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edima/Documents/Coding/code_interview_questions/ssense/"/>
    </mc:Choice>
  </mc:AlternateContent>
  <xr:revisionPtr revIDLastSave="0" documentId="13_ncr:1_{207E4DBD-95A1-5046-92D2-767F991F4075}" xr6:coauthVersionLast="45" xr6:coauthVersionMax="45" xr10:uidLastSave="{00000000-0000-0000-0000-000000000000}"/>
  <bookViews>
    <workbookView xWindow="0" yWindow="460" windowWidth="25600" windowHeight="15540" activeTab="10" xr2:uid="{00000000-000D-0000-FFFF-FFFF00000000}"/>
  </bookViews>
  <sheets>
    <sheet name="Questions" sheetId="1" r:id="rId1"/>
    <sheet name="Dataset-A1" sheetId="2" r:id="rId2"/>
    <sheet name="Dataset-A2" sheetId="3" r:id="rId3"/>
    <sheet name="data" sheetId="10" r:id="rId4"/>
    <sheet name="Assumptions" sheetId="12" r:id="rId5"/>
    <sheet name="Question1" sheetId="4" r:id="rId6"/>
    <sheet name="Question2" sheetId="5" r:id="rId7"/>
    <sheet name="Question3" sheetId="6" r:id="rId8"/>
    <sheet name="Question4" sheetId="7" r:id="rId9"/>
    <sheet name="Question5" sheetId="8" r:id="rId10"/>
    <sheet name="Question6" sheetId="9" r:id="rId11"/>
  </sheets>
  <definedNames>
    <definedName name="_xlnm._FilterDatabase" localSheetId="3" hidden="1">data!$A$1:$M$10001</definedName>
    <definedName name="_xlnm._FilterDatabase" localSheetId="7" hidden="1">Question3!$A$1:$K$1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7" i="9" l="1"/>
  <c r="F8" i="9"/>
  <c r="F9" i="9"/>
  <c r="F6" i="9"/>
  <c r="E7" i="9"/>
  <c r="E8" i="9"/>
  <c r="E9" i="9"/>
  <c r="E6" i="9"/>
  <c r="J6" i="8"/>
  <c r="J7" i="8"/>
  <c r="J8" i="8"/>
  <c r="J9" i="8"/>
  <c r="J10" i="8"/>
  <c r="J11" i="8"/>
  <c r="J12" i="8"/>
  <c r="J5" i="8"/>
  <c r="F14" i="8"/>
  <c r="G14" i="8"/>
  <c r="H14" i="8"/>
  <c r="E14" i="8"/>
  <c r="O3" i="10" l="1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  <c r="O2545" i="10"/>
  <c r="O2546" i="10"/>
  <c r="O2547" i="10"/>
  <c r="O2548" i="10"/>
  <c r="O2549" i="10"/>
  <c r="O2550" i="10"/>
  <c r="O2551" i="10"/>
  <c r="O2552" i="10"/>
  <c r="O2553" i="10"/>
  <c r="O2554" i="10"/>
  <c r="O2555" i="10"/>
  <c r="O2556" i="10"/>
  <c r="O2557" i="10"/>
  <c r="O2558" i="10"/>
  <c r="O2559" i="10"/>
  <c r="O2560" i="10"/>
  <c r="O2561" i="10"/>
  <c r="O2562" i="10"/>
  <c r="O2563" i="10"/>
  <c r="O2564" i="10"/>
  <c r="O2565" i="10"/>
  <c r="O2566" i="10"/>
  <c r="O2567" i="10"/>
  <c r="O2568" i="10"/>
  <c r="O2569" i="10"/>
  <c r="O2570" i="10"/>
  <c r="O2571" i="10"/>
  <c r="O2572" i="10"/>
  <c r="O2573" i="10"/>
  <c r="O2574" i="10"/>
  <c r="O2575" i="10"/>
  <c r="O2576" i="10"/>
  <c r="O2577" i="10"/>
  <c r="O2578" i="10"/>
  <c r="O2579" i="10"/>
  <c r="O2580" i="10"/>
  <c r="O2581" i="10"/>
  <c r="O2582" i="10"/>
  <c r="O2583" i="10"/>
  <c r="O2584" i="10"/>
  <c r="O2585" i="10"/>
  <c r="O2586" i="10"/>
  <c r="O2587" i="10"/>
  <c r="O2588" i="10"/>
  <c r="O2589" i="10"/>
  <c r="O2590" i="10"/>
  <c r="O2591" i="10"/>
  <c r="O2592" i="10"/>
  <c r="O2593" i="10"/>
  <c r="O2594" i="10"/>
  <c r="O2595" i="10"/>
  <c r="O2596" i="10"/>
  <c r="O2597" i="10"/>
  <c r="O2598" i="10"/>
  <c r="O2599" i="10"/>
  <c r="O2600" i="10"/>
  <c r="O2601" i="10"/>
  <c r="O2602" i="10"/>
  <c r="O2603" i="10"/>
  <c r="O2604" i="10"/>
  <c r="O2605" i="10"/>
  <c r="O2606" i="10"/>
  <c r="O2607" i="10"/>
  <c r="O2608" i="10"/>
  <c r="O2609" i="10"/>
  <c r="O2610" i="10"/>
  <c r="O2611" i="10"/>
  <c r="O2612" i="10"/>
  <c r="O2613" i="10"/>
  <c r="O2614" i="10"/>
  <c r="O2615" i="10"/>
  <c r="O2616" i="10"/>
  <c r="O2617" i="10"/>
  <c r="O2618" i="10"/>
  <c r="O2619" i="10"/>
  <c r="O2620" i="10"/>
  <c r="O2621" i="10"/>
  <c r="O2622" i="10"/>
  <c r="O2623" i="10"/>
  <c r="O2624" i="10"/>
  <c r="O2625" i="10"/>
  <c r="O2626" i="10"/>
  <c r="O2627" i="10"/>
  <c r="O2628" i="10"/>
  <c r="O2629" i="10"/>
  <c r="O2630" i="10"/>
  <c r="O2631" i="10"/>
  <c r="O2632" i="10"/>
  <c r="O2633" i="10"/>
  <c r="O2634" i="10"/>
  <c r="O2635" i="10"/>
  <c r="O2636" i="10"/>
  <c r="O2637" i="10"/>
  <c r="O2638" i="10"/>
  <c r="O2639" i="10"/>
  <c r="O2640" i="10"/>
  <c r="O2641" i="10"/>
  <c r="O2642" i="10"/>
  <c r="O2643" i="10"/>
  <c r="O2644" i="10"/>
  <c r="O2645" i="10"/>
  <c r="O2646" i="10"/>
  <c r="O2647" i="10"/>
  <c r="O2648" i="10"/>
  <c r="O2649" i="10"/>
  <c r="O2650" i="10"/>
  <c r="O2651" i="10"/>
  <c r="O2652" i="10"/>
  <c r="O2653" i="10"/>
  <c r="O2654" i="10"/>
  <c r="O2655" i="10"/>
  <c r="O2656" i="10"/>
  <c r="O2657" i="10"/>
  <c r="O2658" i="10"/>
  <c r="O2659" i="10"/>
  <c r="O2660" i="10"/>
  <c r="O2661" i="10"/>
  <c r="O2662" i="10"/>
  <c r="O2663" i="10"/>
  <c r="O2664" i="10"/>
  <c r="O2665" i="10"/>
  <c r="O2666" i="10"/>
  <c r="O2667" i="10"/>
  <c r="O2668" i="10"/>
  <c r="O2669" i="10"/>
  <c r="O2670" i="10"/>
  <c r="O2671" i="10"/>
  <c r="O2672" i="10"/>
  <c r="O2673" i="10"/>
  <c r="O2674" i="10"/>
  <c r="O2675" i="10"/>
  <c r="O2676" i="10"/>
  <c r="O2677" i="10"/>
  <c r="O2678" i="10"/>
  <c r="O2679" i="10"/>
  <c r="O2680" i="10"/>
  <c r="O2681" i="10"/>
  <c r="O2682" i="10"/>
  <c r="O2683" i="10"/>
  <c r="O2684" i="10"/>
  <c r="O2685" i="10"/>
  <c r="O2686" i="10"/>
  <c r="O2687" i="10"/>
  <c r="O2688" i="10"/>
  <c r="O2689" i="10"/>
  <c r="O2690" i="10"/>
  <c r="O2691" i="10"/>
  <c r="O2692" i="10"/>
  <c r="O2693" i="10"/>
  <c r="O2694" i="10"/>
  <c r="O2695" i="10"/>
  <c r="O2696" i="10"/>
  <c r="O2697" i="10"/>
  <c r="O2698" i="10"/>
  <c r="O2699" i="10"/>
  <c r="O2700" i="10"/>
  <c r="O2701" i="10"/>
  <c r="O2702" i="10"/>
  <c r="O2703" i="10"/>
  <c r="O2704" i="10"/>
  <c r="O2705" i="10"/>
  <c r="O2706" i="10"/>
  <c r="O2707" i="10"/>
  <c r="O2708" i="10"/>
  <c r="O2709" i="10"/>
  <c r="O2710" i="10"/>
  <c r="O2711" i="10"/>
  <c r="O2712" i="10"/>
  <c r="O2713" i="10"/>
  <c r="O2714" i="10"/>
  <c r="O2715" i="10"/>
  <c r="O2716" i="10"/>
  <c r="O2717" i="10"/>
  <c r="O2718" i="10"/>
  <c r="O2719" i="10"/>
  <c r="O2720" i="10"/>
  <c r="O2721" i="10"/>
  <c r="O2722" i="10"/>
  <c r="O2723" i="10"/>
  <c r="O2724" i="10"/>
  <c r="O2725" i="10"/>
  <c r="O2726" i="10"/>
  <c r="O2727" i="10"/>
  <c r="O2728" i="10"/>
  <c r="O2729" i="10"/>
  <c r="O2730" i="10"/>
  <c r="O2731" i="10"/>
  <c r="O2732" i="10"/>
  <c r="O2733" i="10"/>
  <c r="O2734" i="10"/>
  <c r="O2735" i="10"/>
  <c r="O2736" i="10"/>
  <c r="O2737" i="10"/>
  <c r="O2738" i="10"/>
  <c r="O2739" i="10"/>
  <c r="O2740" i="10"/>
  <c r="O2741" i="10"/>
  <c r="O2742" i="10"/>
  <c r="O2743" i="10"/>
  <c r="O2744" i="10"/>
  <c r="O2745" i="10"/>
  <c r="O2746" i="10"/>
  <c r="O2747" i="10"/>
  <c r="O2748" i="10"/>
  <c r="O2749" i="10"/>
  <c r="O2750" i="10"/>
  <c r="O2751" i="10"/>
  <c r="O2752" i="10"/>
  <c r="O2753" i="10"/>
  <c r="O2754" i="10"/>
  <c r="O2755" i="10"/>
  <c r="O2756" i="10"/>
  <c r="O2757" i="10"/>
  <c r="O2758" i="10"/>
  <c r="O2759" i="10"/>
  <c r="O2760" i="10"/>
  <c r="O2761" i="10"/>
  <c r="O2762" i="10"/>
  <c r="O2763" i="10"/>
  <c r="O2764" i="10"/>
  <c r="O2765" i="10"/>
  <c r="O2766" i="10"/>
  <c r="O2767" i="10"/>
  <c r="O2768" i="10"/>
  <c r="O2769" i="10"/>
  <c r="O2770" i="10"/>
  <c r="O2771" i="10"/>
  <c r="O2772" i="10"/>
  <c r="O2773" i="10"/>
  <c r="O2774" i="10"/>
  <c r="O2775" i="10"/>
  <c r="O2776" i="10"/>
  <c r="O2777" i="10"/>
  <c r="O2778" i="10"/>
  <c r="O2779" i="10"/>
  <c r="O2780" i="10"/>
  <c r="O2781" i="10"/>
  <c r="O2782" i="10"/>
  <c r="O2783" i="10"/>
  <c r="O2784" i="10"/>
  <c r="O2785" i="10"/>
  <c r="O2786" i="10"/>
  <c r="O2787" i="10"/>
  <c r="O2788" i="10"/>
  <c r="O2789" i="10"/>
  <c r="O2790" i="10"/>
  <c r="O2791" i="10"/>
  <c r="O2792" i="10"/>
  <c r="O2793" i="10"/>
  <c r="O2794" i="10"/>
  <c r="O2795" i="10"/>
  <c r="O2796" i="10"/>
  <c r="O2797" i="10"/>
  <c r="O2798" i="10"/>
  <c r="O2799" i="10"/>
  <c r="O2800" i="10"/>
  <c r="O2801" i="10"/>
  <c r="O2802" i="10"/>
  <c r="O2803" i="10"/>
  <c r="O2804" i="10"/>
  <c r="O2805" i="10"/>
  <c r="O2806" i="10"/>
  <c r="O2807" i="10"/>
  <c r="O2808" i="10"/>
  <c r="O2809" i="10"/>
  <c r="O2810" i="10"/>
  <c r="O2811" i="10"/>
  <c r="O2812" i="10"/>
  <c r="O2813" i="10"/>
  <c r="O2814" i="10"/>
  <c r="O2815" i="10"/>
  <c r="O2816" i="10"/>
  <c r="O2817" i="10"/>
  <c r="O2818" i="10"/>
  <c r="O2819" i="10"/>
  <c r="O2820" i="10"/>
  <c r="O2821" i="10"/>
  <c r="O2822" i="10"/>
  <c r="O2823" i="10"/>
  <c r="O2824" i="10"/>
  <c r="O2825" i="10"/>
  <c r="O2826" i="10"/>
  <c r="O2827" i="10"/>
  <c r="O2828" i="10"/>
  <c r="O2829" i="10"/>
  <c r="O2830" i="10"/>
  <c r="O2831" i="10"/>
  <c r="O2832" i="10"/>
  <c r="O2833" i="10"/>
  <c r="O2834" i="10"/>
  <c r="O2835" i="10"/>
  <c r="O2836" i="10"/>
  <c r="O2837" i="10"/>
  <c r="O2838" i="10"/>
  <c r="O2839" i="10"/>
  <c r="O2840" i="10"/>
  <c r="O2841" i="10"/>
  <c r="O2842" i="10"/>
  <c r="O2843" i="10"/>
  <c r="O2844" i="10"/>
  <c r="O2845" i="10"/>
  <c r="O2846" i="10"/>
  <c r="O2847" i="10"/>
  <c r="O2848" i="10"/>
  <c r="O2849" i="10"/>
  <c r="O2850" i="10"/>
  <c r="O2851" i="10"/>
  <c r="O2852" i="10"/>
  <c r="O2853" i="10"/>
  <c r="O2854" i="10"/>
  <c r="O2855" i="10"/>
  <c r="O2856" i="10"/>
  <c r="O2857" i="10"/>
  <c r="O2858" i="10"/>
  <c r="O2859" i="10"/>
  <c r="O2860" i="10"/>
  <c r="O2861" i="10"/>
  <c r="O2862" i="10"/>
  <c r="O2863" i="10"/>
  <c r="O2864" i="10"/>
  <c r="O2865" i="10"/>
  <c r="O2866" i="10"/>
  <c r="O2867" i="10"/>
  <c r="O2868" i="10"/>
  <c r="O2869" i="10"/>
  <c r="O2870" i="10"/>
  <c r="O2871" i="10"/>
  <c r="O2872" i="10"/>
  <c r="O2873" i="10"/>
  <c r="O2874" i="10"/>
  <c r="O2875" i="10"/>
  <c r="O2876" i="10"/>
  <c r="O2877" i="10"/>
  <c r="O2878" i="10"/>
  <c r="O2879" i="10"/>
  <c r="O2880" i="10"/>
  <c r="O2881" i="10"/>
  <c r="O2882" i="10"/>
  <c r="O2883" i="10"/>
  <c r="O2884" i="10"/>
  <c r="O2885" i="10"/>
  <c r="O2886" i="10"/>
  <c r="O2887" i="10"/>
  <c r="O2888" i="10"/>
  <c r="O2889" i="10"/>
  <c r="O2890" i="10"/>
  <c r="O2891" i="10"/>
  <c r="O2892" i="10"/>
  <c r="O2893" i="10"/>
  <c r="O2894" i="10"/>
  <c r="O2895" i="10"/>
  <c r="O2896" i="10"/>
  <c r="O2897" i="10"/>
  <c r="O2898" i="10"/>
  <c r="O2899" i="10"/>
  <c r="O2900" i="10"/>
  <c r="O2901" i="10"/>
  <c r="O2902" i="10"/>
  <c r="O2903" i="10"/>
  <c r="O2904" i="10"/>
  <c r="O2905" i="10"/>
  <c r="O2906" i="10"/>
  <c r="O2907" i="10"/>
  <c r="O2908" i="10"/>
  <c r="O2909" i="10"/>
  <c r="O2910" i="10"/>
  <c r="O2911" i="10"/>
  <c r="O2912" i="10"/>
  <c r="O2913" i="10"/>
  <c r="O2914" i="10"/>
  <c r="O2915" i="10"/>
  <c r="O2916" i="10"/>
  <c r="O2917" i="10"/>
  <c r="O2918" i="10"/>
  <c r="O2919" i="10"/>
  <c r="O2920" i="10"/>
  <c r="O2921" i="10"/>
  <c r="O2922" i="10"/>
  <c r="O2923" i="10"/>
  <c r="O2924" i="10"/>
  <c r="O2925" i="10"/>
  <c r="O2926" i="10"/>
  <c r="O2927" i="10"/>
  <c r="O2928" i="10"/>
  <c r="O2929" i="10"/>
  <c r="O2930" i="10"/>
  <c r="O2931" i="10"/>
  <c r="O2932" i="10"/>
  <c r="O2933" i="10"/>
  <c r="O2934" i="10"/>
  <c r="O2935" i="10"/>
  <c r="O2936" i="10"/>
  <c r="O2937" i="10"/>
  <c r="O2938" i="10"/>
  <c r="O2939" i="10"/>
  <c r="O2940" i="10"/>
  <c r="O2941" i="10"/>
  <c r="O2942" i="10"/>
  <c r="O2943" i="10"/>
  <c r="O2944" i="10"/>
  <c r="O2945" i="10"/>
  <c r="O2946" i="10"/>
  <c r="O2947" i="10"/>
  <c r="O2948" i="10"/>
  <c r="O2949" i="10"/>
  <c r="O2950" i="10"/>
  <c r="O2951" i="10"/>
  <c r="O2952" i="10"/>
  <c r="O2953" i="10"/>
  <c r="O2954" i="10"/>
  <c r="O2955" i="10"/>
  <c r="O2956" i="10"/>
  <c r="O2957" i="10"/>
  <c r="O2958" i="10"/>
  <c r="O2959" i="10"/>
  <c r="O2960" i="10"/>
  <c r="O2961" i="10"/>
  <c r="O2962" i="10"/>
  <c r="O2963" i="10"/>
  <c r="O2964" i="10"/>
  <c r="O2965" i="10"/>
  <c r="O2966" i="10"/>
  <c r="O2967" i="10"/>
  <c r="O2968" i="10"/>
  <c r="O2969" i="10"/>
  <c r="O2970" i="10"/>
  <c r="O2971" i="10"/>
  <c r="O2972" i="10"/>
  <c r="O2973" i="10"/>
  <c r="O2974" i="10"/>
  <c r="O2975" i="10"/>
  <c r="O2976" i="10"/>
  <c r="O2977" i="10"/>
  <c r="O2978" i="10"/>
  <c r="O2979" i="10"/>
  <c r="O2980" i="10"/>
  <c r="O2981" i="10"/>
  <c r="O2982" i="10"/>
  <c r="O2983" i="10"/>
  <c r="O2984" i="10"/>
  <c r="O2985" i="10"/>
  <c r="O2986" i="10"/>
  <c r="O2987" i="10"/>
  <c r="O2988" i="10"/>
  <c r="O2989" i="10"/>
  <c r="O2990" i="10"/>
  <c r="O2991" i="10"/>
  <c r="O2992" i="10"/>
  <c r="O2993" i="10"/>
  <c r="O2994" i="10"/>
  <c r="O2995" i="10"/>
  <c r="O2996" i="10"/>
  <c r="O2997" i="10"/>
  <c r="O2998" i="10"/>
  <c r="O2999" i="10"/>
  <c r="O3000" i="10"/>
  <c r="O3001" i="10"/>
  <c r="O3002" i="10"/>
  <c r="O3003" i="10"/>
  <c r="O3004" i="10"/>
  <c r="O3005" i="10"/>
  <c r="O3006" i="10"/>
  <c r="O3007" i="10"/>
  <c r="O3008" i="10"/>
  <c r="O3009" i="10"/>
  <c r="O3010" i="10"/>
  <c r="O3011" i="10"/>
  <c r="O3012" i="10"/>
  <c r="O3013" i="10"/>
  <c r="O3014" i="10"/>
  <c r="O3015" i="10"/>
  <c r="O3016" i="10"/>
  <c r="O3017" i="10"/>
  <c r="O3018" i="10"/>
  <c r="O3019" i="10"/>
  <c r="O3020" i="10"/>
  <c r="O3021" i="10"/>
  <c r="O3022" i="10"/>
  <c r="O3023" i="10"/>
  <c r="O3024" i="10"/>
  <c r="O3025" i="10"/>
  <c r="O3026" i="10"/>
  <c r="O3027" i="10"/>
  <c r="O3028" i="10"/>
  <c r="O3029" i="10"/>
  <c r="O3030" i="10"/>
  <c r="O3031" i="10"/>
  <c r="O3032" i="10"/>
  <c r="O3033" i="10"/>
  <c r="O3034" i="10"/>
  <c r="O3035" i="10"/>
  <c r="O3036" i="10"/>
  <c r="O3037" i="10"/>
  <c r="O3038" i="10"/>
  <c r="O3039" i="10"/>
  <c r="O3040" i="10"/>
  <c r="O3041" i="10"/>
  <c r="O3042" i="10"/>
  <c r="O3043" i="10"/>
  <c r="O3044" i="10"/>
  <c r="O3045" i="10"/>
  <c r="O3046" i="10"/>
  <c r="O3047" i="10"/>
  <c r="O3048" i="10"/>
  <c r="O3049" i="10"/>
  <c r="O3050" i="10"/>
  <c r="O3051" i="10"/>
  <c r="O3052" i="10"/>
  <c r="O3053" i="10"/>
  <c r="O3054" i="10"/>
  <c r="O3055" i="10"/>
  <c r="O3056" i="10"/>
  <c r="O3057" i="10"/>
  <c r="O3058" i="10"/>
  <c r="O3059" i="10"/>
  <c r="O3060" i="10"/>
  <c r="O3061" i="10"/>
  <c r="O3062" i="10"/>
  <c r="O3063" i="10"/>
  <c r="O3064" i="10"/>
  <c r="O3065" i="10"/>
  <c r="O3066" i="10"/>
  <c r="O3067" i="10"/>
  <c r="O3068" i="10"/>
  <c r="O3069" i="10"/>
  <c r="O3070" i="10"/>
  <c r="O3071" i="10"/>
  <c r="O3072" i="10"/>
  <c r="O3073" i="10"/>
  <c r="O3074" i="10"/>
  <c r="O3075" i="10"/>
  <c r="O3076" i="10"/>
  <c r="O3077" i="10"/>
  <c r="O3078" i="10"/>
  <c r="O3079" i="10"/>
  <c r="O3080" i="10"/>
  <c r="O3081" i="10"/>
  <c r="O3082" i="10"/>
  <c r="O3083" i="10"/>
  <c r="O3084" i="10"/>
  <c r="O3085" i="10"/>
  <c r="O3086" i="10"/>
  <c r="O3087" i="10"/>
  <c r="O3088" i="10"/>
  <c r="O3089" i="10"/>
  <c r="O3090" i="10"/>
  <c r="O3091" i="10"/>
  <c r="O3092" i="10"/>
  <c r="O3093" i="10"/>
  <c r="O3094" i="10"/>
  <c r="O3095" i="10"/>
  <c r="O3096" i="10"/>
  <c r="O3097" i="10"/>
  <c r="O3098" i="10"/>
  <c r="O3099" i="10"/>
  <c r="O3100" i="10"/>
  <c r="O3101" i="10"/>
  <c r="O3102" i="10"/>
  <c r="O3103" i="10"/>
  <c r="O3104" i="10"/>
  <c r="O3105" i="10"/>
  <c r="O3106" i="10"/>
  <c r="O3107" i="10"/>
  <c r="O3108" i="10"/>
  <c r="O3109" i="10"/>
  <c r="O3110" i="10"/>
  <c r="O3111" i="10"/>
  <c r="O3112" i="10"/>
  <c r="O3113" i="10"/>
  <c r="O3114" i="10"/>
  <c r="O3115" i="10"/>
  <c r="O3116" i="10"/>
  <c r="O3117" i="10"/>
  <c r="O3118" i="10"/>
  <c r="O3119" i="10"/>
  <c r="O3120" i="10"/>
  <c r="O3121" i="10"/>
  <c r="O3122" i="10"/>
  <c r="O3123" i="10"/>
  <c r="O3124" i="10"/>
  <c r="O3125" i="10"/>
  <c r="O3126" i="10"/>
  <c r="O3127" i="10"/>
  <c r="O3128" i="10"/>
  <c r="O3129" i="10"/>
  <c r="O3130" i="10"/>
  <c r="O3131" i="10"/>
  <c r="O3132" i="10"/>
  <c r="O3133" i="10"/>
  <c r="O3134" i="10"/>
  <c r="O3135" i="10"/>
  <c r="O3136" i="10"/>
  <c r="O3137" i="10"/>
  <c r="O3138" i="10"/>
  <c r="O3139" i="10"/>
  <c r="O3140" i="10"/>
  <c r="O3141" i="10"/>
  <c r="O3142" i="10"/>
  <c r="O3143" i="10"/>
  <c r="O3144" i="10"/>
  <c r="O3145" i="10"/>
  <c r="O3146" i="10"/>
  <c r="O3147" i="10"/>
  <c r="O3148" i="10"/>
  <c r="O3149" i="10"/>
  <c r="O3150" i="10"/>
  <c r="O3151" i="10"/>
  <c r="O3152" i="10"/>
  <c r="O3153" i="10"/>
  <c r="O3154" i="10"/>
  <c r="O3155" i="10"/>
  <c r="O3156" i="10"/>
  <c r="O3157" i="10"/>
  <c r="O3158" i="10"/>
  <c r="O3159" i="10"/>
  <c r="O3160" i="10"/>
  <c r="O3161" i="10"/>
  <c r="O3162" i="10"/>
  <c r="O3163" i="10"/>
  <c r="O3164" i="10"/>
  <c r="O3165" i="10"/>
  <c r="O3166" i="10"/>
  <c r="O3167" i="10"/>
  <c r="O3168" i="10"/>
  <c r="O3169" i="10"/>
  <c r="O3170" i="10"/>
  <c r="O3171" i="10"/>
  <c r="O3172" i="10"/>
  <c r="O3173" i="10"/>
  <c r="O3174" i="10"/>
  <c r="O3175" i="10"/>
  <c r="O3176" i="10"/>
  <c r="O3177" i="10"/>
  <c r="O3178" i="10"/>
  <c r="O3179" i="10"/>
  <c r="O3180" i="10"/>
  <c r="O3181" i="10"/>
  <c r="O3182" i="10"/>
  <c r="O3183" i="10"/>
  <c r="O3184" i="10"/>
  <c r="O3185" i="10"/>
  <c r="O3186" i="10"/>
  <c r="O3187" i="10"/>
  <c r="O3188" i="10"/>
  <c r="O3189" i="10"/>
  <c r="O3190" i="10"/>
  <c r="O3191" i="10"/>
  <c r="O3192" i="10"/>
  <c r="O3193" i="10"/>
  <c r="O3194" i="10"/>
  <c r="O3195" i="10"/>
  <c r="O3196" i="10"/>
  <c r="O3197" i="10"/>
  <c r="O3198" i="10"/>
  <c r="O3199" i="10"/>
  <c r="O3200" i="10"/>
  <c r="O3201" i="10"/>
  <c r="O3202" i="10"/>
  <c r="O3203" i="10"/>
  <c r="O3204" i="10"/>
  <c r="O3205" i="10"/>
  <c r="O3206" i="10"/>
  <c r="O3207" i="10"/>
  <c r="O3208" i="10"/>
  <c r="O3209" i="10"/>
  <c r="O3210" i="10"/>
  <c r="O3211" i="10"/>
  <c r="O3212" i="10"/>
  <c r="O3213" i="10"/>
  <c r="O3214" i="10"/>
  <c r="O3215" i="10"/>
  <c r="O3216" i="10"/>
  <c r="O3217" i="10"/>
  <c r="O3218" i="10"/>
  <c r="O3219" i="10"/>
  <c r="O3220" i="10"/>
  <c r="O3221" i="10"/>
  <c r="O3222" i="10"/>
  <c r="O3223" i="10"/>
  <c r="O3224" i="10"/>
  <c r="O3225" i="10"/>
  <c r="O3226" i="10"/>
  <c r="O3227" i="10"/>
  <c r="O3228" i="10"/>
  <c r="O3229" i="10"/>
  <c r="O3230" i="10"/>
  <c r="O3231" i="10"/>
  <c r="O3232" i="10"/>
  <c r="O3233" i="10"/>
  <c r="O3234" i="10"/>
  <c r="O3235" i="10"/>
  <c r="O3236" i="10"/>
  <c r="O3237" i="10"/>
  <c r="O3238" i="10"/>
  <c r="O3239" i="10"/>
  <c r="O3240" i="10"/>
  <c r="O3241" i="10"/>
  <c r="O3242" i="10"/>
  <c r="O3243" i="10"/>
  <c r="O3244" i="10"/>
  <c r="O3245" i="10"/>
  <c r="O3246" i="10"/>
  <c r="O3247" i="10"/>
  <c r="O3248" i="10"/>
  <c r="O3249" i="10"/>
  <c r="O3250" i="10"/>
  <c r="O3251" i="10"/>
  <c r="O3252" i="10"/>
  <c r="O3253" i="10"/>
  <c r="O3254" i="10"/>
  <c r="O3255" i="10"/>
  <c r="O3256" i="10"/>
  <c r="O3257" i="10"/>
  <c r="O3258" i="10"/>
  <c r="O3259" i="10"/>
  <c r="O3260" i="10"/>
  <c r="O3261" i="10"/>
  <c r="O3262" i="10"/>
  <c r="O3263" i="10"/>
  <c r="O3264" i="10"/>
  <c r="O3265" i="10"/>
  <c r="O3266" i="10"/>
  <c r="O3267" i="10"/>
  <c r="O3268" i="10"/>
  <c r="O3269" i="10"/>
  <c r="O3270" i="10"/>
  <c r="O3271" i="10"/>
  <c r="O3272" i="10"/>
  <c r="O3273" i="10"/>
  <c r="O3274" i="10"/>
  <c r="O3275" i="10"/>
  <c r="O3276" i="10"/>
  <c r="O3277" i="10"/>
  <c r="O3278" i="10"/>
  <c r="O3279" i="10"/>
  <c r="O3280" i="10"/>
  <c r="O3281" i="10"/>
  <c r="O3282" i="10"/>
  <c r="O3283" i="10"/>
  <c r="O3284" i="10"/>
  <c r="O3285" i="10"/>
  <c r="O3286" i="10"/>
  <c r="O3287" i="10"/>
  <c r="O3288" i="10"/>
  <c r="O3289" i="10"/>
  <c r="O3290" i="10"/>
  <c r="O3291" i="10"/>
  <c r="O3292" i="10"/>
  <c r="O3293" i="10"/>
  <c r="O3294" i="10"/>
  <c r="O3295" i="10"/>
  <c r="O3296" i="10"/>
  <c r="O3297" i="10"/>
  <c r="O3298" i="10"/>
  <c r="O3299" i="10"/>
  <c r="O3300" i="10"/>
  <c r="O3301" i="10"/>
  <c r="O3302" i="10"/>
  <c r="O3303" i="10"/>
  <c r="O3304" i="10"/>
  <c r="O3305" i="10"/>
  <c r="O3306" i="10"/>
  <c r="O3307" i="10"/>
  <c r="O3308" i="10"/>
  <c r="O3309" i="10"/>
  <c r="O3310" i="10"/>
  <c r="O3311" i="10"/>
  <c r="O3312" i="10"/>
  <c r="O3313" i="10"/>
  <c r="O3314" i="10"/>
  <c r="O3315" i="10"/>
  <c r="O3316" i="10"/>
  <c r="O3317" i="10"/>
  <c r="O3318" i="10"/>
  <c r="O3319" i="10"/>
  <c r="O3320" i="10"/>
  <c r="O3321" i="10"/>
  <c r="O3322" i="10"/>
  <c r="O3323" i="10"/>
  <c r="O3324" i="10"/>
  <c r="O3325" i="10"/>
  <c r="O3326" i="10"/>
  <c r="O3327" i="10"/>
  <c r="O3328" i="10"/>
  <c r="O3329" i="10"/>
  <c r="O3330" i="10"/>
  <c r="O3331" i="10"/>
  <c r="O3332" i="10"/>
  <c r="O3333" i="10"/>
  <c r="O3334" i="10"/>
  <c r="O3335" i="10"/>
  <c r="O3336" i="10"/>
  <c r="O3337" i="10"/>
  <c r="O3338" i="10"/>
  <c r="O3339" i="10"/>
  <c r="O3340" i="10"/>
  <c r="O3341" i="10"/>
  <c r="O3342" i="10"/>
  <c r="O3343" i="10"/>
  <c r="O3344" i="10"/>
  <c r="O3345" i="10"/>
  <c r="O3346" i="10"/>
  <c r="O3347" i="10"/>
  <c r="O3348" i="10"/>
  <c r="O3349" i="10"/>
  <c r="O3350" i="10"/>
  <c r="O3351" i="10"/>
  <c r="O3352" i="10"/>
  <c r="O3353" i="10"/>
  <c r="O3354" i="10"/>
  <c r="O3355" i="10"/>
  <c r="O3356" i="10"/>
  <c r="O3357" i="10"/>
  <c r="O3358" i="10"/>
  <c r="O3359" i="10"/>
  <c r="O3360" i="10"/>
  <c r="O3361" i="10"/>
  <c r="O3362" i="10"/>
  <c r="O3363" i="10"/>
  <c r="O3364" i="10"/>
  <c r="O3365" i="10"/>
  <c r="O3366" i="10"/>
  <c r="O3367" i="10"/>
  <c r="O3368" i="10"/>
  <c r="O3369" i="10"/>
  <c r="O3370" i="10"/>
  <c r="O3371" i="10"/>
  <c r="O3372" i="10"/>
  <c r="O3373" i="10"/>
  <c r="O3374" i="10"/>
  <c r="O3375" i="10"/>
  <c r="O3376" i="10"/>
  <c r="O3377" i="10"/>
  <c r="O3378" i="10"/>
  <c r="O3379" i="10"/>
  <c r="O3380" i="10"/>
  <c r="O3381" i="10"/>
  <c r="O3382" i="10"/>
  <c r="O3383" i="10"/>
  <c r="O3384" i="10"/>
  <c r="O3385" i="10"/>
  <c r="O3386" i="10"/>
  <c r="O3387" i="10"/>
  <c r="O3388" i="10"/>
  <c r="O3389" i="10"/>
  <c r="O3390" i="10"/>
  <c r="O3391" i="10"/>
  <c r="O3392" i="10"/>
  <c r="O3393" i="10"/>
  <c r="O3394" i="10"/>
  <c r="O3395" i="10"/>
  <c r="O3396" i="10"/>
  <c r="O3397" i="10"/>
  <c r="O3398" i="10"/>
  <c r="O3399" i="10"/>
  <c r="O3400" i="10"/>
  <c r="O3401" i="10"/>
  <c r="O3402" i="10"/>
  <c r="O3403" i="10"/>
  <c r="O3404" i="10"/>
  <c r="O3405" i="10"/>
  <c r="O3406" i="10"/>
  <c r="O3407" i="10"/>
  <c r="O3408" i="10"/>
  <c r="O3409" i="10"/>
  <c r="O3410" i="10"/>
  <c r="O3411" i="10"/>
  <c r="O3412" i="10"/>
  <c r="O3413" i="10"/>
  <c r="O3414" i="10"/>
  <c r="O3415" i="10"/>
  <c r="O3416" i="10"/>
  <c r="O3417" i="10"/>
  <c r="O3418" i="10"/>
  <c r="O3419" i="10"/>
  <c r="O3420" i="10"/>
  <c r="O3421" i="10"/>
  <c r="O3422" i="10"/>
  <c r="O3423" i="10"/>
  <c r="O3424" i="10"/>
  <c r="O3425" i="10"/>
  <c r="O3426" i="10"/>
  <c r="O3427" i="10"/>
  <c r="O3428" i="10"/>
  <c r="O3429" i="10"/>
  <c r="O3430" i="10"/>
  <c r="O3431" i="10"/>
  <c r="O3432" i="10"/>
  <c r="O3433" i="10"/>
  <c r="O3434" i="10"/>
  <c r="O3435" i="10"/>
  <c r="O3436" i="10"/>
  <c r="O3437" i="10"/>
  <c r="O3438" i="10"/>
  <c r="O3439" i="10"/>
  <c r="O3440" i="10"/>
  <c r="O3441" i="10"/>
  <c r="O3442" i="10"/>
  <c r="O3443" i="10"/>
  <c r="O3444" i="10"/>
  <c r="O3445" i="10"/>
  <c r="O3446" i="10"/>
  <c r="O3447" i="10"/>
  <c r="O3448" i="10"/>
  <c r="O3449" i="10"/>
  <c r="O3450" i="10"/>
  <c r="O3451" i="10"/>
  <c r="O3452" i="10"/>
  <c r="O3453" i="10"/>
  <c r="O3454" i="10"/>
  <c r="O3455" i="10"/>
  <c r="O3456" i="10"/>
  <c r="O3457" i="10"/>
  <c r="O3458" i="10"/>
  <c r="O3459" i="10"/>
  <c r="O3460" i="10"/>
  <c r="O3461" i="10"/>
  <c r="O3462" i="10"/>
  <c r="O3463" i="10"/>
  <c r="O3464" i="10"/>
  <c r="O3465" i="10"/>
  <c r="O3466" i="10"/>
  <c r="O3467" i="10"/>
  <c r="O3468" i="10"/>
  <c r="O3469" i="10"/>
  <c r="O3470" i="10"/>
  <c r="O3471" i="10"/>
  <c r="O3472" i="10"/>
  <c r="O3473" i="10"/>
  <c r="O3474" i="10"/>
  <c r="O3475" i="10"/>
  <c r="O3476" i="10"/>
  <c r="O3477" i="10"/>
  <c r="O3478" i="10"/>
  <c r="O3479" i="10"/>
  <c r="O3480" i="10"/>
  <c r="O3481" i="10"/>
  <c r="O3482" i="10"/>
  <c r="O3483" i="10"/>
  <c r="O3484" i="10"/>
  <c r="O3485" i="10"/>
  <c r="O3486" i="10"/>
  <c r="O3487" i="10"/>
  <c r="O3488" i="10"/>
  <c r="O3489" i="10"/>
  <c r="O3490" i="10"/>
  <c r="O3491" i="10"/>
  <c r="O3492" i="10"/>
  <c r="O3493" i="10"/>
  <c r="O3494" i="10"/>
  <c r="O3495" i="10"/>
  <c r="O3496" i="10"/>
  <c r="O3497" i="10"/>
  <c r="O3498" i="10"/>
  <c r="O3499" i="10"/>
  <c r="O3500" i="10"/>
  <c r="O3501" i="10"/>
  <c r="O3502" i="10"/>
  <c r="O3503" i="10"/>
  <c r="O3504" i="10"/>
  <c r="O3505" i="10"/>
  <c r="O3506" i="10"/>
  <c r="O3507" i="10"/>
  <c r="O3508" i="10"/>
  <c r="O3509" i="10"/>
  <c r="O3510" i="10"/>
  <c r="O3511" i="10"/>
  <c r="O3512" i="10"/>
  <c r="O3513" i="10"/>
  <c r="O3514" i="10"/>
  <c r="O3515" i="10"/>
  <c r="O3516" i="10"/>
  <c r="O3517" i="10"/>
  <c r="O3518" i="10"/>
  <c r="O3519" i="10"/>
  <c r="O3520" i="10"/>
  <c r="O3521" i="10"/>
  <c r="O3522" i="10"/>
  <c r="O3523" i="10"/>
  <c r="O3524" i="10"/>
  <c r="O3525" i="10"/>
  <c r="O3526" i="10"/>
  <c r="O3527" i="10"/>
  <c r="O3528" i="10"/>
  <c r="O3529" i="10"/>
  <c r="O3530" i="10"/>
  <c r="O3531" i="10"/>
  <c r="O3532" i="10"/>
  <c r="O3533" i="10"/>
  <c r="O3534" i="10"/>
  <c r="O3535" i="10"/>
  <c r="O3536" i="10"/>
  <c r="O3537" i="10"/>
  <c r="O3538" i="10"/>
  <c r="O3539" i="10"/>
  <c r="O3540" i="10"/>
  <c r="O3541" i="10"/>
  <c r="O3542" i="10"/>
  <c r="O3543" i="10"/>
  <c r="O3544" i="10"/>
  <c r="O3545" i="10"/>
  <c r="O3546" i="10"/>
  <c r="O3547" i="10"/>
  <c r="O3548" i="10"/>
  <c r="O3549" i="10"/>
  <c r="O3550" i="10"/>
  <c r="O3551" i="10"/>
  <c r="O3552" i="10"/>
  <c r="O3553" i="10"/>
  <c r="O3554" i="10"/>
  <c r="O3555" i="10"/>
  <c r="O3556" i="10"/>
  <c r="O3557" i="10"/>
  <c r="O3558" i="10"/>
  <c r="O3559" i="10"/>
  <c r="O3560" i="10"/>
  <c r="O3561" i="10"/>
  <c r="O3562" i="10"/>
  <c r="O3563" i="10"/>
  <c r="O3564" i="10"/>
  <c r="O3565" i="10"/>
  <c r="O3566" i="10"/>
  <c r="O3567" i="10"/>
  <c r="O3568" i="10"/>
  <c r="O3569" i="10"/>
  <c r="O3570" i="10"/>
  <c r="O3571" i="10"/>
  <c r="O3572" i="10"/>
  <c r="O3573" i="10"/>
  <c r="O3574" i="10"/>
  <c r="O3575" i="10"/>
  <c r="O3576" i="10"/>
  <c r="O3577" i="10"/>
  <c r="O3578" i="10"/>
  <c r="O3579" i="10"/>
  <c r="O3580" i="10"/>
  <c r="O3581" i="10"/>
  <c r="O3582" i="10"/>
  <c r="O3583" i="10"/>
  <c r="O3584" i="10"/>
  <c r="O3585" i="10"/>
  <c r="O3586" i="10"/>
  <c r="O3587" i="10"/>
  <c r="O3588" i="10"/>
  <c r="O3589" i="10"/>
  <c r="O3590" i="10"/>
  <c r="O3591" i="10"/>
  <c r="O3592" i="10"/>
  <c r="O3593" i="10"/>
  <c r="O3594" i="10"/>
  <c r="O3595" i="10"/>
  <c r="O3596" i="10"/>
  <c r="O3597" i="10"/>
  <c r="O3598" i="10"/>
  <c r="O3599" i="10"/>
  <c r="O3600" i="10"/>
  <c r="O3601" i="10"/>
  <c r="O3602" i="10"/>
  <c r="O3603" i="10"/>
  <c r="O3604" i="10"/>
  <c r="O3605" i="10"/>
  <c r="O3606" i="10"/>
  <c r="O3607" i="10"/>
  <c r="O3608" i="10"/>
  <c r="O3609" i="10"/>
  <c r="O3610" i="10"/>
  <c r="O3611" i="10"/>
  <c r="O3612" i="10"/>
  <c r="O3613" i="10"/>
  <c r="O3614" i="10"/>
  <c r="O3615" i="10"/>
  <c r="O3616" i="10"/>
  <c r="O3617" i="10"/>
  <c r="O3618" i="10"/>
  <c r="O3619" i="10"/>
  <c r="O3620" i="10"/>
  <c r="O3621" i="10"/>
  <c r="O3622" i="10"/>
  <c r="O3623" i="10"/>
  <c r="O3624" i="10"/>
  <c r="O3625" i="10"/>
  <c r="O3626" i="10"/>
  <c r="O3627" i="10"/>
  <c r="O3628" i="10"/>
  <c r="O3629" i="10"/>
  <c r="O3630" i="10"/>
  <c r="O3631" i="10"/>
  <c r="O3632" i="10"/>
  <c r="O3633" i="10"/>
  <c r="O3634" i="10"/>
  <c r="O3635" i="10"/>
  <c r="O3636" i="10"/>
  <c r="O3637" i="10"/>
  <c r="O3638" i="10"/>
  <c r="O3639" i="10"/>
  <c r="O3640" i="10"/>
  <c r="O3641" i="10"/>
  <c r="O3642" i="10"/>
  <c r="O3643" i="10"/>
  <c r="O3644" i="10"/>
  <c r="O3645" i="10"/>
  <c r="O3646" i="10"/>
  <c r="O3647" i="10"/>
  <c r="O3648" i="10"/>
  <c r="O3649" i="10"/>
  <c r="O3650" i="10"/>
  <c r="O3651" i="10"/>
  <c r="O3652" i="10"/>
  <c r="O3653" i="10"/>
  <c r="O3654" i="10"/>
  <c r="O3655" i="10"/>
  <c r="O3656" i="10"/>
  <c r="O3657" i="10"/>
  <c r="O3658" i="10"/>
  <c r="O3659" i="10"/>
  <c r="O3660" i="10"/>
  <c r="O3661" i="10"/>
  <c r="O3662" i="10"/>
  <c r="O3663" i="10"/>
  <c r="O3664" i="10"/>
  <c r="O3665" i="10"/>
  <c r="O3666" i="10"/>
  <c r="O3667" i="10"/>
  <c r="O3668" i="10"/>
  <c r="O3669" i="10"/>
  <c r="O3670" i="10"/>
  <c r="O3671" i="10"/>
  <c r="O3672" i="10"/>
  <c r="O3673" i="10"/>
  <c r="O3674" i="10"/>
  <c r="O3675" i="10"/>
  <c r="O3676" i="10"/>
  <c r="O3677" i="10"/>
  <c r="O3678" i="10"/>
  <c r="O3679" i="10"/>
  <c r="O3680" i="10"/>
  <c r="O3681" i="10"/>
  <c r="O3682" i="10"/>
  <c r="O3683" i="10"/>
  <c r="O3684" i="10"/>
  <c r="O3685" i="10"/>
  <c r="O3686" i="10"/>
  <c r="O3687" i="10"/>
  <c r="O3688" i="10"/>
  <c r="O3689" i="10"/>
  <c r="O3690" i="10"/>
  <c r="O3691" i="10"/>
  <c r="O3692" i="10"/>
  <c r="O3693" i="10"/>
  <c r="O3694" i="10"/>
  <c r="O3695" i="10"/>
  <c r="O3696" i="10"/>
  <c r="O3697" i="10"/>
  <c r="O3698" i="10"/>
  <c r="O3699" i="10"/>
  <c r="O3700" i="10"/>
  <c r="O3701" i="10"/>
  <c r="O3702" i="10"/>
  <c r="O3703" i="10"/>
  <c r="O3704" i="10"/>
  <c r="O3705" i="10"/>
  <c r="O3706" i="10"/>
  <c r="O3707" i="10"/>
  <c r="O3708" i="10"/>
  <c r="O3709" i="10"/>
  <c r="O3710" i="10"/>
  <c r="O3711" i="10"/>
  <c r="O3712" i="10"/>
  <c r="O3713" i="10"/>
  <c r="O3714" i="10"/>
  <c r="O3715" i="10"/>
  <c r="O3716" i="10"/>
  <c r="O3717" i="10"/>
  <c r="O3718" i="10"/>
  <c r="O3719" i="10"/>
  <c r="O3720" i="10"/>
  <c r="O3721" i="10"/>
  <c r="O3722" i="10"/>
  <c r="O3723" i="10"/>
  <c r="O3724" i="10"/>
  <c r="O3725" i="10"/>
  <c r="O3726" i="10"/>
  <c r="O3727" i="10"/>
  <c r="O3728" i="10"/>
  <c r="O3729" i="10"/>
  <c r="O3730" i="10"/>
  <c r="O3731" i="10"/>
  <c r="O3732" i="10"/>
  <c r="O3733" i="10"/>
  <c r="O3734" i="10"/>
  <c r="O3735" i="10"/>
  <c r="O3736" i="10"/>
  <c r="O3737" i="10"/>
  <c r="O3738" i="10"/>
  <c r="O3739" i="10"/>
  <c r="O3740" i="10"/>
  <c r="O3741" i="10"/>
  <c r="O3742" i="10"/>
  <c r="O3743" i="10"/>
  <c r="O3744" i="10"/>
  <c r="O3745" i="10"/>
  <c r="O3746" i="10"/>
  <c r="O3747" i="10"/>
  <c r="O3748" i="10"/>
  <c r="O3749" i="10"/>
  <c r="O3750" i="10"/>
  <c r="O3751" i="10"/>
  <c r="O3752" i="10"/>
  <c r="O3753" i="10"/>
  <c r="O3754" i="10"/>
  <c r="O3755" i="10"/>
  <c r="O3756" i="10"/>
  <c r="O3757" i="10"/>
  <c r="O3758" i="10"/>
  <c r="O3759" i="10"/>
  <c r="O3760" i="10"/>
  <c r="O3761" i="10"/>
  <c r="O3762" i="10"/>
  <c r="O3763" i="10"/>
  <c r="O3764" i="10"/>
  <c r="O3765" i="10"/>
  <c r="O3766" i="10"/>
  <c r="O3767" i="10"/>
  <c r="O3768" i="10"/>
  <c r="O3769" i="10"/>
  <c r="O3770" i="10"/>
  <c r="O3771" i="10"/>
  <c r="O3772" i="10"/>
  <c r="O3773" i="10"/>
  <c r="O3774" i="10"/>
  <c r="O3775" i="10"/>
  <c r="O3776" i="10"/>
  <c r="O3777" i="10"/>
  <c r="O3778" i="10"/>
  <c r="O3779" i="10"/>
  <c r="O3780" i="10"/>
  <c r="O3781" i="10"/>
  <c r="O3782" i="10"/>
  <c r="O3783" i="10"/>
  <c r="O3784" i="10"/>
  <c r="O3785" i="10"/>
  <c r="O3786" i="10"/>
  <c r="O3787" i="10"/>
  <c r="O3788" i="10"/>
  <c r="O3789" i="10"/>
  <c r="O3790" i="10"/>
  <c r="O3791" i="10"/>
  <c r="O3792" i="10"/>
  <c r="O3793" i="10"/>
  <c r="O3794" i="10"/>
  <c r="O3795" i="10"/>
  <c r="O3796" i="10"/>
  <c r="O3797" i="10"/>
  <c r="O3798" i="10"/>
  <c r="O3799" i="10"/>
  <c r="O3800" i="10"/>
  <c r="O3801" i="10"/>
  <c r="O3802" i="10"/>
  <c r="O3803" i="10"/>
  <c r="O3804" i="10"/>
  <c r="O3805" i="10"/>
  <c r="O3806" i="10"/>
  <c r="O3807" i="10"/>
  <c r="O3808" i="10"/>
  <c r="O3809" i="10"/>
  <c r="O3810" i="10"/>
  <c r="O3811" i="10"/>
  <c r="O3812" i="10"/>
  <c r="O3813" i="10"/>
  <c r="O3814" i="10"/>
  <c r="O3815" i="10"/>
  <c r="O3816" i="10"/>
  <c r="O3817" i="10"/>
  <c r="O3818" i="10"/>
  <c r="O3819" i="10"/>
  <c r="O3820" i="10"/>
  <c r="O3821" i="10"/>
  <c r="O3822" i="10"/>
  <c r="O3823" i="10"/>
  <c r="O3824" i="10"/>
  <c r="O3825" i="10"/>
  <c r="O3826" i="10"/>
  <c r="O3827" i="10"/>
  <c r="O3828" i="10"/>
  <c r="O3829" i="10"/>
  <c r="O3830" i="10"/>
  <c r="O3831" i="10"/>
  <c r="O3832" i="10"/>
  <c r="O3833" i="10"/>
  <c r="O3834" i="10"/>
  <c r="O3835" i="10"/>
  <c r="O3836" i="10"/>
  <c r="O3837" i="10"/>
  <c r="O3838" i="10"/>
  <c r="O3839" i="10"/>
  <c r="O3840" i="10"/>
  <c r="O3841" i="10"/>
  <c r="O3842" i="10"/>
  <c r="O3843" i="10"/>
  <c r="O3844" i="10"/>
  <c r="O3845" i="10"/>
  <c r="O3846" i="10"/>
  <c r="O3847" i="10"/>
  <c r="O3848" i="10"/>
  <c r="O3849" i="10"/>
  <c r="O3850" i="10"/>
  <c r="O3851" i="10"/>
  <c r="O3852" i="10"/>
  <c r="O3853" i="10"/>
  <c r="O3854" i="10"/>
  <c r="O3855" i="10"/>
  <c r="O3856" i="10"/>
  <c r="O3857" i="10"/>
  <c r="O3858" i="10"/>
  <c r="O3859" i="10"/>
  <c r="O3860" i="10"/>
  <c r="O3861" i="10"/>
  <c r="O3862" i="10"/>
  <c r="O3863" i="10"/>
  <c r="O3864" i="10"/>
  <c r="O3865" i="10"/>
  <c r="O3866" i="10"/>
  <c r="O3867" i="10"/>
  <c r="O3868" i="10"/>
  <c r="O3869" i="10"/>
  <c r="O3870" i="10"/>
  <c r="O3871" i="10"/>
  <c r="O3872" i="10"/>
  <c r="O3873" i="10"/>
  <c r="O3874" i="10"/>
  <c r="O3875" i="10"/>
  <c r="O3876" i="10"/>
  <c r="O3877" i="10"/>
  <c r="O3878" i="10"/>
  <c r="O3879" i="10"/>
  <c r="O3880" i="10"/>
  <c r="O3881" i="10"/>
  <c r="O3882" i="10"/>
  <c r="O3883" i="10"/>
  <c r="O3884" i="10"/>
  <c r="O3885" i="10"/>
  <c r="O3886" i="10"/>
  <c r="O3887" i="10"/>
  <c r="O3888" i="10"/>
  <c r="O3889" i="10"/>
  <c r="O3890" i="10"/>
  <c r="O3891" i="10"/>
  <c r="O3892" i="10"/>
  <c r="O3893" i="10"/>
  <c r="O3894" i="10"/>
  <c r="O3895" i="10"/>
  <c r="O3896" i="10"/>
  <c r="O3897" i="10"/>
  <c r="O3898" i="10"/>
  <c r="O3899" i="10"/>
  <c r="O3900" i="10"/>
  <c r="O3901" i="10"/>
  <c r="O3902" i="10"/>
  <c r="O3903" i="10"/>
  <c r="O3904" i="10"/>
  <c r="O3905" i="10"/>
  <c r="O3906" i="10"/>
  <c r="O3907" i="10"/>
  <c r="O3908" i="10"/>
  <c r="O3909" i="10"/>
  <c r="O3910" i="10"/>
  <c r="O3911" i="10"/>
  <c r="O3912" i="10"/>
  <c r="O3913" i="10"/>
  <c r="O3914" i="10"/>
  <c r="O3915" i="10"/>
  <c r="O3916" i="10"/>
  <c r="O3917" i="10"/>
  <c r="O3918" i="10"/>
  <c r="O3919" i="10"/>
  <c r="O3920" i="10"/>
  <c r="O3921" i="10"/>
  <c r="O3922" i="10"/>
  <c r="O3923" i="10"/>
  <c r="O3924" i="10"/>
  <c r="O3925" i="10"/>
  <c r="O3926" i="10"/>
  <c r="O3927" i="10"/>
  <c r="O3928" i="10"/>
  <c r="O3929" i="10"/>
  <c r="O3930" i="10"/>
  <c r="O3931" i="10"/>
  <c r="O3932" i="10"/>
  <c r="O3933" i="10"/>
  <c r="O3934" i="10"/>
  <c r="O3935" i="10"/>
  <c r="O3936" i="10"/>
  <c r="O3937" i="10"/>
  <c r="O3938" i="10"/>
  <c r="O3939" i="10"/>
  <c r="O3940" i="10"/>
  <c r="O3941" i="10"/>
  <c r="O3942" i="10"/>
  <c r="O3943" i="10"/>
  <c r="O3944" i="10"/>
  <c r="O3945" i="10"/>
  <c r="O3946" i="10"/>
  <c r="O3947" i="10"/>
  <c r="O3948" i="10"/>
  <c r="O3949" i="10"/>
  <c r="O3950" i="10"/>
  <c r="O3951" i="10"/>
  <c r="O3952" i="10"/>
  <c r="O3953" i="10"/>
  <c r="O3954" i="10"/>
  <c r="O3955" i="10"/>
  <c r="O3956" i="10"/>
  <c r="O3957" i="10"/>
  <c r="O3958" i="10"/>
  <c r="O3959" i="10"/>
  <c r="O3960" i="10"/>
  <c r="O3961" i="10"/>
  <c r="O3962" i="10"/>
  <c r="O3963" i="10"/>
  <c r="O3964" i="10"/>
  <c r="O3965" i="10"/>
  <c r="O3966" i="10"/>
  <c r="O3967" i="10"/>
  <c r="O3968" i="10"/>
  <c r="O3969" i="10"/>
  <c r="O3970" i="10"/>
  <c r="O3971" i="10"/>
  <c r="O3972" i="10"/>
  <c r="O3973" i="10"/>
  <c r="O3974" i="10"/>
  <c r="O3975" i="10"/>
  <c r="O3976" i="10"/>
  <c r="O3977" i="10"/>
  <c r="O3978" i="10"/>
  <c r="O3979" i="10"/>
  <c r="O3980" i="10"/>
  <c r="O3981" i="10"/>
  <c r="O3982" i="10"/>
  <c r="O3983" i="10"/>
  <c r="O3984" i="10"/>
  <c r="O3985" i="10"/>
  <c r="O3986" i="10"/>
  <c r="O3987" i="10"/>
  <c r="O3988" i="10"/>
  <c r="O3989" i="10"/>
  <c r="O3990" i="10"/>
  <c r="O3991" i="10"/>
  <c r="O3992" i="10"/>
  <c r="O3993" i="10"/>
  <c r="O3994" i="10"/>
  <c r="O3995" i="10"/>
  <c r="O3996" i="10"/>
  <c r="O3997" i="10"/>
  <c r="O3998" i="10"/>
  <c r="O3999" i="10"/>
  <c r="O4000" i="10"/>
  <c r="O4001" i="10"/>
  <c r="O4002" i="10"/>
  <c r="O4003" i="10"/>
  <c r="O4004" i="10"/>
  <c r="O4005" i="10"/>
  <c r="O4006" i="10"/>
  <c r="O4007" i="10"/>
  <c r="O4008" i="10"/>
  <c r="O4009" i="10"/>
  <c r="O4010" i="10"/>
  <c r="O4011" i="10"/>
  <c r="O4012" i="10"/>
  <c r="O4013" i="10"/>
  <c r="O4014" i="10"/>
  <c r="O4015" i="10"/>
  <c r="O4016" i="10"/>
  <c r="O4017" i="10"/>
  <c r="O4018" i="10"/>
  <c r="O4019" i="10"/>
  <c r="O4020" i="10"/>
  <c r="O4021" i="10"/>
  <c r="O4022" i="10"/>
  <c r="O4023" i="10"/>
  <c r="O4024" i="10"/>
  <c r="O4025" i="10"/>
  <c r="O4026" i="10"/>
  <c r="O4027" i="10"/>
  <c r="O4028" i="10"/>
  <c r="O4029" i="10"/>
  <c r="O4030" i="10"/>
  <c r="O4031" i="10"/>
  <c r="O4032" i="10"/>
  <c r="O4033" i="10"/>
  <c r="O4034" i="10"/>
  <c r="O4035" i="10"/>
  <c r="O4036" i="10"/>
  <c r="O4037" i="10"/>
  <c r="O4038" i="10"/>
  <c r="O4039" i="10"/>
  <c r="O4040" i="10"/>
  <c r="O4041" i="10"/>
  <c r="O4042" i="10"/>
  <c r="O4043" i="10"/>
  <c r="O4044" i="10"/>
  <c r="O4045" i="10"/>
  <c r="O4046" i="10"/>
  <c r="O4047" i="10"/>
  <c r="O4048" i="10"/>
  <c r="O4049" i="10"/>
  <c r="O4050" i="10"/>
  <c r="O4051" i="10"/>
  <c r="O4052" i="10"/>
  <c r="O4053" i="10"/>
  <c r="O4054" i="10"/>
  <c r="O4055" i="10"/>
  <c r="O4056" i="10"/>
  <c r="O4057" i="10"/>
  <c r="O4058" i="10"/>
  <c r="O4059" i="10"/>
  <c r="O4060" i="10"/>
  <c r="O4061" i="10"/>
  <c r="O4062" i="10"/>
  <c r="O4063" i="10"/>
  <c r="O4064" i="10"/>
  <c r="O4065" i="10"/>
  <c r="O4066" i="10"/>
  <c r="O4067" i="10"/>
  <c r="O4068" i="10"/>
  <c r="O4069" i="10"/>
  <c r="O4070" i="10"/>
  <c r="O4071" i="10"/>
  <c r="O4072" i="10"/>
  <c r="O4073" i="10"/>
  <c r="O4074" i="10"/>
  <c r="O4075" i="10"/>
  <c r="O4076" i="10"/>
  <c r="O4077" i="10"/>
  <c r="O4078" i="10"/>
  <c r="O4079" i="10"/>
  <c r="O4080" i="10"/>
  <c r="O4081" i="10"/>
  <c r="O4082" i="10"/>
  <c r="O4083" i="10"/>
  <c r="O4084" i="10"/>
  <c r="O4085" i="10"/>
  <c r="O4086" i="10"/>
  <c r="O4087" i="10"/>
  <c r="O4088" i="10"/>
  <c r="O4089" i="10"/>
  <c r="O4090" i="10"/>
  <c r="O4091" i="10"/>
  <c r="O4092" i="10"/>
  <c r="O4093" i="10"/>
  <c r="O4094" i="10"/>
  <c r="O4095" i="10"/>
  <c r="O4096" i="10"/>
  <c r="O4097" i="10"/>
  <c r="O4098" i="10"/>
  <c r="O4099" i="10"/>
  <c r="O4100" i="10"/>
  <c r="O4101" i="10"/>
  <c r="O4102" i="10"/>
  <c r="O4103" i="10"/>
  <c r="O4104" i="10"/>
  <c r="O4105" i="10"/>
  <c r="O4106" i="10"/>
  <c r="O4107" i="10"/>
  <c r="O4108" i="10"/>
  <c r="O4109" i="10"/>
  <c r="O4110" i="10"/>
  <c r="O4111" i="10"/>
  <c r="O4112" i="10"/>
  <c r="O4113" i="10"/>
  <c r="O4114" i="10"/>
  <c r="O4115" i="10"/>
  <c r="O4116" i="10"/>
  <c r="O4117" i="10"/>
  <c r="O4118" i="10"/>
  <c r="O4119" i="10"/>
  <c r="O4120" i="10"/>
  <c r="O4121" i="10"/>
  <c r="O4122" i="10"/>
  <c r="O4123" i="10"/>
  <c r="O4124" i="10"/>
  <c r="O4125" i="10"/>
  <c r="O4126" i="10"/>
  <c r="O4127" i="10"/>
  <c r="O4128" i="10"/>
  <c r="O4129" i="10"/>
  <c r="O4130" i="10"/>
  <c r="O4131" i="10"/>
  <c r="O4132" i="10"/>
  <c r="O4133" i="10"/>
  <c r="O4134" i="10"/>
  <c r="O4135" i="10"/>
  <c r="O4136" i="10"/>
  <c r="O4137" i="10"/>
  <c r="O4138" i="10"/>
  <c r="O4139" i="10"/>
  <c r="O4140" i="10"/>
  <c r="O4141" i="10"/>
  <c r="O4142" i="10"/>
  <c r="O4143" i="10"/>
  <c r="O4144" i="10"/>
  <c r="O4145" i="10"/>
  <c r="O4146" i="10"/>
  <c r="O4147" i="10"/>
  <c r="O4148" i="10"/>
  <c r="O4149" i="10"/>
  <c r="O4150" i="10"/>
  <c r="O4151" i="10"/>
  <c r="O4152" i="10"/>
  <c r="O4153" i="10"/>
  <c r="O4154" i="10"/>
  <c r="O4155" i="10"/>
  <c r="O4156" i="10"/>
  <c r="O4157" i="10"/>
  <c r="O4158" i="10"/>
  <c r="O4159" i="10"/>
  <c r="O4160" i="10"/>
  <c r="O4161" i="10"/>
  <c r="O4162" i="10"/>
  <c r="O4163" i="10"/>
  <c r="O4164" i="10"/>
  <c r="O4165" i="10"/>
  <c r="O4166" i="10"/>
  <c r="O4167" i="10"/>
  <c r="O4168" i="10"/>
  <c r="O4169" i="10"/>
  <c r="O4170" i="10"/>
  <c r="O4171" i="10"/>
  <c r="O4172" i="10"/>
  <c r="O4173" i="10"/>
  <c r="O4174" i="10"/>
  <c r="O4175" i="10"/>
  <c r="O4176" i="10"/>
  <c r="O4177" i="10"/>
  <c r="O4178" i="10"/>
  <c r="O4179" i="10"/>
  <c r="O4180" i="10"/>
  <c r="O4181" i="10"/>
  <c r="O4182" i="10"/>
  <c r="O4183" i="10"/>
  <c r="O4184" i="10"/>
  <c r="O4185" i="10"/>
  <c r="O4186" i="10"/>
  <c r="O4187" i="10"/>
  <c r="O4188" i="10"/>
  <c r="O4189" i="10"/>
  <c r="O4190" i="10"/>
  <c r="O4191" i="10"/>
  <c r="O4192" i="10"/>
  <c r="O4193" i="10"/>
  <c r="O4194" i="10"/>
  <c r="O4195" i="10"/>
  <c r="O4196" i="10"/>
  <c r="O4197" i="10"/>
  <c r="O4198" i="10"/>
  <c r="O4199" i="10"/>
  <c r="O4200" i="10"/>
  <c r="O4201" i="10"/>
  <c r="O4202" i="10"/>
  <c r="O4203" i="10"/>
  <c r="O4204" i="10"/>
  <c r="O4205" i="10"/>
  <c r="O4206" i="10"/>
  <c r="O4207" i="10"/>
  <c r="O4208" i="10"/>
  <c r="O4209" i="10"/>
  <c r="O4210" i="10"/>
  <c r="O4211" i="10"/>
  <c r="O4212" i="10"/>
  <c r="O4213" i="10"/>
  <c r="O4214" i="10"/>
  <c r="O4215" i="10"/>
  <c r="O4216" i="10"/>
  <c r="O4217" i="10"/>
  <c r="O4218" i="10"/>
  <c r="O4219" i="10"/>
  <c r="O4220" i="10"/>
  <c r="O4221" i="10"/>
  <c r="O4222" i="10"/>
  <c r="O4223" i="10"/>
  <c r="O4224" i="10"/>
  <c r="O4225" i="10"/>
  <c r="O4226" i="10"/>
  <c r="O4227" i="10"/>
  <c r="O4228" i="10"/>
  <c r="O4229" i="10"/>
  <c r="O4230" i="10"/>
  <c r="O4231" i="10"/>
  <c r="O4232" i="10"/>
  <c r="O4233" i="10"/>
  <c r="O4234" i="10"/>
  <c r="O4235" i="10"/>
  <c r="O4236" i="10"/>
  <c r="O4237" i="10"/>
  <c r="O4238" i="10"/>
  <c r="O4239" i="10"/>
  <c r="O4240" i="10"/>
  <c r="O4241" i="10"/>
  <c r="O4242" i="10"/>
  <c r="O4243" i="10"/>
  <c r="O4244" i="10"/>
  <c r="O4245" i="10"/>
  <c r="O4246" i="10"/>
  <c r="O4247" i="10"/>
  <c r="O4248" i="10"/>
  <c r="O4249" i="10"/>
  <c r="O4250" i="10"/>
  <c r="O4251" i="10"/>
  <c r="O4252" i="10"/>
  <c r="O4253" i="10"/>
  <c r="O4254" i="10"/>
  <c r="O4255" i="10"/>
  <c r="O4256" i="10"/>
  <c r="O4257" i="10"/>
  <c r="O4258" i="10"/>
  <c r="O4259" i="10"/>
  <c r="O4260" i="10"/>
  <c r="O4261" i="10"/>
  <c r="O4262" i="10"/>
  <c r="O4263" i="10"/>
  <c r="O4264" i="10"/>
  <c r="O4265" i="10"/>
  <c r="O4266" i="10"/>
  <c r="O4267" i="10"/>
  <c r="O4268" i="10"/>
  <c r="O4269" i="10"/>
  <c r="O4270" i="10"/>
  <c r="O4271" i="10"/>
  <c r="O4272" i="10"/>
  <c r="O4273" i="10"/>
  <c r="O4274" i="10"/>
  <c r="O4275" i="10"/>
  <c r="O4276" i="10"/>
  <c r="O4277" i="10"/>
  <c r="O4278" i="10"/>
  <c r="O4279" i="10"/>
  <c r="O4280" i="10"/>
  <c r="O4281" i="10"/>
  <c r="O4282" i="10"/>
  <c r="O4283" i="10"/>
  <c r="O4284" i="10"/>
  <c r="O4285" i="10"/>
  <c r="O4286" i="10"/>
  <c r="O4287" i="10"/>
  <c r="O4288" i="10"/>
  <c r="O4289" i="10"/>
  <c r="O4290" i="10"/>
  <c r="O4291" i="10"/>
  <c r="O4292" i="10"/>
  <c r="O4293" i="10"/>
  <c r="O4294" i="10"/>
  <c r="O4295" i="10"/>
  <c r="O4296" i="10"/>
  <c r="O4297" i="10"/>
  <c r="O4298" i="10"/>
  <c r="O4299" i="10"/>
  <c r="O4300" i="10"/>
  <c r="O4301" i="10"/>
  <c r="O4302" i="10"/>
  <c r="O4303" i="10"/>
  <c r="O4304" i="10"/>
  <c r="O4305" i="10"/>
  <c r="O4306" i="10"/>
  <c r="O4307" i="10"/>
  <c r="O4308" i="10"/>
  <c r="O4309" i="10"/>
  <c r="O4310" i="10"/>
  <c r="O4311" i="10"/>
  <c r="O4312" i="10"/>
  <c r="O4313" i="10"/>
  <c r="O4314" i="10"/>
  <c r="O4315" i="10"/>
  <c r="O4316" i="10"/>
  <c r="O4317" i="10"/>
  <c r="O4318" i="10"/>
  <c r="O4319" i="10"/>
  <c r="O4320" i="10"/>
  <c r="O4321" i="10"/>
  <c r="O4322" i="10"/>
  <c r="O4323" i="10"/>
  <c r="O4324" i="10"/>
  <c r="O4325" i="10"/>
  <c r="O4326" i="10"/>
  <c r="O4327" i="10"/>
  <c r="O4328" i="10"/>
  <c r="O4329" i="10"/>
  <c r="O4330" i="10"/>
  <c r="O4331" i="10"/>
  <c r="O4332" i="10"/>
  <c r="O4333" i="10"/>
  <c r="O4334" i="10"/>
  <c r="O4335" i="10"/>
  <c r="O4336" i="10"/>
  <c r="O4337" i="10"/>
  <c r="O4338" i="10"/>
  <c r="O4339" i="10"/>
  <c r="O4340" i="10"/>
  <c r="O4341" i="10"/>
  <c r="O4342" i="10"/>
  <c r="O4343" i="10"/>
  <c r="O4344" i="10"/>
  <c r="O4345" i="10"/>
  <c r="O4346" i="10"/>
  <c r="O4347" i="10"/>
  <c r="O4348" i="10"/>
  <c r="O4349" i="10"/>
  <c r="O4350" i="10"/>
  <c r="O4351" i="10"/>
  <c r="O4352" i="10"/>
  <c r="O4353" i="10"/>
  <c r="O4354" i="10"/>
  <c r="O4355" i="10"/>
  <c r="O4356" i="10"/>
  <c r="O4357" i="10"/>
  <c r="O4358" i="10"/>
  <c r="O4359" i="10"/>
  <c r="O4360" i="10"/>
  <c r="O4361" i="10"/>
  <c r="O4362" i="10"/>
  <c r="O4363" i="10"/>
  <c r="O4364" i="10"/>
  <c r="O4365" i="10"/>
  <c r="O4366" i="10"/>
  <c r="O4367" i="10"/>
  <c r="O4368" i="10"/>
  <c r="O4369" i="10"/>
  <c r="O4370" i="10"/>
  <c r="O4371" i="10"/>
  <c r="O4372" i="10"/>
  <c r="O4373" i="10"/>
  <c r="O4374" i="10"/>
  <c r="O4375" i="10"/>
  <c r="O4376" i="10"/>
  <c r="O4377" i="10"/>
  <c r="O4378" i="10"/>
  <c r="O4379" i="10"/>
  <c r="O4380" i="10"/>
  <c r="O4381" i="10"/>
  <c r="O4382" i="10"/>
  <c r="O4383" i="10"/>
  <c r="O4384" i="10"/>
  <c r="O4385" i="10"/>
  <c r="O4386" i="10"/>
  <c r="O4387" i="10"/>
  <c r="O4388" i="10"/>
  <c r="O4389" i="10"/>
  <c r="O4390" i="10"/>
  <c r="O4391" i="10"/>
  <c r="O4392" i="10"/>
  <c r="O4393" i="10"/>
  <c r="O4394" i="10"/>
  <c r="O4395" i="10"/>
  <c r="O4396" i="10"/>
  <c r="O4397" i="10"/>
  <c r="O4398" i="10"/>
  <c r="O4399" i="10"/>
  <c r="O4400" i="10"/>
  <c r="O4401" i="10"/>
  <c r="O4402" i="10"/>
  <c r="O4403" i="10"/>
  <c r="O4404" i="10"/>
  <c r="O4405" i="10"/>
  <c r="O4406" i="10"/>
  <c r="O4407" i="10"/>
  <c r="O4408" i="10"/>
  <c r="O4409" i="10"/>
  <c r="O4410" i="10"/>
  <c r="O4411" i="10"/>
  <c r="O4412" i="10"/>
  <c r="O4413" i="10"/>
  <c r="O4414" i="10"/>
  <c r="O4415" i="10"/>
  <c r="O4416" i="10"/>
  <c r="O4417" i="10"/>
  <c r="O4418" i="10"/>
  <c r="O4419" i="10"/>
  <c r="O4420" i="10"/>
  <c r="O4421" i="10"/>
  <c r="O4422" i="10"/>
  <c r="O4423" i="10"/>
  <c r="O4424" i="10"/>
  <c r="O4425" i="10"/>
  <c r="O4426" i="10"/>
  <c r="O4427" i="10"/>
  <c r="O4428" i="10"/>
  <c r="O4429" i="10"/>
  <c r="O4430" i="10"/>
  <c r="O4431" i="10"/>
  <c r="O4432" i="10"/>
  <c r="O4433" i="10"/>
  <c r="O4434" i="10"/>
  <c r="O4435" i="10"/>
  <c r="O4436" i="10"/>
  <c r="O4437" i="10"/>
  <c r="O4438" i="10"/>
  <c r="O4439" i="10"/>
  <c r="O4440" i="10"/>
  <c r="O4441" i="10"/>
  <c r="O4442" i="10"/>
  <c r="O4443" i="10"/>
  <c r="O4444" i="10"/>
  <c r="O4445" i="10"/>
  <c r="O4446" i="10"/>
  <c r="O4447" i="10"/>
  <c r="O4448" i="10"/>
  <c r="O4449" i="10"/>
  <c r="O4450" i="10"/>
  <c r="O4451" i="10"/>
  <c r="O4452" i="10"/>
  <c r="O4453" i="10"/>
  <c r="O4454" i="10"/>
  <c r="O4455" i="10"/>
  <c r="O4456" i="10"/>
  <c r="O4457" i="10"/>
  <c r="O4458" i="10"/>
  <c r="O4459" i="10"/>
  <c r="O4460" i="10"/>
  <c r="O4461" i="10"/>
  <c r="O4462" i="10"/>
  <c r="O4463" i="10"/>
  <c r="O4464" i="10"/>
  <c r="O4465" i="10"/>
  <c r="O4466" i="10"/>
  <c r="O4467" i="10"/>
  <c r="O4468" i="10"/>
  <c r="O4469" i="10"/>
  <c r="O4470" i="10"/>
  <c r="O4471" i="10"/>
  <c r="O4472" i="10"/>
  <c r="O4473" i="10"/>
  <c r="O4474" i="10"/>
  <c r="O4475" i="10"/>
  <c r="O4476" i="10"/>
  <c r="O4477" i="10"/>
  <c r="O4478" i="10"/>
  <c r="O4479" i="10"/>
  <c r="O4480" i="10"/>
  <c r="O4481" i="10"/>
  <c r="O4482" i="10"/>
  <c r="O4483" i="10"/>
  <c r="O4484" i="10"/>
  <c r="O4485" i="10"/>
  <c r="O4486" i="10"/>
  <c r="O4487" i="10"/>
  <c r="O4488" i="10"/>
  <c r="O4489" i="10"/>
  <c r="O4490" i="10"/>
  <c r="O4491" i="10"/>
  <c r="O4492" i="10"/>
  <c r="O4493" i="10"/>
  <c r="O4494" i="10"/>
  <c r="O4495" i="10"/>
  <c r="O4496" i="10"/>
  <c r="O4497" i="10"/>
  <c r="O4498" i="10"/>
  <c r="O4499" i="10"/>
  <c r="O4500" i="10"/>
  <c r="O4501" i="10"/>
  <c r="O4502" i="10"/>
  <c r="O4503" i="10"/>
  <c r="O4504" i="10"/>
  <c r="O4505" i="10"/>
  <c r="O4506" i="10"/>
  <c r="O4507" i="10"/>
  <c r="O4508" i="10"/>
  <c r="O4509" i="10"/>
  <c r="O4510" i="10"/>
  <c r="O4511" i="10"/>
  <c r="O4512" i="10"/>
  <c r="O4513" i="10"/>
  <c r="O4514" i="10"/>
  <c r="O4515" i="10"/>
  <c r="O4516" i="10"/>
  <c r="O4517" i="10"/>
  <c r="O4518" i="10"/>
  <c r="O4519" i="10"/>
  <c r="O4520" i="10"/>
  <c r="O4521" i="10"/>
  <c r="O4522" i="10"/>
  <c r="O4523" i="10"/>
  <c r="O4524" i="10"/>
  <c r="O4525" i="10"/>
  <c r="O4526" i="10"/>
  <c r="O4527" i="10"/>
  <c r="O4528" i="10"/>
  <c r="O4529" i="10"/>
  <c r="O4530" i="10"/>
  <c r="O4531" i="10"/>
  <c r="O4532" i="10"/>
  <c r="O4533" i="10"/>
  <c r="O4534" i="10"/>
  <c r="O4535" i="10"/>
  <c r="O4536" i="10"/>
  <c r="O4537" i="10"/>
  <c r="O4538" i="10"/>
  <c r="O4539" i="10"/>
  <c r="O4540" i="10"/>
  <c r="O4541" i="10"/>
  <c r="O4542" i="10"/>
  <c r="O4543" i="10"/>
  <c r="O4544" i="10"/>
  <c r="O4545" i="10"/>
  <c r="O4546" i="10"/>
  <c r="O4547" i="10"/>
  <c r="O4548" i="10"/>
  <c r="O4549" i="10"/>
  <c r="O4550" i="10"/>
  <c r="O4551" i="10"/>
  <c r="O4552" i="10"/>
  <c r="O4553" i="10"/>
  <c r="O4554" i="10"/>
  <c r="O4555" i="10"/>
  <c r="O4556" i="10"/>
  <c r="O4557" i="10"/>
  <c r="O4558" i="10"/>
  <c r="O4559" i="10"/>
  <c r="O4560" i="10"/>
  <c r="O4561" i="10"/>
  <c r="O4562" i="10"/>
  <c r="O4563" i="10"/>
  <c r="O4564" i="10"/>
  <c r="O4565" i="10"/>
  <c r="O4566" i="10"/>
  <c r="O4567" i="10"/>
  <c r="O4568" i="10"/>
  <c r="O4569" i="10"/>
  <c r="O4570" i="10"/>
  <c r="O4571" i="10"/>
  <c r="O4572" i="10"/>
  <c r="O4573" i="10"/>
  <c r="O4574" i="10"/>
  <c r="O4575" i="10"/>
  <c r="O4576" i="10"/>
  <c r="O4577" i="10"/>
  <c r="O4578" i="10"/>
  <c r="O4579" i="10"/>
  <c r="O4580" i="10"/>
  <c r="O4581" i="10"/>
  <c r="O4582" i="10"/>
  <c r="O4583" i="10"/>
  <c r="O4584" i="10"/>
  <c r="O4585" i="10"/>
  <c r="O4586" i="10"/>
  <c r="O4587" i="10"/>
  <c r="O4588" i="10"/>
  <c r="O4589" i="10"/>
  <c r="O4590" i="10"/>
  <c r="O4591" i="10"/>
  <c r="O4592" i="10"/>
  <c r="O4593" i="10"/>
  <c r="O4594" i="10"/>
  <c r="O4595" i="10"/>
  <c r="O4596" i="10"/>
  <c r="O4597" i="10"/>
  <c r="O4598" i="10"/>
  <c r="O4599" i="10"/>
  <c r="O4600" i="10"/>
  <c r="O4601" i="10"/>
  <c r="O4602" i="10"/>
  <c r="O4603" i="10"/>
  <c r="O4604" i="10"/>
  <c r="O4605" i="10"/>
  <c r="O4606" i="10"/>
  <c r="O4607" i="10"/>
  <c r="O4608" i="10"/>
  <c r="O4609" i="10"/>
  <c r="O4610" i="10"/>
  <c r="O4611" i="10"/>
  <c r="O4612" i="10"/>
  <c r="O4613" i="10"/>
  <c r="O4614" i="10"/>
  <c r="O4615" i="10"/>
  <c r="O4616" i="10"/>
  <c r="O4617" i="10"/>
  <c r="O4618" i="10"/>
  <c r="O4619" i="10"/>
  <c r="O4620" i="10"/>
  <c r="O4621" i="10"/>
  <c r="O4622" i="10"/>
  <c r="O4623" i="10"/>
  <c r="O4624" i="10"/>
  <c r="O4625" i="10"/>
  <c r="O4626" i="10"/>
  <c r="O4627" i="10"/>
  <c r="O4628" i="10"/>
  <c r="O4629" i="10"/>
  <c r="O4630" i="10"/>
  <c r="O4631" i="10"/>
  <c r="O4632" i="10"/>
  <c r="O4633" i="10"/>
  <c r="O4634" i="10"/>
  <c r="O4635" i="10"/>
  <c r="O4636" i="10"/>
  <c r="O4637" i="10"/>
  <c r="O4638" i="10"/>
  <c r="O4639" i="10"/>
  <c r="O4640" i="10"/>
  <c r="O4641" i="10"/>
  <c r="O4642" i="10"/>
  <c r="O4643" i="10"/>
  <c r="O4644" i="10"/>
  <c r="O4645" i="10"/>
  <c r="O4646" i="10"/>
  <c r="O4647" i="10"/>
  <c r="O4648" i="10"/>
  <c r="O4649" i="10"/>
  <c r="O4650" i="10"/>
  <c r="O4651" i="10"/>
  <c r="O4652" i="10"/>
  <c r="O4653" i="10"/>
  <c r="O4654" i="10"/>
  <c r="O4655" i="10"/>
  <c r="O4656" i="10"/>
  <c r="O4657" i="10"/>
  <c r="O4658" i="10"/>
  <c r="O4659" i="10"/>
  <c r="O4660" i="10"/>
  <c r="O4661" i="10"/>
  <c r="O4662" i="10"/>
  <c r="O4663" i="10"/>
  <c r="O4664" i="10"/>
  <c r="O4665" i="10"/>
  <c r="O4666" i="10"/>
  <c r="O4667" i="10"/>
  <c r="O4668" i="10"/>
  <c r="O4669" i="10"/>
  <c r="O4670" i="10"/>
  <c r="O4671" i="10"/>
  <c r="O4672" i="10"/>
  <c r="O4673" i="10"/>
  <c r="O4674" i="10"/>
  <c r="O4675" i="10"/>
  <c r="O4676" i="10"/>
  <c r="O4677" i="10"/>
  <c r="O4678" i="10"/>
  <c r="O4679" i="10"/>
  <c r="O4680" i="10"/>
  <c r="O4681" i="10"/>
  <c r="O4682" i="10"/>
  <c r="O4683" i="10"/>
  <c r="O4684" i="10"/>
  <c r="O4685" i="10"/>
  <c r="O4686" i="10"/>
  <c r="O4687" i="10"/>
  <c r="O4688" i="10"/>
  <c r="O4689" i="10"/>
  <c r="O4690" i="10"/>
  <c r="O4691" i="10"/>
  <c r="O4692" i="10"/>
  <c r="O4693" i="10"/>
  <c r="O4694" i="10"/>
  <c r="O4695" i="10"/>
  <c r="O4696" i="10"/>
  <c r="O4697" i="10"/>
  <c r="O4698" i="10"/>
  <c r="O4699" i="10"/>
  <c r="O4700" i="10"/>
  <c r="O4701" i="10"/>
  <c r="O4702" i="10"/>
  <c r="O4703" i="10"/>
  <c r="O4704" i="10"/>
  <c r="O4705" i="10"/>
  <c r="O4706" i="10"/>
  <c r="O4707" i="10"/>
  <c r="O4708" i="10"/>
  <c r="O4709" i="10"/>
  <c r="O4710" i="10"/>
  <c r="O4711" i="10"/>
  <c r="O4712" i="10"/>
  <c r="O4713" i="10"/>
  <c r="O4714" i="10"/>
  <c r="O4715" i="10"/>
  <c r="O4716" i="10"/>
  <c r="O4717" i="10"/>
  <c r="O4718" i="10"/>
  <c r="O4719" i="10"/>
  <c r="O4720" i="10"/>
  <c r="O4721" i="10"/>
  <c r="O4722" i="10"/>
  <c r="O4723" i="10"/>
  <c r="O4724" i="10"/>
  <c r="O4725" i="10"/>
  <c r="O4726" i="10"/>
  <c r="O4727" i="10"/>
  <c r="O4728" i="10"/>
  <c r="O4729" i="10"/>
  <c r="O4730" i="10"/>
  <c r="O4731" i="10"/>
  <c r="O4732" i="10"/>
  <c r="O4733" i="10"/>
  <c r="O4734" i="10"/>
  <c r="O4735" i="10"/>
  <c r="O4736" i="10"/>
  <c r="O4737" i="10"/>
  <c r="O4738" i="10"/>
  <c r="O4739" i="10"/>
  <c r="O4740" i="10"/>
  <c r="O4741" i="10"/>
  <c r="O4742" i="10"/>
  <c r="O4743" i="10"/>
  <c r="O4744" i="10"/>
  <c r="O4745" i="10"/>
  <c r="O4746" i="10"/>
  <c r="O4747" i="10"/>
  <c r="O4748" i="10"/>
  <c r="O4749" i="10"/>
  <c r="O4750" i="10"/>
  <c r="O4751" i="10"/>
  <c r="O4752" i="10"/>
  <c r="O4753" i="10"/>
  <c r="O4754" i="10"/>
  <c r="O4755" i="10"/>
  <c r="O4756" i="10"/>
  <c r="O4757" i="10"/>
  <c r="O4758" i="10"/>
  <c r="O4759" i="10"/>
  <c r="O4760" i="10"/>
  <c r="O4761" i="10"/>
  <c r="O4762" i="10"/>
  <c r="O4763" i="10"/>
  <c r="O4764" i="10"/>
  <c r="O4765" i="10"/>
  <c r="O4766" i="10"/>
  <c r="O4767" i="10"/>
  <c r="O4768" i="10"/>
  <c r="O4769" i="10"/>
  <c r="O4770" i="10"/>
  <c r="O4771" i="10"/>
  <c r="O4772" i="10"/>
  <c r="O4773" i="10"/>
  <c r="O4774" i="10"/>
  <c r="O4775" i="10"/>
  <c r="O4776" i="10"/>
  <c r="O4777" i="10"/>
  <c r="O4778" i="10"/>
  <c r="O4779" i="10"/>
  <c r="O4780" i="10"/>
  <c r="O4781" i="10"/>
  <c r="O4782" i="10"/>
  <c r="O4783" i="10"/>
  <c r="O4784" i="10"/>
  <c r="O4785" i="10"/>
  <c r="O4786" i="10"/>
  <c r="O4787" i="10"/>
  <c r="O4788" i="10"/>
  <c r="O4789" i="10"/>
  <c r="O4790" i="10"/>
  <c r="O4791" i="10"/>
  <c r="O4792" i="10"/>
  <c r="O4793" i="10"/>
  <c r="O4794" i="10"/>
  <c r="O4795" i="10"/>
  <c r="O4796" i="10"/>
  <c r="O4797" i="10"/>
  <c r="O4798" i="10"/>
  <c r="O4799" i="10"/>
  <c r="O4800" i="10"/>
  <c r="O4801" i="10"/>
  <c r="O4802" i="10"/>
  <c r="O4803" i="10"/>
  <c r="O4804" i="10"/>
  <c r="O4805" i="10"/>
  <c r="O4806" i="10"/>
  <c r="O4807" i="10"/>
  <c r="O4808" i="10"/>
  <c r="O4809" i="10"/>
  <c r="O4810" i="10"/>
  <c r="O4811" i="10"/>
  <c r="O4812" i="10"/>
  <c r="O4813" i="10"/>
  <c r="O4814" i="10"/>
  <c r="O4815" i="10"/>
  <c r="O4816" i="10"/>
  <c r="O4817" i="10"/>
  <c r="O4818" i="10"/>
  <c r="O4819" i="10"/>
  <c r="O4820" i="10"/>
  <c r="O4821" i="10"/>
  <c r="O4822" i="10"/>
  <c r="O4823" i="10"/>
  <c r="O4824" i="10"/>
  <c r="O4825" i="10"/>
  <c r="O4826" i="10"/>
  <c r="O4827" i="10"/>
  <c r="O4828" i="10"/>
  <c r="O4829" i="10"/>
  <c r="O4830" i="10"/>
  <c r="O4831" i="10"/>
  <c r="O4832" i="10"/>
  <c r="O4833" i="10"/>
  <c r="O4834" i="10"/>
  <c r="O4835" i="10"/>
  <c r="O4836" i="10"/>
  <c r="O4837" i="10"/>
  <c r="O4838" i="10"/>
  <c r="O4839" i="10"/>
  <c r="O4840" i="10"/>
  <c r="O4841" i="10"/>
  <c r="O4842" i="10"/>
  <c r="O4843" i="10"/>
  <c r="O4844" i="10"/>
  <c r="O4845" i="10"/>
  <c r="O4846" i="10"/>
  <c r="O4847" i="10"/>
  <c r="O4848" i="10"/>
  <c r="O4849" i="10"/>
  <c r="O4850" i="10"/>
  <c r="O4851" i="10"/>
  <c r="O4852" i="10"/>
  <c r="O4853" i="10"/>
  <c r="O4854" i="10"/>
  <c r="O4855" i="10"/>
  <c r="O4856" i="10"/>
  <c r="O4857" i="10"/>
  <c r="O4858" i="10"/>
  <c r="O4859" i="10"/>
  <c r="O4860" i="10"/>
  <c r="O4861" i="10"/>
  <c r="O4862" i="10"/>
  <c r="O4863" i="10"/>
  <c r="O4864" i="10"/>
  <c r="O4865" i="10"/>
  <c r="O4866" i="10"/>
  <c r="O4867" i="10"/>
  <c r="O4868" i="10"/>
  <c r="O4869" i="10"/>
  <c r="O4870" i="10"/>
  <c r="O4871" i="10"/>
  <c r="O4872" i="10"/>
  <c r="O4873" i="10"/>
  <c r="O4874" i="10"/>
  <c r="O4875" i="10"/>
  <c r="O4876" i="10"/>
  <c r="O4877" i="10"/>
  <c r="O4878" i="10"/>
  <c r="O4879" i="10"/>
  <c r="O4880" i="10"/>
  <c r="O4881" i="10"/>
  <c r="O4882" i="10"/>
  <c r="O4883" i="10"/>
  <c r="O4884" i="10"/>
  <c r="O4885" i="10"/>
  <c r="O4886" i="10"/>
  <c r="O4887" i="10"/>
  <c r="O4888" i="10"/>
  <c r="O4889" i="10"/>
  <c r="O4890" i="10"/>
  <c r="O4891" i="10"/>
  <c r="O4892" i="10"/>
  <c r="O4893" i="10"/>
  <c r="O4894" i="10"/>
  <c r="O4895" i="10"/>
  <c r="O4896" i="10"/>
  <c r="O4897" i="10"/>
  <c r="O4898" i="10"/>
  <c r="O4899" i="10"/>
  <c r="O4900" i="10"/>
  <c r="O4901" i="10"/>
  <c r="O4902" i="10"/>
  <c r="O4903" i="10"/>
  <c r="O4904" i="10"/>
  <c r="O4905" i="10"/>
  <c r="O4906" i="10"/>
  <c r="O4907" i="10"/>
  <c r="O4908" i="10"/>
  <c r="O4909" i="10"/>
  <c r="O4910" i="10"/>
  <c r="O4911" i="10"/>
  <c r="O4912" i="10"/>
  <c r="O4913" i="10"/>
  <c r="O4914" i="10"/>
  <c r="O4915" i="10"/>
  <c r="O4916" i="10"/>
  <c r="O4917" i="10"/>
  <c r="O4918" i="10"/>
  <c r="O4919" i="10"/>
  <c r="O4920" i="10"/>
  <c r="O4921" i="10"/>
  <c r="O4922" i="10"/>
  <c r="O4923" i="10"/>
  <c r="O4924" i="10"/>
  <c r="O4925" i="10"/>
  <c r="O4926" i="10"/>
  <c r="O4927" i="10"/>
  <c r="O4928" i="10"/>
  <c r="O4929" i="10"/>
  <c r="O4930" i="10"/>
  <c r="O4931" i="10"/>
  <c r="O4932" i="10"/>
  <c r="O4933" i="10"/>
  <c r="O4934" i="10"/>
  <c r="O4935" i="10"/>
  <c r="O4936" i="10"/>
  <c r="O4937" i="10"/>
  <c r="O4938" i="10"/>
  <c r="O4939" i="10"/>
  <c r="O4940" i="10"/>
  <c r="O4941" i="10"/>
  <c r="O4942" i="10"/>
  <c r="O4943" i="10"/>
  <c r="O4944" i="10"/>
  <c r="O4945" i="10"/>
  <c r="O4946" i="10"/>
  <c r="O4947" i="10"/>
  <c r="O4948" i="10"/>
  <c r="O4949" i="10"/>
  <c r="O4950" i="10"/>
  <c r="O4951" i="10"/>
  <c r="O4952" i="10"/>
  <c r="O4953" i="10"/>
  <c r="O4954" i="10"/>
  <c r="O4955" i="10"/>
  <c r="O4956" i="10"/>
  <c r="O4957" i="10"/>
  <c r="O4958" i="10"/>
  <c r="O4959" i="10"/>
  <c r="O4960" i="10"/>
  <c r="O4961" i="10"/>
  <c r="O4962" i="10"/>
  <c r="O4963" i="10"/>
  <c r="O4964" i="10"/>
  <c r="O4965" i="10"/>
  <c r="O4966" i="10"/>
  <c r="O4967" i="10"/>
  <c r="O4968" i="10"/>
  <c r="O4969" i="10"/>
  <c r="O4970" i="10"/>
  <c r="O4971" i="10"/>
  <c r="O4972" i="10"/>
  <c r="O4973" i="10"/>
  <c r="O4974" i="10"/>
  <c r="O4975" i="10"/>
  <c r="O4976" i="10"/>
  <c r="O4977" i="10"/>
  <c r="O4978" i="10"/>
  <c r="O4979" i="10"/>
  <c r="O4980" i="10"/>
  <c r="O4981" i="10"/>
  <c r="O4982" i="10"/>
  <c r="O4983" i="10"/>
  <c r="O4984" i="10"/>
  <c r="O4985" i="10"/>
  <c r="O4986" i="10"/>
  <c r="O4987" i="10"/>
  <c r="O4988" i="10"/>
  <c r="O4989" i="10"/>
  <c r="O4990" i="10"/>
  <c r="O4991" i="10"/>
  <c r="O4992" i="10"/>
  <c r="O4993" i="10"/>
  <c r="O4994" i="10"/>
  <c r="O4995" i="10"/>
  <c r="O4996" i="10"/>
  <c r="O4997" i="10"/>
  <c r="O4998" i="10"/>
  <c r="O4999" i="10"/>
  <c r="O5000" i="10"/>
  <c r="O5001" i="10"/>
  <c r="O5002" i="10"/>
  <c r="O5003" i="10"/>
  <c r="O5004" i="10"/>
  <c r="O5005" i="10"/>
  <c r="O5006" i="10"/>
  <c r="O5007" i="10"/>
  <c r="O5008" i="10"/>
  <c r="O5009" i="10"/>
  <c r="O5010" i="10"/>
  <c r="O5011" i="10"/>
  <c r="O5012" i="10"/>
  <c r="O5013" i="10"/>
  <c r="O5014" i="10"/>
  <c r="O5015" i="10"/>
  <c r="O5016" i="10"/>
  <c r="O5017" i="10"/>
  <c r="O5018" i="10"/>
  <c r="O5019" i="10"/>
  <c r="O5020" i="10"/>
  <c r="O5021" i="10"/>
  <c r="O5022" i="10"/>
  <c r="O5023" i="10"/>
  <c r="O5024" i="10"/>
  <c r="O5025" i="10"/>
  <c r="O5026" i="10"/>
  <c r="O5027" i="10"/>
  <c r="O5028" i="10"/>
  <c r="O5029" i="10"/>
  <c r="O5030" i="10"/>
  <c r="O5031" i="10"/>
  <c r="O5032" i="10"/>
  <c r="O5033" i="10"/>
  <c r="O5034" i="10"/>
  <c r="O5035" i="10"/>
  <c r="O5036" i="10"/>
  <c r="O5037" i="10"/>
  <c r="O5038" i="10"/>
  <c r="O5039" i="10"/>
  <c r="O5040" i="10"/>
  <c r="O5041" i="10"/>
  <c r="O5042" i="10"/>
  <c r="O5043" i="10"/>
  <c r="O5044" i="10"/>
  <c r="O5045" i="10"/>
  <c r="O5046" i="10"/>
  <c r="O5047" i="10"/>
  <c r="O5048" i="10"/>
  <c r="O5049" i="10"/>
  <c r="O5050" i="10"/>
  <c r="O5051" i="10"/>
  <c r="O5052" i="10"/>
  <c r="O5053" i="10"/>
  <c r="O5054" i="10"/>
  <c r="O5055" i="10"/>
  <c r="O5056" i="10"/>
  <c r="O5057" i="10"/>
  <c r="O5058" i="10"/>
  <c r="O5059" i="10"/>
  <c r="O5060" i="10"/>
  <c r="O5061" i="10"/>
  <c r="O5062" i="10"/>
  <c r="O5063" i="10"/>
  <c r="O5064" i="10"/>
  <c r="O5065" i="10"/>
  <c r="O5066" i="10"/>
  <c r="O5067" i="10"/>
  <c r="O5068" i="10"/>
  <c r="O5069" i="10"/>
  <c r="O5070" i="10"/>
  <c r="O5071" i="10"/>
  <c r="O5072" i="10"/>
  <c r="O5073" i="10"/>
  <c r="O5074" i="10"/>
  <c r="O5075" i="10"/>
  <c r="O5076" i="10"/>
  <c r="O5077" i="10"/>
  <c r="O5078" i="10"/>
  <c r="O5079" i="10"/>
  <c r="O5080" i="10"/>
  <c r="O5081" i="10"/>
  <c r="O5082" i="10"/>
  <c r="O5083" i="10"/>
  <c r="O5084" i="10"/>
  <c r="O5085" i="10"/>
  <c r="O5086" i="10"/>
  <c r="O5087" i="10"/>
  <c r="O5088" i="10"/>
  <c r="O5089" i="10"/>
  <c r="O5090" i="10"/>
  <c r="O5091" i="10"/>
  <c r="O5092" i="10"/>
  <c r="O5093" i="10"/>
  <c r="O5094" i="10"/>
  <c r="O5095" i="10"/>
  <c r="O5096" i="10"/>
  <c r="O5097" i="10"/>
  <c r="O5098" i="10"/>
  <c r="O5099" i="10"/>
  <c r="O5100" i="10"/>
  <c r="O5101" i="10"/>
  <c r="O5102" i="10"/>
  <c r="O5103" i="10"/>
  <c r="O5104" i="10"/>
  <c r="O5105" i="10"/>
  <c r="O5106" i="10"/>
  <c r="O5107" i="10"/>
  <c r="O5108" i="10"/>
  <c r="O5109" i="10"/>
  <c r="O5110" i="10"/>
  <c r="O5111" i="10"/>
  <c r="O5112" i="10"/>
  <c r="O5113" i="10"/>
  <c r="O5114" i="10"/>
  <c r="O5115" i="10"/>
  <c r="O5116" i="10"/>
  <c r="O5117" i="10"/>
  <c r="O5118" i="10"/>
  <c r="O5119" i="10"/>
  <c r="O5120" i="10"/>
  <c r="O5121" i="10"/>
  <c r="O5122" i="10"/>
  <c r="O5123" i="10"/>
  <c r="O5124" i="10"/>
  <c r="O5125" i="10"/>
  <c r="O5126" i="10"/>
  <c r="O5127" i="10"/>
  <c r="O5128" i="10"/>
  <c r="O5129" i="10"/>
  <c r="O5130" i="10"/>
  <c r="O5131" i="10"/>
  <c r="O5132" i="10"/>
  <c r="O5133" i="10"/>
  <c r="O5134" i="10"/>
  <c r="O5135" i="10"/>
  <c r="O5136" i="10"/>
  <c r="O5137" i="10"/>
  <c r="O5138" i="10"/>
  <c r="O5139" i="10"/>
  <c r="O5140" i="10"/>
  <c r="O5141" i="10"/>
  <c r="O5142" i="10"/>
  <c r="O5143" i="10"/>
  <c r="O5144" i="10"/>
  <c r="O5145" i="10"/>
  <c r="O5146" i="10"/>
  <c r="O5147" i="10"/>
  <c r="O5148" i="10"/>
  <c r="O5149" i="10"/>
  <c r="O5150" i="10"/>
  <c r="O5151" i="10"/>
  <c r="O5152" i="10"/>
  <c r="O5153" i="10"/>
  <c r="O5154" i="10"/>
  <c r="O5155" i="10"/>
  <c r="O5156" i="10"/>
  <c r="O5157" i="10"/>
  <c r="O5158" i="10"/>
  <c r="O5159" i="10"/>
  <c r="O5160" i="10"/>
  <c r="O5161" i="10"/>
  <c r="O5162" i="10"/>
  <c r="O5163" i="10"/>
  <c r="O5164" i="10"/>
  <c r="O5165" i="10"/>
  <c r="O5166" i="10"/>
  <c r="O5167" i="10"/>
  <c r="O5168" i="10"/>
  <c r="O5169" i="10"/>
  <c r="O5170" i="10"/>
  <c r="O5171" i="10"/>
  <c r="O5172" i="10"/>
  <c r="O5173" i="10"/>
  <c r="O5174" i="10"/>
  <c r="O5175" i="10"/>
  <c r="O5176" i="10"/>
  <c r="O5177" i="10"/>
  <c r="O5178" i="10"/>
  <c r="O5179" i="10"/>
  <c r="O5180" i="10"/>
  <c r="O5181" i="10"/>
  <c r="O5182" i="10"/>
  <c r="O5183" i="10"/>
  <c r="O5184" i="10"/>
  <c r="O5185" i="10"/>
  <c r="O5186" i="10"/>
  <c r="O5187" i="10"/>
  <c r="O5188" i="10"/>
  <c r="O5189" i="10"/>
  <c r="O5190" i="10"/>
  <c r="O5191" i="10"/>
  <c r="O5192" i="10"/>
  <c r="O5193" i="10"/>
  <c r="O5194" i="10"/>
  <c r="O5195" i="10"/>
  <c r="O5196" i="10"/>
  <c r="O5197" i="10"/>
  <c r="O5198" i="10"/>
  <c r="O5199" i="10"/>
  <c r="O5200" i="10"/>
  <c r="O5201" i="10"/>
  <c r="O5202" i="10"/>
  <c r="O5203" i="10"/>
  <c r="O5204" i="10"/>
  <c r="O5205" i="10"/>
  <c r="O5206" i="10"/>
  <c r="O5207" i="10"/>
  <c r="O5208" i="10"/>
  <c r="O5209" i="10"/>
  <c r="O5210" i="10"/>
  <c r="O5211" i="10"/>
  <c r="O5212" i="10"/>
  <c r="O5213" i="10"/>
  <c r="O5214" i="10"/>
  <c r="O5215" i="10"/>
  <c r="O5216" i="10"/>
  <c r="O5217" i="10"/>
  <c r="O5218" i="10"/>
  <c r="O5219" i="10"/>
  <c r="O5220" i="10"/>
  <c r="O5221" i="10"/>
  <c r="O5222" i="10"/>
  <c r="O5223" i="10"/>
  <c r="O5224" i="10"/>
  <c r="O5225" i="10"/>
  <c r="O5226" i="10"/>
  <c r="O5227" i="10"/>
  <c r="O5228" i="10"/>
  <c r="O5229" i="10"/>
  <c r="O5230" i="10"/>
  <c r="O5231" i="10"/>
  <c r="O5232" i="10"/>
  <c r="O5233" i="10"/>
  <c r="O5234" i="10"/>
  <c r="O5235" i="10"/>
  <c r="O5236" i="10"/>
  <c r="O5237" i="10"/>
  <c r="O5238" i="10"/>
  <c r="O5239" i="10"/>
  <c r="O5240" i="10"/>
  <c r="O5241" i="10"/>
  <c r="O5242" i="10"/>
  <c r="O5243" i="10"/>
  <c r="O5244" i="10"/>
  <c r="O5245" i="10"/>
  <c r="O5246" i="10"/>
  <c r="O5247" i="10"/>
  <c r="O5248" i="10"/>
  <c r="O5249" i="10"/>
  <c r="O5250" i="10"/>
  <c r="O5251" i="10"/>
  <c r="O5252" i="10"/>
  <c r="O5253" i="10"/>
  <c r="O5254" i="10"/>
  <c r="O5255" i="10"/>
  <c r="O5256" i="10"/>
  <c r="O5257" i="10"/>
  <c r="O5258" i="10"/>
  <c r="O5259" i="10"/>
  <c r="O5260" i="10"/>
  <c r="O5261" i="10"/>
  <c r="O5262" i="10"/>
  <c r="O5263" i="10"/>
  <c r="O5264" i="10"/>
  <c r="O5265" i="10"/>
  <c r="O5266" i="10"/>
  <c r="O5267" i="10"/>
  <c r="O5268" i="10"/>
  <c r="O5269" i="10"/>
  <c r="O5270" i="10"/>
  <c r="O5271" i="10"/>
  <c r="O5272" i="10"/>
  <c r="O5273" i="10"/>
  <c r="O5274" i="10"/>
  <c r="O5275" i="10"/>
  <c r="O5276" i="10"/>
  <c r="O5277" i="10"/>
  <c r="O5278" i="10"/>
  <c r="O5279" i="10"/>
  <c r="O5280" i="10"/>
  <c r="O5281" i="10"/>
  <c r="O5282" i="10"/>
  <c r="O5283" i="10"/>
  <c r="O5284" i="10"/>
  <c r="O5285" i="10"/>
  <c r="O5286" i="10"/>
  <c r="O5287" i="10"/>
  <c r="O5288" i="10"/>
  <c r="O5289" i="10"/>
  <c r="O5290" i="10"/>
  <c r="O5291" i="10"/>
  <c r="O5292" i="10"/>
  <c r="O5293" i="10"/>
  <c r="O5294" i="10"/>
  <c r="O5295" i="10"/>
  <c r="O5296" i="10"/>
  <c r="O5297" i="10"/>
  <c r="O5298" i="10"/>
  <c r="O5299" i="10"/>
  <c r="O5300" i="10"/>
  <c r="O5301" i="10"/>
  <c r="O5302" i="10"/>
  <c r="O5303" i="10"/>
  <c r="O5304" i="10"/>
  <c r="O5305" i="10"/>
  <c r="O5306" i="10"/>
  <c r="O5307" i="10"/>
  <c r="O5308" i="10"/>
  <c r="O5309" i="10"/>
  <c r="O5310" i="10"/>
  <c r="O5311" i="10"/>
  <c r="O5312" i="10"/>
  <c r="O5313" i="10"/>
  <c r="O5314" i="10"/>
  <c r="O5315" i="10"/>
  <c r="O5316" i="10"/>
  <c r="O5317" i="10"/>
  <c r="O5318" i="10"/>
  <c r="O5319" i="10"/>
  <c r="O5320" i="10"/>
  <c r="O5321" i="10"/>
  <c r="O5322" i="10"/>
  <c r="O5323" i="10"/>
  <c r="O5324" i="10"/>
  <c r="O5325" i="10"/>
  <c r="O5326" i="10"/>
  <c r="O5327" i="10"/>
  <c r="O5328" i="10"/>
  <c r="O5329" i="10"/>
  <c r="O5330" i="10"/>
  <c r="O5331" i="10"/>
  <c r="O5332" i="10"/>
  <c r="O5333" i="10"/>
  <c r="O5334" i="10"/>
  <c r="O5335" i="10"/>
  <c r="O5336" i="10"/>
  <c r="O5337" i="10"/>
  <c r="O5338" i="10"/>
  <c r="O5339" i="10"/>
  <c r="O5340" i="10"/>
  <c r="O5341" i="10"/>
  <c r="O5342" i="10"/>
  <c r="O5343" i="10"/>
  <c r="O5344" i="10"/>
  <c r="O5345" i="10"/>
  <c r="O5346" i="10"/>
  <c r="O5347" i="10"/>
  <c r="O5348" i="10"/>
  <c r="O5349" i="10"/>
  <c r="O5350" i="10"/>
  <c r="O5351" i="10"/>
  <c r="O5352" i="10"/>
  <c r="O5353" i="10"/>
  <c r="O5354" i="10"/>
  <c r="O5355" i="10"/>
  <c r="O5356" i="10"/>
  <c r="O5357" i="10"/>
  <c r="O5358" i="10"/>
  <c r="O5359" i="10"/>
  <c r="O5360" i="10"/>
  <c r="O5361" i="10"/>
  <c r="O5362" i="10"/>
  <c r="O5363" i="10"/>
  <c r="O5364" i="10"/>
  <c r="O5365" i="10"/>
  <c r="O5366" i="10"/>
  <c r="O5367" i="10"/>
  <c r="O5368" i="10"/>
  <c r="O5369" i="10"/>
  <c r="O5370" i="10"/>
  <c r="O5371" i="10"/>
  <c r="O5372" i="10"/>
  <c r="O5373" i="10"/>
  <c r="O5374" i="10"/>
  <c r="O5375" i="10"/>
  <c r="O5376" i="10"/>
  <c r="O5377" i="10"/>
  <c r="O5378" i="10"/>
  <c r="O5379" i="10"/>
  <c r="O5380" i="10"/>
  <c r="O5381" i="10"/>
  <c r="O5382" i="10"/>
  <c r="O5383" i="10"/>
  <c r="O5384" i="10"/>
  <c r="O5385" i="10"/>
  <c r="O5386" i="10"/>
  <c r="O5387" i="10"/>
  <c r="O5388" i="10"/>
  <c r="O5389" i="10"/>
  <c r="O5390" i="10"/>
  <c r="O5391" i="10"/>
  <c r="O5392" i="10"/>
  <c r="O5393" i="10"/>
  <c r="O5394" i="10"/>
  <c r="O5395" i="10"/>
  <c r="O5396" i="10"/>
  <c r="O5397" i="10"/>
  <c r="O5398" i="10"/>
  <c r="O5399" i="10"/>
  <c r="O5400" i="10"/>
  <c r="O5401" i="10"/>
  <c r="O5402" i="10"/>
  <c r="O5403" i="10"/>
  <c r="O5404" i="10"/>
  <c r="O5405" i="10"/>
  <c r="O5406" i="10"/>
  <c r="O5407" i="10"/>
  <c r="O5408" i="10"/>
  <c r="O5409" i="10"/>
  <c r="O5410" i="10"/>
  <c r="O5411" i="10"/>
  <c r="O5412" i="10"/>
  <c r="O5413" i="10"/>
  <c r="O5414" i="10"/>
  <c r="O5415" i="10"/>
  <c r="O5416" i="10"/>
  <c r="O5417" i="10"/>
  <c r="O5418" i="10"/>
  <c r="O5419" i="10"/>
  <c r="O5420" i="10"/>
  <c r="O5421" i="10"/>
  <c r="O5422" i="10"/>
  <c r="O5423" i="10"/>
  <c r="O5424" i="10"/>
  <c r="O5425" i="10"/>
  <c r="O5426" i="10"/>
  <c r="O5427" i="10"/>
  <c r="O5428" i="10"/>
  <c r="O5429" i="10"/>
  <c r="O5430" i="10"/>
  <c r="O5431" i="10"/>
  <c r="O5432" i="10"/>
  <c r="O5433" i="10"/>
  <c r="O5434" i="10"/>
  <c r="O5435" i="10"/>
  <c r="O5436" i="10"/>
  <c r="O5437" i="10"/>
  <c r="O5438" i="10"/>
  <c r="O5439" i="10"/>
  <c r="O5440" i="10"/>
  <c r="O5441" i="10"/>
  <c r="O5442" i="10"/>
  <c r="O5443" i="10"/>
  <c r="O5444" i="10"/>
  <c r="O5445" i="10"/>
  <c r="O5446" i="10"/>
  <c r="O5447" i="10"/>
  <c r="O5448" i="10"/>
  <c r="O5449" i="10"/>
  <c r="O5450" i="10"/>
  <c r="O5451" i="10"/>
  <c r="O5452" i="10"/>
  <c r="O5453" i="10"/>
  <c r="O5454" i="10"/>
  <c r="O5455" i="10"/>
  <c r="O5456" i="10"/>
  <c r="O5457" i="10"/>
  <c r="O5458" i="10"/>
  <c r="O5459" i="10"/>
  <c r="O5460" i="10"/>
  <c r="O5461" i="10"/>
  <c r="O5462" i="10"/>
  <c r="O5463" i="10"/>
  <c r="O5464" i="10"/>
  <c r="O5465" i="10"/>
  <c r="O5466" i="10"/>
  <c r="O5467" i="10"/>
  <c r="O5468" i="10"/>
  <c r="O5469" i="10"/>
  <c r="O5470" i="10"/>
  <c r="O5471" i="10"/>
  <c r="O5472" i="10"/>
  <c r="O5473" i="10"/>
  <c r="O5474" i="10"/>
  <c r="O5475" i="10"/>
  <c r="O5476" i="10"/>
  <c r="O5477" i="10"/>
  <c r="O5478" i="10"/>
  <c r="O5479" i="10"/>
  <c r="O5480" i="10"/>
  <c r="O5481" i="10"/>
  <c r="O5482" i="10"/>
  <c r="O5483" i="10"/>
  <c r="O5484" i="10"/>
  <c r="O5485" i="10"/>
  <c r="O5486" i="10"/>
  <c r="O5487" i="10"/>
  <c r="O5488" i="10"/>
  <c r="O5489" i="10"/>
  <c r="O5490" i="10"/>
  <c r="O5491" i="10"/>
  <c r="O5492" i="10"/>
  <c r="O5493" i="10"/>
  <c r="O5494" i="10"/>
  <c r="O5495" i="10"/>
  <c r="O5496" i="10"/>
  <c r="O5497" i="10"/>
  <c r="O5498" i="10"/>
  <c r="O5499" i="10"/>
  <c r="O5500" i="10"/>
  <c r="O5501" i="10"/>
  <c r="O5502" i="10"/>
  <c r="O5503" i="10"/>
  <c r="O5504" i="10"/>
  <c r="O5505" i="10"/>
  <c r="O5506" i="10"/>
  <c r="O5507" i="10"/>
  <c r="O5508" i="10"/>
  <c r="O5509" i="10"/>
  <c r="O5510" i="10"/>
  <c r="O5511" i="10"/>
  <c r="O5512" i="10"/>
  <c r="O5513" i="10"/>
  <c r="O5514" i="10"/>
  <c r="O5515" i="10"/>
  <c r="O5516" i="10"/>
  <c r="O5517" i="10"/>
  <c r="O5518" i="10"/>
  <c r="O5519" i="10"/>
  <c r="O5520" i="10"/>
  <c r="O5521" i="10"/>
  <c r="O5522" i="10"/>
  <c r="O5523" i="10"/>
  <c r="O5524" i="10"/>
  <c r="O5525" i="10"/>
  <c r="O5526" i="10"/>
  <c r="O5527" i="10"/>
  <c r="O5528" i="10"/>
  <c r="O5529" i="10"/>
  <c r="O5530" i="10"/>
  <c r="O5531" i="10"/>
  <c r="O5532" i="10"/>
  <c r="O5533" i="10"/>
  <c r="O5534" i="10"/>
  <c r="O5535" i="10"/>
  <c r="O5536" i="10"/>
  <c r="O5537" i="10"/>
  <c r="O5538" i="10"/>
  <c r="O5539" i="10"/>
  <c r="O5540" i="10"/>
  <c r="O5541" i="10"/>
  <c r="O5542" i="10"/>
  <c r="O5543" i="10"/>
  <c r="O5544" i="10"/>
  <c r="O5545" i="10"/>
  <c r="O5546" i="10"/>
  <c r="O5547" i="10"/>
  <c r="O5548" i="10"/>
  <c r="O5549" i="10"/>
  <c r="O5550" i="10"/>
  <c r="O5551" i="10"/>
  <c r="O5552" i="10"/>
  <c r="O5553" i="10"/>
  <c r="O5554" i="10"/>
  <c r="O5555" i="10"/>
  <c r="O5556" i="10"/>
  <c r="O5557" i="10"/>
  <c r="O5558" i="10"/>
  <c r="O5559" i="10"/>
  <c r="O5560" i="10"/>
  <c r="O5561" i="10"/>
  <c r="O5562" i="10"/>
  <c r="O5563" i="10"/>
  <c r="O5564" i="10"/>
  <c r="O5565" i="10"/>
  <c r="O5566" i="10"/>
  <c r="O5567" i="10"/>
  <c r="O5568" i="10"/>
  <c r="O5569" i="10"/>
  <c r="O5570" i="10"/>
  <c r="O5571" i="10"/>
  <c r="O5572" i="10"/>
  <c r="O5573" i="10"/>
  <c r="O5574" i="10"/>
  <c r="O5575" i="10"/>
  <c r="O5576" i="10"/>
  <c r="O5577" i="10"/>
  <c r="O5578" i="10"/>
  <c r="O5579" i="10"/>
  <c r="O5580" i="10"/>
  <c r="O5581" i="10"/>
  <c r="O5582" i="10"/>
  <c r="O5583" i="10"/>
  <c r="O5584" i="10"/>
  <c r="O5585" i="10"/>
  <c r="O5586" i="10"/>
  <c r="O5587" i="10"/>
  <c r="O5588" i="10"/>
  <c r="O5589" i="10"/>
  <c r="O5590" i="10"/>
  <c r="O5591" i="10"/>
  <c r="O5592" i="10"/>
  <c r="O5593" i="10"/>
  <c r="O5594" i="10"/>
  <c r="O5595" i="10"/>
  <c r="O5596" i="10"/>
  <c r="O5597" i="10"/>
  <c r="O5598" i="10"/>
  <c r="O5599" i="10"/>
  <c r="O5600" i="10"/>
  <c r="O5601" i="10"/>
  <c r="O5602" i="10"/>
  <c r="O5603" i="10"/>
  <c r="O5604" i="10"/>
  <c r="O5605" i="10"/>
  <c r="O5606" i="10"/>
  <c r="O5607" i="10"/>
  <c r="O5608" i="10"/>
  <c r="O5609" i="10"/>
  <c r="O5610" i="10"/>
  <c r="O5611" i="10"/>
  <c r="O5612" i="10"/>
  <c r="O5613" i="10"/>
  <c r="O5614" i="10"/>
  <c r="O5615" i="10"/>
  <c r="O5616" i="10"/>
  <c r="O5617" i="10"/>
  <c r="O5618" i="10"/>
  <c r="O5619" i="10"/>
  <c r="O5620" i="10"/>
  <c r="O5621" i="10"/>
  <c r="O5622" i="10"/>
  <c r="O5623" i="10"/>
  <c r="O5624" i="10"/>
  <c r="O5625" i="10"/>
  <c r="O5626" i="10"/>
  <c r="O5627" i="10"/>
  <c r="O5628" i="10"/>
  <c r="O5629" i="10"/>
  <c r="O5630" i="10"/>
  <c r="O5631" i="10"/>
  <c r="O5632" i="10"/>
  <c r="O5633" i="10"/>
  <c r="O5634" i="10"/>
  <c r="O5635" i="10"/>
  <c r="O5636" i="10"/>
  <c r="O5637" i="10"/>
  <c r="O5638" i="10"/>
  <c r="O5639" i="10"/>
  <c r="O5640" i="10"/>
  <c r="O5641" i="10"/>
  <c r="O5642" i="10"/>
  <c r="O5643" i="10"/>
  <c r="O5644" i="10"/>
  <c r="O5645" i="10"/>
  <c r="O5646" i="10"/>
  <c r="O5647" i="10"/>
  <c r="O5648" i="10"/>
  <c r="O5649" i="10"/>
  <c r="O5650" i="10"/>
  <c r="O5651" i="10"/>
  <c r="O5652" i="10"/>
  <c r="O5653" i="10"/>
  <c r="O5654" i="10"/>
  <c r="O5655" i="10"/>
  <c r="O5656" i="10"/>
  <c r="O5657" i="10"/>
  <c r="O5658" i="10"/>
  <c r="O5659" i="10"/>
  <c r="O5660" i="10"/>
  <c r="O5661" i="10"/>
  <c r="O5662" i="10"/>
  <c r="O5663" i="10"/>
  <c r="O5664" i="10"/>
  <c r="O5665" i="10"/>
  <c r="O5666" i="10"/>
  <c r="O5667" i="10"/>
  <c r="O5668" i="10"/>
  <c r="O5669" i="10"/>
  <c r="O5670" i="10"/>
  <c r="O5671" i="10"/>
  <c r="O5672" i="10"/>
  <c r="O5673" i="10"/>
  <c r="O5674" i="10"/>
  <c r="O5675" i="10"/>
  <c r="O5676" i="10"/>
  <c r="O5677" i="10"/>
  <c r="O5678" i="10"/>
  <c r="O5679" i="10"/>
  <c r="O5680" i="10"/>
  <c r="O5681" i="10"/>
  <c r="O5682" i="10"/>
  <c r="O5683" i="10"/>
  <c r="O5684" i="10"/>
  <c r="O5685" i="10"/>
  <c r="O5686" i="10"/>
  <c r="O5687" i="10"/>
  <c r="O5688" i="10"/>
  <c r="O5689" i="10"/>
  <c r="O5690" i="10"/>
  <c r="O5691" i="10"/>
  <c r="O5692" i="10"/>
  <c r="O5693" i="10"/>
  <c r="O5694" i="10"/>
  <c r="O5695" i="10"/>
  <c r="O5696" i="10"/>
  <c r="O5697" i="10"/>
  <c r="O5698" i="10"/>
  <c r="O5699" i="10"/>
  <c r="O5700" i="10"/>
  <c r="O5701" i="10"/>
  <c r="O5702" i="10"/>
  <c r="O5703" i="10"/>
  <c r="O5704" i="10"/>
  <c r="O5705" i="10"/>
  <c r="O5706" i="10"/>
  <c r="O5707" i="10"/>
  <c r="O5708" i="10"/>
  <c r="O5709" i="10"/>
  <c r="O5710" i="10"/>
  <c r="O5711" i="10"/>
  <c r="O5712" i="10"/>
  <c r="O5713" i="10"/>
  <c r="O5714" i="10"/>
  <c r="O5715" i="10"/>
  <c r="O5716" i="10"/>
  <c r="O5717" i="10"/>
  <c r="O5718" i="10"/>
  <c r="O5719" i="10"/>
  <c r="O5720" i="10"/>
  <c r="O5721" i="10"/>
  <c r="O5722" i="10"/>
  <c r="O5723" i="10"/>
  <c r="O5724" i="10"/>
  <c r="O5725" i="10"/>
  <c r="O5726" i="10"/>
  <c r="O5727" i="10"/>
  <c r="O5728" i="10"/>
  <c r="O5729" i="10"/>
  <c r="O5730" i="10"/>
  <c r="O5731" i="10"/>
  <c r="O5732" i="10"/>
  <c r="O5733" i="10"/>
  <c r="O5734" i="10"/>
  <c r="O5735" i="10"/>
  <c r="O5736" i="10"/>
  <c r="O5737" i="10"/>
  <c r="O5738" i="10"/>
  <c r="O5739" i="10"/>
  <c r="O5740" i="10"/>
  <c r="O5741" i="10"/>
  <c r="O5742" i="10"/>
  <c r="O5743" i="10"/>
  <c r="O5744" i="10"/>
  <c r="O5745" i="10"/>
  <c r="O5746" i="10"/>
  <c r="O5747" i="10"/>
  <c r="O5748" i="10"/>
  <c r="O5749" i="10"/>
  <c r="O5750" i="10"/>
  <c r="O5751" i="10"/>
  <c r="O5752" i="10"/>
  <c r="O5753" i="10"/>
  <c r="O5754" i="10"/>
  <c r="O5755" i="10"/>
  <c r="O5756" i="10"/>
  <c r="O5757" i="10"/>
  <c r="O5758" i="10"/>
  <c r="O5759" i="10"/>
  <c r="O5760" i="10"/>
  <c r="O5761" i="10"/>
  <c r="O5762" i="10"/>
  <c r="O5763" i="10"/>
  <c r="O5764" i="10"/>
  <c r="O5765" i="10"/>
  <c r="O5766" i="10"/>
  <c r="O5767" i="10"/>
  <c r="O5768" i="10"/>
  <c r="O5769" i="10"/>
  <c r="O5770" i="10"/>
  <c r="O5771" i="10"/>
  <c r="O5772" i="10"/>
  <c r="O5773" i="10"/>
  <c r="O5774" i="10"/>
  <c r="O5775" i="10"/>
  <c r="O5776" i="10"/>
  <c r="O5777" i="10"/>
  <c r="O5778" i="10"/>
  <c r="O5779" i="10"/>
  <c r="O5780" i="10"/>
  <c r="O5781" i="10"/>
  <c r="O5782" i="10"/>
  <c r="O5783" i="10"/>
  <c r="O5784" i="10"/>
  <c r="O5785" i="10"/>
  <c r="O5786" i="10"/>
  <c r="O5787" i="10"/>
  <c r="O5788" i="10"/>
  <c r="O5789" i="10"/>
  <c r="O5790" i="10"/>
  <c r="O5791" i="10"/>
  <c r="O5792" i="10"/>
  <c r="O5793" i="10"/>
  <c r="O5794" i="10"/>
  <c r="O5795" i="10"/>
  <c r="O5796" i="10"/>
  <c r="O5797" i="10"/>
  <c r="O5798" i="10"/>
  <c r="O5799" i="10"/>
  <c r="O5800" i="10"/>
  <c r="O5801" i="10"/>
  <c r="O5802" i="10"/>
  <c r="O5803" i="10"/>
  <c r="O5804" i="10"/>
  <c r="O5805" i="10"/>
  <c r="O5806" i="10"/>
  <c r="O5807" i="10"/>
  <c r="O5808" i="10"/>
  <c r="O5809" i="10"/>
  <c r="O5810" i="10"/>
  <c r="O5811" i="10"/>
  <c r="O5812" i="10"/>
  <c r="O5813" i="10"/>
  <c r="O5814" i="10"/>
  <c r="O5815" i="10"/>
  <c r="O5816" i="10"/>
  <c r="O5817" i="10"/>
  <c r="O5818" i="10"/>
  <c r="O5819" i="10"/>
  <c r="O5820" i="10"/>
  <c r="O5821" i="10"/>
  <c r="O5822" i="10"/>
  <c r="O5823" i="10"/>
  <c r="O5824" i="10"/>
  <c r="O5825" i="10"/>
  <c r="O5826" i="10"/>
  <c r="O5827" i="10"/>
  <c r="O5828" i="10"/>
  <c r="O5829" i="10"/>
  <c r="O5830" i="10"/>
  <c r="O5831" i="10"/>
  <c r="O5832" i="10"/>
  <c r="O5833" i="10"/>
  <c r="O5834" i="10"/>
  <c r="O5835" i="10"/>
  <c r="O5836" i="10"/>
  <c r="O5837" i="10"/>
  <c r="O5838" i="10"/>
  <c r="O5839" i="10"/>
  <c r="O5840" i="10"/>
  <c r="O5841" i="10"/>
  <c r="O5842" i="10"/>
  <c r="O5843" i="10"/>
  <c r="O5844" i="10"/>
  <c r="O5845" i="10"/>
  <c r="O5846" i="10"/>
  <c r="O5847" i="10"/>
  <c r="O5848" i="10"/>
  <c r="O5849" i="10"/>
  <c r="O5850" i="10"/>
  <c r="O5851" i="10"/>
  <c r="O5852" i="10"/>
  <c r="O5853" i="10"/>
  <c r="O5854" i="10"/>
  <c r="O5855" i="10"/>
  <c r="O5856" i="10"/>
  <c r="O5857" i="10"/>
  <c r="O5858" i="10"/>
  <c r="O5859" i="10"/>
  <c r="O5860" i="10"/>
  <c r="O5861" i="10"/>
  <c r="O5862" i="10"/>
  <c r="O5863" i="10"/>
  <c r="O5864" i="10"/>
  <c r="O5865" i="10"/>
  <c r="O5866" i="10"/>
  <c r="O5867" i="10"/>
  <c r="O5868" i="10"/>
  <c r="O5869" i="10"/>
  <c r="O5870" i="10"/>
  <c r="O5871" i="10"/>
  <c r="O5872" i="10"/>
  <c r="O5873" i="10"/>
  <c r="O5874" i="10"/>
  <c r="O5875" i="10"/>
  <c r="O5876" i="10"/>
  <c r="O5877" i="10"/>
  <c r="O5878" i="10"/>
  <c r="O5879" i="10"/>
  <c r="O5880" i="10"/>
  <c r="O5881" i="10"/>
  <c r="O5882" i="10"/>
  <c r="O5883" i="10"/>
  <c r="O5884" i="10"/>
  <c r="O5885" i="10"/>
  <c r="O5886" i="10"/>
  <c r="O5887" i="10"/>
  <c r="O5888" i="10"/>
  <c r="O5889" i="10"/>
  <c r="O5890" i="10"/>
  <c r="O5891" i="10"/>
  <c r="O5892" i="10"/>
  <c r="O5893" i="10"/>
  <c r="O5894" i="10"/>
  <c r="O5895" i="10"/>
  <c r="O5896" i="10"/>
  <c r="O5897" i="10"/>
  <c r="O5898" i="10"/>
  <c r="O5899" i="10"/>
  <c r="O5900" i="10"/>
  <c r="O5901" i="10"/>
  <c r="O5902" i="10"/>
  <c r="O5903" i="10"/>
  <c r="O5904" i="10"/>
  <c r="O5905" i="10"/>
  <c r="O5906" i="10"/>
  <c r="O5907" i="10"/>
  <c r="O5908" i="10"/>
  <c r="O5909" i="10"/>
  <c r="O5910" i="10"/>
  <c r="O5911" i="10"/>
  <c r="O5912" i="10"/>
  <c r="O5913" i="10"/>
  <c r="O5914" i="10"/>
  <c r="O5915" i="10"/>
  <c r="O5916" i="10"/>
  <c r="O5917" i="10"/>
  <c r="O5918" i="10"/>
  <c r="O5919" i="10"/>
  <c r="O5920" i="10"/>
  <c r="O5921" i="10"/>
  <c r="O5922" i="10"/>
  <c r="O5923" i="10"/>
  <c r="O5924" i="10"/>
  <c r="O5925" i="10"/>
  <c r="O5926" i="10"/>
  <c r="O5927" i="10"/>
  <c r="O5928" i="10"/>
  <c r="O5929" i="10"/>
  <c r="O5930" i="10"/>
  <c r="O5931" i="10"/>
  <c r="O5932" i="10"/>
  <c r="O5933" i="10"/>
  <c r="O5934" i="10"/>
  <c r="O5935" i="10"/>
  <c r="O5936" i="10"/>
  <c r="O5937" i="10"/>
  <c r="O5938" i="10"/>
  <c r="O5939" i="10"/>
  <c r="O5940" i="10"/>
  <c r="O5941" i="10"/>
  <c r="O5942" i="10"/>
  <c r="O5943" i="10"/>
  <c r="O5944" i="10"/>
  <c r="O5945" i="10"/>
  <c r="O5946" i="10"/>
  <c r="O5947" i="10"/>
  <c r="O5948" i="10"/>
  <c r="O5949" i="10"/>
  <c r="O5950" i="10"/>
  <c r="O5951" i="10"/>
  <c r="O5952" i="10"/>
  <c r="O5953" i="10"/>
  <c r="O5954" i="10"/>
  <c r="O5955" i="10"/>
  <c r="O5956" i="10"/>
  <c r="O5957" i="10"/>
  <c r="O5958" i="10"/>
  <c r="O5959" i="10"/>
  <c r="O5960" i="10"/>
  <c r="O5961" i="10"/>
  <c r="O5962" i="10"/>
  <c r="O5963" i="10"/>
  <c r="O5964" i="10"/>
  <c r="O5965" i="10"/>
  <c r="O5966" i="10"/>
  <c r="O5967" i="10"/>
  <c r="O5968" i="10"/>
  <c r="O5969" i="10"/>
  <c r="O5970" i="10"/>
  <c r="O5971" i="10"/>
  <c r="O5972" i="10"/>
  <c r="O5973" i="10"/>
  <c r="O5974" i="10"/>
  <c r="O5975" i="10"/>
  <c r="O5976" i="10"/>
  <c r="O5977" i="10"/>
  <c r="O5978" i="10"/>
  <c r="O5979" i="10"/>
  <c r="O5980" i="10"/>
  <c r="O5981" i="10"/>
  <c r="O5982" i="10"/>
  <c r="O5983" i="10"/>
  <c r="O5984" i="10"/>
  <c r="O5985" i="10"/>
  <c r="O5986" i="10"/>
  <c r="O5987" i="10"/>
  <c r="O5988" i="10"/>
  <c r="O5989" i="10"/>
  <c r="O5990" i="10"/>
  <c r="O5991" i="10"/>
  <c r="O5992" i="10"/>
  <c r="O5993" i="10"/>
  <c r="O5994" i="10"/>
  <c r="O5995" i="10"/>
  <c r="O5996" i="10"/>
  <c r="O5997" i="10"/>
  <c r="O5998" i="10"/>
  <c r="O5999" i="10"/>
  <c r="O6000" i="10"/>
  <c r="O6001" i="10"/>
  <c r="O6002" i="10"/>
  <c r="O6003" i="10"/>
  <c r="O6004" i="10"/>
  <c r="O6005" i="10"/>
  <c r="O6006" i="10"/>
  <c r="O6007" i="10"/>
  <c r="O6008" i="10"/>
  <c r="O6009" i="10"/>
  <c r="O6010" i="10"/>
  <c r="O6011" i="10"/>
  <c r="O6012" i="10"/>
  <c r="O6013" i="10"/>
  <c r="O6014" i="10"/>
  <c r="O6015" i="10"/>
  <c r="O6016" i="10"/>
  <c r="O6017" i="10"/>
  <c r="O6018" i="10"/>
  <c r="O6019" i="10"/>
  <c r="O6020" i="10"/>
  <c r="O6021" i="10"/>
  <c r="O6022" i="10"/>
  <c r="O6023" i="10"/>
  <c r="O6024" i="10"/>
  <c r="O6025" i="10"/>
  <c r="O6026" i="10"/>
  <c r="O6027" i="10"/>
  <c r="O6028" i="10"/>
  <c r="O6029" i="10"/>
  <c r="O6030" i="10"/>
  <c r="O6031" i="10"/>
  <c r="O6032" i="10"/>
  <c r="O6033" i="10"/>
  <c r="O6034" i="10"/>
  <c r="O6035" i="10"/>
  <c r="O6036" i="10"/>
  <c r="O6037" i="10"/>
  <c r="O6038" i="10"/>
  <c r="O6039" i="10"/>
  <c r="O6040" i="10"/>
  <c r="O6041" i="10"/>
  <c r="O6042" i="10"/>
  <c r="O6043" i="10"/>
  <c r="O6044" i="10"/>
  <c r="O6045" i="10"/>
  <c r="O6046" i="10"/>
  <c r="O6047" i="10"/>
  <c r="O6048" i="10"/>
  <c r="O6049" i="10"/>
  <c r="O6050" i="10"/>
  <c r="O6051" i="10"/>
  <c r="O6052" i="10"/>
  <c r="O6053" i="10"/>
  <c r="O6054" i="10"/>
  <c r="O6055" i="10"/>
  <c r="O6056" i="10"/>
  <c r="O6057" i="10"/>
  <c r="O6058" i="10"/>
  <c r="O6059" i="10"/>
  <c r="O6060" i="10"/>
  <c r="O6061" i="10"/>
  <c r="O6062" i="10"/>
  <c r="O6063" i="10"/>
  <c r="O6064" i="10"/>
  <c r="O6065" i="10"/>
  <c r="O6066" i="10"/>
  <c r="O6067" i="10"/>
  <c r="O6068" i="10"/>
  <c r="O6069" i="10"/>
  <c r="O6070" i="10"/>
  <c r="O6071" i="10"/>
  <c r="O6072" i="10"/>
  <c r="O6073" i="10"/>
  <c r="O6074" i="10"/>
  <c r="O6075" i="10"/>
  <c r="O6076" i="10"/>
  <c r="O6077" i="10"/>
  <c r="O6078" i="10"/>
  <c r="O6079" i="10"/>
  <c r="O6080" i="10"/>
  <c r="O6081" i="10"/>
  <c r="O6082" i="10"/>
  <c r="O6083" i="10"/>
  <c r="O6084" i="10"/>
  <c r="O6085" i="10"/>
  <c r="O6086" i="10"/>
  <c r="O6087" i="10"/>
  <c r="O6088" i="10"/>
  <c r="O6089" i="10"/>
  <c r="O6090" i="10"/>
  <c r="O6091" i="10"/>
  <c r="O6092" i="10"/>
  <c r="O6093" i="10"/>
  <c r="O6094" i="10"/>
  <c r="O6095" i="10"/>
  <c r="O6096" i="10"/>
  <c r="O6097" i="10"/>
  <c r="O6098" i="10"/>
  <c r="O6099" i="10"/>
  <c r="O6100" i="10"/>
  <c r="O6101" i="10"/>
  <c r="O6102" i="10"/>
  <c r="O6103" i="10"/>
  <c r="O6104" i="10"/>
  <c r="O6105" i="10"/>
  <c r="O6106" i="10"/>
  <c r="O6107" i="10"/>
  <c r="O6108" i="10"/>
  <c r="O6109" i="10"/>
  <c r="O6110" i="10"/>
  <c r="O6111" i="10"/>
  <c r="O6112" i="10"/>
  <c r="O6113" i="10"/>
  <c r="O6114" i="10"/>
  <c r="O6115" i="10"/>
  <c r="O6116" i="10"/>
  <c r="O6117" i="10"/>
  <c r="O6118" i="10"/>
  <c r="O6119" i="10"/>
  <c r="O6120" i="10"/>
  <c r="O6121" i="10"/>
  <c r="O6122" i="10"/>
  <c r="O6123" i="10"/>
  <c r="O6124" i="10"/>
  <c r="O6125" i="10"/>
  <c r="O6126" i="10"/>
  <c r="O6127" i="10"/>
  <c r="O6128" i="10"/>
  <c r="O6129" i="10"/>
  <c r="O6130" i="10"/>
  <c r="O6131" i="10"/>
  <c r="O6132" i="10"/>
  <c r="O6133" i="10"/>
  <c r="O6134" i="10"/>
  <c r="O6135" i="10"/>
  <c r="O6136" i="10"/>
  <c r="O6137" i="10"/>
  <c r="O6138" i="10"/>
  <c r="O6139" i="10"/>
  <c r="O6140" i="10"/>
  <c r="O6141" i="10"/>
  <c r="O6142" i="10"/>
  <c r="O6143" i="10"/>
  <c r="O6144" i="10"/>
  <c r="O6145" i="10"/>
  <c r="O6146" i="10"/>
  <c r="O6147" i="10"/>
  <c r="O6148" i="10"/>
  <c r="O6149" i="10"/>
  <c r="O6150" i="10"/>
  <c r="O6151" i="10"/>
  <c r="O6152" i="10"/>
  <c r="O6153" i="10"/>
  <c r="O6154" i="10"/>
  <c r="O6155" i="10"/>
  <c r="O6156" i="10"/>
  <c r="O6157" i="10"/>
  <c r="O6158" i="10"/>
  <c r="O6159" i="10"/>
  <c r="O6160" i="10"/>
  <c r="O6161" i="10"/>
  <c r="O6162" i="10"/>
  <c r="O6163" i="10"/>
  <c r="O6164" i="10"/>
  <c r="O6165" i="10"/>
  <c r="O6166" i="10"/>
  <c r="O6167" i="10"/>
  <c r="O6168" i="10"/>
  <c r="O6169" i="10"/>
  <c r="O6170" i="10"/>
  <c r="O6171" i="10"/>
  <c r="O6172" i="10"/>
  <c r="O6173" i="10"/>
  <c r="O6174" i="10"/>
  <c r="O6175" i="10"/>
  <c r="O6176" i="10"/>
  <c r="O6177" i="10"/>
  <c r="O6178" i="10"/>
  <c r="O6179" i="10"/>
  <c r="O6180" i="10"/>
  <c r="O6181" i="10"/>
  <c r="O6182" i="10"/>
  <c r="O6183" i="10"/>
  <c r="O6184" i="10"/>
  <c r="O6185" i="10"/>
  <c r="O6186" i="10"/>
  <c r="O6187" i="10"/>
  <c r="O6188" i="10"/>
  <c r="O6189" i="10"/>
  <c r="O6190" i="10"/>
  <c r="O6191" i="10"/>
  <c r="O6192" i="10"/>
  <c r="O6193" i="10"/>
  <c r="O6194" i="10"/>
  <c r="O6195" i="10"/>
  <c r="O6196" i="10"/>
  <c r="O6197" i="10"/>
  <c r="O6198" i="10"/>
  <c r="O6199" i="10"/>
  <c r="O6200" i="10"/>
  <c r="O6201" i="10"/>
  <c r="O6202" i="10"/>
  <c r="O6203" i="10"/>
  <c r="O6204" i="10"/>
  <c r="O6205" i="10"/>
  <c r="O6206" i="10"/>
  <c r="O6207" i="10"/>
  <c r="O6208" i="10"/>
  <c r="O6209" i="10"/>
  <c r="O6210" i="10"/>
  <c r="O6211" i="10"/>
  <c r="O6212" i="10"/>
  <c r="O6213" i="10"/>
  <c r="O6214" i="10"/>
  <c r="O6215" i="10"/>
  <c r="O6216" i="10"/>
  <c r="O6217" i="10"/>
  <c r="O6218" i="10"/>
  <c r="O6219" i="10"/>
  <c r="O6220" i="10"/>
  <c r="O6221" i="10"/>
  <c r="O6222" i="10"/>
  <c r="O6223" i="10"/>
  <c r="O6224" i="10"/>
  <c r="O6225" i="10"/>
  <c r="O6226" i="10"/>
  <c r="O6227" i="10"/>
  <c r="O6228" i="10"/>
  <c r="O6229" i="10"/>
  <c r="O6230" i="10"/>
  <c r="O6231" i="10"/>
  <c r="O6232" i="10"/>
  <c r="O6233" i="10"/>
  <c r="O6234" i="10"/>
  <c r="O6235" i="10"/>
  <c r="O6236" i="10"/>
  <c r="O6237" i="10"/>
  <c r="O6238" i="10"/>
  <c r="O6239" i="10"/>
  <c r="O6240" i="10"/>
  <c r="O6241" i="10"/>
  <c r="O6242" i="10"/>
  <c r="O6243" i="10"/>
  <c r="O6244" i="10"/>
  <c r="O6245" i="10"/>
  <c r="O6246" i="10"/>
  <c r="O6247" i="10"/>
  <c r="O6248" i="10"/>
  <c r="O6249" i="10"/>
  <c r="O6250" i="10"/>
  <c r="O6251" i="10"/>
  <c r="O6252" i="10"/>
  <c r="O6253" i="10"/>
  <c r="O6254" i="10"/>
  <c r="O6255" i="10"/>
  <c r="O6256" i="10"/>
  <c r="O6257" i="10"/>
  <c r="O6258" i="10"/>
  <c r="O6259" i="10"/>
  <c r="O6260" i="10"/>
  <c r="O6261" i="10"/>
  <c r="O6262" i="10"/>
  <c r="O6263" i="10"/>
  <c r="O6264" i="10"/>
  <c r="O6265" i="10"/>
  <c r="O6266" i="10"/>
  <c r="O6267" i="10"/>
  <c r="O6268" i="10"/>
  <c r="O6269" i="10"/>
  <c r="O6270" i="10"/>
  <c r="O6271" i="10"/>
  <c r="O6272" i="10"/>
  <c r="O6273" i="10"/>
  <c r="O6274" i="10"/>
  <c r="O6275" i="10"/>
  <c r="O6276" i="10"/>
  <c r="O6277" i="10"/>
  <c r="O6278" i="10"/>
  <c r="O6279" i="10"/>
  <c r="O6280" i="10"/>
  <c r="O6281" i="10"/>
  <c r="O6282" i="10"/>
  <c r="O6283" i="10"/>
  <c r="O6284" i="10"/>
  <c r="O6285" i="10"/>
  <c r="O6286" i="10"/>
  <c r="O6287" i="10"/>
  <c r="O6288" i="10"/>
  <c r="O6289" i="10"/>
  <c r="O6290" i="10"/>
  <c r="O6291" i="10"/>
  <c r="O6292" i="10"/>
  <c r="O6293" i="10"/>
  <c r="O6294" i="10"/>
  <c r="O6295" i="10"/>
  <c r="O6296" i="10"/>
  <c r="O6297" i="10"/>
  <c r="O6298" i="10"/>
  <c r="O6299" i="10"/>
  <c r="O6300" i="10"/>
  <c r="O6301" i="10"/>
  <c r="O6302" i="10"/>
  <c r="O6303" i="10"/>
  <c r="O6304" i="10"/>
  <c r="O6305" i="10"/>
  <c r="O6306" i="10"/>
  <c r="O6307" i="10"/>
  <c r="O6308" i="10"/>
  <c r="O6309" i="10"/>
  <c r="O6310" i="10"/>
  <c r="O6311" i="10"/>
  <c r="O6312" i="10"/>
  <c r="O6313" i="10"/>
  <c r="O6314" i="10"/>
  <c r="O6315" i="10"/>
  <c r="O6316" i="10"/>
  <c r="O6317" i="10"/>
  <c r="O6318" i="10"/>
  <c r="O6319" i="10"/>
  <c r="O6320" i="10"/>
  <c r="O6321" i="10"/>
  <c r="O6322" i="10"/>
  <c r="O6323" i="10"/>
  <c r="O6324" i="10"/>
  <c r="O6325" i="10"/>
  <c r="O6326" i="10"/>
  <c r="O6327" i="10"/>
  <c r="O6328" i="10"/>
  <c r="O6329" i="10"/>
  <c r="O6330" i="10"/>
  <c r="O6331" i="10"/>
  <c r="O6332" i="10"/>
  <c r="O6333" i="10"/>
  <c r="O6334" i="10"/>
  <c r="O6335" i="10"/>
  <c r="O6336" i="10"/>
  <c r="O6337" i="10"/>
  <c r="O6338" i="10"/>
  <c r="O6339" i="10"/>
  <c r="O6340" i="10"/>
  <c r="O6341" i="10"/>
  <c r="O6342" i="10"/>
  <c r="O6343" i="10"/>
  <c r="O6344" i="10"/>
  <c r="O6345" i="10"/>
  <c r="O6346" i="10"/>
  <c r="O6347" i="10"/>
  <c r="O6348" i="10"/>
  <c r="O6349" i="10"/>
  <c r="O6350" i="10"/>
  <c r="O6351" i="10"/>
  <c r="O6352" i="10"/>
  <c r="O6353" i="10"/>
  <c r="O6354" i="10"/>
  <c r="O6355" i="10"/>
  <c r="O6356" i="10"/>
  <c r="O6357" i="10"/>
  <c r="O6358" i="10"/>
  <c r="O6359" i="10"/>
  <c r="O6360" i="10"/>
  <c r="O6361" i="10"/>
  <c r="O6362" i="10"/>
  <c r="O6363" i="10"/>
  <c r="O6364" i="10"/>
  <c r="O6365" i="10"/>
  <c r="O6366" i="10"/>
  <c r="O6367" i="10"/>
  <c r="O6368" i="10"/>
  <c r="O6369" i="10"/>
  <c r="O6370" i="10"/>
  <c r="O6371" i="10"/>
  <c r="O6372" i="10"/>
  <c r="O6373" i="10"/>
  <c r="O6374" i="10"/>
  <c r="O6375" i="10"/>
  <c r="O6376" i="10"/>
  <c r="O6377" i="10"/>
  <c r="O6378" i="10"/>
  <c r="O6379" i="10"/>
  <c r="O6380" i="10"/>
  <c r="O6381" i="10"/>
  <c r="O6382" i="10"/>
  <c r="O6383" i="10"/>
  <c r="O6384" i="10"/>
  <c r="O6385" i="10"/>
  <c r="O6386" i="10"/>
  <c r="O6387" i="10"/>
  <c r="O6388" i="10"/>
  <c r="O6389" i="10"/>
  <c r="O6390" i="10"/>
  <c r="O6391" i="10"/>
  <c r="O6392" i="10"/>
  <c r="O6393" i="10"/>
  <c r="O6394" i="10"/>
  <c r="O6395" i="10"/>
  <c r="O6396" i="10"/>
  <c r="O6397" i="10"/>
  <c r="O6398" i="10"/>
  <c r="O6399" i="10"/>
  <c r="O6400" i="10"/>
  <c r="O6401" i="10"/>
  <c r="O6402" i="10"/>
  <c r="O6403" i="10"/>
  <c r="O6404" i="10"/>
  <c r="O6405" i="10"/>
  <c r="O6406" i="10"/>
  <c r="O6407" i="10"/>
  <c r="O6408" i="10"/>
  <c r="O6409" i="10"/>
  <c r="O6410" i="10"/>
  <c r="O6411" i="10"/>
  <c r="O6412" i="10"/>
  <c r="O6413" i="10"/>
  <c r="O6414" i="10"/>
  <c r="O6415" i="10"/>
  <c r="O6416" i="10"/>
  <c r="O6417" i="10"/>
  <c r="O6418" i="10"/>
  <c r="O6419" i="10"/>
  <c r="O6420" i="10"/>
  <c r="O6421" i="10"/>
  <c r="O6422" i="10"/>
  <c r="O6423" i="10"/>
  <c r="O6424" i="10"/>
  <c r="O6425" i="10"/>
  <c r="O6426" i="10"/>
  <c r="O6427" i="10"/>
  <c r="O6428" i="10"/>
  <c r="O6429" i="10"/>
  <c r="O6430" i="10"/>
  <c r="O6431" i="10"/>
  <c r="O6432" i="10"/>
  <c r="O6433" i="10"/>
  <c r="O6434" i="10"/>
  <c r="O6435" i="10"/>
  <c r="O6436" i="10"/>
  <c r="O6437" i="10"/>
  <c r="O6438" i="10"/>
  <c r="O6439" i="10"/>
  <c r="O6440" i="10"/>
  <c r="O6441" i="10"/>
  <c r="O6442" i="10"/>
  <c r="O6443" i="10"/>
  <c r="O6444" i="10"/>
  <c r="O6445" i="10"/>
  <c r="O6446" i="10"/>
  <c r="O6447" i="10"/>
  <c r="O6448" i="10"/>
  <c r="O6449" i="10"/>
  <c r="O6450" i="10"/>
  <c r="O6451" i="10"/>
  <c r="O6452" i="10"/>
  <c r="O6453" i="10"/>
  <c r="O6454" i="10"/>
  <c r="O6455" i="10"/>
  <c r="O6456" i="10"/>
  <c r="O6457" i="10"/>
  <c r="O6458" i="10"/>
  <c r="O6459" i="10"/>
  <c r="O6460" i="10"/>
  <c r="O6461" i="10"/>
  <c r="O6462" i="10"/>
  <c r="O6463" i="10"/>
  <c r="O6464" i="10"/>
  <c r="O6465" i="10"/>
  <c r="O6466" i="10"/>
  <c r="O6467" i="10"/>
  <c r="O6468" i="10"/>
  <c r="O6469" i="10"/>
  <c r="O6470" i="10"/>
  <c r="O6471" i="10"/>
  <c r="O6472" i="10"/>
  <c r="O6473" i="10"/>
  <c r="O6474" i="10"/>
  <c r="O6475" i="10"/>
  <c r="O6476" i="10"/>
  <c r="O6477" i="10"/>
  <c r="O6478" i="10"/>
  <c r="O6479" i="10"/>
  <c r="O6480" i="10"/>
  <c r="O6481" i="10"/>
  <c r="O6482" i="10"/>
  <c r="O6483" i="10"/>
  <c r="O6484" i="10"/>
  <c r="O6485" i="10"/>
  <c r="O6486" i="10"/>
  <c r="O6487" i="10"/>
  <c r="O6488" i="10"/>
  <c r="O6489" i="10"/>
  <c r="O6490" i="10"/>
  <c r="O6491" i="10"/>
  <c r="O6492" i="10"/>
  <c r="O6493" i="10"/>
  <c r="O6494" i="10"/>
  <c r="O6495" i="10"/>
  <c r="O6496" i="10"/>
  <c r="O6497" i="10"/>
  <c r="O6498" i="10"/>
  <c r="O6499" i="10"/>
  <c r="O6500" i="10"/>
  <c r="O6501" i="10"/>
  <c r="O6502" i="10"/>
  <c r="O6503" i="10"/>
  <c r="O6504" i="10"/>
  <c r="O6505" i="10"/>
  <c r="O6506" i="10"/>
  <c r="O6507" i="10"/>
  <c r="O6508" i="10"/>
  <c r="O6509" i="10"/>
  <c r="O6510" i="10"/>
  <c r="O6511" i="10"/>
  <c r="O6512" i="10"/>
  <c r="O6513" i="10"/>
  <c r="O6514" i="10"/>
  <c r="O6515" i="10"/>
  <c r="O6516" i="10"/>
  <c r="O6517" i="10"/>
  <c r="O6518" i="10"/>
  <c r="O6519" i="10"/>
  <c r="O6520" i="10"/>
  <c r="O6521" i="10"/>
  <c r="O6522" i="10"/>
  <c r="O6523" i="10"/>
  <c r="O6524" i="10"/>
  <c r="O6525" i="10"/>
  <c r="O6526" i="10"/>
  <c r="O6527" i="10"/>
  <c r="O6528" i="10"/>
  <c r="O6529" i="10"/>
  <c r="O6530" i="10"/>
  <c r="O6531" i="10"/>
  <c r="O6532" i="10"/>
  <c r="O6533" i="10"/>
  <c r="O6534" i="10"/>
  <c r="O6535" i="10"/>
  <c r="O6536" i="10"/>
  <c r="O6537" i="10"/>
  <c r="O6538" i="10"/>
  <c r="O6539" i="10"/>
  <c r="O6540" i="10"/>
  <c r="O6541" i="10"/>
  <c r="O6542" i="10"/>
  <c r="O6543" i="10"/>
  <c r="O6544" i="10"/>
  <c r="O6545" i="10"/>
  <c r="O6546" i="10"/>
  <c r="O6547" i="10"/>
  <c r="O6548" i="10"/>
  <c r="O6549" i="10"/>
  <c r="O6550" i="10"/>
  <c r="O6551" i="10"/>
  <c r="O6552" i="10"/>
  <c r="O6553" i="10"/>
  <c r="O6554" i="10"/>
  <c r="O6555" i="10"/>
  <c r="O6556" i="10"/>
  <c r="O6557" i="10"/>
  <c r="O6558" i="10"/>
  <c r="O6559" i="10"/>
  <c r="O6560" i="10"/>
  <c r="O6561" i="10"/>
  <c r="O6562" i="10"/>
  <c r="O6563" i="10"/>
  <c r="O6564" i="10"/>
  <c r="O6565" i="10"/>
  <c r="O6566" i="10"/>
  <c r="O6567" i="10"/>
  <c r="O6568" i="10"/>
  <c r="O6569" i="10"/>
  <c r="O6570" i="10"/>
  <c r="O6571" i="10"/>
  <c r="O6572" i="10"/>
  <c r="O6573" i="10"/>
  <c r="O6574" i="10"/>
  <c r="O6575" i="10"/>
  <c r="O6576" i="10"/>
  <c r="O6577" i="10"/>
  <c r="O6578" i="10"/>
  <c r="O6579" i="10"/>
  <c r="O6580" i="10"/>
  <c r="O6581" i="10"/>
  <c r="O6582" i="10"/>
  <c r="O6583" i="10"/>
  <c r="O6584" i="10"/>
  <c r="O6585" i="10"/>
  <c r="O6586" i="10"/>
  <c r="O6587" i="10"/>
  <c r="O6588" i="10"/>
  <c r="O6589" i="10"/>
  <c r="O6590" i="10"/>
  <c r="O6591" i="10"/>
  <c r="O6592" i="10"/>
  <c r="O6593" i="10"/>
  <c r="O6594" i="10"/>
  <c r="O6595" i="10"/>
  <c r="O6596" i="10"/>
  <c r="O6597" i="10"/>
  <c r="O6598" i="10"/>
  <c r="O6599" i="10"/>
  <c r="O6600" i="10"/>
  <c r="O6601" i="10"/>
  <c r="O6602" i="10"/>
  <c r="O6603" i="10"/>
  <c r="O6604" i="10"/>
  <c r="O6605" i="10"/>
  <c r="O6606" i="10"/>
  <c r="O6607" i="10"/>
  <c r="O6608" i="10"/>
  <c r="O6609" i="10"/>
  <c r="O6610" i="10"/>
  <c r="O6611" i="10"/>
  <c r="O6612" i="10"/>
  <c r="O6613" i="10"/>
  <c r="O6614" i="10"/>
  <c r="O6615" i="10"/>
  <c r="O6616" i="10"/>
  <c r="O6617" i="10"/>
  <c r="O6618" i="10"/>
  <c r="O6619" i="10"/>
  <c r="O6620" i="10"/>
  <c r="O6621" i="10"/>
  <c r="O6622" i="10"/>
  <c r="O6623" i="10"/>
  <c r="O6624" i="10"/>
  <c r="O6625" i="10"/>
  <c r="O6626" i="10"/>
  <c r="O6627" i="10"/>
  <c r="O6628" i="10"/>
  <c r="O6629" i="10"/>
  <c r="O6630" i="10"/>
  <c r="O6631" i="10"/>
  <c r="O6632" i="10"/>
  <c r="O6633" i="10"/>
  <c r="O6634" i="10"/>
  <c r="O6635" i="10"/>
  <c r="O6636" i="10"/>
  <c r="O6637" i="10"/>
  <c r="O6638" i="10"/>
  <c r="O6639" i="10"/>
  <c r="O6640" i="10"/>
  <c r="O6641" i="10"/>
  <c r="O6642" i="10"/>
  <c r="O6643" i="10"/>
  <c r="O6644" i="10"/>
  <c r="O6645" i="10"/>
  <c r="O6646" i="10"/>
  <c r="O6647" i="10"/>
  <c r="O6648" i="10"/>
  <c r="O6649" i="10"/>
  <c r="O6650" i="10"/>
  <c r="O6651" i="10"/>
  <c r="O6652" i="10"/>
  <c r="O6653" i="10"/>
  <c r="O6654" i="10"/>
  <c r="O6655" i="10"/>
  <c r="O6656" i="10"/>
  <c r="O6657" i="10"/>
  <c r="O6658" i="10"/>
  <c r="O6659" i="10"/>
  <c r="O6660" i="10"/>
  <c r="O6661" i="10"/>
  <c r="O6662" i="10"/>
  <c r="O6663" i="10"/>
  <c r="O6664" i="10"/>
  <c r="O6665" i="10"/>
  <c r="O6666" i="10"/>
  <c r="O6667" i="10"/>
  <c r="O6668" i="10"/>
  <c r="O6669" i="10"/>
  <c r="O6670" i="10"/>
  <c r="O6671" i="10"/>
  <c r="O6672" i="10"/>
  <c r="O6673" i="10"/>
  <c r="O6674" i="10"/>
  <c r="O6675" i="10"/>
  <c r="O6676" i="10"/>
  <c r="O6677" i="10"/>
  <c r="O6678" i="10"/>
  <c r="O6679" i="10"/>
  <c r="O6680" i="10"/>
  <c r="O6681" i="10"/>
  <c r="O6682" i="10"/>
  <c r="O6683" i="10"/>
  <c r="O6684" i="10"/>
  <c r="O6685" i="10"/>
  <c r="O6686" i="10"/>
  <c r="O6687" i="10"/>
  <c r="O6688" i="10"/>
  <c r="O6689" i="10"/>
  <c r="O6690" i="10"/>
  <c r="O6691" i="10"/>
  <c r="O6692" i="10"/>
  <c r="O6693" i="10"/>
  <c r="O6694" i="10"/>
  <c r="O6695" i="10"/>
  <c r="O6696" i="10"/>
  <c r="O6697" i="10"/>
  <c r="O6698" i="10"/>
  <c r="O6699" i="10"/>
  <c r="O6700" i="10"/>
  <c r="O6701" i="10"/>
  <c r="O6702" i="10"/>
  <c r="O6703" i="10"/>
  <c r="O6704" i="10"/>
  <c r="O6705" i="10"/>
  <c r="O6706" i="10"/>
  <c r="O6707" i="10"/>
  <c r="O6708" i="10"/>
  <c r="O6709" i="10"/>
  <c r="O6710" i="10"/>
  <c r="O6711" i="10"/>
  <c r="O6712" i="10"/>
  <c r="O6713" i="10"/>
  <c r="O6714" i="10"/>
  <c r="O6715" i="10"/>
  <c r="O6716" i="10"/>
  <c r="O6717" i="10"/>
  <c r="O6718" i="10"/>
  <c r="O6719" i="10"/>
  <c r="O6720" i="10"/>
  <c r="O6721" i="10"/>
  <c r="O6722" i="10"/>
  <c r="O6723" i="10"/>
  <c r="O6724" i="10"/>
  <c r="O6725" i="10"/>
  <c r="O6726" i="10"/>
  <c r="O6727" i="10"/>
  <c r="O6728" i="10"/>
  <c r="O6729" i="10"/>
  <c r="O6730" i="10"/>
  <c r="O6731" i="10"/>
  <c r="O6732" i="10"/>
  <c r="O6733" i="10"/>
  <c r="O6734" i="10"/>
  <c r="O6735" i="10"/>
  <c r="O6736" i="10"/>
  <c r="O6737" i="10"/>
  <c r="O6738" i="10"/>
  <c r="O6739" i="10"/>
  <c r="O6740" i="10"/>
  <c r="O6741" i="10"/>
  <c r="O6742" i="10"/>
  <c r="O6743" i="10"/>
  <c r="O6744" i="10"/>
  <c r="O6745" i="10"/>
  <c r="O6746" i="10"/>
  <c r="O6747" i="10"/>
  <c r="O6748" i="10"/>
  <c r="O6749" i="10"/>
  <c r="O6750" i="10"/>
  <c r="O6751" i="10"/>
  <c r="O6752" i="10"/>
  <c r="O6753" i="10"/>
  <c r="O6754" i="10"/>
  <c r="O6755" i="10"/>
  <c r="O6756" i="10"/>
  <c r="O6757" i="10"/>
  <c r="O6758" i="10"/>
  <c r="O6759" i="10"/>
  <c r="O6760" i="10"/>
  <c r="O6761" i="10"/>
  <c r="O6762" i="10"/>
  <c r="O6763" i="10"/>
  <c r="O6764" i="10"/>
  <c r="O6765" i="10"/>
  <c r="O6766" i="10"/>
  <c r="O6767" i="10"/>
  <c r="O6768" i="10"/>
  <c r="O6769" i="10"/>
  <c r="O6770" i="10"/>
  <c r="O6771" i="10"/>
  <c r="O6772" i="10"/>
  <c r="O6773" i="10"/>
  <c r="O6774" i="10"/>
  <c r="O6775" i="10"/>
  <c r="O6776" i="10"/>
  <c r="O6777" i="10"/>
  <c r="O6778" i="10"/>
  <c r="O6779" i="10"/>
  <c r="O6780" i="10"/>
  <c r="O6781" i="10"/>
  <c r="O6782" i="10"/>
  <c r="O6783" i="10"/>
  <c r="O6784" i="10"/>
  <c r="O6785" i="10"/>
  <c r="O6786" i="10"/>
  <c r="O6787" i="10"/>
  <c r="O6788" i="10"/>
  <c r="O6789" i="10"/>
  <c r="O6790" i="10"/>
  <c r="O6791" i="10"/>
  <c r="O6792" i="10"/>
  <c r="O6793" i="10"/>
  <c r="O6794" i="10"/>
  <c r="O6795" i="10"/>
  <c r="O6796" i="10"/>
  <c r="O6797" i="10"/>
  <c r="O6798" i="10"/>
  <c r="O6799" i="10"/>
  <c r="O6800" i="10"/>
  <c r="O6801" i="10"/>
  <c r="O6802" i="10"/>
  <c r="O6803" i="10"/>
  <c r="O6804" i="10"/>
  <c r="O6805" i="10"/>
  <c r="O6806" i="10"/>
  <c r="O6807" i="10"/>
  <c r="O6808" i="10"/>
  <c r="O6809" i="10"/>
  <c r="O6810" i="10"/>
  <c r="O6811" i="10"/>
  <c r="O6812" i="10"/>
  <c r="O6813" i="10"/>
  <c r="O6814" i="10"/>
  <c r="O6815" i="10"/>
  <c r="O6816" i="10"/>
  <c r="O6817" i="10"/>
  <c r="O6818" i="10"/>
  <c r="O6819" i="10"/>
  <c r="O6820" i="10"/>
  <c r="O6821" i="10"/>
  <c r="O6822" i="10"/>
  <c r="O6823" i="10"/>
  <c r="O6824" i="10"/>
  <c r="O6825" i="10"/>
  <c r="O6826" i="10"/>
  <c r="O6827" i="10"/>
  <c r="O6828" i="10"/>
  <c r="O6829" i="10"/>
  <c r="O6830" i="10"/>
  <c r="O6831" i="10"/>
  <c r="O6832" i="10"/>
  <c r="O6833" i="10"/>
  <c r="O6834" i="10"/>
  <c r="O6835" i="10"/>
  <c r="O6836" i="10"/>
  <c r="O6837" i="10"/>
  <c r="O6838" i="10"/>
  <c r="O6839" i="10"/>
  <c r="O6840" i="10"/>
  <c r="O6841" i="10"/>
  <c r="O6842" i="10"/>
  <c r="O6843" i="10"/>
  <c r="O6844" i="10"/>
  <c r="O6845" i="10"/>
  <c r="O6846" i="10"/>
  <c r="O6847" i="10"/>
  <c r="O6848" i="10"/>
  <c r="O6849" i="10"/>
  <c r="O6850" i="10"/>
  <c r="O6851" i="10"/>
  <c r="O6852" i="10"/>
  <c r="O6853" i="10"/>
  <c r="O6854" i="10"/>
  <c r="O6855" i="10"/>
  <c r="O6856" i="10"/>
  <c r="O6857" i="10"/>
  <c r="O6858" i="10"/>
  <c r="O6859" i="10"/>
  <c r="O6860" i="10"/>
  <c r="O6861" i="10"/>
  <c r="O6862" i="10"/>
  <c r="O6863" i="10"/>
  <c r="O6864" i="10"/>
  <c r="O6865" i="10"/>
  <c r="O6866" i="10"/>
  <c r="O6867" i="10"/>
  <c r="O6868" i="10"/>
  <c r="O6869" i="10"/>
  <c r="O6870" i="10"/>
  <c r="O6871" i="10"/>
  <c r="O6872" i="10"/>
  <c r="O6873" i="10"/>
  <c r="O6874" i="10"/>
  <c r="O6875" i="10"/>
  <c r="O6876" i="10"/>
  <c r="O6877" i="10"/>
  <c r="O6878" i="10"/>
  <c r="O6879" i="10"/>
  <c r="O6880" i="10"/>
  <c r="O6881" i="10"/>
  <c r="O6882" i="10"/>
  <c r="O6883" i="10"/>
  <c r="O6884" i="10"/>
  <c r="O6885" i="10"/>
  <c r="O6886" i="10"/>
  <c r="O6887" i="10"/>
  <c r="O6888" i="10"/>
  <c r="O6889" i="10"/>
  <c r="O6890" i="10"/>
  <c r="O6891" i="10"/>
  <c r="O6892" i="10"/>
  <c r="O6893" i="10"/>
  <c r="O6894" i="10"/>
  <c r="O6895" i="10"/>
  <c r="O6896" i="10"/>
  <c r="O6897" i="10"/>
  <c r="O6898" i="10"/>
  <c r="O6899" i="10"/>
  <c r="O6900" i="10"/>
  <c r="O6901" i="10"/>
  <c r="O6902" i="10"/>
  <c r="O6903" i="10"/>
  <c r="O6904" i="10"/>
  <c r="O6905" i="10"/>
  <c r="O6906" i="10"/>
  <c r="O6907" i="10"/>
  <c r="O6908" i="10"/>
  <c r="O6909" i="10"/>
  <c r="O6910" i="10"/>
  <c r="O6911" i="10"/>
  <c r="O6912" i="10"/>
  <c r="O6913" i="10"/>
  <c r="O6914" i="10"/>
  <c r="O6915" i="10"/>
  <c r="O6916" i="10"/>
  <c r="O6917" i="10"/>
  <c r="O6918" i="10"/>
  <c r="O6919" i="10"/>
  <c r="O6920" i="10"/>
  <c r="O6921" i="10"/>
  <c r="O6922" i="10"/>
  <c r="O6923" i="10"/>
  <c r="O6924" i="10"/>
  <c r="O6925" i="10"/>
  <c r="O6926" i="10"/>
  <c r="O6927" i="10"/>
  <c r="O6928" i="10"/>
  <c r="O6929" i="10"/>
  <c r="O6930" i="10"/>
  <c r="O6931" i="10"/>
  <c r="O6932" i="10"/>
  <c r="O6933" i="10"/>
  <c r="O6934" i="10"/>
  <c r="O6935" i="10"/>
  <c r="O6936" i="10"/>
  <c r="O6937" i="10"/>
  <c r="O6938" i="10"/>
  <c r="O6939" i="10"/>
  <c r="O6940" i="10"/>
  <c r="O6941" i="10"/>
  <c r="O6942" i="10"/>
  <c r="O6943" i="10"/>
  <c r="O6944" i="10"/>
  <c r="O6945" i="10"/>
  <c r="O6946" i="10"/>
  <c r="O6947" i="10"/>
  <c r="O6948" i="10"/>
  <c r="O6949" i="10"/>
  <c r="O6950" i="10"/>
  <c r="O6951" i="10"/>
  <c r="O6952" i="10"/>
  <c r="O6953" i="10"/>
  <c r="O6954" i="10"/>
  <c r="O6955" i="10"/>
  <c r="O6956" i="10"/>
  <c r="O6957" i="10"/>
  <c r="O6958" i="10"/>
  <c r="O6959" i="10"/>
  <c r="O6960" i="10"/>
  <c r="O6961" i="10"/>
  <c r="O6962" i="10"/>
  <c r="O6963" i="10"/>
  <c r="O6964" i="10"/>
  <c r="O6965" i="10"/>
  <c r="O6966" i="10"/>
  <c r="O6967" i="10"/>
  <c r="O6968" i="10"/>
  <c r="O6969" i="10"/>
  <c r="O6970" i="10"/>
  <c r="O6971" i="10"/>
  <c r="O6972" i="10"/>
  <c r="O6973" i="10"/>
  <c r="O6974" i="10"/>
  <c r="O6975" i="10"/>
  <c r="O6976" i="10"/>
  <c r="O6977" i="10"/>
  <c r="O6978" i="10"/>
  <c r="O6979" i="10"/>
  <c r="O6980" i="10"/>
  <c r="O6981" i="10"/>
  <c r="O6982" i="10"/>
  <c r="O6983" i="10"/>
  <c r="O6984" i="10"/>
  <c r="O6985" i="10"/>
  <c r="O6986" i="10"/>
  <c r="O6987" i="10"/>
  <c r="O6988" i="10"/>
  <c r="O6989" i="10"/>
  <c r="O6990" i="10"/>
  <c r="O6991" i="10"/>
  <c r="O6992" i="10"/>
  <c r="O6993" i="10"/>
  <c r="O6994" i="10"/>
  <c r="O6995" i="10"/>
  <c r="O6996" i="10"/>
  <c r="O6997" i="10"/>
  <c r="O6998" i="10"/>
  <c r="O6999" i="10"/>
  <c r="O7000" i="10"/>
  <c r="O7001" i="10"/>
  <c r="O7002" i="10"/>
  <c r="O7003" i="10"/>
  <c r="O7004" i="10"/>
  <c r="O7005" i="10"/>
  <c r="O7006" i="10"/>
  <c r="O7007" i="10"/>
  <c r="O7008" i="10"/>
  <c r="O7009" i="10"/>
  <c r="O7010" i="10"/>
  <c r="O7011" i="10"/>
  <c r="O7012" i="10"/>
  <c r="O7013" i="10"/>
  <c r="O7014" i="10"/>
  <c r="O7015" i="10"/>
  <c r="O7016" i="10"/>
  <c r="O7017" i="10"/>
  <c r="O7018" i="10"/>
  <c r="O7019" i="10"/>
  <c r="O7020" i="10"/>
  <c r="O7021" i="10"/>
  <c r="O7022" i="10"/>
  <c r="O7023" i="10"/>
  <c r="O7024" i="10"/>
  <c r="O7025" i="10"/>
  <c r="O7026" i="10"/>
  <c r="O7027" i="10"/>
  <c r="O7028" i="10"/>
  <c r="O7029" i="10"/>
  <c r="O7030" i="10"/>
  <c r="O7031" i="10"/>
  <c r="O7032" i="10"/>
  <c r="O7033" i="10"/>
  <c r="O7034" i="10"/>
  <c r="O7035" i="10"/>
  <c r="O7036" i="10"/>
  <c r="O7037" i="10"/>
  <c r="O7038" i="10"/>
  <c r="O7039" i="10"/>
  <c r="O7040" i="10"/>
  <c r="O7041" i="10"/>
  <c r="O7042" i="10"/>
  <c r="O7043" i="10"/>
  <c r="O7044" i="10"/>
  <c r="O7045" i="10"/>
  <c r="O7046" i="10"/>
  <c r="O7047" i="10"/>
  <c r="O7048" i="10"/>
  <c r="O7049" i="10"/>
  <c r="O7050" i="10"/>
  <c r="O7051" i="10"/>
  <c r="O7052" i="10"/>
  <c r="O7053" i="10"/>
  <c r="O7054" i="10"/>
  <c r="O7055" i="10"/>
  <c r="O7056" i="10"/>
  <c r="O7057" i="10"/>
  <c r="O7058" i="10"/>
  <c r="O7059" i="10"/>
  <c r="O7060" i="10"/>
  <c r="O7061" i="10"/>
  <c r="O7062" i="10"/>
  <c r="O7063" i="10"/>
  <c r="O7064" i="10"/>
  <c r="O7065" i="10"/>
  <c r="O7066" i="10"/>
  <c r="O7067" i="10"/>
  <c r="O7068" i="10"/>
  <c r="O7069" i="10"/>
  <c r="O7070" i="10"/>
  <c r="O7071" i="10"/>
  <c r="O7072" i="10"/>
  <c r="O7073" i="10"/>
  <c r="O7074" i="10"/>
  <c r="O7075" i="10"/>
  <c r="O7076" i="10"/>
  <c r="O7077" i="10"/>
  <c r="O7078" i="10"/>
  <c r="O7079" i="10"/>
  <c r="O7080" i="10"/>
  <c r="O7081" i="10"/>
  <c r="O7082" i="10"/>
  <c r="O7083" i="10"/>
  <c r="O7084" i="10"/>
  <c r="O7085" i="10"/>
  <c r="O7086" i="10"/>
  <c r="O7087" i="10"/>
  <c r="O7088" i="10"/>
  <c r="O7089" i="10"/>
  <c r="O7090" i="10"/>
  <c r="O7091" i="10"/>
  <c r="O7092" i="10"/>
  <c r="O7093" i="10"/>
  <c r="O7094" i="10"/>
  <c r="O7095" i="10"/>
  <c r="O7096" i="10"/>
  <c r="O7097" i="10"/>
  <c r="O7098" i="10"/>
  <c r="O7099" i="10"/>
  <c r="O7100" i="10"/>
  <c r="O7101" i="10"/>
  <c r="O7102" i="10"/>
  <c r="O7103" i="10"/>
  <c r="O7104" i="10"/>
  <c r="O7105" i="10"/>
  <c r="O7106" i="10"/>
  <c r="O7107" i="10"/>
  <c r="O7108" i="10"/>
  <c r="O7109" i="10"/>
  <c r="O7110" i="10"/>
  <c r="O7111" i="10"/>
  <c r="O7112" i="10"/>
  <c r="O7113" i="10"/>
  <c r="O7114" i="10"/>
  <c r="O7115" i="10"/>
  <c r="O7116" i="10"/>
  <c r="O7117" i="10"/>
  <c r="O7118" i="10"/>
  <c r="O7119" i="10"/>
  <c r="O7120" i="10"/>
  <c r="O7121" i="10"/>
  <c r="O7122" i="10"/>
  <c r="O7123" i="10"/>
  <c r="O7124" i="10"/>
  <c r="O7125" i="10"/>
  <c r="O7126" i="10"/>
  <c r="O7127" i="10"/>
  <c r="O7128" i="10"/>
  <c r="O7129" i="10"/>
  <c r="O7130" i="10"/>
  <c r="O7131" i="10"/>
  <c r="O7132" i="10"/>
  <c r="O7133" i="10"/>
  <c r="O7134" i="10"/>
  <c r="O7135" i="10"/>
  <c r="O7136" i="10"/>
  <c r="O7137" i="10"/>
  <c r="O7138" i="10"/>
  <c r="O7139" i="10"/>
  <c r="O7140" i="10"/>
  <c r="O7141" i="10"/>
  <c r="O7142" i="10"/>
  <c r="O7143" i="10"/>
  <c r="O7144" i="10"/>
  <c r="O7145" i="10"/>
  <c r="O7146" i="10"/>
  <c r="O7147" i="10"/>
  <c r="O7148" i="10"/>
  <c r="O7149" i="10"/>
  <c r="O7150" i="10"/>
  <c r="O7151" i="10"/>
  <c r="O7152" i="10"/>
  <c r="O7153" i="10"/>
  <c r="O7154" i="10"/>
  <c r="O7155" i="10"/>
  <c r="O7156" i="10"/>
  <c r="O7157" i="10"/>
  <c r="O7158" i="10"/>
  <c r="O7159" i="10"/>
  <c r="O7160" i="10"/>
  <c r="O7161" i="10"/>
  <c r="O7162" i="10"/>
  <c r="O7163" i="10"/>
  <c r="O7164" i="10"/>
  <c r="O7165" i="10"/>
  <c r="O7166" i="10"/>
  <c r="O7167" i="10"/>
  <c r="O7168" i="10"/>
  <c r="O7169" i="10"/>
  <c r="O7170" i="10"/>
  <c r="O7171" i="10"/>
  <c r="O7172" i="10"/>
  <c r="O7173" i="10"/>
  <c r="O7174" i="10"/>
  <c r="O7175" i="10"/>
  <c r="O7176" i="10"/>
  <c r="O7177" i="10"/>
  <c r="O7178" i="10"/>
  <c r="O7179" i="10"/>
  <c r="O7180" i="10"/>
  <c r="O7181" i="10"/>
  <c r="O7182" i="10"/>
  <c r="O7183" i="10"/>
  <c r="O7184" i="10"/>
  <c r="O7185" i="10"/>
  <c r="O7186" i="10"/>
  <c r="O7187" i="10"/>
  <c r="O7188" i="10"/>
  <c r="O7189" i="10"/>
  <c r="O7190" i="10"/>
  <c r="O7191" i="10"/>
  <c r="O7192" i="10"/>
  <c r="O7193" i="10"/>
  <c r="O7194" i="10"/>
  <c r="O7195" i="10"/>
  <c r="O7196" i="10"/>
  <c r="O7197" i="10"/>
  <c r="O7198" i="10"/>
  <c r="O7199" i="10"/>
  <c r="O7200" i="10"/>
  <c r="O7201" i="10"/>
  <c r="O7202" i="10"/>
  <c r="O7203" i="10"/>
  <c r="O7204" i="10"/>
  <c r="O7205" i="10"/>
  <c r="O7206" i="10"/>
  <c r="O7207" i="10"/>
  <c r="O7208" i="10"/>
  <c r="O7209" i="10"/>
  <c r="O7210" i="10"/>
  <c r="O7211" i="10"/>
  <c r="O7212" i="10"/>
  <c r="O7213" i="10"/>
  <c r="O7214" i="10"/>
  <c r="O7215" i="10"/>
  <c r="O7216" i="10"/>
  <c r="O7217" i="10"/>
  <c r="O7218" i="10"/>
  <c r="O7219" i="10"/>
  <c r="O7220" i="10"/>
  <c r="O7221" i="10"/>
  <c r="O7222" i="10"/>
  <c r="O7223" i="10"/>
  <c r="O7224" i="10"/>
  <c r="O7225" i="10"/>
  <c r="O7226" i="10"/>
  <c r="O7227" i="10"/>
  <c r="O7228" i="10"/>
  <c r="O7229" i="10"/>
  <c r="O7230" i="10"/>
  <c r="O7231" i="10"/>
  <c r="O7232" i="10"/>
  <c r="O7233" i="10"/>
  <c r="O7234" i="10"/>
  <c r="O7235" i="10"/>
  <c r="O7236" i="10"/>
  <c r="O7237" i="10"/>
  <c r="O7238" i="10"/>
  <c r="O7239" i="10"/>
  <c r="O7240" i="10"/>
  <c r="O7241" i="10"/>
  <c r="O7242" i="10"/>
  <c r="O7243" i="10"/>
  <c r="O7244" i="10"/>
  <c r="O7245" i="10"/>
  <c r="O7246" i="10"/>
  <c r="O7247" i="10"/>
  <c r="O7248" i="10"/>
  <c r="O7249" i="10"/>
  <c r="O7250" i="10"/>
  <c r="O7251" i="10"/>
  <c r="O7252" i="10"/>
  <c r="O7253" i="10"/>
  <c r="O7254" i="10"/>
  <c r="O7255" i="10"/>
  <c r="O7256" i="10"/>
  <c r="O7257" i="10"/>
  <c r="O7258" i="10"/>
  <c r="O7259" i="10"/>
  <c r="O7260" i="10"/>
  <c r="O7261" i="10"/>
  <c r="O7262" i="10"/>
  <c r="O7263" i="10"/>
  <c r="O7264" i="10"/>
  <c r="O7265" i="10"/>
  <c r="O7266" i="10"/>
  <c r="O7267" i="10"/>
  <c r="O7268" i="10"/>
  <c r="O7269" i="10"/>
  <c r="O7270" i="10"/>
  <c r="O7271" i="10"/>
  <c r="O7272" i="10"/>
  <c r="O7273" i="10"/>
  <c r="O7274" i="10"/>
  <c r="O7275" i="10"/>
  <c r="O7276" i="10"/>
  <c r="O7277" i="10"/>
  <c r="O7278" i="10"/>
  <c r="O7279" i="10"/>
  <c r="O7280" i="10"/>
  <c r="O7281" i="10"/>
  <c r="O7282" i="10"/>
  <c r="O7283" i="10"/>
  <c r="O7284" i="10"/>
  <c r="O7285" i="10"/>
  <c r="O7286" i="10"/>
  <c r="O7287" i="10"/>
  <c r="O7288" i="10"/>
  <c r="O7289" i="10"/>
  <c r="O7290" i="10"/>
  <c r="O7291" i="10"/>
  <c r="O7292" i="10"/>
  <c r="O7293" i="10"/>
  <c r="O7294" i="10"/>
  <c r="O7295" i="10"/>
  <c r="O7296" i="10"/>
  <c r="O7297" i="10"/>
  <c r="O7298" i="10"/>
  <c r="O7299" i="10"/>
  <c r="O7300" i="10"/>
  <c r="O7301" i="10"/>
  <c r="O7302" i="10"/>
  <c r="O7303" i="10"/>
  <c r="O7304" i="10"/>
  <c r="O7305" i="10"/>
  <c r="O7306" i="10"/>
  <c r="O7307" i="10"/>
  <c r="O7308" i="10"/>
  <c r="O7309" i="10"/>
  <c r="O7310" i="10"/>
  <c r="O7311" i="10"/>
  <c r="O7312" i="10"/>
  <c r="O7313" i="10"/>
  <c r="O7314" i="10"/>
  <c r="O7315" i="10"/>
  <c r="O7316" i="10"/>
  <c r="O7317" i="10"/>
  <c r="O7318" i="10"/>
  <c r="O7319" i="10"/>
  <c r="O7320" i="10"/>
  <c r="O7321" i="10"/>
  <c r="O7322" i="10"/>
  <c r="O7323" i="10"/>
  <c r="O7324" i="10"/>
  <c r="O7325" i="10"/>
  <c r="O7326" i="10"/>
  <c r="O7327" i="10"/>
  <c r="O7328" i="10"/>
  <c r="O7329" i="10"/>
  <c r="O7330" i="10"/>
  <c r="O7331" i="10"/>
  <c r="O7332" i="10"/>
  <c r="O7333" i="10"/>
  <c r="O7334" i="10"/>
  <c r="O7335" i="10"/>
  <c r="O7336" i="10"/>
  <c r="O7337" i="10"/>
  <c r="O7338" i="10"/>
  <c r="O7339" i="10"/>
  <c r="O7340" i="10"/>
  <c r="O7341" i="10"/>
  <c r="O7342" i="10"/>
  <c r="O7343" i="10"/>
  <c r="O7344" i="10"/>
  <c r="O7345" i="10"/>
  <c r="O7346" i="10"/>
  <c r="O7347" i="10"/>
  <c r="O7348" i="10"/>
  <c r="O7349" i="10"/>
  <c r="O7350" i="10"/>
  <c r="O7351" i="10"/>
  <c r="O7352" i="10"/>
  <c r="O7353" i="10"/>
  <c r="O7354" i="10"/>
  <c r="O7355" i="10"/>
  <c r="O7356" i="10"/>
  <c r="O7357" i="10"/>
  <c r="O7358" i="10"/>
  <c r="O7359" i="10"/>
  <c r="O7360" i="10"/>
  <c r="O7361" i="10"/>
  <c r="O7362" i="10"/>
  <c r="O7363" i="10"/>
  <c r="O7364" i="10"/>
  <c r="O7365" i="10"/>
  <c r="O7366" i="10"/>
  <c r="O7367" i="10"/>
  <c r="O7368" i="10"/>
  <c r="O7369" i="10"/>
  <c r="O7370" i="10"/>
  <c r="O7371" i="10"/>
  <c r="O7372" i="10"/>
  <c r="O7373" i="10"/>
  <c r="O7374" i="10"/>
  <c r="O7375" i="10"/>
  <c r="O7376" i="10"/>
  <c r="O7377" i="10"/>
  <c r="O7378" i="10"/>
  <c r="O7379" i="10"/>
  <c r="O7380" i="10"/>
  <c r="O7381" i="10"/>
  <c r="O7382" i="10"/>
  <c r="O7383" i="10"/>
  <c r="O7384" i="10"/>
  <c r="O7385" i="10"/>
  <c r="O7386" i="10"/>
  <c r="O7387" i="10"/>
  <c r="O7388" i="10"/>
  <c r="O7389" i="10"/>
  <c r="O7390" i="10"/>
  <c r="O7391" i="10"/>
  <c r="O7392" i="10"/>
  <c r="O7393" i="10"/>
  <c r="O7394" i="10"/>
  <c r="O7395" i="10"/>
  <c r="O7396" i="10"/>
  <c r="O7397" i="10"/>
  <c r="O7398" i="10"/>
  <c r="O7399" i="10"/>
  <c r="O7400" i="10"/>
  <c r="O7401" i="10"/>
  <c r="O7402" i="10"/>
  <c r="O7403" i="10"/>
  <c r="O7404" i="10"/>
  <c r="O7405" i="10"/>
  <c r="O7406" i="10"/>
  <c r="O7407" i="10"/>
  <c r="O7408" i="10"/>
  <c r="O7409" i="10"/>
  <c r="O7410" i="10"/>
  <c r="O7411" i="10"/>
  <c r="O7412" i="10"/>
  <c r="O7413" i="10"/>
  <c r="O7414" i="10"/>
  <c r="O7415" i="10"/>
  <c r="O7416" i="10"/>
  <c r="O7417" i="10"/>
  <c r="O7418" i="10"/>
  <c r="O7419" i="10"/>
  <c r="O7420" i="10"/>
  <c r="O7421" i="10"/>
  <c r="O7422" i="10"/>
  <c r="O7423" i="10"/>
  <c r="O7424" i="10"/>
  <c r="O7425" i="10"/>
  <c r="O7426" i="10"/>
  <c r="O7427" i="10"/>
  <c r="O7428" i="10"/>
  <c r="O7429" i="10"/>
  <c r="O7430" i="10"/>
  <c r="O7431" i="10"/>
  <c r="O7432" i="10"/>
  <c r="O7433" i="10"/>
  <c r="O7434" i="10"/>
  <c r="O7435" i="10"/>
  <c r="O7436" i="10"/>
  <c r="O7437" i="10"/>
  <c r="O7438" i="10"/>
  <c r="O7439" i="10"/>
  <c r="O7440" i="10"/>
  <c r="O7441" i="10"/>
  <c r="O7442" i="10"/>
  <c r="O7443" i="10"/>
  <c r="O7444" i="10"/>
  <c r="O7445" i="10"/>
  <c r="O7446" i="10"/>
  <c r="O7447" i="10"/>
  <c r="O7448" i="10"/>
  <c r="O7449" i="10"/>
  <c r="O7450" i="10"/>
  <c r="O7451" i="10"/>
  <c r="O7452" i="10"/>
  <c r="O7453" i="10"/>
  <c r="O7454" i="10"/>
  <c r="O7455" i="10"/>
  <c r="O7456" i="10"/>
  <c r="O7457" i="10"/>
  <c r="O7458" i="10"/>
  <c r="O7459" i="10"/>
  <c r="O7460" i="10"/>
  <c r="O7461" i="10"/>
  <c r="O7462" i="10"/>
  <c r="O7463" i="10"/>
  <c r="O7464" i="10"/>
  <c r="O7465" i="10"/>
  <c r="O7466" i="10"/>
  <c r="O7467" i="10"/>
  <c r="O7468" i="10"/>
  <c r="O7469" i="10"/>
  <c r="O7470" i="10"/>
  <c r="O7471" i="10"/>
  <c r="O7472" i="10"/>
  <c r="O7473" i="10"/>
  <c r="O7474" i="10"/>
  <c r="O7475" i="10"/>
  <c r="O7476" i="10"/>
  <c r="O7477" i="10"/>
  <c r="O7478" i="10"/>
  <c r="O7479" i="10"/>
  <c r="O7480" i="10"/>
  <c r="O7481" i="10"/>
  <c r="O7482" i="10"/>
  <c r="O7483" i="10"/>
  <c r="O7484" i="10"/>
  <c r="O7485" i="10"/>
  <c r="O7486" i="10"/>
  <c r="O7487" i="10"/>
  <c r="O7488" i="10"/>
  <c r="O7489" i="10"/>
  <c r="O7490" i="10"/>
  <c r="O7491" i="10"/>
  <c r="O7492" i="10"/>
  <c r="O7493" i="10"/>
  <c r="O7494" i="10"/>
  <c r="O7495" i="10"/>
  <c r="O7496" i="10"/>
  <c r="O7497" i="10"/>
  <c r="O7498" i="10"/>
  <c r="O7499" i="10"/>
  <c r="O7500" i="10"/>
  <c r="O7501" i="10"/>
  <c r="O7502" i="10"/>
  <c r="O7503" i="10"/>
  <c r="O7504" i="10"/>
  <c r="O7505" i="10"/>
  <c r="O7506" i="10"/>
  <c r="O7507" i="10"/>
  <c r="O7508" i="10"/>
  <c r="O7509" i="10"/>
  <c r="O7510" i="10"/>
  <c r="O7511" i="10"/>
  <c r="O7512" i="10"/>
  <c r="O7513" i="10"/>
  <c r="O7514" i="10"/>
  <c r="O7515" i="10"/>
  <c r="O7516" i="10"/>
  <c r="O7517" i="10"/>
  <c r="O7518" i="10"/>
  <c r="O7519" i="10"/>
  <c r="O7520" i="10"/>
  <c r="O7521" i="10"/>
  <c r="O7522" i="10"/>
  <c r="O7523" i="10"/>
  <c r="O7524" i="10"/>
  <c r="O7525" i="10"/>
  <c r="O7526" i="10"/>
  <c r="O7527" i="10"/>
  <c r="O7528" i="10"/>
  <c r="O7529" i="10"/>
  <c r="O7530" i="10"/>
  <c r="O7531" i="10"/>
  <c r="O7532" i="10"/>
  <c r="O7533" i="10"/>
  <c r="O7534" i="10"/>
  <c r="O7535" i="10"/>
  <c r="O7536" i="10"/>
  <c r="O7537" i="10"/>
  <c r="O7538" i="10"/>
  <c r="O7539" i="10"/>
  <c r="O7540" i="10"/>
  <c r="O7541" i="10"/>
  <c r="O7542" i="10"/>
  <c r="O7543" i="10"/>
  <c r="O7544" i="10"/>
  <c r="O7545" i="10"/>
  <c r="O7546" i="10"/>
  <c r="O7547" i="10"/>
  <c r="O7548" i="10"/>
  <c r="O7549" i="10"/>
  <c r="O7550" i="10"/>
  <c r="O7551" i="10"/>
  <c r="O7552" i="10"/>
  <c r="O7553" i="10"/>
  <c r="O7554" i="10"/>
  <c r="O7555" i="10"/>
  <c r="O7556" i="10"/>
  <c r="O7557" i="10"/>
  <c r="O7558" i="10"/>
  <c r="O7559" i="10"/>
  <c r="O7560" i="10"/>
  <c r="O7561" i="10"/>
  <c r="O7562" i="10"/>
  <c r="O7563" i="10"/>
  <c r="O7564" i="10"/>
  <c r="O7565" i="10"/>
  <c r="O7566" i="10"/>
  <c r="O7567" i="10"/>
  <c r="O7568" i="10"/>
  <c r="O7569" i="10"/>
  <c r="O7570" i="10"/>
  <c r="O7571" i="10"/>
  <c r="O7572" i="10"/>
  <c r="O7573" i="10"/>
  <c r="O7574" i="10"/>
  <c r="O7575" i="10"/>
  <c r="O7576" i="10"/>
  <c r="O7577" i="10"/>
  <c r="O7578" i="10"/>
  <c r="O7579" i="10"/>
  <c r="O7580" i="10"/>
  <c r="O7581" i="10"/>
  <c r="O7582" i="10"/>
  <c r="O7583" i="10"/>
  <c r="O7584" i="10"/>
  <c r="O7585" i="10"/>
  <c r="O7586" i="10"/>
  <c r="O7587" i="10"/>
  <c r="O7588" i="10"/>
  <c r="O7589" i="10"/>
  <c r="O7590" i="10"/>
  <c r="O7591" i="10"/>
  <c r="O7592" i="10"/>
  <c r="O7593" i="10"/>
  <c r="O7594" i="10"/>
  <c r="O7595" i="10"/>
  <c r="O7596" i="10"/>
  <c r="O7597" i="10"/>
  <c r="O7598" i="10"/>
  <c r="O7599" i="10"/>
  <c r="O7600" i="10"/>
  <c r="O7601" i="10"/>
  <c r="O7602" i="10"/>
  <c r="O7603" i="10"/>
  <c r="O7604" i="10"/>
  <c r="O7605" i="10"/>
  <c r="O7606" i="10"/>
  <c r="O7607" i="10"/>
  <c r="O7608" i="10"/>
  <c r="O7609" i="10"/>
  <c r="O7610" i="10"/>
  <c r="O7611" i="10"/>
  <c r="O7612" i="10"/>
  <c r="O7613" i="10"/>
  <c r="O7614" i="10"/>
  <c r="O7615" i="10"/>
  <c r="O7616" i="10"/>
  <c r="O7617" i="10"/>
  <c r="O7618" i="10"/>
  <c r="O7619" i="10"/>
  <c r="O7620" i="10"/>
  <c r="O7621" i="10"/>
  <c r="O7622" i="10"/>
  <c r="O7623" i="10"/>
  <c r="O7624" i="10"/>
  <c r="O7625" i="10"/>
  <c r="O7626" i="10"/>
  <c r="O7627" i="10"/>
  <c r="O7628" i="10"/>
  <c r="O7629" i="10"/>
  <c r="O7630" i="10"/>
  <c r="O7631" i="10"/>
  <c r="O7632" i="10"/>
  <c r="O7633" i="10"/>
  <c r="O7634" i="10"/>
  <c r="O7635" i="10"/>
  <c r="O7636" i="10"/>
  <c r="O7637" i="10"/>
  <c r="O7638" i="10"/>
  <c r="O7639" i="10"/>
  <c r="O7640" i="10"/>
  <c r="O7641" i="10"/>
  <c r="O7642" i="10"/>
  <c r="O7643" i="10"/>
  <c r="O7644" i="10"/>
  <c r="O7645" i="10"/>
  <c r="O7646" i="10"/>
  <c r="O7647" i="10"/>
  <c r="O7648" i="10"/>
  <c r="O7649" i="10"/>
  <c r="O7650" i="10"/>
  <c r="O7651" i="10"/>
  <c r="O7652" i="10"/>
  <c r="O7653" i="10"/>
  <c r="O7654" i="10"/>
  <c r="O7655" i="10"/>
  <c r="O7656" i="10"/>
  <c r="O7657" i="10"/>
  <c r="O7658" i="10"/>
  <c r="O7659" i="10"/>
  <c r="O7660" i="10"/>
  <c r="O7661" i="10"/>
  <c r="O7662" i="10"/>
  <c r="O7663" i="10"/>
  <c r="O7664" i="10"/>
  <c r="O7665" i="10"/>
  <c r="O7666" i="10"/>
  <c r="O7667" i="10"/>
  <c r="O7668" i="10"/>
  <c r="O7669" i="10"/>
  <c r="O7670" i="10"/>
  <c r="O7671" i="10"/>
  <c r="O7672" i="10"/>
  <c r="O7673" i="10"/>
  <c r="O7674" i="10"/>
  <c r="O7675" i="10"/>
  <c r="O7676" i="10"/>
  <c r="O7677" i="10"/>
  <c r="O7678" i="10"/>
  <c r="O7679" i="10"/>
  <c r="O7680" i="10"/>
  <c r="O7681" i="10"/>
  <c r="O7682" i="10"/>
  <c r="O7683" i="10"/>
  <c r="O7684" i="10"/>
  <c r="O7685" i="10"/>
  <c r="O7686" i="10"/>
  <c r="O7687" i="10"/>
  <c r="O7688" i="10"/>
  <c r="O7689" i="10"/>
  <c r="O7690" i="10"/>
  <c r="O7691" i="10"/>
  <c r="O7692" i="10"/>
  <c r="O7693" i="10"/>
  <c r="O7694" i="10"/>
  <c r="O7695" i="10"/>
  <c r="O7696" i="10"/>
  <c r="O7697" i="10"/>
  <c r="O7698" i="10"/>
  <c r="O7699" i="10"/>
  <c r="O7700" i="10"/>
  <c r="O7701" i="10"/>
  <c r="O7702" i="10"/>
  <c r="O7703" i="10"/>
  <c r="O7704" i="10"/>
  <c r="O7705" i="10"/>
  <c r="O7706" i="10"/>
  <c r="O7707" i="10"/>
  <c r="O7708" i="10"/>
  <c r="O7709" i="10"/>
  <c r="O7710" i="10"/>
  <c r="O7711" i="10"/>
  <c r="O7712" i="10"/>
  <c r="O7713" i="10"/>
  <c r="O7714" i="10"/>
  <c r="O7715" i="10"/>
  <c r="O7716" i="10"/>
  <c r="O7717" i="10"/>
  <c r="O7718" i="10"/>
  <c r="O7719" i="10"/>
  <c r="O7720" i="10"/>
  <c r="O7721" i="10"/>
  <c r="O7722" i="10"/>
  <c r="O7723" i="10"/>
  <c r="O7724" i="10"/>
  <c r="O7725" i="10"/>
  <c r="O7726" i="10"/>
  <c r="O7727" i="10"/>
  <c r="O7728" i="10"/>
  <c r="O7729" i="10"/>
  <c r="O7730" i="10"/>
  <c r="O7731" i="10"/>
  <c r="O7732" i="10"/>
  <c r="O7733" i="10"/>
  <c r="O7734" i="10"/>
  <c r="O7735" i="10"/>
  <c r="O7736" i="10"/>
  <c r="O7737" i="10"/>
  <c r="O7738" i="10"/>
  <c r="O7739" i="10"/>
  <c r="O7740" i="10"/>
  <c r="O7741" i="10"/>
  <c r="O7742" i="10"/>
  <c r="O7743" i="10"/>
  <c r="O7744" i="10"/>
  <c r="O7745" i="10"/>
  <c r="O7746" i="10"/>
  <c r="O7747" i="10"/>
  <c r="O7748" i="10"/>
  <c r="O7749" i="10"/>
  <c r="O7750" i="10"/>
  <c r="O7751" i="10"/>
  <c r="O7752" i="10"/>
  <c r="O7753" i="10"/>
  <c r="O7754" i="10"/>
  <c r="O7755" i="10"/>
  <c r="O7756" i="10"/>
  <c r="O7757" i="10"/>
  <c r="O7758" i="10"/>
  <c r="O7759" i="10"/>
  <c r="O7760" i="10"/>
  <c r="O7761" i="10"/>
  <c r="O7762" i="10"/>
  <c r="O7763" i="10"/>
  <c r="O7764" i="10"/>
  <c r="O7765" i="10"/>
  <c r="O7766" i="10"/>
  <c r="O7767" i="10"/>
  <c r="O7768" i="10"/>
  <c r="O7769" i="10"/>
  <c r="O7770" i="10"/>
  <c r="O7771" i="10"/>
  <c r="O7772" i="10"/>
  <c r="O7773" i="10"/>
  <c r="O7774" i="10"/>
  <c r="O7775" i="10"/>
  <c r="O7776" i="10"/>
  <c r="O7777" i="10"/>
  <c r="O7778" i="10"/>
  <c r="O7779" i="10"/>
  <c r="O7780" i="10"/>
  <c r="O7781" i="10"/>
  <c r="O7782" i="10"/>
  <c r="O7783" i="10"/>
  <c r="O7784" i="10"/>
  <c r="O7785" i="10"/>
  <c r="O7786" i="10"/>
  <c r="O7787" i="10"/>
  <c r="O7788" i="10"/>
  <c r="O7789" i="10"/>
  <c r="O7790" i="10"/>
  <c r="O7791" i="10"/>
  <c r="O7792" i="10"/>
  <c r="O7793" i="10"/>
  <c r="O7794" i="10"/>
  <c r="O7795" i="10"/>
  <c r="O7796" i="10"/>
  <c r="O7797" i="10"/>
  <c r="O7798" i="10"/>
  <c r="O7799" i="10"/>
  <c r="O7800" i="10"/>
  <c r="O7801" i="10"/>
  <c r="O7802" i="10"/>
  <c r="O7803" i="10"/>
  <c r="O7804" i="10"/>
  <c r="O7805" i="10"/>
  <c r="O7806" i="10"/>
  <c r="O7807" i="10"/>
  <c r="O7808" i="10"/>
  <c r="O7809" i="10"/>
  <c r="O7810" i="10"/>
  <c r="O7811" i="10"/>
  <c r="O7812" i="10"/>
  <c r="O7813" i="10"/>
  <c r="O7814" i="10"/>
  <c r="O7815" i="10"/>
  <c r="O7816" i="10"/>
  <c r="O7817" i="10"/>
  <c r="O7818" i="10"/>
  <c r="O7819" i="10"/>
  <c r="O7820" i="10"/>
  <c r="O7821" i="10"/>
  <c r="O7822" i="10"/>
  <c r="O7823" i="10"/>
  <c r="O7824" i="10"/>
  <c r="O7825" i="10"/>
  <c r="O7826" i="10"/>
  <c r="O7827" i="10"/>
  <c r="O7828" i="10"/>
  <c r="O7829" i="10"/>
  <c r="O7830" i="10"/>
  <c r="O7831" i="10"/>
  <c r="O7832" i="10"/>
  <c r="O7833" i="10"/>
  <c r="O7834" i="10"/>
  <c r="O7835" i="10"/>
  <c r="O7836" i="10"/>
  <c r="O7837" i="10"/>
  <c r="O7838" i="10"/>
  <c r="O7839" i="10"/>
  <c r="O7840" i="10"/>
  <c r="O7841" i="10"/>
  <c r="O7842" i="10"/>
  <c r="O7843" i="10"/>
  <c r="O7844" i="10"/>
  <c r="O7845" i="10"/>
  <c r="O7846" i="10"/>
  <c r="O7847" i="10"/>
  <c r="O7848" i="10"/>
  <c r="O7849" i="10"/>
  <c r="O7850" i="10"/>
  <c r="O7851" i="10"/>
  <c r="O7852" i="10"/>
  <c r="O7853" i="10"/>
  <c r="O7854" i="10"/>
  <c r="O7855" i="10"/>
  <c r="O7856" i="10"/>
  <c r="O7857" i="10"/>
  <c r="O7858" i="10"/>
  <c r="O7859" i="10"/>
  <c r="O7860" i="10"/>
  <c r="O7861" i="10"/>
  <c r="O7862" i="10"/>
  <c r="O7863" i="10"/>
  <c r="O7864" i="10"/>
  <c r="O7865" i="10"/>
  <c r="O7866" i="10"/>
  <c r="O7867" i="10"/>
  <c r="O7868" i="10"/>
  <c r="O7869" i="10"/>
  <c r="O7870" i="10"/>
  <c r="O7871" i="10"/>
  <c r="O7872" i="10"/>
  <c r="O7873" i="10"/>
  <c r="O7874" i="10"/>
  <c r="O7875" i="10"/>
  <c r="O7876" i="10"/>
  <c r="O7877" i="10"/>
  <c r="O7878" i="10"/>
  <c r="O7879" i="10"/>
  <c r="O7880" i="10"/>
  <c r="O7881" i="10"/>
  <c r="O7882" i="10"/>
  <c r="O7883" i="10"/>
  <c r="O7884" i="10"/>
  <c r="O7885" i="10"/>
  <c r="O7886" i="10"/>
  <c r="O7887" i="10"/>
  <c r="O7888" i="10"/>
  <c r="O7889" i="10"/>
  <c r="O7890" i="10"/>
  <c r="O7891" i="10"/>
  <c r="O7892" i="10"/>
  <c r="O7893" i="10"/>
  <c r="O7894" i="10"/>
  <c r="O7895" i="10"/>
  <c r="O7896" i="10"/>
  <c r="O7897" i="10"/>
  <c r="O7898" i="10"/>
  <c r="O7899" i="10"/>
  <c r="O7900" i="10"/>
  <c r="O7901" i="10"/>
  <c r="O7902" i="10"/>
  <c r="O7903" i="10"/>
  <c r="O7904" i="10"/>
  <c r="O7905" i="10"/>
  <c r="O7906" i="10"/>
  <c r="O7907" i="10"/>
  <c r="O7908" i="10"/>
  <c r="O7909" i="10"/>
  <c r="O7910" i="10"/>
  <c r="O7911" i="10"/>
  <c r="O7912" i="10"/>
  <c r="O7913" i="10"/>
  <c r="O7914" i="10"/>
  <c r="O7915" i="10"/>
  <c r="O7916" i="10"/>
  <c r="O7917" i="10"/>
  <c r="O7918" i="10"/>
  <c r="O7919" i="10"/>
  <c r="O7920" i="10"/>
  <c r="O7921" i="10"/>
  <c r="O7922" i="10"/>
  <c r="O7923" i="10"/>
  <c r="O7924" i="10"/>
  <c r="O7925" i="10"/>
  <c r="O7926" i="10"/>
  <c r="O7927" i="10"/>
  <c r="O7928" i="10"/>
  <c r="O7929" i="10"/>
  <c r="O7930" i="10"/>
  <c r="O7931" i="10"/>
  <c r="O7932" i="10"/>
  <c r="O7933" i="10"/>
  <c r="O7934" i="10"/>
  <c r="O7935" i="10"/>
  <c r="O7936" i="10"/>
  <c r="O7937" i="10"/>
  <c r="O7938" i="10"/>
  <c r="O7939" i="10"/>
  <c r="O7940" i="10"/>
  <c r="O7941" i="10"/>
  <c r="O7942" i="10"/>
  <c r="O7943" i="10"/>
  <c r="O7944" i="10"/>
  <c r="O7945" i="10"/>
  <c r="O7946" i="10"/>
  <c r="O7947" i="10"/>
  <c r="O7948" i="10"/>
  <c r="O7949" i="10"/>
  <c r="O7950" i="10"/>
  <c r="O7951" i="10"/>
  <c r="O7952" i="10"/>
  <c r="O7953" i="10"/>
  <c r="O7954" i="10"/>
  <c r="O7955" i="10"/>
  <c r="O7956" i="10"/>
  <c r="O7957" i="10"/>
  <c r="O7958" i="10"/>
  <c r="O7959" i="10"/>
  <c r="O7960" i="10"/>
  <c r="O7961" i="10"/>
  <c r="O7962" i="10"/>
  <c r="O7963" i="10"/>
  <c r="O7964" i="10"/>
  <c r="O7965" i="10"/>
  <c r="O7966" i="10"/>
  <c r="O7967" i="10"/>
  <c r="O7968" i="10"/>
  <c r="O7969" i="10"/>
  <c r="O7970" i="10"/>
  <c r="O7971" i="10"/>
  <c r="O7972" i="10"/>
  <c r="O7973" i="10"/>
  <c r="O7974" i="10"/>
  <c r="O7975" i="10"/>
  <c r="O7976" i="10"/>
  <c r="O7977" i="10"/>
  <c r="O7978" i="10"/>
  <c r="O7979" i="10"/>
  <c r="O7980" i="10"/>
  <c r="O7981" i="10"/>
  <c r="O7982" i="10"/>
  <c r="O7983" i="10"/>
  <c r="O7984" i="10"/>
  <c r="O7985" i="10"/>
  <c r="O7986" i="10"/>
  <c r="O7987" i="10"/>
  <c r="O7988" i="10"/>
  <c r="O7989" i="10"/>
  <c r="O7990" i="10"/>
  <c r="O7991" i="10"/>
  <c r="O7992" i="10"/>
  <c r="O7993" i="10"/>
  <c r="O7994" i="10"/>
  <c r="O7995" i="10"/>
  <c r="O7996" i="10"/>
  <c r="O7997" i="10"/>
  <c r="O7998" i="10"/>
  <c r="O7999" i="10"/>
  <c r="O8000" i="10"/>
  <c r="O8001" i="10"/>
  <c r="O8002" i="10"/>
  <c r="O8003" i="10"/>
  <c r="O8004" i="10"/>
  <c r="O8005" i="10"/>
  <c r="O8006" i="10"/>
  <c r="O8007" i="10"/>
  <c r="O8008" i="10"/>
  <c r="O8009" i="10"/>
  <c r="O8010" i="10"/>
  <c r="O8011" i="10"/>
  <c r="O8012" i="10"/>
  <c r="O8013" i="10"/>
  <c r="O8014" i="10"/>
  <c r="O8015" i="10"/>
  <c r="O8016" i="10"/>
  <c r="O8017" i="10"/>
  <c r="O8018" i="10"/>
  <c r="O8019" i="10"/>
  <c r="O8020" i="10"/>
  <c r="O8021" i="10"/>
  <c r="O8022" i="10"/>
  <c r="O8023" i="10"/>
  <c r="O8024" i="10"/>
  <c r="O8025" i="10"/>
  <c r="O8026" i="10"/>
  <c r="O8027" i="10"/>
  <c r="O8028" i="10"/>
  <c r="O8029" i="10"/>
  <c r="O8030" i="10"/>
  <c r="O8031" i="10"/>
  <c r="O8032" i="10"/>
  <c r="O8033" i="10"/>
  <c r="O8034" i="10"/>
  <c r="O8035" i="10"/>
  <c r="O8036" i="10"/>
  <c r="O8037" i="10"/>
  <c r="O8038" i="10"/>
  <c r="O8039" i="10"/>
  <c r="O8040" i="10"/>
  <c r="O8041" i="10"/>
  <c r="O8042" i="10"/>
  <c r="O8043" i="10"/>
  <c r="O8044" i="10"/>
  <c r="O8045" i="10"/>
  <c r="O8046" i="10"/>
  <c r="O8047" i="10"/>
  <c r="O8048" i="10"/>
  <c r="O8049" i="10"/>
  <c r="O8050" i="10"/>
  <c r="O8051" i="10"/>
  <c r="O8052" i="10"/>
  <c r="O8053" i="10"/>
  <c r="O8054" i="10"/>
  <c r="O8055" i="10"/>
  <c r="O8056" i="10"/>
  <c r="O8057" i="10"/>
  <c r="O8058" i="10"/>
  <c r="O8059" i="10"/>
  <c r="O8060" i="10"/>
  <c r="O8061" i="10"/>
  <c r="O8062" i="10"/>
  <c r="O8063" i="10"/>
  <c r="O8064" i="10"/>
  <c r="O8065" i="10"/>
  <c r="O8066" i="10"/>
  <c r="O8067" i="10"/>
  <c r="O8068" i="10"/>
  <c r="O8069" i="10"/>
  <c r="O8070" i="10"/>
  <c r="O8071" i="10"/>
  <c r="O8072" i="10"/>
  <c r="O8073" i="10"/>
  <c r="O8074" i="10"/>
  <c r="O8075" i="10"/>
  <c r="O8076" i="10"/>
  <c r="O8077" i="10"/>
  <c r="O8078" i="10"/>
  <c r="O8079" i="10"/>
  <c r="O8080" i="10"/>
  <c r="O8081" i="10"/>
  <c r="O8082" i="10"/>
  <c r="O8083" i="10"/>
  <c r="O8084" i="10"/>
  <c r="O8085" i="10"/>
  <c r="O8086" i="10"/>
  <c r="O8087" i="10"/>
  <c r="O8088" i="10"/>
  <c r="O8089" i="10"/>
  <c r="O8090" i="10"/>
  <c r="O8091" i="10"/>
  <c r="O8092" i="10"/>
  <c r="O8093" i="10"/>
  <c r="O8094" i="10"/>
  <c r="O8095" i="10"/>
  <c r="O8096" i="10"/>
  <c r="O8097" i="10"/>
  <c r="O8098" i="10"/>
  <c r="O8099" i="10"/>
  <c r="O8100" i="10"/>
  <c r="O8101" i="10"/>
  <c r="O8102" i="10"/>
  <c r="O8103" i="10"/>
  <c r="O8104" i="10"/>
  <c r="O8105" i="10"/>
  <c r="O8106" i="10"/>
  <c r="O8107" i="10"/>
  <c r="O8108" i="10"/>
  <c r="O8109" i="10"/>
  <c r="O8110" i="10"/>
  <c r="O8111" i="10"/>
  <c r="O8112" i="10"/>
  <c r="O8113" i="10"/>
  <c r="O8114" i="10"/>
  <c r="O8115" i="10"/>
  <c r="O8116" i="10"/>
  <c r="O8117" i="10"/>
  <c r="O8118" i="10"/>
  <c r="O8119" i="10"/>
  <c r="O8120" i="10"/>
  <c r="O8121" i="10"/>
  <c r="O8122" i="10"/>
  <c r="O8123" i="10"/>
  <c r="O8124" i="10"/>
  <c r="O8125" i="10"/>
  <c r="O8126" i="10"/>
  <c r="O8127" i="10"/>
  <c r="O8128" i="10"/>
  <c r="O8129" i="10"/>
  <c r="O8130" i="10"/>
  <c r="O8131" i="10"/>
  <c r="O8132" i="10"/>
  <c r="O8133" i="10"/>
  <c r="O8134" i="10"/>
  <c r="O8135" i="10"/>
  <c r="O8136" i="10"/>
  <c r="O8137" i="10"/>
  <c r="O8138" i="10"/>
  <c r="O8139" i="10"/>
  <c r="O8140" i="10"/>
  <c r="O8141" i="10"/>
  <c r="O8142" i="10"/>
  <c r="O8143" i="10"/>
  <c r="O8144" i="10"/>
  <c r="O8145" i="10"/>
  <c r="O8146" i="10"/>
  <c r="O8147" i="10"/>
  <c r="O8148" i="10"/>
  <c r="O8149" i="10"/>
  <c r="O8150" i="10"/>
  <c r="O8151" i="10"/>
  <c r="O8152" i="10"/>
  <c r="O8153" i="10"/>
  <c r="O8154" i="10"/>
  <c r="O8155" i="10"/>
  <c r="O8156" i="10"/>
  <c r="O8157" i="10"/>
  <c r="O8158" i="10"/>
  <c r="O8159" i="10"/>
  <c r="O8160" i="10"/>
  <c r="O8161" i="10"/>
  <c r="O8162" i="10"/>
  <c r="O8163" i="10"/>
  <c r="O8164" i="10"/>
  <c r="O8165" i="10"/>
  <c r="O8166" i="10"/>
  <c r="O8167" i="10"/>
  <c r="O8168" i="10"/>
  <c r="O8169" i="10"/>
  <c r="O8170" i="10"/>
  <c r="O8171" i="10"/>
  <c r="O8172" i="10"/>
  <c r="O8173" i="10"/>
  <c r="O8174" i="10"/>
  <c r="O8175" i="10"/>
  <c r="O8176" i="10"/>
  <c r="O8177" i="10"/>
  <c r="O8178" i="10"/>
  <c r="O8179" i="10"/>
  <c r="O8180" i="10"/>
  <c r="O8181" i="10"/>
  <c r="O8182" i="10"/>
  <c r="O8183" i="10"/>
  <c r="O8184" i="10"/>
  <c r="O8185" i="10"/>
  <c r="O8186" i="10"/>
  <c r="O8187" i="10"/>
  <c r="O8188" i="10"/>
  <c r="O8189" i="10"/>
  <c r="O8190" i="10"/>
  <c r="O8191" i="10"/>
  <c r="O8192" i="10"/>
  <c r="O8193" i="10"/>
  <c r="O8194" i="10"/>
  <c r="O8195" i="10"/>
  <c r="O8196" i="10"/>
  <c r="O8197" i="10"/>
  <c r="O8198" i="10"/>
  <c r="O8199" i="10"/>
  <c r="O8200" i="10"/>
  <c r="O8201" i="10"/>
  <c r="O8202" i="10"/>
  <c r="O8203" i="10"/>
  <c r="O8204" i="10"/>
  <c r="O8205" i="10"/>
  <c r="O8206" i="10"/>
  <c r="O8207" i="10"/>
  <c r="O8208" i="10"/>
  <c r="O8209" i="10"/>
  <c r="O8210" i="10"/>
  <c r="O8211" i="10"/>
  <c r="O8212" i="10"/>
  <c r="O8213" i="10"/>
  <c r="O8214" i="10"/>
  <c r="O8215" i="10"/>
  <c r="O8216" i="10"/>
  <c r="O8217" i="10"/>
  <c r="O8218" i="10"/>
  <c r="O8219" i="10"/>
  <c r="O8220" i="10"/>
  <c r="O8221" i="10"/>
  <c r="O8222" i="10"/>
  <c r="O8223" i="10"/>
  <c r="O8224" i="10"/>
  <c r="O8225" i="10"/>
  <c r="O8226" i="10"/>
  <c r="O8227" i="10"/>
  <c r="O8228" i="10"/>
  <c r="O8229" i="10"/>
  <c r="O8230" i="10"/>
  <c r="O8231" i="10"/>
  <c r="O8232" i="10"/>
  <c r="O8233" i="10"/>
  <c r="O8234" i="10"/>
  <c r="O8235" i="10"/>
  <c r="O8236" i="10"/>
  <c r="O8237" i="10"/>
  <c r="O8238" i="10"/>
  <c r="O8239" i="10"/>
  <c r="O8240" i="10"/>
  <c r="O8241" i="10"/>
  <c r="O8242" i="10"/>
  <c r="O8243" i="10"/>
  <c r="O8244" i="10"/>
  <c r="O8245" i="10"/>
  <c r="O8246" i="10"/>
  <c r="O8247" i="10"/>
  <c r="O8248" i="10"/>
  <c r="O8249" i="10"/>
  <c r="O8250" i="10"/>
  <c r="O8251" i="10"/>
  <c r="O8252" i="10"/>
  <c r="O8253" i="10"/>
  <c r="O8254" i="10"/>
  <c r="O8255" i="10"/>
  <c r="O8256" i="10"/>
  <c r="O8257" i="10"/>
  <c r="O8258" i="10"/>
  <c r="O8259" i="10"/>
  <c r="O8260" i="10"/>
  <c r="O8261" i="10"/>
  <c r="O8262" i="10"/>
  <c r="O8263" i="10"/>
  <c r="O8264" i="10"/>
  <c r="O8265" i="10"/>
  <c r="O8266" i="10"/>
  <c r="O8267" i="10"/>
  <c r="O8268" i="10"/>
  <c r="O8269" i="10"/>
  <c r="O8270" i="10"/>
  <c r="O8271" i="10"/>
  <c r="O8272" i="10"/>
  <c r="O8273" i="10"/>
  <c r="O8274" i="10"/>
  <c r="O8275" i="10"/>
  <c r="O8276" i="10"/>
  <c r="O8277" i="10"/>
  <c r="O8278" i="10"/>
  <c r="O8279" i="10"/>
  <c r="O8280" i="10"/>
  <c r="O8281" i="10"/>
  <c r="O8282" i="10"/>
  <c r="O8283" i="10"/>
  <c r="O8284" i="10"/>
  <c r="O8285" i="10"/>
  <c r="O8286" i="10"/>
  <c r="O8287" i="10"/>
  <c r="O8288" i="10"/>
  <c r="O8289" i="10"/>
  <c r="O8290" i="10"/>
  <c r="O8291" i="10"/>
  <c r="O8292" i="10"/>
  <c r="O8293" i="10"/>
  <c r="O8294" i="10"/>
  <c r="O8295" i="10"/>
  <c r="O8296" i="10"/>
  <c r="O8297" i="10"/>
  <c r="O8298" i="10"/>
  <c r="O8299" i="10"/>
  <c r="O8300" i="10"/>
  <c r="O8301" i="10"/>
  <c r="O8302" i="10"/>
  <c r="O8303" i="10"/>
  <c r="O8304" i="10"/>
  <c r="O8305" i="10"/>
  <c r="O8306" i="10"/>
  <c r="O8307" i="10"/>
  <c r="O8308" i="10"/>
  <c r="O8309" i="10"/>
  <c r="O8310" i="10"/>
  <c r="O8311" i="10"/>
  <c r="O8312" i="10"/>
  <c r="O8313" i="10"/>
  <c r="O8314" i="10"/>
  <c r="O8315" i="10"/>
  <c r="O8316" i="10"/>
  <c r="O8317" i="10"/>
  <c r="O8318" i="10"/>
  <c r="O8319" i="10"/>
  <c r="O8320" i="10"/>
  <c r="O8321" i="10"/>
  <c r="O8322" i="10"/>
  <c r="O8323" i="10"/>
  <c r="O8324" i="10"/>
  <c r="O8325" i="10"/>
  <c r="O8326" i="10"/>
  <c r="O8327" i="10"/>
  <c r="O8328" i="10"/>
  <c r="O8329" i="10"/>
  <c r="O8330" i="10"/>
  <c r="O8331" i="10"/>
  <c r="O8332" i="10"/>
  <c r="O8333" i="10"/>
  <c r="O8334" i="10"/>
  <c r="O8335" i="10"/>
  <c r="O8336" i="10"/>
  <c r="O8337" i="10"/>
  <c r="O8338" i="10"/>
  <c r="O8339" i="10"/>
  <c r="O8340" i="10"/>
  <c r="O8341" i="10"/>
  <c r="O8342" i="10"/>
  <c r="O8343" i="10"/>
  <c r="O8344" i="10"/>
  <c r="O8345" i="10"/>
  <c r="O8346" i="10"/>
  <c r="O8347" i="10"/>
  <c r="O8348" i="10"/>
  <c r="O8349" i="10"/>
  <c r="O8350" i="10"/>
  <c r="O8351" i="10"/>
  <c r="O8352" i="10"/>
  <c r="O8353" i="10"/>
  <c r="O8354" i="10"/>
  <c r="O8355" i="10"/>
  <c r="O8356" i="10"/>
  <c r="O8357" i="10"/>
  <c r="O8358" i="10"/>
  <c r="O8359" i="10"/>
  <c r="O8360" i="10"/>
  <c r="O8361" i="10"/>
  <c r="O8362" i="10"/>
  <c r="O8363" i="10"/>
  <c r="O8364" i="10"/>
  <c r="O8365" i="10"/>
  <c r="O8366" i="10"/>
  <c r="O8367" i="10"/>
  <c r="O8368" i="10"/>
  <c r="O8369" i="10"/>
  <c r="O8370" i="10"/>
  <c r="O8371" i="10"/>
  <c r="O8372" i="10"/>
  <c r="O8373" i="10"/>
  <c r="O8374" i="10"/>
  <c r="O8375" i="10"/>
  <c r="O8376" i="10"/>
  <c r="O8377" i="10"/>
  <c r="O8378" i="10"/>
  <c r="O8379" i="10"/>
  <c r="O8380" i="10"/>
  <c r="O8381" i="10"/>
  <c r="O8382" i="10"/>
  <c r="O8383" i="10"/>
  <c r="O8384" i="10"/>
  <c r="O8385" i="10"/>
  <c r="O8386" i="10"/>
  <c r="O8387" i="10"/>
  <c r="O8388" i="10"/>
  <c r="O8389" i="10"/>
  <c r="O8390" i="10"/>
  <c r="O8391" i="10"/>
  <c r="O8392" i="10"/>
  <c r="O8393" i="10"/>
  <c r="O8394" i="10"/>
  <c r="O8395" i="10"/>
  <c r="O8396" i="10"/>
  <c r="O8397" i="10"/>
  <c r="O8398" i="10"/>
  <c r="O8399" i="10"/>
  <c r="O8400" i="10"/>
  <c r="O8401" i="10"/>
  <c r="O8402" i="10"/>
  <c r="O8403" i="10"/>
  <c r="O8404" i="10"/>
  <c r="O8405" i="10"/>
  <c r="O8406" i="10"/>
  <c r="O8407" i="10"/>
  <c r="O8408" i="10"/>
  <c r="O8409" i="10"/>
  <c r="O8410" i="10"/>
  <c r="O8411" i="10"/>
  <c r="O8412" i="10"/>
  <c r="O8413" i="10"/>
  <c r="O8414" i="10"/>
  <c r="O8415" i="10"/>
  <c r="O8416" i="10"/>
  <c r="O8417" i="10"/>
  <c r="O8418" i="10"/>
  <c r="O8419" i="10"/>
  <c r="O8420" i="10"/>
  <c r="O8421" i="10"/>
  <c r="O8422" i="10"/>
  <c r="O8423" i="10"/>
  <c r="O8424" i="10"/>
  <c r="O8425" i="10"/>
  <c r="O8426" i="10"/>
  <c r="O8427" i="10"/>
  <c r="O8428" i="10"/>
  <c r="O8429" i="10"/>
  <c r="O8430" i="10"/>
  <c r="O8431" i="10"/>
  <c r="O8432" i="10"/>
  <c r="O8433" i="10"/>
  <c r="O8434" i="10"/>
  <c r="O8435" i="10"/>
  <c r="O8436" i="10"/>
  <c r="O8437" i="10"/>
  <c r="O8438" i="10"/>
  <c r="O8439" i="10"/>
  <c r="O8440" i="10"/>
  <c r="O8441" i="10"/>
  <c r="O8442" i="10"/>
  <c r="O8443" i="10"/>
  <c r="O8444" i="10"/>
  <c r="O8445" i="10"/>
  <c r="O8446" i="10"/>
  <c r="O8447" i="10"/>
  <c r="O8448" i="10"/>
  <c r="O8449" i="10"/>
  <c r="O8450" i="10"/>
  <c r="O8451" i="10"/>
  <c r="O8452" i="10"/>
  <c r="O8453" i="10"/>
  <c r="O8454" i="10"/>
  <c r="O8455" i="10"/>
  <c r="O8456" i="10"/>
  <c r="O8457" i="10"/>
  <c r="O8458" i="10"/>
  <c r="O8459" i="10"/>
  <c r="O8460" i="10"/>
  <c r="O8461" i="10"/>
  <c r="O8462" i="10"/>
  <c r="O8463" i="10"/>
  <c r="O8464" i="10"/>
  <c r="O8465" i="10"/>
  <c r="O8466" i="10"/>
  <c r="O8467" i="10"/>
  <c r="O8468" i="10"/>
  <c r="O8469" i="10"/>
  <c r="O8470" i="10"/>
  <c r="O8471" i="10"/>
  <c r="O8472" i="10"/>
  <c r="O8473" i="10"/>
  <c r="O8474" i="10"/>
  <c r="O8475" i="10"/>
  <c r="O8476" i="10"/>
  <c r="O8477" i="10"/>
  <c r="O8478" i="10"/>
  <c r="O8479" i="10"/>
  <c r="O8480" i="10"/>
  <c r="O8481" i="10"/>
  <c r="O8482" i="10"/>
  <c r="O8483" i="10"/>
  <c r="O8484" i="10"/>
  <c r="O8485" i="10"/>
  <c r="O8486" i="10"/>
  <c r="O8487" i="10"/>
  <c r="O8488" i="10"/>
  <c r="O8489" i="10"/>
  <c r="O8490" i="10"/>
  <c r="O8491" i="10"/>
  <c r="O8492" i="10"/>
  <c r="O8493" i="10"/>
  <c r="O8494" i="10"/>
  <c r="O8495" i="10"/>
  <c r="O8496" i="10"/>
  <c r="O8497" i="10"/>
  <c r="O8498" i="10"/>
  <c r="O8499" i="10"/>
  <c r="O8500" i="10"/>
  <c r="O8501" i="10"/>
  <c r="O8502" i="10"/>
  <c r="O8503" i="10"/>
  <c r="O8504" i="10"/>
  <c r="O8505" i="10"/>
  <c r="O8506" i="10"/>
  <c r="O8507" i="10"/>
  <c r="O8508" i="10"/>
  <c r="O8509" i="10"/>
  <c r="O8510" i="10"/>
  <c r="O8511" i="10"/>
  <c r="O8512" i="10"/>
  <c r="O8513" i="10"/>
  <c r="O8514" i="10"/>
  <c r="O8515" i="10"/>
  <c r="O8516" i="10"/>
  <c r="O8517" i="10"/>
  <c r="O8518" i="10"/>
  <c r="O8519" i="10"/>
  <c r="O8520" i="10"/>
  <c r="O8521" i="10"/>
  <c r="O8522" i="10"/>
  <c r="O8523" i="10"/>
  <c r="O8524" i="10"/>
  <c r="O8525" i="10"/>
  <c r="O8526" i="10"/>
  <c r="O8527" i="10"/>
  <c r="O8528" i="10"/>
  <c r="O8529" i="10"/>
  <c r="O8530" i="10"/>
  <c r="O8531" i="10"/>
  <c r="O8532" i="10"/>
  <c r="O8533" i="10"/>
  <c r="O8534" i="10"/>
  <c r="O8535" i="10"/>
  <c r="O8536" i="10"/>
  <c r="O8537" i="10"/>
  <c r="O8538" i="10"/>
  <c r="O8539" i="10"/>
  <c r="O8540" i="10"/>
  <c r="O8541" i="10"/>
  <c r="O8542" i="10"/>
  <c r="O8543" i="10"/>
  <c r="O8544" i="10"/>
  <c r="O8545" i="10"/>
  <c r="O8546" i="10"/>
  <c r="O8547" i="10"/>
  <c r="O8548" i="10"/>
  <c r="O8549" i="10"/>
  <c r="O8550" i="10"/>
  <c r="O8551" i="10"/>
  <c r="O8552" i="10"/>
  <c r="O8553" i="10"/>
  <c r="O8554" i="10"/>
  <c r="O8555" i="10"/>
  <c r="O8556" i="10"/>
  <c r="O8557" i="10"/>
  <c r="O8558" i="10"/>
  <c r="O8559" i="10"/>
  <c r="O8560" i="10"/>
  <c r="O8561" i="10"/>
  <c r="O8562" i="10"/>
  <c r="O8563" i="10"/>
  <c r="O8564" i="10"/>
  <c r="O8565" i="10"/>
  <c r="O8566" i="10"/>
  <c r="O8567" i="10"/>
  <c r="O8568" i="10"/>
  <c r="O8569" i="10"/>
  <c r="O8570" i="10"/>
  <c r="O8571" i="10"/>
  <c r="O8572" i="10"/>
  <c r="O8573" i="10"/>
  <c r="O8574" i="10"/>
  <c r="O8575" i="10"/>
  <c r="O8576" i="10"/>
  <c r="O8577" i="10"/>
  <c r="O8578" i="10"/>
  <c r="O8579" i="10"/>
  <c r="O8580" i="10"/>
  <c r="O8581" i="10"/>
  <c r="O8582" i="10"/>
  <c r="O8583" i="10"/>
  <c r="O8584" i="10"/>
  <c r="O8585" i="10"/>
  <c r="O8586" i="10"/>
  <c r="O8587" i="10"/>
  <c r="O8588" i="10"/>
  <c r="O8589" i="10"/>
  <c r="O8590" i="10"/>
  <c r="O8591" i="10"/>
  <c r="O8592" i="10"/>
  <c r="O8593" i="10"/>
  <c r="O8594" i="10"/>
  <c r="O8595" i="10"/>
  <c r="O8596" i="10"/>
  <c r="O8597" i="10"/>
  <c r="O8598" i="10"/>
  <c r="O8599" i="10"/>
  <c r="O8600" i="10"/>
  <c r="O8601" i="10"/>
  <c r="O8602" i="10"/>
  <c r="O8603" i="10"/>
  <c r="O8604" i="10"/>
  <c r="O8605" i="10"/>
  <c r="O8606" i="10"/>
  <c r="O8607" i="10"/>
  <c r="O8608" i="10"/>
  <c r="O8609" i="10"/>
  <c r="O8610" i="10"/>
  <c r="O8611" i="10"/>
  <c r="O8612" i="10"/>
  <c r="O8613" i="10"/>
  <c r="O8614" i="10"/>
  <c r="O8615" i="10"/>
  <c r="O8616" i="10"/>
  <c r="O8617" i="10"/>
  <c r="O8618" i="10"/>
  <c r="O8619" i="10"/>
  <c r="O8620" i="10"/>
  <c r="O8621" i="10"/>
  <c r="O8622" i="10"/>
  <c r="O8623" i="10"/>
  <c r="O8624" i="10"/>
  <c r="O8625" i="10"/>
  <c r="O8626" i="10"/>
  <c r="O8627" i="10"/>
  <c r="O8628" i="10"/>
  <c r="O8629" i="10"/>
  <c r="O8630" i="10"/>
  <c r="O8631" i="10"/>
  <c r="O8632" i="10"/>
  <c r="O8633" i="10"/>
  <c r="O8634" i="10"/>
  <c r="O8635" i="10"/>
  <c r="O8636" i="10"/>
  <c r="O8637" i="10"/>
  <c r="O8638" i="10"/>
  <c r="O8639" i="10"/>
  <c r="O8640" i="10"/>
  <c r="O8641" i="10"/>
  <c r="O8642" i="10"/>
  <c r="O8643" i="10"/>
  <c r="O8644" i="10"/>
  <c r="O8645" i="10"/>
  <c r="O8646" i="10"/>
  <c r="O8647" i="10"/>
  <c r="O8648" i="10"/>
  <c r="O8649" i="10"/>
  <c r="O8650" i="10"/>
  <c r="O8651" i="10"/>
  <c r="O8652" i="10"/>
  <c r="O8653" i="10"/>
  <c r="O8654" i="10"/>
  <c r="O8655" i="10"/>
  <c r="O8656" i="10"/>
  <c r="O8657" i="10"/>
  <c r="O8658" i="10"/>
  <c r="O8659" i="10"/>
  <c r="O8660" i="10"/>
  <c r="O8661" i="10"/>
  <c r="O8662" i="10"/>
  <c r="O8663" i="10"/>
  <c r="O8664" i="10"/>
  <c r="O8665" i="10"/>
  <c r="O8666" i="10"/>
  <c r="O8667" i="10"/>
  <c r="O8668" i="10"/>
  <c r="O8669" i="10"/>
  <c r="O8670" i="10"/>
  <c r="O8671" i="10"/>
  <c r="O8672" i="10"/>
  <c r="O8673" i="10"/>
  <c r="O8674" i="10"/>
  <c r="O8675" i="10"/>
  <c r="O8676" i="10"/>
  <c r="O8677" i="10"/>
  <c r="O8678" i="10"/>
  <c r="O8679" i="10"/>
  <c r="O8680" i="10"/>
  <c r="O8681" i="10"/>
  <c r="O8682" i="10"/>
  <c r="O8683" i="10"/>
  <c r="O8684" i="10"/>
  <c r="O8685" i="10"/>
  <c r="O8686" i="10"/>
  <c r="O8687" i="10"/>
  <c r="O8688" i="10"/>
  <c r="O8689" i="10"/>
  <c r="O8690" i="10"/>
  <c r="O8691" i="10"/>
  <c r="O8692" i="10"/>
  <c r="O8693" i="10"/>
  <c r="O8694" i="10"/>
  <c r="O8695" i="10"/>
  <c r="O8696" i="10"/>
  <c r="O8697" i="10"/>
  <c r="O8698" i="10"/>
  <c r="O8699" i="10"/>
  <c r="O8700" i="10"/>
  <c r="O8701" i="10"/>
  <c r="O8702" i="10"/>
  <c r="O8703" i="10"/>
  <c r="O8704" i="10"/>
  <c r="O8705" i="10"/>
  <c r="O8706" i="10"/>
  <c r="O8707" i="10"/>
  <c r="O8708" i="10"/>
  <c r="O8709" i="10"/>
  <c r="O8710" i="10"/>
  <c r="O8711" i="10"/>
  <c r="O8712" i="10"/>
  <c r="O8713" i="10"/>
  <c r="O8714" i="10"/>
  <c r="O8715" i="10"/>
  <c r="O8716" i="10"/>
  <c r="O8717" i="10"/>
  <c r="O8718" i="10"/>
  <c r="O8719" i="10"/>
  <c r="O8720" i="10"/>
  <c r="O8721" i="10"/>
  <c r="O8722" i="10"/>
  <c r="O8723" i="10"/>
  <c r="O8724" i="10"/>
  <c r="O8725" i="10"/>
  <c r="O8726" i="10"/>
  <c r="O8727" i="10"/>
  <c r="O8728" i="10"/>
  <c r="O8729" i="10"/>
  <c r="O8730" i="10"/>
  <c r="O8731" i="10"/>
  <c r="O8732" i="10"/>
  <c r="O8733" i="10"/>
  <c r="O8734" i="10"/>
  <c r="O8735" i="10"/>
  <c r="O8736" i="10"/>
  <c r="O8737" i="10"/>
  <c r="O8738" i="10"/>
  <c r="O8739" i="10"/>
  <c r="O8740" i="10"/>
  <c r="O8741" i="10"/>
  <c r="O8742" i="10"/>
  <c r="O8743" i="10"/>
  <c r="O8744" i="10"/>
  <c r="O8745" i="10"/>
  <c r="O8746" i="10"/>
  <c r="O8747" i="10"/>
  <c r="O8748" i="10"/>
  <c r="O8749" i="10"/>
  <c r="O8750" i="10"/>
  <c r="O8751" i="10"/>
  <c r="O8752" i="10"/>
  <c r="O8753" i="10"/>
  <c r="O8754" i="10"/>
  <c r="O8755" i="10"/>
  <c r="O8756" i="10"/>
  <c r="O8757" i="10"/>
  <c r="O8758" i="10"/>
  <c r="O8759" i="10"/>
  <c r="O8760" i="10"/>
  <c r="O8761" i="10"/>
  <c r="O8762" i="10"/>
  <c r="O8763" i="10"/>
  <c r="O8764" i="10"/>
  <c r="O8765" i="10"/>
  <c r="O8766" i="10"/>
  <c r="O8767" i="10"/>
  <c r="O8768" i="10"/>
  <c r="O8769" i="10"/>
  <c r="O8770" i="10"/>
  <c r="O8771" i="10"/>
  <c r="O8772" i="10"/>
  <c r="O8773" i="10"/>
  <c r="O8774" i="10"/>
  <c r="O8775" i="10"/>
  <c r="O8776" i="10"/>
  <c r="O8777" i="10"/>
  <c r="O8778" i="10"/>
  <c r="O8779" i="10"/>
  <c r="O8780" i="10"/>
  <c r="O8781" i="10"/>
  <c r="O8782" i="10"/>
  <c r="O8783" i="10"/>
  <c r="O8784" i="10"/>
  <c r="O8785" i="10"/>
  <c r="O8786" i="10"/>
  <c r="O8787" i="10"/>
  <c r="O8788" i="10"/>
  <c r="O8789" i="10"/>
  <c r="O8790" i="10"/>
  <c r="O8791" i="10"/>
  <c r="O8792" i="10"/>
  <c r="O8793" i="10"/>
  <c r="O8794" i="10"/>
  <c r="O8795" i="10"/>
  <c r="O8796" i="10"/>
  <c r="O8797" i="10"/>
  <c r="O8798" i="10"/>
  <c r="O8799" i="10"/>
  <c r="O8800" i="10"/>
  <c r="O8801" i="10"/>
  <c r="O8802" i="10"/>
  <c r="O8803" i="10"/>
  <c r="O8804" i="10"/>
  <c r="O8805" i="10"/>
  <c r="O8806" i="10"/>
  <c r="O8807" i="10"/>
  <c r="O8808" i="10"/>
  <c r="O8809" i="10"/>
  <c r="O8810" i="10"/>
  <c r="O8811" i="10"/>
  <c r="O8812" i="10"/>
  <c r="O8813" i="10"/>
  <c r="O8814" i="10"/>
  <c r="O8815" i="10"/>
  <c r="O8816" i="10"/>
  <c r="O8817" i="10"/>
  <c r="O8818" i="10"/>
  <c r="O8819" i="10"/>
  <c r="O8820" i="10"/>
  <c r="O8821" i="10"/>
  <c r="O8822" i="10"/>
  <c r="O8823" i="10"/>
  <c r="O8824" i="10"/>
  <c r="O8825" i="10"/>
  <c r="O8826" i="10"/>
  <c r="O8827" i="10"/>
  <c r="O8828" i="10"/>
  <c r="O8829" i="10"/>
  <c r="O8830" i="10"/>
  <c r="O8831" i="10"/>
  <c r="O8832" i="10"/>
  <c r="O8833" i="10"/>
  <c r="O8834" i="10"/>
  <c r="O8835" i="10"/>
  <c r="O8836" i="10"/>
  <c r="O8837" i="10"/>
  <c r="O8838" i="10"/>
  <c r="O8839" i="10"/>
  <c r="O8840" i="10"/>
  <c r="O8841" i="10"/>
  <c r="O8842" i="10"/>
  <c r="O8843" i="10"/>
  <c r="O8844" i="10"/>
  <c r="O8845" i="10"/>
  <c r="O8846" i="10"/>
  <c r="O8847" i="10"/>
  <c r="O8848" i="10"/>
  <c r="O8849" i="10"/>
  <c r="O8850" i="10"/>
  <c r="O8851" i="10"/>
  <c r="O8852" i="10"/>
  <c r="O8853" i="10"/>
  <c r="O8854" i="10"/>
  <c r="O8855" i="10"/>
  <c r="O8856" i="10"/>
  <c r="O8857" i="10"/>
  <c r="O8858" i="10"/>
  <c r="O8859" i="10"/>
  <c r="O8860" i="10"/>
  <c r="O8861" i="10"/>
  <c r="O8862" i="10"/>
  <c r="O8863" i="10"/>
  <c r="O8864" i="10"/>
  <c r="O8865" i="10"/>
  <c r="O8866" i="10"/>
  <c r="O8867" i="10"/>
  <c r="O8868" i="10"/>
  <c r="O8869" i="10"/>
  <c r="O8870" i="10"/>
  <c r="O8871" i="10"/>
  <c r="O8872" i="10"/>
  <c r="O8873" i="10"/>
  <c r="O8874" i="10"/>
  <c r="O8875" i="10"/>
  <c r="O8876" i="10"/>
  <c r="O8877" i="10"/>
  <c r="O8878" i="10"/>
  <c r="O8879" i="10"/>
  <c r="O8880" i="10"/>
  <c r="O8881" i="10"/>
  <c r="O8882" i="10"/>
  <c r="O8883" i="10"/>
  <c r="O8884" i="10"/>
  <c r="O8885" i="10"/>
  <c r="O8886" i="10"/>
  <c r="O8887" i="10"/>
  <c r="O8888" i="10"/>
  <c r="O8889" i="10"/>
  <c r="O8890" i="10"/>
  <c r="O8891" i="10"/>
  <c r="O8892" i="10"/>
  <c r="O8893" i="10"/>
  <c r="O8894" i="10"/>
  <c r="O8895" i="10"/>
  <c r="O8896" i="10"/>
  <c r="O8897" i="10"/>
  <c r="O8898" i="10"/>
  <c r="O8899" i="10"/>
  <c r="O8900" i="10"/>
  <c r="O8901" i="10"/>
  <c r="O8902" i="10"/>
  <c r="O8903" i="10"/>
  <c r="O8904" i="10"/>
  <c r="O8905" i="10"/>
  <c r="O8906" i="10"/>
  <c r="O8907" i="10"/>
  <c r="O8908" i="10"/>
  <c r="O8909" i="10"/>
  <c r="O8910" i="10"/>
  <c r="O8911" i="10"/>
  <c r="O8912" i="10"/>
  <c r="O8913" i="10"/>
  <c r="O8914" i="10"/>
  <c r="O8915" i="10"/>
  <c r="O8916" i="10"/>
  <c r="O8917" i="10"/>
  <c r="O8918" i="10"/>
  <c r="O8919" i="10"/>
  <c r="O8920" i="10"/>
  <c r="O8921" i="10"/>
  <c r="O8922" i="10"/>
  <c r="O8923" i="10"/>
  <c r="O8924" i="10"/>
  <c r="O8925" i="10"/>
  <c r="O8926" i="10"/>
  <c r="O8927" i="10"/>
  <c r="O8928" i="10"/>
  <c r="O8929" i="10"/>
  <c r="O8930" i="10"/>
  <c r="O8931" i="10"/>
  <c r="O8932" i="10"/>
  <c r="O8933" i="10"/>
  <c r="O8934" i="10"/>
  <c r="O8935" i="10"/>
  <c r="O8936" i="10"/>
  <c r="O8937" i="10"/>
  <c r="O8938" i="10"/>
  <c r="O8939" i="10"/>
  <c r="O8940" i="10"/>
  <c r="O8941" i="10"/>
  <c r="O8942" i="10"/>
  <c r="O8943" i="10"/>
  <c r="O8944" i="10"/>
  <c r="O8945" i="10"/>
  <c r="O8946" i="10"/>
  <c r="O8947" i="10"/>
  <c r="O8948" i="10"/>
  <c r="O8949" i="10"/>
  <c r="O8950" i="10"/>
  <c r="O8951" i="10"/>
  <c r="O8952" i="10"/>
  <c r="O8953" i="10"/>
  <c r="O8954" i="10"/>
  <c r="O8955" i="10"/>
  <c r="O8956" i="10"/>
  <c r="O8957" i="10"/>
  <c r="O8958" i="10"/>
  <c r="O8959" i="10"/>
  <c r="O8960" i="10"/>
  <c r="O8961" i="10"/>
  <c r="O8962" i="10"/>
  <c r="O8963" i="10"/>
  <c r="O8964" i="10"/>
  <c r="O8965" i="10"/>
  <c r="O8966" i="10"/>
  <c r="O8967" i="10"/>
  <c r="O8968" i="10"/>
  <c r="O8969" i="10"/>
  <c r="O8970" i="10"/>
  <c r="O8971" i="10"/>
  <c r="O8972" i="10"/>
  <c r="O8973" i="10"/>
  <c r="O8974" i="10"/>
  <c r="O8975" i="10"/>
  <c r="O8976" i="10"/>
  <c r="O8977" i="10"/>
  <c r="O8978" i="10"/>
  <c r="O8979" i="10"/>
  <c r="O8980" i="10"/>
  <c r="O8981" i="10"/>
  <c r="O8982" i="10"/>
  <c r="O8983" i="10"/>
  <c r="O8984" i="10"/>
  <c r="O8985" i="10"/>
  <c r="O8986" i="10"/>
  <c r="O8987" i="10"/>
  <c r="O8988" i="10"/>
  <c r="O8989" i="10"/>
  <c r="O8990" i="10"/>
  <c r="O8991" i="10"/>
  <c r="O8992" i="10"/>
  <c r="O8993" i="10"/>
  <c r="O8994" i="10"/>
  <c r="O8995" i="10"/>
  <c r="O8996" i="10"/>
  <c r="O8997" i="10"/>
  <c r="O8998" i="10"/>
  <c r="O8999" i="10"/>
  <c r="O9000" i="10"/>
  <c r="O9001" i="10"/>
  <c r="O9002" i="10"/>
  <c r="O9003" i="10"/>
  <c r="O9004" i="10"/>
  <c r="O9005" i="10"/>
  <c r="O9006" i="10"/>
  <c r="O9007" i="10"/>
  <c r="O9008" i="10"/>
  <c r="O9009" i="10"/>
  <c r="O9010" i="10"/>
  <c r="O9011" i="10"/>
  <c r="O9012" i="10"/>
  <c r="O9013" i="10"/>
  <c r="O9014" i="10"/>
  <c r="O9015" i="10"/>
  <c r="O9016" i="10"/>
  <c r="O9017" i="10"/>
  <c r="O9018" i="10"/>
  <c r="O9019" i="10"/>
  <c r="O9020" i="10"/>
  <c r="O9021" i="10"/>
  <c r="O9022" i="10"/>
  <c r="O9023" i="10"/>
  <c r="O9024" i="10"/>
  <c r="O9025" i="10"/>
  <c r="O9026" i="10"/>
  <c r="O9027" i="10"/>
  <c r="O9028" i="10"/>
  <c r="O9029" i="10"/>
  <c r="O9030" i="10"/>
  <c r="O9031" i="10"/>
  <c r="O9032" i="10"/>
  <c r="O9033" i="10"/>
  <c r="O9034" i="10"/>
  <c r="O9035" i="10"/>
  <c r="O9036" i="10"/>
  <c r="O9037" i="10"/>
  <c r="O9038" i="10"/>
  <c r="O9039" i="10"/>
  <c r="O9040" i="10"/>
  <c r="O9041" i="10"/>
  <c r="O9042" i="10"/>
  <c r="O9043" i="10"/>
  <c r="O9044" i="10"/>
  <c r="O9045" i="10"/>
  <c r="O9046" i="10"/>
  <c r="O9047" i="10"/>
  <c r="O9048" i="10"/>
  <c r="O9049" i="10"/>
  <c r="O9050" i="10"/>
  <c r="O9051" i="10"/>
  <c r="O9052" i="10"/>
  <c r="O9053" i="10"/>
  <c r="O9054" i="10"/>
  <c r="O9055" i="10"/>
  <c r="O9056" i="10"/>
  <c r="O9057" i="10"/>
  <c r="O9058" i="10"/>
  <c r="O9059" i="10"/>
  <c r="O9060" i="10"/>
  <c r="O9061" i="10"/>
  <c r="O9062" i="10"/>
  <c r="O9063" i="10"/>
  <c r="O9064" i="10"/>
  <c r="O9065" i="10"/>
  <c r="O9066" i="10"/>
  <c r="O9067" i="10"/>
  <c r="O9068" i="10"/>
  <c r="O9069" i="10"/>
  <c r="O9070" i="10"/>
  <c r="O9071" i="10"/>
  <c r="O9072" i="10"/>
  <c r="O9073" i="10"/>
  <c r="O9074" i="10"/>
  <c r="O9075" i="10"/>
  <c r="O9076" i="10"/>
  <c r="O9077" i="10"/>
  <c r="O9078" i="10"/>
  <c r="O9079" i="10"/>
  <c r="O9080" i="10"/>
  <c r="O9081" i="10"/>
  <c r="O9082" i="10"/>
  <c r="O9083" i="10"/>
  <c r="O9084" i="10"/>
  <c r="O9085" i="10"/>
  <c r="O9086" i="10"/>
  <c r="O9087" i="10"/>
  <c r="O9088" i="10"/>
  <c r="O9089" i="10"/>
  <c r="O9090" i="10"/>
  <c r="O9091" i="10"/>
  <c r="O9092" i="10"/>
  <c r="O9093" i="10"/>
  <c r="O9094" i="10"/>
  <c r="O9095" i="10"/>
  <c r="O9096" i="10"/>
  <c r="O9097" i="10"/>
  <c r="O9098" i="10"/>
  <c r="O9099" i="10"/>
  <c r="O9100" i="10"/>
  <c r="O9101" i="10"/>
  <c r="O9102" i="10"/>
  <c r="O9103" i="10"/>
  <c r="O9104" i="10"/>
  <c r="O9105" i="10"/>
  <c r="O9106" i="10"/>
  <c r="O9107" i="10"/>
  <c r="O9108" i="10"/>
  <c r="O9109" i="10"/>
  <c r="O9110" i="10"/>
  <c r="O9111" i="10"/>
  <c r="O9112" i="10"/>
  <c r="O9113" i="10"/>
  <c r="O9114" i="10"/>
  <c r="O9115" i="10"/>
  <c r="O9116" i="10"/>
  <c r="O9117" i="10"/>
  <c r="O9118" i="10"/>
  <c r="O9119" i="10"/>
  <c r="O9120" i="10"/>
  <c r="O9121" i="10"/>
  <c r="O9122" i="10"/>
  <c r="O9123" i="10"/>
  <c r="O9124" i="10"/>
  <c r="O9125" i="10"/>
  <c r="O9126" i="10"/>
  <c r="O9127" i="10"/>
  <c r="O9128" i="10"/>
  <c r="O9129" i="10"/>
  <c r="O9130" i="10"/>
  <c r="O9131" i="10"/>
  <c r="O9132" i="10"/>
  <c r="O9133" i="10"/>
  <c r="O9134" i="10"/>
  <c r="O9135" i="10"/>
  <c r="O9136" i="10"/>
  <c r="O9137" i="10"/>
  <c r="O9138" i="10"/>
  <c r="O9139" i="10"/>
  <c r="O9140" i="10"/>
  <c r="O9141" i="10"/>
  <c r="O9142" i="10"/>
  <c r="O9143" i="10"/>
  <c r="O9144" i="10"/>
  <c r="O9145" i="10"/>
  <c r="O9146" i="10"/>
  <c r="O9147" i="10"/>
  <c r="O9148" i="10"/>
  <c r="O9149" i="10"/>
  <c r="O9150" i="10"/>
  <c r="O9151" i="10"/>
  <c r="O9152" i="10"/>
  <c r="O9153" i="10"/>
  <c r="O9154" i="10"/>
  <c r="O9155" i="10"/>
  <c r="O9156" i="10"/>
  <c r="O9157" i="10"/>
  <c r="O9158" i="10"/>
  <c r="O9159" i="10"/>
  <c r="O9160" i="10"/>
  <c r="O9161" i="10"/>
  <c r="O9162" i="10"/>
  <c r="O9163" i="10"/>
  <c r="O9164" i="10"/>
  <c r="O9165" i="10"/>
  <c r="O9166" i="10"/>
  <c r="O9167" i="10"/>
  <c r="O9168" i="10"/>
  <c r="O9169" i="10"/>
  <c r="O9170" i="10"/>
  <c r="O9171" i="10"/>
  <c r="O9172" i="10"/>
  <c r="O9173" i="10"/>
  <c r="O9174" i="10"/>
  <c r="O9175" i="10"/>
  <c r="O9176" i="10"/>
  <c r="O9177" i="10"/>
  <c r="O9178" i="10"/>
  <c r="O9179" i="10"/>
  <c r="O9180" i="10"/>
  <c r="O9181" i="10"/>
  <c r="O9182" i="10"/>
  <c r="O9183" i="10"/>
  <c r="O9184" i="10"/>
  <c r="O9185" i="10"/>
  <c r="O9186" i="10"/>
  <c r="O9187" i="10"/>
  <c r="O9188" i="10"/>
  <c r="O9189" i="10"/>
  <c r="O9190" i="10"/>
  <c r="O9191" i="10"/>
  <c r="O9192" i="10"/>
  <c r="O9193" i="10"/>
  <c r="O9194" i="10"/>
  <c r="O9195" i="10"/>
  <c r="O9196" i="10"/>
  <c r="O9197" i="10"/>
  <c r="O9198" i="10"/>
  <c r="O9199" i="10"/>
  <c r="O9200" i="10"/>
  <c r="O9201" i="10"/>
  <c r="O9202" i="10"/>
  <c r="O9203" i="10"/>
  <c r="O9204" i="10"/>
  <c r="O9205" i="10"/>
  <c r="O9206" i="10"/>
  <c r="O9207" i="10"/>
  <c r="O9208" i="10"/>
  <c r="O9209" i="10"/>
  <c r="O9210" i="10"/>
  <c r="O9211" i="10"/>
  <c r="O9212" i="10"/>
  <c r="O9213" i="10"/>
  <c r="O9214" i="10"/>
  <c r="O9215" i="10"/>
  <c r="O9216" i="10"/>
  <c r="O9217" i="10"/>
  <c r="O9218" i="10"/>
  <c r="O9219" i="10"/>
  <c r="O9220" i="10"/>
  <c r="O9221" i="10"/>
  <c r="O9222" i="10"/>
  <c r="O9223" i="10"/>
  <c r="O9224" i="10"/>
  <c r="O9225" i="10"/>
  <c r="O9226" i="10"/>
  <c r="O9227" i="10"/>
  <c r="O9228" i="10"/>
  <c r="O9229" i="10"/>
  <c r="O9230" i="10"/>
  <c r="O9231" i="10"/>
  <c r="O9232" i="10"/>
  <c r="O9233" i="10"/>
  <c r="O9234" i="10"/>
  <c r="O9235" i="10"/>
  <c r="O9236" i="10"/>
  <c r="O9237" i="10"/>
  <c r="O9238" i="10"/>
  <c r="O9239" i="10"/>
  <c r="O9240" i="10"/>
  <c r="O9241" i="10"/>
  <c r="O9242" i="10"/>
  <c r="O9243" i="10"/>
  <c r="O9244" i="10"/>
  <c r="O9245" i="10"/>
  <c r="O9246" i="10"/>
  <c r="O9247" i="10"/>
  <c r="O9248" i="10"/>
  <c r="O9249" i="10"/>
  <c r="O9250" i="10"/>
  <c r="O9251" i="10"/>
  <c r="O9252" i="10"/>
  <c r="O9253" i="10"/>
  <c r="O9254" i="10"/>
  <c r="O9255" i="10"/>
  <c r="O9256" i="10"/>
  <c r="O9257" i="10"/>
  <c r="O9258" i="10"/>
  <c r="O9259" i="10"/>
  <c r="O9260" i="10"/>
  <c r="O9261" i="10"/>
  <c r="O9262" i="10"/>
  <c r="O9263" i="10"/>
  <c r="O9264" i="10"/>
  <c r="O9265" i="10"/>
  <c r="O9266" i="10"/>
  <c r="O9267" i="10"/>
  <c r="O9268" i="10"/>
  <c r="O9269" i="10"/>
  <c r="O9270" i="10"/>
  <c r="O9271" i="10"/>
  <c r="O9272" i="10"/>
  <c r="O9273" i="10"/>
  <c r="O9274" i="10"/>
  <c r="O9275" i="10"/>
  <c r="O9276" i="10"/>
  <c r="O9277" i="10"/>
  <c r="O9278" i="10"/>
  <c r="O9279" i="10"/>
  <c r="O9280" i="10"/>
  <c r="O9281" i="10"/>
  <c r="O9282" i="10"/>
  <c r="O9283" i="10"/>
  <c r="O9284" i="10"/>
  <c r="O9285" i="10"/>
  <c r="O9286" i="10"/>
  <c r="O9287" i="10"/>
  <c r="O9288" i="10"/>
  <c r="O9289" i="10"/>
  <c r="O9290" i="10"/>
  <c r="O9291" i="10"/>
  <c r="O9292" i="10"/>
  <c r="O9293" i="10"/>
  <c r="O9294" i="10"/>
  <c r="O9295" i="10"/>
  <c r="O9296" i="10"/>
  <c r="O9297" i="10"/>
  <c r="O9298" i="10"/>
  <c r="O9299" i="10"/>
  <c r="O9300" i="10"/>
  <c r="O9301" i="10"/>
  <c r="O9302" i="10"/>
  <c r="O9303" i="10"/>
  <c r="O9304" i="10"/>
  <c r="O9305" i="10"/>
  <c r="O9306" i="10"/>
  <c r="O9307" i="10"/>
  <c r="O9308" i="10"/>
  <c r="O9309" i="10"/>
  <c r="O9310" i="10"/>
  <c r="O9311" i="10"/>
  <c r="O9312" i="10"/>
  <c r="O9313" i="10"/>
  <c r="O9314" i="10"/>
  <c r="O9315" i="10"/>
  <c r="O9316" i="10"/>
  <c r="O9317" i="10"/>
  <c r="O9318" i="10"/>
  <c r="O9319" i="10"/>
  <c r="O9320" i="10"/>
  <c r="O9321" i="10"/>
  <c r="O9322" i="10"/>
  <c r="O9323" i="10"/>
  <c r="O9324" i="10"/>
  <c r="O9325" i="10"/>
  <c r="O9326" i="10"/>
  <c r="O9327" i="10"/>
  <c r="O9328" i="10"/>
  <c r="O9329" i="10"/>
  <c r="O9330" i="10"/>
  <c r="O9331" i="10"/>
  <c r="O9332" i="10"/>
  <c r="O9333" i="10"/>
  <c r="O9334" i="10"/>
  <c r="O9335" i="10"/>
  <c r="O9336" i="10"/>
  <c r="O9337" i="10"/>
  <c r="O9338" i="10"/>
  <c r="O9339" i="10"/>
  <c r="O9340" i="10"/>
  <c r="O9341" i="10"/>
  <c r="O9342" i="10"/>
  <c r="O9343" i="10"/>
  <c r="O9344" i="10"/>
  <c r="O9345" i="10"/>
  <c r="O9346" i="10"/>
  <c r="O9347" i="10"/>
  <c r="O9348" i="10"/>
  <c r="O9349" i="10"/>
  <c r="O9350" i="10"/>
  <c r="O9351" i="10"/>
  <c r="O9352" i="10"/>
  <c r="O9353" i="10"/>
  <c r="O9354" i="10"/>
  <c r="O9355" i="10"/>
  <c r="O9356" i="10"/>
  <c r="O9357" i="10"/>
  <c r="O9358" i="10"/>
  <c r="O9359" i="10"/>
  <c r="O9360" i="10"/>
  <c r="O9361" i="10"/>
  <c r="O9362" i="10"/>
  <c r="O9363" i="10"/>
  <c r="O9364" i="10"/>
  <c r="O9365" i="10"/>
  <c r="O9366" i="10"/>
  <c r="O9367" i="10"/>
  <c r="O9368" i="10"/>
  <c r="O9369" i="10"/>
  <c r="O9370" i="10"/>
  <c r="O9371" i="10"/>
  <c r="O9372" i="10"/>
  <c r="O9373" i="10"/>
  <c r="O9374" i="10"/>
  <c r="O9375" i="10"/>
  <c r="O9376" i="10"/>
  <c r="O9377" i="10"/>
  <c r="O9378" i="10"/>
  <c r="O9379" i="10"/>
  <c r="O9380" i="10"/>
  <c r="O9381" i="10"/>
  <c r="O9382" i="10"/>
  <c r="O9383" i="10"/>
  <c r="O9384" i="10"/>
  <c r="O9385" i="10"/>
  <c r="O9386" i="10"/>
  <c r="O9387" i="10"/>
  <c r="O9388" i="10"/>
  <c r="O9389" i="10"/>
  <c r="O9390" i="10"/>
  <c r="O9391" i="10"/>
  <c r="O9392" i="10"/>
  <c r="O9393" i="10"/>
  <c r="O9394" i="10"/>
  <c r="O9395" i="10"/>
  <c r="O9396" i="10"/>
  <c r="O9397" i="10"/>
  <c r="O9398" i="10"/>
  <c r="O9399" i="10"/>
  <c r="O9400" i="10"/>
  <c r="O9401" i="10"/>
  <c r="O9402" i="10"/>
  <c r="O9403" i="10"/>
  <c r="O9404" i="10"/>
  <c r="O9405" i="10"/>
  <c r="O9406" i="10"/>
  <c r="O9407" i="10"/>
  <c r="O9408" i="10"/>
  <c r="O9409" i="10"/>
  <c r="O9410" i="10"/>
  <c r="O9411" i="10"/>
  <c r="O9412" i="10"/>
  <c r="O9413" i="10"/>
  <c r="O9414" i="10"/>
  <c r="O9415" i="10"/>
  <c r="O9416" i="10"/>
  <c r="O9417" i="10"/>
  <c r="O9418" i="10"/>
  <c r="O9419" i="10"/>
  <c r="O9420" i="10"/>
  <c r="O9421" i="10"/>
  <c r="O9422" i="10"/>
  <c r="O9423" i="10"/>
  <c r="O9424" i="10"/>
  <c r="O9425" i="10"/>
  <c r="O9426" i="10"/>
  <c r="O9427" i="10"/>
  <c r="O9428" i="10"/>
  <c r="O9429" i="10"/>
  <c r="O9430" i="10"/>
  <c r="O9431" i="10"/>
  <c r="O9432" i="10"/>
  <c r="O9433" i="10"/>
  <c r="O9434" i="10"/>
  <c r="O9435" i="10"/>
  <c r="O9436" i="10"/>
  <c r="O9437" i="10"/>
  <c r="O9438" i="10"/>
  <c r="O9439" i="10"/>
  <c r="O9440" i="10"/>
  <c r="O9441" i="10"/>
  <c r="O9442" i="10"/>
  <c r="O9443" i="10"/>
  <c r="O9444" i="10"/>
  <c r="O9445" i="10"/>
  <c r="O9446" i="10"/>
  <c r="O9447" i="10"/>
  <c r="O9448" i="10"/>
  <c r="O9449" i="10"/>
  <c r="O9450" i="10"/>
  <c r="O9451" i="10"/>
  <c r="O9452" i="10"/>
  <c r="O9453" i="10"/>
  <c r="O9454" i="10"/>
  <c r="O9455" i="10"/>
  <c r="O9456" i="10"/>
  <c r="O9457" i="10"/>
  <c r="O9458" i="10"/>
  <c r="O9459" i="10"/>
  <c r="O9460" i="10"/>
  <c r="O9461" i="10"/>
  <c r="O9462" i="10"/>
  <c r="O9463" i="10"/>
  <c r="O9464" i="10"/>
  <c r="O9465" i="10"/>
  <c r="O9466" i="10"/>
  <c r="O9467" i="10"/>
  <c r="O9468" i="10"/>
  <c r="O9469" i="10"/>
  <c r="O9470" i="10"/>
  <c r="O9471" i="10"/>
  <c r="O9472" i="10"/>
  <c r="O9473" i="10"/>
  <c r="O9474" i="10"/>
  <c r="O9475" i="10"/>
  <c r="O9476" i="10"/>
  <c r="O9477" i="10"/>
  <c r="O9478" i="10"/>
  <c r="O9479" i="10"/>
  <c r="O9480" i="10"/>
  <c r="O9481" i="10"/>
  <c r="O9482" i="10"/>
  <c r="O9483" i="10"/>
  <c r="O9484" i="10"/>
  <c r="O9485" i="10"/>
  <c r="O9486" i="10"/>
  <c r="O9487" i="10"/>
  <c r="O9488" i="10"/>
  <c r="O9489" i="10"/>
  <c r="O9490" i="10"/>
  <c r="O9491" i="10"/>
  <c r="O9492" i="10"/>
  <c r="O9493" i="10"/>
  <c r="O9494" i="10"/>
  <c r="O9495" i="10"/>
  <c r="O9496" i="10"/>
  <c r="O9497" i="10"/>
  <c r="O9498" i="10"/>
  <c r="O9499" i="10"/>
  <c r="O9500" i="10"/>
  <c r="O9501" i="10"/>
  <c r="O9502" i="10"/>
  <c r="O9503" i="10"/>
  <c r="O9504" i="10"/>
  <c r="O9505" i="10"/>
  <c r="O9506" i="10"/>
  <c r="O9507" i="10"/>
  <c r="O9508" i="10"/>
  <c r="O9509" i="10"/>
  <c r="O9510" i="10"/>
  <c r="O9511" i="10"/>
  <c r="O9512" i="10"/>
  <c r="O9513" i="10"/>
  <c r="O9514" i="10"/>
  <c r="O9515" i="10"/>
  <c r="O9516" i="10"/>
  <c r="O9517" i="10"/>
  <c r="O9518" i="10"/>
  <c r="O9519" i="10"/>
  <c r="O9520" i="10"/>
  <c r="O9521" i="10"/>
  <c r="O9522" i="10"/>
  <c r="O9523" i="10"/>
  <c r="O9524" i="10"/>
  <c r="O9525" i="10"/>
  <c r="O9526" i="10"/>
  <c r="O9527" i="10"/>
  <c r="O9528" i="10"/>
  <c r="O9529" i="10"/>
  <c r="O9530" i="10"/>
  <c r="O9531" i="10"/>
  <c r="O9532" i="10"/>
  <c r="O9533" i="10"/>
  <c r="O9534" i="10"/>
  <c r="O9535" i="10"/>
  <c r="O9536" i="10"/>
  <c r="O9537" i="10"/>
  <c r="O9538" i="10"/>
  <c r="O9539" i="10"/>
  <c r="O9540" i="10"/>
  <c r="O9541" i="10"/>
  <c r="O9542" i="10"/>
  <c r="O9543" i="10"/>
  <c r="O9544" i="10"/>
  <c r="O9545" i="10"/>
  <c r="O9546" i="10"/>
  <c r="O9547" i="10"/>
  <c r="O9548" i="10"/>
  <c r="O9549" i="10"/>
  <c r="O9550" i="10"/>
  <c r="O9551" i="10"/>
  <c r="O9552" i="10"/>
  <c r="O9553" i="10"/>
  <c r="O9554" i="10"/>
  <c r="O9555" i="10"/>
  <c r="O9556" i="10"/>
  <c r="O9557" i="10"/>
  <c r="O9558" i="10"/>
  <c r="O9559" i="10"/>
  <c r="O9560" i="10"/>
  <c r="O9561" i="10"/>
  <c r="O9562" i="10"/>
  <c r="O9563" i="10"/>
  <c r="O9564" i="10"/>
  <c r="O9565" i="10"/>
  <c r="O9566" i="10"/>
  <c r="O9567" i="10"/>
  <c r="O9568" i="10"/>
  <c r="O9569" i="10"/>
  <c r="O9570" i="10"/>
  <c r="O9571" i="10"/>
  <c r="O9572" i="10"/>
  <c r="O9573" i="10"/>
  <c r="O9574" i="10"/>
  <c r="O9575" i="10"/>
  <c r="O9576" i="10"/>
  <c r="O9577" i="10"/>
  <c r="O9578" i="10"/>
  <c r="O9579" i="10"/>
  <c r="O9580" i="10"/>
  <c r="O9581" i="10"/>
  <c r="O9582" i="10"/>
  <c r="O9583" i="10"/>
  <c r="O9584" i="10"/>
  <c r="O9585" i="10"/>
  <c r="O9586" i="10"/>
  <c r="O9587" i="10"/>
  <c r="O9588" i="10"/>
  <c r="O9589" i="10"/>
  <c r="O9590" i="10"/>
  <c r="O9591" i="10"/>
  <c r="O9592" i="10"/>
  <c r="O9593" i="10"/>
  <c r="O9594" i="10"/>
  <c r="O9595" i="10"/>
  <c r="O9596" i="10"/>
  <c r="O9597" i="10"/>
  <c r="O9598" i="10"/>
  <c r="O9599" i="10"/>
  <c r="O9600" i="10"/>
  <c r="O9601" i="10"/>
  <c r="O9602" i="10"/>
  <c r="O9603" i="10"/>
  <c r="O9604" i="10"/>
  <c r="O9605" i="10"/>
  <c r="O9606" i="10"/>
  <c r="O9607" i="10"/>
  <c r="O9608" i="10"/>
  <c r="O9609" i="10"/>
  <c r="O9610" i="10"/>
  <c r="O9611" i="10"/>
  <c r="O9612" i="10"/>
  <c r="O9613" i="10"/>
  <c r="O9614" i="10"/>
  <c r="O9615" i="10"/>
  <c r="O9616" i="10"/>
  <c r="O9617" i="10"/>
  <c r="O9618" i="10"/>
  <c r="O9619" i="10"/>
  <c r="O9620" i="10"/>
  <c r="O9621" i="10"/>
  <c r="O9622" i="10"/>
  <c r="O9623" i="10"/>
  <c r="O9624" i="10"/>
  <c r="O9625" i="10"/>
  <c r="O9626" i="10"/>
  <c r="O9627" i="10"/>
  <c r="O9628" i="10"/>
  <c r="O9629" i="10"/>
  <c r="O9630" i="10"/>
  <c r="O9631" i="10"/>
  <c r="O9632" i="10"/>
  <c r="O9633" i="10"/>
  <c r="O9634" i="10"/>
  <c r="O9635" i="10"/>
  <c r="O9636" i="10"/>
  <c r="O9637" i="10"/>
  <c r="O9638" i="10"/>
  <c r="O9639" i="10"/>
  <c r="O9640" i="10"/>
  <c r="O9641" i="10"/>
  <c r="O9642" i="10"/>
  <c r="O9643" i="10"/>
  <c r="O9644" i="10"/>
  <c r="O9645" i="10"/>
  <c r="O9646" i="10"/>
  <c r="O9647" i="10"/>
  <c r="O9648" i="10"/>
  <c r="O9649" i="10"/>
  <c r="O9650" i="10"/>
  <c r="O9651" i="10"/>
  <c r="O9652" i="10"/>
  <c r="O9653" i="10"/>
  <c r="O9654" i="10"/>
  <c r="O9655" i="10"/>
  <c r="O9656" i="10"/>
  <c r="O9657" i="10"/>
  <c r="O9658" i="10"/>
  <c r="O9659" i="10"/>
  <c r="O9660" i="10"/>
  <c r="O9661" i="10"/>
  <c r="O9662" i="10"/>
  <c r="O9663" i="10"/>
  <c r="O9664" i="10"/>
  <c r="O9665" i="10"/>
  <c r="O9666" i="10"/>
  <c r="O9667" i="10"/>
  <c r="O9668" i="10"/>
  <c r="O9669" i="10"/>
  <c r="O9670" i="10"/>
  <c r="O9671" i="10"/>
  <c r="O9672" i="10"/>
  <c r="O9673" i="10"/>
  <c r="O9674" i="10"/>
  <c r="O9675" i="10"/>
  <c r="O9676" i="10"/>
  <c r="O9677" i="10"/>
  <c r="O9678" i="10"/>
  <c r="O9679" i="10"/>
  <c r="O9680" i="10"/>
  <c r="O9681" i="10"/>
  <c r="O9682" i="10"/>
  <c r="O9683" i="10"/>
  <c r="O9684" i="10"/>
  <c r="O9685" i="10"/>
  <c r="O9686" i="10"/>
  <c r="O9687" i="10"/>
  <c r="O9688" i="10"/>
  <c r="O9689" i="10"/>
  <c r="O9690" i="10"/>
  <c r="O9691" i="10"/>
  <c r="O9692" i="10"/>
  <c r="O9693" i="10"/>
  <c r="O9694" i="10"/>
  <c r="O9695" i="10"/>
  <c r="O9696" i="10"/>
  <c r="O9697" i="10"/>
  <c r="O9698" i="10"/>
  <c r="O9699" i="10"/>
  <c r="O9700" i="10"/>
  <c r="O9701" i="10"/>
  <c r="O9702" i="10"/>
  <c r="O9703" i="10"/>
  <c r="O9704" i="10"/>
  <c r="O9705" i="10"/>
  <c r="O9706" i="10"/>
  <c r="O9707" i="10"/>
  <c r="O9708" i="10"/>
  <c r="O9709" i="10"/>
  <c r="O9710" i="10"/>
  <c r="O9711" i="10"/>
  <c r="O9712" i="10"/>
  <c r="O9713" i="10"/>
  <c r="O9714" i="10"/>
  <c r="O9715" i="10"/>
  <c r="O9716" i="10"/>
  <c r="O9717" i="10"/>
  <c r="O9718" i="10"/>
  <c r="O9719" i="10"/>
  <c r="O9720" i="10"/>
  <c r="O9721" i="10"/>
  <c r="O9722" i="10"/>
  <c r="O9723" i="10"/>
  <c r="O9724" i="10"/>
  <c r="O9725" i="10"/>
  <c r="O9726" i="10"/>
  <c r="O9727" i="10"/>
  <c r="O9728" i="10"/>
  <c r="O9729" i="10"/>
  <c r="O9730" i="10"/>
  <c r="O9731" i="10"/>
  <c r="O9732" i="10"/>
  <c r="O9733" i="10"/>
  <c r="O9734" i="10"/>
  <c r="O9735" i="10"/>
  <c r="O9736" i="10"/>
  <c r="O9737" i="10"/>
  <c r="O9738" i="10"/>
  <c r="O9739" i="10"/>
  <c r="O9740" i="10"/>
  <c r="O9741" i="10"/>
  <c r="O9742" i="10"/>
  <c r="O9743" i="10"/>
  <c r="O9744" i="10"/>
  <c r="O9745" i="10"/>
  <c r="O9746" i="10"/>
  <c r="O9747" i="10"/>
  <c r="O9748" i="10"/>
  <c r="O9749" i="10"/>
  <c r="O9750" i="10"/>
  <c r="O9751" i="10"/>
  <c r="O9752" i="10"/>
  <c r="O9753" i="10"/>
  <c r="O9754" i="10"/>
  <c r="O9755" i="10"/>
  <c r="O9756" i="10"/>
  <c r="O9757" i="10"/>
  <c r="O9758" i="10"/>
  <c r="O9759" i="10"/>
  <c r="O9760" i="10"/>
  <c r="O9761" i="10"/>
  <c r="O9762" i="10"/>
  <c r="O9763" i="10"/>
  <c r="O9764" i="10"/>
  <c r="O9765" i="10"/>
  <c r="O9766" i="10"/>
  <c r="O9767" i="10"/>
  <c r="O9768" i="10"/>
  <c r="O9769" i="10"/>
  <c r="O9770" i="10"/>
  <c r="O9771" i="10"/>
  <c r="O9772" i="10"/>
  <c r="O9773" i="10"/>
  <c r="O9774" i="10"/>
  <c r="O9775" i="10"/>
  <c r="O9776" i="10"/>
  <c r="O9777" i="10"/>
  <c r="O9778" i="10"/>
  <c r="O9779" i="10"/>
  <c r="O9780" i="10"/>
  <c r="O9781" i="10"/>
  <c r="O9782" i="10"/>
  <c r="O9783" i="10"/>
  <c r="O9784" i="10"/>
  <c r="O9785" i="10"/>
  <c r="O9786" i="10"/>
  <c r="O9787" i="10"/>
  <c r="O9788" i="10"/>
  <c r="O9789" i="10"/>
  <c r="O9790" i="10"/>
  <c r="O9791" i="10"/>
  <c r="O9792" i="10"/>
  <c r="O9793" i="10"/>
  <c r="O9794" i="10"/>
  <c r="O9795" i="10"/>
  <c r="O9796" i="10"/>
  <c r="O9797" i="10"/>
  <c r="O9798" i="10"/>
  <c r="O9799" i="10"/>
  <c r="O9800" i="10"/>
  <c r="O9801" i="10"/>
  <c r="O9802" i="10"/>
  <c r="O9803" i="10"/>
  <c r="O9804" i="10"/>
  <c r="O9805" i="10"/>
  <c r="O9806" i="10"/>
  <c r="O9807" i="10"/>
  <c r="O9808" i="10"/>
  <c r="O9809" i="10"/>
  <c r="O9810" i="10"/>
  <c r="O9811" i="10"/>
  <c r="O9812" i="10"/>
  <c r="O9813" i="10"/>
  <c r="O9814" i="10"/>
  <c r="O9815" i="10"/>
  <c r="O9816" i="10"/>
  <c r="O9817" i="10"/>
  <c r="O9818" i="10"/>
  <c r="O9819" i="10"/>
  <c r="O9820" i="10"/>
  <c r="O9821" i="10"/>
  <c r="O9822" i="10"/>
  <c r="O9823" i="10"/>
  <c r="O9824" i="10"/>
  <c r="O9825" i="10"/>
  <c r="O9826" i="10"/>
  <c r="O9827" i="10"/>
  <c r="O9828" i="10"/>
  <c r="O9829" i="10"/>
  <c r="O9830" i="10"/>
  <c r="O9831" i="10"/>
  <c r="O9832" i="10"/>
  <c r="O9833" i="10"/>
  <c r="O9834" i="10"/>
  <c r="O9835" i="10"/>
  <c r="O9836" i="10"/>
  <c r="O9837" i="10"/>
  <c r="O9838" i="10"/>
  <c r="O9839" i="10"/>
  <c r="O9840" i="10"/>
  <c r="O9841" i="10"/>
  <c r="O9842" i="10"/>
  <c r="O9843" i="10"/>
  <c r="O9844" i="10"/>
  <c r="O9845" i="10"/>
  <c r="O9846" i="10"/>
  <c r="O9847" i="10"/>
  <c r="O9848" i="10"/>
  <c r="O9849" i="10"/>
  <c r="O9850" i="10"/>
  <c r="O9851" i="10"/>
  <c r="O9852" i="10"/>
  <c r="O9853" i="10"/>
  <c r="O9854" i="10"/>
  <c r="O9855" i="10"/>
  <c r="O9856" i="10"/>
  <c r="O9857" i="10"/>
  <c r="O9858" i="10"/>
  <c r="O9859" i="10"/>
  <c r="O9860" i="10"/>
  <c r="O9861" i="10"/>
  <c r="O9862" i="10"/>
  <c r="O9863" i="10"/>
  <c r="O9864" i="10"/>
  <c r="O9865" i="10"/>
  <c r="O9866" i="10"/>
  <c r="O9867" i="10"/>
  <c r="O9868" i="10"/>
  <c r="O9869" i="10"/>
  <c r="O9870" i="10"/>
  <c r="O9871" i="10"/>
  <c r="O9872" i="10"/>
  <c r="O9873" i="10"/>
  <c r="O9874" i="10"/>
  <c r="O9875" i="10"/>
  <c r="O9876" i="10"/>
  <c r="O9877" i="10"/>
  <c r="O9878" i="10"/>
  <c r="O9879" i="10"/>
  <c r="O9880" i="10"/>
  <c r="O9881" i="10"/>
  <c r="O9882" i="10"/>
  <c r="O9883" i="10"/>
  <c r="O9884" i="10"/>
  <c r="O9885" i="10"/>
  <c r="O9886" i="10"/>
  <c r="O9887" i="10"/>
  <c r="O9888" i="10"/>
  <c r="O9889" i="10"/>
  <c r="O9890" i="10"/>
  <c r="O9891" i="10"/>
  <c r="O9892" i="10"/>
  <c r="O9893" i="10"/>
  <c r="O9894" i="10"/>
  <c r="O9895" i="10"/>
  <c r="O9896" i="10"/>
  <c r="O9897" i="10"/>
  <c r="O9898" i="10"/>
  <c r="O9899" i="10"/>
  <c r="O9900" i="10"/>
  <c r="O9901" i="10"/>
  <c r="O9902" i="10"/>
  <c r="O9903" i="10"/>
  <c r="O9904" i="10"/>
  <c r="O9905" i="10"/>
  <c r="O9906" i="10"/>
  <c r="O9907" i="10"/>
  <c r="O9908" i="10"/>
  <c r="O9909" i="10"/>
  <c r="O9910" i="10"/>
  <c r="O9911" i="10"/>
  <c r="O9912" i="10"/>
  <c r="O9913" i="10"/>
  <c r="O9914" i="10"/>
  <c r="O9915" i="10"/>
  <c r="O9916" i="10"/>
  <c r="O9917" i="10"/>
  <c r="O9918" i="10"/>
  <c r="O9919" i="10"/>
  <c r="O9920" i="10"/>
  <c r="O9921" i="10"/>
  <c r="O9922" i="10"/>
  <c r="O9923" i="10"/>
  <c r="O9924" i="10"/>
  <c r="O9925" i="10"/>
  <c r="O9926" i="10"/>
  <c r="O9927" i="10"/>
  <c r="O9928" i="10"/>
  <c r="O9929" i="10"/>
  <c r="O9930" i="10"/>
  <c r="O9931" i="10"/>
  <c r="O9932" i="10"/>
  <c r="O9933" i="10"/>
  <c r="O9934" i="10"/>
  <c r="O9935" i="10"/>
  <c r="O9936" i="10"/>
  <c r="O9937" i="10"/>
  <c r="O9938" i="10"/>
  <c r="O9939" i="10"/>
  <c r="O9940" i="10"/>
  <c r="O9941" i="10"/>
  <c r="O9942" i="10"/>
  <c r="O9943" i="10"/>
  <c r="O9944" i="10"/>
  <c r="O9945" i="10"/>
  <c r="O9946" i="10"/>
  <c r="O9947" i="10"/>
  <c r="O9948" i="10"/>
  <c r="O9949" i="10"/>
  <c r="O9950" i="10"/>
  <c r="O9951" i="10"/>
  <c r="O9952" i="10"/>
  <c r="O9953" i="10"/>
  <c r="O9954" i="10"/>
  <c r="O9955" i="10"/>
  <c r="O9956" i="10"/>
  <c r="O9957" i="10"/>
  <c r="O9958" i="10"/>
  <c r="O9959" i="10"/>
  <c r="O9960" i="10"/>
  <c r="O9961" i="10"/>
  <c r="O9962" i="10"/>
  <c r="O9963" i="10"/>
  <c r="O9964" i="10"/>
  <c r="O9965" i="10"/>
  <c r="O9966" i="10"/>
  <c r="O9967" i="10"/>
  <c r="O9968" i="10"/>
  <c r="O9969" i="10"/>
  <c r="O9970" i="10"/>
  <c r="O9971" i="10"/>
  <c r="O9972" i="10"/>
  <c r="O9973" i="10"/>
  <c r="O9974" i="10"/>
  <c r="O9975" i="10"/>
  <c r="O9976" i="10"/>
  <c r="O9977" i="10"/>
  <c r="O9978" i="10"/>
  <c r="O9979" i="10"/>
  <c r="O9980" i="10"/>
  <c r="O9981" i="10"/>
  <c r="O9982" i="10"/>
  <c r="O9983" i="10"/>
  <c r="O9984" i="10"/>
  <c r="O9985" i="10"/>
  <c r="O9986" i="10"/>
  <c r="O9987" i="10"/>
  <c r="O9988" i="10"/>
  <c r="O9989" i="10"/>
  <c r="O9990" i="10"/>
  <c r="O9991" i="10"/>
  <c r="O9992" i="10"/>
  <c r="O9993" i="10"/>
  <c r="O9994" i="10"/>
  <c r="O9995" i="10"/>
  <c r="O9996" i="10"/>
  <c r="O9997" i="10"/>
  <c r="O9998" i="10"/>
  <c r="O9999" i="10"/>
  <c r="O10000" i="10"/>
  <c r="O10001" i="10"/>
  <c r="O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N8740" i="10"/>
  <c r="N8741" i="10"/>
  <c r="N8742" i="10"/>
  <c r="N8743" i="10"/>
  <c r="N8744" i="10"/>
  <c r="N8745" i="10"/>
  <c r="N8746" i="10"/>
  <c r="N8747" i="10"/>
  <c r="N8748" i="10"/>
  <c r="N8749" i="10"/>
  <c r="N8750" i="10"/>
  <c r="N8751" i="10"/>
  <c r="N8752" i="10"/>
  <c r="N8753" i="10"/>
  <c r="N8754" i="10"/>
  <c r="N8755" i="10"/>
  <c r="N8756" i="10"/>
  <c r="N8757" i="10"/>
  <c r="N8758" i="10"/>
  <c r="N8759" i="10"/>
  <c r="N8760" i="10"/>
  <c r="N8761" i="10"/>
  <c r="N8762" i="10"/>
  <c r="N8763" i="10"/>
  <c r="N8764" i="10"/>
  <c r="N8765" i="10"/>
  <c r="N8766" i="10"/>
  <c r="N8767" i="10"/>
  <c r="N8768" i="10"/>
  <c r="N8769" i="10"/>
  <c r="N8770" i="10"/>
  <c r="N8771" i="10"/>
  <c r="N8772" i="10"/>
  <c r="N8773" i="10"/>
  <c r="N8774" i="10"/>
  <c r="N8775" i="10"/>
  <c r="N8776" i="10"/>
  <c r="N8777" i="10"/>
  <c r="N8778" i="10"/>
  <c r="N8779" i="10"/>
  <c r="N8780" i="10"/>
  <c r="N8781" i="10"/>
  <c r="N8782" i="10"/>
  <c r="N8783" i="10"/>
  <c r="N8784" i="10"/>
  <c r="N8785" i="10"/>
  <c r="N8786" i="10"/>
  <c r="N8787" i="10"/>
  <c r="N8788" i="10"/>
  <c r="N8789" i="10"/>
  <c r="N8790" i="10"/>
  <c r="N8791" i="10"/>
  <c r="N8792" i="10"/>
  <c r="N8793" i="10"/>
  <c r="N8794" i="10"/>
  <c r="N8795" i="10"/>
  <c r="N8796" i="10"/>
  <c r="N8797" i="10"/>
  <c r="N8798" i="10"/>
  <c r="N8799" i="10"/>
  <c r="N8800" i="10"/>
  <c r="N8801" i="10"/>
  <c r="N8802" i="10"/>
  <c r="N8803" i="10"/>
  <c r="N8804" i="10"/>
  <c r="N8805" i="10"/>
  <c r="N8806" i="10"/>
  <c r="N8807" i="10"/>
  <c r="N8808" i="10"/>
  <c r="N8809" i="10"/>
  <c r="N8810" i="10"/>
  <c r="N8811" i="10"/>
  <c r="N8812" i="10"/>
  <c r="N8813" i="10"/>
  <c r="N8814" i="10"/>
  <c r="N8815" i="10"/>
  <c r="N8816" i="10"/>
  <c r="N8817" i="10"/>
  <c r="N8818" i="10"/>
  <c r="N8819" i="10"/>
  <c r="N8820" i="10"/>
  <c r="N8821" i="10"/>
  <c r="N8822" i="10"/>
  <c r="N8823" i="10"/>
  <c r="N8824" i="10"/>
  <c r="N8825" i="10"/>
  <c r="N8826" i="10"/>
  <c r="N8827" i="10"/>
  <c r="N8828" i="10"/>
  <c r="N8829" i="10"/>
  <c r="N8830" i="10"/>
  <c r="N8831" i="10"/>
  <c r="N8832" i="10"/>
  <c r="N8833" i="10"/>
  <c r="N8834" i="10"/>
  <c r="N8835" i="10"/>
  <c r="N8836" i="10"/>
  <c r="N8837" i="10"/>
  <c r="N8838" i="10"/>
  <c r="N8839" i="10"/>
  <c r="N8840" i="10"/>
  <c r="N8841" i="10"/>
  <c r="N8842" i="10"/>
  <c r="N8843" i="10"/>
  <c r="N8844" i="10"/>
  <c r="N8845" i="10"/>
  <c r="N8846" i="10"/>
  <c r="N8847" i="10"/>
  <c r="N8848" i="10"/>
  <c r="N8849" i="10"/>
  <c r="N8850" i="10"/>
  <c r="N8851" i="10"/>
  <c r="N8852" i="10"/>
  <c r="N8853" i="10"/>
  <c r="N8854" i="10"/>
  <c r="N8855" i="10"/>
  <c r="N8856" i="10"/>
  <c r="N8857" i="10"/>
  <c r="N8858" i="10"/>
  <c r="N8859" i="10"/>
  <c r="N8860" i="10"/>
  <c r="N8861" i="10"/>
  <c r="N8862" i="10"/>
  <c r="N8863" i="10"/>
  <c r="N8864" i="10"/>
  <c r="N8865" i="10"/>
  <c r="N8866" i="10"/>
  <c r="N8867" i="10"/>
  <c r="N8868" i="10"/>
  <c r="N8869" i="10"/>
  <c r="N8870" i="10"/>
  <c r="N8871" i="10"/>
  <c r="N8872" i="10"/>
  <c r="N8873" i="10"/>
  <c r="N8874" i="10"/>
  <c r="N8875" i="10"/>
  <c r="N8876" i="10"/>
  <c r="N8877" i="10"/>
  <c r="N8878" i="10"/>
  <c r="N8879" i="10"/>
  <c r="N8880" i="10"/>
  <c r="N8881" i="10"/>
  <c r="N8882" i="10"/>
  <c r="N8883" i="10"/>
  <c r="N8884" i="10"/>
  <c r="N8885" i="10"/>
  <c r="N8886" i="10"/>
  <c r="N8887" i="10"/>
  <c r="N8888" i="10"/>
  <c r="N8889" i="10"/>
  <c r="N8890" i="10"/>
  <c r="N8891" i="10"/>
  <c r="N8892" i="10"/>
  <c r="N8893" i="10"/>
  <c r="N8894" i="10"/>
  <c r="N8895" i="10"/>
  <c r="N8896" i="10"/>
  <c r="N8897" i="10"/>
  <c r="N8898" i="10"/>
  <c r="N8899" i="10"/>
  <c r="N8900" i="10"/>
  <c r="N8901" i="10"/>
  <c r="N8902" i="10"/>
  <c r="N8903" i="10"/>
  <c r="N8904" i="10"/>
  <c r="N8905" i="10"/>
  <c r="N8906" i="10"/>
  <c r="N8907" i="10"/>
  <c r="N8908" i="10"/>
  <c r="N8909" i="10"/>
  <c r="N8910" i="10"/>
  <c r="N8911" i="10"/>
  <c r="N8912" i="10"/>
  <c r="N8913" i="10"/>
  <c r="N8914" i="10"/>
  <c r="N8915" i="10"/>
  <c r="N8916" i="10"/>
  <c r="N8917" i="10"/>
  <c r="N8918" i="10"/>
  <c r="N8919" i="10"/>
  <c r="N8920" i="10"/>
  <c r="N8921" i="10"/>
  <c r="N8922" i="10"/>
  <c r="N8923" i="10"/>
  <c r="N8924" i="10"/>
  <c r="N8925" i="10"/>
  <c r="N8926" i="10"/>
  <c r="N8927" i="10"/>
  <c r="N8928" i="10"/>
  <c r="N8929" i="10"/>
  <c r="N8930" i="10"/>
  <c r="N8931" i="10"/>
  <c r="N8932" i="10"/>
  <c r="N8933" i="10"/>
  <c r="N8934" i="10"/>
  <c r="N8935" i="10"/>
  <c r="N8936" i="10"/>
  <c r="N8937" i="10"/>
  <c r="N8938" i="10"/>
  <c r="N8939" i="10"/>
  <c r="N8940" i="10"/>
  <c r="N8941" i="10"/>
  <c r="N8942" i="10"/>
  <c r="N8943" i="10"/>
  <c r="N8944" i="10"/>
  <c r="N8945" i="10"/>
  <c r="N8946" i="10"/>
  <c r="N8947" i="10"/>
  <c r="N8948" i="10"/>
  <c r="N8949" i="10"/>
  <c r="N8950" i="10"/>
  <c r="N8951" i="10"/>
  <c r="N8952" i="10"/>
  <c r="N8953" i="10"/>
  <c r="N8954" i="10"/>
  <c r="N8955" i="10"/>
  <c r="N8956" i="10"/>
  <c r="N8957" i="10"/>
  <c r="N8958" i="10"/>
  <c r="N8959" i="10"/>
  <c r="N8960" i="10"/>
  <c r="N8961" i="10"/>
  <c r="N8962" i="10"/>
  <c r="N8963" i="10"/>
  <c r="N8964" i="10"/>
  <c r="N8965" i="10"/>
  <c r="N8966" i="10"/>
  <c r="N8967" i="10"/>
  <c r="N8968" i="10"/>
  <c r="N8969" i="10"/>
  <c r="N8970" i="10"/>
  <c r="N8971" i="10"/>
  <c r="N8972" i="10"/>
  <c r="N8973" i="10"/>
  <c r="N8974" i="10"/>
  <c r="N8975" i="10"/>
  <c r="N8976" i="10"/>
  <c r="N8977" i="10"/>
  <c r="N8978" i="10"/>
  <c r="N8979" i="10"/>
  <c r="N8980" i="10"/>
  <c r="N8981" i="10"/>
  <c r="N8982" i="10"/>
  <c r="N8983" i="10"/>
  <c r="N8984" i="10"/>
  <c r="N8985" i="10"/>
  <c r="N8986" i="10"/>
  <c r="N8987" i="10"/>
  <c r="N8988" i="10"/>
  <c r="N8989" i="10"/>
  <c r="N8990" i="10"/>
  <c r="N8991" i="10"/>
  <c r="N8992" i="10"/>
  <c r="N8993" i="10"/>
  <c r="N8994" i="10"/>
  <c r="N8995" i="10"/>
  <c r="N8996" i="10"/>
  <c r="N8997" i="10"/>
  <c r="N8998" i="10"/>
  <c r="N8999" i="10"/>
  <c r="N9000" i="10"/>
  <c r="N9001" i="10"/>
  <c r="N9002" i="10"/>
  <c r="N9003" i="10"/>
  <c r="N9004" i="10"/>
  <c r="N9005" i="10"/>
  <c r="N9006" i="10"/>
  <c r="N9007" i="10"/>
  <c r="N9008" i="10"/>
  <c r="N9009" i="10"/>
  <c r="N9010" i="10"/>
  <c r="N9011" i="10"/>
  <c r="N9012" i="10"/>
  <c r="N9013" i="10"/>
  <c r="N9014" i="10"/>
  <c r="N9015" i="10"/>
  <c r="N9016" i="10"/>
  <c r="N9017" i="10"/>
  <c r="N9018" i="10"/>
  <c r="N9019" i="10"/>
  <c r="N9020" i="10"/>
  <c r="N9021" i="10"/>
  <c r="N9022" i="10"/>
  <c r="N9023" i="10"/>
  <c r="N9024" i="10"/>
  <c r="N9025" i="10"/>
  <c r="N9026" i="10"/>
  <c r="N9027" i="10"/>
  <c r="N9028" i="10"/>
  <c r="N9029" i="10"/>
  <c r="N9030" i="10"/>
  <c r="N9031" i="10"/>
  <c r="N9032" i="10"/>
  <c r="N9033" i="10"/>
  <c r="N9034" i="10"/>
  <c r="N9035" i="10"/>
  <c r="N9036" i="10"/>
  <c r="N9037" i="10"/>
  <c r="N9038" i="10"/>
  <c r="N9039" i="10"/>
  <c r="N9040" i="10"/>
  <c r="N9041" i="10"/>
  <c r="N9042" i="10"/>
  <c r="N9043" i="10"/>
  <c r="N9044" i="10"/>
  <c r="N9045" i="10"/>
  <c r="N9046" i="10"/>
  <c r="N9047" i="10"/>
  <c r="N9048" i="10"/>
  <c r="N9049" i="10"/>
  <c r="N9050" i="10"/>
  <c r="N9051" i="10"/>
  <c r="N9052" i="10"/>
  <c r="N9053" i="10"/>
  <c r="N9054" i="10"/>
  <c r="N9055" i="10"/>
  <c r="N9056" i="10"/>
  <c r="N9057" i="10"/>
  <c r="N9058" i="10"/>
  <c r="N9059" i="10"/>
  <c r="N9060" i="10"/>
  <c r="N9061" i="10"/>
  <c r="N9062" i="10"/>
  <c r="N9063" i="10"/>
  <c r="N9064" i="10"/>
  <c r="N9065" i="10"/>
  <c r="N9066" i="10"/>
  <c r="N9067" i="10"/>
  <c r="N9068" i="10"/>
  <c r="N9069" i="10"/>
  <c r="N9070" i="10"/>
  <c r="N9071" i="10"/>
  <c r="N9072" i="10"/>
  <c r="N9073" i="10"/>
  <c r="N9074" i="10"/>
  <c r="N9075" i="10"/>
  <c r="N9076" i="10"/>
  <c r="N9077" i="10"/>
  <c r="N9078" i="10"/>
  <c r="N9079" i="10"/>
  <c r="N9080" i="10"/>
  <c r="N9081" i="10"/>
  <c r="N9082" i="10"/>
  <c r="N9083" i="10"/>
  <c r="N9084" i="10"/>
  <c r="N9085" i="10"/>
  <c r="N9086" i="10"/>
  <c r="N9087" i="10"/>
  <c r="N9088" i="10"/>
  <c r="N9089" i="10"/>
  <c r="N9090" i="10"/>
  <c r="N9091" i="10"/>
  <c r="N9092" i="10"/>
  <c r="N9093" i="10"/>
  <c r="N9094" i="10"/>
  <c r="N9095" i="10"/>
  <c r="N9096" i="10"/>
  <c r="N9097" i="10"/>
  <c r="N9098" i="10"/>
  <c r="N9099" i="10"/>
  <c r="N9100" i="10"/>
  <c r="N9101" i="10"/>
  <c r="N9102" i="10"/>
  <c r="N9103" i="10"/>
  <c r="N9104" i="10"/>
  <c r="N9105" i="10"/>
  <c r="N9106" i="10"/>
  <c r="N9107" i="10"/>
  <c r="N9108" i="10"/>
  <c r="N9109" i="10"/>
  <c r="N9110" i="10"/>
  <c r="N9111" i="10"/>
  <c r="N9112" i="10"/>
  <c r="N9113" i="10"/>
  <c r="N9114" i="10"/>
  <c r="N9115" i="10"/>
  <c r="N9116" i="10"/>
  <c r="N9117" i="10"/>
  <c r="N9118" i="10"/>
  <c r="N9119" i="10"/>
  <c r="N9120" i="10"/>
  <c r="N9121" i="10"/>
  <c r="N9122" i="10"/>
  <c r="N9123" i="10"/>
  <c r="N9124" i="10"/>
  <c r="N9125" i="10"/>
  <c r="N9126" i="10"/>
  <c r="N9127" i="10"/>
  <c r="N9128" i="10"/>
  <c r="N9129" i="10"/>
  <c r="N9130" i="10"/>
  <c r="N9131" i="10"/>
  <c r="N9132" i="10"/>
  <c r="N9133" i="10"/>
  <c r="N9134" i="10"/>
  <c r="N9135" i="10"/>
  <c r="N9136" i="10"/>
  <c r="N9137" i="10"/>
  <c r="N9138" i="10"/>
  <c r="N9139" i="10"/>
  <c r="N9140" i="10"/>
  <c r="N9141" i="10"/>
  <c r="N9142" i="10"/>
  <c r="N9143" i="10"/>
  <c r="N9144" i="10"/>
  <c r="N9145" i="10"/>
  <c r="N9146" i="10"/>
  <c r="N9147" i="10"/>
  <c r="N9148" i="10"/>
  <c r="N9149" i="10"/>
  <c r="N9150" i="10"/>
  <c r="N9151" i="10"/>
  <c r="N9152" i="10"/>
  <c r="N9153" i="10"/>
  <c r="N9154" i="10"/>
  <c r="N9155" i="10"/>
  <c r="N9156" i="10"/>
  <c r="N9157" i="10"/>
  <c r="N9158" i="10"/>
  <c r="N9159" i="10"/>
  <c r="N9160" i="10"/>
  <c r="N9161" i="10"/>
  <c r="N9162" i="10"/>
  <c r="N9163" i="10"/>
  <c r="N9164" i="10"/>
  <c r="N9165" i="10"/>
  <c r="N9166" i="10"/>
  <c r="N9167" i="10"/>
  <c r="N9168" i="10"/>
  <c r="N9169" i="10"/>
  <c r="N9170" i="10"/>
  <c r="N9171" i="10"/>
  <c r="N9172" i="10"/>
  <c r="N9173" i="10"/>
  <c r="N9174" i="10"/>
  <c r="N9175" i="10"/>
  <c r="N9176" i="10"/>
  <c r="N9177" i="10"/>
  <c r="N9178" i="10"/>
  <c r="N9179" i="10"/>
  <c r="N9180" i="10"/>
  <c r="N9181" i="10"/>
  <c r="N9182" i="10"/>
  <c r="N9183" i="10"/>
  <c r="N9184" i="10"/>
  <c r="N9185" i="10"/>
  <c r="N9186" i="10"/>
  <c r="N9187" i="10"/>
  <c r="N9188" i="10"/>
  <c r="N9189" i="10"/>
  <c r="N9190" i="10"/>
  <c r="N9191" i="10"/>
  <c r="N9192" i="10"/>
  <c r="N9193" i="10"/>
  <c r="N9194" i="10"/>
  <c r="N9195" i="10"/>
  <c r="N9196" i="10"/>
  <c r="N9197" i="10"/>
  <c r="N9198" i="10"/>
  <c r="N9199" i="10"/>
  <c r="N9200" i="10"/>
  <c r="N9201" i="10"/>
  <c r="N9202" i="10"/>
  <c r="N9203" i="10"/>
  <c r="N9204" i="10"/>
  <c r="N9205" i="10"/>
  <c r="N9206" i="10"/>
  <c r="N9207" i="10"/>
  <c r="N9208" i="10"/>
  <c r="N9209" i="10"/>
  <c r="N9210" i="10"/>
  <c r="N9211" i="10"/>
  <c r="N9212" i="10"/>
  <c r="N9213" i="10"/>
  <c r="N9214" i="10"/>
  <c r="N9215" i="10"/>
  <c r="N9216" i="10"/>
  <c r="N9217" i="10"/>
  <c r="N9218" i="10"/>
  <c r="N9219" i="10"/>
  <c r="N9220" i="10"/>
  <c r="N9221" i="10"/>
  <c r="N9222" i="10"/>
  <c r="N9223" i="10"/>
  <c r="N9224" i="10"/>
  <c r="N9225" i="10"/>
  <c r="N9226" i="10"/>
  <c r="N9227" i="10"/>
  <c r="N9228" i="10"/>
  <c r="N9229" i="10"/>
  <c r="N9230" i="10"/>
  <c r="N9231" i="10"/>
  <c r="N9232" i="10"/>
  <c r="N9233" i="10"/>
  <c r="N9234" i="10"/>
  <c r="N9235" i="10"/>
  <c r="N9236" i="10"/>
  <c r="N9237" i="10"/>
  <c r="N9238" i="10"/>
  <c r="N9239" i="10"/>
  <c r="N9240" i="10"/>
  <c r="N9241" i="10"/>
  <c r="N9242" i="10"/>
  <c r="N9243" i="10"/>
  <c r="N9244" i="10"/>
  <c r="N9245" i="10"/>
  <c r="N9246" i="10"/>
  <c r="N9247" i="10"/>
  <c r="N9248" i="10"/>
  <c r="N9249" i="10"/>
  <c r="N9250" i="10"/>
  <c r="N9251" i="10"/>
  <c r="N9252" i="10"/>
  <c r="N9253" i="10"/>
  <c r="N9254" i="10"/>
  <c r="N9255" i="10"/>
  <c r="N9256" i="10"/>
  <c r="N9257" i="10"/>
  <c r="N9258" i="10"/>
  <c r="N9259" i="10"/>
  <c r="N9260" i="10"/>
  <c r="N9261" i="10"/>
  <c r="N9262" i="10"/>
  <c r="N9263" i="10"/>
  <c r="N9264" i="10"/>
  <c r="N9265" i="10"/>
  <c r="N9266" i="10"/>
  <c r="N9267" i="10"/>
  <c r="N9268" i="10"/>
  <c r="N9269" i="10"/>
  <c r="N9270" i="10"/>
  <c r="N9271" i="10"/>
  <c r="N9272" i="10"/>
  <c r="N9273" i="10"/>
  <c r="N9274" i="10"/>
  <c r="N9275" i="10"/>
  <c r="N9276" i="10"/>
  <c r="N9277" i="10"/>
  <c r="N9278" i="10"/>
  <c r="N9279" i="10"/>
  <c r="N9280" i="10"/>
  <c r="N9281" i="10"/>
  <c r="N9282" i="10"/>
  <c r="N9283" i="10"/>
  <c r="N9284" i="10"/>
  <c r="N9285" i="10"/>
  <c r="N9286" i="10"/>
  <c r="N9287" i="10"/>
  <c r="N9288" i="10"/>
  <c r="N9289" i="10"/>
  <c r="N9290" i="10"/>
  <c r="N9291" i="10"/>
  <c r="N9292" i="10"/>
  <c r="N9293" i="10"/>
  <c r="N9294" i="10"/>
  <c r="N9295" i="10"/>
  <c r="N9296" i="10"/>
  <c r="N9297" i="10"/>
  <c r="N9298" i="10"/>
  <c r="N9299" i="10"/>
  <c r="N9300" i="10"/>
  <c r="N9301" i="10"/>
  <c r="N9302" i="10"/>
  <c r="N9303" i="10"/>
  <c r="N9304" i="10"/>
  <c r="N9305" i="10"/>
  <c r="N9306" i="10"/>
  <c r="N9307" i="10"/>
  <c r="N9308" i="10"/>
  <c r="N9309" i="10"/>
  <c r="N9310" i="10"/>
  <c r="N9311" i="10"/>
  <c r="N9312" i="10"/>
  <c r="N9313" i="10"/>
  <c r="N9314" i="10"/>
  <c r="N9315" i="10"/>
  <c r="N9316" i="10"/>
  <c r="N9317" i="10"/>
  <c r="N9318" i="10"/>
  <c r="N9319" i="10"/>
  <c r="N9320" i="10"/>
  <c r="N9321" i="10"/>
  <c r="N9322" i="10"/>
  <c r="N9323" i="10"/>
  <c r="N9324" i="10"/>
  <c r="N9325" i="10"/>
  <c r="N9326" i="10"/>
  <c r="N9327" i="10"/>
  <c r="N9328" i="10"/>
  <c r="N9329" i="10"/>
  <c r="N9330" i="10"/>
  <c r="N9331" i="10"/>
  <c r="N9332" i="10"/>
  <c r="N9333" i="10"/>
  <c r="N9334" i="10"/>
  <c r="N9335" i="10"/>
  <c r="N9336" i="10"/>
  <c r="N9337" i="10"/>
  <c r="N9338" i="10"/>
  <c r="N9339" i="10"/>
  <c r="N9340" i="10"/>
  <c r="N9341" i="10"/>
  <c r="N9342" i="10"/>
  <c r="N9343" i="10"/>
  <c r="N9344" i="10"/>
  <c r="N9345" i="10"/>
  <c r="N9346" i="10"/>
  <c r="N9347" i="10"/>
  <c r="N9348" i="10"/>
  <c r="N9349" i="10"/>
  <c r="N9350" i="10"/>
  <c r="N9351" i="10"/>
  <c r="N9352" i="10"/>
  <c r="N9353" i="10"/>
  <c r="N9354" i="10"/>
  <c r="N9355" i="10"/>
  <c r="N9356" i="10"/>
  <c r="N9357" i="10"/>
  <c r="N9358" i="10"/>
  <c r="N9359" i="10"/>
  <c r="N9360" i="10"/>
  <c r="N9361" i="10"/>
  <c r="N9362" i="10"/>
  <c r="N9363" i="10"/>
  <c r="N9364" i="10"/>
  <c r="N9365" i="10"/>
  <c r="N9366" i="10"/>
  <c r="N9367" i="10"/>
  <c r="N9368" i="10"/>
  <c r="N9369" i="10"/>
  <c r="N9370" i="10"/>
  <c r="N9371" i="10"/>
  <c r="N9372" i="10"/>
  <c r="N9373" i="10"/>
  <c r="N9374" i="10"/>
  <c r="N9375" i="10"/>
  <c r="N9376" i="10"/>
  <c r="N9377" i="10"/>
  <c r="N9378" i="10"/>
  <c r="N9379" i="10"/>
  <c r="N9380" i="10"/>
  <c r="N9381" i="10"/>
  <c r="N9382" i="10"/>
  <c r="N9383" i="10"/>
  <c r="N9384" i="10"/>
  <c r="N9385" i="10"/>
  <c r="N9386" i="10"/>
  <c r="N9387" i="10"/>
  <c r="N9388" i="10"/>
  <c r="N9389" i="10"/>
  <c r="N9390" i="10"/>
  <c r="N9391" i="10"/>
  <c r="N9392" i="10"/>
  <c r="N9393" i="10"/>
  <c r="N9394" i="10"/>
  <c r="N9395" i="10"/>
  <c r="N9396" i="10"/>
  <c r="N9397" i="10"/>
  <c r="N9398" i="10"/>
  <c r="N9399" i="10"/>
  <c r="N9400" i="10"/>
  <c r="N9401" i="10"/>
  <c r="N9402" i="10"/>
  <c r="N9403" i="10"/>
  <c r="N9404" i="10"/>
  <c r="N9405" i="10"/>
  <c r="N9406" i="10"/>
  <c r="N9407" i="10"/>
  <c r="N9408" i="10"/>
  <c r="N9409" i="10"/>
  <c r="N9410" i="10"/>
  <c r="N9411" i="10"/>
  <c r="N9412" i="10"/>
  <c r="N9413" i="10"/>
  <c r="N9414" i="10"/>
  <c r="N9415" i="10"/>
  <c r="N9416" i="10"/>
  <c r="N9417" i="10"/>
  <c r="N9418" i="10"/>
  <c r="N9419" i="10"/>
  <c r="N9420" i="10"/>
  <c r="N9421" i="10"/>
  <c r="N9422" i="10"/>
  <c r="N9423" i="10"/>
  <c r="N9424" i="10"/>
  <c r="N9425" i="10"/>
  <c r="N9426" i="10"/>
  <c r="N9427" i="10"/>
  <c r="N9428" i="10"/>
  <c r="N9429" i="10"/>
  <c r="N9430" i="10"/>
  <c r="N9431" i="10"/>
  <c r="N9432" i="10"/>
  <c r="N9433" i="10"/>
  <c r="N9434" i="10"/>
  <c r="N9435" i="10"/>
  <c r="N9436" i="10"/>
  <c r="N9437" i="10"/>
  <c r="N9438" i="10"/>
  <c r="N9439" i="10"/>
  <c r="N9440" i="10"/>
  <c r="N9441" i="10"/>
  <c r="N9442" i="10"/>
  <c r="N9443" i="10"/>
  <c r="N9444" i="10"/>
  <c r="N9445" i="10"/>
  <c r="N9446" i="10"/>
  <c r="N9447" i="10"/>
  <c r="N9448" i="10"/>
  <c r="N9449" i="10"/>
  <c r="N9450" i="10"/>
  <c r="N9451" i="10"/>
  <c r="N9452" i="10"/>
  <c r="N9453" i="10"/>
  <c r="N9454" i="10"/>
  <c r="N9455" i="10"/>
  <c r="N9456" i="10"/>
  <c r="N9457" i="10"/>
  <c r="N9458" i="10"/>
  <c r="N9459" i="10"/>
  <c r="N9460" i="10"/>
  <c r="N9461" i="10"/>
  <c r="N9462" i="10"/>
  <c r="N9463" i="10"/>
  <c r="N9464" i="10"/>
  <c r="N9465" i="10"/>
  <c r="N9466" i="10"/>
  <c r="N9467" i="10"/>
  <c r="N9468" i="10"/>
  <c r="N9469" i="10"/>
  <c r="N9470" i="10"/>
  <c r="N9471" i="10"/>
  <c r="N9472" i="10"/>
  <c r="N9473" i="10"/>
  <c r="N9474" i="10"/>
  <c r="N9475" i="10"/>
  <c r="N9476" i="10"/>
  <c r="N9477" i="10"/>
  <c r="N9478" i="10"/>
  <c r="N9479" i="10"/>
  <c r="N9480" i="10"/>
  <c r="N9481" i="10"/>
  <c r="N9482" i="10"/>
  <c r="N9483" i="10"/>
  <c r="N9484" i="10"/>
  <c r="N9485" i="10"/>
  <c r="N9486" i="10"/>
  <c r="N9487" i="10"/>
  <c r="N9488" i="10"/>
  <c r="N9489" i="10"/>
  <c r="N9490" i="10"/>
  <c r="N9491" i="10"/>
  <c r="N9492" i="10"/>
  <c r="N9493" i="10"/>
  <c r="N9494" i="10"/>
  <c r="N9495" i="10"/>
  <c r="N9496" i="10"/>
  <c r="N9497" i="10"/>
  <c r="N9498" i="10"/>
  <c r="N9499" i="10"/>
  <c r="N9500" i="10"/>
  <c r="N9501" i="10"/>
  <c r="N9502" i="10"/>
  <c r="N9503" i="10"/>
  <c r="N9504" i="10"/>
  <c r="N9505" i="10"/>
  <c r="N9506" i="10"/>
  <c r="N9507" i="10"/>
  <c r="N9508" i="10"/>
  <c r="N9509" i="10"/>
  <c r="N9510" i="10"/>
  <c r="N9511" i="10"/>
  <c r="N9512" i="10"/>
  <c r="N9513" i="10"/>
  <c r="N9514" i="10"/>
  <c r="N9515" i="10"/>
  <c r="N9516" i="10"/>
  <c r="N9517" i="10"/>
  <c r="N9518" i="10"/>
  <c r="N9519" i="10"/>
  <c r="N9520" i="10"/>
  <c r="N9521" i="10"/>
  <c r="N9522" i="10"/>
  <c r="N9523" i="10"/>
  <c r="N9524" i="10"/>
  <c r="N9525" i="10"/>
  <c r="N9526" i="10"/>
  <c r="N9527" i="10"/>
  <c r="N9528" i="10"/>
  <c r="N9529" i="10"/>
  <c r="N9530" i="10"/>
  <c r="N9531" i="10"/>
  <c r="N9532" i="10"/>
  <c r="N9533" i="10"/>
  <c r="N9534" i="10"/>
  <c r="N9535" i="10"/>
  <c r="N9536" i="10"/>
  <c r="N9537" i="10"/>
  <c r="N9538" i="10"/>
  <c r="N9539" i="10"/>
  <c r="N9540" i="10"/>
  <c r="N9541" i="10"/>
  <c r="N9542" i="10"/>
  <c r="N9543" i="10"/>
  <c r="N9544" i="10"/>
  <c r="N9545" i="10"/>
  <c r="N9546" i="10"/>
  <c r="N9547" i="10"/>
  <c r="N9548" i="10"/>
  <c r="N9549" i="10"/>
  <c r="N9550" i="10"/>
  <c r="N9551" i="10"/>
  <c r="N9552" i="10"/>
  <c r="N9553" i="10"/>
  <c r="N9554" i="10"/>
  <c r="N9555" i="10"/>
  <c r="N9556" i="10"/>
  <c r="N9557" i="10"/>
  <c r="N9558" i="10"/>
  <c r="N9559" i="10"/>
  <c r="N9560" i="10"/>
  <c r="N9561" i="10"/>
  <c r="N9562" i="10"/>
  <c r="N9563" i="10"/>
  <c r="N9564" i="10"/>
  <c r="N9565" i="10"/>
  <c r="N9566" i="10"/>
  <c r="N9567" i="10"/>
  <c r="N9568" i="10"/>
  <c r="N9569" i="10"/>
  <c r="N9570" i="10"/>
  <c r="N9571" i="10"/>
  <c r="N9572" i="10"/>
  <c r="N9573" i="10"/>
  <c r="N9574" i="10"/>
  <c r="N9575" i="10"/>
  <c r="N9576" i="10"/>
  <c r="N9577" i="10"/>
  <c r="N9578" i="10"/>
  <c r="N9579" i="10"/>
  <c r="N9580" i="10"/>
  <c r="N9581" i="10"/>
  <c r="N9582" i="10"/>
  <c r="N9583" i="10"/>
  <c r="N9584" i="10"/>
  <c r="N9585" i="10"/>
  <c r="N9586" i="10"/>
  <c r="N9587" i="10"/>
  <c r="N9588" i="10"/>
  <c r="N9589" i="10"/>
  <c r="N9590" i="10"/>
  <c r="N9591" i="10"/>
  <c r="N9592" i="10"/>
  <c r="N9593" i="10"/>
  <c r="N9594" i="10"/>
  <c r="N9595" i="10"/>
  <c r="N9596" i="10"/>
  <c r="N9597" i="10"/>
  <c r="N9598" i="10"/>
  <c r="N9599" i="10"/>
  <c r="N9600" i="10"/>
  <c r="N9601" i="10"/>
  <c r="N9602" i="10"/>
  <c r="N9603" i="10"/>
  <c r="N9604" i="10"/>
  <c r="N9605" i="10"/>
  <c r="N9606" i="10"/>
  <c r="N9607" i="10"/>
  <c r="N9608" i="10"/>
  <c r="N9609" i="10"/>
  <c r="N9610" i="10"/>
  <c r="N9611" i="10"/>
  <c r="N9612" i="10"/>
  <c r="N9613" i="10"/>
  <c r="N9614" i="10"/>
  <c r="N9615" i="10"/>
  <c r="N9616" i="10"/>
  <c r="N9617" i="10"/>
  <c r="N9618" i="10"/>
  <c r="N9619" i="10"/>
  <c r="N9620" i="10"/>
  <c r="N9621" i="10"/>
  <c r="N9622" i="10"/>
  <c r="N9623" i="10"/>
  <c r="N9624" i="10"/>
  <c r="N9625" i="10"/>
  <c r="N9626" i="10"/>
  <c r="N9627" i="10"/>
  <c r="N9628" i="10"/>
  <c r="N9629" i="10"/>
  <c r="N9630" i="10"/>
  <c r="N9631" i="10"/>
  <c r="N9632" i="10"/>
  <c r="N9633" i="10"/>
  <c r="N9634" i="10"/>
  <c r="N9635" i="10"/>
  <c r="N9636" i="10"/>
  <c r="N9637" i="10"/>
  <c r="N9638" i="10"/>
  <c r="N9639" i="10"/>
  <c r="N9640" i="10"/>
  <c r="N9641" i="10"/>
  <c r="N9642" i="10"/>
  <c r="N9643" i="10"/>
  <c r="N9644" i="10"/>
  <c r="N9645" i="10"/>
  <c r="N9646" i="10"/>
  <c r="N9647" i="10"/>
  <c r="N9648" i="10"/>
  <c r="N9649" i="10"/>
  <c r="N9650" i="10"/>
  <c r="N9651" i="10"/>
  <c r="N9652" i="10"/>
  <c r="N9653" i="10"/>
  <c r="N9654" i="10"/>
  <c r="N9655" i="10"/>
  <c r="N9656" i="10"/>
  <c r="N9657" i="10"/>
  <c r="N9658" i="10"/>
  <c r="N9659" i="10"/>
  <c r="N9660" i="10"/>
  <c r="N9661" i="10"/>
  <c r="N9662" i="10"/>
  <c r="N9663" i="10"/>
  <c r="N9664" i="10"/>
  <c r="N9665" i="10"/>
  <c r="N9666" i="10"/>
  <c r="N9667" i="10"/>
  <c r="N9668" i="10"/>
  <c r="N9669" i="10"/>
  <c r="N9670" i="10"/>
  <c r="N9671" i="10"/>
  <c r="N9672" i="10"/>
  <c r="N9673" i="10"/>
  <c r="N9674" i="10"/>
  <c r="N9675" i="10"/>
  <c r="N9676" i="10"/>
  <c r="N9677" i="10"/>
  <c r="N9678" i="10"/>
  <c r="N9679" i="10"/>
  <c r="N9680" i="10"/>
  <c r="N9681" i="10"/>
  <c r="N9682" i="10"/>
  <c r="N9683" i="10"/>
  <c r="N9684" i="10"/>
  <c r="N9685" i="10"/>
  <c r="N9686" i="10"/>
  <c r="N9687" i="10"/>
  <c r="N9688" i="10"/>
  <c r="N9689" i="10"/>
  <c r="N9690" i="10"/>
  <c r="N9691" i="10"/>
  <c r="N9692" i="10"/>
  <c r="N9693" i="10"/>
  <c r="N9694" i="10"/>
  <c r="N9695" i="10"/>
  <c r="N9696" i="10"/>
  <c r="N9697" i="10"/>
  <c r="N9698" i="10"/>
  <c r="N9699" i="10"/>
  <c r="N9700" i="10"/>
  <c r="N9701" i="10"/>
  <c r="N9702" i="10"/>
  <c r="N9703" i="10"/>
  <c r="N9704" i="10"/>
  <c r="N9705" i="10"/>
  <c r="N9706" i="10"/>
  <c r="N9707" i="10"/>
  <c r="N9708" i="10"/>
  <c r="N9709" i="10"/>
  <c r="N9710" i="10"/>
  <c r="N9711" i="10"/>
  <c r="N9712" i="10"/>
  <c r="N9713" i="10"/>
  <c r="N9714" i="10"/>
  <c r="N9715" i="10"/>
  <c r="N9716" i="10"/>
  <c r="N9717" i="10"/>
  <c r="N9718" i="10"/>
  <c r="N9719" i="10"/>
  <c r="N9720" i="10"/>
  <c r="N9721" i="10"/>
  <c r="N9722" i="10"/>
  <c r="N9723" i="10"/>
  <c r="N9724" i="10"/>
  <c r="N9725" i="10"/>
  <c r="N9726" i="10"/>
  <c r="N9727" i="10"/>
  <c r="N9728" i="10"/>
  <c r="N9729" i="10"/>
  <c r="N9730" i="10"/>
  <c r="N9731" i="10"/>
  <c r="N9732" i="10"/>
  <c r="N9733" i="10"/>
  <c r="N9734" i="10"/>
  <c r="N9735" i="10"/>
  <c r="N9736" i="10"/>
  <c r="N9737" i="10"/>
  <c r="N9738" i="10"/>
  <c r="N9739" i="10"/>
  <c r="N9740" i="10"/>
  <c r="N9741" i="10"/>
  <c r="N9742" i="10"/>
  <c r="N9743" i="10"/>
  <c r="N9744" i="10"/>
  <c r="N9745" i="10"/>
  <c r="N9746" i="10"/>
  <c r="N9747" i="10"/>
  <c r="N9748" i="10"/>
  <c r="N9749" i="10"/>
  <c r="N9750" i="10"/>
  <c r="N9751" i="10"/>
  <c r="N9752" i="10"/>
  <c r="N9753" i="10"/>
  <c r="N9754" i="10"/>
  <c r="N9755" i="10"/>
  <c r="N9756" i="10"/>
  <c r="N9757" i="10"/>
  <c r="N9758" i="10"/>
  <c r="N9759" i="10"/>
  <c r="N9760" i="10"/>
  <c r="N9761" i="10"/>
  <c r="N9762" i="10"/>
  <c r="N9763" i="10"/>
  <c r="N9764" i="10"/>
  <c r="N9765" i="10"/>
  <c r="N9766" i="10"/>
  <c r="N9767" i="10"/>
  <c r="N9768" i="10"/>
  <c r="N9769" i="10"/>
  <c r="N9770" i="10"/>
  <c r="N9771" i="10"/>
  <c r="N9772" i="10"/>
  <c r="N9773" i="10"/>
  <c r="N9774" i="10"/>
  <c r="N9775" i="10"/>
  <c r="N9776" i="10"/>
  <c r="N9777" i="10"/>
  <c r="N9778" i="10"/>
  <c r="N9779" i="10"/>
  <c r="N9780" i="10"/>
  <c r="N9781" i="10"/>
  <c r="N9782" i="10"/>
  <c r="N9783" i="10"/>
  <c r="N9784" i="10"/>
  <c r="N9785" i="10"/>
  <c r="N9786" i="10"/>
  <c r="N9787" i="10"/>
  <c r="N9788" i="10"/>
  <c r="N9789" i="10"/>
  <c r="N9790" i="10"/>
  <c r="N9791" i="10"/>
  <c r="N9792" i="10"/>
  <c r="N9793" i="10"/>
  <c r="N9794" i="10"/>
  <c r="N9795" i="10"/>
  <c r="N9796" i="10"/>
  <c r="N9797" i="10"/>
  <c r="N9798" i="10"/>
  <c r="N9799" i="10"/>
  <c r="N9800" i="10"/>
  <c r="N9801" i="10"/>
  <c r="N9802" i="10"/>
  <c r="N9803" i="10"/>
  <c r="N9804" i="10"/>
  <c r="N9805" i="10"/>
  <c r="N9806" i="10"/>
  <c r="N9807" i="10"/>
  <c r="N9808" i="10"/>
  <c r="N9809" i="10"/>
  <c r="N9810" i="10"/>
  <c r="N9811" i="10"/>
  <c r="N9812" i="10"/>
  <c r="N9813" i="10"/>
  <c r="N9814" i="10"/>
  <c r="N9815" i="10"/>
  <c r="N9816" i="10"/>
  <c r="N9817" i="10"/>
  <c r="N9818" i="10"/>
  <c r="N9819" i="10"/>
  <c r="N9820" i="10"/>
  <c r="N9821" i="10"/>
  <c r="N9822" i="10"/>
  <c r="N9823" i="10"/>
  <c r="N9824" i="10"/>
  <c r="N9825" i="10"/>
  <c r="N9826" i="10"/>
  <c r="N9827" i="10"/>
  <c r="N9828" i="10"/>
  <c r="N9829" i="10"/>
  <c r="N9830" i="10"/>
  <c r="N9831" i="10"/>
  <c r="N9832" i="10"/>
  <c r="N9833" i="10"/>
  <c r="N9834" i="10"/>
  <c r="N9835" i="10"/>
  <c r="N9836" i="10"/>
  <c r="N9837" i="10"/>
  <c r="N9838" i="10"/>
  <c r="N9839" i="10"/>
  <c r="N9840" i="10"/>
  <c r="N9841" i="10"/>
  <c r="N9842" i="10"/>
  <c r="N9843" i="10"/>
  <c r="N9844" i="10"/>
  <c r="N9845" i="10"/>
  <c r="N9846" i="10"/>
  <c r="N9847" i="10"/>
  <c r="N9848" i="10"/>
  <c r="N9849" i="10"/>
  <c r="N9850" i="10"/>
  <c r="N9851" i="10"/>
  <c r="N9852" i="10"/>
  <c r="N9853" i="10"/>
  <c r="N9854" i="10"/>
  <c r="N9855" i="10"/>
  <c r="N9856" i="10"/>
  <c r="N9857" i="10"/>
  <c r="N9858" i="10"/>
  <c r="N9859" i="10"/>
  <c r="N9860" i="10"/>
  <c r="N9861" i="10"/>
  <c r="N9862" i="10"/>
  <c r="N9863" i="10"/>
  <c r="N9864" i="10"/>
  <c r="N9865" i="10"/>
  <c r="N9866" i="10"/>
  <c r="N9867" i="10"/>
  <c r="N9868" i="10"/>
  <c r="N9869" i="10"/>
  <c r="N9870" i="10"/>
  <c r="N9871" i="10"/>
  <c r="N9872" i="10"/>
  <c r="N9873" i="10"/>
  <c r="N9874" i="10"/>
  <c r="N9875" i="10"/>
  <c r="N9876" i="10"/>
  <c r="N9877" i="10"/>
  <c r="N9878" i="10"/>
  <c r="N9879" i="10"/>
  <c r="N9880" i="10"/>
  <c r="N9881" i="10"/>
  <c r="N9882" i="10"/>
  <c r="N9883" i="10"/>
  <c r="N9884" i="10"/>
  <c r="N9885" i="10"/>
  <c r="N9886" i="10"/>
  <c r="N9887" i="10"/>
  <c r="N9888" i="10"/>
  <c r="N9889" i="10"/>
  <c r="N9890" i="10"/>
  <c r="N9891" i="10"/>
  <c r="N9892" i="10"/>
  <c r="N9893" i="10"/>
  <c r="N9894" i="10"/>
  <c r="N9895" i="10"/>
  <c r="N9896" i="10"/>
  <c r="N9897" i="10"/>
  <c r="N9898" i="10"/>
  <c r="N9899" i="10"/>
  <c r="N9900" i="10"/>
  <c r="N9901" i="10"/>
  <c r="N9902" i="10"/>
  <c r="N9903" i="10"/>
  <c r="N9904" i="10"/>
  <c r="N9905" i="10"/>
  <c r="N9906" i="10"/>
  <c r="N9907" i="10"/>
  <c r="N9908" i="10"/>
  <c r="N9909" i="10"/>
  <c r="N9910" i="10"/>
  <c r="N9911" i="10"/>
  <c r="N9912" i="10"/>
  <c r="N9913" i="10"/>
  <c r="N9914" i="10"/>
  <c r="N9915" i="10"/>
  <c r="N9916" i="10"/>
  <c r="N9917" i="10"/>
  <c r="N9918" i="10"/>
  <c r="N9919" i="10"/>
  <c r="N9920" i="10"/>
  <c r="N9921" i="10"/>
  <c r="N9922" i="10"/>
  <c r="N9923" i="10"/>
  <c r="N9924" i="10"/>
  <c r="N9925" i="10"/>
  <c r="N9926" i="10"/>
  <c r="N9927" i="10"/>
  <c r="N9928" i="10"/>
  <c r="N9929" i="10"/>
  <c r="N9930" i="10"/>
  <c r="N9931" i="10"/>
  <c r="N9932" i="10"/>
  <c r="N9933" i="10"/>
  <c r="N9934" i="10"/>
  <c r="N9935" i="10"/>
  <c r="N9936" i="10"/>
  <c r="N9937" i="10"/>
  <c r="N9938" i="10"/>
  <c r="N9939" i="10"/>
  <c r="N9940" i="10"/>
  <c r="N9941" i="10"/>
  <c r="N9942" i="10"/>
  <c r="N9943" i="10"/>
  <c r="N9944" i="10"/>
  <c r="N9945" i="10"/>
  <c r="N9946" i="10"/>
  <c r="N9947" i="10"/>
  <c r="N9948" i="10"/>
  <c r="N9949" i="10"/>
  <c r="N9950" i="10"/>
  <c r="N9951" i="10"/>
  <c r="N9952" i="10"/>
  <c r="N9953" i="10"/>
  <c r="N9954" i="10"/>
  <c r="N9955" i="10"/>
  <c r="N9956" i="10"/>
  <c r="N9957" i="10"/>
  <c r="N9958" i="10"/>
  <c r="N9959" i="10"/>
  <c r="N9960" i="10"/>
  <c r="N9961" i="10"/>
  <c r="N9962" i="10"/>
  <c r="N9963" i="10"/>
  <c r="N9964" i="10"/>
  <c r="N9965" i="10"/>
  <c r="N9966" i="10"/>
  <c r="N9967" i="10"/>
  <c r="N9968" i="10"/>
  <c r="N9969" i="10"/>
  <c r="N9970" i="10"/>
  <c r="N9971" i="10"/>
  <c r="N9972" i="10"/>
  <c r="N9973" i="10"/>
  <c r="N9974" i="10"/>
  <c r="N9975" i="10"/>
  <c r="N9976" i="10"/>
  <c r="N9977" i="10"/>
  <c r="N9978" i="10"/>
  <c r="N9979" i="10"/>
  <c r="N9980" i="10"/>
  <c r="N9981" i="10"/>
  <c r="N9982" i="10"/>
  <c r="N9983" i="10"/>
  <c r="N9984" i="10"/>
  <c r="N9985" i="10"/>
  <c r="N9986" i="10"/>
  <c r="N9987" i="10"/>
  <c r="N9988" i="10"/>
  <c r="N9989" i="10"/>
  <c r="N9990" i="10"/>
  <c r="N9991" i="10"/>
  <c r="N9992" i="10"/>
  <c r="N9993" i="10"/>
  <c r="N9994" i="10"/>
  <c r="N9995" i="10"/>
  <c r="N9996" i="10"/>
  <c r="N9997" i="10"/>
  <c r="N9998" i="10"/>
  <c r="N9999" i="10"/>
  <c r="N10000" i="10"/>
  <c r="N10001" i="10"/>
  <c r="N2" i="10"/>
  <c r="M3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M8762" i="10"/>
  <c r="M8763" i="10"/>
  <c r="M8764" i="10"/>
  <c r="M8765" i="10"/>
  <c r="M8766" i="10"/>
  <c r="M8767" i="10"/>
  <c r="M8768" i="10"/>
  <c r="M8769" i="10"/>
  <c r="M8770" i="10"/>
  <c r="M8771" i="10"/>
  <c r="M8772" i="10"/>
  <c r="M8773" i="10"/>
  <c r="M8774" i="10"/>
  <c r="M8775" i="10"/>
  <c r="M8776" i="10"/>
  <c r="M8777" i="10"/>
  <c r="M8778" i="10"/>
  <c r="M8779" i="10"/>
  <c r="M8780" i="10"/>
  <c r="M8781" i="10"/>
  <c r="M8782" i="10"/>
  <c r="M8783" i="10"/>
  <c r="M8784" i="10"/>
  <c r="M8785" i="10"/>
  <c r="M8786" i="10"/>
  <c r="M8787" i="10"/>
  <c r="M8788" i="10"/>
  <c r="M8789" i="10"/>
  <c r="M8790" i="10"/>
  <c r="M8791" i="10"/>
  <c r="M8792" i="10"/>
  <c r="M8793" i="10"/>
  <c r="M8794" i="10"/>
  <c r="M8795" i="10"/>
  <c r="M8796" i="10"/>
  <c r="M8797" i="10"/>
  <c r="M8798" i="10"/>
  <c r="M8799" i="10"/>
  <c r="M8800" i="10"/>
  <c r="M8801" i="10"/>
  <c r="M8802" i="10"/>
  <c r="M8803" i="10"/>
  <c r="M8804" i="10"/>
  <c r="M8805" i="10"/>
  <c r="M8806" i="10"/>
  <c r="M8807" i="10"/>
  <c r="M8808" i="10"/>
  <c r="M8809" i="10"/>
  <c r="M8810" i="10"/>
  <c r="M8811" i="10"/>
  <c r="M8812" i="10"/>
  <c r="M8813" i="10"/>
  <c r="M8814" i="10"/>
  <c r="M8815" i="10"/>
  <c r="M8816" i="10"/>
  <c r="M8817" i="10"/>
  <c r="M8818" i="10"/>
  <c r="M8819" i="10"/>
  <c r="M8820" i="10"/>
  <c r="M8821" i="10"/>
  <c r="M8822" i="10"/>
  <c r="M8823" i="10"/>
  <c r="M8824" i="10"/>
  <c r="M8825" i="10"/>
  <c r="M8826" i="10"/>
  <c r="M8827" i="10"/>
  <c r="M8828" i="10"/>
  <c r="M8829" i="10"/>
  <c r="M8830" i="10"/>
  <c r="M8831" i="10"/>
  <c r="M8832" i="10"/>
  <c r="M8833" i="10"/>
  <c r="M8834" i="10"/>
  <c r="M8835" i="10"/>
  <c r="M8836" i="10"/>
  <c r="M8837" i="10"/>
  <c r="M8838" i="10"/>
  <c r="M8839" i="10"/>
  <c r="M8840" i="10"/>
  <c r="M8841" i="10"/>
  <c r="M8842" i="10"/>
  <c r="M8843" i="10"/>
  <c r="M8844" i="10"/>
  <c r="M8845" i="10"/>
  <c r="M8846" i="10"/>
  <c r="M8847" i="10"/>
  <c r="M8848" i="10"/>
  <c r="M8849" i="10"/>
  <c r="M8850" i="10"/>
  <c r="M8851" i="10"/>
  <c r="M8852" i="10"/>
  <c r="M8853" i="10"/>
  <c r="M8854" i="10"/>
  <c r="M8855" i="10"/>
  <c r="M8856" i="10"/>
  <c r="M8857" i="10"/>
  <c r="M8858" i="10"/>
  <c r="M8859" i="10"/>
  <c r="M8860" i="10"/>
  <c r="M8861" i="10"/>
  <c r="M8862" i="10"/>
  <c r="M8863" i="10"/>
  <c r="M8864" i="10"/>
  <c r="M8865" i="10"/>
  <c r="M8866" i="10"/>
  <c r="M8867" i="10"/>
  <c r="M8868" i="10"/>
  <c r="M8869" i="10"/>
  <c r="M8870" i="10"/>
  <c r="M8871" i="10"/>
  <c r="M8872" i="10"/>
  <c r="M8873" i="10"/>
  <c r="M8874" i="10"/>
  <c r="M8875" i="10"/>
  <c r="M8876" i="10"/>
  <c r="M8877" i="10"/>
  <c r="M8878" i="10"/>
  <c r="M8879" i="10"/>
  <c r="M8880" i="10"/>
  <c r="M8881" i="10"/>
  <c r="M8882" i="10"/>
  <c r="M8883" i="10"/>
  <c r="M8884" i="10"/>
  <c r="M8885" i="10"/>
  <c r="M8886" i="10"/>
  <c r="M8887" i="10"/>
  <c r="M8888" i="10"/>
  <c r="M8889" i="10"/>
  <c r="M8890" i="10"/>
  <c r="M8891" i="10"/>
  <c r="M8892" i="10"/>
  <c r="M8893" i="10"/>
  <c r="M8894" i="10"/>
  <c r="M8895" i="10"/>
  <c r="M8896" i="10"/>
  <c r="M8897" i="10"/>
  <c r="M8898" i="10"/>
  <c r="M8899" i="10"/>
  <c r="M8900" i="10"/>
  <c r="M8901" i="10"/>
  <c r="M8902" i="10"/>
  <c r="M8903" i="10"/>
  <c r="M8904" i="10"/>
  <c r="M8905" i="10"/>
  <c r="M8906" i="10"/>
  <c r="M8907" i="10"/>
  <c r="M8908" i="10"/>
  <c r="M8909" i="10"/>
  <c r="M8910" i="10"/>
  <c r="M8911" i="10"/>
  <c r="M8912" i="10"/>
  <c r="M8913" i="10"/>
  <c r="M8914" i="10"/>
  <c r="M8915" i="10"/>
  <c r="M8916" i="10"/>
  <c r="M8917" i="10"/>
  <c r="M8918" i="10"/>
  <c r="M8919" i="10"/>
  <c r="M8920" i="10"/>
  <c r="M8921" i="10"/>
  <c r="M8922" i="10"/>
  <c r="M8923" i="10"/>
  <c r="M8924" i="10"/>
  <c r="M8925" i="10"/>
  <c r="M8926" i="10"/>
  <c r="M8927" i="10"/>
  <c r="M8928" i="10"/>
  <c r="M8929" i="10"/>
  <c r="M8930" i="10"/>
  <c r="M8931" i="10"/>
  <c r="M8932" i="10"/>
  <c r="M8933" i="10"/>
  <c r="M8934" i="10"/>
  <c r="M8935" i="10"/>
  <c r="M8936" i="10"/>
  <c r="M8937" i="10"/>
  <c r="M8938" i="10"/>
  <c r="M8939" i="10"/>
  <c r="M8940" i="10"/>
  <c r="M8941" i="10"/>
  <c r="M8942" i="10"/>
  <c r="M8943" i="10"/>
  <c r="M8944" i="10"/>
  <c r="M8945" i="10"/>
  <c r="M8946" i="10"/>
  <c r="M8947" i="10"/>
  <c r="M8948" i="10"/>
  <c r="M8949" i="10"/>
  <c r="M8950" i="10"/>
  <c r="M8951" i="10"/>
  <c r="M8952" i="10"/>
  <c r="M8953" i="10"/>
  <c r="M8954" i="10"/>
  <c r="M8955" i="10"/>
  <c r="M8956" i="10"/>
  <c r="M8957" i="10"/>
  <c r="M8958" i="10"/>
  <c r="M8959" i="10"/>
  <c r="M8960" i="10"/>
  <c r="M8961" i="10"/>
  <c r="M8962" i="10"/>
  <c r="M8963" i="10"/>
  <c r="M8964" i="10"/>
  <c r="M8965" i="10"/>
  <c r="M8966" i="10"/>
  <c r="M8967" i="10"/>
  <c r="M8968" i="10"/>
  <c r="M8969" i="10"/>
  <c r="M8970" i="10"/>
  <c r="M8971" i="10"/>
  <c r="M8972" i="10"/>
  <c r="M8973" i="10"/>
  <c r="M8974" i="10"/>
  <c r="M8975" i="10"/>
  <c r="M8976" i="10"/>
  <c r="M8977" i="10"/>
  <c r="M8978" i="10"/>
  <c r="M8979" i="10"/>
  <c r="M8980" i="10"/>
  <c r="M8981" i="10"/>
  <c r="M8982" i="10"/>
  <c r="M8983" i="10"/>
  <c r="M8984" i="10"/>
  <c r="M8985" i="10"/>
  <c r="M8986" i="10"/>
  <c r="M8987" i="10"/>
  <c r="M8988" i="10"/>
  <c r="M8989" i="10"/>
  <c r="M8990" i="10"/>
  <c r="M8991" i="10"/>
  <c r="M8992" i="10"/>
  <c r="M8993" i="10"/>
  <c r="M8994" i="10"/>
  <c r="M8995" i="10"/>
  <c r="M8996" i="10"/>
  <c r="M8997" i="10"/>
  <c r="M8998" i="10"/>
  <c r="M8999" i="10"/>
  <c r="M9000" i="10"/>
  <c r="M9001" i="10"/>
  <c r="M9002" i="10"/>
  <c r="M9003" i="10"/>
  <c r="M9004" i="10"/>
  <c r="M9005" i="10"/>
  <c r="M9006" i="10"/>
  <c r="M9007" i="10"/>
  <c r="M9008" i="10"/>
  <c r="M9009" i="10"/>
  <c r="M9010" i="10"/>
  <c r="M9011" i="10"/>
  <c r="M9012" i="10"/>
  <c r="M9013" i="10"/>
  <c r="M9014" i="10"/>
  <c r="M9015" i="10"/>
  <c r="M9016" i="10"/>
  <c r="M9017" i="10"/>
  <c r="M9018" i="10"/>
  <c r="M9019" i="10"/>
  <c r="M9020" i="10"/>
  <c r="M9021" i="10"/>
  <c r="M9022" i="10"/>
  <c r="M9023" i="10"/>
  <c r="M9024" i="10"/>
  <c r="M9025" i="10"/>
  <c r="M9026" i="10"/>
  <c r="M9027" i="10"/>
  <c r="M9028" i="10"/>
  <c r="M9029" i="10"/>
  <c r="M9030" i="10"/>
  <c r="M9031" i="10"/>
  <c r="M9032" i="10"/>
  <c r="M9033" i="10"/>
  <c r="M9034" i="10"/>
  <c r="M9035" i="10"/>
  <c r="M9036" i="10"/>
  <c r="M9037" i="10"/>
  <c r="M9038" i="10"/>
  <c r="M9039" i="10"/>
  <c r="M9040" i="10"/>
  <c r="M9041" i="10"/>
  <c r="M9042" i="10"/>
  <c r="M9043" i="10"/>
  <c r="M9044" i="10"/>
  <c r="M9045" i="10"/>
  <c r="M9046" i="10"/>
  <c r="M9047" i="10"/>
  <c r="M9048" i="10"/>
  <c r="M9049" i="10"/>
  <c r="M9050" i="10"/>
  <c r="M9051" i="10"/>
  <c r="M9052" i="10"/>
  <c r="M9053" i="10"/>
  <c r="M9054" i="10"/>
  <c r="M9055" i="10"/>
  <c r="M9056" i="10"/>
  <c r="M9057" i="10"/>
  <c r="M9058" i="10"/>
  <c r="M9059" i="10"/>
  <c r="M9060" i="10"/>
  <c r="M9061" i="10"/>
  <c r="M9062" i="10"/>
  <c r="M9063" i="10"/>
  <c r="M9064" i="10"/>
  <c r="M9065" i="10"/>
  <c r="M9066" i="10"/>
  <c r="M9067" i="10"/>
  <c r="M9068" i="10"/>
  <c r="M9069" i="10"/>
  <c r="M9070" i="10"/>
  <c r="M9071" i="10"/>
  <c r="M9072" i="10"/>
  <c r="M9073" i="10"/>
  <c r="M9074" i="10"/>
  <c r="M9075" i="10"/>
  <c r="M9076" i="10"/>
  <c r="M9077" i="10"/>
  <c r="M9078" i="10"/>
  <c r="M9079" i="10"/>
  <c r="M9080" i="10"/>
  <c r="M9081" i="10"/>
  <c r="M9082" i="10"/>
  <c r="M9083" i="10"/>
  <c r="M9084" i="10"/>
  <c r="M9085" i="10"/>
  <c r="M9086" i="10"/>
  <c r="M9087" i="10"/>
  <c r="M9088" i="10"/>
  <c r="M9089" i="10"/>
  <c r="M9090" i="10"/>
  <c r="M9091" i="10"/>
  <c r="M9092" i="10"/>
  <c r="M9093" i="10"/>
  <c r="M9094" i="10"/>
  <c r="M9095" i="10"/>
  <c r="M9096" i="10"/>
  <c r="M9097" i="10"/>
  <c r="M9098" i="10"/>
  <c r="M9099" i="10"/>
  <c r="M9100" i="10"/>
  <c r="M9101" i="10"/>
  <c r="M9102" i="10"/>
  <c r="M9103" i="10"/>
  <c r="M9104" i="10"/>
  <c r="M9105" i="10"/>
  <c r="M9106" i="10"/>
  <c r="M9107" i="10"/>
  <c r="M9108" i="10"/>
  <c r="M9109" i="10"/>
  <c r="M9110" i="10"/>
  <c r="M9111" i="10"/>
  <c r="M9112" i="10"/>
  <c r="M9113" i="10"/>
  <c r="M9114" i="10"/>
  <c r="M9115" i="10"/>
  <c r="M9116" i="10"/>
  <c r="M9117" i="10"/>
  <c r="M9118" i="10"/>
  <c r="M9119" i="10"/>
  <c r="M9120" i="10"/>
  <c r="M9121" i="10"/>
  <c r="M9122" i="10"/>
  <c r="M9123" i="10"/>
  <c r="M9124" i="10"/>
  <c r="M9125" i="10"/>
  <c r="M9126" i="10"/>
  <c r="M9127" i="10"/>
  <c r="M9128" i="10"/>
  <c r="M9129" i="10"/>
  <c r="M9130" i="10"/>
  <c r="M9131" i="10"/>
  <c r="M9132" i="10"/>
  <c r="M9133" i="10"/>
  <c r="M9134" i="10"/>
  <c r="M9135" i="10"/>
  <c r="M9136" i="10"/>
  <c r="M9137" i="10"/>
  <c r="M9138" i="10"/>
  <c r="M9139" i="10"/>
  <c r="M9140" i="10"/>
  <c r="M9141" i="10"/>
  <c r="M9142" i="10"/>
  <c r="M9143" i="10"/>
  <c r="M9144" i="10"/>
  <c r="M9145" i="10"/>
  <c r="M9146" i="10"/>
  <c r="M9147" i="10"/>
  <c r="M9148" i="10"/>
  <c r="M9149" i="10"/>
  <c r="M9150" i="10"/>
  <c r="M9151" i="10"/>
  <c r="M9152" i="10"/>
  <c r="M9153" i="10"/>
  <c r="M9154" i="10"/>
  <c r="M9155" i="10"/>
  <c r="M9156" i="10"/>
  <c r="M9157" i="10"/>
  <c r="M9158" i="10"/>
  <c r="M9159" i="10"/>
  <c r="M9160" i="10"/>
  <c r="M9161" i="10"/>
  <c r="M9162" i="10"/>
  <c r="M9163" i="10"/>
  <c r="M9164" i="10"/>
  <c r="M9165" i="10"/>
  <c r="M9166" i="10"/>
  <c r="M9167" i="10"/>
  <c r="M9168" i="10"/>
  <c r="M9169" i="10"/>
  <c r="M9170" i="10"/>
  <c r="M9171" i="10"/>
  <c r="M9172" i="10"/>
  <c r="M9173" i="10"/>
  <c r="M9174" i="10"/>
  <c r="M9175" i="10"/>
  <c r="M9176" i="10"/>
  <c r="M9177" i="10"/>
  <c r="M9178" i="10"/>
  <c r="M9179" i="10"/>
  <c r="M9180" i="10"/>
  <c r="M9181" i="10"/>
  <c r="M9182" i="10"/>
  <c r="M9183" i="10"/>
  <c r="M9184" i="10"/>
  <c r="M9185" i="10"/>
  <c r="M9186" i="10"/>
  <c r="M9187" i="10"/>
  <c r="M9188" i="10"/>
  <c r="M9189" i="10"/>
  <c r="M9190" i="10"/>
  <c r="M9191" i="10"/>
  <c r="M9192" i="10"/>
  <c r="M9193" i="10"/>
  <c r="M9194" i="10"/>
  <c r="M9195" i="10"/>
  <c r="M9196" i="10"/>
  <c r="M9197" i="10"/>
  <c r="M9198" i="10"/>
  <c r="M9199" i="10"/>
  <c r="M9200" i="10"/>
  <c r="M9201" i="10"/>
  <c r="M9202" i="10"/>
  <c r="M9203" i="10"/>
  <c r="M9204" i="10"/>
  <c r="M9205" i="10"/>
  <c r="M9206" i="10"/>
  <c r="M9207" i="10"/>
  <c r="M9208" i="10"/>
  <c r="M9209" i="10"/>
  <c r="M9210" i="10"/>
  <c r="M9211" i="10"/>
  <c r="M9212" i="10"/>
  <c r="M9213" i="10"/>
  <c r="M9214" i="10"/>
  <c r="M9215" i="10"/>
  <c r="M9216" i="10"/>
  <c r="M9217" i="10"/>
  <c r="M9218" i="10"/>
  <c r="M9219" i="10"/>
  <c r="M9220" i="10"/>
  <c r="M9221" i="10"/>
  <c r="M9222" i="10"/>
  <c r="M9223" i="10"/>
  <c r="M9224" i="10"/>
  <c r="M9225" i="10"/>
  <c r="M9226" i="10"/>
  <c r="M9227" i="10"/>
  <c r="M9228" i="10"/>
  <c r="M9229" i="10"/>
  <c r="M9230" i="10"/>
  <c r="M9231" i="10"/>
  <c r="M9232" i="10"/>
  <c r="M9233" i="10"/>
  <c r="M9234" i="10"/>
  <c r="M9235" i="10"/>
  <c r="M9236" i="10"/>
  <c r="M9237" i="10"/>
  <c r="M9238" i="10"/>
  <c r="M9239" i="10"/>
  <c r="M9240" i="10"/>
  <c r="M9241" i="10"/>
  <c r="M9242" i="10"/>
  <c r="M9243" i="10"/>
  <c r="M9244" i="10"/>
  <c r="M9245" i="10"/>
  <c r="M9246" i="10"/>
  <c r="M9247" i="10"/>
  <c r="M9248" i="10"/>
  <c r="M9249" i="10"/>
  <c r="M9250" i="10"/>
  <c r="M9251" i="10"/>
  <c r="M9252" i="10"/>
  <c r="M9253" i="10"/>
  <c r="M9254" i="10"/>
  <c r="M9255" i="10"/>
  <c r="M9256" i="10"/>
  <c r="M9257" i="10"/>
  <c r="M9258" i="10"/>
  <c r="M9259" i="10"/>
  <c r="M9260" i="10"/>
  <c r="M9261" i="10"/>
  <c r="M9262" i="10"/>
  <c r="M9263" i="10"/>
  <c r="M9264" i="10"/>
  <c r="M9265" i="10"/>
  <c r="M9266" i="10"/>
  <c r="M9267" i="10"/>
  <c r="M9268" i="10"/>
  <c r="M9269" i="10"/>
  <c r="M9270" i="10"/>
  <c r="M9271" i="10"/>
  <c r="M9272" i="10"/>
  <c r="M9273" i="10"/>
  <c r="M9274" i="10"/>
  <c r="M9275" i="10"/>
  <c r="M9276" i="10"/>
  <c r="M9277" i="10"/>
  <c r="M9278" i="10"/>
  <c r="M9279" i="10"/>
  <c r="M9280" i="10"/>
  <c r="M9281" i="10"/>
  <c r="M9282" i="10"/>
  <c r="M9283" i="10"/>
  <c r="M9284" i="10"/>
  <c r="M9285" i="10"/>
  <c r="M9286" i="10"/>
  <c r="M9287" i="10"/>
  <c r="M9288" i="10"/>
  <c r="M9289" i="10"/>
  <c r="M9290" i="10"/>
  <c r="M9291" i="10"/>
  <c r="M9292" i="10"/>
  <c r="M9293" i="10"/>
  <c r="M9294" i="10"/>
  <c r="M9295" i="10"/>
  <c r="M9296" i="10"/>
  <c r="M9297" i="10"/>
  <c r="M9298" i="10"/>
  <c r="M9299" i="10"/>
  <c r="M9300" i="10"/>
  <c r="M9301" i="10"/>
  <c r="M9302" i="10"/>
  <c r="M9303" i="10"/>
  <c r="M9304" i="10"/>
  <c r="M9305" i="10"/>
  <c r="M9306" i="10"/>
  <c r="M9307" i="10"/>
  <c r="M9308" i="10"/>
  <c r="M9309" i="10"/>
  <c r="M9310" i="10"/>
  <c r="M9311" i="10"/>
  <c r="M9312" i="10"/>
  <c r="M9313" i="10"/>
  <c r="M9314" i="10"/>
  <c r="M9315" i="10"/>
  <c r="M9316" i="10"/>
  <c r="M9317" i="10"/>
  <c r="M9318" i="10"/>
  <c r="M9319" i="10"/>
  <c r="M9320" i="10"/>
  <c r="M9321" i="10"/>
  <c r="M9322" i="10"/>
  <c r="M9323" i="10"/>
  <c r="M9324" i="10"/>
  <c r="M9325" i="10"/>
  <c r="M9326" i="10"/>
  <c r="M9327" i="10"/>
  <c r="M9328" i="10"/>
  <c r="M9329" i="10"/>
  <c r="M9330" i="10"/>
  <c r="M9331" i="10"/>
  <c r="M9332" i="10"/>
  <c r="M9333" i="10"/>
  <c r="M9334" i="10"/>
  <c r="M9335" i="10"/>
  <c r="M9336" i="10"/>
  <c r="M9337" i="10"/>
  <c r="M9338" i="10"/>
  <c r="M9339" i="10"/>
  <c r="M9340" i="10"/>
  <c r="M9341" i="10"/>
  <c r="M9342" i="10"/>
  <c r="M9343" i="10"/>
  <c r="M9344" i="10"/>
  <c r="M9345" i="10"/>
  <c r="M9346" i="10"/>
  <c r="M9347" i="10"/>
  <c r="M9348" i="10"/>
  <c r="M9349" i="10"/>
  <c r="M9350" i="10"/>
  <c r="M9351" i="10"/>
  <c r="M9352" i="10"/>
  <c r="M9353" i="10"/>
  <c r="M9354" i="10"/>
  <c r="M9355" i="10"/>
  <c r="M9356" i="10"/>
  <c r="M9357" i="10"/>
  <c r="M9358" i="10"/>
  <c r="M9359" i="10"/>
  <c r="M9360" i="10"/>
  <c r="M9361" i="10"/>
  <c r="M9362" i="10"/>
  <c r="M9363" i="10"/>
  <c r="M9364" i="10"/>
  <c r="M9365" i="10"/>
  <c r="M9366" i="10"/>
  <c r="M9367" i="10"/>
  <c r="M9368" i="10"/>
  <c r="M9369" i="10"/>
  <c r="M9370" i="10"/>
  <c r="M9371" i="10"/>
  <c r="M9372" i="10"/>
  <c r="M9373" i="10"/>
  <c r="M9374" i="10"/>
  <c r="M9375" i="10"/>
  <c r="M9376" i="10"/>
  <c r="M9377" i="10"/>
  <c r="M9378" i="10"/>
  <c r="M9379" i="10"/>
  <c r="M9380" i="10"/>
  <c r="M9381" i="10"/>
  <c r="M9382" i="10"/>
  <c r="M9383" i="10"/>
  <c r="M9384" i="10"/>
  <c r="M9385" i="10"/>
  <c r="M9386" i="10"/>
  <c r="M9387" i="10"/>
  <c r="M9388" i="10"/>
  <c r="M9389" i="10"/>
  <c r="M9390" i="10"/>
  <c r="M9391" i="10"/>
  <c r="M9392" i="10"/>
  <c r="M9393" i="10"/>
  <c r="M9394" i="10"/>
  <c r="M9395" i="10"/>
  <c r="M9396" i="10"/>
  <c r="M9397" i="10"/>
  <c r="M9398" i="10"/>
  <c r="M9399" i="10"/>
  <c r="M9400" i="10"/>
  <c r="M9401" i="10"/>
  <c r="M9402" i="10"/>
  <c r="M9403" i="10"/>
  <c r="M9404" i="10"/>
  <c r="M9405" i="10"/>
  <c r="M9406" i="10"/>
  <c r="M9407" i="10"/>
  <c r="M9408" i="10"/>
  <c r="M9409" i="10"/>
  <c r="M9410" i="10"/>
  <c r="M9411" i="10"/>
  <c r="M9412" i="10"/>
  <c r="M9413" i="10"/>
  <c r="M9414" i="10"/>
  <c r="M9415" i="10"/>
  <c r="M9416" i="10"/>
  <c r="M9417" i="10"/>
  <c r="M9418" i="10"/>
  <c r="M9419" i="10"/>
  <c r="M9420" i="10"/>
  <c r="M9421" i="10"/>
  <c r="M9422" i="10"/>
  <c r="M9423" i="10"/>
  <c r="M9424" i="10"/>
  <c r="M9425" i="10"/>
  <c r="M9426" i="10"/>
  <c r="M9427" i="10"/>
  <c r="M9428" i="10"/>
  <c r="M9429" i="10"/>
  <c r="M9430" i="10"/>
  <c r="M9431" i="10"/>
  <c r="M9432" i="10"/>
  <c r="M9433" i="10"/>
  <c r="M9434" i="10"/>
  <c r="M9435" i="10"/>
  <c r="M9436" i="10"/>
  <c r="M9437" i="10"/>
  <c r="M9438" i="10"/>
  <c r="M9439" i="10"/>
  <c r="M9440" i="10"/>
  <c r="M9441" i="10"/>
  <c r="M9442" i="10"/>
  <c r="M9443" i="10"/>
  <c r="M9444" i="10"/>
  <c r="M9445" i="10"/>
  <c r="M9446" i="10"/>
  <c r="M9447" i="10"/>
  <c r="M9448" i="10"/>
  <c r="M9449" i="10"/>
  <c r="M9450" i="10"/>
  <c r="M9451" i="10"/>
  <c r="M9452" i="10"/>
  <c r="M9453" i="10"/>
  <c r="M9454" i="10"/>
  <c r="M9455" i="10"/>
  <c r="M9456" i="10"/>
  <c r="M9457" i="10"/>
  <c r="M9458" i="10"/>
  <c r="M9459" i="10"/>
  <c r="M9460" i="10"/>
  <c r="M9461" i="10"/>
  <c r="M9462" i="10"/>
  <c r="M9463" i="10"/>
  <c r="M9464" i="10"/>
  <c r="M9465" i="10"/>
  <c r="M9466" i="10"/>
  <c r="M9467" i="10"/>
  <c r="M9468" i="10"/>
  <c r="M9469" i="10"/>
  <c r="M9470" i="10"/>
  <c r="M9471" i="10"/>
  <c r="M9472" i="10"/>
  <c r="M9473" i="10"/>
  <c r="M9474" i="10"/>
  <c r="M9475" i="10"/>
  <c r="M9476" i="10"/>
  <c r="M9477" i="10"/>
  <c r="M9478" i="10"/>
  <c r="M9479" i="10"/>
  <c r="M9480" i="10"/>
  <c r="M9481" i="10"/>
  <c r="M9482" i="10"/>
  <c r="M9483" i="10"/>
  <c r="M9484" i="10"/>
  <c r="M9485" i="10"/>
  <c r="M9486" i="10"/>
  <c r="M9487" i="10"/>
  <c r="M9488" i="10"/>
  <c r="M9489" i="10"/>
  <c r="M9490" i="10"/>
  <c r="M9491" i="10"/>
  <c r="M9492" i="10"/>
  <c r="M9493" i="10"/>
  <c r="M9494" i="10"/>
  <c r="M9495" i="10"/>
  <c r="M9496" i="10"/>
  <c r="M9497" i="10"/>
  <c r="M9498" i="10"/>
  <c r="M9499" i="10"/>
  <c r="M9500" i="10"/>
  <c r="M9501" i="10"/>
  <c r="M9502" i="10"/>
  <c r="M9503" i="10"/>
  <c r="M9504" i="10"/>
  <c r="M9505" i="10"/>
  <c r="M9506" i="10"/>
  <c r="M9507" i="10"/>
  <c r="M9508" i="10"/>
  <c r="M9509" i="10"/>
  <c r="M9510" i="10"/>
  <c r="M9511" i="10"/>
  <c r="M9512" i="10"/>
  <c r="M9513" i="10"/>
  <c r="M9514" i="10"/>
  <c r="M9515" i="10"/>
  <c r="M9516" i="10"/>
  <c r="M9517" i="10"/>
  <c r="M9518" i="10"/>
  <c r="M9519" i="10"/>
  <c r="M9520" i="10"/>
  <c r="M9521" i="10"/>
  <c r="M9522" i="10"/>
  <c r="M9523" i="10"/>
  <c r="M9524" i="10"/>
  <c r="M9525" i="10"/>
  <c r="M9526" i="10"/>
  <c r="M9527" i="10"/>
  <c r="M9528" i="10"/>
  <c r="M9529" i="10"/>
  <c r="M9530" i="10"/>
  <c r="M9531" i="10"/>
  <c r="M9532" i="10"/>
  <c r="M9533" i="10"/>
  <c r="M9534" i="10"/>
  <c r="M9535" i="10"/>
  <c r="M9536" i="10"/>
  <c r="M9537" i="10"/>
  <c r="M9538" i="10"/>
  <c r="M9539" i="10"/>
  <c r="M9540" i="10"/>
  <c r="M9541" i="10"/>
  <c r="M9542" i="10"/>
  <c r="M9543" i="10"/>
  <c r="M9544" i="10"/>
  <c r="M9545" i="10"/>
  <c r="M9546" i="10"/>
  <c r="M9547" i="10"/>
  <c r="M9548" i="10"/>
  <c r="M9549" i="10"/>
  <c r="M9550" i="10"/>
  <c r="M9551" i="10"/>
  <c r="M9552" i="10"/>
  <c r="M9553" i="10"/>
  <c r="M9554" i="10"/>
  <c r="M9555" i="10"/>
  <c r="M9556" i="10"/>
  <c r="M9557" i="10"/>
  <c r="M9558" i="10"/>
  <c r="M9559" i="10"/>
  <c r="M9560" i="10"/>
  <c r="M9561" i="10"/>
  <c r="M9562" i="10"/>
  <c r="M9563" i="10"/>
  <c r="M9564" i="10"/>
  <c r="M9565" i="10"/>
  <c r="M9566" i="10"/>
  <c r="M9567" i="10"/>
  <c r="M9568" i="10"/>
  <c r="M9569" i="10"/>
  <c r="M9570" i="10"/>
  <c r="M9571" i="10"/>
  <c r="M9572" i="10"/>
  <c r="M9573" i="10"/>
  <c r="M9574" i="10"/>
  <c r="M9575" i="10"/>
  <c r="M9576" i="10"/>
  <c r="M9577" i="10"/>
  <c r="M9578" i="10"/>
  <c r="M9579" i="10"/>
  <c r="M9580" i="10"/>
  <c r="M9581" i="10"/>
  <c r="M9582" i="10"/>
  <c r="M9583" i="10"/>
  <c r="M9584" i="10"/>
  <c r="M9585" i="10"/>
  <c r="M9586" i="10"/>
  <c r="M9587" i="10"/>
  <c r="M9588" i="10"/>
  <c r="M9589" i="10"/>
  <c r="M9590" i="10"/>
  <c r="M9591" i="10"/>
  <c r="M9592" i="10"/>
  <c r="M9593" i="10"/>
  <c r="M9594" i="10"/>
  <c r="M9595" i="10"/>
  <c r="M9596" i="10"/>
  <c r="M9597" i="10"/>
  <c r="M9598" i="10"/>
  <c r="M9599" i="10"/>
  <c r="M9600" i="10"/>
  <c r="M9601" i="10"/>
  <c r="M9602" i="10"/>
  <c r="M9603" i="10"/>
  <c r="M9604" i="10"/>
  <c r="M9605" i="10"/>
  <c r="M9606" i="10"/>
  <c r="M9607" i="10"/>
  <c r="M9608" i="10"/>
  <c r="M9609" i="10"/>
  <c r="M9610" i="10"/>
  <c r="M9611" i="10"/>
  <c r="M9612" i="10"/>
  <c r="M9613" i="10"/>
  <c r="M9614" i="10"/>
  <c r="M9615" i="10"/>
  <c r="M9616" i="10"/>
  <c r="M9617" i="10"/>
  <c r="M9618" i="10"/>
  <c r="M9619" i="10"/>
  <c r="M9620" i="10"/>
  <c r="M9621" i="10"/>
  <c r="M9622" i="10"/>
  <c r="M9623" i="10"/>
  <c r="M9624" i="10"/>
  <c r="M9625" i="10"/>
  <c r="M9626" i="10"/>
  <c r="M9627" i="10"/>
  <c r="M9628" i="10"/>
  <c r="M9629" i="10"/>
  <c r="M9630" i="10"/>
  <c r="M9631" i="10"/>
  <c r="M9632" i="10"/>
  <c r="M9633" i="10"/>
  <c r="M9634" i="10"/>
  <c r="M9635" i="10"/>
  <c r="M9636" i="10"/>
  <c r="M9637" i="10"/>
  <c r="M9638" i="10"/>
  <c r="M9639" i="10"/>
  <c r="M9640" i="10"/>
  <c r="M9641" i="10"/>
  <c r="M9642" i="10"/>
  <c r="M9643" i="10"/>
  <c r="M9644" i="10"/>
  <c r="M9645" i="10"/>
  <c r="M9646" i="10"/>
  <c r="M9647" i="10"/>
  <c r="M9648" i="10"/>
  <c r="M9649" i="10"/>
  <c r="M9650" i="10"/>
  <c r="M9651" i="10"/>
  <c r="M9652" i="10"/>
  <c r="M9653" i="10"/>
  <c r="M9654" i="10"/>
  <c r="M9655" i="10"/>
  <c r="M9656" i="10"/>
  <c r="M9657" i="10"/>
  <c r="M9658" i="10"/>
  <c r="M9659" i="10"/>
  <c r="M9660" i="10"/>
  <c r="M9661" i="10"/>
  <c r="M9662" i="10"/>
  <c r="M9663" i="10"/>
  <c r="M9664" i="10"/>
  <c r="M9665" i="10"/>
  <c r="M9666" i="10"/>
  <c r="M9667" i="10"/>
  <c r="M9668" i="10"/>
  <c r="M9669" i="10"/>
  <c r="M9670" i="10"/>
  <c r="M9671" i="10"/>
  <c r="M9672" i="10"/>
  <c r="M9673" i="10"/>
  <c r="M9674" i="10"/>
  <c r="M9675" i="10"/>
  <c r="M9676" i="10"/>
  <c r="M9677" i="10"/>
  <c r="M9678" i="10"/>
  <c r="M9679" i="10"/>
  <c r="M9680" i="10"/>
  <c r="M9681" i="10"/>
  <c r="M9682" i="10"/>
  <c r="M9683" i="10"/>
  <c r="M9684" i="10"/>
  <c r="M9685" i="10"/>
  <c r="M9686" i="10"/>
  <c r="M9687" i="10"/>
  <c r="M9688" i="10"/>
  <c r="M9689" i="10"/>
  <c r="M9690" i="10"/>
  <c r="M9691" i="10"/>
  <c r="M9692" i="10"/>
  <c r="M9693" i="10"/>
  <c r="M9694" i="10"/>
  <c r="M9695" i="10"/>
  <c r="M9696" i="10"/>
  <c r="M9697" i="10"/>
  <c r="M9698" i="10"/>
  <c r="M9699" i="10"/>
  <c r="M9700" i="10"/>
  <c r="M9701" i="10"/>
  <c r="M9702" i="10"/>
  <c r="M9703" i="10"/>
  <c r="M9704" i="10"/>
  <c r="M9705" i="10"/>
  <c r="M9706" i="10"/>
  <c r="M9707" i="10"/>
  <c r="M9708" i="10"/>
  <c r="M9709" i="10"/>
  <c r="M9710" i="10"/>
  <c r="M9711" i="10"/>
  <c r="M9712" i="10"/>
  <c r="M9713" i="10"/>
  <c r="M9714" i="10"/>
  <c r="M9715" i="10"/>
  <c r="M9716" i="10"/>
  <c r="M9717" i="10"/>
  <c r="M9718" i="10"/>
  <c r="M9719" i="10"/>
  <c r="M9720" i="10"/>
  <c r="M9721" i="10"/>
  <c r="M9722" i="10"/>
  <c r="M9723" i="10"/>
  <c r="M9724" i="10"/>
  <c r="M9725" i="10"/>
  <c r="M9726" i="10"/>
  <c r="M9727" i="10"/>
  <c r="M9728" i="10"/>
  <c r="M9729" i="10"/>
  <c r="M9730" i="10"/>
  <c r="M9731" i="10"/>
  <c r="M9732" i="10"/>
  <c r="M9733" i="10"/>
  <c r="M9734" i="10"/>
  <c r="M9735" i="10"/>
  <c r="M9736" i="10"/>
  <c r="M9737" i="10"/>
  <c r="M9738" i="10"/>
  <c r="M9739" i="10"/>
  <c r="M9740" i="10"/>
  <c r="M9741" i="10"/>
  <c r="M9742" i="10"/>
  <c r="M9743" i="10"/>
  <c r="M9744" i="10"/>
  <c r="M9745" i="10"/>
  <c r="M9746" i="10"/>
  <c r="M9747" i="10"/>
  <c r="M9748" i="10"/>
  <c r="M9749" i="10"/>
  <c r="M9750" i="10"/>
  <c r="M9751" i="10"/>
  <c r="M9752" i="10"/>
  <c r="M9753" i="10"/>
  <c r="M9754" i="10"/>
  <c r="M9755" i="10"/>
  <c r="M9756" i="10"/>
  <c r="M9757" i="10"/>
  <c r="M9758" i="10"/>
  <c r="M9759" i="10"/>
  <c r="M9760" i="10"/>
  <c r="M9761" i="10"/>
  <c r="M9762" i="10"/>
  <c r="M9763" i="10"/>
  <c r="M9764" i="10"/>
  <c r="M9765" i="10"/>
  <c r="M9766" i="10"/>
  <c r="M9767" i="10"/>
  <c r="M9768" i="10"/>
  <c r="M9769" i="10"/>
  <c r="M9770" i="10"/>
  <c r="M9771" i="10"/>
  <c r="M9772" i="10"/>
  <c r="M9773" i="10"/>
  <c r="M9774" i="10"/>
  <c r="M9775" i="10"/>
  <c r="M9776" i="10"/>
  <c r="M9777" i="10"/>
  <c r="M9778" i="10"/>
  <c r="M9779" i="10"/>
  <c r="M9780" i="10"/>
  <c r="M9781" i="10"/>
  <c r="M9782" i="10"/>
  <c r="M9783" i="10"/>
  <c r="M9784" i="10"/>
  <c r="M9785" i="10"/>
  <c r="M9786" i="10"/>
  <c r="M9787" i="10"/>
  <c r="M9788" i="10"/>
  <c r="M9789" i="10"/>
  <c r="M9790" i="10"/>
  <c r="M9791" i="10"/>
  <c r="M9792" i="10"/>
  <c r="M9793" i="10"/>
  <c r="M9794" i="10"/>
  <c r="M9795" i="10"/>
  <c r="M9796" i="10"/>
  <c r="M9797" i="10"/>
  <c r="M9798" i="10"/>
  <c r="M9799" i="10"/>
  <c r="M9800" i="10"/>
  <c r="M9801" i="10"/>
  <c r="M9802" i="10"/>
  <c r="M9803" i="10"/>
  <c r="M9804" i="10"/>
  <c r="M9805" i="10"/>
  <c r="M9806" i="10"/>
  <c r="M9807" i="10"/>
  <c r="M9808" i="10"/>
  <c r="M9809" i="10"/>
  <c r="M9810" i="10"/>
  <c r="M9811" i="10"/>
  <c r="M9812" i="10"/>
  <c r="M9813" i="10"/>
  <c r="M9814" i="10"/>
  <c r="M9815" i="10"/>
  <c r="M9816" i="10"/>
  <c r="M9817" i="10"/>
  <c r="M9818" i="10"/>
  <c r="M9819" i="10"/>
  <c r="M9820" i="10"/>
  <c r="M9821" i="10"/>
  <c r="M9822" i="10"/>
  <c r="M9823" i="10"/>
  <c r="M9824" i="10"/>
  <c r="M9825" i="10"/>
  <c r="M9826" i="10"/>
  <c r="M9827" i="10"/>
  <c r="M9828" i="10"/>
  <c r="M9829" i="10"/>
  <c r="M9830" i="10"/>
  <c r="M9831" i="10"/>
  <c r="M9832" i="10"/>
  <c r="M9833" i="10"/>
  <c r="M9834" i="10"/>
  <c r="M9835" i="10"/>
  <c r="M9836" i="10"/>
  <c r="M9837" i="10"/>
  <c r="M9838" i="10"/>
  <c r="M9839" i="10"/>
  <c r="M9840" i="10"/>
  <c r="M9841" i="10"/>
  <c r="M9842" i="10"/>
  <c r="M9843" i="10"/>
  <c r="M9844" i="10"/>
  <c r="M9845" i="10"/>
  <c r="M9846" i="10"/>
  <c r="M9847" i="10"/>
  <c r="M9848" i="10"/>
  <c r="M9849" i="10"/>
  <c r="M9850" i="10"/>
  <c r="M9851" i="10"/>
  <c r="M9852" i="10"/>
  <c r="M9853" i="10"/>
  <c r="M9854" i="10"/>
  <c r="M9855" i="10"/>
  <c r="M9856" i="10"/>
  <c r="M9857" i="10"/>
  <c r="M9858" i="10"/>
  <c r="M9859" i="10"/>
  <c r="M9860" i="10"/>
  <c r="M9861" i="10"/>
  <c r="M9862" i="10"/>
  <c r="M9863" i="10"/>
  <c r="M9864" i="10"/>
  <c r="M9865" i="10"/>
  <c r="M9866" i="10"/>
  <c r="M9867" i="10"/>
  <c r="M9868" i="10"/>
  <c r="M9869" i="10"/>
  <c r="M9870" i="10"/>
  <c r="M9871" i="10"/>
  <c r="M9872" i="10"/>
  <c r="M9873" i="10"/>
  <c r="M9874" i="10"/>
  <c r="M9875" i="10"/>
  <c r="M9876" i="10"/>
  <c r="M9877" i="10"/>
  <c r="M9878" i="10"/>
  <c r="M9879" i="10"/>
  <c r="M9880" i="10"/>
  <c r="M9881" i="10"/>
  <c r="M9882" i="10"/>
  <c r="M9883" i="10"/>
  <c r="M9884" i="10"/>
  <c r="M9885" i="10"/>
  <c r="M9886" i="10"/>
  <c r="M9887" i="10"/>
  <c r="M9888" i="10"/>
  <c r="M9889" i="10"/>
  <c r="M9890" i="10"/>
  <c r="M9891" i="10"/>
  <c r="M9892" i="10"/>
  <c r="M9893" i="10"/>
  <c r="M9894" i="10"/>
  <c r="M9895" i="10"/>
  <c r="M9896" i="10"/>
  <c r="M9897" i="10"/>
  <c r="M9898" i="10"/>
  <c r="M9899" i="10"/>
  <c r="M9900" i="10"/>
  <c r="M9901" i="10"/>
  <c r="M9902" i="10"/>
  <c r="M9903" i="10"/>
  <c r="M9904" i="10"/>
  <c r="M9905" i="10"/>
  <c r="M9906" i="10"/>
  <c r="M9907" i="10"/>
  <c r="M9908" i="10"/>
  <c r="M9909" i="10"/>
  <c r="M9910" i="10"/>
  <c r="M9911" i="10"/>
  <c r="M9912" i="10"/>
  <c r="M9913" i="10"/>
  <c r="M9914" i="10"/>
  <c r="M9915" i="10"/>
  <c r="M9916" i="10"/>
  <c r="M9917" i="10"/>
  <c r="M9918" i="10"/>
  <c r="M9919" i="10"/>
  <c r="M9920" i="10"/>
  <c r="M9921" i="10"/>
  <c r="M9922" i="10"/>
  <c r="M9923" i="10"/>
  <c r="M9924" i="10"/>
  <c r="M9925" i="10"/>
  <c r="M9926" i="10"/>
  <c r="M9927" i="10"/>
  <c r="M9928" i="10"/>
  <c r="M9929" i="10"/>
  <c r="M9930" i="10"/>
  <c r="M9931" i="10"/>
  <c r="M9932" i="10"/>
  <c r="M9933" i="10"/>
  <c r="M9934" i="10"/>
  <c r="M9935" i="10"/>
  <c r="M9936" i="10"/>
  <c r="M9937" i="10"/>
  <c r="M9938" i="10"/>
  <c r="M9939" i="10"/>
  <c r="M9940" i="10"/>
  <c r="M9941" i="10"/>
  <c r="M9942" i="10"/>
  <c r="M9943" i="10"/>
  <c r="M9944" i="10"/>
  <c r="M9945" i="10"/>
  <c r="M9946" i="10"/>
  <c r="M9947" i="10"/>
  <c r="M9948" i="10"/>
  <c r="M9949" i="10"/>
  <c r="M9950" i="10"/>
  <c r="M9951" i="10"/>
  <c r="M9952" i="10"/>
  <c r="M9953" i="10"/>
  <c r="M9954" i="10"/>
  <c r="M9955" i="10"/>
  <c r="M9956" i="10"/>
  <c r="M9957" i="10"/>
  <c r="M9958" i="10"/>
  <c r="M9959" i="10"/>
  <c r="M9960" i="10"/>
  <c r="M9961" i="10"/>
  <c r="M9962" i="10"/>
  <c r="M9963" i="10"/>
  <c r="M9964" i="10"/>
  <c r="M9965" i="10"/>
  <c r="M9966" i="10"/>
  <c r="M9967" i="10"/>
  <c r="M9968" i="10"/>
  <c r="M9969" i="10"/>
  <c r="M9970" i="10"/>
  <c r="M9971" i="10"/>
  <c r="M9972" i="10"/>
  <c r="M9973" i="10"/>
  <c r="M9974" i="10"/>
  <c r="M9975" i="10"/>
  <c r="M9976" i="10"/>
  <c r="M9977" i="10"/>
  <c r="M9978" i="10"/>
  <c r="M9979" i="10"/>
  <c r="M9980" i="10"/>
  <c r="M9981" i="10"/>
  <c r="M9982" i="10"/>
  <c r="M9983" i="10"/>
  <c r="M9984" i="10"/>
  <c r="M9985" i="10"/>
  <c r="M9986" i="10"/>
  <c r="M9987" i="10"/>
  <c r="M9988" i="10"/>
  <c r="M9989" i="10"/>
  <c r="M9990" i="10"/>
  <c r="M9991" i="10"/>
  <c r="M9992" i="10"/>
  <c r="M9993" i="10"/>
  <c r="M9994" i="10"/>
  <c r="M9995" i="10"/>
  <c r="M9996" i="10"/>
  <c r="M9997" i="10"/>
  <c r="M9998" i="10"/>
  <c r="M9999" i="10"/>
  <c r="M10000" i="10"/>
  <c r="M10001" i="10"/>
  <c r="M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8762" i="10"/>
  <c r="L8763" i="10"/>
  <c r="L8764" i="10"/>
  <c r="L8765" i="10"/>
  <c r="L8766" i="10"/>
  <c r="L8767" i="10"/>
  <c r="L8768" i="10"/>
  <c r="L8769" i="10"/>
  <c r="L8770" i="10"/>
  <c r="L8771" i="10"/>
  <c r="L8772" i="10"/>
  <c r="L8773" i="10"/>
  <c r="L8774" i="10"/>
  <c r="L8775" i="10"/>
  <c r="L8776" i="10"/>
  <c r="L8777" i="10"/>
  <c r="L8778" i="10"/>
  <c r="L8779" i="10"/>
  <c r="L8780" i="10"/>
  <c r="L8781" i="10"/>
  <c r="L8782" i="10"/>
  <c r="L8783" i="10"/>
  <c r="L8784" i="10"/>
  <c r="L8785" i="10"/>
  <c r="L8786" i="10"/>
  <c r="L8787" i="10"/>
  <c r="L8788" i="10"/>
  <c r="L8789" i="10"/>
  <c r="L8790" i="10"/>
  <c r="L8791" i="10"/>
  <c r="L8792" i="10"/>
  <c r="L8793" i="10"/>
  <c r="L8794" i="10"/>
  <c r="L8795" i="10"/>
  <c r="L8796" i="10"/>
  <c r="L8797" i="10"/>
  <c r="L8798" i="10"/>
  <c r="L8799" i="10"/>
  <c r="L8800" i="10"/>
  <c r="L8801" i="10"/>
  <c r="L8802" i="10"/>
  <c r="L8803" i="10"/>
  <c r="L8804" i="10"/>
  <c r="L8805" i="10"/>
  <c r="L8806" i="10"/>
  <c r="L8807" i="10"/>
  <c r="L8808" i="10"/>
  <c r="L8809" i="10"/>
  <c r="L8810" i="10"/>
  <c r="L8811" i="10"/>
  <c r="L8812" i="10"/>
  <c r="L8813" i="10"/>
  <c r="L8814" i="10"/>
  <c r="L8815" i="10"/>
  <c r="L8816" i="10"/>
  <c r="L8817" i="10"/>
  <c r="L8818" i="10"/>
  <c r="L8819" i="10"/>
  <c r="L8820" i="10"/>
  <c r="L8821" i="10"/>
  <c r="L8822" i="10"/>
  <c r="L8823" i="10"/>
  <c r="L8824" i="10"/>
  <c r="L8825" i="10"/>
  <c r="L8826" i="10"/>
  <c r="L8827" i="10"/>
  <c r="L8828" i="10"/>
  <c r="L8829" i="10"/>
  <c r="L8830" i="10"/>
  <c r="L8831" i="10"/>
  <c r="L8832" i="10"/>
  <c r="L8833" i="10"/>
  <c r="L8834" i="10"/>
  <c r="L8835" i="10"/>
  <c r="L8836" i="10"/>
  <c r="L8837" i="10"/>
  <c r="L8838" i="10"/>
  <c r="L8839" i="10"/>
  <c r="L8840" i="10"/>
  <c r="L8841" i="10"/>
  <c r="L8842" i="10"/>
  <c r="L8843" i="10"/>
  <c r="L8844" i="10"/>
  <c r="L8845" i="10"/>
  <c r="L8846" i="10"/>
  <c r="L8847" i="10"/>
  <c r="L8848" i="10"/>
  <c r="L8849" i="10"/>
  <c r="L8850" i="10"/>
  <c r="L8851" i="10"/>
  <c r="L8852" i="10"/>
  <c r="L8853" i="10"/>
  <c r="L8854" i="10"/>
  <c r="L8855" i="10"/>
  <c r="L8856" i="10"/>
  <c r="L8857" i="10"/>
  <c r="L8858" i="10"/>
  <c r="L8859" i="10"/>
  <c r="L8860" i="10"/>
  <c r="L8861" i="10"/>
  <c r="L8862" i="10"/>
  <c r="L8863" i="10"/>
  <c r="L8864" i="10"/>
  <c r="L8865" i="10"/>
  <c r="L8866" i="10"/>
  <c r="L8867" i="10"/>
  <c r="L8868" i="10"/>
  <c r="L8869" i="10"/>
  <c r="L8870" i="10"/>
  <c r="L8871" i="10"/>
  <c r="L8872" i="10"/>
  <c r="L8873" i="10"/>
  <c r="L8874" i="10"/>
  <c r="L8875" i="10"/>
  <c r="L8876" i="10"/>
  <c r="L8877" i="10"/>
  <c r="L8878" i="10"/>
  <c r="L8879" i="10"/>
  <c r="L8880" i="10"/>
  <c r="L8881" i="10"/>
  <c r="L8882" i="10"/>
  <c r="L8883" i="10"/>
  <c r="L8884" i="10"/>
  <c r="L8885" i="10"/>
  <c r="L8886" i="10"/>
  <c r="L8887" i="10"/>
  <c r="L8888" i="10"/>
  <c r="L8889" i="10"/>
  <c r="L8890" i="10"/>
  <c r="L8891" i="10"/>
  <c r="L8892" i="10"/>
  <c r="L8893" i="10"/>
  <c r="L8894" i="10"/>
  <c r="L8895" i="10"/>
  <c r="L8896" i="10"/>
  <c r="L8897" i="10"/>
  <c r="L8898" i="10"/>
  <c r="L8899" i="10"/>
  <c r="L8900" i="10"/>
  <c r="L8901" i="10"/>
  <c r="L8902" i="10"/>
  <c r="L8903" i="10"/>
  <c r="L8904" i="10"/>
  <c r="L8905" i="10"/>
  <c r="L8906" i="10"/>
  <c r="L8907" i="10"/>
  <c r="L8908" i="10"/>
  <c r="L8909" i="10"/>
  <c r="L8910" i="10"/>
  <c r="L8911" i="10"/>
  <c r="L8912" i="10"/>
  <c r="L8913" i="10"/>
  <c r="L8914" i="10"/>
  <c r="L8915" i="10"/>
  <c r="L8916" i="10"/>
  <c r="L8917" i="10"/>
  <c r="L8918" i="10"/>
  <c r="L8919" i="10"/>
  <c r="L8920" i="10"/>
  <c r="L8921" i="10"/>
  <c r="L8922" i="10"/>
  <c r="L8923" i="10"/>
  <c r="L8924" i="10"/>
  <c r="L8925" i="10"/>
  <c r="L8926" i="10"/>
  <c r="L8927" i="10"/>
  <c r="L8928" i="10"/>
  <c r="L8929" i="10"/>
  <c r="L8930" i="10"/>
  <c r="L8931" i="10"/>
  <c r="L8932" i="10"/>
  <c r="L8933" i="10"/>
  <c r="L8934" i="10"/>
  <c r="L8935" i="10"/>
  <c r="L8936" i="10"/>
  <c r="L8937" i="10"/>
  <c r="L8938" i="10"/>
  <c r="L8939" i="10"/>
  <c r="L8940" i="10"/>
  <c r="L8941" i="10"/>
  <c r="L8942" i="10"/>
  <c r="L8943" i="10"/>
  <c r="L8944" i="10"/>
  <c r="L8945" i="10"/>
  <c r="L8946" i="10"/>
  <c r="L8947" i="10"/>
  <c r="L8948" i="10"/>
  <c r="L8949" i="10"/>
  <c r="L8950" i="10"/>
  <c r="L8951" i="10"/>
  <c r="L8952" i="10"/>
  <c r="L8953" i="10"/>
  <c r="L8954" i="10"/>
  <c r="L8955" i="10"/>
  <c r="L8956" i="10"/>
  <c r="L8957" i="10"/>
  <c r="L8958" i="10"/>
  <c r="L8959" i="10"/>
  <c r="L8960" i="10"/>
  <c r="L8961" i="10"/>
  <c r="L8962" i="10"/>
  <c r="L8963" i="10"/>
  <c r="L8964" i="10"/>
  <c r="L8965" i="10"/>
  <c r="L8966" i="10"/>
  <c r="L8967" i="10"/>
  <c r="L8968" i="10"/>
  <c r="L8969" i="10"/>
  <c r="L8970" i="10"/>
  <c r="L8971" i="10"/>
  <c r="L8972" i="10"/>
  <c r="L8973" i="10"/>
  <c r="L8974" i="10"/>
  <c r="L8975" i="10"/>
  <c r="L8976" i="10"/>
  <c r="L8977" i="10"/>
  <c r="L8978" i="10"/>
  <c r="L8979" i="10"/>
  <c r="L8980" i="10"/>
  <c r="L8981" i="10"/>
  <c r="L8982" i="10"/>
  <c r="L8983" i="10"/>
  <c r="L8984" i="10"/>
  <c r="L8985" i="10"/>
  <c r="L8986" i="10"/>
  <c r="L8987" i="10"/>
  <c r="L8988" i="10"/>
  <c r="L8989" i="10"/>
  <c r="L8990" i="10"/>
  <c r="L8991" i="10"/>
  <c r="L8992" i="10"/>
  <c r="L8993" i="10"/>
  <c r="L8994" i="10"/>
  <c r="L8995" i="10"/>
  <c r="L8996" i="10"/>
  <c r="L8997" i="10"/>
  <c r="L8998" i="10"/>
  <c r="L8999" i="10"/>
  <c r="L9000" i="10"/>
  <c r="L9001" i="10"/>
  <c r="L9002" i="10"/>
  <c r="L9003" i="10"/>
  <c r="L9004" i="10"/>
  <c r="L9005" i="10"/>
  <c r="L9006" i="10"/>
  <c r="L9007" i="10"/>
  <c r="L9008" i="10"/>
  <c r="L9009" i="10"/>
  <c r="L9010" i="10"/>
  <c r="L9011" i="10"/>
  <c r="L9012" i="10"/>
  <c r="L9013" i="10"/>
  <c r="L9014" i="10"/>
  <c r="L9015" i="10"/>
  <c r="L9016" i="10"/>
  <c r="L9017" i="10"/>
  <c r="L9018" i="10"/>
  <c r="L9019" i="10"/>
  <c r="L9020" i="10"/>
  <c r="L9021" i="10"/>
  <c r="L9022" i="10"/>
  <c r="L9023" i="10"/>
  <c r="L9024" i="10"/>
  <c r="L9025" i="10"/>
  <c r="L9026" i="10"/>
  <c r="L9027" i="10"/>
  <c r="L9028" i="10"/>
  <c r="L9029" i="10"/>
  <c r="L9030" i="10"/>
  <c r="L9031" i="10"/>
  <c r="L9032" i="10"/>
  <c r="L9033" i="10"/>
  <c r="L9034" i="10"/>
  <c r="L9035" i="10"/>
  <c r="L9036" i="10"/>
  <c r="L9037" i="10"/>
  <c r="L9038" i="10"/>
  <c r="L9039" i="10"/>
  <c r="L9040" i="10"/>
  <c r="L9041" i="10"/>
  <c r="L9042" i="10"/>
  <c r="L9043" i="10"/>
  <c r="L9044" i="10"/>
  <c r="L9045" i="10"/>
  <c r="L9046" i="10"/>
  <c r="L9047" i="10"/>
  <c r="L9048" i="10"/>
  <c r="L9049" i="10"/>
  <c r="L9050" i="10"/>
  <c r="L9051" i="10"/>
  <c r="L9052" i="10"/>
  <c r="L9053" i="10"/>
  <c r="L9054" i="10"/>
  <c r="L9055" i="10"/>
  <c r="L9056" i="10"/>
  <c r="L9057" i="10"/>
  <c r="L9058" i="10"/>
  <c r="L9059" i="10"/>
  <c r="L9060" i="10"/>
  <c r="L9061" i="10"/>
  <c r="L9062" i="10"/>
  <c r="L9063" i="10"/>
  <c r="L9064" i="10"/>
  <c r="L9065" i="10"/>
  <c r="L9066" i="10"/>
  <c r="L9067" i="10"/>
  <c r="L9068" i="10"/>
  <c r="L9069" i="10"/>
  <c r="L9070" i="10"/>
  <c r="L9071" i="10"/>
  <c r="L9072" i="10"/>
  <c r="L9073" i="10"/>
  <c r="L9074" i="10"/>
  <c r="L9075" i="10"/>
  <c r="L9076" i="10"/>
  <c r="L9077" i="10"/>
  <c r="L9078" i="10"/>
  <c r="L9079" i="10"/>
  <c r="L9080" i="10"/>
  <c r="L9081" i="10"/>
  <c r="L9082" i="10"/>
  <c r="L9083" i="10"/>
  <c r="L9084" i="10"/>
  <c r="L9085" i="10"/>
  <c r="L9086" i="10"/>
  <c r="L9087" i="10"/>
  <c r="L9088" i="10"/>
  <c r="L9089" i="10"/>
  <c r="L9090" i="10"/>
  <c r="L9091" i="10"/>
  <c r="L9092" i="10"/>
  <c r="L9093" i="10"/>
  <c r="L9094" i="10"/>
  <c r="L9095" i="10"/>
  <c r="L9096" i="10"/>
  <c r="L9097" i="10"/>
  <c r="L9098" i="10"/>
  <c r="L9099" i="10"/>
  <c r="L9100" i="10"/>
  <c r="L9101" i="10"/>
  <c r="L9102" i="10"/>
  <c r="L9103" i="10"/>
  <c r="L9104" i="10"/>
  <c r="L9105" i="10"/>
  <c r="L9106" i="10"/>
  <c r="L9107" i="10"/>
  <c r="L9108" i="10"/>
  <c r="L9109" i="10"/>
  <c r="L9110" i="10"/>
  <c r="L9111" i="10"/>
  <c r="L9112" i="10"/>
  <c r="L9113" i="10"/>
  <c r="L9114" i="10"/>
  <c r="L9115" i="10"/>
  <c r="L9116" i="10"/>
  <c r="L9117" i="10"/>
  <c r="L9118" i="10"/>
  <c r="L9119" i="10"/>
  <c r="L9120" i="10"/>
  <c r="L9121" i="10"/>
  <c r="L9122" i="10"/>
  <c r="L9123" i="10"/>
  <c r="L9124" i="10"/>
  <c r="L9125" i="10"/>
  <c r="L9126" i="10"/>
  <c r="L9127" i="10"/>
  <c r="L9128" i="10"/>
  <c r="L9129" i="10"/>
  <c r="L9130" i="10"/>
  <c r="L9131" i="10"/>
  <c r="L9132" i="10"/>
  <c r="L9133" i="10"/>
  <c r="L9134" i="10"/>
  <c r="L9135" i="10"/>
  <c r="L9136" i="10"/>
  <c r="L9137" i="10"/>
  <c r="L9138" i="10"/>
  <c r="L9139" i="10"/>
  <c r="L9140" i="10"/>
  <c r="L9141" i="10"/>
  <c r="L9142" i="10"/>
  <c r="L9143" i="10"/>
  <c r="L9144" i="10"/>
  <c r="L9145" i="10"/>
  <c r="L9146" i="10"/>
  <c r="L9147" i="10"/>
  <c r="L9148" i="10"/>
  <c r="L9149" i="10"/>
  <c r="L9150" i="10"/>
  <c r="L9151" i="10"/>
  <c r="L9152" i="10"/>
  <c r="L9153" i="10"/>
  <c r="L9154" i="10"/>
  <c r="L9155" i="10"/>
  <c r="L9156" i="10"/>
  <c r="L9157" i="10"/>
  <c r="L9158" i="10"/>
  <c r="L9159" i="10"/>
  <c r="L9160" i="10"/>
  <c r="L9161" i="10"/>
  <c r="L9162" i="10"/>
  <c r="L9163" i="10"/>
  <c r="L9164" i="10"/>
  <c r="L9165" i="10"/>
  <c r="L9166" i="10"/>
  <c r="L9167" i="10"/>
  <c r="L9168" i="10"/>
  <c r="L9169" i="10"/>
  <c r="L9170" i="10"/>
  <c r="L9171" i="10"/>
  <c r="L9172" i="10"/>
  <c r="L9173" i="10"/>
  <c r="L9174" i="10"/>
  <c r="L9175" i="10"/>
  <c r="L9176" i="10"/>
  <c r="L9177" i="10"/>
  <c r="L9178" i="10"/>
  <c r="L9179" i="10"/>
  <c r="L9180" i="10"/>
  <c r="L9181" i="10"/>
  <c r="L9182" i="10"/>
  <c r="L9183" i="10"/>
  <c r="L9184" i="10"/>
  <c r="L9185" i="10"/>
  <c r="L9186" i="10"/>
  <c r="L9187" i="10"/>
  <c r="L9188" i="10"/>
  <c r="L9189" i="10"/>
  <c r="L9190" i="10"/>
  <c r="L9191" i="10"/>
  <c r="L9192" i="10"/>
  <c r="L9193" i="10"/>
  <c r="L9194" i="10"/>
  <c r="L9195" i="10"/>
  <c r="L9196" i="10"/>
  <c r="L9197" i="10"/>
  <c r="L9198" i="10"/>
  <c r="L9199" i="10"/>
  <c r="L9200" i="10"/>
  <c r="L9201" i="10"/>
  <c r="L9202" i="10"/>
  <c r="L9203" i="10"/>
  <c r="L9204" i="10"/>
  <c r="L9205" i="10"/>
  <c r="L9206" i="10"/>
  <c r="L9207" i="10"/>
  <c r="L9208" i="10"/>
  <c r="L9209" i="10"/>
  <c r="L9210" i="10"/>
  <c r="L9211" i="10"/>
  <c r="L9212" i="10"/>
  <c r="L9213" i="10"/>
  <c r="L9214" i="10"/>
  <c r="L9215" i="10"/>
  <c r="L9216" i="10"/>
  <c r="L9217" i="10"/>
  <c r="L9218" i="10"/>
  <c r="L9219" i="10"/>
  <c r="L9220" i="10"/>
  <c r="L9221" i="10"/>
  <c r="L9222" i="10"/>
  <c r="L9223" i="10"/>
  <c r="L9224" i="10"/>
  <c r="L9225" i="10"/>
  <c r="L9226" i="10"/>
  <c r="L9227" i="10"/>
  <c r="L9228" i="10"/>
  <c r="L9229" i="10"/>
  <c r="L9230" i="10"/>
  <c r="L9231" i="10"/>
  <c r="L9232" i="10"/>
  <c r="L9233" i="10"/>
  <c r="L9234" i="10"/>
  <c r="L9235" i="10"/>
  <c r="L9236" i="10"/>
  <c r="L9237" i="10"/>
  <c r="L9238" i="10"/>
  <c r="L9239" i="10"/>
  <c r="L9240" i="10"/>
  <c r="L9241" i="10"/>
  <c r="L9242" i="10"/>
  <c r="L9243" i="10"/>
  <c r="L9244" i="10"/>
  <c r="L9245" i="10"/>
  <c r="L9246" i="10"/>
  <c r="L9247" i="10"/>
  <c r="L9248" i="10"/>
  <c r="L9249" i="10"/>
  <c r="L9250" i="10"/>
  <c r="L9251" i="10"/>
  <c r="L9252" i="10"/>
  <c r="L9253" i="10"/>
  <c r="L9254" i="10"/>
  <c r="L9255" i="10"/>
  <c r="L9256" i="10"/>
  <c r="L9257" i="10"/>
  <c r="L9258" i="10"/>
  <c r="L9259" i="10"/>
  <c r="L9260" i="10"/>
  <c r="L9261" i="10"/>
  <c r="L9262" i="10"/>
  <c r="L9263" i="10"/>
  <c r="L9264" i="10"/>
  <c r="L9265" i="10"/>
  <c r="L9266" i="10"/>
  <c r="L9267" i="10"/>
  <c r="L9268" i="10"/>
  <c r="L9269" i="10"/>
  <c r="L9270" i="10"/>
  <c r="L9271" i="10"/>
  <c r="L9272" i="10"/>
  <c r="L9273" i="10"/>
  <c r="L9274" i="10"/>
  <c r="L9275" i="10"/>
  <c r="L9276" i="10"/>
  <c r="L9277" i="10"/>
  <c r="L9278" i="10"/>
  <c r="L9279" i="10"/>
  <c r="L9280" i="10"/>
  <c r="L9281" i="10"/>
  <c r="L9282" i="10"/>
  <c r="L9283" i="10"/>
  <c r="L9284" i="10"/>
  <c r="L9285" i="10"/>
  <c r="L9286" i="10"/>
  <c r="L9287" i="10"/>
  <c r="L9288" i="10"/>
  <c r="L9289" i="10"/>
  <c r="L9290" i="10"/>
  <c r="L9291" i="10"/>
  <c r="L9292" i="10"/>
  <c r="L9293" i="10"/>
  <c r="L9294" i="10"/>
  <c r="L9295" i="10"/>
  <c r="L9296" i="10"/>
  <c r="L9297" i="10"/>
  <c r="L9298" i="10"/>
  <c r="L9299" i="10"/>
  <c r="L9300" i="10"/>
  <c r="L9301" i="10"/>
  <c r="L9302" i="10"/>
  <c r="L9303" i="10"/>
  <c r="L9304" i="10"/>
  <c r="L9305" i="10"/>
  <c r="L9306" i="10"/>
  <c r="L9307" i="10"/>
  <c r="L9308" i="10"/>
  <c r="L9309" i="10"/>
  <c r="L9310" i="10"/>
  <c r="L9311" i="10"/>
  <c r="L9312" i="10"/>
  <c r="L9313" i="10"/>
  <c r="L9314" i="10"/>
  <c r="L9315" i="10"/>
  <c r="L9316" i="10"/>
  <c r="L9317" i="10"/>
  <c r="L9318" i="10"/>
  <c r="L9319" i="10"/>
  <c r="L9320" i="10"/>
  <c r="L9321" i="10"/>
  <c r="L9322" i="10"/>
  <c r="L9323" i="10"/>
  <c r="L9324" i="10"/>
  <c r="L9325" i="10"/>
  <c r="L9326" i="10"/>
  <c r="L9327" i="10"/>
  <c r="L9328" i="10"/>
  <c r="L9329" i="10"/>
  <c r="L9330" i="10"/>
  <c r="L9331" i="10"/>
  <c r="L9332" i="10"/>
  <c r="L9333" i="10"/>
  <c r="L9334" i="10"/>
  <c r="L9335" i="10"/>
  <c r="L9336" i="10"/>
  <c r="L9337" i="10"/>
  <c r="L9338" i="10"/>
  <c r="L9339" i="10"/>
  <c r="L9340" i="10"/>
  <c r="L9341" i="10"/>
  <c r="L9342" i="10"/>
  <c r="L9343" i="10"/>
  <c r="L9344" i="10"/>
  <c r="L9345" i="10"/>
  <c r="L9346" i="10"/>
  <c r="L9347" i="10"/>
  <c r="L9348" i="10"/>
  <c r="L9349" i="10"/>
  <c r="L9350" i="10"/>
  <c r="L9351" i="10"/>
  <c r="L9352" i="10"/>
  <c r="L9353" i="10"/>
  <c r="L9354" i="10"/>
  <c r="L9355" i="10"/>
  <c r="L9356" i="10"/>
  <c r="L9357" i="10"/>
  <c r="L9358" i="10"/>
  <c r="L9359" i="10"/>
  <c r="L9360" i="10"/>
  <c r="L9361" i="10"/>
  <c r="L9362" i="10"/>
  <c r="L9363" i="10"/>
  <c r="L9364" i="10"/>
  <c r="L9365" i="10"/>
  <c r="L9366" i="10"/>
  <c r="L9367" i="10"/>
  <c r="L9368" i="10"/>
  <c r="L9369" i="10"/>
  <c r="L9370" i="10"/>
  <c r="L9371" i="10"/>
  <c r="L9372" i="10"/>
  <c r="L9373" i="10"/>
  <c r="L9374" i="10"/>
  <c r="L9375" i="10"/>
  <c r="L9376" i="10"/>
  <c r="L9377" i="10"/>
  <c r="L9378" i="10"/>
  <c r="L9379" i="10"/>
  <c r="L9380" i="10"/>
  <c r="L9381" i="10"/>
  <c r="L9382" i="10"/>
  <c r="L9383" i="10"/>
  <c r="L9384" i="10"/>
  <c r="L9385" i="10"/>
  <c r="L9386" i="10"/>
  <c r="L9387" i="10"/>
  <c r="L9388" i="10"/>
  <c r="L9389" i="10"/>
  <c r="L9390" i="10"/>
  <c r="L9391" i="10"/>
  <c r="L9392" i="10"/>
  <c r="L9393" i="10"/>
  <c r="L9394" i="10"/>
  <c r="L9395" i="10"/>
  <c r="L9396" i="10"/>
  <c r="L9397" i="10"/>
  <c r="L9398" i="10"/>
  <c r="L9399" i="10"/>
  <c r="L9400" i="10"/>
  <c r="L9401" i="10"/>
  <c r="L9402" i="10"/>
  <c r="L9403" i="10"/>
  <c r="L9404" i="10"/>
  <c r="L9405" i="10"/>
  <c r="L9406" i="10"/>
  <c r="L9407" i="10"/>
  <c r="L9408" i="10"/>
  <c r="L9409" i="10"/>
  <c r="L9410" i="10"/>
  <c r="L9411" i="10"/>
  <c r="L9412" i="10"/>
  <c r="L9413" i="10"/>
  <c r="L9414" i="10"/>
  <c r="L9415" i="10"/>
  <c r="L9416" i="10"/>
  <c r="L9417" i="10"/>
  <c r="L9418" i="10"/>
  <c r="L9419" i="10"/>
  <c r="L9420" i="10"/>
  <c r="L9421" i="10"/>
  <c r="L9422" i="10"/>
  <c r="L9423" i="10"/>
  <c r="L9424" i="10"/>
  <c r="L9425" i="10"/>
  <c r="L9426" i="10"/>
  <c r="L9427" i="10"/>
  <c r="L9428" i="10"/>
  <c r="L9429" i="10"/>
  <c r="L9430" i="10"/>
  <c r="L9431" i="10"/>
  <c r="L9432" i="10"/>
  <c r="L9433" i="10"/>
  <c r="L9434" i="10"/>
  <c r="L9435" i="10"/>
  <c r="L9436" i="10"/>
  <c r="L9437" i="10"/>
  <c r="L9438" i="10"/>
  <c r="L9439" i="10"/>
  <c r="L9440" i="10"/>
  <c r="L9441" i="10"/>
  <c r="L9442" i="10"/>
  <c r="L9443" i="10"/>
  <c r="L9444" i="10"/>
  <c r="L9445" i="10"/>
  <c r="L9446" i="10"/>
  <c r="L9447" i="10"/>
  <c r="L9448" i="10"/>
  <c r="L9449" i="10"/>
  <c r="L9450" i="10"/>
  <c r="L9451" i="10"/>
  <c r="L9452" i="10"/>
  <c r="L9453" i="10"/>
  <c r="L9454" i="10"/>
  <c r="L9455" i="10"/>
  <c r="L9456" i="10"/>
  <c r="L9457" i="10"/>
  <c r="L9458" i="10"/>
  <c r="L9459" i="10"/>
  <c r="L9460" i="10"/>
  <c r="L9461" i="10"/>
  <c r="L9462" i="10"/>
  <c r="L9463" i="10"/>
  <c r="L9464" i="10"/>
  <c r="L9465" i="10"/>
  <c r="L9466" i="10"/>
  <c r="L9467" i="10"/>
  <c r="L9468" i="10"/>
  <c r="L9469" i="10"/>
  <c r="L9470" i="10"/>
  <c r="L9471" i="10"/>
  <c r="L9472" i="10"/>
  <c r="L9473" i="10"/>
  <c r="L9474" i="10"/>
  <c r="L9475" i="10"/>
  <c r="L9476" i="10"/>
  <c r="L9477" i="10"/>
  <c r="L9478" i="10"/>
  <c r="L9479" i="10"/>
  <c r="L9480" i="10"/>
  <c r="L9481" i="10"/>
  <c r="L9482" i="10"/>
  <c r="L9483" i="10"/>
  <c r="L9484" i="10"/>
  <c r="L9485" i="10"/>
  <c r="L9486" i="10"/>
  <c r="L9487" i="10"/>
  <c r="L9488" i="10"/>
  <c r="L9489" i="10"/>
  <c r="L9490" i="10"/>
  <c r="L9491" i="10"/>
  <c r="L9492" i="10"/>
  <c r="L9493" i="10"/>
  <c r="L9494" i="10"/>
  <c r="L9495" i="10"/>
  <c r="L9496" i="10"/>
  <c r="L9497" i="10"/>
  <c r="L9498" i="10"/>
  <c r="L9499" i="10"/>
  <c r="L9500" i="10"/>
  <c r="L9501" i="10"/>
  <c r="L9502" i="10"/>
  <c r="L9503" i="10"/>
  <c r="L9504" i="10"/>
  <c r="L9505" i="10"/>
  <c r="L9506" i="10"/>
  <c r="L9507" i="10"/>
  <c r="L9508" i="10"/>
  <c r="L9509" i="10"/>
  <c r="L9510" i="10"/>
  <c r="L9511" i="10"/>
  <c r="L9512" i="10"/>
  <c r="L9513" i="10"/>
  <c r="L9514" i="10"/>
  <c r="L9515" i="10"/>
  <c r="L9516" i="10"/>
  <c r="L9517" i="10"/>
  <c r="L9518" i="10"/>
  <c r="L9519" i="10"/>
  <c r="L9520" i="10"/>
  <c r="L9521" i="10"/>
  <c r="L9522" i="10"/>
  <c r="L9523" i="10"/>
  <c r="L9524" i="10"/>
  <c r="L9525" i="10"/>
  <c r="L9526" i="10"/>
  <c r="L9527" i="10"/>
  <c r="L9528" i="10"/>
  <c r="L9529" i="10"/>
  <c r="L9530" i="10"/>
  <c r="L9531" i="10"/>
  <c r="L9532" i="10"/>
  <c r="L9533" i="10"/>
  <c r="L9534" i="10"/>
  <c r="L9535" i="10"/>
  <c r="L9536" i="10"/>
  <c r="L9537" i="10"/>
  <c r="L9538" i="10"/>
  <c r="L9539" i="10"/>
  <c r="L9540" i="10"/>
  <c r="L9541" i="10"/>
  <c r="L9542" i="10"/>
  <c r="L9543" i="10"/>
  <c r="L9544" i="10"/>
  <c r="L9545" i="10"/>
  <c r="L9546" i="10"/>
  <c r="L9547" i="10"/>
  <c r="L9548" i="10"/>
  <c r="L9549" i="10"/>
  <c r="L9550" i="10"/>
  <c r="L9551" i="10"/>
  <c r="L9552" i="10"/>
  <c r="L9553" i="10"/>
  <c r="L9554" i="10"/>
  <c r="L9555" i="10"/>
  <c r="L9556" i="10"/>
  <c r="L9557" i="10"/>
  <c r="L9558" i="10"/>
  <c r="L9559" i="10"/>
  <c r="L9560" i="10"/>
  <c r="L9561" i="10"/>
  <c r="L9562" i="10"/>
  <c r="L9563" i="10"/>
  <c r="L9564" i="10"/>
  <c r="L9565" i="10"/>
  <c r="L9566" i="10"/>
  <c r="L9567" i="10"/>
  <c r="L9568" i="10"/>
  <c r="L9569" i="10"/>
  <c r="L9570" i="10"/>
  <c r="L9571" i="10"/>
  <c r="L9572" i="10"/>
  <c r="L9573" i="10"/>
  <c r="L9574" i="10"/>
  <c r="L9575" i="10"/>
  <c r="L9576" i="10"/>
  <c r="L9577" i="10"/>
  <c r="L9578" i="10"/>
  <c r="L9579" i="10"/>
  <c r="L9580" i="10"/>
  <c r="L9581" i="10"/>
  <c r="L9582" i="10"/>
  <c r="L9583" i="10"/>
  <c r="L9584" i="10"/>
  <c r="L9585" i="10"/>
  <c r="L9586" i="10"/>
  <c r="L9587" i="10"/>
  <c r="L9588" i="10"/>
  <c r="L9589" i="10"/>
  <c r="L9590" i="10"/>
  <c r="L9591" i="10"/>
  <c r="L9592" i="10"/>
  <c r="L9593" i="10"/>
  <c r="L9594" i="10"/>
  <c r="L9595" i="10"/>
  <c r="L9596" i="10"/>
  <c r="L9597" i="10"/>
  <c r="L9598" i="10"/>
  <c r="L9599" i="10"/>
  <c r="L9600" i="10"/>
  <c r="L9601" i="10"/>
  <c r="L9602" i="10"/>
  <c r="L9603" i="10"/>
  <c r="L9604" i="10"/>
  <c r="L9605" i="10"/>
  <c r="L9606" i="10"/>
  <c r="L9607" i="10"/>
  <c r="L9608" i="10"/>
  <c r="L9609" i="10"/>
  <c r="L9610" i="10"/>
  <c r="L9611" i="10"/>
  <c r="L9612" i="10"/>
  <c r="L9613" i="10"/>
  <c r="L9614" i="10"/>
  <c r="L9615" i="10"/>
  <c r="L9616" i="10"/>
  <c r="L9617" i="10"/>
  <c r="L9618" i="10"/>
  <c r="L9619" i="10"/>
  <c r="L9620" i="10"/>
  <c r="L9621" i="10"/>
  <c r="L9622" i="10"/>
  <c r="L9623" i="10"/>
  <c r="L9624" i="10"/>
  <c r="L9625" i="10"/>
  <c r="L9626" i="10"/>
  <c r="L9627" i="10"/>
  <c r="L9628" i="10"/>
  <c r="L9629" i="10"/>
  <c r="L9630" i="10"/>
  <c r="L9631" i="10"/>
  <c r="L9632" i="10"/>
  <c r="L9633" i="10"/>
  <c r="L9634" i="10"/>
  <c r="L9635" i="10"/>
  <c r="L9636" i="10"/>
  <c r="L9637" i="10"/>
  <c r="L9638" i="10"/>
  <c r="L9639" i="10"/>
  <c r="L9640" i="10"/>
  <c r="L9641" i="10"/>
  <c r="L9642" i="10"/>
  <c r="L9643" i="10"/>
  <c r="L9644" i="10"/>
  <c r="L9645" i="10"/>
  <c r="L9646" i="10"/>
  <c r="L9647" i="10"/>
  <c r="L9648" i="10"/>
  <c r="L9649" i="10"/>
  <c r="L9650" i="10"/>
  <c r="L9651" i="10"/>
  <c r="L9652" i="10"/>
  <c r="L9653" i="10"/>
  <c r="L9654" i="10"/>
  <c r="L9655" i="10"/>
  <c r="L9656" i="10"/>
  <c r="L9657" i="10"/>
  <c r="L9658" i="10"/>
  <c r="L9659" i="10"/>
  <c r="L9660" i="10"/>
  <c r="L9661" i="10"/>
  <c r="L9662" i="10"/>
  <c r="L9663" i="10"/>
  <c r="L9664" i="10"/>
  <c r="L9665" i="10"/>
  <c r="L9666" i="10"/>
  <c r="L9667" i="10"/>
  <c r="L9668" i="10"/>
  <c r="L9669" i="10"/>
  <c r="L9670" i="10"/>
  <c r="L9671" i="10"/>
  <c r="L9672" i="10"/>
  <c r="L9673" i="10"/>
  <c r="L9674" i="10"/>
  <c r="L9675" i="10"/>
  <c r="L9676" i="10"/>
  <c r="L9677" i="10"/>
  <c r="L9678" i="10"/>
  <c r="L9679" i="10"/>
  <c r="L9680" i="10"/>
  <c r="L9681" i="10"/>
  <c r="L9682" i="10"/>
  <c r="L9683" i="10"/>
  <c r="L9684" i="10"/>
  <c r="L9685" i="10"/>
  <c r="L9686" i="10"/>
  <c r="L9687" i="10"/>
  <c r="L9688" i="10"/>
  <c r="L9689" i="10"/>
  <c r="L9690" i="10"/>
  <c r="L9691" i="10"/>
  <c r="L9692" i="10"/>
  <c r="L9693" i="10"/>
  <c r="L9694" i="10"/>
  <c r="L9695" i="10"/>
  <c r="L9696" i="10"/>
  <c r="L9697" i="10"/>
  <c r="L9698" i="10"/>
  <c r="L9699" i="10"/>
  <c r="L9700" i="10"/>
  <c r="L9701" i="10"/>
  <c r="L9702" i="10"/>
  <c r="L9703" i="10"/>
  <c r="L9704" i="10"/>
  <c r="L9705" i="10"/>
  <c r="L9706" i="10"/>
  <c r="L9707" i="10"/>
  <c r="L9708" i="10"/>
  <c r="L9709" i="10"/>
  <c r="L9710" i="10"/>
  <c r="L9711" i="10"/>
  <c r="L9712" i="10"/>
  <c r="L9713" i="10"/>
  <c r="L9714" i="10"/>
  <c r="L9715" i="10"/>
  <c r="L9716" i="10"/>
  <c r="L9717" i="10"/>
  <c r="L9718" i="10"/>
  <c r="L9719" i="10"/>
  <c r="L9720" i="10"/>
  <c r="L9721" i="10"/>
  <c r="L9722" i="10"/>
  <c r="L9723" i="10"/>
  <c r="L9724" i="10"/>
  <c r="L9725" i="10"/>
  <c r="L9726" i="10"/>
  <c r="L9727" i="10"/>
  <c r="L9728" i="10"/>
  <c r="L9729" i="10"/>
  <c r="L9730" i="10"/>
  <c r="L9731" i="10"/>
  <c r="L9732" i="10"/>
  <c r="L9733" i="10"/>
  <c r="L9734" i="10"/>
  <c r="L9735" i="10"/>
  <c r="L9736" i="10"/>
  <c r="L9737" i="10"/>
  <c r="L9738" i="10"/>
  <c r="L9739" i="10"/>
  <c r="L9740" i="10"/>
  <c r="L9741" i="10"/>
  <c r="L9742" i="10"/>
  <c r="L9743" i="10"/>
  <c r="L9744" i="10"/>
  <c r="L9745" i="10"/>
  <c r="L9746" i="10"/>
  <c r="L9747" i="10"/>
  <c r="L9748" i="10"/>
  <c r="L9749" i="10"/>
  <c r="L9750" i="10"/>
  <c r="L9751" i="10"/>
  <c r="L9752" i="10"/>
  <c r="L9753" i="10"/>
  <c r="L9754" i="10"/>
  <c r="L9755" i="10"/>
  <c r="L9756" i="10"/>
  <c r="L9757" i="10"/>
  <c r="L9758" i="10"/>
  <c r="L9759" i="10"/>
  <c r="L9760" i="10"/>
  <c r="L9761" i="10"/>
  <c r="L9762" i="10"/>
  <c r="L9763" i="10"/>
  <c r="L9764" i="10"/>
  <c r="L9765" i="10"/>
  <c r="L9766" i="10"/>
  <c r="L9767" i="10"/>
  <c r="L9768" i="10"/>
  <c r="L9769" i="10"/>
  <c r="L9770" i="10"/>
  <c r="L9771" i="10"/>
  <c r="L9772" i="10"/>
  <c r="L9773" i="10"/>
  <c r="L9774" i="10"/>
  <c r="L9775" i="10"/>
  <c r="L9776" i="10"/>
  <c r="L9777" i="10"/>
  <c r="L9778" i="10"/>
  <c r="L9779" i="10"/>
  <c r="L9780" i="10"/>
  <c r="L9781" i="10"/>
  <c r="L9782" i="10"/>
  <c r="L9783" i="10"/>
  <c r="L9784" i="10"/>
  <c r="L9785" i="10"/>
  <c r="L9786" i="10"/>
  <c r="L9787" i="10"/>
  <c r="L9788" i="10"/>
  <c r="L9789" i="10"/>
  <c r="L9790" i="10"/>
  <c r="L9791" i="10"/>
  <c r="L9792" i="10"/>
  <c r="L9793" i="10"/>
  <c r="L9794" i="10"/>
  <c r="L9795" i="10"/>
  <c r="L9796" i="10"/>
  <c r="L9797" i="10"/>
  <c r="L9798" i="10"/>
  <c r="L9799" i="10"/>
  <c r="L9800" i="10"/>
  <c r="L9801" i="10"/>
  <c r="L9802" i="10"/>
  <c r="L9803" i="10"/>
  <c r="L9804" i="10"/>
  <c r="L9805" i="10"/>
  <c r="L9806" i="10"/>
  <c r="L9807" i="10"/>
  <c r="L9808" i="10"/>
  <c r="L9809" i="10"/>
  <c r="L9810" i="10"/>
  <c r="L9811" i="10"/>
  <c r="L9812" i="10"/>
  <c r="L9813" i="10"/>
  <c r="L9814" i="10"/>
  <c r="L9815" i="10"/>
  <c r="L9816" i="10"/>
  <c r="L9817" i="10"/>
  <c r="L9818" i="10"/>
  <c r="L9819" i="10"/>
  <c r="L9820" i="10"/>
  <c r="L9821" i="10"/>
  <c r="L9822" i="10"/>
  <c r="L9823" i="10"/>
  <c r="L9824" i="10"/>
  <c r="L9825" i="10"/>
  <c r="L9826" i="10"/>
  <c r="L9827" i="10"/>
  <c r="L9828" i="10"/>
  <c r="L9829" i="10"/>
  <c r="L9830" i="10"/>
  <c r="L9831" i="10"/>
  <c r="L9832" i="10"/>
  <c r="L9833" i="10"/>
  <c r="L9834" i="10"/>
  <c r="L9835" i="10"/>
  <c r="L9836" i="10"/>
  <c r="L9837" i="10"/>
  <c r="L9838" i="10"/>
  <c r="L9839" i="10"/>
  <c r="L9840" i="10"/>
  <c r="L9841" i="10"/>
  <c r="L9842" i="10"/>
  <c r="L9843" i="10"/>
  <c r="L9844" i="10"/>
  <c r="L9845" i="10"/>
  <c r="L9846" i="10"/>
  <c r="L9847" i="10"/>
  <c r="L9848" i="10"/>
  <c r="L9849" i="10"/>
  <c r="L9850" i="10"/>
  <c r="L9851" i="10"/>
  <c r="L9852" i="10"/>
  <c r="L9853" i="10"/>
  <c r="L9854" i="10"/>
  <c r="L9855" i="10"/>
  <c r="L9856" i="10"/>
  <c r="L9857" i="10"/>
  <c r="L9858" i="10"/>
  <c r="L9859" i="10"/>
  <c r="L9860" i="10"/>
  <c r="L9861" i="10"/>
  <c r="L9862" i="10"/>
  <c r="L9863" i="10"/>
  <c r="L9864" i="10"/>
  <c r="L9865" i="10"/>
  <c r="L9866" i="10"/>
  <c r="L9867" i="10"/>
  <c r="L9868" i="10"/>
  <c r="L9869" i="10"/>
  <c r="L9870" i="10"/>
  <c r="L9871" i="10"/>
  <c r="L9872" i="10"/>
  <c r="L9873" i="10"/>
  <c r="L9874" i="10"/>
  <c r="L9875" i="10"/>
  <c r="L9876" i="10"/>
  <c r="L9877" i="10"/>
  <c r="L9878" i="10"/>
  <c r="L9879" i="10"/>
  <c r="L9880" i="10"/>
  <c r="L9881" i="10"/>
  <c r="L9882" i="10"/>
  <c r="L9883" i="10"/>
  <c r="L9884" i="10"/>
  <c r="L9885" i="10"/>
  <c r="L9886" i="10"/>
  <c r="L9887" i="10"/>
  <c r="L9888" i="10"/>
  <c r="L9889" i="10"/>
  <c r="L9890" i="10"/>
  <c r="L9891" i="10"/>
  <c r="L9892" i="10"/>
  <c r="L9893" i="10"/>
  <c r="L9894" i="10"/>
  <c r="L9895" i="10"/>
  <c r="L9896" i="10"/>
  <c r="L9897" i="10"/>
  <c r="L9898" i="10"/>
  <c r="L9899" i="10"/>
  <c r="L9900" i="10"/>
  <c r="L9901" i="10"/>
  <c r="L9902" i="10"/>
  <c r="L9903" i="10"/>
  <c r="L9904" i="10"/>
  <c r="L9905" i="10"/>
  <c r="L9906" i="10"/>
  <c r="L9907" i="10"/>
  <c r="L9908" i="10"/>
  <c r="L9909" i="10"/>
  <c r="L9910" i="10"/>
  <c r="L9911" i="10"/>
  <c r="L9912" i="10"/>
  <c r="L9913" i="10"/>
  <c r="L9914" i="10"/>
  <c r="L9915" i="10"/>
  <c r="L9916" i="10"/>
  <c r="L9917" i="10"/>
  <c r="L9918" i="10"/>
  <c r="L9919" i="10"/>
  <c r="L9920" i="10"/>
  <c r="L9921" i="10"/>
  <c r="L9922" i="10"/>
  <c r="L9923" i="10"/>
  <c r="L9924" i="10"/>
  <c r="L9925" i="10"/>
  <c r="L9926" i="10"/>
  <c r="L9927" i="10"/>
  <c r="L9928" i="10"/>
  <c r="L9929" i="10"/>
  <c r="L9930" i="10"/>
  <c r="L9931" i="10"/>
  <c r="L9932" i="10"/>
  <c r="L9933" i="10"/>
  <c r="L9934" i="10"/>
  <c r="L9935" i="10"/>
  <c r="L9936" i="10"/>
  <c r="L9937" i="10"/>
  <c r="L9938" i="10"/>
  <c r="L9939" i="10"/>
  <c r="L9940" i="10"/>
  <c r="L9941" i="10"/>
  <c r="L9942" i="10"/>
  <c r="L9943" i="10"/>
  <c r="L9944" i="10"/>
  <c r="L9945" i="10"/>
  <c r="L9946" i="10"/>
  <c r="L9947" i="10"/>
  <c r="L9948" i="10"/>
  <c r="L9949" i="10"/>
  <c r="L9950" i="10"/>
  <c r="L9951" i="10"/>
  <c r="L9952" i="10"/>
  <c r="L9953" i="10"/>
  <c r="L9954" i="10"/>
  <c r="L9955" i="10"/>
  <c r="L9956" i="10"/>
  <c r="L9957" i="10"/>
  <c r="L9958" i="10"/>
  <c r="L9959" i="10"/>
  <c r="L9960" i="10"/>
  <c r="L9961" i="10"/>
  <c r="L9962" i="10"/>
  <c r="L9963" i="10"/>
  <c r="L9964" i="10"/>
  <c r="L9965" i="10"/>
  <c r="L9966" i="10"/>
  <c r="L9967" i="10"/>
  <c r="L9968" i="10"/>
  <c r="L9969" i="10"/>
  <c r="L9970" i="10"/>
  <c r="L9971" i="10"/>
  <c r="L9972" i="10"/>
  <c r="L9973" i="10"/>
  <c r="L9974" i="10"/>
  <c r="L9975" i="10"/>
  <c r="L9976" i="10"/>
  <c r="L9977" i="10"/>
  <c r="L9978" i="10"/>
  <c r="L9979" i="10"/>
  <c r="L9980" i="10"/>
  <c r="L9981" i="10"/>
  <c r="L9982" i="10"/>
  <c r="L9983" i="10"/>
  <c r="L9984" i="10"/>
  <c r="L9985" i="10"/>
  <c r="L9986" i="10"/>
  <c r="L9987" i="10"/>
  <c r="L9988" i="10"/>
  <c r="L9989" i="10"/>
  <c r="L9990" i="10"/>
  <c r="L9991" i="10"/>
  <c r="L9992" i="10"/>
  <c r="L9993" i="10"/>
  <c r="L9994" i="10"/>
  <c r="L9995" i="10"/>
  <c r="L9996" i="10"/>
  <c r="L9997" i="10"/>
  <c r="L9998" i="10"/>
  <c r="L9999" i="10"/>
  <c r="L10000" i="10"/>
  <c r="L10001" i="10"/>
  <c r="L2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6146" i="10"/>
  <c r="K6147" i="10"/>
  <c r="K6148" i="10"/>
  <c r="K6149" i="10"/>
  <c r="K6150" i="10"/>
  <c r="K6151" i="10"/>
  <c r="K6152" i="10"/>
  <c r="K6153" i="10"/>
  <c r="K6154" i="10"/>
  <c r="K6155" i="10"/>
  <c r="K6156" i="10"/>
  <c r="K6157" i="10"/>
  <c r="K6158" i="10"/>
  <c r="K6159" i="10"/>
  <c r="K6160" i="10"/>
  <c r="K6161" i="10"/>
  <c r="K6162" i="10"/>
  <c r="K6163" i="10"/>
  <c r="K6164" i="10"/>
  <c r="K6165" i="10"/>
  <c r="K6166" i="10"/>
  <c r="K6167" i="10"/>
  <c r="K6168" i="10"/>
  <c r="K6169" i="10"/>
  <c r="K6170" i="10"/>
  <c r="K6171" i="10"/>
  <c r="K6172" i="10"/>
  <c r="K6173" i="10"/>
  <c r="K6174" i="10"/>
  <c r="K6175" i="10"/>
  <c r="K6176" i="10"/>
  <c r="K6177" i="10"/>
  <c r="K6178" i="10"/>
  <c r="K6179" i="10"/>
  <c r="K6180" i="10"/>
  <c r="K6181" i="10"/>
  <c r="K6182" i="10"/>
  <c r="K6183" i="10"/>
  <c r="K6184" i="10"/>
  <c r="K6185" i="10"/>
  <c r="K6186" i="10"/>
  <c r="K6187" i="10"/>
  <c r="K6188" i="10"/>
  <c r="K6189" i="10"/>
  <c r="K6190" i="10"/>
  <c r="K6191" i="10"/>
  <c r="K6192" i="10"/>
  <c r="K6193" i="10"/>
  <c r="K6194" i="10"/>
  <c r="K6195" i="10"/>
  <c r="K6196" i="10"/>
  <c r="K6197" i="10"/>
  <c r="K6198" i="10"/>
  <c r="K6199" i="10"/>
  <c r="K6200" i="10"/>
  <c r="K6201" i="10"/>
  <c r="K6202" i="10"/>
  <c r="K6203" i="10"/>
  <c r="K6204" i="10"/>
  <c r="K6205" i="10"/>
  <c r="K6206" i="10"/>
  <c r="K6207" i="10"/>
  <c r="K6208" i="10"/>
  <c r="K6209" i="10"/>
  <c r="K6210" i="10"/>
  <c r="K6211" i="10"/>
  <c r="K6212" i="10"/>
  <c r="K6213" i="10"/>
  <c r="K6214" i="10"/>
  <c r="K6215" i="10"/>
  <c r="K6216" i="10"/>
  <c r="K6217" i="10"/>
  <c r="K6218" i="10"/>
  <c r="K6219" i="10"/>
  <c r="K6220" i="10"/>
  <c r="K6221" i="10"/>
  <c r="K6222" i="10"/>
  <c r="K6223" i="10"/>
  <c r="K6224" i="10"/>
  <c r="K6225" i="10"/>
  <c r="K6226" i="10"/>
  <c r="K6227" i="10"/>
  <c r="K6228" i="10"/>
  <c r="K6229" i="10"/>
  <c r="K6230" i="10"/>
  <c r="K6231" i="10"/>
  <c r="K6232" i="10"/>
  <c r="K6233" i="10"/>
  <c r="K6234" i="10"/>
  <c r="K6235" i="10"/>
  <c r="K6236" i="10"/>
  <c r="K6237" i="10"/>
  <c r="K6238" i="10"/>
  <c r="K6239" i="10"/>
  <c r="K6240" i="10"/>
  <c r="K6241" i="10"/>
  <c r="K6242" i="10"/>
  <c r="K6243" i="10"/>
  <c r="K6244" i="10"/>
  <c r="K6245" i="10"/>
  <c r="K6246" i="10"/>
  <c r="K6247" i="10"/>
  <c r="K6248" i="10"/>
  <c r="K6249" i="10"/>
  <c r="K6250" i="10"/>
  <c r="K6251" i="10"/>
  <c r="K6252" i="10"/>
  <c r="K6253" i="10"/>
  <c r="K6254" i="10"/>
  <c r="K6255" i="10"/>
  <c r="K6256" i="10"/>
  <c r="K6257" i="10"/>
  <c r="K6258" i="10"/>
  <c r="K6259" i="10"/>
  <c r="K6260" i="10"/>
  <c r="K6261" i="10"/>
  <c r="K6262" i="10"/>
  <c r="K6263" i="10"/>
  <c r="K6264" i="10"/>
  <c r="K6265" i="10"/>
  <c r="K6266" i="10"/>
  <c r="K6267" i="10"/>
  <c r="K6268" i="10"/>
  <c r="K6269" i="10"/>
  <c r="K6270" i="10"/>
  <c r="K6271" i="10"/>
  <c r="K6272" i="10"/>
  <c r="K6273" i="10"/>
  <c r="K6274" i="10"/>
  <c r="K6275" i="10"/>
  <c r="K6276" i="10"/>
  <c r="K6277" i="10"/>
  <c r="K6278" i="10"/>
  <c r="K6279" i="10"/>
  <c r="K6280" i="10"/>
  <c r="K6281" i="10"/>
  <c r="K6282" i="10"/>
  <c r="K6283" i="10"/>
  <c r="K6284" i="10"/>
  <c r="K6285" i="10"/>
  <c r="K6286" i="10"/>
  <c r="K6287" i="10"/>
  <c r="K6288" i="10"/>
  <c r="K6289" i="10"/>
  <c r="K6290" i="10"/>
  <c r="K6291" i="10"/>
  <c r="K6292" i="10"/>
  <c r="K6293" i="10"/>
  <c r="K6294" i="10"/>
  <c r="K6295" i="10"/>
  <c r="K6296" i="10"/>
  <c r="K6297" i="10"/>
  <c r="K6298" i="10"/>
  <c r="K6299" i="10"/>
  <c r="K6300" i="10"/>
  <c r="K6301" i="10"/>
  <c r="K6302" i="10"/>
  <c r="K6303" i="10"/>
  <c r="K6304" i="10"/>
  <c r="K6305" i="10"/>
  <c r="K6306" i="10"/>
  <c r="K6307" i="10"/>
  <c r="K6308" i="10"/>
  <c r="K6309" i="10"/>
  <c r="K6310" i="10"/>
  <c r="K6311" i="10"/>
  <c r="K6312" i="10"/>
  <c r="K6313" i="10"/>
  <c r="K6314" i="10"/>
  <c r="K6315" i="10"/>
  <c r="K6316" i="10"/>
  <c r="K6317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K6329" i="10"/>
  <c r="K6330" i="10"/>
  <c r="K6331" i="10"/>
  <c r="K6332" i="10"/>
  <c r="K6333" i="10"/>
  <c r="K6334" i="10"/>
  <c r="K6335" i="10"/>
  <c r="K6336" i="10"/>
  <c r="K6337" i="10"/>
  <c r="K6338" i="10"/>
  <c r="K6339" i="10"/>
  <c r="K6340" i="10"/>
  <c r="K6341" i="10"/>
  <c r="K6342" i="10"/>
  <c r="K6343" i="10"/>
  <c r="K6344" i="10"/>
  <c r="K6345" i="10"/>
  <c r="K6346" i="10"/>
  <c r="K6347" i="10"/>
  <c r="K6348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K6360" i="10"/>
  <c r="K6361" i="10"/>
  <c r="K6362" i="10"/>
  <c r="K6363" i="10"/>
  <c r="K6364" i="10"/>
  <c r="K6365" i="10"/>
  <c r="K6366" i="10"/>
  <c r="K6367" i="10"/>
  <c r="K6368" i="10"/>
  <c r="K6369" i="10"/>
  <c r="K6370" i="10"/>
  <c r="K6371" i="10"/>
  <c r="K6372" i="10"/>
  <c r="K6373" i="10"/>
  <c r="K6374" i="10"/>
  <c r="K6375" i="10"/>
  <c r="K6376" i="10"/>
  <c r="K6377" i="10"/>
  <c r="K6378" i="10"/>
  <c r="K6379" i="10"/>
  <c r="K6380" i="10"/>
  <c r="K6381" i="10"/>
  <c r="K6382" i="10"/>
  <c r="K6383" i="10"/>
  <c r="K6384" i="10"/>
  <c r="K6385" i="10"/>
  <c r="K6386" i="10"/>
  <c r="K6387" i="10"/>
  <c r="K6388" i="10"/>
  <c r="K6389" i="10"/>
  <c r="K6390" i="10"/>
  <c r="K6391" i="10"/>
  <c r="K6392" i="10"/>
  <c r="K6393" i="10"/>
  <c r="K6394" i="10"/>
  <c r="K6395" i="10"/>
  <c r="K6396" i="10"/>
  <c r="K6397" i="10"/>
  <c r="K6398" i="10"/>
  <c r="K6399" i="10"/>
  <c r="K6400" i="10"/>
  <c r="K6401" i="10"/>
  <c r="K6402" i="10"/>
  <c r="K6403" i="10"/>
  <c r="K6404" i="10"/>
  <c r="K6405" i="10"/>
  <c r="K6406" i="10"/>
  <c r="K6407" i="10"/>
  <c r="K6408" i="10"/>
  <c r="K6409" i="10"/>
  <c r="K6410" i="10"/>
  <c r="K6411" i="10"/>
  <c r="K6412" i="10"/>
  <c r="K6413" i="10"/>
  <c r="K6414" i="10"/>
  <c r="K6415" i="10"/>
  <c r="K6416" i="10"/>
  <c r="K6417" i="10"/>
  <c r="K6418" i="10"/>
  <c r="K6419" i="10"/>
  <c r="K6420" i="10"/>
  <c r="K6421" i="10"/>
  <c r="K6422" i="10"/>
  <c r="K6423" i="10"/>
  <c r="K6424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K6439" i="10"/>
  <c r="K6440" i="10"/>
  <c r="K6441" i="10"/>
  <c r="K6442" i="10"/>
  <c r="K6443" i="10"/>
  <c r="K6444" i="10"/>
  <c r="K6445" i="10"/>
  <c r="K6446" i="10"/>
  <c r="K6447" i="10"/>
  <c r="K6448" i="10"/>
  <c r="K6449" i="10"/>
  <c r="K6450" i="10"/>
  <c r="K6451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K6463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K6478" i="10"/>
  <c r="K6479" i="10"/>
  <c r="K6480" i="10"/>
  <c r="K6481" i="10"/>
  <c r="K6482" i="10"/>
  <c r="K6483" i="10"/>
  <c r="K6484" i="10"/>
  <c r="K6485" i="10"/>
  <c r="K6486" i="10"/>
  <c r="K6487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K6499" i="10"/>
  <c r="K6500" i="10"/>
  <c r="K6501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K6515" i="10"/>
  <c r="K6516" i="10"/>
  <c r="K6517" i="10"/>
  <c r="K6518" i="10"/>
  <c r="K6519" i="10"/>
  <c r="K6520" i="10"/>
  <c r="K6521" i="10"/>
  <c r="K6522" i="10"/>
  <c r="K6523" i="10"/>
  <c r="K6524" i="10"/>
  <c r="K6525" i="10"/>
  <c r="K6526" i="10"/>
  <c r="K6527" i="10"/>
  <c r="K6528" i="10"/>
  <c r="K6529" i="10"/>
  <c r="K6530" i="10"/>
  <c r="K6531" i="10"/>
  <c r="K6532" i="10"/>
  <c r="K6533" i="10"/>
  <c r="K6534" i="10"/>
  <c r="K6535" i="10"/>
  <c r="K6536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K6549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K6563" i="10"/>
  <c r="K6564" i="10"/>
  <c r="K6565" i="10"/>
  <c r="K6566" i="10"/>
  <c r="K6567" i="10"/>
  <c r="K6568" i="10"/>
  <c r="K6569" i="10"/>
  <c r="K6570" i="10"/>
  <c r="K6571" i="10"/>
  <c r="K6572" i="10"/>
  <c r="K6573" i="10"/>
  <c r="K6574" i="10"/>
  <c r="K6575" i="10"/>
  <c r="K6576" i="10"/>
  <c r="K6577" i="10"/>
  <c r="K6578" i="10"/>
  <c r="K6579" i="10"/>
  <c r="K6580" i="10"/>
  <c r="K6581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K6596" i="10"/>
  <c r="K6597" i="10"/>
  <c r="K6598" i="10"/>
  <c r="K6599" i="10"/>
  <c r="K6600" i="10"/>
  <c r="K6601" i="10"/>
  <c r="K6602" i="10"/>
  <c r="K6603" i="10"/>
  <c r="K6604" i="10"/>
  <c r="K6605" i="10"/>
  <c r="K6606" i="10"/>
  <c r="K6607" i="10"/>
  <c r="K6608" i="10"/>
  <c r="K6609" i="10"/>
  <c r="K6610" i="10"/>
  <c r="K6611" i="10"/>
  <c r="K6612" i="10"/>
  <c r="K6613" i="10"/>
  <c r="K6614" i="10"/>
  <c r="K6615" i="10"/>
  <c r="K6616" i="10"/>
  <c r="K6617" i="10"/>
  <c r="K6618" i="10"/>
  <c r="K6619" i="10"/>
  <c r="K6620" i="10"/>
  <c r="K6621" i="10"/>
  <c r="K6622" i="10"/>
  <c r="K6623" i="10"/>
  <c r="K6624" i="10"/>
  <c r="K6625" i="10"/>
  <c r="K6626" i="10"/>
  <c r="K6627" i="10"/>
  <c r="K6628" i="10"/>
  <c r="K6629" i="10"/>
  <c r="K6630" i="10"/>
  <c r="K6631" i="10"/>
  <c r="K6632" i="10"/>
  <c r="K6633" i="10"/>
  <c r="K6634" i="10"/>
  <c r="K6635" i="10"/>
  <c r="K6636" i="10"/>
  <c r="K6637" i="10"/>
  <c r="K6638" i="10"/>
  <c r="K6639" i="10"/>
  <c r="K6640" i="10"/>
  <c r="K6641" i="10"/>
  <c r="K6642" i="10"/>
  <c r="K6643" i="10"/>
  <c r="K6644" i="10"/>
  <c r="K6645" i="10"/>
  <c r="K6646" i="10"/>
  <c r="K6647" i="10"/>
  <c r="K6648" i="10"/>
  <c r="K6649" i="10"/>
  <c r="K6650" i="10"/>
  <c r="K6651" i="10"/>
  <c r="K6652" i="10"/>
  <c r="K6653" i="10"/>
  <c r="K6654" i="10"/>
  <c r="K6655" i="10"/>
  <c r="K6656" i="10"/>
  <c r="K6657" i="10"/>
  <c r="K6658" i="10"/>
  <c r="K6659" i="10"/>
  <c r="K6660" i="10"/>
  <c r="K6661" i="10"/>
  <c r="K6662" i="10"/>
  <c r="K6663" i="10"/>
  <c r="K6664" i="10"/>
  <c r="K6665" i="10"/>
  <c r="K6666" i="10"/>
  <c r="K6667" i="10"/>
  <c r="K6668" i="10"/>
  <c r="K6669" i="10"/>
  <c r="K6670" i="10"/>
  <c r="K6671" i="10"/>
  <c r="K6672" i="10"/>
  <c r="K6673" i="10"/>
  <c r="K6674" i="10"/>
  <c r="K6675" i="10"/>
  <c r="K6676" i="10"/>
  <c r="K6677" i="10"/>
  <c r="K6678" i="10"/>
  <c r="K6679" i="10"/>
  <c r="K6680" i="10"/>
  <c r="K6681" i="10"/>
  <c r="K6682" i="10"/>
  <c r="K6683" i="10"/>
  <c r="K6684" i="10"/>
  <c r="K6685" i="10"/>
  <c r="K6686" i="10"/>
  <c r="K6687" i="10"/>
  <c r="K6688" i="10"/>
  <c r="K6689" i="10"/>
  <c r="K6690" i="10"/>
  <c r="K6691" i="10"/>
  <c r="K6692" i="10"/>
  <c r="K6693" i="10"/>
  <c r="K6694" i="10"/>
  <c r="K6695" i="10"/>
  <c r="K6696" i="10"/>
  <c r="K6697" i="10"/>
  <c r="K6698" i="10"/>
  <c r="K6699" i="10"/>
  <c r="K6700" i="10"/>
  <c r="K6701" i="10"/>
  <c r="K6702" i="10"/>
  <c r="K6703" i="10"/>
  <c r="K6704" i="10"/>
  <c r="K6705" i="10"/>
  <c r="K6706" i="10"/>
  <c r="K6707" i="10"/>
  <c r="K6708" i="10"/>
  <c r="K6709" i="10"/>
  <c r="K6710" i="10"/>
  <c r="K6711" i="10"/>
  <c r="K6712" i="10"/>
  <c r="K6713" i="10"/>
  <c r="K6714" i="10"/>
  <c r="K6715" i="10"/>
  <c r="K6716" i="10"/>
  <c r="K6717" i="10"/>
  <c r="K6718" i="10"/>
  <c r="K6719" i="10"/>
  <c r="K6720" i="10"/>
  <c r="K6721" i="10"/>
  <c r="K6722" i="10"/>
  <c r="K6723" i="10"/>
  <c r="K6724" i="10"/>
  <c r="K6725" i="10"/>
  <c r="K6726" i="10"/>
  <c r="K6727" i="10"/>
  <c r="K6728" i="10"/>
  <c r="K6729" i="10"/>
  <c r="K6730" i="10"/>
  <c r="K6731" i="10"/>
  <c r="K6732" i="10"/>
  <c r="K6733" i="10"/>
  <c r="K6734" i="10"/>
  <c r="K6735" i="10"/>
  <c r="K6736" i="10"/>
  <c r="K6737" i="10"/>
  <c r="K6738" i="10"/>
  <c r="K6739" i="10"/>
  <c r="K6740" i="10"/>
  <c r="K6741" i="10"/>
  <c r="K6742" i="10"/>
  <c r="K6743" i="10"/>
  <c r="K6744" i="10"/>
  <c r="K6745" i="10"/>
  <c r="K6746" i="10"/>
  <c r="K6747" i="10"/>
  <c r="K6748" i="10"/>
  <c r="K6749" i="10"/>
  <c r="K6750" i="10"/>
  <c r="K6751" i="10"/>
  <c r="K6752" i="10"/>
  <c r="K6753" i="10"/>
  <c r="K6754" i="10"/>
  <c r="K6755" i="10"/>
  <c r="K6756" i="10"/>
  <c r="K6757" i="10"/>
  <c r="K6758" i="10"/>
  <c r="K6759" i="10"/>
  <c r="K6760" i="10"/>
  <c r="K6761" i="10"/>
  <c r="K6762" i="10"/>
  <c r="K6763" i="10"/>
  <c r="K6764" i="10"/>
  <c r="K6765" i="10"/>
  <c r="K6766" i="10"/>
  <c r="K6767" i="10"/>
  <c r="K6768" i="10"/>
  <c r="K6769" i="10"/>
  <c r="K6770" i="10"/>
  <c r="K6771" i="10"/>
  <c r="K6772" i="10"/>
  <c r="K6773" i="10"/>
  <c r="K6774" i="10"/>
  <c r="K6775" i="10"/>
  <c r="K6776" i="10"/>
  <c r="K6777" i="10"/>
  <c r="K6778" i="10"/>
  <c r="K6779" i="10"/>
  <c r="K6780" i="10"/>
  <c r="K6781" i="10"/>
  <c r="K6782" i="10"/>
  <c r="K6783" i="10"/>
  <c r="K6784" i="10"/>
  <c r="K6785" i="10"/>
  <c r="K6786" i="10"/>
  <c r="K6787" i="10"/>
  <c r="K6788" i="10"/>
  <c r="K6789" i="10"/>
  <c r="K6790" i="10"/>
  <c r="K6791" i="10"/>
  <c r="K6792" i="10"/>
  <c r="K6793" i="10"/>
  <c r="K6794" i="10"/>
  <c r="K6795" i="10"/>
  <c r="K6796" i="10"/>
  <c r="K6797" i="10"/>
  <c r="K6798" i="10"/>
  <c r="K6799" i="10"/>
  <c r="K6800" i="10"/>
  <c r="K6801" i="10"/>
  <c r="K6802" i="10"/>
  <c r="K6803" i="10"/>
  <c r="K6804" i="10"/>
  <c r="K6805" i="10"/>
  <c r="K6806" i="10"/>
  <c r="K6807" i="10"/>
  <c r="K6808" i="10"/>
  <c r="K6809" i="10"/>
  <c r="K6810" i="10"/>
  <c r="K6811" i="10"/>
  <c r="K6812" i="10"/>
  <c r="K6813" i="10"/>
  <c r="K6814" i="10"/>
  <c r="K6815" i="10"/>
  <c r="K6816" i="10"/>
  <c r="K6817" i="10"/>
  <c r="K6818" i="10"/>
  <c r="K6819" i="10"/>
  <c r="K6820" i="10"/>
  <c r="K6821" i="10"/>
  <c r="K6822" i="10"/>
  <c r="K6823" i="10"/>
  <c r="K6824" i="10"/>
  <c r="K6825" i="10"/>
  <c r="K6826" i="10"/>
  <c r="K6827" i="10"/>
  <c r="K6828" i="10"/>
  <c r="K6829" i="10"/>
  <c r="K6830" i="10"/>
  <c r="K6831" i="10"/>
  <c r="K6832" i="10"/>
  <c r="K6833" i="10"/>
  <c r="K6834" i="10"/>
  <c r="K6835" i="10"/>
  <c r="K6836" i="10"/>
  <c r="K6837" i="10"/>
  <c r="K6838" i="10"/>
  <c r="K6839" i="10"/>
  <c r="K6840" i="10"/>
  <c r="K6841" i="10"/>
  <c r="K6842" i="10"/>
  <c r="K6843" i="10"/>
  <c r="K6844" i="10"/>
  <c r="K6845" i="10"/>
  <c r="K6846" i="10"/>
  <c r="K6847" i="10"/>
  <c r="K6848" i="10"/>
  <c r="K6849" i="10"/>
  <c r="K6850" i="10"/>
  <c r="K6851" i="10"/>
  <c r="K6852" i="10"/>
  <c r="K6853" i="10"/>
  <c r="K6854" i="10"/>
  <c r="K6855" i="10"/>
  <c r="K6856" i="10"/>
  <c r="K6857" i="10"/>
  <c r="K6858" i="10"/>
  <c r="K6859" i="10"/>
  <c r="K6860" i="10"/>
  <c r="K6861" i="10"/>
  <c r="K6862" i="10"/>
  <c r="K6863" i="10"/>
  <c r="K6864" i="10"/>
  <c r="K6865" i="10"/>
  <c r="K6866" i="10"/>
  <c r="K6867" i="10"/>
  <c r="K6868" i="10"/>
  <c r="K6869" i="10"/>
  <c r="K6870" i="10"/>
  <c r="K6871" i="10"/>
  <c r="K6872" i="10"/>
  <c r="K6873" i="10"/>
  <c r="K6874" i="10"/>
  <c r="K6875" i="10"/>
  <c r="K6876" i="10"/>
  <c r="K6877" i="10"/>
  <c r="K6878" i="10"/>
  <c r="K6879" i="10"/>
  <c r="K6880" i="10"/>
  <c r="K6881" i="10"/>
  <c r="K6882" i="10"/>
  <c r="K6883" i="10"/>
  <c r="K6884" i="10"/>
  <c r="K6885" i="10"/>
  <c r="K6886" i="10"/>
  <c r="K6887" i="10"/>
  <c r="K6888" i="10"/>
  <c r="K6889" i="10"/>
  <c r="K6890" i="10"/>
  <c r="K6891" i="10"/>
  <c r="K6892" i="10"/>
  <c r="K6893" i="10"/>
  <c r="K6894" i="10"/>
  <c r="K6895" i="10"/>
  <c r="K6896" i="10"/>
  <c r="K6897" i="10"/>
  <c r="K6898" i="10"/>
  <c r="K6899" i="10"/>
  <c r="K6900" i="10"/>
  <c r="K6901" i="10"/>
  <c r="K6902" i="10"/>
  <c r="K6903" i="10"/>
  <c r="K6904" i="10"/>
  <c r="K6905" i="10"/>
  <c r="K6906" i="10"/>
  <c r="K6907" i="10"/>
  <c r="K6908" i="10"/>
  <c r="K6909" i="10"/>
  <c r="K6910" i="10"/>
  <c r="K6911" i="10"/>
  <c r="K6912" i="10"/>
  <c r="K6913" i="10"/>
  <c r="K6914" i="10"/>
  <c r="K6915" i="10"/>
  <c r="K6916" i="10"/>
  <c r="K6917" i="10"/>
  <c r="K6918" i="10"/>
  <c r="K6919" i="10"/>
  <c r="K6920" i="10"/>
  <c r="K6921" i="10"/>
  <c r="K6922" i="10"/>
  <c r="K6923" i="10"/>
  <c r="K6924" i="10"/>
  <c r="K6925" i="10"/>
  <c r="K6926" i="10"/>
  <c r="K6927" i="10"/>
  <c r="K6928" i="10"/>
  <c r="K6929" i="10"/>
  <c r="K6930" i="10"/>
  <c r="K6931" i="10"/>
  <c r="K6932" i="10"/>
  <c r="K6933" i="10"/>
  <c r="K6934" i="10"/>
  <c r="K6935" i="10"/>
  <c r="K6936" i="10"/>
  <c r="K6937" i="10"/>
  <c r="K6938" i="10"/>
  <c r="K6939" i="10"/>
  <c r="K6940" i="10"/>
  <c r="K6941" i="10"/>
  <c r="K6942" i="10"/>
  <c r="K6943" i="10"/>
  <c r="K6944" i="10"/>
  <c r="K6945" i="10"/>
  <c r="K6946" i="10"/>
  <c r="K6947" i="10"/>
  <c r="K6948" i="10"/>
  <c r="K6949" i="10"/>
  <c r="K6950" i="10"/>
  <c r="K6951" i="10"/>
  <c r="K6952" i="10"/>
  <c r="K6953" i="10"/>
  <c r="K6954" i="10"/>
  <c r="K6955" i="10"/>
  <c r="K6956" i="10"/>
  <c r="K6957" i="10"/>
  <c r="K6958" i="10"/>
  <c r="K6959" i="10"/>
  <c r="K6960" i="10"/>
  <c r="K6961" i="10"/>
  <c r="K6962" i="10"/>
  <c r="K6963" i="10"/>
  <c r="K6964" i="10"/>
  <c r="K6965" i="10"/>
  <c r="K6966" i="10"/>
  <c r="K6967" i="10"/>
  <c r="K6968" i="10"/>
  <c r="K6969" i="10"/>
  <c r="K6970" i="10"/>
  <c r="K6971" i="10"/>
  <c r="K6972" i="10"/>
  <c r="K6973" i="10"/>
  <c r="K6974" i="10"/>
  <c r="K6975" i="10"/>
  <c r="K6976" i="10"/>
  <c r="K6977" i="10"/>
  <c r="K6978" i="10"/>
  <c r="K6979" i="10"/>
  <c r="K6980" i="10"/>
  <c r="K6981" i="10"/>
  <c r="K6982" i="10"/>
  <c r="K6983" i="10"/>
  <c r="K6984" i="10"/>
  <c r="K6985" i="10"/>
  <c r="K6986" i="10"/>
  <c r="K6987" i="10"/>
  <c r="K6988" i="10"/>
  <c r="K6989" i="10"/>
  <c r="K6990" i="10"/>
  <c r="K6991" i="10"/>
  <c r="K6992" i="10"/>
  <c r="K6993" i="10"/>
  <c r="K6994" i="10"/>
  <c r="K6995" i="10"/>
  <c r="K6996" i="10"/>
  <c r="K6997" i="10"/>
  <c r="K6998" i="10"/>
  <c r="K6999" i="10"/>
  <c r="K7000" i="10"/>
  <c r="K7001" i="10"/>
  <c r="K7002" i="10"/>
  <c r="K7003" i="10"/>
  <c r="K7004" i="10"/>
  <c r="K7005" i="10"/>
  <c r="K7006" i="10"/>
  <c r="K7007" i="10"/>
  <c r="K7008" i="10"/>
  <c r="K7009" i="10"/>
  <c r="K7010" i="10"/>
  <c r="K7011" i="10"/>
  <c r="K7012" i="10"/>
  <c r="K7013" i="10"/>
  <c r="K7014" i="10"/>
  <c r="K7015" i="10"/>
  <c r="K7016" i="10"/>
  <c r="K7017" i="10"/>
  <c r="K7018" i="10"/>
  <c r="K7019" i="10"/>
  <c r="K7020" i="10"/>
  <c r="K7021" i="10"/>
  <c r="K7022" i="10"/>
  <c r="K7023" i="10"/>
  <c r="K7024" i="10"/>
  <c r="K7025" i="10"/>
  <c r="K7026" i="10"/>
  <c r="K7027" i="10"/>
  <c r="K7028" i="10"/>
  <c r="K7029" i="10"/>
  <c r="K7030" i="10"/>
  <c r="K7031" i="10"/>
  <c r="K7032" i="10"/>
  <c r="K7033" i="10"/>
  <c r="K7034" i="10"/>
  <c r="K7035" i="10"/>
  <c r="K7036" i="10"/>
  <c r="K7037" i="10"/>
  <c r="K7038" i="10"/>
  <c r="K7039" i="10"/>
  <c r="K7040" i="10"/>
  <c r="K7041" i="10"/>
  <c r="K7042" i="10"/>
  <c r="K7043" i="10"/>
  <c r="K7044" i="10"/>
  <c r="K7045" i="10"/>
  <c r="K7046" i="10"/>
  <c r="K7047" i="10"/>
  <c r="K7048" i="10"/>
  <c r="K7049" i="10"/>
  <c r="K7050" i="10"/>
  <c r="K7051" i="10"/>
  <c r="K7052" i="10"/>
  <c r="K7053" i="10"/>
  <c r="K7054" i="10"/>
  <c r="K7055" i="10"/>
  <c r="K7056" i="10"/>
  <c r="K7057" i="10"/>
  <c r="K7058" i="10"/>
  <c r="K7059" i="10"/>
  <c r="K7060" i="10"/>
  <c r="K7061" i="10"/>
  <c r="K7062" i="10"/>
  <c r="K7063" i="10"/>
  <c r="K7064" i="10"/>
  <c r="K7065" i="10"/>
  <c r="K7066" i="10"/>
  <c r="K7067" i="10"/>
  <c r="K7068" i="10"/>
  <c r="K7069" i="10"/>
  <c r="K7070" i="10"/>
  <c r="K7071" i="10"/>
  <c r="K7072" i="10"/>
  <c r="K7073" i="10"/>
  <c r="K7074" i="10"/>
  <c r="K7075" i="10"/>
  <c r="K7076" i="10"/>
  <c r="K7077" i="10"/>
  <c r="K7078" i="10"/>
  <c r="K7079" i="10"/>
  <c r="K7080" i="10"/>
  <c r="K7081" i="10"/>
  <c r="K7082" i="10"/>
  <c r="K7083" i="10"/>
  <c r="K7084" i="10"/>
  <c r="K7085" i="10"/>
  <c r="K7086" i="10"/>
  <c r="K7087" i="10"/>
  <c r="K7088" i="10"/>
  <c r="K7089" i="10"/>
  <c r="K7090" i="10"/>
  <c r="K7091" i="10"/>
  <c r="K7092" i="10"/>
  <c r="K7093" i="10"/>
  <c r="K7094" i="10"/>
  <c r="K7095" i="10"/>
  <c r="K7096" i="10"/>
  <c r="K7097" i="10"/>
  <c r="K7098" i="10"/>
  <c r="K7099" i="10"/>
  <c r="K7100" i="10"/>
  <c r="K7101" i="10"/>
  <c r="K7102" i="10"/>
  <c r="K7103" i="10"/>
  <c r="K7104" i="10"/>
  <c r="K7105" i="10"/>
  <c r="K7106" i="10"/>
  <c r="K7107" i="10"/>
  <c r="K7108" i="10"/>
  <c r="K7109" i="10"/>
  <c r="K7110" i="10"/>
  <c r="K7111" i="10"/>
  <c r="K7112" i="10"/>
  <c r="K7113" i="10"/>
  <c r="K7114" i="10"/>
  <c r="K7115" i="10"/>
  <c r="K7116" i="10"/>
  <c r="K7117" i="10"/>
  <c r="K7118" i="10"/>
  <c r="K7119" i="10"/>
  <c r="K7120" i="10"/>
  <c r="K7121" i="10"/>
  <c r="K7122" i="10"/>
  <c r="K7123" i="10"/>
  <c r="K7124" i="10"/>
  <c r="K7125" i="10"/>
  <c r="K7126" i="10"/>
  <c r="K7127" i="10"/>
  <c r="K7128" i="10"/>
  <c r="K7129" i="10"/>
  <c r="K7130" i="10"/>
  <c r="K7131" i="10"/>
  <c r="K7132" i="10"/>
  <c r="K7133" i="10"/>
  <c r="K7134" i="10"/>
  <c r="K7135" i="10"/>
  <c r="K7136" i="10"/>
  <c r="K7137" i="10"/>
  <c r="K7138" i="10"/>
  <c r="K7139" i="10"/>
  <c r="K7140" i="10"/>
  <c r="K7141" i="10"/>
  <c r="K7142" i="10"/>
  <c r="K7143" i="10"/>
  <c r="K7144" i="10"/>
  <c r="K7145" i="10"/>
  <c r="K7146" i="10"/>
  <c r="K7147" i="10"/>
  <c r="K7148" i="10"/>
  <c r="K7149" i="10"/>
  <c r="K7150" i="10"/>
  <c r="K7151" i="10"/>
  <c r="K7152" i="10"/>
  <c r="K7153" i="10"/>
  <c r="K7154" i="10"/>
  <c r="K7155" i="10"/>
  <c r="K7156" i="10"/>
  <c r="K7157" i="10"/>
  <c r="K7158" i="10"/>
  <c r="K7159" i="10"/>
  <c r="K7160" i="10"/>
  <c r="K7161" i="10"/>
  <c r="K7162" i="10"/>
  <c r="K7163" i="10"/>
  <c r="K7164" i="10"/>
  <c r="K7165" i="10"/>
  <c r="K7166" i="10"/>
  <c r="K7167" i="10"/>
  <c r="K7168" i="10"/>
  <c r="K7169" i="10"/>
  <c r="K7170" i="10"/>
  <c r="K7171" i="10"/>
  <c r="K7172" i="10"/>
  <c r="K7173" i="10"/>
  <c r="K7174" i="10"/>
  <c r="K7175" i="10"/>
  <c r="K7176" i="10"/>
  <c r="K7177" i="10"/>
  <c r="K7178" i="10"/>
  <c r="K7179" i="10"/>
  <c r="K7180" i="10"/>
  <c r="K7181" i="10"/>
  <c r="K7182" i="10"/>
  <c r="K7183" i="10"/>
  <c r="K7184" i="10"/>
  <c r="K7185" i="10"/>
  <c r="K7186" i="10"/>
  <c r="K7187" i="10"/>
  <c r="K7188" i="10"/>
  <c r="K7189" i="10"/>
  <c r="K7190" i="10"/>
  <c r="K7191" i="10"/>
  <c r="K7192" i="10"/>
  <c r="K7193" i="10"/>
  <c r="K7194" i="10"/>
  <c r="K7195" i="10"/>
  <c r="K7196" i="10"/>
  <c r="K7197" i="10"/>
  <c r="K7198" i="10"/>
  <c r="K7199" i="10"/>
  <c r="K7200" i="10"/>
  <c r="K7201" i="10"/>
  <c r="K7202" i="10"/>
  <c r="K7203" i="10"/>
  <c r="K7204" i="10"/>
  <c r="K7205" i="10"/>
  <c r="K7206" i="10"/>
  <c r="K7207" i="10"/>
  <c r="K7208" i="10"/>
  <c r="K7209" i="10"/>
  <c r="K7210" i="10"/>
  <c r="K7211" i="10"/>
  <c r="K7212" i="10"/>
  <c r="K7213" i="10"/>
  <c r="K7214" i="10"/>
  <c r="K7215" i="10"/>
  <c r="K7216" i="10"/>
  <c r="K7217" i="10"/>
  <c r="K7218" i="10"/>
  <c r="K7219" i="10"/>
  <c r="K7220" i="10"/>
  <c r="K7221" i="10"/>
  <c r="K7222" i="10"/>
  <c r="K7223" i="10"/>
  <c r="K7224" i="10"/>
  <c r="K7225" i="10"/>
  <c r="K7226" i="10"/>
  <c r="K7227" i="10"/>
  <c r="K7228" i="10"/>
  <c r="K7229" i="10"/>
  <c r="K7230" i="10"/>
  <c r="K7231" i="10"/>
  <c r="K7232" i="10"/>
  <c r="K7233" i="10"/>
  <c r="K7234" i="10"/>
  <c r="K7235" i="10"/>
  <c r="K7236" i="10"/>
  <c r="K7237" i="10"/>
  <c r="K7238" i="10"/>
  <c r="K7239" i="10"/>
  <c r="K7240" i="10"/>
  <c r="K7241" i="10"/>
  <c r="K7242" i="10"/>
  <c r="K7243" i="10"/>
  <c r="K7244" i="10"/>
  <c r="K7245" i="10"/>
  <c r="K7246" i="10"/>
  <c r="K7247" i="10"/>
  <c r="K7248" i="10"/>
  <c r="K7249" i="10"/>
  <c r="K7250" i="10"/>
  <c r="K7251" i="10"/>
  <c r="K7252" i="10"/>
  <c r="K7253" i="10"/>
  <c r="K7254" i="10"/>
  <c r="K7255" i="10"/>
  <c r="K7256" i="10"/>
  <c r="K7257" i="10"/>
  <c r="K7258" i="10"/>
  <c r="K7259" i="10"/>
  <c r="K7260" i="10"/>
  <c r="K7261" i="10"/>
  <c r="K7262" i="10"/>
  <c r="K7263" i="10"/>
  <c r="K7264" i="10"/>
  <c r="K7265" i="10"/>
  <c r="K7266" i="10"/>
  <c r="K7267" i="10"/>
  <c r="K7268" i="10"/>
  <c r="K7269" i="10"/>
  <c r="K7270" i="10"/>
  <c r="K7271" i="10"/>
  <c r="K7272" i="10"/>
  <c r="K7273" i="10"/>
  <c r="K7274" i="10"/>
  <c r="K7275" i="10"/>
  <c r="K7276" i="10"/>
  <c r="K7277" i="10"/>
  <c r="K7278" i="10"/>
  <c r="K7279" i="10"/>
  <c r="K7280" i="10"/>
  <c r="K7281" i="10"/>
  <c r="K7282" i="10"/>
  <c r="K7283" i="10"/>
  <c r="K7284" i="10"/>
  <c r="K7285" i="10"/>
  <c r="K7286" i="10"/>
  <c r="K7287" i="10"/>
  <c r="K7288" i="10"/>
  <c r="K7289" i="10"/>
  <c r="K7290" i="10"/>
  <c r="K7291" i="10"/>
  <c r="K7292" i="10"/>
  <c r="K7293" i="10"/>
  <c r="K7294" i="10"/>
  <c r="K7295" i="10"/>
  <c r="K7296" i="10"/>
  <c r="K7297" i="10"/>
  <c r="K7298" i="10"/>
  <c r="K7299" i="10"/>
  <c r="K7300" i="10"/>
  <c r="K7301" i="10"/>
  <c r="K7302" i="10"/>
  <c r="K7303" i="10"/>
  <c r="K7304" i="10"/>
  <c r="K7305" i="10"/>
  <c r="K7306" i="10"/>
  <c r="K7307" i="10"/>
  <c r="K7308" i="10"/>
  <c r="K7309" i="10"/>
  <c r="K7310" i="10"/>
  <c r="K7311" i="10"/>
  <c r="K7312" i="10"/>
  <c r="K7313" i="10"/>
  <c r="K7314" i="10"/>
  <c r="K7315" i="10"/>
  <c r="K7316" i="10"/>
  <c r="K7317" i="10"/>
  <c r="K7318" i="10"/>
  <c r="K7319" i="10"/>
  <c r="K7320" i="10"/>
  <c r="K7321" i="10"/>
  <c r="K7322" i="10"/>
  <c r="K7323" i="10"/>
  <c r="K7324" i="10"/>
  <c r="K7325" i="10"/>
  <c r="K7326" i="10"/>
  <c r="K7327" i="10"/>
  <c r="K7328" i="10"/>
  <c r="K7329" i="10"/>
  <c r="K7330" i="10"/>
  <c r="K7331" i="10"/>
  <c r="K7332" i="10"/>
  <c r="K7333" i="10"/>
  <c r="K7334" i="10"/>
  <c r="K7335" i="10"/>
  <c r="K7336" i="10"/>
  <c r="K7337" i="10"/>
  <c r="K7338" i="10"/>
  <c r="K7339" i="10"/>
  <c r="K7340" i="10"/>
  <c r="K7341" i="10"/>
  <c r="K7342" i="10"/>
  <c r="K7343" i="10"/>
  <c r="K7344" i="10"/>
  <c r="K7345" i="10"/>
  <c r="K7346" i="10"/>
  <c r="K7347" i="10"/>
  <c r="K7348" i="10"/>
  <c r="K7349" i="10"/>
  <c r="K7350" i="10"/>
  <c r="K7351" i="10"/>
  <c r="K7352" i="10"/>
  <c r="K7353" i="10"/>
  <c r="K7354" i="10"/>
  <c r="K7355" i="10"/>
  <c r="K7356" i="10"/>
  <c r="K7357" i="10"/>
  <c r="K7358" i="10"/>
  <c r="K7359" i="10"/>
  <c r="K7360" i="10"/>
  <c r="K7361" i="10"/>
  <c r="K7362" i="10"/>
  <c r="K7363" i="10"/>
  <c r="K7364" i="10"/>
  <c r="K7365" i="10"/>
  <c r="K7366" i="10"/>
  <c r="K7367" i="10"/>
  <c r="K7368" i="10"/>
  <c r="K7369" i="10"/>
  <c r="K7370" i="10"/>
  <c r="K7371" i="10"/>
  <c r="K7372" i="10"/>
  <c r="K7373" i="10"/>
  <c r="K7374" i="10"/>
  <c r="K7375" i="10"/>
  <c r="K7376" i="10"/>
  <c r="K7377" i="10"/>
  <c r="K7378" i="10"/>
  <c r="K7379" i="10"/>
  <c r="K7380" i="10"/>
  <c r="K7381" i="10"/>
  <c r="K7382" i="10"/>
  <c r="K7383" i="10"/>
  <c r="K7384" i="10"/>
  <c r="K7385" i="10"/>
  <c r="K7386" i="10"/>
  <c r="K7387" i="10"/>
  <c r="K7388" i="10"/>
  <c r="K7389" i="10"/>
  <c r="K7390" i="10"/>
  <c r="K7391" i="10"/>
  <c r="K7392" i="10"/>
  <c r="K7393" i="10"/>
  <c r="K7394" i="10"/>
  <c r="K7395" i="10"/>
  <c r="K7396" i="10"/>
  <c r="K7397" i="10"/>
  <c r="K7398" i="10"/>
  <c r="K7399" i="10"/>
  <c r="K7400" i="10"/>
  <c r="K7401" i="10"/>
  <c r="K7402" i="10"/>
  <c r="K7403" i="10"/>
  <c r="K7404" i="10"/>
  <c r="K7405" i="10"/>
  <c r="K7406" i="10"/>
  <c r="K7407" i="10"/>
  <c r="K7408" i="10"/>
  <c r="K7409" i="10"/>
  <c r="K7410" i="10"/>
  <c r="K7411" i="10"/>
  <c r="K7412" i="10"/>
  <c r="K7413" i="10"/>
  <c r="K7414" i="10"/>
  <c r="K7415" i="10"/>
  <c r="K7416" i="10"/>
  <c r="K7417" i="10"/>
  <c r="K7418" i="10"/>
  <c r="K7419" i="10"/>
  <c r="K7420" i="10"/>
  <c r="K7421" i="10"/>
  <c r="K7422" i="10"/>
  <c r="K7423" i="10"/>
  <c r="K7424" i="10"/>
  <c r="K7425" i="10"/>
  <c r="K7426" i="10"/>
  <c r="K7427" i="10"/>
  <c r="K7428" i="10"/>
  <c r="K7429" i="10"/>
  <c r="K7430" i="10"/>
  <c r="K7431" i="10"/>
  <c r="K7432" i="10"/>
  <c r="K7433" i="10"/>
  <c r="K7434" i="10"/>
  <c r="K7435" i="10"/>
  <c r="K7436" i="10"/>
  <c r="K7437" i="10"/>
  <c r="K7438" i="10"/>
  <c r="K7439" i="10"/>
  <c r="K7440" i="10"/>
  <c r="K7441" i="10"/>
  <c r="K7442" i="10"/>
  <c r="K7443" i="10"/>
  <c r="K7444" i="10"/>
  <c r="K7445" i="10"/>
  <c r="K7446" i="10"/>
  <c r="K7447" i="10"/>
  <c r="K7448" i="10"/>
  <c r="K7449" i="10"/>
  <c r="K7450" i="10"/>
  <c r="K7451" i="10"/>
  <c r="K7452" i="10"/>
  <c r="K7453" i="10"/>
  <c r="K7454" i="10"/>
  <c r="K7455" i="10"/>
  <c r="K7456" i="10"/>
  <c r="K7457" i="10"/>
  <c r="K7458" i="10"/>
  <c r="K7459" i="10"/>
  <c r="K7460" i="10"/>
  <c r="K7461" i="10"/>
  <c r="K7462" i="10"/>
  <c r="K7463" i="10"/>
  <c r="K7464" i="10"/>
  <c r="K7465" i="10"/>
  <c r="K7466" i="10"/>
  <c r="K7467" i="10"/>
  <c r="K7468" i="10"/>
  <c r="K7469" i="10"/>
  <c r="K7470" i="10"/>
  <c r="K7471" i="10"/>
  <c r="K7472" i="10"/>
  <c r="K7473" i="10"/>
  <c r="K7474" i="10"/>
  <c r="K7475" i="10"/>
  <c r="K7476" i="10"/>
  <c r="K7477" i="10"/>
  <c r="K7478" i="10"/>
  <c r="K7479" i="10"/>
  <c r="K7480" i="10"/>
  <c r="K7481" i="10"/>
  <c r="K7482" i="10"/>
  <c r="K7483" i="10"/>
  <c r="K7484" i="10"/>
  <c r="K7485" i="10"/>
  <c r="K7486" i="10"/>
  <c r="K7487" i="10"/>
  <c r="K7488" i="10"/>
  <c r="K7489" i="10"/>
  <c r="K7490" i="10"/>
  <c r="K7491" i="10"/>
  <c r="K7492" i="10"/>
  <c r="K7493" i="10"/>
  <c r="K7494" i="10"/>
  <c r="K7495" i="10"/>
  <c r="K7496" i="10"/>
  <c r="K7497" i="10"/>
  <c r="K7498" i="10"/>
  <c r="K7499" i="10"/>
  <c r="K7500" i="10"/>
  <c r="K7501" i="10"/>
  <c r="K7502" i="10"/>
  <c r="K7503" i="10"/>
  <c r="K7504" i="10"/>
  <c r="K7505" i="10"/>
  <c r="K7506" i="10"/>
  <c r="K7507" i="10"/>
  <c r="K7508" i="10"/>
  <c r="K7509" i="10"/>
  <c r="K7510" i="10"/>
  <c r="K7511" i="10"/>
  <c r="K7512" i="10"/>
  <c r="K7513" i="10"/>
  <c r="K7514" i="10"/>
  <c r="K7515" i="10"/>
  <c r="K7516" i="10"/>
  <c r="K7517" i="10"/>
  <c r="K7518" i="10"/>
  <c r="K7519" i="10"/>
  <c r="K7520" i="10"/>
  <c r="K7521" i="10"/>
  <c r="K7522" i="10"/>
  <c r="K7523" i="10"/>
  <c r="K7524" i="10"/>
  <c r="K7525" i="10"/>
  <c r="K7526" i="10"/>
  <c r="K7527" i="10"/>
  <c r="K7528" i="10"/>
  <c r="K7529" i="10"/>
  <c r="K7530" i="10"/>
  <c r="K7531" i="10"/>
  <c r="K7532" i="10"/>
  <c r="K7533" i="10"/>
  <c r="K7534" i="10"/>
  <c r="K7535" i="10"/>
  <c r="K7536" i="10"/>
  <c r="K7537" i="10"/>
  <c r="K7538" i="10"/>
  <c r="K7539" i="10"/>
  <c r="K7540" i="10"/>
  <c r="K7541" i="10"/>
  <c r="K7542" i="10"/>
  <c r="K7543" i="10"/>
  <c r="K7544" i="10"/>
  <c r="K7545" i="10"/>
  <c r="K7546" i="10"/>
  <c r="K7547" i="10"/>
  <c r="K7548" i="10"/>
  <c r="K7549" i="10"/>
  <c r="K7550" i="10"/>
  <c r="K7551" i="10"/>
  <c r="K7552" i="10"/>
  <c r="K7553" i="10"/>
  <c r="K7554" i="10"/>
  <c r="K7555" i="10"/>
  <c r="K7556" i="10"/>
  <c r="K7557" i="10"/>
  <c r="K7558" i="10"/>
  <c r="K7559" i="10"/>
  <c r="K7560" i="10"/>
  <c r="K7561" i="10"/>
  <c r="K7562" i="10"/>
  <c r="K7563" i="10"/>
  <c r="K7564" i="10"/>
  <c r="K7565" i="10"/>
  <c r="K7566" i="10"/>
  <c r="K7567" i="10"/>
  <c r="K7568" i="10"/>
  <c r="K7569" i="10"/>
  <c r="K7570" i="10"/>
  <c r="K7571" i="10"/>
  <c r="K7572" i="10"/>
  <c r="K7573" i="10"/>
  <c r="K7574" i="10"/>
  <c r="K7575" i="10"/>
  <c r="K7576" i="10"/>
  <c r="K7577" i="10"/>
  <c r="K7578" i="10"/>
  <c r="K7579" i="10"/>
  <c r="K7580" i="10"/>
  <c r="K7581" i="10"/>
  <c r="K7582" i="10"/>
  <c r="K7583" i="10"/>
  <c r="K7584" i="10"/>
  <c r="K7585" i="10"/>
  <c r="K7586" i="10"/>
  <c r="K7587" i="10"/>
  <c r="K7588" i="10"/>
  <c r="K7589" i="10"/>
  <c r="K7590" i="10"/>
  <c r="K7591" i="10"/>
  <c r="K7592" i="10"/>
  <c r="K7593" i="10"/>
  <c r="K7594" i="10"/>
  <c r="K7595" i="10"/>
  <c r="K7596" i="10"/>
  <c r="K7597" i="10"/>
  <c r="K7598" i="10"/>
  <c r="K7599" i="10"/>
  <c r="K7600" i="10"/>
  <c r="K7601" i="10"/>
  <c r="K7602" i="10"/>
  <c r="K7603" i="10"/>
  <c r="K7604" i="10"/>
  <c r="K7605" i="10"/>
  <c r="K7606" i="10"/>
  <c r="K7607" i="10"/>
  <c r="K7608" i="10"/>
  <c r="K7609" i="10"/>
  <c r="K7610" i="10"/>
  <c r="K7611" i="10"/>
  <c r="K7612" i="10"/>
  <c r="K7613" i="10"/>
  <c r="K7614" i="10"/>
  <c r="K7615" i="10"/>
  <c r="K7616" i="10"/>
  <c r="K7617" i="10"/>
  <c r="K7618" i="10"/>
  <c r="K7619" i="10"/>
  <c r="K7620" i="10"/>
  <c r="K7621" i="10"/>
  <c r="K7622" i="10"/>
  <c r="K7623" i="10"/>
  <c r="K7624" i="10"/>
  <c r="K7625" i="10"/>
  <c r="K7626" i="10"/>
  <c r="K7627" i="10"/>
  <c r="K7628" i="10"/>
  <c r="K7629" i="10"/>
  <c r="K7630" i="10"/>
  <c r="K7631" i="10"/>
  <c r="K7632" i="10"/>
  <c r="K7633" i="10"/>
  <c r="K7634" i="10"/>
  <c r="K7635" i="10"/>
  <c r="K7636" i="10"/>
  <c r="K7637" i="10"/>
  <c r="K7638" i="10"/>
  <c r="K7639" i="10"/>
  <c r="K7640" i="10"/>
  <c r="K7641" i="10"/>
  <c r="K7642" i="10"/>
  <c r="K7643" i="10"/>
  <c r="K7644" i="10"/>
  <c r="K7645" i="10"/>
  <c r="K7646" i="10"/>
  <c r="K7647" i="10"/>
  <c r="K7648" i="10"/>
  <c r="K7649" i="10"/>
  <c r="K7650" i="10"/>
  <c r="K7651" i="10"/>
  <c r="K7652" i="10"/>
  <c r="K7653" i="10"/>
  <c r="K7654" i="10"/>
  <c r="K7655" i="10"/>
  <c r="K7656" i="10"/>
  <c r="K7657" i="10"/>
  <c r="K7658" i="10"/>
  <c r="K7659" i="10"/>
  <c r="K7660" i="10"/>
  <c r="K7661" i="10"/>
  <c r="K7662" i="10"/>
  <c r="K7663" i="10"/>
  <c r="K7664" i="10"/>
  <c r="K7665" i="10"/>
  <c r="K7666" i="10"/>
  <c r="K7667" i="10"/>
  <c r="K7668" i="10"/>
  <c r="K7669" i="10"/>
  <c r="K7670" i="10"/>
  <c r="K7671" i="10"/>
  <c r="K7672" i="10"/>
  <c r="K7673" i="10"/>
  <c r="K7674" i="10"/>
  <c r="K7675" i="10"/>
  <c r="K7676" i="10"/>
  <c r="K7677" i="10"/>
  <c r="K7678" i="10"/>
  <c r="K7679" i="10"/>
  <c r="K7680" i="10"/>
  <c r="K7681" i="10"/>
  <c r="K7682" i="10"/>
  <c r="K7683" i="10"/>
  <c r="K7684" i="10"/>
  <c r="K7685" i="10"/>
  <c r="K7686" i="10"/>
  <c r="K7687" i="10"/>
  <c r="K7688" i="10"/>
  <c r="K7689" i="10"/>
  <c r="K7690" i="10"/>
  <c r="K7691" i="10"/>
  <c r="K7692" i="10"/>
  <c r="K7693" i="10"/>
  <c r="K7694" i="10"/>
  <c r="K7695" i="10"/>
  <c r="K7696" i="10"/>
  <c r="K7697" i="10"/>
  <c r="K7698" i="10"/>
  <c r="K7699" i="10"/>
  <c r="K7700" i="10"/>
  <c r="K7701" i="10"/>
  <c r="K7702" i="10"/>
  <c r="K7703" i="10"/>
  <c r="K7704" i="10"/>
  <c r="K7705" i="10"/>
  <c r="K7706" i="10"/>
  <c r="K7707" i="10"/>
  <c r="K7708" i="10"/>
  <c r="K7709" i="10"/>
  <c r="K7710" i="10"/>
  <c r="K7711" i="10"/>
  <c r="K7712" i="10"/>
  <c r="K7713" i="10"/>
  <c r="K7714" i="10"/>
  <c r="K7715" i="10"/>
  <c r="K7716" i="10"/>
  <c r="K7717" i="10"/>
  <c r="K7718" i="10"/>
  <c r="K7719" i="10"/>
  <c r="K7720" i="10"/>
  <c r="K7721" i="10"/>
  <c r="K7722" i="10"/>
  <c r="K7723" i="10"/>
  <c r="K7724" i="10"/>
  <c r="K7725" i="10"/>
  <c r="K7726" i="10"/>
  <c r="K7727" i="10"/>
  <c r="K7728" i="10"/>
  <c r="K7729" i="10"/>
  <c r="K7730" i="10"/>
  <c r="K7731" i="10"/>
  <c r="K7732" i="10"/>
  <c r="K7733" i="10"/>
  <c r="K7734" i="10"/>
  <c r="K7735" i="10"/>
  <c r="K7736" i="10"/>
  <c r="K7737" i="10"/>
  <c r="K7738" i="10"/>
  <c r="K7739" i="10"/>
  <c r="K7740" i="10"/>
  <c r="K7741" i="10"/>
  <c r="K7742" i="10"/>
  <c r="K7743" i="10"/>
  <c r="K7744" i="10"/>
  <c r="K7745" i="10"/>
  <c r="K7746" i="10"/>
  <c r="K7747" i="10"/>
  <c r="K7748" i="10"/>
  <c r="K7749" i="10"/>
  <c r="K7750" i="10"/>
  <c r="K7751" i="10"/>
  <c r="K7752" i="10"/>
  <c r="K7753" i="10"/>
  <c r="K7754" i="10"/>
  <c r="K7755" i="10"/>
  <c r="K7756" i="10"/>
  <c r="K7757" i="10"/>
  <c r="K7758" i="10"/>
  <c r="K7759" i="10"/>
  <c r="K7760" i="10"/>
  <c r="K7761" i="10"/>
  <c r="K7762" i="10"/>
  <c r="K7763" i="10"/>
  <c r="K7764" i="10"/>
  <c r="K7765" i="10"/>
  <c r="K7766" i="10"/>
  <c r="K7767" i="10"/>
  <c r="K7768" i="10"/>
  <c r="K7769" i="10"/>
  <c r="K7770" i="10"/>
  <c r="K7771" i="10"/>
  <c r="K7772" i="10"/>
  <c r="K7773" i="10"/>
  <c r="K7774" i="10"/>
  <c r="K7775" i="10"/>
  <c r="K7776" i="10"/>
  <c r="K7777" i="10"/>
  <c r="K7778" i="10"/>
  <c r="K7779" i="10"/>
  <c r="K7780" i="10"/>
  <c r="K7781" i="10"/>
  <c r="K7782" i="10"/>
  <c r="K7783" i="10"/>
  <c r="K7784" i="10"/>
  <c r="K7785" i="10"/>
  <c r="K7786" i="10"/>
  <c r="K7787" i="10"/>
  <c r="K7788" i="10"/>
  <c r="K7789" i="10"/>
  <c r="K7790" i="10"/>
  <c r="K7791" i="10"/>
  <c r="K7792" i="10"/>
  <c r="K7793" i="10"/>
  <c r="K7794" i="10"/>
  <c r="K7795" i="10"/>
  <c r="K7796" i="10"/>
  <c r="K7797" i="10"/>
  <c r="K7798" i="10"/>
  <c r="K7799" i="10"/>
  <c r="K7800" i="10"/>
  <c r="K7801" i="10"/>
  <c r="K7802" i="10"/>
  <c r="K7803" i="10"/>
  <c r="K7804" i="10"/>
  <c r="K7805" i="10"/>
  <c r="K7806" i="10"/>
  <c r="K7807" i="10"/>
  <c r="K7808" i="10"/>
  <c r="K7809" i="10"/>
  <c r="K7810" i="10"/>
  <c r="K7811" i="10"/>
  <c r="K7812" i="10"/>
  <c r="K7813" i="10"/>
  <c r="K7814" i="10"/>
  <c r="K7815" i="10"/>
  <c r="K7816" i="10"/>
  <c r="K7817" i="10"/>
  <c r="K7818" i="10"/>
  <c r="K7819" i="10"/>
  <c r="K7820" i="10"/>
  <c r="K7821" i="10"/>
  <c r="K7822" i="10"/>
  <c r="K7823" i="10"/>
  <c r="K7824" i="10"/>
  <c r="K7825" i="10"/>
  <c r="K7826" i="10"/>
  <c r="K7827" i="10"/>
  <c r="K7828" i="10"/>
  <c r="K7829" i="10"/>
  <c r="K7830" i="10"/>
  <c r="K7831" i="10"/>
  <c r="K7832" i="10"/>
  <c r="K7833" i="10"/>
  <c r="K7834" i="10"/>
  <c r="K7835" i="10"/>
  <c r="K7836" i="10"/>
  <c r="K7837" i="10"/>
  <c r="K7838" i="10"/>
  <c r="K7839" i="10"/>
  <c r="K7840" i="10"/>
  <c r="K7841" i="10"/>
  <c r="K7842" i="10"/>
  <c r="K7843" i="10"/>
  <c r="K7844" i="10"/>
  <c r="K7845" i="10"/>
  <c r="K7846" i="10"/>
  <c r="K7847" i="10"/>
  <c r="K7848" i="10"/>
  <c r="K7849" i="10"/>
  <c r="K7850" i="10"/>
  <c r="K7851" i="10"/>
  <c r="K7852" i="10"/>
  <c r="K7853" i="10"/>
  <c r="K7854" i="10"/>
  <c r="K7855" i="10"/>
  <c r="K7856" i="10"/>
  <c r="K7857" i="10"/>
  <c r="K7858" i="10"/>
  <c r="K7859" i="10"/>
  <c r="K7860" i="10"/>
  <c r="K7861" i="10"/>
  <c r="K7862" i="10"/>
  <c r="K7863" i="10"/>
  <c r="K7864" i="10"/>
  <c r="K7865" i="10"/>
  <c r="K7866" i="10"/>
  <c r="K7867" i="10"/>
  <c r="K7868" i="10"/>
  <c r="K7869" i="10"/>
  <c r="K7870" i="10"/>
  <c r="K7871" i="10"/>
  <c r="K7872" i="10"/>
  <c r="K7873" i="10"/>
  <c r="K7874" i="10"/>
  <c r="K7875" i="10"/>
  <c r="K7876" i="10"/>
  <c r="K7877" i="10"/>
  <c r="K7878" i="10"/>
  <c r="K7879" i="10"/>
  <c r="K7880" i="10"/>
  <c r="K7881" i="10"/>
  <c r="K7882" i="10"/>
  <c r="K7883" i="10"/>
  <c r="K7884" i="10"/>
  <c r="K7885" i="10"/>
  <c r="K7886" i="10"/>
  <c r="K7887" i="10"/>
  <c r="K7888" i="10"/>
  <c r="K7889" i="10"/>
  <c r="K7890" i="10"/>
  <c r="K7891" i="10"/>
  <c r="K7892" i="10"/>
  <c r="K7893" i="10"/>
  <c r="K7894" i="10"/>
  <c r="K7895" i="10"/>
  <c r="K7896" i="10"/>
  <c r="K7897" i="10"/>
  <c r="K7898" i="10"/>
  <c r="K7899" i="10"/>
  <c r="K7900" i="10"/>
  <c r="K7901" i="10"/>
  <c r="K7902" i="10"/>
  <c r="K7903" i="10"/>
  <c r="K7904" i="10"/>
  <c r="K7905" i="10"/>
  <c r="K7906" i="10"/>
  <c r="K7907" i="10"/>
  <c r="K7908" i="10"/>
  <c r="K7909" i="10"/>
  <c r="K7910" i="10"/>
  <c r="K7911" i="10"/>
  <c r="K7912" i="10"/>
  <c r="K7913" i="10"/>
  <c r="K7914" i="10"/>
  <c r="K7915" i="10"/>
  <c r="K7916" i="10"/>
  <c r="K7917" i="10"/>
  <c r="K7918" i="10"/>
  <c r="K7919" i="10"/>
  <c r="K7920" i="10"/>
  <c r="K7921" i="10"/>
  <c r="K7922" i="10"/>
  <c r="K7923" i="10"/>
  <c r="K7924" i="10"/>
  <c r="K7925" i="10"/>
  <c r="K7926" i="10"/>
  <c r="K7927" i="10"/>
  <c r="K7928" i="10"/>
  <c r="K7929" i="10"/>
  <c r="K7930" i="10"/>
  <c r="K7931" i="10"/>
  <c r="K7932" i="10"/>
  <c r="K7933" i="10"/>
  <c r="K7934" i="10"/>
  <c r="K7935" i="10"/>
  <c r="K7936" i="10"/>
  <c r="K7937" i="10"/>
  <c r="K7938" i="10"/>
  <c r="K7939" i="10"/>
  <c r="K7940" i="10"/>
  <c r="K7941" i="10"/>
  <c r="K7942" i="10"/>
  <c r="K7943" i="10"/>
  <c r="K7944" i="10"/>
  <c r="K7945" i="10"/>
  <c r="K7946" i="10"/>
  <c r="K7947" i="10"/>
  <c r="K7948" i="10"/>
  <c r="K7949" i="10"/>
  <c r="K7950" i="10"/>
  <c r="K7951" i="10"/>
  <c r="K7952" i="10"/>
  <c r="K7953" i="10"/>
  <c r="K7954" i="10"/>
  <c r="K7955" i="10"/>
  <c r="K7956" i="10"/>
  <c r="K7957" i="10"/>
  <c r="K7958" i="10"/>
  <c r="K7959" i="10"/>
  <c r="K7960" i="10"/>
  <c r="K7961" i="10"/>
  <c r="K7962" i="10"/>
  <c r="K7963" i="10"/>
  <c r="K7964" i="10"/>
  <c r="K7965" i="10"/>
  <c r="K7966" i="10"/>
  <c r="K7967" i="10"/>
  <c r="K7968" i="10"/>
  <c r="K7969" i="10"/>
  <c r="K7970" i="10"/>
  <c r="K7971" i="10"/>
  <c r="K7972" i="10"/>
  <c r="K7973" i="10"/>
  <c r="K7974" i="10"/>
  <c r="K7975" i="10"/>
  <c r="K7976" i="10"/>
  <c r="K7977" i="10"/>
  <c r="K7978" i="10"/>
  <c r="K7979" i="10"/>
  <c r="K7980" i="10"/>
  <c r="K7981" i="10"/>
  <c r="K7982" i="10"/>
  <c r="K7983" i="10"/>
  <c r="K7984" i="10"/>
  <c r="K7985" i="10"/>
  <c r="K7986" i="10"/>
  <c r="K7987" i="10"/>
  <c r="K7988" i="10"/>
  <c r="K7989" i="10"/>
  <c r="K7990" i="10"/>
  <c r="K7991" i="10"/>
  <c r="K7992" i="10"/>
  <c r="K7993" i="10"/>
  <c r="K7994" i="10"/>
  <c r="K7995" i="10"/>
  <c r="K7996" i="10"/>
  <c r="K7997" i="10"/>
  <c r="K7998" i="10"/>
  <c r="K7999" i="10"/>
  <c r="K8000" i="10"/>
  <c r="K8001" i="10"/>
  <c r="K8002" i="10"/>
  <c r="K8003" i="10"/>
  <c r="K8004" i="10"/>
  <c r="K8005" i="10"/>
  <c r="K8006" i="10"/>
  <c r="K8007" i="10"/>
  <c r="K8008" i="10"/>
  <c r="K8009" i="10"/>
  <c r="K8010" i="10"/>
  <c r="K8011" i="10"/>
  <c r="K8012" i="10"/>
  <c r="K8013" i="10"/>
  <c r="K8014" i="10"/>
  <c r="K8015" i="10"/>
  <c r="K8016" i="10"/>
  <c r="K8017" i="10"/>
  <c r="K8018" i="10"/>
  <c r="K8019" i="10"/>
  <c r="K8020" i="10"/>
  <c r="K8021" i="10"/>
  <c r="K8022" i="10"/>
  <c r="K8023" i="10"/>
  <c r="K8024" i="10"/>
  <c r="K8025" i="10"/>
  <c r="K8026" i="10"/>
  <c r="K8027" i="10"/>
  <c r="K8028" i="10"/>
  <c r="K8029" i="10"/>
  <c r="K8030" i="10"/>
  <c r="K8031" i="10"/>
  <c r="K8032" i="10"/>
  <c r="K8033" i="10"/>
  <c r="K8034" i="10"/>
  <c r="K8035" i="10"/>
  <c r="K8036" i="10"/>
  <c r="K8037" i="10"/>
  <c r="K8038" i="10"/>
  <c r="K8039" i="10"/>
  <c r="K8040" i="10"/>
  <c r="K8041" i="10"/>
  <c r="K8042" i="10"/>
  <c r="K8043" i="10"/>
  <c r="K8044" i="10"/>
  <c r="K8045" i="10"/>
  <c r="K8046" i="10"/>
  <c r="K8047" i="10"/>
  <c r="K8048" i="10"/>
  <c r="K8049" i="10"/>
  <c r="K8050" i="10"/>
  <c r="K8051" i="10"/>
  <c r="K8052" i="10"/>
  <c r="K8053" i="10"/>
  <c r="K8054" i="10"/>
  <c r="K8055" i="10"/>
  <c r="K8056" i="10"/>
  <c r="K8057" i="10"/>
  <c r="K8058" i="10"/>
  <c r="K8059" i="10"/>
  <c r="K8060" i="10"/>
  <c r="K8061" i="10"/>
  <c r="K8062" i="10"/>
  <c r="K8063" i="10"/>
  <c r="K8064" i="10"/>
  <c r="K8065" i="10"/>
  <c r="K8066" i="10"/>
  <c r="K8067" i="10"/>
  <c r="K8068" i="10"/>
  <c r="K8069" i="10"/>
  <c r="K8070" i="10"/>
  <c r="K8071" i="10"/>
  <c r="K8072" i="10"/>
  <c r="K8073" i="10"/>
  <c r="K8074" i="10"/>
  <c r="K8075" i="10"/>
  <c r="K8076" i="10"/>
  <c r="K8077" i="10"/>
  <c r="K8078" i="10"/>
  <c r="K8079" i="10"/>
  <c r="K8080" i="10"/>
  <c r="K8081" i="10"/>
  <c r="K8082" i="10"/>
  <c r="K8083" i="10"/>
  <c r="K8084" i="10"/>
  <c r="K8085" i="10"/>
  <c r="K8086" i="10"/>
  <c r="K8087" i="10"/>
  <c r="K8088" i="10"/>
  <c r="K8089" i="10"/>
  <c r="K8090" i="10"/>
  <c r="K8091" i="10"/>
  <c r="K8092" i="10"/>
  <c r="K8093" i="10"/>
  <c r="K8094" i="10"/>
  <c r="K8095" i="10"/>
  <c r="K8096" i="10"/>
  <c r="K8097" i="10"/>
  <c r="K8098" i="10"/>
  <c r="K8099" i="10"/>
  <c r="K8100" i="10"/>
  <c r="K8101" i="10"/>
  <c r="K8102" i="10"/>
  <c r="K8103" i="10"/>
  <c r="K8104" i="10"/>
  <c r="K8105" i="10"/>
  <c r="K8106" i="10"/>
  <c r="K8107" i="10"/>
  <c r="K8108" i="10"/>
  <c r="K8109" i="10"/>
  <c r="K8110" i="10"/>
  <c r="K8111" i="10"/>
  <c r="K8112" i="10"/>
  <c r="K8113" i="10"/>
  <c r="K8114" i="10"/>
  <c r="K8115" i="10"/>
  <c r="K8116" i="10"/>
  <c r="K8117" i="10"/>
  <c r="K8118" i="10"/>
  <c r="K8119" i="10"/>
  <c r="K8120" i="10"/>
  <c r="K8121" i="10"/>
  <c r="K8122" i="10"/>
  <c r="K8123" i="10"/>
  <c r="K8124" i="10"/>
  <c r="K8125" i="10"/>
  <c r="K8126" i="10"/>
  <c r="K8127" i="10"/>
  <c r="K8128" i="10"/>
  <c r="K8129" i="10"/>
  <c r="K8130" i="10"/>
  <c r="K8131" i="10"/>
  <c r="K8132" i="10"/>
  <c r="K8133" i="10"/>
  <c r="K8134" i="10"/>
  <c r="K8135" i="10"/>
  <c r="K8136" i="10"/>
  <c r="K8137" i="10"/>
  <c r="K8138" i="10"/>
  <c r="K8139" i="10"/>
  <c r="K8140" i="10"/>
  <c r="K8141" i="10"/>
  <c r="K8142" i="10"/>
  <c r="K8143" i="10"/>
  <c r="K8144" i="10"/>
  <c r="K8145" i="10"/>
  <c r="K8146" i="10"/>
  <c r="K8147" i="10"/>
  <c r="K8148" i="10"/>
  <c r="K8149" i="10"/>
  <c r="K8150" i="10"/>
  <c r="K8151" i="10"/>
  <c r="K8152" i="10"/>
  <c r="K8153" i="10"/>
  <c r="K8154" i="10"/>
  <c r="K8155" i="10"/>
  <c r="K8156" i="10"/>
  <c r="K8157" i="10"/>
  <c r="K8158" i="10"/>
  <c r="K8159" i="10"/>
  <c r="K8160" i="10"/>
  <c r="K8161" i="10"/>
  <c r="K8162" i="10"/>
  <c r="K8163" i="10"/>
  <c r="K8164" i="10"/>
  <c r="K8165" i="10"/>
  <c r="K8166" i="10"/>
  <c r="K8167" i="10"/>
  <c r="K8168" i="10"/>
  <c r="K8169" i="10"/>
  <c r="K8170" i="10"/>
  <c r="K8171" i="10"/>
  <c r="K8172" i="10"/>
  <c r="K8173" i="10"/>
  <c r="K8174" i="10"/>
  <c r="K8175" i="10"/>
  <c r="K8176" i="10"/>
  <c r="K8177" i="10"/>
  <c r="K8178" i="10"/>
  <c r="K8179" i="10"/>
  <c r="K8180" i="10"/>
  <c r="K8181" i="10"/>
  <c r="K8182" i="10"/>
  <c r="K8183" i="10"/>
  <c r="K8184" i="10"/>
  <c r="K8185" i="10"/>
  <c r="K8186" i="10"/>
  <c r="K8187" i="10"/>
  <c r="K8188" i="10"/>
  <c r="K8189" i="10"/>
  <c r="K8190" i="10"/>
  <c r="K8191" i="10"/>
  <c r="K8192" i="10"/>
  <c r="K8193" i="10"/>
  <c r="K8194" i="10"/>
  <c r="K8195" i="10"/>
  <c r="K8196" i="10"/>
  <c r="K8197" i="10"/>
  <c r="K8198" i="10"/>
  <c r="K8199" i="10"/>
  <c r="K8200" i="10"/>
  <c r="K8201" i="10"/>
  <c r="K8202" i="10"/>
  <c r="K8203" i="10"/>
  <c r="K8204" i="10"/>
  <c r="K8205" i="10"/>
  <c r="K8206" i="10"/>
  <c r="K8207" i="10"/>
  <c r="K8208" i="10"/>
  <c r="K8209" i="10"/>
  <c r="K8210" i="10"/>
  <c r="K8211" i="10"/>
  <c r="K8212" i="10"/>
  <c r="K8213" i="10"/>
  <c r="K8214" i="10"/>
  <c r="K8215" i="10"/>
  <c r="K8216" i="10"/>
  <c r="K8217" i="10"/>
  <c r="K8218" i="10"/>
  <c r="K8219" i="10"/>
  <c r="K8220" i="10"/>
  <c r="K8221" i="10"/>
  <c r="K8222" i="10"/>
  <c r="K8223" i="10"/>
  <c r="K8224" i="10"/>
  <c r="K8225" i="10"/>
  <c r="K8226" i="10"/>
  <c r="K8227" i="10"/>
  <c r="K8228" i="10"/>
  <c r="K8229" i="10"/>
  <c r="K8230" i="10"/>
  <c r="K8231" i="10"/>
  <c r="K8232" i="10"/>
  <c r="K8233" i="10"/>
  <c r="K8234" i="10"/>
  <c r="K8235" i="10"/>
  <c r="K8236" i="10"/>
  <c r="K8237" i="10"/>
  <c r="K8238" i="10"/>
  <c r="K8239" i="10"/>
  <c r="K8240" i="10"/>
  <c r="K8241" i="10"/>
  <c r="K8242" i="10"/>
  <c r="K8243" i="10"/>
  <c r="K8244" i="10"/>
  <c r="K8245" i="10"/>
  <c r="K8246" i="10"/>
  <c r="K8247" i="10"/>
  <c r="K8248" i="10"/>
  <c r="K8249" i="10"/>
  <c r="K8250" i="10"/>
  <c r="K8251" i="10"/>
  <c r="K8252" i="10"/>
  <c r="K8253" i="10"/>
  <c r="K8254" i="10"/>
  <c r="K8255" i="10"/>
  <c r="K8256" i="10"/>
  <c r="K8257" i="10"/>
  <c r="K8258" i="10"/>
  <c r="K8259" i="10"/>
  <c r="K8260" i="10"/>
  <c r="K8261" i="10"/>
  <c r="K8262" i="10"/>
  <c r="K8263" i="10"/>
  <c r="K8264" i="10"/>
  <c r="K8265" i="10"/>
  <c r="K8266" i="10"/>
  <c r="K8267" i="10"/>
  <c r="K8268" i="10"/>
  <c r="K8269" i="10"/>
  <c r="K8270" i="10"/>
  <c r="K8271" i="10"/>
  <c r="K8272" i="10"/>
  <c r="K8273" i="10"/>
  <c r="K8274" i="10"/>
  <c r="K8275" i="10"/>
  <c r="K8276" i="10"/>
  <c r="K8277" i="10"/>
  <c r="K8278" i="10"/>
  <c r="K8279" i="10"/>
  <c r="K8280" i="10"/>
  <c r="K8281" i="10"/>
  <c r="K8282" i="10"/>
  <c r="K8283" i="10"/>
  <c r="K8284" i="10"/>
  <c r="K8285" i="10"/>
  <c r="K8286" i="10"/>
  <c r="K8287" i="10"/>
  <c r="K8288" i="10"/>
  <c r="K8289" i="10"/>
  <c r="K8290" i="10"/>
  <c r="K8291" i="10"/>
  <c r="K8292" i="10"/>
  <c r="K8293" i="10"/>
  <c r="K8294" i="10"/>
  <c r="K8295" i="10"/>
  <c r="K8296" i="10"/>
  <c r="K8297" i="10"/>
  <c r="K8298" i="10"/>
  <c r="K8299" i="10"/>
  <c r="K8300" i="10"/>
  <c r="K8301" i="10"/>
  <c r="K8302" i="10"/>
  <c r="K8303" i="10"/>
  <c r="K8304" i="10"/>
  <c r="K8305" i="10"/>
  <c r="K8306" i="10"/>
  <c r="K8307" i="10"/>
  <c r="K8308" i="10"/>
  <c r="K8309" i="10"/>
  <c r="K8310" i="10"/>
  <c r="K8311" i="10"/>
  <c r="K8312" i="10"/>
  <c r="K8313" i="10"/>
  <c r="K8314" i="10"/>
  <c r="K8315" i="10"/>
  <c r="K8316" i="10"/>
  <c r="K8317" i="10"/>
  <c r="K8318" i="10"/>
  <c r="K8319" i="10"/>
  <c r="K8320" i="10"/>
  <c r="K8321" i="10"/>
  <c r="K8322" i="10"/>
  <c r="K8323" i="10"/>
  <c r="K8324" i="10"/>
  <c r="K8325" i="10"/>
  <c r="K8326" i="10"/>
  <c r="K8327" i="10"/>
  <c r="K8328" i="10"/>
  <c r="K8329" i="10"/>
  <c r="K8330" i="10"/>
  <c r="K8331" i="10"/>
  <c r="K8332" i="10"/>
  <c r="K8333" i="10"/>
  <c r="K8334" i="10"/>
  <c r="K8335" i="10"/>
  <c r="K8336" i="10"/>
  <c r="K8337" i="10"/>
  <c r="K8338" i="10"/>
  <c r="K8339" i="10"/>
  <c r="K8340" i="10"/>
  <c r="K8341" i="10"/>
  <c r="K8342" i="10"/>
  <c r="K8343" i="10"/>
  <c r="K8344" i="10"/>
  <c r="K8345" i="10"/>
  <c r="K8346" i="10"/>
  <c r="K8347" i="10"/>
  <c r="K8348" i="10"/>
  <c r="K8349" i="10"/>
  <c r="K8350" i="10"/>
  <c r="K8351" i="10"/>
  <c r="K8352" i="10"/>
  <c r="K8353" i="10"/>
  <c r="K8354" i="10"/>
  <c r="K8355" i="10"/>
  <c r="K8356" i="10"/>
  <c r="K8357" i="10"/>
  <c r="K8358" i="10"/>
  <c r="K8359" i="10"/>
  <c r="K8360" i="10"/>
  <c r="K8361" i="10"/>
  <c r="K8362" i="10"/>
  <c r="K8363" i="10"/>
  <c r="K8364" i="10"/>
  <c r="K8365" i="10"/>
  <c r="K8366" i="10"/>
  <c r="K8367" i="10"/>
  <c r="K8368" i="10"/>
  <c r="K8369" i="10"/>
  <c r="K8370" i="10"/>
  <c r="K8371" i="10"/>
  <c r="K8372" i="10"/>
  <c r="K8373" i="10"/>
  <c r="K8374" i="10"/>
  <c r="K8375" i="10"/>
  <c r="K8376" i="10"/>
  <c r="K8377" i="10"/>
  <c r="K8378" i="10"/>
  <c r="K8379" i="10"/>
  <c r="K8380" i="10"/>
  <c r="K8381" i="10"/>
  <c r="K8382" i="10"/>
  <c r="K8383" i="10"/>
  <c r="K8384" i="10"/>
  <c r="K8385" i="10"/>
  <c r="K8386" i="10"/>
  <c r="K8387" i="10"/>
  <c r="K8388" i="10"/>
  <c r="K8389" i="10"/>
  <c r="K8390" i="10"/>
  <c r="K8391" i="10"/>
  <c r="K8392" i="10"/>
  <c r="K8393" i="10"/>
  <c r="K8394" i="10"/>
  <c r="K8395" i="10"/>
  <c r="K8396" i="10"/>
  <c r="K8397" i="10"/>
  <c r="K8398" i="10"/>
  <c r="K8399" i="10"/>
  <c r="K8400" i="10"/>
  <c r="K8401" i="10"/>
  <c r="K8402" i="10"/>
  <c r="K8403" i="10"/>
  <c r="K8404" i="10"/>
  <c r="K8405" i="10"/>
  <c r="K8406" i="10"/>
  <c r="K8407" i="10"/>
  <c r="K8408" i="10"/>
  <c r="K8409" i="10"/>
  <c r="K8410" i="10"/>
  <c r="K8411" i="10"/>
  <c r="K8412" i="10"/>
  <c r="K8413" i="10"/>
  <c r="K8414" i="10"/>
  <c r="K8415" i="10"/>
  <c r="K8416" i="10"/>
  <c r="K8417" i="10"/>
  <c r="K8418" i="10"/>
  <c r="K8419" i="10"/>
  <c r="K8420" i="10"/>
  <c r="K8421" i="10"/>
  <c r="K8422" i="10"/>
  <c r="K8423" i="10"/>
  <c r="K8424" i="10"/>
  <c r="K8425" i="10"/>
  <c r="K8426" i="10"/>
  <c r="K8427" i="10"/>
  <c r="K8428" i="10"/>
  <c r="K8429" i="10"/>
  <c r="K8430" i="10"/>
  <c r="K8431" i="10"/>
  <c r="K8432" i="10"/>
  <c r="K8433" i="10"/>
  <c r="K8434" i="10"/>
  <c r="K8435" i="10"/>
  <c r="K8436" i="10"/>
  <c r="K8437" i="10"/>
  <c r="K8438" i="10"/>
  <c r="K8439" i="10"/>
  <c r="K8440" i="10"/>
  <c r="K8441" i="10"/>
  <c r="K8442" i="10"/>
  <c r="K8443" i="10"/>
  <c r="K8444" i="10"/>
  <c r="K8445" i="10"/>
  <c r="K8446" i="10"/>
  <c r="K8447" i="10"/>
  <c r="K8448" i="10"/>
  <c r="K8449" i="10"/>
  <c r="K8450" i="10"/>
  <c r="K8451" i="10"/>
  <c r="K8452" i="10"/>
  <c r="K8453" i="10"/>
  <c r="K8454" i="10"/>
  <c r="K8455" i="10"/>
  <c r="K8456" i="10"/>
  <c r="K8457" i="10"/>
  <c r="K8458" i="10"/>
  <c r="K8459" i="10"/>
  <c r="K8460" i="10"/>
  <c r="K8461" i="10"/>
  <c r="K8462" i="10"/>
  <c r="K8463" i="10"/>
  <c r="K8464" i="10"/>
  <c r="K8465" i="10"/>
  <c r="K8466" i="10"/>
  <c r="K8467" i="10"/>
  <c r="K8468" i="10"/>
  <c r="K8469" i="10"/>
  <c r="K8470" i="10"/>
  <c r="K8471" i="10"/>
  <c r="K8472" i="10"/>
  <c r="K8473" i="10"/>
  <c r="K8474" i="10"/>
  <c r="K8475" i="10"/>
  <c r="K8476" i="10"/>
  <c r="K8477" i="10"/>
  <c r="K8478" i="10"/>
  <c r="K8479" i="10"/>
  <c r="K8480" i="10"/>
  <c r="K8481" i="10"/>
  <c r="K8482" i="10"/>
  <c r="K8483" i="10"/>
  <c r="K8484" i="10"/>
  <c r="K8485" i="10"/>
  <c r="K8486" i="10"/>
  <c r="K8487" i="10"/>
  <c r="K8488" i="10"/>
  <c r="K8489" i="10"/>
  <c r="K8490" i="10"/>
  <c r="K8491" i="10"/>
  <c r="K8492" i="10"/>
  <c r="K8493" i="10"/>
  <c r="K8494" i="10"/>
  <c r="K8495" i="10"/>
  <c r="K8496" i="10"/>
  <c r="K8497" i="10"/>
  <c r="K8498" i="10"/>
  <c r="K8499" i="10"/>
  <c r="K8500" i="10"/>
  <c r="K8501" i="10"/>
  <c r="K8502" i="10"/>
  <c r="K8503" i="10"/>
  <c r="K8504" i="10"/>
  <c r="K8505" i="10"/>
  <c r="K8506" i="10"/>
  <c r="K8507" i="10"/>
  <c r="K8508" i="10"/>
  <c r="K8509" i="10"/>
  <c r="K8510" i="10"/>
  <c r="K8511" i="10"/>
  <c r="K8512" i="10"/>
  <c r="K8513" i="10"/>
  <c r="K8514" i="10"/>
  <c r="K8515" i="10"/>
  <c r="K8516" i="10"/>
  <c r="K8517" i="10"/>
  <c r="K8518" i="10"/>
  <c r="K8519" i="10"/>
  <c r="K8520" i="10"/>
  <c r="K8521" i="10"/>
  <c r="K8522" i="10"/>
  <c r="K8523" i="10"/>
  <c r="K8524" i="10"/>
  <c r="K8525" i="10"/>
  <c r="K8526" i="10"/>
  <c r="K8527" i="10"/>
  <c r="K8528" i="10"/>
  <c r="K8529" i="10"/>
  <c r="K8530" i="10"/>
  <c r="K8531" i="10"/>
  <c r="K8532" i="10"/>
  <c r="K8533" i="10"/>
  <c r="K8534" i="10"/>
  <c r="K8535" i="10"/>
  <c r="K8536" i="10"/>
  <c r="K8537" i="10"/>
  <c r="K8538" i="10"/>
  <c r="K8539" i="10"/>
  <c r="K8540" i="10"/>
  <c r="K8541" i="10"/>
  <c r="K8542" i="10"/>
  <c r="K8543" i="10"/>
  <c r="K8544" i="10"/>
  <c r="K8545" i="10"/>
  <c r="K8546" i="10"/>
  <c r="K8547" i="10"/>
  <c r="K8548" i="10"/>
  <c r="K8549" i="10"/>
  <c r="K8550" i="10"/>
  <c r="K8551" i="10"/>
  <c r="K8552" i="10"/>
  <c r="K8553" i="10"/>
  <c r="K8554" i="10"/>
  <c r="K8555" i="10"/>
  <c r="K8556" i="10"/>
  <c r="K8557" i="10"/>
  <c r="K8558" i="10"/>
  <c r="K8559" i="10"/>
  <c r="K8560" i="10"/>
  <c r="K8561" i="10"/>
  <c r="K8562" i="10"/>
  <c r="K8563" i="10"/>
  <c r="K8564" i="10"/>
  <c r="K8565" i="10"/>
  <c r="K8566" i="10"/>
  <c r="K8567" i="10"/>
  <c r="K8568" i="10"/>
  <c r="K8569" i="10"/>
  <c r="K8570" i="10"/>
  <c r="K8571" i="10"/>
  <c r="K8572" i="10"/>
  <c r="K8573" i="10"/>
  <c r="K8574" i="10"/>
  <c r="K8575" i="10"/>
  <c r="K8576" i="10"/>
  <c r="K8577" i="10"/>
  <c r="K8578" i="10"/>
  <c r="K8579" i="10"/>
  <c r="K8580" i="10"/>
  <c r="K8581" i="10"/>
  <c r="K8582" i="10"/>
  <c r="K8583" i="10"/>
  <c r="K8584" i="10"/>
  <c r="K8585" i="10"/>
  <c r="K8586" i="10"/>
  <c r="K8587" i="10"/>
  <c r="K8588" i="10"/>
  <c r="K8589" i="10"/>
  <c r="K8590" i="10"/>
  <c r="K8591" i="10"/>
  <c r="K8592" i="10"/>
  <c r="K8593" i="10"/>
  <c r="K8594" i="10"/>
  <c r="K8595" i="10"/>
  <c r="K8596" i="10"/>
  <c r="K8597" i="10"/>
  <c r="K8598" i="10"/>
  <c r="K8599" i="10"/>
  <c r="K8600" i="10"/>
  <c r="K8601" i="10"/>
  <c r="K8602" i="10"/>
  <c r="K8603" i="10"/>
  <c r="K8604" i="10"/>
  <c r="K8605" i="10"/>
  <c r="K8606" i="10"/>
  <c r="K8607" i="10"/>
  <c r="K8608" i="10"/>
  <c r="K8609" i="10"/>
  <c r="K8610" i="10"/>
  <c r="K8611" i="10"/>
  <c r="K8612" i="10"/>
  <c r="K8613" i="10"/>
  <c r="K8614" i="10"/>
  <c r="K8615" i="10"/>
  <c r="K8616" i="10"/>
  <c r="K8617" i="10"/>
  <c r="K8618" i="10"/>
  <c r="K8619" i="10"/>
  <c r="K8620" i="10"/>
  <c r="K8621" i="10"/>
  <c r="K8622" i="10"/>
  <c r="K8623" i="10"/>
  <c r="K8624" i="10"/>
  <c r="K8625" i="10"/>
  <c r="K8626" i="10"/>
  <c r="K8627" i="10"/>
  <c r="K8628" i="10"/>
  <c r="K8629" i="10"/>
  <c r="K8630" i="10"/>
  <c r="K8631" i="10"/>
  <c r="K8632" i="10"/>
  <c r="K8633" i="10"/>
  <c r="K8634" i="10"/>
  <c r="K8635" i="10"/>
  <c r="K8636" i="10"/>
  <c r="K8637" i="10"/>
  <c r="K8638" i="10"/>
  <c r="K8639" i="10"/>
  <c r="K8640" i="10"/>
  <c r="K8641" i="10"/>
  <c r="K8642" i="10"/>
  <c r="K8643" i="10"/>
  <c r="K8644" i="10"/>
  <c r="K8645" i="10"/>
  <c r="K8646" i="10"/>
  <c r="K8647" i="10"/>
  <c r="K8648" i="10"/>
  <c r="K8649" i="10"/>
  <c r="K8650" i="10"/>
  <c r="K8651" i="10"/>
  <c r="K8652" i="10"/>
  <c r="K8653" i="10"/>
  <c r="K8654" i="10"/>
  <c r="K8655" i="10"/>
  <c r="K8656" i="10"/>
  <c r="K8657" i="10"/>
  <c r="K8658" i="10"/>
  <c r="K8659" i="10"/>
  <c r="K8660" i="10"/>
  <c r="K8661" i="10"/>
  <c r="K8662" i="10"/>
  <c r="K8663" i="10"/>
  <c r="K8664" i="10"/>
  <c r="K8665" i="10"/>
  <c r="K8666" i="10"/>
  <c r="K8667" i="10"/>
  <c r="K8668" i="10"/>
  <c r="K8669" i="10"/>
  <c r="K8670" i="10"/>
  <c r="K8671" i="10"/>
  <c r="K8672" i="10"/>
  <c r="K8673" i="10"/>
  <c r="K8674" i="10"/>
  <c r="K8675" i="10"/>
  <c r="K8676" i="10"/>
  <c r="K8677" i="10"/>
  <c r="K8678" i="10"/>
  <c r="K8679" i="10"/>
  <c r="K8680" i="10"/>
  <c r="K8681" i="10"/>
  <c r="K8682" i="10"/>
  <c r="K8683" i="10"/>
  <c r="K8684" i="10"/>
  <c r="K8685" i="10"/>
  <c r="K8686" i="10"/>
  <c r="K8687" i="10"/>
  <c r="K8688" i="10"/>
  <c r="K8689" i="10"/>
  <c r="K8690" i="10"/>
  <c r="K8691" i="10"/>
  <c r="K8692" i="10"/>
  <c r="K8693" i="10"/>
  <c r="K8694" i="10"/>
  <c r="K8695" i="10"/>
  <c r="K8696" i="10"/>
  <c r="K8697" i="10"/>
  <c r="K8698" i="10"/>
  <c r="K8699" i="10"/>
  <c r="K8700" i="10"/>
  <c r="K8701" i="10"/>
  <c r="K8702" i="10"/>
  <c r="K8703" i="10"/>
  <c r="K8704" i="10"/>
  <c r="K8705" i="10"/>
  <c r="K8706" i="10"/>
  <c r="K8707" i="10"/>
  <c r="K8708" i="10"/>
  <c r="K8709" i="10"/>
  <c r="K8710" i="10"/>
  <c r="K8711" i="10"/>
  <c r="K8712" i="10"/>
  <c r="K8713" i="10"/>
  <c r="K8714" i="10"/>
  <c r="K8715" i="10"/>
  <c r="K8716" i="10"/>
  <c r="K8717" i="10"/>
  <c r="K8718" i="10"/>
  <c r="K8719" i="10"/>
  <c r="K8720" i="10"/>
  <c r="K8721" i="10"/>
  <c r="K8722" i="10"/>
  <c r="K8723" i="10"/>
  <c r="K8724" i="10"/>
  <c r="K8725" i="10"/>
  <c r="K8726" i="10"/>
  <c r="K8727" i="10"/>
  <c r="K8728" i="10"/>
  <c r="K8729" i="10"/>
  <c r="K8730" i="10"/>
  <c r="K8731" i="10"/>
  <c r="K8732" i="10"/>
  <c r="K8733" i="10"/>
  <c r="K8734" i="10"/>
  <c r="K8735" i="10"/>
  <c r="K8736" i="10"/>
  <c r="K8737" i="10"/>
  <c r="K8738" i="10"/>
  <c r="K8739" i="10"/>
  <c r="K8740" i="10"/>
  <c r="K8741" i="10"/>
  <c r="K8742" i="10"/>
  <c r="K8743" i="10"/>
  <c r="K8744" i="10"/>
  <c r="K8745" i="10"/>
  <c r="K8746" i="10"/>
  <c r="K8747" i="10"/>
  <c r="K8748" i="10"/>
  <c r="K8749" i="10"/>
  <c r="K8750" i="10"/>
  <c r="K8751" i="10"/>
  <c r="K8752" i="10"/>
  <c r="K8753" i="10"/>
  <c r="K8754" i="10"/>
  <c r="K8755" i="10"/>
  <c r="K8756" i="10"/>
  <c r="K8757" i="10"/>
  <c r="K8758" i="10"/>
  <c r="K8759" i="10"/>
  <c r="K8760" i="10"/>
  <c r="K8761" i="10"/>
  <c r="K8762" i="10"/>
  <c r="K8763" i="10"/>
  <c r="K8764" i="10"/>
  <c r="K8765" i="10"/>
  <c r="K8766" i="10"/>
  <c r="K8767" i="10"/>
  <c r="K8768" i="10"/>
  <c r="K8769" i="10"/>
  <c r="K8770" i="10"/>
  <c r="K8771" i="10"/>
  <c r="K8772" i="10"/>
  <c r="K8773" i="10"/>
  <c r="K8774" i="10"/>
  <c r="K8775" i="10"/>
  <c r="K8776" i="10"/>
  <c r="K8777" i="10"/>
  <c r="K8778" i="10"/>
  <c r="K8779" i="10"/>
  <c r="K8780" i="10"/>
  <c r="K8781" i="10"/>
  <c r="K8782" i="10"/>
  <c r="K8783" i="10"/>
  <c r="K8784" i="10"/>
  <c r="K8785" i="10"/>
  <c r="K8786" i="10"/>
  <c r="K8787" i="10"/>
  <c r="K8788" i="10"/>
  <c r="K8789" i="10"/>
  <c r="K8790" i="10"/>
  <c r="K8791" i="10"/>
  <c r="K8792" i="10"/>
  <c r="K8793" i="10"/>
  <c r="K8794" i="10"/>
  <c r="K8795" i="10"/>
  <c r="K8796" i="10"/>
  <c r="K8797" i="10"/>
  <c r="K8798" i="10"/>
  <c r="K8799" i="10"/>
  <c r="K8800" i="10"/>
  <c r="K8801" i="10"/>
  <c r="K8802" i="10"/>
  <c r="K8803" i="10"/>
  <c r="K8804" i="10"/>
  <c r="K8805" i="10"/>
  <c r="K8806" i="10"/>
  <c r="K8807" i="10"/>
  <c r="K8808" i="10"/>
  <c r="K8809" i="10"/>
  <c r="K8810" i="10"/>
  <c r="K8811" i="10"/>
  <c r="K8812" i="10"/>
  <c r="K8813" i="10"/>
  <c r="K8814" i="10"/>
  <c r="K8815" i="10"/>
  <c r="K8816" i="10"/>
  <c r="K8817" i="10"/>
  <c r="K8818" i="10"/>
  <c r="K8819" i="10"/>
  <c r="K8820" i="10"/>
  <c r="K8821" i="10"/>
  <c r="K8822" i="10"/>
  <c r="K8823" i="10"/>
  <c r="K8824" i="10"/>
  <c r="K8825" i="10"/>
  <c r="K8826" i="10"/>
  <c r="K8827" i="10"/>
  <c r="K8828" i="10"/>
  <c r="K8829" i="10"/>
  <c r="K8830" i="10"/>
  <c r="K8831" i="10"/>
  <c r="K8832" i="10"/>
  <c r="K8833" i="10"/>
  <c r="K8834" i="10"/>
  <c r="K8835" i="10"/>
  <c r="K8836" i="10"/>
  <c r="K8837" i="10"/>
  <c r="K8838" i="10"/>
  <c r="K8839" i="10"/>
  <c r="K8840" i="10"/>
  <c r="K8841" i="10"/>
  <c r="K8842" i="10"/>
  <c r="K8843" i="10"/>
  <c r="K8844" i="10"/>
  <c r="K8845" i="10"/>
  <c r="K8846" i="10"/>
  <c r="K8847" i="10"/>
  <c r="K8848" i="10"/>
  <c r="K8849" i="10"/>
  <c r="K8850" i="10"/>
  <c r="K8851" i="10"/>
  <c r="K8852" i="10"/>
  <c r="K8853" i="10"/>
  <c r="K8854" i="10"/>
  <c r="K8855" i="10"/>
  <c r="K8856" i="10"/>
  <c r="K8857" i="10"/>
  <c r="K8858" i="10"/>
  <c r="K8859" i="10"/>
  <c r="K8860" i="10"/>
  <c r="K8861" i="10"/>
  <c r="K8862" i="10"/>
  <c r="K8863" i="10"/>
  <c r="K8864" i="10"/>
  <c r="K8865" i="10"/>
  <c r="K8866" i="10"/>
  <c r="K8867" i="10"/>
  <c r="K8868" i="10"/>
  <c r="K8869" i="10"/>
  <c r="K8870" i="10"/>
  <c r="K8871" i="10"/>
  <c r="K8872" i="10"/>
  <c r="K8873" i="10"/>
  <c r="K8874" i="10"/>
  <c r="K8875" i="10"/>
  <c r="K8876" i="10"/>
  <c r="K8877" i="10"/>
  <c r="K8878" i="10"/>
  <c r="K8879" i="10"/>
  <c r="K8880" i="10"/>
  <c r="K8881" i="10"/>
  <c r="K8882" i="10"/>
  <c r="K8883" i="10"/>
  <c r="K8884" i="10"/>
  <c r="K8885" i="10"/>
  <c r="K8886" i="10"/>
  <c r="K8887" i="10"/>
  <c r="K8888" i="10"/>
  <c r="K8889" i="10"/>
  <c r="K8890" i="10"/>
  <c r="K8891" i="10"/>
  <c r="K8892" i="10"/>
  <c r="K8893" i="10"/>
  <c r="K8894" i="10"/>
  <c r="K8895" i="10"/>
  <c r="K8896" i="10"/>
  <c r="K8897" i="10"/>
  <c r="K8898" i="10"/>
  <c r="K8899" i="10"/>
  <c r="K8900" i="10"/>
  <c r="K8901" i="10"/>
  <c r="K8902" i="10"/>
  <c r="K8903" i="10"/>
  <c r="K8904" i="10"/>
  <c r="K8905" i="10"/>
  <c r="K8906" i="10"/>
  <c r="K8907" i="10"/>
  <c r="K8908" i="10"/>
  <c r="K8909" i="10"/>
  <c r="K8910" i="10"/>
  <c r="K8911" i="10"/>
  <c r="K8912" i="10"/>
  <c r="K8913" i="10"/>
  <c r="K8914" i="10"/>
  <c r="K8915" i="10"/>
  <c r="K8916" i="10"/>
  <c r="K8917" i="10"/>
  <c r="K8918" i="10"/>
  <c r="K8919" i="10"/>
  <c r="K8920" i="10"/>
  <c r="K8921" i="10"/>
  <c r="K8922" i="10"/>
  <c r="K8923" i="10"/>
  <c r="K8924" i="10"/>
  <c r="K8925" i="10"/>
  <c r="K8926" i="10"/>
  <c r="K8927" i="10"/>
  <c r="K8928" i="10"/>
  <c r="K8929" i="10"/>
  <c r="K8930" i="10"/>
  <c r="K8931" i="10"/>
  <c r="K8932" i="10"/>
  <c r="K8933" i="10"/>
  <c r="K8934" i="10"/>
  <c r="K8935" i="10"/>
  <c r="K8936" i="10"/>
  <c r="K8937" i="10"/>
  <c r="K8938" i="10"/>
  <c r="K8939" i="10"/>
  <c r="K8940" i="10"/>
  <c r="K8941" i="10"/>
  <c r="K8942" i="10"/>
  <c r="K8943" i="10"/>
  <c r="K8944" i="10"/>
  <c r="K8945" i="10"/>
  <c r="K8946" i="10"/>
  <c r="K8947" i="10"/>
  <c r="K8948" i="10"/>
  <c r="K8949" i="10"/>
  <c r="K8950" i="10"/>
  <c r="K8951" i="10"/>
  <c r="K8952" i="10"/>
  <c r="K8953" i="10"/>
  <c r="K8954" i="10"/>
  <c r="K8955" i="10"/>
  <c r="K8956" i="10"/>
  <c r="K8957" i="10"/>
  <c r="K8958" i="10"/>
  <c r="K8959" i="10"/>
  <c r="K8960" i="10"/>
  <c r="K8961" i="10"/>
  <c r="K8962" i="10"/>
  <c r="K8963" i="10"/>
  <c r="K8964" i="10"/>
  <c r="K8965" i="10"/>
  <c r="K8966" i="10"/>
  <c r="K8967" i="10"/>
  <c r="K8968" i="10"/>
  <c r="K8969" i="10"/>
  <c r="K8970" i="10"/>
  <c r="K8971" i="10"/>
  <c r="K8972" i="10"/>
  <c r="K8973" i="10"/>
  <c r="K8974" i="10"/>
  <c r="K8975" i="10"/>
  <c r="K8976" i="10"/>
  <c r="K8977" i="10"/>
  <c r="K8978" i="10"/>
  <c r="K8979" i="10"/>
  <c r="K8980" i="10"/>
  <c r="K8981" i="10"/>
  <c r="K8982" i="10"/>
  <c r="K8983" i="10"/>
  <c r="K8984" i="10"/>
  <c r="K8985" i="10"/>
  <c r="K8986" i="10"/>
  <c r="K8987" i="10"/>
  <c r="K8988" i="10"/>
  <c r="K8989" i="10"/>
  <c r="K8990" i="10"/>
  <c r="K8991" i="10"/>
  <c r="K8992" i="10"/>
  <c r="K8993" i="10"/>
  <c r="K8994" i="10"/>
  <c r="K8995" i="10"/>
  <c r="K8996" i="10"/>
  <c r="K8997" i="10"/>
  <c r="K8998" i="10"/>
  <c r="K8999" i="10"/>
  <c r="K9000" i="10"/>
  <c r="K9001" i="10"/>
  <c r="K9002" i="10"/>
  <c r="K9003" i="10"/>
  <c r="K9004" i="10"/>
  <c r="K9005" i="10"/>
  <c r="K9006" i="10"/>
  <c r="K9007" i="10"/>
  <c r="K9008" i="10"/>
  <c r="K9009" i="10"/>
  <c r="K9010" i="10"/>
  <c r="K9011" i="10"/>
  <c r="K9012" i="10"/>
  <c r="K9013" i="10"/>
  <c r="K9014" i="10"/>
  <c r="K9015" i="10"/>
  <c r="K9016" i="10"/>
  <c r="K9017" i="10"/>
  <c r="K9018" i="10"/>
  <c r="K9019" i="10"/>
  <c r="K9020" i="10"/>
  <c r="K9021" i="10"/>
  <c r="K9022" i="10"/>
  <c r="K9023" i="10"/>
  <c r="K9024" i="10"/>
  <c r="K9025" i="10"/>
  <c r="K9026" i="10"/>
  <c r="K9027" i="10"/>
  <c r="K9028" i="10"/>
  <c r="K9029" i="10"/>
  <c r="K9030" i="10"/>
  <c r="K9031" i="10"/>
  <c r="K9032" i="10"/>
  <c r="K9033" i="10"/>
  <c r="K9034" i="10"/>
  <c r="K9035" i="10"/>
  <c r="K9036" i="10"/>
  <c r="K9037" i="10"/>
  <c r="K9038" i="10"/>
  <c r="K9039" i="10"/>
  <c r="K9040" i="10"/>
  <c r="K9041" i="10"/>
  <c r="K9042" i="10"/>
  <c r="K9043" i="10"/>
  <c r="K9044" i="10"/>
  <c r="K9045" i="10"/>
  <c r="K9046" i="10"/>
  <c r="K9047" i="10"/>
  <c r="K9048" i="10"/>
  <c r="K9049" i="10"/>
  <c r="K9050" i="10"/>
  <c r="K9051" i="10"/>
  <c r="K9052" i="10"/>
  <c r="K9053" i="10"/>
  <c r="K9054" i="10"/>
  <c r="K9055" i="10"/>
  <c r="K9056" i="10"/>
  <c r="K9057" i="10"/>
  <c r="K9058" i="10"/>
  <c r="K9059" i="10"/>
  <c r="K9060" i="10"/>
  <c r="K9061" i="10"/>
  <c r="K9062" i="10"/>
  <c r="K9063" i="10"/>
  <c r="K9064" i="10"/>
  <c r="K9065" i="10"/>
  <c r="K9066" i="10"/>
  <c r="K9067" i="10"/>
  <c r="K9068" i="10"/>
  <c r="K9069" i="10"/>
  <c r="K9070" i="10"/>
  <c r="K9071" i="10"/>
  <c r="K9072" i="10"/>
  <c r="K9073" i="10"/>
  <c r="K9074" i="10"/>
  <c r="K9075" i="10"/>
  <c r="K9076" i="10"/>
  <c r="K9077" i="10"/>
  <c r="K9078" i="10"/>
  <c r="K9079" i="10"/>
  <c r="K9080" i="10"/>
  <c r="K9081" i="10"/>
  <c r="K9082" i="10"/>
  <c r="K9083" i="10"/>
  <c r="K9084" i="10"/>
  <c r="K9085" i="10"/>
  <c r="K9086" i="10"/>
  <c r="K9087" i="10"/>
  <c r="K9088" i="10"/>
  <c r="K9089" i="10"/>
  <c r="K9090" i="10"/>
  <c r="K9091" i="10"/>
  <c r="K9092" i="10"/>
  <c r="K9093" i="10"/>
  <c r="K9094" i="10"/>
  <c r="K9095" i="10"/>
  <c r="K9096" i="10"/>
  <c r="K9097" i="10"/>
  <c r="K9098" i="10"/>
  <c r="K9099" i="10"/>
  <c r="K9100" i="10"/>
  <c r="K9101" i="10"/>
  <c r="K9102" i="10"/>
  <c r="K9103" i="10"/>
  <c r="K9104" i="10"/>
  <c r="K9105" i="10"/>
  <c r="K9106" i="10"/>
  <c r="K9107" i="10"/>
  <c r="K9108" i="10"/>
  <c r="K9109" i="10"/>
  <c r="K9110" i="10"/>
  <c r="K9111" i="10"/>
  <c r="K9112" i="10"/>
  <c r="K9113" i="10"/>
  <c r="K9114" i="10"/>
  <c r="K9115" i="10"/>
  <c r="K9116" i="10"/>
  <c r="K9117" i="10"/>
  <c r="K9118" i="10"/>
  <c r="K9119" i="10"/>
  <c r="K9120" i="10"/>
  <c r="K9121" i="10"/>
  <c r="K9122" i="10"/>
  <c r="K9123" i="10"/>
  <c r="K9124" i="10"/>
  <c r="K9125" i="10"/>
  <c r="K9126" i="10"/>
  <c r="K9127" i="10"/>
  <c r="K9128" i="10"/>
  <c r="K9129" i="10"/>
  <c r="K9130" i="10"/>
  <c r="K9131" i="10"/>
  <c r="K9132" i="10"/>
  <c r="K9133" i="10"/>
  <c r="K9134" i="10"/>
  <c r="K9135" i="10"/>
  <c r="K9136" i="10"/>
  <c r="K9137" i="10"/>
  <c r="K9138" i="10"/>
  <c r="K9139" i="10"/>
  <c r="K9140" i="10"/>
  <c r="K9141" i="10"/>
  <c r="K9142" i="10"/>
  <c r="K9143" i="10"/>
  <c r="K9144" i="10"/>
  <c r="K9145" i="10"/>
  <c r="K9146" i="10"/>
  <c r="K9147" i="10"/>
  <c r="K9148" i="10"/>
  <c r="K9149" i="10"/>
  <c r="K9150" i="10"/>
  <c r="K9151" i="10"/>
  <c r="K9152" i="10"/>
  <c r="K9153" i="10"/>
  <c r="K9154" i="10"/>
  <c r="K9155" i="10"/>
  <c r="K9156" i="10"/>
  <c r="K9157" i="10"/>
  <c r="K9158" i="10"/>
  <c r="K9159" i="10"/>
  <c r="K9160" i="10"/>
  <c r="K9161" i="10"/>
  <c r="K9162" i="10"/>
  <c r="K9163" i="10"/>
  <c r="K9164" i="10"/>
  <c r="K9165" i="10"/>
  <c r="K9166" i="10"/>
  <c r="K9167" i="10"/>
  <c r="K9168" i="10"/>
  <c r="K9169" i="10"/>
  <c r="K9170" i="10"/>
  <c r="K9171" i="10"/>
  <c r="K9172" i="10"/>
  <c r="K9173" i="10"/>
  <c r="K9174" i="10"/>
  <c r="K9175" i="10"/>
  <c r="K9176" i="10"/>
  <c r="K9177" i="10"/>
  <c r="K9178" i="10"/>
  <c r="K9179" i="10"/>
  <c r="K9180" i="10"/>
  <c r="K9181" i="10"/>
  <c r="K9182" i="10"/>
  <c r="K9183" i="10"/>
  <c r="K9184" i="10"/>
  <c r="K9185" i="10"/>
  <c r="K9186" i="10"/>
  <c r="K9187" i="10"/>
  <c r="K9188" i="10"/>
  <c r="K9189" i="10"/>
  <c r="K9190" i="10"/>
  <c r="K9191" i="10"/>
  <c r="K9192" i="10"/>
  <c r="K9193" i="10"/>
  <c r="K9194" i="10"/>
  <c r="K9195" i="10"/>
  <c r="K9196" i="10"/>
  <c r="K9197" i="10"/>
  <c r="K9198" i="10"/>
  <c r="K9199" i="10"/>
  <c r="K9200" i="10"/>
  <c r="K9201" i="10"/>
  <c r="K9202" i="10"/>
  <c r="K9203" i="10"/>
  <c r="K9204" i="10"/>
  <c r="K9205" i="10"/>
  <c r="K9206" i="10"/>
  <c r="K9207" i="10"/>
  <c r="K9208" i="10"/>
  <c r="K9209" i="10"/>
  <c r="K9210" i="10"/>
  <c r="K9211" i="10"/>
  <c r="K9212" i="10"/>
  <c r="K9213" i="10"/>
  <c r="K9214" i="10"/>
  <c r="K9215" i="10"/>
  <c r="K9216" i="10"/>
  <c r="K9217" i="10"/>
  <c r="K9218" i="10"/>
  <c r="K9219" i="10"/>
  <c r="K9220" i="10"/>
  <c r="K9221" i="10"/>
  <c r="K9222" i="10"/>
  <c r="K9223" i="10"/>
  <c r="K9224" i="10"/>
  <c r="K9225" i="10"/>
  <c r="K9226" i="10"/>
  <c r="K9227" i="10"/>
  <c r="K9228" i="10"/>
  <c r="K9229" i="10"/>
  <c r="K9230" i="10"/>
  <c r="K9231" i="10"/>
  <c r="K9232" i="10"/>
  <c r="K9233" i="10"/>
  <c r="K9234" i="10"/>
  <c r="K9235" i="10"/>
  <c r="K9236" i="10"/>
  <c r="K9237" i="10"/>
  <c r="K9238" i="10"/>
  <c r="K9239" i="10"/>
  <c r="K9240" i="10"/>
  <c r="K9241" i="10"/>
  <c r="K9242" i="10"/>
  <c r="K9243" i="10"/>
  <c r="K9244" i="10"/>
  <c r="K9245" i="10"/>
  <c r="K9246" i="10"/>
  <c r="K9247" i="10"/>
  <c r="K9248" i="10"/>
  <c r="K9249" i="10"/>
  <c r="K9250" i="10"/>
  <c r="K9251" i="10"/>
  <c r="K9252" i="10"/>
  <c r="K9253" i="10"/>
  <c r="K9254" i="10"/>
  <c r="K9255" i="10"/>
  <c r="K9256" i="10"/>
  <c r="K9257" i="10"/>
  <c r="K9258" i="10"/>
  <c r="K9259" i="10"/>
  <c r="K9260" i="10"/>
  <c r="K9261" i="10"/>
  <c r="K9262" i="10"/>
  <c r="K9263" i="10"/>
  <c r="K9264" i="10"/>
  <c r="K9265" i="10"/>
  <c r="K9266" i="10"/>
  <c r="K9267" i="10"/>
  <c r="K9268" i="10"/>
  <c r="K9269" i="10"/>
  <c r="K9270" i="10"/>
  <c r="K9271" i="10"/>
  <c r="K9272" i="10"/>
  <c r="K9273" i="10"/>
  <c r="K9274" i="10"/>
  <c r="K9275" i="10"/>
  <c r="K9276" i="10"/>
  <c r="K9277" i="10"/>
  <c r="K9278" i="10"/>
  <c r="K9279" i="10"/>
  <c r="K9280" i="10"/>
  <c r="K9281" i="10"/>
  <c r="K9282" i="10"/>
  <c r="K9283" i="10"/>
  <c r="K9284" i="10"/>
  <c r="K9285" i="10"/>
  <c r="K9286" i="10"/>
  <c r="K9287" i="10"/>
  <c r="K9288" i="10"/>
  <c r="K9289" i="10"/>
  <c r="K9290" i="10"/>
  <c r="K9291" i="10"/>
  <c r="K9292" i="10"/>
  <c r="K9293" i="10"/>
  <c r="K9294" i="10"/>
  <c r="K9295" i="10"/>
  <c r="K9296" i="10"/>
  <c r="K9297" i="10"/>
  <c r="K9298" i="10"/>
  <c r="K9299" i="10"/>
  <c r="K9300" i="10"/>
  <c r="K9301" i="10"/>
  <c r="K9302" i="10"/>
  <c r="K9303" i="10"/>
  <c r="K9304" i="10"/>
  <c r="K9305" i="10"/>
  <c r="K9306" i="10"/>
  <c r="K9307" i="10"/>
  <c r="K9308" i="10"/>
  <c r="K9309" i="10"/>
  <c r="K9310" i="10"/>
  <c r="K9311" i="10"/>
  <c r="K9312" i="10"/>
  <c r="K9313" i="10"/>
  <c r="K9314" i="10"/>
  <c r="K9315" i="10"/>
  <c r="K9316" i="10"/>
  <c r="K9317" i="10"/>
  <c r="K9318" i="10"/>
  <c r="K9319" i="10"/>
  <c r="K9320" i="10"/>
  <c r="K9321" i="10"/>
  <c r="K9322" i="10"/>
  <c r="K9323" i="10"/>
  <c r="K9324" i="10"/>
  <c r="K9325" i="10"/>
  <c r="K9326" i="10"/>
  <c r="K9327" i="10"/>
  <c r="K9328" i="10"/>
  <c r="K9329" i="10"/>
  <c r="K9330" i="10"/>
  <c r="K9331" i="10"/>
  <c r="K9332" i="10"/>
  <c r="K9333" i="10"/>
  <c r="K9334" i="10"/>
  <c r="K9335" i="10"/>
  <c r="K9336" i="10"/>
  <c r="K9337" i="10"/>
  <c r="K9338" i="10"/>
  <c r="K9339" i="10"/>
  <c r="K9340" i="10"/>
  <c r="K9341" i="10"/>
  <c r="K9342" i="10"/>
  <c r="K9343" i="10"/>
  <c r="K9344" i="10"/>
  <c r="K9345" i="10"/>
  <c r="K9346" i="10"/>
  <c r="K9347" i="10"/>
  <c r="K9348" i="10"/>
  <c r="K9349" i="10"/>
  <c r="K9350" i="10"/>
  <c r="K9351" i="10"/>
  <c r="K9352" i="10"/>
  <c r="K9353" i="10"/>
  <c r="K9354" i="10"/>
  <c r="K9355" i="10"/>
  <c r="K9356" i="10"/>
  <c r="K9357" i="10"/>
  <c r="K9358" i="10"/>
  <c r="K9359" i="10"/>
  <c r="K9360" i="10"/>
  <c r="K9361" i="10"/>
  <c r="K9362" i="10"/>
  <c r="K9363" i="10"/>
  <c r="K9364" i="10"/>
  <c r="K9365" i="10"/>
  <c r="K9366" i="10"/>
  <c r="K9367" i="10"/>
  <c r="K9368" i="10"/>
  <c r="K9369" i="10"/>
  <c r="K9370" i="10"/>
  <c r="K9371" i="10"/>
  <c r="K9372" i="10"/>
  <c r="K9373" i="10"/>
  <c r="K9374" i="10"/>
  <c r="K9375" i="10"/>
  <c r="K9376" i="10"/>
  <c r="K9377" i="10"/>
  <c r="K9378" i="10"/>
  <c r="K9379" i="10"/>
  <c r="K9380" i="10"/>
  <c r="K9381" i="10"/>
  <c r="K9382" i="10"/>
  <c r="K9383" i="10"/>
  <c r="K9384" i="10"/>
  <c r="K9385" i="10"/>
  <c r="K9386" i="10"/>
  <c r="K9387" i="10"/>
  <c r="K9388" i="10"/>
  <c r="K9389" i="10"/>
  <c r="K9390" i="10"/>
  <c r="K9391" i="10"/>
  <c r="K9392" i="10"/>
  <c r="K9393" i="10"/>
  <c r="K9394" i="10"/>
  <c r="K9395" i="10"/>
  <c r="K9396" i="10"/>
  <c r="K9397" i="10"/>
  <c r="K9398" i="10"/>
  <c r="K9399" i="10"/>
  <c r="K9400" i="10"/>
  <c r="K9401" i="10"/>
  <c r="K9402" i="10"/>
  <c r="K9403" i="10"/>
  <c r="K9404" i="10"/>
  <c r="K9405" i="10"/>
  <c r="K9406" i="10"/>
  <c r="K9407" i="10"/>
  <c r="K9408" i="10"/>
  <c r="K9409" i="10"/>
  <c r="K9410" i="10"/>
  <c r="K9411" i="10"/>
  <c r="K9412" i="10"/>
  <c r="K9413" i="10"/>
  <c r="K9414" i="10"/>
  <c r="K9415" i="10"/>
  <c r="K9416" i="10"/>
  <c r="K9417" i="10"/>
  <c r="K9418" i="10"/>
  <c r="K9419" i="10"/>
  <c r="K9420" i="10"/>
  <c r="K9421" i="10"/>
  <c r="K9422" i="10"/>
  <c r="K9423" i="10"/>
  <c r="K9424" i="10"/>
  <c r="K9425" i="10"/>
  <c r="K9426" i="10"/>
  <c r="K9427" i="10"/>
  <c r="K9428" i="10"/>
  <c r="K9429" i="10"/>
  <c r="K9430" i="10"/>
  <c r="K9431" i="10"/>
  <c r="K9432" i="10"/>
  <c r="K9433" i="10"/>
  <c r="K9434" i="10"/>
  <c r="K9435" i="10"/>
  <c r="K9436" i="10"/>
  <c r="K9437" i="10"/>
  <c r="K9438" i="10"/>
  <c r="K9439" i="10"/>
  <c r="K9440" i="10"/>
  <c r="K9441" i="10"/>
  <c r="K9442" i="10"/>
  <c r="K9443" i="10"/>
  <c r="K9444" i="10"/>
  <c r="K9445" i="10"/>
  <c r="K9446" i="10"/>
  <c r="K9447" i="10"/>
  <c r="K9448" i="10"/>
  <c r="K9449" i="10"/>
  <c r="K9450" i="10"/>
  <c r="K9451" i="10"/>
  <c r="K9452" i="10"/>
  <c r="K9453" i="10"/>
  <c r="K9454" i="10"/>
  <c r="K9455" i="10"/>
  <c r="K9456" i="10"/>
  <c r="K9457" i="10"/>
  <c r="K9458" i="10"/>
  <c r="K9459" i="10"/>
  <c r="K9460" i="10"/>
  <c r="K9461" i="10"/>
  <c r="K9462" i="10"/>
  <c r="K9463" i="10"/>
  <c r="K9464" i="10"/>
  <c r="K9465" i="10"/>
  <c r="K9466" i="10"/>
  <c r="K9467" i="10"/>
  <c r="K9468" i="10"/>
  <c r="K9469" i="10"/>
  <c r="K9470" i="10"/>
  <c r="K9471" i="10"/>
  <c r="K9472" i="10"/>
  <c r="K9473" i="10"/>
  <c r="K9474" i="10"/>
  <c r="K9475" i="10"/>
  <c r="K9476" i="10"/>
  <c r="K9477" i="10"/>
  <c r="K9478" i="10"/>
  <c r="K9479" i="10"/>
  <c r="K9480" i="10"/>
  <c r="K9481" i="10"/>
  <c r="K9482" i="10"/>
  <c r="K9483" i="10"/>
  <c r="K9484" i="10"/>
  <c r="K9485" i="10"/>
  <c r="K9486" i="10"/>
  <c r="K9487" i="10"/>
  <c r="K9488" i="10"/>
  <c r="K9489" i="10"/>
  <c r="K9490" i="10"/>
  <c r="K9491" i="10"/>
  <c r="K9492" i="10"/>
  <c r="K9493" i="10"/>
  <c r="K9494" i="10"/>
  <c r="K9495" i="10"/>
  <c r="K9496" i="10"/>
  <c r="K9497" i="10"/>
  <c r="K9498" i="10"/>
  <c r="K9499" i="10"/>
  <c r="K9500" i="10"/>
  <c r="K9501" i="10"/>
  <c r="K9502" i="10"/>
  <c r="K9503" i="10"/>
  <c r="K9504" i="10"/>
  <c r="K9505" i="10"/>
  <c r="K9506" i="10"/>
  <c r="K9507" i="10"/>
  <c r="K9508" i="10"/>
  <c r="K9509" i="10"/>
  <c r="K9510" i="10"/>
  <c r="K9511" i="10"/>
  <c r="K9512" i="10"/>
  <c r="K9513" i="10"/>
  <c r="K9514" i="10"/>
  <c r="K9515" i="10"/>
  <c r="K9516" i="10"/>
  <c r="K9517" i="10"/>
  <c r="K9518" i="10"/>
  <c r="K9519" i="10"/>
  <c r="K9520" i="10"/>
  <c r="K9521" i="10"/>
  <c r="K9522" i="10"/>
  <c r="K9523" i="10"/>
  <c r="K9524" i="10"/>
  <c r="K9525" i="10"/>
  <c r="K9526" i="10"/>
  <c r="K9527" i="10"/>
  <c r="K9528" i="10"/>
  <c r="K9529" i="10"/>
  <c r="K9530" i="10"/>
  <c r="K9531" i="10"/>
  <c r="K9532" i="10"/>
  <c r="K9533" i="10"/>
  <c r="K9534" i="10"/>
  <c r="K9535" i="10"/>
  <c r="K9536" i="10"/>
  <c r="K9537" i="10"/>
  <c r="K9538" i="10"/>
  <c r="K9539" i="10"/>
  <c r="K9540" i="10"/>
  <c r="K9541" i="10"/>
  <c r="K9542" i="10"/>
  <c r="K9543" i="10"/>
  <c r="K9544" i="10"/>
  <c r="K9545" i="10"/>
  <c r="K9546" i="10"/>
  <c r="K9547" i="10"/>
  <c r="K9548" i="10"/>
  <c r="K9549" i="10"/>
  <c r="K9550" i="10"/>
  <c r="K9551" i="10"/>
  <c r="K9552" i="10"/>
  <c r="K9553" i="10"/>
  <c r="K9554" i="10"/>
  <c r="K9555" i="10"/>
  <c r="K9556" i="10"/>
  <c r="K9557" i="10"/>
  <c r="K9558" i="10"/>
  <c r="K9559" i="10"/>
  <c r="K9560" i="10"/>
  <c r="K9561" i="10"/>
  <c r="K9562" i="10"/>
  <c r="K9563" i="10"/>
  <c r="K9564" i="10"/>
  <c r="K9565" i="10"/>
  <c r="K9566" i="10"/>
  <c r="K9567" i="10"/>
  <c r="K9568" i="10"/>
  <c r="K9569" i="10"/>
  <c r="K9570" i="10"/>
  <c r="K9571" i="10"/>
  <c r="K9572" i="10"/>
  <c r="K9573" i="10"/>
  <c r="K9574" i="10"/>
  <c r="K9575" i="10"/>
  <c r="K9576" i="10"/>
  <c r="K9577" i="10"/>
  <c r="K9578" i="10"/>
  <c r="K9579" i="10"/>
  <c r="K9580" i="10"/>
  <c r="K9581" i="10"/>
  <c r="K9582" i="10"/>
  <c r="K9583" i="10"/>
  <c r="K9584" i="10"/>
  <c r="K9585" i="10"/>
  <c r="K9586" i="10"/>
  <c r="K9587" i="10"/>
  <c r="K9588" i="10"/>
  <c r="K9589" i="10"/>
  <c r="K9590" i="10"/>
  <c r="K9591" i="10"/>
  <c r="K9592" i="10"/>
  <c r="K9593" i="10"/>
  <c r="K9594" i="10"/>
  <c r="K9595" i="10"/>
  <c r="K9596" i="10"/>
  <c r="K9597" i="10"/>
  <c r="K9598" i="10"/>
  <c r="K9599" i="10"/>
  <c r="K9600" i="10"/>
  <c r="K9601" i="10"/>
  <c r="K9602" i="10"/>
  <c r="K9603" i="10"/>
  <c r="K9604" i="10"/>
  <c r="K9605" i="10"/>
  <c r="K9606" i="10"/>
  <c r="K9607" i="10"/>
  <c r="K9608" i="10"/>
  <c r="K9609" i="10"/>
  <c r="K9610" i="10"/>
  <c r="K9611" i="10"/>
  <c r="K9612" i="10"/>
  <c r="K9613" i="10"/>
  <c r="K9614" i="10"/>
  <c r="K9615" i="10"/>
  <c r="K9616" i="10"/>
  <c r="K9617" i="10"/>
  <c r="K9618" i="10"/>
  <c r="K9619" i="10"/>
  <c r="K9620" i="10"/>
  <c r="K9621" i="10"/>
  <c r="K9622" i="10"/>
  <c r="K9623" i="10"/>
  <c r="K9624" i="10"/>
  <c r="K9625" i="10"/>
  <c r="K9626" i="10"/>
  <c r="K9627" i="10"/>
  <c r="K9628" i="10"/>
  <c r="K9629" i="10"/>
  <c r="K9630" i="10"/>
  <c r="K9631" i="10"/>
  <c r="K9632" i="10"/>
  <c r="K9633" i="10"/>
  <c r="K9634" i="10"/>
  <c r="K9635" i="10"/>
  <c r="K9636" i="10"/>
  <c r="K9637" i="10"/>
  <c r="K9638" i="10"/>
  <c r="K9639" i="10"/>
  <c r="K9640" i="10"/>
  <c r="K9641" i="10"/>
  <c r="K9642" i="10"/>
  <c r="K9643" i="10"/>
  <c r="K9644" i="10"/>
  <c r="K9645" i="10"/>
  <c r="K9646" i="10"/>
  <c r="K9647" i="10"/>
  <c r="K9648" i="10"/>
  <c r="K9649" i="10"/>
  <c r="K9650" i="10"/>
  <c r="K9651" i="10"/>
  <c r="K9652" i="10"/>
  <c r="K9653" i="10"/>
  <c r="K9654" i="10"/>
  <c r="K9655" i="10"/>
  <c r="K9656" i="10"/>
  <c r="K9657" i="10"/>
  <c r="K9658" i="10"/>
  <c r="K9659" i="10"/>
  <c r="K9660" i="10"/>
  <c r="K9661" i="10"/>
  <c r="K9662" i="10"/>
  <c r="K9663" i="10"/>
  <c r="K9664" i="10"/>
  <c r="K9665" i="10"/>
  <c r="K9666" i="10"/>
  <c r="K9667" i="10"/>
  <c r="K9668" i="10"/>
  <c r="K9669" i="10"/>
  <c r="K9670" i="10"/>
  <c r="K9671" i="10"/>
  <c r="K9672" i="10"/>
  <c r="K9673" i="10"/>
  <c r="K9674" i="10"/>
  <c r="K9675" i="10"/>
  <c r="K9676" i="10"/>
  <c r="K9677" i="10"/>
  <c r="K9678" i="10"/>
  <c r="K9679" i="10"/>
  <c r="K9680" i="10"/>
  <c r="K9681" i="10"/>
  <c r="K9682" i="10"/>
  <c r="K9683" i="10"/>
  <c r="K9684" i="10"/>
  <c r="K9685" i="10"/>
  <c r="K9686" i="10"/>
  <c r="K9687" i="10"/>
  <c r="K9688" i="10"/>
  <c r="K9689" i="10"/>
  <c r="K9690" i="10"/>
  <c r="K9691" i="10"/>
  <c r="K9692" i="10"/>
  <c r="K9693" i="10"/>
  <c r="K9694" i="10"/>
  <c r="K9695" i="10"/>
  <c r="K9696" i="10"/>
  <c r="K9697" i="10"/>
  <c r="K9698" i="10"/>
  <c r="K9699" i="10"/>
  <c r="K9700" i="10"/>
  <c r="K9701" i="10"/>
  <c r="K9702" i="10"/>
  <c r="K9703" i="10"/>
  <c r="K9704" i="10"/>
  <c r="K9705" i="10"/>
  <c r="K9706" i="10"/>
  <c r="K9707" i="10"/>
  <c r="K9708" i="10"/>
  <c r="K9709" i="10"/>
  <c r="K9710" i="10"/>
  <c r="K9711" i="10"/>
  <c r="K9712" i="10"/>
  <c r="K9713" i="10"/>
  <c r="K9714" i="10"/>
  <c r="K9715" i="10"/>
  <c r="K9716" i="10"/>
  <c r="K9717" i="10"/>
  <c r="K9718" i="10"/>
  <c r="K9719" i="10"/>
  <c r="K9720" i="10"/>
  <c r="K9721" i="10"/>
  <c r="K9722" i="10"/>
  <c r="K9723" i="10"/>
  <c r="K9724" i="10"/>
  <c r="K9725" i="10"/>
  <c r="K9726" i="10"/>
  <c r="K9727" i="10"/>
  <c r="K9728" i="10"/>
  <c r="K9729" i="10"/>
  <c r="K9730" i="10"/>
  <c r="K9731" i="10"/>
  <c r="K9732" i="10"/>
  <c r="K9733" i="10"/>
  <c r="K9734" i="10"/>
  <c r="K9735" i="10"/>
  <c r="K9736" i="10"/>
  <c r="K9737" i="10"/>
  <c r="K9738" i="10"/>
  <c r="K9739" i="10"/>
  <c r="K9740" i="10"/>
  <c r="K9741" i="10"/>
  <c r="K9742" i="10"/>
  <c r="K9743" i="10"/>
  <c r="K9744" i="10"/>
  <c r="K9745" i="10"/>
  <c r="K9746" i="10"/>
  <c r="K9747" i="10"/>
  <c r="K9748" i="10"/>
  <c r="K9749" i="10"/>
  <c r="K9750" i="10"/>
  <c r="K9751" i="10"/>
  <c r="K9752" i="10"/>
  <c r="K9753" i="10"/>
  <c r="K9754" i="10"/>
  <c r="K9755" i="10"/>
  <c r="K9756" i="10"/>
  <c r="K9757" i="10"/>
  <c r="K9758" i="10"/>
  <c r="K9759" i="10"/>
  <c r="K9760" i="10"/>
  <c r="K9761" i="10"/>
  <c r="K9762" i="10"/>
  <c r="K9763" i="10"/>
  <c r="K9764" i="10"/>
  <c r="K9765" i="10"/>
  <c r="K9766" i="10"/>
  <c r="K9767" i="10"/>
  <c r="K9768" i="10"/>
  <c r="K9769" i="10"/>
  <c r="K9770" i="10"/>
  <c r="K9771" i="10"/>
  <c r="K9772" i="10"/>
  <c r="K9773" i="10"/>
  <c r="K9774" i="10"/>
  <c r="K9775" i="10"/>
  <c r="K9776" i="10"/>
  <c r="K9777" i="10"/>
  <c r="K9778" i="10"/>
  <c r="K9779" i="10"/>
  <c r="K9780" i="10"/>
  <c r="K9781" i="10"/>
  <c r="K9782" i="10"/>
  <c r="K9783" i="10"/>
  <c r="K9784" i="10"/>
  <c r="K9785" i="10"/>
  <c r="K9786" i="10"/>
  <c r="K9787" i="10"/>
  <c r="K9788" i="10"/>
  <c r="K9789" i="10"/>
  <c r="K9790" i="10"/>
  <c r="K9791" i="10"/>
  <c r="K9792" i="10"/>
  <c r="K9793" i="10"/>
  <c r="K9794" i="10"/>
  <c r="K9795" i="10"/>
  <c r="K9796" i="10"/>
  <c r="K9797" i="10"/>
  <c r="K9798" i="10"/>
  <c r="K9799" i="10"/>
  <c r="K9800" i="10"/>
  <c r="K9801" i="10"/>
  <c r="K9802" i="10"/>
  <c r="K9803" i="10"/>
  <c r="K9804" i="10"/>
  <c r="K9805" i="10"/>
  <c r="K9806" i="10"/>
  <c r="K9807" i="10"/>
  <c r="K9808" i="10"/>
  <c r="K9809" i="10"/>
  <c r="K9810" i="10"/>
  <c r="K9811" i="10"/>
  <c r="K9812" i="10"/>
  <c r="K9813" i="10"/>
  <c r="K9814" i="10"/>
  <c r="K9815" i="10"/>
  <c r="K9816" i="10"/>
  <c r="K9817" i="10"/>
  <c r="K9818" i="10"/>
  <c r="K9819" i="10"/>
  <c r="K9820" i="10"/>
  <c r="K9821" i="10"/>
  <c r="K9822" i="10"/>
  <c r="K9823" i="10"/>
  <c r="K9824" i="10"/>
  <c r="K9825" i="10"/>
  <c r="K9826" i="10"/>
  <c r="K9827" i="10"/>
  <c r="K9828" i="10"/>
  <c r="K9829" i="10"/>
  <c r="K9830" i="10"/>
  <c r="K9831" i="10"/>
  <c r="K9832" i="10"/>
  <c r="K9833" i="10"/>
  <c r="K9834" i="10"/>
  <c r="K9835" i="10"/>
  <c r="K9836" i="10"/>
  <c r="K9837" i="10"/>
  <c r="K9838" i="10"/>
  <c r="K9839" i="10"/>
  <c r="K9840" i="10"/>
  <c r="K9841" i="10"/>
  <c r="K9842" i="10"/>
  <c r="K9843" i="10"/>
  <c r="K9844" i="10"/>
  <c r="K9845" i="10"/>
  <c r="K9846" i="10"/>
  <c r="K9847" i="10"/>
  <c r="K9848" i="10"/>
  <c r="K9849" i="10"/>
  <c r="K9850" i="10"/>
  <c r="K9851" i="10"/>
  <c r="K9852" i="10"/>
  <c r="K9853" i="10"/>
  <c r="K9854" i="10"/>
  <c r="K9855" i="10"/>
  <c r="K9856" i="10"/>
  <c r="K9857" i="10"/>
  <c r="K9858" i="10"/>
  <c r="K9859" i="10"/>
  <c r="K9860" i="10"/>
  <c r="K9861" i="10"/>
  <c r="K9862" i="10"/>
  <c r="K9863" i="10"/>
  <c r="K9864" i="10"/>
  <c r="K9865" i="10"/>
  <c r="K9866" i="10"/>
  <c r="K9867" i="10"/>
  <c r="K9868" i="10"/>
  <c r="K9869" i="10"/>
  <c r="K9870" i="10"/>
  <c r="K9871" i="10"/>
  <c r="K9872" i="10"/>
  <c r="K9873" i="10"/>
  <c r="K9874" i="10"/>
  <c r="K9875" i="10"/>
  <c r="K9876" i="10"/>
  <c r="K9877" i="10"/>
  <c r="K9878" i="10"/>
  <c r="K9879" i="10"/>
  <c r="K9880" i="10"/>
  <c r="K9881" i="10"/>
  <c r="K9882" i="10"/>
  <c r="K9883" i="10"/>
  <c r="K9884" i="10"/>
  <c r="K9885" i="10"/>
  <c r="K9886" i="10"/>
  <c r="K9887" i="10"/>
  <c r="K9888" i="10"/>
  <c r="K9889" i="10"/>
  <c r="K9890" i="10"/>
  <c r="K9891" i="10"/>
  <c r="K9892" i="10"/>
  <c r="K9893" i="10"/>
  <c r="K9894" i="10"/>
  <c r="K9895" i="10"/>
  <c r="K9896" i="10"/>
  <c r="K9897" i="10"/>
  <c r="K9898" i="10"/>
  <c r="K9899" i="10"/>
  <c r="K9900" i="10"/>
  <c r="K9901" i="10"/>
  <c r="K9902" i="10"/>
  <c r="K9903" i="10"/>
  <c r="K9904" i="10"/>
  <c r="K9905" i="10"/>
  <c r="K9906" i="10"/>
  <c r="K9907" i="10"/>
  <c r="K9908" i="10"/>
  <c r="K9909" i="10"/>
  <c r="K9910" i="10"/>
  <c r="K9911" i="10"/>
  <c r="K9912" i="10"/>
  <c r="K9913" i="10"/>
  <c r="K9914" i="10"/>
  <c r="K9915" i="10"/>
  <c r="K9916" i="10"/>
  <c r="K9917" i="10"/>
  <c r="K9918" i="10"/>
  <c r="K9919" i="10"/>
  <c r="K9920" i="10"/>
  <c r="K9921" i="10"/>
  <c r="K9922" i="10"/>
  <c r="K9923" i="10"/>
  <c r="K9924" i="10"/>
  <c r="K9925" i="10"/>
  <c r="K9926" i="10"/>
  <c r="K9927" i="10"/>
  <c r="K9928" i="10"/>
  <c r="K9929" i="10"/>
  <c r="K9930" i="10"/>
  <c r="K9931" i="10"/>
  <c r="K9932" i="10"/>
  <c r="K9933" i="10"/>
  <c r="K9934" i="10"/>
  <c r="K9935" i="10"/>
  <c r="K9936" i="10"/>
  <c r="K9937" i="10"/>
  <c r="K9938" i="10"/>
  <c r="K9939" i="10"/>
  <c r="K9940" i="10"/>
  <c r="K9941" i="10"/>
  <c r="K9942" i="10"/>
  <c r="K9943" i="10"/>
  <c r="K9944" i="10"/>
  <c r="K9945" i="10"/>
  <c r="K9946" i="10"/>
  <c r="K9947" i="10"/>
  <c r="K9948" i="10"/>
  <c r="K9949" i="10"/>
  <c r="K9950" i="10"/>
  <c r="K9951" i="10"/>
  <c r="K9952" i="10"/>
  <c r="K9953" i="10"/>
  <c r="K9954" i="10"/>
  <c r="K9955" i="10"/>
  <c r="K9956" i="10"/>
  <c r="K9957" i="10"/>
  <c r="K9958" i="10"/>
  <c r="K9959" i="10"/>
  <c r="K9960" i="10"/>
  <c r="K9961" i="10"/>
  <c r="K9962" i="10"/>
  <c r="K9963" i="10"/>
  <c r="K9964" i="10"/>
  <c r="K9965" i="10"/>
  <c r="K9966" i="10"/>
  <c r="K9967" i="10"/>
  <c r="K9968" i="10"/>
  <c r="K9969" i="10"/>
  <c r="K9970" i="10"/>
  <c r="K9971" i="10"/>
  <c r="K9972" i="10"/>
  <c r="K9973" i="10"/>
  <c r="K9974" i="10"/>
  <c r="K9975" i="10"/>
  <c r="K9976" i="10"/>
  <c r="K9977" i="10"/>
  <c r="K9978" i="10"/>
  <c r="K9979" i="10"/>
  <c r="K9980" i="10"/>
  <c r="K9981" i="10"/>
  <c r="K9982" i="10"/>
  <c r="K9983" i="10"/>
  <c r="K9984" i="10"/>
  <c r="K9985" i="10"/>
  <c r="K9986" i="10"/>
  <c r="K9987" i="10"/>
  <c r="K9988" i="10"/>
  <c r="K9989" i="10"/>
  <c r="K9990" i="10"/>
  <c r="K9991" i="10"/>
  <c r="K9992" i="10"/>
  <c r="K9993" i="10"/>
  <c r="K9994" i="10"/>
  <c r="K9995" i="10"/>
  <c r="K9996" i="10"/>
  <c r="K9997" i="10"/>
  <c r="K9998" i="10"/>
  <c r="K9999" i="10"/>
  <c r="K10000" i="10"/>
  <c r="K1000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8763" i="10"/>
  <c r="J8764" i="10"/>
  <c r="J8765" i="10"/>
  <c r="J8766" i="10"/>
  <c r="J8767" i="10"/>
  <c r="J8768" i="10"/>
  <c r="J8769" i="10"/>
  <c r="J8770" i="10"/>
  <c r="J8771" i="10"/>
  <c r="J8772" i="10"/>
  <c r="J8773" i="10"/>
  <c r="J8774" i="10"/>
  <c r="J8775" i="10"/>
  <c r="J8776" i="10"/>
  <c r="J8777" i="10"/>
  <c r="J8778" i="10"/>
  <c r="J8779" i="10"/>
  <c r="J8780" i="10"/>
  <c r="J8781" i="10"/>
  <c r="J8782" i="10"/>
  <c r="J8783" i="10"/>
  <c r="J8784" i="10"/>
  <c r="J8785" i="10"/>
  <c r="J8786" i="10"/>
  <c r="J8787" i="10"/>
  <c r="J8788" i="10"/>
  <c r="J8789" i="10"/>
  <c r="J8790" i="10"/>
  <c r="J8791" i="10"/>
  <c r="J8792" i="10"/>
  <c r="J8793" i="10"/>
  <c r="J8794" i="10"/>
  <c r="J8795" i="10"/>
  <c r="J8796" i="10"/>
  <c r="J8797" i="10"/>
  <c r="J8798" i="10"/>
  <c r="J8799" i="10"/>
  <c r="J8800" i="10"/>
  <c r="J8801" i="10"/>
  <c r="J8802" i="10"/>
  <c r="J8803" i="10"/>
  <c r="J8804" i="10"/>
  <c r="J8805" i="10"/>
  <c r="J8806" i="10"/>
  <c r="J8807" i="10"/>
  <c r="J8808" i="10"/>
  <c r="J8809" i="10"/>
  <c r="J8810" i="10"/>
  <c r="J8811" i="10"/>
  <c r="J8812" i="10"/>
  <c r="J8813" i="10"/>
  <c r="J8814" i="10"/>
  <c r="J8815" i="10"/>
  <c r="J8816" i="10"/>
  <c r="J8817" i="10"/>
  <c r="J8818" i="10"/>
  <c r="J8819" i="10"/>
  <c r="J8820" i="10"/>
  <c r="J8821" i="10"/>
  <c r="J8822" i="10"/>
  <c r="J8823" i="10"/>
  <c r="J8824" i="10"/>
  <c r="J8825" i="10"/>
  <c r="J8826" i="10"/>
  <c r="J8827" i="10"/>
  <c r="J8828" i="10"/>
  <c r="J8829" i="10"/>
  <c r="J8830" i="10"/>
  <c r="J8831" i="10"/>
  <c r="J8832" i="10"/>
  <c r="J8833" i="10"/>
  <c r="J8834" i="10"/>
  <c r="J8835" i="10"/>
  <c r="J8836" i="10"/>
  <c r="J8837" i="10"/>
  <c r="J8838" i="10"/>
  <c r="J8839" i="10"/>
  <c r="J8840" i="10"/>
  <c r="J8841" i="10"/>
  <c r="J8842" i="10"/>
  <c r="J8843" i="10"/>
  <c r="J8844" i="10"/>
  <c r="J8845" i="10"/>
  <c r="J8846" i="10"/>
  <c r="J8847" i="10"/>
  <c r="J8848" i="10"/>
  <c r="J8849" i="10"/>
  <c r="J8850" i="10"/>
  <c r="J8851" i="10"/>
  <c r="J8852" i="10"/>
  <c r="J8853" i="10"/>
  <c r="J8854" i="10"/>
  <c r="J8855" i="10"/>
  <c r="J8856" i="10"/>
  <c r="J8857" i="10"/>
  <c r="J8858" i="10"/>
  <c r="J8859" i="10"/>
  <c r="J8860" i="10"/>
  <c r="J8861" i="10"/>
  <c r="J8862" i="10"/>
  <c r="J8863" i="10"/>
  <c r="J8864" i="10"/>
  <c r="J8865" i="10"/>
  <c r="J8866" i="10"/>
  <c r="J8867" i="10"/>
  <c r="J8868" i="10"/>
  <c r="J8869" i="10"/>
  <c r="J8870" i="10"/>
  <c r="J8871" i="10"/>
  <c r="J8872" i="10"/>
  <c r="J8873" i="10"/>
  <c r="J8874" i="10"/>
  <c r="J8875" i="10"/>
  <c r="J8876" i="10"/>
  <c r="J8877" i="10"/>
  <c r="J8878" i="10"/>
  <c r="J8879" i="10"/>
  <c r="J8880" i="10"/>
  <c r="J8881" i="10"/>
  <c r="J8882" i="10"/>
  <c r="J8883" i="10"/>
  <c r="J8884" i="10"/>
  <c r="J8885" i="10"/>
  <c r="J8886" i="10"/>
  <c r="J8887" i="10"/>
  <c r="J8888" i="10"/>
  <c r="J8889" i="10"/>
  <c r="J8890" i="10"/>
  <c r="J8891" i="10"/>
  <c r="J8892" i="10"/>
  <c r="J8893" i="10"/>
  <c r="J8894" i="10"/>
  <c r="J8895" i="10"/>
  <c r="J8896" i="10"/>
  <c r="J8897" i="10"/>
  <c r="J8898" i="10"/>
  <c r="J8899" i="10"/>
  <c r="J8900" i="10"/>
  <c r="J8901" i="10"/>
  <c r="J8902" i="10"/>
  <c r="J8903" i="10"/>
  <c r="J8904" i="10"/>
  <c r="J8905" i="10"/>
  <c r="J8906" i="10"/>
  <c r="J8907" i="10"/>
  <c r="J8908" i="10"/>
  <c r="J8909" i="10"/>
  <c r="J8910" i="10"/>
  <c r="J8911" i="10"/>
  <c r="J8912" i="10"/>
  <c r="J8913" i="10"/>
  <c r="J8914" i="10"/>
  <c r="J8915" i="10"/>
  <c r="J8916" i="10"/>
  <c r="J8917" i="10"/>
  <c r="J8918" i="10"/>
  <c r="J8919" i="10"/>
  <c r="J8920" i="10"/>
  <c r="J8921" i="10"/>
  <c r="J8922" i="10"/>
  <c r="J8923" i="10"/>
  <c r="J8924" i="10"/>
  <c r="J8925" i="10"/>
  <c r="J8926" i="10"/>
  <c r="J8927" i="10"/>
  <c r="J8928" i="10"/>
  <c r="J8929" i="10"/>
  <c r="J8930" i="10"/>
  <c r="J8931" i="10"/>
  <c r="J8932" i="10"/>
  <c r="J8933" i="10"/>
  <c r="J8934" i="10"/>
  <c r="J8935" i="10"/>
  <c r="J8936" i="10"/>
  <c r="J8937" i="10"/>
  <c r="J8938" i="10"/>
  <c r="J8939" i="10"/>
  <c r="J8940" i="10"/>
  <c r="J8941" i="10"/>
  <c r="J8942" i="10"/>
  <c r="J8943" i="10"/>
  <c r="J8944" i="10"/>
  <c r="J8945" i="10"/>
  <c r="J8946" i="10"/>
  <c r="J8947" i="10"/>
  <c r="J8948" i="10"/>
  <c r="J8949" i="10"/>
  <c r="J8950" i="10"/>
  <c r="J8951" i="10"/>
  <c r="J8952" i="10"/>
  <c r="J8953" i="10"/>
  <c r="J8954" i="10"/>
  <c r="J8955" i="10"/>
  <c r="J8956" i="10"/>
  <c r="J8957" i="10"/>
  <c r="J8958" i="10"/>
  <c r="J8959" i="10"/>
  <c r="J8960" i="10"/>
  <c r="J8961" i="10"/>
  <c r="J8962" i="10"/>
  <c r="J8963" i="10"/>
  <c r="J8964" i="10"/>
  <c r="J8965" i="10"/>
  <c r="J8966" i="10"/>
  <c r="J8967" i="10"/>
  <c r="J8968" i="10"/>
  <c r="J8969" i="10"/>
  <c r="J8970" i="10"/>
  <c r="J8971" i="10"/>
  <c r="J8972" i="10"/>
  <c r="J8973" i="10"/>
  <c r="J8974" i="10"/>
  <c r="J8975" i="10"/>
  <c r="J8976" i="10"/>
  <c r="J8977" i="10"/>
  <c r="J8978" i="10"/>
  <c r="J8979" i="10"/>
  <c r="J8980" i="10"/>
  <c r="J8981" i="10"/>
  <c r="J8982" i="10"/>
  <c r="J8983" i="10"/>
  <c r="J8984" i="10"/>
  <c r="J8985" i="10"/>
  <c r="J8986" i="10"/>
  <c r="J8987" i="10"/>
  <c r="J8988" i="10"/>
  <c r="J8989" i="10"/>
  <c r="J8990" i="10"/>
  <c r="J8991" i="10"/>
  <c r="J8992" i="10"/>
  <c r="J8993" i="10"/>
  <c r="J8994" i="10"/>
  <c r="J8995" i="10"/>
  <c r="J8996" i="10"/>
  <c r="J8997" i="10"/>
  <c r="J8998" i="10"/>
  <c r="J8999" i="10"/>
  <c r="J9000" i="10"/>
  <c r="J9001" i="10"/>
  <c r="J9002" i="10"/>
  <c r="J9003" i="10"/>
  <c r="J9004" i="10"/>
  <c r="J9005" i="10"/>
  <c r="J9006" i="10"/>
  <c r="J9007" i="10"/>
  <c r="J9008" i="10"/>
  <c r="J9009" i="10"/>
  <c r="J9010" i="10"/>
  <c r="J9011" i="10"/>
  <c r="J9012" i="10"/>
  <c r="J9013" i="10"/>
  <c r="J9014" i="10"/>
  <c r="J9015" i="10"/>
  <c r="J9016" i="10"/>
  <c r="J9017" i="10"/>
  <c r="J9018" i="10"/>
  <c r="J9019" i="10"/>
  <c r="J9020" i="10"/>
  <c r="J9021" i="10"/>
  <c r="J9022" i="10"/>
  <c r="J9023" i="10"/>
  <c r="J9024" i="10"/>
  <c r="J9025" i="10"/>
  <c r="J9026" i="10"/>
  <c r="J9027" i="10"/>
  <c r="J9028" i="10"/>
  <c r="J9029" i="10"/>
  <c r="J9030" i="10"/>
  <c r="J9031" i="10"/>
  <c r="J9032" i="10"/>
  <c r="J9033" i="10"/>
  <c r="J9034" i="10"/>
  <c r="J9035" i="10"/>
  <c r="J9036" i="10"/>
  <c r="J9037" i="10"/>
  <c r="J9038" i="10"/>
  <c r="J9039" i="10"/>
  <c r="J9040" i="10"/>
  <c r="J9041" i="10"/>
  <c r="J9042" i="10"/>
  <c r="J9043" i="10"/>
  <c r="J9044" i="10"/>
  <c r="J9045" i="10"/>
  <c r="J9046" i="10"/>
  <c r="J9047" i="10"/>
  <c r="J9048" i="10"/>
  <c r="J9049" i="10"/>
  <c r="J9050" i="10"/>
  <c r="J9051" i="10"/>
  <c r="J9052" i="10"/>
  <c r="J9053" i="10"/>
  <c r="J9054" i="10"/>
  <c r="J9055" i="10"/>
  <c r="J9056" i="10"/>
  <c r="J9057" i="10"/>
  <c r="J9058" i="10"/>
  <c r="J9059" i="10"/>
  <c r="J9060" i="10"/>
  <c r="J9061" i="10"/>
  <c r="J9062" i="10"/>
  <c r="J9063" i="10"/>
  <c r="J9064" i="10"/>
  <c r="J9065" i="10"/>
  <c r="J9066" i="10"/>
  <c r="J9067" i="10"/>
  <c r="J9068" i="10"/>
  <c r="J9069" i="10"/>
  <c r="J9070" i="10"/>
  <c r="J9071" i="10"/>
  <c r="J9072" i="10"/>
  <c r="J9073" i="10"/>
  <c r="J9074" i="10"/>
  <c r="J9075" i="10"/>
  <c r="J9076" i="10"/>
  <c r="J9077" i="10"/>
  <c r="J9078" i="10"/>
  <c r="J9079" i="10"/>
  <c r="J9080" i="10"/>
  <c r="J9081" i="10"/>
  <c r="J9082" i="10"/>
  <c r="J9083" i="10"/>
  <c r="J9084" i="10"/>
  <c r="J9085" i="10"/>
  <c r="J9086" i="10"/>
  <c r="J9087" i="10"/>
  <c r="J9088" i="10"/>
  <c r="J9089" i="10"/>
  <c r="J9090" i="10"/>
  <c r="J9091" i="10"/>
  <c r="J9092" i="10"/>
  <c r="J9093" i="10"/>
  <c r="J9094" i="10"/>
  <c r="J9095" i="10"/>
  <c r="J9096" i="10"/>
  <c r="J9097" i="10"/>
  <c r="J9098" i="10"/>
  <c r="J9099" i="10"/>
  <c r="J9100" i="10"/>
  <c r="J9101" i="10"/>
  <c r="J9102" i="10"/>
  <c r="J9103" i="10"/>
  <c r="J9104" i="10"/>
  <c r="J9105" i="10"/>
  <c r="J9106" i="10"/>
  <c r="J9107" i="10"/>
  <c r="J9108" i="10"/>
  <c r="J9109" i="10"/>
  <c r="J9110" i="10"/>
  <c r="J9111" i="10"/>
  <c r="J9112" i="10"/>
  <c r="J9113" i="10"/>
  <c r="J9114" i="10"/>
  <c r="J9115" i="10"/>
  <c r="J9116" i="10"/>
  <c r="J9117" i="10"/>
  <c r="J9118" i="10"/>
  <c r="J9119" i="10"/>
  <c r="J9120" i="10"/>
  <c r="J9121" i="10"/>
  <c r="J9122" i="10"/>
  <c r="J9123" i="10"/>
  <c r="J9124" i="10"/>
  <c r="J9125" i="10"/>
  <c r="J9126" i="10"/>
  <c r="J9127" i="10"/>
  <c r="J9128" i="10"/>
  <c r="J9129" i="10"/>
  <c r="J9130" i="10"/>
  <c r="J9131" i="10"/>
  <c r="J9132" i="10"/>
  <c r="J9133" i="10"/>
  <c r="J9134" i="10"/>
  <c r="J9135" i="10"/>
  <c r="J9136" i="10"/>
  <c r="J9137" i="10"/>
  <c r="J9138" i="10"/>
  <c r="J9139" i="10"/>
  <c r="J9140" i="10"/>
  <c r="J9141" i="10"/>
  <c r="J9142" i="10"/>
  <c r="J9143" i="10"/>
  <c r="J9144" i="10"/>
  <c r="J9145" i="10"/>
  <c r="J9146" i="10"/>
  <c r="J9147" i="10"/>
  <c r="J9148" i="10"/>
  <c r="J9149" i="10"/>
  <c r="J9150" i="10"/>
  <c r="J9151" i="10"/>
  <c r="J9152" i="10"/>
  <c r="J9153" i="10"/>
  <c r="J9154" i="10"/>
  <c r="J9155" i="10"/>
  <c r="J9156" i="10"/>
  <c r="J9157" i="10"/>
  <c r="J9158" i="10"/>
  <c r="J9159" i="10"/>
  <c r="J9160" i="10"/>
  <c r="J9161" i="10"/>
  <c r="J9162" i="10"/>
  <c r="J9163" i="10"/>
  <c r="J9164" i="10"/>
  <c r="J9165" i="10"/>
  <c r="J9166" i="10"/>
  <c r="J9167" i="10"/>
  <c r="J9168" i="10"/>
  <c r="J9169" i="10"/>
  <c r="J9170" i="10"/>
  <c r="J9171" i="10"/>
  <c r="J9172" i="10"/>
  <c r="J9173" i="10"/>
  <c r="J9174" i="10"/>
  <c r="J9175" i="10"/>
  <c r="J9176" i="10"/>
  <c r="J9177" i="10"/>
  <c r="J9178" i="10"/>
  <c r="J9179" i="10"/>
  <c r="J9180" i="10"/>
  <c r="J9181" i="10"/>
  <c r="J9182" i="10"/>
  <c r="J9183" i="10"/>
  <c r="J9184" i="10"/>
  <c r="J9185" i="10"/>
  <c r="J9186" i="10"/>
  <c r="J9187" i="10"/>
  <c r="J9188" i="10"/>
  <c r="J9189" i="10"/>
  <c r="J9190" i="10"/>
  <c r="J9191" i="10"/>
  <c r="J9192" i="10"/>
  <c r="J9193" i="10"/>
  <c r="J9194" i="10"/>
  <c r="J9195" i="10"/>
  <c r="J9196" i="10"/>
  <c r="J9197" i="10"/>
  <c r="J9198" i="10"/>
  <c r="J9199" i="10"/>
  <c r="J9200" i="10"/>
  <c r="J9201" i="10"/>
  <c r="J9202" i="10"/>
  <c r="J9203" i="10"/>
  <c r="J9204" i="10"/>
  <c r="J9205" i="10"/>
  <c r="J9206" i="10"/>
  <c r="J9207" i="10"/>
  <c r="J9208" i="10"/>
  <c r="J9209" i="10"/>
  <c r="J9210" i="10"/>
  <c r="J9211" i="10"/>
  <c r="J9212" i="10"/>
  <c r="J9213" i="10"/>
  <c r="J9214" i="10"/>
  <c r="J9215" i="10"/>
  <c r="J9216" i="10"/>
  <c r="J9217" i="10"/>
  <c r="J9218" i="10"/>
  <c r="J9219" i="10"/>
  <c r="J9220" i="10"/>
  <c r="J9221" i="10"/>
  <c r="J9222" i="10"/>
  <c r="J9223" i="10"/>
  <c r="J9224" i="10"/>
  <c r="J9225" i="10"/>
  <c r="J9226" i="10"/>
  <c r="J9227" i="10"/>
  <c r="J9228" i="10"/>
  <c r="J9229" i="10"/>
  <c r="J9230" i="10"/>
  <c r="J9231" i="10"/>
  <c r="J9232" i="10"/>
  <c r="J9233" i="10"/>
  <c r="J9234" i="10"/>
  <c r="J9235" i="10"/>
  <c r="J9236" i="10"/>
  <c r="J9237" i="10"/>
  <c r="J9238" i="10"/>
  <c r="J9239" i="10"/>
  <c r="J9240" i="10"/>
  <c r="J9241" i="10"/>
  <c r="J9242" i="10"/>
  <c r="J9243" i="10"/>
  <c r="J9244" i="10"/>
  <c r="J9245" i="10"/>
  <c r="J9246" i="10"/>
  <c r="J9247" i="10"/>
  <c r="J9248" i="10"/>
  <c r="J9249" i="10"/>
  <c r="J9250" i="10"/>
  <c r="J9251" i="10"/>
  <c r="J9252" i="10"/>
  <c r="J9253" i="10"/>
  <c r="J9254" i="10"/>
  <c r="J9255" i="10"/>
  <c r="J9256" i="10"/>
  <c r="J9257" i="10"/>
  <c r="J9258" i="10"/>
  <c r="J9259" i="10"/>
  <c r="J9260" i="10"/>
  <c r="J9261" i="10"/>
  <c r="J9262" i="10"/>
  <c r="J9263" i="10"/>
  <c r="J9264" i="10"/>
  <c r="J9265" i="10"/>
  <c r="J9266" i="10"/>
  <c r="J9267" i="10"/>
  <c r="J9268" i="10"/>
  <c r="J9269" i="10"/>
  <c r="J9270" i="10"/>
  <c r="J9271" i="10"/>
  <c r="J9272" i="10"/>
  <c r="J9273" i="10"/>
  <c r="J9274" i="10"/>
  <c r="J9275" i="10"/>
  <c r="J9276" i="10"/>
  <c r="J9277" i="10"/>
  <c r="J9278" i="10"/>
  <c r="J9279" i="10"/>
  <c r="J9280" i="10"/>
  <c r="J9281" i="10"/>
  <c r="J9282" i="10"/>
  <c r="J9283" i="10"/>
  <c r="J9284" i="10"/>
  <c r="J9285" i="10"/>
  <c r="J9286" i="10"/>
  <c r="J9287" i="10"/>
  <c r="J9288" i="10"/>
  <c r="J9289" i="10"/>
  <c r="J9290" i="10"/>
  <c r="J9291" i="10"/>
  <c r="J9292" i="10"/>
  <c r="J9293" i="10"/>
  <c r="J9294" i="10"/>
  <c r="J9295" i="10"/>
  <c r="J9296" i="10"/>
  <c r="J9297" i="10"/>
  <c r="J9298" i="10"/>
  <c r="J9299" i="10"/>
  <c r="J9300" i="10"/>
  <c r="J9301" i="10"/>
  <c r="J9302" i="10"/>
  <c r="J9303" i="10"/>
  <c r="J9304" i="10"/>
  <c r="J9305" i="10"/>
  <c r="J9306" i="10"/>
  <c r="J9307" i="10"/>
  <c r="J9308" i="10"/>
  <c r="J9309" i="10"/>
  <c r="J9310" i="10"/>
  <c r="J9311" i="10"/>
  <c r="J9312" i="10"/>
  <c r="J9313" i="10"/>
  <c r="J9314" i="10"/>
  <c r="J9315" i="10"/>
  <c r="J9316" i="10"/>
  <c r="J9317" i="10"/>
  <c r="J9318" i="10"/>
  <c r="J9319" i="10"/>
  <c r="J9320" i="10"/>
  <c r="J9321" i="10"/>
  <c r="J9322" i="10"/>
  <c r="J9323" i="10"/>
  <c r="J9324" i="10"/>
  <c r="J9325" i="10"/>
  <c r="J9326" i="10"/>
  <c r="J9327" i="10"/>
  <c r="J9328" i="10"/>
  <c r="J9329" i="10"/>
  <c r="J9330" i="10"/>
  <c r="J9331" i="10"/>
  <c r="J9332" i="10"/>
  <c r="J9333" i="10"/>
  <c r="J9334" i="10"/>
  <c r="J9335" i="10"/>
  <c r="J9336" i="10"/>
  <c r="J9337" i="10"/>
  <c r="J9338" i="10"/>
  <c r="J9339" i="10"/>
  <c r="J9340" i="10"/>
  <c r="J9341" i="10"/>
  <c r="J9342" i="10"/>
  <c r="J9343" i="10"/>
  <c r="J9344" i="10"/>
  <c r="J9345" i="10"/>
  <c r="J9346" i="10"/>
  <c r="J9347" i="10"/>
  <c r="J9348" i="10"/>
  <c r="J9349" i="10"/>
  <c r="J9350" i="10"/>
  <c r="J9351" i="10"/>
  <c r="J9352" i="10"/>
  <c r="J9353" i="10"/>
  <c r="J9354" i="10"/>
  <c r="J9355" i="10"/>
  <c r="J9356" i="10"/>
  <c r="J9357" i="10"/>
  <c r="J9358" i="10"/>
  <c r="J9359" i="10"/>
  <c r="J9360" i="10"/>
  <c r="J9361" i="10"/>
  <c r="J9362" i="10"/>
  <c r="J9363" i="10"/>
  <c r="J9364" i="10"/>
  <c r="J9365" i="10"/>
  <c r="J9366" i="10"/>
  <c r="J9367" i="10"/>
  <c r="J9368" i="10"/>
  <c r="J9369" i="10"/>
  <c r="J9370" i="10"/>
  <c r="J9371" i="10"/>
  <c r="J9372" i="10"/>
  <c r="J9373" i="10"/>
  <c r="J9374" i="10"/>
  <c r="J9375" i="10"/>
  <c r="J9376" i="10"/>
  <c r="J9377" i="10"/>
  <c r="J9378" i="10"/>
  <c r="J9379" i="10"/>
  <c r="J9380" i="10"/>
  <c r="J9381" i="10"/>
  <c r="J9382" i="10"/>
  <c r="J9383" i="10"/>
  <c r="J9384" i="10"/>
  <c r="J9385" i="10"/>
  <c r="J9386" i="10"/>
  <c r="J9387" i="10"/>
  <c r="J9388" i="10"/>
  <c r="J9389" i="10"/>
  <c r="J9390" i="10"/>
  <c r="J9391" i="10"/>
  <c r="J9392" i="10"/>
  <c r="J9393" i="10"/>
  <c r="J9394" i="10"/>
  <c r="J9395" i="10"/>
  <c r="J9396" i="10"/>
  <c r="J9397" i="10"/>
  <c r="J9398" i="10"/>
  <c r="J9399" i="10"/>
  <c r="J9400" i="10"/>
  <c r="J9401" i="10"/>
  <c r="J9402" i="10"/>
  <c r="J9403" i="10"/>
  <c r="J9404" i="10"/>
  <c r="J9405" i="10"/>
  <c r="J9406" i="10"/>
  <c r="J9407" i="10"/>
  <c r="J9408" i="10"/>
  <c r="J9409" i="10"/>
  <c r="J9410" i="10"/>
  <c r="J9411" i="10"/>
  <c r="J9412" i="10"/>
  <c r="J9413" i="10"/>
  <c r="J9414" i="10"/>
  <c r="J9415" i="10"/>
  <c r="J9416" i="10"/>
  <c r="J9417" i="10"/>
  <c r="J9418" i="10"/>
  <c r="J9419" i="10"/>
  <c r="J9420" i="10"/>
  <c r="J9421" i="10"/>
  <c r="J9422" i="10"/>
  <c r="J9423" i="10"/>
  <c r="J9424" i="10"/>
  <c r="J9425" i="10"/>
  <c r="J9426" i="10"/>
  <c r="J9427" i="10"/>
  <c r="J9428" i="10"/>
  <c r="J9429" i="10"/>
  <c r="J9430" i="10"/>
  <c r="J9431" i="10"/>
  <c r="J9432" i="10"/>
  <c r="J9433" i="10"/>
  <c r="J9434" i="10"/>
  <c r="J9435" i="10"/>
  <c r="J9436" i="10"/>
  <c r="J9437" i="10"/>
  <c r="J9438" i="10"/>
  <c r="J9439" i="10"/>
  <c r="J9440" i="10"/>
  <c r="J9441" i="10"/>
  <c r="J9442" i="10"/>
  <c r="J9443" i="10"/>
  <c r="J9444" i="10"/>
  <c r="J9445" i="10"/>
  <c r="J9446" i="10"/>
  <c r="J9447" i="10"/>
  <c r="J9448" i="10"/>
  <c r="J9449" i="10"/>
  <c r="J9450" i="10"/>
  <c r="J9451" i="10"/>
  <c r="J9452" i="10"/>
  <c r="J9453" i="10"/>
  <c r="J9454" i="10"/>
  <c r="J9455" i="10"/>
  <c r="J9456" i="10"/>
  <c r="J9457" i="10"/>
  <c r="J9458" i="10"/>
  <c r="J9459" i="10"/>
  <c r="J9460" i="10"/>
  <c r="J9461" i="10"/>
  <c r="J9462" i="10"/>
  <c r="J9463" i="10"/>
  <c r="J9464" i="10"/>
  <c r="J9465" i="10"/>
  <c r="J9466" i="10"/>
  <c r="J9467" i="10"/>
  <c r="J9468" i="10"/>
  <c r="J9469" i="10"/>
  <c r="J9470" i="10"/>
  <c r="J9471" i="10"/>
  <c r="J9472" i="10"/>
  <c r="J9473" i="10"/>
  <c r="J9474" i="10"/>
  <c r="J9475" i="10"/>
  <c r="J9476" i="10"/>
  <c r="J9477" i="10"/>
  <c r="J9478" i="10"/>
  <c r="J9479" i="10"/>
  <c r="J9480" i="10"/>
  <c r="J9481" i="10"/>
  <c r="J9482" i="10"/>
  <c r="J9483" i="10"/>
  <c r="J9484" i="10"/>
  <c r="J9485" i="10"/>
  <c r="J9486" i="10"/>
  <c r="J9487" i="10"/>
  <c r="J9488" i="10"/>
  <c r="J9489" i="10"/>
  <c r="J9490" i="10"/>
  <c r="J9491" i="10"/>
  <c r="J9492" i="10"/>
  <c r="J9493" i="10"/>
  <c r="J9494" i="10"/>
  <c r="J9495" i="10"/>
  <c r="J9496" i="10"/>
  <c r="J9497" i="10"/>
  <c r="J9498" i="10"/>
  <c r="J9499" i="10"/>
  <c r="J9500" i="10"/>
  <c r="J9501" i="10"/>
  <c r="J9502" i="10"/>
  <c r="J9503" i="10"/>
  <c r="J9504" i="10"/>
  <c r="J9505" i="10"/>
  <c r="J9506" i="10"/>
  <c r="J9507" i="10"/>
  <c r="J9508" i="10"/>
  <c r="J9509" i="10"/>
  <c r="J9510" i="10"/>
  <c r="J9511" i="10"/>
  <c r="J9512" i="10"/>
  <c r="J9513" i="10"/>
  <c r="J9514" i="10"/>
  <c r="J9515" i="10"/>
  <c r="J9516" i="10"/>
  <c r="J9517" i="10"/>
  <c r="J9518" i="10"/>
  <c r="J9519" i="10"/>
  <c r="J9520" i="10"/>
  <c r="J9521" i="10"/>
  <c r="J9522" i="10"/>
  <c r="J9523" i="10"/>
  <c r="J9524" i="10"/>
  <c r="J9525" i="10"/>
  <c r="J9526" i="10"/>
  <c r="J9527" i="10"/>
  <c r="J9528" i="10"/>
  <c r="J9529" i="10"/>
  <c r="J9530" i="10"/>
  <c r="J9531" i="10"/>
  <c r="J9532" i="10"/>
  <c r="J9533" i="10"/>
  <c r="J9534" i="10"/>
  <c r="J9535" i="10"/>
  <c r="J9536" i="10"/>
  <c r="J9537" i="10"/>
  <c r="J9538" i="10"/>
  <c r="J9539" i="10"/>
  <c r="J9540" i="10"/>
  <c r="J9541" i="10"/>
  <c r="J9542" i="10"/>
  <c r="J9543" i="10"/>
  <c r="J9544" i="10"/>
  <c r="J9545" i="10"/>
  <c r="J9546" i="10"/>
  <c r="J9547" i="10"/>
  <c r="J9548" i="10"/>
  <c r="J9549" i="10"/>
  <c r="J9550" i="10"/>
  <c r="J9551" i="10"/>
  <c r="J9552" i="10"/>
  <c r="J9553" i="10"/>
  <c r="J9554" i="10"/>
  <c r="J9555" i="10"/>
  <c r="J9556" i="10"/>
  <c r="J9557" i="10"/>
  <c r="J9558" i="10"/>
  <c r="J9559" i="10"/>
  <c r="J9560" i="10"/>
  <c r="J9561" i="10"/>
  <c r="J9562" i="10"/>
  <c r="J9563" i="10"/>
  <c r="J9564" i="10"/>
  <c r="J9565" i="10"/>
  <c r="J9566" i="10"/>
  <c r="J9567" i="10"/>
  <c r="J9568" i="10"/>
  <c r="J9569" i="10"/>
  <c r="J9570" i="10"/>
  <c r="J9571" i="10"/>
  <c r="J9572" i="10"/>
  <c r="J9573" i="10"/>
  <c r="J9574" i="10"/>
  <c r="J9575" i="10"/>
  <c r="J9576" i="10"/>
  <c r="J9577" i="10"/>
  <c r="J9578" i="10"/>
  <c r="J9579" i="10"/>
  <c r="J9580" i="10"/>
  <c r="J9581" i="10"/>
  <c r="J9582" i="10"/>
  <c r="J9583" i="10"/>
  <c r="J9584" i="10"/>
  <c r="J9585" i="10"/>
  <c r="J9586" i="10"/>
  <c r="J9587" i="10"/>
  <c r="J9588" i="10"/>
  <c r="J9589" i="10"/>
  <c r="J9590" i="10"/>
  <c r="J9591" i="10"/>
  <c r="J9592" i="10"/>
  <c r="J9593" i="10"/>
  <c r="J9594" i="10"/>
  <c r="J9595" i="10"/>
  <c r="J9596" i="10"/>
  <c r="J9597" i="10"/>
  <c r="J9598" i="10"/>
  <c r="J9599" i="10"/>
  <c r="J9600" i="10"/>
  <c r="J9601" i="10"/>
  <c r="J9602" i="10"/>
  <c r="J9603" i="10"/>
  <c r="J9604" i="10"/>
  <c r="J9605" i="10"/>
  <c r="J9606" i="10"/>
  <c r="J9607" i="10"/>
  <c r="J9608" i="10"/>
  <c r="J9609" i="10"/>
  <c r="J9610" i="10"/>
  <c r="J9611" i="10"/>
  <c r="J9612" i="10"/>
  <c r="J9613" i="10"/>
  <c r="J9614" i="10"/>
  <c r="J9615" i="10"/>
  <c r="J9616" i="10"/>
  <c r="J9617" i="10"/>
  <c r="J9618" i="10"/>
  <c r="J9619" i="10"/>
  <c r="J9620" i="10"/>
  <c r="J9621" i="10"/>
  <c r="J9622" i="10"/>
  <c r="J9623" i="10"/>
  <c r="J9624" i="10"/>
  <c r="J9625" i="10"/>
  <c r="J9626" i="10"/>
  <c r="J9627" i="10"/>
  <c r="J9628" i="10"/>
  <c r="J9629" i="10"/>
  <c r="J9630" i="10"/>
  <c r="J9631" i="10"/>
  <c r="J9632" i="10"/>
  <c r="J9633" i="10"/>
  <c r="J9634" i="10"/>
  <c r="J9635" i="10"/>
  <c r="J9636" i="10"/>
  <c r="J9637" i="10"/>
  <c r="J9638" i="10"/>
  <c r="J9639" i="10"/>
  <c r="J9640" i="10"/>
  <c r="J9641" i="10"/>
  <c r="J9642" i="10"/>
  <c r="J9643" i="10"/>
  <c r="J9644" i="10"/>
  <c r="J9645" i="10"/>
  <c r="J9646" i="10"/>
  <c r="J9647" i="10"/>
  <c r="J9648" i="10"/>
  <c r="J9649" i="10"/>
  <c r="J9650" i="10"/>
  <c r="J9651" i="10"/>
  <c r="J9652" i="10"/>
  <c r="J9653" i="10"/>
  <c r="J9654" i="10"/>
  <c r="J9655" i="10"/>
  <c r="J9656" i="10"/>
  <c r="J9657" i="10"/>
  <c r="J9658" i="10"/>
  <c r="J9659" i="10"/>
  <c r="J9660" i="10"/>
  <c r="J9661" i="10"/>
  <c r="J9662" i="10"/>
  <c r="J9663" i="10"/>
  <c r="J9664" i="10"/>
  <c r="J9665" i="10"/>
  <c r="J9666" i="10"/>
  <c r="J9667" i="10"/>
  <c r="J9668" i="10"/>
  <c r="J9669" i="10"/>
  <c r="J9670" i="10"/>
  <c r="J9671" i="10"/>
  <c r="J9672" i="10"/>
  <c r="J9673" i="10"/>
  <c r="J9674" i="10"/>
  <c r="J9675" i="10"/>
  <c r="J9676" i="10"/>
  <c r="J9677" i="10"/>
  <c r="J9678" i="10"/>
  <c r="J9679" i="10"/>
  <c r="J9680" i="10"/>
  <c r="J9681" i="10"/>
  <c r="J9682" i="10"/>
  <c r="J9683" i="10"/>
  <c r="J9684" i="10"/>
  <c r="J9685" i="10"/>
  <c r="J9686" i="10"/>
  <c r="J9687" i="10"/>
  <c r="J9688" i="10"/>
  <c r="J9689" i="10"/>
  <c r="J9690" i="10"/>
  <c r="J9691" i="10"/>
  <c r="J9692" i="10"/>
  <c r="J9693" i="10"/>
  <c r="J9694" i="10"/>
  <c r="J9695" i="10"/>
  <c r="J9696" i="10"/>
  <c r="J9697" i="10"/>
  <c r="J9698" i="10"/>
  <c r="J9699" i="10"/>
  <c r="J9700" i="10"/>
  <c r="J9701" i="10"/>
  <c r="J9702" i="10"/>
  <c r="J9703" i="10"/>
  <c r="J9704" i="10"/>
  <c r="J9705" i="10"/>
  <c r="J9706" i="10"/>
  <c r="J9707" i="10"/>
  <c r="J9708" i="10"/>
  <c r="J9709" i="10"/>
  <c r="J9710" i="10"/>
  <c r="J9711" i="10"/>
  <c r="J9712" i="10"/>
  <c r="J9713" i="10"/>
  <c r="J9714" i="10"/>
  <c r="J9715" i="10"/>
  <c r="J9716" i="10"/>
  <c r="J9717" i="10"/>
  <c r="J9718" i="10"/>
  <c r="J9719" i="10"/>
  <c r="J9720" i="10"/>
  <c r="J9721" i="10"/>
  <c r="J9722" i="10"/>
  <c r="J9723" i="10"/>
  <c r="J9724" i="10"/>
  <c r="J9725" i="10"/>
  <c r="J9726" i="10"/>
  <c r="J9727" i="10"/>
  <c r="J9728" i="10"/>
  <c r="J9729" i="10"/>
  <c r="J9730" i="10"/>
  <c r="J9731" i="10"/>
  <c r="J9732" i="10"/>
  <c r="J9733" i="10"/>
  <c r="J9734" i="10"/>
  <c r="J9735" i="10"/>
  <c r="J9736" i="10"/>
  <c r="J9737" i="10"/>
  <c r="J9738" i="10"/>
  <c r="J9739" i="10"/>
  <c r="J9740" i="10"/>
  <c r="J9741" i="10"/>
  <c r="J9742" i="10"/>
  <c r="J9743" i="10"/>
  <c r="J9744" i="10"/>
  <c r="J9745" i="10"/>
  <c r="J9746" i="10"/>
  <c r="J9747" i="10"/>
  <c r="J9748" i="10"/>
  <c r="J9749" i="10"/>
  <c r="J9750" i="10"/>
  <c r="J9751" i="10"/>
  <c r="J9752" i="10"/>
  <c r="J9753" i="10"/>
  <c r="J9754" i="10"/>
  <c r="J9755" i="10"/>
  <c r="J9756" i="10"/>
  <c r="J9757" i="10"/>
  <c r="J9758" i="10"/>
  <c r="J9759" i="10"/>
  <c r="J9760" i="10"/>
  <c r="J9761" i="10"/>
  <c r="J9762" i="10"/>
  <c r="J9763" i="10"/>
  <c r="J9764" i="10"/>
  <c r="J9765" i="10"/>
  <c r="J9766" i="10"/>
  <c r="J9767" i="10"/>
  <c r="J9768" i="10"/>
  <c r="J9769" i="10"/>
  <c r="J9770" i="10"/>
  <c r="J9771" i="10"/>
  <c r="J9772" i="10"/>
  <c r="J9773" i="10"/>
  <c r="J9774" i="10"/>
  <c r="J9775" i="10"/>
  <c r="J9776" i="10"/>
  <c r="J9777" i="10"/>
  <c r="J9778" i="10"/>
  <c r="J9779" i="10"/>
  <c r="J9780" i="10"/>
  <c r="J9781" i="10"/>
  <c r="J9782" i="10"/>
  <c r="J9783" i="10"/>
  <c r="J9784" i="10"/>
  <c r="J9785" i="10"/>
  <c r="J9786" i="10"/>
  <c r="J9787" i="10"/>
  <c r="J9788" i="10"/>
  <c r="J9789" i="10"/>
  <c r="J9790" i="10"/>
  <c r="J9791" i="10"/>
  <c r="J9792" i="10"/>
  <c r="J9793" i="10"/>
  <c r="J9794" i="10"/>
  <c r="J9795" i="10"/>
  <c r="J9796" i="10"/>
  <c r="J9797" i="10"/>
  <c r="J9798" i="10"/>
  <c r="J9799" i="10"/>
  <c r="J9800" i="10"/>
  <c r="J9801" i="10"/>
  <c r="J9802" i="10"/>
  <c r="J9803" i="10"/>
  <c r="J9804" i="10"/>
  <c r="J9805" i="10"/>
  <c r="J9806" i="10"/>
  <c r="J9807" i="10"/>
  <c r="J9808" i="10"/>
  <c r="J9809" i="10"/>
  <c r="J9810" i="10"/>
  <c r="J9811" i="10"/>
  <c r="J9812" i="10"/>
  <c r="J9813" i="10"/>
  <c r="J9814" i="10"/>
  <c r="J9815" i="10"/>
  <c r="J9816" i="10"/>
  <c r="J9817" i="10"/>
  <c r="J9818" i="10"/>
  <c r="J9819" i="10"/>
  <c r="J9820" i="10"/>
  <c r="J9821" i="10"/>
  <c r="J9822" i="10"/>
  <c r="J9823" i="10"/>
  <c r="J9824" i="10"/>
  <c r="J9825" i="10"/>
  <c r="J9826" i="10"/>
  <c r="J9827" i="10"/>
  <c r="J9828" i="10"/>
  <c r="J9829" i="10"/>
  <c r="J9830" i="10"/>
  <c r="J9831" i="10"/>
  <c r="J9832" i="10"/>
  <c r="J9833" i="10"/>
  <c r="J9834" i="10"/>
  <c r="J9835" i="10"/>
  <c r="J9836" i="10"/>
  <c r="J9837" i="10"/>
  <c r="J9838" i="10"/>
  <c r="J9839" i="10"/>
  <c r="J9840" i="10"/>
  <c r="J9841" i="10"/>
  <c r="J9842" i="10"/>
  <c r="J9843" i="10"/>
  <c r="J9844" i="10"/>
  <c r="J9845" i="10"/>
  <c r="J9846" i="10"/>
  <c r="J9847" i="10"/>
  <c r="J9848" i="10"/>
  <c r="J9849" i="10"/>
  <c r="J9850" i="10"/>
  <c r="J9851" i="10"/>
  <c r="J9852" i="10"/>
  <c r="J9853" i="10"/>
  <c r="J9854" i="10"/>
  <c r="J9855" i="10"/>
  <c r="J9856" i="10"/>
  <c r="J9857" i="10"/>
  <c r="J9858" i="10"/>
  <c r="J9859" i="10"/>
  <c r="J9860" i="10"/>
  <c r="J9861" i="10"/>
  <c r="J9862" i="10"/>
  <c r="J9863" i="10"/>
  <c r="J9864" i="10"/>
  <c r="J9865" i="10"/>
  <c r="J9866" i="10"/>
  <c r="J9867" i="10"/>
  <c r="J9868" i="10"/>
  <c r="J9869" i="10"/>
  <c r="J9870" i="10"/>
  <c r="J9871" i="10"/>
  <c r="J9872" i="10"/>
  <c r="J9873" i="10"/>
  <c r="J9874" i="10"/>
  <c r="J9875" i="10"/>
  <c r="J9876" i="10"/>
  <c r="J9877" i="10"/>
  <c r="J9878" i="10"/>
  <c r="J9879" i="10"/>
  <c r="J9880" i="10"/>
  <c r="J9881" i="10"/>
  <c r="J9882" i="10"/>
  <c r="J9883" i="10"/>
  <c r="J9884" i="10"/>
  <c r="J9885" i="10"/>
  <c r="J9886" i="10"/>
  <c r="J9887" i="10"/>
  <c r="J9888" i="10"/>
  <c r="J9889" i="10"/>
  <c r="J9890" i="10"/>
  <c r="J9891" i="10"/>
  <c r="J9892" i="10"/>
  <c r="J9893" i="10"/>
  <c r="J9894" i="10"/>
  <c r="J9895" i="10"/>
  <c r="J9896" i="10"/>
  <c r="J9897" i="10"/>
  <c r="J9898" i="10"/>
  <c r="J9899" i="10"/>
  <c r="J9900" i="10"/>
  <c r="J9901" i="10"/>
  <c r="J9902" i="10"/>
  <c r="J9903" i="10"/>
  <c r="J9904" i="10"/>
  <c r="J9905" i="10"/>
  <c r="J9906" i="10"/>
  <c r="J9907" i="10"/>
  <c r="J9908" i="10"/>
  <c r="J9909" i="10"/>
  <c r="J9910" i="10"/>
  <c r="J9911" i="10"/>
  <c r="J9912" i="10"/>
  <c r="J9913" i="10"/>
  <c r="J9914" i="10"/>
  <c r="J9915" i="10"/>
  <c r="J9916" i="10"/>
  <c r="J9917" i="10"/>
  <c r="J9918" i="10"/>
  <c r="J9919" i="10"/>
  <c r="J9920" i="10"/>
  <c r="J9921" i="10"/>
  <c r="J9922" i="10"/>
  <c r="J9923" i="10"/>
  <c r="J9924" i="10"/>
  <c r="J9925" i="10"/>
  <c r="J9926" i="10"/>
  <c r="J9927" i="10"/>
  <c r="J9928" i="10"/>
  <c r="J9929" i="10"/>
  <c r="J9930" i="10"/>
  <c r="J9931" i="10"/>
  <c r="J9932" i="10"/>
  <c r="J9933" i="10"/>
  <c r="J9934" i="10"/>
  <c r="J9935" i="10"/>
  <c r="J9936" i="10"/>
  <c r="J9937" i="10"/>
  <c r="J9938" i="10"/>
  <c r="J9939" i="10"/>
  <c r="J9940" i="10"/>
  <c r="J9941" i="10"/>
  <c r="J9942" i="10"/>
  <c r="J9943" i="10"/>
  <c r="J9944" i="10"/>
  <c r="J9945" i="10"/>
  <c r="J9946" i="10"/>
  <c r="J9947" i="10"/>
  <c r="J9948" i="10"/>
  <c r="J9949" i="10"/>
  <c r="J9950" i="10"/>
  <c r="J9951" i="10"/>
  <c r="J9952" i="10"/>
  <c r="J9953" i="10"/>
  <c r="J9954" i="10"/>
  <c r="J9955" i="10"/>
  <c r="J9956" i="10"/>
  <c r="J9957" i="10"/>
  <c r="J9958" i="10"/>
  <c r="J9959" i="10"/>
  <c r="J9960" i="10"/>
  <c r="J9961" i="10"/>
  <c r="J9962" i="10"/>
  <c r="J9963" i="10"/>
  <c r="J9964" i="10"/>
  <c r="J9965" i="10"/>
  <c r="J9966" i="10"/>
  <c r="J9967" i="10"/>
  <c r="J9968" i="10"/>
  <c r="J9969" i="10"/>
  <c r="J9970" i="10"/>
  <c r="J9971" i="10"/>
  <c r="J9972" i="10"/>
  <c r="J9973" i="10"/>
  <c r="J9974" i="10"/>
  <c r="J9975" i="10"/>
  <c r="J9976" i="10"/>
  <c r="J9977" i="10"/>
  <c r="J9978" i="10"/>
  <c r="J9979" i="10"/>
  <c r="J9980" i="10"/>
  <c r="J9981" i="10"/>
  <c r="J9982" i="10"/>
  <c r="J9983" i="10"/>
  <c r="J9984" i="10"/>
  <c r="J9985" i="10"/>
  <c r="J9986" i="10"/>
  <c r="J9987" i="10"/>
  <c r="J9988" i="10"/>
  <c r="J9989" i="10"/>
  <c r="J9990" i="10"/>
  <c r="J9991" i="10"/>
  <c r="J9992" i="10"/>
  <c r="J9993" i="10"/>
  <c r="J9994" i="10"/>
  <c r="J9995" i="10"/>
  <c r="J9996" i="10"/>
  <c r="J9997" i="10"/>
  <c r="J9998" i="10"/>
  <c r="J9999" i="10"/>
  <c r="J10000" i="10"/>
  <c r="J10001" i="10"/>
  <c r="J2" i="10"/>
</calcChain>
</file>

<file path=xl/sharedStrings.xml><?xml version="1.0" encoding="utf-8"?>
<sst xmlns="http://schemas.openxmlformats.org/spreadsheetml/2006/main" count="42083" uniqueCount="111">
  <si>
    <t>cartId</t>
  </si>
  <si>
    <t>memberID</t>
  </si>
  <si>
    <t>All questions are meant to be answered using Dataset A1 &amp; A2</t>
  </si>
  <si>
    <t>creationDate</t>
  </si>
  <si>
    <t>memberId</t>
  </si>
  <si>
    <t>Leave the work performed in the worksheet, and not only the answers to the questions.</t>
  </si>
  <si>
    <t>State assumptions if needed.</t>
  </si>
  <si>
    <t>dateReceived</t>
  </si>
  <si>
    <t>Work either from Excel or GSheets.  You may use another software for Q3, Q4, &amp; Q6 if you wish.  Present the results in the same document as the other questions.</t>
  </si>
  <si>
    <t>dateShipped</t>
  </si>
  <si>
    <t>shippingService</t>
  </si>
  <si>
    <t>value</t>
  </si>
  <si>
    <t>cost</t>
  </si>
  <si>
    <t>currency</t>
  </si>
  <si>
    <t>itemCount</t>
  </si>
  <si>
    <t>Provide the average sales per client between 2018-06-01 &amp; 2018-12-31 inclusively.  Provide the averages for: 1. All clients; 2. Breakdown by currency; 3. Breakdown by isNewsletter.</t>
  </si>
  <si>
    <t>Propose a methodology to identify the top 10% of clients.</t>
  </si>
  <si>
    <t>Identify the top 10% of clients using the methodology proposed in Q2.</t>
  </si>
  <si>
    <t>Perform a regression to identify the effect of the client's language on the average gross profit.  Provide the model used, description of variables, results, and possible caveats.</t>
  </si>
  <si>
    <t>Generate a graphic visualization that displays the "time to ship" across time, order value, and shipping service.</t>
  </si>
  <si>
    <t>Create your own question, using either or both datasets, and answer it.</t>
  </si>
  <si>
    <t>isNewsletter</t>
  </si>
  <si>
    <t>Language</t>
  </si>
  <si>
    <t>Expedited</t>
  </si>
  <si>
    <t>CN</t>
  </si>
  <si>
    <t>GBP</t>
  </si>
  <si>
    <t>EN</t>
  </si>
  <si>
    <t>CAD</t>
  </si>
  <si>
    <t>Ground</t>
  </si>
  <si>
    <t>Express</t>
  </si>
  <si>
    <t>EUR</t>
  </si>
  <si>
    <t>OT</t>
  </si>
  <si>
    <t>USD</t>
  </si>
  <si>
    <t>Overnight</t>
  </si>
  <si>
    <t>newsLetter</t>
  </si>
  <si>
    <t>Grand Total</t>
  </si>
  <si>
    <t>Average of value</t>
  </si>
  <si>
    <t>Client Information</t>
  </si>
  <si>
    <t>Average sale by client</t>
  </si>
  <si>
    <t>Assumptions</t>
  </si>
  <si>
    <t>Costs are in CAD</t>
  </si>
  <si>
    <t>Sale occurs when product is shipped</t>
  </si>
  <si>
    <t>(Multiple Items)</t>
  </si>
  <si>
    <t>Year</t>
  </si>
  <si>
    <t>Month</t>
  </si>
  <si>
    <t xml:space="preserve">Segmenting customers is very important.  From a business perspective, it makes sense to put in the effort to understand the characteristics and preferences of your customers for at least two reasons: </t>
  </si>
  <si>
    <t>1) To continue to provide this group with what they’re looking for and keep them as customers</t>
  </si>
  <si>
    <t>2) To target your marketing efforts toward prospects who resemble your customers.</t>
  </si>
  <si>
    <t xml:space="preserve">In this case we are looking for the top 10% of customers.  A simple approach could be to use the person that spends the most as the best customer.  What if they purchased only once? Or a very long time ago? What if they are no longer using your product? This throws a wrench into things.  </t>
  </si>
  <si>
    <t xml:space="preserve">An approach that can take different factors into customer segmentation and help find the top 10% of customers would to use RFM Analysis.  </t>
  </si>
  <si>
    <t>RFM uses sales data to segment a pool of customers based on their purchasing behavior. The resulting customer segments are neatly ordered from most valuable to least valuable.  R stands for Recency, F stands for frequency and M stands for Monetary.</t>
  </si>
  <si>
    <t xml:space="preserve">The logic behind RFM is pretty straight-forward </t>
  </si>
  <si>
    <t>1) Customers who have purchased from you recently are more likely to buy from you again than customers who you haven’t seen for a while</t>
  </si>
  <si>
    <t>2) Customers who buy from you more often are more likely to buy again than customers who buy infrequently</t>
  </si>
  <si>
    <t>3) Customers who spend more are more likely to buy again than customers who spend less.</t>
  </si>
  <si>
    <t>Recency alone won’t give a clear picture of the customer segment. You also need frequency. Frequency measures the intensity of a customer’s relationship with your business. Great customers shop more often with the brand/service.</t>
  </si>
  <si>
    <t>How much a customer spends on average or in total is the final measure of his or her value. The M in RFM adds another level of detail to the customer picture, helping you distinguish between relatively light and heavy spenders. Its effect is often, but not always, highly correlated with frequency.</t>
  </si>
  <si>
    <t>References</t>
  </si>
  <si>
    <t>https://www.eightleaves.com/2011/01/using-rfm-to-identify-your-best-customers</t>
  </si>
  <si>
    <t>https://www.putler.com/rfm-analysis/</t>
  </si>
  <si>
    <t>language</t>
  </si>
  <si>
    <t>Time to ship is the number od days between date received and date shipped</t>
  </si>
  <si>
    <t>Values are in CAD</t>
  </si>
  <si>
    <t>Currency is based on location</t>
  </si>
  <si>
    <t>Recency show how many days ago was their last purchase? Was it 1 day ago? 14 days ago? 500 days ago?  It shows when the customer last spent money on the business</t>
  </si>
  <si>
    <t>recency</t>
  </si>
  <si>
    <t>frequency</t>
  </si>
  <si>
    <t>Showing 1 to 19 of 1,940 entries, 8 total columns</t>
  </si>
  <si>
    <t>monetary_value</t>
  </si>
  <si>
    <t>r_quartile</t>
  </si>
  <si>
    <t>f_quartile</t>
  </si>
  <si>
    <t>m_quartile</t>
  </si>
  <si>
    <t>RFMScore</t>
  </si>
  <si>
    <t>highlighted values would be your top 10% customers</t>
  </si>
  <si>
    <t>timeShip</t>
  </si>
  <si>
    <t>Row Labels</t>
  </si>
  <si>
    <t>Sum of value</t>
  </si>
  <si>
    <t>Column Labels</t>
  </si>
  <si>
    <t>(All)</t>
  </si>
  <si>
    <t>Understand the relationship between costs by the different shipping services, order quantity</t>
  </si>
  <si>
    <t>Sum of itemCount</t>
  </si>
  <si>
    <t>Sum of cost</t>
  </si>
  <si>
    <t>grossProfit</t>
  </si>
  <si>
    <t>lm(formula = Target ~ ., data = df_new)</t>
  </si>
  <si>
    <t>Residuals:</t>
  </si>
  <si>
    <t xml:space="preserve">       Min         1Q     Median         3Q        Max </t>
  </si>
  <si>
    <t xml:space="preserve">-2.484e-09 -2.100e-12 -7.000e-13  1.100e-12  9.449e-09 </t>
  </si>
  <si>
    <t>Coefficients: (2 not defined because of singularities)</t>
  </si>
  <si>
    <t xml:space="preserve">                            Estimate Std. Error    t value Pr(&gt;|t|)    </t>
  </si>
  <si>
    <t>(Intercept)                7.900e+01  3.102e-12  2.547e+13   &lt;2e-16 ***</t>
  </si>
  <si>
    <t xml:space="preserve">shippingService_Expedited -4.775e-12  3.420e-12 -1.396e+00   0.1627    </t>
  </si>
  <si>
    <t xml:space="preserve">shippingService_Express   -2.291e-12  2.942e-12 -7.790e-01   0.4361    </t>
  </si>
  <si>
    <t xml:space="preserve">shippingService_Ground     5.179e-13  2.956e-12  1.750e-01   0.8609    </t>
  </si>
  <si>
    <t xml:space="preserve">shippingService_Overnight         NA         NA         NA       NA    </t>
  </si>
  <si>
    <t xml:space="preserve">language_CN                4.044e-12  2.362e-12  1.712e+00   0.0869 .  </t>
  </si>
  <si>
    <t xml:space="preserve">language_EN                3.244e-12  2.728e-12  1.189e+00   0.2344    </t>
  </si>
  <si>
    <t xml:space="preserve">language_OT                       NA         NA         NA       NA    </t>
  </si>
  <si>
    <t>value                      3.097e+05  7.789e-11  3.976e+15   &lt;2e-16 ***</t>
  </si>
  <si>
    <t>cost                      -1.878e+05  9.749e-11 -1.927e+15   &lt;2e-16 ***</t>
  </si>
  <si>
    <t xml:space="preserve">itemCount                 -3.327e-12  4.382e-12 -7.590e-01   0.4477    </t>
  </si>
  <si>
    <t>---</t>
  </si>
  <si>
    <t>Signif. codes:  0 ‘***’ 0.001 ‘**’ 0.01 ‘*’ 0.05 ‘.’ 0.1 ‘ ’ 1</t>
  </si>
  <si>
    <t>Residual standard error: 9.788e-11 on 9991 degrees of freedom</t>
  </si>
  <si>
    <t>Multiple R-squared:      1,</t>
  </si>
  <si>
    <t xml:space="preserve">Adjusted R-squared:      1 </t>
  </si>
  <si>
    <t>F-statistic: 6.847e+30 on 8 and 9991 DF,  p-value: &lt; 2.2e-16</t>
  </si>
  <si>
    <t>From the model it does not seem that language has an impact of gross profit</t>
  </si>
  <si>
    <t>regresion model won't use dates, member information or cart information</t>
  </si>
  <si>
    <t>Express and ground account for nearly 70% of delivery types</t>
  </si>
  <si>
    <t>Bulk of deliveries are between 2 to 6 days</t>
  </si>
  <si>
    <t>Express and Ground have the most items and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</si>
</sst>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12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FFFF"/>
      <name val="Lucida Grande"/>
      <family val="2"/>
    </font>
    <font>
      <b/>
      <sz val="11"/>
      <color theme="1"/>
      <name val="Lucida Grande"/>
      <family val="2"/>
    </font>
    <font>
      <b/>
      <sz val="10"/>
      <color theme="1"/>
      <name val="Arial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2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49" fontId="2" fillId="0" borderId="0" xfId="0" applyNumberFormat="1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2" fontId="0" fillId="0" borderId="0" xfId="0" applyNumberFormat="1" applyFont="1" applyAlignment="1"/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9" fillId="0" borderId="0" xfId="0" applyFont="1" applyAlignment="1"/>
    <xf numFmtId="0" fontId="9" fillId="2" borderId="0" xfId="0" applyFont="1" applyFill="1" applyAlignment="1"/>
    <xf numFmtId="0" fontId="10" fillId="2" borderId="0" xfId="0" applyFont="1" applyFill="1" applyAlignment="1"/>
    <xf numFmtId="0" fontId="0" fillId="0" borderId="0" xfId="0" applyNumberFormat="1" applyFont="1" applyAlignment="1"/>
    <xf numFmtId="0" fontId="5" fillId="0" borderId="0" xfId="0" applyFont="1" applyAlignment="1">
      <alignment horizontal="center"/>
    </xf>
    <xf numFmtId="9" fontId="0" fillId="0" borderId="0" xfId="1" applyFont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[PS_BA-Pt.2-Dataset.xlsx]Question5!PivotTable1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Question5!$E$3:$E$4</c:f>
              <c:strCache>
                <c:ptCount val="1"/>
                <c:pt idx="0">
                  <c:v>Expedited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Question5!$D$5:$D$13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Question5!$E$5:$E$13</c:f>
              <c:numCache>
                <c:formatCode>General</c:formatCode>
                <c:ptCount val="8"/>
                <c:pt idx="0">
                  <c:v>445710</c:v>
                </c:pt>
                <c:pt idx="1">
                  <c:v>383746</c:v>
                </c:pt>
                <c:pt idx="2">
                  <c:v>1073017</c:v>
                </c:pt>
                <c:pt idx="3">
                  <c:v>417030</c:v>
                </c:pt>
                <c:pt idx="4">
                  <c:v>449556</c:v>
                </c:pt>
                <c:pt idx="5">
                  <c:v>620083</c:v>
                </c:pt>
                <c:pt idx="6">
                  <c:v>435465</c:v>
                </c:pt>
                <c:pt idx="7">
                  <c:v>350774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1-6845-AF39-A88EDEBBC662}"/>
            </c:ext>
          </c:extLst>
        </c:ser>
        <c:ser>
          <c:idx val="1"/>
          <c:order val="1"/>
          <c:tx>
            <c:strRef>
              <c:f>Question5!$F$3:$F$4</c:f>
              <c:strCache>
                <c:ptCount val="1"/>
                <c:pt idx="0">
                  <c:v>Express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Question5!$D$5:$D$13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Question5!$F$5:$F$13</c:f>
              <c:numCache>
                <c:formatCode>General</c:formatCode>
                <c:ptCount val="8"/>
                <c:pt idx="0">
                  <c:v>670293</c:v>
                </c:pt>
                <c:pt idx="1">
                  <c:v>1213776</c:v>
                </c:pt>
                <c:pt idx="2">
                  <c:v>918733</c:v>
                </c:pt>
                <c:pt idx="3">
                  <c:v>1185842</c:v>
                </c:pt>
                <c:pt idx="4">
                  <c:v>1365866</c:v>
                </c:pt>
                <c:pt idx="5">
                  <c:v>1660714</c:v>
                </c:pt>
                <c:pt idx="6">
                  <c:v>1376569</c:v>
                </c:pt>
                <c:pt idx="7">
                  <c:v>700863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1-6845-AF39-A88EDEBBC662}"/>
            </c:ext>
          </c:extLst>
        </c:ser>
        <c:ser>
          <c:idx val="2"/>
          <c:order val="2"/>
          <c:tx>
            <c:strRef>
              <c:f>Question5!$G$3:$G$4</c:f>
              <c:strCache>
                <c:ptCount val="1"/>
                <c:pt idx="0">
                  <c:v>Ground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Question5!$D$5:$D$13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Question5!$G$5:$G$13</c:f>
              <c:numCache>
                <c:formatCode>General</c:formatCode>
                <c:ptCount val="8"/>
                <c:pt idx="0">
                  <c:v>704076</c:v>
                </c:pt>
                <c:pt idx="1">
                  <c:v>845762</c:v>
                </c:pt>
                <c:pt idx="2">
                  <c:v>1788251</c:v>
                </c:pt>
                <c:pt idx="3">
                  <c:v>1125602</c:v>
                </c:pt>
                <c:pt idx="4">
                  <c:v>1288870</c:v>
                </c:pt>
                <c:pt idx="5">
                  <c:v>1850294</c:v>
                </c:pt>
                <c:pt idx="6">
                  <c:v>1186960</c:v>
                </c:pt>
                <c:pt idx="7">
                  <c:v>755620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1-6845-AF39-A88EDEBBC662}"/>
            </c:ext>
          </c:extLst>
        </c:ser>
        <c:ser>
          <c:idx val="3"/>
          <c:order val="3"/>
          <c:tx>
            <c:strRef>
              <c:f>Question5!$H$3:$H$4</c:f>
              <c:strCache>
                <c:ptCount val="1"/>
                <c:pt idx="0">
                  <c:v>Overnight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Question5!$D$5:$D$13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Question5!$H$5:$H$13</c:f>
              <c:numCache>
                <c:formatCode>General</c:formatCode>
                <c:ptCount val="8"/>
                <c:pt idx="0">
                  <c:v>227007</c:v>
                </c:pt>
                <c:pt idx="1">
                  <c:v>371841</c:v>
                </c:pt>
                <c:pt idx="2">
                  <c:v>770107</c:v>
                </c:pt>
                <c:pt idx="3">
                  <c:v>680534</c:v>
                </c:pt>
                <c:pt idx="4">
                  <c:v>1048001</c:v>
                </c:pt>
                <c:pt idx="5">
                  <c:v>524289</c:v>
                </c:pt>
                <c:pt idx="6">
                  <c:v>638943</c:v>
                </c:pt>
                <c:pt idx="7">
                  <c:v>246977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71-6845-AF39-A88EDEBBC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4363583"/>
        <c:axId val="1074365215"/>
      </c:barChart>
      <c:catAx>
        <c:axId val="1074363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65215"/>
        <c:crosses val="autoZero"/>
        <c:auto val="1"/>
        <c:lblAlgn val="ctr"/>
        <c:lblOffset val="100"/>
        <c:noMultiLvlLbl val="0"/>
      </c:catAx>
      <c:valAx>
        <c:axId val="107436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6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[PS_BA-Pt.2-Dataset.xlsx]Question6!PivotTable2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21094422020777"/>
          <c:y val="3.9765598607104796E-2"/>
          <c:w val="0.59132100279209943"/>
          <c:h val="0.847314814814814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Question6!$C$5</c:f>
              <c:strCache>
                <c:ptCount val="1"/>
                <c:pt idx="0">
                  <c:v>Sum of itemCount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Question6!$B$6:$B$10</c:f>
              <c:strCache>
                <c:ptCount val="4"/>
                <c:pt idx="0">
                  <c:v>Expedited</c:v>
                </c:pt>
                <c:pt idx="1">
                  <c:v>Express</c:v>
                </c:pt>
                <c:pt idx="2">
                  <c:v>Ground</c:v>
                </c:pt>
                <c:pt idx="3">
                  <c:v>Overnight</c:v>
                </c:pt>
              </c:strCache>
            </c:strRef>
          </c:cat>
          <c:val>
            <c:numRef>
              <c:f>Question6!$C$6:$C$10</c:f>
              <c:numCache>
                <c:formatCode>General</c:formatCode>
                <c:ptCount val="4"/>
                <c:pt idx="0">
                  <c:v>9856</c:v>
                </c:pt>
                <c:pt idx="1">
                  <c:v>20337</c:v>
                </c:pt>
                <c:pt idx="2">
                  <c:v>20041</c:v>
                </c:pt>
                <c:pt idx="3">
                  <c:v>9542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4B2-464B-86A1-983F01C3A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5544831"/>
        <c:axId val="1035546463"/>
      </c:barChart>
      <c:lineChart>
        <c:grouping val="standard"/>
        <c:varyColors val="0"/>
        <c:ser>
          <c:idx val="1"/>
          <c:order val="1"/>
          <c:tx>
            <c:strRef>
              <c:f>Question6!$D$5</c:f>
              <c:strCache>
                <c:ptCount val="1"/>
                <c:pt idx="0">
                  <c:v>Sum of cost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Question6!$B$6:$B$10</c:f>
              <c:strCache>
                <c:ptCount val="4"/>
                <c:pt idx="0">
                  <c:v>Expedited</c:v>
                </c:pt>
                <c:pt idx="1">
                  <c:v>Express</c:v>
                </c:pt>
                <c:pt idx="2">
                  <c:v>Ground</c:v>
                </c:pt>
                <c:pt idx="3">
                  <c:v>Overnight</c:v>
                </c:pt>
              </c:strCache>
            </c:strRef>
          </c:cat>
          <c:val>
            <c:numRef>
              <c:f>Question6!$D$6:$D$10</c:f>
              <c:numCache>
                <c:formatCode>General</c:formatCode>
                <c:ptCount val="4"/>
                <c:pt idx="0">
                  <c:v>1872842</c:v>
                </c:pt>
                <c:pt idx="1">
                  <c:v>3916463</c:v>
                </c:pt>
                <c:pt idx="2">
                  <c:v>4402821</c:v>
                </c:pt>
                <c:pt idx="3">
                  <c:v>1969343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4B2-464B-86A1-983F01C3A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929839"/>
        <c:axId val="1086966111"/>
      </c:lineChart>
      <c:catAx>
        <c:axId val="103554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46463"/>
        <c:crosses val="autoZero"/>
        <c:auto val="1"/>
        <c:lblAlgn val="ctr"/>
        <c:lblOffset val="100"/>
        <c:noMultiLvlLbl val="0"/>
      </c:catAx>
      <c:valAx>
        <c:axId val="10355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44831"/>
        <c:crosses val="autoZero"/>
        <c:crossBetween val="between"/>
      </c:valAx>
      <c:valAx>
        <c:axId val="10869661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929839"/>
        <c:crosses val="max"/>
        <c:crossBetween val="between"/>
      </c:valAx>
      <c:catAx>
        <c:axId val="1086929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6966111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806450</xdr:colOff>
      <xdr:row>17</xdr:row>
      <xdr:rowOff>50800</xdr:rowOff>
    </xdr:from>
    <xdr:to>
      <xdr:col>11</xdr:col>
      <xdr:colOff>12700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884B6-7578-0E49-8F39-37454D295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596900</xdr:colOff>
      <xdr:row>14</xdr:row>
      <xdr:rowOff>127000</xdr:rowOff>
    </xdr:from>
    <xdr:to>
      <xdr:col>9</xdr:col>
      <xdr:colOff>584200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090EF-2A29-BA4B-8F12-A0E2BAB2C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0.79534</cdr:x>
      <cdr:y>0.57756</cdr:y>
    </cdr:from>
    <cdr:to>
      <cdr:x>0.88441</cdr:x>
      <cdr:y>0.63366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258672-BE57-564D-81B3-8284C1CD7B5A}"/>
            </a:ext>
          </a:extLst>
        </cdr:cNvPr>
        <cdr:cNvSpPr txBox="1"/>
      </cdr:nvSpPr>
      <cdr:spPr>
        <a:xfrm xmlns:a="http://schemas.openxmlformats.org/drawingml/2006/main">
          <a:off x="7181669" y="2222500"/>
          <a:ext cx="804326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Costs</a:t>
          </a:r>
        </a:p>
      </cdr:txBody>
    </cdr:sp>
  </cdr:relSizeAnchor>
  <cdr:relSizeAnchor xmlns:cdr="http://schemas.openxmlformats.org/drawingml/2006/chartDrawing">
    <cdr:from>
      <cdr:x>0.01176</cdr:x>
      <cdr:y>0.41254</cdr:y>
    </cdr:from>
    <cdr:to>
      <cdr:x>0.10084</cdr:x>
      <cdr:y>0.46865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1D794B9-C1FF-A54E-846B-99FEA6303DD9}"/>
            </a:ext>
          </a:extLst>
        </cdr:cNvPr>
        <cdr:cNvSpPr txBox="1"/>
      </cdr:nvSpPr>
      <cdr:spPr>
        <a:xfrm xmlns:a="http://schemas.openxmlformats.org/drawingml/2006/main">
          <a:off x="88900" y="1587500"/>
          <a:ext cx="673100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Order Quantity</a:t>
          </a:r>
        </a:p>
        <a:p xmlns:a="http://schemas.openxmlformats.org/drawingml/2006/main">
          <a:endParaRPr lang="en-US" sz="1100" b="1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maobong Udo" refreshedDate="43984.615570833332" createdVersion="6" refreshedVersion="6" minRefreshableVersion="3" recordCount="10000" xr:uid="{CFCAA3A2-6130-A84F-A124-3AF583386A9C}">
  <cacheSource type="worksheet">
    <worksheetSource ref="A1:L10001" sheet="data"/>
  </cacheSource>
  <cacheFields count="12">
    <cacheField name="cartId" numFmtId="0">
      <sharedItems containsSemiMixedTypes="0" containsString="0" containsNumber="1" containsInteger="1" minValue="50000001" maxValue="50179611"/>
    </cacheField>
    <cacheField name="memberId" numFmtId="0">
      <sharedItems containsSemiMixedTypes="0" containsString="0" containsNumber="1" containsInteger="1" minValue="37189" maxValue="21174353" count="1940">
        <n v="21167367"/>
        <n v="21167119"/>
        <n v="16460067"/>
        <n v="20686798"/>
        <n v="21171967"/>
        <n v="20951877"/>
        <n v="20678762"/>
        <n v="21163368"/>
        <n v="19999948"/>
        <n v="21172072"/>
        <n v="15632810"/>
        <n v="10619175"/>
        <n v="14365155"/>
        <n v="18430375"/>
        <n v="122909"/>
        <n v="19164847"/>
        <n v="11927716"/>
        <n v="21091016"/>
        <n v="20850933"/>
        <n v="15949006"/>
        <n v="21170497"/>
        <n v="12737336"/>
        <n v="5483344"/>
        <n v="21164036"/>
        <n v="21166947"/>
        <n v="21170058"/>
        <n v="21169295"/>
        <n v="21163015"/>
        <n v="15125595"/>
        <n v="8398619"/>
        <n v="102194"/>
        <n v="21094242"/>
        <n v="20576415"/>
        <n v="310092"/>
        <n v="7566670"/>
        <n v="7348050"/>
        <n v="48359"/>
        <n v="5430509"/>
        <n v="20880766"/>
        <n v="21166918"/>
        <n v="10747883"/>
        <n v="19692466"/>
        <n v="8400204"/>
        <n v="21170192"/>
        <n v="20921814"/>
        <n v="5151477"/>
        <n v="12623526"/>
        <n v="5965095"/>
        <n v="5366785"/>
        <n v="12868210"/>
        <n v="11518564"/>
        <n v="12269909"/>
        <n v="307230"/>
        <n v="15188241"/>
        <n v="21153156"/>
        <n v="337207"/>
        <n v="21140740"/>
        <n v="13380493"/>
        <n v="1782692"/>
        <n v="19829935"/>
        <n v="21171327"/>
        <n v="18110018"/>
        <n v="16904550"/>
        <n v="21163110"/>
        <n v="19291016"/>
        <n v="11922572"/>
        <n v="21161889"/>
        <n v="13446364"/>
        <n v="21167577"/>
        <n v="3016228"/>
        <n v="21162891"/>
        <n v="13388328"/>
        <n v="21165630"/>
        <n v="9678682"/>
        <n v="12588691"/>
        <n v="12304181"/>
        <n v="5951266"/>
        <n v="15501478"/>
        <n v="20538669"/>
        <n v="5903834"/>
        <n v="6463274"/>
        <n v="21170631"/>
        <n v="13586343"/>
        <n v="6170927"/>
        <n v="21160266"/>
        <n v="21169018"/>
        <n v="21172654"/>
        <n v="5468789"/>
        <n v="8225832"/>
        <n v="21170220"/>
        <n v="21171480"/>
        <n v="21164819"/>
        <n v="8076252"/>
        <n v="20567968"/>
        <n v="19033829"/>
        <n v="9614824"/>
        <n v="17924181"/>
        <n v="16739977"/>
        <n v="21162499"/>
        <n v="18385128"/>
        <n v="19531328"/>
        <n v="10709469"/>
        <n v="64071"/>
        <n v="17752173"/>
        <n v="6589460"/>
        <n v="8894267"/>
        <n v="16351916"/>
        <n v="19415209"/>
        <n v="21153996"/>
        <n v="5915821"/>
        <n v="7269037"/>
        <n v="12605145"/>
        <n v="17216699"/>
        <n v="19226165"/>
        <n v="8537386"/>
        <n v="20942792"/>
        <n v="6380594"/>
        <n v="8604260"/>
        <n v="17380375"/>
        <n v="21173456"/>
        <n v="21171022"/>
        <n v="9802713"/>
        <n v="21166775"/>
        <n v="21164141"/>
        <n v="21155332"/>
        <n v="20672702"/>
        <n v="21160572"/>
        <n v="5989146"/>
        <n v="10426581"/>
        <n v="188799"/>
        <n v="21170946"/>
        <n v="9472173"/>
        <n v="20761478"/>
        <n v="21171700"/>
        <n v="15089825"/>
        <n v="9483301"/>
        <n v="21164456"/>
        <n v="8086655"/>
        <n v="20443784"/>
        <n v="15369153"/>
        <n v="288447"/>
        <n v="357171"/>
        <n v="355647"/>
        <n v="13068763"/>
        <n v="12173154"/>
        <n v="17088688"/>
        <n v="18104320"/>
        <n v="8862362"/>
        <n v="21111097"/>
        <n v="21163482"/>
        <n v="20743555"/>
        <n v="21162996"/>
        <n v="21168417"/>
        <n v="21060171"/>
        <n v="21169247"/>
        <n v="8772250"/>
        <n v="21164437"/>
        <n v="12958561"/>
        <n v="21166336"/>
        <n v="21084154"/>
        <n v="4252914"/>
        <n v="21163272"/>
        <n v="14613561"/>
        <n v="351396"/>
        <n v="8413680"/>
        <n v="5975460"/>
        <n v="6430155"/>
        <n v="16985100"/>
        <n v="21164799"/>
        <n v="21169743"/>
        <n v="322768"/>
        <n v="13984644"/>
        <n v="14660163"/>
        <n v="16733411"/>
        <n v="16626959"/>
        <n v="17782265"/>
        <n v="9699363"/>
        <n v="21165258"/>
        <n v="21167453"/>
        <n v="13060317"/>
        <n v="344851"/>
        <n v="20678524"/>
        <n v="21171929"/>
        <n v="21169409"/>
        <n v="12394513"/>
        <n v="21135080"/>
        <n v="21163597"/>
        <n v="21162490"/>
        <n v="13639664"/>
        <n v="21174028"/>
        <n v="11117992"/>
        <n v="10603867"/>
        <n v="21171337"/>
        <n v="4365512"/>
        <n v="21165267"/>
        <n v="357559"/>
        <n v="18306983"/>
        <n v="7314275"/>
        <n v="16494243"/>
        <n v="14087659"/>
        <n v="21169877"/>
        <n v="20990119"/>
        <n v="21169972"/>
        <n v="5560849"/>
        <n v="12110089"/>
        <n v="17764914"/>
        <n v="17204817"/>
        <n v="10742090"/>
        <n v="285722"/>
        <n v="21167834"/>
        <n v="4981702"/>
        <n v="21165735"/>
        <n v="4262343"/>
        <n v="13500248"/>
        <n v="21166546"/>
        <n v="21167644"/>
        <n v="12689378"/>
        <n v="17619524"/>
        <n v="4067850"/>
        <n v="21167911"/>
        <n v="7110820"/>
        <n v="11516073"/>
        <n v="21162719"/>
        <n v="18360295"/>
        <n v="19265133"/>
        <n v="12252950"/>
        <n v="7811755"/>
        <n v="10840181"/>
        <n v="18526233"/>
        <n v="12911682"/>
        <n v="5249797"/>
        <n v="19957221"/>
        <n v="21084231"/>
        <n v="13638003"/>
        <n v="363693"/>
        <n v="5573332"/>
        <n v="20943135"/>
        <n v="5473084"/>
        <n v="6205943"/>
        <n v="7884087"/>
        <n v="21170278"/>
        <n v="16968952"/>
        <n v="15760697"/>
        <n v="21167939"/>
        <n v="9232079"/>
        <n v="14738747"/>
        <n v="17706850"/>
        <n v="21163740"/>
        <n v="19190796"/>
        <n v="12670787"/>
        <n v="8756541"/>
        <n v="393420"/>
        <n v="20462328"/>
        <n v="21164780"/>
        <n v="13243892"/>
        <n v="14776397"/>
        <n v="11593483"/>
        <n v="21046762"/>
        <n v="21170144"/>
        <n v="9234332"/>
        <n v="21161640"/>
        <n v="21163129"/>
        <n v="13976112"/>
        <n v="8394592"/>
        <n v="20583506"/>
        <n v="15129146"/>
        <n v="20595894"/>
        <n v="12763018"/>
        <n v="12796422"/>
        <n v="12644704"/>
        <n v="10974434"/>
        <n v="233030"/>
        <n v="8303935"/>
        <n v="4222784"/>
        <n v="21170783"/>
        <n v="6472243"/>
        <n v="21166594"/>
        <n v="21166202"/>
        <n v="296205"/>
        <n v="21170287"/>
        <n v="21173704"/>
        <n v="21012996"/>
        <n v="18296714"/>
        <n v="5942152"/>
        <n v="123149"/>
        <n v="21160190"/>
        <n v="342821"/>
        <n v="8302513"/>
        <n v="5385491"/>
        <n v="5508902"/>
        <n v="8677527"/>
        <n v="21164485"/>
        <n v="21164790"/>
        <n v="86054"/>
        <n v="17446819"/>
        <n v="19188238"/>
        <n v="16436360"/>
        <n v="20973437"/>
        <n v="5472836"/>
        <n v="21152946"/>
        <n v="14467989"/>
        <n v="21166565"/>
        <n v="8896147"/>
        <n v="12772772"/>
        <n v="313823"/>
        <n v="17165230"/>
        <n v="21171490"/>
        <n v="21166193"/>
        <n v="8431011"/>
        <n v="19938400"/>
        <n v="5979260"/>
        <n v="21164217"/>
        <n v="9068833"/>
        <n v="358990"/>
        <n v="15303721"/>
        <n v="4434122"/>
        <n v="6833371"/>
        <n v="14367636"/>
        <n v="21166527"/>
        <n v="6723513"/>
        <n v="11832994"/>
        <n v="21036073"/>
        <n v="19379114"/>
        <n v="20347402"/>
        <n v="21163941"/>
        <n v="21164924"/>
        <n v="21169715"/>
        <n v="7800751"/>
        <n v="9661274"/>
        <n v="4803939"/>
        <n v="6419743"/>
        <n v="14643853"/>
        <n v="15300686"/>
        <n v="20633658"/>
        <n v="21169400"/>
        <n v="21107785"/>
        <n v="20772206"/>
        <n v="387202"/>
        <n v="7972606"/>
        <n v="10222793"/>
        <n v="20855285"/>
        <n v="16123495"/>
        <n v="10648914"/>
        <n v="357304"/>
        <n v="12413410"/>
        <n v="21173236"/>
        <n v="13200210"/>
        <n v="21173599"/>
        <n v="7642114"/>
        <n v="20960829"/>
        <n v="21169390"/>
        <n v="21169657"/>
        <n v="21162633"/>
        <n v="17223304"/>
        <n v="10690267"/>
        <n v="305656"/>
        <n v="21164160"/>
        <n v="21169266"/>
        <n v="21143918"/>
        <n v="21167329"/>
        <n v="12835637"/>
        <n v="6418054"/>
        <n v="6007250"/>
        <n v="9161847"/>
        <n v="106736"/>
        <n v="15373715"/>
        <n v="21165658"/>
        <n v="162236"/>
        <n v="21172005"/>
        <n v="5317539"/>
        <n v="807407"/>
        <n v="12440056"/>
        <n v="17289728"/>
        <n v="7425660"/>
        <n v="8390545"/>
        <n v="16677188"/>
        <n v="21165334"/>
        <n v="19065009"/>
        <n v="21142648"/>
        <n v="18919180"/>
        <n v="21172473"/>
        <n v="21166069"/>
        <n v="326535"/>
        <n v="12136153"/>
        <n v="21164046"/>
        <n v="17010878"/>
        <n v="21101887"/>
        <n v="8781956"/>
        <n v="5650141"/>
        <n v="21165181"/>
        <n v="21170831"/>
        <n v="295498"/>
        <n v="19988524"/>
        <n v="8406197"/>
        <n v="5227570"/>
        <n v="21171576"/>
        <n v="21163692"/>
        <n v="21168073"/>
        <n v="21172435"/>
        <n v="61335"/>
        <n v="14163895"/>
        <n v="9675093"/>
        <n v="12182669"/>
        <n v="21169381"/>
        <n v="16337792"/>
        <n v="7539938"/>
        <n v="7288946"/>
        <n v="21162977"/>
        <n v="10402541"/>
        <n v="9145126"/>
        <n v="20841255"/>
        <n v="4247875"/>
        <n v="21162461"/>
        <n v="21164170"/>
        <n v="21168359"/>
        <n v="11377936"/>
        <n v="12117457"/>
        <n v="21159894"/>
        <n v="14980053"/>
        <n v="6012108"/>
        <n v="14343300"/>
        <n v="21167357"/>
        <n v="6792075"/>
        <n v="13160823"/>
        <n v="21143650"/>
        <n v="14786103"/>
        <n v="21154626"/>
        <n v="20925765"/>
        <n v="18578867"/>
        <n v="13239569"/>
        <n v="7856048"/>
        <n v="16725757"/>
        <n v="12861892"/>
        <n v="4447455"/>
        <n v="10666598"/>
        <n v="19255961"/>
        <n v="21163377"/>
        <n v="13715795"/>
        <n v="6043002"/>
        <n v="295348"/>
        <n v="21170316"/>
        <n v="10639628"/>
        <n v="21166727"/>
        <n v="21172931"/>
        <n v="10011588"/>
        <n v="15429900"/>
        <n v="9734646"/>
        <n v="21070287"/>
        <n v="21167033"/>
        <n v="21162079"/>
        <n v="8422517"/>
        <n v="15754961"/>
        <n v="180415"/>
        <n v="10664632"/>
        <n v="242117"/>
        <n v="21170822"/>
        <n v="21151200"/>
        <n v="19168053"/>
        <n v="8172663"/>
        <n v="21163187"/>
        <n v="6690109"/>
        <n v="21167185"/>
        <n v="15341858"/>
        <n v="4361160"/>
        <n v="21164341"/>
        <n v="9949974"/>
        <n v="16420298"/>
        <n v="16718713"/>
        <n v="9717420"/>
        <n v="4448075"/>
        <n v="21163120"/>
        <n v="10034665"/>
        <n v="4634494"/>
        <n v="21166890"/>
        <n v="21168875"/>
        <n v="21169218"/>
        <n v="387415"/>
        <n v="366929"/>
        <n v="9553028"/>
        <n v="21096848"/>
        <n v="21047058"/>
        <n v="13088691"/>
        <n v="21171537"/>
        <n v="17265869"/>
        <n v="17203176"/>
        <n v="166795"/>
        <n v="18871594"/>
        <n v="18428619"/>
        <n v="7869399"/>
        <n v="12786467"/>
        <n v="6533362"/>
        <n v="5349511"/>
        <n v="303040"/>
        <n v="21167214"/>
        <n v="235644"/>
        <n v="8424827"/>
        <n v="21171805"/>
        <n v="14829394"/>
        <n v="100619"/>
        <n v="21166078"/>
        <n v="7047316"/>
        <n v="16824277"/>
        <n v="21159216"/>
        <n v="13607463"/>
        <n v="21170879"/>
        <n v="7065439"/>
        <n v="21146418"/>
        <n v="21167434"/>
        <n v="21165506"/>
        <n v="1743276"/>
        <n v="12322076"/>
        <n v="20821948"/>
        <n v="17050217"/>
        <n v="15393442"/>
        <n v="184382"/>
        <n v="20361231"/>
        <n v="361872"/>
        <n v="20806182"/>
        <n v="21173799"/>
        <n v="5449310"/>
        <n v="20990845"/>
        <n v="12509477"/>
        <n v="21167519"/>
        <n v="4665359"/>
        <n v="5989060"/>
        <n v="16462128"/>
        <n v="14544683"/>
        <n v="21149797"/>
        <n v="267210"/>
        <n v="20245369"/>
        <n v="13402090"/>
        <n v="9466637"/>
        <n v="20630671"/>
        <n v="15195742"/>
        <n v="7918579"/>
        <n v="18365487"/>
        <n v="9631020"/>
        <n v="12081600"/>
        <n v="8974206"/>
        <n v="5886674"/>
        <n v="21172711"/>
        <n v="21162900"/>
        <n v="77068"/>
        <n v="20896256"/>
        <n v="317197"/>
        <n v="20020210"/>
        <n v="18188210"/>
        <n v="13289282"/>
        <n v="10504402"/>
        <n v="7735691"/>
        <n v="6701810"/>
        <n v="5645559"/>
        <n v="21141159"/>
        <n v="9407695"/>
        <n v="20955580"/>
        <n v="8515846"/>
        <n v="12316340"/>
        <n v="10493035"/>
        <n v="21162576"/>
        <n v="21164876"/>
        <n v="21168779"/>
        <n v="5547392"/>
        <n v="4131288"/>
        <n v="12445916"/>
        <n v="21164227"/>
        <n v="20796285"/>
        <n v="21168808"/>
        <n v="20779421"/>
        <n v="8259226"/>
        <n v="152033"/>
        <n v="9137930"/>
        <n v="12905297"/>
        <n v="15038041"/>
        <n v="10520750"/>
        <n v="21167586"/>
        <n v="9566914"/>
        <n v="329226"/>
        <n v="21172625"/>
        <n v="11316608"/>
        <n v="20539528"/>
        <n v="21167109"/>
        <n v="14211996"/>
        <n v="21172282"/>
        <n v="21170612"/>
        <n v="13230178"/>
        <n v="7027083"/>
        <n v="263902"/>
        <n v="14964296"/>
        <n v="4123605"/>
        <n v="9362725"/>
        <n v="19137465"/>
        <n v="16141810"/>
        <n v="355436"/>
        <n v="19405761"/>
        <n v="21165678"/>
        <n v="21167224"/>
        <n v="1552400"/>
        <n v="21171041"/>
        <n v="21164637"/>
        <n v="12791945"/>
        <n v="10367000"/>
        <n v="21165611"/>
        <n v="16958110"/>
        <n v="16215097"/>
        <n v="14468953"/>
        <n v="21165840"/>
        <n v="12762379"/>
        <n v="7172292"/>
        <n v="95273"/>
        <n v="18016861"/>
        <n v="16928782"/>
        <n v="8953276"/>
        <n v="21168617"/>
        <n v="21089947"/>
        <n v="7106525"/>
        <n v="6184574"/>
        <n v="11375369"/>
        <n v="21165935"/>
        <n v="21130604"/>
        <n v="12808943"/>
        <n v="243729"/>
        <n v="20684956"/>
        <n v="21162795"/>
        <n v="8658096"/>
        <n v="20642610"/>
        <n v="14417255"/>
        <n v="4687080"/>
        <n v="21072816"/>
        <n v="21173847"/>
        <n v="21173169"/>
        <n v="13185160"/>
        <n v="21153624"/>
        <n v="122423"/>
        <n v="4302656"/>
        <n v="12324366"/>
        <n v="21005179"/>
        <n v="11494351"/>
        <n v="330669"/>
        <n v="21172969"/>
        <n v="20189354"/>
        <n v="13608465"/>
        <n v="11867877"/>
        <n v="12497901"/>
        <n v="257776"/>
        <n v="21163807"/>
        <n v="325681"/>
        <n v="21122931"/>
        <n v="155158"/>
        <n v="21147812"/>
        <n v="5290521"/>
        <n v="363332"/>
        <n v="20977836"/>
        <n v="12604916"/>
        <n v="6317262"/>
        <n v="21169896"/>
        <n v="11871942"/>
        <n v="37189"/>
        <n v="18448651"/>
        <n v="18989145"/>
        <n v="117476"/>
        <n v="193232"/>
        <n v="301655"/>
        <n v="6741598"/>
        <n v="21170478"/>
        <n v="21168331"/>
        <n v="20878409"/>
        <n v="4697273"/>
        <n v="10048170"/>
        <n v="21160218"/>
        <n v="21172530"/>
        <n v="16677980"/>
        <n v="20999005"/>
        <n v="7838029"/>
        <n v="16729670"/>
        <n v="6397783"/>
        <n v="21169925"/>
        <n v="12133948"/>
        <n v="9511942"/>
        <n v="14947355"/>
        <n v="20619467"/>
        <n v="12904858"/>
        <n v="17296600"/>
        <n v="20857861"/>
        <n v="21169438"/>
        <n v="21171137"/>
        <n v="21171289"/>
        <n v="17415439"/>
        <n v="19324438"/>
        <n v="21163339"/>
        <n v="342487"/>
        <n v="20873838"/>
        <n v="6112156"/>
        <n v="80599"/>
        <n v="11841297"/>
        <n v="20900140"/>
        <n v="9375780"/>
        <n v="20990291"/>
        <n v="4742096"/>
        <n v="18324773"/>
        <n v="9972726"/>
        <n v="4803186"/>
        <n v="4471095"/>
        <n v="21164847"/>
        <n v="21166661"/>
        <n v="21173647"/>
        <n v="11125073"/>
        <n v="10661912"/>
        <n v="21166517"/>
        <n v="12777267"/>
        <n v="8414634"/>
        <n v="20710992"/>
        <n v="17475002"/>
        <n v="21169476"/>
        <n v="16100189"/>
        <n v="21168770"/>
        <n v="20891160"/>
        <n v="21170306"/>
        <n v="15844034"/>
        <n v="21173637"/>
        <n v="21165773"/>
        <n v="6045702"/>
        <n v="21163769"/>
        <n v="11627802"/>
        <n v="11059555"/>
        <n v="10797100"/>
        <n v="14620757"/>
        <n v="13788375"/>
        <n v="7859560"/>
        <n v="12870539"/>
        <n v="12271742"/>
        <n v="7844070"/>
        <n v="17344357"/>
        <n v="21165363"/>
        <n v="21169648"/>
        <n v="6827445"/>
        <n v="21168235"/>
        <n v="8595136"/>
        <n v="21153757"/>
        <n v="307042"/>
        <n v="321782"/>
        <n v="13314211"/>
        <n v="122464"/>
        <n v="21172540"/>
        <n v="18701610"/>
        <n v="15230167"/>
        <n v="5397440"/>
        <n v="21164551"/>
        <n v="21173723"/>
        <n v="16540387"/>
        <n v="13498187"/>
        <n v="21173112"/>
        <n v="18875784"/>
        <n v="21140892"/>
        <n v="4852928"/>
        <n v="12648636"/>
        <n v="21168569"/>
        <n v="19520945"/>
        <n v="21164895"/>
        <n v="20802059"/>
        <n v="16166261"/>
        <n v="14837611"/>
        <n v="231932"/>
        <n v="5414456"/>
        <n v="16199760"/>
        <n v="21170927"/>
        <n v="21120593"/>
        <n v="21168693"/>
        <n v="21168541"/>
        <n v="344476"/>
        <n v="321263"/>
        <n v="6333639"/>
        <n v="21132160"/>
        <n v="7032446"/>
        <n v="7976414"/>
        <n v="21167100"/>
        <n v="21043202"/>
        <n v="14210259"/>
        <n v="6594862"/>
        <n v="20123140"/>
        <n v="10248809"/>
        <n v="7195979"/>
        <n v="14995781"/>
        <n v="4945799"/>
        <n v="15225987"/>
        <n v="18321566"/>
        <n v="12843425"/>
        <n v="7625536"/>
        <n v="21110142"/>
        <n v="8540087"/>
        <n v="4423471"/>
        <n v="13655335"/>
        <n v="12715471"/>
        <n v="13535198"/>
        <n v="167965"/>
        <n v="20963979"/>
        <n v="20679908"/>
        <n v="7593049"/>
        <n v="304441"/>
        <n v="21174315"/>
        <n v="8236569"/>
        <n v="10668536"/>
        <n v="15346926"/>
        <n v="13514946"/>
        <n v="19449347"/>
        <n v="14120433"/>
        <n v="21168741"/>
        <n v="13046106"/>
        <n v="11516398"/>
        <n v="18635404"/>
        <n v="11954286"/>
        <n v="21169514"/>
        <n v="13712140"/>
        <n v="11010290"/>
        <n v="16670069"/>
        <n v="310646"/>
        <n v="18323198"/>
        <n v="304529"/>
        <n v="21173666"/>
        <n v="20105560"/>
        <n v="17161632"/>
        <n v="21172673"/>
        <n v="21163530"/>
        <n v="44644"/>
        <n v="21170449"/>
        <n v="21162041"/>
        <n v="11121284"/>
        <n v="12976790"/>
        <n v="10069987"/>
        <n v="21171776"/>
        <n v="21163425"/>
        <n v="21153242"/>
        <n v="21091723"/>
        <n v="21166231"/>
        <n v="21171719"/>
        <n v="11919365"/>
        <n v="21165620"/>
        <n v="15106260"/>
        <n v="20566756"/>
        <n v="17287944"/>
        <n v="21172158"/>
        <n v="343948"/>
        <n v="11138788"/>
        <n v="20944653"/>
        <n v="313077"/>
        <n v="8039947"/>
        <n v="17736054"/>
        <n v="5524000"/>
        <n v="16455953"/>
        <n v="21162232"/>
        <n v="14870805"/>
        <n v="6255590"/>
        <n v="245639"/>
        <n v="21173627"/>
        <n v="1193172"/>
        <n v="16463035"/>
        <n v="7035138"/>
        <n v="15156164"/>
        <n v="21171117"/>
        <n v="6382417"/>
        <n v="6391722"/>
        <n v="379049"/>
        <n v="101578"/>
        <n v="20996991"/>
        <n v="21119695"/>
        <n v="12354820"/>
        <n v="12744704"/>
        <n v="7650932"/>
        <n v="21015410"/>
        <n v="14573076"/>
        <n v="393792"/>
        <n v="7859856"/>
        <n v="8191369"/>
        <n v="21164866"/>
        <n v="21169610"/>
        <n v="17907670"/>
        <n v="14835454"/>
        <n v="10604077"/>
        <n v="4447751"/>
        <n v="216673"/>
        <n v="21167958"/>
        <n v="16715488"/>
        <n v="4074120"/>
        <n v="5961545"/>
        <n v="9623910"/>
        <n v="20781186"/>
        <n v="10067544"/>
        <n v="21164523"/>
        <n v="4559528"/>
        <n v="21163683"/>
        <n v="21073914"/>
        <n v="14707090"/>
        <n v="14093071"/>
        <n v="21169858"/>
        <n v="21172979"/>
        <n v="21162452"/>
        <n v="12730369"/>
        <n v="53315"/>
        <n v="11110824"/>
        <n v="21172769"/>
        <n v="4756106"/>
        <n v="12628976"/>
        <n v="12509229"/>
        <n v="13796354"/>
        <n v="19563692"/>
        <n v="11798493"/>
        <n v="21171976"/>
        <n v="11516827"/>
        <n v="14403569"/>
        <n v="21168216"/>
        <n v="21171852"/>
        <n v="315855"/>
        <n v="21164055"/>
        <n v="6909579"/>
        <n v="4264176"/>
        <n v="1794145"/>
        <n v="9590764"/>
        <n v="11089417"/>
        <n v="236809"/>
        <n v="20187885"/>
        <n v="21165153"/>
        <n v="21167472"/>
        <n v="21147630"/>
        <n v="21172330"/>
        <n v="7937246"/>
        <n v="21169209"/>
        <n v="12466187"/>
        <n v="6139680"/>
        <n v="21170850"/>
        <n v="21168063"/>
        <n v="8847321"/>
        <n v="7221566"/>
        <n v="21173332"/>
        <n v="18470468"/>
        <n v="21170354"/>
        <n v="18179526"/>
        <n v="12941363"/>
        <n v="21165639"/>
        <n v="4352284"/>
        <n v="14676044"/>
        <n v="21170516"/>
        <n v="20777674"/>
        <n v="18185824"/>
        <n v="21165372"/>
        <n v="4017564"/>
        <n v="5920049"/>
        <n v="21170984"/>
        <n v="286042"/>
        <n v="7435042"/>
        <n v="21172826"/>
        <n v="9766933"/>
        <n v="21167815"/>
        <n v="11038110"/>
        <n v="8297770"/>
        <n v="4275456"/>
        <n v="21166241"/>
        <n v="10371771"/>
        <n v="8796873"/>
        <n v="5897239"/>
        <n v="19330012"/>
        <n v="9262162"/>
        <n v="16815096"/>
        <n v="14506775"/>
        <n v="21132723"/>
        <n v="308169"/>
        <n v="17347087"/>
        <n v="14634376"/>
        <n v="255758"/>
        <n v="4159976"/>
        <n v="5820870"/>
        <n v="21167271"/>
        <n v="21167710"/>
        <n v="14218906"/>
        <n v="21172893"/>
        <n v="12910117"/>
        <n v="20060141"/>
        <n v="21166288"/>
        <n v="15187191"/>
        <n v="11315424"/>
        <n v="21165439"/>
        <n v="10440725"/>
        <n v="20964189"/>
        <n v="21164828"/>
        <n v="5290673"/>
        <n v="21171499"/>
        <n v="21164122"/>
        <n v="21121089"/>
        <n v="8231157"/>
        <n v="20159826"/>
        <n v="20799177"/>
        <n v="16138097"/>
        <n v="17238335"/>
        <n v="20236024"/>
        <n v="13015108"/>
        <n v="7985004"/>
        <n v="21167004"/>
        <n v="331642"/>
        <n v="19179095"/>
        <n v="7018971"/>
        <n v="12444790"/>
        <n v="21167806"/>
        <n v="21171213"/>
        <n v="11005928"/>
        <n v="17921728"/>
        <n v="5999510"/>
        <n v="4087243"/>
        <n v="8540297"/>
        <n v="21171461"/>
        <n v="21165124"/>
        <n v="4444229"/>
        <n v="21165992"/>
        <n v="19083591"/>
        <n v="8915225"/>
        <n v="12742690"/>
        <n v="7334689"/>
        <n v="5954015"/>
        <n v="21160514"/>
        <n v="21168006"/>
        <n v="12054649"/>
        <n v="21170411"/>
        <n v="235859"/>
        <n v="17770469"/>
        <n v="100357"/>
        <n v="21163759"/>
        <n v="12822734"/>
        <n v="8792034"/>
        <n v="21104273"/>
        <n v="14202462"/>
        <n v="16452527"/>
        <n v="156653"/>
        <n v="7189070"/>
        <n v="21169123"/>
        <n v="7067806"/>
        <n v="4522679"/>
        <n v="7309465"/>
        <n v="21169944"/>
        <n v="4065192"/>
        <n v="11158438"/>
        <n v="6568550"/>
        <n v="21168054"/>
        <n v="21160972"/>
        <n v="13663781"/>
        <n v="21172463"/>
        <n v="11731992"/>
        <n v="9633263"/>
        <n v="21126825"/>
        <n v="8112900"/>
        <n v="4743995"/>
        <n v="21169180"/>
        <n v="20108328"/>
        <n v="21170115"/>
        <n v="17922797"/>
        <n v="20806850"/>
        <n v="4256254"/>
        <n v="231607"/>
        <n v="5287362"/>
        <n v="8251419"/>
        <n v="21165878"/>
        <n v="21081768"/>
        <n v="21166584"/>
        <n v="4871395"/>
        <n v="7792801"/>
        <n v="21166441"/>
        <n v="21016098"/>
        <n v="6165124"/>
        <n v="11555775"/>
        <n v="19706362"/>
        <n v="194138"/>
        <n v="16644310"/>
        <n v="10268231"/>
        <n v="19430489"/>
        <n v="16833583"/>
        <n v="10609746"/>
        <n v="7848346"/>
        <n v="8447111"/>
        <n v="75611"/>
        <n v="17057862"/>
        <n v="281189"/>
        <n v="21101896"/>
        <n v="21168197"/>
        <n v="21173962"/>
        <n v="20941293"/>
        <n v="21064828"/>
        <n v="21169104"/>
        <n v="17214380"/>
        <n v="9061303"/>
        <n v="12782545"/>
        <n v="7300570"/>
        <n v="201117"/>
        <n v="286661"/>
        <n v="17407184"/>
        <n v="21171690"/>
        <n v="21162423"/>
        <n v="10879769"/>
        <n v="21165744"/>
        <n v="5948012"/>
        <n v="17432609"/>
        <n v="20830881"/>
        <n v="6094004"/>
        <n v="21163721"/>
        <n v="21169199"/>
        <n v="12864192"/>
        <n v="6378924"/>
        <n v="21171127"/>
        <n v="20755752"/>
        <n v="21168837"/>
        <n v="15062186"/>
        <n v="18476004"/>
        <n v="21163292"/>
        <n v="21174114"/>
        <n v="21164236"/>
        <n v="8463784"/>
        <n v="21109674"/>
        <n v="4730490"/>
        <n v="4197655"/>
        <n v="20877426"/>
        <n v="13588834"/>
        <n v="16022140"/>
        <n v="1225811"/>
        <n v="6641818"/>
        <n v="14370051"/>
        <n v="14878984"/>
        <n v="13899131"/>
        <n v="4232500"/>
        <n v="7619676"/>
        <n v="21165391"/>
        <n v="384042"/>
        <n v="13075959"/>
        <n v="20738239"/>
        <n v="10904363"/>
        <n v="16734375"/>
        <n v="5465420"/>
        <n v="21169314"/>
        <n v="21169075"/>
        <n v="12057626"/>
        <n v="13028374"/>
        <n v="20992152"/>
        <n v="18127101"/>
        <n v="21168397"/>
        <n v="98474"/>
        <n v="21160782"/>
        <n v="21166279"/>
        <n v="12277153"/>
        <n v="21173857"/>
        <n v="21172015"/>
        <n v="19940777"/>
        <n v="21173246"/>
        <n v="387659"/>
        <n v="21165782"/>
        <n v="17396924"/>
        <n v="19257574"/>
        <n v="21171623"/>
        <n v="264807"/>
        <n v="21171604"/>
        <n v="9046892"/>
        <n v="6645626"/>
        <n v="12805030"/>
        <n v="12525883"/>
        <n v="5274735"/>
        <n v="14298692"/>
        <n v="17180175"/>
        <n v="21164475"/>
        <n v="11284054"/>
        <n v="12673688"/>
        <n v="9672001"/>
        <n v="8344983"/>
        <n v="20631034"/>
        <n v="17325355"/>
        <n v="21167558"/>
        <n v="8960826"/>
        <n v="21166603"/>
        <n v="21165697"/>
        <n v="21166136"/>
        <n v="131694"/>
        <n v="7290988"/>
        <n v="327346"/>
        <n v="342910"/>
        <n v="5681291"/>
        <n v="15396620"/>
        <n v="13210756"/>
        <n v="6122501"/>
        <n v="21165515"/>
        <n v="21173732"/>
        <n v="21172644"/>
        <n v="21167949"/>
        <n v="4542435"/>
        <n v="384025"/>
        <n v="5507718"/>
        <n v="21164857"/>
        <n v="9836822"/>
        <n v="7344309"/>
        <n v="6540596"/>
        <n v="6286941"/>
        <n v="14957548"/>
        <n v="7676128"/>
        <n v="19396942"/>
        <n v="8211029"/>
        <n v="12732344"/>
        <n v="7463597"/>
        <n v="21172759"/>
        <n v="20970430"/>
        <n v="5446934"/>
        <n v="7884316"/>
        <n v="14854599"/>
        <n v="7163989"/>
        <n v="21162165"/>
        <n v="12377869"/>
        <n v="16989996"/>
        <n v="21162480"/>
        <n v="336184"/>
        <n v="21174210"/>
        <n v="12409955"/>
        <n v="16807423"/>
        <n v="21167052"/>
        <n v="16465774"/>
        <n v="7871595"/>
        <n v="13778517"/>
        <n v="374011"/>
        <n v="21167386"/>
        <n v="21162146"/>
        <n v="16801544"/>
        <n v="4488216"/>
        <n v="21163778"/>
        <n v="21168999"/>
        <n v="21164981"/>
        <n v="21171709"/>
        <n v="11172420"/>
        <n v="5577025"/>
        <n v="13866425"/>
        <n v="6273761"/>
        <n v="21165544"/>
        <n v="21169466"/>
        <n v="21165802"/>
        <n v="15561117"/>
        <n v="21174353"/>
        <n v="17880413"/>
        <n v="8361322"/>
        <n v="208518"/>
        <n v="14870776"/>
        <n v="20696065"/>
        <n v="20771719"/>
        <n v="21169333"/>
        <n v="21171012"/>
        <n v="21164628"/>
        <n v="18980670"/>
        <n v="13844121"/>
        <n v="11589207"/>
        <n v="318889"/>
        <n v="16696285"/>
        <n v="20448499"/>
        <n v="20152057"/>
        <n v="21169600"/>
        <n v="21168560"/>
        <n v="21164093"/>
        <n v="21168388"/>
        <n v="7310534"/>
        <n v="21117023"/>
        <n v="15256727"/>
        <n v="6813167"/>
        <n v="223622"/>
        <n v="352076"/>
        <n v="21105008"/>
        <n v="4728925"/>
        <n v="13824289"/>
        <n v="4167306"/>
        <n v="16391552"/>
        <n v="12820586"/>
        <n v="21168789"/>
        <n v="19037427"/>
        <n v="393981"/>
        <n v="21168273"/>
        <n v="8065420"/>
        <n v="20990835"/>
        <n v="8683807"/>
        <n v="15845961"/>
        <n v="21171614"/>
        <n v="353765"/>
        <n v="21124353"/>
        <n v="4379961"/>
        <n v="12125807"/>
        <n v="11561750"/>
        <n v="21166145"/>
        <n v="10816789"/>
        <n v="9333206"/>
        <n v="6391532"/>
        <n v="21174162"/>
        <n v="16709723"/>
        <n v="17097507"/>
        <n v="21160715"/>
        <n v="14004075"/>
        <n v="13914735"/>
        <n v="5458396"/>
        <n v="12361902"/>
        <n v="14950677"/>
        <n v="16853434"/>
        <n v="21168159"/>
        <n v="21165296"/>
        <n v="8700127"/>
        <n v="38072"/>
        <n v="20578238"/>
        <n v="8415980"/>
        <n v="11880217"/>
        <n v="20849253"/>
        <n v="6036159"/>
        <n v="15197537"/>
        <n v="21169304"/>
        <n v="10734846"/>
        <n v="13007922"/>
        <n v="21171070"/>
        <n v="14285741"/>
        <n v="4855915"/>
        <n v="20049080"/>
        <n v="21166498"/>
        <n v="11679339"/>
        <n v="8682147"/>
        <n v="18252173"/>
        <n v="21171270"/>
        <n v="16808711"/>
        <n v="303278"/>
        <n v="8948543"/>
        <n v="4640020"/>
        <n v="6786397"/>
        <n v="21167863"/>
        <n v="20856745"/>
        <n v="8856550"/>
        <n v="94274"/>
        <n v="9578873"/>
        <n v="8173913"/>
        <n v="12400459"/>
        <n v="10858658"/>
        <n v="345703"/>
        <n v="14627123"/>
        <n v="21172940"/>
        <n v="19964732"/>
        <n v="21170908"/>
        <n v="21087552"/>
        <n v="10503791"/>
        <n v="8662591"/>
        <n v="11655775"/>
        <n v="11955603"/>
        <n v="71174"/>
        <n v="12724118"/>
        <n v="21058348"/>
        <n v="8560091"/>
        <n v="14581274"/>
        <n v="17248385"/>
        <n v="20702679"/>
        <n v="13043778"/>
        <n v="10004287"/>
        <n v="7007699"/>
        <n v="19014637"/>
        <n v="21166861"/>
        <n v="17849740"/>
        <n v="19967805"/>
        <n v="5863053"/>
        <n v="7065945"/>
        <n v="21128342"/>
        <n v="21129764"/>
        <n v="17230700"/>
        <n v="21173160"/>
        <n v="21085567"/>
        <n v="13220052"/>
        <n v="6385309"/>
        <n v="10057971"/>
        <n v="111551"/>
        <n v="11752072"/>
        <n v="7780222"/>
        <n v="21168092"/>
        <n v="21133305"/>
        <n v="20368026"/>
        <n v="8415054"/>
        <n v="21161440"/>
        <n v="8120134"/>
        <n v="6962718"/>
        <n v="16614123"/>
        <n v="21133105"/>
        <n v="11380656"/>
        <n v="21165410"/>
        <n v="20901553"/>
        <n v="10700918"/>
        <n v="6868225"/>
        <n v="18799300"/>
        <n v="12856271"/>
        <n v="20539098"/>
        <n v="10437003"/>
        <n v="21168016"/>
        <n v="11382574"/>
        <n v="19489460"/>
        <n v="11629129"/>
        <n v="18080194"/>
        <n v="18553681"/>
        <n v="11105871"/>
        <n v="126012"/>
        <n v="20921318"/>
        <n v="284371"/>
        <n v="21154339"/>
        <n v="21164179"/>
        <n v="10630609"/>
        <n v="1911343"/>
        <n v="5284193"/>
        <n v="259485"/>
        <n v="20749052"/>
        <n v="21005657"/>
        <n v="21159321"/>
        <n v="14325462"/>
        <n v="6980356"/>
        <n v="14811671"/>
        <n v="9423528"/>
        <n v="21066374"/>
        <n v="15728458"/>
        <n v="15388002"/>
        <n v="8958239"/>
        <n v="14959915"/>
        <n v="21167042"/>
        <n v="5391131"/>
        <n v="14991667"/>
        <n v="17795178"/>
        <n v="21166174"/>
        <n v="21168483"/>
        <n v="21170459"/>
        <n v="21169734"/>
        <n v="361486"/>
        <n v="18159045"/>
        <n v="4658067"/>
        <n v="5515153"/>
        <n v="6313521"/>
        <n v="21170774"/>
        <n v="347988"/>
        <n v="11066341"/>
        <n v="17997602"/>
        <n v="20907728"/>
        <n v="12447777"/>
        <n v="21172225"/>
        <n v="20993479"/>
        <n v="8981679"/>
        <n v="8577193"/>
        <n v="21172749"/>
        <n v="7073132"/>
        <n v="4805152"/>
        <n v="4760382"/>
        <n v="6795206"/>
        <n v="11597348"/>
        <n v="263477"/>
        <n v="13129090"/>
        <n v="10576123"/>
        <n v="20966899"/>
        <n v="4995340"/>
        <n v="21173036"/>
        <n v="15037497"/>
        <n v="16509847"/>
        <n v="7932551"/>
        <n v="19706142"/>
        <n v="17996199"/>
        <n v="21165687"/>
        <n v="15022618"/>
        <n v="21024000"/>
        <n v="6683629"/>
        <n v="9646051"/>
        <n v="13964716"/>
        <n v="21170325"/>
        <n v="13775186"/>
        <n v="6539069"/>
        <n v="390046"/>
        <n v="8570809"/>
        <n v="7098566"/>
        <n v="21170488"/>
        <n v="11333576"/>
        <n v="20955370"/>
        <n v="12737364"/>
        <n v="17700751"/>
        <n v="4409327"/>
        <n v="6370382"/>
        <n v="12194666"/>
        <n v="21172310"/>
        <n v="255258"/>
        <n v="21069972"/>
        <n v="18966374"/>
        <n v="16257824"/>
        <n v="21167901"/>
        <n v="20696466"/>
        <n v="4739643"/>
        <n v="12722362"/>
        <n v="20107564"/>
        <n v="21168951"/>
        <n v="6361736"/>
        <n v="179354"/>
        <n v="6608653"/>
        <n v="21164275"/>
        <n v="12709936"/>
        <n v="342052"/>
        <n v="13705927"/>
        <n v="13153312"/>
        <n v="376295"/>
        <n v="5889384"/>
        <n v="19461764"/>
        <n v="8525962"/>
        <n v="21173188"/>
        <n v="20798451"/>
        <n v="21129382"/>
        <n v="9602322"/>
        <n v="20912633"/>
        <n v="21173608"/>
        <n v="21163072"/>
        <n v="17515210"/>
        <n v="5910228"/>
        <n v="8364997"/>
        <n v="21165964"/>
        <n v="328311"/>
        <n v="5874040"/>
        <n v="16284528"/>
        <n v="11706109"/>
        <n v="344229"/>
        <n v="7359341"/>
        <n v="7035338"/>
        <n v="21014532"/>
        <n v="21167844"/>
        <n v="20783467"/>
        <n v="21166508"/>
        <n v="21114198"/>
        <n v="21161335"/>
        <n v="21121308"/>
        <n v="14417436"/>
        <n v="12856929"/>
        <n v="21000703"/>
        <n v="20850446"/>
        <n v="21113511"/>
        <n v="21164561"/>
        <n v="19017070"/>
        <n v="6345416"/>
        <n v="21172501"/>
        <n v="16729889"/>
        <n v="18419848"/>
        <n v="12838242"/>
        <n v="21174143"/>
        <n v="17795788"/>
        <n v="5521719"/>
        <n v="16815965"/>
        <n v="272320"/>
        <n v="8357037"/>
        <n v="16725470"/>
        <n v="6834831"/>
        <n v="12010012"/>
        <n v="331678"/>
        <n v="21163921"/>
        <n v="20775527"/>
        <n v="302098"/>
        <n v="21167405"/>
        <n v="21163196"/>
        <n v="5216508"/>
        <n v="21163883"/>
        <n v="10927612"/>
        <n v="11075865"/>
        <n v="10153493"/>
        <n v="7613187"/>
        <n v="13173573"/>
        <n v="21167768"/>
        <n v="21165887"/>
        <n v="11871685"/>
        <n v="11156205"/>
        <n v="19666345"/>
        <n v="21168760"/>
        <n v="21168149"/>
        <n v="14581627"/>
        <n v="20983057"/>
        <n v="8636499"/>
        <n v="4820097"/>
        <n v="10724835"/>
        <n v="21167997"/>
        <n v="21163063"/>
        <n v="16717921"/>
        <n v="20764151"/>
        <n v="21107957"/>
        <n v="18543526"/>
        <n v="21165315"/>
        <n v="11178967"/>
        <n v="335373"/>
        <n v="21167596"/>
        <n v="21170707"/>
        <n v="21170717"/>
        <n v="20994863"/>
        <n v="8420751"/>
        <n v="16362816"/>
        <n v="16681216"/>
        <n v="21172578"/>
        <n v="21164265"/>
        <n v="18280489"/>
        <n v="8932099"/>
        <n v="20582322"/>
        <n v="21046227"/>
        <n v="21172100"/>
        <n v="21172358"/>
        <n v="14617741"/>
        <n v="173362"/>
        <n v="8384122"/>
        <n v="5475107"/>
        <n v="7364914"/>
        <n v="21166002"/>
        <n v="11566302"/>
        <n v="13363466"/>
        <n v="8211774"/>
        <n v="21168378"/>
        <n v="21170659"/>
        <n v="21171595"/>
        <n v="11464823"/>
        <n v="7814112"/>
        <n v="12917446"/>
        <n v="9957446"/>
        <n v="20840129"/>
        <n v="8122138"/>
        <n v="21165534"/>
        <n v="6316613"/>
        <n v="17258492"/>
        <n v="21146685"/>
        <n v="20849577"/>
        <n v="6610716"/>
        <n v="17629936"/>
        <n v="14181227"/>
        <n v="8926420"/>
        <n v="21174095"/>
        <n v="20845722"/>
        <n v="4951678"/>
        <n v="4578424"/>
        <n v="21162938"/>
        <n v="21142620"/>
        <n v="16057786"/>
        <n v="15012692"/>
        <n v="17374010"/>
        <n v="8558755"/>
        <n v="21170526"/>
        <n v="12564250"/>
        <n v="21108901"/>
        <n v="7340177"/>
        <n v="116498"/>
        <n v="21163788"/>
        <n v="21171423"/>
        <n v="21165668"/>
        <n v="4846543"/>
        <n v="21172349"/>
        <n v="7599167"/>
        <n v="8531994"/>
        <n v="19255112"/>
        <n v="4842220"/>
        <n v="18964656"/>
        <n v="210519"/>
        <n v="21166326"/>
        <n v="21166766"/>
        <n v="8607218"/>
        <n v="21152440"/>
        <n v="21171948"/>
        <n v="21173227"/>
        <n v="5108959"/>
        <n v="5264466"/>
        <n v="21163330"/>
        <n v="14297833"/>
        <n v="21170373"/>
        <n v="9101024"/>
        <n v="21167796"/>
        <n v="12118067"/>
        <n v="20773580"/>
        <n v="19068053"/>
        <n v="21167777"/>
        <n v="21167548"/>
        <n v="8282178"/>
        <n v="7040950"/>
        <n v="6641684"/>
        <n v="6070297"/>
        <n v="5640998"/>
        <n v="12044876"/>
        <n v="17167835"/>
        <n v="20811412"/>
        <n v="7979000"/>
        <n v="21158835"/>
        <n v="12195935"/>
        <n v="20034821"/>
        <n v="13269622"/>
        <n v="20843317"/>
        <n v="20837848"/>
        <n v="11551624"/>
        <n v="18263454"/>
        <n v="6565525"/>
        <n v="4326115"/>
        <n v="21164427"/>
        <n v="325546"/>
        <n v="10545478"/>
        <n v="3012315"/>
        <n v="19384917"/>
        <n v="8115544"/>
        <n v="21163864"/>
        <n v="21165716"/>
        <n v="14200563"/>
        <n v="21162805"/>
        <n v="7937361"/>
        <n v="21168426"/>
        <n v="21166155"/>
        <n v="21173017"/>
        <n v="9430171"/>
        <n v="8343094"/>
        <n v="12947643"/>
        <n v="20713826"/>
        <n v="4248008"/>
        <n v="21171986"/>
        <n v="20597134"/>
        <n v="279123"/>
        <n v="6913511"/>
        <n v="8582929"/>
        <n v="14340417"/>
        <n v="21165143"/>
        <n v="16760382"/>
        <n v="16834814"/>
        <n v="21166040"/>
        <n v="20831282"/>
        <n v="4898614"/>
        <n v="364532"/>
        <n v="21164189"/>
        <n v="21129096"/>
        <n v="104413"/>
        <n v="20913521"/>
        <n v="21171394"/>
        <n v="21155952"/>
        <n v="5956516"/>
        <n v="21170211"/>
        <n v="14978802"/>
        <n v="11931915"/>
        <n v="368401"/>
        <n v="153326"/>
        <n v="20675470"/>
        <n v="13127935"/>
        <n v="21173589"/>
        <n v="17536665"/>
        <n v="14208494"/>
        <n v="79161"/>
        <n v="1669121"/>
        <n v="19337036"/>
        <n v="11218211"/>
        <n v="21170001"/>
        <n v="21080098"/>
        <n v="20937361"/>
        <n v="4291223"/>
        <n v="12011291"/>
        <n v="21172902"/>
        <n v="19967327"/>
        <n v="14816978"/>
        <n v="4984938"/>
        <n v="21166384"/>
        <n v="21162709"/>
        <n v="4978333"/>
        <n v="21171404"/>
        <n v="21162213"/>
        <n v="1122261"/>
        <n v="21163635"/>
        <n v="21050169"/>
        <n v="21165095"/>
        <n v="20174724"/>
        <n v="8428224"/>
        <n v="21169342"/>
        <n v="21162394"/>
        <n v="12314574"/>
        <n v="20958319"/>
        <n v="9970111"/>
        <n v="14446382"/>
        <n v="15453902"/>
        <n v="21164513"/>
        <n v="21170163"/>
        <n v="6051591"/>
        <n v="6387934"/>
        <n v="21173742"/>
        <n v="9861732"/>
        <n v="9756922"/>
        <n v="21164351"/>
        <n v="18985328"/>
        <n v="8303305"/>
        <n v="17130977"/>
        <n v="5548470"/>
        <n v="21172807"/>
        <n v="21172339"/>
        <n v="18596551"/>
        <n v="16240598"/>
        <n v="9441814"/>
        <n v="21169066"/>
        <n v="21164284"/>
        <n v="287444"/>
        <n v="14281780"/>
        <n v="19259636"/>
        <n v="8410664"/>
        <n v="20979125"/>
        <n v="19147973"/>
        <n v="7732150"/>
        <n v="13328431"/>
        <n v="8155255"/>
        <n v="21063702"/>
        <n v="13640437"/>
        <n v="17732007"/>
        <n v="9000929"/>
        <n v="14370223"/>
        <n v="17503338"/>
        <n v="396586"/>
        <n v="14846754"/>
        <n v="10325599"/>
        <n v="21164103"/>
        <n v="234613"/>
        <n v="17730566"/>
        <n v="15139749"/>
        <n v="156633"/>
        <n v="20840582"/>
        <n v="15101326"/>
        <n v="185691"/>
        <n v="18358157"/>
        <n v="11427831"/>
        <n v="11952301"/>
        <n v="8938713"/>
        <n v="21167195"/>
        <n v="21169800"/>
        <n v="19156162"/>
        <n v="12361606"/>
        <n v="363269"/>
        <n v="2216172"/>
        <n v="21107861"/>
        <n v="6077426"/>
        <n v="16160392"/>
        <n v="21171089"/>
        <n v="21166851"/>
        <n v="17507890"/>
        <n v="21167252"/>
        <n v="16733993"/>
        <n v="5825766"/>
        <n v="12954696"/>
        <n v="19693812"/>
        <n v="9547884"/>
        <n v="19326204"/>
        <n v="21171556"/>
        <n v="14816252"/>
        <n v="21001896"/>
        <n v="9949153"/>
        <n v="21166126"/>
        <n v="15586418"/>
        <n v="10567123"/>
        <n v="20808463"/>
        <n v="21167930"/>
        <n v="8312639"/>
        <n v="21002269"/>
        <n v="21165038"/>
        <n v="21167080"/>
        <n v="21171766"/>
        <n v="12945209"/>
        <n v="21166393"/>
        <n v="137346"/>
        <n v="21174181"/>
        <n v="20849176"/>
        <n v="21015353"/>
        <n v="5012939"/>
        <n v="12080178"/>
        <n v="7114771"/>
        <n v="20000883"/>
        <n v="11340171"/>
        <n v="20538220"/>
        <n v="20645865"/>
        <n v="19159750"/>
        <n v="20289404"/>
        <n v="8876143"/>
        <n v="12677009"/>
        <n v="21169982"/>
        <n v="5110754"/>
        <n v="377676"/>
        <n v="20995731"/>
        <n v="14365231"/>
        <n v="21167205"/>
        <n v="10071065"/>
        <n v="12210804"/>
        <n v="174305"/>
        <n v="8756082"/>
        <n v="5947611"/>
        <n v="9912610"/>
        <n v="7639661"/>
        <n v="21167510"/>
        <n v="21085357"/>
        <n v="21166260"/>
        <n v="21168474"/>
        <n v="19169561"/>
        <n v="14681255"/>
        <n v="14982849"/>
        <n v="21163177"/>
        <n v="21165907"/>
        <n v="9644458"/>
        <n v="8482032"/>
        <n v="4265550"/>
        <n v="21163874"/>
        <n v="11343101"/>
        <n v="12865347"/>
        <n v="21164465"/>
        <n v="9005567"/>
        <n v="9698103"/>
        <n v="21174038"/>
        <n v="7300245"/>
        <n v="21169352"/>
        <n v="10930695"/>
        <n v="19338916"/>
        <n v="11674767"/>
        <n v="8157746"/>
        <n v="21165468"/>
        <n v="21170125"/>
        <n v="21169867"/>
        <n v="8423882"/>
        <n v="12869947"/>
        <n v="16407862"/>
        <n v="4700614"/>
        <n v="13854428"/>
        <n v="13353684"/>
        <n v="358834"/>
        <n v="16137181"/>
        <n v="4905705"/>
        <n v="8397646"/>
        <n v="11621675"/>
        <n v="21079697"/>
        <n v="21172110"/>
        <n v="13050840"/>
        <n v="5979993"/>
        <n v="9944495"/>
        <n v="21172406"/>
        <n v="21097897"/>
        <n v="12007569"/>
        <n v="20926777"/>
        <n v="21039470"/>
        <n v="21163167"/>
        <n v="21163587"/>
        <n v="6264570"/>
        <n v="21166880"/>
        <n v="21166823"/>
        <n v="21168856"/>
        <n v="21171413"/>
        <n v="21148155"/>
        <n v="6664074"/>
        <n v="21162585"/>
        <n v="21162013"/>
        <n v="8420923"/>
        <n v="221258"/>
        <n v="12149457"/>
        <n v="10633357"/>
        <n v="21164714"/>
        <n v="21173494"/>
        <n v="21169667"/>
        <n v="7883877"/>
      </sharedItems>
    </cacheField>
    <cacheField name="dateReceived" numFmtId="164">
      <sharedItems containsSemiMixedTypes="0" containsNonDate="0" containsDate="1" containsString="0" minDate="2017-11-24T00:00:00" maxDate="2018-11-26T00:00:00"/>
    </cacheField>
    <cacheField name="dateShipped" numFmtId="164">
      <sharedItems containsSemiMixedTypes="0" containsNonDate="0" containsDate="1" containsString="0" minDate="2017-11-25T00:00:00" maxDate="2018-12-02T00:00:00"/>
    </cacheField>
    <cacheField name="shippingService" numFmtId="0">
      <sharedItems/>
    </cacheField>
    <cacheField name="value" numFmtId="0">
      <sharedItems containsSemiMixedTypes="0" containsString="0" containsNumber="1" containsInteger="1" minValue="100" maxValue="309802"/>
    </cacheField>
    <cacheField name="cost" numFmtId="0">
      <sharedItems containsSemiMixedTypes="0" containsString="0" containsNumber="1" containsInteger="1" minValue="21" maxValue="187836"/>
    </cacheField>
    <cacheField name="currency" numFmtId="0">
      <sharedItems count="4">
        <s v="GBP"/>
        <s v="CAD"/>
        <s v="EUR"/>
        <s v="USD"/>
      </sharedItems>
    </cacheField>
    <cacheField name="itemCount" numFmtId="0">
      <sharedItems containsSemiMixedTypes="0" containsString="0" containsNumber="1" containsInteger="1" minValue="1" maxValue="21"/>
    </cacheField>
    <cacheField name="newsLetter" numFmtId="0">
      <sharedItems containsSemiMixedTypes="0" containsString="0" containsNumber="1" containsInteger="1" minValue="0" maxValue="1" count="2">
        <n v="1"/>
        <n v="0"/>
      </sharedItems>
    </cacheField>
    <cacheField name="Year" numFmtId="0">
      <sharedItems containsSemiMixedTypes="0" containsString="0" containsNumber="1" containsInteger="1" minValue="2017" maxValue="2018" count="2">
        <n v="2018"/>
        <n v="2017"/>
      </sharedItems>
    </cacheField>
    <cacheField name="Month" numFmtId="0">
      <sharedItems containsSemiMixedTypes="0" containsString="0" containsNumber="1" containsInteger="1" minValue="1" maxValue="12" count="12">
        <n v="10"/>
        <n v="12"/>
        <n v="9"/>
        <n v="11"/>
        <n v="5"/>
        <n v="8"/>
        <n v="6"/>
        <n v="7"/>
        <n v="4"/>
        <n v="3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maobong Udo" refreshedDate="43985.517289583331" createdVersion="6" refreshedVersion="6" minRefreshableVersion="3" recordCount="10000" xr:uid="{1B5F869A-5FC7-6F46-B734-03F60C049B5F}">
  <cacheSource type="worksheet">
    <worksheetSource ref="A1:N10001" sheet="data"/>
  </cacheSource>
  <cacheFields count="14">
    <cacheField name="cartId" numFmtId="0">
      <sharedItems containsSemiMixedTypes="0" containsString="0" containsNumber="1" containsInteger="1" minValue="50000001" maxValue="50179611"/>
    </cacheField>
    <cacheField name="memberId" numFmtId="0">
      <sharedItems containsSemiMixedTypes="0" containsString="0" containsNumber="1" containsInteger="1" minValue="37189" maxValue="21174353"/>
    </cacheField>
    <cacheField name="dateReceived" numFmtId="164">
      <sharedItems containsSemiMixedTypes="0" containsNonDate="0" containsDate="1" containsString="0" minDate="2017-11-24T00:00:00" maxDate="2018-11-26T00:00:00"/>
    </cacheField>
    <cacheField name="dateShipped" numFmtId="164">
      <sharedItems containsSemiMixedTypes="0" containsNonDate="0" containsDate="1" containsString="0" minDate="2017-11-25T00:00:00" maxDate="2018-12-02T00:00:00"/>
    </cacheField>
    <cacheField name="shippingService" numFmtId="0">
      <sharedItems count="4">
        <s v="Expedited"/>
        <s v="Ground"/>
        <s v="Express"/>
        <s v="Overnight"/>
      </sharedItems>
    </cacheField>
    <cacheField name="value" numFmtId="0">
      <sharedItems containsSemiMixedTypes="0" containsString="0" containsNumber="1" containsInteger="1" minValue="100" maxValue="309802" count="2176">
        <n v="307"/>
        <n v="1049"/>
        <n v="276"/>
        <n v="152"/>
        <n v="450"/>
        <n v="1065"/>
        <n v="123"/>
        <n v="406"/>
        <n v="138"/>
        <n v="273"/>
        <n v="324"/>
        <n v="122"/>
        <n v="420"/>
        <n v="279"/>
        <n v="256"/>
        <n v="1342"/>
        <n v="443"/>
        <n v="1230"/>
        <n v="265"/>
        <n v="169"/>
        <n v="118"/>
        <n v="671"/>
        <n v="208"/>
        <n v="196"/>
        <n v="140"/>
        <n v="381"/>
        <n v="266"/>
        <n v="466"/>
        <n v="230"/>
        <n v="193"/>
        <n v="189"/>
        <n v="318"/>
        <n v="357"/>
        <n v="595"/>
        <n v="965"/>
        <n v="332"/>
        <n v="973"/>
        <n v="130"/>
        <n v="838"/>
        <n v="311"/>
        <n v="1136"/>
        <n v="1187"/>
        <n v="153"/>
        <n v="557"/>
        <n v="1649"/>
        <n v="328"/>
        <n v="580"/>
        <n v="417"/>
        <n v="343"/>
        <n v="203"/>
        <n v="246"/>
        <n v="270"/>
        <n v="483"/>
        <n v="1819"/>
        <n v="354"/>
        <n v="271"/>
        <n v="235"/>
        <n v="298"/>
        <n v="913"/>
        <n v="645"/>
        <n v="168"/>
        <n v="1023"/>
        <n v="454"/>
        <n v="585"/>
        <n v="249"/>
        <n v="154"/>
        <n v="1815"/>
        <n v="371"/>
        <n v="214"/>
        <n v="772"/>
        <n v="267"/>
        <n v="175"/>
        <n v="400"/>
        <n v="109"/>
        <n v="413"/>
        <n v="1138"/>
        <n v="951"/>
        <n v="397"/>
        <n v="866"/>
        <n v="199080"/>
        <n v="110"/>
        <n v="752"/>
        <n v="166"/>
        <n v="1410"/>
        <n v="348"/>
        <n v="1050"/>
        <n v="394"/>
        <n v="436"/>
        <n v="445"/>
        <n v="8669"/>
        <n v="596"/>
        <n v="297"/>
        <n v="2213"/>
        <n v="285"/>
        <n v="741"/>
        <n v="310"/>
        <n v="160"/>
        <n v="1820"/>
        <n v="179"/>
        <n v="798"/>
        <n v="1565"/>
        <n v="879"/>
        <n v="474"/>
        <n v="293"/>
        <n v="323"/>
        <n v="375"/>
        <n v="327"/>
        <n v="624"/>
        <n v="341"/>
        <n v="304"/>
        <n v="280"/>
        <n v="863"/>
        <n v="200"/>
        <n v="278"/>
        <n v="188"/>
        <n v="124"/>
        <n v="612"/>
        <n v="223"/>
        <n v="570"/>
        <n v="526"/>
        <n v="183"/>
        <n v="268"/>
        <n v="427"/>
        <n v="105"/>
        <n v="2513"/>
        <n v="116"/>
        <n v="830"/>
        <n v="257"/>
        <n v="1840"/>
        <n v="736"/>
        <n v="796"/>
        <n v="228"/>
        <n v="428"/>
        <n v="253"/>
        <n v="192"/>
        <n v="658"/>
        <n v="1800"/>
        <n v="629"/>
        <n v="402"/>
        <n v="248"/>
        <n v="715"/>
        <n v="108"/>
        <n v="515"/>
        <n v="762"/>
        <n v="600"/>
        <n v="258"/>
        <n v="559"/>
        <n v="726"/>
        <n v="336"/>
        <n v="416"/>
        <n v="204"/>
        <n v="173"/>
        <n v="475"/>
        <n v="880"/>
        <n v="842"/>
        <n v="349"/>
        <n v="148"/>
        <n v="476"/>
        <n v="877"/>
        <n v="360"/>
        <n v="378"/>
        <n v="532"/>
        <n v="157"/>
        <n v="440"/>
        <n v="275"/>
        <n v="425"/>
        <n v="380"/>
        <n v="755"/>
        <n v="418"/>
        <n v="431"/>
        <n v="891"/>
        <n v="506"/>
        <n v="460"/>
        <n v="322"/>
        <n v="995"/>
        <n v="1249"/>
        <n v="165"/>
        <n v="1056"/>
        <n v="379"/>
        <n v="668"/>
        <n v="2371"/>
        <n v="1713"/>
        <n v="438"/>
        <n v="774"/>
        <n v="120"/>
        <n v="563"/>
        <n v="1550"/>
        <n v="903"/>
        <n v="1175"/>
        <n v="347"/>
        <n v="133"/>
        <n v="723"/>
        <n v="548"/>
        <n v="119"/>
        <n v="662"/>
        <n v="488"/>
        <n v="1699"/>
        <n v="1325"/>
        <n v="434"/>
        <n v="250"/>
        <n v="554"/>
        <n v="639"/>
        <n v="1269"/>
        <n v="2550"/>
        <n v="594"/>
        <n v="172"/>
        <n v="291"/>
        <n v="1619"/>
        <n v="259"/>
        <n v="308"/>
        <n v="980"/>
        <n v="326"/>
        <n v="366"/>
        <n v="410"/>
        <n v="482"/>
        <n v="493"/>
        <n v="299"/>
        <n v="1796"/>
        <n v="829"/>
        <n v="1583"/>
        <n v="335"/>
        <n v="3855"/>
        <n v="900"/>
        <n v="351"/>
        <n v="560"/>
        <n v="437"/>
        <n v="1347"/>
        <n v="756"/>
        <n v="573"/>
        <n v="825"/>
        <n v="263"/>
        <n v="680"/>
        <n v="207"/>
        <n v="618"/>
        <n v="329"/>
        <n v="185"/>
        <n v="242"/>
        <n v="936"/>
        <n v="1095"/>
        <n v="176"/>
        <n v="948"/>
        <n v="144"/>
        <n v="146"/>
        <n v="55090"/>
        <n v="320"/>
        <n v="2302"/>
        <n v="593"/>
        <n v="156"/>
        <n v="806"/>
        <n v="921"/>
        <n v="284"/>
        <n v="227"/>
        <n v="929"/>
        <n v="960"/>
        <n v="465"/>
        <n v="333"/>
        <n v="659"/>
        <n v="11989"/>
        <n v="1431"/>
        <n v="578"/>
        <n v="309"/>
        <n v="1291"/>
        <n v="1188"/>
        <n v="963"/>
        <n v="107"/>
        <n v="103"/>
        <n v="364"/>
        <n v="950"/>
        <n v="233"/>
        <n v="699"/>
        <n v="309802"/>
        <n v="802"/>
        <n v="623"/>
        <n v="135"/>
        <n v="925"/>
        <n v="283"/>
        <n v="312"/>
        <n v="403"/>
        <n v="424"/>
        <n v="1372"/>
        <n v="507"/>
        <n v="213"/>
        <n v="716"/>
        <n v="650"/>
        <n v="117"/>
        <n v="1336"/>
        <n v="518"/>
        <n v="3617"/>
        <n v="197"/>
        <n v="302"/>
        <n v="1874"/>
        <n v="524"/>
        <n v="712"/>
        <n v="3276"/>
        <n v="14995"/>
        <n v="162"/>
        <n v="1150"/>
        <n v="457"/>
        <n v="215"/>
        <n v="3480"/>
        <n v="2537"/>
        <n v="245"/>
        <n v="201"/>
        <n v="143"/>
        <n v="269"/>
        <n v="350"/>
        <n v="533"/>
        <n v="18793"/>
        <n v="288"/>
        <n v="1835"/>
        <n v="338"/>
        <n v="374"/>
        <n v="139"/>
        <n v="4959"/>
        <n v="835"/>
        <n v="32728"/>
        <n v="512"/>
        <n v="225"/>
        <n v="845"/>
        <n v="137"/>
        <n v="592"/>
        <n v="69685"/>
        <n v="150"/>
        <n v="832"/>
        <n v="211"/>
        <n v="1252"/>
        <n v="743"/>
        <n v="731"/>
        <n v="2053"/>
        <n v="342"/>
        <n v="40887"/>
        <n v="677"/>
        <n v="850"/>
        <n v="187"/>
        <n v="479"/>
        <n v="422"/>
        <n v="514"/>
        <n v="287"/>
        <n v="766"/>
        <n v="296"/>
        <n v="260"/>
        <n v="2355"/>
        <n v="1774"/>
        <n v="1118"/>
        <n v="1499"/>
        <n v="527"/>
        <n v="46340"/>
        <n v="1764"/>
        <n v="1571"/>
        <n v="218"/>
        <n v="944"/>
        <n v="209"/>
        <n v="286"/>
        <n v="569"/>
        <n v="565"/>
        <n v="251"/>
        <n v="590"/>
        <n v="147"/>
        <n v="1321"/>
        <n v="463"/>
        <n v="577"/>
        <n v="874"/>
        <n v="1648"/>
        <n v="396"/>
        <n v="2921"/>
        <n v="1508"/>
        <n v="473"/>
        <n v="426"/>
        <n v="1276"/>
        <n v="435"/>
        <n v="485"/>
        <n v="442"/>
        <n v="732"/>
        <n v="617"/>
        <n v="12973"/>
        <n v="1160"/>
        <n v="18015"/>
        <n v="1000"/>
        <n v="217"/>
        <n v="362"/>
        <n v="461"/>
        <n v="399"/>
        <n v="870"/>
        <n v="2184"/>
        <n v="1084"/>
        <n v="552"/>
        <n v="131"/>
        <n v="685"/>
        <n v="503"/>
        <n v="1689"/>
        <n v="69000"/>
        <n v="114"/>
        <n v="591"/>
        <n v="32130"/>
        <n v="4496"/>
        <n v="1085"/>
        <n v="361"/>
        <n v="875"/>
        <n v="550"/>
        <n v="664"/>
        <n v="448"/>
        <n v="1400"/>
        <n v="387"/>
        <n v="241"/>
        <n v="317"/>
        <n v="221"/>
        <n v="239"/>
        <n v="430"/>
        <n v="1113"/>
        <n v="34770"/>
        <n v="1766"/>
        <n v="733"/>
        <n v="289"/>
        <n v="429"/>
        <n v="1700"/>
        <n v="940"/>
        <n v="224"/>
        <n v="358"/>
        <n v="1312"/>
        <n v="681"/>
        <n v="155"/>
        <n v="199"/>
        <n v="277"/>
        <n v="876"/>
        <n v="113"/>
        <n v="553"/>
        <n v="1033"/>
        <n v="464"/>
        <n v="673"/>
        <n v="289485"/>
        <n v="180"/>
        <n v="101"/>
        <n v="340"/>
        <n v="345"/>
        <n v="840"/>
        <n v="112"/>
        <n v="746"/>
        <n v="1608"/>
        <n v="502"/>
        <n v="247"/>
        <n v="1904"/>
        <n v="243"/>
        <n v="272"/>
        <n v="1621"/>
        <n v="1709"/>
        <n v="2888"/>
        <n v="2369"/>
        <n v="240"/>
        <n v="300"/>
        <n v="803"/>
        <n v="195"/>
        <n v="525"/>
        <n v="1537"/>
        <n v="290"/>
        <n v="319"/>
        <n v="125"/>
        <n v="1109"/>
        <n v="2625"/>
        <n v="549"/>
        <n v="697"/>
        <n v="2096"/>
        <n v="635"/>
        <n v="607"/>
        <n v="449"/>
        <n v="599"/>
        <n v="368"/>
        <n v="737"/>
        <n v="958"/>
        <n v="1459"/>
        <n v="372"/>
        <n v="893"/>
        <n v="511"/>
        <n v="1016"/>
        <n v="389"/>
        <n v="353"/>
        <n v="2872"/>
        <n v="544"/>
        <n v="301"/>
        <n v="423"/>
        <n v="663"/>
        <n v="54855"/>
        <n v="102"/>
        <n v="294"/>
        <n v="966"/>
        <n v="363"/>
        <n v="1443"/>
        <n v="630"/>
        <n v="198"/>
        <n v="1420"/>
        <n v="164"/>
        <n v="637"/>
        <n v="1097"/>
        <n v="452"/>
        <n v="2997"/>
        <n v="68820"/>
        <n v="145"/>
        <n v="1365"/>
        <n v="1972"/>
        <n v="750"/>
        <n v="574"/>
        <n v="190"/>
        <n v="383"/>
        <n v="231"/>
        <n v="18760"/>
        <n v="660"/>
        <n v="158"/>
        <n v="2312"/>
        <n v="703"/>
        <n v="1620"/>
        <n v="812"/>
        <n v="1880"/>
        <n v="707"/>
        <n v="451"/>
        <n v="226"/>
        <n v="984"/>
        <n v="212"/>
        <n v="604"/>
        <n v="542"/>
        <n v="3119"/>
        <n v="675"/>
        <n v="337"/>
        <n v="24750"/>
        <n v="841"/>
        <n v="159"/>
        <n v="216"/>
        <n v="376"/>
        <n v="589"/>
        <n v="382"/>
        <n v="3894"/>
        <n v="1203"/>
        <n v="649"/>
        <n v="127"/>
        <n v="620"/>
        <n v="1442"/>
        <n v="141"/>
        <n v="459"/>
        <n v="132"/>
        <n v="509"/>
        <n v="303"/>
        <n v="982"/>
        <n v="501"/>
        <n v="688"/>
        <n v="976"/>
        <n v="1395"/>
        <n v="538"/>
        <n v="605"/>
        <n v="210"/>
        <n v="1376"/>
        <n v="20901"/>
        <n v="513"/>
        <n v="679"/>
        <n v="537"/>
        <n v="4125"/>
        <n v="8050"/>
        <n v="2093"/>
        <n v="186"/>
        <n v="35670"/>
        <n v="1377"/>
        <n v="867"/>
        <n v="24375"/>
        <n v="627"/>
        <n v="352"/>
        <n v="646"/>
        <n v="504"/>
        <n v="126"/>
        <n v="606"/>
        <n v="852"/>
        <n v="1639"/>
        <n v="167"/>
        <n v="393"/>
        <n v="151"/>
        <n v="18515"/>
        <n v="719"/>
        <n v="1610"/>
        <n v="540"/>
        <n v="472"/>
        <n v="1767"/>
        <n v="205"/>
        <n v="1435"/>
        <n v="764"/>
        <n v="652"/>
        <n v="791"/>
        <n v="315"/>
        <n v="521"/>
        <n v="111"/>
        <n v="1073"/>
        <n v="220"/>
        <n v="1843"/>
        <n v="768"/>
        <n v="390"/>
        <n v="496"/>
        <n v="29400"/>
        <n v="613"/>
        <n v="721"/>
        <n v="344"/>
        <n v="202"/>
        <n v="747"/>
        <n v="920"/>
        <n v="1495"/>
        <n v="1805"/>
        <n v="704"/>
        <n v="519"/>
        <n v="725"/>
        <n v="191"/>
        <n v="1128"/>
        <n v="1090"/>
        <n v="970"/>
        <n v="2030"/>
        <n v="498"/>
        <n v="206"/>
        <n v="722"/>
        <n v="2542"/>
        <n v="1625"/>
        <n v="698"/>
        <n v="657"/>
        <n v="575"/>
        <n v="453"/>
        <n v="12284"/>
        <n v="3411"/>
        <n v="421"/>
        <n v="481"/>
        <n v="1362"/>
        <n v="1726"/>
        <n v="566"/>
        <n v="676"/>
        <n v="779"/>
        <n v="844"/>
        <n v="1313"/>
        <n v="29809"/>
        <n v="1193"/>
        <n v="1908"/>
        <n v="234"/>
        <n v="281"/>
        <n v="229"/>
        <n v="1507"/>
        <n v="529"/>
        <n v="314"/>
        <n v="674"/>
        <n v="161"/>
        <n v="807"/>
        <n v="1344"/>
        <n v="648"/>
        <n v="1456"/>
        <n v="1156"/>
        <n v="232"/>
        <n v="2468"/>
        <n v="252"/>
        <n v="262"/>
        <n v="561"/>
        <n v="625"/>
        <n v="398"/>
        <n v="171"/>
        <n v="385"/>
        <n v="665"/>
        <n v="892"/>
        <n v="468"/>
        <n v="95735"/>
        <n v="895"/>
        <n v="632"/>
        <n v="15695"/>
        <n v="1002"/>
        <n v="523"/>
        <n v="971"/>
        <n v="964"/>
        <n v="691"/>
        <n v="4675"/>
        <n v="129"/>
        <n v="562"/>
        <n v="786"/>
        <n v="178"/>
        <n v="543"/>
        <n v="3112"/>
        <n v="4789"/>
        <n v="654"/>
        <n v="1154"/>
        <n v="1359"/>
        <n v="579"/>
        <n v="827"/>
        <n v="4060"/>
        <n v="444"/>
        <n v="50715"/>
        <n v="274"/>
        <n v="222"/>
        <n v="634"/>
        <n v="1837"/>
        <n v="53200"/>
        <n v="25900"/>
        <n v="587"/>
        <n v="1940"/>
        <n v="370"/>
        <n v="292"/>
        <n v="602"/>
        <n v="1696"/>
        <n v="986"/>
        <n v="1355"/>
        <n v="255"/>
        <n v="610"/>
        <n v="588"/>
        <n v="1770"/>
        <n v="4920"/>
        <n v="3833"/>
        <n v="63125"/>
        <n v="121"/>
        <n v="4114"/>
        <n v="777"/>
        <n v="2785"/>
        <n v="640"/>
        <n v="1287"/>
        <n v="800"/>
        <n v="763"/>
        <n v="115"/>
        <n v="386"/>
        <n v="462"/>
        <n v="1115"/>
        <n v="480"/>
        <n v="1464"/>
        <n v="1780"/>
        <n v="456"/>
        <n v="3125"/>
        <n v="643"/>
        <n v="409"/>
        <n v="1447"/>
        <n v="2217"/>
        <n v="1679"/>
        <n v="795"/>
        <n v="1632"/>
        <n v="3073"/>
        <n v="2901"/>
        <n v="3165"/>
        <n v="851"/>
        <n v="938"/>
        <n v="25480"/>
        <n v="305"/>
        <n v="614"/>
        <n v="2095"/>
        <n v="696"/>
        <n v="130890"/>
        <n v="2488"/>
        <n v="1062"/>
        <n v="1131"/>
        <n v="942"/>
        <n v="2013"/>
        <n v="985"/>
        <n v="170"/>
        <n v="644"/>
        <n v="490"/>
        <n v="28440"/>
        <n v="6918"/>
        <n v="4830"/>
        <n v="316"/>
        <n v="181"/>
        <n v="586"/>
        <n v="384"/>
        <n v="356"/>
        <n v="34109"/>
        <n v="821"/>
        <n v="495"/>
        <n v="9272"/>
        <n v="1216"/>
        <n v="1412"/>
        <n v="1482"/>
        <n v="7247"/>
        <n v="952"/>
        <n v="414"/>
        <n v="1310"/>
        <n v="571"/>
        <n v="17730"/>
        <n v="2086"/>
        <n v="2981"/>
        <n v="395"/>
        <n v="407"/>
        <n v="567"/>
        <n v="761"/>
        <n v="713"/>
        <n v="720"/>
        <n v="919"/>
        <n v="57960"/>
        <n v="346"/>
        <n v="1222"/>
        <n v="367"/>
        <n v="687"/>
        <n v="53594"/>
        <n v="1964"/>
        <n v="136"/>
        <n v="331"/>
        <n v="820"/>
        <n v="6154"/>
        <n v="2211"/>
        <n v="847"/>
        <n v="52560"/>
        <n v="967"/>
        <n v="106"/>
        <n v="1771"/>
        <n v="32000"/>
        <n v="2518"/>
        <n v="1533"/>
        <n v="500"/>
        <n v="734"/>
        <n v="724"/>
        <n v="517"/>
        <n v="8027"/>
        <n v="547"/>
        <n v="76914"/>
        <n v="508"/>
        <n v="745"/>
        <n v="1432"/>
        <n v="295"/>
        <n v="14835"/>
        <n v="516"/>
        <n v="62530"/>
        <n v="4032"/>
        <n v="1723"/>
        <n v="471"/>
        <n v="581"/>
        <n v="62704"/>
        <n v="751"/>
        <n v="61053"/>
        <n v="887"/>
        <n v="683"/>
        <n v="1061"/>
        <n v="4555"/>
        <n v="1489"/>
        <n v="823"/>
        <n v="667"/>
        <n v="149"/>
        <n v="1284"/>
        <n v="3343"/>
        <n v="373"/>
        <n v="638"/>
        <n v="11195"/>
        <n v="95700"/>
        <n v="773"/>
        <n v="1243"/>
        <n v="8152"/>
        <n v="1593"/>
        <n v="890"/>
        <n v="469"/>
        <n v="912"/>
        <n v="15383"/>
        <n v="2568"/>
        <n v="2746"/>
        <n v="693"/>
        <n v="48620"/>
        <n v="1226"/>
        <n v="915"/>
        <n v="1107"/>
        <n v="238"/>
        <n v="1210"/>
        <n v="58880"/>
        <n v="1841"/>
        <n v="1373"/>
        <n v="2552"/>
        <n v="330"/>
        <n v="694"/>
        <n v="7495"/>
        <n v="1927"/>
        <n v="1640"/>
        <n v="1040"/>
        <n v="907"/>
        <n v="2361"/>
        <n v="487"/>
        <n v="470"/>
        <n v="886"/>
        <n v="408"/>
        <n v="419"/>
        <n v="2152"/>
        <n v="528"/>
        <n v="545"/>
        <n v="781"/>
        <n v="1952"/>
        <n v="2075"/>
        <n v="194"/>
        <n v="109427"/>
        <n v="1349"/>
        <n v="520"/>
        <n v="3017"/>
        <n v="219"/>
        <n v="134"/>
        <n v="4615"/>
        <n v="184"/>
        <n v="6013"/>
        <n v="1448"/>
        <n v="499"/>
        <n v="522"/>
        <n v="2458"/>
        <n v="31995"/>
        <n v="735"/>
        <n v="7056"/>
        <n v="636"/>
        <n v="3767"/>
        <n v="4875"/>
        <n v="32700"/>
        <n v="2560"/>
        <n v="692"/>
        <n v="489"/>
        <n v="41803"/>
        <n v="2094"/>
        <n v="794"/>
        <n v="4792"/>
        <n v="655"/>
        <n v="1882"/>
        <n v="5410"/>
        <n v="8558"/>
        <n v="458"/>
        <n v="325"/>
        <n v="9928"/>
        <n v="672"/>
        <n v="392"/>
        <n v="1350"/>
        <n v="1285"/>
        <n v="1864"/>
        <n v="2044"/>
        <n v="2062"/>
        <n v="1125"/>
        <n v="45325"/>
        <n v="177"/>
        <n v="1346"/>
        <n v="87925"/>
        <n v="597"/>
        <n v="7810"/>
        <n v="313"/>
        <n v="822"/>
        <n v="631"/>
        <n v="814"/>
        <n v="1548"/>
        <n v="104"/>
        <n v="1722"/>
        <n v="536"/>
        <n v="38355"/>
        <n v="282"/>
        <n v="1660"/>
        <n v="949"/>
        <n v="1788"/>
        <n v="1716"/>
        <n v="254"/>
        <n v="928"/>
        <n v="4048"/>
        <n v="236"/>
        <n v="1903"/>
        <n v="576"/>
        <n v="1335"/>
        <n v="2235"/>
        <n v="834"/>
        <n v="1925"/>
        <n v="446"/>
        <n v="1161"/>
        <n v="1627"/>
        <n v="1141"/>
        <n v="4439"/>
        <n v="1260"/>
        <n v="2214"/>
        <n v="1525"/>
        <n v="1198"/>
        <n v="1147"/>
        <n v="6047"/>
        <n v="8177"/>
        <n v="66460"/>
        <n v="9491"/>
        <n v="5400"/>
        <n v="1599"/>
        <n v="1142"/>
        <n v="455"/>
        <n v="1172"/>
        <n v="782"/>
        <n v="3360"/>
        <n v="64321"/>
        <n v="2236"/>
        <n v="102025"/>
        <n v="163"/>
        <n v="1522"/>
        <n v="447"/>
        <n v="2362"/>
        <n v="404"/>
        <n v="568"/>
        <n v="17680"/>
        <n v="2233"/>
        <n v="510"/>
        <n v="714"/>
        <n v="1012"/>
        <n v="3690"/>
        <n v="603"/>
        <n v="182"/>
        <n v="884"/>
        <n v="927"/>
        <n v="1030"/>
        <n v="1353"/>
        <n v="415"/>
        <n v="730"/>
        <n v="1399"/>
        <n v="1402"/>
        <n v="1509"/>
        <n v="534"/>
        <n v="261"/>
        <n v="1265"/>
        <n v="174"/>
        <n v="2203"/>
        <n v="98303"/>
        <n v="3996"/>
        <n v="4533"/>
        <n v="848"/>
        <n v="1760"/>
        <n v="2504"/>
        <n v="981"/>
        <n v="1009"/>
        <n v="611"/>
        <n v="4360"/>
        <n v="1112"/>
        <n v="1069"/>
        <n v="4720"/>
        <n v="31390"/>
        <n v="819"/>
        <n v="889"/>
        <n v="391"/>
        <n v="3805"/>
        <n v="1326"/>
        <n v="128"/>
        <n v="904"/>
        <n v="1727"/>
        <n v="1911"/>
        <n v="132493"/>
        <n v="1512"/>
        <n v="359"/>
        <n v="5102"/>
        <n v="3724"/>
        <n v="983"/>
        <n v="2475"/>
        <n v="1775"/>
        <n v="1076"/>
        <n v="535"/>
        <n v="497"/>
        <n v="3061"/>
        <n v="684"/>
        <n v="1615"/>
        <n v="1173"/>
        <n v="4248"/>
        <n v="4447"/>
        <n v="2553"/>
        <n v="2409"/>
        <n v="805"/>
        <n v="1268"/>
        <n v="828"/>
        <n v="1391"/>
        <n v="758"/>
        <n v="642"/>
        <n v="558"/>
        <n v="853"/>
        <n v="1318"/>
        <n v="539"/>
        <n v="405"/>
        <n v="53419"/>
        <n v="1082"/>
        <n v="4400"/>
        <n v="1152"/>
        <n v="682"/>
        <n v="122410"/>
        <n v="3258"/>
        <n v="1974"/>
        <n v="1167"/>
        <n v="484"/>
        <n v="541"/>
        <n v="2033"/>
        <n v="51220"/>
        <n v="132679"/>
        <n v="12110"/>
        <n v="4590"/>
        <n v="1638"/>
        <n v="1958"/>
        <n v="1668"/>
        <n v="237"/>
        <n v="7551"/>
        <n v="65860"/>
        <n v="51680"/>
        <n v="30750"/>
        <n v="1127"/>
        <n v="41960"/>
        <n v="1280"/>
        <n v="1064"/>
        <n v="1043"/>
        <n v="4104"/>
        <n v="621"/>
        <n v="71625"/>
        <n v="678"/>
        <n v="15768"/>
        <n v="1088"/>
        <n v="365"/>
        <n v="6882"/>
        <n v="6266"/>
        <n v="908"/>
        <n v="670"/>
        <n v="25315"/>
        <n v="3631"/>
        <n v="2079"/>
        <n v="1473"/>
        <n v="4389"/>
        <n v="3002"/>
        <n v="1233"/>
        <n v="811"/>
        <n v="35000"/>
        <n v="1363"/>
        <n v="3759"/>
        <n v="1008"/>
        <n v="29895"/>
        <n v="727"/>
        <n v="739"/>
        <n v="1067"/>
        <n v="34800"/>
        <n v="1628"/>
        <n v="653"/>
        <n v="2479"/>
        <n v="10400"/>
        <n v="749"/>
        <n v="439"/>
        <n v="47775"/>
        <n v="4585"/>
        <n v="377"/>
        <n v="33480"/>
        <n v="1561"/>
        <n v="1894"/>
        <n v="1560"/>
        <n v="1094"/>
        <n v="793"/>
        <n v="3198"/>
        <n v="1813"/>
        <n v="647"/>
        <n v="1380"/>
        <n v="3878"/>
        <n v="4350"/>
        <n v="797"/>
        <n v="839"/>
        <n v="1345"/>
        <n v="3500"/>
        <n v="616"/>
        <n v="551"/>
        <n v="1871"/>
        <n v="2127"/>
        <n v="1028"/>
        <n v="1011"/>
        <n v="4696"/>
        <n v="789"/>
        <n v="339"/>
        <n v="1697"/>
        <n v="2535"/>
        <n v="52720"/>
        <n v="1398"/>
        <n v="1809"/>
        <n v="2949"/>
        <n v="467"/>
        <n v="2249"/>
        <n v="1595"/>
        <n v="1304"/>
        <n v="264"/>
        <n v="1493"/>
        <n v="52400"/>
        <n v="1329"/>
        <n v="2120"/>
        <n v="1582"/>
        <n v="4420"/>
        <n v="86100"/>
        <n v="2536"/>
        <n v="1832"/>
        <n v="689"/>
        <n v="2864"/>
        <n v="2149"/>
        <n v="244"/>
        <n v="1708"/>
        <n v="1787"/>
        <n v="3172"/>
        <n v="809"/>
        <n v="1035"/>
        <n v="1450"/>
        <n v="2556"/>
        <n v="1041"/>
        <n v="885"/>
        <n v="700"/>
        <n v="1629"/>
        <n v="956"/>
        <n v="1928"/>
        <n v="77815"/>
        <n v="859"/>
        <n v="477"/>
        <n v="3600"/>
        <n v="808"/>
        <n v="369"/>
        <n v="48510"/>
        <n v="6960"/>
        <n v="1032"/>
        <n v="24495"/>
        <n v="2891"/>
        <n v="1034"/>
        <n v="44570"/>
        <n v="4204"/>
        <n v="824"/>
        <n v="1756"/>
        <n v="2592"/>
        <n v="999"/>
        <n v="1120"/>
        <n v="1511"/>
        <n v="4490"/>
        <n v="1074"/>
        <n v="3528"/>
        <n v="1132"/>
        <n v="1308"/>
        <n v="2415"/>
        <n v="1026"/>
        <n v="441"/>
        <n v="858"/>
        <n v="3237"/>
        <n v="433"/>
        <n v="1212"/>
        <n v="2742"/>
        <n v="4775"/>
        <n v="44715"/>
        <n v="1631"/>
        <n v="486"/>
        <n v="51200"/>
        <n v="25655"/>
        <n v="3481"/>
        <n v="3334"/>
        <n v="860"/>
        <n v="1743"/>
        <n v="1196"/>
        <n v="1935"/>
        <n v="916"/>
        <n v="6307"/>
        <n v="1091"/>
        <n v="1087"/>
        <n v="615"/>
        <n v="922"/>
        <n v="6361"/>
        <n v="2844"/>
        <n v="142"/>
        <n v="64750"/>
        <n v="1413"/>
        <n v="99509"/>
        <n v="931"/>
        <n v="702"/>
        <n v="28302"/>
        <n v="1575"/>
        <n v="2160"/>
        <n v="1207"/>
        <n v="530"/>
        <n v="556"/>
        <n v="5802"/>
        <n v="754"/>
        <n v="17821"/>
        <n v="2454"/>
        <n v="355"/>
        <n v="37485"/>
        <n v="33900"/>
        <n v="58850"/>
        <n v="4286"/>
        <n v="4128"/>
        <n v="100"/>
        <n v="1214"/>
        <n v="836"/>
        <n v="1622"/>
        <n v="5056"/>
        <n v="1133"/>
        <n v="2624"/>
        <n v="784"/>
        <n v="3107"/>
        <n v="3940"/>
        <n v="1650"/>
        <n v="3912"/>
        <n v="1783"/>
        <n v="783"/>
        <n v="51995"/>
        <n v="1858"/>
        <n v="5460"/>
        <n v="20235"/>
        <n v="1538"/>
        <n v="17995"/>
        <n v="38280"/>
        <n v="5376"/>
        <n v="9962"/>
        <n v="4392"/>
        <n v="2814"/>
        <n v="4285"/>
        <n v="2915"/>
        <n v="5896"/>
        <n v="79860"/>
        <n v="1674"/>
        <n v="1289"/>
        <n v="20130"/>
        <n v="3660"/>
        <n v="8073"/>
        <n v="2204"/>
        <n v="40770"/>
        <n v="531"/>
        <n v="622"/>
        <n v="9584"/>
        <n v="2240"/>
        <n v="738"/>
        <n v="1918"/>
        <n v="3078"/>
        <n v="2745"/>
        <n v="792"/>
        <n v="38610"/>
        <n v="11092"/>
        <n v="2400"/>
        <n v="1370"/>
        <n v="7898"/>
        <n v="583"/>
        <n v="84050"/>
        <n v="1690"/>
        <n v="1178"/>
        <n v="3380"/>
        <n v="1258"/>
        <n v="4498"/>
        <n v="49109"/>
        <n v="1452"/>
        <n v="2636"/>
        <n v="2581"/>
        <n v="1698"/>
        <n v="20270"/>
        <n v="2975"/>
        <n v="656"/>
        <n v="1750"/>
        <n v="790"/>
        <n v="3747"/>
        <n v="40130"/>
        <n v="3835"/>
        <n v="5330"/>
        <n v="799"/>
        <n v="1037"/>
        <n v="7801"/>
        <n v="1753"/>
        <n v="3396"/>
        <n v="2324"/>
        <n v="4501"/>
        <n v="2395"/>
        <n v="27971"/>
        <n v="175770"/>
        <n v="1144"/>
        <n v="1248"/>
        <n v="2566"/>
        <n v="1140"/>
        <n v="961"/>
        <n v="1029"/>
        <n v="6461"/>
        <n v="4030"/>
        <n v="939"/>
        <n v="1165"/>
        <n v="546"/>
        <n v="14000"/>
        <n v="2054"/>
        <n v="2973"/>
        <n v="1514"/>
        <n v="1184"/>
        <n v="4681"/>
        <n v="608"/>
        <n v="1105"/>
        <n v="924"/>
        <n v="14616"/>
        <n v="58650"/>
        <n v="43055"/>
        <n v="2025"/>
        <n v="1467"/>
        <n v="584"/>
        <n v="4346"/>
        <n v="923"/>
        <n v="1475"/>
        <n v="30870"/>
        <n v="10231"/>
        <n v="843"/>
        <n v="2851"/>
        <n v="1036"/>
        <n v="33878"/>
        <n v="55720"/>
        <n v="69539"/>
        <n v="4740"/>
        <n v="2693"/>
        <n v="128275"/>
        <n v="2565"/>
        <n v="68949"/>
        <n v="1535"/>
        <n v="1225"/>
        <n v="775"/>
        <n v="1721"/>
        <n v="2590"/>
        <n v="2698"/>
        <n v="50070"/>
        <n v="12915"/>
        <n v="7349"/>
        <n v="564"/>
        <n v="1720"/>
        <n v="10875"/>
        <n v="3350"/>
        <n v="12960"/>
        <n v="555"/>
        <n v="705"/>
        <n v="4967"/>
        <n v="771"/>
        <n v="9748"/>
        <n v="11500"/>
        <n v="4258"/>
        <n v="48180"/>
        <n v="58590"/>
        <n v="35280"/>
        <n v="633"/>
        <n v="1985"/>
        <n v="1763"/>
        <n v="127681"/>
        <n v="1740"/>
        <n v="19530"/>
        <n v="2048"/>
        <n v="95445"/>
        <n v="62280"/>
        <n v="36110"/>
        <n v="3323"/>
        <n v="1554"/>
        <n v="2104"/>
        <n v="1096"/>
        <n v="105080"/>
        <n v="61143"/>
        <n v="4475"/>
        <n v="2064"/>
        <n v="2121"/>
        <n v="38445"/>
        <n v="32450"/>
        <n v="3096"/>
        <n v="5198"/>
        <n v="1666"/>
        <n v="2607"/>
        <n v="4964"/>
        <n v="3909"/>
        <n v="609"/>
        <n v="4349"/>
        <n v="2686"/>
        <n v="2548"/>
        <n v="157235"/>
        <n v="37460"/>
        <n v="2065"/>
        <n v="1404"/>
        <n v="910"/>
        <n v="43567"/>
        <n v="1896"/>
        <n v="36466"/>
        <n v="955"/>
        <n v="39435"/>
        <n v="3496"/>
        <n v="3229"/>
        <n v="2567"/>
        <n v="5436"/>
        <n v="1273"/>
        <n v="2171"/>
        <n v="58400"/>
        <n v="957"/>
        <n v="15042"/>
        <n v="2613"/>
        <n v="15390"/>
        <n v="4206"/>
        <n v="50755"/>
        <n v="33110"/>
        <n v="728"/>
        <n v="897"/>
        <n v="3876"/>
        <n v="47400"/>
        <n v="1197"/>
        <n v="5216"/>
        <n v="74986"/>
        <n v="41470"/>
        <n v="5431"/>
        <n v="38273"/>
        <n v="33161"/>
        <n v="306"/>
        <n v="53985"/>
        <n v="3648"/>
        <n v="23180"/>
        <n v="14476"/>
        <n v="54260"/>
        <n v="41650"/>
        <n v="4368"/>
        <n v="2170"/>
        <n v="1976"/>
        <n v="1186"/>
        <n v="3596"/>
        <n v="17449"/>
        <n v="2711"/>
        <n v="31665"/>
        <n v="37780"/>
        <n v="7332"/>
        <n v="1038"/>
        <n v="2569"/>
        <n v="116425"/>
        <n v="3535"/>
        <n v="7878"/>
        <n v="2792"/>
        <n v="3613"/>
        <n v="881"/>
        <n v="2562"/>
        <n v="1641"/>
        <n v="70120"/>
        <n v="51480"/>
        <n v="5111"/>
        <n v="3393"/>
        <n v="42210"/>
        <n v="86000"/>
        <n v="1536"/>
        <n v="4344"/>
        <n v="12897"/>
        <n v="1585"/>
        <n v="24850"/>
        <n v="2800"/>
        <n v="1430"/>
        <n v="1236"/>
        <n v="2332"/>
        <n v="2688"/>
        <n v="45815"/>
        <n v="2474"/>
        <n v="709"/>
        <n v="7569"/>
        <n v="1643"/>
        <n v="3478"/>
        <n v="13632"/>
        <n v="43520"/>
        <n v="1581"/>
        <n v="15372"/>
        <n v="34580"/>
        <n v="19025"/>
        <n v="1083"/>
        <n v="4312"/>
        <n v="3101"/>
        <n v="3520"/>
        <n v="284105"/>
        <n v="132385"/>
        <n v="2541"/>
        <n v="1021"/>
        <n v="11115"/>
        <n v="1856"/>
        <n v="32719"/>
        <n v="1048"/>
        <n v="5162"/>
        <n v="203145"/>
        <n v="18700"/>
        <n v="36530"/>
        <n v="1889"/>
        <n v="19003"/>
        <n v="8458"/>
        <n v="2337"/>
        <n v="46360"/>
        <n v="33293"/>
        <n v="16910"/>
        <n v="334"/>
        <n v="1559"/>
        <n v="31913"/>
        <n v="9498"/>
        <n v="3445"/>
        <n v="39385"/>
        <n v="76636"/>
        <n v="1068"/>
        <n v="935"/>
        <n v="53120"/>
        <n v="25200"/>
        <n v="32010"/>
        <n v="50630"/>
        <n v="994"/>
        <n v="1926"/>
        <n v="10560"/>
        <n v="12520"/>
        <n v="902"/>
        <n v="55880"/>
        <n v="27375"/>
        <n v="5884"/>
        <n v="2640"/>
        <n v="926"/>
        <n v="2503"/>
        <n v="905"/>
        <n v="412"/>
        <n v="34289"/>
        <n v="2748"/>
        <n v="21833"/>
        <n v="88539"/>
        <n v="6048"/>
        <n v="3964"/>
        <n v="5110"/>
        <n v="6817"/>
        <n v="748"/>
        <n v="62700"/>
        <n v="3053"/>
        <n v="3069"/>
        <n v="3171"/>
        <n v="32420"/>
        <n v="4730"/>
        <n v="4134"/>
        <n v="31280"/>
        <n v="56628"/>
        <n v="801"/>
        <n v="56640"/>
        <n v="41910"/>
        <n v="25125"/>
        <n v="72145"/>
        <n v="3371"/>
        <n v="10801"/>
        <n v="2496"/>
        <n v="2392"/>
        <n v="3219"/>
        <n v="765"/>
        <n v="47900"/>
        <n v="15364"/>
        <n v="854"/>
        <n v="123137"/>
        <n v="45765"/>
        <n v="690"/>
        <n v="41004"/>
        <n v="494"/>
        <n v="11340"/>
        <n v="18065"/>
        <n v="40275"/>
        <n v="31860"/>
        <n v="34410"/>
        <n v="1286"/>
        <n v="6210"/>
        <n v="111810"/>
        <n v="1436"/>
        <n v="4739"/>
        <n v="93636"/>
        <n v="49770"/>
        <n v="8850"/>
        <n v="7474"/>
        <n v="22110"/>
        <n v="42880"/>
        <n v="3432"/>
        <n v="5447"/>
        <n v="5507"/>
        <n v="708"/>
        <n v="32550"/>
        <n v="23485"/>
        <n v="13200"/>
        <n v="62000"/>
        <n v="38520"/>
        <n v="10245"/>
        <n v="1901"/>
        <n v="22505"/>
        <n v="11260"/>
        <n v="2350"/>
        <n v="1919"/>
        <n v="2646"/>
        <n v="817"/>
        <n v="8600"/>
        <n v="3981"/>
        <n v="3539"/>
        <n v="3842"/>
        <n v="5580"/>
        <n v="7558"/>
        <n v="2564"/>
        <n v="4535"/>
        <n v="12530"/>
        <n v="855"/>
        <n v="10044"/>
        <n v="33461"/>
        <n v="74490"/>
        <n v="37200"/>
        <n v="1826"/>
        <n v="25359"/>
        <n v="1300"/>
        <n v="1411"/>
        <n v="7748"/>
        <n v="6090"/>
        <n v="2687"/>
        <n v="3570"/>
        <n v="1180"/>
        <n v="4512"/>
        <n v="8759"/>
        <n v="33700"/>
        <n v="626"/>
        <n v="37260"/>
        <n v="2195"/>
        <n v="51930"/>
        <n v="10064"/>
        <n v="41468"/>
        <n v="19090"/>
        <n v="12911"/>
        <n v="1530"/>
        <n v="49032"/>
        <n v="33200"/>
        <n v="110838"/>
        <n v="6823"/>
        <n v="572"/>
        <n v="89590"/>
        <n v="69975"/>
        <n v="1166"/>
        <n v="29260"/>
        <n v="2465"/>
        <n v="23400"/>
        <n v="878"/>
        <n v="2196"/>
        <n v="104470"/>
        <n v="1792"/>
        <n v="3402"/>
        <n v="7188"/>
        <n v="1677"/>
        <n v="695"/>
        <n v="46995"/>
        <n v="11810"/>
        <n v="3862"/>
        <n v="1104"/>
        <n v="2685"/>
        <n v="41050"/>
        <n v="8550"/>
        <n v="96550"/>
        <n v="3296"/>
        <n v="18252"/>
        <n v="2668"/>
        <n v="2970"/>
        <n v="2882"/>
        <n v="934"/>
        <n v="8466"/>
        <n v="13680"/>
        <n v="401"/>
        <n v="2724"/>
        <n v="21761"/>
        <n v="2720"/>
        <n v="582"/>
        <n v="740"/>
        <n v="3792"/>
        <n v="9172"/>
        <n v="85560"/>
        <n v="22360"/>
        <n v="1590"/>
        <n v="757"/>
        <n v="10265"/>
        <n v="1862"/>
        <n v="3559"/>
        <n v="833"/>
        <n v="4320"/>
        <n v="3558"/>
        <n v="44730"/>
        <n v="2398"/>
        <n v="39834"/>
        <n v="7010"/>
        <n v="1899"/>
        <n v="32343"/>
        <n v="2589"/>
        <n v="1158"/>
        <n v="110980"/>
        <n v="4427"/>
        <n v="3809"/>
        <n v="10759"/>
        <n v="19800"/>
        <n v="1240"/>
        <n v="2708"/>
        <n v="38135"/>
        <n v="3800"/>
        <n v="7064"/>
        <n v="2384"/>
        <n v="44080"/>
        <n v="17600"/>
        <n v="3853"/>
        <n v="2709"/>
        <n v="35702"/>
        <n v="619"/>
        <n v="2717"/>
        <n v="2293"/>
        <n v="778"/>
        <n v="641"/>
        <n v="4670"/>
        <n v="13801"/>
        <n v="2258"/>
        <n v="122125"/>
        <n v="4686"/>
        <n v="3726"/>
        <n v="4505"/>
        <n v="6480"/>
        <n v="34425"/>
        <n v="810"/>
        <n v="1316"/>
        <n v="2124"/>
        <n v="1257"/>
        <n v="3006"/>
        <n v="30015"/>
        <n v="1383"/>
        <n v="48290"/>
        <n v="2032"/>
        <n v="3906"/>
        <n v="3272"/>
        <n v="55970"/>
        <n v="38500"/>
        <n v="896"/>
        <n v="1466"/>
        <n v="47790"/>
        <n v="2181"/>
        <n v="2747"/>
        <n v="2828"/>
        <n v="1546"/>
        <n v="8573"/>
        <n v="4311"/>
        <n v="15391"/>
        <n v="13382"/>
        <n v="1950"/>
        <n v="76375"/>
        <n v="34719"/>
        <n v="2671"/>
        <n v="1053"/>
        <n v="33045"/>
        <n v="5000"/>
        <n v="1044"/>
        <n v="2138"/>
        <n v="1123"/>
        <n v="1424"/>
        <n v="2629"/>
        <n v="717"/>
        <n v="3689"/>
        <n v="4484"/>
        <n v="3540"/>
        <n v="2764"/>
        <n v="788"/>
        <n v="628"/>
        <n v="1580"/>
        <n v="1206"/>
        <n v="6376"/>
        <n v="411"/>
        <n v="780"/>
        <n v="432"/>
        <n v="18142"/>
        <n v="14280"/>
        <n v="846"/>
        <n v="744"/>
        <n v="601"/>
        <n v="9900"/>
        <n v="1264"/>
        <n v="4080"/>
        <n v="1170"/>
        <n v="1684"/>
        <n v="898"/>
        <n v="1254"/>
        <n v="760"/>
        <n v="1005"/>
        <n v="1052"/>
        <n v="2118"/>
        <n v="767"/>
        <n v="2262"/>
        <n v="7218"/>
        <n v="45201"/>
        <n v="815"/>
        <n v="2199"/>
        <n v="856"/>
        <n v="4650"/>
        <n v="3305"/>
        <n v="2740"/>
        <n v="32775"/>
        <n v="975"/>
        <n v="3908"/>
        <n v="1228"/>
        <n v="1190"/>
        <n v="1587"/>
        <n v="13148"/>
        <n v="2930"/>
        <n v="2694"/>
        <n v="787"/>
        <n v="5292"/>
        <n v="8580"/>
        <n v="1201"/>
        <n v="911"/>
        <n v="33880"/>
        <n v="1498"/>
        <n v="882"/>
        <n v="1343"/>
        <n v="1366"/>
        <n v="1485"/>
        <n v="1242"/>
        <n v="1358"/>
        <n v="6539"/>
        <n v="22120"/>
        <n v="142221"/>
        <n v="1277"/>
        <n v="4390"/>
        <n v="2902"/>
        <n v="5723"/>
        <n v="941"/>
        <n v="3933"/>
        <n v="1077"/>
        <n v="1549"/>
        <n v="1437"/>
        <n v="1111"/>
        <n v="321"/>
        <n v="57015"/>
        <n v="2755"/>
        <n v="119600"/>
        <n v="914"/>
        <n v="3280"/>
        <n v="1773"/>
        <n v="1616"/>
        <n v="1117"/>
        <n v="1066"/>
        <n v="1159"/>
        <n v="2759"/>
        <n v="990"/>
        <n v="1737"/>
        <n v="3431"/>
        <n v="491"/>
        <n v="2938"/>
        <n v="9756"/>
        <n v="2176"/>
        <n v="1364"/>
        <n v="991"/>
        <n v="3549"/>
        <n v="2309"/>
        <n v="7904"/>
        <n v="3668"/>
        <n v="1488"/>
        <n v="2268"/>
        <n v="2112"/>
        <n v="6638"/>
        <n v="11068"/>
        <n v="1539"/>
        <n v="1045"/>
        <n v="1673"/>
        <n v="2165"/>
        <n v="2333"/>
        <n v="2985"/>
        <n v="1598"/>
        <n v="998"/>
        <n v="1915"/>
        <n v="179670"/>
        <n v="4437"/>
        <n v="1354"/>
        <n v="3352"/>
        <n v="5489"/>
        <n v="2298"/>
        <n v="1749"/>
        <n v="4978"/>
        <n v="2368"/>
        <n v="953"/>
        <n v="2037"/>
        <n v="11464"/>
        <n v="1947"/>
        <n v="1745"/>
        <n v="1718"/>
        <n v="2380"/>
        <n v="1200"/>
        <n v="12423"/>
        <n v="3116"/>
        <n v="1695"/>
        <n v="1965"/>
        <n v="28615"/>
        <n v="729"/>
        <n v="1386"/>
        <n v="492"/>
        <n v="883"/>
        <n v="3130"/>
        <n v="6951"/>
        <n v="100835"/>
        <n v="11254"/>
        <n v="701"/>
        <n v="4500"/>
        <n v="1302"/>
        <n v="1189"/>
        <n v="55815"/>
        <n v="143985"/>
        <n v="1245"/>
        <n v="88920"/>
        <n v="14548"/>
        <n v="2175"/>
        <n v="2015"/>
        <n v="769"/>
        <n v="2331"/>
        <n v="1418"/>
        <n v="388"/>
        <n v="5010"/>
        <n v="837"/>
        <n v="1422"/>
        <n v="5506"/>
        <n v="1330"/>
        <n v="1071"/>
        <n v="1244"/>
        <n v="2714"/>
        <n v="505"/>
        <n v="3376"/>
        <n v="2827"/>
        <n v="3865"/>
        <n v="1274"/>
        <n v="2251"/>
        <n v="933"/>
        <n v="1990"/>
        <n v="2919"/>
        <n v="1544"/>
        <n v="1295"/>
        <n v="954"/>
        <n v="41349"/>
        <n v="1018"/>
        <n v="661"/>
        <n v="1407"/>
        <n v="1332"/>
        <n v="1878"/>
        <n v="2076"/>
        <n v="686"/>
        <n v="1149"/>
        <n v="1135"/>
        <n v="770"/>
        <n v="1078"/>
        <n v="61420"/>
        <n v="1080"/>
        <n v="894"/>
        <n v="3141"/>
        <n v="4747"/>
        <n v="3450"/>
        <n v="1303"/>
        <n v="1272"/>
        <n v="1025"/>
        <n v="1375"/>
        <n v="4851"/>
        <n v="1828"/>
        <n v="972"/>
        <n v="776"/>
        <n v="3086"/>
        <n v="1504"/>
        <n v="1271"/>
        <n v="23725"/>
        <n v="1579"/>
        <n v="3475"/>
        <n v="6585"/>
        <n v="1259"/>
        <n v="2206"/>
        <n v="1163"/>
        <n v="2006"/>
        <n v="1250"/>
        <n v="2113"/>
        <n v="1098"/>
        <n v="2485"/>
        <n v="1607"/>
        <n v="888"/>
        <n v="5538"/>
        <n v="1323"/>
        <n v="1490"/>
        <n v="1685"/>
        <n v="6182"/>
        <n v="1484"/>
        <n v="818"/>
        <n v="1719"/>
        <n v="280880"/>
        <n v="1688"/>
        <n v="1234"/>
        <n v="1305"/>
        <n v="1953"/>
        <n v="35140"/>
        <n v="666"/>
        <n v="57645"/>
        <n v="1209"/>
        <n v="478"/>
        <n v="1977"/>
        <n v="3339"/>
        <n v="3161"/>
        <n v="1686"/>
        <n v="1121"/>
        <n v="7715"/>
        <n v="1393"/>
        <n v="1577"/>
        <n v="1081"/>
        <n v="37905"/>
        <n v="1440"/>
        <n v="1884"/>
        <n v="753"/>
        <n v="1665"/>
        <n v="129150"/>
        <n v="2374"/>
        <n v="1333"/>
        <n v="2364"/>
        <n v="1211"/>
        <n v="1199"/>
        <n v="3040"/>
        <n v="10671"/>
        <n v="1547"/>
        <n v="651"/>
        <n v="1866"/>
        <n v="1092"/>
        <n v="4053"/>
        <n v="2906"/>
        <n v="8005"/>
        <n v="2358"/>
        <n v="1474"/>
        <n v="989"/>
        <n v="1487"/>
        <n v="43065"/>
        <n v="2045"/>
        <n v="1356"/>
        <n v="14960"/>
        <n v="2804"/>
        <n v="2825"/>
        <n v="3000"/>
        <n v="1027"/>
        <n v="1534"/>
        <n v="52800"/>
        <n v="1339"/>
        <n v="121320"/>
        <n v="1710"/>
        <n v="2348"/>
        <n v="2813"/>
        <n v="1110"/>
        <n v="6160"/>
        <n v="993"/>
        <n v="1683"/>
        <n v="1414"/>
        <n v="1994"/>
        <n v="1656"/>
        <n v="19035"/>
        <n v="60060"/>
        <n v="2989"/>
        <n v="996"/>
        <n v="42200"/>
        <n v="1139"/>
        <n v="3803"/>
        <n v="3640"/>
        <n v="1270"/>
        <n v="7796"/>
        <n v="1204"/>
        <n v="1845"/>
        <n v="3247"/>
        <n v="3625"/>
        <n v="1143"/>
        <n v="1463"/>
        <n v="5981"/>
        <n v="2523"/>
        <n v="5030"/>
        <n v="1669"/>
        <n v="2261"/>
        <n v="1653"/>
        <n v="3154"/>
        <n v="69305"/>
        <n v="2457"/>
        <n v="10268"/>
        <n v="1895"/>
        <n v="7050"/>
        <n v="39330"/>
        <n v="3245"/>
        <n v="1294"/>
        <n v="1153"/>
        <n v="65280"/>
        <n v="1611"/>
        <n v="35635"/>
        <n v="3975"/>
        <n v="12865"/>
        <n v="1134"/>
        <n v="1290"/>
        <n v="1523"/>
        <n v="11073"/>
        <n v="4517"/>
        <n v="1937"/>
        <n v="20707"/>
        <n v="1687"/>
        <n v="857"/>
        <n v="2034"/>
        <n v="56980"/>
        <n v="2674"/>
        <n v="2960"/>
        <n v="15175"/>
        <n v="45605"/>
        <n v="1472"/>
        <n v="1256"/>
        <n v="3399"/>
        <n v="1215"/>
        <n v="1397"/>
        <n v="7267"/>
        <n v="759"/>
        <n v="711"/>
        <n v="52920"/>
        <n v="3953"/>
        <n v="21001"/>
        <n v="1024"/>
        <n v="189156"/>
        <n v="4297"/>
        <n v="1297"/>
        <n v="943"/>
        <n v="2143"/>
        <n v="29150"/>
        <n v="1007"/>
        <n v="1403"/>
        <n v="1306"/>
        <n v="849"/>
        <n v="6756"/>
        <n v="1283"/>
        <n v="1322"/>
        <n v="195670"/>
        <n v="2059"/>
        <n v="8408"/>
        <n v="4401"/>
      </sharedItems>
    </cacheField>
    <cacheField name="cost" numFmtId="0">
      <sharedItems containsSemiMixedTypes="0" containsString="0" containsNumber="1" containsInteger="1" minValue="21" maxValue="187836"/>
    </cacheField>
    <cacheField name="currency" numFmtId="0">
      <sharedItems/>
    </cacheField>
    <cacheField name="itemCount" numFmtId="0">
      <sharedItems containsSemiMixedTypes="0" containsString="0" containsNumber="1" containsInteger="1" minValue="1" maxValue="21" count="21">
        <n v="1"/>
        <n v="4"/>
        <n v="12"/>
        <n v="5"/>
        <n v="19"/>
        <n v="3"/>
        <n v="7"/>
        <n v="14"/>
        <n v="2"/>
        <n v="6"/>
        <n v="8"/>
        <n v="9"/>
        <n v="17"/>
        <n v="18"/>
        <n v="10"/>
        <n v="16"/>
        <n v="15"/>
        <n v="11"/>
        <n v="13"/>
        <n v="20"/>
        <n v="21"/>
      </sharedItems>
    </cacheField>
    <cacheField name="newsLetter" numFmtId="0">
      <sharedItems containsSemiMixedTypes="0" containsString="0" containsNumber="1" containsInteger="1" minValue="0" maxValue="1"/>
    </cacheField>
    <cacheField name="Year" numFmtId="0">
      <sharedItems containsSemiMixedTypes="0" containsString="0" containsNumber="1" containsInteger="1" minValue="2017" maxValue="2018" count="2">
        <n v="2018"/>
        <n v="2017"/>
      </sharedItems>
    </cacheField>
    <cacheField name="Month" numFmtId="0">
      <sharedItems containsSemiMixedTypes="0" containsString="0" containsNumber="1" containsInteger="1" minValue="1" maxValue="12"/>
    </cacheField>
    <cacheField name="language" numFmtId="0">
      <sharedItems/>
    </cacheField>
    <cacheField name="timeShip" numFmtId="0">
      <sharedItems containsSemiMixedTypes="0" containsString="0" containsNumber="1" containsInteger="1" minValue="0" maxValue="7" count="8">
        <n v="4"/>
        <n v="1"/>
        <n v="5"/>
        <n v="2"/>
        <n v="7"/>
        <n v="6"/>
        <n v="0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50000001"/>
    <x v="0"/>
    <d v="2018-10-08T00:00:00"/>
    <d v="2018-10-12T00:00:00"/>
    <s v="Expedited"/>
    <n v="307"/>
    <n v="107"/>
    <x v="0"/>
    <n v="1"/>
    <x v="0"/>
    <x v="0"/>
    <x v="0"/>
  </r>
  <r>
    <n v="50000031"/>
    <x v="1"/>
    <d v="2017-12-16T00:00:00"/>
    <d v="2017-12-20T00:00:00"/>
    <s v="Expedited"/>
    <n v="1049"/>
    <n v="237"/>
    <x v="1"/>
    <n v="4"/>
    <x v="1"/>
    <x v="1"/>
    <x v="1"/>
  </r>
  <r>
    <n v="50000061"/>
    <x v="2"/>
    <d v="2018-09-13T00:00:00"/>
    <d v="2018-09-14T00:00:00"/>
    <s v="Expedited"/>
    <n v="276"/>
    <n v="145"/>
    <x v="1"/>
    <n v="12"/>
    <x v="0"/>
    <x v="0"/>
    <x v="2"/>
  </r>
  <r>
    <n v="50000071"/>
    <x v="3"/>
    <d v="2018-11-04T00:00:00"/>
    <d v="2018-11-05T00:00:00"/>
    <s v="Ground"/>
    <n v="152"/>
    <n v="68"/>
    <x v="1"/>
    <n v="5"/>
    <x v="0"/>
    <x v="0"/>
    <x v="3"/>
  </r>
  <r>
    <n v="50000081"/>
    <x v="4"/>
    <d v="2018-05-27T00:00:00"/>
    <d v="2018-05-31T00:00:00"/>
    <s v="Express"/>
    <n v="450"/>
    <n v="219"/>
    <x v="2"/>
    <n v="19"/>
    <x v="0"/>
    <x v="0"/>
    <x v="4"/>
  </r>
  <r>
    <n v="50000091"/>
    <x v="5"/>
    <d v="2018-05-04T00:00:00"/>
    <d v="2018-05-09T00:00:00"/>
    <s v="Express"/>
    <n v="1065"/>
    <n v="423"/>
    <x v="3"/>
    <n v="3"/>
    <x v="0"/>
    <x v="0"/>
    <x v="4"/>
  </r>
  <r>
    <n v="50000101"/>
    <x v="6"/>
    <d v="2018-08-01T00:00:00"/>
    <d v="2018-08-03T00:00:00"/>
    <s v="Ground"/>
    <n v="123"/>
    <n v="66"/>
    <x v="1"/>
    <n v="1"/>
    <x v="0"/>
    <x v="0"/>
    <x v="5"/>
  </r>
  <r>
    <n v="50000111"/>
    <x v="7"/>
    <d v="2018-06-23T00:00:00"/>
    <d v="2018-06-25T00:00:00"/>
    <s v="Ground"/>
    <n v="406"/>
    <n v="134"/>
    <x v="1"/>
    <n v="7"/>
    <x v="0"/>
    <x v="0"/>
    <x v="6"/>
  </r>
  <r>
    <n v="50000121"/>
    <x v="8"/>
    <d v="2018-07-21T00:00:00"/>
    <d v="2018-07-26T00:00:00"/>
    <s v="Ground"/>
    <n v="138"/>
    <n v="88"/>
    <x v="0"/>
    <n v="14"/>
    <x v="1"/>
    <x v="0"/>
    <x v="7"/>
  </r>
  <r>
    <n v="50000141"/>
    <x v="9"/>
    <d v="2018-04-23T00:00:00"/>
    <d v="2018-04-28T00:00:00"/>
    <s v="Expedited"/>
    <n v="273"/>
    <n v="91"/>
    <x v="1"/>
    <n v="12"/>
    <x v="1"/>
    <x v="0"/>
    <x v="8"/>
  </r>
  <r>
    <n v="50000151"/>
    <x v="10"/>
    <d v="2018-03-10T00:00:00"/>
    <d v="2018-03-17T00:00:00"/>
    <s v="Overnight"/>
    <n v="324"/>
    <n v="160"/>
    <x v="3"/>
    <n v="4"/>
    <x v="1"/>
    <x v="0"/>
    <x v="9"/>
  </r>
  <r>
    <n v="50000171"/>
    <x v="11"/>
    <d v="2018-11-11T00:00:00"/>
    <d v="2018-11-13T00:00:00"/>
    <s v="Ground"/>
    <n v="122"/>
    <n v="44"/>
    <x v="0"/>
    <n v="4"/>
    <x v="0"/>
    <x v="0"/>
    <x v="3"/>
  </r>
  <r>
    <n v="50000181"/>
    <x v="12"/>
    <d v="2018-09-10T00:00:00"/>
    <d v="2018-09-15T00:00:00"/>
    <s v="Express"/>
    <n v="420"/>
    <n v="203"/>
    <x v="1"/>
    <n v="2"/>
    <x v="1"/>
    <x v="0"/>
    <x v="2"/>
  </r>
  <r>
    <n v="50000211"/>
    <x v="13"/>
    <d v="2018-06-24T00:00:00"/>
    <d v="2018-06-26T00:00:00"/>
    <s v="Overnight"/>
    <n v="279"/>
    <n v="91"/>
    <x v="0"/>
    <n v="1"/>
    <x v="0"/>
    <x v="0"/>
    <x v="6"/>
  </r>
  <r>
    <n v="50000231"/>
    <x v="14"/>
    <d v="2017-12-14T00:00:00"/>
    <d v="2017-12-21T00:00:00"/>
    <s v="Express"/>
    <n v="256"/>
    <n v="56"/>
    <x v="2"/>
    <n v="7"/>
    <x v="1"/>
    <x v="1"/>
    <x v="1"/>
  </r>
  <r>
    <n v="50000261"/>
    <x v="15"/>
    <d v="2018-03-23T00:00:00"/>
    <d v="2018-03-25T00:00:00"/>
    <s v="Express"/>
    <n v="1342"/>
    <n v="636"/>
    <x v="1"/>
    <n v="6"/>
    <x v="0"/>
    <x v="0"/>
    <x v="9"/>
  </r>
  <r>
    <n v="50000271"/>
    <x v="16"/>
    <d v="2018-05-07T00:00:00"/>
    <d v="2018-05-08T00:00:00"/>
    <s v="Ground"/>
    <n v="443"/>
    <n v="186"/>
    <x v="3"/>
    <n v="8"/>
    <x v="0"/>
    <x v="0"/>
    <x v="4"/>
  </r>
  <r>
    <n v="50000281"/>
    <x v="17"/>
    <d v="2018-08-15T00:00:00"/>
    <d v="2018-08-21T00:00:00"/>
    <s v="Expedited"/>
    <n v="1230"/>
    <n v="423"/>
    <x v="0"/>
    <n v="9"/>
    <x v="1"/>
    <x v="0"/>
    <x v="5"/>
  </r>
  <r>
    <n v="50000321"/>
    <x v="18"/>
    <d v="2018-09-13T00:00:00"/>
    <d v="2018-09-17T00:00:00"/>
    <s v="Express"/>
    <n v="265"/>
    <n v="82"/>
    <x v="2"/>
    <n v="3"/>
    <x v="0"/>
    <x v="0"/>
    <x v="2"/>
  </r>
  <r>
    <n v="50000341"/>
    <x v="19"/>
    <d v="2018-09-22T00:00:00"/>
    <d v="2018-09-26T00:00:00"/>
    <s v="Express"/>
    <n v="169"/>
    <n v="81"/>
    <x v="3"/>
    <n v="7"/>
    <x v="0"/>
    <x v="0"/>
    <x v="2"/>
  </r>
  <r>
    <n v="50000361"/>
    <x v="20"/>
    <d v="2018-07-10T00:00:00"/>
    <d v="2018-07-10T00:00:00"/>
    <s v="Ground"/>
    <n v="118"/>
    <n v="62"/>
    <x v="0"/>
    <n v="12"/>
    <x v="0"/>
    <x v="0"/>
    <x v="7"/>
  </r>
  <r>
    <n v="50000371"/>
    <x v="21"/>
    <d v="2018-07-12T00:00:00"/>
    <d v="2018-07-12T00:00:00"/>
    <s v="Express"/>
    <n v="671"/>
    <n v="243"/>
    <x v="1"/>
    <n v="3"/>
    <x v="1"/>
    <x v="0"/>
    <x v="7"/>
  </r>
  <r>
    <n v="50000391"/>
    <x v="22"/>
    <d v="2018-01-01T00:00:00"/>
    <d v="2018-01-08T00:00:00"/>
    <s v="Express"/>
    <n v="208"/>
    <n v="131"/>
    <x v="3"/>
    <n v="2"/>
    <x v="0"/>
    <x v="0"/>
    <x v="10"/>
  </r>
  <r>
    <n v="50000401"/>
    <x v="23"/>
    <d v="2017-12-29T00:00:00"/>
    <d v="2017-12-31T00:00:00"/>
    <s v="Expedited"/>
    <n v="196"/>
    <n v="110"/>
    <x v="3"/>
    <n v="12"/>
    <x v="1"/>
    <x v="1"/>
    <x v="1"/>
  </r>
  <r>
    <n v="50000411"/>
    <x v="24"/>
    <d v="2018-01-20T00:00:00"/>
    <d v="2018-01-25T00:00:00"/>
    <s v="Express"/>
    <n v="140"/>
    <n v="74"/>
    <x v="2"/>
    <n v="6"/>
    <x v="0"/>
    <x v="0"/>
    <x v="10"/>
  </r>
  <r>
    <n v="50000421"/>
    <x v="25"/>
    <d v="2018-04-30T00:00:00"/>
    <d v="2018-05-06T00:00:00"/>
    <s v="Expedited"/>
    <n v="381"/>
    <n v="211"/>
    <x v="1"/>
    <n v="3"/>
    <x v="0"/>
    <x v="0"/>
    <x v="4"/>
  </r>
  <r>
    <n v="50000441"/>
    <x v="26"/>
    <d v="2018-07-10T00:00:00"/>
    <d v="2018-07-10T00:00:00"/>
    <s v="Expedited"/>
    <n v="266"/>
    <n v="170"/>
    <x v="1"/>
    <n v="6"/>
    <x v="0"/>
    <x v="0"/>
    <x v="7"/>
  </r>
  <r>
    <n v="50000491"/>
    <x v="27"/>
    <d v="2018-11-17T00:00:00"/>
    <d v="2018-11-22T00:00:00"/>
    <s v="Expedited"/>
    <n v="466"/>
    <n v="317"/>
    <x v="2"/>
    <n v="17"/>
    <x v="0"/>
    <x v="0"/>
    <x v="3"/>
  </r>
  <r>
    <n v="50000501"/>
    <x v="28"/>
    <d v="2017-12-07T00:00:00"/>
    <d v="2017-12-14T00:00:00"/>
    <s v="Ground"/>
    <n v="230"/>
    <n v="141"/>
    <x v="3"/>
    <n v="9"/>
    <x v="0"/>
    <x v="1"/>
    <x v="1"/>
  </r>
  <r>
    <n v="50000511"/>
    <x v="29"/>
    <d v="2018-10-21T00:00:00"/>
    <d v="2018-10-28T00:00:00"/>
    <s v="Overnight"/>
    <n v="193"/>
    <n v="122"/>
    <x v="2"/>
    <n v="6"/>
    <x v="1"/>
    <x v="0"/>
    <x v="0"/>
  </r>
  <r>
    <n v="50000531"/>
    <x v="30"/>
    <d v="2018-04-26T00:00:00"/>
    <d v="2018-05-02T00:00:00"/>
    <s v="Expedited"/>
    <n v="189"/>
    <n v="96"/>
    <x v="1"/>
    <n v="2"/>
    <x v="1"/>
    <x v="0"/>
    <x v="4"/>
  </r>
  <r>
    <n v="50000541"/>
    <x v="31"/>
    <d v="2018-11-14T00:00:00"/>
    <d v="2018-11-16T00:00:00"/>
    <s v="Expedited"/>
    <n v="318"/>
    <n v="197"/>
    <x v="1"/>
    <n v="5"/>
    <x v="1"/>
    <x v="0"/>
    <x v="3"/>
  </r>
  <r>
    <n v="50000551"/>
    <x v="32"/>
    <d v="2018-07-04T00:00:00"/>
    <d v="2018-07-06T00:00:00"/>
    <s v="Express"/>
    <n v="357"/>
    <n v="240"/>
    <x v="1"/>
    <n v="2"/>
    <x v="1"/>
    <x v="0"/>
    <x v="7"/>
  </r>
  <r>
    <n v="50000571"/>
    <x v="33"/>
    <d v="2017-12-07T00:00:00"/>
    <d v="2017-12-09T00:00:00"/>
    <s v="Express"/>
    <n v="273"/>
    <n v="121"/>
    <x v="2"/>
    <n v="4"/>
    <x v="0"/>
    <x v="1"/>
    <x v="1"/>
  </r>
  <r>
    <n v="50000581"/>
    <x v="34"/>
    <d v="2018-10-13T00:00:00"/>
    <d v="2018-10-15T00:00:00"/>
    <s v="Express"/>
    <n v="420"/>
    <n v="112"/>
    <x v="3"/>
    <n v="4"/>
    <x v="0"/>
    <x v="0"/>
    <x v="0"/>
  </r>
  <r>
    <n v="50000591"/>
    <x v="35"/>
    <d v="2018-04-18T00:00:00"/>
    <d v="2018-04-24T00:00:00"/>
    <s v="Ground"/>
    <n v="595"/>
    <n v="232"/>
    <x v="3"/>
    <n v="1"/>
    <x v="0"/>
    <x v="0"/>
    <x v="8"/>
  </r>
  <r>
    <n v="50000601"/>
    <x v="36"/>
    <d v="2018-01-23T00:00:00"/>
    <d v="2018-01-26T00:00:00"/>
    <s v="Expedited"/>
    <n v="965"/>
    <n v="380"/>
    <x v="0"/>
    <n v="6"/>
    <x v="1"/>
    <x v="0"/>
    <x v="10"/>
  </r>
  <r>
    <n v="50000611"/>
    <x v="37"/>
    <d v="2018-09-30T00:00:00"/>
    <d v="2018-10-04T00:00:00"/>
    <s v="Express"/>
    <n v="332"/>
    <n v="127"/>
    <x v="1"/>
    <n v="2"/>
    <x v="0"/>
    <x v="0"/>
    <x v="0"/>
  </r>
  <r>
    <n v="50000621"/>
    <x v="38"/>
    <d v="2018-10-04T00:00:00"/>
    <d v="2018-10-08T00:00:00"/>
    <s v="Ground"/>
    <n v="973"/>
    <n v="398"/>
    <x v="2"/>
    <n v="7"/>
    <x v="1"/>
    <x v="0"/>
    <x v="0"/>
  </r>
  <r>
    <n v="50000631"/>
    <x v="39"/>
    <d v="2018-04-04T00:00:00"/>
    <d v="2018-04-05T00:00:00"/>
    <s v="Express"/>
    <n v="130"/>
    <n v="69"/>
    <x v="0"/>
    <n v="2"/>
    <x v="0"/>
    <x v="0"/>
    <x v="8"/>
  </r>
  <r>
    <n v="50000641"/>
    <x v="40"/>
    <d v="2018-03-20T00:00:00"/>
    <d v="2018-03-23T00:00:00"/>
    <s v="Express"/>
    <n v="838"/>
    <n v="432"/>
    <x v="0"/>
    <n v="4"/>
    <x v="0"/>
    <x v="0"/>
    <x v="9"/>
  </r>
  <r>
    <n v="50000651"/>
    <x v="41"/>
    <d v="2018-03-27T00:00:00"/>
    <d v="2018-03-31T00:00:00"/>
    <s v="Express"/>
    <n v="196"/>
    <n v="99"/>
    <x v="3"/>
    <n v="7"/>
    <x v="1"/>
    <x v="0"/>
    <x v="9"/>
  </r>
  <r>
    <n v="50000661"/>
    <x v="42"/>
    <d v="2017-12-11T00:00:00"/>
    <d v="2017-12-12T00:00:00"/>
    <s v="Express"/>
    <n v="311"/>
    <n v="97"/>
    <x v="2"/>
    <n v="7"/>
    <x v="0"/>
    <x v="1"/>
    <x v="1"/>
  </r>
  <r>
    <n v="50000701"/>
    <x v="43"/>
    <d v="2017-11-28T00:00:00"/>
    <d v="2017-12-01T00:00:00"/>
    <s v="Overnight"/>
    <n v="1136"/>
    <n v="546"/>
    <x v="2"/>
    <n v="5"/>
    <x v="0"/>
    <x v="1"/>
    <x v="1"/>
  </r>
  <r>
    <n v="50000711"/>
    <x v="44"/>
    <d v="2018-02-18T00:00:00"/>
    <d v="2018-02-22T00:00:00"/>
    <s v="Overnight"/>
    <n v="1187"/>
    <n v="536"/>
    <x v="1"/>
    <n v="1"/>
    <x v="0"/>
    <x v="0"/>
    <x v="11"/>
  </r>
  <r>
    <n v="50000721"/>
    <x v="45"/>
    <d v="2018-11-02T00:00:00"/>
    <d v="2018-11-09T00:00:00"/>
    <s v="Ground"/>
    <n v="153"/>
    <n v="83"/>
    <x v="2"/>
    <n v="3"/>
    <x v="1"/>
    <x v="0"/>
    <x v="3"/>
  </r>
  <r>
    <n v="50000751"/>
    <x v="46"/>
    <d v="2018-08-26T00:00:00"/>
    <d v="2018-08-29T00:00:00"/>
    <s v="Overnight"/>
    <n v="557"/>
    <n v="366"/>
    <x v="1"/>
    <n v="7"/>
    <x v="1"/>
    <x v="0"/>
    <x v="5"/>
  </r>
  <r>
    <n v="50000761"/>
    <x v="47"/>
    <d v="2018-06-28T00:00:00"/>
    <d v="2018-06-30T00:00:00"/>
    <s v="Ground"/>
    <n v="1649"/>
    <n v="337"/>
    <x v="2"/>
    <n v="2"/>
    <x v="0"/>
    <x v="0"/>
    <x v="6"/>
  </r>
  <r>
    <n v="50000801"/>
    <x v="48"/>
    <d v="2018-06-20T00:00:00"/>
    <d v="2018-06-21T00:00:00"/>
    <s v="Overnight"/>
    <n v="328"/>
    <n v="186"/>
    <x v="3"/>
    <n v="18"/>
    <x v="0"/>
    <x v="0"/>
    <x v="6"/>
  </r>
  <r>
    <n v="50000821"/>
    <x v="49"/>
    <d v="2018-11-02T00:00:00"/>
    <d v="2018-11-09T00:00:00"/>
    <s v="Express"/>
    <n v="580"/>
    <n v="143"/>
    <x v="2"/>
    <n v="4"/>
    <x v="0"/>
    <x v="0"/>
    <x v="3"/>
  </r>
  <r>
    <n v="50000831"/>
    <x v="50"/>
    <d v="2018-07-24T00:00:00"/>
    <d v="2018-07-30T00:00:00"/>
    <s v="Expedited"/>
    <n v="417"/>
    <n v="291"/>
    <x v="0"/>
    <n v="6"/>
    <x v="1"/>
    <x v="0"/>
    <x v="7"/>
  </r>
  <r>
    <n v="50000851"/>
    <x v="51"/>
    <d v="2018-04-14T00:00:00"/>
    <d v="2018-04-19T00:00:00"/>
    <s v="Ground"/>
    <n v="343"/>
    <n v="117"/>
    <x v="0"/>
    <n v="10"/>
    <x v="1"/>
    <x v="0"/>
    <x v="8"/>
  </r>
  <r>
    <n v="50000931"/>
    <x v="52"/>
    <d v="2018-07-25T00:00:00"/>
    <d v="2018-07-27T00:00:00"/>
    <s v="Ground"/>
    <n v="203"/>
    <n v="102"/>
    <x v="1"/>
    <n v="7"/>
    <x v="0"/>
    <x v="0"/>
    <x v="7"/>
  </r>
  <r>
    <n v="50000941"/>
    <x v="53"/>
    <d v="2018-08-07T00:00:00"/>
    <d v="2018-08-09T00:00:00"/>
    <s v="Overnight"/>
    <n v="671"/>
    <n v="468"/>
    <x v="3"/>
    <n v="7"/>
    <x v="0"/>
    <x v="0"/>
    <x v="5"/>
  </r>
  <r>
    <n v="50000971"/>
    <x v="54"/>
    <d v="2017-12-21T00:00:00"/>
    <d v="2017-12-24T00:00:00"/>
    <s v="Ground"/>
    <n v="130"/>
    <n v="74"/>
    <x v="2"/>
    <n v="10"/>
    <x v="1"/>
    <x v="1"/>
    <x v="1"/>
  </r>
  <r>
    <n v="50000991"/>
    <x v="55"/>
    <d v="2018-05-22T00:00:00"/>
    <d v="2018-05-26T00:00:00"/>
    <s v="Express"/>
    <n v="246"/>
    <n v="166"/>
    <x v="1"/>
    <n v="4"/>
    <x v="0"/>
    <x v="0"/>
    <x v="4"/>
  </r>
  <r>
    <n v="50001001"/>
    <x v="56"/>
    <d v="2018-04-23T00:00:00"/>
    <d v="2018-04-26T00:00:00"/>
    <s v="Ground"/>
    <n v="270"/>
    <n v="152"/>
    <x v="1"/>
    <n v="6"/>
    <x v="1"/>
    <x v="0"/>
    <x v="8"/>
  </r>
  <r>
    <n v="50001011"/>
    <x v="57"/>
    <d v="2018-07-06T00:00:00"/>
    <d v="2018-07-08T00:00:00"/>
    <s v="Overnight"/>
    <n v="483"/>
    <n v="210"/>
    <x v="2"/>
    <n v="16"/>
    <x v="0"/>
    <x v="0"/>
    <x v="7"/>
  </r>
  <r>
    <n v="50001021"/>
    <x v="58"/>
    <d v="2018-10-06T00:00:00"/>
    <d v="2018-10-08T00:00:00"/>
    <s v="Ground"/>
    <n v="324"/>
    <n v="100"/>
    <x v="3"/>
    <n v="8"/>
    <x v="1"/>
    <x v="0"/>
    <x v="0"/>
  </r>
  <r>
    <n v="50001041"/>
    <x v="59"/>
    <d v="2017-12-12T00:00:00"/>
    <d v="2017-12-15T00:00:00"/>
    <s v="Ground"/>
    <n v="1819"/>
    <n v="1098"/>
    <x v="2"/>
    <n v="2"/>
    <x v="0"/>
    <x v="1"/>
    <x v="1"/>
  </r>
  <r>
    <n v="50001061"/>
    <x v="60"/>
    <d v="2018-09-08T00:00:00"/>
    <d v="2018-09-14T00:00:00"/>
    <s v="Express"/>
    <n v="354"/>
    <n v="201"/>
    <x v="2"/>
    <n v="9"/>
    <x v="1"/>
    <x v="0"/>
    <x v="2"/>
  </r>
  <r>
    <n v="50001071"/>
    <x v="61"/>
    <d v="2018-02-18T00:00:00"/>
    <d v="2018-02-24T00:00:00"/>
    <s v="Ground"/>
    <n v="271"/>
    <n v="69"/>
    <x v="2"/>
    <n v="1"/>
    <x v="0"/>
    <x v="0"/>
    <x v="11"/>
  </r>
  <r>
    <n v="50001091"/>
    <x v="62"/>
    <d v="2018-01-05T00:00:00"/>
    <d v="2018-01-08T00:00:00"/>
    <s v="Expedited"/>
    <n v="235"/>
    <n v="158"/>
    <x v="1"/>
    <n v="2"/>
    <x v="0"/>
    <x v="0"/>
    <x v="10"/>
  </r>
  <r>
    <n v="50001111"/>
    <x v="63"/>
    <d v="2018-04-02T00:00:00"/>
    <d v="2018-04-06T00:00:00"/>
    <s v="Ground"/>
    <n v="298"/>
    <n v="71"/>
    <x v="1"/>
    <n v="2"/>
    <x v="0"/>
    <x v="0"/>
    <x v="8"/>
  </r>
  <r>
    <n v="50001181"/>
    <x v="64"/>
    <d v="2018-11-23T00:00:00"/>
    <d v="2018-11-30T00:00:00"/>
    <s v="Overnight"/>
    <n v="913"/>
    <n v="224"/>
    <x v="2"/>
    <n v="1"/>
    <x v="0"/>
    <x v="0"/>
    <x v="3"/>
  </r>
  <r>
    <n v="50001211"/>
    <x v="65"/>
    <d v="2018-10-21T00:00:00"/>
    <d v="2018-10-22T00:00:00"/>
    <s v="Overnight"/>
    <n v="645"/>
    <n v="142"/>
    <x v="0"/>
    <n v="10"/>
    <x v="0"/>
    <x v="0"/>
    <x v="0"/>
  </r>
  <r>
    <n v="50001221"/>
    <x v="66"/>
    <d v="2018-01-02T00:00:00"/>
    <d v="2018-01-02T00:00:00"/>
    <s v="Overnight"/>
    <n v="168"/>
    <n v="69"/>
    <x v="2"/>
    <n v="4"/>
    <x v="0"/>
    <x v="0"/>
    <x v="10"/>
  </r>
  <r>
    <n v="50001241"/>
    <x v="67"/>
    <d v="2018-11-20T00:00:00"/>
    <d v="2018-11-23T00:00:00"/>
    <s v="Express"/>
    <n v="1023"/>
    <n v="614"/>
    <x v="1"/>
    <n v="1"/>
    <x v="0"/>
    <x v="0"/>
    <x v="3"/>
  </r>
  <r>
    <n v="50001261"/>
    <x v="68"/>
    <d v="2018-08-10T00:00:00"/>
    <d v="2018-08-14T00:00:00"/>
    <s v="Expedited"/>
    <n v="230"/>
    <n v="85"/>
    <x v="2"/>
    <n v="9"/>
    <x v="1"/>
    <x v="0"/>
    <x v="5"/>
  </r>
  <r>
    <n v="50001271"/>
    <x v="69"/>
    <d v="2018-10-02T00:00:00"/>
    <d v="2018-10-04T00:00:00"/>
    <s v="Overnight"/>
    <n v="454"/>
    <n v="163"/>
    <x v="1"/>
    <n v="4"/>
    <x v="1"/>
    <x v="0"/>
    <x v="0"/>
  </r>
  <r>
    <n v="50001281"/>
    <x v="70"/>
    <d v="2018-01-29T00:00:00"/>
    <d v="2018-02-03T00:00:00"/>
    <s v="Express"/>
    <n v="585"/>
    <n v="224"/>
    <x v="2"/>
    <n v="3"/>
    <x v="0"/>
    <x v="0"/>
    <x v="11"/>
  </r>
  <r>
    <n v="50001301"/>
    <x v="71"/>
    <d v="2018-10-07T00:00:00"/>
    <d v="2018-10-09T00:00:00"/>
    <s v="Expedited"/>
    <n v="249"/>
    <n v="163"/>
    <x v="0"/>
    <n v="2"/>
    <x v="1"/>
    <x v="0"/>
    <x v="0"/>
  </r>
  <r>
    <n v="50001361"/>
    <x v="72"/>
    <d v="2018-09-18T00:00:00"/>
    <d v="2018-09-24T00:00:00"/>
    <s v="Expedited"/>
    <n v="154"/>
    <n v="92"/>
    <x v="2"/>
    <n v="12"/>
    <x v="0"/>
    <x v="0"/>
    <x v="2"/>
  </r>
  <r>
    <n v="50001371"/>
    <x v="73"/>
    <d v="2018-07-07T00:00:00"/>
    <d v="2018-07-13T00:00:00"/>
    <s v="Expedited"/>
    <n v="1815"/>
    <n v="907"/>
    <x v="2"/>
    <n v="15"/>
    <x v="0"/>
    <x v="0"/>
    <x v="7"/>
  </r>
  <r>
    <n v="50001381"/>
    <x v="74"/>
    <d v="2018-07-19T00:00:00"/>
    <d v="2018-07-24T00:00:00"/>
    <s v="Ground"/>
    <n v="371"/>
    <n v="193"/>
    <x v="1"/>
    <n v="3"/>
    <x v="0"/>
    <x v="0"/>
    <x v="7"/>
  </r>
  <r>
    <n v="50001411"/>
    <x v="75"/>
    <d v="2018-10-10T00:00:00"/>
    <d v="2018-10-13T00:00:00"/>
    <s v="Overnight"/>
    <n v="214"/>
    <n v="60"/>
    <x v="1"/>
    <n v="1"/>
    <x v="1"/>
    <x v="0"/>
    <x v="0"/>
  </r>
  <r>
    <n v="50001431"/>
    <x v="30"/>
    <d v="2018-08-28T00:00:00"/>
    <d v="2018-08-30T00:00:00"/>
    <s v="Expedited"/>
    <n v="772"/>
    <n v="239"/>
    <x v="1"/>
    <n v="5"/>
    <x v="1"/>
    <x v="0"/>
    <x v="5"/>
  </r>
  <r>
    <n v="50001441"/>
    <x v="76"/>
    <d v="2018-02-16T00:00:00"/>
    <d v="2018-02-19T00:00:00"/>
    <s v="Express"/>
    <n v="267"/>
    <n v="182"/>
    <x v="0"/>
    <n v="3"/>
    <x v="0"/>
    <x v="0"/>
    <x v="11"/>
  </r>
  <r>
    <n v="50001461"/>
    <x v="77"/>
    <d v="2018-08-22T00:00:00"/>
    <d v="2018-08-24T00:00:00"/>
    <s v="Ground"/>
    <n v="175"/>
    <n v="93"/>
    <x v="1"/>
    <n v="2"/>
    <x v="0"/>
    <x v="0"/>
    <x v="5"/>
  </r>
  <r>
    <n v="50001481"/>
    <x v="78"/>
    <d v="2018-05-16T00:00:00"/>
    <d v="2018-05-21T00:00:00"/>
    <s v="Ground"/>
    <n v="400"/>
    <n v="140"/>
    <x v="2"/>
    <n v="6"/>
    <x v="0"/>
    <x v="0"/>
    <x v="4"/>
  </r>
  <r>
    <n v="50001491"/>
    <x v="79"/>
    <d v="2018-03-02T00:00:00"/>
    <d v="2018-03-03T00:00:00"/>
    <s v="Expedited"/>
    <n v="109"/>
    <n v="73"/>
    <x v="0"/>
    <n v="8"/>
    <x v="0"/>
    <x v="0"/>
    <x v="9"/>
  </r>
  <r>
    <n v="50001511"/>
    <x v="80"/>
    <d v="2018-06-11T00:00:00"/>
    <d v="2018-06-17T00:00:00"/>
    <s v="Express"/>
    <n v="413"/>
    <n v="164"/>
    <x v="2"/>
    <n v="2"/>
    <x v="0"/>
    <x v="0"/>
    <x v="6"/>
  </r>
  <r>
    <n v="50001521"/>
    <x v="81"/>
    <d v="2018-03-10T00:00:00"/>
    <d v="2018-03-16T00:00:00"/>
    <s v="Express"/>
    <n v="1138"/>
    <n v="641"/>
    <x v="1"/>
    <n v="5"/>
    <x v="0"/>
    <x v="0"/>
    <x v="9"/>
  </r>
  <r>
    <n v="50001541"/>
    <x v="82"/>
    <d v="2018-05-03T00:00:00"/>
    <d v="2018-05-04T00:00:00"/>
    <s v="Express"/>
    <n v="951"/>
    <n v="384"/>
    <x v="0"/>
    <n v="3"/>
    <x v="1"/>
    <x v="0"/>
    <x v="4"/>
  </r>
  <r>
    <n v="50001551"/>
    <x v="83"/>
    <d v="2018-01-01T00:00:00"/>
    <d v="2018-01-02T00:00:00"/>
    <s v="Ground"/>
    <n v="397"/>
    <n v="198"/>
    <x v="1"/>
    <n v="17"/>
    <x v="1"/>
    <x v="0"/>
    <x v="10"/>
  </r>
  <r>
    <n v="50001561"/>
    <x v="84"/>
    <d v="2018-07-10T00:00:00"/>
    <d v="2018-07-13T00:00:00"/>
    <s v="Express"/>
    <n v="866"/>
    <n v="219"/>
    <x v="1"/>
    <n v="1"/>
    <x v="0"/>
    <x v="0"/>
    <x v="7"/>
  </r>
  <r>
    <n v="50001591"/>
    <x v="85"/>
    <d v="2018-07-05T00:00:00"/>
    <d v="2018-07-05T00:00:00"/>
    <s v="Express"/>
    <n v="199080"/>
    <n v="101802"/>
    <x v="1"/>
    <n v="3"/>
    <x v="1"/>
    <x v="0"/>
    <x v="7"/>
  </r>
  <r>
    <n v="50001611"/>
    <x v="86"/>
    <d v="2018-07-17T00:00:00"/>
    <d v="2018-07-21T00:00:00"/>
    <s v="Ground"/>
    <n v="110"/>
    <n v="40"/>
    <x v="2"/>
    <n v="17"/>
    <x v="0"/>
    <x v="0"/>
    <x v="7"/>
  </r>
  <r>
    <n v="50001631"/>
    <x v="87"/>
    <d v="2018-01-17T00:00:00"/>
    <d v="2018-01-18T00:00:00"/>
    <s v="Ground"/>
    <n v="752"/>
    <n v="254"/>
    <x v="2"/>
    <n v="5"/>
    <x v="1"/>
    <x v="0"/>
    <x v="10"/>
  </r>
  <r>
    <n v="50001641"/>
    <x v="88"/>
    <d v="2017-12-15T00:00:00"/>
    <d v="2017-12-15T00:00:00"/>
    <s v="Express"/>
    <n v="166"/>
    <n v="78"/>
    <x v="1"/>
    <n v="2"/>
    <x v="0"/>
    <x v="1"/>
    <x v="1"/>
  </r>
  <r>
    <n v="50001691"/>
    <x v="89"/>
    <d v="2018-09-26T00:00:00"/>
    <d v="2018-09-26T00:00:00"/>
    <s v="Ground"/>
    <n v="1410"/>
    <n v="372"/>
    <x v="1"/>
    <n v="8"/>
    <x v="0"/>
    <x v="0"/>
    <x v="2"/>
  </r>
  <r>
    <n v="50001701"/>
    <x v="90"/>
    <d v="2018-06-02T00:00:00"/>
    <d v="2018-06-03T00:00:00"/>
    <s v="Expedited"/>
    <n v="110"/>
    <n v="54"/>
    <x v="2"/>
    <n v="2"/>
    <x v="1"/>
    <x v="0"/>
    <x v="6"/>
  </r>
  <r>
    <n v="50001721"/>
    <x v="91"/>
    <d v="2018-11-01T00:00:00"/>
    <d v="2018-11-05T00:00:00"/>
    <s v="Expedited"/>
    <n v="168"/>
    <n v="73"/>
    <x v="3"/>
    <n v="6"/>
    <x v="1"/>
    <x v="0"/>
    <x v="3"/>
  </r>
  <r>
    <n v="50001731"/>
    <x v="92"/>
    <d v="2018-07-29T00:00:00"/>
    <d v="2018-07-30T00:00:00"/>
    <s v="Overnight"/>
    <n v="348"/>
    <n v="106"/>
    <x v="2"/>
    <n v="3"/>
    <x v="1"/>
    <x v="0"/>
    <x v="7"/>
  </r>
  <r>
    <n v="50001741"/>
    <x v="93"/>
    <d v="2018-07-02T00:00:00"/>
    <d v="2018-07-06T00:00:00"/>
    <s v="Ground"/>
    <n v="153"/>
    <n v="103"/>
    <x v="3"/>
    <n v="3"/>
    <x v="1"/>
    <x v="0"/>
    <x v="7"/>
  </r>
  <r>
    <n v="50001761"/>
    <x v="94"/>
    <d v="2018-07-05T00:00:00"/>
    <d v="2018-07-12T00:00:00"/>
    <s v="Express"/>
    <n v="1050"/>
    <n v="717"/>
    <x v="0"/>
    <n v="9"/>
    <x v="0"/>
    <x v="0"/>
    <x v="7"/>
  </r>
  <r>
    <n v="50001771"/>
    <x v="95"/>
    <d v="2018-05-12T00:00:00"/>
    <d v="2018-05-15T00:00:00"/>
    <s v="Ground"/>
    <n v="394"/>
    <n v="140"/>
    <x v="3"/>
    <n v="12"/>
    <x v="0"/>
    <x v="0"/>
    <x v="4"/>
  </r>
  <r>
    <n v="50001781"/>
    <x v="96"/>
    <d v="2018-11-14T00:00:00"/>
    <d v="2018-11-18T00:00:00"/>
    <s v="Expedited"/>
    <n v="436"/>
    <n v="118"/>
    <x v="2"/>
    <n v="2"/>
    <x v="0"/>
    <x v="0"/>
    <x v="3"/>
  </r>
  <r>
    <n v="50001791"/>
    <x v="97"/>
    <d v="2018-09-29T00:00:00"/>
    <d v="2018-10-01T00:00:00"/>
    <s v="Ground"/>
    <n v="203"/>
    <n v="67"/>
    <x v="2"/>
    <n v="2"/>
    <x v="1"/>
    <x v="0"/>
    <x v="0"/>
  </r>
  <r>
    <n v="50001811"/>
    <x v="98"/>
    <d v="2018-04-01T00:00:00"/>
    <d v="2018-04-05T00:00:00"/>
    <s v="Expedited"/>
    <n v="122"/>
    <n v="76"/>
    <x v="1"/>
    <n v="2"/>
    <x v="1"/>
    <x v="0"/>
    <x v="8"/>
  </r>
  <r>
    <n v="50001861"/>
    <x v="12"/>
    <d v="2018-09-23T00:00:00"/>
    <d v="2018-09-28T00:00:00"/>
    <s v="Overnight"/>
    <n v="445"/>
    <n v="252"/>
    <x v="1"/>
    <n v="2"/>
    <x v="1"/>
    <x v="0"/>
    <x v="2"/>
  </r>
  <r>
    <n v="50001871"/>
    <x v="99"/>
    <d v="2018-02-22T00:00:00"/>
    <d v="2018-02-27T00:00:00"/>
    <s v="Expedited"/>
    <n v="8669"/>
    <n v="4698"/>
    <x v="2"/>
    <n v="11"/>
    <x v="1"/>
    <x v="0"/>
    <x v="11"/>
  </r>
  <r>
    <n v="50001901"/>
    <x v="100"/>
    <d v="2018-02-02T00:00:00"/>
    <d v="2018-02-09T00:00:00"/>
    <s v="Expedited"/>
    <n v="596"/>
    <n v="278"/>
    <x v="1"/>
    <n v="3"/>
    <x v="0"/>
    <x v="0"/>
    <x v="11"/>
  </r>
  <r>
    <n v="50001911"/>
    <x v="101"/>
    <d v="2017-11-30T00:00:00"/>
    <d v="2017-12-04T00:00:00"/>
    <s v="Ground"/>
    <n v="297"/>
    <n v="159"/>
    <x v="0"/>
    <n v="12"/>
    <x v="0"/>
    <x v="1"/>
    <x v="1"/>
  </r>
  <r>
    <n v="50001931"/>
    <x v="102"/>
    <d v="2018-01-16T00:00:00"/>
    <d v="2018-01-22T00:00:00"/>
    <s v="Express"/>
    <n v="2213"/>
    <n v="571"/>
    <x v="1"/>
    <n v="2"/>
    <x v="0"/>
    <x v="0"/>
    <x v="10"/>
  </r>
  <r>
    <n v="50001951"/>
    <x v="103"/>
    <d v="2018-02-20T00:00:00"/>
    <d v="2018-02-21T00:00:00"/>
    <s v="Expedited"/>
    <n v="285"/>
    <n v="183"/>
    <x v="2"/>
    <n v="2"/>
    <x v="0"/>
    <x v="0"/>
    <x v="11"/>
  </r>
  <r>
    <n v="50001991"/>
    <x v="104"/>
    <d v="2017-12-23T00:00:00"/>
    <d v="2017-12-29T00:00:00"/>
    <s v="Express"/>
    <n v="741"/>
    <n v="470"/>
    <x v="1"/>
    <n v="7"/>
    <x v="1"/>
    <x v="1"/>
    <x v="1"/>
  </r>
  <r>
    <n v="50002001"/>
    <x v="105"/>
    <d v="2018-05-10T00:00:00"/>
    <d v="2018-05-16T00:00:00"/>
    <s v="Ground"/>
    <n v="310"/>
    <n v="77"/>
    <x v="1"/>
    <n v="3"/>
    <x v="0"/>
    <x v="0"/>
    <x v="4"/>
  </r>
  <r>
    <n v="50002011"/>
    <x v="106"/>
    <d v="2018-07-27T00:00:00"/>
    <d v="2018-07-29T00:00:00"/>
    <s v="Ground"/>
    <n v="160"/>
    <n v="99"/>
    <x v="2"/>
    <n v="1"/>
    <x v="0"/>
    <x v="0"/>
    <x v="7"/>
  </r>
  <r>
    <n v="50002031"/>
    <x v="107"/>
    <d v="2018-09-18T00:00:00"/>
    <d v="2018-09-24T00:00:00"/>
    <s v="Express"/>
    <n v="1820"/>
    <n v="934"/>
    <x v="1"/>
    <n v="7"/>
    <x v="0"/>
    <x v="0"/>
    <x v="2"/>
  </r>
  <r>
    <n v="50002041"/>
    <x v="108"/>
    <d v="2018-07-27T00:00:00"/>
    <d v="2018-07-31T00:00:00"/>
    <s v="Express"/>
    <n v="179"/>
    <n v="47"/>
    <x v="2"/>
    <n v="8"/>
    <x v="1"/>
    <x v="0"/>
    <x v="7"/>
  </r>
  <r>
    <n v="50002051"/>
    <x v="109"/>
    <d v="2017-11-28T00:00:00"/>
    <d v="2017-12-02T00:00:00"/>
    <s v="Express"/>
    <n v="798"/>
    <n v="396"/>
    <x v="2"/>
    <n v="4"/>
    <x v="0"/>
    <x v="1"/>
    <x v="1"/>
  </r>
  <r>
    <n v="50002061"/>
    <x v="110"/>
    <d v="2018-01-11T00:00:00"/>
    <d v="2018-01-18T00:00:00"/>
    <s v="Express"/>
    <n v="1565"/>
    <n v="510"/>
    <x v="0"/>
    <n v="13"/>
    <x v="0"/>
    <x v="0"/>
    <x v="10"/>
  </r>
  <r>
    <n v="50002071"/>
    <x v="111"/>
    <d v="2018-10-31T00:00:00"/>
    <d v="2018-11-04T00:00:00"/>
    <s v="Ground"/>
    <n v="879"/>
    <n v="501"/>
    <x v="1"/>
    <n v="6"/>
    <x v="0"/>
    <x v="0"/>
    <x v="3"/>
  </r>
  <r>
    <n v="50002091"/>
    <x v="112"/>
    <d v="2018-02-10T00:00:00"/>
    <d v="2018-02-14T00:00:00"/>
    <s v="Ground"/>
    <n v="474"/>
    <n v="106"/>
    <x v="3"/>
    <n v="1"/>
    <x v="0"/>
    <x v="0"/>
    <x v="11"/>
  </r>
  <r>
    <n v="50002111"/>
    <x v="113"/>
    <d v="2018-09-13T00:00:00"/>
    <d v="2018-09-19T00:00:00"/>
    <s v="Express"/>
    <n v="293"/>
    <n v="127"/>
    <x v="2"/>
    <n v="2"/>
    <x v="0"/>
    <x v="0"/>
    <x v="2"/>
  </r>
  <r>
    <n v="50002131"/>
    <x v="114"/>
    <d v="2018-08-22T00:00:00"/>
    <d v="2018-08-28T00:00:00"/>
    <s v="Ground"/>
    <n v="323"/>
    <n v="193"/>
    <x v="2"/>
    <n v="2"/>
    <x v="0"/>
    <x v="0"/>
    <x v="5"/>
  </r>
  <r>
    <n v="50002141"/>
    <x v="115"/>
    <d v="2018-11-07T00:00:00"/>
    <d v="2018-11-11T00:00:00"/>
    <s v="Express"/>
    <n v="375"/>
    <n v="105"/>
    <x v="1"/>
    <n v="1"/>
    <x v="1"/>
    <x v="0"/>
    <x v="3"/>
  </r>
  <r>
    <n v="50002151"/>
    <x v="116"/>
    <d v="2018-03-16T00:00:00"/>
    <d v="2018-03-22T00:00:00"/>
    <s v="Ground"/>
    <n v="327"/>
    <n v="173"/>
    <x v="1"/>
    <n v="5"/>
    <x v="1"/>
    <x v="0"/>
    <x v="9"/>
  </r>
  <r>
    <n v="50002171"/>
    <x v="117"/>
    <d v="2018-02-28T00:00:00"/>
    <d v="2018-03-06T00:00:00"/>
    <s v="Overnight"/>
    <n v="624"/>
    <n v="422"/>
    <x v="1"/>
    <n v="14"/>
    <x v="0"/>
    <x v="0"/>
    <x v="9"/>
  </r>
  <r>
    <n v="50002201"/>
    <x v="118"/>
    <d v="2018-03-13T00:00:00"/>
    <d v="2018-03-16T00:00:00"/>
    <s v="Express"/>
    <n v="341"/>
    <n v="112"/>
    <x v="1"/>
    <n v="10"/>
    <x v="0"/>
    <x v="0"/>
    <x v="9"/>
  </r>
  <r>
    <n v="50002211"/>
    <x v="119"/>
    <d v="2017-12-16T00:00:00"/>
    <d v="2017-12-19T00:00:00"/>
    <s v="Express"/>
    <n v="304"/>
    <n v="83"/>
    <x v="3"/>
    <n v="6"/>
    <x v="0"/>
    <x v="1"/>
    <x v="1"/>
  </r>
  <r>
    <n v="50002241"/>
    <x v="120"/>
    <d v="2018-03-25T00:00:00"/>
    <d v="2018-03-27T00:00:00"/>
    <s v="Ground"/>
    <n v="328"/>
    <n v="194"/>
    <x v="2"/>
    <n v="1"/>
    <x v="1"/>
    <x v="0"/>
    <x v="9"/>
  </r>
  <r>
    <n v="50002251"/>
    <x v="121"/>
    <d v="2018-06-23T00:00:00"/>
    <d v="2018-06-27T00:00:00"/>
    <s v="Ground"/>
    <n v="394"/>
    <n v="169"/>
    <x v="1"/>
    <n v="9"/>
    <x v="0"/>
    <x v="0"/>
    <x v="6"/>
  </r>
  <r>
    <n v="50002261"/>
    <x v="122"/>
    <d v="2018-04-28T00:00:00"/>
    <d v="2018-04-30T00:00:00"/>
    <s v="Express"/>
    <n v="280"/>
    <n v="181"/>
    <x v="1"/>
    <n v="1"/>
    <x v="1"/>
    <x v="0"/>
    <x v="8"/>
  </r>
  <r>
    <n v="50002281"/>
    <x v="123"/>
    <d v="2018-03-22T00:00:00"/>
    <d v="2018-03-28T00:00:00"/>
    <s v="Express"/>
    <n v="863"/>
    <n v="249"/>
    <x v="1"/>
    <n v="2"/>
    <x v="0"/>
    <x v="0"/>
    <x v="9"/>
  </r>
  <r>
    <n v="50002291"/>
    <x v="124"/>
    <d v="2018-11-16T00:00:00"/>
    <d v="2018-11-21T00:00:00"/>
    <s v="Expedited"/>
    <n v="200"/>
    <n v="116"/>
    <x v="3"/>
    <n v="10"/>
    <x v="0"/>
    <x v="0"/>
    <x v="3"/>
  </r>
  <r>
    <n v="50002301"/>
    <x v="125"/>
    <d v="2018-04-27T00:00:00"/>
    <d v="2018-05-03T00:00:00"/>
    <s v="Expedited"/>
    <n v="278"/>
    <n v="63"/>
    <x v="2"/>
    <n v="8"/>
    <x v="1"/>
    <x v="0"/>
    <x v="4"/>
  </r>
  <r>
    <n v="50002311"/>
    <x v="126"/>
    <d v="2018-09-12T00:00:00"/>
    <d v="2018-09-18T00:00:00"/>
    <s v="Express"/>
    <n v="188"/>
    <n v="97"/>
    <x v="0"/>
    <n v="10"/>
    <x v="0"/>
    <x v="0"/>
    <x v="2"/>
  </r>
  <r>
    <n v="50002331"/>
    <x v="127"/>
    <d v="2018-07-24T00:00:00"/>
    <d v="2018-07-26T00:00:00"/>
    <s v="Overnight"/>
    <n v="124"/>
    <n v="76"/>
    <x v="2"/>
    <n v="19"/>
    <x v="0"/>
    <x v="0"/>
    <x v="7"/>
  </r>
  <r>
    <n v="50002341"/>
    <x v="128"/>
    <d v="2018-06-29T00:00:00"/>
    <d v="2018-07-02T00:00:00"/>
    <s v="Expedited"/>
    <n v="273"/>
    <n v="77"/>
    <x v="3"/>
    <n v="7"/>
    <x v="0"/>
    <x v="0"/>
    <x v="7"/>
  </r>
  <r>
    <n v="50002351"/>
    <x v="129"/>
    <d v="2018-01-28T00:00:00"/>
    <d v="2018-01-31T00:00:00"/>
    <s v="Overnight"/>
    <n v="612"/>
    <n v="427"/>
    <x v="2"/>
    <n v="3"/>
    <x v="0"/>
    <x v="0"/>
    <x v="10"/>
  </r>
  <r>
    <n v="50002361"/>
    <x v="130"/>
    <d v="2017-11-24T00:00:00"/>
    <d v="2017-11-27T00:00:00"/>
    <s v="Ground"/>
    <n v="223"/>
    <n v="99"/>
    <x v="3"/>
    <n v="5"/>
    <x v="0"/>
    <x v="1"/>
    <x v="3"/>
  </r>
  <r>
    <n v="50002371"/>
    <x v="131"/>
    <d v="2018-09-02T00:00:00"/>
    <d v="2018-09-09T00:00:00"/>
    <s v="Ground"/>
    <n v="570"/>
    <n v="245"/>
    <x v="3"/>
    <n v="3"/>
    <x v="1"/>
    <x v="0"/>
    <x v="2"/>
  </r>
  <r>
    <n v="50002381"/>
    <x v="132"/>
    <d v="2018-09-20T00:00:00"/>
    <d v="2018-09-20T00:00:00"/>
    <s v="Ground"/>
    <n v="526"/>
    <n v="180"/>
    <x v="1"/>
    <n v="10"/>
    <x v="0"/>
    <x v="0"/>
    <x v="2"/>
  </r>
  <r>
    <n v="50002391"/>
    <x v="133"/>
    <d v="2018-05-26T00:00:00"/>
    <d v="2018-05-29T00:00:00"/>
    <s v="Expedited"/>
    <n v="183"/>
    <n v="98"/>
    <x v="0"/>
    <n v="3"/>
    <x v="1"/>
    <x v="0"/>
    <x v="4"/>
  </r>
  <r>
    <n v="50002401"/>
    <x v="134"/>
    <d v="2018-02-18T00:00:00"/>
    <d v="2018-02-22T00:00:00"/>
    <s v="Ground"/>
    <n v="268"/>
    <n v="105"/>
    <x v="1"/>
    <n v="10"/>
    <x v="0"/>
    <x v="0"/>
    <x v="11"/>
  </r>
  <r>
    <n v="50002411"/>
    <x v="135"/>
    <d v="2018-08-23T00:00:00"/>
    <d v="2018-08-26T00:00:00"/>
    <s v="Expedited"/>
    <n v="427"/>
    <n v="297"/>
    <x v="2"/>
    <n v="6"/>
    <x v="0"/>
    <x v="0"/>
    <x v="5"/>
  </r>
  <r>
    <n v="50002421"/>
    <x v="136"/>
    <d v="2018-08-15T00:00:00"/>
    <d v="2018-08-19T00:00:00"/>
    <s v="Expedited"/>
    <n v="445"/>
    <n v="245"/>
    <x v="2"/>
    <n v="10"/>
    <x v="1"/>
    <x v="0"/>
    <x v="5"/>
  </r>
  <r>
    <n v="50002431"/>
    <x v="10"/>
    <d v="2018-10-16T00:00:00"/>
    <d v="2018-10-23T00:00:00"/>
    <s v="Expedited"/>
    <n v="105"/>
    <n v="61"/>
    <x v="3"/>
    <n v="3"/>
    <x v="1"/>
    <x v="0"/>
    <x v="0"/>
  </r>
  <r>
    <n v="50002461"/>
    <x v="137"/>
    <d v="2018-01-01T00:00:00"/>
    <d v="2018-01-07T00:00:00"/>
    <s v="Overnight"/>
    <n v="2513"/>
    <n v="1229"/>
    <x v="2"/>
    <n v="4"/>
    <x v="0"/>
    <x v="0"/>
    <x v="10"/>
  </r>
  <r>
    <n v="50002471"/>
    <x v="138"/>
    <d v="2018-11-10T00:00:00"/>
    <d v="2018-11-11T00:00:00"/>
    <s v="Overnight"/>
    <n v="116"/>
    <n v="45"/>
    <x v="2"/>
    <n v="6"/>
    <x v="0"/>
    <x v="0"/>
    <x v="3"/>
  </r>
  <r>
    <n v="50002481"/>
    <x v="139"/>
    <d v="2018-04-13T00:00:00"/>
    <d v="2018-04-14T00:00:00"/>
    <s v="Ground"/>
    <n v="153"/>
    <n v="94"/>
    <x v="1"/>
    <n v="9"/>
    <x v="1"/>
    <x v="0"/>
    <x v="8"/>
  </r>
  <r>
    <n v="50002511"/>
    <x v="140"/>
    <d v="2018-08-12T00:00:00"/>
    <d v="2018-08-18T00:00:00"/>
    <s v="Ground"/>
    <n v="830"/>
    <n v="182"/>
    <x v="0"/>
    <n v="15"/>
    <x v="0"/>
    <x v="0"/>
    <x v="5"/>
  </r>
  <r>
    <n v="50002521"/>
    <x v="141"/>
    <d v="2018-02-14T00:00:00"/>
    <d v="2018-02-19T00:00:00"/>
    <s v="Overnight"/>
    <n v="257"/>
    <n v="102"/>
    <x v="1"/>
    <n v="1"/>
    <x v="0"/>
    <x v="0"/>
    <x v="11"/>
  </r>
  <r>
    <n v="50002531"/>
    <x v="142"/>
    <d v="2018-05-24T00:00:00"/>
    <d v="2018-05-29T00:00:00"/>
    <s v="Ground"/>
    <n v="1840"/>
    <n v="993"/>
    <x v="2"/>
    <n v="16"/>
    <x v="1"/>
    <x v="0"/>
    <x v="4"/>
  </r>
  <r>
    <n v="50002581"/>
    <x v="143"/>
    <d v="2018-08-01T00:00:00"/>
    <d v="2018-08-02T00:00:00"/>
    <s v="Express"/>
    <n v="671"/>
    <n v="239"/>
    <x v="2"/>
    <n v="9"/>
    <x v="0"/>
    <x v="0"/>
    <x v="5"/>
  </r>
  <r>
    <n v="50002591"/>
    <x v="144"/>
    <d v="2018-08-21T00:00:00"/>
    <d v="2018-08-26T00:00:00"/>
    <s v="Express"/>
    <n v="736"/>
    <n v="325"/>
    <x v="1"/>
    <n v="9"/>
    <x v="1"/>
    <x v="0"/>
    <x v="5"/>
  </r>
  <r>
    <n v="50002621"/>
    <x v="145"/>
    <d v="2018-03-04T00:00:00"/>
    <d v="2018-03-06T00:00:00"/>
    <s v="Ground"/>
    <n v="796"/>
    <n v="228"/>
    <x v="2"/>
    <n v="1"/>
    <x v="1"/>
    <x v="0"/>
    <x v="9"/>
  </r>
  <r>
    <n v="50002631"/>
    <x v="146"/>
    <d v="2017-12-19T00:00:00"/>
    <d v="2017-12-21T00:00:00"/>
    <s v="Overnight"/>
    <n v="324"/>
    <n v="181"/>
    <x v="1"/>
    <n v="2"/>
    <x v="0"/>
    <x v="1"/>
    <x v="1"/>
  </r>
  <r>
    <n v="50002651"/>
    <x v="147"/>
    <d v="2018-08-20T00:00:00"/>
    <d v="2018-08-21T00:00:00"/>
    <s v="Express"/>
    <n v="228"/>
    <n v="99"/>
    <x v="2"/>
    <n v="6"/>
    <x v="1"/>
    <x v="0"/>
    <x v="5"/>
  </r>
  <r>
    <n v="50002671"/>
    <x v="148"/>
    <d v="2018-02-11T00:00:00"/>
    <d v="2018-02-15T00:00:00"/>
    <s v="Ground"/>
    <n v="428"/>
    <n v="187"/>
    <x v="3"/>
    <n v="7"/>
    <x v="0"/>
    <x v="0"/>
    <x v="11"/>
  </r>
  <r>
    <n v="50002681"/>
    <x v="149"/>
    <d v="2018-09-27T00:00:00"/>
    <d v="2018-10-04T00:00:00"/>
    <s v="Overnight"/>
    <n v="354"/>
    <n v="126"/>
    <x v="3"/>
    <n v="3"/>
    <x v="1"/>
    <x v="0"/>
    <x v="0"/>
  </r>
  <r>
    <n v="50002711"/>
    <x v="150"/>
    <d v="2018-03-27T00:00:00"/>
    <d v="2018-03-27T00:00:00"/>
    <s v="Ground"/>
    <n v="253"/>
    <n v="111"/>
    <x v="3"/>
    <n v="5"/>
    <x v="1"/>
    <x v="0"/>
    <x v="9"/>
  </r>
  <r>
    <n v="50002721"/>
    <x v="151"/>
    <d v="2018-01-16T00:00:00"/>
    <d v="2018-01-19T00:00:00"/>
    <s v="Express"/>
    <n v="192"/>
    <n v="133"/>
    <x v="0"/>
    <n v="6"/>
    <x v="1"/>
    <x v="0"/>
    <x v="10"/>
  </r>
  <r>
    <n v="50002731"/>
    <x v="152"/>
    <d v="2017-11-26T00:00:00"/>
    <d v="2017-12-03T00:00:00"/>
    <s v="Express"/>
    <n v="658"/>
    <n v="204"/>
    <x v="1"/>
    <n v="7"/>
    <x v="0"/>
    <x v="1"/>
    <x v="1"/>
  </r>
  <r>
    <n v="50002751"/>
    <x v="153"/>
    <d v="2018-01-11T00:00:00"/>
    <d v="2018-01-14T00:00:00"/>
    <s v="Express"/>
    <n v="1800"/>
    <n v="925"/>
    <x v="0"/>
    <n v="2"/>
    <x v="0"/>
    <x v="0"/>
    <x v="10"/>
  </r>
  <r>
    <n v="50002771"/>
    <x v="154"/>
    <d v="2017-12-06T00:00:00"/>
    <d v="2017-12-10T00:00:00"/>
    <s v="Overnight"/>
    <n v="629"/>
    <n v="221"/>
    <x v="0"/>
    <n v="3"/>
    <x v="1"/>
    <x v="1"/>
    <x v="1"/>
  </r>
  <r>
    <n v="50002781"/>
    <x v="113"/>
    <d v="2018-01-11T00:00:00"/>
    <d v="2018-01-18T00:00:00"/>
    <s v="Expedited"/>
    <n v="557"/>
    <n v="188"/>
    <x v="2"/>
    <n v="5"/>
    <x v="0"/>
    <x v="0"/>
    <x v="10"/>
  </r>
  <r>
    <n v="50002811"/>
    <x v="155"/>
    <d v="2018-03-14T00:00:00"/>
    <d v="2018-03-20T00:00:00"/>
    <s v="Ground"/>
    <n v="402"/>
    <n v="178"/>
    <x v="3"/>
    <n v="14"/>
    <x v="0"/>
    <x v="0"/>
    <x v="9"/>
  </r>
  <r>
    <n v="50002831"/>
    <x v="44"/>
    <d v="2018-04-20T00:00:00"/>
    <d v="2018-04-20T00:00:00"/>
    <s v="Ground"/>
    <n v="248"/>
    <n v="136"/>
    <x v="1"/>
    <n v="5"/>
    <x v="0"/>
    <x v="0"/>
    <x v="8"/>
  </r>
  <r>
    <n v="50002851"/>
    <x v="156"/>
    <d v="2018-02-22T00:00:00"/>
    <d v="2018-02-26T00:00:00"/>
    <s v="Overnight"/>
    <n v="798"/>
    <n v="496"/>
    <x v="1"/>
    <n v="1"/>
    <x v="0"/>
    <x v="0"/>
    <x v="11"/>
  </r>
  <r>
    <n v="50002861"/>
    <x v="157"/>
    <d v="2018-01-21T00:00:00"/>
    <d v="2018-01-26T00:00:00"/>
    <s v="Express"/>
    <n v="715"/>
    <n v="197"/>
    <x v="2"/>
    <n v="1"/>
    <x v="0"/>
    <x v="0"/>
    <x v="10"/>
  </r>
  <r>
    <n v="50002871"/>
    <x v="158"/>
    <d v="2018-11-13T00:00:00"/>
    <d v="2018-11-20T00:00:00"/>
    <s v="Ground"/>
    <n v="108"/>
    <n v="55"/>
    <x v="1"/>
    <n v="5"/>
    <x v="0"/>
    <x v="0"/>
    <x v="3"/>
  </r>
  <r>
    <n v="50002891"/>
    <x v="159"/>
    <d v="2018-07-31T00:00:00"/>
    <d v="2018-08-04T00:00:00"/>
    <s v="Expedited"/>
    <n v="515"/>
    <n v="201"/>
    <x v="1"/>
    <n v="5"/>
    <x v="1"/>
    <x v="0"/>
    <x v="5"/>
  </r>
  <r>
    <n v="50002901"/>
    <x v="160"/>
    <d v="2018-10-06T00:00:00"/>
    <d v="2018-10-09T00:00:00"/>
    <s v="Ground"/>
    <n v="762"/>
    <n v="337"/>
    <x v="1"/>
    <n v="10"/>
    <x v="1"/>
    <x v="0"/>
    <x v="0"/>
  </r>
  <r>
    <n v="50002921"/>
    <x v="161"/>
    <d v="2018-07-03T00:00:00"/>
    <d v="2018-07-08T00:00:00"/>
    <s v="Ground"/>
    <n v="600"/>
    <n v="251"/>
    <x v="3"/>
    <n v="3"/>
    <x v="0"/>
    <x v="0"/>
    <x v="7"/>
  </r>
  <r>
    <n v="50002931"/>
    <x v="162"/>
    <d v="2018-06-05T00:00:00"/>
    <d v="2018-06-11T00:00:00"/>
    <s v="Overnight"/>
    <n v="258"/>
    <n v="169"/>
    <x v="2"/>
    <n v="4"/>
    <x v="0"/>
    <x v="0"/>
    <x v="6"/>
  </r>
  <r>
    <n v="50002941"/>
    <x v="163"/>
    <d v="2018-01-20T00:00:00"/>
    <d v="2018-01-21T00:00:00"/>
    <s v="Expedited"/>
    <n v="304"/>
    <n v="144"/>
    <x v="2"/>
    <n v="7"/>
    <x v="0"/>
    <x v="0"/>
    <x v="10"/>
  </r>
  <r>
    <n v="50002951"/>
    <x v="164"/>
    <d v="2018-11-02T00:00:00"/>
    <d v="2018-11-07T00:00:00"/>
    <s v="Overnight"/>
    <n v="559"/>
    <n v="323"/>
    <x v="1"/>
    <n v="16"/>
    <x v="1"/>
    <x v="0"/>
    <x v="3"/>
  </r>
  <r>
    <n v="50002961"/>
    <x v="165"/>
    <d v="2018-07-03T00:00:00"/>
    <d v="2018-07-07T00:00:00"/>
    <s v="Ground"/>
    <n v="726"/>
    <n v="223"/>
    <x v="2"/>
    <n v="5"/>
    <x v="1"/>
    <x v="0"/>
    <x v="7"/>
  </r>
  <r>
    <n v="50002971"/>
    <x v="166"/>
    <d v="2018-03-15T00:00:00"/>
    <d v="2018-03-20T00:00:00"/>
    <s v="Express"/>
    <n v="336"/>
    <n v="196"/>
    <x v="0"/>
    <n v="2"/>
    <x v="0"/>
    <x v="0"/>
    <x v="9"/>
  </r>
  <r>
    <n v="50002981"/>
    <x v="167"/>
    <d v="2018-02-23T00:00:00"/>
    <d v="2018-02-28T00:00:00"/>
    <s v="Expedited"/>
    <n v="416"/>
    <n v="261"/>
    <x v="3"/>
    <n v="8"/>
    <x v="0"/>
    <x v="0"/>
    <x v="11"/>
  </r>
  <r>
    <n v="50003001"/>
    <x v="168"/>
    <d v="2018-06-08T00:00:00"/>
    <d v="2018-06-14T00:00:00"/>
    <s v="Express"/>
    <n v="204"/>
    <n v="107"/>
    <x v="2"/>
    <n v="7"/>
    <x v="0"/>
    <x v="0"/>
    <x v="6"/>
  </r>
  <r>
    <n v="50003021"/>
    <x v="169"/>
    <d v="2018-01-08T00:00:00"/>
    <d v="2018-01-11T00:00:00"/>
    <s v="Ground"/>
    <n v="173"/>
    <n v="113"/>
    <x v="1"/>
    <n v="6"/>
    <x v="1"/>
    <x v="0"/>
    <x v="10"/>
  </r>
  <r>
    <n v="50003051"/>
    <x v="170"/>
    <d v="2018-03-04T00:00:00"/>
    <d v="2018-03-09T00:00:00"/>
    <s v="Ground"/>
    <n v="475"/>
    <n v="172"/>
    <x v="3"/>
    <n v="4"/>
    <x v="0"/>
    <x v="0"/>
    <x v="9"/>
  </r>
  <r>
    <n v="50003061"/>
    <x v="171"/>
    <d v="2018-03-21T00:00:00"/>
    <d v="2018-03-26T00:00:00"/>
    <s v="Overnight"/>
    <n v="880"/>
    <n v="416"/>
    <x v="1"/>
    <n v="5"/>
    <x v="0"/>
    <x v="0"/>
    <x v="9"/>
  </r>
  <r>
    <n v="50003071"/>
    <x v="172"/>
    <d v="2018-03-19T00:00:00"/>
    <d v="2018-03-24T00:00:00"/>
    <s v="Overnight"/>
    <n v="842"/>
    <n v="376"/>
    <x v="1"/>
    <n v="11"/>
    <x v="0"/>
    <x v="0"/>
    <x v="9"/>
  </r>
  <r>
    <n v="50003081"/>
    <x v="173"/>
    <d v="2018-10-12T00:00:00"/>
    <d v="2018-10-12T00:00:00"/>
    <s v="Ground"/>
    <n v="179"/>
    <n v="116"/>
    <x v="2"/>
    <n v="5"/>
    <x v="1"/>
    <x v="0"/>
    <x v="0"/>
  </r>
  <r>
    <n v="50003101"/>
    <x v="95"/>
    <d v="2018-07-22T00:00:00"/>
    <d v="2018-07-26T00:00:00"/>
    <s v="Ground"/>
    <n v="105"/>
    <n v="30"/>
    <x v="3"/>
    <n v="16"/>
    <x v="0"/>
    <x v="0"/>
    <x v="7"/>
  </r>
  <r>
    <n v="50003121"/>
    <x v="174"/>
    <d v="2018-05-23T00:00:00"/>
    <d v="2018-05-29T00:00:00"/>
    <s v="Ground"/>
    <n v="349"/>
    <n v="144"/>
    <x v="2"/>
    <n v="1"/>
    <x v="1"/>
    <x v="0"/>
    <x v="4"/>
  </r>
  <r>
    <n v="50003131"/>
    <x v="175"/>
    <d v="2018-10-13T00:00:00"/>
    <d v="2018-10-19T00:00:00"/>
    <s v="Expedited"/>
    <n v="148"/>
    <n v="50"/>
    <x v="1"/>
    <n v="1"/>
    <x v="0"/>
    <x v="0"/>
    <x v="0"/>
  </r>
  <r>
    <n v="50003151"/>
    <x v="176"/>
    <d v="2018-08-04T00:00:00"/>
    <d v="2018-08-08T00:00:00"/>
    <s v="Ground"/>
    <n v="476"/>
    <n v="305"/>
    <x v="1"/>
    <n v="7"/>
    <x v="0"/>
    <x v="0"/>
    <x v="5"/>
  </r>
  <r>
    <n v="50003171"/>
    <x v="177"/>
    <d v="2018-02-15T00:00:00"/>
    <d v="2018-02-16T00:00:00"/>
    <s v="Ground"/>
    <n v="348"/>
    <n v="221"/>
    <x v="3"/>
    <n v="3"/>
    <x v="0"/>
    <x v="0"/>
    <x v="11"/>
  </r>
  <r>
    <n v="50003191"/>
    <x v="178"/>
    <d v="2018-11-23T00:00:00"/>
    <d v="2018-11-28T00:00:00"/>
    <s v="Express"/>
    <n v="406"/>
    <n v="194"/>
    <x v="2"/>
    <n v="7"/>
    <x v="0"/>
    <x v="0"/>
    <x v="3"/>
  </r>
  <r>
    <n v="50003201"/>
    <x v="179"/>
    <d v="2018-08-14T00:00:00"/>
    <d v="2018-08-17T00:00:00"/>
    <s v="Expedited"/>
    <n v="160"/>
    <n v="87"/>
    <x v="1"/>
    <n v="7"/>
    <x v="0"/>
    <x v="0"/>
    <x v="5"/>
  </r>
  <r>
    <n v="50003241"/>
    <x v="180"/>
    <d v="2018-03-24T00:00:00"/>
    <d v="2018-03-28T00:00:00"/>
    <s v="Express"/>
    <n v="877"/>
    <n v="294"/>
    <x v="2"/>
    <n v="10"/>
    <x v="0"/>
    <x v="0"/>
    <x v="9"/>
  </r>
  <r>
    <n v="50003251"/>
    <x v="181"/>
    <d v="2018-10-30T00:00:00"/>
    <d v="2018-11-01T00:00:00"/>
    <s v="Overnight"/>
    <n v="360"/>
    <n v="229"/>
    <x v="0"/>
    <n v="5"/>
    <x v="1"/>
    <x v="0"/>
    <x v="3"/>
  </r>
  <r>
    <n v="50003261"/>
    <x v="182"/>
    <d v="2017-12-31T00:00:00"/>
    <d v="2018-01-01T00:00:00"/>
    <s v="Overnight"/>
    <n v="378"/>
    <n v="208"/>
    <x v="0"/>
    <n v="1"/>
    <x v="1"/>
    <x v="0"/>
    <x v="10"/>
  </r>
  <r>
    <n v="50003271"/>
    <x v="183"/>
    <d v="2018-01-07T00:00:00"/>
    <d v="2018-01-14T00:00:00"/>
    <s v="Ground"/>
    <n v="671"/>
    <n v="256"/>
    <x v="0"/>
    <n v="1"/>
    <x v="1"/>
    <x v="0"/>
    <x v="10"/>
  </r>
  <r>
    <n v="50003291"/>
    <x v="184"/>
    <d v="2018-11-14T00:00:00"/>
    <d v="2018-11-18T00:00:00"/>
    <s v="Overnight"/>
    <n v="266"/>
    <n v="139"/>
    <x v="2"/>
    <n v="11"/>
    <x v="0"/>
    <x v="0"/>
    <x v="3"/>
  </r>
  <r>
    <n v="50003321"/>
    <x v="185"/>
    <d v="2018-03-16T00:00:00"/>
    <d v="2018-03-16T00:00:00"/>
    <s v="Ground"/>
    <n v="532"/>
    <n v="154"/>
    <x v="2"/>
    <n v="8"/>
    <x v="0"/>
    <x v="0"/>
    <x v="9"/>
  </r>
  <r>
    <n v="50003331"/>
    <x v="186"/>
    <d v="2018-05-15T00:00:00"/>
    <d v="2018-05-22T00:00:00"/>
    <s v="Ground"/>
    <n v="157"/>
    <n v="54"/>
    <x v="1"/>
    <n v="2"/>
    <x v="0"/>
    <x v="0"/>
    <x v="4"/>
  </r>
  <r>
    <n v="50003341"/>
    <x v="187"/>
    <d v="2018-06-14T00:00:00"/>
    <d v="2018-06-17T00:00:00"/>
    <s v="Express"/>
    <n v="192"/>
    <n v="134"/>
    <x v="2"/>
    <n v="1"/>
    <x v="0"/>
    <x v="0"/>
    <x v="6"/>
  </r>
  <r>
    <n v="50003361"/>
    <x v="188"/>
    <d v="2018-10-18T00:00:00"/>
    <d v="2018-10-23T00:00:00"/>
    <s v="Express"/>
    <n v="440"/>
    <n v="222"/>
    <x v="1"/>
    <n v="2"/>
    <x v="0"/>
    <x v="0"/>
    <x v="0"/>
  </r>
  <r>
    <n v="50003371"/>
    <x v="189"/>
    <d v="2018-08-18T00:00:00"/>
    <d v="2018-08-24T00:00:00"/>
    <s v="Express"/>
    <n v="275"/>
    <n v="173"/>
    <x v="1"/>
    <n v="5"/>
    <x v="1"/>
    <x v="0"/>
    <x v="5"/>
  </r>
  <r>
    <n v="50003381"/>
    <x v="190"/>
    <d v="2018-06-15T00:00:00"/>
    <d v="2018-06-18T00:00:00"/>
    <s v="Overnight"/>
    <n v="425"/>
    <n v="200"/>
    <x v="2"/>
    <n v="2"/>
    <x v="0"/>
    <x v="0"/>
    <x v="6"/>
  </r>
  <r>
    <n v="50003391"/>
    <x v="191"/>
    <d v="2018-04-04T00:00:00"/>
    <d v="2018-04-10T00:00:00"/>
    <s v="Ground"/>
    <n v="380"/>
    <n v="259"/>
    <x v="1"/>
    <n v="2"/>
    <x v="0"/>
    <x v="0"/>
    <x v="8"/>
  </r>
  <r>
    <n v="50003401"/>
    <x v="192"/>
    <d v="2018-10-16T00:00:00"/>
    <d v="2018-10-21T00:00:00"/>
    <s v="Ground"/>
    <n v="755"/>
    <n v="367"/>
    <x v="1"/>
    <n v="19"/>
    <x v="0"/>
    <x v="0"/>
    <x v="0"/>
  </r>
  <r>
    <n v="50003441"/>
    <x v="193"/>
    <d v="2018-06-05T00:00:00"/>
    <d v="2018-06-09T00:00:00"/>
    <s v="Overnight"/>
    <n v="418"/>
    <n v="109"/>
    <x v="2"/>
    <n v="7"/>
    <x v="1"/>
    <x v="0"/>
    <x v="6"/>
  </r>
  <r>
    <n v="50003501"/>
    <x v="194"/>
    <d v="2018-03-31T00:00:00"/>
    <d v="2018-04-06T00:00:00"/>
    <s v="Express"/>
    <n v="265"/>
    <n v="73"/>
    <x v="1"/>
    <n v="2"/>
    <x v="1"/>
    <x v="0"/>
    <x v="8"/>
  </r>
  <r>
    <n v="50003511"/>
    <x v="195"/>
    <d v="2018-07-11T00:00:00"/>
    <d v="2018-07-17T00:00:00"/>
    <s v="Overnight"/>
    <n v="431"/>
    <n v="299"/>
    <x v="3"/>
    <n v="4"/>
    <x v="0"/>
    <x v="0"/>
    <x v="7"/>
  </r>
  <r>
    <n v="50003521"/>
    <x v="196"/>
    <d v="2018-07-01T00:00:00"/>
    <d v="2018-07-04T00:00:00"/>
    <s v="Ground"/>
    <n v="891"/>
    <n v="398"/>
    <x v="3"/>
    <n v="2"/>
    <x v="0"/>
    <x v="0"/>
    <x v="7"/>
  </r>
  <r>
    <n v="50003541"/>
    <x v="197"/>
    <d v="2018-05-25T00:00:00"/>
    <d v="2018-05-27T00:00:00"/>
    <s v="Expedited"/>
    <n v="506"/>
    <n v="142"/>
    <x v="1"/>
    <n v="11"/>
    <x v="0"/>
    <x v="0"/>
    <x v="4"/>
  </r>
  <r>
    <n v="50003551"/>
    <x v="198"/>
    <d v="2018-06-14T00:00:00"/>
    <d v="2018-06-18T00:00:00"/>
    <s v="Ground"/>
    <n v="460"/>
    <n v="223"/>
    <x v="2"/>
    <n v="1"/>
    <x v="0"/>
    <x v="0"/>
    <x v="6"/>
  </r>
  <r>
    <n v="50003561"/>
    <x v="199"/>
    <d v="2018-08-21T00:00:00"/>
    <d v="2018-08-24T00:00:00"/>
    <s v="Overnight"/>
    <n v="168"/>
    <n v="68"/>
    <x v="2"/>
    <n v="19"/>
    <x v="1"/>
    <x v="0"/>
    <x v="5"/>
  </r>
  <r>
    <n v="50003601"/>
    <x v="200"/>
    <d v="2018-09-01T00:00:00"/>
    <d v="2018-09-04T00:00:00"/>
    <s v="Expedited"/>
    <n v="322"/>
    <n v="99"/>
    <x v="2"/>
    <n v="1"/>
    <x v="1"/>
    <x v="0"/>
    <x v="2"/>
  </r>
  <r>
    <n v="50003611"/>
    <x v="201"/>
    <d v="2018-03-12T00:00:00"/>
    <d v="2018-03-16T00:00:00"/>
    <s v="Ground"/>
    <n v="671"/>
    <n v="280"/>
    <x v="1"/>
    <n v="2"/>
    <x v="0"/>
    <x v="0"/>
    <x v="9"/>
  </r>
  <r>
    <n v="50003631"/>
    <x v="202"/>
    <d v="2018-01-01T00:00:00"/>
    <d v="2018-01-02T00:00:00"/>
    <s v="Express"/>
    <n v="995"/>
    <n v="494"/>
    <x v="3"/>
    <n v="1"/>
    <x v="0"/>
    <x v="0"/>
    <x v="10"/>
  </r>
  <r>
    <n v="50003641"/>
    <x v="108"/>
    <d v="2018-10-15T00:00:00"/>
    <d v="2018-10-17T00:00:00"/>
    <s v="Express"/>
    <n v="1249"/>
    <n v="360"/>
    <x v="2"/>
    <n v="13"/>
    <x v="1"/>
    <x v="0"/>
    <x v="0"/>
  </r>
  <r>
    <n v="50003651"/>
    <x v="203"/>
    <d v="2018-01-15T00:00:00"/>
    <d v="2018-01-19T00:00:00"/>
    <s v="Overnight"/>
    <n v="165"/>
    <n v="96"/>
    <x v="3"/>
    <n v="8"/>
    <x v="1"/>
    <x v="0"/>
    <x v="10"/>
  </r>
  <r>
    <n v="50003671"/>
    <x v="204"/>
    <d v="2018-09-26T00:00:00"/>
    <d v="2018-09-28T00:00:00"/>
    <s v="Expedited"/>
    <n v="1056"/>
    <n v="393"/>
    <x v="3"/>
    <n v="1"/>
    <x v="1"/>
    <x v="0"/>
    <x v="2"/>
  </r>
  <r>
    <n v="50003681"/>
    <x v="205"/>
    <d v="2018-05-31T00:00:00"/>
    <d v="2018-06-02T00:00:00"/>
    <s v="Express"/>
    <n v="379"/>
    <n v="89"/>
    <x v="1"/>
    <n v="6"/>
    <x v="0"/>
    <x v="0"/>
    <x v="6"/>
  </r>
  <r>
    <n v="50003741"/>
    <x v="206"/>
    <d v="2018-06-24T00:00:00"/>
    <d v="2018-06-27T00:00:00"/>
    <s v="Express"/>
    <n v="140"/>
    <n v="59"/>
    <x v="2"/>
    <n v="1"/>
    <x v="0"/>
    <x v="0"/>
    <x v="6"/>
  </r>
  <r>
    <n v="50003751"/>
    <x v="207"/>
    <d v="2018-04-17T00:00:00"/>
    <d v="2018-04-18T00:00:00"/>
    <s v="Express"/>
    <n v="668"/>
    <n v="427"/>
    <x v="2"/>
    <n v="2"/>
    <x v="0"/>
    <x v="0"/>
    <x v="8"/>
  </r>
  <r>
    <n v="50003761"/>
    <x v="208"/>
    <d v="2018-07-06T00:00:00"/>
    <d v="2018-07-08T00:00:00"/>
    <s v="Express"/>
    <n v="2371"/>
    <n v="1131"/>
    <x v="0"/>
    <n v="7"/>
    <x v="0"/>
    <x v="0"/>
    <x v="7"/>
  </r>
  <r>
    <n v="50003781"/>
    <x v="209"/>
    <d v="2018-05-17T00:00:00"/>
    <d v="2018-05-21T00:00:00"/>
    <s v="Expedited"/>
    <n v="671"/>
    <n v="344"/>
    <x v="2"/>
    <n v="2"/>
    <x v="0"/>
    <x v="0"/>
    <x v="4"/>
  </r>
  <r>
    <n v="50003791"/>
    <x v="179"/>
    <d v="2018-10-20T00:00:00"/>
    <d v="2018-10-22T00:00:00"/>
    <s v="Expedited"/>
    <n v="1713"/>
    <n v="540"/>
    <x v="1"/>
    <n v="5"/>
    <x v="0"/>
    <x v="0"/>
    <x v="0"/>
  </r>
  <r>
    <n v="50003821"/>
    <x v="210"/>
    <d v="2018-04-11T00:00:00"/>
    <d v="2018-04-18T00:00:00"/>
    <s v="Express"/>
    <n v="438"/>
    <n v="146"/>
    <x v="3"/>
    <n v="6"/>
    <x v="0"/>
    <x v="0"/>
    <x v="8"/>
  </r>
  <r>
    <n v="50003851"/>
    <x v="211"/>
    <d v="2018-06-05T00:00:00"/>
    <d v="2018-06-08T00:00:00"/>
    <s v="Express"/>
    <n v="130"/>
    <n v="47"/>
    <x v="0"/>
    <n v="12"/>
    <x v="1"/>
    <x v="0"/>
    <x v="6"/>
  </r>
  <r>
    <n v="50003871"/>
    <x v="212"/>
    <d v="2018-08-26T00:00:00"/>
    <d v="2018-08-31T00:00:00"/>
    <s v="Express"/>
    <n v="279"/>
    <n v="128"/>
    <x v="1"/>
    <n v="4"/>
    <x v="0"/>
    <x v="0"/>
    <x v="5"/>
  </r>
  <r>
    <n v="50003901"/>
    <x v="213"/>
    <d v="2017-12-31T00:00:00"/>
    <d v="2018-01-05T00:00:00"/>
    <s v="Express"/>
    <n v="774"/>
    <n v="179"/>
    <x v="1"/>
    <n v="12"/>
    <x v="1"/>
    <x v="0"/>
    <x v="10"/>
  </r>
  <r>
    <n v="50003911"/>
    <x v="164"/>
    <d v="2018-07-17T00:00:00"/>
    <d v="2018-07-21T00:00:00"/>
    <s v="Express"/>
    <n v="120"/>
    <n v="27"/>
    <x v="1"/>
    <n v="3"/>
    <x v="1"/>
    <x v="0"/>
    <x v="7"/>
  </r>
  <r>
    <n v="50003931"/>
    <x v="214"/>
    <d v="2018-08-29T00:00:00"/>
    <d v="2018-08-30T00:00:00"/>
    <s v="Overnight"/>
    <n v="563"/>
    <n v="169"/>
    <x v="3"/>
    <n v="2"/>
    <x v="0"/>
    <x v="0"/>
    <x v="5"/>
  </r>
  <r>
    <n v="50003951"/>
    <x v="215"/>
    <d v="2018-02-19T00:00:00"/>
    <d v="2018-02-21T00:00:00"/>
    <s v="Express"/>
    <n v="1550"/>
    <n v="514"/>
    <x v="0"/>
    <n v="4"/>
    <x v="1"/>
    <x v="0"/>
    <x v="11"/>
  </r>
  <r>
    <n v="50003961"/>
    <x v="216"/>
    <d v="2018-08-02T00:00:00"/>
    <d v="2018-08-04T00:00:00"/>
    <s v="Express"/>
    <n v="796"/>
    <n v="469"/>
    <x v="3"/>
    <n v="7"/>
    <x v="0"/>
    <x v="0"/>
    <x v="5"/>
  </r>
  <r>
    <n v="50003971"/>
    <x v="217"/>
    <d v="2018-10-30T00:00:00"/>
    <d v="2018-11-01T00:00:00"/>
    <s v="Ground"/>
    <n v="357"/>
    <n v="163"/>
    <x v="1"/>
    <n v="6"/>
    <x v="0"/>
    <x v="0"/>
    <x v="3"/>
  </r>
  <r>
    <n v="50003981"/>
    <x v="218"/>
    <d v="2018-08-04T00:00:00"/>
    <d v="2018-08-07T00:00:00"/>
    <s v="Expedited"/>
    <n v="903"/>
    <n v="470"/>
    <x v="3"/>
    <n v="6"/>
    <x v="0"/>
    <x v="0"/>
    <x v="5"/>
  </r>
  <r>
    <n v="50004001"/>
    <x v="219"/>
    <d v="2018-08-19T00:00:00"/>
    <d v="2018-08-19T00:00:00"/>
    <s v="Ground"/>
    <n v="154"/>
    <n v="47"/>
    <x v="1"/>
    <n v="6"/>
    <x v="1"/>
    <x v="0"/>
    <x v="5"/>
  </r>
  <r>
    <n v="50004011"/>
    <x v="220"/>
    <d v="2018-02-07T00:00:00"/>
    <d v="2018-02-10T00:00:00"/>
    <s v="Expedited"/>
    <n v="293"/>
    <n v="89"/>
    <x v="1"/>
    <n v="8"/>
    <x v="1"/>
    <x v="0"/>
    <x v="11"/>
  </r>
  <r>
    <n v="50004021"/>
    <x v="74"/>
    <d v="2017-12-24T00:00:00"/>
    <d v="2017-12-28T00:00:00"/>
    <s v="Express"/>
    <n v="1175"/>
    <n v="602"/>
    <x v="1"/>
    <n v="4"/>
    <x v="0"/>
    <x v="1"/>
    <x v="1"/>
  </r>
  <r>
    <n v="50004031"/>
    <x v="221"/>
    <d v="2018-10-12T00:00:00"/>
    <d v="2018-10-18T00:00:00"/>
    <s v="Ground"/>
    <n v="256"/>
    <n v="115"/>
    <x v="0"/>
    <n v="10"/>
    <x v="1"/>
    <x v="0"/>
    <x v="0"/>
  </r>
  <r>
    <n v="50004041"/>
    <x v="222"/>
    <d v="2018-09-25T00:00:00"/>
    <d v="2018-09-27T00:00:00"/>
    <s v="Expedited"/>
    <n v="120"/>
    <n v="83"/>
    <x v="1"/>
    <n v="10"/>
    <x v="1"/>
    <x v="0"/>
    <x v="2"/>
  </r>
  <r>
    <n v="50004061"/>
    <x v="223"/>
    <d v="2018-03-20T00:00:00"/>
    <d v="2018-03-20T00:00:00"/>
    <s v="Ground"/>
    <n v="347"/>
    <n v="139"/>
    <x v="1"/>
    <n v="9"/>
    <x v="0"/>
    <x v="0"/>
    <x v="9"/>
  </r>
  <r>
    <n v="50004071"/>
    <x v="224"/>
    <d v="2018-07-15T00:00:00"/>
    <d v="2018-07-16T00:00:00"/>
    <s v="Overnight"/>
    <n v="406"/>
    <n v="208"/>
    <x v="2"/>
    <n v="13"/>
    <x v="0"/>
    <x v="0"/>
    <x v="7"/>
  </r>
  <r>
    <n v="50004081"/>
    <x v="225"/>
    <d v="2018-08-03T00:00:00"/>
    <d v="2018-08-09T00:00:00"/>
    <s v="Overnight"/>
    <n v="133"/>
    <n v="74"/>
    <x v="2"/>
    <n v="5"/>
    <x v="0"/>
    <x v="0"/>
    <x v="5"/>
  </r>
  <r>
    <n v="50004111"/>
    <x v="226"/>
    <d v="2018-11-10T00:00:00"/>
    <d v="2018-11-17T00:00:00"/>
    <s v="Ground"/>
    <n v="723"/>
    <n v="389"/>
    <x v="3"/>
    <n v="5"/>
    <x v="0"/>
    <x v="0"/>
    <x v="3"/>
  </r>
  <r>
    <n v="50004121"/>
    <x v="227"/>
    <d v="2018-09-21T00:00:00"/>
    <d v="2018-09-22T00:00:00"/>
    <s v="Express"/>
    <n v="266"/>
    <n v="91"/>
    <x v="2"/>
    <n v="7"/>
    <x v="0"/>
    <x v="0"/>
    <x v="2"/>
  </r>
  <r>
    <n v="50004141"/>
    <x v="228"/>
    <d v="2017-12-08T00:00:00"/>
    <d v="2017-12-11T00:00:00"/>
    <s v="Overnight"/>
    <n v="973"/>
    <n v="565"/>
    <x v="2"/>
    <n v="2"/>
    <x v="0"/>
    <x v="1"/>
    <x v="1"/>
  </r>
  <r>
    <n v="50004151"/>
    <x v="229"/>
    <d v="2017-11-24T00:00:00"/>
    <d v="2017-11-27T00:00:00"/>
    <s v="Expedited"/>
    <n v="173"/>
    <n v="94"/>
    <x v="0"/>
    <n v="2"/>
    <x v="0"/>
    <x v="1"/>
    <x v="3"/>
  </r>
  <r>
    <n v="50004201"/>
    <x v="230"/>
    <d v="2018-04-23T00:00:00"/>
    <d v="2018-04-25T00:00:00"/>
    <s v="Expedited"/>
    <n v="548"/>
    <n v="273"/>
    <x v="2"/>
    <n v="4"/>
    <x v="0"/>
    <x v="0"/>
    <x v="8"/>
  </r>
  <r>
    <n v="50004241"/>
    <x v="231"/>
    <d v="2018-10-06T00:00:00"/>
    <d v="2018-10-07T00:00:00"/>
    <s v="Express"/>
    <n v="668"/>
    <n v="356"/>
    <x v="1"/>
    <n v="2"/>
    <x v="0"/>
    <x v="0"/>
    <x v="0"/>
  </r>
  <r>
    <n v="50004271"/>
    <x v="232"/>
    <d v="2018-01-26T00:00:00"/>
    <d v="2018-01-26T00:00:00"/>
    <s v="Express"/>
    <n v="119"/>
    <n v="39"/>
    <x v="3"/>
    <n v="9"/>
    <x v="1"/>
    <x v="0"/>
    <x v="10"/>
  </r>
  <r>
    <n v="50004301"/>
    <x v="139"/>
    <d v="2018-01-18T00:00:00"/>
    <d v="2018-01-21T00:00:00"/>
    <s v="Ground"/>
    <n v="726"/>
    <n v="370"/>
    <x v="1"/>
    <n v="2"/>
    <x v="1"/>
    <x v="0"/>
    <x v="10"/>
  </r>
  <r>
    <n v="50004321"/>
    <x v="233"/>
    <d v="2017-11-25T00:00:00"/>
    <d v="2017-11-27T00:00:00"/>
    <s v="Overnight"/>
    <n v="662"/>
    <n v="404"/>
    <x v="2"/>
    <n v="4"/>
    <x v="0"/>
    <x v="1"/>
    <x v="3"/>
  </r>
  <r>
    <n v="50004401"/>
    <x v="234"/>
    <d v="2018-03-17T00:00:00"/>
    <d v="2018-03-18T00:00:00"/>
    <s v="Express"/>
    <n v="488"/>
    <n v="155"/>
    <x v="2"/>
    <n v="3"/>
    <x v="0"/>
    <x v="0"/>
    <x v="9"/>
  </r>
  <r>
    <n v="50004421"/>
    <x v="235"/>
    <d v="2018-08-11T00:00:00"/>
    <d v="2018-08-16T00:00:00"/>
    <s v="Ground"/>
    <n v="1699"/>
    <n v="1031"/>
    <x v="1"/>
    <n v="6"/>
    <x v="1"/>
    <x v="0"/>
    <x v="5"/>
  </r>
  <r>
    <n v="50004431"/>
    <x v="236"/>
    <d v="2018-11-22T00:00:00"/>
    <d v="2018-11-23T00:00:00"/>
    <s v="Ground"/>
    <n v="1325"/>
    <n v="755"/>
    <x v="1"/>
    <n v="5"/>
    <x v="0"/>
    <x v="0"/>
    <x v="3"/>
  </r>
  <r>
    <n v="50004451"/>
    <x v="237"/>
    <d v="2018-07-29T00:00:00"/>
    <d v="2018-07-31T00:00:00"/>
    <s v="Express"/>
    <n v="434"/>
    <n v="293"/>
    <x v="3"/>
    <n v="8"/>
    <x v="0"/>
    <x v="0"/>
    <x v="7"/>
  </r>
  <r>
    <n v="50004461"/>
    <x v="238"/>
    <d v="2018-01-17T00:00:00"/>
    <d v="2018-01-17T00:00:00"/>
    <s v="Ground"/>
    <n v="250"/>
    <n v="94"/>
    <x v="1"/>
    <n v="17"/>
    <x v="0"/>
    <x v="0"/>
    <x v="10"/>
  </r>
  <r>
    <n v="50004481"/>
    <x v="239"/>
    <d v="2018-05-15T00:00:00"/>
    <d v="2018-05-16T00:00:00"/>
    <s v="Ground"/>
    <n v="554"/>
    <n v="202"/>
    <x v="1"/>
    <n v="5"/>
    <x v="1"/>
    <x v="0"/>
    <x v="4"/>
  </r>
  <r>
    <n v="50004501"/>
    <x v="240"/>
    <d v="2018-08-20T00:00:00"/>
    <d v="2018-08-26T00:00:00"/>
    <s v="Express"/>
    <n v="639"/>
    <n v="247"/>
    <x v="1"/>
    <n v="7"/>
    <x v="0"/>
    <x v="0"/>
    <x v="5"/>
  </r>
  <r>
    <n v="50004521"/>
    <x v="241"/>
    <d v="2018-01-02T00:00:00"/>
    <d v="2018-01-04T00:00:00"/>
    <s v="Express"/>
    <n v="1269"/>
    <n v="281"/>
    <x v="2"/>
    <n v="2"/>
    <x v="0"/>
    <x v="0"/>
    <x v="10"/>
  </r>
  <r>
    <n v="50004571"/>
    <x v="242"/>
    <d v="2018-04-16T00:00:00"/>
    <d v="2018-04-21T00:00:00"/>
    <s v="Overnight"/>
    <n v="2550"/>
    <n v="1460"/>
    <x v="1"/>
    <n v="4"/>
    <x v="0"/>
    <x v="0"/>
    <x v="8"/>
  </r>
  <r>
    <n v="50004581"/>
    <x v="243"/>
    <d v="2018-08-24T00:00:00"/>
    <d v="2018-08-26T00:00:00"/>
    <s v="Ground"/>
    <n v="594"/>
    <n v="334"/>
    <x v="1"/>
    <n v="4"/>
    <x v="0"/>
    <x v="0"/>
    <x v="5"/>
  </r>
  <r>
    <n v="50004591"/>
    <x v="114"/>
    <d v="2018-11-15T00:00:00"/>
    <d v="2018-11-18T00:00:00"/>
    <s v="Express"/>
    <n v="172"/>
    <n v="72"/>
    <x v="2"/>
    <n v="7"/>
    <x v="0"/>
    <x v="0"/>
    <x v="3"/>
  </r>
  <r>
    <n v="50004611"/>
    <x v="138"/>
    <d v="2018-01-31T00:00:00"/>
    <d v="2018-02-01T00:00:00"/>
    <s v="Express"/>
    <n v="291"/>
    <n v="141"/>
    <x v="2"/>
    <n v="7"/>
    <x v="0"/>
    <x v="0"/>
    <x v="11"/>
  </r>
  <r>
    <n v="50004631"/>
    <x v="244"/>
    <d v="2018-08-29T00:00:00"/>
    <d v="2018-08-29T00:00:00"/>
    <s v="Express"/>
    <n v="266"/>
    <n v="79"/>
    <x v="2"/>
    <n v="1"/>
    <x v="0"/>
    <x v="0"/>
    <x v="5"/>
  </r>
  <r>
    <n v="50004641"/>
    <x v="245"/>
    <d v="2018-04-04T00:00:00"/>
    <d v="2018-04-07T00:00:00"/>
    <s v="Express"/>
    <n v="557"/>
    <n v="345"/>
    <x v="2"/>
    <n v="3"/>
    <x v="0"/>
    <x v="0"/>
    <x v="8"/>
  </r>
  <r>
    <n v="50004661"/>
    <x v="238"/>
    <d v="2017-12-11T00:00:00"/>
    <d v="2017-12-16T00:00:00"/>
    <s v="Express"/>
    <n v="153"/>
    <n v="107"/>
    <x v="1"/>
    <n v="10"/>
    <x v="0"/>
    <x v="1"/>
    <x v="1"/>
  </r>
  <r>
    <n v="50004701"/>
    <x v="246"/>
    <d v="2018-11-15T00:00:00"/>
    <d v="2018-11-16T00:00:00"/>
    <s v="Express"/>
    <n v="1619"/>
    <n v="934"/>
    <x v="0"/>
    <n v="4"/>
    <x v="0"/>
    <x v="0"/>
    <x v="3"/>
  </r>
  <r>
    <n v="50004721"/>
    <x v="247"/>
    <d v="2018-02-03T00:00:00"/>
    <d v="2018-02-08T00:00:00"/>
    <s v="Express"/>
    <n v="259"/>
    <n v="138"/>
    <x v="2"/>
    <n v="1"/>
    <x v="1"/>
    <x v="0"/>
    <x v="11"/>
  </r>
  <r>
    <n v="50004771"/>
    <x v="248"/>
    <d v="2018-09-20T00:00:00"/>
    <d v="2018-09-26T00:00:00"/>
    <s v="Overnight"/>
    <n v="474"/>
    <n v="266"/>
    <x v="1"/>
    <n v="9"/>
    <x v="0"/>
    <x v="0"/>
    <x v="2"/>
  </r>
  <r>
    <n v="50004821"/>
    <x v="249"/>
    <d v="2018-07-11T00:00:00"/>
    <d v="2018-07-17T00:00:00"/>
    <s v="Express"/>
    <n v="308"/>
    <n v="163"/>
    <x v="2"/>
    <n v="3"/>
    <x v="0"/>
    <x v="0"/>
    <x v="7"/>
  </r>
  <r>
    <n v="50004841"/>
    <x v="40"/>
    <d v="2018-05-06T00:00:00"/>
    <d v="2018-05-10T00:00:00"/>
    <s v="Express"/>
    <n v="324"/>
    <n v="67"/>
    <x v="0"/>
    <n v="4"/>
    <x v="0"/>
    <x v="0"/>
    <x v="4"/>
  </r>
  <r>
    <n v="50004861"/>
    <x v="250"/>
    <d v="2018-11-04T00:00:00"/>
    <d v="2018-11-09T00:00:00"/>
    <s v="Express"/>
    <n v="140"/>
    <n v="81"/>
    <x v="2"/>
    <n v="14"/>
    <x v="0"/>
    <x v="0"/>
    <x v="3"/>
  </r>
  <r>
    <n v="50004871"/>
    <x v="251"/>
    <d v="2018-11-04T00:00:00"/>
    <d v="2018-11-09T00:00:00"/>
    <s v="Ground"/>
    <n v="980"/>
    <n v="655"/>
    <x v="1"/>
    <n v="1"/>
    <x v="0"/>
    <x v="0"/>
    <x v="3"/>
  </r>
  <r>
    <n v="50004911"/>
    <x v="252"/>
    <d v="2018-02-16T00:00:00"/>
    <d v="2018-02-20T00:00:00"/>
    <s v="Overnight"/>
    <n v="326"/>
    <n v="164"/>
    <x v="3"/>
    <n v="2"/>
    <x v="1"/>
    <x v="0"/>
    <x v="11"/>
  </r>
  <r>
    <n v="50004931"/>
    <x v="253"/>
    <d v="2018-01-07T00:00:00"/>
    <d v="2018-01-10T00:00:00"/>
    <s v="Express"/>
    <n v="671"/>
    <n v="139"/>
    <x v="3"/>
    <n v="3"/>
    <x v="0"/>
    <x v="0"/>
    <x v="10"/>
  </r>
  <r>
    <n v="50004951"/>
    <x v="254"/>
    <d v="2018-09-15T00:00:00"/>
    <d v="2018-09-19T00:00:00"/>
    <s v="Express"/>
    <n v="124"/>
    <n v="77"/>
    <x v="2"/>
    <n v="3"/>
    <x v="0"/>
    <x v="0"/>
    <x v="2"/>
  </r>
  <r>
    <n v="50005011"/>
    <x v="255"/>
    <d v="2018-08-12T00:00:00"/>
    <d v="2018-08-14T00:00:00"/>
    <s v="Express"/>
    <n v="366"/>
    <n v="131"/>
    <x v="3"/>
    <n v="6"/>
    <x v="0"/>
    <x v="0"/>
    <x v="5"/>
  </r>
  <r>
    <n v="50005031"/>
    <x v="256"/>
    <d v="2018-11-11T00:00:00"/>
    <d v="2018-11-11T00:00:00"/>
    <s v="Express"/>
    <n v="410"/>
    <n v="82"/>
    <x v="0"/>
    <n v="15"/>
    <x v="0"/>
    <x v="0"/>
    <x v="3"/>
  </r>
  <r>
    <n v="50005041"/>
    <x v="257"/>
    <d v="2018-04-28T00:00:00"/>
    <d v="2018-05-01T00:00:00"/>
    <s v="Ground"/>
    <n v="662"/>
    <n v="300"/>
    <x v="1"/>
    <n v="4"/>
    <x v="1"/>
    <x v="0"/>
    <x v="4"/>
  </r>
  <r>
    <n v="50005081"/>
    <x v="258"/>
    <d v="2018-08-23T00:00:00"/>
    <d v="2018-08-29T00:00:00"/>
    <s v="Express"/>
    <n v="271"/>
    <n v="98"/>
    <x v="3"/>
    <n v="2"/>
    <x v="0"/>
    <x v="0"/>
    <x v="5"/>
  </r>
  <r>
    <n v="50005091"/>
    <x v="8"/>
    <d v="2018-03-03T00:00:00"/>
    <d v="2018-03-05T00:00:00"/>
    <s v="Overnight"/>
    <n v="482"/>
    <n v="128"/>
    <x v="0"/>
    <n v="4"/>
    <x v="1"/>
    <x v="0"/>
    <x v="9"/>
  </r>
  <r>
    <n v="50005121"/>
    <x v="259"/>
    <d v="2018-09-03T00:00:00"/>
    <d v="2018-09-09T00:00:00"/>
    <s v="Express"/>
    <n v="493"/>
    <n v="183"/>
    <x v="2"/>
    <n v="7"/>
    <x v="0"/>
    <x v="0"/>
    <x v="2"/>
  </r>
  <r>
    <n v="50005131"/>
    <x v="260"/>
    <d v="2018-04-09T00:00:00"/>
    <d v="2018-04-14T00:00:00"/>
    <s v="Expedited"/>
    <n v="563"/>
    <n v="184"/>
    <x v="3"/>
    <n v="4"/>
    <x v="0"/>
    <x v="0"/>
    <x v="8"/>
  </r>
  <r>
    <n v="50005151"/>
    <x v="132"/>
    <d v="2018-10-29T00:00:00"/>
    <d v="2018-11-03T00:00:00"/>
    <s v="Overnight"/>
    <n v="299"/>
    <n v="184"/>
    <x v="1"/>
    <n v="2"/>
    <x v="0"/>
    <x v="0"/>
    <x v="3"/>
  </r>
  <r>
    <n v="50005161"/>
    <x v="261"/>
    <d v="2018-04-15T00:00:00"/>
    <d v="2018-04-16T00:00:00"/>
    <s v="Express"/>
    <n v="1796"/>
    <n v="1130"/>
    <x v="2"/>
    <n v="13"/>
    <x v="0"/>
    <x v="0"/>
    <x v="8"/>
  </r>
  <r>
    <n v="50005181"/>
    <x v="262"/>
    <d v="2017-11-29T00:00:00"/>
    <d v="2017-12-04T00:00:00"/>
    <s v="Expedited"/>
    <n v="557"/>
    <n v="113"/>
    <x v="2"/>
    <n v="2"/>
    <x v="0"/>
    <x v="1"/>
    <x v="1"/>
  </r>
  <r>
    <n v="50005191"/>
    <x v="263"/>
    <d v="2018-10-22T00:00:00"/>
    <d v="2018-10-25T00:00:00"/>
    <s v="Overnight"/>
    <n v="829"/>
    <n v="289"/>
    <x v="0"/>
    <n v="15"/>
    <x v="0"/>
    <x v="0"/>
    <x v="0"/>
  </r>
  <r>
    <n v="50005221"/>
    <x v="264"/>
    <d v="2018-11-23T00:00:00"/>
    <d v="2018-11-28T00:00:00"/>
    <s v="Ground"/>
    <n v="1583"/>
    <n v="1063"/>
    <x v="2"/>
    <n v="5"/>
    <x v="0"/>
    <x v="0"/>
    <x v="3"/>
  </r>
  <r>
    <n v="50005231"/>
    <x v="265"/>
    <d v="2018-08-02T00:00:00"/>
    <d v="2018-08-06T00:00:00"/>
    <s v="Express"/>
    <n v="335"/>
    <n v="130"/>
    <x v="3"/>
    <n v="9"/>
    <x v="0"/>
    <x v="0"/>
    <x v="5"/>
  </r>
  <r>
    <n v="50005251"/>
    <x v="202"/>
    <d v="2018-11-20T00:00:00"/>
    <d v="2018-11-25T00:00:00"/>
    <s v="Overnight"/>
    <n v="526"/>
    <n v="110"/>
    <x v="3"/>
    <n v="4"/>
    <x v="0"/>
    <x v="0"/>
    <x v="3"/>
  </r>
  <r>
    <n v="50005261"/>
    <x v="266"/>
    <d v="2018-11-22T00:00:00"/>
    <d v="2018-11-25T00:00:00"/>
    <s v="Ground"/>
    <n v="671"/>
    <n v="221"/>
    <x v="2"/>
    <n v="13"/>
    <x v="0"/>
    <x v="0"/>
    <x v="3"/>
  </r>
  <r>
    <n v="50005271"/>
    <x v="250"/>
    <d v="2017-12-09T00:00:00"/>
    <d v="2017-12-12T00:00:00"/>
    <s v="Express"/>
    <n v="293"/>
    <n v="108"/>
    <x v="2"/>
    <n v="13"/>
    <x v="0"/>
    <x v="1"/>
    <x v="1"/>
  </r>
  <r>
    <n v="50005281"/>
    <x v="267"/>
    <d v="2018-06-15T00:00:00"/>
    <d v="2018-06-19T00:00:00"/>
    <s v="Express"/>
    <n v="3855"/>
    <n v="1181"/>
    <x v="0"/>
    <n v="4"/>
    <x v="1"/>
    <x v="0"/>
    <x v="6"/>
  </r>
  <r>
    <n v="50005291"/>
    <x v="268"/>
    <d v="2018-11-09T00:00:00"/>
    <d v="2018-11-13T00:00:00"/>
    <s v="Ground"/>
    <n v="900"/>
    <n v="396"/>
    <x v="3"/>
    <n v="3"/>
    <x v="0"/>
    <x v="0"/>
    <x v="3"/>
  </r>
  <r>
    <n v="50005301"/>
    <x v="269"/>
    <d v="2018-03-01T00:00:00"/>
    <d v="2018-03-02T00:00:00"/>
    <s v="Ground"/>
    <n v="259"/>
    <n v="136"/>
    <x v="1"/>
    <n v="2"/>
    <x v="0"/>
    <x v="0"/>
    <x v="9"/>
  </r>
  <r>
    <n v="50005311"/>
    <x v="270"/>
    <d v="2018-06-29T00:00:00"/>
    <d v="2018-07-03T00:00:00"/>
    <s v="Ground"/>
    <n v="133"/>
    <n v="86"/>
    <x v="2"/>
    <n v="7"/>
    <x v="0"/>
    <x v="0"/>
    <x v="7"/>
  </r>
  <r>
    <n v="50005321"/>
    <x v="271"/>
    <d v="2018-05-18T00:00:00"/>
    <d v="2018-05-21T00:00:00"/>
    <s v="Expedited"/>
    <n v="351"/>
    <n v="110"/>
    <x v="2"/>
    <n v="17"/>
    <x v="1"/>
    <x v="0"/>
    <x v="4"/>
  </r>
  <r>
    <n v="50005341"/>
    <x v="229"/>
    <d v="2018-07-15T00:00:00"/>
    <d v="2018-07-19T00:00:00"/>
    <s v="Overnight"/>
    <n v="203"/>
    <n v="105"/>
    <x v="0"/>
    <n v="6"/>
    <x v="0"/>
    <x v="0"/>
    <x v="7"/>
  </r>
  <r>
    <n v="50005361"/>
    <x v="272"/>
    <d v="2018-10-24T00:00:00"/>
    <d v="2018-10-28T00:00:00"/>
    <s v="Express"/>
    <n v="560"/>
    <n v="367"/>
    <x v="1"/>
    <n v="10"/>
    <x v="0"/>
    <x v="0"/>
    <x v="0"/>
  </r>
  <r>
    <n v="50005381"/>
    <x v="273"/>
    <d v="2018-07-26T00:00:00"/>
    <d v="2018-08-01T00:00:00"/>
    <s v="Express"/>
    <n v="437"/>
    <n v="124"/>
    <x v="3"/>
    <n v="6"/>
    <x v="1"/>
    <x v="0"/>
    <x v="5"/>
  </r>
  <r>
    <n v="50005401"/>
    <x v="61"/>
    <d v="2018-02-21T00:00:00"/>
    <d v="2018-02-23T00:00:00"/>
    <s v="Express"/>
    <n v="1347"/>
    <n v="449"/>
    <x v="2"/>
    <n v="4"/>
    <x v="0"/>
    <x v="0"/>
    <x v="11"/>
  </r>
  <r>
    <n v="50005411"/>
    <x v="274"/>
    <d v="2018-02-02T00:00:00"/>
    <d v="2018-02-03T00:00:00"/>
    <s v="Overnight"/>
    <n v="756"/>
    <n v="472"/>
    <x v="1"/>
    <n v="13"/>
    <x v="0"/>
    <x v="0"/>
    <x v="11"/>
  </r>
  <r>
    <n v="50005461"/>
    <x v="62"/>
    <d v="2017-12-06T00:00:00"/>
    <d v="2017-12-12T00:00:00"/>
    <s v="Express"/>
    <n v="563"/>
    <n v="253"/>
    <x v="1"/>
    <n v="5"/>
    <x v="0"/>
    <x v="1"/>
    <x v="1"/>
  </r>
  <r>
    <n v="50005491"/>
    <x v="275"/>
    <d v="2018-06-28T00:00:00"/>
    <d v="2018-06-30T00:00:00"/>
    <s v="Ground"/>
    <n v="488"/>
    <n v="171"/>
    <x v="2"/>
    <n v="2"/>
    <x v="0"/>
    <x v="0"/>
    <x v="6"/>
  </r>
  <r>
    <n v="50005511"/>
    <x v="276"/>
    <d v="2018-02-23T00:00:00"/>
    <d v="2018-03-02T00:00:00"/>
    <s v="Overnight"/>
    <n v="573"/>
    <n v="253"/>
    <x v="1"/>
    <n v="2"/>
    <x v="0"/>
    <x v="0"/>
    <x v="9"/>
  </r>
  <r>
    <n v="50005521"/>
    <x v="277"/>
    <d v="2018-03-17T00:00:00"/>
    <d v="2018-03-20T00:00:00"/>
    <s v="Overnight"/>
    <n v="662"/>
    <n v="210"/>
    <x v="3"/>
    <n v="1"/>
    <x v="1"/>
    <x v="0"/>
    <x v="9"/>
  </r>
  <r>
    <n v="50005531"/>
    <x v="278"/>
    <d v="2018-07-02T00:00:00"/>
    <d v="2018-07-08T00:00:00"/>
    <s v="Overnight"/>
    <n v="825"/>
    <n v="318"/>
    <x v="2"/>
    <n v="2"/>
    <x v="1"/>
    <x v="0"/>
    <x v="7"/>
  </r>
  <r>
    <n v="50005571"/>
    <x v="279"/>
    <d v="2018-02-02T00:00:00"/>
    <d v="2018-02-09T00:00:00"/>
    <s v="Ground"/>
    <n v="263"/>
    <n v="72"/>
    <x v="2"/>
    <n v="2"/>
    <x v="0"/>
    <x v="0"/>
    <x v="11"/>
  </r>
  <r>
    <n v="50005581"/>
    <x v="280"/>
    <d v="2018-10-04T00:00:00"/>
    <d v="2018-10-08T00:00:00"/>
    <s v="Ground"/>
    <n v="680"/>
    <n v="251"/>
    <x v="0"/>
    <n v="4"/>
    <x v="0"/>
    <x v="0"/>
    <x v="0"/>
  </r>
  <r>
    <n v="50005591"/>
    <x v="281"/>
    <d v="2018-09-17T00:00:00"/>
    <d v="2018-09-17T00:00:00"/>
    <s v="Express"/>
    <n v="207"/>
    <n v="88"/>
    <x v="3"/>
    <n v="2"/>
    <x v="0"/>
    <x v="0"/>
    <x v="2"/>
  </r>
  <r>
    <n v="50005641"/>
    <x v="282"/>
    <d v="2018-10-23T00:00:00"/>
    <d v="2018-10-29T00:00:00"/>
    <s v="Ground"/>
    <n v="618"/>
    <n v="170"/>
    <x v="2"/>
    <n v="10"/>
    <x v="1"/>
    <x v="0"/>
    <x v="0"/>
  </r>
  <r>
    <n v="50005651"/>
    <x v="283"/>
    <d v="2018-07-02T00:00:00"/>
    <d v="2018-07-09T00:00:00"/>
    <s v="Expedited"/>
    <n v="329"/>
    <n v="176"/>
    <x v="2"/>
    <n v="2"/>
    <x v="1"/>
    <x v="0"/>
    <x v="7"/>
  </r>
  <r>
    <n v="50005671"/>
    <x v="284"/>
    <d v="2018-06-11T00:00:00"/>
    <d v="2018-06-15T00:00:00"/>
    <s v="Expedited"/>
    <n v="185"/>
    <n v="122"/>
    <x v="1"/>
    <n v="4"/>
    <x v="0"/>
    <x v="0"/>
    <x v="6"/>
  </r>
  <r>
    <n v="50005681"/>
    <x v="285"/>
    <d v="2018-10-25T00:00:00"/>
    <d v="2018-10-28T00:00:00"/>
    <s v="Ground"/>
    <n v="242"/>
    <n v="143"/>
    <x v="2"/>
    <n v="7"/>
    <x v="0"/>
    <x v="0"/>
    <x v="0"/>
  </r>
  <r>
    <n v="50005701"/>
    <x v="286"/>
    <d v="2017-12-04T00:00:00"/>
    <d v="2017-12-08T00:00:00"/>
    <s v="Ground"/>
    <n v="936"/>
    <n v="493"/>
    <x v="2"/>
    <n v="1"/>
    <x v="1"/>
    <x v="1"/>
    <x v="1"/>
  </r>
  <r>
    <n v="50005711"/>
    <x v="287"/>
    <d v="2018-08-08T00:00:00"/>
    <d v="2018-08-15T00:00:00"/>
    <s v="Overnight"/>
    <n v="116"/>
    <n v="45"/>
    <x v="2"/>
    <n v="5"/>
    <x v="0"/>
    <x v="0"/>
    <x v="5"/>
  </r>
  <r>
    <n v="50005721"/>
    <x v="288"/>
    <d v="2018-02-21T00:00:00"/>
    <d v="2018-02-23T00:00:00"/>
    <s v="Ground"/>
    <n v="1095"/>
    <n v="613"/>
    <x v="2"/>
    <n v="6"/>
    <x v="0"/>
    <x v="0"/>
    <x v="11"/>
  </r>
  <r>
    <n v="50005841"/>
    <x v="190"/>
    <d v="2017-12-14T00:00:00"/>
    <d v="2017-12-20T00:00:00"/>
    <s v="Ground"/>
    <n v="176"/>
    <n v="48"/>
    <x v="2"/>
    <n v="2"/>
    <x v="0"/>
    <x v="1"/>
    <x v="1"/>
  </r>
  <r>
    <n v="50005881"/>
    <x v="289"/>
    <d v="2018-07-08T00:00:00"/>
    <d v="2018-07-14T00:00:00"/>
    <s v="Overnight"/>
    <n v="948"/>
    <n v="452"/>
    <x v="0"/>
    <n v="3"/>
    <x v="0"/>
    <x v="0"/>
    <x v="7"/>
  </r>
  <r>
    <n v="50005891"/>
    <x v="290"/>
    <d v="2017-11-24T00:00:00"/>
    <d v="2017-11-26T00:00:00"/>
    <s v="Express"/>
    <n v="144"/>
    <n v="67"/>
    <x v="2"/>
    <n v="6"/>
    <x v="0"/>
    <x v="1"/>
    <x v="3"/>
  </r>
  <r>
    <n v="50005901"/>
    <x v="291"/>
    <d v="2018-02-08T00:00:00"/>
    <d v="2018-02-14T00:00:00"/>
    <s v="Ground"/>
    <n v="280"/>
    <n v="61"/>
    <x v="2"/>
    <n v="9"/>
    <x v="1"/>
    <x v="0"/>
    <x v="11"/>
  </r>
  <r>
    <n v="50005931"/>
    <x v="292"/>
    <d v="2018-10-26T00:00:00"/>
    <d v="2018-10-30T00:00:00"/>
    <s v="Express"/>
    <n v="438"/>
    <n v="282"/>
    <x v="1"/>
    <n v="7"/>
    <x v="0"/>
    <x v="0"/>
    <x v="0"/>
  </r>
  <r>
    <n v="50005941"/>
    <x v="142"/>
    <d v="2018-03-05T00:00:00"/>
    <d v="2018-03-06T00:00:00"/>
    <s v="Ground"/>
    <n v="146"/>
    <n v="90"/>
    <x v="2"/>
    <n v="9"/>
    <x v="1"/>
    <x v="0"/>
    <x v="9"/>
  </r>
  <r>
    <n v="50005951"/>
    <x v="293"/>
    <d v="2018-05-02T00:00:00"/>
    <d v="2018-05-03T00:00:00"/>
    <s v="Express"/>
    <n v="913"/>
    <n v="435"/>
    <x v="3"/>
    <n v="6"/>
    <x v="1"/>
    <x v="0"/>
    <x v="4"/>
  </r>
  <r>
    <n v="50005961"/>
    <x v="294"/>
    <d v="2018-02-15T00:00:00"/>
    <d v="2018-02-21T00:00:00"/>
    <s v="Express"/>
    <n v="55090"/>
    <n v="36060"/>
    <x v="0"/>
    <n v="4"/>
    <x v="0"/>
    <x v="0"/>
    <x v="11"/>
  </r>
  <r>
    <n v="50005991"/>
    <x v="295"/>
    <d v="2018-01-15T00:00:00"/>
    <d v="2018-01-16T00:00:00"/>
    <s v="Expedited"/>
    <n v="349"/>
    <n v="210"/>
    <x v="2"/>
    <n v="2"/>
    <x v="1"/>
    <x v="0"/>
    <x v="10"/>
  </r>
  <r>
    <n v="50006011"/>
    <x v="296"/>
    <d v="2018-01-04T00:00:00"/>
    <d v="2018-01-09T00:00:00"/>
    <s v="Overnight"/>
    <n v="320"/>
    <n v="67"/>
    <x v="1"/>
    <n v="8"/>
    <x v="0"/>
    <x v="0"/>
    <x v="10"/>
  </r>
  <r>
    <n v="50006021"/>
    <x v="297"/>
    <d v="2018-05-06T00:00:00"/>
    <d v="2018-05-08T00:00:00"/>
    <s v="Ground"/>
    <n v="2302"/>
    <n v="1057"/>
    <x v="0"/>
    <n v="3"/>
    <x v="1"/>
    <x v="0"/>
    <x v="4"/>
  </r>
  <r>
    <n v="50006051"/>
    <x v="36"/>
    <d v="2017-11-28T00:00:00"/>
    <d v="2017-12-01T00:00:00"/>
    <s v="Express"/>
    <n v="460"/>
    <n v="307"/>
    <x v="0"/>
    <n v="5"/>
    <x v="1"/>
    <x v="1"/>
    <x v="1"/>
  </r>
  <r>
    <n v="50006071"/>
    <x v="298"/>
    <d v="2018-08-11T00:00:00"/>
    <d v="2018-08-15T00:00:00"/>
    <s v="Ground"/>
    <n v="570"/>
    <n v="322"/>
    <x v="2"/>
    <n v="12"/>
    <x v="1"/>
    <x v="0"/>
    <x v="5"/>
  </r>
  <r>
    <n v="50006091"/>
    <x v="299"/>
    <d v="2018-03-04T00:00:00"/>
    <d v="2018-03-08T00:00:00"/>
    <s v="Express"/>
    <n v="593"/>
    <n v="208"/>
    <x v="2"/>
    <n v="6"/>
    <x v="1"/>
    <x v="0"/>
    <x v="9"/>
  </r>
  <r>
    <n v="50006151"/>
    <x v="300"/>
    <d v="2018-02-25T00:00:00"/>
    <d v="2018-02-28T00:00:00"/>
    <s v="Express"/>
    <n v="156"/>
    <n v="67"/>
    <x v="1"/>
    <n v="2"/>
    <x v="0"/>
    <x v="0"/>
    <x v="11"/>
  </r>
  <r>
    <n v="50006181"/>
    <x v="301"/>
    <d v="2018-01-27T00:00:00"/>
    <d v="2018-01-30T00:00:00"/>
    <s v="Ground"/>
    <n v="153"/>
    <n v="50"/>
    <x v="0"/>
    <n v="4"/>
    <x v="1"/>
    <x v="0"/>
    <x v="10"/>
  </r>
  <r>
    <n v="50006191"/>
    <x v="302"/>
    <d v="2017-12-31T00:00:00"/>
    <d v="2018-01-02T00:00:00"/>
    <s v="Ground"/>
    <n v="806"/>
    <n v="338"/>
    <x v="1"/>
    <n v="5"/>
    <x v="0"/>
    <x v="0"/>
    <x v="10"/>
  </r>
  <r>
    <n v="50006231"/>
    <x v="303"/>
    <d v="2018-08-01T00:00:00"/>
    <d v="2018-08-06T00:00:00"/>
    <s v="Ground"/>
    <n v="921"/>
    <n v="394"/>
    <x v="0"/>
    <n v="2"/>
    <x v="0"/>
    <x v="0"/>
    <x v="5"/>
  </r>
  <r>
    <n v="50006251"/>
    <x v="304"/>
    <d v="2018-02-09T00:00:00"/>
    <d v="2018-02-11T00:00:00"/>
    <s v="Ground"/>
    <n v="284"/>
    <n v="120"/>
    <x v="2"/>
    <n v="3"/>
    <x v="0"/>
    <x v="0"/>
    <x v="11"/>
  </r>
  <r>
    <n v="50006261"/>
    <x v="305"/>
    <d v="2017-11-26T00:00:00"/>
    <d v="2017-12-01T00:00:00"/>
    <s v="Ground"/>
    <n v="445"/>
    <n v="263"/>
    <x v="2"/>
    <n v="1"/>
    <x v="0"/>
    <x v="1"/>
    <x v="1"/>
  </r>
  <r>
    <n v="50006301"/>
    <x v="306"/>
    <d v="2018-08-04T00:00:00"/>
    <d v="2018-08-06T00:00:00"/>
    <s v="Ground"/>
    <n v="227"/>
    <n v="91"/>
    <x v="2"/>
    <n v="6"/>
    <x v="0"/>
    <x v="0"/>
    <x v="5"/>
  </r>
  <r>
    <n v="50006311"/>
    <x v="307"/>
    <d v="2018-01-07T00:00:00"/>
    <d v="2018-01-12T00:00:00"/>
    <s v="Expedited"/>
    <n v="929"/>
    <n v="552"/>
    <x v="0"/>
    <n v="1"/>
    <x v="0"/>
    <x v="0"/>
    <x v="10"/>
  </r>
  <r>
    <n v="50006331"/>
    <x v="308"/>
    <d v="2018-08-02T00:00:00"/>
    <d v="2018-08-07T00:00:00"/>
    <s v="Ground"/>
    <n v="960"/>
    <n v="510"/>
    <x v="2"/>
    <n v="7"/>
    <x v="0"/>
    <x v="0"/>
    <x v="5"/>
  </r>
  <r>
    <n v="50006341"/>
    <x v="309"/>
    <d v="2017-12-10T00:00:00"/>
    <d v="2017-12-16T00:00:00"/>
    <s v="Overnight"/>
    <n v="465"/>
    <n v="116"/>
    <x v="2"/>
    <n v="5"/>
    <x v="0"/>
    <x v="1"/>
    <x v="1"/>
  </r>
  <r>
    <n v="50006351"/>
    <x v="310"/>
    <d v="2018-11-12T00:00:00"/>
    <d v="2018-11-13T00:00:00"/>
    <s v="Expedited"/>
    <n v="266"/>
    <n v="53"/>
    <x v="0"/>
    <n v="2"/>
    <x v="0"/>
    <x v="0"/>
    <x v="3"/>
  </r>
  <r>
    <n v="50006361"/>
    <x v="311"/>
    <d v="2018-05-02T00:00:00"/>
    <d v="2018-05-02T00:00:00"/>
    <s v="Express"/>
    <n v="333"/>
    <n v="141"/>
    <x v="2"/>
    <n v="2"/>
    <x v="0"/>
    <x v="0"/>
    <x v="4"/>
  </r>
  <r>
    <n v="50006371"/>
    <x v="312"/>
    <d v="2018-09-15T00:00:00"/>
    <d v="2018-09-21T00:00:00"/>
    <s v="Ground"/>
    <n v="659"/>
    <n v="252"/>
    <x v="3"/>
    <n v="14"/>
    <x v="0"/>
    <x v="0"/>
    <x v="2"/>
  </r>
  <r>
    <n v="50006381"/>
    <x v="313"/>
    <d v="2018-01-09T00:00:00"/>
    <d v="2018-01-12T00:00:00"/>
    <s v="Ground"/>
    <n v="417"/>
    <n v="166"/>
    <x v="2"/>
    <n v="3"/>
    <x v="0"/>
    <x v="0"/>
    <x v="10"/>
  </r>
  <r>
    <n v="50006401"/>
    <x v="314"/>
    <d v="2018-06-06T00:00:00"/>
    <d v="2018-06-13T00:00:00"/>
    <s v="Ground"/>
    <n v="11989"/>
    <n v="5631"/>
    <x v="0"/>
    <n v="13"/>
    <x v="0"/>
    <x v="0"/>
    <x v="6"/>
  </r>
  <r>
    <n v="50006411"/>
    <x v="315"/>
    <d v="2018-06-17T00:00:00"/>
    <d v="2018-06-18T00:00:00"/>
    <s v="Overnight"/>
    <n v="1431"/>
    <n v="399"/>
    <x v="3"/>
    <n v="6"/>
    <x v="1"/>
    <x v="0"/>
    <x v="6"/>
  </r>
  <r>
    <n v="50006431"/>
    <x v="316"/>
    <d v="2017-12-08T00:00:00"/>
    <d v="2017-12-13T00:00:00"/>
    <s v="Ground"/>
    <n v="578"/>
    <n v="153"/>
    <x v="1"/>
    <n v="16"/>
    <x v="1"/>
    <x v="1"/>
    <x v="1"/>
  </r>
  <r>
    <n v="50006441"/>
    <x v="317"/>
    <d v="2018-04-24T00:00:00"/>
    <d v="2018-04-25T00:00:00"/>
    <s v="Expedited"/>
    <n v="573"/>
    <n v="285"/>
    <x v="0"/>
    <n v="10"/>
    <x v="1"/>
    <x v="0"/>
    <x v="8"/>
  </r>
  <r>
    <n v="50006471"/>
    <x v="318"/>
    <d v="2018-11-12T00:00:00"/>
    <d v="2018-11-14T00:00:00"/>
    <s v="Express"/>
    <n v="309"/>
    <n v="101"/>
    <x v="2"/>
    <n v="6"/>
    <x v="0"/>
    <x v="0"/>
    <x v="3"/>
  </r>
  <r>
    <n v="50006481"/>
    <x v="319"/>
    <d v="2018-07-01T00:00:00"/>
    <d v="2018-07-01T00:00:00"/>
    <s v="Express"/>
    <n v="903"/>
    <n v="526"/>
    <x v="1"/>
    <n v="1"/>
    <x v="0"/>
    <x v="0"/>
    <x v="7"/>
  </r>
  <r>
    <n v="50006491"/>
    <x v="320"/>
    <d v="2018-05-02T00:00:00"/>
    <d v="2018-05-05T00:00:00"/>
    <s v="Ground"/>
    <n v="322"/>
    <n v="165"/>
    <x v="2"/>
    <n v="19"/>
    <x v="1"/>
    <x v="0"/>
    <x v="4"/>
  </r>
  <r>
    <n v="50006501"/>
    <x v="284"/>
    <d v="2018-06-16T00:00:00"/>
    <d v="2018-06-17T00:00:00"/>
    <s v="Express"/>
    <n v="1291"/>
    <n v="886"/>
    <x v="1"/>
    <n v="16"/>
    <x v="0"/>
    <x v="0"/>
    <x v="6"/>
  </r>
  <r>
    <n v="50006521"/>
    <x v="321"/>
    <d v="2017-12-30T00:00:00"/>
    <d v="2018-01-01T00:00:00"/>
    <s v="Express"/>
    <n v="829"/>
    <n v="176"/>
    <x v="1"/>
    <n v="3"/>
    <x v="0"/>
    <x v="0"/>
    <x v="10"/>
  </r>
  <r>
    <n v="50006531"/>
    <x v="69"/>
    <d v="2017-12-22T00:00:00"/>
    <d v="2017-12-23T00:00:00"/>
    <s v="Express"/>
    <n v="1188"/>
    <n v="288"/>
    <x v="1"/>
    <n v="2"/>
    <x v="1"/>
    <x v="1"/>
    <x v="1"/>
  </r>
  <r>
    <n v="50006551"/>
    <x v="322"/>
    <d v="2017-12-08T00:00:00"/>
    <d v="2017-12-13T00:00:00"/>
    <s v="Ground"/>
    <n v="963"/>
    <n v="356"/>
    <x v="2"/>
    <n v="1"/>
    <x v="0"/>
    <x v="1"/>
    <x v="1"/>
  </r>
  <r>
    <n v="50006561"/>
    <x v="323"/>
    <d v="2017-12-07T00:00:00"/>
    <d v="2017-12-09T00:00:00"/>
    <s v="Ground"/>
    <n v="107"/>
    <n v="65"/>
    <x v="2"/>
    <n v="1"/>
    <x v="0"/>
    <x v="1"/>
    <x v="1"/>
  </r>
  <r>
    <n v="50006611"/>
    <x v="324"/>
    <d v="2018-01-01T00:00:00"/>
    <d v="2018-01-02T00:00:00"/>
    <s v="Express"/>
    <n v="103"/>
    <n v="29"/>
    <x v="0"/>
    <n v="11"/>
    <x v="0"/>
    <x v="0"/>
    <x v="10"/>
  </r>
  <r>
    <n v="50006621"/>
    <x v="124"/>
    <d v="2018-03-01T00:00:00"/>
    <d v="2018-03-04T00:00:00"/>
    <s v="Express"/>
    <n v="364"/>
    <n v="95"/>
    <x v="3"/>
    <n v="3"/>
    <x v="0"/>
    <x v="0"/>
    <x v="9"/>
  </r>
  <r>
    <n v="50006631"/>
    <x v="325"/>
    <d v="2018-08-18T00:00:00"/>
    <d v="2018-08-20T00:00:00"/>
    <s v="Ground"/>
    <n v="950"/>
    <n v="333"/>
    <x v="1"/>
    <n v="6"/>
    <x v="0"/>
    <x v="0"/>
    <x v="5"/>
  </r>
  <r>
    <n v="50006641"/>
    <x v="326"/>
    <d v="2018-03-19T00:00:00"/>
    <d v="2018-03-20T00:00:00"/>
    <s v="Expedited"/>
    <n v="233"/>
    <n v="163"/>
    <x v="3"/>
    <n v="15"/>
    <x v="0"/>
    <x v="0"/>
    <x v="9"/>
  </r>
  <r>
    <n v="50006691"/>
    <x v="327"/>
    <d v="2018-07-06T00:00:00"/>
    <d v="2018-07-09T00:00:00"/>
    <s v="Ground"/>
    <n v="146"/>
    <n v="29"/>
    <x v="3"/>
    <n v="2"/>
    <x v="1"/>
    <x v="0"/>
    <x v="7"/>
  </r>
  <r>
    <n v="50006731"/>
    <x v="328"/>
    <d v="2017-12-23T00:00:00"/>
    <d v="2017-12-28T00:00:00"/>
    <s v="Ground"/>
    <n v="578"/>
    <n v="166"/>
    <x v="0"/>
    <n v="19"/>
    <x v="0"/>
    <x v="1"/>
    <x v="1"/>
  </r>
  <r>
    <n v="50006741"/>
    <x v="329"/>
    <d v="2018-06-18T00:00:00"/>
    <d v="2018-06-22T00:00:00"/>
    <s v="Express"/>
    <n v="347"/>
    <n v="235"/>
    <x v="3"/>
    <n v="6"/>
    <x v="0"/>
    <x v="0"/>
    <x v="6"/>
  </r>
  <r>
    <n v="50006761"/>
    <x v="330"/>
    <d v="2018-04-02T00:00:00"/>
    <d v="2018-04-04T00:00:00"/>
    <s v="Express"/>
    <n v="570"/>
    <n v="367"/>
    <x v="2"/>
    <n v="15"/>
    <x v="1"/>
    <x v="0"/>
    <x v="8"/>
  </r>
  <r>
    <n v="50006781"/>
    <x v="331"/>
    <d v="2018-08-06T00:00:00"/>
    <d v="2018-08-10T00:00:00"/>
    <s v="Overnight"/>
    <n v="493"/>
    <n v="246"/>
    <x v="3"/>
    <n v="8"/>
    <x v="1"/>
    <x v="0"/>
    <x v="5"/>
  </r>
  <r>
    <n v="50006791"/>
    <x v="332"/>
    <d v="2018-11-08T00:00:00"/>
    <d v="2018-11-14T00:00:00"/>
    <s v="Express"/>
    <n v="333"/>
    <n v="114"/>
    <x v="1"/>
    <n v="5"/>
    <x v="0"/>
    <x v="0"/>
    <x v="3"/>
  </r>
  <r>
    <n v="50006831"/>
    <x v="333"/>
    <d v="2018-03-26T00:00:00"/>
    <d v="2018-03-29T00:00:00"/>
    <s v="Express"/>
    <n v="699"/>
    <n v="368"/>
    <x v="1"/>
    <n v="2"/>
    <x v="1"/>
    <x v="0"/>
    <x v="9"/>
  </r>
  <r>
    <n v="50006841"/>
    <x v="334"/>
    <d v="2018-07-03T00:00:00"/>
    <d v="2018-07-09T00:00:00"/>
    <s v="Ground"/>
    <n v="275"/>
    <n v="168"/>
    <x v="3"/>
    <n v="1"/>
    <x v="1"/>
    <x v="0"/>
    <x v="7"/>
  </r>
  <r>
    <n v="50006861"/>
    <x v="335"/>
    <d v="2018-04-28T00:00:00"/>
    <d v="2018-04-30T00:00:00"/>
    <s v="Ground"/>
    <n v="309802"/>
    <n v="161669"/>
    <x v="2"/>
    <n v="2"/>
    <x v="1"/>
    <x v="0"/>
    <x v="8"/>
  </r>
  <r>
    <n v="50006891"/>
    <x v="336"/>
    <d v="2018-08-26T00:00:00"/>
    <d v="2018-08-28T00:00:00"/>
    <s v="Express"/>
    <n v="320"/>
    <n v="88"/>
    <x v="3"/>
    <n v="2"/>
    <x v="1"/>
    <x v="0"/>
    <x v="5"/>
  </r>
  <r>
    <n v="50006911"/>
    <x v="337"/>
    <d v="2018-10-28T00:00:00"/>
    <d v="2018-11-01T00:00:00"/>
    <s v="Ground"/>
    <n v="450"/>
    <n v="150"/>
    <x v="1"/>
    <n v="6"/>
    <x v="0"/>
    <x v="0"/>
    <x v="3"/>
  </r>
  <r>
    <n v="50006931"/>
    <x v="338"/>
    <d v="2018-06-11T00:00:00"/>
    <d v="2018-06-12T00:00:00"/>
    <s v="Express"/>
    <n v="802"/>
    <n v="199"/>
    <x v="2"/>
    <n v="13"/>
    <x v="0"/>
    <x v="0"/>
    <x v="6"/>
  </r>
  <r>
    <n v="50006951"/>
    <x v="339"/>
    <d v="2018-03-26T00:00:00"/>
    <d v="2018-03-30T00:00:00"/>
    <s v="Overnight"/>
    <n v="406"/>
    <n v="200"/>
    <x v="0"/>
    <n v="16"/>
    <x v="0"/>
    <x v="0"/>
    <x v="9"/>
  </r>
  <r>
    <n v="50006961"/>
    <x v="340"/>
    <d v="2018-06-20T00:00:00"/>
    <d v="2018-06-24T00:00:00"/>
    <s v="Express"/>
    <n v="1056"/>
    <n v="679"/>
    <x v="0"/>
    <n v="13"/>
    <x v="0"/>
    <x v="0"/>
    <x v="6"/>
  </r>
  <r>
    <n v="50006971"/>
    <x v="341"/>
    <d v="2018-08-23T00:00:00"/>
    <d v="2018-08-23T00:00:00"/>
    <s v="Expedited"/>
    <n v="623"/>
    <n v="260"/>
    <x v="1"/>
    <n v="2"/>
    <x v="0"/>
    <x v="0"/>
    <x v="5"/>
  </r>
  <r>
    <n v="50006991"/>
    <x v="342"/>
    <d v="2018-04-20T00:00:00"/>
    <d v="2018-04-23T00:00:00"/>
    <s v="Ground"/>
    <n v="135"/>
    <n v="58"/>
    <x v="1"/>
    <n v="9"/>
    <x v="1"/>
    <x v="0"/>
    <x v="8"/>
  </r>
  <r>
    <n v="50007001"/>
    <x v="343"/>
    <d v="2017-12-05T00:00:00"/>
    <d v="2017-12-09T00:00:00"/>
    <s v="Ground"/>
    <n v="135"/>
    <n v="46"/>
    <x v="1"/>
    <n v="1"/>
    <x v="0"/>
    <x v="1"/>
    <x v="1"/>
  </r>
  <r>
    <n v="50007011"/>
    <x v="344"/>
    <d v="2018-11-22T00:00:00"/>
    <d v="2018-11-27T00:00:00"/>
    <s v="Ground"/>
    <n v="925"/>
    <n v="247"/>
    <x v="1"/>
    <n v="11"/>
    <x v="0"/>
    <x v="0"/>
    <x v="3"/>
  </r>
  <r>
    <n v="50007021"/>
    <x v="345"/>
    <d v="2018-02-02T00:00:00"/>
    <d v="2018-02-05T00:00:00"/>
    <s v="Overnight"/>
    <n v="428"/>
    <n v="280"/>
    <x v="2"/>
    <n v="2"/>
    <x v="0"/>
    <x v="0"/>
    <x v="11"/>
  </r>
  <r>
    <n v="50007041"/>
    <x v="346"/>
    <d v="2018-06-13T00:00:00"/>
    <d v="2018-06-19T00:00:00"/>
    <s v="Ground"/>
    <n v="671"/>
    <n v="260"/>
    <x v="2"/>
    <n v="13"/>
    <x v="0"/>
    <x v="0"/>
    <x v="6"/>
  </r>
  <r>
    <n v="50007061"/>
    <x v="347"/>
    <d v="2018-09-02T00:00:00"/>
    <d v="2018-09-05T00:00:00"/>
    <s v="Express"/>
    <n v="270"/>
    <n v="66"/>
    <x v="1"/>
    <n v="4"/>
    <x v="0"/>
    <x v="0"/>
    <x v="2"/>
  </r>
  <r>
    <n v="50007091"/>
    <x v="348"/>
    <d v="2018-02-10T00:00:00"/>
    <d v="2018-02-15T00:00:00"/>
    <s v="Express"/>
    <n v="662"/>
    <n v="272"/>
    <x v="1"/>
    <n v="19"/>
    <x v="1"/>
    <x v="0"/>
    <x v="11"/>
  </r>
  <r>
    <n v="50007121"/>
    <x v="349"/>
    <d v="2017-12-01T00:00:00"/>
    <d v="2017-12-06T00:00:00"/>
    <s v="Ground"/>
    <n v="417"/>
    <n v="126"/>
    <x v="3"/>
    <n v="2"/>
    <x v="0"/>
    <x v="1"/>
    <x v="1"/>
  </r>
  <r>
    <n v="50007141"/>
    <x v="350"/>
    <d v="2018-09-15T00:00:00"/>
    <d v="2018-09-17T00:00:00"/>
    <s v="Ground"/>
    <n v="425"/>
    <n v="200"/>
    <x v="2"/>
    <n v="9"/>
    <x v="1"/>
    <x v="0"/>
    <x v="2"/>
  </r>
  <r>
    <n v="50007151"/>
    <x v="351"/>
    <d v="2018-08-18T00:00:00"/>
    <d v="2018-08-23T00:00:00"/>
    <s v="Expedited"/>
    <n v="283"/>
    <n v="179"/>
    <x v="1"/>
    <n v="11"/>
    <x v="1"/>
    <x v="0"/>
    <x v="5"/>
  </r>
  <r>
    <n v="50007161"/>
    <x v="230"/>
    <d v="2018-11-19T00:00:00"/>
    <d v="2018-11-24T00:00:00"/>
    <s v="Expedited"/>
    <n v="312"/>
    <n v="87"/>
    <x v="2"/>
    <n v="12"/>
    <x v="0"/>
    <x v="0"/>
    <x v="3"/>
  </r>
  <r>
    <n v="50007181"/>
    <x v="352"/>
    <d v="2017-12-24T00:00:00"/>
    <d v="2017-12-29T00:00:00"/>
    <s v="Express"/>
    <n v="403"/>
    <n v="197"/>
    <x v="2"/>
    <n v="11"/>
    <x v="0"/>
    <x v="1"/>
    <x v="1"/>
  </r>
  <r>
    <n v="50007191"/>
    <x v="353"/>
    <d v="2018-06-25T00:00:00"/>
    <d v="2018-06-25T00:00:00"/>
    <s v="Ground"/>
    <n v="424"/>
    <n v="208"/>
    <x v="3"/>
    <n v="15"/>
    <x v="0"/>
    <x v="0"/>
    <x v="6"/>
  </r>
  <r>
    <n v="50007201"/>
    <x v="354"/>
    <d v="2018-03-05T00:00:00"/>
    <d v="2018-03-07T00:00:00"/>
    <s v="Ground"/>
    <n v="578"/>
    <n v="174"/>
    <x v="0"/>
    <n v="16"/>
    <x v="1"/>
    <x v="0"/>
    <x v="9"/>
  </r>
  <r>
    <n v="50007211"/>
    <x v="328"/>
    <d v="2018-04-16T00:00:00"/>
    <d v="2018-04-17T00:00:00"/>
    <s v="Express"/>
    <n v="1372"/>
    <n v="560"/>
    <x v="0"/>
    <n v="8"/>
    <x v="0"/>
    <x v="0"/>
    <x v="8"/>
  </r>
  <r>
    <n v="50007221"/>
    <x v="355"/>
    <d v="2018-08-18T00:00:00"/>
    <d v="2018-08-21T00:00:00"/>
    <s v="Express"/>
    <n v="135"/>
    <n v="90"/>
    <x v="2"/>
    <n v="5"/>
    <x v="0"/>
    <x v="0"/>
    <x v="5"/>
  </r>
  <r>
    <n v="50007231"/>
    <x v="356"/>
    <d v="2018-07-02T00:00:00"/>
    <d v="2018-07-02T00:00:00"/>
    <s v="Express"/>
    <n v="507"/>
    <n v="268"/>
    <x v="1"/>
    <n v="6"/>
    <x v="0"/>
    <x v="0"/>
    <x v="7"/>
  </r>
  <r>
    <n v="50007251"/>
    <x v="357"/>
    <d v="2018-05-28T00:00:00"/>
    <d v="2018-05-29T00:00:00"/>
    <s v="Overnight"/>
    <n v="213"/>
    <n v="45"/>
    <x v="1"/>
    <n v="2"/>
    <x v="0"/>
    <x v="0"/>
    <x v="4"/>
  </r>
  <r>
    <n v="50007261"/>
    <x v="358"/>
    <d v="2018-10-15T00:00:00"/>
    <d v="2018-10-15T00:00:00"/>
    <s v="Express"/>
    <n v="381"/>
    <n v="156"/>
    <x v="2"/>
    <n v="3"/>
    <x v="1"/>
    <x v="0"/>
    <x v="0"/>
  </r>
  <r>
    <n v="50007271"/>
    <x v="359"/>
    <d v="2018-10-29T00:00:00"/>
    <d v="2018-11-04T00:00:00"/>
    <s v="Expedited"/>
    <n v="168"/>
    <n v="96"/>
    <x v="1"/>
    <n v="4"/>
    <x v="0"/>
    <x v="0"/>
    <x v="3"/>
  </r>
  <r>
    <n v="50007281"/>
    <x v="360"/>
    <d v="2018-07-21T00:00:00"/>
    <d v="2018-07-24T00:00:00"/>
    <s v="Expedited"/>
    <n v="716"/>
    <n v="275"/>
    <x v="1"/>
    <n v="2"/>
    <x v="1"/>
    <x v="0"/>
    <x v="7"/>
  </r>
  <r>
    <n v="50007291"/>
    <x v="361"/>
    <d v="2018-10-08T00:00:00"/>
    <d v="2018-10-14T00:00:00"/>
    <s v="Expedited"/>
    <n v="650"/>
    <n v="225"/>
    <x v="2"/>
    <n v="2"/>
    <x v="0"/>
    <x v="0"/>
    <x v="0"/>
  </r>
  <r>
    <n v="50007311"/>
    <x v="362"/>
    <d v="2017-12-20T00:00:00"/>
    <d v="2017-12-26T00:00:00"/>
    <s v="Express"/>
    <n v="117"/>
    <n v="65"/>
    <x v="2"/>
    <n v="4"/>
    <x v="0"/>
    <x v="1"/>
    <x v="1"/>
  </r>
  <r>
    <n v="50007321"/>
    <x v="363"/>
    <d v="2018-09-09T00:00:00"/>
    <d v="2018-09-10T00:00:00"/>
    <s v="Expedited"/>
    <n v="1336"/>
    <n v="693"/>
    <x v="1"/>
    <n v="1"/>
    <x v="1"/>
    <x v="0"/>
    <x v="2"/>
  </r>
  <r>
    <n v="50007331"/>
    <x v="364"/>
    <d v="2018-07-02T00:00:00"/>
    <d v="2018-07-07T00:00:00"/>
    <s v="Overnight"/>
    <n v="214"/>
    <n v="73"/>
    <x v="2"/>
    <n v="2"/>
    <x v="0"/>
    <x v="0"/>
    <x v="7"/>
  </r>
  <r>
    <n v="50007341"/>
    <x v="77"/>
    <d v="2018-06-15T00:00:00"/>
    <d v="2018-06-22T00:00:00"/>
    <s v="Ground"/>
    <n v="518"/>
    <n v="329"/>
    <x v="1"/>
    <n v="9"/>
    <x v="0"/>
    <x v="0"/>
    <x v="6"/>
  </r>
  <r>
    <n v="50007371"/>
    <x v="365"/>
    <d v="2018-01-22T00:00:00"/>
    <d v="2018-01-24T00:00:00"/>
    <s v="Ground"/>
    <n v="3617"/>
    <n v="2495"/>
    <x v="1"/>
    <n v="1"/>
    <x v="0"/>
    <x v="0"/>
    <x v="10"/>
  </r>
  <r>
    <n v="50007391"/>
    <x v="116"/>
    <d v="2018-01-30T00:00:00"/>
    <d v="2018-01-30T00:00:00"/>
    <s v="Express"/>
    <n v="752"/>
    <n v="369"/>
    <x v="1"/>
    <n v="2"/>
    <x v="1"/>
    <x v="0"/>
    <x v="10"/>
  </r>
  <r>
    <n v="50007401"/>
    <x v="120"/>
    <d v="2018-06-29T00:00:00"/>
    <d v="2018-07-01T00:00:00"/>
    <s v="Express"/>
    <n v="197"/>
    <n v="106"/>
    <x v="2"/>
    <n v="1"/>
    <x v="1"/>
    <x v="0"/>
    <x v="7"/>
  </r>
  <r>
    <n v="50007411"/>
    <x v="366"/>
    <d v="2017-12-12T00:00:00"/>
    <d v="2017-12-13T00:00:00"/>
    <s v="Overnight"/>
    <n v="445"/>
    <n v="164"/>
    <x v="2"/>
    <n v="9"/>
    <x v="0"/>
    <x v="1"/>
    <x v="1"/>
  </r>
  <r>
    <n v="50007441"/>
    <x v="367"/>
    <d v="2018-01-08T00:00:00"/>
    <d v="2018-01-15T00:00:00"/>
    <s v="Express"/>
    <n v="302"/>
    <n v="97"/>
    <x v="2"/>
    <n v="2"/>
    <x v="0"/>
    <x v="0"/>
    <x v="10"/>
  </r>
  <r>
    <n v="50007451"/>
    <x v="368"/>
    <d v="2018-06-07T00:00:00"/>
    <d v="2018-06-12T00:00:00"/>
    <s v="Expedited"/>
    <n v="1874"/>
    <n v="1092"/>
    <x v="2"/>
    <n v="4"/>
    <x v="1"/>
    <x v="0"/>
    <x v="6"/>
  </r>
  <r>
    <n v="50007481"/>
    <x v="369"/>
    <d v="2018-02-13T00:00:00"/>
    <d v="2018-02-15T00:00:00"/>
    <s v="Overnight"/>
    <n v="302"/>
    <n v="77"/>
    <x v="2"/>
    <n v="5"/>
    <x v="0"/>
    <x v="0"/>
    <x v="11"/>
  </r>
  <r>
    <n v="50007491"/>
    <x v="370"/>
    <d v="2017-11-30T00:00:00"/>
    <d v="2017-11-30T00:00:00"/>
    <s v="Expedited"/>
    <n v="671"/>
    <n v="336"/>
    <x v="2"/>
    <n v="4"/>
    <x v="0"/>
    <x v="1"/>
    <x v="3"/>
  </r>
  <r>
    <n v="50007501"/>
    <x v="371"/>
    <d v="2018-11-14T00:00:00"/>
    <d v="2018-11-21T00:00:00"/>
    <s v="Express"/>
    <n v="200"/>
    <n v="121"/>
    <x v="2"/>
    <n v="4"/>
    <x v="0"/>
    <x v="0"/>
    <x v="3"/>
  </r>
  <r>
    <n v="50007511"/>
    <x v="372"/>
    <d v="2018-11-21T00:00:00"/>
    <d v="2018-11-26T00:00:00"/>
    <s v="Express"/>
    <n v="524"/>
    <n v="277"/>
    <x v="0"/>
    <n v="3"/>
    <x v="0"/>
    <x v="0"/>
    <x v="3"/>
  </r>
  <r>
    <n v="50007531"/>
    <x v="373"/>
    <d v="2017-12-14T00:00:00"/>
    <d v="2017-12-18T00:00:00"/>
    <s v="Ground"/>
    <n v="712"/>
    <n v="182"/>
    <x v="3"/>
    <n v="3"/>
    <x v="0"/>
    <x v="1"/>
    <x v="1"/>
  </r>
  <r>
    <n v="50007551"/>
    <x v="374"/>
    <d v="2018-04-19T00:00:00"/>
    <d v="2018-04-25T00:00:00"/>
    <s v="Ground"/>
    <n v="3276"/>
    <n v="1685"/>
    <x v="3"/>
    <n v="1"/>
    <x v="1"/>
    <x v="0"/>
    <x v="8"/>
  </r>
  <r>
    <n v="50007581"/>
    <x v="375"/>
    <d v="2018-07-05T00:00:00"/>
    <d v="2018-07-12T00:00:00"/>
    <s v="Expedited"/>
    <n v="668"/>
    <n v="466"/>
    <x v="1"/>
    <n v="5"/>
    <x v="0"/>
    <x v="0"/>
    <x v="7"/>
  </r>
  <r>
    <n v="50007591"/>
    <x v="376"/>
    <d v="2018-07-14T00:00:00"/>
    <d v="2018-07-20T00:00:00"/>
    <s v="Express"/>
    <n v="14995"/>
    <n v="7140"/>
    <x v="2"/>
    <n v="6"/>
    <x v="0"/>
    <x v="0"/>
    <x v="7"/>
  </r>
  <r>
    <n v="50007621"/>
    <x v="377"/>
    <d v="2018-09-12T00:00:00"/>
    <d v="2018-09-12T00:00:00"/>
    <s v="Expedited"/>
    <n v="333"/>
    <n v="170"/>
    <x v="3"/>
    <n v="4"/>
    <x v="1"/>
    <x v="0"/>
    <x v="2"/>
  </r>
  <r>
    <n v="50007641"/>
    <x v="378"/>
    <d v="2018-04-14T00:00:00"/>
    <d v="2018-04-15T00:00:00"/>
    <s v="Express"/>
    <n v="162"/>
    <n v="74"/>
    <x v="1"/>
    <n v="4"/>
    <x v="1"/>
    <x v="0"/>
    <x v="8"/>
  </r>
  <r>
    <n v="50007651"/>
    <x v="379"/>
    <d v="2018-03-07T00:00:00"/>
    <d v="2018-03-14T00:00:00"/>
    <s v="Ground"/>
    <n v="1150"/>
    <n v="501"/>
    <x v="1"/>
    <n v="8"/>
    <x v="0"/>
    <x v="0"/>
    <x v="9"/>
  </r>
  <r>
    <n v="50007661"/>
    <x v="250"/>
    <d v="2018-03-17T00:00:00"/>
    <d v="2018-03-18T00:00:00"/>
    <s v="Express"/>
    <n v="457"/>
    <n v="100"/>
    <x v="2"/>
    <n v="5"/>
    <x v="0"/>
    <x v="0"/>
    <x v="9"/>
  </r>
  <r>
    <n v="50007671"/>
    <x v="380"/>
    <d v="2017-12-01T00:00:00"/>
    <d v="2017-12-07T00:00:00"/>
    <s v="Ground"/>
    <n v="215"/>
    <n v="122"/>
    <x v="0"/>
    <n v="3"/>
    <x v="0"/>
    <x v="1"/>
    <x v="1"/>
  </r>
  <r>
    <n v="50007691"/>
    <x v="381"/>
    <d v="2018-07-26T00:00:00"/>
    <d v="2018-07-27T00:00:00"/>
    <s v="Express"/>
    <n v="3480"/>
    <n v="1462"/>
    <x v="2"/>
    <n v="6"/>
    <x v="1"/>
    <x v="0"/>
    <x v="7"/>
  </r>
  <r>
    <n v="50007721"/>
    <x v="382"/>
    <d v="2018-05-24T00:00:00"/>
    <d v="2018-05-28T00:00:00"/>
    <s v="Overnight"/>
    <n v="2537"/>
    <n v="1448"/>
    <x v="1"/>
    <n v="16"/>
    <x v="1"/>
    <x v="0"/>
    <x v="4"/>
  </r>
  <r>
    <n v="50007731"/>
    <x v="383"/>
    <d v="2018-03-24T00:00:00"/>
    <d v="2018-03-26T00:00:00"/>
    <s v="Express"/>
    <n v="245"/>
    <n v="131"/>
    <x v="0"/>
    <n v="1"/>
    <x v="0"/>
    <x v="0"/>
    <x v="9"/>
  </r>
  <r>
    <n v="50007741"/>
    <x v="384"/>
    <d v="2018-01-21T00:00:00"/>
    <d v="2018-01-24T00:00:00"/>
    <s v="Overnight"/>
    <n v="201"/>
    <n v="44"/>
    <x v="2"/>
    <n v="4"/>
    <x v="1"/>
    <x v="0"/>
    <x v="10"/>
  </r>
  <r>
    <n v="50007771"/>
    <x v="362"/>
    <d v="2018-01-03T00:00:00"/>
    <d v="2018-01-05T00:00:00"/>
    <s v="Expedited"/>
    <n v="143"/>
    <n v="82"/>
    <x v="2"/>
    <n v="11"/>
    <x v="0"/>
    <x v="0"/>
    <x v="10"/>
  </r>
  <r>
    <n v="50007781"/>
    <x v="385"/>
    <d v="2017-11-26T00:00:00"/>
    <d v="2017-12-02T00:00:00"/>
    <s v="Express"/>
    <n v="269"/>
    <n v="165"/>
    <x v="0"/>
    <n v="5"/>
    <x v="0"/>
    <x v="1"/>
    <x v="1"/>
  </r>
  <r>
    <n v="50007791"/>
    <x v="386"/>
    <d v="2018-01-01T00:00:00"/>
    <d v="2018-01-06T00:00:00"/>
    <s v="Ground"/>
    <n v="278"/>
    <n v="175"/>
    <x v="1"/>
    <n v="1"/>
    <x v="0"/>
    <x v="0"/>
    <x v="10"/>
  </r>
  <r>
    <n v="50007801"/>
    <x v="387"/>
    <d v="2018-03-16T00:00:00"/>
    <d v="2018-03-18T00:00:00"/>
    <s v="Expedited"/>
    <n v="350"/>
    <n v="72"/>
    <x v="2"/>
    <n v="1"/>
    <x v="0"/>
    <x v="0"/>
    <x v="9"/>
  </r>
  <r>
    <n v="50007831"/>
    <x v="388"/>
    <d v="2018-08-29T00:00:00"/>
    <d v="2018-08-31T00:00:00"/>
    <s v="Expedited"/>
    <n v="183"/>
    <n v="81"/>
    <x v="1"/>
    <n v="2"/>
    <x v="1"/>
    <x v="0"/>
    <x v="5"/>
  </r>
  <r>
    <n v="50007861"/>
    <x v="389"/>
    <d v="2018-01-23T00:00:00"/>
    <d v="2018-01-25T00:00:00"/>
    <s v="Express"/>
    <n v="533"/>
    <n v="341"/>
    <x v="0"/>
    <n v="10"/>
    <x v="0"/>
    <x v="0"/>
    <x v="10"/>
  </r>
  <r>
    <n v="50007871"/>
    <x v="378"/>
    <d v="2018-05-06T00:00:00"/>
    <d v="2018-05-10T00:00:00"/>
    <s v="Overnight"/>
    <n v="266"/>
    <n v="155"/>
    <x v="1"/>
    <n v="5"/>
    <x v="1"/>
    <x v="0"/>
    <x v="4"/>
  </r>
  <r>
    <n v="50007881"/>
    <x v="390"/>
    <d v="2018-10-31T00:00:00"/>
    <d v="2018-11-07T00:00:00"/>
    <s v="Overnight"/>
    <n v="437"/>
    <n v="92"/>
    <x v="1"/>
    <n v="13"/>
    <x v="0"/>
    <x v="0"/>
    <x v="3"/>
  </r>
  <r>
    <n v="50007891"/>
    <x v="391"/>
    <d v="2018-10-03T00:00:00"/>
    <d v="2018-10-07T00:00:00"/>
    <s v="Express"/>
    <n v="18793"/>
    <n v="5927"/>
    <x v="2"/>
    <n v="9"/>
    <x v="0"/>
    <x v="0"/>
    <x v="0"/>
  </r>
  <r>
    <n v="50007901"/>
    <x v="319"/>
    <d v="2018-09-12T00:00:00"/>
    <d v="2018-09-13T00:00:00"/>
    <s v="Express"/>
    <n v="285"/>
    <n v="131"/>
    <x v="1"/>
    <n v="1"/>
    <x v="0"/>
    <x v="0"/>
    <x v="2"/>
  </r>
  <r>
    <n v="50007911"/>
    <x v="352"/>
    <d v="2017-12-29T00:00:00"/>
    <d v="2018-01-03T00:00:00"/>
    <s v="Ground"/>
    <n v="288"/>
    <n v="139"/>
    <x v="2"/>
    <n v="4"/>
    <x v="0"/>
    <x v="0"/>
    <x v="10"/>
  </r>
  <r>
    <n v="50007931"/>
    <x v="190"/>
    <d v="2018-06-20T00:00:00"/>
    <d v="2018-06-21T00:00:00"/>
    <s v="Express"/>
    <n v="560"/>
    <n v="376"/>
    <x v="2"/>
    <n v="6"/>
    <x v="0"/>
    <x v="0"/>
    <x v="6"/>
  </r>
  <r>
    <n v="50007941"/>
    <x v="247"/>
    <d v="2018-01-29T00:00:00"/>
    <d v="2018-02-04T00:00:00"/>
    <s v="Express"/>
    <n v="1835"/>
    <n v="515"/>
    <x v="2"/>
    <n v="5"/>
    <x v="1"/>
    <x v="0"/>
    <x v="11"/>
  </r>
  <r>
    <n v="50007951"/>
    <x v="392"/>
    <d v="2018-04-03T00:00:00"/>
    <d v="2018-04-05T00:00:00"/>
    <s v="Ground"/>
    <n v="338"/>
    <n v="161"/>
    <x v="0"/>
    <n v="1"/>
    <x v="0"/>
    <x v="0"/>
    <x v="8"/>
  </r>
  <r>
    <n v="50007981"/>
    <x v="393"/>
    <d v="2018-08-22T00:00:00"/>
    <d v="2018-08-27T00:00:00"/>
    <s v="Overnight"/>
    <n v="160"/>
    <n v="97"/>
    <x v="3"/>
    <n v="5"/>
    <x v="1"/>
    <x v="0"/>
    <x v="5"/>
  </r>
  <r>
    <n v="50008021"/>
    <x v="394"/>
    <d v="2018-01-05T00:00:00"/>
    <d v="2018-01-08T00:00:00"/>
    <s v="Express"/>
    <n v="980"/>
    <n v="598"/>
    <x v="0"/>
    <n v="17"/>
    <x v="0"/>
    <x v="0"/>
    <x v="10"/>
  </r>
  <r>
    <n v="50008031"/>
    <x v="395"/>
    <d v="2018-11-22T00:00:00"/>
    <d v="2018-11-22T00:00:00"/>
    <s v="Overnight"/>
    <n v="374"/>
    <n v="131"/>
    <x v="1"/>
    <n v="1"/>
    <x v="0"/>
    <x v="0"/>
    <x v="3"/>
  </r>
  <r>
    <n v="50008041"/>
    <x v="135"/>
    <d v="2017-11-25T00:00:00"/>
    <d v="2017-12-01T00:00:00"/>
    <s v="Overnight"/>
    <n v="140"/>
    <n v="39"/>
    <x v="2"/>
    <n v="5"/>
    <x v="0"/>
    <x v="1"/>
    <x v="1"/>
  </r>
  <r>
    <n v="50008051"/>
    <x v="396"/>
    <d v="2018-06-16T00:00:00"/>
    <d v="2018-06-20T00:00:00"/>
    <s v="Ground"/>
    <n v="139"/>
    <n v="54"/>
    <x v="1"/>
    <n v="5"/>
    <x v="1"/>
    <x v="0"/>
    <x v="6"/>
  </r>
  <r>
    <n v="50008071"/>
    <x v="397"/>
    <d v="2018-03-09T00:00:00"/>
    <d v="2018-03-13T00:00:00"/>
    <s v="Express"/>
    <n v="160"/>
    <n v="89"/>
    <x v="1"/>
    <n v="5"/>
    <x v="0"/>
    <x v="0"/>
    <x v="9"/>
  </r>
  <r>
    <n v="50008091"/>
    <x v="398"/>
    <d v="2018-04-14T00:00:00"/>
    <d v="2018-04-15T00:00:00"/>
    <s v="Expedited"/>
    <n v="146"/>
    <n v="97"/>
    <x v="1"/>
    <n v="3"/>
    <x v="0"/>
    <x v="0"/>
    <x v="8"/>
  </r>
  <r>
    <n v="50008111"/>
    <x v="399"/>
    <d v="2018-11-08T00:00:00"/>
    <d v="2018-11-12T00:00:00"/>
    <s v="Expedited"/>
    <n v="105"/>
    <n v="58"/>
    <x v="3"/>
    <n v="6"/>
    <x v="0"/>
    <x v="0"/>
    <x v="3"/>
  </r>
  <r>
    <n v="50008121"/>
    <x v="262"/>
    <d v="2017-12-10T00:00:00"/>
    <d v="2017-12-16T00:00:00"/>
    <s v="Ground"/>
    <n v="533"/>
    <n v="185"/>
    <x v="2"/>
    <n v="12"/>
    <x v="0"/>
    <x v="1"/>
    <x v="1"/>
  </r>
  <r>
    <n v="50008131"/>
    <x v="400"/>
    <d v="2018-04-07T00:00:00"/>
    <d v="2018-04-11T00:00:00"/>
    <s v="Ground"/>
    <n v="140"/>
    <n v="80"/>
    <x v="1"/>
    <n v="15"/>
    <x v="1"/>
    <x v="0"/>
    <x v="8"/>
  </r>
  <r>
    <n v="50008141"/>
    <x v="401"/>
    <d v="2018-08-14T00:00:00"/>
    <d v="2018-08-14T00:00:00"/>
    <s v="Express"/>
    <n v="662"/>
    <n v="197"/>
    <x v="0"/>
    <n v="7"/>
    <x v="0"/>
    <x v="0"/>
    <x v="5"/>
  </r>
  <r>
    <n v="50008181"/>
    <x v="402"/>
    <d v="2018-01-21T00:00:00"/>
    <d v="2018-01-26T00:00:00"/>
    <s v="Overnight"/>
    <n v="108"/>
    <n v="44"/>
    <x v="1"/>
    <n v="12"/>
    <x v="1"/>
    <x v="0"/>
    <x v="10"/>
  </r>
  <r>
    <n v="50008191"/>
    <x v="403"/>
    <d v="2018-08-01T00:00:00"/>
    <d v="2018-08-03T00:00:00"/>
    <s v="Express"/>
    <n v="256"/>
    <n v="125"/>
    <x v="1"/>
    <n v="19"/>
    <x v="0"/>
    <x v="0"/>
    <x v="5"/>
  </r>
  <r>
    <n v="50008221"/>
    <x v="404"/>
    <d v="2018-02-28T00:00:00"/>
    <d v="2018-03-02T00:00:00"/>
    <s v="Expedited"/>
    <n v="175"/>
    <n v="57"/>
    <x v="3"/>
    <n v="4"/>
    <x v="1"/>
    <x v="0"/>
    <x v="9"/>
  </r>
  <r>
    <n v="50008241"/>
    <x v="405"/>
    <d v="2018-06-26T00:00:00"/>
    <d v="2018-07-03T00:00:00"/>
    <s v="Ground"/>
    <n v="156"/>
    <n v="59"/>
    <x v="3"/>
    <n v="2"/>
    <x v="0"/>
    <x v="0"/>
    <x v="7"/>
  </r>
  <r>
    <n v="50008251"/>
    <x v="406"/>
    <d v="2018-01-19T00:00:00"/>
    <d v="2018-01-26T00:00:00"/>
    <s v="Overnight"/>
    <n v="4959"/>
    <n v="3226"/>
    <x v="2"/>
    <n v="1"/>
    <x v="0"/>
    <x v="0"/>
    <x v="10"/>
  </r>
  <r>
    <n v="50008281"/>
    <x v="180"/>
    <d v="2018-08-11T00:00:00"/>
    <d v="2018-08-14T00:00:00"/>
    <s v="Express"/>
    <n v="153"/>
    <n v="82"/>
    <x v="2"/>
    <n v="4"/>
    <x v="0"/>
    <x v="0"/>
    <x v="5"/>
  </r>
  <r>
    <n v="50008291"/>
    <x v="407"/>
    <d v="2018-06-21T00:00:00"/>
    <d v="2018-06-23T00:00:00"/>
    <s v="Ground"/>
    <n v="1336"/>
    <n v="318"/>
    <x v="2"/>
    <n v="5"/>
    <x v="0"/>
    <x v="0"/>
    <x v="6"/>
  </r>
  <r>
    <n v="50008311"/>
    <x v="408"/>
    <d v="2018-04-15T00:00:00"/>
    <d v="2018-04-22T00:00:00"/>
    <s v="Ground"/>
    <n v="332"/>
    <n v="130"/>
    <x v="1"/>
    <n v="11"/>
    <x v="0"/>
    <x v="0"/>
    <x v="8"/>
  </r>
  <r>
    <n v="50008321"/>
    <x v="409"/>
    <d v="2018-08-01T00:00:00"/>
    <d v="2018-08-02T00:00:00"/>
    <s v="Expedited"/>
    <n v="515"/>
    <n v="251"/>
    <x v="3"/>
    <n v="12"/>
    <x v="0"/>
    <x v="0"/>
    <x v="5"/>
  </r>
  <r>
    <n v="50008331"/>
    <x v="410"/>
    <d v="2017-11-26T00:00:00"/>
    <d v="2017-12-02T00:00:00"/>
    <s v="Ground"/>
    <n v="835"/>
    <n v="496"/>
    <x v="1"/>
    <n v="4"/>
    <x v="0"/>
    <x v="1"/>
    <x v="1"/>
  </r>
  <r>
    <n v="50008341"/>
    <x v="411"/>
    <d v="2018-01-03T00:00:00"/>
    <d v="2018-01-07T00:00:00"/>
    <s v="Overnight"/>
    <n v="322"/>
    <n v="156"/>
    <x v="3"/>
    <n v="7"/>
    <x v="1"/>
    <x v="0"/>
    <x v="10"/>
  </r>
  <r>
    <n v="50008351"/>
    <x v="215"/>
    <d v="2018-05-22T00:00:00"/>
    <d v="2018-05-26T00:00:00"/>
    <s v="Ground"/>
    <n v="249"/>
    <n v="126"/>
    <x v="0"/>
    <n v="4"/>
    <x v="1"/>
    <x v="0"/>
    <x v="4"/>
  </r>
  <r>
    <n v="50008361"/>
    <x v="412"/>
    <d v="2018-05-17T00:00:00"/>
    <d v="2018-05-21T00:00:00"/>
    <s v="Express"/>
    <n v="32728"/>
    <n v="20736"/>
    <x v="3"/>
    <n v="2"/>
    <x v="0"/>
    <x v="0"/>
    <x v="4"/>
  </r>
  <r>
    <n v="50008391"/>
    <x v="413"/>
    <d v="2018-10-16T00:00:00"/>
    <d v="2018-10-21T00:00:00"/>
    <s v="Ground"/>
    <n v="512"/>
    <n v="292"/>
    <x v="0"/>
    <n v="17"/>
    <x v="0"/>
    <x v="0"/>
    <x v="0"/>
  </r>
  <r>
    <n v="50008401"/>
    <x v="414"/>
    <d v="2018-01-12T00:00:00"/>
    <d v="2018-01-13T00:00:00"/>
    <s v="Ground"/>
    <n v="225"/>
    <n v="138"/>
    <x v="0"/>
    <n v="8"/>
    <x v="0"/>
    <x v="0"/>
    <x v="10"/>
  </r>
  <r>
    <n v="50008411"/>
    <x v="415"/>
    <d v="2018-06-10T00:00:00"/>
    <d v="2018-06-10T00:00:00"/>
    <s v="Expedited"/>
    <n v="671"/>
    <n v="214"/>
    <x v="2"/>
    <n v="15"/>
    <x v="0"/>
    <x v="0"/>
    <x v="6"/>
  </r>
  <r>
    <n v="50008441"/>
    <x v="416"/>
    <d v="2018-01-16T00:00:00"/>
    <d v="2018-01-17T00:00:00"/>
    <s v="Express"/>
    <n v="845"/>
    <n v="186"/>
    <x v="2"/>
    <n v="4"/>
    <x v="0"/>
    <x v="0"/>
    <x v="10"/>
  </r>
  <r>
    <n v="50008481"/>
    <x v="301"/>
    <d v="2018-04-12T00:00:00"/>
    <d v="2018-04-18T00:00:00"/>
    <s v="Ground"/>
    <n v="137"/>
    <n v="50"/>
    <x v="0"/>
    <n v="4"/>
    <x v="1"/>
    <x v="0"/>
    <x v="8"/>
  </r>
  <r>
    <n v="50008491"/>
    <x v="109"/>
    <d v="2018-02-14T00:00:00"/>
    <d v="2018-02-16T00:00:00"/>
    <s v="Express"/>
    <n v="592"/>
    <n v="391"/>
    <x v="2"/>
    <n v="14"/>
    <x v="0"/>
    <x v="0"/>
    <x v="11"/>
  </r>
  <r>
    <n v="50008511"/>
    <x v="417"/>
    <d v="2018-05-10T00:00:00"/>
    <d v="2018-05-12T00:00:00"/>
    <s v="Overnight"/>
    <n v="69685"/>
    <n v="30548"/>
    <x v="0"/>
    <n v="11"/>
    <x v="0"/>
    <x v="0"/>
    <x v="4"/>
  </r>
  <r>
    <n v="50008531"/>
    <x v="418"/>
    <d v="2018-02-06T00:00:00"/>
    <d v="2018-02-10T00:00:00"/>
    <s v="Overnight"/>
    <n v="150"/>
    <n v="57"/>
    <x v="2"/>
    <n v="3"/>
    <x v="1"/>
    <x v="0"/>
    <x v="11"/>
  </r>
  <r>
    <n v="50008561"/>
    <x v="419"/>
    <d v="2018-01-02T00:00:00"/>
    <d v="2018-01-03T00:00:00"/>
    <s v="Ground"/>
    <n v="832"/>
    <n v="422"/>
    <x v="1"/>
    <n v="10"/>
    <x v="0"/>
    <x v="0"/>
    <x v="10"/>
  </r>
  <r>
    <n v="50008581"/>
    <x v="420"/>
    <d v="2018-06-02T00:00:00"/>
    <d v="2018-06-03T00:00:00"/>
    <s v="Expedited"/>
    <n v="211"/>
    <n v="47"/>
    <x v="1"/>
    <n v="4"/>
    <x v="0"/>
    <x v="0"/>
    <x v="6"/>
  </r>
  <r>
    <n v="50008591"/>
    <x v="421"/>
    <d v="2017-12-26T00:00:00"/>
    <d v="2018-01-01T00:00:00"/>
    <s v="Overnight"/>
    <n v="394"/>
    <n v="222"/>
    <x v="2"/>
    <n v="3"/>
    <x v="0"/>
    <x v="0"/>
    <x v="10"/>
  </r>
  <r>
    <n v="50008611"/>
    <x v="261"/>
    <d v="2018-07-24T00:00:00"/>
    <d v="2018-07-28T00:00:00"/>
    <s v="Expedited"/>
    <n v="1252"/>
    <n v="251"/>
    <x v="2"/>
    <n v="5"/>
    <x v="0"/>
    <x v="0"/>
    <x v="7"/>
  </r>
  <r>
    <n v="50008621"/>
    <x v="422"/>
    <d v="2017-12-02T00:00:00"/>
    <d v="2017-12-05T00:00:00"/>
    <s v="Express"/>
    <n v="743"/>
    <n v="235"/>
    <x v="2"/>
    <n v="2"/>
    <x v="0"/>
    <x v="1"/>
    <x v="1"/>
  </r>
  <r>
    <n v="50008631"/>
    <x v="423"/>
    <d v="2018-09-07T00:00:00"/>
    <d v="2018-09-11T00:00:00"/>
    <s v="Express"/>
    <n v="731"/>
    <n v="483"/>
    <x v="1"/>
    <n v="19"/>
    <x v="1"/>
    <x v="0"/>
    <x v="2"/>
  </r>
  <r>
    <n v="50008641"/>
    <x v="105"/>
    <d v="2018-07-05T00:00:00"/>
    <d v="2018-07-06T00:00:00"/>
    <s v="Overnight"/>
    <n v="2053"/>
    <n v="649"/>
    <x v="1"/>
    <n v="2"/>
    <x v="0"/>
    <x v="0"/>
    <x v="7"/>
  </r>
  <r>
    <n v="50008651"/>
    <x v="122"/>
    <d v="2018-07-11T00:00:00"/>
    <d v="2018-07-14T00:00:00"/>
    <s v="Ground"/>
    <n v="230"/>
    <n v="117"/>
    <x v="1"/>
    <n v="3"/>
    <x v="1"/>
    <x v="0"/>
    <x v="7"/>
  </r>
  <r>
    <n v="50008661"/>
    <x v="424"/>
    <d v="2018-07-04T00:00:00"/>
    <d v="2018-07-06T00:00:00"/>
    <s v="Ground"/>
    <n v="342"/>
    <n v="185"/>
    <x v="2"/>
    <n v="1"/>
    <x v="0"/>
    <x v="0"/>
    <x v="7"/>
  </r>
  <r>
    <n v="50008671"/>
    <x v="425"/>
    <d v="2018-06-12T00:00:00"/>
    <d v="2018-06-15T00:00:00"/>
    <s v="Ground"/>
    <n v="671"/>
    <n v="289"/>
    <x v="2"/>
    <n v="2"/>
    <x v="1"/>
    <x v="0"/>
    <x v="6"/>
  </r>
  <r>
    <n v="50008681"/>
    <x v="426"/>
    <d v="2018-01-30T00:00:00"/>
    <d v="2018-02-01T00:00:00"/>
    <s v="Ground"/>
    <n v="40887"/>
    <n v="9125"/>
    <x v="2"/>
    <n v="5"/>
    <x v="0"/>
    <x v="0"/>
    <x v="11"/>
  </r>
  <r>
    <n v="50008691"/>
    <x v="427"/>
    <d v="2018-10-31T00:00:00"/>
    <d v="2018-11-01T00:00:00"/>
    <s v="Ground"/>
    <n v="454"/>
    <n v="159"/>
    <x v="3"/>
    <n v="3"/>
    <x v="1"/>
    <x v="0"/>
    <x v="3"/>
  </r>
  <r>
    <n v="50008701"/>
    <x v="428"/>
    <d v="2018-01-01T00:00:00"/>
    <d v="2018-01-04T00:00:00"/>
    <s v="Ground"/>
    <n v="677"/>
    <n v="331"/>
    <x v="3"/>
    <n v="2"/>
    <x v="1"/>
    <x v="0"/>
    <x v="10"/>
  </r>
  <r>
    <n v="50008711"/>
    <x v="429"/>
    <d v="2018-02-10T00:00:00"/>
    <d v="2018-02-11T00:00:00"/>
    <s v="Ground"/>
    <n v="850"/>
    <n v="285"/>
    <x v="2"/>
    <n v="11"/>
    <x v="0"/>
    <x v="0"/>
    <x v="11"/>
  </r>
  <r>
    <n v="50008741"/>
    <x v="14"/>
    <d v="2018-04-03T00:00:00"/>
    <d v="2018-04-06T00:00:00"/>
    <s v="Ground"/>
    <n v="671"/>
    <n v="412"/>
    <x v="2"/>
    <n v="2"/>
    <x v="1"/>
    <x v="0"/>
    <x v="8"/>
  </r>
  <r>
    <n v="50008751"/>
    <x v="430"/>
    <d v="2018-08-09T00:00:00"/>
    <d v="2018-08-15T00:00:00"/>
    <s v="Express"/>
    <n v="187"/>
    <n v="86"/>
    <x v="0"/>
    <n v="3"/>
    <x v="0"/>
    <x v="0"/>
    <x v="5"/>
  </r>
  <r>
    <n v="50008771"/>
    <x v="431"/>
    <d v="2017-12-28T00:00:00"/>
    <d v="2018-01-04T00:00:00"/>
    <s v="Ground"/>
    <n v="266"/>
    <n v="140"/>
    <x v="2"/>
    <n v="3"/>
    <x v="0"/>
    <x v="0"/>
    <x v="10"/>
  </r>
  <r>
    <n v="50008781"/>
    <x v="432"/>
    <d v="2018-10-30T00:00:00"/>
    <d v="2018-11-04T00:00:00"/>
    <s v="Overnight"/>
    <n v="479"/>
    <n v="262"/>
    <x v="2"/>
    <n v="3"/>
    <x v="0"/>
    <x v="0"/>
    <x v="3"/>
  </r>
  <r>
    <n v="50008801"/>
    <x v="24"/>
    <d v="2018-03-16T00:00:00"/>
    <d v="2018-03-18T00:00:00"/>
    <s v="Ground"/>
    <n v="422"/>
    <n v="163"/>
    <x v="2"/>
    <n v="12"/>
    <x v="0"/>
    <x v="0"/>
    <x v="9"/>
  </r>
  <r>
    <n v="50008831"/>
    <x v="433"/>
    <d v="2018-04-12T00:00:00"/>
    <d v="2018-04-12T00:00:00"/>
    <s v="Expedited"/>
    <n v="716"/>
    <n v="145"/>
    <x v="2"/>
    <n v="7"/>
    <x v="0"/>
    <x v="0"/>
    <x v="8"/>
  </r>
  <r>
    <n v="50008851"/>
    <x v="434"/>
    <d v="2018-04-23T00:00:00"/>
    <d v="2018-04-30T00:00:00"/>
    <s v="Ground"/>
    <n v="514"/>
    <n v="167"/>
    <x v="0"/>
    <n v="1"/>
    <x v="1"/>
    <x v="0"/>
    <x v="8"/>
  </r>
  <r>
    <n v="50008861"/>
    <x v="435"/>
    <d v="2018-07-18T00:00:00"/>
    <d v="2018-07-18T00:00:00"/>
    <s v="Express"/>
    <n v="287"/>
    <n v="174"/>
    <x v="3"/>
    <n v="4"/>
    <x v="0"/>
    <x v="0"/>
    <x v="7"/>
  </r>
  <r>
    <n v="50008881"/>
    <x v="407"/>
    <d v="2018-10-07T00:00:00"/>
    <d v="2018-10-10T00:00:00"/>
    <s v="Express"/>
    <n v="766"/>
    <n v="259"/>
    <x v="2"/>
    <n v="1"/>
    <x v="0"/>
    <x v="0"/>
    <x v="0"/>
  </r>
  <r>
    <n v="50008891"/>
    <x v="183"/>
    <d v="2018-06-26T00:00:00"/>
    <d v="2018-06-27T00:00:00"/>
    <s v="Ground"/>
    <n v="743"/>
    <n v="246"/>
    <x v="0"/>
    <n v="2"/>
    <x v="1"/>
    <x v="0"/>
    <x v="6"/>
  </r>
  <r>
    <n v="50008901"/>
    <x v="436"/>
    <d v="2018-01-31T00:00:00"/>
    <d v="2018-02-05T00:00:00"/>
    <s v="Expedited"/>
    <n v="296"/>
    <n v="132"/>
    <x v="0"/>
    <n v="4"/>
    <x v="0"/>
    <x v="0"/>
    <x v="11"/>
  </r>
  <r>
    <n v="50008911"/>
    <x v="437"/>
    <d v="2018-06-14T00:00:00"/>
    <d v="2018-06-19T00:00:00"/>
    <s v="Express"/>
    <n v="260"/>
    <n v="106"/>
    <x v="2"/>
    <n v="10"/>
    <x v="0"/>
    <x v="0"/>
    <x v="6"/>
  </r>
  <r>
    <n v="50008951"/>
    <x v="201"/>
    <d v="2018-11-20T00:00:00"/>
    <d v="2018-11-23T00:00:00"/>
    <s v="Ground"/>
    <n v="2355"/>
    <n v="633"/>
    <x v="1"/>
    <n v="1"/>
    <x v="0"/>
    <x v="0"/>
    <x v="3"/>
  </r>
  <r>
    <n v="50008981"/>
    <x v="377"/>
    <d v="2018-10-24T00:00:00"/>
    <d v="2018-10-26T00:00:00"/>
    <s v="Expedited"/>
    <n v="230"/>
    <n v="94"/>
    <x v="3"/>
    <n v="5"/>
    <x v="1"/>
    <x v="0"/>
    <x v="0"/>
  </r>
  <r>
    <n v="50008991"/>
    <x v="438"/>
    <d v="2018-06-13T00:00:00"/>
    <d v="2018-06-15T00:00:00"/>
    <s v="Expedited"/>
    <n v="454"/>
    <n v="143"/>
    <x v="0"/>
    <n v="3"/>
    <x v="0"/>
    <x v="0"/>
    <x v="6"/>
  </r>
  <r>
    <n v="50009001"/>
    <x v="333"/>
    <d v="2018-10-24T00:00:00"/>
    <d v="2018-10-31T00:00:00"/>
    <s v="Ground"/>
    <n v="1774"/>
    <n v="1164"/>
    <x v="1"/>
    <n v="11"/>
    <x v="1"/>
    <x v="0"/>
    <x v="0"/>
  </r>
  <r>
    <n v="50009011"/>
    <x v="439"/>
    <d v="2018-11-15T00:00:00"/>
    <d v="2018-11-20T00:00:00"/>
    <s v="Express"/>
    <n v="1118"/>
    <n v="372"/>
    <x v="2"/>
    <n v="1"/>
    <x v="1"/>
    <x v="0"/>
    <x v="3"/>
  </r>
  <r>
    <n v="50009041"/>
    <x v="440"/>
    <d v="2018-05-20T00:00:00"/>
    <d v="2018-05-21T00:00:00"/>
    <s v="Express"/>
    <n v="1499"/>
    <n v="405"/>
    <x v="2"/>
    <n v="5"/>
    <x v="0"/>
    <x v="0"/>
    <x v="4"/>
  </r>
  <r>
    <n v="50009071"/>
    <x v="441"/>
    <d v="2018-02-24T00:00:00"/>
    <d v="2018-02-25T00:00:00"/>
    <s v="Express"/>
    <n v="527"/>
    <n v="365"/>
    <x v="2"/>
    <n v="8"/>
    <x v="0"/>
    <x v="0"/>
    <x v="11"/>
  </r>
  <r>
    <n v="50009081"/>
    <x v="442"/>
    <d v="2018-11-21T00:00:00"/>
    <d v="2018-11-24T00:00:00"/>
    <s v="Overnight"/>
    <n v="257"/>
    <n v="56"/>
    <x v="1"/>
    <n v="5"/>
    <x v="1"/>
    <x v="0"/>
    <x v="3"/>
  </r>
  <r>
    <n v="50009111"/>
    <x v="443"/>
    <d v="2018-08-29T00:00:00"/>
    <d v="2018-08-30T00:00:00"/>
    <s v="Express"/>
    <n v="46340"/>
    <n v="21242"/>
    <x v="3"/>
    <n v="3"/>
    <x v="1"/>
    <x v="0"/>
    <x v="5"/>
  </r>
  <r>
    <n v="50009141"/>
    <x v="444"/>
    <d v="2018-09-20T00:00:00"/>
    <d v="2018-09-24T00:00:00"/>
    <s v="Express"/>
    <n v="1764"/>
    <n v="742"/>
    <x v="1"/>
    <n v="5"/>
    <x v="0"/>
    <x v="0"/>
    <x v="2"/>
  </r>
  <r>
    <n v="50009161"/>
    <x v="445"/>
    <d v="2018-02-21T00:00:00"/>
    <d v="2018-02-28T00:00:00"/>
    <s v="Express"/>
    <n v="1571"/>
    <n v="1084"/>
    <x v="1"/>
    <n v="3"/>
    <x v="0"/>
    <x v="0"/>
    <x v="11"/>
  </r>
  <r>
    <n v="50009171"/>
    <x v="446"/>
    <d v="2018-05-24T00:00:00"/>
    <d v="2018-05-25T00:00:00"/>
    <s v="Express"/>
    <n v="218"/>
    <n v="98"/>
    <x v="0"/>
    <n v="3"/>
    <x v="1"/>
    <x v="0"/>
    <x v="4"/>
  </r>
  <r>
    <n v="50009181"/>
    <x v="7"/>
    <d v="2017-11-25T00:00:00"/>
    <d v="2017-11-30T00:00:00"/>
    <s v="Ground"/>
    <n v="573"/>
    <n v="192"/>
    <x v="1"/>
    <n v="15"/>
    <x v="0"/>
    <x v="1"/>
    <x v="3"/>
  </r>
  <r>
    <n v="50009191"/>
    <x v="44"/>
    <d v="2018-05-09T00:00:00"/>
    <d v="2018-05-10T00:00:00"/>
    <s v="Express"/>
    <n v="460"/>
    <n v="285"/>
    <x v="1"/>
    <n v="9"/>
    <x v="0"/>
    <x v="0"/>
    <x v="4"/>
  </r>
  <r>
    <n v="50009231"/>
    <x v="447"/>
    <d v="2017-11-26T00:00:00"/>
    <d v="2017-11-30T00:00:00"/>
    <s v="Overnight"/>
    <n v="944"/>
    <n v="250"/>
    <x v="2"/>
    <n v="6"/>
    <x v="1"/>
    <x v="1"/>
    <x v="3"/>
  </r>
  <r>
    <n v="50009271"/>
    <x v="448"/>
    <d v="2018-09-17T00:00:00"/>
    <d v="2018-09-21T00:00:00"/>
    <s v="Overnight"/>
    <n v="209"/>
    <n v="140"/>
    <x v="3"/>
    <n v="4"/>
    <x v="0"/>
    <x v="0"/>
    <x v="2"/>
  </r>
  <r>
    <n v="50009281"/>
    <x v="449"/>
    <d v="2018-08-27T00:00:00"/>
    <d v="2018-08-28T00:00:00"/>
    <s v="Ground"/>
    <n v="265"/>
    <n v="65"/>
    <x v="2"/>
    <n v="16"/>
    <x v="0"/>
    <x v="0"/>
    <x v="5"/>
  </r>
  <r>
    <n v="50009301"/>
    <x v="450"/>
    <d v="2018-03-02T00:00:00"/>
    <d v="2018-03-06T00:00:00"/>
    <s v="Expedited"/>
    <n v="286"/>
    <n v="131"/>
    <x v="2"/>
    <n v="5"/>
    <x v="0"/>
    <x v="0"/>
    <x v="9"/>
  </r>
  <r>
    <n v="50009311"/>
    <x v="451"/>
    <d v="2018-01-11T00:00:00"/>
    <d v="2018-01-15T00:00:00"/>
    <s v="Ground"/>
    <n v="569"/>
    <n v="305"/>
    <x v="2"/>
    <n v="15"/>
    <x v="1"/>
    <x v="0"/>
    <x v="10"/>
  </r>
  <r>
    <n v="50009321"/>
    <x v="93"/>
    <d v="2018-11-16T00:00:00"/>
    <d v="2018-11-19T00:00:00"/>
    <s v="Express"/>
    <n v="565"/>
    <n v="165"/>
    <x v="3"/>
    <n v="1"/>
    <x v="1"/>
    <x v="0"/>
    <x v="3"/>
  </r>
  <r>
    <n v="50009341"/>
    <x v="338"/>
    <d v="2017-12-07T00:00:00"/>
    <d v="2017-12-12T00:00:00"/>
    <s v="Overnight"/>
    <n v="137"/>
    <n v="79"/>
    <x v="2"/>
    <n v="5"/>
    <x v="0"/>
    <x v="1"/>
    <x v="1"/>
  </r>
  <r>
    <n v="50009361"/>
    <x v="452"/>
    <d v="2018-05-28T00:00:00"/>
    <d v="2018-05-31T00:00:00"/>
    <s v="Overnight"/>
    <n v="251"/>
    <n v="68"/>
    <x v="3"/>
    <n v="3"/>
    <x v="0"/>
    <x v="0"/>
    <x v="4"/>
  </r>
  <r>
    <n v="50009381"/>
    <x v="453"/>
    <d v="2018-05-04T00:00:00"/>
    <d v="2018-05-04T00:00:00"/>
    <s v="Ground"/>
    <n v="590"/>
    <n v="315"/>
    <x v="3"/>
    <n v="1"/>
    <x v="1"/>
    <x v="0"/>
    <x v="4"/>
  </r>
  <r>
    <n v="50009401"/>
    <x v="454"/>
    <d v="2017-12-19T00:00:00"/>
    <d v="2017-12-22T00:00:00"/>
    <s v="Ground"/>
    <n v="397"/>
    <n v="126"/>
    <x v="1"/>
    <n v="1"/>
    <x v="0"/>
    <x v="1"/>
    <x v="1"/>
  </r>
  <r>
    <n v="50009411"/>
    <x v="336"/>
    <d v="2018-05-29T00:00:00"/>
    <d v="2018-06-01T00:00:00"/>
    <s v="Ground"/>
    <n v="147"/>
    <n v="86"/>
    <x v="3"/>
    <n v="9"/>
    <x v="1"/>
    <x v="0"/>
    <x v="6"/>
  </r>
  <r>
    <n v="50009421"/>
    <x v="455"/>
    <d v="2018-11-02T00:00:00"/>
    <d v="2018-11-06T00:00:00"/>
    <s v="Express"/>
    <n v="299"/>
    <n v="151"/>
    <x v="0"/>
    <n v="9"/>
    <x v="1"/>
    <x v="0"/>
    <x v="3"/>
  </r>
  <r>
    <n v="50009431"/>
    <x v="456"/>
    <d v="2018-08-01T00:00:00"/>
    <d v="2018-08-01T00:00:00"/>
    <s v="Express"/>
    <n v="1321"/>
    <n v="383"/>
    <x v="3"/>
    <n v="3"/>
    <x v="1"/>
    <x v="0"/>
    <x v="5"/>
  </r>
  <r>
    <n v="50009441"/>
    <x v="457"/>
    <d v="2018-06-02T00:00:00"/>
    <d v="2018-06-03T00:00:00"/>
    <s v="Overnight"/>
    <n v="671"/>
    <n v="256"/>
    <x v="1"/>
    <n v="4"/>
    <x v="0"/>
    <x v="0"/>
    <x v="6"/>
  </r>
  <r>
    <n v="50009451"/>
    <x v="458"/>
    <d v="2018-01-10T00:00:00"/>
    <d v="2018-01-12T00:00:00"/>
    <s v="Express"/>
    <n v="463"/>
    <n v="151"/>
    <x v="3"/>
    <n v="3"/>
    <x v="0"/>
    <x v="0"/>
    <x v="10"/>
  </r>
  <r>
    <n v="50009461"/>
    <x v="459"/>
    <d v="2018-07-10T00:00:00"/>
    <d v="2018-07-12T00:00:00"/>
    <s v="Ground"/>
    <n v="324"/>
    <n v="82"/>
    <x v="3"/>
    <n v="2"/>
    <x v="0"/>
    <x v="0"/>
    <x v="7"/>
  </r>
  <r>
    <n v="50009471"/>
    <x v="227"/>
    <d v="2018-06-17T00:00:00"/>
    <d v="2018-06-20T00:00:00"/>
    <s v="Ground"/>
    <n v="623"/>
    <n v="243"/>
    <x v="2"/>
    <n v="5"/>
    <x v="0"/>
    <x v="0"/>
    <x v="6"/>
  </r>
  <r>
    <n v="50009481"/>
    <x v="460"/>
    <d v="2018-06-23T00:00:00"/>
    <d v="2018-06-23T00:00:00"/>
    <s v="Express"/>
    <n v="671"/>
    <n v="347"/>
    <x v="1"/>
    <n v="9"/>
    <x v="0"/>
    <x v="0"/>
    <x v="6"/>
  </r>
  <r>
    <n v="50009491"/>
    <x v="461"/>
    <d v="2018-05-05T00:00:00"/>
    <d v="2018-05-11T00:00:00"/>
    <s v="Ground"/>
    <n v="532"/>
    <n v="249"/>
    <x v="2"/>
    <n v="2"/>
    <x v="1"/>
    <x v="0"/>
    <x v="4"/>
  </r>
  <r>
    <n v="50009521"/>
    <x v="462"/>
    <d v="2018-03-05T00:00:00"/>
    <d v="2018-03-06T00:00:00"/>
    <s v="Ground"/>
    <n v="577"/>
    <n v="389"/>
    <x v="2"/>
    <n v="12"/>
    <x v="0"/>
    <x v="0"/>
    <x v="9"/>
  </r>
  <r>
    <n v="50009541"/>
    <x v="463"/>
    <d v="2018-07-16T00:00:00"/>
    <d v="2018-07-20T00:00:00"/>
    <s v="Ground"/>
    <n v="230"/>
    <n v="63"/>
    <x v="2"/>
    <n v="2"/>
    <x v="0"/>
    <x v="0"/>
    <x v="7"/>
  </r>
  <r>
    <n v="50009611"/>
    <x v="415"/>
    <d v="2018-09-13T00:00:00"/>
    <d v="2018-09-13T00:00:00"/>
    <s v="Express"/>
    <n v="874"/>
    <n v="251"/>
    <x v="2"/>
    <n v="9"/>
    <x v="0"/>
    <x v="0"/>
    <x v="2"/>
  </r>
  <r>
    <n v="50009621"/>
    <x v="464"/>
    <d v="2018-10-31T00:00:00"/>
    <d v="2018-11-07T00:00:00"/>
    <s v="Express"/>
    <n v="1648"/>
    <n v="611"/>
    <x v="2"/>
    <n v="12"/>
    <x v="0"/>
    <x v="0"/>
    <x v="3"/>
  </r>
  <r>
    <n v="50009641"/>
    <x v="18"/>
    <d v="2018-01-11T00:00:00"/>
    <d v="2018-01-16T00:00:00"/>
    <s v="Ground"/>
    <n v="396"/>
    <n v="96"/>
    <x v="2"/>
    <n v="6"/>
    <x v="0"/>
    <x v="0"/>
    <x v="10"/>
  </r>
  <r>
    <n v="50009651"/>
    <x v="465"/>
    <d v="2018-04-25T00:00:00"/>
    <d v="2018-05-02T00:00:00"/>
    <s v="Ground"/>
    <n v="371"/>
    <n v="79"/>
    <x v="3"/>
    <n v="9"/>
    <x v="1"/>
    <x v="0"/>
    <x v="4"/>
  </r>
  <r>
    <n v="50009671"/>
    <x v="466"/>
    <d v="2018-05-02T00:00:00"/>
    <d v="2018-05-05T00:00:00"/>
    <s v="Overnight"/>
    <n v="570"/>
    <n v="368"/>
    <x v="1"/>
    <n v="12"/>
    <x v="1"/>
    <x v="0"/>
    <x v="4"/>
  </r>
  <r>
    <n v="50009681"/>
    <x v="467"/>
    <d v="2018-06-07T00:00:00"/>
    <d v="2018-06-07T00:00:00"/>
    <s v="Ground"/>
    <n v="592"/>
    <n v="272"/>
    <x v="3"/>
    <n v="6"/>
    <x v="1"/>
    <x v="0"/>
    <x v="6"/>
  </r>
  <r>
    <n v="50009711"/>
    <x v="468"/>
    <d v="2018-10-05T00:00:00"/>
    <d v="2018-10-11T00:00:00"/>
    <s v="Express"/>
    <n v="2921"/>
    <n v="1229"/>
    <x v="3"/>
    <n v="6"/>
    <x v="0"/>
    <x v="0"/>
    <x v="0"/>
  </r>
  <r>
    <n v="50009721"/>
    <x v="469"/>
    <d v="2018-06-04T00:00:00"/>
    <d v="2018-06-08T00:00:00"/>
    <s v="Ground"/>
    <n v="671"/>
    <n v="325"/>
    <x v="0"/>
    <n v="1"/>
    <x v="0"/>
    <x v="0"/>
    <x v="6"/>
  </r>
  <r>
    <n v="50009731"/>
    <x v="470"/>
    <d v="2018-11-13T00:00:00"/>
    <d v="2018-11-17T00:00:00"/>
    <s v="Express"/>
    <n v="578"/>
    <n v="316"/>
    <x v="3"/>
    <n v="7"/>
    <x v="1"/>
    <x v="0"/>
    <x v="3"/>
  </r>
  <r>
    <n v="50009741"/>
    <x v="282"/>
    <d v="2018-03-03T00:00:00"/>
    <d v="2018-03-05T00:00:00"/>
    <s v="Ground"/>
    <n v="1508"/>
    <n v="966"/>
    <x v="2"/>
    <n v="3"/>
    <x v="1"/>
    <x v="0"/>
    <x v="9"/>
  </r>
  <r>
    <n v="50009751"/>
    <x v="143"/>
    <d v="2018-10-29T00:00:00"/>
    <d v="2018-11-04T00:00:00"/>
    <s v="Ground"/>
    <n v="578"/>
    <n v="150"/>
    <x v="2"/>
    <n v="3"/>
    <x v="0"/>
    <x v="0"/>
    <x v="3"/>
  </r>
  <r>
    <n v="50009761"/>
    <x v="451"/>
    <d v="2018-11-08T00:00:00"/>
    <d v="2018-11-15T00:00:00"/>
    <s v="Expedited"/>
    <n v="473"/>
    <n v="104"/>
    <x v="2"/>
    <n v="10"/>
    <x v="1"/>
    <x v="0"/>
    <x v="3"/>
  </r>
  <r>
    <n v="50009771"/>
    <x v="471"/>
    <d v="2018-03-03T00:00:00"/>
    <d v="2018-03-03T00:00:00"/>
    <s v="Expedited"/>
    <n v="426"/>
    <n v="265"/>
    <x v="2"/>
    <n v="4"/>
    <x v="0"/>
    <x v="0"/>
    <x v="9"/>
  </r>
  <r>
    <n v="50009791"/>
    <x v="472"/>
    <d v="2018-07-16T00:00:00"/>
    <d v="2018-07-18T00:00:00"/>
    <s v="Express"/>
    <n v="1276"/>
    <n v="558"/>
    <x v="3"/>
    <n v="1"/>
    <x v="0"/>
    <x v="0"/>
    <x v="7"/>
  </r>
  <r>
    <n v="50009821"/>
    <x v="473"/>
    <d v="2018-04-18T00:00:00"/>
    <d v="2018-04-25T00:00:00"/>
    <s v="Express"/>
    <n v="435"/>
    <n v="90"/>
    <x v="2"/>
    <n v="15"/>
    <x v="0"/>
    <x v="0"/>
    <x v="8"/>
  </r>
  <r>
    <n v="50009831"/>
    <x v="474"/>
    <d v="2018-08-07T00:00:00"/>
    <d v="2018-08-12T00:00:00"/>
    <s v="Express"/>
    <n v="153"/>
    <n v="82"/>
    <x v="2"/>
    <n v="11"/>
    <x v="0"/>
    <x v="0"/>
    <x v="5"/>
  </r>
  <r>
    <n v="50009861"/>
    <x v="475"/>
    <d v="2017-12-24T00:00:00"/>
    <d v="2017-12-30T00:00:00"/>
    <s v="Ground"/>
    <n v="338"/>
    <n v="210"/>
    <x v="2"/>
    <n v="5"/>
    <x v="0"/>
    <x v="1"/>
    <x v="1"/>
  </r>
  <r>
    <n v="50009871"/>
    <x v="476"/>
    <d v="2018-01-13T00:00:00"/>
    <d v="2018-01-14T00:00:00"/>
    <s v="Express"/>
    <n v="485"/>
    <n v="339"/>
    <x v="1"/>
    <n v="9"/>
    <x v="0"/>
    <x v="0"/>
    <x v="10"/>
  </r>
  <r>
    <n v="50009901"/>
    <x v="131"/>
    <d v="2018-01-07T00:00:00"/>
    <d v="2018-01-14T00:00:00"/>
    <s v="Express"/>
    <n v="442"/>
    <n v="214"/>
    <x v="3"/>
    <n v="2"/>
    <x v="1"/>
    <x v="0"/>
    <x v="10"/>
  </r>
  <r>
    <n v="50009911"/>
    <x v="330"/>
    <d v="2018-02-01T00:00:00"/>
    <d v="2018-02-07T00:00:00"/>
    <s v="Express"/>
    <n v="133"/>
    <n v="45"/>
    <x v="2"/>
    <n v="7"/>
    <x v="1"/>
    <x v="0"/>
    <x v="11"/>
  </r>
  <r>
    <n v="50009931"/>
    <x v="477"/>
    <d v="2018-08-26T00:00:00"/>
    <d v="2018-09-01T00:00:00"/>
    <s v="Ground"/>
    <n v="246"/>
    <n v="65"/>
    <x v="2"/>
    <n v="1"/>
    <x v="1"/>
    <x v="0"/>
    <x v="2"/>
  </r>
  <r>
    <n v="50009941"/>
    <x v="478"/>
    <d v="2017-12-20T00:00:00"/>
    <d v="2017-12-24T00:00:00"/>
    <s v="Ground"/>
    <n v="245"/>
    <n v="142"/>
    <x v="1"/>
    <n v="16"/>
    <x v="0"/>
    <x v="1"/>
    <x v="1"/>
  </r>
  <r>
    <n v="50009951"/>
    <x v="479"/>
    <d v="2018-09-23T00:00:00"/>
    <d v="2018-09-24T00:00:00"/>
    <s v="Ground"/>
    <n v="732"/>
    <n v="254"/>
    <x v="2"/>
    <n v="2"/>
    <x v="0"/>
    <x v="0"/>
    <x v="2"/>
  </r>
  <r>
    <n v="50009971"/>
    <x v="480"/>
    <d v="2018-05-26T00:00:00"/>
    <d v="2018-05-28T00:00:00"/>
    <s v="Ground"/>
    <n v="143"/>
    <n v="30"/>
    <x v="2"/>
    <n v="5"/>
    <x v="0"/>
    <x v="0"/>
    <x v="4"/>
  </r>
  <r>
    <n v="50009981"/>
    <x v="202"/>
    <d v="2018-06-14T00:00:00"/>
    <d v="2018-06-14T00:00:00"/>
    <s v="Express"/>
    <n v="288"/>
    <n v="171"/>
    <x v="3"/>
    <n v="5"/>
    <x v="0"/>
    <x v="0"/>
    <x v="6"/>
  </r>
  <r>
    <n v="50010001"/>
    <x v="481"/>
    <d v="2018-07-12T00:00:00"/>
    <d v="2018-07-12T00:00:00"/>
    <s v="Overnight"/>
    <n v="235"/>
    <n v="125"/>
    <x v="1"/>
    <n v="7"/>
    <x v="0"/>
    <x v="0"/>
    <x v="7"/>
  </r>
  <r>
    <n v="50010011"/>
    <x v="482"/>
    <d v="2018-05-25T00:00:00"/>
    <d v="2018-05-31T00:00:00"/>
    <s v="Expedited"/>
    <n v="617"/>
    <n v="139"/>
    <x v="2"/>
    <n v="10"/>
    <x v="0"/>
    <x v="0"/>
    <x v="4"/>
  </r>
  <r>
    <n v="50010021"/>
    <x v="111"/>
    <d v="2018-01-16T00:00:00"/>
    <d v="2018-01-18T00:00:00"/>
    <s v="Ground"/>
    <n v="280"/>
    <n v="139"/>
    <x v="1"/>
    <n v="2"/>
    <x v="0"/>
    <x v="0"/>
    <x v="10"/>
  </r>
  <r>
    <n v="50010041"/>
    <x v="483"/>
    <d v="2018-09-30T00:00:00"/>
    <d v="2018-10-01T00:00:00"/>
    <s v="Ground"/>
    <n v="12973"/>
    <n v="9015"/>
    <x v="1"/>
    <n v="1"/>
    <x v="0"/>
    <x v="0"/>
    <x v="0"/>
  </r>
  <r>
    <n v="50010051"/>
    <x v="484"/>
    <d v="2018-08-30T00:00:00"/>
    <d v="2018-08-30T00:00:00"/>
    <s v="Express"/>
    <n v="326"/>
    <n v="109"/>
    <x v="0"/>
    <n v="1"/>
    <x v="1"/>
    <x v="0"/>
    <x v="5"/>
  </r>
  <r>
    <n v="50010071"/>
    <x v="363"/>
    <d v="2017-12-22T00:00:00"/>
    <d v="2017-12-24T00:00:00"/>
    <s v="Expedited"/>
    <n v="488"/>
    <n v="195"/>
    <x v="1"/>
    <n v="5"/>
    <x v="1"/>
    <x v="1"/>
    <x v="1"/>
  </r>
  <r>
    <n v="50010081"/>
    <x v="485"/>
    <d v="2018-10-26T00:00:00"/>
    <d v="2018-10-29T00:00:00"/>
    <s v="Ground"/>
    <n v="214"/>
    <n v="55"/>
    <x v="0"/>
    <n v="3"/>
    <x v="0"/>
    <x v="0"/>
    <x v="0"/>
  </r>
  <r>
    <n v="50010101"/>
    <x v="187"/>
    <d v="2017-12-26T00:00:00"/>
    <d v="2017-12-28T00:00:00"/>
    <s v="Express"/>
    <n v="320"/>
    <n v="191"/>
    <x v="2"/>
    <n v="3"/>
    <x v="0"/>
    <x v="1"/>
    <x v="1"/>
  </r>
  <r>
    <n v="50010111"/>
    <x v="486"/>
    <d v="2018-03-26T00:00:00"/>
    <d v="2018-03-29T00:00:00"/>
    <s v="Ground"/>
    <n v="1160"/>
    <n v="748"/>
    <x v="2"/>
    <n v="4"/>
    <x v="0"/>
    <x v="0"/>
    <x v="9"/>
  </r>
  <r>
    <n v="50010131"/>
    <x v="487"/>
    <d v="2018-04-18T00:00:00"/>
    <d v="2018-04-19T00:00:00"/>
    <s v="Overnight"/>
    <n v="18015"/>
    <n v="3849"/>
    <x v="2"/>
    <n v="11"/>
    <x v="0"/>
    <x v="0"/>
    <x v="8"/>
  </r>
  <r>
    <n v="50010141"/>
    <x v="488"/>
    <d v="2018-01-20T00:00:00"/>
    <d v="2018-01-20T00:00:00"/>
    <s v="Express"/>
    <n v="1000"/>
    <n v="627"/>
    <x v="1"/>
    <n v="10"/>
    <x v="0"/>
    <x v="0"/>
    <x v="10"/>
  </r>
  <r>
    <n v="50010161"/>
    <x v="284"/>
    <d v="2018-03-14T00:00:00"/>
    <d v="2018-03-19T00:00:00"/>
    <s v="Express"/>
    <n v="217"/>
    <n v="136"/>
    <x v="1"/>
    <n v="4"/>
    <x v="0"/>
    <x v="0"/>
    <x v="9"/>
  </r>
  <r>
    <n v="50010171"/>
    <x v="489"/>
    <d v="2018-08-09T00:00:00"/>
    <d v="2018-08-14T00:00:00"/>
    <s v="Overnight"/>
    <n v="298"/>
    <n v="204"/>
    <x v="0"/>
    <n v="3"/>
    <x v="1"/>
    <x v="0"/>
    <x v="5"/>
  </r>
  <r>
    <n v="50010191"/>
    <x v="105"/>
    <d v="2018-10-16T00:00:00"/>
    <d v="2018-10-16T00:00:00"/>
    <s v="Express"/>
    <n v="362"/>
    <n v="204"/>
    <x v="1"/>
    <n v="3"/>
    <x v="0"/>
    <x v="0"/>
    <x v="0"/>
  </r>
  <r>
    <n v="50010211"/>
    <x v="490"/>
    <d v="2018-03-28T00:00:00"/>
    <d v="2018-03-28T00:00:00"/>
    <s v="Ground"/>
    <n v="578"/>
    <n v="128"/>
    <x v="2"/>
    <n v="9"/>
    <x v="0"/>
    <x v="0"/>
    <x v="9"/>
  </r>
  <r>
    <n v="50010221"/>
    <x v="491"/>
    <d v="2018-07-04T00:00:00"/>
    <d v="2018-07-11T00:00:00"/>
    <s v="Overnight"/>
    <n v="461"/>
    <n v="313"/>
    <x v="1"/>
    <n v="2"/>
    <x v="0"/>
    <x v="0"/>
    <x v="7"/>
  </r>
  <r>
    <n v="50010231"/>
    <x v="127"/>
    <d v="2018-07-05T00:00:00"/>
    <d v="2018-07-12T00:00:00"/>
    <s v="Expedited"/>
    <n v="399"/>
    <n v="250"/>
    <x v="2"/>
    <n v="3"/>
    <x v="0"/>
    <x v="0"/>
    <x v="7"/>
  </r>
  <r>
    <n v="50010261"/>
    <x v="355"/>
    <d v="2018-04-27T00:00:00"/>
    <d v="2018-04-29T00:00:00"/>
    <s v="Ground"/>
    <n v="422"/>
    <n v="216"/>
    <x v="2"/>
    <n v="8"/>
    <x v="0"/>
    <x v="0"/>
    <x v="8"/>
  </r>
  <r>
    <n v="50010281"/>
    <x v="338"/>
    <d v="2018-10-29T00:00:00"/>
    <d v="2018-11-04T00:00:00"/>
    <s v="Expedited"/>
    <n v="870"/>
    <n v="526"/>
    <x v="2"/>
    <n v="3"/>
    <x v="0"/>
    <x v="0"/>
    <x v="3"/>
  </r>
  <r>
    <n v="50010291"/>
    <x v="492"/>
    <d v="2018-10-18T00:00:00"/>
    <d v="2018-10-22T00:00:00"/>
    <s v="Ground"/>
    <n v="2184"/>
    <n v="926"/>
    <x v="2"/>
    <n v="2"/>
    <x v="0"/>
    <x v="0"/>
    <x v="0"/>
  </r>
  <r>
    <n v="50010301"/>
    <x v="493"/>
    <d v="2017-11-30T00:00:00"/>
    <d v="2017-12-05T00:00:00"/>
    <s v="Expedited"/>
    <n v="1084"/>
    <n v="218"/>
    <x v="1"/>
    <n v="15"/>
    <x v="0"/>
    <x v="1"/>
    <x v="1"/>
  </r>
  <r>
    <n v="50010311"/>
    <x v="106"/>
    <d v="2018-03-25T00:00:00"/>
    <d v="2018-03-27T00:00:00"/>
    <s v="Overnight"/>
    <n v="552"/>
    <n v="380"/>
    <x v="2"/>
    <n v="8"/>
    <x v="0"/>
    <x v="0"/>
    <x v="9"/>
  </r>
  <r>
    <n v="50010321"/>
    <x v="494"/>
    <d v="2018-09-28T00:00:00"/>
    <d v="2018-09-29T00:00:00"/>
    <s v="Overnight"/>
    <n v="131"/>
    <n v="77"/>
    <x v="1"/>
    <n v="2"/>
    <x v="1"/>
    <x v="0"/>
    <x v="2"/>
  </r>
  <r>
    <n v="50010351"/>
    <x v="457"/>
    <d v="2018-08-07T00:00:00"/>
    <d v="2018-08-12T00:00:00"/>
    <s v="Ground"/>
    <n v="685"/>
    <n v="177"/>
    <x v="1"/>
    <n v="2"/>
    <x v="0"/>
    <x v="0"/>
    <x v="5"/>
  </r>
  <r>
    <n v="50010361"/>
    <x v="495"/>
    <d v="2018-03-28T00:00:00"/>
    <d v="2018-03-30T00:00:00"/>
    <s v="Expedited"/>
    <n v="559"/>
    <n v="254"/>
    <x v="1"/>
    <n v="3"/>
    <x v="0"/>
    <x v="0"/>
    <x v="9"/>
  </r>
  <r>
    <n v="50010371"/>
    <x v="496"/>
    <d v="2018-06-13T00:00:00"/>
    <d v="2018-06-16T00:00:00"/>
    <s v="Overnight"/>
    <n v="503"/>
    <n v="221"/>
    <x v="2"/>
    <n v="2"/>
    <x v="1"/>
    <x v="0"/>
    <x v="6"/>
  </r>
  <r>
    <n v="50010391"/>
    <x v="132"/>
    <d v="2018-11-07T00:00:00"/>
    <d v="2018-11-09T00:00:00"/>
    <s v="Express"/>
    <n v="273"/>
    <n v="178"/>
    <x v="1"/>
    <n v="6"/>
    <x v="0"/>
    <x v="0"/>
    <x v="3"/>
  </r>
  <r>
    <n v="50010411"/>
    <x v="441"/>
    <d v="2018-11-01T00:00:00"/>
    <d v="2018-11-07T00:00:00"/>
    <s v="Expedited"/>
    <n v="327"/>
    <n v="198"/>
    <x v="2"/>
    <n v="9"/>
    <x v="0"/>
    <x v="0"/>
    <x v="3"/>
  </r>
  <r>
    <n v="50010431"/>
    <x v="44"/>
    <d v="2018-02-05T00:00:00"/>
    <d v="2018-02-12T00:00:00"/>
    <s v="Ground"/>
    <n v="1689"/>
    <n v="752"/>
    <x v="1"/>
    <n v="3"/>
    <x v="0"/>
    <x v="0"/>
    <x v="11"/>
  </r>
  <r>
    <n v="50010451"/>
    <x v="497"/>
    <d v="2018-04-03T00:00:00"/>
    <d v="2018-04-08T00:00:00"/>
    <s v="Expedited"/>
    <n v="69000"/>
    <n v="44483"/>
    <x v="0"/>
    <n v="1"/>
    <x v="0"/>
    <x v="0"/>
    <x v="8"/>
  </r>
  <r>
    <n v="50010461"/>
    <x v="498"/>
    <d v="2018-06-18T00:00:00"/>
    <d v="2018-06-19T00:00:00"/>
    <s v="Expedited"/>
    <n v="114"/>
    <n v="34"/>
    <x v="2"/>
    <n v="4"/>
    <x v="0"/>
    <x v="0"/>
    <x v="6"/>
  </r>
  <r>
    <n v="50010471"/>
    <x v="499"/>
    <d v="2017-11-30T00:00:00"/>
    <d v="2017-12-05T00:00:00"/>
    <s v="Express"/>
    <n v="591"/>
    <n v="385"/>
    <x v="2"/>
    <n v="7"/>
    <x v="0"/>
    <x v="1"/>
    <x v="1"/>
  </r>
  <r>
    <n v="50010511"/>
    <x v="433"/>
    <d v="2018-06-26T00:00:00"/>
    <d v="2018-06-26T00:00:00"/>
    <s v="Express"/>
    <n v="32130"/>
    <n v="13981"/>
    <x v="2"/>
    <n v="3"/>
    <x v="0"/>
    <x v="0"/>
    <x v="6"/>
  </r>
  <r>
    <n v="50010521"/>
    <x v="434"/>
    <d v="2018-01-01T00:00:00"/>
    <d v="2018-01-03T00:00:00"/>
    <s v="Overnight"/>
    <n v="4496"/>
    <n v="2636"/>
    <x v="0"/>
    <n v="9"/>
    <x v="1"/>
    <x v="0"/>
    <x v="10"/>
  </r>
  <r>
    <n v="50010531"/>
    <x v="321"/>
    <d v="2018-08-02T00:00:00"/>
    <d v="2018-08-07T00:00:00"/>
    <s v="Express"/>
    <n v="179"/>
    <n v="109"/>
    <x v="1"/>
    <n v="7"/>
    <x v="0"/>
    <x v="0"/>
    <x v="5"/>
  </r>
  <r>
    <n v="50010541"/>
    <x v="500"/>
    <d v="2018-05-20T00:00:00"/>
    <d v="2018-05-22T00:00:00"/>
    <s v="Express"/>
    <n v="1085"/>
    <n v="415"/>
    <x v="0"/>
    <n v="5"/>
    <x v="1"/>
    <x v="0"/>
    <x v="4"/>
  </r>
  <r>
    <n v="50010551"/>
    <x v="501"/>
    <d v="2018-01-03T00:00:00"/>
    <d v="2018-01-05T00:00:00"/>
    <s v="Express"/>
    <n v="361"/>
    <n v="167"/>
    <x v="2"/>
    <n v="2"/>
    <x v="0"/>
    <x v="0"/>
    <x v="10"/>
  </r>
  <r>
    <n v="50010561"/>
    <x v="502"/>
    <d v="2017-12-13T00:00:00"/>
    <d v="2017-12-13T00:00:00"/>
    <s v="Express"/>
    <n v="1342"/>
    <n v="508"/>
    <x v="2"/>
    <n v="3"/>
    <x v="1"/>
    <x v="1"/>
    <x v="1"/>
  </r>
  <r>
    <n v="50010581"/>
    <x v="503"/>
    <d v="2018-07-05T00:00:00"/>
    <d v="2018-07-10T00:00:00"/>
    <s v="Express"/>
    <n v="578"/>
    <n v="148"/>
    <x v="0"/>
    <n v="13"/>
    <x v="0"/>
    <x v="0"/>
    <x v="7"/>
  </r>
  <r>
    <n v="50010591"/>
    <x v="504"/>
    <d v="2018-02-10T00:00:00"/>
    <d v="2018-02-12T00:00:00"/>
    <s v="Overnight"/>
    <n v="875"/>
    <n v="551"/>
    <x v="1"/>
    <n v="6"/>
    <x v="0"/>
    <x v="0"/>
    <x v="11"/>
  </r>
  <r>
    <n v="50010601"/>
    <x v="505"/>
    <d v="2018-08-14T00:00:00"/>
    <d v="2018-08-20T00:00:00"/>
    <s v="Ground"/>
    <n v="143"/>
    <n v="45"/>
    <x v="2"/>
    <n v="3"/>
    <x v="0"/>
    <x v="0"/>
    <x v="5"/>
  </r>
  <r>
    <n v="50010621"/>
    <x v="506"/>
    <d v="2017-12-26T00:00:00"/>
    <d v="2018-01-01T00:00:00"/>
    <s v="Ground"/>
    <n v="550"/>
    <n v="299"/>
    <x v="1"/>
    <n v="13"/>
    <x v="0"/>
    <x v="0"/>
    <x v="10"/>
  </r>
  <r>
    <n v="50010631"/>
    <x v="507"/>
    <d v="2017-12-22T00:00:00"/>
    <d v="2017-12-22T00:00:00"/>
    <s v="Express"/>
    <n v="664"/>
    <n v="319"/>
    <x v="2"/>
    <n v="1"/>
    <x v="1"/>
    <x v="1"/>
    <x v="1"/>
  </r>
  <r>
    <n v="50010641"/>
    <x v="508"/>
    <d v="2018-09-24T00:00:00"/>
    <d v="2018-09-25T00:00:00"/>
    <s v="Expedited"/>
    <n v="397"/>
    <n v="250"/>
    <x v="3"/>
    <n v="10"/>
    <x v="0"/>
    <x v="0"/>
    <x v="2"/>
  </r>
  <r>
    <n v="50010651"/>
    <x v="509"/>
    <d v="2017-12-22T00:00:00"/>
    <d v="2017-12-27T00:00:00"/>
    <s v="Ground"/>
    <n v="153"/>
    <n v="102"/>
    <x v="2"/>
    <n v="6"/>
    <x v="0"/>
    <x v="1"/>
    <x v="1"/>
  </r>
  <r>
    <n v="50010661"/>
    <x v="510"/>
    <d v="2018-11-13T00:00:00"/>
    <d v="2018-11-15T00:00:00"/>
    <s v="Ground"/>
    <n v="448"/>
    <n v="295"/>
    <x v="1"/>
    <n v="6"/>
    <x v="0"/>
    <x v="0"/>
    <x v="3"/>
  </r>
  <r>
    <n v="50010671"/>
    <x v="511"/>
    <d v="2017-12-10T00:00:00"/>
    <d v="2017-12-13T00:00:00"/>
    <s v="Expedited"/>
    <n v="1400"/>
    <n v="759"/>
    <x v="1"/>
    <n v="7"/>
    <x v="0"/>
    <x v="1"/>
    <x v="1"/>
  </r>
  <r>
    <n v="50010681"/>
    <x v="361"/>
    <d v="2018-10-04T00:00:00"/>
    <d v="2018-10-05T00:00:00"/>
    <s v="Overnight"/>
    <n v="387"/>
    <n v="251"/>
    <x v="2"/>
    <n v="12"/>
    <x v="0"/>
    <x v="0"/>
    <x v="0"/>
  </r>
  <r>
    <n v="50010691"/>
    <x v="412"/>
    <d v="2018-04-30T00:00:00"/>
    <d v="2018-05-05T00:00:00"/>
    <s v="Ground"/>
    <n v="364"/>
    <n v="254"/>
    <x v="3"/>
    <n v="1"/>
    <x v="0"/>
    <x v="0"/>
    <x v="4"/>
  </r>
  <r>
    <n v="50010701"/>
    <x v="512"/>
    <d v="2018-04-22T00:00:00"/>
    <d v="2018-04-27T00:00:00"/>
    <s v="Ground"/>
    <n v="168"/>
    <n v="114"/>
    <x v="0"/>
    <n v="7"/>
    <x v="0"/>
    <x v="0"/>
    <x v="8"/>
  </r>
  <r>
    <n v="50010721"/>
    <x v="513"/>
    <d v="2018-10-09T00:00:00"/>
    <d v="2018-10-15T00:00:00"/>
    <s v="Ground"/>
    <n v="266"/>
    <n v="73"/>
    <x v="1"/>
    <n v="10"/>
    <x v="1"/>
    <x v="0"/>
    <x v="0"/>
  </r>
  <r>
    <n v="50010731"/>
    <x v="514"/>
    <d v="2018-08-26T00:00:00"/>
    <d v="2018-08-28T00:00:00"/>
    <s v="Ground"/>
    <n v="466"/>
    <n v="326"/>
    <x v="1"/>
    <n v="3"/>
    <x v="0"/>
    <x v="0"/>
    <x v="5"/>
  </r>
  <r>
    <n v="50010741"/>
    <x v="515"/>
    <d v="2018-08-13T00:00:00"/>
    <d v="2018-08-18T00:00:00"/>
    <s v="Express"/>
    <n v="371"/>
    <n v="230"/>
    <x v="0"/>
    <n v="7"/>
    <x v="0"/>
    <x v="0"/>
    <x v="5"/>
  </r>
  <r>
    <n v="50010761"/>
    <x v="355"/>
    <d v="2017-12-26T00:00:00"/>
    <d v="2018-01-02T00:00:00"/>
    <s v="Ground"/>
    <n v="241"/>
    <n v="142"/>
    <x v="2"/>
    <n v="7"/>
    <x v="0"/>
    <x v="0"/>
    <x v="10"/>
  </r>
  <r>
    <n v="50010771"/>
    <x v="516"/>
    <d v="2018-04-21T00:00:00"/>
    <d v="2018-04-22T00:00:00"/>
    <s v="Express"/>
    <n v="317"/>
    <n v="66"/>
    <x v="2"/>
    <n v="1"/>
    <x v="0"/>
    <x v="0"/>
    <x v="8"/>
  </r>
  <r>
    <n v="50010791"/>
    <x v="517"/>
    <d v="2018-10-04T00:00:00"/>
    <d v="2018-10-05T00:00:00"/>
    <s v="Express"/>
    <n v="221"/>
    <n v="115"/>
    <x v="2"/>
    <n v="2"/>
    <x v="0"/>
    <x v="0"/>
    <x v="0"/>
  </r>
  <r>
    <n v="50010811"/>
    <x v="518"/>
    <d v="2018-02-11T00:00:00"/>
    <d v="2018-02-14T00:00:00"/>
    <s v="Expedited"/>
    <n v="225"/>
    <n v="128"/>
    <x v="0"/>
    <n v="2"/>
    <x v="0"/>
    <x v="0"/>
    <x v="11"/>
  </r>
  <r>
    <n v="50010821"/>
    <x v="519"/>
    <d v="2018-05-08T00:00:00"/>
    <d v="2018-05-14T00:00:00"/>
    <s v="Expedited"/>
    <n v="239"/>
    <n v="79"/>
    <x v="1"/>
    <n v="7"/>
    <x v="1"/>
    <x v="0"/>
    <x v="4"/>
  </r>
  <r>
    <n v="50010831"/>
    <x v="520"/>
    <d v="2018-02-25T00:00:00"/>
    <d v="2018-02-27T00:00:00"/>
    <s v="Ground"/>
    <n v="430"/>
    <n v="168"/>
    <x v="2"/>
    <n v="6"/>
    <x v="0"/>
    <x v="0"/>
    <x v="11"/>
  </r>
  <r>
    <n v="50010841"/>
    <x v="521"/>
    <d v="2018-11-06T00:00:00"/>
    <d v="2018-11-12T00:00:00"/>
    <s v="Ground"/>
    <n v="1113"/>
    <n v="746"/>
    <x v="2"/>
    <n v="16"/>
    <x v="0"/>
    <x v="0"/>
    <x v="3"/>
  </r>
  <r>
    <n v="50010851"/>
    <x v="522"/>
    <d v="2018-11-08T00:00:00"/>
    <d v="2018-11-15T00:00:00"/>
    <s v="Express"/>
    <n v="34770"/>
    <n v="8974"/>
    <x v="2"/>
    <n v="2"/>
    <x v="0"/>
    <x v="0"/>
    <x v="3"/>
  </r>
  <r>
    <n v="50010911"/>
    <x v="159"/>
    <d v="2018-10-12T00:00:00"/>
    <d v="2018-10-18T00:00:00"/>
    <s v="Ground"/>
    <n v="493"/>
    <n v="319"/>
    <x v="1"/>
    <n v="6"/>
    <x v="1"/>
    <x v="0"/>
    <x v="0"/>
  </r>
  <r>
    <n v="50010921"/>
    <x v="112"/>
    <d v="2018-03-18T00:00:00"/>
    <d v="2018-03-19T00:00:00"/>
    <s v="Express"/>
    <n v="1766"/>
    <n v="1176"/>
    <x v="3"/>
    <n v="3"/>
    <x v="0"/>
    <x v="0"/>
    <x v="9"/>
  </r>
  <r>
    <n v="50010951"/>
    <x v="523"/>
    <d v="2018-09-28T00:00:00"/>
    <d v="2018-10-05T00:00:00"/>
    <s v="Ground"/>
    <n v="752"/>
    <n v="299"/>
    <x v="1"/>
    <n v="4"/>
    <x v="0"/>
    <x v="0"/>
    <x v="0"/>
  </r>
  <r>
    <n v="50010971"/>
    <x v="493"/>
    <d v="2018-09-05T00:00:00"/>
    <d v="2018-09-06T00:00:00"/>
    <s v="Express"/>
    <n v="147"/>
    <n v="42"/>
    <x v="1"/>
    <n v="3"/>
    <x v="0"/>
    <x v="0"/>
    <x v="2"/>
  </r>
  <r>
    <n v="50010991"/>
    <x v="126"/>
    <d v="2018-06-11T00:00:00"/>
    <d v="2018-06-13T00:00:00"/>
    <s v="Express"/>
    <n v="366"/>
    <n v="189"/>
    <x v="0"/>
    <n v="2"/>
    <x v="0"/>
    <x v="0"/>
    <x v="6"/>
  </r>
  <r>
    <n v="50011021"/>
    <x v="524"/>
    <d v="2018-02-27T00:00:00"/>
    <d v="2018-03-05T00:00:00"/>
    <s v="Express"/>
    <n v="594"/>
    <n v="173"/>
    <x v="1"/>
    <n v="5"/>
    <x v="1"/>
    <x v="0"/>
    <x v="9"/>
  </r>
  <r>
    <n v="50011041"/>
    <x v="525"/>
    <d v="2018-03-10T00:00:00"/>
    <d v="2018-03-14T00:00:00"/>
    <s v="Ground"/>
    <n v="394"/>
    <n v="82"/>
    <x v="3"/>
    <n v="10"/>
    <x v="0"/>
    <x v="0"/>
    <x v="9"/>
  </r>
  <r>
    <n v="50011051"/>
    <x v="526"/>
    <d v="2018-08-02T00:00:00"/>
    <d v="2018-08-05T00:00:00"/>
    <s v="Expedited"/>
    <n v="733"/>
    <n v="223"/>
    <x v="0"/>
    <n v="14"/>
    <x v="0"/>
    <x v="0"/>
    <x v="5"/>
  </r>
  <r>
    <n v="50011061"/>
    <x v="425"/>
    <d v="2017-12-13T00:00:00"/>
    <d v="2017-12-18T00:00:00"/>
    <s v="Express"/>
    <n v="289"/>
    <n v="169"/>
    <x v="2"/>
    <n v="8"/>
    <x v="1"/>
    <x v="1"/>
    <x v="1"/>
  </r>
  <r>
    <n v="50011091"/>
    <x v="527"/>
    <d v="2018-07-06T00:00:00"/>
    <d v="2018-07-09T00:00:00"/>
    <s v="Ground"/>
    <n v="429"/>
    <n v="120"/>
    <x v="1"/>
    <n v="5"/>
    <x v="0"/>
    <x v="0"/>
    <x v="7"/>
  </r>
  <r>
    <n v="50011111"/>
    <x v="108"/>
    <d v="2017-12-31T00:00:00"/>
    <d v="2018-01-04T00:00:00"/>
    <s v="Overnight"/>
    <n v="275"/>
    <n v="168"/>
    <x v="2"/>
    <n v="2"/>
    <x v="1"/>
    <x v="0"/>
    <x v="10"/>
  </r>
  <r>
    <n v="50011121"/>
    <x v="528"/>
    <d v="2018-10-10T00:00:00"/>
    <d v="2018-10-10T00:00:00"/>
    <s v="Expedited"/>
    <n v="476"/>
    <n v="298"/>
    <x v="3"/>
    <n v="1"/>
    <x v="1"/>
    <x v="0"/>
    <x v="0"/>
  </r>
  <r>
    <n v="50011141"/>
    <x v="529"/>
    <d v="2018-09-01T00:00:00"/>
    <d v="2018-09-04T00:00:00"/>
    <s v="Expedited"/>
    <n v="397"/>
    <n v="108"/>
    <x v="2"/>
    <n v="1"/>
    <x v="0"/>
    <x v="0"/>
    <x v="2"/>
  </r>
  <r>
    <n v="50011151"/>
    <x v="530"/>
    <d v="2018-06-12T00:00:00"/>
    <d v="2018-06-17T00:00:00"/>
    <s v="Overnight"/>
    <n v="1700"/>
    <n v="741"/>
    <x v="0"/>
    <n v="3"/>
    <x v="0"/>
    <x v="0"/>
    <x v="6"/>
  </r>
  <r>
    <n v="50011191"/>
    <x v="531"/>
    <d v="2018-02-28T00:00:00"/>
    <d v="2018-03-05T00:00:00"/>
    <s v="Express"/>
    <n v="940"/>
    <n v="359"/>
    <x v="1"/>
    <n v="7"/>
    <x v="0"/>
    <x v="0"/>
    <x v="9"/>
  </r>
  <r>
    <n v="50011211"/>
    <x v="532"/>
    <d v="2018-07-20T00:00:00"/>
    <d v="2018-07-21T00:00:00"/>
    <s v="Express"/>
    <n v="224"/>
    <n v="156"/>
    <x v="1"/>
    <n v="1"/>
    <x v="1"/>
    <x v="0"/>
    <x v="7"/>
  </r>
  <r>
    <n v="50011221"/>
    <x v="533"/>
    <d v="2018-03-22T00:00:00"/>
    <d v="2018-03-24T00:00:00"/>
    <s v="Overnight"/>
    <n v="153"/>
    <n v="99"/>
    <x v="2"/>
    <n v="3"/>
    <x v="1"/>
    <x v="0"/>
    <x v="9"/>
  </r>
  <r>
    <n v="50011231"/>
    <x v="534"/>
    <d v="2018-06-30T00:00:00"/>
    <d v="2018-07-05T00:00:00"/>
    <s v="Express"/>
    <n v="358"/>
    <n v="141"/>
    <x v="1"/>
    <n v="20"/>
    <x v="0"/>
    <x v="0"/>
    <x v="7"/>
  </r>
  <r>
    <n v="50011251"/>
    <x v="535"/>
    <d v="2018-05-08T00:00:00"/>
    <d v="2018-05-14T00:00:00"/>
    <s v="Ground"/>
    <n v="172"/>
    <n v="75"/>
    <x v="0"/>
    <n v="10"/>
    <x v="0"/>
    <x v="0"/>
    <x v="4"/>
  </r>
  <r>
    <n v="50011281"/>
    <x v="536"/>
    <d v="2017-12-19T00:00:00"/>
    <d v="2017-12-19T00:00:00"/>
    <s v="Express"/>
    <n v="1312"/>
    <n v="587"/>
    <x v="3"/>
    <n v="3"/>
    <x v="1"/>
    <x v="1"/>
    <x v="1"/>
  </r>
  <r>
    <n v="50011321"/>
    <x v="537"/>
    <d v="2018-07-31T00:00:00"/>
    <d v="2018-07-31T00:00:00"/>
    <s v="Express"/>
    <n v="259"/>
    <n v="111"/>
    <x v="3"/>
    <n v="1"/>
    <x v="1"/>
    <x v="0"/>
    <x v="7"/>
  </r>
  <r>
    <n v="50011331"/>
    <x v="538"/>
    <d v="2018-10-29T00:00:00"/>
    <d v="2018-10-31T00:00:00"/>
    <s v="Ground"/>
    <n v="463"/>
    <n v="236"/>
    <x v="1"/>
    <n v="7"/>
    <x v="1"/>
    <x v="0"/>
    <x v="0"/>
  </r>
  <r>
    <n v="50011341"/>
    <x v="127"/>
    <d v="2018-02-05T00:00:00"/>
    <d v="2018-02-11T00:00:00"/>
    <s v="Express"/>
    <n v="681"/>
    <n v="246"/>
    <x v="2"/>
    <n v="1"/>
    <x v="0"/>
    <x v="0"/>
    <x v="11"/>
  </r>
  <r>
    <n v="50011351"/>
    <x v="539"/>
    <d v="2018-11-21T00:00:00"/>
    <d v="2018-11-26T00:00:00"/>
    <s v="Ground"/>
    <n v="155"/>
    <n v="73"/>
    <x v="0"/>
    <n v="3"/>
    <x v="0"/>
    <x v="0"/>
    <x v="3"/>
  </r>
  <r>
    <n v="50011361"/>
    <x v="324"/>
    <d v="2018-10-20T00:00:00"/>
    <d v="2018-10-26T00:00:00"/>
    <s v="Overnight"/>
    <n v="199"/>
    <n v="54"/>
    <x v="0"/>
    <n v="6"/>
    <x v="0"/>
    <x v="0"/>
    <x v="0"/>
  </r>
  <r>
    <n v="50011371"/>
    <x v="540"/>
    <d v="2018-08-31T00:00:00"/>
    <d v="2018-09-05T00:00:00"/>
    <s v="Overnight"/>
    <n v="364"/>
    <n v="249"/>
    <x v="2"/>
    <n v="2"/>
    <x v="0"/>
    <x v="0"/>
    <x v="2"/>
  </r>
  <r>
    <n v="50011381"/>
    <x v="541"/>
    <d v="2018-07-26T00:00:00"/>
    <d v="2018-07-28T00:00:00"/>
    <s v="Ground"/>
    <n v="874"/>
    <n v="544"/>
    <x v="3"/>
    <n v="6"/>
    <x v="0"/>
    <x v="0"/>
    <x v="7"/>
  </r>
  <r>
    <n v="50011431"/>
    <x v="542"/>
    <d v="2018-11-07T00:00:00"/>
    <d v="2018-11-07T00:00:00"/>
    <s v="Express"/>
    <n v="213"/>
    <n v="73"/>
    <x v="2"/>
    <n v="1"/>
    <x v="1"/>
    <x v="0"/>
    <x v="3"/>
  </r>
  <r>
    <n v="50011441"/>
    <x v="543"/>
    <d v="2018-04-05T00:00:00"/>
    <d v="2018-04-10T00:00:00"/>
    <s v="Express"/>
    <n v="107"/>
    <n v="27"/>
    <x v="1"/>
    <n v="4"/>
    <x v="0"/>
    <x v="0"/>
    <x v="8"/>
  </r>
  <r>
    <n v="50011451"/>
    <x v="88"/>
    <d v="2018-02-19T00:00:00"/>
    <d v="2018-02-23T00:00:00"/>
    <s v="Expedited"/>
    <n v="366"/>
    <n v="233"/>
    <x v="1"/>
    <n v="4"/>
    <x v="0"/>
    <x v="0"/>
    <x v="11"/>
  </r>
  <r>
    <n v="50011481"/>
    <x v="544"/>
    <d v="2018-08-18T00:00:00"/>
    <d v="2018-08-20T00:00:00"/>
    <s v="Express"/>
    <n v="277"/>
    <n v="163"/>
    <x v="0"/>
    <n v="1"/>
    <x v="0"/>
    <x v="0"/>
    <x v="5"/>
  </r>
  <r>
    <n v="50011491"/>
    <x v="545"/>
    <d v="2018-11-17T00:00:00"/>
    <d v="2018-11-23T00:00:00"/>
    <s v="Ground"/>
    <n v="192"/>
    <n v="50"/>
    <x v="1"/>
    <n v="9"/>
    <x v="1"/>
    <x v="0"/>
    <x v="3"/>
  </r>
  <r>
    <n v="50011501"/>
    <x v="546"/>
    <d v="2017-12-14T00:00:00"/>
    <d v="2017-12-20T00:00:00"/>
    <s v="Ground"/>
    <n v="156"/>
    <n v="69"/>
    <x v="2"/>
    <n v="1"/>
    <x v="1"/>
    <x v="1"/>
    <x v="1"/>
  </r>
  <r>
    <n v="50011511"/>
    <x v="547"/>
    <d v="2018-07-20T00:00:00"/>
    <d v="2018-07-24T00:00:00"/>
    <s v="Overnight"/>
    <n v="876"/>
    <n v="272"/>
    <x v="1"/>
    <n v="2"/>
    <x v="0"/>
    <x v="0"/>
    <x v="7"/>
  </r>
  <r>
    <n v="50011541"/>
    <x v="83"/>
    <d v="2018-10-04T00:00:00"/>
    <d v="2018-10-07T00:00:00"/>
    <s v="Express"/>
    <n v="113"/>
    <n v="58"/>
    <x v="1"/>
    <n v="5"/>
    <x v="1"/>
    <x v="0"/>
    <x v="0"/>
  </r>
  <r>
    <n v="50011561"/>
    <x v="548"/>
    <d v="2018-03-08T00:00:00"/>
    <d v="2018-03-13T00:00:00"/>
    <s v="Ground"/>
    <n v="310"/>
    <n v="185"/>
    <x v="1"/>
    <n v="15"/>
    <x v="1"/>
    <x v="0"/>
    <x v="9"/>
  </r>
  <r>
    <n v="50011591"/>
    <x v="549"/>
    <d v="2018-04-03T00:00:00"/>
    <d v="2018-04-08T00:00:00"/>
    <s v="Ground"/>
    <n v="553"/>
    <n v="273"/>
    <x v="1"/>
    <n v="4"/>
    <x v="1"/>
    <x v="0"/>
    <x v="8"/>
  </r>
  <r>
    <n v="50011601"/>
    <x v="6"/>
    <d v="2017-11-25T00:00:00"/>
    <d v="2017-11-25T00:00:00"/>
    <s v="Express"/>
    <n v="578"/>
    <n v="224"/>
    <x v="1"/>
    <n v="5"/>
    <x v="0"/>
    <x v="1"/>
    <x v="3"/>
  </r>
  <r>
    <n v="50011621"/>
    <x v="550"/>
    <d v="2018-11-19T00:00:00"/>
    <d v="2018-11-25T00:00:00"/>
    <s v="Express"/>
    <n v="311"/>
    <n v="189"/>
    <x v="1"/>
    <n v="6"/>
    <x v="0"/>
    <x v="0"/>
    <x v="3"/>
  </r>
  <r>
    <n v="50011631"/>
    <x v="551"/>
    <d v="2018-05-07T00:00:00"/>
    <d v="2018-05-11T00:00:00"/>
    <s v="Express"/>
    <n v="668"/>
    <n v="327"/>
    <x v="1"/>
    <n v="1"/>
    <x v="1"/>
    <x v="0"/>
    <x v="4"/>
  </r>
  <r>
    <n v="50011651"/>
    <x v="497"/>
    <d v="2018-02-27T00:00:00"/>
    <d v="2018-03-02T00:00:00"/>
    <s v="Expedited"/>
    <n v="1033"/>
    <n v="601"/>
    <x v="0"/>
    <n v="6"/>
    <x v="0"/>
    <x v="0"/>
    <x v="9"/>
  </r>
  <r>
    <n v="50011671"/>
    <x v="552"/>
    <d v="2018-02-10T00:00:00"/>
    <d v="2018-02-16T00:00:00"/>
    <s v="Ground"/>
    <n v="154"/>
    <n v="79"/>
    <x v="2"/>
    <n v="15"/>
    <x v="0"/>
    <x v="0"/>
    <x v="11"/>
  </r>
  <r>
    <n v="50011681"/>
    <x v="553"/>
    <d v="2018-04-02T00:00:00"/>
    <d v="2018-04-02T00:00:00"/>
    <s v="Expedited"/>
    <n v="139"/>
    <n v="39"/>
    <x v="3"/>
    <n v="10"/>
    <x v="1"/>
    <x v="0"/>
    <x v="8"/>
  </r>
  <r>
    <n v="50011701"/>
    <x v="522"/>
    <d v="2018-06-16T00:00:00"/>
    <d v="2018-06-18T00:00:00"/>
    <s v="Expedited"/>
    <n v="320"/>
    <n v="177"/>
    <x v="2"/>
    <n v="2"/>
    <x v="0"/>
    <x v="0"/>
    <x v="6"/>
  </r>
  <r>
    <n v="50011711"/>
    <x v="554"/>
    <d v="2018-11-22T00:00:00"/>
    <d v="2018-11-29T00:00:00"/>
    <s v="Expedited"/>
    <n v="139"/>
    <n v="66"/>
    <x v="2"/>
    <n v="3"/>
    <x v="1"/>
    <x v="0"/>
    <x v="3"/>
  </r>
  <r>
    <n v="50011721"/>
    <x v="555"/>
    <d v="2018-04-27T00:00:00"/>
    <d v="2018-04-30T00:00:00"/>
    <s v="Express"/>
    <n v="276"/>
    <n v="139"/>
    <x v="2"/>
    <n v="7"/>
    <x v="0"/>
    <x v="0"/>
    <x v="8"/>
  </r>
  <r>
    <n v="50011781"/>
    <x v="207"/>
    <d v="2017-12-08T00:00:00"/>
    <d v="2017-12-15T00:00:00"/>
    <s v="Ground"/>
    <n v="270"/>
    <n v="104"/>
    <x v="2"/>
    <n v="17"/>
    <x v="0"/>
    <x v="1"/>
    <x v="1"/>
  </r>
  <r>
    <n v="50011811"/>
    <x v="120"/>
    <d v="2018-04-11T00:00:00"/>
    <d v="2018-04-12T00:00:00"/>
    <s v="Express"/>
    <n v="464"/>
    <n v="129"/>
    <x v="2"/>
    <n v="10"/>
    <x v="1"/>
    <x v="0"/>
    <x v="8"/>
  </r>
  <r>
    <n v="50011861"/>
    <x v="556"/>
    <d v="2018-06-17T00:00:00"/>
    <d v="2018-06-22T00:00:00"/>
    <s v="Ground"/>
    <n v="230"/>
    <n v="96"/>
    <x v="0"/>
    <n v="2"/>
    <x v="0"/>
    <x v="0"/>
    <x v="6"/>
  </r>
  <r>
    <n v="50011871"/>
    <x v="557"/>
    <d v="2018-03-07T00:00:00"/>
    <d v="2018-03-07T00:00:00"/>
    <s v="Ground"/>
    <n v="673"/>
    <n v="240"/>
    <x v="3"/>
    <n v="9"/>
    <x v="1"/>
    <x v="0"/>
    <x v="9"/>
  </r>
  <r>
    <n v="50011891"/>
    <x v="558"/>
    <d v="2018-07-01T00:00:00"/>
    <d v="2018-07-06T00:00:00"/>
    <s v="Ground"/>
    <n v="148"/>
    <n v="64"/>
    <x v="1"/>
    <n v="5"/>
    <x v="0"/>
    <x v="0"/>
    <x v="7"/>
  </r>
  <r>
    <n v="50011901"/>
    <x v="559"/>
    <d v="2018-05-29T00:00:00"/>
    <d v="2018-06-03T00:00:00"/>
    <s v="Ground"/>
    <n v="289485"/>
    <n v="130885"/>
    <x v="2"/>
    <n v="9"/>
    <x v="0"/>
    <x v="0"/>
    <x v="6"/>
  </r>
  <r>
    <n v="50011911"/>
    <x v="560"/>
    <d v="2018-06-21T00:00:00"/>
    <d v="2018-06-26T00:00:00"/>
    <s v="Express"/>
    <n v="671"/>
    <n v="380"/>
    <x v="2"/>
    <n v="5"/>
    <x v="1"/>
    <x v="0"/>
    <x v="6"/>
  </r>
  <r>
    <n v="50011921"/>
    <x v="561"/>
    <d v="2018-01-17T00:00:00"/>
    <d v="2018-01-19T00:00:00"/>
    <s v="Overnight"/>
    <n v="287"/>
    <n v="118"/>
    <x v="2"/>
    <n v="5"/>
    <x v="0"/>
    <x v="0"/>
    <x v="10"/>
  </r>
  <r>
    <n v="50011941"/>
    <x v="562"/>
    <d v="2018-01-07T00:00:00"/>
    <d v="2018-01-07T00:00:00"/>
    <s v="Overnight"/>
    <n v="434"/>
    <n v="238"/>
    <x v="3"/>
    <n v="14"/>
    <x v="0"/>
    <x v="0"/>
    <x v="10"/>
  </r>
  <r>
    <n v="50011961"/>
    <x v="563"/>
    <d v="2018-01-31T00:00:00"/>
    <d v="2018-02-05T00:00:00"/>
    <s v="Expedited"/>
    <n v="180"/>
    <n v="62"/>
    <x v="0"/>
    <n v="1"/>
    <x v="0"/>
    <x v="0"/>
    <x v="11"/>
  </r>
  <r>
    <n v="50011981"/>
    <x v="564"/>
    <d v="2018-05-12T00:00:00"/>
    <d v="2018-05-12T00:00:00"/>
    <s v="Ground"/>
    <n v="349"/>
    <n v="179"/>
    <x v="1"/>
    <n v="13"/>
    <x v="1"/>
    <x v="0"/>
    <x v="4"/>
  </r>
  <r>
    <n v="50011991"/>
    <x v="565"/>
    <d v="2018-06-16T00:00:00"/>
    <d v="2018-06-20T00:00:00"/>
    <s v="Ground"/>
    <n v="101"/>
    <n v="55"/>
    <x v="1"/>
    <n v="5"/>
    <x v="0"/>
    <x v="0"/>
    <x v="6"/>
  </r>
  <r>
    <n v="50012001"/>
    <x v="566"/>
    <d v="2018-06-08T00:00:00"/>
    <d v="2018-06-09T00:00:00"/>
    <s v="Ground"/>
    <n v="340"/>
    <n v="110"/>
    <x v="2"/>
    <n v="4"/>
    <x v="0"/>
    <x v="0"/>
    <x v="6"/>
  </r>
  <r>
    <n v="50012011"/>
    <x v="567"/>
    <d v="2017-12-15T00:00:00"/>
    <d v="2017-12-17T00:00:00"/>
    <s v="Overnight"/>
    <n v="162"/>
    <n v="98"/>
    <x v="1"/>
    <n v="7"/>
    <x v="0"/>
    <x v="1"/>
    <x v="1"/>
  </r>
  <r>
    <n v="50012021"/>
    <x v="568"/>
    <d v="2018-10-18T00:00:00"/>
    <d v="2018-10-23T00:00:00"/>
    <s v="Expedited"/>
    <n v="345"/>
    <n v="134"/>
    <x v="3"/>
    <n v="2"/>
    <x v="1"/>
    <x v="0"/>
    <x v="0"/>
  </r>
  <r>
    <n v="50012031"/>
    <x v="32"/>
    <d v="2018-04-16T00:00:00"/>
    <d v="2018-04-20T00:00:00"/>
    <s v="Express"/>
    <n v="840"/>
    <n v="569"/>
    <x v="1"/>
    <n v="6"/>
    <x v="1"/>
    <x v="0"/>
    <x v="8"/>
  </r>
  <r>
    <n v="50012051"/>
    <x v="569"/>
    <d v="2017-12-11T00:00:00"/>
    <d v="2017-12-16T00:00:00"/>
    <s v="Expedited"/>
    <n v="333"/>
    <n v="212"/>
    <x v="2"/>
    <n v="4"/>
    <x v="0"/>
    <x v="1"/>
    <x v="1"/>
  </r>
  <r>
    <n v="50012061"/>
    <x v="570"/>
    <d v="2018-02-06T00:00:00"/>
    <d v="2018-02-09T00:00:00"/>
    <s v="Expedited"/>
    <n v="112"/>
    <n v="70"/>
    <x v="0"/>
    <n v="8"/>
    <x v="0"/>
    <x v="0"/>
    <x v="11"/>
  </r>
  <r>
    <n v="50012071"/>
    <x v="571"/>
    <d v="2017-11-25T00:00:00"/>
    <d v="2017-11-30T00:00:00"/>
    <s v="Ground"/>
    <n v="428"/>
    <n v="253"/>
    <x v="0"/>
    <n v="7"/>
    <x v="1"/>
    <x v="1"/>
    <x v="3"/>
  </r>
  <r>
    <n v="50012081"/>
    <x v="572"/>
    <d v="2018-07-28T00:00:00"/>
    <d v="2018-08-01T00:00:00"/>
    <s v="Expedited"/>
    <n v="466"/>
    <n v="117"/>
    <x v="1"/>
    <n v="1"/>
    <x v="1"/>
    <x v="0"/>
    <x v="5"/>
  </r>
  <r>
    <n v="50012091"/>
    <x v="573"/>
    <d v="2018-11-17T00:00:00"/>
    <d v="2018-11-22T00:00:00"/>
    <s v="Ground"/>
    <n v="746"/>
    <n v="420"/>
    <x v="1"/>
    <n v="2"/>
    <x v="0"/>
    <x v="0"/>
    <x v="3"/>
  </r>
  <r>
    <n v="50012111"/>
    <x v="99"/>
    <d v="2018-01-28T00:00:00"/>
    <d v="2018-02-03T00:00:00"/>
    <s v="Expedited"/>
    <n v="335"/>
    <n v="79"/>
    <x v="2"/>
    <n v="16"/>
    <x v="1"/>
    <x v="0"/>
    <x v="11"/>
  </r>
  <r>
    <n v="50012121"/>
    <x v="230"/>
    <d v="2018-08-13T00:00:00"/>
    <d v="2018-08-19T00:00:00"/>
    <s v="Overnight"/>
    <n v="671"/>
    <n v="248"/>
    <x v="2"/>
    <n v="3"/>
    <x v="0"/>
    <x v="0"/>
    <x v="5"/>
  </r>
  <r>
    <n v="50012131"/>
    <x v="372"/>
    <d v="2018-09-17T00:00:00"/>
    <d v="2018-09-17T00:00:00"/>
    <s v="Express"/>
    <n v="1608"/>
    <n v="413"/>
    <x v="0"/>
    <n v="14"/>
    <x v="0"/>
    <x v="0"/>
    <x v="2"/>
  </r>
  <r>
    <n v="50012181"/>
    <x v="63"/>
    <d v="2018-04-26T00:00:00"/>
    <d v="2018-04-30T00:00:00"/>
    <s v="Express"/>
    <n v="502"/>
    <n v="281"/>
    <x v="1"/>
    <n v="2"/>
    <x v="0"/>
    <x v="0"/>
    <x v="8"/>
  </r>
  <r>
    <n v="50012191"/>
    <x v="574"/>
    <d v="2018-09-22T00:00:00"/>
    <d v="2018-09-23T00:00:00"/>
    <s v="Expedited"/>
    <n v="416"/>
    <n v="106"/>
    <x v="3"/>
    <n v="8"/>
    <x v="0"/>
    <x v="0"/>
    <x v="2"/>
  </r>
  <r>
    <n v="50012201"/>
    <x v="575"/>
    <d v="2018-04-22T00:00:00"/>
    <d v="2018-04-24T00:00:00"/>
    <s v="Express"/>
    <n v="247"/>
    <n v="140"/>
    <x v="2"/>
    <n v="2"/>
    <x v="0"/>
    <x v="0"/>
    <x v="8"/>
  </r>
  <r>
    <n v="50012211"/>
    <x v="576"/>
    <d v="2018-09-19T00:00:00"/>
    <d v="2018-09-21T00:00:00"/>
    <s v="Ground"/>
    <n v="246"/>
    <n v="148"/>
    <x v="2"/>
    <n v="21"/>
    <x v="0"/>
    <x v="0"/>
    <x v="2"/>
  </r>
  <r>
    <n v="50012221"/>
    <x v="101"/>
    <d v="2018-05-21T00:00:00"/>
    <d v="2018-05-23T00:00:00"/>
    <s v="Ground"/>
    <n v="1904"/>
    <n v="653"/>
    <x v="0"/>
    <n v="12"/>
    <x v="0"/>
    <x v="0"/>
    <x v="4"/>
  </r>
  <r>
    <n v="50012231"/>
    <x v="157"/>
    <d v="2018-02-10T00:00:00"/>
    <d v="2018-02-15T00:00:00"/>
    <s v="Expedited"/>
    <n v="437"/>
    <n v="241"/>
    <x v="2"/>
    <n v="6"/>
    <x v="0"/>
    <x v="0"/>
    <x v="11"/>
  </r>
  <r>
    <n v="50012251"/>
    <x v="577"/>
    <d v="2018-05-31T00:00:00"/>
    <d v="2018-06-07T00:00:00"/>
    <s v="Overnight"/>
    <n v="243"/>
    <n v="64"/>
    <x v="3"/>
    <n v="16"/>
    <x v="0"/>
    <x v="0"/>
    <x v="6"/>
  </r>
  <r>
    <n v="50012281"/>
    <x v="423"/>
    <d v="2018-08-24T00:00:00"/>
    <d v="2018-08-26T00:00:00"/>
    <s v="Ground"/>
    <n v="272"/>
    <n v="113"/>
    <x v="1"/>
    <n v="2"/>
    <x v="1"/>
    <x v="0"/>
    <x v="5"/>
  </r>
  <r>
    <n v="50012291"/>
    <x v="578"/>
    <d v="2017-12-10T00:00:00"/>
    <d v="2017-12-16T00:00:00"/>
    <s v="Expedited"/>
    <n v="364"/>
    <n v="205"/>
    <x v="1"/>
    <n v="14"/>
    <x v="1"/>
    <x v="1"/>
    <x v="1"/>
  </r>
  <r>
    <n v="50012321"/>
    <x v="579"/>
    <d v="2018-09-30T00:00:00"/>
    <d v="2018-10-04T00:00:00"/>
    <s v="Overnight"/>
    <n v="322"/>
    <n v="79"/>
    <x v="3"/>
    <n v="3"/>
    <x v="0"/>
    <x v="0"/>
    <x v="0"/>
  </r>
  <r>
    <n v="50012331"/>
    <x v="422"/>
    <d v="2018-10-18T00:00:00"/>
    <d v="2018-10-22T00:00:00"/>
    <s v="Express"/>
    <n v="512"/>
    <n v="132"/>
    <x v="2"/>
    <n v="12"/>
    <x v="0"/>
    <x v="0"/>
    <x v="0"/>
  </r>
  <r>
    <n v="50012341"/>
    <x v="580"/>
    <d v="2018-04-27T00:00:00"/>
    <d v="2018-05-02T00:00:00"/>
    <s v="Express"/>
    <n v="297"/>
    <n v="172"/>
    <x v="3"/>
    <n v="10"/>
    <x v="1"/>
    <x v="0"/>
    <x v="4"/>
  </r>
  <r>
    <n v="50012351"/>
    <x v="581"/>
    <d v="2018-02-18T00:00:00"/>
    <d v="2018-02-20T00:00:00"/>
    <s v="Ground"/>
    <n v="1621"/>
    <n v="478"/>
    <x v="3"/>
    <n v="3"/>
    <x v="1"/>
    <x v="0"/>
    <x v="11"/>
  </r>
  <r>
    <n v="50012361"/>
    <x v="582"/>
    <d v="2018-01-03T00:00:00"/>
    <d v="2018-01-03T00:00:00"/>
    <s v="Ground"/>
    <n v="1709"/>
    <n v="1176"/>
    <x v="3"/>
    <n v="4"/>
    <x v="0"/>
    <x v="0"/>
    <x v="10"/>
  </r>
  <r>
    <n v="50012371"/>
    <x v="583"/>
    <d v="2018-01-25T00:00:00"/>
    <d v="2018-01-27T00:00:00"/>
    <s v="Ground"/>
    <n v="417"/>
    <n v="178"/>
    <x v="3"/>
    <n v="2"/>
    <x v="0"/>
    <x v="0"/>
    <x v="10"/>
  </r>
  <r>
    <n v="50012391"/>
    <x v="309"/>
    <d v="2018-02-10T00:00:00"/>
    <d v="2018-02-13T00:00:00"/>
    <s v="Ground"/>
    <n v="2888"/>
    <n v="1224"/>
    <x v="2"/>
    <n v="7"/>
    <x v="0"/>
    <x v="0"/>
    <x v="11"/>
  </r>
  <r>
    <n v="50012401"/>
    <x v="584"/>
    <d v="2018-01-11T00:00:00"/>
    <d v="2018-01-17T00:00:00"/>
    <s v="Ground"/>
    <n v="157"/>
    <n v="107"/>
    <x v="1"/>
    <n v="2"/>
    <x v="1"/>
    <x v="0"/>
    <x v="10"/>
  </r>
  <r>
    <n v="50012421"/>
    <x v="113"/>
    <d v="2018-05-20T00:00:00"/>
    <d v="2018-05-22T00:00:00"/>
    <s v="Ground"/>
    <n v="2369"/>
    <n v="921"/>
    <x v="2"/>
    <n v="1"/>
    <x v="0"/>
    <x v="0"/>
    <x v="4"/>
  </r>
  <r>
    <n v="50012441"/>
    <x v="25"/>
    <d v="2017-12-31T00:00:00"/>
    <d v="2018-01-02T00:00:00"/>
    <s v="Ground"/>
    <n v="240"/>
    <n v="83"/>
    <x v="1"/>
    <n v="4"/>
    <x v="0"/>
    <x v="0"/>
    <x v="10"/>
  </r>
  <r>
    <n v="50012451"/>
    <x v="461"/>
    <d v="2018-04-12T00:00:00"/>
    <d v="2018-04-13T00:00:00"/>
    <s v="Expedited"/>
    <n v="361"/>
    <n v="241"/>
    <x v="2"/>
    <n v="11"/>
    <x v="1"/>
    <x v="0"/>
    <x v="8"/>
  </r>
  <r>
    <n v="50012461"/>
    <x v="585"/>
    <d v="2018-04-15T00:00:00"/>
    <d v="2018-04-20T00:00:00"/>
    <s v="Expedited"/>
    <n v="217"/>
    <n v="144"/>
    <x v="0"/>
    <n v="16"/>
    <x v="0"/>
    <x v="0"/>
    <x v="8"/>
  </r>
  <r>
    <n v="50012481"/>
    <x v="518"/>
    <d v="2017-12-27T00:00:00"/>
    <d v="2017-12-30T00:00:00"/>
    <s v="Ground"/>
    <n v="266"/>
    <n v="79"/>
    <x v="0"/>
    <n v="3"/>
    <x v="0"/>
    <x v="1"/>
    <x v="1"/>
  </r>
  <r>
    <n v="50012491"/>
    <x v="314"/>
    <d v="2017-11-25T00:00:00"/>
    <d v="2017-11-30T00:00:00"/>
    <s v="Overnight"/>
    <n v="160"/>
    <n v="47"/>
    <x v="0"/>
    <n v="2"/>
    <x v="0"/>
    <x v="1"/>
    <x v="3"/>
  </r>
  <r>
    <n v="50012511"/>
    <x v="586"/>
    <d v="2018-02-27T00:00:00"/>
    <d v="2018-03-04T00:00:00"/>
    <s v="Express"/>
    <n v="300"/>
    <n v="205"/>
    <x v="2"/>
    <n v="3"/>
    <x v="0"/>
    <x v="0"/>
    <x v="9"/>
  </r>
  <r>
    <n v="50012621"/>
    <x v="208"/>
    <d v="2018-08-08T00:00:00"/>
    <d v="2018-08-13T00:00:00"/>
    <s v="Express"/>
    <n v="204"/>
    <n v="44"/>
    <x v="0"/>
    <n v="7"/>
    <x v="0"/>
    <x v="0"/>
    <x v="5"/>
  </r>
  <r>
    <n v="50012631"/>
    <x v="587"/>
    <d v="2018-06-18T00:00:00"/>
    <d v="2018-06-20T00:00:00"/>
    <s v="Ground"/>
    <n v="803"/>
    <n v="316"/>
    <x v="0"/>
    <n v="4"/>
    <x v="0"/>
    <x v="0"/>
    <x v="6"/>
  </r>
  <r>
    <n v="50012641"/>
    <x v="588"/>
    <d v="2018-06-23T00:00:00"/>
    <d v="2018-06-30T00:00:00"/>
    <s v="Express"/>
    <n v="699"/>
    <n v="252"/>
    <x v="3"/>
    <n v="5"/>
    <x v="0"/>
    <x v="0"/>
    <x v="6"/>
  </r>
  <r>
    <n v="50012661"/>
    <x v="589"/>
    <d v="2018-04-05T00:00:00"/>
    <d v="2018-04-05T00:00:00"/>
    <s v="Ground"/>
    <n v="668"/>
    <n v="190"/>
    <x v="1"/>
    <n v="20"/>
    <x v="0"/>
    <x v="0"/>
    <x v="8"/>
  </r>
  <r>
    <n v="50012671"/>
    <x v="590"/>
    <d v="2018-05-08T00:00:00"/>
    <d v="2018-05-10T00:00:00"/>
    <s v="Expedited"/>
    <n v="752"/>
    <n v="500"/>
    <x v="2"/>
    <n v="6"/>
    <x v="1"/>
    <x v="0"/>
    <x v="4"/>
  </r>
  <r>
    <n v="50012691"/>
    <x v="126"/>
    <d v="2018-03-02T00:00:00"/>
    <d v="2018-03-03T00:00:00"/>
    <s v="Ground"/>
    <n v="195"/>
    <n v="131"/>
    <x v="0"/>
    <n v="5"/>
    <x v="0"/>
    <x v="0"/>
    <x v="9"/>
  </r>
  <r>
    <n v="50012731"/>
    <x v="591"/>
    <d v="2018-07-31T00:00:00"/>
    <d v="2018-08-05T00:00:00"/>
    <s v="Expedited"/>
    <n v="277"/>
    <n v="162"/>
    <x v="1"/>
    <n v="9"/>
    <x v="0"/>
    <x v="0"/>
    <x v="5"/>
  </r>
  <r>
    <n v="50012741"/>
    <x v="592"/>
    <d v="2017-12-25T00:00:00"/>
    <d v="2017-12-31T00:00:00"/>
    <s v="Expedited"/>
    <n v="525"/>
    <n v="313"/>
    <x v="2"/>
    <n v="6"/>
    <x v="0"/>
    <x v="1"/>
    <x v="1"/>
  </r>
  <r>
    <n v="50012751"/>
    <x v="593"/>
    <d v="2018-09-08T00:00:00"/>
    <d v="2018-09-13T00:00:00"/>
    <s v="Express"/>
    <n v="438"/>
    <n v="207"/>
    <x v="2"/>
    <n v="3"/>
    <x v="0"/>
    <x v="0"/>
    <x v="2"/>
  </r>
  <r>
    <n v="50012761"/>
    <x v="594"/>
    <d v="2018-05-03T00:00:00"/>
    <d v="2018-05-07T00:00:00"/>
    <s v="Ground"/>
    <n v="1537"/>
    <n v="775"/>
    <x v="1"/>
    <n v="6"/>
    <x v="0"/>
    <x v="0"/>
    <x v="4"/>
  </r>
  <r>
    <n v="50012771"/>
    <x v="595"/>
    <d v="2018-11-21T00:00:00"/>
    <d v="2018-11-23T00:00:00"/>
    <s v="Express"/>
    <n v="286"/>
    <n v="150"/>
    <x v="3"/>
    <n v="19"/>
    <x v="0"/>
    <x v="0"/>
    <x v="3"/>
  </r>
  <r>
    <n v="50012781"/>
    <x v="596"/>
    <d v="2018-07-22T00:00:00"/>
    <d v="2018-07-25T00:00:00"/>
    <s v="Overnight"/>
    <n v="435"/>
    <n v="251"/>
    <x v="2"/>
    <n v="9"/>
    <x v="0"/>
    <x v="0"/>
    <x v="7"/>
  </r>
  <r>
    <n v="50012801"/>
    <x v="597"/>
    <d v="2018-01-14T00:00:00"/>
    <d v="2018-01-14T00:00:00"/>
    <s v="Express"/>
    <n v="980"/>
    <n v="524"/>
    <x v="2"/>
    <n v="2"/>
    <x v="1"/>
    <x v="0"/>
    <x v="10"/>
  </r>
  <r>
    <n v="50012811"/>
    <x v="598"/>
    <d v="2018-08-03T00:00:00"/>
    <d v="2018-08-04T00:00:00"/>
    <s v="Overnight"/>
    <n v="290"/>
    <n v="133"/>
    <x v="1"/>
    <n v="6"/>
    <x v="0"/>
    <x v="0"/>
    <x v="5"/>
  </r>
  <r>
    <n v="50012821"/>
    <x v="599"/>
    <d v="2018-05-26T00:00:00"/>
    <d v="2018-05-29T00:00:00"/>
    <s v="Ground"/>
    <n v="319"/>
    <n v="120"/>
    <x v="1"/>
    <n v="12"/>
    <x v="0"/>
    <x v="0"/>
    <x v="4"/>
  </r>
  <r>
    <n v="50012831"/>
    <x v="600"/>
    <d v="2018-05-24T00:00:00"/>
    <d v="2018-05-25T00:00:00"/>
    <s v="Expedited"/>
    <n v="671"/>
    <n v="407"/>
    <x v="3"/>
    <n v="11"/>
    <x v="0"/>
    <x v="0"/>
    <x v="4"/>
  </r>
  <r>
    <n v="50012841"/>
    <x v="601"/>
    <d v="2018-09-19T00:00:00"/>
    <d v="2018-09-20T00:00:00"/>
    <s v="Expedited"/>
    <n v="125"/>
    <n v="69"/>
    <x v="2"/>
    <n v="4"/>
    <x v="0"/>
    <x v="0"/>
    <x v="2"/>
  </r>
  <r>
    <n v="50012881"/>
    <x v="602"/>
    <d v="2017-12-07T00:00:00"/>
    <d v="2017-12-10T00:00:00"/>
    <s v="Express"/>
    <n v="153"/>
    <n v="69"/>
    <x v="3"/>
    <n v="8"/>
    <x v="0"/>
    <x v="1"/>
    <x v="1"/>
  </r>
  <r>
    <n v="50012921"/>
    <x v="603"/>
    <d v="2018-04-10T00:00:00"/>
    <d v="2018-04-16T00:00:00"/>
    <s v="Express"/>
    <n v="112"/>
    <n v="45"/>
    <x v="1"/>
    <n v="2"/>
    <x v="0"/>
    <x v="0"/>
    <x v="8"/>
  </r>
  <r>
    <n v="50012931"/>
    <x v="203"/>
    <d v="2017-12-30T00:00:00"/>
    <d v="2018-01-06T00:00:00"/>
    <s v="Ground"/>
    <n v="311"/>
    <n v="109"/>
    <x v="3"/>
    <n v="5"/>
    <x v="1"/>
    <x v="0"/>
    <x v="10"/>
  </r>
  <r>
    <n v="50012951"/>
    <x v="604"/>
    <d v="2018-02-13T00:00:00"/>
    <d v="2018-02-20T00:00:00"/>
    <s v="Express"/>
    <n v="1109"/>
    <n v="469"/>
    <x v="1"/>
    <n v="4"/>
    <x v="0"/>
    <x v="0"/>
    <x v="11"/>
  </r>
  <r>
    <n v="50012961"/>
    <x v="482"/>
    <d v="2018-03-15T00:00:00"/>
    <d v="2018-03-17T00:00:00"/>
    <s v="Express"/>
    <n v="112"/>
    <n v="65"/>
    <x v="2"/>
    <n v="13"/>
    <x v="0"/>
    <x v="0"/>
    <x v="9"/>
  </r>
  <r>
    <n v="50012971"/>
    <x v="399"/>
    <d v="2018-06-06T00:00:00"/>
    <d v="2018-06-10T00:00:00"/>
    <s v="Overnight"/>
    <n v="312"/>
    <n v="120"/>
    <x v="3"/>
    <n v="4"/>
    <x v="0"/>
    <x v="0"/>
    <x v="6"/>
  </r>
  <r>
    <n v="50012991"/>
    <x v="605"/>
    <d v="2018-01-22T00:00:00"/>
    <d v="2018-01-29T00:00:00"/>
    <s v="Ground"/>
    <n v="2625"/>
    <n v="1271"/>
    <x v="2"/>
    <n v="5"/>
    <x v="0"/>
    <x v="0"/>
    <x v="10"/>
  </r>
  <r>
    <n v="50013031"/>
    <x v="606"/>
    <d v="2018-09-16T00:00:00"/>
    <d v="2018-09-18T00:00:00"/>
    <s v="Express"/>
    <n v="549"/>
    <n v="354"/>
    <x v="3"/>
    <n v="3"/>
    <x v="1"/>
    <x v="0"/>
    <x v="2"/>
  </r>
  <r>
    <n v="50013041"/>
    <x v="607"/>
    <d v="2018-07-09T00:00:00"/>
    <d v="2018-07-13T00:00:00"/>
    <s v="Express"/>
    <n v="697"/>
    <n v="479"/>
    <x v="2"/>
    <n v="12"/>
    <x v="0"/>
    <x v="0"/>
    <x v="7"/>
  </r>
  <r>
    <n v="50013061"/>
    <x v="608"/>
    <d v="2017-12-06T00:00:00"/>
    <d v="2017-12-12T00:00:00"/>
    <s v="Ground"/>
    <n v="251"/>
    <n v="130"/>
    <x v="0"/>
    <n v="9"/>
    <x v="0"/>
    <x v="1"/>
    <x v="1"/>
  </r>
  <r>
    <n v="50013071"/>
    <x v="609"/>
    <d v="2018-06-04T00:00:00"/>
    <d v="2018-06-05T00:00:00"/>
    <s v="Ground"/>
    <n v="680"/>
    <n v="332"/>
    <x v="2"/>
    <n v="7"/>
    <x v="0"/>
    <x v="0"/>
    <x v="6"/>
  </r>
  <r>
    <n v="50013091"/>
    <x v="610"/>
    <d v="2018-10-11T00:00:00"/>
    <d v="2018-10-15T00:00:00"/>
    <s v="Express"/>
    <n v="2096"/>
    <n v="781"/>
    <x v="0"/>
    <n v="3"/>
    <x v="1"/>
    <x v="0"/>
    <x v="0"/>
  </r>
  <r>
    <n v="50013101"/>
    <x v="611"/>
    <d v="2018-04-08T00:00:00"/>
    <d v="2018-04-13T00:00:00"/>
    <s v="Express"/>
    <n v="635"/>
    <n v="418"/>
    <x v="2"/>
    <n v="1"/>
    <x v="0"/>
    <x v="0"/>
    <x v="8"/>
  </r>
  <r>
    <n v="50013111"/>
    <x v="612"/>
    <d v="2018-01-13T00:00:00"/>
    <d v="2018-01-13T00:00:00"/>
    <s v="Express"/>
    <n v="607"/>
    <n v="207"/>
    <x v="2"/>
    <n v="2"/>
    <x v="0"/>
    <x v="0"/>
    <x v="10"/>
  </r>
  <r>
    <n v="50013121"/>
    <x v="613"/>
    <d v="2018-01-26T00:00:00"/>
    <d v="2018-01-30T00:00:00"/>
    <s v="Ground"/>
    <n v="449"/>
    <n v="230"/>
    <x v="1"/>
    <n v="3"/>
    <x v="1"/>
    <x v="0"/>
    <x v="10"/>
  </r>
  <r>
    <n v="50013131"/>
    <x v="614"/>
    <d v="2018-09-02T00:00:00"/>
    <d v="2018-09-03T00:00:00"/>
    <s v="Express"/>
    <n v="266"/>
    <n v="110"/>
    <x v="3"/>
    <n v="14"/>
    <x v="1"/>
    <x v="0"/>
    <x v="2"/>
  </r>
  <r>
    <n v="50013141"/>
    <x v="615"/>
    <d v="2018-08-20T00:00:00"/>
    <d v="2018-08-23T00:00:00"/>
    <s v="Ground"/>
    <n v="400"/>
    <n v="183"/>
    <x v="1"/>
    <n v="1"/>
    <x v="0"/>
    <x v="0"/>
    <x v="5"/>
  </r>
  <r>
    <n v="50013181"/>
    <x v="616"/>
    <d v="2018-06-18T00:00:00"/>
    <d v="2018-06-18T00:00:00"/>
    <s v="Ground"/>
    <n v="599"/>
    <n v="374"/>
    <x v="1"/>
    <n v="16"/>
    <x v="0"/>
    <x v="0"/>
    <x v="6"/>
  </r>
  <r>
    <n v="50013191"/>
    <x v="617"/>
    <d v="2018-03-23T00:00:00"/>
    <d v="2018-03-30T00:00:00"/>
    <s v="Overnight"/>
    <n v="368"/>
    <n v="136"/>
    <x v="2"/>
    <n v="4"/>
    <x v="0"/>
    <x v="0"/>
    <x v="9"/>
  </r>
  <r>
    <n v="50013201"/>
    <x v="618"/>
    <d v="2017-12-15T00:00:00"/>
    <d v="2017-12-19T00:00:00"/>
    <s v="Overnight"/>
    <n v="230"/>
    <n v="63"/>
    <x v="3"/>
    <n v="11"/>
    <x v="1"/>
    <x v="1"/>
    <x v="1"/>
  </r>
  <r>
    <n v="50013211"/>
    <x v="391"/>
    <d v="2018-09-15T00:00:00"/>
    <d v="2018-09-21T00:00:00"/>
    <s v="Overnight"/>
    <n v="209"/>
    <n v="69"/>
    <x v="2"/>
    <n v="4"/>
    <x v="0"/>
    <x v="0"/>
    <x v="2"/>
  </r>
  <r>
    <n v="50013221"/>
    <x v="619"/>
    <d v="2018-04-11T00:00:00"/>
    <d v="2018-04-17T00:00:00"/>
    <s v="Overnight"/>
    <n v="681"/>
    <n v="336"/>
    <x v="0"/>
    <n v="3"/>
    <x v="0"/>
    <x v="0"/>
    <x v="8"/>
  </r>
  <r>
    <n v="50013231"/>
    <x v="620"/>
    <d v="2018-04-28T00:00:00"/>
    <d v="2018-05-02T00:00:00"/>
    <s v="Express"/>
    <n v="737"/>
    <n v="293"/>
    <x v="2"/>
    <n v="4"/>
    <x v="1"/>
    <x v="0"/>
    <x v="4"/>
  </r>
  <r>
    <n v="50013291"/>
    <x v="621"/>
    <d v="2018-10-03T00:00:00"/>
    <d v="2018-10-06T00:00:00"/>
    <s v="Ground"/>
    <n v="557"/>
    <n v="369"/>
    <x v="2"/>
    <n v="2"/>
    <x v="0"/>
    <x v="0"/>
    <x v="0"/>
  </r>
  <r>
    <n v="50013301"/>
    <x v="622"/>
    <d v="2018-09-17T00:00:00"/>
    <d v="2018-09-18T00:00:00"/>
    <s v="Ground"/>
    <n v="958"/>
    <n v="482"/>
    <x v="1"/>
    <n v="15"/>
    <x v="0"/>
    <x v="0"/>
    <x v="2"/>
  </r>
  <r>
    <n v="50013321"/>
    <x v="623"/>
    <d v="2018-05-26T00:00:00"/>
    <d v="2018-05-29T00:00:00"/>
    <s v="Express"/>
    <n v="203"/>
    <n v="101"/>
    <x v="2"/>
    <n v="2"/>
    <x v="0"/>
    <x v="0"/>
    <x v="4"/>
  </r>
  <r>
    <n v="50013341"/>
    <x v="624"/>
    <d v="2018-05-29T00:00:00"/>
    <d v="2018-06-01T00:00:00"/>
    <s v="Ground"/>
    <n v="1459"/>
    <n v="559"/>
    <x v="1"/>
    <n v="13"/>
    <x v="0"/>
    <x v="0"/>
    <x v="6"/>
  </r>
  <r>
    <n v="50013351"/>
    <x v="499"/>
    <d v="2018-03-11T00:00:00"/>
    <d v="2018-03-16T00:00:00"/>
    <s v="Overnight"/>
    <n v="680"/>
    <n v="219"/>
    <x v="2"/>
    <n v="8"/>
    <x v="0"/>
    <x v="0"/>
    <x v="9"/>
  </r>
  <r>
    <n v="50013361"/>
    <x v="361"/>
    <d v="2018-11-11T00:00:00"/>
    <d v="2018-11-12T00:00:00"/>
    <s v="Ground"/>
    <n v="298"/>
    <n v="151"/>
    <x v="2"/>
    <n v="3"/>
    <x v="0"/>
    <x v="0"/>
    <x v="3"/>
  </r>
  <r>
    <n v="50013381"/>
    <x v="625"/>
    <d v="2018-09-02T00:00:00"/>
    <d v="2018-09-07T00:00:00"/>
    <s v="Express"/>
    <n v="372"/>
    <n v="162"/>
    <x v="1"/>
    <n v="12"/>
    <x v="1"/>
    <x v="0"/>
    <x v="2"/>
  </r>
  <r>
    <n v="50013401"/>
    <x v="626"/>
    <d v="2018-03-07T00:00:00"/>
    <d v="2018-03-08T00:00:00"/>
    <s v="Ground"/>
    <n v="893"/>
    <n v="302"/>
    <x v="2"/>
    <n v="6"/>
    <x v="1"/>
    <x v="0"/>
    <x v="9"/>
  </r>
  <r>
    <n v="50013411"/>
    <x v="627"/>
    <d v="2018-09-01T00:00:00"/>
    <d v="2018-09-06T00:00:00"/>
    <s v="Ground"/>
    <n v="147"/>
    <n v="86"/>
    <x v="2"/>
    <n v="5"/>
    <x v="1"/>
    <x v="0"/>
    <x v="2"/>
  </r>
  <r>
    <n v="50013421"/>
    <x v="628"/>
    <d v="2018-11-22T00:00:00"/>
    <d v="2018-11-27T00:00:00"/>
    <s v="Ground"/>
    <n v="311"/>
    <n v="200"/>
    <x v="2"/>
    <n v="2"/>
    <x v="1"/>
    <x v="0"/>
    <x v="3"/>
  </r>
  <r>
    <n v="50013441"/>
    <x v="629"/>
    <d v="2017-12-20T00:00:00"/>
    <d v="2017-12-26T00:00:00"/>
    <s v="Express"/>
    <n v="251"/>
    <n v="57"/>
    <x v="1"/>
    <n v="16"/>
    <x v="0"/>
    <x v="1"/>
    <x v="1"/>
  </r>
  <r>
    <n v="50013451"/>
    <x v="630"/>
    <d v="2018-10-08T00:00:00"/>
    <d v="2018-10-11T00:00:00"/>
    <s v="Express"/>
    <n v="270"/>
    <n v="81"/>
    <x v="1"/>
    <n v="3"/>
    <x v="0"/>
    <x v="0"/>
    <x v="0"/>
  </r>
  <r>
    <n v="50013461"/>
    <x v="631"/>
    <d v="2018-06-18T00:00:00"/>
    <d v="2018-06-20T00:00:00"/>
    <s v="Expedited"/>
    <n v="266"/>
    <n v="149"/>
    <x v="1"/>
    <n v="2"/>
    <x v="1"/>
    <x v="0"/>
    <x v="6"/>
  </r>
  <r>
    <n v="50013481"/>
    <x v="632"/>
    <d v="2018-03-28T00:00:00"/>
    <d v="2018-04-02T00:00:00"/>
    <s v="Express"/>
    <n v="650"/>
    <n v="438"/>
    <x v="2"/>
    <n v="2"/>
    <x v="0"/>
    <x v="0"/>
    <x v="8"/>
  </r>
  <r>
    <n v="50013501"/>
    <x v="633"/>
    <d v="2018-10-25T00:00:00"/>
    <d v="2018-10-29T00:00:00"/>
    <s v="Ground"/>
    <n v="354"/>
    <n v="180"/>
    <x v="2"/>
    <n v="18"/>
    <x v="0"/>
    <x v="0"/>
    <x v="0"/>
  </r>
  <r>
    <n v="50013511"/>
    <x v="634"/>
    <d v="2017-12-27T00:00:00"/>
    <d v="2017-12-28T00:00:00"/>
    <s v="Express"/>
    <n v="248"/>
    <n v="72"/>
    <x v="0"/>
    <n v="13"/>
    <x v="0"/>
    <x v="1"/>
    <x v="1"/>
  </r>
  <r>
    <n v="50013521"/>
    <x v="635"/>
    <d v="2018-10-25T00:00:00"/>
    <d v="2018-10-27T00:00:00"/>
    <s v="Ground"/>
    <n v="266"/>
    <n v="159"/>
    <x v="2"/>
    <n v="3"/>
    <x v="0"/>
    <x v="0"/>
    <x v="0"/>
  </r>
  <r>
    <n v="50013531"/>
    <x v="636"/>
    <d v="2018-07-03T00:00:00"/>
    <d v="2018-07-04T00:00:00"/>
    <s v="Overnight"/>
    <n v="511"/>
    <n v="133"/>
    <x v="2"/>
    <n v="2"/>
    <x v="1"/>
    <x v="0"/>
    <x v="7"/>
  </r>
  <r>
    <n v="50013551"/>
    <x v="637"/>
    <d v="2018-06-21T00:00:00"/>
    <d v="2018-06-23T00:00:00"/>
    <s v="Ground"/>
    <n v="402"/>
    <n v="244"/>
    <x v="3"/>
    <n v="17"/>
    <x v="0"/>
    <x v="0"/>
    <x v="6"/>
  </r>
  <r>
    <n v="50013581"/>
    <x v="638"/>
    <d v="2018-08-05T00:00:00"/>
    <d v="2018-08-11T00:00:00"/>
    <s v="Expedited"/>
    <n v="397"/>
    <n v="148"/>
    <x v="3"/>
    <n v="6"/>
    <x v="1"/>
    <x v="0"/>
    <x v="5"/>
  </r>
  <r>
    <n v="50013591"/>
    <x v="639"/>
    <d v="2018-07-11T00:00:00"/>
    <d v="2018-07-16T00:00:00"/>
    <s v="Ground"/>
    <n v="1016"/>
    <n v="367"/>
    <x v="2"/>
    <n v="7"/>
    <x v="0"/>
    <x v="0"/>
    <x v="7"/>
  </r>
  <r>
    <n v="50013621"/>
    <x v="153"/>
    <d v="2018-08-09T00:00:00"/>
    <d v="2018-08-14T00:00:00"/>
    <s v="Express"/>
    <n v="389"/>
    <n v="219"/>
    <x v="0"/>
    <n v="1"/>
    <x v="0"/>
    <x v="0"/>
    <x v="5"/>
  </r>
  <r>
    <n v="50013641"/>
    <x v="640"/>
    <d v="2018-06-01T00:00:00"/>
    <d v="2018-06-04T00:00:00"/>
    <s v="Ground"/>
    <n v="353"/>
    <n v="84"/>
    <x v="1"/>
    <n v="4"/>
    <x v="0"/>
    <x v="0"/>
    <x v="6"/>
  </r>
  <r>
    <n v="50013651"/>
    <x v="641"/>
    <d v="2018-11-07T00:00:00"/>
    <d v="2018-11-08T00:00:00"/>
    <s v="Expedited"/>
    <n v="279"/>
    <n v="178"/>
    <x v="3"/>
    <n v="7"/>
    <x v="0"/>
    <x v="0"/>
    <x v="3"/>
  </r>
  <r>
    <n v="50013691"/>
    <x v="364"/>
    <d v="2018-09-15T00:00:00"/>
    <d v="2018-09-19T00:00:00"/>
    <s v="Express"/>
    <n v="397"/>
    <n v="97"/>
    <x v="2"/>
    <n v="10"/>
    <x v="0"/>
    <x v="0"/>
    <x v="2"/>
  </r>
  <r>
    <n v="50013701"/>
    <x v="642"/>
    <d v="2018-09-27T00:00:00"/>
    <d v="2018-09-29T00:00:00"/>
    <s v="Express"/>
    <n v="397"/>
    <n v="102"/>
    <x v="2"/>
    <n v="11"/>
    <x v="1"/>
    <x v="0"/>
    <x v="2"/>
  </r>
  <r>
    <n v="50013721"/>
    <x v="258"/>
    <d v="2018-10-17T00:00:00"/>
    <d v="2018-10-18T00:00:00"/>
    <s v="Express"/>
    <n v="591"/>
    <n v="208"/>
    <x v="3"/>
    <n v="4"/>
    <x v="0"/>
    <x v="0"/>
    <x v="0"/>
  </r>
  <r>
    <n v="50013731"/>
    <x v="643"/>
    <d v="2018-05-29T00:00:00"/>
    <d v="2018-05-29T00:00:00"/>
    <s v="Ground"/>
    <n v="2872"/>
    <n v="1816"/>
    <x v="1"/>
    <n v="8"/>
    <x v="1"/>
    <x v="0"/>
    <x v="4"/>
  </r>
  <r>
    <n v="50013741"/>
    <x v="644"/>
    <d v="2018-03-28T00:00:00"/>
    <d v="2018-03-29T00:00:00"/>
    <s v="Expedited"/>
    <n v="544"/>
    <n v="333"/>
    <x v="1"/>
    <n v="12"/>
    <x v="0"/>
    <x v="0"/>
    <x v="9"/>
  </r>
  <r>
    <n v="50013751"/>
    <x v="645"/>
    <d v="2018-02-08T00:00:00"/>
    <d v="2018-02-09T00:00:00"/>
    <s v="Express"/>
    <n v="301"/>
    <n v="173"/>
    <x v="3"/>
    <n v="3"/>
    <x v="0"/>
    <x v="0"/>
    <x v="11"/>
  </r>
  <r>
    <n v="50013781"/>
    <x v="646"/>
    <d v="2018-02-22T00:00:00"/>
    <d v="2018-02-23T00:00:00"/>
    <s v="Ground"/>
    <n v="143"/>
    <n v="45"/>
    <x v="3"/>
    <n v="2"/>
    <x v="0"/>
    <x v="0"/>
    <x v="11"/>
  </r>
  <r>
    <n v="50013791"/>
    <x v="647"/>
    <d v="2018-04-03T00:00:00"/>
    <d v="2018-04-09T00:00:00"/>
    <s v="Express"/>
    <n v="423"/>
    <n v="229"/>
    <x v="2"/>
    <n v="7"/>
    <x v="0"/>
    <x v="0"/>
    <x v="8"/>
  </r>
  <r>
    <n v="50013801"/>
    <x v="648"/>
    <d v="2018-01-28T00:00:00"/>
    <d v="2018-01-30T00:00:00"/>
    <s v="Express"/>
    <n v="577"/>
    <n v="277"/>
    <x v="2"/>
    <n v="18"/>
    <x v="1"/>
    <x v="0"/>
    <x v="10"/>
  </r>
  <r>
    <n v="50013811"/>
    <x v="333"/>
    <d v="2018-01-04T00:00:00"/>
    <d v="2018-01-11T00:00:00"/>
    <s v="Expedited"/>
    <n v="663"/>
    <n v="450"/>
    <x v="1"/>
    <n v="3"/>
    <x v="1"/>
    <x v="0"/>
    <x v="10"/>
  </r>
  <r>
    <n v="50013821"/>
    <x v="649"/>
    <d v="2018-07-12T00:00:00"/>
    <d v="2018-07-18T00:00:00"/>
    <s v="Express"/>
    <n v="310"/>
    <n v="162"/>
    <x v="3"/>
    <n v="15"/>
    <x v="1"/>
    <x v="0"/>
    <x v="7"/>
  </r>
  <r>
    <n v="50013851"/>
    <x v="650"/>
    <d v="2018-04-27T00:00:00"/>
    <d v="2018-04-29T00:00:00"/>
    <s v="Ground"/>
    <n v="165"/>
    <n v="89"/>
    <x v="3"/>
    <n v="1"/>
    <x v="0"/>
    <x v="0"/>
    <x v="8"/>
  </r>
  <r>
    <n v="50013881"/>
    <x v="651"/>
    <d v="2018-05-24T00:00:00"/>
    <d v="2018-05-25T00:00:00"/>
    <s v="Expedited"/>
    <n v="214"/>
    <n v="48"/>
    <x v="3"/>
    <n v="15"/>
    <x v="1"/>
    <x v="0"/>
    <x v="4"/>
  </r>
  <r>
    <n v="50013901"/>
    <x v="652"/>
    <d v="2018-10-03T00:00:00"/>
    <d v="2018-10-04T00:00:00"/>
    <s v="Express"/>
    <n v="54855"/>
    <n v="24970"/>
    <x v="3"/>
    <n v="1"/>
    <x v="0"/>
    <x v="0"/>
    <x v="0"/>
  </r>
  <r>
    <n v="50013911"/>
    <x v="463"/>
    <d v="2018-11-22T00:00:00"/>
    <d v="2018-11-29T00:00:00"/>
    <s v="Express"/>
    <n v="140"/>
    <n v="42"/>
    <x v="2"/>
    <n v="14"/>
    <x v="0"/>
    <x v="0"/>
    <x v="3"/>
  </r>
  <r>
    <n v="50013951"/>
    <x v="653"/>
    <d v="2017-12-20T00:00:00"/>
    <d v="2017-12-26T00:00:00"/>
    <s v="Express"/>
    <n v="199"/>
    <n v="87"/>
    <x v="1"/>
    <n v="5"/>
    <x v="0"/>
    <x v="1"/>
    <x v="1"/>
  </r>
  <r>
    <n v="50013991"/>
    <x v="654"/>
    <d v="2018-04-19T00:00:00"/>
    <d v="2018-04-26T00:00:00"/>
    <s v="Express"/>
    <n v="102"/>
    <n v="54"/>
    <x v="3"/>
    <n v="4"/>
    <x v="1"/>
    <x v="0"/>
    <x v="8"/>
  </r>
  <r>
    <n v="50014051"/>
    <x v="71"/>
    <d v="2018-06-27T00:00:00"/>
    <d v="2018-06-29T00:00:00"/>
    <s v="Express"/>
    <n v="294"/>
    <n v="113"/>
    <x v="0"/>
    <n v="5"/>
    <x v="1"/>
    <x v="0"/>
    <x v="6"/>
  </r>
  <r>
    <n v="50014061"/>
    <x v="655"/>
    <d v="2018-03-23T00:00:00"/>
    <d v="2018-03-26T00:00:00"/>
    <s v="Express"/>
    <n v="213"/>
    <n v="124"/>
    <x v="0"/>
    <n v="5"/>
    <x v="1"/>
    <x v="0"/>
    <x v="9"/>
  </r>
  <r>
    <n v="50014071"/>
    <x v="656"/>
    <d v="2018-05-26T00:00:00"/>
    <d v="2018-06-01T00:00:00"/>
    <s v="Express"/>
    <n v="966"/>
    <n v="204"/>
    <x v="2"/>
    <n v="9"/>
    <x v="1"/>
    <x v="0"/>
    <x v="6"/>
  </r>
  <r>
    <n v="50014091"/>
    <x v="657"/>
    <d v="2018-07-17T00:00:00"/>
    <d v="2018-07-22T00:00:00"/>
    <s v="Expedited"/>
    <n v="548"/>
    <n v="293"/>
    <x v="3"/>
    <n v="2"/>
    <x v="0"/>
    <x v="0"/>
    <x v="7"/>
  </r>
  <r>
    <n v="50014101"/>
    <x v="309"/>
    <d v="2018-11-17T00:00:00"/>
    <d v="2018-11-20T00:00:00"/>
    <s v="Overnight"/>
    <n v="168"/>
    <n v="71"/>
    <x v="2"/>
    <n v="12"/>
    <x v="0"/>
    <x v="0"/>
    <x v="3"/>
  </r>
  <r>
    <n v="50014121"/>
    <x v="658"/>
    <d v="2018-11-24T00:00:00"/>
    <d v="2018-11-27T00:00:00"/>
    <s v="Overnight"/>
    <n v="438"/>
    <n v="139"/>
    <x v="2"/>
    <n v="8"/>
    <x v="1"/>
    <x v="0"/>
    <x v="3"/>
  </r>
  <r>
    <n v="50014191"/>
    <x v="544"/>
    <d v="2018-10-14T00:00:00"/>
    <d v="2018-10-19T00:00:00"/>
    <s v="Express"/>
    <n v="363"/>
    <n v="74"/>
    <x v="0"/>
    <n v="9"/>
    <x v="0"/>
    <x v="0"/>
    <x v="0"/>
  </r>
  <r>
    <n v="50014201"/>
    <x v="659"/>
    <d v="2018-07-02T00:00:00"/>
    <d v="2018-07-03T00:00:00"/>
    <s v="Ground"/>
    <n v="1443"/>
    <n v="567"/>
    <x v="1"/>
    <n v="4"/>
    <x v="0"/>
    <x v="0"/>
    <x v="7"/>
  </r>
  <r>
    <n v="50014211"/>
    <x v="660"/>
    <d v="2018-04-28T00:00:00"/>
    <d v="2018-05-03T00:00:00"/>
    <s v="Ground"/>
    <n v="270"/>
    <n v="184"/>
    <x v="1"/>
    <n v="19"/>
    <x v="1"/>
    <x v="0"/>
    <x v="4"/>
  </r>
  <r>
    <n v="50014231"/>
    <x v="661"/>
    <d v="2018-03-31T00:00:00"/>
    <d v="2018-04-05T00:00:00"/>
    <s v="Ground"/>
    <n v="630"/>
    <n v="143"/>
    <x v="2"/>
    <n v="5"/>
    <x v="0"/>
    <x v="0"/>
    <x v="8"/>
  </r>
  <r>
    <n v="50014241"/>
    <x v="27"/>
    <d v="2018-08-11T00:00:00"/>
    <d v="2018-08-12T00:00:00"/>
    <s v="Ground"/>
    <n v="198"/>
    <n v="114"/>
    <x v="2"/>
    <n v="8"/>
    <x v="0"/>
    <x v="0"/>
    <x v="5"/>
  </r>
  <r>
    <n v="50014251"/>
    <x v="162"/>
    <d v="2018-04-24T00:00:00"/>
    <d v="2018-04-30T00:00:00"/>
    <s v="Overnight"/>
    <n v="1420"/>
    <n v="525"/>
    <x v="2"/>
    <n v="6"/>
    <x v="0"/>
    <x v="0"/>
    <x v="8"/>
  </r>
  <r>
    <n v="50014261"/>
    <x v="99"/>
    <d v="2018-01-03T00:00:00"/>
    <d v="2018-01-06T00:00:00"/>
    <s v="Express"/>
    <n v="164"/>
    <n v="78"/>
    <x v="2"/>
    <n v="13"/>
    <x v="1"/>
    <x v="0"/>
    <x v="10"/>
  </r>
  <r>
    <n v="50014271"/>
    <x v="662"/>
    <d v="2018-03-24T00:00:00"/>
    <d v="2018-03-28T00:00:00"/>
    <s v="Ground"/>
    <n v="123"/>
    <n v="28"/>
    <x v="0"/>
    <n v="14"/>
    <x v="1"/>
    <x v="0"/>
    <x v="9"/>
  </r>
  <r>
    <n v="50014301"/>
    <x v="27"/>
    <d v="2018-07-16T00:00:00"/>
    <d v="2018-07-21T00:00:00"/>
    <s v="Express"/>
    <n v="637"/>
    <n v="129"/>
    <x v="2"/>
    <n v="8"/>
    <x v="0"/>
    <x v="0"/>
    <x v="7"/>
  </r>
  <r>
    <n v="50014311"/>
    <x v="41"/>
    <d v="2017-12-15T00:00:00"/>
    <d v="2017-12-21T00:00:00"/>
    <s v="Express"/>
    <n v="289"/>
    <n v="135"/>
    <x v="3"/>
    <n v="13"/>
    <x v="1"/>
    <x v="1"/>
    <x v="1"/>
  </r>
  <r>
    <n v="50014331"/>
    <x v="587"/>
    <d v="2018-01-24T00:00:00"/>
    <d v="2018-01-25T00:00:00"/>
    <s v="Ground"/>
    <n v="1097"/>
    <n v="583"/>
    <x v="0"/>
    <n v="2"/>
    <x v="0"/>
    <x v="0"/>
    <x v="10"/>
  </r>
  <r>
    <n v="50014351"/>
    <x v="663"/>
    <d v="2018-10-08T00:00:00"/>
    <d v="2018-10-08T00:00:00"/>
    <s v="Overnight"/>
    <n v="578"/>
    <n v="137"/>
    <x v="2"/>
    <n v="15"/>
    <x v="0"/>
    <x v="0"/>
    <x v="0"/>
  </r>
  <r>
    <n v="50014391"/>
    <x v="664"/>
    <d v="2018-10-24T00:00:00"/>
    <d v="2018-10-25T00:00:00"/>
    <s v="Expedited"/>
    <n v="452"/>
    <n v="223"/>
    <x v="2"/>
    <n v="2"/>
    <x v="1"/>
    <x v="0"/>
    <x v="0"/>
  </r>
  <r>
    <n v="50014401"/>
    <x v="665"/>
    <d v="2018-09-18T00:00:00"/>
    <d v="2018-09-20T00:00:00"/>
    <s v="Ground"/>
    <n v="154"/>
    <n v="106"/>
    <x v="2"/>
    <n v="7"/>
    <x v="0"/>
    <x v="0"/>
    <x v="2"/>
  </r>
  <r>
    <n v="50014411"/>
    <x v="416"/>
    <d v="2018-09-01T00:00:00"/>
    <d v="2018-09-05T00:00:00"/>
    <s v="Express"/>
    <n v="2997"/>
    <n v="922"/>
    <x v="2"/>
    <n v="3"/>
    <x v="0"/>
    <x v="0"/>
    <x v="2"/>
  </r>
  <r>
    <n v="50014421"/>
    <x v="666"/>
    <d v="2018-02-20T00:00:00"/>
    <d v="2018-02-24T00:00:00"/>
    <s v="Expedited"/>
    <n v="378"/>
    <n v="84"/>
    <x v="1"/>
    <n v="4"/>
    <x v="0"/>
    <x v="0"/>
    <x v="11"/>
  </r>
  <r>
    <n v="50014481"/>
    <x v="667"/>
    <d v="2017-12-15T00:00:00"/>
    <d v="2017-12-21T00:00:00"/>
    <s v="Express"/>
    <n v="68820"/>
    <n v="34045"/>
    <x v="2"/>
    <n v="5"/>
    <x v="1"/>
    <x v="1"/>
    <x v="1"/>
  </r>
  <r>
    <n v="50014511"/>
    <x v="668"/>
    <d v="2018-03-15T00:00:00"/>
    <d v="2018-03-20T00:00:00"/>
    <s v="Ground"/>
    <n v="145"/>
    <n v="81"/>
    <x v="2"/>
    <n v="11"/>
    <x v="0"/>
    <x v="0"/>
    <x v="9"/>
  </r>
  <r>
    <n v="50014521"/>
    <x v="78"/>
    <d v="2018-09-25T00:00:00"/>
    <d v="2018-09-25T00:00:00"/>
    <s v="Overnight"/>
    <n v="371"/>
    <n v="210"/>
    <x v="2"/>
    <n v="6"/>
    <x v="0"/>
    <x v="0"/>
    <x v="2"/>
  </r>
  <r>
    <n v="50014531"/>
    <x v="337"/>
    <d v="2018-05-24T00:00:00"/>
    <d v="2018-05-28T00:00:00"/>
    <s v="Express"/>
    <n v="168"/>
    <n v="106"/>
    <x v="1"/>
    <n v="12"/>
    <x v="0"/>
    <x v="0"/>
    <x v="4"/>
  </r>
  <r>
    <n v="50014541"/>
    <x v="669"/>
    <d v="2018-05-01T00:00:00"/>
    <d v="2018-05-07T00:00:00"/>
    <s v="Ground"/>
    <n v="673"/>
    <n v="295"/>
    <x v="2"/>
    <n v="15"/>
    <x v="0"/>
    <x v="0"/>
    <x v="4"/>
  </r>
  <r>
    <n v="50014561"/>
    <x v="74"/>
    <d v="2017-12-22T00:00:00"/>
    <d v="2017-12-27T00:00:00"/>
    <s v="Express"/>
    <n v="1365"/>
    <n v="362"/>
    <x v="1"/>
    <n v="2"/>
    <x v="0"/>
    <x v="1"/>
    <x v="1"/>
  </r>
  <r>
    <n v="50014571"/>
    <x v="11"/>
    <d v="2018-08-23T00:00:00"/>
    <d v="2018-08-26T00:00:00"/>
    <s v="Overnight"/>
    <n v="417"/>
    <n v="149"/>
    <x v="0"/>
    <n v="2"/>
    <x v="0"/>
    <x v="0"/>
    <x v="5"/>
  </r>
  <r>
    <n v="50014581"/>
    <x v="494"/>
    <d v="2018-10-25T00:00:00"/>
    <d v="2018-10-30T00:00:00"/>
    <s v="Ground"/>
    <n v="1972"/>
    <n v="1071"/>
    <x v="1"/>
    <n v="2"/>
    <x v="1"/>
    <x v="0"/>
    <x v="0"/>
  </r>
  <r>
    <n v="50014591"/>
    <x v="305"/>
    <d v="2018-10-21T00:00:00"/>
    <d v="2018-10-27T00:00:00"/>
    <s v="Ground"/>
    <n v="995"/>
    <n v="653"/>
    <x v="2"/>
    <n v="5"/>
    <x v="0"/>
    <x v="0"/>
    <x v="0"/>
  </r>
  <r>
    <n v="50014621"/>
    <x v="173"/>
    <d v="2018-05-31T00:00:00"/>
    <d v="2018-06-06T00:00:00"/>
    <s v="Ground"/>
    <n v="750"/>
    <n v="400"/>
    <x v="2"/>
    <n v="5"/>
    <x v="1"/>
    <x v="0"/>
    <x v="6"/>
  </r>
  <r>
    <n v="50014641"/>
    <x v="670"/>
    <d v="2018-02-09T00:00:00"/>
    <d v="2018-02-10T00:00:00"/>
    <s v="Overnight"/>
    <n v="285"/>
    <n v="199"/>
    <x v="1"/>
    <n v="3"/>
    <x v="0"/>
    <x v="0"/>
    <x v="11"/>
  </r>
  <r>
    <n v="50014681"/>
    <x v="671"/>
    <d v="2018-11-10T00:00:00"/>
    <d v="2018-11-14T00:00:00"/>
    <s v="Express"/>
    <n v="574"/>
    <n v="399"/>
    <x v="1"/>
    <n v="9"/>
    <x v="0"/>
    <x v="0"/>
    <x v="3"/>
  </r>
  <r>
    <n v="50014701"/>
    <x v="672"/>
    <d v="2018-07-24T00:00:00"/>
    <d v="2018-07-24T00:00:00"/>
    <s v="Express"/>
    <n v="266"/>
    <n v="122"/>
    <x v="1"/>
    <n v="4"/>
    <x v="1"/>
    <x v="0"/>
    <x v="7"/>
  </r>
  <r>
    <n v="50014731"/>
    <x v="673"/>
    <d v="2018-04-29T00:00:00"/>
    <d v="2018-05-03T00:00:00"/>
    <s v="Express"/>
    <n v="118"/>
    <n v="70"/>
    <x v="2"/>
    <n v="4"/>
    <x v="1"/>
    <x v="0"/>
    <x v="4"/>
  </r>
  <r>
    <n v="50014741"/>
    <x v="674"/>
    <d v="2018-02-20T00:00:00"/>
    <d v="2018-02-24T00:00:00"/>
    <s v="Express"/>
    <n v="596"/>
    <n v="369"/>
    <x v="2"/>
    <n v="16"/>
    <x v="1"/>
    <x v="0"/>
    <x v="11"/>
  </r>
  <r>
    <n v="50014751"/>
    <x v="675"/>
    <d v="2017-12-23T00:00:00"/>
    <d v="2017-12-30T00:00:00"/>
    <s v="Express"/>
    <n v="482"/>
    <n v="331"/>
    <x v="1"/>
    <n v="2"/>
    <x v="0"/>
    <x v="1"/>
    <x v="1"/>
  </r>
  <r>
    <n v="50014771"/>
    <x v="676"/>
    <d v="2018-11-05T00:00:00"/>
    <d v="2018-11-09T00:00:00"/>
    <s v="Ground"/>
    <n v="190"/>
    <n v="49"/>
    <x v="2"/>
    <n v="3"/>
    <x v="1"/>
    <x v="0"/>
    <x v="3"/>
  </r>
  <r>
    <n v="50014821"/>
    <x v="677"/>
    <d v="2018-07-11T00:00:00"/>
    <d v="2018-07-11T00:00:00"/>
    <s v="Ground"/>
    <n v="328"/>
    <n v="215"/>
    <x v="0"/>
    <n v="7"/>
    <x v="0"/>
    <x v="0"/>
    <x v="7"/>
  </r>
  <r>
    <n v="50014831"/>
    <x v="678"/>
    <d v="2018-09-05T00:00:00"/>
    <d v="2018-09-06T00:00:00"/>
    <s v="Express"/>
    <n v="383"/>
    <n v="126"/>
    <x v="1"/>
    <n v="2"/>
    <x v="0"/>
    <x v="0"/>
    <x v="2"/>
  </r>
  <r>
    <n v="50014851"/>
    <x v="679"/>
    <d v="2018-06-02T00:00:00"/>
    <d v="2018-06-03T00:00:00"/>
    <s v="Expedited"/>
    <n v="250"/>
    <n v="96"/>
    <x v="1"/>
    <n v="7"/>
    <x v="0"/>
    <x v="0"/>
    <x v="6"/>
  </r>
  <r>
    <n v="50014871"/>
    <x v="680"/>
    <d v="2018-02-22T00:00:00"/>
    <d v="2018-02-25T00:00:00"/>
    <s v="Express"/>
    <n v="461"/>
    <n v="157"/>
    <x v="2"/>
    <n v="4"/>
    <x v="1"/>
    <x v="0"/>
    <x v="11"/>
  </r>
  <r>
    <n v="50014881"/>
    <x v="681"/>
    <d v="2018-04-25T00:00:00"/>
    <d v="2018-04-26T00:00:00"/>
    <s v="Overnight"/>
    <n v="479"/>
    <n v="106"/>
    <x v="2"/>
    <n v="2"/>
    <x v="1"/>
    <x v="0"/>
    <x v="8"/>
  </r>
  <r>
    <n v="50014901"/>
    <x v="682"/>
    <d v="2018-05-30T00:00:00"/>
    <d v="2018-06-04T00:00:00"/>
    <s v="Express"/>
    <n v="231"/>
    <n v="119"/>
    <x v="1"/>
    <n v="2"/>
    <x v="0"/>
    <x v="0"/>
    <x v="6"/>
  </r>
  <r>
    <n v="50014911"/>
    <x v="683"/>
    <d v="2018-11-01T00:00:00"/>
    <d v="2018-11-01T00:00:00"/>
    <s v="Ground"/>
    <n v="18760"/>
    <n v="7376"/>
    <x v="1"/>
    <n v="14"/>
    <x v="1"/>
    <x v="0"/>
    <x v="3"/>
  </r>
  <r>
    <n v="50014921"/>
    <x v="263"/>
    <d v="2018-02-10T00:00:00"/>
    <d v="2018-02-16T00:00:00"/>
    <s v="Expedited"/>
    <n v="913"/>
    <n v="637"/>
    <x v="0"/>
    <n v="2"/>
    <x v="0"/>
    <x v="0"/>
    <x v="11"/>
  </r>
  <r>
    <n v="50014941"/>
    <x v="684"/>
    <d v="2018-08-06T00:00:00"/>
    <d v="2018-08-09T00:00:00"/>
    <s v="Overnight"/>
    <n v="366"/>
    <n v="206"/>
    <x v="2"/>
    <n v="16"/>
    <x v="0"/>
    <x v="0"/>
    <x v="5"/>
  </r>
  <r>
    <n v="50014981"/>
    <x v="395"/>
    <d v="2018-10-16T00:00:00"/>
    <d v="2018-10-23T00:00:00"/>
    <s v="Expedited"/>
    <n v="578"/>
    <n v="141"/>
    <x v="1"/>
    <n v="14"/>
    <x v="0"/>
    <x v="0"/>
    <x v="0"/>
  </r>
  <r>
    <n v="50014991"/>
    <x v="685"/>
    <d v="2018-04-15T00:00:00"/>
    <d v="2018-04-19T00:00:00"/>
    <s v="Overnight"/>
    <n v="296"/>
    <n v="135"/>
    <x v="2"/>
    <n v="2"/>
    <x v="1"/>
    <x v="0"/>
    <x v="8"/>
  </r>
  <r>
    <n v="50015041"/>
    <x v="686"/>
    <d v="2018-03-20T00:00:00"/>
    <d v="2018-03-27T00:00:00"/>
    <s v="Expedited"/>
    <n v="160"/>
    <n v="69"/>
    <x v="1"/>
    <n v="16"/>
    <x v="0"/>
    <x v="0"/>
    <x v="9"/>
  </r>
  <r>
    <n v="50015061"/>
    <x v="687"/>
    <d v="2018-02-06T00:00:00"/>
    <d v="2018-02-11T00:00:00"/>
    <s v="Ground"/>
    <n v="148"/>
    <n v="72"/>
    <x v="1"/>
    <n v="10"/>
    <x v="0"/>
    <x v="0"/>
    <x v="11"/>
  </r>
  <r>
    <n v="50015071"/>
    <x v="688"/>
    <d v="2018-04-17T00:00:00"/>
    <d v="2018-04-22T00:00:00"/>
    <s v="Expedited"/>
    <n v="650"/>
    <n v="141"/>
    <x v="2"/>
    <n v="3"/>
    <x v="0"/>
    <x v="0"/>
    <x v="8"/>
  </r>
  <r>
    <n v="50015081"/>
    <x v="47"/>
    <d v="2017-12-17T00:00:00"/>
    <d v="2017-12-21T00:00:00"/>
    <s v="Overnight"/>
    <n v="660"/>
    <n v="358"/>
    <x v="2"/>
    <n v="1"/>
    <x v="0"/>
    <x v="1"/>
    <x v="1"/>
  </r>
  <r>
    <n v="50015111"/>
    <x v="689"/>
    <d v="2017-12-21T00:00:00"/>
    <d v="2017-12-24T00:00:00"/>
    <s v="Ground"/>
    <n v="449"/>
    <n v="295"/>
    <x v="1"/>
    <n v="17"/>
    <x v="0"/>
    <x v="1"/>
    <x v="1"/>
  </r>
  <r>
    <n v="50015121"/>
    <x v="690"/>
    <d v="2017-11-29T00:00:00"/>
    <d v="2017-12-02T00:00:00"/>
    <s v="Express"/>
    <n v="196"/>
    <n v="131"/>
    <x v="1"/>
    <n v="6"/>
    <x v="0"/>
    <x v="1"/>
    <x v="1"/>
  </r>
  <r>
    <n v="50015131"/>
    <x v="691"/>
    <d v="2018-06-17T00:00:00"/>
    <d v="2018-06-20T00:00:00"/>
    <s v="Expedited"/>
    <n v="158"/>
    <n v="57"/>
    <x v="2"/>
    <n v="8"/>
    <x v="1"/>
    <x v="0"/>
    <x v="6"/>
  </r>
  <r>
    <n v="50015151"/>
    <x v="509"/>
    <d v="2018-10-03T00:00:00"/>
    <d v="2018-10-09T00:00:00"/>
    <s v="Expedited"/>
    <n v="750"/>
    <n v="409"/>
    <x v="2"/>
    <n v="6"/>
    <x v="0"/>
    <x v="0"/>
    <x v="0"/>
  </r>
  <r>
    <n v="50015161"/>
    <x v="692"/>
    <d v="2018-03-06T00:00:00"/>
    <d v="2018-03-07T00:00:00"/>
    <s v="Overnight"/>
    <n v="2312"/>
    <n v="559"/>
    <x v="2"/>
    <n v="5"/>
    <x v="1"/>
    <x v="0"/>
    <x v="9"/>
  </r>
  <r>
    <n v="50015171"/>
    <x v="693"/>
    <d v="2018-04-07T00:00:00"/>
    <d v="2018-04-08T00:00:00"/>
    <s v="Ground"/>
    <n v="703"/>
    <n v="380"/>
    <x v="1"/>
    <n v="4"/>
    <x v="0"/>
    <x v="0"/>
    <x v="8"/>
  </r>
  <r>
    <n v="50015181"/>
    <x v="339"/>
    <d v="2018-03-11T00:00:00"/>
    <d v="2018-03-12T00:00:00"/>
    <s v="Ground"/>
    <n v="173"/>
    <n v="79"/>
    <x v="0"/>
    <n v="13"/>
    <x v="0"/>
    <x v="0"/>
    <x v="9"/>
  </r>
  <r>
    <n v="50015211"/>
    <x v="85"/>
    <d v="2018-06-27T00:00:00"/>
    <d v="2018-06-28T00:00:00"/>
    <s v="Express"/>
    <n v="242"/>
    <n v="143"/>
    <x v="1"/>
    <n v="5"/>
    <x v="1"/>
    <x v="0"/>
    <x v="6"/>
  </r>
  <r>
    <n v="50015221"/>
    <x v="694"/>
    <d v="2018-07-11T00:00:00"/>
    <d v="2018-07-16T00:00:00"/>
    <s v="Overnight"/>
    <n v="716"/>
    <n v="483"/>
    <x v="3"/>
    <n v="8"/>
    <x v="1"/>
    <x v="0"/>
    <x v="7"/>
  </r>
  <r>
    <n v="50015241"/>
    <x v="695"/>
    <d v="2018-05-09T00:00:00"/>
    <d v="2018-05-15T00:00:00"/>
    <s v="Ground"/>
    <n v="153"/>
    <n v="46"/>
    <x v="0"/>
    <n v="7"/>
    <x v="0"/>
    <x v="0"/>
    <x v="4"/>
  </r>
  <r>
    <n v="50015261"/>
    <x v="696"/>
    <d v="2018-05-27T00:00:00"/>
    <d v="2018-05-29T00:00:00"/>
    <s v="Expedited"/>
    <n v="578"/>
    <n v="139"/>
    <x v="1"/>
    <n v="9"/>
    <x v="1"/>
    <x v="0"/>
    <x v="4"/>
  </r>
  <r>
    <n v="50015271"/>
    <x v="697"/>
    <d v="2018-05-25T00:00:00"/>
    <d v="2018-05-28T00:00:00"/>
    <s v="Expedited"/>
    <n v="592"/>
    <n v="163"/>
    <x v="2"/>
    <n v="7"/>
    <x v="1"/>
    <x v="0"/>
    <x v="4"/>
  </r>
  <r>
    <n v="50015291"/>
    <x v="698"/>
    <d v="2018-07-24T00:00:00"/>
    <d v="2018-07-27T00:00:00"/>
    <s v="Express"/>
    <n v="1620"/>
    <n v="954"/>
    <x v="2"/>
    <n v="4"/>
    <x v="0"/>
    <x v="0"/>
    <x v="7"/>
  </r>
  <r>
    <n v="50015301"/>
    <x v="572"/>
    <d v="2018-08-01T00:00:00"/>
    <d v="2018-08-05T00:00:00"/>
    <s v="Express"/>
    <n v="590"/>
    <n v="231"/>
    <x v="1"/>
    <n v="2"/>
    <x v="1"/>
    <x v="0"/>
    <x v="5"/>
  </r>
  <r>
    <n v="50015311"/>
    <x v="638"/>
    <d v="2017-12-26T00:00:00"/>
    <d v="2017-12-28T00:00:00"/>
    <s v="Overnight"/>
    <n v="812"/>
    <n v="350"/>
    <x v="3"/>
    <n v="4"/>
    <x v="1"/>
    <x v="1"/>
    <x v="1"/>
  </r>
  <r>
    <n v="50015321"/>
    <x v="699"/>
    <d v="2018-03-16T00:00:00"/>
    <d v="2018-03-16T00:00:00"/>
    <s v="Express"/>
    <n v="374"/>
    <n v="133"/>
    <x v="0"/>
    <n v="5"/>
    <x v="0"/>
    <x v="0"/>
    <x v="9"/>
  </r>
  <r>
    <n v="50015331"/>
    <x v="253"/>
    <d v="2018-10-15T00:00:00"/>
    <d v="2018-10-21T00:00:00"/>
    <s v="Ground"/>
    <n v="284"/>
    <n v="94"/>
    <x v="3"/>
    <n v="14"/>
    <x v="0"/>
    <x v="0"/>
    <x v="0"/>
  </r>
  <r>
    <n v="50015371"/>
    <x v="700"/>
    <d v="2018-06-28T00:00:00"/>
    <d v="2018-07-03T00:00:00"/>
    <s v="Overnight"/>
    <n v="1880"/>
    <n v="836"/>
    <x v="3"/>
    <n v="12"/>
    <x v="0"/>
    <x v="0"/>
    <x v="7"/>
  </r>
  <r>
    <n v="50015381"/>
    <x v="701"/>
    <d v="2018-09-12T00:00:00"/>
    <d v="2018-09-14T00:00:00"/>
    <s v="Ground"/>
    <n v="707"/>
    <n v="189"/>
    <x v="0"/>
    <n v="8"/>
    <x v="0"/>
    <x v="0"/>
    <x v="2"/>
  </r>
  <r>
    <n v="50015391"/>
    <x v="288"/>
    <d v="2017-11-26T00:00:00"/>
    <d v="2017-12-01T00:00:00"/>
    <s v="Ground"/>
    <n v="1160"/>
    <n v="515"/>
    <x v="2"/>
    <n v="3"/>
    <x v="0"/>
    <x v="1"/>
    <x v="1"/>
  </r>
  <r>
    <n v="50015411"/>
    <x v="702"/>
    <d v="2018-06-09T00:00:00"/>
    <d v="2018-06-10T00:00:00"/>
    <s v="Expedited"/>
    <n v="451"/>
    <n v="290"/>
    <x v="1"/>
    <n v="1"/>
    <x v="1"/>
    <x v="0"/>
    <x v="6"/>
  </r>
  <r>
    <n v="50015441"/>
    <x v="703"/>
    <d v="2018-04-28T00:00:00"/>
    <d v="2018-04-29T00:00:00"/>
    <s v="Express"/>
    <n v="196"/>
    <n v="42"/>
    <x v="2"/>
    <n v="3"/>
    <x v="0"/>
    <x v="0"/>
    <x v="8"/>
  </r>
  <r>
    <n v="50015451"/>
    <x v="704"/>
    <d v="2018-05-20T00:00:00"/>
    <d v="2018-05-27T00:00:00"/>
    <s v="Overnight"/>
    <n v="117"/>
    <n v="78"/>
    <x v="1"/>
    <n v="11"/>
    <x v="1"/>
    <x v="0"/>
    <x v="4"/>
  </r>
  <r>
    <n v="50015461"/>
    <x v="705"/>
    <d v="2018-01-07T00:00:00"/>
    <d v="2018-01-13T00:00:00"/>
    <s v="Overnight"/>
    <n v="397"/>
    <n v="217"/>
    <x v="0"/>
    <n v="10"/>
    <x v="0"/>
    <x v="0"/>
    <x v="10"/>
  </r>
  <r>
    <n v="50015511"/>
    <x v="706"/>
    <d v="2018-03-13T00:00:00"/>
    <d v="2018-03-17T00:00:00"/>
    <s v="Ground"/>
    <n v="426"/>
    <n v="112"/>
    <x v="1"/>
    <n v="13"/>
    <x v="0"/>
    <x v="0"/>
    <x v="9"/>
  </r>
  <r>
    <n v="50015541"/>
    <x v="707"/>
    <d v="2017-12-07T00:00:00"/>
    <d v="2017-12-08T00:00:00"/>
    <s v="Express"/>
    <n v="226"/>
    <n v="69"/>
    <x v="2"/>
    <n v="3"/>
    <x v="1"/>
    <x v="1"/>
    <x v="1"/>
  </r>
  <r>
    <n v="50015551"/>
    <x v="708"/>
    <d v="2018-09-10T00:00:00"/>
    <d v="2018-09-16T00:00:00"/>
    <s v="Express"/>
    <n v="410"/>
    <n v="244"/>
    <x v="1"/>
    <n v="3"/>
    <x v="0"/>
    <x v="0"/>
    <x v="2"/>
  </r>
  <r>
    <n v="50015581"/>
    <x v="709"/>
    <d v="2018-01-15T00:00:00"/>
    <d v="2018-01-18T00:00:00"/>
    <s v="Express"/>
    <n v="984"/>
    <n v="529"/>
    <x v="3"/>
    <n v="10"/>
    <x v="1"/>
    <x v="0"/>
    <x v="10"/>
  </r>
  <r>
    <n v="50015591"/>
    <x v="628"/>
    <d v="2018-11-21T00:00:00"/>
    <d v="2018-11-24T00:00:00"/>
    <s v="Expedited"/>
    <n v="212"/>
    <n v="76"/>
    <x v="2"/>
    <n v="8"/>
    <x v="1"/>
    <x v="0"/>
    <x v="3"/>
  </r>
  <r>
    <n v="50015601"/>
    <x v="710"/>
    <d v="2018-07-13T00:00:00"/>
    <d v="2018-07-20T00:00:00"/>
    <s v="Overnight"/>
    <n v="604"/>
    <n v="153"/>
    <x v="2"/>
    <n v="4"/>
    <x v="0"/>
    <x v="0"/>
    <x v="7"/>
  </r>
  <r>
    <n v="50015631"/>
    <x v="630"/>
    <d v="2018-03-14T00:00:00"/>
    <d v="2018-03-19T00:00:00"/>
    <s v="Expedited"/>
    <n v="542"/>
    <n v="338"/>
    <x v="1"/>
    <n v="3"/>
    <x v="0"/>
    <x v="0"/>
    <x v="9"/>
  </r>
  <r>
    <n v="50015641"/>
    <x v="711"/>
    <d v="2018-04-10T00:00:00"/>
    <d v="2018-04-11T00:00:00"/>
    <s v="Expedited"/>
    <n v="400"/>
    <n v="236"/>
    <x v="2"/>
    <n v="3"/>
    <x v="0"/>
    <x v="0"/>
    <x v="8"/>
  </r>
  <r>
    <n v="50015671"/>
    <x v="712"/>
    <d v="2017-12-03T00:00:00"/>
    <d v="2017-12-08T00:00:00"/>
    <s v="Express"/>
    <n v="595"/>
    <n v="185"/>
    <x v="0"/>
    <n v="6"/>
    <x v="1"/>
    <x v="1"/>
    <x v="1"/>
  </r>
  <r>
    <n v="50015701"/>
    <x v="713"/>
    <d v="2018-06-06T00:00:00"/>
    <d v="2018-06-08T00:00:00"/>
    <s v="Express"/>
    <n v="464"/>
    <n v="114"/>
    <x v="1"/>
    <n v="11"/>
    <x v="0"/>
    <x v="0"/>
    <x v="6"/>
  </r>
  <r>
    <n v="50015731"/>
    <x v="368"/>
    <d v="2018-07-18T00:00:00"/>
    <d v="2018-07-24T00:00:00"/>
    <s v="Ground"/>
    <n v="396"/>
    <n v="240"/>
    <x v="2"/>
    <n v="11"/>
    <x v="1"/>
    <x v="0"/>
    <x v="7"/>
  </r>
  <r>
    <n v="50015741"/>
    <x v="641"/>
    <d v="2018-03-28T00:00:00"/>
    <d v="2018-03-29T00:00:00"/>
    <s v="Ground"/>
    <n v="595"/>
    <n v="251"/>
    <x v="3"/>
    <n v="12"/>
    <x v="0"/>
    <x v="0"/>
    <x v="9"/>
  </r>
  <r>
    <n v="50015751"/>
    <x v="714"/>
    <d v="2018-01-08T00:00:00"/>
    <d v="2018-01-11T00:00:00"/>
    <s v="Express"/>
    <n v="3119"/>
    <n v="1352"/>
    <x v="1"/>
    <n v="2"/>
    <x v="0"/>
    <x v="0"/>
    <x v="10"/>
  </r>
  <r>
    <n v="50015781"/>
    <x v="715"/>
    <d v="2018-10-24T00:00:00"/>
    <d v="2018-10-24T00:00:00"/>
    <s v="Overnight"/>
    <n v="298"/>
    <n v="125"/>
    <x v="1"/>
    <n v="16"/>
    <x v="0"/>
    <x v="0"/>
    <x v="0"/>
  </r>
  <r>
    <n v="50015791"/>
    <x v="716"/>
    <d v="2018-01-22T00:00:00"/>
    <d v="2018-01-26T00:00:00"/>
    <s v="Ground"/>
    <n v="260"/>
    <n v="178"/>
    <x v="3"/>
    <n v="16"/>
    <x v="0"/>
    <x v="0"/>
    <x v="10"/>
  </r>
  <r>
    <n v="50015801"/>
    <x v="717"/>
    <d v="2018-06-19T00:00:00"/>
    <d v="2018-06-19T00:00:00"/>
    <s v="Ground"/>
    <n v="675"/>
    <n v="291"/>
    <x v="1"/>
    <n v="6"/>
    <x v="0"/>
    <x v="0"/>
    <x v="6"/>
  </r>
  <r>
    <n v="50015811"/>
    <x v="718"/>
    <d v="2018-06-26T00:00:00"/>
    <d v="2018-06-27T00:00:00"/>
    <s v="Ground"/>
    <n v="337"/>
    <n v="68"/>
    <x v="3"/>
    <n v="8"/>
    <x v="0"/>
    <x v="0"/>
    <x v="6"/>
  </r>
  <r>
    <n v="50015831"/>
    <x v="719"/>
    <d v="2018-03-16T00:00:00"/>
    <d v="2018-03-22T00:00:00"/>
    <s v="Express"/>
    <n v="662"/>
    <n v="325"/>
    <x v="1"/>
    <n v="6"/>
    <x v="0"/>
    <x v="0"/>
    <x v="9"/>
  </r>
  <r>
    <n v="50015841"/>
    <x v="481"/>
    <d v="2017-12-18T00:00:00"/>
    <d v="2017-12-24T00:00:00"/>
    <s v="Expedited"/>
    <n v="24750"/>
    <n v="16684"/>
    <x v="1"/>
    <n v="19"/>
    <x v="0"/>
    <x v="1"/>
    <x v="1"/>
  </r>
  <r>
    <n v="50015861"/>
    <x v="716"/>
    <d v="2018-04-08T00:00:00"/>
    <d v="2018-04-14T00:00:00"/>
    <s v="Express"/>
    <n v="841"/>
    <n v="572"/>
    <x v="3"/>
    <n v="9"/>
    <x v="0"/>
    <x v="0"/>
    <x v="8"/>
  </r>
  <r>
    <n v="50015891"/>
    <x v="720"/>
    <d v="2018-01-23T00:00:00"/>
    <d v="2018-01-26T00:00:00"/>
    <s v="Ground"/>
    <n v="204"/>
    <n v="104"/>
    <x v="1"/>
    <n v="1"/>
    <x v="0"/>
    <x v="0"/>
    <x v="10"/>
  </r>
  <r>
    <n v="50015901"/>
    <x v="267"/>
    <d v="2018-02-08T00:00:00"/>
    <d v="2018-02-11T00:00:00"/>
    <s v="Overnight"/>
    <n v="378"/>
    <n v="232"/>
    <x v="0"/>
    <n v="4"/>
    <x v="1"/>
    <x v="0"/>
    <x v="11"/>
  </r>
  <r>
    <n v="50015911"/>
    <x v="721"/>
    <d v="2018-01-25T00:00:00"/>
    <d v="2018-01-31T00:00:00"/>
    <s v="Ground"/>
    <n v="122"/>
    <n v="71"/>
    <x v="0"/>
    <n v="1"/>
    <x v="0"/>
    <x v="0"/>
    <x v="10"/>
  </r>
  <r>
    <n v="50015921"/>
    <x v="722"/>
    <d v="2018-10-22T00:00:00"/>
    <d v="2018-10-22T00:00:00"/>
    <s v="Overnight"/>
    <n v="159"/>
    <n v="92"/>
    <x v="3"/>
    <n v="3"/>
    <x v="0"/>
    <x v="0"/>
    <x v="0"/>
  </r>
  <r>
    <n v="50015931"/>
    <x v="723"/>
    <d v="2018-03-05T00:00:00"/>
    <d v="2018-03-06T00:00:00"/>
    <s v="Expedited"/>
    <n v="251"/>
    <n v="97"/>
    <x v="2"/>
    <n v="11"/>
    <x v="0"/>
    <x v="0"/>
    <x v="9"/>
  </r>
  <r>
    <n v="50015941"/>
    <x v="131"/>
    <d v="2018-01-16T00:00:00"/>
    <d v="2018-01-21T00:00:00"/>
    <s v="Ground"/>
    <n v="345"/>
    <n v="198"/>
    <x v="3"/>
    <n v="5"/>
    <x v="1"/>
    <x v="0"/>
    <x v="10"/>
  </r>
  <r>
    <n v="50015951"/>
    <x v="724"/>
    <d v="2018-08-24T00:00:00"/>
    <d v="2018-08-27T00:00:00"/>
    <s v="Overnight"/>
    <n v="216"/>
    <n v="49"/>
    <x v="0"/>
    <n v="8"/>
    <x v="0"/>
    <x v="0"/>
    <x v="5"/>
  </r>
  <r>
    <n v="50015991"/>
    <x v="623"/>
    <d v="2018-08-02T00:00:00"/>
    <d v="2018-08-07T00:00:00"/>
    <s v="Ground"/>
    <n v="376"/>
    <n v="84"/>
    <x v="2"/>
    <n v="1"/>
    <x v="0"/>
    <x v="0"/>
    <x v="5"/>
  </r>
  <r>
    <n v="50016001"/>
    <x v="345"/>
    <d v="2018-01-03T00:00:00"/>
    <d v="2018-01-09T00:00:00"/>
    <s v="Overnight"/>
    <n v="125"/>
    <n v="64"/>
    <x v="2"/>
    <n v="3"/>
    <x v="0"/>
    <x v="0"/>
    <x v="10"/>
  </r>
  <r>
    <n v="50016011"/>
    <x v="88"/>
    <d v="2017-12-13T00:00:00"/>
    <d v="2017-12-14T00:00:00"/>
    <s v="Ground"/>
    <n v="110"/>
    <n v="67"/>
    <x v="1"/>
    <n v="4"/>
    <x v="0"/>
    <x v="1"/>
    <x v="1"/>
  </r>
  <r>
    <n v="50016021"/>
    <x v="38"/>
    <d v="2018-11-10T00:00:00"/>
    <d v="2018-11-12T00:00:00"/>
    <s v="Express"/>
    <n v="589"/>
    <n v="358"/>
    <x v="2"/>
    <n v="7"/>
    <x v="1"/>
    <x v="0"/>
    <x v="3"/>
  </r>
  <r>
    <n v="50016031"/>
    <x v="725"/>
    <d v="2018-03-04T00:00:00"/>
    <d v="2018-03-11T00:00:00"/>
    <s v="Overnight"/>
    <n v="382"/>
    <n v="119"/>
    <x v="3"/>
    <n v="6"/>
    <x v="0"/>
    <x v="0"/>
    <x v="9"/>
  </r>
  <r>
    <n v="50016041"/>
    <x v="726"/>
    <d v="2018-10-20T00:00:00"/>
    <d v="2018-10-23T00:00:00"/>
    <s v="Express"/>
    <n v="389"/>
    <n v="242"/>
    <x v="2"/>
    <n v="9"/>
    <x v="0"/>
    <x v="0"/>
    <x v="0"/>
  </r>
  <r>
    <n v="50016051"/>
    <x v="727"/>
    <d v="2018-08-20T00:00:00"/>
    <d v="2018-08-26T00:00:00"/>
    <s v="Expedited"/>
    <n v="3894"/>
    <n v="1962"/>
    <x v="2"/>
    <n v="4"/>
    <x v="0"/>
    <x v="0"/>
    <x v="5"/>
  </r>
  <r>
    <n v="50016061"/>
    <x v="728"/>
    <d v="2018-11-18T00:00:00"/>
    <d v="2018-11-20T00:00:00"/>
    <s v="Express"/>
    <n v="1203"/>
    <n v="834"/>
    <x v="1"/>
    <n v="11"/>
    <x v="0"/>
    <x v="0"/>
    <x v="3"/>
  </r>
  <r>
    <n v="50016071"/>
    <x v="729"/>
    <d v="2018-10-05T00:00:00"/>
    <d v="2018-10-07T00:00:00"/>
    <s v="Expedited"/>
    <n v="649"/>
    <n v="241"/>
    <x v="3"/>
    <n v="4"/>
    <x v="0"/>
    <x v="0"/>
    <x v="0"/>
  </r>
  <r>
    <n v="50016081"/>
    <x v="662"/>
    <d v="2018-04-25T00:00:00"/>
    <d v="2018-04-26T00:00:00"/>
    <s v="Express"/>
    <n v="127"/>
    <n v="80"/>
    <x v="0"/>
    <n v="1"/>
    <x v="1"/>
    <x v="0"/>
    <x v="8"/>
  </r>
  <r>
    <n v="50016091"/>
    <x v="730"/>
    <d v="2018-10-07T00:00:00"/>
    <d v="2018-10-11T00:00:00"/>
    <s v="Expedited"/>
    <n v="273"/>
    <n v="108"/>
    <x v="2"/>
    <n v="4"/>
    <x v="0"/>
    <x v="0"/>
    <x v="0"/>
  </r>
  <r>
    <n v="50016101"/>
    <x v="241"/>
    <d v="2018-08-24T00:00:00"/>
    <d v="2018-08-28T00:00:00"/>
    <s v="Ground"/>
    <n v="363"/>
    <n v="171"/>
    <x v="2"/>
    <n v="11"/>
    <x v="0"/>
    <x v="0"/>
    <x v="5"/>
  </r>
  <r>
    <n v="50016121"/>
    <x v="321"/>
    <d v="2017-11-29T00:00:00"/>
    <d v="2017-11-29T00:00:00"/>
    <s v="Expedited"/>
    <n v="221"/>
    <n v="137"/>
    <x v="1"/>
    <n v="7"/>
    <x v="0"/>
    <x v="1"/>
    <x v="3"/>
  </r>
  <r>
    <n v="50016131"/>
    <x v="54"/>
    <d v="2018-03-29T00:00:00"/>
    <d v="2018-04-04T00:00:00"/>
    <s v="Overnight"/>
    <n v="374"/>
    <n v="79"/>
    <x v="2"/>
    <n v="7"/>
    <x v="1"/>
    <x v="0"/>
    <x v="8"/>
  </r>
  <r>
    <n v="50016141"/>
    <x v="731"/>
    <d v="2018-08-21T00:00:00"/>
    <d v="2018-08-25T00:00:00"/>
    <s v="Ground"/>
    <n v="620"/>
    <n v="287"/>
    <x v="1"/>
    <n v="3"/>
    <x v="0"/>
    <x v="0"/>
    <x v="5"/>
  </r>
  <r>
    <n v="50016161"/>
    <x v="732"/>
    <d v="2018-11-06T00:00:00"/>
    <d v="2018-11-10T00:00:00"/>
    <s v="Express"/>
    <n v="230"/>
    <n v="118"/>
    <x v="0"/>
    <n v="3"/>
    <x v="0"/>
    <x v="0"/>
    <x v="3"/>
  </r>
  <r>
    <n v="50016171"/>
    <x v="24"/>
    <d v="2018-07-18T00:00:00"/>
    <d v="2018-07-23T00:00:00"/>
    <s v="Ground"/>
    <n v="266"/>
    <n v="77"/>
    <x v="2"/>
    <n v="1"/>
    <x v="0"/>
    <x v="0"/>
    <x v="7"/>
  </r>
  <r>
    <n v="50016181"/>
    <x v="733"/>
    <d v="2018-03-02T00:00:00"/>
    <d v="2018-03-07T00:00:00"/>
    <s v="Expedited"/>
    <n v="1442"/>
    <n v="684"/>
    <x v="0"/>
    <n v="16"/>
    <x v="1"/>
    <x v="0"/>
    <x v="9"/>
  </r>
  <r>
    <n v="50016191"/>
    <x v="734"/>
    <d v="2018-08-10T00:00:00"/>
    <d v="2018-08-14T00:00:00"/>
    <s v="Ground"/>
    <n v="400"/>
    <n v="147"/>
    <x v="0"/>
    <n v="3"/>
    <x v="0"/>
    <x v="0"/>
    <x v="5"/>
  </r>
  <r>
    <n v="50016221"/>
    <x v="735"/>
    <d v="2018-08-20T00:00:00"/>
    <d v="2018-08-23T00:00:00"/>
    <s v="Overnight"/>
    <n v="141"/>
    <n v="45"/>
    <x v="0"/>
    <n v="3"/>
    <x v="0"/>
    <x v="0"/>
    <x v="5"/>
  </r>
  <r>
    <n v="50016251"/>
    <x v="736"/>
    <d v="2018-01-15T00:00:00"/>
    <d v="2018-01-21T00:00:00"/>
    <s v="Ground"/>
    <n v="135"/>
    <n v="66"/>
    <x v="2"/>
    <n v="4"/>
    <x v="1"/>
    <x v="0"/>
    <x v="10"/>
  </r>
  <r>
    <n v="50016321"/>
    <x v="737"/>
    <d v="2018-04-07T00:00:00"/>
    <d v="2018-04-10T00:00:00"/>
    <s v="Ground"/>
    <n v="580"/>
    <n v="135"/>
    <x v="1"/>
    <n v="2"/>
    <x v="0"/>
    <x v="0"/>
    <x v="8"/>
  </r>
  <r>
    <n v="50016331"/>
    <x v="738"/>
    <d v="2018-01-06T00:00:00"/>
    <d v="2018-01-09T00:00:00"/>
    <s v="Ground"/>
    <n v="169"/>
    <n v="43"/>
    <x v="0"/>
    <n v="13"/>
    <x v="0"/>
    <x v="0"/>
    <x v="10"/>
  </r>
  <r>
    <n v="50016341"/>
    <x v="739"/>
    <d v="2018-02-01T00:00:00"/>
    <d v="2018-02-03T00:00:00"/>
    <s v="Ground"/>
    <n v="273"/>
    <n v="168"/>
    <x v="3"/>
    <n v="12"/>
    <x v="1"/>
    <x v="0"/>
    <x v="11"/>
  </r>
  <r>
    <n v="50016351"/>
    <x v="196"/>
    <d v="2018-01-17T00:00:00"/>
    <d v="2018-01-23T00:00:00"/>
    <s v="Express"/>
    <n v="459"/>
    <n v="108"/>
    <x v="3"/>
    <n v="4"/>
    <x v="0"/>
    <x v="0"/>
    <x v="10"/>
  </r>
  <r>
    <n v="50016371"/>
    <x v="735"/>
    <d v="2018-10-19T00:00:00"/>
    <d v="2018-10-25T00:00:00"/>
    <s v="Expedited"/>
    <n v="132"/>
    <n v="40"/>
    <x v="0"/>
    <n v="2"/>
    <x v="0"/>
    <x v="0"/>
    <x v="0"/>
  </r>
  <r>
    <n v="50016391"/>
    <x v="740"/>
    <d v="2017-12-08T00:00:00"/>
    <d v="2017-12-13T00:00:00"/>
    <s v="Expedited"/>
    <n v="515"/>
    <n v="344"/>
    <x v="3"/>
    <n v="4"/>
    <x v="0"/>
    <x v="1"/>
    <x v="1"/>
  </r>
  <r>
    <n v="50016411"/>
    <x v="741"/>
    <d v="2018-06-08T00:00:00"/>
    <d v="2018-06-11T00:00:00"/>
    <s v="Ground"/>
    <n v="457"/>
    <n v="288"/>
    <x v="3"/>
    <n v="2"/>
    <x v="0"/>
    <x v="0"/>
    <x v="6"/>
  </r>
  <r>
    <n v="50016421"/>
    <x v="566"/>
    <d v="2018-04-16T00:00:00"/>
    <d v="2018-04-21T00:00:00"/>
    <s v="Overnight"/>
    <n v="231"/>
    <n v="88"/>
    <x v="2"/>
    <n v="3"/>
    <x v="0"/>
    <x v="0"/>
    <x v="8"/>
  </r>
  <r>
    <n v="50016431"/>
    <x v="742"/>
    <d v="2018-03-24T00:00:00"/>
    <d v="2018-03-29T00:00:00"/>
    <s v="Overnight"/>
    <n v="509"/>
    <n v="199"/>
    <x v="3"/>
    <n v="14"/>
    <x v="0"/>
    <x v="0"/>
    <x v="9"/>
  </r>
  <r>
    <n v="50016451"/>
    <x v="743"/>
    <d v="2018-02-08T00:00:00"/>
    <d v="2018-02-11T00:00:00"/>
    <s v="Ground"/>
    <n v="361"/>
    <n v="192"/>
    <x v="0"/>
    <n v="3"/>
    <x v="1"/>
    <x v="0"/>
    <x v="11"/>
  </r>
  <r>
    <n v="50016471"/>
    <x v="293"/>
    <d v="2018-08-29T00:00:00"/>
    <d v="2018-08-31T00:00:00"/>
    <s v="Overnight"/>
    <n v="145"/>
    <n v="36"/>
    <x v="3"/>
    <n v="3"/>
    <x v="1"/>
    <x v="0"/>
    <x v="5"/>
  </r>
  <r>
    <n v="50016491"/>
    <x v="311"/>
    <d v="2018-07-18T00:00:00"/>
    <d v="2018-07-22T00:00:00"/>
    <s v="Express"/>
    <n v="135"/>
    <n v="29"/>
    <x v="2"/>
    <n v="7"/>
    <x v="0"/>
    <x v="0"/>
    <x v="7"/>
  </r>
  <r>
    <n v="50016531"/>
    <x v="744"/>
    <d v="2018-05-16T00:00:00"/>
    <d v="2018-05-17T00:00:00"/>
    <s v="Ground"/>
    <n v="570"/>
    <n v="308"/>
    <x v="3"/>
    <n v="2"/>
    <x v="1"/>
    <x v="0"/>
    <x v="4"/>
  </r>
  <r>
    <n v="50016541"/>
    <x v="106"/>
    <d v="2018-11-13T00:00:00"/>
    <d v="2018-11-15T00:00:00"/>
    <s v="Ground"/>
    <n v="303"/>
    <n v="96"/>
    <x v="2"/>
    <n v="1"/>
    <x v="0"/>
    <x v="0"/>
    <x v="3"/>
  </r>
  <r>
    <n v="50016561"/>
    <x v="745"/>
    <d v="2018-11-07T00:00:00"/>
    <d v="2018-11-12T00:00:00"/>
    <s v="Expedited"/>
    <n v="175"/>
    <n v="115"/>
    <x v="2"/>
    <n v="9"/>
    <x v="0"/>
    <x v="0"/>
    <x v="3"/>
  </r>
  <r>
    <n v="50016591"/>
    <x v="586"/>
    <d v="2018-07-16T00:00:00"/>
    <d v="2018-07-19T00:00:00"/>
    <s v="Express"/>
    <n v="982"/>
    <n v="286"/>
    <x v="2"/>
    <n v="16"/>
    <x v="0"/>
    <x v="0"/>
    <x v="7"/>
  </r>
  <r>
    <n v="50016601"/>
    <x v="746"/>
    <d v="2018-01-09T00:00:00"/>
    <d v="2018-01-09T00:00:00"/>
    <s v="Express"/>
    <n v="228"/>
    <n v="142"/>
    <x v="2"/>
    <n v="7"/>
    <x v="0"/>
    <x v="0"/>
    <x v="10"/>
  </r>
  <r>
    <n v="50016611"/>
    <x v="686"/>
    <d v="2017-12-09T00:00:00"/>
    <d v="2017-12-10T00:00:00"/>
    <s v="Express"/>
    <n v="343"/>
    <n v="106"/>
    <x v="1"/>
    <n v="2"/>
    <x v="0"/>
    <x v="1"/>
    <x v="1"/>
  </r>
  <r>
    <n v="50016631"/>
    <x v="747"/>
    <d v="2018-07-04T00:00:00"/>
    <d v="2018-07-06T00:00:00"/>
    <s v="Express"/>
    <n v="291"/>
    <n v="93"/>
    <x v="2"/>
    <n v="2"/>
    <x v="1"/>
    <x v="0"/>
    <x v="7"/>
  </r>
  <r>
    <n v="50016641"/>
    <x v="748"/>
    <d v="2018-06-02T00:00:00"/>
    <d v="2018-06-04T00:00:00"/>
    <s v="Express"/>
    <n v="190"/>
    <n v="63"/>
    <x v="2"/>
    <n v="6"/>
    <x v="0"/>
    <x v="0"/>
    <x v="6"/>
  </r>
  <r>
    <n v="50016661"/>
    <x v="749"/>
    <d v="2017-11-27T00:00:00"/>
    <d v="2017-11-30T00:00:00"/>
    <s v="Overnight"/>
    <n v="527"/>
    <n v="354"/>
    <x v="0"/>
    <n v="2"/>
    <x v="1"/>
    <x v="1"/>
    <x v="3"/>
  </r>
  <r>
    <n v="50016681"/>
    <x v="5"/>
    <d v="2018-06-04T00:00:00"/>
    <d v="2018-06-09T00:00:00"/>
    <s v="Expedited"/>
    <n v="333"/>
    <n v="182"/>
    <x v="3"/>
    <n v="2"/>
    <x v="0"/>
    <x v="0"/>
    <x v="6"/>
  </r>
  <r>
    <n v="50016691"/>
    <x v="750"/>
    <d v="2018-08-26T00:00:00"/>
    <d v="2018-08-27T00:00:00"/>
    <s v="Ground"/>
    <n v="501"/>
    <n v="212"/>
    <x v="2"/>
    <n v="3"/>
    <x v="1"/>
    <x v="0"/>
    <x v="5"/>
  </r>
  <r>
    <n v="50016701"/>
    <x v="612"/>
    <d v="2018-02-11T00:00:00"/>
    <d v="2018-02-13T00:00:00"/>
    <s v="Express"/>
    <n v="578"/>
    <n v="237"/>
    <x v="2"/>
    <n v="4"/>
    <x v="0"/>
    <x v="0"/>
    <x v="11"/>
  </r>
  <r>
    <n v="50016711"/>
    <x v="751"/>
    <d v="2018-11-15T00:00:00"/>
    <d v="2018-11-19T00:00:00"/>
    <s v="Ground"/>
    <n v="688"/>
    <n v="201"/>
    <x v="2"/>
    <n v="3"/>
    <x v="1"/>
    <x v="0"/>
    <x v="3"/>
  </r>
  <r>
    <n v="50016721"/>
    <x v="615"/>
    <d v="2018-04-18T00:00:00"/>
    <d v="2018-04-21T00:00:00"/>
    <s v="Expedited"/>
    <n v="183"/>
    <n v="94"/>
    <x v="1"/>
    <n v="1"/>
    <x v="0"/>
    <x v="0"/>
    <x v="8"/>
  </r>
  <r>
    <n v="50016751"/>
    <x v="752"/>
    <d v="2018-06-16T00:00:00"/>
    <d v="2018-06-18T00:00:00"/>
    <s v="Express"/>
    <n v="712"/>
    <n v="276"/>
    <x v="1"/>
    <n v="2"/>
    <x v="0"/>
    <x v="0"/>
    <x v="6"/>
  </r>
  <r>
    <n v="50016761"/>
    <x v="753"/>
    <d v="2018-09-05T00:00:00"/>
    <d v="2018-09-07T00:00:00"/>
    <s v="Ground"/>
    <n v="375"/>
    <n v="217"/>
    <x v="2"/>
    <n v="13"/>
    <x v="0"/>
    <x v="0"/>
    <x v="2"/>
  </r>
  <r>
    <n v="50016781"/>
    <x v="754"/>
    <d v="2018-10-14T00:00:00"/>
    <d v="2018-10-17T00:00:00"/>
    <s v="Overnight"/>
    <n v="196"/>
    <n v="116"/>
    <x v="1"/>
    <n v="15"/>
    <x v="1"/>
    <x v="0"/>
    <x v="0"/>
  </r>
  <r>
    <n v="50016801"/>
    <x v="755"/>
    <d v="2018-04-18T00:00:00"/>
    <d v="2018-04-22T00:00:00"/>
    <s v="Express"/>
    <n v="976"/>
    <n v="378"/>
    <x v="2"/>
    <n v="3"/>
    <x v="0"/>
    <x v="0"/>
    <x v="8"/>
  </r>
  <r>
    <n v="50016811"/>
    <x v="158"/>
    <d v="2018-09-25T00:00:00"/>
    <d v="2018-10-01T00:00:00"/>
    <s v="Ground"/>
    <n v="1395"/>
    <n v="343"/>
    <x v="1"/>
    <n v="2"/>
    <x v="0"/>
    <x v="0"/>
    <x v="0"/>
  </r>
  <r>
    <n v="50016831"/>
    <x v="756"/>
    <d v="2018-06-16T00:00:00"/>
    <d v="2018-06-20T00:00:00"/>
    <s v="Express"/>
    <n v="180"/>
    <n v="109"/>
    <x v="1"/>
    <n v="16"/>
    <x v="0"/>
    <x v="0"/>
    <x v="6"/>
  </r>
  <r>
    <n v="50016861"/>
    <x v="458"/>
    <d v="2018-05-28T00:00:00"/>
    <d v="2018-05-31T00:00:00"/>
    <s v="Overnight"/>
    <n v="120"/>
    <n v="48"/>
    <x v="3"/>
    <n v="4"/>
    <x v="0"/>
    <x v="0"/>
    <x v="4"/>
  </r>
  <r>
    <n v="50016901"/>
    <x v="157"/>
    <d v="2018-01-08T00:00:00"/>
    <d v="2018-01-08T00:00:00"/>
    <s v="Expedited"/>
    <n v="304"/>
    <n v="114"/>
    <x v="2"/>
    <n v="1"/>
    <x v="0"/>
    <x v="0"/>
    <x v="10"/>
  </r>
  <r>
    <n v="50016911"/>
    <x v="757"/>
    <d v="2018-06-16T00:00:00"/>
    <d v="2018-06-22T00:00:00"/>
    <s v="Expedited"/>
    <n v="592"/>
    <n v="144"/>
    <x v="1"/>
    <n v="1"/>
    <x v="1"/>
    <x v="0"/>
    <x v="6"/>
  </r>
  <r>
    <n v="50016921"/>
    <x v="758"/>
    <d v="2018-08-27T00:00:00"/>
    <d v="2018-08-28T00:00:00"/>
    <s v="Ground"/>
    <n v="183"/>
    <n v="124"/>
    <x v="2"/>
    <n v="8"/>
    <x v="0"/>
    <x v="0"/>
    <x v="5"/>
  </r>
  <r>
    <n v="50016931"/>
    <x v="291"/>
    <d v="2018-04-20T00:00:00"/>
    <d v="2018-04-26T00:00:00"/>
    <s v="Ground"/>
    <n v="538"/>
    <n v="367"/>
    <x v="2"/>
    <n v="2"/>
    <x v="1"/>
    <x v="0"/>
    <x v="8"/>
  </r>
  <r>
    <n v="50016941"/>
    <x v="292"/>
    <d v="2018-07-29T00:00:00"/>
    <d v="2018-08-02T00:00:00"/>
    <s v="Express"/>
    <n v="605"/>
    <n v="345"/>
    <x v="1"/>
    <n v="10"/>
    <x v="0"/>
    <x v="0"/>
    <x v="5"/>
  </r>
  <r>
    <n v="50016961"/>
    <x v="259"/>
    <d v="2018-04-02T00:00:00"/>
    <d v="2018-04-05T00:00:00"/>
    <s v="Ground"/>
    <n v="109"/>
    <n v="45"/>
    <x v="2"/>
    <n v="3"/>
    <x v="0"/>
    <x v="0"/>
    <x v="8"/>
  </r>
  <r>
    <n v="50016971"/>
    <x v="345"/>
    <d v="2018-09-02T00:00:00"/>
    <d v="2018-09-04T00:00:00"/>
    <s v="Expedited"/>
    <n v="210"/>
    <n v="99"/>
    <x v="2"/>
    <n v="8"/>
    <x v="0"/>
    <x v="0"/>
    <x v="2"/>
  </r>
  <r>
    <n v="50016981"/>
    <x v="759"/>
    <d v="2018-07-21T00:00:00"/>
    <d v="2018-07-25T00:00:00"/>
    <s v="Express"/>
    <n v="1376"/>
    <n v="460"/>
    <x v="2"/>
    <n v="5"/>
    <x v="0"/>
    <x v="0"/>
    <x v="7"/>
  </r>
  <r>
    <n v="50017011"/>
    <x v="760"/>
    <d v="2018-02-01T00:00:00"/>
    <d v="2018-02-07T00:00:00"/>
    <s v="Expedited"/>
    <n v="20901"/>
    <n v="11608"/>
    <x v="2"/>
    <n v="2"/>
    <x v="0"/>
    <x v="0"/>
    <x v="11"/>
  </r>
  <r>
    <n v="50017021"/>
    <x v="761"/>
    <d v="2018-06-14T00:00:00"/>
    <d v="2018-06-17T00:00:00"/>
    <s v="Express"/>
    <n v="513"/>
    <n v="218"/>
    <x v="1"/>
    <n v="3"/>
    <x v="0"/>
    <x v="0"/>
    <x v="6"/>
  </r>
  <r>
    <n v="50017041"/>
    <x v="762"/>
    <d v="2018-04-07T00:00:00"/>
    <d v="2018-04-13T00:00:00"/>
    <s v="Overnight"/>
    <n v="679"/>
    <n v="303"/>
    <x v="1"/>
    <n v="1"/>
    <x v="1"/>
    <x v="0"/>
    <x v="8"/>
  </r>
  <r>
    <n v="50017061"/>
    <x v="763"/>
    <d v="2018-10-11T00:00:00"/>
    <d v="2018-10-14T00:00:00"/>
    <s v="Express"/>
    <n v="154"/>
    <n v="69"/>
    <x v="0"/>
    <n v="1"/>
    <x v="0"/>
    <x v="0"/>
    <x v="0"/>
  </r>
  <r>
    <n v="50017071"/>
    <x v="599"/>
    <d v="2017-12-31T00:00:00"/>
    <d v="2018-01-01T00:00:00"/>
    <s v="Ground"/>
    <n v="537"/>
    <n v="315"/>
    <x v="1"/>
    <n v="2"/>
    <x v="0"/>
    <x v="0"/>
    <x v="10"/>
  </r>
  <r>
    <n v="50017081"/>
    <x v="764"/>
    <d v="2018-02-28T00:00:00"/>
    <d v="2018-03-04T00:00:00"/>
    <s v="Ground"/>
    <n v="4125"/>
    <n v="1422"/>
    <x v="3"/>
    <n v="1"/>
    <x v="1"/>
    <x v="0"/>
    <x v="9"/>
  </r>
  <r>
    <n v="50017091"/>
    <x v="166"/>
    <d v="2018-06-02T00:00:00"/>
    <d v="2018-06-08T00:00:00"/>
    <s v="Express"/>
    <n v="8050"/>
    <n v="2847"/>
    <x v="0"/>
    <n v="6"/>
    <x v="0"/>
    <x v="0"/>
    <x v="6"/>
  </r>
  <r>
    <n v="50017141"/>
    <x v="765"/>
    <d v="2018-10-06T00:00:00"/>
    <d v="2018-10-11T00:00:00"/>
    <s v="Expedited"/>
    <n v="180"/>
    <n v="77"/>
    <x v="2"/>
    <n v="2"/>
    <x v="0"/>
    <x v="0"/>
    <x v="0"/>
  </r>
  <r>
    <n v="50017151"/>
    <x v="491"/>
    <d v="2018-11-17T00:00:00"/>
    <d v="2018-11-19T00:00:00"/>
    <s v="Ground"/>
    <n v="338"/>
    <n v="235"/>
    <x v="1"/>
    <n v="4"/>
    <x v="0"/>
    <x v="0"/>
    <x v="3"/>
  </r>
  <r>
    <n v="50017181"/>
    <x v="628"/>
    <d v="2018-06-21T00:00:00"/>
    <d v="2018-06-21T00:00:00"/>
    <s v="Expedited"/>
    <n v="190"/>
    <n v="65"/>
    <x v="2"/>
    <n v="4"/>
    <x v="1"/>
    <x v="0"/>
    <x v="6"/>
  </r>
  <r>
    <n v="50017201"/>
    <x v="766"/>
    <d v="2018-06-12T00:00:00"/>
    <d v="2018-06-19T00:00:00"/>
    <s v="Overnight"/>
    <n v="266"/>
    <n v="141"/>
    <x v="2"/>
    <n v="11"/>
    <x v="0"/>
    <x v="0"/>
    <x v="6"/>
  </r>
  <r>
    <n v="50017211"/>
    <x v="767"/>
    <d v="2018-09-25T00:00:00"/>
    <d v="2018-09-25T00:00:00"/>
    <s v="Express"/>
    <n v="2093"/>
    <n v="506"/>
    <x v="0"/>
    <n v="7"/>
    <x v="0"/>
    <x v="0"/>
    <x v="2"/>
  </r>
  <r>
    <n v="50017221"/>
    <x v="481"/>
    <d v="2018-03-12T00:00:00"/>
    <d v="2018-03-14T00:00:00"/>
    <s v="Expedited"/>
    <n v="302"/>
    <n v="67"/>
    <x v="1"/>
    <n v="6"/>
    <x v="0"/>
    <x v="0"/>
    <x v="9"/>
  </r>
  <r>
    <n v="50017231"/>
    <x v="360"/>
    <d v="2018-09-15T00:00:00"/>
    <d v="2018-09-18T00:00:00"/>
    <s v="Overnight"/>
    <n v="186"/>
    <n v="114"/>
    <x v="1"/>
    <n v="5"/>
    <x v="1"/>
    <x v="0"/>
    <x v="2"/>
  </r>
  <r>
    <n v="50017241"/>
    <x v="422"/>
    <d v="2018-09-24T00:00:00"/>
    <d v="2018-09-28T00:00:00"/>
    <s v="Express"/>
    <n v="35670"/>
    <n v="16742"/>
    <x v="2"/>
    <n v="3"/>
    <x v="0"/>
    <x v="0"/>
    <x v="2"/>
  </r>
  <r>
    <n v="50017271"/>
    <x v="768"/>
    <d v="2018-01-04T00:00:00"/>
    <d v="2018-01-05T00:00:00"/>
    <s v="Ground"/>
    <n v="368"/>
    <n v="186"/>
    <x v="1"/>
    <n v="7"/>
    <x v="0"/>
    <x v="0"/>
    <x v="10"/>
  </r>
  <r>
    <n v="50017281"/>
    <x v="746"/>
    <d v="2018-04-06T00:00:00"/>
    <d v="2018-04-13T00:00:00"/>
    <s v="Overnight"/>
    <n v="280"/>
    <n v="132"/>
    <x v="2"/>
    <n v="11"/>
    <x v="0"/>
    <x v="0"/>
    <x v="8"/>
  </r>
  <r>
    <n v="50017291"/>
    <x v="582"/>
    <d v="2018-05-24T00:00:00"/>
    <d v="2018-05-27T00:00:00"/>
    <s v="Ground"/>
    <n v="1377"/>
    <n v="950"/>
    <x v="3"/>
    <n v="11"/>
    <x v="0"/>
    <x v="0"/>
    <x v="4"/>
  </r>
  <r>
    <n v="50017311"/>
    <x v="769"/>
    <d v="2018-03-02T00:00:00"/>
    <d v="2018-03-07T00:00:00"/>
    <s v="Express"/>
    <n v="867"/>
    <n v="232"/>
    <x v="2"/>
    <n v="14"/>
    <x v="0"/>
    <x v="0"/>
    <x v="9"/>
  </r>
  <r>
    <n v="50017321"/>
    <x v="770"/>
    <d v="2018-08-14T00:00:00"/>
    <d v="2018-08-15T00:00:00"/>
    <s v="Express"/>
    <n v="24375"/>
    <n v="16895"/>
    <x v="0"/>
    <n v="5"/>
    <x v="1"/>
    <x v="0"/>
    <x v="5"/>
  </r>
  <r>
    <n v="50017341"/>
    <x v="576"/>
    <d v="2018-05-25T00:00:00"/>
    <d v="2018-05-28T00:00:00"/>
    <s v="Express"/>
    <n v="627"/>
    <n v="377"/>
    <x v="2"/>
    <n v="3"/>
    <x v="0"/>
    <x v="0"/>
    <x v="4"/>
  </r>
  <r>
    <n v="50017361"/>
    <x v="771"/>
    <d v="2018-04-29T00:00:00"/>
    <d v="2018-05-04T00:00:00"/>
    <s v="Express"/>
    <n v="113"/>
    <n v="37"/>
    <x v="2"/>
    <n v="3"/>
    <x v="0"/>
    <x v="0"/>
    <x v="4"/>
  </r>
  <r>
    <n v="50017381"/>
    <x v="772"/>
    <d v="2018-02-18T00:00:00"/>
    <d v="2018-02-20T00:00:00"/>
    <s v="Expedited"/>
    <n v="352"/>
    <n v="236"/>
    <x v="0"/>
    <n v="2"/>
    <x v="0"/>
    <x v="0"/>
    <x v="11"/>
  </r>
  <r>
    <n v="50017411"/>
    <x v="773"/>
    <d v="2018-02-09T00:00:00"/>
    <d v="2018-02-14T00:00:00"/>
    <s v="Overnight"/>
    <n v="190"/>
    <n v="88"/>
    <x v="2"/>
    <n v="7"/>
    <x v="0"/>
    <x v="0"/>
    <x v="11"/>
  </r>
  <r>
    <n v="50017421"/>
    <x v="540"/>
    <d v="2018-11-10T00:00:00"/>
    <d v="2018-11-10T00:00:00"/>
    <s v="Overnight"/>
    <n v="646"/>
    <n v="348"/>
    <x v="2"/>
    <n v="9"/>
    <x v="0"/>
    <x v="0"/>
    <x v="3"/>
  </r>
  <r>
    <n v="50017431"/>
    <x v="774"/>
    <d v="2018-11-19T00:00:00"/>
    <d v="2018-11-21T00:00:00"/>
    <s v="Ground"/>
    <n v="288"/>
    <n v="143"/>
    <x v="2"/>
    <n v="6"/>
    <x v="0"/>
    <x v="0"/>
    <x v="3"/>
  </r>
  <r>
    <n v="50017441"/>
    <x v="775"/>
    <d v="2018-08-05T00:00:00"/>
    <d v="2018-08-09T00:00:00"/>
    <s v="Ground"/>
    <n v="190"/>
    <n v="41"/>
    <x v="1"/>
    <n v="14"/>
    <x v="0"/>
    <x v="0"/>
    <x v="5"/>
  </r>
  <r>
    <n v="50017451"/>
    <x v="50"/>
    <d v="2018-08-07T00:00:00"/>
    <d v="2018-08-08T00:00:00"/>
    <s v="Ground"/>
    <n v="338"/>
    <n v="184"/>
    <x v="0"/>
    <n v="2"/>
    <x v="1"/>
    <x v="0"/>
    <x v="5"/>
  </r>
  <r>
    <n v="50017491"/>
    <x v="776"/>
    <d v="2018-03-14T00:00:00"/>
    <d v="2018-03-15T00:00:00"/>
    <s v="Overnight"/>
    <n v="422"/>
    <n v="171"/>
    <x v="3"/>
    <n v="3"/>
    <x v="0"/>
    <x v="0"/>
    <x v="9"/>
  </r>
  <r>
    <n v="50017531"/>
    <x v="777"/>
    <d v="2018-07-09T00:00:00"/>
    <d v="2018-07-12T00:00:00"/>
    <s v="Express"/>
    <n v="203"/>
    <n v="115"/>
    <x v="1"/>
    <n v="4"/>
    <x v="0"/>
    <x v="0"/>
    <x v="7"/>
  </r>
  <r>
    <n v="50017541"/>
    <x v="84"/>
    <d v="2018-09-09T00:00:00"/>
    <d v="2018-09-12T00:00:00"/>
    <s v="Ground"/>
    <n v="578"/>
    <n v="136"/>
    <x v="1"/>
    <n v="9"/>
    <x v="0"/>
    <x v="0"/>
    <x v="2"/>
  </r>
  <r>
    <n v="50017561"/>
    <x v="778"/>
    <d v="2018-11-08T00:00:00"/>
    <d v="2018-11-14T00:00:00"/>
    <s v="Ground"/>
    <n v="662"/>
    <n v="244"/>
    <x v="2"/>
    <n v="8"/>
    <x v="0"/>
    <x v="0"/>
    <x v="3"/>
  </r>
  <r>
    <n v="50017571"/>
    <x v="779"/>
    <d v="2018-02-06T00:00:00"/>
    <d v="2018-02-12T00:00:00"/>
    <s v="Expedited"/>
    <n v="160"/>
    <n v="47"/>
    <x v="2"/>
    <n v="11"/>
    <x v="0"/>
    <x v="0"/>
    <x v="11"/>
  </r>
  <r>
    <n v="50017591"/>
    <x v="780"/>
    <d v="2018-01-14T00:00:00"/>
    <d v="2018-01-15T00:00:00"/>
    <s v="Express"/>
    <n v="662"/>
    <n v="170"/>
    <x v="1"/>
    <n v="20"/>
    <x v="0"/>
    <x v="0"/>
    <x v="10"/>
  </r>
  <r>
    <n v="50017601"/>
    <x v="781"/>
    <d v="2018-11-11T00:00:00"/>
    <d v="2018-11-16T00:00:00"/>
    <s v="Ground"/>
    <n v="333"/>
    <n v="141"/>
    <x v="3"/>
    <n v="4"/>
    <x v="0"/>
    <x v="0"/>
    <x v="3"/>
  </r>
  <r>
    <n v="50017651"/>
    <x v="307"/>
    <d v="2017-11-25T00:00:00"/>
    <d v="2017-11-30T00:00:00"/>
    <s v="Overnight"/>
    <n v="253"/>
    <n v="82"/>
    <x v="0"/>
    <n v="10"/>
    <x v="0"/>
    <x v="1"/>
    <x v="3"/>
  </r>
  <r>
    <n v="50017661"/>
    <x v="782"/>
    <d v="2018-10-07T00:00:00"/>
    <d v="2018-10-14T00:00:00"/>
    <s v="Express"/>
    <n v="347"/>
    <n v="157"/>
    <x v="3"/>
    <n v="2"/>
    <x v="0"/>
    <x v="0"/>
    <x v="0"/>
  </r>
  <r>
    <n v="50017671"/>
    <x v="714"/>
    <d v="2018-02-11T00:00:00"/>
    <d v="2018-02-12T00:00:00"/>
    <s v="Overnight"/>
    <n v="273"/>
    <n v="172"/>
    <x v="1"/>
    <n v="15"/>
    <x v="0"/>
    <x v="0"/>
    <x v="11"/>
  </r>
  <r>
    <n v="50017711"/>
    <x v="783"/>
    <d v="2018-05-26T00:00:00"/>
    <d v="2018-05-30T00:00:00"/>
    <s v="Express"/>
    <n v="504"/>
    <n v="288"/>
    <x v="3"/>
    <n v="3"/>
    <x v="0"/>
    <x v="0"/>
    <x v="4"/>
  </r>
  <r>
    <n v="50017731"/>
    <x v="784"/>
    <d v="2018-06-17T00:00:00"/>
    <d v="2018-06-22T00:00:00"/>
    <s v="Overnight"/>
    <n v="463"/>
    <n v="146"/>
    <x v="1"/>
    <n v="2"/>
    <x v="0"/>
    <x v="0"/>
    <x v="6"/>
  </r>
  <r>
    <n v="50017761"/>
    <x v="785"/>
    <d v="2018-07-04T00:00:00"/>
    <d v="2018-07-08T00:00:00"/>
    <s v="Ground"/>
    <n v="160"/>
    <n v="88"/>
    <x v="0"/>
    <n v="1"/>
    <x v="0"/>
    <x v="0"/>
    <x v="7"/>
  </r>
  <r>
    <n v="50017771"/>
    <x v="786"/>
    <d v="2018-03-04T00:00:00"/>
    <d v="2018-03-08T00:00:00"/>
    <s v="Ground"/>
    <n v="375"/>
    <n v="90"/>
    <x v="0"/>
    <n v="19"/>
    <x v="0"/>
    <x v="0"/>
    <x v="9"/>
  </r>
  <r>
    <n v="50017821"/>
    <x v="787"/>
    <d v="2017-12-18T00:00:00"/>
    <d v="2017-12-24T00:00:00"/>
    <s v="Express"/>
    <n v="211"/>
    <n v="147"/>
    <x v="2"/>
    <n v="2"/>
    <x v="1"/>
    <x v="1"/>
    <x v="1"/>
  </r>
  <r>
    <n v="50017831"/>
    <x v="788"/>
    <d v="2018-03-25T00:00:00"/>
    <d v="2018-03-28T00:00:00"/>
    <s v="Expedited"/>
    <n v="162"/>
    <n v="50"/>
    <x v="3"/>
    <n v="3"/>
    <x v="0"/>
    <x v="0"/>
    <x v="9"/>
  </r>
  <r>
    <n v="50017861"/>
    <x v="789"/>
    <d v="2018-01-19T00:00:00"/>
    <d v="2018-01-22T00:00:00"/>
    <s v="Ground"/>
    <n v="126"/>
    <n v="76"/>
    <x v="3"/>
    <n v="9"/>
    <x v="0"/>
    <x v="0"/>
    <x v="10"/>
  </r>
  <r>
    <n v="50017881"/>
    <x v="760"/>
    <d v="2018-07-02T00:00:00"/>
    <d v="2018-07-08T00:00:00"/>
    <s v="Express"/>
    <n v="578"/>
    <n v="280"/>
    <x v="2"/>
    <n v="4"/>
    <x v="0"/>
    <x v="0"/>
    <x v="7"/>
  </r>
  <r>
    <n v="50017911"/>
    <x v="502"/>
    <d v="2018-06-13T00:00:00"/>
    <d v="2018-06-19T00:00:00"/>
    <s v="Ground"/>
    <n v="139"/>
    <n v="50"/>
    <x v="2"/>
    <n v="7"/>
    <x v="1"/>
    <x v="0"/>
    <x v="6"/>
  </r>
  <r>
    <n v="50017931"/>
    <x v="790"/>
    <d v="2018-10-19T00:00:00"/>
    <d v="2018-10-22T00:00:00"/>
    <s v="Ground"/>
    <n v="548"/>
    <n v="151"/>
    <x v="2"/>
    <n v="3"/>
    <x v="0"/>
    <x v="0"/>
    <x v="0"/>
  </r>
  <r>
    <n v="50017961"/>
    <x v="791"/>
    <d v="2018-09-21T00:00:00"/>
    <d v="2018-09-21T00:00:00"/>
    <s v="Overnight"/>
    <n v="606"/>
    <n v="165"/>
    <x v="2"/>
    <n v="2"/>
    <x v="0"/>
    <x v="0"/>
    <x v="2"/>
  </r>
  <r>
    <n v="50017981"/>
    <x v="238"/>
    <d v="2018-05-06T00:00:00"/>
    <d v="2018-05-10T00:00:00"/>
    <s v="Ground"/>
    <n v="852"/>
    <n v="195"/>
    <x v="1"/>
    <n v="1"/>
    <x v="0"/>
    <x v="0"/>
    <x v="4"/>
  </r>
  <r>
    <n v="50017991"/>
    <x v="792"/>
    <d v="2018-04-07T00:00:00"/>
    <d v="2018-04-08T00:00:00"/>
    <s v="Overnight"/>
    <n v="1639"/>
    <n v="1106"/>
    <x v="2"/>
    <n v="14"/>
    <x v="0"/>
    <x v="0"/>
    <x v="8"/>
  </r>
  <r>
    <n v="50018011"/>
    <x v="793"/>
    <d v="2018-09-19T00:00:00"/>
    <d v="2018-09-22T00:00:00"/>
    <s v="Ground"/>
    <n v="167"/>
    <n v="67"/>
    <x v="1"/>
    <n v="9"/>
    <x v="0"/>
    <x v="0"/>
    <x v="2"/>
  </r>
  <r>
    <n v="50018021"/>
    <x v="794"/>
    <d v="2018-07-11T00:00:00"/>
    <d v="2018-07-13T00:00:00"/>
    <s v="Ground"/>
    <n v="122"/>
    <n v="54"/>
    <x v="2"/>
    <n v="11"/>
    <x v="0"/>
    <x v="0"/>
    <x v="7"/>
  </r>
  <r>
    <n v="50018031"/>
    <x v="795"/>
    <d v="2018-04-08T00:00:00"/>
    <d v="2018-04-10T00:00:00"/>
    <s v="Express"/>
    <n v="525"/>
    <n v="228"/>
    <x v="2"/>
    <n v="1"/>
    <x v="0"/>
    <x v="0"/>
    <x v="8"/>
  </r>
  <r>
    <n v="50018041"/>
    <x v="796"/>
    <d v="2018-11-14T00:00:00"/>
    <d v="2018-11-17T00:00:00"/>
    <s v="Expedited"/>
    <n v="393"/>
    <n v="127"/>
    <x v="1"/>
    <n v="18"/>
    <x v="0"/>
    <x v="0"/>
    <x v="3"/>
  </r>
  <r>
    <n v="50018051"/>
    <x v="722"/>
    <d v="2017-12-21T00:00:00"/>
    <d v="2017-12-21T00:00:00"/>
    <s v="Overnight"/>
    <n v="151"/>
    <n v="67"/>
    <x v="3"/>
    <n v="11"/>
    <x v="0"/>
    <x v="1"/>
    <x v="1"/>
  </r>
  <r>
    <n v="50018061"/>
    <x v="797"/>
    <d v="2018-10-17T00:00:00"/>
    <d v="2018-10-19T00:00:00"/>
    <s v="Ground"/>
    <n v="563"/>
    <n v="142"/>
    <x v="2"/>
    <n v="15"/>
    <x v="1"/>
    <x v="0"/>
    <x v="0"/>
  </r>
  <r>
    <n v="50018091"/>
    <x v="323"/>
    <d v="2018-01-09T00:00:00"/>
    <d v="2018-01-12T00:00:00"/>
    <s v="Expedited"/>
    <n v="140"/>
    <n v="61"/>
    <x v="2"/>
    <n v="2"/>
    <x v="0"/>
    <x v="0"/>
    <x v="10"/>
  </r>
  <r>
    <n v="50018101"/>
    <x v="798"/>
    <d v="2018-02-27T00:00:00"/>
    <d v="2018-03-05T00:00:00"/>
    <s v="Expedited"/>
    <n v="18515"/>
    <n v="4115"/>
    <x v="2"/>
    <n v="13"/>
    <x v="0"/>
    <x v="0"/>
    <x v="9"/>
  </r>
  <r>
    <n v="50018131"/>
    <x v="341"/>
    <d v="2017-12-16T00:00:00"/>
    <d v="2017-12-21T00:00:00"/>
    <s v="Expedited"/>
    <n v="197"/>
    <n v="134"/>
    <x v="1"/>
    <n v="2"/>
    <x v="0"/>
    <x v="1"/>
    <x v="1"/>
  </r>
  <r>
    <n v="50018151"/>
    <x v="799"/>
    <d v="2018-11-22T00:00:00"/>
    <d v="2018-11-26T00:00:00"/>
    <s v="Overnight"/>
    <n v="980"/>
    <n v="430"/>
    <x v="1"/>
    <n v="6"/>
    <x v="1"/>
    <x v="0"/>
    <x v="3"/>
  </r>
  <r>
    <n v="50018161"/>
    <x v="483"/>
    <d v="2018-10-17T00:00:00"/>
    <d v="2018-10-18T00:00:00"/>
    <s v="Express"/>
    <n v="143"/>
    <n v="31"/>
    <x v="1"/>
    <n v="5"/>
    <x v="0"/>
    <x v="0"/>
    <x v="0"/>
  </r>
  <r>
    <n v="50018171"/>
    <x v="236"/>
    <d v="2018-01-15T00:00:00"/>
    <d v="2018-01-18T00:00:00"/>
    <s v="Express"/>
    <n v="273"/>
    <n v="110"/>
    <x v="1"/>
    <n v="5"/>
    <x v="0"/>
    <x v="0"/>
    <x v="10"/>
  </r>
  <r>
    <n v="50018211"/>
    <x v="268"/>
    <d v="2018-08-28T00:00:00"/>
    <d v="2018-09-03T00:00:00"/>
    <s v="Ground"/>
    <n v="153"/>
    <n v="90"/>
    <x v="3"/>
    <n v="3"/>
    <x v="0"/>
    <x v="0"/>
    <x v="2"/>
  </r>
  <r>
    <n v="50018221"/>
    <x v="718"/>
    <d v="2018-03-13T00:00:00"/>
    <d v="2018-03-15T00:00:00"/>
    <s v="Overnight"/>
    <n v="151"/>
    <n v="96"/>
    <x v="3"/>
    <n v="2"/>
    <x v="0"/>
    <x v="0"/>
    <x v="9"/>
  </r>
  <r>
    <n v="50018231"/>
    <x v="800"/>
    <d v="2018-06-14T00:00:00"/>
    <d v="2018-06-20T00:00:00"/>
    <s v="Overnight"/>
    <n v="719"/>
    <n v="489"/>
    <x v="3"/>
    <n v="4"/>
    <x v="0"/>
    <x v="0"/>
    <x v="6"/>
  </r>
  <r>
    <n v="50018251"/>
    <x v="801"/>
    <d v="2018-04-18T00:00:00"/>
    <d v="2018-04-24T00:00:00"/>
    <s v="Overnight"/>
    <n v="267"/>
    <n v="68"/>
    <x v="0"/>
    <n v="6"/>
    <x v="0"/>
    <x v="0"/>
    <x v="8"/>
  </r>
  <r>
    <n v="50018261"/>
    <x v="802"/>
    <d v="2018-08-02T00:00:00"/>
    <d v="2018-08-07T00:00:00"/>
    <s v="Ground"/>
    <n v="1610"/>
    <n v="796"/>
    <x v="2"/>
    <n v="19"/>
    <x v="0"/>
    <x v="0"/>
    <x v="5"/>
  </r>
  <r>
    <n v="50018271"/>
    <x v="753"/>
    <d v="2018-04-14T00:00:00"/>
    <d v="2018-04-19T00:00:00"/>
    <s v="Ground"/>
    <n v="540"/>
    <n v="113"/>
    <x v="2"/>
    <n v="10"/>
    <x v="0"/>
    <x v="0"/>
    <x v="8"/>
  </r>
  <r>
    <n v="50018281"/>
    <x v="752"/>
    <d v="2018-04-08T00:00:00"/>
    <d v="2018-04-13T00:00:00"/>
    <s v="Ground"/>
    <n v="351"/>
    <n v="77"/>
    <x v="1"/>
    <n v="1"/>
    <x v="0"/>
    <x v="0"/>
    <x v="8"/>
  </r>
  <r>
    <n v="50018291"/>
    <x v="609"/>
    <d v="2018-07-23T00:00:00"/>
    <d v="2018-07-26T00:00:00"/>
    <s v="Ground"/>
    <n v="463"/>
    <n v="122"/>
    <x v="2"/>
    <n v="12"/>
    <x v="0"/>
    <x v="0"/>
    <x v="7"/>
  </r>
  <r>
    <n v="50018301"/>
    <x v="803"/>
    <d v="2018-10-17T00:00:00"/>
    <d v="2018-10-23T00:00:00"/>
    <s v="Expedited"/>
    <n v="266"/>
    <n v="160"/>
    <x v="2"/>
    <n v="9"/>
    <x v="0"/>
    <x v="0"/>
    <x v="0"/>
  </r>
  <r>
    <n v="50018311"/>
    <x v="804"/>
    <d v="2018-02-05T00:00:00"/>
    <d v="2018-02-10T00:00:00"/>
    <s v="Expedited"/>
    <n v="798"/>
    <n v="301"/>
    <x v="1"/>
    <n v="4"/>
    <x v="0"/>
    <x v="0"/>
    <x v="11"/>
  </r>
  <r>
    <n v="50018331"/>
    <x v="805"/>
    <d v="2018-03-13T00:00:00"/>
    <d v="2018-03-13T00:00:00"/>
    <s v="Ground"/>
    <n v="195"/>
    <n v="53"/>
    <x v="0"/>
    <n v="2"/>
    <x v="0"/>
    <x v="0"/>
    <x v="9"/>
  </r>
  <r>
    <n v="50018351"/>
    <x v="157"/>
    <d v="2017-12-27T00:00:00"/>
    <d v="2017-12-28T00:00:00"/>
    <s v="Expedited"/>
    <n v="472"/>
    <n v="322"/>
    <x v="2"/>
    <n v="6"/>
    <x v="0"/>
    <x v="1"/>
    <x v="1"/>
  </r>
  <r>
    <n v="50018361"/>
    <x v="586"/>
    <d v="2017-11-30T00:00:00"/>
    <d v="2017-12-06T00:00:00"/>
    <s v="Ground"/>
    <n v="435"/>
    <n v="242"/>
    <x v="2"/>
    <n v="3"/>
    <x v="0"/>
    <x v="1"/>
    <x v="1"/>
  </r>
  <r>
    <n v="50018371"/>
    <x v="806"/>
    <d v="2018-06-26T00:00:00"/>
    <d v="2018-07-01T00:00:00"/>
    <s v="Ground"/>
    <n v="1767"/>
    <n v="824"/>
    <x v="2"/>
    <n v="10"/>
    <x v="0"/>
    <x v="0"/>
    <x v="7"/>
  </r>
  <r>
    <n v="50018381"/>
    <x v="807"/>
    <d v="2018-08-22T00:00:00"/>
    <d v="2018-08-24T00:00:00"/>
    <s v="Expedited"/>
    <n v="200"/>
    <n v="57"/>
    <x v="1"/>
    <n v="2"/>
    <x v="1"/>
    <x v="0"/>
    <x v="5"/>
  </r>
  <r>
    <n v="50018391"/>
    <x v="153"/>
    <d v="2018-01-04T00:00:00"/>
    <d v="2018-01-11T00:00:00"/>
    <s v="Ground"/>
    <n v="712"/>
    <n v="471"/>
    <x v="0"/>
    <n v="10"/>
    <x v="0"/>
    <x v="0"/>
    <x v="10"/>
  </r>
  <r>
    <n v="50018401"/>
    <x v="808"/>
    <d v="2018-01-26T00:00:00"/>
    <d v="2018-01-28T00:00:00"/>
    <s v="Ground"/>
    <n v="205"/>
    <n v="120"/>
    <x v="3"/>
    <n v="6"/>
    <x v="0"/>
    <x v="0"/>
    <x v="10"/>
  </r>
  <r>
    <n v="50018411"/>
    <x v="809"/>
    <d v="2018-05-21T00:00:00"/>
    <d v="2018-05-22T00:00:00"/>
    <s v="Overnight"/>
    <n v="307"/>
    <n v="106"/>
    <x v="2"/>
    <n v="10"/>
    <x v="0"/>
    <x v="0"/>
    <x v="4"/>
  </r>
  <r>
    <n v="50018441"/>
    <x v="45"/>
    <d v="2018-05-17T00:00:00"/>
    <d v="2018-05-21T00:00:00"/>
    <s v="Express"/>
    <n v="329"/>
    <n v="153"/>
    <x v="2"/>
    <n v="4"/>
    <x v="1"/>
    <x v="0"/>
    <x v="4"/>
  </r>
  <r>
    <n v="50018451"/>
    <x v="810"/>
    <d v="2018-03-12T00:00:00"/>
    <d v="2018-03-13T00:00:00"/>
    <s v="Express"/>
    <n v="1435"/>
    <n v="529"/>
    <x v="3"/>
    <n v="2"/>
    <x v="1"/>
    <x v="0"/>
    <x v="9"/>
  </r>
  <r>
    <n v="50018471"/>
    <x v="811"/>
    <d v="2018-02-20T00:00:00"/>
    <d v="2018-02-21T00:00:00"/>
    <s v="Overnight"/>
    <n v="368"/>
    <n v="78"/>
    <x v="2"/>
    <n v="5"/>
    <x v="0"/>
    <x v="0"/>
    <x v="11"/>
  </r>
  <r>
    <n v="50018501"/>
    <x v="812"/>
    <d v="2018-08-13T00:00:00"/>
    <d v="2018-08-13T00:00:00"/>
    <s v="Expedited"/>
    <n v="764"/>
    <n v="376"/>
    <x v="3"/>
    <n v="8"/>
    <x v="1"/>
    <x v="0"/>
    <x v="5"/>
  </r>
  <r>
    <n v="50018511"/>
    <x v="813"/>
    <d v="2017-12-31T00:00:00"/>
    <d v="2018-01-03T00:00:00"/>
    <s v="Express"/>
    <n v="652"/>
    <n v="384"/>
    <x v="0"/>
    <n v="1"/>
    <x v="0"/>
    <x v="0"/>
    <x v="10"/>
  </r>
  <r>
    <n v="50018531"/>
    <x v="814"/>
    <d v="2018-01-31T00:00:00"/>
    <d v="2018-02-03T00:00:00"/>
    <s v="Express"/>
    <n v="426"/>
    <n v="149"/>
    <x v="2"/>
    <n v="1"/>
    <x v="0"/>
    <x v="0"/>
    <x v="11"/>
  </r>
  <r>
    <n v="50018541"/>
    <x v="815"/>
    <d v="2018-09-11T00:00:00"/>
    <d v="2018-09-13T00:00:00"/>
    <s v="Ground"/>
    <n v="791"/>
    <n v="278"/>
    <x v="0"/>
    <n v="4"/>
    <x v="1"/>
    <x v="0"/>
    <x v="2"/>
  </r>
  <r>
    <n v="50018551"/>
    <x v="682"/>
    <d v="2017-12-03T00:00:00"/>
    <d v="2017-12-04T00:00:00"/>
    <s v="Ground"/>
    <n v="251"/>
    <n v="89"/>
    <x v="1"/>
    <n v="12"/>
    <x v="0"/>
    <x v="1"/>
    <x v="1"/>
  </r>
  <r>
    <n v="50018581"/>
    <x v="308"/>
    <d v="2018-01-30T00:00:00"/>
    <d v="2018-02-02T00:00:00"/>
    <s v="Overnight"/>
    <n v="315"/>
    <n v="64"/>
    <x v="2"/>
    <n v="1"/>
    <x v="0"/>
    <x v="0"/>
    <x v="11"/>
  </r>
  <r>
    <n v="50018591"/>
    <x v="816"/>
    <d v="2018-08-24T00:00:00"/>
    <d v="2018-08-30T00:00:00"/>
    <s v="Ground"/>
    <n v="207"/>
    <n v="114"/>
    <x v="0"/>
    <n v="8"/>
    <x v="0"/>
    <x v="0"/>
    <x v="5"/>
  </r>
  <r>
    <n v="50018601"/>
    <x v="817"/>
    <d v="2018-08-03T00:00:00"/>
    <d v="2018-08-03T00:00:00"/>
    <s v="Ground"/>
    <n v="440"/>
    <n v="255"/>
    <x v="1"/>
    <n v="5"/>
    <x v="0"/>
    <x v="0"/>
    <x v="5"/>
  </r>
  <r>
    <n v="50018611"/>
    <x v="818"/>
    <d v="2018-11-07T00:00:00"/>
    <d v="2018-11-12T00:00:00"/>
    <s v="Overnight"/>
    <n v="521"/>
    <n v="180"/>
    <x v="2"/>
    <n v="3"/>
    <x v="0"/>
    <x v="0"/>
    <x v="3"/>
  </r>
  <r>
    <n v="50018621"/>
    <x v="515"/>
    <d v="2017-11-27T00:00:00"/>
    <d v="2017-11-29T00:00:00"/>
    <s v="Overnight"/>
    <n v="559"/>
    <n v="144"/>
    <x v="0"/>
    <n v="4"/>
    <x v="0"/>
    <x v="1"/>
    <x v="3"/>
  </r>
  <r>
    <n v="50018631"/>
    <x v="819"/>
    <d v="2018-07-25T00:00:00"/>
    <d v="2018-08-01T00:00:00"/>
    <s v="Expedited"/>
    <n v="646"/>
    <n v="194"/>
    <x v="1"/>
    <n v="2"/>
    <x v="1"/>
    <x v="0"/>
    <x v="5"/>
  </r>
  <r>
    <n v="50018651"/>
    <x v="820"/>
    <d v="2018-01-06T00:00:00"/>
    <d v="2018-01-09T00:00:00"/>
    <s v="Expedited"/>
    <n v="266"/>
    <n v="110"/>
    <x v="1"/>
    <n v="7"/>
    <x v="1"/>
    <x v="0"/>
    <x v="10"/>
  </r>
  <r>
    <n v="50018661"/>
    <x v="821"/>
    <d v="2018-07-23T00:00:00"/>
    <d v="2018-07-28T00:00:00"/>
    <s v="Overnight"/>
    <n v="111"/>
    <n v="68"/>
    <x v="3"/>
    <n v="1"/>
    <x v="0"/>
    <x v="0"/>
    <x v="7"/>
  </r>
  <r>
    <n v="50018731"/>
    <x v="421"/>
    <d v="2018-06-21T00:00:00"/>
    <d v="2018-06-26T00:00:00"/>
    <s v="Ground"/>
    <n v="320"/>
    <n v="215"/>
    <x v="2"/>
    <n v="6"/>
    <x v="0"/>
    <x v="0"/>
    <x v="6"/>
  </r>
  <r>
    <n v="50018751"/>
    <x v="822"/>
    <d v="2018-08-04T00:00:00"/>
    <d v="2018-08-11T00:00:00"/>
    <s v="Express"/>
    <n v="513"/>
    <n v="180"/>
    <x v="3"/>
    <n v="5"/>
    <x v="0"/>
    <x v="0"/>
    <x v="5"/>
  </r>
  <r>
    <n v="50018761"/>
    <x v="281"/>
    <d v="2018-07-18T00:00:00"/>
    <d v="2018-07-20T00:00:00"/>
    <s v="Express"/>
    <n v="762"/>
    <n v="353"/>
    <x v="3"/>
    <n v="12"/>
    <x v="0"/>
    <x v="0"/>
    <x v="7"/>
  </r>
  <r>
    <n v="50018811"/>
    <x v="474"/>
    <d v="2018-08-08T00:00:00"/>
    <d v="2018-08-11T00:00:00"/>
    <s v="Overnight"/>
    <n v="1073"/>
    <n v="605"/>
    <x v="2"/>
    <n v="4"/>
    <x v="0"/>
    <x v="0"/>
    <x v="5"/>
  </r>
  <r>
    <n v="50018821"/>
    <x v="823"/>
    <d v="2018-02-17T00:00:00"/>
    <d v="2018-02-18T00:00:00"/>
    <s v="Expedited"/>
    <n v="220"/>
    <n v="111"/>
    <x v="2"/>
    <n v="8"/>
    <x v="0"/>
    <x v="0"/>
    <x v="11"/>
  </r>
  <r>
    <n v="50018831"/>
    <x v="824"/>
    <d v="2018-09-11T00:00:00"/>
    <d v="2018-09-17T00:00:00"/>
    <s v="Ground"/>
    <n v="445"/>
    <n v="298"/>
    <x v="0"/>
    <n v="3"/>
    <x v="0"/>
    <x v="0"/>
    <x v="2"/>
  </r>
  <r>
    <n v="50018861"/>
    <x v="825"/>
    <d v="2018-06-02T00:00:00"/>
    <d v="2018-06-03T00:00:00"/>
    <s v="Ground"/>
    <n v="1843"/>
    <n v="1283"/>
    <x v="0"/>
    <n v="2"/>
    <x v="1"/>
    <x v="0"/>
    <x v="6"/>
  </r>
  <r>
    <n v="50018871"/>
    <x v="826"/>
    <d v="2018-05-19T00:00:00"/>
    <d v="2018-05-20T00:00:00"/>
    <s v="Ground"/>
    <n v="768"/>
    <n v="490"/>
    <x v="0"/>
    <n v="8"/>
    <x v="0"/>
    <x v="0"/>
    <x v="4"/>
  </r>
  <r>
    <n v="50018881"/>
    <x v="827"/>
    <d v="2018-01-19T00:00:00"/>
    <d v="2018-01-22T00:00:00"/>
    <s v="Express"/>
    <n v="440"/>
    <n v="101"/>
    <x v="1"/>
    <n v="5"/>
    <x v="0"/>
    <x v="0"/>
    <x v="10"/>
  </r>
  <r>
    <n v="50018891"/>
    <x v="828"/>
    <d v="2018-08-29T00:00:00"/>
    <d v="2018-09-01T00:00:00"/>
    <s v="Express"/>
    <n v="390"/>
    <n v="224"/>
    <x v="2"/>
    <n v="1"/>
    <x v="1"/>
    <x v="0"/>
    <x v="2"/>
  </r>
  <r>
    <n v="50018901"/>
    <x v="829"/>
    <d v="2018-02-14T00:00:00"/>
    <d v="2018-02-15T00:00:00"/>
    <s v="Ground"/>
    <n v="496"/>
    <n v="259"/>
    <x v="2"/>
    <n v="13"/>
    <x v="0"/>
    <x v="0"/>
    <x v="11"/>
  </r>
  <r>
    <n v="50018921"/>
    <x v="318"/>
    <d v="2018-09-15T00:00:00"/>
    <d v="2018-09-22T00:00:00"/>
    <s v="Overnight"/>
    <n v="180"/>
    <n v="41"/>
    <x v="2"/>
    <n v="15"/>
    <x v="0"/>
    <x v="0"/>
    <x v="2"/>
  </r>
  <r>
    <n v="50018931"/>
    <x v="830"/>
    <d v="2018-05-10T00:00:00"/>
    <d v="2018-05-16T00:00:00"/>
    <s v="Overnight"/>
    <n v="29400"/>
    <n v="19759"/>
    <x v="1"/>
    <n v="9"/>
    <x v="1"/>
    <x v="0"/>
    <x v="4"/>
  </r>
  <r>
    <n v="50018941"/>
    <x v="516"/>
    <d v="2018-06-06T00:00:00"/>
    <d v="2018-06-11T00:00:00"/>
    <s v="Expedited"/>
    <n v="189"/>
    <n v="104"/>
    <x v="2"/>
    <n v="3"/>
    <x v="0"/>
    <x v="0"/>
    <x v="6"/>
  </r>
  <r>
    <n v="50018971"/>
    <x v="831"/>
    <d v="2018-01-15T00:00:00"/>
    <d v="2018-01-18T00:00:00"/>
    <s v="Expedited"/>
    <n v="613"/>
    <n v="422"/>
    <x v="1"/>
    <n v="8"/>
    <x v="1"/>
    <x v="0"/>
    <x v="10"/>
  </r>
  <r>
    <n v="50018991"/>
    <x v="768"/>
    <d v="2018-09-21T00:00:00"/>
    <d v="2018-09-22T00:00:00"/>
    <s v="Ground"/>
    <n v="195"/>
    <n v="70"/>
    <x v="1"/>
    <n v="7"/>
    <x v="0"/>
    <x v="0"/>
    <x v="2"/>
  </r>
  <r>
    <n v="50019041"/>
    <x v="832"/>
    <d v="2018-08-24T00:00:00"/>
    <d v="2018-08-27T00:00:00"/>
    <s v="Express"/>
    <n v="721"/>
    <n v="327"/>
    <x v="2"/>
    <n v="4"/>
    <x v="0"/>
    <x v="0"/>
    <x v="5"/>
  </r>
  <r>
    <n v="50019051"/>
    <x v="255"/>
    <d v="2018-05-03T00:00:00"/>
    <d v="2018-05-04T00:00:00"/>
    <s v="Ground"/>
    <n v="131"/>
    <n v="92"/>
    <x v="3"/>
    <n v="3"/>
    <x v="0"/>
    <x v="0"/>
    <x v="4"/>
  </r>
  <r>
    <n v="50019061"/>
    <x v="833"/>
    <d v="2018-09-08T00:00:00"/>
    <d v="2018-09-14T00:00:00"/>
    <s v="Expedited"/>
    <n v="413"/>
    <n v="124"/>
    <x v="2"/>
    <n v="2"/>
    <x v="1"/>
    <x v="0"/>
    <x v="2"/>
  </r>
  <r>
    <n v="50019071"/>
    <x v="44"/>
    <d v="2018-02-14T00:00:00"/>
    <d v="2018-02-18T00:00:00"/>
    <s v="Express"/>
    <n v="344"/>
    <n v="135"/>
    <x v="1"/>
    <n v="5"/>
    <x v="0"/>
    <x v="0"/>
    <x v="11"/>
  </r>
  <r>
    <n v="50019091"/>
    <x v="834"/>
    <d v="2018-04-11T00:00:00"/>
    <d v="2018-04-16T00:00:00"/>
    <s v="Ground"/>
    <n v="366"/>
    <n v="80"/>
    <x v="2"/>
    <n v="4"/>
    <x v="0"/>
    <x v="0"/>
    <x v="8"/>
  </r>
  <r>
    <n v="50019121"/>
    <x v="835"/>
    <d v="2018-01-06T00:00:00"/>
    <d v="2018-01-10T00:00:00"/>
    <s v="Overnight"/>
    <n v="202"/>
    <n v="132"/>
    <x v="1"/>
    <n v="14"/>
    <x v="0"/>
    <x v="0"/>
    <x v="10"/>
  </r>
  <r>
    <n v="50019131"/>
    <x v="836"/>
    <d v="2018-10-21T00:00:00"/>
    <d v="2018-10-26T00:00:00"/>
    <s v="Expedited"/>
    <n v="343"/>
    <n v="187"/>
    <x v="2"/>
    <n v="3"/>
    <x v="1"/>
    <x v="0"/>
    <x v="0"/>
  </r>
  <r>
    <n v="50019141"/>
    <x v="837"/>
    <d v="2018-05-29T00:00:00"/>
    <d v="2018-05-30T00:00:00"/>
    <s v="Overnight"/>
    <n v="160"/>
    <n v="108"/>
    <x v="2"/>
    <n v="8"/>
    <x v="0"/>
    <x v="0"/>
    <x v="4"/>
  </r>
  <r>
    <n v="50019151"/>
    <x v="10"/>
    <d v="2018-07-17T00:00:00"/>
    <d v="2018-07-21T00:00:00"/>
    <s v="Ground"/>
    <n v="168"/>
    <n v="102"/>
    <x v="3"/>
    <n v="7"/>
    <x v="1"/>
    <x v="0"/>
    <x v="7"/>
  </r>
  <r>
    <n v="50019161"/>
    <x v="838"/>
    <d v="2018-08-02T00:00:00"/>
    <d v="2018-08-04T00:00:00"/>
    <s v="Ground"/>
    <n v="190"/>
    <n v="90"/>
    <x v="2"/>
    <n v="14"/>
    <x v="0"/>
    <x v="0"/>
    <x v="5"/>
  </r>
  <r>
    <n v="50019171"/>
    <x v="690"/>
    <d v="2018-05-15T00:00:00"/>
    <d v="2018-05-21T00:00:00"/>
    <s v="Ground"/>
    <n v="747"/>
    <n v="285"/>
    <x v="1"/>
    <n v="11"/>
    <x v="0"/>
    <x v="0"/>
    <x v="4"/>
  </r>
  <r>
    <n v="50019181"/>
    <x v="301"/>
    <d v="2018-08-11T00:00:00"/>
    <d v="2018-08-13T00:00:00"/>
    <s v="Expedited"/>
    <n v="920"/>
    <n v="514"/>
    <x v="0"/>
    <n v="4"/>
    <x v="1"/>
    <x v="0"/>
    <x v="5"/>
  </r>
  <r>
    <n v="50019201"/>
    <x v="839"/>
    <d v="2018-09-03T00:00:00"/>
    <d v="2018-09-05T00:00:00"/>
    <s v="Express"/>
    <n v="153"/>
    <n v="45"/>
    <x v="1"/>
    <n v="1"/>
    <x v="0"/>
    <x v="0"/>
    <x v="2"/>
  </r>
  <r>
    <n v="50019211"/>
    <x v="840"/>
    <d v="2018-07-01T00:00:00"/>
    <d v="2018-07-03T00:00:00"/>
    <s v="Ground"/>
    <n v="180"/>
    <n v="45"/>
    <x v="1"/>
    <n v="4"/>
    <x v="1"/>
    <x v="0"/>
    <x v="7"/>
  </r>
  <r>
    <n v="50019221"/>
    <x v="841"/>
    <d v="2018-04-01T00:00:00"/>
    <d v="2018-04-08T00:00:00"/>
    <s v="Overnight"/>
    <n v="199"/>
    <n v="127"/>
    <x v="2"/>
    <n v="2"/>
    <x v="0"/>
    <x v="0"/>
    <x v="8"/>
  </r>
  <r>
    <n v="50019231"/>
    <x v="842"/>
    <d v="2018-09-28T00:00:00"/>
    <d v="2018-10-04T00:00:00"/>
    <s v="Express"/>
    <n v="156"/>
    <n v="76"/>
    <x v="0"/>
    <n v="2"/>
    <x v="0"/>
    <x v="0"/>
    <x v="0"/>
  </r>
  <r>
    <n v="50019261"/>
    <x v="759"/>
    <d v="2018-04-27T00:00:00"/>
    <d v="2018-05-02T00:00:00"/>
    <s v="Overnight"/>
    <n v="1495"/>
    <n v="752"/>
    <x v="2"/>
    <n v="8"/>
    <x v="0"/>
    <x v="0"/>
    <x v="4"/>
  </r>
  <r>
    <n v="50019291"/>
    <x v="550"/>
    <d v="2018-01-22T00:00:00"/>
    <d v="2018-01-27T00:00:00"/>
    <s v="Expedited"/>
    <n v="662"/>
    <n v="189"/>
    <x v="1"/>
    <n v="12"/>
    <x v="0"/>
    <x v="0"/>
    <x v="10"/>
  </r>
  <r>
    <n v="50019301"/>
    <x v="843"/>
    <d v="2018-02-03T00:00:00"/>
    <d v="2018-02-08T00:00:00"/>
    <s v="Overnight"/>
    <n v="731"/>
    <n v="392"/>
    <x v="3"/>
    <n v="5"/>
    <x v="1"/>
    <x v="0"/>
    <x v="11"/>
  </r>
  <r>
    <n v="50019371"/>
    <x v="34"/>
    <d v="2017-11-24T00:00:00"/>
    <d v="2017-11-28T00:00:00"/>
    <s v="Ground"/>
    <n v="337"/>
    <n v="131"/>
    <x v="3"/>
    <n v="1"/>
    <x v="0"/>
    <x v="1"/>
    <x v="3"/>
  </r>
  <r>
    <n v="50019381"/>
    <x v="844"/>
    <d v="2018-11-19T00:00:00"/>
    <d v="2018-11-22T00:00:00"/>
    <s v="Expedited"/>
    <n v="1084"/>
    <n v="723"/>
    <x v="2"/>
    <n v="1"/>
    <x v="1"/>
    <x v="0"/>
    <x v="3"/>
  </r>
  <r>
    <n v="50019391"/>
    <x v="820"/>
    <d v="2018-07-20T00:00:00"/>
    <d v="2018-07-21T00:00:00"/>
    <s v="Express"/>
    <n v="1805"/>
    <n v="457"/>
    <x v="1"/>
    <n v="14"/>
    <x v="1"/>
    <x v="0"/>
    <x v="7"/>
  </r>
  <r>
    <n v="50019401"/>
    <x v="244"/>
    <d v="2018-08-31T00:00:00"/>
    <d v="2018-09-04T00:00:00"/>
    <s v="Express"/>
    <n v="203"/>
    <n v="58"/>
    <x v="2"/>
    <n v="14"/>
    <x v="0"/>
    <x v="0"/>
    <x v="2"/>
  </r>
  <r>
    <n v="50019431"/>
    <x v="845"/>
    <d v="2018-10-02T00:00:00"/>
    <d v="2018-10-05T00:00:00"/>
    <s v="Express"/>
    <n v="101"/>
    <n v="22"/>
    <x v="1"/>
    <n v="4"/>
    <x v="0"/>
    <x v="0"/>
    <x v="0"/>
  </r>
  <r>
    <n v="50019451"/>
    <x v="846"/>
    <d v="2018-11-18T00:00:00"/>
    <d v="2018-11-18T00:00:00"/>
    <s v="Ground"/>
    <n v="704"/>
    <n v="261"/>
    <x v="2"/>
    <n v="13"/>
    <x v="0"/>
    <x v="0"/>
    <x v="3"/>
  </r>
  <r>
    <n v="50019461"/>
    <x v="847"/>
    <d v="2018-06-15T00:00:00"/>
    <d v="2018-06-18T00:00:00"/>
    <s v="Express"/>
    <n v="519"/>
    <n v="241"/>
    <x v="2"/>
    <n v="5"/>
    <x v="0"/>
    <x v="0"/>
    <x v="6"/>
  </r>
  <r>
    <n v="50019471"/>
    <x v="540"/>
    <d v="2018-09-13T00:00:00"/>
    <d v="2018-09-19T00:00:00"/>
    <s v="Express"/>
    <n v="267"/>
    <n v="92"/>
    <x v="2"/>
    <n v="3"/>
    <x v="0"/>
    <x v="0"/>
    <x v="2"/>
  </r>
  <r>
    <n v="50019481"/>
    <x v="502"/>
    <d v="2018-11-17T00:00:00"/>
    <d v="2018-11-18T00:00:00"/>
    <s v="Overnight"/>
    <n v="725"/>
    <n v="424"/>
    <x v="2"/>
    <n v="1"/>
    <x v="1"/>
    <x v="0"/>
    <x v="3"/>
  </r>
  <r>
    <n v="50019491"/>
    <x v="848"/>
    <d v="2018-03-27T00:00:00"/>
    <d v="2018-03-31T00:00:00"/>
    <s v="Express"/>
    <n v="199"/>
    <n v="88"/>
    <x v="1"/>
    <n v="8"/>
    <x v="0"/>
    <x v="0"/>
    <x v="9"/>
  </r>
  <r>
    <n v="50019501"/>
    <x v="543"/>
    <d v="2018-03-17T00:00:00"/>
    <d v="2018-03-18T00:00:00"/>
    <s v="Express"/>
    <n v="228"/>
    <n v="112"/>
    <x v="1"/>
    <n v="2"/>
    <x v="0"/>
    <x v="0"/>
    <x v="9"/>
  </r>
  <r>
    <n v="50019541"/>
    <x v="849"/>
    <d v="2018-01-19T00:00:00"/>
    <d v="2018-01-21T00:00:00"/>
    <s v="Express"/>
    <n v="424"/>
    <n v="185"/>
    <x v="2"/>
    <n v="3"/>
    <x v="0"/>
    <x v="0"/>
    <x v="10"/>
  </r>
  <r>
    <n v="50019551"/>
    <x v="850"/>
    <d v="2018-03-05T00:00:00"/>
    <d v="2018-03-06T00:00:00"/>
    <s v="Express"/>
    <n v="578"/>
    <n v="337"/>
    <x v="1"/>
    <n v="12"/>
    <x v="0"/>
    <x v="0"/>
    <x v="9"/>
  </r>
  <r>
    <n v="50019561"/>
    <x v="776"/>
    <d v="2018-02-19T00:00:00"/>
    <d v="2018-02-20T00:00:00"/>
    <s v="Express"/>
    <n v="191"/>
    <n v="77"/>
    <x v="3"/>
    <n v="10"/>
    <x v="0"/>
    <x v="0"/>
    <x v="11"/>
  </r>
  <r>
    <n v="50019571"/>
    <x v="851"/>
    <d v="2018-06-26T00:00:00"/>
    <d v="2018-06-28T00:00:00"/>
    <s v="Ground"/>
    <n v="1400"/>
    <n v="635"/>
    <x v="1"/>
    <n v="2"/>
    <x v="0"/>
    <x v="0"/>
    <x v="6"/>
  </r>
  <r>
    <n v="50019581"/>
    <x v="456"/>
    <d v="2018-08-13T00:00:00"/>
    <d v="2018-08-19T00:00:00"/>
    <s v="Express"/>
    <n v="270"/>
    <n v="111"/>
    <x v="3"/>
    <n v="3"/>
    <x v="1"/>
    <x v="0"/>
    <x v="5"/>
  </r>
  <r>
    <n v="50019591"/>
    <x v="852"/>
    <d v="2018-04-07T00:00:00"/>
    <d v="2018-04-08T00:00:00"/>
    <s v="Express"/>
    <n v="166"/>
    <n v="76"/>
    <x v="3"/>
    <n v="13"/>
    <x v="1"/>
    <x v="0"/>
    <x v="8"/>
  </r>
  <r>
    <n v="50019601"/>
    <x v="621"/>
    <d v="2018-11-20T00:00:00"/>
    <d v="2018-11-27T00:00:00"/>
    <s v="Ground"/>
    <n v="185"/>
    <n v="101"/>
    <x v="2"/>
    <n v="8"/>
    <x v="0"/>
    <x v="0"/>
    <x v="3"/>
  </r>
  <r>
    <n v="50019611"/>
    <x v="853"/>
    <d v="2017-12-12T00:00:00"/>
    <d v="2017-12-17T00:00:00"/>
    <s v="Express"/>
    <n v="358"/>
    <n v="128"/>
    <x v="0"/>
    <n v="17"/>
    <x v="0"/>
    <x v="1"/>
    <x v="1"/>
  </r>
  <r>
    <n v="50019631"/>
    <x v="782"/>
    <d v="2018-05-18T00:00:00"/>
    <d v="2018-05-20T00:00:00"/>
    <s v="Express"/>
    <n v="204"/>
    <n v="47"/>
    <x v="3"/>
    <n v="9"/>
    <x v="0"/>
    <x v="0"/>
    <x v="4"/>
  </r>
  <r>
    <n v="50019641"/>
    <x v="550"/>
    <d v="2018-09-08T00:00:00"/>
    <d v="2018-09-10T00:00:00"/>
    <s v="Express"/>
    <n v="118"/>
    <n v="36"/>
    <x v="1"/>
    <n v="5"/>
    <x v="0"/>
    <x v="0"/>
    <x v="2"/>
  </r>
  <r>
    <n v="50019651"/>
    <x v="854"/>
    <d v="2018-11-20T00:00:00"/>
    <d v="2018-11-27T00:00:00"/>
    <s v="Ground"/>
    <n v="557"/>
    <n v="193"/>
    <x v="3"/>
    <n v="13"/>
    <x v="1"/>
    <x v="0"/>
    <x v="3"/>
  </r>
  <r>
    <n v="50019681"/>
    <x v="326"/>
    <d v="2017-12-17T00:00:00"/>
    <d v="2017-12-20T00:00:00"/>
    <s v="Ground"/>
    <n v="876"/>
    <n v="217"/>
    <x v="3"/>
    <n v="3"/>
    <x v="0"/>
    <x v="1"/>
    <x v="1"/>
  </r>
  <r>
    <n v="50019691"/>
    <x v="394"/>
    <d v="2018-07-23T00:00:00"/>
    <d v="2018-07-29T00:00:00"/>
    <s v="Overnight"/>
    <n v="1128"/>
    <n v="504"/>
    <x v="0"/>
    <n v="4"/>
    <x v="0"/>
    <x v="0"/>
    <x v="7"/>
  </r>
  <r>
    <n v="50019721"/>
    <x v="429"/>
    <d v="2018-04-05T00:00:00"/>
    <d v="2018-04-10T00:00:00"/>
    <s v="Ground"/>
    <n v="1090"/>
    <n v="281"/>
    <x v="2"/>
    <n v="12"/>
    <x v="0"/>
    <x v="0"/>
    <x v="8"/>
  </r>
  <r>
    <n v="50019741"/>
    <x v="855"/>
    <d v="2018-08-19T00:00:00"/>
    <d v="2018-08-21T00:00:00"/>
    <s v="Overnight"/>
    <n v="225"/>
    <n v="148"/>
    <x v="1"/>
    <n v="7"/>
    <x v="0"/>
    <x v="0"/>
    <x v="5"/>
  </r>
  <r>
    <n v="50019751"/>
    <x v="561"/>
    <d v="2018-09-02T00:00:00"/>
    <d v="2018-09-05T00:00:00"/>
    <s v="Express"/>
    <n v="970"/>
    <n v="566"/>
    <x v="2"/>
    <n v="3"/>
    <x v="0"/>
    <x v="0"/>
    <x v="2"/>
  </r>
  <r>
    <n v="50019781"/>
    <x v="856"/>
    <d v="2018-08-24T00:00:00"/>
    <d v="2018-08-28T00:00:00"/>
    <s v="Overnight"/>
    <n v="145"/>
    <n v="79"/>
    <x v="0"/>
    <n v="1"/>
    <x v="0"/>
    <x v="0"/>
    <x v="5"/>
  </r>
  <r>
    <n v="50019801"/>
    <x v="857"/>
    <d v="2018-11-19T00:00:00"/>
    <d v="2018-11-25T00:00:00"/>
    <s v="Express"/>
    <n v="143"/>
    <n v="60"/>
    <x v="1"/>
    <n v="8"/>
    <x v="0"/>
    <x v="0"/>
    <x v="3"/>
  </r>
  <r>
    <n v="50019811"/>
    <x v="858"/>
    <d v="2018-05-30T00:00:00"/>
    <d v="2018-06-05T00:00:00"/>
    <s v="Ground"/>
    <n v="283"/>
    <n v="173"/>
    <x v="3"/>
    <n v="1"/>
    <x v="0"/>
    <x v="0"/>
    <x v="6"/>
  </r>
  <r>
    <n v="50019821"/>
    <x v="340"/>
    <d v="2018-07-06T00:00:00"/>
    <d v="2018-07-08T00:00:00"/>
    <s v="Express"/>
    <n v="2030"/>
    <n v="534"/>
    <x v="0"/>
    <n v="2"/>
    <x v="0"/>
    <x v="0"/>
    <x v="7"/>
  </r>
  <r>
    <n v="50019831"/>
    <x v="305"/>
    <d v="2018-11-08T00:00:00"/>
    <d v="2018-11-14T00:00:00"/>
    <s v="Express"/>
    <n v="560"/>
    <n v="302"/>
    <x v="2"/>
    <n v="18"/>
    <x v="0"/>
    <x v="0"/>
    <x v="3"/>
  </r>
  <r>
    <n v="50019841"/>
    <x v="859"/>
    <d v="2018-09-21T00:00:00"/>
    <d v="2018-09-25T00:00:00"/>
    <s v="Expedited"/>
    <n v="118"/>
    <n v="71"/>
    <x v="2"/>
    <n v="3"/>
    <x v="0"/>
    <x v="0"/>
    <x v="2"/>
  </r>
  <r>
    <n v="50019861"/>
    <x v="847"/>
    <d v="2018-02-06T00:00:00"/>
    <d v="2018-02-06T00:00:00"/>
    <s v="Expedited"/>
    <n v="279"/>
    <n v="99"/>
    <x v="2"/>
    <n v="10"/>
    <x v="0"/>
    <x v="0"/>
    <x v="11"/>
  </r>
  <r>
    <n v="50019871"/>
    <x v="740"/>
    <d v="2018-01-04T00:00:00"/>
    <d v="2018-01-06T00:00:00"/>
    <s v="Ground"/>
    <n v="498"/>
    <n v="310"/>
    <x v="3"/>
    <n v="2"/>
    <x v="0"/>
    <x v="0"/>
    <x v="10"/>
  </r>
  <r>
    <n v="50019891"/>
    <x v="679"/>
    <d v="2018-04-11T00:00:00"/>
    <d v="2018-04-16T00:00:00"/>
    <s v="Ground"/>
    <n v="206"/>
    <n v="131"/>
    <x v="1"/>
    <n v="3"/>
    <x v="0"/>
    <x v="0"/>
    <x v="8"/>
  </r>
  <r>
    <n v="50019911"/>
    <x v="860"/>
    <d v="2018-07-01T00:00:00"/>
    <d v="2018-07-04T00:00:00"/>
    <s v="Ground"/>
    <n v="214"/>
    <n v="113"/>
    <x v="2"/>
    <n v="11"/>
    <x v="1"/>
    <x v="0"/>
    <x v="7"/>
  </r>
  <r>
    <n v="50019921"/>
    <x v="861"/>
    <d v="2018-03-10T00:00:00"/>
    <d v="2018-03-16T00:00:00"/>
    <s v="Express"/>
    <n v="722"/>
    <n v="310"/>
    <x v="2"/>
    <n v="6"/>
    <x v="1"/>
    <x v="0"/>
    <x v="9"/>
  </r>
  <r>
    <n v="50019931"/>
    <x v="862"/>
    <d v="2018-05-30T00:00:00"/>
    <d v="2018-06-03T00:00:00"/>
    <s v="Overnight"/>
    <n v="364"/>
    <n v="117"/>
    <x v="0"/>
    <n v="2"/>
    <x v="1"/>
    <x v="0"/>
    <x v="6"/>
  </r>
  <r>
    <n v="50019961"/>
    <x v="863"/>
    <d v="2018-10-03T00:00:00"/>
    <d v="2018-10-06T00:00:00"/>
    <s v="Ground"/>
    <n v="573"/>
    <n v="370"/>
    <x v="1"/>
    <n v="6"/>
    <x v="1"/>
    <x v="0"/>
    <x v="0"/>
  </r>
  <r>
    <n v="50019991"/>
    <x v="864"/>
    <d v="2018-04-30T00:00:00"/>
    <d v="2018-05-05T00:00:00"/>
    <s v="Expedited"/>
    <n v="324"/>
    <n v="111"/>
    <x v="1"/>
    <n v="10"/>
    <x v="0"/>
    <x v="0"/>
    <x v="4"/>
  </r>
  <r>
    <n v="50020021"/>
    <x v="840"/>
    <d v="2017-12-08T00:00:00"/>
    <d v="2017-12-14T00:00:00"/>
    <s v="Ground"/>
    <n v="188"/>
    <n v="75"/>
    <x v="1"/>
    <n v="6"/>
    <x v="1"/>
    <x v="1"/>
    <x v="1"/>
  </r>
  <r>
    <n v="50020031"/>
    <x v="164"/>
    <d v="2018-07-23T00:00:00"/>
    <d v="2018-07-25T00:00:00"/>
    <s v="Express"/>
    <n v="483"/>
    <n v="290"/>
    <x v="1"/>
    <n v="4"/>
    <x v="1"/>
    <x v="0"/>
    <x v="7"/>
  </r>
  <r>
    <n v="50020041"/>
    <x v="865"/>
    <d v="2018-04-10T00:00:00"/>
    <d v="2018-04-16T00:00:00"/>
    <s v="Overnight"/>
    <n v="2542"/>
    <n v="635"/>
    <x v="2"/>
    <n v="7"/>
    <x v="0"/>
    <x v="0"/>
    <x v="8"/>
  </r>
  <r>
    <n v="50020051"/>
    <x v="272"/>
    <d v="2018-05-18T00:00:00"/>
    <d v="2018-05-19T00:00:00"/>
    <s v="Express"/>
    <n v="140"/>
    <n v="55"/>
    <x v="1"/>
    <n v="8"/>
    <x v="0"/>
    <x v="0"/>
    <x v="4"/>
  </r>
  <r>
    <n v="50020081"/>
    <x v="545"/>
    <d v="2018-05-11T00:00:00"/>
    <d v="2018-05-12T00:00:00"/>
    <s v="Express"/>
    <n v="167"/>
    <n v="59"/>
    <x v="1"/>
    <n v="1"/>
    <x v="1"/>
    <x v="0"/>
    <x v="4"/>
  </r>
  <r>
    <n v="50020101"/>
    <x v="225"/>
    <d v="2018-01-11T00:00:00"/>
    <d v="2018-01-12T00:00:00"/>
    <s v="Overnight"/>
    <n v="1625"/>
    <n v="1050"/>
    <x v="2"/>
    <n v="9"/>
    <x v="0"/>
    <x v="0"/>
    <x v="10"/>
  </r>
  <r>
    <n v="50020111"/>
    <x v="866"/>
    <d v="2018-05-07T00:00:00"/>
    <d v="2018-05-13T00:00:00"/>
    <s v="Ground"/>
    <n v="322"/>
    <n v="131"/>
    <x v="3"/>
    <n v="10"/>
    <x v="1"/>
    <x v="0"/>
    <x v="4"/>
  </r>
  <r>
    <n v="50020131"/>
    <x v="867"/>
    <d v="2018-03-22T00:00:00"/>
    <d v="2018-03-25T00:00:00"/>
    <s v="Express"/>
    <n v="162"/>
    <n v="57"/>
    <x v="1"/>
    <n v="2"/>
    <x v="1"/>
    <x v="0"/>
    <x v="9"/>
  </r>
  <r>
    <n v="50020141"/>
    <x v="868"/>
    <d v="2018-05-15T00:00:00"/>
    <d v="2018-05-16T00:00:00"/>
    <s v="Overnight"/>
    <n v="105"/>
    <n v="64"/>
    <x v="1"/>
    <n v="3"/>
    <x v="0"/>
    <x v="0"/>
    <x v="4"/>
  </r>
  <r>
    <n v="50020171"/>
    <x v="869"/>
    <d v="2018-06-08T00:00:00"/>
    <d v="2018-06-14T00:00:00"/>
    <s v="Ground"/>
    <n v="698"/>
    <n v="393"/>
    <x v="3"/>
    <n v="12"/>
    <x v="0"/>
    <x v="0"/>
    <x v="6"/>
  </r>
  <r>
    <n v="50020191"/>
    <x v="870"/>
    <d v="2018-09-30T00:00:00"/>
    <d v="2018-10-06T00:00:00"/>
    <s v="Ground"/>
    <n v="318"/>
    <n v="187"/>
    <x v="2"/>
    <n v="5"/>
    <x v="0"/>
    <x v="0"/>
    <x v="0"/>
  </r>
  <r>
    <n v="50020201"/>
    <x v="841"/>
    <d v="2018-09-12T00:00:00"/>
    <d v="2018-09-14T00:00:00"/>
    <s v="Expedited"/>
    <n v="874"/>
    <n v="444"/>
    <x v="2"/>
    <n v="7"/>
    <x v="0"/>
    <x v="0"/>
    <x v="2"/>
  </r>
  <r>
    <n v="50020211"/>
    <x v="871"/>
    <d v="2018-04-26T00:00:00"/>
    <d v="2018-04-28T00:00:00"/>
    <s v="Express"/>
    <n v="518"/>
    <n v="187"/>
    <x v="2"/>
    <n v="11"/>
    <x v="0"/>
    <x v="0"/>
    <x v="8"/>
  </r>
  <r>
    <n v="50020241"/>
    <x v="872"/>
    <d v="2018-06-01T00:00:00"/>
    <d v="2018-06-02T00:00:00"/>
    <s v="Expedited"/>
    <n v="176"/>
    <n v="52"/>
    <x v="1"/>
    <n v="2"/>
    <x v="0"/>
    <x v="0"/>
    <x v="6"/>
  </r>
  <r>
    <n v="50020261"/>
    <x v="873"/>
    <d v="2018-07-11T00:00:00"/>
    <d v="2018-07-17T00:00:00"/>
    <s v="Ground"/>
    <n v="657"/>
    <n v="357"/>
    <x v="3"/>
    <n v="4"/>
    <x v="0"/>
    <x v="0"/>
    <x v="7"/>
  </r>
  <r>
    <n v="50020281"/>
    <x v="874"/>
    <d v="2018-08-31T00:00:00"/>
    <d v="2018-09-03T00:00:00"/>
    <s v="Expedited"/>
    <n v="191"/>
    <n v="88"/>
    <x v="1"/>
    <n v="15"/>
    <x v="0"/>
    <x v="0"/>
    <x v="2"/>
  </r>
  <r>
    <n v="50020291"/>
    <x v="133"/>
    <d v="2018-09-27T00:00:00"/>
    <d v="2018-10-04T00:00:00"/>
    <s v="Ground"/>
    <n v="832"/>
    <n v="502"/>
    <x v="0"/>
    <n v="15"/>
    <x v="1"/>
    <x v="0"/>
    <x v="0"/>
  </r>
  <r>
    <n v="50020321"/>
    <x v="269"/>
    <d v="2018-09-25T00:00:00"/>
    <d v="2018-10-01T00:00:00"/>
    <s v="Ground"/>
    <n v="575"/>
    <n v="167"/>
    <x v="1"/>
    <n v="4"/>
    <x v="0"/>
    <x v="0"/>
    <x v="0"/>
  </r>
  <r>
    <n v="50020331"/>
    <x v="875"/>
    <d v="2018-03-11T00:00:00"/>
    <d v="2018-03-15T00:00:00"/>
    <s v="Ground"/>
    <n v="453"/>
    <n v="93"/>
    <x v="0"/>
    <n v="2"/>
    <x v="0"/>
    <x v="0"/>
    <x v="9"/>
  </r>
  <r>
    <n v="50020341"/>
    <x v="876"/>
    <d v="2017-12-02T00:00:00"/>
    <d v="2017-12-06T00:00:00"/>
    <s v="Ground"/>
    <n v="12284"/>
    <n v="3310"/>
    <x v="2"/>
    <n v="5"/>
    <x v="0"/>
    <x v="1"/>
    <x v="1"/>
  </r>
  <r>
    <n v="50020351"/>
    <x v="461"/>
    <d v="2018-01-15T00:00:00"/>
    <d v="2018-01-18T00:00:00"/>
    <s v="Overnight"/>
    <n v="673"/>
    <n v="404"/>
    <x v="2"/>
    <n v="7"/>
    <x v="1"/>
    <x v="0"/>
    <x v="10"/>
  </r>
  <r>
    <n v="50020371"/>
    <x v="523"/>
    <d v="2018-06-26T00:00:00"/>
    <d v="2018-06-26T00:00:00"/>
    <s v="Express"/>
    <n v="3411"/>
    <n v="708"/>
    <x v="1"/>
    <n v="8"/>
    <x v="0"/>
    <x v="0"/>
    <x v="6"/>
  </r>
  <r>
    <n v="50020381"/>
    <x v="786"/>
    <d v="2018-06-28T00:00:00"/>
    <d v="2018-07-02T00:00:00"/>
    <s v="Expedited"/>
    <n v="153"/>
    <n v="102"/>
    <x v="0"/>
    <n v="2"/>
    <x v="0"/>
    <x v="0"/>
    <x v="7"/>
  </r>
  <r>
    <n v="50020391"/>
    <x v="217"/>
    <d v="2018-03-13T00:00:00"/>
    <d v="2018-03-18T00:00:00"/>
    <s v="Expedited"/>
    <n v="421"/>
    <n v="85"/>
    <x v="1"/>
    <n v="6"/>
    <x v="0"/>
    <x v="0"/>
    <x v="9"/>
  </r>
  <r>
    <n v="50020401"/>
    <x v="877"/>
    <d v="2018-06-18T00:00:00"/>
    <d v="2018-06-24T00:00:00"/>
    <s v="Express"/>
    <n v="445"/>
    <n v="235"/>
    <x v="1"/>
    <n v="2"/>
    <x v="0"/>
    <x v="0"/>
    <x v="6"/>
  </r>
  <r>
    <n v="50020411"/>
    <x v="201"/>
    <d v="2018-05-05T00:00:00"/>
    <d v="2018-05-07T00:00:00"/>
    <s v="Overnight"/>
    <n v="481"/>
    <n v="279"/>
    <x v="1"/>
    <n v="9"/>
    <x v="0"/>
    <x v="0"/>
    <x v="4"/>
  </r>
  <r>
    <n v="50020421"/>
    <x v="373"/>
    <d v="2018-02-10T00:00:00"/>
    <d v="2018-02-15T00:00:00"/>
    <s v="Express"/>
    <n v="454"/>
    <n v="231"/>
    <x v="3"/>
    <n v="3"/>
    <x v="0"/>
    <x v="0"/>
    <x v="11"/>
  </r>
  <r>
    <n v="50020441"/>
    <x v="878"/>
    <d v="2018-01-04T00:00:00"/>
    <d v="2018-01-09T00:00:00"/>
    <s v="Ground"/>
    <n v="371"/>
    <n v="253"/>
    <x v="2"/>
    <n v="2"/>
    <x v="0"/>
    <x v="0"/>
    <x v="10"/>
  </r>
  <r>
    <n v="50020471"/>
    <x v="879"/>
    <d v="2018-07-18T00:00:00"/>
    <d v="2018-07-22T00:00:00"/>
    <s v="Expedited"/>
    <n v="1362"/>
    <n v="382"/>
    <x v="2"/>
    <n v="2"/>
    <x v="0"/>
    <x v="0"/>
    <x v="7"/>
  </r>
  <r>
    <n v="50020481"/>
    <x v="587"/>
    <d v="2018-05-04T00:00:00"/>
    <d v="2018-05-08T00:00:00"/>
    <s v="Express"/>
    <n v="160"/>
    <n v="79"/>
    <x v="0"/>
    <n v="7"/>
    <x v="0"/>
    <x v="0"/>
    <x v="4"/>
  </r>
  <r>
    <n v="50020491"/>
    <x v="791"/>
    <d v="2018-05-05T00:00:00"/>
    <d v="2018-05-06T00:00:00"/>
    <s v="Express"/>
    <n v="845"/>
    <n v="461"/>
    <x v="2"/>
    <n v="6"/>
    <x v="0"/>
    <x v="0"/>
    <x v="4"/>
  </r>
  <r>
    <n v="50020501"/>
    <x v="138"/>
    <d v="2018-10-06T00:00:00"/>
    <d v="2018-10-09T00:00:00"/>
    <s v="Overnight"/>
    <n v="204"/>
    <n v="62"/>
    <x v="2"/>
    <n v="6"/>
    <x v="0"/>
    <x v="0"/>
    <x v="0"/>
  </r>
  <r>
    <n v="50020511"/>
    <x v="463"/>
    <d v="2017-11-27T00:00:00"/>
    <d v="2017-11-29T00:00:00"/>
    <s v="Express"/>
    <n v="380"/>
    <n v="119"/>
    <x v="2"/>
    <n v="3"/>
    <x v="0"/>
    <x v="1"/>
    <x v="3"/>
  </r>
  <r>
    <n v="50020521"/>
    <x v="880"/>
    <d v="2018-08-17T00:00:00"/>
    <d v="2018-08-20T00:00:00"/>
    <s v="Ground"/>
    <n v="152"/>
    <n v="85"/>
    <x v="2"/>
    <n v="1"/>
    <x v="0"/>
    <x v="0"/>
    <x v="5"/>
  </r>
  <r>
    <n v="50020531"/>
    <x v="881"/>
    <d v="2018-06-07T00:00:00"/>
    <d v="2018-06-09T00:00:00"/>
    <s v="Express"/>
    <n v="180"/>
    <n v="124"/>
    <x v="0"/>
    <n v="12"/>
    <x v="0"/>
    <x v="0"/>
    <x v="6"/>
  </r>
  <r>
    <n v="50020551"/>
    <x v="224"/>
    <d v="2018-05-18T00:00:00"/>
    <d v="2018-05-20T00:00:00"/>
    <s v="Ground"/>
    <n v="1726"/>
    <n v="646"/>
    <x v="2"/>
    <n v="4"/>
    <x v="0"/>
    <x v="0"/>
    <x v="4"/>
  </r>
  <r>
    <n v="50020561"/>
    <x v="882"/>
    <d v="2018-01-29T00:00:00"/>
    <d v="2018-02-04T00:00:00"/>
    <s v="Express"/>
    <n v="566"/>
    <n v="281"/>
    <x v="1"/>
    <n v="11"/>
    <x v="0"/>
    <x v="0"/>
    <x v="11"/>
  </r>
  <r>
    <n v="50020581"/>
    <x v="883"/>
    <d v="2018-03-15T00:00:00"/>
    <d v="2018-03-17T00:00:00"/>
    <s v="Overnight"/>
    <n v="250"/>
    <n v="106"/>
    <x v="2"/>
    <n v="6"/>
    <x v="0"/>
    <x v="0"/>
    <x v="9"/>
  </r>
  <r>
    <n v="50020601"/>
    <x v="884"/>
    <d v="2018-03-18T00:00:00"/>
    <d v="2018-03-21T00:00:00"/>
    <s v="Express"/>
    <n v="676"/>
    <n v="295"/>
    <x v="1"/>
    <n v="7"/>
    <x v="0"/>
    <x v="0"/>
    <x v="9"/>
  </r>
  <r>
    <n v="50020611"/>
    <x v="673"/>
    <d v="2018-05-13T00:00:00"/>
    <d v="2018-05-16T00:00:00"/>
    <s v="Overnight"/>
    <n v="779"/>
    <n v="327"/>
    <x v="2"/>
    <n v="9"/>
    <x v="1"/>
    <x v="0"/>
    <x v="4"/>
  </r>
  <r>
    <n v="50020621"/>
    <x v="885"/>
    <d v="2018-09-22T00:00:00"/>
    <d v="2018-09-26T00:00:00"/>
    <s v="Express"/>
    <n v="844"/>
    <n v="333"/>
    <x v="2"/>
    <n v="4"/>
    <x v="0"/>
    <x v="0"/>
    <x v="2"/>
  </r>
  <r>
    <n v="50020641"/>
    <x v="266"/>
    <d v="2018-07-05T00:00:00"/>
    <d v="2018-07-10T00:00:00"/>
    <s v="Ground"/>
    <n v="195"/>
    <n v="39"/>
    <x v="2"/>
    <n v="16"/>
    <x v="0"/>
    <x v="0"/>
    <x v="7"/>
  </r>
  <r>
    <n v="50020651"/>
    <x v="886"/>
    <d v="2018-03-25T00:00:00"/>
    <d v="2018-03-31T00:00:00"/>
    <s v="Ground"/>
    <n v="140"/>
    <n v="68"/>
    <x v="1"/>
    <n v="2"/>
    <x v="0"/>
    <x v="0"/>
    <x v="9"/>
  </r>
  <r>
    <n v="50020661"/>
    <x v="887"/>
    <d v="2018-02-02T00:00:00"/>
    <d v="2018-02-02T00:00:00"/>
    <s v="Express"/>
    <n v="1128"/>
    <n v="258"/>
    <x v="1"/>
    <n v="5"/>
    <x v="0"/>
    <x v="0"/>
    <x v="11"/>
  </r>
  <r>
    <n v="50020671"/>
    <x v="888"/>
    <d v="2018-06-18T00:00:00"/>
    <d v="2018-06-21T00:00:00"/>
    <s v="Overnight"/>
    <n v="354"/>
    <n v="100"/>
    <x v="3"/>
    <n v="7"/>
    <x v="1"/>
    <x v="0"/>
    <x v="6"/>
  </r>
  <r>
    <n v="50020681"/>
    <x v="889"/>
    <d v="2018-06-26T00:00:00"/>
    <d v="2018-07-02T00:00:00"/>
    <s v="Overnight"/>
    <n v="322"/>
    <n v="175"/>
    <x v="1"/>
    <n v="1"/>
    <x v="0"/>
    <x v="0"/>
    <x v="7"/>
  </r>
  <r>
    <n v="50020701"/>
    <x v="890"/>
    <d v="2018-06-15T00:00:00"/>
    <d v="2018-06-19T00:00:00"/>
    <s v="Express"/>
    <n v="351"/>
    <n v="236"/>
    <x v="2"/>
    <n v="2"/>
    <x v="0"/>
    <x v="0"/>
    <x v="6"/>
  </r>
  <r>
    <n v="50020721"/>
    <x v="124"/>
    <d v="2018-09-08T00:00:00"/>
    <d v="2018-09-11T00:00:00"/>
    <s v="Ground"/>
    <n v="481"/>
    <n v="129"/>
    <x v="3"/>
    <n v="4"/>
    <x v="0"/>
    <x v="0"/>
    <x v="2"/>
  </r>
  <r>
    <n v="50020731"/>
    <x v="42"/>
    <d v="2018-02-10T00:00:00"/>
    <d v="2018-02-14T00:00:00"/>
    <s v="Express"/>
    <n v="1313"/>
    <n v="778"/>
    <x v="2"/>
    <n v="10"/>
    <x v="0"/>
    <x v="0"/>
    <x v="11"/>
  </r>
  <r>
    <n v="50020741"/>
    <x v="891"/>
    <d v="2018-05-18T00:00:00"/>
    <d v="2018-05-23T00:00:00"/>
    <s v="Express"/>
    <n v="540"/>
    <n v="154"/>
    <x v="1"/>
    <n v="3"/>
    <x v="0"/>
    <x v="0"/>
    <x v="4"/>
  </r>
  <r>
    <n v="50020761"/>
    <x v="892"/>
    <d v="2018-04-12T00:00:00"/>
    <d v="2018-04-16T00:00:00"/>
    <s v="Expedited"/>
    <n v="29809"/>
    <n v="10539"/>
    <x v="2"/>
    <n v="2"/>
    <x v="0"/>
    <x v="0"/>
    <x v="8"/>
  </r>
  <r>
    <n v="50020781"/>
    <x v="140"/>
    <d v="2018-10-24T00:00:00"/>
    <d v="2018-10-25T00:00:00"/>
    <s v="Expedited"/>
    <n v="20901"/>
    <n v="11426"/>
    <x v="0"/>
    <n v="10"/>
    <x v="0"/>
    <x v="0"/>
    <x v="0"/>
  </r>
  <r>
    <n v="50020791"/>
    <x v="893"/>
    <d v="2018-02-13T00:00:00"/>
    <d v="2018-02-14T00:00:00"/>
    <s v="Express"/>
    <n v="1193"/>
    <n v="433"/>
    <x v="0"/>
    <n v="7"/>
    <x v="0"/>
    <x v="0"/>
    <x v="11"/>
  </r>
  <r>
    <n v="50020811"/>
    <x v="894"/>
    <d v="2018-06-15T00:00:00"/>
    <d v="2018-06-16T00:00:00"/>
    <s v="Express"/>
    <n v="249"/>
    <n v="123"/>
    <x v="1"/>
    <n v="4"/>
    <x v="1"/>
    <x v="0"/>
    <x v="6"/>
  </r>
  <r>
    <n v="50020821"/>
    <x v="895"/>
    <d v="2018-05-30T00:00:00"/>
    <d v="2018-06-03T00:00:00"/>
    <s v="Express"/>
    <n v="662"/>
    <n v="300"/>
    <x v="2"/>
    <n v="2"/>
    <x v="1"/>
    <x v="0"/>
    <x v="6"/>
  </r>
  <r>
    <n v="50020841"/>
    <x v="896"/>
    <d v="2018-03-30T00:00:00"/>
    <d v="2018-04-01T00:00:00"/>
    <s v="Express"/>
    <n v="1908"/>
    <n v="694"/>
    <x v="0"/>
    <n v="1"/>
    <x v="0"/>
    <x v="0"/>
    <x v="8"/>
  </r>
  <r>
    <n v="50020891"/>
    <x v="257"/>
    <d v="2018-06-24T00:00:00"/>
    <d v="2018-06-27T00:00:00"/>
    <s v="Ground"/>
    <n v="150"/>
    <n v="59"/>
    <x v="1"/>
    <n v="7"/>
    <x v="1"/>
    <x v="0"/>
    <x v="6"/>
  </r>
  <r>
    <n v="50020901"/>
    <x v="897"/>
    <d v="2018-05-27T00:00:00"/>
    <d v="2018-06-02T00:00:00"/>
    <s v="Express"/>
    <n v="234"/>
    <n v="70"/>
    <x v="3"/>
    <n v="6"/>
    <x v="1"/>
    <x v="0"/>
    <x v="6"/>
  </r>
  <r>
    <n v="50020931"/>
    <x v="898"/>
    <d v="2018-11-17T00:00:00"/>
    <d v="2018-11-24T00:00:00"/>
    <s v="Ground"/>
    <n v="406"/>
    <n v="93"/>
    <x v="3"/>
    <n v="13"/>
    <x v="1"/>
    <x v="0"/>
    <x v="3"/>
  </r>
  <r>
    <n v="50020941"/>
    <x v="874"/>
    <d v="2018-01-02T00:00:00"/>
    <d v="2018-01-05T00:00:00"/>
    <s v="Overnight"/>
    <n v="347"/>
    <n v="127"/>
    <x v="1"/>
    <n v="2"/>
    <x v="0"/>
    <x v="0"/>
    <x v="10"/>
  </r>
  <r>
    <n v="50020951"/>
    <x v="60"/>
    <d v="2018-04-26T00:00:00"/>
    <d v="2018-04-28T00:00:00"/>
    <s v="Ground"/>
    <n v="208"/>
    <n v="45"/>
    <x v="2"/>
    <n v="17"/>
    <x v="1"/>
    <x v="0"/>
    <x v="8"/>
  </r>
  <r>
    <n v="50020961"/>
    <x v="154"/>
    <d v="2018-01-17T00:00:00"/>
    <d v="2018-01-22T00:00:00"/>
    <s v="Express"/>
    <n v="281"/>
    <n v="90"/>
    <x v="0"/>
    <n v="8"/>
    <x v="1"/>
    <x v="0"/>
    <x v="10"/>
  </r>
  <r>
    <n v="50020971"/>
    <x v="899"/>
    <d v="2018-03-16T00:00:00"/>
    <d v="2018-03-16T00:00:00"/>
    <s v="Ground"/>
    <n v="315"/>
    <n v="91"/>
    <x v="2"/>
    <n v="4"/>
    <x v="0"/>
    <x v="0"/>
    <x v="9"/>
  </r>
  <r>
    <n v="50021041"/>
    <x v="900"/>
    <d v="2018-06-30T00:00:00"/>
    <d v="2018-07-03T00:00:00"/>
    <s v="Ground"/>
    <n v="112"/>
    <n v="35"/>
    <x v="1"/>
    <n v="6"/>
    <x v="1"/>
    <x v="0"/>
    <x v="7"/>
  </r>
  <r>
    <n v="50021051"/>
    <x v="901"/>
    <d v="2018-02-05T00:00:00"/>
    <d v="2018-02-10T00:00:00"/>
    <s v="Express"/>
    <n v="1175"/>
    <n v="658"/>
    <x v="0"/>
    <n v="4"/>
    <x v="0"/>
    <x v="0"/>
    <x v="11"/>
  </r>
  <r>
    <n v="50021071"/>
    <x v="902"/>
    <d v="2018-09-14T00:00:00"/>
    <d v="2018-09-21T00:00:00"/>
    <s v="Express"/>
    <n v="323"/>
    <n v="75"/>
    <x v="1"/>
    <n v="1"/>
    <x v="1"/>
    <x v="0"/>
    <x v="2"/>
  </r>
  <r>
    <n v="50021111"/>
    <x v="903"/>
    <d v="2018-07-09T00:00:00"/>
    <d v="2018-07-15T00:00:00"/>
    <s v="Express"/>
    <n v="300"/>
    <n v="203"/>
    <x v="2"/>
    <n v="13"/>
    <x v="1"/>
    <x v="0"/>
    <x v="7"/>
  </r>
  <r>
    <n v="50021131"/>
    <x v="904"/>
    <d v="2018-11-06T00:00:00"/>
    <d v="2018-11-07T00:00:00"/>
    <s v="Expedited"/>
    <n v="273"/>
    <n v="160"/>
    <x v="1"/>
    <n v="12"/>
    <x v="0"/>
    <x v="0"/>
    <x v="3"/>
  </r>
  <r>
    <n v="50021151"/>
    <x v="905"/>
    <d v="2018-01-15T00:00:00"/>
    <d v="2018-01-18T00:00:00"/>
    <s v="Overnight"/>
    <n v="874"/>
    <n v="541"/>
    <x v="0"/>
    <n v="2"/>
    <x v="0"/>
    <x v="0"/>
    <x v="10"/>
  </r>
  <r>
    <n v="50021171"/>
    <x v="906"/>
    <d v="2018-04-11T00:00:00"/>
    <d v="2018-04-12T00:00:00"/>
    <s v="Overnight"/>
    <n v="117"/>
    <n v="70"/>
    <x v="2"/>
    <n v="9"/>
    <x v="0"/>
    <x v="0"/>
    <x v="8"/>
  </r>
  <r>
    <n v="50021181"/>
    <x v="27"/>
    <d v="2018-02-18T00:00:00"/>
    <d v="2018-02-23T00:00:00"/>
    <s v="Express"/>
    <n v="241"/>
    <n v="50"/>
    <x v="2"/>
    <n v="3"/>
    <x v="0"/>
    <x v="0"/>
    <x v="11"/>
  </r>
  <r>
    <n v="50021191"/>
    <x v="907"/>
    <d v="2018-06-20T00:00:00"/>
    <d v="2018-06-22T00:00:00"/>
    <s v="Ground"/>
    <n v="1365"/>
    <n v="855"/>
    <x v="1"/>
    <n v="8"/>
    <x v="0"/>
    <x v="0"/>
    <x v="6"/>
  </r>
  <r>
    <n v="50021201"/>
    <x v="908"/>
    <d v="2018-02-25T00:00:00"/>
    <d v="2018-03-01T00:00:00"/>
    <s v="Ground"/>
    <n v="229"/>
    <n v="138"/>
    <x v="2"/>
    <n v="4"/>
    <x v="1"/>
    <x v="0"/>
    <x v="9"/>
  </r>
  <r>
    <n v="50021251"/>
    <x v="909"/>
    <d v="2017-11-27T00:00:00"/>
    <d v="2017-11-29T00:00:00"/>
    <s v="Expedited"/>
    <n v="575"/>
    <n v="293"/>
    <x v="2"/>
    <n v="5"/>
    <x v="0"/>
    <x v="1"/>
    <x v="3"/>
  </r>
  <r>
    <n v="50021271"/>
    <x v="910"/>
    <d v="2018-11-07T00:00:00"/>
    <d v="2018-11-11T00:00:00"/>
    <s v="Express"/>
    <n v="1507"/>
    <n v="555"/>
    <x v="1"/>
    <n v="14"/>
    <x v="1"/>
    <x v="0"/>
    <x v="3"/>
  </r>
  <r>
    <n v="50021281"/>
    <x v="911"/>
    <d v="2018-06-14T00:00:00"/>
    <d v="2018-06-15T00:00:00"/>
    <s v="Expedited"/>
    <n v="265"/>
    <n v="68"/>
    <x v="3"/>
    <n v="6"/>
    <x v="0"/>
    <x v="0"/>
    <x v="6"/>
  </r>
  <r>
    <n v="50021291"/>
    <x v="836"/>
    <d v="2018-02-06T00:00:00"/>
    <d v="2018-02-06T00:00:00"/>
    <s v="Express"/>
    <n v="591"/>
    <n v="316"/>
    <x v="2"/>
    <n v="5"/>
    <x v="1"/>
    <x v="0"/>
    <x v="11"/>
  </r>
  <r>
    <n v="50021311"/>
    <x v="308"/>
    <d v="2018-10-19T00:00:00"/>
    <d v="2018-10-25T00:00:00"/>
    <s v="Express"/>
    <n v="529"/>
    <n v="174"/>
    <x v="2"/>
    <n v="3"/>
    <x v="0"/>
    <x v="0"/>
    <x v="0"/>
  </r>
  <r>
    <n v="50021321"/>
    <x v="912"/>
    <d v="2018-01-28T00:00:00"/>
    <d v="2018-01-28T00:00:00"/>
    <s v="Express"/>
    <n v="101"/>
    <n v="51"/>
    <x v="3"/>
    <n v="4"/>
    <x v="1"/>
    <x v="0"/>
    <x v="10"/>
  </r>
  <r>
    <n v="50021341"/>
    <x v="90"/>
    <d v="2018-05-23T00:00:00"/>
    <d v="2018-05-23T00:00:00"/>
    <s v="Overnight"/>
    <n v="314"/>
    <n v="220"/>
    <x v="2"/>
    <n v="3"/>
    <x v="1"/>
    <x v="0"/>
    <x v="4"/>
  </r>
  <r>
    <n v="50021371"/>
    <x v="913"/>
    <d v="2018-09-20T00:00:00"/>
    <d v="2018-09-21T00:00:00"/>
    <s v="Ground"/>
    <n v="674"/>
    <n v="144"/>
    <x v="0"/>
    <n v="3"/>
    <x v="1"/>
    <x v="0"/>
    <x v="2"/>
  </r>
  <r>
    <n v="50021381"/>
    <x v="914"/>
    <d v="2018-07-19T00:00:00"/>
    <d v="2018-07-26T00:00:00"/>
    <s v="Expedited"/>
    <n v="387"/>
    <n v="114"/>
    <x v="2"/>
    <n v="5"/>
    <x v="0"/>
    <x v="0"/>
    <x v="7"/>
  </r>
  <r>
    <n v="50021411"/>
    <x v="915"/>
    <d v="2018-06-08T00:00:00"/>
    <d v="2018-06-10T00:00:00"/>
    <s v="Ground"/>
    <n v="122"/>
    <n v="52"/>
    <x v="0"/>
    <n v="2"/>
    <x v="0"/>
    <x v="0"/>
    <x v="6"/>
  </r>
  <r>
    <n v="50021471"/>
    <x v="0"/>
    <d v="2018-10-04T00:00:00"/>
    <d v="2018-10-07T00:00:00"/>
    <s v="Express"/>
    <n v="1187"/>
    <n v="532"/>
    <x v="0"/>
    <n v="3"/>
    <x v="0"/>
    <x v="0"/>
    <x v="0"/>
  </r>
  <r>
    <n v="50021481"/>
    <x v="916"/>
    <d v="2017-11-25T00:00:00"/>
    <d v="2017-11-28T00:00:00"/>
    <s v="Ground"/>
    <n v="161"/>
    <n v="53"/>
    <x v="0"/>
    <n v="4"/>
    <x v="0"/>
    <x v="1"/>
    <x v="3"/>
  </r>
  <r>
    <n v="50021491"/>
    <x v="476"/>
    <d v="2018-01-18T00:00:00"/>
    <d v="2018-01-22T00:00:00"/>
    <s v="Overnight"/>
    <n v="323"/>
    <n v="92"/>
    <x v="1"/>
    <n v="5"/>
    <x v="0"/>
    <x v="0"/>
    <x v="10"/>
  </r>
  <r>
    <n v="50021551"/>
    <x v="917"/>
    <d v="2018-07-01T00:00:00"/>
    <d v="2018-07-02T00:00:00"/>
    <s v="Express"/>
    <n v="485"/>
    <n v="189"/>
    <x v="1"/>
    <n v="2"/>
    <x v="0"/>
    <x v="0"/>
    <x v="7"/>
  </r>
  <r>
    <n v="50021561"/>
    <x v="918"/>
    <d v="2018-10-20T00:00:00"/>
    <d v="2018-10-22T00:00:00"/>
    <s v="Express"/>
    <n v="807"/>
    <n v="186"/>
    <x v="3"/>
    <n v="9"/>
    <x v="1"/>
    <x v="0"/>
    <x v="0"/>
  </r>
  <r>
    <n v="50021571"/>
    <x v="919"/>
    <d v="2018-03-16T00:00:00"/>
    <d v="2018-03-18T00:00:00"/>
    <s v="Express"/>
    <n v="147"/>
    <n v="72"/>
    <x v="2"/>
    <n v="11"/>
    <x v="1"/>
    <x v="0"/>
    <x v="9"/>
  </r>
  <r>
    <n v="50021581"/>
    <x v="569"/>
    <d v="2018-11-10T00:00:00"/>
    <d v="2018-11-12T00:00:00"/>
    <s v="Express"/>
    <n v="123"/>
    <n v="76"/>
    <x v="2"/>
    <n v="6"/>
    <x v="0"/>
    <x v="0"/>
    <x v="3"/>
  </r>
  <r>
    <n v="50021601"/>
    <x v="920"/>
    <d v="2018-11-03T00:00:00"/>
    <d v="2018-11-08T00:00:00"/>
    <s v="Ground"/>
    <n v="475"/>
    <n v="170"/>
    <x v="1"/>
    <n v="6"/>
    <x v="0"/>
    <x v="0"/>
    <x v="3"/>
  </r>
  <r>
    <n v="50021611"/>
    <x v="712"/>
    <d v="2018-09-28T00:00:00"/>
    <d v="2018-09-30T00:00:00"/>
    <s v="Overnight"/>
    <n v="900"/>
    <n v="267"/>
    <x v="0"/>
    <n v="6"/>
    <x v="1"/>
    <x v="0"/>
    <x v="2"/>
  </r>
  <r>
    <n v="50021621"/>
    <x v="38"/>
    <d v="2018-05-20T00:00:00"/>
    <d v="2018-05-21T00:00:00"/>
    <s v="Overnight"/>
    <n v="635"/>
    <n v="225"/>
    <x v="2"/>
    <n v="14"/>
    <x v="1"/>
    <x v="0"/>
    <x v="4"/>
  </r>
  <r>
    <n v="50021631"/>
    <x v="158"/>
    <d v="2018-07-20T00:00:00"/>
    <d v="2018-07-21T00:00:00"/>
    <s v="Overnight"/>
    <n v="366"/>
    <n v="153"/>
    <x v="1"/>
    <n v="1"/>
    <x v="0"/>
    <x v="0"/>
    <x v="7"/>
  </r>
  <r>
    <n v="50021641"/>
    <x v="790"/>
    <d v="2018-06-28T00:00:00"/>
    <d v="2018-07-05T00:00:00"/>
    <s v="Ground"/>
    <n v="1344"/>
    <n v="664"/>
    <x v="2"/>
    <n v="16"/>
    <x v="0"/>
    <x v="0"/>
    <x v="7"/>
  </r>
  <r>
    <n v="50021661"/>
    <x v="195"/>
    <d v="2018-08-27T00:00:00"/>
    <d v="2018-08-29T00:00:00"/>
    <s v="Ground"/>
    <n v="648"/>
    <n v="287"/>
    <x v="3"/>
    <n v="19"/>
    <x v="0"/>
    <x v="0"/>
    <x v="5"/>
  </r>
  <r>
    <n v="50021681"/>
    <x v="276"/>
    <d v="2018-09-10T00:00:00"/>
    <d v="2018-09-11T00:00:00"/>
    <s v="Expedited"/>
    <n v="1456"/>
    <n v="489"/>
    <x v="1"/>
    <n v="5"/>
    <x v="0"/>
    <x v="0"/>
    <x v="2"/>
  </r>
  <r>
    <n v="50021701"/>
    <x v="921"/>
    <d v="2018-06-11T00:00:00"/>
    <d v="2018-06-15T00:00:00"/>
    <s v="Express"/>
    <n v="1156"/>
    <n v="398"/>
    <x v="2"/>
    <n v="5"/>
    <x v="0"/>
    <x v="0"/>
    <x v="6"/>
  </r>
  <r>
    <n v="50021731"/>
    <x v="922"/>
    <d v="2018-07-12T00:00:00"/>
    <d v="2018-07-13T00:00:00"/>
    <s v="Ground"/>
    <n v="232"/>
    <n v="75"/>
    <x v="2"/>
    <n v="6"/>
    <x v="0"/>
    <x v="0"/>
    <x v="7"/>
  </r>
  <r>
    <n v="50021741"/>
    <x v="923"/>
    <d v="2018-04-26T00:00:00"/>
    <d v="2018-04-28T00:00:00"/>
    <s v="Expedited"/>
    <n v="2468"/>
    <n v="1033"/>
    <x v="3"/>
    <n v="2"/>
    <x v="0"/>
    <x v="0"/>
    <x v="8"/>
  </r>
  <r>
    <n v="50021751"/>
    <x v="924"/>
    <d v="2018-09-02T00:00:00"/>
    <d v="2018-09-07T00:00:00"/>
    <s v="Express"/>
    <n v="507"/>
    <n v="326"/>
    <x v="1"/>
    <n v="5"/>
    <x v="0"/>
    <x v="0"/>
    <x v="2"/>
  </r>
  <r>
    <n v="50021771"/>
    <x v="259"/>
    <d v="2018-10-20T00:00:00"/>
    <d v="2018-10-23T00:00:00"/>
    <s v="Overnight"/>
    <n v="252"/>
    <n v="76"/>
    <x v="2"/>
    <n v="2"/>
    <x v="0"/>
    <x v="0"/>
    <x v="0"/>
  </r>
  <r>
    <n v="50021781"/>
    <x v="173"/>
    <d v="2018-05-17T00:00:00"/>
    <d v="2018-05-24T00:00:00"/>
    <s v="Express"/>
    <n v="460"/>
    <n v="187"/>
    <x v="2"/>
    <n v="2"/>
    <x v="1"/>
    <x v="0"/>
    <x v="4"/>
  </r>
  <r>
    <n v="50021791"/>
    <x v="486"/>
    <d v="2017-12-09T00:00:00"/>
    <d v="2017-12-10T00:00:00"/>
    <s v="Express"/>
    <n v="445"/>
    <n v="282"/>
    <x v="2"/>
    <n v="12"/>
    <x v="0"/>
    <x v="1"/>
    <x v="1"/>
  </r>
  <r>
    <n v="50021801"/>
    <x v="74"/>
    <d v="2018-09-30T00:00:00"/>
    <d v="2018-10-06T00:00:00"/>
    <s v="Overnight"/>
    <n v="262"/>
    <n v="142"/>
    <x v="1"/>
    <n v="12"/>
    <x v="0"/>
    <x v="0"/>
    <x v="0"/>
  </r>
  <r>
    <n v="50021811"/>
    <x v="871"/>
    <d v="2018-04-15T00:00:00"/>
    <d v="2018-04-16T00:00:00"/>
    <s v="Ground"/>
    <n v="301"/>
    <n v="199"/>
    <x v="2"/>
    <n v="2"/>
    <x v="0"/>
    <x v="0"/>
    <x v="8"/>
  </r>
  <r>
    <n v="50021831"/>
    <x v="307"/>
    <d v="2018-01-17T00:00:00"/>
    <d v="2018-01-18T00:00:00"/>
    <s v="Ground"/>
    <n v="561"/>
    <n v="134"/>
    <x v="0"/>
    <n v="11"/>
    <x v="0"/>
    <x v="0"/>
    <x v="10"/>
  </r>
  <r>
    <n v="50021841"/>
    <x v="925"/>
    <d v="2018-07-09T00:00:00"/>
    <d v="2018-07-15T00:00:00"/>
    <s v="Express"/>
    <n v="625"/>
    <n v="315"/>
    <x v="2"/>
    <n v="8"/>
    <x v="0"/>
    <x v="0"/>
    <x v="7"/>
  </r>
  <r>
    <n v="50021851"/>
    <x v="610"/>
    <d v="2018-11-21T00:00:00"/>
    <d v="2018-11-25T00:00:00"/>
    <s v="Ground"/>
    <n v="361"/>
    <n v="202"/>
    <x v="0"/>
    <n v="4"/>
    <x v="1"/>
    <x v="0"/>
    <x v="3"/>
  </r>
  <r>
    <n v="50021861"/>
    <x v="170"/>
    <d v="2018-04-27T00:00:00"/>
    <d v="2018-05-04T00:00:00"/>
    <s v="Ground"/>
    <n v="398"/>
    <n v="197"/>
    <x v="3"/>
    <n v="4"/>
    <x v="0"/>
    <x v="0"/>
    <x v="4"/>
  </r>
  <r>
    <n v="50021881"/>
    <x v="284"/>
    <d v="2018-05-17T00:00:00"/>
    <d v="2018-05-18T00:00:00"/>
    <s v="Ground"/>
    <n v="171"/>
    <n v="79"/>
    <x v="1"/>
    <n v="9"/>
    <x v="0"/>
    <x v="0"/>
    <x v="4"/>
  </r>
  <r>
    <n v="50021891"/>
    <x v="672"/>
    <d v="2018-04-13T00:00:00"/>
    <d v="2018-04-14T00:00:00"/>
    <s v="Expedited"/>
    <n v="109"/>
    <n v="75"/>
    <x v="1"/>
    <n v="2"/>
    <x v="1"/>
    <x v="0"/>
    <x v="8"/>
  </r>
  <r>
    <n v="50021911"/>
    <x v="926"/>
    <d v="2018-02-17T00:00:00"/>
    <d v="2018-02-22T00:00:00"/>
    <s v="Express"/>
    <n v="348"/>
    <n v="80"/>
    <x v="0"/>
    <n v="2"/>
    <x v="1"/>
    <x v="0"/>
    <x v="11"/>
  </r>
  <r>
    <n v="50021921"/>
    <x v="467"/>
    <d v="2018-08-30T00:00:00"/>
    <d v="2018-09-01T00:00:00"/>
    <s v="Ground"/>
    <n v="385"/>
    <n v="148"/>
    <x v="3"/>
    <n v="4"/>
    <x v="1"/>
    <x v="0"/>
    <x v="2"/>
  </r>
  <r>
    <n v="50021951"/>
    <x v="761"/>
    <d v="2018-01-12T00:00:00"/>
    <d v="2018-01-14T00:00:00"/>
    <s v="Express"/>
    <n v="198"/>
    <n v="40"/>
    <x v="1"/>
    <n v="2"/>
    <x v="0"/>
    <x v="0"/>
    <x v="10"/>
  </r>
  <r>
    <n v="50021961"/>
    <x v="37"/>
    <d v="2018-05-30T00:00:00"/>
    <d v="2018-06-04T00:00:00"/>
    <s v="Express"/>
    <n v="286"/>
    <n v="158"/>
    <x v="1"/>
    <n v="7"/>
    <x v="0"/>
    <x v="0"/>
    <x v="6"/>
  </r>
  <r>
    <n v="50021971"/>
    <x v="151"/>
    <d v="2018-09-04T00:00:00"/>
    <d v="2018-09-05T00:00:00"/>
    <s v="Expedited"/>
    <n v="665"/>
    <n v="229"/>
    <x v="0"/>
    <n v="1"/>
    <x v="1"/>
    <x v="0"/>
    <x v="2"/>
  </r>
  <r>
    <n v="50021991"/>
    <x v="140"/>
    <d v="2018-04-15T00:00:00"/>
    <d v="2018-04-18T00:00:00"/>
    <s v="Ground"/>
    <n v="892"/>
    <n v="457"/>
    <x v="0"/>
    <n v="13"/>
    <x v="0"/>
    <x v="0"/>
    <x v="8"/>
  </r>
  <r>
    <n v="50022011"/>
    <x v="927"/>
    <d v="2018-10-27T00:00:00"/>
    <d v="2018-10-30T00:00:00"/>
    <s v="Ground"/>
    <n v="468"/>
    <n v="295"/>
    <x v="1"/>
    <n v="13"/>
    <x v="0"/>
    <x v="0"/>
    <x v="0"/>
  </r>
  <r>
    <n v="50022021"/>
    <x v="45"/>
    <d v="2018-01-16T00:00:00"/>
    <d v="2018-01-21T00:00:00"/>
    <s v="Expedited"/>
    <n v="95735"/>
    <n v="27620"/>
    <x v="2"/>
    <n v="4"/>
    <x v="1"/>
    <x v="0"/>
    <x v="10"/>
  </r>
  <r>
    <n v="50022031"/>
    <x v="81"/>
    <d v="2017-12-18T00:00:00"/>
    <d v="2017-12-19T00:00:00"/>
    <s v="Ground"/>
    <n v="168"/>
    <n v="67"/>
    <x v="1"/>
    <n v="6"/>
    <x v="0"/>
    <x v="1"/>
    <x v="1"/>
  </r>
  <r>
    <n v="50022041"/>
    <x v="681"/>
    <d v="2018-06-01T00:00:00"/>
    <d v="2018-06-01T00:00:00"/>
    <s v="Ground"/>
    <n v="117"/>
    <n v="56"/>
    <x v="2"/>
    <n v="1"/>
    <x v="1"/>
    <x v="0"/>
    <x v="6"/>
  </r>
  <r>
    <n v="50022051"/>
    <x v="403"/>
    <d v="2018-07-17T00:00:00"/>
    <d v="2018-07-22T00:00:00"/>
    <s v="Express"/>
    <n v="263"/>
    <n v="130"/>
    <x v="1"/>
    <n v="1"/>
    <x v="0"/>
    <x v="0"/>
    <x v="7"/>
  </r>
  <r>
    <n v="50022061"/>
    <x v="928"/>
    <d v="2018-03-30T00:00:00"/>
    <d v="2018-03-31T00:00:00"/>
    <s v="Overnight"/>
    <n v="372"/>
    <n v="112"/>
    <x v="1"/>
    <n v="2"/>
    <x v="0"/>
    <x v="0"/>
    <x v="9"/>
  </r>
  <r>
    <n v="50022071"/>
    <x v="64"/>
    <d v="2018-11-07T00:00:00"/>
    <d v="2018-11-11T00:00:00"/>
    <s v="Expedited"/>
    <n v="895"/>
    <n v="588"/>
    <x v="2"/>
    <n v="16"/>
    <x v="0"/>
    <x v="0"/>
    <x v="3"/>
  </r>
  <r>
    <n v="50022091"/>
    <x v="364"/>
    <d v="2018-04-22T00:00:00"/>
    <d v="2018-04-23T00:00:00"/>
    <s v="Express"/>
    <n v="632"/>
    <n v="334"/>
    <x v="2"/>
    <n v="5"/>
    <x v="0"/>
    <x v="0"/>
    <x v="8"/>
  </r>
  <r>
    <n v="50022101"/>
    <x v="668"/>
    <d v="2018-06-16T00:00:00"/>
    <d v="2018-06-21T00:00:00"/>
    <s v="Express"/>
    <n v="123"/>
    <n v="67"/>
    <x v="2"/>
    <n v="4"/>
    <x v="0"/>
    <x v="0"/>
    <x v="6"/>
  </r>
  <r>
    <n v="50022111"/>
    <x v="671"/>
    <d v="2018-06-02T00:00:00"/>
    <d v="2018-06-02T00:00:00"/>
    <s v="Ground"/>
    <n v="570"/>
    <n v="149"/>
    <x v="1"/>
    <n v="6"/>
    <x v="0"/>
    <x v="0"/>
    <x v="6"/>
  </r>
  <r>
    <n v="50022131"/>
    <x v="202"/>
    <d v="2018-10-25T00:00:00"/>
    <d v="2018-10-27T00:00:00"/>
    <s v="Express"/>
    <n v="473"/>
    <n v="243"/>
    <x v="3"/>
    <n v="2"/>
    <x v="0"/>
    <x v="0"/>
    <x v="0"/>
  </r>
  <r>
    <n v="50022161"/>
    <x v="929"/>
    <d v="2018-02-01T00:00:00"/>
    <d v="2018-02-02T00:00:00"/>
    <s v="Overnight"/>
    <n v="1376"/>
    <n v="457"/>
    <x v="2"/>
    <n v="10"/>
    <x v="1"/>
    <x v="0"/>
    <x v="11"/>
  </r>
  <r>
    <n v="50022171"/>
    <x v="930"/>
    <d v="2018-02-23T00:00:00"/>
    <d v="2018-02-26T00:00:00"/>
    <s v="Expedited"/>
    <n v="15695"/>
    <n v="6127"/>
    <x v="0"/>
    <n v="10"/>
    <x v="1"/>
    <x v="0"/>
    <x v="11"/>
  </r>
  <r>
    <n v="50022181"/>
    <x v="816"/>
    <d v="2018-05-17T00:00:00"/>
    <d v="2018-05-20T00:00:00"/>
    <s v="Ground"/>
    <n v="117"/>
    <n v="69"/>
    <x v="0"/>
    <n v="1"/>
    <x v="0"/>
    <x v="0"/>
    <x v="4"/>
  </r>
  <r>
    <n v="50022191"/>
    <x v="931"/>
    <d v="2018-10-24T00:00:00"/>
    <d v="2018-10-29T00:00:00"/>
    <s v="Express"/>
    <n v="110"/>
    <n v="36"/>
    <x v="2"/>
    <n v="1"/>
    <x v="0"/>
    <x v="0"/>
    <x v="0"/>
  </r>
  <r>
    <n v="50022201"/>
    <x v="932"/>
    <d v="2018-10-21T00:00:00"/>
    <d v="2018-10-23T00:00:00"/>
    <s v="Ground"/>
    <n v="1002"/>
    <n v="283"/>
    <x v="0"/>
    <n v="2"/>
    <x v="0"/>
    <x v="0"/>
    <x v="0"/>
  </r>
  <r>
    <n v="50022221"/>
    <x v="933"/>
    <d v="2018-04-02T00:00:00"/>
    <d v="2018-04-07T00:00:00"/>
    <s v="Ground"/>
    <n v="523"/>
    <n v="129"/>
    <x v="2"/>
    <n v="3"/>
    <x v="0"/>
    <x v="0"/>
    <x v="8"/>
  </r>
  <r>
    <n v="50022251"/>
    <x v="164"/>
    <d v="2018-01-10T00:00:00"/>
    <d v="2018-01-11T00:00:00"/>
    <s v="Express"/>
    <n v="971"/>
    <n v="489"/>
    <x v="1"/>
    <n v="4"/>
    <x v="1"/>
    <x v="0"/>
    <x v="10"/>
  </r>
  <r>
    <n v="50022271"/>
    <x v="934"/>
    <d v="2018-03-28T00:00:00"/>
    <d v="2018-03-30T00:00:00"/>
    <s v="Express"/>
    <n v="964"/>
    <n v="616"/>
    <x v="0"/>
    <n v="20"/>
    <x v="0"/>
    <x v="0"/>
    <x v="9"/>
  </r>
  <r>
    <n v="50022291"/>
    <x v="935"/>
    <d v="2018-06-10T00:00:00"/>
    <d v="2018-06-17T00:00:00"/>
    <s v="Express"/>
    <n v="691"/>
    <n v="341"/>
    <x v="3"/>
    <n v="14"/>
    <x v="0"/>
    <x v="0"/>
    <x v="6"/>
  </r>
  <r>
    <n v="50022321"/>
    <x v="936"/>
    <d v="2018-05-23T00:00:00"/>
    <d v="2018-05-26T00:00:00"/>
    <s v="Express"/>
    <n v="173"/>
    <n v="47"/>
    <x v="3"/>
    <n v="4"/>
    <x v="1"/>
    <x v="0"/>
    <x v="4"/>
  </r>
  <r>
    <n v="50022331"/>
    <x v="883"/>
    <d v="2018-05-29T00:00:00"/>
    <d v="2018-06-04T00:00:00"/>
    <s v="Ground"/>
    <n v="659"/>
    <n v="261"/>
    <x v="2"/>
    <n v="7"/>
    <x v="0"/>
    <x v="0"/>
    <x v="6"/>
  </r>
  <r>
    <n v="50022351"/>
    <x v="937"/>
    <d v="2018-01-27T00:00:00"/>
    <d v="2018-02-02T00:00:00"/>
    <s v="Express"/>
    <n v="362"/>
    <n v="231"/>
    <x v="1"/>
    <n v="2"/>
    <x v="1"/>
    <x v="0"/>
    <x v="11"/>
  </r>
  <r>
    <n v="50022381"/>
    <x v="880"/>
    <d v="2018-07-21T00:00:00"/>
    <d v="2018-07-21T00:00:00"/>
    <s v="Expedited"/>
    <n v="665"/>
    <n v="377"/>
    <x v="2"/>
    <n v="5"/>
    <x v="0"/>
    <x v="0"/>
    <x v="7"/>
  </r>
  <r>
    <n v="50022401"/>
    <x v="938"/>
    <d v="2018-04-27T00:00:00"/>
    <d v="2018-04-29T00:00:00"/>
    <s v="Ground"/>
    <n v="4675"/>
    <n v="1833"/>
    <x v="1"/>
    <n v="10"/>
    <x v="0"/>
    <x v="0"/>
    <x v="8"/>
  </r>
  <r>
    <n v="50022421"/>
    <x v="925"/>
    <d v="2018-07-04T00:00:00"/>
    <d v="2018-07-11T00:00:00"/>
    <s v="Ground"/>
    <n v="223"/>
    <n v="150"/>
    <x v="2"/>
    <n v="2"/>
    <x v="0"/>
    <x v="0"/>
    <x v="7"/>
  </r>
  <r>
    <n v="50022451"/>
    <x v="107"/>
    <d v="2018-03-19T00:00:00"/>
    <d v="2018-03-22T00:00:00"/>
    <s v="Express"/>
    <n v="514"/>
    <n v="129"/>
    <x v="1"/>
    <n v="12"/>
    <x v="0"/>
    <x v="0"/>
    <x v="9"/>
  </r>
  <r>
    <n v="50022461"/>
    <x v="604"/>
    <d v="2018-11-04T00:00:00"/>
    <d v="2018-11-10T00:00:00"/>
    <s v="Overnight"/>
    <n v="129"/>
    <n v="77"/>
    <x v="1"/>
    <n v="12"/>
    <x v="0"/>
    <x v="0"/>
    <x v="3"/>
  </r>
  <r>
    <n v="50022481"/>
    <x v="316"/>
    <d v="2018-01-08T00:00:00"/>
    <d v="2018-01-08T00:00:00"/>
    <s v="Ground"/>
    <n v="143"/>
    <n v="82"/>
    <x v="1"/>
    <n v="3"/>
    <x v="1"/>
    <x v="0"/>
    <x v="10"/>
  </r>
  <r>
    <n v="50022501"/>
    <x v="939"/>
    <d v="2018-02-07T00:00:00"/>
    <d v="2018-02-08T00:00:00"/>
    <s v="Express"/>
    <n v="266"/>
    <n v="165"/>
    <x v="2"/>
    <n v="1"/>
    <x v="0"/>
    <x v="0"/>
    <x v="11"/>
  </r>
  <r>
    <n v="50022511"/>
    <x v="940"/>
    <d v="2018-07-06T00:00:00"/>
    <d v="2018-07-11T00:00:00"/>
    <s v="Express"/>
    <n v="562"/>
    <n v="369"/>
    <x v="0"/>
    <n v="3"/>
    <x v="0"/>
    <x v="0"/>
    <x v="7"/>
  </r>
  <r>
    <n v="50022521"/>
    <x v="402"/>
    <d v="2018-10-09T00:00:00"/>
    <d v="2018-10-16T00:00:00"/>
    <s v="Overnight"/>
    <n v="786"/>
    <n v="365"/>
    <x v="1"/>
    <n v="4"/>
    <x v="1"/>
    <x v="0"/>
    <x v="0"/>
  </r>
  <r>
    <n v="50022531"/>
    <x v="941"/>
    <d v="2018-05-14T00:00:00"/>
    <d v="2018-05-20T00:00:00"/>
    <s v="Express"/>
    <n v="178"/>
    <n v="62"/>
    <x v="3"/>
    <n v="3"/>
    <x v="0"/>
    <x v="0"/>
    <x v="4"/>
  </r>
  <r>
    <n v="50022541"/>
    <x v="823"/>
    <d v="2018-08-06T00:00:00"/>
    <d v="2018-08-11T00:00:00"/>
    <s v="Express"/>
    <n v="123"/>
    <n v="46"/>
    <x v="2"/>
    <n v="2"/>
    <x v="0"/>
    <x v="0"/>
    <x v="5"/>
  </r>
  <r>
    <n v="50022571"/>
    <x v="394"/>
    <d v="2018-01-23T00:00:00"/>
    <d v="2018-01-27T00:00:00"/>
    <s v="Expedited"/>
    <n v="192"/>
    <n v="106"/>
    <x v="0"/>
    <n v="21"/>
    <x v="0"/>
    <x v="0"/>
    <x v="10"/>
  </r>
  <r>
    <n v="50022591"/>
    <x v="942"/>
    <d v="2018-01-07T00:00:00"/>
    <d v="2018-01-09T00:00:00"/>
    <s v="Express"/>
    <n v="766"/>
    <n v="345"/>
    <x v="3"/>
    <n v="1"/>
    <x v="1"/>
    <x v="0"/>
    <x v="10"/>
  </r>
  <r>
    <n v="50022601"/>
    <x v="943"/>
    <d v="2018-07-10T00:00:00"/>
    <d v="2018-07-12T00:00:00"/>
    <s v="Express"/>
    <n v="227"/>
    <n v="47"/>
    <x v="2"/>
    <n v="2"/>
    <x v="1"/>
    <x v="0"/>
    <x v="7"/>
  </r>
  <r>
    <n v="50022631"/>
    <x v="944"/>
    <d v="2018-07-08T00:00:00"/>
    <d v="2018-07-09T00:00:00"/>
    <s v="Ground"/>
    <n v="554"/>
    <n v="298"/>
    <x v="1"/>
    <n v="1"/>
    <x v="0"/>
    <x v="0"/>
    <x v="7"/>
  </r>
  <r>
    <n v="50022651"/>
    <x v="226"/>
    <d v="2018-10-13T00:00:00"/>
    <d v="2018-10-14T00:00:00"/>
    <s v="Ground"/>
    <n v="543"/>
    <n v="327"/>
    <x v="3"/>
    <n v="2"/>
    <x v="0"/>
    <x v="0"/>
    <x v="0"/>
  </r>
  <r>
    <n v="50022691"/>
    <x v="761"/>
    <d v="2018-06-02T00:00:00"/>
    <d v="2018-06-05T00:00:00"/>
    <s v="Express"/>
    <n v="153"/>
    <n v="82"/>
    <x v="1"/>
    <n v="9"/>
    <x v="0"/>
    <x v="0"/>
    <x v="6"/>
  </r>
  <r>
    <n v="50022701"/>
    <x v="202"/>
    <d v="2018-03-16T00:00:00"/>
    <d v="2018-03-18T00:00:00"/>
    <s v="Expedited"/>
    <n v="552"/>
    <n v="333"/>
    <x v="3"/>
    <n v="2"/>
    <x v="0"/>
    <x v="0"/>
    <x v="9"/>
  </r>
  <r>
    <n v="50022721"/>
    <x v="945"/>
    <d v="2018-03-20T00:00:00"/>
    <d v="2018-03-22T00:00:00"/>
    <s v="Express"/>
    <n v="260"/>
    <n v="69"/>
    <x v="2"/>
    <n v="3"/>
    <x v="0"/>
    <x v="0"/>
    <x v="9"/>
  </r>
  <r>
    <n v="50022731"/>
    <x v="365"/>
    <d v="2018-04-03T00:00:00"/>
    <d v="2018-04-07T00:00:00"/>
    <s v="Ground"/>
    <n v="3112"/>
    <n v="1978"/>
    <x v="1"/>
    <n v="1"/>
    <x v="0"/>
    <x v="0"/>
    <x v="8"/>
  </r>
  <r>
    <n v="50022821"/>
    <x v="140"/>
    <d v="2018-09-06T00:00:00"/>
    <d v="2018-09-11T00:00:00"/>
    <s v="Overnight"/>
    <n v="980"/>
    <n v="280"/>
    <x v="0"/>
    <n v="1"/>
    <x v="0"/>
    <x v="0"/>
    <x v="2"/>
  </r>
  <r>
    <n v="50022831"/>
    <x v="38"/>
    <d v="2018-07-02T00:00:00"/>
    <d v="2018-07-05T00:00:00"/>
    <s v="Express"/>
    <n v="133"/>
    <n v="49"/>
    <x v="2"/>
    <n v="1"/>
    <x v="1"/>
    <x v="0"/>
    <x v="7"/>
  </r>
  <r>
    <n v="50022841"/>
    <x v="433"/>
    <d v="2017-11-24T00:00:00"/>
    <d v="2017-11-26T00:00:00"/>
    <s v="Ground"/>
    <n v="204"/>
    <n v="52"/>
    <x v="2"/>
    <n v="1"/>
    <x v="0"/>
    <x v="1"/>
    <x v="3"/>
  </r>
  <r>
    <n v="50022851"/>
    <x v="769"/>
    <d v="2018-06-09T00:00:00"/>
    <d v="2018-06-14T00:00:00"/>
    <s v="Express"/>
    <n v="195"/>
    <n v="111"/>
    <x v="2"/>
    <n v="13"/>
    <x v="0"/>
    <x v="0"/>
    <x v="6"/>
  </r>
  <r>
    <n v="50022871"/>
    <x v="946"/>
    <d v="2018-01-12T00:00:00"/>
    <d v="2018-01-15T00:00:00"/>
    <s v="Express"/>
    <n v="590"/>
    <n v="181"/>
    <x v="1"/>
    <n v="11"/>
    <x v="1"/>
    <x v="0"/>
    <x v="10"/>
  </r>
  <r>
    <n v="50022881"/>
    <x v="947"/>
    <d v="2018-11-02T00:00:00"/>
    <d v="2018-11-07T00:00:00"/>
    <s v="Express"/>
    <n v="167"/>
    <n v="102"/>
    <x v="1"/>
    <n v="5"/>
    <x v="1"/>
    <x v="0"/>
    <x v="3"/>
  </r>
  <r>
    <n v="50022891"/>
    <x v="418"/>
    <d v="2018-01-15T00:00:00"/>
    <d v="2018-01-16T00:00:00"/>
    <s v="Ground"/>
    <n v="156"/>
    <n v="80"/>
    <x v="2"/>
    <n v="3"/>
    <x v="1"/>
    <x v="0"/>
    <x v="10"/>
  </r>
  <r>
    <n v="50022901"/>
    <x v="948"/>
    <d v="2018-09-07T00:00:00"/>
    <d v="2018-09-10T00:00:00"/>
    <s v="Express"/>
    <n v="4789"/>
    <n v="2741"/>
    <x v="1"/>
    <n v="2"/>
    <x v="0"/>
    <x v="0"/>
    <x v="2"/>
  </r>
  <r>
    <n v="50022911"/>
    <x v="498"/>
    <d v="2018-07-13T00:00:00"/>
    <d v="2018-07-17T00:00:00"/>
    <s v="Express"/>
    <n v="421"/>
    <n v="154"/>
    <x v="2"/>
    <n v="3"/>
    <x v="0"/>
    <x v="0"/>
    <x v="7"/>
  </r>
  <r>
    <n v="50022961"/>
    <x v="949"/>
    <d v="2018-04-30T00:00:00"/>
    <d v="2018-05-03T00:00:00"/>
    <s v="Overnight"/>
    <n v="279"/>
    <n v="159"/>
    <x v="0"/>
    <n v="3"/>
    <x v="0"/>
    <x v="0"/>
    <x v="4"/>
  </r>
  <r>
    <n v="50022981"/>
    <x v="322"/>
    <d v="2018-10-26T00:00:00"/>
    <d v="2018-10-29T00:00:00"/>
    <s v="Expedited"/>
    <n v="210"/>
    <n v="84"/>
    <x v="2"/>
    <n v="4"/>
    <x v="0"/>
    <x v="0"/>
    <x v="0"/>
  </r>
  <r>
    <n v="50022991"/>
    <x v="200"/>
    <d v="2018-03-16T00:00:00"/>
    <d v="2018-03-17T00:00:00"/>
    <s v="Express"/>
    <n v="561"/>
    <n v="215"/>
    <x v="2"/>
    <n v="11"/>
    <x v="1"/>
    <x v="0"/>
    <x v="9"/>
  </r>
  <r>
    <n v="50023011"/>
    <x v="8"/>
    <d v="2018-10-02T00:00:00"/>
    <d v="2018-10-05T00:00:00"/>
    <s v="Express"/>
    <n v="103"/>
    <n v="58"/>
    <x v="0"/>
    <n v="8"/>
    <x v="1"/>
    <x v="0"/>
    <x v="0"/>
  </r>
  <r>
    <n v="50023021"/>
    <x v="445"/>
    <d v="2018-07-28T00:00:00"/>
    <d v="2018-08-03T00:00:00"/>
    <s v="Express"/>
    <n v="654"/>
    <n v="267"/>
    <x v="1"/>
    <n v="5"/>
    <x v="0"/>
    <x v="0"/>
    <x v="5"/>
  </r>
  <r>
    <n v="50023031"/>
    <x v="950"/>
    <d v="2018-01-31T00:00:00"/>
    <d v="2018-02-02T00:00:00"/>
    <s v="Ground"/>
    <n v="501"/>
    <n v="168"/>
    <x v="3"/>
    <n v="8"/>
    <x v="1"/>
    <x v="0"/>
    <x v="11"/>
  </r>
  <r>
    <n v="50023041"/>
    <x v="711"/>
    <d v="2018-11-08T00:00:00"/>
    <d v="2018-11-14T00:00:00"/>
    <s v="Express"/>
    <n v="169"/>
    <n v="88"/>
    <x v="2"/>
    <n v="2"/>
    <x v="0"/>
    <x v="0"/>
    <x v="3"/>
  </r>
  <r>
    <n v="50023051"/>
    <x v="951"/>
    <d v="2018-02-11T00:00:00"/>
    <d v="2018-02-12T00:00:00"/>
    <s v="Ground"/>
    <n v="529"/>
    <n v="115"/>
    <x v="1"/>
    <n v="1"/>
    <x v="0"/>
    <x v="0"/>
    <x v="11"/>
  </r>
  <r>
    <n v="50023081"/>
    <x v="952"/>
    <d v="2018-08-17T00:00:00"/>
    <d v="2018-08-22T00:00:00"/>
    <s v="Express"/>
    <n v="1154"/>
    <n v="502"/>
    <x v="1"/>
    <n v="1"/>
    <x v="1"/>
    <x v="0"/>
    <x v="5"/>
  </r>
  <r>
    <n v="50023111"/>
    <x v="953"/>
    <d v="2018-01-24T00:00:00"/>
    <d v="2018-01-25T00:00:00"/>
    <s v="Express"/>
    <n v="529"/>
    <n v="281"/>
    <x v="1"/>
    <n v="2"/>
    <x v="1"/>
    <x v="0"/>
    <x v="10"/>
  </r>
  <r>
    <n v="50023131"/>
    <x v="954"/>
    <d v="2017-12-17T00:00:00"/>
    <d v="2017-12-21T00:00:00"/>
    <s v="Ground"/>
    <n v="297"/>
    <n v="165"/>
    <x v="1"/>
    <n v="13"/>
    <x v="1"/>
    <x v="1"/>
    <x v="1"/>
  </r>
  <r>
    <n v="50023141"/>
    <x v="955"/>
    <d v="2017-12-06T00:00:00"/>
    <d v="2017-12-07T00:00:00"/>
    <s v="Ground"/>
    <n v="273"/>
    <n v="139"/>
    <x v="1"/>
    <n v="1"/>
    <x v="0"/>
    <x v="1"/>
    <x v="1"/>
  </r>
  <r>
    <n v="50023151"/>
    <x v="956"/>
    <d v="2018-09-25T00:00:00"/>
    <d v="2018-10-02T00:00:00"/>
    <s v="Express"/>
    <n v="308"/>
    <n v="68"/>
    <x v="0"/>
    <n v="19"/>
    <x v="0"/>
    <x v="0"/>
    <x v="0"/>
  </r>
  <r>
    <n v="50023161"/>
    <x v="41"/>
    <d v="2018-10-06T00:00:00"/>
    <d v="2018-10-09T00:00:00"/>
    <s v="Ground"/>
    <n v="1359"/>
    <n v="434"/>
    <x v="3"/>
    <n v="4"/>
    <x v="1"/>
    <x v="0"/>
    <x v="0"/>
  </r>
  <r>
    <n v="50023201"/>
    <x v="957"/>
    <d v="2018-07-04T00:00:00"/>
    <d v="2018-07-07T00:00:00"/>
    <s v="Expedited"/>
    <n v="2872"/>
    <n v="1992"/>
    <x v="2"/>
    <n v="8"/>
    <x v="0"/>
    <x v="0"/>
    <x v="7"/>
  </r>
  <r>
    <n v="50023211"/>
    <x v="840"/>
    <d v="2018-01-31T00:00:00"/>
    <d v="2018-02-03T00:00:00"/>
    <s v="Express"/>
    <n v="199"/>
    <n v="86"/>
    <x v="1"/>
    <n v="14"/>
    <x v="1"/>
    <x v="0"/>
    <x v="11"/>
  </r>
  <r>
    <n v="50023221"/>
    <x v="958"/>
    <d v="2018-01-17T00:00:00"/>
    <d v="2018-01-20T00:00:00"/>
    <s v="Express"/>
    <n v="574"/>
    <n v="332"/>
    <x v="1"/>
    <n v="4"/>
    <x v="0"/>
    <x v="0"/>
    <x v="10"/>
  </r>
  <r>
    <n v="50023231"/>
    <x v="888"/>
    <d v="2018-10-07T00:00:00"/>
    <d v="2018-10-11T00:00:00"/>
    <s v="Express"/>
    <n v="579"/>
    <n v="190"/>
    <x v="3"/>
    <n v="9"/>
    <x v="1"/>
    <x v="0"/>
    <x v="0"/>
  </r>
  <r>
    <n v="50023241"/>
    <x v="959"/>
    <d v="2017-11-25T00:00:00"/>
    <d v="2017-11-25T00:00:00"/>
    <s v="Ground"/>
    <n v="658"/>
    <n v="296"/>
    <x v="2"/>
    <n v="4"/>
    <x v="0"/>
    <x v="1"/>
    <x v="3"/>
  </r>
  <r>
    <n v="50023271"/>
    <x v="960"/>
    <d v="2018-11-10T00:00:00"/>
    <d v="2018-11-17T00:00:00"/>
    <s v="Expedited"/>
    <n v="217"/>
    <n v="126"/>
    <x v="0"/>
    <n v="6"/>
    <x v="0"/>
    <x v="0"/>
    <x v="3"/>
  </r>
  <r>
    <n v="50023281"/>
    <x v="961"/>
    <d v="2018-05-24T00:00:00"/>
    <d v="2018-05-25T00:00:00"/>
    <s v="Express"/>
    <n v="544"/>
    <n v="114"/>
    <x v="1"/>
    <n v="10"/>
    <x v="0"/>
    <x v="0"/>
    <x v="4"/>
  </r>
  <r>
    <n v="50023291"/>
    <x v="187"/>
    <d v="2017-12-15T00:00:00"/>
    <d v="2017-12-15T00:00:00"/>
    <s v="Express"/>
    <n v="827"/>
    <n v="338"/>
    <x v="2"/>
    <n v="3"/>
    <x v="0"/>
    <x v="1"/>
    <x v="1"/>
  </r>
  <r>
    <n v="50023311"/>
    <x v="468"/>
    <d v="2018-03-09T00:00:00"/>
    <d v="2018-03-11T00:00:00"/>
    <s v="Overnight"/>
    <n v="4060"/>
    <n v="2075"/>
    <x v="3"/>
    <n v="10"/>
    <x v="0"/>
    <x v="0"/>
    <x v="9"/>
  </r>
  <r>
    <n v="50023371"/>
    <x v="235"/>
    <d v="2018-04-17T00:00:00"/>
    <d v="2018-04-23T00:00:00"/>
    <s v="Overnight"/>
    <n v="444"/>
    <n v="239"/>
    <x v="1"/>
    <n v="1"/>
    <x v="1"/>
    <x v="0"/>
    <x v="8"/>
  </r>
  <r>
    <n v="50023381"/>
    <x v="962"/>
    <d v="2018-11-10T00:00:00"/>
    <d v="2018-11-10T00:00:00"/>
    <s v="Ground"/>
    <n v="578"/>
    <n v="121"/>
    <x v="2"/>
    <n v="10"/>
    <x v="0"/>
    <x v="0"/>
    <x v="3"/>
  </r>
  <r>
    <n v="50023391"/>
    <x v="963"/>
    <d v="2018-04-09T00:00:00"/>
    <d v="2018-04-14T00:00:00"/>
    <s v="Ground"/>
    <n v="320"/>
    <n v="92"/>
    <x v="1"/>
    <n v="4"/>
    <x v="0"/>
    <x v="0"/>
    <x v="8"/>
  </r>
  <r>
    <n v="50023441"/>
    <x v="476"/>
    <d v="2018-05-12T00:00:00"/>
    <d v="2018-05-17T00:00:00"/>
    <s v="Ground"/>
    <n v="290"/>
    <n v="104"/>
    <x v="1"/>
    <n v="6"/>
    <x v="0"/>
    <x v="0"/>
    <x v="4"/>
  </r>
  <r>
    <n v="50023451"/>
    <x v="964"/>
    <d v="2018-02-21T00:00:00"/>
    <d v="2018-02-22T00:00:00"/>
    <s v="Ground"/>
    <n v="50715"/>
    <n v="34690"/>
    <x v="0"/>
    <n v="5"/>
    <x v="1"/>
    <x v="0"/>
    <x v="11"/>
  </r>
  <r>
    <n v="50023481"/>
    <x v="495"/>
    <d v="2018-09-12T00:00:00"/>
    <d v="2018-09-15T00:00:00"/>
    <s v="Express"/>
    <n v="368"/>
    <n v="133"/>
    <x v="1"/>
    <n v="4"/>
    <x v="0"/>
    <x v="0"/>
    <x v="2"/>
  </r>
  <r>
    <n v="50023491"/>
    <x v="592"/>
    <d v="2018-07-29T00:00:00"/>
    <d v="2018-07-30T00:00:00"/>
    <s v="Ground"/>
    <n v="266"/>
    <n v="160"/>
    <x v="2"/>
    <n v="2"/>
    <x v="0"/>
    <x v="0"/>
    <x v="7"/>
  </r>
  <r>
    <n v="50023521"/>
    <x v="965"/>
    <d v="2018-03-23T00:00:00"/>
    <d v="2018-03-27T00:00:00"/>
    <s v="Express"/>
    <n v="665"/>
    <n v="365"/>
    <x v="3"/>
    <n v="14"/>
    <x v="1"/>
    <x v="0"/>
    <x v="9"/>
  </r>
  <r>
    <n v="50023531"/>
    <x v="759"/>
    <d v="2018-04-14T00:00:00"/>
    <d v="2018-04-19T00:00:00"/>
    <s v="Ground"/>
    <n v="111"/>
    <n v="73"/>
    <x v="2"/>
    <n v="9"/>
    <x v="0"/>
    <x v="0"/>
    <x v="8"/>
  </r>
  <r>
    <n v="50023551"/>
    <x v="966"/>
    <d v="2018-11-12T00:00:00"/>
    <d v="2018-11-18T00:00:00"/>
    <s v="Express"/>
    <n v="300"/>
    <n v="150"/>
    <x v="1"/>
    <n v="2"/>
    <x v="1"/>
    <x v="0"/>
    <x v="3"/>
  </r>
  <r>
    <n v="50023561"/>
    <x v="727"/>
    <d v="2018-04-06T00:00:00"/>
    <d v="2018-04-11T00:00:00"/>
    <s v="Expedited"/>
    <n v="220"/>
    <n v="152"/>
    <x v="2"/>
    <n v="8"/>
    <x v="0"/>
    <x v="0"/>
    <x v="8"/>
  </r>
  <r>
    <n v="50023581"/>
    <x v="967"/>
    <d v="2018-11-09T00:00:00"/>
    <d v="2018-11-12T00:00:00"/>
    <s v="Expedited"/>
    <n v="275"/>
    <n v="84"/>
    <x v="3"/>
    <n v="5"/>
    <x v="1"/>
    <x v="0"/>
    <x v="3"/>
  </r>
  <r>
    <n v="50023591"/>
    <x v="968"/>
    <d v="2018-03-03T00:00:00"/>
    <d v="2018-03-06T00:00:00"/>
    <s v="Ground"/>
    <n v="274"/>
    <n v="121"/>
    <x v="2"/>
    <n v="12"/>
    <x v="0"/>
    <x v="0"/>
    <x v="9"/>
  </r>
  <r>
    <n v="50023621"/>
    <x v="969"/>
    <d v="2018-03-20T00:00:00"/>
    <d v="2018-03-23T00:00:00"/>
    <s v="Express"/>
    <n v="222"/>
    <n v="70"/>
    <x v="2"/>
    <n v="8"/>
    <x v="1"/>
    <x v="0"/>
    <x v="9"/>
  </r>
  <r>
    <n v="50023631"/>
    <x v="970"/>
    <d v="2018-02-13T00:00:00"/>
    <d v="2018-02-17T00:00:00"/>
    <s v="Expedited"/>
    <n v="634"/>
    <n v="288"/>
    <x v="1"/>
    <n v="2"/>
    <x v="0"/>
    <x v="0"/>
    <x v="11"/>
  </r>
  <r>
    <n v="50023641"/>
    <x v="668"/>
    <d v="2018-09-10T00:00:00"/>
    <d v="2018-09-10T00:00:00"/>
    <s v="Expedited"/>
    <n v="191"/>
    <n v="68"/>
    <x v="2"/>
    <n v="4"/>
    <x v="0"/>
    <x v="0"/>
    <x v="2"/>
  </r>
  <r>
    <n v="50023651"/>
    <x v="312"/>
    <d v="2018-08-22T00:00:00"/>
    <d v="2018-08-29T00:00:00"/>
    <s v="Ground"/>
    <n v="503"/>
    <n v="338"/>
    <x v="3"/>
    <n v="14"/>
    <x v="0"/>
    <x v="0"/>
    <x v="5"/>
  </r>
  <r>
    <n v="50023671"/>
    <x v="971"/>
    <d v="2018-02-01T00:00:00"/>
    <d v="2018-02-02T00:00:00"/>
    <s v="Express"/>
    <n v="210"/>
    <n v="48"/>
    <x v="2"/>
    <n v="8"/>
    <x v="1"/>
    <x v="0"/>
    <x v="11"/>
  </r>
  <r>
    <n v="50023681"/>
    <x v="129"/>
    <d v="2018-08-21T00:00:00"/>
    <d v="2018-08-27T00:00:00"/>
    <s v="Express"/>
    <n v="335"/>
    <n v="114"/>
    <x v="2"/>
    <n v="13"/>
    <x v="0"/>
    <x v="0"/>
    <x v="5"/>
  </r>
  <r>
    <n v="50023691"/>
    <x v="302"/>
    <d v="2018-10-15T00:00:00"/>
    <d v="2018-10-18T00:00:00"/>
    <s v="Ground"/>
    <n v="461"/>
    <n v="278"/>
    <x v="1"/>
    <n v="3"/>
    <x v="0"/>
    <x v="0"/>
    <x v="0"/>
  </r>
  <r>
    <n v="50023701"/>
    <x v="105"/>
    <d v="2018-03-22T00:00:00"/>
    <d v="2018-03-24T00:00:00"/>
    <s v="Ground"/>
    <n v="397"/>
    <n v="178"/>
    <x v="1"/>
    <n v="13"/>
    <x v="0"/>
    <x v="0"/>
    <x v="9"/>
  </r>
  <r>
    <n v="50023711"/>
    <x v="972"/>
    <d v="2018-11-16T00:00:00"/>
    <d v="2018-11-18T00:00:00"/>
    <s v="Express"/>
    <n v="688"/>
    <n v="349"/>
    <x v="2"/>
    <n v="13"/>
    <x v="0"/>
    <x v="0"/>
    <x v="3"/>
  </r>
  <r>
    <n v="50023731"/>
    <x v="311"/>
    <d v="2018-09-25T00:00:00"/>
    <d v="2018-09-30T00:00:00"/>
    <s v="Express"/>
    <n v="234"/>
    <n v="163"/>
    <x v="2"/>
    <n v="3"/>
    <x v="0"/>
    <x v="0"/>
    <x v="2"/>
  </r>
  <r>
    <n v="50023741"/>
    <x v="709"/>
    <d v="2018-09-25T00:00:00"/>
    <d v="2018-09-30T00:00:00"/>
    <s v="Expedited"/>
    <n v="1837"/>
    <n v="849"/>
    <x v="3"/>
    <n v="6"/>
    <x v="1"/>
    <x v="0"/>
    <x v="2"/>
  </r>
  <r>
    <n v="50023751"/>
    <x v="973"/>
    <d v="2018-09-19T00:00:00"/>
    <d v="2018-09-20T00:00:00"/>
    <s v="Expedited"/>
    <n v="290"/>
    <n v="125"/>
    <x v="1"/>
    <n v="1"/>
    <x v="0"/>
    <x v="0"/>
    <x v="2"/>
  </r>
  <r>
    <n v="50023761"/>
    <x v="974"/>
    <d v="2018-10-20T00:00:00"/>
    <d v="2018-10-25T00:00:00"/>
    <s v="Express"/>
    <n v="371"/>
    <n v="148"/>
    <x v="1"/>
    <n v="16"/>
    <x v="1"/>
    <x v="0"/>
    <x v="0"/>
  </r>
  <r>
    <n v="50023771"/>
    <x v="975"/>
    <d v="2018-08-13T00:00:00"/>
    <d v="2018-08-17T00:00:00"/>
    <s v="Overnight"/>
    <n v="345"/>
    <n v="217"/>
    <x v="3"/>
    <n v="15"/>
    <x v="1"/>
    <x v="0"/>
    <x v="5"/>
  </r>
  <r>
    <n v="50023791"/>
    <x v="65"/>
    <d v="2018-04-26T00:00:00"/>
    <d v="2018-04-26T00:00:00"/>
    <s v="Ground"/>
    <n v="900"/>
    <n v="588"/>
    <x v="0"/>
    <n v="6"/>
    <x v="0"/>
    <x v="0"/>
    <x v="8"/>
  </r>
  <r>
    <n v="50023821"/>
    <x v="19"/>
    <d v="2018-09-11T00:00:00"/>
    <d v="2018-09-13T00:00:00"/>
    <s v="Ground"/>
    <n v="173"/>
    <n v="57"/>
    <x v="3"/>
    <n v="6"/>
    <x v="0"/>
    <x v="0"/>
    <x v="2"/>
  </r>
  <r>
    <n v="50023831"/>
    <x v="976"/>
    <d v="2017-12-14T00:00:00"/>
    <d v="2017-12-15T00:00:00"/>
    <s v="Expedited"/>
    <n v="343"/>
    <n v="198"/>
    <x v="1"/>
    <n v="8"/>
    <x v="0"/>
    <x v="1"/>
    <x v="1"/>
  </r>
  <r>
    <n v="50023841"/>
    <x v="388"/>
    <d v="2018-03-30T00:00:00"/>
    <d v="2018-04-05T00:00:00"/>
    <s v="Express"/>
    <n v="53200"/>
    <n v="15031"/>
    <x v="1"/>
    <n v="6"/>
    <x v="1"/>
    <x v="0"/>
    <x v="8"/>
  </r>
  <r>
    <n v="50023871"/>
    <x v="858"/>
    <d v="2018-11-17T00:00:00"/>
    <d v="2018-11-19T00:00:00"/>
    <s v="Overnight"/>
    <n v="25900"/>
    <n v="11861"/>
    <x v="3"/>
    <n v="3"/>
    <x v="0"/>
    <x v="0"/>
    <x v="3"/>
  </r>
  <r>
    <n v="50023881"/>
    <x v="977"/>
    <d v="2018-03-25T00:00:00"/>
    <d v="2018-03-27T00:00:00"/>
    <s v="Expedited"/>
    <n v="671"/>
    <n v="244"/>
    <x v="1"/>
    <n v="3"/>
    <x v="0"/>
    <x v="0"/>
    <x v="9"/>
  </r>
  <r>
    <n v="50023891"/>
    <x v="978"/>
    <d v="2018-05-10T00:00:00"/>
    <d v="2018-05-13T00:00:00"/>
    <s v="Ground"/>
    <n v="929"/>
    <n v="577"/>
    <x v="1"/>
    <n v="1"/>
    <x v="1"/>
    <x v="0"/>
    <x v="4"/>
  </r>
  <r>
    <n v="50023961"/>
    <x v="870"/>
    <d v="2018-08-06T00:00:00"/>
    <d v="2018-08-12T00:00:00"/>
    <s v="Express"/>
    <n v="349"/>
    <n v="210"/>
    <x v="2"/>
    <n v="5"/>
    <x v="0"/>
    <x v="0"/>
    <x v="5"/>
  </r>
  <r>
    <n v="50023971"/>
    <x v="376"/>
    <d v="2017-12-20T00:00:00"/>
    <d v="2017-12-20T00:00:00"/>
    <s v="Ground"/>
    <n v="290"/>
    <n v="90"/>
    <x v="2"/>
    <n v="6"/>
    <x v="0"/>
    <x v="1"/>
    <x v="1"/>
  </r>
  <r>
    <n v="50023991"/>
    <x v="863"/>
    <d v="2017-12-10T00:00:00"/>
    <d v="2017-12-13T00:00:00"/>
    <s v="Ground"/>
    <n v="587"/>
    <n v="258"/>
    <x v="1"/>
    <n v="5"/>
    <x v="1"/>
    <x v="1"/>
    <x v="1"/>
  </r>
  <r>
    <n v="50024001"/>
    <x v="979"/>
    <d v="2018-08-08T00:00:00"/>
    <d v="2018-08-09T00:00:00"/>
    <s v="Overnight"/>
    <n v="1940"/>
    <n v="439"/>
    <x v="1"/>
    <n v="15"/>
    <x v="0"/>
    <x v="0"/>
    <x v="5"/>
  </r>
  <r>
    <n v="50024021"/>
    <x v="980"/>
    <d v="2018-09-22T00:00:00"/>
    <d v="2018-09-26T00:00:00"/>
    <s v="Express"/>
    <n v="165"/>
    <n v="74"/>
    <x v="0"/>
    <n v="4"/>
    <x v="1"/>
    <x v="0"/>
    <x v="2"/>
  </r>
  <r>
    <n v="50024051"/>
    <x v="981"/>
    <d v="2018-10-07T00:00:00"/>
    <d v="2018-10-07T00:00:00"/>
    <s v="Ground"/>
    <n v="126"/>
    <n v="86"/>
    <x v="2"/>
    <n v="3"/>
    <x v="0"/>
    <x v="0"/>
    <x v="0"/>
  </r>
  <r>
    <n v="50024071"/>
    <x v="982"/>
    <d v="2018-03-25T00:00:00"/>
    <d v="2018-03-28T00:00:00"/>
    <s v="Ground"/>
    <n v="370"/>
    <n v="132"/>
    <x v="3"/>
    <n v="1"/>
    <x v="0"/>
    <x v="0"/>
    <x v="9"/>
  </r>
  <r>
    <n v="50024081"/>
    <x v="983"/>
    <d v="2018-04-23T00:00:00"/>
    <d v="2018-04-27T00:00:00"/>
    <s v="Overnight"/>
    <n v="292"/>
    <n v="63"/>
    <x v="1"/>
    <n v="8"/>
    <x v="0"/>
    <x v="0"/>
    <x v="8"/>
  </r>
  <r>
    <n v="50024091"/>
    <x v="984"/>
    <d v="2018-04-12T00:00:00"/>
    <d v="2018-04-15T00:00:00"/>
    <s v="Expedited"/>
    <n v="602"/>
    <n v="240"/>
    <x v="2"/>
    <n v="12"/>
    <x v="1"/>
    <x v="0"/>
    <x v="8"/>
  </r>
  <r>
    <n v="50024111"/>
    <x v="439"/>
    <d v="2018-05-13T00:00:00"/>
    <d v="2018-05-14T00:00:00"/>
    <s v="Ground"/>
    <n v="111"/>
    <n v="62"/>
    <x v="2"/>
    <n v="7"/>
    <x v="1"/>
    <x v="0"/>
    <x v="4"/>
  </r>
  <r>
    <n v="50024131"/>
    <x v="985"/>
    <d v="2018-03-27T00:00:00"/>
    <d v="2018-03-29T00:00:00"/>
    <s v="Express"/>
    <n v="235"/>
    <n v="158"/>
    <x v="3"/>
    <n v="5"/>
    <x v="1"/>
    <x v="0"/>
    <x v="9"/>
  </r>
  <r>
    <n v="50024161"/>
    <x v="937"/>
    <d v="2018-06-17T00:00:00"/>
    <d v="2018-06-17T00:00:00"/>
    <s v="Ground"/>
    <n v="1696"/>
    <n v="1181"/>
    <x v="1"/>
    <n v="5"/>
    <x v="1"/>
    <x v="0"/>
    <x v="6"/>
  </r>
  <r>
    <n v="50024171"/>
    <x v="986"/>
    <d v="2018-01-09T00:00:00"/>
    <d v="2018-01-13T00:00:00"/>
    <s v="Express"/>
    <n v="20901"/>
    <n v="7857"/>
    <x v="2"/>
    <n v="6"/>
    <x v="0"/>
    <x v="0"/>
    <x v="10"/>
  </r>
  <r>
    <n v="50024211"/>
    <x v="277"/>
    <d v="2018-10-25T00:00:00"/>
    <d v="2018-10-30T00:00:00"/>
    <s v="Express"/>
    <n v="680"/>
    <n v="452"/>
    <x v="3"/>
    <n v="6"/>
    <x v="1"/>
    <x v="0"/>
    <x v="0"/>
  </r>
  <r>
    <n v="50024271"/>
    <x v="779"/>
    <d v="2017-12-05T00:00:00"/>
    <d v="2017-12-06T00:00:00"/>
    <s v="Overnight"/>
    <n v="570"/>
    <n v="311"/>
    <x v="2"/>
    <n v="2"/>
    <x v="0"/>
    <x v="1"/>
    <x v="1"/>
  </r>
  <r>
    <n v="50024301"/>
    <x v="987"/>
    <d v="2018-05-14T00:00:00"/>
    <d v="2018-05-14T00:00:00"/>
    <s v="Expedited"/>
    <n v="119"/>
    <n v="68"/>
    <x v="0"/>
    <n v="2"/>
    <x v="1"/>
    <x v="0"/>
    <x v="4"/>
  </r>
  <r>
    <n v="50024311"/>
    <x v="49"/>
    <d v="2018-06-30T00:00:00"/>
    <d v="2018-07-03T00:00:00"/>
    <s v="Ground"/>
    <n v="518"/>
    <n v="239"/>
    <x v="2"/>
    <n v="3"/>
    <x v="0"/>
    <x v="0"/>
    <x v="7"/>
  </r>
  <r>
    <n v="50024321"/>
    <x v="988"/>
    <d v="2018-09-04T00:00:00"/>
    <d v="2018-09-10T00:00:00"/>
    <s v="Express"/>
    <n v="476"/>
    <n v="251"/>
    <x v="3"/>
    <n v="7"/>
    <x v="0"/>
    <x v="0"/>
    <x v="2"/>
  </r>
  <r>
    <n v="50024331"/>
    <x v="913"/>
    <d v="2018-05-09T00:00:00"/>
    <d v="2018-05-14T00:00:00"/>
    <s v="Express"/>
    <n v="309"/>
    <n v="146"/>
    <x v="0"/>
    <n v="1"/>
    <x v="1"/>
    <x v="0"/>
    <x v="4"/>
  </r>
  <r>
    <n v="50024341"/>
    <x v="989"/>
    <d v="2018-10-24T00:00:00"/>
    <d v="2018-10-28T00:00:00"/>
    <s v="Ground"/>
    <n v="485"/>
    <n v="144"/>
    <x v="1"/>
    <n v="2"/>
    <x v="1"/>
    <x v="0"/>
    <x v="0"/>
  </r>
  <r>
    <n v="50024351"/>
    <x v="524"/>
    <d v="2018-10-22T00:00:00"/>
    <d v="2018-10-28T00:00:00"/>
    <s v="Overnight"/>
    <n v="986"/>
    <n v="213"/>
    <x v="1"/>
    <n v="3"/>
    <x v="1"/>
    <x v="0"/>
    <x v="0"/>
  </r>
  <r>
    <n v="50024361"/>
    <x v="990"/>
    <d v="2018-04-23T00:00:00"/>
    <d v="2018-04-25T00:00:00"/>
    <s v="Express"/>
    <n v="266"/>
    <n v="154"/>
    <x v="3"/>
    <n v="3"/>
    <x v="0"/>
    <x v="0"/>
    <x v="8"/>
  </r>
  <r>
    <n v="50024371"/>
    <x v="991"/>
    <d v="2017-12-02T00:00:00"/>
    <d v="2017-12-08T00:00:00"/>
    <s v="Express"/>
    <n v="220"/>
    <n v="109"/>
    <x v="1"/>
    <n v="5"/>
    <x v="0"/>
    <x v="1"/>
    <x v="1"/>
  </r>
  <r>
    <n v="50024381"/>
    <x v="992"/>
    <d v="2018-08-22T00:00:00"/>
    <d v="2018-08-27T00:00:00"/>
    <s v="Ground"/>
    <n v="1355"/>
    <n v="621"/>
    <x v="1"/>
    <n v="12"/>
    <x v="1"/>
    <x v="0"/>
    <x v="5"/>
  </r>
  <r>
    <n v="50024391"/>
    <x v="993"/>
    <d v="2018-04-28T00:00:00"/>
    <d v="2018-05-04T00:00:00"/>
    <s v="Expedited"/>
    <n v="503"/>
    <n v="305"/>
    <x v="2"/>
    <n v="1"/>
    <x v="0"/>
    <x v="0"/>
    <x v="4"/>
  </r>
  <r>
    <n v="50024401"/>
    <x v="994"/>
    <d v="2018-04-02T00:00:00"/>
    <d v="2018-04-03T00:00:00"/>
    <s v="Expedited"/>
    <n v="982"/>
    <n v="380"/>
    <x v="2"/>
    <n v="5"/>
    <x v="1"/>
    <x v="0"/>
    <x v="8"/>
  </r>
  <r>
    <n v="50024431"/>
    <x v="995"/>
    <d v="2018-04-18T00:00:00"/>
    <d v="2018-04-24T00:00:00"/>
    <s v="Express"/>
    <n v="230"/>
    <n v="79"/>
    <x v="3"/>
    <n v="3"/>
    <x v="0"/>
    <x v="0"/>
    <x v="8"/>
  </r>
  <r>
    <n v="50024441"/>
    <x v="996"/>
    <d v="2018-10-23T00:00:00"/>
    <d v="2018-10-29T00:00:00"/>
    <s v="Express"/>
    <n v="680"/>
    <n v="306"/>
    <x v="1"/>
    <n v="7"/>
    <x v="0"/>
    <x v="0"/>
    <x v="0"/>
  </r>
  <r>
    <n v="50024451"/>
    <x v="498"/>
    <d v="2018-08-08T00:00:00"/>
    <d v="2018-08-15T00:00:00"/>
    <s v="Ground"/>
    <n v="150"/>
    <n v="59"/>
    <x v="2"/>
    <n v="1"/>
    <x v="0"/>
    <x v="0"/>
    <x v="5"/>
  </r>
  <r>
    <n v="50024461"/>
    <x v="660"/>
    <d v="2018-06-06T00:00:00"/>
    <d v="2018-06-10T00:00:00"/>
    <s v="Express"/>
    <n v="165"/>
    <n v="108"/>
    <x v="1"/>
    <n v="4"/>
    <x v="1"/>
    <x v="0"/>
    <x v="6"/>
  </r>
  <r>
    <n v="50024501"/>
    <x v="981"/>
    <d v="2018-04-05T00:00:00"/>
    <d v="2018-04-07T00:00:00"/>
    <s v="Express"/>
    <n v="284"/>
    <n v="89"/>
    <x v="2"/>
    <n v="10"/>
    <x v="0"/>
    <x v="0"/>
    <x v="8"/>
  </r>
  <r>
    <n v="50024521"/>
    <x v="340"/>
    <d v="2018-09-16T00:00:00"/>
    <d v="2018-09-20T00:00:00"/>
    <s v="Express"/>
    <n v="255"/>
    <n v="143"/>
    <x v="0"/>
    <n v="3"/>
    <x v="0"/>
    <x v="0"/>
    <x v="2"/>
  </r>
  <r>
    <n v="50024541"/>
    <x v="15"/>
    <d v="2017-12-05T00:00:00"/>
    <d v="2017-12-06T00:00:00"/>
    <s v="Expedited"/>
    <n v="891"/>
    <n v="600"/>
    <x v="1"/>
    <n v="2"/>
    <x v="0"/>
    <x v="1"/>
    <x v="1"/>
  </r>
  <r>
    <n v="50024581"/>
    <x v="997"/>
    <d v="2017-12-05T00:00:00"/>
    <d v="2017-12-06T00:00:00"/>
    <s v="Ground"/>
    <n v="697"/>
    <n v="261"/>
    <x v="2"/>
    <n v="1"/>
    <x v="0"/>
    <x v="1"/>
    <x v="1"/>
  </r>
  <r>
    <n v="50024591"/>
    <x v="790"/>
    <d v="2018-08-08T00:00:00"/>
    <d v="2018-08-13T00:00:00"/>
    <s v="Express"/>
    <n v="610"/>
    <n v="361"/>
    <x v="2"/>
    <n v="5"/>
    <x v="0"/>
    <x v="0"/>
    <x v="5"/>
  </r>
  <r>
    <n v="50024601"/>
    <x v="460"/>
    <d v="2018-03-30T00:00:00"/>
    <d v="2018-03-31T00:00:00"/>
    <s v="Ground"/>
    <n v="893"/>
    <n v="321"/>
    <x v="1"/>
    <n v="3"/>
    <x v="0"/>
    <x v="0"/>
    <x v="9"/>
  </r>
  <r>
    <n v="50024611"/>
    <x v="98"/>
    <d v="2018-04-21T00:00:00"/>
    <d v="2018-04-23T00:00:00"/>
    <s v="Express"/>
    <n v="845"/>
    <n v="574"/>
    <x v="1"/>
    <n v="9"/>
    <x v="1"/>
    <x v="0"/>
    <x v="8"/>
  </r>
  <r>
    <n v="50024631"/>
    <x v="799"/>
    <d v="2018-09-22T00:00:00"/>
    <d v="2018-09-29T00:00:00"/>
    <s v="Expedited"/>
    <n v="162"/>
    <n v="84"/>
    <x v="1"/>
    <n v="2"/>
    <x v="1"/>
    <x v="0"/>
    <x v="2"/>
  </r>
  <r>
    <n v="50024651"/>
    <x v="212"/>
    <d v="2017-11-28T00:00:00"/>
    <d v="2017-12-02T00:00:00"/>
    <s v="Overnight"/>
    <n v="266"/>
    <n v="91"/>
    <x v="1"/>
    <n v="3"/>
    <x v="0"/>
    <x v="1"/>
    <x v="1"/>
  </r>
  <r>
    <n v="50024661"/>
    <x v="998"/>
    <d v="2017-12-24T00:00:00"/>
    <d v="2017-12-30T00:00:00"/>
    <s v="Express"/>
    <n v="147"/>
    <n v="37"/>
    <x v="1"/>
    <n v="4"/>
    <x v="0"/>
    <x v="1"/>
    <x v="1"/>
  </r>
  <r>
    <n v="50024671"/>
    <x v="999"/>
    <d v="2018-08-28T00:00:00"/>
    <d v="2018-09-03T00:00:00"/>
    <s v="Overnight"/>
    <n v="657"/>
    <n v="353"/>
    <x v="2"/>
    <n v="1"/>
    <x v="0"/>
    <x v="0"/>
    <x v="2"/>
  </r>
  <r>
    <n v="50024681"/>
    <x v="1000"/>
    <d v="2018-07-05T00:00:00"/>
    <d v="2018-07-07T00:00:00"/>
    <s v="Express"/>
    <n v="588"/>
    <n v="148"/>
    <x v="3"/>
    <n v="3"/>
    <x v="0"/>
    <x v="0"/>
    <x v="7"/>
  </r>
  <r>
    <n v="50024691"/>
    <x v="497"/>
    <d v="2018-10-22T00:00:00"/>
    <d v="2018-10-28T00:00:00"/>
    <s v="Ground"/>
    <n v="151"/>
    <n v="61"/>
    <x v="0"/>
    <n v="2"/>
    <x v="0"/>
    <x v="0"/>
    <x v="0"/>
  </r>
  <r>
    <n v="50024701"/>
    <x v="441"/>
    <d v="2018-05-17T00:00:00"/>
    <d v="2018-05-23T00:00:00"/>
    <s v="Ground"/>
    <n v="266"/>
    <n v="156"/>
    <x v="2"/>
    <n v="13"/>
    <x v="0"/>
    <x v="0"/>
    <x v="4"/>
  </r>
  <r>
    <n v="50024731"/>
    <x v="1001"/>
    <d v="2018-09-23T00:00:00"/>
    <d v="2018-09-28T00:00:00"/>
    <s v="Express"/>
    <n v="1770"/>
    <n v="1109"/>
    <x v="1"/>
    <n v="11"/>
    <x v="0"/>
    <x v="0"/>
    <x v="2"/>
  </r>
  <r>
    <n v="50024751"/>
    <x v="210"/>
    <d v="2018-07-03T00:00:00"/>
    <d v="2018-07-03T00:00:00"/>
    <s v="Express"/>
    <n v="4920"/>
    <n v="3151"/>
    <x v="3"/>
    <n v="8"/>
    <x v="0"/>
    <x v="0"/>
    <x v="7"/>
  </r>
  <r>
    <n v="50024761"/>
    <x v="1002"/>
    <d v="2018-01-22T00:00:00"/>
    <d v="2018-01-26T00:00:00"/>
    <s v="Expedited"/>
    <n v="662"/>
    <n v="146"/>
    <x v="3"/>
    <n v="9"/>
    <x v="0"/>
    <x v="0"/>
    <x v="10"/>
  </r>
  <r>
    <n v="50024771"/>
    <x v="1003"/>
    <d v="2018-11-12T00:00:00"/>
    <d v="2018-11-12T00:00:00"/>
    <s v="Overnight"/>
    <n v="263"/>
    <n v="140"/>
    <x v="1"/>
    <n v="7"/>
    <x v="0"/>
    <x v="0"/>
    <x v="3"/>
  </r>
  <r>
    <n v="50024781"/>
    <x v="1004"/>
    <d v="2018-11-11T00:00:00"/>
    <d v="2018-11-15T00:00:00"/>
    <s v="Express"/>
    <n v="176"/>
    <n v="82"/>
    <x v="2"/>
    <n v="2"/>
    <x v="0"/>
    <x v="0"/>
    <x v="3"/>
  </r>
  <r>
    <n v="50024791"/>
    <x v="126"/>
    <d v="2017-12-15T00:00:00"/>
    <d v="2017-12-16T00:00:00"/>
    <s v="Ground"/>
    <n v="353"/>
    <n v="71"/>
    <x v="0"/>
    <n v="1"/>
    <x v="0"/>
    <x v="1"/>
    <x v="1"/>
  </r>
  <r>
    <n v="50024821"/>
    <x v="1005"/>
    <d v="2018-07-05T00:00:00"/>
    <d v="2018-07-10T00:00:00"/>
    <s v="Overnight"/>
    <n v="538"/>
    <n v="149"/>
    <x v="0"/>
    <n v="5"/>
    <x v="1"/>
    <x v="0"/>
    <x v="7"/>
  </r>
  <r>
    <n v="50024871"/>
    <x v="1006"/>
    <d v="2018-05-05T00:00:00"/>
    <d v="2018-05-10T00:00:00"/>
    <s v="Express"/>
    <n v="251"/>
    <n v="88"/>
    <x v="3"/>
    <n v="2"/>
    <x v="1"/>
    <x v="0"/>
    <x v="4"/>
  </r>
  <r>
    <n v="50024881"/>
    <x v="213"/>
    <d v="2018-08-16T00:00:00"/>
    <d v="2018-08-16T00:00:00"/>
    <s v="Express"/>
    <n v="131"/>
    <n v="31"/>
    <x v="1"/>
    <n v="1"/>
    <x v="1"/>
    <x v="0"/>
    <x v="5"/>
  </r>
  <r>
    <n v="50024891"/>
    <x v="917"/>
    <d v="2018-09-01T00:00:00"/>
    <d v="2018-09-03T00:00:00"/>
    <s v="Express"/>
    <n v="302"/>
    <n v="208"/>
    <x v="1"/>
    <n v="11"/>
    <x v="0"/>
    <x v="0"/>
    <x v="2"/>
  </r>
  <r>
    <n v="50024901"/>
    <x v="204"/>
    <d v="2018-10-30T00:00:00"/>
    <d v="2018-11-01T00:00:00"/>
    <s v="Overnight"/>
    <n v="199"/>
    <n v="54"/>
    <x v="3"/>
    <n v="1"/>
    <x v="1"/>
    <x v="0"/>
    <x v="3"/>
  </r>
  <r>
    <n v="50024951"/>
    <x v="1007"/>
    <d v="2018-04-14T00:00:00"/>
    <d v="2018-04-16T00:00:00"/>
    <s v="Express"/>
    <n v="266"/>
    <n v="126"/>
    <x v="1"/>
    <n v="1"/>
    <x v="0"/>
    <x v="0"/>
    <x v="8"/>
  </r>
  <r>
    <n v="50024961"/>
    <x v="1008"/>
    <d v="2018-01-03T00:00:00"/>
    <d v="2018-01-04T00:00:00"/>
    <s v="Express"/>
    <n v="3833"/>
    <n v="1419"/>
    <x v="1"/>
    <n v="7"/>
    <x v="0"/>
    <x v="0"/>
    <x v="10"/>
  </r>
  <r>
    <n v="50024971"/>
    <x v="938"/>
    <d v="2018-09-30T00:00:00"/>
    <d v="2018-09-30T00:00:00"/>
    <s v="Express"/>
    <n v="421"/>
    <n v="85"/>
    <x v="1"/>
    <n v="2"/>
    <x v="0"/>
    <x v="0"/>
    <x v="2"/>
  </r>
  <r>
    <n v="50024991"/>
    <x v="1009"/>
    <d v="2018-07-23T00:00:00"/>
    <d v="2018-07-29T00:00:00"/>
    <s v="Expedited"/>
    <n v="299"/>
    <n v="173"/>
    <x v="0"/>
    <n v="4"/>
    <x v="0"/>
    <x v="0"/>
    <x v="7"/>
  </r>
  <r>
    <n v="50025001"/>
    <x v="1010"/>
    <d v="2018-08-09T00:00:00"/>
    <d v="2018-08-12T00:00:00"/>
    <s v="Express"/>
    <n v="396"/>
    <n v="244"/>
    <x v="3"/>
    <n v="3"/>
    <x v="1"/>
    <x v="0"/>
    <x v="5"/>
  </r>
  <r>
    <n v="50025011"/>
    <x v="1011"/>
    <d v="2018-09-06T00:00:00"/>
    <d v="2018-09-07T00:00:00"/>
    <s v="Express"/>
    <n v="230"/>
    <n v="137"/>
    <x v="1"/>
    <n v="6"/>
    <x v="0"/>
    <x v="0"/>
    <x v="2"/>
  </r>
  <r>
    <n v="50025021"/>
    <x v="1012"/>
    <d v="2018-06-21T00:00:00"/>
    <d v="2018-06-22T00:00:00"/>
    <s v="Express"/>
    <n v="230"/>
    <n v="145"/>
    <x v="1"/>
    <n v="2"/>
    <x v="1"/>
    <x v="0"/>
    <x v="6"/>
  </r>
  <r>
    <n v="50025051"/>
    <x v="830"/>
    <d v="2018-10-31T00:00:00"/>
    <d v="2018-11-01T00:00:00"/>
    <s v="Expedited"/>
    <n v="215"/>
    <n v="144"/>
    <x v="1"/>
    <n v="2"/>
    <x v="1"/>
    <x v="0"/>
    <x v="3"/>
  </r>
  <r>
    <n v="50025061"/>
    <x v="1013"/>
    <d v="2017-12-09T00:00:00"/>
    <d v="2017-12-16T00:00:00"/>
    <s v="Express"/>
    <n v="63125"/>
    <n v="19878"/>
    <x v="2"/>
    <n v="1"/>
    <x v="0"/>
    <x v="1"/>
    <x v="1"/>
  </r>
  <r>
    <n v="50025071"/>
    <x v="1014"/>
    <d v="2018-06-21T00:00:00"/>
    <d v="2018-06-28T00:00:00"/>
    <s v="Express"/>
    <n v="121"/>
    <n v="80"/>
    <x v="0"/>
    <n v="1"/>
    <x v="1"/>
    <x v="0"/>
    <x v="6"/>
  </r>
  <r>
    <n v="50025091"/>
    <x v="1015"/>
    <d v="2017-11-29T00:00:00"/>
    <d v="2017-12-03T00:00:00"/>
    <s v="Express"/>
    <n v="4114"/>
    <n v="2627"/>
    <x v="2"/>
    <n v="4"/>
    <x v="0"/>
    <x v="1"/>
    <x v="1"/>
  </r>
  <r>
    <n v="50025101"/>
    <x v="79"/>
    <d v="2018-11-16T00:00:00"/>
    <d v="2018-11-17T00:00:00"/>
    <s v="Overnight"/>
    <n v="634"/>
    <n v="353"/>
    <x v="0"/>
    <n v="2"/>
    <x v="0"/>
    <x v="0"/>
    <x v="3"/>
  </r>
  <r>
    <n v="50025131"/>
    <x v="153"/>
    <d v="2017-12-16T00:00:00"/>
    <d v="2017-12-20T00:00:00"/>
    <s v="Express"/>
    <n v="299"/>
    <n v="148"/>
    <x v="0"/>
    <n v="2"/>
    <x v="0"/>
    <x v="1"/>
    <x v="1"/>
  </r>
  <r>
    <n v="50025141"/>
    <x v="411"/>
    <d v="2018-01-24T00:00:00"/>
    <d v="2018-01-31T00:00:00"/>
    <s v="Express"/>
    <n v="777"/>
    <n v="515"/>
    <x v="3"/>
    <n v="3"/>
    <x v="1"/>
    <x v="0"/>
    <x v="10"/>
  </r>
  <r>
    <n v="50025151"/>
    <x v="1016"/>
    <d v="2018-09-22T00:00:00"/>
    <d v="2018-09-25T00:00:00"/>
    <s v="Overnight"/>
    <n v="288"/>
    <n v="188"/>
    <x v="0"/>
    <n v="3"/>
    <x v="1"/>
    <x v="0"/>
    <x v="2"/>
  </r>
  <r>
    <n v="50025161"/>
    <x v="697"/>
    <d v="2018-02-05T00:00:00"/>
    <d v="2018-02-09T00:00:00"/>
    <s v="Express"/>
    <n v="436"/>
    <n v="300"/>
    <x v="2"/>
    <n v="12"/>
    <x v="1"/>
    <x v="0"/>
    <x v="11"/>
  </r>
  <r>
    <n v="50025181"/>
    <x v="887"/>
    <d v="2017-12-05T00:00:00"/>
    <d v="2017-12-11T00:00:00"/>
    <s v="Overnight"/>
    <n v="242"/>
    <n v="65"/>
    <x v="1"/>
    <n v="8"/>
    <x v="0"/>
    <x v="1"/>
    <x v="1"/>
  </r>
  <r>
    <n v="50025201"/>
    <x v="38"/>
    <d v="2018-08-24T00:00:00"/>
    <d v="2018-08-26T00:00:00"/>
    <s v="Ground"/>
    <n v="2785"/>
    <n v="1426"/>
    <x v="2"/>
    <n v="1"/>
    <x v="1"/>
    <x v="0"/>
    <x v="5"/>
  </r>
  <r>
    <n v="50025221"/>
    <x v="1017"/>
    <d v="2018-04-08T00:00:00"/>
    <d v="2018-04-12T00:00:00"/>
    <s v="Ground"/>
    <n v="640"/>
    <n v="285"/>
    <x v="3"/>
    <n v="1"/>
    <x v="0"/>
    <x v="0"/>
    <x v="8"/>
  </r>
  <r>
    <n v="50025231"/>
    <x v="467"/>
    <d v="2018-05-20T00:00:00"/>
    <d v="2018-05-21T00:00:00"/>
    <s v="Ground"/>
    <n v="105"/>
    <n v="32"/>
    <x v="3"/>
    <n v="2"/>
    <x v="1"/>
    <x v="0"/>
    <x v="4"/>
  </r>
  <r>
    <n v="50025251"/>
    <x v="1018"/>
    <d v="2018-08-07T00:00:00"/>
    <d v="2018-08-09T00:00:00"/>
    <s v="Ground"/>
    <n v="265"/>
    <n v="80"/>
    <x v="2"/>
    <n v="9"/>
    <x v="0"/>
    <x v="0"/>
    <x v="5"/>
  </r>
  <r>
    <n v="50025261"/>
    <x v="1019"/>
    <d v="2017-12-01T00:00:00"/>
    <d v="2017-12-03T00:00:00"/>
    <s v="Ground"/>
    <n v="265"/>
    <n v="169"/>
    <x v="2"/>
    <n v="1"/>
    <x v="0"/>
    <x v="1"/>
    <x v="1"/>
  </r>
  <r>
    <n v="50025281"/>
    <x v="445"/>
    <d v="2017-12-04T00:00:00"/>
    <d v="2017-12-10T00:00:00"/>
    <s v="Expedited"/>
    <n v="588"/>
    <n v="320"/>
    <x v="1"/>
    <n v="2"/>
    <x v="0"/>
    <x v="1"/>
    <x v="1"/>
  </r>
  <r>
    <n v="50025291"/>
    <x v="1020"/>
    <d v="2017-11-25T00:00:00"/>
    <d v="2017-11-30T00:00:00"/>
    <s v="Expedited"/>
    <n v="1287"/>
    <n v="835"/>
    <x v="2"/>
    <n v="1"/>
    <x v="1"/>
    <x v="1"/>
    <x v="3"/>
  </r>
  <r>
    <n v="50025301"/>
    <x v="1021"/>
    <d v="2018-02-26T00:00:00"/>
    <d v="2018-03-03T00:00:00"/>
    <s v="Ground"/>
    <n v="160"/>
    <n v="84"/>
    <x v="1"/>
    <n v="1"/>
    <x v="0"/>
    <x v="0"/>
    <x v="9"/>
  </r>
  <r>
    <n v="50025311"/>
    <x v="884"/>
    <d v="2018-09-28T00:00:00"/>
    <d v="2018-10-01T00:00:00"/>
    <s v="Express"/>
    <n v="800"/>
    <n v="420"/>
    <x v="1"/>
    <n v="11"/>
    <x v="0"/>
    <x v="0"/>
    <x v="0"/>
  </r>
  <r>
    <n v="50025321"/>
    <x v="1022"/>
    <d v="2018-04-29T00:00:00"/>
    <d v="2018-05-01T00:00:00"/>
    <s v="Ground"/>
    <n v="345"/>
    <n v="97"/>
    <x v="2"/>
    <n v="5"/>
    <x v="0"/>
    <x v="0"/>
    <x v="4"/>
  </r>
  <r>
    <n v="50025331"/>
    <x v="1023"/>
    <d v="2018-07-24T00:00:00"/>
    <d v="2018-07-25T00:00:00"/>
    <s v="Expedited"/>
    <n v="266"/>
    <n v="70"/>
    <x v="2"/>
    <n v="1"/>
    <x v="0"/>
    <x v="0"/>
    <x v="7"/>
  </r>
  <r>
    <n v="50025351"/>
    <x v="185"/>
    <d v="2018-10-07T00:00:00"/>
    <d v="2018-10-13T00:00:00"/>
    <s v="Overnight"/>
    <n v="105"/>
    <n v="60"/>
    <x v="2"/>
    <n v="3"/>
    <x v="0"/>
    <x v="0"/>
    <x v="0"/>
  </r>
  <r>
    <n v="50025361"/>
    <x v="852"/>
    <d v="2018-05-10T00:00:00"/>
    <d v="2018-05-16T00:00:00"/>
    <s v="Expedited"/>
    <n v="304"/>
    <n v="116"/>
    <x v="3"/>
    <n v="1"/>
    <x v="1"/>
    <x v="0"/>
    <x v="4"/>
  </r>
  <r>
    <n v="50025421"/>
    <x v="621"/>
    <d v="2018-10-26T00:00:00"/>
    <d v="2018-10-29T00:00:00"/>
    <s v="Overnight"/>
    <n v="380"/>
    <n v="114"/>
    <x v="2"/>
    <n v="9"/>
    <x v="0"/>
    <x v="0"/>
    <x v="0"/>
  </r>
  <r>
    <n v="50025431"/>
    <x v="827"/>
    <d v="2017-12-01T00:00:00"/>
    <d v="2017-12-05T00:00:00"/>
    <s v="Overnight"/>
    <n v="202"/>
    <n v="132"/>
    <x v="1"/>
    <n v="12"/>
    <x v="0"/>
    <x v="1"/>
    <x v="1"/>
  </r>
  <r>
    <n v="50025441"/>
    <x v="442"/>
    <d v="2018-01-17T00:00:00"/>
    <d v="2018-01-22T00:00:00"/>
    <s v="Ground"/>
    <n v="763"/>
    <n v="494"/>
    <x v="1"/>
    <n v="6"/>
    <x v="1"/>
    <x v="0"/>
    <x v="10"/>
  </r>
  <r>
    <n v="50025481"/>
    <x v="1024"/>
    <d v="2018-11-11T00:00:00"/>
    <d v="2018-11-16T00:00:00"/>
    <s v="Expedited"/>
    <n v="312"/>
    <n v="91"/>
    <x v="2"/>
    <n v="6"/>
    <x v="1"/>
    <x v="0"/>
    <x v="3"/>
  </r>
  <r>
    <n v="50025491"/>
    <x v="1025"/>
    <d v="2018-05-21T00:00:00"/>
    <d v="2018-05-23T00:00:00"/>
    <s v="Expedited"/>
    <n v="230"/>
    <n v="71"/>
    <x v="1"/>
    <n v="4"/>
    <x v="1"/>
    <x v="0"/>
    <x v="4"/>
  </r>
  <r>
    <n v="50025501"/>
    <x v="909"/>
    <d v="2018-02-14T00:00:00"/>
    <d v="2018-02-20T00:00:00"/>
    <s v="Expedited"/>
    <n v="698"/>
    <n v="361"/>
    <x v="2"/>
    <n v="2"/>
    <x v="0"/>
    <x v="0"/>
    <x v="11"/>
  </r>
  <r>
    <n v="50025521"/>
    <x v="270"/>
    <d v="2018-05-29T00:00:00"/>
    <d v="2018-06-01T00:00:00"/>
    <s v="Express"/>
    <n v="193"/>
    <n v="104"/>
    <x v="2"/>
    <n v="19"/>
    <x v="0"/>
    <x v="0"/>
    <x v="6"/>
  </r>
  <r>
    <n v="50025531"/>
    <x v="1026"/>
    <d v="2018-06-28T00:00:00"/>
    <d v="2018-07-05T00:00:00"/>
    <s v="Ground"/>
    <n v="115"/>
    <n v="71"/>
    <x v="2"/>
    <n v="4"/>
    <x v="1"/>
    <x v="0"/>
    <x v="7"/>
  </r>
  <r>
    <n v="50025541"/>
    <x v="1027"/>
    <d v="2018-11-23T00:00:00"/>
    <d v="2018-11-29T00:00:00"/>
    <s v="Ground"/>
    <n v="386"/>
    <n v="140"/>
    <x v="1"/>
    <n v="2"/>
    <x v="0"/>
    <x v="0"/>
    <x v="3"/>
  </r>
  <r>
    <n v="50025551"/>
    <x v="1028"/>
    <d v="2018-04-15T00:00:00"/>
    <d v="2018-04-16T00:00:00"/>
    <s v="Ground"/>
    <n v="34770"/>
    <n v="18419"/>
    <x v="1"/>
    <n v="5"/>
    <x v="1"/>
    <x v="0"/>
    <x v="8"/>
  </r>
  <r>
    <n v="50025571"/>
    <x v="1029"/>
    <d v="2018-02-02T00:00:00"/>
    <d v="2018-02-07T00:00:00"/>
    <s v="Ground"/>
    <n v="363"/>
    <n v="250"/>
    <x v="2"/>
    <n v="2"/>
    <x v="1"/>
    <x v="0"/>
    <x v="11"/>
  </r>
  <r>
    <n v="50025581"/>
    <x v="1030"/>
    <d v="2018-10-26T00:00:00"/>
    <d v="2018-10-28T00:00:00"/>
    <s v="Express"/>
    <n v="203"/>
    <n v="129"/>
    <x v="2"/>
    <n v="1"/>
    <x v="0"/>
    <x v="0"/>
    <x v="0"/>
  </r>
  <r>
    <n v="50025591"/>
    <x v="1031"/>
    <d v="2018-04-26T00:00:00"/>
    <d v="2018-05-02T00:00:00"/>
    <s v="Express"/>
    <n v="357"/>
    <n v="94"/>
    <x v="1"/>
    <n v="1"/>
    <x v="0"/>
    <x v="0"/>
    <x v="4"/>
  </r>
  <r>
    <n v="50025611"/>
    <x v="338"/>
    <d v="2018-04-23T00:00:00"/>
    <d v="2018-04-28T00:00:00"/>
    <s v="Express"/>
    <n v="202"/>
    <n v="140"/>
    <x v="2"/>
    <n v="9"/>
    <x v="0"/>
    <x v="0"/>
    <x v="8"/>
  </r>
  <r>
    <n v="50025631"/>
    <x v="376"/>
    <d v="2018-06-11T00:00:00"/>
    <d v="2018-06-15T00:00:00"/>
    <s v="Ground"/>
    <n v="578"/>
    <n v="133"/>
    <x v="2"/>
    <n v="2"/>
    <x v="0"/>
    <x v="0"/>
    <x v="6"/>
  </r>
  <r>
    <n v="50025641"/>
    <x v="865"/>
    <d v="2017-12-02T00:00:00"/>
    <d v="2017-12-08T00:00:00"/>
    <s v="Overnight"/>
    <n v="462"/>
    <n v="224"/>
    <x v="2"/>
    <n v="3"/>
    <x v="0"/>
    <x v="1"/>
    <x v="1"/>
  </r>
  <r>
    <n v="50025651"/>
    <x v="922"/>
    <d v="2018-05-04T00:00:00"/>
    <d v="2018-05-09T00:00:00"/>
    <s v="Express"/>
    <n v="529"/>
    <n v="279"/>
    <x v="2"/>
    <n v="12"/>
    <x v="0"/>
    <x v="0"/>
    <x v="4"/>
  </r>
  <r>
    <n v="50025661"/>
    <x v="862"/>
    <d v="2018-01-11T00:00:00"/>
    <d v="2018-01-15T00:00:00"/>
    <s v="Express"/>
    <n v="1115"/>
    <n v="776"/>
    <x v="0"/>
    <n v="16"/>
    <x v="1"/>
    <x v="0"/>
    <x v="10"/>
  </r>
  <r>
    <n v="50025671"/>
    <x v="202"/>
    <d v="2018-08-30T00:00:00"/>
    <d v="2018-09-06T00:00:00"/>
    <s v="Expedited"/>
    <n v="578"/>
    <n v="251"/>
    <x v="3"/>
    <n v="4"/>
    <x v="0"/>
    <x v="0"/>
    <x v="2"/>
  </r>
  <r>
    <n v="50025691"/>
    <x v="1032"/>
    <d v="2018-03-09T00:00:00"/>
    <d v="2018-03-14T00:00:00"/>
    <s v="Expedited"/>
    <n v="154"/>
    <n v="43"/>
    <x v="2"/>
    <n v="2"/>
    <x v="0"/>
    <x v="0"/>
    <x v="9"/>
  </r>
  <r>
    <n v="50025701"/>
    <x v="1033"/>
    <d v="2018-07-08T00:00:00"/>
    <d v="2018-07-11T00:00:00"/>
    <s v="Ground"/>
    <n v="109"/>
    <n v="24"/>
    <x v="0"/>
    <n v="2"/>
    <x v="0"/>
    <x v="0"/>
    <x v="7"/>
  </r>
  <r>
    <n v="50025711"/>
    <x v="1034"/>
    <d v="2018-04-22T00:00:00"/>
    <d v="2018-04-29T00:00:00"/>
    <s v="Express"/>
    <n v="480"/>
    <n v="234"/>
    <x v="2"/>
    <n v="6"/>
    <x v="0"/>
    <x v="0"/>
    <x v="8"/>
  </r>
  <r>
    <n v="50025721"/>
    <x v="1035"/>
    <d v="2018-01-25T00:00:00"/>
    <d v="2018-01-28T00:00:00"/>
    <s v="Express"/>
    <n v="1464"/>
    <n v="578"/>
    <x v="1"/>
    <n v="9"/>
    <x v="0"/>
    <x v="0"/>
    <x v="10"/>
  </r>
  <r>
    <n v="50025741"/>
    <x v="36"/>
    <d v="2018-03-23T00:00:00"/>
    <d v="2018-03-23T00:00:00"/>
    <s v="Express"/>
    <n v="224"/>
    <n v="135"/>
    <x v="0"/>
    <n v="1"/>
    <x v="1"/>
    <x v="0"/>
    <x v="9"/>
  </r>
  <r>
    <n v="50025831"/>
    <x v="1036"/>
    <d v="2018-11-14T00:00:00"/>
    <d v="2018-11-16T00:00:00"/>
    <s v="Overnight"/>
    <n v="216"/>
    <n v="137"/>
    <x v="1"/>
    <n v="2"/>
    <x v="1"/>
    <x v="0"/>
    <x v="3"/>
  </r>
  <r>
    <n v="50025841"/>
    <x v="1037"/>
    <d v="2018-05-01T00:00:00"/>
    <d v="2018-05-02T00:00:00"/>
    <s v="Express"/>
    <n v="1780"/>
    <n v="429"/>
    <x v="2"/>
    <n v="6"/>
    <x v="1"/>
    <x v="0"/>
    <x v="4"/>
  </r>
  <r>
    <n v="50025851"/>
    <x v="723"/>
    <d v="2018-09-05T00:00:00"/>
    <d v="2018-09-08T00:00:00"/>
    <s v="Ground"/>
    <n v="111"/>
    <n v="38"/>
    <x v="2"/>
    <n v="3"/>
    <x v="0"/>
    <x v="0"/>
    <x v="2"/>
  </r>
  <r>
    <n v="50025861"/>
    <x v="928"/>
    <d v="2018-02-11T00:00:00"/>
    <d v="2018-02-15T00:00:00"/>
    <s v="Expedited"/>
    <n v="454"/>
    <n v="209"/>
    <x v="1"/>
    <n v="6"/>
    <x v="0"/>
    <x v="0"/>
    <x v="11"/>
  </r>
  <r>
    <n v="50025891"/>
    <x v="1038"/>
    <d v="2018-07-23T00:00:00"/>
    <d v="2018-07-25T00:00:00"/>
    <s v="Overnight"/>
    <n v="521"/>
    <n v="234"/>
    <x v="1"/>
    <n v="12"/>
    <x v="0"/>
    <x v="0"/>
    <x v="7"/>
  </r>
  <r>
    <n v="50025901"/>
    <x v="1039"/>
    <d v="2018-04-18T00:00:00"/>
    <d v="2018-04-23T00:00:00"/>
    <s v="Express"/>
    <n v="456"/>
    <n v="184"/>
    <x v="1"/>
    <n v="5"/>
    <x v="1"/>
    <x v="0"/>
    <x v="8"/>
  </r>
  <r>
    <n v="50025921"/>
    <x v="1040"/>
    <d v="2018-08-09T00:00:00"/>
    <d v="2018-08-11T00:00:00"/>
    <s v="Ground"/>
    <n v="180"/>
    <n v="109"/>
    <x v="2"/>
    <n v="3"/>
    <x v="1"/>
    <x v="0"/>
    <x v="5"/>
  </r>
  <r>
    <n v="50025941"/>
    <x v="1041"/>
    <d v="2017-12-12T00:00:00"/>
    <d v="2017-12-17T00:00:00"/>
    <s v="Ground"/>
    <n v="118"/>
    <n v="40"/>
    <x v="2"/>
    <n v="5"/>
    <x v="0"/>
    <x v="1"/>
    <x v="1"/>
  </r>
  <r>
    <n v="50025951"/>
    <x v="364"/>
    <d v="2018-01-24T00:00:00"/>
    <d v="2018-01-24T00:00:00"/>
    <s v="Ground"/>
    <n v="519"/>
    <n v="189"/>
    <x v="2"/>
    <n v="1"/>
    <x v="0"/>
    <x v="0"/>
    <x v="10"/>
  </r>
  <r>
    <n v="50025961"/>
    <x v="1042"/>
    <d v="2018-03-22T00:00:00"/>
    <d v="2018-03-25T00:00:00"/>
    <s v="Overnight"/>
    <n v="340"/>
    <n v="209"/>
    <x v="1"/>
    <n v="2"/>
    <x v="0"/>
    <x v="0"/>
    <x v="9"/>
  </r>
  <r>
    <n v="50025971"/>
    <x v="1043"/>
    <d v="2018-07-20T00:00:00"/>
    <d v="2018-07-22T00:00:00"/>
    <s v="Overnight"/>
    <n v="3125"/>
    <n v="1077"/>
    <x v="0"/>
    <n v="19"/>
    <x v="0"/>
    <x v="0"/>
    <x v="7"/>
  </r>
  <r>
    <n v="50025991"/>
    <x v="855"/>
    <d v="2018-05-16T00:00:00"/>
    <d v="2018-05-20T00:00:00"/>
    <s v="Expedited"/>
    <n v="643"/>
    <n v="308"/>
    <x v="1"/>
    <n v="5"/>
    <x v="0"/>
    <x v="0"/>
    <x v="4"/>
  </r>
  <r>
    <n v="50026001"/>
    <x v="7"/>
    <d v="2018-01-06T00:00:00"/>
    <d v="2018-01-08T00:00:00"/>
    <s v="Express"/>
    <n v="268"/>
    <n v="125"/>
    <x v="1"/>
    <n v="9"/>
    <x v="0"/>
    <x v="0"/>
    <x v="10"/>
  </r>
  <r>
    <n v="50026041"/>
    <x v="1044"/>
    <d v="2018-08-06T00:00:00"/>
    <d v="2018-08-12T00:00:00"/>
    <s v="Expedited"/>
    <n v="281"/>
    <n v="117"/>
    <x v="1"/>
    <n v="5"/>
    <x v="1"/>
    <x v="0"/>
    <x v="5"/>
  </r>
  <r>
    <n v="50026061"/>
    <x v="1045"/>
    <d v="2018-06-08T00:00:00"/>
    <d v="2018-06-09T00:00:00"/>
    <s v="Express"/>
    <n v="171"/>
    <n v="104"/>
    <x v="2"/>
    <n v="15"/>
    <x v="0"/>
    <x v="0"/>
    <x v="6"/>
  </r>
  <r>
    <n v="50026081"/>
    <x v="996"/>
    <d v="2018-08-10T00:00:00"/>
    <d v="2018-08-13T00:00:00"/>
    <s v="Express"/>
    <n v="737"/>
    <n v="167"/>
    <x v="1"/>
    <n v="3"/>
    <x v="0"/>
    <x v="0"/>
    <x v="5"/>
  </r>
  <r>
    <n v="50026091"/>
    <x v="1046"/>
    <d v="2018-07-27T00:00:00"/>
    <d v="2018-07-31T00:00:00"/>
    <s v="Overnight"/>
    <n v="354"/>
    <n v="184"/>
    <x v="2"/>
    <n v="3"/>
    <x v="0"/>
    <x v="0"/>
    <x v="7"/>
  </r>
  <r>
    <n v="50026101"/>
    <x v="799"/>
    <d v="2018-02-02T00:00:00"/>
    <d v="2018-02-05T00:00:00"/>
    <s v="Express"/>
    <n v="574"/>
    <n v="286"/>
    <x v="1"/>
    <n v="3"/>
    <x v="1"/>
    <x v="0"/>
    <x v="11"/>
  </r>
  <r>
    <n v="50026111"/>
    <x v="1047"/>
    <d v="2017-12-10T00:00:00"/>
    <d v="2017-12-13T00:00:00"/>
    <s v="Expedited"/>
    <n v="409"/>
    <n v="148"/>
    <x v="2"/>
    <n v="11"/>
    <x v="1"/>
    <x v="1"/>
    <x v="1"/>
  </r>
  <r>
    <n v="50026121"/>
    <x v="941"/>
    <d v="2018-02-25T00:00:00"/>
    <d v="2018-02-25T00:00:00"/>
    <s v="Expedited"/>
    <n v="1447"/>
    <n v="673"/>
    <x v="3"/>
    <n v="19"/>
    <x v="0"/>
    <x v="0"/>
    <x v="11"/>
  </r>
  <r>
    <n v="50026131"/>
    <x v="794"/>
    <d v="2017-12-24T00:00:00"/>
    <d v="2017-12-27T00:00:00"/>
    <s v="Overnight"/>
    <n v="2550"/>
    <n v="1378"/>
    <x v="2"/>
    <n v="14"/>
    <x v="0"/>
    <x v="1"/>
    <x v="1"/>
  </r>
  <r>
    <n v="50026171"/>
    <x v="55"/>
    <d v="2018-06-21T00:00:00"/>
    <d v="2018-06-26T00:00:00"/>
    <s v="Overnight"/>
    <n v="265"/>
    <n v="118"/>
    <x v="1"/>
    <n v="7"/>
    <x v="0"/>
    <x v="0"/>
    <x v="6"/>
  </r>
  <r>
    <n v="50026181"/>
    <x v="858"/>
    <d v="2018-06-23T00:00:00"/>
    <d v="2018-06-25T00:00:00"/>
    <s v="Express"/>
    <n v="2217"/>
    <n v="998"/>
    <x v="3"/>
    <n v="5"/>
    <x v="0"/>
    <x v="0"/>
    <x v="6"/>
  </r>
  <r>
    <n v="50026201"/>
    <x v="1048"/>
    <d v="2018-02-26T00:00:00"/>
    <d v="2018-03-03T00:00:00"/>
    <s v="Express"/>
    <n v="259"/>
    <n v="131"/>
    <x v="3"/>
    <n v="8"/>
    <x v="1"/>
    <x v="0"/>
    <x v="9"/>
  </r>
  <r>
    <n v="50026211"/>
    <x v="1004"/>
    <d v="2018-10-15T00:00:00"/>
    <d v="2018-10-20T00:00:00"/>
    <s v="Ground"/>
    <n v="1679"/>
    <n v="482"/>
    <x v="2"/>
    <n v="19"/>
    <x v="0"/>
    <x v="0"/>
    <x v="0"/>
  </r>
  <r>
    <n v="50026221"/>
    <x v="1049"/>
    <d v="2018-08-05T00:00:00"/>
    <d v="2018-08-06T00:00:00"/>
    <s v="Overnight"/>
    <n v="304"/>
    <n v="147"/>
    <x v="2"/>
    <n v="4"/>
    <x v="0"/>
    <x v="0"/>
    <x v="5"/>
  </r>
  <r>
    <n v="50026241"/>
    <x v="1050"/>
    <d v="2018-11-07T00:00:00"/>
    <d v="2018-11-09T00:00:00"/>
    <s v="Ground"/>
    <n v="265"/>
    <n v="103"/>
    <x v="0"/>
    <n v="2"/>
    <x v="1"/>
    <x v="0"/>
    <x v="3"/>
  </r>
  <r>
    <n v="50026251"/>
    <x v="1051"/>
    <d v="2018-02-12T00:00:00"/>
    <d v="2018-02-18T00:00:00"/>
    <s v="Ground"/>
    <n v="274"/>
    <n v="171"/>
    <x v="3"/>
    <n v="1"/>
    <x v="1"/>
    <x v="0"/>
    <x v="11"/>
  </r>
  <r>
    <n v="50026271"/>
    <x v="997"/>
    <d v="2018-10-03T00:00:00"/>
    <d v="2018-10-10T00:00:00"/>
    <s v="Ground"/>
    <n v="629"/>
    <n v="261"/>
    <x v="2"/>
    <n v="11"/>
    <x v="0"/>
    <x v="0"/>
    <x v="0"/>
  </r>
  <r>
    <n v="50026281"/>
    <x v="908"/>
    <d v="2017-12-30T00:00:00"/>
    <d v="2018-01-01T00:00:00"/>
    <s v="Express"/>
    <n v="350"/>
    <n v="202"/>
    <x v="2"/>
    <n v="5"/>
    <x v="1"/>
    <x v="0"/>
    <x v="10"/>
  </r>
  <r>
    <n v="50026291"/>
    <x v="700"/>
    <d v="2018-09-19T00:00:00"/>
    <d v="2018-09-22T00:00:00"/>
    <s v="Expedited"/>
    <n v="589"/>
    <n v="412"/>
    <x v="3"/>
    <n v="14"/>
    <x v="0"/>
    <x v="0"/>
    <x v="2"/>
  </r>
  <r>
    <n v="50026301"/>
    <x v="454"/>
    <d v="2018-06-21T00:00:00"/>
    <d v="2018-06-24T00:00:00"/>
    <s v="Ground"/>
    <n v="320"/>
    <n v="144"/>
    <x v="1"/>
    <n v="5"/>
    <x v="0"/>
    <x v="0"/>
    <x v="6"/>
  </r>
  <r>
    <n v="50026311"/>
    <x v="1052"/>
    <d v="2018-06-19T00:00:00"/>
    <d v="2018-06-23T00:00:00"/>
    <s v="Ground"/>
    <n v="343"/>
    <n v="239"/>
    <x v="1"/>
    <n v="7"/>
    <x v="1"/>
    <x v="0"/>
    <x v="6"/>
  </r>
  <r>
    <n v="50026331"/>
    <x v="119"/>
    <d v="2018-06-13T00:00:00"/>
    <d v="2018-06-17T00:00:00"/>
    <s v="Ground"/>
    <n v="357"/>
    <n v="139"/>
    <x v="3"/>
    <n v="3"/>
    <x v="0"/>
    <x v="0"/>
    <x v="6"/>
  </r>
  <r>
    <n v="50026341"/>
    <x v="93"/>
    <d v="2018-06-26T00:00:00"/>
    <d v="2018-06-30T00:00:00"/>
    <s v="Ground"/>
    <n v="228"/>
    <n v="65"/>
    <x v="3"/>
    <n v="1"/>
    <x v="1"/>
    <x v="0"/>
    <x v="6"/>
  </r>
  <r>
    <n v="50026351"/>
    <x v="496"/>
    <d v="2018-03-06T00:00:00"/>
    <d v="2018-03-12T00:00:00"/>
    <s v="Expedited"/>
    <n v="385"/>
    <n v="167"/>
    <x v="2"/>
    <n v="12"/>
    <x v="1"/>
    <x v="0"/>
    <x v="9"/>
  </r>
  <r>
    <n v="50026361"/>
    <x v="1053"/>
    <d v="2018-03-26T00:00:00"/>
    <d v="2018-04-01T00:00:00"/>
    <s v="Overnight"/>
    <n v="200"/>
    <n v="57"/>
    <x v="2"/>
    <n v="1"/>
    <x v="0"/>
    <x v="0"/>
    <x v="8"/>
  </r>
  <r>
    <n v="50026371"/>
    <x v="1054"/>
    <d v="2018-08-13T00:00:00"/>
    <d v="2018-08-16T00:00:00"/>
    <s v="Express"/>
    <n v="795"/>
    <n v="554"/>
    <x v="2"/>
    <n v="2"/>
    <x v="0"/>
    <x v="0"/>
    <x v="5"/>
  </r>
  <r>
    <n v="50026401"/>
    <x v="1055"/>
    <d v="2018-04-28T00:00:00"/>
    <d v="2018-05-03T00:00:00"/>
    <s v="Expedited"/>
    <n v="448"/>
    <n v="260"/>
    <x v="0"/>
    <n v="17"/>
    <x v="0"/>
    <x v="0"/>
    <x v="4"/>
  </r>
  <r>
    <n v="50026431"/>
    <x v="448"/>
    <d v="2018-05-03T00:00:00"/>
    <d v="2018-05-06T00:00:00"/>
    <s v="Overnight"/>
    <n v="224"/>
    <n v="45"/>
    <x v="3"/>
    <n v="1"/>
    <x v="0"/>
    <x v="0"/>
    <x v="4"/>
  </r>
  <r>
    <n v="50026441"/>
    <x v="1056"/>
    <d v="2018-09-23T00:00:00"/>
    <d v="2018-09-25T00:00:00"/>
    <s v="Ground"/>
    <n v="252"/>
    <n v="122"/>
    <x v="2"/>
    <n v="3"/>
    <x v="0"/>
    <x v="0"/>
    <x v="2"/>
  </r>
  <r>
    <n v="50026461"/>
    <x v="563"/>
    <d v="2018-07-23T00:00:00"/>
    <d v="2018-07-27T00:00:00"/>
    <s v="Ground"/>
    <n v="1632"/>
    <n v="996"/>
    <x v="0"/>
    <n v="3"/>
    <x v="0"/>
    <x v="0"/>
    <x v="7"/>
  </r>
  <r>
    <n v="50026471"/>
    <x v="1057"/>
    <d v="2018-06-12T00:00:00"/>
    <d v="2018-06-18T00:00:00"/>
    <s v="Express"/>
    <n v="173"/>
    <n v="68"/>
    <x v="1"/>
    <n v="5"/>
    <x v="0"/>
    <x v="0"/>
    <x v="6"/>
  </r>
  <r>
    <n v="50026481"/>
    <x v="894"/>
    <d v="2018-07-16T00:00:00"/>
    <d v="2018-07-21T00:00:00"/>
    <s v="Expedited"/>
    <n v="209"/>
    <n v="76"/>
    <x v="1"/>
    <n v="3"/>
    <x v="1"/>
    <x v="0"/>
    <x v="7"/>
  </r>
  <r>
    <n v="50026491"/>
    <x v="81"/>
    <d v="2018-06-19T00:00:00"/>
    <d v="2018-06-24T00:00:00"/>
    <s v="Ground"/>
    <n v="212"/>
    <n v="115"/>
    <x v="1"/>
    <n v="1"/>
    <x v="0"/>
    <x v="0"/>
    <x v="6"/>
  </r>
  <r>
    <n v="50026501"/>
    <x v="505"/>
    <d v="2018-10-08T00:00:00"/>
    <d v="2018-10-09T00:00:00"/>
    <s v="Expedited"/>
    <n v="3073"/>
    <n v="2138"/>
    <x v="2"/>
    <n v="5"/>
    <x v="0"/>
    <x v="0"/>
    <x v="0"/>
  </r>
  <r>
    <n v="50026521"/>
    <x v="1058"/>
    <d v="2018-10-13T00:00:00"/>
    <d v="2018-10-16T00:00:00"/>
    <s v="Express"/>
    <n v="2901"/>
    <n v="1554"/>
    <x v="2"/>
    <n v="3"/>
    <x v="0"/>
    <x v="0"/>
    <x v="0"/>
  </r>
  <r>
    <n v="50026541"/>
    <x v="912"/>
    <d v="2018-05-25T00:00:00"/>
    <d v="2018-05-28T00:00:00"/>
    <s v="Ground"/>
    <n v="324"/>
    <n v="175"/>
    <x v="3"/>
    <n v="2"/>
    <x v="1"/>
    <x v="0"/>
    <x v="4"/>
  </r>
  <r>
    <n v="50026561"/>
    <x v="620"/>
    <d v="2018-01-21T00:00:00"/>
    <d v="2018-01-27T00:00:00"/>
    <s v="Express"/>
    <n v="168"/>
    <n v="52"/>
    <x v="2"/>
    <n v="1"/>
    <x v="1"/>
    <x v="0"/>
    <x v="10"/>
  </r>
  <r>
    <n v="50026571"/>
    <x v="1055"/>
    <d v="2018-01-12T00:00:00"/>
    <d v="2018-01-14T00:00:00"/>
    <s v="Expedited"/>
    <n v="150"/>
    <n v="81"/>
    <x v="0"/>
    <n v="3"/>
    <x v="0"/>
    <x v="0"/>
    <x v="10"/>
  </r>
  <r>
    <n v="50026601"/>
    <x v="1059"/>
    <d v="2018-09-26T00:00:00"/>
    <d v="2018-09-27T00:00:00"/>
    <s v="Expedited"/>
    <n v="3165"/>
    <n v="1068"/>
    <x v="2"/>
    <n v="5"/>
    <x v="1"/>
    <x v="0"/>
    <x v="2"/>
  </r>
  <r>
    <n v="50026641"/>
    <x v="667"/>
    <d v="2018-06-26T00:00:00"/>
    <d v="2018-07-03T00:00:00"/>
    <s v="Express"/>
    <n v="319"/>
    <n v="97"/>
    <x v="2"/>
    <n v="2"/>
    <x v="1"/>
    <x v="0"/>
    <x v="7"/>
  </r>
  <r>
    <n v="50026661"/>
    <x v="903"/>
    <d v="2017-11-24T00:00:00"/>
    <d v="2017-11-26T00:00:00"/>
    <s v="Ground"/>
    <n v="851"/>
    <n v="500"/>
    <x v="2"/>
    <n v="10"/>
    <x v="1"/>
    <x v="1"/>
    <x v="3"/>
  </r>
  <r>
    <n v="50026671"/>
    <x v="1060"/>
    <d v="2018-03-02T00:00:00"/>
    <d v="2018-03-07T00:00:00"/>
    <s v="Expedited"/>
    <n v="275"/>
    <n v="177"/>
    <x v="2"/>
    <n v="6"/>
    <x v="0"/>
    <x v="0"/>
    <x v="9"/>
  </r>
  <r>
    <n v="50026681"/>
    <x v="1061"/>
    <d v="2018-08-18T00:00:00"/>
    <d v="2018-08-19T00:00:00"/>
    <s v="Ground"/>
    <n v="938"/>
    <n v="329"/>
    <x v="0"/>
    <n v="8"/>
    <x v="0"/>
    <x v="0"/>
    <x v="5"/>
  </r>
  <r>
    <n v="50026691"/>
    <x v="1062"/>
    <d v="2018-08-25T00:00:00"/>
    <d v="2018-08-28T00:00:00"/>
    <s v="Express"/>
    <n v="417"/>
    <n v="237"/>
    <x v="0"/>
    <n v="5"/>
    <x v="1"/>
    <x v="0"/>
    <x v="5"/>
  </r>
  <r>
    <n v="50026721"/>
    <x v="749"/>
    <d v="2018-09-03T00:00:00"/>
    <d v="2018-09-07T00:00:00"/>
    <s v="Express"/>
    <n v="25480"/>
    <n v="8063"/>
    <x v="0"/>
    <n v="9"/>
    <x v="1"/>
    <x v="0"/>
    <x v="2"/>
  </r>
  <r>
    <n v="50026731"/>
    <x v="798"/>
    <d v="2018-08-02T00:00:00"/>
    <d v="2018-08-04T00:00:00"/>
    <s v="Ground"/>
    <n v="305"/>
    <n v="69"/>
    <x v="2"/>
    <n v="4"/>
    <x v="0"/>
    <x v="0"/>
    <x v="5"/>
  </r>
  <r>
    <n v="50026751"/>
    <x v="1063"/>
    <d v="2018-01-22T00:00:00"/>
    <d v="2018-01-25T00:00:00"/>
    <s v="Overnight"/>
    <n v="176"/>
    <n v="67"/>
    <x v="3"/>
    <n v="6"/>
    <x v="0"/>
    <x v="0"/>
    <x v="10"/>
  </r>
  <r>
    <n v="50026761"/>
    <x v="1064"/>
    <d v="2018-05-27T00:00:00"/>
    <d v="2018-05-29T00:00:00"/>
    <s v="Expedited"/>
    <n v="614"/>
    <n v="337"/>
    <x v="2"/>
    <n v="3"/>
    <x v="0"/>
    <x v="0"/>
    <x v="4"/>
  </r>
  <r>
    <n v="50026771"/>
    <x v="1065"/>
    <d v="2018-10-25T00:00:00"/>
    <d v="2018-10-31T00:00:00"/>
    <s v="Express"/>
    <n v="604"/>
    <n v="272"/>
    <x v="1"/>
    <n v="3"/>
    <x v="0"/>
    <x v="0"/>
    <x v="0"/>
  </r>
  <r>
    <n v="50026781"/>
    <x v="1066"/>
    <d v="2018-03-01T00:00:00"/>
    <d v="2018-03-06T00:00:00"/>
    <s v="Overnight"/>
    <n v="2095"/>
    <n v="842"/>
    <x v="2"/>
    <n v="11"/>
    <x v="1"/>
    <x v="0"/>
    <x v="9"/>
  </r>
  <r>
    <n v="50026801"/>
    <x v="587"/>
    <d v="2018-03-20T00:00:00"/>
    <d v="2018-03-20T00:00:00"/>
    <s v="Expedited"/>
    <n v="712"/>
    <n v="387"/>
    <x v="0"/>
    <n v="8"/>
    <x v="0"/>
    <x v="0"/>
    <x v="9"/>
  </r>
  <r>
    <n v="50026811"/>
    <x v="1067"/>
    <d v="2018-11-18T00:00:00"/>
    <d v="2018-11-22T00:00:00"/>
    <s v="Ground"/>
    <n v="696"/>
    <n v="317"/>
    <x v="2"/>
    <n v="1"/>
    <x v="1"/>
    <x v="0"/>
    <x v="3"/>
  </r>
  <r>
    <n v="50026821"/>
    <x v="480"/>
    <d v="2018-11-20T00:00:00"/>
    <d v="2018-11-21T00:00:00"/>
    <s v="Express"/>
    <n v="130890"/>
    <n v="30918"/>
    <x v="2"/>
    <n v="4"/>
    <x v="0"/>
    <x v="0"/>
    <x v="3"/>
  </r>
  <r>
    <n v="50026831"/>
    <x v="1068"/>
    <d v="2018-10-19T00:00:00"/>
    <d v="2018-10-22T00:00:00"/>
    <s v="Express"/>
    <n v="298"/>
    <n v="181"/>
    <x v="0"/>
    <n v="1"/>
    <x v="1"/>
    <x v="0"/>
    <x v="0"/>
  </r>
  <r>
    <n v="50026841"/>
    <x v="1069"/>
    <d v="2017-12-09T00:00:00"/>
    <d v="2017-12-12T00:00:00"/>
    <s v="Ground"/>
    <n v="112"/>
    <n v="51"/>
    <x v="0"/>
    <n v="9"/>
    <x v="1"/>
    <x v="1"/>
    <x v="1"/>
  </r>
  <r>
    <n v="50026861"/>
    <x v="653"/>
    <d v="2018-07-20T00:00:00"/>
    <d v="2018-07-22T00:00:00"/>
    <s v="Overnight"/>
    <n v="268"/>
    <n v="65"/>
    <x v="1"/>
    <n v="7"/>
    <x v="0"/>
    <x v="0"/>
    <x v="7"/>
  </r>
  <r>
    <n v="50026871"/>
    <x v="473"/>
    <d v="2018-06-12T00:00:00"/>
    <d v="2018-06-15T00:00:00"/>
    <s v="Expedited"/>
    <n v="209"/>
    <n v="55"/>
    <x v="2"/>
    <n v="1"/>
    <x v="0"/>
    <x v="0"/>
    <x v="6"/>
  </r>
  <r>
    <n v="50026911"/>
    <x v="789"/>
    <d v="2018-10-13T00:00:00"/>
    <d v="2018-10-18T00:00:00"/>
    <s v="Express"/>
    <n v="2488"/>
    <n v="683"/>
    <x v="3"/>
    <n v="2"/>
    <x v="0"/>
    <x v="0"/>
    <x v="0"/>
  </r>
  <r>
    <n v="50026921"/>
    <x v="403"/>
    <d v="2018-01-13T00:00:00"/>
    <d v="2018-01-19T00:00:00"/>
    <s v="Express"/>
    <n v="113"/>
    <n v="49"/>
    <x v="1"/>
    <n v="3"/>
    <x v="0"/>
    <x v="0"/>
    <x v="10"/>
  </r>
  <r>
    <n v="50026931"/>
    <x v="1070"/>
    <d v="2018-08-26T00:00:00"/>
    <d v="2018-08-27T00:00:00"/>
    <s v="Express"/>
    <n v="553"/>
    <n v="279"/>
    <x v="2"/>
    <n v="3"/>
    <x v="1"/>
    <x v="0"/>
    <x v="5"/>
  </r>
  <r>
    <n v="50026941"/>
    <x v="246"/>
    <d v="2018-11-13T00:00:00"/>
    <d v="2018-11-14T00:00:00"/>
    <s v="Overnight"/>
    <n v="390"/>
    <n v="91"/>
    <x v="0"/>
    <n v="9"/>
    <x v="0"/>
    <x v="0"/>
    <x v="3"/>
  </r>
  <r>
    <n v="50026981"/>
    <x v="272"/>
    <d v="2018-09-27T00:00:00"/>
    <d v="2018-09-30T00:00:00"/>
    <s v="Express"/>
    <n v="240"/>
    <n v="151"/>
    <x v="1"/>
    <n v="1"/>
    <x v="0"/>
    <x v="0"/>
    <x v="2"/>
  </r>
  <r>
    <n v="50027021"/>
    <x v="1071"/>
    <d v="2018-02-20T00:00:00"/>
    <d v="2018-02-24T00:00:00"/>
    <s v="Express"/>
    <n v="135"/>
    <n v="70"/>
    <x v="2"/>
    <n v="5"/>
    <x v="1"/>
    <x v="0"/>
    <x v="11"/>
  </r>
  <r>
    <n v="50027031"/>
    <x v="1072"/>
    <d v="2018-02-03T00:00:00"/>
    <d v="2018-02-03T00:00:00"/>
    <s v="Overnight"/>
    <n v="262"/>
    <n v="106"/>
    <x v="2"/>
    <n v="6"/>
    <x v="1"/>
    <x v="0"/>
    <x v="11"/>
  </r>
  <r>
    <n v="50027051"/>
    <x v="450"/>
    <d v="2018-04-04T00:00:00"/>
    <d v="2018-04-11T00:00:00"/>
    <s v="Expedited"/>
    <n v="552"/>
    <n v="352"/>
    <x v="2"/>
    <n v="12"/>
    <x v="0"/>
    <x v="0"/>
    <x v="8"/>
  </r>
  <r>
    <n v="50027061"/>
    <x v="1073"/>
    <d v="2018-10-30T00:00:00"/>
    <d v="2018-11-04T00:00:00"/>
    <s v="Express"/>
    <n v="1062"/>
    <n v="448"/>
    <x v="2"/>
    <n v="2"/>
    <x v="0"/>
    <x v="0"/>
    <x v="3"/>
  </r>
  <r>
    <n v="50027071"/>
    <x v="1038"/>
    <d v="2018-02-15T00:00:00"/>
    <d v="2018-02-15T00:00:00"/>
    <s v="Overnight"/>
    <n v="1131"/>
    <n v="391"/>
    <x v="1"/>
    <n v="4"/>
    <x v="0"/>
    <x v="0"/>
    <x v="11"/>
  </r>
  <r>
    <n v="50027091"/>
    <x v="494"/>
    <d v="2018-03-29T00:00:00"/>
    <d v="2018-04-01T00:00:00"/>
    <s v="Ground"/>
    <n v="20901"/>
    <n v="8894"/>
    <x v="1"/>
    <n v="4"/>
    <x v="1"/>
    <x v="0"/>
    <x v="8"/>
  </r>
  <r>
    <n v="50027131"/>
    <x v="98"/>
    <d v="2018-05-01T00:00:00"/>
    <d v="2018-05-03T00:00:00"/>
    <s v="Ground"/>
    <n v="942"/>
    <n v="440"/>
    <x v="1"/>
    <n v="7"/>
    <x v="1"/>
    <x v="0"/>
    <x v="4"/>
  </r>
  <r>
    <n v="50027151"/>
    <x v="1074"/>
    <d v="2018-06-18T00:00:00"/>
    <d v="2018-06-24T00:00:00"/>
    <s v="Express"/>
    <n v="378"/>
    <n v="154"/>
    <x v="1"/>
    <n v="7"/>
    <x v="1"/>
    <x v="0"/>
    <x v="6"/>
  </r>
  <r>
    <n v="50027161"/>
    <x v="1075"/>
    <d v="2018-11-22T00:00:00"/>
    <d v="2018-11-27T00:00:00"/>
    <s v="Ground"/>
    <n v="296"/>
    <n v="157"/>
    <x v="2"/>
    <n v="4"/>
    <x v="0"/>
    <x v="0"/>
    <x v="3"/>
  </r>
  <r>
    <n v="50027171"/>
    <x v="1076"/>
    <d v="2018-11-08T00:00:00"/>
    <d v="2018-11-12T00:00:00"/>
    <s v="Overnight"/>
    <n v="424"/>
    <n v="88"/>
    <x v="2"/>
    <n v="8"/>
    <x v="0"/>
    <x v="0"/>
    <x v="3"/>
  </r>
  <r>
    <n v="50027191"/>
    <x v="1077"/>
    <d v="2017-12-12T00:00:00"/>
    <d v="2017-12-18T00:00:00"/>
    <s v="Express"/>
    <n v="379"/>
    <n v="247"/>
    <x v="3"/>
    <n v="2"/>
    <x v="0"/>
    <x v="1"/>
    <x v="1"/>
  </r>
  <r>
    <n v="50027211"/>
    <x v="777"/>
    <d v="2018-08-29T00:00:00"/>
    <d v="2018-09-02T00:00:00"/>
    <s v="Express"/>
    <n v="360"/>
    <n v="145"/>
    <x v="1"/>
    <n v="8"/>
    <x v="0"/>
    <x v="0"/>
    <x v="2"/>
  </r>
  <r>
    <n v="50027221"/>
    <x v="1078"/>
    <d v="2018-01-01T00:00:00"/>
    <d v="2018-01-02T00:00:00"/>
    <s v="Ground"/>
    <n v="2013"/>
    <n v="1233"/>
    <x v="1"/>
    <n v="9"/>
    <x v="1"/>
    <x v="0"/>
    <x v="10"/>
  </r>
  <r>
    <n v="50027231"/>
    <x v="1079"/>
    <d v="2018-02-04T00:00:00"/>
    <d v="2018-02-05T00:00:00"/>
    <s v="Ground"/>
    <n v="985"/>
    <n v="303"/>
    <x v="0"/>
    <n v="1"/>
    <x v="1"/>
    <x v="0"/>
    <x v="11"/>
  </r>
  <r>
    <n v="50027251"/>
    <x v="1080"/>
    <d v="2018-09-07T00:00:00"/>
    <d v="2018-09-12T00:00:00"/>
    <s v="Ground"/>
    <n v="170"/>
    <n v="63"/>
    <x v="0"/>
    <n v="8"/>
    <x v="0"/>
    <x v="0"/>
    <x v="2"/>
  </r>
  <r>
    <n v="50027261"/>
    <x v="382"/>
    <d v="2017-11-25T00:00:00"/>
    <d v="2017-11-26T00:00:00"/>
    <s v="Ground"/>
    <n v="644"/>
    <n v="340"/>
    <x v="1"/>
    <n v="3"/>
    <x v="1"/>
    <x v="1"/>
    <x v="3"/>
  </r>
  <r>
    <n v="50027271"/>
    <x v="1081"/>
    <d v="2018-06-16T00:00:00"/>
    <d v="2018-06-21T00:00:00"/>
    <s v="Overnight"/>
    <n v="578"/>
    <n v="285"/>
    <x v="2"/>
    <n v="18"/>
    <x v="1"/>
    <x v="0"/>
    <x v="6"/>
  </r>
  <r>
    <n v="50027281"/>
    <x v="1082"/>
    <d v="2018-05-05T00:00:00"/>
    <d v="2018-05-09T00:00:00"/>
    <s v="Express"/>
    <n v="371"/>
    <n v="116"/>
    <x v="2"/>
    <n v="11"/>
    <x v="1"/>
    <x v="0"/>
    <x v="4"/>
  </r>
  <r>
    <n v="50027291"/>
    <x v="1083"/>
    <d v="2018-08-06T00:00:00"/>
    <d v="2018-08-11T00:00:00"/>
    <s v="Ground"/>
    <n v="1050"/>
    <n v="319"/>
    <x v="3"/>
    <n v="9"/>
    <x v="1"/>
    <x v="0"/>
    <x v="5"/>
  </r>
  <r>
    <n v="50027301"/>
    <x v="557"/>
    <d v="2018-01-13T00:00:00"/>
    <d v="2018-01-15T00:00:00"/>
    <s v="Overnight"/>
    <n v="490"/>
    <n v="152"/>
    <x v="3"/>
    <n v="16"/>
    <x v="1"/>
    <x v="0"/>
    <x v="10"/>
  </r>
  <r>
    <n v="50027321"/>
    <x v="1084"/>
    <d v="2018-09-07T00:00:00"/>
    <d v="2018-09-09T00:00:00"/>
    <s v="Express"/>
    <n v="180"/>
    <n v="101"/>
    <x v="2"/>
    <n v="17"/>
    <x v="0"/>
    <x v="0"/>
    <x v="2"/>
  </r>
  <r>
    <n v="50027371"/>
    <x v="1085"/>
    <d v="2018-04-15T00:00:00"/>
    <d v="2018-04-19T00:00:00"/>
    <s v="Express"/>
    <n v="230"/>
    <n v="106"/>
    <x v="3"/>
    <n v="5"/>
    <x v="0"/>
    <x v="0"/>
    <x v="8"/>
  </r>
  <r>
    <n v="50027391"/>
    <x v="1086"/>
    <d v="2018-02-03T00:00:00"/>
    <d v="2018-02-08T00:00:00"/>
    <s v="Expedited"/>
    <n v="28440"/>
    <n v="7271"/>
    <x v="2"/>
    <n v="1"/>
    <x v="0"/>
    <x v="0"/>
    <x v="11"/>
  </r>
  <r>
    <n v="50027401"/>
    <x v="611"/>
    <d v="2018-08-04T00:00:00"/>
    <d v="2018-08-06T00:00:00"/>
    <s v="Express"/>
    <n v="665"/>
    <n v="200"/>
    <x v="2"/>
    <n v="18"/>
    <x v="0"/>
    <x v="0"/>
    <x v="5"/>
  </r>
  <r>
    <n v="50027411"/>
    <x v="1087"/>
    <d v="2018-06-11T00:00:00"/>
    <d v="2018-06-14T00:00:00"/>
    <s v="Ground"/>
    <n v="337"/>
    <n v="214"/>
    <x v="2"/>
    <n v="6"/>
    <x v="0"/>
    <x v="0"/>
    <x v="6"/>
  </r>
  <r>
    <n v="50027421"/>
    <x v="1088"/>
    <d v="2018-07-02T00:00:00"/>
    <d v="2018-07-06T00:00:00"/>
    <s v="Express"/>
    <n v="393"/>
    <n v="103"/>
    <x v="3"/>
    <n v="10"/>
    <x v="0"/>
    <x v="0"/>
    <x v="7"/>
  </r>
  <r>
    <n v="50027431"/>
    <x v="138"/>
    <d v="2018-07-13T00:00:00"/>
    <d v="2018-07-17T00:00:00"/>
    <s v="Ground"/>
    <n v="229"/>
    <n v="89"/>
    <x v="2"/>
    <n v="16"/>
    <x v="0"/>
    <x v="0"/>
    <x v="7"/>
  </r>
  <r>
    <n v="50027451"/>
    <x v="1089"/>
    <d v="2018-08-13T00:00:00"/>
    <d v="2018-08-13T00:00:00"/>
    <s v="Expedited"/>
    <n v="165"/>
    <n v="102"/>
    <x v="2"/>
    <n v="10"/>
    <x v="0"/>
    <x v="0"/>
    <x v="5"/>
  </r>
  <r>
    <n v="50027471"/>
    <x v="126"/>
    <d v="2018-03-30T00:00:00"/>
    <d v="2018-04-01T00:00:00"/>
    <s v="Overnight"/>
    <n v="296"/>
    <n v="119"/>
    <x v="0"/>
    <n v="8"/>
    <x v="0"/>
    <x v="0"/>
    <x v="8"/>
  </r>
  <r>
    <n v="50027501"/>
    <x v="1090"/>
    <d v="2018-06-15T00:00:00"/>
    <d v="2018-06-21T00:00:00"/>
    <s v="Overnight"/>
    <n v="273"/>
    <n v="97"/>
    <x v="2"/>
    <n v="2"/>
    <x v="0"/>
    <x v="0"/>
    <x v="6"/>
  </r>
  <r>
    <n v="50027511"/>
    <x v="280"/>
    <d v="2017-12-28T00:00:00"/>
    <d v="2018-01-01T00:00:00"/>
    <s v="Express"/>
    <n v="320"/>
    <n v="195"/>
    <x v="0"/>
    <n v="2"/>
    <x v="0"/>
    <x v="0"/>
    <x v="10"/>
  </r>
  <r>
    <n v="50027521"/>
    <x v="335"/>
    <d v="2018-10-20T00:00:00"/>
    <d v="2018-10-26T00:00:00"/>
    <s v="Ground"/>
    <n v="6918"/>
    <n v="2588"/>
    <x v="2"/>
    <n v="10"/>
    <x v="1"/>
    <x v="0"/>
    <x v="0"/>
  </r>
  <r>
    <n v="50027541"/>
    <x v="442"/>
    <d v="2018-06-29T00:00:00"/>
    <d v="2018-07-06T00:00:00"/>
    <s v="Express"/>
    <n v="4830"/>
    <n v="1893"/>
    <x v="1"/>
    <n v="5"/>
    <x v="1"/>
    <x v="0"/>
    <x v="7"/>
  </r>
  <r>
    <n v="50027561"/>
    <x v="104"/>
    <d v="2018-09-17T00:00:00"/>
    <d v="2018-09-18T00:00:00"/>
    <s v="Express"/>
    <n v="201"/>
    <n v="90"/>
    <x v="1"/>
    <n v="11"/>
    <x v="1"/>
    <x v="0"/>
    <x v="2"/>
  </r>
  <r>
    <n v="50027571"/>
    <x v="746"/>
    <d v="2018-05-04T00:00:00"/>
    <d v="2018-05-08T00:00:00"/>
    <s v="Express"/>
    <n v="345"/>
    <n v="132"/>
    <x v="2"/>
    <n v="2"/>
    <x v="0"/>
    <x v="0"/>
    <x v="4"/>
  </r>
  <r>
    <n v="50027581"/>
    <x v="16"/>
    <d v="2018-08-03T00:00:00"/>
    <d v="2018-08-04T00:00:00"/>
    <s v="Express"/>
    <n v="850"/>
    <n v="385"/>
    <x v="3"/>
    <n v="2"/>
    <x v="0"/>
    <x v="0"/>
    <x v="5"/>
  </r>
  <r>
    <n v="50027591"/>
    <x v="410"/>
    <d v="2018-06-12T00:00:00"/>
    <d v="2018-06-13T00:00:00"/>
    <s v="Overnight"/>
    <n v="316"/>
    <n v="163"/>
    <x v="1"/>
    <n v="1"/>
    <x v="0"/>
    <x v="0"/>
    <x v="6"/>
  </r>
  <r>
    <n v="50027651"/>
    <x v="1091"/>
    <d v="2018-09-26T00:00:00"/>
    <d v="2018-10-02T00:00:00"/>
    <s v="Ground"/>
    <n v="594"/>
    <n v="324"/>
    <x v="2"/>
    <n v="1"/>
    <x v="1"/>
    <x v="0"/>
    <x v="0"/>
  </r>
  <r>
    <n v="50027671"/>
    <x v="1092"/>
    <d v="2018-07-03T00:00:00"/>
    <d v="2018-07-05T00:00:00"/>
    <s v="Expedited"/>
    <n v="181"/>
    <n v="68"/>
    <x v="3"/>
    <n v="6"/>
    <x v="0"/>
    <x v="0"/>
    <x v="7"/>
  </r>
  <r>
    <n v="50027701"/>
    <x v="1093"/>
    <d v="2018-07-05T00:00:00"/>
    <d v="2018-07-07T00:00:00"/>
    <s v="Ground"/>
    <n v="483"/>
    <n v="121"/>
    <x v="3"/>
    <n v="1"/>
    <x v="0"/>
    <x v="0"/>
    <x v="7"/>
  </r>
  <r>
    <n v="50027711"/>
    <x v="431"/>
    <d v="2018-09-23T00:00:00"/>
    <d v="2018-09-26T00:00:00"/>
    <s v="Express"/>
    <n v="1073"/>
    <n v="511"/>
    <x v="2"/>
    <n v="4"/>
    <x v="0"/>
    <x v="0"/>
    <x v="2"/>
  </r>
  <r>
    <n v="50027721"/>
    <x v="1094"/>
    <d v="2018-07-22T00:00:00"/>
    <d v="2018-07-26T00:00:00"/>
    <s v="Express"/>
    <n v="561"/>
    <n v="214"/>
    <x v="0"/>
    <n v="10"/>
    <x v="1"/>
    <x v="0"/>
    <x v="7"/>
  </r>
  <r>
    <n v="50027731"/>
    <x v="1095"/>
    <d v="2018-08-07T00:00:00"/>
    <d v="2018-08-10T00:00:00"/>
    <s v="Express"/>
    <n v="900"/>
    <n v="493"/>
    <x v="1"/>
    <n v="3"/>
    <x v="1"/>
    <x v="0"/>
    <x v="5"/>
  </r>
  <r>
    <n v="50027741"/>
    <x v="1096"/>
    <d v="2018-11-20T00:00:00"/>
    <d v="2018-11-22T00:00:00"/>
    <s v="Ground"/>
    <n v="465"/>
    <n v="305"/>
    <x v="2"/>
    <n v="14"/>
    <x v="0"/>
    <x v="0"/>
    <x v="3"/>
  </r>
  <r>
    <n v="50027751"/>
    <x v="1097"/>
    <d v="2017-12-01T00:00:00"/>
    <d v="2017-12-07T00:00:00"/>
    <s v="Express"/>
    <n v="397"/>
    <n v="271"/>
    <x v="1"/>
    <n v="7"/>
    <x v="0"/>
    <x v="1"/>
    <x v="1"/>
  </r>
  <r>
    <n v="50027761"/>
    <x v="1098"/>
    <d v="2018-03-22T00:00:00"/>
    <d v="2018-03-24T00:00:00"/>
    <s v="Ground"/>
    <n v="719"/>
    <n v="442"/>
    <x v="2"/>
    <n v="6"/>
    <x v="1"/>
    <x v="0"/>
    <x v="9"/>
  </r>
  <r>
    <n v="50027771"/>
    <x v="1099"/>
    <d v="2018-04-29T00:00:00"/>
    <d v="2018-04-30T00:00:00"/>
    <s v="Overnight"/>
    <n v="449"/>
    <n v="149"/>
    <x v="0"/>
    <n v="5"/>
    <x v="0"/>
    <x v="0"/>
    <x v="8"/>
  </r>
  <r>
    <n v="50027781"/>
    <x v="1100"/>
    <d v="2018-10-05T00:00:00"/>
    <d v="2018-10-05T00:00:00"/>
    <s v="Overnight"/>
    <n v="421"/>
    <n v="164"/>
    <x v="2"/>
    <n v="2"/>
    <x v="0"/>
    <x v="0"/>
    <x v="0"/>
  </r>
  <r>
    <n v="50027791"/>
    <x v="299"/>
    <d v="2018-07-15T00:00:00"/>
    <d v="2018-07-15T00:00:00"/>
    <s v="Expedited"/>
    <n v="204"/>
    <n v="107"/>
    <x v="2"/>
    <n v="1"/>
    <x v="1"/>
    <x v="0"/>
    <x v="7"/>
  </r>
  <r>
    <n v="50027841"/>
    <x v="733"/>
    <d v="2018-10-20T00:00:00"/>
    <d v="2018-10-22T00:00:00"/>
    <s v="Expedited"/>
    <n v="586"/>
    <n v="337"/>
    <x v="0"/>
    <n v="8"/>
    <x v="1"/>
    <x v="0"/>
    <x v="0"/>
  </r>
  <r>
    <n v="50027851"/>
    <x v="797"/>
    <d v="2018-10-08T00:00:00"/>
    <d v="2018-10-14T00:00:00"/>
    <s v="Ground"/>
    <n v="476"/>
    <n v="289"/>
    <x v="2"/>
    <n v="4"/>
    <x v="1"/>
    <x v="0"/>
    <x v="0"/>
  </r>
  <r>
    <n v="50027861"/>
    <x v="1101"/>
    <d v="2018-07-23T00:00:00"/>
    <d v="2018-07-29T00:00:00"/>
    <s v="Ground"/>
    <n v="578"/>
    <n v="349"/>
    <x v="1"/>
    <n v="8"/>
    <x v="0"/>
    <x v="0"/>
    <x v="7"/>
  </r>
  <r>
    <n v="50027871"/>
    <x v="1102"/>
    <d v="2018-05-26T00:00:00"/>
    <d v="2018-05-27T00:00:00"/>
    <s v="Express"/>
    <n v="148"/>
    <n v="93"/>
    <x v="2"/>
    <n v="13"/>
    <x v="0"/>
    <x v="0"/>
    <x v="4"/>
  </r>
  <r>
    <n v="50027881"/>
    <x v="335"/>
    <d v="2018-05-15T00:00:00"/>
    <d v="2018-05-16T00:00:00"/>
    <s v="Overnight"/>
    <n v="612"/>
    <n v="150"/>
    <x v="2"/>
    <n v="9"/>
    <x v="1"/>
    <x v="0"/>
    <x v="4"/>
  </r>
  <r>
    <n v="50027891"/>
    <x v="1022"/>
    <d v="2018-07-11T00:00:00"/>
    <d v="2018-07-12T00:00:00"/>
    <s v="Ground"/>
    <n v="263"/>
    <n v="179"/>
    <x v="2"/>
    <n v="8"/>
    <x v="0"/>
    <x v="0"/>
    <x v="7"/>
  </r>
  <r>
    <n v="50027911"/>
    <x v="661"/>
    <d v="2017-11-30T00:00:00"/>
    <d v="2017-12-07T00:00:00"/>
    <s v="Overnight"/>
    <n v="482"/>
    <n v="316"/>
    <x v="2"/>
    <n v="1"/>
    <x v="0"/>
    <x v="1"/>
    <x v="1"/>
  </r>
  <r>
    <n v="50027921"/>
    <x v="538"/>
    <d v="2018-02-27T00:00:00"/>
    <d v="2018-02-28T00:00:00"/>
    <s v="Express"/>
    <n v="101"/>
    <n v="32"/>
    <x v="1"/>
    <n v="6"/>
    <x v="1"/>
    <x v="0"/>
    <x v="11"/>
  </r>
  <r>
    <n v="50027931"/>
    <x v="1103"/>
    <d v="2018-02-27T00:00:00"/>
    <d v="2018-03-02T00:00:00"/>
    <s v="Express"/>
    <n v="475"/>
    <n v="237"/>
    <x v="0"/>
    <n v="3"/>
    <x v="1"/>
    <x v="0"/>
    <x v="9"/>
  </r>
  <r>
    <n v="50027961"/>
    <x v="1104"/>
    <d v="2018-10-12T00:00:00"/>
    <d v="2018-10-15T00:00:00"/>
    <s v="Ground"/>
    <n v="371"/>
    <n v="159"/>
    <x v="2"/>
    <n v="7"/>
    <x v="1"/>
    <x v="0"/>
    <x v="0"/>
  </r>
  <r>
    <n v="50027971"/>
    <x v="563"/>
    <d v="2018-09-21T00:00:00"/>
    <d v="2018-09-24T00:00:00"/>
    <s v="Expedited"/>
    <n v="129"/>
    <n v="52"/>
    <x v="0"/>
    <n v="4"/>
    <x v="0"/>
    <x v="0"/>
    <x v="2"/>
  </r>
  <r>
    <n v="50028001"/>
    <x v="1105"/>
    <d v="2018-07-16T00:00:00"/>
    <d v="2018-07-18T00:00:00"/>
    <s v="Express"/>
    <n v="153"/>
    <n v="96"/>
    <x v="2"/>
    <n v="3"/>
    <x v="0"/>
    <x v="0"/>
    <x v="7"/>
  </r>
  <r>
    <n v="50028011"/>
    <x v="1106"/>
    <d v="2017-12-10T00:00:00"/>
    <d v="2017-12-13T00:00:00"/>
    <s v="Overnight"/>
    <n v="278"/>
    <n v="192"/>
    <x v="1"/>
    <n v="1"/>
    <x v="0"/>
    <x v="1"/>
    <x v="1"/>
  </r>
  <r>
    <n v="50028021"/>
    <x v="595"/>
    <d v="2018-10-11T00:00:00"/>
    <d v="2018-10-12T00:00:00"/>
    <s v="Expedited"/>
    <n v="384"/>
    <n v="235"/>
    <x v="3"/>
    <n v="4"/>
    <x v="0"/>
    <x v="0"/>
    <x v="0"/>
  </r>
  <r>
    <n v="50028031"/>
    <x v="315"/>
    <d v="2018-03-19T00:00:00"/>
    <d v="2018-03-20T00:00:00"/>
    <s v="Ground"/>
    <n v="356"/>
    <n v="199"/>
    <x v="3"/>
    <n v="8"/>
    <x v="1"/>
    <x v="0"/>
    <x v="9"/>
  </r>
  <r>
    <n v="50028051"/>
    <x v="1107"/>
    <d v="2018-07-25T00:00:00"/>
    <d v="2018-07-26T00:00:00"/>
    <s v="Express"/>
    <n v="34109"/>
    <n v="10281"/>
    <x v="3"/>
    <n v="2"/>
    <x v="1"/>
    <x v="0"/>
    <x v="7"/>
  </r>
  <r>
    <n v="50028071"/>
    <x v="436"/>
    <d v="2018-04-01T00:00:00"/>
    <d v="2018-04-06T00:00:00"/>
    <s v="Express"/>
    <n v="1632"/>
    <n v="1089"/>
    <x v="0"/>
    <n v="2"/>
    <x v="0"/>
    <x v="0"/>
    <x v="8"/>
  </r>
  <r>
    <n v="50028081"/>
    <x v="1108"/>
    <d v="2018-10-16T00:00:00"/>
    <d v="2018-10-16T00:00:00"/>
    <s v="Ground"/>
    <n v="821"/>
    <n v="274"/>
    <x v="3"/>
    <n v="1"/>
    <x v="0"/>
    <x v="0"/>
    <x v="0"/>
  </r>
  <r>
    <n v="50028101"/>
    <x v="1109"/>
    <d v="2018-09-10T00:00:00"/>
    <d v="2018-09-15T00:00:00"/>
    <s v="Expedited"/>
    <n v="673"/>
    <n v="460"/>
    <x v="2"/>
    <n v="8"/>
    <x v="1"/>
    <x v="0"/>
    <x v="2"/>
  </r>
  <r>
    <n v="50028111"/>
    <x v="1110"/>
    <d v="2018-10-04T00:00:00"/>
    <d v="2018-10-11T00:00:00"/>
    <s v="Ground"/>
    <n v="495"/>
    <n v="110"/>
    <x v="1"/>
    <n v="3"/>
    <x v="1"/>
    <x v="0"/>
    <x v="0"/>
  </r>
  <r>
    <n v="50028121"/>
    <x v="1111"/>
    <d v="2017-12-09T00:00:00"/>
    <d v="2017-12-16T00:00:00"/>
    <s v="Expedited"/>
    <n v="1780"/>
    <n v="936"/>
    <x v="0"/>
    <n v="6"/>
    <x v="0"/>
    <x v="1"/>
    <x v="1"/>
  </r>
  <r>
    <n v="50028161"/>
    <x v="162"/>
    <d v="2018-07-15T00:00:00"/>
    <d v="2018-07-20T00:00:00"/>
    <s v="Overnight"/>
    <n v="1175"/>
    <n v="315"/>
    <x v="2"/>
    <n v="5"/>
    <x v="0"/>
    <x v="0"/>
    <x v="7"/>
  </r>
  <r>
    <n v="50028171"/>
    <x v="1112"/>
    <d v="2018-04-11T00:00:00"/>
    <d v="2018-04-12T00:00:00"/>
    <s v="Ground"/>
    <n v="9272"/>
    <n v="2834"/>
    <x v="2"/>
    <n v="2"/>
    <x v="1"/>
    <x v="0"/>
    <x v="8"/>
  </r>
  <r>
    <n v="50028191"/>
    <x v="147"/>
    <d v="2018-03-03T00:00:00"/>
    <d v="2018-03-04T00:00:00"/>
    <s v="Express"/>
    <n v="335"/>
    <n v="222"/>
    <x v="2"/>
    <n v="2"/>
    <x v="1"/>
    <x v="0"/>
    <x v="9"/>
  </r>
  <r>
    <n v="50028201"/>
    <x v="724"/>
    <d v="2018-05-12T00:00:00"/>
    <d v="2018-05-13T00:00:00"/>
    <s v="Expedited"/>
    <n v="240"/>
    <n v="133"/>
    <x v="0"/>
    <n v="3"/>
    <x v="0"/>
    <x v="0"/>
    <x v="4"/>
  </r>
  <r>
    <n v="50028211"/>
    <x v="1112"/>
    <d v="2018-08-24T00:00:00"/>
    <d v="2018-08-24T00:00:00"/>
    <s v="Overnight"/>
    <n v="138"/>
    <n v="30"/>
    <x v="2"/>
    <n v="3"/>
    <x v="1"/>
    <x v="0"/>
    <x v="5"/>
  </r>
  <r>
    <n v="50028231"/>
    <x v="1113"/>
    <d v="2018-09-05T00:00:00"/>
    <d v="2018-09-10T00:00:00"/>
    <s v="Ground"/>
    <n v="1216"/>
    <n v="387"/>
    <x v="1"/>
    <n v="5"/>
    <x v="1"/>
    <x v="0"/>
    <x v="2"/>
  </r>
  <r>
    <n v="50028241"/>
    <x v="923"/>
    <d v="2018-08-31T00:00:00"/>
    <d v="2018-09-04T00:00:00"/>
    <s v="Ground"/>
    <n v="874"/>
    <n v="604"/>
    <x v="3"/>
    <n v="2"/>
    <x v="0"/>
    <x v="0"/>
    <x v="2"/>
  </r>
  <r>
    <n v="50028251"/>
    <x v="265"/>
    <d v="2018-01-02T00:00:00"/>
    <d v="2018-01-06T00:00:00"/>
    <s v="Express"/>
    <n v="323"/>
    <n v="224"/>
    <x v="3"/>
    <n v="4"/>
    <x v="0"/>
    <x v="0"/>
    <x v="10"/>
  </r>
  <r>
    <n v="50028281"/>
    <x v="1114"/>
    <d v="2018-08-21T00:00:00"/>
    <d v="2018-08-25T00:00:00"/>
    <s v="Ground"/>
    <n v="1412"/>
    <n v="874"/>
    <x v="2"/>
    <n v="2"/>
    <x v="1"/>
    <x v="0"/>
    <x v="5"/>
  </r>
  <r>
    <n v="50028291"/>
    <x v="1115"/>
    <d v="2017-12-09T00:00:00"/>
    <d v="2017-12-14T00:00:00"/>
    <s v="Express"/>
    <n v="328"/>
    <n v="112"/>
    <x v="3"/>
    <n v="13"/>
    <x v="0"/>
    <x v="1"/>
    <x v="1"/>
  </r>
  <r>
    <n v="50028311"/>
    <x v="51"/>
    <d v="2018-11-03T00:00:00"/>
    <d v="2018-11-04T00:00:00"/>
    <s v="Overnight"/>
    <n v="166"/>
    <n v="78"/>
    <x v="0"/>
    <n v="2"/>
    <x v="1"/>
    <x v="0"/>
    <x v="3"/>
  </r>
  <r>
    <n v="50028321"/>
    <x v="757"/>
    <d v="2018-06-04T00:00:00"/>
    <d v="2018-06-07T00:00:00"/>
    <s v="Expedited"/>
    <n v="1482"/>
    <n v="1004"/>
    <x v="1"/>
    <n v="1"/>
    <x v="1"/>
    <x v="0"/>
    <x v="6"/>
  </r>
  <r>
    <n v="50028341"/>
    <x v="1116"/>
    <d v="2018-07-03T00:00:00"/>
    <d v="2018-07-06T00:00:00"/>
    <s v="Ground"/>
    <n v="20901"/>
    <n v="7490"/>
    <x v="3"/>
    <n v="1"/>
    <x v="0"/>
    <x v="0"/>
    <x v="7"/>
  </r>
  <r>
    <n v="50028361"/>
    <x v="598"/>
    <d v="2018-08-19T00:00:00"/>
    <d v="2018-08-23T00:00:00"/>
    <s v="Express"/>
    <n v="228"/>
    <n v="140"/>
    <x v="1"/>
    <n v="2"/>
    <x v="0"/>
    <x v="0"/>
    <x v="5"/>
  </r>
  <r>
    <n v="50028371"/>
    <x v="1117"/>
    <d v="2018-07-13T00:00:00"/>
    <d v="2018-07-16T00:00:00"/>
    <s v="Expedited"/>
    <n v="7247"/>
    <n v="3323"/>
    <x v="1"/>
    <n v="1"/>
    <x v="1"/>
    <x v="0"/>
    <x v="7"/>
  </r>
  <r>
    <n v="50028401"/>
    <x v="1001"/>
    <d v="2018-11-07T00:00:00"/>
    <d v="2018-11-12T00:00:00"/>
    <s v="Ground"/>
    <n v="952"/>
    <n v="457"/>
    <x v="1"/>
    <n v="9"/>
    <x v="0"/>
    <x v="0"/>
    <x v="3"/>
  </r>
  <r>
    <n v="50028411"/>
    <x v="1118"/>
    <d v="2018-11-03T00:00:00"/>
    <d v="2018-11-05T00:00:00"/>
    <s v="Overnight"/>
    <n v="414"/>
    <n v="170"/>
    <x v="2"/>
    <n v="15"/>
    <x v="1"/>
    <x v="0"/>
    <x v="3"/>
  </r>
  <r>
    <n v="50028421"/>
    <x v="655"/>
    <d v="2017-12-15T00:00:00"/>
    <d v="2017-12-16T00:00:00"/>
    <s v="Ground"/>
    <n v="1310"/>
    <n v="866"/>
    <x v="0"/>
    <n v="4"/>
    <x v="1"/>
    <x v="1"/>
    <x v="1"/>
  </r>
  <r>
    <n v="50028431"/>
    <x v="1119"/>
    <d v="2018-09-17T00:00:00"/>
    <d v="2018-09-23T00:00:00"/>
    <s v="Express"/>
    <n v="191"/>
    <n v="68"/>
    <x v="0"/>
    <n v="7"/>
    <x v="1"/>
    <x v="0"/>
    <x v="2"/>
  </r>
  <r>
    <n v="50028441"/>
    <x v="1120"/>
    <d v="2018-09-26T00:00:00"/>
    <d v="2018-09-30T00:00:00"/>
    <s v="Express"/>
    <n v="571"/>
    <n v="157"/>
    <x v="3"/>
    <n v="7"/>
    <x v="1"/>
    <x v="0"/>
    <x v="2"/>
  </r>
  <r>
    <n v="50028451"/>
    <x v="1121"/>
    <d v="2018-02-28T00:00:00"/>
    <d v="2018-03-05T00:00:00"/>
    <s v="Overnight"/>
    <n v="429"/>
    <n v="129"/>
    <x v="2"/>
    <n v="2"/>
    <x v="0"/>
    <x v="0"/>
    <x v="9"/>
  </r>
  <r>
    <n v="50028461"/>
    <x v="1122"/>
    <d v="2018-09-17T00:00:00"/>
    <d v="2018-09-18T00:00:00"/>
    <s v="Overnight"/>
    <n v="563"/>
    <n v="271"/>
    <x v="0"/>
    <n v="1"/>
    <x v="1"/>
    <x v="0"/>
    <x v="2"/>
  </r>
  <r>
    <n v="50028481"/>
    <x v="860"/>
    <d v="2018-04-29T00:00:00"/>
    <d v="2018-04-30T00:00:00"/>
    <s v="Overnight"/>
    <n v="585"/>
    <n v="212"/>
    <x v="2"/>
    <n v="11"/>
    <x v="1"/>
    <x v="0"/>
    <x v="8"/>
  </r>
  <r>
    <n v="50028491"/>
    <x v="1123"/>
    <d v="2018-03-05T00:00:00"/>
    <d v="2018-03-10T00:00:00"/>
    <s v="Expedited"/>
    <n v="17730"/>
    <n v="11723"/>
    <x v="3"/>
    <n v="15"/>
    <x v="0"/>
    <x v="0"/>
    <x v="9"/>
  </r>
  <r>
    <n v="50028511"/>
    <x v="506"/>
    <d v="2018-10-19T00:00:00"/>
    <d v="2018-10-21T00:00:00"/>
    <s v="Overnight"/>
    <n v="2086"/>
    <n v="937"/>
    <x v="1"/>
    <n v="3"/>
    <x v="0"/>
    <x v="0"/>
    <x v="0"/>
  </r>
  <r>
    <n v="50028531"/>
    <x v="1046"/>
    <d v="2018-02-04T00:00:00"/>
    <d v="2018-02-11T00:00:00"/>
    <s v="Overnight"/>
    <n v="2981"/>
    <n v="990"/>
    <x v="2"/>
    <n v="7"/>
    <x v="0"/>
    <x v="0"/>
    <x v="11"/>
  </r>
  <r>
    <n v="50028541"/>
    <x v="147"/>
    <d v="2018-04-22T00:00:00"/>
    <d v="2018-04-25T00:00:00"/>
    <s v="Ground"/>
    <n v="333"/>
    <n v="157"/>
    <x v="2"/>
    <n v="12"/>
    <x v="1"/>
    <x v="0"/>
    <x v="8"/>
  </r>
  <r>
    <n v="50028571"/>
    <x v="1124"/>
    <d v="2017-12-08T00:00:00"/>
    <d v="2017-12-11T00:00:00"/>
    <s v="Express"/>
    <n v="437"/>
    <n v="290"/>
    <x v="0"/>
    <n v="10"/>
    <x v="0"/>
    <x v="1"/>
    <x v="1"/>
  </r>
  <r>
    <n v="50028591"/>
    <x v="1125"/>
    <d v="2018-07-19T00:00:00"/>
    <d v="2018-07-20T00:00:00"/>
    <s v="Expedited"/>
    <n v="396"/>
    <n v="203"/>
    <x v="2"/>
    <n v="2"/>
    <x v="0"/>
    <x v="0"/>
    <x v="7"/>
  </r>
  <r>
    <n v="50028611"/>
    <x v="1126"/>
    <d v="2018-11-06T00:00:00"/>
    <d v="2018-11-12T00:00:00"/>
    <s v="Ground"/>
    <n v="521"/>
    <n v="219"/>
    <x v="2"/>
    <n v="2"/>
    <x v="0"/>
    <x v="0"/>
    <x v="3"/>
  </r>
  <r>
    <n v="50028621"/>
    <x v="1127"/>
    <d v="2018-10-24T00:00:00"/>
    <d v="2018-10-26T00:00:00"/>
    <s v="Ground"/>
    <n v="395"/>
    <n v="96"/>
    <x v="1"/>
    <n v="2"/>
    <x v="0"/>
    <x v="0"/>
    <x v="0"/>
  </r>
  <r>
    <n v="50028651"/>
    <x v="1128"/>
    <d v="2018-07-24T00:00:00"/>
    <d v="2018-07-28T00:00:00"/>
    <s v="Overnight"/>
    <n v="131"/>
    <n v="32"/>
    <x v="2"/>
    <n v="1"/>
    <x v="1"/>
    <x v="0"/>
    <x v="7"/>
  </r>
  <r>
    <n v="50028661"/>
    <x v="1129"/>
    <d v="2017-12-16T00:00:00"/>
    <d v="2017-12-22T00:00:00"/>
    <s v="Express"/>
    <n v="407"/>
    <n v="252"/>
    <x v="2"/>
    <n v="4"/>
    <x v="1"/>
    <x v="1"/>
    <x v="1"/>
  </r>
  <r>
    <n v="50028671"/>
    <x v="1130"/>
    <d v="2018-02-02T00:00:00"/>
    <d v="2018-02-06T00:00:00"/>
    <s v="Express"/>
    <n v="567"/>
    <n v="127"/>
    <x v="1"/>
    <n v="6"/>
    <x v="0"/>
    <x v="0"/>
    <x v="11"/>
  </r>
  <r>
    <n v="50028691"/>
    <x v="1011"/>
    <d v="2018-06-26T00:00:00"/>
    <d v="2018-07-01T00:00:00"/>
    <s v="Ground"/>
    <n v="271"/>
    <n v="133"/>
    <x v="1"/>
    <n v="9"/>
    <x v="0"/>
    <x v="0"/>
    <x v="7"/>
  </r>
  <r>
    <n v="50028741"/>
    <x v="1131"/>
    <d v="2018-09-24T00:00:00"/>
    <d v="2018-09-29T00:00:00"/>
    <s v="Overnight"/>
    <n v="671"/>
    <n v="312"/>
    <x v="1"/>
    <n v="1"/>
    <x v="0"/>
    <x v="0"/>
    <x v="2"/>
  </r>
  <r>
    <n v="50028801"/>
    <x v="759"/>
    <d v="2017-11-28T00:00:00"/>
    <d v="2017-11-29T00:00:00"/>
    <s v="Ground"/>
    <n v="761"/>
    <n v="325"/>
    <x v="2"/>
    <n v="7"/>
    <x v="0"/>
    <x v="1"/>
    <x v="3"/>
  </r>
  <r>
    <n v="50028811"/>
    <x v="33"/>
    <d v="2017-12-22T00:00:00"/>
    <d v="2017-12-23T00:00:00"/>
    <s v="Express"/>
    <n v="533"/>
    <n v="302"/>
    <x v="2"/>
    <n v="4"/>
    <x v="0"/>
    <x v="1"/>
    <x v="1"/>
  </r>
  <r>
    <n v="50028821"/>
    <x v="272"/>
    <d v="2018-03-14T00:00:00"/>
    <d v="2018-03-15T00:00:00"/>
    <s v="Express"/>
    <n v="995"/>
    <n v="480"/>
    <x v="1"/>
    <n v="7"/>
    <x v="0"/>
    <x v="0"/>
    <x v="9"/>
  </r>
  <r>
    <n v="50028831"/>
    <x v="1115"/>
    <d v="2018-11-21T00:00:00"/>
    <d v="2018-11-21T00:00:00"/>
    <s v="Express"/>
    <n v="385"/>
    <n v="105"/>
    <x v="3"/>
    <n v="1"/>
    <x v="0"/>
    <x v="0"/>
    <x v="3"/>
  </r>
  <r>
    <n v="50028881"/>
    <x v="41"/>
    <d v="2017-11-26T00:00:00"/>
    <d v="2017-11-29T00:00:00"/>
    <s v="Ground"/>
    <n v="341"/>
    <n v="232"/>
    <x v="3"/>
    <n v="4"/>
    <x v="1"/>
    <x v="1"/>
    <x v="3"/>
  </r>
  <r>
    <n v="50028891"/>
    <x v="1132"/>
    <d v="2017-12-18T00:00:00"/>
    <d v="2017-12-22T00:00:00"/>
    <s v="Ground"/>
    <n v="153"/>
    <n v="101"/>
    <x v="1"/>
    <n v="2"/>
    <x v="0"/>
    <x v="1"/>
    <x v="1"/>
  </r>
  <r>
    <n v="50028911"/>
    <x v="1133"/>
    <d v="2018-09-03T00:00:00"/>
    <d v="2018-09-06T00:00:00"/>
    <s v="Express"/>
    <n v="445"/>
    <n v="282"/>
    <x v="3"/>
    <n v="10"/>
    <x v="1"/>
    <x v="0"/>
    <x v="2"/>
  </r>
  <r>
    <n v="50028921"/>
    <x v="1134"/>
    <d v="2018-11-04T00:00:00"/>
    <d v="2018-11-09T00:00:00"/>
    <s v="Ground"/>
    <n v="316"/>
    <n v="169"/>
    <x v="2"/>
    <n v="2"/>
    <x v="0"/>
    <x v="0"/>
    <x v="3"/>
  </r>
  <r>
    <n v="50028931"/>
    <x v="745"/>
    <d v="2018-03-08T00:00:00"/>
    <d v="2018-03-11T00:00:00"/>
    <s v="Expedited"/>
    <n v="135"/>
    <n v="35"/>
    <x v="2"/>
    <n v="2"/>
    <x v="0"/>
    <x v="0"/>
    <x v="9"/>
  </r>
  <r>
    <n v="50028941"/>
    <x v="1135"/>
    <d v="2018-05-01T00:00:00"/>
    <d v="2018-05-04T00:00:00"/>
    <s v="Overnight"/>
    <n v="299"/>
    <n v="112"/>
    <x v="3"/>
    <n v="4"/>
    <x v="1"/>
    <x v="0"/>
    <x v="4"/>
  </r>
  <r>
    <n v="50028951"/>
    <x v="121"/>
    <d v="2018-11-06T00:00:00"/>
    <d v="2018-11-13T00:00:00"/>
    <s v="Ground"/>
    <n v="135"/>
    <n v="35"/>
    <x v="1"/>
    <n v="11"/>
    <x v="0"/>
    <x v="0"/>
    <x v="3"/>
  </r>
  <r>
    <n v="50028961"/>
    <x v="1136"/>
    <d v="2018-09-29T00:00:00"/>
    <d v="2018-10-05T00:00:00"/>
    <s v="Ground"/>
    <n v="215"/>
    <n v="76"/>
    <x v="3"/>
    <n v="4"/>
    <x v="0"/>
    <x v="0"/>
    <x v="0"/>
  </r>
  <r>
    <n v="50028971"/>
    <x v="656"/>
    <d v="2018-08-17T00:00:00"/>
    <d v="2018-08-23T00:00:00"/>
    <s v="Express"/>
    <n v="606"/>
    <n v="291"/>
    <x v="2"/>
    <n v="14"/>
    <x v="1"/>
    <x v="0"/>
    <x v="5"/>
  </r>
  <r>
    <n v="50028981"/>
    <x v="793"/>
    <d v="2018-03-24T00:00:00"/>
    <d v="2018-03-30T00:00:00"/>
    <s v="Ground"/>
    <n v="154"/>
    <n v="38"/>
    <x v="1"/>
    <n v="3"/>
    <x v="0"/>
    <x v="0"/>
    <x v="9"/>
  </r>
  <r>
    <n v="50028991"/>
    <x v="179"/>
    <d v="2017-12-07T00:00:00"/>
    <d v="2017-12-09T00:00:00"/>
    <s v="Ground"/>
    <n v="713"/>
    <n v="160"/>
    <x v="1"/>
    <n v="10"/>
    <x v="0"/>
    <x v="1"/>
    <x v="1"/>
  </r>
  <r>
    <n v="50029021"/>
    <x v="1137"/>
    <d v="2018-10-02T00:00:00"/>
    <d v="2018-10-06T00:00:00"/>
    <s v="Express"/>
    <n v="570"/>
    <n v="300"/>
    <x v="0"/>
    <n v="3"/>
    <x v="0"/>
    <x v="0"/>
    <x v="0"/>
  </r>
  <r>
    <n v="50029031"/>
    <x v="1138"/>
    <d v="2018-01-14T00:00:00"/>
    <d v="2018-01-16T00:00:00"/>
    <s v="Ground"/>
    <n v="720"/>
    <n v="402"/>
    <x v="0"/>
    <n v="14"/>
    <x v="1"/>
    <x v="0"/>
    <x v="10"/>
  </r>
  <r>
    <n v="50029041"/>
    <x v="1139"/>
    <d v="2018-05-30T00:00:00"/>
    <d v="2018-06-05T00:00:00"/>
    <s v="Overnight"/>
    <n v="919"/>
    <n v="421"/>
    <x v="1"/>
    <n v="14"/>
    <x v="0"/>
    <x v="0"/>
    <x v="6"/>
  </r>
  <r>
    <n v="50029051"/>
    <x v="1140"/>
    <d v="2018-07-18T00:00:00"/>
    <d v="2018-07-18T00:00:00"/>
    <s v="Ground"/>
    <n v="57960"/>
    <n v="19384"/>
    <x v="2"/>
    <n v="12"/>
    <x v="0"/>
    <x v="0"/>
    <x v="7"/>
  </r>
  <r>
    <n v="50029081"/>
    <x v="266"/>
    <d v="2018-04-17T00:00:00"/>
    <d v="2018-04-22T00:00:00"/>
    <s v="Ground"/>
    <n v="215"/>
    <n v="139"/>
    <x v="2"/>
    <n v="4"/>
    <x v="0"/>
    <x v="0"/>
    <x v="8"/>
  </r>
  <r>
    <n v="50029111"/>
    <x v="746"/>
    <d v="2018-03-27T00:00:00"/>
    <d v="2018-04-02T00:00:00"/>
    <s v="Overnight"/>
    <n v="452"/>
    <n v="158"/>
    <x v="2"/>
    <n v="6"/>
    <x v="0"/>
    <x v="0"/>
    <x v="8"/>
  </r>
  <r>
    <n v="50029131"/>
    <x v="1141"/>
    <d v="2018-06-14T00:00:00"/>
    <d v="2018-06-15T00:00:00"/>
    <s v="Overnight"/>
    <n v="346"/>
    <n v="113"/>
    <x v="2"/>
    <n v="7"/>
    <x v="0"/>
    <x v="0"/>
    <x v="6"/>
  </r>
  <r>
    <n v="50029141"/>
    <x v="83"/>
    <d v="2018-04-21T00:00:00"/>
    <d v="2018-04-27T00:00:00"/>
    <s v="Express"/>
    <n v="1222"/>
    <n v="587"/>
    <x v="1"/>
    <n v="11"/>
    <x v="1"/>
    <x v="0"/>
    <x v="8"/>
  </r>
  <r>
    <n v="50029151"/>
    <x v="775"/>
    <d v="2018-08-16T00:00:00"/>
    <d v="2018-08-20T00:00:00"/>
    <s v="Express"/>
    <n v="367"/>
    <n v="248"/>
    <x v="1"/>
    <n v="7"/>
    <x v="0"/>
    <x v="0"/>
    <x v="5"/>
  </r>
  <r>
    <n v="50029171"/>
    <x v="765"/>
    <d v="2018-02-13T00:00:00"/>
    <d v="2018-02-16T00:00:00"/>
    <s v="Express"/>
    <n v="644"/>
    <n v="356"/>
    <x v="2"/>
    <n v="3"/>
    <x v="0"/>
    <x v="0"/>
    <x v="11"/>
  </r>
  <r>
    <n v="50029191"/>
    <x v="1063"/>
    <d v="2018-01-15T00:00:00"/>
    <d v="2018-01-16T00:00:00"/>
    <s v="Express"/>
    <n v="798"/>
    <n v="310"/>
    <x v="3"/>
    <n v="9"/>
    <x v="0"/>
    <x v="0"/>
    <x v="10"/>
  </r>
  <r>
    <n v="50029201"/>
    <x v="768"/>
    <d v="2018-10-30T00:00:00"/>
    <d v="2018-11-04T00:00:00"/>
    <s v="Express"/>
    <n v="687"/>
    <n v="299"/>
    <x v="1"/>
    <n v="5"/>
    <x v="0"/>
    <x v="0"/>
    <x v="3"/>
  </r>
  <r>
    <n v="50029211"/>
    <x v="911"/>
    <d v="2018-03-15T00:00:00"/>
    <d v="2018-03-19T00:00:00"/>
    <s v="Express"/>
    <n v="217"/>
    <n v="55"/>
    <x v="3"/>
    <n v="2"/>
    <x v="0"/>
    <x v="0"/>
    <x v="9"/>
  </r>
  <r>
    <n v="50029221"/>
    <x v="373"/>
    <d v="2018-08-04T00:00:00"/>
    <d v="2018-08-08T00:00:00"/>
    <s v="Overnight"/>
    <n v="53594"/>
    <n v="32276"/>
    <x v="3"/>
    <n v="1"/>
    <x v="0"/>
    <x v="0"/>
    <x v="5"/>
  </r>
  <r>
    <n v="50029231"/>
    <x v="1142"/>
    <d v="2018-09-14T00:00:00"/>
    <d v="2018-09-19T00:00:00"/>
    <s v="Expedited"/>
    <n v="1964"/>
    <n v="1055"/>
    <x v="1"/>
    <n v="15"/>
    <x v="0"/>
    <x v="0"/>
    <x v="2"/>
  </r>
  <r>
    <n v="50029241"/>
    <x v="584"/>
    <d v="2017-12-27T00:00:00"/>
    <d v="2017-12-31T00:00:00"/>
    <s v="Express"/>
    <n v="578"/>
    <n v="210"/>
    <x v="1"/>
    <n v="4"/>
    <x v="1"/>
    <x v="1"/>
    <x v="1"/>
  </r>
  <r>
    <n v="50029261"/>
    <x v="1143"/>
    <d v="2018-01-14T00:00:00"/>
    <d v="2018-01-20T00:00:00"/>
    <s v="Ground"/>
    <n v="550"/>
    <n v="267"/>
    <x v="1"/>
    <n v="6"/>
    <x v="0"/>
    <x v="0"/>
    <x v="10"/>
  </r>
  <r>
    <n v="50029291"/>
    <x v="628"/>
    <d v="2017-12-21T00:00:00"/>
    <d v="2017-12-22T00:00:00"/>
    <s v="Express"/>
    <n v="136"/>
    <n v="75"/>
    <x v="2"/>
    <n v="8"/>
    <x v="1"/>
    <x v="1"/>
    <x v="1"/>
  </r>
  <r>
    <n v="50029301"/>
    <x v="465"/>
    <d v="2018-01-19T00:00:00"/>
    <d v="2018-01-21T00:00:00"/>
    <s v="Express"/>
    <n v="331"/>
    <n v="83"/>
    <x v="3"/>
    <n v="16"/>
    <x v="1"/>
    <x v="0"/>
    <x v="10"/>
  </r>
  <r>
    <n v="50029321"/>
    <x v="843"/>
    <d v="2018-11-16T00:00:00"/>
    <d v="2018-11-18T00:00:00"/>
    <s v="Expedited"/>
    <n v="820"/>
    <n v="235"/>
    <x v="3"/>
    <n v="7"/>
    <x v="1"/>
    <x v="0"/>
    <x v="3"/>
  </r>
  <r>
    <n v="50029331"/>
    <x v="1144"/>
    <d v="2018-01-06T00:00:00"/>
    <d v="2018-01-07T00:00:00"/>
    <s v="Overnight"/>
    <n v="263"/>
    <n v="110"/>
    <x v="2"/>
    <n v="4"/>
    <x v="0"/>
    <x v="0"/>
    <x v="10"/>
  </r>
  <r>
    <n v="50029341"/>
    <x v="304"/>
    <d v="2018-05-18T00:00:00"/>
    <d v="2018-05-23T00:00:00"/>
    <s v="Ground"/>
    <n v="490"/>
    <n v="316"/>
    <x v="2"/>
    <n v="1"/>
    <x v="0"/>
    <x v="0"/>
    <x v="4"/>
  </r>
  <r>
    <n v="50029361"/>
    <x v="403"/>
    <d v="2018-05-11T00:00:00"/>
    <d v="2018-05-17T00:00:00"/>
    <s v="Express"/>
    <n v="6154"/>
    <n v="1561"/>
    <x v="1"/>
    <n v="1"/>
    <x v="0"/>
    <x v="0"/>
    <x v="4"/>
  </r>
  <r>
    <n v="50029381"/>
    <x v="987"/>
    <d v="2018-10-27T00:00:00"/>
    <d v="2018-11-02T00:00:00"/>
    <s v="Expedited"/>
    <n v="272"/>
    <n v="103"/>
    <x v="0"/>
    <n v="2"/>
    <x v="1"/>
    <x v="0"/>
    <x v="3"/>
  </r>
  <r>
    <n v="50029401"/>
    <x v="1016"/>
    <d v="2017-11-30T00:00:00"/>
    <d v="2017-12-01T00:00:00"/>
    <s v="Ground"/>
    <n v="257"/>
    <n v="172"/>
    <x v="0"/>
    <n v="13"/>
    <x v="1"/>
    <x v="1"/>
    <x v="1"/>
  </r>
  <r>
    <n v="50029411"/>
    <x v="210"/>
    <d v="2018-02-13T00:00:00"/>
    <d v="2018-02-20T00:00:00"/>
    <s v="Ground"/>
    <n v="145"/>
    <n v="101"/>
    <x v="3"/>
    <n v="15"/>
    <x v="0"/>
    <x v="0"/>
    <x v="11"/>
  </r>
  <r>
    <n v="50029431"/>
    <x v="1145"/>
    <d v="2018-02-06T00:00:00"/>
    <d v="2018-02-12T00:00:00"/>
    <s v="Ground"/>
    <n v="2211"/>
    <n v="1013"/>
    <x v="3"/>
    <n v="2"/>
    <x v="0"/>
    <x v="0"/>
    <x v="11"/>
  </r>
  <r>
    <n v="50029441"/>
    <x v="900"/>
    <d v="2018-06-12T00:00:00"/>
    <d v="2018-06-18T00:00:00"/>
    <s v="Expedited"/>
    <n v="847"/>
    <n v="488"/>
    <x v="1"/>
    <n v="5"/>
    <x v="1"/>
    <x v="0"/>
    <x v="6"/>
  </r>
  <r>
    <n v="50029461"/>
    <x v="1146"/>
    <d v="2018-07-17T00:00:00"/>
    <d v="2018-07-22T00:00:00"/>
    <s v="Express"/>
    <n v="557"/>
    <n v="160"/>
    <x v="0"/>
    <n v="4"/>
    <x v="0"/>
    <x v="0"/>
    <x v="7"/>
  </r>
  <r>
    <n v="50029481"/>
    <x v="1147"/>
    <d v="2018-02-11T00:00:00"/>
    <d v="2018-02-14T00:00:00"/>
    <s v="Overnight"/>
    <n v="180"/>
    <n v="65"/>
    <x v="2"/>
    <n v="6"/>
    <x v="1"/>
    <x v="0"/>
    <x v="11"/>
  </r>
  <r>
    <n v="50029501"/>
    <x v="983"/>
    <d v="2018-10-11T00:00:00"/>
    <d v="2018-10-11T00:00:00"/>
    <s v="Express"/>
    <n v="52560"/>
    <n v="29876"/>
    <x v="1"/>
    <n v="2"/>
    <x v="0"/>
    <x v="0"/>
    <x v="0"/>
  </r>
  <r>
    <n v="50029511"/>
    <x v="601"/>
    <d v="2018-07-23T00:00:00"/>
    <d v="2018-07-24T00:00:00"/>
    <s v="Overnight"/>
    <n v="260"/>
    <n v="110"/>
    <x v="2"/>
    <n v="12"/>
    <x v="0"/>
    <x v="0"/>
    <x v="7"/>
  </r>
  <r>
    <n v="50029531"/>
    <x v="521"/>
    <d v="2018-03-29T00:00:00"/>
    <d v="2018-03-29T00:00:00"/>
    <s v="Express"/>
    <n v="255"/>
    <n v="64"/>
    <x v="2"/>
    <n v="2"/>
    <x v="0"/>
    <x v="0"/>
    <x v="9"/>
  </r>
  <r>
    <n v="50029541"/>
    <x v="1148"/>
    <d v="2018-11-18T00:00:00"/>
    <d v="2018-11-24T00:00:00"/>
    <s v="Ground"/>
    <n v="173"/>
    <n v="91"/>
    <x v="3"/>
    <n v="7"/>
    <x v="1"/>
    <x v="0"/>
    <x v="3"/>
  </r>
  <r>
    <n v="50029551"/>
    <x v="717"/>
    <d v="2018-02-04T00:00:00"/>
    <d v="2018-02-08T00:00:00"/>
    <s v="Express"/>
    <n v="967"/>
    <n v="416"/>
    <x v="1"/>
    <n v="11"/>
    <x v="0"/>
    <x v="0"/>
    <x v="11"/>
  </r>
  <r>
    <n v="50029561"/>
    <x v="259"/>
    <d v="2018-05-22T00:00:00"/>
    <d v="2018-05-22T00:00:00"/>
    <s v="Express"/>
    <n v="278"/>
    <n v="61"/>
    <x v="2"/>
    <n v="8"/>
    <x v="0"/>
    <x v="0"/>
    <x v="4"/>
  </r>
  <r>
    <n v="50029591"/>
    <x v="1149"/>
    <d v="2018-09-24T00:00:00"/>
    <d v="2018-09-27T00:00:00"/>
    <s v="Ground"/>
    <n v="578"/>
    <n v="226"/>
    <x v="1"/>
    <n v="1"/>
    <x v="0"/>
    <x v="0"/>
    <x v="2"/>
  </r>
  <r>
    <n v="50029601"/>
    <x v="1150"/>
    <d v="2018-08-06T00:00:00"/>
    <d v="2018-08-07T00:00:00"/>
    <s v="Expedited"/>
    <n v="421"/>
    <n v="223"/>
    <x v="1"/>
    <n v="6"/>
    <x v="0"/>
    <x v="0"/>
    <x v="5"/>
  </r>
  <r>
    <n v="50029621"/>
    <x v="433"/>
    <d v="2018-05-16T00:00:00"/>
    <d v="2018-05-17T00:00:00"/>
    <s v="Overnight"/>
    <n v="476"/>
    <n v="157"/>
    <x v="2"/>
    <n v="1"/>
    <x v="0"/>
    <x v="0"/>
    <x v="4"/>
  </r>
  <r>
    <n v="50029641"/>
    <x v="1151"/>
    <d v="2018-06-23T00:00:00"/>
    <d v="2018-06-28T00:00:00"/>
    <s v="Expedited"/>
    <n v="106"/>
    <n v="33"/>
    <x v="0"/>
    <n v="13"/>
    <x v="1"/>
    <x v="0"/>
    <x v="6"/>
  </r>
  <r>
    <n v="50029651"/>
    <x v="1152"/>
    <d v="2017-12-23T00:00:00"/>
    <d v="2017-12-23T00:00:00"/>
    <s v="Express"/>
    <n v="162"/>
    <n v="68"/>
    <x v="2"/>
    <n v="6"/>
    <x v="0"/>
    <x v="1"/>
    <x v="1"/>
  </r>
  <r>
    <n v="50029661"/>
    <x v="611"/>
    <d v="2018-04-25T00:00:00"/>
    <d v="2018-04-25T00:00:00"/>
    <s v="Ground"/>
    <n v="1771"/>
    <n v="855"/>
    <x v="2"/>
    <n v="2"/>
    <x v="0"/>
    <x v="0"/>
    <x v="8"/>
  </r>
  <r>
    <n v="50029711"/>
    <x v="1153"/>
    <d v="2018-09-29T00:00:00"/>
    <d v="2018-10-02T00:00:00"/>
    <s v="Ground"/>
    <n v="32000"/>
    <n v="11554"/>
    <x v="2"/>
    <n v="18"/>
    <x v="0"/>
    <x v="0"/>
    <x v="0"/>
  </r>
  <r>
    <n v="50029731"/>
    <x v="655"/>
    <d v="2018-03-15T00:00:00"/>
    <d v="2018-03-21T00:00:00"/>
    <s v="Ground"/>
    <n v="175"/>
    <n v="69"/>
    <x v="0"/>
    <n v="6"/>
    <x v="1"/>
    <x v="0"/>
    <x v="9"/>
  </r>
  <r>
    <n v="50029761"/>
    <x v="1139"/>
    <d v="2018-07-25T00:00:00"/>
    <d v="2018-07-31T00:00:00"/>
    <s v="Express"/>
    <n v="2518"/>
    <n v="791"/>
    <x v="1"/>
    <n v="2"/>
    <x v="0"/>
    <x v="0"/>
    <x v="7"/>
  </r>
  <r>
    <n v="50029781"/>
    <x v="1154"/>
    <d v="2018-04-06T00:00:00"/>
    <d v="2018-04-07T00:00:00"/>
    <s v="Express"/>
    <n v="266"/>
    <n v="57"/>
    <x v="1"/>
    <n v="3"/>
    <x v="0"/>
    <x v="0"/>
    <x v="8"/>
  </r>
  <r>
    <n v="50029791"/>
    <x v="1155"/>
    <d v="2018-07-07T00:00:00"/>
    <d v="2018-07-12T00:00:00"/>
    <s v="Ground"/>
    <n v="1533"/>
    <n v="351"/>
    <x v="0"/>
    <n v="2"/>
    <x v="0"/>
    <x v="0"/>
    <x v="7"/>
  </r>
  <r>
    <n v="50029811"/>
    <x v="1121"/>
    <d v="2018-10-09T00:00:00"/>
    <d v="2018-10-11T00:00:00"/>
    <s v="Ground"/>
    <n v="266"/>
    <n v="104"/>
    <x v="2"/>
    <n v="6"/>
    <x v="0"/>
    <x v="0"/>
    <x v="0"/>
  </r>
  <r>
    <n v="50029821"/>
    <x v="1156"/>
    <d v="2018-10-14T00:00:00"/>
    <d v="2018-10-19T00:00:00"/>
    <s v="Overnight"/>
    <n v="154"/>
    <n v="57"/>
    <x v="3"/>
    <n v="5"/>
    <x v="1"/>
    <x v="0"/>
    <x v="0"/>
  </r>
  <r>
    <n v="50029851"/>
    <x v="1043"/>
    <d v="2018-11-18T00:00:00"/>
    <d v="2018-11-20T00:00:00"/>
    <s v="Express"/>
    <n v="406"/>
    <n v="223"/>
    <x v="0"/>
    <n v="10"/>
    <x v="0"/>
    <x v="0"/>
    <x v="3"/>
  </r>
  <r>
    <n v="50029881"/>
    <x v="1157"/>
    <d v="2018-09-23T00:00:00"/>
    <d v="2018-09-27T00:00:00"/>
    <s v="Express"/>
    <n v="312"/>
    <n v="132"/>
    <x v="1"/>
    <n v="8"/>
    <x v="0"/>
    <x v="0"/>
    <x v="2"/>
  </r>
  <r>
    <n v="50029911"/>
    <x v="945"/>
    <d v="2018-02-25T00:00:00"/>
    <d v="2018-02-26T00:00:00"/>
    <s v="Express"/>
    <n v="543"/>
    <n v="270"/>
    <x v="2"/>
    <n v="3"/>
    <x v="0"/>
    <x v="0"/>
    <x v="11"/>
  </r>
  <r>
    <n v="50029921"/>
    <x v="687"/>
    <d v="2018-06-04T00:00:00"/>
    <d v="2018-06-10T00:00:00"/>
    <s v="Overnight"/>
    <n v="715"/>
    <n v="348"/>
    <x v="1"/>
    <n v="5"/>
    <x v="0"/>
    <x v="0"/>
    <x v="6"/>
  </r>
  <r>
    <n v="50029931"/>
    <x v="1158"/>
    <d v="2018-01-01T00:00:00"/>
    <d v="2018-01-02T00:00:00"/>
    <s v="Overnight"/>
    <n v="139"/>
    <n v="81"/>
    <x v="1"/>
    <n v="8"/>
    <x v="0"/>
    <x v="0"/>
    <x v="10"/>
  </r>
  <r>
    <n v="50029971"/>
    <x v="759"/>
    <d v="2018-11-02T00:00:00"/>
    <d v="2018-11-07T00:00:00"/>
    <s v="Ground"/>
    <n v="500"/>
    <n v="312"/>
    <x v="2"/>
    <n v="4"/>
    <x v="0"/>
    <x v="0"/>
    <x v="3"/>
  </r>
  <r>
    <n v="50029981"/>
    <x v="376"/>
    <d v="2018-04-09T00:00:00"/>
    <d v="2018-04-13T00:00:00"/>
    <s v="Express"/>
    <n v="454"/>
    <n v="223"/>
    <x v="2"/>
    <n v="1"/>
    <x v="0"/>
    <x v="0"/>
    <x v="8"/>
  </r>
  <r>
    <n v="50030011"/>
    <x v="1159"/>
    <d v="2017-12-05T00:00:00"/>
    <d v="2017-12-06T00:00:00"/>
    <s v="Ground"/>
    <n v="168"/>
    <n v="61"/>
    <x v="0"/>
    <n v="1"/>
    <x v="1"/>
    <x v="1"/>
    <x v="1"/>
  </r>
  <r>
    <n v="50030021"/>
    <x v="762"/>
    <d v="2018-04-16T00:00:00"/>
    <d v="2018-04-20T00:00:00"/>
    <s v="Expedited"/>
    <n v="410"/>
    <n v="131"/>
    <x v="1"/>
    <n v="5"/>
    <x v="1"/>
    <x v="0"/>
    <x v="8"/>
  </r>
  <r>
    <n v="50030031"/>
    <x v="1160"/>
    <d v="2018-01-01T00:00:00"/>
    <d v="2018-01-04T00:00:00"/>
    <s v="Overnight"/>
    <n v="588"/>
    <n v="235"/>
    <x v="0"/>
    <n v="2"/>
    <x v="1"/>
    <x v="0"/>
    <x v="10"/>
  </r>
  <r>
    <n v="50030051"/>
    <x v="1161"/>
    <d v="2018-06-16T00:00:00"/>
    <d v="2018-06-18T00:00:00"/>
    <s v="Express"/>
    <n v="445"/>
    <n v="104"/>
    <x v="2"/>
    <n v="1"/>
    <x v="0"/>
    <x v="0"/>
    <x v="6"/>
  </r>
  <r>
    <n v="50030061"/>
    <x v="653"/>
    <d v="2018-06-15T00:00:00"/>
    <d v="2018-06-19T00:00:00"/>
    <s v="Express"/>
    <n v="343"/>
    <n v="103"/>
    <x v="1"/>
    <n v="4"/>
    <x v="0"/>
    <x v="0"/>
    <x v="6"/>
  </r>
  <r>
    <n v="50030081"/>
    <x v="548"/>
    <d v="2017-11-28T00:00:00"/>
    <d v="2017-11-29T00:00:00"/>
    <s v="Ground"/>
    <n v="136"/>
    <n v="51"/>
    <x v="1"/>
    <n v="1"/>
    <x v="1"/>
    <x v="1"/>
    <x v="3"/>
  </r>
  <r>
    <n v="50030091"/>
    <x v="1162"/>
    <d v="2018-05-30T00:00:00"/>
    <d v="2018-06-06T00:00:00"/>
    <s v="Ground"/>
    <n v="366"/>
    <n v="135"/>
    <x v="2"/>
    <n v="16"/>
    <x v="0"/>
    <x v="0"/>
    <x v="6"/>
  </r>
  <r>
    <n v="50030101"/>
    <x v="939"/>
    <d v="2017-12-16T00:00:00"/>
    <d v="2017-12-19T00:00:00"/>
    <s v="Ground"/>
    <n v="830"/>
    <n v="416"/>
    <x v="2"/>
    <n v="3"/>
    <x v="0"/>
    <x v="1"/>
    <x v="1"/>
  </r>
  <r>
    <n v="50030121"/>
    <x v="1163"/>
    <d v="2017-12-21T00:00:00"/>
    <d v="2017-12-26T00:00:00"/>
    <s v="Ground"/>
    <n v="734"/>
    <n v="402"/>
    <x v="1"/>
    <n v="1"/>
    <x v="1"/>
    <x v="1"/>
    <x v="1"/>
  </r>
  <r>
    <n v="50030131"/>
    <x v="735"/>
    <d v="2018-01-01T00:00:00"/>
    <d v="2018-01-05T00:00:00"/>
    <s v="Expedited"/>
    <n v="724"/>
    <n v="388"/>
    <x v="0"/>
    <n v="5"/>
    <x v="0"/>
    <x v="0"/>
    <x v="10"/>
  </r>
  <r>
    <n v="50030151"/>
    <x v="843"/>
    <d v="2018-09-10T00:00:00"/>
    <d v="2018-09-10T00:00:00"/>
    <s v="Ground"/>
    <n v="517"/>
    <n v="168"/>
    <x v="3"/>
    <n v="7"/>
    <x v="1"/>
    <x v="0"/>
    <x v="2"/>
  </r>
  <r>
    <n v="50030181"/>
    <x v="650"/>
    <d v="2018-01-08T00:00:00"/>
    <d v="2018-01-11T00:00:00"/>
    <s v="Overnight"/>
    <n v="657"/>
    <n v="155"/>
    <x v="3"/>
    <n v="7"/>
    <x v="0"/>
    <x v="0"/>
    <x v="10"/>
  </r>
  <r>
    <n v="50030191"/>
    <x v="519"/>
    <d v="2018-06-10T00:00:00"/>
    <d v="2018-06-14T00:00:00"/>
    <s v="Overnight"/>
    <n v="110"/>
    <n v="28"/>
    <x v="1"/>
    <n v="16"/>
    <x v="1"/>
    <x v="0"/>
    <x v="6"/>
  </r>
  <r>
    <n v="50030211"/>
    <x v="666"/>
    <d v="2018-06-09T00:00:00"/>
    <d v="2018-06-13T00:00:00"/>
    <s v="Ground"/>
    <n v="1095"/>
    <n v="287"/>
    <x v="1"/>
    <n v="4"/>
    <x v="0"/>
    <x v="0"/>
    <x v="6"/>
  </r>
  <r>
    <n v="50030251"/>
    <x v="468"/>
    <d v="2018-04-04T00:00:00"/>
    <d v="2018-04-10T00:00:00"/>
    <s v="Overnight"/>
    <n v="435"/>
    <n v="258"/>
    <x v="3"/>
    <n v="9"/>
    <x v="0"/>
    <x v="0"/>
    <x v="8"/>
  </r>
  <r>
    <n v="50030261"/>
    <x v="1164"/>
    <d v="2018-10-22T00:00:00"/>
    <d v="2018-10-24T00:00:00"/>
    <s v="Overnight"/>
    <n v="199"/>
    <n v="110"/>
    <x v="3"/>
    <n v="7"/>
    <x v="0"/>
    <x v="0"/>
    <x v="0"/>
  </r>
  <r>
    <n v="50030271"/>
    <x v="1165"/>
    <d v="2018-09-16T00:00:00"/>
    <d v="2018-09-18T00:00:00"/>
    <s v="Overnight"/>
    <n v="827"/>
    <n v="464"/>
    <x v="2"/>
    <n v="8"/>
    <x v="0"/>
    <x v="0"/>
    <x v="2"/>
  </r>
  <r>
    <n v="50030281"/>
    <x v="1121"/>
    <d v="2017-12-09T00:00:00"/>
    <d v="2017-12-15T00:00:00"/>
    <s v="Express"/>
    <n v="304"/>
    <n v="191"/>
    <x v="2"/>
    <n v="6"/>
    <x v="0"/>
    <x v="1"/>
    <x v="1"/>
  </r>
  <r>
    <n v="50030291"/>
    <x v="345"/>
    <d v="2018-02-24T00:00:00"/>
    <d v="2018-02-28T00:00:00"/>
    <s v="Expedited"/>
    <n v="397"/>
    <n v="160"/>
    <x v="2"/>
    <n v="11"/>
    <x v="0"/>
    <x v="0"/>
    <x v="11"/>
  </r>
  <r>
    <n v="50030321"/>
    <x v="449"/>
    <d v="2018-03-26T00:00:00"/>
    <d v="2018-04-02T00:00:00"/>
    <s v="Expedited"/>
    <n v="320"/>
    <n v="221"/>
    <x v="2"/>
    <n v="9"/>
    <x v="0"/>
    <x v="0"/>
    <x v="8"/>
  </r>
  <r>
    <n v="50030331"/>
    <x v="1109"/>
    <d v="2018-09-02T00:00:00"/>
    <d v="2018-09-08T00:00:00"/>
    <s v="Express"/>
    <n v="288"/>
    <n v="163"/>
    <x v="2"/>
    <n v="11"/>
    <x v="1"/>
    <x v="0"/>
    <x v="2"/>
  </r>
  <r>
    <n v="50030341"/>
    <x v="1166"/>
    <d v="2018-07-11T00:00:00"/>
    <d v="2018-07-12T00:00:00"/>
    <s v="Ground"/>
    <n v="8027"/>
    <n v="4005"/>
    <x v="0"/>
    <n v="4"/>
    <x v="0"/>
    <x v="0"/>
    <x v="7"/>
  </r>
  <r>
    <n v="50030351"/>
    <x v="1057"/>
    <d v="2018-10-13T00:00:00"/>
    <d v="2018-10-14T00:00:00"/>
    <s v="Overnight"/>
    <n v="116"/>
    <n v="52"/>
    <x v="1"/>
    <n v="2"/>
    <x v="0"/>
    <x v="0"/>
    <x v="0"/>
  </r>
  <r>
    <n v="50030361"/>
    <x v="840"/>
    <d v="2018-05-30T00:00:00"/>
    <d v="2018-06-02T00:00:00"/>
    <s v="Ground"/>
    <n v="424"/>
    <n v="93"/>
    <x v="1"/>
    <n v="9"/>
    <x v="1"/>
    <x v="0"/>
    <x v="6"/>
  </r>
  <r>
    <n v="50030411"/>
    <x v="947"/>
    <d v="2018-10-29T00:00:00"/>
    <d v="2018-11-05T00:00:00"/>
    <s v="Express"/>
    <n v="153"/>
    <n v="95"/>
    <x v="1"/>
    <n v="1"/>
    <x v="1"/>
    <x v="0"/>
    <x v="3"/>
  </r>
  <r>
    <n v="50030431"/>
    <x v="1167"/>
    <d v="2018-11-19T00:00:00"/>
    <d v="2018-11-23T00:00:00"/>
    <s v="Express"/>
    <n v="273"/>
    <n v="131"/>
    <x v="3"/>
    <n v="1"/>
    <x v="0"/>
    <x v="0"/>
    <x v="3"/>
  </r>
  <r>
    <n v="50030441"/>
    <x v="1168"/>
    <d v="2018-08-07T00:00:00"/>
    <d v="2018-08-09T00:00:00"/>
    <s v="Ground"/>
    <n v="301"/>
    <n v="152"/>
    <x v="0"/>
    <n v="3"/>
    <x v="1"/>
    <x v="0"/>
    <x v="5"/>
  </r>
  <r>
    <n v="50030451"/>
    <x v="1169"/>
    <d v="2018-04-28T00:00:00"/>
    <d v="2018-05-05T00:00:00"/>
    <s v="Express"/>
    <n v="310"/>
    <n v="185"/>
    <x v="2"/>
    <n v="16"/>
    <x v="0"/>
    <x v="0"/>
    <x v="4"/>
  </r>
  <r>
    <n v="50030461"/>
    <x v="882"/>
    <d v="2018-04-12T00:00:00"/>
    <d v="2018-04-14T00:00:00"/>
    <s v="Ground"/>
    <n v="327"/>
    <n v="227"/>
    <x v="1"/>
    <n v="3"/>
    <x v="0"/>
    <x v="0"/>
    <x v="8"/>
  </r>
  <r>
    <n v="50030491"/>
    <x v="181"/>
    <d v="2018-02-16T00:00:00"/>
    <d v="2018-02-18T00:00:00"/>
    <s v="Overnight"/>
    <n v="180"/>
    <n v="71"/>
    <x v="0"/>
    <n v="1"/>
    <x v="1"/>
    <x v="0"/>
    <x v="11"/>
  </r>
  <r>
    <n v="50030511"/>
    <x v="772"/>
    <d v="2018-07-18T00:00:00"/>
    <d v="2018-07-23T00:00:00"/>
    <s v="Expedited"/>
    <n v="143"/>
    <n v="71"/>
    <x v="0"/>
    <n v="9"/>
    <x v="0"/>
    <x v="0"/>
    <x v="7"/>
  </r>
  <r>
    <n v="50030521"/>
    <x v="840"/>
    <d v="2017-12-05T00:00:00"/>
    <d v="2017-12-06T00:00:00"/>
    <s v="Expedited"/>
    <n v="547"/>
    <n v="360"/>
    <x v="1"/>
    <n v="5"/>
    <x v="1"/>
    <x v="1"/>
    <x v="1"/>
  </r>
  <r>
    <n v="50030571"/>
    <x v="584"/>
    <d v="2018-10-28T00:00:00"/>
    <d v="2018-10-30T00:00:00"/>
    <s v="Overnight"/>
    <n v="463"/>
    <n v="196"/>
    <x v="1"/>
    <n v="5"/>
    <x v="1"/>
    <x v="0"/>
    <x v="0"/>
  </r>
  <r>
    <n v="50030611"/>
    <x v="705"/>
    <d v="2018-01-11T00:00:00"/>
    <d v="2018-01-13T00:00:00"/>
    <s v="Expedited"/>
    <n v="76914"/>
    <n v="20063"/>
    <x v="0"/>
    <n v="15"/>
    <x v="0"/>
    <x v="0"/>
    <x v="10"/>
  </r>
  <r>
    <n v="50030621"/>
    <x v="595"/>
    <d v="2017-11-29T00:00:00"/>
    <d v="2017-12-05T00:00:00"/>
    <s v="Ground"/>
    <n v="570"/>
    <n v="151"/>
    <x v="3"/>
    <n v="3"/>
    <x v="0"/>
    <x v="1"/>
    <x v="1"/>
  </r>
  <r>
    <n v="50030641"/>
    <x v="0"/>
    <d v="2018-10-09T00:00:00"/>
    <d v="2018-10-12T00:00:00"/>
    <s v="Express"/>
    <n v="508"/>
    <n v="204"/>
    <x v="0"/>
    <n v="3"/>
    <x v="0"/>
    <x v="0"/>
    <x v="0"/>
  </r>
  <r>
    <n v="50030671"/>
    <x v="677"/>
    <d v="2018-08-15T00:00:00"/>
    <d v="2018-08-20T00:00:00"/>
    <s v="Express"/>
    <n v="293"/>
    <n v="140"/>
    <x v="0"/>
    <n v="11"/>
    <x v="0"/>
    <x v="0"/>
    <x v="5"/>
  </r>
  <r>
    <n v="50030681"/>
    <x v="781"/>
    <d v="2018-09-10T00:00:00"/>
    <d v="2018-09-13T00:00:00"/>
    <s v="Ground"/>
    <n v="490"/>
    <n v="124"/>
    <x v="3"/>
    <n v="7"/>
    <x v="0"/>
    <x v="0"/>
    <x v="2"/>
  </r>
  <r>
    <n v="50030691"/>
    <x v="1167"/>
    <d v="2017-11-26T00:00:00"/>
    <d v="2017-11-27T00:00:00"/>
    <s v="Express"/>
    <n v="745"/>
    <n v="391"/>
    <x v="3"/>
    <n v="13"/>
    <x v="0"/>
    <x v="1"/>
    <x v="3"/>
  </r>
  <r>
    <n v="50030701"/>
    <x v="872"/>
    <d v="2018-11-07T00:00:00"/>
    <d v="2018-11-08T00:00:00"/>
    <s v="Ground"/>
    <n v="552"/>
    <n v="112"/>
    <x v="1"/>
    <n v="4"/>
    <x v="0"/>
    <x v="0"/>
    <x v="3"/>
  </r>
  <r>
    <n v="50030721"/>
    <x v="818"/>
    <d v="2018-09-08T00:00:00"/>
    <d v="2018-09-10T00:00:00"/>
    <s v="Ground"/>
    <n v="1432"/>
    <n v="451"/>
    <x v="2"/>
    <n v="4"/>
    <x v="0"/>
    <x v="0"/>
    <x v="2"/>
  </r>
  <r>
    <n v="50030731"/>
    <x v="1170"/>
    <d v="2018-04-03T00:00:00"/>
    <d v="2018-04-04T00:00:00"/>
    <s v="Expedited"/>
    <n v="459"/>
    <n v="146"/>
    <x v="0"/>
    <n v="3"/>
    <x v="1"/>
    <x v="0"/>
    <x v="8"/>
  </r>
  <r>
    <n v="50030741"/>
    <x v="1171"/>
    <d v="2018-01-04T00:00:00"/>
    <d v="2018-01-04T00:00:00"/>
    <s v="Express"/>
    <n v="1249"/>
    <n v="465"/>
    <x v="2"/>
    <n v="15"/>
    <x v="0"/>
    <x v="0"/>
    <x v="10"/>
  </r>
  <r>
    <n v="50030751"/>
    <x v="1172"/>
    <d v="2018-04-16T00:00:00"/>
    <d v="2018-04-18T00:00:00"/>
    <s v="Ground"/>
    <n v="204"/>
    <n v="78"/>
    <x v="1"/>
    <n v="17"/>
    <x v="0"/>
    <x v="0"/>
    <x v="8"/>
  </r>
  <r>
    <n v="50030761"/>
    <x v="1173"/>
    <d v="2018-02-11T00:00:00"/>
    <d v="2018-02-18T00:00:00"/>
    <s v="Overnight"/>
    <n v="274"/>
    <n v="167"/>
    <x v="3"/>
    <n v="5"/>
    <x v="1"/>
    <x v="0"/>
    <x v="11"/>
  </r>
  <r>
    <n v="50030781"/>
    <x v="318"/>
    <d v="2018-01-29T00:00:00"/>
    <d v="2018-02-02T00:00:00"/>
    <s v="Ground"/>
    <n v="295"/>
    <n v="171"/>
    <x v="2"/>
    <n v="5"/>
    <x v="0"/>
    <x v="0"/>
    <x v="11"/>
  </r>
  <r>
    <n v="50030791"/>
    <x v="1172"/>
    <d v="2018-01-15T00:00:00"/>
    <d v="2018-01-19T00:00:00"/>
    <s v="Expedited"/>
    <n v="14835"/>
    <n v="3674"/>
    <x v="1"/>
    <n v="2"/>
    <x v="0"/>
    <x v="0"/>
    <x v="10"/>
  </r>
  <r>
    <n v="50030801"/>
    <x v="1174"/>
    <d v="2018-01-22T00:00:00"/>
    <d v="2018-01-22T00:00:00"/>
    <s v="Express"/>
    <n v="516"/>
    <n v="337"/>
    <x v="1"/>
    <n v="12"/>
    <x v="1"/>
    <x v="0"/>
    <x v="10"/>
  </r>
  <r>
    <n v="50030811"/>
    <x v="375"/>
    <d v="2018-10-18T00:00:00"/>
    <d v="2018-10-25T00:00:00"/>
    <s v="Express"/>
    <n v="280"/>
    <n v="79"/>
    <x v="1"/>
    <n v="3"/>
    <x v="0"/>
    <x v="0"/>
    <x v="0"/>
  </r>
  <r>
    <n v="50030831"/>
    <x v="1136"/>
    <d v="2018-07-19T00:00:00"/>
    <d v="2018-07-23T00:00:00"/>
    <s v="Overnight"/>
    <n v="973"/>
    <n v="631"/>
    <x v="3"/>
    <n v="3"/>
    <x v="0"/>
    <x v="0"/>
    <x v="7"/>
  </r>
  <r>
    <n v="50030841"/>
    <x v="409"/>
    <d v="2018-05-21T00:00:00"/>
    <d v="2018-05-22T00:00:00"/>
    <s v="Expedited"/>
    <n v="434"/>
    <n v="111"/>
    <x v="3"/>
    <n v="2"/>
    <x v="0"/>
    <x v="0"/>
    <x v="4"/>
  </r>
  <r>
    <n v="50030851"/>
    <x v="1175"/>
    <d v="2018-11-02T00:00:00"/>
    <d v="2018-11-05T00:00:00"/>
    <s v="Overnight"/>
    <n v="62530"/>
    <n v="16118"/>
    <x v="2"/>
    <n v="2"/>
    <x v="0"/>
    <x v="0"/>
    <x v="3"/>
  </r>
  <r>
    <n v="50030861"/>
    <x v="1032"/>
    <d v="2018-01-29T00:00:00"/>
    <d v="2018-01-31T00:00:00"/>
    <s v="Express"/>
    <n v="199"/>
    <n v="63"/>
    <x v="2"/>
    <n v="2"/>
    <x v="0"/>
    <x v="0"/>
    <x v="10"/>
  </r>
  <r>
    <n v="50030871"/>
    <x v="1176"/>
    <d v="2018-05-19T00:00:00"/>
    <d v="2018-05-25T00:00:00"/>
    <s v="Express"/>
    <n v="635"/>
    <n v="259"/>
    <x v="2"/>
    <n v="2"/>
    <x v="0"/>
    <x v="0"/>
    <x v="4"/>
  </r>
  <r>
    <n v="50030891"/>
    <x v="785"/>
    <d v="2018-11-12T00:00:00"/>
    <d v="2018-11-18T00:00:00"/>
    <s v="Ground"/>
    <n v="387"/>
    <n v="129"/>
    <x v="0"/>
    <n v="7"/>
    <x v="0"/>
    <x v="0"/>
    <x v="3"/>
  </r>
  <r>
    <n v="50030901"/>
    <x v="921"/>
    <d v="2018-09-11T00:00:00"/>
    <d v="2018-09-13T00:00:00"/>
    <s v="Ground"/>
    <n v="141"/>
    <n v="71"/>
    <x v="2"/>
    <n v="1"/>
    <x v="0"/>
    <x v="0"/>
    <x v="2"/>
  </r>
  <r>
    <n v="50030911"/>
    <x v="1177"/>
    <d v="2018-07-30T00:00:00"/>
    <d v="2018-07-30T00:00:00"/>
    <s v="Ground"/>
    <n v="560"/>
    <n v="266"/>
    <x v="1"/>
    <n v="10"/>
    <x v="0"/>
    <x v="0"/>
    <x v="7"/>
  </r>
  <r>
    <n v="50030921"/>
    <x v="986"/>
    <d v="2018-02-16T00:00:00"/>
    <d v="2018-02-21T00:00:00"/>
    <s v="Express"/>
    <n v="4032"/>
    <n v="903"/>
    <x v="2"/>
    <n v="2"/>
    <x v="0"/>
    <x v="0"/>
    <x v="11"/>
  </r>
  <r>
    <n v="50030951"/>
    <x v="1178"/>
    <d v="2018-03-30T00:00:00"/>
    <d v="2018-04-06T00:00:00"/>
    <s v="Ground"/>
    <n v="1723"/>
    <n v="957"/>
    <x v="1"/>
    <n v="5"/>
    <x v="0"/>
    <x v="0"/>
    <x v="8"/>
  </r>
  <r>
    <n v="50030961"/>
    <x v="349"/>
    <d v="2018-03-24T00:00:00"/>
    <d v="2018-03-27T00:00:00"/>
    <s v="Express"/>
    <n v="145"/>
    <n v="98"/>
    <x v="3"/>
    <n v="1"/>
    <x v="0"/>
    <x v="0"/>
    <x v="9"/>
  </r>
  <r>
    <n v="50030981"/>
    <x v="251"/>
    <d v="2018-02-05T00:00:00"/>
    <d v="2018-02-07T00:00:00"/>
    <s v="Overnight"/>
    <n v="471"/>
    <n v="148"/>
    <x v="1"/>
    <n v="12"/>
    <x v="0"/>
    <x v="0"/>
    <x v="11"/>
  </r>
  <r>
    <n v="50030991"/>
    <x v="1179"/>
    <d v="2018-03-23T00:00:00"/>
    <d v="2018-03-27T00:00:00"/>
    <s v="Express"/>
    <n v="581"/>
    <n v="188"/>
    <x v="1"/>
    <n v="9"/>
    <x v="0"/>
    <x v="0"/>
    <x v="9"/>
  </r>
  <r>
    <n v="50031001"/>
    <x v="170"/>
    <d v="2018-04-05T00:00:00"/>
    <d v="2018-04-09T00:00:00"/>
    <s v="Express"/>
    <n v="62704"/>
    <n v="33784"/>
    <x v="3"/>
    <n v="3"/>
    <x v="0"/>
    <x v="0"/>
    <x v="8"/>
  </r>
  <r>
    <n v="50031011"/>
    <x v="672"/>
    <d v="2018-05-05T00:00:00"/>
    <d v="2018-05-07T00:00:00"/>
    <s v="Expedited"/>
    <n v="153"/>
    <n v="92"/>
    <x v="1"/>
    <n v="6"/>
    <x v="1"/>
    <x v="0"/>
    <x v="4"/>
  </r>
  <r>
    <n v="50031031"/>
    <x v="606"/>
    <d v="2018-05-31T00:00:00"/>
    <d v="2018-06-06T00:00:00"/>
    <s v="Ground"/>
    <n v="578"/>
    <n v="343"/>
    <x v="3"/>
    <n v="6"/>
    <x v="1"/>
    <x v="0"/>
    <x v="6"/>
  </r>
  <r>
    <n v="50031041"/>
    <x v="1023"/>
    <d v="2018-10-09T00:00:00"/>
    <d v="2018-10-13T00:00:00"/>
    <s v="Express"/>
    <n v="751"/>
    <n v="367"/>
    <x v="2"/>
    <n v="5"/>
    <x v="0"/>
    <x v="0"/>
    <x v="0"/>
  </r>
  <r>
    <n v="50031051"/>
    <x v="1180"/>
    <d v="2018-10-03T00:00:00"/>
    <d v="2018-10-10T00:00:00"/>
    <s v="Express"/>
    <n v="266"/>
    <n v="92"/>
    <x v="0"/>
    <n v="9"/>
    <x v="0"/>
    <x v="0"/>
    <x v="0"/>
  </r>
  <r>
    <n v="50031061"/>
    <x v="1181"/>
    <d v="2018-10-06T00:00:00"/>
    <d v="2018-10-11T00:00:00"/>
    <s v="Express"/>
    <n v="680"/>
    <n v="190"/>
    <x v="1"/>
    <n v="6"/>
    <x v="0"/>
    <x v="0"/>
    <x v="0"/>
  </r>
  <r>
    <n v="50031071"/>
    <x v="1182"/>
    <d v="2018-05-03T00:00:00"/>
    <d v="2018-05-03T00:00:00"/>
    <s v="Expedited"/>
    <n v="348"/>
    <n v="203"/>
    <x v="2"/>
    <n v="13"/>
    <x v="1"/>
    <x v="0"/>
    <x v="4"/>
  </r>
  <r>
    <n v="50031081"/>
    <x v="299"/>
    <d v="2017-12-18T00:00:00"/>
    <d v="2017-12-21T00:00:00"/>
    <s v="Expedited"/>
    <n v="61053"/>
    <n v="17861"/>
    <x v="2"/>
    <n v="1"/>
    <x v="1"/>
    <x v="1"/>
    <x v="1"/>
  </r>
  <r>
    <n v="50031141"/>
    <x v="1183"/>
    <d v="2018-03-26T00:00:00"/>
    <d v="2018-03-29T00:00:00"/>
    <s v="Ground"/>
    <n v="723"/>
    <n v="493"/>
    <x v="2"/>
    <n v="7"/>
    <x v="1"/>
    <x v="0"/>
    <x v="9"/>
  </r>
  <r>
    <n v="50031191"/>
    <x v="1184"/>
    <d v="2018-01-09T00:00:00"/>
    <d v="2018-01-14T00:00:00"/>
    <s v="Ground"/>
    <n v="212"/>
    <n v="51"/>
    <x v="0"/>
    <n v="10"/>
    <x v="0"/>
    <x v="0"/>
    <x v="10"/>
  </r>
  <r>
    <n v="50031201"/>
    <x v="751"/>
    <d v="2018-04-16T00:00:00"/>
    <d v="2018-04-21T00:00:00"/>
    <s v="Express"/>
    <n v="887"/>
    <n v="484"/>
    <x v="2"/>
    <n v="4"/>
    <x v="1"/>
    <x v="0"/>
    <x v="8"/>
  </r>
  <r>
    <n v="50031221"/>
    <x v="1185"/>
    <d v="2018-10-08T00:00:00"/>
    <d v="2018-10-14T00:00:00"/>
    <s v="Express"/>
    <n v="116"/>
    <n v="56"/>
    <x v="2"/>
    <n v="2"/>
    <x v="0"/>
    <x v="0"/>
    <x v="0"/>
  </r>
  <r>
    <n v="50031241"/>
    <x v="1186"/>
    <d v="2017-12-14T00:00:00"/>
    <d v="2017-12-16T00:00:00"/>
    <s v="Ground"/>
    <n v="113"/>
    <n v="23"/>
    <x v="1"/>
    <n v="1"/>
    <x v="0"/>
    <x v="1"/>
    <x v="1"/>
  </r>
  <r>
    <n v="50031251"/>
    <x v="258"/>
    <d v="2018-06-15T00:00:00"/>
    <d v="2018-06-22T00:00:00"/>
    <s v="Ground"/>
    <n v="209"/>
    <n v="56"/>
    <x v="3"/>
    <n v="3"/>
    <x v="0"/>
    <x v="0"/>
    <x v="6"/>
  </r>
  <r>
    <n v="50031261"/>
    <x v="1187"/>
    <d v="2018-05-23T00:00:00"/>
    <d v="2018-05-26T00:00:00"/>
    <s v="Ground"/>
    <n v="150"/>
    <n v="51"/>
    <x v="3"/>
    <n v="8"/>
    <x v="1"/>
    <x v="0"/>
    <x v="4"/>
  </r>
  <r>
    <n v="50031271"/>
    <x v="51"/>
    <d v="2018-04-29T00:00:00"/>
    <d v="2018-05-05T00:00:00"/>
    <s v="Express"/>
    <n v="130"/>
    <n v="78"/>
    <x v="0"/>
    <n v="3"/>
    <x v="1"/>
    <x v="0"/>
    <x v="4"/>
  </r>
  <r>
    <n v="50031301"/>
    <x v="1188"/>
    <d v="2018-05-29T00:00:00"/>
    <d v="2018-05-30T00:00:00"/>
    <s v="Express"/>
    <n v="683"/>
    <n v="242"/>
    <x v="3"/>
    <n v="2"/>
    <x v="0"/>
    <x v="0"/>
    <x v="4"/>
  </r>
  <r>
    <n v="50031331"/>
    <x v="1189"/>
    <d v="2018-06-29T00:00:00"/>
    <d v="2018-06-30T00:00:00"/>
    <s v="Ground"/>
    <n v="658"/>
    <n v="269"/>
    <x v="2"/>
    <n v="5"/>
    <x v="0"/>
    <x v="0"/>
    <x v="6"/>
  </r>
  <r>
    <n v="50031341"/>
    <x v="806"/>
    <d v="2018-09-10T00:00:00"/>
    <d v="2018-09-10T00:00:00"/>
    <s v="Express"/>
    <n v="168"/>
    <n v="86"/>
    <x v="2"/>
    <n v="8"/>
    <x v="0"/>
    <x v="0"/>
    <x v="2"/>
  </r>
  <r>
    <n v="50031361"/>
    <x v="601"/>
    <d v="2018-02-15T00:00:00"/>
    <d v="2018-02-17T00:00:00"/>
    <s v="Express"/>
    <n v="385"/>
    <n v="262"/>
    <x v="2"/>
    <n v="18"/>
    <x v="0"/>
    <x v="0"/>
    <x v="11"/>
  </r>
  <r>
    <n v="50031371"/>
    <x v="607"/>
    <d v="2018-09-22T00:00:00"/>
    <d v="2018-09-24T00:00:00"/>
    <s v="Ground"/>
    <n v="266"/>
    <n v="90"/>
    <x v="2"/>
    <n v="1"/>
    <x v="0"/>
    <x v="0"/>
    <x v="2"/>
  </r>
  <r>
    <n v="50031381"/>
    <x v="1015"/>
    <d v="2018-04-09T00:00:00"/>
    <d v="2018-04-11T00:00:00"/>
    <s v="Overnight"/>
    <n v="318"/>
    <n v="128"/>
    <x v="2"/>
    <n v="12"/>
    <x v="0"/>
    <x v="0"/>
    <x v="8"/>
  </r>
  <r>
    <n v="50031411"/>
    <x v="1190"/>
    <d v="2018-02-12T00:00:00"/>
    <d v="2018-02-18T00:00:00"/>
    <s v="Express"/>
    <n v="1061"/>
    <n v="499"/>
    <x v="2"/>
    <n v="1"/>
    <x v="0"/>
    <x v="0"/>
    <x v="11"/>
  </r>
  <r>
    <n v="50031431"/>
    <x v="1191"/>
    <d v="2017-12-29T00:00:00"/>
    <d v="2017-12-30T00:00:00"/>
    <s v="Ground"/>
    <n v="445"/>
    <n v="127"/>
    <x v="0"/>
    <n v="3"/>
    <x v="0"/>
    <x v="1"/>
    <x v="1"/>
  </r>
  <r>
    <n v="50031461"/>
    <x v="60"/>
    <d v="2018-05-30T00:00:00"/>
    <d v="2018-06-03T00:00:00"/>
    <s v="Express"/>
    <n v="159"/>
    <n v="75"/>
    <x v="2"/>
    <n v="11"/>
    <x v="1"/>
    <x v="0"/>
    <x v="6"/>
  </r>
  <r>
    <n v="50031481"/>
    <x v="1192"/>
    <d v="2018-05-04T00:00:00"/>
    <d v="2018-05-07T00:00:00"/>
    <s v="Ground"/>
    <n v="4555"/>
    <n v="2219"/>
    <x v="0"/>
    <n v="10"/>
    <x v="0"/>
    <x v="0"/>
    <x v="4"/>
  </r>
  <r>
    <n v="50031521"/>
    <x v="667"/>
    <d v="2018-03-31T00:00:00"/>
    <d v="2018-04-04T00:00:00"/>
    <s v="Ground"/>
    <n v="434"/>
    <n v="235"/>
    <x v="2"/>
    <n v="10"/>
    <x v="1"/>
    <x v="0"/>
    <x v="8"/>
  </r>
  <r>
    <n v="50031551"/>
    <x v="1193"/>
    <d v="2018-05-26T00:00:00"/>
    <d v="2018-05-29T00:00:00"/>
    <s v="Express"/>
    <n v="1489"/>
    <n v="423"/>
    <x v="1"/>
    <n v="13"/>
    <x v="1"/>
    <x v="0"/>
    <x v="4"/>
  </r>
  <r>
    <n v="50031561"/>
    <x v="631"/>
    <d v="2018-06-11T00:00:00"/>
    <d v="2018-06-17T00:00:00"/>
    <s v="Expedited"/>
    <n v="823"/>
    <n v="167"/>
    <x v="1"/>
    <n v="5"/>
    <x v="1"/>
    <x v="0"/>
    <x v="6"/>
  </r>
  <r>
    <n v="50031571"/>
    <x v="1194"/>
    <d v="2017-12-22T00:00:00"/>
    <d v="2017-12-26T00:00:00"/>
    <s v="Ground"/>
    <n v="667"/>
    <n v="411"/>
    <x v="2"/>
    <n v="9"/>
    <x v="0"/>
    <x v="1"/>
    <x v="1"/>
  </r>
  <r>
    <n v="50031591"/>
    <x v="875"/>
    <d v="2017-12-14T00:00:00"/>
    <d v="2017-12-15T00:00:00"/>
    <s v="Overnight"/>
    <n v="228"/>
    <n v="116"/>
    <x v="0"/>
    <n v="11"/>
    <x v="0"/>
    <x v="1"/>
    <x v="1"/>
  </r>
  <r>
    <n v="50031601"/>
    <x v="1195"/>
    <d v="2018-08-11T00:00:00"/>
    <d v="2018-08-17T00:00:00"/>
    <s v="Express"/>
    <n v="153"/>
    <n v="93"/>
    <x v="1"/>
    <n v="5"/>
    <x v="0"/>
    <x v="0"/>
    <x v="5"/>
  </r>
  <r>
    <n v="50031611"/>
    <x v="1196"/>
    <d v="2018-08-15T00:00:00"/>
    <d v="2018-08-15T00:00:00"/>
    <s v="Ground"/>
    <n v="431"/>
    <n v="109"/>
    <x v="3"/>
    <n v="7"/>
    <x v="1"/>
    <x v="0"/>
    <x v="5"/>
  </r>
  <r>
    <n v="50031631"/>
    <x v="983"/>
    <d v="2018-06-01T00:00:00"/>
    <d v="2018-06-04T00:00:00"/>
    <s v="Overnight"/>
    <n v="209"/>
    <n v="65"/>
    <x v="1"/>
    <n v="7"/>
    <x v="0"/>
    <x v="0"/>
    <x v="6"/>
  </r>
  <r>
    <n v="50031641"/>
    <x v="1197"/>
    <d v="2018-08-09T00:00:00"/>
    <d v="2018-08-14T00:00:00"/>
    <s v="Express"/>
    <n v="276"/>
    <n v="158"/>
    <x v="3"/>
    <n v="6"/>
    <x v="0"/>
    <x v="0"/>
    <x v="5"/>
  </r>
  <r>
    <n v="50031651"/>
    <x v="1027"/>
    <d v="2018-10-02T00:00:00"/>
    <d v="2018-10-06T00:00:00"/>
    <s v="Express"/>
    <n v="149"/>
    <n v="39"/>
    <x v="1"/>
    <n v="14"/>
    <x v="0"/>
    <x v="0"/>
    <x v="0"/>
  </r>
  <r>
    <n v="50031671"/>
    <x v="689"/>
    <d v="2018-09-18T00:00:00"/>
    <d v="2018-09-19T00:00:00"/>
    <s v="Ground"/>
    <n v="1284"/>
    <n v="607"/>
    <x v="1"/>
    <n v="3"/>
    <x v="0"/>
    <x v="0"/>
    <x v="2"/>
  </r>
  <r>
    <n v="50031681"/>
    <x v="390"/>
    <d v="2018-01-01T00:00:00"/>
    <d v="2018-01-06T00:00:00"/>
    <s v="Express"/>
    <n v="57960"/>
    <n v="25179"/>
    <x v="1"/>
    <n v="2"/>
    <x v="0"/>
    <x v="0"/>
    <x v="10"/>
  </r>
  <r>
    <n v="50031701"/>
    <x v="723"/>
    <d v="2018-04-02T00:00:00"/>
    <d v="2018-04-07T00:00:00"/>
    <s v="Express"/>
    <n v="224"/>
    <n v="64"/>
    <x v="2"/>
    <n v="11"/>
    <x v="0"/>
    <x v="0"/>
    <x v="8"/>
  </r>
  <r>
    <n v="50031711"/>
    <x v="1198"/>
    <d v="2018-09-24T00:00:00"/>
    <d v="2018-09-26T00:00:00"/>
    <s v="Expedited"/>
    <n v="3343"/>
    <n v="2205"/>
    <x v="1"/>
    <n v="3"/>
    <x v="1"/>
    <x v="0"/>
    <x v="2"/>
  </r>
  <r>
    <n v="50031721"/>
    <x v="1199"/>
    <d v="2018-10-14T00:00:00"/>
    <d v="2018-10-19T00:00:00"/>
    <s v="Express"/>
    <n v="341"/>
    <n v="175"/>
    <x v="3"/>
    <n v="10"/>
    <x v="0"/>
    <x v="0"/>
    <x v="0"/>
  </r>
  <r>
    <n v="50031731"/>
    <x v="273"/>
    <d v="2018-01-18T00:00:00"/>
    <d v="2018-01-25T00:00:00"/>
    <s v="Express"/>
    <n v="318"/>
    <n v="216"/>
    <x v="3"/>
    <n v="5"/>
    <x v="1"/>
    <x v="0"/>
    <x v="10"/>
  </r>
  <r>
    <n v="50031741"/>
    <x v="881"/>
    <d v="2018-02-01T00:00:00"/>
    <d v="2018-02-07T00:00:00"/>
    <s v="Overnight"/>
    <n v="472"/>
    <n v="126"/>
    <x v="0"/>
    <n v="8"/>
    <x v="0"/>
    <x v="0"/>
    <x v="11"/>
  </r>
  <r>
    <n v="50031771"/>
    <x v="957"/>
    <d v="2018-08-30T00:00:00"/>
    <d v="2018-09-04T00:00:00"/>
    <s v="Ground"/>
    <n v="310"/>
    <n v="201"/>
    <x v="2"/>
    <n v="11"/>
    <x v="0"/>
    <x v="0"/>
    <x v="2"/>
  </r>
  <r>
    <n v="50031781"/>
    <x v="336"/>
    <d v="2018-09-28T00:00:00"/>
    <d v="2018-10-02T00:00:00"/>
    <s v="Overnight"/>
    <n v="373"/>
    <n v="209"/>
    <x v="3"/>
    <n v="16"/>
    <x v="1"/>
    <x v="0"/>
    <x v="0"/>
  </r>
  <r>
    <n v="50031791"/>
    <x v="804"/>
    <d v="2017-11-27T00:00:00"/>
    <d v="2017-11-30T00:00:00"/>
    <s v="Expedited"/>
    <n v="374"/>
    <n v="228"/>
    <x v="1"/>
    <n v="2"/>
    <x v="0"/>
    <x v="1"/>
    <x v="3"/>
  </r>
  <r>
    <n v="50031801"/>
    <x v="1193"/>
    <d v="2018-02-01T00:00:00"/>
    <d v="2018-02-04T00:00:00"/>
    <s v="Express"/>
    <n v="463"/>
    <n v="228"/>
    <x v="1"/>
    <n v="6"/>
    <x v="1"/>
    <x v="0"/>
    <x v="11"/>
  </r>
  <r>
    <n v="50031821"/>
    <x v="1058"/>
    <d v="2018-03-09T00:00:00"/>
    <d v="2018-03-15T00:00:00"/>
    <s v="Express"/>
    <n v="925"/>
    <n v="446"/>
    <x v="2"/>
    <n v="1"/>
    <x v="0"/>
    <x v="0"/>
    <x v="9"/>
  </r>
  <r>
    <n v="50031851"/>
    <x v="1200"/>
    <d v="2018-01-01T00:00:00"/>
    <d v="2018-01-08T00:00:00"/>
    <s v="Overnight"/>
    <n v="638"/>
    <n v="372"/>
    <x v="2"/>
    <n v="10"/>
    <x v="0"/>
    <x v="0"/>
    <x v="10"/>
  </r>
  <r>
    <n v="50031861"/>
    <x v="1201"/>
    <d v="2018-07-31T00:00:00"/>
    <d v="2018-08-04T00:00:00"/>
    <s v="Ground"/>
    <n v="335"/>
    <n v="158"/>
    <x v="1"/>
    <n v="11"/>
    <x v="0"/>
    <x v="0"/>
    <x v="5"/>
  </r>
  <r>
    <n v="50031871"/>
    <x v="79"/>
    <d v="2018-07-22T00:00:00"/>
    <d v="2018-07-25T00:00:00"/>
    <s v="Expedited"/>
    <n v="11195"/>
    <n v="2911"/>
    <x v="0"/>
    <n v="2"/>
    <x v="0"/>
    <x v="0"/>
    <x v="7"/>
  </r>
  <r>
    <n v="50031881"/>
    <x v="687"/>
    <d v="2018-11-04T00:00:00"/>
    <d v="2018-11-06T00:00:00"/>
    <s v="Overnight"/>
    <n v="95700"/>
    <n v="60250"/>
    <x v="1"/>
    <n v="1"/>
    <x v="0"/>
    <x v="0"/>
    <x v="3"/>
  </r>
  <r>
    <n v="50031891"/>
    <x v="1202"/>
    <d v="2018-10-23T00:00:00"/>
    <d v="2018-10-23T00:00:00"/>
    <s v="Express"/>
    <n v="179"/>
    <n v="66"/>
    <x v="2"/>
    <n v="6"/>
    <x v="1"/>
    <x v="0"/>
    <x v="0"/>
  </r>
  <r>
    <n v="50031911"/>
    <x v="1102"/>
    <d v="2018-11-05T00:00:00"/>
    <d v="2018-11-11T00:00:00"/>
    <s v="Ground"/>
    <n v="773"/>
    <n v="332"/>
    <x v="2"/>
    <n v="5"/>
    <x v="0"/>
    <x v="0"/>
    <x v="3"/>
  </r>
  <r>
    <n v="50031921"/>
    <x v="1081"/>
    <d v="2018-01-29T00:00:00"/>
    <d v="2018-01-30T00:00:00"/>
    <s v="Ground"/>
    <n v="1243"/>
    <n v="677"/>
    <x v="2"/>
    <n v="1"/>
    <x v="1"/>
    <x v="0"/>
    <x v="10"/>
  </r>
  <r>
    <n v="50031931"/>
    <x v="836"/>
    <d v="2018-05-29T00:00:00"/>
    <d v="2018-06-03T00:00:00"/>
    <s v="Ground"/>
    <n v="397"/>
    <n v="188"/>
    <x v="2"/>
    <n v="3"/>
    <x v="1"/>
    <x v="0"/>
    <x v="6"/>
  </r>
  <r>
    <n v="50031941"/>
    <x v="1203"/>
    <d v="2018-08-06T00:00:00"/>
    <d v="2018-08-06T00:00:00"/>
    <s v="Express"/>
    <n v="247"/>
    <n v="117"/>
    <x v="2"/>
    <n v="6"/>
    <x v="1"/>
    <x v="0"/>
    <x v="5"/>
  </r>
  <r>
    <n v="50031971"/>
    <x v="642"/>
    <d v="2018-09-15T00:00:00"/>
    <d v="2018-09-16T00:00:00"/>
    <s v="Expedited"/>
    <n v="266"/>
    <n v="186"/>
    <x v="2"/>
    <n v="4"/>
    <x v="1"/>
    <x v="0"/>
    <x v="2"/>
  </r>
  <r>
    <n v="50031981"/>
    <x v="1204"/>
    <d v="2018-01-14T00:00:00"/>
    <d v="2018-01-18T00:00:00"/>
    <s v="Ground"/>
    <n v="8152"/>
    <n v="4309"/>
    <x v="1"/>
    <n v="3"/>
    <x v="0"/>
    <x v="0"/>
    <x v="10"/>
  </r>
  <r>
    <n v="50031991"/>
    <x v="1100"/>
    <d v="2018-10-29T00:00:00"/>
    <d v="2018-11-01T00:00:00"/>
    <s v="Expedited"/>
    <n v="120"/>
    <n v="26"/>
    <x v="2"/>
    <n v="10"/>
    <x v="0"/>
    <x v="0"/>
    <x v="3"/>
  </r>
  <r>
    <n v="50032001"/>
    <x v="803"/>
    <d v="2018-05-30T00:00:00"/>
    <d v="2018-06-03T00:00:00"/>
    <s v="Express"/>
    <n v="195"/>
    <n v="128"/>
    <x v="2"/>
    <n v="18"/>
    <x v="0"/>
    <x v="0"/>
    <x v="6"/>
  </r>
  <r>
    <n v="50032011"/>
    <x v="1205"/>
    <d v="2018-08-29T00:00:00"/>
    <d v="2018-09-01T00:00:00"/>
    <s v="Express"/>
    <n v="273"/>
    <n v="99"/>
    <x v="3"/>
    <n v="9"/>
    <x v="0"/>
    <x v="0"/>
    <x v="2"/>
  </r>
  <r>
    <n v="50032021"/>
    <x v="1107"/>
    <d v="2018-09-16T00:00:00"/>
    <d v="2018-09-19T00:00:00"/>
    <s v="Overnight"/>
    <n v="190"/>
    <n v="50"/>
    <x v="3"/>
    <n v="5"/>
    <x v="1"/>
    <x v="0"/>
    <x v="2"/>
  </r>
  <r>
    <n v="50032041"/>
    <x v="344"/>
    <d v="2018-03-02T00:00:00"/>
    <d v="2018-03-05T00:00:00"/>
    <s v="Express"/>
    <n v="133"/>
    <n v="29"/>
    <x v="1"/>
    <n v="11"/>
    <x v="0"/>
    <x v="0"/>
    <x v="9"/>
  </r>
  <r>
    <n v="50032061"/>
    <x v="125"/>
    <d v="2018-05-06T00:00:00"/>
    <d v="2018-05-06T00:00:00"/>
    <s v="Ground"/>
    <n v="1593"/>
    <n v="681"/>
    <x v="2"/>
    <n v="11"/>
    <x v="1"/>
    <x v="0"/>
    <x v="4"/>
  </r>
  <r>
    <n v="50032081"/>
    <x v="53"/>
    <d v="2018-02-15T00:00:00"/>
    <d v="2018-02-15T00:00:00"/>
    <s v="Ground"/>
    <n v="417"/>
    <n v="170"/>
    <x v="3"/>
    <n v="7"/>
    <x v="0"/>
    <x v="0"/>
    <x v="11"/>
  </r>
  <r>
    <n v="50032091"/>
    <x v="1206"/>
    <d v="2018-08-11T00:00:00"/>
    <d v="2018-08-14T00:00:00"/>
    <s v="Overnight"/>
    <n v="266"/>
    <n v="179"/>
    <x v="1"/>
    <n v="16"/>
    <x v="1"/>
    <x v="0"/>
    <x v="5"/>
  </r>
  <r>
    <n v="50032101"/>
    <x v="169"/>
    <d v="2018-09-26T00:00:00"/>
    <d v="2018-09-30T00:00:00"/>
    <s v="Express"/>
    <n v="890"/>
    <n v="207"/>
    <x v="1"/>
    <n v="20"/>
    <x v="1"/>
    <x v="0"/>
    <x v="2"/>
  </r>
  <r>
    <n v="50032111"/>
    <x v="1207"/>
    <d v="2018-06-15T00:00:00"/>
    <d v="2018-06-16T00:00:00"/>
    <s v="Express"/>
    <n v="469"/>
    <n v="210"/>
    <x v="1"/>
    <n v="16"/>
    <x v="0"/>
    <x v="0"/>
    <x v="6"/>
  </r>
  <r>
    <n v="50032141"/>
    <x v="6"/>
    <d v="2017-12-21T00:00:00"/>
    <d v="2017-12-24T00:00:00"/>
    <s v="Expedited"/>
    <n v="662"/>
    <n v="151"/>
    <x v="1"/>
    <n v="5"/>
    <x v="0"/>
    <x v="1"/>
    <x v="1"/>
  </r>
  <r>
    <n v="50032151"/>
    <x v="270"/>
    <d v="2018-08-13T00:00:00"/>
    <d v="2018-08-20T00:00:00"/>
    <s v="Express"/>
    <n v="273"/>
    <n v="137"/>
    <x v="2"/>
    <n v="3"/>
    <x v="0"/>
    <x v="0"/>
    <x v="5"/>
  </r>
  <r>
    <n v="50032171"/>
    <x v="148"/>
    <d v="2018-04-03T00:00:00"/>
    <d v="2018-04-09T00:00:00"/>
    <s v="Ground"/>
    <n v="196"/>
    <n v="60"/>
    <x v="3"/>
    <n v="5"/>
    <x v="0"/>
    <x v="0"/>
    <x v="8"/>
  </r>
  <r>
    <n v="50032221"/>
    <x v="455"/>
    <d v="2018-07-30T00:00:00"/>
    <d v="2018-08-02T00:00:00"/>
    <s v="Express"/>
    <n v="186"/>
    <n v="116"/>
    <x v="0"/>
    <n v="2"/>
    <x v="1"/>
    <x v="0"/>
    <x v="5"/>
  </r>
  <r>
    <n v="50032231"/>
    <x v="1193"/>
    <d v="2018-01-02T00:00:00"/>
    <d v="2018-01-05T00:00:00"/>
    <s v="Ground"/>
    <n v="206"/>
    <n v="99"/>
    <x v="1"/>
    <n v="1"/>
    <x v="1"/>
    <x v="0"/>
    <x v="10"/>
  </r>
  <r>
    <n v="50032241"/>
    <x v="332"/>
    <d v="2017-12-31T00:00:00"/>
    <d v="2017-12-31T00:00:00"/>
    <s v="Express"/>
    <n v="912"/>
    <n v="539"/>
    <x v="1"/>
    <n v="4"/>
    <x v="0"/>
    <x v="1"/>
    <x v="1"/>
  </r>
  <r>
    <n v="50032261"/>
    <x v="1208"/>
    <d v="2018-10-02T00:00:00"/>
    <d v="2018-10-05T00:00:00"/>
    <s v="Express"/>
    <n v="335"/>
    <n v="233"/>
    <x v="2"/>
    <n v="8"/>
    <x v="1"/>
    <x v="0"/>
    <x v="0"/>
  </r>
  <r>
    <n v="50032271"/>
    <x v="573"/>
    <d v="2018-02-16T00:00:00"/>
    <d v="2018-02-22T00:00:00"/>
    <s v="Ground"/>
    <n v="605"/>
    <n v="402"/>
    <x v="1"/>
    <n v="9"/>
    <x v="0"/>
    <x v="0"/>
    <x v="11"/>
  </r>
  <r>
    <n v="50032281"/>
    <x v="552"/>
    <d v="2018-11-15T00:00:00"/>
    <d v="2018-11-18T00:00:00"/>
    <s v="Overnight"/>
    <n v="122"/>
    <n v="38"/>
    <x v="2"/>
    <n v="6"/>
    <x v="0"/>
    <x v="0"/>
    <x v="3"/>
  </r>
  <r>
    <n v="50032291"/>
    <x v="1209"/>
    <d v="2018-05-29T00:00:00"/>
    <d v="2018-05-30T00:00:00"/>
    <s v="Ground"/>
    <n v="275"/>
    <n v="142"/>
    <x v="3"/>
    <n v="8"/>
    <x v="1"/>
    <x v="0"/>
    <x v="4"/>
  </r>
  <r>
    <n v="50032321"/>
    <x v="841"/>
    <d v="2018-08-04T00:00:00"/>
    <d v="2018-08-07T00:00:00"/>
    <s v="Express"/>
    <n v="385"/>
    <n v="191"/>
    <x v="2"/>
    <n v="9"/>
    <x v="0"/>
    <x v="0"/>
    <x v="5"/>
  </r>
  <r>
    <n v="50032341"/>
    <x v="493"/>
    <d v="2018-08-30T00:00:00"/>
    <d v="2018-09-06T00:00:00"/>
    <s v="Overnight"/>
    <n v="563"/>
    <n v="284"/>
    <x v="1"/>
    <n v="11"/>
    <x v="0"/>
    <x v="0"/>
    <x v="2"/>
  </r>
  <r>
    <n v="50032371"/>
    <x v="1210"/>
    <d v="2018-09-26T00:00:00"/>
    <d v="2018-10-02T00:00:00"/>
    <s v="Ground"/>
    <n v="474"/>
    <n v="261"/>
    <x v="3"/>
    <n v="4"/>
    <x v="1"/>
    <x v="0"/>
    <x v="0"/>
  </r>
  <r>
    <n v="50032411"/>
    <x v="1211"/>
    <d v="2018-06-18T00:00:00"/>
    <d v="2018-06-20T00:00:00"/>
    <s v="Ground"/>
    <n v="277"/>
    <n v="162"/>
    <x v="2"/>
    <n v="7"/>
    <x v="0"/>
    <x v="0"/>
    <x v="6"/>
  </r>
  <r>
    <n v="50032431"/>
    <x v="175"/>
    <d v="2018-09-29T00:00:00"/>
    <d v="2018-10-01T00:00:00"/>
    <s v="Express"/>
    <n v="203"/>
    <n v="115"/>
    <x v="1"/>
    <n v="13"/>
    <x v="0"/>
    <x v="0"/>
    <x v="0"/>
  </r>
  <r>
    <n v="50032461"/>
    <x v="725"/>
    <d v="2018-11-18T00:00:00"/>
    <d v="2018-11-20T00:00:00"/>
    <s v="Express"/>
    <n v="414"/>
    <n v="263"/>
    <x v="3"/>
    <n v="16"/>
    <x v="0"/>
    <x v="0"/>
    <x v="3"/>
  </r>
  <r>
    <n v="50032471"/>
    <x v="857"/>
    <d v="2018-08-26T00:00:00"/>
    <d v="2018-08-28T00:00:00"/>
    <s v="Express"/>
    <n v="15383"/>
    <n v="6211"/>
    <x v="1"/>
    <n v="5"/>
    <x v="0"/>
    <x v="0"/>
    <x v="5"/>
  </r>
  <r>
    <n v="50032481"/>
    <x v="361"/>
    <d v="2018-06-18T00:00:00"/>
    <d v="2018-06-24T00:00:00"/>
    <s v="Ground"/>
    <n v="585"/>
    <n v="211"/>
    <x v="2"/>
    <n v="1"/>
    <x v="0"/>
    <x v="0"/>
    <x v="6"/>
  </r>
  <r>
    <n v="50032501"/>
    <x v="169"/>
    <d v="2018-04-10T00:00:00"/>
    <d v="2018-04-16T00:00:00"/>
    <s v="Ground"/>
    <n v="2568"/>
    <n v="1399"/>
    <x v="1"/>
    <n v="2"/>
    <x v="1"/>
    <x v="0"/>
    <x v="8"/>
  </r>
  <r>
    <n v="50032511"/>
    <x v="600"/>
    <d v="2018-05-04T00:00:00"/>
    <d v="2018-05-08T00:00:00"/>
    <s v="Overnight"/>
    <n v="445"/>
    <n v="310"/>
    <x v="3"/>
    <n v="2"/>
    <x v="0"/>
    <x v="0"/>
    <x v="4"/>
  </r>
  <r>
    <n v="50032541"/>
    <x v="53"/>
    <d v="2018-07-09T00:00:00"/>
    <d v="2018-07-10T00:00:00"/>
    <s v="Overnight"/>
    <n v="662"/>
    <n v="204"/>
    <x v="3"/>
    <n v="7"/>
    <x v="0"/>
    <x v="0"/>
    <x v="7"/>
  </r>
  <r>
    <n v="50032551"/>
    <x v="1063"/>
    <d v="2018-05-23T00:00:00"/>
    <d v="2018-05-28T00:00:00"/>
    <s v="Express"/>
    <n v="424"/>
    <n v="265"/>
    <x v="3"/>
    <n v="3"/>
    <x v="0"/>
    <x v="0"/>
    <x v="4"/>
  </r>
  <r>
    <n v="50032561"/>
    <x v="1212"/>
    <d v="2018-08-08T00:00:00"/>
    <d v="2018-08-10T00:00:00"/>
    <s v="Ground"/>
    <n v="364"/>
    <n v="250"/>
    <x v="2"/>
    <n v="6"/>
    <x v="0"/>
    <x v="0"/>
    <x v="5"/>
  </r>
  <r>
    <n v="50032571"/>
    <x v="708"/>
    <d v="2017-12-30T00:00:00"/>
    <d v="2018-01-04T00:00:00"/>
    <s v="Ground"/>
    <n v="2746"/>
    <n v="1037"/>
    <x v="1"/>
    <n v="3"/>
    <x v="0"/>
    <x v="0"/>
    <x v="10"/>
  </r>
  <r>
    <n v="50032581"/>
    <x v="1213"/>
    <d v="2018-01-31T00:00:00"/>
    <d v="2018-02-06T00:00:00"/>
    <s v="Express"/>
    <n v="693"/>
    <n v="239"/>
    <x v="1"/>
    <n v="1"/>
    <x v="0"/>
    <x v="0"/>
    <x v="11"/>
  </r>
  <r>
    <n v="50032591"/>
    <x v="12"/>
    <d v="2018-03-21T00:00:00"/>
    <d v="2018-03-26T00:00:00"/>
    <s v="Express"/>
    <n v="199"/>
    <n v="93"/>
    <x v="1"/>
    <n v="3"/>
    <x v="1"/>
    <x v="0"/>
    <x v="9"/>
  </r>
  <r>
    <n v="50032611"/>
    <x v="903"/>
    <d v="2018-01-20T00:00:00"/>
    <d v="2018-01-20T00:00:00"/>
    <s v="Ground"/>
    <n v="48620"/>
    <n v="13166"/>
    <x v="2"/>
    <n v="16"/>
    <x v="1"/>
    <x v="0"/>
    <x v="10"/>
  </r>
  <r>
    <n v="50032621"/>
    <x v="461"/>
    <d v="2018-06-10T00:00:00"/>
    <d v="2018-06-11T00:00:00"/>
    <s v="Express"/>
    <n v="367"/>
    <n v="100"/>
    <x v="2"/>
    <n v="1"/>
    <x v="1"/>
    <x v="0"/>
    <x v="6"/>
  </r>
  <r>
    <n v="50032631"/>
    <x v="1214"/>
    <d v="2018-04-01T00:00:00"/>
    <d v="2018-04-04T00:00:00"/>
    <s v="Expedited"/>
    <n v="119"/>
    <n v="76"/>
    <x v="2"/>
    <n v="8"/>
    <x v="1"/>
    <x v="0"/>
    <x v="8"/>
  </r>
  <r>
    <n v="50032641"/>
    <x v="339"/>
    <d v="2018-03-03T00:00:00"/>
    <d v="2018-03-04T00:00:00"/>
    <s v="Overnight"/>
    <n v="578"/>
    <n v="342"/>
    <x v="0"/>
    <n v="12"/>
    <x v="0"/>
    <x v="0"/>
    <x v="9"/>
  </r>
  <r>
    <n v="50032661"/>
    <x v="628"/>
    <d v="2018-09-27T00:00:00"/>
    <d v="2018-10-04T00:00:00"/>
    <s v="Overnight"/>
    <n v="1226"/>
    <n v="796"/>
    <x v="2"/>
    <n v="6"/>
    <x v="1"/>
    <x v="0"/>
    <x v="0"/>
  </r>
  <r>
    <n v="50032671"/>
    <x v="689"/>
    <d v="2018-04-30T00:00:00"/>
    <d v="2018-05-04T00:00:00"/>
    <s v="Express"/>
    <n v="271"/>
    <n v="168"/>
    <x v="1"/>
    <n v="1"/>
    <x v="0"/>
    <x v="0"/>
    <x v="4"/>
  </r>
  <r>
    <n v="50032691"/>
    <x v="1041"/>
    <d v="2018-10-17T00:00:00"/>
    <d v="2018-10-23T00:00:00"/>
    <s v="Express"/>
    <n v="915"/>
    <n v="360"/>
    <x v="2"/>
    <n v="19"/>
    <x v="0"/>
    <x v="0"/>
    <x v="0"/>
  </r>
  <r>
    <n v="50032701"/>
    <x v="571"/>
    <d v="2018-06-23T00:00:00"/>
    <d v="2018-06-23T00:00:00"/>
    <s v="Expedited"/>
    <n v="995"/>
    <n v="401"/>
    <x v="0"/>
    <n v="1"/>
    <x v="1"/>
    <x v="0"/>
    <x v="6"/>
  </r>
  <r>
    <n v="50032761"/>
    <x v="452"/>
    <d v="2018-10-02T00:00:00"/>
    <d v="2018-10-06T00:00:00"/>
    <s v="Ground"/>
    <n v="1107"/>
    <n v="570"/>
    <x v="3"/>
    <n v="2"/>
    <x v="0"/>
    <x v="0"/>
    <x v="0"/>
  </r>
  <r>
    <n v="50032771"/>
    <x v="594"/>
    <d v="2018-06-26T00:00:00"/>
    <d v="2018-06-28T00:00:00"/>
    <s v="Overnight"/>
    <n v="275"/>
    <n v="156"/>
    <x v="1"/>
    <n v="6"/>
    <x v="0"/>
    <x v="0"/>
    <x v="6"/>
  </r>
  <r>
    <n v="50032781"/>
    <x v="740"/>
    <d v="2018-03-13T00:00:00"/>
    <d v="2018-03-18T00:00:00"/>
    <s v="Express"/>
    <n v="472"/>
    <n v="297"/>
    <x v="3"/>
    <n v="8"/>
    <x v="0"/>
    <x v="0"/>
    <x v="9"/>
  </r>
  <r>
    <n v="50032791"/>
    <x v="317"/>
    <d v="2018-10-10T00:00:00"/>
    <d v="2018-10-13T00:00:00"/>
    <s v="Express"/>
    <n v="238"/>
    <n v="96"/>
    <x v="0"/>
    <n v="15"/>
    <x v="1"/>
    <x v="0"/>
    <x v="0"/>
  </r>
  <r>
    <n v="50032801"/>
    <x v="650"/>
    <d v="2018-04-17T00:00:00"/>
    <d v="2018-04-18T00:00:00"/>
    <s v="Expedited"/>
    <n v="253"/>
    <n v="161"/>
    <x v="3"/>
    <n v="5"/>
    <x v="0"/>
    <x v="0"/>
    <x v="8"/>
  </r>
  <r>
    <n v="50032811"/>
    <x v="1215"/>
    <d v="2018-08-15T00:00:00"/>
    <d v="2018-08-17T00:00:00"/>
    <s v="Ground"/>
    <n v="273"/>
    <n v="182"/>
    <x v="1"/>
    <n v="11"/>
    <x v="1"/>
    <x v="0"/>
    <x v="5"/>
  </r>
  <r>
    <n v="50032821"/>
    <x v="1192"/>
    <d v="2018-02-26T00:00:00"/>
    <d v="2018-02-27T00:00:00"/>
    <s v="Express"/>
    <n v="431"/>
    <n v="92"/>
    <x v="0"/>
    <n v="5"/>
    <x v="0"/>
    <x v="0"/>
    <x v="11"/>
  </r>
  <r>
    <n v="50032831"/>
    <x v="227"/>
    <d v="2018-03-04T00:00:00"/>
    <d v="2018-03-04T00:00:00"/>
    <s v="Ground"/>
    <n v="570"/>
    <n v="377"/>
    <x v="2"/>
    <n v="2"/>
    <x v="0"/>
    <x v="0"/>
    <x v="9"/>
  </r>
  <r>
    <n v="50032861"/>
    <x v="1111"/>
    <d v="2018-02-10T00:00:00"/>
    <d v="2018-02-13T00:00:00"/>
    <s v="Expedited"/>
    <n v="191"/>
    <n v="45"/>
    <x v="0"/>
    <n v="3"/>
    <x v="0"/>
    <x v="0"/>
    <x v="11"/>
  </r>
  <r>
    <n v="50032871"/>
    <x v="1216"/>
    <d v="2018-08-19T00:00:00"/>
    <d v="2018-08-26T00:00:00"/>
    <s v="Express"/>
    <n v="1210"/>
    <n v="631"/>
    <x v="1"/>
    <n v="10"/>
    <x v="0"/>
    <x v="0"/>
    <x v="5"/>
  </r>
  <r>
    <n v="50032881"/>
    <x v="1217"/>
    <d v="2018-01-10T00:00:00"/>
    <d v="2018-01-12T00:00:00"/>
    <s v="Expedited"/>
    <n v="58880"/>
    <n v="12187"/>
    <x v="2"/>
    <n v="3"/>
    <x v="0"/>
    <x v="0"/>
    <x v="10"/>
  </r>
  <r>
    <n v="50032911"/>
    <x v="768"/>
    <d v="2018-08-16T00:00:00"/>
    <d v="2018-08-22T00:00:00"/>
    <s v="Ground"/>
    <n v="1841"/>
    <n v="1233"/>
    <x v="1"/>
    <n v="2"/>
    <x v="0"/>
    <x v="0"/>
    <x v="5"/>
  </r>
  <r>
    <n v="50032931"/>
    <x v="557"/>
    <d v="2018-06-27T00:00:00"/>
    <d v="2018-06-28T00:00:00"/>
    <s v="Overnight"/>
    <n v="368"/>
    <n v="97"/>
    <x v="3"/>
    <n v="4"/>
    <x v="1"/>
    <x v="0"/>
    <x v="6"/>
  </r>
  <r>
    <n v="50032961"/>
    <x v="1218"/>
    <d v="2017-12-22T00:00:00"/>
    <d v="2017-12-29T00:00:00"/>
    <s v="Ground"/>
    <n v="474"/>
    <n v="164"/>
    <x v="1"/>
    <n v="6"/>
    <x v="0"/>
    <x v="1"/>
    <x v="1"/>
  </r>
  <r>
    <n v="50032971"/>
    <x v="1219"/>
    <d v="2018-04-07T00:00:00"/>
    <d v="2018-04-12T00:00:00"/>
    <s v="Ground"/>
    <n v="1373"/>
    <n v="721"/>
    <x v="2"/>
    <n v="3"/>
    <x v="0"/>
    <x v="0"/>
    <x v="8"/>
  </r>
  <r>
    <n v="50033001"/>
    <x v="907"/>
    <d v="2018-03-05T00:00:00"/>
    <d v="2018-03-10T00:00:00"/>
    <s v="Overnight"/>
    <n v="452"/>
    <n v="147"/>
    <x v="1"/>
    <n v="3"/>
    <x v="0"/>
    <x v="0"/>
    <x v="9"/>
  </r>
  <r>
    <n v="50033011"/>
    <x v="1220"/>
    <d v="2018-07-22T00:00:00"/>
    <d v="2018-07-23T00:00:00"/>
    <s v="Express"/>
    <n v="320"/>
    <n v="212"/>
    <x v="2"/>
    <n v="3"/>
    <x v="0"/>
    <x v="0"/>
    <x v="7"/>
  </r>
  <r>
    <n v="50033031"/>
    <x v="1221"/>
    <d v="2018-07-07T00:00:00"/>
    <d v="2018-07-09T00:00:00"/>
    <s v="Express"/>
    <n v="2552"/>
    <n v="1402"/>
    <x v="2"/>
    <n v="9"/>
    <x v="0"/>
    <x v="0"/>
    <x v="7"/>
  </r>
  <r>
    <n v="50033061"/>
    <x v="1222"/>
    <d v="2018-08-05T00:00:00"/>
    <d v="2018-08-12T00:00:00"/>
    <s v="Expedited"/>
    <n v="133"/>
    <n v="75"/>
    <x v="0"/>
    <n v="1"/>
    <x v="0"/>
    <x v="0"/>
    <x v="5"/>
  </r>
  <r>
    <n v="50033081"/>
    <x v="511"/>
    <d v="2018-03-07T00:00:00"/>
    <d v="2018-03-11T00:00:00"/>
    <s v="Overnight"/>
    <n v="108"/>
    <n v="53"/>
    <x v="1"/>
    <n v="9"/>
    <x v="0"/>
    <x v="0"/>
    <x v="9"/>
  </r>
  <r>
    <n v="50033091"/>
    <x v="1223"/>
    <d v="2018-09-16T00:00:00"/>
    <d v="2018-09-19T00:00:00"/>
    <s v="Overnight"/>
    <n v="330"/>
    <n v="223"/>
    <x v="0"/>
    <n v="2"/>
    <x v="1"/>
    <x v="0"/>
    <x v="2"/>
  </r>
  <r>
    <n v="50033111"/>
    <x v="1199"/>
    <d v="2017-12-02T00:00:00"/>
    <d v="2017-12-08T00:00:00"/>
    <s v="Overnight"/>
    <n v="578"/>
    <n v="208"/>
    <x v="3"/>
    <n v="1"/>
    <x v="0"/>
    <x v="1"/>
    <x v="1"/>
  </r>
  <r>
    <n v="50033121"/>
    <x v="1224"/>
    <d v="2018-06-20T00:00:00"/>
    <d v="2018-06-26T00:00:00"/>
    <s v="Express"/>
    <n v="274"/>
    <n v="140"/>
    <x v="0"/>
    <n v="7"/>
    <x v="0"/>
    <x v="0"/>
    <x v="6"/>
  </r>
  <r>
    <n v="50033141"/>
    <x v="702"/>
    <d v="2018-07-26T00:00:00"/>
    <d v="2018-07-31T00:00:00"/>
    <s v="Expedited"/>
    <n v="557"/>
    <n v="342"/>
    <x v="1"/>
    <n v="2"/>
    <x v="1"/>
    <x v="0"/>
    <x v="7"/>
  </r>
  <r>
    <n v="50033151"/>
    <x v="56"/>
    <d v="2018-06-06T00:00:00"/>
    <d v="2018-06-09T00:00:00"/>
    <s v="Overnight"/>
    <n v="694"/>
    <n v="373"/>
    <x v="1"/>
    <n v="6"/>
    <x v="1"/>
    <x v="0"/>
    <x v="6"/>
  </r>
  <r>
    <n v="50033161"/>
    <x v="1225"/>
    <d v="2018-06-07T00:00:00"/>
    <d v="2018-06-13T00:00:00"/>
    <s v="Express"/>
    <n v="108"/>
    <n v="70"/>
    <x v="2"/>
    <n v="9"/>
    <x v="0"/>
    <x v="0"/>
    <x v="6"/>
  </r>
  <r>
    <n v="50033171"/>
    <x v="1170"/>
    <d v="2018-01-27T00:00:00"/>
    <d v="2018-02-02T00:00:00"/>
    <s v="Express"/>
    <n v="356"/>
    <n v="170"/>
    <x v="0"/>
    <n v="7"/>
    <x v="1"/>
    <x v="0"/>
    <x v="11"/>
  </r>
  <r>
    <n v="50033201"/>
    <x v="1226"/>
    <d v="2018-10-11T00:00:00"/>
    <d v="2018-10-11T00:00:00"/>
    <s v="Express"/>
    <n v="117"/>
    <n v="36"/>
    <x v="1"/>
    <n v="5"/>
    <x v="0"/>
    <x v="0"/>
    <x v="0"/>
  </r>
  <r>
    <n v="50033221"/>
    <x v="1227"/>
    <d v="2018-09-26T00:00:00"/>
    <d v="2018-09-29T00:00:00"/>
    <s v="Express"/>
    <n v="7495"/>
    <n v="1605"/>
    <x v="3"/>
    <n v="2"/>
    <x v="0"/>
    <x v="0"/>
    <x v="2"/>
  </r>
  <r>
    <n v="50033241"/>
    <x v="1228"/>
    <d v="2018-08-15T00:00:00"/>
    <d v="2018-08-15T00:00:00"/>
    <s v="Express"/>
    <n v="211"/>
    <n v="120"/>
    <x v="0"/>
    <n v="9"/>
    <x v="1"/>
    <x v="0"/>
    <x v="5"/>
  </r>
  <r>
    <n v="50033281"/>
    <x v="1229"/>
    <d v="2017-12-08T00:00:00"/>
    <d v="2017-12-11T00:00:00"/>
    <s v="Expedited"/>
    <n v="316"/>
    <n v="72"/>
    <x v="1"/>
    <n v="17"/>
    <x v="0"/>
    <x v="1"/>
    <x v="1"/>
  </r>
  <r>
    <n v="50033291"/>
    <x v="560"/>
    <d v="2017-11-28T00:00:00"/>
    <d v="2017-11-29T00:00:00"/>
    <s v="Expedited"/>
    <n v="262"/>
    <n v="127"/>
    <x v="2"/>
    <n v="1"/>
    <x v="1"/>
    <x v="1"/>
    <x v="3"/>
  </r>
  <r>
    <n v="50033301"/>
    <x v="1230"/>
    <d v="2018-02-15T00:00:00"/>
    <d v="2018-02-17T00:00:00"/>
    <s v="Ground"/>
    <n v="210"/>
    <n v="121"/>
    <x v="2"/>
    <n v="14"/>
    <x v="0"/>
    <x v="0"/>
    <x v="11"/>
  </r>
  <r>
    <n v="50033311"/>
    <x v="1231"/>
    <d v="2018-06-10T00:00:00"/>
    <d v="2018-06-13T00:00:00"/>
    <s v="Ground"/>
    <n v="332"/>
    <n v="161"/>
    <x v="2"/>
    <n v="5"/>
    <x v="0"/>
    <x v="0"/>
    <x v="6"/>
  </r>
  <r>
    <n v="50033321"/>
    <x v="165"/>
    <d v="2018-11-15T00:00:00"/>
    <d v="2018-11-17T00:00:00"/>
    <s v="Ground"/>
    <n v="397"/>
    <n v="167"/>
    <x v="2"/>
    <n v="2"/>
    <x v="1"/>
    <x v="0"/>
    <x v="3"/>
  </r>
  <r>
    <n v="50033361"/>
    <x v="1232"/>
    <d v="2018-03-22T00:00:00"/>
    <d v="2018-03-27T00:00:00"/>
    <s v="Express"/>
    <n v="570"/>
    <n v="382"/>
    <x v="0"/>
    <n v="13"/>
    <x v="0"/>
    <x v="0"/>
    <x v="9"/>
  </r>
  <r>
    <n v="50033391"/>
    <x v="336"/>
    <d v="2018-09-02T00:00:00"/>
    <d v="2018-09-03T00:00:00"/>
    <s v="Overnight"/>
    <n v="495"/>
    <n v="303"/>
    <x v="3"/>
    <n v="2"/>
    <x v="1"/>
    <x v="0"/>
    <x v="2"/>
  </r>
  <r>
    <n v="50033401"/>
    <x v="1233"/>
    <d v="2018-09-12T00:00:00"/>
    <d v="2018-09-17T00:00:00"/>
    <s v="Express"/>
    <n v="1927"/>
    <n v="490"/>
    <x v="3"/>
    <n v="7"/>
    <x v="0"/>
    <x v="0"/>
    <x v="2"/>
  </r>
  <r>
    <n v="50033411"/>
    <x v="1234"/>
    <d v="2018-10-31T00:00:00"/>
    <d v="2018-11-05T00:00:00"/>
    <s v="Ground"/>
    <n v="605"/>
    <n v="250"/>
    <x v="1"/>
    <n v="3"/>
    <x v="0"/>
    <x v="0"/>
    <x v="3"/>
  </r>
  <r>
    <n v="50033421"/>
    <x v="407"/>
    <d v="2018-01-09T00:00:00"/>
    <d v="2018-01-13T00:00:00"/>
    <s v="Overnight"/>
    <n v="1640"/>
    <n v="808"/>
    <x v="2"/>
    <n v="2"/>
    <x v="0"/>
    <x v="0"/>
    <x v="10"/>
  </r>
  <r>
    <n v="50033431"/>
    <x v="773"/>
    <d v="2018-09-04T00:00:00"/>
    <d v="2018-09-10T00:00:00"/>
    <s v="Express"/>
    <n v="230"/>
    <n v="98"/>
    <x v="2"/>
    <n v="10"/>
    <x v="0"/>
    <x v="0"/>
    <x v="2"/>
  </r>
  <r>
    <n v="50033441"/>
    <x v="188"/>
    <d v="2018-10-10T00:00:00"/>
    <d v="2018-10-16T00:00:00"/>
    <s v="Express"/>
    <n v="514"/>
    <n v="214"/>
    <x v="1"/>
    <n v="9"/>
    <x v="0"/>
    <x v="0"/>
    <x v="0"/>
  </r>
  <r>
    <n v="50033451"/>
    <x v="1235"/>
    <d v="2018-11-22T00:00:00"/>
    <d v="2018-11-27T00:00:00"/>
    <s v="Express"/>
    <n v="578"/>
    <n v="164"/>
    <x v="3"/>
    <n v="2"/>
    <x v="0"/>
    <x v="0"/>
    <x v="3"/>
  </r>
  <r>
    <n v="50033461"/>
    <x v="854"/>
    <d v="2018-08-12T00:00:00"/>
    <d v="2018-08-18T00:00:00"/>
    <s v="Ground"/>
    <n v="330"/>
    <n v="181"/>
    <x v="3"/>
    <n v="17"/>
    <x v="1"/>
    <x v="0"/>
    <x v="5"/>
  </r>
  <r>
    <n v="50033471"/>
    <x v="1236"/>
    <d v="2018-01-18T00:00:00"/>
    <d v="2018-01-21T00:00:00"/>
    <s v="Expedited"/>
    <n v="168"/>
    <n v="57"/>
    <x v="1"/>
    <n v="7"/>
    <x v="1"/>
    <x v="0"/>
    <x v="10"/>
  </r>
  <r>
    <n v="50033491"/>
    <x v="762"/>
    <d v="2018-02-27T00:00:00"/>
    <d v="2018-03-02T00:00:00"/>
    <s v="Ground"/>
    <n v="493"/>
    <n v="321"/>
    <x v="1"/>
    <n v="3"/>
    <x v="1"/>
    <x v="0"/>
    <x v="9"/>
  </r>
  <r>
    <n v="50033501"/>
    <x v="1237"/>
    <d v="2018-06-26T00:00:00"/>
    <d v="2018-06-29T00:00:00"/>
    <s v="Express"/>
    <n v="146"/>
    <n v="94"/>
    <x v="3"/>
    <n v="6"/>
    <x v="1"/>
    <x v="0"/>
    <x v="6"/>
  </r>
  <r>
    <n v="50033551"/>
    <x v="54"/>
    <d v="2018-10-05T00:00:00"/>
    <d v="2018-10-09T00:00:00"/>
    <s v="Ground"/>
    <n v="399"/>
    <n v="137"/>
    <x v="2"/>
    <n v="5"/>
    <x v="1"/>
    <x v="0"/>
    <x v="0"/>
  </r>
  <r>
    <n v="50033571"/>
    <x v="1003"/>
    <d v="2018-04-07T00:00:00"/>
    <d v="2018-04-14T00:00:00"/>
    <s v="Expedited"/>
    <n v="396"/>
    <n v="222"/>
    <x v="1"/>
    <n v="1"/>
    <x v="0"/>
    <x v="0"/>
    <x v="8"/>
  </r>
  <r>
    <n v="50033591"/>
    <x v="440"/>
    <d v="2018-03-06T00:00:00"/>
    <d v="2018-03-10T00:00:00"/>
    <s v="Express"/>
    <n v="1040"/>
    <n v="484"/>
    <x v="2"/>
    <n v="2"/>
    <x v="0"/>
    <x v="0"/>
    <x v="9"/>
  </r>
  <r>
    <n v="50033601"/>
    <x v="434"/>
    <d v="2018-07-17T00:00:00"/>
    <d v="2018-07-19T00:00:00"/>
    <s v="Ground"/>
    <n v="907"/>
    <n v="367"/>
    <x v="0"/>
    <n v="4"/>
    <x v="1"/>
    <x v="0"/>
    <x v="7"/>
  </r>
  <r>
    <n v="50033611"/>
    <x v="1159"/>
    <d v="2017-12-09T00:00:00"/>
    <d v="2017-12-11T00:00:00"/>
    <s v="Expedited"/>
    <n v="557"/>
    <n v="209"/>
    <x v="0"/>
    <n v="18"/>
    <x v="1"/>
    <x v="1"/>
    <x v="1"/>
  </r>
  <r>
    <n v="50033621"/>
    <x v="1042"/>
    <d v="2018-08-19T00:00:00"/>
    <d v="2018-08-22T00:00:00"/>
    <s v="Overnight"/>
    <n v="197"/>
    <n v="54"/>
    <x v="1"/>
    <n v="5"/>
    <x v="0"/>
    <x v="0"/>
    <x v="5"/>
  </r>
  <r>
    <n v="50033641"/>
    <x v="513"/>
    <d v="2017-12-21T00:00:00"/>
    <d v="2017-12-27T00:00:00"/>
    <s v="Ground"/>
    <n v="147"/>
    <n v="79"/>
    <x v="1"/>
    <n v="4"/>
    <x v="1"/>
    <x v="1"/>
    <x v="1"/>
  </r>
  <r>
    <n v="50033651"/>
    <x v="61"/>
    <d v="2018-03-06T00:00:00"/>
    <d v="2018-03-12T00:00:00"/>
    <s v="Express"/>
    <n v="280"/>
    <n v="136"/>
    <x v="2"/>
    <n v="14"/>
    <x v="0"/>
    <x v="0"/>
    <x v="9"/>
  </r>
  <r>
    <n v="50033671"/>
    <x v="477"/>
    <d v="2018-04-07T00:00:00"/>
    <d v="2018-04-09T00:00:00"/>
    <s v="Express"/>
    <n v="145"/>
    <n v="90"/>
    <x v="2"/>
    <n v="2"/>
    <x v="1"/>
    <x v="0"/>
    <x v="8"/>
  </r>
  <r>
    <n v="50033691"/>
    <x v="1238"/>
    <d v="2018-03-05T00:00:00"/>
    <d v="2018-03-07T00:00:00"/>
    <s v="Overnight"/>
    <n v="303"/>
    <n v="174"/>
    <x v="1"/>
    <n v="5"/>
    <x v="0"/>
    <x v="0"/>
    <x v="9"/>
  </r>
  <r>
    <n v="50033701"/>
    <x v="1239"/>
    <d v="2018-08-01T00:00:00"/>
    <d v="2018-08-07T00:00:00"/>
    <s v="Express"/>
    <n v="2361"/>
    <n v="999"/>
    <x v="1"/>
    <n v="13"/>
    <x v="1"/>
    <x v="0"/>
    <x v="5"/>
  </r>
  <r>
    <n v="50033711"/>
    <x v="578"/>
    <d v="2018-02-12T00:00:00"/>
    <d v="2018-02-16T00:00:00"/>
    <s v="Ground"/>
    <n v="417"/>
    <n v="168"/>
    <x v="1"/>
    <n v="2"/>
    <x v="1"/>
    <x v="0"/>
    <x v="11"/>
  </r>
  <r>
    <n v="50033741"/>
    <x v="750"/>
    <d v="2018-11-19T00:00:00"/>
    <d v="2018-11-23T00:00:00"/>
    <s v="Express"/>
    <n v="487"/>
    <n v="301"/>
    <x v="2"/>
    <n v="9"/>
    <x v="1"/>
    <x v="0"/>
    <x v="3"/>
  </r>
  <r>
    <n v="50033751"/>
    <x v="1240"/>
    <d v="2018-05-21T00:00:00"/>
    <d v="2018-05-22T00:00:00"/>
    <s v="Express"/>
    <n v="332"/>
    <n v="180"/>
    <x v="1"/>
    <n v="1"/>
    <x v="0"/>
    <x v="0"/>
    <x v="4"/>
  </r>
  <r>
    <n v="50033771"/>
    <x v="931"/>
    <d v="2018-09-28T00:00:00"/>
    <d v="2018-09-29T00:00:00"/>
    <s v="Express"/>
    <n v="470"/>
    <n v="197"/>
    <x v="2"/>
    <n v="2"/>
    <x v="0"/>
    <x v="0"/>
    <x v="2"/>
  </r>
  <r>
    <n v="50033791"/>
    <x v="1241"/>
    <d v="2017-12-13T00:00:00"/>
    <d v="2017-12-19T00:00:00"/>
    <s v="Overnight"/>
    <n v="886"/>
    <n v="364"/>
    <x v="2"/>
    <n v="5"/>
    <x v="0"/>
    <x v="1"/>
    <x v="1"/>
  </r>
  <r>
    <n v="50033801"/>
    <x v="1089"/>
    <d v="2018-03-25T00:00:00"/>
    <d v="2018-03-31T00:00:00"/>
    <s v="Ground"/>
    <n v="183"/>
    <n v="59"/>
    <x v="2"/>
    <n v="4"/>
    <x v="0"/>
    <x v="0"/>
    <x v="9"/>
  </r>
  <r>
    <n v="50033811"/>
    <x v="1242"/>
    <d v="2018-08-31T00:00:00"/>
    <d v="2018-09-03T00:00:00"/>
    <s v="Overnight"/>
    <n v="330"/>
    <n v="188"/>
    <x v="3"/>
    <n v="1"/>
    <x v="1"/>
    <x v="0"/>
    <x v="2"/>
  </r>
  <r>
    <n v="50033831"/>
    <x v="700"/>
    <d v="2018-09-02T00:00:00"/>
    <d v="2018-09-03T00:00:00"/>
    <s v="Ground"/>
    <n v="296"/>
    <n v="109"/>
    <x v="3"/>
    <n v="4"/>
    <x v="0"/>
    <x v="0"/>
    <x v="2"/>
  </r>
  <r>
    <n v="50033841"/>
    <x v="1243"/>
    <d v="2017-12-11T00:00:00"/>
    <d v="2017-12-12T00:00:00"/>
    <s v="Express"/>
    <n v="152"/>
    <n v="53"/>
    <x v="3"/>
    <n v="19"/>
    <x v="0"/>
    <x v="1"/>
    <x v="1"/>
  </r>
  <r>
    <n v="50033861"/>
    <x v="1244"/>
    <d v="2018-05-30T00:00:00"/>
    <d v="2018-06-03T00:00:00"/>
    <s v="Express"/>
    <n v="578"/>
    <n v="208"/>
    <x v="2"/>
    <n v="8"/>
    <x v="0"/>
    <x v="0"/>
    <x v="6"/>
  </r>
  <r>
    <n v="50033881"/>
    <x v="1245"/>
    <d v="2018-02-22T00:00:00"/>
    <d v="2018-02-23T00:00:00"/>
    <s v="Expedited"/>
    <n v="408"/>
    <n v="213"/>
    <x v="1"/>
    <n v="3"/>
    <x v="0"/>
    <x v="0"/>
    <x v="11"/>
  </r>
  <r>
    <n v="50033891"/>
    <x v="1051"/>
    <d v="2018-01-10T00:00:00"/>
    <d v="2018-01-15T00:00:00"/>
    <s v="Express"/>
    <n v="712"/>
    <n v="261"/>
    <x v="3"/>
    <n v="18"/>
    <x v="1"/>
    <x v="0"/>
    <x v="10"/>
  </r>
  <r>
    <n v="50033901"/>
    <x v="1056"/>
    <d v="2017-12-25T00:00:00"/>
    <d v="2017-12-30T00:00:00"/>
    <s v="Express"/>
    <n v="419"/>
    <n v="111"/>
    <x v="2"/>
    <n v="2"/>
    <x v="0"/>
    <x v="1"/>
    <x v="1"/>
  </r>
  <r>
    <n v="50033911"/>
    <x v="462"/>
    <d v="2018-08-28T00:00:00"/>
    <d v="2018-08-31T00:00:00"/>
    <s v="Express"/>
    <n v="2152"/>
    <n v="1100"/>
    <x v="2"/>
    <n v="2"/>
    <x v="0"/>
    <x v="0"/>
    <x v="5"/>
  </r>
  <r>
    <n v="50033921"/>
    <x v="430"/>
    <d v="2018-04-18T00:00:00"/>
    <d v="2018-04-19T00:00:00"/>
    <s v="Expedited"/>
    <n v="269"/>
    <n v="106"/>
    <x v="0"/>
    <n v="7"/>
    <x v="0"/>
    <x v="0"/>
    <x v="8"/>
  </r>
  <r>
    <n v="50033941"/>
    <x v="319"/>
    <d v="2018-10-18T00:00:00"/>
    <d v="2018-10-23T00:00:00"/>
    <s v="Ground"/>
    <n v="324"/>
    <n v="169"/>
    <x v="1"/>
    <n v="2"/>
    <x v="0"/>
    <x v="0"/>
    <x v="0"/>
  </r>
  <r>
    <n v="50033971"/>
    <x v="751"/>
    <d v="2018-11-11T00:00:00"/>
    <d v="2018-11-12T00:00:00"/>
    <s v="Express"/>
    <n v="528"/>
    <n v="244"/>
    <x v="2"/>
    <n v="4"/>
    <x v="1"/>
    <x v="0"/>
    <x v="3"/>
  </r>
  <r>
    <n v="50033991"/>
    <x v="613"/>
    <d v="2018-07-28T00:00:00"/>
    <d v="2018-07-28T00:00:00"/>
    <s v="Express"/>
    <n v="340"/>
    <n v="150"/>
    <x v="1"/>
    <n v="2"/>
    <x v="1"/>
    <x v="0"/>
    <x v="7"/>
  </r>
  <r>
    <n v="50034001"/>
    <x v="1222"/>
    <d v="2018-06-13T00:00:00"/>
    <d v="2018-06-18T00:00:00"/>
    <s v="Overnight"/>
    <n v="545"/>
    <n v="303"/>
    <x v="0"/>
    <n v="2"/>
    <x v="0"/>
    <x v="0"/>
    <x v="6"/>
  </r>
  <r>
    <n v="50034011"/>
    <x v="566"/>
    <d v="2018-09-30T00:00:00"/>
    <d v="2018-10-03T00:00:00"/>
    <s v="Express"/>
    <n v="203"/>
    <n v="54"/>
    <x v="2"/>
    <n v="1"/>
    <x v="0"/>
    <x v="0"/>
    <x v="0"/>
  </r>
  <r>
    <n v="50034021"/>
    <x v="1246"/>
    <d v="2018-01-13T00:00:00"/>
    <d v="2018-01-19T00:00:00"/>
    <s v="Express"/>
    <n v="273"/>
    <n v="103"/>
    <x v="2"/>
    <n v="4"/>
    <x v="1"/>
    <x v="0"/>
    <x v="10"/>
  </r>
  <r>
    <n v="50034051"/>
    <x v="217"/>
    <d v="2018-08-14T00:00:00"/>
    <d v="2018-08-19T00:00:00"/>
    <s v="Ground"/>
    <n v="176"/>
    <n v="65"/>
    <x v="1"/>
    <n v="10"/>
    <x v="0"/>
    <x v="0"/>
    <x v="5"/>
  </r>
  <r>
    <n v="50034071"/>
    <x v="1247"/>
    <d v="2018-03-02T00:00:00"/>
    <d v="2018-03-07T00:00:00"/>
    <s v="Expedited"/>
    <n v="311"/>
    <n v="205"/>
    <x v="0"/>
    <n v="5"/>
    <x v="1"/>
    <x v="0"/>
    <x v="9"/>
  </r>
  <r>
    <n v="50034081"/>
    <x v="103"/>
    <d v="2018-10-13T00:00:00"/>
    <d v="2018-10-16T00:00:00"/>
    <s v="Express"/>
    <n v="781"/>
    <n v="375"/>
    <x v="2"/>
    <n v="1"/>
    <x v="0"/>
    <x v="0"/>
    <x v="0"/>
  </r>
  <r>
    <n v="50034091"/>
    <x v="256"/>
    <d v="2018-07-02T00:00:00"/>
    <d v="2018-07-04T00:00:00"/>
    <s v="Express"/>
    <n v="347"/>
    <n v="220"/>
    <x v="0"/>
    <n v="13"/>
    <x v="0"/>
    <x v="0"/>
    <x v="7"/>
  </r>
  <r>
    <n v="50034131"/>
    <x v="515"/>
    <d v="2018-02-01T00:00:00"/>
    <d v="2018-02-07T00:00:00"/>
    <s v="Overnight"/>
    <n v="1952"/>
    <n v="708"/>
    <x v="0"/>
    <n v="3"/>
    <x v="0"/>
    <x v="0"/>
    <x v="11"/>
  </r>
  <r>
    <n v="50034141"/>
    <x v="486"/>
    <d v="2018-01-28T00:00:00"/>
    <d v="2018-02-03T00:00:00"/>
    <s v="Overnight"/>
    <n v="2075"/>
    <n v="1286"/>
    <x v="2"/>
    <n v="12"/>
    <x v="0"/>
    <x v="0"/>
    <x v="11"/>
  </r>
  <r>
    <n v="50034191"/>
    <x v="386"/>
    <d v="2018-04-01T00:00:00"/>
    <d v="2018-04-06T00:00:00"/>
    <s v="Express"/>
    <n v="575"/>
    <n v="185"/>
    <x v="1"/>
    <n v="3"/>
    <x v="0"/>
    <x v="0"/>
    <x v="8"/>
  </r>
  <r>
    <n v="50034231"/>
    <x v="1248"/>
    <d v="2018-06-11T00:00:00"/>
    <d v="2018-06-18T00:00:00"/>
    <s v="Ground"/>
    <n v="317"/>
    <n v="119"/>
    <x v="1"/>
    <n v="9"/>
    <x v="0"/>
    <x v="0"/>
    <x v="6"/>
  </r>
  <r>
    <n v="50034241"/>
    <x v="144"/>
    <d v="2018-06-29T00:00:00"/>
    <d v="2018-07-01T00:00:00"/>
    <s v="Expedited"/>
    <n v="194"/>
    <n v="50"/>
    <x v="1"/>
    <n v="3"/>
    <x v="1"/>
    <x v="0"/>
    <x v="7"/>
  </r>
  <r>
    <n v="50034251"/>
    <x v="809"/>
    <d v="2018-08-10T00:00:00"/>
    <d v="2018-08-13T00:00:00"/>
    <s v="Express"/>
    <n v="547"/>
    <n v="272"/>
    <x v="2"/>
    <n v="3"/>
    <x v="0"/>
    <x v="0"/>
    <x v="5"/>
  </r>
  <r>
    <n v="50034281"/>
    <x v="796"/>
    <d v="2018-02-07T00:00:00"/>
    <d v="2018-02-14T00:00:00"/>
    <s v="Ground"/>
    <n v="370"/>
    <n v="174"/>
    <x v="1"/>
    <n v="10"/>
    <x v="0"/>
    <x v="0"/>
    <x v="11"/>
  </r>
  <r>
    <n v="50034291"/>
    <x v="52"/>
    <d v="2018-11-08T00:00:00"/>
    <d v="2018-11-10T00:00:00"/>
    <s v="Express"/>
    <n v="153"/>
    <n v="33"/>
    <x v="1"/>
    <n v="2"/>
    <x v="0"/>
    <x v="0"/>
    <x v="3"/>
  </r>
  <r>
    <n v="50034301"/>
    <x v="374"/>
    <d v="2018-02-17T00:00:00"/>
    <d v="2018-02-21T00:00:00"/>
    <s v="Ground"/>
    <n v="360"/>
    <n v="100"/>
    <x v="3"/>
    <n v="3"/>
    <x v="1"/>
    <x v="0"/>
    <x v="11"/>
  </r>
  <r>
    <n v="50034341"/>
    <x v="672"/>
    <d v="2018-10-02T00:00:00"/>
    <d v="2018-10-04T00:00:00"/>
    <s v="Ground"/>
    <n v="238"/>
    <n v="61"/>
    <x v="1"/>
    <n v="20"/>
    <x v="1"/>
    <x v="0"/>
    <x v="0"/>
  </r>
  <r>
    <n v="50034351"/>
    <x v="1249"/>
    <d v="2018-06-17T00:00:00"/>
    <d v="2018-06-17T00:00:00"/>
    <s v="Express"/>
    <n v="752"/>
    <n v="219"/>
    <x v="3"/>
    <n v="2"/>
    <x v="0"/>
    <x v="0"/>
    <x v="6"/>
  </r>
  <r>
    <n v="50034371"/>
    <x v="373"/>
    <d v="2018-03-02T00:00:00"/>
    <d v="2018-03-04T00:00:00"/>
    <s v="Express"/>
    <n v="276"/>
    <n v="124"/>
    <x v="3"/>
    <n v="5"/>
    <x v="0"/>
    <x v="0"/>
    <x v="9"/>
  </r>
  <r>
    <n v="50034381"/>
    <x v="1118"/>
    <d v="2018-03-21T00:00:00"/>
    <d v="2018-03-27T00:00:00"/>
    <s v="Express"/>
    <n v="109427"/>
    <n v="45176"/>
    <x v="2"/>
    <n v="1"/>
    <x v="1"/>
    <x v="0"/>
    <x v="9"/>
  </r>
  <r>
    <n v="50034391"/>
    <x v="487"/>
    <d v="2018-10-15T00:00:00"/>
    <d v="2018-10-17T00:00:00"/>
    <s v="Ground"/>
    <n v="420"/>
    <n v="128"/>
    <x v="2"/>
    <n v="13"/>
    <x v="0"/>
    <x v="0"/>
    <x v="0"/>
  </r>
  <r>
    <n v="50034421"/>
    <x v="1250"/>
    <d v="2017-11-30T00:00:00"/>
    <d v="2017-12-05T00:00:00"/>
    <s v="Ground"/>
    <n v="371"/>
    <n v="173"/>
    <x v="0"/>
    <n v="5"/>
    <x v="0"/>
    <x v="1"/>
    <x v="1"/>
  </r>
  <r>
    <n v="50034431"/>
    <x v="1251"/>
    <d v="2018-09-12T00:00:00"/>
    <d v="2018-09-17T00:00:00"/>
    <s v="Ground"/>
    <n v="657"/>
    <n v="410"/>
    <x v="1"/>
    <n v="10"/>
    <x v="0"/>
    <x v="0"/>
    <x v="2"/>
  </r>
  <r>
    <n v="50034441"/>
    <x v="1085"/>
    <d v="2017-11-27T00:00:00"/>
    <d v="2017-11-30T00:00:00"/>
    <s v="Expedited"/>
    <n v="225"/>
    <n v="116"/>
    <x v="3"/>
    <n v="3"/>
    <x v="0"/>
    <x v="1"/>
    <x v="3"/>
  </r>
  <r>
    <n v="50034451"/>
    <x v="657"/>
    <d v="2018-07-22T00:00:00"/>
    <d v="2018-07-28T00:00:00"/>
    <s v="Ground"/>
    <n v="141"/>
    <n v="37"/>
    <x v="3"/>
    <n v="3"/>
    <x v="0"/>
    <x v="0"/>
    <x v="7"/>
  </r>
  <r>
    <n v="50034471"/>
    <x v="1103"/>
    <d v="2018-09-08T00:00:00"/>
    <d v="2018-09-11T00:00:00"/>
    <s v="Ground"/>
    <n v="317"/>
    <n v="173"/>
    <x v="0"/>
    <n v="6"/>
    <x v="1"/>
    <x v="0"/>
    <x v="2"/>
  </r>
  <r>
    <n v="50034481"/>
    <x v="269"/>
    <d v="2018-05-30T00:00:00"/>
    <d v="2018-06-02T00:00:00"/>
    <s v="Overnight"/>
    <n v="231"/>
    <n v="107"/>
    <x v="1"/>
    <n v="5"/>
    <x v="0"/>
    <x v="0"/>
    <x v="6"/>
  </r>
  <r>
    <n v="50034491"/>
    <x v="1252"/>
    <d v="2018-01-13T00:00:00"/>
    <d v="2018-01-15T00:00:00"/>
    <s v="Express"/>
    <n v="1349"/>
    <n v="574"/>
    <x v="1"/>
    <n v="1"/>
    <x v="0"/>
    <x v="0"/>
    <x v="10"/>
  </r>
  <r>
    <n v="50034541"/>
    <x v="757"/>
    <d v="2018-10-09T00:00:00"/>
    <d v="2018-10-14T00:00:00"/>
    <s v="Ground"/>
    <n v="226"/>
    <n v="145"/>
    <x v="1"/>
    <n v="10"/>
    <x v="1"/>
    <x v="0"/>
    <x v="0"/>
  </r>
  <r>
    <n v="50034561"/>
    <x v="1253"/>
    <d v="2018-06-20T00:00:00"/>
    <d v="2018-06-21T00:00:00"/>
    <s v="Overnight"/>
    <n v="520"/>
    <n v="274"/>
    <x v="0"/>
    <n v="7"/>
    <x v="1"/>
    <x v="0"/>
    <x v="6"/>
  </r>
  <r>
    <n v="50034581"/>
    <x v="634"/>
    <d v="2018-04-13T00:00:00"/>
    <d v="2018-04-13T00:00:00"/>
    <s v="Expedited"/>
    <n v="414"/>
    <n v="178"/>
    <x v="0"/>
    <n v="1"/>
    <x v="0"/>
    <x v="0"/>
    <x v="8"/>
  </r>
  <r>
    <n v="50034601"/>
    <x v="1254"/>
    <d v="2018-06-10T00:00:00"/>
    <d v="2018-06-14T00:00:00"/>
    <s v="Express"/>
    <n v="312"/>
    <n v="66"/>
    <x v="1"/>
    <n v="8"/>
    <x v="0"/>
    <x v="0"/>
    <x v="6"/>
  </r>
  <r>
    <n v="50034611"/>
    <x v="324"/>
    <d v="2018-06-22T00:00:00"/>
    <d v="2018-06-24T00:00:00"/>
    <s v="Express"/>
    <n v="3017"/>
    <n v="607"/>
    <x v="0"/>
    <n v="16"/>
    <x v="0"/>
    <x v="0"/>
    <x v="6"/>
  </r>
  <r>
    <n v="50034621"/>
    <x v="210"/>
    <d v="2018-07-09T00:00:00"/>
    <d v="2018-07-12T00:00:00"/>
    <s v="Express"/>
    <n v="1495"/>
    <n v="330"/>
    <x v="3"/>
    <n v="1"/>
    <x v="0"/>
    <x v="0"/>
    <x v="7"/>
  </r>
  <r>
    <n v="50034631"/>
    <x v="1056"/>
    <d v="2018-04-17T00:00:00"/>
    <d v="2018-04-19T00:00:00"/>
    <s v="Express"/>
    <n v="293"/>
    <n v="113"/>
    <x v="2"/>
    <n v="2"/>
    <x v="0"/>
    <x v="0"/>
    <x v="8"/>
  </r>
  <r>
    <n v="50034681"/>
    <x v="1255"/>
    <d v="2018-03-19T00:00:00"/>
    <d v="2018-03-19T00:00:00"/>
    <s v="Overnight"/>
    <n v="249"/>
    <n v="139"/>
    <x v="1"/>
    <n v="10"/>
    <x v="0"/>
    <x v="0"/>
    <x v="9"/>
  </r>
  <r>
    <n v="50034711"/>
    <x v="107"/>
    <d v="2018-07-01T00:00:00"/>
    <d v="2018-07-06T00:00:00"/>
    <s v="Expedited"/>
    <n v="1400"/>
    <n v="394"/>
    <x v="1"/>
    <n v="10"/>
    <x v="0"/>
    <x v="0"/>
    <x v="7"/>
  </r>
  <r>
    <n v="50034721"/>
    <x v="991"/>
    <d v="2018-05-26T00:00:00"/>
    <d v="2018-06-01T00:00:00"/>
    <s v="Express"/>
    <n v="154"/>
    <n v="66"/>
    <x v="1"/>
    <n v="16"/>
    <x v="0"/>
    <x v="0"/>
    <x v="6"/>
  </r>
  <r>
    <n v="50034741"/>
    <x v="1256"/>
    <d v="2018-11-03T00:00:00"/>
    <d v="2018-11-07T00:00:00"/>
    <s v="Ground"/>
    <n v="219"/>
    <n v="63"/>
    <x v="2"/>
    <n v="6"/>
    <x v="0"/>
    <x v="0"/>
    <x v="3"/>
  </r>
  <r>
    <n v="50034761"/>
    <x v="567"/>
    <d v="2018-02-19T00:00:00"/>
    <d v="2018-02-20T00:00:00"/>
    <s v="Express"/>
    <n v="134"/>
    <n v="32"/>
    <x v="1"/>
    <n v="3"/>
    <x v="0"/>
    <x v="0"/>
    <x v="11"/>
  </r>
  <r>
    <n v="50034771"/>
    <x v="1257"/>
    <d v="2018-09-10T00:00:00"/>
    <d v="2018-09-12T00:00:00"/>
    <s v="Overnight"/>
    <n v="402"/>
    <n v="187"/>
    <x v="1"/>
    <n v="3"/>
    <x v="0"/>
    <x v="0"/>
    <x v="2"/>
  </r>
  <r>
    <n v="50034781"/>
    <x v="223"/>
    <d v="2018-05-15T00:00:00"/>
    <d v="2018-05-21T00:00:00"/>
    <s v="Expedited"/>
    <n v="246"/>
    <n v="63"/>
    <x v="1"/>
    <n v="2"/>
    <x v="0"/>
    <x v="0"/>
    <x v="4"/>
  </r>
  <r>
    <n v="50034791"/>
    <x v="1258"/>
    <d v="2018-01-25T00:00:00"/>
    <d v="2018-01-29T00:00:00"/>
    <s v="Expedited"/>
    <n v="4615"/>
    <n v="3015"/>
    <x v="1"/>
    <n v="4"/>
    <x v="0"/>
    <x v="0"/>
    <x v="10"/>
  </r>
  <r>
    <n v="50034801"/>
    <x v="1259"/>
    <d v="2018-04-20T00:00:00"/>
    <d v="2018-04-25T00:00:00"/>
    <s v="Express"/>
    <n v="487"/>
    <n v="132"/>
    <x v="0"/>
    <n v="6"/>
    <x v="1"/>
    <x v="0"/>
    <x v="8"/>
  </r>
  <r>
    <n v="50034831"/>
    <x v="1260"/>
    <d v="2018-03-13T00:00:00"/>
    <d v="2018-03-16T00:00:00"/>
    <s v="Ground"/>
    <n v="566"/>
    <n v="205"/>
    <x v="2"/>
    <n v="7"/>
    <x v="0"/>
    <x v="0"/>
    <x v="9"/>
  </r>
  <r>
    <n v="50034841"/>
    <x v="1261"/>
    <d v="2018-05-17T00:00:00"/>
    <d v="2018-05-20T00:00:00"/>
    <s v="Expedited"/>
    <n v="665"/>
    <n v="182"/>
    <x v="1"/>
    <n v="5"/>
    <x v="0"/>
    <x v="0"/>
    <x v="4"/>
  </r>
  <r>
    <n v="50034861"/>
    <x v="746"/>
    <d v="2018-06-04T00:00:00"/>
    <d v="2018-06-04T00:00:00"/>
    <s v="Express"/>
    <n v="211"/>
    <n v="121"/>
    <x v="2"/>
    <n v="2"/>
    <x v="0"/>
    <x v="0"/>
    <x v="6"/>
  </r>
  <r>
    <n v="50034871"/>
    <x v="681"/>
    <d v="2018-07-23T00:00:00"/>
    <d v="2018-07-29T00:00:00"/>
    <s v="Expedited"/>
    <n v="307"/>
    <n v="86"/>
    <x v="2"/>
    <n v="4"/>
    <x v="1"/>
    <x v="0"/>
    <x v="7"/>
  </r>
  <r>
    <n v="50034881"/>
    <x v="476"/>
    <d v="2018-01-08T00:00:00"/>
    <d v="2018-01-12T00:00:00"/>
    <s v="Express"/>
    <n v="386"/>
    <n v="78"/>
    <x v="1"/>
    <n v="13"/>
    <x v="0"/>
    <x v="0"/>
    <x v="10"/>
  </r>
  <r>
    <n v="50034901"/>
    <x v="98"/>
    <d v="2018-02-12T00:00:00"/>
    <d v="2018-02-15T00:00:00"/>
    <s v="Ground"/>
    <n v="219"/>
    <n v="76"/>
    <x v="1"/>
    <n v="2"/>
    <x v="1"/>
    <x v="0"/>
    <x v="11"/>
  </r>
  <r>
    <n v="50034911"/>
    <x v="68"/>
    <d v="2018-06-08T00:00:00"/>
    <d v="2018-06-10T00:00:00"/>
    <s v="Ground"/>
    <n v="302"/>
    <n v="73"/>
    <x v="2"/>
    <n v="2"/>
    <x v="1"/>
    <x v="0"/>
    <x v="6"/>
  </r>
  <r>
    <n v="50034931"/>
    <x v="1047"/>
    <d v="2018-05-04T00:00:00"/>
    <d v="2018-05-09T00:00:00"/>
    <s v="Overnight"/>
    <n v="184"/>
    <n v="121"/>
    <x v="2"/>
    <n v="4"/>
    <x v="1"/>
    <x v="0"/>
    <x v="4"/>
  </r>
  <r>
    <n v="50034951"/>
    <x v="1126"/>
    <d v="2018-09-28T00:00:00"/>
    <d v="2018-10-01T00:00:00"/>
    <s v="Express"/>
    <n v="449"/>
    <n v="157"/>
    <x v="2"/>
    <n v="3"/>
    <x v="0"/>
    <x v="0"/>
    <x v="0"/>
  </r>
  <r>
    <n v="50034961"/>
    <x v="1262"/>
    <d v="2018-08-17T00:00:00"/>
    <d v="2018-08-19T00:00:00"/>
    <s v="Ground"/>
    <n v="203"/>
    <n v="61"/>
    <x v="1"/>
    <n v="3"/>
    <x v="0"/>
    <x v="0"/>
    <x v="5"/>
  </r>
  <r>
    <n v="50034971"/>
    <x v="1208"/>
    <d v="2018-07-11T00:00:00"/>
    <d v="2018-07-11T00:00:00"/>
    <s v="Overnight"/>
    <n v="175"/>
    <n v="59"/>
    <x v="2"/>
    <n v="16"/>
    <x v="1"/>
    <x v="0"/>
    <x v="7"/>
  </r>
  <r>
    <n v="50034981"/>
    <x v="1263"/>
    <d v="2017-12-24T00:00:00"/>
    <d v="2017-12-27T00:00:00"/>
    <s v="Overnight"/>
    <n v="425"/>
    <n v="178"/>
    <x v="0"/>
    <n v="1"/>
    <x v="0"/>
    <x v="1"/>
    <x v="1"/>
  </r>
  <r>
    <n v="50035021"/>
    <x v="519"/>
    <d v="2018-01-13T00:00:00"/>
    <d v="2018-01-19T00:00:00"/>
    <s v="Ground"/>
    <n v="140"/>
    <n v="85"/>
    <x v="1"/>
    <n v="1"/>
    <x v="1"/>
    <x v="0"/>
    <x v="10"/>
  </r>
  <r>
    <n v="50035041"/>
    <x v="962"/>
    <d v="2018-05-20T00:00:00"/>
    <d v="2018-05-27T00:00:00"/>
    <s v="Express"/>
    <n v="350"/>
    <n v="143"/>
    <x v="2"/>
    <n v="2"/>
    <x v="0"/>
    <x v="0"/>
    <x v="4"/>
  </r>
  <r>
    <n v="50035051"/>
    <x v="941"/>
    <d v="2018-05-11T00:00:00"/>
    <d v="2018-05-14T00:00:00"/>
    <s v="Ground"/>
    <n v="266"/>
    <n v="76"/>
    <x v="3"/>
    <n v="5"/>
    <x v="0"/>
    <x v="0"/>
    <x v="4"/>
  </r>
  <r>
    <n v="50035061"/>
    <x v="225"/>
    <d v="2018-08-07T00:00:00"/>
    <d v="2018-08-09T00:00:00"/>
    <s v="Express"/>
    <n v="6013"/>
    <n v="3209"/>
    <x v="2"/>
    <n v="2"/>
    <x v="0"/>
    <x v="0"/>
    <x v="5"/>
  </r>
  <r>
    <n v="50035071"/>
    <x v="1067"/>
    <d v="2018-06-05T00:00:00"/>
    <d v="2018-06-06T00:00:00"/>
    <s v="Express"/>
    <n v="251"/>
    <n v="135"/>
    <x v="2"/>
    <n v="14"/>
    <x v="1"/>
    <x v="0"/>
    <x v="6"/>
  </r>
  <r>
    <n v="50035111"/>
    <x v="103"/>
    <d v="2018-11-03T00:00:00"/>
    <d v="2018-11-06T00:00:00"/>
    <s v="Overnight"/>
    <n v="485"/>
    <n v="191"/>
    <x v="2"/>
    <n v="3"/>
    <x v="0"/>
    <x v="0"/>
    <x v="3"/>
  </r>
  <r>
    <n v="50035121"/>
    <x v="1264"/>
    <d v="2018-01-06T00:00:00"/>
    <d v="2018-01-11T00:00:00"/>
    <s v="Ground"/>
    <n v="398"/>
    <n v="277"/>
    <x v="1"/>
    <n v="8"/>
    <x v="0"/>
    <x v="0"/>
    <x v="10"/>
  </r>
  <r>
    <n v="50035141"/>
    <x v="1265"/>
    <d v="2018-03-04T00:00:00"/>
    <d v="2018-03-10T00:00:00"/>
    <s v="Ground"/>
    <n v="673"/>
    <n v="308"/>
    <x v="3"/>
    <n v="14"/>
    <x v="1"/>
    <x v="0"/>
    <x v="9"/>
  </r>
  <r>
    <n v="50035151"/>
    <x v="659"/>
    <d v="2018-05-20T00:00:00"/>
    <d v="2018-05-24T00:00:00"/>
    <s v="Express"/>
    <n v="178"/>
    <n v="113"/>
    <x v="1"/>
    <n v="4"/>
    <x v="0"/>
    <x v="0"/>
    <x v="4"/>
  </r>
  <r>
    <n v="50035161"/>
    <x v="1266"/>
    <d v="2017-12-07T00:00:00"/>
    <d v="2017-12-14T00:00:00"/>
    <s v="Express"/>
    <n v="578"/>
    <n v="139"/>
    <x v="0"/>
    <n v="10"/>
    <x v="0"/>
    <x v="1"/>
    <x v="1"/>
  </r>
  <r>
    <n v="50035191"/>
    <x v="1177"/>
    <d v="2017-12-31T00:00:00"/>
    <d v="2018-01-04T00:00:00"/>
    <s v="Overnight"/>
    <n v="133"/>
    <n v="32"/>
    <x v="1"/>
    <n v="6"/>
    <x v="0"/>
    <x v="0"/>
    <x v="10"/>
  </r>
  <r>
    <n v="50035221"/>
    <x v="220"/>
    <d v="2018-04-21T00:00:00"/>
    <d v="2018-04-22T00:00:00"/>
    <s v="Overnight"/>
    <n v="247"/>
    <n v="144"/>
    <x v="1"/>
    <n v="7"/>
    <x v="1"/>
    <x v="0"/>
    <x v="8"/>
  </r>
  <r>
    <n v="50035231"/>
    <x v="385"/>
    <d v="2018-09-13T00:00:00"/>
    <d v="2018-09-13T00:00:00"/>
    <s v="Expedited"/>
    <n v="1448"/>
    <n v="769"/>
    <x v="0"/>
    <n v="3"/>
    <x v="0"/>
    <x v="0"/>
    <x v="2"/>
  </r>
  <r>
    <n v="50035261"/>
    <x v="452"/>
    <d v="2017-12-05T00:00:00"/>
    <d v="2017-12-05T00:00:00"/>
    <s v="Express"/>
    <n v="605"/>
    <n v="180"/>
    <x v="3"/>
    <n v="3"/>
    <x v="0"/>
    <x v="1"/>
    <x v="1"/>
  </r>
  <r>
    <n v="50035281"/>
    <x v="328"/>
    <d v="2018-11-23T00:00:00"/>
    <d v="2018-11-30T00:00:00"/>
    <s v="Express"/>
    <n v="499"/>
    <n v="284"/>
    <x v="0"/>
    <n v="3"/>
    <x v="0"/>
    <x v="0"/>
    <x v="3"/>
  </r>
  <r>
    <n v="50035301"/>
    <x v="1267"/>
    <d v="2017-12-03T00:00:00"/>
    <d v="2017-12-06T00:00:00"/>
    <s v="Overnight"/>
    <n v="522"/>
    <n v="263"/>
    <x v="2"/>
    <n v="2"/>
    <x v="1"/>
    <x v="1"/>
    <x v="1"/>
  </r>
  <r>
    <n v="50035341"/>
    <x v="1160"/>
    <d v="2018-10-14T00:00:00"/>
    <d v="2018-10-17T00:00:00"/>
    <s v="Ground"/>
    <n v="2458"/>
    <n v="875"/>
    <x v="0"/>
    <n v="14"/>
    <x v="1"/>
    <x v="0"/>
    <x v="0"/>
  </r>
  <r>
    <n v="50035351"/>
    <x v="108"/>
    <d v="2018-09-07T00:00:00"/>
    <d v="2018-09-10T00:00:00"/>
    <s v="Express"/>
    <n v="460"/>
    <n v="135"/>
    <x v="2"/>
    <n v="2"/>
    <x v="1"/>
    <x v="0"/>
    <x v="2"/>
  </r>
  <r>
    <n v="50035371"/>
    <x v="1268"/>
    <d v="2018-03-01T00:00:00"/>
    <d v="2018-03-07T00:00:00"/>
    <s v="Ground"/>
    <n v="612"/>
    <n v="137"/>
    <x v="1"/>
    <n v="2"/>
    <x v="0"/>
    <x v="0"/>
    <x v="9"/>
  </r>
  <r>
    <n v="50035391"/>
    <x v="1269"/>
    <d v="2018-10-30T00:00:00"/>
    <d v="2018-11-01T00:00:00"/>
    <s v="Ground"/>
    <n v="574"/>
    <n v="297"/>
    <x v="3"/>
    <n v="1"/>
    <x v="0"/>
    <x v="0"/>
    <x v="3"/>
  </r>
  <r>
    <n v="50035401"/>
    <x v="605"/>
    <d v="2018-04-18T00:00:00"/>
    <d v="2018-04-19T00:00:00"/>
    <s v="Express"/>
    <n v="366"/>
    <n v="250"/>
    <x v="2"/>
    <n v="2"/>
    <x v="0"/>
    <x v="0"/>
    <x v="8"/>
  </r>
  <r>
    <n v="50035411"/>
    <x v="1139"/>
    <d v="2018-03-03T00:00:00"/>
    <d v="2018-03-05T00:00:00"/>
    <s v="Ground"/>
    <n v="133"/>
    <n v="88"/>
    <x v="1"/>
    <n v="1"/>
    <x v="0"/>
    <x v="0"/>
    <x v="9"/>
  </r>
  <r>
    <n v="50035421"/>
    <x v="1270"/>
    <d v="2018-05-10T00:00:00"/>
    <d v="2018-05-15T00:00:00"/>
    <s v="Expedited"/>
    <n v="488"/>
    <n v="279"/>
    <x v="2"/>
    <n v="1"/>
    <x v="0"/>
    <x v="0"/>
    <x v="4"/>
  </r>
  <r>
    <n v="50035431"/>
    <x v="36"/>
    <d v="2018-11-01T00:00:00"/>
    <d v="2018-11-08T00:00:00"/>
    <s v="Express"/>
    <n v="662"/>
    <n v="173"/>
    <x v="0"/>
    <n v="5"/>
    <x v="1"/>
    <x v="0"/>
    <x v="3"/>
  </r>
  <r>
    <n v="50035451"/>
    <x v="208"/>
    <d v="2018-03-18T00:00:00"/>
    <d v="2018-03-21T00:00:00"/>
    <s v="Express"/>
    <n v="125"/>
    <n v="36"/>
    <x v="0"/>
    <n v="1"/>
    <x v="0"/>
    <x v="0"/>
    <x v="9"/>
  </r>
  <r>
    <n v="50035471"/>
    <x v="1244"/>
    <d v="2018-11-04T00:00:00"/>
    <d v="2018-11-07T00:00:00"/>
    <s v="Ground"/>
    <n v="31995"/>
    <n v="15896"/>
    <x v="2"/>
    <n v="11"/>
    <x v="0"/>
    <x v="0"/>
    <x v="3"/>
  </r>
  <r>
    <n v="50035481"/>
    <x v="1271"/>
    <d v="2018-10-29T00:00:00"/>
    <d v="2018-11-02T00:00:00"/>
    <s v="Ground"/>
    <n v="980"/>
    <n v="278"/>
    <x v="2"/>
    <n v="10"/>
    <x v="0"/>
    <x v="0"/>
    <x v="3"/>
  </r>
  <r>
    <n v="50035491"/>
    <x v="1272"/>
    <d v="2017-12-12T00:00:00"/>
    <d v="2017-12-17T00:00:00"/>
    <s v="Ground"/>
    <n v="675"/>
    <n v="309"/>
    <x v="0"/>
    <n v="7"/>
    <x v="0"/>
    <x v="1"/>
    <x v="1"/>
  </r>
  <r>
    <n v="50035521"/>
    <x v="705"/>
    <d v="2018-04-30T00:00:00"/>
    <d v="2018-05-02T00:00:00"/>
    <s v="Express"/>
    <n v="367"/>
    <n v="75"/>
    <x v="0"/>
    <n v="2"/>
    <x v="0"/>
    <x v="0"/>
    <x v="4"/>
  </r>
  <r>
    <n v="50035531"/>
    <x v="1273"/>
    <d v="2018-03-18T00:00:00"/>
    <d v="2018-03-25T00:00:00"/>
    <s v="Ground"/>
    <n v="500"/>
    <n v="143"/>
    <x v="1"/>
    <n v="5"/>
    <x v="1"/>
    <x v="0"/>
    <x v="9"/>
  </r>
  <r>
    <n v="50035561"/>
    <x v="1274"/>
    <d v="2018-08-19T00:00:00"/>
    <d v="2018-08-21T00:00:00"/>
    <s v="Overnight"/>
    <n v="735"/>
    <n v="154"/>
    <x v="3"/>
    <n v="12"/>
    <x v="1"/>
    <x v="0"/>
    <x v="5"/>
  </r>
  <r>
    <n v="50035571"/>
    <x v="942"/>
    <d v="2018-10-31T00:00:00"/>
    <d v="2018-11-04T00:00:00"/>
    <s v="Ground"/>
    <n v="425"/>
    <n v="179"/>
    <x v="3"/>
    <n v="9"/>
    <x v="1"/>
    <x v="0"/>
    <x v="3"/>
  </r>
  <r>
    <n v="50035581"/>
    <x v="751"/>
    <d v="2018-09-30T00:00:00"/>
    <d v="2018-10-02T00:00:00"/>
    <s v="Express"/>
    <n v="406"/>
    <n v="86"/>
    <x v="2"/>
    <n v="1"/>
    <x v="1"/>
    <x v="0"/>
    <x v="0"/>
  </r>
  <r>
    <n v="50035591"/>
    <x v="858"/>
    <d v="2018-09-01T00:00:00"/>
    <d v="2018-09-01T00:00:00"/>
    <s v="Ground"/>
    <n v="2093"/>
    <n v="496"/>
    <x v="3"/>
    <n v="6"/>
    <x v="0"/>
    <x v="0"/>
    <x v="2"/>
  </r>
  <r>
    <n v="50035621"/>
    <x v="86"/>
    <d v="2018-03-24T00:00:00"/>
    <d v="2018-03-26T00:00:00"/>
    <s v="Ground"/>
    <n v="1815"/>
    <n v="770"/>
    <x v="2"/>
    <n v="5"/>
    <x v="0"/>
    <x v="0"/>
    <x v="9"/>
  </r>
  <r>
    <n v="50035681"/>
    <x v="1275"/>
    <d v="2018-07-03T00:00:00"/>
    <d v="2018-07-06T00:00:00"/>
    <s v="Expedited"/>
    <n v="448"/>
    <n v="104"/>
    <x v="2"/>
    <n v="7"/>
    <x v="0"/>
    <x v="0"/>
    <x v="7"/>
  </r>
  <r>
    <n v="50035691"/>
    <x v="546"/>
    <d v="2018-10-25T00:00:00"/>
    <d v="2018-10-31T00:00:00"/>
    <s v="Ground"/>
    <n v="532"/>
    <n v="348"/>
    <x v="2"/>
    <n v="9"/>
    <x v="1"/>
    <x v="0"/>
    <x v="0"/>
  </r>
  <r>
    <n v="50035701"/>
    <x v="1276"/>
    <d v="2018-06-17T00:00:00"/>
    <d v="2018-06-22T00:00:00"/>
    <s v="Express"/>
    <n v="375"/>
    <n v="154"/>
    <x v="1"/>
    <n v="9"/>
    <x v="1"/>
    <x v="0"/>
    <x v="6"/>
  </r>
  <r>
    <n v="50035731"/>
    <x v="1277"/>
    <d v="2018-03-09T00:00:00"/>
    <d v="2018-03-15T00:00:00"/>
    <s v="Expedited"/>
    <n v="297"/>
    <n v="153"/>
    <x v="3"/>
    <n v="12"/>
    <x v="0"/>
    <x v="0"/>
    <x v="9"/>
  </r>
  <r>
    <n v="50035761"/>
    <x v="1278"/>
    <d v="2017-12-11T00:00:00"/>
    <d v="2017-12-18T00:00:00"/>
    <s v="Expedited"/>
    <n v="367"/>
    <n v="85"/>
    <x v="0"/>
    <n v="1"/>
    <x v="0"/>
    <x v="1"/>
    <x v="1"/>
  </r>
  <r>
    <n v="50035771"/>
    <x v="1263"/>
    <d v="2018-08-24T00:00:00"/>
    <d v="2018-08-25T00:00:00"/>
    <s v="Ground"/>
    <n v="685"/>
    <n v="305"/>
    <x v="0"/>
    <n v="4"/>
    <x v="0"/>
    <x v="0"/>
    <x v="5"/>
  </r>
  <r>
    <n v="50035801"/>
    <x v="1279"/>
    <d v="2018-05-07T00:00:00"/>
    <d v="2018-05-11T00:00:00"/>
    <s v="Express"/>
    <n v="125"/>
    <n v="31"/>
    <x v="2"/>
    <n v="6"/>
    <x v="0"/>
    <x v="0"/>
    <x v="4"/>
  </r>
  <r>
    <n v="50035811"/>
    <x v="1280"/>
    <d v="2017-12-29T00:00:00"/>
    <d v="2017-12-31T00:00:00"/>
    <s v="Express"/>
    <n v="147"/>
    <n v="63"/>
    <x v="2"/>
    <n v="9"/>
    <x v="0"/>
    <x v="1"/>
    <x v="1"/>
  </r>
  <r>
    <n v="50035851"/>
    <x v="37"/>
    <d v="2018-02-25T00:00:00"/>
    <d v="2018-03-02T00:00:00"/>
    <s v="Expedited"/>
    <n v="545"/>
    <n v="284"/>
    <x v="1"/>
    <n v="1"/>
    <x v="0"/>
    <x v="0"/>
    <x v="9"/>
  </r>
  <r>
    <n v="50035861"/>
    <x v="1197"/>
    <d v="2018-02-13T00:00:00"/>
    <d v="2018-02-18T00:00:00"/>
    <s v="Express"/>
    <n v="217"/>
    <n v="57"/>
    <x v="3"/>
    <n v="4"/>
    <x v="0"/>
    <x v="0"/>
    <x v="11"/>
  </r>
  <r>
    <n v="50035881"/>
    <x v="353"/>
    <d v="2018-05-01T00:00:00"/>
    <d v="2018-05-01T00:00:00"/>
    <s v="Overnight"/>
    <n v="456"/>
    <n v="295"/>
    <x v="3"/>
    <n v="6"/>
    <x v="0"/>
    <x v="0"/>
    <x v="4"/>
  </r>
  <r>
    <n v="50035901"/>
    <x v="880"/>
    <d v="2018-09-07T00:00:00"/>
    <d v="2018-09-12T00:00:00"/>
    <s v="Express"/>
    <n v="7056"/>
    <n v="3192"/>
    <x v="2"/>
    <n v="3"/>
    <x v="0"/>
    <x v="0"/>
    <x v="2"/>
  </r>
  <r>
    <n v="50035921"/>
    <x v="1281"/>
    <d v="2018-10-24T00:00:00"/>
    <d v="2018-10-29T00:00:00"/>
    <s v="Express"/>
    <n v="290"/>
    <n v="132"/>
    <x v="3"/>
    <n v="4"/>
    <x v="0"/>
    <x v="0"/>
    <x v="0"/>
  </r>
  <r>
    <n v="50035931"/>
    <x v="621"/>
    <d v="2018-01-17T00:00:00"/>
    <d v="2018-01-19T00:00:00"/>
    <s v="Overnight"/>
    <n v="111"/>
    <n v="50"/>
    <x v="2"/>
    <n v="7"/>
    <x v="0"/>
    <x v="0"/>
    <x v="10"/>
  </r>
  <r>
    <n v="50035941"/>
    <x v="424"/>
    <d v="2018-07-01T00:00:00"/>
    <d v="2018-07-05T00:00:00"/>
    <s v="Overnight"/>
    <n v="893"/>
    <n v="205"/>
    <x v="2"/>
    <n v="17"/>
    <x v="0"/>
    <x v="0"/>
    <x v="7"/>
  </r>
  <r>
    <n v="50035951"/>
    <x v="862"/>
    <d v="2018-11-05T00:00:00"/>
    <d v="2018-11-06T00:00:00"/>
    <s v="Ground"/>
    <n v="207"/>
    <n v="118"/>
    <x v="0"/>
    <n v="8"/>
    <x v="1"/>
    <x v="0"/>
    <x v="3"/>
  </r>
  <r>
    <n v="50035981"/>
    <x v="1282"/>
    <d v="2018-07-17T00:00:00"/>
    <d v="2018-07-19T00:00:00"/>
    <s v="Expedited"/>
    <n v="272"/>
    <n v="91"/>
    <x v="2"/>
    <n v="8"/>
    <x v="0"/>
    <x v="0"/>
    <x v="7"/>
  </r>
  <r>
    <n v="50035991"/>
    <x v="1283"/>
    <d v="2018-11-03T00:00:00"/>
    <d v="2018-11-05T00:00:00"/>
    <s v="Express"/>
    <n v="123"/>
    <n v="71"/>
    <x v="0"/>
    <n v="3"/>
    <x v="1"/>
    <x v="0"/>
    <x v="3"/>
  </r>
  <r>
    <n v="50036001"/>
    <x v="65"/>
    <d v="2018-11-12T00:00:00"/>
    <d v="2018-11-15T00:00:00"/>
    <s v="Overnight"/>
    <n v="636"/>
    <n v="432"/>
    <x v="0"/>
    <n v="13"/>
    <x v="0"/>
    <x v="0"/>
    <x v="3"/>
  </r>
  <r>
    <n v="50036011"/>
    <x v="599"/>
    <d v="2018-04-16T00:00:00"/>
    <d v="2018-04-21T00:00:00"/>
    <s v="Overnight"/>
    <n v="1118"/>
    <n v="564"/>
    <x v="1"/>
    <n v="12"/>
    <x v="0"/>
    <x v="0"/>
    <x v="8"/>
  </r>
  <r>
    <n v="50036031"/>
    <x v="562"/>
    <d v="2018-06-18T00:00:00"/>
    <d v="2018-06-23T00:00:00"/>
    <s v="Express"/>
    <n v="197"/>
    <n v="103"/>
    <x v="3"/>
    <n v="5"/>
    <x v="0"/>
    <x v="0"/>
    <x v="6"/>
  </r>
  <r>
    <n v="50036041"/>
    <x v="445"/>
    <d v="2017-11-27T00:00:00"/>
    <d v="2017-11-28T00:00:00"/>
    <s v="Ground"/>
    <n v="235"/>
    <n v="111"/>
    <x v="1"/>
    <n v="2"/>
    <x v="0"/>
    <x v="1"/>
    <x v="3"/>
  </r>
  <r>
    <n v="50036051"/>
    <x v="1284"/>
    <d v="2018-10-12T00:00:00"/>
    <d v="2018-10-17T00:00:00"/>
    <s v="Ground"/>
    <n v="3767"/>
    <n v="777"/>
    <x v="1"/>
    <n v="3"/>
    <x v="0"/>
    <x v="0"/>
    <x v="0"/>
  </r>
  <r>
    <n v="50036061"/>
    <x v="461"/>
    <d v="2018-05-14T00:00:00"/>
    <d v="2018-05-18T00:00:00"/>
    <s v="Ground"/>
    <n v="950"/>
    <n v="446"/>
    <x v="2"/>
    <n v="2"/>
    <x v="1"/>
    <x v="0"/>
    <x v="4"/>
  </r>
  <r>
    <n v="50036081"/>
    <x v="1285"/>
    <d v="2018-07-09T00:00:00"/>
    <d v="2018-07-10T00:00:00"/>
    <s v="Express"/>
    <n v="304"/>
    <n v="140"/>
    <x v="2"/>
    <n v="3"/>
    <x v="1"/>
    <x v="0"/>
    <x v="7"/>
  </r>
  <r>
    <n v="50036091"/>
    <x v="1208"/>
    <d v="2018-08-18T00:00:00"/>
    <d v="2018-08-24T00:00:00"/>
    <s v="Ground"/>
    <n v="179"/>
    <n v="108"/>
    <x v="2"/>
    <n v="1"/>
    <x v="1"/>
    <x v="0"/>
    <x v="5"/>
  </r>
  <r>
    <n v="50036181"/>
    <x v="1286"/>
    <d v="2018-03-26T00:00:00"/>
    <d v="2018-03-27T00:00:00"/>
    <s v="Ground"/>
    <n v="273"/>
    <n v="147"/>
    <x v="1"/>
    <n v="5"/>
    <x v="0"/>
    <x v="0"/>
    <x v="9"/>
  </r>
  <r>
    <n v="50036191"/>
    <x v="55"/>
    <d v="2018-10-07T00:00:00"/>
    <d v="2018-10-10T00:00:00"/>
    <s v="Express"/>
    <n v="250"/>
    <n v="128"/>
    <x v="1"/>
    <n v="6"/>
    <x v="0"/>
    <x v="0"/>
    <x v="0"/>
  </r>
  <r>
    <n v="50036201"/>
    <x v="908"/>
    <d v="2018-10-21T00:00:00"/>
    <d v="2018-10-28T00:00:00"/>
    <s v="Express"/>
    <n v="316"/>
    <n v="112"/>
    <x v="2"/>
    <n v="7"/>
    <x v="1"/>
    <x v="0"/>
    <x v="0"/>
  </r>
  <r>
    <n v="50036221"/>
    <x v="1287"/>
    <d v="2018-08-02T00:00:00"/>
    <d v="2018-08-06T00:00:00"/>
    <s v="Overnight"/>
    <n v="4875"/>
    <n v="1064"/>
    <x v="3"/>
    <n v="3"/>
    <x v="0"/>
    <x v="0"/>
    <x v="5"/>
  </r>
  <r>
    <n v="50036241"/>
    <x v="559"/>
    <d v="2018-02-27T00:00:00"/>
    <d v="2018-02-28T00:00:00"/>
    <s v="Express"/>
    <n v="192"/>
    <n v="39"/>
    <x v="2"/>
    <n v="20"/>
    <x v="0"/>
    <x v="0"/>
    <x v="11"/>
  </r>
  <r>
    <n v="50036251"/>
    <x v="1288"/>
    <d v="2018-04-17T00:00:00"/>
    <d v="2018-04-18T00:00:00"/>
    <s v="Express"/>
    <n v="266"/>
    <n v="125"/>
    <x v="1"/>
    <n v="2"/>
    <x v="0"/>
    <x v="0"/>
    <x v="8"/>
  </r>
  <r>
    <n v="50036261"/>
    <x v="546"/>
    <d v="2018-10-26T00:00:00"/>
    <d v="2018-10-29T00:00:00"/>
    <s v="Overnight"/>
    <n v="32700"/>
    <n v="21273"/>
    <x v="2"/>
    <n v="8"/>
    <x v="1"/>
    <x v="0"/>
    <x v="0"/>
  </r>
  <r>
    <n v="50036281"/>
    <x v="1289"/>
    <d v="2018-06-12T00:00:00"/>
    <d v="2018-06-12T00:00:00"/>
    <s v="Express"/>
    <n v="625"/>
    <n v="131"/>
    <x v="2"/>
    <n v="2"/>
    <x v="1"/>
    <x v="0"/>
    <x v="6"/>
  </r>
  <r>
    <n v="50036291"/>
    <x v="52"/>
    <d v="2018-08-05T00:00:00"/>
    <d v="2018-08-11T00:00:00"/>
    <s v="Expedited"/>
    <n v="578"/>
    <n v="212"/>
    <x v="1"/>
    <n v="3"/>
    <x v="0"/>
    <x v="0"/>
    <x v="5"/>
  </r>
  <r>
    <n v="50036301"/>
    <x v="1290"/>
    <d v="2018-11-16T00:00:00"/>
    <d v="2018-11-17T00:00:00"/>
    <s v="Overnight"/>
    <n v="165"/>
    <n v="72"/>
    <x v="1"/>
    <n v="7"/>
    <x v="0"/>
    <x v="0"/>
    <x v="3"/>
  </r>
  <r>
    <n v="50036311"/>
    <x v="470"/>
    <d v="2018-05-24T00:00:00"/>
    <d v="2018-05-30T00:00:00"/>
    <s v="Ground"/>
    <n v="612"/>
    <n v="229"/>
    <x v="3"/>
    <n v="9"/>
    <x v="1"/>
    <x v="0"/>
    <x v="4"/>
  </r>
  <r>
    <n v="50036321"/>
    <x v="1291"/>
    <d v="2018-08-20T00:00:00"/>
    <d v="2018-08-22T00:00:00"/>
    <s v="Ground"/>
    <n v="146"/>
    <n v="31"/>
    <x v="2"/>
    <n v="2"/>
    <x v="0"/>
    <x v="0"/>
    <x v="5"/>
  </r>
  <r>
    <n v="50036341"/>
    <x v="2"/>
    <d v="2018-03-31T00:00:00"/>
    <d v="2018-04-05T00:00:00"/>
    <s v="Ground"/>
    <n v="202"/>
    <n v="98"/>
    <x v="1"/>
    <n v="13"/>
    <x v="0"/>
    <x v="0"/>
    <x v="8"/>
  </r>
  <r>
    <n v="50036361"/>
    <x v="1292"/>
    <d v="2017-11-28T00:00:00"/>
    <d v="2017-12-03T00:00:00"/>
    <s v="Ground"/>
    <n v="263"/>
    <n v="130"/>
    <x v="0"/>
    <n v="16"/>
    <x v="0"/>
    <x v="1"/>
    <x v="1"/>
  </r>
  <r>
    <n v="50036381"/>
    <x v="1175"/>
    <d v="2018-10-04T00:00:00"/>
    <d v="2018-10-08T00:00:00"/>
    <s v="Express"/>
    <n v="2560"/>
    <n v="1065"/>
    <x v="2"/>
    <n v="4"/>
    <x v="0"/>
    <x v="0"/>
    <x v="0"/>
  </r>
  <r>
    <n v="50036391"/>
    <x v="590"/>
    <d v="2018-09-29T00:00:00"/>
    <d v="2018-10-04T00:00:00"/>
    <s v="Overnight"/>
    <n v="203"/>
    <n v="140"/>
    <x v="2"/>
    <n v="1"/>
    <x v="1"/>
    <x v="0"/>
    <x v="0"/>
  </r>
  <r>
    <n v="50036401"/>
    <x v="1293"/>
    <d v="2018-10-31T00:00:00"/>
    <d v="2018-11-06T00:00:00"/>
    <s v="Express"/>
    <n v="570"/>
    <n v="126"/>
    <x v="3"/>
    <n v="4"/>
    <x v="0"/>
    <x v="0"/>
    <x v="3"/>
  </r>
  <r>
    <n v="50036411"/>
    <x v="429"/>
    <d v="2018-08-10T00:00:00"/>
    <d v="2018-08-15T00:00:00"/>
    <s v="Ground"/>
    <n v="692"/>
    <n v="261"/>
    <x v="2"/>
    <n v="4"/>
    <x v="0"/>
    <x v="0"/>
    <x v="5"/>
  </r>
  <r>
    <n v="50036431"/>
    <x v="144"/>
    <d v="2017-12-06T00:00:00"/>
    <d v="2017-12-06T00:00:00"/>
    <s v="Ground"/>
    <n v="443"/>
    <n v="208"/>
    <x v="1"/>
    <n v="8"/>
    <x v="1"/>
    <x v="1"/>
    <x v="1"/>
  </r>
  <r>
    <n v="50036451"/>
    <x v="1294"/>
    <d v="2018-04-05T00:00:00"/>
    <d v="2018-04-11T00:00:00"/>
    <s v="Overnight"/>
    <n v="102"/>
    <n v="47"/>
    <x v="2"/>
    <n v="1"/>
    <x v="1"/>
    <x v="0"/>
    <x v="8"/>
  </r>
  <r>
    <n v="50036461"/>
    <x v="1217"/>
    <d v="2018-04-18T00:00:00"/>
    <d v="2018-04-19T00:00:00"/>
    <s v="Ground"/>
    <n v="230"/>
    <n v="47"/>
    <x v="2"/>
    <n v="3"/>
    <x v="0"/>
    <x v="0"/>
    <x v="8"/>
  </r>
  <r>
    <n v="50036481"/>
    <x v="1188"/>
    <d v="2017-12-25T00:00:00"/>
    <d v="2018-01-01T00:00:00"/>
    <s v="Express"/>
    <n v="162"/>
    <n v="87"/>
    <x v="3"/>
    <n v="2"/>
    <x v="0"/>
    <x v="0"/>
    <x v="10"/>
  </r>
  <r>
    <n v="50036491"/>
    <x v="51"/>
    <d v="2018-06-06T00:00:00"/>
    <d v="2018-06-12T00:00:00"/>
    <s v="Ground"/>
    <n v="273"/>
    <n v="128"/>
    <x v="0"/>
    <n v="3"/>
    <x v="1"/>
    <x v="0"/>
    <x v="6"/>
  </r>
  <r>
    <n v="50036501"/>
    <x v="767"/>
    <d v="2018-02-01T00:00:00"/>
    <d v="2018-02-08T00:00:00"/>
    <s v="Ground"/>
    <n v="489"/>
    <n v="251"/>
    <x v="0"/>
    <n v="7"/>
    <x v="0"/>
    <x v="0"/>
    <x v="11"/>
  </r>
  <r>
    <n v="50036511"/>
    <x v="919"/>
    <d v="2018-09-03T00:00:00"/>
    <d v="2018-09-08T00:00:00"/>
    <s v="Express"/>
    <n v="41803"/>
    <n v="23475"/>
    <x v="2"/>
    <n v="12"/>
    <x v="1"/>
    <x v="0"/>
    <x v="2"/>
  </r>
  <r>
    <n v="50036521"/>
    <x v="773"/>
    <d v="2018-09-08T00:00:00"/>
    <d v="2018-09-08T00:00:00"/>
    <s v="Expedited"/>
    <n v="2094"/>
    <n v="470"/>
    <x v="2"/>
    <n v="4"/>
    <x v="0"/>
    <x v="0"/>
    <x v="2"/>
  </r>
  <r>
    <n v="50036531"/>
    <x v="979"/>
    <d v="2018-01-03T00:00:00"/>
    <d v="2018-01-05T00:00:00"/>
    <s v="Express"/>
    <n v="794"/>
    <n v="542"/>
    <x v="1"/>
    <n v="1"/>
    <x v="0"/>
    <x v="0"/>
    <x v="10"/>
  </r>
  <r>
    <n v="50036541"/>
    <x v="1295"/>
    <d v="2017-12-19T00:00:00"/>
    <d v="2017-12-24T00:00:00"/>
    <s v="Ground"/>
    <n v="4792"/>
    <n v="1527"/>
    <x v="2"/>
    <n v="14"/>
    <x v="0"/>
    <x v="1"/>
    <x v="1"/>
  </r>
  <r>
    <n v="50036551"/>
    <x v="285"/>
    <d v="2018-04-22T00:00:00"/>
    <d v="2018-04-25T00:00:00"/>
    <s v="Expedited"/>
    <n v="296"/>
    <n v="129"/>
    <x v="2"/>
    <n v="2"/>
    <x v="0"/>
    <x v="0"/>
    <x v="8"/>
  </r>
  <r>
    <n v="50036561"/>
    <x v="338"/>
    <d v="2018-09-27T00:00:00"/>
    <d v="2018-09-27T00:00:00"/>
    <s v="Ground"/>
    <n v="360"/>
    <n v="198"/>
    <x v="2"/>
    <n v="1"/>
    <x v="0"/>
    <x v="0"/>
    <x v="2"/>
  </r>
  <r>
    <n v="50036581"/>
    <x v="605"/>
    <d v="2018-11-14T00:00:00"/>
    <d v="2018-11-16T00:00:00"/>
    <s v="Express"/>
    <n v="655"/>
    <n v="264"/>
    <x v="2"/>
    <n v="1"/>
    <x v="0"/>
    <x v="0"/>
    <x v="3"/>
  </r>
  <r>
    <n v="50036591"/>
    <x v="480"/>
    <d v="2018-09-17T00:00:00"/>
    <d v="2018-09-18T00:00:00"/>
    <s v="Express"/>
    <n v="465"/>
    <n v="199"/>
    <x v="2"/>
    <n v="2"/>
    <x v="0"/>
    <x v="0"/>
    <x v="2"/>
  </r>
  <r>
    <n v="50036601"/>
    <x v="470"/>
    <d v="2018-08-23T00:00:00"/>
    <d v="2018-08-29T00:00:00"/>
    <s v="Express"/>
    <n v="417"/>
    <n v="97"/>
    <x v="3"/>
    <n v="7"/>
    <x v="1"/>
    <x v="0"/>
    <x v="5"/>
  </r>
  <r>
    <n v="50036611"/>
    <x v="1296"/>
    <d v="2017-12-05T00:00:00"/>
    <d v="2017-12-11T00:00:00"/>
    <s v="Express"/>
    <n v="278"/>
    <n v="158"/>
    <x v="3"/>
    <n v="5"/>
    <x v="0"/>
    <x v="1"/>
    <x v="1"/>
  </r>
  <r>
    <n v="50036631"/>
    <x v="1297"/>
    <d v="2018-08-08T00:00:00"/>
    <d v="2018-08-10T00:00:00"/>
    <s v="Expedited"/>
    <n v="175"/>
    <n v="104"/>
    <x v="2"/>
    <n v="7"/>
    <x v="1"/>
    <x v="0"/>
    <x v="5"/>
  </r>
  <r>
    <n v="50036641"/>
    <x v="1298"/>
    <d v="2017-11-27T00:00:00"/>
    <d v="2017-12-03T00:00:00"/>
    <s v="Ground"/>
    <n v="387"/>
    <n v="203"/>
    <x v="0"/>
    <n v="12"/>
    <x v="0"/>
    <x v="1"/>
    <x v="1"/>
  </r>
  <r>
    <n v="50036651"/>
    <x v="4"/>
    <d v="2018-10-04T00:00:00"/>
    <d v="2018-10-10T00:00:00"/>
    <s v="Ground"/>
    <n v="1882"/>
    <n v="406"/>
    <x v="2"/>
    <n v="15"/>
    <x v="0"/>
    <x v="0"/>
    <x v="0"/>
  </r>
  <r>
    <n v="50036661"/>
    <x v="715"/>
    <d v="2018-06-04T00:00:00"/>
    <d v="2018-06-08T00:00:00"/>
    <s v="Ground"/>
    <n v="304"/>
    <n v="157"/>
    <x v="1"/>
    <n v="8"/>
    <x v="0"/>
    <x v="0"/>
    <x v="6"/>
  </r>
  <r>
    <n v="50036671"/>
    <x v="276"/>
    <d v="2018-10-03T00:00:00"/>
    <d v="2018-10-10T00:00:00"/>
    <s v="Ground"/>
    <n v="471"/>
    <n v="197"/>
    <x v="1"/>
    <n v="2"/>
    <x v="0"/>
    <x v="0"/>
    <x v="0"/>
  </r>
  <r>
    <n v="50036681"/>
    <x v="1299"/>
    <d v="2018-07-01T00:00:00"/>
    <d v="2018-07-06T00:00:00"/>
    <s v="Express"/>
    <n v="106"/>
    <n v="70"/>
    <x v="0"/>
    <n v="5"/>
    <x v="0"/>
    <x v="0"/>
    <x v="7"/>
  </r>
  <r>
    <n v="50036701"/>
    <x v="424"/>
    <d v="2018-06-12T00:00:00"/>
    <d v="2018-06-15T00:00:00"/>
    <s v="Ground"/>
    <n v="5410"/>
    <n v="1912"/>
    <x v="2"/>
    <n v="11"/>
    <x v="0"/>
    <x v="0"/>
    <x v="6"/>
  </r>
  <r>
    <n v="50036711"/>
    <x v="1300"/>
    <d v="2018-11-11T00:00:00"/>
    <d v="2018-11-12T00:00:00"/>
    <s v="Ground"/>
    <n v="578"/>
    <n v="284"/>
    <x v="2"/>
    <n v="4"/>
    <x v="0"/>
    <x v="0"/>
    <x v="3"/>
  </r>
  <r>
    <n v="50036721"/>
    <x v="1301"/>
    <d v="2018-10-27T00:00:00"/>
    <d v="2018-10-29T00:00:00"/>
    <s v="Expedited"/>
    <n v="8558"/>
    <n v="4030"/>
    <x v="0"/>
    <n v="7"/>
    <x v="1"/>
    <x v="0"/>
    <x v="0"/>
  </r>
  <r>
    <n v="50036741"/>
    <x v="1302"/>
    <d v="2018-05-17T00:00:00"/>
    <d v="2018-05-20T00:00:00"/>
    <s v="Ground"/>
    <n v="654"/>
    <n v="276"/>
    <x v="1"/>
    <n v="8"/>
    <x v="0"/>
    <x v="0"/>
    <x v="4"/>
  </r>
  <r>
    <n v="50036761"/>
    <x v="155"/>
    <d v="2018-06-12T00:00:00"/>
    <d v="2018-06-14T00:00:00"/>
    <s v="Express"/>
    <n v="276"/>
    <n v="76"/>
    <x v="3"/>
    <n v="6"/>
    <x v="0"/>
    <x v="0"/>
    <x v="6"/>
  </r>
  <r>
    <n v="50036771"/>
    <x v="1303"/>
    <d v="2017-12-01T00:00:00"/>
    <d v="2017-12-06T00:00:00"/>
    <s v="Express"/>
    <n v="458"/>
    <n v="131"/>
    <x v="1"/>
    <n v="6"/>
    <x v="0"/>
    <x v="1"/>
    <x v="1"/>
  </r>
  <r>
    <n v="50036781"/>
    <x v="1009"/>
    <d v="2018-01-21T00:00:00"/>
    <d v="2018-01-22T00:00:00"/>
    <s v="Ground"/>
    <n v="515"/>
    <n v="225"/>
    <x v="0"/>
    <n v="16"/>
    <x v="0"/>
    <x v="0"/>
    <x v="10"/>
  </r>
  <r>
    <n v="50036801"/>
    <x v="516"/>
    <d v="2017-11-27T00:00:00"/>
    <d v="2017-11-28T00:00:00"/>
    <s v="Express"/>
    <n v="146"/>
    <n v="91"/>
    <x v="2"/>
    <n v="15"/>
    <x v="0"/>
    <x v="1"/>
    <x v="3"/>
  </r>
  <r>
    <n v="50036851"/>
    <x v="529"/>
    <d v="2018-02-27T00:00:00"/>
    <d v="2018-03-05T00:00:00"/>
    <s v="Expedited"/>
    <n v="325"/>
    <n v="208"/>
    <x v="2"/>
    <n v="2"/>
    <x v="0"/>
    <x v="0"/>
    <x v="9"/>
  </r>
  <r>
    <n v="50036871"/>
    <x v="1222"/>
    <d v="2018-03-11T00:00:00"/>
    <d v="2018-03-12T00:00:00"/>
    <s v="Expedited"/>
    <n v="245"/>
    <n v="145"/>
    <x v="0"/>
    <n v="14"/>
    <x v="0"/>
    <x v="0"/>
    <x v="9"/>
  </r>
  <r>
    <n v="50036881"/>
    <x v="920"/>
    <d v="2018-05-16T00:00:00"/>
    <d v="2018-05-22T00:00:00"/>
    <s v="Ground"/>
    <n v="238"/>
    <n v="83"/>
    <x v="1"/>
    <n v="4"/>
    <x v="0"/>
    <x v="0"/>
    <x v="4"/>
  </r>
  <r>
    <n v="50036891"/>
    <x v="1304"/>
    <d v="2018-01-09T00:00:00"/>
    <d v="2018-01-10T00:00:00"/>
    <s v="Ground"/>
    <n v="340"/>
    <n v="229"/>
    <x v="2"/>
    <n v="3"/>
    <x v="0"/>
    <x v="0"/>
    <x v="10"/>
  </r>
  <r>
    <n v="50036911"/>
    <x v="56"/>
    <d v="2017-12-13T00:00:00"/>
    <d v="2017-12-16T00:00:00"/>
    <s v="Overnight"/>
    <n v="591"/>
    <n v="227"/>
    <x v="1"/>
    <n v="3"/>
    <x v="1"/>
    <x v="1"/>
    <x v="1"/>
  </r>
  <r>
    <n v="50036931"/>
    <x v="981"/>
    <d v="2018-11-19T00:00:00"/>
    <d v="2018-11-25T00:00:00"/>
    <s v="Expedited"/>
    <n v="9928"/>
    <n v="2669"/>
    <x v="2"/>
    <n v="13"/>
    <x v="0"/>
    <x v="0"/>
    <x v="3"/>
  </r>
  <r>
    <n v="50036941"/>
    <x v="349"/>
    <d v="2018-03-25T00:00:00"/>
    <d v="2018-03-31T00:00:00"/>
    <s v="Express"/>
    <n v="672"/>
    <n v="433"/>
    <x v="3"/>
    <n v="3"/>
    <x v="0"/>
    <x v="0"/>
    <x v="9"/>
  </r>
  <r>
    <n v="50036961"/>
    <x v="472"/>
    <d v="2018-04-28T00:00:00"/>
    <d v="2018-05-05T00:00:00"/>
    <s v="Express"/>
    <n v="2184"/>
    <n v="486"/>
    <x v="3"/>
    <n v="10"/>
    <x v="0"/>
    <x v="0"/>
    <x v="4"/>
  </r>
  <r>
    <n v="50036971"/>
    <x v="501"/>
    <d v="2018-11-04T00:00:00"/>
    <d v="2018-11-07T00:00:00"/>
    <s v="Express"/>
    <n v="392"/>
    <n v="139"/>
    <x v="2"/>
    <n v="2"/>
    <x v="0"/>
    <x v="0"/>
    <x v="3"/>
  </r>
  <r>
    <n v="50036991"/>
    <x v="1103"/>
    <d v="2018-07-22T00:00:00"/>
    <d v="2018-07-26T00:00:00"/>
    <s v="Ground"/>
    <n v="203"/>
    <n v="129"/>
    <x v="0"/>
    <n v="5"/>
    <x v="1"/>
    <x v="0"/>
    <x v="7"/>
  </r>
  <r>
    <n v="50037001"/>
    <x v="458"/>
    <d v="2018-04-25T00:00:00"/>
    <d v="2018-04-26T00:00:00"/>
    <s v="Express"/>
    <n v="239"/>
    <n v="107"/>
    <x v="3"/>
    <n v="10"/>
    <x v="0"/>
    <x v="0"/>
    <x v="8"/>
  </r>
  <r>
    <n v="50037011"/>
    <x v="1262"/>
    <d v="2018-04-01T00:00:00"/>
    <d v="2018-04-07T00:00:00"/>
    <s v="Ground"/>
    <n v="199"/>
    <n v="49"/>
    <x v="1"/>
    <n v="5"/>
    <x v="0"/>
    <x v="0"/>
    <x v="8"/>
  </r>
  <r>
    <n v="50037021"/>
    <x v="544"/>
    <d v="2018-03-29T00:00:00"/>
    <d v="2018-04-02T00:00:00"/>
    <s v="Overnight"/>
    <n v="1350"/>
    <n v="291"/>
    <x v="0"/>
    <n v="5"/>
    <x v="0"/>
    <x v="0"/>
    <x v="8"/>
  </r>
  <r>
    <n v="50037051"/>
    <x v="1068"/>
    <d v="2018-01-06T00:00:00"/>
    <d v="2018-01-09T00:00:00"/>
    <s v="Overnight"/>
    <n v="325"/>
    <n v="227"/>
    <x v="0"/>
    <n v="8"/>
    <x v="1"/>
    <x v="0"/>
    <x v="10"/>
  </r>
  <r>
    <n v="50037081"/>
    <x v="1305"/>
    <d v="2018-05-17T00:00:00"/>
    <d v="2018-05-20T00:00:00"/>
    <s v="Express"/>
    <n v="325"/>
    <n v="189"/>
    <x v="3"/>
    <n v="8"/>
    <x v="0"/>
    <x v="0"/>
    <x v="4"/>
  </r>
  <r>
    <n v="50037101"/>
    <x v="1306"/>
    <d v="2018-05-10T00:00:00"/>
    <d v="2018-05-14T00:00:00"/>
    <s v="Overnight"/>
    <n v="287"/>
    <n v="74"/>
    <x v="0"/>
    <n v="6"/>
    <x v="0"/>
    <x v="0"/>
    <x v="4"/>
  </r>
  <r>
    <n v="50037131"/>
    <x v="716"/>
    <d v="2017-12-27T00:00:00"/>
    <d v="2018-01-01T00:00:00"/>
    <s v="Express"/>
    <n v="291"/>
    <n v="186"/>
    <x v="3"/>
    <n v="6"/>
    <x v="0"/>
    <x v="0"/>
    <x v="10"/>
  </r>
  <r>
    <n v="50037141"/>
    <x v="1074"/>
    <d v="2018-02-03T00:00:00"/>
    <d v="2018-02-08T00:00:00"/>
    <s v="Express"/>
    <n v="125"/>
    <n v="52"/>
    <x v="1"/>
    <n v="9"/>
    <x v="1"/>
    <x v="0"/>
    <x v="11"/>
  </r>
  <r>
    <n v="50037151"/>
    <x v="1254"/>
    <d v="2018-07-10T00:00:00"/>
    <d v="2018-07-13T00:00:00"/>
    <s v="Express"/>
    <n v="150"/>
    <n v="38"/>
    <x v="1"/>
    <n v="6"/>
    <x v="0"/>
    <x v="0"/>
    <x v="7"/>
  </r>
  <r>
    <n v="50037161"/>
    <x v="410"/>
    <d v="2018-03-27T00:00:00"/>
    <d v="2018-03-28T00:00:00"/>
    <s v="Ground"/>
    <n v="1285"/>
    <n v="832"/>
    <x v="1"/>
    <n v="6"/>
    <x v="0"/>
    <x v="0"/>
    <x v="9"/>
  </r>
  <r>
    <n v="50037171"/>
    <x v="1307"/>
    <d v="2018-11-14T00:00:00"/>
    <d v="2018-11-21T00:00:00"/>
    <s v="Overnight"/>
    <n v="337"/>
    <n v="132"/>
    <x v="0"/>
    <n v="1"/>
    <x v="0"/>
    <x v="0"/>
    <x v="3"/>
  </r>
  <r>
    <n v="50037181"/>
    <x v="1248"/>
    <d v="2018-10-24T00:00:00"/>
    <d v="2018-10-24T00:00:00"/>
    <s v="Ground"/>
    <n v="246"/>
    <n v="91"/>
    <x v="1"/>
    <n v="7"/>
    <x v="0"/>
    <x v="0"/>
    <x v="0"/>
  </r>
  <r>
    <n v="50037201"/>
    <x v="172"/>
    <d v="2018-11-22T00:00:00"/>
    <d v="2018-11-23T00:00:00"/>
    <s v="Express"/>
    <n v="305"/>
    <n v="165"/>
    <x v="1"/>
    <n v="2"/>
    <x v="0"/>
    <x v="0"/>
    <x v="3"/>
  </r>
  <r>
    <n v="50037211"/>
    <x v="1308"/>
    <d v="2018-07-16T00:00:00"/>
    <d v="2018-07-21T00:00:00"/>
    <s v="Expedited"/>
    <n v="566"/>
    <n v="211"/>
    <x v="2"/>
    <n v="4"/>
    <x v="1"/>
    <x v="0"/>
    <x v="7"/>
  </r>
  <r>
    <n v="50037221"/>
    <x v="550"/>
    <d v="2018-05-16T00:00:00"/>
    <d v="2018-05-19T00:00:00"/>
    <s v="Expedited"/>
    <n v="143"/>
    <n v="98"/>
    <x v="1"/>
    <n v="10"/>
    <x v="0"/>
    <x v="0"/>
    <x v="4"/>
  </r>
  <r>
    <n v="50037231"/>
    <x v="1309"/>
    <d v="2018-04-24T00:00:00"/>
    <d v="2018-04-28T00:00:00"/>
    <s v="Overnight"/>
    <n v="436"/>
    <n v="211"/>
    <x v="2"/>
    <n v="14"/>
    <x v="0"/>
    <x v="0"/>
    <x v="8"/>
  </r>
  <r>
    <n v="50037251"/>
    <x v="685"/>
    <d v="2018-06-01T00:00:00"/>
    <d v="2018-06-04T00:00:00"/>
    <s v="Express"/>
    <n v="570"/>
    <n v="258"/>
    <x v="2"/>
    <n v="8"/>
    <x v="1"/>
    <x v="0"/>
    <x v="6"/>
  </r>
  <r>
    <n v="50037261"/>
    <x v="840"/>
    <d v="2018-03-26T00:00:00"/>
    <d v="2018-03-28T00:00:00"/>
    <s v="Ground"/>
    <n v="189"/>
    <n v="96"/>
    <x v="1"/>
    <n v="1"/>
    <x v="1"/>
    <x v="0"/>
    <x v="9"/>
  </r>
  <r>
    <n v="50037291"/>
    <x v="44"/>
    <d v="2018-04-28T00:00:00"/>
    <d v="2018-05-04T00:00:00"/>
    <s v="Express"/>
    <n v="980"/>
    <n v="386"/>
    <x v="1"/>
    <n v="2"/>
    <x v="0"/>
    <x v="0"/>
    <x v="4"/>
  </r>
  <r>
    <n v="50037311"/>
    <x v="438"/>
    <d v="2018-06-03T00:00:00"/>
    <d v="2018-06-05T00:00:00"/>
    <s v="Express"/>
    <n v="273"/>
    <n v="94"/>
    <x v="0"/>
    <n v="9"/>
    <x v="0"/>
    <x v="0"/>
    <x v="6"/>
  </r>
  <r>
    <n v="50037331"/>
    <x v="1310"/>
    <d v="2018-02-26T00:00:00"/>
    <d v="2018-03-03T00:00:00"/>
    <s v="Express"/>
    <n v="166"/>
    <n v="111"/>
    <x v="2"/>
    <n v="2"/>
    <x v="0"/>
    <x v="0"/>
    <x v="9"/>
  </r>
  <r>
    <n v="50037341"/>
    <x v="623"/>
    <d v="2018-01-04T00:00:00"/>
    <d v="2018-01-11T00:00:00"/>
    <s v="Express"/>
    <n v="390"/>
    <n v="129"/>
    <x v="2"/>
    <n v="11"/>
    <x v="0"/>
    <x v="0"/>
    <x v="10"/>
  </r>
  <r>
    <n v="50037351"/>
    <x v="1076"/>
    <d v="2018-09-27T00:00:00"/>
    <d v="2018-09-29T00:00:00"/>
    <s v="Express"/>
    <n v="1864"/>
    <n v="435"/>
    <x v="2"/>
    <n v="7"/>
    <x v="0"/>
    <x v="0"/>
    <x v="2"/>
  </r>
  <r>
    <n v="50037371"/>
    <x v="1311"/>
    <d v="2018-10-17T00:00:00"/>
    <d v="2018-10-21T00:00:00"/>
    <s v="Ground"/>
    <n v="273"/>
    <n v="167"/>
    <x v="1"/>
    <n v="15"/>
    <x v="0"/>
    <x v="0"/>
    <x v="0"/>
  </r>
  <r>
    <n v="50037391"/>
    <x v="381"/>
    <d v="2018-06-05T00:00:00"/>
    <d v="2018-06-08T00:00:00"/>
    <s v="Expedited"/>
    <n v="205"/>
    <n v="68"/>
    <x v="2"/>
    <n v="1"/>
    <x v="1"/>
    <x v="0"/>
    <x v="6"/>
  </r>
  <r>
    <n v="50037411"/>
    <x v="118"/>
    <d v="2018-06-24T00:00:00"/>
    <d v="2018-06-29T00:00:00"/>
    <s v="Express"/>
    <n v="874"/>
    <n v="176"/>
    <x v="1"/>
    <n v="3"/>
    <x v="0"/>
    <x v="0"/>
    <x v="6"/>
  </r>
  <r>
    <n v="50037421"/>
    <x v="1312"/>
    <d v="2017-12-14T00:00:00"/>
    <d v="2017-12-17T00:00:00"/>
    <s v="Ground"/>
    <n v="196"/>
    <n v="46"/>
    <x v="2"/>
    <n v="6"/>
    <x v="0"/>
    <x v="1"/>
    <x v="1"/>
  </r>
  <r>
    <n v="50037431"/>
    <x v="1313"/>
    <d v="2018-01-15T00:00:00"/>
    <d v="2018-01-18T00:00:00"/>
    <s v="Express"/>
    <n v="252"/>
    <n v="54"/>
    <x v="3"/>
    <n v="12"/>
    <x v="0"/>
    <x v="0"/>
    <x v="10"/>
  </r>
  <r>
    <n v="50037451"/>
    <x v="1314"/>
    <d v="2018-08-29T00:00:00"/>
    <d v="2018-08-30T00:00:00"/>
    <s v="Expedited"/>
    <n v="308"/>
    <n v="86"/>
    <x v="3"/>
    <n v="4"/>
    <x v="0"/>
    <x v="0"/>
    <x v="5"/>
  </r>
  <r>
    <n v="50037471"/>
    <x v="1128"/>
    <d v="2018-07-31T00:00:00"/>
    <d v="2018-08-05T00:00:00"/>
    <s v="Ground"/>
    <n v="2044"/>
    <n v="1419"/>
    <x v="2"/>
    <n v="9"/>
    <x v="1"/>
    <x v="0"/>
    <x v="5"/>
  </r>
  <r>
    <n v="50037481"/>
    <x v="1315"/>
    <d v="2018-11-22T00:00:00"/>
    <d v="2018-11-22T00:00:00"/>
    <s v="Express"/>
    <n v="162"/>
    <n v="106"/>
    <x v="3"/>
    <n v="5"/>
    <x v="1"/>
    <x v="0"/>
    <x v="3"/>
  </r>
  <r>
    <n v="50037511"/>
    <x v="899"/>
    <d v="2018-03-03T00:00:00"/>
    <d v="2018-03-09T00:00:00"/>
    <s v="Expedited"/>
    <n v="330"/>
    <n v="101"/>
    <x v="2"/>
    <n v="7"/>
    <x v="0"/>
    <x v="0"/>
    <x v="9"/>
  </r>
  <r>
    <n v="50037531"/>
    <x v="705"/>
    <d v="2018-09-20T00:00:00"/>
    <d v="2018-09-24T00:00:00"/>
    <s v="Overnight"/>
    <n v="203"/>
    <n v="106"/>
    <x v="0"/>
    <n v="9"/>
    <x v="0"/>
    <x v="0"/>
    <x v="2"/>
  </r>
  <r>
    <n v="50037551"/>
    <x v="1192"/>
    <d v="2018-04-26T00:00:00"/>
    <d v="2018-04-28T00:00:00"/>
    <s v="Express"/>
    <n v="205"/>
    <n v="72"/>
    <x v="0"/>
    <n v="1"/>
    <x v="0"/>
    <x v="0"/>
    <x v="8"/>
  </r>
  <r>
    <n v="50037591"/>
    <x v="168"/>
    <d v="2018-01-25T00:00:00"/>
    <d v="2018-01-29T00:00:00"/>
    <s v="Express"/>
    <n v="118"/>
    <n v="37"/>
    <x v="2"/>
    <n v="14"/>
    <x v="0"/>
    <x v="0"/>
    <x v="10"/>
  </r>
  <r>
    <n v="50037601"/>
    <x v="521"/>
    <d v="2018-05-18T00:00:00"/>
    <d v="2018-05-22T00:00:00"/>
    <s v="Overnight"/>
    <n v="131"/>
    <n v="91"/>
    <x v="2"/>
    <n v="13"/>
    <x v="0"/>
    <x v="0"/>
    <x v="4"/>
  </r>
  <r>
    <n v="50037611"/>
    <x v="1316"/>
    <d v="2018-03-03T00:00:00"/>
    <d v="2018-03-07T00:00:00"/>
    <s v="Express"/>
    <n v="513"/>
    <n v="243"/>
    <x v="3"/>
    <n v="16"/>
    <x v="0"/>
    <x v="0"/>
    <x v="9"/>
  </r>
  <r>
    <n v="50037631"/>
    <x v="798"/>
    <d v="2018-10-08T00:00:00"/>
    <d v="2018-10-13T00:00:00"/>
    <s v="Express"/>
    <n v="252"/>
    <n v="136"/>
    <x v="2"/>
    <n v="1"/>
    <x v="0"/>
    <x v="0"/>
    <x v="0"/>
  </r>
  <r>
    <n v="50037661"/>
    <x v="758"/>
    <d v="2018-08-22T00:00:00"/>
    <d v="2018-08-23T00:00:00"/>
    <s v="Express"/>
    <n v="181"/>
    <n v="47"/>
    <x v="2"/>
    <n v="8"/>
    <x v="0"/>
    <x v="0"/>
    <x v="5"/>
  </r>
  <r>
    <n v="50037671"/>
    <x v="41"/>
    <d v="2017-12-05T00:00:00"/>
    <d v="2017-12-08T00:00:00"/>
    <s v="Express"/>
    <n v="561"/>
    <n v="313"/>
    <x v="3"/>
    <n v="4"/>
    <x v="1"/>
    <x v="1"/>
    <x v="1"/>
  </r>
  <r>
    <n v="50037681"/>
    <x v="1317"/>
    <d v="2018-08-26T00:00:00"/>
    <d v="2018-08-27T00:00:00"/>
    <s v="Ground"/>
    <n v="289"/>
    <n v="135"/>
    <x v="2"/>
    <n v="5"/>
    <x v="1"/>
    <x v="0"/>
    <x v="5"/>
  </r>
  <r>
    <n v="50037721"/>
    <x v="81"/>
    <d v="2017-12-30T00:00:00"/>
    <d v="2018-01-04T00:00:00"/>
    <s v="Ground"/>
    <n v="692"/>
    <n v="152"/>
    <x v="1"/>
    <n v="8"/>
    <x v="0"/>
    <x v="0"/>
    <x v="10"/>
  </r>
  <r>
    <n v="50037741"/>
    <x v="1318"/>
    <d v="2018-08-16T00:00:00"/>
    <d v="2018-08-23T00:00:00"/>
    <s v="Overnight"/>
    <n v="230"/>
    <n v="149"/>
    <x v="1"/>
    <n v="2"/>
    <x v="0"/>
    <x v="0"/>
    <x v="5"/>
  </r>
  <r>
    <n v="50037751"/>
    <x v="1215"/>
    <d v="2018-09-05T00:00:00"/>
    <d v="2018-09-06T00:00:00"/>
    <s v="Overnight"/>
    <n v="114"/>
    <n v="48"/>
    <x v="1"/>
    <n v="10"/>
    <x v="1"/>
    <x v="0"/>
    <x v="2"/>
  </r>
  <r>
    <n v="50037761"/>
    <x v="400"/>
    <d v="2018-05-19T00:00:00"/>
    <d v="2018-05-22T00:00:00"/>
    <s v="Ground"/>
    <n v="2062"/>
    <n v="853"/>
    <x v="1"/>
    <n v="2"/>
    <x v="1"/>
    <x v="0"/>
    <x v="4"/>
  </r>
  <r>
    <n v="50037771"/>
    <x v="1035"/>
    <d v="2018-04-02T00:00:00"/>
    <d v="2018-04-09T00:00:00"/>
    <s v="Ground"/>
    <n v="1125"/>
    <n v="560"/>
    <x v="1"/>
    <n v="7"/>
    <x v="0"/>
    <x v="0"/>
    <x v="8"/>
  </r>
  <r>
    <n v="50037811"/>
    <x v="1319"/>
    <d v="2018-02-08T00:00:00"/>
    <d v="2018-02-14T00:00:00"/>
    <s v="Ground"/>
    <n v="310"/>
    <n v="136"/>
    <x v="2"/>
    <n v="17"/>
    <x v="0"/>
    <x v="0"/>
    <x v="11"/>
  </r>
  <r>
    <n v="50037821"/>
    <x v="1320"/>
    <d v="2018-07-13T00:00:00"/>
    <d v="2018-07-19T00:00:00"/>
    <s v="Express"/>
    <n v="529"/>
    <n v="227"/>
    <x v="1"/>
    <n v="17"/>
    <x v="1"/>
    <x v="0"/>
    <x v="7"/>
  </r>
  <r>
    <n v="50037831"/>
    <x v="507"/>
    <d v="2018-06-22T00:00:00"/>
    <d v="2018-06-27T00:00:00"/>
    <s v="Expedited"/>
    <n v="45325"/>
    <n v="13668"/>
    <x v="2"/>
    <n v="12"/>
    <x v="1"/>
    <x v="0"/>
    <x v="6"/>
  </r>
  <r>
    <n v="50037841"/>
    <x v="200"/>
    <d v="2018-08-29T00:00:00"/>
    <d v="2018-09-01T00:00:00"/>
    <s v="Express"/>
    <n v="375"/>
    <n v="184"/>
    <x v="2"/>
    <n v="2"/>
    <x v="1"/>
    <x v="0"/>
    <x v="2"/>
  </r>
  <r>
    <n v="50037881"/>
    <x v="140"/>
    <d v="2018-01-13T00:00:00"/>
    <d v="2018-01-17T00:00:00"/>
    <s v="Ground"/>
    <n v="178"/>
    <n v="102"/>
    <x v="0"/>
    <n v="11"/>
    <x v="0"/>
    <x v="0"/>
    <x v="10"/>
  </r>
  <r>
    <n v="50037891"/>
    <x v="1256"/>
    <d v="2018-10-18T00:00:00"/>
    <d v="2018-10-18T00:00:00"/>
    <s v="Express"/>
    <n v="177"/>
    <n v="72"/>
    <x v="2"/>
    <n v="2"/>
    <x v="0"/>
    <x v="0"/>
    <x v="0"/>
  </r>
  <r>
    <n v="50037921"/>
    <x v="1133"/>
    <d v="2018-07-17T00:00:00"/>
    <d v="2018-07-20T00:00:00"/>
    <s v="Express"/>
    <n v="273"/>
    <n v="147"/>
    <x v="3"/>
    <n v="14"/>
    <x v="1"/>
    <x v="0"/>
    <x v="7"/>
  </r>
  <r>
    <n v="50037971"/>
    <x v="277"/>
    <d v="2018-04-02T00:00:00"/>
    <d v="2018-04-05T00:00:00"/>
    <s v="Express"/>
    <n v="276"/>
    <n v="141"/>
    <x v="3"/>
    <n v="1"/>
    <x v="1"/>
    <x v="0"/>
    <x v="8"/>
  </r>
  <r>
    <n v="50037981"/>
    <x v="1076"/>
    <d v="2017-12-06T00:00:00"/>
    <d v="2017-12-11T00:00:00"/>
    <s v="Express"/>
    <n v="181"/>
    <n v="89"/>
    <x v="2"/>
    <n v="5"/>
    <x v="0"/>
    <x v="1"/>
    <x v="1"/>
  </r>
  <r>
    <n v="50038001"/>
    <x v="1321"/>
    <d v="2018-04-29T00:00:00"/>
    <d v="2018-05-04T00:00:00"/>
    <s v="Expedited"/>
    <n v="476"/>
    <n v="140"/>
    <x v="2"/>
    <n v="8"/>
    <x v="0"/>
    <x v="0"/>
    <x v="4"/>
  </r>
  <r>
    <n v="50038011"/>
    <x v="75"/>
    <d v="2018-10-18T00:00:00"/>
    <d v="2018-10-18T00:00:00"/>
    <s v="Ground"/>
    <n v="348"/>
    <n v="70"/>
    <x v="1"/>
    <n v="1"/>
    <x v="1"/>
    <x v="0"/>
    <x v="0"/>
  </r>
  <r>
    <n v="50038031"/>
    <x v="696"/>
    <d v="2018-01-05T00:00:00"/>
    <d v="2018-01-06T00:00:00"/>
    <s v="Expedited"/>
    <n v="273"/>
    <n v="66"/>
    <x v="1"/>
    <n v="2"/>
    <x v="1"/>
    <x v="0"/>
    <x v="10"/>
  </r>
  <r>
    <n v="50038061"/>
    <x v="1322"/>
    <d v="2018-08-16T00:00:00"/>
    <d v="2018-08-18T00:00:00"/>
    <s v="Ground"/>
    <n v="197"/>
    <n v="85"/>
    <x v="2"/>
    <n v="6"/>
    <x v="0"/>
    <x v="0"/>
    <x v="5"/>
  </r>
  <r>
    <n v="50038071"/>
    <x v="1323"/>
    <d v="2018-10-30T00:00:00"/>
    <d v="2018-11-05T00:00:00"/>
    <s v="Ground"/>
    <n v="418"/>
    <n v="130"/>
    <x v="1"/>
    <n v="9"/>
    <x v="1"/>
    <x v="0"/>
    <x v="3"/>
  </r>
  <r>
    <n v="50038081"/>
    <x v="928"/>
    <d v="2018-08-12T00:00:00"/>
    <d v="2018-08-15T00:00:00"/>
    <s v="Expedited"/>
    <n v="485"/>
    <n v="138"/>
    <x v="1"/>
    <n v="7"/>
    <x v="0"/>
    <x v="0"/>
    <x v="5"/>
  </r>
  <r>
    <n v="50038091"/>
    <x v="742"/>
    <d v="2018-05-13T00:00:00"/>
    <d v="2018-05-16T00:00:00"/>
    <s v="Ground"/>
    <n v="158"/>
    <n v="51"/>
    <x v="3"/>
    <n v="8"/>
    <x v="0"/>
    <x v="0"/>
    <x v="4"/>
  </r>
  <r>
    <n v="50038101"/>
    <x v="1324"/>
    <d v="2018-10-28T00:00:00"/>
    <d v="2018-11-03T00:00:00"/>
    <s v="Express"/>
    <n v="308"/>
    <n v="139"/>
    <x v="0"/>
    <n v="1"/>
    <x v="0"/>
    <x v="0"/>
    <x v="3"/>
  </r>
  <r>
    <n v="50038111"/>
    <x v="1325"/>
    <d v="2018-10-12T00:00:00"/>
    <d v="2018-10-13T00:00:00"/>
    <s v="Ground"/>
    <n v="105"/>
    <n v="22"/>
    <x v="2"/>
    <n v="12"/>
    <x v="1"/>
    <x v="0"/>
    <x v="0"/>
  </r>
  <r>
    <n v="50038121"/>
    <x v="48"/>
    <d v="2018-04-14T00:00:00"/>
    <d v="2018-04-15T00:00:00"/>
    <s v="Overnight"/>
    <n v="266"/>
    <n v="165"/>
    <x v="3"/>
    <n v="7"/>
    <x v="0"/>
    <x v="0"/>
    <x v="8"/>
  </r>
  <r>
    <n v="50038141"/>
    <x v="86"/>
    <d v="2018-03-07T00:00:00"/>
    <d v="2018-03-12T00:00:00"/>
    <s v="Ground"/>
    <n v="122"/>
    <n v="48"/>
    <x v="2"/>
    <n v="17"/>
    <x v="0"/>
    <x v="0"/>
    <x v="9"/>
  </r>
  <r>
    <n v="50038161"/>
    <x v="1016"/>
    <d v="2018-03-02T00:00:00"/>
    <d v="2018-03-05T00:00:00"/>
    <s v="Express"/>
    <n v="157"/>
    <n v="91"/>
    <x v="0"/>
    <n v="4"/>
    <x v="1"/>
    <x v="0"/>
    <x v="9"/>
  </r>
  <r>
    <n v="50038181"/>
    <x v="114"/>
    <d v="2018-10-25T00:00:00"/>
    <d v="2018-10-31T00:00:00"/>
    <s v="Overnight"/>
    <n v="116"/>
    <n v="31"/>
    <x v="2"/>
    <n v="14"/>
    <x v="0"/>
    <x v="0"/>
    <x v="0"/>
  </r>
  <r>
    <n v="50038191"/>
    <x v="517"/>
    <d v="2018-05-26T00:00:00"/>
    <d v="2018-05-29T00:00:00"/>
    <s v="Ground"/>
    <n v="454"/>
    <n v="207"/>
    <x v="2"/>
    <n v="16"/>
    <x v="0"/>
    <x v="0"/>
    <x v="4"/>
  </r>
  <r>
    <n v="50038201"/>
    <x v="541"/>
    <d v="2018-04-25T00:00:00"/>
    <d v="2018-04-30T00:00:00"/>
    <s v="Express"/>
    <n v="175"/>
    <n v="66"/>
    <x v="3"/>
    <n v="6"/>
    <x v="0"/>
    <x v="0"/>
    <x v="8"/>
  </r>
  <r>
    <n v="50038231"/>
    <x v="101"/>
    <d v="2017-12-31T00:00:00"/>
    <d v="2017-12-31T00:00:00"/>
    <s v="Expedited"/>
    <n v="266"/>
    <n v="159"/>
    <x v="0"/>
    <n v="6"/>
    <x v="0"/>
    <x v="1"/>
    <x v="1"/>
  </r>
  <r>
    <n v="50038241"/>
    <x v="1292"/>
    <d v="2018-07-07T00:00:00"/>
    <d v="2018-07-09T00:00:00"/>
    <s v="Overnight"/>
    <n v="203"/>
    <n v="80"/>
    <x v="0"/>
    <n v="2"/>
    <x v="0"/>
    <x v="0"/>
    <x v="7"/>
  </r>
  <r>
    <n v="50038271"/>
    <x v="1326"/>
    <d v="2018-02-07T00:00:00"/>
    <d v="2018-02-09T00:00:00"/>
    <s v="Expedited"/>
    <n v="234"/>
    <n v="80"/>
    <x v="3"/>
    <n v="4"/>
    <x v="0"/>
    <x v="0"/>
    <x v="11"/>
  </r>
  <r>
    <n v="50038291"/>
    <x v="1227"/>
    <d v="2018-03-24T00:00:00"/>
    <d v="2018-03-28T00:00:00"/>
    <s v="Ground"/>
    <n v="213"/>
    <n v="131"/>
    <x v="3"/>
    <n v="6"/>
    <x v="0"/>
    <x v="0"/>
    <x v="9"/>
  </r>
  <r>
    <n v="50038301"/>
    <x v="785"/>
    <d v="2018-01-30T00:00:00"/>
    <d v="2018-02-04T00:00:00"/>
    <s v="Express"/>
    <n v="394"/>
    <n v="168"/>
    <x v="0"/>
    <n v="12"/>
    <x v="0"/>
    <x v="0"/>
    <x v="11"/>
  </r>
  <r>
    <n v="50038331"/>
    <x v="50"/>
    <d v="2017-12-28T00:00:00"/>
    <d v="2017-12-31T00:00:00"/>
    <s v="Express"/>
    <n v="1346"/>
    <n v="822"/>
    <x v="0"/>
    <n v="5"/>
    <x v="1"/>
    <x v="1"/>
    <x v="1"/>
  </r>
  <r>
    <n v="50038341"/>
    <x v="586"/>
    <d v="2018-03-03T00:00:00"/>
    <d v="2018-03-09T00:00:00"/>
    <s v="Express"/>
    <n v="273"/>
    <n v="126"/>
    <x v="2"/>
    <n v="1"/>
    <x v="0"/>
    <x v="0"/>
    <x v="9"/>
  </r>
  <r>
    <n v="50038351"/>
    <x v="979"/>
    <d v="2018-02-21T00:00:00"/>
    <d v="2018-02-23T00:00:00"/>
    <s v="Express"/>
    <n v="750"/>
    <n v="280"/>
    <x v="1"/>
    <n v="1"/>
    <x v="0"/>
    <x v="0"/>
    <x v="11"/>
  </r>
  <r>
    <n v="50038381"/>
    <x v="1327"/>
    <d v="2017-12-21T00:00:00"/>
    <d v="2017-12-24T00:00:00"/>
    <s v="Express"/>
    <n v="538"/>
    <n v="354"/>
    <x v="2"/>
    <n v="10"/>
    <x v="0"/>
    <x v="1"/>
    <x v="1"/>
  </r>
  <r>
    <n v="50038401"/>
    <x v="615"/>
    <d v="2018-08-26T00:00:00"/>
    <d v="2018-08-31T00:00:00"/>
    <s v="Overnight"/>
    <n v="246"/>
    <n v="148"/>
    <x v="1"/>
    <n v="18"/>
    <x v="0"/>
    <x v="0"/>
    <x v="5"/>
  </r>
  <r>
    <n v="50038491"/>
    <x v="325"/>
    <d v="2018-08-12T00:00:00"/>
    <d v="2018-08-15T00:00:00"/>
    <s v="Express"/>
    <n v="525"/>
    <n v="205"/>
    <x v="1"/>
    <n v="1"/>
    <x v="0"/>
    <x v="0"/>
    <x v="5"/>
  </r>
  <r>
    <n v="50038501"/>
    <x v="1328"/>
    <d v="2018-11-22T00:00:00"/>
    <d v="2018-11-27T00:00:00"/>
    <s v="Expedited"/>
    <n v="320"/>
    <n v="80"/>
    <x v="1"/>
    <n v="2"/>
    <x v="1"/>
    <x v="0"/>
    <x v="3"/>
  </r>
  <r>
    <n v="50038511"/>
    <x v="1329"/>
    <d v="2018-09-23T00:00:00"/>
    <d v="2018-09-25T00:00:00"/>
    <s v="Express"/>
    <n v="807"/>
    <n v="502"/>
    <x v="2"/>
    <n v="3"/>
    <x v="0"/>
    <x v="0"/>
    <x v="2"/>
  </r>
  <r>
    <n v="50038531"/>
    <x v="239"/>
    <d v="2018-02-04T00:00:00"/>
    <d v="2018-02-05T00:00:00"/>
    <s v="Ground"/>
    <n v="87925"/>
    <n v="47299"/>
    <x v="1"/>
    <n v="8"/>
    <x v="1"/>
    <x v="0"/>
    <x v="11"/>
  </r>
  <r>
    <n v="50038541"/>
    <x v="1330"/>
    <d v="2018-04-21T00:00:00"/>
    <d v="2018-04-25T00:00:00"/>
    <s v="Express"/>
    <n v="468"/>
    <n v="157"/>
    <x v="1"/>
    <n v="3"/>
    <x v="0"/>
    <x v="0"/>
    <x v="8"/>
  </r>
  <r>
    <n v="50038551"/>
    <x v="190"/>
    <d v="2018-05-01T00:00:00"/>
    <d v="2018-05-06T00:00:00"/>
    <s v="Express"/>
    <n v="357"/>
    <n v="144"/>
    <x v="2"/>
    <n v="3"/>
    <x v="0"/>
    <x v="0"/>
    <x v="4"/>
  </r>
  <r>
    <n v="50038561"/>
    <x v="450"/>
    <d v="2018-03-30T00:00:00"/>
    <d v="2018-04-03T00:00:00"/>
    <s v="Ground"/>
    <n v="850"/>
    <n v="560"/>
    <x v="2"/>
    <n v="4"/>
    <x v="0"/>
    <x v="0"/>
    <x v="8"/>
  </r>
  <r>
    <n v="50038571"/>
    <x v="221"/>
    <d v="2017-12-18T00:00:00"/>
    <d v="2017-12-18T00:00:00"/>
    <s v="Express"/>
    <n v="890"/>
    <n v="505"/>
    <x v="0"/>
    <n v="2"/>
    <x v="1"/>
    <x v="1"/>
    <x v="1"/>
  </r>
  <r>
    <n v="50038581"/>
    <x v="691"/>
    <d v="2018-10-22T00:00:00"/>
    <d v="2018-10-28T00:00:00"/>
    <s v="Overnight"/>
    <n v="542"/>
    <n v="284"/>
    <x v="2"/>
    <n v="5"/>
    <x v="1"/>
    <x v="0"/>
    <x v="0"/>
  </r>
  <r>
    <n v="50038601"/>
    <x v="106"/>
    <d v="2017-12-28T00:00:00"/>
    <d v="2018-01-01T00:00:00"/>
    <s v="Ground"/>
    <n v="259"/>
    <n v="139"/>
    <x v="2"/>
    <n v="3"/>
    <x v="0"/>
    <x v="0"/>
    <x v="10"/>
  </r>
  <r>
    <n v="50038611"/>
    <x v="1048"/>
    <d v="2018-04-30T00:00:00"/>
    <d v="2018-05-04T00:00:00"/>
    <s v="Express"/>
    <n v="229"/>
    <n v="90"/>
    <x v="3"/>
    <n v="2"/>
    <x v="1"/>
    <x v="0"/>
    <x v="4"/>
  </r>
  <r>
    <n v="50038621"/>
    <x v="301"/>
    <d v="2018-04-01T00:00:00"/>
    <d v="2018-04-08T00:00:00"/>
    <s v="Overnight"/>
    <n v="259"/>
    <n v="69"/>
    <x v="0"/>
    <n v="5"/>
    <x v="1"/>
    <x v="0"/>
    <x v="8"/>
  </r>
  <r>
    <n v="50038631"/>
    <x v="1331"/>
    <d v="2018-05-27T00:00:00"/>
    <d v="2018-05-29T00:00:00"/>
    <s v="Ground"/>
    <n v="348"/>
    <n v="185"/>
    <x v="0"/>
    <n v="14"/>
    <x v="0"/>
    <x v="0"/>
    <x v="4"/>
  </r>
  <r>
    <n v="50038651"/>
    <x v="545"/>
    <d v="2018-05-14T00:00:00"/>
    <d v="2018-05-20T00:00:00"/>
    <s v="Ground"/>
    <n v="597"/>
    <n v="400"/>
    <x v="1"/>
    <n v="10"/>
    <x v="1"/>
    <x v="0"/>
    <x v="4"/>
  </r>
  <r>
    <n v="50038661"/>
    <x v="1332"/>
    <d v="2018-05-05T00:00:00"/>
    <d v="2018-05-06T00:00:00"/>
    <s v="Ground"/>
    <n v="7810"/>
    <n v="5049"/>
    <x v="2"/>
    <n v="1"/>
    <x v="0"/>
    <x v="0"/>
    <x v="4"/>
  </r>
  <r>
    <n v="50038671"/>
    <x v="822"/>
    <d v="2018-05-06T00:00:00"/>
    <d v="2018-05-08T00:00:00"/>
    <s v="Overnight"/>
    <n v="921"/>
    <n v="544"/>
    <x v="3"/>
    <n v="5"/>
    <x v="0"/>
    <x v="0"/>
    <x v="4"/>
  </r>
  <r>
    <n v="50038681"/>
    <x v="597"/>
    <d v="2017-12-29T00:00:00"/>
    <d v="2018-01-04T00:00:00"/>
    <s v="Express"/>
    <n v="995"/>
    <n v="640"/>
    <x v="2"/>
    <n v="4"/>
    <x v="1"/>
    <x v="0"/>
    <x v="10"/>
  </r>
  <r>
    <n v="50038691"/>
    <x v="27"/>
    <d v="2017-12-28T00:00:00"/>
    <d v="2018-01-01T00:00:00"/>
    <s v="Expedited"/>
    <n v="431"/>
    <n v="163"/>
    <x v="2"/>
    <n v="10"/>
    <x v="0"/>
    <x v="0"/>
    <x v="10"/>
  </r>
  <r>
    <n v="50038731"/>
    <x v="287"/>
    <d v="2018-01-04T00:00:00"/>
    <d v="2018-01-05T00:00:00"/>
    <s v="Ground"/>
    <n v="140"/>
    <n v="51"/>
    <x v="2"/>
    <n v="8"/>
    <x v="0"/>
    <x v="0"/>
    <x v="10"/>
  </r>
  <r>
    <n v="50038741"/>
    <x v="1105"/>
    <d v="2018-11-16T00:00:00"/>
    <d v="2018-11-20T00:00:00"/>
    <s v="Overnight"/>
    <n v="658"/>
    <n v="330"/>
    <x v="2"/>
    <n v="3"/>
    <x v="0"/>
    <x v="0"/>
    <x v="3"/>
  </r>
  <r>
    <n v="50038761"/>
    <x v="1061"/>
    <d v="2018-05-29T00:00:00"/>
    <d v="2018-05-29T00:00:00"/>
    <s v="Express"/>
    <n v="228"/>
    <n v="152"/>
    <x v="0"/>
    <n v="1"/>
    <x v="0"/>
    <x v="0"/>
    <x v="4"/>
  </r>
  <r>
    <n v="50038771"/>
    <x v="1201"/>
    <d v="2018-03-19T00:00:00"/>
    <d v="2018-03-23T00:00:00"/>
    <s v="Express"/>
    <n v="392"/>
    <n v="180"/>
    <x v="1"/>
    <n v="7"/>
    <x v="0"/>
    <x v="0"/>
    <x v="9"/>
  </r>
  <r>
    <n v="50038791"/>
    <x v="1115"/>
    <d v="2018-09-24T00:00:00"/>
    <d v="2018-09-30T00:00:00"/>
    <s v="Overnight"/>
    <n v="4032"/>
    <n v="2235"/>
    <x v="3"/>
    <n v="1"/>
    <x v="0"/>
    <x v="0"/>
    <x v="2"/>
  </r>
  <r>
    <n v="50038811"/>
    <x v="163"/>
    <d v="2018-01-25T00:00:00"/>
    <d v="2018-01-28T00:00:00"/>
    <s v="Ground"/>
    <n v="105"/>
    <n v="22"/>
    <x v="2"/>
    <n v="2"/>
    <x v="0"/>
    <x v="0"/>
    <x v="10"/>
  </r>
  <r>
    <n v="50038851"/>
    <x v="76"/>
    <d v="2018-03-26T00:00:00"/>
    <d v="2018-03-29T00:00:00"/>
    <s v="Ground"/>
    <n v="176"/>
    <n v="91"/>
    <x v="0"/>
    <n v="1"/>
    <x v="0"/>
    <x v="0"/>
    <x v="9"/>
  </r>
  <r>
    <n v="50038861"/>
    <x v="464"/>
    <d v="2018-04-18T00:00:00"/>
    <d v="2018-04-24T00:00:00"/>
    <s v="Express"/>
    <n v="126"/>
    <n v="26"/>
    <x v="2"/>
    <n v="1"/>
    <x v="0"/>
    <x v="0"/>
    <x v="8"/>
  </r>
  <r>
    <n v="50038871"/>
    <x v="204"/>
    <d v="2018-06-21T00:00:00"/>
    <d v="2018-06-22T00:00:00"/>
    <s v="Express"/>
    <n v="347"/>
    <n v="188"/>
    <x v="3"/>
    <n v="14"/>
    <x v="1"/>
    <x v="0"/>
    <x v="6"/>
  </r>
  <r>
    <n v="50038881"/>
    <x v="541"/>
    <d v="2018-03-13T00:00:00"/>
    <d v="2018-03-15T00:00:00"/>
    <s v="Expedited"/>
    <n v="209"/>
    <n v="107"/>
    <x v="3"/>
    <n v="4"/>
    <x v="0"/>
    <x v="0"/>
    <x v="9"/>
  </r>
  <r>
    <n v="50038891"/>
    <x v="1045"/>
    <d v="2018-03-26T00:00:00"/>
    <d v="2018-03-28T00:00:00"/>
    <s v="Overnight"/>
    <n v="1156"/>
    <n v="459"/>
    <x v="2"/>
    <n v="12"/>
    <x v="0"/>
    <x v="0"/>
    <x v="9"/>
  </r>
  <r>
    <n v="50038901"/>
    <x v="1188"/>
    <d v="2018-04-07T00:00:00"/>
    <d v="2018-04-11T00:00:00"/>
    <s v="Expedited"/>
    <n v="634"/>
    <n v="399"/>
    <x v="3"/>
    <n v="5"/>
    <x v="0"/>
    <x v="0"/>
    <x v="8"/>
  </r>
  <r>
    <n v="50038911"/>
    <x v="1170"/>
    <d v="2018-02-07T00:00:00"/>
    <d v="2018-02-09T00:00:00"/>
    <s v="Ground"/>
    <n v="178"/>
    <n v="111"/>
    <x v="0"/>
    <n v="1"/>
    <x v="1"/>
    <x v="0"/>
    <x v="11"/>
  </r>
  <r>
    <n v="50038931"/>
    <x v="608"/>
    <d v="2018-05-19T00:00:00"/>
    <d v="2018-05-24T00:00:00"/>
    <s v="Expedited"/>
    <n v="175"/>
    <n v="38"/>
    <x v="0"/>
    <n v="3"/>
    <x v="0"/>
    <x v="0"/>
    <x v="4"/>
  </r>
  <r>
    <n v="50038941"/>
    <x v="861"/>
    <d v="2018-01-02T00:00:00"/>
    <d v="2018-01-02T00:00:00"/>
    <s v="Express"/>
    <n v="169"/>
    <n v="75"/>
    <x v="2"/>
    <n v="4"/>
    <x v="1"/>
    <x v="0"/>
    <x v="10"/>
  </r>
  <r>
    <n v="50038961"/>
    <x v="435"/>
    <d v="2018-09-07T00:00:00"/>
    <d v="2018-09-08T00:00:00"/>
    <s v="Express"/>
    <n v="313"/>
    <n v="144"/>
    <x v="3"/>
    <n v="3"/>
    <x v="0"/>
    <x v="0"/>
    <x v="2"/>
  </r>
  <r>
    <n v="50038991"/>
    <x v="1221"/>
    <d v="2018-10-06T00:00:00"/>
    <d v="2018-10-08T00:00:00"/>
    <s v="Overnight"/>
    <n v="593"/>
    <n v="414"/>
    <x v="2"/>
    <n v="2"/>
    <x v="0"/>
    <x v="0"/>
    <x v="0"/>
  </r>
  <r>
    <n v="50039001"/>
    <x v="1116"/>
    <d v="2018-10-09T00:00:00"/>
    <d v="2018-10-11T00:00:00"/>
    <s v="Ground"/>
    <n v="822"/>
    <n v="312"/>
    <x v="3"/>
    <n v="4"/>
    <x v="0"/>
    <x v="0"/>
    <x v="0"/>
  </r>
  <r>
    <n v="50039011"/>
    <x v="1333"/>
    <d v="2018-05-11T00:00:00"/>
    <d v="2018-05-17T00:00:00"/>
    <s v="Express"/>
    <n v="631"/>
    <n v="255"/>
    <x v="0"/>
    <n v="4"/>
    <x v="0"/>
    <x v="0"/>
    <x v="4"/>
  </r>
  <r>
    <n v="50039021"/>
    <x v="750"/>
    <d v="2018-03-07T00:00:00"/>
    <d v="2018-03-07T00:00:00"/>
    <s v="Overnight"/>
    <n v="205"/>
    <n v="109"/>
    <x v="2"/>
    <n v="6"/>
    <x v="1"/>
    <x v="0"/>
    <x v="9"/>
  </r>
  <r>
    <n v="50039031"/>
    <x v="739"/>
    <d v="2018-07-20T00:00:00"/>
    <d v="2018-07-20T00:00:00"/>
    <s v="Overnight"/>
    <n v="273"/>
    <n v="114"/>
    <x v="3"/>
    <n v="6"/>
    <x v="1"/>
    <x v="0"/>
    <x v="7"/>
  </r>
  <r>
    <n v="50039041"/>
    <x v="1334"/>
    <d v="2018-11-20T00:00:00"/>
    <d v="2018-11-21T00:00:00"/>
    <s v="Ground"/>
    <n v="814"/>
    <n v="199"/>
    <x v="2"/>
    <n v="14"/>
    <x v="1"/>
    <x v="0"/>
    <x v="3"/>
  </r>
  <r>
    <n v="50039051"/>
    <x v="912"/>
    <d v="2018-08-23T00:00:00"/>
    <d v="2018-08-27T00:00:00"/>
    <s v="Ground"/>
    <n v="557"/>
    <n v="301"/>
    <x v="3"/>
    <n v="10"/>
    <x v="1"/>
    <x v="0"/>
    <x v="5"/>
  </r>
  <r>
    <n v="50039081"/>
    <x v="35"/>
    <d v="2018-06-19T00:00:00"/>
    <d v="2018-06-20T00:00:00"/>
    <s v="Ground"/>
    <n v="144"/>
    <n v="60"/>
    <x v="3"/>
    <n v="1"/>
    <x v="0"/>
    <x v="0"/>
    <x v="6"/>
  </r>
  <r>
    <n v="50039101"/>
    <x v="1335"/>
    <d v="2018-09-15T00:00:00"/>
    <d v="2018-09-18T00:00:00"/>
    <s v="Ground"/>
    <n v="146"/>
    <n v="66"/>
    <x v="1"/>
    <n v="6"/>
    <x v="0"/>
    <x v="0"/>
    <x v="2"/>
  </r>
  <r>
    <n v="50039131"/>
    <x v="1101"/>
    <d v="2018-08-14T00:00:00"/>
    <d v="2018-08-17T00:00:00"/>
    <s v="Ground"/>
    <n v="489"/>
    <n v="231"/>
    <x v="1"/>
    <n v="7"/>
    <x v="0"/>
    <x v="0"/>
    <x v="5"/>
  </r>
  <r>
    <n v="50039141"/>
    <x v="677"/>
    <d v="2017-12-15T00:00:00"/>
    <d v="2017-12-22T00:00:00"/>
    <s v="Overnight"/>
    <n v="173"/>
    <n v="72"/>
    <x v="0"/>
    <n v="5"/>
    <x v="0"/>
    <x v="1"/>
    <x v="1"/>
  </r>
  <r>
    <n v="50039171"/>
    <x v="970"/>
    <d v="2018-03-07T00:00:00"/>
    <d v="2018-03-12T00:00:00"/>
    <s v="Overnight"/>
    <n v="680"/>
    <n v="244"/>
    <x v="1"/>
    <n v="11"/>
    <x v="0"/>
    <x v="0"/>
    <x v="9"/>
  </r>
  <r>
    <n v="50039181"/>
    <x v="1153"/>
    <d v="2018-01-24T00:00:00"/>
    <d v="2018-01-25T00:00:00"/>
    <s v="Express"/>
    <n v="288"/>
    <n v="184"/>
    <x v="2"/>
    <n v="10"/>
    <x v="0"/>
    <x v="0"/>
    <x v="10"/>
  </r>
  <r>
    <n v="50039241"/>
    <x v="746"/>
    <d v="2018-03-27T00:00:00"/>
    <d v="2018-03-31T00:00:00"/>
    <s v="Ground"/>
    <n v="1548"/>
    <n v="716"/>
    <x v="2"/>
    <n v="4"/>
    <x v="0"/>
    <x v="0"/>
    <x v="9"/>
  </r>
  <r>
    <n v="50039271"/>
    <x v="1064"/>
    <d v="2017-12-30T00:00:00"/>
    <d v="2018-01-03T00:00:00"/>
    <s v="Overnight"/>
    <n v="206"/>
    <n v="87"/>
    <x v="2"/>
    <n v="6"/>
    <x v="0"/>
    <x v="0"/>
    <x v="10"/>
  </r>
  <r>
    <n v="50039291"/>
    <x v="822"/>
    <d v="2018-10-12T00:00:00"/>
    <d v="2018-10-13T00:00:00"/>
    <s v="Ground"/>
    <n v="214"/>
    <n v="55"/>
    <x v="3"/>
    <n v="1"/>
    <x v="0"/>
    <x v="0"/>
    <x v="0"/>
  </r>
  <r>
    <n v="50039311"/>
    <x v="730"/>
    <d v="2018-05-27T00:00:00"/>
    <d v="2018-05-28T00:00:00"/>
    <s v="Expedited"/>
    <n v="179"/>
    <n v="104"/>
    <x v="2"/>
    <n v="8"/>
    <x v="0"/>
    <x v="0"/>
    <x v="4"/>
  </r>
  <r>
    <n v="50039341"/>
    <x v="1282"/>
    <d v="2018-05-08T00:00:00"/>
    <d v="2018-05-09T00:00:00"/>
    <s v="Ground"/>
    <n v="295"/>
    <n v="131"/>
    <x v="2"/>
    <n v="1"/>
    <x v="0"/>
    <x v="0"/>
    <x v="4"/>
  </r>
  <r>
    <n v="50039361"/>
    <x v="1336"/>
    <d v="2017-12-23T00:00:00"/>
    <d v="2017-12-29T00:00:00"/>
    <s v="Overnight"/>
    <n v="200"/>
    <n v="94"/>
    <x v="2"/>
    <n v="10"/>
    <x v="0"/>
    <x v="1"/>
    <x v="1"/>
  </r>
  <r>
    <n v="50039391"/>
    <x v="1337"/>
    <d v="2018-04-13T00:00:00"/>
    <d v="2018-04-15T00:00:00"/>
    <s v="Expedited"/>
    <n v="995"/>
    <n v="598"/>
    <x v="1"/>
    <n v="7"/>
    <x v="1"/>
    <x v="0"/>
    <x v="8"/>
  </r>
  <r>
    <n v="50039401"/>
    <x v="621"/>
    <d v="2017-12-21T00:00:00"/>
    <d v="2017-12-23T00:00:00"/>
    <s v="Express"/>
    <n v="162"/>
    <n v="71"/>
    <x v="2"/>
    <n v="14"/>
    <x v="0"/>
    <x v="1"/>
    <x v="1"/>
  </r>
  <r>
    <n v="50039421"/>
    <x v="339"/>
    <d v="2018-08-23T00:00:00"/>
    <d v="2018-08-25T00:00:00"/>
    <s v="Express"/>
    <n v="458"/>
    <n v="158"/>
    <x v="0"/>
    <n v="14"/>
    <x v="0"/>
    <x v="0"/>
    <x v="5"/>
  </r>
  <r>
    <n v="50039441"/>
    <x v="69"/>
    <d v="2018-11-05T00:00:00"/>
    <d v="2018-11-11T00:00:00"/>
    <s v="Express"/>
    <n v="342"/>
    <n v="111"/>
    <x v="1"/>
    <n v="1"/>
    <x v="1"/>
    <x v="0"/>
    <x v="3"/>
  </r>
  <r>
    <n v="50039451"/>
    <x v="1067"/>
    <d v="2018-08-15T00:00:00"/>
    <d v="2018-08-21T00:00:00"/>
    <s v="Overnight"/>
    <n v="195"/>
    <n v="44"/>
    <x v="2"/>
    <n v="5"/>
    <x v="1"/>
    <x v="0"/>
    <x v="5"/>
  </r>
  <r>
    <n v="50039471"/>
    <x v="905"/>
    <d v="2018-05-24T00:00:00"/>
    <d v="2018-05-25T00:00:00"/>
    <s v="Ground"/>
    <n v="361"/>
    <n v="236"/>
    <x v="0"/>
    <n v="2"/>
    <x v="0"/>
    <x v="0"/>
    <x v="4"/>
  </r>
  <r>
    <n v="50039481"/>
    <x v="1338"/>
    <d v="2017-12-02T00:00:00"/>
    <d v="2017-12-03T00:00:00"/>
    <s v="Express"/>
    <n v="158"/>
    <n v="92"/>
    <x v="2"/>
    <n v="4"/>
    <x v="1"/>
    <x v="1"/>
    <x v="1"/>
  </r>
  <r>
    <n v="50039491"/>
    <x v="318"/>
    <d v="2018-10-07T00:00:00"/>
    <d v="2018-10-13T00:00:00"/>
    <s v="Express"/>
    <n v="104"/>
    <n v="62"/>
    <x v="2"/>
    <n v="6"/>
    <x v="0"/>
    <x v="0"/>
    <x v="0"/>
  </r>
  <r>
    <n v="50039521"/>
    <x v="453"/>
    <d v="2017-12-10T00:00:00"/>
    <d v="2017-12-14T00:00:00"/>
    <s v="Ground"/>
    <n v="230"/>
    <n v="88"/>
    <x v="3"/>
    <n v="4"/>
    <x v="1"/>
    <x v="1"/>
    <x v="1"/>
  </r>
  <r>
    <n v="50039561"/>
    <x v="1339"/>
    <d v="2018-09-02T00:00:00"/>
    <d v="2018-09-02T00:00:00"/>
    <s v="Ground"/>
    <n v="207"/>
    <n v="58"/>
    <x v="1"/>
    <n v="3"/>
    <x v="0"/>
    <x v="0"/>
    <x v="2"/>
  </r>
  <r>
    <n v="50039581"/>
    <x v="1340"/>
    <d v="2018-09-11T00:00:00"/>
    <d v="2018-09-16T00:00:00"/>
    <s v="Ground"/>
    <n v="155"/>
    <n v="36"/>
    <x v="3"/>
    <n v="3"/>
    <x v="1"/>
    <x v="0"/>
    <x v="2"/>
  </r>
  <r>
    <n v="50039591"/>
    <x v="1341"/>
    <d v="2018-07-27T00:00:00"/>
    <d v="2018-08-02T00:00:00"/>
    <s v="Overnight"/>
    <n v="356"/>
    <n v="229"/>
    <x v="0"/>
    <n v="5"/>
    <x v="0"/>
    <x v="0"/>
    <x v="5"/>
  </r>
  <r>
    <n v="50039641"/>
    <x v="62"/>
    <d v="2018-01-06T00:00:00"/>
    <d v="2018-01-06T00:00:00"/>
    <s v="Overnight"/>
    <n v="146"/>
    <n v="86"/>
    <x v="1"/>
    <n v="2"/>
    <x v="0"/>
    <x v="0"/>
    <x v="10"/>
  </r>
  <r>
    <n v="50039651"/>
    <x v="1024"/>
    <d v="2017-12-09T00:00:00"/>
    <d v="2017-12-12T00:00:00"/>
    <s v="Ground"/>
    <n v="842"/>
    <n v="558"/>
    <x v="2"/>
    <n v="6"/>
    <x v="1"/>
    <x v="1"/>
    <x v="1"/>
  </r>
  <r>
    <n v="50039661"/>
    <x v="987"/>
    <d v="2018-05-26T00:00:00"/>
    <d v="2018-05-29T00:00:00"/>
    <s v="Express"/>
    <n v="176"/>
    <n v="96"/>
    <x v="0"/>
    <n v="1"/>
    <x v="1"/>
    <x v="0"/>
    <x v="4"/>
  </r>
  <r>
    <n v="50039671"/>
    <x v="1342"/>
    <d v="2018-08-28T00:00:00"/>
    <d v="2018-09-01T00:00:00"/>
    <s v="Ground"/>
    <n v="146"/>
    <n v="61"/>
    <x v="3"/>
    <n v="14"/>
    <x v="0"/>
    <x v="0"/>
    <x v="2"/>
  </r>
  <r>
    <n v="50039691"/>
    <x v="652"/>
    <d v="2018-09-02T00:00:00"/>
    <d v="2018-09-08T00:00:00"/>
    <s v="Ground"/>
    <n v="319"/>
    <n v="175"/>
    <x v="3"/>
    <n v="14"/>
    <x v="0"/>
    <x v="0"/>
    <x v="2"/>
  </r>
  <r>
    <n v="50039701"/>
    <x v="1343"/>
    <d v="2018-04-22T00:00:00"/>
    <d v="2018-04-29T00:00:00"/>
    <s v="Expedited"/>
    <n v="117"/>
    <n v="28"/>
    <x v="1"/>
    <n v="3"/>
    <x v="1"/>
    <x v="0"/>
    <x v="8"/>
  </r>
  <r>
    <n v="50039801"/>
    <x v="1344"/>
    <d v="2017-12-20T00:00:00"/>
    <d v="2017-12-22T00:00:00"/>
    <s v="Expedited"/>
    <n v="637"/>
    <n v="315"/>
    <x v="1"/>
    <n v="5"/>
    <x v="0"/>
    <x v="1"/>
    <x v="1"/>
  </r>
  <r>
    <n v="50039811"/>
    <x v="1345"/>
    <d v="2018-07-18T00:00:00"/>
    <d v="2018-07-20T00:00:00"/>
    <s v="Express"/>
    <n v="176"/>
    <n v="113"/>
    <x v="2"/>
    <n v="2"/>
    <x v="0"/>
    <x v="0"/>
    <x v="7"/>
  </r>
  <r>
    <n v="50039821"/>
    <x v="214"/>
    <d v="2018-11-24T00:00:00"/>
    <d v="2018-11-27T00:00:00"/>
    <s v="Express"/>
    <n v="900"/>
    <n v="469"/>
    <x v="3"/>
    <n v="11"/>
    <x v="0"/>
    <x v="0"/>
    <x v="3"/>
  </r>
  <r>
    <n v="50039831"/>
    <x v="1346"/>
    <d v="2018-11-18T00:00:00"/>
    <d v="2018-11-20T00:00:00"/>
    <s v="Express"/>
    <n v="193"/>
    <n v="118"/>
    <x v="0"/>
    <n v="13"/>
    <x v="1"/>
    <x v="0"/>
    <x v="3"/>
  </r>
  <r>
    <n v="50039841"/>
    <x v="97"/>
    <d v="2018-04-23T00:00:00"/>
    <d v="2018-04-28T00:00:00"/>
    <s v="Ground"/>
    <n v="294"/>
    <n v="158"/>
    <x v="2"/>
    <n v="3"/>
    <x v="1"/>
    <x v="0"/>
    <x v="8"/>
  </r>
  <r>
    <n v="50039851"/>
    <x v="1347"/>
    <d v="2018-01-20T00:00:00"/>
    <d v="2018-01-21T00:00:00"/>
    <s v="Express"/>
    <n v="662"/>
    <n v="371"/>
    <x v="1"/>
    <n v="1"/>
    <x v="0"/>
    <x v="0"/>
    <x v="10"/>
  </r>
  <r>
    <n v="50039861"/>
    <x v="838"/>
    <d v="2018-01-12T00:00:00"/>
    <d v="2018-01-15T00:00:00"/>
    <s v="Express"/>
    <n v="322"/>
    <n v="186"/>
    <x v="2"/>
    <n v="11"/>
    <x v="0"/>
    <x v="0"/>
    <x v="10"/>
  </r>
  <r>
    <n v="50039881"/>
    <x v="667"/>
    <d v="2018-10-06T00:00:00"/>
    <d v="2018-10-06T00:00:00"/>
    <s v="Express"/>
    <n v="166"/>
    <n v="94"/>
    <x v="2"/>
    <n v="4"/>
    <x v="1"/>
    <x v="0"/>
    <x v="0"/>
  </r>
  <r>
    <n v="50039901"/>
    <x v="1094"/>
    <d v="2017-12-20T00:00:00"/>
    <d v="2017-12-22T00:00:00"/>
    <s v="Express"/>
    <n v="101"/>
    <n v="21"/>
    <x v="0"/>
    <n v="12"/>
    <x v="1"/>
    <x v="1"/>
    <x v="1"/>
  </r>
  <r>
    <n v="50039911"/>
    <x v="1348"/>
    <d v="2018-10-21T00:00:00"/>
    <d v="2018-10-24T00:00:00"/>
    <s v="Express"/>
    <n v="299"/>
    <n v="192"/>
    <x v="2"/>
    <n v="2"/>
    <x v="0"/>
    <x v="0"/>
    <x v="0"/>
  </r>
  <r>
    <n v="50039921"/>
    <x v="1103"/>
    <d v="2018-02-27T00:00:00"/>
    <d v="2018-02-27T00:00:00"/>
    <s v="Ground"/>
    <n v="324"/>
    <n v="99"/>
    <x v="0"/>
    <n v="8"/>
    <x v="1"/>
    <x v="0"/>
    <x v="11"/>
  </r>
  <r>
    <n v="50039931"/>
    <x v="879"/>
    <d v="2018-09-07T00:00:00"/>
    <d v="2018-09-13T00:00:00"/>
    <s v="Expedited"/>
    <n v="296"/>
    <n v="125"/>
    <x v="2"/>
    <n v="5"/>
    <x v="0"/>
    <x v="0"/>
    <x v="2"/>
  </r>
  <r>
    <n v="50039951"/>
    <x v="1000"/>
    <d v="2018-01-06T00:00:00"/>
    <d v="2018-01-07T00:00:00"/>
    <s v="Express"/>
    <n v="203"/>
    <n v="57"/>
    <x v="3"/>
    <n v="3"/>
    <x v="0"/>
    <x v="0"/>
    <x v="10"/>
  </r>
  <r>
    <n v="50039961"/>
    <x v="1349"/>
    <d v="2018-07-15T00:00:00"/>
    <d v="2018-07-21T00:00:00"/>
    <s v="Ground"/>
    <n v="449"/>
    <n v="257"/>
    <x v="2"/>
    <n v="1"/>
    <x v="1"/>
    <x v="0"/>
    <x v="7"/>
  </r>
  <r>
    <n v="50039981"/>
    <x v="1350"/>
    <d v="2018-08-18T00:00:00"/>
    <d v="2018-08-25T00:00:00"/>
    <s v="Express"/>
    <n v="1722"/>
    <n v="719"/>
    <x v="2"/>
    <n v="8"/>
    <x v="0"/>
    <x v="0"/>
    <x v="5"/>
  </r>
  <r>
    <n v="50040041"/>
    <x v="1008"/>
    <d v="2018-07-22T00:00:00"/>
    <d v="2018-07-22T00:00:00"/>
    <s v="Express"/>
    <n v="536"/>
    <n v="333"/>
    <x v="1"/>
    <n v="10"/>
    <x v="0"/>
    <x v="0"/>
    <x v="7"/>
  </r>
  <r>
    <n v="50040051"/>
    <x v="1351"/>
    <d v="2018-11-16T00:00:00"/>
    <d v="2018-11-18T00:00:00"/>
    <s v="Ground"/>
    <n v="284"/>
    <n v="126"/>
    <x v="1"/>
    <n v="16"/>
    <x v="1"/>
    <x v="0"/>
    <x v="3"/>
  </r>
  <r>
    <n v="50040071"/>
    <x v="1352"/>
    <d v="2018-06-07T00:00:00"/>
    <d v="2018-06-09T00:00:00"/>
    <s v="Express"/>
    <n v="136"/>
    <n v="84"/>
    <x v="2"/>
    <n v="15"/>
    <x v="1"/>
    <x v="0"/>
    <x v="6"/>
  </r>
  <r>
    <n v="50040081"/>
    <x v="750"/>
    <d v="2018-05-24T00:00:00"/>
    <d v="2018-05-25T00:00:00"/>
    <s v="Express"/>
    <n v="168"/>
    <n v="44"/>
    <x v="2"/>
    <n v="11"/>
    <x v="1"/>
    <x v="0"/>
    <x v="4"/>
  </r>
  <r>
    <n v="50040101"/>
    <x v="788"/>
    <d v="2018-01-21T00:00:00"/>
    <d v="2018-01-27T00:00:00"/>
    <s v="Expedited"/>
    <n v="394"/>
    <n v="138"/>
    <x v="3"/>
    <n v="14"/>
    <x v="0"/>
    <x v="0"/>
    <x v="10"/>
  </r>
  <r>
    <n v="50040131"/>
    <x v="1353"/>
    <d v="2018-09-16T00:00:00"/>
    <d v="2018-09-20T00:00:00"/>
    <s v="Ground"/>
    <n v="960"/>
    <n v="489"/>
    <x v="2"/>
    <n v="5"/>
    <x v="1"/>
    <x v="0"/>
    <x v="2"/>
  </r>
  <r>
    <n v="50040141"/>
    <x v="1316"/>
    <d v="2018-06-07T00:00:00"/>
    <d v="2018-06-10T00:00:00"/>
    <s v="Ground"/>
    <n v="228"/>
    <n v="142"/>
    <x v="3"/>
    <n v="9"/>
    <x v="0"/>
    <x v="0"/>
    <x v="6"/>
  </r>
  <r>
    <n v="50040181"/>
    <x v="1354"/>
    <d v="2018-06-23T00:00:00"/>
    <d v="2018-06-24T00:00:00"/>
    <s v="Ground"/>
    <n v="119"/>
    <n v="66"/>
    <x v="0"/>
    <n v="4"/>
    <x v="0"/>
    <x v="0"/>
    <x v="6"/>
  </r>
  <r>
    <n v="50040211"/>
    <x v="292"/>
    <d v="2018-02-01T00:00:00"/>
    <d v="2018-02-05T00:00:00"/>
    <s v="Express"/>
    <n v="900"/>
    <n v="275"/>
    <x v="1"/>
    <n v="5"/>
    <x v="0"/>
    <x v="0"/>
    <x v="11"/>
  </r>
  <r>
    <n v="50040231"/>
    <x v="757"/>
    <d v="2018-07-28T00:00:00"/>
    <d v="2018-07-31T00:00:00"/>
    <s v="Ground"/>
    <n v="38355"/>
    <n v="10689"/>
    <x v="1"/>
    <n v="1"/>
    <x v="1"/>
    <x v="0"/>
    <x v="7"/>
  </r>
  <r>
    <n v="50040241"/>
    <x v="1059"/>
    <d v="2018-03-22T00:00:00"/>
    <d v="2018-03-28T00:00:00"/>
    <s v="Ground"/>
    <n v="241"/>
    <n v="73"/>
    <x v="2"/>
    <n v="7"/>
    <x v="1"/>
    <x v="0"/>
    <x v="9"/>
  </r>
  <r>
    <n v="50040291"/>
    <x v="1186"/>
    <d v="2018-10-26T00:00:00"/>
    <d v="2018-11-01T00:00:00"/>
    <s v="Express"/>
    <n v="428"/>
    <n v="240"/>
    <x v="1"/>
    <n v="11"/>
    <x v="0"/>
    <x v="0"/>
    <x v="3"/>
  </r>
  <r>
    <n v="50040301"/>
    <x v="719"/>
    <d v="2018-09-11T00:00:00"/>
    <d v="2018-09-12T00:00:00"/>
    <s v="Express"/>
    <n v="282"/>
    <n v="169"/>
    <x v="1"/>
    <n v="5"/>
    <x v="0"/>
    <x v="0"/>
    <x v="2"/>
  </r>
  <r>
    <n v="50040311"/>
    <x v="1355"/>
    <d v="2018-05-22T00:00:00"/>
    <d v="2018-05-28T00:00:00"/>
    <s v="Ground"/>
    <n v="1660"/>
    <n v="1020"/>
    <x v="2"/>
    <n v="10"/>
    <x v="0"/>
    <x v="0"/>
    <x v="4"/>
  </r>
  <r>
    <n v="50040341"/>
    <x v="873"/>
    <d v="2018-05-29T00:00:00"/>
    <d v="2018-05-31T00:00:00"/>
    <s v="Ground"/>
    <n v="499"/>
    <n v="151"/>
    <x v="3"/>
    <n v="7"/>
    <x v="0"/>
    <x v="0"/>
    <x v="4"/>
  </r>
  <r>
    <n v="50040381"/>
    <x v="400"/>
    <d v="2018-05-04T00:00:00"/>
    <d v="2018-05-05T00:00:00"/>
    <s v="Overnight"/>
    <n v="949"/>
    <n v="215"/>
    <x v="1"/>
    <n v="3"/>
    <x v="1"/>
    <x v="0"/>
    <x v="4"/>
  </r>
  <r>
    <n v="50040391"/>
    <x v="529"/>
    <d v="2018-10-11T00:00:00"/>
    <d v="2018-10-17T00:00:00"/>
    <s v="Overnight"/>
    <n v="153"/>
    <n v="52"/>
    <x v="2"/>
    <n v="2"/>
    <x v="0"/>
    <x v="0"/>
    <x v="0"/>
  </r>
  <r>
    <n v="50040411"/>
    <x v="1247"/>
    <d v="2018-07-09T00:00:00"/>
    <d v="2018-07-09T00:00:00"/>
    <s v="Express"/>
    <n v="1788"/>
    <n v="765"/>
    <x v="0"/>
    <n v="18"/>
    <x v="1"/>
    <x v="0"/>
    <x v="7"/>
  </r>
  <r>
    <n v="50040421"/>
    <x v="658"/>
    <d v="2018-01-18T00:00:00"/>
    <d v="2018-01-24T00:00:00"/>
    <s v="Ground"/>
    <n v="279"/>
    <n v="139"/>
    <x v="2"/>
    <n v="6"/>
    <x v="1"/>
    <x v="0"/>
    <x v="10"/>
  </r>
  <r>
    <n v="50040451"/>
    <x v="757"/>
    <d v="2018-11-19T00:00:00"/>
    <d v="2018-11-23T00:00:00"/>
    <s v="Express"/>
    <n v="153"/>
    <n v="85"/>
    <x v="1"/>
    <n v="2"/>
    <x v="1"/>
    <x v="0"/>
    <x v="3"/>
  </r>
  <r>
    <n v="50040461"/>
    <x v="1307"/>
    <d v="2018-09-07T00:00:00"/>
    <d v="2018-09-09T00:00:00"/>
    <s v="Ground"/>
    <n v="1716"/>
    <n v="825"/>
    <x v="0"/>
    <n v="3"/>
    <x v="0"/>
    <x v="0"/>
    <x v="2"/>
  </r>
  <r>
    <n v="50040471"/>
    <x v="1356"/>
    <d v="2018-06-17T00:00:00"/>
    <d v="2018-06-24T00:00:00"/>
    <s v="Express"/>
    <n v="254"/>
    <n v="115"/>
    <x v="2"/>
    <n v="6"/>
    <x v="0"/>
    <x v="0"/>
    <x v="6"/>
  </r>
  <r>
    <n v="50040481"/>
    <x v="1357"/>
    <d v="2018-07-15T00:00:00"/>
    <d v="2018-07-17T00:00:00"/>
    <s v="Ground"/>
    <n v="548"/>
    <n v="341"/>
    <x v="3"/>
    <n v="4"/>
    <x v="0"/>
    <x v="0"/>
    <x v="7"/>
  </r>
  <r>
    <n v="50040491"/>
    <x v="1358"/>
    <d v="2018-06-28T00:00:00"/>
    <d v="2018-06-30T00:00:00"/>
    <s v="Ground"/>
    <n v="928"/>
    <n v="217"/>
    <x v="2"/>
    <n v="10"/>
    <x v="0"/>
    <x v="0"/>
    <x v="6"/>
  </r>
  <r>
    <n v="50040511"/>
    <x v="1359"/>
    <d v="2018-07-21T00:00:00"/>
    <d v="2018-07-28T00:00:00"/>
    <s v="Ground"/>
    <n v="102"/>
    <n v="69"/>
    <x v="3"/>
    <n v="3"/>
    <x v="0"/>
    <x v="0"/>
    <x v="7"/>
  </r>
  <r>
    <n v="50040551"/>
    <x v="59"/>
    <d v="2017-12-01T00:00:00"/>
    <d v="2017-12-04T00:00:00"/>
    <s v="Expedited"/>
    <n v="545"/>
    <n v="185"/>
    <x v="2"/>
    <n v="9"/>
    <x v="0"/>
    <x v="1"/>
    <x v="1"/>
  </r>
  <r>
    <n v="50040561"/>
    <x v="1360"/>
    <d v="2018-07-11T00:00:00"/>
    <d v="2018-07-13T00:00:00"/>
    <s v="Ground"/>
    <n v="271"/>
    <n v="97"/>
    <x v="1"/>
    <n v="5"/>
    <x v="0"/>
    <x v="0"/>
    <x v="7"/>
  </r>
  <r>
    <n v="50040571"/>
    <x v="1183"/>
    <d v="2018-01-20T00:00:00"/>
    <d v="2018-01-24T00:00:00"/>
    <s v="Express"/>
    <n v="341"/>
    <n v="190"/>
    <x v="2"/>
    <n v="10"/>
    <x v="1"/>
    <x v="0"/>
    <x v="10"/>
  </r>
  <r>
    <n v="50040581"/>
    <x v="1361"/>
    <d v="2017-12-18T00:00:00"/>
    <d v="2017-12-19T00:00:00"/>
    <s v="Express"/>
    <n v="295"/>
    <n v="189"/>
    <x v="2"/>
    <n v="9"/>
    <x v="1"/>
    <x v="1"/>
    <x v="1"/>
  </r>
  <r>
    <n v="50040601"/>
    <x v="445"/>
    <d v="2018-05-09T00:00:00"/>
    <d v="2018-05-12T00:00:00"/>
    <s v="Express"/>
    <n v="4048"/>
    <n v="2607"/>
    <x v="1"/>
    <n v="3"/>
    <x v="0"/>
    <x v="0"/>
    <x v="4"/>
  </r>
  <r>
    <n v="50040621"/>
    <x v="815"/>
    <d v="2018-05-20T00:00:00"/>
    <d v="2018-05-23T00:00:00"/>
    <s v="Express"/>
    <n v="208"/>
    <n v="53"/>
    <x v="0"/>
    <n v="2"/>
    <x v="1"/>
    <x v="0"/>
    <x v="4"/>
  </r>
  <r>
    <n v="50040631"/>
    <x v="689"/>
    <d v="2018-05-26T00:00:00"/>
    <d v="2018-05-27T00:00:00"/>
    <s v="Overnight"/>
    <n v="236"/>
    <n v="145"/>
    <x v="1"/>
    <n v="5"/>
    <x v="0"/>
    <x v="0"/>
    <x v="4"/>
  </r>
  <r>
    <n v="50040641"/>
    <x v="1362"/>
    <d v="2018-03-25T00:00:00"/>
    <d v="2018-03-28T00:00:00"/>
    <s v="Express"/>
    <n v="1903"/>
    <n v="555"/>
    <x v="3"/>
    <n v="2"/>
    <x v="1"/>
    <x v="0"/>
    <x v="9"/>
  </r>
  <r>
    <n v="50040661"/>
    <x v="1228"/>
    <d v="2018-09-05T00:00:00"/>
    <d v="2018-09-10T00:00:00"/>
    <s v="Express"/>
    <n v="576"/>
    <n v="214"/>
    <x v="0"/>
    <n v="11"/>
    <x v="1"/>
    <x v="0"/>
    <x v="2"/>
  </r>
  <r>
    <n v="50040691"/>
    <x v="1363"/>
    <d v="2018-05-17T00:00:00"/>
    <d v="2018-05-24T00:00:00"/>
    <s v="Ground"/>
    <n v="518"/>
    <n v="358"/>
    <x v="2"/>
    <n v="1"/>
    <x v="1"/>
    <x v="0"/>
    <x v="4"/>
  </r>
  <r>
    <n v="50040711"/>
    <x v="1311"/>
    <d v="2018-04-16T00:00:00"/>
    <d v="2018-04-22T00:00:00"/>
    <s v="Express"/>
    <n v="668"/>
    <n v="269"/>
    <x v="1"/>
    <n v="1"/>
    <x v="0"/>
    <x v="0"/>
    <x v="8"/>
  </r>
  <r>
    <n v="50040741"/>
    <x v="1364"/>
    <d v="2018-06-20T00:00:00"/>
    <d v="2018-06-22T00:00:00"/>
    <s v="Express"/>
    <n v="1335"/>
    <n v="516"/>
    <x v="1"/>
    <n v="11"/>
    <x v="0"/>
    <x v="0"/>
    <x v="6"/>
  </r>
  <r>
    <n v="50040761"/>
    <x v="795"/>
    <d v="2018-09-22T00:00:00"/>
    <d v="2018-09-23T00:00:00"/>
    <s v="Express"/>
    <n v="296"/>
    <n v="196"/>
    <x v="2"/>
    <n v="1"/>
    <x v="0"/>
    <x v="0"/>
    <x v="2"/>
  </r>
  <r>
    <n v="50040801"/>
    <x v="458"/>
    <d v="2018-07-23T00:00:00"/>
    <d v="2018-07-24T00:00:00"/>
    <s v="Ground"/>
    <n v="557"/>
    <n v="196"/>
    <x v="3"/>
    <n v="5"/>
    <x v="0"/>
    <x v="0"/>
    <x v="7"/>
  </r>
  <r>
    <n v="50040821"/>
    <x v="105"/>
    <d v="2018-11-16T00:00:00"/>
    <d v="2018-11-18T00:00:00"/>
    <s v="Ground"/>
    <n v="796"/>
    <n v="279"/>
    <x v="1"/>
    <n v="17"/>
    <x v="0"/>
    <x v="0"/>
    <x v="3"/>
  </r>
  <r>
    <n v="50040831"/>
    <x v="365"/>
    <d v="2018-03-28T00:00:00"/>
    <d v="2018-04-03T00:00:00"/>
    <s v="Expedited"/>
    <n v="366"/>
    <n v="98"/>
    <x v="1"/>
    <n v="18"/>
    <x v="0"/>
    <x v="0"/>
    <x v="8"/>
  </r>
  <r>
    <n v="50040841"/>
    <x v="300"/>
    <d v="2018-09-15T00:00:00"/>
    <d v="2018-09-15T00:00:00"/>
    <s v="Ground"/>
    <n v="192"/>
    <n v="39"/>
    <x v="1"/>
    <n v="3"/>
    <x v="0"/>
    <x v="0"/>
    <x v="2"/>
  </r>
  <r>
    <n v="50040851"/>
    <x v="1365"/>
    <d v="2018-01-25T00:00:00"/>
    <d v="2018-01-28T00:00:00"/>
    <s v="Overnight"/>
    <n v="69685"/>
    <n v="17699"/>
    <x v="3"/>
    <n v="5"/>
    <x v="1"/>
    <x v="0"/>
    <x v="10"/>
  </r>
  <r>
    <n v="50040861"/>
    <x v="1243"/>
    <d v="2018-09-10T00:00:00"/>
    <d v="2018-09-11T00:00:00"/>
    <s v="Ground"/>
    <n v="160"/>
    <n v="89"/>
    <x v="3"/>
    <n v="1"/>
    <x v="0"/>
    <x v="0"/>
    <x v="2"/>
  </r>
  <r>
    <n v="50040871"/>
    <x v="258"/>
    <d v="2018-05-10T00:00:00"/>
    <d v="2018-05-16T00:00:00"/>
    <s v="Ground"/>
    <n v="2235"/>
    <n v="951"/>
    <x v="3"/>
    <n v="13"/>
    <x v="0"/>
    <x v="0"/>
    <x v="4"/>
  </r>
  <r>
    <n v="50040881"/>
    <x v="524"/>
    <d v="2018-09-14T00:00:00"/>
    <d v="2018-09-18T00:00:00"/>
    <s v="Express"/>
    <n v="493"/>
    <n v="136"/>
    <x v="1"/>
    <n v="6"/>
    <x v="1"/>
    <x v="0"/>
    <x v="2"/>
  </r>
  <r>
    <n v="50040901"/>
    <x v="638"/>
    <d v="2018-04-20T00:00:00"/>
    <d v="2018-04-23T00:00:00"/>
    <s v="Overnight"/>
    <n v="834"/>
    <n v="227"/>
    <x v="3"/>
    <n v="13"/>
    <x v="1"/>
    <x v="0"/>
    <x v="8"/>
  </r>
  <r>
    <n v="50040941"/>
    <x v="232"/>
    <d v="2018-02-08T00:00:00"/>
    <d v="2018-02-11T00:00:00"/>
    <s v="Ground"/>
    <n v="290"/>
    <n v="162"/>
    <x v="3"/>
    <n v="2"/>
    <x v="1"/>
    <x v="0"/>
    <x v="11"/>
  </r>
  <r>
    <n v="50040951"/>
    <x v="916"/>
    <d v="2018-03-31T00:00:00"/>
    <d v="2018-04-03T00:00:00"/>
    <s v="Ground"/>
    <n v="1925"/>
    <n v="448"/>
    <x v="0"/>
    <n v="3"/>
    <x v="0"/>
    <x v="0"/>
    <x v="8"/>
  </r>
  <r>
    <n v="50040961"/>
    <x v="1125"/>
    <d v="2017-12-30T00:00:00"/>
    <d v="2018-01-05T00:00:00"/>
    <s v="Ground"/>
    <n v="406"/>
    <n v="121"/>
    <x v="2"/>
    <n v="14"/>
    <x v="0"/>
    <x v="0"/>
    <x v="10"/>
  </r>
  <r>
    <n v="50040971"/>
    <x v="991"/>
    <d v="2018-03-11T00:00:00"/>
    <d v="2018-03-15T00:00:00"/>
    <s v="Overnight"/>
    <n v="317"/>
    <n v="93"/>
    <x v="1"/>
    <n v="1"/>
    <x v="0"/>
    <x v="0"/>
    <x v="9"/>
  </r>
  <r>
    <n v="50040981"/>
    <x v="1366"/>
    <d v="2018-11-13T00:00:00"/>
    <d v="2018-11-19T00:00:00"/>
    <s v="Ground"/>
    <n v="446"/>
    <n v="129"/>
    <x v="1"/>
    <n v="16"/>
    <x v="1"/>
    <x v="0"/>
    <x v="3"/>
  </r>
  <r>
    <n v="50040991"/>
    <x v="310"/>
    <d v="2018-11-14T00:00:00"/>
    <d v="2018-11-15T00:00:00"/>
    <s v="Express"/>
    <n v="140"/>
    <n v="41"/>
    <x v="0"/>
    <n v="3"/>
    <x v="0"/>
    <x v="0"/>
    <x v="3"/>
  </r>
  <r>
    <n v="50041021"/>
    <x v="483"/>
    <d v="2018-09-10T00:00:00"/>
    <d v="2018-09-13T00:00:00"/>
    <s v="Ground"/>
    <n v="436"/>
    <n v="168"/>
    <x v="1"/>
    <n v="8"/>
    <x v="0"/>
    <x v="0"/>
    <x v="2"/>
  </r>
  <r>
    <n v="50041031"/>
    <x v="1236"/>
    <d v="2018-07-12T00:00:00"/>
    <d v="2018-07-17T00:00:00"/>
    <s v="Express"/>
    <n v="310"/>
    <n v="82"/>
    <x v="1"/>
    <n v="8"/>
    <x v="1"/>
    <x v="0"/>
    <x v="7"/>
  </r>
  <r>
    <n v="50041091"/>
    <x v="1244"/>
    <d v="2018-03-05T00:00:00"/>
    <d v="2018-03-06T00:00:00"/>
    <s v="Ground"/>
    <n v="162"/>
    <n v="32"/>
    <x v="2"/>
    <n v="2"/>
    <x v="0"/>
    <x v="0"/>
    <x v="9"/>
  </r>
  <r>
    <n v="50041121"/>
    <x v="1205"/>
    <d v="2018-02-19T00:00:00"/>
    <d v="2018-02-21T00:00:00"/>
    <s v="Express"/>
    <n v="258"/>
    <n v="80"/>
    <x v="3"/>
    <n v="3"/>
    <x v="0"/>
    <x v="0"/>
    <x v="11"/>
  </r>
  <r>
    <n v="50041131"/>
    <x v="24"/>
    <d v="2018-01-10T00:00:00"/>
    <d v="2018-01-12T00:00:00"/>
    <s v="Ground"/>
    <n v="158"/>
    <n v="54"/>
    <x v="2"/>
    <n v="4"/>
    <x v="0"/>
    <x v="0"/>
    <x v="10"/>
  </r>
  <r>
    <n v="50041181"/>
    <x v="1367"/>
    <d v="2018-01-28T00:00:00"/>
    <d v="2018-02-04T00:00:00"/>
    <s v="Express"/>
    <n v="1161"/>
    <n v="755"/>
    <x v="2"/>
    <n v="3"/>
    <x v="1"/>
    <x v="0"/>
    <x v="11"/>
  </r>
  <r>
    <n v="50041221"/>
    <x v="771"/>
    <d v="2018-06-03T00:00:00"/>
    <d v="2018-06-04T00:00:00"/>
    <s v="Ground"/>
    <n v="1627"/>
    <n v="678"/>
    <x v="2"/>
    <n v="2"/>
    <x v="0"/>
    <x v="0"/>
    <x v="6"/>
  </r>
  <r>
    <n v="50041241"/>
    <x v="902"/>
    <d v="2018-04-27T00:00:00"/>
    <d v="2018-04-28T00:00:00"/>
    <s v="Expedited"/>
    <n v="540"/>
    <n v="277"/>
    <x v="1"/>
    <n v="7"/>
    <x v="1"/>
    <x v="0"/>
    <x v="8"/>
  </r>
  <r>
    <n v="50041261"/>
    <x v="371"/>
    <d v="2018-03-31T00:00:00"/>
    <d v="2018-03-31T00:00:00"/>
    <s v="Expedited"/>
    <n v="1141"/>
    <n v="665"/>
    <x v="2"/>
    <n v="3"/>
    <x v="0"/>
    <x v="0"/>
    <x v="9"/>
  </r>
  <r>
    <n v="50041271"/>
    <x v="1368"/>
    <d v="2017-11-24T00:00:00"/>
    <d v="2017-11-29T00:00:00"/>
    <s v="Ground"/>
    <n v="4439"/>
    <n v="957"/>
    <x v="2"/>
    <n v="10"/>
    <x v="0"/>
    <x v="1"/>
    <x v="3"/>
  </r>
  <r>
    <n v="50041281"/>
    <x v="859"/>
    <d v="2018-06-22T00:00:00"/>
    <d v="2018-06-27T00:00:00"/>
    <s v="Express"/>
    <n v="446"/>
    <n v="184"/>
    <x v="2"/>
    <n v="3"/>
    <x v="0"/>
    <x v="0"/>
    <x v="6"/>
  </r>
  <r>
    <n v="50041301"/>
    <x v="453"/>
    <d v="2018-11-13T00:00:00"/>
    <d v="2018-11-19T00:00:00"/>
    <s v="Express"/>
    <n v="152"/>
    <n v="55"/>
    <x v="3"/>
    <n v="4"/>
    <x v="1"/>
    <x v="0"/>
    <x v="3"/>
  </r>
  <r>
    <n v="50041321"/>
    <x v="246"/>
    <d v="2017-12-22T00:00:00"/>
    <d v="2017-12-23T00:00:00"/>
    <s v="Ground"/>
    <n v="148"/>
    <n v="35"/>
    <x v="0"/>
    <n v="11"/>
    <x v="0"/>
    <x v="1"/>
    <x v="1"/>
  </r>
  <r>
    <n v="50041331"/>
    <x v="384"/>
    <d v="2018-03-02T00:00:00"/>
    <d v="2018-03-03T00:00:00"/>
    <s v="Overnight"/>
    <n v="1095"/>
    <n v="381"/>
    <x v="2"/>
    <n v="5"/>
    <x v="1"/>
    <x v="0"/>
    <x v="9"/>
  </r>
  <r>
    <n v="50041341"/>
    <x v="1369"/>
    <d v="2018-03-11T00:00:00"/>
    <d v="2018-03-18T00:00:00"/>
    <s v="Express"/>
    <n v="125"/>
    <n v="58"/>
    <x v="2"/>
    <n v="13"/>
    <x v="0"/>
    <x v="0"/>
    <x v="9"/>
  </r>
  <r>
    <n v="50041381"/>
    <x v="761"/>
    <d v="2018-09-06T00:00:00"/>
    <d v="2018-09-08T00:00:00"/>
    <s v="Express"/>
    <n v="1260"/>
    <n v="655"/>
    <x v="1"/>
    <n v="4"/>
    <x v="0"/>
    <x v="0"/>
    <x v="2"/>
  </r>
  <r>
    <n v="50041421"/>
    <x v="382"/>
    <d v="2018-06-26T00:00:00"/>
    <d v="2018-07-01T00:00:00"/>
    <s v="Express"/>
    <n v="667"/>
    <n v="150"/>
    <x v="1"/>
    <n v="2"/>
    <x v="1"/>
    <x v="0"/>
    <x v="7"/>
  </r>
  <r>
    <n v="50041431"/>
    <x v="69"/>
    <d v="2018-05-13T00:00:00"/>
    <d v="2018-05-18T00:00:00"/>
    <s v="Express"/>
    <n v="662"/>
    <n v="162"/>
    <x v="1"/>
    <n v="2"/>
    <x v="1"/>
    <x v="0"/>
    <x v="4"/>
  </r>
  <r>
    <n v="50041451"/>
    <x v="1121"/>
    <d v="2018-07-26T00:00:00"/>
    <d v="2018-07-27T00:00:00"/>
    <s v="Expedited"/>
    <n v="592"/>
    <n v="174"/>
    <x v="2"/>
    <n v="7"/>
    <x v="0"/>
    <x v="0"/>
    <x v="7"/>
  </r>
  <r>
    <n v="50041461"/>
    <x v="1243"/>
    <d v="2018-09-08T00:00:00"/>
    <d v="2018-09-13T00:00:00"/>
    <s v="Expedited"/>
    <n v="2214"/>
    <n v="939"/>
    <x v="3"/>
    <n v="16"/>
    <x v="0"/>
    <x v="0"/>
    <x v="2"/>
  </r>
  <r>
    <n v="50041471"/>
    <x v="239"/>
    <d v="2018-03-24T00:00:00"/>
    <d v="2018-03-27T00:00:00"/>
    <s v="Expedited"/>
    <n v="1525"/>
    <n v="397"/>
    <x v="1"/>
    <n v="10"/>
    <x v="1"/>
    <x v="0"/>
    <x v="9"/>
  </r>
  <r>
    <n v="50041481"/>
    <x v="1370"/>
    <d v="2018-08-20T00:00:00"/>
    <d v="2018-08-24T00:00:00"/>
    <s v="Express"/>
    <n v="655"/>
    <n v="179"/>
    <x v="1"/>
    <n v="1"/>
    <x v="0"/>
    <x v="0"/>
    <x v="5"/>
  </r>
  <r>
    <n v="50041521"/>
    <x v="1371"/>
    <d v="2018-08-15T00:00:00"/>
    <d v="2018-08-17T00:00:00"/>
    <s v="Overnight"/>
    <n v="498"/>
    <n v="191"/>
    <x v="1"/>
    <n v="2"/>
    <x v="0"/>
    <x v="0"/>
    <x v="5"/>
  </r>
  <r>
    <n v="50041531"/>
    <x v="610"/>
    <d v="2018-04-27T00:00:00"/>
    <d v="2018-05-02T00:00:00"/>
    <s v="Overnight"/>
    <n v="1198"/>
    <n v="798"/>
    <x v="0"/>
    <n v="8"/>
    <x v="1"/>
    <x v="0"/>
    <x v="4"/>
  </r>
  <r>
    <n v="50041571"/>
    <x v="8"/>
    <d v="2018-08-04T00:00:00"/>
    <d v="2018-08-09T00:00:00"/>
    <s v="Ground"/>
    <n v="385"/>
    <n v="220"/>
    <x v="0"/>
    <n v="5"/>
    <x v="1"/>
    <x v="0"/>
    <x v="5"/>
  </r>
  <r>
    <n v="50041601"/>
    <x v="1372"/>
    <d v="2018-09-20T00:00:00"/>
    <d v="2018-09-25T00:00:00"/>
    <s v="Express"/>
    <n v="1147"/>
    <n v="576"/>
    <x v="2"/>
    <n v="6"/>
    <x v="0"/>
    <x v="0"/>
    <x v="2"/>
  </r>
  <r>
    <n v="50041641"/>
    <x v="301"/>
    <d v="2017-12-30T00:00:00"/>
    <d v="2017-12-30T00:00:00"/>
    <s v="Ground"/>
    <n v="238"/>
    <n v="120"/>
    <x v="0"/>
    <n v="8"/>
    <x v="1"/>
    <x v="1"/>
    <x v="1"/>
  </r>
  <r>
    <n v="50041661"/>
    <x v="1373"/>
    <d v="2018-03-27T00:00:00"/>
    <d v="2018-04-01T00:00:00"/>
    <s v="Express"/>
    <n v="175"/>
    <n v="82"/>
    <x v="2"/>
    <n v="4"/>
    <x v="0"/>
    <x v="0"/>
    <x v="8"/>
  </r>
  <r>
    <n v="50041671"/>
    <x v="1222"/>
    <d v="2018-09-18T00:00:00"/>
    <d v="2018-09-19T00:00:00"/>
    <s v="Expedited"/>
    <n v="457"/>
    <n v="155"/>
    <x v="0"/>
    <n v="2"/>
    <x v="0"/>
    <x v="0"/>
    <x v="2"/>
  </r>
  <r>
    <n v="50041691"/>
    <x v="1199"/>
    <d v="2018-09-23T00:00:00"/>
    <d v="2018-09-29T00:00:00"/>
    <s v="Express"/>
    <n v="464"/>
    <n v="285"/>
    <x v="3"/>
    <n v="11"/>
    <x v="0"/>
    <x v="0"/>
    <x v="2"/>
  </r>
  <r>
    <n v="50041741"/>
    <x v="159"/>
    <d v="2018-11-07T00:00:00"/>
    <d v="2018-11-08T00:00:00"/>
    <s v="Express"/>
    <n v="6047"/>
    <n v="3371"/>
    <x v="1"/>
    <n v="8"/>
    <x v="1"/>
    <x v="0"/>
    <x v="3"/>
  </r>
  <r>
    <n v="50041751"/>
    <x v="359"/>
    <d v="2018-05-04T00:00:00"/>
    <d v="2018-05-05T00:00:00"/>
    <s v="Expedited"/>
    <n v="215"/>
    <n v="125"/>
    <x v="1"/>
    <n v="4"/>
    <x v="0"/>
    <x v="0"/>
    <x v="4"/>
  </r>
  <r>
    <n v="50041761"/>
    <x v="1374"/>
    <d v="2018-11-04T00:00:00"/>
    <d v="2018-11-11T00:00:00"/>
    <s v="Overnight"/>
    <n v="1435"/>
    <n v="835"/>
    <x v="3"/>
    <n v="2"/>
    <x v="0"/>
    <x v="0"/>
    <x v="3"/>
  </r>
  <r>
    <n v="50041841"/>
    <x v="821"/>
    <d v="2018-08-26T00:00:00"/>
    <d v="2018-08-27T00:00:00"/>
    <s v="Expedited"/>
    <n v="125"/>
    <n v="26"/>
    <x v="3"/>
    <n v="1"/>
    <x v="0"/>
    <x v="0"/>
    <x v="5"/>
  </r>
  <r>
    <n v="50041861"/>
    <x v="973"/>
    <d v="2018-07-03T00:00:00"/>
    <d v="2018-07-06T00:00:00"/>
    <s v="Express"/>
    <n v="8177"/>
    <n v="1811"/>
    <x v="1"/>
    <n v="3"/>
    <x v="0"/>
    <x v="0"/>
    <x v="7"/>
  </r>
  <r>
    <n v="50041881"/>
    <x v="494"/>
    <d v="2018-01-03T00:00:00"/>
    <d v="2018-01-07T00:00:00"/>
    <s v="Overnight"/>
    <n v="66460"/>
    <n v="33815"/>
    <x v="1"/>
    <n v="2"/>
    <x v="1"/>
    <x v="0"/>
    <x v="10"/>
  </r>
  <r>
    <n v="50041891"/>
    <x v="871"/>
    <d v="2018-07-15T00:00:00"/>
    <d v="2018-07-18T00:00:00"/>
    <s v="Expedited"/>
    <n v="581"/>
    <n v="400"/>
    <x v="2"/>
    <n v="4"/>
    <x v="0"/>
    <x v="0"/>
    <x v="7"/>
  </r>
  <r>
    <n v="50041901"/>
    <x v="1264"/>
    <d v="2018-05-26T00:00:00"/>
    <d v="2018-05-30T00:00:00"/>
    <s v="Express"/>
    <n v="314"/>
    <n v="125"/>
    <x v="1"/>
    <n v="2"/>
    <x v="0"/>
    <x v="0"/>
    <x v="4"/>
  </r>
  <r>
    <n v="50041911"/>
    <x v="722"/>
    <d v="2017-12-15T00:00:00"/>
    <d v="2017-12-19T00:00:00"/>
    <s v="Ground"/>
    <n v="9491"/>
    <n v="3527"/>
    <x v="3"/>
    <n v="7"/>
    <x v="0"/>
    <x v="1"/>
    <x v="1"/>
  </r>
  <r>
    <n v="50041941"/>
    <x v="46"/>
    <d v="2018-01-13T00:00:00"/>
    <d v="2018-01-16T00:00:00"/>
    <s v="Overnight"/>
    <n v="5400"/>
    <n v="2160"/>
    <x v="1"/>
    <n v="3"/>
    <x v="1"/>
    <x v="0"/>
    <x v="10"/>
  </r>
  <r>
    <n v="50041961"/>
    <x v="987"/>
    <d v="2018-09-21T00:00:00"/>
    <d v="2018-09-24T00:00:00"/>
    <s v="Overnight"/>
    <n v="168"/>
    <n v="103"/>
    <x v="0"/>
    <n v="13"/>
    <x v="1"/>
    <x v="0"/>
    <x v="2"/>
  </r>
  <r>
    <n v="50041971"/>
    <x v="661"/>
    <d v="2018-10-11T00:00:00"/>
    <d v="2018-10-13T00:00:00"/>
    <s v="Ground"/>
    <n v="921"/>
    <n v="507"/>
    <x v="2"/>
    <n v="2"/>
    <x v="0"/>
    <x v="0"/>
    <x v="0"/>
  </r>
  <r>
    <n v="50042011"/>
    <x v="1375"/>
    <d v="2018-03-11T00:00:00"/>
    <d v="2018-03-15T00:00:00"/>
    <s v="Ground"/>
    <n v="243"/>
    <n v="143"/>
    <x v="0"/>
    <n v="18"/>
    <x v="0"/>
    <x v="0"/>
    <x v="9"/>
  </r>
  <r>
    <n v="50042021"/>
    <x v="1376"/>
    <d v="2018-09-13T00:00:00"/>
    <d v="2018-09-13T00:00:00"/>
    <s v="Ground"/>
    <n v="1599"/>
    <n v="746"/>
    <x v="0"/>
    <n v="2"/>
    <x v="1"/>
    <x v="0"/>
    <x v="2"/>
  </r>
  <r>
    <n v="50042041"/>
    <x v="222"/>
    <d v="2018-05-30T00:00:00"/>
    <d v="2018-06-05T00:00:00"/>
    <s v="Expedited"/>
    <n v="543"/>
    <n v="279"/>
    <x v="1"/>
    <n v="2"/>
    <x v="1"/>
    <x v="0"/>
    <x v="6"/>
  </r>
  <r>
    <n v="50042061"/>
    <x v="1377"/>
    <d v="2018-08-22T00:00:00"/>
    <d v="2018-08-25T00:00:00"/>
    <s v="Ground"/>
    <n v="1142"/>
    <n v="651"/>
    <x v="2"/>
    <n v="14"/>
    <x v="0"/>
    <x v="0"/>
    <x v="5"/>
  </r>
  <r>
    <n v="50042071"/>
    <x v="400"/>
    <d v="2017-11-29T00:00:00"/>
    <d v="2017-11-30T00:00:00"/>
    <s v="Express"/>
    <n v="455"/>
    <n v="167"/>
    <x v="1"/>
    <n v="3"/>
    <x v="1"/>
    <x v="1"/>
    <x v="3"/>
  </r>
  <r>
    <n v="50042081"/>
    <x v="453"/>
    <d v="2017-12-31T00:00:00"/>
    <d v="2018-01-02T00:00:00"/>
    <s v="Express"/>
    <n v="662"/>
    <n v="322"/>
    <x v="3"/>
    <n v="11"/>
    <x v="1"/>
    <x v="0"/>
    <x v="10"/>
  </r>
  <r>
    <n v="50042091"/>
    <x v="360"/>
    <d v="2018-07-25T00:00:00"/>
    <d v="2018-07-25T00:00:00"/>
    <s v="Ground"/>
    <n v="1172"/>
    <n v="461"/>
    <x v="1"/>
    <n v="6"/>
    <x v="1"/>
    <x v="0"/>
    <x v="7"/>
  </r>
  <r>
    <n v="50042111"/>
    <x v="1378"/>
    <d v="2018-03-09T00:00:00"/>
    <d v="2018-03-13T00:00:00"/>
    <s v="Express"/>
    <n v="782"/>
    <n v="170"/>
    <x v="1"/>
    <n v="6"/>
    <x v="0"/>
    <x v="0"/>
    <x v="9"/>
  </r>
  <r>
    <n v="50042121"/>
    <x v="1342"/>
    <d v="2018-02-14T00:00:00"/>
    <d v="2018-02-20T00:00:00"/>
    <s v="Express"/>
    <n v="221"/>
    <n v="103"/>
    <x v="3"/>
    <n v="4"/>
    <x v="0"/>
    <x v="0"/>
    <x v="11"/>
  </r>
  <r>
    <n v="50042151"/>
    <x v="1379"/>
    <d v="2017-11-30T00:00:00"/>
    <d v="2017-12-02T00:00:00"/>
    <s v="Express"/>
    <n v="273"/>
    <n v="180"/>
    <x v="1"/>
    <n v="13"/>
    <x v="0"/>
    <x v="1"/>
    <x v="1"/>
  </r>
  <r>
    <n v="50042161"/>
    <x v="1380"/>
    <d v="2018-06-03T00:00:00"/>
    <d v="2018-06-06T00:00:00"/>
    <s v="Express"/>
    <n v="3360"/>
    <n v="1377"/>
    <x v="1"/>
    <n v="7"/>
    <x v="1"/>
    <x v="0"/>
    <x v="6"/>
  </r>
  <r>
    <n v="50042171"/>
    <x v="1158"/>
    <d v="2018-02-01T00:00:00"/>
    <d v="2018-02-04T00:00:00"/>
    <s v="Express"/>
    <n v="464"/>
    <n v="320"/>
    <x v="1"/>
    <n v="8"/>
    <x v="0"/>
    <x v="0"/>
    <x v="11"/>
  </r>
  <r>
    <n v="50042261"/>
    <x v="661"/>
    <d v="2018-09-12T00:00:00"/>
    <d v="2018-09-15T00:00:00"/>
    <s v="Ground"/>
    <n v="1764"/>
    <n v="946"/>
    <x v="2"/>
    <n v="1"/>
    <x v="0"/>
    <x v="0"/>
    <x v="2"/>
  </r>
  <r>
    <n v="50042281"/>
    <x v="3"/>
    <d v="2018-04-21T00:00:00"/>
    <d v="2018-04-27T00:00:00"/>
    <s v="Ground"/>
    <n v="782"/>
    <n v="244"/>
    <x v="1"/>
    <n v="3"/>
    <x v="0"/>
    <x v="0"/>
    <x v="8"/>
  </r>
  <r>
    <n v="50042291"/>
    <x v="1167"/>
    <d v="2018-04-15T00:00:00"/>
    <d v="2018-04-19T00:00:00"/>
    <s v="Express"/>
    <n v="605"/>
    <n v="173"/>
    <x v="3"/>
    <n v="1"/>
    <x v="0"/>
    <x v="0"/>
    <x v="8"/>
  </r>
  <r>
    <n v="50042301"/>
    <x v="26"/>
    <d v="2017-12-19T00:00:00"/>
    <d v="2017-12-21T00:00:00"/>
    <s v="Express"/>
    <n v="290"/>
    <n v="121"/>
    <x v="1"/>
    <n v="12"/>
    <x v="0"/>
    <x v="1"/>
    <x v="1"/>
  </r>
  <r>
    <n v="50042311"/>
    <x v="1381"/>
    <d v="2018-11-07T00:00:00"/>
    <d v="2018-11-10T00:00:00"/>
    <s v="Ground"/>
    <n v="202"/>
    <n v="67"/>
    <x v="3"/>
    <n v="7"/>
    <x v="0"/>
    <x v="0"/>
    <x v="3"/>
  </r>
  <r>
    <n v="50042341"/>
    <x v="1382"/>
    <d v="2018-09-24T00:00:00"/>
    <d v="2018-09-24T00:00:00"/>
    <s v="Express"/>
    <n v="298"/>
    <n v="134"/>
    <x v="1"/>
    <n v="2"/>
    <x v="0"/>
    <x v="0"/>
    <x v="2"/>
  </r>
  <r>
    <n v="50042361"/>
    <x v="608"/>
    <d v="2018-08-01T00:00:00"/>
    <d v="2018-08-06T00:00:00"/>
    <s v="Express"/>
    <n v="299"/>
    <n v="69"/>
    <x v="0"/>
    <n v="5"/>
    <x v="0"/>
    <x v="0"/>
    <x v="5"/>
  </r>
  <r>
    <n v="50042371"/>
    <x v="1383"/>
    <d v="2018-05-15T00:00:00"/>
    <d v="2018-05-18T00:00:00"/>
    <s v="Ground"/>
    <n v="64321"/>
    <n v="27062"/>
    <x v="2"/>
    <n v="18"/>
    <x v="0"/>
    <x v="0"/>
    <x v="4"/>
  </r>
  <r>
    <n v="50042381"/>
    <x v="1384"/>
    <d v="2018-02-16T00:00:00"/>
    <d v="2018-02-22T00:00:00"/>
    <s v="Express"/>
    <n v="333"/>
    <n v="164"/>
    <x v="2"/>
    <n v="1"/>
    <x v="0"/>
    <x v="0"/>
    <x v="11"/>
  </r>
  <r>
    <n v="50042411"/>
    <x v="1051"/>
    <d v="2018-05-08T00:00:00"/>
    <d v="2018-05-08T00:00:00"/>
    <s v="Express"/>
    <n v="2236"/>
    <n v="952"/>
    <x v="3"/>
    <n v="2"/>
    <x v="1"/>
    <x v="0"/>
    <x v="4"/>
  </r>
  <r>
    <n v="50042441"/>
    <x v="1271"/>
    <d v="2018-08-30T00:00:00"/>
    <d v="2018-09-03T00:00:00"/>
    <s v="Overnight"/>
    <n v="207"/>
    <n v="84"/>
    <x v="2"/>
    <n v="5"/>
    <x v="0"/>
    <x v="0"/>
    <x v="2"/>
  </r>
  <r>
    <n v="50042451"/>
    <x v="572"/>
    <d v="2018-04-02T00:00:00"/>
    <d v="2018-04-03T00:00:00"/>
    <s v="Express"/>
    <n v="168"/>
    <n v="75"/>
    <x v="1"/>
    <n v="3"/>
    <x v="1"/>
    <x v="0"/>
    <x v="8"/>
  </r>
  <r>
    <n v="50042461"/>
    <x v="494"/>
    <d v="2018-05-20T00:00:00"/>
    <d v="2018-05-23T00:00:00"/>
    <s v="Ground"/>
    <n v="312"/>
    <n v="130"/>
    <x v="1"/>
    <n v="15"/>
    <x v="1"/>
    <x v="0"/>
    <x v="4"/>
  </r>
  <r>
    <n v="50042501"/>
    <x v="317"/>
    <d v="2018-09-03T00:00:00"/>
    <d v="2018-09-03T00:00:00"/>
    <s v="Expedited"/>
    <n v="102025"/>
    <n v="25472"/>
    <x v="0"/>
    <n v="5"/>
    <x v="1"/>
    <x v="0"/>
    <x v="2"/>
  </r>
  <r>
    <n v="50042511"/>
    <x v="89"/>
    <d v="2018-09-15T00:00:00"/>
    <d v="2018-09-17T00:00:00"/>
    <s v="Expedited"/>
    <n v="146"/>
    <n v="63"/>
    <x v="1"/>
    <n v="2"/>
    <x v="0"/>
    <x v="0"/>
    <x v="2"/>
  </r>
  <r>
    <n v="50042531"/>
    <x v="719"/>
    <d v="2018-09-09T00:00:00"/>
    <d v="2018-09-10T00:00:00"/>
    <s v="Expedited"/>
    <n v="417"/>
    <n v="283"/>
    <x v="1"/>
    <n v="3"/>
    <x v="0"/>
    <x v="0"/>
    <x v="2"/>
  </r>
  <r>
    <n v="50042571"/>
    <x v="1385"/>
    <d v="2018-10-28T00:00:00"/>
    <d v="2018-10-29T00:00:00"/>
    <s v="Expedited"/>
    <n v="184"/>
    <n v="61"/>
    <x v="2"/>
    <n v="2"/>
    <x v="1"/>
    <x v="0"/>
    <x v="0"/>
  </r>
  <r>
    <n v="50042631"/>
    <x v="983"/>
    <d v="2018-10-23T00:00:00"/>
    <d v="2018-10-27T00:00:00"/>
    <s v="Express"/>
    <n v="315"/>
    <n v="135"/>
    <x v="1"/>
    <n v="17"/>
    <x v="0"/>
    <x v="0"/>
    <x v="0"/>
  </r>
  <r>
    <n v="50042651"/>
    <x v="674"/>
    <d v="2018-08-29T00:00:00"/>
    <d v="2018-09-05T00:00:00"/>
    <s v="Overnight"/>
    <n v="163"/>
    <n v="67"/>
    <x v="2"/>
    <n v="3"/>
    <x v="1"/>
    <x v="0"/>
    <x v="2"/>
  </r>
  <r>
    <n v="50042661"/>
    <x v="1386"/>
    <d v="2018-03-25T00:00:00"/>
    <d v="2018-03-26T00:00:00"/>
    <s v="Ground"/>
    <n v="438"/>
    <n v="161"/>
    <x v="1"/>
    <n v="11"/>
    <x v="0"/>
    <x v="0"/>
    <x v="9"/>
  </r>
  <r>
    <n v="50042681"/>
    <x v="1387"/>
    <d v="2018-01-28T00:00:00"/>
    <d v="2018-02-01T00:00:00"/>
    <s v="Express"/>
    <n v="464"/>
    <n v="304"/>
    <x v="1"/>
    <n v="7"/>
    <x v="0"/>
    <x v="0"/>
    <x v="11"/>
  </r>
  <r>
    <n v="50042691"/>
    <x v="1388"/>
    <d v="2018-07-10T00:00:00"/>
    <d v="2018-07-13T00:00:00"/>
    <s v="Ground"/>
    <n v="263"/>
    <n v="167"/>
    <x v="1"/>
    <n v="3"/>
    <x v="0"/>
    <x v="0"/>
    <x v="7"/>
  </r>
  <r>
    <n v="50042701"/>
    <x v="1389"/>
    <d v="2018-01-28T00:00:00"/>
    <d v="2018-02-04T00:00:00"/>
    <s v="Expedited"/>
    <n v="1522"/>
    <n v="541"/>
    <x v="0"/>
    <n v="6"/>
    <x v="0"/>
    <x v="0"/>
    <x v="11"/>
  </r>
  <r>
    <n v="50042731"/>
    <x v="1390"/>
    <d v="2018-03-05T00:00:00"/>
    <d v="2018-03-08T00:00:00"/>
    <s v="Ground"/>
    <n v="127"/>
    <n v="42"/>
    <x v="2"/>
    <n v="5"/>
    <x v="0"/>
    <x v="0"/>
    <x v="9"/>
  </r>
  <r>
    <n v="50042741"/>
    <x v="128"/>
    <d v="2017-11-26T00:00:00"/>
    <d v="2017-12-02T00:00:00"/>
    <s v="Ground"/>
    <n v="206"/>
    <n v="133"/>
    <x v="3"/>
    <n v="1"/>
    <x v="0"/>
    <x v="1"/>
    <x v="1"/>
  </r>
  <r>
    <n v="50042751"/>
    <x v="1391"/>
    <d v="2018-03-12T00:00:00"/>
    <d v="2018-03-15T00:00:00"/>
    <s v="Overnight"/>
    <n v="201"/>
    <n v="119"/>
    <x v="1"/>
    <n v="4"/>
    <x v="0"/>
    <x v="0"/>
    <x v="9"/>
  </r>
  <r>
    <n v="50042771"/>
    <x v="340"/>
    <d v="2018-04-27T00:00:00"/>
    <d v="2018-04-27T00:00:00"/>
    <s v="Express"/>
    <n v="307"/>
    <n v="75"/>
    <x v="0"/>
    <n v="3"/>
    <x v="0"/>
    <x v="0"/>
    <x v="8"/>
  </r>
  <r>
    <n v="50042811"/>
    <x v="1392"/>
    <d v="2018-09-05T00:00:00"/>
    <d v="2018-09-10T00:00:00"/>
    <s v="Express"/>
    <n v="578"/>
    <n v="381"/>
    <x v="1"/>
    <n v="4"/>
    <x v="1"/>
    <x v="0"/>
    <x v="2"/>
  </r>
  <r>
    <n v="50042821"/>
    <x v="796"/>
    <d v="2017-12-20T00:00:00"/>
    <d v="2017-12-26T00:00:00"/>
    <s v="Ground"/>
    <n v="139"/>
    <n v="44"/>
    <x v="1"/>
    <n v="3"/>
    <x v="0"/>
    <x v="1"/>
    <x v="1"/>
  </r>
  <r>
    <n v="50042831"/>
    <x v="1393"/>
    <d v="2018-07-07T00:00:00"/>
    <d v="2018-07-14T00:00:00"/>
    <s v="Express"/>
    <n v="447"/>
    <n v="231"/>
    <x v="2"/>
    <n v="4"/>
    <x v="0"/>
    <x v="0"/>
    <x v="7"/>
  </r>
  <r>
    <n v="50042881"/>
    <x v="1394"/>
    <d v="2018-06-10T00:00:00"/>
    <d v="2018-06-11T00:00:00"/>
    <s v="Overnight"/>
    <n v="2362"/>
    <n v="576"/>
    <x v="2"/>
    <n v="5"/>
    <x v="0"/>
    <x v="0"/>
    <x v="6"/>
  </r>
  <r>
    <n v="50042891"/>
    <x v="1395"/>
    <d v="2018-06-14T00:00:00"/>
    <d v="2018-06-17T00:00:00"/>
    <s v="Express"/>
    <n v="314"/>
    <n v="185"/>
    <x v="1"/>
    <n v="2"/>
    <x v="0"/>
    <x v="0"/>
    <x v="6"/>
  </r>
  <r>
    <n v="50042901"/>
    <x v="598"/>
    <d v="2018-11-02T00:00:00"/>
    <d v="2018-11-06T00:00:00"/>
    <s v="Ground"/>
    <n v="735"/>
    <n v="246"/>
    <x v="1"/>
    <n v="2"/>
    <x v="0"/>
    <x v="0"/>
    <x v="3"/>
  </r>
  <r>
    <n v="50042911"/>
    <x v="234"/>
    <d v="2018-07-17T00:00:00"/>
    <d v="2018-07-18T00:00:00"/>
    <s v="Express"/>
    <n v="114"/>
    <n v="38"/>
    <x v="2"/>
    <n v="4"/>
    <x v="0"/>
    <x v="0"/>
    <x v="7"/>
  </r>
  <r>
    <n v="50042921"/>
    <x v="1396"/>
    <d v="2018-09-27T00:00:00"/>
    <d v="2018-09-28T00:00:00"/>
    <s v="Express"/>
    <n v="404"/>
    <n v="182"/>
    <x v="2"/>
    <n v="5"/>
    <x v="0"/>
    <x v="0"/>
    <x v="2"/>
  </r>
  <r>
    <n v="50042931"/>
    <x v="838"/>
    <d v="2018-06-22T00:00:00"/>
    <d v="2018-06-25T00:00:00"/>
    <s v="Ground"/>
    <n v="650"/>
    <n v="398"/>
    <x v="2"/>
    <n v="2"/>
    <x v="0"/>
    <x v="0"/>
    <x v="6"/>
  </r>
  <r>
    <n v="50042941"/>
    <x v="1064"/>
    <d v="2018-01-18T00:00:00"/>
    <d v="2018-01-19T00:00:00"/>
    <s v="Expedited"/>
    <n v="578"/>
    <n v="356"/>
    <x v="2"/>
    <n v="6"/>
    <x v="0"/>
    <x v="0"/>
    <x v="10"/>
  </r>
  <r>
    <n v="50042951"/>
    <x v="1397"/>
    <d v="2018-05-26T00:00:00"/>
    <d v="2018-05-27T00:00:00"/>
    <s v="Expedited"/>
    <n v="245"/>
    <n v="94"/>
    <x v="2"/>
    <n v="10"/>
    <x v="1"/>
    <x v="0"/>
    <x v="4"/>
  </r>
  <r>
    <n v="50042961"/>
    <x v="796"/>
    <d v="2018-10-20T00:00:00"/>
    <d v="2018-10-22T00:00:00"/>
    <s v="Overnight"/>
    <n v="390"/>
    <n v="265"/>
    <x v="1"/>
    <n v="2"/>
    <x v="0"/>
    <x v="0"/>
    <x v="0"/>
  </r>
  <r>
    <n v="50042981"/>
    <x v="8"/>
    <d v="2017-12-21T00:00:00"/>
    <d v="2017-12-27T00:00:00"/>
    <s v="Express"/>
    <n v="190"/>
    <n v="130"/>
    <x v="0"/>
    <n v="15"/>
    <x v="1"/>
    <x v="1"/>
    <x v="1"/>
  </r>
  <r>
    <n v="50043041"/>
    <x v="816"/>
    <d v="2017-12-29T00:00:00"/>
    <d v="2018-01-03T00:00:00"/>
    <s v="Ground"/>
    <n v="568"/>
    <n v="179"/>
    <x v="0"/>
    <n v="1"/>
    <x v="0"/>
    <x v="0"/>
    <x v="10"/>
  </r>
  <r>
    <n v="50043051"/>
    <x v="1197"/>
    <d v="2018-09-30T00:00:00"/>
    <d v="2018-10-03T00:00:00"/>
    <s v="Express"/>
    <n v="209"/>
    <n v="86"/>
    <x v="3"/>
    <n v="4"/>
    <x v="0"/>
    <x v="0"/>
    <x v="0"/>
  </r>
  <r>
    <n v="50043061"/>
    <x v="954"/>
    <d v="2018-07-19T00:00:00"/>
    <d v="2018-07-19T00:00:00"/>
    <s v="Express"/>
    <n v="212"/>
    <n v="109"/>
    <x v="1"/>
    <n v="4"/>
    <x v="1"/>
    <x v="0"/>
    <x v="7"/>
  </r>
  <r>
    <n v="50043081"/>
    <x v="1398"/>
    <d v="2018-08-11T00:00:00"/>
    <d v="2018-08-15T00:00:00"/>
    <s v="Express"/>
    <n v="17680"/>
    <n v="9708"/>
    <x v="3"/>
    <n v="12"/>
    <x v="1"/>
    <x v="0"/>
    <x v="5"/>
  </r>
  <r>
    <n v="50043101"/>
    <x v="1399"/>
    <d v="2017-12-09T00:00:00"/>
    <d v="2017-12-13T00:00:00"/>
    <s v="Ground"/>
    <n v="2233"/>
    <n v="942"/>
    <x v="0"/>
    <n v="5"/>
    <x v="0"/>
    <x v="1"/>
    <x v="1"/>
  </r>
  <r>
    <n v="50043111"/>
    <x v="1400"/>
    <d v="2018-11-17T00:00:00"/>
    <d v="2018-11-21T00:00:00"/>
    <s v="Ground"/>
    <n v="189"/>
    <n v="60"/>
    <x v="2"/>
    <n v="2"/>
    <x v="1"/>
    <x v="0"/>
    <x v="3"/>
  </r>
  <r>
    <n v="50043141"/>
    <x v="1401"/>
    <d v="2018-07-09T00:00:00"/>
    <d v="2018-07-12T00:00:00"/>
    <s v="Express"/>
    <n v="272"/>
    <n v="126"/>
    <x v="3"/>
    <n v="7"/>
    <x v="1"/>
    <x v="0"/>
    <x v="7"/>
  </r>
  <r>
    <n v="50043151"/>
    <x v="1402"/>
    <d v="2018-08-07T00:00:00"/>
    <d v="2018-08-09T00:00:00"/>
    <s v="Ground"/>
    <n v="812"/>
    <n v="241"/>
    <x v="3"/>
    <n v="4"/>
    <x v="1"/>
    <x v="0"/>
    <x v="5"/>
  </r>
  <r>
    <n v="50043161"/>
    <x v="1403"/>
    <d v="2018-05-14T00:00:00"/>
    <d v="2018-05-20T00:00:00"/>
    <s v="Ground"/>
    <n v="193"/>
    <n v="114"/>
    <x v="0"/>
    <n v="9"/>
    <x v="0"/>
    <x v="0"/>
    <x v="4"/>
  </r>
  <r>
    <n v="50043191"/>
    <x v="1142"/>
    <d v="2017-12-23T00:00:00"/>
    <d v="2017-12-26T00:00:00"/>
    <s v="Express"/>
    <n v="510"/>
    <n v="160"/>
    <x v="1"/>
    <n v="5"/>
    <x v="0"/>
    <x v="1"/>
    <x v="1"/>
  </r>
  <r>
    <n v="50043211"/>
    <x v="1176"/>
    <d v="2018-07-04T00:00:00"/>
    <d v="2018-07-10T00:00:00"/>
    <s v="Ground"/>
    <n v="1464"/>
    <n v="935"/>
    <x v="2"/>
    <n v="10"/>
    <x v="0"/>
    <x v="0"/>
    <x v="7"/>
  </r>
  <r>
    <n v="50043221"/>
    <x v="223"/>
    <d v="2018-03-20T00:00:00"/>
    <d v="2018-03-21T00:00:00"/>
    <s v="Express"/>
    <n v="714"/>
    <n v="358"/>
    <x v="1"/>
    <n v="4"/>
    <x v="0"/>
    <x v="0"/>
    <x v="9"/>
  </r>
  <r>
    <n v="50043261"/>
    <x v="1287"/>
    <d v="2018-07-19T00:00:00"/>
    <d v="2018-07-24T00:00:00"/>
    <s v="Overnight"/>
    <n v="125"/>
    <n v="80"/>
    <x v="3"/>
    <n v="7"/>
    <x v="0"/>
    <x v="0"/>
    <x v="7"/>
  </r>
  <r>
    <n v="50043301"/>
    <x v="801"/>
    <d v="2017-12-03T00:00:00"/>
    <d v="2017-12-06T00:00:00"/>
    <s v="Express"/>
    <n v="1012"/>
    <n v="541"/>
    <x v="0"/>
    <n v="8"/>
    <x v="0"/>
    <x v="1"/>
    <x v="1"/>
  </r>
  <r>
    <n v="50043311"/>
    <x v="62"/>
    <d v="2018-03-23T00:00:00"/>
    <d v="2018-03-26T00:00:00"/>
    <s v="Overnight"/>
    <n v="3690"/>
    <n v="1660"/>
    <x v="1"/>
    <n v="3"/>
    <x v="0"/>
    <x v="0"/>
    <x v="9"/>
  </r>
  <r>
    <n v="50043321"/>
    <x v="993"/>
    <d v="2017-12-02T00:00:00"/>
    <d v="2017-12-04T00:00:00"/>
    <s v="Expedited"/>
    <n v="603"/>
    <n v="324"/>
    <x v="2"/>
    <n v="4"/>
    <x v="0"/>
    <x v="1"/>
    <x v="1"/>
  </r>
  <r>
    <n v="50043341"/>
    <x v="459"/>
    <d v="2017-12-25T00:00:00"/>
    <d v="2017-12-26T00:00:00"/>
    <s v="Ground"/>
    <n v="194"/>
    <n v="110"/>
    <x v="3"/>
    <n v="2"/>
    <x v="0"/>
    <x v="1"/>
    <x v="1"/>
  </r>
  <r>
    <n v="50043351"/>
    <x v="811"/>
    <d v="2018-09-24T00:00:00"/>
    <d v="2018-09-25T00:00:00"/>
    <s v="Ground"/>
    <n v="107"/>
    <n v="47"/>
    <x v="2"/>
    <n v="3"/>
    <x v="0"/>
    <x v="0"/>
    <x v="2"/>
  </r>
  <r>
    <n v="50043371"/>
    <x v="1030"/>
    <d v="2018-08-14T00:00:00"/>
    <d v="2018-08-16T00:00:00"/>
    <s v="Expedited"/>
    <n v="562"/>
    <n v="114"/>
    <x v="2"/>
    <n v="4"/>
    <x v="0"/>
    <x v="0"/>
    <x v="5"/>
  </r>
  <r>
    <n v="50043381"/>
    <x v="1404"/>
    <d v="2018-01-20T00:00:00"/>
    <d v="2018-01-23T00:00:00"/>
    <s v="Expedited"/>
    <n v="324"/>
    <n v="185"/>
    <x v="1"/>
    <n v="4"/>
    <x v="0"/>
    <x v="0"/>
    <x v="10"/>
  </r>
  <r>
    <n v="50043391"/>
    <x v="237"/>
    <d v="2018-02-12T00:00:00"/>
    <d v="2018-02-18T00:00:00"/>
    <s v="Overnight"/>
    <n v="154"/>
    <n v="94"/>
    <x v="3"/>
    <n v="1"/>
    <x v="0"/>
    <x v="0"/>
    <x v="11"/>
  </r>
  <r>
    <n v="50043411"/>
    <x v="472"/>
    <d v="2018-06-07T00:00:00"/>
    <d v="2018-06-13T00:00:00"/>
    <s v="Overnight"/>
    <n v="146"/>
    <n v="57"/>
    <x v="3"/>
    <n v="7"/>
    <x v="0"/>
    <x v="0"/>
    <x v="6"/>
  </r>
  <r>
    <n v="50043421"/>
    <x v="842"/>
    <d v="2018-01-15T00:00:00"/>
    <d v="2018-01-16T00:00:00"/>
    <s v="Expedited"/>
    <n v="172"/>
    <n v="93"/>
    <x v="0"/>
    <n v="7"/>
    <x v="0"/>
    <x v="0"/>
    <x v="10"/>
  </r>
  <r>
    <n v="50043451"/>
    <x v="826"/>
    <d v="2018-10-26T00:00:00"/>
    <d v="2018-10-27T00:00:00"/>
    <s v="Expedited"/>
    <n v="182"/>
    <n v="119"/>
    <x v="0"/>
    <n v="3"/>
    <x v="0"/>
    <x v="0"/>
    <x v="0"/>
  </r>
  <r>
    <n v="50043461"/>
    <x v="1405"/>
    <d v="2018-06-30T00:00:00"/>
    <d v="2018-07-05T00:00:00"/>
    <s v="Ground"/>
    <n v="485"/>
    <n v="100"/>
    <x v="2"/>
    <n v="4"/>
    <x v="0"/>
    <x v="0"/>
    <x v="7"/>
  </r>
  <r>
    <n v="50043481"/>
    <x v="1019"/>
    <d v="2018-01-09T00:00:00"/>
    <d v="2018-01-12T00:00:00"/>
    <s v="Express"/>
    <n v="135"/>
    <n v="40"/>
    <x v="2"/>
    <n v="18"/>
    <x v="0"/>
    <x v="0"/>
    <x v="10"/>
  </r>
  <r>
    <n v="50043511"/>
    <x v="998"/>
    <d v="2018-04-30T00:00:00"/>
    <d v="2018-05-06T00:00:00"/>
    <s v="Ground"/>
    <n v="384"/>
    <n v="181"/>
    <x v="1"/>
    <n v="14"/>
    <x v="0"/>
    <x v="0"/>
    <x v="4"/>
  </r>
  <r>
    <n v="50043531"/>
    <x v="651"/>
    <d v="2018-01-09T00:00:00"/>
    <d v="2018-01-14T00:00:00"/>
    <s v="Ground"/>
    <n v="285"/>
    <n v="109"/>
    <x v="3"/>
    <n v="6"/>
    <x v="1"/>
    <x v="0"/>
    <x v="10"/>
  </r>
  <r>
    <n v="50043541"/>
    <x v="1250"/>
    <d v="2018-03-25T00:00:00"/>
    <d v="2018-03-28T00:00:00"/>
    <s v="Ground"/>
    <n v="461"/>
    <n v="151"/>
    <x v="0"/>
    <n v="3"/>
    <x v="0"/>
    <x v="0"/>
    <x v="9"/>
  </r>
  <r>
    <n v="50043551"/>
    <x v="1045"/>
    <d v="2018-10-19T00:00:00"/>
    <d v="2018-10-22T00:00:00"/>
    <s v="Express"/>
    <n v="158"/>
    <n v="58"/>
    <x v="2"/>
    <n v="2"/>
    <x v="0"/>
    <x v="0"/>
    <x v="0"/>
  </r>
  <r>
    <n v="50043571"/>
    <x v="1220"/>
    <d v="2018-08-09T00:00:00"/>
    <d v="2018-08-14T00:00:00"/>
    <s v="Expedited"/>
    <n v="884"/>
    <n v="547"/>
    <x v="2"/>
    <n v="1"/>
    <x v="0"/>
    <x v="0"/>
    <x v="5"/>
  </r>
  <r>
    <n v="50043581"/>
    <x v="1406"/>
    <d v="2018-10-13T00:00:00"/>
    <d v="2018-10-18T00:00:00"/>
    <s v="Express"/>
    <n v="927"/>
    <n v="579"/>
    <x v="2"/>
    <n v="5"/>
    <x v="0"/>
    <x v="0"/>
    <x v="0"/>
  </r>
  <r>
    <n v="50043601"/>
    <x v="829"/>
    <d v="2018-06-21T00:00:00"/>
    <d v="2018-06-21T00:00:00"/>
    <s v="Ground"/>
    <n v="1030"/>
    <n v="274"/>
    <x v="2"/>
    <n v="6"/>
    <x v="0"/>
    <x v="0"/>
    <x v="6"/>
  </r>
  <r>
    <n v="50043611"/>
    <x v="281"/>
    <d v="2018-03-04T00:00:00"/>
    <d v="2018-03-08T00:00:00"/>
    <s v="Overnight"/>
    <n v="460"/>
    <n v="287"/>
    <x v="3"/>
    <n v="10"/>
    <x v="0"/>
    <x v="0"/>
    <x v="9"/>
  </r>
  <r>
    <n v="50043631"/>
    <x v="1303"/>
    <d v="2018-04-03T00:00:00"/>
    <d v="2018-04-04T00:00:00"/>
    <s v="Expedited"/>
    <n v="590"/>
    <n v="369"/>
    <x v="1"/>
    <n v="3"/>
    <x v="0"/>
    <x v="0"/>
    <x v="8"/>
  </r>
  <r>
    <n v="50043641"/>
    <x v="720"/>
    <d v="2018-03-02T00:00:00"/>
    <d v="2018-03-03T00:00:00"/>
    <s v="Express"/>
    <n v="578"/>
    <n v="366"/>
    <x v="1"/>
    <n v="9"/>
    <x v="0"/>
    <x v="0"/>
    <x v="9"/>
  </r>
  <r>
    <n v="50043651"/>
    <x v="496"/>
    <d v="2018-03-29T00:00:00"/>
    <d v="2018-03-30T00:00:00"/>
    <s v="Overnight"/>
    <n v="204"/>
    <n v="134"/>
    <x v="2"/>
    <n v="2"/>
    <x v="1"/>
    <x v="0"/>
    <x v="9"/>
  </r>
  <r>
    <n v="50043661"/>
    <x v="1276"/>
    <d v="2018-10-26T00:00:00"/>
    <d v="2018-11-01T00:00:00"/>
    <s v="Expedited"/>
    <n v="1353"/>
    <n v="384"/>
    <x v="1"/>
    <n v="3"/>
    <x v="1"/>
    <x v="0"/>
    <x v="3"/>
  </r>
  <r>
    <n v="50043701"/>
    <x v="540"/>
    <d v="2018-06-03T00:00:00"/>
    <d v="2018-06-04T00:00:00"/>
    <s v="Express"/>
    <n v="415"/>
    <n v="153"/>
    <x v="2"/>
    <n v="5"/>
    <x v="0"/>
    <x v="0"/>
    <x v="6"/>
  </r>
  <r>
    <n v="50043711"/>
    <x v="519"/>
    <d v="2018-06-22T00:00:00"/>
    <d v="2018-06-26T00:00:00"/>
    <s v="Express"/>
    <n v="304"/>
    <n v="133"/>
    <x v="1"/>
    <n v="5"/>
    <x v="1"/>
    <x v="0"/>
    <x v="6"/>
  </r>
  <r>
    <n v="50043721"/>
    <x v="1025"/>
    <d v="2018-11-02T00:00:00"/>
    <d v="2018-11-07T00:00:00"/>
    <s v="Ground"/>
    <n v="578"/>
    <n v="256"/>
    <x v="1"/>
    <n v="12"/>
    <x v="1"/>
    <x v="0"/>
    <x v="3"/>
  </r>
  <r>
    <n v="50043731"/>
    <x v="1407"/>
    <d v="2018-09-21T00:00:00"/>
    <d v="2018-09-22T00:00:00"/>
    <s v="Expedited"/>
    <n v="124"/>
    <n v="37"/>
    <x v="2"/>
    <n v="10"/>
    <x v="0"/>
    <x v="0"/>
    <x v="2"/>
  </r>
  <r>
    <n v="50043751"/>
    <x v="305"/>
    <d v="2018-01-03T00:00:00"/>
    <d v="2018-01-10T00:00:00"/>
    <s v="Express"/>
    <n v="385"/>
    <n v="152"/>
    <x v="2"/>
    <n v="1"/>
    <x v="0"/>
    <x v="0"/>
    <x v="10"/>
  </r>
  <r>
    <n v="50043771"/>
    <x v="1148"/>
    <d v="2018-08-27T00:00:00"/>
    <d v="2018-09-02T00:00:00"/>
    <s v="Ground"/>
    <n v="199"/>
    <n v="76"/>
    <x v="3"/>
    <n v="1"/>
    <x v="1"/>
    <x v="0"/>
    <x v="2"/>
  </r>
  <r>
    <n v="50043861"/>
    <x v="1408"/>
    <d v="2018-08-23T00:00:00"/>
    <d v="2018-08-24T00:00:00"/>
    <s v="Express"/>
    <n v="730"/>
    <n v="388"/>
    <x v="1"/>
    <n v="1"/>
    <x v="0"/>
    <x v="0"/>
    <x v="5"/>
  </r>
  <r>
    <n v="50043871"/>
    <x v="1409"/>
    <d v="2018-06-28T00:00:00"/>
    <d v="2018-07-01T00:00:00"/>
    <s v="Express"/>
    <n v="255"/>
    <n v="95"/>
    <x v="0"/>
    <n v="19"/>
    <x v="1"/>
    <x v="0"/>
    <x v="7"/>
  </r>
  <r>
    <n v="50043901"/>
    <x v="469"/>
    <d v="2017-12-27T00:00:00"/>
    <d v="2017-12-29T00:00:00"/>
    <s v="Expedited"/>
    <n v="307"/>
    <n v="173"/>
    <x v="0"/>
    <n v="4"/>
    <x v="0"/>
    <x v="1"/>
    <x v="1"/>
  </r>
  <r>
    <n v="50043911"/>
    <x v="144"/>
    <d v="2018-01-08T00:00:00"/>
    <d v="2018-01-15T00:00:00"/>
    <s v="Express"/>
    <n v="156"/>
    <n v="88"/>
    <x v="1"/>
    <n v="8"/>
    <x v="1"/>
    <x v="0"/>
    <x v="10"/>
  </r>
  <r>
    <n v="50043921"/>
    <x v="1099"/>
    <d v="2018-01-18T00:00:00"/>
    <d v="2018-01-24T00:00:00"/>
    <s v="Expedited"/>
    <n v="461"/>
    <n v="172"/>
    <x v="0"/>
    <n v="12"/>
    <x v="0"/>
    <x v="0"/>
    <x v="10"/>
  </r>
  <r>
    <n v="50043931"/>
    <x v="355"/>
    <d v="2017-12-26T00:00:00"/>
    <d v="2017-12-29T00:00:00"/>
    <s v="Express"/>
    <n v="190"/>
    <n v="50"/>
    <x v="2"/>
    <n v="1"/>
    <x v="0"/>
    <x v="1"/>
    <x v="1"/>
  </r>
  <r>
    <n v="50043941"/>
    <x v="425"/>
    <d v="2018-07-17T00:00:00"/>
    <d v="2018-07-24T00:00:00"/>
    <s v="Ground"/>
    <n v="685"/>
    <n v="439"/>
    <x v="2"/>
    <n v="8"/>
    <x v="1"/>
    <x v="0"/>
    <x v="7"/>
  </r>
  <r>
    <n v="50043971"/>
    <x v="898"/>
    <d v="2018-04-15T00:00:00"/>
    <d v="2018-04-17T00:00:00"/>
    <s v="Ground"/>
    <n v="337"/>
    <n v="107"/>
    <x v="3"/>
    <n v="1"/>
    <x v="1"/>
    <x v="0"/>
    <x v="8"/>
  </r>
  <r>
    <n v="50043981"/>
    <x v="1310"/>
    <d v="2018-11-13T00:00:00"/>
    <d v="2018-11-17T00:00:00"/>
    <s v="Ground"/>
    <n v="475"/>
    <n v="243"/>
    <x v="2"/>
    <n v="10"/>
    <x v="0"/>
    <x v="0"/>
    <x v="3"/>
  </r>
  <r>
    <n v="50043991"/>
    <x v="152"/>
    <d v="2018-03-03T00:00:00"/>
    <d v="2018-03-08T00:00:00"/>
    <s v="Express"/>
    <n v="1399"/>
    <n v="426"/>
    <x v="1"/>
    <n v="13"/>
    <x v="0"/>
    <x v="0"/>
    <x v="9"/>
  </r>
  <r>
    <n v="50044001"/>
    <x v="870"/>
    <d v="2018-04-10T00:00:00"/>
    <d v="2018-04-10T00:00:00"/>
    <s v="Overnight"/>
    <n v="587"/>
    <n v="263"/>
    <x v="2"/>
    <n v="3"/>
    <x v="0"/>
    <x v="0"/>
    <x v="8"/>
  </r>
  <r>
    <n v="50044011"/>
    <x v="1220"/>
    <d v="2018-08-01T00:00:00"/>
    <d v="2018-08-04T00:00:00"/>
    <s v="Overnight"/>
    <n v="240"/>
    <n v="154"/>
    <x v="2"/>
    <n v="1"/>
    <x v="0"/>
    <x v="0"/>
    <x v="5"/>
  </r>
  <r>
    <n v="50044021"/>
    <x v="567"/>
    <d v="2018-05-24T00:00:00"/>
    <d v="2018-05-27T00:00:00"/>
    <s v="Ground"/>
    <n v="576"/>
    <n v="344"/>
    <x v="1"/>
    <n v="4"/>
    <x v="0"/>
    <x v="0"/>
    <x v="4"/>
  </r>
  <r>
    <n v="50044031"/>
    <x v="1410"/>
    <d v="2018-09-10T00:00:00"/>
    <d v="2018-09-15T00:00:00"/>
    <s v="Overnight"/>
    <n v="1402"/>
    <n v="892"/>
    <x v="3"/>
    <n v="4"/>
    <x v="0"/>
    <x v="0"/>
    <x v="2"/>
  </r>
  <r>
    <n v="50044041"/>
    <x v="1411"/>
    <d v="2018-08-03T00:00:00"/>
    <d v="2018-08-04T00:00:00"/>
    <s v="Expedited"/>
    <n v="895"/>
    <n v="353"/>
    <x v="2"/>
    <n v="5"/>
    <x v="1"/>
    <x v="0"/>
    <x v="5"/>
  </r>
  <r>
    <n v="50044061"/>
    <x v="1412"/>
    <d v="2017-12-23T00:00:00"/>
    <d v="2017-12-24T00:00:00"/>
    <s v="Expedited"/>
    <n v="1509"/>
    <n v="608"/>
    <x v="3"/>
    <n v="7"/>
    <x v="0"/>
    <x v="1"/>
    <x v="1"/>
  </r>
  <r>
    <n v="50044071"/>
    <x v="1413"/>
    <d v="2018-01-04T00:00:00"/>
    <d v="2018-01-08T00:00:00"/>
    <s v="Express"/>
    <n v="394"/>
    <n v="230"/>
    <x v="2"/>
    <n v="1"/>
    <x v="0"/>
    <x v="0"/>
    <x v="10"/>
  </r>
  <r>
    <n v="50044091"/>
    <x v="1414"/>
    <d v="2018-08-10T00:00:00"/>
    <d v="2018-08-12T00:00:00"/>
    <s v="Express"/>
    <n v="534"/>
    <n v="322"/>
    <x v="1"/>
    <n v="13"/>
    <x v="1"/>
    <x v="0"/>
    <x v="5"/>
  </r>
  <r>
    <n v="50044121"/>
    <x v="727"/>
    <d v="2017-12-15T00:00:00"/>
    <d v="2017-12-16T00:00:00"/>
    <s v="Express"/>
    <n v="431"/>
    <n v="241"/>
    <x v="2"/>
    <n v="5"/>
    <x v="0"/>
    <x v="1"/>
    <x v="1"/>
  </r>
  <r>
    <n v="50044181"/>
    <x v="63"/>
    <d v="2018-08-24T00:00:00"/>
    <d v="2018-08-31T00:00:00"/>
    <s v="Overnight"/>
    <n v="153"/>
    <n v="88"/>
    <x v="1"/>
    <n v="2"/>
    <x v="0"/>
    <x v="0"/>
    <x v="5"/>
  </r>
  <r>
    <n v="50044261"/>
    <x v="1204"/>
    <d v="2018-01-05T00:00:00"/>
    <d v="2018-01-11T00:00:00"/>
    <s v="Overnight"/>
    <n v="329"/>
    <n v="224"/>
    <x v="1"/>
    <n v="18"/>
    <x v="0"/>
    <x v="0"/>
    <x v="10"/>
  </r>
  <r>
    <n v="50044321"/>
    <x v="105"/>
    <d v="2018-04-14T00:00:00"/>
    <d v="2018-04-16T00:00:00"/>
    <s v="Ground"/>
    <n v="314"/>
    <n v="102"/>
    <x v="1"/>
    <n v="11"/>
    <x v="0"/>
    <x v="0"/>
    <x v="8"/>
  </r>
  <r>
    <n v="50044341"/>
    <x v="1415"/>
    <d v="2018-08-15T00:00:00"/>
    <d v="2018-08-20T00:00:00"/>
    <s v="Express"/>
    <n v="261"/>
    <n v="116"/>
    <x v="0"/>
    <n v="5"/>
    <x v="1"/>
    <x v="0"/>
    <x v="5"/>
  </r>
  <r>
    <n v="50044391"/>
    <x v="1416"/>
    <d v="2018-09-25T00:00:00"/>
    <d v="2018-09-26T00:00:00"/>
    <s v="Express"/>
    <n v="272"/>
    <n v="113"/>
    <x v="3"/>
    <n v="9"/>
    <x v="0"/>
    <x v="0"/>
    <x v="2"/>
  </r>
  <r>
    <n v="50044401"/>
    <x v="1417"/>
    <d v="2018-01-04T00:00:00"/>
    <d v="2018-01-06T00:00:00"/>
    <s v="Ground"/>
    <n v="371"/>
    <n v="79"/>
    <x v="2"/>
    <n v="17"/>
    <x v="1"/>
    <x v="0"/>
    <x v="10"/>
  </r>
  <r>
    <n v="50044411"/>
    <x v="1000"/>
    <d v="2018-05-11T00:00:00"/>
    <d v="2018-05-12T00:00:00"/>
    <s v="Expedited"/>
    <n v="1265"/>
    <n v="784"/>
    <x v="3"/>
    <n v="20"/>
    <x v="0"/>
    <x v="0"/>
    <x v="4"/>
  </r>
  <r>
    <n v="50044431"/>
    <x v="1418"/>
    <d v="2018-01-06T00:00:00"/>
    <d v="2018-01-08T00:00:00"/>
    <s v="Express"/>
    <n v="174"/>
    <n v="75"/>
    <x v="2"/>
    <n v="6"/>
    <x v="0"/>
    <x v="0"/>
    <x v="10"/>
  </r>
  <r>
    <n v="50044441"/>
    <x v="1063"/>
    <d v="2018-07-22T00:00:00"/>
    <d v="2018-07-25T00:00:00"/>
    <s v="Expedited"/>
    <n v="2203"/>
    <n v="950"/>
    <x v="3"/>
    <n v="1"/>
    <x v="0"/>
    <x v="0"/>
    <x v="7"/>
  </r>
  <r>
    <n v="50044451"/>
    <x v="796"/>
    <d v="2018-02-09T00:00:00"/>
    <d v="2018-02-13T00:00:00"/>
    <s v="Express"/>
    <n v="501"/>
    <n v="183"/>
    <x v="1"/>
    <n v="9"/>
    <x v="0"/>
    <x v="0"/>
    <x v="11"/>
  </r>
  <r>
    <n v="50044471"/>
    <x v="39"/>
    <d v="2018-04-24T00:00:00"/>
    <d v="2018-04-26T00:00:00"/>
    <s v="Express"/>
    <n v="284"/>
    <n v="60"/>
    <x v="0"/>
    <n v="4"/>
    <x v="0"/>
    <x v="0"/>
    <x v="8"/>
  </r>
  <r>
    <n v="50044481"/>
    <x v="789"/>
    <d v="2017-11-29T00:00:00"/>
    <d v="2017-12-02T00:00:00"/>
    <s v="Ground"/>
    <n v="274"/>
    <n v="72"/>
    <x v="3"/>
    <n v="5"/>
    <x v="0"/>
    <x v="1"/>
    <x v="1"/>
  </r>
  <r>
    <n v="50044501"/>
    <x v="296"/>
    <d v="2018-08-22T00:00:00"/>
    <d v="2018-08-24T00:00:00"/>
    <s v="Express"/>
    <n v="287"/>
    <n v="145"/>
    <x v="1"/>
    <n v="6"/>
    <x v="0"/>
    <x v="0"/>
    <x v="5"/>
  </r>
  <r>
    <n v="50044511"/>
    <x v="1419"/>
    <d v="2018-09-27T00:00:00"/>
    <d v="2018-10-02T00:00:00"/>
    <s v="Ground"/>
    <n v="366"/>
    <n v="106"/>
    <x v="1"/>
    <n v="7"/>
    <x v="0"/>
    <x v="0"/>
    <x v="0"/>
  </r>
  <r>
    <n v="50044521"/>
    <x v="1420"/>
    <d v="2018-01-16T00:00:00"/>
    <d v="2018-01-20T00:00:00"/>
    <s v="Express"/>
    <n v="209"/>
    <n v="85"/>
    <x v="3"/>
    <n v="3"/>
    <x v="0"/>
    <x v="0"/>
    <x v="10"/>
  </r>
  <r>
    <n v="50044551"/>
    <x v="1187"/>
    <d v="2018-02-06T00:00:00"/>
    <d v="2018-02-08T00:00:00"/>
    <s v="Express"/>
    <n v="122"/>
    <n v="84"/>
    <x v="3"/>
    <n v="2"/>
    <x v="1"/>
    <x v="0"/>
    <x v="11"/>
  </r>
  <r>
    <n v="50044581"/>
    <x v="1187"/>
    <d v="2018-10-27T00:00:00"/>
    <d v="2018-10-30T00:00:00"/>
    <s v="Expedited"/>
    <n v="270"/>
    <n v="123"/>
    <x v="3"/>
    <n v="9"/>
    <x v="1"/>
    <x v="0"/>
    <x v="0"/>
  </r>
  <r>
    <n v="50044591"/>
    <x v="1005"/>
    <d v="2018-10-21T00:00:00"/>
    <d v="2018-10-28T00:00:00"/>
    <s v="Express"/>
    <n v="390"/>
    <n v="256"/>
    <x v="0"/>
    <n v="3"/>
    <x v="1"/>
    <x v="0"/>
    <x v="0"/>
  </r>
  <r>
    <n v="50044621"/>
    <x v="1335"/>
    <d v="2018-06-16T00:00:00"/>
    <d v="2018-06-22T00:00:00"/>
    <s v="Ground"/>
    <n v="673"/>
    <n v="288"/>
    <x v="1"/>
    <n v="3"/>
    <x v="0"/>
    <x v="0"/>
    <x v="6"/>
  </r>
  <r>
    <n v="50044661"/>
    <x v="1421"/>
    <d v="2018-02-10T00:00:00"/>
    <d v="2018-02-10T00:00:00"/>
    <s v="Express"/>
    <n v="182"/>
    <n v="110"/>
    <x v="1"/>
    <n v="4"/>
    <x v="0"/>
    <x v="0"/>
    <x v="11"/>
  </r>
  <r>
    <n v="50044671"/>
    <x v="1422"/>
    <d v="2018-05-03T00:00:00"/>
    <d v="2018-05-04T00:00:00"/>
    <s v="Express"/>
    <n v="308"/>
    <n v="160"/>
    <x v="1"/>
    <n v="5"/>
    <x v="0"/>
    <x v="0"/>
    <x v="4"/>
  </r>
  <r>
    <n v="50044711"/>
    <x v="851"/>
    <d v="2018-07-17T00:00:00"/>
    <d v="2018-07-20T00:00:00"/>
    <s v="Express"/>
    <n v="578"/>
    <n v="168"/>
    <x v="1"/>
    <n v="3"/>
    <x v="0"/>
    <x v="0"/>
    <x v="7"/>
  </r>
  <r>
    <n v="50044751"/>
    <x v="1423"/>
    <d v="2018-01-03T00:00:00"/>
    <d v="2018-01-05T00:00:00"/>
    <s v="Expedited"/>
    <n v="462"/>
    <n v="168"/>
    <x v="2"/>
    <n v="6"/>
    <x v="0"/>
    <x v="0"/>
    <x v="10"/>
  </r>
  <r>
    <n v="50044761"/>
    <x v="1221"/>
    <d v="2018-03-26T00:00:00"/>
    <d v="2018-04-01T00:00:00"/>
    <s v="Overnight"/>
    <n v="178"/>
    <n v="49"/>
    <x v="2"/>
    <n v="1"/>
    <x v="0"/>
    <x v="0"/>
    <x v="8"/>
  </r>
  <r>
    <n v="50044771"/>
    <x v="230"/>
    <d v="2018-08-25T00:00:00"/>
    <d v="2018-08-28T00:00:00"/>
    <s v="Express"/>
    <n v="98303"/>
    <n v="42978"/>
    <x v="2"/>
    <n v="7"/>
    <x v="0"/>
    <x v="0"/>
    <x v="5"/>
  </r>
  <r>
    <n v="50044781"/>
    <x v="1120"/>
    <d v="2018-03-25T00:00:00"/>
    <d v="2018-03-31T00:00:00"/>
    <s v="Expedited"/>
    <n v="257"/>
    <n v="126"/>
    <x v="3"/>
    <n v="3"/>
    <x v="1"/>
    <x v="0"/>
    <x v="9"/>
  </r>
  <r>
    <n v="50044791"/>
    <x v="1423"/>
    <d v="2018-09-06T00:00:00"/>
    <d v="2018-09-10T00:00:00"/>
    <s v="Express"/>
    <n v="745"/>
    <n v="379"/>
    <x v="2"/>
    <n v="10"/>
    <x v="0"/>
    <x v="0"/>
    <x v="2"/>
  </r>
  <r>
    <n v="50044801"/>
    <x v="1424"/>
    <d v="2017-12-01T00:00:00"/>
    <d v="2017-12-04T00:00:00"/>
    <s v="Express"/>
    <n v="1482"/>
    <n v="409"/>
    <x v="2"/>
    <n v="5"/>
    <x v="1"/>
    <x v="1"/>
    <x v="1"/>
  </r>
  <r>
    <n v="50044811"/>
    <x v="200"/>
    <d v="2018-06-24T00:00:00"/>
    <d v="2018-06-25T00:00:00"/>
    <s v="Ground"/>
    <n v="120"/>
    <n v="62"/>
    <x v="2"/>
    <n v="1"/>
    <x v="1"/>
    <x v="0"/>
    <x v="6"/>
  </r>
  <r>
    <n v="50044821"/>
    <x v="1425"/>
    <d v="2018-09-13T00:00:00"/>
    <d v="2018-09-17T00:00:00"/>
    <s v="Ground"/>
    <n v="159"/>
    <n v="80"/>
    <x v="0"/>
    <n v="14"/>
    <x v="0"/>
    <x v="0"/>
    <x v="2"/>
  </r>
  <r>
    <n v="50044831"/>
    <x v="1078"/>
    <d v="2018-11-03T00:00:00"/>
    <d v="2018-11-04T00:00:00"/>
    <s v="Overnight"/>
    <n v="3996"/>
    <n v="813"/>
    <x v="1"/>
    <n v="3"/>
    <x v="1"/>
    <x v="0"/>
    <x v="3"/>
  </r>
  <r>
    <n v="50044851"/>
    <x v="1426"/>
    <d v="2018-04-14T00:00:00"/>
    <d v="2018-04-19T00:00:00"/>
    <s v="Ground"/>
    <n v="4533"/>
    <n v="2434"/>
    <x v="1"/>
    <n v="1"/>
    <x v="0"/>
    <x v="0"/>
    <x v="8"/>
  </r>
  <r>
    <n v="50044861"/>
    <x v="563"/>
    <d v="2018-03-21T00:00:00"/>
    <d v="2018-03-26T00:00:00"/>
    <s v="Express"/>
    <n v="393"/>
    <n v="195"/>
    <x v="0"/>
    <n v="13"/>
    <x v="0"/>
    <x v="0"/>
    <x v="9"/>
  </r>
  <r>
    <n v="50044881"/>
    <x v="1334"/>
    <d v="2018-03-30T00:00:00"/>
    <d v="2018-04-03T00:00:00"/>
    <s v="Expedited"/>
    <n v="848"/>
    <n v="566"/>
    <x v="2"/>
    <n v="2"/>
    <x v="1"/>
    <x v="0"/>
    <x v="8"/>
  </r>
  <r>
    <n v="50044891"/>
    <x v="1082"/>
    <d v="2017-12-25T00:00:00"/>
    <d v="2017-12-26T00:00:00"/>
    <s v="Ground"/>
    <n v="623"/>
    <n v="146"/>
    <x v="2"/>
    <n v="6"/>
    <x v="1"/>
    <x v="1"/>
    <x v="1"/>
  </r>
  <r>
    <n v="50044931"/>
    <x v="404"/>
    <d v="2018-04-14T00:00:00"/>
    <d v="2018-04-18T00:00:00"/>
    <s v="Express"/>
    <n v="300"/>
    <n v="209"/>
    <x v="3"/>
    <n v="7"/>
    <x v="1"/>
    <x v="0"/>
    <x v="8"/>
  </r>
  <r>
    <n v="50044941"/>
    <x v="1427"/>
    <d v="2018-09-22T00:00:00"/>
    <d v="2018-09-27T00:00:00"/>
    <s v="Express"/>
    <n v="199080"/>
    <n v="83719"/>
    <x v="1"/>
    <n v="3"/>
    <x v="1"/>
    <x v="0"/>
    <x v="2"/>
  </r>
  <r>
    <n v="50044951"/>
    <x v="315"/>
    <d v="2018-05-05T00:00:00"/>
    <d v="2018-05-09T00:00:00"/>
    <s v="Expedited"/>
    <n v="1760"/>
    <n v="634"/>
    <x v="3"/>
    <n v="3"/>
    <x v="1"/>
    <x v="0"/>
    <x v="4"/>
  </r>
  <r>
    <n v="50045001"/>
    <x v="1428"/>
    <d v="2018-04-02T00:00:00"/>
    <d v="2018-04-07T00:00:00"/>
    <s v="Overnight"/>
    <n v="299"/>
    <n v="130"/>
    <x v="0"/>
    <n v="9"/>
    <x v="0"/>
    <x v="0"/>
    <x v="8"/>
  </r>
  <r>
    <n v="50045031"/>
    <x v="1429"/>
    <d v="2018-10-20T00:00:00"/>
    <d v="2018-10-22T00:00:00"/>
    <s v="Express"/>
    <n v="2504"/>
    <n v="559"/>
    <x v="2"/>
    <n v="12"/>
    <x v="0"/>
    <x v="0"/>
    <x v="0"/>
  </r>
  <r>
    <n v="50045041"/>
    <x v="1430"/>
    <d v="2018-03-19T00:00:00"/>
    <d v="2018-03-26T00:00:00"/>
    <s v="Expedited"/>
    <n v="981"/>
    <n v="656"/>
    <x v="2"/>
    <n v="2"/>
    <x v="0"/>
    <x v="0"/>
    <x v="9"/>
  </r>
  <r>
    <n v="50045091"/>
    <x v="460"/>
    <d v="2018-05-20T00:00:00"/>
    <d v="2018-05-21T00:00:00"/>
    <s v="Ground"/>
    <n v="153"/>
    <n v="60"/>
    <x v="1"/>
    <n v="7"/>
    <x v="0"/>
    <x v="0"/>
    <x v="4"/>
  </r>
  <r>
    <n v="50045111"/>
    <x v="1309"/>
    <d v="2018-04-19T00:00:00"/>
    <d v="2018-04-20T00:00:00"/>
    <s v="Ground"/>
    <n v="1362"/>
    <n v="911"/>
    <x v="2"/>
    <n v="19"/>
    <x v="0"/>
    <x v="0"/>
    <x v="8"/>
  </r>
  <r>
    <n v="50045121"/>
    <x v="1431"/>
    <d v="2018-09-12T00:00:00"/>
    <d v="2018-09-12T00:00:00"/>
    <s v="Overnight"/>
    <n v="147"/>
    <n v="77"/>
    <x v="3"/>
    <n v="7"/>
    <x v="0"/>
    <x v="0"/>
    <x v="2"/>
  </r>
  <r>
    <n v="50045161"/>
    <x v="1369"/>
    <d v="2018-09-05T00:00:00"/>
    <d v="2018-09-08T00:00:00"/>
    <s v="Express"/>
    <n v="1009"/>
    <n v="537"/>
    <x v="2"/>
    <n v="4"/>
    <x v="0"/>
    <x v="0"/>
    <x v="2"/>
  </r>
  <r>
    <n v="50045181"/>
    <x v="1217"/>
    <d v="2018-04-05T00:00:00"/>
    <d v="2018-04-07T00:00:00"/>
    <s v="Express"/>
    <n v="250"/>
    <n v="137"/>
    <x v="2"/>
    <n v="3"/>
    <x v="0"/>
    <x v="0"/>
    <x v="8"/>
  </r>
  <r>
    <n v="50045191"/>
    <x v="1432"/>
    <d v="2018-11-03T00:00:00"/>
    <d v="2018-11-04T00:00:00"/>
    <s v="Ground"/>
    <n v="611"/>
    <n v="373"/>
    <x v="0"/>
    <n v="2"/>
    <x v="0"/>
    <x v="0"/>
    <x v="3"/>
  </r>
  <r>
    <n v="50045201"/>
    <x v="305"/>
    <d v="2018-08-12T00:00:00"/>
    <d v="2018-08-15T00:00:00"/>
    <s v="Express"/>
    <n v="4360"/>
    <n v="1336"/>
    <x v="2"/>
    <n v="2"/>
    <x v="0"/>
    <x v="0"/>
    <x v="5"/>
  </r>
  <r>
    <n v="50045211"/>
    <x v="251"/>
    <d v="2018-02-06T00:00:00"/>
    <d v="2018-02-08T00:00:00"/>
    <s v="Express"/>
    <n v="1112"/>
    <n v="250"/>
    <x v="1"/>
    <n v="5"/>
    <x v="0"/>
    <x v="0"/>
    <x v="11"/>
  </r>
  <r>
    <n v="50045231"/>
    <x v="1266"/>
    <d v="2018-06-21T00:00:00"/>
    <d v="2018-06-28T00:00:00"/>
    <s v="Express"/>
    <n v="330"/>
    <n v="120"/>
    <x v="0"/>
    <n v="3"/>
    <x v="0"/>
    <x v="0"/>
    <x v="6"/>
  </r>
  <r>
    <n v="50045241"/>
    <x v="225"/>
    <d v="2017-12-30T00:00:00"/>
    <d v="2018-01-04T00:00:00"/>
    <s v="Express"/>
    <n v="1000"/>
    <n v="485"/>
    <x v="2"/>
    <n v="3"/>
    <x v="0"/>
    <x v="0"/>
    <x v="10"/>
  </r>
  <r>
    <n v="50045251"/>
    <x v="1358"/>
    <d v="2018-01-02T00:00:00"/>
    <d v="2018-01-05T00:00:00"/>
    <s v="Expedited"/>
    <n v="404"/>
    <n v="270"/>
    <x v="2"/>
    <n v="4"/>
    <x v="0"/>
    <x v="0"/>
    <x v="10"/>
  </r>
  <r>
    <n v="50045281"/>
    <x v="1433"/>
    <d v="2018-05-14T00:00:00"/>
    <d v="2018-05-19T00:00:00"/>
    <s v="Express"/>
    <n v="271"/>
    <n v="152"/>
    <x v="1"/>
    <n v="4"/>
    <x v="0"/>
    <x v="0"/>
    <x v="4"/>
  </r>
  <r>
    <n v="50045291"/>
    <x v="513"/>
    <d v="2018-03-11T00:00:00"/>
    <d v="2018-03-14T00:00:00"/>
    <s v="Express"/>
    <n v="248"/>
    <n v="159"/>
    <x v="1"/>
    <n v="2"/>
    <x v="1"/>
    <x v="0"/>
    <x v="9"/>
  </r>
  <r>
    <n v="50045311"/>
    <x v="233"/>
    <d v="2018-03-25T00:00:00"/>
    <d v="2018-03-31T00:00:00"/>
    <s v="Express"/>
    <n v="330"/>
    <n v="91"/>
    <x v="2"/>
    <n v="2"/>
    <x v="0"/>
    <x v="0"/>
    <x v="9"/>
  </r>
  <r>
    <n v="50045321"/>
    <x v="762"/>
    <d v="2018-10-02T00:00:00"/>
    <d v="2018-10-03T00:00:00"/>
    <s v="Expedited"/>
    <n v="140"/>
    <n v="60"/>
    <x v="1"/>
    <n v="9"/>
    <x v="1"/>
    <x v="0"/>
    <x v="0"/>
  </r>
  <r>
    <n v="50045331"/>
    <x v="1434"/>
    <d v="2018-08-25T00:00:00"/>
    <d v="2018-08-26T00:00:00"/>
    <s v="Expedited"/>
    <n v="980"/>
    <n v="302"/>
    <x v="3"/>
    <n v="12"/>
    <x v="0"/>
    <x v="0"/>
    <x v="5"/>
  </r>
  <r>
    <n v="50045351"/>
    <x v="1435"/>
    <d v="2018-05-29T00:00:00"/>
    <d v="2018-06-03T00:00:00"/>
    <s v="Express"/>
    <n v="512"/>
    <n v="293"/>
    <x v="1"/>
    <n v="1"/>
    <x v="0"/>
    <x v="0"/>
    <x v="6"/>
  </r>
  <r>
    <n v="50045371"/>
    <x v="1032"/>
    <d v="2018-07-09T00:00:00"/>
    <d v="2018-07-09T00:00:00"/>
    <s v="Ground"/>
    <n v="426"/>
    <n v="132"/>
    <x v="2"/>
    <n v="3"/>
    <x v="0"/>
    <x v="0"/>
    <x v="7"/>
  </r>
  <r>
    <n v="50045411"/>
    <x v="316"/>
    <d v="2018-04-22T00:00:00"/>
    <d v="2018-04-27T00:00:00"/>
    <s v="Ground"/>
    <n v="638"/>
    <n v="445"/>
    <x v="1"/>
    <n v="10"/>
    <x v="1"/>
    <x v="0"/>
    <x v="8"/>
  </r>
  <r>
    <n v="50045431"/>
    <x v="1436"/>
    <d v="2018-09-08T00:00:00"/>
    <d v="2018-09-09T00:00:00"/>
    <s v="Overnight"/>
    <n v="578"/>
    <n v="370"/>
    <x v="1"/>
    <n v="8"/>
    <x v="1"/>
    <x v="0"/>
    <x v="2"/>
  </r>
  <r>
    <n v="50045441"/>
    <x v="555"/>
    <d v="2018-01-10T00:00:00"/>
    <d v="2018-01-15T00:00:00"/>
    <s v="Express"/>
    <n v="254"/>
    <n v="172"/>
    <x v="2"/>
    <n v="9"/>
    <x v="0"/>
    <x v="0"/>
    <x v="10"/>
  </r>
  <r>
    <n v="50045461"/>
    <x v="1437"/>
    <d v="2018-01-22T00:00:00"/>
    <d v="2018-01-27T00:00:00"/>
    <s v="Express"/>
    <n v="1069"/>
    <n v="720"/>
    <x v="2"/>
    <n v="11"/>
    <x v="1"/>
    <x v="0"/>
    <x v="10"/>
  </r>
  <r>
    <n v="50045481"/>
    <x v="446"/>
    <d v="2018-03-12T00:00:00"/>
    <d v="2018-03-14T00:00:00"/>
    <s v="Overnight"/>
    <n v="4720"/>
    <n v="966"/>
    <x v="0"/>
    <n v="8"/>
    <x v="1"/>
    <x v="0"/>
    <x v="9"/>
  </r>
  <r>
    <n v="50045491"/>
    <x v="693"/>
    <d v="2018-03-12T00:00:00"/>
    <d v="2018-03-18T00:00:00"/>
    <s v="Express"/>
    <n v="168"/>
    <n v="95"/>
    <x v="1"/>
    <n v="1"/>
    <x v="0"/>
    <x v="0"/>
    <x v="9"/>
  </r>
  <r>
    <n v="50045521"/>
    <x v="1392"/>
    <d v="2018-08-30T00:00:00"/>
    <d v="2018-09-02T00:00:00"/>
    <s v="Express"/>
    <n v="590"/>
    <n v="246"/>
    <x v="1"/>
    <n v="17"/>
    <x v="1"/>
    <x v="0"/>
    <x v="2"/>
  </r>
  <r>
    <n v="50045531"/>
    <x v="1438"/>
    <d v="2018-08-14T00:00:00"/>
    <d v="2018-08-20T00:00:00"/>
    <s v="Overnight"/>
    <n v="481"/>
    <n v="208"/>
    <x v="2"/>
    <n v="1"/>
    <x v="0"/>
    <x v="0"/>
    <x v="5"/>
  </r>
  <r>
    <n v="50045551"/>
    <x v="1385"/>
    <d v="2018-05-26T00:00:00"/>
    <d v="2018-05-31T00:00:00"/>
    <s v="Expedited"/>
    <n v="424"/>
    <n v="126"/>
    <x v="2"/>
    <n v="7"/>
    <x v="1"/>
    <x v="0"/>
    <x v="4"/>
  </r>
  <r>
    <n v="50045561"/>
    <x v="183"/>
    <d v="2018-05-12T00:00:00"/>
    <d v="2018-05-17T00:00:00"/>
    <s v="Ground"/>
    <n v="351"/>
    <n v="105"/>
    <x v="0"/>
    <n v="5"/>
    <x v="1"/>
    <x v="0"/>
    <x v="4"/>
  </r>
  <r>
    <n v="50045591"/>
    <x v="1439"/>
    <d v="2018-06-05T00:00:00"/>
    <d v="2018-06-07T00:00:00"/>
    <s v="Ground"/>
    <n v="31390"/>
    <n v="21965"/>
    <x v="3"/>
    <n v="13"/>
    <x v="1"/>
    <x v="0"/>
    <x v="6"/>
  </r>
  <r>
    <n v="50045601"/>
    <x v="507"/>
    <d v="2018-05-12T00:00:00"/>
    <d v="2018-05-13T00:00:00"/>
    <s v="Express"/>
    <n v="819"/>
    <n v="278"/>
    <x v="2"/>
    <n v="1"/>
    <x v="1"/>
    <x v="0"/>
    <x v="4"/>
  </r>
  <r>
    <n v="50045611"/>
    <x v="730"/>
    <d v="2018-11-20T00:00:00"/>
    <d v="2018-11-20T00:00:00"/>
    <s v="Overnight"/>
    <n v="406"/>
    <n v="152"/>
    <x v="2"/>
    <n v="11"/>
    <x v="0"/>
    <x v="0"/>
    <x v="3"/>
  </r>
  <r>
    <n v="50045631"/>
    <x v="1440"/>
    <d v="2018-02-25T00:00:00"/>
    <d v="2018-02-26T00:00:00"/>
    <s v="Ground"/>
    <n v="253"/>
    <n v="156"/>
    <x v="1"/>
    <n v="12"/>
    <x v="0"/>
    <x v="0"/>
    <x v="11"/>
  </r>
  <r>
    <n v="50045641"/>
    <x v="470"/>
    <d v="2017-12-08T00:00:00"/>
    <d v="2017-12-13T00:00:00"/>
    <s v="Ground"/>
    <n v="220"/>
    <n v="121"/>
    <x v="3"/>
    <n v="7"/>
    <x v="1"/>
    <x v="1"/>
    <x v="1"/>
  </r>
  <r>
    <n v="50045651"/>
    <x v="1441"/>
    <d v="2018-09-28T00:00:00"/>
    <d v="2018-10-02T00:00:00"/>
    <s v="Expedited"/>
    <n v="889"/>
    <n v="338"/>
    <x v="0"/>
    <n v="2"/>
    <x v="1"/>
    <x v="0"/>
    <x v="0"/>
  </r>
  <r>
    <n v="50045661"/>
    <x v="453"/>
    <d v="2018-04-19T00:00:00"/>
    <d v="2018-04-23T00:00:00"/>
    <s v="Express"/>
    <n v="391"/>
    <n v="185"/>
    <x v="3"/>
    <n v="8"/>
    <x v="1"/>
    <x v="0"/>
    <x v="8"/>
  </r>
  <r>
    <n v="50045681"/>
    <x v="827"/>
    <d v="2018-11-19T00:00:00"/>
    <d v="2018-11-24T00:00:00"/>
    <s v="Ground"/>
    <n v="383"/>
    <n v="203"/>
    <x v="1"/>
    <n v="3"/>
    <x v="0"/>
    <x v="0"/>
    <x v="3"/>
  </r>
  <r>
    <n v="50045701"/>
    <x v="1351"/>
    <d v="2018-05-28T00:00:00"/>
    <d v="2018-06-04T00:00:00"/>
    <s v="Overnight"/>
    <n v="366"/>
    <n v="144"/>
    <x v="1"/>
    <n v="2"/>
    <x v="1"/>
    <x v="0"/>
    <x v="6"/>
  </r>
  <r>
    <n v="50045751"/>
    <x v="1168"/>
    <d v="2018-10-24T00:00:00"/>
    <d v="2018-10-29T00:00:00"/>
    <s v="Ground"/>
    <n v="3805"/>
    <n v="1571"/>
    <x v="0"/>
    <n v="3"/>
    <x v="1"/>
    <x v="0"/>
    <x v="0"/>
  </r>
  <r>
    <n v="50045761"/>
    <x v="1442"/>
    <d v="2018-08-11T00:00:00"/>
    <d v="2018-08-15T00:00:00"/>
    <s v="Express"/>
    <n v="981"/>
    <n v="281"/>
    <x v="2"/>
    <n v="11"/>
    <x v="0"/>
    <x v="0"/>
    <x v="5"/>
  </r>
  <r>
    <n v="50045771"/>
    <x v="72"/>
    <d v="2018-04-11T00:00:00"/>
    <d v="2018-04-13T00:00:00"/>
    <s v="Ground"/>
    <n v="458"/>
    <n v="134"/>
    <x v="2"/>
    <n v="17"/>
    <x v="0"/>
    <x v="0"/>
    <x v="8"/>
  </r>
  <r>
    <n v="50045781"/>
    <x v="333"/>
    <d v="2018-07-02T00:00:00"/>
    <d v="2018-07-05T00:00:00"/>
    <s v="Expedited"/>
    <n v="175"/>
    <n v="73"/>
    <x v="1"/>
    <n v="3"/>
    <x v="1"/>
    <x v="0"/>
    <x v="7"/>
  </r>
  <r>
    <n v="50045791"/>
    <x v="582"/>
    <d v="2018-01-06T00:00:00"/>
    <d v="2018-01-10T00:00:00"/>
    <s v="Ground"/>
    <n v="158"/>
    <n v="67"/>
    <x v="3"/>
    <n v="3"/>
    <x v="0"/>
    <x v="0"/>
    <x v="10"/>
  </r>
  <r>
    <n v="50045801"/>
    <x v="366"/>
    <d v="2018-04-14T00:00:00"/>
    <d v="2018-04-18T00:00:00"/>
    <s v="Ground"/>
    <n v="512"/>
    <n v="206"/>
    <x v="2"/>
    <n v="8"/>
    <x v="0"/>
    <x v="0"/>
    <x v="8"/>
  </r>
  <r>
    <n v="50045821"/>
    <x v="503"/>
    <d v="2017-12-19T00:00:00"/>
    <d v="2017-12-21T00:00:00"/>
    <s v="Express"/>
    <n v="440"/>
    <n v="98"/>
    <x v="0"/>
    <n v="8"/>
    <x v="0"/>
    <x v="1"/>
    <x v="1"/>
  </r>
  <r>
    <n v="50045831"/>
    <x v="1061"/>
    <d v="2018-04-30T00:00:00"/>
    <d v="2018-05-05T00:00:00"/>
    <s v="Express"/>
    <n v="1326"/>
    <n v="834"/>
    <x v="0"/>
    <n v="5"/>
    <x v="0"/>
    <x v="0"/>
    <x v="4"/>
  </r>
  <r>
    <n v="50045841"/>
    <x v="13"/>
    <d v="2018-05-03T00:00:00"/>
    <d v="2018-05-06T00:00:00"/>
    <s v="Expedited"/>
    <n v="128"/>
    <n v="70"/>
    <x v="0"/>
    <n v="5"/>
    <x v="0"/>
    <x v="0"/>
    <x v="4"/>
  </r>
  <r>
    <n v="50045851"/>
    <x v="307"/>
    <d v="2018-02-19T00:00:00"/>
    <d v="2018-02-23T00:00:00"/>
    <s v="Ground"/>
    <n v="904"/>
    <n v="422"/>
    <x v="0"/>
    <n v="5"/>
    <x v="0"/>
    <x v="0"/>
    <x v="11"/>
  </r>
  <r>
    <n v="50045901"/>
    <x v="1443"/>
    <d v="2018-03-03T00:00:00"/>
    <d v="2018-03-04T00:00:00"/>
    <s v="Ground"/>
    <n v="1727"/>
    <n v="373"/>
    <x v="2"/>
    <n v="4"/>
    <x v="0"/>
    <x v="0"/>
    <x v="9"/>
  </r>
  <r>
    <n v="50045911"/>
    <x v="1342"/>
    <d v="2018-09-27T00:00:00"/>
    <d v="2018-10-02T00:00:00"/>
    <s v="Express"/>
    <n v="273"/>
    <n v="139"/>
    <x v="3"/>
    <n v="9"/>
    <x v="0"/>
    <x v="0"/>
    <x v="0"/>
  </r>
  <r>
    <n v="50045921"/>
    <x v="411"/>
    <d v="2018-05-11T00:00:00"/>
    <d v="2018-05-17T00:00:00"/>
    <s v="Overnight"/>
    <n v="634"/>
    <n v="188"/>
    <x v="3"/>
    <n v="5"/>
    <x v="1"/>
    <x v="0"/>
    <x v="4"/>
  </r>
  <r>
    <n v="50045941"/>
    <x v="534"/>
    <d v="2018-01-17T00:00:00"/>
    <d v="2018-01-21T00:00:00"/>
    <s v="Overnight"/>
    <n v="960"/>
    <n v="377"/>
    <x v="1"/>
    <n v="2"/>
    <x v="0"/>
    <x v="0"/>
    <x v="10"/>
  </r>
  <r>
    <n v="50045961"/>
    <x v="1444"/>
    <d v="2017-12-25T00:00:00"/>
    <d v="2017-12-31T00:00:00"/>
    <s v="Ground"/>
    <n v="1911"/>
    <n v="622"/>
    <x v="1"/>
    <n v="1"/>
    <x v="1"/>
    <x v="1"/>
    <x v="1"/>
  </r>
  <r>
    <n v="50045971"/>
    <x v="542"/>
    <d v="2018-11-05T00:00:00"/>
    <d v="2018-11-09T00:00:00"/>
    <s v="Ground"/>
    <n v="132493"/>
    <n v="38813"/>
    <x v="2"/>
    <n v="8"/>
    <x v="1"/>
    <x v="0"/>
    <x v="3"/>
  </r>
  <r>
    <n v="50045981"/>
    <x v="1445"/>
    <d v="2018-08-09T00:00:00"/>
    <d v="2018-08-16T00:00:00"/>
    <s v="Ground"/>
    <n v="1420"/>
    <n v="674"/>
    <x v="2"/>
    <n v="4"/>
    <x v="0"/>
    <x v="0"/>
    <x v="5"/>
  </r>
  <r>
    <n v="50046011"/>
    <x v="234"/>
    <d v="2018-03-08T00:00:00"/>
    <d v="2018-03-12T00:00:00"/>
    <s v="Ground"/>
    <n v="397"/>
    <n v="213"/>
    <x v="2"/>
    <n v="17"/>
    <x v="0"/>
    <x v="0"/>
    <x v="9"/>
  </r>
  <r>
    <n v="50046051"/>
    <x v="524"/>
    <d v="2018-07-12T00:00:00"/>
    <d v="2018-07-13T00:00:00"/>
    <s v="Expedited"/>
    <n v="330"/>
    <n v="148"/>
    <x v="1"/>
    <n v="6"/>
    <x v="1"/>
    <x v="0"/>
    <x v="7"/>
  </r>
  <r>
    <n v="50046071"/>
    <x v="288"/>
    <d v="2018-05-13T00:00:00"/>
    <d v="2018-05-14T00:00:00"/>
    <s v="Express"/>
    <n v="1512"/>
    <n v="968"/>
    <x v="2"/>
    <n v="1"/>
    <x v="0"/>
    <x v="0"/>
    <x v="4"/>
  </r>
  <r>
    <n v="50046081"/>
    <x v="374"/>
    <d v="2018-03-23T00:00:00"/>
    <d v="2018-03-26T00:00:00"/>
    <s v="Express"/>
    <n v="644"/>
    <n v="259"/>
    <x v="3"/>
    <n v="12"/>
    <x v="1"/>
    <x v="0"/>
    <x v="9"/>
  </r>
  <r>
    <n v="50046091"/>
    <x v="1446"/>
    <d v="2018-05-09T00:00:00"/>
    <d v="2018-05-09T00:00:00"/>
    <s v="Overnight"/>
    <n v="359"/>
    <n v="224"/>
    <x v="2"/>
    <n v="4"/>
    <x v="0"/>
    <x v="0"/>
    <x v="4"/>
  </r>
  <r>
    <n v="50046111"/>
    <x v="1447"/>
    <d v="2017-11-25T00:00:00"/>
    <d v="2017-11-29T00:00:00"/>
    <s v="Ground"/>
    <n v="205"/>
    <n v="57"/>
    <x v="3"/>
    <n v="13"/>
    <x v="0"/>
    <x v="1"/>
    <x v="3"/>
  </r>
  <r>
    <n v="50046131"/>
    <x v="1448"/>
    <d v="2018-04-08T00:00:00"/>
    <d v="2018-04-09T00:00:00"/>
    <s v="Expedited"/>
    <n v="437"/>
    <n v="183"/>
    <x v="2"/>
    <n v="8"/>
    <x v="1"/>
    <x v="0"/>
    <x v="8"/>
  </r>
  <r>
    <n v="50046141"/>
    <x v="52"/>
    <d v="2018-11-18T00:00:00"/>
    <d v="2018-11-21T00:00:00"/>
    <s v="Express"/>
    <n v="342"/>
    <n v="146"/>
    <x v="1"/>
    <n v="3"/>
    <x v="0"/>
    <x v="0"/>
    <x v="3"/>
  </r>
  <r>
    <n v="50046151"/>
    <x v="1449"/>
    <d v="2018-09-12T00:00:00"/>
    <d v="2018-09-15T00:00:00"/>
    <s v="Ground"/>
    <n v="662"/>
    <n v="278"/>
    <x v="0"/>
    <n v="4"/>
    <x v="0"/>
    <x v="0"/>
    <x v="2"/>
  </r>
  <r>
    <n v="50046181"/>
    <x v="107"/>
    <d v="2018-08-22T00:00:00"/>
    <d v="2018-08-23T00:00:00"/>
    <s v="Express"/>
    <n v="225"/>
    <n v="107"/>
    <x v="1"/>
    <n v="3"/>
    <x v="0"/>
    <x v="0"/>
    <x v="5"/>
  </r>
  <r>
    <n v="50046221"/>
    <x v="1450"/>
    <d v="2018-10-22T00:00:00"/>
    <d v="2018-10-26T00:00:00"/>
    <s v="Ground"/>
    <n v="304"/>
    <n v="150"/>
    <x v="2"/>
    <n v="5"/>
    <x v="1"/>
    <x v="0"/>
    <x v="0"/>
  </r>
  <r>
    <n v="50046231"/>
    <x v="1451"/>
    <d v="2018-06-10T00:00:00"/>
    <d v="2018-06-15T00:00:00"/>
    <s v="Expedited"/>
    <n v="374"/>
    <n v="221"/>
    <x v="2"/>
    <n v="8"/>
    <x v="0"/>
    <x v="0"/>
    <x v="6"/>
  </r>
  <r>
    <n v="50046241"/>
    <x v="1234"/>
    <d v="2018-10-18T00:00:00"/>
    <d v="2018-10-23T00:00:00"/>
    <s v="Ground"/>
    <n v="376"/>
    <n v="130"/>
    <x v="1"/>
    <n v="4"/>
    <x v="0"/>
    <x v="0"/>
    <x v="0"/>
  </r>
  <r>
    <n v="50046291"/>
    <x v="3"/>
    <d v="2018-03-18T00:00:00"/>
    <d v="2018-03-24T00:00:00"/>
    <s v="Express"/>
    <n v="292"/>
    <n v="93"/>
    <x v="1"/>
    <n v="4"/>
    <x v="0"/>
    <x v="0"/>
    <x v="9"/>
  </r>
  <r>
    <n v="50046311"/>
    <x v="169"/>
    <d v="2018-11-15T00:00:00"/>
    <d v="2018-11-22T00:00:00"/>
    <s v="Overnight"/>
    <n v="147"/>
    <n v="42"/>
    <x v="1"/>
    <n v="2"/>
    <x v="1"/>
    <x v="0"/>
    <x v="3"/>
  </r>
  <r>
    <n v="50046361"/>
    <x v="1316"/>
    <d v="2018-10-05T00:00:00"/>
    <d v="2018-10-08T00:00:00"/>
    <s v="Ground"/>
    <n v="938"/>
    <n v="571"/>
    <x v="3"/>
    <n v="1"/>
    <x v="0"/>
    <x v="0"/>
    <x v="0"/>
  </r>
  <r>
    <n v="50046371"/>
    <x v="787"/>
    <d v="2017-12-09T00:00:00"/>
    <d v="2017-12-14T00:00:00"/>
    <s v="Ground"/>
    <n v="311"/>
    <n v="129"/>
    <x v="2"/>
    <n v="2"/>
    <x v="1"/>
    <x v="1"/>
    <x v="1"/>
  </r>
  <r>
    <n v="50046381"/>
    <x v="646"/>
    <d v="2018-08-20T00:00:00"/>
    <d v="2018-08-26T00:00:00"/>
    <s v="Expedited"/>
    <n v="122"/>
    <n v="65"/>
    <x v="3"/>
    <n v="5"/>
    <x v="0"/>
    <x v="0"/>
    <x v="5"/>
  </r>
  <r>
    <n v="50046391"/>
    <x v="432"/>
    <d v="2018-04-23T00:00:00"/>
    <d v="2018-04-29T00:00:00"/>
    <s v="Expedited"/>
    <n v="203"/>
    <n v="93"/>
    <x v="2"/>
    <n v="9"/>
    <x v="0"/>
    <x v="0"/>
    <x v="8"/>
  </r>
  <r>
    <n v="50046401"/>
    <x v="1452"/>
    <d v="2018-09-17T00:00:00"/>
    <d v="2018-09-17T00:00:00"/>
    <s v="Express"/>
    <n v="300"/>
    <n v="155"/>
    <x v="0"/>
    <n v="18"/>
    <x v="1"/>
    <x v="0"/>
    <x v="2"/>
  </r>
  <r>
    <n v="50046421"/>
    <x v="1133"/>
    <d v="2018-02-05T00:00:00"/>
    <d v="2018-02-07T00:00:00"/>
    <s v="Ground"/>
    <n v="521"/>
    <n v="247"/>
    <x v="3"/>
    <n v="3"/>
    <x v="1"/>
    <x v="0"/>
    <x v="11"/>
  </r>
  <r>
    <n v="50046431"/>
    <x v="1453"/>
    <d v="2018-05-13T00:00:00"/>
    <d v="2018-05-16T00:00:00"/>
    <s v="Ground"/>
    <n v="5102"/>
    <n v="2281"/>
    <x v="2"/>
    <n v="4"/>
    <x v="1"/>
    <x v="0"/>
    <x v="4"/>
  </r>
  <r>
    <n v="50046441"/>
    <x v="412"/>
    <d v="2018-08-16T00:00:00"/>
    <d v="2018-08-17T00:00:00"/>
    <s v="Ground"/>
    <n v="136"/>
    <n v="38"/>
    <x v="3"/>
    <n v="2"/>
    <x v="0"/>
    <x v="0"/>
    <x v="5"/>
  </r>
  <r>
    <n v="50046451"/>
    <x v="803"/>
    <d v="2018-04-06T00:00:00"/>
    <d v="2018-04-07T00:00:00"/>
    <s v="Ground"/>
    <n v="747"/>
    <n v="193"/>
    <x v="2"/>
    <n v="7"/>
    <x v="0"/>
    <x v="0"/>
    <x v="8"/>
  </r>
  <r>
    <n v="50046471"/>
    <x v="24"/>
    <d v="2018-11-16T00:00:00"/>
    <d v="2018-11-20T00:00:00"/>
    <s v="Ground"/>
    <n v="454"/>
    <n v="127"/>
    <x v="2"/>
    <n v="1"/>
    <x v="0"/>
    <x v="0"/>
    <x v="3"/>
  </r>
  <r>
    <n v="50046481"/>
    <x v="1454"/>
    <d v="2017-12-18T00:00:00"/>
    <d v="2017-12-19T00:00:00"/>
    <s v="Expedited"/>
    <n v="3724"/>
    <n v="1074"/>
    <x v="3"/>
    <n v="5"/>
    <x v="0"/>
    <x v="1"/>
    <x v="1"/>
  </r>
  <r>
    <n v="50046491"/>
    <x v="1352"/>
    <d v="2018-03-08T00:00:00"/>
    <d v="2018-03-14T00:00:00"/>
    <s v="Overnight"/>
    <n v="175"/>
    <n v="61"/>
    <x v="2"/>
    <n v="7"/>
    <x v="1"/>
    <x v="0"/>
    <x v="9"/>
  </r>
  <r>
    <n v="50046521"/>
    <x v="970"/>
    <d v="2018-03-11T00:00:00"/>
    <d v="2018-03-12T00:00:00"/>
    <s v="Overnight"/>
    <n v="983"/>
    <n v="341"/>
    <x v="1"/>
    <n v="6"/>
    <x v="0"/>
    <x v="0"/>
    <x v="9"/>
  </r>
  <r>
    <n v="50046531"/>
    <x v="507"/>
    <d v="2018-06-18T00:00:00"/>
    <d v="2018-06-22T00:00:00"/>
    <s v="Express"/>
    <n v="364"/>
    <n v="184"/>
    <x v="2"/>
    <n v="4"/>
    <x v="1"/>
    <x v="0"/>
    <x v="6"/>
  </r>
  <r>
    <n v="50046541"/>
    <x v="427"/>
    <d v="2018-03-13T00:00:00"/>
    <d v="2018-03-17T00:00:00"/>
    <s v="Express"/>
    <n v="349"/>
    <n v="143"/>
    <x v="3"/>
    <n v="10"/>
    <x v="1"/>
    <x v="0"/>
    <x v="9"/>
  </r>
  <r>
    <n v="50046561"/>
    <x v="430"/>
    <d v="2018-11-11T00:00:00"/>
    <d v="2018-11-15T00:00:00"/>
    <s v="Overnight"/>
    <n v="630"/>
    <n v="222"/>
    <x v="0"/>
    <n v="3"/>
    <x v="0"/>
    <x v="0"/>
    <x v="3"/>
  </r>
  <r>
    <n v="50046581"/>
    <x v="585"/>
    <d v="2018-10-21T00:00:00"/>
    <d v="2018-10-28T00:00:00"/>
    <s v="Express"/>
    <n v="4830"/>
    <n v="1153"/>
    <x v="0"/>
    <n v="2"/>
    <x v="0"/>
    <x v="0"/>
    <x v="0"/>
  </r>
  <r>
    <n v="50046591"/>
    <x v="1431"/>
    <d v="2018-05-16T00:00:00"/>
    <d v="2018-05-21T00:00:00"/>
    <s v="Express"/>
    <n v="380"/>
    <n v="251"/>
    <x v="3"/>
    <n v="9"/>
    <x v="0"/>
    <x v="0"/>
    <x v="4"/>
  </r>
  <r>
    <n v="50046601"/>
    <x v="697"/>
    <d v="2018-08-23T00:00:00"/>
    <d v="2018-08-25T00:00:00"/>
    <s v="Express"/>
    <n v="252"/>
    <n v="165"/>
    <x v="2"/>
    <n v="8"/>
    <x v="1"/>
    <x v="0"/>
    <x v="5"/>
  </r>
  <r>
    <n v="50046611"/>
    <x v="1455"/>
    <d v="2018-10-06T00:00:00"/>
    <d v="2018-10-09T00:00:00"/>
    <s v="Express"/>
    <n v="273"/>
    <n v="173"/>
    <x v="1"/>
    <n v="5"/>
    <x v="0"/>
    <x v="0"/>
    <x v="0"/>
  </r>
  <r>
    <n v="50046621"/>
    <x v="707"/>
    <d v="2018-09-18T00:00:00"/>
    <d v="2018-09-19T00:00:00"/>
    <s v="Ground"/>
    <n v="380"/>
    <n v="260"/>
    <x v="2"/>
    <n v="1"/>
    <x v="1"/>
    <x v="0"/>
    <x v="2"/>
  </r>
  <r>
    <n v="50046631"/>
    <x v="434"/>
    <d v="2018-06-29T00:00:00"/>
    <d v="2018-07-04T00:00:00"/>
    <s v="Ground"/>
    <n v="568"/>
    <n v="251"/>
    <x v="0"/>
    <n v="1"/>
    <x v="1"/>
    <x v="0"/>
    <x v="7"/>
  </r>
  <r>
    <n v="50046641"/>
    <x v="1440"/>
    <d v="2018-11-05T00:00:00"/>
    <d v="2018-11-11T00:00:00"/>
    <s v="Overnight"/>
    <n v="460"/>
    <n v="108"/>
    <x v="1"/>
    <n v="4"/>
    <x v="0"/>
    <x v="0"/>
    <x v="3"/>
  </r>
  <r>
    <n v="50046651"/>
    <x v="1024"/>
    <d v="2018-05-27T00:00:00"/>
    <d v="2018-05-30T00:00:00"/>
    <s v="Ground"/>
    <n v="1464"/>
    <n v="992"/>
    <x v="2"/>
    <n v="1"/>
    <x v="1"/>
    <x v="0"/>
    <x v="4"/>
  </r>
  <r>
    <n v="50046721"/>
    <x v="1386"/>
    <d v="2018-07-18T00:00:00"/>
    <d v="2018-07-23T00:00:00"/>
    <s v="Ground"/>
    <n v="2475"/>
    <n v="955"/>
    <x v="1"/>
    <n v="4"/>
    <x v="0"/>
    <x v="0"/>
    <x v="7"/>
  </r>
  <r>
    <n v="50046741"/>
    <x v="354"/>
    <d v="2018-09-18T00:00:00"/>
    <d v="2018-09-24T00:00:00"/>
    <s v="Express"/>
    <n v="1775"/>
    <n v="525"/>
    <x v="0"/>
    <n v="8"/>
    <x v="1"/>
    <x v="0"/>
    <x v="2"/>
  </r>
  <r>
    <n v="50046771"/>
    <x v="1456"/>
    <d v="2018-09-22T00:00:00"/>
    <d v="2018-09-27T00:00:00"/>
    <s v="Overnight"/>
    <n v="310"/>
    <n v="139"/>
    <x v="1"/>
    <n v="10"/>
    <x v="0"/>
    <x v="0"/>
    <x v="2"/>
  </r>
  <r>
    <n v="50046781"/>
    <x v="476"/>
    <d v="2018-07-18T00:00:00"/>
    <d v="2018-07-23T00:00:00"/>
    <s v="Ground"/>
    <n v="500"/>
    <n v="336"/>
    <x v="1"/>
    <n v="14"/>
    <x v="0"/>
    <x v="0"/>
    <x v="7"/>
  </r>
  <r>
    <n v="50046791"/>
    <x v="1112"/>
    <d v="2018-02-19T00:00:00"/>
    <d v="2018-02-23T00:00:00"/>
    <s v="Ground"/>
    <n v="387"/>
    <n v="251"/>
    <x v="2"/>
    <n v="13"/>
    <x v="1"/>
    <x v="0"/>
    <x v="11"/>
  </r>
  <r>
    <n v="50046851"/>
    <x v="238"/>
    <d v="2018-03-06T00:00:00"/>
    <d v="2018-03-09T00:00:00"/>
    <s v="Expedited"/>
    <n v="952"/>
    <n v="389"/>
    <x v="1"/>
    <n v="6"/>
    <x v="0"/>
    <x v="0"/>
    <x v="9"/>
  </r>
  <r>
    <n v="50046891"/>
    <x v="1457"/>
    <d v="2018-08-31T00:00:00"/>
    <d v="2018-09-06T00:00:00"/>
    <s v="Ground"/>
    <n v="644"/>
    <n v="291"/>
    <x v="2"/>
    <n v="1"/>
    <x v="1"/>
    <x v="0"/>
    <x v="2"/>
  </r>
  <r>
    <n v="50046901"/>
    <x v="1149"/>
    <d v="2018-07-25T00:00:00"/>
    <d v="2018-07-25T00:00:00"/>
    <s v="Express"/>
    <n v="178"/>
    <n v="110"/>
    <x v="1"/>
    <n v="10"/>
    <x v="0"/>
    <x v="0"/>
    <x v="7"/>
  </r>
  <r>
    <n v="50046961"/>
    <x v="809"/>
    <d v="2018-08-05T00:00:00"/>
    <d v="2018-08-11T00:00:00"/>
    <s v="Ground"/>
    <n v="1125"/>
    <n v="419"/>
    <x v="2"/>
    <n v="3"/>
    <x v="0"/>
    <x v="0"/>
    <x v="5"/>
  </r>
  <r>
    <n v="50047001"/>
    <x v="784"/>
    <d v="2017-12-01T00:00:00"/>
    <d v="2017-12-06T00:00:00"/>
    <s v="Ground"/>
    <n v="217"/>
    <n v="116"/>
    <x v="1"/>
    <n v="1"/>
    <x v="0"/>
    <x v="1"/>
    <x v="1"/>
  </r>
  <r>
    <n v="50047011"/>
    <x v="1427"/>
    <d v="2018-07-18T00:00:00"/>
    <d v="2018-07-21T00:00:00"/>
    <s v="Ground"/>
    <n v="692"/>
    <n v="318"/>
    <x v="1"/>
    <n v="17"/>
    <x v="1"/>
    <x v="0"/>
    <x v="7"/>
  </r>
  <r>
    <n v="50047021"/>
    <x v="736"/>
    <d v="2017-12-28T00:00:00"/>
    <d v="2018-01-02T00:00:00"/>
    <s v="Expedited"/>
    <n v="578"/>
    <n v="136"/>
    <x v="2"/>
    <n v="2"/>
    <x v="1"/>
    <x v="0"/>
    <x v="10"/>
  </r>
  <r>
    <n v="50047041"/>
    <x v="1135"/>
    <d v="2018-04-15T00:00:00"/>
    <d v="2018-04-18T00:00:00"/>
    <s v="Express"/>
    <n v="623"/>
    <n v="165"/>
    <x v="3"/>
    <n v="11"/>
    <x v="1"/>
    <x v="0"/>
    <x v="8"/>
  </r>
  <r>
    <n v="50047071"/>
    <x v="1096"/>
    <d v="2018-06-01T00:00:00"/>
    <d v="2018-06-06T00:00:00"/>
    <s v="Expedited"/>
    <n v="227"/>
    <n v="86"/>
    <x v="2"/>
    <n v="4"/>
    <x v="0"/>
    <x v="0"/>
    <x v="6"/>
  </r>
  <r>
    <n v="50047081"/>
    <x v="954"/>
    <d v="2018-08-25T00:00:00"/>
    <d v="2018-08-30T00:00:00"/>
    <s v="Expedited"/>
    <n v="578"/>
    <n v="127"/>
    <x v="1"/>
    <n v="6"/>
    <x v="1"/>
    <x v="0"/>
    <x v="5"/>
  </r>
  <r>
    <n v="50047091"/>
    <x v="862"/>
    <d v="2018-08-26T00:00:00"/>
    <d v="2018-08-30T00:00:00"/>
    <s v="Expedited"/>
    <n v="219"/>
    <n v="61"/>
    <x v="0"/>
    <n v="2"/>
    <x v="1"/>
    <x v="0"/>
    <x v="5"/>
  </r>
  <r>
    <n v="50047121"/>
    <x v="1328"/>
    <d v="2018-08-07T00:00:00"/>
    <d v="2018-08-13T00:00:00"/>
    <s v="Ground"/>
    <n v="147"/>
    <n v="76"/>
    <x v="1"/>
    <n v="13"/>
    <x v="1"/>
    <x v="0"/>
    <x v="5"/>
  </r>
  <r>
    <n v="50047141"/>
    <x v="1458"/>
    <d v="2018-05-11T00:00:00"/>
    <d v="2018-05-15T00:00:00"/>
    <s v="Overnight"/>
    <n v="258"/>
    <n v="99"/>
    <x v="0"/>
    <n v="2"/>
    <x v="0"/>
    <x v="0"/>
    <x v="4"/>
  </r>
  <r>
    <n v="50047151"/>
    <x v="161"/>
    <d v="2018-03-05T00:00:00"/>
    <d v="2018-03-10T00:00:00"/>
    <s v="Overnight"/>
    <n v="652"/>
    <n v="265"/>
    <x v="3"/>
    <n v="2"/>
    <x v="0"/>
    <x v="0"/>
    <x v="9"/>
  </r>
  <r>
    <n v="50047161"/>
    <x v="834"/>
    <d v="2018-07-18T00:00:00"/>
    <d v="2018-07-19T00:00:00"/>
    <s v="Overnight"/>
    <n v="1076"/>
    <n v="584"/>
    <x v="2"/>
    <n v="1"/>
    <x v="0"/>
    <x v="0"/>
    <x v="7"/>
  </r>
  <r>
    <n v="50047171"/>
    <x v="1459"/>
    <d v="2018-01-24T00:00:00"/>
    <d v="2018-01-30T00:00:00"/>
    <s v="Ground"/>
    <n v="201"/>
    <n v="65"/>
    <x v="1"/>
    <n v="16"/>
    <x v="0"/>
    <x v="0"/>
    <x v="10"/>
  </r>
  <r>
    <n v="50047181"/>
    <x v="1460"/>
    <d v="2018-08-12T00:00:00"/>
    <d v="2018-08-13T00:00:00"/>
    <s v="Express"/>
    <n v="466"/>
    <n v="219"/>
    <x v="0"/>
    <n v="10"/>
    <x v="0"/>
    <x v="0"/>
    <x v="5"/>
  </r>
  <r>
    <n v="50047191"/>
    <x v="208"/>
    <d v="2018-10-28T00:00:00"/>
    <d v="2018-10-31T00:00:00"/>
    <s v="Express"/>
    <n v="535"/>
    <n v="165"/>
    <x v="0"/>
    <n v="9"/>
    <x v="0"/>
    <x v="0"/>
    <x v="0"/>
  </r>
  <r>
    <n v="50047221"/>
    <x v="752"/>
    <d v="2018-05-12T00:00:00"/>
    <d v="2018-05-15T00:00:00"/>
    <s v="Express"/>
    <n v="357"/>
    <n v="193"/>
    <x v="1"/>
    <n v="9"/>
    <x v="0"/>
    <x v="0"/>
    <x v="4"/>
  </r>
  <r>
    <n v="50047231"/>
    <x v="1461"/>
    <d v="2018-03-15T00:00:00"/>
    <d v="2018-03-16T00:00:00"/>
    <s v="Overnight"/>
    <n v="272"/>
    <n v="162"/>
    <x v="0"/>
    <n v="3"/>
    <x v="0"/>
    <x v="0"/>
    <x v="9"/>
  </r>
  <r>
    <n v="50047241"/>
    <x v="1098"/>
    <d v="2018-03-17T00:00:00"/>
    <d v="2018-03-18T00:00:00"/>
    <s v="Ground"/>
    <n v="474"/>
    <n v="157"/>
    <x v="2"/>
    <n v="5"/>
    <x v="1"/>
    <x v="0"/>
    <x v="9"/>
  </r>
  <r>
    <n v="50047251"/>
    <x v="1462"/>
    <d v="2018-08-26T00:00:00"/>
    <d v="2018-08-26T00:00:00"/>
    <s v="Overnight"/>
    <n v="524"/>
    <n v="279"/>
    <x v="0"/>
    <n v="1"/>
    <x v="0"/>
    <x v="0"/>
    <x v="5"/>
  </r>
  <r>
    <n v="50047271"/>
    <x v="1125"/>
    <d v="2018-04-22T00:00:00"/>
    <d v="2018-04-23T00:00:00"/>
    <s v="Ground"/>
    <n v="427"/>
    <n v="197"/>
    <x v="2"/>
    <n v="4"/>
    <x v="0"/>
    <x v="0"/>
    <x v="8"/>
  </r>
  <r>
    <n v="50047291"/>
    <x v="762"/>
    <d v="2018-02-17T00:00:00"/>
    <d v="2018-02-22T00:00:00"/>
    <s v="Express"/>
    <n v="366"/>
    <n v="240"/>
    <x v="1"/>
    <n v="11"/>
    <x v="1"/>
    <x v="0"/>
    <x v="11"/>
  </r>
  <r>
    <n v="50047311"/>
    <x v="1302"/>
    <d v="2018-11-02T00:00:00"/>
    <d v="2018-11-02T00:00:00"/>
    <s v="Ground"/>
    <n v="371"/>
    <n v="163"/>
    <x v="1"/>
    <n v="4"/>
    <x v="0"/>
    <x v="0"/>
    <x v="3"/>
  </r>
  <r>
    <n v="50047321"/>
    <x v="720"/>
    <d v="2018-03-06T00:00:00"/>
    <d v="2018-03-11T00:00:00"/>
    <s v="Ground"/>
    <n v="190"/>
    <n v="75"/>
    <x v="1"/>
    <n v="4"/>
    <x v="0"/>
    <x v="0"/>
    <x v="9"/>
  </r>
  <r>
    <n v="50047331"/>
    <x v="1451"/>
    <d v="2018-08-11T00:00:00"/>
    <d v="2018-08-13T00:00:00"/>
    <s v="Express"/>
    <n v="301"/>
    <n v="191"/>
    <x v="2"/>
    <n v="1"/>
    <x v="0"/>
    <x v="0"/>
    <x v="5"/>
  </r>
  <r>
    <n v="50047351"/>
    <x v="538"/>
    <d v="2018-11-09T00:00:00"/>
    <d v="2018-11-15T00:00:00"/>
    <s v="Express"/>
    <n v="497"/>
    <n v="122"/>
    <x v="1"/>
    <n v="8"/>
    <x v="1"/>
    <x v="0"/>
    <x v="3"/>
  </r>
  <r>
    <n v="50047371"/>
    <x v="453"/>
    <d v="2018-03-05T00:00:00"/>
    <d v="2018-03-09T00:00:00"/>
    <s v="Ground"/>
    <n v="168"/>
    <n v="77"/>
    <x v="3"/>
    <n v="6"/>
    <x v="1"/>
    <x v="0"/>
    <x v="9"/>
  </r>
  <r>
    <n v="50047381"/>
    <x v="397"/>
    <d v="2018-06-13T00:00:00"/>
    <d v="2018-06-17T00:00:00"/>
    <s v="Ground"/>
    <n v="3061"/>
    <n v="1978"/>
    <x v="1"/>
    <n v="2"/>
    <x v="0"/>
    <x v="0"/>
    <x v="6"/>
  </r>
  <r>
    <n v="50047391"/>
    <x v="12"/>
    <d v="2017-11-24T00:00:00"/>
    <d v="2017-11-30T00:00:00"/>
    <s v="Ground"/>
    <n v="144"/>
    <n v="31"/>
    <x v="1"/>
    <n v="10"/>
    <x v="1"/>
    <x v="1"/>
    <x v="3"/>
  </r>
  <r>
    <n v="50047421"/>
    <x v="983"/>
    <d v="2018-09-26T00:00:00"/>
    <d v="2018-09-30T00:00:00"/>
    <s v="Ground"/>
    <n v="684"/>
    <n v="473"/>
    <x v="1"/>
    <n v="1"/>
    <x v="0"/>
    <x v="0"/>
    <x v="2"/>
  </r>
  <r>
    <n v="50047431"/>
    <x v="1463"/>
    <d v="2018-01-07T00:00:00"/>
    <d v="2018-01-10T00:00:00"/>
    <s v="Overnight"/>
    <n v="329"/>
    <n v="212"/>
    <x v="2"/>
    <n v="6"/>
    <x v="0"/>
    <x v="0"/>
    <x v="10"/>
  </r>
  <r>
    <n v="50047441"/>
    <x v="1366"/>
    <d v="2018-07-15T00:00:00"/>
    <d v="2018-07-15T00:00:00"/>
    <s v="Overnight"/>
    <n v="1615"/>
    <n v="512"/>
    <x v="1"/>
    <n v="6"/>
    <x v="1"/>
    <x v="0"/>
    <x v="7"/>
  </r>
  <r>
    <n v="50047461"/>
    <x v="1427"/>
    <d v="2018-04-25T00:00:00"/>
    <d v="2018-05-01T00:00:00"/>
    <s v="Overnight"/>
    <n v="2096"/>
    <n v="770"/>
    <x v="1"/>
    <n v="2"/>
    <x v="1"/>
    <x v="0"/>
    <x v="4"/>
  </r>
  <r>
    <n v="50047471"/>
    <x v="1405"/>
    <d v="2018-07-16T00:00:00"/>
    <d v="2018-07-22T00:00:00"/>
    <s v="Ground"/>
    <n v="153"/>
    <n v="61"/>
    <x v="2"/>
    <n v="2"/>
    <x v="0"/>
    <x v="0"/>
    <x v="7"/>
  </r>
  <r>
    <n v="50047481"/>
    <x v="350"/>
    <d v="2018-01-20T00:00:00"/>
    <d v="2018-01-26T00:00:00"/>
    <s v="Express"/>
    <n v="130"/>
    <n v="42"/>
    <x v="2"/>
    <n v="1"/>
    <x v="1"/>
    <x v="0"/>
    <x v="10"/>
  </r>
  <r>
    <n v="50047501"/>
    <x v="475"/>
    <d v="2018-09-03T00:00:00"/>
    <d v="2018-09-05T00:00:00"/>
    <s v="Express"/>
    <n v="408"/>
    <n v="223"/>
    <x v="2"/>
    <n v="4"/>
    <x v="0"/>
    <x v="0"/>
    <x v="2"/>
  </r>
  <r>
    <n v="50047511"/>
    <x v="1464"/>
    <d v="2018-01-11T00:00:00"/>
    <d v="2018-01-12T00:00:00"/>
    <s v="Express"/>
    <n v="395"/>
    <n v="229"/>
    <x v="2"/>
    <n v="5"/>
    <x v="0"/>
    <x v="0"/>
    <x v="10"/>
  </r>
  <r>
    <n v="50047531"/>
    <x v="751"/>
    <d v="2018-03-01T00:00:00"/>
    <d v="2018-03-02T00:00:00"/>
    <s v="Expedited"/>
    <n v="1173"/>
    <n v="612"/>
    <x v="2"/>
    <n v="9"/>
    <x v="1"/>
    <x v="0"/>
    <x v="9"/>
  </r>
  <r>
    <n v="50047561"/>
    <x v="1465"/>
    <d v="2018-09-26T00:00:00"/>
    <d v="2018-09-28T00:00:00"/>
    <s v="Ground"/>
    <n v="227"/>
    <n v="66"/>
    <x v="2"/>
    <n v="4"/>
    <x v="0"/>
    <x v="0"/>
    <x v="2"/>
  </r>
  <r>
    <n v="50047581"/>
    <x v="14"/>
    <d v="2017-12-27T00:00:00"/>
    <d v="2018-01-01T00:00:00"/>
    <s v="Express"/>
    <n v="160"/>
    <n v="93"/>
    <x v="2"/>
    <n v="11"/>
    <x v="1"/>
    <x v="0"/>
    <x v="10"/>
  </r>
  <r>
    <n v="50047651"/>
    <x v="196"/>
    <d v="2018-08-05T00:00:00"/>
    <d v="2018-08-10T00:00:00"/>
    <s v="Ground"/>
    <n v="4248"/>
    <n v="1219"/>
    <x v="3"/>
    <n v="15"/>
    <x v="0"/>
    <x v="0"/>
    <x v="5"/>
  </r>
  <r>
    <n v="50047671"/>
    <x v="1466"/>
    <d v="2018-10-25T00:00:00"/>
    <d v="2018-10-26T00:00:00"/>
    <s v="Express"/>
    <n v="140"/>
    <n v="69"/>
    <x v="0"/>
    <n v="15"/>
    <x v="1"/>
    <x v="0"/>
    <x v="0"/>
  </r>
  <r>
    <n v="50047681"/>
    <x v="955"/>
    <d v="2018-08-10T00:00:00"/>
    <d v="2018-08-11T00:00:00"/>
    <s v="Expedited"/>
    <n v="153"/>
    <n v="54"/>
    <x v="1"/>
    <n v="4"/>
    <x v="0"/>
    <x v="0"/>
    <x v="5"/>
  </r>
  <r>
    <n v="50047701"/>
    <x v="1394"/>
    <d v="2018-07-20T00:00:00"/>
    <d v="2018-07-25T00:00:00"/>
    <s v="Ground"/>
    <n v="143"/>
    <n v="60"/>
    <x v="2"/>
    <n v="6"/>
    <x v="0"/>
    <x v="0"/>
    <x v="7"/>
  </r>
  <r>
    <n v="50047721"/>
    <x v="1278"/>
    <d v="2018-03-19T00:00:00"/>
    <d v="2018-03-23T00:00:00"/>
    <s v="Expedited"/>
    <n v="578"/>
    <n v="363"/>
    <x v="0"/>
    <n v="12"/>
    <x v="0"/>
    <x v="0"/>
    <x v="9"/>
  </r>
  <r>
    <n v="50047731"/>
    <x v="377"/>
    <d v="2018-04-22T00:00:00"/>
    <d v="2018-04-25T00:00:00"/>
    <s v="Express"/>
    <n v="4447"/>
    <n v="2638"/>
    <x v="3"/>
    <n v="5"/>
    <x v="1"/>
    <x v="0"/>
    <x v="8"/>
  </r>
  <r>
    <n v="50047741"/>
    <x v="124"/>
    <d v="2018-01-13T00:00:00"/>
    <d v="2018-01-20T00:00:00"/>
    <s v="Express"/>
    <n v="322"/>
    <n v="167"/>
    <x v="3"/>
    <n v="3"/>
    <x v="0"/>
    <x v="0"/>
    <x v="10"/>
  </r>
  <r>
    <n v="50047771"/>
    <x v="1414"/>
    <d v="2018-03-30T00:00:00"/>
    <d v="2018-04-02T00:00:00"/>
    <s v="Expedited"/>
    <n v="662"/>
    <n v="294"/>
    <x v="1"/>
    <n v="5"/>
    <x v="1"/>
    <x v="0"/>
    <x v="8"/>
  </r>
  <r>
    <n v="50047791"/>
    <x v="1017"/>
    <d v="2017-11-29T00:00:00"/>
    <d v="2017-12-02T00:00:00"/>
    <s v="Express"/>
    <n v="121"/>
    <n v="25"/>
    <x v="3"/>
    <n v="8"/>
    <x v="0"/>
    <x v="1"/>
    <x v="1"/>
  </r>
  <r>
    <n v="50047801"/>
    <x v="1467"/>
    <d v="2018-10-05T00:00:00"/>
    <d v="2018-10-08T00:00:00"/>
    <s v="Expedited"/>
    <n v="2553"/>
    <n v="1589"/>
    <x v="2"/>
    <n v="2"/>
    <x v="0"/>
    <x v="0"/>
    <x v="0"/>
  </r>
  <r>
    <n v="50047841"/>
    <x v="702"/>
    <d v="2018-03-13T00:00:00"/>
    <d v="2018-03-13T00:00:00"/>
    <s v="Expedited"/>
    <n v="2409"/>
    <n v="1187"/>
    <x v="1"/>
    <n v="20"/>
    <x v="1"/>
    <x v="0"/>
    <x v="9"/>
  </r>
  <r>
    <n v="50047861"/>
    <x v="846"/>
    <d v="2018-08-03T00:00:00"/>
    <d v="2018-08-04T00:00:00"/>
    <s v="Ground"/>
    <n v="805"/>
    <n v="324"/>
    <x v="2"/>
    <n v="7"/>
    <x v="0"/>
    <x v="0"/>
    <x v="5"/>
  </r>
  <r>
    <n v="50047871"/>
    <x v="1468"/>
    <d v="2018-03-13T00:00:00"/>
    <d v="2018-03-16T00:00:00"/>
    <s v="Overnight"/>
    <n v="798"/>
    <n v="211"/>
    <x v="1"/>
    <n v="10"/>
    <x v="1"/>
    <x v="0"/>
    <x v="9"/>
  </r>
  <r>
    <n v="50047901"/>
    <x v="1469"/>
    <d v="2018-11-02T00:00:00"/>
    <d v="2018-11-04T00:00:00"/>
    <s v="Express"/>
    <n v="454"/>
    <n v="202"/>
    <x v="1"/>
    <n v="4"/>
    <x v="1"/>
    <x v="0"/>
    <x v="3"/>
  </r>
  <r>
    <n v="50047911"/>
    <x v="970"/>
    <d v="2018-10-19T00:00:00"/>
    <d v="2018-10-23T00:00:00"/>
    <s v="Express"/>
    <n v="578"/>
    <n v="224"/>
    <x v="1"/>
    <n v="2"/>
    <x v="0"/>
    <x v="0"/>
    <x v="0"/>
  </r>
  <r>
    <n v="50047921"/>
    <x v="1470"/>
    <d v="2018-07-23T00:00:00"/>
    <d v="2018-07-25T00:00:00"/>
    <s v="Overnight"/>
    <n v="271"/>
    <n v="175"/>
    <x v="2"/>
    <n v="3"/>
    <x v="0"/>
    <x v="0"/>
    <x v="7"/>
  </r>
  <r>
    <n v="50047941"/>
    <x v="407"/>
    <d v="2018-08-25T00:00:00"/>
    <d v="2018-08-28T00:00:00"/>
    <s v="Ground"/>
    <n v="1268"/>
    <n v="731"/>
    <x v="2"/>
    <n v="15"/>
    <x v="0"/>
    <x v="0"/>
    <x v="5"/>
  </r>
  <r>
    <n v="50047951"/>
    <x v="1061"/>
    <d v="2018-04-19T00:00:00"/>
    <d v="2018-04-23T00:00:00"/>
    <s v="Expedited"/>
    <n v="353"/>
    <n v="81"/>
    <x v="0"/>
    <n v="17"/>
    <x v="0"/>
    <x v="0"/>
    <x v="8"/>
  </r>
  <r>
    <n v="50047961"/>
    <x v="1471"/>
    <d v="2018-10-20T00:00:00"/>
    <d v="2018-10-21T00:00:00"/>
    <s v="Express"/>
    <n v="225"/>
    <n v="138"/>
    <x v="3"/>
    <n v="12"/>
    <x v="0"/>
    <x v="0"/>
    <x v="0"/>
  </r>
  <r>
    <n v="50048001"/>
    <x v="789"/>
    <d v="2018-01-25T00:00:00"/>
    <d v="2018-01-31T00:00:00"/>
    <s v="Ground"/>
    <n v="578"/>
    <n v="355"/>
    <x v="3"/>
    <n v="4"/>
    <x v="0"/>
    <x v="0"/>
    <x v="10"/>
  </r>
  <r>
    <n v="50048021"/>
    <x v="1257"/>
    <d v="2018-07-26T00:00:00"/>
    <d v="2018-08-01T00:00:00"/>
    <s v="Ground"/>
    <n v="828"/>
    <n v="311"/>
    <x v="1"/>
    <n v="10"/>
    <x v="0"/>
    <x v="0"/>
    <x v="5"/>
  </r>
  <r>
    <n v="50048031"/>
    <x v="1472"/>
    <d v="2018-07-15T00:00:00"/>
    <d v="2018-07-22T00:00:00"/>
    <s v="Express"/>
    <n v="255"/>
    <n v="117"/>
    <x v="1"/>
    <n v="5"/>
    <x v="0"/>
    <x v="0"/>
    <x v="7"/>
  </r>
  <r>
    <n v="50048061"/>
    <x v="1473"/>
    <d v="2018-03-25T00:00:00"/>
    <d v="2018-03-30T00:00:00"/>
    <s v="Express"/>
    <n v="168"/>
    <n v="95"/>
    <x v="3"/>
    <n v="4"/>
    <x v="0"/>
    <x v="0"/>
    <x v="9"/>
  </r>
  <r>
    <n v="50048101"/>
    <x v="1474"/>
    <d v="2018-08-08T00:00:00"/>
    <d v="2018-08-09T00:00:00"/>
    <s v="Overnight"/>
    <n v="1391"/>
    <n v="518"/>
    <x v="1"/>
    <n v="4"/>
    <x v="0"/>
    <x v="0"/>
    <x v="5"/>
  </r>
  <r>
    <n v="50048111"/>
    <x v="1217"/>
    <d v="2018-08-09T00:00:00"/>
    <d v="2018-08-14T00:00:00"/>
    <s v="Express"/>
    <n v="170"/>
    <n v="67"/>
    <x v="2"/>
    <n v="6"/>
    <x v="0"/>
    <x v="0"/>
    <x v="5"/>
  </r>
  <r>
    <n v="50048121"/>
    <x v="333"/>
    <d v="2018-05-13T00:00:00"/>
    <d v="2018-05-20T00:00:00"/>
    <s v="Ground"/>
    <n v="758"/>
    <n v="517"/>
    <x v="1"/>
    <n v="1"/>
    <x v="1"/>
    <x v="0"/>
    <x v="4"/>
  </r>
  <r>
    <n v="50048131"/>
    <x v="1075"/>
    <d v="2018-10-12T00:00:00"/>
    <d v="2018-10-14T00:00:00"/>
    <s v="Express"/>
    <n v="394"/>
    <n v="268"/>
    <x v="2"/>
    <n v="3"/>
    <x v="0"/>
    <x v="0"/>
    <x v="0"/>
  </r>
  <r>
    <n v="50048141"/>
    <x v="474"/>
    <d v="2018-03-20T00:00:00"/>
    <d v="2018-03-21T00:00:00"/>
    <s v="Ground"/>
    <n v="642"/>
    <n v="408"/>
    <x v="2"/>
    <n v="2"/>
    <x v="0"/>
    <x v="0"/>
    <x v="9"/>
  </r>
  <r>
    <n v="50048171"/>
    <x v="568"/>
    <d v="2018-01-08T00:00:00"/>
    <d v="2018-01-14T00:00:00"/>
    <s v="Ground"/>
    <n v="1355"/>
    <n v="747"/>
    <x v="3"/>
    <n v="1"/>
    <x v="1"/>
    <x v="0"/>
    <x v="10"/>
  </r>
  <r>
    <n v="50048191"/>
    <x v="1460"/>
    <d v="2018-03-16T00:00:00"/>
    <d v="2018-03-17T00:00:00"/>
    <s v="Overnight"/>
    <n v="558"/>
    <n v="115"/>
    <x v="0"/>
    <n v="5"/>
    <x v="0"/>
    <x v="0"/>
    <x v="9"/>
  </r>
  <r>
    <n v="50048211"/>
    <x v="623"/>
    <d v="2018-10-26T00:00:00"/>
    <d v="2018-10-28T00:00:00"/>
    <s v="Overnight"/>
    <n v="284"/>
    <n v="149"/>
    <x v="2"/>
    <n v="2"/>
    <x v="0"/>
    <x v="0"/>
    <x v="0"/>
  </r>
  <r>
    <n v="50048241"/>
    <x v="1475"/>
    <d v="2018-11-05T00:00:00"/>
    <d v="2018-11-09T00:00:00"/>
    <s v="Expedited"/>
    <n v="162"/>
    <n v="42"/>
    <x v="1"/>
    <n v="1"/>
    <x v="1"/>
    <x v="0"/>
    <x v="3"/>
  </r>
  <r>
    <n v="50048251"/>
    <x v="1476"/>
    <d v="2017-12-13T00:00:00"/>
    <d v="2017-12-13T00:00:00"/>
    <s v="Express"/>
    <n v="907"/>
    <n v="366"/>
    <x v="1"/>
    <n v="4"/>
    <x v="0"/>
    <x v="1"/>
    <x v="1"/>
  </r>
  <r>
    <n v="50048261"/>
    <x v="55"/>
    <d v="2018-06-19T00:00:00"/>
    <d v="2018-06-23T00:00:00"/>
    <s v="Ground"/>
    <n v="766"/>
    <n v="450"/>
    <x v="1"/>
    <n v="2"/>
    <x v="0"/>
    <x v="0"/>
    <x v="6"/>
  </r>
  <r>
    <n v="50048271"/>
    <x v="1117"/>
    <d v="2017-12-21T00:00:00"/>
    <d v="2017-12-27T00:00:00"/>
    <s v="Express"/>
    <n v="263"/>
    <n v="99"/>
    <x v="1"/>
    <n v="4"/>
    <x v="1"/>
    <x v="1"/>
    <x v="1"/>
  </r>
  <r>
    <n v="50048311"/>
    <x v="151"/>
    <d v="2018-08-29T00:00:00"/>
    <d v="2018-09-01T00:00:00"/>
    <s v="Ground"/>
    <n v="798"/>
    <n v="384"/>
    <x v="0"/>
    <n v="3"/>
    <x v="1"/>
    <x v="0"/>
    <x v="2"/>
  </r>
  <r>
    <n v="50048321"/>
    <x v="998"/>
    <d v="2018-11-09T00:00:00"/>
    <d v="2018-11-13T00:00:00"/>
    <s v="Overnight"/>
    <n v="853"/>
    <n v="406"/>
    <x v="1"/>
    <n v="5"/>
    <x v="0"/>
    <x v="0"/>
    <x v="3"/>
  </r>
  <r>
    <n v="50048331"/>
    <x v="183"/>
    <d v="2018-09-23T00:00:00"/>
    <d v="2018-09-29T00:00:00"/>
    <s v="Express"/>
    <n v="259"/>
    <n v="165"/>
    <x v="0"/>
    <n v="17"/>
    <x v="1"/>
    <x v="0"/>
    <x v="2"/>
  </r>
  <r>
    <n v="50048341"/>
    <x v="1477"/>
    <d v="2018-06-04T00:00:00"/>
    <d v="2018-06-05T00:00:00"/>
    <s v="Express"/>
    <n v="481"/>
    <n v="149"/>
    <x v="3"/>
    <n v="13"/>
    <x v="0"/>
    <x v="0"/>
    <x v="6"/>
  </r>
  <r>
    <n v="50048371"/>
    <x v="592"/>
    <d v="2017-12-06T00:00:00"/>
    <d v="2017-12-09T00:00:00"/>
    <s v="Express"/>
    <n v="246"/>
    <n v="67"/>
    <x v="2"/>
    <n v="10"/>
    <x v="0"/>
    <x v="1"/>
    <x v="1"/>
  </r>
  <r>
    <n v="50048401"/>
    <x v="1478"/>
    <d v="2018-01-31T00:00:00"/>
    <d v="2018-02-04T00:00:00"/>
    <s v="Overnight"/>
    <n v="573"/>
    <n v="265"/>
    <x v="2"/>
    <n v="5"/>
    <x v="1"/>
    <x v="0"/>
    <x v="11"/>
  </r>
  <r>
    <n v="50048411"/>
    <x v="835"/>
    <d v="2018-02-05T00:00:00"/>
    <d v="2018-02-11T00:00:00"/>
    <s v="Express"/>
    <n v="712"/>
    <n v="314"/>
    <x v="1"/>
    <n v="7"/>
    <x v="0"/>
    <x v="0"/>
    <x v="11"/>
  </r>
  <r>
    <n v="50048441"/>
    <x v="1165"/>
    <d v="2018-08-11T00:00:00"/>
    <d v="2018-08-13T00:00:00"/>
    <s v="Overnight"/>
    <n v="479"/>
    <n v="244"/>
    <x v="2"/>
    <n v="4"/>
    <x v="0"/>
    <x v="0"/>
    <x v="5"/>
  </r>
  <r>
    <n v="50048461"/>
    <x v="172"/>
    <d v="2018-08-08T00:00:00"/>
    <d v="2018-08-09T00:00:00"/>
    <s v="Express"/>
    <n v="130"/>
    <n v="37"/>
    <x v="1"/>
    <n v="4"/>
    <x v="0"/>
    <x v="0"/>
    <x v="5"/>
  </r>
  <r>
    <n v="50048471"/>
    <x v="41"/>
    <d v="2018-02-08T00:00:00"/>
    <d v="2018-02-08T00:00:00"/>
    <s v="Express"/>
    <n v="648"/>
    <n v="453"/>
    <x v="3"/>
    <n v="5"/>
    <x v="1"/>
    <x v="0"/>
    <x v="11"/>
  </r>
  <r>
    <n v="50048501"/>
    <x v="1359"/>
    <d v="2018-09-29T00:00:00"/>
    <d v="2018-10-02T00:00:00"/>
    <s v="Expedited"/>
    <n v="1318"/>
    <n v="620"/>
    <x v="3"/>
    <n v="16"/>
    <x v="0"/>
    <x v="0"/>
    <x v="0"/>
  </r>
  <r>
    <n v="50048511"/>
    <x v="1002"/>
    <d v="2018-11-24T00:00:00"/>
    <d v="2018-12-01T00:00:00"/>
    <s v="Expedited"/>
    <n v="539"/>
    <n v="232"/>
    <x v="3"/>
    <n v="20"/>
    <x v="0"/>
    <x v="0"/>
    <x v="1"/>
  </r>
  <r>
    <n v="50048531"/>
    <x v="698"/>
    <d v="2018-07-23T00:00:00"/>
    <d v="2018-07-28T00:00:00"/>
    <s v="Expedited"/>
    <n v="405"/>
    <n v="201"/>
    <x v="2"/>
    <n v="2"/>
    <x v="0"/>
    <x v="0"/>
    <x v="7"/>
  </r>
  <r>
    <n v="50048571"/>
    <x v="602"/>
    <d v="2017-12-14T00:00:00"/>
    <d v="2017-12-17T00:00:00"/>
    <s v="Expedited"/>
    <n v="305"/>
    <n v="208"/>
    <x v="3"/>
    <n v="7"/>
    <x v="0"/>
    <x v="1"/>
    <x v="1"/>
  </r>
  <r>
    <n v="50048591"/>
    <x v="759"/>
    <d v="2018-07-22T00:00:00"/>
    <d v="2018-07-26T00:00:00"/>
    <s v="Expedited"/>
    <n v="183"/>
    <n v="44"/>
    <x v="2"/>
    <n v="1"/>
    <x v="0"/>
    <x v="0"/>
    <x v="7"/>
  </r>
  <r>
    <n v="50048601"/>
    <x v="1479"/>
    <d v="2018-07-08T00:00:00"/>
    <d v="2018-07-13T00:00:00"/>
    <s v="Ground"/>
    <n v="328"/>
    <n v="198"/>
    <x v="2"/>
    <n v="6"/>
    <x v="0"/>
    <x v="0"/>
    <x v="7"/>
  </r>
  <r>
    <n v="50048621"/>
    <x v="1480"/>
    <d v="2018-04-10T00:00:00"/>
    <d v="2018-04-13T00:00:00"/>
    <s v="Ground"/>
    <n v="57960"/>
    <n v="27968"/>
    <x v="0"/>
    <n v="2"/>
    <x v="1"/>
    <x v="0"/>
    <x v="8"/>
  </r>
  <r>
    <n v="50048631"/>
    <x v="958"/>
    <d v="2018-11-18T00:00:00"/>
    <d v="2018-11-19T00:00:00"/>
    <s v="Express"/>
    <n v="124"/>
    <n v="77"/>
    <x v="1"/>
    <n v="2"/>
    <x v="0"/>
    <x v="0"/>
    <x v="3"/>
  </r>
  <r>
    <n v="50048641"/>
    <x v="1481"/>
    <d v="2018-06-07T00:00:00"/>
    <d v="2018-06-12T00:00:00"/>
    <s v="Express"/>
    <n v="53419"/>
    <n v="13057"/>
    <x v="2"/>
    <n v="14"/>
    <x v="0"/>
    <x v="0"/>
    <x v="6"/>
  </r>
  <r>
    <n v="50048651"/>
    <x v="30"/>
    <d v="2018-09-28T00:00:00"/>
    <d v="2018-09-29T00:00:00"/>
    <s v="Express"/>
    <n v="1082"/>
    <n v="722"/>
    <x v="1"/>
    <n v="11"/>
    <x v="1"/>
    <x v="0"/>
    <x v="2"/>
  </r>
  <r>
    <n v="50048661"/>
    <x v="453"/>
    <d v="2018-05-06T00:00:00"/>
    <d v="2018-05-06T00:00:00"/>
    <s v="Ground"/>
    <n v="186"/>
    <n v="92"/>
    <x v="3"/>
    <n v="13"/>
    <x v="1"/>
    <x v="0"/>
    <x v="4"/>
  </r>
  <r>
    <n v="50048741"/>
    <x v="1304"/>
    <d v="2018-04-15T00:00:00"/>
    <d v="2018-04-16T00:00:00"/>
    <s v="Ground"/>
    <n v="578"/>
    <n v="221"/>
    <x v="2"/>
    <n v="7"/>
    <x v="0"/>
    <x v="0"/>
    <x v="8"/>
  </r>
  <r>
    <n v="50048751"/>
    <x v="923"/>
    <d v="2018-08-01T00:00:00"/>
    <d v="2018-08-03T00:00:00"/>
    <s v="Express"/>
    <n v="200"/>
    <n v="77"/>
    <x v="3"/>
    <n v="8"/>
    <x v="0"/>
    <x v="0"/>
    <x v="5"/>
  </r>
  <r>
    <n v="50048761"/>
    <x v="928"/>
    <d v="2018-02-20T00:00:00"/>
    <d v="2018-02-25T00:00:00"/>
    <s v="Ground"/>
    <n v="278"/>
    <n v="72"/>
    <x v="1"/>
    <n v="5"/>
    <x v="0"/>
    <x v="0"/>
    <x v="11"/>
  </r>
  <r>
    <n v="50048781"/>
    <x v="291"/>
    <d v="2018-02-04T00:00:00"/>
    <d v="2018-02-06T00:00:00"/>
    <s v="Overnight"/>
    <n v="121"/>
    <n v="62"/>
    <x v="2"/>
    <n v="7"/>
    <x v="1"/>
    <x v="0"/>
    <x v="11"/>
  </r>
  <r>
    <n v="50048801"/>
    <x v="1482"/>
    <d v="2018-05-26T00:00:00"/>
    <d v="2018-05-26T00:00:00"/>
    <s v="Expedited"/>
    <n v="338"/>
    <n v="227"/>
    <x v="2"/>
    <n v="1"/>
    <x v="0"/>
    <x v="0"/>
    <x v="4"/>
  </r>
  <r>
    <n v="50048811"/>
    <x v="114"/>
    <d v="2017-12-05T00:00:00"/>
    <d v="2017-12-12T00:00:00"/>
    <s v="Expedited"/>
    <n v="326"/>
    <n v="209"/>
    <x v="2"/>
    <n v="1"/>
    <x v="0"/>
    <x v="1"/>
    <x v="1"/>
  </r>
  <r>
    <n v="50048821"/>
    <x v="1410"/>
    <d v="2018-05-16T00:00:00"/>
    <d v="2018-05-17T00:00:00"/>
    <s v="Ground"/>
    <n v="168"/>
    <n v="110"/>
    <x v="3"/>
    <n v="6"/>
    <x v="0"/>
    <x v="0"/>
    <x v="4"/>
  </r>
  <r>
    <n v="50048841"/>
    <x v="864"/>
    <d v="2018-03-16T00:00:00"/>
    <d v="2018-03-20T00:00:00"/>
    <s v="Ground"/>
    <n v="372"/>
    <n v="163"/>
    <x v="1"/>
    <n v="8"/>
    <x v="0"/>
    <x v="0"/>
    <x v="9"/>
  </r>
  <r>
    <n v="50048851"/>
    <x v="1483"/>
    <d v="2018-04-11T00:00:00"/>
    <d v="2018-04-15T00:00:00"/>
    <s v="Overnight"/>
    <n v="216"/>
    <n v="51"/>
    <x v="1"/>
    <n v="2"/>
    <x v="0"/>
    <x v="0"/>
    <x v="8"/>
  </r>
  <r>
    <n v="50048871"/>
    <x v="1313"/>
    <d v="2018-06-01T00:00:00"/>
    <d v="2018-06-07T00:00:00"/>
    <s v="Express"/>
    <n v="188"/>
    <n v="44"/>
    <x v="3"/>
    <n v="1"/>
    <x v="0"/>
    <x v="0"/>
    <x v="6"/>
  </r>
  <r>
    <n v="50048911"/>
    <x v="1150"/>
    <d v="2018-11-16T00:00:00"/>
    <d v="2018-11-22T00:00:00"/>
    <s v="Express"/>
    <n v="4400"/>
    <n v="1919"/>
    <x v="1"/>
    <n v="4"/>
    <x v="0"/>
    <x v="0"/>
    <x v="3"/>
  </r>
  <r>
    <n v="50048931"/>
    <x v="1189"/>
    <d v="2018-02-14T00:00:00"/>
    <d v="2018-02-19T00:00:00"/>
    <s v="Ground"/>
    <n v="352"/>
    <n v="181"/>
    <x v="2"/>
    <n v="11"/>
    <x v="0"/>
    <x v="0"/>
    <x v="11"/>
  </r>
  <r>
    <n v="50048971"/>
    <x v="1439"/>
    <d v="2018-03-03T00:00:00"/>
    <d v="2018-03-05T00:00:00"/>
    <s v="Ground"/>
    <n v="397"/>
    <n v="85"/>
    <x v="3"/>
    <n v="2"/>
    <x v="1"/>
    <x v="0"/>
    <x v="9"/>
  </r>
  <r>
    <n v="50048981"/>
    <x v="1484"/>
    <d v="2018-11-13T00:00:00"/>
    <d v="2018-11-14T00:00:00"/>
    <s v="Expedited"/>
    <n v="349"/>
    <n v="110"/>
    <x v="1"/>
    <n v="4"/>
    <x v="0"/>
    <x v="0"/>
    <x v="3"/>
  </r>
  <r>
    <n v="50048991"/>
    <x v="845"/>
    <d v="2018-05-26T00:00:00"/>
    <d v="2018-05-29T00:00:00"/>
    <s v="Express"/>
    <n v="1152"/>
    <n v="797"/>
    <x v="1"/>
    <n v="9"/>
    <x v="0"/>
    <x v="0"/>
    <x v="4"/>
  </r>
  <r>
    <n v="50049041"/>
    <x v="1485"/>
    <d v="2018-09-09T00:00:00"/>
    <d v="2018-09-12T00:00:00"/>
    <s v="Express"/>
    <n v="634"/>
    <n v="289"/>
    <x v="3"/>
    <n v="1"/>
    <x v="0"/>
    <x v="0"/>
    <x v="2"/>
  </r>
  <r>
    <n v="50049061"/>
    <x v="684"/>
    <d v="2018-03-08T00:00:00"/>
    <d v="2018-03-12T00:00:00"/>
    <s v="Ground"/>
    <n v="166"/>
    <n v="72"/>
    <x v="2"/>
    <n v="4"/>
    <x v="0"/>
    <x v="0"/>
    <x v="9"/>
  </r>
  <r>
    <n v="50049111"/>
    <x v="139"/>
    <d v="2018-09-11T00:00:00"/>
    <d v="2018-09-16T00:00:00"/>
    <s v="Ground"/>
    <n v="371"/>
    <n v="150"/>
    <x v="1"/>
    <n v="16"/>
    <x v="1"/>
    <x v="0"/>
    <x v="2"/>
  </r>
  <r>
    <n v="50049141"/>
    <x v="1486"/>
    <d v="2018-03-18T00:00:00"/>
    <d v="2018-03-18T00:00:00"/>
    <s v="Ground"/>
    <n v="121"/>
    <n v="59"/>
    <x v="1"/>
    <n v="16"/>
    <x v="0"/>
    <x v="0"/>
    <x v="9"/>
  </r>
  <r>
    <n v="50049161"/>
    <x v="1487"/>
    <d v="2018-03-16T00:00:00"/>
    <d v="2018-03-22T00:00:00"/>
    <s v="Express"/>
    <n v="1147"/>
    <n v="306"/>
    <x v="3"/>
    <n v="2"/>
    <x v="1"/>
    <x v="0"/>
    <x v="9"/>
  </r>
  <r>
    <n v="50049171"/>
    <x v="1072"/>
    <d v="2017-11-25T00:00:00"/>
    <d v="2017-11-29T00:00:00"/>
    <s v="Express"/>
    <n v="198"/>
    <n v="99"/>
    <x v="2"/>
    <n v="6"/>
    <x v="1"/>
    <x v="1"/>
    <x v="3"/>
  </r>
  <r>
    <n v="50049191"/>
    <x v="1488"/>
    <d v="2018-07-15T00:00:00"/>
    <d v="2018-07-15T00:00:00"/>
    <s v="Express"/>
    <n v="198"/>
    <n v="116"/>
    <x v="2"/>
    <n v="2"/>
    <x v="0"/>
    <x v="0"/>
    <x v="7"/>
  </r>
  <r>
    <n v="50049201"/>
    <x v="1483"/>
    <d v="2018-06-27T00:00:00"/>
    <d v="2018-06-28T00:00:00"/>
    <s v="Ground"/>
    <n v="336"/>
    <n v="165"/>
    <x v="1"/>
    <n v="5"/>
    <x v="0"/>
    <x v="0"/>
    <x v="6"/>
  </r>
  <r>
    <n v="50049211"/>
    <x v="1135"/>
    <d v="2018-11-15T00:00:00"/>
    <d v="2018-11-20T00:00:00"/>
    <s v="Express"/>
    <n v="682"/>
    <n v="440"/>
    <x v="3"/>
    <n v="2"/>
    <x v="1"/>
    <x v="0"/>
    <x v="3"/>
  </r>
  <r>
    <n v="50049241"/>
    <x v="1252"/>
    <d v="2018-05-15T00:00:00"/>
    <d v="2018-05-17T00:00:00"/>
    <s v="Expedited"/>
    <n v="532"/>
    <n v="221"/>
    <x v="1"/>
    <n v="1"/>
    <x v="0"/>
    <x v="0"/>
    <x v="4"/>
  </r>
  <r>
    <n v="50049251"/>
    <x v="992"/>
    <d v="2018-09-26T00:00:00"/>
    <d v="2018-10-02T00:00:00"/>
    <s v="Express"/>
    <n v="252"/>
    <n v="122"/>
    <x v="1"/>
    <n v="4"/>
    <x v="1"/>
    <x v="0"/>
    <x v="0"/>
  </r>
  <r>
    <n v="50049271"/>
    <x v="1489"/>
    <d v="2018-02-28T00:00:00"/>
    <d v="2018-03-03T00:00:00"/>
    <s v="Overnight"/>
    <n v="296"/>
    <n v="112"/>
    <x v="1"/>
    <n v="5"/>
    <x v="0"/>
    <x v="0"/>
    <x v="9"/>
  </r>
  <r>
    <n v="50049311"/>
    <x v="862"/>
    <d v="2018-05-31T00:00:00"/>
    <d v="2018-05-31T00:00:00"/>
    <s v="Ground"/>
    <n v="122410"/>
    <n v="29191"/>
    <x v="0"/>
    <n v="16"/>
    <x v="1"/>
    <x v="0"/>
    <x v="4"/>
  </r>
  <r>
    <n v="50049321"/>
    <x v="1490"/>
    <d v="2018-07-25T00:00:00"/>
    <d v="2018-07-30T00:00:00"/>
    <s v="Overnight"/>
    <n v="3258"/>
    <n v="1220"/>
    <x v="3"/>
    <n v="1"/>
    <x v="1"/>
    <x v="0"/>
    <x v="7"/>
  </r>
  <r>
    <n v="50049341"/>
    <x v="288"/>
    <d v="2018-02-23T00:00:00"/>
    <d v="2018-02-24T00:00:00"/>
    <s v="Expedited"/>
    <n v="1974"/>
    <n v="879"/>
    <x v="2"/>
    <n v="3"/>
    <x v="0"/>
    <x v="0"/>
    <x v="11"/>
  </r>
  <r>
    <n v="50049351"/>
    <x v="1491"/>
    <d v="2018-04-08T00:00:00"/>
    <d v="2018-04-14T00:00:00"/>
    <s v="Overnight"/>
    <n v="135"/>
    <n v="67"/>
    <x v="0"/>
    <n v="8"/>
    <x v="1"/>
    <x v="0"/>
    <x v="8"/>
  </r>
  <r>
    <n v="50049381"/>
    <x v="464"/>
    <d v="2018-03-10T00:00:00"/>
    <d v="2018-03-15T00:00:00"/>
    <s v="Express"/>
    <n v="183"/>
    <n v="83"/>
    <x v="2"/>
    <n v="3"/>
    <x v="0"/>
    <x v="0"/>
    <x v="9"/>
  </r>
  <r>
    <n v="50049411"/>
    <x v="801"/>
    <d v="2018-04-17T00:00:00"/>
    <d v="2018-04-19T00:00:00"/>
    <s v="Expedited"/>
    <n v="750"/>
    <n v="267"/>
    <x v="0"/>
    <n v="4"/>
    <x v="0"/>
    <x v="0"/>
    <x v="8"/>
  </r>
  <r>
    <n v="50049421"/>
    <x v="57"/>
    <d v="2018-09-11T00:00:00"/>
    <d v="2018-09-12T00:00:00"/>
    <s v="Express"/>
    <n v="435"/>
    <n v="169"/>
    <x v="2"/>
    <n v="5"/>
    <x v="0"/>
    <x v="0"/>
    <x v="2"/>
  </r>
  <r>
    <n v="50049431"/>
    <x v="148"/>
    <d v="2018-07-17T00:00:00"/>
    <d v="2018-07-20T00:00:00"/>
    <s v="Express"/>
    <n v="457"/>
    <n v="280"/>
    <x v="3"/>
    <n v="15"/>
    <x v="0"/>
    <x v="0"/>
    <x v="7"/>
  </r>
  <r>
    <n v="50049441"/>
    <x v="1492"/>
    <d v="2018-03-14T00:00:00"/>
    <d v="2018-03-16T00:00:00"/>
    <s v="Expedited"/>
    <n v="156"/>
    <n v="92"/>
    <x v="2"/>
    <n v="1"/>
    <x v="0"/>
    <x v="0"/>
    <x v="9"/>
  </r>
  <r>
    <n v="50049451"/>
    <x v="66"/>
    <d v="2018-02-20T00:00:00"/>
    <d v="2018-02-24T00:00:00"/>
    <s v="Ground"/>
    <n v="1167"/>
    <n v="353"/>
    <x v="2"/>
    <n v="3"/>
    <x v="0"/>
    <x v="0"/>
    <x v="11"/>
  </r>
  <r>
    <n v="50049461"/>
    <x v="1493"/>
    <d v="2018-09-26T00:00:00"/>
    <d v="2018-09-29T00:00:00"/>
    <s v="Express"/>
    <n v="484"/>
    <n v="258"/>
    <x v="2"/>
    <n v="3"/>
    <x v="1"/>
    <x v="0"/>
    <x v="2"/>
  </r>
  <r>
    <n v="50049471"/>
    <x v="207"/>
    <d v="2018-10-26T00:00:00"/>
    <d v="2018-11-01T00:00:00"/>
    <s v="Expedited"/>
    <n v="892"/>
    <n v="194"/>
    <x v="2"/>
    <n v="2"/>
    <x v="0"/>
    <x v="0"/>
    <x v="3"/>
  </r>
  <r>
    <n v="50049481"/>
    <x v="792"/>
    <d v="2018-10-13T00:00:00"/>
    <d v="2018-10-13T00:00:00"/>
    <s v="Express"/>
    <n v="541"/>
    <n v="342"/>
    <x v="2"/>
    <n v="1"/>
    <x v="0"/>
    <x v="0"/>
    <x v="0"/>
  </r>
  <r>
    <n v="50049491"/>
    <x v="267"/>
    <d v="2018-11-22T00:00:00"/>
    <d v="2018-11-26T00:00:00"/>
    <s v="Ground"/>
    <n v="230"/>
    <n v="141"/>
    <x v="0"/>
    <n v="8"/>
    <x v="1"/>
    <x v="0"/>
    <x v="3"/>
  </r>
  <r>
    <n v="50049511"/>
    <x v="496"/>
    <d v="2018-01-26T00:00:00"/>
    <d v="2018-01-30T00:00:00"/>
    <s v="Express"/>
    <n v="266"/>
    <n v="87"/>
    <x v="2"/>
    <n v="11"/>
    <x v="1"/>
    <x v="0"/>
    <x v="10"/>
  </r>
  <r>
    <n v="50049561"/>
    <x v="453"/>
    <d v="2018-07-07T00:00:00"/>
    <d v="2018-07-09T00:00:00"/>
    <s v="Expedited"/>
    <n v="1583"/>
    <n v="955"/>
    <x v="3"/>
    <n v="14"/>
    <x v="1"/>
    <x v="0"/>
    <x v="7"/>
  </r>
  <r>
    <n v="50049581"/>
    <x v="427"/>
    <d v="2018-10-25T00:00:00"/>
    <d v="2018-10-28T00:00:00"/>
    <s v="Express"/>
    <n v="2033"/>
    <n v="604"/>
    <x v="3"/>
    <n v="3"/>
    <x v="1"/>
    <x v="0"/>
    <x v="0"/>
  </r>
  <r>
    <n v="50049591"/>
    <x v="1341"/>
    <d v="2018-07-26T00:00:00"/>
    <d v="2018-07-31T00:00:00"/>
    <s v="Ground"/>
    <n v="515"/>
    <n v="130"/>
    <x v="0"/>
    <n v="12"/>
    <x v="0"/>
    <x v="0"/>
    <x v="7"/>
  </r>
  <r>
    <n v="50049601"/>
    <x v="1360"/>
    <d v="2018-03-11T00:00:00"/>
    <d v="2018-03-17T00:00:00"/>
    <s v="Express"/>
    <n v="304"/>
    <n v="73"/>
    <x v="1"/>
    <n v="16"/>
    <x v="0"/>
    <x v="0"/>
    <x v="9"/>
  </r>
  <r>
    <n v="50049611"/>
    <x v="1168"/>
    <d v="2018-03-08T00:00:00"/>
    <d v="2018-03-12T00:00:00"/>
    <s v="Ground"/>
    <n v="51220"/>
    <n v="29538"/>
    <x v="0"/>
    <n v="5"/>
    <x v="1"/>
    <x v="0"/>
    <x v="9"/>
  </r>
  <r>
    <n v="50049631"/>
    <x v="1494"/>
    <d v="2018-11-12T00:00:00"/>
    <d v="2018-11-12T00:00:00"/>
    <s v="Express"/>
    <n v="381"/>
    <n v="251"/>
    <x v="1"/>
    <n v="3"/>
    <x v="1"/>
    <x v="0"/>
    <x v="3"/>
  </r>
  <r>
    <n v="50049641"/>
    <x v="206"/>
    <d v="2017-12-15T00:00:00"/>
    <d v="2017-12-17T00:00:00"/>
    <s v="Express"/>
    <n v="429"/>
    <n v="256"/>
    <x v="2"/>
    <n v="4"/>
    <x v="0"/>
    <x v="1"/>
    <x v="1"/>
  </r>
  <r>
    <n v="50049651"/>
    <x v="1108"/>
    <d v="2018-02-12T00:00:00"/>
    <d v="2018-02-15T00:00:00"/>
    <s v="Express"/>
    <n v="313"/>
    <n v="138"/>
    <x v="3"/>
    <n v="9"/>
    <x v="0"/>
    <x v="0"/>
    <x v="11"/>
  </r>
  <r>
    <n v="50049661"/>
    <x v="441"/>
    <d v="2017-12-22T00:00:00"/>
    <d v="2017-12-23T00:00:00"/>
    <s v="Express"/>
    <n v="132679"/>
    <n v="31599"/>
    <x v="2"/>
    <n v="1"/>
    <x v="0"/>
    <x v="1"/>
    <x v="1"/>
  </r>
  <r>
    <n v="50049671"/>
    <x v="381"/>
    <d v="2018-06-19T00:00:00"/>
    <d v="2018-06-20T00:00:00"/>
    <s v="Ground"/>
    <n v="12110"/>
    <n v="6364"/>
    <x v="2"/>
    <n v="10"/>
    <x v="1"/>
    <x v="0"/>
    <x v="6"/>
  </r>
  <r>
    <n v="50049681"/>
    <x v="1377"/>
    <d v="2018-05-11T00:00:00"/>
    <d v="2018-05-13T00:00:00"/>
    <s v="Overnight"/>
    <n v="320"/>
    <n v="212"/>
    <x v="2"/>
    <n v="10"/>
    <x v="0"/>
    <x v="0"/>
    <x v="4"/>
  </r>
  <r>
    <n v="50049701"/>
    <x v="850"/>
    <d v="2018-11-20T00:00:00"/>
    <d v="2018-11-25T00:00:00"/>
    <s v="Ground"/>
    <n v="344"/>
    <n v="126"/>
    <x v="1"/>
    <n v="3"/>
    <x v="0"/>
    <x v="0"/>
    <x v="3"/>
  </r>
  <r>
    <n v="50049721"/>
    <x v="1495"/>
    <d v="2018-06-20T00:00:00"/>
    <d v="2018-06-24T00:00:00"/>
    <s v="Expedited"/>
    <n v="4590"/>
    <n v="1487"/>
    <x v="2"/>
    <n v="4"/>
    <x v="0"/>
    <x v="0"/>
    <x v="6"/>
  </r>
  <r>
    <n v="50049731"/>
    <x v="717"/>
    <d v="2018-07-20T00:00:00"/>
    <d v="2018-07-23T00:00:00"/>
    <s v="Overnight"/>
    <n v="340"/>
    <n v="231"/>
    <x v="1"/>
    <n v="1"/>
    <x v="0"/>
    <x v="0"/>
    <x v="7"/>
  </r>
  <r>
    <n v="50049751"/>
    <x v="1456"/>
    <d v="2018-11-15T00:00:00"/>
    <d v="2018-11-18T00:00:00"/>
    <s v="Ground"/>
    <n v="425"/>
    <n v="230"/>
    <x v="1"/>
    <n v="5"/>
    <x v="0"/>
    <x v="0"/>
    <x v="3"/>
  </r>
  <r>
    <n v="50049761"/>
    <x v="1496"/>
    <d v="2018-08-03T00:00:00"/>
    <d v="2018-08-08T00:00:00"/>
    <s v="Overnight"/>
    <n v="287"/>
    <n v="198"/>
    <x v="2"/>
    <n v="9"/>
    <x v="1"/>
    <x v="0"/>
    <x v="5"/>
  </r>
  <r>
    <n v="50049771"/>
    <x v="658"/>
    <d v="2018-03-22T00:00:00"/>
    <d v="2018-03-28T00:00:00"/>
    <s v="Express"/>
    <n v="1638"/>
    <n v="1000"/>
    <x v="2"/>
    <n v="3"/>
    <x v="1"/>
    <x v="0"/>
    <x v="9"/>
  </r>
  <r>
    <n v="50049791"/>
    <x v="597"/>
    <d v="2018-09-14T00:00:00"/>
    <d v="2018-09-21T00:00:00"/>
    <s v="Overnight"/>
    <n v="201"/>
    <n v="127"/>
    <x v="2"/>
    <n v="7"/>
    <x v="1"/>
    <x v="0"/>
    <x v="2"/>
  </r>
  <r>
    <n v="50049831"/>
    <x v="1098"/>
    <d v="2018-05-31T00:00:00"/>
    <d v="2018-06-06T00:00:00"/>
    <s v="Overnight"/>
    <n v="465"/>
    <n v="150"/>
    <x v="2"/>
    <n v="5"/>
    <x v="1"/>
    <x v="0"/>
    <x v="6"/>
  </r>
  <r>
    <n v="50049841"/>
    <x v="453"/>
    <d v="2018-06-12T00:00:00"/>
    <d v="2018-06-18T00:00:00"/>
    <s v="Expedited"/>
    <n v="322"/>
    <n v="85"/>
    <x v="3"/>
    <n v="1"/>
    <x v="1"/>
    <x v="0"/>
    <x v="6"/>
  </r>
  <r>
    <n v="50049861"/>
    <x v="1497"/>
    <d v="2017-12-27T00:00:00"/>
    <d v="2017-12-30T00:00:00"/>
    <s v="Ground"/>
    <n v="391"/>
    <n v="129"/>
    <x v="0"/>
    <n v="1"/>
    <x v="0"/>
    <x v="1"/>
    <x v="1"/>
  </r>
  <r>
    <n v="50049881"/>
    <x v="1498"/>
    <d v="2018-09-13T00:00:00"/>
    <d v="2018-09-18T00:00:00"/>
    <s v="Ground"/>
    <n v="1958"/>
    <n v="1052"/>
    <x v="3"/>
    <n v="13"/>
    <x v="0"/>
    <x v="0"/>
    <x v="2"/>
  </r>
  <r>
    <n v="50049901"/>
    <x v="516"/>
    <d v="2018-05-12T00:00:00"/>
    <d v="2018-05-12T00:00:00"/>
    <s v="Ground"/>
    <n v="154"/>
    <n v="57"/>
    <x v="2"/>
    <n v="2"/>
    <x v="0"/>
    <x v="0"/>
    <x v="4"/>
  </r>
  <r>
    <n v="50049921"/>
    <x v="629"/>
    <d v="2018-05-23T00:00:00"/>
    <d v="2018-05-29T00:00:00"/>
    <s v="Express"/>
    <n v="517"/>
    <n v="209"/>
    <x v="1"/>
    <n v="7"/>
    <x v="0"/>
    <x v="0"/>
    <x v="4"/>
  </r>
  <r>
    <n v="50049941"/>
    <x v="355"/>
    <d v="2018-06-16T00:00:00"/>
    <d v="2018-06-21T00:00:00"/>
    <s v="Ground"/>
    <n v="1668"/>
    <n v="759"/>
    <x v="2"/>
    <n v="2"/>
    <x v="0"/>
    <x v="0"/>
    <x v="6"/>
  </r>
  <r>
    <n v="50049971"/>
    <x v="67"/>
    <d v="2018-08-05T00:00:00"/>
    <d v="2018-08-11T00:00:00"/>
    <s v="Express"/>
    <n v="107"/>
    <n v="74"/>
    <x v="1"/>
    <n v="3"/>
    <x v="0"/>
    <x v="0"/>
    <x v="5"/>
  </r>
  <r>
    <n v="50050001"/>
    <x v="449"/>
    <d v="2018-06-30T00:00:00"/>
    <d v="2018-07-05T00:00:00"/>
    <s v="Ground"/>
    <n v="237"/>
    <n v="155"/>
    <x v="2"/>
    <n v="2"/>
    <x v="0"/>
    <x v="0"/>
    <x v="7"/>
  </r>
  <r>
    <n v="50050011"/>
    <x v="88"/>
    <d v="2018-02-15T00:00:00"/>
    <d v="2018-02-20T00:00:00"/>
    <s v="Overnight"/>
    <n v="144"/>
    <n v="81"/>
    <x v="1"/>
    <n v="13"/>
    <x v="0"/>
    <x v="0"/>
    <x v="11"/>
  </r>
  <r>
    <n v="50050021"/>
    <x v="154"/>
    <d v="2017-12-23T00:00:00"/>
    <d v="2017-12-29T00:00:00"/>
    <s v="Express"/>
    <n v="825"/>
    <n v="486"/>
    <x v="0"/>
    <n v="1"/>
    <x v="1"/>
    <x v="1"/>
    <x v="1"/>
  </r>
  <r>
    <n v="50050031"/>
    <x v="300"/>
    <d v="2018-04-02T00:00:00"/>
    <d v="2018-04-08T00:00:00"/>
    <s v="Overnight"/>
    <n v="508"/>
    <n v="102"/>
    <x v="1"/>
    <n v="4"/>
    <x v="0"/>
    <x v="0"/>
    <x v="8"/>
  </r>
  <r>
    <n v="50050051"/>
    <x v="251"/>
    <d v="2018-08-08T00:00:00"/>
    <d v="2018-08-09T00:00:00"/>
    <s v="Express"/>
    <n v="457"/>
    <n v="180"/>
    <x v="1"/>
    <n v="7"/>
    <x v="0"/>
    <x v="0"/>
    <x v="5"/>
  </r>
  <r>
    <n v="50050061"/>
    <x v="342"/>
    <d v="2018-07-30T00:00:00"/>
    <d v="2018-08-02T00:00:00"/>
    <s v="Ground"/>
    <n v="203"/>
    <n v="58"/>
    <x v="1"/>
    <n v="2"/>
    <x v="1"/>
    <x v="0"/>
    <x v="5"/>
  </r>
  <r>
    <n v="50050091"/>
    <x v="1034"/>
    <d v="2018-08-01T00:00:00"/>
    <d v="2018-08-04T00:00:00"/>
    <s v="Expedited"/>
    <n v="259"/>
    <n v="123"/>
    <x v="2"/>
    <n v="1"/>
    <x v="0"/>
    <x v="0"/>
    <x v="5"/>
  </r>
  <r>
    <n v="50050131"/>
    <x v="966"/>
    <d v="2018-02-08T00:00:00"/>
    <d v="2018-02-10T00:00:00"/>
    <s v="Overnight"/>
    <n v="7551"/>
    <n v="5148"/>
    <x v="1"/>
    <n v="2"/>
    <x v="1"/>
    <x v="0"/>
    <x v="11"/>
  </r>
  <r>
    <n v="50050161"/>
    <x v="1499"/>
    <d v="2017-11-30T00:00:00"/>
    <d v="2017-12-04T00:00:00"/>
    <s v="Ground"/>
    <n v="65860"/>
    <n v="28874"/>
    <x v="1"/>
    <n v="5"/>
    <x v="0"/>
    <x v="1"/>
    <x v="1"/>
  </r>
  <r>
    <n v="50050191"/>
    <x v="1500"/>
    <d v="2018-04-25T00:00:00"/>
    <d v="2018-04-28T00:00:00"/>
    <s v="Express"/>
    <n v="504"/>
    <n v="141"/>
    <x v="0"/>
    <n v="6"/>
    <x v="1"/>
    <x v="0"/>
    <x v="8"/>
  </r>
  <r>
    <n v="50050211"/>
    <x v="1501"/>
    <d v="2018-05-06T00:00:00"/>
    <d v="2018-05-12T00:00:00"/>
    <s v="Overnight"/>
    <n v="529"/>
    <n v="237"/>
    <x v="3"/>
    <n v="1"/>
    <x v="1"/>
    <x v="0"/>
    <x v="4"/>
  </r>
  <r>
    <n v="50050231"/>
    <x v="1502"/>
    <d v="2018-07-22T00:00:00"/>
    <d v="2018-07-23T00:00:00"/>
    <s v="Express"/>
    <n v="158"/>
    <n v="73"/>
    <x v="1"/>
    <n v="2"/>
    <x v="0"/>
    <x v="0"/>
    <x v="7"/>
  </r>
  <r>
    <n v="50050241"/>
    <x v="308"/>
    <d v="2018-04-25T00:00:00"/>
    <d v="2018-05-01T00:00:00"/>
    <s v="Ground"/>
    <n v="51680"/>
    <n v="14452"/>
    <x v="2"/>
    <n v="3"/>
    <x v="0"/>
    <x v="0"/>
    <x v="4"/>
  </r>
  <r>
    <n v="50050271"/>
    <x v="995"/>
    <d v="2018-03-27T00:00:00"/>
    <d v="2018-04-01T00:00:00"/>
    <s v="Ground"/>
    <n v="168"/>
    <n v="84"/>
    <x v="3"/>
    <n v="14"/>
    <x v="0"/>
    <x v="0"/>
    <x v="8"/>
  </r>
  <r>
    <n v="50050291"/>
    <x v="663"/>
    <d v="2018-10-19T00:00:00"/>
    <d v="2018-10-23T00:00:00"/>
    <s v="Express"/>
    <n v="252"/>
    <n v="91"/>
    <x v="2"/>
    <n v="5"/>
    <x v="0"/>
    <x v="0"/>
    <x v="0"/>
  </r>
  <r>
    <n v="50050321"/>
    <x v="1503"/>
    <d v="2018-03-31T00:00:00"/>
    <d v="2018-03-31T00:00:00"/>
    <s v="Ground"/>
    <n v="578"/>
    <n v="240"/>
    <x v="1"/>
    <n v="4"/>
    <x v="0"/>
    <x v="0"/>
    <x v="9"/>
  </r>
  <r>
    <n v="50050331"/>
    <x v="1504"/>
    <d v="2018-11-18T00:00:00"/>
    <d v="2018-11-23T00:00:00"/>
    <s v="Overnight"/>
    <n v="187"/>
    <n v="47"/>
    <x v="1"/>
    <n v="9"/>
    <x v="0"/>
    <x v="0"/>
    <x v="3"/>
  </r>
  <r>
    <n v="50050341"/>
    <x v="1396"/>
    <d v="2018-09-02T00:00:00"/>
    <d v="2018-09-05T00:00:00"/>
    <s v="Expedited"/>
    <n v="111"/>
    <n v="59"/>
    <x v="2"/>
    <n v="1"/>
    <x v="0"/>
    <x v="0"/>
    <x v="2"/>
  </r>
  <r>
    <n v="50050381"/>
    <x v="160"/>
    <d v="2018-01-05T00:00:00"/>
    <d v="2018-01-09T00:00:00"/>
    <s v="Express"/>
    <n v="149"/>
    <n v="98"/>
    <x v="1"/>
    <n v="3"/>
    <x v="1"/>
    <x v="0"/>
    <x v="10"/>
  </r>
  <r>
    <n v="50050391"/>
    <x v="836"/>
    <d v="2018-03-12T00:00:00"/>
    <d v="2018-03-16T00:00:00"/>
    <s v="Ground"/>
    <n v="30750"/>
    <n v="12171"/>
    <x v="2"/>
    <n v="3"/>
    <x v="1"/>
    <x v="0"/>
    <x v="9"/>
  </r>
  <r>
    <n v="50050401"/>
    <x v="1505"/>
    <d v="2018-04-11T00:00:00"/>
    <d v="2018-04-13T00:00:00"/>
    <s v="Express"/>
    <n v="150"/>
    <n v="39"/>
    <x v="1"/>
    <n v="17"/>
    <x v="0"/>
    <x v="0"/>
    <x v="8"/>
  </r>
  <r>
    <n v="50050411"/>
    <x v="273"/>
    <d v="2018-09-18T00:00:00"/>
    <d v="2018-09-19T00:00:00"/>
    <s v="Overnight"/>
    <n v="266"/>
    <n v="129"/>
    <x v="3"/>
    <n v="2"/>
    <x v="1"/>
    <x v="0"/>
    <x v="2"/>
  </r>
  <r>
    <n v="50050421"/>
    <x v="458"/>
    <d v="2018-07-13T00:00:00"/>
    <d v="2018-07-14T00:00:00"/>
    <s v="Ground"/>
    <n v="173"/>
    <n v="79"/>
    <x v="3"/>
    <n v="2"/>
    <x v="0"/>
    <x v="0"/>
    <x v="7"/>
  </r>
  <r>
    <n v="50050441"/>
    <x v="567"/>
    <d v="2018-06-15T00:00:00"/>
    <d v="2018-06-17T00:00:00"/>
    <s v="Expedited"/>
    <n v="1395"/>
    <n v="974"/>
    <x v="1"/>
    <n v="10"/>
    <x v="0"/>
    <x v="0"/>
    <x v="6"/>
  </r>
  <r>
    <n v="50050461"/>
    <x v="1506"/>
    <d v="2018-01-16T00:00:00"/>
    <d v="2018-01-18T00:00:00"/>
    <s v="Ground"/>
    <n v="1127"/>
    <n v="463"/>
    <x v="3"/>
    <n v="15"/>
    <x v="0"/>
    <x v="0"/>
    <x v="10"/>
  </r>
  <r>
    <n v="50050481"/>
    <x v="349"/>
    <d v="2018-05-10T00:00:00"/>
    <d v="2018-05-16T00:00:00"/>
    <s v="Overnight"/>
    <n v="132"/>
    <n v="68"/>
    <x v="3"/>
    <n v="10"/>
    <x v="0"/>
    <x v="0"/>
    <x v="4"/>
  </r>
  <r>
    <n v="50050501"/>
    <x v="1507"/>
    <d v="2018-04-14T00:00:00"/>
    <d v="2018-04-15T00:00:00"/>
    <s v="Overnight"/>
    <n v="1464"/>
    <n v="754"/>
    <x v="2"/>
    <n v="1"/>
    <x v="1"/>
    <x v="0"/>
    <x v="8"/>
  </r>
  <r>
    <n v="50050511"/>
    <x v="933"/>
    <d v="2018-10-26T00:00:00"/>
    <d v="2018-10-27T00:00:00"/>
    <s v="Express"/>
    <n v="212"/>
    <n v="53"/>
    <x v="2"/>
    <n v="3"/>
    <x v="0"/>
    <x v="0"/>
    <x v="0"/>
  </r>
  <r>
    <n v="50050521"/>
    <x v="685"/>
    <d v="2018-10-05T00:00:00"/>
    <d v="2018-10-10T00:00:00"/>
    <s v="Ground"/>
    <n v="450"/>
    <n v="132"/>
    <x v="2"/>
    <n v="1"/>
    <x v="1"/>
    <x v="0"/>
    <x v="0"/>
  </r>
  <r>
    <n v="50050561"/>
    <x v="154"/>
    <d v="2018-10-10T00:00:00"/>
    <d v="2018-10-13T00:00:00"/>
    <s v="Overnight"/>
    <n v="207"/>
    <n v="55"/>
    <x v="0"/>
    <n v="4"/>
    <x v="1"/>
    <x v="0"/>
    <x v="0"/>
  </r>
  <r>
    <n v="50050571"/>
    <x v="434"/>
    <d v="2018-02-23T00:00:00"/>
    <d v="2018-02-24T00:00:00"/>
    <s v="Express"/>
    <n v="372"/>
    <n v="213"/>
    <x v="0"/>
    <n v="1"/>
    <x v="1"/>
    <x v="0"/>
    <x v="11"/>
  </r>
  <r>
    <n v="50050591"/>
    <x v="1508"/>
    <d v="2018-09-27T00:00:00"/>
    <d v="2018-10-02T00:00:00"/>
    <s v="Express"/>
    <n v="437"/>
    <n v="228"/>
    <x v="1"/>
    <n v="1"/>
    <x v="0"/>
    <x v="0"/>
    <x v="0"/>
  </r>
  <r>
    <n v="50050601"/>
    <x v="1351"/>
    <d v="2018-09-15T00:00:00"/>
    <d v="2018-09-19T00:00:00"/>
    <s v="Expedited"/>
    <n v="557"/>
    <n v="216"/>
    <x v="1"/>
    <n v="1"/>
    <x v="1"/>
    <x v="0"/>
    <x v="2"/>
  </r>
  <r>
    <n v="50050631"/>
    <x v="901"/>
    <d v="2017-11-27T00:00:00"/>
    <d v="2017-11-27T00:00:00"/>
    <s v="Expedited"/>
    <n v="41960"/>
    <n v="25988"/>
    <x v="0"/>
    <n v="10"/>
    <x v="0"/>
    <x v="1"/>
    <x v="3"/>
  </r>
  <r>
    <n v="50050641"/>
    <x v="866"/>
    <d v="2018-10-17T00:00:00"/>
    <d v="2018-10-22T00:00:00"/>
    <s v="Ground"/>
    <n v="578"/>
    <n v="252"/>
    <x v="3"/>
    <n v="13"/>
    <x v="1"/>
    <x v="0"/>
    <x v="0"/>
  </r>
  <r>
    <n v="50050651"/>
    <x v="80"/>
    <d v="2018-06-16T00:00:00"/>
    <d v="2018-06-20T00:00:00"/>
    <s v="Express"/>
    <n v="320"/>
    <n v="156"/>
    <x v="2"/>
    <n v="17"/>
    <x v="0"/>
    <x v="0"/>
    <x v="6"/>
  </r>
  <r>
    <n v="50050661"/>
    <x v="1509"/>
    <d v="2018-05-29T00:00:00"/>
    <d v="2018-06-04T00:00:00"/>
    <s v="Expedited"/>
    <n v="320"/>
    <n v="139"/>
    <x v="1"/>
    <n v="9"/>
    <x v="0"/>
    <x v="0"/>
    <x v="6"/>
  </r>
  <r>
    <n v="50050701"/>
    <x v="372"/>
    <d v="2018-01-20T00:00:00"/>
    <d v="2018-01-25T00:00:00"/>
    <s v="Express"/>
    <n v="1280"/>
    <n v="885"/>
    <x v="0"/>
    <n v="19"/>
    <x v="0"/>
    <x v="0"/>
    <x v="10"/>
  </r>
  <r>
    <n v="50050741"/>
    <x v="16"/>
    <d v="2017-12-29T00:00:00"/>
    <d v="2018-01-02T00:00:00"/>
    <s v="Ground"/>
    <n v="150"/>
    <n v="33"/>
    <x v="3"/>
    <n v="8"/>
    <x v="0"/>
    <x v="0"/>
    <x v="10"/>
  </r>
  <r>
    <n v="50050751"/>
    <x v="641"/>
    <d v="2018-01-18T00:00:00"/>
    <d v="2018-01-21T00:00:00"/>
    <s v="Overnight"/>
    <n v="1064"/>
    <n v="454"/>
    <x v="3"/>
    <n v="2"/>
    <x v="0"/>
    <x v="0"/>
    <x v="10"/>
  </r>
  <r>
    <n v="50050761"/>
    <x v="837"/>
    <d v="2018-04-03T00:00:00"/>
    <d v="2018-04-10T00:00:00"/>
    <s v="Express"/>
    <n v="1043"/>
    <n v="348"/>
    <x v="2"/>
    <n v="3"/>
    <x v="0"/>
    <x v="0"/>
    <x v="8"/>
  </r>
  <r>
    <n v="50050771"/>
    <x v="274"/>
    <d v="2018-03-23T00:00:00"/>
    <d v="2018-03-29T00:00:00"/>
    <s v="Expedited"/>
    <n v="265"/>
    <n v="181"/>
    <x v="1"/>
    <n v="1"/>
    <x v="0"/>
    <x v="0"/>
    <x v="9"/>
  </r>
  <r>
    <n v="50050791"/>
    <x v="1471"/>
    <d v="2018-07-04T00:00:00"/>
    <d v="2018-07-06T00:00:00"/>
    <s v="Ground"/>
    <n v="577"/>
    <n v="286"/>
    <x v="3"/>
    <n v="14"/>
    <x v="0"/>
    <x v="0"/>
    <x v="7"/>
  </r>
  <r>
    <n v="50050801"/>
    <x v="172"/>
    <d v="2018-11-02T00:00:00"/>
    <d v="2018-11-07T00:00:00"/>
    <s v="Express"/>
    <n v="105"/>
    <n v="41"/>
    <x v="1"/>
    <n v="8"/>
    <x v="0"/>
    <x v="0"/>
    <x v="3"/>
  </r>
  <r>
    <n v="50050811"/>
    <x v="1510"/>
    <d v="2018-01-20T00:00:00"/>
    <d v="2018-01-26T00:00:00"/>
    <s v="Overnight"/>
    <n v="200"/>
    <n v="52"/>
    <x v="1"/>
    <n v="7"/>
    <x v="0"/>
    <x v="0"/>
    <x v="10"/>
  </r>
  <r>
    <n v="50050831"/>
    <x v="1511"/>
    <d v="2018-06-10T00:00:00"/>
    <d v="2018-06-14T00:00:00"/>
    <s v="Express"/>
    <n v="307"/>
    <n v="197"/>
    <x v="1"/>
    <n v="7"/>
    <x v="0"/>
    <x v="0"/>
    <x v="6"/>
  </r>
  <r>
    <n v="50050841"/>
    <x v="1512"/>
    <d v="2018-03-28T00:00:00"/>
    <d v="2018-03-30T00:00:00"/>
    <s v="Express"/>
    <n v="4104"/>
    <n v="1879"/>
    <x v="2"/>
    <n v="1"/>
    <x v="0"/>
    <x v="0"/>
    <x v="9"/>
  </r>
  <r>
    <n v="50050851"/>
    <x v="460"/>
    <d v="2018-05-30T00:00:00"/>
    <d v="2018-06-03T00:00:00"/>
    <s v="Express"/>
    <n v="620"/>
    <n v="140"/>
    <x v="1"/>
    <n v="7"/>
    <x v="0"/>
    <x v="0"/>
    <x v="6"/>
  </r>
  <r>
    <n v="50050871"/>
    <x v="1016"/>
    <d v="2018-03-23T00:00:00"/>
    <d v="2018-03-28T00:00:00"/>
    <s v="Expedited"/>
    <n v="153"/>
    <n v="54"/>
    <x v="0"/>
    <n v="2"/>
    <x v="1"/>
    <x v="0"/>
    <x v="9"/>
  </r>
  <r>
    <n v="50050891"/>
    <x v="198"/>
    <d v="2018-03-10T00:00:00"/>
    <d v="2018-03-17T00:00:00"/>
    <s v="Overnight"/>
    <n v="621"/>
    <n v="294"/>
    <x v="2"/>
    <n v="9"/>
    <x v="0"/>
    <x v="0"/>
    <x v="9"/>
  </r>
  <r>
    <n v="50050901"/>
    <x v="224"/>
    <d v="2018-04-10T00:00:00"/>
    <d v="2018-04-11T00:00:00"/>
    <s v="Expedited"/>
    <n v="259"/>
    <n v="130"/>
    <x v="2"/>
    <n v="4"/>
    <x v="0"/>
    <x v="0"/>
    <x v="8"/>
  </r>
  <r>
    <n v="50050911"/>
    <x v="1285"/>
    <d v="2018-03-11T00:00:00"/>
    <d v="2018-03-13T00:00:00"/>
    <s v="Ground"/>
    <n v="71625"/>
    <n v="17546"/>
    <x v="2"/>
    <n v="1"/>
    <x v="1"/>
    <x v="0"/>
    <x v="9"/>
  </r>
  <r>
    <n v="50050921"/>
    <x v="1513"/>
    <d v="2017-12-16T00:00:00"/>
    <d v="2017-12-22T00:00:00"/>
    <s v="Ground"/>
    <n v="640"/>
    <n v="301"/>
    <x v="0"/>
    <n v="6"/>
    <x v="1"/>
    <x v="1"/>
    <x v="1"/>
  </r>
  <r>
    <n v="50050931"/>
    <x v="1514"/>
    <d v="2018-10-19T00:00:00"/>
    <d v="2018-10-24T00:00:00"/>
    <s v="Ground"/>
    <n v="578"/>
    <n v="218"/>
    <x v="2"/>
    <n v="7"/>
    <x v="0"/>
    <x v="0"/>
    <x v="0"/>
  </r>
  <r>
    <n v="50050941"/>
    <x v="1472"/>
    <d v="2018-01-04T00:00:00"/>
    <d v="2018-01-08T00:00:00"/>
    <s v="Ground"/>
    <n v="498"/>
    <n v="199"/>
    <x v="1"/>
    <n v="12"/>
    <x v="0"/>
    <x v="0"/>
    <x v="10"/>
  </r>
  <r>
    <n v="50050961"/>
    <x v="428"/>
    <d v="2018-04-14T00:00:00"/>
    <d v="2018-04-17T00:00:00"/>
    <s v="Overnight"/>
    <n v="227"/>
    <n v="93"/>
    <x v="3"/>
    <n v="4"/>
    <x v="1"/>
    <x v="0"/>
    <x v="8"/>
  </r>
  <r>
    <n v="50050981"/>
    <x v="1372"/>
    <d v="2018-08-04T00:00:00"/>
    <d v="2018-08-07T00:00:00"/>
    <s v="Express"/>
    <n v="451"/>
    <n v="191"/>
    <x v="2"/>
    <n v="3"/>
    <x v="0"/>
    <x v="0"/>
    <x v="5"/>
  </r>
  <r>
    <n v="50051001"/>
    <x v="199"/>
    <d v="2018-05-18T00:00:00"/>
    <d v="2018-05-20T00:00:00"/>
    <s v="Overnight"/>
    <n v="678"/>
    <n v="384"/>
    <x v="2"/>
    <n v="14"/>
    <x v="1"/>
    <x v="0"/>
    <x v="4"/>
  </r>
  <r>
    <n v="50051011"/>
    <x v="1515"/>
    <d v="2018-06-12T00:00:00"/>
    <d v="2018-06-17T00:00:00"/>
    <s v="Overnight"/>
    <n v="269"/>
    <n v="108"/>
    <x v="0"/>
    <n v="6"/>
    <x v="1"/>
    <x v="0"/>
    <x v="6"/>
  </r>
  <r>
    <n v="50051061"/>
    <x v="814"/>
    <d v="2018-01-24T00:00:00"/>
    <d v="2018-01-29T00:00:00"/>
    <s v="Express"/>
    <n v="259"/>
    <n v="179"/>
    <x v="2"/>
    <n v="19"/>
    <x v="0"/>
    <x v="0"/>
    <x v="10"/>
  </r>
  <r>
    <n v="50051071"/>
    <x v="356"/>
    <d v="2017-12-28T00:00:00"/>
    <d v="2017-12-29T00:00:00"/>
    <s v="Express"/>
    <n v="762"/>
    <n v="188"/>
    <x v="1"/>
    <n v="6"/>
    <x v="0"/>
    <x v="1"/>
    <x v="1"/>
  </r>
  <r>
    <n v="50051081"/>
    <x v="292"/>
    <d v="2018-08-01T00:00:00"/>
    <d v="2018-08-06T00:00:00"/>
    <s v="Expedited"/>
    <n v="105"/>
    <n v="33"/>
    <x v="1"/>
    <n v="11"/>
    <x v="0"/>
    <x v="0"/>
    <x v="5"/>
  </r>
  <r>
    <n v="50051101"/>
    <x v="117"/>
    <d v="2018-05-18T00:00:00"/>
    <d v="2018-05-24T00:00:00"/>
    <s v="Expedited"/>
    <n v="384"/>
    <n v="131"/>
    <x v="1"/>
    <n v="2"/>
    <x v="0"/>
    <x v="0"/>
    <x v="4"/>
  </r>
  <r>
    <n v="50051111"/>
    <x v="1516"/>
    <d v="2018-09-15T00:00:00"/>
    <d v="2018-09-21T00:00:00"/>
    <s v="Express"/>
    <n v="532"/>
    <n v="362"/>
    <x v="3"/>
    <n v="2"/>
    <x v="0"/>
    <x v="0"/>
    <x v="2"/>
  </r>
  <r>
    <n v="50051121"/>
    <x v="1001"/>
    <d v="2018-09-19T00:00:00"/>
    <d v="2018-09-19T00:00:00"/>
    <s v="Expedited"/>
    <n v="310"/>
    <n v="120"/>
    <x v="1"/>
    <n v="3"/>
    <x v="0"/>
    <x v="0"/>
    <x v="2"/>
  </r>
  <r>
    <n v="50051131"/>
    <x v="198"/>
    <d v="2018-06-04T00:00:00"/>
    <d v="2018-06-09T00:00:00"/>
    <s v="Express"/>
    <n v="190"/>
    <n v="118"/>
    <x v="2"/>
    <n v="9"/>
    <x v="0"/>
    <x v="0"/>
    <x v="6"/>
  </r>
  <r>
    <n v="50051141"/>
    <x v="555"/>
    <d v="2018-01-22T00:00:00"/>
    <d v="2018-01-28T00:00:00"/>
    <s v="Overnight"/>
    <n v="498"/>
    <n v="165"/>
    <x v="2"/>
    <n v="4"/>
    <x v="0"/>
    <x v="0"/>
    <x v="10"/>
  </r>
  <r>
    <n v="50051211"/>
    <x v="998"/>
    <d v="2018-08-20T00:00:00"/>
    <d v="2018-08-21T00:00:00"/>
    <s v="Ground"/>
    <n v="15768"/>
    <n v="9063"/>
    <x v="1"/>
    <n v="3"/>
    <x v="0"/>
    <x v="0"/>
    <x v="5"/>
  </r>
  <r>
    <n v="50051231"/>
    <x v="562"/>
    <d v="2018-03-30T00:00:00"/>
    <d v="2018-04-05T00:00:00"/>
    <s v="Express"/>
    <n v="120"/>
    <n v="78"/>
    <x v="3"/>
    <n v="3"/>
    <x v="0"/>
    <x v="0"/>
    <x v="8"/>
  </r>
  <r>
    <n v="50051241"/>
    <x v="143"/>
    <d v="2018-10-20T00:00:00"/>
    <d v="2018-10-23T00:00:00"/>
    <s v="Express"/>
    <n v="304"/>
    <n v="190"/>
    <x v="2"/>
    <n v="1"/>
    <x v="0"/>
    <x v="0"/>
    <x v="0"/>
  </r>
  <r>
    <n v="50051251"/>
    <x v="1517"/>
    <d v="2018-08-06T00:00:00"/>
    <d v="2018-08-09T00:00:00"/>
    <s v="Overnight"/>
    <n v="191"/>
    <n v="51"/>
    <x v="1"/>
    <n v="8"/>
    <x v="0"/>
    <x v="0"/>
    <x v="5"/>
  </r>
  <r>
    <n v="50051261"/>
    <x v="15"/>
    <d v="2018-08-17T00:00:00"/>
    <d v="2018-08-23T00:00:00"/>
    <s v="Ground"/>
    <n v="1088"/>
    <n v="723"/>
    <x v="1"/>
    <n v="4"/>
    <x v="0"/>
    <x v="0"/>
    <x v="5"/>
  </r>
  <r>
    <n v="50051281"/>
    <x v="1215"/>
    <d v="2018-07-03T00:00:00"/>
    <d v="2018-07-06T00:00:00"/>
    <s v="Expedited"/>
    <n v="1395"/>
    <n v="869"/>
    <x v="1"/>
    <n v="7"/>
    <x v="1"/>
    <x v="0"/>
    <x v="7"/>
  </r>
  <r>
    <n v="50051291"/>
    <x v="838"/>
    <d v="2018-07-01T00:00:00"/>
    <d v="2018-07-03T00:00:00"/>
    <s v="Express"/>
    <n v="226"/>
    <n v="76"/>
    <x v="2"/>
    <n v="3"/>
    <x v="0"/>
    <x v="0"/>
    <x v="7"/>
  </r>
  <r>
    <n v="50051301"/>
    <x v="14"/>
    <d v="2018-01-24T00:00:00"/>
    <d v="2018-01-24T00:00:00"/>
    <s v="Ground"/>
    <n v="328"/>
    <n v="121"/>
    <x v="2"/>
    <n v="1"/>
    <x v="1"/>
    <x v="0"/>
    <x v="10"/>
  </r>
  <r>
    <n v="50051341"/>
    <x v="984"/>
    <d v="2017-12-27T00:00:00"/>
    <d v="2017-12-29T00:00:00"/>
    <s v="Express"/>
    <n v="578"/>
    <n v="352"/>
    <x v="2"/>
    <n v="5"/>
    <x v="1"/>
    <x v="1"/>
    <x v="1"/>
  </r>
  <r>
    <n v="50051351"/>
    <x v="1268"/>
    <d v="2018-07-28T00:00:00"/>
    <d v="2018-08-02T00:00:00"/>
    <s v="Ground"/>
    <n v="162"/>
    <n v="80"/>
    <x v="1"/>
    <n v="3"/>
    <x v="0"/>
    <x v="0"/>
    <x v="5"/>
  </r>
  <r>
    <n v="50051401"/>
    <x v="1518"/>
    <d v="2018-11-14T00:00:00"/>
    <d v="2018-11-19T00:00:00"/>
    <s v="Expedited"/>
    <n v="342"/>
    <n v="80"/>
    <x v="1"/>
    <n v="5"/>
    <x v="0"/>
    <x v="0"/>
    <x v="3"/>
  </r>
  <r>
    <n v="50051411"/>
    <x v="380"/>
    <d v="2018-03-13T00:00:00"/>
    <d v="2018-03-15T00:00:00"/>
    <s v="Expedited"/>
    <n v="380"/>
    <n v="175"/>
    <x v="0"/>
    <n v="10"/>
    <x v="0"/>
    <x v="0"/>
    <x v="9"/>
  </r>
  <r>
    <n v="50051451"/>
    <x v="1519"/>
    <d v="2018-01-16T00:00:00"/>
    <d v="2018-01-23T00:00:00"/>
    <s v="Overnight"/>
    <n v="365"/>
    <n v="204"/>
    <x v="1"/>
    <n v="4"/>
    <x v="0"/>
    <x v="0"/>
    <x v="10"/>
  </r>
  <r>
    <n v="50051461"/>
    <x v="383"/>
    <d v="2018-03-15T00:00:00"/>
    <d v="2018-03-21T00:00:00"/>
    <s v="Express"/>
    <n v="6882"/>
    <n v="4196"/>
    <x v="0"/>
    <n v="4"/>
    <x v="0"/>
    <x v="0"/>
    <x v="9"/>
  </r>
  <r>
    <n v="50051481"/>
    <x v="539"/>
    <d v="2018-05-21T00:00:00"/>
    <d v="2018-05-22T00:00:00"/>
    <s v="Ground"/>
    <n v="471"/>
    <n v="185"/>
    <x v="0"/>
    <n v="13"/>
    <x v="0"/>
    <x v="0"/>
    <x v="4"/>
  </r>
  <r>
    <n v="50051501"/>
    <x v="1520"/>
    <d v="2018-02-09T00:00:00"/>
    <d v="2018-02-13T00:00:00"/>
    <s v="Overnight"/>
    <n v="1312"/>
    <n v="716"/>
    <x v="1"/>
    <n v="4"/>
    <x v="0"/>
    <x v="0"/>
    <x v="11"/>
  </r>
  <r>
    <n v="50051511"/>
    <x v="371"/>
    <d v="2017-12-05T00:00:00"/>
    <d v="2017-12-08T00:00:00"/>
    <s v="Overnight"/>
    <n v="578"/>
    <n v="238"/>
    <x v="2"/>
    <n v="1"/>
    <x v="0"/>
    <x v="1"/>
    <x v="1"/>
  </r>
  <r>
    <n v="50051531"/>
    <x v="167"/>
    <d v="2018-07-30T00:00:00"/>
    <d v="2018-08-02T00:00:00"/>
    <s v="Ground"/>
    <n v="6266"/>
    <n v="4179"/>
    <x v="3"/>
    <n v="2"/>
    <x v="0"/>
    <x v="0"/>
    <x v="5"/>
  </r>
  <r>
    <n v="50051561"/>
    <x v="1092"/>
    <d v="2018-10-27T00:00:00"/>
    <d v="2018-11-01T00:00:00"/>
    <s v="Expedited"/>
    <n v="676"/>
    <n v="245"/>
    <x v="3"/>
    <n v="1"/>
    <x v="0"/>
    <x v="0"/>
    <x v="3"/>
  </r>
  <r>
    <n v="50051571"/>
    <x v="1232"/>
    <d v="2018-05-13T00:00:00"/>
    <d v="2018-05-13T00:00:00"/>
    <s v="Overnight"/>
    <n v="481"/>
    <n v="122"/>
    <x v="0"/>
    <n v="10"/>
    <x v="0"/>
    <x v="0"/>
    <x v="4"/>
  </r>
  <r>
    <n v="50051591"/>
    <x v="1028"/>
    <d v="2018-05-04T00:00:00"/>
    <d v="2018-05-11T00:00:00"/>
    <s v="Expedited"/>
    <n v="908"/>
    <n v="416"/>
    <x v="1"/>
    <n v="16"/>
    <x v="1"/>
    <x v="0"/>
    <x v="4"/>
  </r>
  <r>
    <n v="50051621"/>
    <x v="414"/>
    <d v="2018-06-10T00:00:00"/>
    <d v="2018-06-12T00:00:00"/>
    <s v="Expedited"/>
    <n v="580"/>
    <n v="118"/>
    <x v="0"/>
    <n v="5"/>
    <x v="0"/>
    <x v="0"/>
    <x v="6"/>
  </r>
  <r>
    <n v="50051631"/>
    <x v="476"/>
    <d v="2018-09-17T00:00:00"/>
    <d v="2018-09-21T00:00:00"/>
    <s v="Ground"/>
    <n v="670"/>
    <n v="279"/>
    <x v="1"/>
    <n v="10"/>
    <x v="0"/>
    <x v="0"/>
    <x v="2"/>
  </r>
  <r>
    <n v="50051641"/>
    <x v="1188"/>
    <d v="2018-05-29T00:00:00"/>
    <d v="2018-05-31T00:00:00"/>
    <s v="Expedited"/>
    <n v="587"/>
    <n v="239"/>
    <x v="3"/>
    <n v="2"/>
    <x v="0"/>
    <x v="0"/>
    <x v="4"/>
  </r>
  <r>
    <n v="50051651"/>
    <x v="1521"/>
    <d v="2018-10-09T00:00:00"/>
    <d v="2018-10-11T00:00:00"/>
    <s v="Expedited"/>
    <n v="134"/>
    <n v="70"/>
    <x v="2"/>
    <n v="5"/>
    <x v="0"/>
    <x v="0"/>
    <x v="0"/>
  </r>
  <r>
    <n v="50051681"/>
    <x v="1387"/>
    <d v="2018-07-10T00:00:00"/>
    <d v="2018-07-15T00:00:00"/>
    <s v="Express"/>
    <n v="25315"/>
    <n v="15812"/>
    <x v="1"/>
    <n v="4"/>
    <x v="0"/>
    <x v="0"/>
    <x v="7"/>
  </r>
  <r>
    <n v="50051691"/>
    <x v="1210"/>
    <d v="2018-05-27T00:00:00"/>
    <d v="2018-05-29T00:00:00"/>
    <s v="Express"/>
    <n v="625"/>
    <n v="253"/>
    <x v="3"/>
    <n v="3"/>
    <x v="1"/>
    <x v="0"/>
    <x v="4"/>
  </r>
  <r>
    <n v="50051701"/>
    <x v="1013"/>
    <d v="2018-02-18T00:00:00"/>
    <d v="2018-02-25T00:00:00"/>
    <s v="Express"/>
    <n v="270"/>
    <n v="99"/>
    <x v="2"/>
    <n v="13"/>
    <x v="0"/>
    <x v="0"/>
    <x v="11"/>
  </r>
  <r>
    <n v="50051721"/>
    <x v="1100"/>
    <d v="2018-05-27T00:00:00"/>
    <d v="2018-05-30T00:00:00"/>
    <s v="Express"/>
    <n v="127"/>
    <n v="48"/>
    <x v="2"/>
    <n v="4"/>
    <x v="0"/>
    <x v="0"/>
    <x v="4"/>
  </r>
  <r>
    <n v="50051751"/>
    <x v="4"/>
    <d v="2018-11-24T00:00:00"/>
    <d v="2018-11-26T00:00:00"/>
    <s v="Express"/>
    <n v="175"/>
    <n v="107"/>
    <x v="2"/>
    <n v="7"/>
    <x v="0"/>
    <x v="0"/>
    <x v="3"/>
  </r>
  <r>
    <n v="50051771"/>
    <x v="1522"/>
    <d v="2018-10-12T00:00:00"/>
    <d v="2018-10-12T00:00:00"/>
    <s v="Ground"/>
    <n v="162"/>
    <n v="83"/>
    <x v="1"/>
    <n v="2"/>
    <x v="0"/>
    <x v="0"/>
    <x v="0"/>
  </r>
  <r>
    <n v="50051781"/>
    <x v="377"/>
    <d v="2018-02-19T00:00:00"/>
    <d v="2018-02-19T00:00:00"/>
    <s v="Overnight"/>
    <n v="3631"/>
    <n v="1696"/>
    <x v="3"/>
    <n v="2"/>
    <x v="1"/>
    <x v="0"/>
    <x v="11"/>
  </r>
  <r>
    <n v="50051791"/>
    <x v="25"/>
    <d v="2018-08-18T00:00:00"/>
    <d v="2018-08-24T00:00:00"/>
    <s v="Express"/>
    <n v="442"/>
    <n v="297"/>
    <x v="1"/>
    <n v="8"/>
    <x v="0"/>
    <x v="0"/>
    <x v="5"/>
  </r>
  <r>
    <n v="50051821"/>
    <x v="1330"/>
    <d v="2018-09-04T00:00:00"/>
    <d v="2018-09-04T00:00:00"/>
    <s v="Ground"/>
    <n v="639"/>
    <n v="153"/>
    <x v="1"/>
    <n v="7"/>
    <x v="0"/>
    <x v="0"/>
    <x v="2"/>
  </r>
  <r>
    <n v="50051841"/>
    <x v="455"/>
    <d v="2018-07-13T00:00:00"/>
    <d v="2018-07-16T00:00:00"/>
    <s v="Expedited"/>
    <n v="308"/>
    <n v="174"/>
    <x v="0"/>
    <n v="14"/>
    <x v="1"/>
    <x v="0"/>
    <x v="7"/>
  </r>
  <r>
    <n v="50051851"/>
    <x v="1025"/>
    <d v="2018-11-21T00:00:00"/>
    <d v="2018-11-25T00:00:00"/>
    <s v="Ground"/>
    <n v="850"/>
    <n v="502"/>
    <x v="1"/>
    <n v="1"/>
    <x v="1"/>
    <x v="0"/>
    <x v="3"/>
  </r>
  <r>
    <n v="50051871"/>
    <x v="927"/>
    <d v="2017-12-16T00:00:00"/>
    <d v="2017-12-17T00:00:00"/>
    <s v="Ground"/>
    <n v="168"/>
    <n v="82"/>
    <x v="1"/>
    <n v="9"/>
    <x v="0"/>
    <x v="1"/>
    <x v="1"/>
  </r>
  <r>
    <n v="50051901"/>
    <x v="1443"/>
    <d v="2018-03-10T00:00:00"/>
    <d v="2018-03-16T00:00:00"/>
    <s v="Express"/>
    <n v="139"/>
    <n v="89"/>
    <x v="2"/>
    <n v="1"/>
    <x v="0"/>
    <x v="0"/>
    <x v="9"/>
  </r>
  <r>
    <n v="50051921"/>
    <x v="279"/>
    <d v="2018-07-08T00:00:00"/>
    <d v="2018-07-12T00:00:00"/>
    <s v="Ground"/>
    <n v="122"/>
    <n v="77"/>
    <x v="2"/>
    <n v="4"/>
    <x v="0"/>
    <x v="0"/>
    <x v="7"/>
  </r>
  <r>
    <n v="50051931"/>
    <x v="256"/>
    <d v="2017-11-29T00:00:00"/>
    <d v="2017-12-05T00:00:00"/>
    <s v="Expedited"/>
    <n v="476"/>
    <n v="266"/>
    <x v="0"/>
    <n v="9"/>
    <x v="0"/>
    <x v="1"/>
    <x v="1"/>
  </r>
  <r>
    <n v="50051941"/>
    <x v="1413"/>
    <d v="2018-09-10T00:00:00"/>
    <d v="2018-09-11T00:00:00"/>
    <s v="Ground"/>
    <n v="462"/>
    <n v="315"/>
    <x v="2"/>
    <n v="3"/>
    <x v="0"/>
    <x v="0"/>
    <x v="2"/>
  </r>
  <r>
    <n v="50051961"/>
    <x v="1156"/>
    <d v="2018-07-31T00:00:00"/>
    <d v="2018-08-03T00:00:00"/>
    <s v="Ground"/>
    <n v="240"/>
    <n v="117"/>
    <x v="3"/>
    <n v="1"/>
    <x v="1"/>
    <x v="0"/>
    <x v="5"/>
  </r>
  <r>
    <n v="50051991"/>
    <x v="65"/>
    <d v="2018-08-12T00:00:00"/>
    <d v="2018-08-15T00:00:00"/>
    <s v="Ground"/>
    <n v="644"/>
    <n v="189"/>
    <x v="0"/>
    <n v="1"/>
    <x v="0"/>
    <x v="0"/>
    <x v="5"/>
  </r>
  <r>
    <n v="50052001"/>
    <x v="264"/>
    <d v="2018-09-04T00:00:00"/>
    <d v="2018-09-09T00:00:00"/>
    <s v="Expedited"/>
    <n v="469"/>
    <n v="278"/>
    <x v="2"/>
    <n v="9"/>
    <x v="0"/>
    <x v="0"/>
    <x v="2"/>
  </r>
  <r>
    <n v="50052041"/>
    <x v="1523"/>
    <d v="2018-09-05T00:00:00"/>
    <d v="2018-09-11T00:00:00"/>
    <s v="Express"/>
    <n v="428"/>
    <n v="130"/>
    <x v="0"/>
    <n v="4"/>
    <x v="1"/>
    <x v="0"/>
    <x v="2"/>
  </r>
  <r>
    <n v="50052081"/>
    <x v="1524"/>
    <d v="2018-06-04T00:00:00"/>
    <d v="2018-06-10T00:00:00"/>
    <s v="Express"/>
    <n v="746"/>
    <n v="318"/>
    <x v="0"/>
    <n v="7"/>
    <x v="0"/>
    <x v="0"/>
    <x v="6"/>
  </r>
  <r>
    <n v="50052091"/>
    <x v="761"/>
    <d v="2018-01-25T00:00:00"/>
    <d v="2018-01-26T00:00:00"/>
    <s v="Express"/>
    <n v="265"/>
    <n v="162"/>
    <x v="1"/>
    <n v="5"/>
    <x v="0"/>
    <x v="0"/>
    <x v="10"/>
  </r>
  <r>
    <n v="50052101"/>
    <x v="1062"/>
    <d v="2018-10-22T00:00:00"/>
    <d v="2018-10-27T00:00:00"/>
    <s v="Ground"/>
    <n v="167"/>
    <n v="33"/>
    <x v="0"/>
    <n v="5"/>
    <x v="1"/>
    <x v="0"/>
    <x v="0"/>
  </r>
  <r>
    <n v="50052111"/>
    <x v="1525"/>
    <d v="2018-01-06T00:00:00"/>
    <d v="2018-01-09T00:00:00"/>
    <s v="Express"/>
    <n v="307"/>
    <n v="157"/>
    <x v="1"/>
    <n v="9"/>
    <x v="0"/>
    <x v="0"/>
    <x v="10"/>
  </r>
  <r>
    <n v="50052121"/>
    <x v="1098"/>
    <d v="2018-10-16T00:00:00"/>
    <d v="2018-10-21T00:00:00"/>
    <s v="Expedited"/>
    <n v="178"/>
    <n v="80"/>
    <x v="2"/>
    <n v="6"/>
    <x v="1"/>
    <x v="0"/>
    <x v="0"/>
  </r>
  <r>
    <n v="50052131"/>
    <x v="375"/>
    <d v="2018-04-09T00:00:00"/>
    <d v="2018-04-14T00:00:00"/>
    <s v="Overnight"/>
    <n v="266"/>
    <n v="179"/>
    <x v="1"/>
    <n v="2"/>
    <x v="0"/>
    <x v="0"/>
    <x v="8"/>
  </r>
  <r>
    <n v="50052161"/>
    <x v="1105"/>
    <d v="2018-10-27T00:00:00"/>
    <d v="2018-11-02T00:00:00"/>
    <s v="Express"/>
    <n v="2079"/>
    <n v="575"/>
    <x v="2"/>
    <n v="5"/>
    <x v="0"/>
    <x v="0"/>
    <x v="3"/>
  </r>
  <r>
    <n v="50052171"/>
    <x v="47"/>
    <d v="2018-07-07T00:00:00"/>
    <d v="2018-07-10T00:00:00"/>
    <s v="Ground"/>
    <n v="407"/>
    <n v="260"/>
    <x v="2"/>
    <n v="2"/>
    <x v="0"/>
    <x v="0"/>
    <x v="7"/>
  </r>
  <r>
    <n v="50052201"/>
    <x v="1416"/>
    <d v="2017-12-12T00:00:00"/>
    <d v="2017-12-15T00:00:00"/>
    <s v="Express"/>
    <n v="389"/>
    <n v="192"/>
    <x v="3"/>
    <n v="2"/>
    <x v="0"/>
    <x v="1"/>
    <x v="1"/>
  </r>
  <r>
    <n v="50052231"/>
    <x v="689"/>
    <d v="2018-06-26T00:00:00"/>
    <d v="2018-07-02T00:00:00"/>
    <s v="Ground"/>
    <n v="323"/>
    <n v="118"/>
    <x v="1"/>
    <n v="2"/>
    <x v="0"/>
    <x v="0"/>
    <x v="7"/>
  </r>
  <r>
    <n v="50052241"/>
    <x v="1526"/>
    <d v="2018-06-14T00:00:00"/>
    <d v="2018-06-15T00:00:00"/>
    <s v="Expedited"/>
    <n v="1473"/>
    <n v="328"/>
    <x v="0"/>
    <n v="7"/>
    <x v="0"/>
    <x v="0"/>
    <x v="6"/>
  </r>
  <r>
    <n v="50052251"/>
    <x v="1376"/>
    <d v="2018-04-16T00:00:00"/>
    <d v="2018-04-22T00:00:00"/>
    <s v="Overnight"/>
    <n v="449"/>
    <n v="259"/>
    <x v="0"/>
    <n v="13"/>
    <x v="1"/>
    <x v="0"/>
    <x v="8"/>
  </r>
  <r>
    <n v="50052291"/>
    <x v="1490"/>
    <d v="2018-07-02T00:00:00"/>
    <d v="2018-07-04T00:00:00"/>
    <s v="Express"/>
    <n v="487"/>
    <n v="138"/>
    <x v="3"/>
    <n v="2"/>
    <x v="1"/>
    <x v="0"/>
    <x v="7"/>
  </r>
  <r>
    <n v="50052321"/>
    <x v="901"/>
    <d v="2018-11-20T00:00:00"/>
    <d v="2018-11-26T00:00:00"/>
    <s v="Overnight"/>
    <n v="485"/>
    <n v="276"/>
    <x v="0"/>
    <n v="2"/>
    <x v="0"/>
    <x v="0"/>
    <x v="3"/>
  </r>
  <r>
    <n v="50052331"/>
    <x v="526"/>
    <d v="2018-05-09T00:00:00"/>
    <d v="2018-05-10T00:00:00"/>
    <s v="Overnight"/>
    <n v="1632"/>
    <n v="430"/>
    <x v="0"/>
    <n v="3"/>
    <x v="0"/>
    <x v="0"/>
    <x v="4"/>
  </r>
  <r>
    <n v="50052371"/>
    <x v="1259"/>
    <d v="2018-10-14T00:00:00"/>
    <d v="2018-10-20T00:00:00"/>
    <s v="Expedited"/>
    <n v="275"/>
    <n v="62"/>
    <x v="0"/>
    <n v="16"/>
    <x v="1"/>
    <x v="0"/>
    <x v="0"/>
  </r>
  <r>
    <n v="50052391"/>
    <x v="1366"/>
    <d v="2018-10-07T00:00:00"/>
    <d v="2018-10-12T00:00:00"/>
    <s v="Ground"/>
    <n v="168"/>
    <n v="103"/>
    <x v="1"/>
    <n v="6"/>
    <x v="1"/>
    <x v="0"/>
    <x v="0"/>
  </r>
  <r>
    <n v="50052401"/>
    <x v="1527"/>
    <d v="2018-01-15T00:00:00"/>
    <d v="2018-01-19T00:00:00"/>
    <s v="Expedited"/>
    <n v="4389"/>
    <n v="1534"/>
    <x v="3"/>
    <n v="7"/>
    <x v="0"/>
    <x v="0"/>
    <x v="10"/>
  </r>
  <r>
    <n v="50052411"/>
    <x v="1227"/>
    <d v="2018-08-30T00:00:00"/>
    <d v="2018-08-31T00:00:00"/>
    <s v="Express"/>
    <n v="343"/>
    <n v="177"/>
    <x v="3"/>
    <n v="13"/>
    <x v="0"/>
    <x v="0"/>
    <x v="5"/>
  </r>
  <r>
    <n v="50052421"/>
    <x v="666"/>
    <d v="2018-02-12T00:00:00"/>
    <d v="2018-02-14T00:00:00"/>
    <s v="Express"/>
    <n v="782"/>
    <n v="491"/>
    <x v="1"/>
    <n v="4"/>
    <x v="0"/>
    <x v="0"/>
    <x v="11"/>
  </r>
  <r>
    <n v="50052431"/>
    <x v="164"/>
    <d v="2018-08-18T00:00:00"/>
    <d v="2018-08-24T00:00:00"/>
    <s v="Express"/>
    <n v="657"/>
    <n v="321"/>
    <x v="1"/>
    <n v="7"/>
    <x v="1"/>
    <x v="0"/>
    <x v="5"/>
  </r>
  <r>
    <n v="50052441"/>
    <x v="456"/>
    <d v="2018-07-27T00:00:00"/>
    <d v="2018-07-30T00:00:00"/>
    <s v="Expedited"/>
    <n v="294"/>
    <n v="134"/>
    <x v="3"/>
    <n v="15"/>
    <x v="1"/>
    <x v="0"/>
    <x v="7"/>
  </r>
  <r>
    <n v="50052451"/>
    <x v="1528"/>
    <d v="2018-10-01T00:00:00"/>
    <d v="2018-10-03T00:00:00"/>
    <s v="Ground"/>
    <n v="285"/>
    <n v="190"/>
    <x v="0"/>
    <n v="2"/>
    <x v="1"/>
    <x v="0"/>
    <x v="0"/>
  </r>
  <r>
    <n v="50052501"/>
    <x v="325"/>
    <d v="2018-07-07T00:00:00"/>
    <d v="2018-07-13T00:00:00"/>
    <s v="Ground"/>
    <n v="297"/>
    <n v="195"/>
    <x v="1"/>
    <n v="3"/>
    <x v="0"/>
    <x v="0"/>
    <x v="7"/>
  </r>
  <r>
    <n v="50052541"/>
    <x v="833"/>
    <d v="2018-03-02T00:00:00"/>
    <d v="2018-03-04T00:00:00"/>
    <s v="Expedited"/>
    <n v="436"/>
    <n v="233"/>
    <x v="2"/>
    <n v="2"/>
    <x v="1"/>
    <x v="0"/>
    <x v="9"/>
  </r>
  <r>
    <n v="50052551"/>
    <x v="1006"/>
    <d v="2018-09-11T00:00:00"/>
    <d v="2018-09-14T00:00:00"/>
    <s v="Express"/>
    <n v="3002"/>
    <n v="1472"/>
    <x v="3"/>
    <n v="1"/>
    <x v="1"/>
    <x v="0"/>
    <x v="2"/>
  </r>
  <r>
    <n v="50052561"/>
    <x v="784"/>
    <d v="2018-02-25T00:00:00"/>
    <d v="2018-02-28T00:00:00"/>
    <s v="Express"/>
    <n v="316"/>
    <n v="128"/>
    <x v="1"/>
    <n v="11"/>
    <x v="0"/>
    <x v="0"/>
    <x v="11"/>
  </r>
  <r>
    <n v="50052571"/>
    <x v="707"/>
    <d v="2018-04-12T00:00:00"/>
    <d v="2018-04-13T00:00:00"/>
    <s v="Overnight"/>
    <n v="1233"/>
    <n v="630"/>
    <x v="2"/>
    <n v="6"/>
    <x v="1"/>
    <x v="0"/>
    <x v="8"/>
  </r>
  <r>
    <n v="50052581"/>
    <x v="216"/>
    <d v="2018-11-03T00:00:00"/>
    <d v="2018-11-10T00:00:00"/>
    <s v="Express"/>
    <n v="435"/>
    <n v="119"/>
    <x v="3"/>
    <n v="8"/>
    <x v="0"/>
    <x v="0"/>
    <x v="3"/>
  </r>
  <r>
    <n v="50052591"/>
    <x v="175"/>
    <d v="2017-12-12T00:00:00"/>
    <d v="2017-12-14T00:00:00"/>
    <s v="Express"/>
    <n v="252"/>
    <n v="108"/>
    <x v="1"/>
    <n v="4"/>
    <x v="0"/>
    <x v="1"/>
    <x v="1"/>
  </r>
  <r>
    <n v="50052601"/>
    <x v="98"/>
    <d v="2018-06-22T00:00:00"/>
    <d v="2018-06-29T00:00:00"/>
    <s v="Express"/>
    <n v="548"/>
    <n v="252"/>
    <x v="1"/>
    <n v="13"/>
    <x v="1"/>
    <x v="0"/>
    <x v="6"/>
  </r>
  <r>
    <n v="50052611"/>
    <x v="1444"/>
    <d v="2018-07-04T00:00:00"/>
    <d v="2018-07-04T00:00:00"/>
    <s v="Ground"/>
    <n v="811"/>
    <n v="229"/>
    <x v="1"/>
    <n v="4"/>
    <x v="1"/>
    <x v="0"/>
    <x v="7"/>
  </r>
  <r>
    <n v="50052631"/>
    <x v="1225"/>
    <d v="2017-12-28T00:00:00"/>
    <d v="2018-01-04T00:00:00"/>
    <s v="Express"/>
    <n v="800"/>
    <n v="221"/>
    <x v="2"/>
    <n v="3"/>
    <x v="0"/>
    <x v="0"/>
    <x v="10"/>
  </r>
  <r>
    <n v="50052641"/>
    <x v="592"/>
    <d v="2018-02-16T00:00:00"/>
    <d v="2018-02-16T00:00:00"/>
    <s v="Express"/>
    <n v="480"/>
    <n v="228"/>
    <x v="2"/>
    <n v="5"/>
    <x v="0"/>
    <x v="0"/>
    <x v="11"/>
  </r>
  <r>
    <n v="50052651"/>
    <x v="1087"/>
    <d v="2018-10-17T00:00:00"/>
    <d v="2018-10-21T00:00:00"/>
    <s v="Express"/>
    <n v="35000"/>
    <n v="9254"/>
    <x v="2"/>
    <n v="5"/>
    <x v="0"/>
    <x v="0"/>
    <x v="0"/>
  </r>
  <r>
    <n v="50052661"/>
    <x v="1529"/>
    <d v="2018-07-03T00:00:00"/>
    <d v="2018-07-10T00:00:00"/>
    <s v="Ground"/>
    <n v="111"/>
    <n v="45"/>
    <x v="2"/>
    <n v="2"/>
    <x v="0"/>
    <x v="0"/>
    <x v="7"/>
  </r>
  <r>
    <n v="50052671"/>
    <x v="711"/>
    <d v="2017-12-24T00:00:00"/>
    <d v="2017-12-24T00:00:00"/>
    <s v="Expedited"/>
    <n v="766"/>
    <n v="499"/>
    <x v="2"/>
    <n v="6"/>
    <x v="0"/>
    <x v="1"/>
    <x v="1"/>
  </r>
  <r>
    <n v="50052681"/>
    <x v="386"/>
    <d v="2018-05-18T00:00:00"/>
    <d v="2018-05-19T00:00:00"/>
    <s v="Expedited"/>
    <n v="143"/>
    <n v="89"/>
    <x v="1"/>
    <n v="10"/>
    <x v="0"/>
    <x v="0"/>
    <x v="4"/>
  </r>
  <r>
    <n v="50052691"/>
    <x v="800"/>
    <d v="2018-10-31T00:00:00"/>
    <d v="2018-10-31T00:00:00"/>
    <s v="Overnight"/>
    <n v="303"/>
    <n v="123"/>
    <x v="3"/>
    <n v="9"/>
    <x v="0"/>
    <x v="0"/>
    <x v="0"/>
  </r>
  <r>
    <n v="50052701"/>
    <x v="1530"/>
    <d v="2018-08-31T00:00:00"/>
    <d v="2018-09-01T00:00:00"/>
    <s v="Overnight"/>
    <n v="419"/>
    <n v="165"/>
    <x v="1"/>
    <n v="6"/>
    <x v="1"/>
    <x v="0"/>
    <x v="2"/>
  </r>
  <r>
    <n v="50052721"/>
    <x v="1099"/>
    <d v="2018-02-20T00:00:00"/>
    <d v="2018-02-20T00:00:00"/>
    <s v="Overnight"/>
    <n v="335"/>
    <n v="135"/>
    <x v="0"/>
    <n v="9"/>
    <x v="0"/>
    <x v="0"/>
    <x v="11"/>
  </r>
  <r>
    <n v="50052731"/>
    <x v="1487"/>
    <d v="2017-12-11T00:00:00"/>
    <d v="2017-12-13T00:00:00"/>
    <s v="Ground"/>
    <n v="279"/>
    <n v="96"/>
    <x v="3"/>
    <n v="11"/>
    <x v="1"/>
    <x v="1"/>
    <x v="1"/>
  </r>
  <r>
    <n v="50052741"/>
    <x v="282"/>
    <d v="2017-12-07T00:00:00"/>
    <d v="2017-12-13T00:00:00"/>
    <s v="Ground"/>
    <n v="146"/>
    <n v="91"/>
    <x v="2"/>
    <n v="1"/>
    <x v="1"/>
    <x v="1"/>
    <x v="1"/>
  </r>
  <r>
    <n v="50052801"/>
    <x v="1531"/>
    <d v="2018-03-21T00:00:00"/>
    <d v="2018-03-25T00:00:00"/>
    <s v="Ground"/>
    <n v="646"/>
    <n v="377"/>
    <x v="0"/>
    <n v="15"/>
    <x v="0"/>
    <x v="0"/>
    <x v="9"/>
  </r>
  <r>
    <n v="50052811"/>
    <x v="1532"/>
    <d v="2018-06-21T00:00:00"/>
    <d v="2018-06-21T00:00:00"/>
    <s v="Express"/>
    <n v="224"/>
    <n v="74"/>
    <x v="2"/>
    <n v="2"/>
    <x v="0"/>
    <x v="0"/>
    <x v="6"/>
  </r>
  <r>
    <n v="50052831"/>
    <x v="1533"/>
    <d v="2017-12-25T00:00:00"/>
    <d v="2017-12-31T00:00:00"/>
    <s v="Express"/>
    <n v="162"/>
    <n v="43"/>
    <x v="0"/>
    <n v="1"/>
    <x v="1"/>
    <x v="1"/>
    <x v="1"/>
  </r>
  <r>
    <n v="50052841"/>
    <x v="32"/>
    <d v="2018-08-17T00:00:00"/>
    <d v="2018-08-21T00:00:00"/>
    <s v="Express"/>
    <n v="345"/>
    <n v="190"/>
    <x v="1"/>
    <n v="6"/>
    <x v="1"/>
    <x v="0"/>
    <x v="5"/>
  </r>
  <r>
    <n v="50052851"/>
    <x v="1094"/>
    <d v="2018-01-31T00:00:00"/>
    <d v="2018-02-05T00:00:00"/>
    <s v="Express"/>
    <n v="1363"/>
    <n v="925"/>
    <x v="0"/>
    <n v="9"/>
    <x v="1"/>
    <x v="0"/>
    <x v="11"/>
  </r>
  <r>
    <n v="50052861"/>
    <x v="1252"/>
    <d v="2018-09-13T00:00:00"/>
    <d v="2018-09-13T00:00:00"/>
    <s v="Ground"/>
    <n v="658"/>
    <n v="427"/>
    <x v="1"/>
    <n v="4"/>
    <x v="0"/>
    <x v="0"/>
    <x v="2"/>
  </r>
  <r>
    <n v="50052871"/>
    <x v="1439"/>
    <d v="2018-06-21T00:00:00"/>
    <d v="2018-06-26T00:00:00"/>
    <s v="Ground"/>
    <n v="921"/>
    <n v="474"/>
    <x v="3"/>
    <n v="14"/>
    <x v="1"/>
    <x v="0"/>
    <x v="6"/>
  </r>
  <r>
    <n v="50052881"/>
    <x v="324"/>
    <d v="2018-04-12T00:00:00"/>
    <d v="2018-04-13T00:00:00"/>
    <s v="Ground"/>
    <n v="284"/>
    <n v="169"/>
    <x v="0"/>
    <n v="5"/>
    <x v="0"/>
    <x v="0"/>
    <x v="8"/>
  </r>
  <r>
    <n v="50052891"/>
    <x v="1333"/>
    <d v="2018-10-27T00:00:00"/>
    <d v="2018-11-02T00:00:00"/>
    <s v="Express"/>
    <n v="386"/>
    <n v="215"/>
    <x v="0"/>
    <n v="5"/>
    <x v="0"/>
    <x v="0"/>
    <x v="3"/>
  </r>
  <r>
    <n v="50052901"/>
    <x v="496"/>
    <d v="2018-02-12T00:00:00"/>
    <d v="2018-02-16T00:00:00"/>
    <s v="Express"/>
    <n v="376"/>
    <n v="86"/>
    <x v="2"/>
    <n v="4"/>
    <x v="1"/>
    <x v="0"/>
    <x v="11"/>
  </r>
  <r>
    <n v="50052921"/>
    <x v="589"/>
    <d v="2018-02-03T00:00:00"/>
    <d v="2018-02-07T00:00:00"/>
    <s v="Ground"/>
    <n v="201"/>
    <n v="73"/>
    <x v="1"/>
    <n v="4"/>
    <x v="0"/>
    <x v="0"/>
    <x v="11"/>
  </r>
  <r>
    <n v="50052931"/>
    <x v="1104"/>
    <d v="2018-02-22T00:00:00"/>
    <d v="2018-02-26T00:00:00"/>
    <s v="Overnight"/>
    <n v="3759"/>
    <n v="1847"/>
    <x v="2"/>
    <n v="4"/>
    <x v="1"/>
    <x v="0"/>
    <x v="11"/>
  </r>
  <r>
    <n v="50052941"/>
    <x v="528"/>
    <d v="2018-05-07T00:00:00"/>
    <d v="2018-05-13T00:00:00"/>
    <s v="Express"/>
    <n v="362"/>
    <n v="166"/>
    <x v="3"/>
    <n v="4"/>
    <x v="1"/>
    <x v="0"/>
    <x v="4"/>
  </r>
  <r>
    <n v="50052951"/>
    <x v="309"/>
    <d v="2018-04-29T00:00:00"/>
    <d v="2018-05-02T00:00:00"/>
    <s v="Ground"/>
    <n v="1008"/>
    <n v="528"/>
    <x v="2"/>
    <n v="1"/>
    <x v="0"/>
    <x v="0"/>
    <x v="4"/>
  </r>
  <r>
    <n v="50052961"/>
    <x v="1534"/>
    <d v="2018-09-06T00:00:00"/>
    <d v="2018-09-10T00:00:00"/>
    <s v="Overnight"/>
    <n v="274"/>
    <n v="126"/>
    <x v="1"/>
    <n v="7"/>
    <x v="0"/>
    <x v="0"/>
    <x v="2"/>
  </r>
  <r>
    <n v="50052981"/>
    <x v="6"/>
    <d v="2018-10-28T00:00:00"/>
    <d v="2018-11-01T00:00:00"/>
    <s v="Express"/>
    <n v="516"/>
    <n v="116"/>
    <x v="1"/>
    <n v="8"/>
    <x v="0"/>
    <x v="0"/>
    <x v="3"/>
  </r>
  <r>
    <n v="50052991"/>
    <x v="185"/>
    <d v="2017-12-03T00:00:00"/>
    <d v="2017-12-07T00:00:00"/>
    <s v="Ground"/>
    <n v="437"/>
    <n v="161"/>
    <x v="2"/>
    <n v="1"/>
    <x v="0"/>
    <x v="1"/>
    <x v="1"/>
  </r>
  <r>
    <n v="50053001"/>
    <x v="1535"/>
    <d v="2018-11-10T00:00:00"/>
    <d v="2018-11-12T00:00:00"/>
    <s v="Expedited"/>
    <n v="605"/>
    <n v="311"/>
    <x v="2"/>
    <n v="14"/>
    <x v="1"/>
    <x v="0"/>
    <x v="3"/>
  </r>
  <r>
    <n v="50053011"/>
    <x v="957"/>
    <d v="2018-07-15T00:00:00"/>
    <d v="2018-07-19T00:00:00"/>
    <s v="Express"/>
    <n v="570"/>
    <n v="245"/>
    <x v="2"/>
    <n v="1"/>
    <x v="0"/>
    <x v="0"/>
    <x v="7"/>
  </r>
  <r>
    <n v="50053051"/>
    <x v="396"/>
    <d v="2017-11-29T00:00:00"/>
    <d v="2017-12-02T00:00:00"/>
    <s v="Ground"/>
    <n v="29895"/>
    <n v="7518"/>
    <x v="1"/>
    <n v="1"/>
    <x v="1"/>
    <x v="1"/>
    <x v="1"/>
  </r>
  <r>
    <n v="50053061"/>
    <x v="1536"/>
    <d v="2018-08-05T00:00:00"/>
    <d v="2018-08-08T00:00:00"/>
    <s v="Overnight"/>
    <n v="372"/>
    <n v="174"/>
    <x v="1"/>
    <n v="2"/>
    <x v="1"/>
    <x v="0"/>
    <x v="5"/>
  </r>
  <r>
    <n v="50053081"/>
    <x v="547"/>
    <d v="2018-03-29T00:00:00"/>
    <d v="2018-04-01T00:00:00"/>
    <s v="Ground"/>
    <n v="727"/>
    <n v="460"/>
    <x v="1"/>
    <n v="3"/>
    <x v="0"/>
    <x v="0"/>
    <x v="8"/>
  </r>
  <r>
    <n v="50053141"/>
    <x v="1418"/>
    <d v="2018-09-30T00:00:00"/>
    <d v="2018-10-02T00:00:00"/>
    <s v="Overnight"/>
    <n v="335"/>
    <n v="125"/>
    <x v="2"/>
    <n v="12"/>
    <x v="0"/>
    <x v="0"/>
    <x v="0"/>
  </r>
  <r>
    <n v="50053161"/>
    <x v="1537"/>
    <d v="2018-05-10T00:00:00"/>
    <d v="2018-05-16T00:00:00"/>
    <s v="Ground"/>
    <n v="462"/>
    <n v="96"/>
    <x v="2"/>
    <n v="6"/>
    <x v="0"/>
    <x v="0"/>
    <x v="4"/>
  </r>
  <r>
    <n v="50053171"/>
    <x v="9"/>
    <d v="2018-02-02T00:00:00"/>
    <d v="2018-02-08T00:00:00"/>
    <s v="Express"/>
    <n v="739"/>
    <n v="481"/>
    <x v="1"/>
    <n v="5"/>
    <x v="1"/>
    <x v="0"/>
    <x v="11"/>
  </r>
  <r>
    <n v="50053191"/>
    <x v="1224"/>
    <d v="2017-12-14T00:00:00"/>
    <d v="2017-12-20T00:00:00"/>
    <s v="Overnight"/>
    <n v="152"/>
    <n v="96"/>
    <x v="0"/>
    <n v="1"/>
    <x v="0"/>
    <x v="1"/>
    <x v="1"/>
  </r>
  <r>
    <n v="50053201"/>
    <x v="728"/>
    <d v="2018-04-25T00:00:00"/>
    <d v="2018-04-27T00:00:00"/>
    <s v="Express"/>
    <n v="296"/>
    <n v="181"/>
    <x v="1"/>
    <n v="11"/>
    <x v="0"/>
    <x v="0"/>
    <x v="8"/>
  </r>
  <r>
    <n v="50053221"/>
    <x v="1538"/>
    <d v="2018-10-21T00:00:00"/>
    <d v="2018-10-26T00:00:00"/>
    <s v="Express"/>
    <n v="1067"/>
    <n v="679"/>
    <x v="2"/>
    <n v="1"/>
    <x v="1"/>
    <x v="0"/>
    <x v="0"/>
  </r>
  <r>
    <n v="50053231"/>
    <x v="967"/>
    <d v="2018-11-03T00:00:00"/>
    <d v="2018-11-03T00:00:00"/>
    <s v="Express"/>
    <n v="366"/>
    <n v="168"/>
    <x v="3"/>
    <n v="3"/>
    <x v="1"/>
    <x v="0"/>
    <x v="3"/>
  </r>
  <r>
    <n v="50053241"/>
    <x v="1464"/>
    <d v="2018-06-14T00:00:00"/>
    <d v="2018-06-20T00:00:00"/>
    <s v="Express"/>
    <n v="34800"/>
    <n v="17592"/>
    <x v="2"/>
    <n v="10"/>
    <x v="0"/>
    <x v="0"/>
    <x v="6"/>
  </r>
  <r>
    <n v="50053281"/>
    <x v="1435"/>
    <d v="2018-09-14T00:00:00"/>
    <d v="2018-09-20T00:00:00"/>
    <s v="Overnight"/>
    <n v="1628"/>
    <n v="551"/>
    <x v="1"/>
    <n v="4"/>
    <x v="0"/>
    <x v="0"/>
    <x v="2"/>
  </r>
  <r>
    <n v="50053291"/>
    <x v="736"/>
    <d v="2018-01-01T00:00:00"/>
    <d v="2018-01-05T00:00:00"/>
    <s v="Ground"/>
    <n v="578"/>
    <n v="233"/>
    <x v="2"/>
    <n v="10"/>
    <x v="1"/>
    <x v="0"/>
    <x v="10"/>
  </r>
  <r>
    <n v="50053301"/>
    <x v="693"/>
    <d v="2018-08-13T00:00:00"/>
    <d v="2018-08-19T00:00:00"/>
    <s v="Ground"/>
    <n v="171"/>
    <n v="89"/>
    <x v="1"/>
    <n v="14"/>
    <x v="0"/>
    <x v="0"/>
    <x v="5"/>
  </r>
  <r>
    <n v="50053311"/>
    <x v="278"/>
    <d v="2018-02-02T00:00:00"/>
    <d v="2018-02-04T00:00:00"/>
    <s v="Ground"/>
    <n v="643"/>
    <n v="346"/>
    <x v="2"/>
    <n v="9"/>
    <x v="1"/>
    <x v="0"/>
    <x v="11"/>
  </r>
  <r>
    <n v="50053321"/>
    <x v="648"/>
    <d v="2018-02-19T00:00:00"/>
    <d v="2018-02-25T00:00:00"/>
    <s v="Express"/>
    <n v="653"/>
    <n v="194"/>
    <x v="2"/>
    <n v="17"/>
    <x v="1"/>
    <x v="0"/>
    <x v="11"/>
  </r>
  <r>
    <n v="50053331"/>
    <x v="591"/>
    <d v="2017-12-07T00:00:00"/>
    <d v="2017-12-10T00:00:00"/>
    <s v="Ground"/>
    <n v="429"/>
    <n v="288"/>
    <x v="1"/>
    <n v="2"/>
    <x v="0"/>
    <x v="1"/>
    <x v="1"/>
  </r>
  <r>
    <n v="50053341"/>
    <x v="1114"/>
    <d v="2018-01-07T00:00:00"/>
    <d v="2018-01-13T00:00:00"/>
    <s v="Express"/>
    <n v="327"/>
    <n v="191"/>
    <x v="2"/>
    <n v="2"/>
    <x v="1"/>
    <x v="0"/>
    <x v="10"/>
  </r>
  <r>
    <n v="50053361"/>
    <x v="224"/>
    <d v="2018-08-30T00:00:00"/>
    <d v="2018-08-31T00:00:00"/>
    <s v="Overnight"/>
    <n v="508"/>
    <n v="215"/>
    <x v="2"/>
    <n v="6"/>
    <x v="0"/>
    <x v="0"/>
    <x v="5"/>
  </r>
  <r>
    <n v="50053371"/>
    <x v="550"/>
    <d v="2018-09-26T00:00:00"/>
    <d v="2018-10-02T00:00:00"/>
    <s v="Expedited"/>
    <n v="327"/>
    <n v="188"/>
    <x v="1"/>
    <n v="15"/>
    <x v="0"/>
    <x v="0"/>
    <x v="0"/>
  </r>
  <r>
    <n v="50053381"/>
    <x v="0"/>
    <d v="2018-05-08T00:00:00"/>
    <d v="2018-05-11T00:00:00"/>
    <s v="Ground"/>
    <n v="2479"/>
    <n v="952"/>
    <x v="0"/>
    <n v="2"/>
    <x v="0"/>
    <x v="0"/>
    <x v="4"/>
  </r>
  <r>
    <n v="50053391"/>
    <x v="1539"/>
    <d v="2018-09-24T00:00:00"/>
    <d v="2018-09-26T00:00:00"/>
    <s v="Overnight"/>
    <n v="175"/>
    <n v="107"/>
    <x v="1"/>
    <n v="1"/>
    <x v="0"/>
    <x v="0"/>
    <x v="2"/>
  </r>
  <r>
    <n v="50053401"/>
    <x v="165"/>
    <d v="2017-12-08T00:00:00"/>
    <d v="2017-12-09T00:00:00"/>
    <s v="Expedited"/>
    <n v="350"/>
    <n v="149"/>
    <x v="2"/>
    <n v="10"/>
    <x v="1"/>
    <x v="1"/>
    <x v="1"/>
  </r>
  <r>
    <n v="50053421"/>
    <x v="1540"/>
    <d v="2018-05-04T00:00:00"/>
    <d v="2018-05-08T00:00:00"/>
    <s v="Expedited"/>
    <n v="125"/>
    <n v="36"/>
    <x v="3"/>
    <n v="5"/>
    <x v="0"/>
    <x v="0"/>
    <x v="4"/>
  </r>
  <r>
    <n v="50053451"/>
    <x v="1440"/>
    <d v="2018-11-06T00:00:00"/>
    <d v="2018-11-09T00:00:00"/>
    <s v="Ground"/>
    <n v="322"/>
    <n v="94"/>
    <x v="1"/>
    <n v="7"/>
    <x v="0"/>
    <x v="0"/>
    <x v="3"/>
  </r>
  <r>
    <n v="50053471"/>
    <x v="1078"/>
    <d v="2018-04-19T00:00:00"/>
    <d v="2018-04-22T00:00:00"/>
    <s v="Expedited"/>
    <n v="1050"/>
    <n v="674"/>
    <x v="1"/>
    <n v="11"/>
    <x v="1"/>
    <x v="0"/>
    <x v="8"/>
  </r>
  <r>
    <n v="50053491"/>
    <x v="1218"/>
    <d v="2018-04-30T00:00:00"/>
    <d v="2018-05-02T00:00:00"/>
    <s v="Expedited"/>
    <n v="391"/>
    <n v="130"/>
    <x v="1"/>
    <n v="5"/>
    <x v="0"/>
    <x v="0"/>
    <x v="4"/>
  </r>
  <r>
    <n v="50053521"/>
    <x v="91"/>
    <d v="2018-08-06T00:00:00"/>
    <d v="2018-08-09T00:00:00"/>
    <s v="Ground"/>
    <n v="437"/>
    <n v="213"/>
    <x v="3"/>
    <n v="17"/>
    <x v="1"/>
    <x v="0"/>
    <x v="5"/>
  </r>
  <r>
    <n v="50053541"/>
    <x v="1541"/>
    <d v="2018-08-12T00:00:00"/>
    <d v="2018-08-18T00:00:00"/>
    <s v="Expedited"/>
    <n v="10400"/>
    <n v="5987"/>
    <x v="2"/>
    <n v="2"/>
    <x v="1"/>
    <x v="0"/>
    <x v="5"/>
  </r>
  <r>
    <n v="50053561"/>
    <x v="18"/>
    <d v="2018-11-12T00:00:00"/>
    <d v="2018-11-18T00:00:00"/>
    <s v="Express"/>
    <n v="749"/>
    <n v="424"/>
    <x v="2"/>
    <n v="3"/>
    <x v="0"/>
    <x v="0"/>
    <x v="3"/>
  </r>
  <r>
    <n v="50053571"/>
    <x v="1372"/>
    <d v="2018-08-18T00:00:00"/>
    <d v="2018-08-24T00:00:00"/>
    <s v="Express"/>
    <n v="215"/>
    <n v="51"/>
    <x v="2"/>
    <n v="5"/>
    <x v="0"/>
    <x v="0"/>
    <x v="5"/>
  </r>
  <r>
    <n v="50053581"/>
    <x v="1269"/>
    <d v="2018-09-02T00:00:00"/>
    <d v="2018-09-06T00:00:00"/>
    <s v="Expedited"/>
    <n v="454"/>
    <n v="214"/>
    <x v="3"/>
    <n v="10"/>
    <x v="0"/>
    <x v="0"/>
    <x v="2"/>
  </r>
  <r>
    <n v="50053661"/>
    <x v="1244"/>
    <d v="2018-07-20T00:00:00"/>
    <d v="2018-07-24T00:00:00"/>
    <s v="Ground"/>
    <n v="576"/>
    <n v="333"/>
    <x v="2"/>
    <n v="11"/>
    <x v="0"/>
    <x v="0"/>
    <x v="7"/>
  </r>
  <r>
    <n v="50053671"/>
    <x v="1302"/>
    <d v="2018-02-11T00:00:00"/>
    <d v="2018-02-13T00:00:00"/>
    <s v="Overnight"/>
    <n v="194"/>
    <n v="72"/>
    <x v="1"/>
    <n v="11"/>
    <x v="0"/>
    <x v="0"/>
    <x v="11"/>
  </r>
  <r>
    <n v="50053681"/>
    <x v="1041"/>
    <d v="2018-06-08T00:00:00"/>
    <d v="2018-06-10T00:00:00"/>
    <s v="Express"/>
    <n v="1095"/>
    <n v="590"/>
    <x v="2"/>
    <n v="2"/>
    <x v="0"/>
    <x v="0"/>
    <x v="6"/>
  </r>
  <r>
    <n v="50053691"/>
    <x v="1253"/>
    <d v="2018-08-20T00:00:00"/>
    <d v="2018-08-24T00:00:00"/>
    <s v="Express"/>
    <n v="253"/>
    <n v="104"/>
    <x v="0"/>
    <n v="5"/>
    <x v="1"/>
    <x v="0"/>
    <x v="5"/>
  </r>
  <r>
    <n v="50053701"/>
    <x v="795"/>
    <d v="2018-05-11T00:00:00"/>
    <d v="2018-05-15T00:00:00"/>
    <s v="Express"/>
    <n v="455"/>
    <n v="267"/>
    <x v="2"/>
    <n v="6"/>
    <x v="0"/>
    <x v="0"/>
    <x v="4"/>
  </r>
  <r>
    <n v="50053711"/>
    <x v="1542"/>
    <d v="2018-05-12T00:00:00"/>
    <d v="2018-05-15T00:00:00"/>
    <s v="Express"/>
    <n v="7056"/>
    <n v="4162"/>
    <x v="2"/>
    <n v="2"/>
    <x v="0"/>
    <x v="0"/>
    <x v="4"/>
  </r>
  <r>
    <n v="50053721"/>
    <x v="197"/>
    <d v="2018-09-08T00:00:00"/>
    <d v="2018-09-12T00:00:00"/>
    <s v="Expedited"/>
    <n v="111"/>
    <n v="69"/>
    <x v="1"/>
    <n v="6"/>
    <x v="0"/>
    <x v="0"/>
    <x v="2"/>
  </r>
  <r>
    <n v="50053731"/>
    <x v="1052"/>
    <d v="2018-06-08T00:00:00"/>
    <d v="2018-06-13T00:00:00"/>
    <s v="Express"/>
    <n v="168"/>
    <n v="38"/>
    <x v="1"/>
    <n v="15"/>
    <x v="1"/>
    <x v="0"/>
    <x v="6"/>
  </r>
  <r>
    <n v="50053741"/>
    <x v="1454"/>
    <d v="2018-10-27T00:00:00"/>
    <d v="2018-10-28T00:00:00"/>
    <s v="Expedited"/>
    <n v="182"/>
    <n v="89"/>
    <x v="3"/>
    <n v="11"/>
    <x v="0"/>
    <x v="0"/>
    <x v="0"/>
  </r>
  <r>
    <n v="50053751"/>
    <x v="274"/>
    <d v="2018-06-25T00:00:00"/>
    <d v="2018-07-02T00:00:00"/>
    <s v="Express"/>
    <n v="273"/>
    <n v="171"/>
    <x v="1"/>
    <n v="7"/>
    <x v="0"/>
    <x v="0"/>
    <x v="7"/>
  </r>
  <r>
    <n v="50053761"/>
    <x v="968"/>
    <d v="2018-06-11T00:00:00"/>
    <d v="2018-06-15T00:00:00"/>
    <s v="Ground"/>
    <n v="439"/>
    <n v="240"/>
    <x v="2"/>
    <n v="3"/>
    <x v="0"/>
    <x v="0"/>
    <x v="6"/>
  </r>
  <r>
    <n v="50053771"/>
    <x v="914"/>
    <d v="2017-12-10T00:00:00"/>
    <d v="2017-12-14T00:00:00"/>
    <s v="Expedited"/>
    <n v="150"/>
    <n v="72"/>
    <x v="2"/>
    <n v="12"/>
    <x v="0"/>
    <x v="1"/>
    <x v="1"/>
  </r>
  <r>
    <n v="50053781"/>
    <x v="458"/>
    <d v="2018-04-24T00:00:00"/>
    <d v="2018-04-27T00:00:00"/>
    <s v="Express"/>
    <n v="735"/>
    <n v="348"/>
    <x v="3"/>
    <n v="6"/>
    <x v="0"/>
    <x v="0"/>
    <x v="8"/>
  </r>
  <r>
    <n v="50053791"/>
    <x v="948"/>
    <d v="2018-03-22T00:00:00"/>
    <d v="2018-03-29T00:00:00"/>
    <s v="Expedited"/>
    <n v="288"/>
    <n v="175"/>
    <x v="1"/>
    <n v="1"/>
    <x v="0"/>
    <x v="0"/>
    <x v="9"/>
  </r>
  <r>
    <n v="50053831"/>
    <x v="1223"/>
    <d v="2018-11-09T00:00:00"/>
    <d v="2018-11-13T00:00:00"/>
    <s v="Expedited"/>
    <n v="193"/>
    <n v="79"/>
    <x v="0"/>
    <n v="4"/>
    <x v="1"/>
    <x v="0"/>
    <x v="3"/>
  </r>
  <r>
    <n v="50053851"/>
    <x v="1543"/>
    <d v="2018-07-11T00:00:00"/>
    <d v="2018-07-11T00:00:00"/>
    <s v="Expedited"/>
    <n v="312"/>
    <n v="91"/>
    <x v="2"/>
    <n v="6"/>
    <x v="1"/>
    <x v="0"/>
    <x v="7"/>
  </r>
  <r>
    <n v="50053871"/>
    <x v="1184"/>
    <d v="2018-05-08T00:00:00"/>
    <d v="2018-05-14T00:00:00"/>
    <s v="Ground"/>
    <n v="403"/>
    <n v="260"/>
    <x v="0"/>
    <n v="2"/>
    <x v="0"/>
    <x v="0"/>
    <x v="4"/>
  </r>
  <r>
    <n v="50053891"/>
    <x v="1544"/>
    <d v="2018-01-05T00:00:00"/>
    <d v="2018-01-10T00:00:00"/>
    <s v="Express"/>
    <n v="47775"/>
    <n v="17377"/>
    <x v="1"/>
    <n v="2"/>
    <x v="0"/>
    <x v="0"/>
    <x v="10"/>
  </r>
  <r>
    <n v="50053911"/>
    <x v="1545"/>
    <d v="2017-11-28T00:00:00"/>
    <d v="2017-12-02T00:00:00"/>
    <s v="Ground"/>
    <n v="284"/>
    <n v="136"/>
    <x v="1"/>
    <n v="4"/>
    <x v="0"/>
    <x v="1"/>
    <x v="1"/>
  </r>
  <r>
    <n v="50053921"/>
    <x v="580"/>
    <d v="2018-02-19T00:00:00"/>
    <d v="2018-02-23T00:00:00"/>
    <s v="Overnight"/>
    <n v="190"/>
    <n v="46"/>
    <x v="3"/>
    <n v="7"/>
    <x v="1"/>
    <x v="0"/>
    <x v="11"/>
  </r>
  <r>
    <n v="50053931"/>
    <x v="647"/>
    <d v="2018-09-05T00:00:00"/>
    <d v="2018-09-08T00:00:00"/>
    <s v="Expedited"/>
    <n v="405"/>
    <n v="131"/>
    <x v="2"/>
    <n v="11"/>
    <x v="0"/>
    <x v="0"/>
    <x v="2"/>
  </r>
  <r>
    <n v="50053941"/>
    <x v="1009"/>
    <d v="2018-04-28T00:00:00"/>
    <d v="2018-05-03T00:00:00"/>
    <s v="Expedited"/>
    <n v="273"/>
    <n v="98"/>
    <x v="0"/>
    <n v="2"/>
    <x v="0"/>
    <x v="0"/>
    <x v="4"/>
  </r>
  <r>
    <n v="50053951"/>
    <x v="158"/>
    <d v="2018-05-29T00:00:00"/>
    <d v="2018-05-31T00:00:00"/>
    <s v="Ground"/>
    <n v="4585"/>
    <n v="1657"/>
    <x v="1"/>
    <n v="3"/>
    <x v="0"/>
    <x v="0"/>
    <x v="4"/>
  </r>
  <r>
    <n v="50053961"/>
    <x v="1326"/>
    <d v="2018-10-29T00:00:00"/>
    <d v="2018-11-02T00:00:00"/>
    <s v="Express"/>
    <n v="302"/>
    <n v="177"/>
    <x v="3"/>
    <n v="10"/>
    <x v="0"/>
    <x v="0"/>
    <x v="3"/>
  </r>
  <r>
    <n v="50053971"/>
    <x v="1546"/>
    <d v="2018-03-03T00:00:00"/>
    <d v="2018-03-06T00:00:00"/>
    <s v="Overnight"/>
    <n v="377"/>
    <n v="116"/>
    <x v="0"/>
    <n v="3"/>
    <x v="1"/>
    <x v="0"/>
    <x v="9"/>
  </r>
  <r>
    <n v="50053981"/>
    <x v="1091"/>
    <d v="2018-03-22T00:00:00"/>
    <d v="2018-03-28T00:00:00"/>
    <s v="Overnight"/>
    <n v="33480"/>
    <n v="17652"/>
    <x v="2"/>
    <n v="3"/>
    <x v="1"/>
    <x v="0"/>
    <x v="9"/>
  </r>
  <r>
    <n v="50054001"/>
    <x v="1076"/>
    <d v="2018-04-22T00:00:00"/>
    <d v="2018-04-24T00:00:00"/>
    <s v="Express"/>
    <n v="140"/>
    <n v="97"/>
    <x v="2"/>
    <n v="10"/>
    <x v="0"/>
    <x v="0"/>
    <x v="8"/>
  </r>
  <r>
    <n v="50054011"/>
    <x v="1307"/>
    <d v="2018-03-31T00:00:00"/>
    <d v="2018-04-07T00:00:00"/>
    <s v="Ground"/>
    <n v="697"/>
    <n v="206"/>
    <x v="0"/>
    <n v="2"/>
    <x v="0"/>
    <x v="0"/>
    <x v="8"/>
  </r>
  <r>
    <n v="50054021"/>
    <x v="1547"/>
    <d v="2018-07-28T00:00:00"/>
    <d v="2018-08-02T00:00:00"/>
    <s v="Ground"/>
    <n v="239"/>
    <n v="150"/>
    <x v="2"/>
    <n v="6"/>
    <x v="0"/>
    <x v="0"/>
    <x v="5"/>
  </r>
  <r>
    <n v="50054031"/>
    <x v="92"/>
    <d v="2018-08-24T00:00:00"/>
    <d v="2018-08-27T00:00:00"/>
    <s v="Ground"/>
    <n v="735"/>
    <n v="181"/>
    <x v="2"/>
    <n v="1"/>
    <x v="1"/>
    <x v="0"/>
    <x v="5"/>
  </r>
  <r>
    <n v="50054051"/>
    <x v="399"/>
    <d v="2018-05-02T00:00:00"/>
    <d v="2018-05-05T00:00:00"/>
    <s v="Express"/>
    <n v="143"/>
    <n v="100"/>
    <x v="3"/>
    <n v="2"/>
    <x v="0"/>
    <x v="0"/>
    <x v="4"/>
  </r>
  <r>
    <n v="50054061"/>
    <x v="963"/>
    <d v="2018-06-20T00:00:00"/>
    <d v="2018-06-24T00:00:00"/>
    <s v="Expedited"/>
    <n v="470"/>
    <n v="207"/>
    <x v="1"/>
    <n v="4"/>
    <x v="0"/>
    <x v="0"/>
    <x v="6"/>
  </r>
  <r>
    <n v="50054081"/>
    <x v="91"/>
    <d v="2017-11-27T00:00:00"/>
    <d v="2017-11-30T00:00:00"/>
    <s v="Express"/>
    <n v="595"/>
    <n v="256"/>
    <x v="3"/>
    <n v="2"/>
    <x v="1"/>
    <x v="1"/>
    <x v="3"/>
  </r>
  <r>
    <n v="50054111"/>
    <x v="1266"/>
    <d v="2018-07-22T00:00:00"/>
    <d v="2018-07-26T00:00:00"/>
    <s v="Express"/>
    <n v="418"/>
    <n v="224"/>
    <x v="0"/>
    <n v="4"/>
    <x v="0"/>
    <x v="0"/>
    <x v="7"/>
  </r>
  <r>
    <n v="50054121"/>
    <x v="1495"/>
    <d v="2018-07-07T00:00:00"/>
    <d v="2018-07-14T00:00:00"/>
    <s v="Ground"/>
    <n v="515"/>
    <n v="145"/>
    <x v="2"/>
    <n v="1"/>
    <x v="0"/>
    <x v="0"/>
    <x v="7"/>
  </r>
  <r>
    <n v="50054131"/>
    <x v="151"/>
    <d v="2018-03-27T00:00:00"/>
    <d v="2018-03-31T00:00:00"/>
    <s v="Ground"/>
    <n v="173"/>
    <n v="120"/>
    <x v="0"/>
    <n v="7"/>
    <x v="1"/>
    <x v="0"/>
    <x v="9"/>
  </r>
  <r>
    <n v="50054141"/>
    <x v="376"/>
    <d v="2017-12-22T00:00:00"/>
    <d v="2017-12-26T00:00:00"/>
    <s v="Express"/>
    <n v="205"/>
    <n v="118"/>
    <x v="2"/>
    <n v="2"/>
    <x v="0"/>
    <x v="1"/>
    <x v="1"/>
  </r>
  <r>
    <n v="50054151"/>
    <x v="998"/>
    <d v="2017-12-26T00:00:00"/>
    <d v="2017-12-30T00:00:00"/>
    <s v="Ground"/>
    <n v="2096"/>
    <n v="1098"/>
    <x v="1"/>
    <n v="8"/>
    <x v="0"/>
    <x v="1"/>
    <x v="1"/>
  </r>
  <r>
    <n v="50054171"/>
    <x v="1548"/>
    <d v="2018-01-08T00:00:00"/>
    <d v="2018-01-12T00:00:00"/>
    <s v="Ground"/>
    <n v="391"/>
    <n v="117"/>
    <x v="1"/>
    <n v="1"/>
    <x v="0"/>
    <x v="0"/>
    <x v="10"/>
  </r>
  <r>
    <n v="50054181"/>
    <x v="1404"/>
    <d v="2018-06-22T00:00:00"/>
    <d v="2018-06-23T00:00:00"/>
    <s v="Expedited"/>
    <n v="273"/>
    <n v="130"/>
    <x v="1"/>
    <n v="11"/>
    <x v="0"/>
    <x v="0"/>
    <x v="6"/>
  </r>
  <r>
    <n v="50054191"/>
    <x v="30"/>
    <d v="2018-05-04T00:00:00"/>
    <d v="2018-05-08T00:00:00"/>
    <s v="Express"/>
    <n v="589"/>
    <n v="388"/>
    <x v="1"/>
    <n v="1"/>
    <x v="1"/>
    <x v="0"/>
    <x v="4"/>
  </r>
  <r>
    <n v="50054211"/>
    <x v="1096"/>
    <d v="2018-08-29T00:00:00"/>
    <d v="2018-09-04T00:00:00"/>
    <s v="Ground"/>
    <n v="249"/>
    <n v="167"/>
    <x v="2"/>
    <n v="2"/>
    <x v="0"/>
    <x v="0"/>
    <x v="2"/>
  </r>
  <r>
    <n v="50054221"/>
    <x v="1529"/>
    <d v="2018-07-06T00:00:00"/>
    <d v="2018-07-10T00:00:00"/>
    <s v="Overnight"/>
    <n v="195"/>
    <n v="57"/>
    <x v="2"/>
    <n v="1"/>
    <x v="0"/>
    <x v="0"/>
    <x v="7"/>
  </r>
  <r>
    <n v="50054231"/>
    <x v="1341"/>
    <d v="2018-08-21T00:00:00"/>
    <d v="2018-08-23T00:00:00"/>
    <s v="Ground"/>
    <n v="336"/>
    <n v="69"/>
    <x v="0"/>
    <n v="13"/>
    <x v="0"/>
    <x v="0"/>
    <x v="5"/>
  </r>
  <r>
    <n v="50054241"/>
    <x v="344"/>
    <d v="2018-09-29T00:00:00"/>
    <d v="2018-10-01T00:00:00"/>
    <s v="Expedited"/>
    <n v="349"/>
    <n v="183"/>
    <x v="1"/>
    <n v="3"/>
    <x v="0"/>
    <x v="0"/>
    <x v="0"/>
  </r>
  <r>
    <n v="50054261"/>
    <x v="1313"/>
    <d v="2018-09-02T00:00:00"/>
    <d v="2018-09-07T00:00:00"/>
    <s v="Express"/>
    <n v="166"/>
    <n v="65"/>
    <x v="3"/>
    <n v="5"/>
    <x v="0"/>
    <x v="0"/>
    <x v="2"/>
  </r>
  <r>
    <n v="50054331"/>
    <x v="676"/>
    <d v="2018-10-28T00:00:00"/>
    <d v="2018-10-31T00:00:00"/>
    <s v="Overnight"/>
    <n v="203"/>
    <n v="65"/>
    <x v="2"/>
    <n v="6"/>
    <x v="1"/>
    <x v="0"/>
    <x v="0"/>
  </r>
  <r>
    <n v="50054361"/>
    <x v="706"/>
    <d v="2018-04-09T00:00:00"/>
    <d v="2018-04-10T00:00:00"/>
    <s v="Ground"/>
    <n v="1561"/>
    <n v="595"/>
    <x v="1"/>
    <n v="6"/>
    <x v="0"/>
    <x v="0"/>
    <x v="8"/>
  </r>
  <r>
    <n v="50054381"/>
    <x v="601"/>
    <d v="2018-10-06T00:00:00"/>
    <d v="2018-10-13T00:00:00"/>
    <s v="Express"/>
    <n v="422"/>
    <n v="140"/>
    <x v="2"/>
    <n v="4"/>
    <x v="0"/>
    <x v="0"/>
    <x v="0"/>
  </r>
  <r>
    <n v="50054391"/>
    <x v="1543"/>
    <d v="2018-06-01T00:00:00"/>
    <d v="2018-06-06T00:00:00"/>
    <s v="Expedited"/>
    <n v="1894"/>
    <n v="621"/>
    <x v="2"/>
    <n v="11"/>
    <x v="1"/>
    <x v="0"/>
    <x v="6"/>
  </r>
  <r>
    <n v="50054401"/>
    <x v="145"/>
    <d v="2018-09-23T00:00:00"/>
    <d v="2018-09-28T00:00:00"/>
    <s v="Express"/>
    <n v="238"/>
    <n v="163"/>
    <x v="2"/>
    <n v="8"/>
    <x v="1"/>
    <x v="0"/>
    <x v="2"/>
  </r>
  <r>
    <n v="50054411"/>
    <x v="1109"/>
    <d v="2018-10-24T00:00:00"/>
    <d v="2018-10-27T00:00:00"/>
    <s v="Expedited"/>
    <n v="213"/>
    <n v="104"/>
    <x v="2"/>
    <n v="2"/>
    <x v="1"/>
    <x v="0"/>
    <x v="0"/>
  </r>
  <r>
    <n v="50054421"/>
    <x v="1549"/>
    <d v="2018-03-22T00:00:00"/>
    <d v="2018-03-24T00:00:00"/>
    <s v="Expedited"/>
    <n v="1560"/>
    <n v="767"/>
    <x v="2"/>
    <n v="8"/>
    <x v="0"/>
    <x v="0"/>
    <x v="9"/>
  </r>
  <r>
    <n v="50054431"/>
    <x v="214"/>
    <d v="2018-10-09T00:00:00"/>
    <d v="2018-10-15T00:00:00"/>
    <s v="Overnight"/>
    <n v="153"/>
    <n v="45"/>
    <x v="3"/>
    <n v="12"/>
    <x v="0"/>
    <x v="0"/>
    <x v="0"/>
  </r>
  <r>
    <n v="50054441"/>
    <x v="1007"/>
    <d v="2018-01-30T00:00:00"/>
    <d v="2018-02-03T00:00:00"/>
    <s v="Overnight"/>
    <n v="210"/>
    <n v="100"/>
    <x v="1"/>
    <n v="1"/>
    <x v="0"/>
    <x v="0"/>
    <x v="11"/>
  </r>
  <r>
    <n v="50054461"/>
    <x v="888"/>
    <d v="2018-07-26T00:00:00"/>
    <d v="2018-07-30T00:00:00"/>
    <s v="Expedited"/>
    <n v="522"/>
    <n v="271"/>
    <x v="3"/>
    <n v="3"/>
    <x v="1"/>
    <x v="0"/>
    <x v="7"/>
  </r>
  <r>
    <n v="50054481"/>
    <x v="725"/>
    <d v="2018-08-29T00:00:00"/>
    <d v="2018-08-30T00:00:00"/>
    <s v="Expedited"/>
    <n v="156"/>
    <n v="35"/>
    <x v="3"/>
    <n v="2"/>
    <x v="0"/>
    <x v="0"/>
    <x v="5"/>
  </r>
  <r>
    <n v="50054491"/>
    <x v="249"/>
    <d v="2018-03-17T00:00:00"/>
    <d v="2018-03-19T00:00:00"/>
    <s v="Ground"/>
    <n v="637"/>
    <n v="134"/>
    <x v="2"/>
    <n v="10"/>
    <x v="0"/>
    <x v="0"/>
    <x v="9"/>
  </r>
  <r>
    <n v="50054501"/>
    <x v="329"/>
    <d v="2018-08-06T00:00:00"/>
    <d v="2018-08-08T00:00:00"/>
    <s v="Ground"/>
    <n v="623"/>
    <n v="330"/>
    <x v="3"/>
    <n v="6"/>
    <x v="0"/>
    <x v="0"/>
    <x v="5"/>
  </r>
  <r>
    <n v="50054511"/>
    <x v="863"/>
    <d v="2018-04-29T00:00:00"/>
    <d v="2018-05-03T00:00:00"/>
    <s v="Ground"/>
    <n v="163"/>
    <n v="62"/>
    <x v="1"/>
    <n v="6"/>
    <x v="1"/>
    <x v="0"/>
    <x v="4"/>
  </r>
  <r>
    <n v="50054521"/>
    <x v="36"/>
    <d v="2018-11-07T00:00:00"/>
    <d v="2018-11-13T00:00:00"/>
    <s v="Ground"/>
    <n v="311"/>
    <n v="211"/>
    <x v="0"/>
    <n v="10"/>
    <x v="1"/>
    <x v="0"/>
    <x v="3"/>
  </r>
  <r>
    <n v="50054541"/>
    <x v="1139"/>
    <d v="2018-04-23T00:00:00"/>
    <d v="2018-04-25T00:00:00"/>
    <s v="Ground"/>
    <n v="482"/>
    <n v="142"/>
    <x v="1"/>
    <n v="8"/>
    <x v="0"/>
    <x v="0"/>
    <x v="8"/>
  </r>
  <r>
    <n v="50054571"/>
    <x v="1550"/>
    <d v="2018-01-27T00:00:00"/>
    <d v="2018-01-31T00:00:00"/>
    <s v="Express"/>
    <n v="269"/>
    <n v="96"/>
    <x v="0"/>
    <n v="3"/>
    <x v="0"/>
    <x v="0"/>
    <x v="10"/>
  </r>
  <r>
    <n v="50054581"/>
    <x v="945"/>
    <d v="2018-02-07T00:00:00"/>
    <d v="2018-02-13T00:00:00"/>
    <s v="Express"/>
    <n v="515"/>
    <n v="204"/>
    <x v="2"/>
    <n v="5"/>
    <x v="0"/>
    <x v="0"/>
    <x v="11"/>
  </r>
  <r>
    <n v="50054601"/>
    <x v="1"/>
    <d v="2018-03-07T00:00:00"/>
    <d v="2018-03-13T00:00:00"/>
    <s v="Expedited"/>
    <n v="371"/>
    <n v="99"/>
    <x v="1"/>
    <n v="4"/>
    <x v="1"/>
    <x v="0"/>
    <x v="9"/>
  </r>
  <r>
    <n v="50054611"/>
    <x v="1551"/>
    <d v="2017-12-08T00:00:00"/>
    <d v="2017-12-08T00:00:00"/>
    <s v="Express"/>
    <n v="571"/>
    <n v="368"/>
    <x v="2"/>
    <n v="10"/>
    <x v="0"/>
    <x v="1"/>
    <x v="1"/>
  </r>
  <r>
    <n v="50054621"/>
    <x v="1060"/>
    <d v="2018-10-14T00:00:00"/>
    <d v="2018-10-20T00:00:00"/>
    <s v="Express"/>
    <n v="1269"/>
    <n v="272"/>
    <x v="2"/>
    <n v="7"/>
    <x v="0"/>
    <x v="0"/>
    <x v="0"/>
  </r>
  <r>
    <n v="50054631"/>
    <x v="1006"/>
    <d v="2017-12-12T00:00:00"/>
    <d v="2017-12-15T00:00:00"/>
    <s v="Express"/>
    <n v="387"/>
    <n v="85"/>
    <x v="3"/>
    <n v="16"/>
    <x v="1"/>
    <x v="1"/>
    <x v="1"/>
  </r>
  <r>
    <n v="50054641"/>
    <x v="1552"/>
    <d v="2018-05-20T00:00:00"/>
    <d v="2018-05-27T00:00:00"/>
    <s v="Overnight"/>
    <n v="427"/>
    <n v="274"/>
    <x v="1"/>
    <n v="2"/>
    <x v="1"/>
    <x v="0"/>
    <x v="4"/>
  </r>
  <r>
    <n v="50054651"/>
    <x v="324"/>
    <d v="2017-12-15T00:00:00"/>
    <d v="2017-12-17T00:00:00"/>
    <s v="Overnight"/>
    <n v="131"/>
    <n v="72"/>
    <x v="0"/>
    <n v="2"/>
    <x v="0"/>
    <x v="1"/>
    <x v="1"/>
  </r>
  <r>
    <n v="50054671"/>
    <x v="871"/>
    <d v="2018-05-27T00:00:00"/>
    <d v="2018-05-30T00:00:00"/>
    <s v="Overnight"/>
    <n v="276"/>
    <n v="99"/>
    <x v="2"/>
    <n v="7"/>
    <x v="0"/>
    <x v="0"/>
    <x v="4"/>
  </r>
  <r>
    <n v="50054691"/>
    <x v="859"/>
    <d v="2018-10-12T00:00:00"/>
    <d v="2018-10-19T00:00:00"/>
    <s v="Express"/>
    <n v="1094"/>
    <n v="726"/>
    <x v="2"/>
    <n v="5"/>
    <x v="0"/>
    <x v="0"/>
    <x v="0"/>
  </r>
  <r>
    <n v="50054711"/>
    <x v="921"/>
    <d v="2017-12-09T00:00:00"/>
    <d v="2017-12-12T00:00:00"/>
    <s v="Overnight"/>
    <n v="465"/>
    <n v="101"/>
    <x v="2"/>
    <n v="1"/>
    <x v="0"/>
    <x v="1"/>
    <x v="1"/>
  </r>
  <r>
    <n v="50054741"/>
    <x v="350"/>
    <d v="2018-04-15T00:00:00"/>
    <d v="2018-04-22T00:00:00"/>
    <s v="Overnight"/>
    <n v="153"/>
    <n v="53"/>
    <x v="2"/>
    <n v="3"/>
    <x v="1"/>
    <x v="0"/>
    <x v="8"/>
  </r>
  <r>
    <n v="50054751"/>
    <x v="937"/>
    <d v="2018-08-11T00:00:00"/>
    <d v="2018-08-15T00:00:00"/>
    <s v="Ground"/>
    <n v="280"/>
    <n v="141"/>
    <x v="1"/>
    <n v="2"/>
    <x v="1"/>
    <x v="0"/>
    <x v="5"/>
  </r>
  <r>
    <n v="50054761"/>
    <x v="1025"/>
    <d v="2018-10-10T00:00:00"/>
    <d v="2018-10-13T00:00:00"/>
    <s v="Express"/>
    <n v="482"/>
    <n v="287"/>
    <x v="1"/>
    <n v="3"/>
    <x v="1"/>
    <x v="0"/>
    <x v="0"/>
  </r>
  <r>
    <n v="50054771"/>
    <x v="44"/>
    <d v="2018-02-20T00:00:00"/>
    <d v="2018-02-23T00:00:00"/>
    <s v="Express"/>
    <n v="187"/>
    <n v="68"/>
    <x v="1"/>
    <n v="2"/>
    <x v="0"/>
    <x v="0"/>
    <x v="11"/>
  </r>
  <r>
    <n v="50054781"/>
    <x v="448"/>
    <d v="2018-09-22T00:00:00"/>
    <d v="2018-09-23T00:00:00"/>
    <s v="Ground"/>
    <n v="283"/>
    <n v="136"/>
    <x v="3"/>
    <n v="3"/>
    <x v="0"/>
    <x v="0"/>
    <x v="2"/>
  </r>
  <r>
    <n v="50054791"/>
    <x v="1246"/>
    <d v="2018-04-27T00:00:00"/>
    <d v="2018-05-02T00:00:00"/>
    <s v="Express"/>
    <n v="255"/>
    <n v="88"/>
    <x v="2"/>
    <n v="4"/>
    <x v="1"/>
    <x v="0"/>
    <x v="4"/>
  </r>
  <r>
    <n v="50054801"/>
    <x v="1369"/>
    <d v="2018-08-27T00:00:00"/>
    <d v="2018-08-28T00:00:00"/>
    <s v="Express"/>
    <n v="268"/>
    <n v="121"/>
    <x v="2"/>
    <n v="3"/>
    <x v="0"/>
    <x v="0"/>
    <x v="5"/>
  </r>
  <r>
    <n v="50054811"/>
    <x v="1032"/>
    <d v="2018-08-11T00:00:00"/>
    <d v="2018-08-11T00:00:00"/>
    <s v="Ground"/>
    <n v="793"/>
    <n v="268"/>
    <x v="2"/>
    <n v="2"/>
    <x v="0"/>
    <x v="0"/>
    <x v="5"/>
  </r>
  <r>
    <n v="50054871"/>
    <x v="1553"/>
    <d v="2018-09-24T00:00:00"/>
    <d v="2018-09-24T00:00:00"/>
    <s v="Ground"/>
    <n v="317"/>
    <n v="191"/>
    <x v="2"/>
    <n v="2"/>
    <x v="0"/>
    <x v="0"/>
    <x v="2"/>
  </r>
  <r>
    <n v="50054881"/>
    <x v="450"/>
    <d v="2018-02-19T00:00:00"/>
    <d v="2018-02-25T00:00:00"/>
    <s v="Ground"/>
    <n v="3198"/>
    <n v="1158"/>
    <x v="2"/>
    <n v="2"/>
    <x v="0"/>
    <x v="0"/>
    <x v="11"/>
  </r>
  <r>
    <n v="50054911"/>
    <x v="1554"/>
    <d v="2017-12-24T00:00:00"/>
    <d v="2017-12-24T00:00:00"/>
    <s v="Express"/>
    <n v="180"/>
    <n v="42"/>
    <x v="0"/>
    <n v="6"/>
    <x v="1"/>
    <x v="1"/>
    <x v="1"/>
  </r>
  <r>
    <n v="50054921"/>
    <x v="609"/>
    <d v="2018-10-27T00:00:00"/>
    <d v="2018-10-28T00:00:00"/>
    <s v="Overnight"/>
    <n v="644"/>
    <n v="361"/>
    <x v="2"/>
    <n v="2"/>
    <x v="0"/>
    <x v="0"/>
    <x v="0"/>
  </r>
  <r>
    <n v="50054931"/>
    <x v="307"/>
    <d v="2018-03-08T00:00:00"/>
    <d v="2018-03-12T00:00:00"/>
    <s v="Ground"/>
    <n v="1813"/>
    <n v="858"/>
    <x v="0"/>
    <n v="9"/>
    <x v="0"/>
    <x v="0"/>
    <x v="9"/>
  </r>
  <r>
    <n v="50054941"/>
    <x v="1068"/>
    <d v="2018-06-20T00:00:00"/>
    <d v="2018-06-23T00:00:00"/>
    <s v="Overnight"/>
    <n v="647"/>
    <n v="204"/>
    <x v="0"/>
    <n v="1"/>
    <x v="1"/>
    <x v="0"/>
    <x v="6"/>
  </r>
  <r>
    <n v="50054951"/>
    <x v="566"/>
    <d v="2018-04-17T00:00:00"/>
    <d v="2018-04-22T00:00:00"/>
    <s v="Express"/>
    <n v="378"/>
    <n v="161"/>
    <x v="2"/>
    <n v="2"/>
    <x v="0"/>
    <x v="0"/>
    <x v="8"/>
  </r>
  <r>
    <n v="50054981"/>
    <x v="1555"/>
    <d v="2018-11-04T00:00:00"/>
    <d v="2018-11-11T00:00:00"/>
    <s v="Expedited"/>
    <n v="108"/>
    <n v="26"/>
    <x v="3"/>
    <n v="5"/>
    <x v="0"/>
    <x v="0"/>
    <x v="3"/>
  </r>
  <r>
    <n v="50055001"/>
    <x v="1119"/>
    <d v="2018-10-16T00:00:00"/>
    <d v="2018-10-23T00:00:00"/>
    <s v="Express"/>
    <n v="209"/>
    <n v="85"/>
    <x v="0"/>
    <n v="1"/>
    <x v="1"/>
    <x v="0"/>
    <x v="0"/>
  </r>
  <r>
    <n v="50055051"/>
    <x v="68"/>
    <d v="2018-06-15T00:00:00"/>
    <d v="2018-06-16T00:00:00"/>
    <s v="Expedited"/>
    <n v="104"/>
    <n v="21"/>
    <x v="2"/>
    <n v="2"/>
    <x v="1"/>
    <x v="0"/>
    <x v="6"/>
  </r>
  <r>
    <n v="50055081"/>
    <x v="164"/>
    <d v="2018-08-30T00:00:00"/>
    <d v="2018-08-31T00:00:00"/>
    <s v="Expedited"/>
    <n v="196"/>
    <n v="126"/>
    <x v="1"/>
    <n v="13"/>
    <x v="1"/>
    <x v="0"/>
    <x v="5"/>
  </r>
  <r>
    <n v="50055091"/>
    <x v="1328"/>
    <d v="2018-05-24T00:00:00"/>
    <d v="2018-05-25T00:00:00"/>
    <s v="Express"/>
    <n v="464"/>
    <n v="128"/>
    <x v="1"/>
    <n v="4"/>
    <x v="1"/>
    <x v="0"/>
    <x v="4"/>
  </r>
  <r>
    <n v="50055101"/>
    <x v="913"/>
    <d v="2018-08-19T00:00:00"/>
    <d v="2018-08-23T00:00:00"/>
    <s v="Ground"/>
    <n v="386"/>
    <n v="150"/>
    <x v="0"/>
    <n v="11"/>
    <x v="1"/>
    <x v="0"/>
    <x v="5"/>
  </r>
  <r>
    <n v="50055121"/>
    <x v="997"/>
    <d v="2018-07-30T00:00:00"/>
    <d v="2018-08-02T00:00:00"/>
    <s v="Ground"/>
    <n v="363"/>
    <n v="177"/>
    <x v="2"/>
    <n v="4"/>
    <x v="0"/>
    <x v="0"/>
    <x v="5"/>
  </r>
  <r>
    <n v="50055131"/>
    <x v="1121"/>
    <d v="2018-01-08T00:00:00"/>
    <d v="2018-01-15T00:00:00"/>
    <s v="Overnight"/>
    <n v="289"/>
    <n v="188"/>
    <x v="2"/>
    <n v="1"/>
    <x v="0"/>
    <x v="0"/>
    <x v="10"/>
  </r>
  <r>
    <n v="50055191"/>
    <x v="1072"/>
    <d v="2017-12-18T00:00:00"/>
    <d v="2017-12-21T00:00:00"/>
    <s v="Express"/>
    <n v="368"/>
    <n v="80"/>
    <x v="2"/>
    <n v="7"/>
    <x v="1"/>
    <x v="1"/>
    <x v="1"/>
  </r>
  <r>
    <n v="50055201"/>
    <x v="1556"/>
    <d v="2018-01-14T00:00:00"/>
    <d v="2018-01-16T00:00:00"/>
    <s v="Express"/>
    <n v="195"/>
    <n v="54"/>
    <x v="1"/>
    <n v="2"/>
    <x v="0"/>
    <x v="0"/>
    <x v="10"/>
  </r>
  <r>
    <n v="50055221"/>
    <x v="1373"/>
    <d v="2018-08-28T00:00:00"/>
    <d v="2018-09-01T00:00:00"/>
    <s v="Express"/>
    <n v="1380"/>
    <n v="948"/>
    <x v="2"/>
    <n v="5"/>
    <x v="0"/>
    <x v="0"/>
    <x v="2"/>
  </r>
  <r>
    <n v="50055231"/>
    <x v="563"/>
    <d v="2018-05-06T00:00:00"/>
    <d v="2018-05-11T00:00:00"/>
    <s v="Express"/>
    <n v="168"/>
    <n v="73"/>
    <x v="0"/>
    <n v="9"/>
    <x v="0"/>
    <x v="0"/>
    <x v="4"/>
  </r>
  <r>
    <n v="50055241"/>
    <x v="1361"/>
    <d v="2018-07-03T00:00:00"/>
    <d v="2018-07-07T00:00:00"/>
    <s v="Express"/>
    <n v="3878"/>
    <n v="1241"/>
    <x v="2"/>
    <n v="7"/>
    <x v="1"/>
    <x v="0"/>
    <x v="7"/>
  </r>
  <r>
    <n v="50055251"/>
    <x v="420"/>
    <d v="2018-10-15T00:00:00"/>
    <d v="2018-10-21T00:00:00"/>
    <s v="Expedited"/>
    <n v="143"/>
    <n v="71"/>
    <x v="1"/>
    <n v="9"/>
    <x v="0"/>
    <x v="0"/>
    <x v="0"/>
  </r>
  <r>
    <n v="50055261"/>
    <x v="74"/>
    <d v="2018-07-30T00:00:00"/>
    <d v="2018-08-04T00:00:00"/>
    <s v="Ground"/>
    <n v="146"/>
    <n v="47"/>
    <x v="1"/>
    <n v="18"/>
    <x v="0"/>
    <x v="0"/>
    <x v="5"/>
  </r>
  <r>
    <n v="50055271"/>
    <x v="1040"/>
    <d v="2018-07-12T00:00:00"/>
    <d v="2018-07-14T00:00:00"/>
    <s v="Expedited"/>
    <n v="343"/>
    <n v="125"/>
    <x v="2"/>
    <n v="2"/>
    <x v="1"/>
    <x v="0"/>
    <x v="7"/>
  </r>
  <r>
    <n v="50055281"/>
    <x v="1330"/>
    <d v="2018-01-05T00:00:00"/>
    <d v="2018-01-08T00:00:00"/>
    <s v="Overnight"/>
    <n v="514"/>
    <n v="264"/>
    <x v="1"/>
    <n v="3"/>
    <x v="0"/>
    <x v="0"/>
    <x v="10"/>
  </r>
  <r>
    <n v="50055301"/>
    <x v="112"/>
    <d v="2018-04-30T00:00:00"/>
    <d v="2018-04-30T00:00:00"/>
    <s v="Ground"/>
    <n v="4350"/>
    <n v="2434"/>
    <x v="3"/>
    <n v="8"/>
    <x v="0"/>
    <x v="0"/>
    <x v="8"/>
  </r>
  <r>
    <n v="50055321"/>
    <x v="406"/>
    <d v="2017-12-20T00:00:00"/>
    <d v="2017-12-26T00:00:00"/>
    <s v="Express"/>
    <n v="168"/>
    <n v="85"/>
    <x v="2"/>
    <n v="12"/>
    <x v="0"/>
    <x v="1"/>
    <x v="1"/>
  </r>
  <r>
    <n v="50055331"/>
    <x v="1009"/>
    <d v="2018-07-27T00:00:00"/>
    <d v="2018-07-31T00:00:00"/>
    <s v="Express"/>
    <n v="844"/>
    <n v="259"/>
    <x v="0"/>
    <n v="2"/>
    <x v="0"/>
    <x v="0"/>
    <x v="7"/>
  </r>
  <r>
    <n v="50055341"/>
    <x v="1557"/>
    <d v="2017-12-27T00:00:00"/>
    <d v="2017-12-31T00:00:00"/>
    <s v="Ground"/>
    <n v="828"/>
    <n v="287"/>
    <x v="2"/>
    <n v="3"/>
    <x v="0"/>
    <x v="1"/>
    <x v="1"/>
  </r>
  <r>
    <n v="50055351"/>
    <x v="1558"/>
    <d v="2018-06-22T00:00:00"/>
    <d v="2018-06-26T00:00:00"/>
    <s v="Express"/>
    <n v="841"/>
    <n v="346"/>
    <x v="0"/>
    <n v="17"/>
    <x v="0"/>
    <x v="0"/>
    <x v="6"/>
  </r>
  <r>
    <n v="50055371"/>
    <x v="646"/>
    <d v="2018-08-28T00:00:00"/>
    <d v="2018-08-30T00:00:00"/>
    <s v="Ground"/>
    <n v="226"/>
    <n v="146"/>
    <x v="3"/>
    <n v="1"/>
    <x v="0"/>
    <x v="0"/>
    <x v="5"/>
  </r>
  <r>
    <n v="50055401"/>
    <x v="885"/>
    <d v="2018-05-05T00:00:00"/>
    <d v="2018-05-06T00:00:00"/>
    <s v="Ground"/>
    <n v="797"/>
    <n v="426"/>
    <x v="2"/>
    <n v="1"/>
    <x v="0"/>
    <x v="0"/>
    <x v="4"/>
  </r>
  <r>
    <n v="50055431"/>
    <x v="125"/>
    <d v="2018-07-29T00:00:00"/>
    <d v="2018-07-30T00:00:00"/>
    <s v="Expedited"/>
    <n v="839"/>
    <n v="443"/>
    <x v="2"/>
    <n v="6"/>
    <x v="1"/>
    <x v="0"/>
    <x v="7"/>
  </r>
  <r>
    <n v="50055441"/>
    <x v="1559"/>
    <d v="2018-10-25T00:00:00"/>
    <d v="2018-10-31T00:00:00"/>
    <s v="Ground"/>
    <n v="203"/>
    <n v="139"/>
    <x v="2"/>
    <n v="11"/>
    <x v="0"/>
    <x v="0"/>
    <x v="0"/>
  </r>
  <r>
    <n v="50055451"/>
    <x v="1560"/>
    <d v="2018-08-10T00:00:00"/>
    <d v="2018-08-12T00:00:00"/>
    <s v="Overnight"/>
    <n v="316"/>
    <n v="166"/>
    <x v="2"/>
    <n v="4"/>
    <x v="0"/>
    <x v="0"/>
    <x v="5"/>
  </r>
  <r>
    <n v="50055481"/>
    <x v="113"/>
    <d v="2018-02-16T00:00:00"/>
    <d v="2018-02-19T00:00:00"/>
    <s v="Express"/>
    <n v="132"/>
    <n v="30"/>
    <x v="2"/>
    <n v="4"/>
    <x v="0"/>
    <x v="0"/>
    <x v="11"/>
  </r>
  <r>
    <n v="50055491"/>
    <x v="419"/>
    <d v="2017-11-28T00:00:00"/>
    <d v="2017-12-01T00:00:00"/>
    <s v="Overnight"/>
    <n v="680"/>
    <n v="276"/>
    <x v="1"/>
    <n v="3"/>
    <x v="0"/>
    <x v="1"/>
    <x v="1"/>
  </r>
  <r>
    <n v="50055501"/>
    <x v="884"/>
    <d v="2018-10-19T00:00:00"/>
    <d v="2018-10-21T00:00:00"/>
    <s v="Express"/>
    <n v="1345"/>
    <n v="377"/>
    <x v="1"/>
    <n v="13"/>
    <x v="0"/>
    <x v="0"/>
    <x v="0"/>
  </r>
  <r>
    <n v="50055531"/>
    <x v="722"/>
    <d v="2018-09-29T00:00:00"/>
    <d v="2018-10-06T00:00:00"/>
    <s v="Overnight"/>
    <n v="203"/>
    <n v="122"/>
    <x v="3"/>
    <n v="4"/>
    <x v="0"/>
    <x v="0"/>
    <x v="0"/>
  </r>
  <r>
    <n v="50055561"/>
    <x v="960"/>
    <d v="2018-09-04T00:00:00"/>
    <d v="2018-09-07T00:00:00"/>
    <s v="Overnight"/>
    <n v="3500"/>
    <n v="1819"/>
    <x v="0"/>
    <n v="9"/>
    <x v="0"/>
    <x v="0"/>
    <x v="2"/>
  </r>
  <r>
    <n v="50055571"/>
    <x v="1561"/>
    <d v="2017-12-04T00:00:00"/>
    <d v="2017-12-07T00:00:00"/>
    <s v="Express"/>
    <n v="557"/>
    <n v="120"/>
    <x v="3"/>
    <n v="10"/>
    <x v="1"/>
    <x v="1"/>
    <x v="1"/>
  </r>
  <r>
    <n v="50055581"/>
    <x v="1451"/>
    <d v="2018-03-07T00:00:00"/>
    <d v="2018-03-10T00:00:00"/>
    <s v="Ground"/>
    <n v="390"/>
    <n v="156"/>
    <x v="2"/>
    <n v="2"/>
    <x v="0"/>
    <x v="0"/>
    <x v="9"/>
  </r>
  <r>
    <n v="50055601"/>
    <x v="1008"/>
    <d v="2018-10-08T00:00:00"/>
    <d v="2018-10-12T00:00:00"/>
    <s v="Express"/>
    <n v="149"/>
    <n v="66"/>
    <x v="1"/>
    <n v="5"/>
    <x v="0"/>
    <x v="0"/>
    <x v="0"/>
  </r>
  <r>
    <n v="50055611"/>
    <x v="1562"/>
    <d v="2018-06-02T00:00:00"/>
    <d v="2018-06-03T00:00:00"/>
    <s v="Express"/>
    <n v="122"/>
    <n v="76"/>
    <x v="1"/>
    <n v="2"/>
    <x v="0"/>
    <x v="0"/>
    <x v="6"/>
  </r>
  <r>
    <n v="50055621"/>
    <x v="990"/>
    <d v="2018-09-05T00:00:00"/>
    <d v="2018-09-11T00:00:00"/>
    <s v="Ground"/>
    <n v="196"/>
    <n v="95"/>
    <x v="3"/>
    <n v="9"/>
    <x v="0"/>
    <x v="0"/>
    <x v="2"/>
  </r>
  <r>
    <n v="50055631"/>
    <x v="1563"/>
    <d v="2018-04-30T00:00:00"/>
    <d v="2018-05-03T00:00:00"/>
    <s v="Express"/>
    <n v="273"/>
    <n v="179"/>
    <x v="1"/>
    <n v="8"/>
    <x v="1"/>
    <x v="0"/>
    <x v="4"/>
  </r>
  <r>
    <n v="50055641"/>
    <x v="1564"/>
    <d v="2017-12-06T00:00:00"/>
    <d v="2017-12-11T00:00:00"/>
    <s v="Express"/>
    <n v="104"/>
    <n v="43"/>
    <x v="3"/>
    <n v="5"/>
    <x v="1"/>
    <x v="1"/>
    <x v="1"/>
  </r>
  <r>
    <n v="50055671"/>
    <x v="1275"/>
    <d v="2018-03-02T00:00:00"/>
    <d v="2018-03-03T00:00:00"/>
    <s v="Expedited"/>
    <n v="317"/>
    <n v="148"/>
    <x v="2"/>
    <n v="12"/>
    <x v="0"/>
    <x v="0"/>
    <x v="9"/>
  </r>
  <r>
    <n v="50055681"/>
    <x v="1565"/>
    <d v="2017-12-19T00:00:00"/>
    <d v="2017-12-23T00:00:00"/>
    <s v="Overnight"/>
    <n v="616"/>
    <n v="262"/>
    <x v="0"/>
    <n v="3"/>
    <x v="0"/>
    <x v="1"/>
    <x v="1"/>
  </r>
  <r>
    <n v="50055691"/>
    <x v="522"/>
    <d v="2018-08-10T00:00:00"/>
    <d v="2018-08-10T00:00:00"/>
    <s v="Overnight"/>
    <n v="210"/>
    <n v="56"/>
    <x v="2"/>
    <n v="5"/>
    <x v="0"/>
    <x v="0"/>
    <x v="5"/>
  </r>
  <r>
    <n v="50055711"/>
    <x v="1315"/>
    <d v="2018-05-08T00:00:00"/>
    <d v="2018-05-14T00:00:00"/>
    <s v="Ground"/>
    <n v="532"/>
    <n v="322"/>
    <x v="3"/>
    <n v="4"/>
    <x v="1"/>
    <x v="0"/>
    <x v="4"/>
  </r>
  <r>
    <n v="50055731"/>
    <x v="336"/>
    <d v="2018-05-25T00:00:00"/>
    <d v="2018-05-26T00:00:00"/>
    <s v="Expedited"/>
    <n v="763"/>
    <n v="289"/>
    <x v="3"/>
    <n v="3"/>
    <x v="1"/>
    <x v="0"/>
    <x v="4"/>
  </r>
  <r>
    <n v="50055751"/>
    <x v="116"/>
    <d v="2018-09-19T00:00:00"/>
    <d v="2018-09-25T00:00:00"/>
    <s v="Ground"/>
    <n v="135"/>
    <n v="85"/>
    <x v="1"/>
    <n v="9"/>
    <x v="1"/>
    <x v="0"/>
    <x v="2"/>
  </r>
  <r>
    <n v="50055761"/>
    <x v="1566"/>
    <d v="2018-10-03T00:00:00"/>
    <d v="2018-10-10T00:00:00"/>
    <s v="Ground"/>
    <n v="551"/>
    <n v="287"/>
    <x v="0"/>
    <n v="2"/>
    <x v="1"/>
    <x v="0"/>
    <x v="0"/>
  </r>
  <r>
    <n v="50055771"/>
    <x v="1495"/>
    <d v="2018-05-02T00:00:00"/>
    <d v="2018-05-03T00:00:00"/>
    <s v="Ground"/>
    <n v="1871"/>
    <n v="801"/>
    <x v="2"/>
    <n v="14"/>
    <x v="0"/>
    <x v="0"/>
    <x v="4"/>
  </r>
  <r>
    <n v="50055781"/>
    <x v="907"/>
    <d v="2017-12-09T00:00:00"/>
    <d v="2017-12-09T00:00:00"/>
    <s v="Overnight"/>
    <n v="160"/>
    <n v="87"/>
    <x v="1"/>
    <n v="1"/>
    <x v="0"/>
    <x v="1"/>
    <x v="1"/>
  </r>
  <r>
    <n v="50055791"/>
    <x v="52"/>
    <d v="2018-07-05T00:00:00"/>
    <d v="2018-07-07T00:00:00"/>
    <s v="Ground"/>
    <n v="123"/>
    <n v="79"/>
    <x v="1"/>
    <n v="4"/>
    <x v="0"/>
    <x v="0"/>
    <x v="7"/>
  </r>
  <r>
    <n v="50055811"/>
    <x v="1567"/>
    <d v="2018-01-13T00:00:00"/>
    <d v="2018-01-15T00:00:00"/>
    <s v="Expedited"/>
    <n v="384"/>
    <n v="244"/>
    <x v="1"/>
    <n v="5"/>
    <x v="1"/>
    <x v="0"/>
    <x v="10"/>
  </r>
  <r>
    <n v="50055831"/>
    <x v="1080"/>
    <d v="2018-10-27T00:00:00"/>
    <d v="2018-10-31T00:00:00"/>
    <s v="Ground"/>
    <n v="394"/>
    <n v="172"/>
    <x v="0"/>
    <n v="8"/>
    <x v="0"/>
    <x v="0"/>
    <x v="0"/>
  </r>
  <r>
    <n v="50055861"/>
    <x v="1273"/>
    <d v="2018-09-05T00:00:00"/>
    <d v="2018-09-08T00:00:00"/>
    <s v="Express"/>
    <n v="2127"/>
    <n v="1344"/>
    <x v="1"/>
    <n v="1"/>
    <x v="1"/>
    <x v="0"/>
    <x v="2"/>
  </r>
  <r>
    <n v="50055891"/>
    <x v="545"/>
    <d v="2018-03-05T00:00:00"/>
    <d v="2018-03-05T00:00:00"/>
    <s v="Ground"/>
    <n v="202"/>
    <n v="93"/>
    <x v="1"/>
    <n v="2"/>
    <x v="1"/>
    <x v="0"/>
    <x v="9"/>
  </r>
  <r>
    <n v="50055911"/>
    <x v="487"/>
    <d v="2018-07-27T00:00:00"/>
    <d v="2018-07-29T00:00:00"/>
    <s v="Expedited"/>
    <n v="140"/>
    <n v="85"/>
    <x v="2"/>
    <n v="7"/>
    <x v="0"/>
    <x v="0"/>
    <x v="7"/>
  </r>
  <r>
    <n v="50055931"/>
    <x v="677"/>
    <d v="2018-11-12T00:00:00"/>
    <d v="2018-11-16T00:00:00"/>
    <s v="Express"/>
    <n v="360"/>
    <n v="196"/>
    <x v="0"/>
    <n v="6"/>
    <x v="0"/>
    <x v="0"/>
    <x v="3"/>
  </r>
  <r>
    <n v="50055951"/>
    <x v="1568"/>
    <d v="2018-08-07T00:00:00"/>
    <d v="2018-08-09T00:00:00"/>
    <s v="Expedited"/>
    <n v="161"/>
    <n v="55"/>
    <x v="0"/>
    <n v="7"/>
    <x v="1"/>
    <x v="0"/>
    <x v="5"/>
  </r>
  <r>
    <n v="50055971"/>
    <x v="1323"/>
    <d v="2018-04-27T00:00:00"/>
    <d v="2018-05-02T00:00:00"/>
    <s v="Express"/>
    <n v="1154"/>
    <n v="788"/>
    <x v="1"/>
    <n v="3"/>
    <x v="1"/>
    <x v="0"/>
    <x v="4"/>
  </r>
  <r>
    <n v="50056001"/>
    <x v="760"/>
    <d v="2018-02-13T00:00:00"/>
    <d v="2018-02-14T00:00:00"/>
    <s v="Ground"/>
    <n v="1028"/>
    <n v="643"/>
    <x v="2"/>
    <n v="9"/>
    <x v="0"/>
    <x v="0"/>
    <x v="11"/>
  </r>
  <r>
    <n v="50056021"/>
    <x v="783"/>
    <d v="2018-10-18T00:00:00"/>
    <d v="2018-10-20T00:00:00"/>
    <s v="Ground"/>
    <n v="578"/>
    <n v="157"/>
    <x v="3"/>
    <n v="9"/>
    <x v="0"/>
    <x v="0"/>
    <x v="0"/>
  </r>
  <r>
    <n v="50056061"/>
    <x v="1183"/>
    <d v="2018-04-03T00:00:00"/>
    <d v="2018-04-09T00:00:00"/>
    <s v="Overnight"/>
    <n v="694"/>
    <n v="347"/>
    <x v="2"/>
    <n v="5"/>
    <x v="1"/>
    <x v="0"/>
    <x v="8"/>
  </r>
  <r>
    <n v="50056091"/>
    <x v="1569"/>
    <d v="2018-03-26T00:00:00"/>
    <d v="2018-03-27T00:00:00"/>
    <s v="Overnight"/>
    <n v="1011"/>
    <n v="335"/>
    <x v="3"/>
    <n v="1"/>
    <x v="0"/>
    <x v="0"/>
    <x v="9"/>
  </r>
  <r>
    <n v="50056101"/>
    <x v="908"/>
    <d v="2018-03-23T00:00:00"/>
    <d v="2018-03-24T00:00:00"/>
    <s v="Express"/>
    <n v="123"/>
    <n v="37"/>
    <x v="2"/>
    <n v="2"/>
    <x v="1"/>
    <x v="0"/>
    <x v="9"/>
  </r>
  <r>
    <n v="50056111"/>
    <x v="243"/>
    <d v="2018-06-23T00:00:00"/>
    <d v="2018-06-26T00:00:00"/>
    <s v="Expedited"/>
    <n v="358"/>
    <n v="158"/>
    <x v="1"/>
    <n v="5"/>
    <x v="0"/>
    <x v="0"/>
    <x v="6"/>
  </r>
  <r>
    <n v="50056141"/>
    <x v="1570"/>
    <d v="2018-07-17T00:00:00"/>
    <d v="2018-07-21T00:00:00"/>
    <s v="Express"/>
    <n v="434"/>
    <n v="139"/>
    <x v="0"/>
    <n v="1"/>
    <x v="1"/>
    <x v="0"/>
    <x v="7"/>
  </r>
  <r>
    <n v="50056151"/>
    <x v="1494"/>
    <d v="2018-07-07T00:00:00"/>
    <d v="2018-07-12T00:00:00"/>
    <s v="Ground"/>
    <n v="261"/>
    <n v="133"/>
    <x v="1"/>
    <n v="12"/>
    <x v="1"/>
    <x v="0"/>
    <x v="7"/>
  </r>
  <r>
    <n v="50056171"/>
    <x v="188"/>
    <d v="2018-06-19T00:00:00"/>
    <d v="2018-06-26T00:00:00"/>
    <s v="Ground"/>
    <n v="4696"/>
    <n v="3082"/>
    <x v="1"/>
    <n v="12"/>
    <x v="0"/>
    <x v="0"/>
    <x v="6"/>
  </r>
  <r>
    <n v="50056181"/>
    <x v="138"/>
    <d v="2018-10-15T00:00:00"/>
    <d v="2018-10-18T00:00:00"/>
    <s v="Express"/>
    <n v="252"/>
    <n v="91"/>
    <x v="2"/>
    <n v="4"/>
    <x v="0"/>
    <x v="0"/>
    <x v="0"/>
  </r>
  <r>
    <n v="50056191"/>
    <x v="326"/>
    <d v="2018-04-23T00:00:00"/>
    <d v="2018-04-28T00:00:00"/>
    <s v="Express"/>
    <n v="796"/>
    <n v="332"/>
    <x v="3"/>
    <n v="2"/>
    <x v="0"/>
    <x v="0"/>
    <x v="8"/>
  </r>
  <r>
    <n v="50056231"/>
    <x v="230"/>
    <d v="2018-06-05T00:00:00"/>
    <d v="2018-06-07T00:00:00"/>
    <s v="Express"/>
    <n v="131"/>
    <n v="33"/>
    <x v="2"/>
    <n v="5"/>
    <x v="0"/>
    <x v="0"/>
    <x v="6"/>
  </r>
  <r>
    <n v="50056251"/>
    <x v="1529"/>
    <d v="2018-04-14T00:00:00"/>
    <d v="2018-04-20T00:00:00"/>
    <s v="Expedited"/>
    <n v="201"/>
    <n v="96"/>
    <x v="2"/>
    <n v="7"/>
    <x v="0"/>
    <x v="0"/>
    <x v="8"/>
  </r>
  <r>
    <n v="50056261"/>
    <x v="290"/>
    <d v="2018-04-15T00:00:00"/>
    <d v="2018-04-22T00:00:00"/>
    <s v="Express"/>
    <n v="560"/>
    <n v="210"/>
    <x v="2"/>
    <n v="2"/>
    <x v="0"/>
    <x v="0"/>
    <x v="8"/>
  </r>
  <r>
    <n v="50056281"/>
    <x v="877"/>
    <d v="2018-03-06T00:00:00"/>
    <d v="2018-03-06T00:00:00"/>
    <s v="Express"/>
    <n v="789"/>
    <n v="314"/>
    <x v="1"/>
    <n v="1"/>
    <x v="0"/>
    <x v="0"/>
    <x v="9"/>
  </r>
  <r>
    <n v="50056321"/>
    <x v="1190"/>
    <d v="2018-09-24T00:00:00"/>
    <d v="2018-09-28T00:00:00"/>
    <s v="Ground"/>
    <n v="335"/>
    <n v="166"/>
    <x v="2"/>
    <n v="1"/>
    <x v="0"/>
    <x v="0"/>
    <x v="2"/>
  </r>
  <r>
    <n v="50056331"/>
    <x v="1571"/>
    <d v="2018-08-04T00:00:00"/>
    <d v="2018-08-10T00:00:00"/>
    <s v="Express"/>
    <n v="463"/>
    <n v="102"/>
    <x v="1"/>
    <n v="1"/>
    <x v="0"/>
    <x v="0"/>
    <x v="5"/>
  </r>
  <r>
    <n v="50056341"/>
    <x v="1572"/>
    <d v="2018-08-18T00:00:00"/>
    <d v="2018-08-23T00:00:00"/>
    <s v="Express"/>
    <n v="414"/>
    <n v="258"/>
    <x v="1"/>
    <n v="4"/>
    <x v="0"/>
    <x v="0"/>
    <x v="5"/>
  </r>
  <r>
    <n v="50056351"/>
    <x v="580"/>
    <d v="2018-09-05T00:00:00"/>
    <d v="2018-09-10T00:00:00"/>
    <s v="Ground"/>
    <n v="339"/>
    <n v="159"/>
    <x v="3"/>
    <n v="1"/>
    <x v="1"/>
    <x v="0"/>
    <x v="2"/>
  </r>
  <r>
    <n v="50056371"/>
    <x v="1573"/>
    <d v="2018-07-26T00:00:00"/>
    <d v="2018-07-26T00:00:00"/>
    <s v="Overnight"/>
    <n v="578"/>
    <n v="358"/>
    <x v="3"/>
    <n v="8"/>
    <x v="0"/>
    <x v="0"/>
    <x v="7"/>
  </r>
  <r>
    <n v="50056381"/>
    <x v="1574"/>
    <d v="2018-02-05T00:00:00"/>
    <d v="2018-02-09T00:00:00"/>
    <s v="Ground"/>
    <n v="194"/>
    <n v="54"/>
    <x v="2"/>
    <n v="2"/>
    <x v="0"/>
    <x v="0"/>
    <x v="11"/>
  </r>
  <r>
    <n v="50056391"/>
    <x v="1575"/>
    <d v="2018-03-14T00:00:00"/>
    <d v="2018-03-20T00:00:00"/>
    <s v="Expedited"/>
    <n v="548"/>
    <n v="335"/>
    <x v="1"/>
    <n v="2"/>
    <x v="0"/>
    <x v="0"/>
    <x v="9"/>
  </r>
  <r>
    <n v="50056411"/>
    <x v="394"/>
    <d v="2018-06-30T00:00:00"/>
    <d v="2018-07-02T00:00:00"/>
    <s v="Overnight"/>
    <n v="650"/>
    <n v="183"/>
    <x v="0"/>
    <n v="1"/>
    <x v="0"/>
    <x v="0"/>
    <x v="7"/>
  </r>
  <r>
    <n v="50056431"/>
    <x v="421"/>
    <d v="2018-08-19T00:00:00"/>
    <d v="2018-08-19T00:00:00"/>
    <s v="Expedited"/>
    <n v="314"/>
    <n v="179"/>
    <x v="2"/>
    <n v="3"/>
    <x v="0"/>
    <x v="0"/>
    <x v="5"/>
  </r>
  <r>
    <n v="50056441"/>
    <x v="986"/>
    <d v="2018-02-24T00:00:00"/>
    <d v="2018-02-26T00:00:00"/>
    <s v="Express"/>
    <n v="763"/>
    <n v="169"/>
    <x v="2"/>
    <n v="3"/>
    <x v="0"/>
    <x v="0"/>
    <x v="11"/>
  </r>
  <r>
    <n v="50056501"/>
    <x v="1152"/>
    <d v="2018-02-08T00:00:00"/>
    <d v="2018-02-13T00:00:00"/>
    <s v="Ground"/>
    <n v="242"/>
    <n v="135"/>
    <x v="2"/>
    <n v="9"/>
    <x v="0"/>
    <x v="0"/>
    <x v="11"/>
  </r>
  <r>
    <n v="50056541"/>
    <x v="1508"/>
    <d v="2018-06-09T00:00:00"/>
    <d v="2018-06-16T00:00:00"/>
    <s v="Ground"/>
    <n v="266"/>
    <n v="184"/>
    <x v="1"/>
    <n v="6"/>
    <x v="0"/>
    <x v="0"/>
    <x v="6"/>
  </r>
  <r>
    <n v="50056571"/>
    <x v="1576"/>
    <d v="2018-09-09T00:00:00"/>
    <d v="2018-09-12T00:00:00"/>
    <s v="Express"/>
    <n v="266"/>
    <n v="134"/>
    <x v="1"/>
    <n v="4"/>
    <x v="1"/>
    <x v="0"/>
    <x v="2"/>
  </r>
  <r>
    <n v="50056581"/>
    <x v="386"/>
    <d v="2018-06-08T00:00:00"/>
    <d v="2018-06-11T00:00:00"/>
    <s v="Overnight"/>
    <n v="375"/>
    <n v="188"/>
    <x v="1"/>
    <n v="1"/>
    <x v="0"/>
    <x v="0"/>
    <x v="6"/>
  </r>
  <r>
    <n v="50056621"/>
    <x v="451"/>
    <d v="2018-05-28T00:00:00"/>
    <d v="2018-05-29T00:00:00"/>
    <s v="Ground"/>
    <n v="1697"/>
    <n v="1146"/>
    <x v="2"/>
    <n v="18"/>
    <x v="1"/>
    <x v="0"/>
    <x v="4"/>
  </r>
  <r>
    <n v="50056641"/>
    <x v="1577"/>
    <d v="2018-07-05T00:00:00"/>
    <d v="2018-07-10T00:00:00"/>
    <s v="Express"/>
    <n v="148"/>
    <n v="56"/>
    <x v="3"/>
    <n v="3"/>
    <x v="0"/>
    <x v="0"/>
    <x v="7"/>
  </r>
  <r>
    <n v="50056691"/>
    <x v="615"/>
    <d v="2018-03-13T00:00:00"/>
    <d v="2018-03-20T00:00:00"/>
    <s v="Express"/>
    <n v="266"/>
    <n v="70"/>
    <x v="1"/>
    <n v="3"/>
    <x v="0"/>
    <x v="0"/>
    <x v="9"/>
  </r>
  <r>
    <n v="50056701"/>
    <x v="377"/>
    <d v="2018-11-19T00:00:00"/>
    <d v="2018-11-21T00:00:00"/>
    <s v="Overnight"/>
    <n v="602"/>
    <n v="209"/>
    <x v="3"/>
    <n v="3"/>
    <x v="1"/>
    <x v="0"/>
    <x v="3"/>
  </r>
  <r>
    <n v="50056741"/>
    <x v="1578"/>
    <d v="2018-04-02T00:00:00"/>
    <d v="2018-04-08T00:00:00"/>
    <s v="Express"/>
    <n v="228"/>
    <n v="60"/>
    <x v="3"/>
    <n v="1"/>
    <x v="1"/>
    <x v="0"/>
    <x v="8"/>
  </r>
  <r>
    <n v="50056791"/>
    <x v="469"/>
    <d v="2018-01-28T00:00:00"/>
    <d v="2018-01-30T00:00:00"/>
    <s v="Express"/>
    <n v="483"/>
    <n v="222"/>
    <x v="0"/>
    <n v="18"/>
    <x v="0"/>
    <x v="0"/>
    <x v="10"/>
  </r>
  <r>
    <n v="50056811"/>
    <x v="205"/>
    <d v="2018-07-27T00:00:00"/>
    <d v="2018-08-02T00:00:00"/>
    <s v="Express"/>
    <n v="215"/>
    <n v="89"/>
    <x v="1"/>
    <n v="9"/>
    <x v="0"/>
    <x v="0"/>
    <x v="5"/>
  </r>
  <r>
    <n v="50056841"/>
    <x v="152"/>
    <d v="2018-08-21T00:00:00"/>
    <d v="2018-08-24T00:00:00"/>
    <s v="Express"/>
    <n v="418"/>
    <n v="148"/>
    <x v="1"/>
    <n v="10"/>
    <x v="0"/>
    <x v="0"/>
    <x v="5"/>
  </r>
  <r>
    <n v="50056851"/>
    <x v="383"/>
    <d v="2018-05-05T00:00:00"/>
    <d v="2018-05-11T00:00:00"/>
    <s v="Ground"/>
    <n v="105"/>
    <n v="69"/>
    <x v="0"/>
    <n v="3"/>
    <x v="0"/>
    <x v="0"/>
    <x v="4"/>
  </r>
  <r>
    <n v="50056861"/>
    <x v="195"/>
    <d v="2018-02-01T00:00:00"/>
    <d v="2018-02-03T00:00:00"/>
    <s v="Ground"/>
    <n v="2535"/>
    <n v="1762"/>
    <x v="3"/>
    <n v="7"/>
    <x v="0"/>
    <x v="0"/>
    <x v="11"/>
  </r>
  <r>
    <n v="50056871"/>
    <x v="108"/>
    <d v="2018-05-07T00:00:00"/>
    <d v="2018-05-10T00:00:00"/>
    <s v="Expedited"/>
    <n v="425"/>
    <n v="161"/>
    <x v="2"/>
    <n v="2"/>
    <x v="1"/>
    <x v="0"/>
    <x v="4"/>
  </r>
  <r>
    <n v="50056881"/>
    <x v="1579"/>
    <d v="2018-11-06T00:00:00"/>
    <d v="2018-11-07T00:00:00"/>
    <s v="Expedited"/>
    <n v="665"/>
    <n v="341"/>
    <x v="2"/>
    <n v="5"/>
    <x v="1"/>
    <x v="0"/>
    <x v="3"/>
  </r>
  <r>
    <n v="50056891"/>
    <x v="37"/>
    <d v="2018-10-29T00:00:00"/>
    <d v="2018-11-04T00:00:00"/>
    <s v="Ground"/>
    <n v="643"/>
    <n v="406"/>
    <x v="1"/>
    <n v="6"/>
    <x v="0"/>
    <x v="0"/>
    <x v="3"/>
  </r>
  <r>
    <n v="50056901"/>
    <x v="1285"/>
    <d v="2018-10-30T00:00:00"/>
    <d v="2018-11-05T00:00:00"/>
    <s v="Express"/>
    <n v="52720"/>
    <n v="33554"/>
    <x v="2"/>
    <n v="5"/>
    <x v="1"/>
    <x v="0"/>
    <x v="3"/>
  </r>
  <r>
    <n v="50056911"/>
    <x v="698"/>
    <d v="2018-04-26T00:00:00"/>
    <d v="2018-04-28T00:00:00"/>
    <s v="Ground"/>
    <n v="290"/>
    <n v="128"/>
    <x v="2"/>
    <n v="3"/>
    <x v="0"/>
    <x v="0"/>
    <x v="8"/>
  </r>
  <r>
    <n v="50056921"/>
    <x v="325"/>
    <d v="2018-10-08T00:00:00"/>
    <d v="2018-10-15T00:00:00"/>
    <s v="Ground"/>
    <n v="394"/>
    <n v="155"/>
    <x v="1"/>
    <n v="6"/>
    <x v="0"/>
    <x v="0"/>
    <x v="0"/>
  </r>
  <r>
    <n v="50056951"/>
    <x v="741"/>
    <d v="2018-08-02T00:00:00"/>
    <d v="2018-08-07T00:00:00"/>
    <s v="Expedited"/>
    <n v="822"/>
    <n v="395"/>
    <x v="3"/>
    <n v="4"/>
    <x v="0"/>
    <x v="0"/>
    <x v="5"/>
  </r>
  <r>
    <n v="50056981"/>
    <x v="901"/>
    <d v="2018-08-21T00:00:00"/>
    <d v="2018-08-23T00:00:00"/>
    <s v="Ground"/>
    <n v="404"/>
    <n v="98"/>
    <x v="0"/>
    <n v="11"/>
    <x v="0"/>
    <x v="0"/>
    <x v="5"/>
  </r>
  <r>
    <n v="50056991"/>
    <x v="1048"/>
    <d v="2018-05-10T00:00:00"/>
    <d v="2018-05-14T00:00:00"/>
    <s v="Express"/>
    <n v="277"/>
    <n v="164"/>
    <x v="3"/>
    <n v="7"/>
    <x v="1"/>
    <x v="0"/>
    <x v="4"/>
  </r>
  <r>
    <n v="50057001"/>
    <x v="381"/>
    <d v="2018-05-05T00:00:00"/>
    <d v="2018-05-07T00:00:00"/>
    <s v="Ground"/>
    <n v="973"/>
    <n v="584"/>
    <x v="2"/>
    <n v="3"/>
    <x v="1"/>
    <x v="0"/>
    <x v="4"/>
  </r>
  <r>
    <n v="50057031"/>
    <x v="819"/>
    <d v="2018-07-03T00:00:00"/>
    <d v="2018-07-06T00:00:00"/>
    <s v="Ground"/>
    <n v="777"/>
    <n v="349"/>
    <x v="1"/>
    <n v="10"/>
    <x v="1"/>
    <x v="0"/>
    <x v="7"/>
  </r>
  <r>
    <n v="50057041"/>
    <x v="1541"/>
    <d v="2018-08-10T00:00:00"/>
    <d v="2018-08-11T00:00:00"/>
    <s v="Overnight"/>
    <n v="621"/>
    <n v="256"/>
    <x v="2"/>
    <n v="4"/>
    <x v="1"/>
    <x v="0"/>
    <x v="5"/>
  </r>
  <r>
    <n v="50057051"/>
    <x v="439"/>
    <d v="2018-07-01T00:00:00"/>
    <d v="2018-07-07T00:00:00"/>
    <s v="Ground"/>
    <n v="578"/>
    <n v="298"/>
    <x v="2"/>
    <n v="8"/>
    <x v="1"/>
    <x v="0"/>
    <x v="7"/>
  </r>
  <r>
    <n v="50057081"/>
    <x v="1501"/>
    <d v="2018-04-01T00:00:00"/>
    <d v="2018-04-07T00:00:00"/>
    <s v="Express"/>
    <n v="287"/>
    <n v="74"/>
    <x v="3"/>
    <n v="7"/>
    <x v="1"/>
    <x v="0"/>
    <x v="8"/>
  </r>
  <r>
    <n v="50057101"/>
    <x v="76"/>
    <d v="2018-03-07T00:00:00"/>
    <d v="2018-03-11T00:00:00"/>
    <s v="Overnight"/>
    <n v="323"/>
    <n v="219"/>
    <x v="0"/>
    <n v="5"/>
    <x v="0"/>
    <x v="0"/>
    <x v="9"/>
  </r>
  <r>
    <n v="50057111"/>
    <x v="1145"/>
    <d v="2018-02-28T00:00:00"/>
    <d v="2018-03-04T00:00:00"/>
    <s v="Express"/>
    <n v="332"/>
    <n v="217"/>
    <x v="3"/>
    <n v="6"/>
    <x v="0"/>
    <x v="0"/>
    <x v="9"/>
  </r>
  <r>
    <n v="50057171"/>
    <x v="617"/>
    <d v="2018-07-28T00:00:00"/>
    <d v="2018-08-04T00:00:00"/>
    <s v="Overnight"/>
    <n v="1398"/>
    <n v="518"/>
    <x v="2"/>
    <n v="2"/>
    <x v="0"/>
    <x v="0"/>
    <x v="5"/>
  </r>
  <r>
    <n v="50057211"/>
    <x v="9"/>
    <d v="2018-02-17T00:00:00"/>
    <d v="2018-02-19T00:00:00"/>
    <s v="Ground"/>
    <n v="365"/>
    <n v="113"/>
    <x v="1"/>
    <n v="1"/>
    <x v="1"/>
    <x v="0"/>
    <x v="11"/>
  </r>
  <r>
    <n v="50057221"/>
    <x v="276"/>
    <d v="2018-03-14T00:00:00"/>
    <d v="2018-03-16T00:00:00"/>
    <s v="Ground"/>
    <n v="140"/>
    <n v="35"/>
    <x v="1"/>
    <n v="2"/>
    <x v="0"/>
    <x v="0"/>
    <x v="9"/>
  </r>
  <r>
    <n v="50057241"/>
    <x v="1291"/>
    <d v="2018-01-22T00:00:00"/>
    <d v="2018-01-28T00:00:00"/>
    <s v="Ground"/>
    <n v="532"/>
    <n v="139"/>
    <x v="2"/>
    <n v="1"/>
    <x v="0"/>
    <x v="0"/>
    <x v="10"/>
  </r>
  <r>
    <n v="50057251"/>
    <x v="1460"/>
    <d v="2018-05-02T00:00:00"/>
    <d v="2018-05-03T00:00:00"/>
    <s v="Expedited"/>
    <n v="115"/>
    <n v="48"/>
    <x v="0"/>
    <n v="8"/>
    <x v="0"/>
    <x v="0"/>
    <x v="4"/>
  </r>
  <r>
    <n v="50057261"/>
    <x v="253"/>
    <d v="2018-06-27T00:00:00"/>
    <d v="2018-06-29T00:00:00"/>
    <s v="Expedited"/>
    <n v="286"/>
    <n v="72"/>
    <x v="3"/>
    <n v="1"/>
    <x v="0"/>
    <x v="0"/>
    <x v="6"/>
  </r>
  <r>
    <n v="50057301"/>
    <x v="1151"/>
    <d v="2018-11-17T00:00:00"/>
    <d v="2018-11-18T00:00:00"/>
    <s v="Express"/>
    <n v="194"/>
    <n v="57"/>
    <x v="0"/>
    <n v="3"/>
    <x v="1"/>
    <x v="0"/>
    <x v="3"/>
  </r>
  <r>
    <n v="50057311"/>
    <x v="37"/>
    <d v="2018-03-12T00:00:00"/>
    <d v="2018-03-12T00:00:00"/>
    <s v="Ground"/>
    <n v="500"/>
    <n v="126"/>
    <x v="1"/>
    <n v="2"/>
    <x v="0"/>
    <x v="0"/>
    <x v="9"/>
  </r>
  <r>
    <n v="50057331"/>
    <x v="1415"/>
    <d v="2017-12-22T00:00:00"/>
    <d v="2017-12-25T00:00:00"/>
    <s v="Expedited"/>
    <n v="1809"/>
    <n v="556"/>
    <x v="0"/>
    <n v="9"/>
    <x v="1"/>
    <x v="1"/>
    <x v="1"/>
  </r>
  <r>
    <n v="50057361"/>
    <x v="363"/>
    <d v="2018-05-20T00:00:00"/>
    <d v="2018-05-20T00:00:00"/>
    <s v="Overnight"/>
    <n v="348"/>
    <n v="195"/>
    <x v="1"/>
    <n v="7"/>
    <x v="1"/>
    <x v="0"/>
    <x v="4"/>
  </r>
  <r>
    <n v="50057371"/>
    <x v="704"/>
    <d v="2018-02-15T00:00:00"/>
    <d v="2018-02-18T00:00:00"/>
    <s v="Express"/>
    <n v="230"/>
    <n v="84"/>
    <x v="1"/>
    <n v="12"/>
    <x v="1"/>
    <x v="0"/>
    <x v="11"/>
  </r>
  <r>
    <n v="50057381"/>
    <x v="316"/>
    <d v="2018-04-03T00:00:00"/>
    <d v="2018-04-05T00:00:00"/>
    <s v="Ground"/>
    <n v="2949"/>
    <n v="1832"/>
    <x v="1"/>
    <n v="11"/>
    <x v="1"/>
    <x v="0"/>
    <x v="8"/>
  </r>
  <r>
    <n v="50057391"/>
    <x v="33"/>
    <d v="2018-06-16T00:00:00"/>
    <d v="2018-06-18T00:00:00"/>
    <s v="Ground"/>
    <n v="850"/>
    <n v="408"/>
    <x v="2"/>
    <n v="12"/>
    <x v="0"/>
    <x v="0"/>
    <x v="6"/>
  </r>
  <r>
    <n v="50057401"/>
    <x v="1438"/>
    <d v="2018-01-09T00:00:00"/>
    <d v="2018-01-09T00:00:00"/>
    <s v="Express"/>
    <n v="570"/>
    <n v="336"/>
    <x v="2"/>
    <n v="2"/>
    <x v="0"/>
    <x v="0"/>
    <x v="10"/>
  </r>
  <r>
    <n v="50057411"/>
    <x v="1146"/>
    <d v="2018-11-05T00:00:00"/>
    <d v="2018-11-06T00:00:00"/>
    <s v="Overnight"/>
    <n v="467"/>
    <n v="103"/>
    <x v="0"/>
    <n v="2"/>
    <x v="0"/>
    <x v="0"/>
    <x v="3"/>
  </r>
  <r>
    <n v="50057431"/>
    <x v="1429"/>
    <d v="2018-02-07T00:00:00"/>
    <d v="2018-02-09T00:00:00"/>
    <s v="Expedited"/>
    <n v="578"/>
    <n v="313"/>
    <x v="2"/>
    <n v="5"/>
    <x v="0"/>
    <x v="0"/>
    <x v="11"/>
  </r>
  <r>
    <n v="50057441"/>
    <x v="504"/>
    <d v="2017-12-31T00:00:00"/>
    <d v="2018-01-05T00:00:00"/>
    <s v="Express"/>
    <n v="284"/>
    <n v="158"/>
    <x v="1"/>
    <n v="7"/>
    <x v="0"/>
    <x v="0"/>
    <x v="10"/>
  </r>
  <r>
    <n v="50057451"/>
    <x v="1369"/>
    <d v="2018-11-08T00:00:00"/>
    <d v="2018-11-09T00:00:00"/>
    <s v="Overnight"/>
    <n v="2249"/>
    <n v="1191"/>
    <x v="2"/>
    <n v="15"/>
    <x v="0"/>
    <x v="0"/>
    <x v="3"/>
  </r>
  <r>
    <n v="50057471"/>
    <x v="1097"/>
    <d v="2018-01-01T00:00:00"/>
    <d v="2018-01-07T00:00:00"/>
    <s v="Overnight"/>
    <n v="120"/>
    <n v="28"/>
    <x v="1"/>
    <n v="13"/>
    <x v="0"/>
    <x v="0"/>
    <x v="10"/>
  </r>
  <r>
    <n v="50057491"/>
    <x v="1065"/>
    <d v="2018-06-22T00:00:00"/>
    <d v="2018-06-28T00:00:00"/>
    <s v="Expedited"/>
    <n v="604"/>
    <n v="339"/>
    <x v="1"/>
    <n v="14"/>
    <x v="0"/>
    <x v="0"/>
    <x v="6"/>
  </r>
  <r>
    <n v="50057501"/>
    <x v="1580"/>
    <d v="2018-09-19T00:00:00"/>
    <d v="2018-09-25T00:00:00"/>
    <s v="Overnight"/>
    <n v="349"/>
    <n v="149"/>
    <x v="3"/>
    <n v="2"/>
    <x v="1"/>
    <x v="0"/>
    <x v="2"/>
  </r>
  <r>
    <n v="50057511"/>
    <x v="1104"/>
    <d v="2018-08-26T00:00:00"/>
    <d v="2018-08-27T00:00:00"/>
    <s v="Overnight"/>
    <n v="504"/>
    <n v="324"/>
    <x v="2"/>
    <n v="7"/>
    <x v="1"/>
    <x v="0"/>
    <x v="5"/>
  </r>
  <r>
    <n v="50057521"/>
    <x v="300"/>
    <d v="2018-04-12T00:00:00"/>
    <d v="2018-04-16T00:00:00"/>
    <s v="Express"/>
    <n v="1353"/>
    <n v="470"/>
    <x v="1"/>
    <n v="16"/>
    <x v="0"/>
    <x v="0"/>
    <x v="8"/>
  </r>
  <r>
    <n v="50057541"/>
    <x v="595"/>
    <d v="2018-04-08T00:00:00"/>
    <d v="2018-04-15T00:00:00"/>
    <s v="Express"/>
    <n v="1595"/>
    <n v="990"/>
    <x v="3"/>
    <n v="11"/>
    <x v="0"/>
    <x v="0"/>
    <x v="8"/>
  </r>
  <r>
    <n v="50057561"/>
    <x v="797"/>
    <d v="2018-03-15T00:00:00"/>
    <d v="2018-03-19T00:00:00"/>
    <s v="Expedited"/>
    <n v="600"/>
    <n v="386"/>
    <x v="2"/>
    <n v="8"/>
    <x v="1"/>
    <x v="0"/>
    <x v="9"/>
  </r>
  <r>
    <n v="50057571"/>
    <x v="1581"/>
    <d v="2018-11-06T00:00:00"/>
    <d v="2018-11-13T00:00:00"/>
    <s v="Expedited"/>
    <n v="106"/>
    <n v="53"/>
    <x v="0"/>
    <n v="4"/>
    <x v="1"/>
    <x v="0"/>
    <x v="3"/>
  </r>
  <r>
    <n v="50057581"/>
    <x v="815"/>
    <d v="2017-12-17T00:00:00"/>
    <d v="2017-12-20T00:00:00"/>
    <s v="Express"/>
    <n v="639"/>
    <n v="181"/>
    <x v="0"/>
    <n v="5"/>
    <x v="1"/>
    <x v="1"/>
    <x v="1"/>
  </r>
  <r>
    <n v="50057591"/>
    <x v="423"/>
    <d v="2018-08-22T00:00:00"/>
    <d v="2018-08-24T00:00:00"/>
    <s v="Ground"/>
    <n v="271"/>
    <n v="66"/>
    <x v="1"/>
    <n v="7"/>
    <x v="1"/>
    <x v="0"/>
    <x v="5"/>
  </r>
  <r>
    <n v="50057611"/>
    <x v="1582"/>
    <d v="2018-07-25T00:00:00"/>
    <d v="2018-07-31T00:00:00"/>
    <s v="Express"/>
    <n v="203"/>
    <n v="106"/>
    <x v="2"/>
    <n v="5"/>
    <x v="0"/>
    <x v="0"/>
    <x v="7"/>
  </r>
  <r>
    <n v="50057631"/>
    <x v="93"/>
    <d v="2018-01-14T00:00:00"/>
    <d v="2018-01-19T00:00:00"/>
    <s v="Ground"/>
    <n v="307"/>
    <n v="72"/>
    <x v="3"/>
    <n v="9"/>
    <x v="1"/>
    <x v="0"/>
    <x v="10"/>
  </r>
  <r>
    <n v="50057641"/>
    <x v="511"/>
    <d v="2018-06-18T00:00:00"/>
    <d v="2018-06-18T00:00:00"/>
    <s v="Expedited"/>
    <n v="266"/>
    <n v="146"/>
    <x v="1"/>
    <n v="8"/>
    <x v="0"/>
    <x v="0"/>
    <x v="6"/>
  </r>
  <r>
    <n v="50057651"/>
    <x v="1583"/>
    <d v="2018-08-12T00:00:00"/>
    <d v="2018-08-18T00:00:00"/>
    <s v="Expedited"/>
    <n v="650"/>
    <n v="131"/>
    <x v="1"/>
    <n v="12"/>
    <x v="0"/>
    <x v="0"/>
    <x v="5"/>
  </r>
  <r>
    <n v="50057661"/>
    <x v="1018"/>
    <d v="2018-03-22T00:00:00"/>
    <d v="2018-03-27T00:00:00"/>
    <s v="Expedited"/>
    <n v="287"/>
    <n v="170"/>
    <x v="2"/>
    <n v="3"/>
    <x v="0"/>
    <x v="0"/>
    <x v="9"/>
  </r>
  <r>
    <n v="50057701"/>
    <x v="1116"/>
    <d v="2018-05-18T00:00:00"/>
    <d v="2018-05-23T00:00:00"/>
    <s v="Ground"/>
    <n v="557"/>
    <n v="219"/>
    <x v="3"/>
    <n v="14"/>
    <x v="0"/>
    <x v="0"/>
    <x v="4"/>
  </r>
  <r>
    <n v="50057721"/>
    <x v="728"/>
    <d v="2018-08-19T00:00:00"/>
    <d v="2018-08-25T00:00:00"/>
    <s v="Ground"/>
    <n v="437"/>
    <n v="258"/>
    <x v="1"/>
    <n v="13"/>
    <x v="0"/>
    <x v="0"/>
    <x v="5"/>
  </r>
  <r>
    <n v="50057731"/>
    <x v="1425"/>
    <d v="2018-11-12T00:00:00"/>
    <d v="2018-11-17T00:00:00"/>
    <s v="Express"/>
    <n v="764"/>
    <n v="525"/>
    <x v="0"/>
    <n v="7"/>
    <x v="0"/>
    <x v="0"/>
    <x v="3"/>
  </r>
  <r>
    <n v="50057741"/>
    <x v="1546"/>
    <d v="2018-06-19T00:00:00"/>
    <d v="2018-06-20T00:00:00"/>
    <s v="Overnight"/>
    <n v="152"/>
    <n v="33"/>
    <x v="0"/>
    <n v="12"/>
    <x v="1"/>
    <x v="0"/>
    <x v="6"/>
  </r>
  <r>
    <n v="50057751"/>
    <x v="933"/>
    <d v="2018-05-09T00:00:00"/>
    <d v="2018-05-13T00:00:00"/>
    <s v="Expedited"/>
    <n v="585"/>
    <n v="352"/>
    <x v="2"/>
    <n v="6"/>
    <x v="0"/>
    <x v="0"/>
    <x v="4"/>
  </r>
  <r>
    <n v="50057761"/>
    <x v="706"/>
    <d v="2018-10-05T00:00:00"/>
    <d v="2018-10-08T00:00:00"/>
    <s v="Ground"/>
    <n v="285"/>
    <n v="195"/>
    <x v="1"/>
    <n v="2"/>
    <x v="0"/>
    <x v="0"/>
    <x v="0"/>
  </r>
  <r>
    <n v="50057771"/>
    <x v="407"/>
    <d v="2018-01-14T00:00:00"/>
    <d v="2018-01-19T00:00:00"/>
    <s v="Ground"/>
    <n v="286"/>
    <n v="150"/>
    <x v="2"/>
    <n v="3"/>
    <x v="0"/>
    <x v="0"/>
    <x v="10"/>
  </r>
  <r>
    <n v="50057801"/>
    <x v="1584"/>
    <d v="2018-07-20T00:00:00"/>
    <d v="2018-07-20T00:00:00"/>
    <s v="Ground"/>
    <n v="458"/>
    <n v="211"/>
    <x v="0"/>
    <n v="5"/>
    <x v="0"/>
    <x v="0"/>
    <x v="7"/>
  </r>
  <r>
    <n v="50057831"/>
    <x v="382"/>
    <d v="2018-02-11T00:00:00"/>
    <d v="2018-02-16T00:00:00"/>
    <s v="Express"/>
    <n v="210"/>
    <n v="69"/>
    <x v="1"/>
    <n v="7"/>
    <x v="1"/>
    <x v="0"/>
    <x v="11"/>
  </r>
  <r>
    <n v="50057851"/>
    <x v="767"/>
    <d v="2017-12-01T00:00:00"/>
    <d v="2017-12-01T00:00:00"/>
    <s v="Express"/>
    <n v="1304"/>
    <n v="488"/>
    <x v="0"/>
    <n v="14"/>
    <x v="0"/>
    <x v="1"/>
    <x v="1"/>
  </r>
  <r>
    <n v="50057871"/>
    <x v="1233"/>
    <d v="2018-08-09T00:00:00"/>
    <d v="2018-08-09T00:00:00"/>
    <s v="Overnight"/>
    <n v="382"/>
    <n v="170"/>
    <x v="3"/>
    <n v="5"/>
    <x v="0"/>
    <x v="0"/>
    <x v="5"/>
  </r>
  <r>
    <n v="50057911"/>
    <x v="188"/>
    <d v="2018-11-23T00:00:00"/>
    <d v="2018-11-29T00:00:00"/>
    <s v="Overnight"/>
    <n v="137"/>
    <n v="29"/>
    <x v="1"/>
    <n v="5"/>
    <x v="0"/>
    <x v="0"/>
    <x v="3"/>
  </r>
  <r>
    <n v="50057921"/>
    <x v="367"/>
    <d v="2018-05-18T00:00:00"/>
    <d v="2018-05-18T00:00:00"/>
    <s v="Overnight"/>
    <n v="421"/>
    <n v="122"/>
    <x v="2"/>
    <n v="10"/>
    <x v="0"/>
    <x v="0"/>
    <x v="4"/>
  </r>
  <r>
    <n v="50057941"/>
    <x v="1585"/>
    <d v="2018-01-16T00:00:00"/>
    <d v="2018-01-20T00:00:00"/>
    <s v="Expedited"/>
    <n v="264"/>
    <n v="93"/>
    <x v="3"/>
    <n v="4"/>
    <x v="0"/>
    <x v="0"/>
    <x v="10"/>
  </r>
  <r>
    <n v="50057951"/>
    <x v="802"/>
    <d v="2018-03-13T00:00:00"/>
    <d v="2018-03-17T00:00:00"/>
    <s v="Ground"/>
    <n v="168"/>
    <n v="97"/>
    <x v="2"/>
    <n v="7"/>
    <x v="0"/>
    <x v="0"/>
    <x v="9"/>
  </r>
  <r>
    <n v="50057971"/>
    <x v="479"/>
    <d v="2018-08-09T00:00:00"/>
    <d v="2018-08-16T00:00:00"/>
    <s v="Express"/>
    <n v="519"/>
    <n v="213"/>
    <x v="2"/>
    <n v="3"/>
    <x v="0"/>
    <x v="0"/>
    <x v="5"/>
  </r>
  <r>
    <n v="50057991"/>
    <x v="163"/>
    <d v="2018-07-21T00:00:00"/>
    <d v="2018-07-26T00:00:00"/>
    <s v="Expedited"/>
    <n v="251"/>
    <n v="113"/>
    <x v="2"/>
    <n v="7"/>
    <x v="0"/>
    <x v="0"/>
    <x v="7"/>
  </r>
  <r>
    <n v="50058011"/>
    <x v="273"/>
    <d v="2017-12-09T00:00:00"/>
    <d v="2017-12-15T00:00:00"/>
    <s v="Express"/>
    <n v="866"/>
    <n v="331"/>
    <x v="3"/>
    <n v="3"/>
    <x v="1"/>
    <x v="1"/>
    <x v="1"/>
  </r>
  <r>
    <n v="50058081"/>
    <x v="556"/>
    <d v="2017-12-10T00:00:00"/>
    <d v="2017-12-16T00:00:00"/>
    <s v="Expedited"/>
    <n v="154"/>
    <n v="59"/>
    <x v="0"/>
    <n v="5"/>
    <x v="0"/>
    <x v="1"/>
    <x v="1"/>
  </r>
  <r>
    <n v="50058091"/>
    <x v="135"/>
    <d v="2018-05-22T00:00:00"/>
    <d v="2018-05-27T00:00:00"/>
    <s v="Expedited"/>
    <n v="225"/>
    <n v="87"/>
    <x v="2"/>
    <n v="3"/>
    <x v="0"/>
    <x v="0"/>
    <x v="4"/>
  </r>
  <r>
    <n v="50058101"/>
    <x v="586"/>
    <d v="2018-08-15T00:00:00"/>
    <d v="2018-08-17T00:00:00"/>
    <s v="Overnight"/>
    <n v="404"/>
    <n v="138"/>
    <x v="2"/>
    <n v="4"/>
    <x v="0"/>
    <x v="0"/>
    <x v="5"/>
  </r>
  <r>
    <n v="50058111"/>
    <x v="349"/>
    <d v="2018-01-16T00:00:00"/>
    <d v="2018-01-18T00:00:00"/>
    <s v="Expedited"/>
    <n v="117"/>
    <n v="38"/>
    <x v="3"/>
    <n v="9"/>
    <x v="0"/>
    <x v="0"/>
    <x v="10"/>
  </r>
  <r>
    <n v="50058121"/>
    <x v="486"/>
    <d v="2018-02-27T00:00:00"/>
    <d v="2018-02-27T00:00:00"/>
    <s v="Express"/>
    <n v="416"/>
    <n v="282"/>
    <x v="2"/>
    <n v="2"/>
    <x v="0"/>
    <x v="0"/>
    <x v="11"/>
  </r>
  <r>
    <n v="50058131"/>
    <x v="506"/>
    <d v="2018-08-19T00:00:00"/>
    <d v="2018-08-24T00:00:00"/>
    <s v="Ground"/>
    <n v="133"/>
    <n v="88"/>
    <x v="1"/>
    <n v="2"/>
    <x v="0"/>
    <x v="0"/>
    <x v="5"/>
  </r>
  <r>
    <n v="50058141"/>
    <x v="35"/>
    <d v="2017-12-09T00:00:00"/>
    <d v="2017-12-13T00:00:00"/>
    <s v="Ground"/>
    <n v="301"/>
    <n v="154"/>
    <x v="3"/>
    <n v="18"/>
    <x v="0"/>
    <x v="1"/>
    <x v="1"/>
  </r>
  <r>
    <n v="50058151"/>
    <x v="1586"/>
    <d v="2018-09-05T00:00:00"/>
    <d v="2018-09-10T00:00:00"/>
    <s v="Overnight"/>
    <n v="421"/>
    <n v="158"/>
    <x v="2"/>
    <n v="1"/>
    <x v="0"/>
    <x v="0"/>
    <x v="2"/>
  </r>
  <r>
    <n v="50058171"/>
    <x v="847"/>
    <d v="2018-07-05T00:00:00"/>
    <d v="2018-07-10T00:00:00"/>
    <s v="Expedited"/>
    <n v="135"/>
    <n v="63"/>
    <x v="2"/>
    <n v="5"/>
    <x v="0"/>
    <x v="0"/>
    <x v="7"/>
  </r>
  <r>
    <n v="50058181"/>
    <x v="1149"/>
    <d v="2018-02-22T00:00:00"/>
    <d v="2018-02-24T00:00:00"/>
    <s v="Express"/>
    <n v="455"/>
    <n v="105"/>
    <x v="1"/>
    <n v="3"/>
    <x v="0"/>
    <x v="0"/>
    <x v="11"/>
  </r>
  <r>
    <n v="50058201"/>
    <x v="906"/>
    <d v="2017-12-06T00:00:00"/>
    <d v="2017-12-07T00:00:00"/>
    <s v="Ground"/>
    <n v="1493"/>
    <n v="498"/>
    <x v="2"/>
    <n v="11"/>
    <x v="0"/>
    <x v="1"/>
    <x v="1"/>
  </r>
  <r>
    <n v="50058221"/>
    <x v="1430"/>
    <d v="2018-02-22T00:00:00"/>
    <d v="2018-02-26T00:00:00"/>
    <s v="Expedited"/>
    <n v="251"/>
    <n v="166"/>
    <x v="2"/>
    <n v="2"/>
    <x v="0"/>
    <x v="0"/>
    <x v="11"/>
  </r>
  <r>
    <n v="50058231"/>
    <x v="610"/>
    <d v="2018-06-09T00:00:00"/>
    <d v="2018-06-14T00:00:00"/>
    <s v="Ground"/>
    <n v="52400"/>
    <n v="29029"/>
    <x v="0"/>
    <n v="14"/>
    <x v="1"/>
    <x v="0"/>
    <x v="6"/>
  </r>
  <r>
    <n v="50058241"/>
    <x v="1197"/>
    <d v="2018-11-22T00:00:00"/>
    <d v="2018-11-22T00:00:00"/>
    <s v="Overnight"/>
    <n v="352"/>
    <n v="88"/>
    <x v="3"/>
    <n v="16"/>
    <x v="0"/>
    <x v="0"/>
    <x v="3"/>
  </r>
  <r>
    <n v="50058251"/>
    <x v="1438"/>
    <d v="2018-06-09T00:00:00"/>
    <d v="2018-06-10T00:00:00"/>
    <s v="Ground"/>
    <n v="1329"/>
    <n v="312"/>
    <x v="2"/>
    <n v="3"/>
    <x v="0"/>
    <x v="0"/>
    <x v="6"/>
  </r>
  <r>
    <n v="50058261"/>
    <x v="1587"/>
    <d v="2018-10-21T00:00:00"/>
    <d v="2018-10-26T00:00:00"/>
    <s v="Ground"/>
    <n v="2120"/>
    <n v="1184"/>
    <x v="1"/>
    <n v="8"/>
    <x v="0"/>
    <x v="0"/>
    <x v="0"/>
  </r>
  <r>
    <n v="50058281"/>
    <x v="1360"/>
    <d v="2018-07-01T00:00:00"/>
    <d v="2018-07-05T00:00:00"/>
    <s v="Ground"/>
    <n v="1582"/>
    <n v="753"/>
    <x v="1"/>
    <n v="5"/>
    <x v="0"/>
    <x v="0"/>
    <x v="7"/>
  </r>
  <r>
    <n v="50058291"/>
    <x v="1345"/>
    <d v="2018-09-07T00:00:00"/>
    <d v="2018-09-08T00:00:00"/>
    <s v="Ground"/>
    <n v="552"/>
    <n v="317"/>
    <x v="2"/>
    <n v="12"/>
    <x v="0"/>
    <x v="0"/>
    <x v="2"/>
  </r>
  <r>
    <n v="50058301"/>
    <x v="865"/>
    <d v="2018-02-03T00:00:00"/>
    <d v="2018-02-05T00:00:00"/>
    <s v="Expedited"/>
    <n v="543"/>
    <n v="195"/>
    <x v="2"/>
    <n v="3"/>
    <x v="0"/>
    <x v="0"/>
    <x v="11"/>
  </r>
  <r>
    <n v="50058311"/>
    <x v="431"/>
    <d v="2018-02-10T00:00:00"/>
    <d v="2018-02-10T00:00:00"/>
    <s v="Express"/>
    <n v="464"/>
    <n v="102"/>
    <x v="2"/>
    <n v="13"/>
    <x v="0"/>
    <x v="0"/>
    <x v="11"/>
  </r>
  <r>
    <n v="50058321"/>
    <x v="555"/>
    <d v="2018-11-21T00:00:00"/>
    <d v="2018-11-25T00:00:00"/>
    <s v="Overnight"/>
    <n v="683"/>
    <n v="176"/>
    <x v="2"/>
    <n v="14"/>
    <x v="0"/>
    <x v="0"/>
    <x v="3"/>
  </r>
  <r>
    <n v="50058351"/>
    <x v="765"/>
    <d v="2018-09-01T00:00:00"/>
    <d v="2018-09-04T00:00:00"/>
    <s v="Express"/>
    <n v="763"/>
    <n v="466"/>
    <x v="2"/>
    <n v="10"/>
    <x v="0"/>
    <x v="0"/>
    <x v="2"/>
  </r>
  <r>
    <n v="50058361"/>
    <x v="1265"/>
    <d v="2018-01-18T00:00:00"/>
    <d v="2018-01-21T00:00:00"/>
    <s v="Express"/>
    <n v="177"/>
    <n v="45"/>
    <x v="3"/>
    <n v="5"/>
    <x v="1"/>
    <x v="0"/>
    <x v="10"/>
  </r>
  <r>
    <n v="50058371"/>
    <x v="1562"/>
    <d v="2018-03-02T00:00:00"/>
    <d v="2018-03-03T00:00:00"/>
    <s v="Express"/>
    <n v="485"/>
    <n v="202"/>
    <x v="1"/>
    <n v="14"/>
    <x v="0"/>
    <x v="0"/>
    <x v="9"/>
  </r>
  <r>
    <n v="50058381"/>
    <x v="410"/>
    <d v="2018-04-27T00:00:00"/>
    <d v="2018-04-28T00:00:00"/>
    <s v="Ground"/>
    <n v="548"/>
    <n v="172"/>
    <x v="1"/>
    <n v="2"/>
    <x v="0"/>
    <x v="0"/>
    <x v="8"/>
  </r>
  <r>
    <n v="50058391"/>
    <x v="179"/>
    <d v="2018-01-28T00:00:00"/>
    <d v="2018-01-30T00:00:00"/>
    <s v="Ground"/>
    <n v="397"/>
    <n v="148"/>
    <x v="1"/>
    <n v="6"/>
    <x v="0"/>
    <x v="0"/>
    <x v="10"/>
  </r>
  <r>
    <n v="50058401"/>
    <x v="805"/>
    <d v="2017-12-06T00:00:00"/>
    <d v="2017-12-08T00:00:00"/>
    <s v="Express"/>
    <n v="548"/>
    <n v="125"/>
    <x v="0"/>
    <n v="2"/>
    <x v="0"/>
    <x v="1"/>
    <x v="1"/>
  </r>
  <r>
    <n v="50058421"/>
    <x v="497"/>
    <d v="2018-04-03T00:00:00"/>
    <d v="2018-04-03T00:00:00"/>
    <s v="Express"/>
    <n v="421"/>
    <n v="88"/>
    <x v="0"/>
    <n v="2"/>
    <x v="0"/>
    <x v="0"/>
    <x v="8"/>
  </r>
  <r>
    <n v="50058431"/>
    <x v="1588"/>
    <d v="2017-12-30T00:00:00"/>
    <d v="2018-01-04T00:00:00"/>
    <s v="Ground"/>
    <n v="559"/>
    <n v="153"/>
    <x v="2"/>
    <n v="4"/>
    <x v="1"/>
    <x v="0"/>
    <x v="10"/>
  </r>
  <r>
    <n v="50058451"/>
    <x v="428"/>
    <d v="2018-07-31T00:00:00"/>
    <d v="2018-08-06T00:00:00"/>
    <s v="Expedited"/>
    <n v="4420"/>
    <n v="1122"/>
    <x v="3"/>
    <n v="5"/>
    <x v="1"/>
    <x v="0"/>
    <x v="5"/>
  </r>
  <r>
    <n v="50058461"/>
    <x v="1372"/>
    <d v="2018-10-10T00:00:00"/>
    <d v="2018-10-11T00:00:00"/>
    <s v="Expedited"/>
    <n v="241"/>
    <n v="69"/>
    <x v="2"/>
    <n v="14"/>
    <x v="0"/>
    <x v="0"/>
    <x v="0"/>
  </r>
  <r>
    <n v="50058481"/>
    <x v="1589"/>
    <d v="2018-06-28T00:00:00"/>
    <d v="2018-07-01T00:00:00"/>
    <s v="Ground"/>
    <n v="86100"/>
    <n v="47631"/>
    <x v="0"/>
    <n v="11"/>
    <x v="0"/>
    <x v="0"/>
    <x v="7"/>
  </r>
  <r>
    <n v="50058491"/>
    <x v="695"/>
    <d v="2018-05-16T00:00:00"/>
    <d v="2018-05-21T00:00:00"/>
    <s v="Express"/>
    <n v="467"/>
    <n v="278"/>
    <x v="0"/>
    <n v="4"/>
    <x v="0"/>
    <x v="0"/>
    <x v="4"/>
  </r>
  <r>
    <n v="50058501"/>
    <x v="4"/>
    <d v="2018-03-20T00:00:00"/>
    <d v="2018-03-22T00:00:00"/>
    <s v="Express"/>
    <n v="2536"/>
    <n v="1650"/>
    <x v="2"/>
    <n v="9"/>
    <x v="0"/>
    <x v="0"/>
    <x v="9"/>
  </r>
  <r>
    <n v="50058521"/>
    <x v="1195"/>
    <d v="2018-05-31T00:00:00"/>
    <d v="2018-06-07T00:00:00"/>
    <s v="Express"/>
    <n v="368"/>
    <n v="97"/>
    <x v="1"/>
    <n v="11"/>
    <x v="0"/>
    <x v="0"/>
    <x v="6"/>
  </r>
  <r>
    <n v="50058531"/>
    <x v="126"/>
    <d v="2018-07-01T00:00:00"/>
    <d v="2018-07-08T00:00:00"/>
    <s v="Express"/>
    <n v="1372"/>
    <n v="463"/>
    <x v="0"/>
    <n v="9"/>
    <x v="0"/>
    <x v="0"/>
    <x v="7"/>
  </r>
  <r>
    <n v="50058551"/>
    <x v="660"/>
    <d v="2017-12-25T00:00:00"/>
    <d v="2017-12-31T00:00:00"/>
    <s v="Express"/>
    <n v="162"/>
    <n v="68"/>
    <x v="1"/>
    <n v="4"/>
    <x v="1"/>
    <x v="1"/>
    <x v="1"/>
  </r>
  <r>
    <n v="50058581"/>
    <x v="630"/>
    <d v="2018-09-16T00:00:00"/>
    <d v="2018-09-22T00:00:00"/>
    <s v="Overnight"/>
    <n v="310"/>
    <n v="73"/>
    <x v="1"/>
    <n v="1"/>
    <x v="0"/>
    <x v="0"/>
    <x v="2"/>
  </r>
  <r>
    <n v="50058611"/>
    <x v="1233"/>
    <d v="2018-07-07T00:00:00"/>
    <d v="2018-07-12T00:00:00"/>
    <s v="Overnight"/>
    <n v="218"/>
    <n v="150"/>
    <x v="3"/>
    <n v="19"/>
    <x v="0"/>
    <x v="0"/>
    <x v="7"/>
  </r>
  <r>
    <n v="50058631"/>
    <x v="1590"/>
    <d v="2018-09-29T00:00:00"/>
    <d v="2018-10-02T00:00:00"/>
    <s v="Ground"/>
    <n v="343"/>
    <n v="75"/>
    <x v="2"/>
    <n v="10"/>
    <x v="0"/>
    <x v="0"/>
    <x v="0"/>
  </r>
  <r>
    <n v="50058661"/>
    <x v="358"/>
    <d v="2018-06-05T00:00:00"/>
    <d v="2018-06-07T00:00:00"/>
    <s v="Overnight"/>
    <n v="1621"/>
    <n v="593"/>
    <x v="2"/>
    <n v="3"/>
    <x v="1"/>
    <x v="0"/>
    <x v="6"/>
  </r>
  <r>
    <n v="50058681"/>
    <x v="1591"/>
    <d v="2018-09-04T00:00:00"/>
    <d v="2018-09-06T00:00:00"/>
    <s v="Ground"/>
    <n v="1832"/>
    <n v="1196"/>
    <x v="1"/>
    <n v="2"/>
    <x v="1"/>
    <x v="0"/>
    <x v="2"/>
  </r>
  <r>
    <n v="50058701"/>
    <x v="1592"/>
    <d v="2018-03-27T00:00:00"/>
    <d v="2018-04-03T00:00:00"/>
    <s v="Ground"/>
    <n v="153"/>
    <n v="36"/>
    <x v="0"/>
    <n v="9"/>
    <x v="0"/>
    <x v="0"/>
    <x v="8"/>
  </r>
  <r>
    <n v="50058731"/>
    <x v="1593"/>
    <d v="2017-12-11T00:00:00"/>
    <d v="2017-12-12T00:00:00"/>
    <s v="Express"/>
    <n v="689"/>
    <n v="327"/>
    <x v="2"/>
    <n v="2"/>
    <x v="0"/>
    <x v="1"/>
    <x v="1"/>
  </r>
  <r>
    <n v="50058741"/>
    <x v="1143"/>
    <d v="2018-05-14T00:00:00"/>
    <d v="2018-05-21T00:00:00"/>
    <s v="Ground"/>
    <n v="273"/>
    <n v="180"/>
    <x v="1"/>
    <n v="8"/>
    <x v="0"/>
    <x v="0"/>
    <x v="4"/>
  </r>
  <r>
    <n v="50058751"/>
    <x v="1562"/>
    <d v="2018-01-11T00:00:00"/>
    <d v="2018-01-14T00:00:00"/>
    <s v="Ground"/>
    <n v="352"/>
    <n v="155"/>
    <x v="1"/>
    <n v="5"/>
    <x v="0"/>
    <x v="0"/>
    <x v="10"/>
  </r>
  <r>
    <n v="50058761"/>
    <x v="1289"/>
    <d v="2018-03-24T00:00:00"/>
    <d v="2018-03-26T00:00:00"/>
    <s v="Ground"/>
    <n v="368"/>
    <n v="102"/>
    <x v="2"/>
    <n v="16"/>
    <x v="1"/>
    <x v="0"/>
    <x v="9"/>
  </r>
  <r>
    <n v="50058781"/>
    <x v="1320"/>
    <d v="2018-09-15T00:00:00"/>
    <d v="2018-09-21T00:00:00"/>
    <s v="Expedited"/>
    <n v="371"/>
    <n v="151"/>
    <x v="1"/>
    <n v="8"/>
    <x v="1"/>
    <x v="0"/>
    <x v="2"/>
  </r>
  <r>
    <n v="50058791"/>
    <x v="201"/>
    <d v="2018-02-21T00:00:00"/>
    <d v="2018-02-23T00:00:00"/>
    <s v="Express"/>
    <n v="323"/>
    <n v="152"/>
    <x v="1"/>
    <n v="2"/>
    <x v="0"/>
    <x v="0"/>
    <x v="11"/>
  </r>
  <r>
    <n v="50058801"/>
    <x v="714"/>
    <d v="2018-08-02T00:00:00"/>
    <d v="2018-08-04T00:00:00"/>
    <s v="Ground"/>
    <n v="407"/>
    <n v="201"/>
    <x v="1"/>
    <n v="1"/>
    <x v="0"/>
    <x v="0"/>
    <x v="5"/>
  </r>
  <r>
    <n v="50058821"/>
    <x v="1594"/>
    <d v="2018-06-01T00:00:00"/>
    <d v="2018-06-03T00:00:00"/>
    <s v="Ground"/>
    <n v="501"/>
    <n v="250"/>
    <x v="3"/>
    <n v="3"/>
    <x v="0"/>
    <x v="0"/>
    <x v="6"/>
  </r>
  <r>
    <n v="50058831"/>
    <x v="1595"/>
    <d v="2018-04-18T00:00:00"/>
    <d v="2018-04-24T00:00:00"/>
    <s v="Express"/>
    <n v="2864"/>
    <n v="1467"/>
    <x v="2"/>
    <n v="9"/>
    <x v="0"/>
    <x v="0"/>
    <x v="8"/>
  </r>
  <r>
    <n v="50058841"/>
    <x v="1229"/>
    <d v="2018-04-22T00:00:00"/>
    <d v="2018-04-28T00:00:00"/>
    <s v="Express"/>
    <n v="162"/>
    <n v="104"/>
    <x v="1"/>
    <n v="4"/>
    <x v="0"/>
    <x v="0"/>
    <x v="8"/>
  </r>
  <r>
    <n v="50058851"/>
    <x v="102"/>
    <d v="2018-08-23T00:00:00"/>
    <d v="2018-08-29T00:00:00"/>
    <s v="Ground"/>
    <n v="333"/>
    <n v="224"/>
    <x v="1"/>
    <n v="11"/>
    <x v="0"/>
    <x v="0"/>
    <x v="5"/>
  </r>
  <r>
    <n v="50058861"/>
    <x v="141"/>
    <d v="2018-10-29T00:00:00"/>
    <d v="2018-11-02T00:00:00"/>
    <s v="Overnight"/>
    <n v="364"/>
    <n v="99"/>
    <x v="1"/>
    <n v="16"/>
    <x v="0"/>
    <x v="0"/>
    <x v="3"/>
  </r>
  <r>
    <n v="50058871"/>
    <x v="1353"/>
    <d v="2018-03-09T00:00:00"/>
    <d v="2018-03-10T00:00:00"/>
    <s v="Ground"/>
    <n v="485"/>
    <n v="210"/>
    <x v="2"/>
    <n v="4"/>
    <x v="1"/>
    <x v="0"/>
    <x v="9"/>
  </r>
  <r>
    <n v="50058891"/>
    <x v="140"/>
    <d v="2018-03-13T00:00:00"/>
    <d v="2018-03-17T00:00:00"/>
    <s v="Express"/>
    <n v="205"/>
    <n v="129"/>
    <x v="0"/>
    <n v="3"/>
    <x v="0"/>
    <x v="0"/>
    <x v="9"/>
  </r>
  <r>
    <n v="50058911"/>
    <x v="838"/>
    <d v="2018-02-06T00:00:00"/>
    <d v="2018-02-08T00:00:00"/>
    <s v="Express"/>
    <n v="662"/>
    <n v="425"/>
    <x v="2"/>
    <n v="3"/>
    <x v="0"/>
    <x v="0"/>
    <x v="11"/>
  </r>
  <r>
    <n v="50058921"/>
    <x v="835"/>
    <d v="2018-05-16T00:00:00"/>
    <d v="2018-05-21T00:00:00"/>
    <s v="Overnight"/>
    <n v="266"/>
    <n v="184"/>
    <x v="1"/>
    <n v="3"/>
    <x v="0"/>
    <x v="0"/>
    <x v="4"/>
  </r>
  <r>
    <n v="50058941"/>
    <x v="1517"/>
    <d v="2018-10-10T00:00:00"/>
    <d v="2018-10-14T00:00:00"/>
    <s v="Express"/>
    <n v="320"/>
    <n v="66"/>
    <x v="1"/>
    <n v="2"/>
    <x v="0"/>
    <x v="0"/>
    <x v="0"/>
  </r>
  <r>
    <n v="50058971"/>
    <x v="1281"/>
    <d v="2018-05-20T00:00:00"/>
    <d v="2018-05-26T00:00:00"/>
    <s v="Express"/>
    <n v="777"/>
    <n v="309"/>
    <x v="3"/>
    <n v="4"/>
    <x v="0"/>
    <x v="0"/>
    <x v="4"/>
  </r>
  <r>
    <n v="50058981"/>
    <x v="409"/>
    <d v="2018-05-03T00:00:00"/>
    <d v="2018-05-10T00:00:00"/>
    <s v="Express"/>
    <n v="436"/>
    <n v="120"/>
    <x v="3"/>
    <n v="9"/>
    <x v="0"/>
    <x v="0"/>
    <x v="4"/>
  </r>
  <r>
    <n v="50059001"/>
    <x v="637"/>
    <d v="2018-05-02T00:00:00"/>
    <d v="2018-05-03T00:00:00"/>
    <s v="Overnight"/>
    <n v="426"/>
    <n v="228"/>
    <x v="3"/>
    <n v="2"/>
    <x v="0"/>
    <x v="0"/>
    <x v="4"/>
  </r>
  <r>
    <n v="50059011"/>
    <x v="484"/>
    <d v="2018-06-17T00:00:00"/>
    <d v="2018-06-20T00:00:00"/>
    <s v="Express"/>
    <n v="266"/>
    <n v="168"/>
    <x v="0"/>
    <n v="18"/>
    <x v="1"/>
    <x v="0"/>
    <x v="6"/>
  </r>
  <r>
    <n v="50059021"/>
    <x v="1066"/>
    <d v="2018-07-22T00:00:00"/>
    <d v="2018-07-24T00:00:00"/>
    <s v="Express"/>
    <n v="2149"/>
    <n v="1006"/>
    <x v="2"/>
    <n v="8"/>
    <x v="1"/>
    <x v="0"/>
    <x v="7"/>
  </r>
  <r>
    <n v="50059031"/>
    <x v="1244"/>
    <d v="2017-12-02T00:00:00"/>
    <d v="2017-12-04T00:00:00"/>
    <s v="Overnight"/>
    <n v="105"/>
    <n v="25"/>
    <x v="2"/>
    <n v="5"/>
    <x v="0"/>
    <x v="1"/>
    <x v="1"/>
  </r>
  <r>
    <n v="50059041"/>
    <x v="545"/>
    <d v="2018-01-06T00:00:00"/>
    <d v="2018-01-12T00:00:00"/>
    <s v="Ground"/>
    <n v="177"/>
    <n v="48"/>
    <x v="1"/>
    <n v="14"/>
    <x v="1"/>
    <x v="0"/>
    <x v="10"/>
  </r>
  <r>
    <n v="50059071"/>
    <x v="1081"/>
    <d v="2017-12-07T00:00:00"/>
    <d v="2017-12-11T00:00:00"/>
    <s v="Ground"/>
    <n v="361"/>
    <n v="143"/>
    <x v="2"/>
    <n v="3"/>
    <x v="1"/>
    <x v="1"/>
    <x v="1"/>
  </r>
  <r>
    <n v="50059081"/>
    <x v="797"/>
    <d v="2018-03-23T00:00:00"/>
    <d v="2018-03-24T00:00:00"/>
    <s v="Express"/>
    <n v="665"/>
    <n v="446"/>
    <x v="2"/>
    <n v="4"/>
    <x v="1"/>
    <x v="0"/>
    <x v="9"/>
  </r>
  <r>
    <n v="50059101"/>
    <x v="591"/>
    <d v="2017-12-05T00:00:00"/>
    <d v="2017-12-11T00:00:00"/>
    <s v="Expedited"/>
    <n v="1525"/>
    <n v="884"/>
    <x v="1"/>
    <n v="5"/>
    <x v="0"/>
    <x v="1"/>
    <x v="1"/>
  </r>
  <r>
    <n v="50059121"/>
    <x v="357"/>
    <d v="2018-10-06T00:00:00"/>
    <d v="2018-10-10T00:00:00"/>
    <s v="Ground"/>
    <n v="227"/>
    <n v="48"/>
    <x v="1"/>
    <n v="3"/>
    <x v="0"/>
    <x v="0"/>
    <x v="0"/>
  </r>
  <r>
    <n v="50059131"/>
    <x v="770"/>
    <d v="2018-05-17T00:00:00"/>
    <d v="2018-05-19T00:00:00"/>
    <s v="Expedited"/>
    <n v="465"/>
    <n v="165"/>
    <x v="0"/>
    <n v="1"/>
    <x v="1"/>
    <x v="0"/>
    <x v="4"/>
  </r>
  <r>
    <n v="50059141"/>
    <x v="1010"/>
    <d v="2018-04-26T00:00:00"/>
    <d v="2018-04-29T00:00:00"/>
    <s v="Express"/>
    <n v="244"/>
    <n v="94"/>
    <x v="3"/>
    <n v="4"/>
    <x v="1"/>
    <x v="0"/>
    <x v="8"/>
  </r>
  <r>
    <n v="50059161"/>
    <x v="1278"/>
    <d v="2018-05-09T00:00:00"/>
    <d v="2018-05-13T00:00:00"/>
    <s v="Ground"/>
    <n v="1708"/>
    <n v="662"/>
    <x v="0"/>
    <n v="4"/>
    <x v="0"/>
    <x v="0"/>
    <x v="4"/>
  </r>
  <r>
    <n v="50059171"/>
    <x v="1284"/>
    <d v="2018-04-27T00:00:00"/>
    <d v="2018-04-28T00:00:00"/>
    <s v="Ground"/>
    <n v="397"/>
    <n v="194"/>
    <x v="1"/>
    <n v="1"/>
    <x v="0"/>
    <x v="0"/>
    <x v="8"/>
  </r>
  <r>
    <n v="50059181"/>
    <x v="812"/>
    <d v="2017-12-05T00:00:00"/>
    <d v="2017-12-11T00:00:00"/>
    <s v="Expedited"/>
    <n v="1787"/>
    <n v="1088"/>
    <x v="3"/>
    <n v="11"/>
    <x v="1"/>
    <x v="1"/>
    <x v="1"/>
  </r>
  <r>
    <n v="50059211"/>
    <x v="1596"/>
    <d v="2018-06-27T00:00:00"/>
    <d v="2018-06-28T00:00:00"/>
    <s v="Ground"/>
    <n v="3172"/>
    <n v="2051"/>
    <x v="1"/>
    <n v="13"/>
    <x v="0"/>
    <x v="0"/>
    <x v="6"/>
  </r>
  <r>
    <n v="50059251"/>
    <x v="6"/>
    <d v="2017-12-10T00:00:00"/>
    <d v="2017-12-11T00:00:00"/>
    <s v="Overnight"/>
    <n v="353"/>
    <n v="207"/>
    <x v="1"/>
    <n v="7"/>
    <x v="0"/>
    <x v="1"/>
    <x v="1"/>
  </r>
  <r>
    <n v="50059261"/>
    <x v="960"/>
    <d v="2018-04-04T00:00:00"/>
    <d v="2018-04-08T00:00:00"/>
    <s v="Overnight"/>
    <n v="662"/>
    <n v="436"/>
    <x v="0"/>
    <n v="17"/>
    <x v="0"/>
    <x v="0"/>
    <x v="8"/>
  </r>
  <r>
    <n v="50059271"/>
    <x v="1469"/>
    <d v="2018-08-19T00:00:00"/>
    <d v="2018-08-25T00:00:00"/>
    <s v="Ground"/>
    <n v="153"/>
    <n v="93"/>
    <x v="1"/>
    <n v="1"/>
    <x v="1"/>
    <x v="0"/>
    <x v="5"/>
  </r>
  <r>
    <n v="50059281"/>
    <x v="49"/>
    <d v="2018-09-27T00:00:00"/>
    <d v="2018-10-02T00:00:00"/>
    <s v="Ground"/>
    <n v="809"/>
    <n v="540"/>
    <x v="2"/>
    <n v="10"/>
    <x v="0"/>
    <x v="0"/>
    <x v="0"/>
  </r>
  <r>
    <n v="50059311"/>
    <x v="887"/>
    <d v="2018-06-13T00:00:00"/>
    <d v="2018-06-17T00:00:00"/>
    <s v="Ground"/>
    <n v="302"/>
    <n v="197"/>
    <x v="1"/>
    <n v="8"/>
    <x v="0"/>
    <x v="0"/>
    <x v="6"/>
  </r>
  <r>
    <n v="50059371"/>
    <x v="1521"/>
    <d v="2018-11-23T00:00:00"/>
    <d v="2018-11-27T00:00:00"/>
    <s v="Express"/>
    <n v="1035"/>
    <n v="406"/>
    <x v="2"/>
    <n v="4"/>
    <x v="0"/>
    <x v="0"/>
    <x v="3"/>
  </r>
  <r>
    <n v="50059441"/>
    <x v="1381"/>
    <d v="2018-09-12T00:00:00"/>
    <d v="2018-09-15T00:00:00"/>
    <s v="Overnight"/>
    <n v="559"/>
    <n v="129"/>
    <x v="3"/>
    <n v="1"/>
    <x v="0"/>
    <x v="0"/>
    <x v="2"/>
  </r>
  <r>
    <n v="50059461"/>
    <x v="741"/>
    <d v="2018-09-28T00:00:00"/>
    <d v="2018-10-05T00:00:00"/>
    <s v="Ground"/>
    <n v="384"/>
    <n v="107"/>
    <x v="3"/>
    <n v="7"/>
    <x v="0"/>
    <x v="0"/>
    <x v="0"/>
  </r>
  <r>
    <n v="50059501"/>
    <x v="489"/>
    <d v="2018-01-30T00:00:00"/>
    <d v="2018-02-04T00:00:00"/>
    <s v="Express"/>
    <n v="230"/>
    <n v="109"/>
    <x v="0"/>
    <n v="13"/>
    <x v="1"/>
    <x v="0"/>
    <x v="11"/>
  </r>
  <r>
    <n v="50059551"/>
    <x v="1597"/>
    <d v="2017-12-24T00:00:00"/>
    <d v="2017-12-27T00:00:00"/>
    <s v="Express"/>
    <n v="270"/>
    <n v="162"/>
    <x v="1"/>
    <n v="5"/>
    <x v="0"/>
    <x v="1"/>
    <x v="1"/>
  </r>
  <r>
    <n v="50059561"/>
    <x v="161"/>
    <d v="2018-10-09T00:00:00"/>
    <d v="2018-10-14T00:00:00"/>
    <s v="Express"/>
    <n v="1450"/>
    <n v="430"/>
    <x v="3"/>
    <n v="2"/>
    <x v="0"/>
    <x v="0"/>
    <x v="0"/>
  </r>
  <r>
    <n v="50059571"/>
    <x v="111"/>
    <d v="2018-11-04T00:00:00"/>
    <d v="2018-11-04T00:00:00"/>
    <s v="Express"/>
    <n v="2556"/>
    <n v="1323"/>
    <x v="1"/>
    <n v="5"/>
    <x v="0"/>
    <x v="0"/>
    <x v="3"/>
  </r>
  <r>
    <n v="50059581"/>
    <x v="392"/>
    <d v="2018-09-12T00:00:00"/>
    <d v="2018-09-16T00:00:00"/>
    <s v="Expedited"/>
    <n v="376"/>
    <n v="227"/>
    <x v="0"/>
    <n v="2"/>
    <x v="0"/>
    <x v="0"/>
    <x v="2"/>
  </r>
  <r>
    <n v="50059601"/>
    <x v="875"/>
    <d v="2018-01-21T00:00:00"/>
    <d v="2018-01-22T00:00:00"/>
    <s v="Expedited"/>
    <n v="343"/>
    <n v="209"/>
    <x v="0"/>
    <n v="6"/>
    <x v="0"/>
    <x v="0"/>
    <x v="10"/>
  </r>
  <r>
    <n v="50059621"/>
    <x v="272"/>
    <d v="2018-08-12T00:00:00"/>
    <d v="2018-08-15T00:00:00"/>
    <s v="Ground"/>
    <n v="234"/>
    <n v="115"/>
    <x v="1"/>
    <n v="1"/>
    <x v="0"/>
    <x v="0"/>
    <x v="5"/>
  </r>
  <r>
    <n v="50059631"/>
    <x v="1598"/>
    <d v="2018-09-17T00:00:00"/>
    <d v="2018-09-22T00:00:00"/>
    <s v="Express"/>
    <n v="396"/>
    <n v="273"/>
    <x v="3"/>
    <n v="2"/>
    <x v="1"/>
    <x v="0"/>
    <x v="2"/>
  </r>
  <r>
    <n v="50059641"/>
    <x v="72"/>
    <d v="2018-01-02T00:00:00"/>
    <d v="2018-01-09T00:00:00"/>
    <s v="Express"/>
    <n v="107"/>
    <n v="63"/>
    <x v="2"/>
    <n v="9"/>
    <x v="0"/>
    <x v="0"/>
    <x v="10"/>
  </r>
  <r>
    <n v="50059651"/>
    <x v="139"/>
    <d v="2018-03-30T00:00:00"/>
    <d v="2018-04-03T00:00:00"/>
    <s v="Express"/>
    <n v="131"/>
    <n v="68"/>
    <x v="1"/>
    <n v="4"/>
    <x v="1"/>
    <x v="0"/>
    <x v="8"/>
  </r>
  <r>
    <n v="50059671"/>
    <x v="1490"/>
    <d v="2018-04-27T00:00:00"/>
    <d v="2018-05-03T00:00:00"/>
    <s v="Overnight"/>
    <n v="110"/>
    <n v="22"/>
    <x v="3"/>
    <n v="10"/>
    <x v="1"/>
    <x v="0"/>
    <x v="4"/>
  </r>
  <r>
    <n v="50059681"/>
    <x v="1511"/>
    <d v="2018-02-22T00:00:00"/>
    <d v="2018-02-28T00:00:00"/>
    <s v="Express"/>
    <n v="172"/>
    <n v="36"/>
    <x v="1"/>
    <n v="1"/>
    <x v="0"/>
    <x v="0"/>
    <x v="11"/>
  </r>
  <r>
    <n v="50059691"/>
    <x v="1407"/>
    <d v="2018-10-12T00:00:00"/>
    <d v="2018-10-12T00:00:00"/>
    <s v="Ground"/>
    <n v="756"/>
    <n v="350"/>
    <x v="2"/>
    <n v="5"/>
    <x v="0"/>
    <x v="0"/>
    <x v="0"/>
  </r>
  <r>
    <n v="50059721"/>
    <x v="77"/>
    <d v="2018-11-24T00:00:00"/>
    <d v="2018-11-28T00:00:00"/>
    <s v="Overnight"/>
    <n v="376"/>
    <n v="124"/>
    <x v="1"/>
    <n v="2"/>
    <x v="0"/>
    <x v="0"/>
    <x v="3"/>
  </r>
  <r>
    <n v="50059731"/>
    <x v="1575"/>
    <d v="2018-01-05T00:00:00"/>
    <d v="2018-01-09T00:00:00"/>
    <s v="Express"/>
    <n v="1041"/>
    <n v="709"/>
    <x v="1"/>
    <n v="7"/>
    <x v="0"/>
    <x v="0"/>
    <x v="10"/>
  </r>
  <r>
    <n v="50059751"/>
    <x v="158"/>
    <d v="2018-05-18T00:00:00"/>
    <d v="2018-05-23T00:00:00"/>
    <s v="Overnight"/>
    <n v="885"/>
    <n v="574"/>
    <x v="1"/>
    <n v="1"/>
    <x v="0"/>
    <x v="0"/>
    <x v="4"/>
  </r>
  <r>
    <n v="50059761"/>
    <x v="55"/>
    <d v="2017-12-05T00:00:00"/>
    <d v="2017-12-11T00:00:00"/>
    <s v="Expedited"/>
    <n v="700"/>
    <n v="183"/>
    <x v="1"/>
    <n v="1"/>
    <x v="0"/>
    <x v="1"/>
    <x v="1"/>
  </r>
  <r>
    <n v="50059771"/>
    <x v="1169"/>
    <d v="2018-05-17T00:00:00"/>
    <d v="2018-05-23T00:00:00"/>
    <s v="Overnight"/>
    <n v="1629"/>
    <n v="965"/>
    <x v="2"/>
    <n v="2"/>
    <x v="0"/>
    <x v="0"/>
    <x v="4"/>
  </r>
  <r>
    <n v="50059801"/>
    <x v="1599"/>
    <d v="2018-08-18T00:00:00"/>
    <d v="2018-08-24T00:00:00"/>
    <s v="Expedited"/>
    <n v="162"/>
    <n v="50"/>
    <x v="1"/>
    <n v="7"/>
    <x v="1"/>
    <x v="0"/>
    <x v="5"/>
  </r>
  <r>
    <n v="50059841"/>
    <x v="1163"/>
    <d v="2018-01-11T00:00:00"/>
    <d v="2018-01-12T00:00:00"/>
    <s v="Express"/>
    <n v="358"/>
    <n v="246"/>
    <x v="1"/>
    <n v="2"/>
    <x v="1"/>
    <x v="0"/>
    <x v="10"/>
  </r>
  <r>
    <n v="50059861"/>
    <x v="1600"/>
    <d v="2018-11-11T00:00:00"/>
    <d v="2018-11-13T00:00:00"/>
    <s v="Ground"/>
    <n v="973"/>
    <n v="396"/>
    <x v="0"/>
    <n v="1"/>
    <x v="0"/>
    <x v="0"/>
    <x v="3"/>
  </r>
  <r>
    <n v="50059871"/>
    <x v="1367"/>
    <d v="2018-11-02T00:00:00"/>
    <d v="2018-11-06T00:00:00"/>
    <s v="Express"/>
    <n v="185"/>
    <n v="87"/>
    <x v="2"/>
    <n v="11"/>
    <x v="1"/>
    <x v="0"/>
    <x v="3"/>
  </r>
  <r>
    <n v="50059881"/>
    <x v="1601"/>
    <d v="2018-03-21T00:00:00"/>
    <d v="2018-03-24T00:00:00"/>
    <s v="Express"/>
    <n v="207"/>
    <n v="128"/>
    <x v="1"/>
    <n v="7"/>
    <x v="0"/>
    <x v="0"/>
    <x v="9"/>
  </r>
  <r>
    <n v="50059901"/>
    <x v="827"/>
    <d v="2018-06-19T00:00:00"/>
    <d v="2018-06-20T00:00:00"/>
    <s v="Expedited"/>
    <n v="324"/>
    <n v="103"/>
    <x v="1"/>
    <n v="5"/>
    <x v="0"/>
    <x v="0"/>
    <x v="6"/>
  </r>
  <r>
    <n v="50059931"/>
    <x v="73"/>
    <d v="2018-07-06T00:00:00"/>
    <d v="2018-07-11T00:00:00"/>
    <s v="Ground"/>
    <n v="956"/>
    <n v="276"/>
    <x v="2"/>
    <n v="9"/>
    <x v="0"/>
    <x v="0"/>
    <x v="7"/>
  </r>
  <r>
    <n v="50059941"/>
    <x v="61"/>
    <d v="2018-11-07T00:00:00"/>
    <d v="2018-11-07T00:00:00"/>
    <s v="Ground"/>
    <n v="354"/>
    <n v="133"/>
    <x v="2"/>
    <n v="3"/>
    <x v="0"/>
    <x v="0"/>
    <x v="3"/>
  </r>
  <r>
    <n v="50059951"/>
    <x v="650"/>
    <d v="2017-11-29T00:00:00"/>
    <d v="2017-12-04T00:00:00"/>
    <s v="Ground"/>
    <n v="1928"/>
    <n v="859"/>
    <x v="3"/>
    <n v="1"/>
    <x v="0"/>
    <x v="1"/>
    <x v="1"/>
  </r>
  <r>
    <n v="50059961"/>
    <x v="809"/>
    <d v="2018-03-22T00:00:00"/>
    <d v="2018-03-23T00:00:00"/>
    <s v="Ground"/>
    <n v="136"/>
    <n v="90"/>
    <x v="2"/>
    <n v="5"/>
    <x v="0"/>
    <x v="0"/>
    <x v="9"/>
  </r>
  <r>
    <n v="50059971"/>
    <x v="1546"/>
    <d v="2017-12-23T00:00:00"/>
    <d v="2017-12-27T00:00:00"/>
    <s v="Expedited"/>
    <n v="435"/>
    <n v="141"/>
    <x v="0"/>
    <n v="1"/>
    <x v="1"/>
    <x v="1"/>
    <x v="1"/>
  </r>
  <r>
    <n v="50059981"/>
    <x v="1123"/>
    <d v="2018-03-14T00:00:00"/>
    <d v="2018-03-19T00:00:00"/>
    <s v="Ground"/>
    <n v="242"/>
    <n v="159"/>
    <x v="3"/>
    <n v="1"/>
    <x v="0"/>
    <x v="0"/>
    <x v="9"/>
  </r>
  <r>
    <n v="50060011"/>
    <x v="102"/>
    <d v="2018-06-14T00:00:00"/>
    <d v="2018-06-21T00:00:00"/>
    <s v="Express"/>
    <n v="1325"/>
    <n v="669"/>
    <x v="1"/>
    <n v="7"/>
    <x v="0"/>
    <x v="0"/>
    <x v="6"/>
  </r>
  <r>
    <n v="50060031"/>
    <x v="1568"/>
    <d v="2018-10-17T00:00:00"/>
    <d v="2018-10-20T00:00:00"/>
    <s v="Express"/>
    <n v="77815"/>
    <n v="43270"/>
    <x v="0"/>
    <n v="3"/>
    <x v="1"/>
    <x v="0"/>
    <x v="0"/>
  </r>
  <r>
    <n v="50060041"/>
    <x v="461"/>
    <d v="2018-08-02T00:00:00"/>
    <d v="2018-08-08T00:00:00"/>
    <s v="Ground"/>
    <n v="292"/>
    <n v="82"/>
    <x v="2"/>
    <n v="8"/>
    <x v="1"/>
    <x v="0"/>
    <x v="5"/>
  </r>
  <r>
    <n v="50060061"/>
    <x v="1175"/>
    <d v="2018-03-02T00:00:00"/>
    <d v="2018-03-08T00:00:00"/>
    <s v="Express"/>
    <n v="859"/>
    <n v="239"/>
    <x v="2"/>
    <n v="5"/>
    <x v="0"/>
    <x v="0"/>
    <x v="9"/>
  </r>
  <r>
    <n v="50060101"/>
    <x v="979"/>
    <d v="2017-12-08T00:00:00"/>
    <d v="2017-12-12T00:00:00"/>
    <s v="Express"/>
    <n v="477"/>
    <n v="275"/>
    <x v="1"/>
    <n v="6"/>
    <x v="0"/>
    <x v="1"/>
    <x v="1"/>
  </r>
  <r>
    <n v="50060111"/>
    <x v="341"/>
    <d v="2018-11-23T00:00:00"/>
    <d v="2018-11-27T00:00:00"/>
    <s v="Express"/>
    <n v="261"/>
    <n v="54"/>
    <x v="1"/>
    <n v="2"/>
    <x v="0"/>
    <x v="0"/>
    <x v="3"/>
  </r>
  <r>
    <n v="50060121"/>
    <x v="847"/>
    <d v="2017-12-10T00:00:00"/>
    <d v="2017-12-16T00:00:00"/>
    <s v="Express"/>
    <n v="3600"/>
    <n v="1250"/>
    <x v="2"/>
    <n v="1"/>
    <x v="0"/>
    <x v="1"/>
    <x v="1"/>
  </r>
  <r>
    <n v="50060151"/>
    <x v="1602"/>
    <d v="2018-03-29T00:00:00"/>
    <d v="2018-04-02T00:00:00"/>
    <s v="Ground"/>
    <n v="255"/>
    <n v="81"/>
    <x v="1"/>
    <n v="8"/>
    <x v="0"/>
    <x v="0"/>
    <x v="8"/>
  </r>
  <r>
    <n v="50060171"/>
    <x v="1567"/>
    <d v="2018-03-14T00:00:00"/>
    <d v="2018-03-20T00:00:00"/>
    <s v="Express"/>
    <n v="554"/>
    <n v="273"/>
    <x v="1"/>
    <n v="2"/>
    <x v="1"/>
    <x v="0"/>
    <x v="9"/>
  </r>
  <r>
    <n v="50060181"/>
    <x v="261"/>
    <d v="2018-01-06T00:00:00"/>
    <d v="2018-01-07T00:00:00"/>
    <s v="Expedited"/>
    <n v="607"/>
    <n v="404"/>
    <x v="2"/>
    <n v="8"/>
    <x v="0"/>
    <x v="0"/>
    <x v="10"/>
  </r>
  <r>
    <n v="50060201"/>
    <x v="1358"/>
    <d v="2018-02-25T00:00:00"/>
    <d v="2018-03-04T00:00:00"/>
    <s v="Express"/>
    <n v="141"/>
    <n v="60"/>
    <x v="2"/>
    <n v="2"/>
    <x v="0"/>
    <x v="0"/>
    <x v="9"/>
  </r>
  <r>
    <n v="50060231"/>
    <x v="241"/>
    <d v="2017-12-07T00:00:00"/>
    <d v="2017-12-09T00:00:00"/>
    <s v="Expedited"/>
    <n v="140"/>
    <n v="49"/>
    <x v="2"/>
    <n v="5"/>
    <x v="0"/>
    <x v="1"/>
    <x v="1"/>
  </r>
  <r>
    <n v="50060271"/>
    <x v="370"/>
    <d v="2017-12-06T00:00:00"/>
    <d v="2017-12-07T00:00:00"/>
    <s v="Expedited"/>
    <n v="245"/>
    <n v="107"/>
    <x v="2"/>
    <n v="5"/>
    <x v="0"/>
    <x v="1"/>
    <x v="1"/>
  </r>
  <r>
    <n v="50060281"/>
    <x v="1603"/>
    <d v="2018-11-20T00:00:00"/>
    <d v="2018-11-26T00:00:00"/>
    <s v="Ground"/>
    <n v="671"/>
    <n v="460"/>
    <x v="2"/>
    <n v="12"/>
    <x v="0"/>
    <x v="0"/>
    <x v="3"/>
  </r>
  <r>
    <n v="50060291"/>
    <x v="1604"/>
    <d v="2018-05-07T00:00:00"/>
    <d v="2018-05-09T00:00:00"/>
    <s v="Ground"/>
    <n v="380"/>
    <n v="79"/>
    <x v="2"/>
    <n v="7"/>
    <x v="0"/>
    <x v="0"/>
    <x v="4"/>
  </r>
  <r>
    <n v="50060301"/>
    <x v="1534"/>
    <d v="2018-03-22T00:00:00"/>
    <d v="2018-03-28T00:00:00"/>
    <s v="Overnight"/>
    <n v="320"/>
    <n v="67"/>
    <x v="1"/>
    <n v="13"/>
    <x v="0"/>
    <x v="0"/>
    <x v="9"/>
  </r>
  <r>
    <n v="50060311"/>
    <x v="1495"/>
    <d v="2018-07-06T00:00:00"/>
    <d v="2018-07-09T00:00:00"/>
    <s v="Ground"/>
    <n v="320"/>
    <n v="91"/>
    <x v="2"/>
    <n v="1"/>
    <x v="0"/>
    <x v="0"/>
    <x v="7"/>
  </r>
  <r>
    <n v="50060321"/>
    <x v="1187"/>
    <d v="2018-03-10T00:00:00"/>
    <d v="2018-03-16T00:00:00"/>
    <s v="Express"/>
    <n v="310"/>
    <n v="208"/>
    <x v="3"/>
    <n v="5"/>
    <x v="1"/>
    <x v="0"/>
    <x v="9"/>
  </r>
  <r>
    <n v="50060341"/>
    <x v="1605"/>
    <d v="2018-03-19T00:00:00"/>
    <d v="2018-03-25T00:00:00"/>
    <s v="Ground"/>
    <n v="875"/>
    <n v="471"/>
    <x v="0"/>
    <n v="10"/>
    <x v="1"/>
    <x v="0"/>
    <x v="9"/>
  </r>
  <r>
    <n v="50060361"/>
    <x v="1028"/>
    <d v="2018-10-06T00:00:00"/>
    <d v="2018-10-12T00:00:00"/>
    <s v="Ground"/>
    <n v="69685"/>
    <n v="40154"/>
    <x v="1"/>
    <n v="12"/>
    <x v="1"/>
    <x v="0"/>
    <x v="0"/>
  </r>
  <r>
    <n v="50060391"/>
    <x v="777"/>
    <d v="2018-02-21T00:00:00"/>
    <d v="2018-02-22T00:00:00"/>
    <s v="Overnight"/>
    <n v="229"/>
    <n v="151"/>
    <x v="1"/>
    <n v="3"/>
    <x v="0"/>
    <x v="0"/>
    <x v="11"/>
  </r>
  <r>
    <n v="50060401"/>
    <x v="1054"/>
    <d v="2018-07-20T00:00:00"/>
    <d v="2018-07-21T00:00:00"/>
    <s v="Expedited"/>
    <n v="264"/>
    <n v="76"/>
    <x v="2"/>
    <n v="2"/>
    <x v="0"/>
    <x v="0"/>
    <x v="7"/>
  </r>
  <r>
    <n v="50060411"/>
    <x v="1302"/>
    <d v="2018-02-04T00:00:00"/>
    <d v="2018-02-09T00:00:00"/>
    <s v="Expedited"/>
    <n v="310"/>
    <n v="146"/>
    <x v="1"/>
    <n v="5"/>
    <x v="0"/>
    <x v="0"/>
    <x v="11"/>
  </r>
  <r>
    <n v="50060421"/>
    <x v="404"/>
    <d v="2017-12-10T00:00:00"/>
    <d v="2017-12-12T00:00:00"/>
    <s v="Overnight"/>
    <n v="330"/>
    <n v="147"/>
    <x v="3"/>
    <n v="4"/>
    <x v="1"/>
    <x v="1"/>
    <x v="1"/>
  </r>
  <r>
    <n v="50060441"/>
    <x v="1242"/>
    <d v="2018-09-23T00:00:00"/>
    <d v="2018-09-27T00:00:00"/>
    <s v="Express"/>
    <n v="808"/>
    <n v="294"/>
    <x v="3"/>
    <n v="3"/>
    <x v="1"/>
    <x v="0"/>
    <x v="2"/>
  </r>
  <r>
    <n v="50060451"/>
    <x v="666"/>
    <d v="2018-10-05T00:00:00"/>
    <d v="2018-10-11T00:00:00"/>
    <s v="Express"/>
    <n v="266"/>
    <n v="68"/>
    <x v="1"/>
    <n v="1"/>
    <x v="0"/>
    <x v="0"/>
    <x v="0"/>
  </r>
  <r>
    <n v="50060471"/>
    <x v="1338"/>
    <d v="2017-12-02T00:00:00"/>
    <d v="2017-12-04T00:00:00"/>
    <s v="Overnight"/>
    <n v="356"/>
    <n v="120"/>
    <x v="2"/>
    <n v="2"/>
    <x v="1"/>
    <x v="1"/>
    <x v="1"/>
  </r>
  <r>
    <n v="50060491"/>
    <x v="1606"/>
    <d v="2018-05-11T00:00:00"/>
    <d v="2018-05-15T00:00:00"/>
    <s v="Ground"/>
    <n v="369"/>
    <n v="200"/>
    <x v="1"/>
    <n v="9"/>
    <x v="1"/>
    <x v="0"/>
    <x v="4"/>
  </r>
  <r>
    <n v="50060501"/>
    <x v="1607"/>
    <d v="2018-08-12T00:00:00"/>
    <d v="2018-08-19T00:00:00"/>
    <s v="Overnight"/>
    <n v="285"/>
    <n v="72"/>
    <x v="1"/>
    <n v="4"/>
    <x v="0"/>
    <x v="0"/>
    <x v="5"/>
  </r>
  <r>
    <n v="50060511"/>
    <x v="1067"/>
    <d v="2018-09-16T00:00:00"/>
    <d v="2018-09-17T00:00:00"/>
    <s v="Express"/>
    <n v="431"/>
    <n v="301"/>
    <x v="2"/>
    <n v="2"/>
    <x v="1"/>
    <x v="0"/>
    <x v="2"/>
  </r>
  <r>
    <n v="50060521"/>
    <x v="1152"/>
    <d v="2018-01-02T00:00:00"/>
    <d v="2018-01-08T00:00:00"/>
    <s v="Overnight"/>
    <n v="376"/>
    <n v="174"/>
    <x v="2"/>
    <n v="20"/>
    <x v="0"/>
    <x v="0"/>
    <x v="10"/>
  </r>
  <r>
    <n v="50060541"/>
    <x v="385"/>
    <d v="2018-04-17T00:00:00"/>
    <d v="2018-04-19T00:00:00"/>
    <s v="Overnight"/>
    <n v="329"/>
    <n v="213"/>
    <x v="0"/>
    <n v="4"/>
    <x v="0"/>
    <x v="0"/>
    <x v="8"/>
  </r>
  <r>
    <n v="50060551"/>
    <x v="1233"/>
    <d v="2018-02-21T00:00:00"/>
    <d v="2018-02-27T00:00:00"/>
    <s v="Express"/>
    <n v="48510"/>
    <n v="23265"/>
    <x v="3"/>
    <n v="10"/>
    <x v="0"/>
    <x v="0"/>
    <x v="11"/>
  </r>
  <r>
    <n v="50060581"/>
    <x v="599"/>
    <d v="2018-05-30T00:00:00"/>
    <d v="2018-06-03T00:00:00"/>
    <s v="Ground"/>
    <n v="449"/>
    <n v="304"/>
    <x v="1"/>
    <n v="7"/>
    <x v="0"/>
    <x v="0"/>
    <x v="6"/>
  </r>
  <r>
    <n v="50060601"/>
    <x v="221"/>
    <d v="2018-06-29T00:00:00"/>
    <d v="2018-07-06T00:00:00"/>
    <s v="Ground"/>
    <n v="449"/>
    <n v="203"/>
    <x v="0"/>
    <n v="12"/>
    <x v="1"/>
    <x v="0"/>
    <x v="7"/>
  </r>
  <r>
    <n v="50060621"/>
    <x v="1468"/>
    <d v="2018-05-13T00:00:00"/>
    <d v="2018-05-15T00:00:00"/>
    <s v="Express"/>
    <n v="320"/>
    <n v="117"/>
    <x v="1"/>
    <n v="11"/>
    <x v="1"/>
    <x v="0"/>
    <x v="4"/>
  </r>
  <r>
    <n v="50060631"/>
    <x v="366"/>
    <d v="2018-08-11T00:00:00"/>
    <d v="2018-08-15T00:00:00"/>
    <s v="Expedited"/>
    <n v="578"/>
    <n v="230"/>
    <x v="2"/>
    <n v="3"/>
    <x v="0"/>
    <x v="0"/>
    <x v="5"/>
  </r>
  <r>
    <n v="50060651"/>
    <x v="300"/>
    <d v="2018-04-02T00:00:00"/>
    <d v="2018-04-03T00:00:00"/>
    <s v="Express"/>
    <n v="346"/>
    <n v="161"/>
    <x v="1"/>
    <n v="6"/>
    <x v="0"/>
    <x v="0"/>
    <x v="8"/>
  </r>
  <r>
    <n v="50060661"/>
    <x v="987"/>
    <d v="2017-12-19T00:00:00"/>
    <d v="2017-12-22T00:00:00"/>
    <s v="Express"/>
    <n v="236"/>
    <n v="162"/>
    <x v="0"/>
    <n v="3"/>
    <x v="1"/>
    <x v="1"/>
    <x v="1"/>
  </r>
  <r>
    <n v="50060681"/>
    <x v="1608"/>
    <d v="2018-04-12T00:00:00"/>
    <d v="2018-04-18T00:00:00"/>
    <s v="Expedited"/>
    <n v="168"/>
    <n v="75"/>
    <x v="1"/>
    <n v="6"/>
    <x v="1"/>
    <x v="0"/>
    <x v="8"/>
  </r>
  <r>
    <n v="50060691"/>
    <x v="1276"/>
    <d v="2018-02-05T00:00:00"/>
    <d v="2018-02-08T00:00:00"/>
    <s v="Overnight"/>
    <n v="162"/>
    <n v="104"/>
    <x v="1"/>
    <n v="2"/>
    <x v="1"/>
    <x v="0"/>
    <x v="11"/>
  </r>
  <r>
    <n v="50060711"/>
    <x v="1029"/>
    <d v="2018-03-27T00:00:00"/>
    <d v="2018-03-30T00:00:00"/>
    <s v="Express"/>
    <n v="406"/>
    <n v="216"/>
    <x v="2"/>
    <n v="2"/>
    <x v="1"/>
    <x v="0"/>
    <x v="9"/>
  </r>
  <r>
    <n v="50060721"/>
    <x v="1508"/>
    <d v="2018-06-30T00:00:00"/>
    <d v="2018-06-30T00:00:00"/>
    <s v="Expedited"/>
    <n v="6960"/>
    <n v="2784"/>
    <x v="1"/>
    <n v="1"/>
    <x v="0"/>
    <x v="0"/>
    <x v="6"/>
  </r>
  <r>
    <n v="50060731"/>
    <x v="335"/>
    <d v="2018-06-23T00:00:00"/>
    <d v="2018-06-27T00:00:00"/>
    <s v="Overnight"/>
    <n v="1032"/>
    <n v="519"/>
    <x v="2"/>
    <n v="12"/>
    <x v="1"/>
    <x v="0"/>
    <x v="6"/>
  </r>
  <r>
    <n v="50060741"/>
    <x v="1551"/>
    <d v="2018-04-03T00:00:00"/>
    <d v="2018-04-10T00:00:00"/>
    <s v="Expedited"/>
    <n v="131"/>
    <n v="84"/>
    <x v="2"/>
    <n v="1"/>
    <x v="0"/>
    <x v="0"/>
    <x v="8"/>
  </r>
  <r>
    <n v="50060751"/>
    <x v="1609"/>
    <d v="2018-11-04T00:00:00"/>
    <d v="2018-11-07T00:00:00"/>
    <s v="Express"/>
    <n v="168"/>
    <n v="55"/>
    <x v="0"/>
    <n v="4"/>
    <x v="0"/>
    <x v="0"/>
    <x v="3"/>
  </r>
  <r>
    <n v="50060771"/>
    <x v="1233"/>
    <d v="2018-03-03T00:00:00"/>
    <d v="2018-03-06T00:00:00"/>
    <s v="Ground"/>
    <n v="169"/>
    <n v="50"/>
    <x v="3"/>
    <n v="3"/>
    <x v="0"/>
    <x v="0"/>
    <x v="9"/>
  </r>
  <r>
    <n v="50060791"/>
    <x v="364"/>
    <d v="2018-01-24T00:00:00"/>
    <d v="2018-01-27T00:00:00"/>
    <s v="Express"/>
    <n v="153"/>
    <n v="37"/>
    <x v="2"/>
    <n v="4"/>
    <x v="0"/>
    <x v="0"/>
    <x v="10"/>
  </r>
  <r>
    <n v="50060801"/>
    <x v="1201"/>
    <d v="2018-01-05T00:00:00"/>
    <d v="2018-01-06T00:00:00"/>
    <s v="Ground"/>
    <n v="203"/>
    <n v="115"/>
    <x v="1"/>
    <n v="4"/>
    <x v="0"/>
    <x v="0"/>
    <x v="10"/>
  </r>
  <r>
    <n v="50060811"/>
    <x v="1105"/>
    <d v="2018-11-09T00:00:00"/>
    <d v="2018-11-11T00:00:00"/>
    <s v="Overnight"/>
    <n v="568"/>
    <n v="277"/>
    <x v="2"/>
    <n v="4"/>
    <x v="0"/>
    <x v="0"/>
    <x v="3"/>
  </r>
  <r>
    <n v="50060821"/>
    <x v="561"/>
    <d v="2018-11-16T00:00:00"/>
    <d v="2018-11-23T00:00:00"/>
    <s v="Expedited"/>
    <n v="230"/>
    <n v="71"/>
    <x v="2"/>
    <n v="9"/>
    <x v="0"/>
    <x v="0"/>
    <x v="3"/>
  </r>
  <r>
    <n v="50060831"/>
    <x v="604"/>
    <d v="2018-04-16T00:00:00"/>
    <d v="2018-04-22T00:00:00"/>
    <s v="Overnight"/>
    <n v="24495"/>
    <n v="15026"/>
    <x v="1"/>
    <n v="11"/>
    <x v="0"/>
    <x v="0"/>
    <x v="8"/>
  </r>
  <r>
    <n v="50060841"/>
    <x v="154"/>
    <d v="2018-10-30T00:00:00"/>
    <d v="2018-11-03T00:00:00"/>
    <s v="Express"/>
    <n v="525"/>
    <n v="107"/>
    <x v="0"/>
    <n v="6"/>
    <x v="1"/>
    <x v="0"/>
    <x v="3"/>
  </r>
  <r>
    <n v="50060851"/>
    <x v="144"/>
    <d v="2018-03-27T00:00:00"/>
    <d v="2018-03-31T00:00:00"/>
    <s v="Ground"/>
    <n v="394"/>
    <n v="145"/>
    <x v="1"/>
    <n v="1"/>
    <x v="1"/>
    <x v="0"/>
    <x v="9"/>
  </r>
  <r>
    <n v="50060861"/>
    <x v="820"/>
    <d v="2018-11-12T00:00:00"/>
    <d v="2018-11-15T00:00:00"/>
    <s v="Overnight"/>
    <n v="2891"/>
    <n v="1915"/>
    <x v="1"/>
    <n v="1"/>
    <x v="1"/>
    <x v="0"/>
    <x v="3"/>
  </r>
  <r>
    <n v="50060871"/>
    <x v="1190"/>
    <d v="2018-07-04T00:00:00"/>
    <d v="2018-07-05T00:00:00"/>
    <s v="Ground"/>
    <n v="650"/>
    <n v="181"/>
    <x v="2"/>
    <n v="1"/>
    <x v="0"/>
    <x v="0"/>
    <x v="7"/>
  </r>
  <r>
    <n v="50060881"/>
    <x v="1610"/>
    <d v="2018-11-10T00:00:00"/>
    <d v="2018-11-15T00:00:00"/>
    <s v="Overnight"/>
    <n v="350"/>
    <n v="193"/>
    <x v="2"/>
    <n v="4"/>
    <x v="0"/>
    <x v="0"/>
    <x v="3"/>
  </r>
  <r>
    <n v="50060891"/>
    <x v="873"/>
    <d v="2018-11-09T00:00:00"/>
    <d v="2018-11-11T00:00:00"/>
    <s v="Ground"/>
    <n v="1034"/>
    <n v="581"/>
    <x v="3"/>
    <n v="2"/>
    <x v="0"/>
    <x v="0"/>
    <x v="3"/>
  </r>
  <r>
    <n v="50060911"/>
    <x v="1611"/>
    <d v="2018-05-09T00:00:00"/>
    <d v="2018-05-16T00:00:00"/>
    <s v="Ground"/>
    <n v="600"/>
    <n v="186"/>
    <x v="1"/>
    <n v="5"/>
    <x v="1"/>
    <x v="0"/>
    <x v="4"/>
  </r>
  <r>
    <n v="50060921"/>
    <x v="258"/>
    <d v="2018-05-15T00:00:00"/>
    <d v="2018-05-21T00:00:00"/>
    <s v="Ground"/>
    <n v="538"/>
    <n v="168"/>
    <x v="3"/>
    <n v="8"/>
    <x v="0"/>
    <x v="0"/>
    <x v="4"/>
  </r>
  <r>
    <n v="50060941"/>
    <x v="1119"/>
    <d v="2018-04-11T00:00:00"/>
    <d v="2018-04-12T00:00:00"/>
    <s v="Overnight"/>
    <n v="1061"/>
    <n v="238"/>
    <x v="0"/>
    <n v="7"/>
    <x v="1"/>
    <x v="0"/>
    <x v="8"/>
  </r>
  <r>
    <n v="50060951"/>
    <x v="1544"/>
    <d v="2018-09-27T00:00:00"/>
    <d v="2018-10-03T00:00:00"/>
    <s v="Expedited"/>
    <n v="44570"/>
    <n v="17258"/>
    <x v="1"/>
    <n v="1"/>
    <x v="0"/>
    <x v="0"/>
    <x v="0"/>
  </r>
  <r>
    <n v="50060961"/>
    <x v="1612"/>
    <d v="2018-03-22T00:00:00"/>
    <d v="2018-03-27T00:00:00"/>
    <s v="Ground"/>
    <n v="454"/>
    <n v="177"/>
    <x v="2"/>
    <n v="4"/>
    <x v="0"/>
    <x v="0"/>
    <x v="9"/>
  </r>
  <r>
    <n v="50060971"/>
    <x v="1613"/>
    <d v="2018-09-02T00:00:00"/>
    <d v="2018-09-08T00:00:00"/>
    <s v="Ground"/>
    <n v="593"/>
    <n v="324"/>
    <x v="2"/>
    <n v="18"/>
    <x v="1"/>
    <x v="0"/>
    <x v="2"/>
  </r>
  <r>
    <n v="50060981"/>
    <x v="1614"/>
    <d v="2018-07-17T00:00:00"/>
    <d v="2018-07-18T00:00:00"/>
    <s v="Expedited"/>
    <n v="413"/>
    <n v="199"/>
    <x v="2"/>
    <n v="13"/>
    <x v="0"/>
    <x v="0"/>
    <x v="7"/>
  </r>
  <r>
    <n v="50061001"/>
    <x v="141"/>
    <d v="2018-02-06T00:00:00"/>
    <d v="2018-02-10T00:00:00"/>
    <s v="Express"/>
    <n v="829"/>
    <n v="249"/>
    <x v="1"/>
    <n v="13"/>
    <x v="0"/>
    <x v="0"/>
    <x v="11"/>
  </r>
  <r>
    <n v="50061011"/>
    <x v="753"/>
    <d v="2018-07-30T00:00:00"/>
    <d v="2018-08-05T00:00:00"/>
    <s v="Ground"/>
    <n v="305"/>
    <n v="213"/>
    <x v="2"/>
    <n v="3"/>
    <x v="0"/>
    <x v="0"/>
    <x v="5"/>
  </r>
  <r>
    <n v="50061031"/>
    <x v="86"/>
    <d v="2018-02-08T00:00:00"/>
    <d v="2018-02-09T00:00:00"/>
    <s v="Ground"/>
    <n v="166"/>
    <n v="40"/>
    <x v="2"/>
    <n v="3"/>
    <x v="0"/>
    <x v="0"/>
    <x v="11"/>
  </r>
  <r>
    <n v="50061041"/>
    <x v="1368"/>
    <d v="2018-05-16T00:00:00"/>
    <d v="2018-05-17T00:00:00"/>
    <s v="Ground"/>
    <n v="154"/>
    <n v="70"/>
    <x v="2"/>
    <n v="2"/>
    <x v="0"/>
    <x v="0"/>
    <x v="4"/>
  </r>
  <r>
    <n v="50061051"/>
    <x v="421"/>
    <d v="2018-04-12T00:00:00"/>
    <d v="2018-04-19T00:00:00"/>
    <s v="Express"/>
    <n v="168"/>
    <n v="37"/>
    <x v="2"/>
    <n v="4"/>
    <x v="0"/>
    <x v="0"/>
    <x v="8"/>
  </r>
  <r>
    <n v="50061061"/>
    <x v="1291"/>
    <d v="2018-09-11T00:00:00"/>
    <d v="2018-09-13T00:00:00"/>
    <s v="Expedited"/>
    <n v="630"/>
    <n v="325"/>
    <x v="2"/>
    <n v="2"/>
    <x v="0"/>
    <x v="0"/>
    <x v="2"/>
  </r>
  <r>
    <n v="50061071"/>
    <x v="127"/>
    <d v="2018-11-12T00:00:00"/>
    <d v="2018-11-14T00:00:00"/>
    <s v="Ground"/>
    <n v="177"/>
    <n v="73"/>
    <x v="2"/>
    <n v="1"/>
    <x v="0"/>
    <x v="0"/>
    <x v="3"/>
  </r>
  <r>
    <n v="50061081"/>
    <x v="772"/>
    <d v="2018-09-26T00:00:00"/>
    <d v="2018-09-29T00:00:00"/>
    <s v="Express"/>
    <n v="4204"/>
    <n v="2923"/>
    <x v="0"/>
    <n v="2"/>
    <x v="0"/>
    <x v="0"/>
    <x v="2"/>
  </r>
  <r>
    <n v="50061101"/>
    <x v="511"/>
    <d v="2018-06-09T00:00:00"/>
    <d v="2018-06-13T00:00:00"/>
    <s v="Ground"/>
    <n v="1062"/>
    <n v="261"/>
    <x v="1"/>
    <n v="2"/>
    <x v="0"/>
    <x v="0"/>
    <x v="6"/>
  </r>
  <r>
    <n v="50061131"/>
    <x v="1615"/>
    <d v="2018-08-18T00:00:00"/>
    <d v="2018-08-22T00:00:00"/>
    <s v="Overnight"/>
    <n v="732"/>
    <n v="356"/>
    <x v="2"/>
    <n v="9"/>
    <x v="0"/>
    <x v="0"/>
    <x v="5"/>
  </r>
  <r>
    <n v="50061141"/>
    <x v="117"/>
    <d v="2018-10-19T00:00:00"/>
    <d v="2018-10-24T00:00:00"/>
    <s v="Ground"/>
    <n v="290"/>
    <n v="160"/>
    <x v="1"/>
    <n v="15"/>
    <x v="0"/>
    <x v="0"/>
    <x v="0"/>
  </r>
  <r>
    <n v="50061151"/>
    <x v="229"/>
    <d v="2018-01-29T00:00:00"/>
    <d v="2018-02-02T00:00:00"/>
    <s v="Ground"/>
    <n v="146"/>
    <n v="60"/>
    <x v="0"/>
    <n v="12"/>
    <x v="0"/>
    <x v="0"/>
    <x v="11"/>
  </r>
  <r>
    <n v="50061161"/>
    <x v="525"/>
    <d v="2018-08-02T00:00:00"/>
    <d v="2018-08-06T00:00:00"/>
    <s v="Overnight"/>
    <n v="204"/>
    <n v="127"/>
    <x v="3"/>
    <n v="6"/>
    <x v="0"/>
    <x v="0"/>
    <x v="5"/>
  </r>
  <r>
    <n v="50061181"/>
    <x v="149"/>
    <d v="2018-07-04T00:00:00"/>
    <d v="2018-07-05T00:00:00"/>
    <s v="Ground"/>
    <n v="2550"/>
    <n v="1262"/>
    <x v="3"/>
    <n v="2"/>
    <x v="1"/>
    <x v="0"/>
    <x v="7"/>
  </r>
  <r>
    <n v="50061191"/>
    <x v="732"/>
    <d v="2018-08-23T00:00:00"/>
    <d v="2018-08-25T00:00:00"/>
    <s v="Ground"/>
    <n v="168"/>
    <n v="45"/>
    <x v="0"/>
    <n v="8"/>
    <x v="0"/>
    <x v="0"/>
    <x v="5"/>
  </r>
  <r>
    <n v="50061201"/>
    <x v="844"/>
    <d v="2018-08-27T00:00:00"/>
    <d v="2018-09-01T00:00:00"/>
    <s v="Expedited"/>
    <n v="194"/>
    <n v="125"/>
    <x v="2"/>
    <n v="3"/>
    <x v="1"/>
    <x v="0"/>
    <x v="2"/>
  </r>
  <r>
    <n v="50061221"/>
    <x v="1208"/>
    <d v="2018-04-07T00:00:00"/>
    <d v="2018-04-13T00:00:00"/>
    <s v="Expedited"/>
    <n v="132"/>
    <n v="31"/>
    <x v="2"/>
    <n v="4"/>
    <x v="1"/>
    <x v="0"/>
    <x v="8"/>
  </r>
  <r>
    <n v="50061261"/>
    <x v="952"/>
    <d v="2018-04-22T00:00:00"/>
    <d v="2018-04-26T00:00:00"/>
    <s v="Ground"/>
    <n v="389"/>
    <n v="271"/>
    <x v="1"/>
    <n v="4"/>
    <x v="1"/>
    <x v="0"/>
    <x v="8"/>
  </r>
  <r>
    <n v="50061281"/>
    <x v="822"/>
    <d v="2018-06-20T00:00:00"/>
    <d v="2018-06-26T00:00:00"/>
    <s v="Ground"/>
    <n v="186"/>
    <n v="91"/>
    <x v="3"/>
    <n v="6"/>
    <x v="0"/>
    <x v="0"/>
    <x v="6"/>
  </r>
  <r>
    <n v="50061291"/>
    <x v="583"/>
    <d v="2018-08-10T00:00:00"/>
    <d v="2018-08-15T00:00:00"/>
    <s v="Ground"/>
    <n v="662"/>
    <n v="199"/>
    <x v="3"/>
    <n v="11"/>
    <x v="0"/>
    <x v="0"/>
    <x v="5"/>
  </r>
  <r>
    <n v="50061341"/>
    <x v="1471"/>
    <d v="2018-01-07T00:00:00"/>
    <d v="2018-01-10T00:00:00"/>
    <s v="Ground"/>
    <n v="172"/>
    <n v="113"/>
    <x v="3"/>
    <n v="4"/>
    <x v="0"/>
    <x v="0"/>
    <x v="10"/>
  </r>
  <r>
    <n v="50061351"/>
    <x v="1616"/>
    <d v="2018-08-19T00:00:00"/>
    <d v="2018-08-26T00:00:00"/>
    <s v="Express"/>
    <n v="324"/>
    <n v="178"/>
    <x v="3"/>
    <n v="1"/>
    <x v="1"/>
    <x v="0"/>
    <x v="5"/>
  </r>
  <r>
    <n v="50061361"/>
    <x v="600"/>
    <d v="2018-05-05T00:00:00"/>
    <d v="2018-05-08T00:00:00"/>
    <s v="Expedited"/>
    <n v="824"/>
    <n v="201"/>
    <x v="3"/>
    <n v="6"/>
    <x v="0"/>
    <x v="0"/>
    <x v="4"/>
  </r>
  <r>
    <n v="50061381"/>
    <x v="714"/>
    <d v="2018-03-31T00:00:00"/>
    <d v="2018-04-05T00:00:00"/>
    <s v="Overnight"/>
    <n v="392"/>
    <n v="137"/>
    <x v="1"/>
    <n v="2"/>
    <x v="0"/>
    <x v="0"/>
    <x v="8"/>
  </r>
  <r>
    <n v="50061391"/>
    <x v="1474"/>
    <d v="2018-06-15T00:00:00"/>
    <d v="2018-06-18T00:00:00"/>
    <s v="Overnight"/>
    <n v="920"/>
    <n v="195"/>
    <x v="1"/>
    <n v="12"/>
    <x v="0"/>
    <x v="0"/>
    <x v="6"/>
  </r>
  <r>
    <n v="50061401"/>
    <x v="1245"/>
    <d v="2018-09-26T00:00:00"/>
    <d v="2018-09-27T00:00:00"/>
    <s v="Overnight"/>
    <n v="465"/>
    <n v="150"/>
    <x v="1"/>
    <n v="16"/>
    <x v="0"/>
    <x v="0"/>
    <x v="2"/>
  </r>
  <r>
    <n v="50061411"/>
    <x v="159"/>
    <d v="2017-12-13T00:00:00"/>
    <d v="2017-12-19T00:00:00"/>
    <s v="Express"/>
    <n v="397"/>
    <n v="152"/>
    <x v="1"/>
    <n v="4"/>
    <x v="1"/>
    <x v="1"/>
    <x v="1"/>
  </r>
  <r>
    <n v="50061461"/>
    <x v="112"/>
    <d v="2018-08-14T00:00:00"/>
    <d v="2018-08-18T00:00:00"/>
    <s v="Expedited"/>
    <n v="1756"/>
    <n v="719"/>
    <x v="3"/>
    <n v="6"/>
    <x v="0"/>
    <x v="0"/>
    <x v="5"/>
  </r>
  <r>
    <n v="50061481"/>
    <x v="66"/>
    <d v="2018-06-29T00:00:00"/>
    <d v="2018-07-02T00:00:00"/>
    <s v="Expedited"/>
    <n v="212"/>
    <n v="104"/>
    <x v="2"/>
    <n v="18"/>
    <x v="0"/>
    <x v="0"/>
    <x v="7"/>
  </r>
  <r>
    <n v="50061491"/>
    <x v="1442"/>
    <d v="2018-11-20T00:00:00"/>
    <d v="2018-11-22T00:00:00"/>
    <s v="Expedited"/>
    <n v="594"/>
    <n v="365"/>
    <x v="2"/>
    <n v="17"/>
    <x v="0"/>
    <x v="0"/>
    <x v="3"/>
  </r>
  <r>
    <n v="50061511"/>
    <x v="1617"/>
    <d v="2018-07-28T00:00:00"/>
    <d v="2018-08-04T00:00:00"/>
    <s v="Expedited"/>
    <n v="290"/>
    <n v="173"/>
    <x v="2"/>
    <n v="4"/>
    <x v="0"/>
    <x v="0"/>
    <x v="5"/>
  </r>
  <r>
    <n v="50061541"/>
    <x v="904"/>
    <d v="2018-04-27T00:00:00"/>
    <d v="2018-05-02T00:00:00"/>
    <s v="Express"/>
    <n v="570"/>
    <n v="178"/>
    <x v="1"/>
    <n v="5"/>
    <x v="0"/>
    <x v="0"/>
    <x v="4"/>
  </r>
  <r>
    <n v="50061551"/>
    <x v="22"/>
    <d v="2018-03-02T00:00:00"/>
    <d v="2018-03-06T00:00:00"/>
    <s v="Ground"/>
    <n v="183"/>
    <n v="57"/>
    <x v="3"/>
    <n v="2"/>
    <x v="0"/>
    <x v="0"/>
    <x v="9"/>
  </r>
  <r>
    <n v="50061561"/>
    <x v="1255"/>
    <d v="2018-10-10T00:00:00"/>
    <d v="2018-10-16T00:00:00"/>
    <s v="Ground"/>
    <n v="150"/>
    <n v="74"/>
    <x v="1"/>
    <n v="8"/>
    <x v="0"/>
    <x v="0"/>
    <x v="0"/>
  </r>
  <r>
    <n v="50061571"/>
    <x v="1618"/>
    <d v="2018-09-15T00:00:00"/>
    <d v="2018-09-18T00:00:00"/>
    <s v="Express"/>
    <n v="366"/>
    <n v="194"/>
    <x v="1"/>
    <n v="5"/>
    <x v="1"/>
    <x v="0"/>
    <x v="2"/>
  </r>
  <r>
    <n v="50061581"/>
    <x v="1619"/>
    <d v="2018-02-27T00:00:00"/>
    <d v="2018-03-03T00:00:00"/>
    <s v="Overnight"/>
    <n v="105"/>
    <n v="64"/>
    <x v="1"/>
    <n v="2"/>
    <x v="0"/>
    <x v="0"/>
    <x v="9"/>
  </r>
  <r>
    <n v="50061591"/>
    <x v="1586"/>
    <d v="2018-01-11T00:00:00"/>
    <d v="2018-01-14T00:00:00"/>
    <s v="Ground"/>
    <n v="180"/>
    <n v="47"/>
    <x v="2"/>
    <n v="8"/>
    <x v="0"/>
    <x v="0"/>
    <x v="10"/>
  </r>
  <r>
    <n v="50061601"/>
    <x v="317"/>
    <d v="2018-07-20T00:00:00"/>
    <d v="2018-07-26T00:00:00"/>
    <s v="Ground"/>
    <n v="2592"/>
    <n v="713"/>
    <x v="0"/>
    <n v="9"/>
    <x v="1"/>
    <x v="0"/>
    <x v="7"/>
  </r>
  <r>
    <n v="50061621"/>
    <x v="393"/>
    <d v="2018-03-27T00:00:00"/>
    <d v="2018-03-27T00:00:00"/>
    <s v="Ground"/>
    <n v="369"/>
    <n v="217"/>
    <x v="3"/>
    <n v="3"/>
    <x v="1"/>
    <x v="0"/>
    <x v="9"/>
  </r>
  <r>
    <n v="50061631"/>
    <x v="340"/>
    <d v="2018-02-13T00:00:00"/>
    <d v="2018-02-14T00:00:00"/>
    <s v="Express"/>
    <n v="250"/>
    <n v="169"/>
    <x v="0"/>
    <n v="3"/>
    <x v="0"/>
    <x v="0"/>
    <x v="11"/>
  </r>
  <r>
    <n v="50061641"/>
    <x v="1547"/>
    <d v="2018-01-12T00:00:00"/>
    <d v="2018-01-19T00:00:00"/>
    <s v="Express"/>
    <n v="202"/>
    <n v="138"/>
    <x v="2"/>
    <n v="3"/>
    <x v="0"/>
    <x v="0"/>
    <x v="10"/>
  </r>
  <r>
    <n v="50061661"/>
    <x v="197"/>
    <d v="2018-09-26T00:00:00"/>
    <d v="2018-09-28T00:00:00"/>
    <s v="Express"/>
    <n v="999"/>
    <n v="537"/>
    <x v="1"/>
    <n v="6"/>
    <x v="0"/>
    <x v="0"/>
    <x v="2"/>
  </r>
  <r>
    <n v="50061691"/>
    <x v="750"/>
    <d v="2018-11-24T00:00:00"/>
    <d v="2018-11-26T00:00:00"/>
    <s v="Overnight"/>
    <n v="449"/>
    <n v="222"/>
    <x v="2"/>
    <n v="2"/>
    <x v="1"/>
    <x v="0"/>
    <x v="3"/>
  </r>
  <r>
    <n v="50061721"/>
    <x v="1275"/>
    <d v="2018-09-27T00:00:00"/>
    <d v="2018-09-29T00:00:00"/>
    <s v="Ground"/>
    <n v="129"/>
    <n v="51"/>
    <x v="2"/>
    <n v="12"/>
    <x v="0"/>
    <x v="0"/>
    <x v="2"/>
  </r>
  <r>
    <n v="50061731"/>
    <x v="788"/>
    <d v="2018-06-12T00:00:00"/>
    <d v="2018-06-14T00:00:00"/>
    <s v="Express"/>
    <n v="1120"/>
    <n v="245"/>
    <x v="3"/>
    <n v="2"/>
    <x v="0"/>
    <x v="0"/>
    <x v="6"/>
  </r>
  <r>
    <n v="50061741"/>
    <x v="1300"/>
    <d v="2018-01-18T00:00:00"/>
    <d v="2018-01-18T00:00:00"/>
    <s v="Express"/>
    <n v="273"/>
    <n v="182"/>
    <x v="2"/>
    <n v="5"/>
    <x v="0"/>
    <x v="0"/>
    <x v="10"/>
  </r>
  <r>
    <n v="50061751"/>
    <x v="1388"/>
    <d v="2018-07-10T00:00:00"/>
    <d v="2018-07-12T00:00:00"/>
    <s v="Express"/>
    <n v="1095"/>
    <n v="722"/>
    <x v="1"/>
    <n v="1"/>
    <x v="0"/>
    <x v="0"/>
    <x v="7"/>
  </r>
  <r>
    <n v="50061761"/>
    <x v="1620"/>
    <d v="2018-10-25T00:00:00"/>
    <d v="2018-10-31T00:00:00"/>
    <s v="Express"/>
    <n v="724"/>
    <n v="356"/>
    <x v="1"/>
    <n v="5"/>
    <x v="0"/>
    <x v="0"/>
    <x v="0"/>
  </r>
  <r>
    <n v="50061781"/>
    <x v="1449"/>
    <d v="2018-03-11T00:00:00"/>
    <d v="2018-03-12T00:00:00"/>
    <s v="Expedited"/>
    <n v="903"/>
    <n v="471"/>
    <x v="0"/>
    <n v="7"/>
    <x v="0"/>
    <x v="0"/>
    <x v="9"/>
  </r>
  <r>
    <n v="50061791"/>
    <x v="1231"/>
    <d v="2017-12-02T00:00:00"/>
    <d v="2017-12-08T00:00:00"/>
    <s v="Expedited"/>
    <n v="213"/>
    <n v="58"/>
    <x v="2"/>
    <n v="4"/>
    <x v="0"/>
    <x v="1"/>
    <x v="1"/>
  </r>
  <r>
    <n v="50061821"/>
    <x v="1516"/>
    <d v="2018-03-13T00:00:00"/>
    <d v="2018-03-16T00:00:00"/>
    <s v="Express"/>
    <n v="578"/>
    <n v="326"/>
    <x v="3"/>
    <n v="16"/>
    <x v="0"/>
    <x v="0"/>
    <x v="9"/>
  </r>
  <r>
    <n v="50061831"/>
    <x v="1143"/>
    <d v="2018-02-12T00:00:00"/>
    <d v="2018-02-16T00:00:00"/>
    <s v="Expedited"/>
    <n v="1511"/>
    <n v="417"/>
    <x v="1"/>
    <n v="10"/>
    <x v="0"/>
    <x v="0"/>
    <x v="11"/>
  </r>
  <r>
    <n v="50061841"/>
    <x v="433"/>
    <d v="2018-08-20T00:00:00"/>
    <d v="2018-08-21T00:00:00"/>
    <s v="Ground"/>
    <n v="4490"/>
    <n v="2112"/>
    <x v="2"/>
    <n v="12"/>
    <x v="0"/>
    <x v="0"/>
    <x v="5"/>
  </r>
  <r>
    <n v="50061851"/>
    <x v="672"/>
    <d v="2018-03-18T00:00:00"/>
    <d v="2018-03-24T00:00:00"/>
    <s v="Overnight"/>
    <n v="1074"/>
    <n v="511"/>
    <x v="1"/>
    <n v="1"/>
    <x v="1"/>
    <x v="0"/>
    <x v="9"/>
  </r>
  <r>
    <n v="50061881"/>
    <x v="1621"/>
    <d v="2018-06-02T00:00:00"/>
    <d v="2018-06-06T00:00:00"/>
    <s v="Express"/>
    <n v="148"/>
    <n v="71"/>
    <x v="3"/>
    <n v="14"/>
    <x v="0"/>
    <x v="0"/>
    <x v="6"/>
  </r>
  <r>
    <n v="50061891"/>
    <x v="270"/>
    <d v="2018-06-11T00:00:00"/>
    <d v="2018-06-16T00:00:00"/>
    <s v="Expedited"/>
    <n v="1668"/>
    <n v="1100"/>
    <x v="2"/>
    <n v="15"/>
    <x v="0"/>
    <x v="0"/>
    <x v="6"/>
  </r>
  <r>
    <n v="50061911"/>
    <x v="1534"/>
    <d v="2018-09-20T00:00:00"/>
    <d v="2018-09-27T00:00:00"/>
    <s v="Expedited"/>
    <n v="3528"/>
    <n v="1960"/>
    <x v="1"/>
    <n v="7"/>
    <x v="0"/>
    <x v="0"/>
    <x v="2"/>
  </r>
  <r>
    <n v="50061921"/>
    <x v="749"/>
    <d v="2018-06-12T00:00:00"/>
    <d v="2018-06-19T00:00:00"/>
    <s v="Express"/>
    <n v="322"/>
    <n v="125"/>
    <x v="0"/>
    <n v="3"/>
    <x v="1"/>
    <x v="0"/>
    <x v="6"/>
  </r>
  <r>
    <n v="50061931"/>
    <x v="526"/>
    <d v="2018-11-04T00:00:00"/>
    <d v="2018-11-11T00:00:00"/>
    <s v="Express"/>
    <n v="351"/>
    <n v="233"/>
    <x v="0"/>
    <n v="17"/>
    <x v="0"/>
    <x v="0"/>
    <x v="3"/>
  </r>
  <r>
    <n v="50061941"/>
    <x v="699"/>
    <d v="2018-04-06T00:00:00"/>
    <d v="2018-04-09T00:00:00"/>
    <s v="Expedited"/>
    <n v="1132"/>
    <n v="328"/>
    <x v="0"/>
    <n v="7"/>
    <x v="0"/>
    <x v="0"/>
    <x v="8"/>
  </r>
  <r>
    <n v="50061961"/>
    <x v="163"/>
    <d v="2017-12-30T00:00:00"/>
    <d v="2018-01-05T00:00:00"/>
    <s v="Overnight"/>
    <n v="920"/>
    <n v="345"/>
    <x v="2"/>
    <n v="6"/>
    <x v="0"/>
    <x v="0"/>
    <x v="10"/>
  </r>
  <r>
    <n v="50061971"/>
    <x v="730"/>
    <d v="2018-07-22T00:00:00"/>
    <d v="2018-07-23T00:00:00"/>
    <s v="Ground"/>
    <n v="2479"/>
    <n v="683"/>
    <x v="2"/>
    <n v="12"/>
    <x v="0"/>
    <x v="0"/>
    <x v="7"/>
  </r>
  <r>
    <n v="50061981"/>
    <x v="1622"/>
    <d v="2018-03-11T00:00:00"/>
    <d v="2018-03-16T00:00:00"/>
    <s v="Expedited"/>
    <n v="436"/>
    <n v="202"/>
    <x v="1"/>
    <n v="16"/>
    <x v="0"/>
    <x v="0"/>
    <x v="9"/>
  </r>
  <r>
    <n v="50061991"/>
    <x v="692"/>
    <d v="2018-10-04T00:00:00"/>
    <d v="2018-10-08T00:00:00"/>
    <s v="Ground"/>
    <n v="285"/>
    <n v="193"/>
    <x v="2"/>
    <n v="4"/>
    <x v="1"/>
    <x v="0"/>
    <x v="0"/>
  </r>
  <r>
    <n v="50062021"/>
    <x v="1308"/>
    <d v="2017-12-02T00:00:00"/>
    <d v="2017-12-05T00:00:00"/>
    <s v="Overnight"/>
    <n v="176"/>
    <n v="38"/>
    <x v="2"/>
    <n v="1"/>
    <x v="1"/>
    <x v="1"/>
    <x v="1"/>
  </r>
  <r>
    <n v="50062031"/>
    <x v="1334"/>
    <d v="2017-11-27T00:00:00"/>
    <d v="2017-12-02T00:00:00"/>
    <s v="Express"/>
    <n v="522"/>
    <n v="300"/>
    <x v="2"/>
    <n v="6"/>
    <x v="1"/>
    <x v="1"/>
    <x v="1"/>
  </r>
  <r>
    <n v="50062041"/>
    <x v="875"/>
    <d v="2018-06-15T00:00:00"/>
    <d v="2018-06-21T00:00:00"/>
    <s v="Ground"/>
    <n v="578"/>
    <n v="388"/>
    <x v="0"/>
    <n v="4"/>
    <x v="0"/>
    <x v="0"/>
    <x v="6"/>
  </r>
  <r>
    <n v="50062061"/>
    <x v="378"/>
    <d v="2017-12-30T00:00:00"/>
    <d v="2018-01-04T00:00:00"/>
    <s v="Ground"/>
    <n v="385"/>
    <n v="260"/>
    <x v="1"/>
    <n v="3"/>
    <x v="1"/>
    <x v="0"/>
    <x v="10"/>
  </r>
  <r>
    <n v="50062071"/>
    <x v="801"/>
    <d v="2018-06-22T00:00:00"/>
    <d v="2018-06-22T00:00:00"/>
    <s v="Express"/>
    <n v="154"/>
    <n v="94"/>
    <x v="0"/>
    <n v="9"/>
    <x v="0"/>
    <x v="0"/>
    <x v="6"/>
  </r>
  <r>
    <n v="50062081"/>
    <x v="659"/>
    <d v="2018-03-05T00:00:00"/>
    <d v="2018-03-10T00:00:00"/>
    <s v="Expedited"/>
    <n v="190"/>
    <n v="107"/>
    <x v="1"/>
    <n v="2"/>
    <x v="0"/>
    <x v="0"/>
    <x v="9"/>
  </r>
  <r>
    <n v="50062101"/>
    <x v="1586"/>
    <d v="2018-05-24T00:00:00"/>
    <d v="2018-05-28T00:00:00"/>
    <s v="Express"/>
    <n v="201"/>
    <n v="106"/>
    <x v="2"/>
    <n v="2"/>
    <x v="0"/>
    <x v="0"/>
    <x v="4"/>
  </r>
  <r>
    <n v="50062121"/>
    <x v="1316"/>
    <d v="2018-07-20T00:00:00"/>
    <d v="2018-07-22T00:00:00"/>
    <s v="Express"/>
    <n v="166"/>
    <n v="77"/>
    <x v="3"/>
    <n v="9"/>
    <x v="0"/>
    <x v="0"/>
    <x v="7"/>
  </r>
  <r>
    <n v="50062141"/>
    <x v="827"/>
    <d v="2017-12-26T00:00:00"/>
    <d v="2017-12-29T00:00:00"/>
    <s v="Express"/>
    <n v="1308"/>
    <n v="575"/>
    <x v="1"/>
    <n v="19"/>
    <x v="0"/>
    <x v="1"/>
    <x v="1"/>
  </r>
  <r>
    <n v="50062161"/>
    <x v="1623"/>
    <d v="2018-04-24T00:00:00"/>
    <d v="2018-04-26T00:00:00"/>
    <s v="Express"/>
    <n v="226"/>
    <n v="108"/>
    <x v="0"/>
    <n v="3"/>
    <x v="0"/>
    <x v="0"/>
    <x v="8"/>
  </r>
  <r>
    <n v="50062171"/>
    <x v="1624"/>
    <d v="2018-01-27T00:00:00"/>
    <d v="2018-02-01T00:00:00"/>
    <s v="Ground"/>
    <n v="178"/>
    <n v="38"/>
    <x v="3"/>
    <n v="5"/>
    <x v="0"/>
    <x v="0"/>
    <x v="11"/>
  </r>
  <r>
    <n v="50062181"/>
    <x v="1574"/>
    <d v="2018-10-27T00:00:00"/>
    <d v="2018-10-28T00:00:00"/>
    <s v="Expedited"/>
    <n v="213"/>
    <n v="45"/>
    <x v="2"/>
    <n v="12"/>
    <x v="0"/>
    <x v="0"/>
    <x v="0"/>
  </r>
  <r>
    <n v="50062191"/>
    <x v="203"/>
    <d v="2018-09-17T00:00:00"/>
    <d v="2018-09-21T00:00:00"/>
    <s v="Express"/>
    <n v="2415"/>
    <n v="529"/>
    <x v="3"/>
    <n v="1"/>
    <x v="1"/>
    <x v="0"/>
    <x v="2"/>
  </r>
  <r>
    <n v="50062201"/>
    <x v="1327"/>
    <d v="2018-08-23T00:00:00"/>
    <d v="2018-08-30T00:00:00"/>
    <s v="Ground"/>
    <n v="349"/>
    <n v="174"/>
    <x v="2"/>
    <n v="6"/>
    <x v="0"/>
    <x v="0"/>
    <x v="5"/>
  </r>
  <r>
    <n v="50062211"/>
    <x v="1625"/>
    <d v="2018-11-01T00:00:00"/>
    <d v="2018-11-07T00:00:00"/>
    <s v="Expedited"/>
    <n v="165"/>
    <n v="80"/>
    <x v="1"/>
    <n v="19"/>
    <x v="1"/>
    <x v="0"/>
    <x v="3"/>
  </r>
  <r>
    <n v="50062221"/>
    <x v="743"/>
    <d v="2018-11-12T00:00:00"/>
    <d v="2018-11-15T00:00:00"/>
    <s v="Express"/>
    <n v="101"/>
    <n v="68"/>
    <x v="0"/>
    <n v="2"/>
    <x v="1"/>
    <x v="0"/>
    <x v="3"/>
  </r>
  <r>
    <n v="50062231"/>
    <x v="1626"/>
    <d v="2018-07-12T00:00:00"/>
    <d v="2018-07-13T00:00:00"/>
    <s v="Ground"/>
    <n v="296"/>
    <n v="184"/>
    <x v="0"/>
    <n v="8"/>
    <x v="0"/>
    <x v="0"/>
    <x v="7"/>
  </r>
  <r>
    <n v="50062241"/>
    <x v="233"/>
    <d v="2018-11-12T00:00:00"/>
    <d v="2018-11-17T00:00:00"/>
    <s v="Ground"/>
    <n v="958"/>
    <n v="356"/>
    <x v="2"/>
    <n v="1"/>
    <x v="0"/>
    <x v="0"/>
    <x v="3"/>
  </r>
  <r>
    <n v="50062251"/>
    <x v="272"/>
    <d v="2017-12-22T00:00:00"/>
    <d v="2017-12-23T00:00:00"/>
    <s v="Express"/>
    <n v="1026"/>
    <n v="667"/>
    <x v="1"/>
    <n v="14"/>
    <x v="0"/>
    <x v="1"/>
    <x v="1"/>
  </r>
  <r>
    <n v="50062271"/>
    <x v="674"/>
    <d v="2018-06-11T00:00:00"/>
    <d v="2018-06-15T00:00:00"/>
    <s v="Express"/>
    <n v="273"/>
    <n v="138"/>
    <x v="2"/>
    <n v="4"/>
    <x v="1"/>
    <x v="0"/>
    <x v="6"/>
  </r>
  <r>
    <n v="50062301"/>
    <x v="292"/>
    <d v="2018-10-31T00:00:00"/>
    <d v="2018-11-07T00:00:00"/>
    <s v="Expedited"/>
    <n v="448"/>
    <n v="175"/>
    <x v="1"/>
    <n v="3"/>
    <x v="0"/>
    <x v="0"/>
    <x v="3"/>
  </r>
  <r>
    <n v="50062321"/>
    <x v="1468"/>
    <d v="2018-07-01T00:00:00"/>
    <d v="2018-07-03T00:00:00"/>
    <s v="Ground"/>
    <n v="314"/>
    <n v="148"/>
    <x v="1"/>
    <n v="7"/>
    <x v="1"/>
    <x v="0"/>
    <x v="7"/>
  </r>
  <r>
    <n v="50062331"/>
    <x v="709"/>
    <d v="2018-01-28T00:00:00"/>
    <d v="2018-01-29T00:00:00"/>
    <s v="Ground"/>
    <n v="258"/>
    <n v="145"/>
    <x v="3"/>
    <n v="8"/>
    <x v="1"/>
    <x v="0"/>
    <x v="10"/>
  </r>
  <r>
    <n v="50062341"/>
    <x v="1627"/>
    <d v="2018-09-04T00:00:00"/>
    <d v="2018-09-08T00:00:00"/>
    <s v="Express"/>
    <n v="245"/>
    <n v="126"/>
    <x v="1"/>
    <n v="20"/>
    <x v="0"/>
    <x v="0"/>
    <x v="2"/>
  </r>
  <r>
    <n v="50062351"/>
    <x v="563"/>
    <d v="2018-06-26T00:00:00"/>
    <d v="2018-06-27T00:00:00"/>
    <s v="Ground"/>
    <n v="376"/>
    <n v="157"/>
    <x v="0"/>
    <n v="1"/>
    <x v="0"/>
    <x v="0"/>
    <x v="6"/>
  </r>
  <r>
    <n v="50062361"/>
    <x v="1628"/>
    <d v="2018-01-09T00:00:00"/>
    <d v="2018-01-15T00:00:00"/>
    <s v="Ground"/>
    <n v="483"/>
    <n v="202"/>
    <x v="1"/>
    <n v="1"/>
    <x v="0"/>
    <x v="0"/>
    <x v="10"/>
  </r>
  <r>
    <n v="50062391"/>
    <x v="1522"/>
    <d v="2018-09-13T00:00:00"/>
    <d v="2018-09-19T00:00:00"/>
    <s v="Expedited"/>
    <n v="226"/>
    <n v="123"/>
    <x v="1"/>
    <n v="6"/>
    <x v="0"/>
    <x v="0"/>
    <x v="2"/>
  </r>
  <r>
    <n v="50062411"/>
    <x v="199"/>
    <d v="2018-06-13T00:00:00"/>
    <d v="2018-06-15T00:00:00"/>
    <s v="Ground"/>
    <n v="397"/>
    <n v="199"/>
    <x v="2"/>
    <n v="5"/>
    <x v="1"/>
    <x v="0"/>
    <x v="6"/>
  </r>
  <r>
    <n v="50062421"/>
    <x v="68"/>
    <d v="2018-05-10T00:00:00"/>
    <d v="2018-05-13T00:00:00"/>
    <s v="Express"/>
    <n v="441"/>
    <n v="257"/>
    <x v="2"/>
    <n v="4"/>
    <x v="1"/>
    <x v="0"/>
    <x v="4"/>
  </r>
  <r>
    <n v="50062431"/>
    <x v="1038"/>
    <d v="2018-10-14T00:00:00"/>
    <d v="2018-10-18T00:00:00"/>
    <s v="Ground"/>
    <n v="351"/>
    <n v="74"/>
    <x v="1"/>
    <n v="2"/>
    <x v="0"/>
    <x v="0"/>
    <x v="0"/>
  </r>
  <r>
    <n v="50062441"/>
    <x v="1629"/>
    <d v="2017-11-29T00:00:00"/>
    <d v="2017-11-29T00:00:00"/>
    <s v="Express"/>
    <n v="652"/>
    <n v="132"/>
    <x v="0"/>
    <n v="12"/>
    <x v="0"/>
    <x v="1"/>
    <x v="3"/>
  </r>
  <r>
    <n v="50062461"/>
    <x v="260"/>
    <d v="2018-06-26T00:00:00"/>
    <d v="2018-07-01T00:00:00"/>
    <s v="Expedited"/>
    <n v="578"/>
    <n v="129"/>
    <x v="3"/>
    <n v="4"/>
    <x v="0"/>
    <x v="0"/>
    <x v="7"/>
  </r>
  <r>
    <n v="50062501"/>
    <x v="1045"/>
    <d v="2018-11-23T00:00:00"/>
    <d v="2018-11-27T00:00:00"/>
    <s v="Express"/>
    <n v="570"/>
    <n v="369"/>
    <x v="2"/>
    <n v="15"/>
    <x v="0"/>
    <x v="0"/>
    <x v="3"/>
  </r>
  <r>
    <n v="50062541"/>
    <x v="147"/>
    <d v="2018-05-22T00:00:00"/>
    <d v="2018-05-26T00:00:00"/>
    <s v="Ground"/>
    <n v="554"/>
    <n v="344"/>
    <x v="2"/>
    <n v="4"/>
    <x v="1"/>
    <x v="0"/>
    <x v="4"/>
  </r>
  <r>
    <n v="50062561"/>
    <x v="313"/>
    <d v="2018-11-07T00:00:00"/>
    <d v="2018-11-09T00:00:00"/>
    <s v="Ground"/>
    <n v="570"/>
    <n v="340"/>
    <x v="2"/>
    <n v="6"/>
    <x v="0"/>
    <x v="0"/>
    <x v="3"/>
  </r>
  <r>
    <n v="50062571"/>
    <x v="1346"/>
    <d v="2018-09-15T00:00:00"/>
    <d v="2018-09-20T00:00:00"/>
    <s v="Express"/>
    <n v="199"/>
    <n v="51"/>
    <x v="0"/>
    <n v="3"/>
    <x v="1"/>
    <x v="0"/>
    <x v="2"/>
  </r>
  <r>
    <n v="50062581"/>
    <x v="423"/>
    <d v="2018-09-14T00:00:00"/>
    <d v="2018-09-18T00:00:00"/>
    <s v="Express"/>
    <n v="858"/>
    <n v="407"/>
    <x v="1"/>
    <n v="1"/>
    <x v="1"/>
    <x v="0"/>
    <x v="2"/>
  </r>
  <r>
    <n v="50062591"/>
    <x v="429"/>
    <d v="2018-02-24T00:00:00"/>
    <d v="2018-03-02T00:00:00"/>
    <s v="Ground"/>
    <n v="1175"/>
    <n v="412"/>
    <x v="2"/>
    <n v="14"/>
    <x v="0"/>
    <x v="0"/>
    <x v="9"/>
  </r>
  <r>
    <n v="50062601"/>
    <x v="694"/>
    <d v="2018-05-01T00:00:00"/>
    <d v="2018-05-05T00:00:00"/>
    <s v="Ground"/>
    <n v="118"/>
    <n v="44"/>
    <x v="3"/>
    <n v="8"/>
    <x v="1"/>
    <x v="0"/>
    <x v="4"/>
  </r>
  <r>
    <n v="50062611"/>
    <x v="621"/>
    <d v="2018-05-07T00:00:00"/>
    <d v="2018-05-10T00:00:00"/>
    <s v="Ground"/>
    <n v="426"/>
    <n v="210"/>
    <x v="2"/>
    <n v="3"/>
    <x v="0"/>
    <x v="0"/>
    <x v="4"/>
  </r>
  <r>
    <n v="50062621"/>
    <x v="1630"/>
    <d v="2018-01-18T00:00:00"/>
    <d v="2018-01-21T00:00:00"/>
    <s v="Expedited"/>
    <n v="165"/>
    <n v="42"/>
    <x v="2"/>
    <n v="13"/>
    <x v="0"/>
    <x v="0"/>
    <x v="10"/>
  </r>
  <r>
    <n v="50062631"/>
    <x v="59"/>
    <d v="2018-11-18T00:00:00"/>
    <d v="2018-11-23T00:00:00"/>
    <s v="Express"/>
    <n v="3237"/>
    <n v="1953"/>
    <x v="2"/>
    <n v="2"/>
    <x v="0"/>
    <x v="0"/>
    <x v="3"/>
  </r>
  <r>
    <n v="50062651"/>
    <x v="266"/>
    <d v="2018-02-17T00:00:00"/>
    <d v="2018-02-22T00:00:00"/>
    <s v="Express"/>
    <n v="433"/>
    <n v="250"/>
    <x v="2"/>
    <n v="3"/>
    <x v="0"/>
    <x v="0"/>
    <x v="11"/>
  </r>
  <r>
    <n v="50062661"/>
    <x v="225"/>
    <d v="2017-11-27T00:00:00"/>
    <d v="2017-11-30T00:00:00"/>
    <s v="Ground"/>
    <n v="1212"/>
    <n v="573"/>
    <x v="2"/>
    <n v="2"/>
    <x v="0"/>
    <x v="1"/>
    <x v="3"/>
  </r>
  <r>
    <n v="50062701"/>
    <x v="1631"/>
    <d v="2018-11-07T00:00:00"/>
    <d v="2018-11-09T00:00:00"/>
    <s v="Ground"/>
    <n v="182"/>
    <n v="96"/>
    <x v="0"/>
    <n v="17"/>
    <x v="0"/>
    <x v="0"/>
    <x v="3"/>
  </r>
  <r>
    <n v="50062741"/>
    <x v="70"/>
    <d v="2017-12-29T00:00:00"/>
    <d v="2018-01-04T00:00:00"/>
    <s v="Expedited"/>
    <n v="236"/>
    <n v="95"/>
    <x v="2"/>
    <n v="6"/>
    <x v="0"/>
    <x v="0"/>
    <x v="10"/>
  </r>
  <r>
    <n v="50062751"/>
    <x v="698"/>
    <d v="2018-07-05T00:00:00"/>
    <d v="2018-07-07T00:00:00"/>
    <s v="Ground"/>
    <n v="2742"/>
    <n v="855"/>
    <x v="2"/>
    <n v="15"/>
    <x v="0"/>
    <x v="0"/>
    <x v="7"/>
  </r>
  <r>
    <n v="50062791"/>
    <x v="532"/>
    <d v="2018-11-10T00:00:00"/>
    <d v="2018-11-15T00:00:00"/>
    <s v="Ground"/>
    <n v="4775"/>
    <n v="1013"/>
    <x v="1"/>
    <n v="3"/>
    <x v="1"/>
    <x v="0"/>
    <x v="3"/>
  </r>
  <r>
    <n v="50062831"/>
    <x v="793"/>
    <d v="2018-07-03T00:00:00"/>
    <d v="2018-07-03T00:00:00"/>
    <s v="Ground"/>
    <n v="349"/>
    <n v="111"/>
    <x v="1"/>
    <n v="14"/>
    <x v="0"/>
    <x v="0"/>
    <x v="7"/>
  </r>
  <r>
    <n v="50062861"/>
    <x v="1543"/>
    <d v="2018-10-04T00:00:00"/>
    <d v="2018-10-10T00:00:00"/>
    <s v="Express"/>
    <n v="568"/>
    <n v="322"/>
    <x v="2"/>
    <n v="1"/>
    <x v="1"/>
    <x v="0"/>
    <x v="0"/>
  </r>
  <r>
    <n v="50062881"/>
    <x v="1471"/>
    <d v="2018-02-11T00:00:00"/>
    <d v="2018-02-12T00:00:00"/>
    <s v="Expedited"/>
    <n v="155"/>
    <n v="77"/>
    <x v="3"/>
    <n v="15"/>
    <x v="0"/>
    <x v="0"/>
    <x v="11"/>
  </r>
  <r>
    <n v="50062891"/>
    <x v="859"/>
    <d v="2018-10-30T00:00:00"/>
    <d v="2018-11-04T00:00:00"/>
    <s v="Overnight"/>
    <n v="150"/>
    <n v="87"/>
    <x v="2"/>
    <n v="1"/>
    <x v="0"/>
    <x v="0"/>
    <x v="3"/>
  </r>
  <r>
    <n v="50062911"/>
    <x v="1632"/>
    <d v="2018-08-09T00:00:00"/>
    <d v="2018-08-09T00:00:00"/>
    <s v="Ground"/>
    <n v="418"/>
    <n v="219"/>
    <x v="1"/>
    <n v="3"/>
    <x v="0"/>
    <x v="0"/>
    <x v="5"/>
  </r>
  <r>
    <n v="50062921"/>
    <x v="707"/>
    <d v="2018-03-12T00:00:00"/>
    <d v="2018-03-12T00:00:00"/>
    <s v="Overnight"/>
    <n v="963"/>
    <n v="280"/>
    <x v="2"/>
    <n v="9"/>
    <x v="1"/>
    <x v="0"/>
    <x v="9"/>
  </r>
  <r>
    <n v="50062941"/>
    <x v="994"/>
    <d v="2018-04-05T00:00:00"/>
    <d v="2018-04-09T00:00:00"/>
    <s v="Express"/>
    <n v="477"/>
    <n v="96"/>
    <x v="2"/>
    <n v="12"/>
    <x v="1"/>
    <x v="0"/>
    <x v="8"/>
  </r>
  <r>
    <n v="50062951"/>
    <x v="695"/>
    <d v="2018-07-16T00:00:00"/>
    <d v="2018-07-19T00:00:00"/>
    <s v="Express"/>
    <n v="445"/>
    <n v="256"/>
    <x v="0"/>
    <n v="3"/>
    <x v="0"/>
    <x v="0"/>
    <x v="7"/>
  </r>
  <r>
    <n v="50062961"/>
    <x v="1258"/>
    <d v="2018-06-20T00:00:00"/>
    <d v="2018-06-27T00:00:00"/>
    <s v="Ground"/>
    <n v="380"/>
    <n v="128"/>
    <x v="1"/>
    <n v="1"/>
    <x v="0"/>
    <x v="0"/>
    <x v="6"/>
  </r>
  <r>
    <n v="50062981"/>
    <x v="823"/>
    <d v="2017-11-27T00:00:00"/>
    <d v="2017-11-28T00:00:00"/>
    <s v="Ground"/>
    <n v="372"/>
    <n v="121"/>
    <x v="2"/>
    <n v="1"/>
    <x v="0"/>
    <x v="1"/>
    <x v="3"/>
  </r>
  <r>
    <n v="50062991"/>
    <x v="34"/>
    <d v="2018-04-17T00:00:00"/>
    <d v="2018-04-19T00:00:00"/>
    <s v="Ground"/>
    <n v="350"/>
    <n v="103"/>
    <x v="3"/>
    <n v="9"/>
    <x v="0"/>
    <x v="0"/>
    <x v="8"/>
  </r>
  <r>
    <n v="50063001"/>
    <x v="1633"/>
    <d v="2018-10-07T00:00:00"/>
    <d v="2018-10-12T00:00:00"/>
    <s v="Express"/>
    <n v="44715"/>
    <n v="30357"/>
    <x v="1"/>
    <n v="3"/>
    <x v="1"/>
    <x v="0"/>
    <x v="0"/>
  </r>
  <r>
    <n v="50063011"/>
    <x v="478"/>
    <d v="2017-12-18T00:00:00"/>
    <d v="2017-12-25T00:00:00"/>
    <s v="Express"/>
    <n v="316"/>
    <n v="163"/>
    <x v="1"/>
    <n v="2"/>
    <x v="0"/>
    <x v="1"/>
    <x v="1"/>
  </r>
  <r>
    <n v="50063021"/>
    <x v="11"/>
    <d v="2018-11-14T00:00:00"/>
    <d v="2018-11-21T00:00:00"/>
    <s v="Express"/>
    <n v="532"/>
    <n v="349"/>
    <x v="0"/>
    <n v="6"/>
    <x v="0"/>
    <x v="0"/>
    <x v="3"/>
  </r>
  <r>
    <n v="50063031"/>
    <x v="1237"/>
    <d v="2018-07-04T00:00:00"/>
    <d v="2018-07-07T00:00:00"/>
    <s v="Expedited"/>
    <n v="743"/>
    <n v="275"/>
    <x v="3"/>
    <n v="3"/>
    <x v="1"/>
    <x v="0"/>
    <x v="7"/>
  </r>
  <r>
    <n v="50063041"/>
    <x v="813"/>
    <d v="2018-03-02T00:00:00"/>
    <d v="2018-03-08T00:00:00"/>
    <s v="Overnight"/>
    <n v="391"/>
    <n v="81"/>
    <x v="0"/>
    <n v="5"/>
    <x v="0"/>
    <x v="0"/>
    <x v="9"/>
  </r>
  <r>
    <n v="50063051"/>
    <x v="1246"/>
    <d v="2018-01-24T00:00:00"/>
    <d v="2018-01-29T00:00:00"/>
    <s v="Express"/>
    <n v="715"/>
    <n v="374"/>
    <x v="2"/>
    <n v="11"/>
    <x v="1"/>
    <x v="0"/>
    <x v="10"/>
  </r>
  <r>
    <n v="50063061"/>
    <x v="619"/>
    <d v="2017-12-15T00:00:00"/>
    <d v="2017-12-21T00:00:00"/>
    <s v="Ground"/>
    <n v="168"/>
    <n v="83"/>
    <x v="0"/>
    <n v="9"/>
    <x v="0"/>
    <x v="1"/>
    <x v="1"/>
  </r>
  <r>
    <n v="50063081"/>
    <x v="1125"/>
    <d v="2018-10-31T00:00:00"/>
    <d v="2018-11-07T00:00:00"/>
    <s v="Expedited"/>
    <n v="1631"/>
    <n v="869"/>
    <x v="2"/>
    <n v="17"/>
    <x v="0"/>
    <x v="0"/>
    <x v="3"/>
  </r>
  <r>
    <n v="50063101"/>
    <x v="614"/>
    <d v="2018-08-18T00:00:00"/>
    <d v="2018-08-25T00:00:00"/>
    <s v="Express"/>
    <n v="120"/>
    <n v="33"/>
    <x v="3"/>
    <n v="10"/>
    <x v="1"/>
    <x v="0"/>
    <x v="5"/>
  </r>
  <r>
    <n v="50063111"/>
    <x v="1117"/>
    <d v="2018-02-26T00:00:00"/>
    <d v="2018-02-26T00:00:00"/>
    <s v="Expedited"/>
    <n v="574"/>
    <n v="193"/>
    <x v="1"/>
    <n v="8"/>
    <x v="1"/>
    <x v="0"/>
    <x v="11"/>
  </r>
  <r>
    <n v="50063121"/>
    <x v="1630"/>
    <d v="2018-09-20T00:00:00"/>
    <d v="2018-09-23T00:00:00"/>
    <s v="Expedited"/>
    <n v="986"/>
    <n v="336"/>
    <x v="2"/>
    <n v="5"/>
    <x v="0"/>
    <x v="0"/>
    <x v="2"/>
  </r>
  <r>
    <n v="50063151"/>
    <x v="1062"/>
    <d v="2018-03-29T00:00:00"/>
    <d v="2018-04-04T00:00:00"/>
    <s v="Expedited"/>
    <n v="486"/>
    <n v="171"/>
    <x v="0"/>
    <n v="13"/>
    <x v="1"/>
    <x v="0"/>
    <x v="8"/>
  </r>
  <r>
    <n v="50063161"/>
    <x v="194"/>
    <d v="2018-07-24T00:00:00"/>
    <d v="2018-07-31T00:00:00"/>
    <s v="Express"/>
    <n v="402"/>
    <n v="230"/>
    <x v="1"/>
    <n v="10"/>
    <x v="1"/>
    <x v="0"/>
    <x v="7"/>
  </r>
  <r>
    <n v="50063171"/>
    <x v="1253"/>
    <d v="2017-12-21T00:00:00"/>
    <d v="2017-12-23T00:00:00"/>
    <s v="Express"/>
    <n v="51200"/>
    <n v="28679"/>
    <x v="0"/>
    <n v="5"/>
    <x v="1"/>
    <x v="1"/>
    <x v="1"/>
  </r>
  <r>
    <n v="50063181"/>
    <x v="1498"/>
    <d v="2018-09-18T00:00:00"/>
    <d v="2018-09-20T00:00:00"/>
    <s v="Express"/>
    <n v="128"/>
    <n v="65"/>
    <x v="3"/>
    <n v="2"/>
    <x v="0"/>
    <x v="0"/>
    <x v="2"/>
  </r>
  <r>
    <n v="50063201"/>
    <x v="1603"/>
    <d v="2018-08-10T00:00:00"/>
    <d v="2018-08-12T00:00:00"/>
    <s v="Ground"/>
    <n v="415"/>
    <n v="267"/>
    <x v="2"/>
    <n v="11"/>
    <x v="0"/>
    <x v="0"/>
    <x v="5"/>
  </r>
  <r>
    <n v="50063221"/>
    <x v="1634"/>
    <d v="2018-04-05T00:00:00"/>
    <d v="2018-04-06T00:00:00"/>
    <s v="Overnight"/>
    <n v="603"/>
    <n v="270"/>
    <x v="0"/>
    <n v="1"/>
    <x v="0"/>
    <x v="0"/>
    <x v="8"/>
  </r>
  <r>
    <n v="50063251"/>
    <x v="1635"/>
    <d v="2018-09-29T00:00:00"/>
    <d v="2018-10-02T00:00:00"/>
    <s v="Overnight"/>
    <n v="116"/>
    <n v="42"/>
    <x v="0"/>
    <n v="5"/>
    <x v="0"/>
    <x v="0"/>
    <x v="0"/>
  </r>
  <r>
    <n v="50063261"/>
    <x v="537"/>
    <d v="2018-05-28T00:00:00"/>
    <d v="2018-06-03T00:00:00"/>
    <s v="Ground"/>
    <n v="139"/>
    <n v="72"/>
    <x v="3"/>
    <n v="12"/>
    <x v="1"/>
    <x v="0"/>
    <x v="6"/>
  </r>
  <r>
    <n v="50063271"/>
    <x v="513"/>
    <d v="2018-06-24T00:00:00"/>
    <d v="2018-06-28T00:00:00"/>
    <s v="Expedited"/>
    <n v="158"/>
    <n v="98"/>
    <x v="1"/>
    <n v="4"/>
    <x v="1"/>
    <x v="0"/>
    <x v="6"/>
  </r>
  <r>
    <n v="50063281"/>
    <x v="711"/>
    <d v="2018-04-10T00:00:00"/>
    <d v="2018-04-13T00:00:00"/>
    <s v="Express"/>
    <n v="253"/>
    <n v="141"/>
    <x v="2"/>
    <n v="6"/>
    <x v="0"/>
    <x v="0"/>
    <x v="8"/>
  </r>
  <r>
    <n v="50063291"/>
    <x v="1512"/>
    <d v="2017-11-26T00:00:00"/>
    <d v="2017-12-02T00:00:00"/>
    <s v="Express"/>
    <n v="574"/>
    <n v="204"/>
    <x v="2"/>
    <n v="1"/>
    <x v="0"/>
    <x v="1"/>
    <x v="1"/>
  </r>
  <r>
    <n v="50063311"/>
    <x v="13"/>
    <d v="2018-05-22T00:00:00"/>
    <d v="2018-05-25T00:00:00"/>
    <s v="Overnight"/>
    <n v="25655"/>
    <n v="6289"/>
    <x v="0"/>
    <n v="2"/>
    <x v="0"/>
    <x v="0"/>
    <x v="4"/>
  </r>
  <r>
    <n v="50063341"/>
    <x v="245"/>
    <d v="2017-12-18T00:00:00"/>
    <d v="2017-12-23T00:00:00"/>
    <s v="Overnight"/>
    <n v="296"/>
    <n v="123"/>
    <x v="2"/>
    <n v="1"/>
    <x v="0"/>
    <x v="1"/>
    <x v="1"/>
  </r>
  <r>
    <n v="50063361"/>
    <x v="687"/>
    <d v="2018-05-25T00:00:00"/>
    <d v="2018-05-25T00:00:00"/>
    <s v="Expedited"/>
    <n v="187"/>
    <n v="121"/>
    <x v="1"/>
    <n v="3"/>
    <x v="0"/>
    <x v="0"/>
    <x v="4"/>
  </r>
  <r>
    <n v="50063371"/>
    <x v="232"/>
    <d v="2018-05-24T00:00:00"/>
    <d v="2018-05-25T00:00:00"/>
    <s v="Expedited"/>
    <n v="333"/>
    <n v="140"/>
    <x v="3"/>
    <n v="4"/>
    <x v="1"/>
    <x v="0"/>
    <x v="4"/>
  </r>
  <r>
    <n v="50063381"/>
    <x v="1371"/>
    <d v="2018-07-06T00:00:00"/>
    <d v="2018-07-09T00:00:00"/>
    <s v="Express"/>
    <n v="3481"/>
    <n v="1997"/>
    <x v="1"/>
    <n v="7"/>
    <x v="0"/>
    <x v="0"/>
    <x v="7"/>
  </r>
  <r>
    <n v="50063421"/>
    <x v="962"/>
    <d v="2018-09-19T00:00:00"/>
    <d v="2018-09-20T00:00:00"/>
    <s v="Overnight"/>
    <n v="314"/>
    <n v="175"/>
    <x v="2"/>
    <n v="5"/>
    <x v="0"/>
    <x v="0"/>
    <x v="2"/>
  </r>
  <r>
    <n v="50063461"/>
    <x v="976"/>
    <d v="2018-09-20T00:00:00"/>
    <d v="2018-09-22T00:00:00"/>
    <s v="Expedited"/>
    <n v="240"/>
    <n v="69"/>
    <x v="1"/>
    <n v="3"/>
    <x v="0"/>
    <x v="0"/>
    <x v="2"/>
  </r>
  <r>
    <n v="50063471"/>
    <x v="660"/>
    <d v="2018-07-03T00:00:00"/>
    <d v="2018-07-06T00:00:00"/>
    <s v="Express"/>
    <n v="151"/>
    <n v="66"/>
    <x v="1"/>
    <n v="1"/>
    <x v="1"/>
    <x v="0"/>
    <x v="7"/>
  </r>
  <r>
    <n v="50063491"/>
    <x v="707"/>
    <d v="2018-02-17T00:00:00"/>
    <d v="2018-02-22T00:00:00"/>
    <s v="Ground"/>
    <n v="358"/>
    <n v="98"/>
    <x v="2"/>
    <n v="1"/>
    <x v="1"/>
    <x v="0"/>
    <x v="11"/>
  </r>
  <r>
    <n v="50063501"/>
    <x v="1314"/>
    <d v="2018-09-23T00:00:00"/>
    <d v="2018-09-29T00:00:00"/>
    <s v="Expedited"/>
    <n v="230"/>
    <n v="135"/>
    <x v="3"/>
    <n v="13"/>
    <x v="0"/>
    <x v="0"/>
    <x v="2"/>
  </r>
  <r>
    <n v="50063511"/>
    <x v="96"/>
    <d v="2018-11-07T00:00:00"/>
    <d v="2018-11-13T00:00:00"/>
    <s v="Expedited"/>
    <n v="470"/>
    <n v="195"/>
    <x v="2"/>
    <n v="2"/>
    <x v="0"/>
    <x v="0"/>
    <x v="3"/>
  </r>
  <r>
    <n v="50063541"/>
    <x v="1550"/>
    <d v="2018-09-24T00:00:00"/>
    <d v="2018-09-28T00:00:00"/>
    <s v="Express"/>
    <n v="3334"/>
    <n v="802"/>
    <x v="0"/>
    <n v="3"/>
    <x v="0"/>
    <x v="0"/>
    <x v="2"/>
  </r>
  <r>
    <n v="50063571"/>
    <x v="1327"/>
    <d v="2018-07-18T00:00:00"/>
    <d v="2018-07-19T00:00:00"/>
    <s v="Overnight"/>
    <n v="464"/>
    <n v="257"/>
    <x v="2"/>
    <n v="1"/>
    <x v="0"/>
    <x v="0"/>
    <x v="7"/>
  </r>
  <r>
    <n v="50063591"/>
    <x v="1241"/>
    <d v="2018-05-17T00:00:00"/>
    <d v="2018-05-17T00:00:00"/>
    <s v="Overnight"/>
    <n v="426"/>
    <n v="107"/>
    <x v="2"/>
    <n v="1"/>
    <x v="0"/>
    <x v="0"/>
    <x v="4"/>
  </r>
  <r>
    <n v="50063601"/>
    <x v="1636"/>
    <d v="2018-04-05T00:00:00"/>
    <d v="2018-04-06T00:00:00"/>
    <s v="Ground"/>
    <n v="646"/>
    <n v="196"/>
    <x v="1"/>
    <n v="2"/>
    <x v="0"/>
    <x v="0"/>
    <x v="8"/>
  </r>
  <r>
    <n v="50063631"/>
    <x v="900"/>
    <d v="2018-01-29T00:00:00"/>
    <d v="2018-02-05T00:00:00"/>
    <s v="Express"/>
    <n v="143"/>
    <n v="43"/>
    <x v="1"/>
    <n v="2"/>
    <x v="1"/>
    <x v="0"/>
    <x v="11"/>
  </r>
  <r>
    <n v="50063641"/>
    <x v="173"/>
    <d v="2018-05-21T00:00:00"/>
    <d v="2018-05-22T00:00:00"/>
    <s v="Ground"/>
    <n v="860"/>
    <n v="570"/>
    <x v="2"/>
    <n v="11"/>
    <x v="1"/>
    <x v="0"/>
    <x v="4"/>
  </r>
  <r>
    <n v="50063651"/>
    <x v="1239"/>
    <d v="2017-12-19T00:00:00"/>
    <d v="2017-12-22T00:00:00"/>
    <s v="Express"/>
    <n v="429"/>
    <n v="188"/>
    <x v="1"/>
    <n v="7"/>
    <x v="1"/>
    <x v="1"/>
    <x v="1"/>
  </r>
  <r>
    <n v="50063681"/>
    <x v="54"/>
    <d v="2018-05-08T00:00:00"/>
    <d v="2018-05-10T00:00:00"/>
    <s v="Expedited"/>
    <n v="371"/>
    <n v="208"/>
    <x v="2"/>
    <n v="11"/>
    <x v="1"/>
    <x v="0"/>
    <x v="4"/>
  </r>
  <r>
    <n v="50063701"/>
    <x v="1375"/>
    <d v="2018-11-03T00:00:00"/>
    <d v="2018-11-08T00:00:00"/>
    <s v="Expedited"/>
    <n v="174"/>
    <n v="121"/>
    <x v="0"/>
    <n v="5"/>
    <x v="0"/>
    <x v="0"/>
    <x v="3"/>
  </r>
  <r>
    <n v="50063711"/>
    <x v="997"/>
    <d v="2018-07-01T00:00:00"/>
    <d v="2018-07-02T00:00:00"/>
    <s v="Express"/>
    <n v="430"/>
    <n v="187"/>
    <x v="2"/>
    <n v="1"/>
    <x v="0"/>
    <x v="0"/>
    <x v="7"/>
  </r>
  <r>
    <n v="50063721"/>
    <x v="1208"/>
    <d v="2018-09-27T00:00:00"/>
    <d v="2018-09-30T00:00:00"/>
    <s v="Express"/>
    <n v="632"/>
    <n v="270"/>
    <x v="2"/>
    <n v="13"/>
    <x v="1"/>
    <x v="0"/>
    <x v="2"/>
  </r>
  <r>
    <n v="50063741"/>
    <x v="943"/>
    <d v="2018-09-12T00:00:00"/>
    <d v="2018-09-13T00:00:00"/>
    <s v="Ground"/>
    <n v="242"/>
    <n v="82"/>
    <x v="2"/>
    <n v="6"/>
    <x v="1"/>
    <x v="0"/>
    <x v="2"/>
  </r>
  <r>
    <n v="50063761"/>
    <x v="1239"/>
    <d v="2018-09-20T00:00:00"/>
    <d v="2018-09-22T00:00:00"/>
    <s v="Overnight"/>
    <n v="482"/>
    <n v="316"/>
    <x v="1"/>
    <n v="3"/>
    <x v="1"/>
    <x v="0"/>
    <x v="2"/>
  </r>
  <r>
    <n v="50063771"/>
    <x v="364"/>
    <d v="2018-07-21T00:00:00"/>
    <d v="2018-07-22T00:00:00"/>
    <s v="Ground"/>
    <n v="1095"/>
    <n v="697"/>
    <x v="2"/>
    <n v="11"/>
    <x v="0"/>
    <x v="0"/>
    <x v="7"/>
  </r>
  <r>
    <n v="50063791"/>
    <x v="379"/>
    <d v="2017-12-30T00:00:00"/>
    <d v="2018-01-01T00:00:00"/>
    <s v="Ground"/>
    <n v="200"/>
    <n v="99"/>
    <x v="1"/>
    <n v="4"/>
    <x v="0"/>
    <x v="0"/>
    <x v="10"/>
  </r>
  <r>
    <n v="50063811"/>
    <x v="1637"/>
    <d v="2018-07-29T00:00:00"/>
    <d v="2018-08-03T00:00:00"/>
    <s v="Ground"/>
    <n v="1743"/>
    <n v="580"/>
    <x v="3"/>
    <n v="1"/>
    <x v="0"/>
    <x v="0"/>
    <x v="5"/>
  </r>
  <r>
    <n v="50063841"/>
    <x v="313"/>
    <d v="2018-11-18T00:00:00"/>
    <d v="2018-11-25T00:00:00"/>
    <s v="Ground"/>
    <n v="197"/>
    <n v="77"/>
    <x v="2"/>
    <n v="6"/>
    <x v="0"/>
    <x v="0"/>
    <x v="3"/>
  </r>
  <r>
    <n v="50063851"/>
    <x v="1014"/>
    <d v="2018-06-25T00:00:00"/>
    <d v="2018-06-27T00:00:00"/>
    <s v="Express"/>
    <n v="671"/>
    <n v="219"/>
    <x v="0"/>
    <n v="8"/>
    <x v="1"/>
    <x v="0"/>
    <x v="6"/>
  </r>
  <r>
    <n v="50063871"/>
    <x v="493"/>
    <d v="2017-11-28T00:00:00"/>
    <d v="2017-11-29T00:00:00"/>
    <s v="Ground"/>
    <n v="1196"/>
    <n v="407"/>
    <x v="1"/>
    <n v="10"/>
    <x v="0"/>
    <x v="1"/>
    <x v="3"/>
  </r>
  <r>
    <n v="50063891"/>
    <x v="360"/>
    <d v="2018-09-16T00:00:00"/>
    <d v="2018-09-21T00:00:00"/>
    <s v="Expedited"/>
    <n v="693"/>
    <n v="484"/>
    <x v="1"/>
    <n v="3"/>
    <x v="1"/>
    <x v="0"/>
    <x v="2"/>
  </r>
  <r>
    <n v="50063901"/>
    <x v="1638"/>
    <d v="2018-04-13T00:00:00"/>
    <d v="2018-04-14T00:00:00"/>
    <s v="Expedited"/>
    <n v="192"/>
    <n v="98"/>
    <x v="1"/>
    <n v="6"/>
    <x v="0"/>
    <x v="0"/>
    <x v="8"/>
  </r>
  <r>
    <n v="50063941"/>
    <x v="1149"/>
    <d v="2018-06-11T00:00:00"/>
    <d v="2018-06-15T00:00:00"/>
    <s v="Overnight"/>
    <n v="354"/>
    <n v="114"/>
    <x v="1"/>
    <n v="1"/>
    <x v="0"/>
    <x v="0"/>
    <x v="6"/>
  </r>
  <r>
    <n v="50063951"/>
    <x v="538"/>
    <d v="2018-02-17T00:00:00"/>
    <d v="2018-02-24T00:00:00"/>
    <s v="Overnight"/>
    <n v="417"/>
    <n v="220"/>
    <x v="1"/>
    <n v="1"/>
    <x v="1"/>
    <x v="0"/>
    <x v="11"/>
  </r>
  <r>
    <n v="50063981"/>
    <x v="1010"/>
    <d v="2018-11-12T00:00:00"/>
    <d v="2018-11-16T00:00:00"/>
    <s v="Ground"/>
    <n v="385"/>
    <n v="119"/>
    <x v="3"/>
    <n v="1"/>
    <x v="1"/>
    <x v="0"/>
    <x v="3"/>
  </r>
  <r>
    <n v="50063991"/>
    <x v="1639"/>
    <d v="2018-04-28T00:00:00"/>
    <d v="2018-05-04T00:00:00"/>
    <s v="Expedited"/>
    <n v="259"/>
    <n v="157"/>
    <x v="2"/>
    <n v="3"/>
    <x v="0"/>
    <x v="0"/>
    <x v="4"/>
  </r>
  <r>
    <n v="50064001"/>
    <x v="1640"/>
    <d v="2017-11-26T00:00:00"/>
    <d v="2017-11-29T00:00:00"/>
    <s v="Ground"/>
    <n v="177"/>
    <n v="113"/>
    <x v="3"/>
    <n v="3"/>
    <x v="0"/>
    <x v="1"/>
    <x v="3"/>
  </r>
  <r>
    <n v="50064021"/>
    <x v="75"/>
    <d v="2018-03-28T00:00:00"/>
    <d v="2018-04-04T00:00:00"/>
    <s v="Overnight"/>
    <n v="114"/>
    <n v="23"/>
    <x v="1"/>
    <n v="1"/>
    <x v="1"/>
    <x v="0"/>
    <x v="8"/>
  </r>
  <r>
    <n v="50064031"/>
    <x v="275"/>
    <d v="2018-09-19T00:00:00"/>
    <d v="2018-09-24T00:00:00"/>
    <s v="Ground"/>
    <n v="537"/>
    <n v="343"/>
    <x v="2"/>
    <n v="2"/>
    <x v="0"/>
    <x v="0"/>
    <x v="2"/>
  </r>
  <r>
    <n v="50064051"/>
    <x v="1081"/>
    <d v="2018-09-30T00:00:00"/>
    <d v="2018-09-30T00:00:00"/>
    <s v="Ground"/>
    <n v="1210"/>
    <n v="472"/>
    <x v="2"/>
    <n v="5"/>
    <x v="1"/>
    <x v="0"/>
    <x v="2"/>
  </r>
  <r>
    <n v="50064071"/>
    <x v="8"/>
    <d v="2018-01-25T00:00:00"/>
    <d v="2018-01-31T00:00:00"/>
    <s v="Overnight"/>
    <n v="577"/>
    <n v="309"/>
    <x v="0"/>
    <n v="13"/>
    <x v="1"/>
    <x v="0"/>
    <x v="10"/>
  </r>
  <r>
    <n v="50064081"/>
    <x v="1641"/>
    <d v="2018-09-06T00:00:00"/>
    <d v="2018-09-06T00:00:00"/>
    <s v="Express"/>
    <n v="130"/>
    <n v="86"/>
    <x v="2"/>
    <n v="6"/>
    <x v="1"/>
    <x v="0"/>
    <x v="2"/>
  </r>
  <r>
    <n v="50064101"/>
    <x v="838"/>
    <d v="2018-02-14T00:00:00"/>
    <d v="2018-02-19T00:00:00"/>
    <s v="Express"/>
    <n v="202"/>
    <n v="74"/>
    <x v="2"/>
    <n v="9"/>
    <x v="0"/>
    <x v="0"/>
    <x v="11"/>
  </r>
  <r>
    <n v="50064111"/>
    <x v="669"/>
    <d v="2018-04-15T00:00:00"/>
    <d v="2018-04-19T00:00:00"/>
    <s v="Ground"/>
    <n v="1935"/>
    <n v="867"/>
    <x v="2"/>
    <n v="15"/>
    <x v="0"/>
    <x v="0"/>
    <x v="8"/>
  </r>
  <r>
    <n v="50064121"/>
    <x v="1100"/>
    <d v="2018-09-18T00:00:00"/>
    <d v="2018-09-23T00:00:00"/>
    <s v="Ground"/>
    <n v="916"/>
    <n v="465"/>
    <x v="2"/>
    <n v="5"/>
    <x v="0"/>
    <x v="0"/>
    <x v="2"/>
  </r>
  <r>
    <n v="50064131"/>
    <x v="1642"/>
    <d v="2018-10-01T00:00:00"/>
    <d v="2018-10-02T00:00:00"/>
    <s v="Overnight"/>
    <n v="148"/>
    <n v="32"/>
    <x v="2"/>
    <n v="2"/>
    <x v="1"/>
    <x v="0"/>
    <x v="0"/>
  </r>
  <r>
    <n v="50064161"/>
    <x v="1605"/>
    <d v="2018-09-14T00:00:00"/>
    <d v="2018-09-18T00:00:00"/>
    <s v="Ground"/>
    <n v="510"/>
    <n v="260"/>
    <x v="0"/>
    <n v="2"/>
    <x v="1"/>
    <x v="0"/>
    <x v="2"/>
  </r>
  <r>
    <n v="50064171"/>
    <x v="1329"/>
    <d v="2018-06-15T00:00:00"/>
    <d v="2018-06-19T00:00:00"/>
    <s v="Overnight"/>
    <n v="158"/>
    <n v="62"/>
    <x v="2"/>
    <n v="15"/>
    <x v="0"/>
    <x v="0"/>
    <x v="6"/>
  </r>
  <r>
    <n v="50064191"/>
    <x v="568"/>
    <d v="2018-03-17T00:00:00"/>
    <d v="2018-03-23T00:00:00"/>
    <s v="Express"/>
    <n v="268"/>
    <n v="186"/>
    <x v="3"/>
    <n v="5"/>
    <x v="1"/>
    <x v="0"/>
    <x v="9"/>
  </r>
  <r>
    <n v="50064201"/>
    <x v="1379"/>
    <d v="2018-09-12T00:00:00"/>
    <d v="2018-09-19T00:00:00"/>
    <s v="Express"/>
    <n v="6307"/>
    <n v="3512"/>
    <x v="1"/>
    <n v="2"/>
    <x v="0"/>
    <x v="0"/>
    <x v="2"/>
  </r>
  <r>
    <n v="50064231"/>
    <x v="653"/>
    <d v="2018-05-29T00:00:00"/>
    <d v="2018-05-30T00:00:00"/>
    <s v="Express"/>
    <n v="473"/>
    <n v="305"/>
    <x v="1"/>
    <n v="2"/>
    <x v="0"/>
    <x v="0"/>
    <x v="4"/>
  </r>
  <r>
    <n v="50064241"/>
    <x v="1643"/>
    <d v="2018-07-18T00:00:00"/>
    <d v="2018-07-21T00:00:00"/>
    <s v="Ground"/>
    <n v="421"/>
    <n v="168"/>
    <x v="3"/>
    <n v="11"/>
    <x v="1"/>
    <x v="0"/>
    <x v="7"/>
  </r>
  <r>
    <n v="50064251"/>
    <x v="1644"/>
    <d v="2018-03-14T00:00:00"/>
    <d v="2018-03-19T00:00:00"/>
    <s v="Ground"/>
    <n v="1091"/>
    <n v="372"/>
    <x v="1"/>
    <n v="2"/>
    <x v="1"/>
    <x v="0"/>
    <x v="9"/>
  </r>
  <r>
    <n v="50064261"/>
    <x v="137"/>
    <d v="2018-01-30T00:00:00"/>
    <d v="2018-02-05T00:00:00"/>
    <s v="Overnight"/>
    <n v="425"/>
    <n v="232"/>
    <x v="2"/>
    <n v="15"/>
    <x v="0"/>
    <x v="0"/>
    <x v="11"/>
  </r>
  <r>
    <n v="50064271"/>
    <x v="309"/>
    <d v="2018-06-07T00:00:00"/>
    <d v="2018-06-07T00:00:00"/>
    <s v="Express"/>
    <n v="160"/>
    <n v="56"/>
    <x v="2"/>
    <n v="6"/>
    <x v="0"/>
    <x v="0"/>
    <x v="6"/>
  </r>
  <r>
    <n v="50064281"/>
    <x v="1315"/>
    <d v="2018-09-11T00:00:00"/>
    <d v="2018-09-12T00:00:00"/>
    <s v="Ground"/>
    <n v="186"/>
    <n v="95"/>
    <x v="3"/>
    <n v="2"/>
    <x v="1"/>
    <x v="0"/>
    <x v="2"/>
  </r>
  <r>
    <n v="50064301"/>
    <x v="1645"/>
    <d v="2018-04-26T00:00:00"/>
    <d v="2018-05-02T00:00:00"/>
    <s v="Express"/>
    <n v="1608"/>
    <n v="756"/>
    <x v="3"/>
    <n v="5"/>
    <x v="0"/>
    <x v="0"/>
    <x v="4"/>
  </r>
  <r>
    <n v="50064311"/>
    <x v="1646"/>
    <d v="2017-12-15T00:00:00"/>
    <d v="2017-12-19T00:00:00"/>
    <s v="Ground"/>
    <n v="277"/>
    <n v="59"/>
    <x v="3"/>
    <n v="2"/>
    <x v="0"/>
    <x v="1"/>
    <x v="1"/>
  </r>
  <r>
    <n v="50064321"/>
    <x v="633"/>
    <d v="2018-09-05T00:00:00"/>
    <d v="2018-09-06T00:00:00"/>
    <s v="Overnight"/>
    <n v="1087"/>
    <n v="722"/>
    <x v="2"/>
    <n v="6"/>
    <x v="0"/>
    <x v="0"/>
    <x v="2"/>
  </r>
  <r>
    <n v="50064331"/>
    <x v="18"/>
    <d v="2018-08-06T00:00:00"/>
    <d v="2018-08-07T00:00:00"/>
    <s v="Ground"/>
    <n v="797"/>
    <n v="369"/>
    <x v="2"/>
    <n v="5"/>
    <x v="0"/>
    <x v="0"/>
    <x v="5"/>
  </r>
  <r>
    <n v="50064351"/>
    <x v="725"/>
    <d v="2018-11-07T00:00:00"/>
    <d v="2018-11-13T00:00:00"/>
    <s v="Overnight"/>
    <n v="615"/>
    <n v="271"/>
    <x v="3"/>
    <n v="7"/>
    <x v="0"/>
    <x v="0"/>
    <x v="3"/>
  </r>
  <r>
    <n v="50064361"/>
    <x v="881"/>
    <d v="2018-05-29T00:00:00"/>
    <d v="2018-06-03T00:00:00"/>
    <s v="Ground"/>
    <n v="194"/>
    <n v="101"/>
    <x v="0"/>
    <n v="12"/>
    <x v="0"/>
    <x v="0"/>
    <x v="6"/>
  </r>
  <r>
    <n v="50064371"/>
    <x v="768"/>
    <d v="2018-08-16T00:00:00"/>
    <d v="2018-08-20T00:00:00"/>
    <s v="Ground"/>
    <n v="218"/>
    <n v="89"/>
    <x v="1"/>
    <n v="9"/>
    <x v="0"/>
    <x v="0"/>
    <x v="5"/>
  </r>
  <r>
    <n v="50064401"/>
    <x v="155"/>
    <d v="2018-03-08T00:00:00"/>
    <d v="2018-03-14T00:00:00"/>
    <s v="Overnight"/>
    <n v="452"/>
    <n v="141"/>
    <x v="3"/>
    <n v="3"/>
    <x v="0"/>
    <x v="0"/>
    <x v="9"/>
  </r>
  <r>
    <n v="50064421"/>
    <x v="833"/>
    <d v="2018-03-22T00:00:00"/>
    <d v="2018-03-25T00:00:00"/>
    <s v="Ground"/>
    <n v="315"/>
    <n v="179"/>
    <x v="2"/>
    <n v="5"/>
    <x v="1"/>
    <x v="0"/>
    <x v="9"/>
  </r>
  <r>
    <n v="50064441"/>
    <x v="639"/>
    <d v="2018-09-11T00:00:00"/>
    <d v="2018-09-18T00:00:00"/>
    <s v="Ground"/>
    <n v="863"/>
    <n v="540"/>
    <x v="2"/>
    <n v="5"/>
    <x v="0"/>
    <x v="0"/>
    <x v="2"/>
  </r>
  <r>
    <n v="50064451"/>
    <x v="1095"/>
    <d v="2018-04-08T00:00:00"/>
    <d v="2018-04-12T00:00:00"/>
    <s v="Ground"/>
    <n v="156"/>
    <n v="33"/>
    <x v="1"/>
    <n v="4"/>
    <x v="1"/>
    <x v="0"/>
    <x v="8"/>
  </r>
  <r>
    <n v="50064501"/>
    <x v="1240"/>
    <d v="2018-05-27T00:00:00"/>
    <d v="2018-06-01T00:00:00"/>
    <s v="Ground"/>
    <n v="922"/>
    <n v="233"/>
    <x v="1"/>
    <n v="1"/>
    <x v="0"/>
    <x v="0"/>
    <x v="6"/>
  </r>
  <r>
    <n v="50064521"/>
    <x v="647"/>
    <d v="2018-10-09T00:00:00"/>
    <d v="2018-10-12T00:00:00"/>
    <s v="Expedited"/>
    <n v="344"/>
    <n v="132"/>
    <x v="2"/>
    <n v="15"/>
    <x v="0"/>
    <x v="0"/>
    <x v="0"/>
  </r>
  <r>
    <n v="50064531"/>
    <x v="404"/>
    <d v="2018-11-08T00:00:00"/>
    <d v="2018-11-13T00:00:00"/>
    <s v="Ground"/>
    <n v="390"/>
    <n v="264"/>
    <x v="3"/>
    <n v="3"/>
    <x v="1"/>
    <x v="0"/>
    <x v="3"/>
  </r>
  <r>
    <n v="50064571"/>
    <x v="709"/>
    <d v="2018-07-26T00:00:00"/>
    <d v="2018-07-30T00:00:00"/>
    <s v="Ground"/>
    <n v="194"/>
    <n v="105"/>
    <x v="3"/>
    <n v="10"/>
    <x v="1"/>
    <x v="0"/>
    <x v="7"/>
  </r>
  <r>
    <n v="50064581"/>
    <x v="1647"/>
    <d v="2017-11-26T00:00:00"/>
    <d v="2017-11-29T00:00:00"/>
    <s v="Overnight"/>
    <n v="360"/>
    <n v="202"/>
    <x v="1"/>
    <n v="4"/>
    <x v="0"/>
    <x v="1"/>
    <x v="3"/>
  </r>
  <r>
    <n v="50064591"/>
    <x v="1045"/>
    <d v="2018-02-14T00:00:00"/>
    <d v="2018-02-20T00:00:00"/>
    <s v="Expedited"/>
    <n v="175"/>
    <n v="87"/>
    <x v="2"/>
    <n v="8"/>
    <x v="0"/>
    <x v="0"/>
    <x v="11"/>
  </r>
  <r>
    <n v="50064601"/>
    <x v="1495"/>
    <d v="2018-08-09T00:00:00"/>
    <d v="2018-08-11T00:00:00"/>
    <s v="Express"/>
    <n v="117"/>
    <n v="69"/>
    <x v="2"/>
    <n v="3"/>
    <x v="0"/>
    <x v="0"/>
    <x v="5"/>
  </r>
  <r>
    <n v="50064611"/>
    <x v="1145"/>
    <d v="2018-07-01T00:00:00"/>
    <d v="2018-07-02T00:00:00"/>
    <s v="Express"/>
    <n v="6361"/>
    <n v="2863"/>
    <x v="3"/>
    <n v="15"/>
    <x v="0"/>
    <x v="0"/>
    <x v="7"/>
  </r>
  <r>
    <n v="50064621"/>
    <x v="1199"/>
    <d v="2018-03-21T00:00:00"/>
    <d v="2018-03-23T00:00:00"/>
    <s v="Ground"/>
    <n v="103"/>
    <n v="52"/>
    <x v="3"/>
    <n v="6"/>
    <x v="0"/>
    <x v="0"/>
    <x v="9"/>
  </r>
  <r>
    <n v="50064631"/>
    <x v="237"/>
    <d v="2018-03-01T00:00:00"/>
    <d v="2018-03-05T00:00:00"/>
    <s v="Express"/>
    <n v="166"/>
    <n v="58"/>
    <x v="3"/>
    <n v="3"/>
    <x v="0"/>
    <x v="0"/>
    <x v="9"/>
  </r>
  <r>
    <n v="50064661"/>
    <x v="526"/>
    <d v="2017-12-02T00:00:00"/>
    <d v="2017-12-07T00:00:00"/>
    <s v="Express"/>
    <n v="570"/>
    <n v="394"/>
    <x v="0"/>
    <n v="2"/>
    <x v="0"/>
    <x v="1"/>
    <x v="1"/>
  </r>
  <r>
    <n v="50064671"/>
    <x v="504"/>
    <d v="2018-08-26T00:00:00"/>
    <d v="2018-08-26T00:00:00"/>
    <s v="Ground"/>
    <n v="333"/>
    <n v="67"/>
    <x v="1"/>
    <n v="8"/>
    <x v="0"/>
    <x v="0"/>
    <x v="5"/>
  </r>
  <r>
    <n v="50064681"/>
    <x v="73"/>
    <d v="2018-10-26T00:00:00"/>
    <d v="2018-10-31T00:00:00"/>
    <s v="Ground"/>
    <n v="259"/>
    <n v="167"/>
    <x v="2"/>
    <n v="1"/>
    <x v="0"/>
    <x v="0"/>
    <x v="0"/>
  </r>
  <r>
    <n v="50064701"/>
    <x v="277"/>
    <d v="2018-06-03T00:00:00"/>
    <d v="2018-06-06T00:00:00"/>
    <s v="Express"/>
    <n v="466"/>
    <n v="200"/>
    <x v="3"/>
    <n v="2"/>
    <x v="1"/>
    <x v="0"/>
    <x v="6"/>
  </r>
  <r>
    <n v="50064711"/>
    <x v="812"/>
    <d v="2018-07-18T00:00:00"/>
    <d v="2018-07-24T00:00:00"/>
    <s v="Express"/>
    <n v="2844"/>
    <n v="1727"/>
    <x v="3"/>
    <n v="3"/>
    <x v="1"/>
    <x v="0"/>
    <x v="7"/>
  </r>
  <r>
    <n v="50064721"/>
    <x v="1407"/>
    <d v="2018-01-04T00:00:00"/>
    <d v="2018-01-04T00:00:00"/>
    <s v="Ground"/>
    <n v="203"/>
    <n v="120"/>
    <x v="2"/>
    <n v="7"/>
    <x v="0"/>
    <x v="0"/>
    <x v="10"/>
  </r>
  <r>
    <n v="50064771"/>
    <x v="1648"/>
    <d v="2018-01-22T00:00:00"/>
    <d v="2018-01-22T00:00:00"/>
    <s v="Overnight"/>
    <n v="578"/>
    <n v="360"/>
    <x v="3"/>
    <n v="14"/>
    <x v="0"/>
    <x v="0"/>
    <x v="10"/>
  </r>
  <r>
    <n v="50064791"/>
    <x v="135"/>
    <d v="2018-05-09T00:00:00"/>
    <d v="2018-05-12T00:00:00"/>
    <s v="Ground"/>
    <n v="142"/>
    <n v="41"/>
    <x v="2"/>
    <n v="16"/>
    <x v="0"/>
    <x v="0"/>
    <x v="4"/>
  </r>
  <r>
    <n v="50064831"/>
    <x v="978"/>
    <d v="2018-05-23T00:00:00"/>
    <d v="2018-05-29T00:00:00"/>
    <s v="Ground"/>
    <n v="342"/>
    <n v="179"/>
    <x v="1"/>
    <n v="1"/>
    <x v="1"/>
    <x v="0"/>
    <x v="4"/>
  </r>
  <r>
    <n v="50064861"/>
    <x v="785"/>
    <d v="2018-05-01T00:00:00"/>
    <d v="2018-05-06T00:00:00"/>
    <s v="Ground"/>
    <n v="570"/>
    <n v="150"/>
    <x v="0"/>
    <n v="2"/>
    <x v="0"/>
    <x v="0"/>
    <x v="4"/>
  </r>
  <r>
    <n v="50064871"/>
    <x v="1486"/>
    <d v="2017-12-15T00:00:00"/>
    <d v="2017-12-21T00:00:00"/>
    <s v="Express"/>
    <n v="376"/>
    <n v="255"/>
    <x v="1"/>
    <n v="6"/>
    <x v="0"/>
    <x v="1"/>
    <x v="1"/>
  </r>
  <r>
    <n v="50064891"/>
    <x v="1482"/>
    <d v="2018-11-03T00:00:00"/>
    <d v="2018-11-06T00:00:00"/>
    <s v="Express"/>
    <n v="64750"/>
    <n v="20713"/>
    <x v="2"/>
    <n v="1"/>
    <x v="0"/>
    <x v="0"/>
    <x v="3"/>
  </r>
  <r>
    <n v="50064911"/>
    <x v="189"/>
    <d v="2018-07-11T00:00:00"/>
    <d v="2018-07-15T00:00:00"/>
    <s v="Overnight"/>
    <n v="500"/>
    <n v="229"/>
    <x v="1"/>
    <n v="13"/>
    <x v="1"/>
    <x v="0"/>
    <x v="7"/>
  </r>
  <r>
    <n v="50064931"/>
    <x v="936"/>
    <d v="2018-04-03T00:00:00"/>
    <d v="2018-04-09T00:00:00"/>
    <s v="Ground"/>
    <n v="428"/>
    <n v="147"/>
    <x v="3"/>
    <n v="10"/>
    <x v="1"/>
    <x v="0"/>
    <x v="8"/>
  </r>
  <r>
    <n v="50064941"/>
    <x v="1649"/>
    <d v="2018-04-11T00:00:00"/>
    <d v="2018-04-16T00:00:00"/>
    <s v="Express"/>
    <n v="287"/>
    <n v="144"/>
    <x v="2"/>
    <n v="1"/>
    <x v="0"/>
    <x v="0"/>
    <x v="8"/>
  </r>
  <r>
    <n v="50064981"/>
    <x v="1324"/>
    <d v="2018-11-21T00:00:00"/>
    <d v="2018-11-23T00:00:00"/>
    <s v="Express"/>
    <n v="2120"/>
    <n v="971"/>
    <x v="0"/>
    <n v="3"/>
    <x v="0"/>
    <x v="0"/>
    <x v="3"/>
  </r>
  <r>
    <n v="50065021"/>
    <x v="1075"/>
    <d v="2018-04-01T00:00:00"/>
    <d v="2018-04-04T00:00:00"/>
    <s v="Expedited"/>
    <n v="273"/>
    <n v="170"/>
    <x v="2"/>
    <n v="4"/>
    <x v="0"/>
    <x v="0"/>
    <x v="8"/>
  </r>
  <r>
    <n v="50065031"/>
    <x v="1393"/>
    <d v="2018-01-18T00:00:00"/>
    <d v="2018-01-24T00:00:00"/>
    <s v="Ground"/>
    <n v="106"/>
    <n v="62"/>
    <x v="2"/>
    <n v="3"/>
    <x v="0"/>
    <x v="0"/>
    <x v="10"/>
  </r>
  <r>
    <n v="50065061"/>
    <x v="974"/>
    <d v="2018-05-13T00:00:00"/>
    <d v="2018-05-19T00:00:00"/>
    <s v="Express"/>
    <n v="437"/>
    <n v="159"/>
    <x v="1"/>
    <n v="4"/>
    <x v="1"/>
    <x v="0"/>
    <x v="4"/>
  </r>
  <r>
    <n v="50065071"/>
    <x v="42"/>
    <d v="2018-05-13T00:00:00"/>
    <d v="2018-05-17T00:00:00"/>
    <s v="Ground"/>
    <n v="454"/>
    <n v="264"/>
    <x v="2"/>
    <n v="8"/>
    <x v="0"/>
    <x v="0"/>
    <x v="4"/>
  </r>
  <r>
    <n v="50065081"/>
    <x v="1650"/>
    <d v="2018-06-03T00:00:00"/>
    <d v="2018-06-07T00:00:00"/>
    <s v="Ground"/>
    <n v="366"/>
    <n v="247"/>
    <x v="3"/>
    <n v="7"/>
    <x v="0"/>
    <x v="0"/>
    <x v="6"/>
  </r>
  <r>
    <n v="50065091"/>
    <x v="1035"/>
    <d v="2018-09-05T00:00:00"/>
    <d v="2018-09-09T00:00:00"/>
    <s v="Expedited"/>
    <n v="234"/>
    <n v="54"/>
    <x v="1"/>
    <n v="2"/>
    <x v="0"/>
    <x v="0"/>
    <x v="2"/>
  </r>
  <r>
    <n v="50065111"/>
    <x v="1000"/>
    <d v="2018-10-05T00:00:00"/>
    <d v="2018-10-12T00:00:00"/>
    <s v="Ground"/>
    <n v="1150"/>
    <n v="501"/>
    <x v="3"/>
    <n v="3"/>
    <x v="0"/>
    <x v="0"/>
    <x v="0"/>
  </r>
  <r>
    <n v="50065121"/>
    <x v="1297"/>
    <d v="2018-03-14T00:00:00"/>
    <d v="2018-03-19T00:00:00"/>
    <s v="Express"/>
    <n v="1413"/>
    <n v="478"/>
    <x v="2"/>
    <n v="4"/>
    <x v="1"/>
    <x v="0"/>
    <x v="9"/>
  </r>
  <r>
    <n v="50065151"/>
    <x v="1344"/>
    <d v="2018-01-27T00:00:00"/>
    <d v="2018-01-29T00:00:00"/>
    <s v="Express"/>
    <n v="329"/>
    <n v="67"/>
    <x v="1"/>
    <n v="2"/>
    <x v="0"/>
    <x v="0"/>
    <x v="10"/>
  </r>
  <r>
    <n v="50065191"/>
    <x v="1210"/>
    <d v="2018-07-20T00:00:00"/>
    <d v="2018-07-26T00:00:00"/>
    <s v="Ground"/>
    <n v="99509"/>
    <n v="35307"/>
    <x v="3"/>
    <n v="6"/>
    <x v="1"/>
    <x v="0"/>
    <x v="7"/>
  </r>
  <r>
    <n v="50065201"/>
    <x v="1646"/>
    <d v="2018-06-09T00:00:00"/>
    <d v="2018-06-15T00:00:00"/>
    <s v="Express"/>
    <n v="725"/>
    <n v="160"/>
    <x v="3"/>
    <n v="15"/>
    <x v="0"/>
    <x v="0"/>
    <x v="6"/>
  </r>
  <r>
    <n v="50065241"/>
    <x v="690"/>
    <d v="2018-06-23T00:00:00"/>
    <d v="2018-06-28T00:00:00"/>
    <s v="Ground"/>
    <n v="250"/>
    <n v="63"/>
    <x v="1"/>
    <n v="17"/>
    <x v="0"/>
    <x v="0"/>
    <x v="6"/>
  </r>
  <r>
    <n v="50065281"/>
    <x v="1075"/>
    <d v="2017-12-09T00:00:00"/>
    <d v="2017-12-10T00:00:00"/>
    <s v="Expedited"/>
    <n v="465"/>
    <n v="315"/>
    <x v="2"/>
    <n v="2"/>
    <x v="0"/>
    <x v="1"/>
    <x v="1"/>
  </r>
  <r>
    <n v="50065291"/>
    <x v="1005"/>
    <d v="2018-02-08T00:00:00"/>
    <d v="2018-02-13T00:00:00"/>
    <s v="Overnight"/>
    <n v="379"/>
    <n v="81"/>
    <x v="0"/>
    <n v="9"/>
    <x v="1"/>
    <x v="0"/>
    <x v="11"/>
  </r>
  <r>
    <n v="50065301"/>
    <x v="1589"/>
    <d v="2018-04-11T00:00:00"/>
    <d v="2018-04-16T00:00:00"/>
    <s v="Overnight"/>
    <n v="135"/>
    <n v="86"/>
    <x v="0"/>
    <n v="11"/>
    <x v="0"/>
    <x v="0"/>
    <x v="8"/>
  </r>
  <r>
    <n v="50065321"/>
    <x v="514"/>
    <d v="2018-04-15T00:00:00"/>
    <d v="2018-04-16T00:00:00"/>
    <s v="Ground"/>
    <n v="438"/>
    <n v="138"/>
    <x v="1"/>
    <n v="2"/>
    <x v="0"/>
    <x v="0"/>
    <x v="8"/>
  </r>
  <r>
    <n v="50065351"/>
    <x v="758"/>
    <d v="2018-06-13T00:00:00"/>
    <d v="2018-06-15T00:00:00"/>
    <s v="Express"/>
    <n v="285"/>
    <n v="77"/>
    <x v="2"/>
    <n v="5"/>
    <x v="0"/>
    <x v="0"/>
    <x v="6"/>
  </r>
  <r>
    <n v="50065361"/>
    <x v="1182"/>
    <d v="2018-03-08T00:00:00"/>
    <d v="2018-03-15T00:00:00"/>
    <s v="Ground"/>
    <n v="127"/>
    <n v="38"/>
    <x v="2"/>
    <n v="8"/>
    <x v="1"/>
    <x v="0"/>
    <x v="9"/>
  </r>
  <r>
    <n v="50065381"/>
    <x v="833"/>
    <d v="2018-02-10T00:00:00"/>
    <d v="2018-02-16T00:00:00"/>
    <s v="Overnight"/>
    <n v="594"/>
    <n v="313"/>
    <x v="2"/>
    <n v="3"/>
    <x v="1"/>
    <x v="0"/>
    <x v="11"/>
  </r>
  <r>
    <n v="50065401"/>
    <x v="1522"/>
    <d v="2018-03-24T00:00:00"/>
    <d v="2018-03-27T00:00:00"/>
    <s v="Overnight"/>
    <n v="181"/>
    <n v="43"/>
    <x v="1"/>
    <n v="6"/>
    <x v="0"/>
    <x v="0"/>
    <x v="9"/>
  </r>
  <r>
    <n v="50065421"/>
    <x v="1651"/>
    <d v="2018-05-02T00:00:00"/>
    <d v="2018-05-04T00:00:00"/>
    <s v="Expedited"/>
    <n v="680"/>
    <n v="395"/>
    <x v="0"/>
    <n v="6"/>
    <x v="0"/>
    <x v="0"/>
    <x v="4"/>
  </r>
  <r>
    <n v="50065441"/>
    <x v="930"/>
    <d v="2018-10-08T00:00:00"/>
    <d v="2018-10-11T00:00:00"/>
    <s v="Expedited"/>
    <n v="585"/>
    <n v="304"/>
    <x v="0"/>
    <n v="2"/>
    <x v="1"/>
    <x v="0"/>
    <x v="0"/>
  </r>
  <r>
    <n v="50065471"/>
    <x v="1320"/>
    <d v="2018-05-27T00:00:00"/>
    <d v="2018-06-03T00:00:00"/>
    <s v="Overnight"/>
    <n v="487"/>
    <n v="224"/>
    <x v="1"/>
    <n v="4"/>
    <x v="1"/>
    <x v="0"/>
    <x v="6"/>
  </r>
  <r>
    <n v="50065491"/>
    <x v="1005"/>
    <d v="2018-01-07T00:00:00"/>
    <d v="2018-01-07T00:00:00"/>
    <s v="Overnight"/>
    <n v="230"/>
    <n v="91"/>
    <x v="0"/>
    <n v="1"/>
    <x v="1"/>
    <x v="0"/>
    <x v="10"/>
  </r>
  <r>
    <n v="50065501"/>
    <x v="968"/>
    <d v="2018-11-11T00:00:00"/>
    <d v="2018-11-14T00:00:00"/>
    <s v="Ground"/>
    <n v="498"/>
    <n v="280"/>
    <x v="2"/>
    <n v="9"/>
    <x v="0"/>
    <x v="0"/>
    <x v="3"/>
  </r>
  <r>
    <n v="50065531"/>
    <x v="1150"/>
    <d v="2018-07-29T00:00:00"/>
    <d v="2018-08-05T00:00:00"/>
    <s v="Overnight"/>
    <n v="121"/>
    <n v="81"/>
    <x v="1"/>
    <n v="6"/>
    <x v="0"/>
    <x v="0"/>
    <x v="5"/>
  </r>
  <r>
    <n v="50065541"/>
    <x v="709"/>
    <d v="2018-06-08T00:00:00"/>
    <d v="2018-06-09T00:00:00"/>
    <s v="Ground"/>
    <n v="193"/>
    <n v="70"/>
    <x v="3"/>
    <n v="6"/>
    <x v="1"/>
    <x v="0"/>
    <x v="6"/>
  </r>
  <r>
    <n v="50065561"/>
    <x v="753"/>
    <d v="2018-07-27T00:00:00"/>
    <d v="2018-07-28T00:00:00"/>
    <s v="Express"/>
    <n v="931"/>
    <n v="243"/>
    <x v="2"/>
    <n v="7"/>
    <x v="0"/>
    <x v="0"/>
    <x v="7"/>
  </r>
  <r>
    <n v="50065591"/>
    <x v="1652"/>
    <d v="2018-05-13T00:00:00"/>
    <d v="2018-05-20T00:00:00"/>
    <s v="Ground"/>
    <n v="267"/>
    <n v="184"/>
    <x v="1"/>
    <n v="18"/>
    <x v="0"/>
    <x v="0"/>
    <x v="4"/>
  </r>
  <r>
    <n v="50065601"/>
    <x v="64"/>
    <d v="2018-07-22T00:00:00"/>
    <d v="2018-07-23T00:00:00"/>
    <s v="Overnight"/>
    <n v="269"/>
    <n v="78"/>
    <x v="2"/>
    <n v="12"/>
    <x v="0"/>
    <x v="0"/>
    <x v="7"/>
  </r>
  <r>
    <n v="50065611"/>
    <x v="1645"/>
    <d v="2018-08-02T00:00:00"/>
    <d v="2018-08-06T00:00:00"/>
    <s v="Ground"/>
    <n v="702"/>
    <n v="356"/>
    <x v="3"/>
    <n v="4"/>
    <x v="0"/>
    <x v="0"/>
    <x v="5"/>
  </r>
  <r>
    <n v="50065671"/>
    <x v="718"/>
    <d v="2018-06-09T00:00:00"/>
    <d v="2018-06-09T00:00:00"/>
    <s v="Express"/>
    <n v="421"/>
    <n v="201"/>
    <x v="3"/>
    <n v="11"/>
    <x v="0"/>
    <x v="0"/>
    <x v="6"/>
  </r>
  <r>
    <n v="50065681"/>
    <x v="380"/>
    <d v="2018-08-02T00:00:00"/>
    <d v="2018-08-07T00:00:00"/>
    <s v="Ground"/>
    <n v="665"/>
    <n v="284"/>
    <x v="0"/>
    <n v="1"/>
    <x v="0"/>
    <x v="0"/>
    <x v="5"/>
  </r>
  <r>
    <n v="50065691"/>
    <x v="1653"/>
    <d v="2018-04-18T00:00:00"/>
    <d v="2018-04-22T00:00:00"/>
    <s v="Ground"/>
    <n v="160"/>
    <n v="41"/>
    <x v="3"/>
    <n v="5"/>
    <x v="0"/>
    <x v="0"/>
    <x v="8"/>
  </r>
  <r>
    <n v="50065701"/>
    <x v="1426"/>
    <d v="2018-01-04T00:00:00"/>
    <d v="2018-01-06T00:00:00"/>
    <s v="Overnight"/>
    <n v="28302"/>
    <n v="8521"/>
    <x v="1"/>
    <n v="2"/>
    <x v="0"/>
    <x v="0"/>
    <x v="10"/>
  </r>
  <r>
    <n v="50065721"/>
    <x v="710"/>
    <d v="2018-07-21T00:00:00"/>
    <d v="2018-07-25T00:00:00"/>
    <s v="Ground"/>
    <n v="1575"/>
    <n v="565"/>
    <x v="2"/>
    <n v="3"/>
    <x v="0"/>
    <x v="0"/>
    <x v="7"/>
  </r>
  <r>
    <n v="50065731"/>
    <x v="805"/>
    <d v="2017-12-30T00:00:00"/>
    <d v="2018-01-05T00:00:00"/>
    <s v="Ground"/>
    <n v="178"/>
    <n v="76"/>
    <x v="0"/>
    <n v="3"/>
    <x v="0"/>
    <x v="0"/>
    <x v="10"/>
  </r>
  <r>
    <n v="50065741"/>
    <x v="251"/>
    <d v="2017-12-03T00:00:00"/>
    <d v="2017-12-07T00:00:00"/>
    <s v="Express"/>
    <n v="189"/>
    <n v="48"/>
    <x v="1"/>
    <n v="5"/>
    <x v="0"/>
    <x v="1"/>
    <x v="1"/>
  </r>
  <r>
    <n v="50065751"/>
    <x v="11"/>
    <d v="2018-11-07T00:00:00"/>
    <d v="2018-11-12T00:00:00"/>
    <s v="Ground"/>
    <n v="806"/>
    <n v="458"/>
    <x v="0"/>
    <n v="5"/>
    <x v="0"/>
    <x v="0"/>
    <x v="3"/>
  </r>
  <r>
    <n v="50065781"/>
    <x v="1415"/>
    <d v="2018-08-27T00:00:00"/>
    <d v="2018-08-27T00:00:00"/>
    <s v="Express"/>
    <n v="320"/>
    <n v="101"/>
    <x v="0"/>
    <n v="2"/>
    <x v="1"/>
    <x v="0"/>
    <x v="5"/>
  </r>
  <r>
    <n v="50065831"/>
    <x v="1654"/>
    <d v="2018-02-01T00:00:00"/>
    <d v="2018-02-07T00:00:00"/>
    <s v="Overnight"/>
    <n v="664"/>
    <n v="333"/>
    <x v="2"/>
    <n v="10"/>
    <x v="0"/>
    <x v="0"/>
    <x v="11"/>
  </r>
  <r>
    <n v="50065851"/>
    <x v="1655"/>
    <d v="2017-12-01T00:00:00"/>
    <d v="2017-12-07T00:00:00"/>
    <s v="Ground"/>
    <n v="720"/>
    <n v="376"/>
    <x v="1"/>
    <n v="5"/>
    <x v="0"/>
    <x v="1"/>
    <x v="1"/>
  </r>
  <r>
    <n v="50065921"/>
    <x v="1125"/>
    <d v="2018-10-20T00:00:00"/>
    <d v="2018-10-25T00:00:00"/>
    <s v="Express"/>
    <n v="568"/>
    <n v="233"/>
    <x v="2"/>
    <n v="14"/>
    <x v="0"/>
    <x v="0"/>
    <x v="0"/>
  </r>
  <r>
    <n v="50065951"/>
    <x v="1463"/>
    <d v="2018-10-14T00:00:00"/>
    <d v="2018-10-14T00:00:00"/>
    <s v="Overnight"/>
    <n v="221"/>
    <n v="82"/>
    <x v="2"/>
    <n v="6"/>
    <x v="0"/>
    <x v="0"/>
    <x v="0"/>
  </r>
  <r>
    <n v="50065961"/>
    <x v="834"/>
    <d v="2018-05-08T00:00:00"/>
    <d v="2018-05-15T00:00:00"/>
    <s v="Ground"/>
    <n v="152"/>
    <n v="75"/>
    <x v="2"/>
    <n v="9"/>
    <x v="0"/>
    <x v="0"/>
    <x v="4"/>
  </r>
  <r>
    <n v="50065971"/>
    <x v="1656"/>
    <d v="2018-01-03T00:00:00"/>
    <d v="2018-01-05T00:00:00"/>
    <s v="Expedited"/>
    <n v="376"/>
    <n v="104"/>
    <x v="2"/>
    <n v="6"/>
    <x v="0"/>
    <x v="0"/>
    <x v="10"/>
  </r>
  <r>
    <n v="50065981"/>
    <x v="590"/>
    <d v="2018-08-06T00:00:00"/>
    <d v="2018-08-12T00:00:00"/>
    <s v="Express"/>
    <n v="150"/>
    <n v="42"/>
    <x v="2"/>
    <n v="1"/>
    <x v="1"/>
    <x v="0"/>
    <x v="5"/>
  </r>
  <r>
    <n v="50066011"/>
    <x v="1490"/>
    <d v="2018-10-19T00:00:00"/>
    <d v="2018-10-21T00:00:00"/>
    <s v="Ground"/>
    <n v="616"/>
    <n v="247"/>
    <x v="3"/>
    <n v="17"/>
    <x v="1"/>
    <x v="0"/>
    <x v="0"/>
  </r>
  <r>
    <n v="50066021"/>
    <x v="1352"/>
    <d v="2018-05-24T00:00:00"/>
    <d v="2018-05-29T00:00:00"/>
    <s v="Ground"/>
    <n v="364"/>
    <n v="160"/>
    <x v="2"/>
    <n v="4"/>
    <x v="1"/>
    <x v="0"/>
    <x v="4"/>
  </r>
  <r>
    <n v="50066031"/>
    <x v="1018"/>
    <d v="2018-01-11T00:00:00"/>
    <d v="2018-01-18T00:00:00"/>
    <s v="Express"/>
    <n v="2160"/>
    <n v="1229"/>
    <x v="2"/>
    <n v="11"/>
    <x v="0"/>
    <x v="0"/>
    <x v="10"/>
  </r>
  <r>
    <n v="50066041"/>
    <x v="884"/>
    <d v="2018-10-25T00:00:00"/>
    <d v="2018-10-29T00:00:00"/>
    <s v="Ground"/>
    <n v="752"/>
    <n v="274"/>
    <x v="1"/>
    <n v="12"/>
    <x v="0"/>
    <x v="0"/>
    <x v="0"/>
  </r>
  <r>
    <n v="50066051"/>
    <x v="76"/>
    <d v="2018-09-24T00:00:00"/>
    <d v="2018-09-30T00:00:00"/>
    <s v="Ground"/>
    <n v="1207"/>
    <n v="519"/>
    <x v="0"/>
    <n v="13"/>
    <x v="0"/>
    <x v="0"/>
    <x v="2"/>
  </r>
  <r>
    <n v="50066061"/>
    <x v="1304"/>
    <d v="2018-05-30T00:00:00"/>
    <d v="2018-06-02T00:00:00"/>
    <s v="Overnight"/>
    <n v="212"/>
    <n v="144"/>
    <x v="2"/>
    <n v="5"/>
    <x v="0"/>
    <x v="0"/>
    <x v="6"/>
  </r>
  <r>
    <n v="50066071"/>
    <x v="1012"/>
    <d v="2018-05-28T00:00:00"/>
    <d v="2018-06-03T00:00:00"/>
    <s v="Ground"/>
    <n v="358"/>
    <n v="78"/>
    <x v="1"/>
    <n v="1"/>
    <x v="1"/>
    <x v="0"/>
    <x v="6"/>
  </r>
  <r>
    <n v="50066081"/>
    <x v="1389"/>
    <d v="2018-01-09T00:00:00"/>
    <d v="2018-01-09T00:00:00"/>
    <s v="Ground"/>
    <n v="530"/>
    <n v="344"/>
    <x v="0"/>
    <n v="15"/>
    <x v="0"/>
    <x v="0"/>
    <x v="10"/>
  </r>
  <r>
    <n v="50066101"/>
    <x v="1657"/>
    <d v="2018-07-05T00:00:00"/>
    <d v="2018-07-11T00:00:00"/>
    <s v="Ground"/>
    <n v="605"/>
    <n v="376"/>
    <x v="2"/>
    <n v="7"/>
    <x v="1"/>
    <x v="0"/>
    <x v="7"/>
  </r>
  <r>
    <n v="50066111"/>
    <x v="1658"/>
    <d v="2017-12-27T00:00:00"/>
    <d v="2017-12-29T00:00:00"/>
    <s v="Ground"/>
    <n v="225"/>
    <n v="86"/>
    <x v="1"/>
    <n v="1"/>
    <x v="0"/>
    <x v="1"/>
    <x v="1"/>
  </r>
  <r>
    <n v="50066121"/>
    <x v="1031"/>
    <d v="2018-08-31T00:00:00"/>
    <d v="2018-09-05T00:00:00"/>
    <s v="Expedited"/>
    <n v="673"/>
    <n v="375"/>
    <x v="1"/>
    <n v="1"/>
    <x v="0"/>
    <x v="0"/>
    <x v="2"/>
  </r>
  <r>
    <n v="50066151"/>
    <x v="290"/>
    <d v="2018-02-27T00:00:00"/>
    <d v="2018-03-02T00:00:00"/>
    <s v="Expedited"/>
    <n v="544"/>
    <n v="311"/>
    <x v="2"/>
    <n v="9"/>
    <x v="0"/>
    <x v="0"/>
    <x v="9"/>
  </r>
  <r>
    <n v="50066161"/>
    <x v="31"/>
    <d v="2018-04-20T00:00:00"/>
    <d v="2018-04-21T00:00:00"/>
    <s v="Expedited"/>
    <n v="213"/>
    <n v="145"/>
    <x v="1"/>
    <n v="3"/>
    <x v="1"/>
    <x v="0"/>
    <x v="8"/>
  </r>
  <r>
    <n v="50066171"/>
    <x v="252"/>
    <d v="2017-12-12T00:00:00"/>
    <d v="2017-12-16T00:00:00"/>
    <s v="Express"/>
    <n v="249"/>
    <n v="124"/>
    <x v="3"/>
    <n v="3"/>
    <x v="1"/>
    <x v="1"/>
    <x v="1"/>
  </r>
  <r>
    <n v="50066211"/>
    <x v="143"/>
    <d v="2018-02-17T00:00:00"/>
    <d v="2018-02-22T00:00:00"/>
    <s v="Express"/>
    <n v="160"/>
    <n v="36"/>
    <x v="2"/>
    <n v="9"/>
    <x v="0"/>
    <x v="0"/>
    <x v="11"/>
  </r>
  <r>
    <n v="50066221"/>
    <x v="579"/>
    <d v="2018-09-10T00:00:00"/>
    <d v="2018-09-15T00:00:00"/>
    <s v="Ground"/>
    <n v="556"/>
    <n v="378"/>
    <x v="3"/>
    <n v="6"/>
    <x v="0"/>
    <x v="0"/>
    <x v="2"/>
  </r>
  <r>
    <n v="50066231"/>
    <x v="360"/>
    <d v="2018-07-06T00:00:00"/>
    <d v="2018-07-09T00:00:00"/>
    <s v="Expedited"/>
    <n v="217"/>
    <n v="50"/>
    <x v="1"/>
    <n v="4"/>
    <x v="1"/>
    <x v="0"/>
    <x v="7"/>
  </r>
  <r>
    <n v="50066251"/>
    <x v="1610"/>
    <d v="2018-09-07T00:00:00"/>
    <d v="2018-09-10T00:00:00"/>
    <s v="Express"/>
    <n v="5802"/>
    <n v="3435"/>
    <x v="2"/>
    <n v="15"/>
    <x v="0"/>
    <x v="0"/>
    <x v="2"/>
  </r>
  <r>
    <n v="50066261"/>
    <x v="1659"/>
    <d v="2018-09-10T00:00:00"/>
    <d v="2018-09-17T00:00:00"/>
    <s v="Ground"/>
    <n v="235"/>
    <n v="150"/>
    <x v="1"/>
    <n v="4"/>
    <x v="1"/>
    <x v="0"/>
    <x v="2"/>
  </r>
  <r>
    <n v="50066271"/>
    <x v="1659"/>
    <d v="2017-12-15T00:00:00"/>
    <d v="2017-12-17T00:00:00"/>
    <s v="Expedited"/>
    <n v="931"/>
    <n v="344"/>
    <x v="1"/>
    <n v="3"/>
    <x v="1"/>
    <x v="1"/>
    <x v="1"/>
  </r>
  <r>
    <n v="50066301"/>
    <x v="991"/>
    <d v="2018-04-01T00:00:00"/>
    <d v="2018-04-03T00:00:00"/>
    <s v="Express"/>
    <n v="754"/>
    <n v="388"/>
    <x v="1"/>
    <n v="13"/>
    <x v="0"/>
    <x v="0"/>
    <x v="8"/>
  </r>
  <r>
    <n v="50066341"/>
    <x v="487"/>
    <d v="2018-03-25T00:00:00"/>
    <d v="2018-03-31T00:00:00"/>
    <s v="Express"/>
    <n v="17821"/>
    <n v="12035"/>
    <x v="2"/>
    <n v="11"/>
    <x v="0"/>
    <x v="0"/>
    <x v="9"/>
  </r>
  <r>
    <n v="50066351"/>
    <x v="240"/>
    <d v="2018-04-18T00:00:00"/>
    <d v="2018-04-22T00:00:00"/>
    <s v="Ground"/>
    <n v="2454"/>
    <n v="1608"/>
    <x v="1"/>
    <n v="1"/>
    <x v="0"/>
    <x v="0"/>
    <x v="8"/>
  </r>
  <r>
    <n v="50066371"/>
    <x v="1103"/>
    <d v="2018-09-08T00:00:00"/>
    <d v="2018-09-10T00:00:00"/>
    <s v="Expedited"/>
    <n v="355"/>
    <n v="150"/>
    <x v="0"/>
    <n v="6"/>
    <x v="1"/>
    <x v="0"/>
    <x v="2"/>
  </r>
  <r>
    <n v="50066391"/>
    <x v="1557"/>
    <d v="2018-09-22T00:00:00"/>
    <d v="2018-09-23T00:00:00"/>
    <s v="Overnight"/>
    <n v="105"/>
    <n v="22"/>
    <x v="2"/>
    <n v="2"/>
    <x v="0"/>
    <x v="0"/>
    <x v="2"/>
  </r>
  <r>
    <n v="50066401"/>
    <x v="425"/>
    <d v="2017-12-30T00:00:00"/>
    <d v="2018-01-02T00:00:00"/>
    <s v="Overnight"/>
    <n v="37485"/>
    <n v="8582"/>
    <x v="2"/>
    <n v="2"/>
    <x v="1"/>
    <x v="0"/>
    <x v="10"/>
  </r>
  <r>
    <n v="50066461"/>
    <x v="1078"/>
    <d v="2018-08-10T00:00:00"/>
    <d v="2018-08-16T00:00:00"/>
    <s v="Express"/>
    <n v="310"/>
    <n v="105"/>
    <x v="1"/>
    <n v="6"/>
    <x v="1"/>
    <x v="0"/>
    <x v="5"/>
  </r>
  <r>
    <n v="50066491"/>
    <x v="367"/>
    <d v="2018-08-26T00:00:00"/>
    <d v="2018-08-26T00:00:00"/>
    <s v="Express"/>
    <n v="33900"/>
    <n v="14875"/>
    <x v="2"/>
    <n v="1"/>
    <x v="0"/>
    <x v="0"/>
    <x v="5"/>
  </r>
  <r>
    <n v="50066501"/>
    <x v="1435"/>
    <d v="2017-11-27T00:00:00"/>
    <d v="2017-11-29T00:00:00"/>
    <s v="Express"/>
    <n v="467"/>
    <n v="110"/>
    <x v="1"/>
    <n v="12"/>
    <x v="0"/>
    <x v="1"/>
    <x v="3"/>
  </r>
  <r>
    <n v="50066511"/>
    <x v="259"/>
    <d v="2017-12-08T00:00:00"/>
    <d v="2017-12-09T00:00:00"/>
    <s v="Overnight"/>
    <n v="180"/>
    <n v="92"/>
    <x v="2"/>
    <n v="2"/>
    <x v="0"/>
    <x v="1"/>
    <x v="1"/>
  </r>
  <r>
    <n v="50066521"/>
    <x v="1660"/>
    <d v="2017-12-03T00:00:00"/>
    <d v="2017-12-03T00:00:00"/>
    <s v="Overnight"/>
    <n v="171"/>
    <n v="75"/>
    <x v="2"/>
    <n v="6"/>
    <x v="0"/>
    <x v="1"/>
    <x v="1"/>
  </r>
  <r>
    <n v="50066541"/>
    <x v="1234"/>
    <d v="2017-12-03T00:00:00"/>
    <d v="2017-12-03T00:00:00"/>
    <s v="Ground"/>
    <n v="58850"/>
    <n v="27235"/>
    <x v="1"/>
    <n v="17"/>
    <x v="0"/>
    <x v="1"/>
    <x v="1"/>
  </r>
  <r>
    <n v="50066581"/>
    <x v="691"/>
    <d v="2018-06-14T00:00:00"/>
    <d v="2018-06-14T00:00:00"/>
    <s v="Express"/>
    <n v="352"/>
    <n v="94"/>
    <x v="2"/>
    <n v="1"/>
    <x v="1"/>
    <x v="0"/>
    <x v="6"/>
  </r>
  <r>
    <n v="50066591"/>
    <x v="1661"/>
    <d v="2018-07-09T00:00:00"/>
    <d v="2018-07-12T00:00:00"/>
    <s v="Overnight"/>
    <n v="69685"/>
    <n v="30555"/>
    <x v="3"/>
    <n v="9"/>
    <x v="0"/>
    <x v="0"/>
    <x v="7"/>
  </r>
  <r>
    <n v="50066601"/>
    <x v="165"/>
    <d v="2018-04-15T00:00:00"/>
    <d v="2018-04-15T00:00:00"/>
    <s v="Ground"/>
    <n v="500"/>
    <n v="266"/>
    <x v="2"/>
    <n v="2"/>
    <x v="1"/>
    <x v="0"/>
    <x v="8"/>
  </r>
  <r>
    <n v="50066611"/>
    <x v="1662"/>
    <d v="2018-03-03T00:00:00"/>
    <d v="2018-03-06T00:00:00"/>
    <s v="Overnight"/>
    <n v="4286"/>
    <n v="1077"/>
    <x v="2"/>
    <n v="2"/>
    <x v="0"/>
    <x v="0"/>
    <x v="9"/>
  </r>
  <r>
    <n v="50066621"/>
    <x v="772"/>
    <d v="2018-09-04T00:00:00"/>
    <d v="2018-09-08T00:00:00"/>
    <s v="Ground"/>
    <n v="251"/>
    <n v="64"/>
    <x v="0"/>
    <n v="2"/>
    <x v="0"/>
    <x v="0"/>
    <x v="2"/>
  </r>
  <r>
    <n v="50066631"/>
    <x v="608"/>
    <d v="2018-11-08T00:00:00"/>
    <d v="2018-11-13T00:00:00"/>
    <s v="Ground"/>
    <n v="629"/>
    <n v="235"/>
    <x v="0"/>
    <n v="1"/>
    <x v="0"/>
    <x v="0"/>
    <x v="3"/>
  </r>
  <r>
    <n v="50066641"/>
    <x v="1512"/>
    <d v="2018-06-21T00:00:00"/>
    <d v="2018-06-26T00:00:00"/>
    <s v="Ground"/>
    <n v="4128"/>
    <n v="1629"/>
    <x v="2"/>
    <n v="3"/>
    <x v="0"/>
    <x v="0"/>
    <x v="6"/>
  </r>
  <r>
    <n v="50066681"/>
    <x v="720"/>
    <d v="2018-01-15T00:00:00"/>
    <d v="2018-01-19T00:00:00"/>
    <s v="Ground"/>
    <n v="616"/>
    <n v="253"/>
    <x v="1"/>
    <n v="3"/>
    <x v="0"/>
    <x v="0"/>
    <x v="10"/>
  </r>
  <r>
    <n v="50066701"/>
    <x v="872"/>
    <d v="2018-02-09T00:00:00"/>
    <d v="2018-02-11T00:00:00"/>
    <s v="Overnight"/>
    <n v="131"/>
    <n v="50"/>
    <x v="1"/>
    <n v="8"/>
    <x v="0"/>
    <x v="0"/>
    <x v="11"/>
  </r>
  <r>
    <n v="50066711"/>
    <x v="1443"/>
    <d v="2018-10-13T00:00:00"/>
    <d v="2018-10-13T00:00:00"/>
    <s v="Express"/>
    <n v="137"/>
    <n v="66"/>
    <x v="2"/>
    <n v="11"/>
    <x v="0"/>
    <x v="0"/>
    <x v="0"/>
  </r>
  <r>
    <n v="50066741"/>
    <x v="1663"/>
    <d v="2018-02-25T00:00:00"/>
    <d v="2018-03-03T00:00:00"/>
    <s v="Express"/>
    <n v="100"/>
    <n v="37"/>
    <x v="1"/>
    <n v="1"/>
    <x v="0"/>
    <x v="0"/>
    <x v="9"/>
  </r>
  <r>
    <n v="50066781"/>
    <x v="726"/>
    <d v="2018-06-17T00:00:00"/>
    <d v="2018-06-20T00:00:00"/>
    <s v="Ground"/>
    <n v="620"/>
    <n v="270"/>
    <x v="2"/>
    <n v="2"/>
    <x v="0"/>
    <x v="0"/>
    <x v="6"/>
  </r>
  <r>
    <n v="50066791"/>
    <x v="154"/>
    <d v="2018-11-19T00:00:00"/>
    <d v="2018-11-20T00:00:00"/>
    <s v="Overnight"/>
    <n v="1214"/>
    <n v="571"/>
    <x v="0"/>
    <n v="7"/>
    <x v="1"/>
    <x v="0"/>
    <x v="3"/>
  </r>
  <r>
    <n v="50066801"/>
    <x v="1664"/>
    <d v="2018-10-18T00:00:00"/>
    <d v="2018-10-19T00:00:00"/>
    <s v="Express"/>
    <n v="836"/>
    <n v="472"/>
    <x v="0"/>
    <n v="11"/>
    <x v="0"/>
    <x v="0"/>
    <x v="0"/>
  </r>
  <r>
    <n v="50066811"/>
    <x v="108"/>
    <d v="2018-07-19T00:00:00"/>
    <d v="2018-07-20T00:00:00"/>
    <s v="Ground"/>
    <n v="548"/>
    <n v="319"/>
    <x v="2"/>
    <n v="5"/>
    <x v="1"/>
    <x v="0"/>
    <x v="7"/>
  </r>
  <r>
    <n v="50066821"/>
    <x v="1665"/>
    <d v="2018-06-19T00:00:00"/>
    <d v="2018-06-22T00:00:00"/>
    <s v="Ground"/>
    <n v="904"/>
    <n v="607"/>
    <x v="3"/>
    <n v="16"/>
    <x v="1"/>
    <x v="0"/>
    <x v="6"/>
  </r>
  <r>
    <n v="50066831"/>
    <x v="1666"/>
    <d v="2018-01-12T00:00:00"/>
    <d v="2018-01-15T00:00:00"/>
    <s v="Ground"/>
    <n v="578"/>
    <n v="195"/>
    <x v="2"/>
    <n v="10"/>
    <x v="0"/>
    <x v="0"/>
    <x v="10"/>
  </r>
  <r>
    <n v="50066851"/>
    <x v="859"/>
    <d v="2018-02-14T00:00:00"/>
    <d v="2018-02-19T00:00:00"/>
    <s v="Express"/>
    <n v="156"/>
    <n v="48"/>
    <x v="2"/>
    <n v="8"/>
    <x v="0"/>
    <x v="0"/>
    <x v="11"/>
  </r>
  <r>
    <n v="50066871"/>
    <x v="1667"/>
    <d v="2018-04-15T00:00:00"/>
    <d v="2018-04-17T00:00:00"/>
    <s v="Expedited"/>
    <n v="1622"/>
    <n v="724"/>
    <x v="2"/>
    <n v="2"/>
    <x v="0"/>
    <x v="0"/>
    <x v="8"/>
  </r>
  <r>
    <n v="50066901"/>
    <x v="263"/>
    <d v="2018-11-23T00:00:00"/>
    <d v="2018-11-27T00:00:00"/>
    <s v="Overnight"/>
    <n v="1420"/>
    <n v="899"/>
    <x v="0"/>
    <n v="3"/>
    <x v="0"/>
    <x v="0"/>
    <x v="3"/>
  </r>
  <r>
    <n v="50066911"/>
    <x v="824"/>
    <d v="2018-05-29T00:00:00"/>
    <d v="2018-06-05T00:00:00"/>
    <s v="Ground"/>
    <n v="523"/>
    <n v="320"/>
    <x v="0"/>
    <n v="7"/>
    <x v="0"/>
    <x v="0"/>
    <x v="6"/>
  </r>
  <r>
    <n v="50066921"/>
    <x v="933"/>
    <d v="2018-04-13T00:00:00"/>
    <d v="2018-04-17T00:00:00"/>
    <s v="Overnight"/>
    <n v="469"/>
    <n v="286"/>
    <x v="2"/>
    <n v="7"/>
    <x v="0"/>
    <x v="0"/>
    <x v="8"/>
  </r>
  <r>
    <n v="50066931"/>
    <x v="163"/>
    <d v="2018-04-15T00:00:00"/>
    <d v="2018-04-21T00:00:00"/>
    <s v="Express"/>
    <n v="464"/>
    <n v="153"/>
    <x v="2"/>
    <n v="16"/>
    <x v="0"/>
    <x v="0"/>
    <x v="8"/>
  </r>
  <r>
    <n v="50066941"/>
    <x v="1668"/>
    <d v="2018-01-14T00:00:00"/>
    <d v="2018-01-20T00:00:00"/>
    <s v="Ground"/>
    <n v="406"/>
    <n v="119"/>
    <x v="0"/>
    <n v="2"/>
    <x v="0"/>
    <x v="0"/>
    <x v="10"/>
  </r>
  <r>
    <n v="50066951"/>
    <x v="175"/>
    <d v="2018-10-26T00:00:00"/>
    <d v="2018-10-29T00:00:00"/>
    <s v="Overnight"/>
    <n v="5056"/>
    <n v="1981"/>
    <x v="1"/>
    <n v="9"/>
    <x v="0"/>
    <x v="0"/>
    <x v="0"/>
  </r>
  <r>
    <n v="50066961"/>
    <x v="1291"/>
    <d v="2018-01-12T00:00:00"/>
    <d v="2018-01-17T00:00:00"/>
    <s v="Expedited"/>
    <n v="1133"/>
    <n v="642"/>
    <x v="2"/>
    <n v="2"/>
    <x v="0"/>
    <x v="0"/>
    <x v="10"/>
  </r>
  <r>
    <n v="50066971"/>
    <x v="1073"/>
    <d v="2017-12-18T00:00:00"/>
    <d v="2017-12-23T00:00:00"/>
    <s v="Ground"/>
    <n v="147"/>
    <n v="48"/>
    <x v="2"/>
    <n v="12"/>
    <x v="0"/>
    <x v="1"/>
    <x v="1"/>
  </r>
  <r>
    <n v="50066981"/>
    <x v="1306"/>
    <d v="2018-01-21T00:00:00"/>
    <d v="2018-01-23T00:00:00"/>
    <s v="Ground"/>
    <n v="337"/>
    <n v="163"/>
    <x v="0"/>
    <n v="4"/>
    <x v="0"/>
    <x v="0"/>
    <x v="10"/>
  </r>
  <r>
    <n v="50066991"/>
    <x v="809"/>
    <d v="2018-08-14T00:00:00"/>
    <d v="2018-08-18T00:00:00"/>
    <s v="Ground"/>
    <n v="2624"/>
    <n v="1454"/>
    <x v="2"/>
    <n v="5"/>
    <x v="0"/>
    <x v="0"/>
    <x v="5"/>
  </r>
  <r>
    <n v="50067021"/>
    <x v="1273"/>
    <d v="2018-06-11T00:00:00"/>
    <d v="2018-06-13T00:00:00"/>
    <s v="Express"/>
    <n v="24750"/>
    <n v="9848"/>
    <x v="1"/>
    <n v="2"/>
    <x v="1"/>
    <x v="0"/>
    <x v="6"/>
  </r>
  <r>
    <n v="50067041"/>
    <x v="59"/>
    <d v="2017-12-06T00:00:00"/>
    <d v="2017-12-10T00:00:00"/>
    <s v="Express"/>
    <n v="698"/>
    <n v="268"/>
    <x v="2"/>
    <n v="2"/>
    <x v="0"/>
    <x v="1"/>
    <x v="1"/>
  </r>
  <r>
    <n v="50067061"/>
    <x v="681"/>
    <d v="2018-10-24T00:00:00"/>
    <d v="2018-10-28T00:00:00"/>
    <s v="Ground"/>
    <n v="297"/>
    <n v="125"/>
    <x v="2"/>
    <n v="2"/>
    <x v="1"/>
    <x v="0"/>
    <x v="0"/>
  </r>
  <r>
    <n v="50067071"/>
    <x v="280"/>
    <d v="2018-10-04T00:00:00"/>
    <d v="2018-10-07T00:00:00"/>
    <s v="Express"/>
    <n v="344"/>
    <n v="115"/>
    <x v="0"/>
    <n v="9"/>
    <x v="0"/>
    <x v="0"/>
    <x v="0"/>
  </r>
  <r>
    <n v="50067081"/>
    <x v="527"/>
    <d v="2018-07-12T00:00:00"/>
    <d v="2018-07-18T00:00:00"/>
    <s v="Ground"/>
    <n v="784"/>
    <n v="181"/>
    <x v="1"/>
    <n v="11"/>
    <x v="0"/>
    <x v="0"/>
    <x v="7"/>
  </r>
  <r>
    <n v="50067101"/>
    <x v="993"/>
    <d v="2018-02-21T00:00:00"/>
    <d v="2018-02-25T00:00:00"/>
    <s v="Overnight"/>
    <n v="416"/>
    <n v="216"/>
    <x v="2"/>
    <n v="14"/>
    <x v="0"/>
    <x v="0"/>
    <x v="11"/>
  </r>
  <r>
    <n v="50067121"/>
    <x v="1657"/>
    <d v="2018-05-22T00:00:00"/>
    <d v="2018-05-26T00:00:00"/>
    <s v="Overnight"/>
    <n v="3107"/>
    <n v="1729"/>
    <x v="2"/>
    <n v="6"/>
    <x v="1"/>
    <x v="0"/>
    <x v="4"/>
  </r>
  <r>
    <n v="50067131"/>
    <x v="1011"/>
    <d v="2018-02-24T00:00:00"/>
    <d v="2018-03-02T00:00:00"/>
    <s v="Ground"/>
    <n v="138"/>
    <n v="79"/>
    <x v="1"/>
    <n v="4"/>
    <x v="0"/>
    <x v="0"/>
    <x v="9"/>
  </r>
  <r>
    <n v="50067141"/>
    <x v="1421"/>
    <d v="2018-09-15T00:00:00"/>
    <d v="2018-09-17T00:00:00"/>
    <s v="Ground"/>
    <n v="406"/>
    <n v="234"/>
    <x v="1"/>
    <n v="17"/>
    <x v="0"/>
    <x v="0"/>
    <x v="2"/>
  </r>
  <r>
    <n v="50067161"/>
    <x v="821"/>
    <d v="2018-01-26T00:00:00"/>
    <d v="2018-02-01T00:00:00"/>
    <s v="Express"/>
    <n v="2468"/>
    <n v="1377"/>
    <x v="3"/>
    <n v="4"/>
    <x v="0"/>
    <x v="0"/>
    <x v="11"/>
  </r>
  <r>
    <n v="50067171"/>
    <x v="389"/>
    <d v="2018-06-11T00:00:00"/>
    <d v="2018-06-12T00:00:00"/>
    <s v="Express"/>
    <n v="302"/>
    <n v="130"/>
    <x v="0"/>
    <n v="15"/>
    <x v="0"/>
    <x v="0"/>
    <x v="6"/>
  </r>
  <r>
    <n v="50067181"/>
    <x v="1628"/>
    <d v="2018-10-15T00:00:00"/>
    <d v="2018-10-21T00:00:00"/>
    <s v="Express"/>
    <n v="576"/>
    <n v="160"/>
    <x v="1"/>
    <n v="6"/>
    <x v="0"/>
    <x v="0"/>
    <x v="0"/>
  </r>
  <r>
    <n v="50067211"/>
    <x v="1304"/>
    <d v="2017-12-29T00:00:00"/>
    <d v="2017-12-31T00:00:00"/>
    <s v="Ground"/>
    <n v="589"/>
    <n v="305"/>
    <x v="2"/>
    <n v="7"/>
    <x v="0"/>
    <x v="1"/>
    <x v="1"/>
  </r>
  <r>
    <n v="50067221"/>
    <x v="583"/>
    <d v="2018-05-11T00:00:00"/>
    <d v="2018-05-13T00:00:00"/>
    <s v="Overnight"/>
    <n v="352"/>
    <n v="78"/>
    <x v="3"/>
    <n v="3"/>
    <x v="0"/>
    <x v="0"/>
    <x v="4"/>
  </r>
  <r>
    <n v="50067251"/>
    <x v="59"/>
    <d v="2018-03-17T00:00:00"/>
    <d v="2018-03-22T00:00:00"/>
    <s v="Expedited"/>
    <n v="127"/>
    <n v="79"/>
    <x v="2"/>
    <n v="10"/>
    <x v="0"/>
    <x v="0"/>
    <x v="9"/>
  </r>
  <r>
    <n v="50067261"/>
    <x v="1368"/>
    <d v="2017-12-16T00:00:00"/>
    <d v="2017-12-22T00:00:00"/>
    <s v="Ground"/>
    <n v="495"/>
    <n v="151"/>
    <x v="2"/>
    <n v="2"/>
    <x v="0"/>
    <x v="1"/>
    <x v="1"/>
  </r>
  <r>
    <n v="50067271"/>
    <x v="1081"/>
    <d v="2018-09-10T00:00:00"/>
    <d v="2018-09-12T00:00:00"/>
    <s v="Expedited"/>
    <n v="215"/>
    <n v="58"/>
    <x v="2"/>
    <n v="13"/>
    <x v="1"/>
    <x v="0"/>
    <x v="2"/>
  </r>
  <r>
    <n v="50067291"/>
    <x v="391"/>
    <d v="2018-02-02T00:00:00"/>
    <d v="2018-02-07T00:00:00"/>
    <s v="Expedited"/>
    <n v="623"/>
    <n v="323"/>
    <x v="2"/>
    <n v="3"/>
    <x v="0"/>
    <x v="0"/>
    <x v="11"/>
  </r>
  <r>
    <n v="50067311"/>
    <x v="1669"/>
    <d v="2018-09-18T00:00:00"/>
    <d v="2018-09-18T00:00:00"/>
    <s v="Express"/>
    <n v="168"/>
    <n v="78"/>
    <x v="2"/>
    <n v="9"/>
    <x v="0"/>
    <x v="0"/>
    <x v="2"/>
  </r>
  <r>
    <n v="50067341"/>
    <x v="439"/>
    <d v="2018-07-15T00:00:00"/>
    <d v="2018-07-17T00:00:00"/>
    <s v="Express"/>
    <n v="276"/>
    <n v="189"/>
    <x v="2"/>
    <n v="6"/>
    <x v="1"/>
    <x v="0"/>
    <x v="7"/>
  </r>
  <r>
    <n v="50067381"/>
    <x v="1443"/>
    <d v="2018-01-08T00:00:00"/>
    <d v="2018-01-12T00:00:00"/>
    <s v="Expedited"/>
    <n v="367"/>
    <n v="213"/>
    <x v="2"/>
    <n v="1"/>
    <x v="0"/>
    <x v="0"/>
    <x v="10"/>
  </r>
  <r>
    <n v="50067391"/>
    <x v="1649"/>
    <d v="2018-07-29T00:00:00"/>
    <d v="2018-08-05T00:00:00"/>
    <s v="Ground"/>
    <n v="3940"/>
    <n v="2684"/>
    <x v="2"/>
    <n v="17"/>
    <x v="0"/>
    <x v="0"/>
    <x v="5"/>
  </r>
  <r>
    <n v="50067401"/>
    <x v="638"/>
    <d v="2018-08-12T00:00:00"/>
    <d v="2018-08-16T00:00:00"/>
    <s v="Ground"/>
    <n v="1650"/>
    <n v="506"/>
    <x v="3"/>
    <n v="3"/>
    <x v="1"/>
    <x v="0"/>
    <x v="5"/>
  </r>
  <r>
    <n v="50067411"/>
    <x v="187"/>
    <d v="2018-03-07T00:00:00"/>
    <d v="2018-03-08T00:00:00"/>
    <s v="Overnight"/>
    <n v="261"/>
    <n v="162"/>
    <x v="2"/>
    <n v="9"/>
    <x v="0"/>
    <x v="0"/>
    <x v="9"/>
  </r>
  <r>
    <n v="50067441"/>
    <x v="1119"/>
    <d v="2018-11-17T00:00:00"/>
    <d v="2018-11-18T00:00:00"/>
    <s v="Expedited"/>
    <n v="162"/>
    <n v="52"/>
    <x v="0"/>
    <n v="1"/>
    <x v="1"/>
    <x v="0"/>
    <x v="3"/>
  </r>
  <r>
    <n v="50067471"/>
    <x v="773"/>
    <d v="2018-04-19T00:00:00"/>
    <d v="2018-04-21T00:00:00"/>
    <s v="Overnight"/>
    <n v="290"/>
    <n v="113"/>
    <x v="2"/>
    <n v="1"/>
    <x v="0"/>
    <x v="0"/>
    <x v="8"/>
  </r>
  <r>
    <n v="50067481"/>
    <x v="1206"/>
    <d v="2018-09-01T00:00:00"/>
    <d v="2018-09-03T00:00:00"/>
    <s v="Ground"/>
    <n v="213"/>
    <n v="58"/>
    <x v="1"/>
    <n v="5"/>
    <x v="1"/>
    <x v="0"/>
    <x v="2"/>
  </r>
  <r>
    <n v="50067511"/>
    <x v="1125"/>
    <d v="2017-11-26T00:00:00"/>
    <d v="2017-12-03T00:00:00"/>
    <s v="Overnight"/>
    <n v="3912"/>
    <n v="1039"/>
    <x v="2"/>
    <n v="4"/>
    <x v="0"/>
    <x v="1"/>
    <x v="1"/>
  </r>
  <r>
    <n v="50067521"/>
    <x v="524"/>
    <d v="2018-10-05T00:00:00"/>
    <d v="2018-10-09T00:00:00"/>
    <s v="Ground"/>
    <n v="557"/>
    <n v="228"/>
    <x v="1"/>
    <n v="1"/>
    <x v="1"/>
    <x v="0"/>
    <x v="0"/>
  </r>
  <r>
    <n v="50067551"/>
    <x v="379"/>
    <d v="2018-06-16T00:00:00"/>
    <d v="2018-06-17T00:00:00"/>
    <s v="Ground"/>
    <n v="180"/>
    <n v="49"/>
    <x v="1"/>
    <n v="2"/>
    <x v="0"/>
    <x v="0"/>
    <x v="6"/>
  </r>
  <r>
    <n v="50067561"/>
    <x v="699"/>
    <d v="2018-09-25T00:00:00"/>
    <d v="2018-09-28T00:00:00"/>
    <s v="Ground"/>
    <n v="245"/>
    <n v="82"/>
    <x v="0"/>
    <n v="1"/>
    <x v="0"/>
    <x v="0"/>
    <x v="2"/>
  </r>
  <r>
    <n v="50067571"/>
    <x v="275"/>
    <d v="2018-05-04T00:00:00"/>
    <d v="2018-05-07T00:00:00"/>
    <s v="Ground"/>
    <n v="1783"/>
    <n v="830"/>
    <x v="2"/>
    <n v="20"/>
    <x v="0"/>
    <x v="0"/>
    <x v="4"/>
  </r>
  <r>
    <n v="50067611"/>
    <x v="1566"/>
    <d v="2018-06-30T00:00:00"/>
    <d v="2018-07-06T00:00:00"/>
    <s v="Ground"/>
    <n v="62530"/>
    <n v="25966"/>
    <x v="0"/>
    <n v="9"/>
    <x v="1"/>
    <x v="0"/>
    <x v="7"/>
  </r>
  <r>
    <n v="50067651"/>
    <x v="942"/>
    <d v="2018-03-19T00:00:00"/>
    <d v="2018-03-19T00:00:00"/>
    <s v="Express"/>
    <n v="715"/>
    <n v="389"/>
    <x v="3"/>
    <n v="3"/>
    <x v="1"/>
    <x v="0"/>
    <x v="9"/>
  </r>
  <r>
    <n v="50067691"/>
    <x v="824"/>
    <d v="2018-11-16T00:00:00"/>
    <d v="2018-11-19T00:00:00"/>
    <s v="Expedited"/>
    <n v="783"/>
    <n v="210"/>
    <x v="0"/>
    <n v="7"/>
    <x v="0"/>
    <x v="0"/>
    <x v="3"/>
  </r>
  <r>
    <n v="50067701"/>
    <x v="852"/>
    <d v="2018-09-18T00:00:00"/>
    <d v="2018-09-21T00:00:00"/>
    <s v="Express"/>
    <n v="469"/>
    <n v="218"/>
    <x v="3"/>
    <n v="5"/>
    <x v="1"/>
    <x v="0"/>
    <x v="2"/>
  </r>
  <r>
    <n v="50067711"/>
    <x v="773"/>
    <d v="2018-04-08T00:00:00"/>
    <d v="2018-04-12T00:00:00"/>
    <s v="Expedited"/>
    <n v="422"/>
    <n v="257"/>
    <x v="2"/>
    <n v="3"/>
    <x v="0"/>
    <x v="0"/>
    <x v="8"/>
  </r>
  <r>
    <n v="50067751"/>
    <x v="1670"/>
    <d v="2018-07-31T00:00:00"/>
    <d v="2018-08-03T00:00:00"/>
    <s v="Ground"/>
    <n v="839"/>
    <n v="287"/>
    <x v="3"/>
    <n v="3"/>
    <x v="0"/>
    <x v="0"/>
    <x v="5"/>
  </r>
  <r>
    <n v="50067761"/>
    <x v="1277"/>
    <d v="2018-11-16T00:00:00"/>
    <d v="2018-11-16T00:00:00"/>
    <s v="Express"/>
    <n v="323"/>
    <n v="186"/>
    <x v="3"/>
    <n v="2"/>
    <x v="0"/>
    <x v="0"/>
    <x v="3"/>
  </r>
  <r>
    <n v="50067771"/>
    <x v="1100"/>
    <d v="2018-04-25T00:00:00"/>
    <d v="2018-05-02T00:00:00"/>
    <s v="Ground"/>
    <n v="51995"/>
    <n v="32109"/>
    <x v="2"/>
    <n v="1"/>
    <x v="0"/>
    <x v="0"/>
    <x v="4"/>
  </r>
  <r>
    <n v="50067791"/>
    <x v="858"/>
    <d v="2018-03-10T00:00:00"/>
    <d v="2018-03-15T00:00:00"/>
    <s v="Ground"/>
    <n v="1858"/>
    <n v="859"/>
    <x v="3"/>
    <n v="8"/>
    <x v="0"/>
    <x v="0"/>
    <x v="9"/>
  </r>
  <r>
    <n v="50067811"/>
    <x v="1212"/>
    <d v="2018-07-30T00:00:00"/>
    <d v="2018-08-05T00:00:00"/>
    <s v="Overnight"/>
    <n v="425"/>
    <n v="214"/>
    <x v="2"/>
    <n v="8"/>
    <x v="0"/>
    <x v="0"/>
    <x v="5"/>
  </r>
  <r>
    <n v="50067821"/>
    <x v="826"/>
    <d v="2018-04-27T00:00:00"/>
    <d v="2018-04-28T00:00:00"/>
    <s v="Ground"/>
    <n v="5460"/>
    <n v="2416"/>
    <x v="0"/>
    <n v="2"/>
    <x v="0"/>
    <x v="0"/>
    <x v="8"/>
  </r>
  <r>
    <n v="50067831"/>
    <x v="837"/>
    <d v="2017-12-06T00:00:00"/>
    <d v="2017-12-06T00:00:00"/>
    <s v="Express"/>
    <n v="135"/>
    <n v="58"/>
    <x v="2"/>
    <n v="8"/>
    <x v="0"/>
    <x v="1"/>
    <x v="1"/>
  </r>
  <r>
    <n v="50067851"/>
    <x v="555"/>
    <d v="2018-04-27T00:00:00"/>
    <d v="2018-05-02T00:00:00"/>
    <s v="Express"/>
    <n v="290"/>
    <n v="96"/>
    <x v="2"/>
    <n v="6"/>
    <x v="0"/>
    <x v="0"/>
    <x v="4"/>
  </r>
  <r>
    <n v="50067861"/>
    <x v="160"/>
    <d v="2018-01-29T00:00:00"/>
    <d v="2018-01-29T00:00:00"/>
    <s v="Ground"/>
    <n v="20235"/>
    <n v="4385"/>
    <x v="1"/>
    <n v="1"/>
    <x v="1"/>
    <x v="0"/>
    <x v="10"/>
  </r>
  <r>
    <n v="50067871"/>
    <x v="188"/>
    <d v="2018-01-07T00:00:00"/>
    <d v="2018-01-13T00:00:00"/>
    <s v="Ground"/>
    <n v="154"/>
    <n v="58"/>
    <x v="1"/>
    <n v="6"/>
    <x v="0"/>
    <x v="0"/>
    <x v="10"/>
  </r>
  <r>
    <n v="50067881"/>
    <x v="1671"/>
    <d v="2018-08-25T00:00:00"/>
    <d v="2018-08-28T00:00:00"/>
    <s v="Ground"/>
    <n v="886"/>
    <n v="524"/>
    <x v="2"/>
    <n v="3"/>
    <x v="0"/>
    <x v="0"/>
    <x v="5"/>
  </r>
  <r>
    <n v="50067891"/>
    <x v="481"/>
    <d v="2017-11-27T00:00:00"/>
    <d v="2017-11-28T00:00:00"/>
    <s v="Ground"/>
    <n v="1538"/>
    <n v="580"/>
    <x v="1"/>
    <n v="7"/>
    <x v="0"/>
    <x v="1"/>
    <x v="3"/>
  </r>
  <r>
    <n v="50067901"/>
    <x v="15"/>
    <d v="2018-07-03T00:00:00"/>
    <d v="2018-07-06T00:00:00"/>
    <s v="Ground"/>
    <n v="17995"/>
    <n v="10576"/>
    <x v="1"/>
    <n v="6"/>
    <x v="0"/>
    <x v="0"/>
    <x v="7"/>
  </r>
  <r>
    <n v="50067911"/>
    <x v="837"/>
    <d v="2018-05-25T00:00:00"/>
    <d v="2018-05-27T00:00:00"/>
    <s v="Express"/>
    <n v="140"/>
    <n v="53"/>
    <x v="2"/>
    <n v="1"/>
    <x v="0"/>
    <x v="0"/>
    <x v="4"/>
  </r>
  <r>
    <n v="50067931"/>
    <x v="1672"/>
    <d v="2017-11-26T00:00:00"/>
    <d v="2017-12-01T00:00:00"/>
    <s v="Express"/>
    <n v="250"/>
    <n v="110"/>
    <x v="3"/>
    <n v="4"/>
    <x v="1"/>
    <x v="1"/>
    <x v="1"/>
  </r>
  <r>
    <n v="50067941"/>
    <x v="731"/>
    <d v="2018-04-05T00:00:00"/>
    <d v="2018-04-12T00:00:00"/>
    <s v="Overnight"/>
    <n v="152"/>
    <n v="103"/>
    <x v="1"/>
    <n v="2"/>
    <x v="0"/>
    <x v="0"/>
    <x v="8"/>
  </r>
  <r>
    <n v="50067961"/>
    <x v="125"/>
    <d v="2018-03-20T00:00:00"/>
    <d v="2018-03-24T00:00:00"/>
    <s v="Express"/>
    <n v="38280"/>
    <n v="24934"/>
    <x v="2"/>
    <n v="1"/>
    <x v="1"/>
    <x v="0"/>
    <x v="9"/>
  </r>
  <r>
    <n v="50067981"/>
    <x v="227"/>
    <d v="2018-03-13T00:00:00"/>
    <d v="2018-03-16T00:00:00"/>
    <s v="Ground"/>
    <n v="396"/>
    <n v="82"/>
    <x v="2"/>
    <n v="3"/>
    <x v="0"/>
    <x v="0"/>
    <x v="9"/>
  </r>
  <r>
    <n v="50068031"/>
    <x v="1527"/>
    <d v="2018-08-29T00:00:00"/>
    <d v="2018-08-31T00:00:00"/>
    <s v="Ground"/>
    <n v="400"/>
    <n v="200"/>
    <x v="3"/>
    <n v="4"/>
    <x v="0"/>
    <x v="0"/>
    <x v="5"/>
  </r>
  <r>
    <n v="50068041"/>
    <x v="1673"/>
    <d v="2018-07-15T00:00:00"/>
    <d v="2018-07-20T00:00:00"/>
    <s v="Expedited"/>
    <n v="154"/>
    <n v="65"/>
    <x v="2"/>
    <n v="7"/>
    <x v="0"/>
    <x v="0"/>
    <x v="7"/>
  </r>
  <r>
    <n v="50068061"/>
    <x v="761"/>
    <d v="2018-05-08T00:00:00"/>
    <d v="2018-05-14T00:00:00"/>
    <s v="Express"/>
    <n v="488"/>
    <n v="231"/>
    <x v="1"/>
    <n v="3"/>
    <x v="0"/>
    <x v="0"/>
    <x v="4"/>
  </r>
  <r>
    <n v="50068071"/>
    <x v="1674"/>
    <d v="2018-07-17T00:00:00"/>
    <d v="2018-07-24T00:00:00"/>
    <s v="Ground"/>
    <n v="118"/>
    <n v="80"/>
    <x v="1"/>
    <n v="3"/>
    <x v="0"/>
    <x v="0"/>
    <x v="7"/>
  </r>
  <r>
    <n v="50068081"/>
    <x v="1126"/>
    <d v="2018-03-16T00:00:00"/>
    <d v="2018-03-21T00:00:00"/>
    <s v="Express"/>
    <n v="238"/>
    <n v="100"/>
    <x v="2"/>
    <n v="5"/>
    <x v="0"/>
    <x v="0"/>
    <x v="9"/>
  </r>
  <r>
    <n v="50068151"/>
    <x v="1247"/>
    <d v="2018-04-28T00:00:00"/>
    <d v="2018-04-29T00:00:00"/>
    <s v="Expedited"/>
    <n v="789"/>
    <n v="544"/>
    <x v="0"/>
    <n v="9"/>
    <x v="1"/>
    <x v="0"/>
    <x v="8"/>
  </r>
  <r>
    <n v="50068161"/>
    <x v="780"/>
    <d v="2018-05-25T00:00:00"/>
    <d v="2018-05-30T00:00:00"/>
    <s v="Ground"/>
    <n v="279"/>
    <n v="94"/>
    <x v="1"/>
    <n v="1"/>
    <x v="0"/>
    <x v="0"/>
    <x v="4"/>
  </r>
  <r>
    <n v="50068171"/>
    <x v="1408"/>
    <d v="2018-04-04T00:00:00"/>
    <d v="2018-04-09T00:00:00"/>
    <s v="Express"/>
    <n v="5376"/>
    <n v="1363"/>
    <x v="1"/>
    <n v="2"/>
    <x v="0"/>
    <x v="0"/>
    <x v="8"/>
  </r>
  <r>
    <n v="50068191"/>
    <x v="1059"/>
    <d v="2018-11-04T00:00:00"/>
    <d v="2018-11-07T00:00:00"/>
    <s v="Ground"/>
    <n v="570"/>
    <n v="161"/>
    <x v="2"/>
    <n v="4"/>
    <x v="1"/>
    <x v="0"/>
    <x v="3"/>
  </r>
  <r>
    <n v="50068211"/>
    <x v="930"/>
    <d v="2018-10-22T00:00:00"/>
    <d v="2018-10-27T00:00:00"/>
    <s v="Express"/>
    <n v="548"/>
    <n v="236"/>
    <x v="0"/>
    <n v="4"/>
    <x v="1"/>
    <x v="0"/>
    <x v="0"/>
  </r>
  <r>
    <n v="50068231"/>
    <x v="1135"/>
    <d v="2018-10-03T00:00:00"/>
    <d v="2018-10-05T00:00:00"/>
    <s v="Overnight"/>
    <n v="357"/>
    <n v="193"/>
    <x v="3"/>
    <n v="12"/>
    <x v="1"/>
    <x v="0"/>
    <x v="0"/>
  </r>
  <r>
    <n v="50068241"/>
    <x v="442"/>
    <d v="2017-12-23T00:00:00"/>
    <d v="2017-12-25T00:00:00"/>
    <s v="Ground"/>
    <n v="613"/>
    <n v="187"/>
    <x v="1"/>
    <n v="3"/>
    <x v="1"/>
    <x v="1"/>
    <x v="1"/>
  </r>
  <r>
    <n v="50068281"/>
    <x v="1177"/>
    <d v="2018-07-06T00:00:00"/>
    <d v="2018-07-11T00:00:00"/>
    <s v="Expedited"/>
    <n v="284"/>
    <n v="80"/>
    <x v="1"/>
    <n v="12"/>
    <x v="0"/>
    <x v="0"/>
    <x v="7"/>
  </r>
  <r>
    <n v="50068311"/>
    <x v="566"/>
    <d v="2017-12-14T00:00:00"/>
    <d v="2017-12-14T00:00:00"/>
    <s v="Expedited"/>
    <n v="9962"/>
    <n v="4308"/>
    <x v="2"/>
    <n v="5"/>
    <x v="0"/>
    <x v="1"/>
    <x v="1"/>
  </r>
  <r>
    <n v="50068341"/>
    <x v="78"/>
    <d v="2018-02-11T00:00:00"/>
    <d v="2018-02-17T00:00:00"/>
    <s v="Expedited"/>
    <n v="353"/>
    <n v="205"/>
    <x v="2"/>
    <n v="5"/>
    <x v="0"/>
    <x v="0"/>
    <x v="11"/>
  </r>
  <r>
    <n v="50068351"/>
    <x v="1675"/>
    <d v="2018-06-15T00:00:00"/>
    <d v="2018-06-18T00:00:00"/>
    <s v="Express"/>
    <n v="316"/>
    <n v="92"/>
    <x v="0"/>
    <n v="3"/>
    <x v="0"/>
    <x v="0"/>
    <x v="6"/>
  </r>
  <r>
    <n v="50068371"/>
    <x v="1676"/>
    <d v="2018-02-08T00:00:00"/>
    <d v="2018-02-12T00:00:00"/>
    <s v="Ground"/>
    <n v="468"/>
    <n v="178"/>
    <x v="3"/>
    <n v="12"/>
    <x v="0"/>
    <x v="0"/>
    <x v="11"/>
  </r>
  <r>
    <n v="50068381"/>
    <x v="1341"/>
    <d v="2017-11-30T00:00:00"/>
    <d v="2017-12-05T00:00:00"/>
    <s v="Express"/>
    <n v="324"/>
    <n v="126"/>
    <x v="0"/>
    <n v="12"/>
    <x v="0"/>
    <x v="1"/>
    <x v="1"/>
  </r>
  <r>
    <n v="50068401"/>
    <x v="1110"/>
    <d v="2018-05-09T00:00:00"/>
    <d v="2018-05-14T00:00:00"/>
    <s v="Express"/>
    <n v="805"/>
    <n v="358"/>
    <x v="1"/>
    <n v="2"/>
    <x v="1"/>
    <x v="0"/>
    <x v="4"/>
  </r>
  <r>
    <n v="50068411"/>
    <x v="1394"/>
    <d v="2018-01-27T00:00:00"/>
    <d v="2018-01-29T00:00:00"/>
    <s v="Express"/>
    <n v="153"/>
    <n v="71"/>
    <x v="2"/>
    <n v="1"/>
    <x v="0"/>
    <x v="0"/>
    <x v="10"/>
  </r>
  <r>
    <n v="50068421"/>
    <x v="506"/>
    <d v="2018-01-16T00:00:00"/>
    <d v="2018-01-18T00:00:00"/>
    <s v="Ground"/>
    <n v="162"/>
    <n v="75"/>
    <x v="1"/>
    <n v="9"/>
    <x v="0"/>
    <x v="0"/>
    <x v="10"/>
  </r>
  <r>
    <n v="50068431"/>
    <x v="1677"/>
    <d v="2018-08-20T00:00:00"/>
    <d v="2018-08-26T00:00:00"/>
    <s v="Express"/>
    <n v="410"/>
    <n v="229"/>
    <x v="1"/>
    <n v="5"/>
    <x v="0"/>
    <x v="0"/>
    <x v="5"/>
  </r>
  <r>
    <n v="50068441"/>
    <x v="1436"/>
    <d v="2018-04-28T00:00:00"/>
    <d v="2018-05-05T00:00:00"/>
    <s v="Express"/>
    <n v="378"/>
    <n v="155"/>
    <x v="1"/>
    <n v="2"/>
    <x v="1"/>
    <x v="0"/>
    <x v="4"/>
  </r>
  <r>
    <n v="50068451"/>
    <x v="1268"/>
    <d v="2018-06-21T00:00:00"/>
    <d v="2018-06-24T00:00:00"/>
    <s v="Express"/>
    <n v="156"/>
    <n v="34"/>
    <x v="1"/>
    <n v="12"/>
    <x v="0"/>
    <x v="0"/>
    <x v="6"/>
  </r>
  <r>
    <n v="50068471"/>
    <x v="636"/>
    <d v="2018-04-22T00:00:00"/>
    <d v="2018-04-23T00:00:00"/>
    <s v="Express"/>
    <n v="578"/>
    <n v="299"/>
    <x v="2"/>
    <n v="19"/>
    <x v="1"/>
    <x v="0"/>
    <x v="8"/>
  </r>
  <r>
    <n v="50068481"/>
    <x v="42"/>
    <d v="2018-05-25T00:00:00"/>
    <d v="2018-05-30T00:00:00"/>
    <s v="Ground"/>
    <n v="581"/>
    <n v="233"/>
    <x v="2"/>
    <n v="4"/>
    <x v="0"/>
    <x v="0"/>
    <x v="4"/>
  </r>
  <r>
    <n v="50068491"/>
    <x v="554"/>
    <d v="2018-09-11T00:00:00"/>
    <d v="2018-09-18T00:00:00"/>
    <s v="Express"/>
    <n v="4392"/>
    <n v="2257"/>
    <x v="2"/>
    <n v="7"/>
    <x v="1"/>
    <x v="0"/>
    <x v="2"/>
  </r>
  <r>
    <n v="50068501"/>
    <x v="1590"/>
    <d v="2018-11-05T00:00:00"/>
    <d v="2018-11-07T00:00:00"/>
    <s v="Overnight"/>
    <n v="1136"/>
    <n v="780"/>
    <x v="2"/>
    <n v="3"/>
    <x v="0"/>
    <x v="0"/>
    <x v="3"/>
  </r>
  <r>
    <n v="50068521"/>
    <x v="416"/>
    <d v="2018-01-23T00:00:00"/>
    <d v="2018-01-24T00:00:00"/>
    <s v="Ground"/>
    <n v="2814"/>
    <n v="1897"/>
    <x v="2"/>
    <n v="14"/>
    <x v="0"/>
    <x v="0"/>
    <x v="10"/>
  </r>
  <r>
    <n v="50068541"/>
    <x v="527"/>
    <d v="2018-09-12T00:00:00"/>
    <d v="2018-09-18T00:00:00"/>
    <s v="Express"/>
    <n v="441"/>
    <n v="282"/>
    <x v="1"/>
    <n v="8"/>
    <x v="0"/>
    <x v="0"/>
    <x v="2"/>
  </r>
  <r>
    <n v="50068571"/>
    <x v="1678"/>
    <d v="2018-10-03T00:00:00"/>
    <d v="2018-10-10T00:00:00"/>
    <s v="Ground"/>
    <n v="205"/>
    <n v="116"/>
    <x v="1"/>
    <n v="2"/>
    <x v="0"/>
    <x v="0"/>
    <x v="0"/>
  </r>
  <r>
    <n v="50068621"/>
    <x v="1679"/>
    <d v="2018-04-04T00:00:00"/>
    <d v="2018-04-06T00:00:00"/>
    <s v="Expedited"/>
    <n v="4285"/>
    <n v="1433"/>
    <x v="2"/>
    <n v="8"/>
    <x v="1"/>
    <x v="0"/>
    <x v="8"/>
  </r>
  <r>
    <n v="50068631"/>
    <x v="303"/>
    <d v="2018-07-28T00:00:00"/>
    <d v="2018-07-28T00:00:00"/>
    <s v="Overnight"/>
    <n v="758"/>
    <n v="316"/>
    <x v="0"/>
    <n v="10"/>
    <x v="0"/>
    <x v="0"/>
    <x v="7"/>
  </r>
  <r>
    <n v="50068651"/>
    <x v="632"/>
    <d v="2018-10-09T00:00:00"/>
    <d v="2018-10-15T00:00:00"/>
    <s v="Overnight"/>
    <n v="2915"/>
    <n v="826"/>
    <x v="2"/>
    <n v="15"/>
    <x v="0"/>
    <x v="0"/>
    <x v="0"/>
  </r>
  <r>
    <n v="50068691"/>
    <x v="1254"/>
    <d v="2018-10-28T00:00:00"/>
    <d v="2018-10-29T00:00:00"/>
    <s v="Overnight"/>
    <n v="392"/>
    <n v="267"/>
    <x v="1"/>
    <n v="3"/>
    <x v="0"/>
    <x v="0"/>
    <x v="0"/>
  </r>
  <r>
    <n v="50068701"/>
    <x v="352"/>
    <d v="2018-01-22T00:00:00"/>
    <d v="2018-01-28T00:00:00"/>
    <s v="Express"/>
    <n v="5896"/>
    <n v="3266"/>
    <x v="2"/>
    <n v="3"/>
    <x v="0"/>
    <x v="0"/>
    <x v="10"/>
  </r>
  <r>
    <n v="50068711"/>
    <x v="204"/>
    <d v="2017-12-09T00:00:00"/>
    <d v="2017-12-12T00:00:00"/>
    <s v="Ground"/>
    <n v="110"/>
    <n v="46"/>
    <x v="3"/>
    <n v="4"/>
    <x v="1"/>
    <x v="1"/>
    <x v="1"/>
  </r>
  <r>
    <n v="50068721"/>
    <x v="1089"/>
    <d v="2018-08-18T00:00:00"/>
    <d v="2018-08-24T00:00:00"/>
    <s v="Express"/>
    <n v="195"/>
    <n v="64"/>
    <x v="2"/>
    <n v="15"/>
    <x v="0"/>
    <x v="0"/>
    <x v="5"/>
  </r>
  <r>
    <n v="50068731"/>
    <x v="1148"/>
    <d v="2018-08-31T00:00:00"/>
    <d v="2018-09-07T00:00:00"/>
    <s v="Overnight"/>
    <n v="500"/>
    <n v="178"/>
    <x v="3"/>
    <n v="5"/>
    <x v="1"/>
    <x v="0"/>
    <x v="2"/>
  </r>
  <r>
    <n v="50068751"/>
    <x v="879"/>
    <d v="2018-04-08T00:00:00"/>
    <d v="2018-04-12T00:00:00"/>
    <s v="Overnight"/>
    <n v="104"/>
    <n v="48"/>
    <x v="2"/>
    <n v="13"/>
    <x v="0"/>
    <x v="0"/>
    <x v="8"/>
  </r>
  <r>
    <n v="50068801"/>
    <x v="1077"/>
    <d v="2017-12-23T00:00:00"/>
    <d v="2017-12-29T00:00:00"/>
    <s v="Ground"/>
    <n v="1318"/>
    <n v="468"/>
    <x v="3"/>
    <n v="10"/>
    <x v="0"/>
    <x v="1"/>
    <x v="1"/>
  </r>
  <r>
    <n v="50068821"/>
    <x v="366"/>
    <d v="2018-05-26T00:00:00"/>
    <d v="2018-05-31T00:00:00"/>
    <s v="Ground"/>
    <n v="199"/>
    <n v="116"/>
    <x v="2"/>
    <n v="2"/>
    <x v="0"/>
    <x v="0"/>
    <x v="4"/>
  </r>
  <r>
    <n v="50068831"/>
    <x v="645"/>
    <d v="2018-01-24T00:00:00"/>
    <d v="2018-01-27T00:00:00"/>
    <s v="Ground"/>
    <n v="371"/>
    <n v="110"/>
    <x v="3"/>
    <n v="7"/>
    <x v="0"/>
    <x v="0"/>
    <x v="10"/>
  </r>
  <r>
    <n v="50068841"/>
    <x v="1648"/>
    <d v="2018-06-19T00:00:00"/>
    <d v="2018-06-24T00:00:00"/>
    <s v="Ground"/>
    <n v="79860"/>
    <n v="37572"/>
    <x v="3"/>
    <n v="5"/>
    <x v="0"/>
    <x v="0"/>
    <x v="6"/>
  </r>
  <r>
    <n v="50068901"/>
    <x v="1579"/>
    <d v="2018-04-02T00:00:00"/>
    <d v="2018-04-08T00:00:00"/>
    <s v="Express"/>
    <n v="292"/>
    <n v="180"/>
    <x v="2"/>
    <n v="9"/>
    <x v="1"/>
    <x v="0"/>
    <x v="8"/>
  </r>
  <r>
    <n v="50068921"/>
    <x v="245"/>
    <d v="2018-05-22T00:00:00"/>
    <d v="2018-05-28T00:00:00"/>
    <s v="Express"/>
    <n v="357"/>
    <n v="167"/>
    <x v="2"/>
    <n v="4"/>
    <x v="0"/>
    <x v="0"/>
    <x v="4"/>
  </r>
  <r>
    <n v="50068931"/>
    <x v="808"/>
    <d v="2018-07-01T00:00:00"/>
    <d v="2018-07-05T00:00:00"/>
    <s v="Express"/>
    <n v="161"/>
    <n v="82"/>
    <x v="3"/>
    <n v="3"/>
    <x v="0"/>
    <x v="0"/>
    <x v="7"/>
  </r>
  <r>
    <n v="50068941"/>
    <x v="209"/>
    <d v="2018-07-30T00:00:00"/>
    <d v="2018-08-04T00:00:00"/>
    <s v="Expedited"/>
    <n v="390"/>
    <n v="107"/>
    <x v="2"/>
    <n v="2"/>
    <x v="0"/>
    <x v="0"/>
    <x v="5"/>
  </r>
  <r>
    <n v="50068951"/>
    <x v="1280"/>
    <d v="2017-12-25T00:00:00"/>
    <d v="2017-12-30T00:00:00"/>
    <s v="Ground"/>
    <n v="299"/>
    <n v="195"/>
    <x v="2"/>
    <n v="8"/>
    <x v="0"/>
    <x v="1"/>
    <x v="1"/>
  </r>
  <r>
    <n v="50068961"/>
    <x v="331"/>
    <d v="2018-02-09T00:00:00"/>
    <d v="2018-02-14T00:00:00"/>
    <s v="Overnight"/>
    <n v="655"/>
    <n v="302"/>
    <x v="3"/>
    <n v="1"/>
    <x v="1"/>
    <x v="0"/>
    <x v="11"/>
  </r>
  <r>
    <n v="50068971"/>
    <x v="578"/>
    <d v="2018-06-20T00:00:00"/>
    <d v="2018-06-23T00:00:00"/>
    <s v="Ground"/>
    <n v="1674"/>
    <n v="437"/>
    <x v="1"/>
    <n v="2"/>
    <x v="1"/>
    <x v="0"/>
    <x v="6"/>
  </r>
  <r>
    <n v="50068991"/>
    <x v="1680"/>
    <d v="2018-08-22T00:00:00"/>
    <d v="2018-08-29T00:00:00"/>
    <s v="Express"/>
    <n v="1620"/>
    <n v="1019"/>
    <x v="2"/>
    <n v="4"/>
    <x v="1"/>
    <x v="0"/>
    <x v="5"/>
  </r>
  <r>
    <n v="50069001"/>
    <x v="1681"/>
    <d v="2018-06-24T00:00:00"/>
    <d v="2018-06-27T00:00:00"/>
    <s v="Express"/>
    <n v="634"/>
    <n v="388"/>
    <x v="2"/>
    <n v="2"/>
    <x v="1"/>
    <x v="0"/>
    <x v="6"/>
  </r>
  <r>
    <n v="50069011"/>
    <x v="63"/>
    <d v="2018-03-17T00:00:00"/>
    <d v="2018-03-20T00:00:00"/>
    <s v="Ground"/>
    <n v="293"/>
    <n v="122"/>
    <x v="1"/>
    <n v="7"/>
    <x v="0"/>
    <x v="0"/>
    <x v="9"/>
  </r>
  <r>
    <n v="50069021"/>
    <x v="567"/>
    <d v="2018-01-06T00:00:00"/>
    <d v="2018-01-08T00:00:00"/>
    <s v="Ground"/>
    <n v="135"/>
    <n v="50"/>
    <x v="1"/>
    <n v="4"/>
    <x v="0"/>
    <x v="0"/>
    <x v="10"/>
  </r>
  <r>
    <n v="50069041"/>
    <x v="802"/>
    <d v="2018-05-04T00:00:00"/>
    <d v="2018-05-04T00:00:00"/>
    <s v="Ground"/>
    <n v="431"/>
    <n v="99"/>
    <x v="2"/>
    <n v="9"/>
    <x v="0"/>
    <x v="0"/>
    <x v="4"/>
  </r>
  <r>
    <n v="50069051"/>
    <x v="1682"/>
    <d v="2018-03-19T00:00:00"/>
    <d v="2018-03-20T00:00:00"/>
    <s v="Ground"/>
    <n v="1289"/>
    <n v="288"/>
    <x v="2"/>
    <n v="2"/>
    <x v="1"/>
    <x v="0"/>
    <x v="9"/>
  </r>
  <r>
    <n v="50069081"/>
    <x v="169"/>
    <d v="2018-01-19T00:00:00"/>
    <d v="2018-01-20T00:00:00"/>
    <s v="Ground"/>
    <n v="199"/>
    <n v="109"/>
    <x v="1"/>
    <n v="3"/>
    <x v="1"/>
    <x v="0"/>
    <x v="10"/>
  </r>
  <r>
    <n v="50069091"/>
    <x v="842"/>
    <d v="2018-06-17T00:00:00"/>
    <d v="2018-06-23T00:00:00"/>
    <s v="Overnight"/>
    <n v="1820"/>
    <n v="1080"/>
    <x v="0"/>
    <n v="7"/>
    <x v="0"/>
    <x v="0"/>
    <x v="6"/>
  </r>
  <r>
    <n v="50069111"/>
    <x v="1323"/>
    <d v="2017-12-22T00:00:00"/>
    <d v="2017-12-25T00:00:00"/>
    <s v="Expedited"/>
    <n v="600"/>
    <n v="228"/>
    <x v="1"/>
    <n v="6"/>
    <x v="1"/>
    <x v="1"/>
    <x v="1"/>
  </r>
  <r>
    <n v="50069131"/>
    <x v="1303"/>
    <d v="2018-09-23T00:00:00"/>
    <d v="2018-09-24T00:00:00"/>
    <s v="Overnight"/>
    <n v="20130"/>
    <n v="12535"/>
    <x v="1"/>
    <n v="6"/>
    <x v="0"/>
    <x v="0"/>
    <x v="2"/>
  </r>
  <r>
    <n v="50069141"/>
    <x v="1052"/>
    <d v="2018-05-22T00:00:00"/>
    <d v="2018-05-24T00:00:00"/>
    <s v="Express"/>
    <n v="429"/>
    <n v="195"/>
    <x v="1"/>
    <n v="7"/>
    <x v="1"/>
    <x v="0"/>
    <x v="4"/>
  </r>
  <r>
    <n v="50069171"/>
    <x v="1484"/>
    <d v="2018-05-03T00:00:00"/>
    <d v="2018-05-04T00:00:00"/>
    <s v="Ground"/>
    <n v="735"/>
    <n v="207"/>
    <x v="1"/>
    <n v="4"/>
    <x v="0"/>
    <x v="0"/>
    <x v="4"/>
  </r>
  <r>
    <n v="50069181"/>
    <x v="823"/>
    <d v="2018-02-21T00:00:00"/>
    <d v="2018-02-22T00:00:00"/>
    <s v="Ground"/>
    <n v="162"/>
    <n v="94"/>
    <x v="2"/>
    <n v="8"/>
    <x v="0"/>
    <x v="0"/>
    <x v="11"/>
  </r>
  <r>
    <n v="50069191"/>
    <x v="1683"/>
    <d v="2018-01-09T00:00:00"/>
    <d v="2018-01-14T00:00:00"/>
    <s v="Express"/>
    <n v="147"/>
    <n v="84"/>
    <x v="1"/>
    <n v="13"/>
    <x v="1"/>
    <x v="0"/>
    <x v="10"/>
  </r>
  <r>
    <n v="50069201"/>
    <x v="465"/>
    <d v="2018-04-29T00:00:00"/>
    <d v="2018-05-01T00:00:00"/>
    <s v="Overnight"/>
    <n v="194"/>
    <n v="80"/>
    <x v="3"/>
    <n v="1"/>
    <x v="1"/>
    <x v="0"/>
    <x v="4"/>
  </r>
  <r>
    <n v="50069221"/>
    <x v="1477"/>
    <d v="2018-02-28T00:00:00"/>
    <d v="2018-03-01T00:00:00"/>
    <s v="Expedited"/>
    <n v="172"/>
    <n v="110"/>
    <x v="3"/>
    <n v="3"/>
    <x v="0"/>
    <x v="0"/>
    <x v="9"/>
  </r>
  <r>
    <n v="50069241"/>
    <x v="1684"/>
    <d v="2018-04-03T00:00:00"/>
    <d v="2018-04-07T00:00:00"/>
    <s v="Ground"/>
    <n v="308"/>
    <n v="113"/>
    <x v="1"/>
    <n v="4"/>
    <x v="1"/>
    <x v="0"/>
    <x v="8"/>
  </r>
  <r>
    <n v="50069251"/>
    <x v="217"/>
    <d v="2018-01-10T00:00:00"/>
    <d v="2018-01-17T00:00:00"/>
    <s v="Ground"/>
    <n v="464"/>
    <n v="101"/>
    <x v="1"/>
    <n v="11"/>
    <x v="0"/>
    <x v="0"/>
    <x v="10"/>
  </r>
  <r>
    <n v="50069261"/>
    <x v="1574"/>
    <d v="2018-08-08T00:00:00"/>
    <d v="2018-08-15T00:00:00"/>
    <s v="Expedited"/>
    <n v="252"/>
    <n v="76"/>
    <x v="2"/>
    <n v="8"/>
    <x v="0"/>
    <x v="0"/>
    <x v="5"/>
  </r>
  <r>
    <n v="50069271"/>
    <x v="1493"/>
    <d v="2018-05-30T00:00:00"/>
    <d v="2018-06-06T00:00:00"/>
    <s v="Express"/>
    <n v="3660"/>
    <n v="2536"/>
    <x v="2"/>
    <n v="1"/>
    <x v="1"/>
    <x v="0"/>
    <x v="6"/>
  </r>
  <r>
    <n v="50069281"/>
    <x v="1184"/>
    <d v="2018-09-20T00:00:00"/>
    <d v="2018-09-22T00:00:00"/>
    <s v="Expedited"/>
    <n v="390"/>
    <n v="94"/>
    <x v="0"/>
    <n v="5"/>
    <x v="0"/>
    <x v="0"/>
    <x v="2"/>
  </r>
  <r>
    <n v="50069291"/>
    <x v="345"/>
    <d v="2018-05-24T00:00:00"/>
    <d v="2018-05-26T00:00:00"/>
    <s v="Express"/>
    <n v="425"/>
    <n v="242"/>
    <x v="2"/>
    <n v="4"/>
    <x v="0"/>
    <x v="0"/>
    <x v="4"/>
  </r>
  <r>
    <n v="50069321"/>
    <x v="783"/>
    <d v="2018-10-28T00:00:00"/>
    <d v="2018-11-04T00:00:00"/>
    <s v="Ground"/>
    <n v="670"/>
    <n v="366"/>
    <x v="3"/>
    <n v="2"/>
    <x v="0"/>
    <x v="0"/>
    <x v="3"/>
  </r>
  <r>
    <n v="50069331"/>
    <x v="1685"/>
    <d v="2017-11-26T00:00:00"/>
    <d v="2017-11-27T00:00:00"/>
    <s v="Express"/>
    <n v="175"/>
    <n v="43"/>
    <x v="2"/>
    <n v="1"/>
    <x v="1"/>
    <x v="1"/>
    <x v="3"/>
  </r>
  <r>
    <n v="50069341"/>
    <x v="155"/>
    <d v="2018-05-19T00:00:00"/>
    <d v="2018-05-20T00:00:00"/>
    <s v="Express"/>
    <n v="229"/>
    <n v="92"/>
    <x v="3"/>
    <n v="7"/>
    <x v="0"/>
    <x v="0"/>
    <x v="4"/>
  </r>
  <r>
    <n v="50069371"/>
    <x v="1271"/>
    <d v="2018-09-03T00:00:00"/>
    <d v="2018-09-08T00:00:00"/>
    <s v="Express"/>
    <n v="577"/>
    <n v="337"/>
    <x v="2"/>
    <n v="8"/>
    <x v="0"/>
    <x v="0"/>
    <x v="2"/>
  </r>
  <r>
    <n v="50069381"/>
    <x v="1686"/>
    <d v="2018-03-08T00:00:00"/>
    <d v="2018-03-10T00:00:00"/>
    <s v="Overnight"/>
    <n v="812"/>
    <n v="309"/>
    <x v="2"/>
    <n v="9"/>
    <x v="1"/>
    <x v="0"/>
    <x v="9"/>
  </r>
  <r>
    <n v="50069391"/>
    <x v="772"/>
    <d v="2018-06-10T00:00:00"/>
    <d v="2018-06-16T00:00:00"/>
    <s v="Express"/>
    <n v="101"/>
    <n v="65"/>
    <x v="0"/>
    <n v="5"/>
    <x v="0"/>
    <x v="0"/>
    <x v="6"/>
  </r>
  <r>
    <n v="50069421"/>
    <x v="666"/>
    <d v="2018-07-19T00:00:00"/>
    <d v="2018-07-25T00:00:00"/>
    <s v="Express"/>
    <n v="514"/>
    <n v="358"/>
    <x v="1"/>
    <n v="6"/>
    <x v="0"/>
    <x v="0"/>
    <x v="7"/>
  </r>
  <r>
    <n v="50069441"/>
    <x v="1435"/>
    <d v="2018-08-14T00:00:00"/>
    <d v="2018-08-18T00:00:00"/>
    <s v="Ground"/>
    <n v="369"/>
    <n v="243"/>
    <x v="1"/>
    <n v="13"/>
    <x v="0"/>
    <x v="0"/>
    <x v="5"/>
  </r>
  <r>
    <n v="50069451"/>
    <x v="930"/>
    <d v="2018-10-31T00:00:00"/>
    <d v="2018-11-07T00:00:00"/>
    <s v="Ground"/>
    <n v="268"/>
    <n v="56"/>
    <x v="0"/>
    <n v="2"/>
    <x v="1"/>
    <x v="0"/>
    <x v="3"/>
  </r>
  <r>
    <n v="50069511"/>
    <x v="580"/>
    <d v="2018-05-31T00:00:00"/>
    <d v="2018-06-02T00:00:00"/>
    <s v="Express"/>
    <n v="339"/>
    <n v="125"/>
    <x v="3"/>
    <n v="7"/>
    <x v="1"/>
    <x v="0"/>
    <x v="6"/>
  </r>
  <r>
    <n v="50069531"/>
    <x v="1115"/>
    <d v="2018-09-17T00:00:00"/>
    <d v="2018-09-18T00:00:00"/>
    <s v="Ground"/>
    <n v="189"/>
    <n v="127"/>
    <x v="3"/>
    <n v="5"/>
    <x v="0"/>
    <x v="0"/>
    <x v="2"/>
  </r>
  <r>
    <n v="50069541"/>
    <x v="1142"/>
    <d v="2018-02-25T00:00:00"/>
    <d v="2018-02-26T00:00:00"/>
    <s v="Overnight"/>
    <n v="213"/>
    <n v="92"/>
    <x v="1"/>
    <n v="10"/>
    <x v="0"/>
    <x v="0"/>
    <x v="11"/>
  </r>
  <r>
    <n v="50069561"/>
    <x v="32"/>
    <d v="2017-11-28T00:00:00"/>
    <d v="2017-11-28T00:00:00"/>
    <s v="Express"/>
    <n v="270"/>
    <n v="155"/>
    <x v="1"/>
    <n v="4"/>
    <x v="1"/>
    <x v="1"/>
    <x v="3"/>
  </r>
  <r>
    <n v="50069581"/>
    <x v="452"/>
    <d v="2018-09-21T00:00:00"/>
    <d v="2018-09-23T00:00:00"/>
    <s v="Overnight"/>
    <n v="612"/>
    <n v="238"/>
    <x v="3"/>
    <n v="4"/>
    <x v="0"/>
    <x v="0"/>
    <x v="2"/>
  </r>
  <r>
    <n v="50069611"/>
    <x v="1687"/>
    <d v="2018-10-18T00:00:00"/>
    <d v="2018-10-23T00:00:00"/>
    <s v="Ground"/>
    <n v="216"/>
    <n v="101"/>
    <x v="1"/>
    <n v="3"/>
    <x v="1"/>
    <x v="0"/>
    <x v="0"/>
  </r>
  <r>
    <n v="50069621"/>
    <x v="1432"/>
    <d v="2018-04-22T00:00:00"/>
    <d v="2018-04-23T00:00:00"/>
    <s v="Express"/>
    <n v="371"/>
    <n v="227"/>
    <x v="0"/>
    <n v="2"/>
    <x v="0"/>
    <x v="0"/>
    <x v="8"/>
  </r>
  <r>
    <n v="50069651"/>
    <x v="992"/>
    <d v="2018-11-22T00:00:00"/>
    <d v="2018-11-28T00:00:00"/>
    <s v="Express"/>
    <n v="731"/>
    <n v="227"/>
    <x v="1"/>
    <n v="15"/>
    <x v="1"/>
    <x v="0"/>
    <x v="3"/>
  </r>
  <r>
    <n v="50069661"/>
    <x v="1180"/>
    <d v="2018-03-13T00:00:00"/>
    <d v="2018-03-17T00:00:00"/>
    <s v="Ground"/>
    <n v="8073"/>
    <n v="1838"/>
    <x v="0"/>
    <n v="1"/>
    <x v="0"/>
    <x v="0"/>
    <x v="9"/>
  </r>
  <r>
    <n v="50069671"/>
    <x v="278"/>
    <d v="2018-07-05T00:00:00"/>
    <d v="2018-07-07T00:00:00"/>
    <s v="Express"/>
    <n v="606"/>
    <n v="328"/>
    <x v="2"/>
    <n v="3"/>
    <x v="1"/>
    <x v="0"/>
    <x v="7"/>
  </r>
  <r>
    <n v="50069721"/>
    <x v="303"/>
    <d v="2018-02-05T00:00:00"/>
    <d v="2018-02-11T00:00:00"/>
    <s v="Ground"/>
    <n v="449"/>
    <n v="254"/>
    <x v="0"/>
    <n v="4"/>
    <x v="0"/>
    <x v="0"/>
    <x v="11"/>
  </r>
  <r>
    <n v="50069741"/>
    <x v="312"/>
    <d v="2018-10-18T00:00:00"/>
    <d v="2018-10-20T00:00:00"/>
    <s v="Express"/>
    <n v="2204"/>
    <n v="790"/>
    <x v="3"/>
    <n v="1"/>
    <x v="0"/>
    <x v="0"/>
    <x v="0"/>
  </r>
  <r>
    <n v="50069751"/>
    <x v="1141"/>
    <d v="2018-06-03T00:00:00"/>
    <d v="2018-06-07T00:00:00"/>
    <s v="Expedited"/>
    <n v="102"/>
    <n v="65"/>
    <x v="2"/>
    <n v="2"/>
    <x v="0"/>
    <x v="0"/>
    <x v="6"/>
  </r>
  <r>
    <n v="50069761"/>
    <x v="113"/>
    <d v="2018-02-28T00:00:00"/>
    <d v="2018-03-04T00:00:00"/>
    <s v="Expedited"/>
    <n v="570"/>
    <n v="320"/>
    <x v="2"/>
    <n v="1"/>
    <x v="0"/>
    <x v="0"/>
    <x v="9"/>
  </r>
  <r>
    <n v="50069771"/>
    <x v="623"/>
    <d v="2018-03-10T00:00:00"/>
    <d v="2018-03-11T00:00:00"/>
    <s v="Expedited"/>
    <n v="442"/>
    <n v="292"/>
    <x v="2"/>
    <n v="13"/>
    <x v="0"/>
    <x v="0"/>
    <x v="9"/>
  </r>
  <r>
    <n v="50069791"/>
    <x v="1373"/>
    <d v="2018-05-21T00:00:00"/>
    <d v="2018-05-25T00:00:00"/>
    <s v="Expedited"/>
    <n v="259"/>
    <n v="115"/>
    <x v="2"/>
    <n v="12"/>
    <x v="0"/>
    <x v="0"/>
    <x v="4"/>
  </r>
  <r>
    <n v="50069801"/>
    <x v="1543"/>
    <d v="2018-08-02T00:00:00"/>
    <d v="2018-08-04T00:00:00"/>
    <s v="Overnight"/>
    <n v="196"/>
    <n v="133"/>
    <x v="2"/>
    <n v="2"/>
    <x v="1"/>
    <x v="0"/>
    <x v="5"/>
  </r>
  <r>
    <n v="50069811"/>
    <x v="1233"/>
    <d v="2018-01-08T00:00:00"/>
    <d v="2018-01-09T00:00:00"/>
    <s v="Overnight"/>
    <n v="40770"/>
    <n v="10951"/>
    <x v="3"/>
    <n v="6"/>
    <x v="0"/>
    <x v="0"/>
    <x v="10"/>
  </r>
  <r>
    <n v="50069821"/>
    <x v="1688"/>
    <d v="2018-10-24T00:00:00"/>
    <d v="2018-10-29T00:00:00"/>
    <s v="Express"/>
    <n v="531"/>
    <n v="367"/>
    <x v="1"/>
    <n v="5"/>
    <x v="1"/>
    <x v="0"/>
    <x v="0"/>
  </r>
  <r>
    <n v="50069831"/>
    <x v="844"/>
    <d v="2018-05-18T00:00:00"/>
    <d v="2018-05-20T00:00:00"/>
    <s v="Ground"/>
    <n v="127"/>
    <n v="44"/>
    <x v="2"/>
    <n v="8"/>
    <x v="1"/>
    <x v="0"/>
    <x v="4"/>
  </r>
  <r>
    <n v="50069841"/>
    <x v="1689"/>
    <d v="2018-10-18T00:00:00"/>
    <d v="2018-10-18T00:00:00"/>
    <s v="Express"/>
    <n v="450"/>
    <n v="123"/>
    <x v="1"/>
    <n v="1"/>
    <x v="0"/>
    <x v="0"/>
    <x v="0"/>
  </r>
  <r>
    <n v="50069851"/>
    <x v="1110"/>
    <d v="2018-01-24T00:00:00"/>
    <d v="2018-01-25T00:00:00"/>
    <s v="Ground"/>
    <n v="622"/>
    <n v="432"/>
    <x v="1"/>
    <n v="1"/>
    <x v="1"/>
    <x v="0"/>
    <x v="10"/>
  </r>
  <r>
    <n v="50069861"/>
    <x v="1674"/>
    <d v="2018-03-31T00:00:00"/>
    <d v="2018-04-07T00:00:00"/>
    <s v="Overnight"/>
    <n v="162"/>
    <n v="73"/>
    <x v="1"/>
    <n v="7"/>
    <x v="0"/>
    <x v="0"/>
    <x v="8"/>
  </r>
  <r>
    <n v="50069881"/>
    <x v="1216"/>
    <d v="2018-05-17T00:00:00"/>
    <d v="2018-05-22T00:00:00"/>
    <s v="Expedited"/>
    <n v="535"/>
    <n v="237"/>
    <x v="1"/>
    <n v="11"/>
    <x v="0"/>
    <x v="0"/>
    <x v="4"/>
  </r>
  <r>
    <n v="50069891"/>
    <x v="465"/>
    <d v="2017-12-28T00:00:00"/>
    <d v="2018-01-03T00:00:00"/>
    <s v="Ground"/>
    <n v="270"/>
    <n v="179"/>
    <x v="3"/>
    <n v="13"/>
    <x v="1"/>
    <x v="0"/>
    <x v="10"/>
  </r>
  <r>
    <n v="50069911"/>
    <x v="1690"/>
    <d v="2018-09-08T00:00:00"/>
    <d v="2018-09-15T00:00:00"/>
    <s v="Ground"/>
    <n v="358"/>
    <n v="222"/>
    <x v="2"/>
    <n v="1"/>
    <x v="1"/>
    <x v="0"/>
    <x v="2"/>
  </r>
  <r>
    <n v="50069921"/>
    <x v="1691"/>
    <d v="2018-11-17T00:00:00"/>
    <d v="2018-11-20T00:00:00"/>
    <s v="Overnight"/>
    <n v="680"/>
    <n v="175"/>
    <x v="2"/>
    <n v="6"/>
    <x v="0"/>
    <x v="0"/>
    <x v="3"/>
  </r>
  <r>
    <n v="50069941"/>
    <x v="1531"/>
    <d v="2017-12-19T00:00:00"/>
    <d v="2017-12-22T00:00:00"/>
    <s v="Ground"/>
    <n v="329"/>
    <n v="108"/>
    <x v="0"/>
    <n v="5"/>
    <x v="0"/>
    <x v="1"/>
    <x v="1"/>
  </r>
  <r>
    <n v="50069971"/>
    <x v="803"/>
    <d v="2018-05-05T00:00:00"/>
    <d v="2018-05-09T00:00:00"/>
    <s v="Express"/>
    <n v="9584"/>
    <n v="3811"/>
    <x v="2"/>
    <n v="2"/>
    <x v="0"/>
    <x v="0"/>
    <x v="4"/>
  </r>
  <r>
    <n v="50069981"/>
    <x v="827"/>
    <d v="2018-09-26T00:00:00"/>
    <d v="2018-09-30T00:00:00"/>
    <s v="Expedited"/>
    <n v="125"/>
    <n v="59"/>
    <x v="1"/>
    <n v="12"/>
    <x v="0"/>
    <x v="0"/>
    <x v="2"/>
  </r>
  <r>
    <n v="50069991"/>
    <x v="1130"/>
    <d v="2018-08-18T00:00:00"/>
    <d v="2018-08-24T00:00:00"/>
    <s v="Ground"/>
    <n v="577"/>
    <n v="196"/>
    <x v="1"/>
    <n v="7"/>
    <x v="0"/>
    <x v="0"/>
    <x v="5"/>
  </r>
  <r>
    <n v="50070001"/>
    <x v="1608"/>
    <d v="2018-03-14T00:00:00"/>
    <d v="2018-03-18T00:00:00"/>
    <s v="Expedited"/>
    <n v="214"/>
    <n v="86"/>
    <x v="1"/>
    <n v="7"/>
    <x v="1"/>
    <x v="0"/>
    <x v="9"/>
  </r>
  <r>
    <n v="50070011"/>
    <x v="1274"/>
    <d v="2018-10-31T00:00:00"/>
    <d v="2018-11-04T00:00:00"/>
    <s v="Overnight"/>
    <n v="258"/>
    <n v="56"/>
    <x v="3"/>
    <n v="1"/>
    <x v="1"/>
    <x v="0"/>
    <x v="3"/>
  </r>
  <r>
    <n v="50070021"/>
    <x v="95"/>
    <d v="2017-12-13T00:00:00"/>
    <d v="2017-12-17T00:00:00"/>
    <s v="Expedited"/>
    <n v="2240"/>
    <n v="1134"/>
    <x v="3"/>
    <n v="13"/>
    <x v="0"/>
    <x v="1"/>
    <x v="1"/>
  </r>
  <r>
    <n v="50070051"/>
    <x v="780"/>
    <d v="2018-04-09T00:00:00"/>
    <d v="2018-04-13T00:00:00"/>
    <s v="Expedited"/>
    <n v="1009"/>
    <n v="670"/>
    <x v="1"/>
    <n v="2"/>
    <x v="0"/>
    <x v="0"/>
    <x v="8"/>
  </r>
  <r>
    <n v="50070061"/>
    <x v="1438"/>
    <d v="2018-06-12T00:00:00"/>
    <d v="2018-06-17T00:00:00"/>
    <s v="Expedited"/>
    <n v="738"/>
    <n v="487"/>
    <x v="2"/>
    <n v="7"/>
    <x v="0"/>
    <x v="0"/>
    <x v="6"/>
  </r>
  <r>
    <n v="50070071"/>
    <x v="1561"/>
    <d v="2018-05-15T00:00:00"/>
    <d v="2018-05-19T00:00:00"/>
    <s v="Expedited"/>
    <n v="1344"/>
    <n v="423"/>
    <x v="3"/>
    <n v="6"/>
    <x v="1"/>
    <x v="0"/>
    <x v="4"/>
  </r>
  <r>
    <n v="50070081"/>
    <x v="19"/>
    <d v="2018-08-22T00:00:00"/>
    <d v="2018-08-23T00:00:00"/>
    <s v="Expedited"/>
    <n v="470"/>
    <n v="247"/>
    <x v="3"/>
    <n v="4"/>
    <x v="0"/>
    <x v="0"/>
    <x v="5"/>
  </r>
  <r>
    <n v="50070091"/>
    <x v="1081"/>
    <d v="2018-11-23T00:00:00"/>
    <d v="2018-11-28T00:00:00"/>
    <s v="Overnight"/>
    <n v="248"/>
    <n v="67"/>
    <x v="2"/>
    <n v="5"/>
    <x v="1"/>
    <x v="0"/>
    <x v="3"/>
  </r>
  <r>
    <n v="50070101"/>
    <x v="662"/>
    <d v="2018-04-19T00:00:00"/>
    <d v="2018-04-24T00:00:00"/>
    <s v="Overnight"/>
    <n v="142"/>
    <n v="99"/>
    <x v="0"/>
    <n v="8"/>
    <x v="1"/>
    <x v="0"/>
    <x v="8"/>
  </r>
  <r>
    <n v="50070111"/>
    <x v="1692"/>
    <d v="2018-08-19T00:00:00"/>
    <d v="2018-08-21T00:00:00"/>
    <s v="Express"/>
    <n v="245"/>
    <n v="142"/>
    <x v="2"/>
    <n v="10"/>
    <x v="0"/>
    <x v="0"/>
    <x v="5"/>
  </r>
  <r>
    <n v="50070121"/>
    <x v="1075"/>
    <d v="2018-03-15T00:00:00"/>
    <d v="2018-03-15T00:00:00"/>
    <s v="Express"/>
    <n v="1918"/>
    <n v="652"/>
    <x v="2"/>
    <n v="2"/>
    <x v="0"/>
    <x v="0"/>
    <x v="9"/>
  </r>
  <r>
    <n v="50070131"/>
    <x v="349"/>
    <d v="2018-08-02T00:00:00"/>
    <d v="2018-08-03T00:00:00"/>
    <s v="Expedited"/>
    <n v="561"/>
    <n v="189"/>
    <x v="3"/>
    <n v="5"/>
    <x v="0"/>
    <x v="0"/>
    <x v="5"/>
  </r>
  <r>
    <n v="50070151"/>
    <x v="545"/>
    <d v="2018-01-11T00:00:00"/>
    <d v="2018-01-12T00:00:00"/>
    <s v="Overnight"/>
    <n v="148"/>
    <n v="36"/>
    <x v="1"/>
    <n v="1"/>
    <x v="1"/>
    <x v="0"/>
    <x v="10"/>
  </r>
  <r>
    <n v="50070161"/>
    <x v="1693"/>
    <d v="2018-07-07T00:00:00"/>
    <d v="2018-07-12T00:00:00"/>
    <s v="Expedited"/>
    <n v="809"/>
    <n v="369"/>
    <x v="3"/>
    <n v="2"/>
    <x v="0"/>
    <x v="0"/>
    <x v="7"/>
  </r>
  <r>
    <n v="50070181"/>
    <x v="1005"/>
    <d v="2018-10-21T00:00:00"/>
    <d v="2018-10-23T00:00:00"/>
    <s v="Express"/>
    <n v="590"/>
    <n v="331"/>
    <x v="0"/>
    <n v="7"/>
    <x v="1"/>
    <x v="0"/>
    <x v="0"/>
  </r>
  <r>
    <n v="50070211"/>
    <x v="672"/>
    <d v="2018-01-21T00:00:00"/>
    <d v="2018-01-28T00:00:00"/>
    <s v="Express"/>
    <n v="208"/>
    <n v="96"/>
    <x v="1"/>
    <n v="15"/>
    <x v="1"/>
    <x v="0"/>
    <x v="10"/>
  </r>
  <r>
    <n v="50070231"/>
    <x v="612"/>
    <d v="2018-10-17T00:00:00"/>
    <d v="2018-10-23T00:00:00"/>
    <s v="Overnight"/>
    <n v="173"/>
    <n v="44"/>
    <x v="2"/>
    <n v="2"/>
    <x v="0"/>
    <x v="0"/>
    <x v="0"/>
  </r>
  <r>
    <n v="50070251"/>
    <x v="1694"/>
    <d v="2018-10-29T00:00:00"/>
    <d v="2018-11-02T00:00:00"/>
    <s v="Expedited"/>
    <n v="238"/>
    <n v="156"/>
    <x v="2"/>
    <n v="4"/>
    <x v="0"/>
    <x v="0"/>
    <x v="3"/>
  </r>
  <r>
    <n v="50070271"/>
    <x v="1192"/>
    <d v="2018-05-07T00:00:00"/>
    <d v="2018-05-10T00:00:00"/>
    <s v="Ground"/>
    <n v="117"/>
    <n v="59"/>
    <x v="0"/>
    <n v="8"/>
    <x v="0"/>
    <x v="0"/>
    <x v="4"/>
  </r>
  <r>
    <n v="50070281"/>
    <x v="1013"/>
    <d v="2018-10-14T00:00:00"/>
    <d v="2018-10-17T00:00:00"/>
    <s v="Expedited"/>
    <n v="406"/>
    <n v="124"/>
    <x v="2"/>
    <n v="2"/>
    <x v="0"/>
    <x v="0"/>
    <x v="0"/>
  </r>
  <r>
    <n v="50070291"/>
    <x v="463"/>
    <d v="2018-07-13T00:00:00"/>
    <d v="2018-07-15T00:00:00"/>
    <s v="Overnight"/>
    <n v="1410"/>
    <n v="379"/>
    <x v="2"/>
    <n v="19"/>
    <x v="0"/>
    <x v="0"/>
    <x v="7"/>
  </r>
  <r>
    <n v="50070301"/>
    <x v="350"/>
    <d v="2018-09-11T00:00:00"/>
    <d v="2018-09-12T00:00:00"/>
    <s v="Expedited"/>
    <n v="3078"/>
    <n v="686"/>
    <x v="2"/>
    <n v="12"/>
    <x v="1"/>
    <x v="0"/>
    <x v="2"/>
  </r>
  <r>
    <n v="50070321"/>
    <x v="1544"/>
    <d v="2018-07-03T00:00:00"/>
    <d v="2018-07-04T00:00:00"/>
    <s v="Express"/>
    <n v="614"/>
    <n v="362"/>
    <x v="1"/>
    <n v="18"/>
    <x v="0"/>
    <x v="0"/>
    <x v="7"/>
  </r>
  <r>
    <n v="50070331"/>
    <x v="1431"/>
    <d v="2017-12-05T00:00:00"/>
    <d v="2017-12-08T00:00:00"/>
    <s v="Overnight"/>
    <n v="418"/>
    <n v="172"/>
    <x v="3"/>
    <n v="3"/>
    <x v="0"/>
    <x v="1"/>
    <x v="1"/>
  </r>
  <r>
    <n v="50070361"/>
    <x v="1695"/>
    <d v="2018-04-28T00:00:00"/>
    <d v="2018-05-02T00:00:00"/>
    <s v="Express"/>
    <n v="285"/>
    <n v="103"/>
    <x v="1"/>
    <n v="14"/>
    <x v="0"/>
    <x v="0"/>
    <x v="4"/>
  </r>
  <r>
    <n v="50070391"/>
    <x v="1579"/>
    <d v="2018-09-26T00:00:00"/>
    <d v="2018-10-01T00:00:00"/>
    <s v="Expedited"/>
    <n v="287"/>
    <n v="191"/>
    <x v="2"/>
    <n v="6"/>
    <x v="1"/>
    <x v="0"/>
    <x v="0"/>
  </r>
  <r>
    <n v="50070411"/>
    <x v="1506"/>
    <d v="2018-06-25T00:00:00"/>
    <d v="2018-06-26T00:00:00"/>
    <s v="Overnight"/>
    <n v="2745"/>
    <n v="988"/>
    <x v="3"/>
    <n v="3"/>
    <x v="0"/>
    <x v="0"/>
    <x v="6"/>
  </r>
  <r>
    <n v="50070421"/>
    <x v="775"/>
    <d v="2018-01-10T00:00:00"/>
    <d v="2018-01-15T00:00:00"/>
    <s v="Overnight"/>
    <n v="437"/>
    <n v="222"/>
    <x v="1"/>
    <n v="1"/>
    <x v="0"/>
    <x v="0"/>
    <x v="10"/>
  </r>
  <r>
    <n v="50070461"/>
    <x v="781"/>
    <d v="2018-08-13T00:00:00"/>
    <d v="2018-08-19T00:00:00"/>
    <s v="Express"/>
    <n v="232"/>
    <n v="46"/>
    <x v="3"/>
    <n v="2"/>
    <x v="0"/>
    <x v="0"/>
    <x v="5"/>
  </r>
  <r>
    <n v="50070471"/>
    <x v="1281"/>
    <d v="2017-12-29T00:00:00"/>
    <d v="2017-12-30T00:00:00"/>
    <s v="Express"/>
    <n v="792"/>
    <n v="324"/>
    <x v="3"/>
    <n v="1"/>
    <x v="0"/>
    <x v="1"/>
    <x v="1"/>
  </r>
  <r>
    <n v="50070481"/>
    <x v="508"/>
    <d v="2018-10-21T00:00:00"/>
    <d v="2018-10-26T00:00:00"/>
    <s v="Expedited"/>
    <n v="211"/>
    <n v="114"/>
    <x v="3"/>
    <n v="12"/>
    <x v="0"/>
    <x v="0"/>
    <x v="0"/>
  </r>
  <r>
    <n v="50070511"/>
    <x v="1494"/>
    <d v="2018-04-19T00:00:00"/>
    <d v="2018-04-25T00:00:00"/>
    <s v="Ground"/>
    <n v="38610"/>
    <n v="9279"/>
    <x v="1"/>
    <n v="11"/>
    <x v="1"/>
    <x v="0"/>
    <x v="8"/>
  </r>
  <r>
    <n v="50070521"/>
    <x v="1191"/>
    <d v="2018-08-05T00:00:00"/>
    <d v="2018-08-11T00:00:00"/>
    <s v="Express"/>
    <n v="11092"/>
    <n v="5140"/>
    <x v="0"/>
    <n v="20"/>
    <x v="0"/>
    <x v="0"/>
    <x v="5"/>
  </r>
  <r>
    <n v="50070531"/>
    <x v="1430"/>
    <d v="2018-03-22T00:00:00"/>
    <d v="2018-03-25T00:00:00"/>
    <s v="Overnight"/>
    <n v="238"/>
    <n v="101"/>
    <x v="2"/>
    <n v="3"/>
    <x v="0"/>
    <x v="0"/>
    <x v="9"/>
  </r>
  <r>
    <n v="50070541"/>
    <x v="1637"/>
    <d v="2018-03-17T00:00:00"/>
    <d v="2018-03-19T00:00:00"/>
    <s v="Ground"/>
    <n v="251"/>
    <n v="118"/>
    <x v="3"/>
    <n v="2"/>
    <x v="0"/>
    <x v="0"/>
    <x v="9"/>
  </r>
  <r>
    <n v="50070561"/>
    <x v="1272"/>
    <d v="2018-01-13T00:00:00"/>
    <d v="2018-01-19T00:00:00"/>
    <s v="Ground"/>
    <n v="540"/>
    <n v="376"/>
    <x v="0"/>
    <n v="7"/>
    <x v="0"/>
    <x v="0"/>
    <x v="10"/>
  </r>
  <r>
    <n v="50070601"/>
    <x v="628"/>
    <d v="2018-07-27T00:00:00"/>
    <d v="2018-07-28T00:00:00"/>
    <s v="Ground"/>
    <n v="267"/>
    <n v="109"/>
    <x v="2"/>
    <n v="7"/>
    <x v="1"/>
    <x v="0"/>
    <x v="7"/>
  </r>
  <r>
    <n v="50070631"/>
    <x v="1306"/>
    <d v="2017-12-17T00:00:00"/>
    <d v="2017-12-21T00:00:00"/>
    <s v="Expedited"/>
    <n v="270"/>
    <n v="132"/>
    <x v="0"/>
    <n v="17"/>
    <x v="0"/>
    <x v="1"/>
    <x v="1"/>
  </r>
  <r>
    <n v="50070671"/>
    <x v="1696"/>
    <d v="2018-07-07T00:00:00"/>
    <d v="2018-07-12T00:00:00"/>
    <s v="Ground"/>
    <n v="297"/>
    <n v="65"/>
    <x v="1"/>
    <n v="3"/>
    <x v="0"/>
    <x v="0"/>
    <x v="7"/>
  </r>
  <r>
    <n v="50070691"/>
    <x v="55"/>
    <d v="2018-05-21T00:00:00"/>
    <d v="2018-05-22T00:00:00"/>
    <s v="Express"/>
    <n v="449"/>
    <n v="239"/>
    <x v="1"/>
    <n v="5"/>
    <x v="0"/>
    <x v="0"/>
    <x v="4"/>
  </r>
  <r>
    <n v="50070731"/>
    <x v="101"/>
    <d v="2018-03-22T00:00:00"/>
    <d v="2018-03-25T00:00:00"/>
    <s v="Overnight"/>
    <n v="360"/>
    <n v="193"/>
    <x v="0"/>
    <n v="1"/>
    <x v="0"/>
    <x v="0"/>
    <x v="9"/>
  </r>
  <r>
    <n v="50070751"/>
    <x v="7"/>
    <d v="2018-07-14T00:00:00"/>
    <d v="2018-07-16T00:00:00"/>
    <s v="Ground"/>
    <n v="2400"/>
    <n v="822"/>
    <x v="1"/>
    <n v="1"/>
    <x v="0"/>
    <x v="0"/>
    <x v="7"/>
  </r>
  <r>
    <n v="50070761"/>
    <x v="1174"/>
    <d v="2018-01-19T00:00:00"/>
    <d v="2018-01-21T00:00:00"/>
    <s v="Expedited"/>
    <n v="840"/>
    <n v="565"/>
    <x v="1"/>
    <n v="5"/>
    <x v="1"/>
    <x v="0"/>
    <x v="10"/>
  </r>
  <r>
    <n v="50070811"/>
    <x v="1234"/>
    <d v="2018-07-18T00:00:00"/>
    <d v="2018-07-21T00:00:00"/>
    <s v="Express"/>
    <n v="1370"/>
    <n v="616"/>
    <x v="1"/>
    <n v="2"/>
    <x v="0"/>
    <x v="0"/>
    <x v="7"/>
  </r>
  <r>
    <n v="50070821"/>
    <x v="724"/>
    <d v="2018-01-15T00:00:00"/>
    <d v="2018-01-18T00:00:00"/>
    <s v="Ground"/>
    <n v="632"/>
    <n v="134"/>
    <x v="0"/>
    <n v="5"/>
    <x v="0"/>
    <x v="0"/>
    <x v="10"/>
  </r>
  <r>
    <n v="50070831"/>
    <x v="1697"/>
    <d v="2018-11-16T00:00:00"/>
    <d v="2018-11-21T00:00:00"/>
    <s v="Expedited"/>
    <n v="261"/>
    <n v="170"/>
    <x v="2"/>
    <n v="3"/>
    <x v="1"/>
    <x v="0"/>
    <x v="3"/>
  </r>
  <r>
    <n v="50070851"/>
    <x v="317"/>
    <d v="2017-12-17T00:00:00"/>
    <d v="2017-12-22T00:00:00"/>
    <s v="Ground"/>
    <n v="7898"/>
    <n v="4944"/>
    <x v="0"/>
    <n v="5"/>
    <x v="1"/>
    <x v="1"/>
    <x v="1"/>
  </r>
  <r>
    <n v="50070891"/>
    <x v="900"/>
    <d v="2018-02-18T00:00:00"/>
    <d v="2018-02-20T00:00:00"/>
    <s v="Express"/>
    <n v="583"/>
    <n v="315"/>
    <x v="1"/>
    <n v="13"/>
    <x v="1"/>
    <x v="0"/>
    <x v="11"/>
  </r>
  <r>
    <n v="50070901"/>
    <x v="152"/>
    <d v="2018-04-11T00:00:00"/>
    <d v="2018-04-14T00:00:00"/>
    <s v="Ground"/>
    <n v="154"/>
    <n v="33"/>
    <x v="1"/>
    <n v="6"/>
    <x v="0"/>
    <x v="0"/>
    <x v="8"/>
  </r>
  <r>
    <n v="50070911"/>
    <x v="1485"/>
    <d v="2018-11-04T00:00:00"/>
    <d v="2018-11-07T00:00:00"/>
    <s v="Ground"/>
    <n v="259"/>
    <n v="97"/>
    <x v="3"/>
    <n v="3"/>
    <x v="0"/>
    <x v="0"/>
    <x v="3"/>
  </r>
  <r>
    <n v="50070931"/>
    <x v="801"/>
    <d v="2018-07-04T00:00:00"/>
    <d v="2018-07-05T00:00:00"/>
    <s v="Ground"/>
    <n v="782"/>
    <n v="348"/>
    <x v="0"/>
    <n v="2"/>
    <x v="0"/>
    <x v="0"/>
    <x v="7"/>
  </r>
  <r>
    <n v="50070941"/>
    <x v="1585"/>
    <d v="2018-04-17T00:00:00"/>
    <d v="2018-04-21T00:00:00"/>
    <s v="Expedited"/>
    <n v="442"/>
    <n v="179"/>
    <x v="3"/>
    <n v="1"/>
    <x v="0"/>
    <x v="0"/>
    <x v="8"/>
  </r>
  <r>
    <n v="50070951"/>
    <x v="1174"/>
    <d v="2018-04-19T00:00:00"/>
    <d v="2018-04-25T00:00:00"/>
    <s v="Ground"/>
    <n v="84050"/>
    <n v="35175"/>
    <x v="1"/>
    <n v="8"/>
    <x v="1"/>
    <x v="0"/>
    <x v="8"/>
  </r>
  <r>
    <n v="50070961"/>
    <x v="1594"/>
    <d v="2018-06-03T00:00:00"/>
    <d v="2018-06-08T00:00:00"/>
    <s v="Ground"/>
    <n v="161"/>
    <n v="101"/>
    <x v="3"/>
    <n v="3"/>
    <x v="0"/>
    <x v="0"/>
    <x v="6"/>
  </r>
  <r>
    <n v="50070991"/>
    <x v="1464"/>
    <d v="2018-03-05T00:00:00"/>
    <d v="2018-03-12T00:00:00"/>
    <s v="Ground"/>
    <n v="345"/>
    <n v="119"/>
    <x v="2"/>
    <n v="2"/>
    <x v="0"/>
    <x v="0"/>
    <x v="9"/>
  </r>
  <r>
    <n v="50071001"/>
    <x v="1532"/>
    <d v="2018-10-13T00:00:00"/>
    <d v="2018-10-17T00:00:00"/>
    <s v="Express"/>
    <n v="1690"/>
    <n v="1058"/>
    <x v="2"/>
    <n v="1"/>
    <x v="0"/>
    <x v="0"/>
    <x v="0"/>
  </r>
  <r>
    <n v="50071011"/>
    <x v="368"/>
    <d v="2018-02-09T00:00:00"/>
    <d v="2018-02-12T00:00:00"/>
    <s v="Ground"/>
    <n v="3528"/>
    <n v="1784"/>
    <x v="2"/>
    <n v="3"/>
    <x v="1"/>
    <x v="0"/>
    <x v="11"/>
  </r>
  <r>
    <n v="50071031"/>
    <x v="1698"/>
    <d v="2017-12-12T00:00:00"/>
    <d v="2017-12-15T00:00:00"/>
    <s v="Ground"/>
    <n v="614"/>
    <n v="165"/>
    <x v="3"/>
    <n v="4"/>
    <x v="0"/>
    <x v="1"/>
    <x v="1"/>
  </r>
  <r>
    <n v="50071041"/>
    <x v="1699"/>
    <d v="2018-03-20T00:00:00"/>
    <d v="2018-03-21T00:00:00"/>
    <s v="Expedited"/>
    <n v="612"/>
    <n v="299"/>
    <x v="2"/>
    <n v="2"/>
    <x v="0"/>
    <x v="0"/>
    <x v="9"/>
  </r>
  <r>
    <n v="50071111"/>
    <x v="669"/>
    <d v="2018-01-29T00:00:00"/>
    <d v="2018-01-31T00:00:00"/>
    <s v="Ground"/>
    <n v="302"/>
    <n v="131"/>
    <x v="2"/>
    <n v="19"/>
    <x v="0"/>
    <x v="0"/>
    <x v="10"/>
  </r>
  <r>
    <n v="50071141"/>
    <x v="666"/>
    <d v="2018-06-22T00:00:00"/>
    <d v="2018-06-25T00:00:00"/>
    <s v="Overnight"/>
    <n v="827"/>
    <n v="383"/>
    <x v="1"/>
    <n v="16"/>
    <x v="0"/>
    <x v="0"/>
    <x v="6"/>
  </r>
  <r>
    <n v="50071161"/>
    <x v="780"/>
    <d v="2018-04-21T00:00:00"/>
    <d v="2018-04-24T00:00:00"/>
    <s v="Express"/>
    <n v="548"/>
    <n v="234"/>
    <x v="1"/>
    <n v="2"/>
    <x v="0"/>
    <x v="0"/>
    <x v="8"/>
  </r>
  <r>
    <n v="50071171"/>
    <x v="565"/>
    <d v="2017-12-02T00:00:00"/>
    <d v="2017-12-08T00:00:00"/>
    <s v="Ground"/>
    <n v="243"/>
    <n v="55"/>
    <x v="1"/>
    <n v="10"/>
    <x v="0"/>
    <x v="1"/>
    <x v="1"/>
  </r>
  <r>
    <n v="50071181"/>
    <x v="1113"/>
    <d v="2018-04-14T00:00:00"/>
    <d v="2018-04-18T00:00:00"/>
    <s v="Ground"/>
    <n v="212"/>
    <n v="113"/>
    <x v="1"/>
    <n v="8"/>
    <x v="1"/>
    <x v="0"/>
    <x v="8"/>
  </r>
  <r>
    <n v="50071241"/>
    <x v="1696"/>
    <d v="2018-11-19T00:00:00"/>
    <d v="2018-11-23T00:00:00"/>
    <s v="Expedited"/>
    <n v="698"/>
    <n v="386"/>
    <x v="1"/>
    <n v="10"/>
    <x v="0"/>
    <x v="0"/>
    <x v="3"/>
  </r>
  <r>
    <n v="50071251"/>
    <x v="213"/>
    <d v="2018-09-01T00:00:00"/>
    <d v="2018-09-05T00:00:00"/>
    <s v="Expedited"/>
    <n v="440"/>
    <n v="227"/>
    <x v="1"/>
    <n v="2"/>
    <x v="1"/>
    <x v="0"/>
    <x v="2"/>
  </r>
  <r>
    <n v="50071261"/>
    <x v="660"/>
    <d v="2018-09-30T00:00:00"/>
    <d v="2018-10-02T00:00:00"/>
    <s v="Express"/>
    <n v="196"/>
    <n v="127"/>
    <x v="1"/>
    <n v="15"/>
    <x v="1"/>
    <x v="0"/>
    <x v="0"/>
  </r>
  <r>
    <n v="50071271"/>
    <x v="1700"/>
    <d v="2018-05-14T00:00:00"/>
    <d v="2018-05-18T00:00:00"/>
    <s v="Overnight"/>
    <n v="366"/>
    <n v="246"/>
    <x v="1"/>
    <n v="13"/>
    <x v="0"/>
    <x v="0"/>
    <x v="4"/>
  </r>
  <r>
    <n v="50071291"/>
    <x v="1381"/>
    <d v="2018-04-20T00:00:00"/>
    <d v="2018-04-25T00:00:00"/>
    <s v="Express"/>
    <n v="1809"/>
    <n v="742"/>
    <x v="3"/>
    <n v="11"/>
    <x v="0"/>
    <x v="0"/>
    <x v="8"/>
  </r>
  <r>
    <n v="50071301"/>
    <x v="966"/>
    <d v="2018-04-19T00:00:00"/>
    <d v="2018-04-22T00:00:00"/>
    <s v="Express"/>
    <n v="576"/>
    <n v="194"/>
    <x v="1"/>
    <n v="4"/>
    <x v="1"/>
    <x v="0"/>
    <x v="8"/>
  </r>
  <r>
    <n v="50071341"/>
    <x v="554"/>
    <d v="2018-02-13T00:00:00"/>
    <d v="2018-02-17T00:00:00"/>
    <s v="Express"/>
    <n v="266"/>
    <n v="94"/>
    <x v="2"/>
    <n v="2"/>
    <x v="1"/>
    <x v="0"/>
    <x v="11"/>
  </r>
  <r>
    <n v="50071351"/>
    <x v="18"/>
    <d v="2017-12-26T00:00:00"/>
    <d v="2017-12-30T00:00:00"/>
    <s v="Express"/>
    <n v="1178"/>
    <n v="765"/>
    <x v="2"/>
    <n v="3"/>
    <x v="0"/>
    <x v="1"/>
    <x v="1"/>
  </r>
  <r>
    <n v="50071371"/>
    <x v="1662"/>
    <d v="2018-05-29T00:00:00"/>
    <d v="2018-06-01T00:00:00"/>
    <s v="Ground"/>
    <n v="3380"/>
    <n v="1629"/>
    <x v="2"/>
    <n v="7"/>
    <x v="0"/>
    <x v="0"/>
    <x v="6"/>
  </r>
  <r>
    <n v="50071401"/>
    <x v="296"/>
    <d v="2018-06-06T00:00:00"/>
    <d v="2018-06-10T00:00:00"/>
    <s v="Ground"/>
    <n v="1628"/>
    <n v="1084"/>
    <x v="1"/>
    <n v="2"/>
    <x v="0"/>
    <x v="0"/>
    <x v="6"/>
  </r>
  <r>
    <n v="50071421"/>
    <x v="1050"/>
    <d v="2018-07-07T00:00:00"/>
    <d v="2018-07-14T00:00:00"/>
    <s v="Expedited"/>
    <n v="613"/>
    <n v="248"/>
    <x v="0"/>
    <n v="4"/>
    <x v="1"/>
    <x v="0"/>
    <x v="7"/>
  </r>
  <r>
    <n v="50071441"/>
    <x v="1680"/>
    <d v="2017-12-19T00:00:00"/>
    <d v="2017-12-24T00:00:00"/>
    <s v="Express"/>
    <n v="108"/>
    <n v="39"/>
    <x v="2"/>
    <n v="1"/>
    <x v="1"/>
    <x v="1"/>
    <x v="1"/>
  </r>
  <r>
    <n v="50071451"/>
    <x v="505"/>
    <d v="2018-11-08T00:00:00"/>
    <d v="2018-11-11T00:00:00"/>
    <s v="Overnight"/>
    <n v="418"/>
    <n v="89"/>
    <x v="2"/>
    <n v="6"/>
    <x v="0"/>
    <x v="0"/>
    <x v="3"/>
  </r>
  <r>
    <n v="50071481"/>
    <x v="78"/>
    <d v="2018-03-30T00:00:00"/>
    <d v="2018-03-30T00:00:00"/>
    <s v="Overnight"/>
    <n v="689"/>
    <n v="313"/>
    <x v="2"/>
    <n v="2"/>
    <x v="0"/>
    <x v="0"/>
    <x v="9"/>
  </r>
  <r>
    <n v="50071501"/>
    <x v="780"/>
    <d v="2018-02-17T00:00:00"/>
    <d v="2018-02-22T00:00:00"/>
    <s v="Ground"/>
    <n v="1076"/>
    <n v="284"/>
    <x v="1"/>
    <n v="1"/>
    <x v="0"/>
    <x v="0"/>
    <x v="11"/>
  </r>
  <r>
    <n v="50071541"/>
    <x v="726"/>
    <d v="2018-02-28T00:00:00"/>
    <d v="2018-03-01T00:00:00"/>
    <s v="Express"/>
    <n v="232"/>
    <n v="137"/>
    <x v="2"/>
    <n v="3"/>
    <x v="0"/>
    <x v="0"/>
    <x v="9"/>
  </r>
  <r>
    <n v="50071561"/>
    <x v="649"/>
    <d v="2018-08-29T00:00:00"/>
    <d v="2018-09-05T00:00:00"/>
    <s v="Express"/>
    <n v="725"/>
    <n v="406"/>
    <x v="3"/>
    <n v="3"/>
    <x v="1"/>
    <x v="0"/>
    <x v="2"/>
  </r>
  <r>
    <n v="50071571"/>
    <x v="1478"/>
    <d v="2018-07-11T00:00:00"/>
    <d v="2018-07-16T00:00:00"/>
    <s v="Express"/>
    <n v="500"/>
    <n v="337"/>
    <x v="2"/>
    <n v="7"/>
    <x v="1"/>
    <x v="0"/>
    <x v="7"/>
  </r>
  <r>
    <n v="50071581"/>
    <x v="701"/>
    <d v="2018-04-19T00:00:00"/>
    <d v="2018-04-20T00:00:00"/>
    <s v="Expedited"/>
    <n v="353"/>
    <n v="94"/>
    <x v="0"/>
    <n v="8"/>
    <x v="0"/>
    <x v="0"/>
    <x v="8"/>
  </r>
  <r>
    <n v="50071601"/>
    <x v="1701"/>
    <d v="2018-04-06T00:00:00"/>
    <d v="2018-04-10T00:00:00"/>
    <s v="Express"/>
    <n v="698"/>
    <n v="429"/>
    <x v="3"/>
    <n v="13"/>
    <x v="0"/>
    <x v="0"/>
    <x v="8"/>
  </r>
  <r>
    <n v="50071621"/>
    <x v="648"/>
    <d v="2018-10-14T00:00:00"/>
    <d v="2018-10-19T00:00:00"/>
    <s v="Express"/>
    <n v="670"/>
    <n v="156"/>
    <x v="2"/>
    <n v="2"/>
    <x v="1"/>
    <x v="0"/>
    <x v="0"/>
  </r>
  <r>
    <n v="50071661"/>
    <x v="1458"/>
    <d v="2018-06-10T00:00:00"/>
    <d v="2018-06-14T00:00:00"/>
    <s v="Express"/>
    <n v="694"/>
    <n v="288"/>
    <x v="0"/>
    <n v="3"/>
    <x v="0"/>
    <x v="0"/>
    <x v="6"/>
  </r>
  <r>
    <n v="50071701"/>
    <x v="1497"/>
    <d v="2018-05-24T00:00:00"/>
    <d v="2018-05-29T00:00:00"/>
    <s v="Expedited"/>
    <n v="183"/>
    <n v="119"/>
    <x v="0"/>
    <n v="8"/>
    <x v="0"/>
    <x v="0"/>
    <x v="4"/>
  </r>
  <r>
    <n v="50071721"/>
    <x v="1072"/>
    <d v="2018-10-27T00:00:00"/>
    <d v="2018-10-31T00:00:00"/>
    <s v="Expedited"/>
    <n v="525"/>
    <n v="262"/>
    <x v="2"/>
    <n v="8"/>
    <x v="1"/>
    <x v="0"/>
    <x v="0"/>
  </r>
  <r>
    <n v="50071741"/>
    <x v="1702"/>
    <d v="2018-08-02T00:00:00"/>
    <d v="2018-08-04T00:00:00"/>
    <s v="Ground"/>
    <n v="173"/>
    <n v="84"/>
    <x v="0"/>
    <n v="13"/>
    <x v="1"/>
    <x v="0"/>
    <x v="5"/>
  </r>
  <r>
    <n v="50071751"/>
    <x v="1187"/>
    <d v="2018-07-21T00:00:00"/>
    <d v="2018-07-23T00:00:00"/>
    <s v="Overnight"/>
    <n v="548"/>
    <n v="340"/>
    <x v="3"/>
    <n v="3"/>
    <x v="1"/>
    <x v="0"/>
    <x v="7"/>
  </r>
  <r>
    <n v="50071771"/>
    <x v="212"/>
    <d v="2017-11-28T00:00:00"/>
    <d v="2017-12-03T00:00:00"/>
    <s v="Express"/>
    <n v="195"/>
    <n v="115"/>
    <x v="1"/>
    <n v="11"/>
    <x v="0"/>
    <x v="1"/>
    <x v="1"/>
  </r>
  <r>
    <n v="50071781"/>
    <x v="738"/>
    <d v="2018-07-02T00:00:00"/>
    <d v="2018-07-05T00:00:00"/>
    <s v="Expedited"/>
    <n v="1258"/>
    <n v="552"/>
    <x v="0"/>
    <n v="5"/>
    <x v="0"/>
    <x v="0"/>
    <x v="7"/>
  </r>
  <r>
    <n v="50071791"/>
    <x v="1703"/>
    <d v="2018-07-21T00:00:00"/>
    <d v="2018-07-25T00:00:00"/>
    <s v="Express"/>
    <n v="344"/>
    <n v="221"/>
    <x v="0"/>
    <n v="4"/>
    <x v="0"/>
    <x v="0"/>
    <x v="7"/>
  </r>
  <r>
    <n v="50071801"/>
    <x v="531"/>
    <d v="2018-01-06T00:00:00"/>
    <d v="2018-01-07T00:00:00"/>
    <s v="Expedited"/>
    <n v="390"/>
    <n v="146"/>
    <x v="1"/>
    <n v="1"/>
    <x v="0"/>
    <x v="0"/>
    <x v="10"/>
  </r>
  <r>
    <n v="50071821"/>
    <x v="900"/>
    <d v="2017-12-22T00:00:00"/>
    <d v="2017-12-27T00:00:00"/>
    <s v="Express"/>
    <n v="400"/>
    <n v="120"/>
    <x v="1"/>
    <n v="11"/>
    <x v="1"/>
    <x v="1"/>
    <x v="1"/>
  </r>
  <r>
    <n v="50071841"/>
    <x v="7"/>
    <d v="2018-05-08T00:00:00"/>
    <d v="2018-05-10T00:00:00"/>
    <s v="Expedited"/>
    <n v="162"/>
    <n v="108"/>
    <x v="1"/>
    <n v="2"/>
    <x v="0"/>
    <x v="0"/>
    <x v="4"/>
  </r>
  <r>
    <n v="50071871"/>
    <x v="40"/>
    <d v="2018-08-27T00:00:00"/>
    <d v="2018-09-02T00:00:00"/>
    <s v="Express"/>
    <n v="1450"/>
    <n v="334"/>
    <x v="0"/>
    <n v="12"/>
    <x v="0"/>
    <x v="0"/>
    <x v="2"/>
  </r>
  <r>
    <n v="50071891"/>
    <x v="1069"/>
    <d v="2018-07-22T00:00:00"/>
    <d v="2018-07-26T00:00:00"/>
    <s v="Ground"/>
    <n v="378"/>
    <n v="110"/>
    <x v="0"/>
    <n v="15"/>
    <x v="1"/>
    <x v="0"/>
    <x v="7"/>
  </r>
  <r>
    <n v="50071901"/>
    <x v="732"/>
    <d v="2018-06-15T00:00:00"/>
    <d v="2018-06-19T00:00:00"/>
    <s v="Express"/>
    <n v="162"/>
    <n v="59"/>
    <x v="0"/>
    <n v="2"/>
    <x v="0"/>
    <x v="0"/>
    <x v="6"/>
  </r>
  <r>
    <n v="50071911"/>
    <x v="307"/>
    <d v="2018-08-18T00:00:00"/>
    <d v="2018-08-20T00:00:00"/>
    <s v="Ground"/>
    <n v="4498"/>
    <n v="990"/>
    <x v="0"/>
    <n v="12"/>
    <x v="0"/>
    <x v="0"/>
    <x v="5"/>
  </r>
  <r>
    <n v="50071931"/>
    <x v="1108"/>
    <d v="2018-02-21T00:00:00"/>
    <d v="2018-02-25T00:00:00"/>
    <s v="Expedited"/>
    <n v="621"/>
    <n v="313"/>
    <x v="3"/>
    <n v="4"/>
    <x v="0"/>
    <x v="0"/>
    <x v="11"/>
  </r>
  <r>
    <n v="50071941"/>
    <x v="1311"/>
    <d v="2018-09-13T00:00:00"/>
    <d v="2018-09-14T00:00:00"/>
    <s v="Ground"/>
    <n v="464"/>
    <n v="258"/>
    <x v="1"/>
    <n v="1"/>
    <x v="0"/>
    <x v="0"/>
    <x v="2"/>
  </r>
  <r>
    <n v="50071971"/>
    <x v="1485"/>
    <d v="2018-06-11T00:00:00"/>
    <d v="2018-06-13T00:00:00"/>
    <s v="Ground"/>
    <n v="3480"/>
    <n v="2386"/>
    <x v="3"/>
    <n v="2"/>
    <x v="0"/>
    <x v="0"/>
    <x v="6"/>
  </r>
  <r>
    <n v="50071991"/>
    <x v="1704"/>
    <d v="2018-06-10T00:00:00"/>
    <d v="2018-06-10T00:00:00"/>
    <s v="Express"/>
    <n v="49109"/>
    <n v="29145"/>
    <x v="2"/>
    <n v="1"/>
    <x v="1"/>
    <x v="0"/>
    <x v="6"/>
  </r>
  <r>
    <n v="50072001"/>
    <x v="1705"/>
    <d v="2018-08-15T00:00:00"/>
    <d v="2018-08-16T00:00:00"/>
    <s v="Ground"/>
    <n v="162"/>
    <n v="92"/>
    <x v="2"/>
    <n v="8"/>
    <x v="1"/>
    <x v="0"/>
    <x v="5"/>
  </r>
  <r>
    <n v="50072011"/>
    <x v="337"/>
    <d v="2018-05-02T00:00:00"/>
    <d v="2018-05-03T00:00:00"/>
    <s v="Expedited"/>
    <n v="302"/>
    <n v="201"/>
    <x v="1"/>
    <n v="14"/>
    <x v="0"/>
    <x v="0"/>
    <x v="4"/>
  </r>
  <r>
    <n v="50072021"/>
    <x v="1706"/>
    <d v="2018-09-25T00:00:00"/>
    <d v="2018-09-29T00:00:00"/>
    <s v="Express"/>
    <n v="1727"/>
    <n v="436"/>
    <x v="3"/>
    <n v="2"/>
    <x v="1"/>
    <x v="0"/>
    <x v="2"/>
  </r>
  <r>
    <n v="50072041"/>
    <x v="1590"/>
    <d v="2018-03-22T00:00:00"/>
    <d v="2018-03-26T00:00:00"/>
    <s v="Express"/>
    <n v="431"/>
    <n v="144"/>
    <x v="2"/>
    <n v="11"/>
    <x v="0"/>
    <x v="0"/>
    <x v="9"/>
  </r>
  <r>
    <n v="50072051"/>
    <x v="54"/>
    <d v="2018-10-15T00:00:00"/>
    <d v="2018-10-16T00:00:00"/>
    <s v="Expedited"/>
    <n v="307"/>
    <n v="114"/>
    <x v="2"/>
    <n v="11"/>
    <x v="1"/>
    <x v="0"/>
    <x v="0"/>
  </r>
  <r>
    <n v="50072061"/>
    <x v="1707"/>
    <d v="2018-07-20T00:00:00"/>
    <d v="2018-07-22T00:00:00"/>
    <s v="Ground"/>
    <n v="266"/>
    <n v="72"/>
    <x v="2"/>
    <n v="6"/>
    <x v="1"/>
    <x v="0"/>
    <x v="7"/>
  </r>
  <r>
    <n v="50072091"/>
    <x v="672"/>
    <d v="2018-08-26T00:00:00"/>
    <d v="2018-08-29T00:00:00"/>
    <s v="Expedited"/>
    <n v="570"/>
    <n v="158"/>
    <x v="1"/>
    <n v="2"/>
    <x v="1"/>
    <x v="0"/>
    <x v="5"/>
  </r>
  <r>
    <n v="50072111"/>
    <x v="393"/>
    <d v="2018-11-06T00:00:00"/>
    <d v="2018-11-12T00:00:00"/>
    <s v="Expedited"/>
    <n v="389"/>
    <n v="149"/>
    <x v="3"/>
    <n v="16"/>
    <x v="1"/>
    <x v="0"/>
    <x v="3"/>
  </r>
  <r>
    <n v="50072131"/>
    <x v="1199"/>
    <d v="2018-01-29T00:00:00"/>
    <d v="2018-02-01T00:00:00"/>
    <s v="Overnight"/>
    <n v="115"/>
    <n v="44"/>
    <x v="3"/>
    <n v="2"/>
    <x v="0"/>
    <x v="0"/>
    <x v="11"/>
  </r>
  <r>
    <n v="50072141"/>
    <x v="997"/>
    <d v="2018-06-06T00:00:00"/>
    <d v="2018-06-09T00:00:00"/>
    <s v="Ground"/>
    <n v="221"/>
    <n v="128"/>
    <x v="2"/>
    <n v="15"/>
    <x v="0"/>
    <x v="0"/>
    <x v="6"/>
  </r>
  <r>
    <n v="50072151"/>
    <x v="637"/>
    <d v="2018-04-05T00:00:00"/>
    <d v="2018-04-09T00:00:00"/>
    <s v="Express"/>
    <n v="103"/>
    <n v="21"/>
    <x v="3"/>
    <n v="10"/>
    <x v="0"/>
    <x v="0"/>
    <x v="8"/>
  </r>
  <r>
    <n v="50072191"/>
    <x v="155"/>
    <d v="2017-12-03T00:00:00"/>
    <d v="2017-12-03T00:00:00"/>
    <s v="Ground"/>
    <n v="180"/>
    <n v="71"/>
    <x v="3"/>
    <n v="13"/>
    <x v="0"/>
    <x v="1"/>
    <x v="1"/>
  </r>
  <r>
    <n v="50072201"/>
    <x v="1708"/>
    <d v="2018-03-15T00:00:00"/>
    <d v="2018-03-19T00:00:00"/>
    <s v="Express"/>
    <n v="304"/>
    <n v="137"/>
    <x v="2"/>
    <n v="14"/>
    <x v="0"/>
    <x v="0"/>
    <x v="9"/>
  </r>
  <r>
    <n v="50072211"/>
    <x v="1709"/>
    <d v="2018-02-05T00:00:00"/>
    <d v="2018-02-12T00:00:00"/>
    <s v="Expedited"/>
    <n v="1452"/>
    <n v="569"/>
    <x v="1"/>
    <n v="4"/>
    <x v="0"/>
    <x v="0"/>
    <x v="11"/>
  </r>
  <r>
    <n v="50072231"/>
    <x v="1710"/>
    <d v="2018-11-14T00:00:00"/>
    <d v="2018-11-18T00:00:00"/>
    <s v="Ground"/>
    <n v="160"/>
    <n v="32"/>
    <x v="2"/>
    <n v="4"/>
    <x v="1"/>
    <x v="0"/>
    <x v="3"/>
  </r>
  <r>
    <n v="50072261"/>
    <x v="265"/>
    <d v="2018-06-11T00:00:00"/>
    <d v="2018-06-14T00:00:00"/>
    <s v="Express"/>
    <n v="2636"/>
    <n v="798"/>
    <x v="3"/>
    <n v="7"/>
    <x v="0"/>
    <x v="0"/>
    <x v="6"/>
  </r>
  <r>
    <n v="50072271"/>
    <x v="163"/>
    <d v="2018-03-25T00:00:00"/>
    <d v="2018-03-30T00:00:00"/>
    <s v="Expedited"/>
    <n v="372"/>
    <n v="256"/>
    <x v="2"/>
    <n v="7"/>
    <x v="0"/>
    <x v="0"/>
    <x v="9"/>
  </r>
  <r>
    <n v="50072291"/>
    <x v="1383"/>
    <d v="2018-04-28T00:00:00"/>
    <d v="2018-05-01T00:00:00"/>
    <s v="Ground"/>
    <n v="275"/>
    <n v="95"/>
    <x v="2"/>
    <n v="14"/>
    <x v="0"/>
    <x v="0"/>
    <x v="4"/>
  </r>
  <r>
    <n v="50072301"/>
    <x v="540"/>
    <d v="2018-05-20T00:00:00"/>
    <d v="2018-05-22T00:00:00"/>
    <s v="Express"/>
    <n v="437"/>
    <n v="279"/>
    <x v="2"/>
    <n v="5"/>
    <x v="0"/>
    <x v="0"/>
    <x v="4"/>
  </r>
  <r>
    <n v="50072311"/>
    <x v="446"/>
    <d v="2017-12-26T00:00:00"/>
    <d v="2018-01-01T00:00:00"/>
    <s v="Overnight"/>
    <n v="129"/>
    <n v="54"/>
    <x v="0"/>
    <n v="7"/>
    <x v="1"/>
    <x v="0"/>
    <x v="10"/>
  </r>
  <r>
    <n v="50072331"/>
    <x v="620"/>
    <d v="2018-10-11T00:00:00"/>
    <d v="2018-10-15T00:00:00"/>
    <s v="Express"/>
    <n v="174"/>
    <n v="75"/>
    <x v="2"/>
    <n v="3"/>
    <x v="1"/>
    <x v="0"/>
    <x v="0"/>
  </r>
  <r>
    <n v="50072381"/>
    <x v="486"/>
    <d v="2018-06-07T00:00:00"/>
    <d v="2018-06-12T00:00:00"/>
    <s v="Ground"/>
    <n v="980"/>
    <n v="500"/>
    <x v="2"/>
    <n v="8"/>
    <x v="0"/>
    <x v="0"/>
    <x v="6"/>
  </r>
  <r>
    <n v="50072391"/>
    <x v="48"/>
    <d v="2018-10-21T00:00:00"/>
    <d v="2018-10-27T00:00:00"/>
    <s v="Express"/>
    <n v="57960"/>
    <n v="33828"/>
    <x v="3"/>
    <n v="8"/>
    <x v="0"/>
    <x v="0"/>
    <x v="0"/>
  </r>
  <r>
    <n v="50072421"/>
    <x v="608"/>
    <d v="2018-01-27T00:00:00"/>
    <d v="2018-01-28T00:00:00"/>
    <s v="Express"/>
    <n v="2581"/>
    <n v="1638"/>
    <x v="0"/>
    <n v="3"/>
    <x v="0"/>
    <x v="0"/>
    <x v="10"/>
  </r>
  <r>
    <n v="50072451"/>
    <x v="1452"/>
    <d v="2018-05-29T00:00:00"/>
    <d v="2018-05-30T00:00:00"/>
    <s v="Ground"/>
    <n v="590"/>
    <n v="157"/>
    <x v="0"/>
    <n v="13"/>
    <x v="1"/>
    <x v="0"/>
    <x v="4"/>
  </r>
  <r>
    <n v="50072471"/>
    <x v="35"/>
    <d v="2018-04-16T00:00:00"/>
    <d v="2018-04-17T00:00:00"/>
    <s v="Express"/>
    <n v="3198"/>
    <n v="1076"/>
    <x v="3"/>
    <n v="6"/>
    <x v="0"/>
    <x v="0"/>
    <x v="8"/>
  </r>
  <r>
    <n v="50072491"/>
    <x v="1711"/>
    <d v="2018-01-25T00:00:00"/>
    <d v="2018-01-27T00:00:00"/>
    <s v="Ground"/>
    <n v="1698"/>
    <n v="426"/>
    <x v="0"/>
    <n v="2"/>
    <x v="0"/>
    <x v="0"/>
    <x v="10"/>
  </r>
  <r>
    <n v="50072521"/>
    <x v="638"/>
    <d v="2018-05-06T00:00:00"/>
    <d v="2018-05-07T00:00:00"/>
    <s v="Ground"/>
    <n v="364"/>
    <n v="106"/>
    <x v="3"/>
    <n v="16"/>
    <x v="1"/>
    <x v="0"/>
    <x v="4"/>
  </r>
  <r>
    <n v="50072551"/>
    <x v="1102"/>
    <d v="2018-04-20T00:00:00"/>
    <d v="2018-04-23T00:00:00"/>
    <s v="Ground"/>
    <n v="480"/>
    <n v="137"/>
    <x v="2"/>
    <n v="3"/>
    <x v="0"/>
    <x v="0"/>
    <x v="8"/>
  </r>
  <r>
    <n v="50072581"/>
    <x v="541"/>
    <d v="2018-09-18T00:00:00"/>
    <d v="2018-09-20T00:00:00"/>
    <s v="Express"/>
    <n v="466"/>
    <n v="213"/>
    <x v="3"/>
    <n v="3"/>
    <x v="0"/>
    <x v="0"/>
    <x v="2"/>
  </r>
  <r>
    <n v="50072611"/>
    <x v="690"/>
    <d v="2017-12-17T00:00:00"/>
    <d v="2017-12-22T00:00:00"/>
    <s v="Expedited"/>
    <n v="426"/>
    <n v="188"/>
    <x v="1"/>
    <n v="1"/>
    <x v="0"/>
    <x v="1"/>
    <x v="1"/>
  </r>
  <r>
    <n v="50072621"/>
    <x v="239"/>
    <d v="2018-09-27T00:00:00"/>
    <d v="2018-09-29T00:00:00"/>
    <s v="Express"/>
    <n v="168"/>
    <n v="82"/>
    <x v="1"/>
    <n v="1"/>
    <x v="1"/>
    <x v="0"/>
    <x v="2"/>
  </r>
  <r>
    <n v="50072631"/>
    <x v="1022"/>
    <d v="2018-11-06T00:00:00"/>
    <d v="2018-11-11T00:00:00"/>
    <s v="Express"/>
    <n v="20270"/>
    <n v="8742"/>
    <x v="2"/>
    <n v="8"/>
    <x v="0"/>
    <x v="0"/>
    <x v="3"/>
  </r>
  <r>
    <n v="50072651"/>
    <x v="653"/>
    <d v="2018-06-13T00:00:00"/>
    <d v="2018-06-15T00:00:00"/>
    <s v="Ground"/>
    <n v="578"/>
    <n v="337"/>
    <x v="1"/>
    <n v="2"/>
    <x v="0"/>
    <x v="0"/>
    <x v="6"/>
  </r>
  <r>
    <n v="50072671"/>
    <x v="828"/>
    <d v="2018-10-04T00:00:00"/>
    <d v="2018-10-05T00:00:00"/>
    <s v="Express"/>
    <n v="105"/>
    <n v="30"/>
    <x v="2"/>
    <n v="4"/>
    <x v="1"/>
    <x v="0"/>
    <x v="0"/>
  </r>
  <r>
    <n v="50072691"/>
    <x v="680"/>
    <d v="2018-10-05T00:00:00"/>
    <d v="2018-10-08T00:00:00"/>
    <s v="Overnight"/>
    <n v="124"/>
    <n v="60"/>
    <x v="2"/>
    <n v="2"/>
    <x v="1"/>
    <x v="0"/>
    <x v="0"/>
  </r>
  <r>
    <n v="50072751"/>
    <x v="967"/>
    <d v="2018-08-31T00:00:00"/>
    <d v="2018-09-03T00:00:00"/>
    <s v="Ground"/>
    <n v="252"/>
    <n v="96"/>
    <x v="3"/>
    <n v="2"/>
    <x v="1"/>
    <x v="0"/>
    <x v="2"/>
  </r>
  <r>
    <n v="50072761"/>
    <x v="1421"/>
    <d v="2018-08-24T00:00:00"/>
    <d v="2018-08-29T00:00:00"/>
    <s v="Express"/>
    <n v="153"/>
    <n v="102"/>
    <x v="1"/>
    <n v="14"/>
    <x v="0"/>
    <x v="0"/>
    <x v="5"/>
  </r>
  <r>
    <n v="50072781"/>
    <x v="761"/>
    <d v="2017-11-29T00:00:00"/>
    <d v="2017-12-04T00:00:00"/>
    <s v="Ground"/>
    <n v="208"/>
    <n v="44"/>
    <x v="1"/>
    <n v="7"/>
    <x v="0"/>
    <x v="1"/>
    <x v="1"/>
  </r>
  <r>
    <n v="50072791"/>
    <x v="1712"/>
    <d v="2018-07-31T00:00:00"/>
    <d v="2018-07-31T00:00:00"/>
    <s v="Express"/>
    <n v="627"/>
    <n v="230"/>
    <x v="3"/>
    <n v="10"/>
    <x v="1"/>
    <x v="0"/>
    <x v="7"/>
  </r>
  <r>
    <n v="50072801"/>
    <x v="1026"/>
    <d v="2018-03-20T00:00:00"/>
    <d v="2018-03-21T00:00:00"/>
    <s v="Express"/>
    <n v="259"/>
    <n v="61"/>
    <x v="2"/>
    <n v="3"/>
    <x v="1"/>
    <x v="0"/>
    <x v="9"/>
  </r>
  <r>
    <n v="50072811"/>
    <x v="1713"/>
    <d v="2018-06-27T00:00:00"/>
    <d v="2018-06-30T00:00:00"/>
    <s v="Express"/>
    <n v="950"/>
    <n v="604"/>
    <x v="1"/>
    <n v="4"/>
    <x v="0"/>
    <x v="0"/>
    <x v="6"/>
  </r>
  <r>
    <n v="50072841"/>
    <x v="39"/>
    <d v="2018-11-17T00:00:00"/>
    <d v="2018-11-17T00:00:00"/>
    <s v="Express"/>
    <n v="578"/>
    <n v="284"/>
    <x v="0"/>
    <n v="2"/>
    <x v="0"/>
    <x v="0"/>
    <x v="3"/>
  </r>
  <r>
    <n v="50072871"/>
    <x v="1130"/>
    <d v="2018-07-08T00:00:00"/>
    <d v="2018-07-13T00:00:00"/>
    <s v="Express"/>
    <n v="545"/>
    <n v="373"/>
    <x v="1"/>
    <n v="1"/>
    <x v="0"/>
    <x v="0"/>
    <x v="7"/>
  </r>
  <r>
    <n v="50072881"/>
    <x v="277"/>
    <d v="2018-01-21T00:00:00"/>
    <d v="2018-01-23T00:00:00"/>
    <s v="Expedited"/>
    <n v="2975"/>
    <n v="1268"/>
    <x v="3"/>
    <n v="14"/>
    <x v="1"/>
    <x v="0"/>
    <x v="10"/>
  </r>
  <r>
    <n v="50072911"/>
    <x v="1032"/>
    <d v="2018-05-02T00:00:00"/>
    <d v="2018-05-03T00:00:00"/>
    <s v="Express"/>
    <n v="630"/>
    <n v="227"/>
    <x v="2"/>
    <n v="2"/>
    <x v="0"/>
    <x v="0"/>
    <x v="4"/>
  </r>
  <r>
    <n v="50072921"/>
    <x v="1285"/>
    <d v="2017-12-01T00:00:00"/>
    <d v="2017-12-04T00:00:00"/>
    <s v="Ground"/>
    <n v="656"/>
    <n v="366"/>
    <x v="2"/>
    <n v="6"/>
    <x v="1"/>
    <x v="1"/>
    <x v="1"/>
  </r>
  <r>
    <n v="50072931"/>
    <x v="675"/>
    <d v="2018-02-28T00:00:00"/>
    <d v="2018-03-02T00:00:00"/>
    <s v="Ground"/>
    <n v="1750"/>
    <n v="707"/>
    <x v="1"/>
    <n v="1"/>
    <x v="0"/>
    <x v="0"/>
    <x v="9"/>
  </r>
  <r>
    <n v="50072941"/>
    <x v="1714"/>
    <d v="2018-05-09T00:00:00"/>
    <d v="2018-05-13T00:00:00"/>
    <s v="Express"/>
    <n v="311"/>
    <n v="107"/>
    <x v="1"/>
    <n v="1"/>
    <x v="1"/>
    <x v="0"/>
    <x v="4"/>
  </r>
  <r>
    <n v="50072981"/>
    <x v="1210"/>
    <d v="2018-08-02T00:00:00"/>
    <d v="2018-08-06T00:00:00"/>
    <s v="Ground"/>
    <n v="154"/>
    <n v="78"/>
    <x v="3"/>
    <n v="4"/>
    <x v="1"/>
    <x v="0"/>
    <x v="5"/>
  </r>
  <r>
    <n v="50072991"/>
    <x v="898"/>
    <d v="2018-06-18T00:00:00"/>
    <d v="2018-06-24T00:00:00"/>
    <s v="Ground"/>
    <n v="137"/>
    <n v="45"/>
    <x v="3"/>
    <n v="1"/>
    <x v="1"/>
    <x v="0"/>
    <x v="6"/>
  </r>
  <r>
    <n v="50073001"/>
    <x v="744"/>
    <d v="2018-03-06T00:00:00"/>
    <d v="2018-03-11T00:00:00"/>
    <s v="Ground"/>
    <n v="646"/>
    <n v="378"/>
    <x v="3"/>
    <n v="8"/>
    <x v="1"/>
    <x v="0"/>
    <x v="9"/>
  </r>
  <r>
    <n v="50073011"/>
    <x v="1242"/>
    <d v="2018-03-06T00:00:00"/>
    <d v="2018-03-13T00:00:00"/>
    <s v="Ground"/>
    <n v="790"/>
    <n v="320"/>
    <x v="3"/>
    <n v="1"/>
    <x v="1"/>
    <x v="0"/>
    <x v="9"/>
  </r>
  <r>
    <n v="50073021"/>
    <x v="1715"/>
    <d v="2018-02-14T00:00:00"/>
    <d v="2018-02-20T00:00:00"/>
    <s v="Overnight"/>
    <n v="675"/>
    <n v="161"/>
    <x v="3"/>
    <n v="7"/>
    <x v="1"/>
    <x v="0"/>
    <x v="11"/>
  </r>
  <r>
    <n v="50073031"/>
    <x v="705"/>
    <d v="2018-05-30T00:00:00"/>
    <d v="2018-06-01T00:00:00"/>
    <s v="Express"/>
    <n v="518"/>
    <n v="127"/>
    <x v="0"/>
    <n v="18"/>
    <x v="0"/>
    <x v="0"/>
    <x v="6"/>
  </r>
  <r>
    <n v="50073041"/>
    <x v="1108"/>
    <d v="2018-07-28T00:00:00"/>
    <d v="2018-07-30T00:00:00"/>
    <s v="Overnight"/>
    <n v="144"/>
    <n v="55"/>
    <x v="3"/>
    <n v="1"/>
    <x v="0"/>
    <x v="0"/>
    <x v="7"/>
  </r>
  <r>
    <n v="50073051"/>
    <x v="1485"/>
    <d v="2018-10-18T00:00:00"/>
    <d v="2018-10-18T00:00:00"/>
    <s v="Express"/>
    <n v="154"/>
    <n v="89"/>
    <x v="3"/>
    <n v="8"/>
    <x v="0"/>
    <x v="0"/>
    <x v="0"/>
  </r>
  <r>
    <n v="50073071"/>
    <x v="819"/>
    <d v="2018-01-05T00:00:00"/>
    <d v="2018-01-09T00:00:00"/>
    <s v="Ground"/>
    <n v="596"/>
    <n v="385"/>
    <x v="1"/>
    <n v="19"/>
    <x v="1"/>
    <x v="0"/>
    <x v="10"/>
  </r>
  <r>
    <n v="50073081"/>
    <x v="1278"/>
    <d v="2018-05-22T00:00:00"/>
    <d v="2018-05-27T00:00:00"/>
    <s v="Ground"/>
    <n v="3747"/>
    <n v="1881"/>
    <x v="0"/>
    <n v="12"/>
    <x v="0"/>
    <x v="0"/>
    <x v="4"/>
  </r>
  <r>
    <n v="50073151"/>
    <x v="673"/>
    <d v="2017-11-28T00:00:00"/>
    <d v="2017-12-01T00:00:00"/>
    <s v="Express"/>
    <n v="139"/>
    <n v="89"/>
    <x v="2"/>
    <n v="2"/>
    <x v="1"/>
    <x v="1"/>
    <x v="1"/>
  </r>
  <r>
    <n v="50073161"/>
    <x v="923"/>
    <d v="2017-11-28T00:00:00"/>
    <d v="2017-11-29T00:00:00"/>
    <s v="Expedited"/>
    <n v="104"/>
    <n v="25"/>
    <x v="3"/>
    <n v="3"/>
    <x v="0"/>
    <x v="1"/>
    <x v="3"/>
  </r>
  <r>
    <n v="50073171"/>
    <x v="0"/>
    <d v="2018-11-05T00:00:00"/>
    <d v="2018-11-10T00:00:00"/>
    <s v="Ground"/>
    <n v="426"/>
    <n v="172"/>
    <x v="0"/>
    <n v="2"/>
    <x v="0"/>
    <x v="0"/>
    <x v="3"/>
  </r>
  <r>
    <n v="50073181"/>
    <x v="1341"/>
    <d v="2018-11-17T00:00:00"/>
    <d v="2018-11-17T00:00:00"/>
    <s v="Overnight"/>
    <n v="475"/>
    <n v="241"/>
    <x v="0"/>
    <n v="15"/>
    <x v="0"/>
    <x v="0"/>
    <x v="3"/>
  </r>
  <r>
    <n v="50073201"/>
    <x v="1119"/>
    <d v="2018-11-01T00:00:00"/>
    <d v="2018-11-01T00:00:00"/>
    <s v="Ground"/>
    <n v="273"/>
    <n v="183"/>
    <x v="0"/>
    <n v="13"/>
    <x v="1"/>
    <x v="0"/>
    <x v="3"/>
  </r>
  <r>
    <n v="50073231"/>
    <x v="1716"/>
    <d v="2018-07-14T00:00:00"/>
    <d v="2018-07-16T00:00:00"/>
    <s v="Express"/>
    <n v="383"/>
    <n v="254"/>
    <x v="0"/>
    <n v="7"/>
    <x v="0"/>
    <x v="0"/>
    <x v="7"/>
  </r>
  <r>
    <n v="50073281"/>
    <x v="1067"/>
    <d v="2017-11-26T00:00:00"/>
    <d v="2017-12-01T00:00:00"/>
    <s v="Ground"/>
    <n v="65860"/>
    <n v="37814"/>
    <x v="2"/>
    <n v="6"/>
    <x v="1"/>
    <x v="1"/>
    <x v="1"/>
  </r>
  <r>
    <n v="50073291"/>
    <x v="135"/>
    <d v="2018-09-30T00:00:00"/>
    <d v="2018-10-01T00:00:00"/>
    <s v="Express"/>
    <n v="280"/>
    <n v="155"/>
    <x v="2"/>
    <n v="7"/>
    <x v="0"/>
    <x v="0"/>
    <x v="0"/>
  </r>
  <r>
    <n v="50073311"/>
    <x v="798"/>
    <d v="2018-11-05T00:00:00"/>
    <d v="2018-11-07T00:00:00"/>
    <s v="Overnight"/>
    <n v="40130"/>
    <n v="14239"/>
    <x v="2"/>
    <n v="2"/>
    <x v="0"/>
    <x v="0"/>
    <x v="3"/>
  </r>
  <r>
    <n v="50073321"/>
    <x v="1424"/>
    <d v="2018-01-14T00:00:00"/>
    <d v="2018-01-18T00:00:00"/>
    <s v="Express"/>
    <n v="368"/>
    <n v="202"/>
    <x v="2"/>
    <n v="8"/>
    <x v="1"/>
    <x v="0"/>
    <x v="10"/>
  </r>
  <r>
    <n v="50073351"/>
    <x v="1028"/>
    <d v="2018-01-02T00:00:00"/>
    <d v="2018-01-03T00:00:00"/>
    <s v="Ground"/>
    <n v="465"/>
    <n v="222"/>
    <x v="1"/>
    <n v="1"/>
    <x v="1"/>
    <x v="0"/>
    <x v="10"/>
  </r>
  <r>
    <n v="50073361"/>
    <x v="485"/>
    <d v="2018-07-31T00:00:00"/>
    <d v="2018-08-07T00:00:00"/>
    <s v="Express"/>
    <n v="104"/>
    <n v="46"/>
    <x v="0"/>
    <n v="12"/>
    <x v="0"/>
    <x v="0"/>
    <x v="5"/>
  </r>
  <r>
    <n v="50073401"/>
    <x v="62"/>
    <d v="2018-02-17T00:00:00"/>
    <d v="2018-02-21T00:00:00"/>
    <s v="Ground"/>
    <n v="266"/>
    <n v="96"/>
    <x v="1"/>
    <n v="9"/>
    <x v="0"/>
    <x v="0"/>
    <x v="11"/>
  </r>
  <r>
    <n v="50073411"/>
    <x v="790"/>
    <d v="2018-07-02T00:00:00"/>
    <d v="2018-07-08T00:00:00"/>
    <s v="Ground"/>
    <n v="629"/>
    <n v="259"/>
    <x v="2"/>
    <n v="7"/>
    <x v="0"/>
    <x v="0"/>
    <x v="7"/>
  </r>
  <r>
    <n v="50073431"/>
    <x v="1631"/>
    <d v="2018-09-24T00:00:00"/>
    <d v="2018-10-01T00:00:00"/>
    <s v="Ground"/>
    <n v="593"/>
    <n v="204"/>
    <x v="0"/>
    <n v="7"/>
    <x v="0"/>
    <x v="0"/>
    <x v="0"/>
  </r>
  <r>
    <n v="50073451"/>
    <x v="502"/>
    <d v="2018-10-28T00:00:00"/>
    <d v="2018-10-30T00:00:00"/>
    <s v="Express"/>
    <n v="204"/>
    <n v="73"/>
    <x v="2"/>
    <n v="6"/>
    <x v="1"/>
    <x v="0"/>
    <x v="0"/>
  </r>
  <r>
    <n v="50073471"/>
    <x v="1193"/>
    <d v="2018-01-09T00:00:00"/>
    <d v="2018-01-10T00:00:00"/>
    <s v="Express"/>
    <n v="501"/>
    <n v="104"/>
    <x v="1"/>
    <n v="9"/>
    <x v="1"/>
    <x v="0"/>
    <x v="10"/>
  </r>
  <r>
    <n v="50073481"/>
    <x v="696"/>
    <d v="2018-05-29T00:00:00"/>
    <d v="2018-05-30T00:00:00"/>
    <s v="Express"/>
    <n v="213"/>
    <n v="126"/>
    <x v="1"/>
    <n v="11"/>
    <x v="1"/>
    <x v="0"/>
    <x v="4"/>
  </r>
  <r>
    <n v="50073491"/>
    <x v="630"/>
    <d v="2018-05-25T00:00:00"/>
    <d v="2018-05-27T00:00:00"/>
    <s v="Expedited"/>
    <n v="24750"/>
    <n v="9688"/>
    <x v="1"/>
    <n v="2"/>
    <x v="0"/>
    <x v="0"/>
    <x v="4"/>
  </r>
  <r>
    <n v="50073501"/>
    <x v="1717"/>
    <d v="2018-09-03T00:00:00"/>
    <d v="2018-09-08T00:00:00"/>
    <s v="Ground"/>
    <n v="819"/>
    <n v="517"/>
    <x v="3"/>
    <n v="13"/>
    <x v="0"/>
    <x v="0"/>
    <x v="2"/>
  </r>
  <r>
    <n v="50073511"/>
    <x v="1718"/>
    <d v="2018-04-21T00:00:00"/>
    <d v="2018-04-26T00:00:00"/>
    <s v="Express"/>
    <n v="154"/>
    <n v="98"/>
    <x v="0"/>
    <n v="14"/>
    <x v="0"/>
    <x v="0"/>
    <x v="8"/>
  </r>
  <r>
    <n v="50073531"/>
    <x v="1087"/>
    <d v="2018-04-30T00:00:00"/>
    <d v="2018-05-01T00:00:00"/>
    <s v="Ground"/>
    <n v="4792"/>
    <n v="3073"/>
    <x v="2"/>
    <n v="5"/>
    <x v="0"/>
    <x v="0"/>
    <x v="4"/>
  </r>
  <r>
    <n v="50073541"/>
    <x v="953"/>
    <d v="2017-12-11T00:00:00"/>
    <d v="2017-12-15T00:00:00"/>
    <s v="Express"/>
    <n v="469"/>
    <n v="326"/>
    <x v="1"/>
    <n v="1"/>
    <x v="1"/>
    <x v="1"/>
    <x v="1"/>
  </r>
  <r>
    <n v="50073551"/>
    <x v="897"/>
    <d v="2018-03-16T00:00:00"/>
    <d v="2018-03-20T00:00:00"/>
    <s v="Expedited"/>
    <n v="488"/>
    <n v="246"/>
    <x v="3"/>
    <n v="10"/>
    <x v="1"/>
    <x v="0"/>
    <x v="9"/>
  </r>
  <r>
    <n v="50073561"/>
    <x v="594"/>
    <d v="2018-05-22T00:00:00"/>
    <d v="2018-05-26T00:00:00"/>
    <s v="Express"/>
    <n v="3835"/>
    <n v="1569"/>
    <x v="1"/>
    <n v="8"/>
    <x v="0"/>
    <x v="0"/>
    <x v="4"/>
  </r>
  <r>
    <n v="50073571"/>
    <x v="1335"/>
    <d v="2018-02-16T00:00:00"/>
    <d v="2018-02-21T00:00:00"/>
    <s v="Ground"/>
    <n v="397"/>
    <n v="159"/>
    <x v="1"/>
    <n v="13"/>
    <x v="0"/>
    <x v="0"/>
    <x v="11"/>
  </r>
  <r>
    <n v="50073581"/>
    <x v="206"/>
    <d v="2018-08-29T00:00:00"/>
    <d v="2018-09-02T00:00:00"/>
    <s v="Ground"/>
    <n v="466"/>
    <n v="239"/>
    <x v="2"/>
    <n v="9"/>
    <x v="0"/>
    <x v="0"/>
    <x v="2"/>
  </r>
  <r>
    <n v="50073601"/>
    <x v="1689"/>
    <d v="2018-03-05T00:00:00"/>
    <d v="2018-03-07T00:00:00"/>
    <s v="Ground"/>
    <n v="696"/>
    <n v="470"/>
    <x v="1"/>
    <n v="8"/>
    <x v="0"/>
    <x v="0"/>
    <x v="9"/>
  </r>
  <r>
    <n v="50073631"/>
    <x v="981"/>
    <d v="2018-03-20T00:00:00"/>
    <d v="2018-03-21T00:00:00"/>
    <s v="Overnight"/>
    <n v="338"/>
    <n v="110"/>
    <x v="2"/>
    <n v="9"/>
    <x v="0"/>
    <x v="0"/>
    <x v="9"/>
  </r>
  <r>
    <n v="50073651"/>
    <x v="731"/>
    <d v="2018-11-03T00:00:00"/>
    <d v="2018-11-09T00:00:00"/>
    <s v="Express"/>
    <n v="515"/>
    <n v="146"/>
    <x v="1"/>
    <n v="2"/>
    <x v="0"/>
    <x v="0"/>
    <x v="3"/>
  </r>
  <r>
    <n v="50073671"/>
    <x v="954"/>
    <d v="2018-04-28T00:00:00"/>
    <d v="2018-04-30T00:00:00"/>
    <s v="Express"/>
    <n v="5330"/>
    <n v="1924"/>
    <x v="1"/>
    <n v="2"/>
    <x v="1"/>
    <x v="0"/>
    <x v="8"/>
  </r>
  <r>
    <n v="50073681"/>
    <x v="691"/>
    <d v="2018-07-03T00:00:00"/>
    <d v="2018-07-04T00:00:00"/>
    <s v="Express"/>
    <n v="181"/>
    <n v="126"/>
    <x v="2"/>
    <n v="8"/>
    <x v="1"/>
    <x v="0"/>
    <x v="7"/>
  </r>
  <r>
    <n v="50073701"/>
    <x v="1529"/>
    <d v="2018-04-27T00:00:00"/>
    <d v="2018-05-03T00:00:00"/>
    <s v="Overnight"/>
    <n v="606"/>
    <n v="260"/>
    <x v="2"/>
    <n v="5"/>
    <x v="0"/>
    <x v="0"/>
    <x v="4"/>
  </r>
  <r>
    <n v="50073711"/>
    <x v="1667"/>
    <d v="2018-03-30T00:00:00"/>
    <d v="2018-04-04T00:00:00"/>
    <s v="Ground"/>
    <n v="799"/>
    <n v="394"/>
    <x v="2"/>
    <n v="14"/>
    <x v="0"/>
    <x v="0"/>
    <x v="8"/>
  </r>
  <r>
    <n v="50073721"/>
    <x v="1719"/>
    <d v="2018-04-10T00:00:00"/>
    <d v="2018-04-15T00:00:00"/>
    <s v="Express"/>
    <n v="275"/>
    <n v="109"/>
    <x v="2"/>
    <n v="13"/>
    <x v="0"/>
    <x v="0"/>
    <x v="8"/>
  </r>
  <r>
    <n v="50073731"/>
    <x v="579"/>
    <d v="2018-04-30T00:00:00"/>
    <d v="2018-05-04T00:00:00"/>
    <s v="Expedited"/>
    <n v="1037"/>
    <n v="234"/>
    <x v="3"/>
    <n v="4"/>
    <x v="0"/>
    <x v="0"/>
    <x v="4"/>
  </r>
  <r>
    <n v="50073741"/>
    <x v="1477"/>
    <d v="2018-05-17T00:00:00"/>
    <d v="2018-05-17T00:00:00"/>
    <s v="Ground"/>
    <n v="330"/>
    <n v="113"/>
    <x v="3"/>
    <n v="1"/>
    <x v="0"/>
    <x v="0"/>
    <x v="4"/>
  </r>
  <r>
    <n v="50073771"/>
    <x v="602"/>
    <d v="2018-10-15T00:00:00"/>
    <d v="2018-10-19T00:00:00"/>
    <s v="Express"/>
    <n v="1095"/>
    <n v="279"/>
    <x v="3"/>
    <n v="8"/>
    <x v="0"/>
    <x v="0"/>
    <x v="0"/>
  </r>
  <r>
    <n v="50073781"/>
    <x v="127"/>
    <d v="2018-06-19T00:00:00"/>
    <d v="2018-06-19T00:00:00"/>
    <s v="Ground"/>
    <n v="121"/>
    <n v="73"/>
    <x v="2"/>
    <n v="1"/>
    <x v="0"/>
    <x v="0"/>
    <x v="6"/>
  </r>
  <r>
    <n v="50073821"/>
    <x v="149"/>
    <d v="2018-03-17T00:00:00"/>
    <d v="2018-03-22T00:00:00"/>
    <s v="Overnight"/>
    <n v="48510"/>
    <n v="16409"/>
    <x v="3"/>
    <n v="1"/>
    <x v="1"/>
    <x v="0"/>
    <x v="9"/>
  </r>
  <r>
    <n v="50073831"/>
    <x v="1720"/>
    <d v="2018-04-06T00:00:00"/>
    <d v="2018-04-13T00:00:00"/>
    <s v="Expedited"/>
    <n v="210"/>
    <n v="48"/>
    <x v="2"/>
    <n v="3"/>
    <x v="0"/>
    <x v="0"/>
    <x v="8"/>
  </r>
  <r>
    <n v="50073841"/>
    <x v="1721"/>
    <d v="2018-05-28T00:00:00"/>
    <d v="2018-05-29T00:00:00"/>
    <s v="Overnight"/>
    <n v="7801"/>
    <n v="3637"/>
    <x v="3"/>
    <n v="6"/>
    <x v="0"/>
    <x v="0"/>
    <x v="4"/>
  </r>
  <r>
    <n v="50073861"/>
    <x v="81"/>
    <d v="2018-06-18T00:00:00"/>
    <d v="2018-06-22T00:00:00"/>
    <s v="Express"/>
    <n v="557"/>
    <n v="304"/>
    <x v="1"/>
    <n v="15"/>
    <x v="0"/>
    <x v="0"/>
    <x v="6"/>
  </r>
  <r>
    <n v="50073871"/>
    <x v="1711"/>
    <d v="2018-10-22T00:00:00"/>
    <d v="2018-10-29T00:00:00"/>
    <s v="Express"/>
    <n v="112"/>
    <n v="44"/>
    <x v="0"/>
    <n v="3"/>
    <x v="0"/>
    <x v="0"/>
    <x v="0"/>
  </r>
  <r>
    <n v="50073881"/>
    <x v="1322"/>
    <d v="2018-05-25T00:00:00"/>
    <d v="2018-05-30T00:00:00"/>
    <s v="Overnight"/>
    <n v="187"/>
    <n v="74"/>
    <x v="2"/>
    <n v="19"/>
    <x v="0"/>
    <x v="0"/>
    <x v="4"/>
  </r>
  <r>
    <n v="50073901"/>
    <x v="22"/>
    <d v="2018-05-04T00:00:00"/>
    <d v="2018-05-10T00:00:00"/>
    <s v="Ground"/>
    <n v="1753"/>
    <n v="496"/>
    <x v="3"/>
    <n v="19"/>
    <x v="0"/>
    <x v="0"/>
    <x v="4"/>
  </r>
  <r>
    <n v="50073911"/>
    <x v="1722"/>
    <d v="2018-01-03T00:00:00"/>
    <d v="2018-01-06T00:00:00"/>
    <s v="Express"/>
    <n v="404"/>
    <n v="85"/>
    <x v="2"/>
    <n v="5"/>
    <x v="0"/>
    <x v="0"/>
    <x v="10"/>
  </r>
  <r>
    <n v="50073931"/>
    <x v="68"/>
    <d v="2018-02-26T00:00:00"/>
    <d v="2018-03-01T00:00:00"/>
    <s v="Overnight"/>
    <n v="300"/>
    <n v="65"/>
    <x v="2"/>
    <n v="1"/>
    <x v="1"/>
    <x v="0"/>
    <x v="9"/>
  </r>
  <r>
    <n v="50073951"/>
    <x v="140"/>
    <d v="2018-11-19T00:00:00"/>
    <d v="2018-11-21T00:00:00"/>
    <s v="Express"/>
    <n v="560"/>
    <n v="207"/>
    <x v="0"/>
    <n v="5"/>
    <x v="0"/>
    <x v="0"/>
    <x v="3"/>
  </r>
  <r>
    <n v="50073971"/>
    <x v="913"/>
    <d v="2018-01-18T00:00:00"/>
    <d v="2018-01-23T00:00:00"/>
    <s v="Expedited"/>
    <n v="450"/>
    <n v="228"/>
    <x v="0"/>
    <n v="2"/>
    <x v="1"/>
    <x v="0"/>
    <x v="10"/>
  </r>
  <r>
    <n v="50073981"/>
    <x v="1723"/>
    <d v="2018-07-25T00:00:00"/>
    <d v="2018-07-26T00:00:00"/>
    <s v="Overnight"/>
    <n v="1697"/>
    <n v="361"/>
    <x v="2"/>
    <n v="2"/>
    <x v="0"/>
    <x v="0"/>
    <x v="7"/>
  </r>
  <r>
    <n v="50073991"/>
    <x v="74"/>
    <d v="2018-04-29T00:00:00"/>
    <d v="2018-04-30T00:00:00"/>
    <s v="Ground"/>
    <n v="3396"/>
    <n v="1025"/>
    <x v="1"/>
    <n v="5"/>
    <x v="0"/>
    <x v="0"/>
    <x v="8"/>
  </r>
  <r>
    <n v="50074011"/>
    <x v="535"/>
    <d v="2018-10-03T00:00:00"/>
    <d v="2018-10-03T00:00:00"/>
    <s v="Ground"/>
    <n v="229"/>
    <n v="67"/>
    <x v="0"/>
    <n v="19"/>
    <x v="0"/>
    <x v="0"/>
    <x v="0"/>
  </r>
  <r>
    <n v="50074041"/>
    <x v="548"/>
    <d v="2018-10-23T00:00:00"/>
    <d v="2018-10-25T00:00:00"/>
    <s v="Overnight"/>
    <n v="187"/>
    <n v="98"/>
    <x v="1"/>
    <n v="1"/>
    <x v="1"/>
    <x v="0"/>
    <x v="0"/>
  </r>
  <r>
    <n v="50074051"/>
    <x v="1075"/>
    <d v="2018-01-02T00:00:00"/>
    <d v="2018-01-09T00:00:00"/>
    <s v="Overnight"/>
    <n v="764"/>
    <n v="198"/>
    <x v="2"/>
    <n v="3"/>
    <x v="0"/>
    <x v="0"/>
    <x v="10"/>
  </r>
  <r>
    <n v="50074071"/>
    <x v="438"/>
    <d v="2018-02-11T00:00:00"/>
    <d v="2018-02-17T00:00:00"/>
    <s v="Expedited"/>
    <n v="209"/>
    <n v="48"/>
    <x v="0"/>
    <n v="2"/>
    <x v="0"/>
    <x v="0"/>
    <x v="11"/>
  </r>
  <r>
    <n v="50074091"/>
    <x v="1584"/>
    <d v="2018-04-22T00:00:00"/>
    <d v="2018-04-26T00:00:00"/>
    <s v="Ground"/>
    <n v="250"/>
    <n v="171"/>
    <x v="0"/>
    <n v="3"/>
    <x v="0"/>
    <x v="0"/>
    <x v="8"/>
  </r>
  <r>
    <n v="50074101"/>
    <x v="1050"/>
    <d v="2018-07-23T00:00:00"/>
    <d v="2018-07-25T00:00:00"/>
    <s v="Express"/>
    <n v="273"/>
    <n v="127"/>
    <x v="0"/>
    <n v="11"/>
    <x v="1"/>
    <x v="0"/>
    <x v="7"/>
  </r>
  <r>
    <n v="50074131"/>
    <x v="562"/>
    <d v="2018-04-25T00:00:00"/>
    <d v="2018-04-27T00:00:00"/>
    <s v="Ground"/>
    <n v="462"/>
    <n v="180"/>
    <x v="3"/>
    <n v="2"/>
    <x v="0"/>
    <x v="0"/>
    <x v="8"/>
  </r>
  <r>
    <n v="50074141"/>
    <x v="1686"/>
    <d v="2018-01-29T00:00:00"/>
    <d v="2018-01-30T00:00:00"/>
    <s v="Expedited"/>
    <n v="230"/>
    <n v="119"/>
    <x v="2"/>
    <n v="10"/>
    <x v="1"/>
    <x v="0"/>
    <x v="10"/>
  </r>
  <r>
    <n v="50074181"/>
    <x v="1064"/>
    <d v="2018-05-09T00:00:00"/>
    <d v="2018-05-13T00:00:00"/>
    <s v="Expedited"/>
    <n v="53200"/>
    <n v="25276"/>
    <x v="2"/>
    <n v="2"/>
    <x v="0"/>
    <x v="0"/>
    <x v="4"/>
  </r>
  <r>
    <n v="50074191"/>
    <x v="266"/>
    <d v="2018-02-19T00:00:00"/>
    <d v="2018-02-21T00:00:00"/>
    <s v="Expedited"/>
    <n v="157"/>
    <n v="61"/>
    <x v="2"/>
    <n v="3"/>
    <x v="0"/>
    <x v="0"/>
    <x v="11"/>
  </r>
  <r>
    <n v="50074211"/>
    <x v="1724"/>
    <d v="2017-12-29T00:00:00"/>
    <d v="2017-12-31T00:00:00"/>
    <s v="Express"/>
    <n v="2324"/>
    <n v="1517"/>
    <x v="2"/>
    <n v="12"/>
    <x v="1"/>
    <x v="1"/>
    <x v="1"/>
  </r>
  <r>
    <n v="50074261"/>
    <x v="227"/>
    <d v="2017-12-30T00:00:00"/>
    <d v="2018-01-02T00:00:00"/>
    <s v="Express"/>
    <n v="419"/>
    <n v="116"/>
    <x v="2"/>
    <n v="6"/>
    <x v="0"/>
    <x v="0"/>
    <x v="10"/>
  </r>
  <r>
    <n v="50074271"/>
    <x v="1462"/>
    <d v="2018-11-18T00:00:00"/>
    <d v="2018-11-22T00:00:00"/>
    <s v="Ground"/>
    <n v="720"/>
    <n v="323"/>
    <x v="0"/>
    <n v="7"/>
    <x v="0"/>
    <x v="0"/>
    <x v="3"/>
  </r>
  <r>
    <n v="50074291"/>
    <x v="1527"/>
    <d v="2017-12-05T00:00:00"/>
    <d v="2017-12-10T00:00:00"/>
    <s v="Express"/>
    <n v="591"/>
    <n v="135"/>
    <x v="3"/>
    <n v="1"/>
    <x v="0"/>
    <x v="1"/>
    <x v="1"/>
  </r>
  <r>
    <n v="50074311"/>
    <x v="186"/>
    <d v="2018-07-23T00:00:00"/>
    <d v="2018-07-28T00:00:00"/>
    <s v="Overnight"/>
    <n v="273"/>
    <n v="73"/>
    <x v="1"/>
    <n v="2"/>
    <x v="0"/>
    <x v="0"/>
    <x v="7"/>
  </r>
  <r>
    <n v="50074321"/>
    <x v="1509"/>
    <d v="2018-08-08T00:00:00"/>
    <d v="2018-08-10T00:00:00"/>
    <s v="Express"/>
    <n v="922"/>
    <n v="297"/>
    <x v="1"/>
    <n v="1"/>
    <x v="0"/>
    <x v="0"/>
    <x v="5"/>
  </r>
  <r>
    <n v="50074331"/>
    <x v="1708"/>
    <d v="2018-05-27T00:00:00"/>
    <d v="2018-06-02T00:00:00"/>
    <s v="Ground"/>
    <n v="4501"/>
    <n v="1823"/>
    <x v="2"/>
    <n v="9"/>
    <x v="0"/>
    <x v="0"/>
    <x v="6"/>
  </r>
  <r>
    <n v="50074351"/>
    <x v="1505"/>
    <d v="2018-08-10T00:00:00"/>
    <d v="2018-08-16T00:00:00"/>
    <s v="Ground"/>
    <n v="2395"/>
    <n v="1666"/>
    <x v="1"/>
    <n v="7"/>
    <x v="0"/>
    <x v="0"/>
    <x v="5"/>
  </r>
  <r>
    <n v="50074361"/>
    <x v="269"/>
    <d v="2018-03-31T00:00:00"/>
    <d v="2018-04-01T00:00:00"/>
    <s v="Ground"/>
    <n v="231"/>
    <n v="112"/>
    <x v="1"/>
    <n v="2"/>
    <x v="0"/>
    <x v="0"/>
    <x v="8"/>
  </r>
  <r>
    <n v="50074391"/>
    <x v="205"/>
    <d v="2018-03-14T00:00:00"/>
    <d v="2018-03-20T00:00:00"/>
    <s v="Ground"/>
    <n v="182"/>
    <n v="97"/>
    <x v="1"/>
    <n v="1"/>
    <x v="0"/>
    <x v="0"/>
    <x v="9"/>
  </r>
  <r>
    <n v="50074401"/>
    <x v="280"/>
    <d v="2018-01-15T00:00:00"/>
    <d v="2018-01-15T00:00:00"/>
    <s v="Ground"/>
    <n v="215"/>
    <n v="102"/>
    <x v="0"/>
    <n v="4"/>
    <x v="0"/>
    <x v="0"/>
    <x v="10"/>
  </r>
  <r>
    <n v="50074411"/>
    <x v="599"/>
    <d v="2018-06-06T00:00:00"/>
    <d v="2018-06-08T00:00:00"/>
    <s v="Expedited"/>
    <n v="214"/>
    <n v="65"/>
    <x v="1"/>
    <n v="3"/>
    <x v="0"/>
    <x v="0"/>
    <x v="6"/>
  </r>
  <r>
    <n v="50074431"/>
    <x v="1221"/>
    <d v="2017-12-01T00:00:00"/>
    <d v="2017-12-07T00:00:00"/>
    <s v="Ground"/>
    <n v="27971"/>
    <n v="15731"/>
    <x v="2"/>
    <n v="6"/>
    <x v="0"/>
    <x v="1"/>
    <x v="1"/>
  </r>
  <r>
    <n v="50074451"/>
    <x v="695"/>
    <d v="2018-06-17T00:00:00"/>
    <d v="2018-06-21T00:00:00"/>
    <s v="Overnight"/>
    <n v="592"/>
    <n v="198"/>
    <x v="0"/>
    <n v="14"/>
    <x v="0"/>
    <x v="0"/>
    <x v="6"/>
  </r>
  <r>
    <n v="50074481"/>
    <x v="1336"/>
    <d v="2018-02-08T00:00:00"/>
    <d v="2018-02-15T00:00:00"/>
    <s v="Ground"/>
    <n v="175770"/>
    <n v="119400"/>
    <x v="2"/>
    <n v="6"/>
    <x v="0"/>
    <x v="0"/>
    <x v="11"/>
  </r>
  <r>
    <n v="50074491"/>
    <x v="254"/>
    <d v="2018-04-30T00:00:00"/>
    <d v="2018-05-04T00:00:00"/>
    <s v="Overnight"/>
    <n v="1144"/>
    <n v="351"/>
    <x v="2"/>
    <n v="10"/>
    <x v="0"/>
    <x v="0"/>
    <x v="4"/>
  </r>
  <r>
    <n v="50074531"/>
    <x v="760"/>
    <d v="2018-09-13T00:00:00"/>
    <d v="2018-09-15T00:00:00"/>
    <s v="Overnight"/>
    <n v="557"/>
    <n v="247"/>
    <x v="2"/>
    <n v="2"/>
    <x v="0"/>
    <x v="0"/>
    <x v="2"/>
  </r>
  <r>
    <n v="50074551"/>
    <x v="1018"/>
    <d v="2018-07-18T00:00:00"/>
    <d v="2018-07-19T00:00:00"/>
    <s v="Ground"/>
    <n v="332"/>
    <n v="147"/>
    <x v="2"/>
    <n v="7"/>
    <x v="0"/>
    <x v="0"/>
    <x v="7"/>
  </r>
  <r>
    <n v="50074581"/>
    <x v="1142"/>
    <d v="2018-09-15T00:00:00"/>
    <d v="2018-09-22T00:00:00"/>
    <s v="Ground"/>
    <n v="328"/>
    <n v="101"/>
    <x v="1"/>
    <n v="5"/>
    <x v="0"/>
    <x v="0"/>
    <x v="2"/>
  </r>
  <r>
    <n v="50074591"/>
    <x v="1271"/>
    <d v="2018-10-02T00:00:00"/>
    <d v="2018-10-08T00:00:00"/>
    <s v="Express"/>
    <n v="1248"/>
    <n v="728"/>
    <x v="2"/>
    <n v="7"/>
    <x v="0"/>
    <x v="0"/>
    <x v="0"/>
  </r>
  <r>
    <n v="50074611"/>
    <x v="508"/>
    <d v="2018-11-15T00:00:00"/>
    <d v="2018-11-15T00:00:00"/>
    <s v="Express"/>
    <n v="507"/>
    <n v="113"/>
    <x v="3"/>
    <n v="4"/>
    <x v="0"/>
    <x v="0"/>
    <x v="3"/>
  </r>
  <r>
    <n v="50074631"/>
    <x v="1567"/>
    <d v="2018-04-28T00:00:00"/>
    <d v="2018-05-04T00:00:00"/>
    <s v="Ground"/>
    <n v="2566"/>
    <n v="1663"/>
    <x v="1"/>
    <n v="1"/>
    <x v="1"/>
    <x v="0"/>
    <x v="4"/>
  </r>
  <r>
    <n v="50074641"/>
    <x v="774"/>
    <d v="2018-08-27T00:00:00"/>
    <d v="2018-08-28T00:00:00"/>
    <s v="Express"/>
    <n v="1140"/>
    <n v="269"/>
    <x v="2"/>
    <n v="9"/>
    <x v="0"/>
    <x v="0"/>
    <x v="5"/>
  </r>
  <r>
    <n v="50074701"/>
    <x v="600"/>
    <d v="2017-12-10T00:00:00"/>
    <d v="2017-12-17T00:00:00"/>
    <s v="Ground"/>
    <n v="335"/>
    <n v="193"/>
    <x v="3"/>
    <n v="11"/>
    <x v="0"/>
    <x v="1"/>
    <x v="1"/>
  </r>
  <r>
    <n v="50074721"/>
    <x v="55"/>
    <d v="2018-01-29T00:00:00"/>
    <d v="2018-01-29T00:00:00"/>
    <s v="Ground"/>
    <n v="961"/>
    <n v="608"/>
    <x v="1"/>
    <n v="1"/>
    <x v="0"/>
    <x v="0"/>
    <x v="10"/>
  </r>
  <r>
    <n v="50074771"/>
    <x v="1243"/>
    <d v="2018-05-12T00:00:00"/>
    <d v="2018-05-14T00:00:00"/>
    <s v="Express"/>
    <n v="288"/>
    <n v="137"/>
    <x v="3"/>
    <n v="2"/>
    <x v="0"/>
    <x v="0"/>
    <x v="4"/>
  </r>
  <r>
    <n v="50074801"/>
    <x v="1397"/>
    <d v="2018-09-24T00:00:00"/>
    <d v="2018-09-26T00:00:00"/>
    <s v="Express"/>
    <n v="875"/>
    <n v="204"/>
    <x v="2"/>
    <n v="11"/>
    <x v="1"/>
    <x v="0"/>
    <x v="2"/>
  </r>
  <r>
    <n v="50074821"/>
    <x v="483"/>
    <d v="2018-03-03T00:00:00"/>
    <d v="2018-03-10T00:00:00"/>
    <s v="Ground"/>
    <n v="456"/>
    <n v="222"/>
    <x v="1"/>
    <n v="4"/>
    <x v="0"/>
    <x v="0"/>
    <x v="9"/>
  </r>
  <r>
    <n v="50074851"/>
    <x v="944"/>
    <d v="2018-10-17T00:00:00"/>
    <d v="2018-10-19T00:00:00"/>
    <s v="Express"/>
    <n v="226"/>
    <n v="46"/>
    <x v="1"/>
    <n v="4"/>
    <x v="0"/>
    <x v="0"/>
    <x v="0"/>
  </r>
  <r>
    <n v="50074861"/>
    <x v="5"/>
    <d v="2017-12-04T00:00:00"/>
    <d v="2017-12-07T00:00:00"/>
    <s v="Overnight"/>
    <n v="570"/>
    <n v="169"/>
    <x v="3"/>
    <n v="19"/>
    <x v="0"/>
    <x v="1"/>
    <x v="1"/>
  </r>
  <r>
    <n v="50074871"/>
    <x v="890"/>
    <d v="2018-01-09T00:00:00"/>
    <d v="2018-01-12T00:00:00"/>
    <s v="Overnight"/>
    <n v="1029"/>
    <n v="253"/>
    <x v="2"/>
    <n v="3"/>
    <x v="0"/>
    <x v="0"/>
    <x v="10"/>
  </r>
  <r>
    <n v="50074911"/>
    <x v="29"/>
    <d v="2018-01-31T00:00:00"/>
    <d v="2018-02-02T00:00:00"/>
    <s v="Express"/>
    <n v="6461"/>
    <n v="3741"/>
    <x v="2"/>
    <n v="16"/>
    <x v="1"/>
    <x v="0"/>
    <x v="11"/>
  </r>
  <r>
    <n v="50074931"/>
    <x v="1605"/>
    <d v="2018-09-12T00:00:00"/>
    <d v="2018-09-13T00:00:00"/>
    <s v="Ground"/>
    <n v="4030"/>
    <n v="872"/>
    <x v="0"/>
    <n v="6"/>
    <x v="1"/>
    <x v="0"/>
    <x v="2"/>
  </r>
  <r>
    <n v="50074951"/>
    <x v="395"/>
    <d v="2018-03-08T00:00:00"/>
    <d v="2018-03-09T00:00:00"/>
    <s v="Ground"/>
    <n v="479"/>
    <n v="310"/>
    <x v="1"/>
    <n v="2"/>
    <x v="0"/>
    <x v="0"/>
    <x v="9"/>
  </r>
  <r>
    <n v="50074961"/>
    <x v="1296"/>
    <d v="2017-12-07T00:00:00"/>
    <d v="2017-12-08T00:00:00"/>
    <s v="Ground"/>
    <n v="939"/>
    <n v="442"/>
    <x v="3"/>
    <n v="5"/>
    <x v="0"/>
    <x v="1"/>
    <x v="1"/>
  </r>
  <r>
    <n v="50074981"/>
    <x v="876"/>
    <d v="2018-03-08T00:00:00"/>
    <d v="2018-03-14T00:00:00"/>
    <s v="Express"/>
    <n v="257"/>
    <n v="171"/>
    <x v="2"/>
    <n v="2"/>
    <x v="0"/>
    <x v="0"/>
    <x v="9"/>
  </r>
  <r>
    <n v="50075001"/>
    <x v="604"/>
    <d v="2018-05-18T00:00:00"/>
    <d v="2018-05-24T00:00:00"/>
    <s v="Express"/>
    <n v="336"/>
    <n v="175"/>
    <x v="1"/>
    <n v="10"/>
    <x v="0"/>
    <x v="0"/>
    <x v="4"/>
  </r>
  <r>
    <n v="50075011"/>
    <x v="214"/>
    <d v="2018-05-15T00:00:00"/>
    <d v="2018-05-16T00:00:00"/>
    <s v="Express"/>
    <n v="319"/>
    <n v="143"/>
    <x v="3"/>
    <n v="9"/>
    <x v="0"/>
    <x v="0"/>
    <x v="4"/>
  </r>
  <r>
    <n v="50075021"/>
    <x v="1176"/>
    <d v="2018-02-01T00:00:00"/>
    <d v="2018-02-01T00:00:00"/>
    <s v="Ground"/>
    <n v="189"/>
    <n v="70"/>
    <x v="2"/>
    <n v="1"/>
    <x v="0"/>
    <x v="0"/>
    <x v="11"/>
  </r>
  <r>
    <n v="50075031"/>
    <x v="1389"/>
    <d v="2018-02-04T00:00:00"/>
    <d v="2018-02-10T00:00:00"/>
    <s v="Ground"/>
    <n v="216"/>
    <n v="148"/>
    <x v="0"/>
    <n v="4"/>
    <x v="0"/>
    <x v="0"/>
    <x v="11"/>
  </r>
  <r>
    <n v="50075041"/>
    <x v="919"/>
    <d v="2018-06-11T00:00:00"/>
    <d v="2018-06-14T00:00:00"/>
    <s v="Ground"/>
    <n v="1165"/>
    <n v="600"/>
    <x v="2"/>
    <n v="4"/>
    <x v="1"/>
    <x v="0"/>
    <x v="6"/>
  </r>
  <r>
    <n v="50075051"/>
    <x v="1481"/>
    <d v="2018-07-22T00:00:00"/>
    <d v="2018-07-26T00:00:00"/>
    <s v="Express"/>
    <n v="328"/>
    <n v="209"/>
    <x v="2"/>
    <n v="2"/>
    <x v="0"/>
    <x v="0"/>
    <x v="7"/>
  </r>
  <r>
    <n v="50075061"/>
    <x v="1725"/>
    <d v="2018-03-06T00:00:00"/>
    <d v="2018-03-13T00:00:00"/>
    <s v="Ground"/>
    <n v="1152"/>
    <n v="645"/>
    <x v="1"/>
    <n v="1"/>
    <x v="0"/>
    <x v="0"/>
    <x v="9"/>
  </r>
  <r>
    <n v="50075071"/>
    <x v="435"/>
    <d v="2018-02-27T00:00:00"/>
    <d v="2018-03-06T00:00:00"/>
    <s v="Express"/>
    <n v="665"/>
    <n v="143"/>
    <x v="3"/>
    <n v="13"/>
    <x v="0"/>
    <x v="0"/>
    <x v="9"/>
  </r>
  <r>
    <n v="50075091"/>
    <x v="1726"/>
    <d v="2018-01-22T00:00:00"/>
    <d v="2018-01-23T00:00:00"/>
    <s v="Expedited"/>
    <n v="281"/>
    <n v="160"/>
    <x v="2"/>
    <n v="3"/>
    <x v="1"/>
    <x v="0"/>
    <x v="10"/>
  </r>
  <r>
    <n v="50075101"/>
    <x v="639"/>
    <d v="2018-05-01T00:00:00"/>
    <d v="2018-05-05T00:00:00"/>
    <s v="Expedited"/>
    <n v="546"/>
    <n v="198"/>
    <x v="2"/>
    <n v="4"/>
    <x v="0"/>
    <x v="0"/>
    <x v="4"/>
  </r>
  <r>
    <n v="50075111"/>
    <x v="1672"/>
    <d v="2018-07-17T00:00:00"/>
    <d v="2018-07-18T00:00:00"/>
    <s v="Ground"/>
    <n v="344"/>
    <n v="231"/>
    <x v="3"/>
    <n v="12"/>
    <x v="1"/>
    <x v="0"/>
    <x v="7"/>
  </r>
  <r>
    <n v="50075131"/>
    <x v="47"/>
    <d v="2018-06-24T00:00:00"/>
    <d v="2018-06-25T00:00:00"/>
    <s v="Express"/>
    <n v="1210"/>
    <n v="780"/>
    <x v="2"/>
    <n v="2"/>
    <x v="0"/>
    <x v="0"/>
    <x v="6"/>
  </r>
  <r>
    <n v="50075141"/>
    <x v="1050"/>
    <d v="2018-06-11T00:00:00"/>
    <d v="2018-06-15T00:00:00"/>
    <s v="Express"/>
    <n v="28440"/>
    <n v="7281"/>
    <x v="0"/>
    <n v="11"/>
    <x v="1"/>
    <x v="0"/>
    <x v="6"/>
  </r>
  <r>
    <n v="50075191"/>
    <x v="262"/>
    <d v="2018-06-28T00:00:00"/>
    <d v="2018-06-29T00:00:00"/>
    <s v="Overnight"/>
    <n v="14000"/>
    <n v="3866"/>
    <x v="2"/>
    <n v="1"/>
    <x v="0"/>
    <x v="0"/>
    <x v="6"/>
  </r>
  <r>
    <n v="50075201"/>
    <x v="1289"/>
    <d v="2017-12-28T00:00:00"/>
    <d v="2018-01-02T00:00:00"/>
    <s v="Expedited"/>
    <n v="2054"/>
    <n v="1119"/>
    <x v="2"/>
    <n v="2"/>
    <x v="1"/>
    <x v="0"/>
    <x v="10"/>
  </r>
  <r>
    <n v="50075211"/>
    <x v="28"/>
    <d v="2018-06-23T00:00:00"/>
    <d v="2018-06-29T00:00:00"/>
    <s v="Expedited"/>
    <n v="273"/>
    <n v="105"/>
    <x v="3"/>
    <n v="2"/>
    <x v="0"/>
    <x v="0"/>
    <x v="6"/>
  </r>
  <r>
    <n v="50075221"/>
    <x v="1107"/>
    <d v="2018-10-27T00:00:00"/>
    <d v="2018-11-02T00:00:00"/>
    <s v="Expedited"/>
    <n v="521"/>
    <n v="331"/>
    <x v="3"/>
    <n v="4"/>
    <x v="1"/>
    <x v="0"/>
    <x v="3"/>
  </r>
  <r>
    <n v="50075231"/>
    <x v="414"/>
    <d v="2018-08-09T00:00:00"/>
    <d v="2018-08-12T00:00:00"/>
    <s v="Expedited"/>
    <n v="414"/>
    <n v="130"/>
    <x v="0"/>
    <n v="6"/>
    <x v="0"/>
    <x v="0"/>
    <x v="5"/>
  </r>
  <r>
    <n v="50075241"/>
    <x v="568"/>
    <d v="2018-02-17T00:00:00"/>
    <d v="2018-02-18T00:00:00"/>
    <s v="Ground"/>
    <n v="371"/>
    <n v="236"/>
    <x v="3"/>
    <n v="3"/>
    <x v="1"/>
    <x v="0"/>
    <x v="11"/>
  </r>
  <r>
    <n v="50075251"/>
    <x v="637"/>
    <d v="2018-08-05T00:00:00"/>
    <d v="2018-08-05T00:00:00"/>
    <s v="Express"/>
    <n v="356"/>
    <n v="202"/>
    <x v="3"/>
    <n v="2"/>
    <x v="0"/>
    <x v="0"/>
    <x v="5"/>
  </r>
  <r>
    <n v="50075261"/>
    <x v="1593"/>
    <d v="2017-12-01T00:00:00"/>
    <d v="2017-12-07T00:00:00"/>
    <s v="Express"/>
    <n v="139"/>
    <n v="44"/>
    <x v="2"/>
    <n v="4"/>
    <x v="0"/>
    <x v="1"/>
    <x v="1"/>
  </r>
  <r>
    <n v="50075301"/>
    <x v="1727"/>
    <d v="2018-01-01T00:00:00"/>
    <d v="2018-01-01T00:00:00"/>
    <s v="Ground"/>
    <n v="209"/>
    <n v="91"/>
    <x v="2"/>
    <n v="14"/>
    <x v="0"/>
    <x v="0"/>
    <x v="10"/>
  </r>
  <r>
    <n v="50075311"/>
    <x v="1603"/>
    <d v="2018-04-12T00:00:00"/>
    <d v="2018-04-13T00:00:00"/>
    <s v="Ground"/>
    <n v="374"/>
    <n v="78"/>
    <x v="2"/>
    <n v="5"/>
    <x v="0"/>
    <x v="0"/>
    <x v="8"/>
  </r>
  <r>
    <n v="50075341"/>
    <x v="26"/>
    <d v="2018-08-30T00:00:00"/>
    <d v="2018-09-05T00:00:00"/>
    <s v="Expedited"/>
    <n v="307"/>
    <n v="124"/>
    <x v="1"/>
    <n v="4"/>
    <x v="0"/>
    <x v="0"/>
    <x v="2"/>
  </r>
  <r>
    <n v="50075351"/>
    <x v="989"/>
    <d v="2017-12-13T00:00:00"/>
    <d v="2017-12-18T00:00:00"/>
    <s v="Express"/>
    <n v="322"/>
    <n v="112"/>
    <x v="1"/>
    <n v="7"/>
    <x v="1"/>
    <x v="1"/>
    <x v="1"/>
  </r>
  <r>
    <n v="50075381"/>
    <x v="260"/>
    <d v="2018-07-20T00:00:00"/>
    <d v="2018-07-26T00:00:00"/>
    <s v="Express"/>
    <n v="622"/>
    <n v="127"/>
    <x v="3"/>
    <n v="3"/>
    <x v="0"/>
    <x v="0"/>
    <x v="7"/>
  </r>
  <r>
    <n v="50075391"/>
    <x v="1533"/>
    <d v="2018-09-05T00:00:00"/>
    <d v="2018-09-05T00:00:00"/>
    <s v="Overnight"/>
    <n v="488"/>
    <n v="160"/>
    <x v="0"/>
    <n v="13"/>
    <x v="1"/>
    <x v="0"/>
    <x v="2"/>
  </r>
  <r>
    <n v="50075401"/>
    <x v="864"/>
    <d v="2018-02-09T00:00:00"/>
    <d v="2018-02-14T00:00:00"/>
    <s v="Expedited"/>
    <n v="546"/>
    <n v="370"/>
    <x v="1"/>
    <n v="8"/>
    <x v="0"/>
    <x v="0"/>
    <x v="11"/>
  </r>
  <r>
    <n v="50075431"/>
    <x v="140"/>
    <d v="2018-09-19T00:00:00"/>
    <d v="2018-09-25T00:00:00"/>
    <s v="Express"/>
    <n v="2973"/>
    <n v="1177"/>
    <x v="0"/>
    <n v="3"/>
    <x v="0"/>
    <x v="0"/>
    <x v="2"/>
  </r>
  <r>
    <n v="50075441"/>
    <x v="601"/>
    <d v="2018-04-23T00:00:00"/>
    <d v="2018-04-26T00:00:00"/>
    <s v="Express"/>
    <n v="496"/>
    <n v="194"/>
    <x v="2"/>
    <n v="1"/>
    <x v="0"/>
    <x v="0"/>
    <x v="8"/>
  </r>
  <r>
    <n v="50075451"/>
    <x v="1682"/>
    <d v="2018-07-29T00:00:00"/>
    <d v="2018-08-02T00:00:00"/>
    <s v="Express"/>
    <n v="1514"/>
    <n v="328"/>
    <x v="2"/>
    <n v="1"/>
    <x v="1"/>
    <x v="0"/>
    <x v="5"/>
  </r>
  <r>
    <n v="50075471"/>
    <x v="1199"/>
    <d v="2018-01-05T00:00:00"/>
    <d v="2018-01-08T00:00:00"/>
    <s v="Express"/>
    <n v="307"/>
    <n v="214"/>
    <x v="3"/>
    <n v="7"/>
    <x v="0"/>
    <x v="0"/>
    <x v="10"/>
  </r>
  <r>
    <n v="50075481"/>
    <x v="1070"/>
    <d v="2018-03-28T00:00:00"/>
    <d v="2018-04-01T00:00:00"/>
    <s v="Overnight"/>
    <n v="20901"/>
    <n v="5532"/>
    <x v="2"/>
    <n v="7"/>
    <x v="1"/>
    <x v="0"/>
    <x v="8"/>
  </r>
  <r>
    <n v="50075511"/>
    <x v="1500"/>
    <d v="2018-11-19T00:00:00"/>
    <d v="2018-11-25T00:00:00"/>
    <s v="Overnight"/>
    <n v="1184"/>
    <n v="422"/>
    <x v="0"/>
    <n v="13"/>
    <x v="1"/>
    <x v="0"/>
    <x v="3"/>
  </r>
  <r>
    <n v="50075531"/>
    <x v="53"/>
    <d v="2018-06-10T00:00:00"/>
    <d v="2018-06-11T00:00:00"/>
    <s v="Ground"/>
    <n v="4792"/>
    <n v="1999"/>
    <x v="3"/>
    <n v="2"/>
    <x v="0"/>
    <x v="0"/>
    <x v="6"/>
  </r>
  <r>
    <n v="50075541"/>
    <x v="1430"/>
    <d v="2018-09-07T00:00:00"/>
    <d v="2018-09-12T00:00:00"/>
    <s v="Express"/>
    <n v="4681"/>
    <n v="2179"/>
    <x v="2"/>
    <n v="2"/>
    <x v="0"/>
    <x v="0"/>
    <x v="2"/>
  </r>
  <r>
    <n v="50075591"/>
    <x v="1210"/>
    <d v="2018-01-16T00:00:00"/>
    <d v="2018-01-19T00:00:00"/>
    <s v="Expedited"/>
    <n v="311"/>
    <n v="88"/>
    <x v="3"/>
    <n v="12"/>
    <x v="1"/>
    <x v="0"/>
    <x v="10"/>
  </r>
  <r>
    <n v="50075601"/>
    <x v="619"/>
    <d v="2018-02-11T00:00:00"/>
    <d v="2018-02-13T00:00:00"/>
    <s v="Express"/>
    <n v="608"/>
    <n v="243"/>
    <x v="0"/>
    <n v="3"/>
    <x v="0"/>
    <x v="0"/>
    <x v="11"/>
  </r>
  <r>
    <n v="50075631"/>
    <x v="504"/>
    <d v="2018-05-05T00:00:00"/>
    <d v="2018-05-11T00:00:00"/>
    <s v="Express"/>
    <n v="1105"/>
    <n v="761"/>
    <x v="1"/>
    <n v="4"/>
    <x v="0"/>
    <x v="0"/>
    <x v="4"/>
  </r>
  <r>
    <n v="50075671"/>
    <x v="1465"/>
    <d v="2018-03-30T00:00:00"/>
    <d v="2018-03-31T00:00:00"/>
    <s v="Expedited"/>
    <n v="605"/>
    <n v="237"/>
    <x v="2"/>
    <n v="15"/>
    <x v="0"/>
    <x v="0"/>
    <x v="9"/>
  </r>
  <r>
    <n v="50075731"/>
    <x v="649"/>
    <d v="2018-02-02T00:00:00"/>
    <d v="2018-02-05T00:00:00"/>
    <s v="Ground"/>
    <n v="426"/>
    <n v="234"/>
    <x v="3"/>
    <n v="7"/>
    <x v="1"/>
    <x v="0"/>
    <x v="11"/>
  </r>
  <r>
    <n v="50075741"/>
    <x v="657"/>
    <d v="2018-05-11T00:00:00"/>
    <d v="2018-05-13T00:00:00"/>
    <s v="Ground"/>
    <n v="312"/>
    <n v="150"/>
    <x v="3"/>
    <n v="5"/>
    <x v="0"/>
    <x v="0"/>
    <x v="4"/>
  </r>
  <r>
    <n v="50075761"/>
    <x v="479"/>
    <d v="2018-04-03T00:00:00"/>
    <d v="2018-04-08T00:00:00"/>
    <s v="Overnight"/>
    <n v="51680"/>
    <n v="15621"/>
    <x v="2"/>
    <n v="2"/>
    <x v="0"/>
    <x v="0"/>
    <x v="8"/>
  </r>
  <r>
    <n v="50075771"/>
    <x v="465"/>
    <d v="2018-06-06T00:00:00"/>
    <d v="2018-06-09T00:00:00"/>
    <s v="Overnight"/>
    <n v="329"/>
    <n v="134"/>
    <x v="3"/>
    <n v="1"/>
    <x v="1"/>
    <x v="0"/>
    <x v="6"/>
  </r>
  <r>
    <n v="50075801"/>
    <x v="503"/>
    <d v="2018-11-06T00:00:00"/>
    <d v="2018-11-08T00:00:00"/>
    <s v="Expedited"/>
    <n v="924"/>
    <n v="286"/>
    <x v="0"/>
    <n v="6"/>
    <x v="0"/>
    <x v="0"/>
    <x v="3"/>
  </r>
  <r>
    <n v="50075811"/>
    <x v="1322"/>
    <d v="2018-07-20T00:00:00"/>
    <d v="2018-07-25T00:00:00"/>
    <s v="Expedited"/>
    <n v="14616"/>
    <n v="5185"/>
    <x v="2"/>
    <n v="7"/>
    <x v="0"/>
    <x v="0"/>
    <x v="7"/>
  </r>
  <r>
    <n v="50075821"/>
    <x v="641"/>
    <d v="2018-11-07T00:00:00"/>
    <d v="2018-11-12T00:00:00"/>
    <s v="Expedited"/>
    <n v="1291"/>
    <n v="362"/>
    <x v="3"/>
    <n v="12"/>
    <x v="0"/>
    <x v="0"/>
    <x v="3"/>
  </r>
  <r>
    <n v="50075831"/>
    <x v="597"/>
    <d v="2018-08-03T00:00:00"/>
    <d v="2018-08-04T00:00:00"/>
    <s v="Expedited"/>
    <n v="294"/>
    <n v="173"/>
    <x v="2"/>
    <n v="13"/>
    <x v="1"/>
    <x v="0"/>
    <x v="5"/>
  </r>
  <r>
    <n v="50075891"/>
    <x v="1114"/>
    <d v="2018-02-03T00:00:00"/>
    <d v="2018-02-09T00:00:00"/>
    <s v="Ground"/>
    <n v="58650"/>
    <n v="13444"/>
    <x v="2"/>
    <n v="1"/>
    <x v="1"/>
    <x v="0"/>
    <x v="11"/>
  </r>
  <r>
    <n v="50075911"/>
    <x v="411"/>
    <d v="2018-10-21T00:00:00"/>
    <d v="2018-10-27T00:00:00"/>
    <s v="Overnight"/>
    <n v="43055"/>
    <n v="21231"/>
    <x v="3"/>
    <n v="3"/>
    <x v="1"/>
    <x v="0"/>
    <x v="0"/>
  </r>
  <r>
    <n v="50075921"/>
    <x v="841"/>
    <d v="2018-01-03T00:00:00"/>
    <d v="2018-01-05T00:00:00"/>
    <s v="Ground"/>
    <n v="463"/>
    <n v="160"/>
    <x v="2"/>
    <n v="3"/>
    <x v="0"/>
    <x v="0"/>
    <x v="10"/>
  </r>
  <r>
    <n v="50075931"/>
    <x v="596"/>
    <d v="2018-07-25T00:00:00"/>
    <d v="2018-07-30T00:00:00"/>
    <s v="Ground"/>
    <n v="798"/>
    <n v="472"/>
    <x v="2"/>
    <n v="2"/>
    <x v="0"/>
    <x v="0"/>
    <x v="7"/>
  </r>
  <r>
    <n v="50075941"/>
    <x v="316"/>
    <d v="2018-06-04T00:00:00"/>
    <d v="2018-06-10T00:00:00"/>
    <s v="Express"/>
    <n v="178"/>
    <n v="80"/>
    <x v="1"/>
    <n v="18"/>
    <x v="1"/>
    <x v="0"/>
    <x v="6"/>
  </r>
  <r>
    <n v="50075951"/>
    <x v="274"/>
    <d v="2018-03-15T00:00:00"/>
    <d v="2018-03-18T00:00:00"/>
    <s v="Express"/>
    <n v="675"/>
    <n v="316"/>
    <x v="1"/>
    <n v="2"/>
    <x v="0"/>
    <x v="0"/>
    <x v="9"/>
  </r>
  <r>
    <n v="50075961"/>
    <x v="1518"/>
    <d v="2018-02-11T00:00:00"/>
    <d v="2018-02-17T00:00:00"/>
    <s v="Expedited"/>
    <n v="612"/>
    <n v="336"/>
    <x v="1"/>
    <n v="3"/>
    <x v="0"/>
    <x v="0"/>
    <x v="11"/>
  </r>
  <r>
    <n v="50075971"/>
    <x v="1728"/>
    <d v="2017-12-09T00:00:00"/>
    <d v="2017-12-12T00:00:00"/>
    <s v="Express"/>
    <n v="183"/>
    <n v="105"/>
    <x v="3"/>
    <n v="1"/>
    <x v="0"/>
    <x v="1"/>
    <x v="1"/>
  </r>
  <r>
    <n v="50075981"/>
    <x v="859"/>
    <d v="2018-07-05T00:00:00"/>
    <d v="2018-07-09T00:00:00"/>
    <s v="Express"/>
    <n v="249"/>
    <n v="52"/>
    <x v="2"/>
    <n v="3"/>
    <x v="0"/>
    <x v="0"/>
    <x v="7"/>
  </r>
  <r>
    <n v="50076001"/>
    <x v="1239"/>
    <d v="2018-01-20T00:00:00"/>
    <d v="2018-01-22T00:00:00"/>
    <s v="Express"/>
    <n v="2025"/>
    <n v="965"/>
    <x v="1"/>
    <n v="8"/>
    <x v="1"/>
    <x v="0"/>
    <x v="10"/>
  </r>
  <r>
    <n v="50076011"/>
    <x v="876"/>
    <d v="2017-11-25T00:00:00"/>
    <d v="2017-11-26T00:00:00"/>
    <s v="Ground"/>
    <n v="573"/>
    <n v="126"/>
    <x v="2"/>
    <n v="2"/>
    <x v="0"/>
    <x v="1"/>
    <x v="3"/>
  </r>
  <r>
    <n v="50076021"/>
    <x v="768"/>
    <d v="2018-11-13T00:00:00"/>
    <d v="2018-11-17T00:00:00"/>
    <s v="Overnight"/>
    <n v="1467"/>
    <n v="999"/>
    <x v="1"/>
    <n v="4"/>
    <x v="0"/>
    <x v="0"/>
    <x v="3"/>
  </r>
  <r>
    <n v="50076081"/>
    <x v="468"/>
    <d v="2018-09-01T00:00:00"/>
    <d v="2018-09-02T00:00:00"/>
    <s v="Overnight"/>
    <n v="584"/>
    <n v="253"/>
    <x v="3"/>
    <n v="1"/>
    <x v="0"/>
    <x v="0"/>
    <x v="2"/>
  </r>
  <r>
    <n v="50076091"/>
    <x v="676"/>
    <d v="2018-10-13T00:00:00"/>
    <d v="2018-10-18T00:00:00"/>
    <s v="Overnight"/>
    <n v="295"/>
    <n v="182"/>
    <x v="2"/>
    <n v="17"/>
    <x v="1"/>
    <x v="0"/>
    <x v="0"/>
  </r>
  <r>
    <n v="50076111"/>
    <x v="575"/>
    <d v="2018-05-13T00:00:00"/>
    <d v="2018-05-15T00:00:00"/>
    <s v="Overnight"/>
    <n v="876"/>
    <n v="408"/>
    <x v="2"/>
    <n v="10"/>
    <x v="0"/>
    <x v="0"/>
    <x v="4"/>
  </r>
  <r>
    <n v="50076121"/>
    <x v="384"/>
    <d v="2018-06-13T00:00:00"/>
    <d v="2018-06-13T00:00:00"/>
    <s v="Overnight"/>
    <n v="627"/>
    <n v="422"/>
    <x v="2"/>
    <n v="2"/>
    <x v="1"/>
    <x v="0"/>
    <x v="6"/>
  </r>
  <r>
    <n v="50076131"/>
    <x v="1220"/>
    <d v="2018-03-09T00:00:00"/>
    <d v="2018-03-14T00:00:00"/>
    <s v="Expedited"/>
    <n v="135"/>
    <n v="41"/>
    <x v="2"/>
    <n v="4"/>
    <x v="0"/>
    <x v="0"/>
    <x v="9"/>
  </r>
  <r>
    <n v="50076141"/>
    <x v="1253"/>
    <d v="2018-03-21T00:00:00"/>
    <d v="2018-03-26T00:00:00"/>
    <s v="Expedited"/>
    <n v="4346"/>
    <n v="916"/>
    <x v="0"/>
    <n v="1"/>
    <x v="1"/>
    <x v="0"/>
    <x v="9"/>
  </r>
  <r>
    <n v="50076151"/>
    <x v="891"/>
    <d v="2018-01-12T00:00:00"/>
    <d v="2018-01-14T00:00:00"/>
    <s v="Overnight"/>
    <n v="311"/>
    <n v="177"/>
    <x v="1"/>
    <n v="7"/>
    <x v="0"/>
    <x v="0"/>
    <x v="10"/>
  </r>
  <r>
    <n v="50076161"/>
    <x v="1660"/>
    <d v="2018-05-07T00:00:00"/>
    <d v="2018-05-08T00:00:00"/>
    <s v="Ground"/>
    <n v="280"/>
    <n v="83"/>
    <x v="2"/>
    <n v="2"/>
    <x v="0"/>
    <x v="0"/>
    <x v="4"/>
  </r>
  <r>
    <n v="50076171"/>
    <x v="1229"/>
    <d v="2018-07-17T00:00:00"/>
    <d v="2018-07-23T00:00:00"/>
    <s v="Overnight"/>
    <n v="187"/>
    <n v="104"/>
    <x v="1"/>
    <n v="3"/>
    <x v="0"/>
    <x v="0"/>
    <x v="7"/>
  </r>
  <r>
    <n v="50076201"/>
    <x v="626"/>
    <d v="2017-12-01T00:00:00"/>
    <d v="2017-12-04T00:00:00"/>
    <s v="Expedited"/>
    <n v="587"/>
    <n v="326"/>
    <x v="2"/>
    <n v="2"/>
    <x v="1"/>
    <x v="1"/>
    <x v="1"/>
  </r>
  <r>
    <n v="50076211"/>
    <x v="1468"/>
    <d v="2018-08-11T00:00:00"/>
    <d v="2018-08-18T00:00:00"/>
    <s v="Express"/>
    <n v="532"/>
    <n v="296"/>
    <x v="1"/>
    <n v="9"/>
    <x v="1"/>
    <x v="0"/>
    <x v="5"/>
  </r>
  <r>
    <n v="50076231"/>
    <x v="1456"/>
    <d v="2018-02-25T00:00:00"/>
    <d v="2018-03-02T00:00:00"/>
    <s v="Expedited"/>
    <n v="162"/>
    <n v="36"/>
    <x v="1"/>
    <n v="4"/>
    <x v="0"/>
    <x v="0"/>
    <x v="9"/>
  </r>
  <r>
    <n v="50076241"/>
    <x v="1729"/>
    <d v="2018-06-06T00:00:00"/>
    <d v="2018-06-07T00:00:00"/>
    <s v="Ground"/>
    <n v="923"/>
    <n v="625"/>
    <x v="3"/>
    <n v="2"/>
    <x v="0"/>
    <x v="0"/>
    <x v="6"/>
  </r>
  <r>
    <n v="50076251"/>
    <x v="1730"/>
    <d v="2018-11-07T00:00:00"/>
    <d v="2018-11-13T00:00:00"/>
    <s v="Express"/>
    <n v="180"/>
    <n v="53"/>
    <x v="1"/>
    <n v="5"/>
    <x v="0"/>
    <x v="0"/>
    <x v="3"/>
  </r>
  <r>
    <n v="50076271"/>
    <x v="309"/>
    <d v="2018-10-15T00:00:00"/>
    <d v="2018-10-17T00:00:00"/>
    <s v="Ground"/>
    <n v="500"/>
    <n v="148"/>
    <x v="2"/>
    <n v="6"/>
    <x v="0"/>
    <x v="0"/>
    <x v="0"/>
  </r>
  <r>
    <n v="50076311"/>
    <x v="1030"/>
    <d v="2018-08-31T00:00:00"/>
    <d v="2018-09-03T00:00:00"/>
    <s v="Expedited"/>
    <n v="1475"/>
    <n v="773"/>
    <x v="2"/>
    <n v="4"/>
    <x v="0"/>
    <x v="0"/>
    <x v="2"/>
  </r>
  <r>
    <n v="50076321"/>
    <x v="492"/>
    <d v="2018-03-20T00:00:00"/>
    <d v="2018-03-26T00:00:00"/>
    <s v="Express"/>
    <n v="30870"/>
    <n v="8348"/>
    <x v="2"/>
    <n v="7"/>
    <x v="0"/>
    <x v="0"/>
    <x v="9"/>
  </r>
  <r>
    <n v="50076421"/>
    <x v="1225"/>
    <d v="2018-07-17T00:00:00"/>
    <d v="2018-07-22T00:00:00"/>
    <s v="Ground"/>
    <n v="180"/>
    <n v="68"/>
    <x v="2"/>
    <n v="3"/>
    <x v="0"/>
    <x v="0"/>
    <x v="7"/>
  </r>
  <r>
    <n v="50076431"/>
    <x v="111"/>
    <d v="2018-09-24T00:00:00"/>
    <d v="2018-09-30T00:00:00"/>
    <s v="Overnight"/>
    <n v="368"/>
    <n v="112"/>
    <x v="1"/>
    <n v="3"/>
    <x v="0"/>
    <x v="0"/>
    <x v="2"/>
  </r>
  <r>
    <n v="50076451"/>
    <x v="482"/>
    <d v="2018-01-29T00:00:00"/>
    <d v="2018-01-30T00:00:00"/>
    <s v="Express"/>
    <n v="10231"/>
    <n v="5660"/>
    <x v="2"/>
    <n v="2"/>
    <x v="0"/>
    <x v="0"/>
    <x v="10"/>
  </r>
  <r>
    <n v="50076471"/>
    <x v="1301"/>
    <d v="2018-04-15T00:00:00"/>
    <d v="2018-04-22T00:00:00"/>
    <s v="Expedited"/>
    <n v="144"/>
    <n v="37"/>
    <x v="0"/>
    <n v="2"/>
    <x v="1"/>
    <x v="0"/>
    <x v="8"/>
  </r>
  <r>
    <n v="50076491"/>
    <x v="1055"/>
    <d v="2018-06-25T00:00:00"/>
    <d v="2018-06-28T00:00:00"/>
    <s v="Ground"/>
    <n v="547"/>
    <n v="296"/>
    <x v="0"/>
    <n v="5"/>
    <x v="0"/>
    <x v="0"/>
    <x v="6"/>
  </r>
  <r>
    <n v="50076511"/>
    <x v="655"/>
    <d v="2018-07-14T00:00:00"/>
    <d v="2018-07-16T00:00:00"/>
    <s v="Expedited"/>
    <n v="843"/>
    <n v="328"/>
    <x v="0"/>
    <n v="13"/>
    <x v="1"/>
    <x v="0"/>
    <x v="7"/>
  </r>
  <r>
    <n v="50076551"/>
    <x v="50"/>
    <d v="2018-10-20T00:00:00"/>
    <d v="2018-10-24T00:00:00"/>
    <s v="Express"/>
    <n v="2851"/>
    <n v="972"/>
    <x v="0"/>
    <n v="3"/>
    <x v="1"/>
    <x v="0"/>
    <x v="0"/>
  </r>
  <r>
    <n v="50076561"/>
    <x v="721"/>
    <d v="2018-05-14T00:00:00"/>
    <d v="2018-05-20T00:00:00"/>
    <s v="Express"/>
    <n v="557"/>
    <n v="306"/>
    <x v="0"/>
    <n v="10"/>
    <x v="0"/>
    <x v="0"/>
    <x v="4"/>
  </r>
  <r>
    <n v="50076601"/>
    <x v="184"/>
    <d v="2018-06-11T00:00:00"/>
    <d v="2018-06-18T00:00:00"/>
    <s v="Overnight"/>
    <n v="1036"/>
    <n v="681"/>
    <x v="2"/>
    <n v="2"/>
    <x v="0"/>
    <x v="0"/>
    <x v="6"/>
  </r>
  <r>
    <n v="50076611"/>
    <x v="325"/>
    <d v="2018-08-26T00:00:00"/>
    <d v="2018-08-26T00:00:00"/>
    <s v="Express"/>
    <n v="274"/>
    <n v="151"/>
    <x v="1"/>
    <n v="4"/>
    <x v="0"/>
    <x v="0"/>
    <x v="5"/>
  </r>
  <r>
    <n v="50076621"/>
    <x v="837"/>
    <d v="2018-05-04T00:00:00"/>
    <d v="2018-05-07T00:00:00"/>
    <s v="Overnight"/>
    <n v="503"/>
    <n v="120"/>
    <x v="2"/>
    <n v="3"/>
    <x v="0"/>
    <x v="0"/>
    <x v="4"/>
  </r>
  <r>
    <n v="50076641"/>
    <x v="433"/>
    <d v="2018-10-10T00:00:00"/>
    <d v="2018-10-15T00:00:00"/>
    <s v="Expedited"/>
    <n v="303"/>
    <n v="64"/>
    <x v="2"/>
    <n v="5"/>
    <x v="0"/>
    <x v="0"/>
    <x v="0"/>
  </r>
  <r>
    <n v="50076661"/>
    <x v="1731"/>
    <d v="2018-01-03T00:00:00"/>
    <d v="2018-01-07T00:00:00"/>
    <s v="Express"/>
    <n v="578"/>
    <n v="244"/>
    <x v="2"/>
    <n v="7"/>
    <x v="1"/>
    <x v="0"/>
    <x v="10"/>
  </r>
  <r>
    <n v="50076681"/>
    <x v="1386"/>
    <d v="2018-02-14T00:00:00"/>
    <d v="2018-02-19T00:00:00"/>
    <s v="Express"/>
    <n v="33878"/>
    <n v="12366"/>
    <x v="1"/>
    <n v="2"/>
    <x v="0"/>
    <x v="0"/>
    <x v="11"/>
  </r>
  <r>
    <n v="50076711"/>
    <x v="1153"/>
    <d v="2018-06-24T00:00:00"/>
    <d v="2018-06-29T00:00:00"/>
    <s v="Expedited"/>
    <n v="127"/>
    <n v="57"/>
    <x v="2"/>
    <n v="6"/>
    <x v="0"/>
    <x v="0"/>
    <x v="6"/>
  </r>
  <r>
    <n v="50076721"/>
    <x v="1132"/>
    <d v="2018-03-18T00:00:00"/>
    <d v="2018-03-18T00:00:00"/>
    <s v="Ground"/>
    <n v="211"/>
    <n v="72"/>
    <x v="1"/>
    <n v="3"/>
    <x v="0"/>
    <x v="0"/>
    <x v="9"/>
  </r>
  <r>
    <n v="50076731"/>
    <x v="1732"/>
    <d v="2018-05-25T00:00:00"/>
    <d v="2018-05-30T00:00:00"/>
    <s v="Ground"/>
    <n v="329"/>
    <n v="142"/>
    <x v="2"/>
    <n v="7"/>
    <x v="1"/>
    <x v="0"/>
    <x v="4"/>
  </r>
  <r>
    <n v="50076741"/>
    <x v="1733"/>
    <d v="2018-01-21T00:00:00"/>
    <d v="2018-01-24T00:00:00"/>
    <s v="Ground"/>
    <n v="824"/>
    <n v="229"/>
    <x v="3"/>
    <n v="2"/>
    <x v="0"/>
    <x v="0"/>
    <x v="10"/>
  </r>
  <r>
    <n v="50076751"/>
    <x v="530"/>
    <d v="2018-09-29T00:00:00"/>
    <d v="2018-10-04T00:00:00"/>
    <s v="Express"/>
    <n v="187"/>
    <n v="49"/>
    <x v="0"/>
    <n v="2"/>
    <x v="0"/>
    <x v="0"/>
    <x v="0"/>
  </r>
  <r>
    <n v="50076791"/>
    <x v="1734"/>
    <d v="2018-07-16T00:00:00"/>
    <d v="2018-07-16T00:00:00"/>
    <s v="Overnight"/>
    <n v="579"/>
    <n v="193"/>
    <x v="3"/>
    <n v="1"/>
    <x v="0"/>
    <x v="0"/>
    <x v="7"/>
  </r>
  <r>
    <n v="50076821"/>
    <x v="832"/>
    <d v="2018-06-21T00:00:00"/>
    <d v="2018-06-27T00:00:00"/>
    <s v="Express"/>
    <n v="1091"/>
    <n v="541"/>
    <x v="2"/>
    <n v="3"/>
    <x v="0"/>
    <x v="0"/>
    <x v="6"/>
  </r>
  <r>
    <n v="50076861"/>
    <x v="1043"/>
    <d v="2018-09-18T00:00:00"/>
    <d v="2018-09-23T00:00:00"/>
    <s v="Expedited"/>
    <n v="1548"/>
    <n v="770"/>
    <x v="0"/>
    <n v="5"/>
    <x v="0"/>
    <x v="0"/>
    <x v="2"/>
  </r>
  <r>
    <n v="50076871"/>
    <x v="235"/>
    <d v="2018-10-26T00:00:00"/>
    <d v="2018-10-30T00:00:00"/>
    <s v="Expedited"/>
    <n v="413"/>
    <n v="221"/>
    <x v="1"/>
    <n v="9"/>
    <x v="1"/>
    <x v="0"/>
    <x v="0"/>
  </r>
  <r>
    <n v="50076881"/>
    <x v="1380"/>
    <d v="2018-09-01T00:00:00"/>
    <d v="2018-09-05T00:00:00"/>
    <s v="Ground"/>
    <n v="745"/>
    <n v="225"/>
    <x v="1"/>
    <n v="1"/>
    <x v="1"/>
    <x v="0"/>
    <x v="2"/>
  </r>
  <r>
    <n v="50076901"/>
    <x v="1618"/>
    <d v="2018-06-11T00:00:00"/>
    <d v="2018-06-17T00:00:00"/>
    <s v="Express"/>
    <n v="118"/>
    <n v="25"/>
    <x v="1"/>
    <n v="3"/>
    <x v="1"/>
    <x v="0"/>
    <x v="6"/>
  </r>
  <r>
    <n v="50076911"/>
    <x v="1006"/>
    <d v="2018-03-06T00:00:00"/>
    <d v="2018-03-07T00:00:00"/>
    <s v="Expedited"/>
    <n v="284"/>
    <n v="64"/>
    <x v="3"/>
    <n v="5"/>
    <x v="1"/>
    <x v="0"/>
    <x v="9"/>
  </r>
  <r>
    <n v="50076961"/>
    <x v="1220"/>
    <d v="2018-05-26T00:00:00"/>
    <d v="2018-05-28T00:00:00"/>
    <s v="Expedited"/>
    <n v="238"/>
    <n v="139"/>
    <x v="2"/>
    <n v="19"/>
    <x v="0"/>
    <x v="0"/>
    <x v="4"/>
  </r>
  <r>
    <n v="50076971"/>
    <x v="11"/>
    <d v="2018-06-13T00:00:00"/>
    <d v="2018-06-16T00:00:00"/>
    <s v="Express"/>
    <n v="860"/>
    <n v="571"/>
    <x v="0"/>
    <n v="1"/>
    <x v="0"/>
    <x v="0"/>
    <x v="6"/>
  </r>
  <r>
    <n v="50076981"/>
    <x v="334"/>
    <d v="2018-09-14T00:00:00"/>
    <d v="2018-09-14T00:00:00"/>
    <s v="Express"/>
    <n v="1353"/>
    <n v="473"/>
    <x v="3"/>
    <n v="10"/>
    <x v="1"/>
    <x v="0"/>
    <x v="2"/>
  </r>
  <r>
    <n v="50077001"/>
    <x v="58"/>
    <d v="2018-05-23T00:00:00"/>
    <d v="2018-05-24T00:00:00"/>
    <s v="Ground"/>
    <n v="160"/>
    <n v="102"/>
    <x v="3"/>
    <n v="1"/>
    <x v="1"/>
    <x v="0"/>
    <x v="4"/>
  </r>
  <r>
    <n v="50077011"/>
    <x v="522"/>
    <d v="2018-09-27T00:00:00"/>
    <d v="2018-09-28T00:00:00"/>
    <s v="Express"/>
    <n v="366"/>
    <n v="86"/>
    <x v="2"/>
    <n v="6"/>
    <x v="0"/>
    <x v="0"/>
    <x v="2"/>
  </r>
  <r>
    <n v="50077021"/>
    <x v="1267"/>
    <d v="2018-04-03T00:00:00"/>
    <d v="2018-04-10T00:00:00"/>
    <s v="Express"/>
    <n v="456"/>
    <n v="226"/>
    <x v="2"/>
    <n v="4"/>
    <x v="1"/>
    <x v="0"/>
    <x v="8"/>
  </r>
  <r>
    <n v="50077071"/>
    <x v="1439"/>
    <d v="2018-10-11T00:00:00"/>
    <d v="2018-10-15T00:00:00"/>
    <s v="Expedited"/>
    <n v="550"/>
    <n v="213"/>
    <x v="3"/>
    <n v="1"/>
    <x v="1"/>
    <x v="0"/>
    <x v="0"/>
  </r>
  <r>
    <n v="50077091"/>
    <x v="1735"/>
    <d v="2018-02-15T00:00:00"/>
    <d v="2018-02-21T00:00:00"/>
    <s v="Overnight"/>
    <n v="456"/>
    <n v="241"/>
    <x v="2"/>
    <n v="2"/>
    <x v="0"/>
    <x v="0"/>
    <x v="11"/>
  </r>
  <r>
    <n v="50077101"/>
    <x v="1031"/>
    <d v="2018-10-13T00:00:00"/>
    <d v="2018-10-14T00:00:00"/>
    <s v="Ground"/>
    <n v="317"/>
    <n v="163"/>
    <x v="1"/>
    <n v="19"/>
    <x v="0"/>
    <x v="0"/>
    <x v="0"/>
  </r>
  <r>
    <n v="50077111"/>
    <x v="1046"/>
    <d v="2018-08-13T00:00:00"/>
    <d v="2018-08-20T00:00:00"/>
    <s v="Express"/>
    <n v="589"/>
    <n v="259"/>
    <x v="2"/>
    <n v="15"/>
    <x v="0"/>
    <x v="0"/>
    <x v="5"/>
  </r>
  <r>
    <n v="50077141"/>
    <x v="1381"/>
    <d v="2018-05-01T00:00:00"/>
    <d v="2018-05-03T00:00:00"/>
    <s v="Expedited"/>
    <n v="55720"/>
    <n v="11928"/>
    <x v="3"/>
    <n v="6"/>
    <x v="0"/>
    <x v="0"/>
    <x v="4"/>
  </r>
  <r>
    <n v="50077151"/>
    <x v="1535"/>
    <d v="2018-02-02T00:00:00"/>
    <d v="2018-02-04T00:00:00"/>
    <s v="Express"/>
    <n v="201"/>
    <n v="115"/>
    <x v="2"/>
    <n v="6"/>
    <x v="1"/>
    <x v="0"/>
    <x v="11"/>
  </r>
  <r>
    <n v="50077161"/>
    <x v="1585"/>
    <d v="2018-08-19T00:00:00"/>
    <d v="2018-08-21T00:00:00"/>
    <s v="Express"/>
    <n v="578"/>
    <n v="296"/>
    <x v="3"/>
    <n v="3"/>
    <x v="0"/>
    <x v="0"/>
    <x v="5"/>
  </r>
  <r>
    <n v="50077171"/>
    <x v="1718"/>
    <d v="2018-02-11T00:00:00"/>
    <d v="2018-02-12T00:00:00"/>
    <s v="Express"/>
    <n v="69539"/>
    <n v="24119"/>
    <x v="0"/>
    <n v="10"/>
    <x v="0"/>
    <x v="0"/>
    <x v="11"/>
  </r>
  <r>
    <n v="50077181"/>
    <x v="231"/>
    <d v="2018-10-02T00:00:00"/>
    <d v="2018-10-05T00:00:00"/>
    <s v="Overnight"/>
    <n v="1640"/>
    <n v="831"/>
    <x v="1"/>
    <n v="1"/>
    <x v="0"/>
    <x v="0"/>
    <x v="0"/>
  </r>
  <r>
    <n v="50077191"/>
    <x v="196"/>
    <d v="2018-04-17T00:00:00"/>
    <d v="2018-04-22T00:00:00"/>
    <s v="Express"/>
    <n v="184"/>
    <n v="102"/>
    <x v="3"/>
    <n v="5"/>
    <x v="0"/>
    <x v="0"/>
    <x v="8"/>
  </r>
  <r>
    <n v="50077211"/>
    <x v="295"/>
    <d v="2018-11-07T00:00:00"/>
    <d v="2018-11-08T00:00:00"/>
    <s v="Express"/>
    <n v="559"/>
    <n v="358"/>
    <x v="2"/>
    <n v="5"/>
    <x v="1"/>
    <x v="0"/>
    <x v="3"/>
  </r>
  <r>
    <n v="50077221"/>
    <x v="70"/>
    <d v="2018-05-12T00:00:00"/>
    <d v="2018-05-19T00:00:00"/>
    <s v="Express"/>
    <n v="504"/>
    <n v="239"/>
    <x v="2"/>
    <n v="8"/>
    <x v="0"/>
    <x v="0"/>
    <x v="4"/>
  </r>
  <r>
    <n v="50077251"/>
    <x v="185"/>
    <d v="2018-09-04T00:00:00"/>
    <d v="2018-09-07T00:00:00"/>
    <s v="Express"/>
    <n v="541"/>
    <n v="303"/>
    <x v="2"/>
    <n v="13"/>
    <x v="0"/>
    <x v="0"/>
    <x v="2"/>
  </r>
  <r>
    <n v="50077271"/>
    <x v="1736"/>
    <d v="2018-05-06T00:00:00"/>
    <d v="2018-05-12T00:00:00"/>
    <s v="Express"/>
    <n v="32130"/>
    <n v="14071"/>
    <x v="0"/>
    <n v="1"/>
    <x v="0"/>
    <x v="0"/>
    <x v="4"/>
  </r>
  <r>
    <n v="50077311"/>
    <x v="680"/>
    <d v="2018-09-28T00:00:00"/>
    <d v="2018-10-01T00:00:00"/>
    <s v="Express"/>
    <n v="421"/>
    <n v="212"/>
    <x v="2"/>
    <n v="9"/>
    <x v="1"/>
    <x v="0"/>
    <x v="0"/>
  </r>
  <r>
    <n v="50077341"/>
    <x v="1481"/>
    <d v="2018-10-14T00:00:00"/>
    <d v="2018-10-16T00:00:00"/>
    <s v="Expedited"/>
    <n v="4740"/>
    <n v="1877"/>
    <x v="2"/>
    <n v="3"/>
    <x v="0"/>
    <x v="0"/>
    <x v="0"/>
  </r>
  <r>
    <n v="50077351"/>
    <x v="638"/>
    <d v="2018-07-14T00:00:00"/>
    <d v="2018-07-15T00:00:00"/>
    <s v="Ground"/>
    <n v="255"/>
    <n v="138"/>
    <x v="3"/>
    <n v="4"/>
    <x v="1"/>
    <x v="0"/>
    <x v="7"/>
  </r>
  <r>
    <n v="50077371"/>
    <x v="1737"/>
    <d v="2018-04-25T00:00:00"/>
    <d v="2018-04-28T00:00:00"/>
    <s v="Ground"/>
    <n v="550"/>
    <n v="187"/>
    <x v="1"/>
    <n v="5"/>
    <x v="0"/>
    <x v="0"/>
    <x v="8"/>
  </r>
  <r>
    <n v="50077381"/>
    <x v="530"/>
    <d v="2018-08-16T00:00:00"/>
    <d v="2018-08-16T00:00:00"/>
    <s v="Express"/>
    <n v="277"/>
    <n v="132"/>
    <x v="0"/>
    <n v="3"/>
    <x v="0"/>
    <x v="0"/>
    <x v="5"/>
  </r>
  <r>
    <n v="50077411"/>
    <x v="1219"/>
    <d v="2018-08-07T00:00:00"/>
    <d v="2018-08-10T00:00:00"/>
    <s v="Expedited"/>
    <n v="1113"/>
    <n v="299"/>
    <x v="2"/>
    <n v="1"/>
    <x v="0"/>
    <x v="0"/>
    <x v="5"/>
  </r>
  <r>
    <n v="50077421"/>
    <x v="1738"/>
    <d v="2017-12-28T00:00:00"/>
    <d v="2018-01-02T00:00:00"/>
    <s v="Overnight"/>
    <n v="2693"/>
    <n v="1550"/>
    <x v="2"/>
    <n v="3"/>
    <x v="0"/>
    <x v="0"/>
    <x v="10"/>
  </r>
  <r>
    <n v="50077431"/>
    <x v="578"/>
    <d v="2018-05-03T00:00:00"/>
    <d v="2018-05-07T00:00:00"/>
    <s v="Overnight"/>
    <n v="128275"/>
    <n v="58180"/>
    <x v="1"/>
    <n v="7"/>
    <x v="1"/>
    <x v="0"/>
    <x v="4"/>
  </r>
  <r>
    <n v="50077451"/>
    <x v="479"/>
    <d v="2018-10-24T00:00:00"/>
    <d v="2018-10-31T00:00:00"/>
    <s v="Ground"/>
    <n v="443"/>
    <n v="155"/>
    <x v="2"/>
    <n v="5"/>
    <x v="0"/>
    <x v="0"/>
    <x v="0"/>
  </r>
  <r>
    <n v="50077461"/>
    <x v="1348"/>
    <d v="2018-02-05T00:00:00"/>
    <d v="2018-02-10T00:00:00"/>
    <s v="Express"/>
    <n v="2565"/>
    <n v="960"/>
    <x v="2"/>
    <n v="4"/>
    <x v="0"/>
    <x v="0"/>
    <x v="11"/>
  </r>
  <r>
    <n v="50077471"/>
    <x v="568"/>
    <d v="2018-10-28T00:00:00"/>
    <d v="2018-11-01T00:00:00"/>
    <s v="Express"/>
    <n v="2851"/>
    <n v="986"/>
    <x v="3"/>
    <n v="4"/>
    <x v="1"/>
    <x v="0"/>
    <x v="3"/>
  </r>
  <r>
    <n v="50077481"/>
    <x v="1363"/>
    <d v="2018-01-28T00:00:00"/>
    <d v="2018-01-30T00:00:00"/>
    <s v="Expedited"/>
    <n v="465"/>
    <n v="298"/>
    <x v="2"/>
    <n v="4"/>
    <x v="1"/>
    <x v="0"/>
    <x v="10"/>
  </r>
  <r>
    <n v="50077511"/>
    <x v="90"/>
    <d v="2018-10-01T00:00:00"/>
    <d v="2018-10-08T00:00:00"/>
    <s v="Ground"/>
    <n v="676"/>
    <n v="177"/>
    <x v="2"/>
    <n v="2"/>
    <x v="1"/>
    <x v="0"/>
    <x v="0"/>
  </r>
  <r>
    <n v="50077541"/>
    <x v="716"/>
    <d v="2018-03-09T00:00:00"/>
    <d v="2018-03-09T00:00:00"/>
    <s v="Ground"/>
    <n v="662"/>
    <n v="161"/>
    <x v="3"/>
    <n v="2"/>
    <x v="0"/>
    <x v="0"/>
    <x v="9"/>
  </r>
  <r>
    <n v="50077551"/>
    <x v="819"/>
    <d v="2018-08-09T00:00:00"/>
    <d v="2018-08-13T00:00:00"/>
    <s v="Express"/>
    <n v="479"/>
    <n v="278"/>
    <x v="1"/>
    <n v="4"/>
    <x v="1"/>
    <x v="0"/>
    <x v="5"/>
  </r>
  <r>
    <n v="50077571"/>
    <x v="22"/>
    <d v="2018-09-30T00:00:00"/>
    <d v="2018-09-30T00:00:00"/>
    <s v="Express"/>
    <n v="220"/>
    <n v="146"/>
    <x v="3"/>
    <n v="4"/>
    <x v="0"/>
    <x v="0"/>
    <x v="2"/>
  </r>
  <r>
    <n v="50077581"/>
    <x v="921"/>
    <d v="2018-07-01T00:00:00"/>
    <d v="2018-07-06T00:00:00"/>
    <s v="Overnight"/>
    <n v="309"/>
    <n v="67"/>
    <x v="2"/>
    <n v="1"/>
    <x v="0"/>
    <x v="0"/>
    <x v="7"/>
  </r>
  <r>
    <n v="50077591"/>
    <x v="1739"/>
    <d v="2018-10-20T00:00:00"/>
    <d v="2018-10-27T00:00:00"/>
    <s v="Express"/>
    <n v="68949"/>
    <n v="23823"/>
    <x v="3"/>
    <n v="5"/>
    <x v="1"/>
    <x v="0"/>
    <x v="0"/>
  </r>
  <r>
    <n v="50077631"/>
    <x v="1087"/>
    <d v="2018-04-07T00:00:00"/>
    <d v="2018-04-07T00:00:00"/>
    <s v="Expedited"/>
    <n v="3480"/>
    <n v="2349"/>
    <x v="2"/>
    <n v="2"/>
    <x v="0"/>
    <x v="0"/>
    <x v="8"/>
  </r>
  <r>
    <n v="50077671"/>
    <x v="1281"/>
    <d v="2018-04-16T00:00:00"/>
    <d v="2018-04-17T00:00:00"/>
    <s v="Ground"/>
    <n v="292"/>
    <n v="194"/>
    <x v="3"/>
    <n v="1"/>
    <x v="0"/>
    <x v="0"/>
    <x v="8"/>
  </r>
  <r>
    <n v="50077681"/>
    <x v="1131"/>
    <d v="2018-08-07T00:00:00"/>
    <d v="2018-08-10T00:00:00"/>
    <s v="Express"/>
    <n v="344"/>
    <n v="141"/>
    <x v="1"/>
    <n v="3"/>
    <x v="0"/>
    <x v="0"/>
    <x v="5"/>
  </r>
  <r>
    <n v="50077701"/>
    <x v="1379"/>
    <d v="2018-08-24T00:00:00"/>
    <d v="2018-08-29T00:00:00"/>
    <s v="Express"/>
    <n v="1743"/>
    <n v="1089"/>
    <x v="1"/>
    <n v="3"/>
    <x v="0"/>
    <x v="0"/>
    <x v="5"/>
  </r>
  <r>
    <n v="50077721"/>
    <x v="1740"/>
    <d v="2018-05-30T00:00:00"/>
    <d v="2018-06-04T00:00:00"/>
    <s v="Ground"/>
    <n v="472"/>
    <n v="248"/>
    <x v="1"/>
    <n v="1"/>
    <x v="0"/>
    <x v="0"/>
    <x v="6"/>
  </r>
  <r>
    <n v="50077731"/>
    <x v="1198"/>
    <d v="2017-12-03T00:00:00"/>
    <d v="2017-12-06T00:00:00"/>
    <s v="Express"/>
    <n v="145"/>
    <n v="32"/>
    <x v="1"/>
    <n v="8"/>
    <x v="1"/>
    <x v="1"/>
    <x v="1"/>
  </r>
  <r>
    <n v="50077741"/>
    <x v="1701"/>
    <d v="2017-12-22T00:00:00"/>
    <d v="2017-12-27T00:00:00"/>
    <s v="Overnight"/>
    <n v="496"/>
    <n v="164"/>
    <x v="3"/>
    <n v="7"/>
    <x v="0"/>
    <x v="1"/>
    <x v="1"/>
  </r>
  <r>
    <n v="50077761"/>
    <x v="1690"/>
    <d v="2018-05-02T00:00:00"/>
    <d v="2018-05-07T00:00:00"/>
    <s v="Express"/>
    <n v="1535"/>
    <n v="377"/>
    <x v="2"/>
    <n v="4"/>
    <x v="1"/>
    <x v="0"/>
    <x v="4"/>
  </r>
  <r>
    <n v="50077801"/>
    <x v="1222"/>
    <d v="2017-12-02T00:00:00"/>
    <d v="2017-12-08T00:00:00"/>
    <s v="Expedited"/>
    <n v="43055"/>
    <n v="10835"/>
    <x v="0"/>
    <n v="11"/>
    <x v="0"/>
    <x v="1"/>
    <x v="1"/>
  </r>
  <r>
    <n v="50077861"/>
    <x v="1107"/>
    <d v="2018-02-17T00:00:00"/>
    <d v="2018-02-23T00:00:00"/>
    <s v="Ground"/>
    <n v="214"/>
    <n v="55"/>
    <x v="3"/>
    <n v="1"/>
    <x v="1"/>
    <x v="0"/>
    <x v="11"/>
  </r>
  <r>
    <n v="50077891"/>
    <x v="240"/>
    <d v="2018-05-02T00:00:00"/>
    <d v="2018-05-05T00:00:00"/>
    <s v="Expedited"/>
    <n v="225"/>
    <n v="55"/>
    <x v="1"/>
    <n v="2"/>
    <x v="0"/>
    <x v="0"/>
    <x v="4"/>
  </r>
  <r>
    <n v="50077901"/>
    <x v="1741"/>
    <d v="2018-11-25T00:00:00"/>
    <d v="2018-11-25T00:00:00"/>
    <s v="Express"/>
    <n v="604"/>
    <n v="376"/>
    <x v="3"/>
    <n v="13"/>
    <x v="0"/>
    <x v="0"/>
    <x v="3"/>
  </r>
  <r>
    <n v="50077921"/>
    <x v="99"/>
    <d v="2018-03-28T00:00:00"/>
    <d v="2018-03-29T00:00:00"/>
    <s v="Ground"/>
    <n v="713"/>
    <n v="278"/>
    <x v="2"/>
    <n v="3"/>
    <x v="1"/>
    <x v="0"/>
    <x v="9"/>
  </r>
  <r>
    <n v="50077951"/>
    <x v="620"/>
    <d v="2018-11-09T00:00:00"/>
    <d v="2018-11-09T00:00:00"/>
    <s v="Overnight"/>
    <n v="1225"/>
    <n v="282"/>
    <x v="2"/>
    <n v="9"/>
    <x v="1"/>
    <x v="0"/>
    <x v="3"/>
  </r>
  <r>
    <n v="50077961"/>
    <x v="1092"/>
    <d v="2018-05-06T00:00:00"/>
    <d v="2018-05-11T00:00:00"/>
    <s v="Overnight"/>
    <n v="775"/>
    <n v="373"/>
    <x v="3"/>
    <n v="3"/>
    <x v="0"/>
    <x v="0"/>
    <x v="4"/>
  </r>
  <r>
    <n v="50077991"/>
    <x v="1543"/>
    <d v="2018-04-24T00:00:00"/>
    <d v="2018-04-27T00:00:00"/>
    <s v="Ground"/>
    <n v="304"/>
    <n v="84"/>
    <x v="2"/>
    <n v="2"/>
    <x v="1"/>
    <x v="0"/>
    <x v="8"/>
  </r>
  <r>
    <n v="50078011"/>
    <x v="1122"/>
    <d v="2018-05-22T00:00:00"/>
    <d v="2018-05-27T00:00:00"/>
    <s v="Express"/>
    <n v="185"/>
    <n v="86"/>
    <x v="0"/>
    <n v="1"/>
    <x v="1"/>
    <x v="0"/>
    <x v="4"/>
  </r>
  <r>
    <n v="50078031"/>
    <x v="122"/>
    <d v="2018-06-03T00:00:00"/>
    <d v="2018-06-06T00:00:00"/>
    <s v="Ground"/>
    <n v="3276"/>
    <n v="1460"/>
    <x v="1"/>
    <n v="6"/>
    <x v="1"/>
    <x v="0"/>
    <x v="6"/>
  </r>
  <r>
    <n v="50078041"/>
    <x v="537"/>
    <d v="2018-06-21T00:00:00"/>
    <d v="2018-06-28T00:00:00"/>
    <s v="Express"/>
    <n v="1721"/>
    <n v="509"/>
    <x v="3"/>
    <n v="5"/>
    <x v="1"/>
    <x v="0"/>
    <x v="6"/>
  </r>
  <r>
    <n v="50078051"/>
    <x v="1738"/>
    <d v="2018-05-15T00:00:00"/>
    <d v="2018-05-18T00:00:00"/>
    <s v="Ground"/>
    <n v="224"/>
    <n v="156"/>
    <x v="2"/>
    <n v="2"/>
    <x v="0"/>
    <x v="0"/>
    <x v="4"/>
  </r>
  <r>
    <n v="50078061"/>
    <x v="1129"/>
    <d v="2018-08-05T00:00:00"/>
    <d v="2018-08-10T00:00:00"/>
    <s v="Express"/>
    <n v="347"/>
    <n v="127"/>
    <x v="2"/>
    <n v="2"/>
    <x v="1"/>
    <x v="0"/>
    <x v="5"/>
  </r>
  <r>
    <n v="50078071"/>
    <x v="1019"/>
    <d v="2018-06-18T00:00:00"/>
    <d v="2018-06-25T00:00:00"/>
    <s v="Ground"/>
    <n v="262"/>
    <n v="83"/>
    <x v="2"/>
    <n v="3"/>
    <x v="0"/>
    <x v="0"/>
    <x v="6"/>
  </r>
  <r>
    <n v="50078081"/>
    <x v="1254"/>
    <d v="2018-04-03T00:00:00"/>
    <d v="2018-04-09T00:00:00"/>
    <s v="Express"/>
    <n v="2590"/>
    <n v="1446"/>
    <x v="1"/>
    <n v="2"/>
    <x v="0"/>
    <x v="0"/>
    <x v="8"/>
  </r>
  <r>
    <n v="50078101"/>
    <x v="1557"/>
    <d v="2018-03-06T00:00:00"/>
    <d v="2018-03-11T00:00:00"/>
    <s v="Ground"/>
    <n v="129"/>
    <n v="33"/>
    <x v="2"/>
    <n v="4"/>
    <x v="0"/>
    <x v="0"/>
    <x v="9"/>
  </r>
  <r>
    <n v="50078151"/>
    <x v="921"/>
    <d v="2018-01-22T00:00:00"/>
    <d v="2018-01-29T00:00:00"/>
    <s v="Expedited"/>
    <n v="2698"/>
    <n v="1176"/>
    <x v="2"/>
    <n v="3"/>
    <x v="0"/>
    <x v="0"/>
    <x v="10"/>
  </r>
  <r>
    <n v="50078161"/>
    <x v="588"/>
    <d v="2018-11-22T00:00:00"/>
    <d v="2018-11-26T00:00:00"/>
    <s v="Express"/>
    <n v="177"/>
    <n v="45"/>
    <x v="3"/>
    <n v="2"/>
    <x v="0"/>
    <x v="0"/>
    <x v="3"/>
  </r>
  <r>
    <n v="50078191"/>
    <x v="1475"/>
    <d v="2018-06-15T00:00:00"/>
    <d v="2018-06-17T00:00:00"/>
    <s v="Ground"/>
    <n v="50070"/>
    <n v="24636"/>
    <x v="1"/>
    <n v="4"/>
    <x v="1"/>
    <x v="0"/>
    <x v="6"/>
  </r>
  <r>
    <n v="50078221"/>
    <x v="1564"/>
    <d v="2018-01-19T00:00:00"/>
    <d v="2018-01-23T00:00:00"/>
    <s v="Ground"/>
    <n v="12915"/>
    <n v="3661"/>
    <x v="3"/>
    <n v="7"/>
    <x v="1"/>
    <x v="0"/>
    <x v="10"/>
  </r>
  <r>
    <n v="50078241"/>
    <x v="580"/>
    <d v="2018-04-11T00:00:00"/>
    <d v="2018-04-16T00:00:00"/>
    <s v="Ground"/>
    <n v="267"/>
    <n v="107"/>
    <x v="3"/>
    <n v="2"/>
    <x v="1"/>
    <x v="0"/>
    <x v="8"/>
  </r>
  <r>
    <n v="50078281"/>
    <x v="1702"/>
    <d v="2018-09-05T00:00:00"/>
    <d v="2018-09-07T00:00:00"/>
    <s v="Ground"/>
    <n v="231"/>
    <n v="58"/>
    <x v="0"/>
    <n v="1"/>
    <x v="1"/>
    <x v="0"/>
    <x v="2"/>
  </r>
  <r>
    <n v="50078291"/>
    <x v="662"/>
    <d v="2018-04-13T00:00:00"/>
    <d v="2018-04-16T00:00:00"/>
    <s v="Express"/>
    <n v="646"/>
    <n v="205"/>
    <x v="0"/>
    <n v="3"/>
    <x v="1"/>
    <x v="0"/>
    <x v="8"/>
  </r>
  <r>
    <n v="50078301"/>
    <x v="1714"/>
    <d v="2018-07-19T00:00:00"/>
    <d v="2018-07-21T00:00:00"/>
    <s v="Overnight"/>
    <n v="208"/>
    <n v="129"/>
    <x v="1"/>
    <n v="11"/>
    <x v="1"/>
    <x v="0"/>
    <x v="7"/>
  </r>
  <r>
    <n v="50078311"/>
    <x v="1289"/>
    <d v="2017-12-13T00:00:00"/>
    <d v="2017-12-16T00:00:00"/>
    <s v="Overnight"/>
    <n v="653"/>
    <n v="210"/>
    <x v="2"/>
    <n v="2"/>
    <x v="1"/>
    <x v="1"/>
    <x v="1"/>
  </r>
  <r>
    <n v="50078321"/>
    <x v="257"/>
    <d v="2017-12-21T00:00:00"/>
    <d v="2017-12-23T00:00:00"/>
    <s v="Overnight"/>
    <n v="258"/>
    <n v="126"/>
    <x v="1"/>
    <n v="3"/>
    <x v="1"/>
    <x v="1"/>
    <x v="1"/>
  </r>
  <r>
    <n v="50078341"/>
    <x v="455"/>
    <d v="2018-09-18T00:00:00"/>
    <d v="2018-09-20T00:00:00"/>
    <s v="Overnight"/>
    <n v="417"/>
    <n v="138"/>
    <x v="0"/>
    <n v="2"/>
    <x v="1"/>
    <x v="0"/>
    <x v="2"/>
  </r>
  <r>
    <n v="50078351"/>
    <x v="114"/>
    <d v="2018-01-01T00:00:00"/>
    <d v="2018-01-05T00:00:00"/>
    <s v="Overnight"/>
    <n v="652"/>
    <n v="348"/>
    <x v="2"/>
    <n v="16"/>
    <x v="0"/>
    <x v="0"/>
    <x v="10"/>
  </r>
  <r>
    <n v="50078361"/>
    <x v="657"/>
    <d v="2018-05-08T00:00:00"/>
    <d v="2018-05-13T00:00:00"/>
    <s v="Overnight"/>
    <n v="258"/>
    <n v="62"/>
    <x v="3"/>
    <n v="3"/>
    <x v="0"/>
    <x v="0"/>
    <x v="4"/>
  </r>
  <r>
    <n v="50078371"/>
    <x v="1127"/>
    <d v="2018-11-06T00:00:00"/>
    <d v="2018-11-12T00:00:00"/>
    <s v="Expedited"/>
    <n v="201"/>
    <n v="113"/>
    <x v="1"/>
    <n v="2"/>
    <x v="0"/>
    <x v="0"/>
    <x v="3"/>
  </r>
  <r>
    <n v="50078391"/>
    <x v="687"/>
    <d v="2018-07-19T00:00:00"/>
    <d v="2018-07-23T00:00:00"/>
    <s v="Ground"/>
    <n v="7349"/>
    <n v="1479"/>
    <x v="1"/>
    <n v="7"/>
    <x v="0"/>
    <x v="0"/>
    <x v="7"/>
  </r>
  <r>
    <n v="50078401"/>
    <x v="76"/>
    <d v="2018-09-22T00:00:00"/>
    <d v="2018-09-27T00:00:00"/>
    <s v="Express"/>
    <n v="2590"/>
    <n v="1089"/>
    <x v="0"/>
    <n v="12"/>
    <x v="0"/>
    <x v="0"/>
    <x v="2"/>
  </r>
  <r>
    <n v="50078421"/>
    <x v="254"/>
    <d v="2018-09-16T00:00:00"/>
    <d v="2018-09-20T00:00:00"/>
    <s v="Express"/>
    <n v="648"/>
    <n v="195"/>
    <x v="2"/>
    <n v="17"/>
    <x v="0"/>
    <x v="0"/>
    <x v="2"/>
  </r>
  <r>
    <n v="50078441"/>
    <x v="497"/>
    <d v="2018-09-04T00:00:00"/>
    <d v="2018-09-10T00:00:00"/>
    <s v="Express"/>
    <n v="243"/>
    <n v="165"/>
    <x v="0"/>
    <n v="6"/>
    <x v="0"/>
    <x v="0"/>
    <x v="2"/>
  </r>
  <r>
    <n v="50078451"/>
    <x v="909"/>
    <d v="2018-09-22T00:00:00"/>
    <d v="2018-09-26T00:00:00"/>
    <s v="Express"/>
    <n v="683"/>
    <n v="408"/>
    <x v="2"/>
    <n v="2"/>
    <x v="0"/>
    <x v="0"/>
    <x v="2"/>
  </r>
  <r>
    <n v="50078461"/>
    <x v="261"/>
    <d v="2018-10-09T00:00:00"/>
    <d v="2018-10-14T00:00:00"/>
    <s v="Ground"/>
    <n v="630"/>
    <n v="126"/>
    <x v="2"/>
    <n v="9"/>
    <x v="0"/>
    <x v="0"/>
    <x v="0"/>
  </r>
  <r>
    <n v="50078471"/>
    <x v="759"/>
    <d v="2018-01-02T00:00:00"/>
    <d v="2018-01-08T00:00:00"/>
    <s v="Ground"/>
    <n v="4350"/>
    <n v="1239"/>
    <x v="2"/>
    <n v="13"/>
    <x v="0"/>
    <x v="0"/>
    <x v="10"/>
  </r>
  <r>
    <n v="50078481"/>
    <x v="1508"/>
    <d v="2017-12-12T00:00:00"/>
    <d v="2017-12-19T00:00:00"/>
    <s v="Express"/>
    <n v="848"/>
    <n v="574"/>
    <x v="1"/>
    <n v="1"/>
    <x v="0"/>
    <x v="1"/>
    <x v="1"/>
  </r>
  <r>
    <n v="50078501"/>
    <x v="292"/>
    <d v="2018-02-02T00:00:00"/>
    <d v="2018-02-03T00:00:00"/>
    <s v="Express"/>
    <n v="263"/>
    <n v="176"/>
    <x v="1"/>
    <n v="6"/>
    <x v="0"/>
    <x v="0"/>
    <x v="11"/>
  </r>
  <r>
    <n v="50078521"/>
    <x v="201"/>
    <d v="2017-12-03T00:00:00"/>
    <d v="2017-12-07T00:00:00"/>
    <s v="Overnight"/>
    <n v="649"/>
    <n v="194"/>
    <x v="1"/>
    <n v="5"/>
    <x v="0"/>
    <x v="1"/>
    <x v="1"/>
  </r>
  <r>
    <n v="50078531"/>
    <x v="447"/>
    <d v="2018-03-14T00:00:00"/>
    <d v="2018-03-16T00:00:00"/>
    <s v="Ground"/>
    <n v="135"/>
    <n v="51"/>
    <x v="2"/>
    <n v="5"/>
    <x v="1"/>
    <x v="0"/>
    <x v="9"/>
  </r>
  <r>
    <n v="50078571"/>
    <x v="501"/>
    <d v="2018-01-06T00:00:00"/>
    <d v="2018-01-08T00:00:00"/>
    <s v="Expedited"/>
    <n v="258"/>
    <n v="153"/>
    <x v="2"/>
    <n v="4"/>
    <x v="0"/>
    <x v="0"/>
    <x v="10"/>
  </r>
  <r>
    <n v="50078581"/>
    <x v="877"/>
    <d v="2018-07-26T00:00:00"/>
    <d v="2018-07-29T00:00:00"/>
    <s v="Express"/>
    <n v="213"/>
    <n v="92"/>
    <x v="1"/>
    <n v="14"/>
    <x v="0"/>
    <x v="0"/>
    <x v="7"/>
  </r>
  <r>
    <n v="50078591"/>
    <x v="94"/>
    <d v="2018-04-11T00:00:00"/>
    <d v="2018-04-14T00:00:00"/>
    <s v="Overnight"/>
    <n v="175"/>
    <n v="79"/>
    <x v="0"/>
    <n v="4"/>
    <x v="0"/>
    <x v="0"/>
    <x v="8"/>
  </r>
  <r>
    <n v="50078601"/>
    <x v="1390"/>
    <d v="2018-10-14T00:00:00"/>
    <d v="2018-10-14T00:00:00"/>
    <s v="Overnight"/>
    <n v="564"/>
    <n v="354"/>
    <x v="2"/>
    <n v="1"/>
    <x v="0"/>
    <x v="0"/>
    <x v="0"/>
  </r>
  <r>
    <n v="50078661"/>
    <x v="608"/>
    <d v="2018-02-04T00:00:00"/>
    <d v="2018-02-04T00:00:00"/>
    <s v="Ground"/>
    <n v="1720"/>
    <n v="469"/>
    <x v="0"/>
    <n v="8"/>
    <x v="0"/>
    <x v="0"/>
    <x v="11"/>
  </r>
  <r>
    <n v="50078671"/>
    <x v="304"/>
    <d v="2018-06-23T00:00:00"/>
    <d v="2018-06-26T00:00:00"/>
    <s v="Ground"/>
    <n v="397"/>
    <n v="237"/>
    <x v="2"/>
    <n v="5"/>
    <x v="0"/>
    <x v="0"/>
    <x v="6"/>
  </r>
  <r>
    <n v="50078711"/>
    <x v="602"/>
    <d v="2018-08-21T00:00:00"/>
    <d v="2018-08-23T00:00:00"/>
    <s v="Express"/>
    <n v="428"/>
    <n v="212"/>
    <x v="3"/>
    <n v="4"/>
    <x v="0"/>
    <x v="0"/>
    <x v="5"/>
  </r>
  <r>
    <n v="50078731"/>
    <x v="1308"/>
    <d v="2018-03-27T00:00:00"/>
    <d v="2018-03-31T00:00:00"/>
    <s v="Expedited"/>
    <n v="10875"/>
    <n v="2308"/>
    <x v="2"/>
    <n v="1"/>
    <x v="1"/>
    <x v="0"/>
    <x v="9"/>
  </r>
  <r>
    <n v="50078741"/>
    <x v="1066"/>
    <d v="2018-06-28T00:00:00"/>
    <d v="2018-07-03T00:00:00"/>
    <s v="Express"/>
    <n v="4032"/>
    <n v="1125"/>
    <x v="2"/>
    <n v="3"/>
    <x v="1"/>
    <x v="0"/>
    <x v="7"/>
  </r>
  <r>
    <n v="50078751"/>
    <x v="828"/>
    <d v="2018-06-15T00:00:00"/>
    <d v="2018-06-18T00:00:00"/>
    <s v="Ground"/>
    <n v="541"/>
    <n v="336"/>
    <x v="2"/>
    <n v="2"/>
    <x v="1"/>
    <x v="0"/>
    <x v="6"/>
  </r>
  <r>
    <n v="50078761"/>
    <x v="1410"/>
    <d v="2018-07-26T00:00:00"/>
    <d v="2018-07-29T00:00:00"/>
    <s v="Ground"/>
    <n v="156"/>
    <n v="80"/>
    <x v="3"/>
    <n v="8"/>
    <x v="0"/>
    <x v="0"/>
    <x v="7"/>
  </r>
  <r>
    <n v="50078781"/>
    <x v="273"/>
    <d v="2018-09-04T00:00:00"/>
    <d v="2018-09-11T00:00:00"/>
    <s v="Express"/>
    <n v="122"/>
    <n v="48"/>
    <x v="3"/>
    <n v="13"/>
    <x v="1"/>
    <x v="0"/>
    <x v="2"/>
  </r>
  <r>
    <n v="50078791"/>
    <x v="512"/>
    <d v="2018-11-16T00:00:00"/>
    <d v="2018-11-19T00:00:00"/>
    <s v="Overnight"/>
    <n v="344"/>
    <n v="233"/>
    <x v="0"/>
    <n v="4"/>
    <x v="0"/>
    <x v="0"/>
    <x v="3"/>
  </r>
  <r>
    <n v="50078811"/>
    <x v="1249"/>
    <d v="2018-03-01T00:00:00"/>
    <d v="2018-03-08T00:00:00"/>
    <s v="Expedited"/>
    <n v="3350"/>
    <n v="1458"/>
    <x v="3"/>
    <n v="6"/>
    <x v="0"/>
    <x v="0"/>
    <x v="9"/>
  </r>
  <r>
    <n v="50078821"/>
    <x v="1065"/>
    <d v="2018-09-29T00:00:00"/>
    <d v="2018-10-06T00:00:00"/>
    <s v="Ground"/>
    <n v="183"/>
    <n v="113"/>
    <x v="1"/>
    <n v="2"/>
    <x v="0"/>
    <x v="0"/>
    <x v="0"/>
  </r>
  <r>
    <n v="50078841"/>
    <x v="843"/>
    <d v="2017-11-29T00:00:00"/>
    <d v="2017-12-04T00:00:00"/>
    <s v="Overnight"/>
    <n v="12960"/>
    <n v="4542"/>
    <x v="3"/>
    <n v="12"/>
    <x v="1"/>
    <x v="1"/>
    <x v="1"/>
  </r>
  <r>
    <n v="50078861"/>
    <x v="519"/>
    <d v="2018-02-15T00:00:00"/>
    <d v="2018-02-18T00:00:00"/>
    <s v="Expedited"/>
    <n v="1583"/>
    <n v="427"/>
    <x v="1"/>
    <n v="6"/>
    <x v="1"/>
    <x v="0"/>
    <x v="11"/>
  </r>
  <r>
    <n v="50078871"/>
    <x v="1693"/>
    <d v="2018-10-21T00:00:00"/>
    <d v="2018-10-22T00:00:00"/>
    <s v="Express"/>
    <n v="128"/>
    <n v="75"/>
    <x v="3"/>
    <n v="10"/>
    <x v="0"/>
    <x v="0"/>
    <x v="0"/>
  </r>
  <r>
    <n v="50078881"/>
    <x v="1049"/>
    <d v="2018-02-01T00:00:00"/>
    <d v="2018-02-01T00:00:00"/>
    <s v="Ground"/>
    <n v="555"/>
    <n v="367"/>
    <x v="2"/>
    <n v="10"/>
    <x v="0"/>
    <x v="0"/>
    <x v="11"/>
  </r>
  <r>
    <n v="50078921"/>
    <x v="785"/>
    <d v="2018-07-30T00:00:00"/>
    <d v="2018-07-30T00:00:00"/>
    <s v="Expedited"/>
    <n v="403"/>
    <n v="195"/>
    <x v="0"/>
    <n v="2"/>
    <x v="0"/>
    <x v="0"/>
    <x v="7"/>
  </r>
  <r>
    <n v="50078941"/>
    <x v="1090"/>
    <d v="2017-12-24T00:00:00"/>
    <d v="2017-12-28T00:00:00"/>
    <s v="Express"/>
    <n v="342"/>
    <n v="69"/>
    <x v="2"/>
    <n v="14"/>
    <x v="0"/>
    <x v="1"/>
    <x v="1"/>
  </r>
  <r>
    <n v="50078951"/>
    <x v="1151"/>
    <d v="2018-02-09T00:00:00"/>
    <d v="2018-02-11T00:00:00"/>
    <s v="Overnight"/>
    <n v="705"/>
    <n v="342"/>
    <x v="0"/>
    <n v="2"/>
    <x v="1"/>
    <x v="0"/>
    <x v="11"/>
  </r>
  <r>
    <n v="50078991"/>
    <x v="1742"/>
    <d v="2018-09-25T00:00:00"/>
    <d v="2018-09-27T00:00:00"/>
    <s v="Express"/>
    <n v="154"/>
    <n v="83"/>
    <x v="0"/>
    <n v="3"/>
    <x v="0"/>
    <x v="0"/>
    <x v="2"/>
  </r>
  <r>
    <n v="50079011"/>
    <x v="1682"/>
    <d v="2018-02-01T00:00:00"/>
    <d v="2018-02-04T00:00:00"/>
    <s v="Express"/>
    <n v="4967"/>
    <n v="1492"/>
    <x v="2"/>
    <n v="8"/>
    <x v="1"/>
    <x v="0"/>
    <x v="11"/>
  </r>
  <r>
    <n v="50079021"/>
    <x v="934"/>
    <d v="2018-07-30T00:00:00"/>
    <d v="2018-08-01T00:00:00"/>
    <s v="Express"/>
    <n v="257"/>
    <n v="52"/>
    <x v="0"/>
    <n v="3"/>
    <x v="0"/>
    <x v="0"/>
    <x v="5"/>
  </r>
  <r>
    <n v="50079031"/>
    <x v="821"/>
    <d v="2018-04-12T00:00:00"/>
    <d v="2018-04-16T00:00:00"/>
    <s v="Express"/>
    <n v="451"/>
    <n v="133"/>
    <x v="3"/>
    <n v="2"/>
    <x v="0"/>
    <x v="0"/>
    <x v="8"/>
  </r>
  <r>
    <n v="50079051"/>
    <x v="1674"/>
    <d v="2018-10-25T00:00:00"/>
    <d v="2018-10-29T00:00:00"/>
    <s v="Express"/>
    <n v="771"/>
    <n v="165"/>
    <x v="1"/>
    <n v="12"/>
    <x v="0"/>
    <x v="0"/>
    <x v="0"/>
  </r>
  <r>
    <n v="50079071"/>
    <x v="1264"/>
    <d v="2018-08-22T00:00:00"/>
    <d v="2018-08-28T00:00:00"/>
    <s v="Express"/>
    <n v="406"/>
    <n v="207"/>
    <x v="1"/>
    <n v="3"/>
    <x v="0"/>
    <x v="0"/>
    <x v="5"/>
  </r>
  <r>
    <n v="50079081"/>
    <x v="579"/>
    <d v="2018-08-21T00:00:00"/>
    <d v="2018-08-25T00:00:00"/>
    <s v="Expedited"/>
    <n v="559"/>
    <n v="280"/>
    <x v="3"/>
    <n v="3"/>
    <x v="0"/>
    <x v="0"/>
    <x v="5"/>
  </r>
  <r>
    <n v="50079091"/>
    <x v="605"/>
    <d v="2018-02-13T00:00:00"/>
    <d v="2018-02-15T00:00:00"/>
    <s v="Ground"/>
    <n v="820"/>
    <n v="165"/>
    <x v="2"/>
    <n v="4"/>
    <x v="0"/>
    <x v="0"/>
    <x v="11"/>
  </r>
  <r>
    <n v="50079101"/>
    <x v="1609"/>
    <d v="2018-09-02T00:00:00"/>
    <d v="2018-09-04T00:00:00"/>
    <s v="Expedited"/>
    <n v="397"/>
    <n v="115"/>
    <x v="0"/>
    <n v="2"/>
    <x v="0"/>
    <x v="0"/>
    <x v="2"/>
  </r>
  <r>
    <n v="50079111"/>
    <x v="1669"/>
    <d v="2018-06-14T00:00:00"/>
    <d v="2018-06-19T00:00:00"/>
    <s v="Ground"/>
    <n v="171"/>
    <n v="101"/>
    <x v="2"/>
    <n v="2"/>
    <x v="0"/>
    <x v="0"/>
    <x v="6"/>
  </r>
  <r>
    <n v="50079131"/>
    <x v="418"/>
    <d v="2018-10-17T00:00:00"/>
    <d v="2018-10-18T00:00:00"/>
    <s v="Ground"/>
    <n v="273"/>
    <n v="57"/>
    <x v="2"/>
    <n v="4"/>
    <x v="1"/>
    <x v="0"/>
    <x v="0"/>
  </r>
  <r>
    <n v="50079141"/>
    <x v="376"/>
    <d v="2018-04-19T00:00:00"/>
    <d v="2018-04-20T00:00:00"/>
    <s v="Express"/>
    <n v="680"/>
    <n v="154"/>
    <x v="2"/>
    <n v="14"/>
    <x v="0"/>
    <x v="0"/>
    <x v="8"/>
  </r>
  <r>
    <n v="50079151"/>
    <x v="1199"/>
    <d v="2018-11-18T00:00:00"/>
    <d v="2018-11-20T00:00:00"/>
    <s v="Ground"/>
    <n v="192"/>
    <n v="61"/>
    <x v="3"/>
    <n v="9"/>
    <x v="0"/>
    <x v="0"/>
    <x v="3"/>
  </r>
  <r>
    <n v="50079191"/>
    <x v="1111"/>
    <d v="2017-12-21T00:00:00"/>
    <d v="2017-12-25T00:00:00"/>
    <s v="Ground"/>
    <n v="284"/>
    <n v="115"/>
    <x v="0"/>
    <n v="1"/>
    <x v="0"/>
    <x v="1"/>
    <x v="1"/>
  </r>
  <r>
    <n v="50079201"/>
    <x v="206"/>
    <d v="2018-05-22T00:00:00"/>
    <d v="2018-05-23T00:00:00"/>
    <s v="Express"/>
    <n v="272"/>
    <n v="169"/>
    <x v="2"/>
    <n v="3"/>
    <x v="0"/>
    <x v="0"/>
    <x v="4"/>
  </r>
  <r>
    <n v="50079211"/>
    <x v="772"/>
    <d v="2018-06-14T00:00:00"/>
    <d v="2018-06-19T00:00:00"/>
    <s v="Expedited"/>
    <n v="556"/>
    <n v="335"/>
    <x v="0"/>
    <n v="15"/>
    <x v="0"/>
    <x v="0"/>
    <x v="6"/>
  </r>
  <r>
    <n v="50079221"/>
    <x v="177"/>
    <d v="2018-04-26T00:00:00"/>
    <d v="2018-04-29T00:00:00"/>
    <s v="Overnight"/>
    <n v="9748"/>
    <n v="2006"/>
    <x v="3"/>
    <n v="7"/>
    <x v="0"/>
    <x v="0"/>
    <x v="8"/>
  </r>
  <r>
    <n v="50079231"/>
    <x v="1254"/>
    <d v="2018-09-30T00:00:00"/>
    <d v="2018-10-03T00:00:00"/>
    <s v="Expedited"/>
    <n v="108"/>
    <n v="58"/>
    <x v="1"/>
    <n v="5"/>
    <x v="0"/>
    <x v="0"/>
    <x v="0"/>
  </r>
  <r>
    <n v="50079261"/>
    <x v="821"/>
    <d v="2018-09-24T00:00:00"/>
    <d v="2018-09-28T00:00:00"/>
    <s v="Ground"/>
    <n v="453"/>
    <n v="263"/>
    <x v="3"/>
    <n v="12"/>
    <x v="0"/>
    <x v="0"/>
    <x v="2"/>
  </r>
  <r>
    <n v="50079281"/>
    <x v="689"/>
    <d v="2018-08-09T00:00:00"/>
    <d v="2018-08-09T00:00:00"/>
    <s v="Overnight"/>
    <n v="263"/>
    <n v="106"/>
    <x v="1"/>
    <n v="2"/>
    <x v="0"/>
    <x v="0"/>
    <x v="5"/>
  </r>
  <r>
    <n v="50079301"/>
    <x v="801"/>
    <d v="2018-01-25T00:00:00"/>
    <d v="2018-01-30T00:00:00"/>
    <s v="Expedited"/>
    <n v="723"/>
    <n v="281"/>
    <x v="0"/>
    <n v="11"/>
    <x v="0"/>
    <x v="0"/>
    <x v="10"/>
  </r>
  <r>
    <n v="50079311"/>
    <x v="1743"/>
    <d v="2018-03-23T00:00:00"/>
    <d v="2018-03-24T00:00:00"/>
    <s v="Expedited"/>
    <n v="11500"/>
    <n v="7695"/>
    <x v="2"/>
    <n v="14"/>
    <x v="0"/>
    <x v="0"/>
    <x v="9"/>
  </r>
  <r>
    <n v="50079361"/>
    <x v="1744"/>
    <d v="2018-08-13T00:00:00"/>
    <d v="2018-08-15T00:00:00"/>
    <s v="Overnight"/>
    <n v="4258"/>
    <n v="2386"/>
    <x v="1"/>
    <n v="12"/>
    <x v="0"/>
    <x v="0"/>
    <x v="5"/>
  </r>
  <r>
    <n v="50079371"/>
    <x v="1200"/>
    <d v="2018-02-24T00:00:00"/>
    <d v="2018-03-01T00:00:00"/>
    <s v="Ground"/>
    <n v="1593"/>
    <n v="813"/>
    <x v="2"/>
    <n v="8"/>
    <x v="0"/>
    <x v="0"/>
    <x v="9"/>
  </r>
  <r>
    <n v="50079381"/>
    <x v="1485"/>
    <d v="2017-12-05T00:00:00"/>
    <d v="2017-12-09T00:00:00"/>
    <s v="Ground"/>
    <n v="48180"/>
    <n v="15826"/>
    <x v="3"/>
    <n v="6"/>
    <x v="0"/>
    <x v="1"/>
    <x v="1"/>
  </r>
  <r>
    <n v="50079391"/>
    <x v="1575"/>
    <d v="2018-08-05T00:00:00"/>
    <d v="2018-08-09T00:00:00"/>
    <s v="Overnight"/>
    <n v="617"/>
    <n v="315"/>
    <x v="1"/>
    <n v="1"/>
    <x v="0"/>
    <x v="0"/>
    <x v="5"/>
  </r>
  <r>
    <n v="50079401"/>
    <x v="1430"/>
    <d v="2018-08-15T00:00:00"/>
    <d v="2018-08-21T00:00:00"/>
    <s v="Ground"/>
    <n v="58590"/>
    <n v="18247"/>
    <x v="2"/>
    <n v="3"/>
    <x v="0"/>
    <x v="0"/>
    <x v="5"/>
  </r>
  <r>
    <n v="50079411"/>
    <x v="680"/>
    <d v="2018-04-12T00:00:00"/>
    <d v="2018-04-17T00:00:00"/>
    <s v="Express"/>
    <n v="35280"/>
    <n v="14770"/>
    <x v="2"/>
    <n v="8"/>
    <x v="1"/>
    <x v="0"/>
    <x v="8"/>
  </r>
  <r>
    <n v="50079451"/>
    <x v="1456"/>
    <d v="2018-10-22T00:00:00"/>
    <d v="2018-10-23T00:00:00"/>
    <s v="Expedited"/>
    <n v="515"/>
    <n v="147"/>
    <x v="1"/>
    <n v="2"/>
    <x v="0"/>
    <x v="0"/>
    <x v="0"/>
  </r>
  <r>
    <n v="50079471"/>
    <x v="254"/>
    <d v="2018-07-16T00:00:00"/>
    <d v="2018-07-22T00:00:00"/>
    <s v="Express"/>
    <n v="138"/>
    <n v="65"/>
    <x v="2"/>
    <n v="7"/>
    <x v="0"/>
    <x v="0"/>
    <x v="7"/>
  </r>
  <r>
    <n v="50079501"/>
    <x v="1394"/>
    <d v="2018-06-11T00:00:00"/>
    <d v="2018-06-13T00:00:00"/>
    <s v="Express"/>
    <n v="633"/>
    <n v="151"/>
    <x v="2"/>
    <n v="1"/>
    <x v="0"/>
    <x v="0"/>
    <x v="6"/>
  </r>
  <r>
    <n v="50079511"/>
    <x v="1526"/>
    <d v="2018-08-28T00:00:00"/>
    <d v="2018-09-02T00:00:00"/>
    <s v="Ground"/>
    <n v="752"/>
    <n v="301"/>
    <x v="0"/>
    <n v="2"/>
    <x v="0"/>
    <x v="0"/>
    <x v="2"/>
  </r>
  <r>
    <n v="50079521"/>
    <x v="584"/>
    <d v="2018-04-07T00:00:00"/>
    <d v="2018-04-12T00:00:00"/>
    <s v="Express"/>
    <n v="131"/>
    <n v="77"/>
    <x v="1"/>
    <n v="3"/>
    <x v="1"/>
    <x v="0"/>
    <x v="8"/>
  </r>
  <r>
    <n v="50079541"/>
    <x v="1468"/>
    <d v="2018-06-07T00:00:00"/>
    <d v="2018-06-10T00:00:00"/>
    <s v="Express"/>
    <n v="201"/>
    <n v="65"/>
    <x v="1"/>
    <n v="5"/>
    <x v="1"/>
    <x v="0"/>
    <x v="6"/>
  </r>
  <r>
    <n v="50079551"/>
    <x v="1016"/>
    <d v="2018-05-02T00:00:00"/>
    <d v="2018-05-03T00:00:00"/>
    <s v="Overnight"/>
    <n v="1985"/>
    <n v="587"/>
    <x v="0"/>
    <n v="12"/>
    <x v="1"/>
    <x v="0"/>
    <x v="4"/>
  </r>
  <r>
    <n v="50079571"/>
    <x v="1251"/>
    <d v="2018-10-05T00:00:00"/>
    <d v="2018-10-12T00:00:00"/>
    <s v="Ground"/>
    <n v="517"/>
    <n v="312"/>
    <x v="1"/>
    <n v="4"/>
    <x v="0"/>
    <x v="0"/>
    <x v="0"/>
  </r>
  <r>
    <n v="50079581"/>
    <x v="1084"/>
    <d v="2018-01-18T00:00:00"/>
    <d v="2018-01-23T00:00:00"/>
    <s v="Ground"/>
    <n v="1763"/>
    <n v="542"/>
    <x v="2"/>
    <n v="10"/>
    <x v="0"/>
    <x v="0"/>
    <x v="10"/>
  </r>
  <r>
    <n v="50079591"/>
    <x v="737"/>
    <d v="2018-05-16T00:00:00"/>
    <d v="2018-05-22T00:00:00"/>
    <s v="Overnight"/>
    <n v="127681"/>
    <n v="46230"/>
    <x v="1"/>
    <n v="2"/>
    <x v="0"/>
    <x v="0"/>
    <x v="4"/>
  </r>
  <r>
    <n v="50079611"/>
    <x v="129"/>
    <d v="2018-05-23T00:00:00"/>
    <d v="2018-05-27T00:00:00"/>
    <s v="Overnight"/>
    <n v="514"/>
    <n v="253"/>
    <x v="2"/>
    <n v="4"/>
    <x v="0"/>
    <x v="0"/>
    <x v="4"/>
  </r>
  <r>
    <n v="50079681"/>
    <x v="1601"/>
    <d v="2018-02-13T00:00:00"/>
    <d v="2018-02-13T00:00:00"/>
    <s v="Express"/>
    <n v="147"/>
    <n v="52"/>
    <x v="1"/>
    <n v="11"/>
    <x v="0"/>
    <x v="0"/>
    <x v="11"/>
  </r>
  <r>
    <n v="50079691"/>
    <x v="96"/>
    <d v="2018-04-05T00:00:00"/>
    <d v="2018-04-08T00:00:00"/>
    <s v="Express"/>
    <n v="223"/>
    <n v="133"/>
    <x v="2"/>
    <n v="6"/>
    <x v="0"/>
    <x v="0"/>
    <x v="8"/>
  </r>
  <r>
    <n v="50079721"/>
    <x v="474"/>
    <d v="2018-02-06T00:00:00"/>
    <d v="2018-02-12T00:00:00"/>
    <s v="Ground"/>
    <n v="51680"/>
    <n v="33786"/>
    <x v="2"/>
    <n v="6"/>
    <x v="0"/>
    <x v="0"/>
    <x v="11"/>
  </r>
  <r>
    <n v="50079731"/>
    <x v="714"/>
    <d v="2018-03-28T00:00:00"/>
    <d v="2018-04-01T00:00:00"/>
    <s v="Ground"/>
    <n v="434"/>
    <n v="219"/>
    <x v="1"/>
    <n v="2"/>
    <x v="0"/>
    <x v="0"/>
    <x v="8"/>
  </r>
  <r>
    <n v="50079741"/>
    <x v="1630"/>
    <d v="2018-05-22T00:00:00"/>
    <d v="2018-05-25T00:00:00"/>
    <s v="Ground"/>
    <n v="600"/>
    <n v="381"/>
    <x v="2"/>
    <n v="2"/>
    <x v="0"/>
    <x v="0"/>
    <x v="4"/>
  </r>
  <r>
    <n v="50079761"/>
    <x v="903"/>
    <d v="2018-08-11T00:00:00"/>
    <d v="2018-08-16T00:00:00"/>
    <s v="Expedited"/>
    <n v="366"/>
    <n v="128"/>
    <x v="2"/>
    <n v="3"/>
    <x v="1"/>
    <x v="0"/>
    <x v="5"/>
  </r>
  <r>
    <n v="50079791"/>
    <x v="637"/>
    <d v="2018-09-07T00:00:00"/>
    <d v="2018-09-12T00:00:00"/>
    <s v="Ground"/>
    <n v="210"/>
    <n v="117"/>
    <x v="3"/>
    <n v="18"/>
    <x v="0"/>
    <x v="0"/>
    <x v="2"/>
  </r>
  <r>
    <n v="50079811"/>
    <x v="815"/>
    <d v="2018-05-15T00:00:00"/>
    <d v="2018-05-16T00:00:00"/>
    <s v="Express"/>
    <n v="1740"/>
    <n v="359"/>
    <x v="0"/>
    <n v="14"/>
    <x v="1"/>
    <x v="0"/>
    <x v="4"/>
  </r>
  <r>
    <n v="50079821"/>
    <x v="1745"/>
    <d v="2018-01-04T00:00:00"/>
    <d v="2018-01-08T00:00:00"/>
    <s v="Expedited"/>
    <n v="900"/>
    <n v="567"/>
    <x v="0"/>
    <n v="2"/>
    <x v="1"/>
    <x v="0"/>
    <x v="10"/>
  </r>
  <r>
    <n v="50079841"/>
    <x v="875"/>
    <d v="2018-11-15T00:00:00"/>
    <d v="2018-11-20T00:00:00"/>
    <s v="Ground"/>
    <n v="508"/>
    <n v="127"/>
    <x v="0"/>
    <n v="2"/>
    <x v="0"/>
    <x v="0"/>
    <x v="3"/>
  </r>
  <r>
    <n v="50079851"/>
    <x v="704"/>
    <d v="2018-07-10T00:00:00"/>
    <d v="2018-07-10T00:00:00"/>
    <s v="Overnight"/>
    <n v="3912"/>
    <n v="1541"/>
    <x v="1"/>
    <n v="6"/>
    <x v="1"/>
    <x v="0"/>
    <x v="7"/>
  </r>
  <r>
    <n v="50079881"/>
    <x v="82"/>
    <d v="2018-03-07T00:00:00"/>
    <d v="2018-03-09T00:00:00"/>
    <s v="Expedited"/>
    <n v="19530"/>
    <n v="13115"/>
    <x v="0"/>
    <n v="7"/>
    <x v="1"/>
    <x v="0"/>
    <x v="9"/>
  </r>
  <r>
    <n v="50079911"/>
    <x v="102"/>
    <d v="2017-11-26T00:00:00"/>
    <d v="2017-11-29T00:00:00"/>
    <s v="Overnight"/>
    <n v="142"/>
    <n v="59"/>
    <x v="1"/>
    <n v="3"/>
    <x v="0"/>
    <x v="1"/>
    <x v="3"/>
  </r>
  <r>
    <n v="50079921"/>
    <x v="923"/>
    <d v="2018-06-08T00:00:00"/>
    <d v="2018-06-08T00:00:00"/>
    <s v="Express"/>
    <n v="2048"/>
    <n v="1158"/>
    <x v="3"/>
    <n v="10"/>
    <x v="0"/>
    <x v="0"/>
    <x v="6"/>
  </r>
  <r>
    <n v="50079941"/>
    <x v="35"/>
    <d v="2018-01-06T00:00:00"/>
    <d v="2018-01-09T00:00:00"/>
    <s v="Express"/>
    <n v="885"/>
    <n v="252"/>
    <x v="3"/>
    <n v="15"/>
    <x v="0"/>
    <x v="0"/>
    <x v="10"/>
  </r>
  <r>
    <n v="50079961"/>
    <x v="663"/>
    <d v="2018-06-23T00:00:00"/>
    <d v="2018-06-27T00:00:00"/>
    <s v="Ground"/>
    <n v="638"/>
    <n v="288"/>
    <x v="2"/>
    <n v="1"/>
    <x v="0"/>
    <x v="0"/>
    <x v="6"/>
  </r>
  <r>
    <n v="50079981"/>
    <x v="1119"/>
    <d v="2018-06-02T00:00:00"/>
    <d v="2018-06-02T00:00:00"/>
    <s v="Express"/>
    <n v="479"/>
    <n v="308"/>
    <x v="0"/>
    <n v="4"/>
    <x v="1"/>
    <x v="0"/>
    <x v="6"/>
  </r>
  <r>
    <n v="50079991"/>
    <x v="1746"/>
    <d v="2018-08-23T00:00:00"/>
    <d v="2018-08-29T00:00:00"/>
    <s v="Ground"/>
    <n v="325"/>
    <n v="75"/>
    <x v="1"/>
    <n v="9"/>
    <x v="0"/>
    <x v="0"/>
    <x v="5"/>
  </r>
  <r>
    <n v="50080001"/>
    <x v="1747"/>
    <d v="2018-01-09T00:00:00"/>
    <d v="2018-01-11T00:00:00"/>
    <s v="Expedited"/>
    <n v="95445"/>
    <n v="65996"/>
    <x v="3"/>
    <n v="7"/>
    <x v="0"/>
    <x v="0"/>
    <x v="10"/>
  </r>
  <r>
    <n v="50080011"/>
    <x v="1748"/>
    <d v="2017-12-24T00:00:00"/>
    <d v="2017-12-28T00:00:00"/>
    <s v="Express"/>
    <n v="425"/>
    <n v="254"/>
    <x v="3"/>
    <n v="2"/>
    <x v="0"/>
    <x v="1"/>
    <x v="1"/>
  </r>
  <r>
    <n v="50080071"/>
    <x v="569"/>
    <d v="2018-06-22T00:00:00"/>
    <d v="2018-06-24T00:00:00"/>
    <s v="Ground"/>
    <n v="659"/>
    <n v="194"/>
    <x v="2"/>
    <n v="2"/>
    <x v="0"/>
    <x v="0"/>
    <x v="6"/>
  </r>
  <r>
    <n v="50080081"/>
    <x v="1590"/>
    <d v="2018-04-15T00:00:00"/>
    <d v="2018-04-18T00:00:00"/>
    <s v="Expedited"/>
    <n v="62280"/>
    <n v="37901"/>
    <x v="2"/>
    <n v="2"/>
    <x v="0"/>
    <x v="0"/>
    <x v="8"/>
  </r>
  <r>
    <n v="50080091"/>
    <x v="1053"/>
    <d v="2017-11-28T00:00:00"/>
    <d v="2017-11-28T00:00:00"/>
    <s v="Express"/>
    <n v="355"/>
    <n v="134"/>
    <x v="2"/>
    <n v="6"/>
    <x v="0"/>
    <x v="1"/>
    <x v="3"/>
  </r>
  <r>
    <n v="50080101"/>
    <x v="541"/>
    <d v="2018-02-06T00:00:00"/>
    <d v="2018-02-09T00:00:00"/>
    <s v="Ground"/>
    <n v="146"/>
    <n v="75"/>
    <x v="3"/>
    <n v="7"/>
    <x v="0"/>
    <x v="0"/>
    <x v="11"/>
  </r>
  <r>
    <n v="50080121"/>
    <x v="1168"/>
    <d v="2018-08-27T00:00:00"/>
    <d v="2018-09-03T00:00:00"/>
    <s v="Expedited"/>
    <n v="175"/>
    <n v="96"/>
    <x v="0"/>
    <n v="6"/>
    <x v="1"/>
    <x v="0"/>
    <x v="2"/>
  </r>
  <r>
    <n v="50080131"/>
    <x v="1749"/>
    <d v="2018-06-02T00:00:00"/>
    <d v="2018-06-06T00:00:00"/>
    <s v="Ground"/>
    <n v="36110"/>
    <n v="12965"/>
    <x v="2"/>
    <n v="1"/>
    <x v="1"/>
    <x v="0"/>
    <x v="6"/>
  </r>
  <r>
    <n v="50080141"/>
    <x v="1372"/>
    <d v="2018-10-07T00:00:00"/>
    <d v="2018-10-08T00:00:00"/>
    <s v="Express"/>
    <n v="226"/>
    <n v="155"/>
    <x v="2"/>
    <n v="1"/>
    <x v="0"/>
    <x v="0"/>
    <x v="0"/>
  </r>
  <r>
    <n v="50080151"/>
    <x v="463"/>
    <d v="2018-01-05T00:00:00"/>
    <d v="2018-01-08T00:00:00"/>
    <s v="Ground"/>
    <n v="3323"/>
    <n v="1027"/>
    <x v="2"/>
    <n v="4"/>
    <x v="0"/>
    <x v="0"/>
    <x v="10"/>
  </r>
  <r>
    <n v="50080161"/>
    <x v="1167"/>
    <d v="2018-09-10T00:00:00"/>
    <d v="2018-09-15T00:00:00"/>
    <s v="Ground"/>
    <n v="671"/>
    <n v="453"/>
    <x v="3"/>
    <n v="13"/>
    <x v="0"/>
    <x v="0"/>
    <x v="2"/>
  </r>
  <r>
    <n v="50080181"/>
    <x v="228"/>
    <d v="2018-05-21T00:00:00"/>
    <d v="2018-05-25T00:00:00"/>
    <s v="Ground"/>
    <n v="1554"/>
    <n v="865"/>
    <x v="2"/>
    <n v="4"/>
    <x v="0"/>
    <x v="0"/>
    <x v="4"/>
  </r>
  <r>
    <n v="50080201"/>
    <x v="805"/>
    <d v="2018-03-21T00:00:00"/>
    <d v="2018-03-27T00:00:00"/>
    <s v="Express"/>
    <n v="357"/>
    <n v="158"/>
    <x v="0"/>
    <n v="16"/>
    <x v="0"/>
    <x v="0"/>
    <x v="9"/>
  </r>
  <r>
    <n v="50080211"/>
    <x v="312"/>
    <d v="2018-10-29T00:00:00"/>
    <d v="2018-11-01T00:00:00"/>
    <s v="Ground"/>
    <n v="167"/>
    <n v="65"/>
    <x v="3"/>
    <n v="6"/>
    <x v="0"/>
    <x v="0"/>
    <x v="3"/>
  </r>
  <r>
    <n v="50080241"/>
    <x v="1750"/>
    <d v="2018-07-22T00:00:00"/>
    <d v="2018-07-24T00:00:00"/>
    <s v="Ground"/>
    <n v="450"/>
    <n v="215"/>
    <x v="2"/>
    <n v="1"/>
    <x v="1"/>
    <x v="0"/>
    <x v="7"/>
  </r>
  <r>
    <n v="50080251"/>
    <x v="365"/>
    <d v="2018-10-02T00:00:00"/>
    <d v="2018-10-03T00:00:00"/>
    <s v="Ground"/>
    <n v="221"/>
    <n v="154"/>
    <x v="1"/>
    <n v="14"/>
    <x v="0"/>
    <x v="0"/>
    <x v="0"/>
  </r>
  <r>
    <n v="50080261"/>
    <x v="1165"/>
    <d v="2018-10-18T00:00:00"/>
    <d v="2018-10-20T00:00:00"/>
    <s v="Overnight"/>
    <n v="2104"/>
    <n v="1160"/>
    <x v="2"/>
    <n v="2"/>
    <x v="0"/>
    <x v="0"/>
    <x v="0"/>
  </r>
  <r>
    <n v="50080271"/>
    <x v="1353"/>
    <d v="2018-04-30T00:00:00"/>
    <d v="2018-05-06T00:00:00"/>
    <s v="Ground"/>
    <n v="1096"/>
    <n v="482"/>
    <x v="2"/>
    <n v="1"/>
    <x v="1"/>
    <x v="0"/>
    <x v="4"/>
  </r>
  <r>
    <n v="50080291"/>
    <x v="1490"/>
    <d v="2018-02-08T00:00:00"/>
    <d v="2018-02-09T00:00:00"/>
    <s v="Ground"/>
    <n v="302"/>
    <n v="117"/>
    <x v="3"/>
    <n v="10"/>
    <x v="1"/>
    <x v="0"/>
    <x v="11"/>
  </r>
  <r>
    <n v="50080311"/>
    <x v="1117"/>
    <d v="2018-06-21T00:00:00"/>
    <d v="2018-06-26T00:00:00"/>
    <s v="Express"/>
    <n v="405"/>
    <n v="136"/>
    <x v="1"/>
    <n v="1"/>
    <x v="1"/>
    <x v="0"/>
    <x v="6"/>
  </r>
  <r>
    <n v="50080341"/>
    <x v="1457"/>
    <d v="2018-10-20T00:00:00"/>
    <d v="2018-10-24T00:00:00"/>
    <s v="Ground"/>
    <n v="150"/>
    <n v="68"/>
    <x v="2"/>
    <n v="1"/>
    <x v="1"/>
    <x v="0"/>
    <x v="0"/>
  </r>
  <r>
    <n v="50080351"/>
    <x v="1751"/>
    <d v="2018-08-29T00:00:00"/>
    <d v="2018-09-04T00:00:00"/>
    <s v="Expedited"/>
    <n v="150"/>
    <n v="68"/>
    <x v="2"/>
    <n v="2"/>
    <x v="1"/>
    <x v="0"/>
    <x v="2"/>
  </r>
  <r>
    <n v="50080401"/>
    <x v="1333"/>
    <d v="2018-01-22T00:00:00"/>
    <d v="2018-01-23T00:00:00"/>
    <s v="Ground"/>
    <n v="895"/>
    <n v="434"/>
    <x v="0"/>
    <n v="3"/>
    <x v="0"/>
    <x v="0"/>
    <x v="10"/>
  </r>
  <r>
    <n v="50080411"/>
    <x v="1151"/>
    <d v="2018-07-07T00:00:00"/>
    <d v="2018-07-12T00:00:00"/>
    <s v="Expedited"/>
    <n v="773"/>
    <n v="386"/>
    <x v="0"/>
    <n v="10"/>
    <x v="1"/>
    <x v="0"/>
    <x v="7"/>
  </r>
  <r>
    <n v="50080461"/>
    <x v="1329"/>
    <d v="2018-03-23T00:00:00"/>
    <d v="2018-03-25T00:00:00"/>
    <s v="Overnight"/>
    <n v="527"/>
    <n v="285"/>
    <x v="2"/>
    <n v="1"/>
    <x v="0"/>
    <x v="0"/>
    <x v="9"/>
  </r>
  <r>
    <n v="50080471"/>
    <x v="1430"/>
    <d v="2018-11-04T00:00:00"/>
    <d v="2018-11-09T00:00:00"/>
    <s v="Ground"/>
    <n v="1127"/>
    <n v="400"/>
    <x v="2"/>
    <n v="14"/>
    <x v="0"/>
    <x v="0"/>
    <x v="3"/>
  </r>
  <r>
    <n v="50080481"/>
    <x v="802"/>
    <d v="2018-09-10T00:00:00"/>
    <d v="2018-09-15T00:00:00"/>
    <s v="Ground"/>
    <n v="105080"/>
    <n v="63738"/>
    <x v="2"/>
    <n v="4"/>
    <x v="0"/>
    <x v="0"/>
    <x v="2"/>
  </r>
  <r>
    <n v="50080521"/>
    <x v="717"/>
    <d v="2018-10-20T00:00:00"/>
    <d v="2018-10-23T00:00:00"/>
    <s v="Expedited"/>
    <n v="414"/>
    <n v="214"/>
    <x v="1"/>
    <n v="3"/>
    <x v="0"/>
    <x v="0"/>
    <x v="0"/>
  </r>
  <r>
    <n v="50080531"/>
    <x v="594"/>
    <d v="2018-01-18T00:00:00"/>
    <d v="2018-01-22T00:00:00"/>
    <s v="Express"/>
    <n v="685"/>
    <n v="241"/>
    <x v="1"/>
    <n v="6"/>
    <x v="0"/>
    <x v="0"/>
    <x v="10"/>
  </r>
  <r>
    <n v="50080571"/>
    <x v="660"/>
    <d v="2018-01-20T00:00:00"/>
    <d v="2018-01-22T00:00:00"/>
    <s v="Express"/>
    <n v="69685"/>
    <n v="38011"/>
    <x v="1"/>
    <n v="6"/>
    <x v="1"/>
    <x v="0"/>
    <x v="10"/>
  </r>
  <r>
    <n v="50080581"/>
    <x v="396"/>
    <d v="2018-07-08T00:00:00"/>
    <d v="2018-07-13T00:00:00"/>
    <s v="Express"/>
    <n v="61143"/>
    <n v="20664"/>
    <x v="1"/>
    <n v="8"/>
    <x v="1"/>
    <x v="0"/>
    <x v="7"/>
  </r>
  <r>
    <n v="50080591"/>
    <x v="1276"/>
    <d v="2018-02-26T00:00:00"/>
    <d v="2018-03-02T00:00:00"/>
    <s v="Ground"/>
    <n v="581"/>
    <n v="139"/>
    <x v="1"/>
    <n v="2"/>
    <x v="1"/>
    <x v="0"/>
    <x v="9"/>
  </r>
  <r>
    <n v="50080601"/>
    <x v="637"/>
    <d v="2018-01-10T00:00:00"/>
    <d v="2018-01-14T00:00:00"/>
    <s v="Express"/>
    <n v="670"/>
    <n v="301"/>
    <x v="3"/>
    <n v="17"/>
    <x v="0"/>
    <x v="0"/>
    <x v="10"/>
  </r>
  <r>
    <n v="50080611"/>
    <x v="1625"/>
    <d v="2018-01-29T00:00:00"/>
    <d v="2018-02-04T00:00:00"/>
    <s v="Express"/>
    <n v="4475"/>
    <n v="2666"/>
    <x v="1"/>
    <n v="5"/>
    <x v="1"/>
    <x v="0"/>
    <x v="11"/>
  </r>
  <r>
    <n v="50080631"/>
    <x v="1752"/>
    <d v="2018-11-20T00:00:00"/>
    <d v="2018-11-25T00:00:00"/>
    <s v="Expedited"/>
    <n v="1252"/>
    <n v="482"/>
    <x v="2"/>
    <n v="7"/>
    <x v="1"/>
    <x v="0"/>
    <x v="3"/>
  </r>
  <r>
    <n v="50080661"/>
    <x v="752"/>
    <d v="2018-08-04T00:00:00"/>
    <d v="2018-08-10T00:00:00"/>
    <s v="Express"/>
    <n v="578"/>
    <n v="302"/>
    <x v="1"/>
    <n v="7"/>
    <x v="0"/>
    <x v="0"/>
    <x v="5"/>
  </r>
  <r>
    <n v="50080681"/>
    <x v="424"/>
    <d v="2018-10-24T00:00:00"/>
    <d v="2018-10-26T00:00:00"/>
    <s v="Ground"/>
    <n v="178"/>
    <n v="59"/>
    <x v="2"/>
    <n v="9"/>
    <x v="0"/>
    <x v="0"/>
    <x v="0"/>
  </r>
  <r>
    <n v="50080701"/>
    <x v="1674"/>
    <d v="2018-04-05T00:00:00"/>
    <d v="2018-04-11T00:00:00"/>
    <s v="Express"/>
    <n v="242"/>
    <n v="113"/>
    <x v="1"/>
    <n v="1"/>
    <x v="0"/>
    <x v="0"/>
    <x v="8"/>
  </r>
  <r>
    <n v="50080711"/>
    <x v="1753"/>
    <d v="2018-04-03T00:00:00"/>
    <d v="2018-04-06T00:00:00"/>
    <s v="Overnight"/>
    <n v="2064"/>
    <n v="1142"/>
    <x v="1"/>
    <n v="8"/>
    <x v="0"/>
    <x v="0"/>
    <x v="8"/>
  </r>
  <r>
    <n v="50080721"/>
    <x v="1500"/>
    <d v="2018-03-08T00:00:00"/>
    <d v="2018-03-11T00:00:00"/>
    <s v="Overnight"/>
    <n v="2121"/>
    <n v="1144"/>
    <x v="0"/>
    <n v="13"/>
    <x v="1"/>
    <x v="0"/>
    <x v="9"/>
  </r>
  <r>
    <n v="50080751"/>
    <x v="1581"/>
    <d v="2017-12-17T00:00:00"/>
    <d v="2017-12-19T00:00:00"/>
    <s v="Express"/>
    <n v="105"/>
    <n v="41"/>
    <x v="0"/>
    <n v="12"/>
    <x v="1"/>
    <x v="1"/>
    <x v="1"/>
  </r>
  <r>
    <n v="50080781"/>
    <x v="455"/>
    <d v="2017-12-25T00:00:00"/>
    <d v="2018-01-01T00:00:00"/>
    <s v="Expedited"/>
    <n v="38445"/>
    <n v="16476"/>
    <x v="0"/>
    <n v="2"/>
    <x v="1"/>
    <x v="0"/>
    <x v="10"/>
  </r>
  <r>
    <n v="50080801"/>
    <x v="1279"/>
    <d v="2018-07-20T00:00:00"/>
    <d v="2018-07-26T00:00:00"/>
    <s v="Express"/>
    <n v="160"/>
    <n v="65"/>
    <x v="2"/>
    <n v="1"/>
    <x v="0"/>
    <x v="0"/>
    <x v="7"/>
  </r>
  <r>
    <n v="50080821"/>
    <x v="1754"/>
    <d v="2018-05-12T00:00:00"/>
    <d v="2018-05-16T00:00:00"/>
    <s v="Express"/>
    <n v="181"/>
    <n v="70"/>
    <x v="1"/>
    <n v="2"/>
    <x v="1"/>
    <x v="0"/>
    <x v="4"/>
  </r>
  <r>
    <n v="50080841"/>
    <x v="1637"/>
    <d v="2018-03-17T00:00:00"/>
    <d v="2018-03-20T00:00:00"/>
    <s v="Ground"/>
    <n v="376"/>
    <n v="207"/>
    <x v="3"/>
    <n v="2"/>
    <x v="0"/>
    <x v="0"/>
    <x v="9"/>
  </r>
  <r>
    <n v="50080931"/>
    <x v="832"/>
    <d v="2018-06-13T00:00:00"/>
    <d v="2018-06-17T00:00:00"/>
    <s v="Express"/>
    <n v="312"/>
    <n v="132"/>
    <x v="2"/>
    <n v="2"/>
    <x v="0"/>
    <x v="0"/>
    <x v="6"/>
  </r>
  <r>
    <n v="50080941"/>
    <x v="381"/>
    <d v="2018-11-14T00:00:00"/>
    <d v="2018-11-18T00:00:00"/>
    <s v="Ground"/>
    <n v="32450"/>
    <n v="18712"/>
    <x v="2"/>
    <n v="6"/>
    <x v="1"/>
    <x v="0"/>
    <x v="3"/>
  </r>
  <r>
    <n v="50080951"/>
    <x v="1755"/>
    <d v="2018-04-17T00:00:00"/>
    <d v="2018-04-20T00:00:00"/>
    <s v="Expedited"/>
    <n v="236"/>
    <n v="108"/>
    <x v="2"/>
    <n v="1"/>
    <x v="0"/>
    <x v="0"/>
    <x v="8"/>
  </r>
  <r>
    <n v="50080971"/>
    <x v="441"/>
    <d v="2018-02-04T00:00:00"/>
    <d v="2018-02-04T00:00:00"/>
    <s v="Express"/>
    <n v="3096"/>
    <n v="1773"/>
    <x v="2"/>
    <n v="2"/>
    <x v="0"/>
    <x v="0"/>
    <x v="11"/>
  </r>
  <r>
    <n v="50080981"/>
    <x v="30"/>
    <d v="2018-04-10T00:00:00"/>
    <d v="2018-04-16T00:00:00"/>
    <s v="Ground"/>
    <n v="806"/>
    <n v="271"/>
    <x v="1"/>
    <n v="4"/>
    <x v="1"/>
    <x v="0"/>
    <x v="8"/>
  </r>
  <r>
    <n v="50080991"/>
    <x v="1474"/>
    <d v="2018-06-24T00:00:00"/>
    <d v="2018-07-01T00:00:00"/>
    <s v="Overnight"/>
    <n v="995"/>
    <n v="231"/>
    <x v="1"/>
    <n v="3"/>
    <x v="0"/>
    <x v="0"/>
    <x v="7"/>
  </r>
  <r>
    <n v="50081001"/>
    <x v="1305"/>
    <d v="2018-10-05T00:00:00"/>
    <d v="2018-10-09T00:00:00"/>
    <s v="Express"/>
    <n v="400"/>
    <n v="148"/>
    <x v="3"/>
    <n v="9"/>
    <x v="0"/>
    <x v="0"/>
    <x v="0"/>
  </r>
  <r>
    <n v="50081011"/>
    <x v="1639"/>
    <d v="2018-10-03T00:00:00"/>
    <d v="2018-10-03T00:00:00"/>
    <s v="Expedited"/>
    <n v="595"/>
    <n v="147"/>
    <x v="2"/>
    <n v="6"/>
    <x v="0"/>
    <x v="0"/>
    <x v="0"/>
  </r>
  <r>
    <n v="50081071"/>
    <x v="608"/>
    <d v="2018-03-09T00:00:00"/>
    <d v="2018-03-13T00:00:00"/>
    <s v="Ground"/>
    <n v="5198"/>
    <n v="2965"/>
    <x v="0"/>
    <n v="1"/>
    <x v="0"/>
    <x v="0"/>
    <x v="9"/>
  </r>
  <r>
    <n v="50081081"/>
    <x v="523"/>
    <d v="2018-10-19T00:00:00"/>
    <d v="2018-10-26T00:00:00"/>
    <s v="Overnight"/>
    <n v="459"/>
    <n v="319"/>
    <x v="1"/>
    <n v="1"/>
    <x v="0"/>
    <x v="0"/>
    <x v="0"/>
  </r>
  <r>
    <n v="50081101"/>
    <x v="545"/>
    <d v="2018-09-14T00:00:00"/>
    <d v="2018-09-14T00:00:00"/>
    <s v="Express"/>
    <n v="173"/>
    <n v="43"/>
    <x v="1"/>
    <n v="1"/>
    <x v="1"/>
    <x v="0"/>
    <x v="2"/>
  </r>
  <r>
    <n v="50081131"/>
    <x v="402"/>
    <d v="2018-06-27T00:00:00"/>
    <d v="2018-06-29T00:00:00"/>
    <s v="Express"/>
    <n v="257"/>
    <n v="62"/>
    <x v="1"/>
    <n v="9"/>
    <x v="1"/>
    <x v="0"/>
    <x v="6"/>
  </r>
  <r>
    <n v="50081141"/>
    <x v="914"/>
    <d v="2018-11-14T00:00:00"/>
    <d v="2018-11-17T00:00:00"/>
    <s v="Expedited"/>
    <n v="244"/>
    <n v="114"/>
    <x v="2"/>
    <n v="8"/>
    <x v="0"/>
    <x v="0"/>
    <x v="3"/>
  </r>
  <r>
    <n v="50081181"/>
    <x v="647"/>
    <d v="2018-11-21T00:00:00"/>
    <d v="2018-11-24T00:00:00"/>
    <s v="Overnight"/>
    <n v="271"/>
    <n v="119"/>
    <x v="2"/>
    <n v="2"/>
    <x v="0"/>
    <x v="0"/>
    <x v="3"/>
  </r>
  <r>
    <n v="50081191"/>
    <x v="1637"/>
    <d v="2018-04-13T00:00:00"/>
    <d v="2018-04-15T00:00:00"/>
    <s v="Ground"/>
    <n v="590"/>
    <n v="154"/>
    <x v="3"/>
    <n v="7"/>
    <x v="0"/>
    <x v="0"/>
    <x v="8"/>
  </r>
  <r>
    <n v="50081211"/>
    <x v="1196"/>
    <d v="2018-06-06T00:00:00"/>
    <d v="2018-06-12T00:00:00"/>
    <s v="Ground"/>
    <n v="700"/>
    <n v="163"/>
    <x v="3"/>
    <n v="10"/>
    <x v="1"/>
    <x v="0"/>
    <x v="6"/>
  </r>
  <r>
    <n v="50081251"/>
    <x v="1048"/>
    <d v="2018-09-09T00:00:00"/>
    <d v="2018-09-12T00:00:00"/>
    <s v="Ground"/>
    <n v="322"/>
    <n v="164"/>
    <x v="3"/>
    <n v="2"/>
    <x v="1"/>
    <x v="0"/>
    <x v="2"/>
  </r>
  <r>
    <n v="50081351"/>
    <x v="590"/>
    <d v="2018-08-07T00:00:00"/>
    <d v="2018-08-12T00:00:00"/>
    <s v="Express"/>
    <n v="1666"/>
    <n v="628"/>
    <x v="2"/>
    <n v="6"/>
    <x v="1"/>
    <x v="0"/>
    <x v="5"/>
  </r>
  <r>
    <n v="50081371"/>
    <x v="1333"/>
    <d v="2018-03-03T00:00:00"/>
    <d v="2018-03-09T00:00:00"/>
    <s v="Express"/>
    <n v="2607"/>
    <n v="699"/>
    <x v="0"/>
    <n v="4"/>
    <x v="0"/>
    <x v="0"/>
    <x v="9"/>
  </r>
  <r>
    <n v="50081411"/>
    <x v="1073"/>
    <d v="2018-06-13T00:00:00"/>
    <d v="2018-06-15T00:00:00"/>
    <s v="Express"/>
    <n v="371"/>
    <n v="248"/>
    <x v="2"/>
    <n v="3"/>
    <x v="0"/>
    <x v="0"/>
    <x v="6"/>
  </r>
  <r>
    <n v="50081431"/>
    <x v="703"/>
    <d v="2018-11-16T00:00:00"/>
    <d v="2018-11-19T00:00:00"/>
    <s v="Overnight"/>
    <n v="307"/>
    <n v="202"/>
    <x v="2"/>
    <n v="1"/>
    <x v="0"/>
    <x v="0"/>
    <x v="3"/>
  </r>
  <r>
    <n v="50081461"/>
    <x v="1132"/>
    <d v="2018-05-24T00:00:00"/>
    <d v="2018-05-31T00:00:00"/>
    <s v="Express"/>
    <n v="359"/>
    <n v="223"/>
    <x v="1"/>
    <n v="9"/>
    <x v="0"/>
    <x v="0"/>
    <x v="4"/>
  </r>
  <r>
    <n v="50081491"/>
    <x v="1477"/>
    <d v="2018-06-08T00:00:00"/>
    <d v="2018-06-14T00:00:00"/>
    <s v="Ground"/>
    <n v="4964"/>
    <n v="2438"/>
    <x v="3"/>
    <n v="9"/>
    <x v="0"/>
    <x v="0"/>
    <x v="6"/>
  </r>
  <r>
    <n v="50081501"/>
    <x v="180"/>
    <d v="2018-01-20T00:00:00"/>
    <d v="2018-01-25T00:00:00"/>
    <s v="Express"/>
    <n v="3909"/>
    <n v="1975"/>
    <x v="2"/>
    <n v="2"/>
    <x v="0"/>
    <x v="0"/>
    <x v="10"/>
  </r>
  <r>
    <n v="50081541"/>
    <x v="1098"/>
    <d v="2018-05-27T00:00:00"/>
    <d v="2018-05-31T00:00:00"/>
    <s v="Express"/>
    <n v="609"/>
    <n v="392"/>
    <x v="2"/>
    <n v="2"/>
    <x v="1"/>
    <x v="0"/>
    <x v="4"/>
  </r>
  <r>
    <n v="50081581"/>
    <x v="768"/>
    <d v="2018-07-05T00:00:00"/>
    <d v="2018-07-09T00:00:00"/>
    <s v="Ground"/>
    <n v="4349"/>
    <n v="1590"/>
    <x v="1"/>
    <n v="11"/>
    <x v="0"/>
    <x v="0"/>
    <x v="7"/>
  </r>
  <r>
    <n v="50081591"/>
    <x v="299"/>
    <d v="2018-03-06T00:00:00"/>
    <d v="2018-03-13T00:00:00"/>
    <s v="Ground"/>
    <n v="2686"/>
    <n v="1112"/>
    <x v="2"/>
    <n v="2"/>
    <x v="1"/>
    <x v="0"/>
    <x v="9"/>
  </r>
  <r>
    <n v="50081601"/>
    <x v="1365"/>
    <d v="2017-12-16T00:00:00"/>
    <d v="2017-12-20T00:00:00"/>
    <s v="Ground"/>
    <n v="2548"/>
    <n v="1728"/>
    <x v="3"/>
    <n v="2"/>
    <x v="1"/>
    <x v="1"/>
    <x v="1"/>
  </r>
  <r>
    <n v="50081621"/>
    <x v="476"/>
    <d v="2018-08-11T00:00:00"/>
    <d v="2018-08-15T00:00:00"/>
    <s v="Expedited"/>
    <n v="554"/>
    <n v="135"/>
    <x v="1"/>
    <n v="8"/>
    <x v="0"/>
    <x v="0"/>
    <x v="5"/>
  </r>
  <r>
    <n v="50081631"/>
    <x v="1635"/>
    <d v="2017-12-27T00:00:00"/>
    <d v="2018-01-01T00:00:00"/>
    <s v="Overnight"/>
    <n v="258"/>
    <n v="107"/>
    <x v="0"/>
    <n v="4"/>
    <x v="0"/>
    <x v="0"/>
    <x v="10"/>
  </r>
  <r>
    <n v="50081641"/>
    <x v="1054"/>
    <d v="2018-11-05T00:00:00"/>
    <d v="2018-11-09T00:00:00"/>
    <s v="Express"/>
    <n v="179"/>
    <n v="112"/>
    <x v="2"/>
    <n v="2"/>
    <x v="0"/>
    <x v="0"/>
    <x v="3"/>
  </r>
  <r>
    <n v="50081651"/>
    <x v="369"/>
    <d v="2018-08-04T00:00:00"/>
    <d v="2018-08-08T00:00:00"/>
    <s v="Ground"/>
    <n v="168"/>
    <n v="117"/>
    <x v="2"/>
    <n v="2"/>
    <x v="0"/>
    <x v="0"/>
    <x v="5"/>
  </r>
  <r>
    <n v="50081671"/>
    <x v="751"/>
    <d v="2018-05-13T00:00:00"/>
    <d v="2018-05-17T00:00:00"/>
    <s v="Ground"/>
    <n v="185"/>
    <n v="82"/>
    <x v="2"/>
    <n v="6"/>
    <x v="1"/>
    <x v="0"/>
    <x v="4"/>
  </r>
  <r>
    <n v="50081681"/>
    <x v="1702"/>
    <d v="2018-09-22T00:00:00"/>
    <d v="2018-09-26T00:00:00"/>
    <s v="Ground"/>
    <n v="904"/>
    <n v="419"/>
    <x v="0"/>
    <n v="1"/>
    <x v="1"/>
    <x v="0"/>
    <x v="2"/>
  </r>
  <r>
    <n v="50081701"/>
    <x v="1756"/>
    <d v="2018-10-29T00:00:00"/>
    <d v="2018-11-01T00:00:00"/>
    <s v="Ground"/>
    <n v="4475"/>
    <n v="2260"/>
    <x v="1"/>
    <n v="3"/>
    <x v="1"/>
    <x v="0"/>
    <x v="3"/>
  </r>
  <r>
    <n v="50081741"/>
    <x v="1757"/>
    <d v="2018-09-07T00:00:00"/>
    <d v="2018-09-14T00:00:00"/>
    <s v="Ground"/>
    <n v="648"/>
    <n v="178"/>
    <x v="0"/>
    <n v="4"/>
    <x v="1"/>
    <x v="0"/>
    <x v="2"/>
  </r>
  <r>
    <n v="50081771"/>
    <x v="379"/>
    <d v="2018-03-18T00:00:00"/>
    <d v="2018-03-23T00:00:00"/>
    <s v="Ground"/>
    <n v="157235"/>
    <n v="93213"/>
    <x v="1"/>
    <n v="5"/>
    <x v="0"/>
    <x v="0"/>
    <x v="9"/>
  </r>
  <r>
    <n v="50081781"/>
    <x v="813"/>
    <d v="2018-07-13T00:00:00"/>
    <d v="2018-07-15T00:00:00"/>
    <s v="Overnight"/>
    <n v="121"/>
    <n v="40"/>
    <x v="0"/>
    <n v="5"/>
    <x v="0"/>
    <x v="0"/>
    <x v="7"/>
  </r>
  <r>
    <n v="50081791"/>
    <x v="1607"/>
    <d v="2018-10-17T00:00:00"/>
    <d v="2018-10-23T00:00:00"/>
    <s v="Express"/>
    <n v="473"/>
    <n v="258"/>
    <x v="1"/>
    <n v="4"/>
    <x v="0"/>
    <x v="0"/>
    <x v="0"/>
  </r>
  <r>
    <n v="50081801"/>
    <x v="1758"/>
    <d v="2018-10-07T00:00:00"/>
    <d v="2018-10-11T00:00:00"/>
    <s v="Ground"/>
    <n v="37460"/>
    <n v="12028"/>
    <x v="3"/>
    <n v="16"/>
    <x v="0"/>
    <x v="0"/>
    <x v="0"/>
  </r>
  <r>
    <n v="50081831"/>
    <x v="1059"/>
    <d v="2017-11-30T00:00:00"/>
    <d v="2017-12-06T00:00:00"/>
    <s v="Ground"/>
    <n v="111"/>
    <n v="37"/>
    <x v="2"/>
    <n v="3"/>
    <x v="1"/>
    <x v="1"/>
    <x v="1"/>
  </r>
  <r>
    <n v="50081841"/>
    <x v="1759"/>
    <d v="2017-12-09T00:00:00"/>
    <d v="2017-12-09T00:00:00"/>
    <s v="Ground"/>
    <n v="161"/>
    <n v="95"/>
    <x v="1"/>
    <n v="5"/>
    <x v="1"/>
    <x v="1"/>
    <x v="1"/>
  </r>
  <r>
    <n v="50081851"/>
    <x v="245"/>
    <d v="2018-11-20T00:00:00"/>
    <d v="2018-11-21T00:00:00"/>
    <s v="Expedited"/>
    <n v="594"/>
    <n v="141"/>
    <x v="2"/>
    <n v="3"/>
    <x v="0"/>
    <x v="0"/>
    <x v="3"/>
  </r>
  <r>
    <n v="50081861"/>
    <x v="1679"/>
    <d v="2018-02-14T00:00:00"/>
    <d v="2018-02-14T00:00:00"/>
    <s v="Ground"/>
    <n v="208"/>
    <n v="134"/>
    <x v="2"/>
    <n v="6"/>
    <x v="1"/>
    <x v="0"/>
    <x v="11"/>
  </r>
  <r>
    <n v="50081871"/>
    <x v="1021"/>
    <d v="2018-04-14T00:00:00"/>
    <d v="2018-04-17T00:00:00"/>
    <s v="Express"/>
    <n v="435"/>
    <n v="121"/>
    <x v="1"/>
    <n v="1"/>
    <x v="0"/>
    <x v="0"/>
    <x v="8"/>
  </r>
  <r>
    <n v="50081881"/>
    <x v="56"/>
    <d v="2018-03-12T00:00:00"/>
    <d v="2018-03-18T00:00:00"/>
    <s v="Ground"/>
    <n v="522"/>
    <n v="112"/>
    <x v="1"/>
    <n v="6"/>
    <x v="1"/>
    <x v="0"/>
    <x v="9"/>
  </r>
  <r>
    <n v="50081891"/>
    <x v="123"/>
    <d v="2018-09-04T00:00:00"/>
    <d v="2018-09-06T00:00:00"/>
    <s v="Ground"/>
    <n v="316"/>
    <n v="69"/>
    <x v="1"/>
    <n v="5"/>
    <x v="0"/>
    <x v="0"/>
    <x v="2"/>
  </r>
  <r>
    <n v="50081911"/>
    <x v="822"/>
    <d v="2018-08-10T00:00:00"/>
    <d v="2018-08-15T00:00:00"/>
    <s v="Ground"/>
    <n v="756"/>
    <n v="282"/>
    <x v="3"/>
    <n v="6"/>
    <x v="0"/>
    <x v="0"/>
    <x v="5"/>
  </r>
  <r>
    <n v="50081941"/>
    <x v="745"/>
    <d v="2018-03-08T00:00:00"/>
    <d v="2018-03-11T00:00:00"/>
    <s v="Ground"/>
    <n v="2065"/>
    <n v="927"/>
    <x v="2"/>
    <n v="4"/>
    <x v="0"/>
    <x v="0"/>
    <x v="9"/>
  </r>
  <r>
    <n v="50081961"/>
    <x v="63"/>
    <d v="2018-08-20T00:00:00"/>
    <d v="2018-08-23T00:00:00"/>
    <s v="Overnight"/>
    <n v="156"/>
    <n v="48"/>
    <x v="1"/>
    <n v="1"/>
    <x v="0"/>
    <x v="0"/>
    <x v="5"/>
  </r>
  <r>
    <n v="50081991"/>
    <x v="164"/>
    <d v="2018-07-20T00:00:00"/>
    <d v="2018-07-20T00:00:00"/>
    <s v="Overnight"/>
    <n v="239"/>
    <n v="97"/>
    <x v="1"/>
    <n v="1"/>
    <x v="1"/>
    <x v="0"/>
    <x v="7"/>
  </r>
  <r>
    <n v="50082011"/>
    <x v="139"/>
    <d v="2018-05-14T00:00:00"/>
    <d v="2018-05-18T00:00:00"/>
    <s v="Ground"/>
    <n v="320"/>
    <n v="112"/>
    <x v="1"/>
    <n v="4"/>
    <x v="1"/>
    <x v="0"/>
    <x v="4"/>
  </r>
  <r>
    <n v="50082021"/>
    <x v="626"/>
    <d v="2018-02-17T00:00:00"/>
    <d v="2018-02-23T00:00:00"/>
    <s v="Ground"/>
    <n v="1404"/>
    <n v="795"/>
    <x v="2"/>
    <n v="11"/>
    <x v="1"/>
    <x v="0"/>
    <x v="11"/>
  </r>
  <r>
    <n v="50082041"/>
    <x v="933"/>
    <d v="2018-06-18T00:00:00"/>
    <d v="2018-06-20T00:00:00"/>
    <s v="Ground"/>
    <n v="381"/>
    <n v="150"/>
    <x v="2"/>
    <n v="2"/>
    <x v="0"/>
    <x v="0"/>
    <x v="6"/>
  </r>
  <r>
    <n v="50082051"/>
    <x v="1398"/>
    <d v="2017-11-28T00:00:00"/>
    <d v="2017-12-02T00:00:00"/>
    <s v="Ground"/>
    <n v="910"/>
    <n v="524"/>
    <x v="3"/>
    <n v="2"/>
    <x v="1"/>
    <x v="1"/>
    <x v="1"/>
  </r>
  <r>
    <n v="50082061"/>
    <x v="380"/>
    <d v="2018-04-27T00:00:00"/>
    <d v="2018-05-01T00:00:00"/>
    <s v="Ground"/>
    <n v="657"/>
    <n v="246"/>
    <x v="0"/>
    <n v="1"/>
    <x v="0"/>
    <x v="0"/>
    <x v="4"/>
  </r>
  <r>
    <n v="50082071"/>
    <x v="154"/>
    <d v="2018-11-23T00:00:00"/>
    <d v="2018-11-29T00:00:00"/>
    <s v="Express"/>
    <n v="71625"/>
    <n v="20618"/>
    <x v="0"/>
    <n v="10"/>
    <x v="1"/>
    <x v="0"/>
    <x v="3"/>
  </r>
  <r>
    <n v="50082111"/>
    <x v="708"/>
    <d v="2018-08-06T00:00:00"/>
    <d v="2018-08-11T00:00:00"/>
    <s v="Expedited"/>
    <n v="1030"/>
    <n v="653"/>
    <x v="1"/>
    <n v="8"/>
    <x v="0"/>
    <x v="0"/>
    <x v="5"/>
  </r>
  <r>
    <n v="50082131"/>
    <x v="187"/>
    <d v="2018-05-11T00:00:00"/>
    <d v="2018-05-14T00:00:00"/>
    <s v="Ground"/>
    <n v="136"/>
    <n v="30"/>
    <x v="2"/>
    <n v="2"/>
    <x v="0"/>
    <x v="0"/>
    <x v="4"/>
  </r>
  <r>
    <n v="50082141"/>
    <x v="1566"/>
    <d v="2017-12-31T00:00:00"/>
    <d v="2018-01-05T00:00:00"/>
    <s v="Overnight"/>
    <n v="43567"/>
    <n v="10230"/>
    <x v="0"/>
    <n v="12"/>
    <x v="1"/>
    <x v="0"/>
    <x v="10"/>
  </r>
  <r>
    <n v="50082181"/>
    <x v="1186"/>
    <d v="2018-01-01T00:00:00"/>
    <d v="2018-01-06T00:00:00"/>
    <s v="Express"/>
    <n v="555"/>
    <n v="246"/>
    <x v="1"/>
    <n v="1"/>
    <x v="0"/>
    <x v="0"/>
    <x v="10"/>
  </r>
  <r>
    <n v="50082221"/>
    <x v="864"/>
    <d v="2018-01-26T00:00:00"/>
    <d v="2018-01-30T00:00:00"/>
    <s v="Ground"/>
    <n v="1030"/>
    <n v="676"/>
    <x v="1"/>
    <n v="7"/>
    <x v="0"/>
    <x v="0"/>
    <x v="10"/>
  </r>
  <r>
    <n v="50082231"/>
    <x v="1760"/>
    <d v="2018-10-05T00:00:00"/>
    <d v="2018-10-05T00:00:00"/>
    <s v="Expedited"/>
    <n v="130"/>
    <n v="86"/>
    <x v="3"/>
    <n v="9"/>
    <x v="0"/>
    <x v="0"/>
    <x v="0"/>
  </r>
  <r>
    <n v="50082271"/>
    <x v="235"/>
    <d v="2018-01-22T00:00:00"/>
    <d v="2018-01-28T00:00:00"/>
    <s v="Ground"/>
    <n v="204"/>
    <n v="49"/>
    <x v="1"/>
    <n v="1"/>
    <x v="1"/>
    <x v="0"/>
    <x v="10"/>
  </r>
  <r>
    <n v="50082321"/>
    <x v="851"/>
    <d v="2017-12-28T00:00:00"/>
    <d v="2018-01-03T00:00:00"/>
    <s v="Ground"/>
    <n v="456"/>
    <n v="94"/>
    <x v="1"/>
    <n v="5"/>
    <x v="0"/>
    <x v="0"/>
    <x v="10"/>
  </r>
  <r>
    <n v="50082341"/>
    <x v="1081"/>
    <d v="2018-03-14T00:00:00"/>
    <d v="2018-03-16T00:00:00"/>
    <s v="Expedited"/>
    <n v="1896"/>
    <n v="1101"/>
    <x v="2"/>
    <n v="3"/>
    <x v="1"/>
    <x v="0"/>
    <x v="9"/>
  </r>
  <r>
    <n v="50082381"/>
    <x v="1172"/>
    <d v="2018-10-28T00:00:00"/>
    <d v="2018-11-03T00:00:00"/>
    <s v="Express"/>
    <n v="251"/>
    <n v="55"/>
    <x v="1"/>
    <n v="8"/>
    <x v="0"/>
    <x v="0"/>
    <x v="3"/>
  </r>
  <r>
    <n v="50082411"/>
    <x v="1682"/>
    <d v="2018-08-05T00:00:00"/>
    <d v="2018-08-11T00:00:00"/>
    <s v="Overnight"/>
    <n v="36466"/>
    <n v="20954"/>
    <x v="2"/>
    <n v="8"/>
    <x v="1"/>
    <x v="0"/>
    <x v="5"/>
  </r>
  <r>
    <n v="50082421"/>
    <x v="404"/>
    <d v="2017-12-12T00:00:00"/>
    <d v="2017-12-16T00:00:00"/>
    <s v="Expedited"/>
    <n v="522"/>
    <n v="281"/>
    <x v="3"/>
    <n v="6"/>
    <x v="1"/>
    <x v="1"/>
    <x v="1"/>
  </r>
  <r>
    <n v="50082441"/>
    <x v="463"/>
    <d v="2018-06-25T00:00:00"/>
    <d v="2018-07-01T00:00:00"/>
    <s v="Expedited"/>
    <n v="385"/>
    <n v="103"/>
    <x v="2"/>
    <n v="1"/>
    <x v="0"/>
    <x v="0"/>
    <x v="7"/>
  </r>
  <r>
    <n v="50082451"/>
    <x v="1537"/>
    <d v="2018-08-16T00:00:00"/>
    <d v="2018-08-18T00:00:00"/>
    <s v="Express"/>
    <n v="483"/>
    <n v="142"/>
    <x v="2"/>
    <n v="3"/>
    <x v="0"/>
    <x v="0"/>
    <x v="5"/>
  </r>
  <r>
    <n v="50082491"/>
    <x v="1262"/>
    <d v="2018-01-17T00:00:00"/>
    <d v="2018-01-20T00:00:00"/>
    <s v="Overnight"/>
    <n v="330"/>
    <n v="109"/>
    <x v="1"/>
    <n v="11"/>
    <x v="0"/>
    <x v="0"/>
    <x v="10"/>
  </r>
  <r>
    <n v="50082531"/>
    <x v="1649"/>
    <d v="2018-07-19T00:00:00"/>
    <d v="2018-07-24T00:00:00"/>
    <s v="Express"/>
    <n v="955"/>
    <n v="497"/>
    <x v="2"/>
    <n v="6"/>
    <x v="0"/>
    <x v="0"/>
    <x v="7"/>
  </r>
  <r>
    <n v="50082541"/>
    <x v="1274"/>
    <d v="2017-12-04T00:00:00"/>
    <d v="2017-12-06T00:00:00"/>
    <s v="Express"/>
    <n v="472"/>
    <n v="249"/>
    <x v="3"/>
    <n v="1"/>
    <x v="1"/>
    <x v="1"/>
    <x v="1"/>
  </r>
  <r>
    <n v="50082581"/>
    <x v="1713"/>
    <d v="2018-03-19T00:00:00"/>
    <d v="2018-03-22T00:00:00"/>
    <s v="Ground"/>
    <n v="196"/>
    <n v="62"/>
    <x v="1"/>
    <n v="6"/>
    <x v="0"/>
    <x v="0"/>
    <x v="9"/>
  </r>
  <r>
    <n v="50082641"/>
    <x v="1080"/>
    <d v="2018-05-06T00:00:00"/>
    <d v="2018-05-11T00:00:00"/>
    <s v="Express"/>
    <n v="161"/>
    <n v="47"/>
    <x v="0"/>
    <n v="6"/>
    <x v="0"/>
    <x v="0"/>
    <x v="4"/>
  </r>
  <r>
    <n v="50082651"/>
    <x v="1756"/>
    <d v="2018-09-12T00:00:00"/>
    <d v="2018-09-15T00:00:00"/>
    <s v="Overnight"/>
    <n v="39435"/>
    <n v="18549"/>
    <x v="1"/>
    <n v="8"/>
    <x v="1"/>
    <x v="0"/>
    <x v="2"/>
  </r>
  <r>
    <n v="50082661"/>
    <x v="605"/>
    <d v="2018-04-29T00:00:00"/>
    <d v="2018-05-01T00:00:00"/>
    <s v="Ground"/>
    <n v="493"/>
    <n v="228"/>
    <x v="2"/>
    <n v="9"/>
    <x v="0"/>
    <x v="0"/>
    <x v="4"/>
  </r>
  <r>
    <n v="50082721"/>
    <x v="4"/>
    <d v="2018-03-19T00:00:00"/>
    <d v="2018-03-23T00:00:00"/>
    <s v="Ground"/>
    <n v="382"/>
    <n v="266"/>
    <x v="2"/>
    <n v="3"/>
    <x v="0"/>
    <x v="0"/>
    <x v="9"/>
  </r>
  <r>
    <n v="50082761"/>
    <x v="431"/>
    <d v="2018-07-31T00:00:00"/>
    <d v="2018-08-03T00:00:00"/>
    <s v="Express"/>
    <n v="554"/>
    <n v="140"/>
    <x v="2"/>
    <n v="3"/>
    <x v="0"/>
    <x v="0"/>
    <x v="5"/>
  </r>
  <r>
    <n v="50082781"/>
    <x v="882"/>
    <d v="2018-07-03T00:00:00"/>
    <d v="2018-07-10T00:00:00"/>
    <s v="Express"/>
    <n v="229"/>
    <n v="112"/>
    <x v="1"/>
    <n v="1"/>
    <x v="0"/>
    <x v="0"/>
    <x v="7"/>
  </r>
  <r>
    <n v="50082791"/>
    <x v="1761"/>
    <d v="2018-08-16T00:00:00"/>
    <d v="2018-08-20T00:00:00"/>
    <s v="Ground"/>
    <n v="122"/>
    <n v="71"/>
    <x v="1"/>
    <n v="1"/>
    <x v="1"/>
    <x v="0"/>
    <x v="5"/>
  </r>
  <r>
    <n v="50082801"/>
    <x v="1219"/>
    <d v="2018-01-16T00:00:00"/>
    <d v="2018-01-21T00:00:00"/>
    <s v="Ground"/>
    <n v="168"/>
    <n v="39"/>
    <x v="2"/>
    <n v="11"/>
    <x v="0"/>
    <x v="0"/>
    <x v="10"/>
  </r>
  <r>
    <n v="50082811"/>
    <x v="1762"/>
    <d v="2018-04-27T00:00:00"/>
    <d v="2018-05-03T00:00:00"/>
    <s v="Overnight"/>
    <n v="560"/>
    <n v="289"/>
    <x v="0"/>
    <n v="4"/>
    <x v="0"/>
    <x v="0"/>
    <x v="4"/>
  </r>
  <r>
    <n v="50082881"/>
    <x v="251"/>
    <d v="2018-02-11T00:00:00"/>
    <d v="2018-02-18T00:00:00"/>
    <s v="Ground"/>
    <n v="3496"/>
    <n v="2423"/>
    <x v="1"/>
    <n v="12"/>
    <x v="0"/>
    <x v="0"/>
    <x v="11"/>
  </r>
  <r>
    <n v="50082901"/>
    <x v="662"/>
    <d v="2018-05-17T00:00:00"/>
    <d v="2018-05-24T00:00:00"/>
    <s v="Express"/>
    <n v="185"/>
    <n v="70"/>
    <x v="0"/>
    <n v="2"/>
    <x v="1"/>
    <x v="0"/>
    <x v="4"/>
  </r>
  <r>
    <n v="50082921"/>
    <x v="1326"/>
    <d v="2018-03-16T00:00:00"/>
    <d v="2018-03-18T00:00:00"/>
    <s v="Ground"/>
    <n v="859"/>
    <n v="483"/>
    <x v="3"/>
    <n v="1"/>
    <x v="0"/>
    <x v="0"/>
    <x v="9"/>
  </r>
  <r>
    <n v="50082951"/>
    <x v="1017"/>
    <d v="2018-05-29T00:00:00"/>
    <d v="2018-06-01T00:00:00"/>
    <s v="Expedited"/>
    <n v="3229"/>
    <n v="1828"/>
    <x v="3"/>
    <n v="3"/>
    <x v="0"/>
    <x v="0"/>
    <x v="6"/>
  </r>
  <r>
    <n v="50082961"/>
    <x v="103"/>
    <d v="2018-09-18T00:00:00"/>
    <d v="2018-09-19T00:00:00"/>
    <s v="Ground"/>
    <n v="500"/>
    <n v="300"/>
    <x v="2"/>
    <n v="10"/>
    <x v="0"/>
    <x v="0"/>
    <x v="2"/>
  </r>
  <r>
    <n v="50082971"/>
    <x v="196"/>
    <d v="2018-01-11T00:00:00"/>
    <d v="2018-01-12T00:00:00"/>
    <s v="Ground"/>
    <n v="320"/>
    <n v="78"/>
    <x v="3"/>
    <n v="1"/>
    <x v="0"/>
    <x v="0"/>
    <x v="10"/>
  </r>
  <r>
    <n v="50082981"/>
    <x v="1439"/>
    <d v="2018-09-27T00:00:00"/>
    <d v="2018-10-03T00:00:00"/>
    <s v="Ground"/>
    <n v="32130"/>
    <n v="19654"/>
    <x v="3"/>
    <n v="3"/>
    <x v="1"/>
    <x v="0"/>
    <x v="0"/>
  </r>
  <r>
    <n v="50082991"/>
    <x v="1333"/>
    <d v="2018-10-30T00:00:00"/>
    <d v="2018-11-01T00:00:00"/>
    <s v="Ground"/>
    <n v="1230"/>
    <n v="610"/>
    <x v="0"/>
    <n v="2"/>
    <x v="0"/>
    <x v="0"/>
    <x v="3"/>
  </r>
  <r>
    <n v="50083021"/>
    <x v="78"/>
    <d v="2018-09-12T00:00:00"/>
    <d v="2018-09-12T00:00:00"/>
    <s v="Expedited"/>
    <n v="2567"/>
    <n v="1606"/>
    <x v="2"/>
    <n v="13"/>
    <x v="0"/>
    <x v="0"/>
    <x v="2"/>
  </r>
  <r>
    <n v="50083031"/>
    <x v="320"/>
    <d v="2018-06-21T00:00:00"/>
    <d v="2018-06-24T00:00:00"/>
    <s v="Expedited"/>
    <n v="5436"/>
    <n v="3417"/>
    <x v="2"/>
    <n v="4"/>
    <x v="1"/>
    <x v="0"/>
    <x v="6"/>
  </r>
  <r>
    <n v="50083051"/>
    <x v="1460"/>
    <d v="2018-10-21T00:00:00"/>
    <d v="2018-10-22T00:00:00"/>
    <s v="Ground"/>
    <n v="148"/>
    <n v="36"/>
    <x v="0"/>
    <n v="2"/>
    <x v="0"/>
    <x v="0"/>
    <x v="0"/>
  </r>
  <r>
    <n v="50083071"/>
    <x v="372"/>
    <d v="2017-12-22T00:00:00"/>
    <d v="2017-12-24T00:00:00"/>
    <s v="Expedited"/>
    <n v="3380"/>
    <n v="2293"/>
    <x v="0"/>
    <n v="1"/>
    <x v="0"/>
    <x v="1"/>
    <x v="1"/>
  </r>
  <r>
    <n v="50083081"/>
    <x v="443"/>
    <d v="2018-10-16T00:00:00"/>
    <d v="2018-10-20T00:00:00"/>
    <s v="Ground"/>
    <n v="1273"/>
    <n v="324"/>
    <x v="3"/>
    <n v="8"/>
    <x v="1"/>
    <x v="0"/>
    <x v="0"/>
  </r>
  <r>
    <n v="50083091"/>
    <x v="809"/>
    <d v="2018-01-11T00:00:00"/>
    <d v="2018-01-12T00:00:00"/>
    <s v="Express"/>
    <n v="2171"/>
    <n v="926"/>
    <x v="2"/>
    <n v="7"/>
    <x v="0"/>
    <x v="0"/>
    <x v="10"/>
  </r>
  <r>
    <n v="50083111"/>
    <x v="856"/>
    <d v="2017-12-25T00:00:00"/>
    <d v="2017-12-27T00:00:00"/>
    <s v="Overnight"/>
    <n v="58400"/>
    <n v="21520"/>
    <x v="0"/>
    <n v="12"/>
    <x v="0"/>
    <x v="1"/>
    <x v="1"/>
  </r>
  <r>
    <n v="50083191"/>
    <x v="772"/>
    <d v="2018-06-03T00:00:00"/>
    <d v="2018-06-03T00:00:00"/>
    <s v="Ground"/>
    <n v="338"/>
    <n v="162"/>
    <x v="0"/>
    <n v="2"/>
    <x v="0"/>
    <x v="0"/>
    <x v="6"/>
  </r>
  <r>
    <n v="50083201"/>
    <x v="209"/>
    <d v="2018-08-28T00:00:00"/>
    <d v="2018-08-30T00:00:00"/>
    <s v="Overnight"/>
    <n v="121"/>
    <n v="50"/>
    <x v="2"/>
    <n v="5"/>
    <x v="0"/>
    <x v="0"/>
    <x v="5"/>
  </r>
  <r>
    <n v="50083211"/>
    <x v="250"/>
    <d v="2017-12-23T00:00:00"/>
    <d v="2017-12-28T00:00:00"/>
    <s v="Ground"/>
    <n v="221"/>
    <n v="149"/>
    <x v="2"/>
    <n v="2"/>
    <x v="0"/>
    <x v="1"/>
    <x v="1"/>
  </r>
  <r>
    <n v="50083221"/>
    <x v="687"/>
    <d v="2018-10-01T00:00:00"/>
    <d v="2018-10-03T00:00:00"/>
    <s v="Expedited"/>
    <n v="14000"/>
    <n v="4568"/>
    <x v="1"/>
    <n v="1"/>
    <x v="0"/>
    <x v="0"/>
    <x v="0"/>
  </r>
  <r>
    <n v="50083231"/>
    <x v="927"/>
    <d v="2018-01-11T00:00:00"/>
    <d v="2018-01-17T00:00:00"/>
    <s v="Ground"/>
    <n v="443"/>
    <n v="165"/>
    <x v="1"/>
    <n v="12"/>
    <x v="0"/>
    <x v="0"/>
    <x v="10"/>
  </r>
  <r>
    <n v="50083241"/>
    <x v="971"/>
    <d v="2018-04-05T00:00:00"/>
    <d v="2018-04-08T00:00:00"/>
    <s v="Overnight"/>
    <n v="198"/>
    <n v="93"/>
    <x v="2"/>
    <n v="10"/>
    <x v="1"/>
    <x v="0"/>
    <x v="8"/>
  </r>
  <r>
    <n v="50083251"/>
    <x v="1310"/>
    <d v="2018-02-24T00:00:00"/>
    <d v="2018-02-28T00:00:00"/>
    <s v="Express"/>
    <n v="419"/>
    <n v="90"/>
    <x v="2"/>
    <n v="11"/>
    <x v="0"/>
    <x v="0"/>
    <x v="11"/>
  </r>
  <r>
    <n v="50083261"/>
    <x v="932"/>
    <d v="2018-03-30T00:00:00"/>
    <d v="2018-04-02T00:00:00"/>
    <s v="Express"/>
    <n v="324"/>
    <n v="72"/>
    <x v="0"/>
    <n v="14"/>
    <x v="0"/>
    <x v="0"/>
    <x v="8"/>
  </r>
  <r>
    <n v="50083291"/>
    <x v="1032"/>
    <d v="2017-12-28T00:00:00"/>
    <d v="2017-12-30T00:00:00"/>
    <s v="Express"/>
    <n v="957"/>
    <n v="241"/>
    <x v="2"/>
    <n v="3"/>
    <x v="0"/>
    <x v="1"/>
    <x v="1"/>
  </r>
  <r>
    <n v="50083301"/>
    <x v="184"/>
    <d v="2018-01-08T00:00:00"/>
    <d v="2018-01-09T00:00:00"/>
    <s v="Ground"/>
    <n v="237"/>
    <n v="70"/>
    <x v="2"/>
    <n v="5"/>
    <x v="0"/>
    <x v="0"/>
    <x v="10"/>
  </r>
  <r>
    <n v="50083311"/>
    <x v="808"/>
    <d v="2018-03-23T00:00:00"/>
    <d v="2018-03-26T00:00:00"/>
    <s v="Express"/>
    <n v="154"/>
    <n v="77"/>
    <x v="3"/>
    <n v="5"/>
    <x v="0"/>
    <x v="0"/>
    <x v="9"/>
  </r>
  <r>
    <n v="50083321"/>
    <x v="386"/>
    <d v="2018-03-29T00:00:00"/>
    <d v="2018-03-29T00:00:00"/>
    <s v="Expedited"/>
    <n v="355"/>
    <n v="178"/>
    <x v="1"/>
    <n v="4"/>
    <x v="0"/>
    <x v="0"/>
    <x v="9"/>
  </r>
  <r>
    <n v="50083341"/>
    <x v="445"/>
    <d v="2018-02-13T00:00:00"/>
    <d v="2018-02-19T00:00:00"/>
    <s v="Overnight"/>
    <n v="15042"/>
    <n v="7106"/>
    <x v="1"/>
    <n v="18"/>
    <x v="0"/>
    <x v="0"/>
    <x v="11"/>
  </r>
  <r>
    <n v="50083351"/>
    <x v="1014"/>
    <d v="2018-07-12T00:00:00"/>
    <d v="2018-07-18T00:00:00"/>
    <s v="Express"/>
    <n v="392"/>
    <n v="188"/>
    <x v="0"/>
    <n v="1"/>
    <x v="1"/>
    <x v="0"/>
    <x v="7"/>
  </r>
  <r>
    <n v="50083361"/>
    <x v="605"/>
    <d v="2018-10-29T00:00:00"/>
    <d v="2018-11-01T00:00:00"/>
    <s v="Overnight"/>
    <n v="561"/>
    <n v="143"/>
    <x v="2"/>
    <n v="10"/>
    <x v="0"/>
    <x v="0"/>
    <x v="3"/>
  </r>
  <r>
    <n v="50083401"/>
    <x v="1763"/>
    <d v="2017-12-28T00:00:00"/>
    <d v="2018-01-01T00:00:00"/>
    <s v="Expedited"/>
    <n v="304"/>
    <n v="77"/>
    <x v="2"/>
    <n v="5"/>
    <x v="0"/>
    <x v="0"/>
    <x v="10"/>
  </r>
  <r>
    <n v="50083411"/>
    <x v="914"/>
    <d v="2018-07-09T00:00:00"/>
    <d v="2018-07-16T00:00:00"/>
    <s v="Express"/>
    <n v="69685"/>
    <n v="16503"/>
    <x v="2"/>
    <n v="1"/>
    <x v="0"/>
    <x v="0"/>
    <x v="7"/>
  </r>
  <r>
    <n v="50083421"/>
    <x v="1287"/>
    <d v="2018-05-05T00:00:00"/>
    <d v="2018-05-07T00:00:00"/>
    <s v="Expedited"/>
    <n v="276"/>
    <n v="79"/>
    <x v="3"/>
    <n v="4"/>
    <x v="0"/>
    <x v="0"/>
    <x v="4"/>
  </r>
  <r>
    <n v="50083461"/>
    <x v="61"/>
    <d v="2018-06-12T00:00:00"/>
    <d v="2018-06-17T00:00:00"/>
    <s v="Expedited"/>
    <n v="2613"/>
    <n v="1284"/>
    <x v="2"/>
    <n v="1"/>
    <x v="0"/>
    <x v="0"/>
    <x v="6"/>
  </r>
  <r>
    <n v="50083491"/>
    <x v="1170"/>
    <d v="2018-04-27T00:00:00"/>
    <d v="2018-05-01T00:00:00"/>
    <s v="Express"/>
    <n v="570"/>
    <n v="134"/>
    <x v="0"/>
    <n v="2"/>
    <x v="1"/>
    <x v="0"/>
    <x v="4"/>
  </r>
  <r>
    <n v="50083521"/>
    <x v="1600"/>
    <d v="2018-06-11T00:00:00"/>
    <d v="2018-06-13T00:00:00"/>
    <s v="Express"/>
    <n v="156"/>
    <n v="55"/>
    <x v="0"/>
    <n v="1"/>
    <x v="0"/>
    <x v="0"/>
    <x v="6"/>
  </r>
  <r>
    <n v="50083531"/>
    <x v="23"/>
    <d v="2018-03-02T00:00:00"/>
    <d v="2018-03-08T00:00:00"/>
    <s v="Ground"/>
    <n v="519"/>
    <n v="311"/>
    <x v="3"/>
    <n v="17"/>
    <x v="1"/>
    <x v="0"/>
    <x v="9"/>
  </r>
  <r>
    <n v="50083561"/>
    <x v="1764"/>
    <d v="2018-11-20T00:00:00"/>
    <d v="2018-11-24T00:00:00"/>
    <s v="Ground"/>
    <n v="384"/>
    <n v="182"/>
    <x v="1"/>
    <n v="5"/>
    <x v="0"/>
    <x v="0"/>
    <x v="3"/>
  </r>
  <r>
    <n v="50083581"/>
    <x v="868"/>
    <d v="2018-02-10T00:00:00"/>
    <d v="2018-02-17T00:00:00"/>
    <s v="Overnight"/>
    <n v="489"/>
    <n v="123"/>
    <x v="1"/>
    <n v="2"/>
    <x v="0"/>
    <x v="0"/>
    <x v="11"/>
  </r>
  <r>
    <n v="50083611"/>
    <x v="1765"/>
    <d v="2017-12-05T00:00:00"/>
    <d v="2017-12-07T00:00:00"/>
    <s v="Express"/>
    <n v="578"/>
    <n v="341"/>
    <x v="1"/>
    <n v="3"/>
    <x v="0"/>
    <x v="1"/>
    <x v="1"/>
  </r>
  <r>
    <n v="50083621"/>
    <x v="89"/>
    <d v="2018-06-02T00:00:00"/>
    <d v="2018-06-02T00:00:00"/>
    <s v="Expedited"/>
    <n v="299"/>
    <n v="76"/>
    <x v="1"/>
    <n v="11"/>
    <x v="0"/>
    <x v="0"/>
    <x v="6"/>
  </r>
  <r>
    <n v="50083641"/>
    <x v="449"/>
    <d v="2018-09-12T00:00:00"/>
    <d v="2018-09-12T00:00:00"/>
    <s v="Express"/>
    <n v="15390"/>
    <n v="3836"/>
    <x v="2"/>
    <n v="7"/>
    <x v="0"/>
    <x v="0"/>
    <x v="2"/>
  </r>
  <r>
    <n v="50083661"/>
    <x v="1766"/>
    <d v="2018-03-02T00:00:00"/>
    <d v="2018-03-09T00:00:00"/>
    <s v="Express"/>
    <n v="362"/>
    <n v="149"/>
    <x v="2"/>
    <n v="1"/>
    <x v="0"/>
    <x v="0"/>
    <x v="9"/>
  </r>
  <r>
    <n v="50083671"/>
    <x v="955"/>
    <d v="2018-07-30T00:00:00"/>
    <d v="2018-08-04T00:00:00"/>
    <s v="Ground"/>
    <n v="497"/>
    <n v="259"/>
    <x v="1"/>
    <n v="17"/>
    <x v="0"/>
    <x v="0"/>
    <x v="5"/>
  </r>
  <r>
    <n v="50083691"/>
    <x v="1767"/>
    <d v="2017-12-24T00:00:00"/>
    <d v="2017-12-28T00:00:00"/>
    <s v="Expedited"/>
    <n v="4206"/>
    <n v="1927"/>
    <x v="0"/>
    <n v="2"/>
    <x v="1"/>
    <x v="1"/>
    <x v="1"/>
  </r>
  <r>
    <n v="50083711"/>
    <x v="1768"/>
    <d v="2018-10-20T00:00:00"/>
    <d v="2018-10-20T00:00:00"/>
    <s v="Express"/>
    <n v="195"/>
    <n v="121"/>
    <x v="1"/>
    <n v="7"/>
    <x v="0"/>
    <x v="0"/>
    <x v="0"/>
  </r>
  <r>
    <n v="50083721"/>
    <x v="1114"/>
    <d v="2017-12-19T00:00:00"/>
    <d v="2017-12-23T00:00:00"/>
    <s v="Ground"/>
    <n v="940"/>
    <n v="321"/>
    <x v="2"/>
    <n v="2"/>
    <x v="1"/>
    <x v="1"/>
    <x v="1"/>
  </r>
  <r>
    <n v="50083731"/>
    <x v="1038"/>
    <d v="2018-07-20T00:00:00"/>
    <d v="2018-07-27T00:00:00"/>
    <s v="Ground"/>
    <n v="309"/>
    <n v="130"/>
    <x v="1"/>
    <n v="16"/>
    <x v="0"/>
    <x v="0"/>
    <x v="7"/>
  </r>
  <r>
    <n v="50083741"/>
    <x v="1663"/>
    <d v="2018-08-13T00:00:00"/>
    <d v="2018-08-19T00:00:00"/>
    <s v="Expedited"/>
    <n v="305"/>
    <n v="137"/>
    <x v="1"/>
    <n v="1"/>
    <x v="0"/>
    <x v="0"/>
    <x v="5"/>
  </r>
  <r>
    <n v="50083761"/>
    <x v="661"/>
    <d v="2018-04-22T00:00:00"/>
    <d v="2018-04-24T00:00:00"/>
    <s v="Express"/>
    <n v="214"/>
    <n v="107"/>
    <x v="2"/>
    <n v="4"/>
    <x v="0"/>
    <x v="0"/>
    <x v="8"/>
  </r>
  <r>
    <n v="50083801"/>
    <x v="1148"/>
    <d v="2018-11-05T00:00:00"/>
    <d v="2018-11-06T00:00:00"/>
    <s v="Express"/>
    <n v="50755"/>
    <n v="11120"/>
    <x v="3"/>
    <n v="4"/>
    <x v="1"/>
    <x v="0"/>
    <x v="3"/>
  </r>
  <r>
    <n v="50083831"/>
    <x v="812"/>
    <d v="2018-08-03T00:00:00"/>
    <d v="2018-08-08T00:00:00"/>
    <s v="Express"/>
    <n v="282"/>
    <n v="82"/>
    <x v="3"/>
    <n v="7"/>
    <x v="1"/>
    <x v="0"/>
    <x v="5"/>
  </r>
  <r>
    <n v="50083851"/>
    <x v="1315"/>
    <d v="2018-05-31T00:00:00"/>
    <d v="2018-06-07T00:00:00"/>
    <s v="Ground"/>
    <n v="3343"/>
    <n v="845"/>
    <x v="3"/>
    <n v="13"/>
    <x v="1"/>
    <x v="0"/>
    <x v="6"/>
  </r>
  <r>
    <n v="50083861"/>
    <x v="1136"/>
    <d v="2018-03-05T00:00:00"/>
    <d v="2018-03-10T00:00:00"/>
    <s v="Ground"/>
    <n v="33110"/>
    <n v="22603"/>
    <x v="3"/>
    <n v="1"/>
    <x v="0"/>
    <x v="0"/>
    <x v="9"/>
  </r>
  <r>
    <n v="50083871"/>
    <x v="444"/>
    <d v="2018-09-04T00:00:00"/>
    <d v="2018-09-09T00:00:00"/>
    <s v="Overnight"/>
    <n v="308"/>
    <n v="145"/>
    <x v="1"/>
    <n v="7"/>
    <x v="0"/>
    <x v="0"/>
    <x v="2"/>
  </r>
  <r>
    <n v="50083881"/>
    <x v="324"/>
    <d v="2018-09-26T00:00:00"/>
    <d v="2018-09-27T00:00:00"/>
    <s v="Expedited"/>
    <n v="350"/>
    <n v="124"/>
    <x v="0"/>
    <n v="13"/>
    <x v="0"/>
    <x v="0"/>
    <x v="2"/>
  </r>
  <r>
    <n v="50083891"/>
    <x v="1044"/>
    <d v="2018-03-14T00:00:00"/>
    <d v="2018-03-18T00:00:00"/>
    <s v="Expedited"/>
    <n v="728"/>
    <n v="237"/>
    <x v="1"/>
    <n v="6"/>
    <x v="1"/>
    <x v="0"/>
    <x v="9"/>
  </r>
  <r>
    <n v="50083911"/>
    <x v="473"/>
    <d v="2018-04-12T00:00:00"/>
    <d v="2018-04-12T00:00:00"/>
    <s v="Ground"/>
    <n v="897"/>
    <n v="522"/>
    <x v="2"/>
    <n v="2"/>
    <x v="0"/>
    <x v="0"/>
    <x v="8"/>
  </r>
  <r>
    <n v="50083931"/>
    <x v="1239"/>
    <d v="2017-12-18T00:00:00"/>
    <d v="2017-12-23T00:00:00"/>
    <s v="Express"/>
    <n v="951"/>
    <n v="631"/>
    <x v="1"/>
    <n v="11"/>
    <x v="1"/>
    <x v="1"/>
    <x v="1"/>
  </r>
  <r>
    <n v="50083941"/>
    <x v="1769"/>
    <d v="2017-12-28T00:00:00"/>
    <d v="2018-01-04T00:00:00"/>
    <s v="Express"/>
    <n v="3876"/>
    <n v="1760"/>
    <x v="2"/>
    <n v="7"/>
    <x v="0"/>
    <x v="0"/>
    <x v="10"/>
  </r>
  <r>
    <n v="50083991"/>
    <x v="782"/>
    <d v="2018-09-28T00:00:00"/>
    <d v="2018-09-30T00:00:00"/>
    <s v="Express"/>
    <n v="47400"/>
    <n v="16190"/>
    <x v="3"/>
    <n v="5"/>
    <x v="0"/>
    <x v="0"/>
    <x v="2"/>
  </r>
  <r>
    <n v="50084001"/>
    <x v="787"/>
    <d v="2017-12-22T00:00:00"/>
    <d v="2017-12-25T00:00:00"/>
    <s v="Ground"/>
    <n v="1197"/>
    <n v="502"/>
    <x v="2"/>
    <n v="1"/>
    <x v="1"/>
    <x v="1"/>
    <x v="1"/>
  </r>
  <r>
    <n v="50084031"/>
    <x v="1531"/>
    <d v="2018-01-20T00:00:00"/>
    <d v="2018-01-25T00:00:00"/>
    <s v="Expedited"/>
    <n v="5216"/>
    <n v="2460"/>
    <x v="0"/>
    <n v="7"/>
    <x v="0"/>
    <x v="0"/>
    <x v="10"/>
  </r>
  <r>
    <n v="50084041"/>
    <x v="413"/>
    <d v="2018-01-27T00:00:00"/>
    <d v="2018-02-02T00:00:00"/>
    <s v="Overnight"/>
    <n v="312"/>
    <n v="95"/>
    <x v="0"/>
    <n v="5"/>
    <x v="0"/>
    <x v="0"/>
    <x v="11"/>
  </r>
  <r>
    <n v="50084061"/>
    <x v="1770"/>
    <d v="2018-04-11T00:00:00"/>
    <d v="2018-04-12T00:00:00"/>
    <s v="Overnight"/>
    <n v="307"/>
    <n v="119"/>
    <x v="2"/>
    <n v="2"/>
    <x v="1"/>
    <x v="0"/>
    <x v="8"/>
  </r>
  <r>
    <n v="50084071"/>
    <x v="600"/>
    <d v="2018-03-28T00:00:00"/>
    <d v="2018-04-01T00:00:00"/>
    <s v="Expedited"/>
    <n v="675"/>
    <n v="297"/>
    <x v="3"/>
    <n v="10"/>
    <x v="0"/>
    <x v="0"/>
    <x v="8"/>
  </r>
  <r>
    <n v="50084081"/>
    <x v="1771"/>
    <d v="2018-10-12T00:00:00"/>
    <d v="2018-10-18T00:00:00"/>
    <s v="Express"/>
    <n v="240"/>
    <n v="62"/>
    <x v="1"/>
    <n v="3"/>
    <x v="0"/>
    <x v="0"/>
    <x v="0"/>
  </r>
  <r>
    <n v="50084091"/>
    <x v="550"/>
    <d v="2018-02-03T00:00:00"/>
    <d v="2018-02-05T00:00:00"/>
    <s v="Ground"/>
    <n v="74986"/>
    <n v="18605"/>
    <x v="1"/>
    <n v="1"/>
    <x v="0"/>
    <x v="0"/>
    <x v="11"/>
  </r>
  <r>
    <n v="50084131"/>
    <x v="1522"/>
    <d v="2018-08-04T00:00:00"/>
    <d v="2018-08-09T00:00:00"/>
    <s v="Ground"/>
    <n v="41470"/>
    <n v="25212"/>
    <x v="1"/>
    <n v="12"/>
    <x v="0"/>
    <x v="0"/>
    <x v="5"/>
  </r>
  <r>
    <n v="50084141"/>
    <x v="1526"/>
    <d v="2018-01-07T00:00:00"/>
    <d v="2018-01-09T00:00:00"/>
    <s v="Overnight"/>
    <n v="1335"/>
    <n v="343"/>
    <x v="0"/>
    <n v="2"/>
    <x v="0"/>
    <x v="0"/>
    <x v="10"/>
  </r>
  <r>
    <n v="50084151"/>
    <x v="870"/>
    <d v="2018-10-06T00:00:00"/>
    <d v="2018-10-10T00:00:00"/>
    <s v="Expedited"/>
    <n v="226"/>
    <n v="120"/>
    <x v="2"/>
    <n v="16"/>
    <x v="0"/>
    <x v="0"/>
    <x v="0"/>
  </r>
  <r>
    <n v="50084161"/>
    <x v="1067"/>
    <d v="2018-09-19T00:00:00"/>
    <d v="2018-09-22T00:00:00"/>
    <s v="Ground"/>
    <n v="331"/>
    <n v="133"/>
    <x v="2"/>
    <n v="7"/>
    <x v="1"/>
    <x v="0"/>
    <x v="2"/>
  </r>
  <r>
    <n v="50084181"/>
    <x v="707"/>
    <d v="2018-10-05T00:00:00"/>
    <d v="2018-10-08T00:00:00"/>
    <s v="Expedited"/>
    <n v="399"/>
    <n v="89"/>
    <x v="2"/>
    <n v="8"/>
    <x v="1"/>
    <x v="0"/>
    <x v="0"/>
  </r>
  <r>
    <n v="50084191"/>
    <x v="148"/>
    <d v="2018-04-28T00:00:00"/>
    <d v="2018-04-28T00:00:00"/>
    <s v="Ground"/>
    <n v="5431"/>
    <n v="1751"/>
    <x v="3"/>
    <n v="8"/>
    <x v="0"/>
    <x v="0"/>
    <x v="8"/>
  </r>
  <r>
    <n v="50084201"/>
    <x v="1321"/>
    <d v="2018-04-01T00:00:00"/>
    <d v="2018-04-03T00:00:00"/>
    <s v="Ground"/>
    <n v="639"/>
    <n v="341"/>
    <x v="2"/>
    <n v="1"/>
    <x v="0"/>
    <x v="0"/>
    <x v="8"/>
  </r>
  <r>
    <n v="50084211"/>
    <x v="146"/>
    <d v="2018-03-17T00:00:00"/>
    <d v="2018-03-24T00:00:00"/>
    <s v="Express"/>
    <n v="206"/>
    <n v="64"/>
    <x v="1"/>
    <n v="10"/>
    <x v="0"/>
    <x v="0"/>
    <x v="9"/>
  </r>
  <r>
    <n v="50084221"/>
    <x v="1027"/>
    <d v="2018-03-30T00:00:00"/>
    <d v="2018-03-31T00:00:00"/>
    <s v="Overnight"/>
    <n v="183"/>
    <n v="119"/>
    <x v="1"/>
    <n v="3"/>
    <x v="0"/>
    <x v="0"/>
    <x v="9"/>
  </r>
  <r>
    <n v="50084231"/>
    <x v="664"/>
    <d v="2018-03-13T00:00:00"/>
    <d v="2018-03-14T00:00:00"/>
    <s v="Express"/>
    <n v="522"/>
    <n v="297"/>
    <x v="2"/>
    <n v="5"/>
    <x v="1"/>
    <x v="0"/>
    <x v="9"/>
  </r>
  <r>
    <n v="50084261"/>
    <x v="1370"/>
    <d v="2018-02-11T00:00:00"/>
    <d v="2018-02-11T00:00:00"/>
    <s v="Overnight"/>
    <n v="38273"/>
    <n v="20580"/>
    <x v="1"/>
    <n v="5"/>
    <x v="0"/>
    <x v="0"/>
    <x v="11"/>
  </r>
  <r>
    <n v="50084271"/>
    <x v="1003"/>
    <d v="2018-05-12T00:00:00"/>
    <d v="2018-05-15T00:00:00"/>
    <s v="Ground"/>
    <n v="226"/>
    <n v="54"/>
    <x v="1"/>
    <n v="5"/>
    <x v="0"/>
    <x v="0"/>
    <x v="4"/>
  </r>
  <r>
    <n v="50084281"/>
    <x v="590"/>
    <d v="2017-11-28T00:00:00"/>
    <d v="2017-12-02T00:00:00"/>
    <s v="Ground"/>
    <n v="153"/>
    <n v="95"/>
    <x v="2"/>
    <n v="8"/>
    <x v="1"/>
    <x v="1"/>
    <x v="1"/>
  </r>
  <r>
    <n v="50084291"/>
    <x v="86"/>
    <d v="2018-08-13T00:00:00"/>
    <d v="2018-08-15T00:00:00"/>
    <s v="Ground"/>
    <n v="135"/>
    <n v="54"/>
    <x v="2"/>
    <n v="9"/>
    <x v="0"/>
    <x v="0"/>
    <x v="5"/>
  </r>
  <r>
    <n v="50084301"/>
    <x v="1772"/>
    <d v="2018-06-25T00:00:00"/>
    <d v="2018-06-25T00:00:00"/>
    <s v="Express"/>
    <n v="149"/>
    <n v="91"/>
    <x v="2"/>
    <n v="5"/>
    <x v="1"/>
    <x v="0"/>
    <x v="6"/>
  </r>
  <r>
    <n v="50084311"/>
    <x v="1773"/>
    <d v="2018-03-31T00:00:00"/>
    <d v="2018-04-06T00:00:00"/>
    <s v="Ground"/>
    <n v="102"/>
    <n v="61"/>
    <x v="1"/>
    <n v="5"/>
    <x v="0"/>
    <x v="0"/>
    <x v="8"/>
  </r>
  <r>
    <n v="50084331"/>
    <x v="1220"/>
    <d v="2018-04-09T00:00:00"/>
    <d v="2018-04-11T00:00:00"/>
    <s v="Ground"/>
    <n v="213"/>
    <n v="101"/>
    <x v="2"/>
    <n v="3"/>
    <x v="0"/>
    <x v="0"/>
    <x v="8"/>
  </r>
  <r>
    <n v="50084341"/>
    <x v="788"/>
    <d v="2017-12-14T00:00:00"/>
    <d v="2017-12-17T00:00:00"/>
    <s v="Ground"/>
    <n v="453"/>
    <n v="169"/>
    <x v="3"/>
    <n v="2"/>
    <x v="0"/>
    <x v="1"/>
    <x v="1"/>
  </r>
  <r>
    <n v="50084351"/>
    <x v="345"/>
    <d v="2018-01-25T00:00:00"/>
    <d v="2018-01-31T00:00:00"/>
    <s v="Expedited"/>
    <n v="33161"/>
    <n v="13524"/>
    <x v="2"/>
    <n v="7"/>
    <x v="0"/>
    <x v="0"/>
    <x v="10"/>
  </r>
  <r>
    <n v="50084371"/>
    <x v="993"/>
    <d v="2018-04-23T00:00:00"/>
    <d v="2018-04-25T00:00:00"/>
    <s v="Ground"/>
    <n v="456"/>
    <n v="268"/>
    <x v="2"/>
    <n v="6"/>
    <x v="0"/>
    <x v="0"/>
    <x v="8"/>
  </r>
  <r>
    <n v="50084401"/>
    <x v="1774"/>
    <d v="2017-11-30T00:00:00"/>
    <d v="2017-12-07T00:00:00"/>
    <s v="Expedited"/>
    <n v="225"/>
    <n v="71"/>
    <x v="0"/>
    <n v="1"/>
    <x v="0"/>
    <x v="1"/>
    <x v="1"/>
  </r>
  <r>
    <n v="50084421"/>
    <x v="1683"/>
    <d v="2018-07-17T00:00:00"/>
    <d v="2018-07-21T00:00:00"/>
    <s v="Express"/>
    <n v="473"/>
    <n v="101"/>
    <x v="1"/>
    <n v="1"/>
    <x v="1"/>
    <x v="0"/>
    <x v="7"/>
  </r>
  <r>
    <n v="50084471"/>
    <x v="772"/>
    <d v="2018-02-28T00:00:00"/>
    <d v="2018-03-01T00:00:00"/>
    <s v="Express"/>
    <n v="189"/>
    <n v="56"/>
    <x v="0"/>
    <n v="11"/>
    <x v="0"/>
    <x v="0"/>
    <x v="9"/>
  </r>
  <r>
    <n v="50084481"/>
    <x v="1523"/>
    <d v="2018-03-02T00:00:00"/>
    <d v="2018-03-08T00:00:00"/>
    <s v="Overnight"/>
    <n v="1716"/>
    <n v="473"/>
    <x v="0"/>
    <n v="7"/>
    <x v="1"/>
    <x v="0"/>
    <x v="9"/>
  </r>
  <r>
    <n v="50084491"/>
    <x v="1509"/>
    <d v="2017-12-20T00:00:00"/>
    <d v="2017-12-25T00:00:00"/>
    <s v="Ground"/>
    <n v="144"/>
    <n v="74"/>
    <x v="1"/>
    <n v="12"/>
    <x v="0"/>
    <x v="1"/>
    <x v="1"/>
  </r>
  <r>
    <n v="50084511"/>
    <x v="1225"/>
    <d v="2018-07-01T00:00:00"/>
    <d v="2018-07-05T00:00:00"/>
    <s v="Expedited"/>
    <n v="306"/>
    <n v="198"/>
    <x v="2"/>
    <n v="2"/>
    <x v="0"/>
    <x v="0"/>
    <x v="7"/>
  </r>
  <r>
    <n v="50084561"/>
    <x v="80"/>
    <d v="2017-12-04T00:00:00"/>
    <d v="2017-12-04T00:00:00"/>
    <s v="Overnight"/>
    <n v="71625"/>
    <n v="39758"/>
    <x v="2"/>
    <n v="16"/>
    <x v="0"/>
    <x v="1"/>
    <x v="1"/>
  </r>
  <r>
    <n v="50084581"/>
    <x v="1775"/>
    <d v="2018-03-13T00:00:00"/>
    <d v="2018-03-20T00:00:00"/>
    <s v="Ground"/>
    <n v="455"/>
    <n v="228"/>
    <x v="1"/>
    <n v="4"/>
    <x v="0"/>
    <x v="0"/>
    <x v="9"/>
  </r>
  <r>
    <n v="50084591"/>
    <x v="98"/>
    <d v="2018-01-22T00:00:00"/>
    <d v="2018-01-24T00:00:00"/>
    <s v="Ground"/>
    <n v="304"/>
    <n v="111"/>
    <x v="1"/>
    <n v="8"/>
    <x v="1"/>
    <x v="0"/>
    <x v="10"/>
  </r>
  <r>
    <n v="50084601"/>
    <x v="1776"/>
    <d v="2018-10-15T00:00:00"/>
    <d v="2018-10-22T00:00:00"/>
    <s v="Overnight"/>
    <n v="53985"/>
    <n v="23860"/>
    <x v="3"/>
    <n v="12"/>
    <x v="1"/>
    <x v="0"/>
    <x v="0"/>
  </r>
  <r>
    <n v="50084631"/>
    <x v="1416"/>
    <d v="2018-05-16T00:00:00"/>
    <d v="2018-05-22T00:00:00"/>
    <s v="Express"/>
    <n v="3648"/>
    <n v="733"/>
    <x v="3"/>
    <n v="10"/>
    <x v="0"/>
    <x v="0"/>
    <x v="4"/>
  </r>
  <r>
    <n v="50084641"/>
    <x v="674"/>
    <d v="2018-10-16T00:00:00"/>
    <d v="2018-10-17T00:00:00"/>
    <s v="Express"/>
    <n v="844"/>
    <n v="233"/>
    <x v="2"/>
    <n v="1"/>
    <x v="1"/>
    <x v="0"/>
    <x v="0"/>
  </r>
  <r>
    <n v="50084651"/>
    <x v="1345"/>
    <d v="2018-02-08T00:00:00"/>
    <d v="2018-02-13T00:00:00"/>
    <s v="Express"/>
    <n v="621"/>
    <n v="232"/>
    <x v="2"/>
    <n v="1"/>
    <x v="0"/>
    <x v="0"/>
    <x v="11"/>
  </r>
  <r>
    <n v="50084661"/>
    <x v="893"/>
    <d v="2018-04-12T00:00:00"/>
    <d v="2018-04-13T00:00:00"/>
    <s v="Express"/>
    <n v="368"/>
    <n v="219"/>
    <x v="0"/>
    <n v="7"/>
    <x v="0"/>
    <x v="0"/>
    <x v="8"/>
  </r>
  <r>
    <n v="50084671"/>
    <x v="1777"/>
    <d v="2018-03-14T00:00:00"/>
    <d v="2018-03-15T00:00:00"/>
    <s v="Overnight"/>
    <n v="23180"/>
    <n v="9307"/>
    <x v="2"/>
    <n v="2"/>
    <x v="0"/>
    <x v="0"/>
    <x v="9"/>
  </r>
  <r>
    <n v="50084681"/>
    <x v="712"/>
    <d v="2018-10-16T00:00:00"/>
    <d v="2018-10-20T00:00:00"/>
    <s v="Express"/>
    <n v="14476"/>
    <n v="3845"/>
    <x v="0"/>
    <n v="8"/>
    <x v="1"/>
    <x v="0"/>
    <x v="0"/>
  </r>
  <r>
    <n v="50084721"/>
    <x v="513"/>
    <d v="2017-12-04T00:00:00"/>
    <d v="2017-12-09T00:00:00"/>
    <s v="Express"/>
    <n v="648"/>
    <n v="350"/>
    <x v="1"/>
    <n v="4"/>
    <x v="1"/>
    <x v="1"/>
    <x v="1"/>
  </r>
  <r>
    <n v="50084731"/>
    <x v="1445"/>
    <d v="2018-03-10T00:00:00"/>
    <d v="2018-03-15T00:00:00"/>
    <s v="Ground"/>
    <n v="473"/>
    <n v="305"/>
    <x v="2"/>
    <n v="1"/>
    <x v="0"/>
    <x v="0"/>
    <x v="9"/>
  </r>
  <r>
    <n v="50084781"/>
    <x v="172"/>
    <d v="2018-05-19T00:00:00"/>
    <d v="2018-05-21T00:00:00"/>
    <s v="Ground"/>
    <n v="370"/>
    <n v="174"/>
    <x v="1"/>
    <n v="4"/>
    <x v="0"/>
    <x v="0"/>
    <x v="4"/>
  </r>
  <r>
    <n v="50084801"/>
    <x v="1169"/>
    <d v="2018-07-10T00:00:00"/>
    <d v="2018-07-12T00:00:00"/>
    <s v="Ground"/>
    <n v="375"/>
    <n v="102"/>
    <x v="2"/>
    <n v="3"/>
    <x v="0"/>
    <x v="0"/>
    <x v="7"/>
  </r>
  <r>
    <n v="50084811"/>
    <x v="298"/>
    <d v="2018-06-19T00:00:00"/>
    <d v="2018-06-26T00:00:00"/>
    <s v="Ground"/>
    <n v="174"/>
    <n v="69"/>
    <x v="2"/>
    <n v="2"/>
    <x v="1"/>
    <x v="0"/>
    <x v="6"/>
  </r>
  <r>
    <n v="50084821"/>
    <x v="1778"/>
    <d v="2018-03-11T00:00:00"/>
    <d v="2018-03-15T00:00:00"/>
    <s v="Ground"/>
    <n v="454"/>
    <n v="136"/>
    <x v="2"/>
    <n v="1"/>
    <x v="0"/>
    <x v="0"/>
    <x v="9"/>
  </r>
  <r>
    <n v="50084841"/>
    <x v="333"/>
    <d v="2018-02-25T00:00:00"/>
    <d v="2018-02-28T00:00:00"/>
    <s v="Express"/>
    <n v="516"/>
    <n v="183"/>
    <x v="1"/>
    <n v="1"/>
    <x v="1"/>
    <x v="0"/>
    <x v="11"/>
  </r>
  <r>
    <n v="50084851"/>
    <x v="781"/>
    <d v="2018-06-17T00:00:00"/>
    <d v="2018-06-22T00:00:00"/>
    <s v="Overnight"/>
    <n v="54260"/>
    <n v="14700"/>
    <x v="3"/>
    <n v="7"/>
    <x v="0"/>
    <x v="0"/>
    <x v="6"/>
  </r>
  <r>
    <n v="50084921"/>
    <x v="109"/>
    <d v="2018-03-01T00:00:00"/>
    <d v="2018-03-05T00:00:00"/>
    <s v="Ground"/>
    <n v="139"/>
    <n v="68"/>
    <x v="2"/>
    <n v="9"/>
    <x v="0"/>
    <x v="0"/>
    <x v="9"/>
  </r>
  <r>
    <n v="50084931"/>
    <x v="87"/>
    <d v="2018-02-17T00:00:00"/>
    <d v="2018-02-21T00:00:00"/>
    <s v="Express"/>
    <n v="214"/>
    <n v="50"/>
    <x v="2"/>
    <n v="3"/>
    <x v="1"/>
    <x v="0"/>
    <x v="11"/>
  </r>
  <r>
    <n v="50084981"/>
    <x v="1779"/>
    <d v="2018-10-31T00:00:00"/>
    <d v="2018-11-01T00:00:00"/>
    <s v="Ground"/>
    <n v="540"/>
    <n v="281"/>
    <x v="1"/>
    <n v="3"/>
    <x v="0"/>
    <x v="0"/>
    <x v="3"/>
  </r>
  <r>
    <n v="50085011"/>
    <x v="1077"/>
    <d v="2018-05-27T00:00:00"/>
    <d v="2018-06-02T00:00:00"/>
    <s v="Express"/>
    <n v="665"/>
    <n v="348"/>
    <x v="3"/>
    <n v="3"/>
    <x v="0"/>
    <x v="0"/>
    <x v="6"/>
  </r>
  <r>
    <n v="50085031"/>
    <x v="461"/>
    <d v="2018-09-19T00:00:00"/>
    <d v="2018-09-23T00:00:00"/>
    <s v="Express"/>
    <n v="113"/>
    <n v="24"/>
    <x v="2"/>
    <n v="12"/>
    <x v="1"/>
    <x v="0"/>
    <x v="2"/>
  </r>
  <r>
    <n v="50085041"/>
    <x v="707"/>
    <d v="2018-01-14T00:00:00"/>
    <d v="2018-01-16T00:00:00"/>
    <s v="Expedited"/>
    <n v="41650"/>
    <n v="14720"/>
    <x v="2"/>
    <n v="11"/>
    <x v="1"/>
    <x v="0"/>
    <x v="10"/>
  </r>
  <r>
    <n v="50085061"/>
    <x v="327"/>
    <d v="2018-07-19T00:00:00"/>
    <d v="2018-07-24T00:00:00"/>
    <s v="Overnight"/>
    <n v="735"/>
    <n v="254"/>
    <x v="3"/>
    <n v="11"/>
    <x v="1"/>
    <x v="0"/>
    <x v="7"/>
  </r>
  <r>
    <n v="50085071"/>
    <x v="1243"/>
    <d v="2018-09-20T00:00:00"/>
    <d v="2018-09-23T00:00:00"/>
    <s v="Express"/>
    <n v="336"/>
    <n v="196"/>
    <x v="3"/>
    <n v="3"/>
    <x v="0"/>
    <x v="0"/>
    <x v="2"/>
  </r>
  <r>
    <n v="50085081"/>
    <x v="219"/>
    <d v="2018-04-27T00:00:00"/>
    <d v="2018-05-04T00:00:00"/>
    <s v="Ground"/>
    <n v="530"/>
    <n v="126"/>
    <x v="1"/>
    <n v="4"/>
    <x v="1"/>
    <x v="0"/>
    <x v="4"/>
  </r>
  <r>
    <n v="50085101"/>
    <x v="555"/>
    <d v="2017-12-13T00:00:00"/>
    <d v="2017-12-16T00:00:00"/>
    <s v="Ground"/>
    <n v="575"/>
    <n v="315"/>
    <x v="2"/>
    <n v="3"/>
    <x v="0"/>
    <x v="1"/>
    <x v="1"/>
  </r>
  <r>
    <n v="50085121"/>
    <x v="1118"/>
    <d v="2018-11-23T00:00:00"/>
    <d v="2018-11-29T00:00:00"/>
    <s v="Overnight"/>
    <n v="1187"/>
    <n v="703"/>
    <x v="2"/>
    <n v="9"/>
    <x v="1"/>
    <x v="0"/>
    <x v="3"/>
  </r>
  <r>
    <n v="50085131"/>
    <x v="1453"/>
    <d v="2018-01-16T00:00:00"/>
    <d v="2018-01-18T00:00:00"/>
    <s v="Expedited"/>
    <n v="295"/>
    <n v="184"/>
    <x v="2"/>
    <n v="13"/>
    <x v="1"/>
    <x v="0"/>
    <x v="10"/>
  </r>
  <r>
    <n v="50085151"/>
    <x v="898"/>
    <d v="2018-01-29T00:00:00"/>
    <d v="2018-01-31T00:00:00"/>
    <s v="Ground"/>
    <n v="464"/>
    <n v="254"/>
    <x v="3"/>
    <n v="2"/>
    <x v="1"/>
    <x v="0"/>
    <x v="10"/>
  </r>
  <r>
    <n v="50085171"/>
    <x v="341"/>
    <d v="2018-09-23T00:00:00"/>
    <d v="2018-09-26T00:00:00"/>
    <s v="Ground"/>
    <n v="182"/>
    <n v="115"/>
    <x v="1"/>
    <n v="9"/>
    <x v="0"/>
    <x v="0"/>
    <x v="2"/>
  </r>
  <r>
    <n v="50085181"/>
    <x v="101"/>
    <d v="2018-01-20T00:00:00"/>
    <d v="2018-01-27T00:00:00"/>
    <s v="Expedited"/>
    <n v="301"/>
    <n v="199"/>
    <x v="0"/>
    <n v="1"/>
    <x v="0"/>
    <x v="0"/>
    <x v="10"/>
  </r>
  <r>
    <n v="50085191"/>
    <x v="635"/>
    <d v="2018-06-09T00:00:00"/>
    <d v="2018-06-09T00:00:00"/>
    <s v="Expedited"/>
    <n v="204"/>
    <n v="107"/>
    <x v="2"/>
    <n v="2"/>
    <x v="0"/>
    <x v="0"/>
    <x v="6"/>
  </r>
  <r>
    <n v="50085201"/>
    <x v="496"/>
    <d v="2018-03-23T00:00:00"/>
    <d v="2018-03-25T00:00:00"/>
    <s v="Ground"/>
    <n v="4368"/>
    <n v="2502"/>
    <x v="2"/>
    <n v="1"/>
    <x v="1"/>
    <x v="0"/>
    <x v="9"/>
  </r>
  <r>
    <n v="50085221"/>
    <x v="1224"/>
    <d v="2018-10-26T00:00:00"/>
    <d v="2018-10-29T00:00:00"/>
    <s v="Overnight"/>
    <n v="115"/>
    <n v="62"/>
    <x v="0"/>
    <n v="3"/>
    <x v="0"/>
    <x v="0"/>
    <x v="0"/>
  </r>
  <r>
    <n v="50085231"/>
    <x v="1269"/>
    <d v="2018-11-04T00:00:00"/>
    <d v="2018-11-08T00:00:00"/>
    <s v="Ground"/>
    <n v="707"/>
    <n v="466"/>
    <x v="3"/>
    <n v="3"/>
    <x v="0"/>
    <x v="0"/>
    <x v="3"/>
  </r>
  <r>
    <n v="50085251"/>
    <x v="1253"/>
    <d v="2017-12-16T00:00:00"/>
    <d v="2017-12-21T00:00:00"/>
    <s v="Express"/>
    <n v="246"/>
    <n v="74"/>
    <x v="0"/>
    <n v="9"/>
    <x v="1"/>
    <x v="1"/>
    <x v="1"/>
  </r>
  <r>
    <n v="50085271"/>
    <x v="1698"/>
    <d v="2018-04-20T00:00:00"/>
    <d v="2018-04-27T00:00:00"/>
    <s v="Ground"/>
    <n v="119"/>
    <n v="37"/>
    <x v="3"/>
    <n v="16"/>
    <x v="0"/>
    <x v="0"/>
    <x v="8"/>
  </r>
  <r>
    <n v="50085281"/>
    <x v="4"/>
    <d v="2018-09-25T00:00:00"/>
    <d v="2018-09-26T00:00:00"/>
    <s v="Express"/>
    <n v="221"/>
    <n v="127"/>
    <x v="2"/>
    <n v="15"/>
    <x v="0"/>
    <x v="0"/>
    <x v="2"/>
  </r>
  <r>
    <n v="50085291"/>
    <x v="1525"/>
    <d v="2018-11-08T00:00:00"/>
    <d v="2018-11-09T00:00:00"/>
    <s v="Express"/>
    <n v="2170"/>
    <n v="786"/>
    <x v="1"/>
    <n v="4"/>
    <x v="0"/>
    <x v="0"/>
    <x v="3"/>
  </r>
  <r>
    <n v="50085311"/>
    <x v="1399"/>
    <d v="2018-02-17T00:00:00"/>
    <d v="2018-02-18T00:00:00"/>
    <s v="Ground"/>
    <n v="1976"/>
    <n v="541"/>
    <x v="0"/>
    <n v="10"/>
    <x v="0"/>
    <x v="0"/>
    <x v="11"/>
  </r>
  <r>
    <n v="50085361"/>
    <x v="988"/>
    <d v="2018-06-09T00:00:00"/>
    <d v="2018-06-14T00:00:00"/>
    <s v="Ground"/>
    <n v="1186"/>
    <n v="784"/>
    <x v="3"/>
    <n v="8"/>
    <x v="0"/>
    <x v="0"/>
    <x v="6"/>
  </r>
  <r>
    <n v="50085371"/>
    <x v="535"/>
    <d v="2018-08-18T00:00:00"/>
    <d v="2018-08-21T00:00:00"/>
    <s v="Ground"/>
    <n v="385"/>
    <n v="92"/>
    <x v="0"/>
    <n v="2"/>
    <x v="0"/>
    <x v="0"/>
    <x v="5"/>
  </r>
  <r>
    <n v="50085391"/>
    <x v="1489"/>
    <d v="2018-07-15T00:00:00"/>
    <d v="2018-07-21T00:00:00"/>
    <s v="Overnight"/>
    <n v="317"/>
    <n v="120"/>
    <x v="1"/>
    <n v="1"/>
    <x v="0"/>
    <x v="0"/>
    <x v="7"/>
  </r>
  <r>
    <n v="50085421"/>
    <x v="1053"/>
    <d v="2018-09-22T00:00:00"/>
    <d v="2018-09-29T00:00:00"/>
    <s v="Expedited"/>
    <n v="235"/>
    <n v="135"/>
    <x v="2"/>
    <n v="15"/>
    <x v="0"/>
    <x v="0"/>
    <x v="2"/>
  </r>
  <r>
    <n v="50085431"/>
    <x v="579"/>
    <d v="2018-06-11T00:00:00"/>
    <d v="2018-06-11T00:00:00"/>
    <s v="Expedited"/>
    <n v="784"/>
    <n v="321"/>
    <x v="3"/>
    <n v="1"/>
    <x v="0"/>
    <x v="0"/>
    <x v="6"/>
  </r>
  <r>
    <n v="50085451"/>
    <x v="879"/>
    <d v="2018-04-14T00:00:00"/>
    <d v="2018-04-15T00:00:00"/>
    <s v="Expedited"/>
    <n v="644"/>
    <n v="234"/>
    <x v="2"/>
    <n v="1"/>
    <x v="0"/>
    <x v="0"/>
    <x v="8"/>
  </r>
  <r>
    <n v="50085461"/>
    <x v="294"/>
    <d v="2017-12-06T00:00:00"/>
    <d v="2017-12-07T00:00:00"/>
    <s v="Ground"/>
    <n v="176"/>
    <n v="55"/>
    <x v="0"/>
    <n v="8"/>
    <x v="0"/>
    <x v="1"/>
    <x v="1"/>
  </r>
  <r>
    <n v="50085491"/>
    <x v="90"/>
    <d v="2018-11-24T00:00:00"/>
    <d v="2018-11-27T00:00:00"/>
    <s v="Expedited"/>
    <n v="3596"/>
    <n v="2053"/>
    <x v="2"/>
    <n v="7"/>
    <x v="1"/>
    <x v="0"/>
    <x v="3"/>
  </r>
  <r>
    <n v="50085501"/>
    <x v="930"/>
    <d v="2018-04-01T00:00:00"/>
    <d v="2018-04-08T00:00:00"/>
    <s v="Expedited"/>
    <n v="509"/>
    <n v="337"/>
    <x v="0"/>
    <n v="9"/>
    <x v="1"/>
    <x v="0"/>
    <x v="8"/>
  </r>
  <r>
    <n v="50085511"/>
    <x v="1780"/>
    <d v="2018-05-18T00:00:00"/>
    <d v="2018-05-23T00:00:00"/>
    <s v="Express"/>
    <n v="17449"/>
    <n v="3730"/>
    <x v="0"/>
    <n v="4"/>
    <x v="0"/>
    <x v="0"/>
    <x v="4"/>
  </r>
  <r>
    <n v="50085521"/>
    <x v="746"/>
    <d v="2018-05-24T00:00:00"/>
    <d v="2018-05-28T00:00:00"/>
    <s v="Express"/>
    <n v="611"/>
    <n v="197"/>
    <x v="2"/>
    <n v="5"/>
    <x v="0"/>
    <x v="0"/>
    <x v="4"/>
  </r>
  <r>
    <n v="50085531"/>
    <x v="689"/>
    <d v="2018-07-19T00:00:00"/>
    <d v="2018-07-22T00:00:00"/>
    <s v="Expedited"/>
    <n v="271"/>
    <n v="189"/>
    <x v="1"/>
    <n v="4"/>
    <x v="0"/>
    <x v="0"/>
    <x v="7"/>
  </r>
  <r>
    <n v="50085561"/>
    <x v="668"/>
    <d v="2017-12-26T00:00:00"/>
    <d v="2017-12-30T00:00:00"/>
    <s v="Express"/>
    <n v="319"/>
    <n v="176"/>
    <x v="2"/>
    <n v="14"/>
    <x v="0"/>
    <x v="1"/>
    <x v="1"/>
  </r>
  <r>
    <n v="50085571"/>
    <x v="138"/>
    <d v="2018-10-24T00:00:00"/>
    <d v="2018-10-26T00:00:00"/>
    <s v="Overnight"/>
    <n v="360"/>
    <n v="233"/>
    <x v="2"/>
    <n v="3"/>
    <x v="0"/>
    <x v="0"/>
    <x v="0"/>
  </r>
  <r>
    <n v="50085581"/>
    <x v="1781"/>
    <d v="2018-07-17T00:00:00"/>
    <d v="2018-07-18T00:00:00"/>
    <s v="Expedited"/>
    <n v="2711"/>
    <n v="964"/>
    <x v="0"/>
    <n v="9"/>
    <x v="0"/>
    <x v="0"/>
    <x v="7"/>
  </r>
  <r>
    <n v="50085601"/>
    <x v="575"/>
    <d v="2018-06-22T00:00:00"/>
    <d v="2018-06-22T00:00:00"/>
    <s v="Overnight"/>
    <n v="31665"/>
    <n v="8054"/>
    <x v="2"/>
    <n v="13"/>
    <x v="0"/>
    <x v="0"/>
    <x v="6"/>
  </r>
  <r>
    <n v="50085611"/>
    <x v="1000"/>
    <d v="2018-09-28T00:00:00"/>
    <d v="2018-10-01T00:00:00"/>
    <s v="Expedited"/>
    <n v="719"/>
    <n v="282"/>
    <x v="3"/>
    <n v="2"/>
    <x v="0"/>
    <x v="0"/>
    <x v="0"/>
  </r>
  <r>
    <n v="50085621"/>
    <x v="1638"/>
    <d v="2018-07-18T00:00:00"/>
    <d v="2018-07-24T00:00:00"/>
    <s v="Overnight"/>
    <n v="308"/>
    <n v="134"/>
    <x v="1"/>
    <n v="16"/>
    <x v="0"/>
    <x v="0"/>
    <x v="7"/>
  </r>
  <r>
    <n v="50085631"/>
    <x v="1098"/>
    <d v="2018-03-29T00:00:00"/>
    <d v="2018-04-01T00:00:00"/>
    <s v="Ground"/>
    <n v="927"/>
    <n v="376"/>
    <x v="2"/>
    <n v="3"/>
    <x v="1"/>
    <x v="0"/>
    <x v="8"/>
  </r>
  <r>
    <n v="50085641"/>
    <x v="692"/>
    <d v="2018-09-04T00:00:00"/>
    <d v="2018-09-05T00:00:00"/>
    <s v="Express"/>
    <n v="450"/>
    <n v="170"/>
    <x v="2"/>
    <n v="10"/>
    <x v="1"/>
    <x v="0"/>
    <x v="2"/>
  </r>
  <r>
    <n v="50085671"/>
    <x v="386"/>
    <d v="2018-09-21T00:00:00"/>
    <d v="2018-09-22T00:00:00"/>
    <s v="Express"/>
    <n v="719"/>
    <n v="218"/>
    <x v="1"/>
    <n v="3"/>
    <x v="0"/>
    <x v="0"/>
    <x v="2"/>
  </r>
  <r>
    <n v="50085691"/>
    <x v="1340"/>
    <d v="2018-02-17T00:00:00"/>
    <d v="2018-02-18T00:00:00"/>
    <s v="Express"/>
    <n v="124"/>
    <n v="54"/>
    <x v="3"/>
    <n v="15"/>
    <x v="1"/>
    <x v="0"/>
    <x v="11"/>
  </r>
  <r>
    <n v="50085701"/>
    <x v="251"/>
    <d v="2018-05-10T00:00:00"/>
    <d v="2018-05-12T00:00:00"/>
    <s v="Express"/>
    <n v="37780"/>
    <n v="13798"/>
    <x v="1"/>
    <n v="2"/>
    <x v="0"/>
    <x v="0"/>
    <x v="4"/>
  </r>
  <r>
    <n v="50085731"/>
    <x v="500"/>
    <d v="2018-11-24T00:00:00"/>
    <d v="2018-11-28T00:00:00"/>
    <s v="Express"/>
    <n v="1329"/>
    <n v="664"/>
    <x v="0"/>
    <n v="9"/>
    <x v="1"/>
    <x v="0"/>
    <x v="3"/>
  </r>
  <r>
    <n v="50085741"/>
    <x v="509"/>
    <d v="2018-05-31T00:00:00"/>
    <d v="2018-06-01T00:00:00"/>
    <s v="Overnight"/>
    <n v="265"/>
    <n v="172"/>
    <x v="2"/>
    <n v="7"/>
    <x v="0"/>
    <x v="0"/>
    <x v="6"/>
  </r>
  <r>
    <n v="50085751"/>
    <x v="23"/>
    <d v="2017-12-17T00:00:00"/>
    <d v="2017-12-18T00:00:00"/>
    <s v="Ground"/>
    <n v="716"/>
    <n v="393"/>
    <x v="3"/>
    <n v="4"/>
    <x v="1"/>
    <x v="1"/>
    <x v="1"/>
  </r>
  <r>
    <n v="50085761"/>
    <x v="1676"/>
    <d v="2018-08-17T00:00:00"/>
    <d v="2018-08-17T00:00:00"/>
    <s v="Ground"/>
    <n v="266"/>
    <n v="143"/>
    <x v="3"/>
    <n v="13"/>
    <x v="0"/>
    <x v="0"/>
    <x v="5"/>
  </r>
  <r>
    <n v="50085771"/>
    <x v="831"/>
    <d v="2018-03-19T00:00:00"/>
    <d v="2018-03-23T00:00:00"/>
    <s v="Overnight"/>
    <n v="254"/>
    <n v="134"/>
    <x v="1"/>
    <n v="6"/>
    <x v="1"/>
    <x v="0"/>
    <x v="9"/>
  </r>
  <r>
    <n v="50085781"/>
    <x v="1153"/>
    <d v="2017-12-20T00:00:00"/>
    <d v="2017-12-26T00:00:00"/>
    <s v="Ground"/>
    <n v="578"/>
    <n v="206"/>
    <x v="2"/>
    <n v="12"/>
    <x v="0"/>
    <x v="1"/>
    <x v="1"/>
  </r>
  <r>
    <n v="50085791"/>
    <x v="304"/>
    <d v="2018-11-19T00:00:00"/>
    <d v="2018-11-21T00:00:00"/>
    <s v="Express"/>
    <n v="298"/>
    <n v="158"/>
    <x v="2"/>
    <n v="3"/>
    <x v="0"/>
    <x v="0"/>
    <x v="3"/>
  </r>
  <r>
    <n v="50085811"/>
    <x v="1694"/>
    <d v="2018-10-24T00:00:00"/>
    <d v="2018-10-29T00:00:00"/>
    <s v="Ground"/>
    <n v="7332"/>
    <n v="3900"/>
    <x v="2"/>
    <n v="4"/>
    <x v="0"/>
    <x v="0"/>
    <x v="0"/>
  </r>
  <r>
    <n v="50085821"/>
    <x v="494"/>
    <d v="2018-04-25T00:00:00"/>
    <d v="2018-04-28T00:00:00"/>
    <s v="Express"/>
    <n v="615"/>
    <n v="137"/>
    <x v="1"/>
    <n v="12"/>
    <x v="1"/>
    <x v="0"/>
    <x v="8"/>
  </r>
  <r>
    <n v="50085851"/>
    <x v="1678"/>
    <d v="2018-11-11T00:00:00"/>
    <d v="2018-11-18T00:00:00"/>
    <s v="Express"/>
    <n v="812"/>
    <n v="345"/>
    <x v="1"/>
    <n v="17"/>
    <x v="0"/>
    <x v="0"/>
    <x v="3"/>
  </r>
  <r>
    <n v="50085861"/>
    <x v="1740"/>
    <d v="2018-09-11T00:00:00"/>
    <d v="2018-09-15T00:00:00"/>
    <s v="Express"/>
    <n v="127"/>
    <n v="89"/>
    <x v="1"/>
    <n v="9"/>
    <x v="0"/>
    <x v="0"/>
    <x v="2"/>
  </r>
  <r>
    <n v="50085881"/>
    <x v="224"/>
    <d v="2018-01-25T00:00:00"/>
    <d v="2018-01-31T00:00:00"/>
    <s v="Express"/>
    <n v="315"/>
    <n v="200"/>
    <x v="2"/>
    <n v="3"/>
    <x v="0"/>
    <x v="0"/>
    <x v="10"/>
  </r>
  <r>
    <n v="50085891"/>
    <x v="748"/>
    <d v="2018-10-06T00:00:00"/>
    <d v="2018-10-09T00:00:00"/>
    <s v="Ground"/>
    <n v="455"/>
    <n v="106"/>
    <x v="2"/>
    <n v="4"/>
    <x v="0"/>
    <x v="0"/>
    <x v="0"/>
  </r>
  <r>
    <n v="50085911"/>
    <x v="1164"/>
    <d v="2018-08-07T00:00:00"/>
    <d v="2018-08-08T00:00:00"/>
    <s v="Express"/>
    <n v="394"/>
    <n v="214"/>
    <x v="3"/>
    <n v="4"/>
    <x v="0"/>
    <x v="0"/>
    <x v="5"/>
  </r>
  <r>
    <n v="50085941"/>
    <x v="1225"/>
    <d v="2018-09-18T00:00:00"/>
    <d v="2018-09-19T00:00:00"/>
    <s v="Express"/>
    <n v="752"/>
    <n v="311"/>
    <x v="2"/>
    <n v="2"/>
    <x v="0"/>
    <x v="0"/>
    <x v="2"/>
  </r>
  <r>
    <n v="50085951"/>
    <x v="1010"/>
    <d v="2018-02-14T00:00:00"/>
    <d v="2018-02-21T00:00:00"/>
    <s v="Ground"/>
    <n v="1038"/>
    <n v="327"/>
    <x v="3"/>
    <n v="2"/>
    <x v="1"/>
    <x v="0"/>
    <x v="11"/>
  </r>
  <r>
    <n v="50085961"/>
    <x v="1782"/>
    <d v="2018-05-17T00:00:00"/>
    <d v="2018-05-24T00:00:00"/>
    <s v="Ground"/>
    <n v="143"/>
    <n v="37"/>
    <x v="2"/>
    <n v="1"/>
    <x v="1"/>
    <x v="0"/>
    <x v="4"/>
  </r>
  <r>
    <n v="50085971"/>
    <x v="1783"/>
    <d v="2018-01-03T00:00:00"/>
    <d v="2018-01-07T00:00:00"/>
    <s v="Express"/>
    <n v="179"/>
    <n v="71"/>
    <x v="1"/>
    <n v="3"/>
    <x v="1"/>
    <x v="0"/>
    <x v="10"/>
  </r>
  <r>
    <n v="50085981"/>
    <x v="166"/>
    <d v="2018-05-25T00:00:00"/>
    <d v="2018-05-28T00:00:00"/>
    <s v="Expedited"/>
    <n v="359"/>
    <n v="233"/>
    <x v="0"/>
    <n v="15"/>
    <x v="0"/>
    <x v="0"/>
    <x v="4"/>
  </r>
  <r>
    <n v="50086001"/>
    <x v="1349"/>
    <d v="2018-09-21T00:00:00"/>
    <d v="2018-09-23T00:00:00"/>
    <s v="Ground"/>
    <n v="191"/>
    <n v="57"/>
    <x v="2"/>
    <n v="11"/>
    <x v="1"/>
    <x v="0"/>
    <x v="2"/>
  </r>
  <r>
    <n v="50086011"/>
    <x v="953"/>
    <d v="2018-06-25T00:00:00"/>
    <d v="2018-06-26T00:00:00"/>
    <s v="Express"/>
    <n v="716"/>
    <n v="308"/>
    <x v="1"/>
    <n v="1"/>
    <x v="1"/>
    <x v="0"/>
    <x v="6"/>
  </r>
  <r>
    <n v="50086051"/>
    <x v="875"/>
    <d v="2018-05-13T00:00:00"/>
    <d v="2018-05-17T00:00:00"/>
    <s v="Express"/>
    <n v="350"/>
    <n v="100"/>
    <x v="0"/>
    <n v="1"/>
    <x v="0"/>
    <x v="0"/>
    <x v="4"/>
  </r>
  <r>
    <n v="50086081"/>
    <x v="761"/>
    <d v="2018-09-13T00:00:00"/>
    <d v="2018-09-20T00:00:00"/>
    <s v="Express"/>
    <n v="2569"/>
    <n v="535"/>
    <x v="1"/>
    <n v="6"/>
    <x v="0"/>
    <x v="0"/>
    <x v="2"/>
  </r>
  <r>
    <n v="50086091"/>
    <x v="842"/>
    <d v="2018-06-24T00:00:00"/>
    <d v="2018-06-26T00:00:00"/>
    <s v="Express"/>
    <n v="125"/>
    <n v="83"/>
    <x v="0"/>
    <n v="19"/>
    <x v="0"/>
    <x v="0"/>
    <x v="6"/>
  </r>
  <r>
    <n v="50086121"/>
    <x v="1050"/>
    <d v="2018-10-12T00:00:00"/>
    <d v="2018-10-13T00:00:00"/>
    <s v="Express"/>
    <n v="258"/>
    <n v="142"/>
    <x v="0"/>
    <n v="10"/>
    <x v="1"/>
    <x v="0"/>
    <x v="0"/>
  </r>
  <r>
    <n v="50086141"/>
    <x v="952"/>
    <d v="2018-05-30T00:00:00"/>
    <d v="2018-06-04T00:00:00"/>
    <s v="Ground"/>
    <n v="116425"/>
    <n v="78200"/>
    <x v="1"/>
    <n v="2"/>
    <x v="1"/>
    <x v="0"/>
    <x v="6"/>
  </r>
  <r>
    <n v="50086181"/>
    <x v="49"/>
    <d v="2018-09-06T00:00:00"/>
    <d v="2018-09-13T00:00:00"/>
    <s v="Overnight"/>
    <n v="304"/>
    <n v="178"/>
    <x v="2"/>
    <n v="7"/>
    <x v="0"/>
    <x v="0"/>
    <x v="2"/>
  </r>
  <r>
    <n v="50086201"/>
    <x v="742"/>
    <d v="2017-12-28T00:00:00"/>
    <d v="2017-12-31T00:00:00"/>
    <s v="Express"/>
    <n v="3535"/>
    <n v="1807"/>
    <x v="3"/>
    <n v="2"/>
    <x v="0"/>
    <x v="1"/>
    <x v="1"/>
  </r>
  <r>
    <n v="50086231"/>
    <x v="1630"/>
    <d v="2017-12-24T00:00:00"/>
    <d v="2017-12-28T00:00:00"/>
    <s v="Ground"/>
    <n v="157"/>
    <n v="49"/>
    <x v="2"/>
    <n v="9"/>
    <x v="0"/>
    <x v="1"/>
    <x v="1"/>
  </r>
  <r>
    <n v="50086241"/>
    <x v="637"/>
    <d v="2018-01-11T00:00:00"/>
    <d v="2018-01-13T00:00:00"/>
    <s v="Ground"/>
    <n v="7878"/>
    <n v="2383"/>
    <x v="3"/>
    <n v="17"/>
    <x v="0"/>
    <x v="0"/>
    <x v="10"/>
  </r>
  <r>
    <n v="50086251"/>
    <x v="393"/>
    <d v="2018-07-10T00:00:00"/>
    <d v="2018-07-11T00:00:00"/>
    <s v="Expedited"/>
    <n v="146"/>
    <n v="50"/>
    <x v="3"/>
    <n v="2"/>
    <x v="1"/>
    <x v="0"/>
    <x v="7"/>
  </r>
  <r>
    <n v="50086271"/>
    <x v="871"/>
    <d v="2017-12-12T00:00:00"/>
    <d v="2017-12-17T00:00:00"/>
    <s v="Overnight"/>
    <n v="340"/>
    <n v="78"/>
    <x v="2"/>
    <n v="6"/>
    <x v="0"/>
    <x v="1"/>
    <x v="1"/>
  </r>
  <r>
    <n v="50086281"/>
    <x v="782"/>
    <d v="2018-06-10T00:00:00"/>
    <d v="2018-06-17T00:00:00"/>
    <s v="Express"/>
    <n v="2792"/>
    <n v="1845"/>
    <x v="3"/>
    <n v="14"/>
    <x v="0"/>
    <x v="0"/>
    <x v="6"/>
  </r>
  <r>
    <n v="50086331"/>
    <x v="1665"/>
    <d v="2018-02-06T00:00:00"/>
    <d v="2018-02-07T00:00:00"/>
    <s v="Expedited"/>
    <n v="3613"/>
    <n v="1512"/>
    <x v="3"/>
    <n v="3"/>
    <x v="1"/>
    <x v="0"/>
    <x v="11"/>
  </r>
  <r>
    <n v="50086351"/>
    <x v="887"/>
    <d v="2017-12-21T00:00:00"/>
    <d v="2017-12-27T00:00:00"/>
    <s v="Overnight"/>
    <n v="190"/>
    <n v="119"/>
    <x v="1"/>
    <n v="4"/>
    <x v="0"/>
    <x v="1"/>
    <x v="1"/>
  </r>
  <r>
    <n v="50086361"/>
    <x v="1612"/>
    <d v="2018-07-26T00:00:00"/>
    <d v="2018-07-31T00:00:00"/>
    <s v="Ground"/>
    <n v="365"/>
    <n v="156"/>
    <x v="2"/>
    <n v="1"/>
    <x v="0"/>
    <x v="0"/>
    <x v="7"/>
  </r>
  <r>
    <n v="50086371"/>
    <x v="780"/>
    <d v="2018-08-07T00:00:00"/>
    <d v="2018-08-11T00:00:00"/>
    <s v="Express"/>
    <n v="346"/>
    <n v="214"/>
    <x v="1"/>
    <n v="7"/>
    <x v="0"/>
    <x v="0"/>
    <x v="5"/>
  </r>
  <r>
    <n v="50086391"/>
    <x v="1025"/>
    <d v="2018-10-29T00:00:00"/>
    <d v="2018-11-01T00:00:00"/>
    <s v="Ground"/>
    <n v="244"/>
    <n v="116"/>
    <x v="1"/>
    <n v="4"/>
    <x v="1"/>
    <x v="0"/>
    <x v="3"/>
  </r>
  <r>
    <n v="50086411"/>
    <x v="437"/>
    <d v="2018-11-19T00:00:00"/>
    <d v="2018-11-23T00:00:00"/>
    <s v="Ground"/>
    <n v="513"/>
    <n v="155"/>
    <x v="2"/>
    <n v="1"/>
    <x v="0"/>
    <x v="0"/>
    <x v="3"/>
  </r>
  <r>
    <n v="50086431"/>
    <x v="1148"/>
    <d v="2018-07-16T00:00:00"/>
    <d v="2018-07-19T00:00:00"/>
    <s v="Ground"/>
    <n v="102"/>
    <n v="39"/>
    <x v="3"/>
    <n v="16"/>
    <x v="1"/>
    <x v="0"/>
    <x v="7"/>
  </r>
  <r>
    <n v="50086461"/>
    <x v="209"/>
    <d v="2018-10-01T00:00:00"/>
    <d v="2018-10-07T00:00:00"/>
    <s v="Ground"/>
    <n v="167"/>
    <n v="113"/>
    <x v="2"/>
    <n v="2"/>
    <x v="0"/>
    <x v="0"/>
    <x v="0"/>
  </r>
  <r>
    <n v="50086471"/>
    <x v="1031"/>
    <d v="2018-07-10T00:00:00"/>
    <d v="2018-07-15T00:00:00"/>
    <s v="Express"/>
    <n v="311"/>
    <n v="194"/>
    <x v="1"/>
    <n v="4"/>
    <x v="0"/>
    <x v="0"/>
    <x v="7"/>
  </r>
  <r>
    <n v="50086481"/>
    <x v="555"/>
    <d v="2018-05-12T00:00:00"/>
    <d v="2018-05-13T00:00:00"/>
    <s v="Express"/>
    <n v="104"/>
    <n v="71"/>
    <x v="2"/>
    <n v="16"/>
    <x v="0"/>
    <x v="0"/>
    <x v="4"/>
  </r>
  <r>
    <n v="50086491"/>
    <x v="1784"/>
    <d v="2018-05-27T00:00:00"/>
    <d v="2018-05-30T00:00:00"/>
    <s v="Express"/>
    <n v="391"/>
    <n v="146"/>
    <x v="2"/>
    <n v="3"/>
    <x v="0"/>
    <x v="0"/>
    <x v="4"/>
  </r>
  <r>
    <n v="50086501"/>
    <x v="1050"/>
    <d v="2018-07-29T00:00:00"/>
    <d v="2018-08-01T00:00:00"/>
    <s v="Overnight"/>
    <n v="971"/>
    <n v="596"/>
    <x v="0"/>
    <n v="7"/>
    <x v="1"/>
    <x v="0"/>
    <x v="5"/>
  </r>
  <r>
    <n v="50086531"/>
    <x v="138"/>
    <d v="2018-09-17T00:00:00"/>
    <d v="2018-09-21T00:00:00"/>
    <s v="Express"/>
    <n v="228"/>
    <n v="105"/>
    <x v="2"/>
    <n v="3"/>
    <x v="0"/>
    <x v="0"/>
    <x v="2"/>
  </r>
  <r>
    <n v="50086551"/>
    <x v="8"/>
    <d v="2018-09-04T00:00:00"/>
    <d v="2018-09-08T00:00:00"/>
    <s v="Ground"/>
    <n v="336"/>
    <n v="126"/>
    <x v="0"/>
    <n v="4"/>
    <x v="1"/>
    <x v="0"/>
    <x v="2"/>
  </r>
  <r>
    <n v="50086561"/>
    <x v="1236"/>
    <d v="2017-12-14T00:00:00"/>
    <d v="2017-12-18T00:00:00"/>
    <s v="Ground"/>
    <n v="881"/>
    <n v="441"/>
    <x v="1"/>
    <n v="7"/>
    <x v="1"/>
    <x v="1"/>
    <x v="1"/>
  </r>
  <r>
    <n v="50086591"/>
    <x v="317"/>
    <d v="2018-06-23T00:00:00"/>
    <d v="2018-06-27T00:00:00"/>
    <s v="Ground"/>
    <n v="2562"/>
    <n v="1283"/>
    <x v="0"/>
    <n v="11"/>
    <x v="1"/>
    <x v="0"/>
    <x v="6"/>
  </r>
  <r>
    <n v="50086601"/>
    <x v="217"/>
    <d v="2017-12-23T00:00:00"/>
    <d v="2017-12-30T00:00:00"/>
    <s v="Express"/>
    <n v="1641"/>
    <n v="566"/>
    <x v="1"/>
    <n v="4"/>
    <x v="0"/>
    <x v="1"/>
    <x v="1"/>
  </r>
  <r>
    <n v="50086621"/>
    <x v="130"/>
    <d v="2017-12-18T00:00:00"/>
    <d v="2017-12-19T00:00:00"/>
    <s v="Ground"/>
    <n v="70120"/>
    <n v="24474"/>
    <x v="3"/>
    <n v="3"/>
    <x v="0"/>
    <x v="1"/>
    <x v="1"/>
  </r>
  <r>
    <n v="50086631"/>
    <x v="713"/>
    <d v="2018-02-17T00:00:00"/>
    <d v="2018-02-20T00:00:00"/>
    <s v="Ground"/>
    <n v="119"/>
    <n v="42"/>
    <x v="1"/>
    <n v="1"/>
    <x v="0"/>
    <x v="0"/>
    <x v="11"/>
  </r>
  <r>
    <n v="50086661"/>
    <x v="1785"/>
    <d v="2018-07-18T00:00:00"/>
    <d v="2018-07-21T00:00:00"/>
    <s v="Overnight"/>
    <n v="51480"/>
    <n v="33842"/>
    <x v="0"/>
    <n v="4"/>
    <x v="1"/>
    <x v="0"/>
    <x v="7"/>
  </r>
  <r>
    <n v="50086671"/>
    <x v="388"/>
    <d v="2017-12-02T00:00:00"/>
    <d v="2017-12-06T00:00:00"/>
    <s v="Expedited"/>
    <n v="112"/>
    <n v="23"/>
    <x v="1"/>
    <n v="8"/>
    <x v="1"/>
    <x v="1"/>
    <x v="1"/>
  </r>
  <r>
    <n v="50086681"/>
    <x v="1245"/>
    <d v="2018-05-24T00:00:00"/>
    <d v="2018-05-26T00:00:00"/>
    <s v="Express"/>
    <n v="406"/>
    <n v="203"/>
    <x v="1"/>
    <n v="5"/>
    <x v="0"/>
    <x v="0"/>
    <x v="4"/>
  </r>
  <r>
    <n v="50086701"/>
    <x v="1045"/>
    <d v="2018-07-11T00:00:00"/>
    <d v="2018-07-14T00:00:00"/>
    <s v="Ground"/>
    <n v="3096"/>
    <n v="2131"/>
    <x v="2"/>
    <n v="1"/>
    <x v="0"/>
    <x v="0"/>
    <x v="7"/>
  </r>
  <r>
    <n v="50086741"/>
    <x v="469"/>
    <d v="2018-10-17T00:00:00"/>
    <d v="2018-10-20T00:00:00"/>
    <s v="Express"/>
    <n v="5111"/>
    <n v="1639"/>
    <x v="0"/>
    <n v="1"/>
    <x v="0"/>
    <x v="0"/>
    <x v="0"/>
  </r>
  <r>
    <n v="50086761"/>
    <x v="857"/>
    <d v="2018-03-05T00:00:00"/>
    <d v="2018-03-08T00:00:00"/>
    <s v="Expedited"/>
    <n v="106"/>
    <n v="47"/>
    <x v="1"/>
    <n v="4"/>
    <x v="0"/>
    <x v="0"/>
    <x v="9"/>
  </r>
  <r>
    <n v="50086831"/>
    <x v="1420"/>
    <d v="2018-04-06T00:00:00"/>
    <d v="2018-04-07T00:00:00"/>
    <s v="Ground"/>
    <n v="410"/>
    <n v="150"/>
    <x v="3"/>
    <n v="3"/>
    <x v="0"/>
    <x v="0"/>
    <x v="8"/>
  </r>
  <r>
    <n v="50086841"/>
    <x v="1639"/>
    <d v="2018-05-24T00:00:00"/>
    <d v="2018-05-25T00:00:00"/>
    <s v="Expedited"/>
    <n v="288"/>
    <n v="128"/>
    <x v="2"/>
    <n v="1"/>
    <x v="0"/>
    <x v="0"/>
    <x v="4"/>
  </r>
  <r>
    <n v="50086901"/>
    <x v="588"/>
    <d v="2017-12-13T00:00:00"/>
    <d v="2017-12-16T00:00:00"/>
    <s v="Overnight"/>
    <n v="201"/>
    <n v="85"/>
    <x v="3"/>
    <n v="13"/>
    <x v="0"/>
    <x v="1"/>
    <x v="1"/>
  </r>
  <r>
    <n v="50086911"/>
    <x v="929"/>
    <d v="2018-05-06T00:00:00"/>
    <d v="2018-05-10T00:00:00"/>
    <s v="Overnight"/>
    <n v="1150"/>
    <n v="773"/>
    <x v="2"/>
    <n v="2"/>
    <x v="1"/>
    <x v="0"/>
    <x v="4"/>
  </r>
  <r>
    <n v="50086921"/>
    <x v="428"/>
    <d v="2018-04-14T00:00:00"/>
    <d v="2018-04-21T00:00:00"/>
    <s v="Express"/>
    <n v="3393"/>
    <n v="1260"/>
    <x v="3"/>
    <n v="3"/>
    <x v="1"/>
    <x v="0"/>
    <x v="8"/>
  </r>
  <r>
    <n v="50086931"/>
    <x v="231"/>
    <d v="2018-11-06T00:00:00"/>
    <d v="2018-11-12T00:00:00"/>
    <s v="Expedited"/>
    <n v="477"/>
    <n v="230"/>
    <x v="1"/>
    <n v="2"/>
    <x v="0"/>
    <x v="0"/>
    <x v="3"/>
  </r>
  <r>
    <n v="50086951"/>
    <x v="1240"/>
    <d v="2017-12-03T00:00:00"/>
    <d v="2017-12-09T00:00:00"/>
    <s v="Express"/>
    <n v="1141"/>
    <n v="706"/>
    <x v="1"/>
    <n v="14"/>
    <x v="0"/>
    <x v="1"/>
    <x v="1"/>
  </r>
  <r>
    <n v="50086991"/>
    <x v="564"/>
    <d v="2018-04-24T00:00:00"/>
    <d v="2018-04-24T00:00:00"/>
    <s v="Ground"/>
    <n v="42210"/>
    <n v="18434"/>
    <x v="1"/>
    <n v="2"/>
    <x v="1"/>
    <x v="0"/>
    <x v="8"/>
  </r>
  <r>
    <n v="50087011"/>
    <x v="816"/>
    <d v="2017-12-12T00:00:00"/>
    <d v="2017-12-14T00:00:00"/>
    <s v="Express"/>
    <n v="976"/>
    <n v="472"/>
    <x v="0"/>
    <n v="9"/>
    <x v="0"/>
    <x v="1"/>
    <x v="1"/>
  </r>
  <r>
    <n v="50087031"/>
    <x v="1767"/>
    <d v="2018-08-18T00:00:00"/>
    <d v="2018-08-20T00:00:00"/>
    <s v="Express"/>
    <n v="995"/>
    <n v="621"/>
    <x v="0"/>
    <n v="16"/>
    <x v="1"/>
    <x v="0"/>
    <x v="5"/>
  </r>
  <r>
    <n v="50087041"/>
    <x v="1785"/>
    <d v="2018-10-17T00:00:00"/>
    <d v="2018-10-19T00:00:00"/>
    <s v="Expedited"/>
    <n v="544"/>
    <n v="225"/>
    <x v="0"/>
    <n v="2"/>
    <x v="1"/>
    <x v="0"/>
    <x v="0"/>
  </r>
  <r>
    <n v="50087051"/>
    <x v="1786"/>
    <d v="2018-03-23T00:00:00"/>
    <d v="2018-03-27T00:00:00"/>
    <s v="Expedited"/>
    <n v="145"/>
    <n v="39"/>
    <x v="2"/>
    <n v="5"/>
    <x v="1"/>
    <x v="0"/>
    <x v="9"/>
  </r>
  <r>
    <n v="50087071"/>
    <x v="269"/>
    <d v="2018-10-04T00:00:00"/>
    <d v="2018-10-05T00:00:00"/>
    <s v="Express"/>
    <n v="15768"/>
    <n v="10334"/>
    <x v="1"/>
    <n v="3"/>
    <x v="0"/>
    <x v="0"/>
    <x v="0"/>
  </r>
  <r>
    <n v="50087101"/>
    <x v="558"/>
    <d v="2018-07-31T00:00:00"/>
    <d v="2018-08-01T00:00:00"/>
    <s v="Ground"/>
    <n v="191"/>
    <n v="106"/>
    <x v="1"/>
    <n v="8"/>
    <x v="0"/>
    <x v="0"/>
    <x v="5"/>
  </r>
  <r>
    <n v="50087121"/>
    <x v="258"/>
    <d v="2018-11-19T00:00:00"/>
    <d v="2018-11-22T00:00:00"/>
    <s v="Ground"/>
    <n v="251"/>
    <n v="165"/>
    <x v="3"/>
    <n v="2"/>
    <x v="0"/>
    <x v="0"/>
    <x v="3"/>
  </r>
  <r>
    <n v="50087151"/>
    <x v="1591"/>
    <d v="2018-03-23T00:00:00"/>
    <d v="2018-03-28T00:00:00"/>
    <s v="Express"/>
    <n v="86000"/>
    <n v="17221"/>
    <x v="1"/>
    <n v="7"/>
    <x v="1"/>
    <x v="0"/>
    <x v="9"/>
  </r>
  <r>
    <n v="50087161"/>
    <x v="719"/>
    <d v="2018-10-03T00:00:00"/>
    <d v="2018-10-05T00:00:00"/>
    <s v="Ground"/>
    <n v="115"/>
    <n v="56"/>
    <x v="1"/>
    <n v="5"/>
    <x v="0"/>
    <x v="0"/>
    <x v="0"/>
  </r>
  <r>
    <n v="50087171"/>
    <x v="269"/>
    <d v="2018-10-11T00:00:00"/>
    <d v="2018-10-15T00:00:00"/>
    <s v="Ground"/>
    <n v="995"/>
    <n v="650"/>
    <x v="1"/>
    <n v="1"/>
    <x v="0"/>
    <x v="0"/>
    <x v="0"/>
  </r>
  <r>
    <n v="50087191"/>
    <x v="1659"/>
    <d v="2018-04-12T00:00:00"/>
    <d v="2018-04-19T00:00:00"/>
    <s v="Express"/>
    <n v="1536"/>
    <n v="900"/>
    <x v="1"/>
    <n v="2"/>
    <x v="1"/>
    <x v="0"/>
    <x v="8"/>
  </r>
  <r>
    <n v="50087201"/>
    <x v="852"/>
    <d v="2018-08-14T00:00:00"/>
    <d v="2018-08-19T00:00:00"/>
    <s v="Overnight"/>
    <n v="153"/>
    <n v="62"/>
    <x v="3"/>
    <n v="11"/>
    <x v="1"/>
    <x v="0"/>
    <x v="5"/>
  </r>
  <r>
    <n v="50087211"/>
    <x v="1092"/>
    <d v="2018-07-17T00:00:00"/>
    <d v="2018-07-22T00:00:00"/>
    <s v="Ground"/>
    <n v="261"/>
    <n v="68"/>
    <x v="3"/>
    <n v="9"/>
    <x v="0"/>
    <x v="0"/>
    <x v="7"/>
  </r>
  <r>
    <n v="50087251"/>
    <x v="570"/>
    <d v="2017-12-02T00:00:00"/>
    <d v="2017-12-07T00:00:00"/>
    <s v="Ground"/>
    <n v="173"/>
    <n v="46"/>
    <x v="0"/>
    <n v="1"/>
    <x v="0"/>
    <x v="1"/>
    <x v="1"/>
  </r>
  <r>
    <n v="50087261"/>
    <x v="1133"/>
    <d v="2018-11-18T00:00:00"/>
    <d v="2018-11-22T00:00:00"/>
    <s v="Express"/>
    <n v="333"/>
    <n v="194"/>
    <x v="3"/>
    <n v="7"/>
    <x v="1"/>
    <x v="0"/>
    <x v="3"/>
  </r>
  <r>
    <n v="50087271"/>
    <x v="311"/>
    <d v="2018-02-05T00:00:00"/>
    <d v="2018-02-10T00:00:00"/>
    <s v="Ground"/>
    <n v="119"/>
    <n v="46"/>
    <x v="2"/>
    <n v="2"/>
    <x v="0"/>
    <x v="0"/>
    <x v="11"/>
  </r>
  <r>
    <n v="50087281"/>
    <x v="1537"/>
    <d v="2018-10-23T00:00:00"/>
    <d v="2018-10-26T00:00:00"/>
    <s v="Express"/>
    <n v="33110"/>
    <n v="20556"/>
    <x v="2"/>
    <n v="3"/>
    <x v="0"/>
    <x v="0"/>
    <x v="0"/>
  </r>
  <r>
    <n v="50087291"/>
    <x v="795"/>
    <d v="2018-06-01T00:00:00"/>
    <d v="2018-06-02T00:00:00"/>
    <s v="Ground"/>
    <n v="312"/>
    <n v="104"/>
    <x v="2"/>
    <n v="8"/>
    <x v="0"/>
    <x v="0"/>
    <x v="6"/>
  </r>
  <r>
    <n v="50087301"/>
    <x v="625"/>
    <d v="2018-10-25T00:00:00"/>
    <d v="2018-10-25T00:00:00"/>
    <s v="Overnight"/>
    <n v="633"/>
    <n v="303"/>
    <x v="1"/>
    <n v="8"/>
    <x v="1"/>
    <x v="0"/>
    <x v="0"/>
  </r>
  <r>
    <n v="50087321"/>
    <x v="1252"/>
    <d v="2018-03-21T00:00:00"/>
    <d v="2018-03-28T00:00:00"/>
    <s v="Express"/>
    <n v="123"/>
    <n v="64"/>
    <x v="1"/>
    <n v="6"/>
    <x v="0"/>
    <x v="0"/>
    <x v="9"/>
  </r>
  <r>
    <n v="50087341"/>
    <x v="1078"/>
    <d v="2018-01-21T00:00:00"/>
    <d v="2018-01-23T00:00:00"/>
    <s v="Expedited"/>
    <n v="4344"/>
    <n v="937"/>
    <x v="1"/>
    <n v="3"/>
    <x v="1"/>
    <x v="0"/>
    <x v="10"/>
  </r>
  <r>
    <n v="50087351"/>
    <x v="1400"/>
    <d v="2018-04-18T00:00:00"/>
    <d v="2018-04-18T00:00:00"/>
    <s v="Ground"/>
    <n v="71625"/>
    <n v="49158"/>
    <x v="2"/>
    <n v="3"/>
    <x v="1"/>
    <x v="0"/>
    <x v="8"/>
  </r>
  <r>
    <n v="50087361"/>
    <x v="1755"/>
    <d v="2018-10-25T00:00:00"/>
    <d v="2018-10-30T00:00:00"/>
    <s v="Express"/>
    <n v="65860"/>
    <n v="22033"/>
    <x v="2"/>
    <n v="2"/>
    <x v="0"/>
    <x v="0"/>
    <x v="0"/>
  </r>
  <r>
    <n v="50087381"/>
    <x v="307"/>
    <d v="2018-03-23T00:00:00"/>
    <d v="2018-03-29T00:00:00"/>
    <s v="Express"/>
    <n v="12897"/>
    <n v="7100"/>
    <x v="0"/>
    <n v="10"/>
    <x v="0"/>
    <x v="0"/>
    <x v="9"/>
  </r>
  <r>
    <n v="50087391"/>
    <x v="1527"/>
    <d v="2017-12-13T00:00:00"/>
    <d v="2017-12-15T00:00:00"/>
    <s v="Ground"/>
    <n v="1585"/>
    <n v="347"/>
    <x v="3"/>
    <n v="13"/>
    <x v="0"/>
    <x v="1"/>
    <x v="1"/>
  </r>
  <r>
    <n v="50087401"/>
    <x v="814"/>
    <d v="2018-11-08T00:00:00"/>
    <d v="2018-11-09T00:00:00"/>
    <s v="Overnight"/>
    <n v="514"/>
    <n v="256"/>
    <x v="2"/>
    <n v="4"/>
    <x v="0"/>
    <x v="0"/>
    <x v="3"/>
  </r>
  <r>
    <n v="50087421"/>
    <x v="1001"/>
    <d v="2018-11-22T00:00:00"/>
    <d v="2018-11-28T00:00:00"/>
    <s v="Expedited"/>
    <n v="24850"/>
    <n v="9787"/>
    <x v="1"/>
    <n v="6"/>
    <x v="0"/>
    <x v="0"/>
    <x v="3"/>
  </r>
  <r>
    <n v="50087441"/>
    <x v="1302"/>
    <d v="2017-12-11T00:00:00"/>
    <d v="2017-12-11T00:00:00"/>
    <s v="Ground"/>
    <n v="2800"/>
    <n v="660"/>
    <x v="1"/>
    <n v="5"/>
    <x v="0"/>
    <x v="1"/>
    <x v="1"/>
  </r>
  <r>
    <n v="50087461"/>
    <x v="1004"/>
    <d v="2018-08-01T00:00:00"/>
    <d v="2018-08-08T00:00:00"/>
    <s v="Ground"/>
    <n v="240"/>
    <n v="92"/>
    <x v="2"/>
    <n v="7"/>
    <x v="0"/>
    <x v="0"/>
    <x v="5"/>
  </r>
  <r>
    <n v="50087471"/>
    <x v="305"/>
    <d v="2018-09-17T00:00:00"/>
    <d v="2018-09-18T00:00:00"/>
    <s v="Ground"/>
    <n v="353"/>
    <n v="117"/>
    <x v="2"/>
    <n v="7"/>
    <x v="0"/>
    <x v="0"/>
    <x v="2"/>
  </r>
  <r>
    <n v="50087481"/>
    <x v="1743"/>
    <d v="2018-05-28T00:00:00"/>
    <d v="2018-06-01T00:00:00"/>
    <s v="Ground"/>
    <n v="1430"/>
    <n v="396"/>
    <x v="2"/>
    <n v="2"/>
    <x v="0"/>
    <x v="0"/>
    <x v="6"/>
  </r>
  <r>
    <n v="50087491"/>
    <x v="1097"/>
    <d v="2018-05-01T00:00:00"/>
    <d v="2018-05-04T00:00:00"/>
    <s v="Ground"/>
    <n v="1674"/>
    <n v="1085"/>
    <x v="1"/>
    <n v="3"/>
    <x v="0"/>
    <x v="0"/>
    <x v="4"/>
  </r>
  <r>
    <n v="50087501"/>
    <x v="1631"/>
    <d v="2018-07-22T00:00:00"/>
    <d v="2018-07-22T00:00:00"/>
    <s v="Overnight"/>
    <n v="1236"/>
    <n v="847"/>
    <x v="0"/>
    <n v="8"/>
    <x v="0"/>
    <x v="0"/>
    <x v="7"/>
  </r>
  <r>
    <n v="50087531"/>
    <x v="1451"/>
    <d v="2018-08-18T00:00:00"/>
    <d v="2018-08-23T00:00:00"/>
    <s v="Ground"/>
    <n v="798"/>
    <n v="216"/>
    <x v="2"/>
    <n v="2"/>
    <x v="0"/>
    <x v="0"/>
    <x v="5"/>
  </r>
  <r>
    <n v="50087561"/>
    <x v="1787"/>
    <d v="2018-05-03T00:00:00"/>
    <d v="2018-05-07T00:00:00"/>
    <s v="Ground"/>
    <n v="174"/>
    <n v="54"/>
    <x v="3"/>
    <n v="10"/>
    <x v="1"/>
    <x v="0"/>
    <x v="4"/>
  </r>
  <r>
    <n v="50087571"/>
    <x v="1752"/>
    <d v="2018-11-15T00:00:00"/>
    <d v="2018-11-16T00:00:00"/>
    <s v="Express"/>
    <n v="662"/>
    <n v="135"/>
    <x v="2"/>
    <n v="3"/>
    <x v="1"/>
    <x v="0"/>
    <x v="3"/>
  </r>
  <r>
    <n v="50087581"/>
    <x v="176"/>
    <d v="2018-08-18T00:00:00"/>
    <d v="2018-08-21T00:00:00"/>
    <s v="Overnight"/>
    <n v="2332"/>
    <n v="691"/>
    <x v="1"/>
    <n v="1"/>
    <x v="0"/>
    <x v="0"/>
    <x v="5"/>
  </r>
  <r>
    <n v="50087591"/>
    <x v="628"/>
    <d v="2018-04-18T00:00:00"/>
    <d v="2018-04-20T00:00:00"/>
    <s v="Overnight"/>
    <n v="2688"/>
    <n v="993"/>
    <x v="2"/>
    <n v="12"/>
    <x v="1"/>
    <x v="0"/>
    <x v="8"/>
  </r>
  <r>
    <n v="50087641"/>
    <x v="1724"/>
    <d v="2018-06-04T00:00:00"/>
    <d v="2018-06-05T00:00:00"/>
    <s v="Ground"/>
    <n v="487"/>
    <n v="223"/>
    <x v="2"/>
    <n v="2"/>
    <x v="1"/>
    <x v="0"/>
    <x v="6"/>
  </r>
  <r>
    <n v="50087671"/>
    <x v="1341"/>
    <d v="2017-12-19T00:00:00"/>
    <d v="2017-12-23T00:00:00"/>
    <s v="Express"/>
    <n v="45815"/>
    <n v="25611"/>
    <x v="0"/>
    <n v="10"/>
    <x v="0"/>
    <x v="1"/>
    <x v="1"/>
  </r>
  <r>
    <n v="50087681"/>
    <x v="821"/>
    <d v="2018-05-17T00:00:00"/>
    <d v="2018-05-19T00:00:00"/>
    <s v="Ground"/>
    <n v="2474"/>
    <n v="821"/>
    <x v="3"/>
    <n v="10"/>
    <x v="0"/>
    <x v="0"/>
    <x v="4"/>
  </r>
  <r>
    <n v="50087691"/>
    <x v="296"/>
    <d v="2017-12-13T00:00:00"/>
    <d v="2017-12-17T00:00:00"/>
    <s v="Ground"/>
    <n v="151"/>
    <n v="41"/>
    <x v="1"/>
    <n v="13"/>
    <x v="0"/>
    <x v="1"/>
    <x v="1"/>
  </r>
  <r>
    <n v="50087701"/>
    <x v="1788"/>
    <d v="2018-06-01T00:00:00"/>
    <d v="2018-06-02T00:00:00"/>
    <s v="Express"/>
    <n v="709"/>
    <n v="205"/>
    <x v="0"/>
    <n v="13"/>
    <x v="0"/>
    <x v="0"/>
    <x v="6"/>
  </r>
  <r>
    <n v="50087721"/>
    <x v="1628"/>
    <d v="2017-12-15T00:00:00"/>
    <d v="2017-12-17T00:00:00"/>
    <s v="Expedited"/>
    <n v="7569"/>
    <n v="4440"/>
    <x v="1"/>
    <n v="5"/>
    <x v="0"/>
    <x v="1"/>
    <x v="1"/>
  </r>
  <r>
    <n v="50087731"/>
    <x v="1647"/>
    <d v="2018-01-29T00:00:00"/>
    <d v="2018-02-05T00:00:00"/>
    <s v="Expedited"/>
    <n v="303"/>
    <n v="180"/>
    <x v="1"/>
    <n v="4"/>
    <x v="0"/>
    <x v="0"/>
    <x v="11"/>
  </r>
  <r>
    <n v="50087741"/>
    <x v="770"/>
    <d v="2018-07-05T00:00:00"/>
    <d v="2018-07-08T00:00:00"/>
    <s v="Express"/>
    <n v="154"/>
    <n v="56"/>
    <x v="0"/>
    <n v="20"/>
    <x v="1"/>
    <x v="0"/>
    <x v="7"/>
  </r>
  <r>
    <n v="50087751"/>
    <x v="475"/>
    <d v="2018-08-02T00:00:00"/>
    <d v="2018-08-06T00:00:00"/>
    <s v="Express"/>
    <n v="214"/>
    <n v="140"/>
    <x v="2"/>
    <n v="19"/>
    <x v="0"/>
    <x v="0"/>
    <x v="5"/>
  </r>
  <r>
    <n v="50087761"/>
    <x v="105"/>
    <d v="2018-06-08T00:00:00"/>
    <d v="2018-06-11T00:00:00"/>
    <s v="Express"/>
    <n v="488"/>
    <n v="291"/>
    <x v="1"/>
    <n v="4"/>
    <x v="0"/>
    <x v="0"/>
    <x v="6"/>
  </r>
  <r>
    <n v="50087781"/>
    <x v="1789"/>
    <d v="2018-11-02T00:00:00"/>
    <d v="2018-11-07T00:00:00"/>
    <s v="Express"/>
    <n v="646"/>
    <n v="265"/>
    <x v="1"/>
    <n v="2"/>
    <x v="0"/>
    <x v="0"/>
    <x v="3"/>
  </r>
  <r>
    <n v="50087831"/>
    <x v="733"/>
    <d v="2018-08-02T00:00:00"/>
    <d v="2018-08-07T00:00:00"/>
    <s v="Expedited"/>
    <n v="307"/>
    <n v="151"/>
    <x v="0"/>
    <n v="4"/>
    <x v="1"/>
    <x v="0"/>
    <x v="5"/>
  </r>
  <r>
    <n v="50087861"/>
    <x v="517"/>
    <d v="2018-05-06T00:00:00"/>
    <d v="2018-05-09T00:00:00"/>
    <s v="Express"/>
    <n v="1643"/>
    <n v="543"/>
    <x v="2"/>
    <n v="18"/>
    <x v="0"/>
    <x v="0"/>
    <x v="4"/>
  </r>
  <r>
    <n v="50087881"/>
    <x v="832"/>
    <d v="2018-01-16T00:00:00"/>
    <d v="2018-01-17T00:00:00"/>
    <s v="Expedited"/>
    <n v="1032"/>
    <n v="448"/>
    <x v="2"/>
    <n v="3"/>
    <x v="0"/>
    <x v="0"/>
    <x v="10"/>
  </r>
  <r>
    <n v="50087901"/>
    <x v="658"/>
    <d v="2018-07-25T00:00:00"/>
    <d v="2018-07-31T00:00:00"/>
    <s v="Overnight"/>
    <n v="242"/>
    <n v="148"/>
    <x v="2"/>
    <n v="13"/>
    <x v="1"/>
    <x v="0"/>
    <x v="7"/>
  </r>
  <r>
    <n v="50087911"/>
    <x v="9"/>
    <d v="2018-07-27T00:00:00"/>
    <d v="2018-07-28T00:00:00"/>
    <s v="Ground"/>
    <n v="528"/>
    <n v="285"/>
    <x v="1"/>
    <n v="11"/>
    <x v="1"/>
    <x v="0"/>
    <x v="7"/>
  </r>
  <r>
    <n v="50087931"/>
    <x v="733"/>
    <d v="2018-07-07T00:00:00"/>
    <d v="2018-07-09T00:00:00"/>
    <s v="Expedited"/>
    <n v="248"/>
    <n v="98"/>
    <x v="0"/>
    <n v="8"/>
    <x v="1"/>
    <x v="0"/>
    <x v="7"/>
  </r>
  <r>
    <n v="50087941"/>
    <x v="242"/>
    <d v="2018-10-19T00:00:00"/>
    <d v="2018-10-22T00:00:00"/>
    <s v="Ground"/>
    <n v="3478"/>
    <n v="1564"/>
    <x v="1"/>
    <n v="16"/>
    <x v="0"/>
    <x v="0"/>
    <x v="0"/>
  </r>
  <r>
    <n v="50087951"/>
    <x v="179"/>
    <d v="2018-05-18T00:00:00"/>
    <d v="2018-05-22T00:00:00"/>
    <s v="Ground"/>
    <n v="13632"/>
    <n v="9430"/>
    <x v="1"/>
    <n v="13"/>
    <x v="0"/>
    <x v="0"/>
    <x v="4"/>
  </r>
  <r>
    <n v="50087961"/>
    <x v="1365"/>
    <d v="2018-09-01T00:00:00"/>
    <d v="2018-09-02T00:00:00"/>
    <s v="Express"/>
    <n v="952"/>
    <n v="300"/>
    <x v="3"/>
    <n v="2"/>
    <x v="1"/>
    <x v="0"/>
    <x v="2"/>
  </r>
  <r>
    <n v="50087981"/>
    <x v="43"/>
    <d v="2018-08-20T00:00:00"/>
    <d v="2018-08-23T00:00:00"/>
    <s v="Express"/>
    <n v="3393"/>
    <n v="2276"/>
    <x v="2"/>
    <n v="4"/>
    <x v="0"/>
    <x v="0"/>
    <x v="5"/>
  </r>
  <r>
    <n v="50087991"/>
    <x v="1573"/>
    <d v="2018-09-29T00:00:00"/>
    <d v="2018-10-04T00:00:00"/>
    <s v="Ground"/>
    <n v="227"/>
    <n v="51"/>
    <x v="3"/>
    <n v="3"/>
    <x v="0"/>
    <x v="0"/>
    <x v="0"/>
  </r>
  <r>
    <n v="50088001"/>
    <x v="1134"/>
    <d v="2018-08-04T00:00:00"/>
    <d v="2018-08-10T00:00:00"/>
    <s v="Ground"/>
    <n v="542"/>
    <n v="181"/>
    <x v="2"/>
    <n v="7"/>
    <x v="0"/>
    <x v="0"/>
    <x v="5"/>
  </r>
  <r>
    <n v="50088011"/>
    <x v="1749"/>
    <d v="2018-07-14T00:00:00"/>
    <d v="2018-07-21T00:00:00"/>
    <s v="Expedited"/>
    <n v="43520"/>
    <n v="17359"/>
    <x v="2"/>
    <n v="12"/>
    <x v="1"/>
    <x v="0"/>
    <x v="7"/>
  </r>
  <r>
    <n v="50088021"/>
    <x v="786"/>
    <d v="2018-05-14T00:00:00"/>
    <d v="2018-05-20T00:00:00"/>
    <s v="Ground"/>
    <n v="430"/>
    <n v="155"/>
    <x v="0"/>
    <n v="4"/>
    <x v="0"/>
    <x v="0"/>
    <x v="4"/>
  </r>
  <r>
    <n v="50088031"/>
    <x v="786"/>
    <d v="2018-06-09T00:00:00"/>
    <d v="2018-06-13T00:00:00"/>
    <s v="Expedited"/>
    <n v="166"/>
    <n v="112"/>
    <x v="0"/>
    <n v="3"/>
    <x v="0"/>
    <x v="0"/>
    <x v="6"/>
  </r>
  <r>
    <n v="50088051"/>
    <x v="732"/>
    <d v="2018-03-30T00:00:00"/>
    <d v="2018-04-01T00:00:00"/>
    <s v="Overnight"/>
    <n v="138"/>
    <n v="85"/>
    <x v="0"/>
    <n v="6"/>
    <x v="0"/>
    <x v="0"/>
    <x v="8"/>
  </r>
  <r>
    <n v="50088091"/>
    <x v="1382"/>
    <d v="2017-12-08T00:00:00"/>
    <d v="2017-12-11T00:00:00"/>
    <s v="Express"/>
    <n v="1581"/>
    <n v="970"/>
    <x v="1"/>
    <n v="2"/>
    <x v="0"/>
    <x v="1"/>
    <x v="1"/>
  </r>
  <r>
    <n v="50088111"/>
    <x v="964"/>
    <d v="2018-11-04T00:00:00"/>
    <d v="2018-11-10T00:00:00"/>
    <s v="Ground"/>
    <n v="15372"/>
    <n v="3691"/>
    <x v="0"/>
    <n v="8"/>
    <x v="1"/>
    <x v="0"/>
    <x v="3"/>
  </r>
  <r>
    <n v="50088121"/>
    <x v="1432"/>
    <d v="2018-07-24T00:00:00"/>
    <d v="2018-07-29T00:00:00"/>
    <s v="Overnight"/>
    <n v="1350"/>
    <n v="680"/>
    <x v="0"/>
    <n v="4"/>
    <x v="0"/>
    <x v="0"/>
    <x v="7"/>
  </r>
  <r>
    <n v="50088141"/>
    <x v="865"/>
    <d v="2017-12-02T00:00:00"/>
    <d v="2017-12-08T00:00:00"/>
    <s v="Ground"/>
    <n v="132"/>
    <n v="69"/>
    <x v="2"/>
    <n v="8"/>
    <x v="0"/>
    <x v="1"/>
    <x v="1"/>
  </r>
  <r>
    <n v="50088151"/>
    <x v="501"/>
    <d v="2018-07-26T00:00:00"/>
    <d v="2018-07-27T00:00:00"/>
    <s v="Expedited"/>
    <n v="514"/>
    <n v="196"/>
    <x v="2"/>
    <n v="4"/>
    <x v="0"/>
    <x v="0"/>
    <x v="7"/>
  </r>
  <r>
    <n v="50088181"/>
    <x v="28"/>
    <d v="2018-07-24T00:00:00"/>
    <d v="2018-07-27T00:00:00"/>
    <s v="Ground"/>
    <n v="34580"/>
    <n v="19999"/>
    <x v="3"/>
    <n v="16"/>
    <x v="0"/>
    <x v="0"/>
    <x v="7"/>
  </r>
  <r>
    <n v="50088211"/>
    <x v="1296"/>
    <d v="2018-09-01T00:00:00"/>
    <d v="2018-09-06T00:00:00"/>
    <s v="Ground"/>
    <n v="19025"/>
    <n v="9863"/>
    <x v="3"/>
    <n v="16"/>
    <x v="0"/>
    <x v="0"/>
    <x v="2"/>
  </r>
  <r>
    <n v="50088231"/>
    <x v="756"/>
    <d v="2018-04-20T00:00:00"/>
    <d v="2018-04-21T00:00:00"/>
    <s v="Ground"/>
    <n v="1482"/>
    <n v="958"/>
    <x v="1"/>
    <n v="11"/>
    <x v="0"/>
    <x v="0"/>
    <x v="8"/>
  </r>
  <r>
    <n v="50088241"/>
    <x v="610"/>
    <d v="2017-12-04T00:00:00"/>
    <d v="2017-12-10T00:00:00"/>
    <s v="Overnight"/>
    <n v="230"/>
    <n v="150"/>
    <x v="0"/>
    <n v="2"/>
    <x v="1"/>
    <x v="1"/>
    <x v="1"/>
  </r>
  <r>
    <n v="50088261"/>
    <x v="1030"/>
    <d v="2018-02-25T00:00:00"/>
    <d v="2018-03-01T00:00:00"/>
    <s v="Ground"/>
    <n v="393"/>
    <n v="207"/>
    <x v="2"/>
    <n v="6"/>
    <x v="0"/>
    <x v="0"/>
    <x v="9"/>
  </r>
  <r>
    <n v="50088281"/>
    <x v="638"/>
    <d v="2018-11-09T00:00:00"/>
    <d v="2018-11-10T00:00:00"/>
    <s v="Ground"/>
    <n v="1083"/>
    <n v="227"/>
    <x v="3"/>
    <n v="12"/>
    <x v="1"/>
    <x v="0"/>
    <x v="3"/>
  </r>
  <r>
    <n v="50088291"/>
    <x v="46"/>
    <d v="2018-09-02T00:00:00"/>
    <d v="2018-09-08T00:00:00"/>
    <s v="Express"/>
    <n v="297"/>
    <n v="141"/>
    <x v="1"/>
    <n v="1"/>
    <x v="1"/>
    <x v="0"/>
    <x v="2"/>
  </r>
  <r>
    <n v="50088301"/>
    <x v="405"/>
    <d v="2017-11-29T00:00:00"/>
    <d v="2017-12-04T00:00:00"/>
    <s v="Overnight"/>
    <n v="4312"/>
    <n v="2896"/>
    <x v="3"/>
    <n v="5"/>
    <x v="0"/>
    <x v="1"/>
    <x v="1"/>
  </r>
  <r>
    <n v="50088311"/>
    <x v="1149"/>
    <d v="2018-02-12T00:00:00"/>
    <d v="2018-02-18T00:00:00"/>
    <s v="Express"/>
    <n v="71625"/>
    <n v="39940"/>
    <x v="1"/>
    <n v="2"/>
    <x v="0"/>
    <x v="0"/>
    <x v="11"/>
  </r>
  <r>
    <n v="50088351"/>
    <x v="1434"/>
    <d v="2017-11-27T00:00:00"/>
    <d v="2017-11-28T00:00:00"/>
    <s v="Ground"/>
    <n v="400"/>
    <n v="151"/>
    <x v="3"/>
    <n v="1"/>
    <x v="0"/>
    <x v="1"/>
    <x v="3"/>
  </r>
  <r>
    <n v="50088361"/>
    <x v="736"/>
    <d v="2018-05-05T00:00:00"/>
    <d v="2018-05-10T00:00:00"/>
    <s v="Ground"/>
    <n v="3101"/>
    <n v="1734"/>
    <x v="2"/>
    <n v="9"/>
    <x v="1"/>
    <x v="0"/>
    <x v="4"/>
  </r>
  <r>
    <n v="50088391"/>
    <x v="969"/>
    <d v="2018-07-24T00:00:00"/>
    <d v="2018-07-27T00:00:00"/>
    <s v="Ground"/>
    <n v="640"/>
    <n v="348"/>
    <x v="2"/>
    <n v="1"/>
    <x v="1"/>
    <x v="0"/>
    <x v="7"/>
  </r>
  <r>
    <n v="50088401"/>
    <x v="1333"/>
    <d v="2018-05-14T00:00:00"/>
    <d v="2018-05-16T00:00:00"/>
    <s v="Ground"/>
    <n v="4032"/>
    <n v="1181"/>
    <x v="0"/>
    <n v="7"/>
    <x v="0"/>
    <x v="0"/>
    <x v="4"/>
  </r>
  <r>
    <n v="50088421"/>
    <x v="1294"/>
    <d v="2018-02-12T00:00:00"/>
    <d v="2018-02-17T00:00:00"/>
    <s v="Express"/>
    <n v="168"/>
    <n v="52"/>
    <x v="2"/>
    <n v="13"/>
    <x v="1"/>
    <x v="0"/>
    <x v="11"/>
  </r>
  <r>
    <n v="50088431"/>
    <x v="914"/>
    <d v="2018-09-13T00:00:00"/>
    <d v="2018-09-16T00:00:00"/>
    <s v="Ground"/>
    <n v="3520"/>
    <n v="1661"/>
    <x v="2"/>
    <n v="15"/>
    <x v="0"/>
    <x v="0"/>
    <x v="2"/>
  </r>
  <r>
    <n v="50088451"/>
    <x v="1093"/>
    <d v="2018-01-07T00:00:00"/>
    <d v="2018-01-11T00:00:00"/>
    <s v="Overnight"/>
    <n v="284105"/>
    <n v="187836"/>
    <x v="3"/>
    <n v="15"/>
    <x v="0"/>
    <x v="0"/>
    <x v="10"/>
  </r>
  <r>
    <n v="50088461"/>
    <x v="1787"/>
    <d v="2018-02-24T00:00:00"/>
    <d v="2018-02-26T00:00:00"/>
    <s v="Ground"/>
    <n v="132385"/>
    <n v="78927"/>
    <x v="3"/>
    <n v="2"/>
    <x v="1"/>
    <x v="0"/>
    <x v="11"/>
  </r>
  <r>
    <n v="50088471"/>
    <x v="208"/>
    <d v="2017-12-02T00:00:00"/>
    <d v="2017-12-05T00:00:00"/>
    <s v="Express"/>
    <n v="2541"/>
    <n v="1175"/>
    <x v="0"/>
    <n v="5"/>
    <x v="0"/>
    <x v="1"/>
    <x v="1"/>
  </r>
  <r>
    <n v="50088481"/>
    <x v="1509"/>
    <d v="2018-05-19T00:00:00"/>
    <d v="2018-05-22T00:00:00"/>
    <s v="Overnight"/>
    <n v="244"/>
    <n v="150"/>
    <x v="1"/>
    <n v="3"/>
    <x v="0"/>
    <x v="0"/>
    <x v="4"/>
  </r>
  <r>
    <n v="50088491"/>
    <x v="179"/>
    <d v="2018-09-20T00:00:00"/>
    <d v="2018-09-22T00:00:00"/>
    <s v="Expedited"/>
    <n v="34770"/>
    <n v="22035"/>
    <x v="1"/>
    <n v="2"/>
    <x v="0"/>
    <x v="0"/>
    <x v="2"/>
  </r>
  <r>
    <n v="50088521"/>
    <x v="1245"/>
    <d v="2018-09-29T00:00:00"/>
    <d v="2018-09-29T00:00:00"/>
    <s v="Ground"/>
    <n v="410"/>
    <n v="273"/>
    <x v="1"/>
    <n v="7"/>
    <x v="0"/>
    <x v="0"/>
    <x v="2"/>
  </r>
  <r>
    <n v="50088531"/>
    <x v="167"/>
    <d v="2018-01-11T00:00:00"/>
    <d v="2018-01-16T00:00:00"/>
    <s v="Ground"/>
    <n v="105"/>
    <n v="63"/>
    <x v="3"/>
    <n v="1"/>
    <x v="0"/>
    <x v="0"/>
    <x v="10"/>
  </r>
  <r>
    <n v="50088551"/>
    <x v="264"/>
    <d v="2018-09-16T00:00:00"/>
    <d v="2018-09-22T00:00:00"/>
    <s v="Overnight"/>
    <n v="142"/>
    <n v="90"/>
    <x v="2"/>
    <n v="4"/>
    <x v="0"/>
    <x v="0"/>
    <x v="2"/>
  </r>
  <r>
    <n v="50088561"/>
    <x v="517"/>
    <d v="2018-05-19T00:00:00"/>
    <d v="2018-05-23T00:00:00"/>
    <s v="Ground"/>
    <n v="328"/>
    <n v="94"/>
    <x v="2"/>
    <n v="7"/>
    <x v="0"/>
    <x v="0"/>
    <x v="4"/>
  </r>
  <r>
    <n v="50088581"/>
    <x v="1231"/>
    <d v="2017-12-10T00:00:00"/>
    <d v="2017-12-12T00:00:00"/>
    <s v="Overnight"/>
    <n v="359"/>
    <n v="210"/>
    <x v="2"/>
    <n v="1"/>
    <x v="0"/>
    <x v="1"/>
    <x v="1"/>
  </r>
  <r>
    <n v="50088591"/>
    <x v="439"/>
    <d v="2018-08-13T00:00:00"/>
    <d v="2018-08-14T00:00:00"/>
    <s v="Ground"/>
    <n v="468"/>
    <n v="111"/>
    <x v="2"/>
    <n v="1"/>
    <x v="1"/>
    <x v="0"/>
    <x v="5"/>
  </r>
  <r>
    <n v="50088611"/>
    <x v="596"/>
    <d v="2018-06-16T00:00:00"/>
    <d v="2018-06-20T00:00:00"/>
    <s v="Ground"/>
    <n v="3613"/>
    <n v="2001"/>
    <x v="2"/>
    <n v="12"/>
    <x v="0"/>
    <x v="0"/>
    <x v="6"/>
  </r>
  <r>
    <n v="50088631"/>
    <x v="1409"/>
    <d v="2018-03-17T00:00:00"/>
    <d v="2018-03-17T00:00:00"/>
    <s v="Express"/>
    <n v="600"/>
    <n v="239"/>
    <x v="0"/>
    <n v="8"/>
    <x v="1"/>
    <x v="0"/>
    <x v="9"/>
  </r>
  <r>
    <n v="50088661"/>
    <x v="1790"/>
    <d v="2018-03-23T00:00:00"/>
    <d v="2018-03-26T00:00:00"/>
    <s v="Expedited"/>
    <n v="1021"/>
    <n v="291"/>
    <x v="1"/>
    <n v="4"/>
    <x v="1"/>
    <x v="0"/>
    <x v="9"/>
  </r>
  <r>
    <n v="50088671"/>
    <x v="731"/>
    <d v="2018-11-12T00:00:00"/>
    <d v="2018-11-19T00:00:00"/>
    <s v="Express"/>
    <n v="11115"/>
    <n v="6870"/>
    <x v="1"/>
    <n v="14"/>
    <x v="0"/>
    <x v="0"/>
    <x v="3"/>
  </r>
  <r>
    <n v="50088691"/>
    <x v="997"/>
    <d v="2018-08-02T00:00:00"/>
    <d v="2018-08-08T00:00:00"/>
    <s v="Overnight"/>
    <n v="1599"/>
    <n v="809"/>
    <x v="2"/>
    <n v="6"/>
    <x v="0"/>
    <x v="0"/>
    <x v="5"/>
  </r>
  <r>
    <n v="50088701"/>
    <x v="229"/>
    <d v="2018-07-12T00:00:00"/>
    <d v="2018-07-12T00:00:00"/>
    <s v="Ground"/>
    <n v="453"/>
    <n v="275"/>
    <x v="0"/>
    <n v="13"/>
    <x v="0"/>
    <x v="0"/>
    <x v="7"/>
  </r>
  <r>
    <n v="50088711"/>
    <x v="934"/>
    <d v="2018-03-06T00:00:00"/>
    <d v="2018-03-07T00:00:00"/>
    <s v="Ground"/>
    <n v="405"/>
    <n v="122"/>
    <x v="0"/>
    <n v="10"/>
    <x v="0"/>
    <x v="0"/>
    <x v="9"/>
  </r>
  <r>
    <n v="50088731"/>
    <x v="367"/>
    <d v="2018-11-16T00:00:00"/>
    <d v="2018-11-23T00:00:00"/>
    <s v="Express"/>
    <n v="208"/>
    <n v="78"/>
    <x v="2"/>
    <n v="4"/>
    <x v="0"/>
    <x v="0"/>
    <x v="3"/>
  </r>
  <r>
    <n v="50088741"/>
    <x v="688"/>
    <d v="2018-06-03T00:00:00"/>
    <d v="2018-06-04T00:00:00"/>
    <s v="Express"/>
    <n v="157"/>
    <n v="94"/>
    <x v="2"/>
    <n v="2"/>
    <x v="0"/>
    <x v="0"/>
    <x v="6"/>
  </r>
  <r>
    <n v="50088761"/>
    <x v="568"/>
    <d v="2018-08-30T00:00:00"/>
    <d v="2018-09-05T00:00:00"/>
    <s v="Express"/>
    <n v="688"/>
    <n v="301"/>
    <x v="3"/>
    <n v="15"/>
    <x v="1"/>
    <x v="0"/>
    <x v="2"/>
  </r>
  <r>
    <n v="50088801"/>
    <x v="920"/>
    <d v="2018-07-05T00:00:00"/>
    <d v="2018-07-07T00:00:00"/>
    <s v="Express"/>
    <n v="127"/>
    <n v="35"/>
    <x v="1"/>
    <n v="11"/>
    <x v="0"/>
    <x v="0"/>
    <x v="7"/>
  </r>
  <r>
    <n v="50088811"/>
    <x v="949"/>
    <d v="2018-09-06T00:00:00"/>
    <d v="2018-09-12T00:00:00"/>
    <s v="Express"/>
    <n v="1856"/>
    <n v="1152"/>
    <x v="0"/>
    <n v="12"/>
    <x v="0"/>
    <x v="0"/>
    <x v="2"/>
  </r>
  <r>
    <n v="50088841"/>
    <x v="656"/>
    <d v="2018-07-14T00:00:00"/>
    <d v="2018-07-15T00:00:00"/>
    <s v="Ground"/>
    <n v="32719"/>
    <n v="8482"/>
    <x v="2"/>
    <n v="4"/>
    <x v="1"/>
    <x v="0"/>
    <x v="7"/>
  </r>
  <r>
    <n v="50088851"/>
    <x v="1250"/>
    <d v="2018-09-29T00:00:00"/>
    <d v="2018-09-30T00:00:00"/>
    <s v="Express"/>
    <n v="1048"/>
    <n v="592"/>
    <x v="0"/>
    <n v="9"/>
    <x v="0"/>
    <x v="0"/>
    <x v="2"/>
  </r>
  <r>
    <n v="50088861"/>
    <x v="1791"/>
    <d v="2018-10-05T00:00:00"/>
    <d v="2018-10-06T00:00:00"/>
    <s v="Expedited"/>
    <n v="5162"/>
    <n v="1644"/>
    <x v="2"/>
    <n v="13"/>
    <x v="0"/>
    <x v="0"/>
    <x v="0"/>
  </r>
  <r>
    <n v="50088891"/>
    <x v="718"/>
    <d v="2017-12-27T00:00:00"/>
    <d v="2018-01-01T00:00:00"/>
    <s v="Overnight"/>
    <n v="704"/>
    <n v="453"/>
    <x v="3"/>
    <n v="6"/>
    <x v="0"/>
    <x v="0"/>
    <x v="10"/>
  </r>
  <r>
    <n v="50088901"/>
    <x v="416"/>
    <d v="2018-03-23T00:00:00"/>
    <d v="2018-03-30T00:00:00"/>
    <s v="Ground"/>
    <n v="203145"/>
    <n v="140878"/>
    <x v="2"/>
    <n v="9"/>
    <x v="0"/>
    <x v="0"/>
    <x v="9"/>
  </r>
  <r>
    <n v="50088921"/>
    <x v="676"/>
    <d v="2017-11-27T00:00:00"/>
    <d v="2017-12-03T00:00:00"/>
    <s v="Overnight"/>
    <n v="1289"/>
    <n v="500"/>
    <x v="2"/>
    <n v="7"/>
    <x v="1"/>
    <x v="1"/>
    <x v="1"/>
  </r>
  <r>
    <n v="50088941"/>
    <x v="648"/>
    <d v="2018-07-10T00:00:00"/>
    <d v="2018-07-13T00:00:00"/>
    <s v="Ground"/>
    <n v="402"/>
    <n v="204"/>
    <x v="2"/>
    <n v="1"/>
    <x v="1"/>
    <x v="0"/>
    <x v="7"/>
  </r>
  <r>
    <n v="50088951"/>
    <x v="1195"/>
    <d v="2018-10-22T00:00:00"/>
    <d v="2018-10-26T00:00:00"/>
    <s v="Ground"/>
    <n v="950"/>
    <n v="438"/>
    <x v="1"/>
    <n v="7"/>
    <x v="0"/>
    <x v="0"/>
    <x v="0"/>
  </r>
  <r>
    <n v="50088961"/>
    <x v="1470"/>
    <d v="2018-05-25T00:00:00"/>
    <d v="2018-05-29T00:00:00"/>
    <s v="Ground"/>
    <n v="198"/>
    <n v="40"/>
    <x v="2"/>
    <n v="11"/>
    <x v="0"/>
    <x v="0"/>
    <x v="4"/>
  </r>
  <r>
    <n v="50088991"/>
    <x v="1634"/>
    <d v="2017-11-30T00:00:00"/>
    <d v="2017-12-01T00:00:00"/>
    <s v="Ground"/>
    <n v="207"/>
    <n v="107"/>
    <x v="0"/>
    <n v="3"/>
    <x v="0"/>
    <x v="1"/>
    <x v="1"/>
  </r>
  <r>
    <n v="50089021"/>
    <x v="1381"/>
    <d v="2018-10-15T00:00:00"/>
    <d v="2018-10-21T00:00:00"/>
    <s v="Overnight"/>
    <n v="18700"/>
    <n v="3799"/>
    <x v="3"/>
    <n v="5"/>
    <x v="0"/>
    <x v="0"/>
    <x v="0"/>
  </r>
  <r>
    <n v="50089031"/>
    <x v="811"/>
    <d v="2018-02-07T00:00:00"/>
    <d v="2018-02-09T00:00:00"/>
    <s v="Overnight"/>
    <n v="15768"/>
    <n v="10385"/>
    <x v="2"/>
    <n v="7"/>
    <x v="0"/>
    <x v="0"/>
    <x v="11"/>
  </r>
  <r>
    <n v="50089041"/>
    <x v="1302"/>
    <d v="2018-03-16T00:00:00"/>
    <d v="2018-03-23T00:00:00"/>
    <s v="Ground"/>
    <n v="655"/>
    <n v="253"/>
    <x v="1"/>
    <n v="1"/>
    <x v="0"/>
    <x v="0"/>
    <x v="9"/>
  </r>
  <r>
    <n v="50089071"/>
    <x v="1585"/>
    <d v="2018-03-25T00:00:00"/>
    <d v="2018-03-29T00:00:00"/>
    <s v="Express"/>
    <n v="354"/>
    <n v="227"/>
    <x v="3"/>
    <n v="4"/>
    <x v="0"/>
    <x v="0"/>
    <x v="9"/>
  </r>
  <r>
    <n v="50089081"/>
    <x v="1438"/>
    <d v="2018-09-29T00:00:00"/>
    <d v="2018-10-05T00:00:00"/>
    <s v="Expedited"/>
    <n v="1000"/>
    <n v="592"/>
    <x v="2"/>
    <n v="15"/>
    <x v="0"/>
    <x v="0"/>
    <x v="0"/>
  </r>
  <r>
    <n v="50089091"/>
    <x v="807"/>
    <d v="2018-03-01T00:00:00"/>
    <d v="2018-03-03T00:00:00"/>
    <s v="Ground"/>
    <n v="511"/>
    <n v="277"/>
    <x v="1"/>
    <n v="13"/>
    <x v="1"/>
    <x v="0"/>
    <x v="9"/>
  </r>
  <r>
    <n v="50089101"/>
    <x v="359"/>
    <d v="2018-10-08T00:00:00"/>
    <d v="2018-10-13T00:00:00"/>
    <s v="Expedited"/>
    <n v="344"/>
    <n v="228"/>
    <x v="1"/>
    <n v="1"/>
    <x v="0"/>
    <x v="0"/>
    <x v="0"/>
  </r>
  <r>
    <n v="50089121"/>
    <x v="1101"/>
    <d v="2018-02-05T00:00:00"/>
    <d v="2018-02-07T00:00:00"/>
    <s v="Ground"/>
    <n v="71625"/>
    <n v="18385"/>
    <x v="1"/>
    <n v="4"/>
    <x v="0"/>
    <x v="0"/>
    <x v="11"/>
  </r>
  <r>
    <n v="50089131"/>
    <x v="336"/>
    <d v="2018-02-13T00:00:00"/>
    <d v="2018-02-16T00:00:00"/>
    <s v="Ground"/>
    <n v="36530"/>
    <n v="15352"/>
    <x v="3"/>
    <n v="7"/>
    <x v="1"/>
    <x v="0"/>
    <x v="11"/>
  </r>
  <r>
    <n v="50089141"/>
    <x v="662"/>
    <d v="2018-04-07T00:00:00"/>
    <d v="2018-04-08T00:00:00"/>
    <s v="Ground"/>
    <n v="484"/>
    <n v="324"/>
    <x v="0"/>
    <n v="8"/>
    <x v="1"/>
    <x v="0"/>
    <x v="8"/>
  </r>
  <r>
    <n v="50089151"/>
    <x v="1714"/>
    <d v="2018-11-11T00:00:00"/>
    <d v="2018-11-11T00:00:00"/>
    <s v="Express"/>
    <n v="307"/>
    <n v="107"/>
    <x v="1"/>
    <n v="15"/>
    <x v="1"/>
    <x v="0"/>
    <x v="3"/>
  </r>
  <r>
    <n v="50089181"/>
    <x v="1636"/>
    <d v="2018-02-05T00:00:00"/>
    <d v="2018-02-10T00:00:00"/>
    <s v="Ground"/>
    <n v="288"/>
    <n v="109"/>
    <x v="1"/>
    <n v="10"/>
    <x v="0"/>
    <x v="0"/>
    <x v="11"/>
  </r>
  <r>
    <n v="50089191"/>
    <x v="34"/>
    <d v="2017-11-28T00:00:00"/>
    <d v="2017-12-04T00:00:00"/>
    <s v="Ground"/>
    <n v="1889"/>
    <n v="776"/>
    <x v="3"/>
    <n v="6"/>
    <x v="0"/>
    <x v="1"/>
    <x v="1"/>
  </r>
  <r>
    <n v="50089201"/>
    <x v="1358"/>
    <d v="2018-11-19T00:00:00"/>
    <d v="2018-11-23T00:00:00"/>
    <s v="Express"/>
    <n v="167"/>
    <n v="58"/>
    <x v="2"/>
    <n v="5"/>
    <x v="0"/>
    <x v="0"/>
    <x v="3"/>
  </r>
  <r>
    <n v="50089231"/>
    <x v="626"/>
    <d v="2018-04-30T00:00:00"/>
    <d v="2018-05-04T00:00:00"/>
    <s v="Ground"/>
    <n v="176"/>
    <n v="120"/>
    <x v="2"/>
    <n v="4"/>
    <x v="1"/>
    <x v="0"/>
    <x v="4"/>
  </r>
  <r>
    <n v="50089241"/>
    <x v="1774"/>
    <d v="2018-04-11T00:00:00"/>
    <d v="2018-04-15T00:00:00"/>
    <s v="Ground"/>
    <n v="307"/>
    <n v="116"/>
    <x v="0"/>
    <n v="4"/>
    <x v="0"/>
    <x v="0"/>
    <x v="8"/>
  </r>
  <r>
    <n v="50089271"/>
    <x v="766"/>
    <d v="2018-01-29T00:00:00"/>
    <d v="2018-01-31T00:00:00"/>
    <s v="Ground"/>
    <n v="425"/>
    <n v="160"/>
    <x v="2"/>
    <n v="4"/>
    <x v="0"/>
    <x v="0"/>
    <x v="10"/>
  </r>
  <r>
    <n v="50089311"/>
    <x v="573"/>
    <d v="2018-06-30T00:00:00"/>
    <d v="2018-07-02T00:00:00"/>
    <s v="Overnight"/>
    <n v="19003"/>
    <n v="11389"/>
    <x v="1"/>
    <n v="4"/>
    <x v="0"/>
    <x v="0"/>
    <x v="7"/>
  </r>
  <r>
    <n v="50089331"/>
    <x v="1096"/>
    <d v="2018-08-25T00:00:00"/>
    <d v="2018-08-31T00:00:00"/>
    <s v="Express"/>
    <n v="190"/>
    <n v="129"/>
    <x v="2"/>
    <n v="16"/>
    <x v="0"/>
    <x v="0"/>
    <x v="5"/>
  </r>
  <r>
    <n v="50089341"/>
    <x v="1597"/>
    <d v="2018-10-21T00:00:00"/>
    <d v="2018-10-24T00:00:00"/>
    <s v="Ground"/>
    <n v="8458"/>
    <n v="5149"/>
    <x v="1"/>
    <n v="1"/>
    <x v="0"/>
    <x v="0"/>
    <x v="0"/>
  </r>
  <r>
    <n v="50089351"/>
    <x v="1052"/>
    <d v="2018-07-30T00:00:00"/>
    <d v="2018-08-03T00:00:00"/>
    <s v="Express"/>
    <n v="2337"/>
    <n v="824"/>
    <x v="1"/>
    <n v="6"/>
    <x v="1"/>
    <x v="0"/>
    <x v="5"/>
  </r>
  <r>
    <n v="50089371"/>
    <x v="209"/>
    <d v="2018-09-26T00:00:00"/>
    <d v="2018-10-01T00:00:00"/>
    <s v="Expedited"/>
    <n v="973"/>
    <n v="565"/>
    <x v="2"/>
    <n v="1"/>
    <x v="0"/>
    <x v="0"/>
    <x v="0"/>
  </r>
  <r>
    <n v="50089391"/>
    <x v="1138"/>
    <d v="2017-12-06T00:00:00"/>
    <d v="2017-12-12T00:00:00"/>
    <s v="Overnight"/>
    <n v="102"/>
    <n v="37"/>
    <x v="0"/>
    <n v="4"/>
    <x v="1"/>
    <x v="1"/>
    <x v="1"/>
  </r>
  <r>
    <n v="50089401"/>
    <x v="1054"/>
    <d v="2018-10-08T00:00:00"/>
    <d v="2018-10-15T00:00:00"/>
    <s v="Express"/>
    <n v="278"/>
    <n v="111"/>
    <x v="2"/>
    <n v="17"/>
    <x v="0"/>
    <x v="0"/>
    <x v="0"/>
  </r>
  <r>
    <n v="50089421"/>
    <x v="1792"/>
    <d v="2018-10-08T00:00:00"/>
    <d v="2018-10-15T00:00:00"/>
    <s v="Express"/>
    <n v="46360"/>
    <n v="10277"/>
    <x v="3"/>
    <n v="10"/>
    <x v="0"/>
    <x v="0"/>
    <x v="0"/>
  </r>
  <r>
    <n v="50089431"/>
    <x v="1054"/>
    <d v="2018-06-10T00:00:00"/>
    <d v="2018-06-13T00:00:00"/>
    <s v="Expedited"/>
    <n v="33293"/>
    <n v="6758"/>
    <x v="2"/>
    <n v="8"/>
    <x v="0"/>
    <x v="0"/>
    <x v="6"/>
  </r>
  <r>
    <n v="50089441"/>
    <x v="155"/>
    <d v="2018-03-23T00:00:00"/>
    <d v="2018-03-25T00:00:00"/>
    <s v="Ground"/>
    <n v="159"/>
    <n v="37"/>
    <x v="3"/>
    <n v="1"/>
    <x v="0"/>
    <x v="0"/>
    <x v="9"/>
  </r>
  <r>
    <n v="50089451"/>
    <x v="658"/>
    <d v="2018-07-19T00:00:00"/>
    <d v="2018-07-24T00:00:00"/>
    <s v="Express"/>
    <n v="71625"/>
    <n v="30395"/>
    <x v="2"/>
    <n v="6"/>
    <x v="1"/>
    <x v="0"/>
    <x v="7"/>
  </r>
  <r>
    <n v="50089461"/>
    <x v="515"/>
    <d v="2018-01-31T00:00:00"/>
    <d v="2018-02-06T00:00:00"/>
    <s v="Expedited"/>
    <n v="274"/>
    <n v="63"/>
    <x v="0"/>
    <n v="5"/>
    <x v="0"/>
    <x v="0"/>
    <x v="11"/>
  </r>
  <r>
    <n v="50089471"/>
    <x v="717"/>
    <d v="2018-11-11T00:00:00"/>
    <d v="2018-11-15T00:00:00"/>
    <s v="Express"/>
    <n v="230"/>
    <n v="140"/>
    <x v="1"/>
    <n v="2"/>
    <x v="0"/>
    <x v="0"/>
    <x v="3"/>
  </r>
  <r>
    <n v="50089481"/>
    <x v="1793"/>
    <d v="2017-12-06T00:00:00"/>
    <d v="2017-12-12T00:00:00"/>
    <s v="Express"/>
    <n v="1410"/>
    <n v="746"/>
    <x v="1"/>
    <n v="7"/>
    <x v="0"/>
    <x v="1"/>
    <x v="1"/>
  </r>
  <r>
    <n v="50089491"/>
    <x v="256"/>
    <d v="2018-11-07T00:00:00"/>
    <d v="2018-11-10T00:00:00"/>
    <s v="Expedited"/>
    <n v="842"/>
    <n v="237"/>
    <x v="0"/>
    <n v="2"/>
    <x v="0"/>
    <x v="0"/>
    <x v="3"/>
  </r>
  <r>
    <n v="50089521"/>
    <x v="211"/>
    <d v="2018-07-11T00:00:00"/>
    <d v="2018-07-11T00:00:00"/>
    <s v="Ground"/>
    <n v="648"/>
    <n v="421"/>
    <x v="0"/>
    <n v="10"/>
    <x v="1"/>
    <x v="0"/>
    <x v="7"/>
  </r>
  <r>
    <n v="50089531"/>
    <x v="793"/>
    <d v="2018-01-25T00:00:00"/>
    <d v="2018-01-27T00:00:00"/>
    <s v="Ground"/>
    <n v="980"/>
    <n v="356"/>
    <x v="1"/>
    <n v="8"/>
    <x v="0"/>
    <x v="0"/>
    <x v="10"/>
  </r>
  <r>
    <n v="50089551"/>
    <x v="593"/>
    <d v="2018-09-24T00:00:00"/>
    <d v="2018-09-29T00:00:00"/>
    <s v="Expedited"/>
    <n v="136"/>
    <n v="54"/>
    <x v="2"/>
    <n v="8"/>
    <x v="0"/>
    <x v="0"/>
    <x v="2"/>
  </r>
  <r>
    <n v="50089571"/>
    <x v="704"/>
    <d v="2018-06-11T00:00:00"/>
    <d v="2018-06-11T00:00:00"/>
    <s v="Expedited"/>
    <n v="1625"/>
    <n v="737"/>
    <x v="1"/>
    <n v="3"/>
    <x v="1"/>
    <x v="0"/>
    <x v="6"/>
  </r>
  <r>
    <n v="50089611"/>
    <x v="1007"/>
    <d v="2018-05-06T00:00:00"/>
    <d v="2018-05-10T00:00:00"/>
    <s v="Express"/>
    <n v="126"/>
    <n v="52"/>
    <x v="1"/>
    <n v="3"/>
    <x v="0"/>
    <x v="0"/>
    <x v="4"/>
  </r>
  <r>
    <n v="50089621"/>
    <x v="192"/>
    <d v="2018-04-27T00:00:00"/>
    <d v="2018-04-30T00:00:00"/>
    <s v="Express"/>
    <n v="311"/>
    <n v="153"/>
    <x v="1"/>
    <n v="2"/>
    <x v="0"/>
    <x v="0"/>
    <x v="8"/>
  </r>
  <r>
    <n v="50089631"/>
    <x v="1585"/>
    <d v="2018-04-10T00:00:00"/>
    <d v="2018-04-16T00:00:00"/>
    <s v="Expedited"/>
    <n v="381"/>
    <n v="136"/>
    <x v="3"/>
    <n v="4"/>
    <x v="0"/>
    <x v="0"/>
    <x v="8"/>
  </r>
  <r>
    <n v="50089651"/>
    <x v="414"/>
    <d v="2018-01-16T00:00:00"/>
    <d v="2018-01-19T00:00:00"/>
    <s v="Ground"/>
    <n v="142"/>
    <n v="77"/>
    <x v="0"/>
    <n v="1"/>
    <x v="0"/>
    <x v="0"/>
    <x v="10"/>
  </r>
  <r>
    <n v="50089661"/>
    <x v="1677"/>
    <d v="2017-12-21T00:00:00"/>
    <d v="2017-12-25T00:00:00"/>
    <s v="Ground"/>
    <n v="16910"/>
    <n v="8865"/>
    <x v="1"/>
    <n v="12"/>
    <x v="0"/>
    <x v="1"/>
    <x v="1"/>
  </r>
  <r>
    <n v="50089681"/>
    <x v="815"/>
    <d v="2017-12-08T00:00:00"/>
    <d v="2017-12-14T00:00:00"/>
    <s v="Ground"/>
    <n v="439"/>
    <n v="269"/>
    <x v="0"/>
    <n v="3"/>
    <x v="1"/>
    <x v="1"/>
    <x v="1"/>
  </r>
  <r>
    <n v="50089701"/>
    <x v="358"/>
    <d v="2018-07-27T00:00:00"/>
    <d v="2018-07-31T00:00:00"/>
    <s v="Express"/>
    <n v="405"/>
    <n v="108"/>
    <x v="2"/>
    <n v="1"/>
    <x v="1"/>
    <x v="0"/>
    <x v="7"/>
  </r>
  <r>
    <n v="50089711"/>
    <x v="290"/>
    <d v="2017-12-23T00:00:00"/>
    <d v="2017-12-25T00:00:00"/>
    <s v="Ground"/>
    <n v="336"/>
    <n v="156"/>
    <x v="2"/>
    <n v="3"/>
    <x v="0"/>
    <x v="1"/>
    <x v="1"/>
  </r>
  <r>
    <n v="50089731"/>
    <x v="190"/>
    <d v="2018-01-21T00:00:00"/>
    <d v="2018-01-25T00:00:00"/>
    <s v="Express"/>
    <n v="600"/>
    <n v="198"/>
    <x v="2"/>
    <n v="3"/>
    <x v="0"/>
    <x v="0"/>
    <x v="10"/>
  </r>
  <r>
    <n v="50089741"/>
    <x v="91"/>
    <d v="2017-12-10T00:00:00"/>
    <d v="2017-12-11T00:00:00"/>
    <s v="Express"/>
    <n v="322"/>
    <n v="187"/>
    <x v="3"/>
    <n v="1"/>
    <x v="1"/>
    <x v="1"/>
    <x v="1"/>
  </r>
  <r>
    <n v="50089751"/>
    <x v="532"/>
    <d v="2018-10-26T00:00:00"/>
    <d v="2018-11-01T00:00:00"/>
    <s v="Expedited"/>
    <n v="380"/>
    <n v="109"/>
    <x v="1"/>
    <n v="15"/>
    <x v="1"/>
    <x v="0"/>
    <x v="3"/>
  </r>
  <r>
    <n v="50089761"/>
    <x v="181"/>
    <d v="2018-08-03T00:00:00"/>
    <d v="2018-08-04T00:00:00"/>
    <s v="Express"/>
    <n v="153"/>
    <n v="45"/>
    <x v="0"/>
    <n v="17"/>
    <x v="1"/>
    <x v="0"/>
    <x v="5"/>
  </r>
  <r>
    <n v="50089771"/>
    <x v="1010"/>
    <d v="2018-03-15T00:00:00"/>
    <d v="2018-03-19T00:00:00"/>
    <s v="Express"/>
    <n v="334"/>
    <n v="110"/>
    <x v="3"/>
    <n v="8"/>
    <x v="1"/>
    <x v="0"/>
    <x v="9"/>
  </r>
  <r>
    <n v="50089801"/>
    <x v="595"/>
    <d v="2018-07-05T00:00:00"/>
    <d v="2018-07-07T00:00:00"/>
    <s v="Ground"/>
    <n v="581"/>
    <n v="379"/>
    <x v="3"/>
    <n v="13"/>
    <x v="0"/>
    <x v="0"/>
    <x v="7"/>
  </r>
  <r>
    <n v="50089811"/>
    <x v="1046"/>
    <d v="2018-02-20T00:00:00"/>
    <d v="2018-02-23T00:00:00"/>
    <s v="Express"/>
    <n v="570"/>
    <n v="243"/>
    <x v="2"/>
    <n v="4"/>
    <x v="0"/>
    <x v="0"/>
    <x v="11"/>
  </r>
  <r>
    <n v="50089821"/>
    <x v="1196"/>
    <d v="2018-05-23T00:00:00"/>
    <d v="2018-05-28T00:00:00"/>
    <s v="Overnight"/>
    <n v="1559"/>
    <n v="495"/>
    <x v="3"/>
    <n v="11"/>
    <x v="1"/>
    <x v="0"/>
    <x v="4"/>
  </r>
  <r>
    <n v="50089841"/>
    <x v="338"/>
    <d v="2018-09-25T00:00:00"/>
    <d v="2018-10-01T00:00:00"/>
    <s v="Ground"/>
    <n v="374"/>
    <n v="240"/>
    <x v="2"/>
    <n v="14"/>
    <x v="0"/>
    <x v="0"/>
    <x v="0"/>
  </r>
  <r>
    <n v="50089851"/>
    <x v="46"/>
    <d v="2017-12-26T00:00:00"/>
    <d v="2017-12-27T00:00:00"/>
    <s v="Expedited"/>
    <n v="300"/>
    <n v="198"/>
    <x v="1"/>
    <n v="6"/>
    <x v="1"/>
    <x v="1"/>
    <x v="1"/>
  </r>
  <r>
    <n v="50089871"/>
    <x v="497"/>
    <d v="2018-05-26T00:00:00"/>
    <d v="2018-05-27T00:00:00"/>
    <s v="Express"/>
    <n v="187"/>
    <n v="130"/>
    <x v="0"/>
    <n v="3"/>
    <x v="0"/>
    <x v="0"/>
    <x v="4"/>
  </r>
  <r>
    <n v="50089881"/>
    <x v="1504"/>
    <d v="2018-08-12T00:00:00"/>
    <d v="2018-08-15T00:00:00"/>
    <s v="Express"/>
    <n v="1575"/>
    <n v="1017"/>
    <x v="1"/>
    <n v="7"/>
    <x v="0"/>
    <x v="0"/>
    <x v="5"/>
  </r>
  <r>
    <n v="50089891"/>
    <x v="910"/>
    <d v="2018-08-02T00:00:00"/>
    <d v="2018-08-05T00:00:00"/>
    <s v="Expedited"/>
    <n v="720"/>
    <n v="392"/>
    <x v="1"/>
    <n v="3"/>
    <x v="1"/>
    <x v="0"/>
    <x v="5"/>
  </r>
  <r>
    <n v="50089901"/>
    <x v="1019"/>
    <d v="2018-01-12T00:00:00"/>
    <d v="2018-01-14T00:00:00"/>
    <s v="Overnight"/>
    <n v="696"/>
    <n v="150"/>
    <x v="2"/>
    <n v="5"/>
    <x v="0"/>
    <x v="0"/>
    <x v="10"/>
  </r>
  <r>
    <n v="50089911"/>
    <x v="1667"/>
    <d v="2018-02-12T00:00:00"/>
    <d v="2018-02-16T00:00:00"/>
    <s v="Overnight"/>
    <n v="31913"/>
    <n v="16532"/>
    <x v="2"/>
    <n v="2"/>
    <x v="0"/>
    <x v="0"/>
    <x v="11"/>
  </r>
  <r>
    <n v="50089921"/>
    <x v="638"/>
    <d v="2018-06-26T00:00:00"/>
    <d v="2018-06-30T00:00:00"/>
    <s v="Express"/>
    <n v="712"/>
    <n v="361"/>
    <x v="3"/>
    <n v="8"/>
    <x v="1"/>
    <x v="0"/>
    <x v="6"/>
  </r>
  <r>
    <n v="50089931"/>
    <x v="305"/>
    <d v="2018-02-25T00:00:00"/>
    <d v="2018-02-28T00:00:00"/>
    <s v="Express"/>
    <n v="541"/>
    <n v="272"/>
    <x v="2"/>
    <n v="10"/>
    <x v="0"/>
    <x v="0"/>
    <x v="11"/>
  </r>
  <r>
    <n v="50089941"/>
    <x v="520"/>
    <d v="2018-02-13T00:00:00"/>
    <d v="2018-02-15T00:00:00"/>
    <s v="Express"/>
    <n v="418"/>
    <n v="169"/>
    <x v="2"/>
    <n v="3"/>
    <x v="0"/>
    <x v="0"/>
    <x v="11"/>
  </r>
  <r>
    <n v="50089951"/>
    <x v="1794"/>
    <d v="2018-02-28T00:00:00"/>
    <d v="2018-03-03T00:00:00"/>
    <s v="Express"/>
    <n v="159"/>
    <n v="57"/>
    <x v="0"/>
    <n v="3"/>
    <x v="0"/>
    <x v="0"/>
    <x v="9"/>
  </r>
  <r>
    <n v="50089961"/>
    <x v="134"/>
    <d v="2018-06-23T00:00:00"/>
    <d v="2018-06-29T00:00:00"/>
    <s v="Express"/>
    <n v="284"/>
    <n v="180"/>
    <x v="1"/>
    <n v="8"/>
    <x v="0"/>
    <x v="0"/>
    <x v="6"/>
  </r>
  <r>
    <n v="50089971"/>
    <x v="771"/>
    <d v="2018-09-12T00:00:00"/>
    <d v="2018-09-17T00:00:00"/>
    <s v="Expedited"/>
    <n v="1000"/>
    <n v="671"/>
    <x v="2"/>
    <n v="3"/>
    <x v="0"/>
    <x v="0"/>
    <x v="2"/>
  </r>
  <r>
    <n v="50090011"/>
    <x v="1095"/>
    <d v="2018-06-24T00:00:00"/>
    <d v="2018-06-26T00:00:00"/>
    <s v="Ground"/>
    <n v="120"/>
    <n v="34"/>
    <x v="1"/>
    <n v="14"/>
    <x v="1"/>
    <x v="0"/>
    <x v="6"/>
  </r>
  <r>
    <n v="50090021"/>
    <x v="755"/>
    <d v="2018-09-11T00:00:00"/>
    <d v="2018-09-11T00:00:00"/>
    <s v="Express"/>
    <n v="161"/>
    <n v="89"/>
    <x v="2"/>
    <n v="4"/>
    <x v="0"/>
    <x v="0"/>
    <x v="2"/>
  </r>
  <r>
    <n v="50090031"/>
    <x v="1074"/>
    <d v="2018-05-15T00:00:00"/>
    <d v="2018-05-17T00:00:00"/>
    <s v="Overnight"/>
    <n v="366"/>
    <n v="84"/>
    <x v="1"/>
    <n v="5"/>
    <x v="1"/>
    <x v="0"/>
    <x v="4"/>
  </r>
  <r>
    <n v="50090051"/>
    <x v="1346"/>
    <d v="2018-08-25T00:00:00"/>
    <d v="2018-08-26T00:00:00"/>
    <s v="Express"/>
    <n v="925"/>
    <n v="399"/>
    <x v="0"/>
    <n v="3"/>
    <x v="1"/>
    <x v="0"/>
    <x v="5"/>
  </r>
  <r>
    <n v="50090091"/>
    <x v="1708"/>
    <d v="2018-03-11T00:00:00"/>
    <d v="2018-03-18T00:00:00"/>
    <s v="Express"/>
    <n v="9498"/>
    <n v="3790"/>
    <x v="2"/>
    <n v="1"/>
    <x v="0"/>
    <x v="0"/>
    <x v="9"/>
  </r>
  <r>
    <n v="50090121"/>
    <x v="1246"/>
    <d v="2018-08-08T00:00:00"/>
    <d v="2018-08-08T00:00:00"/>
    <s v="Express"/>
    <n v="578"/>
    <n v="281"/>
    <x v="2"/>
    <n v="16"/>
    <x v="1"/>
    <x v="0"/>
    <x v="5"/>
  </r>
  <r>
    <n v="50090141"/>
    <x v="506"/>
    <d v="2018-10-17T00:00:00"/>
    <d v="2018-10-17T00:00:00"/>
    <s v="Ground"/>
    <n v="138"/>
    <n v="41"/>
    <x v="1"/>
    <n v="3"/>
    <x v="0"/>
    <x v="0"/>
    <x v="0"/>
  </r>
  <r>
    <n v="50090181"/>
    <x v="291"/>
    <d v="2018-11-13T00:00:00"/>
    <d v="2018-11-17T00:00:00"/>
    <s v="Ground"/>
    <n v="653"/>
    <n v="168"/>
    <x v="2"/>
    <n v="17"/>
    <x v="1"/>
    <x v="0"/>
    <x v="3"/>
  </r>
  <r>
    <n v="50090191"/>
    <x v="1021"/>
    <d v="2018-01-14T00:00:00"/>
    <d v="2018-01-16T00:00:00"/>
    <s v="Express"/>
    <n v="33110"/>
    <n v="9142"/>
    <x v="1"/>
    <n v="9"/>
    <x v="0"/>
    <x v="0"/>
    <x v="10"/>
  </r>
  <r>
    <n v="50090211"/>
    <x v="1140"/>
    <d v="2018-05-02T00:00:00"/>
    <d v="2018-05-06T00:00:00"/>
    <s v="Ground"/>
    <n v="187"/>
    <n v="79"/>
    <x v="2"/>
    <n v="3"/>
    <x v="0"/>
    <x v="0"/>
    <x v="4"/>
  </r>
  <r>
    <n v="50090221"/>
    <x v="434"/>
    <d v="2018-08-30T00:00:00"/>
    <d v="2018-09-02T00:00:00"/>
    <s v="Ground"/>
    <n v="288"/>
    <n v="137"/>
    <x v="0"/>
    <n v="1"/>
    <x v="1"/>
    <x v="0"/>
    <x v="2"/>
  </r>
  <r>
    <n v="50090231"/>
    <x v="146"/>
    <d v="2018-10-10T00:00:00"/>
    <d v="2018-10-15T00:00:00"/>
    <s v="Overnight"/>
    <n v="3445"/>
    <n v="1688"/>
    <x v="1"/>
    <n v="1"/>
    <x v="0"/>
    <x v="0"/>
    <x v="0"/>
  </r>
  <r>
    <n v="50090241"/>
    <x v="1571"/>
    <d v="2018-04-26T00:00:00"/>
    <d v="2018-04-29T00:00:00"/>
    <s v="Ground"/>
    <n v="350"/>
    <n v="232"/>
    <x v="1"/>
    <n v="2"/>
    <x v="0"/>
    <x v="0"/>
    <x v="8"/>
  </r>
  <r>
    <n v="50090261"/>
    <x v="1300"/>
    <d v="2017-11-26T00:00:00"/>
    <d v="2017-11-27T00:00:00"/>
    <s v="Express"/>
    <n v="297"/>
    <n v="151"/>
    <x v="2"/>
    <n v="4"/>
    <x v="0"/>
    <x v="1"/>
    <x v="3"/>
  </r>
  <r>
    <n v="50090281"/>
    <x v="1271"/>
    <d v="2018-08-24T00:00:00"/>
    <d v="2018-08-29T00:00:00"/>
    <s v="Express"/>
    <n v="384"/>
    <n v="124"/>
    <x v="2"/>
    <n v="9"/>
    <x v="0"/>
    <x v="0"/>
    <x v="5"/>
  </r>
  <r>
    <n v="50090301"/>
    <x v="879"/>
    <d v="2018-11-03T00:00:00"/>
    <d v="2018-11-10T00:00:00"/>
    <s v="Overnight"/>
    <n v="39385"/>
    <n v="16214"/>
    <x v="2"/>
    <n v="2"/>
    <x v="0"/>
    <x v="0"/>
    <x v="3"/>
  </r>
  <r>
    <n v="50090311"/>
    <x v="113"/>
    <d v="2018-09-04T00:00:00"/>
    <d v="2018-09-08T00:00:00"/>
    <s v="Overnight"/>
    <n v="235"/>
    <n v="102"/>
    <x v="2"/>
    <n v="9"/>
    <x v="0"/>
    <x v="0"/>
    <x v="2"/>
  </r>
  <r>
    <n v="50090321"/>
    <x v="175"/>
    <d v="2018-07-05T00:00:00"/>
    <d v="2018-07-10T00:00:00"/>
    <s v="Express"/>
    <n v="76636"/>
    <n v="22814"/>
    <x v="1"/>
    <n v="5"/>
    <x v="0"/>
    <x v="0"/>
    <x v="7"/>
  </r>
  <r>
    <n v="50090341"/>
    <x v="684"/>
    <d v="2018-08-01T00:00:00"/>
    <d v="2018-08-06T00:00:00"/>
    <s v="Express"/>
    <n v="1068"/>
    <n v="308"/>
    <x v="2"/>
    <n v="6"/>
    <x v="0"/>
    <x v="0"/>
    <x v="5"/>
  </r>
  <r>
    <n v="50090361"/>
    <x v="1613"/>
    <d v="2018-11-10T00:00:00"/>
    <d v="2018-11-15T00:00:00"/>
    <s v="Ground"/>
    <n v="240"/>
    <n v="128"/>
    <x v="2"/>
    <n v="1"/>
    <x v="1"/>
    <x v="0"/>
    <x v="3"/>
  </r>
  <r>
    <n v="50090391"/>
    <x v="462"/>
    <d v="2018-10-11T00:00:00"/>
    <d v="2018-10-14T00:00:00"/>
    <s v="Express"/>
    <n v="134"/>
    <n v="35"/>
    <x v="2"/>
    <n v="4"/>
    <x v="0"/>
    <x v="0"/>
    <x v="0"/>
  </r>
  <r>
    <n v="50090401"/>
    <x v="347"/>
    <d v="2017-12-20T00:00:00"/>
    <d v="2017-12-25T00:00:00"/>
    <s v="Ground"/>
    <n v="115"/>
    <n v="25"/>
    <x v="1"/>
    <n v="1"/>
    <x v="0"/>
    <x v="1"/>
    <x v="1"/>
  </r>
  <r>
    <n v="50090411"/>
    <x v="526"/>
    <d v="2018-06-25T00:00:00"/>
    <d v="2018-06-27T00:00:00"/>
    <s v="Ground"/>
    <n v="284"/>
    <n v="182"/>
    <x v="0"/>
    <n v="2"/>
    <x v="0"/>
    <x v="0"/>
    <x v="6"/>
  </r>
  <r>
    <n v="50090431"/>
    <x v="1631"/>
    <d v="2018-01-23T00:00:00"/>
    <d v="2018-01-26T00:00:00"/>
    <s v="Ground"/>
    <n v="71625"/>
    <n v="28482"/>
    <x v="0"/>
    <n v="1"/>
    <x v="0"/>
    <x v="0"/>
    <x v="10"/>
  </r>
  <r>
    <n v="50090451"/>
    <x v="945"/>
    <d v="2018-03-29T00:00:00"/>
    <d v="2018-04-01T00:00:00"/>
    <s v="Express"/>
    <n v="462"/>
    <n v="138"/>
    <x v="2"/>
    <n v="2"/>
    <x v="0"/>
    <x v="0"/>
    <x v="8"/>
  </r>
  <r>
    <n v="50090471"/>
    <x v="1372"/>
    <d v="2017-12-15T00:00:00"/>
    <d v="2017-12-21T00:00:00"/>
    <s v="Express"/>
    <n v="258"/>
    <n v="152"/>
    <x v="2"/>
    <n v="3"/>
    <x v="0"/>
    <x v="1"/>
    <x v="1"/>
  </r>
  <r>
    <n v="50090481"/>
    <x v="838"/>
    <d v="2018-07-08T00:00:00"/>
    <d v="2018-07-15T00:00:00"/>
    <s v="Express"/>
    <n v="287"/>
    <n v="149"/>
    <x v="2"/>
    <n v="6"/>
    <x v="0"/>
    <x v="0"/>
    <x v="7"/>
  </r>
  <r>
    <n v="50090491"/>
    <x v="1729"/>
    <d v="2017-11-25T00:00:00"/>
    <d v="2017-12-01T00:00:00"/>
    <s v="Overnight"/>
    <n v="474"/>
    <n v="216"/>
    <x v="3"/>
    <n v="2"/>
    <x v="0"/>
    <x v="1"/>
    <x v="1"/>
  </r>
  <r>
    <n v="50090501"/>
    <x v="1570"/>
    <d v="2018-03-25T00:00:00"/>
    <d v="2018-03-26T00:00:00"/>
    <s v="Expedited"/>
    <n v="488"/>
    <n v="309"/>
    <x v="0"/>
    <n v="10"/>
    <x v="1"/>
    <x v="0"/>
    <x v="9"/>
  </r>
  <r>
    <n v="50090511"/>
    <x v="470"/>
    <d v="2018-09-27T00:00:00"/>
    <d v="2018-09-30T00:00:00"/>
    <s v="Ground"/>
    <n v="315"/>
    <n v="71"/>
    <x v="3"/>
    <n v="4"/>
    <x v="1"/>
    <x v="0"/>
    <x v="2"/>
  </r>
  <r>
    <n v="50090531"/>
    <x v="1587"/>
    <d v="2018-03-10T00:00:00"/>
    <d v="2018-03-10T00:00:00"/>
    <s v="Express"/>
    <n v="154"/>
    <n v="98"/>
    <x v="1"/>
    <n v="3"/>
    <x v="0"/>
    <x v="0"/>
    <x v="9"/>
  </r>
  <r>
    <n v="50090551"/>
    <x v="1795"/>
    <d v="2018-02-09T00:00:00"/>
    <d v="2018-02-13T00:00:00"/>
    <s v="Ground"/>
    <n v="935"/>
    <n v="514"/>
    <x v="2"/>
    <n v="8"/>
    <x v="0"/>
    <x v="0"/>
    <x v="11"/>
  </r>
  <r>
    <n v="50090571"/>
    <x v="220"/>
    <d v="2018-08-21T00:00:00"/>
    <d v="2018-08-25T00:00:00"/>
    <s v="Overnight"/>
    <n v="53120"/>
    <n v="14741"/>
    <x v="1"/>
    <n v="3"/>
    <x v="1"/>
    <x v="0"/>
    <x v="5"/>
  </r>
  <r>
    <n v="50090581"/>
    <x v="706"/>
    <d v="2017-11-25T00:00:00"/>
    <d v="2017-12-01T00:00:00"/>
    <s v="Express"/>
    <n v="1599"/>
    <n v="753"/>
    <x v="1"/>
    <n v="5"/>
    <x v="0"/>
    <x v="1"/>
    <x v="1"/>
  </r>
  <r>
    <n v="50090591"/>
    <x v="228"/>
    <d v="2018-07-01T00:00:00"/>
    <d v="2018-07-08T00:00:00"/>
    <s v="Express"/>
    <n v="284"/>
    <n v="114"/>
    <x v="2"/>
    <n v="12"/>
    <x v="0"/>
    <x v="0"/>
    <x v="7"/>
  </r>
  <r>
    <n v="50090601"/>
    <x v="503"/>
    <d v="2018-05-16T00:00:00"/>
    <d v="2018-05-18T00:00:00"/>
    <s v="Express"/>
    <n v="24750"/>
    <n v="12094"/>
    <x v="0"/>
    <n v="4"/>
    <x v="0"/>
    <x v="0"/>
    <x v="4"/>
  </r>
  <r>
    <n v="50090631"/>
    <x v="809"/>
    <d v="2018-09-15T00:00:00"/>
    <d v="2018-09-17T00:00:00"/>
    <s v="Expedited"/>
    <n v="163"/>
    <n v="87"/>
    <x v="2"/>
    <n v="5"/>
    <x v="0"/>
    <x v="0"/>
    <x v="2"/>
  </r>
  <r>
    <n v="50090651"/>
    <x v="170"/>
    <d v="2018-03-27T00:00:00"/>
    <d v="2018-03-27T00:00:00"/>
    <s v="Expedited"/>
    <n v="25200"/>
    <n v="12613"/>
    <x v="3"/>
    <n v="2"/>
    <x v="0"/>
    <x v="0"/>
    <x v="9"/>
  </r>
  <r>
    <n v="50090681"/>
    <x v="1496"/>
    <d v="2018-11-11T00:00:00"/>
    <d v="2018-11-17T00:00:00"/>
    <s v="Express"/>
    <n v="301"/>
    <n v="190"/>
    <x v="2"/>
    <n v="5"/>
    <x v="1"/>
    <x v="0"/>
    <x v="3"/>
  </r>
  <r>
    <n v="50090691"/>
    <x v="1574"/>
    <d v="2018-09-13T00:00:00"/>
    <d v="2018-09-19T00:00:00"/>
    <s v="Ground"/>
    <n v="288"/>
    <n v="101"/>
    <x v="2"/>
    <n v="8"/>
    <x v="0"/>
    <x v="0"/>
    <x v="2"/>
  </r>
  <r>
    <n v="50090701"/>
    <x v="967"/>
    <d v="2018-07-24T00:00:00"/>
    <d v="2018-07-30T00:00:00"/>
    <s v="Expedited"/>
    <n v="183"/>
    <n v="67"/>
    <x v="3"/>
    <n v="2"/>
    <x v="1"/>
    <x v="0"/>
    <x v="7"/>
  </r>
  <r>
    <n v="50090721"/>
    <x v="726"/>
    <d v="2018-10-18T00:00:00"/>
    <d v="2018-10-20T00:00:00"/>
    <s v="Express"/>
    <n v="308"/>
    <n v="115"/>
    <x v="2"/>
    <n v="12"/>
    <x v="0"/>
    <x v="0"/>
    <x v="0"/>
  </r>
  <r>
    <n v="50090731"/>
    <x v="1796"/>
    <d v="2018-02-11T00:00:00"/>
    <d v="2018-02-18T00:00:00"/>
    <s v="Overnight"/>
    <n v="32010"/>
    <n v="16989"/>
    <x v="3"/>
    <n v="5"/>
    <x v="0"/>
    <x v="0"/>
    <x v="11"/>
  </r>
  <r>
    <n v="50090741"/>
    <x v="210"/>
    <d v="2018-05-08T00:00:00"/>
    <d v="2018-05-09T00:00:00"/>
    <s v="Ground"/>
    <n v="300"/>
    <n v="205"/>
    <x v="3"/>
    <n v="7"/>
    <x v="0"/>
    <x v="0"/>
    <x v="4"/>
  </r>
  <r>
    <n v="50090751"/>
    <x v="1686"/>
    <d v="2017-12-15T00:00:00"/>
    <d v="2017-12-15T00:00:00"/>
    <s v="Ground"/>
    <n v="161"/>
    <n v="62"/>
    <x v="2"/>
    <n v="18"/>
    <x v="1"/>
    <x v="1"/>
    <x v="1"/>
  </r>
  <r>
    <n v="50090771"/>
    <x v="212"/>
    <d v="2018-11-04T00:00:00"/>
    <d v="2018-11-06T00:00:00"/>
    <s v="Ground"/>
    <n v="324"/>
    <n v="79"/>
    <x v="1"/>
    <n v="7"/>
    <x v="0"/>
    <x v="0"/>
    <x v="3"/>
  </r>
  <r>
    <n v="50090811"/>
    <x v="577"/>
    <d v="2018-10-02T00:00:00"/>
    <d v="2018-10-03T00:00:00"/>
    <s v="Express"/>
    <n v="457"/>
    <n v="236"/>
    <x v="3"/>
    <n v="7"/>
    <x v="0"/>
    <x v="0"/>
    <x v="0"/>
  </r>
  <r>
    <n v="50090821"/>
    <x v="767"/>
    <d v="2018-11-10T00:00:00"/>
    <d v="2018-11-16T00:00:00"/>
    <s v="Expedited"/>
    <n v="50630"/>
    <n v="33507"/>
    <x v="0"/>
    <n v="1"/>
    <x v="0"/>
    <x v="0"/>
    <x v="3"/>
  </r>
  <r>
    <n v="50090831"/>
    <x v="1432"/>
    <d v="2018-04-13T00:00:00"/>
    <d v="2018-04-15T00:00:00"/>
    <s v="Overnight"/>
    <n v="994"/>
    <n v="339"/>
    <x v="0"/>
    <n v="4"/>
    <x v="0"/>
    <x v="0"/>
    <x v="8"/>
  </r>
  <r>
    <n v="50090891"/>
    <x v="805"/>
    <d v="2018-01-21T00:00:00"/>
    <d v="2018-01-25T00:00:00"/>
    <s v="Express"/>
    <n v="484"/>
    <n v="306"/>
    <x v="0"/>
    <n v="7"/>
    <x v="0"/>
    <x v="0"/>
    <x v="10"/>
  </r>
  <r>
    <n v="50090901"/>
    <x v="838"/>
    <d v="2018-05-15T00:00:00"/>
    <d v="2018-05-15T00:00:00"/>
    <s v="Ground"/>
    <n v="427"/>
    <n v="159"/>
    <x v="2"/>
    <n v="6"/>
    <x v="0"/>
    <x v="0"/>
    <x v="4"/>
  </r>
  <r>
    <n v="50090951"/>
    <x v="896"/>
    <d v="2018-07-25T00:00:00"/>
    <d v="2018-07-29T00:00:00"/>
    <s v="Ground"/>
    <n v="1132"/>
    <n v="458"/>
    <x v="0"/>
    <n v="7"/>
    <x v="0"/>
    <x v="0"/>
    <x v="7"/>
  </r>
  <r>
    <n v="50090961"/>
    <x v="151"/>
    <d v="2018-07-22T00:00:00"/>
    <d v="2018-07-26T00:00:00"/>
    <s v="Express"/>
    <n v="1926"/>
    <n v="500"/>
    <x v="0"/>
    <n v="7"/>
    <x v="1"/>
    <x v="0"/>
    <x v="7"/>
  </r>
  <r>
    <n v="50090991"/>
    <x v="1180"/>
    <d v="2018-05-16T00:00:00"/>
    <d v="2018-05-17T00:00:00"/>
    <s v="Ground"/>
    <n v="120"/>
    <n v="75"/>
    <x v="0"/>
    <n v="7"/>
    <x v="0"/>
    <x v="0"/>
    <x v="4"/>
  </r>
  <r>
    <n v="50091011"/>
    <x v="749"/>
    <d v="2018-11-18T00:00:00"/>
    <d v="2018-11-20T00:00:00"/>
    <s v="Overnight"/>
    <n v="127"/>
    <n v="58"/>
    <x v="0"/>
    <n v="1"/>
    <x v="1"/>
    <x v="0"/>
    <x v="3"/>
  </r>
  <r>
    <n v="50091021"/>
    <x v="252"/>
    <d v="2018-09-07T00:00:00"/>
    <d v="2018-09-10T00:00:00"/>
    <s v="Express"/>
    <n v="10560"/>
    <n v="2124"/>
    <x v="3"/>
    <n v="5"/>
    <x v="1"/>
    <x v="0"/>
    <x v="2"/>
  </r>
  <r>
    <n v="50091061"/>
    <x v="337"/>
    <d v="2017-12-29T00:00:00"/>
    <d v="2017-12-30T00:00:00"/>
    <s v="Ground"/>
    <n v="12520"/>
    <n v="3178"/>
    <x v="1"/>
    <n v="1"/>
    <x v="0"/>
    <x v="1"/>
    <x v="1"/>
  </r>
  <r>
    <n v="50091071"/>
    <x v="1345"/>
    <d v="2018-04-10T00:00:00"/>
    <d v="2018-04-12T00:00:00"/>
    <s v="Express"/>
    <n v="378"/>
    <n v="209"/>
    <x v="2"/>
    <n v="2"/>
    <x v="0"/>
    <x v="0"/>
    <x v="8"/>
  </r>
  <r>
    <n v="50091091"/>
    <x v="187"/>
    <d v="2017-12-18T00:00:00"/>
    <d v="2017-12-18T00:00:00"/>
    <s v="Overnight"/>
    <n v="500"/>
    <n v="290"/>
    <x v="2"/>
    <n v="12"/>
    <x v="0"/>
    <x v="1"/>
    <x v="1"/>
  </r>
  <r>
    <n v="50091101"/>
    <x v="70"/>
    <d v="2018-10-12T00:00:00"/>
    <d v="2018-10-15T00:00:00"/>
    <s v="Expedited"/>
    <n v="146"/>
    <n v="33"/>
    <x v="2"/>
    <n v="11"/>
    <x v="0"/>
    <x v="0"/>
    <x v="0"/>
  </r>
  <r>
    <n v="50091151"/>
    <x v="672"/>
    <d v="2018-05-13T00:00:00"/>
    <d v="2018-05-16T00:00:00"/>
    <s v="Expedited"/>
    <n v="396"/>
    <n v="198"/>
    <x v="1"/>
    <n v="11"/>
    <x v="1"/>
    <x v="0"/>
    <x v="4"/>
  </r>
  <r>
    <n v="50091161"/>
    <x v="955"/>
    <d v="2018-05-02T00:00:00"/>
    <d v="2018-05-06T00:00:00"/>
    <s v="Express"/>
    <n v="413"/>
    <n v="157"/>
    <x v="1"/>
    <n v="2"/>
    <x v="0"/>
    <x v="0"/>
    <x v="4"/>
  </r>
  <r>
    <n v="50091171"/>
    <x v="1079"/>
    <d v="2018-11-14T00:00:00"/>
    <d v="2018-11-15T00:00:00"/>
    <s v="Overnight"/>
    <n v="683"/>
    <n v="196"/>
    <x v="0"/>
    <n v="4"/>
    <x v="1"/>
    <x v="0"/>
    <x v="3"/>
  </r>
  <r>
    <n v="50091181"/>
    <x v="1075"/>
    <d v="2018-03-30T00:00:00"/>
    <d v="2018-04-04T00:00:00"/>
    <s v="Overnight"/>
    <n v="143"/>
    <n v="71"/>
    <x v="2"/>
    <n v="3"/>
    <x v="0"/>
    <x v="0"/>
    <x v="8"/>
  </r>
  <r>
    <n v="50091211"/>
    <x v="618"/>
    <d v="2018-03-23T00:00:00"/>
    <d v="2018-03-24T00:00:00"/>
    <s v="Overnight"/>
    <n v="902"/>
    <n v="195"/>
    <x v="3"/>
    <n v="6"/>
    <x v="1"/>
    <x v="0"/>
    <x v="9"/>
  </r>
  <r>
    <n v="50091221"/>
    <x v="1459"/>
    <d v="2018-06-12T00:00:00"/>
    <d v="2018-06-12T00:00:00"/>
    <s v="Ground"/>
    <n v="55880"/>
    <n v="13721"/>
    <x v="1"/>
    <n v="2"/>
    <x v="0"/>
    <x v="0"/>
    <x v="6"/>
  </r>
  <r>
    <n v="50091231"/>
    <x v="1534"/>
    <d v="2018-07-04T00:00:00"/>
    <d v="2018-07-08T00:00:00"/>
    <s v="Express"/>
    <n v="27375"/>
    <n v="14495"/>
    <x v="1"/>
    <n v="19"/>
    <x v="0"/>
    <x v="0"/>
    <x v="7"/>
  </r>
  <r>
    <n v="50091241"/>
    <x v="1158"/>
    <d v="2018-01-26T00:00:00"/>
    <d v="2018-02-01T00:00:00"/>
    <s v="Expedited"/>
    <n v="5884"/>
    <n v="1744"/>
    <x v="1"/>
    <n v="3"/>
    <x v="0"/>
    <x v="0"/>
    <x v="11"/>
  </r>
  <r>
    <n v="50091271"/>
    <x v="253"/>
    <d v="2018-10-04T00:00:00"/>
    <d v="2018-10-07T00:00:00"/>
    <s v="Overnight"/>
    <n v="595"/>
    <n v="269"/>
    <x v="3"/>
    <n v="3"/>
    <x v="0"/>
    <x v="0"/>
    <x v="0"/>
  </r>
  <r>
    <n v="50091291"/>
    <x v="266"/>
    <d v="2017-12-17T00:00:00"/>
    <d v="2017-12-19T00:00:00"/>
    <s v="Overnight"/>
    <n v="334"/>
    <n v="181"/>
    <x v="2"/>
    <n v="8"/>
    <x v="0"/>
    <x v="1"/>
    <x v="1"/>
  </r>
  <r>
    <n v="50091301"/>
    <x v="1797"/>
    <d v="2018-06-07T00:00:00"/>
    <d v="2018-06-14T00:00:00"/>
    <s v="Ground"/>
    <n v="672"/>
    <n v="215"/>
    <x v="3"/>
    <n v="1"/>
    <x v="1"/>
    <x v="0"/>
    <x v="6"/>
  </r>
  <r>
    <n v="50091311"/>
    <x v="833"/>
    <d v="2018-02-04T00:00:00"/>
    <d v="2018-02-10T00:00:00"/>
    <s v="Express"/>
    <n v="575"/>
    <n v="393"/>
    <x v="2"/>
    <n v="2"/>
    <x v="1"/>
    <x v="0"/>
    <x v="11"/>
  </r>
  <r>
    <n v="50091361"/>
    <x v="1128"/>
    <d v="2018-10-15T00:00:00"/>
    <d v="2018-10-19T00:00:00"/>
    <s v="Express"/>
    <n v="420"/>
    <n v="257"/>
    <x v="2"/>
    <n v="1"/>
    <x v="1"/>
    <x v="0"/>
    <x v="0"/>
  </r>
  <r>
    <n v="50091381"/>
    <x v="301"/>
    <d v="2018-09-11T00:00:00"/>
    <d v="2018-09-15T00:00:00"/>
    <s v="Ground"/>
    <n v="569"/>
    <n v="159"/>
    <x v="0"/>
    <n v="4"/>
    <x v="1"/>
    <x v="0"/>
    <x v="2"/>
  </r>
  <r>
    <n v="50091401"/>
    <x v="85"/>
    <d v="2018-03-06T00:00:00"/>
    <d v="2018-03-12T00:00:00"/>
    <s v="Expedited"/>
    <n v="508"/>
    <n v="293"/>
    <x v="1"/>
    <n v="4"/>
    <x v="1"/>
    <x v="0"/>
    <x v="9"/>
  </r>
  <r>
    <n v="50091411"/>
    <x v="609"/>
    <d v="2018-06-15T00:00:00"/>
    <d v="2018-06-16T00:00:00"/>
    <s v="Ground"/>
    <n v="273"/>
    <n v="78"/>
    <x v="2"/>
    <n v="8"/>
    <x v="0"/>
    <x v="0"/>
    <x v="6"/>
  </r>
  <r>
    <n v="50091431"/>
    <x v="127"/>
    <d v="2018-03-14T00:00:00"/>
    <d v="2018-03-20T00:00:00"/>
    <s v="Ground"/>
    <n v="3096"/>
    <n v="1879"/>
    <x v="2"/>
    <n v="5"/>
    <x v="0"/>
    <x v="0"/>
    <x v="9"/>
  </r>
  <r>
    <n v="50091461"/>
    <x v="693"/>
    <d v="2018-07-06T00:00:00"/>
    <d v="2018-07-07T00:00:00"/>
    <s v="Ground"/>
    <n v="4720"/>
    <n v="2499"/>
    <x v="1"/>
    <n v="12"/>
    <x v="0"/>
    <x v="0"/>
    <x v="7"/>
  </r>
  <r>
    <n v="50091471"/>
    <x v="1115"/>
    <d v="2018-01-18T00:00:00"/>
    <d v="2018-01-22T00:00:00"/>
    <s v="Ground"/>
    <n v="213"/>
    <n v="75"/>
    <x v="3"/>
    <n v="3"/>
    <x v="0"/>
    <x v="0"/>
    <x v="10"/>
  </r>
  <r>
    <n v="50091481"/>
    <x v="745"/>
    <d v="2017-12-01T00:00:00"/>
    <d v="2017-12-03T00:00:00"/>
    <s v="Ground"/>
    <n v="2640"/>
    <n v="1564"/>
    <x v="2"/>
    <n v="11"/>
    <x v="0"/>
    <x v="1"/>
    <x v="1"/>
  </r>
  <r>
    <n v="50091501"/>
    <x v="385"/>
    <d v="2018-10-29T00:00:00"/>
    <d v="2018-10-30T00:00:00"/>
    <s v="Ground"/>
    <n v="256"/>
    <n v="123"/>
    <x v="0"/>
    <n v="7"/>
    <x v="0"/>
    <x v="0"/>
    <x v="0"/>
  </r>
  <r>
    <n v="50091511"/>
    <x v="1798"/>
    <d v="2017-12-24T00:00:00"/>
    <d v="2017-12-31T00:00:00"/>
    <s v="Express"/>
    <n v="355"/>
    <n v="92"/>
    <x v="1"/>
    <n v="17"/>
    <x v="0"/>
    <x v="1"/>
    <x v="1"/>
  </r>
  <r>
    <n v="50091521"/>
    <x v="1507"/>
    <d v="2018-04-20T00:00:00"/>
    <d v="2018-04-27T00:00:00"/>
    <s v="Ground"/>
    <n v="394"/>
    <n v="83"/>
    <x v="2"/>
    <n v="19"/>
    <x v="1"/>
    <x v="0"/>
    <x v="8"/>
  </r>
  <r>
    <n v="50091541"/>
    <x v="1682"/>
    <d v="2018-05-28T00:00:00"/>
    <d v="2018-06-01T00:00:00"/>
    <s v="Expedited"/>
    <n v="296"/>
    <n v="86"/>
    <x v="2"/>
    <n v="4"/>
    <x v="1"/>
    <x v="0"/>
    <x v="6"/>
  </r>
  <r>
    <n v="50091551"/>
    <x v="746"/>
    <d v="2018-08-03T00:00:00"/>
    <d v="2018-08-09T00:00:00"/>
    <s v="Overnight"/>
    <n v="390"/>
    <n v="115"/>
    <x v="2"/>
    <n v="18"/>
    <x v="0"/>
    <x v="0"/>
    <x v="5"/>
  </r>
  <r>
    <n v="50091611"/>
    <x v="1799"/>
    <d v="2018-04-09T00:00:00"/>
    <d v="2018-04-14T00:00:00"/>
    <s v="Ground"/>
    <n v="555"/>
    <n v="362"/>
    <x v="2"/>
    <n v="14"/>
    <x v="1"/>
    <x v="0"/>
    <x v="8"/>
  </r>
  <r>
    <n v="50091621"/>
    <x v="575"/>
    <d v="2018-05-04T00:00:00"/>
    <d v="2018-05-05T00:00:00"/>
    <s v="Ground"/>
    <n v="488"/>
    <n v="191"/>
    <x v="2"/>
    <n v="6"/>
    <x v="0"/>
    <x v="0"/>
    <x v="4"/>
  </r>
  <r>
    <n v="50091631"/>
    <x v="1411"/>
    <d v="2018-10-10T00:00:00"/>
    <d v="2018-10-16T00:00:00"/>
    <s v="Ground"/>
    <n v="926"/>
    <n v="256"/>
    <x v="2"/>
    <n v="5"/>
    <x v="1"/>
    <x v="0"/>
    <x v="0"/>
  </r>
  <r>
    <n v="50091641"/>
    <x v="1162"/>
    <d v="2018-05-16T00:00:00"/>
    <d v="2018-05-17T00:00:00"/>
    <s v="Express"/>
    <n v="108"/>
    <n v="44"/>
    <x v="2"/>
    <n v="8"/>
    <x v="0"/>
    <x v="0"/>
    <x v="4"/>
  </r>
  <r>
    <n v="50091651"/>
    <x v="464"/>
    <d v="2018-04-22T00:00:00"/>
    <d v="2018-04-27T00:00:00"/>
    <s v="Expedited"/>
    <n v="311"/>
    <n v="187"/>
    <x v="2"/>
    <n v="5"/>
    <x v="0"/>
    <x v="0"/>
    <x v="8"/>
  </r>
  <r>
    <n v="50091661"/>
    <x v="518"/>
    <d v="2018-05-15T00:00:00"/>
    <d v="2018-05-19T00:00:00"/>
    <s v="Ground"/>
    <n v="2503"/>
    <n v="909"/>
    <x v="0"/>
    <n v="3"/>
    <x v="0"/>
    <x v="0"/>
    <x v="4"/>
  </r>
  <r>
    <n v="50091671"/>
    <x v="1691"/>
    <d v="2018-09-26T00:00:00"/>
    <d v="2018-10-02T00:00:00"/>
    <s v="Ground"/>
    <n v="548"/>
    <n v="286"/>
    <x v="2"/>
    <n v="14"/>
    <x v="0"/>
    <x v="0"/>
    <x v="0"/>
  </r>
  <r>
    <n v="50091691"/>
    <x v="5"/>
    <d v="2017-12-14T00:00:00"/>
    <d v="2017-12-15T00:00:00"/>
    <s v="Express"/>
    <n v="371"/>
    <n v="210"/>
    <x v="3"/>
    <n v="5"/>
    <x v="0"/>
    <x v="1"/>
    <x v="1"/>
  </r>
  <r>
    <n v="50091711"/>
    <x v="907"/>
    <d v="2018-11-01T00:00:00"/>
    <d v="2018-11-06T00:00:00"/>
    <s v="Express"/>
    <n v="351"/>
    <n v="179"/>
    <x v="1"/>
    <n v="3"/>
    <x v="0"/>
    <x v="0"/>
    <x v="3"/>
  </r>
  <r>
    <n v="50091731"/>
    <x v="867"/>
    <d v="2018-08-09T00:00:00"/>
    <d v="2018-08-14T00:00:00"/>
    <s v="Ground"/>
    <n v="905"/>
    <n v="599"/>
    <x v="1"/>
    <n v="2"/>
    <x v="1"/>
    <x v="0"/>
    <x v="5"/>
  </r>
  <r>
    <n v="50091751"/>
    <x v="137"/>
    <d v="2018-06-26T00:00:00"/>
    <d v="2018-07-02T00:00:00"/>
    <s v="Express"/>
    <n v="543"/>
    <n v="358"/>
    <x v="2"/>
    <n v="3"/>
    <x v="0"/>
    <x v="0"/>
    <x v="7"/>
  </r>
  <r>
    <n v="50091781"/>
    <x v="909"/>
    <d v="2018-01-01T00:00:00"/>
    <d v="2018-01-07T00:00:00"/>
    <s v="Express"/>
    <n v="241"/>
    <n v="122"/>
    <x v="2"/>
    <n v="1"/>
    <x v="0"/>
    <x v="0"/>
    <x v="10"/>
  </r>
  <r>
    <n v="50091831"/>
    <x v="1311"/>
    <d v="2017-12-06T00:00:00"/>
    <d v="2017-12-12T00:00:00"/>
    <s v="Express"/>
    <n v="971"/>
    <n v="365"/>
    <x v="1"/>
    <n v="9"/>
    <x v="0"/>
    <x v="1"/>
    <x v="1"/>
  </r>
  <r>
    <n v="50091851"/>
    <x v="1003"/>
    <d v="2017-12-28T00:00:00"/>
    <d v="2017-12-31T00:00:00"/>
    <s v="Expedited"/>
    <n v="552"/>
    <n v="158"/>
    <x v="1"/>
    <n v="4"/>
    <x v="0"/>
    <x v="1"/>
    <x v="1"/>
  </r>
  <r>
    <n v="50091861"/>
    <x v="429"/>
    <d v="2018-05-09T00:00:00"/>
    <d v="2018-05-12T00:00:00"/>
    <s v="Expedited"/>
    <n v="375"/>
    <n v="148"/>
    <x v="2"/>
    <n v="18"/>
    <x v="0"/>
    <x v="0"/>
    <x v="4"/>
  </r>
  <r>
    <n v="50091871"/>
    <x v="381"/>
    <d v="2017-11-30T00:00:00"/>
    <d v="2017-12-03T00:00:00"/>
    <s v="Expedited"/>
    <n v="440"/>
    <n v="258"/>
    <x v="2"/>
    <n v="2"/>
    <x v="1"/>
    <x v="1"/>
    <x v="1"/>
  </r>
  <r>
    <n v="50091881"/>
    <x v="602"/>
    <d v="2018-02-13T00:00:00"/>
    <d v="2018-02-15T00:00:00"/>
    <s v="Overnight"/>
    <n v="412"/>
    <n v="226"/>
    <x v="3"/>
    <n v="1"/>
    <x v="0"/>
    <x v="0"/>
    <x v="11"/>
  </r>
  <r>
    <n v="50091901"/>
    <x v="93"/>
    <d v="2018-01-21T00:00:00"/>
    <d v="2018-01-23T00:00:00"/>
    <s v="Ground"/>
    <n v="227"/>
    <n v="137"/>
    <x v="3"/>
    <n v="6"/>
    <x v="1"/>
    <x v="0"/>
    <x v="10"/>
  </r>
  <r>
    <n v="50091921"/>
    <x v="1153"/>
    <d v="2018-08-20T00:00:00"/>
    <d v="2018-08-25T00:00:00"/>
    <s v="Express"/>
    <n v="514"/>
    <n v="360"/>
    <x v="2"/>
    <n v="11"/>
    <x v="0"/>
    <x v="0"/>
    <x v="5"/>
  </r>
  <r>
    <n v="50091931"/>
    <x v="1600"/>
    <d v="2018-01-11T00:00:00"/>
    <d v="2018-01-17T00:00:00"/>
    <s v="Ground"/>
    <n v="34289"/>
    <n v="15198"/>
    <x v="0"/>
    <n v="13"/>
    <x v="0"/>
    <x v="0"/>
    <x v="10"/>
  </r>
  <r>
    <n v="50091941"/>
    <x v="1646"/>
    <d v="2018-01-26T00:00:00"/>
    <d v="2018-02-02T00:00:00"/>
    <s v="Expedited"/>
    <n v="142"/>
    <n v="38"/>
    <x v="3"/>
    <n v="12"/>
    <x v="0"/>
    <x v="0"/>
    <x v="11"/>
  </r>
  <r>
    <n v="50091951"/>
    <x v="1158"/>
    <d v="2018-04-15T00:00:00"/>
    <d v="2018-04-22T00:00:00"/>
    <s v="Overnight"/>
    <n v="809"/>
    <n v="413"/>
    <x v="1"/>
    <n v="12"/>
    <x v="0"/>
    <x v="0"/>
    <x v="8"/>
  </r>
  <r>
    <n v="50091961"/>
    <x v="1354"/>
    <d v="2018-05-14T00:00:00"/>
    <d v="2018-05-16T00:00:00"/>
    <s v="Express"/>
    <n v="273"/>
    <n v="168"/>
    <x v="0"/>
    <n v="6"/>
    <x v="0"/>
    <x v="0"/>
    <x v="4"/>
  </r>
  <r>
    <n v="50092001"/>
    <x v="1584"/>
    <d v="2018-06-27T00:00:00"/>
    <d v="2018-07-04T00:00:00"/>
    <s v="Express"/>
    <n v="228"/>
    <n v="109"/>
    <x v="0"/>
    <n v="12"/>
    <x v="0"/>
    <x v="0"/>
    <x v="7"/>
  </r>
  <r>
    <n v="50092011"/>
    <x v="1507"/>
    <d v="2018-08-18T00:00:00"/>
    <d v="2018-08-19T00:00:00"/>
    <s v="Ground"/>
    <n v="564"/>
    <n v="306"/>
    <x v="2"/>
    <n v="1"/>
    <x v="1"/>
    <x v="0"/>
    <x v="5"/>
  </r>
  <r>
    <n v="50092031"/>
    <x v="1656"/>
    <d v="2018-03-28T00:00:00"/>
    <d v="2018-04-02T00:00:00"/>
    <s v="Overnight"/>
    <n v="4964"/>
    <n v="3464"/>
    <x v="2"/>
    <n v="9"/>
    <x v="0"/>
    <x v="0"/>
    <x v="8"/>
  </r>
  <r>
    <n v="50092051"/>
    <x v="1099"/>
    <d v="2018-09-07T00:00:00"/>
    <d v="2018-09-12T00:00:00"/>
    <s v="Express"/>
    <n v="782"/>
    <n v="398"/>
    <x v="0"/>
    <n v="5"/>
    <x v="0"/>
    <x v="0"/>
    <x v="2"/>
  </r>
  <r>
    <n v="50092071"/>
    <x v="892"/>
    <d v="2018-10-07T00:00:00"/>
    <d v="2018-10-08T00:00:00"/>
    <s v="Expedited"/>
    <n v="605"/>
    <n v="281"/>
    <x v="2"/>
    <n v="1"/>
    <x v="0"/>
    <x v="0"/>
    <x v="0"/>
  </r>
  <r>
    <n v="50092081"/>
    <x v="420"/>
    <d v="2018-08-05T00:00:00"/>
    <d v="2018-08-07T00:00:00"/>
    <s v="Overnight"/>
    <n v="2748"/>
    <n v="644"/>
    <x v="1"/>
    <n v="5"/>
    <x v="0"/>
    <x v="0"/>
    <x v="5"/>
  </r>
  <r>
    <n v="50092091"/>
    <x v="24"/>
    <d v="2018-03-13T00:00:00"/>
    <d v="2018-03-16T00:00:00"/>
    <s v="Ground"/>
    <n v="260"/>
    <n v="139"/>
    <x v="2"/>
    <n v="3"/>
    <x v="0"/>
    <x v="0"/>
    <x v="9"/>
  </r>
  <r>
    <n v="50092101"/>
    <x v="107"/>
    <d v="2018-02-04T00:00:00"/>
    <d v="2018-02-07T00:00:00"/>
    <s v="Express"/>
    <n v="1800"/>
    <n v="1133"/>
    <x v="1"/>
    <n v="4"/>
    <x v="0"/>
    <x v="0"/>
    <x v="11"/>
  </r>
  <r>
    <n v="50092111"/>
    <x v="108"/>
    <d v="2018-09-04T00:00:00"/>
    <d v="2018-09-07T00:00:00"/>
    <s v="Ground"/>
    <n v="150"/>
    <n v="97"/>
    <x v="2"/>
    <n v="4"/>
    <x v="1"/>
    <x v="0"/>
    <x v="2"/>
  </r>
  <r>
    <n v="50092141"/>
    <x v="506"/>
    <d v="2018-06-21T00:00:00"/>
    <d v="2018-06-22T00:00:00"/>
    <s v="Express"/>
    <n v="21833"/>
    <n v="11182"/>
    <x v="1"/>
    <n v="6"/>
    <x v="0"/>
    <x v="0"/>
    <x v="6"/>
  </r>
  <r>
    <n v="50092151"/>
    <x v="1735"/>
    <d v="2018-02-14T00:00:00"/>
    <d v="2018-02-15T00:00:00"/>
    <s v="Express"/>
    <n v="576"/>
    <n v="352"/>
    <x v="2"/>
    <n v="20"/>
    <x v="0"/>
    <x v="0"/>
    <x v="11"/>
  </r>
  <r>
    <n v="50092181"/>
    <x v="549"/>
    <d v="2018-09-23T00:00:00"/>
    <d v="2018-09-28T00:00:00"/>
    <s v="Expedited"/>
    <n v="88539"/>
    <n v="50265"/>
    <x v="1"/>
    <n v="7"/>
    <x v="1"/>
    <x v="0"/>
    <x v="2"/>
  </r>
  <r>
    <n v="50092221"/>
    <x v="1634"/>
    <d v="2018-05-02T00:00:00"/>
    <d v="2018-05-05T00:00:00"/>
    <s v="Express"/>
    <n v="278"/>
    <n v="170"/>
    <x v="0"/>
    <n v="2"/>
    <x v="0"/>
    <x v="0"/>
    <x v="4"/>
  </r>
  <r>
    <n v="50092231"/>
    <x v="23"/>
    <d v="2018-03-19T00:00:00"/>
    <d v="2018-03-23T00:00:00"/>
    <s v="Express"/>
    <n v="223"/>
    <n v="143"/>
    <x v="3"/>
    <n v="20"/>
    <x v="1"/>
    <x v="0"/>
    <x v="9"/>
  </r>
  <r>
    <n v="50092241"/>
    <x v="1543"/>
    <d v="2018-03-27T00:00:00"/>
    <d v="2018-03-31T00:00:00"/>
    <s v="Overnight"/>
    <n v="6048"/>
    <n v="3365"/>
    <x v="2"/>
    <n v="8"/>
    <x v="1"/>
    <x v="0"/>
    <x v="9"/>
  </r>
  <r>
    <n v="50092251"/>
    <x v="1475"/>
    <d v="2018-06-10T00:00:00"/>
    <d v="2018-06-13T00:00:00"/>
    <s v="Ground"/>
    <n v="518"/>
    <n v="140"/>
    <x v="1"/>
    <n v="8"/>
    <x v="1"/>
    <x v="0"/>
    <x v="6"/>
  </r>
  <r>
    <n v="50092261"/>
    <x v="958"/>
    <d v="2018-05-22T00:00:00"/>
    <d v="2018-05-23T00:00:00"/>
    <s v="Expedited"/>
    <n v="774"/>
    <n v="231"/>
    <x v="1"/>
    <n v="13"/>
    <x v="0"/>
    <x v="0"/>
    <x v="4"/>
  </r>
  <r>
    <n v="50092311"/>
    <x v="330"/>
    <d v="2018-08-03T00:00:00"/>
    <d v="2018-08-05T00:00:00"/>
    <s v="Ground"/>
    <n v="140"/>
    <n v="81"/>
    <x v="2"/>
    <n v="3"/>
    <x v="1"/>
    <x v="0"/>
    <x v="5"/>
  </r>
  <r>
    <n v="50092321"/>
    <x v="1548"/>
    <d v="2018-05-22T00:00:00"/>
    <d v="2018-05-29T00:00:00"/>
    <s v="Expedited"/>
    <n v="182"/>
    <n v="127"/>
    <x v="1"/>
    <n v="2"/>
    <x v="0"/>
    <x v="0"/>
    <x v="4"/>
  </r>
  <r>
    <n v="50092331"/>
    <x v="476"/>
    <d v="2018-05-05T00:00:00"/>
    <d v="2018-05-12T00:00:00"/>
    <s v="Expedited"/>
    <n v="612"/>
    <n v="145"/>
    <x v="1"/>
    <n v="1"/>
    <x v="0"/>
    <x v="0"/>
    <x v="4"/>
  </r>
  <r>
    <n v="50092341"/>
    <x v="49"/>
    <d v="2018-07-18T00:00:00"/>
    <d v="2018-07-18T00:00:00"/>
    <s v="Overnight"/>
    <n v="476"/>
    <n v="102"/>
    <x v="2"/>
    <n v="8"/>
    <x v="0"/>
    <x v="0"/>
    <x v="7"/>
  </r>
  <r>
    <n v="50092351"/>
    <x v="1731"/>
    <d v="2018-09-09T00:00:00"/>
    <d v="2018-09-13T00:00:00"/>
    <s v="Overnight"/>
    <n v="360"/>
    <n v="109"/>
    <x v="2"/>
    <n v="4"/>
    <x v="1"/>
    <x v="0"/>
    <x v="2"/>
  </r>
  <r>
    <n v="50092361"/>
    <x v="617"/>
    <d v="2018-03-07T00:00:00"/>
    <d v="2018-03-13T00:00:00"/>
    <s v="Overnight"/>
    <n v="273"/>
    <n v="156"/>
    <x v="2"/>
    <n v="2"/>
    <x v="0"/>
    <x v="0"/>
    <x v="9"/>
  </r>
  <r>
    <n v="50092371"/>
    <x v="135"/>
    <d v="2018-02-05T00:00:00"/>
    <d v="2018-02-05T00:00:00"/>
    <s v="Ground"/>
    <n v="160"/>
    <n v="36"/>
    <x v="2"/>
    <n v="15"/>
    <x v="0"/>
    <x v="0"/>
    <x v="11"/>
  </r>
  <r>
    <n v="50092401"/>
    <x v="1800"/>
    <d v="2018-02-20T00:00:00"/>
    <d v="2018-02-24T00:00:00"/>
    <s v="Overnight"/>
    <n v="352"/>
    <n v="158"/>
    <x v="1"/>
    <n v="9"/>
    <x v="0"/>
    <x v="0"/>
    <x v="11"/>
  </r>
  <r>
    <n v="50092421"/>
    <x v="536"/>
    <d v="2018-10-16T00:00:00"/>
    <d v="2018-10-17T00:00:00"/>
    <s v="Express"/>
    <n v="347"/>
    <n v="178"/>
    <x v="3"/>
    <n v="5"/>
    <x v="1"/>
    <x v="0"/>
    <x v="0"/>
  </r>
  <r>
    <n v="50092431"/>
    <x v="750"/>
    <d v="2018-05-22T00:00:00"/>
    <d v="2018-05-24T00:00:00"/>
    <s v="Expedited"/>
    <n v="521"/>
    <n v="326"/>
    <x v="2"/>
    <n v="6"/>
    <x v="1"/>
    <x v="0"/>
    <x v="4"/>
  </r>
  <r>
    <n v="50092441"/>
    <x v="400"/>
    <d v="2018-01-28T00:00:00"/>
    <d v="2018-01-29T00:00:00"/>
    <s v="Overnight"/>
    <n v="603"/>
    <n v="262"/>
    <x v="1"/>
    <n v="1"/>
    <x v="1"/>
    <x v="0"/>
    <x v="10"/>
  </r>
  <r>
    <n v="50092461"/>
    <x v="1484"/>
    <d v="2018-04-29T00:00:00"/>
    <d v="2018-05-05T00:00:00"/>
    <s v="Overnight"/>
    <n v="538"/>
    <n v="140"/>
    <x v="1"/>
    <n v="6"/>
    <x v="0"/>
    <x v="0"/>
    <x v="4"/>
  </r>
  <r>
    <n v="50092471"/>
    <x v="1017"/>
    <d v="2018-07-04T00:00:00"/>
    <d v="2018-07-11T00:00:00"/>
    <s v="Overnight"/>
    <n v="259"/>
    <n v="92"/>
    <x v="3"/>
    <n v="8"/>
    <x v="0"/>
    <x v="0"/>
    <x v="7"/>
  </r>
  <r>
    <n v="50092481"/>
    <x v="768"/>
    <d v="2018-03-12T00:00:00"/>
    <d v="2018-03-15T00:00:00"/>
    <s v="Express"/>
    <n v="357"/>
    <n v="161"/>
    <x v="1"/>
    <n v="2"/>
    <x v="0"/>
    <x v="0"/>
    <x v="9"/>
  </r>
  <r>
    <n v="50092521"/>
    <x v="696"/>
    <d v="2018-03-12T00:00:00"/>
    <d v="2018-03-16T00:00:00"/>
    <s v="Express"/>
    <n v="3964"/>
    <n v="1692"/>
    <x v="1"/>
    <n v="18"/>
    <x v="1"/>
    <x v="0"/>
    <x v="9"/>
  </r>
  <r>
    <n v="50092531"/>
    <x v="421"/>
    <d v="2018-02-03T00:00:00"/>
    <d v="2018-02-06T00:00:00"/>
    <s v="Express"/>
    <n v="724"/>
    <n v="234"/>
    <x v="2"/>
    <n v="8"/>
    <x v="0"/>
    <x v="0"/>
    <x v="11"/>
  </r>
  <r>
    <n v="50092551"/>
    <x v="324"/>
    <d v="2017-12-23T00:00:00"/>
    <d v="2017-12-26T00:00:00"/>
    <s v="Express"/>
    <n v="24750"/>
    <n v="6576"/>
    <x v="0"/>
    <n v="2"/>
    <x v="0"/>
    <x v="1"/>
    <x v="1"/>
  </r>
  <r>
    <n v="50092561"/>
    <x v="1045"/>
    <d v="2018-04-19T00:00:00"/>
    <d v="2018-04-19T00:00:00"/>
    <s v="Ground"/>
    <n v="65860"/>
    <n v="27163"/>
    <x v="2"/>
    <n v="11"/>
    <x v="0"/>
    <x v="0"/>
    <x v="8"/>
  </r>
  <r>
    <n v="50092571"/>
    <x v="1447"/>
    <d v="2018-01-22T00:00:00"/>
    <d v="2018-01-24T00:00:00"/>
    <s v="Ground"/>
    <n v="5110"/>
    <n v="2285"/>
    <x v="3"/>
    <n v="13"/>
    <x v="0"/>
    <x v="0"/>
    <x v="10"/>
  </r>
  <r>
    <n v="50092591"/>
    <x v="1426"/>
    <d v="2018-03-21T00:00:00"/>
    <d v="2018-03-25T00:00:00"/>
    <s v="Overnight"/>
    <n v="328"/>
    <n v="124"/>
    <x v="1"/>
    <n v="9"/>
    <x v="0"/>
    <x v="0"/>
    <x v="9"/>
  </r>
  <r>
    <n v="50092601"/>
    <x v="1801"/>
    <d v="2018-07-19T00:00:00"/>
    <d v="2018-07-26T00:00:00"/>
    <s v="Express"/>
    <n v="210"/>
    <n v="143"/>
    <x v="1"/>
    <n v="10"/>
    <x v="0"/>
    <x v="0"/>
    <x v="7"/>
  </r>
  <r>
    <n v="50092631"/>
    <x v="1052"/>
    <d v="2018-11-15T00:00:00"/>
    <d v="2018-11-17T00:00:00"/>
    <s v="Ground"/>
    <n v="6817"/>
    <n v="4041"/>
    <x v="1"/>
    <n v="1"/>
    <x v="1"/>
    <x v="0"/>
    <x v="3"/>
  </r>
  <r>
    <n v="50092641"/>
    <x v="1094"/>
    <d v="2018-09-26T00:00:00"/>
    <d v="2018-09-28T00:00:00"/>
    <s v="Express"/>
    <n v="255"/>
    <n v="172"/>
    <x v="0"/>
    <n v="1"/>
    <x v="1"/>
    <x v="0"/>
    <x v="2"/>
  </r>
  <r>
    <n v="50092651"/>
    <x v="1729"/>
    <d v="2018-11-16T00:00:00"/>
    <d v="2018-11-21T00:00:00"/>
    <s v="Ground"/>
    <n v="325"/>
    <n v="84"/>
    <x v="3"/>
    <n v="2"/>
    <x v="0"/>
    <x v="0"/>
    <x v="3"/>
  </r>
  <r>
    <n v="50092671"/>
    <x v="43"/>
    <d v="2018-02-21T00:00:00"/>
    <d v="2018-02-23T00:00:00"/>
    <s v="Ground"/>
    <n v="507"/>
    <n v="223"/>
    <x v="2"/>
    <n v="7"/>
    <x v="0"/>
    <x v="0"/>
    <x v="11"/>
  </r>
  <r>
    <n v="50092681"/>
    <x v="1802"/>
    <d v="2017-12-15T00:00:00"/>
    <d v="2017-12-21T00:00:00"/>
    <s v="Express"/>
    <n v="224"/>
    <n v="86"/>
    <x v="3"/>
    <n v="3"/>
    <x v="0"/>
    <x v="1"/>
    <x v="1"/>
  </r>
  <r>
    <n v="50092701"/>
    <x v="652"/>
    <d v="2018-03-23T00:00:00"/>
    <d v="2018-03-23T00:00:00"/>
    <s v="Express"/>
    <n v="322"/>
    <n v="158"/>
    <x v="3"/>
    <n v="3"/>
    <x v="0"/>
    <x v="0"/>
    <x v="9"/>
  </r>
  <r>
    <n v="50092741"/>
    <x v="1261"/>
    <d v="2018-06-07T00:00:00"/>
    <d v="2018-06-09T00:00:00"/>
    <s v="Overnight"/>
    <n v="748"/>
    <n v="224"/>
    <x v="1"/>
    <n v="8"/>
    <x v="0"/>
    <x v="0"/>
    <x v="6"/>
  </r>
  <r>
    <n v="50092751"/>
    <x v="982"/>
    <d v="2018-04-20T00:00:00"/>
    <d v="2018-04-20T00:00:00"/>
    <s v="Expedited"/>
    <n v="154"/>
    <n v="88"/>
    <x v="3"/>
    <n v="10"/>
    <x v="0"/>
    <x v="0"/>
    <x v="8"/>
  </r>
  <r>
    <n v="50092761"/>
    <x v="1164"/>
    <d v="2018-09-26T00:00:00"/>
    <d v="2018-09-30T00:00:00"/>
    <s v="Overnight"/>
    <n v="227"/>
    <n v="98"/>
    <x v="3"/>
    <n v="2"/>
    <x v="0"/>
    <x v="0"/>
    <x v="2"/>
  </r>
  <r>
    <n v="50092781"/>
    <x v="1691"/>
    <d v="2018-06-28T00:00:00"/>
    <d v="2018-07-02T00:00:00"/>
    <s v="Express"/>
    <n v="1599"/>
    <n v="714"/>
    <x v="2"/>
    <n v="11"/>
    <x v="0"/>
    <x v="0"/>
    <x v="7"/>
  </r>
  <r>
    <n v="50092791"/>
    <x v="523"/>
    <d v="2018-09-29T00:00:00"/>
    <d v="2018-10-04T00:00:00"/>
    <s v="Expedited"/>
    <n v="1548"/>
    <n v="389"/>
    <x v="1"/>
    <n v="1"/>
    <x v="0"/>
    <x v="0"/>
    <x v="0"/>
  </r>
  <r>
    <n v="50092811"/>
    <x v="985"/>
    <d v="2018-08-12T00:00:00"/>
    <d v="2018-08-14T00:00:00"/>
    <s v="Ground"/>
    <n v="189"/>
    <n v="52"/>
    <x v="3"/>
    <n v="10"/>
    <x v="1"/>
    <x v="0"/>
    <x v="5"/>
  </r>
  <r>
    <n v="50092821"/>
    <x v="1803"/>
    <d v="2018-11-11T00:00:00"/>
    <d v="2018-11-15T00:00:00"/>
    <s v="Express"/>
    <n v="62700"/>
    <n v="37652"/>
    <x v="1"/>
    <n v="12"/>
    <x v="1"/>
    <x v="0"/>
    <x v="3"/>
  </r>
  <r>
    <n v="50092831"/>
    <x v="1241"/>
    <d v="2018-08-29T00:00:00"/>
    <d v="2018-09-05T00:00:00"/>
    <s v="Overnight"/>
    <n v="631"/>
    <n v="152"/>
    <x v="2"/>
    <n v="4"/>
    <x v="0"/>
    <x v="0"/>
    <x v="2"/>
  </r>
  <r>
    <n v="50092861"/>
    <x v="328"/>
    <d v="2017-12-11T00:00:00"/>
    <d v="2017-12-11T00:00:00"/>
    <s v="Express"/>
    <n v="3053"/>
    <n v="992"/>
    <x v="0"/>
    <n v="17"/>
    <x v="0"/>
    <x v="1"/>
    <x v="1"/>
  </r>
  <r>
    <n v="50092871"/>
    <x v="1734"/>
    <d v="2017-12-31T00:00:00"/>
    <d v="2018-01-01T00:00:00"/>
    <s v="Express"/>
    <n v="216"/>
    <n v="126"/>
    <x v="3"/>
    <n v="4"/>
    <x v="0"/>
    <x v="0"/>
    <x v="10"/>
  </r>
  <r>
    <n v="50092881"/>
    <x v="199"/>
    <d v="2018-08-26T00:00:00"/>
    <d v="2018-08-30T00:00:00"/>
    <s v="Ground"/>
    <n v="3069"/>
    <n v="704"/>
    <x v="2"/>
    <n v="5"/>
    <x v="1"/>
    <x v="0"/>
    <x v="5"/>
  </r>
  <r>
    <n v="50092911"/>
    <x v="525"/>
    <d v="2018-09-05T00:00:00"/>
    <d v="2018-09-08T00:00:00"/>
    <s v="Ground"/>
    <n v="303"/>
    <n v="108"/>
    <x v="3"/>
    <n v="2"/>
    <x v="0"/>
    <x v="0"/>
    <x v="2"/>
  </r>
  <r>
    <n v="50092931"/>
    <x v="411"/>
    <d v="2018-07-07T00:00:00"/>
    <d v="2018-07-12T00:00:00"/>
    <s v="Overnight"/>
    <n v="3171"/>
    <n v="1469"/>
    <x v="3"/>
    <n v="3"/>
    <x v="1"/>
    <x v="0"/>
    <x v="7"/>
  </r>
  <r>
    <n v="50092941"/>
    <x v="93"/>
    <d v="2018-01-14T00:00:00"/>
    <d v="2018-01-17T00:00:00"/>
    <s v="Express"/>
    <n v="443"/>
    <n v="151"/>
    <x v="3"/>
    <n v="3"/>
    <x v="1"/>
    <x v="0"/>
    <x v="10"/>
  </r>
  <r>
    <n v="50092951"/>
    <x v="609"/>
    <d v="2018-11-25T00:00:00"/>
    <d v="2018-11-27T00:00:00"/>
    <s v="Express"/>
    <n v="444"/>
    <n v="221"/>
    <x v="2"/>
    <n v="5"/>
    <x v="0"/>
    <x v="0"/>
    <x v="3"/>
  </r>
  <r>
    <n v="50092971"/>
    <x v="1330"/>
    <d v="2018-07-28T00:00:00"/>
    <d v="2018-07-28T00:00:00"/>
    <s v="Express"/>
    <n v="244"/>
    <n v="165"/>
    <x v="1"/>
    <n v="3"/>
    <x v="0"/>
    <x v="0"/>
    <x v="7"/>
  </r>
  <r>
    <n v="50092981"/>
    <x v="352"/>
    <d v="2018-03-03T00:00:00"/>
    <d v="2018-03-05T00:00:00"/>
    <s v="Express"/>
    <n v="305"/>
    <n v="110"/>
    <x v="2"/>
    <n v="5"/>
    <x v="0"/>
    <x v="0"/>
    <x v="9"/>
  </r>
  <r>
    <n v="50093001"/>
    <x v="143"/>
    <d v="2018-04-29T00:00:00"/>
    <d v="2018-05-05T00:00:00"/>
    <s v="Express"/>
    <n v="533"/>
    <n v="281"/>
    <x v="2"/>
    <n v="8"/>
    <x v="0"/>
    <x v="0"/>
    <x v="4"/>
  </r>
  <r>
    <n v="50093021"/>
    <x v="457"/>
    <d v="2018-09-03T00:00:00"/>
    <d v="2018-09-05T00:00:00"/>
    <s v="Ground"/>
    <n v="646"/>
    <n v="405"/>
    <x v="1"/>
    <n v="3"/>
    <x v="0"/>
    <x v="0"/>
    <x v="2"/>
  </r>
  <r>
    <n v="50093051"/>
    <x v="543"/>
    <d v="2018-02-02T00:00:00"/>
    <d v="2018-02-03T00:00:00"/>
    <s v="Expedited"/>
    <n v="3445"/>
    <n v="1760"/>
    <x v="1"/>
    <n v="12"/>
    <x v="0"/>
    <x v="0"/>
    <x v="11"/>
  </r>
  <r>
    <n v="50093071"/>
    <x v="1234"/>
    <d v="2018-10-29T00:00:00"/>
    <d v="2018-11-01T00:00:00"/>
    <s v="Ground"/>
    <n v="118"/>
    <n v="74"/>
    <x v="1"/>
    <n v="2"/>
    <x v="0"/>
    <x v="0"/>
    <x v="3"/>
  </r>
  <r>
    <n v="50093081"/>
    <x v="976"/>
    <d v="2018-08-09T00:00:00"/>
    <d v="2018-08-15T00:00:00"/>
    <s v="Ground"/>
    <n v="65860"/>
    <n v="16737"/>
    <x v="1"/>
    <n v="11"/>
    <x v="0"/>
    <x v="0"/>
    <x v="5"/>
  </r>
  <r>
    <n v="50093091"/>
    <x v="1764"/>
    <d v="2018-03-16T00:00:00"/>
    <d v="2018-03-21T00:00:00"/>
    <s v="Ground"/>
    <n v="55880"/>
    <n v="30932"/>
    <x v="1"/>
    <n v="6"/>
    <x v="0"/>
    <x v="0"/>
    <x v="9"/>
  </r>
  <r>
    <n v="50093101"/>
    <x v="432"/>
    <d v="2018-05-21T00:00:00"/>
    <d v="2018-05-26T00:00:00"/>
    <s v="Overnight"/>
    <n v="920"/>
    <n v="220"/>
    <x v="2"/>
    <n v="1"/>
    <x v="0"/>
    <x v="0"/>
    <x v="4"/>
  </r>
  <r>
    <n v="50093111"/>
    <x v="52"/>
    <d v="2018-09-09T00:00:00"/>
    <d v="2018-09-15T00:00:00"/>
    <s v="Express"/>
    <n v="345"/>
    <n v="113"/>
    <x v="1"/>
    <n v="2"/>
    <x v="0"/>
    <x v="0"/>
    <x v="2"/>
  </r>
  <r>
    <n v="50093131"/>
    <x v="1682"/>
    <d v="2018-01-20T00:00:00"/>
    <d v="2018-01-21T00:00:00"/>
    <s v="Express"/>
    <n v="583"/>
    <n v="162"/>
    <x v="2"/>
    <n v="13"/>
    <x v="1"/>
    <x v="0"/>
    <x v="10"/>
  </r>
  <r>
    <n v="50093141"/>
    <x v="1655"/>
    <d v="2018-11-07T00:00:00"/>
    <d v="2018-11-12T00:00:00"/>
    <s v="Express"/>
    <n v="623"/>
    <n v="422"/>
    <x v="1"/>
    <n v="3"/>
    <x v="0"/>
    <x v="0"/>
    <x v="3"/>
  </r>
  <r>
    <n v="50093151"/>
    <x v="1680"/>
    <d v="2018-01-10T00:00:00"/>
    <d v="2018-01-11T00:00:00"/>
    <s v="Overnight"/>
    <n v="264"/>
    <n v="133"/>
    <x v="2"/>
    <n v="3"/>
    <x v="1"/>
    <x v="0"/>
    <x v="10"/>
  </r>
  <r>
    <n v="50093161"/>
    <x v="246"/>
    <d v="2018-03-22T00:00:00"/>
    <d v="2018-03-27T00:00:00"/>
    <s v="Overnight"/>
    <n v="500"/>
    <n v="202"/>
    <x v="0"/>
    <n v="1"/>
    <x v="0"/>
    <x v="0"/>
    <x v="9"/>
  </r>
  <r>
    <n v="50093171"/>
    <x v="1804"/>
    <d v="2018-01-14T00:00:00"/>
    <d v="2018-01-19T00:00:00"/>
    <s v="Ground"/>
    <n v="2075"/>
    <n v="806"/>
    <x v="0"/>
    <n v="2"/>
    <x v="0"/>
    <x v="0"/>
    <x v="10"/>
  </r>
  <r>
    <n v="50093181"/>
    <x v="115"/>
    <d v="2018-09-24T00:00:00"/>
    <d v="2018-09-28T00:00:00"/>
    <s v="Ground"/>
    <n v="32420"/>
    <n v="14770"/>
    <x v="1"/>
    <n v="3"/>
    <x v="1"/>
    <x v="0"/>
    <x v="2"/>
  </r>
  <r>
    <n v="50093231"/>
    <x v="1207"/>
    <d v="2018-06-10T00:00:00"/>
    <d v="2018-06-15T00:00:00"/>
    <s v="Express"/>
    <n v="214"/>
    <n v="87"/>
    <x v="1"/>
    <n v="3"/>
    <x v="0"/>
    <x v="0"/>
    <x v="6"/>
  </r>
  <r>
    <n v="50093241"/>
    <x v="238"/>
    <d v="2018-07-16T00:00:00"/>
    <d v="2018-07-21T00:00:00"/>
    <s v="Overnight"/>
    <n v="570"/>
    <n v="146"/>
    <x v="1"/>
    <n v="6"/>
    <x v="0"/>
    <x v="0"/>
    <x v="7"/>
  </r>
  <r>
    <n v="50093271"/>
    <x v="676"/>
    <d v="2018-03-23T00:00:00"/>
    <d v="2018-03-25T00:00:00"/>
    <s v="Ground"/>
    <n v="228"/>
    <n v="147"/>
    <x v="2"/>
    <n v="1"/>
    <x v="1"/>
    <x v="0"/>
    <x v="9"/>
  </r>
  <r>
    <n v="50093291"/>
    <x v="204"/>
    <d v="2018-06-10T00:00:00"/>
    <d v="2018-06-11T00:00:00"/>
    <s v="Express"/>
    <n v="316"/>
    <n v="177"/>
    <x v="3"/>
    <n v="5"/>
    <x v="1"/>
    <x v="0"/>
    <x v="6"/>
  </r>
  <r>
    <n v="50093301"/>
    <x v="1405"/>
    <d v="2018-08-25T00:00:00"/>
    <d v="2018-08-25T00:00:00"/>
    <s v="Ground"/>
    <n v="349"/>
    <n v="166"/>
    <x v="2"/>
    <n v="2"/>
    <x v="0"/>
    <x v="0"/>
    <x v="5"/>
  </r>
  <r>
    <n v="50093321"/>
    <x v="1805"/>
    <d v="2018-07-04T00:00:00"/>
    <d v="2018-07-07T00:00:00"/>
    <s v="Express"/>
    <n v="4730"/>
    <n v="1741"/>
    <x v="0"/>
    <n v="1"/>
    <x v="0"/>
    <x v="0"/>
    <x v="7"/>
  </r>
  <r>
    <n v="50093331"/>
    <x v="1689"/>
    <d v="2018-10-23T00:00:00"/>
    <d v="2018-10-27T00:00:00"/>
    <s v="Expedited"/>
    <n v="4134"/>
    <n v="2588"/>
    <x v="1"/>
    <n v="1"/>
    <x v="0"/>
    <x v="0"/>
    <x v="0"/>
  </r>
  <r>
    <n v="50093341"/>
    <x v="1096"/>
    <d v="2018-01-06T00:00:00"/>
    <d v="2018-01-06T00:00:00"/>
    <s v="Express"/>
    <n v="282"/>
    <n v="103"/>
    <x v="2"/>
    <n v="5"/>
    <x v="0"/>
    <x v="0"/>
    <x v="10"/>
  </r>
  <r>
    <n v="50093351"/>
    <x v="1497"/>
    <d v="2018-11-02T00:00:00"/>
    <d v="2018-11-02T00:00:00"/>
    <s v="Ground"/>
    <n v="203"/>
    <n v="76"/>
    <x v="0"/>
    <n v="2"/>
    <x v="0"/>
    <x v="0"/>
    <x v="3"/>
  </r>
  <r>
    <n v="50093361"/>
    <x v="382"/>
    <d v="2018-07-19T00:00:00"/>
    <d v="2018-07-24T00:00:00"/>
    <s v="Ground"/>
    <n v="309"/>
    <n v="192"/>
    <x v="1"/>
    <n v="7"/>
    <x v="1"/>
    <x v="0"/>
    <x v="7"/>
  </r>
  <r>
    <n v="50093371"/>
    <x v="1336"/>
    <d v="2018-04-21T00:00:00"/>
    <d v="2018-04-26T00:00:00"/>
    <s v="Overnight"/>
    <n v="604"/>
    <n v="407"/>
    <x v="2"/>
    <n v="7"/>
    <x v="0"/>
    <x v="0"/>
    <x v="8"/>
  </r>
  <r>
    <n v="50093401"/>
    <x v="1512"/>
    <d v="2018-01-20T00:00:00"/>
    <d v="2018-01-24T00:00:00"/>
    <s v="Ground"/>
    <n v="285"/>
    <n v="122"/>
    <x v="2"/>
    <n v="3"/>
    <x v="0"/>
    <x v="0"/>
    <x v="10"/>
  </r>
  <r>
    <n v="50093411"/>
    <x v="45"/>
    <d v="2018-03-06T00:00:00"/>
    <d v="2018-03-12T00:00:00"/>
    <s v="Express"/>
    <n v="396"/>
    <n v="111"/>
    <x v="2"/>
    <n v="6"/>
    <x v="1"/>
    <x v="0"/>
    <x v="9"/>
  </r>
  <r>
    <n v="50093451"/>
    <x v="1764"/>
    <d v="2017-12-13T00:00:00"/>
    <d v="2017-12-19T00:00:00"/>
    <s v="Ground"/>
    <n v="213"/>
    <n v="92"/>
    <x v="1"/>
    <n v="2"/>
    <x v="0"/>
    <x v="1"/>
    <x v="1"/>
  </r>
  <r>
    <n v="50093521"/>
    <x v="549"/>
    <d v="2018-02-09T00:00:00"/>
    <d v="2018-02-15T00:00:00"/>
    <s v="Ground"/>
    <n v="415"/>
    <n v="147"/>
    <x v="1"/>
    <n v="1"/>
    <x v="1"/>
    <x v="0"/>
    <x v="11"/>
  </r>
  <r>
    <n v="50093531"/>
    <x v="1491"/>
    <d v="2018-08-06T00:00:00"/>
    <d v="2018-08-13T00:00:00"/>
    <s v="Ground"/>
    <n v="234"/>
    <n v="113"/>
    <x v="0"/>
    <n v="4"/>
    <x v="1"/>
    <x v="0"/>
    <x v="5"/>
  </r>
  <r>
    <n v="50093541"/>
    <x v="920"/>
    <d v="2018-11-20T00:00:00"/>
    <d v="2018-11-20T00:00:00"/>
    <s v="Express"/>
    <n v="504"/>
    <n v="125"/>
    <x v="1"/>
    <n v="1"/>
    <x v="0"/>
    <x v="0"/>
    <x v="3"/>
  </r>
  <r>
    <n v="50093551"/>
    <x v="923"/>
    <d v="2018-03-27T00:00:00"/>
    <d v="2018-04-01T00:00:00"/>
    <s v="Overnight"/>
    <n v="31280"/>
    <n v="14673"/>
    <x v="3"/>
    <n v="7"/>
    <x v="0"/>
    <x v="0"/>
    <x v="8"/>
  </r>
  <r>
    <n v="50093561"/>
    <x v="1027"/>
    <d v="2018-11-01T00:00:00"/>
    <d v="2018-11-04T00:00:00"/>
    <s v="Express"/>
    <n v="364"/>
    <n v="158"/>
    <x v="1"/>
    <n v="5"/>
    <x v="0"/>
    <x v="0"/>
    <x v="3"/>
  </r>
  <r>
    <n v="50093571"/>
    <x v="578"/>
    <d v="2018-04-04T00:00:00"/>
    <d v="2018-04-10T00:00:00"/>
    <s v="Ground"/>
    <n v="56628"/>
    <n v="22324"/>
    <x v="1"/>
    <n v="1"/>
    <x v="1"/>
    <x v="0"/>
    <x v="8"/>
  </r>
  <r>
    <n v="50093581"/>
    <x v="267"/>
    <d v="2018-06-22T00:00:00"/>
    <d v="2018-06-27T00:00:00"/>
    <s v="Expedited"/>
    <n v="801"/>
    <n v="354"/>
    <x v="0"/>
    <n v="4"/>
    <x v="1"/>
    <x v="0"/>
    <x v="6"/>
  </r>
  <r>
    <n v="50093601"/>
    <x v="21"/>
    <d v="2018-10-08T00:00:00"/>
    <d v="2018-10-14T00:00:00"/>
    <s v="Express"/>
    <n v="56640"/>
    <n v="36862"/>
    <x v="1"/>
    <n v="3"/>
    <x v="1"/>
    <x v="0"/>
    <x v="0"/>
  </r>
  <r>
    <n v="50093611"/>
    <x v="1634"/>
    <d v="2018-01-26T00:00:00"/>
    <d v="2018-01-29T00:00:00"/>
    <s v="Express"/>
    <n v="544"/>
    <n v="295"/>
    <x v="0"/>
    <n v="3"/>
    <x v="0"/>
    <x v="0"/>
    <x v="10"/>
  </r>
  <r>
    <n v="50093621"/>
    <x v="1321"/>
    <d v="2018-08-23T00:00:00"/>
    <d v="2018-08-24T00:00:00"/>
    <s v="Expedited"/>
    <n v="624"/>
    <n v="140"/>
    <x v="2"/>
    <n v="3"/>
    <x v="0"/>
    <x v="0"/>
    <x v="5"/>
  </r>
  <r>
    <n v="50093631"/>
    <x v="91"/>
    <d v="2018-09-05T00:00:00"/>
    <d v="2018-09-06T00:00:00"/>
    <s v="Express"/>
    <n v="124"/>
    <n v="25"/>
    <x v="3"/>
    <n v="2"/>
    <x v="1"/>
    <x v="0"/>
    <x v="2"/>
  </r>
  <r>
    <n v="50093641"/>
    <x v="811"/>
    <d v="2018-10-13T00:00:00"/>
    <d v="2018-10-14T00:00:00"/>
    <s v="Ground"/>
    <n v="107"/>
    <n v="69"/>
    <x v="2"/>
    <n v="1"/>
    <x v="0"/>
    <x v="0"/>
    <x v="0"/>
  </r>
  <r>
    <n v="50093671"/>
    <x v="1603"/>
    <d v="2018-02-03T00:00:00"/>
    <d v="2018-02-10T00:00:00"/>
    <s v="Ground"/>
    <n v="41910"/>
    <n v="15294"/>
    <x v="2"/>
    <n v="2"/>
    <x v="0"/>
    <x v="0"/>
    <x v="11"/>
  </r>
  <r>
    <n v="50093711"/>
    <x v="1229"/>
    <d v="2018-02-02T00:00:00"/>
    <d v="2018-02-03T00:00:00"/>
    <s v="Express"/>
    <n v="258"/>
    <n v="80"/>
    <x v="1"/>
    <n v="1"/>
    <x v="0"/>
    <x v="0"/>
    <x v="11"/>
  </r>
  <r>
    <n v="50093721"/>
    <x v="1420"/>
    <d v="2018-06-25T00:00:00"/>
    <d v="2018-06-28T00:00:00"/>
    <s v="Overnight"/>
    <n v="298"/>
    <n v="196"/>
    <x v="3"/>
    <n v="2"/>
    <x v="0"/>
    <x v="0"/>
    <x v="6"/>
  </r>
  <r>
    <n v="50093731"/>
    <x v="1110"/>
    <d v="2018-06-08T00:00:00"/>
    <d v="2018-06-08T00:00:00"/>
    <s v="Express"/>
    <n v="326"/>
    <n v="143"/>
    <x v="1"/>
    <n v="2"/>
    <x v="1"/>
    <x v="0"/>
    <x v="6"/>
  </r>
  <r>
    <n v="50093741"/>
    <x v="742"/>
    <d v="2018-09-19T00:00:00"/>
    <d v="2018-09-21T00:00:00"/>
    <s v="Ground"/>
    <n v="605"/>
    <n v="197"/>
    <x v="3"/>
    <n v="1"/>
    <x v="0"/>
    <x v="0"/>
    <x v="2"/>
  </r>
  <r>
    <n v="50093761"/>
    <x v="1120"/>
    <d v="2018-03-31T00:00:00"/>
    <d v="2018-04-04T00:00:00"/>
    <s v="Ground"/>
    <n v="25125"/>
    <n v="13917"/>
    <x v="3"/>
    <n v="3"/>
    <x v="1"/>
    <x v="0"/>
    <x v="8"/>
  </r>
  <r>
    <n v="50093771"/>
    <x v="1781"/>
    <d v="2018-04-12T00:00:00"/>
    <d v="2018-04-14T00:00:00"/>
    <s v="Express"/>
    <n v="72145"/>
    <n v="14806"/>
    <x v="0"/>
    <n v="6"/>
    <x v="0"/>
    <x v="0"/>
    <x v="8"/>
  </r>
  <r>
    <n v="50093781"/>
    <x v="1711"/>
    <d v="2018-07-21T00:00:00"/>
    <d v="2018-07-24T00:00:00"/>
    <s v="Expedited"/>
    <n v="578"/>
    <n v="255"/>
    <x v="0"/>
    <n v="11"/>
    <x v="0"/>
    <x v="0"/>
    <x v="7"/>
  </r>
  <r>
    <n v="50093791"/>
    <x v="543"/>
    <d v="2018-03-26T00:00:00"/>
    <d v="2018-03-30T00:00:00"/>
    <s v="Ground"/>
    <n v="51680"/>
    <n v="25089"/>
    <x v="1"/>
    <n v="9"/>
    <x v="0"/>
    <x v="0"/>
    <x v="9"/>
  </r>
  <r>
    <n v="50093801"/>
    <x v="1806"/>
    <d v="2018-01-06T00:00:00"/>
    <d v="2018-01-11T00:00:00"/>
    <s v="Express"/>
    <n v="206"/>
    <n v="126"/>
    <x v="2"/>
    <n v="3"/>
    <x v="0"/>
    <x v="0"/>
    <x v="10"/>
  </r>
  <r>
    <n v="50093831"/>
    <x v="200"/>
    <d v="2018-01-16T00:00:00"/>
    <d v="2018-01-22T00:00:00"/>
    <s v="Ground"/>
    <n v="3371"/>
    <n v="988"/>
    <x v="2"/>
    <n v="2"/>
    <x v="1"/>
    <x v="0"/>
    <x v="10"/>
  </r>
  <r>
    <n v="50093841"/>
    <x v="803"/>
    <d v="2018-04-12T00:00:00"/>
    <d v="2018-04-14T00:00:00"/>
    <s v="Express"/>
    <n v="277"/>
    <n v="113"/>
    <x v="2"/>
    <n v="4"/>
    <x v="0"/>
    <x v="0"/>
    <x v="8"/>
  </r>
  <r>
    <n v="50093851"/>
    <x v="552"/>
    <d v="2018-03-09T00:00:00"/>
    <d v="2018-03-11T00:00:00"/>
    <s v="Express"/>
    <n v="602"/>
    <n v="411"/>
    <x v="2"/>
    <n v="3"/>
    <x v="0"/>
    <x v="0"/>
    <x v="9"/>
  </r>
  <r>
    <n v="50093861"/>
    <x v="334"/>
    <d v="2017-12-01T00:00:00"/>
    <d v="2017-12-08T00:00:00"/>
    <s v="Express"/>
    <n v="324"/>
    <n v="145"/>
    <x v="3"/>
    <n v="7"/>
    <x v="1"/>
    <x v="1"/>
    <x v="1"/>
  </r>
  <r>
    <n v="50093891"/>
    <x v="1663"/>
    <d v="2018-01-22T00:00:00"/>
    <d v="2018-01-25T00:00:00"/>
    <s v="Express"/>
    <n v="178"/>
    <n v="93"/>
    <x v="1"/>
    <n v="11"/>
    <x v="0"/>
    <x v="0"/>
    <x v="10"/>
  </r>
  <r>
    <n v="50093911"/>
    <x v="499"/>
    <d v="2018-08-26T00:00:00"/>
    <d v="2018-09-01T00:00:00"/>
    <s v="Express"/>
    <n v="153"/>
    <n v="106"/>
    <x v="2"/>
    <n v="12"/>
    <x v="0"/>
    <x v="0"/>
    <x v="2"/>
  </r>
  <r>
    <n v="50093931"/>
    <x v="1656"/>
    <d v="2018-06-05T00:00:00"/>
    <d v="2018-06-08T00:00:00"/>
    <s v="Express"/>
    <n v="521"/>
    <n v="181"/>
    <x v="2"/>
    <n v="4"/>
    <x v="0"/>
    <x v="0"/>
    <x v="6"/>
  </r>
  <r>
    <n v="50093941"/>
    <x v="1722"/>
    <d v="2018-10-29T00:00:00"/>
    <d v="2018-11-03T00:00:00"/>
    <s v="Ground"/>
    <n v="3198"/>
    <n v="1982"/>
    <x v="2"/>
    <n v="3"/>
    <x v="0"/>
    <x v="0"/>
    <x v="3"/>
  </r>
  <r>
    <n v="50093971"/>
    <x v="213"/>
    <d v="2018-08-08T00:00:00"/>
    <d v="2018-08-11T00:00:00"/>
    <s v="Ground"/>
    <n v="812"/>
    <n v="328"/>
    <x v="1"/>
    <n v="2"/>
    <x v="1"/>
    <x v="0"/>
    <x v="5"/>
  </r>
  <r>
    <n v="50093981"/>
    <x v="511"/>
    <d v="2017-12-01T00:00:00"/>
    <d v="2017-12-04T00:00:00"/>
    <s v="Overnight"/>
    <n v="397"/>
    <n v="245"/>
    <x v="1"/>
    <n v="2"/>
    <x v="0"/>
    <x v="1"/>
    <x v="1"/>
  </r>
  <r>
    <n v="50094001"/>
    <x v="1351"/>
    <d v="2018-09-03T00:00:00"/>
    <d v="2018-09-09T00:00:00"/>
    <s v="Overnight"/>
    <n v="285"/>
    <n v="115"/>
    <x v="1"/>
    <n v="11"/>
    <x v="1"/>
    <x v="0"/>
    <x v="2"/>
  </r>
  <r>
    <n v="50094011"/>
    <x v="634"/>
    <d v="2018-09-27T00:00:00"/>
    <d v="2018-09-28T00:00:00"/>
    <s v="Ground"/>
    <n v="500"/>
    <n v="148"/>
    <x v="0"/>
    <n v="2"/>
    <x v="0"/>
    <x v="0"/>
    <x v="2"/>
  </r>
  <r>
    <n v="50094021"/>
    <x v="1633"/>
    <d v="2018-08-13T00:00:00"/>
    <d v="2018-08-16T00:00:00"/>
    <s v="Express"/>
    <n v="10801"/>
    <n v="4570"/>
    <x v="1"/>
    <n v="19"/>
    <x v="1"/>
    <x v="0"/>
    <x v="5"/>
  </r>
  <r>
    <n v="50094031"/>
    <x v="1255"/>
    <d v="2018-01-30T00:00:00"/>
    <d v="2018-02-06T00:00:00"/>
    <s v="Ground"/>
    <n v="250"/>
    <n v="100"/>
    <x v="1"/>
    <n v="3"/>
    <x v="0"/>
    <x v="0"/>
    <x v="11"/>
  </r>
  <r>
    <n v="50094041"/>
    <x v="765"/>
    <d v="2018-07-08T00:00:00"/>
    <d v="2018-07-14T00:00:00"/>
    <s v="Express"/>
    <n v="673"/>
    <n v="148"/>
    <x v="2"/>
    <n v="10"/>
    <x v="0"/>
    <x v="0"/>
    <x v="7"/>
  </r>
  <r>
    <n v="50094101"/>
    <x v="295"/>
    <d v="2017-12-10T00:00:00"/>
    <d v="2017-12-15T00:00:00"/>
    <s v="Expedited"/>
    <n v="135"/>
    <n v="50"/>
    <x v="2"/>
    <n v="5"/>
    <x v="1"/>
    <x v="1"/>
    <x v="1"/>
  </r>
  <r>
    <n v="50094111"/>
    <x v="1383"/>
    <d v="2018-04-01T00:00:00"/>
    <d v="2018-04-01T00:00:00"/>
    <s v="Expedited"/>
    <n v="2496"/>
    <n v="1090"/>
    <x v="2"/>
    <n v="3"/>
    <x v="0"/>
    <x v="0"/>
    <x v="8"/>
  </r>
  <r>
    <n v="50094121"/>
    <x v="14"/>
    <d v="2017-12-26T00:00:00"/>
    <d v="2017-12-27T00:00:00"/>
    <s v="Express"/>
    <n v="477"/>
    <n v="318"/>
    <x v="2"/>
    <n v="21"/>
    <x v="1"/>
    <x v="1"/>
    <x v="1"/>
  </r>
  <r>
    <n v="50094141"/>
    <x v="1807"/>
    <d v="2018-08-21T00:00:00"/>
    <d v="2018-08-22T00:00:00"/>
    <s v="Overnight"/>
    <n v="2392"/>
    <n v="1604"/>
    <x v="1"/>
    <n v="2"/>
    <x v="0"/>
    <x v="0"/>
    <x v="5"/>
  </r>
  <r>
    <n v="50094151"/>
    <x v="1213"/>
    <d v="2018-09-27T00:00:00"/>
    <d v="2018-09-29T00:00:00"/>
    <s v="Ground"/>
    <n v="209"/>
    <n v="113"/>
    <x v="1"/>
    <n v="3"/>
    <x v="0"/>
    <x v="0"/>
    <x v="2"/>
  </r>
  <r>
    <n v="50094161"/>
    <x v="1678"/>
    <d v="2018-11-01T00:00:00"/>
    <d v="2018-11-06T00:00:00"/>
    <s v="Expedited"/>
    <n v="225"/>
    <n v="104"/>
    <x v="1"/>
    <n v="4"/>
    <x v="0"/>
    <x v="0"/>
    <x v="3"/>
  </r>
  <r>
    <n v="50094181"/>
    <x v="1597"/>
    <d v="2017-12-06T00:00:00"/>
    <d v="2017-12-12T00:00:00"/>
    <s v="Express"/>
    <n v="340"/>
    <n v="71"/>
    <x v="1"/>
    <n v="2"/>
    <x v="0"/>
    <x v="1"/>
    <x v="1"/>
  </r>
  <r>
    <n v="50094191"/>
    <x v="456"/>
    <d v="2018-08-21T00:00:00"/>
    <d v="2018-08-22T00:00:00"/>
    <s v="Expedited"/>
    <n v="3219"/>
    <n v="2139"/>
    <x v="3"/>
    <n v="2"/>
    <x v="1"/>
    <x v="0"/>
    <x v="5"/>
  </r>
  <r>
    <n v="50094211"/>
    <x v="1032"/>
    <d v="2018-09-07T00:00:00"/>
    <d v="2018-09-12T00:00:00"/>
    <s v="Expedited"/>
    <n v="581"/>
    <n v="314"/>
    <x v="2"/>
    <n v="14"/>
    <x v="0"/>
    <x v="0"/>
    <x v="2"/>
  </r>
  <r>
    <n v="50094261"/>
    <x v="73"/>
    <d v="2018-08-29T00:00:00"/>
    <d v="2018-09-01T00:00:00"/>
    <s v="Express"/>
    <n v="134"/>
    <n v="55"/>
    <x v="2"/>
    <n v="3"/>
    <x v="0"/>
    <x v="0"/>
    <x v="2"/>
  </r>
  <r>
    <n v="50094271"/>
    <x v="1386"/>
    <d v="2018-08-28T00:00:00"/>
    <d v="2018-08-30T00:00:00"/>
    <s v="Ground"/>
    <n v="765"/>
    <n v="155"/>
    <x v="1"/>
    <n v="1"/>
    <x v="0"/>
    <x v="0"/>
    <x v="5"/>
  </r>
  <r>
    <n v="50094281"/>
    <x v="1362"/>
    <d v="2018-10-01T00:00:00"/>
    <d v="2018-10-04T00:00:00"/>
    <s v="Ground"/>
    <n v="1203"/>
    <n v="808"/>
    <x v="3"/>
    <n v="6"/>
    <x v="1"/>
    <x v="0"/>
    <x v="0"/>
  </r>
  <r>
    <n v="50094291"/>
    <x v="1232"/>
    <d v="2017-11-27T00:00:00"/>
    <d v="2017-11-29T00:00:00"/>
    <s v="Ground"/>
    <n v="201"/>
    <n v="102"/>
    <x v="0"/>
    <n v="4"/>
    <x v="0"/>
    <x v="1"/>
    <x v="3"/>
  </r>
  <r>
    <n v="50094341"/>
    <x v="1480"/>
    <d v="2018-08-01T00:00:00"/>
    <d v="2018-08-03T00:00:00"/>
    <s v="Ground"/>
    <n v="150"/>
    <n v="81"/>
    <x v="0"/>
    <n v="3"/>
    <x v="1"/>
    <x v="0"/>
    <x v="5"/>
  </r>
  <r>
    <n v="50094351"/>
    <x v="1528"/>
    <d v="2018-02-16T00:00:00"/>
    <d v="2018-02-21T00:00:00"/>
    <s v="Overnight"/>
    <n v="47900"/>
    <n v="22778"/>
    <x v="0"/>
    <n v="4"/>
    <x v="1"/>
    <x v="0"/>
    <x v="11"/>
  </r>
  <r>
    <n v="50094361"/>
    <x v="305"/>
    <d v="2018-05-11T00:00:00"/>
    <d v="2018-05-13T00:00:00"/>
    <s v="Overnight"/>
    <n v="904"/>
    <n v="217"/>
    <x v="2"/>
    <n v="2"/>
    <x v="0"/>
    <x v="0"/>
    <x v="4"/>
  </r>
  <r>
    <n v="50094371"/>
    <x v="1808"/>
    <d v="2017-12-20T00:00:00"/>
    <d v="2017-12-25T00:00:00"/>
    <s v="Express"/>
    <n v="358"/>
    <n v="120"/>
    <x v="3"/>
    <n v="5"/>
    <x v="0"/>
    <x v="1"/>
    <x v="1"/>
  </r>
  <r>
    <n v="50094391"/>
    <x v="1015"/>
    <d v="2018-05-28T00:00:00"/>
    <d v="2018-06-03T00:00:00"/>
    <s v="Express"/>
    <n v="762"/>
    <n v="394"/>
    <x v="2"/>
    <n v="1"/>
    <x v="0"/>
    <x v="0"/>
    <x v="6"/>
  </r>
  <r>
    <n v="50094411"/>
    <x v="496"/>
    <d v="2018-07-04T00:00:00"/>
    <d v="2018-07-05T00:00:00"/>
    <s v="Express"/>
    <n v="314"/>
    <n v="157"/>
    <x v="2"/>
    <n v="2"/>
    <x v="1"/>
    <x v="0"/>
    <x v="7"/>
  </r>
  <r>
    <n v="50094421"/>
    <x v="1536"/>
    <d v="2018-01-27T00:00:00"/>
    <d v="2018-01-30T00:00:00"/>
    <s v="Overnight"/>
    <n v="15364"/>
    <n v="5810"/>
    <x v="1"/>
    <n v="17"/>
    <x v="1"/>
    <x v="0"/>
    <x v="10"/>
  </r>
  <r>
    <n v="50094431"/>
    <x v="1809"/>
    <d v="2018-06-03T00:00:00"/>
    <d v="2018-06-05T00:00:00"/>
    <s v="Ground"/>
    <n v="438"/>
    <n v="229"/>
    <x v="1"/>
    <n v="3"/>
    <x v="0"/>
    <x v="0"/>
    <x v="6"/>
  </r>
  <r>
    <n v="50094441"/>
    <x v="481"/>
    <d v="2018-06-30T00:00:00"/>
    <d v="2018-07-04T00:00:00"/>
    <s v="Overnight"/>
    <n v="854"/>
    <n v="342"/>
    <x v="1"/>
    <n v="8"/>
    <x v="0"/>
    <x v="0"/>
    <x v="7"/>
  </r>
  <r>
    <n v="50094461"/>
    <x v="1067"/>
    <d v="2018-03-31T00:00:00"/>
    <d v="2018-04-01T00:00:00"/>
    <s v="Overnight"/>
    <n v="655"/>
    <n v="365"/>
    <x v="2"/>
    <n v="2"/>
    <x v="1"/>
    <x v="0"/>
    <x v="8"/>
  </r>
  <r>
    <n v="50094471"/>
    <x v="486"/>
    <d v="2018-10-19T00:00:00"/>
    <d v="2018-10-22T00:00:00"/>
    <s v="Overnight"/>
    <n v="187"/>
    <n v="45"/>
    <x v="2"/>
    <n v="13"/>
    <x v="0"/>
    <x v="0"/>
    <x v="0"/>
  </r>
  <r>
    <n v="50094491"/>
    <x v="262"/>
    <d v="2017-11-30T00:00:00"/>
    <d v="2017-12-02T00:00:00"/>
    <s v="Expedited"/>
    <n v="123137"/>
    <n v="82336"/>
    <x v="2"/>
    <n v="2"/>
    <x v="0"/>
    <x v="1"/>
    <x v="1"/>
  </r>
  <r>
    <n v="50094501"/>
    <x v="1801"/>
    <d v="2018-02-09T00:00:00"/>
    <d v="2018-02-12T00:00:00"/>
    <s v="Ground"/>
    <n v="752"/>
    <n v="456"/>
    <x v="1"/>
    <n v="2"/>
    <x v="0"/>
    <x v="0"/>
    <x v="11"/>
  </r>
  <r>
    <n v="50094511"/>
    <x v="1125"/>
    <d v="2018-02-25T00:00:00"/>
    <d v="2018-02-27T00:00:00"/>
    <s v="Expedited"/>
    <n v="311"/>
    <n v="138"/>
    <x v="2"/>
    <n v="4"/>
    <x v="0"/>
    <x v="0"/>
    <x v="11"/>
  </r>
  <r>
    <n v="50094551"/>
    <x v="943"/>
    <d v="2018-01-07T00:00:00"/>
    <d v="2018-01-11T00:00:00"/>
    <s v="Express"/>
    <n v="6960"/>
    <n v="4323"/>
    <x v="2"/>
    <n v="7"/>
    <x v="1"/>
    <x v="0"/>
    <x v="10"/>
  </r>
  <r>
    <n v="50094561"/>
    <x v="1259"/>
    <d v="2018-07-23T00:00:00"/>
    <d v="2018-07-25T00:00:00"/>
    <s v="Overnight"/>
    <n v="874"/>
    <n v="494"/>
    <x v="0"/>
    <n v="4"/>
    <x v="1"/>
    <x v="0"/>
    <x v="7"/>
  </r>
  <r>
    <n v="50094591"/>
    <x v="317"/>
    <d v="2018-05-26T00:00:00"/>
    <d v="2018-05-26T00:00:00"/>
    <s v="Expedited"/>
    <n v="71625"/>
    <n v="32102"/>
    <x v="0"/>
    <n v="2"/>
    <x v="1"/>
    <x v="0"/>
    <x v="4"/>
  </r>
  <r>
    <n v="50094601"/>
    <x v="1473"/>
    <d v="2018-11-20T00:00:00"/>
    <d v="2018-11-21T00:00:00"/>
    <s v="Overnight"/>
    <n v="186"/>
    <n v="66"/>
    <x v="3"/>
    <n v="2"/>
    <x v="0"/>
    <x v="0"/>
    <x v="3"/>
  </r>
  <r>
    <n v="50094621"/>
    <x v="273"/>
    <d v="2018-04-09T00:00:00"/>
    <d v="2018-04-16T00:00:00"/>
    <s v="Express"/>
    <n v="164"/>
    <n v="76"/>
    <x v="3"/>
    <n v="4"/>
    <x v="1"/>
    <x v="0"/>
    <x v="8"/>
  </r>
  <r>
    <n v="50094641"/>
    <x v="1529"/>
    <d v="2017-11-29T00:00:00"/>
    <d v="2017-12-03T00:00:00"/>
    <s v="Express"/>
    <n v="143"/>
    <n v="100"/>
    <x v="2"/>
    <n v="2"/>
    <x v="0"/>
    <x v="1"/>
    <x v="1"/>
  </r>
  <r>
    <n v="50094661"/>
    <x v="1158"/>
    <d v="2018-01-05T00:00:00"/>
    <d v="2018-01-11T00:00:00"/>
    <s v="Express"/>
    <n v="132"/>
    <n v="45"/>
    <x v="1"/>
    <n v="1"/>
    <x v="0"/>
    <x v="0"/>
    <x v="10"/>
  </r>
  <r>
    <n v="50094671"/>
    <x v="1732"/>
    <d v="2018-03-25T00:00:00"/>
    <d v="2018-03-31T00:00:00"/>
    <s v="Overnight"/>
    <n v="45765"/>
    <n v="15053"/>
    <x v="2"/>
    <n v="3"/>
    <x v="1"/>
    <x v="0"/>
    <x v="9"/>
  </r>
  <r>
    <n v="50094731"/>
    <x v="1365"/>
    <d v="2018-07-08T00:00:00"/>
    <d v="2018-07-09T00:00:00"/>
    <s v="Expedited"/>
    <n v="605"/>
    <n v="199"/>
    <x v="3"/>
    <n v="4"/>
    <x v="1"/>
    <x v="0"/>
    <x v="7"/>
  </r>
  <r>
    <n v="50094751"/>
    <x v="1411"/>
    <d v="2018-10-07T00:00:00"/>
    <d v="2018-10-08T00:00:00"/>
    <s v="Overnight"/>
    <n v="690"/>
    <n v="156"/>
    <x v="2"/>
    <n v="1"/>
    <x v="1"/>
    <x v="0"/>
    <x v="0"/>
  </r>
  <r>
    <n v="50094761"/>
    <x v="817"/>
    <d v="2018-11-11T00:00:00"/>
    <d v="2018-11-18T00:00:00"/>
    <s v="Ground"/>
    <n v="643"/>
    <n v="241"/>
    <x v="1"/>
    <n v="11"/>
    <x v="0"/>
    <x v="0"/>
    <x v="3"/>
  </r>
  <r>
    <n v="50094771"/>
    <x v="1369"/>
    <d v="2018-02-07T00:00:00"/>
    <d v="2018-02-11T00:00:00"/>
    <s v="Express"/>
    <n v="200"/>
    <n v="76"/>
    <x v="2"/>
    <n v="15"/>
    <x v="0"/>
    <x v="0"/>
    <x v="11"/>
  </r>
  <r>
    <n v="50094781"/>
    <x v="419"/>
    <d v="2018-11-17T00:00:00"/>
    <d v="2018-11-22T00:00:00"/>
    <s v="Express"/>
    <n v="437"/>
    <n v="280"/>
    <x v="1"/>
    <n v="3"/>
    <x v="0"/>
    <x v="0"/>
    <x v="3"/>
  </r>
  <r>
    <n v="50094791"/>
    <x v="406"/>
    <d v="2018-08-11T00:00:00"/>
    <d v="2018-08-12T00:00:00"/>
    <s v="Overnight"/>
    <n v="264"/>
    <n v="92"/>
    <x v="2"/>
    <n v="1"/>
    <x v="0"/>
    <x v="0"/>
    <x v="5"/>
  </r>
  <r>
    <n v="50094811"/>
    <x v="1033"/>
    <d v="2018-05-17T00:00:00"/>
    <d v="2018-05-22T00:00:00"/>
    <s v="Ground"/>
    <n v="149"/>
    <n v="102"/>
    <x v="0"/>
    <n v="4"/>
    <x v="0"/>
    <x v="0"/>
    <x v="4"/>
  </r>
  <r>
    <n v="50094831"/>
    <x v="1036"/>
    <d v="2018-02-25T00:00:00"/>
    <d v="2018-02-26T00:00:00"/>
    <s v="Express"/>
    <n v="41004"/>
    <n v="22382"/>
    <x v="1"/>
    <n v="14"/>
    <x v="1"/>
    <x v="0"/>
    <x v="11"/>
  </r>
  <r>
    <n v="50094841"/>
    <x v="1803"/>
    <d v="2017-12-15T00:00:00"/>
    <d v="2017-12-15T00:00:00"/>
    <s v="Ground"/>
    <n v="319"/>
    <n v="114"/>
    <x v="1"/>
    <n v="1"/>
    <x v="1"/>
    <x v="1"/>
    <x v="1"/>
  </r>
  <r>
    <n v="50094861"/>
    <x v="1622"/>
    <d v="2018-06-12T00:00:00"/>
    <d v="2018-06-14T00:00:00"/>
    <s v="Ground"/>
    <n v="494"/>
    <n v="242"/>
    <x v="1"/>
    <n v="1"/>
    <x v="0"/>
    <x v="0"/>
    <x v="6"/>
  </r>
  <r>
    <n v="50094881"/>
    <x v="1666"/>
    <d v="2018-05-09T00:00:00"/>
    <d v="2018-05-12T00:00:00"/>
    <s v="Express"/>
    <n v="457"/>
    <n v="309"/>
    <x v="2"/>
    <n v="12"/>
    <x v="0"/>
    <x v="0"/>
    <x v="4"/>
  </r>
  <r>
    <n v="50094891"/>
    <x v="356"/>
    <d v="2018-05-22T00:00:00"/>
    <d v="2018-05-22T00:00:00"/>
    <s v="Ground"/>
    <n v="292"/>
    <n v="68"/>
    <x v="1"/>
    <n v="4"/>
    <x v="0"/>
    <x v="0"/>
    <x v="4"/>
  </r>
  <r>
    <n v="50094901"/>
    <x v="386"/>
    <d v="2018-08-29T00:00:00"/>
    <d v="2018-09-03T00:00:00"/>
    <s v="Ground"/>
    <n v="224"/>
    <n v="71"/>
    <x v="1"/>
    <n v="5"/>
    <x v="0"/>
    <x v="0"/>
    <x v="2"/>
  </r>
  <r>
    <n v="50094911"/>
    <x v="325"/>
    <d v="2018-05-06T00:00:00"/>
    <d v="2018-05-11T00:00:00"/>
    <s v="Ground"/>
    <n v="588"/>
    <n v="367"/>
    <x v="1"/>
    <n v="4"/>
    <x v="0"/>
    <x v="0"/>
    <x v="4"/>
  </r>
  <r>
    <n v="50094971"/>
    <x v="602"/>
    <d v="2018-04-07T00:00:00"/>
    <d v="2018-04-08T00:00:00"/>
    <s v="Expedited"/>
    <n v="277"/>
    <n v="68"/>
    <x v="3"/>
    <n v="7"/>
    <x v="0"/>
    <x v="0"/>
    <x v="8"/>
  </r>
  <r>
    <n v="50094991"/>
    <x v="1658"/>
    <d v="2018-03-12T00:00:00"/>
    <d v="2018-03-12T00:00:00"/>
    <s v="Overnight"/>
    <n v="11340"/>
    <n v="3676"/>
    <x v="1"/>
    <n v="8"/>
    <x v="0"/>
    <x v="0"/>
    <x v="9"/>
  </r>
  <r>
    <n v="50095001"/>
    <x v="1308"/>
    <d v="2018-05-09T00:00:00"/>
    <d v="2018-05-15T00:00:00"/>
    <s v="Ground"/>
    <n v="476"/>
    <n v="231"/>
    <x v="2"/>
    <n v="6"/>
    <x v="1"/>
    <x v="0"/>
    <x v="4"/>
  </r>
  <r>
    <n v="50095021"/>
    <x v="736"/>
    <d v="2017-11-25T00:00:00"/>
    <d v="2017-12-02T00:00:00"/>
    <s v="Expedited"/>
    <n v="18065"/>
    <n v="7338"/>
    <x v="2"/>
    <n v="11"/>
    <x v="1"/>
    <x v="1"/>
    <x v="1"/>
  </r>
  <r>
    <n v="50095051"/>
    <x v="567"/>
    <d v="2018-07-14T00:00:00"/>
    <d v="2018-07-14T00:00:00"/>
    <s v="Overnight"/>
    <n v="4792"/>
    <n v="1366"/>
    <x v="1"/>
    <n v="5"/>
    <x v="0"/>
    <x v="0"/>
    <x v="7"/>
  </r>
  <r>
    <n v="50095061"/>
    <x v="857"/>
    <d v="2018-09-18T00:00:00"/>
    <d v="2018-09-25T00:00:00"/>
    <s v="Ground"/>
    <n v="131"/>
    <n v="58"/>
    <x v="1"/>
    <n v="6"/>
    <x v="0"/>
    <x v="0"/>
    <x v="2"/>
  </r>
  <r>
    <n v="50095071"/>
    <x v="1028"/>
    <d v="2018-09-02T00:00:00"/>
    <d v="2018-09-07T00:00:00"/>
    <s v="Express"/>
    <n v="40275"/>
    <n v="20795"/>
    <x v="1"/>
    <n v="2"/>
    <x v="1"/>
    <x v="0"/>
    <x v="2"/>
  </r>
  <r>
    <n v="50095081"/>
    <x v="1784"/>
    <d v="2018-06-29T00:00:00"/>
    <d v="2018-07-01T00:00:00"/>
    <s v="Overnight"/>
    <n v="31860"/>
    <n v="18147"/>
    <x v="2"/>
    <n v="8"/>
    <x v="0"/>
    <x v="0"/>
    <x v="7"/>
  </r>
  <r>
    <n v="50095091"/>
    <x v="1520"/>
    <d v="2018-03-23T00:00:00"/>
    <d v="2018-03-26T00:00:00"/>
    <s v="Express"/>
    <n v="34410"/>
    <n v="15557"/>
    <x v="1"/>
    <n v="1"/>
    <x v="0"/>
    <x v="0"/>
    <x v="9"/>
  </r>
  <r>
    <n v="50095101"/>
    <x v="1602"/>
    <d v="2018-05-20T00:00:00"/>
    <d v="2018-05-25T00:00:00"/>
    <s v="Express"/>
    <n v="1286"/>
    <n v="447"/>
    <x v="1"/>
    <n v="2"/>
    <x v="0"/>
    <x v="0"/>
    <x v="4"/>
  </r>
  <r>
    <n v="50095131"/>
    <x v="600"/>
    <d v="2018-04-15T00:00:00"/>
    <d v="2018-04-18T00:00:00"/>
    <s v="Ground"/>
    <n v="6210"/>
    <n v="1726"/>
    <x v="3"/>
    <n v="6"/>
    <x v="0"/>
    <x v="0"/>
    <x v="8"/>
  </r>
  <r>
    <n v="50095141"/>
    <x v="1149"/>
    <d v="2017-12-22T00:00:00"/>
    <d v="2017-12-26T00:00:00"/>
    <s v="Express"/>
    <n v="111810"/>
    <n v="40831"/>
    <x v="1"/>
    <n v="2"/>
    <x v="0"/>
    <x v="1"/>
    <x v="1"/>
  </r>
  <r>
    <n v="50095151"/>
    <x v="1412"/>
    <d v="2018-02-25T00:00:00"/>
    <d v="2018-03-03T00:00:00"/>
    <s v="Express"/>
    <n v="1436"/>
    <n v="301"/>
    <x v="3"/>
    <n v="14"/>
    <x v="0"/>
    <x v="0"/>
    <x v="9"/>
  </r>
  <r>
    <n v="50095161"/>
    <x v="274"/>
    <d v="2018-02-26T00:00:00"/>
    <d v="2018-03-02T00:00:00"/>
    <s v="Expedited"/>
    <n v="4739"/>
    <n v="1495"/>
    <x v="1"/>
    <n v="6"/>
    <x v="0"/>
    <x v="0"/>
    <x v="9"/>
  </r>
  <r>
    <n v="50095201"/>
    <x v="171"/>
    <d v="2018-08-12T00:00:00"/>
    <d v="2018-08-14T00:00:00"/>
    <s v="Express"/>
    <n v="230"/>
    <n v="58"/>
    <x v="1"/>
    <n v="4"/>
    <x v="0"/>
    <x v="0"/>
    <x v="5"/>
  </r>
  <r>
    <n v="50095221"/>
    <x v="58"/>
    <d v="2018-04-05T00:00:00"/>
    <d v="2018-04-07T00:00:00"/>
    <s v="Express"/>
    <n v="93636"/>
    <n v="41010"/>
    <x v="3"/>
    <n v="11"/>
    <x v="1"/>
    <x v="0"/>
    <x v="8"/>
  </r>
  <r>
    <n v="50095251"/>
    <x v="1245"/>
    <d v="2018-04-18T00:00:00"/>
    <d v="2018-04-24T00:00:00"/>
    <s v="Ground"/>
    <n v="49770"/>
    <n v="11450"/>
    <x v="1"/>
    <n v="3"/>
    <x v="0"/>
    <x v="0"/>
    <x v="8"/>
  </r>
  <r>
    <n v="50095261"/>
    <x v="1116"/>
    <d v="2018-09-09T00:00:00"/>
    <d v="2018-09-09T00:00:00"/>
    <s v="Express"/>
    <n v="384"/>
    <n v="256"/>
    <x v="3"/>
    <n v="9"/>
    <x v="0"/>
    <x v="0"/>
    <x v="2"/>
  </r>
  <r>
    <n v="50095291"/>
    <x v="91"/>
    <d v="2018-01-22T00:00:00"/>
    <d v="2018-01-25T00:00:00"/>
    <s v="Expedited"/>
    <n v="850"/>
    <n v="545"/>
    <x v="3"/>
    <n v="3"/>
    <x v="1"/>
    <x v="0"/>
    <x v="10"/>
  </r>
  <r>
    <n v="50095311"/>
    <x v="719"/>
    <d v="2018-11-14T00:00:00"/>
    <d v="2018-11-18T00:00:00"/>
    <s v="Expedited"/>
    <n v="162"/>
    <n v="52"/>
    <x v="1"/>
    <n v="9"/>
    <x v="0"/>
    <x v="0"/>
    <x v="3"/>
  </r>
  <r>
    <n v="50095321"/>
    <x v="1521"/>
    <d v="2018-01-30T00:00:00"/>
    <d v="2018-02-01T00:00:00"/>
    <s v="Ground"/>
    <n v="630"/>
    <n v="383"/>
    <x v="2"/>
    <n v="6"/>
    <x v="0"/>
    <x v="0"/>
    <x v="11"/>
  </r>
  <r>
    <n v="50095341"/>
    <x v="555"/>
    <d v="2018-07-13T00:00:00"/>
    <d v="2018-07-18T00:00:00"/>
    <s v="Express"/>
    <n v="1560"/>
    <n v="903"/>
    <x v="2"/>
    <n v="2"/>
    <x v="0"/>
    <x v="0"/>
    <x v="7"/>
  </r>
  <r>
    <n v="50095351"/>
    <x v="866"/>
    <d v="2018-06-08T00:00:00"/>
    <d v="2018-06-09T00:00:00"/>
    <s v="Ground"/>
    <n v="570"/>
    <n v="273"/>
    <x v="3"/>
    <n v="8"/>
    <x v="1"/>
    <x v="0"/>
    <x v="6"/>
  </r>
  <r>
    <n v="50095361"/>
    <x v="378"/>
    <d v="2018-06-03T00:00:00"/>
    <d v="2018-06-07T00:00:00"/>
    <s v="Express"/>
    <n v="242"/>
    <n v="50"/>
    <x v="1"/>
    <n v="2"/>
    <x v="1"/>
    <x v="0"/>
    <x v="6"/>
  </r>
  <r>
    <n v="50095401"/>
    <x v="1279"/>
    <d v="2017-11-30T00:00:00"/>
    <d v="2017-11-30T00:00:00"/>
    <s v="Ground"/>
    <n v="8850"/>
    <n v="4574"/>
    <x v="2"/>
    <n v="4"/>
    <x v="0"/>
    <x v="1"/>
    <x v="3"/>
  </r>
  <r>
    <n v="50095441"/>
    <x v="412"/>
    <d v="2018-01-16T00:00:00"/>
    <d v="2018-01-19T00:00:00"/>
    <s v="Express"/>
    <n v="272"/>
    <n v="129"/>
    <x v="3"/>
    <n v="2"/>
    <x v="0"/>
    <x v="0"/>
    <x v="10"/>
  </r>
  <r>
    <n v="50095451"/>
    <x v="1002"/>
    <d v="2018-08-09T00:00:00"/>
    <d v="2018-08-15T00:00:00"/>
    <s v="Expedited"/>
    <n v="358"/>
    <n v="180"/>
    <x v="3"/>
    <n v="6"/>
    <x v="0"/>
    <x v="0"/>
    <x v="5"/>
  </r>
  <r>
    <n v="50095461"/>
    <x v="614"/>
    <d v="2018-08-28T00:00:00"/>
    <d v="2018-09-02T00:00:00"/>
    <s v="Ground"/>
    <n v="7474"/>
    <n v="3049"/>
    <x v="3"/>
    <n v="3"/>
    <x v="1"/>
    <x v="0"/>
    <x v="2"/>
  </r>
  <r>
    <n v="50095491"/>
    <x v="1004"/>
    <d v="2017-12-20T00:00:00"/>
    <d v="2017-12-22T00:00:00"/>
    <s v="Expedited"/>
    <n v="22110"/>
    <n v="9735"/>
    <x v="2"/>
    <n v="11"/>
    <x v="0"/>
    <x v="1"/>
    <x v="1"/>
  </r>
  <r>
    <n v="50095501"/>
    <x v="1494"/>
    <d v="2018-08-24T00:00:00"/>
    <d v="2018-08-28T00:00:00"/>
    <s v="Express"/>
    <n v="42880"/>
    <n v="24763"/>
    <x v="1"/>
    <n v="2"/>
    <x v="1"/>
    <x v="0"/>
    <x v="5"/>
  </r>
  <r>
    <n v="50095511"/>
    <x v="9"/>
    <d v="2018-06-05T00:00:00"/>
    <d v="2018-06-07T00:00:00"/>
    <s v="Express"/>
    <n v="3432"/>
    <n v="973"/>
    <x v="1"/>
    <n v="5"/>
    <x v="1"/>
    <x v="0"/>
    <x v="6"/>
  </r>
  <r>
    <n v="50095551"/>
    <x v="585"/>
    <d v="2018-06-17T00:00:00"/>
    <d v="2018-06-17T00:00:00"/>
    <s v="Express"/>
    <n v="366"/>
    <n v="78"/>
    <x v="0"/>
    <n v="8"/>
    <x v="0"/>
    <x v="0"/>
    <x v="6"/>
  </r>
  <r>
    <n v="50095561"/>
    <x v="780"/>
    <d v="2018-03-11T00:00:00"/>
    <d v="2018-03-17T00:00:00"/>
    <s v="Express"/>
    <n v="47775"/>
    <n v="23086"/>
    <x v="1"/>
    <n v="15"/>
    <x v="0"/>
    <x v="0"/>
    <x v="9"/>
  </r>
  <r>
    <n v="50095601"/>
    <x v="1810"/>
    <d v="2018-08-20T00:00:00"/>
    <d v="2018-08-26T00:00:00"/>
    <s v="Ground"/>
    <n v="451"/>
    <n v="185"/>
    <x v="1"/>
    <n v="1"/>
    <x v="0"/>
    <x v="0"/>
    <x v="5"/>
  </r>
  <r>
    <n v="50095621"/>
    <x v="514"/>
    <d v="2018-08-31T00:00:00"/>
    <d v="2018-09-07T00:00:00"/>
    <s v="Express"/>
    <n v="5447"/>
    <n v="1094"/>
    <x v="1"/>
    <n v="4"/>
    <x v="0"/>
    <x v="0"/>
    <x v="2"/>
  </r>
  <r>
    <n v="50095641"/>
    <x v="1074"/>
    <d v="2017-12-16T00:00:00"/>
    <d v="2017-12-17T00:00:00"/>
    <s v="Overnight"/>
    <n v="5507"/>
    <n v="3196"/>
    <x v="1"/>
    <n v="4"/>
    <x v="1"/>
    <x v="1"/>
    <x v="1"/>
  </r>
  <r>
    <n v="50095651"/>
    <x v="1159"/>
    <d v="2017-12-29T00:00:00"/>
    <d v="2018-01-03T00:00:00"/>
    <s v="Expedited"/>
    <n v="570"/>
    <n v="230"/>
    <x v="0"/>
    <n v="10"/>
    <x v="1"/>
    <x v="0"/>
    <x v="10"/>
  </r>
  <r>
    <n v="50095701"/>
    <x v="68"/>
    <d v="2018-07-24T00:00:00"/>
    <d v="2018-07-30T00:00:00"/>
    <s v="Ground"/>
    <n v="235"/>
    <n v="148"/>
    <x v="2"/>
    <n v="8"/>
    <x v="1"/>
    <x v="0"/>
    <x v="7"/>
  </r>
  <r>
    <n v="50095711"/>
    <x v="536"/>
    <d v="2018-04-30T00:00:00"/>
    <d v="2018-05-03T00:00:00"/>
    <s v="Express"/>
    <n v="708"/>
    <n v="464"/>
    <x v="3"/>
    <n v="9"/>
    <x v="1"/>
    <x v="0"/>
    <x v="4"/>
  </r>
  <r>
    <n v="50095721"/>
    <x v="256"/>
    <d v="2018-09-04T00:00:00"/>
    <d v="2018-09-05T00:00:00"/>
    <s v="Overnight"/>
    <n v="881"/>
    <n v="275"/>
    <x v="0"/>
    <n v="4"/>
    <x v="0"/>
    <x v="0"/>
    <x v="2"/>
  </r>
  <r>
    <n v="50095751"/>
    <x v="400"/>
    <d v="2018-01-20T00:00:00"/>
    <d v="2018-01-23T00:00:00"/>
    <s v="Overnight"/>
    <n v="2535"/>
    <n v="1326"/>
    <x v="1"/>
    <n v="4"/>
    <x v="1"/>
    <x v="0"/>
    <x v="10"/>
  </r>
  <r>
    <n v="50095761"/>
    <x v="619"/>
    <d v="2018-01-17T00:00:00"/>
    <d v="2018-01-19T00:00:00"/>
    <s v="Ground"/>
    <n v="316"/>
    <n v="70"/>
    <x v="0"/>
    <n v="1"/>
    <x v="0"/>
    <x v="0"/>
    <x v="10"/>
  </r>
  <r>
    <n v="50095801"/>
    <x v="1516"/>
    <d v="2018-09-10T00:00:00"/>
    <d v="2018-09-14T00:00:00"/>
    <s v="Expedited"/>
    <n v="32550"/>
    <n v="9489"/>
    <x v="3"/>
    <n v="2"/>
    <x v="0"/>
    <x v="0"/>
    <x v="2"/>
  </r>
  <r>
    <n v="50095811"/>
    <x v="1811"/>
    <d v="2018-04-29T00:00:00"/>
    <d v="2018-04-30T00:00:00"/>
    <s v="Ground"/>
    <n v="1036"/>
    <n v="437"/>
    <x v="1"/>
    <n v="4"/>
    <x v="0"/>
    <x v="0"/>
    <x v="8"/>
  </r>
  <r>
    <n v="50095831"/>
    <x v="1812"/>
    <d v="2018-04-11T00:00:00"/>
    <d v="2018-04-16T00:00:00"/>
    <s v="Express"/>
    <n v="134"/>
    <n v="69"/>
    <x v="2"/>
    <n v="3"/>
    <x v="0"/>
    <x v="0"/>
    <x v="8"/>
  </r>
  <r>
    <n v="50095851"/>
    <x v="615"/>
    <d v="2018-06-08T00:00:00"/>
    <d v="2018-06-14T00:00:00"/>
    <s v="Overnight"/>
    <n v="557"/>
    <n v="337"/>
    <x v="1"/>
    <n v="1"/>
    <x v="0"/>
    <x v="0"/>
    <x v="6"/>
  </r>
  <r>
    <n v="50095871"/>
    <x v="648"/>
    <d v="2017-11-29T00:00:00"/>
    <d v="2017-12-05T00:00:00"/>
    <s v="Expedited"/>
    <n v="23485"/>
    <n v="8942"/>
    <x v="2"/>
    <n v="5"/>
    <x v="1"/>
    <x v="1"/>
    <x v="1"/>
  </r>
  <r>
    <n v="50095881"/>
    <x v="1630"/>
    <d v="2018-09-14T00:00:00"/>
    <d v="2018-09-17T00:00:00"/>
    <s v="Overnight"/>
    <n v="643"/>
    <n v="377"/>
    <x v="2"/>
    <n v="7"/>
    <x v="0"/>
    <x v="0"/>
    <x v="2"/>
  </r>
  <r>
    <n v="50095891"/>
    <x v="1564"/>
    <d v="2018-10-03T00:00:00"/>
    <d v="2018-10-08T00:00:00"/>
    <s v="Express"/>
    <n v="893"/>
    <n v="603"/>
    <x v="3"/>
    <n v="2"/>
    <x v="1"/>
    <x v="0"/>
    <x v="0"/>
  </r>
  <r>
    <n v="50095901"/>
    <x v="228"/>
    <d v="2018-09-07T00:00:00"/>
    <d v="2018-09-12T00:00:00"/>
    <s v="Express"/>
    <n v="13200"/>
    <n v="9177"/>
    <x v="2"/>
    <n v="2"/>
    <x v="0"/>
    <x v="0"/>
    <x v="2"/>
  </r>
  <r>
    <n v="50095911"/>
    <x v="1771"/>
    <d v="2017-12-29T00:00:00"/>
    <d v="2017-12-30T00:00:00"/>
    <s v="Expedited"/>
    <n v="738"/>
    <n v="413"/>
    <x v="1"/>
    <n v="1"/>
    <x v="0"/>
    <x v="1"/>
    <x v="1"/>
  </r>
  <r>
    <n v="50095921"/>
    <x v="1154"/>
    <d v="2018-10-15T00:00:00"/>
    <d v="2018-10-19T00:00:00"/>
    <s v="Expedited"/>
    <n v="333"/>
    <n v="176"/>
    <x v="1"/>
    <n v="5"/>
    <x v="0"/>
    <x v="0"/>
    <x v="0"/>
  </r>
  <r>
    <n v="50095951"/>
    <x v="1359"/>
    <d v="2018-05-14T00:00:00"/>
    <d v="2018-05-20T00:00:00"/>
    <s v="Ground"/>
    <n v="439"/>
    <n v="143"/>
    <x v="3"/>
    <n v="2"/>
    <x v="0"/>
    <x v="0"/>
    <x v="4"/>
  </r>
  <r>
    <n v="50095961"/>
    <x v="479"/>
    <d v="2018-06-03T00:00:00"/>
    <d v="2018-06-05T00:00:00"/>
    <s v="Ground"/>
    <n v="308"/>
    <n v="145"/>
    <x v="2"/>
    <n v="9"/>
    <x v="0"/>
    <x v="0"/>
    <x v="6"/>
  </r>
  <r>
    <n v="50095971"/>
    <x v="935"/>
    <d v="2018-07-26T00:00:00"/>
    <d v="2018-07-29T00:00:00"/>
    <s v="Ground"/>
    <n v="238"/>
    <n v="163"/>
    <x v="3"/>
    <n v="3"/>
    <x v="0"/>
    <x v="0"/>
    <x v="7"/>
  </r>
  <r>
    <n v="50095981"/>
    <x v="1540"/>
    <d v="2017-12-22T00:00:00"/>
    <d v="2017-12-25T00:00:00"/>
    <s v="Expedited"/>
    <n v="720"/>
    <n v="177"/>
    <x v="3"/>
    <n v="11"/>
    <x v="0"/>
    <x v="1"/>
    <x v="1"/>
  </r>
  <r>
    <n v="50095991"/>
    <x v="610"/>
    <d v="2018-04-05T00:00:00"/>
    <d v="2018-04-10T00:00:00"/>
    <s v="Ground"/>
    <n v="305"/>
    <n v="81"/>
    <x v="0"/>
    <n v="5"/>
    <x v="1"/>
    <x v="0"/>
    <x v="8"/>
  </r>
  <r>
    <n v="50096001"/>
    <x v="1376"/>
    <d v="2018-01-05T00:00:00"/>
    <d v="2018-01-09T00:00:00"/>
    <s v="Ground"/>
    <n v="438"/>
    <n v="183"/>
    <x v="0"/>
    <n v="10"/>
    <x v="1"/>
    <x v="0"/>
    <x v="10"/>
  </r>
  <r>
    <n v="50096031"/>
    <x v="1217"/>
    <d v="2018-08-24T00:00:00"/>
    <d v="2018-08-30T00:00:00"/>
    <s v="Ground"/>
    <n v="198"/>
    <n v="44"/>
    <x v="2"/>
    <n v="5"/>
    <x v="0"/>
    <x v="0"/>
    <x v="5"/>
  </r>
  <r>
    <n v="50096041"/>
    <x v="1140"/>
    <d v="2018-02-04T00:00:00"/>
    <d v="2018-02-08T00:00:00"/>
    <s v="Ground"/>
    <n v="118"/>
    <n v="45"/>
    <x v="2"/>
    <n v="8"/>
    <x v="0"/>
    <x v="0"/>
    <x v="11"/>
  </r>
  <r>
    <n v="50096061"/>
    <x v="796"/>
    <d v="2018-05-28T00:00:00"/>
    <d v="2018-05-29T00:00:00"/>
    <s v="Express"/>
    <n v="453"/>
    <n v="155"/>
    <x v="1"/>
    <n v="2"/>
    <x v="0"/>
    <x v="0"/>
    <x v="4"/>
  </r>
  <r>
    <n v="50096081"/>
    <x v="1468"/>
    <d v="2018-02-16T00:00:00"/>
    <d v="2018-02-18T00:00:00"/>
    <s v="Expedited"/>
    <n v="62000"/>
    <n v="43257"/>
    <x v="1"/>
    <n v="7"/>
    <x v="1"/>
    <x v="0"/>
    <x v="11"/>
  </r>
  <r>
    <n v="50096091"/>
    <x v="751"/>
    <d v="2018-05-29T00:00:00"/>
    <d v="2018-06-04T00:00:00"/>
    <s v="Overnight"/>
    <n v="180"/>
    <n v="67"/>
    <x v="2"/>
    <n v="1"/>
    <x v="1"/>
    <x v="0"/>
    <x v="6"/>
  </r>
  <r>
    <n v="50096121"/>
    <x v="875"/>
    <d v="2018-08-11T00:00:00"/>
    <d v="2018-08-12T00:00:00"/>
    <s v="Ground"/>
    <n v="209"/>
    <n v="107"/>
    <x v="0"/>
    <n v="2"/>
    <x v="0"/>
    <x v="0"/>
    <x v="5"/>
  </r>
  <r>
    <n v="50096131"/>
    <x v="648"/>
    <d v="2018-01-01T00:00:00"/>
    <d v="2018-01-04T00:00:00"/>
    <s v="Express"/>
    <n v="485"/>
    <n v="334"/>
    <x v="2"/>
    <n v="6"/>
    <x v="1"/>
    <x v="0"/>
    <x v="10"/>
  </r>
  <r>
    <n v="50096161"/>
    <x v="1365"/>
    <d v="2018-02-08T00:00:00"/>
    <d v="2018-02-08T00:00:00"/>
    <s v="Ground"/>
    <n v="420"/>
    <n v="239"/>
    <x v="3"/>
    <n v="13"/>
    <x v="1"/>
    <x v="0"/>
    <x v="11"/>
  </r>
  <r>
    <n v="50096171"/>
    <x v="625"/>
    <d v="2018-08-18T00:00:00"/>
    <d v="2018-08-23T00:00:00"/>
    <s v="Expedited"/>
    <n v="38520"/>
    <n v="14102"/>
    <x v="1"/>
    <n v="10"/>
    <x v="1"/>
    <x v="0"/>
    <x v="5"/>
  </r>
  <r>
    <n v="50096191"/>
    <x v="184"/>
    <d v="2018-02-22T00:00:00"/>
    <d v="2018-02-25T00:00:00"/>
    <s v="Ground"/>
    <n v="402"/>
    <n v="138"/>
    <x v="2"/>
    <n v="1"/>
    <x v="0"/>
    <x v="0"/>
    <x v="11"/>
  </r>
  <r>
    <n v="50096201"/>
    <x v="1813"/>
    <d v="2018-05-08T00:00:00"/>
    <d v="2018-05-14T00:00:00"/>
    <s v="Express"/>
    <n v="310"/>
    <n v="134"/>
    <x v="3"/>
    <n v="5"/>
    <x v="0"/>
    <x v="0"/>
    <x v="4"/>
  </r>
  <r>
    <n v="50096221"/>
    <x v="881"/>
    <d v="2018-02-17T00:00:00"/>
    <d v="2018-02-17T00:00:00"/>
    <s v="Express"/>
    <n v="395"/>
    <n v="198"/>
    <x v="0"/>
    <n v="6"/>
    <x v="0"/>
    <x v="0"/>
    <x v="11"/>
  </r>
  <r>
    <n v="50096241"/>
    <x v="1794"/>
    <d v="2018-04-29T00:00:00"/>
    <d v="2018-05-02T00:00:00"/>
    <s v="Ground"/>
    <n v="462"/>
    <n v="173"/>
    <x v="0"/>
    <n v="5"/>
    <x v="0"/>
    <x v="0"/>
    <x v="4"/>
  </r>
  <r>
    <n v="50096271"/>
    <x v="200"/>
    <d v="2018-04-01T00:00:00"/>
    <d v="2018-04-03T00:00:00"/>
    <s v="Express"/>
    <n v="372"/>
    <n v="136"/>
    <x v="2"/>
    <n v="3"/>
    <x v="1"/>
    <x v="0"/>
    <x v="8"/>
  </r>
  <r>
    <n v="50096281"/>
    <x v="19"/>
    <d v="2018-07-07T00:00:00"/>
    <d v="2018-07-09T00:00:00"/>
    <s v="Ground"/>
    <n v="295"/>
    <n v="109"/>
    <x v="3"/>
    <n v="4"/>
    <x v="0"/>
    <x v="0"/>
    <x v="7"/>
  </r>
  <r>
    <n v="50096301"/>
    <x v="824"/>
    <d v="2018-01-03T00:00:00"/>
    <d v="2018-01-07T00:00:00"/>
    <s v="Express"/>
    <n v="298"/>
    <n v="152"/>
    <x v="0"/>
    <n v="5"/>
    <x v="0"/>
    <x v="0"/>
    <x v="10"/>
  </r>
  <r>
    <n v="50096311"/>
    <x v="1297"/>
    <d v="2018-09-21T00:00:00"/>
    <d v="2018-09-25T00:00:00"/>
    <s v="Ground"/>
    <n v="425"/>
    <n v="144"/>
    <x v="2"/>
    <n v="1"/>
    <x v="1"/>
    <x v="0"/>
    <x v="2"/>
  </r>
  <r>
    <n v="50096321"/>
    <x v="1273"/>
    <d v="2018-01-27T00:00:00"/>
    <d v="2018-01-27T00:00:00"/>
    <s v="Ground"/>
    <n v="4104"/>
    <n v="1704"/>
    <x v="1"/>
    <n v="9"/>
    <x v="1"/>
    <x v="0"/>
    <x v="10"/>
  </r>
  <r>
    <n v="50096331"/>
    <x v="370"/>
    <d v="2018-11-15T00:00:00"/>
    <d v="2018-11-19T00:00:00"/>
    <s v="Overnight"/>
    <n v="191"/>
    <n v="96"/>
    <x v="2"/>
    <n v="6"/>
    <x v="0"/>
    <x v="0"/>
    <x v="3"/>
  </r>
  <r>
    <n v="50096341"/>
    <x v="58"/>
    <d v="2018-01-19T00:00:00"/>
    <d v="2018-01-25T00:00:00"/>
    <s v="Overnight"/>
    <n v="10245"/>
    <n v="5440"/>
    <x v="3"/>
    <n v="3"/>
    <x v="1"/>
    <x v="0"/>
    <x v="10"/>
  </r>
  <r>
    <n v="50096361"/>
    <x v="1814"/>
    <d v="2018-08-05T00:00:00"/>
    <d v="2018-08-07T00:00:00"/>
    <s v="Express"/>
    <n v="231"/>
    <n v="157"/>
    <x v="1"/>
    <n v="2"/>
    <x v="0"/>
    <x v="0"/>
    <x v="5"/>
  </r>
  <r>
    <n v="50096421"/>
    <x v="1402"/>
    <d v="2018-04-21T00:00:00"/>
    <d v="2018-04-24T00:00:00"/>
    <s v="Overnight"/>
    <n v="1901"/>
    <n v="389"/>
    <x v="3"/>
    <n v="9"/>
    <x v="1"/>
    <x v="0"/>
    <x v="8"/>
  </r>
  <r>
    <n v="50096431"/>
    <x v="1096"/>
    <d v="2018-06-02T00:00:00"/>
    <d v="2018-06-03T00:00:00"/>
    <s v="Overnight"/>
    <n v="22505"/>
    <n v="12883"/>
    <x v="2"/>
    <n v="9"/>
    <x v="0"/>
    <x v="0"/>
    <x v="6"/>
  </r>
  <r>
    <n v="50096441"/>
    <x v="1332"/>
    <d v="2018-05-22T00:00:00"/>
    <d v="2018-05-28T00:00:00"/>
    <s v="Express"/>
    <n v="11260"/>
    <n v="7405"/>
    <x v="2"/>
    <n v="5"/>
    <x v="0"/>
    <x v="0"/>
    <x v="4"/>
  </r>
  <r>
    <n v="50096461"/>
    <x v="1815"/>
    <d v="2018-08-23T00:00:00"/>
    <d v="2018-08-28T00:00:00"/>
    <s v="Express"/>
    <n v="579"/>
    <n v="229"/>
    <x v="0"/>
    <n v="2"/>
    <x v="0"/>
    <x v="0"/>
    <x v="5"/>
  </r>
  <r>
    <n v="50096471"/>
    <x v="652"/>
    <d v="2018-07-25T00:00:00"/>
    <d v="2018-07-25T00:00:00"/>
    <s v="Ground"/>
    <n v="752"/>
    <n v="519"/>
    <x v="3"/>
    <n v="8"/>
    <x v="0"/>
    <x v="0"/>
    <x v="7"/>
  </r>
  <r>
    <n v="50096481"/>
    <x v="1622"/>
    <d v="2018-05-06T00:00:00"/>
    <d v="2018-05-10T00:00:00"/>
    <s v="Ground"/>
    <n v="2350"/>
    <n v="1173"/>
    <x v="1"/>
    <n v="2"/>
    <x v="0"/>
    <x v="0"/>
    <x v="4"/>
  </r>
  <r>
    <n v="50096491"/>
    <x v="331"/>
    <d v="2018-09-05T00:00:00"/>
    <d v="2018-09-07T00:00:00"/>
    <s v="Overnight"/>
    <n v="71625"/>
    <n v="20723"/>
    <x v="3"/>
    <n v="2"/>
    <x v="1"/>
    <x v="0"/>
    <x v="2"/>
  </r>
  <r>
    <n v="50096571"/>
    <x v="1464"/>
    <d v="2018-06-01T00:00:00"/>
    <d v="2018-06-02T00:00:00"/>
    <s v="Express"/>
    <n v="260"/>
    <n v="82"/>
    <x v="2"/>
    <n v="8"/>
    <x v="0"/>
    <x v="0"/>
    <x v="6"/>
  </r>
  <r>
    <n v="50096581"/>
    <x v="185"/>
    <d v="2018-02-27T00:00:00"/>
    <d v="2018-03-04T00:00:00"/>
    <s v="Express"/>
    <n v="1372"/>
    <n v="750"/>
    <x v="2"/>
    <n v="2"/>
    <x v="0"/>
    <x v="0"/>
    <x v="9"/>
  </r>
  <r>
    <n v="50096591"/>
    <x v="1126"/>
    <d v="2018-04-23T00:00:00"/>
    <d v="2018-04-29T00:00:00"/>
    <s v="Express"/>
    <n v="202"/>
    <n v="67"/>
    <x v="2"/>
    <n v="5"/>
    <x v="0"/>
    <x v="0"/>
    <x v="8"/>
  </r>
  <r>
    <n v="50096601"/>
    <x v="805"/>
    <d v="2018-01-13T00:00:00"/>
    <d v="2018-01-18T00:00:00"/>
    <s v="Express"/>
    <n v="422"/>
    <n v="268"/>
    <x v="0"/>
    <n v="3"/>
    <x v="0"/>
    <x v="0"/>
    <x v="10"/>
  </r>
  <r>
    <n v="50096621"/>
    <x v="1613"/>
    <d v="2017-12-05T00:00:00"/>
    <d v="2017-12-11T00:00:00"/>
    <s v="Express"/>
    <n v="243"/>
    <n v="137"/>
    <x v="2"/>
    <n v="11"/>
    <x v="1"/>
    <x v="1"/>
    <x v="1"/>
  </r>
  <r>
    <n v="50096631"/>
    <x v="916"/>
    <d v="2018-10-23T00:00:00"/>
    <d v="2018-10-25T00:00:00"/>
    <s v="Express"/>
    <n v="1919"/>
    <n v="745"/>
    <x v="0"/>
    <n v="10"/>
    <x v="0"/>
    <x v="0"/>
    <x v="0"/>
  </r>
  <r>
    <n v="50096651"/>
    <x v="899"/>
    <d v="2018-06-14T00:00:00"/>
    <d v="2018-06-20T00:00:00"/>
    <s v="Express"/>
    <n v="265"/>
    <n v="76"/>
    <x v="2"/>
    <n v="1"/>
    <x v="0"/>
    <x v="0"/>
    <x v="6"/>
  </r>
  <r>
    <n v="50096661"/>
    <x v="725"/>
    <d v="2018-09-05T00:00:00"/>
    <d v="2018-09-05T00:00:00"/>
    <s v="Express"/>
    <n v="2646"/>
    <n v="1575"/>
    <x v="3"/>
    <n v="9"/>
    <x v="0"/>
    <x v="0"/>
    <x v="2"/>
  </r>
  <r>
    <n v="50096671"/>
    <x v="185"/>
    <d v="2018-01-06T00:00:00"/>
    <d v="2018-01-07T00:00:00"/>
    <s v="Express"/>
    <n v="279"/>
    <n v="171"/>
    <x v="2"/>
    <n v="5"/>
    <x v="0"/>
    <x v="0"/>
    <x v="10"/>
  </r>
  <r>
    <n v="50096691"/>
    <x v="914"/>
    <d v="2018-10-19T00:00:00"/>
    <d v="2018-10-25T00:00:00"/>
    <s v="Express"/>
    <n v="511"/>
    <n v="281"/>
    <x v="2"/>
    <n v="2"/>
    <x v="0"/>
    <x v="0"/>
    <x v="0"/>
  </r>
  <r>
    <n v="50096731"/>
    <x v="864"/>
    <d v="2017-12-23T00:00:00"/>
    <d v="2017-12-26T00:00:00"/>
    <s v="Express"/>
    <n v="323"/>
    <n v="145"/>
    <x v="1"/>
    <n v="5"/>
    <x v="0"/>
    <x v="1"/>
    <x v="1"/>
  </r>
  <r>
    <n v="50096751"/>
    <x v="809"/>
    <d v="2018-08-12T00:00:00"/>
    <d v="2018-08-16T00:00:00"/>
    <s v="Express"/>
    <n v="162"/>
    <n v="72"/>
    <x v="2"/>
    <n v="9"/>
    <x v="0"/>
    <x v="0"/>
    <x v="5"/>
  </r>
  <r>
    <n v="50096771"/>
    <x v="615"/>
    <d v="2018-01-26T00:00:00"/>
    <d v="2018-02-01T00:00:00"/>
    <s v="Expedited"/>
    <n v="832"/>
    <n v="249"/>
    <x v="1"/>
    <n v="2"/>
    <x v="0"/>
    <x v="0"/>
    <x v="11"/>
  </r>
  <r>
    <n v="50096781"/>
    <x v="1295"/>
    <d v="2018-09-03T00:00:00"/>
    <d v="2018-09-07T00:00:00"/>
    <s v="Express"/>
    <n v="296"/>
    <n v="177"/>
    <x v="2"/>
    <n v="9"/>
    <x v="0"/>
    <x v="0"/>
    <x v="2"/>
  </r>
  <r>
    <n v="50096791"/>
    <x v="979"/>
    <d v="2017-12-10T00:00:00"/>
    <d v="2017-12-16T00:00:00"/>
    <s v="Ground"/>
    <n v="393"/>
    <n v="246"/>
    <x v="1"/>
    <n v="12"/>
    <x v="0"/>
    <x v="1"/>
    <x v="1"/>
  </r>
  <r>
    <n v="50096841"/>
    <x v="26"/>
    <d v="2018-04-27T00:00:00"/>
    <d v="2018-05-03T00:00:00"/>
    <s v="Express"/>
    <n v="545"/>
    <n v="346"/>
    <x v="1"/>
    <n v="8"/>
    <x v="0"/>
    <x v="0"/>
    <x v="4"/>
  </r>
  <r>
    <n v="50096861"/>
    <x v="1409"/>
    <d v="2018-09-08T00:00:00"/>
    <d v="2018-09-12T00:00:00"/>
    <s v="Express"/>
    <n v="2184"/>
    <n v="1450"/>
    <x v="0"/>
    <n v="5"/>
    <x v="1"/>
    <x v="0"/>
    <x v="2"/>
  </r>
  <r>
    <n v="50096881"/>
    <x v="1667"/>
    <d v="2018-05-17T00:00:00"/>
    <d v="2018-05-22T00:00:00"/>
    <s v="Express"/>
    <n v="817"/>
    <n v="226"/>
    <x v="2"/>
    <n v="8"/>
    <x v="0"/>
    <x v="0"/>
    <x v="4"/>
  </r>
  <r>
    <n v="50096891"/>
    <x v="1816"/>
    <d v="2018-07-14T00:00:00"/>
    <d v="2018-07-18T00:00:00"/>
    <s v="Overnight"/>
    <n v="8600"/>
    <n v="5162"/>
    <x v="0"/>
    <n v="4"/>
    <x v="0"/>
    <x v="0"/>
    <x v="7"/>
  </r>
  <r>
    <n v="50096901"/>
    <x v="691"/>
    <d v="2018-04-11T00:00:00"/>
    <d v="2018-04-11T00:00:00"/>
    <s v="Overnight"/>
    <n v="206"/>
    <n v="85"/>
    <x v="2"/>
    <n v="17"/>
    <x v="1"/>
    <x v="0"/>
    <x v="8"/>
  </r>
  <r>
    <n v="50096921"/>
    <x v="1717"/>
    <d v="2018-05-20T00:00:00"/>
    <d v="2018-05-26T00:00:00"/>
    <s v="Ground"/>
    <n v="363"/>
    <n v="218"/>
    <x v="3"/>
    <n v="8"/>
    <x v="0"/>
    <x v="0"/>
    <x v="4"/>
  </r>
  <r>
    <n v="50096951"/>
    <x v="1817"/>
    <d v="2018-07-10T00:00:00"/>
    <d v="2018-07-11T00:00:00"/>
    <s v="Expedited"/>
    <n v="504"/>
    <n v="211"/>
    <x v="3"/>
    <n v="10"/>
    <x v="1"/>
    <x v="0"/>
    <x v="7"/>
  </r>
  <r>
    <n v="50096961"/>
    <x v="280"/>
    <d v="2017-12-24T00:00:00"/>
    <d v="2017-12-26T00:00:00"/>
    <s v="Ground"/>
    <n v="242"/>
    <n v="162"/>
    <x v="0"/>
    <n v="5"/>
    <x v="0"/>
    <x v="1"/>
    <x v="1"/>
  </r>
  <r>
    <n v="50096971"/>
    <x v="1682"/>
    <d v="2018-10-22T00:00:00"/>
    <d v="2018-10-29T00:00:00"/>
    <s v="Ground"/>
    <n v="3981"/>
    <n v="2730"/>
    <x v="2"/>
    <n v="7"/>
    <x v="1"/>
    <x v="0"/>
    <x v="0"/>
  </r>
  <r>
    <n v="50097001"/>
    <x v="1366"/>
    <d v="2018-05-16T00:00:00"/>
    <d v="2018-05-17T00:00:00"/>
    <s v="Express"/>
    <n v="166"/>
    <n v="75"/>
    <x v="1"/>
    <n v="2"/>
    <x v="1"/>
    <x v="0"/>
    <x v="4"/>
  </r>
  <r>
    <n v="50097051"/>
    <x v="1397"/>
    <d v="2018-03-06T00:00:00"/>
    <d v="2018-03-08T00:00:00"/>
    <s v="Overnight"/>
    <n v="427"/>
    <n v="295"/>
    <x v="2"/>
    <n v="1"/>
    <x v="1"/>
    <x v="0"/>
    <x v="9"/>
  </r>
  <r>
    <n v="50097071"/>
    <x v="629"/>
    <d v="2018-11-19T00:00:00"/>
    <d v="2018-11-24T00:00:00"/>
    <s v="Overnight"/>
    <n v="3539"/>
    <n v="2296"/>
    <x v="1"/>
    <n v="3"/>
    <x v="0"/>
    <x v="0"/>
    <x v="3"/>
  </r>
  <r>
    <n v="50097091"/>
    <x v="186"/>
    <d v="2018-07-24T00:00:00"/>
    <d v="2018-07-26T00:00:00"/>
    <s v="Ground"/>
    <n v="995"/>
    <n v="390"/>
    <x v="1"/>
    <n v="1"/>
    <x v="0"/>
    <x v="0"/>
    <x v="7"/>
  </r>
  <r>
    <n v="50097121"/>
    <x v="1509"/>
    <d v="2018-02-18T00:00:00"/>
    <d v="2018-02-21T00:00:00"/>
    <s v="Expedited"/>
    <n v="333"/>
    <n v="155"/>
    <x v="1"/>
    <n v="6"/>
    <x v="0"/>
    <x v="0"/>
    <x v="11"/>
  </r>
  <r>
    <n v="50097141"/>
    <x v="836"/>
    <d v="2018-04-08T00:00:00"/>
    <d v="2018-04-14T00:00:00"/>
    <s v="Express"/>
    <n v="3198"/>
    <n v="1176"/>
    <x v="2"/>
    <n v="3"/>
    <x v="1"/>
    <x v="0"/>
    <x v="8"/>
  </r>
  <r>
    <n v="50097151"/>
    <x v="872"/>
    <d v="2018-08-16T00:00:00"/>
    <d v="2018-08-17T00:00:00"/>
    <s v="Ground"/>
    <n v="829"/>
    <n v="295"/>
    <x v="1"/>
    <n v="5"/>
    <x v="0"/>
    <x v="0"/>
    <x v="5"/>
  </r>
  <r>
    <n v="50097161"/>
    <x v="287"/>
    <d v="2018-08-18T00:00:00"/>
    <d v="2018-08-23T00:00:00"/>
    <s v="Ground"/>
    <n v="32000"/>
    <n v="9103"/>
    <x v="2"/>
    <n v="4"/>
    <x v="0"/>
    <x v="0"/>
    <x v="5"/>
  </r>
  <r>
    <n v="50097171"/>
    <x v="417"/>
    <d v="2018-03-15T00:00:00"/>
    <d v="2018-03-16T00:00:00"/>
    <s v="Express"/>
    <n v="689"/>
    <n v="237"/>
    <x v="0"/>
    <n v="2"/>
    <x v="0"/>
    <x v="0"/>
    <x v="9"/>
  </r>
  <r>
    <n v="50097181"/>
    <x v="1292"/>
    <d v="2018-08-05T00:00:00"/>
    <d v="2018-08-11T00:00:00"/>
    <s v="Overnight"/>
    <n v="3842"/>
    <n v="2164"/>
    <x v="0"/>
    <n v="3"/>
    <x v="0"/>
    <x v="0"/>
    <x v="5"/>
  </r>
  <r>
    <n v="50097211"/>
    <x v="1178"/>
    <d v="2018-02-03T00:00:00"/>
    <d v="2018-02-05T00:00:00"/>
    <s v="Overnight"/>
    <n v="159"/>
    <n v="90"/>
    <x v="1"/>
    <n v="9"/>
    <x v="0"/>
    <x v="0"/>
    <x v="11"/>
  </r>
  <r>
    <n v="50097241"/>
    <x v="142"/>
    <d v="2018-02-01T00:00:00"/>
    <d v="2018-02-07T00:00:00"/>
    <s v="Expedited"/>
    <n v="2693"/>
    <n v="604"/>
    <x v="2"/>
    <n v="4"/>
    <x v="1"/>
    <x v="0"/>
    <x v="11"/>
  </r>
  <r>
    <n v="50097261"/>
    <x v="368"/>
    <d v="2018-05-29T00:00:00"/>
    <d v="2018-06-01T00:00:00"/>
    <s v="Ground"/>
    <n v="5580"/>
    <n v="3162"/>
    <x v="2"/>
    <n v="1"/>
    <x v="1"/>
    <x v="0"/>
    <x v="6"/>
  </r>
  <r>
    <n v="50097271"/>
    <x v="1189"/>
    <d v="2018-01-18T00:00:00"/>
    <d v="2018-01-25T00:00:00"/>
    <s v="Overnight"/>
    <n v="180"/>
    <n v="87"/>
    <x v="2"/>
    <n v="5"/>
    <x v="0"/>
    <x v="0"/>
    <x v="10"/>
  </r>
  <r>
    <n v="50097321"/>
    <x v="300"/>
    <d v="2017-12-08T00:00:00"/>
    <d v="2017-12-14T00:00:00"/>
    <s v="Express"/>
    <n v="7558"/>
    <n v="3068"/>
    <x v="1"/>
    <n v="1"/>
    <x v="0"/>
    <x v="1"/>
    <x v="1"/>
  </r>
  <r>
    <n v="50097331"/>
    <x v="74"/>
    <d v="2018-06-29T00:00:00"/>
    <d v="2018-06-30T00:00:00"/>
    <s v="Expedited"/>
    <n v="147"/>
    <n v="100"/>
    <x v="1"/>
    <n v="1"/>
    <x v="0"/>
    <x v="0"/>
    <x v="6"/>
  </r>
  <r>
    <n v="50097341"/>
    <x v="924"/>
    <d v="2018-07-24T00:00:00"/>
    <d v="2018-07-30T00:00:00"/>
    <s v="Ground"/>
    <n v="540"/>
    <n v="328"/>
    <x v="1"/>
    <n v="14"/>
    <x v="0"/>
    <x v="0"/>
    <x v="7"/>
  </r>
  <r>
    <n v="50097351"/>
    <x v="503"/>
    <d v="2018-06-14T00:00:00"/>
    <d v="2018-06-18T00:00:00"/>
    <s v="Express"/>
    <n v="357"/>
    <n v="202"/>
    <x v="0"/>
    <n v="10"/>
    <x v="0"/>
    <x v="0"/>
    <x v="6"/>
  </r>
  <r>
    <n v="50097361"/>
    <x v="1361"/>
    <d v="2018-02-02T00:00:00"/>
    <d v="2018-02-08T00:00:00"/>
    <s v="Ground"/>
    <n v="559"/>
    <n v="159"/>
    <x v="2"/>
    <n v="7"/>
    <x v="1"/>
    <x v="0"/>
    <x v="11"/>
  </r>
  <r>
    <n v="50097441"/>
    <x v="241"/>
    <d v="2018-08-03T00:00:00"/>
    <d v="2018-08-05T00:00:00"/>
    <s v="Ground"/>
    <n v="153"/>
    <n v="105"/>
    <x v="2"/>
    <n v="2"/>
    <x v="0"/>
    <x v="0"/>
    <x v="5"/>
  </r>
  <r>
    <n v="50097461"/>
    <x v="1458"/>
    <d v="2018-03-23T00:00:00"/>
    <d v="2018-03-27T00:00:00"/>
    <s v="Expedited"/>
    <n v="304"/>
    <n v="80"/>
    <x v="0"/>
    <n v="1"/>
    <x v="0"/>
    <x v="0"/>
    <x v="9"/>
  </r>
  <r>
    <n v="50097471"/>
    <x v="1603"/>
    <d v="2018-02-24T00:00:00"/>
    <d v="2018-02-27T00:00:00"/>
    <s v="Ground"/>
    <n v="2564"/>
    <n v="620"/>
    <x v="2"/>
    <n v="6"/>
    <x v="0"/>
    <x v="0"/>
    <x v="11"/>
  </r>
  <r>
    <n v="50097481"/>
    <x v="465"/>
    <d v="2018-03-14T00:00:00"/>
    <d v="2018-03-17T00:00:00"/>
    <s v="Express"/>
    <n v="578"/>
    <n v="331"/>
    <x v="3"/>
    <n v="1"/>
    <x v="1"/>
    <x v="0"/>
    <x v="9"/>
  </r>
  <r>
    <n v="50097511"/>
    <x v="231"/>
    <d v="2018-04-21T00:00:00"/>
    <d v="2018-04-26T00:00:00"/>
    <s v="Ground"/>
    <n v="195"/>
    <n v="114"/>
    <x v="1"/>
    <n v="14"/>
    <x v="0"/>
    <x v="0"/>
    <x v="8"/>
  </r>
  <r>
    <n v="50097521"/>
    <x v="280"/>
    <d v="2018-02-19T00:00:00"/>
    <d v="2018-02-21T00:00:00"/>
    <s v="Express"/>
    <n v="4535"/>
    <n v="2087"/>
    <x v="0"/>
    <n v="4"/>
    <x v="0"/>
    <x v="0"/>
    <x v="11"/>
  </r>
  <r>
    <n v="50097531"/>
    <x v="525"/>
    <d v="2018-04-26T00:00:00"/>
    <d v="2018-04-27T00:00:00"/>
    <s v="Expedited"/>
    <n v="105"/>
    <n v="44"/>
    <x v="3"/>
    <n v="2"/>
    <x v="0"/>
    <x v="0"/>
    <x v="8"/>
  </r>
  <r>
    <n v="50097541"/>
    <x v="1506"/>
    <d v="2018-04-17T00:00:00"/>
    <d v="2018-04-24T00:00:00"/>
    <s v="Express"/>
    <n v="254"/>
    <n v="145"/>
    <x v="3"/>
    <n v="3"/>
    <x v="0"/>
    <x v="0"/>
    <x v="8"/>
  </r>
  <r>
    <n v="50097551"/>
    <x v="1210"/>
    <d v="2018-09-24T00:00:00"/>
    <d v="2018-09-25T00:00:00"/>
    <s v="Ground"/>
    <n v="12530"/>
    <n v="2714"/>
    <x v="3"/>
    <n v="4"/>
    <x v="1"/>
    <x v="0"/>
    <x v="2"/>
  </r>
  <r>
    <n v="50097561"/>
    <x v="1315"/>
    <d v="2018-05-24T00:00:00"/>
    <d v="2018-05-27T00:00:00"/>
    <s v="Overnight"/>
    <n v="398"/>
    <n v="254"/>
    <x v="3"/>
    <n v="16"/>
    <x v="1"/>
    <x v="0"/>
    <x v="4"/>
  </r>
  <r>
    <n v="50097621"/>
    <x v="972"/>
    <d v="2018-07-22T00:00:00"/>
    <d v="2018-07-23T00:00:00"/>
    <s v="Ground"/>
    <n v="450"/>
    <n v="205"/>
    <x v="2"/>
    <n v="2"/>
    <x v="0"/>
    <x v="0"/>
    <x v="7"/>
  </r>
  <r>
    <n v="50097631"/>
    <x v="1437"/>
    <d v="2018-10-06T00:00:00"/>
    <d v="2018-10-08T00:00:00"/>
    <s v="Express"/>
    <n v="344"/>
    <n v="186"/>
    <x v="2"/>
    <n v="11"/>
    <x v="1"/>
    <x v="0"/>
    <x v="0"/>
  </r>
  <r>
    <n v="50097641"/>
    <x v="219"/>
    <d v="2018-09-19T00:00:00"/>
    <d v="2018-09-25T00:00:00"/>
    <s v="Overnight"/>
    <n v="189"/>
    <n v="66"/>
    <x v="1"/>
    <n v="8"/>
    <x v="1"/>
    <x v="0"/>
    <x v="2"/>
  </r>
  <r>
    <n v="50097651"/>
    <x v="544"/>
    <d v="2018-06-16T00:00:00"/>
    <d v="2018-06-20T00:00:00"/>
    <s v="Expedited"/>
    <n v="748"/>
    <n v="418"/>
    <x v="0"/>
    <n v="1"/>
    <x v="0"/>
    <x v="0"/>
    <x v="6"/>
  </r>
  <r>
    <n v="50097671"/>
    <x v="596"/>
    <d v="2018-03-27T00:00:00"/>
    <d v="2018-03-29T00:00:00"/>
    <s v="Express"/>
    <n v="746"/>
    <n v="494"/>
    <x v="2"/>
    <n v="6"/>
    <x v="0"/>
    <x v="0"/>
    <x v="9"/>
  </r>
  <r>
    <n v="50097691"/>
    <x v="1513"/>
    <d v="2018-07-19T00:00:00"/>
    <d v="2018-07-23T00:00:00"/>
    <s v="Expedited"/>
    <n v="855"/>
    <n v="485"/>
    <x v="0"/>
    <n v="7"/>
    <x v="1"/>
    <x v="0"/>
    <x v="7"/>
  </r>
  <r>
    <n v="50097701"/>
    <x v="1800"/>
    <d v="2018-03-31T00:00:00"/>
    <d v="2018-04-06T00:00:00"/>
    <s v="Ground"/>
    <n v="10044"/>
    <n v="3225"/>
    <x v="1"/>
    <n v="5"/>
    <x v="0"/>
    <x v="0"/>
    <x v="8"/>
  </r>
  <r>
    <n v="50097721"/>
    <x v="1221"/>
    <d v="2018-08-16T00:00:00"/>
    <d v="2018-08-17T00:00:00"/>
    <s v="Express"/>
    <n v="394"/>
    <n v="148"/>
    <x v="2"/>
    <n v="10"/>
    <x v="0"/>
    <x v="0"/>
    <x v="5"/>
  </r>
  <r>
    <n v="50097731"/>
    <x v="1076"/>
    <d v="2018-09-19T00:00:00"/>
    <d v="2018-09-20T00:00:00"/>
    <s v="Express"/>
    <n v="673"/>
    <n v="379"/>
    <x v="2"/>
    <n v="4"/>
    <x v="0"/>
    <x v="0"/>
    <x v="2"/>
  </r>
  <r>
    <n v="50097741"/>
    <x v="103"/>
    <d v="2018-01-04T00:00:00"/>
    <d v="2018-01-05T00:00:00"/>
    <s v="Expedited"/>
    <n v="210"/>
    <n v="91"/>
    <x v="2"/>
    <n v="1"/>
    <x v="0"/>
    <x v="0"/>
    <x v="10"/>
  </r>
  <r>
    <n v="50097751"/>
    <x v="1440"/>
    <d v="2018-09-22T00:00:00"/>
    <d v="2018-09-24T00:00:00"/>
    <s v="Ground"/>
    <n v="221"/>
    <n v="63"/>
    <x v="1"/>
    <n v="3"/>
    <x v="0"/>
    <x v="0"/>
    <x v="2"/>
  </r>
  <r>
    <n v="50097761"/>
    <x v="731"/>
    <d v="2018-06-14T00:00:00"/>
    <d v="2018-06-15T00:00:00"/>
    <s v="Ground"/>
    <n v="125"/>
    <n v="77"/>
    <x v="1"/>
    <n v="7"/>
    <x v="0"/>
    <x v="0"/>
    <x v="6"/>
  </r>
  <r>
    <n v="50097781"/>
    <x v="923"/>
    <d v="2018-05-15T00:00:00"/>
    <d v="2018-05-20T00:00:00"/>
    <s v="Ground"/>
    <n v="461"/>
    <n v="308"/>
    <x v="3"/>
    <n v="7"/>
    <x v="0"/>
    <x v="0"/>
    <x v="4"/>
  </r>
  <r>
    <n v="50097791"/>
    <x v="1404"/>
    <d v="2017-12-25T00:00:00"/>
    <d v="2018-01-01T00:00:00"/>
    <s v="Overnight"/>
    <n v="33461"/>
    <n v="10003"/>
    <x v="1"/>
    <n v="3"/>
    <x v="0"/>
    <x v="0"/>
    <x v="10"/>
  </r>
  <r>
    <n v="50097821"/>
    <x v="85"/>
    <d v="2018-11-16T00:00:00"/>
    <d v="2018-11-22T00:00:00"/>
    <s v="Express"/>
    <n v="74490"/>
    <n v="20894"/>
    <x v="1"/>
    <n v="3"/>
    <x v="1"/>
    <x v="0"/>
    <x v="3"/>
  </r>
  <r>
    <n v="50097831"/>
    <x v="1472"/>
    <d v="2018-05-19T00:00:00"/>
    <d v="2018-05-23T00:00:00"/>
    <s v="Express"/>
    <n v="296"/>
    <n v="127"/>
    <x v="1"/>
    <n v="3"/>
    <x v="0"/>
    <x v="0"/>
    <x v="4"/>
  </r>
  <r>
    <n v="50097841"/>
    <x v="1394"/>
    <d v="2017-12-30T00:00:00"/>
    <d v="2018-01-03T00:00:00"/>
    <s v="Expedited"/>
    <n v="37200"/>
    <n v="7801"/>
    <x v="2"/>
    <n v="9"/>
    <x v="0"/>
    <x v="0"/>
    <x v="10"/>
  </r>
  <r>
    <n v="50097851"/>
    <x v="135"/>
    <d v="2017-12-08T00:00:00"/>
    <d v="2017-12-09T00:00:00"/>
    <s v="Expedited"/>
    <n v="324"/>
    <n v="181"/>
    <x v="2"/>
    <n v="2"/>
    <x v="0"/>
    <x v="1"/>
    <x v="1"/>
  </r>
  <r>
    <n v="50097861"/>
    <x v="1818"/>
    <d v="2018-10-29T00:00:00"/>
    <d v="2018-11-03T00:00:00"/>
    <s v="Express"/>
    <n v="203"/>
    <n v="100"/>
    <x v="2"/>
    <n v="1"/>
    <x v="0"/>
    <x v="0"/>
    <x v="3"/>
  </r>
  <r>
    <n v="50097881"/>
    <x v="614"/>
    <d v="2018-06-18T00:00:00"/>
    <d v="2018-06-25T00:00:00"/>
    <s v="Expedited"/>
    <n v="1826"/>
    <n v="715"/>
    <x v="3"/>
    <n v="6"/>
    <x v="1"/>
    <x v="0"/>
    <x v="6"/>
  </r>
  <r>
    <n v="50097901"/>
    <x v="1819"/>
    <d v="2018-02-16T00:00:00"/>
    <d v="2018-02-18T00:00:00"/>
    <s v="Overnight"/>
    <n v="185"/>
    <n v="128"/>
    <x v="2"/>
    <n v="5"/>
    <x v="0"/>
    <x v="0"/>
    <x v="11"/>
  </r>
  <r>
    <n v="50097921"/>
    <x v="1432"/>
    <d v="2018-03-19T00:00:00"/>
    <d v="2018-03-23T00:00:00"/>
    <s v="Ground"/>
    <n v="25359"/>
    <n v="14253"/>
    <x v="0"/>
    <n v="10"/>
    <x v="0"/>
    <x v="0"/>
    <x v="9"/>
  </r>
  <r>
    <n v="50097931"/>
    <x v="1536"/>
    <d v="2018-08-18T00:00:00"/>
    <d v="2018-08-22T00:00:00"/>
    <s v="Expedited"/>
    <n v="182"/>
    <n v="50"/>
    <x v="1"/>
    <n v="8"/>
    <x v="1"/>
    <x v="0"/>
    <x v="5"/>
  </r>
  <r>
    <n v="50097951"/>
    <x v="1329"/>
    <d v="2017-12-22T00:00:00"/>
    <d v="2017-12-28T00:00:00"/>
    <s v="Express"/>
    <n v="1300"/>
    <n v="710"/>
    <x v="2"/>
    <n v="3"/>
    <x v="0"/>
    <x v="1"/>
    <x v="1"/>
  </r>
  <r>
    <n v="50097961"/>
    <x v="1080"/>
    <d v="2018-04-16T00:00:00"/>
    <d v="2018-04-20T00:00:00"/>
    <s v="Ground"/>
    <n v="648"/>
    <n v="141"/>
    <x v="0"/>
    <n v="6"/>
    <x v="0"/>
    <x v="0"/>
    <x v="8"/>
  </r>
  <r>
    <n v="50097981"/>
    <x v="1287"/>
    <d v="2018-11-11T00:00:00"/>
    <d v="2018-11-16T00:00:00"/>
    <s v="Ground"/>
    <n v="462"/>
    <n v="261"/>
    <x v="3"/>
    <n v="14"/>
    <x v="0"/>
    <x v="0"/>
    <x v="3"/>
  </r>
  <r>
    <n v="50097991"/>
    <x v="899"/>
    <d v="2018-04-01T00:00:00"/>
    <d v="2018-04-05T00:00:00"/>
    <s v="Ground"/>
    <n v="525"/>
    <n v="134"/>
    <x v="2"/>
    <n v="8"/>
    <x v="0"/>
    <x v="0"/>
    <x v="8"/>
  </r>
  <r>
    <n v="50098031"/>
    <x v="329"/>
    <d v="2018-04-22T00:00:00"/>
    <d v="2018-04-24T00:00:00"/>
    <s v="Ground"/>
    <n v="614"/>
    <n v="266"/>
    <x v="3"/>
    <n v="3"/>
    <x v="0"/>
    <x v="0"/>
    <x v="8"/>
  </r>
  <r>
    <n v="50098041"/>
    <x v="574"/>
    <d v="2018-03-03T00:00:00"/>
    <d v="2018-03-04T00:00:00"/>
    <s v="Overnight"/>
    <n v="1411"/>
    <n v="471"/>
    <x v="3"/>
    <n v="1"/>
    <x v="0"/>
    <x v="0"/>
    <x v="9"/>
  </r>
  <r>
    <n v="50098051"/>
    <x v="1120"/>
    <d v="2018-06-04T00:00:00"/>
    <d v="2018-06-08T00:00:00"/>
    <s v="Ground"/>
    <n v="110"/>
    <n v="26"/>
    <x v="3"/>
    <n v="6"/>
    <x v="1"/>
    <x v="0"/>
    <x v="6"/>
  </r>
  <r>
    <n v="50098061"/>
    <x v="1508"/>
    <d v="2018-10-31T00:00:00"/>
    <d v="2018-11-07T00:00:00"/>
    <s v="Expedited"/>
    <n v="284"/>
    <n v="75"/>
    <x v="1"/>
    <n v="6"/>
    <x v="0"/>
    <x v="0"/>
    <x v="3"/>
  </r>
  <r>
    <n v="50098071"/>
    <x v="1142"/>
    <d v="2018-06-03T00:00:00"/>
    <d v="2018-06-04T00:00:00"/>
    <s v="Expedited"/>
    <n v="745"/>
    <n v="276"/>
    <x v="1"/>
    <n v="5"/>
    <x v="0"/>
    <x v="0"/>
    <x v="6"/>
  </r>
  <r>
    <n v="50098081"/>
    <x v="756"/>
    <d v="2018-05-01T00:00:00"/>
    <d v="2018-05-01T00:00:00"/>
    <s v="Express"/>
    <n v="570"/>
    <n v="394"/>
    <x v="1"/>
    <n v="3"/>
    <x v="0"/>
    <x v="0"/>
    <x v="4"/>
  </r>
  <r>
    <n v="50098091"/>
    <x v="964"/>
    <d v="2018-10-08T00:00:00"/>
    <d v="2018-10-11T00:00:00"/>
    <s v="Expedited"/>
    <n v="3600"/>
    <n v="1601"/>
    <x v="0"/>
    <n v="10"/>
    <x v="1"/>
    <x v="0"/>
    <x v="0"/>
  </r>
  <r>
    <n v="50098101"/>
    <x v="1462"/>
    <d v="2018-09-18T00:00:00"/>
    <d v="2018-09-21T00:00:00"/>
    <s v="Overnight"/>
    <n v="664"/>
    <n v="360"/>
    <x v="0"/>
    <n v="6"/>
    <x v="0"/>
    <x v="0"/>
    <x v="2"/>
  </r>
  <r>
    <n v="50098121"/>
    <x v="1820"/>
    <d v="2018-10-13T00:00:00"/>
    <d v="2018-10-14T00:00:00"/>
    <s v="Ground"/>
    <n v="652"/>
    <n v="391"/>
    <x v="3"/>
    <n v="4"/>
    <x v="0"/>
    <x v="0"/>
    <x v="0"/>
  </r>
  <r>
    <n v="50098141"/>
    <x v="918"/>
    <d v="2018-11-16T00:00:00"/>
    <d v="2018-11-18T00:00:00"/>
    <s v="Expedited"/>
    <n v="253"/>
    <n v="121"/>
    <x v="3"/>
    <n v="1"/>
    <x v="1"/>
    <x v="0"/>
    <x v="3"/>
  </r>
  <r>
    <n v="50098151"/>
    <x v="518"/>
    <d v="2018-10-25T00:00:00"/>
    <d v="2018-10-28T00:00:00"/>
    <s v="Overnight"/>
    <n v="578"/>
    <n v="385"/>
    <x v="0"/>
    <n v="5"/>
    <x v="0"/>
    <x v="0"/>
    <x v="0"/>
  </r>
  <r>
    <n v="50098171"/>
    <x v="1192"/>
    <d v="2018-07-05T00:00:00"/>
    <d v="2018-07-06T00:00:00"/>
    <s v="Express"/>
    <n v="7748"/>
    <n v="4403"/>
    <x v="0"/>
    <n v="1"/>
    <x v="0"/>
    <x v="0"/>
    <x v="7"/>
  </r>
  <r>
    <n v="50098191"/>
    <x v="616"/>
    <d v="2018-07-08T00:00:00"/>
    <d v="2018-07-12T00:00:00"/>
    <s v="Ground"/>
    <n v="154"/>
    <n v="63"/>
    <x v="1"/>
    <n v="2"/>
    <x v="0"/>
    <x v="0"/>
    <x v="7"/>
  </r>
  <r>
    <n v="50098201"/>
    <x v="233"/>
    <d v="2018-03-13T00:00:00"/>
    <d v="2018-03-20T00:00:00"/>
    <s v="Express"/>
    <n v="609"/>
    <n v="344"/>
    <x v="2"/>
    <n v="5"/>
    <x v="0"/>
    <x v="0"/>
    <x v="9"/>
  </r>
  <r>
    <n v="50098211"/>
    <x v="1283"/>
    <d v="2018-09-24T00:00:00"/>
    <d v="2018-09-24T00:00:00"/>
    <s v="Express"/>
    <n v="1376"/>
    <n v="388"/>
    <x v="0"/>
    <n v="3"/>
    <x v="1"/>
    <x v="0"/>
    <x v="2"/>
  </r>
  <r>
    <n v="50098241"/>
    <x v="195"/>
    <d v="2018-04-11T00:00:00"/>
    <d v="2018-04-17T00:00:00"/>
    <s v="Express"/>
    <n v="153"/>
    <n v="60"/>
    <x v="3"/>
    <n v="3"/>
    <x v="0"/>
    <x v="0"/>
    <x v="8"/>
  </r>
  <r>
    <n v="50098251"/>
    <x v="1267"/>
    <d v="2018-03-21T00:00:00"/>
    <d v="2018-03-23T00:00:00"/>
    <s v="Ground"/>
    <n v="249"/>
    <n v="119"/>
    <x v="2"/>
    <n v="1"/>
    <x v="1"/>
    <x v="0"/>
    <x v="9"/>
  </r>
  <r>
    <n v="50098271"/>
    <x v="95"/>
    <d v="2018-10-02T00:00:00"/>
    <d v="2018-10-03T00:00:00"/>
    <s v="Overnight"/>
    <n v="332"/>
    <n v="108"/>
    <x v="3"/>
    <n v="1"/>
    <x v="0"/>
    <x v="0"/>
    <x v="0"/>
  </r>
  <r>
    <n v="50098281"/>
    <x v="836"/>
    <d v="2017-12-06T00:00:00"/>
    <d v="2017-12-09T00:00:00"/>
    <s v="Expedited"/>
    <n v="498"/>
    <n v="232"/>
    <x v="2"/>
    <n v="1"/>
    <x v="1"/>
    <x v="1"/>
    <x v="1"/>
  </r>
  <r>
    <n v="50098291"/>
    <x v="84"/>
    <d v="2018-07-19T00:00:00"/>
    <d v="2018-07-22T00:00:00"/>
    <s v="Overnight"/>
    <n v="6960"/>
    <n v="4608"/>
    <x v="1"/>
    <n v="6"/>
    <x v="0"/>
    <x v="0"/>
    <x v="7"/>
  </r>
  <r>
    <n v="50098301"/>
    <x v="1817"/>
    <d v="2018-09-07T00:00:00"/>
    <d v="2018-09-08T00:00:00"/>
    <s v="Ground"/>
    <n v="424"/>
    <n v="140"/>
    <x v="3"/>
    <n v="1"/>
    <x v="1"/>
    <x v="0"/>
    <x v="2"/>
  </r>
  <r>
    <n v="50098341"/>
    <x v="1821"/>
    <d v="2018-06-22T00:00:00"/>
    <d v="2018-06-27T00:00:00"/>
    <s v="Overnight"/>
    <n v="6090"/>
    <n v="3402"/>
    <x v="3"/>
    <n v="1"/>
    <x v="0"/>
    <x v="0"/>
    <x v="6"/>
  </r>
  <r>
    <n v="50098371"/>
    <x v="647"/>
    <d v="2017-12-31T00:00:00"/>
    <d v="2018-01-03T00:00:00"/>
    <s v="Expedited"/>
    <n v="456"/>
    <n v="181"/>
    <x v="2"/>
    <n v="5"/>
    <x v="0"/>
    <x v="0"/>
    <x v="10"/>
  </r>
  <r>
    <n v="50098401"/>
    <x v="876"/>
    <d v="2018-09-23T00:00:00"/>
    <d v="2018-09-26T00:00:00"/>
    <s v="Express"/>
    <n v="374"/>
    <n v="207"/>
    <x v="2"/>
    <n v="3"/>
    <x v="0"/>
    <x v="0"/>
    <x v="2"/>
  </r>
  <r>
    <n v="50098411"/>
    <x v="1336"/>
    <d v="2018-06-22T00:00:00"/>
    <d v="2018-06-25T00:00:00"/>
    <s v="Expedited"/>
    <n v="652"/>
    <n v="304"/>
    <x v="2"/>
    <n v="9"/>
    <x v="0"/>
    <x v="0"/>
    <x v="6"/>
  </r>
  <r>
    <n v="50098421"/>
    <x v="1015"/>
    <d v="2018-04-03T00:00:00"/>
    <d v="2018-04-03T00:00:00"/>
    <s v="Ground"/>
    <n v="274"/>
    <n v="81"/>
    <x v="2"/>
    <n v="12"/>
    <x v="0"/>
    <x v="0"/>
    <x v="8"/>
  </r>
  <r>
    <n v="50098441"/>
    <x v="28"/>
    <d v="2018-05-07T00:00:00"/>
    <d v="2018-05-14T00:00:00"/>
    <s v="Express"/>
    <n v="570"/>
    <n v="315"/>
    <x v="3"/>
    <n v="7"/>
    <x v="0"/>
    <x v="0"/>
    <x v="4"/>
  </r>
  <r>
    <n v="50098471"/>
    <x v="535"/>
    <d v="2018-03-11T00:00:00"/>
    <d v="2018-03-15T00:00:00"/>
    <s v="Overnight"/>
    <n v="350"/>
    <n v="144"/>
    <x v="0"/>
    <n v="5"/>
    <x v="0"/>
    <x v="0"/>
    <x v="9"/>
  </r>
  <r>
    <n v="50098481"/>
    <x v="1302"/>
    <d v="2018-01-19T00:00:00"/>
    <d v="2018-01-23T00:00:00"/>
    <s v="Ground"/>
    <n v="2687"/>
    <n v="1853"/>
    <x v="1"/>
    <n v="6"/>
    <x v="0"/>
    <x v="0"/>
    <x v="10"/>
  </r>
  <r>
    <n v="50098491"/>
    <x v="1155"/>
    <d v="2018-08-15T00:00:00"/>
    <d v="2018-08-20T00:00:00"/>
    <s v="Ground"/>
    <n v="346"/>
    <n v="224"/>
    <x v="0"/>
    <n v="7"/>
    <x v="0"/>
    <x v="0"/>
    <x v="5"/>
  </r>
  <r>
    <n v="50098511"/>
    <x v="1071"/>
    <d v="2018-03-12T00:00:00"/>
    <d v="2018-03-15T00:00:00"/>
    <s v="Ground"/>
    <n v="3570"/>
    <n v="2154"/>
    <x v="2"/>
    <n v="3"/>
    <x v="1"/>
    <x v="0"/>
    <x v="9"/>
  </r>
  <r>
    <n v="50098521"/>
    <x v="450"/>
    <d v="2018-01-15T00:00:00"/>
    <d v="2018-01-17T00:00:00"/>
    <s v="Ground"/>
    <n v="580"/>
    <n v="233"/>
    <x v="2"/>
    <n v="13"/>
    <x v="0"/>
    <x v="0"/>
    <x v="10"/>
  </r>
  <r>
    <n v="50098541"/>
    <x v="1236"/>
    <d v="2017-12-21T00:00:00"/>
    <d v="2017-12-22T00:00:00"/>
    <s v="Express"/>
    <n v="440"/>
    <n v="177"/>
    <x v="1"/>
    <n v="19"/>
    <x v="1"/>
    <x v="1"/>
    <x v="1"/>
  </r>
  <r>
    <n v="50098551"/>
    <x v="524"/>
    <d v="2018-07-20T00:00:00"/>
    <d v="2018-07-27T00:00:00"/>
    <s v="Ground"/>
    <n v="1180"/>
    <n v="266"/>
    <x v="1"/>
    <n v="3"/>
    <x v="1"/>
    <x v="0"/>
    <x v="7"/>
  </r>
  <r>
    <n v="50098561"/>
    <x v="665"/>
    <d v="2018-03-30T00:00:00"/>
    <d v="2018-04-05T00:00:00"/>
    <s v="Express"/>
    <n v="4512"/>
    <n v="2613"/>
    <x v="2"/>
    <n v="7"/>
    <x v="0"/>
    <x v="0"/>
    <x v="8"/>
  </r>
  <r>
    <n v="50098601"/>
    <x v="171"/>
    <d v="2018-05-05T00:00:00"/>
    <d v="2018-05-10T00:00:00"/>
    <s v="Ground"/>
    <n v="8759"/>
    <n v="4654"/>
    <x v="1"/>
    <n v="14"/>
    <x v="0"/>
    <x v="0"/>
    <x v="4"/>
  </r>
  <r>
    <n v="50098611"/>
    <x v="1277"/>
    <d v="2018-04-17T00:00:00"/>
    <d v="2018-04-21T00:00:00"/>
    <s v="Expedited"/>
    <n v="570"/>
    <n v="125"/>
    <x v="3"/>
    <n v="3"/>
    <x v="0"/>
    <x v="0"/>
    <x v="8"/>
  </r>
  <r>
    <n v="50098621"/>
    <x v="1653"/>
    <d v="2018-01-05T00:00:00"/>
    <d v="2018-01-08T00:00:00"/>
    <s v="Expedited"/>
    <n v="33700"/>
    <n v="8130"/>
    <x v="3"/>
    <n v="4"/>
    <x v="0"/>
    <x v="0"/>
    <x v="10"/>
  </r>
  <r>
    <n v="50098631"/>
    <x v="300"/>
    <d v="2018-02-08T00:00:00"/>
    <d v="2018-02-11T00:00:00"/>
    <s v="Express"/>
    <n v="548"/>
    <n v="233"/>
    <x v="1"/>
    <n v="1"/>
    <x v="0"/>
    <x v="0"/>
    <x v="11"/>
  </r>
  <r>
    <n v="50098651"/>
    <x v="810"/>
    <d v="2018-05-18T00:00:00"/>
    <d v="2018-05-21T00:00:00"/>
    <s v="Express"/>
    <n v="259"/>
    <n v="171"/>
    <x v="3"/>
    <n v="11"/>
    <x v="1"/>
    <x v="0"/>
    <x v="4"/>
  </r>
  <r>
    <n v="50098661"/>
    <x v="1636"/>
    <d v="2018-03-21T00:00:00"/>
    <d v="2018-03-22T00:00:00"/>
    <s v="Express"/>
    <n v="20901"/>
    <n v="5236"/>
    <x v="1"/>
    <n v="3"/>
    <x v="0"/>
    <x v="0"/>
    <x v="9"/>
  </r>
  <r>
    <n v="50098681"/>
    <x v="549"/>
    <d v="2018-09-21T00:00:00"/>
    <d v="2018-09-23T00:00:00"/>
    <s v="Expedited"/>
    <n v="470"/>
    <n v="177"/>
    <x v="1"/>
    <n v="7"/>
    <x v="1"/>
    <x v="0"/>
    <x v="2"/>
  </r>
  <r>
    <n v="50098691"/>
    <x v="1753"/>
    <d v="2018-05-02T00:00:00"/>
    <d v="2018-05-07T00:00:00"/>
    <s v="Express"/>
    <n v="626"/>
    <n v="201"/>
    <x v="1"/>
    <n v="11"/>
    <x v="0"/>
    <x v="0"/>
    <x v="4"/>
  </r>
  <r>
    <n v="50098731"/>
    <x v="769"/>
    <d v="2018-02-21T00:00:00"/>
    <d v="2018-02-22T00:00:00"/>
    <s v="Ground"/>
    <n v="280"/>
    <n v="196"/>
    <x v="2"/>
    <n v="14"/>
    <x v="0"/>
    <x v="0"/>
    <x v="11"/>
  </r>
  <r>
    <n v="50098741"/>
    <x v="1043"/>
    <d v="2018-09-06T00:00:00"/>
    <d v="2018-09-06T00:00:00"/>
    <s v="Expedited"/>
    <n v="219"/>
    <n v="122"/>
    <x v="0"/>
    <n v="5"/>
    <x v="0"/>
    <x v="0"/>
    <x v="2"/>
  </r>
  <r>
    <n v="50098751"/>
    <x v="366"/>
    <d v="2018-03-04T00:00:00"/>
    <d v="2018-03-08T00:00:00"/>
    <s v="Express"/>
    <n v="472"/>
    <n v="191"/>
    <x v="2"/>
    <n v="3"/>
    <x v="0"/>
    <x v="0"/>
    <x v="9"/>
  </r>
  <r>
    <n v="50098761"/>
    <x v="1260"/>
    <d v="2018-08-22T00:00:00"/>
    <d v="2018-08-23T00:00:00"/>
    <s v="Ground"/>
    <n v="37260"/>
    <n v="9895"/>
    <x v="2"/>
    <n v="7"/>
    <x v="0"/>
    <x v="0"/>
    <x v="5"/>
  </r>
  <r>
    <n v="50098771"/>
    <x v="622"/>
    <d v="2018-03-02T00:00:00"/>
    <d v="2018-03-04T00:00:00"/>
    <s v="Overnight"/>
    <n v="496"/>
    <n v="148"/>
    <x v="1"/>
    <n v="3"/>
    <x v="0"/>
    <x v="0"/>
    <x v="9"/>
  </r>
  <r>
    <n v="50098801"/>
    <x v="1374"/>
    <d v="2018-04-18T00:00:00"/>
    <d v="2018-04-21T00:00:00"/>
    <s v="Ground"/>
    <n v="168"/>
    <n v="82"/>
    <x v="3"/>
    <n v="11"/>
    <x v="0"/>
    <x v="0"/>
    <x v="8"/>
  </r>
  <r>
    <n v="50098821"/>
    <x v="1234"/>
    <d v="2017-11-26T00:00:00"/>
    <d v="2017-11-30T00:00:00"/>
    <s v="Ground"/>
    <n v="693"/>
    <n v="262"/>
    <x v="1"/>
    <n v="1"/>
    <x v="0"/>
    <x v="1"/>
    <x v="3"/>
  </r>
  <r>
    <n v="50098831"/>
    <x v="74"/>
    <d v="2018-09-02T00:00:00"/>
    <d v="2018-09-05T00:00:00"/>
    <s v="Express"/>
    <n v="1689"/>
    <n v="647"/>
    <x v="1"/>
    <n v="14"/>
    <x v="0"/>
    <x v="0"/>
    <x v="2"/>
  </r>
  <r>
    <n v="50098851"/>
    <x v="134"/>
    <d v="2018-05-29T00:00:00"/>
    <d v="2018-05-30T00:00:00"/>
    <s v="Ground"/>
    <n v="475"/>
    <n v="185"/>
    <x v="1"/>
    <n v="3"/>
    <x v="0"/>
    <x v="0"/>
    <x v="4"/>
  </r>
  <r>
    <n v="50098871"/>
    <x v="1694"/>
    <d v="2017-12-08T00:00:00"/>
    <d v="2017-12-15T00:00:00"/>
    <s v="Express"/>
    <n v="166"/>
    <n v="60"/>
    <x v="2"/>
    <n v="2"/>
    <x v="0"/>
    <x v="1"/>
    <x v="1"/>
  </r>
  <r>
    <n v="50098881"/>
    <x v="1065"/>
    <d v="2018-09-01T00:00:00"/>
    <d v="2018-09-07T00:00:00"/>
    <s v="Express"/>
    <n v="2195"/>
    <n v="1365"/>
    <x v="1"/>
    <n v="7"/>
    <x v="0"/>
    <x v="0"/>
    <x v="2"/>
  </r>
  <r>
    <n v="50098891"/>
    <x v="911"/>
    <d v="2018-05-15T00:00:00"/>
    <d v="2018-05-21T00:00:00"/>
    <s v="Express"/>
    <n v="203"/>
    <n v="124"/>
    <x v="3"/>
    <n v="12"/>
    <x v="0"/>
    <x v="0"/>
    <x v="4"/>
  </r>
  <r>
    <n v="50098901"/>
    <x v="1538"/>
    <d v="2018-09-26T00:00:00"/>
    <d v="2018-10-02T00:00:00"/>
    <s v="Overnight"/>
    <n v="51930"/>
    <n v="18387"/>
    <x v="2"/>
    <n v="3"/>
    <x v="1"/>
    <x v="0"/>
    <x v="0"/>
  </r>
  <r>
    <n v="50098921"/>
    <x v="673"/>
    <d v="2018-11-19T00:00:00"/>
    <d v="2018-11-21T00:00:00"/>
    <s v="Expedited"/>
    <n v="10064"/>
    <n v="4245"/>
    <x v="2"/>
    <n v="7"/>
    <x v="1"/>
    <x v="0"/>
    <x v="3"/>
  </r>
  <r>
    <n v="50098931"/>
    <x v="770"/>
    <d v="2018-10-30T00:00:00"/>
    <d v="2018-10-31T00:00:00"/>
    <s v="Overnight"/>
    <n v="41468"/>
    <n v="17360"/>
    <x v="0"/>
    <n v="1"/>
    <x v="1"/>
    <x v="0"/>
    <x v="0"/>
  </r>
  <r>
    <n v="50098941"/>
    <x v="499"/>
    <d v="2018-10-31T00:00:00"/>
    <d v="2018-11-02T00:00:00"/>
    <s v="Expedited"/>
    <n v="240"/>
    <n v="146"/>
    <x v="2"/>
    <n v="7"/>
    <x v="0"/>
    <x v="0"/>
    <x v="3"/>
  </r>
  <r>
    <n v="50098951"/>
    <x v="786"/>
    <d v="2018-05-03T00:00:00"/>
    <d v="2018-05-05T00:00:00"/>
    <s v="Expedited"/>
    <n v="19090"/>
    <n v="11674"/>
    <x v="0"/>
    <n v="3"/>
    <x v="0"/>
    <x v="0"/>
    <x v="4"/>
  </r>
  <r>
    <n v="50098961"/>
    <x v="1239"/>
    <d v="2018-04-09T00:00:00"/>
    <d v="2018-04-10T00:00:00"/>
    <s v="Express"/>
    <n v="702"/>
    <n v="218"/>
    <x v="1"/>
    <n v="2"/>
    <x v="1"/>
    <x v="0"/>
    <x v="8"/>
  </r>
  <r>
    <n v="50099001"/>
    <x v="647"/>
    <d v="2018-03-23T00:00:00"/>
    <d v="2018-03-30T00:00:00"/>
    <s v="Express"/>
    <n v="462"/>
    <n v="292"/>
    <x v="2"/>
    <n v="5"/>
    <x v="0"/>
    <x v="0"/>
    <x v="9"/>
  </r>
  <r>
    <n v="50099021"/>
    <x v="493"/>
    <d v="2018-03-15T00:00:00"/>
    <d v="2018-03-16T00:00:00"/>
    <s v="Ground"/>
    <n v="326"/>
    <n v="173"/>
    <x v="1"/>
    <n v="6"/>
    <x v="0"/>
    <x v="0"/>
    <x v="9"/>
  </r>
  <r>
    <n v="50099031"/>
    <x v="1456"/>
    <d v="2017-12-26T00:00:00"/>
    <d v="2018-01-02T00:00:00"/>
    <s v="Express"/>
    <n v="133"/>
    <n v="36"/>
    <x v="1"/>
    <n v="6"/>
    <x v="0"/>
    <x v="0"/>
    <x v="10"/>
  </r>
  <r>
    <n v="50099051"/>
    <x v="569"/>
    <d v="2018-04-04T00:00:00"/>
    <d v="2018-04-04T00:00:00"/>
    <s v="Express"/>
    <n v="12911"/>
    <n v="4912"/>
    <x v="2"/>
    <n v="8"/>
    <x v="0"/>
    <x v="0"/>
    <x v="8"/>
  </r>
  <r>
    <n v="50099061"/>
    <x v="1498"/>
    <d v="2018-05-06T00:00:00"/>
    <d v="2018-05-13T00:00:00"/>
    <s v="Ground"/>
    <n v="152"/>
    <n v="86"/>
    <x v="3"/>
    <n v="13"/>
    <x v="0"/>
    <x v="0"/>
    <x v="4"/>
  </r>
  <r>
    <n v="50099071"/>
    <x v="399"/>
    <d v="2017-12-17T00:00:00"/>
    <d v="2017-12-22T00:00:00"/>
    <s v="Ground"/>
    <n v="3855"/>
    <n v="864"/>
    <x v="3"/>
    <n v="2"/>
    <x v="0"/>
    <x v="1"/>
    <x v="1"/>
  </r>
  <r>
    <n v="50099081"/>
    <x v="609"/>
    <d v="2018-01-16T00:00:00"/>
    <d v="2018-01-23T00:00:00"/>
    <s v="Ground"/>
    <n v="121"/>
    <n v="41"/>
    <x v="2"/>
    <n v="9"/>
    <x v="0"/>
    <x v="0"/>
    <x v="10"/>
  </r>
  <r>
    <n v="50099091"/>
    <x v="399"/>
    <d v="2018-03-19T00:00:00"/>
    <d v="2018-03-24T00:00:00"/>
    <s v="Ground"/>
    <n v="434"/>
    <n v="143"/>
    <x v="3"/>
    <n v="6"/>
    <x v="0"/>
    <x v="0"/>
    <x v="9"/>
  </r>
  <r>
    <n v="50099101"/>
    <x v="1278"/>
    <d v="2018-06-29T00:00:00"/>
    <d v="2018-07-02T00:00:00"/>
    <s v="Ground"/>
    <n v="406"/>
    <n v="246"/>
    <x v="0"/>
    <n v="3"/>
    <x v="0"/>
    <x v="0"/>
    <x v="7"/>
  </r>
  <r>
    <n v="50099111"/>
    <x v="1044"/>
    <d v="2018-09-11T00:00:00"/>
    <d v="2018-09-13T00:00:00"/>
    <s v="Express"/>
    <n v="1530"/>
    <n v="419"/>
    <x v="1"/>
    <n v="6"/>
    <x v="1"/>
    <x v="0"/>
    <x v="2"/>
  </r>
  <r>
    <n v="50099131"/>
    <x v="365"/>
    <d v="2018-08-23T00:00:00"/>
    <d v="2018-08-27T00:00:00"/>
    <s v="Express"/>
    <n v="181"/>
    <n v="54"/>
    <x v="1"/>
    <n v="2"/>
    <x v="0"/>
    <x v="0"/>
    <x v="5"/>
  </r>
  <r>
    <n v="50099141"/>
    <x v="1794"/>
    <d v="2018-10-16T00:00:00"/>
    <d v="2018-10-21T00:00:00"/>
    <s v="Express"/>
    <n v="49032"/>
    <n v="10229"/>
    <x v="0"/>
    <n v="1"/>
    <x v="0"/>
    <x v="0"/>
    <x v="0"/>
  </r>
  <r>
    <n v="50099171"/>
    <x v="1663"/>
    <d v="2018-05-04T00:00:00"/>
    <d v="2018-05-05T00:00:00"/>
    <s v="Express"/>
    <n v="512"/>
    <n v="118"/>
    <x v="1"/>
    <n v="19"/>
    <x v="0"/>
    <x v="0"/>
    <x v="4"/>
  </r>
  <r>
    <n v="50099181"/>
    <x v="638"/>
    <d v="2018-03-12T00:00:00"/>
    <d v="2018-03-15T00:00:00"/>
    <s v="Expedited"/>
    <n v="120"/>
    <n v="51"/>
    <x v="3"/>
    <n v="2"/>
    <x v="1"/>
    <x v="0"/>
    <x v="9"/>
  </r>
  <r>
    <n v="50099221"/>
    <x v="921"/>
    <d v="2018-05-24T00:00:00"/>
    <d v="2018-05-27T00:00:00"/>
    <s v="Ground"/>
    <n v="71625"/>
    <n v="41782"/>
    <x v="2"/>
    <n v="2"/>
    <x v="0"/>
    <x v="0"/>
    <x v="4"/>
  </r>
  <r>
    <n v="50099231"/>
    <x v="1256"/>
    <d v="2018-09-04T00:00:00"/>
    <d v="2018-09-09T00:00:00"/>
    <s v="Ground"/>
    <n v="317"/>
    <n v="218"/>
    <x v="2"/>
    <n v="6"/>
    <x v="0"/>
    <x v="0"/>
    <x v="2"/>
  </r>
  <r>
    <n v="50099241"/>
    <x v="1261"/>
    <d v="2018-01-03T00:00:00"/>
    <d v="2018-01-07T00:00:00"/>
    <s v="Express"/>
    <n v="33200"/>
    <n v="15522"/>
    <x v="1"/>
    <n v="12"/>
    <x v="0"/>
    <x v="0"/>
    <x v="10"/>
  </r>
  <r>
    <n v="50099301"/>
    <x v="1538"/>
    <d v="2018-06-16T00:00:00"/>
    <d v="2018-06-23T00:00:00"/>
    <s v="Express"/>
    <n v="110838"/>
    <n v="56776"/>
    <x v="2"/>
    <n v="1"/>
    <x v="1"/>
    <x v="0"/>
    <x v="6"/>
  </r>
  <r>
    <n v="50099311"/>
    <x v="280"/>
    <d v="2018-07-28T00:00:00"/>
    <d v="2018-07-29T00:00:00"/>
    <s v="Expedited"/>
    <n v="6823"/>
    <n v="1662"/>
    <x v="0"/>
    <n v="19"/>
    <x v="0"/>
    <x v="0"/>
    <x v="7"/>
  </r>
  <r>
    <n v="50099321"/>
    <x v="1081"/>
    <d v="2018-06-11T00:00:00"/>
    <d v="2018-06-11T00:00:00"/>
    <s v="Overnight"/>
    <n v="279"/>
    <n v="76"/>
    <x v="2"/>
    <n v="5"/>
    <x v="1"/>
    <x v="0"/>
    <x v="6"/>
  </r>
  <r>
    <n v="50099341"/>
    <x v="1306"/>
    <d v="2018-08-10T00:00:00"/>
    <d v="2018-08-12T00:00:00"/>
    <s v="Express"/>
    <n v="578"/>
    <n v="277"/>
    <x v="0"/>
    <n v="2"/>
    <x v="0"/>
    <x v="0"/>
    <x v="5"/>
  </r>
  <r>
    <n v="50099361"/>
    <x v="1663"/>
    <d v="2017-12-11T00:00:00"/>
    <d v="2017-12-13T00:00:00"/>
    <s v="Overnight"/>
    <n v="725"/>
    <n v="466"/>
    <x v="1"/>
    <n v="4"/>
    <x v="0"/>
    <x v="1"/>
    <x v="1"/>
  </r>
  <r>
    <n v="50099391"/>
    <x v="158"/>
    <d v="2018-08-25T00:00:00"/>
    <d v="2018-08-27T00:00:00"/>
    <s v="Ground"/>
    <n v="222"/>
    <n v="148"/>
    <x v="1"/>
    <n v="2"/>
    <x v="0"/>
    <x v="0"/>
    <x v="5"/>
  </r>
  <r>
    <n v="50099401"/>
    <x v="1024"/>
    <d v="2018-09-27T00:00:00"/>
    <d v="2018-09-29T00:00:00"/>
    <s v="Express"/>
    <n v="572"/>
    <n v="325"/>
    <x v="2"/>
    <n v="5"/>
    <x v="1"/>
    <x v="0"/>
    <x v="2"/>
  </r>
  <r>
    <n v="50099441"/>
    <x v="194"/>
    <d v="2018-11-05T00:00:00"/>
    <d v="2018-11-05T00:00:00"/>
    <s v="Overnight"/>
    <n v="373"/>
    <n v="122"/>
    <x v="1"/>
    <n v="6"/>
    <x v="1"/>
    <x v="0"/>
    <x v="3"/>
  </r>
  <r>
    <n v="50099451"/>
    <x v="1140"/>
    <d v="2018-03-11T00:00:00"/>
    <d v="2018-03-15T00:00:00"/>
    <s v="Ground"/>
    <n v="127"/>
    <n v="34"/>
    <x v="2"/>
    <n v="1"/>
    <x v="0"/>
    <x v="0"/>
    <x v="9"/>
  </r>
  <r>
    <n v="50099481"/>
    <x v="1666"/>
    <d v="2018-08-14T00:00:00"/>
    <d v="2018-08-20T00:00:00"/>
    <s v="Ground"/>
    <n v="277"/>
    <n v="120"/>
    <x v="2"/>
    <n v="3"/>
    <x v="0"/>
    <x v="0"/>
    <x v="5"/>
  </r>
  <r>
    <n v="50099491"/>
    <x v="9"/>
    <d v="2018-10-05T00:00:00"/>
    <d v="2018-10-11T00:00:00"/>
    <s v="Express"/>
    <n v="138"/>
    <n v="28"/>
    <x v="1"/>
    <n v="5"/>
    <x v="1"/>
    <x v="0"/>
    <x v="0"/>
  </r>
  <r>
    <n v="50099501"/>
    <x v="1385"/>
    <d v="2018-02-25T00:00:00"/>
    <d v="2018-03-03T00:00:00"/>
    <s v="Express"/>
    <n v="120"/>
    <n v="44"/>
    <x v="2"/>
    <n v="6"/>
    <x v="1"/>
    <x v="0"/>
    <x v="9"/>
  </r>
  <r>
    <n v="50099511"/>
    <x v="1011"/>
    <d v="2018-07-28T00:00:00"/>
    <d v="2018-07-29T00:00:00"/>
    <s v="Express"/>
    <n v="673"/>
    <n v="301"/>
    <x v="1"/>
    <n v="1"/>
    <x v="0"/>
    <x v="0"/>
    <x v="7"/>
  </r>
  <r>
    <n v="50099521"/>
    <x v="984"/>
    <d v="2018-06-05T00:00:00"/>
    <d v="2018-06-09T00:00:00"/>
    <s v="Overnight"/>
    <n v="510"/>
    <n v="181"/>
    <x v="2"/>
    <n v="8"/>
    <x v="1"/>
    <x v="0"/>
    <x v="6"/>
  </r>
  <r>
    <n v="50099531"/>
    <x v="1822"/>
    <d v="2018-09-23T00:00:00"/>
    <d v="2018-09-23T00:00:00"/>
    <s v="Ground"/>
    <n v="354"/>
    <n v="204"/>
    <x v="1"/>
    <n v="1"/>
    <x v="0"/>
    <x v="0"/>
    <x v="2"/>
  </r>
  <r>
    <n v="50099551"/>
    <x v="1790"/>
    <d v="2018-06-09T00:00:00"/>
    <d v="2018-06-09T00:00:00"/>
    <s v="Express"/>
    <n v="279"/>
    <n v="177"/>
    <x v="1"/>
    <n v="5"/>
    <x v="1"/>
    <x v="0"/>
    <x v="6"/>
  </r>
  <r>
    <n v="50099591"/>
    <x v="1443"/>
    <d v="2018-11-11T00:00:00"/>
    <d v="2018-11-16T00:00:00"/>
    <s v="Express"/>
    <n v="89590"/>
    <n v="24840"/>
    <x v="2"/>
    <n v="1"/>
    <x v="0"/>
    <x v="0"/>
    <x v="3"/>
  </r>
  <r>
    <n v="50099601"/>
    <x v="1434"/>
    <d v="2018-07-21T00:00:00"/>
    <d v="2018-07-24T00:00:00"/>
    <s v="Overnight"/>
    <n v="258"/>
    <n v="90"/>
    <x v="3"/>
    <n v="16"/>
    <x v="0"/>
    <x v="0"/>
    <x v="7"/>
  </r>
  <r>
    <n v="50099621"/>
    <x v="970"/>
    <d v="2018-11-09T00:00:00"/>
    <d v="2018-11-14T00:00:00"/>
    <s v="Ground"/>
    <n v="170"/>
    <n v="41"/>
    <x v="1"/>
    <n v="7"/>
    <x v="0"/>
    <x v="0"/>
    <x v="3"/>
  </r>
  <r>
    <n v="50099631"/>
    <x v="1182"/>
    <d v="2018-05-31T00:00:00"/>
    <d v="2018-06-07T00:00:00"/>
    <s v="Ground"/>
    <n v="69975"/>
    <n v="21954"/>
    <x v="2"/>
    <n v="11"/>
    <x v="1"/>
    <x v="0"/>
    <x v="6"/>
  </r>
  <r>
    <n v="50099641"/>
    <x v="1310"/>
    <d v="2017-11-27T00:00:00"/>
    <d v="2017-12-02T00:00:00"/>
    <s v="Overnight"/>
    <n v="230"/>
    <n v="141"/>
    <x v="2"/>
    <n v="14"/>
    <x v="0"/>
    <x v="1"/>
    <x v="1"/>
  </r>
  <r>
    <n v="50099651"/>
    <x v="699"/>
    <d v="2018-06-18T00:00:00"/>
    <d v="2018-06-21T00:00:00"/>
    <s v="Express"/>
    <n v="889"/>
    <n v="608"/>
    <x v="0"/>
    <n v="1"/>
    <x v="0"/>
    <x v="0"/>
    <x v="6"/>
  </r>
  <r>
    <n v="50099671"/>
    <x v="1346"/>
    <d v="2017-12-28T00:00:00"/>
    <d v="2018-01-03T00:00:00"/>
    <s v="Ground"/>
    <n v="356"/>
    <n v="162"/>
    <x v="0"/>
    <n v="4"/>
    <x v="1"/>
    <x v="0"/>
    <x v="10"/>
  </r>
  <r>
    <n v="50099701"/>
    <x v="718"/>
    <d v="2018-02-04T00:00:00"/>
    <d v="2018-02-09T00:00:00"/>
    <s v="Ground"/>
    <n v="127"/>
    <n v="30"/>
    <x v="3"/>
    <n v="9"/>
    <x v="0"/>
    <x v="0"/>
    <x v="11"/>
  </r>
  <r>
    <n v="50099711"/>
    <x v="651"/>
    <d v="2018-06-22T00:00:00"/>
    <d v="2018-06-24T00:00:00"/>
    <s v="Overnight"/>
    <n v="488"/>
    <n v="336"/>
    <x v="3"/>
    <n v="2"/>
    <x v="1"/>
    <x v="0"/>
    <x v="6"/>
  </r>
  <r>
    <n v="50099721"/>
    <x v="580"/>
    <d v="2018-07-15T00:00:00"/>
    <d v="2018-07-20T00:00:00"/>
    <s v="Ground"/>
    <n v="215"/>
    <n v="135"/>
    <x v="3"/>
    <n v="2"/>
    <x v="1"/>
    <x v="0"/>
    <x v="7"/>
  </r>
  <r>
    <n v="50099741"/>
    <x v="617"/>
    <d v="2017-11-25T00:00:00"/>
    <d v="2017-11-27T00:00:00"/>
    <s v="Ground"/>
    <n v="391"/>
    <n v="102"/>
    <x v="2"/>
    <n v="4"/>
    <x v="0"/>
    <x v="1"/>
    <x v="3"/>
  </r>
  <r>
    <n v="50099751"/>
    <x v="1182"/>
    <d v="2017-12-08T00:00:00"/>
    <d v="2017-12-15T00:00:00"/>
    <s v="Expedited"/>
    <n v="248"/>
    <n v="111"/>
    <x v="2"/>
    <n v="5"/>
    <x v="1"/>
    <x v="1"/>
    <x v="1"/>
  </r>
  <r>
    <n v="50099761"/>
    <x v="1391"/>
    <d v="2018-03-02T00:00:00"/>
    <d v="2018-03-04T00:00:00"/>
    <s v="Overnight"/>
    <n v="1166"/>
    <n v="600"/>
    <x v="1"/>
    <n v="3"/>
    <x v="0"/>
    <x v="0"/>
    <x v="9"/>
  </r>
  <r>
    <n v="50099771"/>
    <x v="1090"/>
    <d v="2018-09-04T00:00:00"/>
    <d v="2018-09-05T00:00:00"/>
    <s v="Express"/>
    <n v="373"/>
    <n v="146"/>
    <x v="2"/>
    <n v="15"/>
    <x v="0"/>
    <x v="0"/>
    <x v="2"/>
  </r>
  <r>
    <n v="50099811"/>
    <x v="846"/>
    <d v="2017-12-14T00:00:00"/>
    <d v="2017-12-17T00:00:00"/>
    <s v="Ground"/>
    <n v="203"/>
    <n v="59"/>
    <x v="2"/>
    <n v="8"/>
    <x v="0"/>
    <x v="1"/>
    <x v="1"/>
  </r>
  <r>
    <n v="50099851"/>
    <x v="629"/>
    <d v="2018-09-12T00:00:00"/>
    <d v="2018-09-14T00:00:00"/>
    <s v="Expedited"/>
    <n v="265"/>
    <n v="183"/>
    <x v="1"/>
    <n v="21"/>
    <x v="0"/>
    <x v="0"/>
    <x v="2"/>
  </r>
  <r>
    <n v="50099861"/>
    <x v="1702"/>
    <d v="2017-12-18T00:00:00"/>
    <d v="2017-12-22T00:00:00"/>
    <s v="Ground"/>
    <n v="316"/>
    <n v="150"/>
    <x v="0"/>
    <n v="18"/>
    <x v="1"/>
    <x v="1"/>
    <x v="1"/>
  </r>
  <r>
    <n v="50099871"/>
    <x v="1822"/>
    <d v="2018-09-01T00:00:00"/>
    <d v="2018-09-03T00:00:00"/>
    <s v="Ground"/>
    <n v="268"/>
    <n v="152"/>
    <x v="1"/>
    <n v="7"/>
    <x v="0"/>
    <x v="0"/>
    <x v="2"/>
  </r>
  <r>
    <n v="50099881"/>
    <x v="806"/>
    <d v="2018-08-06T00:00:00"/>
    <d v="2018-08-08T00:00:00"/>
    <s v="Overnight"/>
    <n v="326"/>
    <n v="171"/>
    <x v="2"/>
    <n v="4"/>
    <x v="0"/>
    <x v="0"/>
    <x v="5"/>
  </r>
  <r>
    <n v="50099891"/>
    <x v="878"/>
    <d v="2017-12-24T00:00:00"/>
    <d v="2017-12-26T00:00:00"/>
    <s v="Ground"/>
    <n v="452"/>
    <n v="283"/>
    <x v="2"/>
    <n v="6"/>
    <x v="0"/>
    <x v="1"/>
    <x v="1"/>
  </r>
  <r>
    <n v="50099911"/>
    <x v="1644"/>
    <d v="2018-09-21T00:00:00"/>
    <d v="2018-09-25T00:00:00"/>
    <s v="Overnight"/>
    <n v="4032"/>
    <n v="2534"/>
    <x v="1"/>
    <n v="4"/>
    <x v="1"/>
    <x v="0"/>
    <x v="2"/>
  </r>
  <r>
    <n v="50099931"/>
    <x v="668"/>
    <d v="2018-01-22T00:00:00"/>
    <d v="2018-01-26T00:00:00"/>
    <s v="Overnight"/>
    <n v="29260"/>
    <n v="15467"/>
    <x v="2"/>
    <n v="2"/>
    <x v="0"/>
    <x v="0"/>
    <x v="10"/>
  </r>
  <r>
    <n v="50099941"/>
    <x v="534"/>
    <d v="2017-11-27T00:00:00"/>
    <d v="2017-11-30T00:00:00"/>
    <s v="Ground"/>
    <n v="772"/>
    <n v="508"/>
    <x v="1"/>
    <n v="7"/>
    <x v="0"/>
    <x v="1"/>
    <x v="3"/>
  </r>
  <r>
    <n v="50099961"/>
    <x v="1239"/>
    <d v="2018-01-29T00:00:00"/>
    <d v="2018-02-01T00:00:00"/>
    <s v="Express"/>
    <n v="368"/>
    <n v="116"/>
    <x v="1"/>
    <n v="5"/>
    <x v="1"/>
    <x v="0"/>
    <x v="11"/>
  </r>
  <r>
    <n v="50100001"/>
    <x v="1804"/>
    <d v="2018-09-29T00:00:00"/>
    <d v="2018-10-01T00:00:00"/>
    <s v="Express"/>
    <n v="230"/>
    <n v="60"/>
    <x v="0"/>
    <n v="2"/>
    <x v="0"/>
    <x v="0"/>
    <x v="0"/>
  </r>
  <r>
    <n v="50100031"/>
    <x v="287"/>
    <d v="2018-01-27T00:00:00"/>
    <d v="2018-02-02T00:00:00"/>
    <s v="Overnight"/>
    <n v="796"/>
    <n v="488"/>
    <x v="2"/>
    <n v="9"/>
    <x v="0"/>
    <x v="0"/>
    <x v="11"/>
  </r>
  <r>
    <n v="50100061"/>
    <x v="1402"/>
    <d v="2018-02-24T00:00:00"/>
    <d v="2018-02-28T00:00:00"/>
    <s v="Express"/>
    <n v="495"/>
    <n v="240"/>
    <x v="3"/>
    <n v="3"/>
    <x v="1"/>
    <x v="0"/>
    <x v="11"/>
  </r>
  <r>
    <n v="50100071"/>
    <x v="1293"/>
    <d v="2018-07-15T00:00:00"/>
    <d v="2018-07-16T00:00:00"/>
    <s v="Ground"/>
    <n v="2465"/>
    <n v="997"/>
    <x v="3"/>
    <n v="1"/>
    <x v="0"/>
    <x v="0"/>
    <x v="7"/>
  </r>
  <r>
    <n v="50100101"/>
    <x v="847"/>
    <d v="2018-04-01T00:00:00"/>
    <d v="2018-04-02T00:00:00"/>
    <s v="Express"/>
    <n v="23400"/>
    <n v="14015"/>
    <x v="2"/>
    <n v="3"/>
    <x v="0"/>
    <x v="0"/>
    <x v="8"/>
  </r>
  <r>
    <n v="50100111"/>
    <x v="254"/>
    <d v="2018-11-10T00:00:00"/>
    <d v="2018-11-10T00:00:00"/>
    <s v="Express"/>
    <n v="878"/>
    <n v="354"/>
    <x v="2"/>
    <n v="8"/>
    <x v="0"/>
    <x v="0"/>
    <x v="3"/>
  </r>
  <r>
    <n v="50100151"/>
    <x v="84"/>
    <d v="2018-01-17T00:00:00"/>
    <d v="2018-01-18T00:00:00"/>
    <s v="Express"/>
    <n v="57960"/>
    <n v="16407"/>
    <x v="1"/>
    <n v="5"/>
    <x v="0"/>
    <x v="0"/>
    <x v="10"/>
  </r>
  <r>
    <n v="50100161"/>
    <x v="268"/>
    <d v="2018-07-31T00:00:00"/>
    <d v="2018-08-05T00:00:00"/>
    <s v="Express"/>
    <n v="449"/>
    <n v="238"/>
    <x v="3"/>
    <n v="3"/>
    <x v="0"/>
    <x v="0"/>
    <x v="5"/>
  </r>
  <r>
    <n v="50100171"/>
    <x v="141"/>
    <d v="2018-04-30T00:00:00"/>
    <d v="2018-05-05T00:00:00"/>
    <s v="Ground"/>
    <n v="6960"/>
    <n v="1675"/>
    <x v="1"/>
    <n v="2"/>
    <x v="0"/>
    <x v="0"/>
    <x v="4"/>
  </r>
  <r>
    <n v="50100201"/>
    <x v="462"/>
    <d v="2018-01-26T00:00:00"/>
    <d v="2018-01-27T00:00:00"/>
    <s v="Ground"/>
    <n v="202"/>
    <n v="52"/>
    <x v="2"/>
    <n v="8"/>
    <x v="0"/>
    <x v="0"/>
    <x v="10"/>
  </r>
  <r>
    <n v="50100211"/>
    <x v="1123"/>
    <d v="2018-04-03T00:00:00"/>
    <d v="2018-04-08T00:00:00"/>
    <s v="Ground"/>
    <n v="578"/>
    <n v="291"/>
    <x v="3"/>
    <n v="19"/>
    <x v="0"/>
    <x v="0"/>
    <x v="8"/>
  </r>
  <r>
    <n v="50100271"/>
    <x v="1572"/>
    <d v="2018-04-23T00:00:00"/>
    <d v="2018-04-24T00:00:00"/>
    <s v="Overnight"/>
    <n v="3393"/>
    <n v="1031"/>
    <x v="1"/>
    <n v="8"/>
    <x v="0"/>
    <x v="0"/>
    <x v="8"/>
  </r>
  <r>
    <n v="50100281"/>
    <x v="1823"/>
    <d v="2018-09-28T00:00:00"/>
    <d v="2018-10-02T00:00:00"/>
    <s v="Express"/>
    <n v="730"/>
    <n v="260"/>
    <x v="0"/>
    <n v="1"/>
    <x v="0"/>
    <x v="0"/>
    <x v="0"/>
  </r>
  <r>
    <n v="50100311"/>
    <x v="644"/>
    <d v="2018-08-01T00:00:00"/>
    <d v="2018-08-06T00:00:00"/>
    <s v="Express"/>
    <n v="639"/>
    <n v="132"/>
    <x v="1"/>
    <n v="12"/>
    <x v="0"/>
    <x v="0"/>
    <x v="5"/>
  </r>
  <r>
    <n v="50100321"/>
    <x v="228"/>
    <d v="2018-03-31T00:00:00"/>
    <d v="2018-04-06T00:00:00"/>
    <s v="Overnight"/>
    <n v="357"/>
    <n v="160"/>
    <x v="2"/>
    <n v="3"/>
    <x v="0"/>
    <x v="0"/>
    <x v="8"/>
  </r>
  <r>
    <n v="50100331"/>
    <x v="189"/>
    <d v="2018-04-24T00:00:00"/>
    <d v="2018-04-28T00:00:00"/>
    <s v="Overnight"/>
    <n v="105"/>
    <n v="22"/>
    <x v="1"/>
    <n v="8"/>
    <x v="1"/>
    <x v="0"/>
    <x v="8"/>
  </r>
  <r>
    <n v="50100341"/>
    <x v="450"/>
    <d v="2018-08-11T00:00:00"/>
    <d v="2018-08-12T00:00:00"/>
    <s v="Express"/>
    <n v="220"/>
    <n v="123"/>
    <x v="2"/>
    <n v="2"/>
    <x v="0"/>
    <x v="0"/>
    <x v="5"/>
  </r>
  <r>
    <n v="50100351"/>
    <x v="1479"/>
    <d v="2018-11-14T00:00:00"/>
    <d v="2018-11-17T00:00:00"/>
    <s v="Ground"/>
    <n v="293"/>
    <n v="135"/>
    <x v="2"/>
    <n v="1"/>
    <x v="0"/>
    <x v="0"/>
    <x v="3"/>
  </r>
  <r>
    <n v="50100361"/>
    <x v="917"/>
    <d v="2018-07-20T00:00:00"/>
    <d v="2018-07-21T00:00:00"/>
    <s v="Overnight"/>
    <n v="367"/>
    <n v="178"/>
    <x v="1"/>
    <n v="2"/>
    <x v="0"/>
    <x v="0"/>
    <x v="7"/>
  </r>
  <r>
    <n v="50100381"/>
    <x v="204"/>
    <d v="2018-02-09T00:00:00"/>
    <d v="2018-02-12T00:00:00"/>
    <s v="Ground"/>
    <n v="2196"/>
    <n v="1037"/>
    <x v="3"/>
    <n v="12"/>
    <x v="1"/>
    <x v="0"/>
    <x v="11"/>
  </r>
  <r>
    <n v="50100391"/>
    <x v="225"/>
    <d v="2017-11-26T00:00:00"/>
    <d v="2017-12-03T00:00:00"/>
    <s v="Expedited"/>
    <n v="104470"/>
    <n v="51213"/>
    <x v="2"/>
    <n v="12"/>
    <x v="0"/>
    <x v="1"/>
    <x v="1"/>
  </r>
  <r>
    <n v="50100421"/>
    <x v="1292"/>
    <d v="2018-04-19T00:00:00"/>
    <d v="2018-04-26T00:00:00"/>
    <s v="Overnight"/>
    <n v="354"/>
    <n v="74"/>
    <x v="0"/>
    <n v="7"/>
    <x v="0"/>
    <x v="0"/>
    <x v="8"/>
  </r>
  <r>
    <n v="50100431"/>
    <x v="646"/>
    <d v="2018-02-05T00:00:00"/>
    <d v="2018-02-07T00:00:00"/>
    <s v="Ground"/>
    <n v="294"/>
    <n v="118"/>
    <x v="3"/>
    <n v="7"/>
    <x v="0"/>
    <x v="0"/>
    <x v="11"/>
  </r>
  <r>
    <n v="50100451"/>
    <x v="1340"/>
    <d v="2018-07-27T00:00:00"/>
    <d v="2018-08-02T00:00:00"/>
    <s v="Overnight"/>
    <n v="180"/>
    <n v="75"/>
    <x v="3"/>
    <n v="12"/>
    <x v="1"/>
    <x v="0"/>
    <x v="5"/>
  </r>
  <r>
    <n v="50100481"/>
    <x v="635"/>
    <d v="2018-03-30T00:00:00"/>
    <d v="2018-04-01T00:00:00"/>
    <s v="Express"/>
    <n v="1792"/>
    <n v="1116"/>
    <x v="2"/>
    <n v="16"/>
    <x v="0"/>
    <x v="0"/>
    <x v="8"/>
  </r>
  <r>
    <n v="50100491"/>
    <x v="1466"/>
    <d v="2018-05-16T00:00:00"/>
    <d v="2018-05-16T00:00:00"/>
    <s v="Ground"/>
    <n v="202"/>
    <n v="82"/>
    <x v="0"/>
    <n v="6"/>
    <x v="1"/>
    <x v="0"/>
    <x v="4"/>
  </r>
  <r>
    <n v="50100521"/>
    <x v="1001"/>
    <d v="2018-02-03T00:00:00"/>
    <d v="2018-02-10T00:00:00"/>
    <s v="Ground"/>
    <n v="781"/>
    <n v="452"/>
    <x v="1"/>
    <n v="3"/>
    <x v="0"/>
    <x v="0"/>
    <x v="11"/>
  </r>
  <r>
    <n v="50100531"/>
    <x v="1523"/>
    <d v="2018-03-12T00:00:00"/>
    <d v="2018-03-17T00:00:00"/>
    <s v="Ground"/>
    <n v="676"/>
    <n v="231"/>
    <x v="0"/>
    <n v="4"/>
    <x v="1"/>
    <x v="0"/>
    <x v="9"/>
  </r>
  <r>
    <n v="50100551"/>
    <x v="1783"/>
    <d v="2018-06-01T00:00:00"/>
    <d v="2018-06-07T00:00:00"/>
    <s v="Express"/>
    <n v="536"/>
    <n v="352"/>
    <x v="1"/>
    <n v="6"/>
    <x v="1"/>
    <x v="0"/>
    <x v="6"/>
  </r>
  <r>
    <n v="50100591"/>
    <x v="1767"/>
    <d v="2018-09-30T00:00:00"/>
    <d v="2018-10-02T00:00:00"/>
    <s v="Overnight"/>
    <n v="405"/>
    <n v="248"/>
    <x v="0"/>
    <n v="2"/>
    <x v="1"/>
    <x v="0"/>
    <x v="0"/>
  </r>
  <r>
    <n v="50100601"/>
    <x v="1308"/>
    <d v="2018-09-04T00:00:00"/>
    <d v="2018-09-08T00:00:00"/>
    <s v="Ground"/>
    <n v="126"/>
    <n v="36"/>
    <x v="2"/>
    <n v="8"/>
    <x v="1"/>
    <x v="0"/>
    <x v="2"/>
  </r>
  <r>
    <n v="50100611"/>
    <x v="840"/>
    <d v="2017-12-14T00:00:00"/>
    <d v="2017-12-19T00:00:00"/>
    <s v="Express"/>
    <n v="288"/>
    <n v="126"/>
    <x v="1"/>
    <n v="5"/>
    <x v="1"/>
    <x v="1"/>
    <x v="1"/>
  </r>
  <r>
    <n v="50100631"/>
    <x v="88"/>
    <d v="2018-08-26T00:00:00"/>
    <d v="2018-08-31T00:00:00"/>
    <s v="Express"/>
    <n v="319"/>
    <n v="143"/>
    <x v="1"/>
    <n v="6"/>
    <x v="0"/>
    <x v="0"/>
    <x v="5"/>
  </r>
  <r>
    <n v="50100651"/>
    <x v="942"/>
    <d v="2018-06-20T00:00:00"/>
    <d v="2018-06-27T00:00:00"/>
    <s v="Overnight"/>
    <n v="4104"/>
    <n v="1466"/>
    <x v="3"/>
    <n v="4"/>
    <x v="1"/>
    <x v="0"/>
    <x v="6"/>
  </r>
  <r>
    <n v="50100681"/>
    <x v="169"/>
    <d v="2018-04-21T00:00:00"/>
    <d v="2018-04-22T00:00:00"/>
    <s v="Express"/>
    <n v="3660"/>
    <n v="745"/>
    <x v="1"/>
    <n v="9"/>
    <x v="1"/>
    <x v="0"/>
    <x v="8"/>
  </r>
  <r>
    <n v="50100711"/>
    <x v="1227"/>
    <d v="2018-01-12T00:00:00"/>
    <d v="2018-01-18T00:00:00"/>
    <s v="Express"/>
    <n v="230"/>
    <n v="132"/>
    <x v="3"/>
    <n v="4"/>
    <x v="0"/>
    <x v="0"/>
    <x v="10"/>
  </r>
  <r>
    <n v="50100721"/>
    <x v="1660"/>
    <d v="2018-07-19T00:00:00"/>
    <d v="2018-07-24T00:00:00"/>
    <s v="Ground"/>
    <n v="197"/>
    <n v="86"/>
    <x v="2"/>
    <n v="2"/>
    <x v="0"/>
    <x v="0"/>
    <x v="7"/>
  </r>
  <r>
    <n v="50100731"/>
    <x v="1061"/>
    <d v="2018-10-11T00:00:00"/>
    <d v="2018-10-11T00:00:00"/>
    <s v="Ground"/>
    <n v="261"/>
    <n v="58"/>
    <x v="0"/>
    <n v="1"/>
    <x v="0"/>
    <x v="0"/>
    <x v="0"/>
  </r>
  <r>
    <n v="50100761"/>
    <x v="1629"/>
    <d v="2018-07-27T00:00:00"/>
    <d v="2018-08-01T00:00:00"/>
    <s v="Overnight"/>
    <n v="597"/>
    <n v="348"/>
    <x v="0"/>
    <n v="10"/>
    <x v="0"/>
    <x v="0"/>
    <x v="5"/>
  </r>
  <r>
    <n v="50100781"/>
    <x v="1824"/>
    <d v="2018-09-02T00:00:00"/>
    <d v="2018-09-09T00:00:00"/>
    <s v="Overnight"/>
    <n v="402"/>
    <n v="99"/>
    <x v="0"/>
    <n v="7"/>
    <x v="0"/>
    <x v="0"/>
    <x v="2"/>
  </r>
  <r>
    <n v="50100791"/>
    <x v="1472"/>
    <d v="2018-02-27T00:00:00"/>
    <d v="2018-03-04T00:00:00"/>
    <s v="Express"/>
    <n v="259"/>
    <n v="75"/>
    <x v="1"/>
    <n v="4"/>
    <x v="0"/>
    <x v="0"/>
    <x v="9"/>
  </r>
  <r>
    <n v="50100811"/>
    <x v="1581"/>
    <d v="2018-06-17T00:00:00"/>
    <d v="2018-06-20T00:00:00"/>
    <s v="Express"/>
    <n v="358"/>
    <n v="84"/>
    <x v="0"/>
    <n v="3"/>
    <x v="1"/>
    <x v="0"/>
    <x v="6"/>
  </r>
  <r>
    <n v="50100821"/>
    <x v="1217"/>
    <d v="2017-12-11T00:00:00"/>
    <d v="2017-12-14T00:00:00"/>
    <s v="Ground"/>
    <n v="3402"/>
    <n v="880"/>
    <x v="2"/>
    <n v="15"/>
    <x v="0"/>
    <x v="1"/>
    <x v="1"/>
  </r>
  <r>
    <n v="50100891"/>
    <x v="730"/>
    <d v="2018-01-01T00:00:00"/>
    <d v="2018-01-03T00:00:00"/>
    <s v="Ground"/>
    <n v="510"/>
    <n v="356"/>
    <x v="2"/>
    <n v="14"/>
    <x v="0"/>
    <x v="0"/>
    <x v="10"/>
  </r>
  <r>
    <n v="50100901"/>
    <x v="1532"/>
    <d v="2018-09-06T00:00:00"/>
    <d v="2018-09-10T00:00:00"/>
    <s v="Expedited"/>
    <n v="322"/>
    <n v="216"/>
    <x v="2"/>
    <n v="4"/>
    <x v="0"/>
    <x v="0"/>
    <x v="2"/>
  </r>
  <r>
    <n v="50100911"/>
    <x v="1658"/>
    <d v="2018-07-26T00:00:00"/>
    <d v="2018-07-28T00:00:00"/>
    <s v="Expedited"/>
    <n v="476"/>
    <n v="128"/>
    <x v="1"/>
    <n v="9"/>
    <x v="0"/>
    <x v="0"/>
    <x v="7"/>
  </r>
  <r>
    <n v="50100931"/>
    <x v="944"/>
    <d v="2018-08-21T00:00:00"/>
    <d v="2018-08-25T00:00:00"/>
    <s v="Expedited"/>
    <n v="521"/>
    <n v="195"/>
    <x v="1"/>
    <n v="15"/>
    <x v="0"/>
    <x v="0"/>
    <x v="5"/>
  </r>
  <r>
    <n v="50100951"/>
    <x v="92"/>
    <d v="2018-07-05T00:00:00"/>
    <d v="2018-07-10T00:00:00"/>
    <s v="Express"/>
    <n v="7188"/>
    <n v="3967"/>
    <x v="2"/>
    <n v="4"/>
    <x v="1"/>
    <x v="0"/>
    <x v="7"/>
  </r>
  <r>
    <n v="50100961"/>
    <x v="815"/>
    <d v="2018-09-27T00:00:00"/>
    <d v="2018-09-29T00:00:00"/>
    <s v="Express"/>
    <n v="1677"/>
    <n v="629"/>
    <x v="0"/>
    <n v="1"/>
    <x v="1"/>
    <x v="0"/>
    <x v="2"/>
  </r>
  <r>
    <n v="50100971"/>
    <x v="1490"/>
    <d v="2017-12-25T00:00:00"/>
    <d v="2017-12-29T00:00:00"/>
    <s v="Overnight"/>
    <n v="307"/>
    <n v="124"/>
    <x v="3"/>
    <n v="4"/>
    <x v="1"/>
    <x v="1"/>
    <x v="1"/>
  </r>
  <r>
    <n v="50100981"/>
    <x v="19"/>
    <d v="2018-07-19T00:00:00"/>
    <d v="2018-07-23T00:00:00"/>
    <s v="Express"/>
    <n v="168"/>
    <n v="95"/>
    <x v="3"/>
    <n v="7"/>
    <x v="0"/>
    <x v="0"/>
    <x v="7"/>
  </r>
  <r>
    <n v="50101001"/>
    <x v="1489"/>
    <d v="2018-07-16T00:00:00"/>
    <d v="2018-07-22T00:00:00"/>
    <s v="Express"/>
    <n v="186"/>
    <n v="83"/>
    <x v="1"/>
    <n v="7"/>
    <x v="0"/>
    <x v="0"/>
    <x v="7"/>
  </r>
  <r>
    <n v="50101021"/>
    <x v="1748"/>
    <d v="2018-03-04T00:00:00"/>
    <d v="2018-03-09T00:00:00"/>
    <s v="Expedited"/>
    <n v="860"/>
    <n v="422"/>
    <x v="3"/>
    <n v="3"/>
    <x v="0"/>
    <x v="0"/>
    <x v="9"/>
  </r>
  <r>
    <n v="50101031"/>
    <x v="35"/>
    <d v="2018-03-02T00:00:00"/>
    <d v="2018-03-04T00:00:00"/>
    <s v="Express"/>
    <n v="695"/>
    <n v="189"/>
    <x v="3"/>
    <n v="3"/>
    <x v="0"/>
    <x v="0"/>
    <x v="9"/>
  </r>
  <r>
    <n v="50101041"/>
    <x v="1382"/>
    <d v="2018-01-10T00:00:00"/>
    <d v="2018-01-15T00:00:00"/>
    <s v="Overnight"/>
    <n v="248"/>
    <n v="153"/>
    <x v="1"/>
    <n v="3"/>
    <x v="0"/>
    <x v="0"/>
    <x v="10"/>
  </r>
  <r>
    <n v="50101051"/>
    <x v="441"/>
    <d v="2018-01-03T00:00:00"/>
    <d v="2018-01-05T00:00:00"/>
    <s v="Ground"/>
    <n v="269"/>
    <n v="95"/>
    <x v="2"/>
    <n v="13"/>
    <x v="0"/>
    <x v="0"/>
    <x v="10"/>
  </r>
  <r>
    <n v="50101061"/>
    <x v="875"/>
    <d v="2018-11-19T00:00:00"/>
    <d v="2018-11-22T00:00:00"/>
    <s v="Ground"/>
    <n v="148"/>
    <n v="38"/>
    <x v="0"/>
    <n v="1"/>
    <x v="0"/>
    <x v="0"/>
    <x v="3"/>
  </r>
  <r>
    <n v="50101071"/>
    <x v="206"/>
    <d v="2018-01-15T00:00:00"/>
    <d v="2018-01-22T00:00:00"/>
    <s v="Express"/>
    <n v="46995"/>
    <n v="24365"/>
    <x v="2"/>
    <n v="3"/>
    <x v="0"/>
    <x v="0"/>
    <x v="10"/>
  </r>
  <r>
    <n v="50101081"/>
    <x v="554"/>
    <d v="2018-11-20T00:00:00"/>
    <d v="2018-11-26T00:00:00"/>
    <s v="Overnight"/>
    <n v="664"/>
    <n v="439"/>
    <x v="2"/>
    <n v="5"/>
    <x v="1"/>
    <x v="0"/>
    <x v="3"/>
  </r>
  <r>
    <n v="50101091"/>
    <x v="1333"/>
    <d v="2018-03-12T00:00:00"/>
    <d v="2018-03-13T00:00:00"/>
    <s v="Expedited"/>
    <n v="845"/>
    <n v="391"/>
    <x v="0"/>
    <n v="3"/>
    <x v="0"/>
    <x v="0"/>
    <x v="9"/>
  </r>
  <r>
    <n v="50101101"/>
    <x v="1738"/>
    <d v="2018-02-04T00:00:00"/>
    <d v="2018-02-09T00:00:00"/>
    <s v="Express"/>
    <n v="180"/>
    <n v="45"/>
    <x v="2"/>
    <n v="11"/>
    <x v="0"/>
    <x v="0"/>
    <x v="11"/>
  </r>
  <r>
    <n v="50101111"/>
    <x v="1590"/>
    <d v="2018-11-09T00:00:00"/>
    <d v="2018-11-16T00:00:00"/>
    <s v="Ground"/>
    <n v="519"/>
    <n v="288"/>
    <x v="2"/>
    <n v="6"/>
    <x v="0"/>
    <x v="0"/>
    <x v="3"/>
  </r>
  <r>
    <n v="50101121"/>
    <x v="1097"/>
    <d v="2017-12-06T00:00:00"/>
    <d v="2017-12-10T00:00:00"/>
    <s v="Overnight"/>
    <n v="11810"/>
    <n v="5759"/>
    <x v="1"/>
    <n v="2"/>
    <x v="0"/>
    <x v="1"/>
    <x v="1"/>
  </r>
  <r>
    <n v="50101131"/>
    <x v="874"/>
    <d v="2018-04-19T00:00:00"/>
    <d v="2018-04-24T00:00:00"/>
    <s v="Overnight"/>
    <n v="939"/>
    <n v="355"/>
    <x v="1"/>
    <n v="3"/>
    <x v="0"/>
    <x v="0"/>
    <x v="8"/>
  </r>
  <r>
    <n v="50101141"/>
    <x v="1825"/>
    <d v="2018-02-07T00:00:00"/>
    <d v="2018-02-12T00:00:00"/>
    <s v="Overnight"/>
    <n v="423"/>
    <n v="144"/>
    <x v="0"/>
    <n v="12"/>
    <x v="1"/>
    <x v="0"/>
    <x v="11"/>
  </r>
  <r>
    <n v="50101151"/>
    <x v="333"/>
    <d v="2018-07-16T00:00:00"/>
    <d v="2018-07-19T00:00:00"/>
    <s v="Express"/>
    <n v="3862"/>
    <n v="893"/>
    <x v="1"/>
    <n v="9"/>
    <x v="1"/>
    <x v="0"/>
    <x v="7"/>
  </r>
  <r>
    <n v="50101161"/>
    <x v="372"/>
    <d v="2018-11-25T00:00:00"/>
    <d v="2018-11-29T00:00:00"/>
    <s v="Expedited"/>
    <n v="1291"/>
    <n v="862"/>
    <x v="0"/>
    <n v="10"/>
    <x v="0"/>
    <x v="0"/>
    <x v="3"/>
  </r>
  <r>
    <n v="50101171"/>
    <x v="170"/>
    <d v="2018-02-19T00:00:00"/>
    <d v="2018-02-23T00:00:00"/>
    <s v="Ground"/>
    <n v="973"/>
    <n v="649"/>
    <x v="3"/>
    <n v="2"/>
    <x v="0"/>
    <x v="0"/>
    <x v="11"/>
  </r>
  <r>
    <n v="50101201"/>
    <x v="94"/>
    <d v="2018-05-14T00:00:00"/>
    <d v="2018-05-19T00:00:00"/>
    <s v="Ground"/>
    <n v="2535"/>
    <n v="890"/>
    <x v="0"/>
    <n v="3"/>
    <x v="0"/>
    <x v="0"/>
    <x v="4"/>
  </r>
  <r>
    <n v="50101211"/>
    <x v="1627"/>
    <d v="2018-10-15T00:00:00"/>
    <d v="2018-10-15T00:00:00"/>
    <s v="Express"/>
    <n v="144"/>
    <n v="77"/>
    <x v="1"/>
    <n v="5"/>
    <x v="0"/>
    <x v="0"/>
    <x v="0"/>
  </r>
  <r>
    <n v="50101221"/>
    <x v="1539"/>
    <d v="2018-08-07T00:00:00"/>
    <d v="2018-08-10T00:00:00"/>
    <s v="Ground"/>
    <n v="1104"/>
    <n v="340"/>
    <x v="1"/>
    <n v="1"/>
    <x v="0"/>
    <x v="0"/>
    <x v="5"/>
  </r>
  <r>
    <n v="50101231"/>
    <x v="1826"/>
    <d v="2018-02-22T00:00:00"/>
    <d v="2018-02-26T00:00:00"/>
    <s v="Expedited"/>
    <n v="2685"/>
    <n v="1475"/>
    <x v="1"/>
    <n v="9"/>
    <x v="0"/>
    <x v="0"/>
    <x v="11"/>
  </r>
  <r>
    <n v="50101261"/>
    <x v="1810"/>
    <d v="2018-07-13T00:00:00"/>
    <d v="2018-07-18T00:00:00"/>
    <s v="Express"/>
    <n v="331"/>
    <n v="128"/>
    <x v="1"/>
    <n v="2"/>
    <x v="0"/>
    <x v="0"/>
    <x v="7"/>
  </r>
  <r>
    <n v="50101271"/>
    <x v="1730"/>
    <d v="2017-12-12T00:00:00"/>
    <d v="2017-12-12T00:00:00"/>
    <s v="Expedited"/>
    <n v="41050"/>
    <n v="11944"/>
    <x v="1"/>
    <n v="5"/>
    <x v="0"/>
    <x v="1"/>
    <x v="1"/>
  </r>
  <r>
    <n v="50101281"/>
    <x v="120"/>
    <d v="2018-08-24T00:00:00"/>
    <d v="2018-08-30T00:00:00"/>
    <s v="Express"/>
    <n v="585"/>
    <n v="120"/>
    <x v="2"/>
    <n v="4"/>
    <x v="1"/>
    <x v="0"/>
    <x v="5"/>
  </r>
  <r>
    <n v="50101291"/>
    <x v="166"/>
    <d v="2018-08-05T00:00:00"/>
    <d v="2018-08-07T00:00:00"/>
    <s v="Ground"/>
    <n v="559"/>
    <n v="341"/>
    <x v="0"/>
    <n v="6"/>
    <x v="0"/>
    <x v="0"/>
    <x v="5"/>
  </r>
  <r>
    <n v="50101301"/>
    <x v="278"/>
    <d v="2018-09-18T00:00:00"/>
    <d v="2018-09-18T00:00:00"/>
    <s v="Overnight"/>
    <n v="8550"/>
    <n v="4064"/>
    <x v="2"/>
    <n v="15"/>
    <x v="1"/>
    <x v="0"/>
    <x v="2"/>
  </r>
  <r>
    <n v="50101311"/>
    <x v="1148"/>
    <d v="2018-06-20T00:00:00"/>
    <d v="2018-06-22T00:00:00"/>
    <s v="Ground"/>
    <n v="96550"/>
    <n v="63724"/>
    <x v="3"/>
    <n v="8"/>
    <x v="1"/>
    <x v="0"/>
    <x v="6"/>
  </r>
  <r>
    <n v="50101321"/>
    <x v="328"/>
    <d v="2018-01-29T00:00:00"/>
    <d v="2018-02-03T00:00:00"/>
    <s v="Express"/>
    <n v="206"/>
    <n v="54"/>
    <x v="0"/>
    <n v="13"/>
    <x v="0"/>
    <x v="0"/>
    <x v="11"/>
  </r>
  <r>
    <n v="50101341"/>
    <x v="1288"/>
    <d v="2018-08-28T00:00:00"/>
    <d v="2018-09-03T00:00:00"/>
    <s v="Overnight"/>
    <n v="146"/>
    <n v="98"/>
    <x v="1"/>
    <n v="1"/>
    <x v="0"/>
    <x v="0"/>
    <x v="2"/>
  </r>
  <r>
    <n v="50101351"/>
    <x v="917"/>
    <d v="2018-02-28T00:00:00"/>
    <d v="2018-02-28T00:00:00"/>
    <s v="Ground"/>
    <n v="458"/>
    <n v="117"/>
    <x v="1"/>
    <n v="5"/>
    <x v="0"/>
    <x v="0"/>
    <x v="11"/>
  </r>
  <r>
    <n v="50101361"/>
    <x v="1099"/>
    <d v="2018-06-12T00:00:00"/>
    <d v="2018-06-14T00:00:00"/>
    <s v="Ground"/>
    <n v="107"/>
    <n v="68"/>
    <x v="0"/>
    <n v="2"/>
    <x v="0"/>
    <x v="0"/>
    <x v="6"/>
  </r>
  <r>
    <n v="50101381"/>
    <x v="1201"/>
    <d v="2018-09-27T00:00:00"/>
    <d v="2018-09-29T00:00:00"/>
    <s v="Expedited"/>
    <n v="3296"/>
    <n v="863"/>
    <x v="1"/>
    <n v="7"/>
    <x v="0"/>
    <x v="0"/>
    <x v="2"/>
  </r>
  <r>
    <n v="50101401"/>
    <x v="219"/>
    <d v="2018-09-23T00:00:00"/>
    <d v="2018-09-23T00:00:00"/>
    <s v="Ground"/>
    <n v="118"/>
    <n v="52"/>
    <x v="1"/>
    <n v="6"/>
    <x v="1"/>
    <x v="0"/>
    <x v="2"/>
  </r>
  <r>
    <n v="50101431"/>
    <x v="129"/>
    <d v="2018-01-22T00:00:00"/>
    <d v="2018-01-27T00:00:00"/>
    <s v="Ground"/>
    <n v="180"/>
    <n v="67"/>
    <x v="2"/>
    <n v="4"/>
    <x v="0"/>
    <x v="0"/>
    <x v="10"/>
  </r>
  <r>
    <n v="50101441"/>
    <x v="1585"/>
    <d v="2018-07-10T00:00:00"/>
    <d v="2018-07-11T00:00:00"/>
    <s v="Overnight"/>
    <n v="2548"/>
    <n v="857"/>
    <x v="3"/>
    <n v="4"/>
    <x v="0"/>
    <x v="0"/>
    <x v="7"/>
  </r>
  <r>
    <n v="50101461"/>
    <x v="796"/>
    <d v="2018-03-21T00:00:00"/>
    <d v="2018-03-25T00:00:00"/>
    <s v="Express"/>
    <n v="228"/>
    <n v="56"/>
    <x v="1"/>
    <n v="2"/>
    <x v="0"/>
    <x v="0"/>
    <x v="9"/>
  </r>
  <r>
    <n v="50101481"/>
    <x v="1255"/>
    <d v="2018-03-07T00:00:00"/>
    <d v="2018-03-08T00:00:00"/>
    <s v="Overnight"/>
    <n v="138"/>
    <n v="94"/>
    <x v="1"/>
    <n v="1"/>
    <x v="0"/>
    <x v="0"/>
    <x v="9"/>
  </r>
  <r>
    <n v="50101521"/>
    <x v="947"/>
    <d v="2018-03-16T00:00:00"/>
    <d v="2018-03-19T00:00:00"/>
    <s v="Overnight"/>
    <n v="462"/>
    <n v="203"/>
    <x v="1"/>
    <n v="6"/>
    <x v="1"/>
    <x v="0"/>
    <x v="9"/>
  </r>
  <r>
    <n v="50101541"/>
    <x v="558"/>
    <d v="2018-03-13T00:00:00"/>
    <d v="2018-03-16T00:00:00"/>
    <s v="Express"/>
    <n v="383"/>
    <n v="88"/>
    <x v="1"/>
    <n v="4"/>
    <x v="0"/>
    <x v="0"/>
    <x v="9"/>
  </r>
  <r>
    <n v="50101561"/>
    <x v="733"/>
    <d v="2018-10-08T00:00:00"/>
    <d v="2018-10-11T00:00:00"/>
    <s v="Overnight"/>
    <n v="18252"/>
    <n v="4235"/>
    <x v="0"/>
    <n v="4"/>
    <x v="1"/>
    <x v="0"/>
    <x v="0"/>
  </r>
  <r>
    <n v="50101571"/>
    <x v="1001"/>
    <d v="2018-06-02T00:00:00"/>
    <d v="2018-06-03T00:00:00"/>
    <s v="Ground"/>
    <n v="143"/>
    <n v="80"/>
    <x v="1"/>
    <n v="1"/>
    <x v="0"/>
    <x v="0"/>
    <x v="6"/>
  </r>
  <r>
    <n v="50101591"/>
    <x v="1306"/>
    <d v="2018-09-22T00:00:00"/>
    <d v="2018-09-27T00:00:00"/>
    <s v="Expedited"/>
    <n v="105"/>
    <n v="55"/>
    <x v="0"/>
    <n v="7"/>
    <x v="0"/>
    <x v="0"/>
    <x v="2"/>
  </r>
  <r>
    <n v="50101611"/>
    <x v="795"/>
    <d v="2018-04-15T00:00:00"/>
    <d v="2018-04-22T00:00:00"/>
    <s v="Overnight"/>
    <n v="2668"/>
    <n v="1370"/>
    <x v="2"/>
    <n v="4"/>
    <x v="0"/>
    <x v="0"/>
    <x v="8"/>
  </r>
  <r>
    <n v="50101631"/>
    <x v="1534"/>
    <d v="2018-06-02T00:00:00"/>
    <d v="2018-06-04T00:00:00"/>
    <s v="Express"/>
    <n v="237"/>
    <n v="61"/>
    <x v="1"/>
    <n v="2"/>
    <x v="0"/>
    <x v="0"/>
    <x v="6"/>
  </r>
  <r>
    <n v="50101651"/>
    <x v="1226"/>
    <d v="2018-11-24T00:00:00"/>
    <d v="2018-11-26T00:00:00"/>
    <s v="Overnight"/>
    <n v="133"/>
    <n v="54"/>
    <x v="1"/>
    <n v="3"/>
    <x v="0"/>
    <x v="0"/>
    <x v="3"/>
  </r>
  <r>
    <n v="50101661"/>
    <x v="265"/>
    <d v="2018-01-26T00:00:00"/>
    <d v="2018-02-01T00:00:00"/>
    <s v="Expedited"/>
    <n v="247"/>
    <n v="113"/>
    <x v="3"/>
    <n v="3"/>
    <x v="0"/>
    <x v="0"/>
    <x v="11"/>
  </r>
  <r>
    <n v="50101691"/>
    <x v="1827"/>
    <d v="2018-02-14T00:00:00"/>
    <d v="2018-02-14T00:00:00"/>
    <s v="Express"/>
    <n v="890"/>
    <n v="456"/>
    <x v="2"/>
    <n v="14"/>
    <x v="1"/>
    <x v="0"/>
    <x v="11"/>
  </r>
  <r>
    <n v="50101701"/>
    <x v="51"/>
    <d v="2018-04-02T00:00:00"/>
    <d v="2018-04-04T00:00:00"/>
    <s v="Express"/>
    <n v="203"/>
    <n v="68"/>
    <x v="0"/>
    <n v="1"/>
    <x v="1"/>
    <x v="0"/>
    <x v="8"/>
  </r>
  <r>
    <n v="50101711"/>
    <x v="314"/>
    <d v="2018-07-11T00:00:00"/>
    <d v="2018-07-11T00:00:00"/>
    <s v="Overnight"/>
    <n v="143"/>
    <n v="40"/>
    <x v="0"/>
    <n v="8"/>
    <x v="0"/>
    <x v="0"/>
    <x v="7"/>
  </r>
  <r>
    <n v="50101721"/>
    <x v="538"/>
    <d v="2018-01-16T00:00:00"/>
    <d v="2018-01-18T00:00:00"/>
    <s v="Overnight"/>
    <n v="357"/>
    <n v="203"/>
    <x v="1"/>
    <n v="8"/>
    <x v="1"/>
    <x v="0"/>
    <x v="10"/>
  </r>
  <r>
    <n v="50101731"/>
    <x v="59"/>
    <d v="2018-09-09T00:00:00"/>
    <d v="2018-09-11T00:00:00"/>
    <s v="Ground"/>
    <n v="414"/>
    <n v="211"/>
    <x v="2"/>
    <n v="3"/>
    <x v="0"/>
    <x v="0"/>
    <x v="2"/>
  </r>
  <r>
    <n v="50101751"/>
    <x v="1612"/>
    <d v="2018-08-06T00:00:00"/>
    <d v="2018-08-08T00:00:00"/>
    <s v="Express"/>
    <n v="391"/>
    <n v="173"/>
    <x v="2"/>
    <n v="10"/>
    <x v="0"/>
    <x v="0"/>
    <x v="5"/>
  </r>
  <r>
    <n v="50101761"/>
    <x v="994"/>
    <d v="2018-07-30T00:00:00"/>
    <d v="2018-08-01T00:00:00"/>
    <s v="Overnight"/>
    <n v="2970"/>
    <n v="1341"/>
    <x v="2"/>
    <n v="4"/>
    <x v="1"/>
    <x v="0"/>
    <x v="5"/>
  </r>
  <r>
    <n v="50101791"/>
    <x v="1443"/>
    <d v="2018-06-16T00:00:00"/>
    <d v="2018-06-17T00:00:00"/>
    <s v="Ground"/>
    <n v="421"/>
    <n v="147"/>
    <x v="2"/>
    <n v="4"/>
    <x v="0"/>
    <x v="0"/>
    <x v="6"/>
  </r>
  <r>
    <n v="50101801"/>
    <x v="824"/>
    <d v="2018-10-14T00:00:00"/>
    <d v="2018-10-19T00:00:00"/>
    <s v="Ground"/>
    <n v="2882"/>
    <n v="1309"/>
    <x v="0"/>
    <n v="4"/>
    <x v="0"/>
    <x v="0"/>
    <x v="0"/>
  </r>
  <r>
    <n v="50101841"/>
    <x v="1539"/>
    <d v="2018-07-13T00:00:00"/>
    <d v="2018-07-18T00:00:00"/>
    <s v="Overnight"/>
    <n v="477"/>
    <n v="149"/>
    <x v="1"/>
    <n v="6"/>
    <x v="0"/>
    <x v="0"/>
    <x v="7"/>
  </r>
  <r>
    <n v="50101851"/>
    <x v="712"/>
    <d v="2018-01-15T00:00:00"/>
    <d v="2018-01-22T00:00:00"/>
    <s v="Expedited"/>
    <n v="421"/>
    <n v="141"/>
    <x v="0"/>
    <n v="20"/>
    <x v="1"/>
    <x v="0"/>
    <x v="10"/>
  </r>
  <r>
    <n v="50101861"/>
    <x v="1600"/>
    <d v="2018-10-28T00:00:00"/>
    <d v="2018-10-29T00:00:00"/>
    <s v="Overnight"/>
    <n v="445"/>
    <n v="263"/>
    <x v="0"/>
    <n v="1"/>
    <x v="0"/>
    <x v="0"/>
    <x v="0"/>
  </r>
  <r>
    <n v="50101881"/>
    <x v="1487"/>
    <d v="2017-12-18T00:00:00"/>
    <d v="2017-12-22T00:00:00"/>
    <s v="Expedited"/>
    <n v="934"/>
    <n v="414"/>
    <x v="3"/>
    <n v="3"/>
    <x v="1"/>
    <x v="1"/>
    <x v="1"/>
  </r>
  <r>
    <n v="50101901"/>
    <x v="981"/>
    <d v="2017-12-15T00:00:00"/>
    <d v="2017-12-20T00:00:00"/>
    <s v="Ground"/>
    <n v="296"/>
    <n v="142"/>
    <x v="2"/>
    <n v="2"/>
    <x v="0"/>
    <x v="1"/>
    <x v="1"/>
  </r>
  <r>
    <n v="50101911"/>
    <x v="1083"/>
    <d v="2018-01-11T00:00:00"/>
    <d v="2018-01-12T00:00:00"/>
    <s v="Overnight"/>
    <n v="1349"/>
    <n v="563"/>
    <x v="3"/>
    <n v="1"/>
    <x v="1"/>
    <x v="0"/>
    <x v="10"/>
  </r>
  <r>
    <n v="50101921"/>
    <x v="1327"/>
    <d v="2018-01-26T00:00:00"/>
    <d v="2018-01-30T00:00:00"/>
    <s v="Overnight"/>
    <n v="175"/>
    <n v="108"/>
    <x v="2"/>
    <n v="14"/>
    <x v="0"/>
    <x v="0"/>
    <x v="10"/>
  </r>
  <r>
    <n v="50101931"/>
    <x v="44"/>
    <d v="2018-10-14T00:00:00"/>
    <d v="2018-10-17T00:00:00"/>
    <s v="Overnight"/>
    <n v="908"/>
    <n v="303"/>
    <x v="1"/>
    <n v="8"/>
    <x v="0"/>
    <x v="0"/>
    <x v="0"/>
  </r>
  <r>
    <n v="50101971"/>
    <x v="196"/>
    <d v="2018-03-20T00:00:00"/>
    <d v="2018-03-27T00:00:00"/>
    <s v="Ground"/>
    <n v="8466"/>
    <n v="3797"/>
    <x v="3"/>
    <n v="8"/>
    <x v="0"/>
    <x v="0"/>
    <x v="9"/>
  </r>
  <r>
    <n v="50102001"/>
    <x v="1807"/>
    <d v="2018-09-12T00:00:00"/>
    <d v="2018-09-16T00:00:00"/>
    <s v="Express"/>
    <n v="404"/>
    <n v="155"/>
    <x v="1"/>
    <n v="9"/>
    <x v="0"/>
    <x v="0"/>
    <x v="2"/>
  </r>
  <r>
    <n v="50102011"/>
    <x v="205"/>
    <d v="2018-03-17T00:00:00"/>
    <d v="2018-03-23T00:00:00"/>
    <s v="Ground"/>
    <n v="307"/>
    <n v="100"/>
    <x v="1"/>
    <n v="1"/>
    <x v="0"/>
    <x v="0"/>
    <x v="9"/>
  </r>
  <r>
    <n v="50102021"/>
    <x v="643"/>
    <d v="2018-08-25T00:00:00"/>
    <d v="2018-08-26T00:00:00"/>
    <s v="Ground"/>
    <n v="122"/>
    <n v="82"/>
    <x v="1"/>
    <n v="10"/>
    <x v="1"/>
    <x v="0"/>
    <x v="5"/>
  </r>
  <r>
    <n v="50102041"/>
    <x v="1292"/>
    <d v="2017-12-08T00:00:00"/>
    <d v="2017-12-09T00:00:00"/>
    <s v="Overnight"/>
    <n v="558"/>
    <n v="332"/>
    <x v="0"/>
    <n v="4"/>
    <x v="0"/>
    <x v="1"/>
    <x v="1"/>
  </r>
  <r>
    <n v="50102051"/>
    <x v="793"/>
    <d v="2018-09-30T00:00:00"/>
    <d v="2018-10-06T00:00:00"/>
    <s v="Express"/>
    <n v="4032"/>
    <n v="1005"/>
    <x v="1"/>
    <n v="1"/>
    <x v="0"/>
    <x v="0"/>
    <x v="0"/>
  </r>
  <r>
    <n v="50102071"/>
    <x v="479"/>
    <d v="2018-06-22T00:00:00"/>
    <d v="2018-06-28T00:00:00"/>
    <s v="Expedited"/>
    <n v="1166"/>
    <n v="678"/>
    <x v="2"/>
    <n v="4"/>
    <x v="0"/>
    <x v="0"/>
    <x v="6"/>
  </r>
  <r>
    <n v="50102081"/>
    <x v="1374"/>
    <d v="2018-04-01T00:00:00"/>
    <d v="2018-04-02T00:00:00"/>
    <s v="Overnight"/>
    <n v="13680"/>
    <n v="6718"/>
    <x v="3"/>
    <n v="4"/>
    <x v="0"/>
    <x v="0"/>
    <x v="8"/>
  </r>
  <r>
    <n v="50102091"/>
    <x v="1611"/>
    <d v="2018-08-04T00:00:00"/>
    <d v="2018-08-09T00:00:00"/>
    <s v="Expedited"/>
    <n v="2693"/>
    <n v="1275"/>
    <x v="1"/>
    <n v="6"/>
    <x v="1"/>
    <x v="0"/>
    <x v="5"/>
  </r>
  <r>
    <n v="50102131"/>
    <x v="1061"/>
    <d v="2018-07-07T00:00:00"/>
    <d v="2018-07-11T00:00:00"/>
    <s v="Ground"/>
    <n v="401"/>
    <n v="198"/>
    <x v="0"/>
    <n v="1"/>
    <x v="0"/>
    <x v="0"/>
    <x v="7"/>
  </r>
  <r>
    <n v="50102141"/>
    <x v="1613"/>
    <d v="2018-05-11T00:00:00"/>
    <d v="2018-05-14T00:00:00"/>
    <s v="Expedited"/>
    <n v="271"/>
    <n v="55"/>
    <x v="2"/>
    <n v="2"/>
    <x v="1"/>
    <x v="0"/>
    <x v="4"/>
  </r>
  <r>
    <n v="50102161"/>
    <x v="970"/>
    <d v="2018-05-31T00:00:00"/>
    <d v="2018-05-31T00:00:00"/>
    <s v="Express"/>
    <n v="2724"/>
    <n v="863"/>
    <x v="1"/>
    <n v="2"/>
    <x v="0"/>
    <x v="0"/>
    <x v="4"/>
  </r>
  <r>
    <n v="50102181"/>
    <x v="456"/>
    <d v="2017-12-19T00:00:00"/>
    <d v="2017-12-23T00:00:00"/>
    <s v="Overnight"/>
    <n v="957"/>
    <n v="670"/>
    <x v="3"/>
    <n v="3"/>
    <x v="1"/>
    <x v="1"/>
    <x v="1"/>
  </r>
  <r>
    <n v="50102191"/>
    <x v="395"/>
    <d v="2018-03-18T00:00:00"/>
    <d v="2018-03-24T00:00:00"/>
    <s v="Expedited"/>
    <n v="237"/>
    <n v="57"/>
    <x v="1"/>
    <n v="5"/>
    <x v="0"/>
    <x v="0"/>
    <x v="9"/>
  </r>
  <r>
    <n v="50102201"/>
    <x v="357"/>
    <d v="2018-07-13T00:00:00"/>
    <d v="2018-07-18T00:00:00"/>
    <s v="Ground"/>
    <n v="448"/>
    <n v="135"/>
    <x v="1"/>
    <n v="8"/>
    <x v="0"/>
    <x v="0"/>
    <x v="7"/>
  </r>
  <r>
    <n v="50102221"/>
    <x v="1603"/>
    <d v="2018-11-12T00:00:00"/>
    <d v="2018-11-17T00:00:00"/>
    <s v="Express"/>
    <n v="533"/>
    <n v="220"/>
    <x v="2"/>
    <n v="4"/>
    <x v="0"/>
    <x v="0"/>
    <x v="3"/>
  </r>
  <r>
    <n v="50102231"/>
    <x v="1101"/>
    <d v="2018-07-15T00:00:00"/>
    <d v="2018-07-19T00:00:00"/>
    <s v="Ground"/>
    <n v="270"/>
    <n v="184"/>
    <x v="1"/>
    <n v="2"/>
    <x v="0"/>
    <x v="0"/>
    <x v="7"/>
  </r>
  <r>
    <n v="50102241"/>
    <x v="868"/>
    <d v="2018-10-05T00:00:00"/>
    <d v="2018-10-07T00:00:00"/>
    <s v="Ground"/>
    <n v="21761"/>
    <n v="11322"/>
    <x v="1"/>
    <n v="2"/>
    <x v="0"/>
    <x v="0"/>
    <x v="0"/>
  </r>
  <r>
    <n v="50102261"/>
    <x v="1610"/>
    <d v="2018-07-26T00:00:00"/>
    <d v="2018-07-27T00:00:00"/>
    <s v="Expedited"/>
    <n v="285"/>
    <n v="159"/>
    <x v="2"/>
    <n v="6"/>
    <x v="0"/>
    <x v="0"/>
    <x v="7"/>
  </r>
  <r>
    <n v="50102271"/>
    <x v="1376"/>
    <d v="2018-03-07T00:00:00"/>
    <d v="2018-03-08T00:00:00"/>
    <s v="Ground"/>
    <n v="631"/>
    <n v="344"/>
    <x v="0"/>
    <n v="2"/>
    <x v="1"/>
    <x v="0"/>
    <x v="9"/>
  </r>
  <r>
    <n v="50102301"/>
    <x v="283"/>
    <d v="2018-06-03T00:00:00"/>
    <d v="2018-06-03T00:00:00"/>
    <s v="Express"/>
    <n v="2062"/>
    <n v="430"/>
    <x v="2"/>
    <n v="14"/>
    <x v="1"/>
    <x v="0"/>
    <x v="6"/>
  </r>
  <r>
    <n v="50102341"/>
    <x v="1828"/>
    <d v="2018-05-24T00:00:00"/>
    <d v="2018-05-25T00:00:00"/>
    <s v="Expedited"/>
    <n v="683"/>
    <n v="160"/>
    <x v="2"/>
    <n v="7"/>
    <x v="0"/>
    <x v="0"/>
    <x v="4"/>
  </r>
  <r>
    <n v="50102351"/>
    <x v="607"/>
    <d v="2018-01-06T00:00:00"/>
    <d v="2018-01-08T00:00:00"/>
    <s v="Expedited"/>
    <n v="288"/>
    <n v="63"/>
    <x v="2"/>
    <n v="1"/>
    <x v="0"/>
    <x v="0"/>
    <x v="10"/>
  </r>
  <r>
    <n v="50102361"/>
    <x v="440"/>
    <d v="2017-12-20T00:00:00"/>
    <d v="2017-12-26T00:00:00"/>
    <s v="Express"/>
    <n v="375"/>
    <n v="244"/>
    <x v="2"/>
    <n v="4"/>
    <x v="0"/>
    <x v="1"/>
    <x v="1"/>
  </r>
  <r>
    <n v="50102391"/>
    <x v="675"/>
    <d v="2018-06-05T00:00:00"/>
    <d v="2018-06-10T00:00:00"/>
    <s v="Overnight"/>
    <n v="302"/>
    <n v="188"/>
    <x v="1"/>
    <n v="1"/>
    <x v="0"/>
    <x v="0"/>
    <x v="6"/>
  </r>
  <r>
    <n v="50102411"/>
    <x v="1192"/>
    <d v="2018-11-10T00:00:00"/>
    <d v="2018-11-12T00:00:00"/>
    <s v="Overnight"/>
    <n v="454"/>
    <n v="92"/>
    <x v="0"/>
    <n v="2"/>
    <x v="0"/>
    <x v="0"/>
    <x v="3"/>
  </r>
  <r>
    <n v="50102451"/>
    <x v="846"/>
    <d v="2018-03-13T00:00:00"/>
    <d v="2018-03-15T00:00:00"/>
    <s v="Ground"/>
    <n v="536"/>
    <n v="304"/>
    <x v="2"/>
    <n v="1"/>
    <x v="0"/>
    <x v="0"/>
    <x v="9"/>
  </r>
  <r>
    <n v="50102481"/>
    <x v="334"/>
    <d v="2018-01-21T00:00:00"/>
    <d v="2018-01-22T00:00:00"/>
    <s v="Overnight"/>
    <n v="351"/>
    <n v="142"/>
    <x v="3"/>
    <n v="2"/>
    <x v="1"/>
    <x v="0"/>
    <x v="10"/>
  </r>
  <r>
    <n v="50102491"/>
    <x v="1699"/>
    <d v="2018-05-08T00:00:00"/>
    <d v="2018-05-09T00:00:00"/>
    <s v="Express"/>
    <n v="171"/>
    <n v="36"/>
    <x v="2"/>
    <n v="2"/>
    <x v="0"/>
    <x v="0"/>
    <x v="4"/>
  </r>
  <r>
    <n v="50102501"/>
    <x v="838"/>
    <d v="2017-12-14T00:00:00"/>
    <d v="2017-12-18T00:00:00"/>
    <s v="Ground"/>
    <n v="201"/>
    <n v="53"/>
    <x v="2"/>
    <n v="2"/>
    <x v="0"/>
    <x v="1"/>
    <x v="1"/>
  </r>
  <r>
    <n v="50102521"/>
    <x v="1319"/>
    <d v="2018-10-13T00:00:00"/>
    <d v="2018-10-14T00:00:00"/>
    <s v="Ground"/>
    <n v="1450"/>
    <n v="644"/>
    <x v="2"/>
    <n v="1"/>
    <x v="0"/>
    <x v="0"/>
    <x v="0"/>
  </r>
  <r>
    <n v="50102541"/>
    <x v="1180"/>
    <d v="2018-03-14T00:00:00"/>
    <d v="2018-03-16T00:00:00"/>
    <s v="Expedited"/>
    <n v="386"/>
    <n v="80"/>
    <x v="0"/>
    <n v="7"/>
    <x v="0"/>
    <x v="0"/>
    <x v="9"/>
  </r>
  <r>
    <n v="50102551"/>
    <x v="82"/>
    <d v="2018-07-17T00:00:00"/>
    <d v="2018-07-18T00:00:00"/>
    <s v="Expedited"/>
    <n v="345"/>
    <n v="118"/>
    <x v="0"/>
    <n v="1"/>
    <x v="1"/>
    <x v="0"/>
    <x v="7"/>
  </r>
  <r>
    <n v="50102561"/>
    <x v="924"/>
    <d v="2018-09-24T00:00:00"/>
    <d v="2018-09-28T00:00:00"/>
    <s v="Expedited"/>
    <n v="268"/>
    <n v="144"/>
    <x v="1"/>
    <n v="16"/>
    <x v="0"/>
    <x v="0"/>
    <x v="2"/>
  </r>
  <r>
    <n v="50102571"/>
    <x v="1232"/>
    <d v="2018-01-04T00:00:00"/>
    <d v="2018-01-06T00:00:00"/>
    <s v="Express"/>
    <n v="2720"/>
    <n v="1651"/>
    <x v="0"/>
    <n v="1"/>
    <x v="0"/>
    <x v="0"/>
    <x v="10"/>
  </r>
  <r>
    <n v="50102581"/>
    <x v="1283"/>
    <d v="2018-08-03T00:00:00"/>
    <d v="2018-08-10T00:00:00"/>
    <s v="Express"/>
    <n v="897"/>
    <n v="602"/>
    <x v="0"/>
    <n v="2"/>
    <x v="1"/>
    <x v="0"/>
    <x v="5"/>
  </r>
  <r>
    <n v="50102591"/>
    <x v="79"/>
    <d v="2018-06-08T00:00:00"/>
    <d v="2018-06-09T00:00:00"/>
    <s v="Ground"/>
    <n v="540"/>
    <n v="192"/>
    <x v="0"/>
    <n v="3"/>
    <x v="0"/>
    <x v="0"/>
    <x v="6"/>
  </r>
  <r>
    <n v="50102601"/>
    <x v="533"/>
    <d v="2018-08-02T00:00:00"/>
    <d v="2018-08-08T00:00:00"/>
    <s v="Express"/>
    <n v="500"/>
    <n v="217"/>
    <x v="2"/>
    <n v="2"/>
    <x v="1"/>
    <x v="0"/>
    <x v="5"/>
  </r>
  <r>
    <n v="50102671"/>
    <x v="1110"/>
    <d v="2018-02-14T00:00:00"/>
    <d v="2018-02-14T00:00:00"/>
    <s v="Express"/>
    <n v="259"/>
    <n v="158"/>
    <x v="1"/>
    <n v="1"/>
    <x v="1"/>
    <x v="0"/>
    <x v="11"/>
  </r>
  <r>
    <n v="50102691"/>
    <x v="98"/>
    <d v="2018-03-19T00:00:00"/>
    <d v="2018-03-21T00:00:00"/>
    <s v="Ground"/>
    <n v="582"/>
    <n v="338"/>
    <x v="1"/>
    <n v="9"/>
    <x v="1"/>
    <x v="0"/>
    <x v="9"/>
  </r>
  <r>
    <n v="50102701"/>
    <x v="1549"/>
    <d v="2018-06-22T00:00:00"/>
    <d v="2018-06-23T00:00:00"/>
    <s v="Overnight"/>
    <n v="154"/>
    <n v="59"/>
    <x v="2"/>
    <n v="8"/>
    <x v="0"/>
    <x v="0"/>
    <x v="6"/>
  </r>
  <r>
    <n v="50102711"/>
    <x v="704"/>
    <d v="2018-01-23T00:00:00"/>
    <d v="2018-01-29T00:00:00"/>
    <s v="Ground"/>
    <n v="269"/>
    <n v="152"/>
    <x v="1"/>
    <n v="7"/>
    <x v="1"/>
    <x v="0"/>
    <x v="10"/>
  </r>
  <r>
    <n v="50102721"/>
    <x v="696"/>
    <d v="2018-05-16T00:00:00"/>
    <d v="2018-05-23T00:00:00"/>
    <s v="Overnight"/>
    <n v="740"/>
    <n v="210"/>
    <x v="1"/>
    <n v="7"/>
    <x v="1"/>
    <x v="0"/>
    <x v="4"/>
  </r>
  <r>
    <n v="50102731"/>
    <x v="1014"/>
    <d v="2018-10-22T00:00:00"/>
    <d v="2018-10-27T00:00:00"/>
    <s v="Overnight"/>
    <n v="316"/>
    <n v="73"/>
    <x v="0"/>
    <n v="19"/>
    <x v="1"/>
    <x v="0"/>
    <x v="0"/>
  </r>
  <r>
    <n v="50102751"/>
    <x v="541"/>
    <d v="2018-09-18T00:00:00"/>
    <d v="2018-09-21T00:00:00"/>
    <s v="Expedited"/>
    <n v="638"/>
    <n v="233"/>
    <x v="3"/>
    <n v="4"/>
    <x v="0"/>
    <x v="0"/>
    <x v="2"/>
  </r>
  <r>
    <n v="50102771"/>
    <x v="982"/>
    <d v="2018-02-02T00:00:00"/>
    <d v="2018-02-04T00:00:00"/>
    <s v="Overnight"/>
    <n v="338"/>
    <n v="191"/>
    <x v="3"/>
    <n v="3"/>
    <x v="0"/>
    <x v="0"/>
    <x v="11"/>
  </r>
  <r>
    <n v="50102791"/>
    <x v="1829"/>
    <d v="2018-09-06T00:00:00"/>
    <d v="2018-09-10T00:00:00"/>
    <s v="Expedited"/>
    <n v="266"/>
    <n v="120"/>
    <x v="1"/>
    <n v="8"/>
    <x v="0"/>
    <x v="0"/>
    <x v="2"/>
  </r>
  <r>
    <n v="50102801"/>
    <x v="1016"/>
    <d v="2017-12-13T00:00:00"/>
    <d v="2017-12-14T00:00:00"/>
    <s v="Express"/>
    <n v="3792"/>
    <n v="1608"/>
    <x v="0"/>
    <n v="2"/>
    <x v="1"/>
    <x v="1"/>
    <x v="1"/>
  </r>
  <r>
    <n v="50102821"/>
    <x v="97"/>
    <d v="2018-01-05T00:00:00"/>
    <d v="2018-01-09T00:00:00"/>
    <s v="Ground"/>
    <n v="1021"/>
    <n v="247"/>
    <x v="2"/>
    <n v="5"/>
    <x v="1"/>
    <x v="0"/>
    <x v="10"/>
  </r>
  <r>
    <n v="50102831"/>
    <x v="1524"/>
    <d v="2018-01-06T00:00:00"/>
    <d v="2018-01-12T00:00:00"/>
    <s v="Ground"/>
    <n v="342"/>
    <n v="121"/>
    <x v="0"/>
    <n v="3"/>
    <x v="0"/>
    <x v="0"/>
    <x v="10"/>
  </r>
  <r>
    <n v="50102841"/>
    <x v="437"/>
    <d v="2018-10-22T00:00:00"/>
    <d v="2018-10-28T00:00:00"/>
    <s v="Express"/>
    <n v="103"/>
    <n v="60"/>
    <x v="2"/>
    <n v="10"/>
    <x v="0"/>
    <x v="0"/>
    <x v="0"/>
  </r>
  <r>
    <n v="50102861"/>
    <x v="1085"/>
    <d v="2018-08-01T00:00:00"/>
    <d v="2018-08-07T00:00:00"/>
    <s v="Ground"/>
    <n v="410"/>
    <n v="86"/>
    <x v="3"/>
    <n v="11"/>
    <x v="0"/>
    <x v="0"/>
    <x v="5"/>
  </r>
  <r>
    <n v="50102891"/>
    <x v="977"/>
    <d v="2018-07-14T00:00:00"/>
    <d v="2018-07-16T00:00:00"/>
    <s v="Express"/>
    <n v="679"/>
    <n v="190"/>
    <x v="1"/>
    <n v="2"/>
    <x v="0"/>
    <x v="0"/>
    <x v="7"/>
  </r>
  <r>
    <n v="50102901"/>
    <x v="905"/>
    <d v="2018-08-07T00:00:00"/>
    <d v="2018-08-08T00:00:00"/>
    <s v="Ground"/>
    <n v="186"/>
    <n v="113"/>
    <x v="0"/>
    <n v="13"/>
    <x v="0"/>
    <x v="0"/>
    <x v="5"/>
  </r>
  <r>
    <n v="50102911"/>
    <x v="1115"/>
    <d v="2018-07-21T00:00:00"/>
    <d v="2018-07-27T00:00:00"/>
    <s v="Overnight"/>
    <n v="675"/>
    <n v="181"/>
    <x v="3"/>
    <n v="5"/>
    <x v="0"/>
    <x v="0"/>
    <x v="7"/>
  </r>
  <r>
    <n v="50102921"/>
    <x v="180"/>
    <d v="2017-12-15T00:00:00"/>
    <d v="2017-12-19T00:00:00"/>
    <s v="Ground"/>
    <n v="6960"/>
    <n v="1519"/>
    <x v="2"/>
    <n v="9"/>
    <x v="0"/>
    <x v="1"/>
    <x v="1"/>
  </r>
  <r>
    <n v="50102931"/>
    <x v="304"/>
    <d v="2018-01-19T00:00:00"/>
    <d v="2018-01-23T00:00:00"/>
    <s v="Express"/>
    <n v="9172"/>
    <n v="5994"/>
    <x v="2"/>
    <n v="1"/>
    <x v="0"/>
    <x v="0"/>
    <x v="10"/>
  </r>
  <r>
    <n v="50102941"/>
    <x v="672"/>
    <d v="2018-11-12T00:00:00"/>
    <d v="2018-11-13T00:00:00"/>
    <s v="Express"/>
    <n v="350"/>
    <n v="199"/>
    <x v="1"/>
    <n v="10"/>
    <x v="1"/>
    <x v="0"/>
    <x v="3"/>
  </r>
  <r>
    <n v="50102981"/>
    <x v="1386"/>
    <d v="2018-06-14T00:00:00"/>
    <d v="2018-06-16T00:00:00"/>
    <s v="Expedited"/>
    <n v="85560"/>
    <n v="55247"/>
    <x v="1"/>
    <n v="12"/>
    <x v="0"/>
    <x v="0"/>
    <x v="6"/>
  </r>
  <r>
    <n v="50102991"/>
    <x v="376"/>
    <d v="2018-10-23T00:00:00"/>
    <d v="2018-10-26T00:00:00"/>
    <s v="Ground"/>
    <n v="1435"/>
    <n v="921"/>
    <x v="2"/>
    <n v="2"/>
    <x v="0"/>
    <x v="0"/>
    <x v="0"/>
  </r>
  <r>
    <n v="50103001"/>
    <x v="1086"/>
    <d v="2018-04-01T00:00:00"/>
    <d v="2018-04-07T00:00:00"/>
    <s v="Express"/>
    <n v="2581"/>
    <n v="1528"/>
    <x v="2"/>
    <n v="1"/>
    <x v="0"/>
    <x v="0"/>
    <x v="8"/>
  </r>
  <r>
    <n v="50103031"/>
    <x v="1778"/>
    <d v="2018-06-28T00:00:00"/>
    <d v="2018-07-03T00:00:00"/>
    <s v="Ground"/>
    <n v="22360"/>
    <n v="13847"/>
    <x v="2"/>
    <n v="4"/>
    <x v="0"/>
    <x v="0"/>
    <x v="7"/>
  </r>
  <r>
    <n v="50103041"/>
    <x v="1093"/>
    <d v="2017-12-08T00:00:00"/>
    <d v="2017-12-11T00:00:00"/>
    <s v="Express"/>
    <n v="430"/>
    <n v="92"/>
    <x v="3"/>
    <n v="2"/>
    <x v="0"/>
    <x v="1"/>
    <x v="1"/>
  </r>
  <r>
    <n v="50103061"/>
    <x v="1714"/>
    <d v="2018-04-14T00:00:00"/>
    <d v="2018-04-17T00:00:00"/>
    <s v="Express"/>
    <n v="523"/>
    <n v="342"/>
    <x v="1"/>
    <n v="3"/>
    <x v="1"/>
    <x v="0"/>
    <x v="8"/>
  </r>
  <r>
    <n v="50103091"/>
    <x v="1401"/>
    <d v="2017-12-21T00:00:00"/>
    <d v="2017-12-23T00:00:00"/>
    <s v="Express"/>
    <n v="243"/>
    <n v="75"/>
    <x v="3"/>
    <n v="2"/>
    <x v="1"/>
    <x v="1"/>
    <x v="1"/>
  </r>
  <r>
    <n v="50103111"/>
    <x v="923"/>
    <d v="2018-01-27T00:00:00"/>
    <d v="2018-01-27T00:00:00"/>
    <s v="Express"/>
    <n v="125"/>
    <n v="83"/>
    <x v="3"/>
    <n v="6"/>
    <x v="0"/>
    <x v="0"/>
    <x v="10"/>
  </r>
  <r>
    <n v="50103131"/>
    <x v="860"/>
    <d v="2018-11-10T00:00:00"/>
    <d v="2018-11-12T00:00:00"/>
    <s v="Ground"/>
    <n v="1167"/>
    <n v="475"/>
    <x v="2"/>
    <n v="10"/>
    <x v="1"/>
    <x v="0"/>
    <x v="3"/>
  </r>
  <r>
    <n v="50103151"/>
    <x v="95"/>
    <d v="2018-11-15T00:00:00"/>
    <d v="2018-11-19T00:00:00"/>
    <s v="Expedited"/>
    <n v="389"/>
    <n v="233"/>
    <x v="3"/>
    <n v="8"/>
    <x v="0"/>
    <x v="0"/>
    <x v="3"/>
  </r>
  <r>
    <n v="50103161"/>
    <x v="1622"/>
    <d v="2018-03-07T00:00:00"/>
    <d v="2018-03-07T00:00:00"/>
    <s v="Ground"/>
    <n v="310"/>
    <n v="198"/>
    <x v="1"/>
    <n v="1"/>
    <x v="0"/>
    <x v="0"/>
    <x v="9"/>
  </r>
  <r>
    <n v="50103171"/>
    <x v="435"/>
    <d v="2018-07-02T00:00:00"/>
    <d v="2018-07-04T00:00:00"/>
    <s v="Ground"/>
    <n v="274"/>
    <n v="164"/>
    <x v="3"/>
    <n v="10"/>
    <x v="0"/>
    <x v="0"/>
    <x v="7"/>
  </r>
  <r>
    <n v="50103181"/>
    <x v="1251"/>
    <d v="2017-12-21T00:00:00"/>
    <d v="2017-12-21T00:00:00"/>
    <s v="Ground"/>
    <n v="472"/>
    <n v="141"/>
    <x v="1"/>
    <n v="1"/>
    <x v="0"/>
    <x v="1"/>
    <x v="1"/>
  </r>
  <r>
    <n v="50103191"/>
    <x v="1068"/>
    <d v="2018-06-03T00:00:00"/>
    <d v="2018-06-07T00:00:00"/>
    <s v="Overnight"/>
    <n v="1590"/>
    <n v="674"/>
    <x v="0"/>
    <n v="3"/>
    <x v="1"/>
    <x v="0"/>
    <x v="6"/>
  </r>
  <r>
    <n v="50103201"/>
    <x v="1152"/>
    <d v="2018-01-10T00:00:00"/>
    <d v="2018-01-13T00:00:00"/>
    <s v="Overnight"/>
    <n v="356"/>
    <n v="186"/>
    <x v="2"/>
    <n v="7"/>
    <x v="0"/>
    <x v="0"/>
    <x v="10"/>
  </r>
  <r>
    <n v="50103221"/>
    <x v="1472"/>
    <d v="2018-04-15T00:00:00"/>
    <d v="2018-04-19T00:00:00"/>
    <s v="Express"/>
    <n v="757"/>
    <n v="250"/>
    <x v="1"/>
    <n v="3"/>
    <x v="0"/>
    <x v="0"/>
    <x v="8"/>
  </r>
  <r>
    <n v="50103241"/>
    <x v="1306"/>
    <d v="2018-09-05T00:00:00"/>
    <d v="2018-09-07T00:00:00"/>
    <s v="Expedited"/>
    <n v="273"/>
    <n v="75"/>
    <x v="0"/>
    <n v="11"/>
    <x v="0"/>
    <x v="0"/>
    <x v="2"/>
  </r>
  <r>
    <n v="50103251"/>
    <x v="409"/>
    <d v="2017-12-11T00:00:00"/>
    <d v="2017-12-17T00:00:00"/>
    <s v="Ground"/>
    <n v="348"/>
    <n v="126"/>
    <x v="3"/>
    <n v="12"/>
    <x v="0"/>
    <x v="1"/>
    <x v="1"/>
  </r>
  <r>
    <n v="50103271"/>
    <x v="511"/>
    <d v="2018-04-23T00:00:00"/>
    <d v="2018-04-27T00:00:00"/>
    <s v="Express"/>
    <n v="662"/>
    <n v="439"/>
    <x v="1"/>
    <n v="6"/>
    <x v="0"/>
    <x v="0"/>
    <x v="8"/>
  </r>
  <r>
    <n v="50103291"/>
    <x v="1461"/>
    <d v="2018-07-04T00:00:00"/>
    <d v="2018-07-05T00:00:00"/>
    <s v="Ground"/>
    <n v="465"/>
    <n v="295"/>
    <x v="0"/>
    <n v="6"/>
    <x v="0"/>
    <x v="0"/>
    <x v="7"/>
  </r>
  <r>
    <n v="50103301"/>
    <x v="1830"/>
    <d v="2018-02-28T00:00:00"/>
    <d v="2018-03-06T00:00:00"/>
    <s v="Express"/>
    <n v="253"/>
    <n v="71"/>
    <x v="1"/>
    <n v="2"/>
    <x v="0"/>
    <x v="0"/>
    <x v="9"/>
  </r>
  <r>
    <n v="50103321"/>
    <x v="559"/>
    <d v="2018-10-23T00:00:00"/>
    <d v="2018-10-24T00:00:00"/>
    <s v="Express"/>
    <n v="155"/>
    <n v="47"/>
    <x v="2"/>
    <n v="3"/>
    <x v="0"/>
    <x v="0"/>
    <x v="0"/>
  </r>
  <r>
    <n v="50103361"/>
    <x v="960"/>
    <d v="2018-03-25T00:00:00"/>
    <d v="2018-03-28T00:00:00"/>
    <s v="Overnight"/>
    <n v="357"/>
    <n v="74"/>
    <x v="0"/>
    <n v="8"/>
    <x v="0"/>
    <x v="0"/>
    <x v="9"/>
  </r>
  <r>
    <n v="50103381"/>
    <x v="1831"/>
    <d v="2018-10-16T00:00:00"/>
    <d v="2018-10-16T00:00:00"/>
    <s v="Expedited"/>
    <n v="662"/>
    <n v="352"/>
    <x v="0"/>
    <n v="2"/>
    <x v="1"/>
    <x v="0"/>
    <x v="0"/>
  </r>
  <r>
    <n v="50103391"/>
    <x v="1832"/>
    <d v="2018-09-20T00:00:00"/>
    <d v="2018-09-21T00:00:00"/>
    <s v="Expedited"/>
    <n v="140"/>
    <n v="52"/>
    <x v="1"/>
    <n v="2"/>
    <x v="0"/>
    <x v="0"/>
    <x v="2"/>
  </r>
  <r>
    <n v="50103421"/>
    <x v="940"/>
    <d v="2018-07-24T00:00:00"/>
    <d v="2018-07-28T00:00:00"/>
    <s v="Express"/>
    <n v="578"/>
    <n v="175"/>
    <x v="0"/>
    <n v="2"/>
    <x v="0"/>
    <x v="0"/>
    <x v="7"/>
  </r>
  <r>
    <n v="50103451"/>
    <x v="1068"/>
    <d v="2018-03-20T00:00:00"/>
    <d v="2018-03-20T00:00:00"/>
    <s v="Ground"/>
    <n v="10265"/>
    <n v="6331"/>
    <x v="0"/>
    <n v="2"/>
    <x v="1"/>
    <x v="0"/>
    <x v="9"/>
  </r>
  <r>
    <n v="50103461"/>
    <x v="1488"/>
    <d v="2018-06-27T00:00:00"/>
    <d v="2018-07-03T00:00:00"/>
    <s v="Expedited"/>
    <n v="371"/>
    <n v="180"/>
    <x v="2"/>
    <n v="5"/>
    <x v="0"/>
    <x v="0"/>
    <x v="7"/>
  </r>
  <r>
    <n v="50103471"/>
    <x v="1243"/>
    <d v="2017-11-29T00:00:00"/>
    <d v="2017-12-02T00:00:00"/>
    <s v="Expedited"/>
    <n v="1862"/>
    <n v="1160"/>
    <x v="3"/>
    <n v="11"/>
    <x v="0"/>
    <x v="1"/>
    <x v="1"/>
  </r>
  <r>
    <n v="50103481"/>
    <x v="1833"/>
    <d v="2018-05-23T00:00:00"/>
    <d v="2018-05-23T00:00:00"/>
    <s v="Overnight"/>
    <n v="437"/>
    <n v="230"/>
    <x v="1"/>
    <n v="2"/>
    <x v="1"/>
    <x v="0"/>
    <x v="4"/>
  </r>
  <r>
    <n v="50103491"/>
    <x v="991"/>
    <d v="2018-03-23T00:00:00"/>
    <d v="2018-03-26T00:00:00"/>
    <s v="Expedited"/>
    <n v="3559"/>
    <n v="1619"/>
    <x v="1"/>
    <n v="4"/>
    <x v="0"/>
    <x v="0"/>
    <x v="9"/>
  </r>
  <r>
    <n v="50103531"/>
    <x v="1129"/>
    <d v="2018-11-18T00:00:00"/>
    <d v="2018-11-23T00:00:00"/>
    <s v="Express"/>
    <n v="833"/>
    <n v="349"/>
    <x v="2"/>
    <n v="4"/>
    <x v="1"/>
    <x v="0"/>
    <x v="3"/>
  </r>
  <r>
    <n v="50103561"/>
    <x v="58"/>
    <d v="2018-11-08T00:00:00"/>
    <d v="2018-11-11T00:00:00"/>
    <s v="Overnight"/>
    <n v="277"/>
    <n v="93"/>
    <x v="3"/>
    <n v="1"/>
    <x v="1"/>
    <x v="0"/>
    <x v="3"/>
  </r>
  <r>
    <n v="50103571"/>
    <x v="1148"/>
    <d v="2018-01-19T00:00:00"/>
    <d v="2018-01-21T00:00:00"/>
    <s v="Overnight"/>
    <n v="182"/>
    <n v="50"/>
    <x v="3"/>
    <n v="2"/>
    <x v="1"/>
    <x v="0"/>
    <x v="10"/>
  </r>
  <r>
    <n v="50103581"/>
    <x v="378"/>
    <d v="2018-10-10T00:00:00"/>
    <d v="2018-10-12T00:00:00"/>
    <s v="Express"/>
    <n v="459"/>
    <n v="206"/>
    <x v="1"/>
    <n v="1"/>
    <x v="1"/>
    <x v="0"/>
    <x v="0"/>
  </r>
  <r>
    <n v="50103591"/>
    <x v="1118"/>
    <d v="2018-03-10T00:00:00"/>
    <d v="2018-03-12T00:00:00"/>
    <s v="Overnight"/>
    <n v="895"/>
    <n v="248"/>
    <x v="2"/>
    <n v="2"/>
    <x v="1"/>
    <x v="0"/>
    <x v="9"/>
  </r>
  <r>
    <n v="50103611"/>
    <x v="1057"/>
    <d v="2018-09-19T00:00:00"/>
    <d v="2018-09-21T00:00:00"/>
    <s v="Ground"/>
    <n v="150"/>
    <n v="62"/>
    <x v="1"/>
    <n v="12"/>
    <x v="0"/>
    <x v="0"/>
    <x v="2"/>
  </r>
  <r>
    <n v="50103641"/>
    <x v="1774"/>
    <d v="2018-09-28T00:00:00"/>
    <d v="2018-09-30T00:00:00"/>
    <s v="Express"/>
    <n v="159"/>
    <n v="89"/>
    <x v="0"/>
    <n v="10"/>
    <x v="0"/>
    <x v="0"/>
    <x v="2"/>
  </r>
  <r>
    <n v="50103651"/>
    <x v="1834"/>
    <d v="2018-08-31T00:00:00"/>
    <d v="2018-09-05T00:00:00"/>
    <s v="Ground"/>
    <n v="4320"/>
    <n v="1357"/>
    <x v="1"/>
    <n v="3"/>
    <x v="0"/>
    <x v="0"/>
    <x v="2"/>
  </r>
  <r>
    <n v="50103671"/>
    <x v="264"/>
    <d v="2018-08-28T00:00:00"/>
    <d v="2018-08-31T00:00:00"/>
    <s v="Ground"/>
    <n v="242"/>
    <n v="65"/>
    <x v="2"/>
    <n v="3"/>
    <x v="0"/>
    <x v="0"/>
    <x v="5"/>
  </r>
  <r>
    <n v="50103681"/>
    <x v="1185"/>
    <d v="2018-05-03T00:00:00"/>
    <d v="2018-05-09T00:00:00"/>
    <s v="Expedited"/>
    <n v="1435"/>
    <n v="477"/>
    <x v="2"/>
    <n v="12"/>
    <x v="0"/>
    <x v="0"/>
    <x v="4"/>
  </r>
  <r>
    <n v="50103691"/>
    <x v="1188"/>
    <d v="2018-03-26T00:00:00"/>
    <d v="2018-03-27T00:00:00"/>
    <s v="Ground"/>
    <n v="692"/>
    <n v="309"/>
    <x v="3"/>
    <n v="1"/>
    <x v="0"/>
    <x v="0"/>
    <x v="9"/>
  </r>
  <r>
    <n v="50103721"/>
    <x v="1514"/>
    <d v="2018-01-30T00:00:00"/>
    <d v="2018-02-01T00:00:00"/>
    <s v="Ground"/>
    <n v="3558"/>
    <n v="2241"/>
    <x v="2"/>
    <n v="7"/>
    <x v="0"/>
    <x v="0"/>
    <x v="11"/>
  </r>
  <r>
    <n v="50103741"/>
    <x v="968"/>
    <d v="2017-12-16T00:00:00"/>
    <d v="2017-12-18T00:00:00"/>
    <s v="Ground"/>
    <n v="480"/>
    <n v="331"/>
    <x v="2"/>
    <n v="3"/>
    <x v="0"/>
    <x v="1"/>
    <x v="1"/>
  </r>
  <r>
    <n v="50103751"/>
    <x v="723"/>
    <d v="2018-06-13T00:00:00"/>
    <d v="2018-06-17T00:00:00"/>
    <s v="Ground"/>
    <n v="44730"/>
    <n v="31109"/>
    <x v="2"/>
    <n v="2"/>
    <x v="0"/>
    <x v="0"/>
    <x v="6"/>
  </r>
  <r>
    <n v="50103771"/>
    <x v="1417"/>
    <d v="2018-04-02T00:00:00"/>
    <d v="2018-04-07T00:00:00"/>
    <s v="Ground"/>
    <n v="168"/>
    <n v="89"/>
    <x v="2"/>
    <n v="10"/>
    <x v="1"/>
    <x v="0"/>
    <x v="8"/>
  </r>
  <r>
    <n v="50103781"/>
    <x v="274"/>
    <d v="2018-08-01T00:00:00"/>
    <d v="2018-08-05T00:00:00"/>
    <s v="Ground"/>
    <n v="2537"/>
    <n v="865"/>
    <x v="1"/>
    <n v="2"/>
    <x v="0"/>
    <x v="0"/>
    <x v="5"/>
  </r>
  <r>
    <n v="50103821"/>
    <x v="499"/>
    <d v="2018-10-12T00:00:00"/>
    <d v="2018-10-15T00:00:00"/>
    <s v="Express"/>
    <n v="144"/>
    <n v="74"/>
    <x v="2"/>
    <n v="3"/>
    <x v="0"/>
    <x v="0"/>
    <x v="0"/>
  </r>
  <r>
    <n v="50103831"/>
    <x v="575"/>
    <d v="2017-12-15T00:00:00"/>
    <d v="2017-12-18T00:00:00"/>
    <s v="Overnight"/>
    <n v="275"/>
    <n v="166"/>
    <x v="2"/>
    <n v="10"/>
    <x v="0"/>
    <x v="1"/>
    <x v="1"/>
  </r>
  <r>
    <n v="50103841"/>
    <x v="1835"/>
    <d v="2017-12-08T00:00:00"/>
    <d v="2017-12-11T00:00:00"/>
    <s v="Express"/>
    <n v="2398"/>
    <n v="1614"/>
    <x v="0"/>
    <n v="3"/>
    <x v="0"/>
    <x v="1"/>
    <x v="1"/>
  </r>
  <r>
    <n v="50103871"/>
    <x v="662"/>
    <d v="2018-02-22T00:00:00"/>
    <d v="2018-02-28T00:00:00"/>
    <s v="Ground"/>
    <n v="215"/>
    <n v="91"/>
    <x v="0"/>
    <n v="10"/>
    <x v="1"/>
    <x v="0"/>
    <x v="11"/>
  </r>
  <r>
    <n v="50103881"/>
    <x v="1519"/>
    <d v="2018-04-03T00:00:00"/>
    <d v="2018-04-10T00:00:00"/>
    <s v="Express"/>
    <n v="363"/>
    <n v="194"/>
    <x v="1"/>
    <n v="5"/>
    <x v="0"/>
    <x v="0"/>
    <x v="8"/>
  </r>
  <r>
    <n v="50103901"/>
    <x v="1213"/>
    <d v="2018-04-07T00:00:00"/>
    <d v="2018-04-11T00:00:00"/>
    <s v="Express"/>
    <n v="125"/>
    <n v="39"/>
    <x v="1"/>
    <n v="11"/>
    <x v="0"/>
    <x v="0"/>
    <x v="8"/>
  </r>
  <r>
    <n v="50103911"/>
    <x v="719"/>
    <d v="2018-11-06T00:00:00"/>
    <d v="2018-11-08T00:00:00"/>
    <s v="Express"/>
    <n v="39834"/>
    <n v="26350"/>
    <x v="1"/>
    <n v="6"/>
    <x v="0"/>
    <x v="0"/>
    <x v="3"/>
  </r>
  <r>
    <n v="50103921"/>
    <x v="477"/>
    <d v="2018-04-06T00:00:00"/>
    <d v="2018-04-08T00:00:00"/>
    <s v="Ground"/>
    <n v="3053"/>
    <n v="642"/>
    <x v="2"/>
    <n v="8"/>
    <x v="1"/>
    <x v="0"/>
    <x v="8"/>
  </r>
  <r>
    <n v="50103971"/>
    <x v="1478"/>
    <d v="2018-08-20T00:00:00"/>
    <d v="2018-08-21T00:00:00"/>
    <s v="Expedited"/>
    <n v="154"/>
    <n v="103"/>
    <x v="2"/>
    <n v="8"/>
    <x v="1"/>
    <x v="0"/>
    <x v="5"/>
  </r>
  <r>
    <n v="50103981"/>
    <x v="770"/>
    <d v="2018-07-29T00:00:00"/>
    <d v="2018-08-01T00:00:00"/>
    <s v="Expedited"/>
    <n v="708"/>
    <n v="309"/>
    <x v="0"/>
    <n v="7"/>
    <x v="1"/>
    <x v="0"/>
    <x v="5"/>
  </r>
  <r>
    <n v="50104001"/>
    <x v="902"/>
    <d v="2018-11-03T00:00:00"/>
    <d v="2018-11-09T00:00:00"/>
    <s v="Ground"/>
    <n v="7010"/>
    <n v="3604"/>
    <x v="1"/>
    <n v="4"/>
    <x v="1"/>
    <x v="0"/>
    <x v="3"/>
  </r>
  <r>
    <n v="50104011"/>
    <x v="1836"/>
    <d v="2018-10-20T00:00:00"/>
    <d v="2018-10-27T00:00:00"/>
    <s v="Overnight"/>
    <n v="230"/>
    <n v="101"/>
    <x v="3"/>
    <n v="8"/>
    <x v="0"/>
    <x v="0"/>
    <x v="0"/>
  </r>
  <r>
    <n v="50104041"/>
    <x v="378"/>
    <d v="2018-05-14T00:00:00"/>
    <d v="2018-05-16T00:00:00"/>
    <s v="Express"/>
    <n v="376"/>
    <n v="149"/>
    <x v="1"/>
    <n v="1"/>
    <x v="1"/>
    <x v="0"/>
    <x v="4"/>
  </r>
  <r>
    <n v="50104071"/>
    <x v="1449"/>
    <d v="2018-08-28T00:00:00"/>
    <d v="2018-08-29T00:00:00"/>
    <s v="Express"/>
    <n v="572"/>
    <n v="299"/>
    <x v="0"/>
    <n v="7"/>
    <x v="0"/>
    <x v="0"/>
    <x v="5"/>
  </r>
  <r>
    <n v="50104091"/>
    <x v="134"/>
    <d v="2018-10-23T00:00:00"/>
    <d v="2018-10-25T00:00:00"/>
    <s v="Express"/>
    <n v="1899"/>
    <n v="458"/>
    <x v="1"/>
    <n v="8"/>
    <x v="0"/>
    <x v="0"/>
    <x v="0"/>
  </r>
  <r>
    <n v="50104111"/>
    <x v="1571"/>
    <d v="2018-01-31T00:00:00"/>
    <d v="2018-02-07T00:00:00"/>
    <s v="Express"/>
    <n v="340"/>
    <n v="89"/>
    <x v="1"/>
    <n v="3"/>
    <x v="0"/>
    <x v="0"/>
    <x v="11"/>
  </r>
  <r>
    <n v="50104141"/>
    <x v="498"/>
    <d v="2018-06-13T00:00:00"/>
    <d v="2018-06-14T00:00:00"/>
    <s v="Ground"/>
    <n v="203"/>
    <n v="122"/>
    <x v="2"/>
    <n v="9"/>
    <x v="0"/>
    <x v="0"/>
    <x v="6"/>
  </r>
  <r>
    <n v="50104151"/>
    <x v="346"/>
    <d v="2018-07-15T00:00:00"/>
    <d v="2018-07-22T00:00:00"/>
    <s v="Overnight"/>
    <n v="163"/>
    <n v="100"/>
    <x v="2"/>
    <n v="3"/>
    <x v="0"/>
    <x v="0"/>
    <x v="7"/>
  </r>
  <r>
    <n v="50104181"/>
    <x v="1296"/>
    <d v="2018-02-07T00:00:00"/>
    <d v="2018-02-07T00:00:00"/>
    <s v="Express"/>
    <n v="32343"/>
    <n v="8692"/>
    <x v="3"/>
    <n v="2"/>
    <x v="0"/>
    <x v="0"/>
    <x v="11"/>
  </r>
  <r>
    <n v="50104191"/>
    <x v="1263"/>
    <d v="2018-05-24T00:00:00"/>
    <d v="2018-05-24T00:00:00"/>
    <s v="Express"/>
    <n v="295"/>
    <n v="196"/>
    <x v="0"/>
    <n v="1"/>
    <x v="0"/>
    <x v="0"/>
    <x v="4"/>
  </r>
  <r>
    <n v="50104201"/>
    <x v="163"/>
    <d v="2018-10-13T00:00:00"/>
    <d v="2018-10-16T00:00:00"/>
    <s v="Express"/>
    <n v="288"/>
    <n v="132"/>
    <x v="2"/>
    <n v="3"/>
    <x v="0"/>
    <x v="0"/>
    <x v="0"/>
  </r>
  <r>
    <n v="50104211"/>
    <x v="1448"/>
    <d v="2018-02-02T00:00:00"/>
    <d v="2018-02-08T00:00:00"/>
    <s v="Express"/>
    <n v="138"/>
    <n v="30"/>
    <x v="2"/>
    <n v="3"/>
    <x v="1"/>
    <x v="0"/>
    <x v="11"/>
  </r>
  <r>
    <n v="50104251"/>
    <x v="431"/>
    <d v="2018-02-10T00:00:00"/>
    <d v="2018-02-15T00:00:00"/>
    <s v="Overnight"/>
    <n v="2589"/>
    <n v="1805"/>
    <x v="2"/>
    <n v="7"/>
    <x v="0"/>
    <x v="0"/>
    <x v="11"/>
  </r>
  <r>
    <n v="50104261"/>
    <x v="40"/>
    <d v="2017-11-26T00:00:00"/>
    <d v="2017-11-28T00:00:00"/>
    <s v="Expedited"/>
    <n v="317"/>
    <n v="160"/>
    <x v="0"/>
    <n v="5"/>
    <x v="0"/>
    <x v="1"/>
    <x v="3"/>
  </r>
  <r>
    <n v="50104271"/>
    <x v="337"/>
    <d v="2018-10-29T00:00:00"/>
    <d v="2018-10-30T00:00:00"/>
    <s v="Express"/>
    <n v="377"/>
    <n v="194"/>
    <x v="1"/>
    <n v="14"/>
    <x v="0"/>
    <x v="0"/>
    <x v="0"/>
  </r>
  <r>
    <n v="50104291"/>
    <x v="1815"/>
    <d v="2018-06-15T00:00:00"/>
    <d v="2018-06-18T00:00:00"/>
    <s v="Ground"/>
    <n v="162"/>
    <n v="84"/>
    <x v="0"/>
    <n v="14"/>
    <x v="0"/>
    <x v="0"/>
    <x v="6"/>
  </r>
  <r>
    <n v="50104301"/>
    <x v="147"/>
    <d v="2018-04-25T00:00:00"/>
    <d v="2018-04-28T00:00:00"/>
    <s v="Express"/>
    <n v="458"/>
    <n v="198"/>
    <x v="2"/>
    <n v="15"/>
    <x v="1"/>
    <x v="0"/>
    <x v="8"/>
  </r>
  <r>
    <n v="50104341"/>
    <x v="943"/>
    <d v="2018-09-12T00:00:00"/>
    <d v="2018-09-16T00:00:00"/>
    <s v="Ground"/>
    <n v="295"/>
    <n v="103"/>
    <x v="2"/>
    <n v="1"/>
    <x v="1"/>
    <x v="0"/>
    <x v="2"/>
  </r>
  <r>
    <n v="50104361"/>
    <x v="1666"/>
    <d v="2018-10-15T00:00:00"/>
    <d v="2018-10-16T00:00:00"/>
    <s v="Overnight"/>
    <n v="1158"/>
    <n v="517"/>
    <x v="2"/>
    <n v="1"/>
    <x v="0"/>
    <x v="0"/>
    <x v="0"/>
  </r>
  <r>
    <n v="50104381"/>
    <x v="253"/>
    <d v="2018-10-19T00:00:00"/>
    <d v="2018-10-19T00:00:00"/>
    <s v="Express"/>
    <n v="198"/>
    <n v="138"/>
    <x v="3"/>
    <n v="2"/>
    <x v="0"/>
    <x v="0"/>
    <x v="0"/>
  </r>
  <r>
    <n v="50104391"/>
    <x v="600"/>
    <d v="2018-11-02T00:00:00"/>
    <d v="2018-11-07T00:00:00"/>
    <s v="Ground"/>
    <n v="1029"/>
    <n v="582"/>
    <x v="3"/>
    <n v="14"/>
    <x v="0"/>
    <x v="0"/>
    <x v="3"/>
  </r>
  <r>
    <n v="50104401"/>
    <x v="1837"/>
    <d v="2018-05-25T00:00:00"/>
    <d v="2018-05-29T00:00:00"/>
    <s v="Ground"/>
    <n v="379"/>
    <n v="258"/>
    <x v="0"/>
    <n v="3"/>
    <x v="0"/>
    <x v="0"/>
    <x v="4"/>
  </r>
  <r>
    <n v="50104411"/>
    <x v="277"/>
    <d v="2018-03-23T00:00:00"/>
    <d v="2018-03-29T00:00:00"/>
    <s v="Express"/>
    <n v="1533"/>
    <n v="831"/>
    <x v="3"/>
    <n v="9"/>
    <x v="1"/>
    <x v="0"/>
    <x v="9"/>
  </r>
  <r>
    <n v="50104421"/>
    <x v="1278"/>
    <d v="2018-11-05T00:00:00"/>
    <d v="2018-11-05T00:00:00"/>
    <s v="Ground"/>
    <n v="278"/>
    <n v="179"/>
    <x v="0"/>
    <n v="12"/>
    <x v="0"/>
    <x v="0"/>
    <x v="3"/>
  </r>
  <r>
    <n v="50104431"/>
    <x v="609"/>
    <d v="2018-03-31T00:00:00"/>
    <d v="2018-04-06T00:00:00"/>
    <s v="Express"/>
    <n v="376"/>
    <n v="239"/>
    <x v="2"/>
    <n v="1"/>
    <x v="0"/>
    <x v="0"/>
    <x v="8"/>
  </r>
  <r>
    <n v="50104441"/>
    <x v="171"/>
    <d v="2018-07-28T00:00:00"/>
    <d v="2018-07-30T00:00:00"/>
    <s v="Ground"/>
    <n v="109"/>
    <n v="64"/>
    <x v="1"/>
    <n v="3"/>
    <x v="0"/>
    <x v="0"/>
    <x v="7"/>
  </r>
  <r>
    <n v="50104461"/>
    <x v="668"/>
    <d v="2018-09-09T00:00:00"/>
    <d v="2018-09-14T00:00:00"/>
    <s v="Overnight"/>
    <n v="434"/>
    <n v="238"/>
    <x v="2"/>
    <n v="6"/>
    <x v="0"/>
    <x v="0"/>
    <x v="2"/>
  </r>
  <r>
    <n v="50104511"/>
    <x v="1786"/>
    <d v="2018-03-04T00:00:00"/>
    <d v="2018-03-05T00:00:00"/>
    <s v="Express"/>
    <n v="110980"/>
    <n v="75450"/>
    <x v="2"/>
    <n v="2"/>
    <x v="1"/>
    <x v="0"/>
    <x v="9"/>
  </r>
  <r>
    <n v="50104521"/>
    <x v="91"/>
    <d v="2018-03-01T00:00:00"/>
    <d v="2018-03-04T00:00:00"/>
    <s v="Ground"/>
    <n v="980"/>
    <n v="684"/>
    <x v="3"/>
    <n v="4"/>
    <x v="1"/>
    <x v="0"/>
    <x v="9"/>
  </r>
  <r>
    <n v="50104541"/>
    <x v="1149"/>
    <d v="2017-11-29T00:00:00"/>
    <d v="2017-12-05T00:00:00"/>
    <s v="Ground"/>
    <n v="137"/>
    <n v="28"/>
    <x v="1"/>
    <n v="8"/>
    <x v="0"/>
    <x v="1"/>
    <x v="1"/>
  </r>
  <r>
    <n v="50104561"/>
    <x v="1025"/>
    <d v="2018-11-10T00:00:00"/>
    <d v="2018-11-12T00:00:00"/>
    <s v="Ground"/>
    <n v="521"/>
    <n v="245"/>
    <x v="1"/>
    <n v="2"/>
    <x v="1"/>
    <x v="0"/>
    <x v="3"/>
  </r>
  <r>
    <n v="50104571"/>
    <x v="348"/>
    <d v="2018-03-04T00:00:00"/>
    <d v="2018-03-07T00:00:00"/>
    <s v="Ground"/>
    <n v="329"/>
    <n v="157"/>
    <x v="1"/>
    <n v="7"/>
    <x v="1"/>
    <x v="0"/>
    <x v="9"/>
  </r>
  <r>
    <n v="50104581"/>
    <x v="1372"/>
    <d v="2017-12-04T00:00:00"/>
    <d v="2017-12-11T00:00:00"/>
    <s v="Express"/>
    <n v="208"/>
    <n v="50"/>
    <x v="2"/>
    <n v="7"/>
    <x v="0"/>
    <x v="1"/>
    <x v="1"/>
  </r>
  <r>
    <n v="50104631"/>
    <x v="916"/>
    <d v="2018-11-18T00:00:00"/>
    <d v="2018-11-18T00:00:00"/>
    <s v="Expedited"/>
    <n v="1147"/>
    <n v="344"/>
    <x v="0"/>
    <n v="1"/>
    <x v="0"/>
    <x v="0"/>
    <x v="3"/>
  </r>
  <r>
    <n v="50104651"/>
    <x v="225"/>
    <d v="2018-04-09T00:00:00"/>
    <d v="2018-04-12T00:00:00"/>
    <s v="Ground"/>
    <n v="545"/>
    <n v="278"/>
    <x v="2"/>
    <n v="7"/>
    <x v="0"/>
    <x v="0"/>
    <x v="8"/>
  </r>
  <r>
    <n v="50104671"/>
    <x v="220"/>
    <d v="2018-04-11T00:00:00"/>
    <d v="2018-04-18T00:00:00"/>
    <s v="Express"/>
    <n v="4427"/>
    <n v="3071"/>
    <x v="1"/>
    <n v="19"/>
    <x v="1"/>
    <x v="0"/>
    <x v="8"/>
  </r>
  <r>
    <n v="50104681"/>
    <x v="677"/>
    <d v="2018-05-17T00:00:00"/>
    <d v="2018-05-24T00:00:00"/>
    <s v="Ground"/>
    <n v="964"/>
    <n v="200"/>
    <x v="0"/>
    <n v="13"/>
    <x v="0"/>
    <x v="0"/>
    <x v="4"/>
  </r>
  <r>
    <n v="50104721"/>
    <x v="195"/>
    <d v="2018-04-23T00:00:00"/>
    <d v="2018-04-25T00:00:00"/>
    <s v="Express"/>
    <n v="3809"/>
    <n v="1132"/>
    <x v="3"/>
    <n v="3"/>
    <x v="0"/>
    <x v="0"/>
    <x v="8"/>
  </r>
  <r>
    <n v="50104741"/>
    <x v="1743"/>
    <d v="2018-07-26T00:00:00"/>
    <d v="2018-07-30T00:00:00"/>
    <s v="Overnight"/>
    <n v="10759"/>
    <n v="7262"/>
    <x v="2"/>
    <n v="6"/>
    <x v="0"/>
    <x v="0"/>
    <x v="7"/>
  </r>
  <r>
    <n v="50104751"/>
    <x v="638"/>
    <d v="2018-09-19T00:00:00"/>
    <d v="2018-09-26T00:00:00"/>
    <s v="Express"/>
    <n v="110"/>
    <n v="30"/>
    <x v="3"/>
    <n v="3"/>
    <x v="1"/>
    <x v="0"/>
    <x v="2"/>
  </r>
  <r>
    <n v="50104761"/>
    <x v="1218"/>
    <d v="2018-06-30T00:00:00"/>
    <d v="2018-07-03T00:00:00"/>
    <s v="Expedited"/>
    <n v="19800"/>
    <n v="8275"/>
    <x v="1"/>
    <n v="3"/>
    <x v="0"/>
    <x v="0"/>
    <x v="7"/>
  </r>
  <r>
    <n v="50104771"/>
    <x v="1838"/>
    <d v="2018-02-23T00:00:00"/>
    <d v="2018-03-02T00:00:00"/>
    <s v="Ground"/>
    <n v="109"/>
    <n v="75"/>
    <x v="2"/>
    <n v="4"/>
    <x v="0"/>
    <x v="0"/>
    <x v="9"/>
  </r>
  <r>
    <n v="50104781"/>
    <x v="54"/>
    <d v="2017-12-02T00:00:00"/>
    <d v="2017-12-04T00:00:00"/>
    <s v="Overnight"/>
    <n v="1240"/>
    <n v="634"/>
    <x v="2"/>
    <n v="8"/>
    <x v="1"/>
    <x v="1"/>
    <x v="1"/>
  </r>
  <r>
    <n v="50104791"/>
    <x v="1684"/>
    <d v="2017-12-31T00:00:00"/>
    <d v="2018-01-05T00:00:00"/>
    <s v="Express"/>
    <n v="452"/>
    <n v="109"/>
    <x v="1"/>
    <n v="5"/>
    <x v="1"/>
    <x v="0"/>
    <x v="10"/>
  </r>
  <r>
    <n v="50104811"/>
    <x v="599"/>
    <d v="2018-06-21T00:00:00"/>
    <d v="2018-06-23T00:00:00"/>
    <s v="Expedited"/>
    <n v="197"/>
    <n v="54"/>
    <x v="1"/>
    <n v="7"/>
    <x v="0"/>
    <x v="0"/>
    <x v="6"/>
  </r>
  <r>
    <n v="50104821"/>
    <x v="1800"/>
    <d v="2018-04-28T00:00:00"/>
    <d v="2018-05-04T00:00:00"/>
    <s v="Overnight"/>
    <n v="174"/>
    <n v="68"/>
    <x v="1"/>
    <n v="2"/>
    <x v="0"/>
    <x v="0"/>
    <x v="4"/>
  </r>
  <r>
    <n v="50104841"/>
    <x v="668"/>
    <d v="2018-01-17T00:00:00"/>
    <d v="2018-01-19T00:00:00"/>
    <s v="Expedited"/>
    <n v="1903"/>
    <n v="411"/>
    <x v="2"/>
    <n v="4"/>
    <x v="0"/>
    <x v="0"/>
    <x v="10"/>
  </r>
  <r>
    <n v="50104851"/>
    <x v="1072"/>
    <d v="2018-11-08T00:00:00"/>
    <d v="2018-11-08T00:00:00"/>
    <s v="Express"/>
    <n v="735"/>
    <n v="270"/>
    <x v="2"/>
    <n v="15"/>
    <x v="1"/>
    <x v="0"/>
    <x v="3"/>
  </r>
  <r>
    <n v="50104871"/>
    <x v="167"/>
    <d v="2018-05-29T00:00:00"/>
    <d v="2018-05-30T00:00:00"/>
    <s v="Overnight"/>
    <n v="524"/>
    <n v="323"/>
    <x v="3"/>
    <n v="4"/>
    <x v="0"/>
    <x v="0"/>
    <x v="4"/>
  </r>
  <r>
    <n v="50104881"/>
    <x v="1793"/>
    <d v="2018-06-17T00:00:00"/>
    <d v="2018-06-22T00:00:00"/>
    <s v="Ground"/>
    <n v="565"/>
    <n v="319"/>
    <x v="1"/>
    <n v="4"/>
    <x v="0"/>
    <x v="0"/>
    <x v="6"/>
  </r>
  <r>
    <n v="50104891"/>
    <x v="1691"/>
    <d v="2017-11-29T00:00:00"/>
    <d v="2017-12-03T00:00:00"/>
    <s v="Express"/>
    <n v="814"/>
    <n v="208"/>
    <x v="2"/>
    <n v="17"/>
    <x v="0"/>
    <x v="1"/>
    <x v="1"/>
  </r>
  <r>
    <n v="50104911"/>
    <x v="1010"/>
    <d v="2018-04-24T00:00:00"/>
    <d v="2018-04-29T00:00:00"/>
    <s v="Overnight"/>
    <n v="120"/>
    <n v="27"/>
    <x v="3"/>
    <n v="4"/>
    <x v="1"/>
    <x v="0"/>
    <x v="8"/>
  </r>
  <r>
    <n v="50104931"/>
    <x v="896"/>
    <d v="2018-10-16T00:00:00"/>
    <d v="2018-10-17T00:00:00"/>
    <s v="Expedited"/>
    <n v="2708"/>
    <n v="1494"/>
    <x v="0"/>
    <n v="11"/>
    <x v="0"/>
    <x v="0"/>
    <x v="0"/>
  </r>
  <r>
    <n v="50104951"/>
    <x v="117"/>
    <d v="2018-11-16T00:00:00"/>
    <d v="2018-11-22T00:00:00"/>
    <s v="Express"/>
    <n v="874"/>
    <n v="322"/>
    <x v="1"/>
    <n v="12"/>
    <x v="0"/>
    <x v="0"/>
    <x v="3"/>
  </r>
  <r>
    <n v="50104971"/>
    <x v="1209"/>
    <d v="2018-02-06T00:00:00"/>
    <d v="2018-02-11T00:00:00"/>
    <s v="Overnight"/>
    <n v="874"/>
    <n v="213"/>
    <x v="3"/>
    <n v="2"/>
    <x v="1"/>
    <x v="0"/>
    <x v="11"/>
  </r>
  <r>
    <n v="50104981"/>
    <x v="996"/>
    <d v="2018-03-11T00:00:00"/>
    <d v="2018-03-16T00:00:00"/>
    <s v="Express"/>
    <n v="38135"/>
    <n v="12744"/>
    <x v="1"/>
    <n v="1"/>
    <x v="0"/>
    <x v="0"/>
    <x v="9"/>
  </r>
  <r>
    <n v="50105001"/>
    <x v="1768"/>
    <d v="2018-05-27T00:00:00"/>
    <d v="2018-05-28T00:00:00"/>
    <s v="Express"/>
    <n v="658"/>
    <n v="328"/>
    <x v="1"/>
    <n v="13"/>
    <x v="0"/>
    <x v="0"/>
    <x v="4"/>
  </r>
  <r>
    <n v="50105011"/>
    <x v="815"/>
    <d v="2018-02-12T00:00:00"/>
    <d v="2018-02-18T00:00:00"/>
    <s v="Express"/>
    <n v="2590"/>
    <n v="1305"/>
    <x v="0"/>
    <n v="2"/>
    <x v="1"/>
    <x v="0"/>
    <x v="11"/>
  </r>
  <r>
    <n v="50105021"/>
    <x v="1537"/>
    <d v="2018-06-05T00:00:00"/>
    <d v="2018-06-07T00:00:00"/>
    <s v="Express"/>
    <n v="629"/>
    <n v="416"/>
    <x v="2"/>
    <n v="4"/>
    <x v="0"/>
    <x v="0"/>
    <x v="6"/>
  </r>
  <r>
    <n v="50105051"/>
    <x v="322"/>
    <d v="2018-02-23T00:00:00"/>
    <d v="2018-02-27T00:00:00"/>
    <s v="Overnight"/>
    <n v="980"/>
    <n v="227"/>
    <x v="2"/>
    <n v="5"/>
    <x v="0"/>
    <x v="0"/>
    <x v="11"/>
  </r>
  <r>
    <n v="50105061"/>
    <x v="902"/>
    <d v="2018-04-02T00:00:00"/>
    <d v="2018-04-04T00:00:00"/>
    <s v="Overnight"/>
    <n v="250"/>
    <n v="136"/>
    <x v="1"/>
    <n v="2"/>
    <x v="1"/>
    <x v="0"/>
    <x v="8"/>
  </r>
  <r>
    <n v="50105071"/>
    <x v="1839"/>
    <d v="2017-12-09T00:00:00"/>
    <d v="2017-12-11T00:00:00"/>
    <s v="Expedited"/>
    <n v="570"/>
    <n v="266"/>
    <x v="3"/>
    <n v="1"/>
    <x v="1"/>
    <x v="1"/>
    <x v="1"/>
  </r>
  <r>
    <n v="50105081"/>
    <x v="1174"/>
    <d v="2018-04-07T00:00:00"/>
    <d v="2018-04-14T00:00:00"/>
    <s v="Express"/>
    <n v="3800"/>
    <n v="1968"/>
    <x v="1"/>
    <n v="3"/>
    <x v="1"/>
    <x v="0"/>
    <x v="8"/>
  </r>
  <r>
    <n v="50105091"/>
    <x v="325"/>
    <d v="2018-01-23T00:00:00"/>
    <d v="2018-01-27T00:00:00"/>
    <s v="Ground"/>
    <n v="322"/>
    <n v="141"/>
    <x v="1"/>
    <n v="3"/>
    <x v="0"/>
    <x v="0"/>
    <x v="10"/>
  </r>
  <r>
    <n v="50105111"/>
    <x v="1102"/>
    <d v="2018-10-26T00:00:00"/>
    <d v="2018-10-29T00:00:00"/>
    <s v="Express"/>
    <n v="600"/>
    <n v="307"/>
    <x v="2"/>
    <n v="7"/>
    <x v="0"/>
    <x v="0"/>
    <x v="0"/>
  </r>
  <r>
    <n v="50105121"/>
    <x v="1838"/>
    <d v="2018-07-12T00:00:00"/>
    <d v="2018-07-13T00:00:00"/>
    <s v="Express"/>
    <n v="7064"/>
    <n v="2227"/>
    <x v="2"/>
    <n v="9"/>
    <x v="0"/>
    <x v="0"/>
    <x v="7"/>
  </r>
  <r>
    <n v="50105131"/>
    <x v="1330"/>
    <d v="2018-09-10T00:00:00"/>
    <d v="2018-09-17T00:00:00"/>
    <s v="Express"/>
    <n v="57960"/>
    <n v="16931"/>
    <x v="1"/>
    <n v="9"/>
    <x v="0"/>
    <x v="0"/>
    <x v="2"/>
  </r>
  <r>
    <n v="50105171"/>
    <x v="1696"/>
    <d v="2018-05-30T00:00:00"/>
    <d v="2018-06-03T00:00:00"/>
    <s v="Ground"/>
    <n v="266"/>
    <n v="93"/>
    <x v="1"/>
    <n v="1"/>
    <x v="0"/>
    <x v="0"/>
    <x v="6"/>
  </r>
  <r>
    <n v="50105181"/>
    <x v="185"/>
    <d v="2018-08-01T00:00:00"/>
    <d v="2018-08-07T00:00:00"/>
    <s v="Ground"/>
    <n v="1175"/>
    <n v="528"/>
    <x v="2"/>
    <n v="1"/>
    <x v="0"/>
    <x v="0"/>
    <x v="5"/>
  </r>
  <r>
    <n v="50105201"/>
    <x v="1623"/>
    <d v="2018-05-05T00:00:00"/>
    <d v="2018-05-11T00:00:00"/>
    <s v="Ground"/>
    <n v="2384"/>
    <n v="1612"/>
    <x v="0"/>
    <n v="3"/>
    <x v="0"/>
    <x v="0"/>
    <x v="4"/>
  </r>
  <r>
    <n v="50105211"/>
    <x v="418"/>
    <d v="2018-05-20T00:00:00"/>
    <d v="2018-05-25T00:00:00"/>
    <s v="Expedited"/>
    <n v="44080"/>
    <n v="18402"/>
    <x v="2"/>
    <n v="12"/>
    <x v="1"/>
    <x v="0"/>
    <x v="4"/>
  </r>
  <r>
    <n v="50105231"/>
    <x v="658"/>
    <d v="2017-11-29T00:00:00"/>
    <d v="2017-11-29T00:00:00"/>
    <s v="Expedited"/>
    <n v="875"/>
    <n v="318"/>
    <x v="2"/>
    <n v="10"/>
    <x v="1"/>
    <x v="1"/>
    <x v="3"/>
  </r>
  <r>
    <n v="50105241"/>
    <x v="1023"/>
    <d v="2018-09-08T00:00:00"/>
    <d v="2018-09-13T00:00:00"/>
    <s v="Expedited"/>
    <n v="1345"/>
    <n v="545"/>
    <x v="2"/>
    <n v="17"/>
    <x v="0"/>
    <x v="0"/>
    <x v="2"/>
  </r>
  <r>
    <n v="50105251"/>
    <x v="227"/>
    <d v="2018-11-07T00:00:00"/>
    <d v="2018-11-13T00:00:00"/>
    <s v="Ground"/>
    <n v="431"/>
    <n v="268"/>
    <x v="2"/>
    <n v="2"/>
    <x v="0"/>
    <x v="0"/>
    <x v="3"/>
  </r>
  <r>
    <n v="50105271"/>
    <x v="1303"/>
    <d v="2018-11-13T00:00:00"/>
    <d v="2018-11-13T00:00:00"/>
    <s v="Overnight"/>
    <n v="445"/>
    <n v="93"/>
    <x v="1"/>
    <n v="10"/>
    <x v="0"/>
    <x v="0"/>
    <x v="3"/>
  </r>
  <r>
    <n v="50105281"/>
    <x v="518"/>
    <d v="2018-08-05T00:00:00"/>
    <d v="2018-08-11T00:00:00"/>
    <s v="Express"/>
    <n v="395"/>
    <n v="194"/>
    <x v="0"/>
    <n v="9"/>
    <x v="0"/>
    <x v="0"/>
    <x v="5"/>
  </r>
  <r>
    <n v="50105321"/>
    <x v="817"/>
    <d v="2018-03-03T00:00:00"/>
    <d v="2018-03-03T00:00:00"/>
    <s v="Express"/>
    <n v="175"/>
    <n v="104"/>
    <x v="1"/>
    <n v="1"/>
    <x v="0"/>
    <x v="0"/>
    <x v="9"/>
  </r>
  <r>
    <n v="50105341"/>
    <x v="8"/>
    <d v="2018-02-10T00:00:00"/>
    <d v="2018-02-16T00:00:00"/>
    <s v="Ground"/>
    <n v="389"/>
    <n v="265"/>
    <x v="0"/>
    <n v="2"/>
    <x v="1"/>
    <x v="0"/>
    <x v="11"/>
  </r>
  <r>
    <n v="50105351"/>
    <x v="864"/>
    <d v="2018-08-15T00:00:00"/>
    <d v="2018-08-21T00:00:00"/>
    <s v="Ground"/>
    <n v="316"/>
    <n v="152"/>
    <x v="1"/>
    <n v="14"/>
    <x v="0"/>
    <x v="0"/>
    <x v="5"/>
  </r>
  <r>
    <n v="50105371"/>
    <x v="1469"/>
    <d v="2018-01-17T00:00:00"/>
    <d v="2018-01-17T00:00:00"/>
    <s v="Express"/>
    <n v="834"/>
    <n v="341"/>
    <x v="1"/>
    <n v="1"/>
    <x v="1"/>
    <x v="0"/>
    <x v="10"/>
  </r>
  <r>
    <n v="50105391"/>
    <x v="1507"/>
    <d v="2018-02-27T00:00:00"/>
    <d v="2018-03-04T00:00:00"/>
    <s v="Ground"/>
    <n v="221"/>
    <n v="140"/>
    <x v="2"/>
    <n v="8"/>
    <x v="1"/>
    <x v="0"/>
    <x v="9"/>
  </r>
  <r>
    <n v="50105411"/>
    <x v="56"/>
    <d v="2018-11-20T00:00:00"/>
    <d v="2018-11-22T00:00:00"/>
    <s v="Express"/>
    <n v="352"/>
    <n v="112"/>
    <x v="1"/>
    <n v="2"/>
    <x v="1"/>
    <x v="0"/>
    <x v="3"/>
  </r>
  <r>
    <n v="50105431"/>
    <x v="1449"/>
    <d v="2018-01-24T00:00:00"/>
    <d v="2018-01-24T00:00:00"/>
    <s v="Ground"/>
    <n v="154"/>
    <n v="94"/>
    <x v="0"/>
    <n v="6"/>
    <x v="0"/>
    <x v="0"/>
    <x v="10"/>
  </r>
  <r>
    <n v="50105451"/>
    <x v="980"/>
    <d v="2018-07-15T00:00:00"/>
    <d v="2018-07-18T00:00:00"/>
    <s v="Express"/>
    <n v="295"/>
    <n v="170"/>
    <x v="0"/>
    <n v="1"/>
    <x v="1"/>
    <x v="0"/>
    <x v="7"/>
  </r>
  <r>
    <n v="50105461"/>
    <x v="901"/>
    <d v="2017-12-05T00:00:00"/>
    <d v="2017-12-09T00:00:00"/>
    <s v="Express"/>
    <n v="106"/>
    <n v="72"/>
    <x v="0"/>
    <n v="6"/>
    <x v="0"/>
    <x v="1"/>
    <x v="1"/>
  </r>
  <r>
    <n v="50105481"/>
    <x v="1690"/>
    <d v="2018-10-18T00:00:00"/>
    <d v="2018-10-23T00:00:00"/>
    <s v="Express"/>
    <n v="327"/>
    <n v="147"/>
    <x v="2"/>
    <n v="4"/>
    <x v="1"/>
    <x v="0"/>
    <x v="0"/>
  </r>
  <r>
    <n v="50105541"/>
    <x v="709"/>
    <d v="2018-06-02T00:00:00"/>
    <d v="2018-06-08T00:00:00"/>
    <s v="Overnight"/>
    <n v="171"/>
    <n v="105"/>
    <x v="3"/>
    <n v="4"/>
    <x v="1"/>
    <x v="0"/>
    <x v="6"/>
  </r>
  <r>
    <n v="50105571"/>
    <x v="231"/>
    <d v="2018-03-31T00:00:00"/>
    <d v="2018-04-03T00:00:00"/>
    <s v="Expedited"/>
    <n v="514"/>
    <n v="243"/>
    <x v="1"/>
    <n v="5"/>
    <x v="0"/>
    <x v="0"/>
    <x v="8"/>
  </r>
  <r>
    <n v="50105641"/>
    <x v="1687"/>
    <d v="2018-09-20T00:00:00"/>
    <d v="2018-09-23T00:00:00"/>
    <s v="Expedited"/>
    <n v="995"/>
    <n v="684"/>
    <x v="1"/>
    <n v="15"/>
    <x v="1"/>
    <x v="0"/>
    <x v="2"/>
  </r>
  <r>
    <n v="50105651"/>
    <x v="1420"/>
    <d v="2018-09-13T00:00:00"/>
    <d v="2018-09-19T00:00:00"/>
    <s v="Express"/>
    <n v="221"/>
    <n v="80"/>
    <x v="3"/>
    <n v="10"/>
    <x v="0"/>
    <x v="0"/>
    <x v="2"/>
  </r>
  <r>
    <n v="50105671"/>
    <x v="1710"/>
    <d v="2018-01-28T00:00:00"/>
    <d v="2018-02-02T00:00:00"/>
    <s v="Ground"/>
    <n v="24750"/>
    <n v="16771"/>
    <x v="2"/>
    <n v="2"/>
    <x v="1"/>
    <x v="0"/>
    <x v="11"/>
  </r>
  <r>
    <n v="50105681"/>
    <x v="579"/>
    <d v="2018-10-13T00:00:00"/>
    <d v="2018-10-16T00:00:00"/>
    <s v="Express"/>
    <n v="391"/>
    <n v="96"/>
    <x v="3"/>
    <n v="2"/>
    <x v="0"/>
    <x v="0"/>
    <x v="0"/>
  </r>
  <r>
    <n v="50105701"/>
    <x v="726"/>
    <d v="2018-09-30T00:00:00"/>
    <d v="2018-10-05T00:00:00"/>
    <s v="Ground"/>
    <n v="322"/>
    <n v="77"/>
    <x v="2"/>
    <n v="12"/>
    <x v="0"/>
    <x v="0"/>
    <x v="0"/>
  </r>
  <r>
    <n v="50105711"/>
    <x v="1055"/>
    <d v="2018-04-12T00:00:00"/>
    <d v="2018-04-15T00:00:00"/>
    <s v="Expedited"/>
    <n v="324"/>
    <n v="80"/>
    <x v="0"/>
    <n v="7"/>
    <x v="0"/>
    <x v="0"/>
    <x v="8"/>
  </r>
  <r>
    <n v="50105721"/>
    <x v="162"/>
    <d v="2018-11-05T00:00:00"/>
    <d v="2018-11-09T00:00:00"/>
    <s v="Ground"/>
    <n v="851"/>
    <n v="222"/>
    <x v="2"/>
    <n v="8"/>
    <x v="0"/>
    <x v="0"/>
    <x v="3"/>
  </r>
  <r>
    <n v="50105731"/>
    <x v="548"/>
    <d v="2018-10-05T00:00:00"/>
    <d v="2018-10-08T00:00:00"/>
    <s v="Ground"/>
    <n v="125"/>
    <n v="85"/>
    <x v="1"/>
    <n v="11"/>
    <x v="1"/>
    <x v="0"/>
    <x v="0"/>
  </r>
  <r>
    <n v="50105741"/>
    <x v="1129"/>
    <d v="2018-09-26T00:00:00"/>
    <d v="2018-09-27T00:00:00"/>
    <s v="Ground"/>
    <n v="343"/>
    <n v="185"/>
    <x v="2"/>
    <n v="2"/>
    <x v="1"/>
    <x v="0"/>
    <x v="2"/>
  </r>
  <r>
    <n v="50105761"/>
    <x v="1220"/>
    <d v="2018-07-08T00:00:00"/>
    <d v="2018-07-13T00:00:00"/>
    <s v="Express"/>
    <n v="17600"/>
    <n v="8622"/>
    <x v="2"/>
    <n v="6"/>
    <x v="0"/>
    <x v="0"/>
    <x v="7"/>
  </r>
  <r>
    <n v="50105781"/>
    <x v="587"/>
    <d v="2018-04-14T00:00:00"/>
    <d v="2018-04-15T00:00:00"/>
    <s v="Expedited"/>
    <n v="560"/>
    <n v="159"/>
    <x v="0"/>
    <n v="3"/>
    <x v="0"/>
    <x v="0"/>
    <x v="8"/>
  </r>
  <r>
    <n v="50105831"/>
    <x v="1315"/>
    <d v="2018-01-27T00:00:00"/>
    <d v="2018-01-30T00:00:00"/>
    <s v="Express"/>
    <n v="225"/>
    <n v="72"/>
    <x v="3"/>
    <n v="4"/>
    <x v="1"/>
    <x v="0"/>
    <x v="10"/>
  </r>
  <r>
    <n v="50105841"/>
    <x v="498"/>
    <d v="2017-12-28T00:00:00"/>
    <d v="2018-01-04T00:00:00"/>
    <s v="Express"/>
    <n v="779"/>
    <n v="238"/>
    <x v="2"/>
    <n v="12"/>
    <x v="0"/>
    <x v="0"/>
    <x v="10"/>
  </r>
  <r>
    <n v="50105851"/>
    <x v="1777"/>
    <d v="2018-08-05T00:00:00"/>
    <d v="2018-08-11T00:00:00"/>
    <s v="Expedited"/>
    <n v="201"/>
    <n v="92"/>
    <x v="2"/>
    <n v="2"/>
    <x v="0"/>
    <x v="0"/>
    <x v="5"/>
  </r>
  <r>
    <n v="50105911"/>
    <x v="1435"/>
    <d v="2017-12-09T00:00:00"/>
    <d v="2017-12-10T00:00:00"/>
    <s v="Express"/>
    <n v="189"/>
    <n v="77"/>
    <x v="1"/>
    <n v="3"/>
    <x v="0"/>
    <x v="1"/>
    <x v="1"/>
  </r>
  <r>
    <n v="50105931"/>
    <x v="1765"/>
    <d v="2018-03-03T00:00:00"/>
    <d v="2018-03-08T00:00:00"/>
    <s v="Express"/>
    <n v="274"/>
    <n v="72"/>
    <x v="1"/>
    <n v="6"/>
    <x v="0"/>
    <x v="0"/>
    <x v="9"/>
  </r>
  <r>
    <n v="50105941"/>
    <x v="1505"/>
    <d v="2018-10-11T00:00:00"/>
    <d v="2018-10-15T00:00:00"/>
    <s v="Overnight"/>
    <n v="476"/>
    <n v="250"/>
    <x v="1"/>
    <n v="11"/>
    <x v="0"/>
    <x v="0"/>
    <x v="0"/>
  </r>
  <r>
    <n v="50105951"/>
    <x v="797"/>
    <d v="2018-05-03T00:00:00"/>
    <d v="2018-05-08T00:00:00"/>
    <s v="Ground"/>
    <n v="4032"/>
    <n v="2064"/>
    <x v="2"/>
    <n v="18"/>
    <x v="1"/>
    <x v="0"/>
    <x v="4"/>
  </r>
  <r>
    <n v="50105981"/>
    <x v="926"/>
    <d v="2018-04-03T00:00:00"/>
    <d v="2018-04-06T00:00:00"/>
    <s v="Express"/>
    <n v="798"/>
    <n v="161"/>
    <x v="0"/>
    <n v="3"/>
    <x v="1"/>
    <x v="0"/>
    <x v="8"/>
  </r>
  <r>
    <n v="50106001"/>
    <x v="1809"/>
    <d v="2018-06-14T00:00:00"/>
    <d v="2018-06-15T00:00:00"/>
    <s v="Express"/>
    <n v="621"/>
    <n v="226"/>
    <x v="1"/>
    <n v="5"/>
    <x v="0"/>
    <x v="0"/>
    <x v="6"/>
  </r>
  <r>
    <n v="50106011"/>
    <x v="522"/>
    <d v="2018-07-20T00:00:00"/>
    <d v="2018-07-21T00:00:00"/>
    <s v="Expedited"/>
    <n v="3853"/>
    <n v="1287"/>
    <x v="2"/>
    <n v="1"/>
    <x v="0"/>
    <x v="0"/>
    <x v="7"/>
  </r>
  <r>
    <n v="50106021"/>
    <x v="997"/>
    <d v="2018-04-01T00:00:00"/>
    <d v="2018-04-02T00:00:00"/>
    <s v="Ground"/>
    <n v="273"/>
    <n v="62"/>
    <x v="2"/>
    <n v="18"/>
    <x v="0"/>
    <x v="0"/>
    <x v="8"/>
  </r>
  <r>
    <n v="50106041"/>
    <x v="1840"/>
    <d v="2018-06-06T00:00:00"/>
    <d v="2018-06-10T00:00:00"/>
    <s v="Express"/>
    <n v="277"/>
    <n v="133"/>
    <x v="1"/>
    <n v="1"/>
    <x v="0"/>
    <x v="0"/>
    <x v="6"/>
  </r>
  <r>
    <n v="50106061"/>
    <x v="727"/>
    <d v="2018-08-12T00:00:00"/>
    <d v="2018-08-15T00:00:00"/>
    <s v="Express"/>
    <n v="2709"/>
    <n v="783"/>
    <x v="2"/>
    <n v="4"/>
    <x v="0"/>
    <x v="0"/>
    <x v="5"/>
  </r>
  <r>
    <n v="50106071"/>
    <x v="356"/>
    <d v="2018-04-15T00:00:00"/>
    <d v="2018-04-20T00:00:00"/>
    <s v="Overnight"/>
    <n v="179"/>
    <n v="102"/>
    <x v="1"/>
    <n v="2"/>
    <x v="0"/>
    <x v="0"/>
    <x v="8"/>
  </r>
  <r>
    <n v="50106111"/>
    <x v="1504"/>
    <d v="2018-10-23T00:00:00"/>
    <d v="2018-10-26T00:00:00"/>
    <s v="Ground"/>
    <n v="688"/>
    <n v="394"/>
    <x v="1"/>
    <n v="5"/>
    <x v="0"/>
    <x v="0"/>
    <x v="0"/>
  </r>
  <r>
    <n v="50106161"/>
    <x v="247"/>
    <d v="2018-07-02T00:00:00"/>
    <d v="2018-07-05T00:00:00"/>
    <s v="Ground"/>
    <n v="448"/>
    <n v="313"/>
    <x v="2"/>
    <n v="6"/>
    <x v="1"/>
    <x v="0"/>
    <x v="7"/>
  </r>
  <r>
    <n v="50106181"/>
    <x v="552"/>
    <d v="2018-07-03T00:00:00"/>
    <d v="2018-07-05T00:00:00"/>
    <s v="Ground"/>
    <n v="35702"/>
    <n v="11048"/>
    <x v="2"/>
    <n v="6"/>
    <x v="0"/>
    <x v="0"/>
    <x v="7"/>
  </r>
  <r>
    <n v="50106191"/>
    <x v="128"/>
    <d v="2017-12-21T00:00:00"/>
    <d v="2017-12-23T00:00:00"/>
    <s v="Express"/>
    <n v="458"/>
    <n v="111"/>
    <x v="3"/>
    <n v="4"/>
    <x v="0"/>
    <x v="1"/>
    <x v="1"/>
  </r>
  <r>
    <n v="50106201"/>
    <x v="606"/>
    <d v="2018-07-08T00:00:00"/>
    <d v="2018-07-12T00:00:00"/>
    <s v="Overnight"/>
    <n v="350"/>
    <n v="189"/>
    <x v="3"/>
    <n v="8"/>
    <x v="1"/>
    <x v="0"/>
    <x v="7"/>
  </r>
  <r>
    <n v="50106211"/>
    <x v="1261"/>
    <d v="2018-06-05T00:00:00"/>
    <d v="2018-06-07T00:00:00"/>
    <s v="Ground"/>
    <n v="220"/>
    <n v="55"/>
    <x v="1"/>
    <n v="4"/>
    <x v="0"/>
    <x v="0"/>
    <x v="6"/>
  </r>
  <r>
    <n v="50106251"/>
    <x v="1299"/>
    <d v="2018-11-24T00:00:00"/>
    <d v="2018-11-28T00:00:00"/>
    <s v="Ground"/>
    <n v="536"/>
    <n v="317"/>
    <x v="0"/>
    <n v="7"/>
    <x v="0"/>
    <x v="0"/>
    <x v="3"/>
  </r>
  <r>
    <n v="50106271"/>
    <x v="1793"/>
    <d v="2018-01-08T00:00:00"/>
    <d v="2018-01-11T00:00:00"/>
    <s v="Ground"/>
    <n v="578"/>
    <n v="186"/>
    <x v="1"/>
    <n v="2"/>
    <x v="0"/>
    <x v="0"/>
    <x v="10"/>
  </r>
  <r>
    <n v="50106291"/>
    <x v="389"/>
    <d v="2018-11-11T00:00:00"/>
    <d v="2018-11-14T00:00:00"/>
    <s v="Ground"/>
    <n v="133"/>
    <n v="35"/>
    <x v="0"/>
    <n v="2"/>
    <x v="0"/>
    <x v="0"/>
    <x v="3"/>
  </r>
  <r>
    <n v="50106341"/>
    <x v="1838"/>
    <d v="2017-12-13T00:00:00"/>
    <d v="2017-12-14T00:00:00"/>
    <s v="Express"/>
    <n v="241"/>
    <n v="114"/>
    <x v="2"/>
    <n v="11"/>
    <x v="0"/>
    <x v="1"/>
    <x v="1"/>
  </r>
  <r>
    <n v="50106351"/>
    <x v="1637"/>
    <d v="2018-03-13T00:00:00"/>
    <d v="2018-03-18T00:00:00"/>
    <s v="Express"/>
    <n v="619"/>
    <n v="174"/>
    <x v="3"/>
    <n v="10"/>
    <x v="0"/>
    <x v="0"/>
    <x v="9"/>
  </r>
  <r>
    <n v="50106361"/>
    <x v="1417"/>
    <d v="2018-02-14T00:00:00"/>
    <d v="2018-02-19T00:00:00"/>
    <s v="Express"/>
    <n v="2717"/>
    <n v="924"/>
    <x v="2"/>
    <n v="12"/>
    <x v="1"/>
    <x v="0"/>
    <x v="11"/>
  </r>
  <r>
    <n v="50106391"/>
    <x v="1655"/>
    <d v="2018-04-02T00:00:00"/>
    <d v="2018-04-04T00:00:00"/>
    <s v="Ground"/>
    <n v="124"/>
    <n v="64"/>
    <x v="1"/>
    <n v="9"/>
    <x v="0"/>
    <x v="0"/>
    <x v="8"/>
  </r>
  <r>
    <n v="50106441"/>
    <x v="1492"/>
    <d v="2018-07-13T00:00:00"/>
    <d v="2018-07-18T00:00:00"/>
    <s v="Overnight"/>
    <n v="455"/>
    <n v="259"/>
    <x v="2"/>
    <n v="8"/>
    <x v="0"/>
    <x v="0"/>
    <x v="7"/>
  </r>
  <r>
    <n v="50106451"/>
    <x v="367"/>
    <d v="2017-12-21T00:00:00"/>
    <d v="2017-12-26T00:00:00"/>
    <s v="Ground"/>
    <n v="176"/>
    <n v="51"/>
    <x v="2"/>
    <n v="6"/>
    <x v="0"/>
    <x v="1"/>
    <x v="1"/>
  </r>
  <r>
    <n v="50106501"/>
    <x v="1532"/>
    <d v="2018-10-31T00:00:00"/>
    <d v="2018-11-05T00:00:00"/>
    <s v="Ground"/>
    <n v="587"/>
    <n v="235"/>
    <x v="2"/>
    <n v="5"/>
    <x v="0"/>
    <x v="0"/>
    <x v="3"/>
  </r>
  <r>
    <n v="50106511"/>
    <x v="1841"/>
    <d v="2018-07-17T00:00:00"/>
    <d v="2018-07-22T00:00:00"/>
    <s v="Express"/>
    <n v="1172"/>
    <n v="804"/>
    <x v="2"/>
    <n v="2"/>
    <x v="1"/>
    <x v="0"/>
    <x v="7"/>
  </r>
  <r>
    <n v="50106571"/>
    <x v="1779"/>
    <d v="2018-08-02T00:00:00"/>
    <d v="2018-08-04T00:00:00"/>
    <s v="Express"/>
    <n v="154"/>
    <n v="78"/>
    <x v="1"/>
    <n v="7"/>
    <x v="0"/>
    <x v="0"/>
    <x v="5"/>
  </r>
  <r>
    <n v="50106601"/>
    <x v="1254"/>
    <d v="2018-11-12T00:00:00"/>
    <d v="2018-11-18T00:00:00"/>
    <s v="Express"/>
    <n v="429"/>
    <n v="132"/>
    <x v="1"/>
    <n v="13"/>
    <x v="0"/>
    <x v="0"/>
    <x v="3"/>
  </r>
  <r>
    <n v="50106611"/>
    <x v="628"/>
    <d v="2017-12-03T00:00:00"/>
    <d v="2017-12-08T00:00:00"/>
    <s v="Express"/>
    <n v="887"/>
    <n v="606"/>
    <x v="2"/>
    <n v="2"/>
    <x v="1"/>
    <x v="1"/>
    <x v="1"/>
  </r>
  <r>
    <n v="50106621"/>
    <x v="399"/>
    <d v="2018-09-06T00:00:00"/>
    <d v="2018-09-12T00:00:00"/>
    <s v="Express"/>
    <n v="2293"/>
    <n v="714"/>
    <x v="3"/>
    <n v="5"/>
    <x v="0"/>
    <x v="0"/>
    <x v="2"/>
  </r>
  <r>
    <n v="50106641"/>
    <x v="986"/>
    <d v="2018-11-17T00:00:00"/>
    <d v="2018-11-24T00:00:00"/>
    <s v="Overnight"/>
    <n v="119"/>
    <n v="32"/>
    <x v="2"/>
    <n v="11"/>
    <x v="0"/>
    <x v="0"/>
    <x v="3"/>
  </r>
  <r>
    <n v="50106671"/>
    <x v="361"/>
    <d v="2018-04-09T00:00:00"/>
    <d v="2018-04-12T00:00:00"/>
    <s v="Expedited"/>
    <n v="225"/>
    <n v="93"/>
    <x v="2"/>
    <n v="6"/>
    <x v="0"/>
    <x v="0"/>
    <x v="8"/>
  </r>
  <r>
    <n v="50106711"/>
    <x v="1842"/>
    <d v="2018-03-29T00:00:00"/>
    <d v="2018-04-01T00:00:00"/>
    <s v="Express"/>
    <n v="245"/>
    <n v="126"/>
    <x v="1"/>
    <n v="10"/>
    <x v="0"/>
    <x v="0"/>
    <x v="8"/>
  </r>
  <r>
    <n v="50106731"/>
    <x v="1319"/>
    <d v="2018-08-26T00:00:00"/>
    <d v="2018-08-31T00:00:00"/>
    <s v="Express"/>
    <n v="778"/>
    <n v="527"/>
    <x v="2"/>
    <n v="1"/>
    <x v="0"/>
    <x v="0"/>
    <x v="5"/>
  </r>
  <r>
    <n v="50106781"/>
    <x v="1616"/>
    <d v="2018-10-05T00:00:00"/>
    <d v="2018-10-08T00:00:00"/>
    <s v="Ground"/>
    <n v="743"/>
    <n v="418"/>
    <x v="3"/>
    <n v="7"/>
    <x v="1"/>
    <x v="0"/>
    <x v="0"/>
  </r>
  <r>
    <n v="50106791"/>
    <x v="1484"/>
    <d v="2018-10-17T00:00:00"/>
    <d v="2018-10-21T00:00:00"/>
    <s v="Expedited"/>
    <n v="641"/>
    <n v="203"/>
    <x v="1"/>
    <n v="1"/>
    <x v="0"/>
    <x v="0"/>
    <x v="0"/>
  </r>
  <r>
    <n v="50106801"/>
    <x v="40"/>
    <d v="2018-08-26T00:00:00"/>
    <d v="2018-08-30T00:00:00"/>
    <s v="Expedited"/>
    <n v="470"/>
    <n v="223"/>
    <x v="0"/>
    <n v="2"/>
    <x v="0"/>
    <x v="0"/>
    <x v="5"/>
  </r>
  <r>
    <n v="50106811"/>
    <x v="810"/>
    <d v="2018-09-16T00:00:00"/>
    <d v="2018-09-21T00:00:00"/>
    <s v="Express"/>
    <n v="4670"/>
    <n v="2785"/>
    <x v="3"/>
    <n v="3"/>
    <x v="1"/>
    <x v="0"/>
    <x v="2"/>
  </r>
  <r>
    <n v="50106821"/>
    <x v="1684"/>
    <d v="2018-08-15T00:00:00"/>
    <d v="2018-08-17T00:00:00"/>
    <s v="Expedited"/>
    <n v="179"/>
    <n v="60"/>
    <x v="1"/>
    <n v="1"/>
    <x v="1"/>
    <x v="0"/>
    <x v="5"/>
  </r>
  <r>
    <n v="50106831"/>
    <x v="1351"/>
    <d v="2018-06-06T00:00:00"/>
    <d v="2018-06-11T00:00:00"/>
    <s v="Express"/>
    <n v="350"/>
    <n v="132"/>
    <x v="1"/>
    <n v="2"/>
    <x v="1"/>
    <x v="0"/>
    <x v="6"/>
  </r>
  <r>
    <n v="50106841"/>
    <x v="1557"/>
    <d v="2018-04-23T00:00:00"/>
    <d v="2018-04-26T00:00:00"/>
    <s v="Expedited"/>
    <n v="231"/>
    <n v="102"/>
    <x v="2"/>
    <n v="6"/>
    <x v="0"/>
    <x v="0"/>
    <x v="8"/>
  </r>
  <r>
    <n v="50106861"/>
    <x v="1730"/>
    <d v="2018-08-05T00:00:00"/>
    <d v="2018-08-08T00:00:00"/>
    <s v="Ground"/>
    <n v="561"/>
    <n v="273"/>
    <x v="1"/>
    <n v="4"/>
    <x v="0"/>
    <x v="0"/>
    <x v="5"/>
  </r>
  <r>
    <n v="50106871"/>
    <x v="323"/>
    <d v="2018-09-21T00:00:00"/>
    <d v="2018-09-28T00:00:00"/>
    <s v="Express"/>
    <n v="609"/>
    <n v="387"/>
    <x v="2"/>
    <n v="6"/>
    <x v="0"/>
    <x v="0"/>
    <x v="2"/>
  </r>
  <r>
    <n v="50106881"/>
    <x v="807"/>
    <d v="2017-12-10T00:00:00"/>
    <d v="2017-12-13T00:00:00"/>
    <s v="Expedited"/>
    <n v="352"/>
    <n v="124"/>
    <x v="1"/>
    <n v="11"/>
    <x v="1"/>
    <x v="1"/>
    <x v="1"/>
  </r>
  <r>
    <n v="50106911"/>
    <x v="1466"/>
    <d v="2018-04-14T00:00:00"/>
    <d v="2018-04-20T00:00:00"/>
    <s v="Ground"/>
    <n v="269"/>
    <n v="63"/>
    <x v="0"/>
    <n v="5"/>
    <x v="1"/>
    <x v="0"/>
    <x v="8"/>
  </r>
  <r>
    <n v="50106921"/>
    <x v="1843"/>
    <d v="2018-03-17T00:00:00"/>
    <d v="2018-03-22T00:00:00"/>
    <s v="Ground"/>
    <n v="349"/>
    <n v="107"/>
    <x v="2"/>
    <n v="18"/>
    <x v="1"/>
    <x v="0"/>
    <x v="9"/>
  </r>
  <r>
    <n v="50106931"/>
    <x v="361"/>
    <d v="2018-05-03T00:00:00"/>
    <d v="2018-05-10T00:00:00"/>
    <s v="Ground"/>
    <n v="609"/>
    <n v="241"/>
    <x v="2"/>
    <n v="18"/>
    <x v="0"/>
    <x v="0"/>
    <x v="4"/>
  </r>
  <r>
    <n v="50106941"/>
    <x v="1780"/>
    <d v="2018-11-17T00:00:00"/>
    <d v="2018-11-21T00:00:00"/>
    <s v="Expedited"/>
    <n v="509"/>
    <n v="247"/>
    <x v="0"/>
    <n v="1"/>
    <x v="0"/>
    <x v="0"/>
    <x v="3"/>
  </r>
  <r>
    <n v="50106961"/>
    <x v="726"/>
    <d v="2018-05-08T00:00:00"/>
    <d v="2018-05-13T00:00:00"/>
    <s v="Express"/>
    <n v="13801"/>
    <n v="5111"/>
    <x v="2"/>
    <n v="1"/>
    <x v="0"/>
    <x v="0"/>
    <x v="4"/>
  </r>
  <r>
    <n v="50106971"/>
    <x v="1809"/>
    <d v="2017-12-19T00:00:00"/>
    <d v="2017-12-21T00:00:00"/>
    <s v="Ground"/>
    <n v="1442"/>
    <n v="544"/>
    <x v="1"/>
    <n v="3"/>
    <x v="0"/>
    <x v="1"/>
    <x v="1"/>
  </r>
  <r>
    <n v="50107001"/>
    <x v="640"/>
    <d v="2018-10-16T00:00:00"/>
    <d v="2018-10-17T00:00:00"/>
    <s v="Expedited"/>
    <n v="528"/>
    <n v="197"/>
    <x v="1"/>
    <n v="8"/>
    <x v="0"/>
    <x v="0"/>
    <x v="0"/>
  </r>
  <r>
    <n v="50107011"/>
    <x v="97"/>
    <d v="2018-04-08T00:00:00"/>
    <d v="2018-04-09T00:00:00"/>
    <s v="Overnight"/>
    <n v="382"/>
    <n v="246"/>
    <x v="2"/>
    <n v="2"/>
    <x v="1"/>
    <x v="0"/>
    <x v="8"/>
  </r>
  <r>
    <n v="50107021"/>
    <x v="1181"/>
    <d v="2018-05-31T00:00:00"/>
    <d v="2018-06-02T00:00:00"/>
    <s v="Express"/>
    <n v="2258"/>
    <n v="1418"/>
    <x v="1"/>
    <n v="5"/>
    <x v="0"/>
    <x v="0"/>
    <x v="6"/>
  </r>
  <r>
    <n v="50107061"/>
    <x v="1126"/>
    <d v="2018-10-16T00:00:00"/>
    <d v="2018-10-16T00:00:00"/>
    <s v="Express"/>
    <n v="612"/>
    <n v="222"/>
    <x v="2"/>
    <n v="4"/>
    <x v="0"/>
    <x v="0"/>
    <x v="0"/>
  </r>
  <r>
    <n v="50107071"/>
    <x v="674"/>
    <d v="2018-11-17T00:00:00"/>
    <d v="2018-11-18T00:00:00"/>
    <s v="Express"/>
    <n v="140"/>
    <n v="62"/>
    <x v="2"/>
    <n v="3"/>
    <x v="1"/>
    <x v="0"/>
    <x v="3"/>
  </r>
  <r>
    <n v="50107081"/>
    <x v="372"/>
    <d v="2018-10-20T00:00:00"/>
    <d v="2018-10-21T00:00:00"/>
    <s v="Expedited"/>
    <n v="191"/>
    <n v="91"/>
    <x v="0"/>
    <n v="4"/>
    <x v="0"/>
    <x v="0"/>
    <x v="0"/>
  </r>
  <r>
    <n v="50107091"/>
    <x v="820"/>
    <d v="2017-12-02T00:00:00"/>
    <d v="2017-12-06T00:00:00"/>
    <s v="Ground"/>
    <n v="529"/>
    <n v="178"/>
    <x v="1"/>
    <n v="16"/>
    <x v="1"/>
    <x v="1"/>
    <x v="1"/>
  </r>
  <r>
    <n v="50107121"/>
    <x v="1021"/>
    <d v="2018-06-07T00:00:00"/>
    <d v="2018-06-07T00:00:00"/>
    <s v="Overnight"/>
    <n v="127"/>
    <n v="27"/>
    <x v="1"/>
    <n v="1"/>
    <x v="0"/>
    <x v="0"/>
    <x v="6"/>
  </r>
  <r>
    <n v="50107131"/>
    <x v="1051"/>
    <d v="2018-09-28T00:00:00"/>
    <d v="2018-09-30T00:00:00"/>
    <s v="Overnight"/>
    <n v="122125"/>
    <n v="60968"/>
    <x v="3"/>
    <n v="2"/>
    <x v="1"/>
    <x v="0"/>
    <x v="2"/>
  </r>
  <r>
    <n v="50107221"/>
    <x v="302"/>
    <d v="2018-03-14T00:00:00"/>
    <d v="2018-03-15T00:00:00"/>
    <s v="Express"/>
    <n v="371"/>
    <n v="96"/>
    <x v="1"/>
    <n v="9"/>
    <x v="0"/>
    <x v="0"/>
    <x v="9"/>
  </r>
  <r>
    <n v="50107231"/>
    <x v="351"/>
    <d v="2018-03-16T00:00:00"/>
    <d v="2018-03-17T00:00:00"/>
    <s v="Ground"/>
    <n v="1260"/>
    <n v="559"/>
    <x v="1"/>
    <n v="12"/>
    <x v="1"/>
    <x v="0"/>
    <x v="9"/>
  </r>
  <r>
    <n v="50107241"/>
    <x v="544"/>
    <d v="2018-08-17T00:00:00"/>
    <d v="2018-08-18T00:00:00"/>
    <s v="Expedited"/>
    <n v="365"/>
    <n v="109"/>
    <x v="0"/>
    <n v="1"/>
    <x v="0"/>
    <x v="0"/>
    <x v="5"/>
  </r>
  <r>
    <n v="50107261"/>
    <x v="442"/>
    <d v="2018-02-27T00:00:00"/>
    <d v="2018-03-02T00:00:00"/>
    <s v="Ground"/>
    <n v="136"/>
    <n v="73"/>
    <x v="1"/>
    <n v="1"/>
    <x v="1"/>
    <x v="0"/>
    <x v="9"/>
  </r>
  <r>
    <n v="50107291"/>
    <x v="29"/>
    <d v="2017-12-16T00:00:00"/>
    <d v="2017-12-17T00:00:00"/>
    <s v="Express"/>
    <n v="512"/>
    <n v="320"/>
    <x v="2"/>
    <n v="5"/>
    <x v="1"/>
    <x v="1"/>
    <x v="1"/>
  </r>
  <r>
    <n v="50107301"/>
    <x v="730"/>
    <d v="2018-08-17T00:00:00"/>
    <d v="2018-08-19T00:00:00"/>
    <s v="Ground"/>
    <n v="684"/>
    <n v="350"/>
    <x v="2"/>
    <n v="9"/>
    <x v="0"/>
    <x v="0"/>
    <x v="5"/>
  </r>
  <r>
    <n v="50107341"/>
    <x v="395"/>
    <d v="2018-04-17T00:00:00"/>
    <d v="2018-04-20T00:00:00"/>
    <s v="Express"/>
    <n v="653"/>
    <n v="149"/>
    <x v="1"/>
    <n v="7"/>
    <x v="0"/>
    <x v="0"/>
    <x v="8"/>
  </r>
  <r>
    <n v="50107361"/>
    <x v="772"/>
    <d v="2018-11-12T00:00:00"/>
    <d v="2018-11-18T00:00:00"/>
    <s v="Ground"/>
    <n v="582"/>
    <n v="282"/>
    <x v="0"/>
    <n v="3"/>
    <x v="0"/>
    <x v="0"/>
    <x v="3"/>
  </r>
  <r>
    <n v="50107371"/>
    <x v="843"/>
    <d v="2018-09-14T00:00:00"/>
    <d v="2018-09-16T00:00:00"/>
    <s v="Express"/>
    <n v="280"/>
    <n v="184"/>
    <x v="3"/>
    <n v="2"/>
    <x v="1"/>
    <x v="0"/>
    <x v="2"/>
  </r>
  <r>
    <n v="50107421"/>
    <x v="311"/>
    <d v="2017-12-09T00:00:00"/>
    <d v="2017-12-11T00:00:00"/>
    <s v="Overnight"/>
    <n v="245"/>
    <n v="79"/>
    <x v="2"/>
    <n v="2"/>
    <x v="0"/>
    <x v="1"/>
    <x v="1"/>
  </r>
  <r>
    <n v="50107431"/>
    <x v="1784"/>
    <d v="2018-09-09T00:00:00"/>
    <d v="2018-09-16T00:00:00"/>
    <s v="Expedited"/>
    <n v="4686"/>
    <n v="1231"/>
    <x v="2"/>
    <n v="18"/>
    <x v="0"/>
    <x v="0"/>
    <x v="2"/>
  </r>
  <r>
    <n v="50107451"/>
    <x v="875"/>
    <d v="2018-05-07T00:00:00"/>
    <d v="2018-05-10T00:00:00"/>
    <s v="Ground"/>
    <n v="558"/>
    <n v="351"/>
    <x v="0"/>
    <n v="13"/>
    <x v="0"/>
    <x v="0"/>
    <x v="4"/>
  </r>
  <r>
    <n v="50107461"/>
    <x v="1639"/>
    <d v="2018-11-22T00:00:00"/>
    <d v="2018-11-24T00:00:00"/>
    <s v="Expedited"/>
    <n v="153"/>
    <n v="78"/>
    <x v="2"/>
    <n v="16"/>
    <x v="0"/>
    <x v="0"/>
    <x v="3"/>
  </r>
  <r>
    <n v="50107471"/>
    <x v="1326"/>
    <d v="2018-04-04T00:00:00"/>
    <d v="2018-04-08T00:00:00"/>
    <s v="Ground"/>
    <n v="2981"/>
    <n v="957"/>
    <x v="3"/>
    <n v="1"/>
    <x v="0"/>
    <x v="0"/>
    <x v="8"/>
  </r>
  <r>
    <n v="50107501"/>
    <x v="732"/>
    <d v="2018-05-04T00:00:00"/>
    <d v="2018-05-08T00:00:00"/>
    <s v="Express"/>
    <n v="69685"/>
    <n v="22327"/>
    <x v="0"/>
    <n v="3"/>
    <x v="0"/>
    <x v="0"/>
    <x v="4"/>
  </r>
  <r>
    <n v="50107511"/>
    <x v="591"/>
    <d v="2018-03-16T00:00:00"/>
    <d v="2018-03-23T00:00:00"/>
    <s v="Express"/>
    <n v="3726"/>
    <n v="1067"/>
    <x v="1"/>
    <n v="2"/>
    <x v="0"/>
    <x v="0"/>
    <x v="9"/>
  </r>
  <r>
    <n v="50107521"/>
    <x v="768"/>
    <d v="2018-06-29T00:00:00"/>
    <d v="2018-07-04T00:00:00"/>
    <s v="Expedited"/>
    <n v="107"/>
    <n v="72"/>
    <x v="1"/>
    <n v="6"/>
    <x v="0"/>
    <x v="0"/>
    <x v="7"/>
  </r>
  <r>
    <n v="50107531"/>
    <x v="1065"/>
    <d v="2018-08-01T00:00:00"/>
    <d v="2018-08-04T00:00:00"/>
    <s v="Expedited"/>
    <n v="675"/>
    <n v="345"/>
    <x v="1"/>
    <n v="3"/>
    <x v="0"/>
    <x v="0"/>
    <x v="5"/>
  </r>
  <r>
    <n v="50107541"/>
    <x v="1633"/>
    <d v="2018-01-21T00:00:00"/>
    <d v="2018-01-27T00:00:00"/>
    <s v="Overnight"/>
    <n v="202"/>
    <n v="113"/>
    <x v="1"/>
    <n v="7"/>
    <x v="1"/>
    <x v="0"/>
    <x v="10"/>
  </r>
  <r>
    <n v="50107561"/>
    <x v="577"/>
    <d v="2018-01-14T00:00:00"/>
    <d v="2018-01-19T00:00:00"/>
    <s v="Express"/>
    <n v="536"/>
    <n v="325"/>
    <x v="3"/>
    <n v="8"/>
    <x v="0"/>
    <x v="0"/>
    <x v="10"/>
  </r>
  <r>
    <n v="50107571"/>
    <x v="1594"/>
    <d v="2018-01-01T00:00:00"/>
    <d v="2018-01-07T00:00:00"/>
    <s v="Ground"/>
    <n v="141"/>
    <n v="48"/>
    <x v="3"/>
    <n v="3"/>
    <x v="0"/>
    <x v="0"/>
    <x v="10"/>
  </r>
  <r>
    <n v="50107581"/>
    <x v="1180"/>
    <d v="2018-09-12T00:00:00"/>
    <d v="2018-09-17T00:00:00"/>
    <s v="Overnight"/>
    <n v="255"/>
    <n v="106"/>
    <x v="0"/>
    <n v="2"/>
    <x v="0"/>
    <x v="0"/>
    <x v="2"/>
  </r>
  <r>
    <n v="50107591"/>
    <x v="125"/>
    <d v="2018-06-10T00:00:00"/>
    <d v="2018-06-11T00:00:00"/>
    <s v="Ground"/>
    <n v="394"/>
    <n v="108"/>
    <x v="2"/>
    <n v="1"/>
    <x v="1"/>
    <x v="0"/>
    <x v="6"/>
  </r>
  <r>
    <n v="50107611"/>
    <x v="986"/>
    <d v="2018-06-26T00:00:00"/>
    <d v="2018-06-27T00:00:00"/>
    <s v="Ground"/>
    <n v="120"/>
    <n v="76"/>
    <x v="2"/>
    <n v="17"/>
    <x v="0"/>
    <x v="0"/>
    <x v="6"/>
  </r>
  <r>
    <n v="50107621"/>
    <x v="1751"/>
    <d v="2018-11-01T00:00:00"/>
    <d v="2018-11-02T00:00:00"/>
    <s v="Ground"/>
    <n v="838"/>
    <n v="413"/>
    <x v="2"/>
    <n v="14"/>
    <x v="1"/>
    <x v="0"/>
    <x v="3"/>
  </r>
  <r>
    <n v="50107661"/>
    <x v="571"/>
    <d v="2017-12-12T00:00:00"/>
    <d v="2017-12-18T00:00:00"/>
    <s v="Ground"/>
    <n v="4505"/>
    <n v="2140"/>
    <x v="0"/>
    <n v="5"/>
    <x v="1"/>
    <x v="1"/>
    <x v="1"/>
  </r>
  <r>
    <n v="50107671"/>
    <x v="306"/>
    <d v="2018-08-31T00:00:00"/>
    <d v="2018-09-04T00:00:00"/>
    <s v="Overnight"/>
    <n v="221"/>
    <n v="107"/>
    <x v="2"/>
    <n v="5"/>
    <x v="0"/>
    <x v="0"/>
    <x v="2"/>
  </r>
  <r>
    <n v="50107681"/>
    <x v="1395"/>
    <d v="2018-10-25T00:00:00"/>
    <d v="2018-10-29T00:00:00"/>
    <s v="Expedited"/>
    <n v="125"/>
    <n v="42"/>
    <x v="1"/>
    <n v="2"/>
    <x v="0"/>
    <x v="0"/>
    <x v="0"/>
  </r>
  <r>
    <n v="50107691"/>
    <x v="52"/>
    <d v="2017-12-26T00:00:00"/>
    <d v="2018-01-01T00:00:00"/>
    <s v="Ground"/>
    <n v="303"/>
    <n v="202"/>
    <x v="1"/>
    <n v="1"/>
    <x v="0"/>
    <x v="0"/>
    <x v="10"/>
  </r>
  <r>
    <n v="50107711"/>
    <x v="431"/>
    <d v="2018-03-05T00:00:00"/>
    <d v="2018-03-09T00:00:00"/>
    <s v="Express"/>
    <n v="338"/>
    <n v="231"/>
    <x v="2"/>
    <n v="1"/>
    <x v="0"/>
    <x v="0"/>
    <x v="9"/>
  </r>
  <r>
    <n v="50107721"/>
    <x v="1116"/>
    <d v="2018-05-17T00:00:00"/>
    <d v="2018-05-19T00:00:00"/>
    <s v="Overnight"/>
    <n v="6480"/>
    <n v="3442"/>
    <x v="3"/>
    <n v="7"/>
    <x v="0"/>
    <x v="0"/>
    <x v="4"/>
  </r>
  <r>
    <n v="50107731"/>
    <x v="232"/>
    <d v="2018-03-25T00:00:00"/>
    <d v="2018-03-28T00:00:00"/>
    <s v="Expedited"/>
    <n v="343"/>
    <n v="155"/>
    <x v="3"/>
    <n v="9"/>
    <x v="1"/>
    <x v="0"/>
    <x v="9"/>
  </r>
  <r>
    <n v="50107751"/>
    <x v="625"/>
    <d v="2018-07-04T00:00:00"/>
    <d v="2018-07-06T00:00:00"/>
    <s v="Expedited"/>
    <n v="185"/>
    <n v="69"/>
    <x v="1"/>
    <n v="16"/>
    <x v="1"/>
    <x v="0"/>
    <x v="7"/>
  </r>
  <r>
    <n v="50107761"/>
    <x v="858"/>
    <d v="2018-11-16T00:00:00"/>
    <d v="2018-11-22T00:00:00"/>
    <s v="Express"/>
    <n v="58880"/>
    <n v="23652"/>
    <x v="3"/>
    <n v="7"/>
    <x v="0"/>
    <x v="0"/>
    <x v="3"/>
  </r>
  <r>
    <n v="50107791"/>
    <x v="132"/>
    <d v="2018-02-04T00:00:00"/>
    <d v="2018-02-07T00:00:00"/>
    <s v="Express"/>
    <n v="140"/>
    <n v="42"/>
    <x v="1"/>
    <n v="2"/>
    <x v="0"/>
    <x v="0"/>
    <x v="11"/>
  </r>
  <r>
    <n v="50107801"/>
    <x v="112"/>
    <d v="2018-10-11T00:00:00"/>
    <d v="2018-10-11T00:00:00"/>
    <s v="Express"/>
    <n v="327"/>
    <n v="200"/>
    <x v="3"/>
    <n v="5"/>
    <x v="0"/>
    <x v="0"/>
    <x v="0"/>
  </r>
  <r>
    <n v="50107811"/>
    <x v="1376"/>
    <d v="2018-02-27T00:00:00"/>
    <d v="2018-03-01T00:00:00"/>
    <s v="Express"/>
    <n v="1976"/>
    <n v="1064"/>
    <x v="0"/>
    <n v="7"/>
    <x v="1"/>
    <x v="0"/>
    <x v="9"/>
  </r>
  <r>
    <n v="50107821"/>
    <x v="266"/>
    <d v="2018-04-17T00:00:00"/>
    <d v="2018-04-21T00:00:00"/>
    <s v="Ground"/>
    <n v="34425"/>
    <n v="22064"/>
    <x v="2"/>
    <n v="12"/>
    <x v="0"/>
    <x v="0"/>
    <x v="8"/>
  </r>
  <r>
    <n v="50107831"/>
    <x v="1844"/>
    <d v="2018-05-29T00:00:00"/>
    <d v="2018-05-31T00:00:00"/>
    <s v="Overnight"/>
    <n v="810"/>
    <n v="544"/>
    <x v="2"/>
    <n v="11"/>
    <x v="1"/>
    <x v="0"/>
    <x v="4"/>
  </r>
  <r>
    <n v="50107841"/>
    <x v="1270"/>
    <d v="2018-07-17T00:00:00"/>
    <d v="2018-07-22T00:00:00"/>
    <s v="Express"/>
    <n v="1316"/>
    <n v="770"/>
    <x v="2"/>
    <n v="2"/>
    <x v="0"/>
    <x v="0"/>
    <x v="7"/>
  </r>
  <r>
    <n v="50107851"/>
    <x v="1122"/>
    <d v="2018-05-06T00:00:00"/>
    <d v="2018-05-10T00:00:00"/>
    <s v="Expedited"/>
    <n v="2124"/>
    <n v="947"/>
    <x v="0"/>
    <n v="5"/>
    <x v="1"/>
    <x v="0"/>
    <x v="4"/>
  </r>
  <r>
    <n v="50107871"/>
    <x v="312"/>
    <d v="2018-01-08T00:00:00"/>
    <d v="2018-01-15T00:00:00"/>
    <s v="Overnight"/>
    <n v="664"/>
    <n v="453"/>
    <x v="3"/>
    <n v="6"/>
    <x v="0"/>
    <x v="0"/>
    <x v="10"/>
  </r>
  <r>
    <n v="50107881"/>
    <x v="960"/>
    <d v="2018-10-29T00:00:00"/>
    <d v="2018-10-31T00:00:00"/>
    <s v="Ground"/>
    <n v="266"/>
    <n v="118"/>
    <x v="0"/>
    <n v="4"/>
    <x v="0"/>
    <x v="0"/>
    <x v="0"/>
  </r>
  <r>
    <n v="50107891"/>
    <x v="334"/>
    <d v="2018-06-25T00:00:00"/>
    <d v="2018-06-29T00:00:00"/>
    <s v="Ground"/>
    <n v="1257"/>
    <n v="696"/>
    <x v="3"/>
    <n v="1"/>
    <x v="1"/>
    <x v="0"/>
    <x v="6"/>
  </r>
  <r>
    <n v="50107951"/>
    <x v="1537"/>
    <d v="2018-02-15T00:00:00"/>
    <d v="2018-02-21T00:00:00"/>
    <s v="Express"/>
    <n v="431"/>
    <n v="151"/>
    <x v="2"/>
    <n v="7"/>
    <x v="0"/>
    <x v="0"/>
    <x v="11"/>
  </r>
  <r>
    <n v="50107961"/>
    <x v="1781"/>
    <d v="2018-05-24T00:00:00"/>
    <d v="2018-05-25T00:00:00"/>
    <s v="Expedited"/>
    <n v="304"/>
    <n v="175"/>
    <x v="0"/>
    <n v="17"/>
    <x v="0"/>
    <x v="0"/>
    <x v="4"/>
  </r>
  <r>
    <n v="50107991"/>
    <x v="562"/>
    <d v="2018-02-12T00:00:00"/>
    <d v="2018-02-15T00:00:00"/>
    <s v="Expedited"/>
    <n v="240"/>
    <n v="109"/>
    <x v="3"/>
    <n v="6"/>
    <x v="0"/>
    <x v="0"/>
    <x v="11"/>
  </r>
  <r>
    <n v="50108001"/>
    <x v="908"/>
    <d v="2018-02-04T00:00:00"/>
    <d v="2018-02-10T00:00:00"/>
    <s v="Express"/>
    <n v="290"/>
    <n v="73"/>
    <x v="2"/>
    <n v="7"/>
    <x v="1"/>
    <x v="0"/>
    <x v="11"/>
  </r>
  <r>
    <n v="50108031"/>
    <x v="445"/>
    <d v="2017-12-09T00:00:00"/>
    <d v="2017-12-11T00:00:00"/>
    <s v="Ground"/>
    <n v="129"/>
    <n v="78"/>
    <x v="1"/>
    <n v="13"/>
    <x v="0"/>
    <x v="1"/>
    <x v="1"/>
  </r>
  <r>
    <n v="50108041"/>
    <x v="864"/>
    <d v="2018-08-27T00:00:00"/>
    <d v="2018-08-29T00:00:00"/>
    <s v="Ground"/>
    <n v="3006"/>
    <n v="1895"/>
    <x v="1"/>
    <n v="16"/>
    <x v="0"/>
    <x v="0"/>
    <x v="5"/>
  </r>
  <r>
    <n v="50108051"/>
    <x v="695"/>
    <d v="2018-07-02T00:00:00"/>
    <d v="2018-07-05T00:00:00"/>
    <s v="Ground"/>
    <n v="146"/>
    <n v="75"/>
    <x v="0"/>
    <n v="6"/>
    <x v="0"/>
    <x v="0"/>
    <x v="7"/>
  </r>
  <r>
    <n v="50108061"/>
    <x v="1806"/>
    <d v="2018-10-25T00:00:00"/>
    <d v="2018-10-30T00:00:00"/>
    <s v="Expedited"/>
    <n v="484"/>
    <n v="268"/>
    <x v="2"/>
    <n v="5"/>
    <x v="0"/>
    <x v="0"/>
    <x v="0"/>
  </r>
  <r>
    <n v="50108071"/>
    <x v="1044"/>
    <d v="2018-05-10T00:00:00"/>
    <d v="2018-05-13T00:00:00"/>
    <s v="Ground"/>
    <n v="30015"/>
    <n v="16016"/>
    <x v="1"/>
    <n v="4"/>
    <x v="1"/>
    <x v="0"/>
    <x v="4"/>
  </r>
  <r>
    <n v="50108081"/>
    <x v="1188"/>
    <d v="2018-09-19T00:00:00"/>
    <d v="2018-09-24T00:00:00"/>
    <s v="Express"/>
    <n v="125"/>
    <n v="69"/>
    <x v="3"/>
    <n v="4"/>
    <x v="0"/>
    <x v="0"/>
    <x v="2"/>
  </r>
  <r>
    <n v="50108101"/>
    <x v="484"/>
    <d v="2017-12-20T00:00:00"/>
    <d v="2017-12-20T00:00:00"/>
    <s v="Express"/>
    <n v="307"/>
    <n v="106"/>
    <x v="0"/>
    <n v="6"/>
    <x v="1"/>
    <x v="1"/>
    <x v="1"/>
  </r>
  <r>
    <n v="50108121"/>
    <x v="379"/>
    <d v="2018-10-11T00:00:00"/>
    <d v="2018-10-13T00:00:00"/>
    <s v="Express"/>
    <n v="1904"/>
    <n v="1141"/>
    <x v="1"/>
    <n v="1"/>
    <x v="0"/>
    <x v="0"/>
    <x v="0"/>
  </r>
  <r>
    <n v="50108131"/>
    <x v="400"/>
    <d v="2017-12-09T00:00:00"/>
    <d v="2017-12-13T00:00:00"/>
    <s v="Ground"/>
    <n v="374"/>
    <n v="204"/>
    <x v="1"/>
    <n v="3"/>
    <x v="1"/>
    <x v="1"/>
    <x v="1"/>
  </r>
  <r>
    <n v="50108141"/>
    <x v="390"/>
    <d v="2018-01-16T00:00:00"/>
    <d v="2018-01-22T00:00:00"/>
    <s v="Ground"/>
    <n v="1800"/>
    <n v="562"/>
    <x v="1"/>
    <n v="5"/>
    <x v="0"/>
    <x v="0"/>
    <x v="10"/>
  </r>
  <r>
    <n v="50108161"/>
    <x v="643"/>
    <d v="2018-09-06T00:00:00"/>
    <d v="2018-09-10T00:00:00"/>
    <s v="Overnight"/>
    <n v="1383"/>
    <n v="473"/>
    <x v="1"/>
    <n v="1"/>
    <x v="1"/>
    <x v="0"/>
    <x v="2"/>
  </r>
  <r>
    <n v="50108181"/>
    <x v="643"/>
    <d v="2018-05-03T00:00:00"/>
    <d v="2018-05-04T00:00:00"/>
    <s v="Ground"/>
    <n v="554"/>
    <n v="339"/>
    <x v="1"/>
    <n v="9"/>
    <x v="1"/>
    <x v="0"/>
    <x v="4"/>
  </r>
  <r>
    <n v="50108191"/>
    <x v="236"/>
    <d v="2018-02-05T00:00:00"/>
    <d v="2018-02-09T00:00:00"/>
    <s v="Express"/>
    <n v="245"/>
    <n v="154"/>
    <x v="1"/>
    <n v="7"/>
    <x v="0"/>
    <x v="0"/>
    <x v="11"/>
  </r>
  <r>
    <n v="50108221"/>
    <x v="1778"/>
    <d v="2018-11-15T00:00:00"/>
    <d v="2018-11-21T00:00:00"/>
    <s v="Overnight"/>
    <n v="135"/>
    <n v="58"/>
    <x v="2"/>
    <n v="1"/>
    <x v="0"/>
    <x v="0"/>
    <x v="3"/>
  </r>
  <r>
    <n v="50108231"/>
    <x v="1791"/>
    <d v="2018-02-17T00:00:00"/>
    <d v="2018-02-20T00:00:00"/>
    <s v="Express"/>
    <n v="193"/>
    <n v="117"/>
    <x v="2"/>
    <n v="2"/>
    <x v="0"/>
    <x v="0"/>
    <x v="11"/>
  </r>
  <r>
    <n v="50108261"/>
    <x v="415"/>
    <d v="2018-07-23T00:00:00"/>
    <d v="2018-07-24T00:00:00"/>
    <s v="Express"/>
    <n v="820"/>
    <n v="421"/>
    <x v="2"/>
    <n v="13"/>
    <x v="0"/>
    <x v="0"/>
    <x v="7"/>
  </r>
  <r>
    <n v="50108291"/>
    <x v="148"/>
    <d v="2018-06-19T00:00:00"/>
    <d v="2018-06-22T00:00:00"/>
    <s v="Ground"/>
    <n v="48290"/>
    <n v="10458"/>
    <x v="3"/>
    <n v="6"/>
    <x v="0"/>
    <x v="0"/>
    <x v="6"/>
  </r>
  <r>
    <n v="50108311"/>
    <x v="499"/>
    <d v="2017-11-25T00:00:00"/>
    <d v="2017-12-02T00:00:00"/>
    <s v="Ground"/>
    <n v="2032"/>
    <n v="943"/>
    <x v="2"/>
    <n v="1"/>
    <x v="0"/>
    <x v="1"/>
    <x v="1"/>
  </r>
  <r>
    <n v="50108321"/>
    <x v="1301"/>
    <d v="2018-08-07T00:00:00"/>
    <d v="2018-08-10T00:00:00"/>
    <s v="Ground"/>
    <n v="484"/>
    <n v="266"/>
    <x v="0"/>
    <n v="7"/>
    <x v="1"/>
    <x v="0"/>
    <x v="5"/>
  </r>
  <r>
    <n v="50108341"/>
    <x v="1078"/>
    <d v="2018-06-30T00:00:00"/>
    <d v="2018-07-06T00:00:00"/>
    <s v="Overnight"/>
    <n v="188"/>
    <n v="77"/>
    <x v="1"/>
    <n v="11"/>
    <x v="1"/>
    <x v="0"/>
    <x v="7"/>
  </r>
  <r>
    <n v="50108351"/>
    <x v="1405"/>
    <d v="2018-03-09T00:00:00"/>
    <d v="2018-03-14T00:00:00"/>
    <s v="Express"/>
    <n v="316"/>
    <n v="67"/>
    <x v="2"/>
    <n v="6"/>
    <x v="0"/>
    <x v="0"/>
    <x v="9"/>
  </r>
  <r>
    <n v="50108361"/>
    <x v="677"/>
    <d v="2018-02-11T00:00:00"/>
    <d v="2018-02-15T00:00:00"/>
    <s v="Ground"/>
    <n v="347"/>
    <n v="78"/>
    <x v="0"/>
    <n v="3"/>
    <x v="0"/>
    <x v="0"/>
    <x v="11"/>
  </r>
  <r>
    <n v="50108371"/>
    <x v="275"/>
    <d v="2018-01-13T00:00:00"/>
    <d v="2018-01-16T00:00:00"/>
    <s v="Overnight"/>
    <n v="1056"/>
    <n v="705"/>
    <x v="2"/>
    <n v="4"/>
    <x v="0"/>
    <x v="0"/>
    <x v="10"/>
  </r>
  <r>
    <n v="50108401"/>
    <x v="1428"/>
    <d v="2017-12-28T00:00:00"/>
    <d v="2018-01-01T00:00:00"/>
    <s v="Overnight"/>
    <n v="580"/>
    <n v="201"/>
    <x v="0"/>
    <n v="7"/>
    <x v="0"/>
    <x v="0"/>
    <x v="10"/>
  </r>
  <r>
    <n v="50108411"/>
    <x v="553"/>
    <d v="2018-03-05T00:00:00"/>
    <d v="2018-03-12T00:00:00"/>
    <s v="Express"/>
    <n v="3906"/>
    <n v="2052"/>
    <x v="3"/>
    <n v="2"/>
    <x v="1"/>
    <x v="0"/>
    <x v="9"/>
  </r>
  <r>
    <n v="50108421"/>
    <x v="1498"/>
    <d v="2018-05-15T00:00:00"/>
    <d v="2018-05-19T00:00:00"/>
    <s v="Ground"/>
    <n v="568"/>
    <n v="360"/>
    <x v="3"/>
    <n v="1"/>
    <x v="0"/>
    <x v="0"/>
    <x v="4"/>
  </r>
  <r>
    <n v="50108441"/>
    <x v="1414"/>
    <d v="2018-05-30T00:00:00"/>
    <d v="2018-06-03T00:00:00"/>
    <s v="Ground"/>
    <n v="393"/>
    <n v="209"/>
    <x v="1"/>
    <n v="5"/>
    <x v="1"/>
    <x v="0"/>
    <x v="6"/>
  </r>
  <r>
    <n v="50108451"/>
    <x v="941"/>
    <d v="2018-05-01T00:00:00"/>
    <d v="2018-05-04T00:00:00"/>
    <s v="Express"/>
    <n v="406"/>
    <n v="270"/>
    <x v="3"/>
    <n v="3"/>
    <x v="0"/>
    <x v="0"/>
    <x v="4"/>
  </r>
  <r>
    <n v="50108481"/>
    <x v="151"/>
    <d v="2018-03-17T00:00:00"/>
    <d v="2018-03-18T00:00:00"/>
    <s v="Ground"/>
    <n v="371"/>
    <n v="135"/>
    <x v="0"/>
    <n v="11"/>
    <x v="1"/>
    <x v="0"/>
    <x v="9"/>
  </r>
  <r>
    <n v="50108491"/>
    <x v="1410"/>
    <d v="2017-12-06T00:00:00"/>
    <d v="2017-12-12T00:00:00"/>
    <s v="Expedited"/>
    <n v="335"/>
    <n v="75"/>
    <x v="3"/>
    <n v="8"/>
    <x v="0"/>
    <x v="1"/>
    <x v="1"/>
  </r>
  <r>
    <n v="50108501"/>
    <x v="928"/>
    <d v="2018-03-11T00:00:00"/>
    <d v="2018-03-11T00:00:00"/>
    <s v="Expedited"/>
    <n v="557"/>
    <n v="305"/>
    <x v="1"/>
    <n v="3"/>
    <x v="0"/>
    <x v="0"/>
    <x v="9"/>
  </r>
  <r>
    <n v="50108521"/>
    <x v="925"/>
    <d v="2017-12-12T00:00:00"/>
    <d v="2017-12-14T00:00:00"/>
    <s v="Ground"/>
    <n v="110"/>
    <n v="49"/>
    <x v="2"/>
    <n v="1"/>
    <x v="0"/>
    <x v="1"/>
    <x v="1"/>
  </r>
  <r>
    <n v="50108551"/>
    <x v="975"/>
    <d v="2018-06-01T00:00:00"/>
    <d v="2018-06-08T00:00:00"/>
    <s v="Overnight"/>
    <n v="496"/>
    <n v="137"/>
    <x v="3"/>
    <n v="1"/>
    <x v="1"/>
    <x v="0"/>
    <x v="6"/>
  </r>
  <r>
    <n v="50108571"/>
    <x v="1051"/>
    <d v="2018-01-27T00:00:00"/>
    <d v="2018-01-28T00:00:00"/>
    <s v="Ground"/>
    <n v="499"/>
    <n v="143"/>
    <x v="3"/>
    <n v="8"/>
    <x v="1"/>
    <x v="0"/>
    <x v="10"/>
  </r>
  <r>
    <n v="50108591"/>
    <x v="537"/>
    <d v="2018-06-09T00:00:00"/>
    <d v="2018-06-13T00:00:00"/>
    <s v="Ground"/>
    <n v="108"/>
    <n v="64"/>
    <x v="3"/>
    <n v="11"/>
    <x v="1"/>
    <x v="0"/>
    <x v="6"/>
  </r>
  <r>
    <n v="50108601"/>
    <x v="1098"/>
    <d v="2018-01-30T00:00:00"/>
    <d v="2018-01-31T00:00:00"/>
    <s v="Ground"/>
    <n v="802"/>
    <n v="350"/>
    <x v="2"/>
    <n v="5"/>
    <x v="1"/>
    <x v="0"/>
    <x v="10"/>
  </r>
  <r>
    <n v="50108651"/>
    <x v="160"/>
    <d v="2018-07-17T00:00:00"/>
    <d v="2018-07-21T00:00:00"/>
    <s v="Express"/>
    <n v="1548"/>
    <n v="743"/>
    <x v="1"/>
    <n v="6"/>
    <x v="1"/>
    <x v="0"/>
    <x v="7"/>
  </r>
  <r>
    <n v="50108671"/>
    <x v="1200"/>
    <d v="2018-06-10T00:00:00"/>
    <d v="2018-06-10T00:00:00"/>
    <s v="Express"/>
    <n v="386"/>
    <n v="157"/>
    <x v="2"/>
    <n v="10"/>
    <x v="0"/>
    <x v="0"/>
    <x v="6"/>
  </r>
  <r>
    <n v="50108701"/>
    <x v="730"/>
    <d v="2018-09-27T00:00:00"/>
    <d v="2018-09-29T00:00:00"/>
    <s v="Ground"/>
    <n v="163"/>
    <n v="58"/>
    <x v="2"/>
    <n v="7"/>
    <x v="0"/>
    <x v="0"/>
    <x v="2"/>
  </r>
  <r>
    <n v="50108721"/>
    <x v="651"/>
    <d v="2017-12-31T00:00:00"/>
    <d v="2018-01-04T00:00:00"/>
    <s v="Expedited"/>
    <n v="366"/>
    <n v="149"/>
    <x v="3"/>
    <n v="2"/>
    <x v="1"/>
    <x v="0"/>
    <x v="10"/>
  </r>
  <r>
    <n v="50108731"/>
    <x v="1001"/>
    <d v="2018-01-09T00:00:00"/>
    <d v="2018-01-10T00:00:00"/>
    <s v="Express"/>
    <n v="251"/>
    <n v="110"/>
    <x v="1"/>
    <n v="9"/>
    <x v="0"/>
    <x v="0"/>
    <x v="10"/>
  </r>
  <r>
    <n v="50108741"/>
    <x v="885"/>
    <d v="2018-10-01T00:00:00"/>
    <d v="2018-10-02T00:00:00"/>
    <s v="Expedited"/>
    <n v="183"/>
    <n v="42"/>
    <x v="2"/>
    <n v="12"/>
    <x v="0"/>
    <x v="0"/>
    <x v="0"/>
  </r>
  <r>
    <n v="50108781"/>
    <x v="1383"/>
    <d v="2017-12-01T00:00:00"/>
    <d v="2017-12-03T00:00:00"/>
    <s v="Expedited"/>
    <n v="304"/>
    <n v="126"/>
    <x v="2"/>
    <n v="9"/>
    <x v="0"/>
    <x v="1"/>
    <x v="1"/>
  </r>
  <r>
    <n v="50108791"/>
    <x v="535"/>
    <d v="2018-03-30T00:00:00"/>
    <d v="2018-04-02T00:00:00"/>
    <s v="Ground"/>
    <n v="517"/>
    <n v="320"/>
    <x v="0"/>
    <n v="6"/>
    <x v="0"/>
    <x v="0"/>
    <x v="8"/>
  </r>
  <r>
    <n v="50108811"/>
    <x v="992"/>
    <d v="2018-10-10T00:00:00"/>
    <d v="2018-10-16T00:00:00"/>
    <s v="Ground"/>
    <n v="185"/>
    <n v="58"/>
    <x v="1"/>
    <n v="9"/>
    <x v="1"/>
    <x v="0"/>
    <x v="0"/>
  </r>
  <r>
    <n v="50108821"/>
    <x v="1623"/>
    <d v="2018-02-06T00:00:00"/>
    <d v="2018-02-12T00:00:00"/>
    <s v="Ground"/>
    <n v="288"/>
    <n v="109"/>
    <x v="0"/>
    <n v="5"/>
    <x v="0"/>
    <x v="0"/>
    <x v="11"/>
  </r>
  <r>
    <n v="50108831"/>
    <x v="774"/>
    <d v="2018-04-05T00:00:00"/>
    <d v="2018-04-12T00:00:00"/>
    <s v="Express"/>
    <n v="246"/>
    <n v="90"/>
    <x v="2"/>
    <n v="7"/>
    <x v="0"/>
    <x v="0"/>
    <x v="8"/>
  </r>
  <r>
    <n v="50108841"/>
    <x v="747"/>
    <d v="2018-01-01T00:00:00"/>
    <d v="2018-01-04T00:00:00"/>
    <s v="Express"/>
    <n v="299"/>
    <n v="202"/>
    <x v="2"/>
    <n v="1"/>
    <x v="1"/>
    <x v="0"/>
    <x v="10"/>
  </r>
  <r>
    <n v="50108851"/>
    <x v="44"/>
    <d v="2018-03-24T00:00:00"/>
    <d v="2018-03-26T00:00:00"/>
    <s v="Express"/>
    <n v="207"/>
    <n v="103"/>
    <x v="1"/>
    <n v="2"/>
    <x v="0"/>
    <x v="0"/>
    <x v="9"/>
  </r>
  <r>
    <n v="50108871"/>
    <x v="1100"/>
    <d v="2018-11-25T00:00:00"/>
    <d v="2018-11-27T00:00:00"/>
    <s v="Ground"/>
    <n v="812"/>
    <n v="310"/>
    <x v="2"/>
    <n v="11"/>
    <x v="0"/>
    <x v="0"/>
    <x v="3"/>
  </r>
  <r>
    <n v="50108881"/>
    <x v="1283"/>
    <d v="2018-09-20T00:00:00"/>
    <d v="2018-09-20T00:00:00"/>
    <s v="Ground"/>
    <n v="155"/>
    <n v="48"/>
    <x v="0"/>
    <n v="5"/>
    <x v="1"/>
    <x v="0"/>
    <x v="2"/>
  </r>
  <r>
    <n v="50108891"/>
    <x v="217"/>
    <d v="2018-07-18T00:00:00"/>
    <d v="2018-07-24T00:00:00"/>
    <s v="Express"/>
    <n v="168"/>
    <n v="93"/>
    <x v="1"/>
    <n v="10"/>
    <x v="0"/>
    <x v="0"/>
    <x v="7"/>
  </r>
  <r>
    <n v="50108901"/>
    <x v="494"/>
    <d v="2017-12-25T00:00:00"/>
    <d v="2017-12-29T00:00:00"/>
    <s v="Express"/>
    <n v="247"/>
    <n v="79"/>
    <x v="1"/>
    <n v="2"/>
    <x v="1"/>
    <x v="1"/>
    <x v="1"/>
  </r>
  <r>
    <n v="50108911"/>
    <x v="1679"/>
    <d v="2018-03-19T00:00:00"/>
    <d v="2018-03-21T00:00:00"/>
    <s v="Expedited"/>
    <n v="3272"/>
    <n v="2016"/>
    <x v="2"/>
    <n v="13"/>
    <x v="1"/>
    <x v="0"/>
    <x v="9"/>
  </r>
  <r>
    <n v="50108921"/>
    <x v="642"/>
    <d v="2018-04-22T00:00:00"/>
    <d v="2018-04-28T00:00:00"/>
    <s v="Express"/>
    <n v="145"/>
    <n v="57"/>
    <x v="2"/>
    <n v="7"/>
    <x v="1"/>
    <x v="0"/>
    <x v="8"/>
  </r>
  <r>
    <n v="50108961"/>
    <x v="564"/>
    <d v="2018-05-09T00:00:00"/>
    <d v="2018-05-14T00:00:00"/>
    <s v="Express"/>
    <n v="235"/>
    <n v="158"/>
    <x v="1"/>
    <n v="4"/>
    <x v="1"/>
    <x v="0"/>
    <x v="4"/>
  </r>
  <r>
    <n v="50108981"/>
    <x v="613"/>
    <d v="2018-03-08T00:00:00"/>
    <d v="2018-03-09T00:00:00"/>
    <s v="Ground"/>
    <n v="1133"/>
    <n v="781"/>
    <x v="1"/>
    <n v="3"/>
    <x v="1"/>
    <x v="0"/>
    <x v="9"/>
  </r>
  <r>
    <n v="50108991"/>
    <x v="1268"/>
    <d v="2018-01-11T00:00:00"/>
    <d v="2018-01-17T00:00:00"/>
    <s v="Ground"/>
    <n v="482"/>
    <n v="222"/>
    <x v="1"/>
    <n v="2"/>
    <x v="0"/>
    <x v="0"/>
    <x v="10"/>
  </r>
  <r>
    <n v="50109001"/>
    <x v="1563"/>
    <d v="2018-08-10T00:00:00"/>
    <d v="2018-08-13T00:00:00"/>
    <s v="Expedited"/>
    <n v="1530"/>
    <n v="1043"/>
    <x v="1"/>
    <n v="6"/>
    <x v="1"/>
    <x v="0"/>
    <x v="5"/>
  </r>
  <r>
    <n v="50109011"/>
    <x v="220"/>
    <d v="2018-05-12T00:00:00"/>
    <d v="2018-05-14T00:00:00"/>
    <s v="Ground"/>
    <n v="215"/>
    <n v="59"/>
    <x v="1"/>
    <n v="3"/>
    <x v="1"/>
    <x v="0"/>
    <x v="4"/>
  </r>
  <r>
    <n v="50109021"/>
    <x v="1320"/>
    <d v="2018-05-23T00:00:00"/>
    <d v="2018-05-25T00:00:00"/>
    <s v="Overnight"/>
    <n v="345"/>
    <n v="156"/>
    <x v="1"/>
    <n v="5"/>
    <x v="1"/>
    <x v="0"/>
    <x v="4"/>
  </r>
  <r>
    <n v="50109031"/>
    <x v="926"/>
    <d v="2018-10-02T00:00:00"/>
    <d v="2018-10-03T00:00:00"/>
    <s v="Express"/>
    <n v="784"/>
    <n v="349"/>
    <x v="0"/>
    <n v="14"/>
    <x v="1"/>
    <x v="0"/>
    <x v="0"/>
  </r>
  <r>
    <n v="50109041"/>
    <x v="1845"/>
    <d v="2018-03-19T00:00:00"/>
    <d v="2018-03-24T00:00:00"/>
    <s v="Overnight"/>
    <n v="168"/>
    <n v="52"/>
    <x v="1"/>
    <n v="2"/>
    <x v="0"/>
    <x v="0"/>
    <x v="9"/>
  </r>
  <r>
    <n v="50109051"/>
    <x v="547"/>
    <d v="2018-06-11T00:00:00"/>
    <d v="2018-06-11T00:00:00"/>
    <s v="Express"/>
    <n v="55970"/>
    <n v="17922"/>
    <x v="1"/>
    <n v="2"/>
    <x v="0"/>
    <x v="0"/>
    <x v="6"/>
  </r>
  <r>
    <n v="50109091"/>
    <x v="89"/>
    <d v="2018-08-18T00:00:00"/>
    <d v="2018-08-22T00:00:00"/>
    <s v="Express"/>
    <n v="285"/>
    <n v="193"/>
    <x v="1"/>
    <n v="2"/>
    <x v="0"/>
    <x v="0"/>
    <x v="5"/>
  </r>
  <r>
    <n v="50109111"/>
    <x v="1548"/>
    <d v="2017-12-07T00:00:00"/>
    <d v="2017-12-13T00:00:00"/>
    <s v="Ground"/>
    <n v="400"/>
    <n v="153"/>
    <x v="1"/>
    <n v="13"/>
    <x v="0"/>
    <x v="1"/>
    <x v="1"/>
  </r>
  <r>
    <n v="50109131"/>
    <x v="1385"/>
    <d v="2018-06-12T00:00:00"/>
    <d v="2018-06-18T00:00:00"/>
    <s v="Ground"/>
    <n v="716"/>
    <n v="325"/>
    <x v="2"/>
    <n v="7"/>
    <x v="1"/>
    <x v="0"/>
    <x v="6"/>
  </r>
  <r>
    <n v="50109151"/>
    <x v="838"/>
    <d v="2018-01-27T00:00:00"/>
    <d v="2018-01-29T00:00:00"/>
    <s v="Expedited"/>
    <n v="203"/>
    <n v="108"/>
    <x v="2"/>
    <n v="8"/>
    <x v="0"/>
    <x v="0"/>
    <x v="10"/>
  </r>
  <r>
    <n v="50109171"/>
    <x v="1260"/>
    <d v="2018-11-20T00:00:00"/>
    <d v="2018-11-23T00:00:00"/>
    <s v="Expedited"/>
    <n v="232"/>
    <n v="160"/>
    <x v="2"/>
    <n v="7"/>
    <x v="0"/>
    <x v="0"/>
    <x v="3"/>
  </r>
  <r>
    <n v="50109191"/>
    <x v="111"/>
    <d v="2017-12-31T00:00:00"/>
    <d v="2018-01-05T00:00:00"/>
    <s v="Overnight"/>
    <n v="237"/>
    <n v="71"/>
    <x v="1"/>
    <n v="3"/>
    <x v="0"/>
    <x v="0"/>
    <x v="10"/>
  </r>
  <r>
    <n v="50109211"/>
    <x v="35"/>
    <d v="2018-08-20T00:00:00"/>
    <d v="2018-08-24T00:00:00"/>
    <s v="Express"/>
    <n v="268"/>
    <n v="172"/>
    <x v="3"/>
    <n v="2"/>
    <x v="0"/>
    <x v="0"/>
    <x v="5"/>
  </r>
  <r>
    <n v="50109231"/>
    <x v="1215"/>
    <d v="2018-10-13T00:00:00"/>
    <d v="2018-10-19T00:00:00"/>
    <s v="Overnight"/>
    <n v="38500"/>
    <n v="15077"/>
    <x v="1"/>
    <n v="1"/>
    <x v="1"/>
    <x v="0"/>
    <x v="0"/>
  </r>
  <r>
    <n v="50109241"/>
    <x v="224"/>
    <d v="2018-02-28T00:00:00"/>
    <d v="2018-03-03T00:00:00"/>
    <s v="Overnight"/>
    <n v="223"/>
    <n v="155"/>
    <x v="2"/>
    <n v="2"/>
    <x v="0"/>
    <x v="0"/>
    <x v="9"/>
  </r>
  <r>
    <n v="50109251"/>
    <x v="129"/>
    <d v="2018-07-20T00:00:00"/>
    <d v="2018-07-24T00:00:00"/>
    <s v="Ground"/>
    <n v="460"/>
    <n v="95"/>
    <x v="2"/>
    <n v="9"/>
    <x v="0"/>
    <x v="0"/>
    <x v="7"/>
  </r>
  <r>
    <n v="50109261"/>
    <x v="34"/>
    <d v="2017-12-07T00:00:00"/>
    <d v="2017-12-11T00:00:00"/>
    <s v="Ground"/>
    <n v="132"/>
    <n v="77"/>
    <x v="3"/>
    <n v="4"/>
    <x v="0"/>
    <x v="1"/>
    <x v="1"/>
  </r>
  <r>
    <n v="50109291"/>
    <x v="1580"/>
    <d v="2018-11-06T00:00:00"/>
    <d v="2018-11-10T00:00:00"/>
    <s v="Express"/>
    <n v="105"/>
    <n v="41"/>
    <x v="3"/>
    <n v="1"/>
    <x v="1"/>
    <x v="0"/>
    <x v="3"/>
  </r>
  <r>
    <n v="50109301"/>
    <x v="1846"/>
    <d v="2017-12-06T00:00:00"/>
    <d v="2017-12-08T00:00:00"/>
    <s v="Ground"/>
    <n v="401"/>
    <n v="100"/>
    <x v="1"/>
    <n v="6"/>
    <x v="1"/>
    <x v="1"/>
    <x v="1"/>
  </r>
  <r>
    <n v="50109311"/>
    <x v="100"/>
    <d v="2018-06-19T00:00:00"/>
    <d v="2018-06-20T00:00:00"/>
    <s v="Overnight"/>
    <n v="301"/>
    <n v="142"/>
    <x v="1"/>
    <n v="2"/>
    <x v="0"/>
    <x v="0"/>
    <x v="6"/>
  </r>
  <r>
    <n v="50109331"/>
    <x v="1097"/>
    <d v="2018-04-29T00:00:00"/>
    <d v="2018-05-02T00:00:00"/>
    <s v="Ground"/>
    <n v="896"/>
    <n v="247"/>
    <x v="1"/>
    <n v="4"/>
    <x v="0"/>
    <x v="0"/>
    <x v="4"/>
  </r>
  <r>
    <n v="50109371"/>
    <x v="1347"/>
    <d v="2018-04-27T00:00:00"/>
    <d v="2018-05-03T00:00:00"/>
    <s v="Overnight"/>
    <n v="115"/>
    <n v="36"/>
    <x v="1"/>
    <n v="9"/>
    <x v="0"/>
    <x v="0"/>
    <x v="4"/>
  </r>
  <r>
    <n v="50109401"/>
    <x v="1312"/>
    <d v="2018-08-11T00:00:00"/>
    <d v="2018-08-12T00:00:00"/>
    <s v="Express"/>
    <n v="1466"/>
    <n v="616"/>
    <x v="2"/>
    <n v="5"/>
    <x v="0"/>
    <x v="0"/>
    <x v="5"/>
  </r>
  <r>
    <n v="50109411"/>
    <x v="839"/>
    <d v="2018-11-10T00:00:00"/>
    <d v="2018-11-12T00:00:00"/>
    <s v="Ground"/>
    <n v="105"/>
    <n v="66"/>
    <x v="1"/>
    <n v="12"/>
    <x v="0"/>
    <x v="0"/>
    <x v="3"/>
  </r>
  <r>
    <n v="50109431"/>
    <x v="1692"/>
    <d v="2018-05-03T00:00:00"/>
    <d v="2018-05-05T00:00:00"/>
    <s v="Overnight"/>
    <n v="577"/>
    <n v="373"/>
    <x v="2"/>
    <n v="9"/>
    <x v="0"/>
    <x v="0"/>
    <x v="4"/>
  </r>
  <r>
    <n v="50109441"/>
    <x v="165"/>
    <d v="2018-05-09T00:00:00"/>
    <d v="2018-05-10T00:00:00"/>
    <s v="Overnight"/>
    <n v="403"/>
    <n v="106"/>
    <x v="2"/>
    <n v="6"/>
    <x v="1"/>
    <x v="0"/>
    <x v="4"/>
  </r>
  <r>
    <n v="50109461"/>
    <x v="1235"/>
    <d v="2018-04-26T00:00:00"/>
    <d v="2018-05-01T00:00:00"/>
    <s v="Express"/>
    <n v="47790"/>
    <n v="23379"/>
    <x v="3"/>
    <n v="11"/>
    <x v="0"/>
    <x v="0"/>
    <x v="4"/>
  </r>
  <r>
    <n v="50109471"/>
    <x v="650"/>
    <d v="2018-08-29T00:00:00"/>
    <d v="2018-08-31T00:00:00"/>
    <s v="Overnight"/>
    <n v="358"/>
    <n v="235"/>
    <x v="3"/>
    <n v="2"/>
    <x v="0"/>
    <x v="0"/>
    <x v="5"/>
  </r>
  <r>
    <n v="50109481"/>
    <x v="1645"/>
    <d v="2018-09-01T00:00:00"/>
    <d v="2018-09-04T00:00:00"/>
    <s v="Ground"/>
    <n v="134"/>
    <n v="71"/>
    <x v="3"/>
    <n v="8"/>
    <x v="0"/>
    <x v="0"/>
    <x v="2"/>
  </r>
  <r>
    <n v="50109491"/>
    <x v="658"/>
    <d v="2018-06-05T00:00:00"/>
    <d v="2018-06-12T00:00:00"/>
    <s v="Express"/>
    <n v="680"/>
    <n v="394"/>
    <x v="2"/>
    <n v="14"/>
    <x v="1"/>
    <x v="0"/>
    <x v="6"/>
  </r>
  <r>
    <n v="50109541"/>
    <x v="1705"/>
    <d v="2018-01-31T00:00:00"/>
    <d v="2018-02-07T00:00:00"/>
    <s v="Express"/>
    <n v="473"/>
    <n v="218"/>
    <x v="2"/>
    <n v="7"/>
    <x v="1"/>
    <x v="0"/>
    <x v="11"/>
  </r>
  <r>
    <n v="50109551"/>
    <x v="559"/>
    <d v="2018-05-08T00:00:00"/>
    <d v="2018-05-12T00:00:00"/>
    <s v="Expedited"/>
    <n v="609"/>
    <n v="408"/>
    <x v="2"/>
    <n v="2"/>
    <x v="0"/>
    <x v="0"/>
    <x v="4"/>
  </r>
  <r>
    <n v="50109561"/>
    <x v="1042"/>
    <d v="2018-09-06T00:00:00"/>
    <d v="2018-09-06T00:00:00"/>
    <s v="Ground"/>
    <n v="398"/>
    <n v="200"/>
    <x v="1"/>
    <n v="8"/>
    <x v="0"/>
    <x v="0"/>
    <x v="2"/>
  </r>
  <r>
    <n v="50109571"/>
    <x v="1847"/>
    <d v="2017-11-29T00:00:00"/>
    <d v="2017-12-05T00:00:00"/>
    <s v="Ground"/>
    <n v="168"/>
    <n v="78"/>
    <x v="1"/>
    <n v="8"/>
    <x v="1"/>
    <x v="1"/>
    <x v="1"/>
  </r>
  <r>
    <n v="50109581"/>
    <x v="1294"/>
    <d v="2018-04-24T00:00:00"/>
    <d v="2018-04-27T00:00:00"/>
    <s v="Ground"/>
    <n v="870"/>
    <n v="582"/>
    <x v="2"/>
    <n v="2"/>
    <x v="1"/>
    <x v="0"/>
    <x v="8"/>
  </r>
  <r>
    <n v="50109591"/>
    <x v="1277"/>
    <d v="2018-02-17T00:00:00"/>
    <d v="2018-02-21T00:00:00"/>
    <s v="Ground"/>
    <n v="259"/>
    <n v="174"/>
    <x v="3"/>
    <n v="18"/>
    <x v="0"/>
    <x v="0"/>
    <x v="11"/>
  </r>
  <r>
    <n v="50109601"/>
    <x v="953"/>
    <d v="2018-06-21T00:00:00"/>
    <d v="2018-06-27T00:00:00"/>
    <s v="Express"/>
    <n v="178"/>
    <n v="72"/>
    <x v="1"/>
    <n v="11"/>
    <x v="1"/>
    <x v="0"/>
    <x v="6"/>
  </r>
  <r>
    <n v="50109611"/>
    <x v="1318"/>
    <d v="2018-02-03T00:00:00"/>
    <d v="2018-02-04T00:00:00"/>
    <s v="Ground"/>
    <n v="629"/>
    <n v="132"/>
    <x v="1"/>
    <n v="2"/>
    <x v="0"/>
    <x v="0"/>
    <x v="11"/>
  </r>
  <r>
    <n v="50109621"/>
    <x v="688"/>
    <d v="2018-01-30T00:00:00"/>
    <d v="2018-02-06T00:00:00"/>
    <s v="Express"/>
    <n v="724"/>
    <n v="262"/>
    <x v="2"/>
    <n v="10"/>
    <x v="0"/>
    <x v="0"/>
    <x v="11"/>
  </r>
  <r>
    <n v="50109641"/>
    <x v="561"/>
    <d v="2018-07-19T00:00:00"/>
    <d v="2018-07-19T00:00:00"/>
    <s v="Expedited"/>
    <n v="2181"/>
    <n v="482"/>
    <x v="2"/>
    <n v="5"/>
    <x v="0"/>
    <x v="0"/>
    <x v="7"/>
  </r>
  <r>
    <n v="50109661"/>
    <x v="852"/>
    <d v="2017-12-30T00:00:00"/>
    <d v="2017-12-30T00:00:00"/>
    <s v="Express"/>
    <n v="2747"/>
    <n v="1574"/>
    <x v="3"/>
    <n v="2"/>
    <x v="1"/>
    <x v="1"/>
    <x v="1"/>
  </r>
  <r>
    <n v="50109681"/>
    <x v="526"/>
    <d v="2018-08-02T00:00:00"/>
    <d v="2018-08-05T00:00:00"/>
    <s v="Ground"/>
    <n v="2828"/>
    <n v="1021"/>
    <x v="0"/>
    <n v="5"/>
    <x v="0"/>
    <x v="0"/>
    <x v="5"/>
  </r>
  <r>
    <n v="50109691"/>
    <x v="22"/>
    <d v="2018-08-30T00:00:00"/>
    <d v="2018-09-06T00:00:00"/>
    <s v="Ground"/>
    <n v="1809"/>
    <n v="711"/>
    <x v="3"/>
    <n v="2"/>
    <x v="0"/>
    <x v="0"/>
    <x v="2"/>
  </r>
  <r>
    <n v="50109701"/>
    <x v="798"/>
    <d v="2018-05-05T00:00:00"/>
    <d v="2018-05-07T00:00:00"/>
    <s v="Overnight"/>
    <n v="397"/>
    <n v="195"/>
    <x v="2"/>
    <n v="4"/>
    <x v="0"/>
    <x v="0"/>
    <x v="4"/>
  </r>
  <r>
    <n v="50109711"/>
    <x v="1685"/>
    <d v="2018-06-22T00:00:00"/>
    <d v="2018-06-28T00:00:00"/>
    <s v="Expedited"/>
    <n v="618"/>
    <n v="248"/>
    <x v="2"/>
    <n v="8"/>
    <x v="1"/>
    <x v="0"/>
    <x v="6"/>
  </r>
  <r>
    <n v="50109731"/>
    <x v="291"/>
    <d v="2018-10-11T00:00:00"/>
    <d v="2018-10-16T00:00:00"/>
    <s v="Express"/>
    <n v="716"/>
    <n v="414"/>
    <x v="2"/>
    <n v="2"/>
    <x v="1"/>
    <x v="0"/>
    <x v="0"/>
  </r>
  <r>
    <n v="50109751"/>
    <x v="861"/>
    <d v="2018-04-09T00:00:00"/>
    <d v="2018-04-12T00:00:00"/>
    <s v="Overnight"/>
    <n v="1546"/>
    <n v="479"/>
    <x v="2"/>
    <n v="1"/>
    <x v="1"/>
    <x v="0"/>
    <x v="8"/>
  </r>
  <r>
    <n v="50109761"/>
    <x v="543"/>
    <d v="2018-01-31T00:00:00"/>
    <d v="2018-02-04T00:00:00"/>
    <s v="Express"/>
    <n v="181"/>
    <n v="81"/>
    <x v="1"/>
    <n v="14"/>
    <x v="0"/>
    <x v="0"/>
    <x v="11"/>
  </r>
  <r>
    <n v="50109771"/>
    <x v="20"/>
    <d v="2018-01-01T00:00:00"/>
    <d v="2018-01-01T00:00:00"/>
    <s v="Express"/>
    <n v="1700"/>
    <n v="1069"/>
    <x v="0"/>
    <n v="4"/>
    <x v="0"/>
    <x v="0"/>
    <x v="10"/>
  </r>
  <r>
    <n v="50109791"/>
    <x v="523"/>
    <d v="2018-09-11T00:00:00"/>
    <d v="2018-09-17T00:00:00"/>
    <s v="Ground"/>
    <n v="177"/>
    <n v="82"/>
    <x v="1"/>
    <n v="11"/>
    <x v="0"/>
    <x v="0"/>
    <x v="2"/>
  </r>
  <r>
    <n v="50109821"/>
    <x v="1028"/>
    <d v="2017-12-26T00:00:00"/>
    <d v="2017-12-29T00:00:00"/>
    <s v="Express"/>
    <n v="2124"/>
    <n v="1299"/>
    <x v="1"/>
    <n v="6"/>
    <x v="1"/>
    <x v="1"/>
    <x v="1"/>
  </r>
  <r>
    <n v="50109871"/>
    <x v="78"/>
    <d v="2018-10-31T00:00:00"/>
    <d v="2018-11-01T00:00:00"/>
    <s v="Express"/>
    <n v="848"/>
    <n v="178"/>
    <x v="2"/>
    <n v="1"/>
    <x v="0"/>
    <x v="0"/>
    <x v="3"/>
  </r>
  <r>
    <n v="50109891"/>
    <x v="1045"/>
    <d v="2018-02-16T00:00:00"/>
    <d v="2018-02-16T00:00:00"/>
    <s v="Overnight"/>
    <n v="344"/>
    <n v="196"/>
    <x v="2"/>
    <n v="2"/>
    <x v="0"/>
    <x v="0"/>
    <x v="11"/>
  </r>
  <r>
    <n v="50109911"/>
    <x v="1044"/>
    <d v="2018-06-19T00:00:00"/>
    <d v="2018-06-21T00:00:00"/>
    <s v="Express"/>
    <n v="215"/>
    <n v="70"/>
    <x v="1"/>
    <n v="12"/>
    <x v="1"/>
    <x v="0"/>
    <x v="6"/>
  </r>
  <r>
    <n v="50109951"/>
    <x v="1105"/>
    <d v="2018-05-07T00:00:00"/>
    <d v="2018-05-12T00:00:00"/>
    <s v="Express"/>
    <n v="209"/>
    <n v="43"/>
    <x v="2"/>
    <n v="2"/>
    <x v="0"/>
    <x v="0"/>
    <x v="4"/>
  </r>
  <r>
    <n v="50109961"/>
    <x v="821"/>
    <d v="2018-11-08T00:00:00"/>
    <d v="2018-11-08T00:00:00"/>
    <s v="Expedited"/>
    <n v="48510"/>
    <n v="20665"/>
    <x v="3"/>
    <n v="15"/>
    <x v="0"/>
    <x v="0"/>
    <x v="3"/>
  </r>
  <r>
    <n v="50109971"/>
    <x v="844"/>
    <d v="2018-10-29T00:00:00"/>
    <d v="2018-11-03T00:00:00"/>
    <s v="Expedited"/>
    <n v="153"/>
    <n v="57"/>
    <x v="2"/>
    <n v="2"/>
    <x v="1"/>
    <x v="0"/>
    <x v="3"/>
  </r>
  <r>
    <n v="50110011"/>
    <x v="1697"/>
    <d v="2018-04-07T00:00:00"/>
    <d v="2018-04-10T00:00:00"/>
    <s v="Ground"/>
    <n v="680"/>
    <n v="216"/>
    <x v="2"/>
    <n v="2"/>
    <x v="1"/>
    <x v="0"/>
    <x v="8"/>
  </r>
  <r>
    <n v="50110021"/>
    <x v="235"/>
    <d v="2018-01-05T00:00:00"/>
    <d v="2018-01-07T00:00:00"/>
    <s v="Expedited"/>
    <n v="151"/>
    <n v="37"/>
    <x v="1"/>
    <n v="12"/>
    <x v="1"/>
    <x v="0"/>
    <x v="10"/>
  </r>
  <r>
    <n v="50110051"/>
    <x v="610"/>
    <d v="2018-03-18T00:00:00"/>
    <d v="2018-03-24T00:00:00"/>
    <s v="Ground"/>
    <n v="8573"/>
    <n v="2239"/>
    <x v="0"/>
    <n v="3"/>
    <x v="1"/>
    <x v="0"/>
    <x v="9"/>
  </r>
  <r>
    <n v="50110061"/>
    <x v="883"/>
    <d v="2018-02-09T00:00:00"/>
    <d v="2018-02-14T00:00:00"/>
    <s v="Ground"/>
    <n v="192"/>
    <n v="78"/>
    <x v="2"/>
    <n v="11"/>
    <x v="0"/>
    <x v="0"/>
    <x v="11"/>
  </r>
  <r>
    <n v="50110071"/>
    <x v="656"/>
    <d v="2018-05-24T00:00:00"/>
    <d v="2018-05-29T00:00:00"/>
    <s v="Express"/>
    <n v="4311"/>
    <n v="2160"/>
    <x v="2"/>
    <n v="8"/>
    <x v="1"/>
    <x v="0"/>
    <x v="4"/>
  </r>
  <r>
    <n v="50110081"/>
    <x v="434"/>
    <d v="2018-07-21T00:00:00"/>
    <d v="2018-07-25T00:00:00"/>
    <s v="Ground"/>
    <n v="341"/>
    <n v="170"/>
    <x v="0"/>
    <n v="8"/>
    <x v="1"/>
    <x v="0"/>
    <x v="7"/>
  </r>
  <r>
    <n v="50110101"/>
    <x v="787"/>
    <d v="2018-09-13T00:00:00"/>
    <d v="2018-09-18T00:00:00"/>
    <s v="Express"/>
    <n v="15391"/>
    <n v="10285"/>
    <x v="2"/>
    <n v="4"/>
    <x v="1"/>
    <x v="0"/>
    <x v="2"/>
  </r>
  <r>
    <n v="50110111"/>
    <x v="870"/>
    <d v="2018-03-18T00:00:00"/>
    <d v="2018-03-22T00:00:00"/>
    <s v="Ground"/>
    <n v="609"/>
    <n v="229"/>
    <x v="2"/>
    <n v="3"/>
    <x v="0"/>
    <x v="0"/>
    <x v="9"/>
  </r>
  <r>
    <n v="50110121"/>
    <x v="163"/>
    <d v="2017-12-01T00:00:00"/>
    <d v="2017-12-05T00:00:00"/>
    <s v="Express"/>
    <n v="13382"/>
    <n v="3081"/>
    <x v="2"/>
    <n v="5"/>
    <x v="0"/>
    <x v="1"/>
    <x v="1"/>
  </r>
  <r>
    <n v="50110151"/>
    <x v="239"/>
    <d v="2018-03-20T00:00:00"/>
    <d v="2018-03-22T00:00:00"/>
    <s v="Overnight"/>
    <n v="217"/>
    <n v="129"/>
    <x v="1"/>
    <n v="3"/>
    <x v="1"/>
    <x v="0"/>
    <x v="9"/>
  </r>
  <r>
    <n v="50110171"/>
    <x v="964"/>
    <d v="2018-06-12T00:00:00"/>
    <d v="2018-06-18T00:00:00"/>
    <s v="Ground"/>
    <n v="1548"/>
    <n v="541"/>
    <x v="0"/>
    <n v="13"/>
    <x v="1"/>
    <x v="0"/>
    <x v="6"/>
  </r>
  <r>
    <n v="50110181"/>
    <x v="987"/>
    <d v="2018-01-31T00:00:00"/>
    <d v="2018-02-04T00:00:00"/>
    <s v="Overnight"/>
    <n v="137"/>
    <n v="64"/>
    <x v="0"/>
    <n v="2"/>
    <x v="1"/>
    <x v="0"/>
    <x v="11"/>
  </r>
  <r>
    <n v="50110231"/>
    <x v="433"/>
    <d v="2017-12-21T00:00:00"/>
    <d v="2017-12-27T00:00:00"/>
    <s v="Overnight"/>
    <n v="259"/>
    <n v="76"/>
    <x v="2"/>
    <n v="9"/>
    <x v="0"/>
    <x v="1"/>
    <x v="1"/>
  </r>
  <r>
    <n v="50110241"/>
    <x v="481"/>
    <d v="2018-04-13T00:00:00"/>
    <d v="2018-04-20T00:00:00"/>
    <s v="Ground"/>
    <n v="251"/>
    <n v="62"/>
    <x v="1"/>
    <n v="4"/>
    <x v="0"/>
    <x v="0"/>
    <x v="8"/>
  </r>
  <r>
    <n v="50110251"/>
    <x v="555"/>
    <d v="2018-03-06T00:00:00"/>
    <d v="2018-03-10T00:00:00"/>
    <s v="Ground"/>
    <n v="288"/>
    <n v="94"/>
    <x v="2"/>
    <n v="7"/>
    <x v="0"/>
    <x v="0"/>
    <x v="9"/>
  </r>
  <r>
    <n v="50110281"/>
    <x v="388"/>
    <d v="2018-09-09T00:00:00"/>
    <d v="2018-09-16T00:00:00"/>
    <s v="Ground"/>
    <n v="563"/>
    <n v="265"/>
    <x v="1"/>
    <n v="2"/>
    <x v="1"/>
    <x v="0"/>
    <x v="2"/>
  </r>
  <r>
    <n v="50110301"/>
    <x v="1408"/>
    <d v="2018-09-10T00:00:00"/>
    <d v="2018-09-13T00:00:00"/>
    <s v="Overnight"/>
    <n v="639"/>
    <n v="315"/>
    <x v="1"/>
    <n v="3"/>
    <x v="0"/>
    <x v="0"/>
    <x v="2"/>
  </r>
  <r>
    <n v="50110341"/>
    <x v="626"/>
    <d v="2018-04-20T00:00:00"/>
    <d v="2018-04-24T00:00:00"/>
    <s v="Overnight"/>
    <n v="278"/>
    <n v="87"/>
    <x v="2"/>
    <n v="11"/>
    <x v="1"/>
    <x v="0"/>
    <x v="8"/>
  </r>
  <r>
    <n v="50110361"/>
    <x v="498"/>
    <d v="2017-12-15T00:00:00"/>
    <d v="2017-12-19T00:00:00"/>
    <s v="Expedited"/>
    <n v="153"/>
    <n v="93"/>
    <x v="2"/>
    <n v="5"/>
    <x v="0"/>
    <x v="1"/>
    <x v="1"/>
  </r>
  <r>
    <n v="50110381"/>
    <x v="43"/>
    <d v="2018-03-20T00:00:00"/>
    <d v="2018-03-24T00:00:00"/>
    <s v="Expedited"/>
    <n v="555"/>
    <n v="351"/>
    <x v="2"/>
    <n v="3"/>
    <x v="0"/>
    <x v="0"/>
    <x v="9"/>
  </r>
  <r>
    <n v="50110391"/>
    <x v="681"/>
    <d v="2018-05-15T00:00:00"/>
    <d v="2018-05-20T00:00:00"/>
    <s v="Express"/>
    <n v="419"/>
    <n v="126"/>
    <x v="2"/>
    <n v="9"/>
    <x v="1"/>
    <x v="0"/>
    <x v="4"/>
  </r>
  <r>
    <n v="50110411"/>
    <x v="1724"/>
    <d v="2018-05-04T00:00:00"/>
    <d v="2018-05-05T00:00:00"/>
    <s v="Overnight"/>
    <n v="657"/>
    <n v="322"/>
    <x v="2"/>
    <n v="6"/>
    <x v="1"/>
    <x v="0"/>
    <x v="4"/>
  </r>
  <r>
    <n v="50110451"/>
    <x v="1842"/>
    <d v="2018-11-15T00:00:00"/>
    <d v="2018-11-19T00:00:00"/>
    <s v="Overnight"/>
    <n v="304"/>
    <n v="116"/>
    <x v="1"/>
    <n v="4"/>
    <x v="0"/>
    <x v="0"/>
    <x v="3"/>
  </r>
  <r>
    <n v="50110461"/>
    <x v="759"/>
    <d v="2018-04-23T00:00:00"/>
    <d v="2018-04-25T00:00:00"/>
    <s v="Expedited"/>
    <n v="240"/>
    <n v="96"/>
    <x v="2"/>
    <n v="8"/>
    <x v="0"/>
    <x v="0"/>
    <x v="8"/>
  </r>
  <r>
    <n v="50110501"/>
    <x v="1183"/>
    <d v="2018-04-14T00:00:00"/>
    <d v="2018-04-17T00:00:00"/>
    <s v="Ground"/>
    <n v="463"/>
    <n v="164"/>
    <x v="2"/>
    <n v="8"/>
    <x v="1"/>
    <x v="0"/>
    <x v="8"/>
  </r>
  <r>
    <n v="50110521"/>
    <x v="1203"/>
    <d v="2018-01-26T00:00:00"/>
    <d v="2018-01-30T00:00:00"/>
    <s v="Expedited"/>
    <n v="559"/>
    <n v="213"/>
    <x v="2"/>
    <n v="17"/>
    <x v="1"/>
    <x v="0"/>
    <x v="10"/>
  </r>
  <r>
    <n v="50110541"/>
    <x v="1590"/>
    <d v="2018-01-09T00:00:00"/>
    <d v="2018-01-15T00:00:00"/>
    <s v="Ground"/>
    <n v="397"/>
    <n v="276"/>
    <x v="2"/>
    <n v="9"/>
    <x v="0"/>
    <x v="0"/>
    <x v="10"/>
  </r>
  <r>
    <n v="50110551"/>
    <x v="1671"/>
    <d v="2017-12-03T00:00:00"/>
    <d v="2017-12-10T00:00:00"/>
    <s v="Express"/>
    <n v="187"/>
    <n v="109"/>
    <x v="2"/>
    <n v="15"/>
    <x v="0"/>
    <x v="1"/>
    <x v="1"/>
  </r>
  <r>
    <n v="50110571"/>
    <x v="1432"/>
    <d v="2018-04-24T00:00:00"/>
    <d v="2018-04-27T00:00:00"/>
    <s v="Ground"/>
    <n v="308"/>
    <n v="137"/>
    <x v="0"/>
    <n v="18"/>
    <x v="0"/>
    <x v="0"/>
    <x v="8"/>
  </r>
  <r>
    <n v="50110591"/>
    <x v="1087"/>
    <d v="2018-04-14T00:00:00"/>
    <d v="2018-04-15T00:00:00"/>
    <s v="Express"/>
    <n v="275"/>
    <n v="56"/>
    <x v="2"/>
    <n v="6"/>
    <x v="0"/>
    <x v="0"/>
    <x v="8"/>
  </r>
  <r>
    <n v="50110601"/>
    <x v="1143"/>
    <d v="2018-10-07T00:00:00"/>
    <d v="2018-10-09T00:00:00"/>
    <s v="Express"/>
    <n v="1950"/>
    <n v="659"/>
    <x v="1"/>
    <n v="3"/>
    <x v="0"/>
    <x v="0"/>
    <x v="0"/>
  </r>
  <r>
    <n v="50110621"/>
    <x v="327"/>
    <d v="2018-04-23T00:00:00"/>
    <d v="2018-04-28T00:00:00"/>
    <s v="Expedited"/>
    <n v="283"/>
    <n v="159"/>
    <x v="3"/>
    <n v="9"/>
    <x v="1"/>
    <x v="0"/>
    <x v="8"/>
  </r>
  <r>
    <n v="50110671"/>
    <x v="820"/>
    <d v="2018-04-03T00:00:00"/>
    <d v="2018-04-07T00:00:00"/>
    <s v="Expedited"/>
    <n v="340"/>
    <n v="229"/>
    <x v="1"/>
    <n v="2"/>
    <x v="1"/>
    <x v="0"/>
    <x v="8"/>
  </r>
  <r>
    <n v="50110681"/>
    <x v="1636"/>
    <d v="2018-03-03T00:00:00"/>
    <d v="2018-03-04T00:00:00"/>
    <s v="Expedited"/>
    <n v="76375"/>
    <n v="46293"/>
    <x v="1"/>
    <n v="6"/>
    <x v="0"/>
    <x v="0"/>
    <x v="9"/>
  </r>
  <r>
    <n v="50110691"/>
    <x v="175"/>
    <d v="2018-01-07T00:00:00"/>
    <d v="2018-01-09T00:00:00"/>
    <s v="Express"/>
    <n v="578"/>
    <n v="366"/>
    <x v="1"/>
    <n v="3"/>
    <x v="0"/>
    <x v="0"/>
    <x v="10"/>
  </r>
  <r>
    <n v="50110701"/>
    <x v="1781"/>
    <d v="2018-05-16T00:00:00"/>
    <d v="2018-05-18T00:00:00"/>
    <s v="Expedited"/>
    <n v="451"/>
    <n v="96"/>
    <x v="0"/>
    <n v="3"/>
    <x v="0"/>
    <x v="0"/>
    <x v="4"/>
  </r>
  <r>
    <n v="50110721"/>
    <x v="1848"/>
    <d v="2018-07-14T00:00:00"/>
    <d v="2018-07-20T00:00:00"/>
    <s v="Ground"/>
    <n v="670"/>
    <n v="155"/>
    <x v="1"/>
    <n v="1"/>
    <x v="0"/>
    <x v="0"/>
    <x v="7"/>
  </r>
  <r>
    <n v="50110731"/>
    <x v="603"/>
    <d v="2018-06-09T00:00:00"/>
    <d v="2018-06-14T00:00:00"/>
    <s v="Ground"/>
    <n v="259"/>
    <n v="165"/>
    <x v="1"/>
    <n v="11"/>
    <x v="0"/>
    <x v="0"/>
    <x v="6"/>
  </r>
  <r>
    <n v="50110741"/>
    <x v="398"/>
    <d v="2018-03-07T00:00:00"/>
    <d v="2018-03-09T00:00:00"/>
    <s v="Overnight"/>
    <n v="557"/>
    <n v="303"/>
    <x v="1"/>
    <n v="5"/>
    <x v="0"/>
    <x v="0"/>
    <x v="9"/>
  </r>
  <r>
    <n v="50110751"/>
    <x v="1174"/>
    <d v="2018-04-19T00:00:00"/>
    <d v="2018-04-25T00:00:00"/>
    <s v="Express"/>
    <n v="445"/>
    <n v="182"/>
    <x v="1"/>
    <n v="4"/>
    <x v="1"/>
    <x v="0"/>
    <x v="8"/>
  </r>
  <r>
    <n v="50110761"/>
    <x v="463"/>
    <d v="2018-08-16T00:00:00"/>
    <d v="2018-08-19T00:00:00"/>
    <s v="Ground"/>
    <n v="105"/>
    <n v="25"/>
    <x v="2"/>
    <n v="4"/>
    <x v="0"/>
    <x v="0"/>
    <x v="5"/>
  </r>
  <r>
    <n v="50110791"/>
    <x v="1108"/>
    <d v="2018-03-07T00:00:00"/>
    <d v="2018-03-11T00:00:00"/>
    <s v="Ground"/>
    <n v="152"/>
    <n v="48"/>
    <x v="3"/>
    <n v="2"/>
    <x v="0"/>
    <x v="0"/>
    <x v="9"/>
  </r>
  <r>
    <n v="50110801"/>
    <x v="201"/>
    <d v="2017-11-26T00:00:00"/>
    <d v="2017-11-27T00:00:00"/>
    <s v="Express"/>
    <n v="315"/>
    <n v="92"/>
    <x v="1"/>
    <n v="3"/>
    <x v="0"/>
    <x v="1"/>
    <x v="3"/>
  </r>
  <r>
    <n v="50110821"/>
    <x v="329"/>
    <d v="2018-03-28T00:00:00"/>
    <d v="2018-03-30T00:00:00"/>
    <s v="Express"/>
    <n v="560"/>
    <n v="151"/>
    <x v="3"/>
    <n v="1"/>
    <x v="0"/>
    <x v="0"/>
    <x v="9"/>
  </r>
  <r>
    <n v="50110831"/>
    <x v="466"/>
    <d v="2018-06-07T00:00:00"/>
    <d v="2018-06-11T00:00:00"/>
    <s v="Ground"/>
    <n v="201"/>
    <n v="138"/>
    <x v="1"/>
    <n v="13"/>
    <x v="1"/>
    <x v="0"/>
    <x v="6"/>
  </r>
  <r>
    <n v="50110841"/>
    <x v="386"/>
    <d v="2017-12-20T00:00:00"/>
    <d v="2017-12-23T00:00:00"/>
    <s v="Express"/>
    <n v="1033"/>
    <n v="574"/>
    <x v="1"/>
    <n v="9"/>
    <x v="0"/>
    <x v="1"/>
    <x v="1"/>
  </r>
  <r>
    <n v="50110851"/>
    <x v="1382"/>
    <d v="2018-10-04T00:00:00"/>
    <d v="2018-10-10T00:00:00"/>
    <s v="Express"/>
    <n v="115"/>
    <n v="45"/>
    <x v="1"/>
    <n v="2"/>
    <x v="0"/>
    <x v="0"/>
    <x v="0"/>
  </r>
  <r>
    <n v="50110871"/>
    <x v="1775"/>
    <d v="2018-06-14T00:00:00"/>
    <d v="2018-06-15T00:00:00"/>
    <s v="Ground"/>
    <n v="34719"/>
    <n v="19729"/>
    <x v="1"/>
    <n v="10"/>
    <x v="0"/>
    <x v="0"/>
    <x v="6"/>
  </r>
  <r>
    <n v="50110881"/>
    <x v="519"/>
    <d v="2018-06-13T00:00:00"/>
    <d v="2018-06-14T00:00:00"/>
    <s v="Expedited"/>
    <n v="150"/>
    <n v="68"/>
    <x v="1"/>
    <n v="2"/>
    <x v="1"/>
    <x v="0"/>
    <x v="6"/>
  </r>
  <r>
    <n v="50110911"/>
    <x v="479"/>
    <d v="2018-08-13T00:00:00"/>
    <d v="2018-08-15T00:00:00"/>
    <s v="Expedited"/>
    <n v="1156"/>
    <n v="644"/>
    <x v="2"/>
    <n v="1"/>
    <x v="0"/>
    <x v="0"/>
    <x v="5"/>
  </r>
  <r>
    <n v="50110931"/>
    <x v="26"/>
    <d v="2018-08-02T00:00:00"/>
    <d v="2018-08-02T00:00:00"/>
    <s v="Overnight"/>
    <n v="2671"/>
    <n v="1698"/>
    <x v="1"/>
    <n v="2"/>
    <x v="0"/>
    <x v="0"/>
    <x v="5"/>
  </r>
  <r>
    <n v="50110941"/>
    <x v="1479"/>
    <d v="2018-03-09T00:00:00"/>
    <d v="2018-03-13T00:00:00"/>
    <s v="Express"/>
    <n v="265"/>
    <n v="184"/>
    <x v="2"/>
    <n v="8"/>
    <x v="0"/>
    <x v="0"/>
    <x v="9"/>
  </r>
  <r>
    <n v="50110951"/>
    <x v="1534"/>
    <d v="2018-05-29T00:00:00"/>
    <d v="2018-06-02T00:00:00"/>
    <s v="Express"/>
    <n v="402"/>
    <n v="180"/>
    <x v="1"/>
    <n v="2"/>
    <x v="0"/>
    <x v="0"/>
    <x v="6"/>
  </r>
  <r>
    <n v="50110961"/>
    <x v="877"/>
    <d v="2018-08-19T00:00:00"/>
    <d v="2018-08-23T00:00:00"/>
    <s v="Ground"/>
    <n v="107"/>
    <n v="52"/>
    <x v="1"/>
    <n v="1"/>
    <x v="0"/>
    <x v="0"/>
    <x v="5"/>
  </r>
  <r>
    <n v="50110981"/>
    <x v="160"/>
    <d v="2018-01-11T00:00:00"/>
    <d v="2018-01-18T00:00:00"/>
    <s v="Ground"/>
    <n v="160"/>
    <n v="38"/>
    <x v="1"/>
    <n v="13"/>
    <x v="1"/>
    <x v="0"/>
    <x v="10"/>
  </r>
  <r>
    <n v="50110991"/>
    <x v="134"/>
    <d v="2018-03-10T00:00:00"/>
    <d v="2018-03-13T00:00:00"/>
    <s v="Overnight"/>
    <n v="613"/>
    <n v="328"/>
    <x v="1"/>
    <n v="5"/>
    <x v="0"/>
    <x v="0"/>
    <x v="9"/>
  </r>
  <r>
    <n v="50111001"/>
    <x v="218"/>
    <d v="2018-10-16T00:00:00"/>
    <d v="2018-10-22T00:00:00"/>
    <s v="Express"/>
    <n v="121"/>
    <n v="74"/>
    <x v="3"/>
    <n v="8"/>
    <x v="0"/>
    <x v="0"/>
    <x v="0"/>
  </r>
  <r>
    <n v="50111021"/>
    <x v="1313"/>
    <d v="2018-04-03T00:00:00"/>
    <d v="2018-04-09T00:00:00"/>
    <s v="Expedited"/>
    <n v="578"/>
    <n v="379"/>
    <x v="3"/>
    <n v="1"/>
    <x v="0"/>
    <x v="0"/>
    <x v="8"/>
  </r>
  <r>
    <n v="50111031"/>
    <x v="487"/>
    <d v="2018-07-24T00:00:00"/>
    <d v="2018-07-30T00:00:00"/>
    <s v="Ground"/>
    <n v="500"/>
    <n v="164"/>
    <x v="2"/>
    <n v="8"/>
    <x v="0"/>
    <x v="0"/>
    <x v="7"/>
  </r>
  <r>
    <n v="50111051"/>
    <x v="1849"/>
    <d v="2018-08-15T00:00:00"/>
    <d v="2018-08-17T00:00:00"/>
    <s v="Ground"/>
    <n v="552"/>
    <n v="116"/>
    <x v="3"/>
    <n v="6"/>
    <x v="0"/>
    <x v="0"/>
    <x v="5"/>
  </r>
  <r>
    <n v="50111071"/>
    <x v="1793"/>
    <d v="2018-05-15T00:00:00"/>
    <d v="2018-05-15T00:00:00"/>
    <s v="Ground"/>
    <n v="1053"/>
    <n v="642"/>
    <x v="1"/>
    <n v="6"/>
    <x v="0"/>
    <x v="0"/>
    <x v="4"/>
  </r>
  <r>
    <n v="50111081"/>
    <x v="1585"/>
    <d v="2018-08-11T00:00:00"/>
    <d v="2018-08-15T00:00:00"/>
    <s v="Express"/>
    <n v="367"/>
    <n v="242"/>
    <x v="3"/>
    <n v="1"/>
    <x v="0"/>
    <x v="0"/>
    <x v="5"/>
  </r>
  <r>
    <n v="50111091"/>
    <x v="1292"/>
    <d v="2018-01-02T00:00:00"/>
    <d v="2018-01-08T00:00:00"/>
    <s v="Express"/>
    <n v="275"/>
    <n v="155"/>
    <x v="0"/>
    <n v="2"/>
    <x v="0"/>
    <x v="0"/>
    <x v="10"/>
  </r>
  <r>
    <n v="50111101"/>
    <x v="122"/>
    <d v="2018-10-31T00:00:00"/>
    <d v="2018-11-03T00:00:00"/>
    <s v="Overnight"/>
    <n v="235"/>
    <n v="54"/>
    <x v="1"/>
    <n v="10"/>
    <x v="1"/>
    <x v="0"/>
    <x v="3"/>
  </r>
  <r>
    <n v="50111121"/>
    <x v="655"/>
    <d v="2018-08-26T00:00:00"/>
    <d v="2018-08-31T00:00:00"/>
    <s v="Ground"/>
    <n v="578"/>
    <n v="400"/>
    <x v="0"/>
    <n v="17"/>
    <x v="1"/>
    <x v="0"/>
    <x v="5"/>
  </r>
  <r>
    <n v="50111141"/>
    <x v="1537"/>
    <d v="2018-05-16T00:00:00"/>
    <d v="2018-05-21T00:00:00"/>
    <s v="Express"/>
    <n v="119"/>
    <n v="33"/>
    <x v="2"/>
    <n v="1"/>
    <x v="0"/>
    <x v="0"/>
    <x v="4"/>
  </r>
  <r>
    <n v="50111161"/>
    <x v="132"/>
    <d v="2018-05-06T00:00:00"/>
    <d v="2018-05-10T00:00:00"/>
    <s v="Ground"/>
    <n v="135"/>
    <n v="80"/>
    <x v="1"/>
    <n v="5"/>
    <x v="0"/>
    <x v="0"/>
    <x v="4"/>
  </r>
  <r>
    <n v="50111171"/>
    <x v="744"/>
    <d v="2018-03-01T00:00:00"/>
    <d v="2018-03-08T00:00:00"/>
    <s v="Overnight"/>
    <n v="174"/>
    <n v="68"/>
    <x v="3"/>
    <n v="4"/>
    <x v="1"/>
    <x v="0"/>
    <x v="9"/>
  </r>
  <r>
    <n v="50111181"/>
    <x v="1153"/>
    <d v="2017-12-07T00:00:00"/>
    <d v="2017-12-10T00:00:00"/>
    <s v="Overnight"/>
    <n v="126"/>
    <n v="61"/>
    <x v="2"/>
    <n v="5"/>
    <x v="0"/>
    <x v="1"/>
    <x v="1"/>
  </r>
  <r>
    <n v="50111191"/>
    <x v="268"/>
    <d v="2017-12-27T00:00:00"/>
    <d v="2018-01-03T00:00:00"/>
    <s v="Overnight"/>
    <n v="723"/>
    <n v="387"/>
    <x v="3"/>
    <n v="2"/>
    <x v="0"/>
    <x v="0"/>
    <x v="10"/>
  </r>
  <r>
    <n v="50111201"/>
    <x v="1366"/>
    <d v="2018-05-06T00:00:00"/>
    <d v="2018-05-09T00:00:00"/>
    <s v="Expedited"/>
    <n v="182"/>
    <n v="87"/>
    <x v="1"/>
    <n v="1"/>
    <x v="1"/>
    <x v="0"/>
    <x v="4"/>
  </r>
  <r>
    <n v="50111211"/>
    <x v="359"/>
    <d v="2018-10-21T00:00:00"/>
    <d v="2018-10-25T00:00:00"/>
    <s v="Overnight"/>
    <n v="867"/>
    <n v="438"/>
    <x v="1"/>
    <n v="6"/>
    <x v="0"/>
    <x v="0"/>
    <x v="0"/>
  </r>
  <r>
    <n v="50111221"/>
    <x v="1046"/>
    <d v="2018-04-24T00:00:00"/>
    <d v="2018-04-25T00:00:00"/>
    <s v="Express"/>
    <n v="33045"/>
    <n v="7308"/>
    <x v="2"/>
    <n v="8"/>
    <x v="0"/>
    <x v="0"/>
    <x v="8"/>
  </r>
  <r>
    <n v="50111241"/>
    <x v="1630"/>
    <d v="2018-04-29T00:00:00"/>
    <d v="2018-05-04T00:00:00"/>
    <s v="Ground"/>
    <n v="242"/>
    <n v="133"/>
    <x v="2"/>
    <n v="2"/>
    <x v="0"/>
    <x v="0"/>
    <x v="4"/>
  </r>
  <r>
    <n v="50111251"/>
    <x v="1850"/>
    <d v="2018-04-02T00:00:00"/>
    <d v="2018-04-03T00:00:00"/>
    <s v="Expedited"/>
    <n v="123"/>
    <n v="84"/>
    <x v="3"/>
    <n v="3"/>
    <x v="0"/>
    <x v="0"/>
    <x v="8"/>
  </r>
  <r>
    <n v="50111271"/>
    <x v="693"/>
    <d v="2018-05-21T00:00:00"/>
    <d v="2018-05-26T00:00:00"/>
    <s v="Express"/>
    <n v="535"/>
    <n v="259"/>
    <x v="1"/>
    <n v="4"/>
    <x v="0"/>
    <x v="0"/>
    <x v="4"/>
  </r>
  <r>
    <n v="50111281"/>
    <x v="93"/>
    <d v="2018-10-27T00:00:00"/>
    <d v="2018-10-31T00:00:00"/>
    <s v="Ground"/>
    <n v="117"/>
    <n v="77"/>
    <x v="3"/>
    <n v="4"/>
    <x v="1"/>
    <x v="0"/>
    <x v="0"/>
  </r>
  <r>
    <n v="50111291"/>
    <x v="1430"/>
    <d v="2018-05-02T00:00:00"/>
    <d v="2018-05-07T00:00:00"/>
    <s v="Overnight"/>
    <n v="300"/>
    <n v="118"/>
    <x v="2"/>
    <n v="8"/>
    <x v="0"/>
    <x v="0"/>
    <x v="4"/>
  </r>
  <r>
    <n v="50111301"/>
    <x v="903"/>
    <d v="2018-08-08T00:00:00"/>
    <d v="2018-08-14T00:00:00"/>
    <s v="Ground"/>
    <n v="678"/>
    <n v="227"/>
    <x v="2"/>
    <n v="2"/>
    <x v="1"/>
    <x v="0"/>
    <x v="5"/>
  </r>
  <r>
    <n v="50111311"/>
    <x v="1134"/>
    <d v="2018-10-10T00:00:00"/>
    <d v="2018-10-17T00:00:00"/>
    <s v="Ground"/>
    <n v="407"/>
    <n v="274"/>
    <x v="2"/>
    <n v="4"/>
    <x v="0"/>
    <x v="0"/>
    <x v="0"/>
  </r>
  <r>
    <n v="50111321"/>
    <x v="1562"/>
    <d v="2018-08-19T00:00:00"/>
    <d v="2018-08-25T00:00:00"/>
    <s v="Overnight"/>
    <n v="149"/>
    <n v="42"/>
    <x v="1"/>
    <n v="3"/>
    <x v="0"/>
    <x v="0"/>
    <x v="5"/>
  </r>
  <r>
    <n v="50111331"/>
    <x v="268"/>
    <d v="2018-01-10T00:00:00"/>
    <d v="2018-01-14T00:00:00"/>
    <s v="Express"/>
    <n v="178"/>
    <n v="113"/>
    <x v="3"/>
    <n v="8"/>
    <x v="0"/>
    <x v="0"/>
    <x v="10"/>
  </r>
  <r>
    <n v="50111351"/>
    <x v="1849"/>
    <d v="2017-12-13T00:00:00"/>
    <d v="2017-12-20T00:00:00"/>
    <s v="Overnight"/>
    <n v="122"/>
    <n v="72"/>
    <x v="3"/>
    <n v="15"/>
    <x v="0"/>
    <x v="1"/>
    <x v="1"/>
  </r>
  <r>
    <n v="50111361"/>
    <x v="1549"/>
    <d v="2018-04-17T00:00:00"/>
    <d v="2018-04-23T00:00:00"/>
    <s v="Ground"/>
    <n v="5000"/>
    <n v="2426"/>
    <x v="2"/>
    <n v="6"/>
    <x v="0"/>
    <x v="0"/>
    <x v="8"/>
  </r>
  <r>
    <n v="50111371"/>
    <x v="758"/>
    <d v="2017-11-29T00:00:00"/>
    <d v="2017-12-01T00:00:00"/>
    <s v="Express"/>
    <n v="594"/>
    <n v="207"/>
    <x v="2"/>
    <n v="6"/>
    <x v="0"/>
    <x v="1"/>
    <x v="1"/>
  </r>
  <r>
    <n v="50111381"/>
    <x v="1587"/>
    <d v="2017-12-04T00:00:00"/>
    <d v="2017-12-05T00:00:00"/>
    <s v="Expedited"/>
    <n v="115"/>
    <n v="66"/>
    <x v="1"/>
    <n v="6"/>
    <x v="0"/>
    <x v="1"/>
    <x v="1"/>
  </r>
  <r>
    <n v="50111391"/>
    <x v="858"/>
    <d v="2017-12-26T00:00:00"/>
    <d v="2017-12-31T00:00:00"/>
    <s v="Ground"/>
    <n v="330"/>
    <n v="93"/>
    <x v="3"/>
    <n v="6"/>
    <x v="0"/>
    <x v="1"/>
    <x v="1"/>
  </r>
  <r>
    <n v="50111401"/>
    <x v="916"/>
    <d v="2018-04-30T00:00:00"/>
    <d v="2018-05-04T00:00:00"/>
    <s v="Ground"/>
    <n v="594"/>
    <n v="223"/>
    <x v="0"/>
    <n v="7"/>
    <x v="0"/>
    <x v="0"/>
    <x v="4"/>
  </r>
  <r>
    <n v="50111431"/>
    <x v="267"/>
    <d v="2018-10-11T00:00:00"/>
    <d v="2018-10-11T00:00:00"/>
    <s v="Express"/>
    <n v="449"/>
    <n v="233"/>
    <x v="0"/>
    <n v="2"/>
    <x v="1"/>
    <x v="0"/>
    <x v="0"/>
  </r>
  <r>
    <n v="50111441"/>
    <x v="1763"/>
    <d v="2018-10-07T00:00:00"/>
    <d v="2018-10-10T00:00:00"/>
    <s v="Expedited"/>
    <n v="117"/>
    <n v="66"/>
    <x v="2"/>
    <n v="11"/>
    <x v="0"/>
    <x v="0"/>
    <x v="0"/>
  </r>
  <r>
    <n v="50111451"/>
    <x v="1285"/>
    <d v="2018-05-10T00:00:00"/>
    <d v="2018-05-11T00:00:00"/>
    <s v="Express"/>
    <n v="158"/>
    <n v="94"/>
    <x v="2"/>
    <n v="6"/>
    <x v="1"/>
    <x v="0"/>
    <x v="4"/>
  </r>
  <r>
    <n v="50111461"/>
    <x v="602"/>
    <d v="2018-01-13T00:00:00"/>
    <d v="2018-01-14T00:00:00"/>
    <s v="Express"/>
    <n v="209"/>
    <n v="105"/>
    <x v="3"/>
    <n v="9"/>
    <x v="0"/>
    <x v="0"/>
    <x v="10"/>
  </r>
  <r>
    <n v="50111491"/>
    <x v="923"/>
    <d v="2018-07-02T00:00:00"/>
    <d v="2018-07-09T00:00:00"/>
    <s v="Ground"/>
    <n v="324"/>
    <n v="165"/>
    <x v="3"/>
    <n v="6"/>
    <x v="0"/>
    <x v="0"/>
    <x v="7"/>
  </r>
  <r>
    <n v="50111511"/>
    <x v="597"/>
    <d v="2018-01-25T00:00:00"/>
    <d v="2018-01-26T00:00:00"/>
    <s v="Expedited"/>
    <n v="105"/>
    <n v="61"/>
    <x v="2"/>
    <n v="5"/>
    <x v="1"/>
    <x v="0"/>
    <x v="10"/>
  </r>
  <r>
    <n v="50111531"/>
    <x v="1264"/>
    <d v="2018-03-20T00:00:00"/>
    <d v="2018-03-27T00:00:00"/>
    <s v="Expedited"/>
    <n v="137"/>
    <n v="41"/>
    <x v="1"/>
    <n v="6"/>
    <x v="0"/>
    <x v="0"/>
    <x v="9"/>
  </r>
  <r>
    <n v="50111541"/>
    <x v="522"/>
    <d v="2018-08-16T00:00:00"/>
    <d v="2018-08-16T00:00:00"/>
    <s v="Expedited"/>
    <n v="1044"/>
    <n v="652"/>
    <x v="2"/>
    <n v="16"/>
    <x v="0"/>
    <x v="0"/>
    <x v="5"/>
  </r>
  <r>
    <n v="50111581"/>
    <x v="624"/>
    <d v="2018-11-06T00:00:00"/>
    <d v="2018-11-08T00:00:00"/>
    <s v="Expedited"/>
    <n v="325"/>
    <n v="164"/>
    <x v="1"/>
    <n v="11"/>
    <x v="0"/>
    <x v="0"/>
    <x v="3"/>
  </r>
  <r>
    <n v="50111591"/>
    <x v="1851"/>
    <d v="2017-12-02T00:00:00"/>
    <d v="2017-12-03T00:00:00"/>
    <s v="Ground"/>
    <n v="134"/>
    <n v="64"/>
    <x v="0"/>
    <n v="14"/>
    <x v="0"/>
    <x v="1"/>
    <x v="1"/>
  </r>
  <r>
    <n v="50111601"/>
    <x v="684"/>
    <d v="2018-04-16T00:00:00"/>
    <d v="2018-04-19T00:00:00"/>
    <s v="Ground"/>
    <n v="500"/>
    <n v="264"/>
    <x v="2"/>
    <n v="2"/>
    <x v="0"/>
    <x v="0"/>
    <x v="8"/>
  </r>
  <r>
    <n v="50111611"/>
    <x v="212"/>
    <d v="2018-05-25T00:00:00"/>
    <d v="2018-05-31T00:00:00"/>
    <s v="Overnight"/>
    <n v="2138"/>
    <n v="1333"/>
    <x v="1"/>
    <n v="15"/>
    <x v="0"/>
    <x v="0"/>
    <x v="4"/>
  </r>
  <r>
    <n v="50111641"/>
    <x v="1071"/>
    <d v="2018-03-24T00:00:00"/>
    <d v="2018-03-30T00:00:00"/>
    <s v="Express"/>
    <n v="221"/>
    <n v="124"/>
    <x v="2"/>
    <n v="5"/>
    <x v="1"/>
    <x v="0"/>
    <x v="9"/>
  </r>
  <r>
    <n v="50111661"/>
    <x v="1852"/>
    <d v="2018-01-19T00:00:00"/>
    <d v="2018-01-24T00:00:00"/>
    <s v="Ground"/>
    <n v="1123"/>
    <n v="534"/>
    <x v="3"/>
    <n v="4"/>
    <x v="0"/>
    <x v="0"/>
    <x v="10"/>
  </r>
  <r>
    <n v="50111671"/>
    <x v="840"/>
    <d v="2017-12-05T00:00:00"/>
    <d v="2017-12-08T00:00:00"/>
    <s v="Ground"/>
    <n v="1424"/>
    <n v="411"/>
    <x v="1"/>
    <n v="16"/>
    <x v="1"/>
    <x v="1"/>
    <x v="1"/>
  </r>
  <r>
    <n v="50111681"/>
    <x v="854"/>
    <d v="2018-07-25T00:00:00"/>
    <d v="2018-08-01T00:00:00"/>
    <s v="Ground"/>
    <n v="275"/>
    <n v="156"/>
    <x v="3"/>
    <n v="4"/>
    <x v="1"/>
    <x v="0"/>
    <x v="5"/>
  </r>
  <r>
    <n v="50111691"/>
    <x v="1148"/>
    <d v="2018-01-01T00:00:00"/>
    <d v="2018-01-06T00:00:00"/>
    <s v="Express"/>
    <n v="259"/>
    <n v="126"/>
    <x v="3"/>
    <n v="1"/>
    <x v="1"/>
    <x v="0"/>
    <x v="10"/>
  </r>
  <r>
    <n v="50111751"/>
    <x v="1290"/>
    <d v="2018-01-13T00:00:00"/>
    <d v="2018-01-14T00:00:00"/>
    <s v="Express"/>
    <n v="392"/>
    <n v="140"/>
    <x v="1"/>
    <n v="5"/>
    <x v="0"/>
    <x v="0"/>
    <x v="10"/>
  </r>
  <r>
    <n v="50111781"/>
    <x v="315"/>
    <d v="2018-07-03T00:00:00"/>
    <d v="2018-07-07T00:00:00"/>
    <s v="Ground"/>
    <n v="105"/>
    <n v="70"/>
    <x v="3"/>
    <n v="5"/>
    <x v="1"/>
    <x v="0"/>
    <x v="7"/>
  </r>
  <r>
    <n v="50111801"/>
    <x v="1118"/>
    <d v="2018-06-29T00:00:00"/>
    <d v="2018-06-30T00:00:00"/>
    <s v="Ground"/>
    <n v="154"/>
    <n v="90"/>
    <x v="2"/>
    <n v="7"/>
    <x v="1"/>
    <x v="0"/>
    <x v="6"/>
  </r>
  <r>
    <n v="50111811"/>
    <x v="359"/>
    <d v="2018-03-14T00:00:00"/>
    <d v="2018-03-20T00:00:00"/>
    <s v="Express"/>
    <n v="369"/>
    <n v="179"/>
    <x v="1"/>
    <n v="3"/>
    <x v="0"/>
    <x v="0"/>
    <x v="9"/>
  </r>
  <r>
    <n v="50111831"/>
    <x v="1006"/>
    <d v="2018-03-25T00:00:00"/>
    <d v="2018-03-29T00:00:00"/>
    <s v="Express"/>
    <n v="563"/>
    <n v="241"/>
    <x v="3"/>
    <n v="3"/>
    <x v="1"/>
    <x v="0"/>
    <x v="9"/>
  </r>
  <r>
    <n v="50111841"/>
    <x v="1853"/>
    <d v="2018-02-15T00:00:00"/>
    <d v="2018-02-21T00:00:00"/>
    <s v="Express"/>
    <n v="165"/>
    <n v="84"/>
    <x v="1"/>
    <n v="4"/>
    <x v="0"/>
    <x v="0"/>
    <x v="11"/>
  </r>
  <r>
    <n v="50111861"/>
    <x v="1521"/>
    <d v="2017-12-01T00:00:00"/>
    <d v="2017-12-05T00:00:00"/>
    <s v="Express"/>
    <n v="232"/>
    <n v="134"/>
    <x v="2"/>
    <n v="5"/>
    <x v="0"/>
    <x v="1"/>
    <x v="1"/>
  </r>
  <r>
    <n v="50111871"/>
    <x v="890"/>
    <d v="2018-06-12T00:00:00"/>
    <d v="2018-06-17T00:00:00"/>
    <s v="Ground"/>
    <n v="239"/>
    <n v="165"/>
    <x v="2"/>
    <n v="6"/>
    <x v="0"/>
    <x v="0"/>
    <x v="6"/>
  </r>
  <r>
    <n v="50111931"/>
    <x v="1854"/>
    <d v="2018-10-07T00:00:00"/>
    <d v="2018-10-13T00:00:00"/>
    <s v="Express"/>
    <n v="138"/>
    <n v="84"/>
    <x v="3"/>
    <n v="15"/>
    <x v="0"/>
    <x v="0"/>
    <x v="0"/>
  </r>
  <r>
    <n v="50111941"/>
    <x v="1166"/>
    <d v="2018-06-17T00:00:00"/>
    <d v="2018-06-23T00:00:00"/>
    <s v="Expedited"/>
    <n v="456"/>
    <n v="122"/>
    <x v="0"/>
    <n v="5"/>
    <x v="0"/>
    <x v="0"/>
    <x v="6"/>
  </r>
  <r>
    <n v="50111951"/>
    <x v="1114"/>
    <d v="2018-03-30T00:00:00"/>
    <d v="2018-04-02T00:00:00"/>
    <s v="Overnight"/>
    <n v="251"/>
    <n v="63"/>
    <x v="2"/>
    <n v="16"/>
    <x v="1"/>
    <x v="0"/>
    <x v="8"/>
  </r>
  <r>
    <n v="50111971"/>
    <x v="1115"/>
    <d v="2018-10-18T00:00:00"/>
    <d v="2018-10-23T00:00:00"/>
    <s v="Overnight"/>
    <n v="138"/>
    <n v="35"/>
    <x v="3"/>
    <n v="6"/>
    <x v="0"/>
    <x v="0"/>
    <x v="0"/>
  </r>
  <r>
    <n v="50112011"/>
    <x v="1247"/>
    <d v="2018-09-17T00:00:00"/>
    <d v="2018-09-21T00:00:00"/>
    <s v="Express"/>
    <n v="139"/>
    <n v="88"/>
    <x v="0"/>
    <n v="8"/>
    <x v="1"/>
    <x v="0"/>
    <x v="2"/>
  </r>
  <r>
    <n v="50112021"/>
    <x v="1275"/>
    <d v="2018-03-15T00:00:00"/>
    <d v="2018-03-15T00:00:00"/>
    <s v="Expedited"/>
    <n v="253"/>
    <n v="169"/>
    <x v="2"/>
    <n v="5"/>
    <x v="0"/>
    <x v="0"/>
    <x v="9"/>
  </r>
  <r>
    <n v="50112041"/>
    <x v="717"/>
    <d v="2017-12-31T00:00:00"/>
    <d v="2018-01-04T00:00:00"/>
    <s v="Ground"/>
    <n v="2629"/>
    <n v="1213"/>
    <x v="1"/>
    <n v="5"/>
    <x v="0"/>
    <x v="0"/>
    <x v="10"/>
  </r>
  <r>
    <n v="50112061"/>
    <x v="684"/>
    <d v="2017-11-29T00:00:00"/>
    <d v="2017-12-04T00:00:00"/>
    <s v="Ground"/>
    <n v="268"/>
    <n v="119"/>
    <x v="2"/>
    <n v="8"/>
    <x v="0"/>
    <x v="1"/>
    <x v="1"/>
  </r>
  <r>
    <n v="50112091"/>
    <x v="1433"/>
    <d v="2018-03-14T00:00:00"/>
    <d v="2018-03-16T00:00:00"/>
    <s v="Express"/>
    <n v="328"/>
    <n v="109"/>
    <x v="1"/>
    <n v="12"/>
    <x v="0"/>
    <x v="0"/>
    <x v="9"/>
  </r>
  <r>
    <n v="50112111"/>
    <x v="919"/>
    <d v="2018-06-13T00:00:00"/>
    <d v="2018-06-18T00:00:00"/>
    <s v="Expedited"/>
    <n v="347"/>
    <n v="173"/>
    <x v="2"/>
    <n v="3"/>
    <x v="1"/>
    <x v="0"/>
    <x v="6"/>
  </r>
  <r>
    <n v="50112121"/>
    <x v="1660"/>
    <d v="2018-01-29T00:00:00"/>
    <d v="2018-01-31T00:00:00"/>
    <s v="Ground"/>
    <n v="430"/>
    <n v="162"/>
    <x v="2"/>
    <n v="3"/>
    <x v="0"/>
    <x v="0"/>
    <x v="10"/>
  </r>
  <r>
    <n v="50112141"/>
    <x v="487"/>
    <d v="2018-08-24T00:00:00"/>
    <d v="2018-08-26T00:00:00"/>
    <s v="Ground"/>
    <n v="752"/>
    <n v="178"/>
    <x v="2"/>
    <n v="10"/>
    <x v="0"/>
    <x v="0"/>
    <x v="5"/>
  </r>
  <r>
    <n v="50112161"/>
    <x v="1139"/>
    <d v="2018-03-06T00:00:00"/>
    <d v="2018-03-07T00:00:00"/>
    <s v="Express"/>
    <n v="133"/>
    <n v="33"/>
    <x v="1"/>
    <n v="2"/>
    <x v="0"/>
    <x v="0"/>
    <x v="9"/>
  </r>
  <r>
    <n v="50112171"/>
    <x v="423"/>
    <d v="2018-01-08T00:00:00"/>
    <d v="2018-01-14T00:00:00"/>
    <s v="Overnight"/>
    <n v="274"/>
    <n v="69"/>
    <x v="1"/>
    <n v="1"/>
    <x v="1"/>
    <x v="0"/>
    <x v="10"/>
  </r>
  <r>
    <n v="50112191"/>
    <x v="1855"/>
    <d v="2018-04-16T00:00:00"/>
    <d v="2018-04-17T00:00:00"/>
    <s v="Ground"/>
    <n v="178"/>
    <n v="113"/>
    <x v="1"/>
    <n v="14"/>
    <x v="0"/>
    <x v="0"/>
    <x v="8"/>
  </r>
  <r>
    <n v="50112201"/>
    <x v="606"/>
    <d v="2018-01-14T00:00:00"/>
    <d v="2018-01-17T00:00:00"/>
    <s v="Expedited"/>
    <n v="717"/>
    <n v="347"/>
    <x v="3"/>
    <n v="6"/>
    <x v="1"/>
    <x v="0"/>
    <x v="10"/>
  </r>
  <r>
    <n v="50112221"/>
    <x v="986"/>
    <d v="2018-01-16T00:00:00"/>
    <d v="2018-01-22T00:00:00"/>
    <s v="Expedited"/>
    <n v="129"/>
    <n v="54"/>
    <x v="2"/>
    <n v="4"/>
    <x v="0"/>
    <x v="0"/>
    <x v="10"/>
  </r>
  <r>
    <n v="50112231"/>
    <x v="746"/>
    <d v="2018-07-05T00:00:00"/>
    <d v="2018-07-09T00:00:00"/>
    <s v="Expedited"/>
    <n v="153"/>
    <n v="78"/>
    <x v="2"/>
    <n v="1"/>
    <x v="0"/>
    <x v="0"/>
    <x v="7"/>
  </r>
  <r>
    <n v="50112241"/>
    <x v="1786"/>
    <d v="2018-05-22T00:00:00"/>
    <d v="2018-05-26T00:00:00"/>
    <s v="Ground"/>
    <n v="3689"/>
    <n v="1673"/>
    <x v="2"/>
    <n v="1"/>
    <x v="1"/>
    <x v="0"/>
    <x v="4"/>
  </r>
  <r>
    <n v="50112271"/>
    <x v="1365"/>
    <d v="2018-04-17T00:00:00"/>
    <d v="2018-04-19T00:00:00"/>
    <s v="Ground"/>
    <n v="4484"/>
    <n v="932"/>
    <x v="3"/>
    <n v="8"/>
    <x v="1"/>
    <x v="0"/>
    <x v="8"/>
  </r>
  <r>
    <n v="50112301"/>
    <x v="1032"/>
    <d v="2018-04-27T00:00:00"/>
    <d v="2018-05-01T00:00:00"/>
    <s v="Expedited"/>
    <n v="387"/>
    <n v="100"/>
    <x v="2"/>
    <n v="1"/>
    <x v="0"/>
    <x v="0"/>
    <x v="4"/>
  </r>
  <r>
    <n v="50112311"/>
    <x v="720"/>
    <d v="2018-07-21T00:00:00"/>
    <d v="2018-07-27T00:00:00"/>
    <s v="Express"/>
    <n v="273"/>
    <n v="159"/>
    <x v="1"/>
    <n v="7"/>
    <x v="0"/>
    <x v="0"/>
    <x v="7"/>
  </r>
  <r>
    <n v="50112321"/>
    <x v="1134"/>
    <d v="2018-08-02T00:00:00"/>
    <d v="2018-08-06T00:00:00"/>
    <s v="Ground"/>
    <n v="317"/>
    <n v="98"/>
    <x v="2"/>
    <n v="10"/>
    <x v="0"/>
    <x v="0"/>
    <x v="5"/>
  </r>
  <r>
    <n v="50112341"/>
    <x v="1173"/>
    <d v="2018-03-12T00:00:00"/>
    <d v="2018-03-15T00:00:00"/>
    <s v="Express"/>
    <n v="200"/>
    <n v="111"/>
    <x v="3"/>
    <n v="2"/>
    <x v="1"/>
    <x v="0"/>
    <x v="9"/>
  </r>
  <r>
    <n v="50112351"/>
    <x v="145"/>
    <d v="2018-03-06T00:00:00"/>
    <d v="2018-03-12T00:00:00"/>
    <s v="Express"/>
    <n v="130"/>
    <n v="68"/>
    <x v="2"/>
    <n v="3"/>
    <x v="1"/>
    <x v="0"/>
    <x v="9"/>
  </r>
  <r>
    <n v="50112381"/>
    <x v="2"/>
    <d v="2018-08-30T00:00:00"/>
    <d v="2018-09-05T00:00:00"/>
    <s v="Overnight"/>
    <n v="185"/>
    <n v="116"/>
    <x v="1"/>
    <n v="8"/>
    <x v="0"/>
    <x v="0"/>
    <x v="2"/>
  </r>
  <r>
    <n v="50112391"/>
    <x v="41"/>
    <d v="2018-03-25T00:00:00"/>
    <d v="2018-03-28T00:00:00"/>
    <s v="Ground"/>
    <n v="3540"/>
    <n v="1390"/>
    <x v="3"/>
    <n v="5"/>
    <x v="1"/>
    <x v="0"/>
    <x v="9"/>
  </r>
  <r>
    <n v="50112401"/>
    <x v="353"/>
    <d v="2018-01-24T00:00:00"/>
    <d v="2018-01-26T00:00:00"/>
    <s v="Ground"/>
    <n v="110"/>
    <n v="44"/>
    <x v="3"/>
    <n v="3"/>
    <x v="0"/>
    <x v="0"/>
    <x v="10"/>
  </r>
  <r>
    <n v="50112421"/>
    <x v="1124"/>
    <d v="2018-05-25T00:00:00"/>
    <d v="2018-05-29T00:00:00"/>
    <s v="Express"/>
    <n v="292"/>
    <n v="59"/>
    <x v="0"/>
    <n v="3"/>
    <x v="0"/>
    <x v="0"/>
    <x v="4"/>
  </r>
  <r>
    <n v="50112441"/>
    <x v="753"/>
    <d v="2018-07-27T00:00:00"/>
    <d v="2018-07-27T00:00:00"/>
    <s v="Ground"/>
    <n v="183"/>
    <n v="92"/>
    <x v="2"/>
    <n v="6"/>
    <x v="0"/>
    <x v="0"/>
    <x v="7"/>
  </r>
  <r>
    <n v="50112451"/>
    <x v="1785"/>
    <d v="2018-02-19T00:00:00"/>
    <d v="2018-02-19T00:00:00"/>
    <s v="Expedited"/>
    <n v="143"/>
    <n v="41"/>
    <x v="0"/>
    <n v="4"/>
    <x v="1"/>
    <x v="0"/>
    <x v="11"/>
  </r>
  <r>
    <n v="50112461"/>
    <x v="1755"/>
    <d v="2018-03-27T00:00:00"/>
    <d v="2018-04-02T00:00:00"/>
    <s v="Express"/>
    <n v="164"/>
    <n v="62"/>
    <x v="2"/>
    <n v="5"/>
    <x v="0"/>
    <x v="0"/>
    <x v="8"/>
  </r>
  <r>
    <n v="50112471"/>
    <x v="819"/>
    <d v="2018-02-09T00:00:00"/>
    <d v="2018-02-15T00:00:00"/>
    <s v="Ground"/>
    <n v="956"/>
    <n v="324"/>
    <x v="1"/>
    <n v="8"/>
    <x v="1"/>
    <x v="0"/>
    <x v="11"/>
  </r>
  <r>
    <n v="50112491"/>
    <x v="1127"/>
    <d v="2017-12-08T00:00:00"/>
    <d v="2017-12-09T00:00:00"/>
    <s v="Expedited"/>
    <n v="380"/>
    <n v="254"/>
    <x v="1"/>
    <n v="5"/>
    <x v="0"/>
    <x v="1"/>
    <x v="1"/>
  </r>
  <r>
    <n v="50112501"/>
    <x v="942"/>
    <d v="2018-10-09T00:00:00"/>
    <d v="2018-10-11T00:00:00"/>
    <s v="Overnight"/>
    <n v="287"/>
    <n v="149"/>
    <x v="3"/>
    <n v="13"/>
    <x v="1"/>
    <x v="0"/>
    <x v="0"/>
  </r>
  <r>
    <n v="50112511"/>
    <x v="1631"/>
    <d v="2018-08-05T00:00:00"/>
    <d v="2018-08-05T00:00:00"/>
    <s v="Expedited"/>
    <n v="267"/>
    <n v="130"/>
    <x v="0"/>
    <n v="2"/>
    <x v="0"/>
    <x v="0"/>
    <x v="5"/>
  </r>
  <r>
    <n v="50112541"/>
    <x v="198"/>
    <d v="2018-06-04T00:00:00"/>
    <d v="2018-06-06T00:00:00"/>
    <s v="Overnight"/>
    <n v="515"/>
    <n v="199"/>
    <x v="2"/>
    <n v="2"/>
    <x v="0"/>
    <x v="0"/>
    <x v="6"/>
  </r>
  <r>
    <n v="50112561"/>
    <x v="458"/>
    <d v="2018-11-21T00:00:00"/>
    <d v="2018-11-27T00:00:00"/>
    <s v="Overnight"/>
    <n v="385"/>
    <n v="159"/>
    <x v="3"/>
    <n v="3"/>
    <x v="0"/>
    <x v="0"/>
    <x v="3"/>
  </r>
  <r>
    <n v="50112571"/>
    <x v="1129"/>
    <d v="2018-04-09T00:00:00"/>
    <d v="2018-04-11T00:00:00"/>
    <s v="Express"/>
    <n v="665"/>
    <n v="447"/>
    <x v="2"/>
    <n v="7"/>
    <x v="1"/>
    <x v="0"/>
    <x v="8"/>
  </r>
  <r>
    <n v="50112591"/>
    <x v="222"/>
    <d v="2018-09-11T00:00:00"/>
    <d v="2018-09-14T00:00:00"/>
    <s v="Overnight"/>
    <n v="391"/>
    <n v="104"/>
    <x v="1"/>
    <n v="6"/>
    <x v="1"/>
    <x v="0"/>
    <x v="2"/>
  </r>
  <r>
    <n v="50112611"/>
    <x v="846"/>
    <d v="2018-10-02T00:00:00"/>
    <d v="2018-10-08T00:00:00"/>
    <s v="Ground"/>
    <n v="192"/>
    <n v="83"/>
    <x v="2"/>
    <n v="6"/>
    <x v="0"/>
    <x v="0"/>
    <x v="0"/>
  </r>
  <r>
    <n v="50112631"/>
    <x v="210"/>
    <d v="2018-09-20T00:00:00"/>
    <d v="2018-09-27T00:00:00"/>
    <s v="Overnight"/>
    <n v="2764"/>
    <n v="1729"/>
    <x v="3"/>
    <n v="3"/>
    <x v="0"/>
    <x v="0"/>
    <x v="2"/>
  </r>
  <r>
    <n v="50112641"/>
    <x v="1606"/>
    <d v="2017-12-26T00:00:00"/>
    <d v="2017-12-27T00:00:00"/>
    <s v="Ground"/>
    <n v="722"/>
    <n v="324"/>
    <x v="1"/>
    <n v="9"/>
    <x v="1"/>
    <x v="1"/>
    <x v="1"/>
  </r>
  <r>
    <n v="50112671"/>
    <x v="1285"/>
    <d v="2018-07-15T00:00:00"/>
    <d v="2018-07-16T00:00:00"/>
    <s v="Expedited"/>
    <n v="788"/>
    <n v="449"/>
    <x v="2"/>
    <n v="3"/>
    <x v="1"/>
    <x v="0"/>
    <x v="7"/>
  </r>
  <r>
    <n v="50112691"/>
    <x v="809"/>
    <d v="2018-06-15T00:00:00"/>
    <d v="2018-06-17T00:00:00"/>
    <s v="Express"/>
    <n v="154"/>
    <n v="50"/>
    <x v="2"/>
    <n v="3"/>
    <x v="0"/>
    <x v="0"/>
    <x v="6"/>
  </r>
  <r>
    <n v="50112711"/>
    <x v="118"/>
    <d v="2018-09-16T00:00:00"/>
    <d v="2018-09-19T00:00:00"/>
    <s v="Ground"/>
    <n v="674"/>
    <n v="179"/>
    <x v="1"/>
    <n v="1"/>
    <x v="0"/>
    <x v="0"/>
    <x v="2"/>
  </r>
  <r>
    <n v="50112721"/>
    <x v="526"/>
    <d v="2018-01-12T00:00:00"/>
    <d v="2018-01-18T00:00:00"/>
    <s v="Expedited"/>
    <n v="764"/>
    <n v="265"/>
    <x v="0"/>
    <n v="6"/>
    <x v="0"/>
    <x v="0"/>
    <x v="10"/>
  </r>
  <r>
    <n v="50112751"/>
    <x v="1170"/>
    <d v="2017-11-28T00:00:00"/>
    <d v="2017-11-30T00:00:00"/>
    <s v="Ground"/>
    <n v="240"/>
    <n v="88"/>
    <x v="0"/>
    <n v="2"/>
    <x v="1"/>
    <x v="1"/>
    <x v="3"/>
  </r>
  <r>
    <n v="50112781"/>
    <x v="1708"/>
    <d v="2018-02-09T00:00:00"/>
    <d v="2018-02-13T00:00:00"/>
    <s v="Overnight"/>
    <n v="298"/>
    <n v="107"/>
    <x v="2"/>
    <n v="12"/>
    <x v="0"/>
    <x v="0"/>
    <x v="11"/>
  </r>
  <r>
    <n v="50112811"/>
    <x v="1299"/>
    <d v="2017-12-03T00:00:00"/>
    <d v="2017-12-07T00:00:00"/>
    <s v="Overnight"/>
    <n v="292"/>
    <n v="136"/>
    <x v="0"/>
    <n v="19"/>
    <x v="0"/>
    <x v="1"/>
    <x v="1"/>
  </r>
  <r>
    <n v="50112851"/>
    <x v="1216"/>
    <d v="2018-01-30T00:00:00"/>
    <d v="2018-02-04T00:00:00"/>
    <s v="Overnight"/>
    <n v="169"/>
    <n v="89"/>
    <x v="1"/>
    <n v="12"/>
    <x v="0"/>
    <x v="0"/>
    <x v="11"/>
  </r>
  <r>
    <n v="50112861"/>
    <x v="523"/>
    <d v="2017-12-28T00:00:00"/>
    <d v="2018-01-03T00:00:00"/>
    <s v="Ground"/>
    <n v="322"/>
    <n v="160"/>
    <x v="1"/>
    <n v="13"/>
    <x v="0"/>
    <x v="0"/>
    <x v="10"/>
  </r>
  <r>
    <n v="50112871"/>
    <x v="1059"/>
    <d v="2018-07-11T00:00:00"/>
    <d v="2018-07-15T00:00:00"/>
    <s v="Express"/>
    <n v="231"/>
    <n v="55"/>
    <x v="2"/>
    <n v="7"/>
    <x v="1"/>
    <x v="0"/>
    <x v="7"/>
  </r>
  <r>
    <n v="50112891"/>
    <x v="1170"/>
    <d v="2018-06-15T00:00:00"/>
    <d v="2018-06-17T00:00:00"/>
    <s v="Express"/>
    <n v="404"/>
    <n v="224"/>
    <x v="0"/>
    <n v="2"/>
    <x v="1"/>
    <x v="0"/>
    <x v="6"/>
  </r>
  <r>
    <n v="50112901"/>
    <x v="1567"/>
    <d v="2018-04-19T00:00:00"/>
    <d v="2018-04-24T00:00:00"/>
    <s v="Ground"/>
    <n v="152"/>
    <n v="32"/>
    <x v="1"/>
    <n v="2"/>
    <x v="1"/>
    <x v="0"/>
    <x v="8"/>
  </r>
  <r>
    <n v="50112921"/>
    <x v="380"/>
    <d v="2018-07-27T00:00:00"/>
    <d v="2018-08-01T00:00:00"/>
    <s v="Ground"/>
    <n v="53200"/>
    <n v="23338"/>
    <x v="0"/>
    <n v="2"/>
    <x v="0"/>
    <x v="0"/>
    <x v="5"/>
  </r>
  <r>
    <n v="50112931"/>
    <x v="945"/>
    <d v="2018-04-28T00:00:00"/>
    <d v="2018-04-30T00:00:00"/>
    <s v="Express"/>
    <n v="537"/>
    <n v="297"/>
    <x v="2"/>
    <n v="5"/>
    <x v="0"/>
    <x v="0"/>
    <x v="8"/>
  </r>
  <r>
    <n v="50112961"/>
    <x v="390"/>
    <d v="2018-06-02T00:00:00"/>
    <d v="2018-06-08T00:00:00"/>
    <s v="Expedited"/>
    <n v="168"/>
    <n v="87"/>
    <x v="1"/>
    <n v="8"/>
    <x v="0"/>
    <x v="0"/>
    <x v="6"/>
  </r>
  <r>
    <n v="50112971"/>
    <x v="205"/>
    <d v="2018-03-15T00:00:00"/>
    <d v="2018-03-21T00:00:00"/>
    <s v="Express"/>
    <n v="307"/>
    <n v="212"/>
    <x v="1"/>
    <n v="4"/>
    <x v="0"/>
    <x v="0"/>
    <x v="9"/>
  </r>
  <r>
    <n v="50112981"/>
    <x v="570"/>
    <d v="2018-01-24T00:00:00"/>
    <d v="2018-01-28T00:00:00"/>
    <s v="Overnight"/>
    <n v="628"/>
    <n v="128"/>
    <x v="0"/>
    <n v="1"/>
    <x v="0"/>
    <x v="0"/>
    <x v="10"/>
  </r>
  <r>
    <n v="50112991"/>
    <x v="1031"/>
    <d v="2018-09-06T00:00:00"/>
    <d v="2018-09-07T00:00:00"/>
    <s v="Express"/>
    <n v="273"/>
    <n v="158"/>
    <x v="1"/>
    <n v="2"/>
    <x v="0"/>
    <x v="0"/>
    <x v="2"/>
  </r>
  <r>
    <n v="50113001"/>
    <x v="1564"/>
    <d v="2018-09-18T00:00:00"/>
    <d v="2018-09-25T00:00:00"/>
    <s v="Express"/>
    <n v="154"/>
    <n v="93"/>
    <x v="3"/>
    <n v="2"/>
    <x v="1"/>
    <x v="0"/>
    <x v="2"/>
  </r>
  <r>
    <n v="50113011"/>
    <x v="1304"/>
    <d v="2018-11-23T00:00:00"/>
    <d v="2018-11-25T00:00:00"/>
    <s v="Express"/>
    <n v="1580"/>
    <n v="586"/>
    <x v="2"/>
    <n v="9"/>
    <x v="0"/>
    <x v="0"/>
    <x v="3"/>
  </r>
  <r>
    <n v="50113021"/>
    <x v="1165"/>
    <d v="2018-03-21T00:00:00"/>
    <d v="2018-03-22T00:00:00"/>
    <s v="Express"/>
    <n v="381"/>
    <n v="158"/>
    <x v="2"/>
    <n v="2"/>
    <x v="0"/>
    <x v="0"/>
    <x v="9"/>
  </r>
  <r>
    <n v="50113051"/>
    <x v="329"/>
    <d v="2018-08-02T00:00:00"/>
    <d v="2018-08-03T00:00:00"/>
    <s v="Express"/>
    <n v="204"/>
    <n v="84"/>
    <x v="3"/>
    <n v="3"/>
    <x v="0"/>
    <x v="0"/>
    <x v="5"/>
  </r>
  <r>
    <n v="50113061"/>
    <x v="1525"/>
    <d v="2018-05-01T00:00:00"/>
    <d v="2018-05-07T00:00:00"/>
    <s v="Express"/>
    <n v="393"/>
    <n v="194"/>
    <x v="1"/>
    <n v="17"/>
    <x v="0"/>
    <x v="0"/>
    <x v="4"/>
  </r>
  <r>
    <n v="50113071"/>
    <x v="259"/>
    <d v="2018-11-04T00:00:00"/>
    <d v="2018-11-07T00:00:00"/>
    <s v="Express"/>
    <n v="285"/>
    <n v="185"/>
    <x v="2"/>
    <n v="4"/>
    <x v="0"/>
    <x v="0"/>
    <x v="3"/>
  </r>
  <r>
    <n v="50113091"/>
    <x v="642"/>
    <d v="2018-02-27T00:00:00"/>
    <d v="2018-03-05T00:00:00"/>
    <s v="Express"/>
    <n v="723"/>
    <n v="470"/>
    <x v="2"/>
    <n v="3"/>
    <x v="1"/>
    <x v="0"/>
    <x v="9"/>
  </r>
  <r>
    <n v="50113101"/>
    <x v="961"/>
    <d v="2018-08-27T00:00:00"/>
    <d v="2018-08-31T00:00:00"/>
    <s v="Express"/>
    <n v="1206"/>
    <n v="299"/>
    <x v="1"/>
    <n v="3"/>
    <x v="0"/>
    <x v="0"/>
    <x v="5"/>
  </r>
  <r>
    <n v="50113111"/>
    <x v="380"/>
    <d v="2018-09-27T00:00:00"/>
    <d v="2018-09-29T00:00:00"/>
    <s v="Express"/>
    <n v="199"/>
    <n v="97"/>
    <x v="0"/>
    <n v="5"/>
    <x v="0"/>
    <x v="0"/>
    <x v="2"/>
  </r>
  <r>
    <n v="50113121"/>
    <x v="928"/>
    <d v="2018-03-25T00:00:00"/>
    <d v="2018-03-28T00:00:00"/>
    <s v="Ground"/>
    <n v="140"/>
    <n v="68"/>
    <x v="1"/>
    <n v="1"/>
    <x v="0"/>
    <x v="0"/>
    <x v="9"/>
  </r>
  <r>
    <n v="50113141"/>
    <x v="429"/>
    <d v="2018-03-05T00:00:00"/>
    <d v="2018-03-10T00:00:00"/>
    <s v="Ground"/>
    <n v="499"/>
    <n v="229"/>
    <x v="2"/>
    <n v="6"/>
    <x v="0"/>
    <x v="0"/>
    <x v="9"/>
  </r>
  <r>
    <n v="50113161"/>
    <x v="1856"/>
    <d v="2018-06-04T00:00:00"/>
    <d v="2018-06-07T00:00:00"/>
    <s v="Express"/>
    <n v="363"/>
    <n v="147"/>
    <x v="3"/>
    <n v="3"/>
    <x v="1"/>
    <x v="0"/>
    <x v="6"/>
  </r>
  <r>
    <n v="50113171"/>
    <x v="60"/>
    <d v="2018-08-14T00:00:00"/>
    <d v="2018-08-14T00:00:00"/>
    <s v="Expedited"/>
    <n v="284"/>
    <n v="88"/>
    <x v="2"/>
    <n v="1"/>
    <x v="1"/>
    <x v="0"/>
    <x v="5"/>
  </r>
  <r>
    <n v="50113181"/>
    <x v="792"/>
    <d v="2018-07-16T00:00:00"/>
    <d v="2018-07-20T00:00:00"/>
    <s v="Ground"/>
    <n v="6376"/>
    <n v="3217"/>
    <x v="2"/>
    <n v="2"/>
    <x v="0"/>
    <x v="0"/>
    <x v="7"/>
  </r>
  <r>
    <n v="50113201"/>
    <x v="721"/>
    <d v="2018-06-02T00:00:00"/>
    <d v="2018-06-08T00:00:00"/>
    <s v="Express"/>
    <n v="241"/>
    <n v="90"/>
    <x v="0"/>
    <n v="1"/>
    <x v="0"/>
    <x v="0"/>
    <x v="6"/>
  </r>
  <r>
    <n v="50113221"/>
    <x v="1857"/>
    <d v="2018-08-18T00:00:00"/>
    <d v="2018-08-20T00:00:00"/>
    <s v="Expedited"/>
    <n v="225"/>
    <n v="146"/>
    <x v="2"/>
    <n v="2"/>
    <x v="0"/>
    <x v="0"/>
    <x v="5"/>
  </r>
  <r>
    <n v="50113251"/>
    <x v="296"/>
    <d v="2017-12-24T00:00:00"/>
    <d v="2017-12-29T00:00:00"/>
    <s v="Expedited"/>
    <n v="256"/>
    <n v="149"/>
    <x v="1"/>
    <n v="2"/>
    <x v="0"/>
    <x v="1"/>
    <x v="1"/>
  </r>
  <r>
    <n v="50113271"/>
    <x v="1774"/>
    <d v="2018-11-20T00:00:00"/>
    <d v="2018-11-24T00:00:00"/>
    <s v="Express"/>
    <n v="411"/>
    <n v="286"/>
    <x v="0"/>
    <n v="6"/>
    <x v="0"/>
    <x v="0"/>
    <x v="3"/>
  </r>
  <r>
    <n v="50113291"/>
    <x v="1217"/>
    <d v="2018-05-21T00:00:00"/>
    <d v="2018-05-27T00:00:00"/>
    <s v="Express"/>
    <n v="262"/>
    <n v="123"/>
    <x v="2"/>
    <n v="13"/>
    <x v="0"/>
    <x v="0"/>
    <x v="4"/>
  </r>
  <r>
    <n v="50113311"/>
    <x v="1796"/>
    <d v="2018-11-12T00:00:00"/>
    <d v="2018-11-18T00:00:00"/>
    <s v="Express"/>
    <n v="221"/>
    <n v="71"/>
    <x v="3"/>
    <n v="4"/>
    <x v="0"/>
    <x v="0"/>
    <x v="3"/>
  </r>
  <r>
    <n v="50113321"/>
    <x v="1106"/>
    <d v="2018-06-12T00:00:00"/>
    <d v="2018-06-13T00:00:00"/>
    <s v="Overnight"/>
    <n v="168"/>
    <n v="89"/>
    <x v="1"/>
    <n v="6"/>
    <x v="0"/>
    <x v="0"/>
    <x v="6"/>
  </r>
  <r>
    <n v="50113341"/>
    <x v="1297"/>
    <d v="2018-04-11T00:00:00"/>
    <d v="2018-04-16T00:00:00"/>
    <s v="Ground"/>
    <n v="475"/>
    <n v="222"/>
    <x v="2"/>
    <n v="1"/>
    <x v="1"/>
    <x v="0"/>
    <x v="8"/>
  </r>
  <r>
    <n v="50113351"/>
    <x v="512"/>
    <d v="2018-11-11T00:00:00"/>
    <d v="2018-11-13T00:00:00"/>
    <s v="Overnight"/>
    <n v="292"/>
    <n v="123"/>
    <x v="0"/>
    <n v="4"/>
    <x v="0"/>
    <x v="0"/>
    <x v="3"/>
  </r>
  <r>
    <n v="50113361"/>
    <x v="851"/>
    <d v="2018-09-04T00:00:00"/>
    <d v="2018-09-06T00:00:00"/>
    <s v="Overnight"/>
    <n v="214"/>
    <n v="105"/>
    <x v="1"/>
    <n v="7"/>
    <x v="0"/>
    <x v="0"/>
    <x v="2"/>
  </r>
  <r>
    <n v="50113381"/>
    <x v="38"/>
    <d v="2018-03-12T00:00:00"/>
    <d v="2018-03-18T00:00:00"/>
    <s v="Express"/>
    <n v="460"/>
    <n v="180"/>
    <x v="2"/>
    <n v="7"/>
    <x v="1"/>
    <x v="0"/>
    <x v="9"/>
  </r>
  <r>
    <n v="50113391"/>
    <x v="453"/>
    <d v="2018-10-01T00:00:00"/>
    <d v="2018-10-03T00:00:00"/>
    <s v="Expedited"/>
    <n v="314"/>
    <n v="188"/>
    <x v="3"/>
    <n v="5"/>
    <x v="1"/>
    <x v="0"/>
    <x v="0"/>
  </r>
  <r>
    <n v="50113431"/>
    <x v="882"/>
    <d v="2018-09-20T00:00:00"/>
    <d v="2018-09-22T00:00:00"/>
    <s v="Express"/>
    <n v="232"/>
    <n v="118"/>
    <x v="1"/>
    <n v="1"/>
    <x v="0"/>
    <x v="0"/>
    <x v="2"/>
  </r>
  <r>
    <n v="50113451"/>
    <x v="1720"/>
    <d v="2017-12-18T00:00:00"/>
    <d v="2017-12-22T00:00:00"/>
    <s v="Ground"/>
    <n v="592"/>
    <n v="148"/>
    <x v="2"/>
    <n v="11"/>
    <x v="0"/>
    <x v="1"/>
    <x v="1"/>
  </r>
  <r>
    <n v="50113461"/>
    <x v="1547"/>
    <d v="2018-11-21T00:00:00"/>
    <d v="2018-11-26T00:00:00"/>
    <s v="Ground"/>
    <n v="221"/>
    <n v="83"/>
    <x v="2"/>
    <n v="1"/>
    <x v="0"/>
    <x v="0"/>
    <x v="3"/>
  </r>
  <r>
    <n v="50113481"/>
    <x v="254"/>
    <d v="2018-03-04T00:00:00"/>
    <d v="2018-03-07T00:00:00"/>
    <s v="Ground"/>
    <n v="481"/>
    <n v="257"/>
    <x v="2"/>
    <n v="11"/>
    <x v="0"/>
    <x v="0"/>
    <x v="9"/>
  </r>
  <r>
    <n v="50113511"/>
    <x v="716"/>
    <d v="2018-09-19T00:00:00"/>
    <d v="2018-09-23T00:00:00"/>
    <s v="Express"/>
    <n v="223"/>
    <n v="102"/>
    <x v="3"/>
    <n v="10"/>
    <x v="0"/>
    <x v="0"/>
    <x v="2"/>
  </r>
  <r>
    <n v="50113521"/>
    <x v="700"/>
    <d v="2018-04-03T00:00:00"/>
    <d v="2018-04-05T00:00:00"/>
    <s v="Ground"/>
    <n v="135"/>
    <n v="42"/>
    <x v="3"/>
    <n v="19"/>
    <x v="0"/>
    <x v="0"/>
    <x v="8"/>
  </r>
  <r>
    <n v="50113531"/>
    <x v="1552"/>
    <d v="2018-08-07T00:00:00"/>
    <d v="2018-08-07T00:00:00"/>
    <s v="Overnight"/>
    <n v="578"/>
    <n v="207"/>
    <x v="1"/>
    <n v="7"/>
    <x v="1"/>
    <x v="0"/>
    <x v="5"/>
  </r>
  <r>
    <n v="50113541"/>
    <x v="443"/>
    <d v="2018-02-03T00:00:00"/>
    <d v="2018-02-06T00:00:00"/>
    <s v="Ground"/>
    <n v="255"/>
    <n v="117"/>
    <x v="3"/>
    <n v="12"/>
    <x v="1"/>
    <x v="0"/>
    <x v="11"/>
  </r>
  <r>
    <n v="50113551"/>
    <x v="63"/>
    <d v="2018-03-16T00:00:00"/>
    <d v="2018-03-19T00:00:00"/>
    <s v="Express"/>
    <n v="115"/>
    <n v="38"/>
    <x v="1"/>
    <n v="4"/>
    <x v="0"/>
    <x v="0"/>
    <x v="9"/>
  </r>
  <r>
    <n v="50113571"/>
    <x v="1504"/>
    <d v="2018-03-13T00:00:00"/>
    <d v="2018-03-14T00:00:00"/>
    <s v="Express"/>
    <n v="789"/>
    <n v="494"/>
    <x v="1"/>
    <n v="1"/>
    <x v="0"/>
    <x v="0"/>
    <x v="9"/>
  </r>
  <r>
    <n v="50113591"/>
    <x v="493"/>
    <d v="2018-06-15T00:00:00"/>
    <d v="2018-06-19T00:00:00"/>
    <s v="Ground"/>
    <n v="252"/>
    <n v="77"/>
    <x v="1"/>
    <n v="15"/>
    <x v="0"/>
    <x v="0"/>
    <x v="6"/>
  </r>
  <r>
    <n v="50113681"/>
    <x v="1604"/>
    <d v="2018-11-20T00:00:00"/>
    <d v="2018-11-27T00:00:00"/>
    <s v="Overnight"/>
    <n v="570"/>
    <n v="298"/>
    <x v="2"/>
    <n v="9"/>
    <x v="0"/>
    <x v="0"/>
    <x v="3"/>
  </r>
  <r>
    <n v="50113691"/>
    <x v="514"/>
    <d v="2018-05-29T00:00:00"/>
    <d v="2018-06-03T00:00:00"/>
    <s v="Express"/>
    <n v="780"/>
    <n v="422"/>
    <x v="1"/>
    <n v="7"/>
    <x v="0"/>
    <x v="0"/>
    <x v="6"/>
  </r>
  <r>
    <n v="50113701"/>
    <x v="374"/>
    <d v="2018-05-17T00:00:00"/>
    <d v="2018-05-23T00:00:00"/>
    <s v="Overnight"/>
    <n v="486"/>
    <n v="133"/>
    <x v="3"/>
    <n v="2"/>
    <x v="1"/>
    <x v="0"/>
    <x v="4"/>
  </r>
  <r>
    <n v="50113741"/>
    <x v="322"/>
    <d v="2018-08-15T00:00:00"/>
    <d v="2018-08-18T00:00:00"/>
    <s v="Ground"/>
    <n v="197"/>
    <n v="109"/>
    <x v="2"/>
    <n v="11"/>
    <x v="0"/>
    <x v="0"/>
    <x v="5"/>
  </r>
  <r>
    <n v="50113761"/>
    <x v="1239"/>
    <d v="2018-03-11T00:00:00"/>
    <d v="2018-03-16T00:00:00"/>
    <s v="Overnight"/>
    <n v="262"/>
    <n v="96"/>
    <x v="1"/>
    <n v="4"/>
    <x v="1"/>
    <x v="0"/>
    <x v="9"/>
  </r>
  <r>
    <n v="50113771"/>
    <x v="1381"/>
    <d v="2018-08-31T00:00:00"/>
    <d v="2018-09-04T00:00:00"/>
    <s v="Ground"/>
    <n v="870"/>
    <n v="265"/>
    <x v="3"/>
    <n v="2"/>
    <x v="0"/>
    <x v="0"/>
    <x v="2"/>
  </r>
  <r>
    <n v="50113781"/>
    <x v="1092"/>
    <d v="2018-03-31T00:00:00"/>
    <d v="2018-04-03T00:00:00"/>
    <s v="Overnight"/>
    <n v="252"/>
    <n v="68"/>
    <x v="3"/>
    <n v="2"/>
    <x v="0"/>
    <x v="0"/>
    <x v="8"/>
  </r>
  <r>
    <n v="50113791"/>
    <x v="792"/>
    <d v="2018-11-11T00:00:00"/>
    <d v="2018-11-12T00:00:00"/>
    <s v="Expedited"/>
    <n v="266"/>
    <n v="116"/>
    <x v="2"/>
    <n v="7"/>
    <x v="0"/>
    <x v="0"/>
    <x v="3"/>
  </r>
  <r>
    <n v="50113801"/>
    <x v="643"/>
    <d v="2018-04-14T00:00:00"/>
    <d v="2018-04-20T00:00:00"/>
    <s v="Ground"/>
    <n v="319"/>
    <n v="187"/>
    <x v="1"/>
    <n v="10"/>
    <x v="1"/>
    <x v="0"/>
    <x v="8"/>
  </r>
  <r>
    <n v="50113811"/>
    <x v="1029"/>
    <d v="2018-10-06T00:00:00"/>
    <d v="2018-10-06T00:00:00"/>
    <s v="Express"/>
    <n v="153"/>
    <n v="97"/>
    <x v="2"/>
    <n v="13"/>
    <x v="1"/>
    <x v="0"/>
    <x v="0"/>
  </r>
  <r>
    <n v="50113821"/>
    <x v="929"/>
    <d v="2018-11-12T00:00:00"/>
    <d v="2018-11-13T00:00:00"/>
    <s v="Expedited"/>
    <n v="428"/>
    <n v="237"/>
    <x v="2"/>
    <n v="12"/>
    <x v="1"/>
    <x v="0"/>
    <x v="3"/>
  </r>
  <r>
    <n v="50113891"/>
    <x v="575"/>
    <d v="2018-08-25T00:00:00"/>
    <d v="2018-08-28T00:00:00"/>
    <s v="Express"/>
    <n v="120"/>
    <n v="26"/>
    <x v="2"/>
    <n v="2"/>
    <x v="0"/>
    <x v="0"/>
    <x v="5"/>
  </r>
  <r>
    <n v="50113911"/>
    <x v="1165"/>
    <d v="2017-12-02T00:00:00"/>
    <d v="2017-12-04T00:00:00"/>
    <s v="Expedited"/>
    <n v="725"/>
    <n v="192"/>
    <x v="2"/>
    <n v="4"/>
    <x v="0"/>
    <x v="1"/>
    <x v="1"/>
  </r>
  <r>
    <n v="50113931"/>
    <x v="327"/>
    <d v="2018-05-01T00:00:00"/>
    <d v="2018-05-04T00:00:00"/>
    <s v="Ground"/>
    <n v="2138"/>
    <n v="1215"/>
    <x v="3"/>
    <n v="5"/>
    <x v="1"/>
    <x v="0"/>
    <x v="4"/>
  </r>
  <r>
    <n v="50113981"/>
    <x v="1858"/>
    <d v="2018-08-19T00:00:00"/>
    <d v="2018-08-19T00:00:00"/>
    <s v="Ground"/>
    <n v="308"/>
    <n v="132"/>
    <x v="1"/>
    <n v="4"/>
    <x v="1"/>
    <x v="0"/>
    <x v="5"/>
  </r>
  <r>
    <n v="50113991"/>
    <x v="1670"/>
    <d v="2018-09-13T00:00:00"/>
    <d v="2018-09-17T00:00:00"/>
    <s v="Ground"/>
    <n v="3343"/>
    <n v="1709"/>
    <x v="3"/>
    <n v="1"/>
    <x v="0"/>
    <x v="0"/>
    <x v="2"/>
  </r>
  <r>
    <n v="50114001"/>
    <x v="658"/>
    <d v="2018-10-31T00:00:00"/>
    <d v="2018-11-01T00:00:00"/>
    <s v="Ground"/>
    <n v="3855"/>
    <n v="1409"/>
    <x v="2"/>
    <n v="2"/>
    <x v="1"/>
    <x v="0"/>
    <x v="3"/>
  </r>
  <r>
    <n v="50114021"/>
    <x v="1659"/>
    <d v="2018-11-13T00:00:00"/>
    <d v="2018-11-16T00:00:00"/>
    <s v="Overnight"/>
    <n v="432"/>
    <n v="247"/>
    <x v="1"/>
    <n v="2"/>
    <x v="1"/>
    <x v="0"/>
    <x v="3"/>
  </r>
  <r>
    <n v="50114031"/>
    <x v="1648"/>
    <d v="2018-04-06T00:00:00"/>
    <d v="2018-04-11T00:00:00"/>
    <s v="Ground"/>
    <n v="209"/>
    <n v="124"/>
    <x v="3"/>
    <n v="4"/>
    <x v="0"/>
    <x v="0"/>
    <x v="8"/>
  </r>
  <r>
    <n v="50114041"/>
    <x v="984"/>
    <d v="2018-05-21T00:00:00"/>
    <d v="2018-05-25T00:00:00"/>
    <s v="Ground"/>
    <n v="18142"/>
    <n v="5701"/>
    <x v="2"/>
    <n v="1"/>
    <x v="1"/>
    <x v="0"/>
    <x v="4"/>
  </r>
  <r>
    <n v="50114081"/>
    <x v="278"/>
    <d v="2018-11-01T00:00:00"/>
    <d v="2018-11-07T00:00:00"/>
    <s v="Express"/>
    <n v="330"/>
    <n v="107"/>
    <x v="2"/>
    <n v="13"/>
    <x v="1"/>
    <x v="0"/>
    <x v="3"/>
  </r>
  <r>
    <n v="50114111"/>
    <x v="473"/>
    <d v="2018-11-10T00:00:00"/>
    <d v="2018-11-11T00:00:00"/>
    <s v="Express"/>
    <n v="1107"/>
    <n v="583"/>
    <x v="2"/>
    <n v="2"/>
    <x v="0"/>
    <x v="0"/>
    <x v="3"/>
  </r>
  <r>
    <n v="50114131"/>
    <x v="1007"/>
    <d v="2018-09-22T00:00:00"/>
    <d v="2018-09-27T00:00:00"/>
    <s v="Ground"/>
    <n v="572"/>
    <n v="277"/>
    <x v="1"/>
    <n v="2"/>
    <x v="0"/>
    <x v="0"/>
    <x v="2"/>
  </r>
  <r>
    <n v="50114141"/>
    <x v="1623"/>
    <d v="2018-05-03T00:00:00"/>
    <d v="2018-05-04T00:00:00"/>
    <s v="Express"/>
    <n v="206"/>
    <n v="86"/>
    <x v="0"/>
    <n v="7"/>
    <x v="0"/>
    <x v="0"/>
    <x v="4"/>
  </r>
  <r>
    <n v="50114151"/>
    <x v="815"/>
    <d v="2018-04-10T00:00:00"/>
    <d v="2018-04-13T00:00:00"/>
    <s v="Ground"/>
    <n v="219"/>
    <n v="139"/>
    <x v="0"/>
    <n v="6"/>
    <x v="1"/>
    <x v="0"/>
    <x v="8"/>
  </r>
  <r>
    <n v="50114171"/>
    <x v="1287"/>
    <d v="2018-02-17T00:00:00"/>
    <d v="2018-02-24T00:00:00"/>
    <s v="Ground"/>
    <n v="984"/>
    <n v="345"/>
    <x v="3"/>
    <n v="9"/>
    <x v="0"/>
    <x v="0"/>
    <x v="11"/>
  </r>
  <r>
    <n v="50114211"/>
    <x v="1842"/>
    <d v="2018-10-27T00:00:00"/>
    <d v="2018-10-30T00:00:00"/>
    <s v="Express"/>
    <n v="363"/>
    <n v="80"/>
    <x v="1"/>
    <n v="8"/>
    <x v="0"/>
    <x v="0"/>
    <x v="0"/>
  </r>
  <r>
    <n v="50114221"/>
    <x v="1271"/>
    <d v="2018-04-01T00:00:00"/>
    <d v="2018-04-01T00:00:00"/>
    <s v="Expedited"/>
    <n v="117"/>
    <n v="30"/>
    <x v="2"/>
    <n v="5"/>
    <x v="0"/>
    <x v="0"/>
    <x v="8"/>
  </r>
  <r>
    <n v="50114231"/>
    <x v="147"/>
    <d v="2018-04-10T00:00:00"/>
    <d v="2018-04-11T00:00:00"/>
    <s v="Expedited"/>
    <n v="851"/>
    <n v="271"/>
    <x v="2"/>
    <n v="12"/>
    <x v="1"/>
    <x v="0"/>
    <x v="8"/>
  </r>
  <r>
    <n v="50114261"/>
    <x v="1297"/>
    <d v="2018-04-18T00:00:00"/>
    <d v="2018-04-20T00:00:00"/>
    <s v="Expedited"/>
    <n v="161"/>
    <n v="43"/>
    <x v="2"/>
    <n v="2"/>
    <x v="1"/>
    <x v="0"/>
    <x v="8"/>
  </r>
  <r>
    <n v="50114271"/>
    <x v="1383"/>
    <d v="2018-08-25T00:00:00"/>
    <d v="2018-08-31T00:00:00"/>
    <s v="Ground"/>
    <n v="246"/>
    <n v="161"/>
    <x v="2"/>
    <n v="7"/>
    <x v="0"/>
    <x v="0"/>
    <x v="5"/>
  </r>
  <r>
    <n v="50114281"/>
    <x v="1811"/>
    <d v="2018-09-02T00:00:00"/>
    <d v="2018-09-08T00:00:00"/>
    <s v="Ground"/>
    <n v="1359"/>
    <n v="399"/>
    <x v="1"/>
    <n v="2"/>
    <x v="0"/>
    <x v="0"/>
    <x v="2"/>
  </r>
  <r>
    <n v="50114291"/>
    <x v="933"/>
    <d v="2018-01-03T00:00:00"/>
    <d v="2018-01-03T00:00:00"/>
    <s v="Ground"/>
    <n v="14280"/>
    <n v="4928"/>
    <x v="2"/>
    <n v="5"/>
    <x v="0"/>
    <x v="0"/>
    <x v="10"/>
  </r>
  <r>
    <n v="50114301"/>
    <x v="573"/>
    <d v="2018-01-08T00:00:00"/>
    <d v="2018-01-10T00:00:00"/>
    <s v="Express"/>
    <n v="846"/>
    <n v="529"/>
    <x v="1"/>
    <n v="2"/>
    <x v="0"/>
    <x v="0"/>
    <x v="10"/>
  </r>
  <r>
    <n v="50114311"/>
    <x v="1748"/>
    <d v="2018-02-25T00:00:00"/>
    <d v="2018-03-02T00:00:00"/>
    <s v="Express"/>
    <n v="744"/>
    <n v="206"/>
    <x v="3"/>
    <n v="10"/>
    <x v="0"/>
    <x v="0"/>
    <x v="9"/>
  </r>
  <r>
    <n v="50114321"/>
    <x v="1829"/>
    <d v="2018-04-27T00:00:00"/>
    <d v="2018-04-29T00:00:00"/>
    <s v="Ground"/>
    <n v="431"/>
    <n v="133"/>
    <x v="1"/>
    <n v="6"/>
    <x v="0"/>
    <x v="0"/>
    <x v="8"/>
  </r>
  <r>
    <n v="50114331"/>
    <x v="1623"/>
    <d v="2017-12-08T00:00:00"/>
    <d v="2017-12-12T00:00:00"/>
    <s v="Express"/>
    <n v="116"/>
    <n v="31"/>
    <x v="0"/>
    <n v="2"/>
    <x v="0"/>
    <x v="1"/>
    <x v="1"/>
  </r>
  <r>
    <n v="50114371"/>
    <x v="273"/>
    <d v="2018-06-16T00:00:00"/>
    <d v="2018-06-18T00:00:00"/>
    <s v="Express"/>
    <n v="165"/>
    <n v="33"/>
    <x v="3"/>
    <n v="1"/>
    <x v="1"/>
    <x v="0"/>
    <x v="6"/>
  </r>
  <r>
    <n v="50114381"/>
    <x v="1263"/>
    <d v="2018-07-04T00:00:00"/>
    <d v="2018-07-10T00:00:00"/>
    <s v="Express"/>
    <n v="344"/>
    <n v="201"/>
    <x v="0"/>
    <n v="17"/>
    <x v="0"/>
    <x v="0"/>
    <x v="7"/>
  </r>
  <r>
    <n v="50114391"/>
    <x v="1664"/>
    <d v="2018-03-03T00:00:00"/>
    <d v="2018-03-09T00:00:00"/>
    <s v="Ground"/>
    <n v="488"/>
    <n v="185"/>
    <x v="0"/>
    <n v="5"/>
    <x v="0"/>
    <x v="0"/>
    <x v="9"/>
  </r>
  <r>
    <n v="50114401"/>
    <x v="897"/>
    <d v="2018-09-30T00:00:00"/>
    <d v="2018-10-02T00:00:00"/>
    <s v="Overnight"/>
    <n v="153"/>
    <n v="31"/>
    <x v="3"/>
    <n v="4"/>
    <x v="1"/>
    <x v="0"/>
    <x v="0"/>
  </r>
  <r>
    <n v="50114421"/>
    <x v="320"/>
    <d v="2017-12-29T00:00:00"/>
    <d v="2018-01-01T00:00:00"/>
    <s v="Express"/>
    <n v="525"/>
    <n v="315"/>
    <x v="2"/>
    <n v="14"/>
    <x v="1"/>
    <x v="0"/>
    <x v="10"/>
  </r>
  <r>
    <n v="50114431"/>
    <x v="1134"/>
    <d v="2017-12-21T00:00:00"/>
    <d v="2017-12-28T00:00:00"/>
    <s v="Overnight"/>
    <n v="148"/>
    <n v="63"/>
    <x v="2"/>
    <n v="2"/>
    <x v="0"/>
    <x v="1"/>
    <x v="1"/>
  </r>
  <r>
    <n v="50114451"/>
    <x v="288"/>
    <d v="2018-05-14T00:00:00"/>
    <d v="2018-05-16T00:00:00"/>
    <s v="Ground"/>
    <n v="154"/>
    <n v="74"/>
    <x v="2"/>
    <n v="4"/>
    <x v="0"/>
    <x v="0"/>
    <x v="4"/>
  </r>
  <r>
    <n v="50114461"/>
    <x v="1779"/>
    <d v="2018-06-17T00:00:00"/>
    <d v="2018-06-18T00:00:00"/>
    <s v="Express"/>
    <n v="175"/>
    <n v="35"/>
    <x v="1"/>
    <n v="11"/>
    <x v="0"/>
    <x v="0"/>
    <x v="6"/>
  </r>
  <r>
    <n v="50114471"/>
    <x v="1859"/>
    <d v="2018-04-11T00:00:00"/>
    <d v="2018-04-15T00:00:00"/>
    <s v="Ground"/>
    <n v="601"/>
    <n v="214"/>
    <x v="2"/>
    <n v="1"/>
    <x v="0"/>
    <x v="0"/>
    <x v="8"/>
  </r>
  <r>
    <n v="50114501"/>
    <x v="1860"/>
    <d v="2018-07-16T00:00:00"/>
    <d v="2018-07-18T00:00:00"/>
    <s v="Ground"/>
    <n v="798"/>
    <n v="275"/>
    <x v="1"/>
    <n v="4"/>
    <x v="1"/>
    <x v="0"/>
    <x v="7"/>
  </r>
  <r>
    <n v="50114511"/>
    <x v="936"/>
    <d v="2018-09-26T00:00:00"/>
    <d v="2018-09-30T00:00:00"/>
    <s v="Ground"/>
    <n v="599"/>
    <n v="276"/>
    <x v="3"/>
    <n v="3"/>
    <x v="1"/>
    <x v="0"/>
    <x v="2"/>
  </r>
  <r>
    <n v="50114541"/>
    <x v="938"/>
    <d v="2017-11-26T00:00:00"/>
    <d v="2017-11-27T00:00:00"/>
    <s v="Ground"/>
    <n v="387"/>
    <n v="154"/>
    <x v="1"/>
    <n v="4"/>
    <x v="0"/>
    <x v="1"/>
    <x v="3"/>
  </r>
  <r>
    <n v="50114551"/>
    <x v="616"/>
    <d v="2018-02-02T00:00:00"/>
    <d v="2018-02-07T00:00:00"/>
    <s v="Ground"/>
    <n v="529"/>
    <n v="238"/>
    <x v="1"/>
    <n v="14"/>
    <x v="0"/>
    <x v="0"/>
    <x v="11"/>
  </r>
  <r>
    <n v="50114561"/>
    <x v="1195"/>
    <d v="2018-06-24T00:00:00"/>
    <d v="2018-06-26T00:00:00"/>
    <s v="Ground"/>
    <n v="9900"/>
    <n v="5126"/>
    <x v="1"/>
    <n v="7"/>
    <x v="0"/>
    <x v="0"/>
    <x v="6"/>
  </r>
  <r>
    <n v="50114571"/>
    <x v="1315"/>
    <d v="2018-05-31T00:00:00"/>
    <d v="2018-06-02T00:00:00"/>
    <s v="Express"/>
    <n v="880"/>
    <n v="211"/>
    <x v="3"/>
    <n v="5"/>
    <x v="1"/>
    <x v="0"/>
    <x v="6"/>
  </r>
  <r>
    <n v="50114581"/>
    <x v="276"/>
    <d v="2018-07-07T00:00:00"/>
    <d v="2018-07-08T00:00:00"/>
    <s v="Expedited"/>
    <n v="311"/>
    <n v="187"/>
    <x v="1"/>
    <n v="7"/>
    <x v="0"/>
    <x v="0"/>
    <x v="7"/>
  </r>
  <r>
    <n v="50114611"/>
    <x v="304"/>
    <d v="2018-07-19T00:00:00"/>
    <d v="2018-07-23T00:00:00"/>
    <s v="Expedited"/>
    <n v="570"/>
    <n v="157"/>
    <x v="2"/>
    <n v="5"/>
    <x v="0"/>
    <x v="0"/>
    <x v="7"/>
  </r>
  <r>
    <n v="50114631"/>
    <x v="46"/>
    <d v="2018-08-09T00:00:00"/>
    <d v="2018-08-09T00:00:00"/>
    <s v="Ground"/>
    <n v="337"/>
    <n v="182"/>
    <x v="1"/>
    <n v="10"/>
    <x v="1"/>
    <x v="0"/>
    <x v="5"/>
  </r>
  <r>
    <n v="50114641"/>
    <x v="1613"/>
    <d v="2018-11-14T00:00:00"/>
    <d v="2018-11-14T00:00:00"/>
    <s v="Ground"/>
    <n v="467"/>
    <n v="145"/>
    <x v="2"/>
    <n v="8"/>
    <x v="1"/>
    <x v="0"/>
    <x v="3"/>
  </r>
  <r>
    <n v="50114651"/>
    <x v="1053"/>
    <d v="2018-03-25T00:00:00"/>
    <d v="2018-03-26T00:00:00"/>
    <s v="Express"/>
    <n v="171"/>
    <n v="65"/>
    <x v="2"/>
    <n v="4"/>
    <x v="0"/>
    <x v="0"/>
    <x v="9"/>
  </r>
  <r>
    <n v="50114681"/>
    <x v="1506"/>
    <d v="2018-09-21T00:00:00"/>
    <d v="2018-09-24T00:00:00"/>
    <s v="Ground"/>
    <n v="348"/>
    <n v="227"/>
    <x v="3"/>
    <n v="20"/>
    <x v="0"/>
    <x v="0"/>
    <x v="2"/>
  </r>
  <r>
    <n v="50114691"/>
    <x v="1861"/>
    <d v="2018-11-08T00:00:00"/>
    <d v="2018-11-11T00:00:00"/>
    <s v="Overnight"/>
    <n v="561"/>
    <n v="290"/>
    <x v="2"/>
    <n v="19"/>
    <x v="0"/>
    <x v="0"/>
    <x v="3"/>
  </r>
  <r>
    <n v="50114701"/>
    <x v="856"/>
    <d v="2018-05-16T00:00:00"/>
    <d v="2018-05-21T00:00:00"/>
    <s v="Overnight"/>
    <n v="146"/>
    <n v="84"/>
    <x v="0"/>
    <n v="8"/>
    <x v="0"/>
    <x v="0"/>
    <x v="4"/>
  </r>
  <r>
    <n v="50114711"/>
    <x v="761"/>
    <d v="2018-11-08T00:00:00"/>
    <d v="2018-11-12T00:00:00"/>
    <s v="Ground"/>
    <n v="1264"/>
    <n v="767"/>
    <x v="1"/>
    <n v="14"/>
    <x v="0"/>
    <x v="0"/>
    <x v="3"/>
  </r>
  <r>
    <n v="50114721"/>
    <x v="246"/>
    <d v="2018-08-16T00:00:00"/>
    <d v="2018-08-19T00:00:00"/>
    <s v="Express"/>
    <n v="195"/>
    <n v="49"/>
    <x v="0"/>
    <n v="4"/>
    <x v="0"/>
    <x v="0"/>
    <x v="5"/>
  </r>
  <r>
    <n v="50114731"/>
    <x v="950"/>
    <d v="2018-07-19T00:00:00"/>
    <d v="2018-07-20T00:00:00"/>
    <s v="Ground"/>
    <n v="135"/>
    <n v="42"/>
    <x v="3"/>
    <n v="5"/>
    <x v="1"/>
    <x v="0"/>
    <x v="7"/>
  </r>
  <r>
    <n v="50114771"/>
    <x v="1213"/>
    <d v="2018-08-23T00:00:00"/>
    <d v="2018-08-29T00:00:00"/>
    <s v="Ground"/>
    <n v="4080"/>
    <n v="2771"/>
    <x v="1"/>
    <n v="3"/>
    <x v="0"/>
    <x v="0"/>
    <x v="5"/>
  </r>
  <r>
    <n v="50114781"/>
    <x v="730"/>
    <d v="2018-03-15T00:00:00"/>
    <d v="2018-03-16T00:00:00"/>
    <s v="Express"/>
    <n v="1170"/>
    <n v="678"/>
    <x v="2"/>
    <n v="2"/>
    <x v="0"/>
    <x v="0"/>
    <x v="9"/>
  </r>
  <r>
    <n v="50114791"/>
    <x v="612"/>
    <d v="2018-03-03T00:00:00"/>
    <d v="2018-03-06T00:00:00"/>
    <s v="Ground"/>
    <n v="493"/>
    <n v="331"/>
    <x v="2"/>
    <n v="2"/>
    <x v="0"/>
    <x v="0"/>
    <x v="9"/>
  </r>
  <r>
    <n v="50114811"/>
    <x v="459"/>
    <d v="2018-05-15T00:00:00"/>
    <d v="2018-05-18T00:00:00"/>
    <s v="Express"/>
    <n v="678"/>
    <n v="367"/>
    <x v="3"/>
    <n v="5"/>
    <x v="0"/>
    <x v="0"/>
    <x v="4"/>
  </r>
  <r>
    <n v="50114831"/>
    <x v="679"/>
    <d v="2018-03-29T00:00:00"/>
    <d v="2018-04-05T00:00:00"/>
    <s v="Ground"/>
    <n v="364"/>
    <n v="167"/>
    <x v="1"/>
    <n v="11"/>
    <x v="0"/>
    <x v="0"/>
    <x v="8"/>
  </r>
  <r>
    <n v="50114861"/>
    <x v="1447"/>
    <d v="2017-11-26T00:00:00"/>
    <d v="2017-12-03T00:00:00"/>
    <s v="Express"/>
    <n v="1684"/>
    <n v="455"/>
    <x v="3"/>
    <n v="9"/>
    <x v="0"/>
    <x v="1"/>
    <x v="1"/>
  </r>
  <r>
    <n v="50114901"/>
    <x v="1159"/>
    <d v="2018-07-22T00:00:00"/>
    <d v="2018-07-22T00:00:00"/>
    <s v="Ground"/>
    <n v="175"/>
    <n v="111"/>
    <x v="0"/>
    <n v="9"/>
    <x v="1"/>
    <x v="0"/>
    <x v="7"/>
  </r>
  <r>
    <n v="50114921"/>
    <x v="712"/>
    <d v="2017-12-14T00:00:00"/>
    <d v="2017-12-16T00:00:00"/>
    <s v="Ground"/>
    <n v="182"/>
    <n v="111"/>
    <x v="0"/>
    <n v="7"/>
    <x v="1"/>
    <x v="1"/>
    <x v="1"/>
  </r>
  <r>
    <n v="50114951"/>
    <x v="83"/>
    <d v="2017-12-23T00:00:00"/>
    <d v="2017-12-27T00:00:00"/>
    <s v="Overnight"/>
    <n v="43520"/>
    <n v="23663"/>
    <x v="1"/>
    <n v="1"/>
    <x v="1"/>
    <x v="1"/>
    <x v="1"/>
  </r>
  <r>
    <n v="50114961"/>
    <x v="830"/>
    <d v="2018-08-27T00:00:00"/>
    <d v="2018-08-29T00:00:00"/>
    <s v="Express"/>
    <n v="898"/>
    <n v="605"/>
    <x v="1"/>
    <n v="8"/>
    <x v="1"/>
    <x v="0"/>
    <x v="5"/>
  </r>
  <r>
    <n v="50114981"/>
    <x v="109"/>
    <d v="2018-03-16T00:00:00"/>
    <d v="2018-03-17T00:00:00"/>
    <s v="Expedited"/>
    <n v="252"/>
    <n v="148"/>
    <x v="2"/>
    <n v="1"/>
    <x v="0"/>
    <x v="0"/>
    <x v="9"/>
  </r>
  <r>
    <n v="50115041"/>
    <x v="1166"/>
    <d v="2018-08-20T00:00:00"/>
    <d v="2018-08-23T00:00:00"/>
    <s v="Overnight"/>
    <n v="327"/>
    <n v="95"/>
    <x v="0"/>
    <n v="11"/>
    <x v="0"/>
    <x v="0"/>
    <x v="5"/>
  </r>
  <r>
    <n v="50115081"/>
    <x v="1355"/>
    <d v="2018-05-05T00:00:00"/>
    <d v="2018-05-11T00:00:00"/>
    <s v="Express"/>
    <n v="367"/>
    <n v="215"/>
    <x v="2"/>
    <n v="6"/>
    <x v="0"/>
    <x v="0"/>
    <x v="4"/>
  </r>
  <r>
    <n v="50115101"/>
    <x v="1299"/>
    <d v="2018-04-25T00:00:00"/>
    <d v="2018-04-28T00:00:00"/>
    <s v="Expedited"/>
    <n v="274"/>
    <n v="69"/>
    <x v="0"/>
    <n v="9"/>
    <x v="0"/>
    <x v="0"/>
    <x v="8"/>
  </r>
  <r>
    <n v="50115121"/>
    <x v="1384"/>
    <d v="2018-02-18T00:00:00"/>
    <d v="2018-02-24T00:00:00"/>
    <s v="Expedited"/>
    <n v="230"/>
    <n v="131"/>
    <x v="2"/>
    <n v="10"/>
    <x v="0"/>
    <x v="0"/>
    <x v="11"/>
  </r>
  <r>
    <n v="50115151"/>
    <x v="357"/>
    <d v="2018-09-27T00:00:00"/>
    <d v="2018-09-29T00:00:00"/>
    <s v="Express"/>
    <n v="283"/>
    <n v="103"/>
    <x v="1"/>
    <n v="7"/>
    <x v="0"/>
    <x v="0"/>
    <x v="2"/>
  </r>
  <r>
    <n v="50115161"/>
    <x v="1862"/>
    <d v="2018-10-01T00:00:00"/>
    <d v="2018-10-05T00:00:00"/>
    <s v="Ground"/>
    <n v="180"/>
    <n v="71"/>
    <x v="2"/>
    <n v="4"/>
    <x v="0"/>
    <x v="0"/>
    <x v="0"/>
  </r>
  <r>
    <n v="50115171"/>
    <x v="602"/>
    <d v="2018-02-20T00:00:00"/>
    <d v="2018-02-21T00:00:00"/>
    <s v="Express"/>
    <n v="109"/>
    <n v="63"/>
    <x v="3"/>
    <n v="2"/>
    <x v="0"/>
    <x v="0"/>
    <x v="11"/>
  </r>
  <r>
    <n v="50115191"/>
    <x v="1534"/>
    <d v="2018-06-18T00:00:00"/>
    <d v="2018-06-23T00:00:00"/>
    <s v="Expedited"/>
    <n v="690"/>
    <n v="277"/>
    <x v="1"/>
    <n v="6"/>
    <x v="0"/>
    <x v="0"/>
    <x v="6"/>
  </r>
  <r>
    <n v="50115201"/>
    <x v="1383"/>
    <d v="2018-06-15T00:00:00"/>
    <d v="2018-06-16T00:00:00"/>
    <s v="Expedited"/>
    <n v="215"/>
    <n v="149"/>
    <x v="2"/>
    <n v="3"/>
    <x v="0"/>
    <x v="0"/>
    <x v="6"/>
  </r>
  <r>
    <n v="50115221"/>
    <x v="1829"/>
    <d v="2018-02-21T00:00:00"/>
    <d v="2018-02-26T00:00:00"/>
    <s v="Overnight"/>
    <n v="1254"/>
    <n v="711"/>
    <x v="1"/>
    <n v="7"/>
    <x v="0"/>
    <x v="0"/>
    <x v="11"/>
  </r>
  <r>
    <n v="50115231"/>
    <x v="937"/>
    <d v="2018-01-10T00:00:00"/>
    <d v="2018-01-15T00:00:00"/>
    <s v="Expedited"/>
    <n v="1036"/>
    <n v="470"/>
    <x v="1"/>
    <n v="1"/>
    <x v="1"/>
    <x v="0"/>
    <x v="10"/>
  </r>
  <r>
    <n v="50115241"/>
    <x v="1270"/>
    <d v="2018-05-27T00:00:00"/>
    <d v="2018-05-28T00:00:00"/>
    <s v="Expedited"/>
    <n v="141"/>
    <n v="46"/>
    <x v="2"/>
    <n v="1"/>
    <x v="0"/>
    <x v="0"/>
    <x v="4"/>
  </r>
  <r>
    <n v="50115251"/>
    <x v="1863"/>
    <d v="2018-02-28T00:00:00"/>
    <d v="2018-03-05T00:00:00"/>
    <s v="Ground"/>
    <n v="760"/>
    <n v="461"/>
    <x v="1"/>
    <n v="10"/>
    <x v="0"/>
    <x v="0"/>
    <x v="9"/>
  </r>
  <r>
    <n v="50115271"/>
    <x v="1250"/>
    <d v="2018-03-06T00:00:00"/>
    <d v="2018-03-11T00:00:00"/>
    <s v="Express"/>
    <n v="519"/>
    <n v="260"/>
    <x v="0"/>
    <n v="6"/>
    <x v="0"/>
    <x v="0"/>
    <x v="9"/>
  </r>
  <r>
    <n v="50115291"/>
    <x v="1303"/>
    <d v="2018-07-28T00:00:00"/>
    <d v="2018-07-29T00:00:00"/>
    <s v="Ground"/>
    <n v="182"/>
    <n v="93"/>
    <x v="1"/>
    <n v="4"/>
    <x v="0"/>
    <x v="0"/>
    <x v="7"/>
  </r>
  <r>
    <n v="50115301"/>
    <x v="183"/>
    <d v="2017-12-09T00:00:00"/>
    <d v="2017-12-16T00:00:00"/>
    <s v="Overnight"/>
    <n v="1005"/>
    <n v="316"/>
    <x v="0"/>
    <n v="4"/>
    <x v="1"/>
    <x v="1"/>
    <x v="1"/>
  </r>
  <r>
    <n v="50115311"/>
    <x v="1129"/>
    <d v="2018-10-21T00:00:00"/>
    <d v="2018-10-25T00:00:00"/>
    <s v="Expedited"/>
    <n v="219"/>
    <n v="53"/>
    <x v="2"/>
    <n v="2"/>
    <x v="1"/>
    <x v="0"/>
    <x v="0"/>
  </r>
  <r>
    <n v="50115331"/>
    <x v="835"/>
    <d v="2018-02-09T00:00:00"/>
    <d v="2018-02-11T00:00:00"/>
    <s v="Expedited"/>
    <n v="133"/>
    <n v="38"/>
    <x v="1"/>
    <n v="4"/>
    <x v="0"/>
    <x v="0"/>
    <x v="11"/>
  </r>
  <r>
    <n v="50115361"/>
    <x v="1283"/>
    <d v="2018-05-03T00:00:00"/>
    <d v="2018-05-06T00:00:00"/>
    <s v="Express"/>
    <n v="413"/>
    <n v="88"/>
    <x v="0"/>
    <n v="21"/>
    <x v="1"/>
    <x v="0"/>
    <x v="4"/>
  </r>
  <r>
    <n v="50115381"/>
    <x v="1090"/>
    <d v="2018-01-25T00:00:00"/>
    <d v="2018-01-30T00:00:00"/>
    <s v="Express"/>
    <n v="160"/>
    <n v="106"/>
    <x v="2"/>
    <n v="11"/>
    <x v="0"/>
    <x v="0"/>
    <x v="10"/>
  </r>
  <r>
    <n v="50115391"/>
    <x v="1545"/>
    <d v="2018-08-23T00:00:00"/>
    <d v="2018-08-28T00:00:00"/>
    <s v="Expedited"/>
    <n v="24750"/>
    <n v="10406"/>
    <x v="1"/>
    <n v="2"/>
    <x v="0"/>
    <x v="0"/>
    <x v="5"/>
  </r>
  <r>
    <n v="50115401"/>
    <x v="1637"/>
    <d v="2018-01-12T00:00:00"/>
    <d v="2018-01-16T00:00:00"/>
    <s v="Express"/>
    <n v="406"/>
    <n v="93"/>
    <x v="3"/>
    <n v="5"/>
    <x v="0"/>
    <x v="0"/>
    <x v="10"/>
  </r>
  <r>
    <n v="50115411"/>
    <x v="1097"/>
    <d v="2018-08-02T00:00:00"/>
    <d v="2018-08-06T00:00:00"/>
    <s v="Ground"/>
    <n v="122"/>
    <n v="62"/>
    <x v="1"/>
    <n v="14"/>
    <x v="0"/>
    <x v="0"/>
    <x v="5"/>
  </r>
  <r>
    <n v="50115431"/>
    <x v="33"/>
    <d v="2018-03-23T00:00:00"/>
    <d v="2018-03-25T00:00:00"/>
    <s v="Ground"/>
    <n v="1052"/>
    <n v="518"/>
    <x v="2"/>
    <n v="8"/>
    <x v="0"/>
    <x v="0"/>
    <x v="9"/>
  </r>
  <r>
    <n v="50115461"/>
    <x v="913"/>
    <d v="2018-06-12T00:00:00"/>
    <d v="2018-06-16T00:00:00"/>
    <s v="Express"/>
    <n v="291"/>
    <n v="194"/>
    <x v="0"/>
    <n v="10"/>
    <x v="1"/>
    <x v="0"/>
    <x v="6"/>
  </r>
  <r>
    <n v="50115471"/>
    <x v="276"/>
    <d v="2018-02-21T00:00:00"/>
    <d v="2018-02-27T00:00:00"/>
    <s v="Ground"/>
    <n v="245"/>
    <n v="79"/>
    <x v="1"/>
    <n v="2"/>
    <x v="0"/>
    <x v="0"/>
    <x v="11"/>
  </r>
  <r>
    <n v="50115481"/>
    <x v="735"/>
    <d v="2018-06-10T00:00:00"/>
    <d v="2018-06-13T00:00:00"/>
    <s v="Ground"/>
    <n v="394"/>
    <n v="140"/>
    <x v="0"/>
    <n v="2"/>
    <x v="0"/>
    <x v="0"/>
    <x v="6"/>
  </r>
  <r>
    <n v="50115501"/>
    <x v="1237"/>
    <d v="2018-05-19T00:00:00"/>
    <d v="2018-05-22T00:00:00"/>
    <s v="Overnight"/>
    <n v="150"/>
    <n v="34"/>
    <x v="3"/>
    <n v="3"/>
    <x v="1"/>
    <x v="0"/>
    <x v="4"/>
  </r>
  <r>
    <n v="50115521"/>
    <x v="322"/>
    <d v="2018-01-07T00:00:00"/>
    <d v="2018-01-07T00:00:00"/>
    <s v="Ground"/>
    <n v="938"/>
    <n v="573"/>
    <x v="2"/>
    <n v="15"/>
    <x v="0"/>
    <x v="0"/>
    <x v="10"/>
  </r>
  <r>
    <n v="50115531"/>
    <x v="1005"/>
    <d v="2018-02-28T00:00:00"/>
    <d v="2018-03-02T00:00:00"/>
    <s v="Express"/>
    <n v="124"/>
    <n v="69"/>
    <x v="0"/>
    <n v="1"/>
    <x v="1"/>
    <x v="0"/>
    <x v="9"/>
  </r>
  <r>
    <n v="50115541"/>
    <x v="323"/>
    <d v="2018-02-23T00:00:00"/>
    <d v="2018-02-26T00:00:00"/>
    <s v="Express"/>
    <n v="105"/>
    <n v="62"/>
    <x v="2"/>
    <n v="5"/>
    <x v="0"/>
    <x v="0"/>
    <x v="11"/>
  </r>
  <r>
    <n v="50115551"/>
    <x v="617"/>
    <d v="2018-11-14T00:00:00"/>
    <d v="2018-11-17T00:00:00"/>
    <s v="Express"/>
    <n v="324"/>
    <n v="117"/>
    <x v="2"/>
    <n v="1"/>
    <x v="0"/>
    <x v="0"/>
    <x v="3"/>
  </r>
  <r>
    <n v="50115591"/>
    <x v="1152"/>
    <d v="2018-08-17T00:00:00"/>
    <d v="2018-08-20T00:00:00"/>
    <s v="Ground"/>
    <n v="175"/>
    <n v="104"/>
    <x v="2"/>
    <n v="2"/>
    <x v="0"/>
    <x v="0"/>
    <x v="5"/>
  </r>
  <r>
    <n v="50115611"/>
    <x v="551"/>
    <d v="2018-01-23T00:00:00"/>
    <d v="2018-01-24T00:00:00"/>
    <s v="Expedited"/>
    <n v="611"/>
    <n v="257"/>
    <x v="1"/>
    <n v="13"/>
    <x v="1"/>
    <x v="0"/>
    <x v="10"/>
  </r>
  <r>
    <n v="50115631"/>
    <x v="239"/>
    <d v="2017-12-25T00:00:00"/>
    <d v="2017-12-27T00:00:00"/>
    <s v="Ground"/>
    <n v="2118"/>
    <n v="944"/>
    <x v="1"/>
    <n v="13"/>
    <x v="1"/>
    <x v="1"/>
    <x v="1"/>
  </r>
  <r>
    <n v="50115651"/>
    <x v="740"/>
    <d v="2017-12-02T00:00:00"/>
    <d v="2017-12-06T00:00:00"/>
    <s v="Expedited"/>
    <n v="307"/>
    <n v="67"/>
    <x v="3"/>
    <n v="1"/>
    <x v="0"/>
    <x v="1"/>
    <x v="1"/>
  </r>
  <r>
    <n v="50115731"/>
    <x v="96"/>
    <d v="2018-08-16T00:00:00"/>
    <d v="2018-08-22T00:00:00"/>
    <s v="Express"/>
    <n v="476"/>
    <n v="297"/>
    <x v="2"/>
    <n v="5"/>
    <x v="0"/>
    <x v="0"/>
    <x v="5"/>
  </r>
  <r>
    <n v="50115741"/>
    <x v="1328"/>
    <d v="2018-10-22T00:00:00"/>
    <d v="2018-10-23T00:00:00"/>
    <s v="Ground"/>
    <n v="168"/>
    <n v="104"/>
    <x v="1"/>
    <n v="15"/>
    <x v="1"/>
    <x v="0"/>
    <x v="0"/>
  </r>
  <r>
    <n v="50115751"/>
    <x v="1843"/>
    <d v="2017-12-02T00:00:00"/>
    <d v="2017-12-05T00:00:00"/>
    <s v="Express"/>
    <n v="746"/>
    <n v="469"/>
    <x v="2"/>
    <n v="11"/>
    <x v="1"/>
    <x v="1"/>
    <x v="1"/>
  </r>
  <r>
    <n v="50115781"/>
    <x v="428"/>
    <d v="2018-06-26T00:00:00"/>
    <d v="2018-07-01T00:00:00"/>
    <s v="Express"/>
    <n v="735"/>
    <n v="496"/>
    <x v="3"/>
    <n v="13"/>
    <x v="1"/>
    <x v="0"/>
    <x v="7"/>
  </r>
  <r>
    <n v="50115791"/>
    <x v="1767"/>
    <d v="2018-06-14T00:00:00"/>
    <d v="2018-06-15T00:00:00"/>
    <s v="Express"/>
    <n v="646"/>
    <n v="412"/>
    <x v="0"/>
    <n v="4"/>
    <x v="1"/>
    <x v="0"/>
    <x v="6"/>
  </r>
  <r>
    <n v="50115801"/>
    <x v="1539"/>
    <d v="2018-08-23T00:00:00"/>
    <d v="2018-08-25T00:00:00"/>
    <s v="Ground"/>
    <n v="273"/>
    <n v="161"/>
    <x v="1"/>
    <n v="2"/>
    <x v="0"/>
    <x v="0"/>
    <x v="5"/>
  </r>
  <r>
    <n v="50115811"/>
    <x v="878"/>
    <d v="2018-02-11T00:00:00"/>
    <d v="2018-02-15T00:00:00"/>
    <s v="Express"/>
    <n v="874"/>
    <n v="245"/>
    <x v="2"/>
    <n v="8"/>
    <x v="0"/>
    <x v="0"/>
    <x v="11"/>
  </r>
  <r>
    <n v="50115831"/>
    <x v="914"/>
    <d v="2018-10-28T00:00:00"/>
    <d v="2018-10-28T00:00:00"/>
    <s v="Overnight"/>
    <n v="749"/>
    <n v="313"/>
    <x v="2"/>
    <n v="3"/>
    <x v="0"/>
    <x v="0"/>
    <x v="0"/>
  </r>
  <r>
    <n v="50115841"/>
    <x v="1085"/>
    <d v="2018-10-04T00:00:00"/>
    <d v="2018-10-04T00:00:00"/>
    <s v="Expedited"/>
    <n v="578"/>
    <n v="225"/>
    <x v="3"/>
    <n v="4"/>
    <x v="0"/>
    <x v="0"/>
    <x v="0"/>
  </r>
  <r>
    <n v="50115861"/>
    <x v="709"/>
    <d v="2018-03-31T00:00:00"/>
    <d v="2018-04-07T00:00:00"/>
    <s v="Ground"/>
    <n v="825"/>
    <n v="191"/>
    <x v="3"/>
    <n v="11"/>
    <x v="1"/>
    <x v="0"/>
    <x v="8"/>
  </r>
  <r>
    <n v="50115871"/>
    <x v="1449"/>
    <d v="2018-11-12T00:00:00"/>
    <d v="2018-11-12T00:00:00"/>
    <s v="Express"/>
    <n v="286"/>
    <n v="103"/>
    <x v="0"/>
    <n v="13"/>
    <x v="0"/>
    <x v="0"/>
    <x v="3"/>
  </r>
  <r>
    <n v="50115881"/>
    <x v="1724"/>
    <d v="2017-12-21T00:00:00"/>
    <d v="2017-12-23T00:00:00"/>
    <s v="Ground"/>
    <n v="304"/>
    <n v="205"/>
    <x v="2"/>
    <n v="3"/>
    <x v="1"/>
    <x v="1"/>
    <x v="1"/>
  </r>
  <r>
    <n v="50115891"/>
    <x v="527"/>
    <d v="2018-04-28T00:00:00"/>
    <d v="2018-05-04T00:00:00"/>
    <s v="Expedited"/>
    <n v="1175"/>
    <n v="392"/>
    <x v="1"/>
    <n v="6"/>
    <x v="0"/>
    <x v="0"/>
    <x v="4"/>
  </r>
  <r>
    <n v="50115901"/>
    <x v="745"/>
    <d v="2018-09-20T00:00:00"/>
    <d v="2018-09-21T00:00:00"/>
    <s v="Express"/>
    <n v="133"/>
    <n v="87"/>
    <x v="2"/>
    <n v="2"/>
    <x v="0"/>
    <x v="0"/>
    <x v="2"/>
  </r>
  <r>
    <n v="50115911"/>
    <x v="1785"/>
    <d v="2018-07-11T00:00:00"/>
    <d v="2018-07-17T00:00:00"/>
    <s v="Express"/>
    <n v="167"/>
    <n v="40"/>
    <x v="0"/>
    <n v="1"/>
    <x v="1"/>
    <x v="0"/>
    <x v="7"/>
  </r>
  <r>
    <n v="50115921"/>
    <x v="1351"/>
    <d v="2017-12-15T00:00:00"/>
    <d v="2017-12-18T00:00:00"/>
    <s v="Overnight"/>
    <n v="201"/>
    <n v="45"/>
    <x v="1"/>
    <n v="10"/>
    <x v="1"/>
    <x v="1"/>
    <x v="1"/>
  </r>
  <r>
    <n v="50115931"/>
    <x v="721"/>
    <d v="2018-01-10T00:00:00"/>
    <d v="2018-01-17T00:00:00"/>
    <s v="Express"/>
    <n v="407"/>
    <n v="154"/>
    <x v="0"/>
    <n v="1"/>
    <x v="0"/>
    <x v="0"/>
    <x v="10"/>
  </r>
  <r>
    <n v="50115951"/>
    <x v="600"/>
    <d v="2018-03-26T00:00:00"/>
    <d v="2018-04-02T00:00:00"/>
    <s v="Express"/>
    <n v="767"/>
    <n v="311"/>
    <x v="3"/>
    <n v="1"/>
    <x v="0"/>
    <x v="0"/>
    <x v="8"/>
  </r>
  <r>
    <n v="50115971"/>
    <x v="1035"/>
    <d v="2018-08-09T00:00:00"/>
    <d v="2018-08-11T00:00:00"/>
    <s v="Express"/>
    <n v="288"/>
    <n v="115"/>
    <x v="1"/>
    <n v="1"/>
    <x v="0"/>
    <x v="0"/>
    <x v="5"/>
  </r>
  <r>
    <n v="50115991"/>
    <x v="1408"/>
    <d v="2018-06-29T00:00:00"/>
    <d v="2018-07-04T00:00:00"/>
    <s v="Expedited"/>
    <n v="381"/>
    <n v="123"/>
    <x v="1"/>
    <n v="3"/>
    <x v="0"/>
    <x v="0"/>
    <x v="7"/>
  </r>
  <r>
    <n v="50116001"/>
    <x v="69"/>
    <d v="2018-01-17T00:00:00"/>
    <d v="2018-01-23T00:00:00"/>
    <s v="Overnight"/>
    <n v="391"/>
    <n v="212"/>
    <x v="1"/>
    <n v="17"/>
    <x v="1"/>
    <x v="0"/>
    <x v="10"/>
  </r>
  <r>
    <n v="50116011"/>
    <x v="179"/>
    <d v="2018-11-04T00:00:00"/>
    <d v="2018-11-07T00:00:00"/>
    <s v="Ground"/>
    <n v="220"/>
    <n v="123"/>
    <x v="1"/>
    <n v="9"/>
    <x v="0"/>
    <x v="0"/>
    <x v="3"/>
  </r>
  <r>
    <n v="50116021"/>
    <x v="1026"/>
    <d v="2017-12-27T00:00:00"/>
    <d v="2018-01-01T00:00:00"/>
    <s v="Express"/>
    <n v="108"/>
    <n v="29"/>
    <x v="2"/>
    <n v="3"/>
    <x v="1"/>
    <x v="0"/>
    <x v="10"/>
  </r>
  <r>
    <n v="50116041"/>
    <x v="1562"/>
    <d v="2018-06-29T00:00:00"/>
    <d v="2018-07-04T00:00:00"/>
    <s v="Express"/>
    <n v="848"/>
    <n v="404"/>
    <x v="1"/>
    <n v="13"/>
    <x v="0"/>
    <x v="0"/>
    <x v="7"/>
  </r>
  <r>
    <n v="50116061"/>
    <x v="746"/>
    <d v="2018-01-19T00:00:00"/>
    <d v="2018-01-24T00:00:00"/>
    <s v="Expedited"/>
    <n v="280"/>
    <n v="81"/>
    <x v="2"/>
    <n v="1"/>
    <x v="0"/>
    <x v="0"/>
    <x v="10"/>
  </r>
  <r>
    <n v="50116071"/>
    <x v="1375"/>
    <d v="2018-09-29T00:00:00"/>
    <d v="2018-10-04T00:00:00"/>
    <s v="Overnight"/>
    <n v="507"/>
    <n v="277"/>
    <x v="0"/>
    <n v="2"/>
    <x v="0"/>
    <x v="0"/>
    <x v="0"/>
  </r>
  <r>
    <n v="50116091"/>
    <x v="553"/>
    <d v="2018-01-06T00:00:00"/>
    <d v="2018-01-10T00:00:00"/>
    <s v="Ground"/>
    <n v="511"/>
    <n v="199"/>
    <x v="3"/>
    <n v="1"/>
    <x v="1"/>
    <x v="0"/>
    <x v="10"/>
  </r>
  <r>
    <n v="50116111"/>
    <x v="1785"/>
    <d v="2018-07-29T00:00:00"/>
    <d v="2018-07-30T00:00:00"/>
    <s v="Express"/>
    <n v="326"/>
    <n v="219"/>
    <x v="0"/>
    <n v="4"/>
    <x v="1"/>
    <x v="0"/>
    <x v="7"/>
  </r>
  <r>
    <n v="50116121"/>
    <x v="930"/>
    <d v="2018-01-10T00:00:00"/>
    <d v="2018-01-11T00:00:00"/>
    <s v="Express"/>
    <n v="1599"/>
    <n v="891"/>
    <x v="0"/>
    <n v="11"/>
    <x v="1"/>
    <x v="0"/>
    <x v="10"/>
  </r>
  <r>
    <n v="50116141"/>
    <x v="262"/>
    <d v="2018-01-02T00:00:00"/>
    <d v="2018-01-06T00:00:00"/>
    <s v="Ground"/>
    <n v="654"/>
    <n v="279"/>
    <x v="2"/>
    <n v="2"/>
    <x v="0"/>
    <x v="0"/>
    <x v="10"/>
  </r>
  <r>
    <n v="50116151"/>
    <x v="973"/>
    <d v="2018-11-18T00:00:00"/>
    <d v="2018-11-25T00:00:00"/>
    <s v="Ground"/>
    <n v="180"/>
    <n v="65"/>
    <x v="1"/>
    <n v="1"/>
    <x v="0"/>
    <x v="0"/>
    <x v="3"/>
  </r>
  <r>
    <n v="50116181"/>
    <x v="256"/>
    <d v="2018-06-19T00:00:00"/>
    <d v="2018-06-23T00:00:00"/>
    <s v="Ground"/>
    <n v="499"/>
    <n v="218"/>
    <x v="0"/>
    <n v="14"/>
    <x v="0"/>
    <x v="0"/>
    <x v="6"/>
  </r>
  <r>
    <n v="50116191"/>
    <x v="634"/>
    <d v="2018-01-17T00:00:00"/>
    <d v="2018-01-22T00:00:00"/>
    <s v="Ground"/>
    <n v="74490"/>
    <n v="31312"/>
    <x v="0"/>
    <n v="11"/>
    <x v="0"/>
    <x v="0"/>
    <x v="10"/>
  </r>
  <r>
    <n v="50116221"/>
    <x v="903"/>
    <d v="2018-07-20T00:00:00"/>
    <d v="2018-07-20T00:00:00"/>
    <s v="Expedited"/>
    <n v="283"/>
    <n v="196"/>
    <x v="2"/>
    <n v="4"/>
    <x v="1"/>
    <x v="0"/>
    <x v="7"/>
  </r>
  <r>
    <n v="50116241"/>
    <x v="580"/>
    <d v="2018-07-25T00:00:00"/>
    <d v="2018-07-28T00:00:00"/>
    <s v="Overnight"/>
    <n v="898"/>
    <n v="407"/>
    <x v="3"/>
    <n v="4"/>
    <x v="1"/>
    <x v="0"/>
    <x v="7"/>
  </r>
  <r>
    <n v="50116261"/>
    <x v="856"/>
    <d v="2017-12-09T00:00:00"/>
    <d v="2017-12-11T00:00:00"/>
    <s v="Ground"/>
    <n v="570"/>
    <n v="351"/>
    <x v="0"/>
    <n v="9"/>
    <x v="0"/>
    <x v="1"/>
    <x v="1"/>
  </r>
  <r>
    <n v="50116271"/>
    <x v="660"/>
    <d v="2018-02-05T00:00:00"/>
    <d v="2018-02-09T00:00:00"/>
    <s v="Express"/>
    <n v="2262"/>
    <n v="588"/>
    <x v="1"/>
    <n v="2"/>
    <x v="1"/>
    <x v="0"/>
    <x v="11"/>
  </r>
  <r>
    <n v="50116281"/>
    <x v="545"/>
    <d v="2017-11-30T00:00:00"/>
    <d v="2017-12-04T00:00:00"/>
    <s v="Ground"/>
    <n v="407"/>
    <n v="219"/>
    <x v="1"/>
    <n v="8"/>
    <x v="1"/>
    <x v="1"/>
    <x v="1"/>
  </r>
  <r>
    <n v="50116301"/>
    <x v="516"/>
    <d v="2018-03-28T00:00:00"/>
    <d v="2018-03-29T00:00:00"/>
    <s v="Ground"/>
    <n v="187"/>
    <n v="104"/>
    <x v="2"/>
    <n v="1"/>
    <x v="0"/>
    <x v="0"/>
    <x v="9"/>
  </r>
  <r>
    <n v="50116311"/>
    <x v="1864"/>
    <d v="2018-09-20T00:00:00"/>
    <d v="2018-09-25T00:00:00"/>
    <s v="Express"/>
    <n v="208"/>
    <n v="104"/>
    <x v="2"/>
    <n v="11"/>
    <x v="0"/>
    <x v="0"/>
    <x v="2"/>
  </r>
  <r>
    <n v="50116321"/>
    <x v="1565"/>
    <d v="2018-10-10T00:00:00"/>
    <d v="2018-10-14T00:00:00"/>
    <s v="Ground"/>
    <n v="7218"/>
    <n v="2490"/>
    <x v="0"/>
    <n v="3"/>
    <x v="0"/>
    <x v="0"/>
    <x v="0"/>
  </r>
  <r>
    <n v="50116331"/>
    <x v="545"/>
    <d v="2018-01-27T00:00:00"/>
    <d v="2018-01-28T00:00:00"/>
    <s v="Ground"/>
    <n v="237"/>
    <n v="154"/>
    <x v="1"/>
    <n v="10"/>
    <x v="1"/>
    <x v="0"/>
    <x v="10"/>
  </r>
  <r>
    <n v="50116361"/>
    <x v="1092"/>
    <d v="2017-11-30T00:00:00"/>
    <d v="2017-12-07T00:00:00"/>
    <s v="Express"/>
    <n v="1697"/>
    <n v="497"/>
    <x v="3"/>
    <n v="3"/>
    <x v="0"/>
    <x v="1"/>
    <x v="1"/>
  </r>
  <r>
    <n v="50116371"/>
    <x v="1025"/>
    <d v="2018-06-21T00:00:00"/>
    <d v="2018-06-24T00:00:00"/>
    <s v="Express"/>
    <n v="45201"/>
    <n v="14186"/>
    <x v="1"/>
    <n v="11"/>
    <x v="1"/>
    <x v="0"/>
    <x v="6"/>
  </r>
  <r>
    <n v="50116391"/>
    <x v="34"/>
    <d v="2018-06-22T00:00:00"/>
    <d v="2018-06-26T00:00:00"/>
    <s v="Ground"/>
    <n v="682"/>
    <n v="209"/>
    <x v="3"/>
    <n v="3"/>
    <x v="0"/>
    <x v="0"/>
    <x v="6"/>
  </r>
  <r>
    <n v="50116411"/>
    <x v="943"/>
    <d v="2018-04-30T00:00:00"/>
    <d v="2018-05-06T00:00:00"/>
    <s v="Ground"/>
    <n v="432"/>
    <n v="188"/>
    <x v="2"/>
    <n v="7"/>
    <x v="1"/>
    <x v="0"/>
    <x v="4"/>
  </r>
  <r>
    <n v="50116421"/>
    <x v="431"/>
    <d v="2018-10-03T00:00:00"/>
    <d v="2018-10-10T00:00:00"/>
    <s v="Ground"/>
    <n v="290"/>
    <n v="176"/>
    <x v="2"/>
    <n v="3"/>
    <x v="0"/>
    <x v="0"/>
    <x v="0"/>
  </r>
  <r>
    <n v="50116441"/>
    <x v="1163"/>
    <d v="2018-10-21T00:00:00"/>
    <d v="2018-10-24T00:00:00"/>
    <s v="Ground"/>
    <n v="350"/>
    <n v="79"/>
    <x v="1"/>
    <n v="12"/>
    <x v="1"/>
    <x v="0"/>
    <x v="0"/>
  </r>
  <r>
    <n v="50116451"/>
    <x v="511"/>
    <d v="2018-05-14T00:00:00"/>
    <d v="2018-05-17T00:00:00"/>
    <s v="Express"/>
    <n v="1112"/>
    <n v="285"/>
    <x v="1"/>
    <n v="13"/>
    <x v="0"/>
    <x v="0"/>
    <x v="4"/>
  </r>
  <r>
    <n v="50116461"/>
    <x v="1366"/>
    <d v="2018-01-27T00:00:00"/>
    <d v="2018-01-31T00:00:00"/>
    <s v="Overnight"/>
    <n v="203"/>
    <n v="130"/>
    <x v="1"/>
    <n v="11"/>
    <x v="1"/>
    <x v="0"/>
    <x v="10"/>
  </r>
  <r>
    <n v="50116481"/>
    <x v="1195"/>
    <d v="2018-04-05T00:00:00"/>
    <d v="2018-04-11T00:00:00"/>
    <s v="Express"/>
    <n v="123"/>
    <n v="42"/>
    <x v="1"/>
    <n v="5"/>
    <x v="0"/>
    <x v="0"/>
    <x v="8"/>
  </r>
  <r>
    <n v="50116491"/>
    <x v="168"/>
    <d v="2017-11-30T00:00:00"/>
    <d v="2017-12-04T00:00:00"/>
    <s v="Expedited"/>
    <n v="525"/>
    <n v="167"/>
    <x v="2"/>
    <n v="6"/>
    <x v="0"/>
    <x v="1"/>
    <x v="1"/>
  </r>
  <r>
    <n v="50116511"/>
    <x v="1401"/>
    <d v="2018-04-26T00:00:00"/>
    <d v="2018-05-02T00:00:00"/>
    <s v="Express"/>
    <n v="474"/>
    <n v="211"/>
    <x v="3"/>
    <n v="18"/>
    <x v="1"/>
    <x v="0"/>
    <x v="4"/>
  </r>
  <r>
    <n v="50116521"/>
    <x v="282"/>
    <d v="2017-12-11T00:00:00"/>
    <d v="2017-12-12T00:00:00"/>
    <s v="Ground"/>
    <n v="482"/>
    <n v="245"/>
    <x v="2"/>
    <n v="10"/>
    <x v="1"/>
    <x v="1"/>
    <x v="1"/>
  </r>
  <r>
    <n v="50116541"/>
    <x v="1269"/>
    <d v="2018-04-30T00:00:00"/>
    <d v="2018-05-06T00:00:00"/>
    <s v="Express"/>
    <n v="1575"/>
    <n v="866"/>
    <x v="3"/>
    <n v="8"/>
    <x v="0"/>
    <x v="0"/>
    <x v="4"/>
  </r>
  <r>
    <n v="50116551"/>
    <x v="1120"/>
    <d v="2018-04-25T00:00:00"/>
    <d v="2018-05-02T00:00:00"/>
    <s v="Express"/>
    <n v="815"/>
    <n v="449"/>
    <x v="3"/>
    <n v="6"/>
    <x v="1"/>
    <x v="0"/>
    <x v="4"/>
  </r>
  <r>
    <n v="50116561"/>
    <x v="1667"/>
    <d v="2018-07-07T00:00:00"/>
    <d v="2018-07-13T00:00:00"/>
    <s v="Overnight"/>
    <n v="2199"/>
    <n v="723"/>
    <x v="2"/>
    <n v="4"/>
    <x v="0"/>
    <x v="0"/>
    <x v="7"/>
  </r>
  <r>
    <n v="50116571"/>
    <x v="1016"/>
    <d v="2018-08-17T00:00:00"/>
    <d v="2018-08-20T00:00:00"/>
    <s v="Express"/>
    <n v="856"/>
    <n v="522"/>
    <x v="0"/>
    <n v="12"/>
    <x v="1"/>
    <x v="0"/>
    <x v="5"/>
  </r>
  <r>
    <n v="50116581"/>
    <x v="773"/>
    <d v="2018-11-22T00:00:00"/>
    <d v="2018-11-26T00:00:00"/>
    <s v="Express"/>
    <n v="180"/>
    <n v="108"/>
    <x v="2"/>
    <n v="2"/>
    <x v="0"/>
    <x v="0"/>
    <x v="3"/>
  </r>
  <r>
    <n v="50116591"/>
    <x v="332"/>
    <d v="2018-09-23T00:00:00"/>
    <d v="2018-09-26T00:00:00"/>
    <s v="Express"/>
    <n v="174"/>
    <n v="73"/>
    <x v="1"/>
    <n v="4"/>
    <x v="0"/>
    <x v="0"/>
    <x v="2"/>
  </r>
  <r>
    <n v="50116601"/>
    <x v="1533"/>
    <d v="2018-06-10T00:00:00"/>
    <d v="2018-06-12T00:00:00"/>
    <s v="Overnight"/>
    <n v="4650"/>
    <n v="3251"/>
    <x v="0"/>
    <n v="1"/>
    <x v="1"/>
    <x v="0"/>
    <x v="6"/>
  </r>
  <r>
    <n v="50116621"/>
    <x v="1304"/>
    <d v="2018-05-13T00:00:00"/>
    <d v="2018-05-14T00:00:00"/>
    <s v="Ground"/>
    <n v="142"/>
    <n v="86"/>
    <x v="2"/>
    <n v="4"/>
    <x v="0"/>
    <x v="0"/>
    <x v="4"/>
  </r>
  <r>
    <n v="50116641"/>
    <x v="871"/>
    <d v="2018-07-25T00:00:00"/>
    <d v="2018-07-26T00:00:00"/>
    <s v="Express"/>
    <n v="435"/>
    <n v="246"/>
    <x v="2"/>
    <n v="7"/>
    <x v="0"/>
    <x v="0"/>
    <x v="7"/>
  </r>
  <r>
    <n v="50116661"/>
    <x v="697"/>
    <d v="2018-02-23T00:00:00"/>
    <d v="2018-02-27T00:00:00"/>
    <s v="Express"/>
    <n v="353"/>
    <n v="166"/>
    <x v="2"/>
    <n v="3"/>
    <x v="1"/>
    <x v="0"/>
    <x v="11"/>
  </r>
  <r>
    <n v="50116681"/>
    <x v="1848"/>
    <d v="2018-07-15T00:00:00"/>
    <d v="2018-07-16T00:00:00"/>
    <s v="Expedited"/>
    <n v="1310"/>
    <n v="881"/>
    <x v="1"/>
    <n v="4"/>
    <x v="0"/>
    <x v="0"/>
    <x v="7"/>
  </r>
  <r>
    <n v="50116721"/>
    <x v="78"/>
    <d v="2017-12-05T00:00:00"/>
    <d v="2017-12-06T00:00:00"/>
    <s v="Express"/>
    <n v="186"/>
    <n v="97"/>
    <x v="2"/>
    <n v="7"/>
    <x v="0"/>
    <x v="1"/>
    <x v="1"/>
  </r>
  <r>
    <n v="50116741"/>
    <x v="402"/>
    <d v="2018-07-21T00:00:00"/>
    <d v="2018-07-25T00:00:00"/>
    <s v="Express"/>
    <n v="549"/>
    <n v="158"/>
    <x v="1"/>
    <n v="8"/>
    <x v="1"/>
    <x v="0"/>
    <x v="7"/>
  </r>
  <r>
    <n v="50116751"/>
    <x v="1120"/>
    <d v="2018-08-13T00:00:00"/>
    <d v="2018-08-17T00:00:00"/>
    <s v="Overnight"/>
    <n v="613"/>
    <n v="288"/>
    <x v="3"/>
    <n v="2"/>
    <x v="1"/>
    <x v="0"/>
    <x v="5"/>
  </r>
  <r>
    <n v="50116781"/>
    <x v="234"/>
    <d v="2018-08-08T00:00:00"/>
    <d v="2018-08-09T00:00:00"/>
    <s v="Ground"/>
    <n v="3305"/>
    <n v="860"/>
    <x v="2"/>
    <n v="2"/>
    <x v="0"/>
    <x v="0"/>
    <x v="5"/>
  </r>
  <r>
    <n v="50116791"/>
    <x v="1380"/>
    <d v="2018-08-05T00:00:00"/>
    <d v="2018-08-11T00:00:00"/>
    <s v="Overnight"/>
    <n v="416"/>
    <n v="98"/>
    <x v="1"/>
    <n v="2"/>
    <x v="1"/>
    <x v="0"/>
    <x v="5"/>
  </r>
  <r>
    <n v="50116801"/>
    <x v="1596"/>
    <d v="2018-10-17T00:00:00"/>
    <d v="2018-10-23T00:00:00"/>
    <s v="Overnight"/>
    <n v="115"/>
    <n v="76"/>
    <x v="1"/>
    <n v="1"/>
    <x v="0"/>
    <x v="0"/>
    <x v="0"/>
  </r>
  <r>
    <n v="50116821"/>
    <x v="1463"/>
    <d v="2018-03-16T00:00:00"/>
    <d v="2018-03-22T00:00:00"/>
    <s v="Express"/>
    <n v="363"/>
    <n v="120"/>
    <x v="2"/>
    <n v="4"/>
    <x v="0"/>
    <x v="0"/>
    <x v="9"/>
  </r>
  <r>
    <n v="50116841"/>
    <x v="858"/>
    <d v="2018-10-26T00:00:00"/>
    <d v="2018-11-02T00:00:00"/>
    <s v="Overnight"/>
    <n v="154"/>
    <n v="84"/>
    <x v="3"/>
    <n v="11"/>
    <x v="0"/>
    <x v="0"/>
    <x v="3"/>
  </r>
  <r>
    <n v="50116851"/>
    <x v="602"/>
    <d v="2018-05-22T00:00:00"/>
    <d v="2018-05-28T00:00:00"/>
    <s v="Ground"/>
    <n v="266"/>
    <n v="144"/>
    <x v="3"/>
    <n v="8"/>
    <x v="0"/>
    <x v="0"/>
    <x v="4"/>
  </r>
  <r>
    <n v="50116871"/>
    <x v="326"/>
    <d v="2017-12-30T00:00:00"/>
    <d v="2018-01-05T00:00:00"/>
    <s v="Ground"/>
    <n v="238"/>
    <n v="166"/>
    <x v="3"/>
    <n v="3"/>
    <x v="0"/>
    <x v="0"/>
    <x v="10"/>
  </r>
  <r>
    <n v="50116901"/>
    <x v="978"/>
    <d v="2018-04-13T00:00:00"/>
    <d v="2018-04-15T00:00:00"/>
    <s v="Ground"/>
    <n v="308"/>
    <n v="158"/>
    <x v="1"/>
    <n v="2"/>
    <x v="1"/>
    <x v="0"/>
    <x v="8"/>
  </r>
  <r>
    <n v="50116911"/>
    <x v="1533"/>
    <d v="2017-12-14T00:00:00"/>
    <d v="2017-12-18T00:00:00"/>
    <s v="Express"/>
    <n v="730"/>
    <n v="423"/>
    <x v="0"/>
    <n v="17"/>
    <x v="1"/>
    <x v="1"/>
    <x v="1"/>
  </r>
  <r>
    <n v="50116921"/>
    <x v="710"/>
    <d v="2018-08-16T00:00:00"/>
    <d v="2018-08-20T00:00:00"/>
    <s v="Ground"/>
    <n v="2740"/>
    <n v="1807"/>
    <x v="2"/>
    <n v="5"/>
    <x v="0"/>
    <x v="0"/>
    <x v="5"/>
  </r>
  <r>
    <n v="50116931"/>
    <x v="718"/>
    <d v="2018-02-04T00:00:00"/>
    <d v="2018-02-04T00:00:00"/>
    <s v="Overnight"/>
    <n v="381"/>
    <n v="108"/>
    <x v="3"/>
    <n v="2"/>
    <x v="0"/>
    <x v="0"/>
    <x v="11"/>
  </r>
  <r>
    <n v="50116941"/>
    <x v="1834"/>
    <d v="2018-01-09T00:00:00"/>
    <d v="2018-01-13T00:00:00"/>
    <s v="Express"/>
    <n v="285"/>
    <n v="80"/>
    <x v="1"/>
    <n v="8"/>
    <x v="0"/>
    <x v="0"/>
    <x v="10"/>
  </r>
  <r>
    <n v="50116951"/>
    <x v="1465"/>
    <d v="2018-02-10T00:00:00"/>
    <d v="2018-02-13T00:00:00"/>
    <s v="Express"/>
    <n v="501"/>
    <n v="295"/>
    <x v="2"/>
    <n v="2"/>
    <x v="0"/>
    <x v="0"/>
    <x v="11"/>
  </r>
  <r>
    <n v="50116961"/>
    <x v="1437"/>
    <d v="2018-07-19T00:00:00"/>
    <d v="2018-07-20T00:00:00"/>
    <s v="Ground"/>
    <n v="926"/>
    <n v="213"/>
    <x v="2"/>
    <n v="1"/>
    <x v="1"/>
    <x v="0"/>
    <x v="7"/>
  </r>
  <r>
    <n v="50116981"/>
    <x v="1727"/>
    <d v="2018-04-24T00:00:00"/>
    <d v="2018-04-29T00:00:00"/>
    <s v="Express"/>
    <n v="263"/>
    <n v="171"/>
    <x v="2"/>
    <n v="10"/>
    <x v="0"/>
    <x v="0"/>
    <x v="8"/>
  </r>
  <r>
    <n v="50117001"/>
    <x v="864"/>
    <d v="2018-10-22T00:00:00"/>
    <d v="2018-10-23T00:00:00"/>
    <s v="Express"/>
    <n v="390"/>
    <n v="264"/>
    <x v="1"/>
    <n v="4"/>
    <x v="0"/>
    <x v="0"/>
    <x v="0"/>
  </r>
  <r>
    <n v="50117011"/>
    <x v="1586"/>
    <d v="2018-02-02T00:00:00"/>
    <d v="2018-02-06T00:00:00"/>
    <s v="Express"/>
    <n v="446"/>
    <n v="115"/>
    <x v="2"/>
    <n v="16"/>
    <x v="0"/>
    <x v="0"/>
    <x v="11"/>
  </r>
  <r>
    <n v="50117031"/>
    <x v="1716"/>
    <d v="2018-07-20T00:00:00"/>
    <d v="2018-07-21T00:00:00"/>
    <s v="Express"/>
    <n v="578"/>
    <n v="389"/>
    <x v="0"/>
    <n v="7"/>
    <x v="0"/>
    <x v="0"/>
    <x v="7"/>
  </r>
  <r>
    <n v="50117051"/>
    <x v="1077"/>
    <d v="2018-10-14T00:00:00"/>
    <d v="2018-10-19T00:00:00"/>
    <s v="Expedited"/>
    <n v="357"/>
    <n v="231"/>
    <x v="3"/>
    <n v="3"/>
    <x v="0"/>
    <x v="0"/>
    <x v="0"/>
  </r>
  <r>
    <n v="50117061"/>
    <x v="1448"/>
    <d v="2018-11-04T00:00:00"/>
    <d v="2018-11-10T00:00:00"/>
    <s v="Ground"/>
    <n v="980"/>
    <n v="250"/>
    <x v="2"/>
    <n v="6"/>
    <x v="1"/>
    <x v="0"/>
    <x v="3"/>
  </r>
  <r>
    <n v="50117071"/>
    <x v="118"/>
    <d v="2018-03-19T00:00:00"/>
    <d v="2018-03-22T00:00:00"/>
    <s v="Expedited"/>
    <n v="32775"/>
    <n v="18292"/>
    <x v="1"/>
    <n v="9"/>
    <x v="0"/>
    <x v="0"/>
    <x v="9"/>
  </r>
  <r>
    <n v="50117091"/>
    <x v="589"/>
    <d v="2018-04-19T00:00:00"/>
    <d v="2018-04-22T00:00:00"/>
    <s v="Express"/>
    <n v="631"/>
    <n v="207"/>
    <x v="1"/>
    <n v="11"/>
    <x v="0"/>
    <x v="0"/>
    <x v="8"/>
  </r>
  <r>
    <n v="50117101"/>
    <x v="1180"/>
    <d v="2018-06-29T00:00:00"/>
    <d v="2018-06-30T00:00:00"/>
    <s v="Expedited"/>
    <n v="302"/>
    <n v="197"/>
    <x v="0"/>
    <n v="7"/>
    <x v="0"/>
    <x v="0"/>
    <x v="6"/>
  </r>
  <r>
    <n v="50117121"/>
    <x v="903"/>
    <d v="2018-04-11T00:00:00"/>
    <d v="2018-04-15T00:00:00"/>
    <s v="Overnight"/>
    <n v="180"/>
    <n v="75"/>
    <x v="2"/>
    <n v="2"/>
    <x v="1"/>
    <x v="0"/>
    <x v="8"/>
  </r>
  <r>
    <n v="50117151"/>
    <x v="456"/>
    <d v="2018-03-21T00:00:00"/>
    <d v="2018-03-27T00:00:00"/>
    <s v="Ground"/>
    <n v="112"/>
    <n v="50"/>
    <x v="3"/>
    <n v="8"/>
    <x v="1"/>
    <x v="0"/>
    <x v="9"/>
  </r>
  <r>
    <n v="50117161"/>
    <x v="705"/>
    <d v="2018-10-04T00:00:00"/>
    <d v="2018-10-07T00:00:00"/>
    <s v="Expedited"/>
    <n v="114"/>
    <n v="74"/>
    <x v="0"/>
    <n v="2"/>
    <x v="0"/>
    <x v="0"/>
    <x v="0"/>
  </r>
  <r>
    <n v="50117171"/>
    <x v="1352"/>
    <d v="2017-12-05T00:00:00"/>
    <d v="2017-12-05T00:00:00"/>
    <s v="Ground"/>
    <n v="488"/>
    <n v="312"/>
    <x v="2"/>
    <n v="10"/>
    <x v="1"/>
    <x v="1"/>
    <x v="1"/>
  </r>
  <r>
    <n v="50117191"/>
    <x v="381"/>
    <d v="2018-08-05T00:00:00"/>
    <d v="2018-08-08T00:00:00"/>
    <s v="Express"/>
    <n v="782"/>
    <n v="226"/>
    <x v="2"/>
    <n v="13"/>
    <x v="1"/>
    <x v="0"/>
    <x v="5"/>
  </r>
  <r>
    <n v="50117201"/>
    <x v="1382"/>
    <d v="2018-07-10T00:00:00"/>
    <d v="2018-07-14T00:00:00"/>
    <s v="Ground"/>
    <n v="975"/>
    <n v="491"/>
    <x v="1"/>
    <n v="6"/>
    <x v="0"/>
    <x v="0"/>
    <x v="7"/>
  </r>
  <r>
    <n v="50117211"/>
    <x v="1431"/>
    <d v="2017-11-29T00:00:00"/>
    <d v="2017-12-01T00:00:00"/>
    <s v="Overnight"/>
    <n v="417"/>
    <n v="228"/>
    <x v="3"/>
    <n v="4"/>
    <x v="0"/>
    <x v="1"/>
    <x v="1"/>
  </r>
  <r>
    <n v="50117231"/>
    <x v="1647"/>
    <d v="2018-10-01T00:00:00"/>
    <d v="2018-10-05T00:00:00"/>
    <s v="Express"/>
    <n v="178"/>
    <n v="75"/>
    <x v="1"/>
    <n v="2"/>
    <x v="0"/>
    <x v="0"/>
    <x v="0"/>
  </r>
  <r>
    <n v="50117261"/>
    <x v="254"/>
    <d v="2018-01-10T00:00:00"/>
    <d v="2018-01-12T00:00:00"/>
    <s v="Ground"/>
    <n v="344"/>
    <n v="111"/>
    <x v="2"/>
    <n v="6"/>
    <x v="0"/>
    <x v="0"/>
    <x v="10"/>
  </r>
  <r>
    <n v="50117271"/>
    <x v="783"/>
    <d v="2017-12-23T00:00:00"/>
    <d v="2017-12-28T00:00:00"/>
    <s v="Ground"/>
    <n v="3908"/>
    <n v="2591"/>
    <x v="3"/>
    <n v="16"/>
    <x v="0"/>
    <x v="1"/>
    <x v="1"/>
  </r>
  <r>
    <n v="50117291"/>
    <x v="858"/>
    <d v="2018-09-06T00:00:00"/>
    <d v="2018-09-10T00:00:00"/>
    <s v="Express"/>
    <n v="578"/>
    <n v="226"/>
    <x v="3"/>
    <n v="9"/>
    <x v="0"/>
    <x v="0"/>
    <x v="2"/>
  </r>
  <r>
    <n v="50117361"/>
    <x v="197"/>
    <d v="2018-05-06T00:00:00"/>
    <d v="2018-05-08T00:00:00"/>
    <s v="Ground"/>
    <n v="284"/>
    <n v="88"/>
    <x v="1"/>
    <n v="8"/>
    <x v="0"/>
    <x v="0"/>
    <x v="4"/>
  </r>
  <r>
    <n v="50117381"/>
    <x v="1398"/>
    <d v="2018-05-05T00:00:00"/>
    <d v="2018-05-06T00:00:00"/>
    <s v="Ground"/>
    <n v="752"/>
    <n v="206"/>
    <x v="3"/>
    <n v="7"/>
    <x v="1"/>
    <x v="0"/>
    <x v="4"/>
  </r>
  <r>
    <n v="50117391"/>
    <x v="197"/>
    <d v="2017-12-14T00:00:00"/>
    <d v="2017-12-20T00:00:00"/>
    <s v="Ground"/>
    <n v="146"/>
    <n v="96"/>
    <x v="1"/>
    <n v="14"/>
    <x v="0"/>
    <x v="1"/>
    <x v="1"/>
  </r>
  <r>
    <n v="50117401"/>
    <x v="819"/>
    <d v="2018-05-16T00:00:00"/>
    <d v="2018-05-20T00:00:00"/>
    <s v="Ground"/>
    <n v="154"/>
    <n v="32"/>
    <x v="1"/>
    <n v="1"/>
    <x v="1"/>
    <x v="0"/>
    <x v="4"/>
  </r>
  <r>
    <n v="50117411"/>
    <x v="521"/>
    <d v="2018-01-26T00:00:00"/>
    <d v="2018-01-29T00:00:00"/>
    <s v="Ground"/>
    <n v="431"/>
    <n v="284"/>
    <x v="2"/>
    <n v="1"/>
    <x v="0"/>
    <x v="0"/>
    <x v="10"/>
  </r>
  <r>
    <n v="50117431"/>
    <x v="93"/>
    <d v="2018-02-20T00:00:00"/>
    <d v="2018-02-23T00:00:00"/>
    <s v="Express"/>
    <n v="746"/>
    <n v="262"/>
    <x v="3"/>
    <n v="6"/>
    <x v="1"/>
    <x v="0"/>
    <x v="11"/>
  </r>
  <r>
    <n v="50117441"/>
    <x v="1395"/>
    <d v="2018-04-29T00:00:00"/>
    <d v="2018-05-04T00:00:00"/>
    <s v="Express"/>
    <n v="1228"/>
    <n v="504"/>
    <x v="1"/>
    <n v="3"/>
    <x v="0"/>
    <x v="0"/>
    <x v="4"/>
  </r>
  <r>
    <n v="50117461"/>
    <x v="502"/>
    <d v="2018-08-06T00:00:00"/>
    <d v="2018-08-10T00:00:00"/>
    <s v="Express"/>
    <n v="153"/>
    <n v="93"/>
    <x v="2"/>
    <n v="6"/>
    <x v="1"/>
    <x v="0"/>
    <x v="5"/>
  </r>
  <r>
    <n v="50117471"/>
    <x v="1344"/>
    <d v="2018-08-02T00:00:00"/>
    <d v="2018-08-04T00:00:00"/>
    <s v="Overnight"/>
    <n v="190"/>
    <n v="120"/>
    <x v="1"/>
    <n v="2"/>
    <x v="0"/>
    <x v="0"/>
    <x v="5"/>
  </r>
  <r>
    <n v="50117481"/>
    <x v="1538"/>
    <d v="2018-08-25T00:00:00"/>
    <d v="2018-08-30T00:00:00"/>
    <s v="Ground"/>
    <n v="1190"/>
    <n v="314"/>
    <x v="2"/>
    <n v="5"/>
    <x v="1"/>
    <x v="0"/>
    <x v="5"/>
  </r>
  <r>
    <n v="50117491"/>
    <x v="1461"/>
    <d v="2018-09-20T00:00:00"/>
    <d v="2018-09-21T00:00:00"/>
    <s v="Express"/>
    <n v="971"/>
    <n v="256"/>
    <x v="0"/>
    <n v="5"/>
    <x v="0"/>
    <x v="0"/>
    <x v="2"/>
  </r>
  <r>
    <n v="50117501"/>
    <x v="1673"/>
    <d v="2018-07-14T00:00:00"/>
    <d v="2018-07-20T00:00:00"/>
    <s v="Ground"/>
    <n v="594"/>
    <n v="212"/>
    <x v="2"/>
    <n v="5"/>
    <x v="0"/>
    <x v="0"/>
    <x v="7"/>
  </r>
  <r>
    <n v="50117511"/>
    <x v="1303"/>
    <d v="2018-07-11T00:00:00"/>
    <d v="2018-07-12T00:00:00"/>
    <s v="Overnight"/>
    <n v="1240"/>
    <n v="540"/>
    <x v="1"/>
    <n v="8"/>
    <x v="0"/>
    <x v="0"/>
    <x v="7"/>
  </r>
  <r>
    <n v="50117521"/>
    <x v="1813"/>
    <d v="2018-07-23T00:00:00"/>
    <d v="2018-07-29T00:00:00"/>
    <s v="Ground"/>
    <n v="385"/>
    <n v="150"/>
    <x v="3"/>
    <n v="5"/>
    <x v="0"/>
    <x v="0"/>
    <x v="7"/>
  </r>
  <r>
    <n v="50117551"/>
    <x v="1865"/>
    <d v="2018-02-06T00:00:00"/>
    <d v="2018-02-07T00:00:00"/>
    <s v="Overnight"/>
    <n v="774"/>
    <n v="242"/>
    <x v="0"/>
    <n v="4"/>
    <x v="0"/>
    <x v="0"/>
    <x v="11"/>
  </r>
  <r>
    <n v="50117561"/>
    <x v="1013"/>
    <d v="2017-12-26T00:00:00"/>
    <d v="2017-12-26T00:00:00"/>
    <s v="Express"/>
    <n v="1587"/>
    <n v="503"/>
    <x v="2"/>
    <n v="16"/>
    <x v="0"/>
    <x v="1"/>
    <x v="1"/>
  </r>
  <r>
    <n v="50117571"/>
    <x v="1039"/>
    <d v="2018-06-14T00:00:00"/>
    <d v="2018-06-18T00:00:00"/>
    <s v="Expedited"/>
    <n v="364"/>
    <n v="73"/>
    <x v="1"/>
    <n v="6"/>
    <x v="1"/>
    <x v="0"/>
    <x v="6"/>
  </r>
  <r>
    <n v="50117611"/>
    <x v="318"/>
    <d v="2018-05-18T00:00:00"/>
    <d v="2018-05-23T00:00:00"/>
    <s v="Overnight"/>
    <n v="942"/>
    <n v="569"/>
    <x v="2"/>
    <n v="2"/>
    <x v="0"/>
    <x v="0"/>
    <x v="4"/>
  </r>
  <r>
    <n v="50117631"/>
    <x v="1820"/>
    <d v="2018-07-10T00:00:00"/>
    <d v="2018-07-12T00:00:00"/>
    <s v="Ground"/>
    <n v="434"/>
    <n v="116"/>
    <x v="3"/>
    <n v="5"/>
    <x v="0"/>
    <x v="0"/>
    <x v="7"/>
  </r>
  <r>
    <n v="50117671"/>
    <x v="428"/>
    <d v="2018-07-24T00:00:00"/>
    <d v="2018-07-31T00:00:00"/>
    <s v="Ground"/>
    <n v="549"/>
    <n v="255"/>
    <x v="3"/>
    <n v="2"/>
    <x v="1"/>
    <x v="0"/>
    <x v="7"/>
  </r>
  <r>
    <n v="50117701"/>
    <x v="1737"/>
    <d v="2018-10-29T00:00:00"/>
    <d v="2018-11-02T00:00:00"/>
    <s v="Expedited"/>
    <n v="884"/>
    <n v="308"/>
    <x v="1"/>
    <n v="9"/>
    <x v="0"/>
    <x v="0"/>
    <x v="3"/>
  </r>
  <r>
    <n v="50117711"/>
    <x v="308"/>
    <d v="2018-06-07T00:00:00"/>
    <d v="2018-06-12T00:00:00"/>
    <s v="Expedited"/>
    <n v="498"/>
    <n v="153"/>
    <x v="2"/>
    <n v="14"/>
    <x v="0"/>
    <x v="0"/>
    <x v="6"/>
  </r>
  <r>
    <n v="50117741"/>
    <x v="322"/>
    <d v="2018-09-05T00:00:00"/>
    <d v="2018-09-08T00:00:00"/>
    <s v="Express"/>
    <n v="158"/>
    <n v="64"/>
    <x v="2"/>
    <n v="5"/>
    <x v="0"/>
    <x v="0"/>
    <x v="2"/>
  </r>
  <r>
    <n v="50117761"/>
    <x v="205"/>
    <d v="2017-12-18T00:00:00"/>
    <d v="2017-12-23T00:00:00"/>
    <s v="Ground"/>
    <n v="295"/>
    <n v="203"/>
    <x v="1"/>
    <n v="7"/>
    <x v="0"/>
    <x v="1"/>
    <x v="1"/>
  </r>
  <r>
    <n v="50117771"/>
    <x v="959"/>
    <d v="2018-06-15T00:00:00"/>
    <d v="2018-06-20T00:00:00"/>
    <s v="Overnight"/>
    <n v="13148"/>
    <n v="4667"/>
    <x v="2"/>
    <n v="12"/>
    <x v="0"/>
    <x v="0"/>
    <x v="6"/>
  </r>
  <r>
    <n v="50117791"/>
    <x v="78"/>
    <d v="2018-05-31T00:00:00"/>
    <d v="2018-06-04T00:00:00"/>
    <s v="Overnight"/>
    <n v="137"/>
    <n v="42"/>
    <x v="2"/>
    <n v="2"/>
    <x v="0"/>
    <x v="0"/>
    <x v="6"/>
  </r>
  <r>
    <n v="50117801"/>
    <x v="176"/>
    <d v="2018-07-20T00:00:00"/>
    <d v="2018-07-24T00:00:00"/>
    <s v="Ground"/>
    <n v="147"/>
    <n v="65"/>
    <x v="1"/>
    <n v="9"/>
    <x v="0"/>
    <x v="0"/>
    <x v="7"/>
  </r>
  <r>
    <n v="50117811"/>
    <x v="1866"/>
    <d v="2018-03-17T00:00:00"/>
    <d v="2018-03-22T00:00:00"/>
    <s v="Express"/>
    <n v="648"/>
    <n v="392"/>
    <x v="1"/>
    <n v="7"/>
    <x v="0"/>
    <x v="0"/>
    <x v="9"/>
  </r>
  <r>
    <n v="50117831"/>
    <x v="665"/>
    <d v="2018-08-11T00:00:00"/>
    <d v="2018-08-17T00:00:00"/>
    <s v="Expedited"/>
    <n v="398"/>
    <n v="232"/>
    <x v="2"/>
    <n v="14"/>
    <x v="0"/>
    <x v="0"/>
    <x v="5"/>
  </r>
  <r>
    <n v="50117841"/>
    <x v="252"/>
    <d v="2018-02-14T00:00:00"/>
    <d v="2018-02-19T00:00:00"/>
    <s v="Express"/>
    <n v="342"/>
    <n v="228"/>
    <x v="3"/>
    <n v="1"/>
    <x v="1"/>
    <x v="0"/>
    <x v="11"/>
  </r>
  <r>
    <n v="50117871"/>
    <x v="580"/>
    <d v="2018-03-31T00:00:00"/>
    <d v="2018-04-04T00:00:00"/>
    <s v="Express"/>
    <n v="246"/>
    <n v="118"/>
    <x v="3"/>
    <n v="4"/>
    <x v="1"/>
    <x v="0"/>
    <x v="8"/>
  </r>
  <r>
    <n v="50117891"/>
    <x v="1540"/>
    <d v="2018-04-04T00:00:00"/>
    <d v="2018-04-05T00:00:00"/>
    <s v="Overnight"/>
    <n v="435"/>
    <n v="219"/>
    <x v="3"/>
    <n v="17"/>
    <x v="0"/>
    <x v="0"/>
    <x v="8"/>
  </r>
  <r>
    <n v="50117901"/>
    <x v="557"/>
    <d v="2018-10-25T00:00:00"/>
    <d v="2018-10-27T00:00:00"/>
    <s v="Ground"/>
    <n v="120"/>
    <n v="79"/>
    <x v="3"/>
    <n v="4"/>
    <x v="1"/>
    <x v="0"/>
    <x v="0"/>
  </r>
  <r>
    <n v="50117911"/>
    <x v="1760"/>
    <d v="2018-11-03T00:00:00"/>
    <d v="2018-11-04T00:00:00"/>
    <s v="Ground"/>
    <n v="129"/>
    <n v="87"/>
    <x v="3"/>
    <n v="3"/>
    <x v="0"/>
    <x v="0"/>
    <x v="3"/>
  </r>
  <r>
    <n v="50117921"/>
    <x v="1354"/>
    <d v="2017-11-27T00:00:00"/>
    <d v="2017-11-30T00:00:00"/>
    <s v="Overnight"/>
    <n v="386"/>
    <n v="222"/>
    <x v="0"/>
    <n v="10"/>
    <x v="0"/>
    <x v="1"/>
    <x v="3"/>
  </r>
  <r>
    <n v="50117961"/>
    <x v="1542"/>
    <d v="2018-05-18T00:00:00"/>
    <d v="2018-05-19T00:00:00"/>
    <s v="Ground"/>
    <n v="578"/>
    <n v="263"/>
    <x v="2"/>
    <n v="7"/>
    <x v="0"/>
    <x v="0"/>
    <x v="4"/>
  </r>
  <r>
    <n v="50117991"/>
    <x v="1142"/>
    <d v="2017-12-29T00:00:00"/>
    <d v="2017-12-30T00:00:00"/>
    <s v="Express"/>
    <n v="371"/>
    <n v="83"/>
    <x v="1"/>
    <n v="1"/>
    <x v="0"/>
    <x v="1"/>
    <x v="1"/>
  </r>
  <r>
    <n v="50118011"/>
    <x v="1867"/>
    <d v="2018-05-30T00:00:00"/>
    <d v="2018-05-30T00:00:00"/>
    <s v="Expedited"/>
    <n v="175"/>
    <n v="73"/>
    <x v="3"/>
    <n v="1"/>
    <x v="1"/>
    <x v="0"/>
    <x v="4"/>
  </r>
  <r>
    <n v="50118021"/>
    <x v="90"/>
    <d v="2018-03-19T00:00:00"/>
    <d v="2018-03-20T00:00:00"/>
    <s v="Expedited"/>
    <n v="243"/>
    <n v="111"/>
    <x v="2"/>
    <n v="6"/>
    <x v="1"/>
    <x v="0"/>
    <x v="9"/>
  </r>
  <r>
    <n v="50118031"/>
    <x v="1227"/>
    <d v="2018-03-27T00:00:00"/>
    <d v="2018-03-31T00:00:00"/>
    <s v="Ground"/>
    <n v="419"/>
    <n v="158"/>
    <x v="3"/>
    <n v="7"/>
    <x v="0"/>
    <x v="0"/>
    <x v="9"/>
  </r>
  <r>
    <n v="50118051"/>
    <x v="1632"/>
    <d v="2018-06-11T00:00:00"/>
    <d v="2018-06-15T00:00:00"/>
    <s v="Expedited"/>
    <n v="416"/>
    <n v="168"/>
    <x v="1"/>
    <n v="3"/>
    <x v="0"/>
    <x v="0"/>
    <x v="6"/>
  </r>
  <r>
    <n v="50118061"/>
    <x v="688"/>
    <d v="2018-01-15T00:00:00"/>
    <d v="2018-01-20T00:00:00"/>
    <s v="Ground"/>
    <n v="244"/>
    <n v="86"/>
    <x v="2"/>
    <n v="11"/>
    <x v="0"/>
    <x v="0"/>
    <x v="10"/>
  </r>
  <r>
    <n v="50118071"/>
    <x v="1491"/>
    <d v="2018-11-18T00:00:00"/>
    <d v="2018-11-24T00:00:00"/>
    <s v="Ground"/>
    <n v="403"/>
    <n v="216"/>
    <x v="0"/>
    <n v="9"/>
    <x v="1"/>
    <x v="0"/>
    <x v="3"/>
  </r>
  <r>
    <n v="50118081"/>
    <x v="420"/>
    <d v="2018-07-03T00:00:00"/>
    <d v="2018-07-07T00:00:00"/>
    <s v="Express"/>
    <n v="234"/>
    <n v="56"/>
    <x v="1"/>
    <n v="6"/>
    <x v="0"/>
    <x v="0"/>
    <x v="7"/>
  </r>
  <r>
    <n v="50118091"/>
    <x v="364"/>
    <d v="2018-11-12T00:00:00"/>
    <d v="2018-11-14T00:00:00"/>
    <s v="Ground"/>
    <n v="2930"/>
    <n v="823"/>
    <x v="2"/>
    <n v="1"/>
    <x v="0"/>
    <x v="0"/>
    <x v="3"/>
  </r>
  <r>
    <n v="50118101"/>
    <x v="1425"/>
    <d v="2018-05-12T00:00:00"/>
    <d v="2018-05-18T00:00:00"/>
    <s v="Expedited"/>
    <n v="236"/>
    <n v="144"/>
    <x v="0"/>
    <n v="13"/>
    <x v="0"/>
    <x v="0"/>
    <x v="4"/>
  </r>
  <r>
    <n v="50118111"/>
    <x v="1492"/>
    <d v="2018-03-23T00:00:00"/>
    <d v="2018-03-23T00:00:00"/>
    <s v="Express"/>
    <n v="376"/>
    <n v="138"/>
    <x v="2"/>
    <n v="2"/>
    <x v="0"/>
    <x v="0"/>
    <x v="9"/>
  </r>
  <r>
    <n v="50118121"/>
    <x v="1273"/>
    <d v="2018-07-08T00:00:00"/>
    <d v="2018-07-12T00:00:00"/>
    <s v="Express"/>
    <n v="128"/>
    <n v="89"/>
    <x v="1"/>
    <n v="13"/>
    <x v="1"/>
    <x v="0"/>
    <x v="7"/>
  </r>
  <r>
    <n v="50118131"/>
    <x v="797"/>
    <d v="2018-05-28T00:00:00"/>
    <d v="2018-06-04T00:00:00"/>
    <s v="Ground"/>
    <n v="148"/>
    <n v="60"/>
    <x v="2"/>
    <n v="6"/>
    <x v="1"/>
    <x v="0"/>
    <x v="6"/>
  </r>
  <r>
    <n v="50118141"/>
    <x v="102"/>
    <d v="2018-03-24T00:00:00"/>
    <d v="2018-03-30T00:00:00"/>
    <s v="Express"/>
    <n v="116"/>
    <n v="61"/>
    <x v="1"/>
    <n v="6"/>
    <x v="0"/>
    <x v="0"/>
    <x v="9"/>
  </r>
  <r>
    <n v="50118181"/>
    <x v="1575"/>
    <d v="2018-08-03T00:00:00"/>
    <d v="2018-08-10T00:00:00"/>
    <s v="Ground"/>
    <n v="312"/>
    <n v="195"/>
    <x v="1"/>
    <n v="4"/>
    <x v="0"/>
    <x v="0"/>
    <x v="5"/>
  </r>
  <r>
    <n v="50118201"/>
    <x v="1121"/>
    <d v="2018-03-31T00:00:00"/>
    <d v="2018-04-06T00:00:00"/>
    <s v="Express"/>
    <n v="4964"/>
    <n v="1300"/>
    <x v="2"/>
    <n v="13"/>
    <x v="0"/>
    <x v="0"/>
    <x v="8"/>
  </r>
  <r>
    <n v="50118211"/>
    <x v="135"/>
    <d v="2018-05-31T00:00:00"/>
    <d v="2018-06-06T00:00:00"/>
    <s v="Ground"/>
    <n v="1326"/>
    <n v="608"/>
    <x v="2"/>
    <n v="10"/>
    <x v="0"/>
    <x v="0"/>
    <x v="6"/>
  </r>
  <r>
    <n v="50118231"/>
    <x v="1371"/>
    <d v="2018-05-22T00:00:00"/>
    <d v="2018-05-23T00:00:00"/>
    <s v="Expedited"/>
    <n v="259"/>
    <n v="154"/>
    <x v="1"/>
    <n v="2"/>
    <x v="0"/>
    <x v="0"/>
    <x v="4"/>
  </r>
  <r>
    <n v="50118241"/>
    <x v="1129"/>
    <d v="2018-04-26T00:00:00"/>
    <d v="2018-04-27T00:00:00"/>
    <s v="Express"/>
    <n v="2694"/>
    <n v="564"/>
    <x v="2"/>
    <n v="4"/>
    <x v="1"/>
    <x v="0"/>
    <x v="8"/>
  </r>
  <r>
    <n v="50118251"/>
    <x v="731"/>
    <d v="2018-08-16T00:00:00"/>
    <d v="2018-08-22T00:00:00"/>
    <s v="Express"/>
    <n v="695"/>
    <n v="486"/>
    <x v="1"/>
    <n v="6"/>
    <x v="0"/>
    <x v="0"/>
    <x v="5"/>
  </r>
  <r>
    <n v="50118261"/>
    <x v="57"/>
    <d v="2018-05-27T00:00:00"/>
    <d v="2018-06-02T00:00:00"/>
    <s v="Overnight"/>
    <n v="374"/>
    <n v="173"/>
    <x v="2"/>
    <n v="7"/>
    <x v="0"/>
    <x v="0"/>
    <x v="6"/>
  </r>
  <r>
    <n v="50118271"/>
    <x v="422"/>
    <d v="2017-11-27T00:00:00"/>
    <d v="2017-11-30T00:00:00"/>
    <s v="Expedited"/>
    <n v="153"/>
    <n v="39"/>
    <x v="2"/>
    <n v="13"/>
    <x v="0"/>
    <x v="1"/>
    <x v="3"/>
  </r>
  <r>
    <n v="50118301"/>
    <x v="1021"/>
    <d v="2018-07-01T00:00:00"/>
    <d v="2018-07-03T00:00:00"/>
    <s v="Express"/>
    <n v="750"/>
    <n v="192"/>
    <x v="1"/>
    <n v="1"/>
    <x v="0"/>
    <x v="0"/>
    <x v="7"/>
  </r>
  <r>
    <n v="50118311"/>
    <x v="749"/>
    <d v="2017-12-28T00:00:00"/>
    <d v="2018-01-03T00:00:00"/>
    <s v="Ground"/>
    <n v="423"/>
    <n v="154"/>
    <x v="0"/>
    <n v="2"/>
    <x v="1"/>
    <x v="0"/>
    <x v="10"/>
  </r>
  <r>
    <n v="50118341"/>
    <x v="1857"/>
    <d v="2018-05-31T00:00:00"/>
    <d v="2018-06-05T00:00:00"/>
    <s v="Overnight"/>
    <n v="248"/>
    <n v="104"/>
    <x v="2"/>
    <n v="8"/>
    <x v="0"/>
    <x v="0"/>
    <x v="6"/>
  </r>
  <r>
    <n v="50118351"/>
    <x v="1243"/>
    <d v="2018-01-06T00:00:00"/>
    <d v="2018-01-10T00:00:00"/>
    <s v="Overnight"/>
    <n v="787"/>
    <n v="446"/>
    <x v="3"/>
    <n v="7"/>
    <x v="0"/>
    <x v="0"/>
    <x v="10"/>
  </r>
  <r>
    <n v="50118361"/>
    <x v="824"/>
    <d v="2018-09-05T00:00:00"/>
    <d v="2018-09-12T00:00:00"/>
    <s v="Expedited"/>
    <n v="5292"/>
    <n v="2593"/>
    <x v="0"/>
    <n v="7"/>
    <x v="0"/>
    <x v="0"/>
    <x v="2"/>
  </r>
  <r>
    <n v="50118371"/>
    <x v="42"/>
    <d v="2018-03-13T00:00:00"/>
    <d v="2018-03-14T00:00:00"/>
    <s v="Expedited"/>
    <n v="123"/>
    <n v="51"/>
    <x v="2"/>
    <n v="3"/>
    <x v="0"/>
    <x v="0"/>
    <x v="9"/>
  </r>
  <r>
    <n v="50118381"/>
    <x v="1106"/>
    <d v="2018-09-27T00:00:00"/>
    <d v="2018-10-03T00:00:00"/>
    <s v="Overnight"/>
    <n v="425"/>
    <n v="195"/>
    <x v="1"/>
    <n v="7"/>
    <x v="0"/>
    <x v="0"/>
    <x v="0"/>
  </r>
  <r>
    <n v="50118401"/>
    <x v="1161"/>
    <d v="2018-10-16T00:00:00"/>
    <d v="2018-10-20T00:00:00"/>
    <s v="Express"/>
    <n v="296"/>
    <n v="112"/>
    <x v="2"/>
    <n v="4"/>
    <x v="0"/>
    <x v="0"/>
    <x v="0"/>
  </r>
  <r>
    <n v="50118411"/>
    <x v="1049"/>
    <d v="2018-04-22T00:00:00"/>
    <d v="2018-04-29T00:00:00"/>
    <s v="Expedited"/>
    <n v="8580"/>
    <n v="5379"/>
    <x v="2"/>
    <n v="2"/>
    <x v="0"/>
    <x v="0"/>
    <x v="8"/>
  </r>
  <r>
    <n v="50118421"/>
    <x v="1122"/>
    <d v="2018-08-23T00:00:00"/>
    <d v="2018-08-24T00:00:00"/>
    <s v="Express"/>
    <n v="904"/>
    <n v="626"/>
    <x v="0"/>
    <n v="6"/>
    <x v="1"/>
    <x v="0"/>
    <x v="5"/>
  </r>
  <r>
    <n v="50118431"/>
    <x v="87"/>
    <d v="2018-10-03T00:00:00"/>
    <d v="2018-10-06T00:00:00"/>
    <s v="Expedited"/>
    <n v="348"/>
    <n v="108"/>
    <x v="2"/>
    <n v="7"/>
    <x v="1"/>
    <x v="0"/>
    <x v="0"/>
  </r>
  <r>
    <n v="50118441"/>
    <x v="1532"/>
    <d v="2018-10-18T00:00:00"/>
    <d v="2018-10-18T00:00:00"/>
    <s v="Overnight"/>
    <n v="254"/>
    <n v="169"/>
    <x v="2"/>
    <n v="8"/>
    <x v="0"/>
    <x v="0"/>
    <x v="0"/>
  </r>
  <r>
    <n v="50118451"/>
    <x v="72"/>
    <d v="2018-07-16T00:00:00"/>
    <d v="2018-07-19T00:00:00"/>
    <s v="Express"/>
    <n v="119"/>
    <n v="56"/>
    <x v="2"/>
    <n v="8"/>
    <x v="0"/>
    <x v="0"/>
    <x v="7"/>
  </r>
  <r>
    <n v="50118501"/>
    <x v="907"/>
    <d v="2018-04-05T00:00:00"/>
    <d v="2018-04-11T00:00:00"/>
    <s v="Express"/>
    <n v="190"/>
    <n v="106"/>
    <x v="1"/>
    <n v="5"/>
    <x v="0"/>
    <x v="0"/>
    <x v="8"/>
  </r>
  <r>
    <n v="50118521"/>
    <x v="1353"/>
    <d v="2018-04-14T00:00:00"/>
    <d v="2018-04-17T00:00:00"/>
    <s v="Ground"/>
    <n v="532"/>
    <n v="175"/>
    <x v="2"/>
    <n v="8"/>
    <x v="1"/>
    <x v="0"/>
    <x v="8"/>
  </r>
  <r>
    <n v="50118571"/>
    <x v="1338"/>
    <d v="2018-08-15T00:00:00"/>
    <d v="2018-08-16T00:00:00"/>
    <s v="Express"/>
    <n v="1201"/>
    <n v="837"/>
    <x v="2"/>
    <n v="7"/>
    <x v="1"/>
    <x v="0"/>
    <x v="5"/>
  </r>
  <r>
    <n v="50118621"/>
    <x v="1855"/>
    <d v="2018-09-20T00:00:00"/>
    <d v="2018-09-26T00:00:00"/>
    <s v="Ground"/>
    <n v="911"/>
    <n v="611"/>
    <x v="1"/>
    <n v="1"/>
    <x v="0"/>
    <x v="0"/>
    <x v="2"/>
  </r>
  <r>
    <n v="50118641"/>
    <x v="1868"/>
    <d v="2018-04-02T00:00:00"/>
    <d v="2018-04-06T00:00:00"/>
    <s v="Expedited"/>
    <n v="135"/>
    <n v="53"/>
    <x v="3"/>
    <n v="2"/>
    <x v="1"/>
    <x v="0"/>
    <x v="8"/>
  </r>
  <r>
    <n v="50118651"/>
    <x v="214"/>
    <d v="2018-09-21T00:00:00"/>
    <d v="2018-09-28T00:00:00"/>
    <s v="Expedited"/>
    <n v="459"/>
    <n v="256"/>
    <x v="3"/>
    <n v="10"/>
    <x v="0"/>
    <x v="0"/>
    <x v="2"/>
  </r>
  <r>
    <n v="50118681"/>
    <x v="1395"/>
    <d v="2017-12-04T00:00:00"/>
    <d v="2017-12-10T00:00:00"/>
    <s v="Express"/>
    <n v="740"/>
    <n v="484"/>
    <x v="1"/>
    <n v="1"/>
    <x v="0"/>
    <x v="1"/>
    <x v="1"/>
  </r>
  <r>
    <n v="50118691"/>
    <x v="1492"/>
    <d v="2018-09-02T00:00:00"/>
    <d v="2018-09-07T00:00:00"/>
    <s v="Ground"/>
    <n v="942"/>
    <n v="192"/>
    <x v="2"/>
    <n v="9"/>
    <x v="0"/>
    <x v="0"/>
    <x v="2"/>
  </r>
  <r>
    <n v="50118701"/>
    <x v="789"/>
    <d v="2018-01-24T00:00:00"/>
    <d v="2018-01-25T00:00:00"/>
    <s v="Express"/>
    <n v="235"/>
    <n v="91"/>
    <x v="3"/>
    <n v="1"/>
    <x v="0"/>
    <x v="0"/>
    <x v="10"/>
  </r>
  <r>
    <n v="50118731"/>
    <x v="533"/>
    <d v="2017-12-05T00:00:00"/>
    <d v="2017-12-07T00:00:00"/>
    <s v="Ground"/>
    <n v="896"/>
    <n v="492"/>
    <x v="2"/>
    <n v="5"/>
    <x v="1"/>
    <x v="1"/>
    <x v="1"/>
  </r>
  <r>
    <n v="50118771"/>
    <x v="704"/>
    <d v="2018-06-10T00:00:00"/>
    <d v="2018-06-12T00:00:00"/>
    <s v="Express"/>
    <n v="284"/>
    <n v="195"/>
    <x v="1"/>
    <n v="8"/>
    <x v="1"/>
    <x v="0"/>
    <x v="6"/>
  </r>
  <r>
    <n v="50118801"/>
    <x v="1079"/>
    <d v="2018-07-25T00:00:00"/>
    <d v="2018-07-30T00:00:00"/>
    <s v="Express"/>
    <n v="33880"/>
    <n v="7522"/>
    <x v="0"/>
    <n v="7"/>
    <x v="1"/>
    <x v="0"/>
    <x v="7"/>
  </r>
  <r>
    <n v="50118821"/>
    <x v="43"/>
    <d v="2017-12-07T00:00:00"/>
    <d v="2017-12-13T00:00:00"/>
    <s v="Express"/>
    <n v="1035"/>
    <n v="384"/>
    <x v="2"/>
    <n v="5"/>
    <x v="0"/>
    <x v="1"/>
    <x v="1"/>
  </r>
  <r>
    <n v="50118831"/>
    <x v="898"/>
    <d v="2018-07-04T00:00:00"/>
    <d v="2018-07-06T00:00:00"/>
    <s v="Expedited"/>
    <n v="349"/>
    <n v="148"/>
    <x v="3"/>
    <n v="19"/>
    <x v="1"/>
    <x v="0"/>
    <x v="7"/>
  </r>
  <r>
    <n v="50118841"/>
    <x v="980"/>
    <d v="2018-01-14T00:00:00"/>
    <d v="2018-01-19T00:00:00"/>
    <s v="Express"/>
    <n v="579"/>
    <n v="165"/>
    <x v="0"/>
    <n v="8"/>
    <x v="1"/>
    <x v="0"/>
    <x v="10"/>
  </r>
  <r>
    <n v="50118891"/>
    <x v="363"/>
    <d v="2018-01-11T00:00:00"/>
    <d v="2018-01-12T00:00:00"/>
    <s v="Express"/>
    <n v="676"/>
    <n v="376"/>
    <x v="1"/>
    <n v="1"/>
    <x v="1"/>
    <x v="0"/>
    <x v="10"/>
  </r>
  <r>
    <n v="50118901"/>
    <x v="990"/>
    <d v="2017-12-20T00:00:00"/>
    <d v="2017-12-24T00:00:00"/>
    <s v="Expedited"/>
    <n v="1180"/>
    <n v="564"/>
    <x v="3"/>
    <n v="3"/>
    <x v="0"/>
    <x v="1"/>
    <x v="1"/>
  </r>
  <r>
    <n v="50118931"/>
    <x v="1579"/>
    <d v="2018-01-18T00:00:00"/>
    <d v="2018-01-25T00:00:00"/>
    <s v="Ground"/>
    <n v="609"/>
    <n v="370"/>
    <x v="2"/>
    <n v="1"/>
    <x v="1"/>
    <x v="0"/>
    <x v="10"/>
  </r>
  <r>
    <n v="50118951"/>
    <x v="1184"/>
    <d v="2018-10-18T00:00:00"/>
    <d v="2018-10-20T00:00:00"/>
    <s v="Expedited"/>
    <n v="1498"/>
    <n v="984"/>
    <x v="0"/>
    <n v="6"/>
    <x v="0"/>
    <x v="0"/>
    <x v="0"/>
  </r>
  <r>
    <n v="50118981"/>
    <x v="864"/>
    <d v="2018-10-18T00:00:00"/>
    <d v="2018-10-20T00:00:00"/>
    <s v="Express"/>
    <n v="162"/>
    <n v="66"/>
    <x v="1"/>
    <n v="1"/>
    <x v="0"/>
    <x v="0"/>
    <x v="0"/>
  </r>
  <r>
    <n v="50119001"/>
    <x v="269"/>
    <d v="2018-08-09T00:00:00"/>
    <d v="2018-08-12T00:00:00"/>
    <s v="Expedited"/>
    <n v="314"/>
    <n v="132"/>
    <x v="1"/>
    <n v="2"/>
    <x v="0"/>
    <x v="0"/>
    <x v="5"/>
  </r>
  <r>
    <n v="50119021"/>
    <x v="1735"/>
    <d v="2018-06-21T00:00:00"/>
    <d v="2018-06-28T00:00:00"/>
    <s v="Expedited"/>
    <n v="406"/>
    <n v="253"/>
    <x v="2"/>
    <n v="4"/>
    <x v="0"/>
    <x v="0"/>
    <x v="6"/>
  </r>
  <r>
    <n v="50119051"/>
    <x v="1815"/>
    <d v="2018-09-12T00:00:00"/>
    <d v="2018-09-15T00:00:00"/>
    <s v="Overnight"/>
    <n v="153"/>
    <n v="76"/>
    <x v="0"/>
    <n v="14"/>
    <x v="0"/>
    <x v="0"/>
    <x v="2"/>
  </r>
  <r>
    <n v="50119091"/>
    <x v="1377"/>
    <d v="2017-12-28T00:00:00"/>
    <d v="2018-01-01T00:00:00"/>
    <s v="Overnight"/>
    <n v="614"/>
    <n v="400"/>
    <x v="2"/>
    <n v="9"/>
    <x v="0"/>
    <x v="0"/>
    <x v="10"/>
  </r>
  <r>
    <n v="50119121"/>
    <x v="1203"/>
    <d v="2018-11-24T00:00:00"/>
    <d v="2018-11-28T00:00:00"/>
    <s v="Express"/>
    <n v="850"/>
    <n v="387"/>
    <x v="2"/>
    <n v="2"/>
    <x v="1"/>
    <x v="0"/>
    <x v="3"/>
  </r>
  <r>
    <n v="50119131"/>
    <x v="1308"/>
    <d v="2018-06-15T00:00:00"/>
    <d v="2018-06-17T00:00:00"/>
    <s v="Expedited"/>
    <n v="882"/>
    <n v="368"/>
    <x v="2"/>
    <n v="1"/>
    <x v="1"/>
    <x v="0"/>
    <x v="6"/>
  </r>
  <r>
    <n v="50119141"/>
    <x v="1620"/>
    <d v="2018-05-18T00:00:00"/>
    <d v="2018-05-19T00:00:00"/>
    <s v="Express"/>
    <n v="805"/>
    <n v="289"/>
    <x v="1"/>
    <n v="12"/>
    <x v="0"/>
    <x v="0"/>
    <x v="4"/>
  </r>
  <r>
    <n v="50119151"/>
    <x v="1588"/>
    <d v="2018-11-19T00:00:00"/>
    <d v="2018-11-25T00:00:00"/>
    <s v="Ground"/>
    <n v="140"/>
    <n v="65"/>
    <x v="2"/>
    <n v="6"/>
    <x v="1"/>
    <x v="0"/>
    <x v="3"/>
  </r>
  <r>
    <n v="50119161"/>
    <x v="1554"/>
    <d v="2018-01-06T00:00:00"/>
    <d v="2018-01-09T00:00:00"/>
    <s v="Expedited"/>
    <n v="497"/>
    <n v="347"/>
    <x v="0"/>
    <n v="2"/>
    <x v="1"/>
    <x v="0"/>
    <x v="10"/>
  </r>
  <r>
    <n v="50119171"/>
    <x v="509"/>
    <d v="2018-09-05T00:00:00"/>
    <d v="2018-09-09T00:00:00"/>
    <s v="Expedited"/>
    <n v="693"/>
    <n v="156"/>
    <x v="2"/>
    <n v="9"/>
    <x v="0"/>
    <x v="0"/>
    <x v="2"/>
  </r>
  <r>
    <n v="50119181"/>
    <x v="1336"/>
    <d v="2018-01-21T00:00:00"/>
    <d v="2018-01-22T00:00:00"/>
    <s v="Ground"/>
    <n v="925"/>
    <n v="328"/>
    <x v="2"/>
    <n v="12"/>
    <x v="0"/>
    <x v="0"/>
    <x v="10"/>
  </r>
  <r>
    <n v="50119221"/>
    <x v="1287"/>
    <d v="2018-09-25T00:00:00"/>
    <d v="2018-10-01T00:00:00"/>
    <s v="Overnight"/>
    <n v="285"/>
    <n v="177"/>
    <x v="3"/>
    <n v="2"/>
    <x v="0"/>
    <x v="0"/>
    <x v="0"/>
  </r>
  <r>
    <n v="50119291"/>
    <x v="1869"/>
    <d v="2018-11-04T00:00:00"/>
    <d v="2018-11-10T00:00:00"/>
    <s v="Express"/>
    <n v="398"/>
    <n v="222"/>
    <x v="2"/>
    <n v="12"/>
    <x v="0"/>
    <x v="0"/>
    <x v="3"/>
  </r>
  <r>
    <n v="50119311"/>
    <x v="1870"/>
    <d v="2018-05-04T00:00:00"/>
    <d v="2018-05-06T00:00:00"/>
    <s v="Express"/>
    <n v="787"/>
    <n v="275"/>
    <x v="2"/>
    <n v="4"/>
    <x v="0"/>
    <x v="0"/>
    <x v="4"/>
  </r>
  <r>
    <n v="50119331"/>
    <x v="655"/>
    <d v="2018-07-31T00:00:00"/>
    <d v="2018-08-06T00:00:00"/>
    <s v="Ground"/>
    <n v="1343"/>
    <n v="293"/>
    <x v="0"/>
    <n v="4"/>
    <x v="1"/>
    <x v="0"/>
    <x v="5"/>
  </r>
  <r>
    <n v="50119351"/>
    <x v="854"/>
    <d v="2018-01-11T00:00:00"/>
    <d v="2018-01-13T00:00:00"/>
    <s v="Ground"/>
    <n v="375"/>
    <n v="83"/>
    <x v="3"/>
    <n v="5"/>
    <x v="1"/>
    <x v="0"/>
    <x v="10"/>
  </r>
  <r>
    <n v="50119421"/>
    <x v="1060"/>
    <d v="2018-08-10T00:00:00"/>
    <d v="2018-08-13T00:00:00"/>
    <s v="Ground"/>
    <n v="315"/>
    <n v="174"/>
    <x v="2"/>
    <n v="4"/>
    <x v="0"/>
    <x v="0"/>
    <x v="5"/>
  </r>
  <r>
    <n v="50119441"/>
    <x v="1377"/>
    <d v="2018-02-19T00:00:00"/>
    <d v="2018-02-25T00:00:00"/>
    <s v="Overnight"/>
    <n v="182"/>
    <n v="63"/>
    <x v="2"/>
    <n v="11"/>
    <x v="0"/>
    <x v="0"/>
    <x v="11"/>
  </r>
  <r>
    <n v="50119451"/>
    <x v="1097"/>
    <d v="2018-03-15T00:00:00"/>
    <d v="2018-03-21T00:00:00"/>
    <s v="Express"/>
    <n v="189"/>
    <n v="120"/>
    <x v="1"/>
    <n v="8"/>
    <x v="0"/>
    <x v="0"/>
    <x v="9"/>
  </r>
  <r>
    <n v="50119471"/>
    <x v="1262"/>
    <d v="2018-03-24T00:00:00"/>
    <d v="2018-03-25T00:00:00"/>
    <s v="Ground"/>
    <n v="266"/>
    <n v="90"/>
    <x v="1"/>
    <n v="2"/>
    <x v="0"/>
    <x v="0"/>
    <x v="9"/>
  </r>
  <r>
    <n v="50119481"/>
    <x v="990"/>
    <d v="2017-12-05T00:00:00"/>
    <d v="2017-12-10T00:00:00"/>
    <s v="Expedited"/>
    <n v="332"/>
    <n v="101"/>
    <x v="3"/>
    <n v="2"/>
    <x v="0"/>
    <x v="1"/>
    <x v="1"/>
  </r>
  <r>
    <n v="50119521"/>
    <x v="1335"/>
    <d v="2018-09-21T00:00:00"/>
    <d v="2018-09-25T00:00:00"/>
    <s v="Express"/>
    <n v="440"/>
    <n v="269"/>
    <x v="1"/>
    <n v="2"/>
    <x v="0"/>
    <x v="0"/>
    <x v="2"/>
  </r>
  <r>
    <n v="50119551"/>
    <x v="1308"/>
    <d v="2018-07-06T00:00:00"/>
    <d v="2018-07-11T00:00:00"/>
    <s v="Ground"/>
    <n v="1366"/>
    <n v="605"/>
    <x v="2"/>
    <n v="2"/>
    <x v="1"/>
    <x v="0"/>
    <x v="7"/>
  </r>
  <r>
    <n v="50119601"/>
    <x v="689"/>
    <d v="2018-10-24T00:00:00"/>
    <d v="2018-10-28T00:00:00"/>
    <s v="Ground"/>
    <n v="199"/>
    <n v="51"/>
    <x v="1"/>
    <n v="14"/>
    <x v="0"/>
    <x v="0"/>
    <x v="0"/>
  </r>
  <r>
    <n v="50119611"/>
    <x v="1856"/>
    <d v="2018-08-31T00:00:00"/>
    <d v="2018-09-04T00:00:00"/>
    <s v="Express"/>
    <n v="122"/>
    <n v="50"/>
    <x v="3"/>
    <n v="1"/>
    <x v="1"/>
    <x v="0"/>
    <x v="2"/>
  </r>
  <r>
    <n v="50119631"/>
    <x v="957"/>
    <d v="2018-04-22T00:00:00"/>
    <d v="2018-04-28T00:00:00"/>
    <s v="Expedited"/>
    <n v="175"/>
    <n v="36"/>
    <x v="2"/>
    <n v="10"/>
    <x v="0"/>
    <x v="0"/>
    <x v="8"/>
  </r>
  <r>
    <n v="50119641"/>
    <x v="1261"/>
    <d v="2018-09-08T00:00:00"/>
    <d v="2018-09-14T00:00:00"/>
    <s v="Ground"/>
    <n v="164"/>
    <n v="112"/>
    <x v="1"/>
    <n v="8"/>
    <x v="0"/>
    <x v="0"/>
    <x v="2"/>
  </r>
  <r>
    <n v="50119651"/>
    <x v="1871"/>
    <d v="2018-05-03T00:00:00"/>
    <d v="2018-05-10T00:00:00"/>
    <s v="Expedited"/>
    <n v="357"/>
    <n v="112"/>
    <x v="2"/>
    <n v="3"/>
    <x v="1"/>
    <x v="0"/>
    <x v="4"/>
  </r>
  <r>
    <n v="50119661"/>
    <x v="1114"/>
    <d v="2018-07-15T00:00:00"/>
    <d v="2018-07-21T00:00:00"/>
    <s v="Expedited"/>
    <n v="370"/>
    <n v="107"/>
    <x v="2"/>
    <n v="1"/>
    <x v="1"/>
    <x v="0"/>
    <x v="7"/>
  </r>
  <r>
    <n v="50119671"/>
    <x v="53"/>
    <d v="2018-11-21T00:00:00"/>
    <d v="2018-11-22T00:00:00"/>
    <s v="Expedited"/>
    <n v="198"/>
    <n v="73"/>
    <x v="3"/>
    <n v="9"/>
    <x v="0"/>
    <x v="0"/>
    <x v="3"/>
  </r>
  <r>
    <n v="50119681"/>
    <x v="683"/>
    <d v="2017-12-05T00:00:00"/>
    <d v="2017-12-09T00:00:00"/>
    <s v="Express"/>
    <n v="1485"/>
    <n v="644"/>
    <x v="1"/>
    <n v="10"/>
    <x v="1"/>
    <x v="1"/>
    <x v="1"/>
  </r>
  <r>
    <n v="50119711"/>
    <x v="98"/>
    <d v="2018-08-28T00:00:00"/>
    <d v="2018-09-03T00:00:00"/>
    <s v="Ground"/>
    <n v="266"/>
    <n v="169"/>
    <x v="1"/>
    <n v="7"/>
    <x v="1"/>
    <x v="0"/>
    <x v="2"/>
  </r>
  <r>
    <n v="50119721"/>
    <x v="345"/>
    <d v="2018-04-16T00:00:00"/>
    <d v="2018-04-17T00:00:00"/>
    <s v="Express"/>
    <n v="382"/>
    <n v="195"/>
    <x v="2"/>
    <n v="1"/>
    <x v="0"/>
    <x v="0"/>
    <x v="8"/>
  </r>
  <r>
    <n v="50119741"/>
    <x v="1829"/>
    <d v="2018-05-09T00:00:00"/>
    <d v="2018-05-14T00:00:00"/>
    <s v="Ground"/>
    <n v="570"/>
    <n v="392"/>
    <x v="1"/>
    <n v="12"/>
    <x v="0"/>
    <x v="0"/>
    <x v="4"/>
  </r>
  <r>
    <n v="50119751"/>
    <x v="853"/>
    <d v="2018-10-03T00:00:00"/>
    <d v="2018-10-05T00:00:00"/>
    <s v="Express"/>
    <n v="260"/>
    <n v="69"/>
    <x v="0"/>
    <n v="3"/>
    <x v="0"/>
    <x v="0"/>
    <x v="0"/>
  </r>
  <r>
    <n v="50119771"/>
    <x v="131"/>
    <d v="2018-07-31T00:00:00"/>
    <d v="2018-08-02T00:00:00"/>
    <s v="Overnight"/>
    <n v="1242"/>
    <n v="783"/>
    <x v="3"/>
    <n v="2"/>
    <x v="1"/>
    <x v="0"/>
    <x v="5"/>
  </r>
  <r>
    <n v="50119781"/>
    <x v="928"/>
    <d v="2017-12-30T00:00:00"/>
    <d v="2018-01-03T00:00:00"/>
    <s v="Ground"/>
    <n v="307"/>
    <n v="75"/>
    <x v="1"/>
    <n v="1"/>
    <x v="0"/>
    <x v="0"/>
    <x v="10"/>
  </r>
  <r>
    <n v="50119791"/>
    <x v="198"/>
    <d v="2018-05-02T00:00:00"/>
    <d v="2018-05-03T00:00:00"/>
    <s v="Express"/>
    <n v="406"/>
    <n v="253"/>
    <x v="2"/>
    <n v="10"/>
    <x v="0"/>
    <x v="0"/>
    <x v="4"/>
  </r>
  <r>
    <n v="50119801"/>
    <x v="871"/>
    <d v="2018-08-05T00:00:00"/>
    <d v="2018-08-10T00:00:00"/>
    <s v="Overnight"/>
    <n v="577"/>
    <n v="287"/>
    <x v="2"/>
    <n v="3"/>
    <x v="0"/>
    <x v="0"/>
    <x v="5"/>
  </r>
  <r>
    <n v="50119831"/>
    <x v="876"/>
    <d v="2018-09-10T00:00:00"/>
    <d v="2018-09-11T00:00:00"/>
    <s v="Express"/>
    <n v="324"/>
    <n v="170"/>
    <x v="2"/>
    <n v="1"/>
    <x v="0"/>
    <x v="0"/>
    <x v="2"/>
  </r>
  <r>
    <n v="50119841"/>
    <x v="640"/>
    <d v="2018-09-01T00:00:00"/>
    <d v="2018-09-03T00:00:00"/>
    <s v="Express"/>
    <n v="897"/>
    <n v="424"/>
    <x v="1"/>
    <n v="2"/>
    <x v="0"/>
    <x v="0"/>
    <x v="2"/>
  </r>
  <r>
    <n v="50119851"/>
    <x v="1872"/>
    <d v="2018-08-25T00:00:00"/>
    <d v="2018-08-29T00:00:00"/>
    <s v="Expedited"/>
    <n v="1358"/>
    <n v="429"/>
    <x v="3"/>
    <n v="2"/>
    <x v="0"/>
    <x v="0"/>
    <x v="5"/>
  </r>
  <r>
    <n v="50119871"/>
    <x v="1497"/>
    <d v="2018-09-24T00:00:00"/>
    <d v="2018-09-30T00:00:00"/>
    <s v="Express"/>
    <n v="248"/>
    <n v="168"/>
    <x v="0"/>
    <n v="2"/>
    <x v="0"/>
    <x v="0"/>
    <x v="2"/>
  </r>
  <r>
    <n v="50119881"/>
    <x v="1633"/>
    <d v="2017-12-17T00:00:00"/>
    <d v="2017-12-17T00:00:00"/>
    <s v="Overnight"/>
    <n v="800"/>
    <n v="330"/>
    <x v="1"/>
    <n v="5"/>
    <x v="1"/>
    <x v="1"/>
    <x v="1"/>
  </r>
  <r>
    <n v="50119921"/>
    <x v="160"/>
    <d v="2018-04-27T00:00:00"/>
    <d v="2018-05-03T00:00:00"/>
    <s v="Overnight"/>
    <n v="110"/>
    <n v="63"/>
    <x v="1"/>
    <n v="1"/>
    <x v="1"/>
    <x v="0"/>
    <x v="4"/>
  </r>
  <r>
    <n v="50119931"/>
    <x v="76"/>
    <d v="2018-09-07T00:00:00"/>
    <d v="2018-09-08T00:00:00"/>
    <s v="Express"/>
    <n v="509"/>
    <n v="243"/>
    <x v="0"/>
    <n v="1"/>
    <x v="0"/>
    <x v="0"/>
    <x v="2"/>
  </r>
  <r>
    <n v="50119971"/>
    <x v="1187"/>
    <d v="2018-08-11T00:00:00"/>
    <d v="2018-08-11T00:00:00"/>
    <s v="Ground"/>
    <n v="557"/>
    <n v="292"/>
    <x v="3"/>
    <n v="4"/>
    <x v="1"/>
    <x v="0"/>
    <x v="5"/>
  </r>
  <r>
    <n v="50119991"/>
    <x v="1872"/>
    <d v="2018-06-26T00:00:00"/>
    <d v="2018-07-01T00:00:00"/>
    <s v="Ground"/>
    <n v="735"/>
    <n v="303"/>
    <x v="3"/>
    <n v="2"/>
    <x v="0"/>
    <x v="0"/>
    <x v="7"/>
  </r>
  <r>
    <n v="50120001"/>
    <x v="1400"/>
    <d v="2018-02-26T00:00:00"/>
    <d v="2018-02-28T00:00:00"/>
    <s v="Ground"/>
    <n v="1144"/>
    <n v="759"/>
    <x v="2"/>
    <n v="1"/>
    <x v="1"/>
    <x v="0"/>
    <x v="11"/>
  </r>
  <r>
    <n v="50120021"/>
    <x v="684"/>
    <d v="2018-01-03T00:00:00"/>
    <d v="2018-01-08T00:00:00"/>
    <s v="Expedited"/>
    <n v="190"/>
    <n v="97"/>
    <x v="2"/>
    <n v="16"/>
    <x v="0"/>
    <x v="0"/>
    <x v="10"/>
  </r>
  <r>
    <n v="50120041"/>
    <x v="1007"/>
    <d v="2018-02-06T00:00:00"/>
    <d v="2018-02-10T00:00:00"/>
    <s v="Express"/>
    <n v="238"/>
    <n v="163"/>
    <x v="1"/>
    <n v="6"/>
    <x v="0"/>
    <x v="0"/>
    <x v="11"/>
  </r>
  <r>
    <n v="50120051"/>
    <x v="1690"/>
    <d v="2018-06-14T00:00:00"/>
    <d v="2018-06-17T00:00:00"/>
    <s v="Expedited"/>
    <n v="660"/>
    <n v="251"/>
    <x v="2"/>
    <n v="7"/>
    <x v="1"/>
    <x v="0"/>
    <x v="6"/>
  </r>
  <r>
    <n v="50120071"/>
    <x v="1056"/>
    <d v="2018-07-03T00:00:00"/>
    <d v="2018-07-08T00:00:00"/>
    <s v="Express"/>
    <n v="419"/>
    <n v="106"/>
    <x v="2"/>
    <n v="11"/>
    <x v="0"/>
    <x v="0"/>
    <x v="7"/>
  </r>
  <r>
    <n v="50120101"/>
    <x v="1475"/>
    <d v="2018-02-18T00:00:00"/>
    <d v="2018-02-18T00:00:00"/>
    <s v="Ground"/>
    <n v="641"/>
    <n v="356"/>
    <x v="1"/>
    <n v="11"/>
    <x v="1"/>
    <x v="0"/>
    <x v="11"/>
  </r>
  <r>
    <n v="50120131"/>
    <x v="1429"/>
    <d v="2018-02-13T00:00:00"/>
    <d v="2018-02-14T00:00:00"/>
    <s v="Overnight"/>
    <n v="159"/>
    <n v="66"/>
    <x v="2"/>
    <n v="1"/>
    <x v="0"/>
    <x v="0"/>
    <x v="11"/>
  </r>
  <r>
    <n v="50120141"/>
    <x v="1262"/>
    <d v="2018-02-21T00:00:00"/>
    <d v="2018-02-25T00:00:00"/>
    <s v="Expedited"/>
    <n v="195"/>
    <n v="63"/>
    <x v="1"/>
    <n v="4"/>
    <x v="0"/>
    <x v="0"/>
    <x v="11"/>
  </r>
  <r>
    <n v="50120171"/>
    <x v="166"/>
    <d v="2018-09-04T00:00:00"/>
    <d v="2018-09-08T00:00:00"/>
    <s v="Ground"/>
    <n v="195"/>
    <n v="122"/>
    <x v="0"/>
    <n v="15"/>
    <x v="0"/>
    <x v="0"/>
    <x v="2"/>
  </r>
  <r>
    <n v="50120191"/>
    <x v="1728"/>
    <d v="2018-03-08T00:00:00"/>
    <d v="2018-03-09T00:00:00"/>
    <s v="Overnight"/>
    <n v="6539"/>
    <n v="1543"/>
    <x v="3"/>
    <n v="1"/>
    <x v="0"/>
    <x v="0"/>
    <x v="9"/>
  </r>
  <r>
    <n v="50120201"/>
    <x v="1234"/>
    <d v="2018-10-14T00:00:00"/>
    <d v="2018-10-18T00:00:00"/>
    <s v="Ground"/>
    <n v="288"/>
    <n v="82"/>
    <x v="1"/>
    <n v="16"/>
    <x v="0"/>
    <x v="0"/>
    <x v="0"/>
  </r>
  <r>
    <n v="50120211"/>
    <x v="903"/>
    <d v="2018-08-07T00:00:00"/>
    <d v="2018-08-14T00:00:00"/>
    <s v="Ground"/>
    <n v="363"/>
    <n v="99"/>
    <x v="2"/>
    <n v="1"/>
    <x v="1"/>
    <x v="0"/>
    <x v="5"/>
  </r>
  <r>
    <n v="50120231"/>
    <x v="474"/>
    <d v="2018-11-20T00:00:00"/>
    <d v="2018-11-20T00:00:00"/>
    <s v="Express"/>
    <n v="112"/>
    <n v="70"/>
    <x v="2"/>
    <n v="14"/>
    <x v="0"/>
    <x v="0"/>
    <x v="3"/>
  </r>
  <r>
    <n v="50120251"/>
    <x v="128"/>
    <d v="2018-11-15T00:00:00"/>
    <d v="2018-11-19T00:00:00"/>
    <s v="Express"/>
    <n v="432"/>
    <n v="186"/>
    <x v="3"/>
    <n v="6"/>
    <x v="0"/>
    <x v="0"/>
    <x v="3"/>
  </r>
  <r>
    <n v="50120271"/>
    <x v="417"/>
    <d v="2018-01-01T00:00:00"/>
    <d v="2018-01-04T00:00:00"/>
    <s v="Ground"/>
    <n v="22120"/>
    <n v="14232"/>
    <x v="0"/>
    <n v="5"/>
    <x v="0"/>
    <x v="0"/>
    <x v="10"/>
  </r>
  <r>
    <n v="50120281"/>
    <x v="400"/>
    <d v="2018-04-09T00:00:00"/>
    <d v="2018-04-14T00:00:00"/>
    <s v="Ground"/>
    <n v="134"/>
    <n v="87"/>
    <x v="1"/>
    <n v="17"/>
    <x v="1"/>
    <x v="0"/>
    <x v="8"/>
  </r>
  <r>
    <n v="50120291"/>
    <x v="59"/>
    <d v="2017-11-29T00:00:00"/>
    <d v="2017-12-02T00:00:00"/>
    <s v="Ground"/>
    <n v="343"/>
    <n v="114"/>
    <x v="2"/>
    <n v="6"/>
    <x v="0"/>
    <x v="1"/>
    <x v="1"/>
  </r>
  <r>
    <n v="50120301"/>
    <x v="824"/>
    <d v="2018-02-05T00:00:00"/>
    <d v="2018-02-05T00:00:00"/>
    <s v="Express"/>
    <n v="226"/>
    <n v="57"/>
    <x v="0"/>
    <n v="2"/>
    <x v="0"/>
    <x v="0"/>
    <x v="11"/>
  </r>
  <r>
    <n v="50120311"/>
    <x v="452"/>
    <d v="2018-02-04T00:00:00"/>
    <d v="2018-02-05T00:00:00"/>
    <s v="Ground"/>
    <n v="142221"/>
    <n v="80081"/>
    <x v="3"/>
    <n v="3"/>
    <x v="0"/>
    <x v="0"/>
    <x v="11"/>
  </r>
  <r>
    <n v="50120351"/>
    <x v="0"/>
    <d v="2018-09-26T00:00:00"/>
    <d v="2018-09-30T00:00:00"/>
    <s v="Ground"/>
    <n v="216"/>
    <n v="101"/>
    <x v="0"/>
    <n v="11"/>
    <x v="0"/>
    <x v="0"/>
    <x v="2"/>
  </r>
  <r>
    <n v="50120361"/>
    <x v="1724"/>
    <d v="2018-01-27T00:00:00"/>
    <d v="2018-01-30T00:00:00"/>
    <s v="Express"/>
    <n v="112"/>
    <n v="66"/>
    <x v="2"/>
    <n v="13"/>
    <x v="1"/>
    <x v="0"/>
    <x v="10"/>
  </r>
  <r>
    <n v="50120401"/>
    <x v="189"/>
    <d v="2017-12-31T00:00:00"/>
    <d v="2018-01-01T00:00:00"/>
    <s v="Expedited"/>
    <n v="720"/>
    <n v="451"/>
    <x v="1"/>
    <n v="12"/>
    <x v="1"/>
    <x v="0"/>
    <x v="10"/>
  </r>
  <r>
    <n v="50120421"/>
    <x v="1029"/>
    <d v="2017-12-20T00:00:00"/>
    <d v="2017-12-22T00:00:00"/>
    <s v="Ground"/>
    <n v="131"/>
    <n v="60"/>
    <x v="2"/>
    <n v="7"/>
    <x v="1"/>
    <x v="1"/>
    <x v="1"/>
  </r>
  <r>
    <n v="50120431"/>
    <x v="1855"/>
    <d v="2018-05-03T00:00:00"/>
    <d v="2018-05-09T00:00:00"/>
    <s v="Ground"/>
    <n v="574"/>
    <n v="386"/>
    <x v="1"/>
    <n v="1"/>
    <x v="0"/>
    <x v="0"/>
    <x v="4"/>
  </r>
  <r>
    <n v="50120451"/>
    <x v="1794"/>
    <d v="2018-10-27T00:00:00"/>
    <d v="2018-11-01T00:00:00"/>
    <s v="Express"/>
    <n v="162"/>
    <n v="36"/>
    <x v="0"/>
    <n v="5"/>
    <x v="0"/>
    <x v="0"/>
    <x v="3"/>
  </r>
  <r>
    <n v="50120461"/>
    <x v="1785"/>
    <d v="2018-04-29T00:00:00"/>
    <d v="2018-05-04T00:00:00"/>
    <s v="Overnight"/>
    <n v="833"/>
    <n v="211"/>
    <x v="0"/>
    <n v="15"/>
    <x v="1"/>
    <x v="0"/>
    <x v="4"/>
  </r>
  <r>
    <n v="50120511"/>
    <x v="694"/>
    <d v="2018-11-06T00:00:00"/>
    <d v="2018-11-10T00:00:00"/>
    <s v="Express"/>
    <n v="716"/>
    <n v="322"/>
    <x v="3"/>
    <n v="2"/>
    <x v="1"/>
    <x v="0"/>
    <x v="3"/>
  </r>
  <r>
    <n v="50120521"/>
    <x v="1714"/>
    <d v="2018-04-29T00:00:00"/>
    <d v="2018-05-01T00:00:00"/>
    <s v="Express"/>
    <n v="1277"/>
    <n v="345"/>
    <x v="1"/>
    <n v="7"/>
    <x v="1"/>
    <x v="0"/>
    <x v="4"/>
  </r>
  <r>
    <n v="50120531"/>
    <x v="552"/>
    <d v="2017-11-27T00:00:00"/>
    <d v="2017-11-30T00:00:00"/>
    <s v="Express"/>
    <n v="539"/>
    <n v="325"/>
    <x v="2"/>
    <n v="3"/>
    <x v="0"/>
    <x v="1"/>
    <x v="3"/>
  </r>
  <r>
    <n v="50120551"/>
    <x v="1120"/>
    <d v="2018-06-11T00:00:00"/>
    <d v="2018-06-17T00:00:00"/>
    <s v="Ground"/>
    <n v="216"/>
    <n v="58"/>
    <x v="3"/>
    <n v="2"/>
    <x v="1"/>
    <x v="0"/>
    <x v="6"/>
  </r>
  <r>
    <n v="50120561"/>
    <x v="963"/>
    <d v="2018-08-07T00:00:00"/>
    <d v="2018-08-08T00:00:00"/>
    <s v="Express"/>
    <n v="4390"/>
    <n v="2029"/>
    <x v="1"/>
    <n v="7"/>
    <x v="0"/>
    <x v="0"/>
    <x v="5"/>
  </r>
  <r>
    <n v="50120581"/>
    <x v="420"/>
    <d v="2018-11-09T00:00:00"/>
    <d v="2018-11-12T00:00:00"/>
    <s v="Ground"/>
    <n v="349"/>
    <n v="229"/>
    <x v="1"/>
    <n v="6"/>
    <x v="0"/>
    <x v="0"/>
    <x v="3"/>
  </r>
  <r>
    <n v="50120601"/>
    <x v="1228"/>
    <d v="2017-12-17T00:00:00"/>
    <d v="2017-12-19T00:00:00"/>
    <s v="Overnight"/>
    <n v="1167"/>
    <n v="637"/>
    <x v="0"/>
    <n v="13"/>
    <x v="1"/>
    <x v="1"/>
    <x v="1"/>
  </r>
  <r>
    <n v="50120611"/>
    <x v="1479"/>
    <d v="2018-04-28T00:00:00"/>
    <d v="2018-04-30T00:00:00"/>
    <s v="Ground"/>
    <n v="348"/>
    <n v="122"/>
    <x v="2"/>
    <n v="1"/>
    <x v="0"/>
    <x v="0"/>
    <x v="8"/>
  </r>
  <r>
    <n v="50120651"/>
    <x v="1047"/>
    <d v="2018-03-14T00:00:00"/>
    <d v="2018-03-20T00:00:00"/>
    <s v="Overnight"/>
    <n v="2902"/>
    <n v="1060"/>
    <x v="2"/>
    <n v="2"/>
    <x v="1"/>
    <x v="0"/>
    <x v="9"/>
  </r>
  <r>
    <n v="50120661"/>
    <x v="1085"/>
    <d v="2017-11-30T00:00:00"/>
    <d v="2017-12-03T00:00:00"/>
    <s v="Express"/>
    <n v="281"/>
    <n v="138"/>
    <x v="3"/>
    <n v="4"/>
    <x v="0"/>
    <x v="1"/>
    <x v="1"/>
  </r>
  <r>
    <n v="50120671"/>
    <x v="1568"/>
    <d v="2017-12-30T00:00:00"/>
    <d v="2018-01-05T00:00:00"/>
    <s v="Overnight"/>
    <n v="270"/>
    <n v="185"/>
    <x v="0"/>
    <n v="6"/>
    <x v="1"/>
    <x v="0"/>
    <x v="10"/>
  </r>
  <r>
    <n v="50120681"/>
    <x v="1750"/>
    <d v="2018-05-16T00:00:00"/>
    <d v="2018-05-17T00:00:00"/>
    <s v="Overnight"/>
    <n v="198"/>
    <n v="138"/>
    <x v="2"/>
    <n v="12"/>
    <x v="1"/>
    <x v="0"/>
    <x v="4"/>
  </r>
  <r>
    <n v="50120691"/>
    <x v="1020"/>
    <d v="2018-10-26T00:00:00"/>
    <d v="2018-11-01T00:00:00"/>
    <s v="Ground"/>
    <n v="584"/>
    <n v="120"/>
    <x v="2"/>
    <n v="2"/>
    <x v="1"/>
    <x v="0"/>
    <x v="3"/>
  </r>
  <r>
    <n v="50120721"/>
    <x v="356"/>
    <d v="2018-01-02T00:00:00"/>
    <d v="2018-01-04T00:00:00"/>
    <s v="Ground"/>
    <n v="202"/>
    <n v="71"/>
    <x v="1"/>
    <n v="3"/>
    <x v="0"/>
    <x v="0"/>
    <x v="10"/>
  </r>
  <r>
    <n v="50120751"/>
    <x v="112"/>
    <d v="2018-02-05T00:00:00"/>
    <d v="2018-02-08T00:00:00"/>
    <s v="Overnight"/>
    <n v="240"/>
    <n v="53"/>
    <x v="3"/>
    <n v="3"/>
    <x v="0"/>
    <x v="0"/>
    <x v="11"/>
  </r>
  <r>
    <n v="50120761"/>
    <x v="213"/>
    <d v="2018-11-24T00:00:00"/>
    <d v="2018-11-25T00:00:00"/>
    <s v="Expedited"/>
    <n v="845"/>
    <n v="438"/>
    <x v="1"/>
    <n v="3"/>
    <x v="1"/>
    <x v="0"/>
    <x v="3"/>
  </r>
  <r>
    <n v="50120781"/>
    <x v="1707"/>
    <d v="2018-08-20T00:00:00"/>
    <d v="2018-08-22T00:00:00"/>
    <s v="Express"/>
    <n v="195"/>
    <n v="62"/>
    <x v="2"/>
    <n v="15"/>
    <x v="1"/>
    <x v="0"/>
    <x v="5"/>
  </r>
  <r>
    <n v="50120801"/>
    <x v="1090"/>
    <d v="2018-03-25T00:00:00"/>
    <d v="2018-03-29T00:00:00"/>
    <s v="Express"/>
    <n v="5723"/>
    <n v="3076"/>
    <x v="2"/>
    <n v="1"/>
    <x v="0"/>
    <x v="0"/>
    <x v="9"/>
  </r>
  <r>
    <n v="50120831"/>
    <x v="1436"/>
    <d v="2018-04-30T00:00:00"/>
    <d v="2018-05-05T00:00:00"/>
    <s v="Overnight"/>
    <n v="232"/>
    <n v="133"/>
    <x v="1"/>
    <n v="5"/>
    <x v="1"/>
    <x v="0"/>
    <x v="4"/>
  </r>
  <r>
    <n v="50120841"/>
    <x v="1264"/>
    <d v="2018-08-12T00:00:00"/>
    <d v="2018-08-18T00:00:00"/>
    <s v="Overnight"/>
    <n v="577"/>
    <n v="216"/>
    <x v="1"/>
    <n v="4"/>
    <x v="0"/>
    <x v="0"/>
    <x v="5"/>
  </r>
  <r>
    <n v="50120861"/>
    <x v="880"/>
    <d v="2018-04-17T00:00:00"/>
    <d v="2018-04-20T00:00:00"/>
    <s v="Expedited"/>
    <n v="149"/>
    <n v="50"/>
    <x v="2"/>
    <n v="9"/>
    <x v="0"/>
    <x v="0"/>
    <x v="8"/>
  </r>
  <r>
    <n v="50120871"/>
    <x v="1255"/>
    <d v="2018-01-18T00:00:00"/>
    <d v="2018-01-20T00:00:00"/>
    <s v="Ground"/>
    <n v="110"/>
    <n v="53"/>
    <x v="1"/>
    <n v="8"/>
    <x v="0"/>
    <x v="0"/>
    <x v="10"/>
  </r>
  <r>
    <n v="50120921"/>
    <x v="1486"/>
    <d v="2018-08-27T00:00:00"/>
    <d v="2018-08-31T00:00:00"/>
    <s v="Expedited"/>
    <n v="282"/>
    <n v="148"/>
    <x v="1"/>
    <n v="8"/>
    <x v="0"/>
    <x v="0"/>
    <x v="5"/>
  </r>
  <r>
    <n v="50120931"/>
    <x v="991"/>
    <d v="2018-06-09T00:00:00"/>
    <d v="2018-06-13T00:00:00"/>
    <s v="Express"/>
    <n v="122"/>
    <n v="76"/>
    <x v="1"/>
    <n v="3"/>
    <x v="0"/>
    <x v="0"/>
    <x v="6"/>
  </r>
  <r>
    <n v="50120941"/>
    <x v="766"/>
    <d v="2018-08-29T00:00:00"/>
    <d v="2018-08-31T00:00:00"/>
    <s v="Overnight"/>
    <n v="180"/>
    <n v="121"/>
    <x v="2"/>
    <n v="2"/>
    <x v="0"/>
    <x v="0"/>
    <x v="5"/>
  </r>
  <r>
    <n v="50120971"/>
    <x v="814"/>
    <d v="2018-11-10T00:00:00"/>
    <d v="2018-11-15T00:00:00"/>
    <s v="Express"/>
    <n v="110"/>
    <n v="39"/>
    <x v="2"/>
    <n v="15"/>
    <x v="0"/>
    <x v="0"/>
    <x v="3"/>
  </r>
  <r>
    <n v="50121021"/>
    <x v="613"/>
    <d v="2018-05-24T00:00:00"/>
    <d v="2018-05-25T00:00:00"/>
    <s v="Overnight"/>
    <n v="131"/>
    <n v="72"/>
    <x v="1"/>
    <n v="2"/>
    <x v="1"/>
    <x v="0"/>
    <x v="4"/>
  </r>
  <r>
    <n v="50121031"/>
    <x v="396"/>
    <d v="2018-07-19T00:00:00"/>
    <d v="2018-07-23T00:00:00"/>
    <s v="Express"/>
    <n v="941"/>
    <n v="601"/>
    <x v="1"/>
    <n v="6"/>
    <x v="1"/>
    <x v="0"/>
    <x v="7"/>
  </r>
  <r>
    <n v="50121041"/>
    <x v="264"/>
    <d v="2018-04-11T00:00:00"/>
    <d v="2018-04-16T00:00:00"/>
    <s v="Expedited"/>
    <n v="226"/>
    <n v="51"/>
    <x v="2"/>
    <n v="7"/>
    <x v="0"/>
    <x v="0"/>
    <x v="8"/>
  </r>
  <r>
    <n v="50121061"/>
    <x v="908"/>
    <d v="2018-03-09T00:00:00"/>
    <d v="2018-03-15T00:00:00"/>
    <s v="Expedited"/>
    <n v="3933"/>
    <n v="1590"/>
    <x v="2"/>
    <n v="12"/>
    <x v="1"/>
    <x v="0"/>
    <x v="9"/>
  </r>
  <r>
    <n v="50121071"/>
    <x v="1698"/>
    <d v="2018-06-16T00:00:00"/>
    <d v="2018-06-17T00:00:00"/>
    <s v="Overnight"/>
    <n v="802"/>
    <n v="397"/>
    <x v="3"/>
    <n v="6"/>
    <x v="0"/>
    <x v="0"/>
    <x v="6"/>
  </r>
  <r>
    <n v="50121081"/>
    <x v="1603"/>
    <d v="2018-05-15T00:00:00"/>
    <d v="2018-05-22T00:00:00"/>
    <s v="Expedited"/>
    <n v="105"/>
    <n v="44"/>
    <x v="2"/>
    <n v="3"/>
    <x v="0"/>
    <x v="0"/>
    <x v="4"/>
  </r>
  <r>
    <n v="50121091"/>
    <x v="358"/>
    <d v="2018-08-31T00:00:00"/>
    <d v="2018-09-02T00:00:00"/>
    <s v="Express"/>
    <n v="898"/>
    <n v="415"/>
    <x v="2"/>
    <n v="15"/>
    <x v="1"/>
    <x v="0"/>
    <x v="2"/>
  </r>
  <r>
    <n v="50121101"/>
    <x v="1279"/>
    <d v="2018-02-08T00:00:00"/>
    <d v="2018-02-14T00:00:00"/>
    <s v="Ground"/>
    <n v="295"/>
    <n v="65"/>
    <x v="2"/>
    <n v="2"/>
    <x v="0"/>
    <x v="0"/>
    <x v="11"/>
  </r>
  <r>
    <n v="50121111"/>
    <x v="2"/>
    <d v="2018-06-06T00:00:00"/>
    <d v="2018-06-10T00:00:00"/>
    <s v="Express"/>
    <n v="620"/>
    <n v="127"/>
    <x v="1"/>
    <n v="2"/>
    <x v="0"/>
    <x v="0"/>
    <x v="6"/>
  </r>
  <r>
    <n v="50121121"/>
    <x v="1198"/>
    <d v="2018-01-06T00:00:00"/>
    <d v="2018-01-09T00:00:00"/>
    <s v="Express"/>
    <n v="354"/>
    <n v="152"/>
    <x v="1"/>
    <n v="2"/>
    <x v="1"/>
    <x v="0"/>
    <x v="10"/>
  </r>
  <r>
    <n v="50121151"/>
    <x v="1121"/>
    <d v="2018-05-19T00:00:00"/>
    <d v="2018-05-24T00:00:00"/>
    <s v="Express"/>
    <n v="380"/>
    <n v="106"/>
    <x v="2"/>
    <n v="8"/>
    <x v="0"/>
    <x v="0"/>
    <x v="4"/>
  </r>
  <r>
    <n v="50121171"/>
    <x v="1229"/>
    <d v="2018-03-30T00:00:00"/>
    <d v="2018-03-30T00:00:00"/>
    <s v="Express"/>
    <n v="618"/>
    <n v="128"/>
    <x v="1"/>
    <n v="4"/>
    <x v="0"/>
    <x v="0"/>
    <x v="9"/>
  </r>
  <r>
    <n v="50121181"/>
    <x v="1183"/>
    <d v="2018-04-10T00:00:00"/>
    <d v="2018-04-14T00:00:00"/>
    <s v="Ground"/>
    <n v="343"/>
    <n v="228"/>
    <x v="2"/>
    <n v="4"/>
    <x v="1"/>
    <x v="0"/>
    <x v="8"/>
  </r>
  <r>
    <n v="50121221"/>
    <x v="1317"/>
    <d v="2018-05-13T00:00:00"/>
    <d v="2018-05-14T00:00:00"/>
    <s v="Expedited"/>
    <n v="315"/>
    <n v="140"/>
    <x v="2"/>
    <n v="3"/>
    <x v="1"/>
    <x v="0"/>
    <x v="4"/>
  </r>
  <r>
    <n v="50121231"/>
    <x v="377"/>
    <d v="2018-06-24T00:00:00"/>
    <d v="2018-06-26T00:00:00"/>
    <s v="Overnight"/>
    <n v="248"/>
    <n v="156"/>
    <x v="3"/>
    <n v="2"/>
    <x v="1"/>
    <x v="0"/>
    <x v="6"/>
  </r>
  <r>
    <n v="50121291"/>
    <x v="216"/>
    <d v="2018-05-29T00:00:00"/>
    <d v="2018-06-05T00:00:00"/>
    <s v="Expedited"/>
    <n v="950"/>
    <n v="471"/>
    <x v="3"/>
    <n v="2"/>
    <x v="0"/>
    <x v="0"/>
    <x v="6"/>
  </r>
  <r>
    <n v="50121311"/>
    <x v="465"/>
    <d v="2018-02-26T00:00:00"/>
    <d v="2018-02-28T00:00:00"/>
    <s v="Ground"/>
    <n v="1077"/>
    <n v="575"/>
    <x v="3"/>
    <n v="1"/>
    <x v="1"/>
    <x v="0"/>
    <x v="11"/>
  </r>
  <r>
    <n v="50121321"/>
    <x v="234"/>
    <d v="2018-09-20T00:00:00"/>
    <d v="2018-09-25T00:00:00"/>
    <s v="Expedited"/>
    <n v="186"/>
    <n v="42"/>
    <x v="2"/>
    <n v="1"/>
    <x v="0"/>
    <x v="0"/>
    <x v="2"/>
  </r>
  <r>
    <n v="50121331"/>
    <x v="1608"/>
    <d v="2018-10-13T00:00:00"/>
    <d v="2018-10-17T00:00:00"/>
    <s v="Expedited"/>
    <n v="236"/>
    <n v="163"/>
    <x v="1"/>
    <n v="7"/>
    <x v="1"/>
    <x v="0"/>
    <x v="0"/>
  </r>
  <r>
    <n v="50121351"/>
    <x v="436"/>
    <d v="2018-09-27T00:00:00"/>
    <d v="2018-10-01T00:00:00"/>
    <s v="Ground"/>
    <n v="176"/>
    <n v="110"/>
    <x v="0"/>
    <n v="9"/>
    <x v="0"/>
    <x v="0"/>
    <x v="0"/>
  </r>
  <r>
    <n v="50121371"/>
    <x v="757"/>
    <d v="2018-09-09T00:00:00"/>
    <d v="2018-09-14T00:00:00"/>
    <s v="Overnight"/>
    <n v="1549"/>
    <n v="415"/>
    <x v="1"/>
    <n v="4"/>
    <x v="1"/>
    <x v="0"/>
    <x v="2"/>
  </r>
  <r>
    <n v="50121381"/>
    <x v="486"/>
    <d v="2018-10-25T00:00:00"/>
    <d v="2018-10-30T00:00:00"/>
    <s v="Overnight"/>
    <n v="777"/>
    <n v="260"/>
    <x v="2"/>
    <n v="3"/>
    <x v="0"/>
    <x v="0"/>
    <x v="0"/>
  </r>
  <r>
    <n v="50121411"/>
    <x v="201"/>
    <d v="2018-02-08T00:00:00"/>
    <d v="2018-02-10T00:00:00"/>
    <s v="Express"/>
    <n v="436"/>
    <n v="164"/>
    <x v="1"/>
    <n v="7"/>
    <x v="0"/>
    <x v="0"/>
    <x v="11"/>
  </r>
  <r>
    <n v="50121421"/>
    <x v="714"/>
    <d v="2017-12-01T00:00:00"/>
    <d v="2017-12-06T00:00:00"/>
    <s v="Ground"/>
    <n v="1437"/>
    <n v="740"/>
    <x v="1"/>
    <n v="2"/>
    <x v="0"/>
    <x v="1"/>
    <x v="1"/>
  </r>
  <r>
    <n v="50121431"/>
    <x v="849"/>
    <d v="2018-08-17T00:00:00"/>
    <d v="2018-08-22T00:00:00"/>
    <s v="Express"/>
    <n v="312"/>
    <n v="106"/>
    <x v="2"/>
    <n v="4"/>
    <x v="0"/>
    <x v="0"/>
    <x v="5"/>
  </r>
  <r>
    <n v="50121441"/>
    <x v="255"/>
    <d v="2018-08-08T00:00:00"/>
    <d v="2018-08-15T00:00:00"/>
    <s v="Expedited"/>
    <n v="784"/>
    <n v="460"/>
    <x v="3"/>
    <n v="1"/>
    <x v="0"/>
    <x v="0"/>
    <x v="5"/>
  </r>
  <r>
    <n v="50121451"/>
    <x v="645"/>
    <d v="2018-05-11T00:00:00"/>
    <d v="2018-05-17T00:00:00"/>
    <s v="Expedited"/>
    <n v="108"/>
    <n v="57"/>
    <x v="3"/>
    <n v="10"/>
    <x v="0"/>
    <x v="0"/>
    <x v="4"/>
  </r>
  <r>
    <n v="50121471"/>
    <x v="761"/>
    <d v="2018-10-27T00:00:00"/>
    <d v="2018-10-30T00:00:00"/>
    <s v="Express"/>
    <n v="1111"/>
    <n v="462"/>
    <x v="1"/>
    <n v="17"/>
    <x v="0"/>
    <x v="0"/>
    <x v="0"/>
  </r>
  <r>
    <n v="50121481"/>
    <x v="148"/>
    <d v="2018-10-08T00:00:00"/>
    <d v="2018-10-15T00:00:00"/>
    <s v="Ground"/>
    <n v="665"/>
    <n v="153"/>
    <x v="3"/>
    <n v="5"/>
    <x v="0"/>
    <x v="0"/>
    <x v="0"/>
  </r>
  <r>
    <n v="50121491"/>
    <x v="1425"/>
    <d v="2018-01-09T00:00:00"/>
    <d v="2018-01-12T00:00:00"/>
    <s v="Ground"/>
    <n v="118"/>
    <n v="44"/>
    <x v="0"/>
    <n v="3"/>
    <x v="0"/>
    <x v="0"/>
    <x v="10"/>
  </r>
  <r>
    <n v="50121501"/>
    <x v="822"/>
    <d v="2018-02-19T00:00:00"/>
    <d v="2018-02-21T00:00:00"/>
    <s v="Express"/>
    <n v="952"/>
    <n v="254"/>
    <x v="3"/>
    <n v="5"/>
    <x v="0"/>
    <x v="0"/>
    <x v="11"/>
  </r>
  <r>
    <n v="50121511"/>
    <x v="1075"/>
    <d v="2018-09-07T00:00:00"/>
    <d v="2018-09-08T00:00:00"/>
    <s v="Ground"/>
    <n v="439"/>
    <n v="238"/>
    <x v="2"/>
    <n v="7"/>
    <x v="0"/>
    <x v="0"/>
    <x v="2"/>
  </r>
  <r>
    <n v="50121521"/>
    <x v="158"/>
    <d v="2018-08-11T00:00:00"/>
    <d v="2018-08-17T00:00:00"/>
    <s v="Express"/>
    <n v="291"/>
    <n v="163"/>
    <x v="1"/>
    <n v="8"/>
    <x v="0"/>
    <x v="0"/>
    <x v="5"/>
  </r>
  <r>
    <n v="50121581"/>
    <x v="1706"/>
    <d v="2018-10-04T00:00:00"/>
    <d v="2018-10-10T00:00:00"/>
    <s v="Expedited"/>
    <n v="190"/>
    <n v="67"/>
    <x v="3"/>
    <n v="11"/>
    <x v="1"/>
    <x v="0"/>
    <x v="0"/>
  </r>
  <r>
    <n v="50121591"/>
    <x v="848"/>
    <d v="2018-04-05T00:00:00"/>
    <d v="2018-04-10T00:00:00"/>
    <s v="Express"/>
    <n v="464"/>
    <n v="94"/>
    <x v="1"/>
    <n v="1"/>
    <x v="0"/>
    <x v="0"/>
    <x v="8"/>
  </r>
  <r>
    <n v="50121601"/>
    <x v="1119"/>
    <d v="2018-08-05T00:00:00"/>
    <d v="2018-08-11T00:00:00"/>
    <s v="Overnight"/>
    <n v="243"/>
    <n v="57"/>
    <x v="0"/>
    <n v="10"/>
    <x v="1"/>
    <x v="0"/>
    <x v="5"/>
  </r>
  <r>
    <n v="50121641"/>
    <x v="657"/>
    <d v="2018-01-13T00:00:00"/>
    <d v="2018-01-17T00:00:00"/>
    <s v="Ground"/>
    <n v="1150"/>
    <n v="457"/>
    <x v="3"/>
    <n v="7"/>
    <x v="0"/>
    <x v="0"/>
    <x v="10"/>
  </r>
  <r>
    <n v="50121661"/>
    <x v="1873"/>
    <d v="2018-08-28T00:00:00"/>
    <d v="2018-08-30T00:00:00"/>
    <s v="Express"/>
    <n v="396"/>
    <n v="183"/>
    <x v="0"/>
    <n v="17"/>
    <x v="1"/>
    <x v="0"/>
    <x v="5"/>
  </r>
  <r>
    <n v="50121671"/>
    <x v="310"/>
    <d v="2018-05-10T00:00:00"/>
    <d v="2018-05-12T00:00:00"/>
    <s v="Ground"/>
    <n v="1546"/>
    <n v="697"/>
    <x v="0"/>
    <n v="2"/>
    <x v="0"/>
    <x v="0"/>
    <x v="4"/>
  </r>
  <r>
    <n v="50121701"/>
    <x v="844"/>
    <d v="2017-12-19T00:00:00"/>
    <d v="2017-12-19T00:00:00"/>
    <s v="Express"/>
    <n v="379"/>
    <n v="81"/>
    <x v="2"/>
    <n v="5"/>
    <x v="1"/>
    <x v="1"/>
    <x v="1"/>
  </r>
  <r>
    <n v="50121711"/>
    <x v="1434"/>
    <d v="2018-01-11T00:00:00"/>
    <d v="2018-01-11T00:00:00"/>
    <s v="Overnight"/>
    <n v="125"/>
    <n v="33"/>
    <x v="3"/>
    <n v="2"/>
    <x v="0"/>
    <x v="0"/>
    <x v="10"/>
  </r>
  <r>
    <n v="50121721"/>
    <x v="1097"/>
    <d v="2018-04-20T00:00:00"/>
    <d v="2018-04-23T00:00:00"/>
    <s v="Express"/>
    <n v="208"/>
    <n v="113"/>
    <x v="1"/>
    <n v="4"/>
    <x v="0"/>
    <x v="0"/>
    <x v="8"/>
  </r>
  <r>
    <n v="50121751"/>
    <x v="1176"/>
    <d v="2018-06-04T00:00:00"/>
    <d v="2018-06-11T00:00:00"/>
    <s v="Ground"/>
    <n v="280"/>
    <n v="119"/>
    <x v="2"/>
    <n v="11"/>
    <x v="0"/>
    <x v="0"/>
    <x v="6"/>
  </r>
  <r>
    <n v="50121761"/>
    <x v="272"/>
    <d v="2018-04-10T00:00:00"/>
    <d v="2018-04-13T00:00:00"/>
    <s v="Overnight"/>
    <n v="394"/>
    <n v="164"/>
    <x v="1"/>
    <n v="8"/>
    <x v="0"/>
    <x v="0"/>
    <x v="8"/>
  </r>
  <r>
    <n v="50121781"/>
    <x v="893"/>
    <d v="2018-04-05T00:00:00"/>
    <d v="2018-04-08T00:00:00"/>
    <s v="Ground"/>
    <n v="684"/>
    <n v="361"/>
    <x v="0"/>
    <n v="5"/>
    <x v="0"/>
    <x v="0"/>
    <x v="8"/>
  </r>
  <r>
    <n v="50121791"/>
    <x v="1459"/>
    <d v="2017-12-11T00:00:00"/>
    <d v="2017-12-17T00:00:00"/>
    <s v="Express"/>
    <n v="691"/>
    <n v="383"/>
    <x v="1"/>
    <n v="14"/>
    <x v="0"/>
    <x v="1"/>
    <x v="1"/>
  </r>
  <r>
    <n v="50121821"/>
    <x v="1548"/>
    <d v="2018-01-11T00:00:00"/>
    <d v="2018-01-17T00:00:00"/>
    <s v="Expedited"/>
    <n v="143"/>
    <n v="67"/>
    <x v="1"/>
    <n v="16"/>
    <x v="0"/>
    <x v="0"/>
    <x v="10"/>
  </r>
  <r>
    <n v="50121831"/>
    <x v="1333"/>
    <d v="2018-02-28T00:00:00"/>
    <d v="2018-03-03T00:00:00"/>
    <s v="Expedited"/>
    <n v="568"/>
    <n v="334"/>
    <x v="0"/>
    <n v="4"/>
    <x v="0"/>
    <x v="0"/>
    <x v="9"/>
  </r>
  <r>
    <n v="50121841"/>
    <x v="1100"/>
    <d v="2017-12-20T00:00:00"/>
    <d v="2017-12-24T00:00:00"/>
    <s v="Ground"/>
    <n v="697"/>
    <n v="139"/>
    <x v="2"/>
    <n v="10"/>
    <x v="0"/>
    <x v="1"/>
    <x v="1"/>
  </r>
  <r>
    <n v="50121851"/>
    <x v="357"/>
    <d v="2018-10-04T00:00:00"/>
    <d v="2018-10-04T00:00:00"/>
    <s v="Overnight"/>
    <n v="427"/>
    <n v="136"/>
    <x v="1"/>
    <n v="4"/>
    <x v="0"/>
    <x v="0"/>
    <x v="0"/>
  </r>
  <r>
    <n v="50121861"/>
    <x v="749"/>
    <d v="2018-07-05T00:00:00"/>
    <d v="2018-07-10T00:00:00"/>
    <s v="Ground"/>
    <n v="130"/>
    <n v="67"/>
    <x v="0"/>
    <n v="13"/>
    <x v="1"/>
    <x v="0"/>
    <x v="7"/>
  </r>
  <r>
    <n v="50121881"/>
    <x v="306"/>
    <d v="2018-10-07T00:00:00"/>
    <d v="2018-10-07T00:00:00"/>
    <s v="Express"/>
    <n v="354"/>
    <n v="179"/>
    <x v="2"/>
    <n v="8"/>
    <x v="0"/>
    <x v="0"/>
    <x v="0"/>
  </r>
  <r>
    <n v="50121891"/>
    <x v="793"/>
    <d v="2018-07-20T00:00:00"/>
    <d v="2018-07-27T00:00:00"/>
    <s v="Express"/>
    <n v="294"/>
    <n v="76"/>
    <x v="1"/>
    <n v="3"/>
    <x v="0"/>
    <x v="0"/>
    <x v="7"/>
  </r>
  <r>
    <n v="50121901"/>
    <x v="1316"/>
    <d v="2018-02-15T00:00:00"/>
    <d v="2018-02-20T00:00:00"/>
    <s v="Express"/>
    <n v="498"/>
    <n v="291"/>
    <x v="3"/>
    <n v="2"/>
    <x v="0"/>
    <x v="0"/>
    <x v="11"/>
  </r>
  <r>
    <n v="50121911"/>
    <x v="453"/>
    <d v="2018-05-16T00:00:00"/>
    <d v="2018-05-19T00:00:00"/>
    <s v="Express"/>
    <n v="321"/>
    <n v="74"/>
    <x v="3"/>
    <n v="2"/>
    <x v="1"/>
    <x v="0"/>
    <x v="4"/>
  </r>
  <r>
    <n v="50121921"/>
    <x v="928"/>
    <d v="2018-11-07T00:00:00"/>
    <d v="2018-11-13T00:00:00"/>
    <s v="Express"/>
    <n v="527"/>
    <n v="289"/>
    <x v="1"/>
    <n v="3"/>
    <x v="0"/>
    <x v="0"/>
    <x v="3"/>
  </r>
  <r>
    <n v="50121931"/>
    <x v="276"/>
    <d v="2018-09-27T00:00:00"/>
    <d v="2018-09-29T00:00:00"/>
    <s v="Express"/>
    <n v="273"/>
    <n v="100"/>
    <x v="1"/>
    <n v="5"/>
    <x v="0"/>
    <x v="0"/>
    <x v="2"/>
  </r>
  <r>
    <n v="50121941"/>
    <x v="126"/>
    <d v="2018-06-10T00:00:00"/>
    <d v="2018-06-13T00:00:00"/>
    <s v="Expedited"/>
    <n v="224"/>
    <n v="70"/>
    <x v="0"/>
    <n v="7"/>
    <x v="0"/>
    <x v="0"/>
    <x v="6"/>
  </r>
  <r>
    <n v="50121951"/>
    <x v="935"/>
    <d v="2018-10-07T00:00:00"/>
    <d v="2018-10-08T00:00:00"/>
    <s v="Ground"/>
    <n v="426"/>
    <n v="145"/>
    <x v="3"/>
    <n v="7"/>
    <x v="0"/>
    <x v="0"/>
    <x v="0"/>
  </r>
  <r>
    <n v="50121971"/>
    <x v="247"/>
    <d v="2018-01-28T00:00:00"/>
    <d v="2018-01-29T00:00:00"/>
    <s v="Express"/>
    <n v="890"/>
    <n v="534"/>
    <x v="2"/>
    <n v="3"/>
    <x v="1"/>
    <x v="0"/>
    <x v="10"/>
  </r>
  <r>
    <n v="50121991"/>
    <x v="1030"/>
    <d v="2018-04-08T00:00:00"/>
    <d v="2018-04-13T00:00:00"/>
    <s v="Ground"/>
    <n v="756"/>
    <n v="242"/>
    <x v="2"/>
    <n v="18"/>
    <x v="0"/>
    <x v="0"/>
    <x v="8"/>
  </r>
  <r>
    <n v="50122001"/>
    <x v="909"/>
    <d v="2018-08-16T00:00:00"/>
    <d v="2018-08-18T00:00:00"/>
    <s v="Ground"/>
    <n v="556"/>
    <n v="331"/>
    <x v="2"/>
    <n v="8"/>
    <x v="0"/>
    <x v="0"/>
    <x v="5"/>
  </r>
  <r>
    <n v="50122031"/>
    <x v="16"/>
    <d v="2018-09-12T00:00:00"/>
    <d v="2018-09-18T00:00:00"/>
    <s v="Expedited"/>
    <n v="272"/>
    <n v="93"/>
    <x v="3"/>
    <n v="2"/>
    <x v="0"/>
    <x v="0"/>
    <x v="2"/>
  </r>
  <r>
    <n v="50122061"/>
    <x v="378"/>
    <d v="2018-06-27T00:00:00"/>
    <d v="2018-06-27T00:00:00"/>
    <s v="Express"/>
    <n v="105"/>
    <n v="40"/>
    <x v="1"/>
    <n v="14"/>
    <x v="1"/>
    <x v="0"/>
    <x v="6"/>
  </r>
  <r>
    <n v="50122081"/>
    <x v="284"/>
    <d v="2018-06-28T00:00:00"/>
    <d v="2018-07-04T00:00:00"/>
    <s v="Express"/>
    <n v="328"/>
    <n v="83"/>
    <x v="1"/>
    <n v="2"/>
    <x v="0"/>
    <x v="0"/>
    <x v="7"/>
  </r>
  <r>
    <n v="50122131"/>
    <x v="1602"/>
    <d v="2018-04-27T00:00:00"/>
    <d v="2018-04-28T00:00:00"/>
    <s v="Expedited"/>
    <n v="417"/>
    <n v="161"/>
    <x v="1"/>
    <n v="2"/>
    <x v="0"/>
    <x v="0"/>
    <x v="8"/>
  </r>
  <r>
    <n v="50122141"/>
    <x v="1700"/>
    <d v="2018-05-10T00:00:00"/>
    <d v="2018-05-14T00:00:00"/>
    <s v="Ground"/>
    <n v="208"/>
    <n v="108"/>
    <x v="1"/>
    <n v="13"/>
    <x v="0"/>
    <x v="0"/>
    <x v="4"/>
  </r>
  <r>
    <n v="50122151"/>
    <x v="731"/>
    <d v="2018-02-09T00:00:00"/>
    <d v="2018-02-12T00:00:00"/>
    <s v="Overnight"/>
    <n v="269"/>
    <n v="179"/>
    <x v="1"/>
    <n v="2"/>
    <x v="0"/>
    <x v="0"/>
    <x v="11"/>
  </r>
  <r>
    <n v="50122201"/>
    <x v="1504"/>
    <d v="2018-03-23T00:00:00"/>
    <d v="2018-03-29T00:00:00"/>
    <s v="Ground"/>
    <n v="332"/>
    <n v="159"/>
    <x v="1"/>
    <n v="5"/>
    <x v="0"/>
    <x v="0"/>
    <x v="9"/>
  </r>
  <r>
    <n v="50122211"/>
    <x v="1472"/>
    <d v="2018-06-30T00:00:00"/>
    <d v="2018-06-30T00:00:00"/>
    <s v="Express"/>
    <n v="440"/>
    <n v="176"/>
    <x v="1"/>
    <n v="14"/>
    <x v="0"/>
    <x v="0"/>
    <x v="6"/>
  </r>
  <r>
    <n v="50122221"/>
    <x v="1463"/>
    <d v="2018-10-05T00:00:00"/>
    <d v="2018-10-07T00:00:00"/>
    <s v="Ground"/>
    <n v="57015"/>
    <n v="38910"/>
    <x v="2"/>
    <n v="5"/>
    <x v="0"/>
    <x v="0"/>
    <x v="0"/>
  </r>
  <r>
    <n v="50122231"/>
    <x v="257"/>
    <d v="2018-03-02T00:00:00"/>
    <d v="2018-03-05T00:00:00"/>
    <s v="Express"/>
    <n v="1300"/>
    <n v="713"/>
    <x v="1"/>
    <n v="2"/>
    <x v="1"/>
    <x v="0"/>
    <x v="9"/>
  </r>
  <r>
    <n v="50122271"/>
    <x v="1423"/>
    <d v="2018-11-24T00:00:00"/>
    <d v="2018-11-27T00:00:00"/>
    <s v="Overnight"/>
    <n v="195"/>
    <n v="92"/>
    <x v="2"/>
    <n v="15"/>
    <x v="0"/>
    <x v="0"/>
    <x v="3"/>
  </r>
  <r>
    <n v="50122281"/>
    <x v="702"/>
    <d v="2017-11-26T00:00:00"/>
    <d v="2017-11-29T00:00:00"/>
    <s v="Ground"/>
    <n v="117"/>
    <n v="50"/>
    <x v="1"/>
    <n v="7"/>
    <x v="1"/>
    <x v="1"/>
    <x v="3"/>
  </r>
  <r>
    <n v="50122301"/>
    <x v="1578"/>
    <d v="2018-07-29T00:00:00"/>
    <d v="2018-07-29T00:00:00"/>
    <s v="Ground"/>
    <n v="279"/>
    <n v="132"/>
    <x v="3"/>
    <n v="16"/>
    <x v="1"/>
    <x v="0"/>
    <x v="7"/>
  </r>
  <r>
    <n v="50122321"/>
    <x v="1041"/>
    <d v="2018-05-02T00:00:00"/>
    <d v="2018-05-05T00:00:00"/>
    <s v="Express"/>
    <n v="273"/>
    <n v="173"/>
    <x v="2"/>
    <n v="13"/>
    <x v="0"/>
    <x v="0"/>
    <x v="4"/>
  </r>
  <r>
    <n v="50122341"/>
    <x v="701"/>
    <d v="2018-09-18T00:00:00"/>
    <d v="2018-09-22T00:00:00"/>
    <s v="Ground"/>
    <n v="220"/>
    <n v="44"/>
    <x v="0"/>
    <n v="12"/>
    <x v="0"/>
    <x v="0"/>
    <x v="2"/>
  </r>
  <r>
    <n v="50122351"/>
    <x v="586"/>
    <d v="2018-08-10T00:00:00"/>
    <d v="2018-08-11T00:00:00"/>
    <s v="Overnight"/>
    <n v="269"/>
    <n v="187"/>
    <x v="2"/>
    <n v="1"/>
    <x v="0"/>
    <x v="0"/>
    <x v="5"/>
  </r>
  <r>
    <n v="50122421"/>
    <x v="566"/>
    <d v="2018-10-09T00:00:00"/>
    <d v="2018-10-16T00:00:00"/>
    <s v="Ground"/>
    <n v="205"/>
    <n v="135"/>
    <x v="2"/>
    <n v="2"/>
    <x v="0"/>
    <x v="0"/>
    <x v="0"/>
  </r>
  <r>
    <n v="50122431"/>
    <x v="1330"/>
    <d v="2018-01-21T00:00:00"/>
    <d v="2018-01-26T00:00:00"/>
    <s v="Express"/>
    <n v="317"/>
    <n v="217"/>
    <x v="1"/>
    <n v="15"/>
    <x v="0"/>
    <x v="0"/>
    <x v="10"/>
  </r>
  <r>
    <n v="50122441"/>
    <x v="480"/>
    <d v="2018-05-29T00:00:00"/>
    <d v="2018-06-04T00:00:00"/>
    <s v="Express"/>
    <n v="756"/>
    <n v="488"/>
    <x v="2"/>
    <n v="5"/>
    <x v="0"/>
    <x v="0"/>
    <x v="6"/>
  </r>
  <r>
    <n v="50122451"/>
    <x v="412"/>
    <d v="2018-08-03T00:00:00"/>
    <d v="2018-08-09T00:00:00"/>
    <s v="Ground"/>
    <n v="195"/>
    <n v="84"/>
    <x v="3"/>
    <n v="2"/>
    <x v="0"/>
    <x v="0"/>
    <x v="5"/>
  </r>
  <r>
    <n v="50122561"/>
    <x v="204"/>
    <d v="2018-07-18T00:00:00"/>
    <d v="2018-07-24T00:00:00"/>
    <s v="Expedited"/>
    <n v="929"/>
    <n v="586"/>
    <x v="3"/>
    <n v="1"/>
    <x v="1"/>
    <x v="0"/>
    <x v="7"/>
  </r>
  <r>
    <n v="50122591"/>
    <x v="1624"/>
    <d v="2018-10-28T00:00:00"/>
    <d v="2018-10-28T00:00:00"/>
    <s v="Express"/>
    <n v="570"/>
    <n v="388"/>
    <x v="3"/>
    <n v="6"/>
    <x v="0"/>
    <x v="0"/>
    <x v="0"/>
  </r>
  <r>
    <n v="50122611"/>
    <x v="1134"/>
    <d v="2018-11-04T00:00:00"/>
    <d v="2018-11-08T00:00:00"/>
    <s v="Ground"/>
    <n v="2755"/>
    <n v="794"/>
    <x v="2"/>
    <n v="6"/>
    <x v="0"/>
    <x v="0"/>
    <x v="3"/>
  </r>
  <r>
    <n v="50122641"/>
    <x v="953"/>
    <d v="2018-01-22T00:00:00"/>
    <d v="2018-01-28T00:00:00"/>
    <s v="Express"/>
    <n v="442"/>
    <n v="109"/>
    <x v="1"/>
    <n v="2"/>
    <x v="1"/>
    <x v="0"/>
    <x v="10"/>
  </r>
  <r>
    <n v="50122661"/>
    <x v="1110"/>
    <d v="2018-08-11T00:00:00"/>
    <d v="2018-08-12T00:00:00"/>
    <s v="Express"/>
    <n v="427"/>
    <n v="88"/>
    <x v="1"/>
    <n v="1"/>
    <x v="1"/>
    <x v="0"/>
    <x v="5"/>
  </r>
  <r>
    <n v="50122671"/>
    <x v="245"/>
    <d v="2017-12-07T00:00:00"/>
    <d v="2017-12-10T00:00:00"/>
    <s v="Express"/>
    <n v="245"/>
    <n v="164"/>
    <x v="2"/>
    <n v="7"/>
    <x v="0"/>
    <x v="1"/>
    <x v="1"/>
  </r>
  <r>
    <n v="50122741"/>
    <x v="586"/>
    <d v="2018-07-06T00:00:00"/>
    <d v="2018-07-12T00:00:00"/>
    <s v="Expedited"/>
    <n v="357"/>
    <n v="211"/>
    <x v="2"/>
    <n v="7"/>
    <x v="0"/>
    <x v="0"/>
    <x v="7"/>
  </r>
  <r>
    <n v="50122751"/>
    <x v="1736"/>
    <d v="2018-01-16T00:00:00"/>
    <d v="2018-01-21T00:00:00"/>
    <s v="Overnight"/>
    <n v="198"/>
    <n v="62"/>
    <x v="0"/>
    <n v="2"/>
    <x v="0"/>
    <x v="0"/>
    <x v="10"/>
  </r>
  <r>
    <n v="50122761"/>
    <x v="1505"/>
    <d v="2018-10-25T00:00:00"/>
    <d v="2018-10-26T00:00:00"/>
    <s v="Expedited"/>
    <n v="291"/>
    <n v="198"/>
    <x v="1"/>
    <n v="3"/>
    <x v="0"/>
    <x v="0"/>
    <x v="0"/>
  </r>
  <r>
    <n v="50122771"/>
    <x v="1499"/>
    <d v="2018-02-27T00:00:00"/>
    <d v="2018-03-04T00:00:00"/>
    <s v="Expedited"/>
    <n v="612"/>
    <n v="136"/>
    <x v="1"/>
    <n v="2"/>
    <x v="0"/>
    <x v="0"/>
    <x v="9"/>
  </r>
  <r>
    <n v="50122781"/>
    <x v="803"/>
    <d v="2018-08-29T00:00:00"/>
    <d v="2018-09-02T00:00:00"/>
    <s v="Express"/>
    <n v="587"/>
    <n v="130"/>
    <x v="2"/>
    <n v="10"/>
    <x v="0"/>
    <x v="0"/>
    <x v="2"/>
  </r>
  <r>
    <n v="50122801"/>
    <x v="117"/>
    <d v="2018-05-13T00:00:00"/>
    <d v="2018-05-15T00:00:00"/>
    <s v="Expedited"/>
    <n v="117"/>
    <n v="32"/>
    <x v="1"/>
    <n v="4"/>
    <x v="0"/>
    <x v="0"/>
    <x v="4"/>
  </r>
  <r>
    <n v="50122831"/>
    <x v="1705"/>
    <d v="2018-09-12T00:00:00"/>
    <d v="2018-09-14T00:00:00"/>
    <s v="Overnight"/>
    <n v="845"/>
    <n v="238"/>
    <x v="2"/>
    <n v="4"/>
    <x v="1"/>
    <x v="0"/>
    <x v="2"/>
  </r>
  <r>
    <n v="50122841"/>
    <x v="1552"/>
    <d v="2018-04-29T00:00:00"/>
    <d v="2018-05-04T00:00:00"/>
    <s v="Express"/>
    <n v="395"/>
    <n v="191"/>
    <x v="1"/>
    <n v="2"/>
    <x v="1"/>
    <x v="0"/>
    <x v="4"/>
  </r>
  <r>
    <n v="50122851"/>
    <x v="58"/>
    <d v="2018-08-16T00:00:00"/>
    <d v="2018-08-20T00:00:00"/>
    <s v="Express"/>
    <n v="426"/>
    <n v="150"/>
    <x v="3"/>
    <n v="2"/>
    <x v="1"/>
    <x v="0"/>
    <x v="5"/>
  </r>
  <r>
    <n v="50122871"/>
    <x v="340"/>
    <d v="2018-01-18T00:00:00"/>
    <d v="2018-01-24T00:00:00"/>
    <s v="Overnight"/>
    <n v="316"/>
    <n v="116"/>
    <x v="0"/>
    <n v="2"/>
    <x v="0"/>
    <x v="0"/>
    <x v="10"/>
  </r>
  <r>
    <n v="50122881"/>
    <x v="1669"/>
    <d v="2018-05-26T00:00:00"/>
    <d v="2018-05-28T00:00:00"/>
    <s v="Ground"/>
    <n v="265"/>
    <n v="104"/>
    <x v="2"/>
    <n v="8"/>
    <x v="0"/>
    <x v="0"/>
    <x v="4"/>
  </r>
  <r>
    <n v="50122901"/>
    <x v="1765"/>
    <d v="2018-09-16T00:00:00"/>
    <d v="2018-09-19T00:00:00"/>
    <s v="Express"/>
    <n v="273"/>
    <n v="86"/>
    <x v="1"/>
    <n v="8"/>
    <x v="0"/>
    <x v="0"/>
    <x v="2"/>
  </r>
  <r>
    <n v="50122921"/>
    <x v="701"/>
    <d v="2018-08-11T00:00:00"/>
    <d v="2018-08-13T00:00:00"/>
    <s v="Ground"/>
    <n v="198"/>
    <n v="42"/>
    <x v="0"/>
    <n v="2"/>
    <x v="0"/>
    <x v="0"/>
    <x v="5"/>
  </r>
  <r>
    <n v="50122951"/>
    <x v="1607"/>
    <d v="2018-11-07T00:00:00"/>
    <d v="2018-11-08T00:00:00"/>
    <s v="Express"/>
    <n v="213"/>
    <n v="93"/>
    <x v="1"/>
    <n v="6"/>
    <x v="0"/>
    <x v="0"/>
    <x v="3"/>
  </r>
  <r>
    <n v="50122971"/>
    <x v="10"/>
    <d v="2018-01-30T00:00:00"/>
    <d v="2018-02-02T00:00:00"/>
    <s v="Ground"/>
    <n v="2312"/>
    <n v="1567"/>
    <x v="3"/>
    <n v="2"/>
    <x v="1"/>
    <x v="0"/>
    <x v="11"/>
  </r>
  <r>
    <n v="50123001"/>
    <x v="1057"/>
    <d v="2018-10-20T00:00:00"/>
    <d v="2018-10-26T00:00:00"/>
    <s v="Ground"/>
    <n v="545"/>
    <n v="248"/>
    <x v="1"/>
    <n v="1"/>
    <x v="0"/>
    <x v="0"/>
    <x v="0"/>
  </r>
  <r>
    <n v="50123011"/>
    <x v="1300"/>
    <d v="2017-12-24T00:00:00"/>
    <d v="2017-12-26T00:00:00"/>
    <s v="Ground"/>
    <n v="117"/>
    <n v="42"/>
    <x v="2"/>
    <n v="7"/>
    <x v="0"/>
    <x v="1"/>
    <x v="1"/>
  </r>
  <r>
    <n v="50123021"/>
    <x v="1821"/>
    <d v="2018-05-10T00:00:00"/>
    <d v="2018-05-16T00:00:00"/>
    <s v="Overnight"/>
    <n v="177"/>
    <n v="107"/>
    <x v="3"/>
    <n v="4"/>
    <x v="0"/>
    <x v="0"/>
    <x v="4"/>
  </r>
  <r>
    <n v="50123031"/>
    <x v="1874"/>
    <d v="2018-10-04T00:00:00"/>
    <d v="2018-10-11T00:00:00"/>
    <s v="Expedited"/>
    <n v="371"/>
    <n v="244"/>
    <x v="3"/>
    <n v="8"/>
    <x v="1"/>
    <x v="0"/>
    <x v="0"/>
  </r>
  <r>
    <n v="50123041"/>
    <x v="362"/>
    <d v="2018-10-16T00:00:00"/>
    <d v="2018-10-18T00:00:00"/>
    <s v="Express"/>
    <n v="423"/>
    <n v="96"/>
    <x v="2"/>
    <n v="5"/>
    <x v="0"/>
    <x v="0"/>
    <x v="0"/>
  </r>
  <r>
    <n v="50123061"/>
    <x v="777"/>
    <d v="2018-10-15T00:00:00"/>
    <d v="2018-10-19T00:00:00"/>
    <s v="Ground"/>
    <n v="588"/>
    <n v="273"/>
    <x v="1"/>
    <n v="5"/>
    <x v="0"/>
    <x v="0"/>
    <x v="0"/>
  </r>
  <r>
    <n v="50123081"/>
    <x v="169"/>
    <d v="2018-11-10T00:00:00"/>
    <d v="2018-11-15T00:00:00"/>
    <s v="Ground"/>
    <n v="119600"/>
    <n v="38206"/>
    <x v="1"/>
    <n v="13"/>
    <x v="1"/>
    <x v="0"/>
    <x v="3"/>
  </r>
  <r>
    <n v="50123111"/>
    <x v="1328"/>
    <d v="2018-03-07T00:00:00"/>
    <d v="2018-03-12T00:00:00"/>
    <s v="Overnight"/>
    <n v="217"/>
    <n v="135"/>
    <x v="1"/>
    <n v="5"/>
    <x v="1"/>
    <x v="0"/>
    <x v="9"/>
  </r>
  <r>
    <n v="50123171"/>
    <x v="1669"/>
    <d v="2018-11-14T00:00:00"/>
    <d v="2018-11-14T00:00:00"/>
    <s v="Express"/>
    <n v="416"/>
    <n v="167"/>
    <x v="2"/>
    <n v="1"/>
    <x v="0"/>
    <x v="0"/>
    <x v="3"/>
  </r>
  <r>
    <n v="50123181"/>
    <x v="1524"/>
    <d v="2018-02-14T00:00:00"/>
    <d v="2018-02-19T00:00:00"/>
    <s v="Express"/>
    <n v="533"/>
    <n v="329"/>
    <x v="0"/>
    <n v="2"/>
    <x v="0"/>
    <x v="0"/>
    <x v="11"/>
  </r>
  <r>
    <n v="50123191"/>
    <x v="771"/>
    <d v="2018-01-18T00:00:00"/>
    <d v="2018-01-19T00:00:00"/>
    <s v="Express"/>
    <n v="182"/>
    <n v="120"/>
    <x v="2"/>
    <n v="8"/>
    <x v="0"/>
    <x v="0"/>
    <x v="10"/>
  </r>
  <r>
    <n v="50123201"/>
    <x v="1267"/>
    <d v="2018-03-15T00:00:00"/>
    <d v="2018-03-18T00:00:00"/>
    <s v="Expedited"/>
    <n v="1358"/>
    <n v="713"/>
    <x v="2"/>
    <n v="4"/>
    <x v="1"/>
    <x v="0"/>
    <x v="9"/>
  </r>
  <r>
    <n v="50123231"/>
    <x v="319"/>
    <d v="2018-03-06T00:00:00"/>
    <d v="2018-03-07T00:00:00"/>
    <s v="Ground"/>
    <n v="376"/>
    <n v="232"/>
    <x v="1"/>
    <n v="9"/>
    <x v="0"/>
    <x v="0"/>
    <x v="9"/>
  </r>
  <r>
    <n v="50123241"/>
    <x v="109"/>
    <d v="2018-07-04T00:00:00"/>
    <d v="2018-07-08T00:00:00"/>
    <s v="Express"/>
    <n v="120"/>
    <n v="44"/>
    <x v="2"/>
    <n v="1"/>
    <x v="0"/>
    <x v="0"/>
    <x v="7"/>
  </r>
  <r>
    <n v="50123261"/>
    <x v="1773"/>
    <d v="2018-02-13T00:00:00"/>
    <d v="2018-02-14T00:00:00"/>
    <s v="Overnight"/>
    <n v="914"/>
    <n v="432"/>
    <x v="1"/>
    <n v="1"/>
    <x v="0"/>
    <x v="0"/>
    <x v="11"/>
  </r>
  <r>
    <n v="50123271"/>
    <x v="894"/>
    <d v="2018-09-25T00:00:00"/>
    <d v="2018-09-29T00:00:00"/>
    <s v="Ground"/>
    <n v="156"/>
    <n v="35"/>
    <x v="1"/>
    <n v="10"/>
    <x v="1"/>
    <x v="0"/>
    <x v="2"/>
  </r>
  <r>
    <n v="50123281"/>
    <x v="1201"/>
    <d v="2017-12-29T00:00:00"/>
    <d v="2018-01-01T00:00:00"/>
    <s v="Express"/>
    <n v="139"/>
    <n v="66"/>
    <x v="1"/>
    <n v="2"/>
    <x v="0"/>
    <x v="0"/>
    <x v="10"/>
  </r>
  <r>
    <n v="50123301"/>
    <x v="1778"/>
    <d v="2018-06-01T00:00:00"/>
    <d v="2018-06-06T00:00:00"/>
    <s v="Ground"/>
    <n v="118"/>
    <n v="40"/>
    <x v="2"/>
    <n v="2"/>
    <x v="0"/>
    <x v="0"/>
    <x v="6"/>
  </r>
  <r>
    <n v="50123341"/>
    <x v="1006"/>
    <d v="2018-11-15T00:00:00"/>
    <d v="2018-11-17T00:00:00"/>
    <s v="Overnight"/>
    <n v="3280"/>
    <n v="2151"/>
    <x v="3"/>
    <n v="12"/>
    <x v="1"/>
    <x v="0"/>
    <x v="3"/>
  </r>
  <r>
    <n v="50123351"/>
    <x v="1097"/>
    <d v="2018-03-29T00:00:00"/>
    <d v="2018-04-01T00:00:00"/>
    <s v="Expedited"/>
    <n v="114"/>
    <n v="74"/>
    <x v="1"/>
    <n v="1"/>
    <x v="0"/>
    <x v="0"/>
    <x v="8"/>
  </r>
  <r>
    <n v="50123381"/>
    <x v="1837"/>
    <d v="2018-07-02T00:00:00"/>
    <d v="2018-07-05T00:00:00"/>
    <s v="Expedited"/>
    <n v="1240"/>
    <n v="443"/>
    <x v="0"/>
    <n v="14"/>
    <x v="0"/>
    <x v="0"/>
    <x v="7"/>
  </r>
  <r>
    <n v="50123401"/>
    <x v="1576"/>
    <d v="2018-08-29T00:00:00"/>
    <d v="2018-09-04T00:00:00"/>
    <s v="Ground"/>
    <n v="1773"/>
    <n v="675"/>
    <x v="1"/>
    <n v="5"/>
    <x v="1"/>
    <x v="0"/>
    <x v="2"/>
  </r>
  <r>
    <n v="50123411"/>
    <x v="192"/>
    <d v="2017-12-07T00:00:00"/>
    <d v="2017-12-09T00:00:00"/>
    <s v="Expedited"/>
    <n v="455"/>
    <n v="124"/>
    <x v="1"/>
    <n v="2"/>
    <x v="0"/>
    <x v="1"/>
    <x v="1"/>
  </r>
  <r>
    <n v="50123431"/>
    <x v="1185"/>
    <d v="2018-05-29T00:00:00"/>
    <d v="2018-06-04T00:00:00"/>
    <s v="Ground"/>
    <n v="443"/>
    <n v="244"/>
    <x v="2"/>
    <n v="1"/>
    <x v="0"/>
    <x v="0"/>
    <x v="6"/>
  </r>
  <r>
    <n v="50123451"/>
    <x v="1201"/>
    <d v="2018-03-25T00:00:00"/>
    <d v="2018-03-26T00:00:00"/>
    <s v="Express"/>
    <n v="500"/>
    <n v="242"/>
    <x v="1"/>
    <n v="3"/>
    <x v="0"/>
    <x v="0"/>
    <x v="9"/>
  </r>
  <r>
    <n v="50123461"/>
    <x v="1751"/>
    <d v="2018-02-26T00:00:00"/>
    <d v="2018-03-05T00:00:00"/>
    <s v="Expedited"/>
    <n v="153"/>
    <n v="33"/>
    <x v="2"/>
    <n v="2"/>
    <x v="1"/>
    <x v="0"/>
    <x v="9"/>
  </r>
  <r>
    <n v="50123471"/>
    <x v="850"/>
    <d v="2018-02-06T00:00:00"/>
    <d v="2018-02-11T00:00:00"/>
    <s v="Ground"/>
    <n v="379"/>
    <n v="233"/>
    <x v="1"/>
    <n v="6"/>
    <x v="0"/>
    <x v="0"/>
    <x v="11"/>
  </r>
  <r>
    <n v="50123501"/>
    <x v="1723"/>
    <d v="2018-05-10T00:00:00"/>
    <d v="2018-05-15T00:00:00"/>
    <s v="Ground"/>
    <n v="1616"/>
    <n v="1064"/>
    <x v="2"/>
    <n v="10"/>
    <x v="0"/>
    <x v="0"/>
    <x v="4"/>
  </r>
  <r>
    <n v="50123511"/>
    <x v="617"/>
    <d v="2018-01-03T00:00:00"/>
    <d v="2018-01-04T00:00:00"/>
    <s v="Express"/>
    <n v="174"/>
    <n v="112"/>
    <x v="2"/>
    <n v="6"/>
    <x v="0"/>
    <x v="0"/>
    <x v="10"/>
  </r>
  <r>
    <n v="50123531"/>
    <x v="1662"/>
    <d v="2018-05-31T00:00:00"/>
    <d v="2018-06-04T00:00:00"/>
    <s v="Ground"/>
    <n v="648"/>
    <n v="398"/>
    <x v="2"/>
    <n v="9"/>
    <x v="0"/>
    <x v="0"/>
    <x v="6"/>
  </r>
  <r>
    <n v="50123541"/>
    <x v="1875"/>
    <d v="2018-07-23T00:00:00"/>
    <d v="2018-07-30T00:00:00"/>
    <s v="Overnight"/>
    <n v="258"/>
    <n v="91"/>
    <x v="2"/>
    <n v="6"/>
    <x v="1"/>
    <x v="0"/>
    <x v="7"/>
  </r>
  <r>
    <n v="50123551"/>
    <x v="332"/>
    <d v="2018-08-13T00:00:00"/>
    <d v="2018-08-16T00:00:00"/>
    <s v="Expedited"/>
    <n v="137"/>
    <n v="75"/>
    <x v="1"/>
    <n v="6"/>
    <x v="0"/>
    <x v="0"/>
    <x v="5"/>
  </r>
  <r>
    <n v="50123601"/>
    <x v="1283"/>
    <d v="2017-12-31T00:00:00"/>
    <d v="2018-01-01T00:00:00"/>
    <s v="Ground"/>
    <n v="300"/>
    <n v="82"/>
    <x v="0"/>
    <n v="3"/>
    <x v="1"/>
    <x v="0"/>
    <x v="10"/>
  </r>
  <r>
    <n v="50123611"/>
    <x v="1035"/>
    <d v="2018-09-12T00:00:00"/>
    <d v="2018-09-16T00:00:00"/>
    <s v="Ground"/>
    <n v="353"/>
    <n v="188"/>
    <x v="1"/>
    <n v="10"/>
    <x v="0"/>
    <x v="0"/>
    <x v="2"/>
  </r>
  <r>
    <n v="50123651"/>
    <x v="508"/>
    <d v="2018-05-07T00:00:00"/>
    <d v="2018-05-10T00:00:00"/>
    <s v="Express"/>
    <n v="245"/>
    <n v="106"/>
    <x v="3"/>
    <n v="3"/>
    <x v="0"/>
    <x v="0"/>
    <x v="4"/>
  </r>
  <r>
    <n v="50123661"/>
    <x v="27"/>
    <d v="2018-09-14T00:00:00"/>
    <d v="2018-09-18T00:00:00"/>
    <s v="Ground"/>
    <n v="121"/>
    <n v="67"/>
    <x v="2"/>
    <n v="16"/>
    <x v="0"/>
    <x v="0"/>
    <x v="2"/>
  </r>
  <r>
    <n v="50123701"/>
    <x v="741"/>
    <d v="2018-03-15T00:00:00"/>
    <d v="2018-03-17T00:00:00"/>
    <s v="Overnight"/>
    <n v="215"/>
    <n v="46"/>
    <x v="3"/>
    <n v="9"/>
    <x v="0"/>
    <x v="0"/>
    <x v="9"/>
  </r>
  <r>
    <n v="50123761"/>
    <x v="40"/>
    <d v="2018-09-10T00:00:00"/>
    <d v="2018-09-13T00:00:00"/>
    <s v="Expedited"/>
    <n v="498"/>
    <n v="287"/>
    <x v="0"/>
    <n v="14"/>
    <x v="0"/>
    <x v="0"/>
    <x v="2"/>
  </r>
  <r>
    <n v="50123791"/>
    <x v="1182"/>
    <d v="2018-05-19T00:00:00"/>
    <d v="2018-05-22T00:00:00"/>
    <s v="Ground"/>
    <n v="1117"/>
    <n v="681"/>
    <x v="2"/>
    <n v="15"/>
    <x v="1"/>
    <x v="0"/>
    <x v="4"/>
  </r>
  <r>
    <n v="50123811"/>
    <x v="355"/>
    <d v="2017-12-30T00:00:00"/>
    <d v="2017-12-30T00:00:00"/>
    <s v="Overnight"/>
    <n v="496"/>
    <n v="213"/>
    <x v="2"/>
    <n v="1"/>
    <x v="0"/>
    <x v="1"/>
    <x v="1"/>
  </r>
  <r>
    <n v="50123821"/>
    <x v="1516"/>
    <d v="2018-06-17T00:00:00"/>
    <d v="2018-06-20T00:00:00"/>
    <s v="Express"/>
    <n v="1066"/>
    <n v="679"/>
    <x v="3"/>
    <n v="2"/>
    <x v="0"/>
    <x v="0"/>
    <x v="6"/>
  </r>
  <r>
    <n v="50123831"/>
    <x v="1017"/>
    <d v="2018-03-05T00:00:00"/>
    <d v="2018-03-07T00:00:00"/>
    <s v="Ground"/>
    <n v="265"/>
    <n v="133"/>
    <x v="3"/>
    <n v="5"/>
    <x v="0"/>
    <x v="0"/>
    <x v="9"/>
  </r>
  <r>
    <n v="50123841"/>
    <x v="359"/>
    <d v="2017-12-02T00:00:00"/>
    <d v="2017-12-07T00:00:00"/>
    <s v="Express"/>
    <n v="290"/>
    <n v="74"/>
    <x v="1"/>
    <n v="3"/>
    <x v="0"/>
    <x v="1"/>
    <x v="1"/>
  </r>
  <r>
    <n v="50123851"/>
    <x v="360"/>
    <d v="2018-04-10T00:00:00"/>
    <d v="2018-04-16T00:00:00"/>
    <s v="Ground"/>
    <n v="459"/>
    <n v="245"/>
    <x v="1"/>
    <n v="8"/>
    <x v="1"/>
    <x v="0"/>
    <x v="8"/>
  </r>
  <r>
    <n v="50123901"/>
    <x v="1876"/>
    <d v="2018-11-06T00:00:00"/>
    <d v="2018-11-13T00:00:00"/>
    <s v="Ground"/>
    <n v="421"/>
    <n v="256"/>
    <x v="2"/>
    <n v="1"/>
    <x v="0"/>
    <x v="0"/>
    <x v="3"/>
  </r>
  <r>
    <n v="50123911"/>
    <x v="1351"/>
    <d v="2017-12-22T00:00:00"/>
    <d v="2017-12-26T00:00:00"/>
    <s v="Express"/>
    <n v="146"/>
    <n v="48"/>
    <x v="1"/>
    <n v="1"/>
    <x v="1"/>
    <x v="1"/>
    <x v="1"/>
  </r>
  <r>
    <n v="50123921"/>
    <x v="1410"/>
    <d v="2018-04-13T00:00:00"/>
    <d v="2018-04-18T00:00:00"/>
    <s v="Express"/>
    <n v="801"/>
    <n v="236"/>
    <x v="3"/>
    <n v="1"/>
    <x v="0"/>
    <x v="0"/>
    <x v="8"/>
  </r>
  <r>
    <n v="50123931"/>
    <x v="1798"/>
    <d v="2018-02-05T00:00:00"/>
    <d v="2018-02-11T00:00:00"/>
    <s v="Ground"/>
    <n v="113"/>
    <n v="52"/>
    <x v="1"/>
    <n v="9"/>
    <x v="0"/>
    <x v="0"/>
    <x v="11"/>
  </r>
  <r>
    <n v="50123981"/>
    <x v="1391"/>
    <d v="2018-01-07T00:00:00"/>
    <d v="2018-01-11T00:00:00"/>
    <s v="Ground"/>
    <n v="221"/>
    <n v="137"/>
    <x v="1"/>
    <n v="2"/>
    <x v="0"/>
    <x v="0"/>
    <x v="10"/>
  </r>
  <r>
    <n v="50123991"/>
    <x v="979"/>
    <d v="2018-04-06T00:00:00"/>
    <d v="2018-04-12T00:00:00"/>
    <s v="Ground"/>
    <n v="250"/>
    <n v="77"/>
    <x v="1"/>
    <n v="4"/>
    <x v="0"/>
    <x v="0"/>
    <x v="8"/>
  </r>
  <r>
    <n v="50124001"/>
    <x v="670"/>
    <d v="2018-02-23T00:00:00"/>
    <d v="2018-03-01T00:00:00"/>
    <s v="Express"/>
    <n v="1159"/>
    <n v="748"/>
    <x v="1"/>
    <n v="4"/>
    <x v="0"/>
    <x v="0"/>
    <x v="9"/>
  </r>
  <r>
    <n v="50124011"/>
    <x v="962"/>
    <d v="2017-12-13T00:00:00"/>
    <d v="2017-12-14T00:00:00"/>
    <s v="Express"/>
    <n v="198"/>
    <n v="100"/>
    <x v="2"/>
    <n v="8"/>
    <x v="0"/>
    <x v="1"/>
    <x v="1"/>
  </r>
  <r>
    <n v="50124021"/>
    <x v="1877"/>
    <d v="2018-11-04T00:00:00"/>
    <d v="2018-11-04T00:00:00"/>
    <s v="Express"/>
    <n v="257"/>
    <n v="107"/>
    <x v="2"/>
    <n v="7"/>
    <x v="1"/>
    <x v="0"/>
    <x v="3"/>
  </r>
  <r>
    <n v="50124031"/>
    <x v="803"/>
    <d v="2017-11-28T00:00:00"/>
    <d v="2017-12-01T00:00:00"/>
    <s v="Express"/>
    <n v="485"/>
    <n v="167"/>
    <x v="2"/>
    <n v="13"/>
    <x v="0"/>
    <x v="1"/>
    <x v="1"/>
  </r>
  <r>
    <n v="50124051"/>
    <x v="733"/>
    <d v="2018-10-22T00:00:00"/>
    <d v="2018-10-26T00:00:00"/>
    <s v="Ground"/>
    <n v="672"/>
    <n v="308"/>
    <x v="0"/>
    <n v="2"/>
    <x v="1"/>
    <x v="0"/>
    <x v="0"/>
  </r>
  <r>
    <n v="50124061"/>
    <x v="617"/>
    <d v="2018-09-21T00:00:00"/>
    <d v="2018-09-25T00:00:00"/>
    <s v="Overnight"/>
    <n v="347"/>
    <n v="173"/>
    <x v="2"/>
    <n v="10"/>
    <x v="0"/>
    <x v="0"/>
    <x v="2"/>
  </r>
  <r>
    <n v="50124091"/>
    <x v="1817"/>
    <d v="2018-06-14T00:00:00"/>
    <d v="2018-06-20T00:00:00"/>
    <s v="Ground"/>
    <n v="248"/>
    <n v="118"/>
    <x v="3"/>
    <n v="1"/>
    <x v="1"/>
    <x v="0"/>
    <x v="6"/>
  </r>
  <r>
    <n v="50124101"/>
    <x v="852"/>
    <d v="2018-07-02T00:00:00"/>
    <d v="2018-07-09T00:00:00"/>
    <s v="Overnight"/>
    <n v="325"/>
    <n v="163"/>
    <x v="3"/>
    <n v="8"/>
    <x v="1"/>
    <x v="0"/>
    <x v="7"/>
  </r>
  <r>
    <n v="50124111"/>
    <x v="255"/>
    <d v="2018-03-16T00:00:00"/>
    <d v="2018-03-17T00:00:00"/>
    <s v="Express"/>
    <n v="262"/>
    <n v="125"/>
    <x v="3"/>
    <n v="6"/>
    <x v="0"/>
    <x v="0"/>
    <x v="9"/>
  </r>
  <r>
    <n v="50124131"/>
    <x v="1878"/>
    <d v="2018-01-12T00:00:00"/>
    <d v="2018-01-15T00:00:00"/>
    <s v="Expedited"/>
    <n v="190"/>
    <n v="75"/>
    <x v="1"/>
    <n v="8"/>
    <x v="0"/>
    <x v="0"/>
    <x v="10"/>
  </r>
  <r>
    <n v="50124141"/>
    <x v="328"/>
    <d v="2018-06-23T00:00:00"/>
    <d v="2018-06-29T00:00:00"/>
    <s v="Expedited"/>
    <n v="654"/>
    <n v="201"/>
    <x v="0"/>
    <n v="1"/>
    <x v="0"/>
    <x v="0"/>
    <x v="6"/>
  </r>
  <r>
    <n v="50124151"/>
    <x v="1471"/>
    <d v="2018-03-21T00:00:00"/>
    <d v="2018-03-26T00:00:00"/>
    <s v="Overnight"/>
    <n v="153"/>
    <n v="75"/>
    <x v="3"/>
    <n v="1"/>
    <x v="0"/>
    <x v="0"/>
    <x v="9"/>
  </r>
  <r>
    <n v="50124171"/>
    <x v="1781"/>
    <d v="2018-07-17T00:00:00"/>
    <d v="2018-07-23T00:00:00"/>
    <s v="Expedited"/>
    <n v="200"/>
    <n v="104"/>
    <x v="0"/>
    <n v="1"/>
    <x v="0"/>
    <x v="0"/>
    <x v="7"/>
  </r>
  <r>
    <n v="50124181"/>
    <x v="1205"/>
    <d v="2018-06-19T00:00:00"/>
    <d v="2018-06-21T00:00:00"/>
    <s v="Express"/>
    <n v="118"/>
    <n v="56"/>
    <x v="3"/>
    <n v="16"/>
    <x v="0"/>
    <x v="0"/>
    <x v="6"/>
  </r>
  <r>
    <n v="50124191"/>
    <x v="1168"/>
    <d v="2018-02-25T00:00:00"/>
    <d v="2018-02-25T00:00:00"/>
    <s v="Express"/>
    <n v="2759"/>
    <n v="743"/>
    <x v="0"/>
    <n v="4"/>
    <x v="1"/>
    <x v="0"/>
    <x v="11"/>
  </r>
  <r>
    <n v="50124231"/>
    <x v="1729"/>
    <d v="2018-09-03T00:00:00"/>
    <d v="2018-09-07T00:00:00"/>
    <s v="Ground"/>
    <n v="772"/>
    <n v="356"/>
    <x v="3"/>
    <n v="5"/>
    <x v="0"/>
    <x v="0"/>
    <x v="2"/>
  </r>
  <r>
    <n v="50124251"/>
    <x v="1231"/>
    <d v="2017-12-07T00:00:00"/>
    <d v="2017-12-09T00:00:00"/>
    <s v="Express"/>
    <n v="203"/>
    <n v="58"/>
    <x v="2"/>
    <n v="4"/>
    <x v="0"/>
    <x v="1"/>
    <x v="1"/>
  </r>
  <r>
    <n v="50124271"/>
    <x v="293"/>
    <d v="2018-09-03T00:00:00"/>
    <d v="2018-09-09T00:00:00"/>
    <s v="Ground"/>
    <n v="189"/>
    <n v="70"/>
    <x v="3"/>
    <n v="5"/>
    <x v="1"/>
    <x v="0"/>
    <x v="2"/>
  </r>
  <r>
    <n v="50124291"/>
    <x v="746"/>
    <d v="2018-07-16T00:00:00"/>
    <d v="2018-07-18T00:00:00"/>
    <s v="Ground"/>
    <n v="145"/>
    <n v="80"/>
    <x v="2"/>
    <n v="4"/>
    <x v="0"/>
    <x v="0"/>
    <x v="7"/>
  </r>
  <r>
    <n v="50124301"/>
    <x v="1237"/>
    <d v="2018-06-06T00:00:00"/>
    <d v="2018-06-07T00:00:00"/>
    <s v="Expedited"/>
    <n v="34410"/>
    <n v="23141"/>
    <x v="3"/>
    <n v="18"/>
    <x v="1"/>
    <x v="0"/>
    <x v="6"/>
  </r>
  <r>
    <n v="50124311"/>
    <x v="1662"/>
    <d v="2018-03-30T00:00:00"/>
    <d v="2018-04-02T00:00:00"/>
    <s v="Express"/>
    <n v="324"/>
    <n v="139"/>
    <x v="2"/>
    <n v="12"/>
    <x v="0"/>
    <x v="0"/>
    <x v="8"/>
  </r>
  <r>
    <n v="50124351"/>
    <x v="1879"/>
    <d v="2017-12-14T00:00:00"/>
    <d v="2017-12-15T00:00:00"/>
    <s v="Express"/>
    <n v="328"/>
    <n v="143"/>
    <x v="2"/>
    <n v="14"/>
    <x v="0"/>
    <x v="1"/>
    <x v="1"/>
  </r>
  <r>
    <n v="50124361"/>
    <x v="270"/>
    <d v="2018-01-02T00:00:00"/>
    <d v="2018-01-02T00:00:00"/>
    <s v="Express"/>
    <n v="973"/>
    <n v="295"/>
    <x v="2"/>
    <n v="13"/>
    <x v="0"/>
    <x v="0"/>
    <x v="10"/>
  </r>
  <r>
    <n v="50124371"/>
    <x v="1008"/>
    <d v="2018-10-03T00:00:00"/>
    <d v="2018-10-06T00:00:00"/>
    <s v="Expedited"/>
    <n v="990"/>
    <n v="297"/>
    <x v="1"/>
    <n v="6"/>
    <x v="0"/>
    <x v="0"/>
    <x v="0"/>
  </r>
  <r>
    <n v="50124411"/>
    <x v="1880"/>
    <d v="2018-03-04T00:00:00"/>
    <d v="2018-03-09T00:00:00"/>
    <s v="Express"/>
    <n v="424"/>
    <n v="116"/>
    <x v="1"/>
    <n v="10"/>
    <x v="1"/>
    <x v="0"/>
    <x v="9"/>
  </r>
  <r>
    <n v="50124441"/>
    <x v="1877"/>
    <d v="2018-10-05T00:00:00"/>
    <d v="2018-10-06T00:00:00"/>
    <s v="Express"/>
    <n v="411"/>
    <n v="123"/>
    <x v="2"/>
    <n v="12"/>
    <x v="1"/>
    <x v="0"/>
    <x v="0"/>
  </r>
  <r>
    <n v="50124451"/>
    <x v="705"/>
    <d v="2018-10-24T00:00:00"/>
    <d v="2018-10-31T00:00:00"/>
    <s v="Ground"/>
    <n v="200"/>
    <n v="88"/>
    <x v="0"/>
    <n v="3"/>
    <x v="0"/>
    <x v="0"/>
    <x v="0"/>
  </r>
  <r>
    <n v="50124471"/>
    <x v="654"/>
    <d v="2017-11-28T00:00:00"/>
    <d v="2017-12-03T00:00:00"/>
    <s v="Overnight"/>
    <n v="273"/>
    <n v="110"/>
    <x v="3"/>
    <n v="6"/>
    <x v="1"/>
    <x v="1"/>
    <x v="1"/>
  </r>
  <r>
    <n v="50124481"/>
    <x v="1591"/>
    <d v="2018-03-22T00:00:00"/>
    <d v="2018-03-27T00:00:00"/>
    <s v="Expedited"/>
    <n v="454"/>
    <n v="212"/>
    <x v="1"/>
    <n v="2"/>
    <x v="1"/>
    <x v="0"/>
    <x v="9"/>
  </r>
  <r>
    <n v="50124501"/>
    <x v="1100"/>
    <d v="2018-03-28T00:00:00"/>
    <d v="2018-04-02T00:00:00"/>
    <s v="Ground"/>
    <n v="365"/>
    <n v="225"/>
    <x v="2"/>
    <n v="16"/>
    <x v="0"/>
    <x v="0"/>
    <x v="8"/>
  </r>
  <r>
    <n v="50124531"/>
    <x v="1580"/>
    <d v="2018-05-11T00:00:00"/>
    <d v="2018-05-15T00:00:00"/>
    <s v="Ground"/>
    <n v="296"/>
    <n v="141"/>
    <x v="3"/>
    <n v="2"/>
    <x v="1"/>
    <x v="0"/>
    <x v="4"/>
  </r>
  <r>
    <n v="50124541"/>
    <x v="122"/>
    <d v="2017-11-30T00:00:00"/>
    <d v="2017-12-05T00:00:00"/>
    <s v="Ground"/>
    <n v="105"/>
    <n v="24"/>
    <x v="1"/>
    <n v="3"/>
    <x v="1"/>
    <x v="1"/>
    <x v="1"/>
  </r>
  <r>
    <n v="50124561"/>
    <x v="430"/>
    <d v="2018-01-22T00:00:00"/>
    <d v="2018-01-27T00:00:00"/>
    <s v="Ground"/>
    <n v="1737"/>
    <n v="604"/>
    <x v="0"/>
    <n v="14"/>
    <x v="0"/>
    <x v="0"/>
    <x v="10"/>
  </r>
  <r>
    <n v="50124571"/>
    <x v="845"/>
    <d v="2018-09-23T00:00:00"/>
    <d v="2018-09-25T00:00:00"/>
    <s v="Ground"/>
    <n v="3431"/>
    <n v="877"/>
    <x v="1"/>
    <n v="7"/>
    <x v="0"/>
    <x v="0"/>
    <x v="2"/>
  </r>
  <r>
    <n v="50124601"/>
    <x v="1444"/>
    <d v="2018-06-12T00:00:00"/>
    <d v="2018-06-15T00:00:00"/>
    <s v="Ground"/>
    <n v="213"/>
    <n v="49"/>
    <x v="1"/>
    <n v="4"/>
    <x v="1"/>
    <x v="0"/>
    <x v="6"/>
  </r>
  <r>
    <n v="50124611"/>
    <x v="1052"/>
    <d v="2018-09-13T00:00:00"/>
    <d v="2018-09-16T00:00:00"/>
    <s v="Ground"/>
    <n v="153"/>
    <n v="72"/>
    <x v="1"/>
    <n v="15"/>
    <x v="1"/>
    <x v="0"/>
    <x v="2"/>
  </r>
  <r>
    <n v="50124621"/>
    <x v="1881"/>
    <d v="2018-06-21T00:00:00"/>
    <d v="2018-06-24T00:00:00"/>
    <s v="Expedited"/>
    <n v="321"/>
    <n v="145"/>
    <x v="1"/>
    <n v="6"/>
    <x v="1"/>
    <x v="0"/>
    <x v="6"/>
  </r>
  <r>
    <n v="50124631"/>
    <x v="1868"/>
    <d v="2018-11-19T00:00:00"/>
    <d v="2018-11-24T00:00:00"/>
    <s v="Ground"/>
    <n v="780"/>
    <n v="226"/>
    <x v="3"/>
    <n v="12"/>
    <x v="1"/>
    <x v="0"/>
    <x v="3"/>
  </r>
  <r>
    <n v="50124641"/>
    <x v="1451"/>
    <d v="2018-08-26T00:00:00"/>
    <d v="2018-09-01T00:00:00"/>
    <s v="Express"/>
    <n v="5110"/>
    <n v="2683"/>
    <x v="2"/>
    <n v="2"/>
    <x v="0"/>
    <x v="0"/>
    <x v="2"/>
  </r>
  <r>
    <n v="50124651"/>
    <x v="583"/>
    <d v="2018-01-19T00:00:00"/>
    <d v="2018-01-21T00:00:00"/>
    <s v="Ground"/>
    <n v="178"/>
    <n v="81"/>
    <x v="3"/>
    <n v="15"/>
    <x v="0"/>
    <x v="0"/>
    <x v="10"/>
  </r>
  <r>
    <n v="50124661"/>
    <x v="1882"/>
    <d v="2018-11-10T00:00:00"/>
    <d v="2018-11-17T00:00:00"/>
    <s v="Express"/>
    <n v="369"/>
    <n v="99"/>
    <x v="1"/>
    <n v="1"/>
    <x v="0"/>
    <x v="0"/>
    <x v="3"/>
  </r>
  <r>
    <n v="50124681"/>
    <x v="617"/>
    <d v="2018-10-18T00:00:00"/>
    <d v="2018-10-19T00:00:00"/>
    <s v="Express"/>
    <n v="382"/>
    <n v="263"/>
    <x v="2"/>
    <n v="7"/>
    <x v="0"/>
    <x v="0"/>
    <x v="0"/>
  </r>
  <r>
    <n v="50124691"/>
    <x v="420"/>
    <d v="2018-08-31T00:00:00"/>
    <d v="2018-09-04T00:00:00"/>
    <s v="Overnight"/>
    <n v="371"/>
    <n v="250"/>
    <x v="1"/>
    <n v="4"/>
    <x v="0"/>
    <x v="0"/>
    <x v="2"/>
  </r>
  <r>
    <n v="50124701"/>
    <x v="1535"/>
    <d v="2018-09-05T00:00:00"/>
    <d v="2018-09-08T00:00:00"/>
    <s v="Overnight"/>
    <n v="523"/>
    <n v="145"/>
    <x v="2"/>
    <n v="5"/>
    <x v="1"/>
    <x v="0"/>
    <x v="2"/>
  </r>
  <r>
    <n v="50124711"/>
    <x v="1751"/>
    <d v="2018-01-14T00:00:00"/>
    <d v="2018-01-17T00:00:00"/>
    <s v="Express"/>
    <n v="557"/>
    <n v="316"/>
    <x v="2"/>
    <n v="7"/>
    <x v="1"/>
    <x v="0"/>
    <x v="10"/>
  </r>
  <r>
    <n v="50124751"/>
    <x v="1663"/>
    <d v="2018-04-06T00:00:00"/>
    <d v="2018-04-06T00:00:00"/>
    <s v="Ground"/>
    <n v="491"/>
    <n v="137"/>
    <x v="1"/>
    <n v="13"/>
    <x v="0"/>
    <x v="0"/>
    <x v="8"/>
  </r>
  <r>
    <n v="50124791"/>
    <x v="1308"/>
    <d v="2018-02-18T00:00:00"/>
    <d v="2018-02-24T00:00:00"/>
    <s v="Ground"/>
    <n v="289"/>
    <n v="168"/>
    <x v="2"/>
    <n v="2"/>
    <x v="1"/>
    <x v="0"/>
    <x v="11"/>
  </r>
  <r>
    <n v="50124811"/>
    <x v="358"/>
    <d v="2018-06-11T00:00:00"/>
    <d v="2018-06-13T00:00:00"/>
    <s v="Ground"/>
    <n v="390"/>
    <n v="168"/>
    <x v="2"/>
    <n v="8"/>
    <x v="1"/>
    <x v="0"/>
    <x v="6"/>
  </r>
  <r>
    <n v="50124831"/>
    <x v="1124"/>
    <d v="2018-10-02T00:00:00"/>
    <d v="2018-10-04T00:00:00"/>
    <s v="Ground"/>
    <n v="168"/>
    <n v="78"/>
    <x v="0"/>
    <n v="4"/>
    <x v="0"/>
    <x v="0"/>
    <x v="0"/>
  </r>
  <r>
    <n v="50124841"/>
    <x v="1056"/>
    <d v="2018-02-27T00:00:00"/>
    <d v="2018-03-04T00:00:00"/>
    <s v="Express"/>
    <n v="205"/>
    <n v="75"/>
    <x v="2"/>
    <n v="2"/>
    <x v="0"/>
    <x v="0"/>
    <x v="9"/>
  </r>
  <r>
    <n v="50124851"/>
    <x v="1028"/>
    <d v="2018-05-27T00:00:00"/>
    <d v="2018-05-30T00:00:00"/>
    <s v="Express"/>
    <n v="238"/>
    <n v="117"/>
    <x v="1"/>
    <n v="3"/>
    <x v="1"/>
    <x v="0"/>
    <x v="4"/>
  </r>
  <r>
    <n v="50124901"/>
    <x v="1517"/>
    <d v="2018-07-03T00:00:00"/>
    <d v="2018-07-08T00:00:00"/>
    <s v="Overnight"/>
    <n v="2938"/>
    <n v="862"/>
    <x v="1"/>
    <n v="2"/>
    <x v="0"/>
    <x v="0"/>
    <x v="7"/>
  </r>
  <r>
    <n v="50124911"/>
    <x v="1883"/>
    <d v="2018-02-21T00:00:00"/>
    <d v="2018-02-25T00:00:00"/>
    <s v="Overnight"/>
    <n v="168"/>
    <n v="61"/>
    <x v="2"/>
    <n v="1"/>
    <x v="0"/>
    <x v="0"/>
    <x v="11"/>
  </r>
  <r>
    <n v="50124921"/>
    <x v="922"/>
    <d v="2018-06-27T00:00:00"/>
    <d v="2018-06-27T00:00:00"/>
    <s v="Express"/>
    <n v="248"/>
    <n v="130"/>
    <x v="2"/>
    <n v="11"/>
    <x v="0"/>
    <x v="0"/>
    <x v="6"/>
  </r>
  <r>
    <n v="50124941"/>
    <x v="680"/>
    <d v="2018-03-21T00:00:00"/>
    <d v="2018-03-27T00:00:00"/>
    <s v="Overnight"/>
    <n v="636"/>
    <n v="426"/>
    <x v="2"/>
    <n v="2"/>
    <x v="1"/>
    <x v="0"/>
    <x v="9"/>
  </r>
  <r>
    <n v="50124971"/>
    <x v="701"/>
    <d v="2017-11-26T00:00:00"/>
    <d v="2017-11-28T00:00:00"/>
    <s v="Ground"/>
    <n v="9756"/>
    <n v="2161"/>
    <x v="0"/>
    <n v="7"/>
    <x v="0"/>
    <x v="1"/>
    <x v="3"/>
  </r>
  <r>
    <n v="50125001"/>
    <x v="933"/>
    <d v="2018-02-25T00:00:00"/>
    <d v="2018-03-01T00:00:00"/>
    <s v="Expedited"/>
    <n v="2176"/>
    <n v="675"/>
    <x v="2"/>
    <n v="11"/>
    <x v="0"/>
    <x v="0"/>
    <x v="9"/>
  </r>
  <r>
    <n v="50125011"/>
    <x v="1723"/>
    <d v="2018-07-31T00:00:00"/>
    <d v="2018-08-05T00:00:00"/>
    <s v="Expedited"/>
    <n v="450"/>
    <n v="153"/>
    <x v="2"/>
    <n v="12"/>
    <x v="0"/>
    <x v="0"/>
    <x v="5"/>
  </r>
  <r>
    <n v="50125041"/>
    <x v="39"/>
    <d v="2018-03-31T00:00:00"/>
    <d v="2018-04-07T00:00:00"/>
    <s v="Overnight"/>
    <n v="2195"/>
    <n v="1512"/>
    <x v="0"/>
    <n v="1"/>
    <x v="0"/>
    <x v="0"/>
    <x v="8"/>
  </r>
  <r>
    <n v="50125051"/>
    <x v="1174"/>
    <d v="2018-11-22T00:00:00"/>
    <d v="2018-11-28T00:00:00"/>
    <s v="Expedited"/>
    <n v="387"/>
    <n v="148"/>
    <x v="1"/>
    <n v="16"/>
    <x v="1"/>
    <x v="0"/>
    <x v="3"/>
  </r>
  <r>
    <n v="50125071"/>
    <x v="1383"/>
    <d v="2018-07-16T00:00:00"/>
    <d v="2018-07-20T00:00:00"/>
    <s v="Express"/>
    <n v="114"/>
    <n v="49"/>
    <x v="2"/>
    <n v="16"/>
    <x v="0"/>
    <x v="0"/>
    <x v="7"/>
  </r>
  <r>
    <n v="50125091"/>
    <x v="0"/>
    <d v="2018-07-23T00:00:00"/>
    <d v="2018-07-27T00:00:00"/>
    <s v="Ground"/>
    <n v="536"/>
    <n v="172"/>
    <x v="0"/>
    <n v="1"/>
    <x v="0"/>
    <x v="0"/>
    <x v="7"/>
  </r>
  <r>
    <n v="50125101"/>
    <x v="1460"/>
    <d v="2017-12-18T00:00:00"/>
    <d v="2017-12-25T00:00:00"/>
    <s v="Ground"/>
    <n v="51680"/>
    <n v="17667"/>
    <x v="0"/>
    <n v="5"/>
    <x v="0"/>
    <x v="1"/>
    <x v="1"/>
  </r>
  <r>
    <n v="50125121"/>
    <x v="1123"/>
    <d v="2018-01-04T00:00:00"/>
    <d v="2018-01-05T00:00:00"/>
    <s v="Expedited"/>
    <n v="278"/>
    <n v="162"/>
    <x v="3"/>
    <n v="8"/>
    <x v="0"/>
    <x v="0"/>
    <x v="10"/>
  </r>
  <r>
    <n v="50125131"/>
    <x v="1159"/>
    <d v="2018-01-02T00:00:00"/>
    <d v="2018-01-06T00:00:00"/>
    <s v="Expedited"/>
    <n v="273"/>
    <n v="72"/>
    <x v="0"/>
    <n v="3"/>
    <x v="1"/>
    <x v="0"/>
    <x v="10"/>
  </r>
  <r>
    <n v="50125151"/>
    <x v="1799"/>
    <d v="2017-12-17T00:00:00"/>
    <d v="2017-12-20T00:00:00"/>
    <s v="Express"/>
    <n v="607"/>
    <n v="253"/>
    <x v="2"/>
    <n v="2"/>
    <x v="1"/>
    <x v="1"/>
    <x v="1"/>
  </r>
  <r>
    <n v="50125161"/>
    <x v="1124"/>
    <d v="2018-04-22T00:00:00"/>
    <d v="2018-04-24T00:00:00"/>
    <s v="Overnight"/>
    <n v="277"/>
    <n v="70"/>
    <x v="0"/>
    <n v="7"/>
    <x v="0"/>
    <x v="0"/>
    <x v="8"/>
  </r>
  <r>
    <n v="50125171"/>
    <x v="624"/>
    <d v="2018-09-08T00:00:00"/>
    <d v="2018-09-14T00:00:00"/>
    <s v="Express"/>
    <n v="438"/>
    <n v="117"/>
    <x v="1"/>
    <n v="12"/>
    <x v="0"/>
    <x v="0"/>
    <x v="2"/>
  </r>
  <r>
    <n v="50125191"/>
    <x v="845"/>
    <d v="2018-08-17T00:00:00"/>
    <d v="2018-08-20T00:00:00"/>
    <s v="Ground"/>
    <n v="535"/>
    <n v="258"/>
    <x v="1"/>
    <n v="10"/>
    <x v="0"/>
    <x v="0"/>
    <x v="5"/>
  </r>
  <r>
    <n v="50125201"/>
    <x v="27"/>
    <d v="2018-03-18T00:00:00"/>
    <d v="2018-03-24T00:00:00"/>
    <s v="Expedited"/>
    <n v="637"/>
    <n v="305"/>
    <x v="2"/>
    <n v="6"/>
    <x v="0"/>
    <x v="0"/>
    <x v="9"/>
  </r>
  <r>
    <n v="50125241"/>
    <x v="314"/>
    <d v="2018-02-23T00:00:00"/>
    <d v="2018-02-28T00:00:00"/>
    <s v="Overnight"/>
    <n v="680"/>
    <n v="236"/>
    <x v="0"/>
    <n v="1"/>
    <x v="0"/>
    <x v="0"/>
    <x v="11"/>
  </r>
  <r>
    <n v="50125281"/>
    <x v="1413"/>
    <d v="2017-11-30T00:00:00"/>
    <d v="2017-12-05T00:00:00"/>
    <s v="Expedited"/>
    <n v="1364"/>
    <n v="420"/>
    <x v="2"/>
    <n v="2"/>
    <x v="0"/>
    <x v="1"/>
    <x v="1"/>
  </r>
  <r>
    <n v="50125291"/>
    <x v="118"/>
    <d v="2018-07-29T00:00:00"/>
    <d v="2018-08-03T00:00:00"/>
    <s v="Express"/>
    <n v="626"/>
    <n v="220"/>
    <x v="1"/>
    <n v="4"/>
    <x v="0"/>
    <x v="0"/>
    <x v="5"/>
  </r>
  <r>
    <n v="50125341"/>
    <x v="1147"/>
    <d v="2018-04-20T00:00:00"/>
    <d v="2018-04-20T00:00:00"/>
    <s v="Express"/>
    <n v="163"/>
    <n v="89"/>
    <x v="2"/>
    <n v="19"/>
    <x v="1"/>
    <x v="0"/>
    <x v="8"/>
  </r>
  <r>
    <n v="50125371"/>
    <x v="824"/>
    <d v="2018-06-03T00:00:00"/>
    <d v="2018-06-09T00:00:00"/>
    <s v="Expedited"/>
    <n v="390"/>
    <n v="156"/>
    <x v="0"/>
    <n v="13"/>
    <x v="0"/>
    <x v="0"/>
    <x v="6"/>
  </r>
  <r>
    <n v="50125421"/>
    <x v="29"/>
    <d v="2018-04-01T00:00:00"/>
    <d v="2018-04-05T00:00:00"/>
    <s v="Express"/>
    <n v="131"/>
    <n v="75"/>
    <x v="2"/>
    <n v="1"/>
    <x v="1"/>
    <x v="0"/>
    <x v="8"/>
  </r>
  <r>
    <n v="50125431"/>
    <x v="306"/>
    <d v="2018-10-23T00:00:00"/>
    <d v="2018-10-25T00:00:00"/>
    <s v="Express"/>
    <n v="203"/>
    <n v="130"/>
    <x v="2"/>
    <n v="1"/>
    <x v="0"/>
    <x v="0"/>
    <x v="0"/>
  </r>
  <r>
    <n v="50125441"/>
    <x v="569"/>
    <d v="2018-11-20T00:00:00"/>
    <d v="2018-11-24T00:00:00"/>
    <s v="Ground"/>
    <n v="185"/>
    <n v="123"/>
    <x v="2"/>
    <n v="2"/>
    <x v="0"/>
    <x v="0"/>
    <x v="3"/>
  </r>
  <r>
    <n v="50125451"/>
    <x v="1548"/>
    <d v="2018-07-06T00:00:00"/>
    <d v="2018-07-11T00:00:00"/>
    <s v="Express"/>
    <n v="991"/>
    <n v="280"/>
    <x v="1"/>
    <n v="6"/>
    <x v="0"/>
    <x v="0"/>
    <x v="7"/>
  </r>
  <r>
    <n v="50125471"/>
    <x v="1103"/>
    <d v="2018-03-08T00:00:00"/>
    <d v="2018-03-11T00:00:00"/>
    <s v="Ground"/>
    <n v="3549"/>
    <n v="2172"/>
    <x v="0"/>
    <n v="5"/>
    <x v="1"/>
    <x v="0"/>
    <x v="9"/>
  </r>
  <r>
    <n v="50125521"/>
    <x v="1624"/>
    <d v="2018-04-02T00:00:00"/>
    <d v="2018-04-08T00:00:00"/>
    <s v="Express"/>
    <n v="396"/>
    <n v="248"/>
    <x v="3"/>
    <n v="2"/>
    <x v="0"/>
    <x v="0"/>
    <x v="8"/>
  </r>
  <r>
    <n v="50125561"/>
    <x v="170"/>
    <d v="2018-08-14T00:00:00"/>
    <d v="2018-08-21T00:00:00"/>
    <s v="Ground"/>
    <n v="530"/>
    <n v="208"/>
    <x v="3"/>
    <n v="1"/>
    <x v="0"/>
    <x v="0"/>
    <x v="5"/>
  </r>
  <r>
    <n v="50125571"/>
    <x v="1004"/>
    <d v="2018-04-01T00:00:00"/>
    <d v="2018-04-07T00:00:00"/>
    <s v="Express"/>
    <n v="491"/>
    <n v="317"/>
    <x v="2"/>
    <n v="9"/>
    <x v="0"/>
    <x v="0"/>
    <x v="8"/>
  </r>
  <r>
    <n v="50125581"/>
    <x v="492"/>
    <d v="2018-08-26T00:00:00"/>
    <d v="2018-08-29T00:00:00"/>
    <s v="Express"/>
    <n v="447"/>
    <n v="234"/>
    <x v="2"/>
    <n v="2"/>
    <x v="0"/>
    <x v="0"/>
    <x v="5"/>
  </r>
  <r>
    <n v="50125601"/>
    <x v="489"/>
    <d v="2018-08-08T00:00:00"/>
    <d v="2018-08-11T00:00:00"/>
    <s v="Express"/>
    <n v="2309"/>
    <n v="962"/>
    <x v="0"/>
    <n v="2"/>
    <x v="1"/>
    <x v="0"/>
    <x v="5"/>
  </r>
  <r>
    <n v="50125611"/>
    <x v="1539"/>
    <d v="2018-06-16T00:00:00"/>
    <d v="2018-06-20T00:00:00"/>
    <s v="Expedited"/>
    <n v="7904"/>
    <n v="3619"/>
    <x v="1"/>
    <n v="6"/>
    <x v="0"/>
    <x v="0"/>
    <x v="6"/>
  </r>
  <r>
    <n v="50125651"/>
    <x v="740"/>
    <d v="2018-07-27T00:00:00"/>
    <d v="2018-07-31T00:00:00"/>
    <s v="Expedited"/>
    <n v="140"/>
    <n v="47"/>
    <x v="3"/>
    <n v="7"/>
    <x v="0"/>
    <x v="0"/>
    <x v="7"/>
  </r>
  <r>
    <n v="50125671"/>
    <x v="1483"/>
    <d v="2018-03-18T00:00:00"/>
    <d v="2018-03-19T00:00:00"/>
    <s v="Express"/>
    <n v="162"/>
    <n v="68"/>
    <x v="1"/>
    <n v="9"/>
    <x v="0"/>
    <x v="0"/>
    <x v="9"/>
  </r>
  <r>
    <n v="50125691"/>
    <x v="119"/>
    <d v="2018-10-29T00:00:00"/>
    <d v="2018-11-03T00:00:00"/>
    <s v="Ground"/>
    <n v="3668"/>
    <n v="1499"/>
    <x v="3"/>
    <n v="16"/>
    <x v="0"/>
    <x v="0"/>
    <x v="3"/>
  </r>
  <r>
    <n v="50125701"/>
    <x v="1177"/>
    <d v="2018-04-19T00:00:00"/>
    <d v="2018-04-23T00:00:00"/>
    <s v="Express"/>
    <n v="600"/>
    <n v="155"/>
    <x v="1"/>
    <n v="6"/>
    <x v="0"/>
    <x v="0"/>
    <x v="8"/>
  </r>
  <r>
    <n v="50125711"/>
    <x v="281"/>
    <d v="2018-09-21T00:00:00"/>
    <d v="2018-09-25T00:00:00"/>
    <s v="Ground"/>
    <n v="117"/>
    <n v="78"/>
    <x v="3"/>
    <n v="6"/>
    <x v="0"/>
    <x v="0"/>
    <x v="2"/>
  </r>
  <r>
    <n v="50125731"/>
    <x v="1570"/>
    <d v="2018-03-03T00:00:00"/>
    <d v="2018-03-07T00:00:00"/>
    <s v="Ground"/>
    <n v="191"/>
    <n v="82"/>
    <x v="0"/>
    <n v="9"/>
    <x v="1"/>
    <x v="0"/>
    <x v="9"/>
  </r>
  <r>
    <n v="50125741"/>
    <x v="497"/>
    <d v="2017-12-19T00:00:00"/>
    <d v="2017-12-25T00:00:00"/>
    <s v="Ground"/>
    <n v="1076"/>
    <n v="429"/>
    <x v="0"/>
    <n v="1"/>
    <x v="0"/>
    <x v="1"/>
    <x v="1"/>
  </r>
  <r>
    <n v="50125751"/>
    <x v="249"/>
    <d v="2018-02-01T00:00:00"/>
    <d v="2018-02-07T00:00:00"/>
    <s v="Express"/>
    <n v="165"/>
    <n v="112"/>
    <x v="2"/>
    <n v="5"/>
    <x v="0"/>
    <x v="0"/>
    <x v="11"/>
  </r>
  <r>
    <n v="50125781"/>
    <x v="1262"/>
    <d v="2018-07-30T00:00:00"/>
    <d v="2018-08-05T00:00:00"/>
    <s v="Ground"/>
    <n v="255"/>
    <n v="89"/>
    <x v="1"/>
    <n v="5"/>
    <x v="0"/>
    <x v="0"/>
    <x v="5"/>
  </r>
  <r>
    <n v="50125801"/>
    <x v="868"/>
    <d v="2018-09-07T00:00:00"/>
    <d v="2018-09-10T00:00:00"/>
    <s v="Ground"/>
    <n v="1132"/>
    <n v="600"/>
    <x v="1"/>
    <n v="3"/>
    <x v="0"/>
    <x v="0"/>
    <x v="2"/>
  </r>
  <r>
    <n v="50125821"/>
    <x v="930"/>
    <d v="2018-10-13T00:00:00"/>
    <d v="2018-10-19T00:00:00"/>
    <s v="Ground"/>
    <n v="264"/>
    <n v="165"/>
    <x v="0"/>
    <n v="4"/>
    <x v="1"/>
    <x v="0"/>
    <x v="0"/>
  </r>
  <r>
    <n v="50125831"/>
    <x v="258"/>
    <d v="2018-05-12T00:00:00"/>
    <d v="2018-05-14T00:00:00"/>
    <s v="Ground"/>
    <n v="1488"/>
    <n v="530"/>
    <x v="3"/>
    <n v="1"/>
    <x v="0"/>
    <x v="0"/>
    <x v="4"/>
  </r>
  <r>
    <n v="50125841"/>
    <x v="54"/>
    <d v="2018-05-22T00:00:00"/>
    <d v="2018-05-28T00:00:00"/>
    <s v="Ground"/>
    <n v="408"/>
    <n v="163"/>
    <x v="2"/>
    <n v="15"/>
    <x v="1"/>
    <x v="0"/>
    <x v="4"/>
  </r>
  <r>
    <n v="50125851"/>
    <x v="826"/>
    <d v="2018-08-09T00:00:00"/>
    <d v="2018-08-10T00:00:00"/>
    <s v="Ground"/>
    <n v="2268"/>
    <n v="772"/>
    <x v="0"/>
    <n v="2"/>
    <x v="0"/>
    <x v="0"/>
    <x v="5"/>
  </r>
  <r>
    <n v="50125901"/>
    <x v="646"/>
    <d v="2018-06-03T00:00:00"/>
    <d v="2018-06-04T00:00:00"/>
    <s v="Ground"/>
    <n v="480"/>
    <n v="189"/>
    <x v="3"/>
    <n v="2"/>
    <x v="0"/>
    <x v="0"/>
    <x v="6"/>
  </r>
  <r>
    <n v="50125911"/>
    <x v="1101"/>
    <d v="2018-10-15T00:00:00"/>
    <d v="2018-10-18T00:00:00"/>
    <s v="Express"/>
    <n v="310"/>
    <n v="212"/>
    <x v="1"/>
    <n v="2"/>
    <x v="0"/>
    <x v="0"/>
    <x v="0"/>
  </r>
  <r>
    <n v="50125921"/>
    <x v="486"/>
    <d v="2018-02-10T00:00:00"/>
    <d v="2018-02-16T00:00:00"/>
    <s v="Express"/>
    <n v="116"/>
    <n v="67"/>
    <x v="2"/>
    <n v="8"/>
    <x v="0"/>
    <x v="0"/>
    <x v="11"/>
  </r>
  <r>
    <n v="50125961"/>
    <x v="116"/>
    <d v="2018-08-12T00:00:00"/>
    <d v="2018-08-16T00:00:00"/>
    <s v="Ground"/>
    <n v="444"/>
    <n v="150"/>
    <x v="1"/>
    <n v="7"/>
    <x v="1"/>
    <x v="0"/>
    <x v="5"/>
  </r>
  <r>
    <n v="50125971"/>
    <x v="909"/>
    <d v="2018-01-28T00:00:00"/>
    <d v="2018-02-01T00:00:00"/>
    <s v="Ground"/>
    <n v="2112"/>
    <n v="678"/>
    <x v="2"/>
    <n v="6"/>
    <x v="0"/>
    <x v="0"/>
    <x v="11"/>
  </r>
  <r>
    <n v="50125991"/>
    <x v="459"/>
    <d v="2018-03-13T00:00:00"/>
    <d v="2018-03-17T00:00:00"/>
    <s v="Express"/>
    <n v="381"/>
    <n v="146"/>
    <x v="3"/>
    <n v="5"/>
    <x v="0"/>
    <x v="0"/>
    <x v="9"/>
  </r>
  <r>
    <n v="50126001"/>
    <x v="1849"/>
    <d v="2018-02-06T00:00:00"/>
    <d v="2018-02-13T00:00:00"/>
    <s v="Ground"/>
    <n v="237"/>
    <n v="164"/>
    <x v="3"/>
    <n v="2"/>
    <x v="0"/>
    <x v="0"/>
    <x v="11"/>
  </r>
  <r>
    <n v="50126031"/>
    <x v="218"/>
    <d v="2018-11-23T00:00:00"/>
    <d v="2018-11-25T00:00:00"/>
    <s v="Express"/>
    <n v="134"/>
    <n v="30"/>
    <x v="3"/>
    <n v="14"/>
    <x v="0"/>
    <x v="0"/>
    <x v="3"/>
  </r>
  <r>
    <n v="50126051"/>
    <x v="1884"/>
    <d v="2018-05-15T00:00:00"/>
    <d v="2018-05-18T00:00:00"/>
    <s v="Express"/>
    <n v="421"/>
    <n v="134"/>
    <x v="0"/>
    <n v="6"/>
    <x v="0"/>
    <x v="0"/>
    <x v="4"/>
  </r>
  <r>
    <n v="50126081"/>
    <x v="361"/>
    <d v="2018-03-05T00:00:00"/>
    <d v="2018-03-05T00:00:00"/>
    <s v="Express"/>
    <n v="273"/>
    <n v="148"/>
    <x v="2"/>
    <n v="5"/>
    <x v="0"/>
    <x v="0"/>
    <x v="9"/>
  </r>
  <r>
    <n v="50126091"/>
    <x v="278"/>
    <d v="2018-10-09T00:00:00"/>
    <d v="2018-10-15T00:00:00"/>
    <s v="Express"/>
    <n v="677"/>
    <n v="379"/>
    <x v="2"/>
    <n v="12"/>
    <x v="1"/>
    <x v="0"/>
    <x v="0"/>
  </r>
  <r>
    <n v="50126101"/>
    <x v="1869"/>
    <d v="2018-06-02T00:00:00"/>
    <d v="2018-06-08T00:00:00"/>
    <s v="Ground"/>
    <n v="6638"/>
    <n v="1716"/>
    <x v="2"/>
    <n v="14"/>
    <x v="0"/>
    <x v="0"/>
    <x v="6"/>
  </r>
  <r>
    <n v="50126111"/>
    <x v="1726"/>
    <d v="2017-11-26T00:00:00"/>
    <d v="2017-12-01T00:00:00"/>
    <s v="Express"/>
    <n v="5110"/>
    <n v="2152"/>
    <x v="2"/>
    <n v="2"/>
    <x v="1"/>
    <x v="1"/>
    <x v="1"/>
  </r>
  <r>
    <n v="50126121"/>
    <x v="949"/>
    <d v="2018-03-12T00:00:00"/>
    <d v="2018-03-15T00:00:00"/>
    <s v="Express"/>
    <n v="139"/>
    <n v="81"/>
    <x v="0"/>
    <n v="8"/>
    <x v="0"/>
    <x v="0"/>
    <x v="9"/>
  </r>
  <r>
    <n v="50126131"/>
    <x v="683"/>
    <d v="2018-08-06T00:00:00"/>
    <d v="2018-08-09T00:00:00"/>
    <s v="Express"/>
    <n v="208"/>
    <n v="124"/>
    <x v="1"/>
    <n v="7"/>
    <x v="1"/>
    <x v="0"/>
    <x v="5"/>
  </r>
  <r>
    <n v="50126161"/>
    <x v="445"/>
    <d v="2018-07-18T00:00:00"/>
    <d v="2018-07-25T00:00:00"/>
    <s v="Express"/>
    <n v="155"/>
    <n v="42"/>
    <x v="1"/>
    <n v="12"/>
    <x v="0"/>
    <x v="0"/>
    <x v="7"/>
  </r>
  <r>
    <n v="50126191"/>
    <x v="592"/>
    <d v="2018-03-13T00:00:00"/>
    <d v="2018-03-16T00:00:00"/>
    <s v="Expedited"/>
    <n v="449"/>
    <n v="137"/>
    <x v="2"/>
    <n v="2"/>
    <x v="0"/>
    <x v="0"/>
    <x v="9"/>
  </r>
  <r>
    <n v="50126201"/>
    <x v="898"/>
    <d v="2018-11-17T00:00:00"/>
    <d v="2018-11-19T00:00:00"/>
    <s v="Express"/>
    <n v="307"/>
    <n v="127"/>
    <x v="3"/>
    <n v="4"/>
    <x v="1"/>
    <x v="0"/>
    <x v="3"/>
  </r>
  <r>
    <n v="50126251"/>
    <x v="830"/>
    <d v="2018-06-28T00:00:00"/>
    <d v="2018-07-01T00:00:00"/>
    <s v="Express"/>
    <n v="285"/>
    <n v="90"/>
    <x v="1"/>
    <n v="9"/>
    <x v="1"/>
    <x v="0"/>
    <x v="7"/>
  </r>
  <r>
    <n v="50126261"/>
    <x v="724"/>
    <d v="2018-07-26T00:00:00"/>
    <d v="2018-07-30T00:00:00"/>
    <s v="Express"/>
    <n v="307"/>
    <n v="99"/>
    <x v="0"/>
    <n v="3"/>
    <x v="0"/>
    <x v="0"/>
    <x v="7"/>
  </r>
  <r>
    <n v="50126291"/>
    <x v="708"/>
    <d v="2017-12-27T00:00:00"/>
    <d v="2018-01-03T00:00:00"/>
    <s v="Express"/>
    <n v="248"/>
    <n v="139"/>
    <x v="1"/>
    <n v="4"/>
    <x v="0"/>
    <x v="0"/>
    <x v="10"/>
  </r>
  <r>
    <n v="50126301"/>
    <x v="195"/>
    <d v="2018-10-30T00:00:00"/>
    <d v="2018-11-05T00:00:00"/>
    <s v="Ground"/>
    <n v="455"/>
    <n v="258"/>
    <x v="3"/>
    <n v="17"/>
    <x v="0"/>
    <x v="0"/>
    <x v="3"/>
  </r>
  <r>
    <n v="50126321"/>
    <x v="441"/>
    <d v="2018-06-09T00:00:00"/>
    <d v="2018-06-14T00:00:00"/>
    <s v="Ground"/>
    <n v="146"/>
    <n v="63"/>
    <x v="2"/>
    <n v="4"/>
    <x v="0"/>
    <x v="0"/>
    <x v="6"/>
  </r>
  <r>
    <n v="50126331"/>
    <x v="717"/>
    <d v="2018-05-12T00:00:00"/>
    <d v="2018-05-15T00:00:00"/>
    <s v="Ground"/>
    <n v="135"/>
    <n v="68"/>
    <x v="1"/>
    <n v="7"/>
    <x v="0"/>
    <x v="0"/>
    <x v="4"/>
  </r>
  <r>
    <n v="50126351"/>
    <x v="443"/>
    <d v="2018-08-07T00:00:00"/>
    <d v="2018-08-10T00:00:00"/>
    <s v="Express"/>
    <n v="153"/>
    <n v="87"/>
    <x v="3"/>
    <n v="10"/>
    <x v="1"/>
    <x v="0"/>
    <x v="5"/>
  </r>
  <r>
    <n v="50126361"/>
    <x v="918"/>
    <d v="2018-03-01T00:00:00"/>
    <d v="2018-03-07T00:00:00"/>
    <s v="Express"/>
    <n v="637"/>
    <n v="254"/>
    <x v="3"/>
    <n v="1"/>
    <x v="1"/>
    <x v="0"/>
    <x v="9"/>
  </r>
  <r>
    <n v="50126371"/>
    <x v="759"/>
    <d v="2017-12-24T00:00:00"/>
    <d v="2017-12-28T00:00:00"/>
    <s v="Expedited"/>
    <n v="11068"/>
    <n v="5031"/>
    <x v="2"/>
    <n v="4"/>
    <x v="0"/>
    <x v="1"/>
    <x v="1"/>
  </r>
  <r>
    <n v="50126381"/>
    <x v="1428"/>
    <d v="2018-04-15T00:00:00"/>
    <d v="2018-04-20T00:00:00"/>
    <s v="Ground"/>
    <n v="371"/>
    <n v="139"/>
    <x v="0"/>
    <n v="5"/>
    <x v="0"/>
    <x v="0"/>
    <x v="8"/>
  </r>
  <r>
    <n v="50126441"/>
    <x v="1207"/>
    <d v="2018-11-03T00:00:00"/>
    <d v="2018-11-07T00:00:00"/>
    <s v="Express"/>
    <n v="152"/>
    <n v="46"/>
    <x v="1"/>
    <n v="7"/>
    <x v="0"/>
    <x v="0"/>
    <x v="3"/>
  </r>
  <r>
    <n v="50126461"/>
    <x v="1403"/>
    <d v="2018-09-03T00:00:00"/>
    <d v="2018-09-08T00:00:00"/>
    <s v="Ground"/>
    <n v="143"/>
    <n v="40"/>
    <x v="0"/>
    <n v="5"/>
    <x v="0"/>
    <x v="0"/>
    <x v="2"/>
  </r>
  <r>
    <n v="50126471"/>
    <x v="1315"/>
    <d v="2018-10-30T00:00:00"/>
    <d v="2018-11-03T00:00:00"/>
    <s v="Ground"/>
    <n v="612"/>
    <n v="299"/>
    <x v="3"/>
    <n v="4"/>
    <x v="1"/>
    <x v="0"/>
    <x v="3"/>
  </r>
  <r>
    <n v="50126481"/>
    <x v="1354"/>
    <d v="2017-12-31T00:00:00"/>
    <d v="2018-01-03T00:00:00"/>
    <s v="Express"/>
    <n v="644"/>
    <n v="316"/>
    <x v="0"/>
    <n v="12"/>
    <x v="0"/>
    <x v="0"/>
    <x v="10"/>
  </r>
  <r>
    <n v="50126511"/>
    <x v="840"/>
    <d v="2018-08-30T00:00:00"/>
    <d v="2018-09-03T00:00:00"/>
    <s v="Expedited"/>
    <n v="766"/>
    <n v="202"/>
    <x v="1"/>
    <n v="4"/>
    <x v="1"/>
    <x v="0"/>
    <x v="2"/>
  </r>
  <r>
    <n v="50126521"/>
    <x v="1496"/>
    <d v="2018-03-24T00:00:00"/>
    <d v="2018-03-30T00:00:00"/>
    <s v="Overnight"/>
    <n v="250"/>
    <n v="103"/>
    <x v="2"/>
    <n v="1"/>
    <x v="1"/>
    <x v="0"/>
    <x v="9"/>
  </r>
  <r>
    <n v="50126531"/>
    <x v="1633"/>
    <d v="2018-10-19T00:00:00"/>
    <d v="2018-10-25T00:00:00"/>
    <s v="Ground"/>
    <n v="855"/>
    <n v="572"/>
    <x v="1"/>
    <n v="2"/>
    <x v="1"/>
    <x v="0"/>
    <x v="0"/>
  </r>
  <r>
    <n v="50126581"/>
    <x v="810"/>
    <d v="2018-10-26T00:00:00"/>
    <d v="2018-10-29T00:00:00"/>
    <s v="Expedited"/>
    <n v="900"/>
    <n v="462"/>
    <x v="3"/>
    <n v="6"/>
    <x v="1"/>
    <x v="0"/>
    <x v="0"/>
  </r>
  <r>
    <n v="50126611"/>
    <x v="581"/>
    <d v="2018-07-11T00:00:00"/>
    <d v="2018-07-17T00:00:00"/>
    <s v="Overnight"/>
    <n v="1539"/>
    <n v="530"/>
    <x v="3"/>
    <n v="8"/>
    <x v="1"/>
    <x v="0"/>
    <x v="7"/>
  </r>
  <r>
    <n v="50126621"/>
    <x v="1200"/>
    <d v="2018-11-08T00:00:00"/>
    <d v="2018-11-14T00:00:00"/>
    <s v="Ground"/>
    <n v="157"/>
    <n v="104"/>
    <x v="2"/>
    <n v="9"/>
    <x v="0"/>
    <x v="0"/>
    <x v="3"/>
  </r>
  <r>
    <n v="50126631"/>
    <x v="1696"/>
    <d v="2018-10-19T00:00:00"/>
    <d v="2018-10-23T00:00:00"/>
    <s v="Express"/>
    <n v="349"/>
    <n v="228"/>
    <x v="1"/>
    <n v="5"/>
    <x v="0"/>
    <x v="0"/>
    <x v="0"/>
  </r>
  <r>
    <n v="50126731"/>
    <x v="755"/>
    <d v="2018-10-25T00:00:00"/>
    <d v="2018-10-31T00:00:00"/>
    <s v="Ground"/>
    <n v="1045"/>
    <n v="583"/>
    <x v="2"/>
    <n v="13"/>
    <x v="0"/>
    <x v="0"/>
    <x v="0"/>
  </r>
  <r>
    <n v="50126751"/>
    <x v="559"/>
    <d v="2018-03-10T00:00:00"/>
    <d v="2018-03-11T00:00:00"/>
    <s v="Express"/>
    <n v="208"/>
    <n v="132"/>
    <x v="2"/>
    <n v="11"/>
    <x v="0"/>
    <x v="0"/>
    <x v="9"/>
  </r>
  <r>
    <n v="50126761"/>
    <x v="24"/>
    <d v="2018-08-28T00:00:00"/>
    <d v="2018-09-02T00:00:00"/>
    <s v="Express"/>
    <n v="273"/>
    <n v="137"/>
    <x v="2"/>
    <n v="10"/>
    <x v="0"/>
    <x v="0"/>
    <x v="2"/>
  </r>
  <r>
    <n v="50126771"/>
    <x v="1555"/>
    <d v="2018-07-16T00:00:00"/>
    <d v="2018-07-18T00:00:00"/>
    <s v="Overnight"/>
    <n v="683"/>
    <n v="373"/>
    <x v="3"/>
    <n v="11"/>
    <x v="0"/>
    <x v="0"/>
    <x v="7"/>
  </r>
  <r>
    <n v="50126781"/>
    <x v="1360"/>
    <d v="2018-09-28T00:00:00"/>
    <d v="2018-10-04T00:00:00"/>
    <s v="Ground"/>
    <n v="1640"/>
    <n v="852"/>
    <x v="1"/>
    <n v="11"/>
    <x v="0"/>
    <x v="0"/>
    <x v="0"/>
  </r>
  <r>
    <n v="50126811"/>
    <x v="1802"/>
    <d v="2018-06-02T00:00:00"/>
    <d v="2018-06-07T00:00:00"/>
    <s v="Ground"/>
    <n v="105"/>
    <n v="22"/>
    <x v="3"/>
    <n v="8"/>
    <x v="0"/>
    <x v="0"/>
    <x v="6"/>
  </r>
  <r>
    <n v="50126831"/>
    <x v="1297"/>
    <d v="2018-06-03T00:00:00"/>
    <d v="2018-06-06T00:00:00"/>
    <s v="Express"/>
    <n v="290"/>
    <n v="181"/>
    <x v="2"/>
    <n v="18"/>
    <x v="1"/>
    <x v="0"/>
    <x v="6"/>
  </r>
  <r>
    <n v="50126841"/>
    <x v="1869"/>
    <d v="2018-04-06T00:00:00"/>
    <d v="2018-04-09T00:00:00"/>
    <s v="Overnight"/>
    <n v="570"/>
    <n v="382"/>
    <x v="2"/>
    <n v="19"/>
    <x v="0"/>
    <x v="0"/>
    <x v="8"/>
  </r>
  <r>
    <n v="50126861"/>
    <x v="1139"/>
    <d v="2018-07-10T00:00:00"/>
    <d v="2018-07-14T00:00:00"/>
    <s v="Overnight"/>
    <n v="126"/>
    <n v="82"/>
    <x v="1"/>
    <n v="2"/>
    <x v="0"/>
    <x v="0"/>
    <x v="7"/>
  </r>
  <r>
    <n v="50126891"/>
    <x v="764"/>
    <d v="2018-10-08T00:00:00"/>
    <d v="2018-10-11T00:00:00"/>
    <s v="Ground"/>
    <n v="119"/>
    <n v="47"/>
    <x v="3"/>
    <n v="8"/>
    <x v="1"/>
    <x v="0"/>
    <x v="0"/>
  </r>
  <r>
    <n v="50126901"/>
    <x v="1601"/>
    <d v="2018-08-14T00:00:00"/>
    <d v="2018-08-16T00:00:00"/>
    <s v="Ground"/>
    <n v="456"/>
    <n v="264"/>
    <x v="1"/>
    <n v="2"/>
    <x v="0"/>
    <x v="0"/>
    <x v="5"/>
  </r>
  <r>
    <n v="50126931"/>
    <x v="497"/>
    <d v="2018-08-11T00:00:00"/>
    <d v="2018-08-18T00:00:00"/>
    <s v="Overnight"/>
    <n v="296"/>
    <n v="84"/>
    <x v="0"/>
    <n v="9"/>
    <x v="0"/>
    <x v="0"/>
    <x v="5"/>
  </r>
  <r>
    <n v="50126951"/>
    <x v="875"/>
    <d v="2018-11-07T00:00:00"/>
    <d v="2018-11-13T00:00:00"/>
    <s v="Ground"/>
    <n v="151"/>
    <n v="97"/>
    <x v="0"/>
    <n v="17"/>
    <x v="0"/>
    <x v="0"/>
    <x v="3"/>
  </r>
  <r>
    <n v="50126961"/>
    <x v="1753"/>
    <d v="2018-06-22T00:00:00"/>
    <d v="2018-06-27T00:00:00"/>
    <s v="Ground"/>
    <n v="205"/>
    <n v="68"/>
    <x v="1"/>
    <n v="1"/>
    <x v="0"/>
    <x v="0"/>
    <x v="6"/>
  </r>
  <r>
    <n v="50127001"/>
    <x v="1035"/>
    <d v="2018-03-05T00:00:00"/>
    <d v="2018-03-11T00:00:00"/>
    <s v="Expedited"/>
    <n v="397"/>
    <n v="253"/>
    <x v="1"/>
    <n v="2"/>
    <x v="0"/>
    <x v="0"/>
    <x v="9"/>
  </r>
  <r>
    <n v="50127011"/>
    <x v="1421"/>
    <d v="2018-06-10T00:00:00"/>
    <d v="2018-06-14T00:00:00"/>
    <s v="Expedited"/>
    <n v="1673"/>
    <n v="849"/>
    <x v="1"/>
    <n v="2"/>
    <x v="0"/>
    <x v="0"/>
    <x v="6"/>
  </r>
  <r>
    <n v="50127031"/>
    <x v="1542"/>
    <d v="2018-03-05T00:00:00"/>
    <d v="2018-03-06T00:00:00"/>
    <s v="Expedited"/>
    <n v="600"/>
    <n v="252"/>
    <x v="2"/>
    <n v="6"/>
    <x v="0"/>
    <x v="0"/>
    <x v="9"/>
  </r>
  <r>
    <n v="50127051"/>
    <x v="401"/>
    <d v="2018-02-05T00:00:00"/>
    <d v="2018-02-07T00:00:00"/>
    <s v="Ground"/>
    <n v="428"/>
    <n v="198"/>
    <x v="0"/>
    <n v="2"/>
    <x v="0"/>
    <x v="0"/>
    <x v="11"/>
  </r>
  <r>
    <n v="50127071"/>
    <x v="87"/>
    <d v="2018-03-06T00:00:00"/>
    <d v="2018-03-11T00:00:00"/>
    <s v="Ground"/>
    <n v="138"/>
    <n v="84"/>
    <x v="2"/>
    <n v="4"/>
    <x v="1"/>
    <x v="0"/>
    <x v="9"/>
  </r>
  <r>
    <n v="50127081"/>
    <x v="754"/>
    <d v="2018-03-12T00:00:00"/>
    <d v="2018-03-14T00:00:00"/>
    <s v="Overnight"/>
    <n v="637"/>
    <n v="365"/>
    <x v="1"/>
    <n v="9"/>
    <x v="1"/>
    <x v="0"/>
    <x v="9"/>
  </r>
  <r>
    <n v="50127091"/>
    <x v="522"/>
    <d v="2018-02-03T00:00:00"/>
    <d v="2018-02-06T00:00:00"/>
    <s v="Overnight"/>
    <n v="2165"/>
    <n v="478"/>
    <x v="2"/>
    <n v="8"/>
    <x v="0"/>
    <x v="0"/>
    <x v="11"/>
  </r>
  <r>
    <n v="50127101"/>
    <x v="1036"/>
    <d v="2018-06-19T00:00:00"/>
    <d v="2018-06-23T00:00:00"/>
    <s v="Expedited"/>
    <n v="366"/>
    <n v="131"/>
    <x v="1"/>
    <n v="18"/>
    <x v="1"/>
    <x v="0"/>
    <x v="6"/>
  </r>
  <r>
    <n v="50127111"/>
    <x v="1640"/>
    <d v="2018-05-28T00:00:00"/>
    <d v="2018-05-31T00:00:00"/>
    <s v="Express"/>
    <n v="133"/>
    <n v="46"/>
    <x v="3"/>
    <n v="4"/>
    <x v="0"/>
    <x v="0"/>
    <x v="4"/>
  </r>
  <r>
    <n v="50127121"/>
    <x v="462"/>
    <d v="2018-03-03T00:00:00"/>
    <d v="2018-03-08T00:00:00"/>
    <s v="Overnight"/>
    <n v="3053"/>
    <n v="1011"/>
    <x v="2"/>
    <n v="4"/>
    <x v="0"/>
    <x v="0"/>
    <x v="9"/>
  </r>
  <r>
    <n v="50127181"/>
    <x v="922"/>
    <d v="2017-12-07T00:00:00"/>
    <d v="2017-12-09T00:00:00"/>
    <s v="Express"/>
    <n v="230"/>
    <n v="96"/>
    <x v="2"/>
    <n v="2"/>
    <x v="0"/>
    <x v="1"/>
    <x v="1"/>
  </r>
  <r>
    <n v="50127191"/>
    <x v="1049"/>
    <d v="2018-01-15T00:00:00"/>
    <d v="2018-01-21T00:00:00"/>
    <s v="Express"/>
    <n v="390"/>
    <n v="251"/>
    <x v="2"/>
    <n v="6"/>
    <x v="0"/>
    <x v="0"/>
    <x v="10"/>
  </r>
  <r>
    <n v="50127201"/>
    <x v="1401"/>
    <d v="2018-05-04T00:00:00"/>
    <d v="2018-05-07T00:00:00"/>
    <s v="Ground"/>
    <n v="2333"/>
    <n v="1097"/>
    <x v="3"/>
    <n v="2"/>
    <x v="1"/>
    <x v="0"/>
    <x v="4"/>
  </r>
  <r>
    <n v="50127211"/>
    <x v="1630"/>
    <d v="2018-10-07T00:00:00"/>
    <d v="2018-10-12T00:00:00"/>
    <s v="Express"/>
    <n v="806"/>
    <n v="374"/>
    <x v="2"/>
    <n v="14"/>
    <x v="0"/>
    <x v="0"/>
    <x v="0"/>
  </r>
  <r>
    <n v="50127251"/>
    <x v="1885"/>
    <d v="2018-01-22T00:00:00"/>
    <d v="2018-01-26T00:00:00"/>
    <s v="Ground"/>
    <n v="900"/>
    <n v="262"/>
    <x v="2"/>
    <n v="19"/>
    <x v="0"/>
    <x v="0"/>
    <x v="10"/>
  </r>
  <r>
    <n v="50127271"/>
    <x v="1791"/>
    <d v="2018-09-29T00:00:00"/>
    <d v="2018-10-01T00:00:00"/>
    <s v="Overnight"/>
    <n v="228"/>
    <n v="136"/>
    <x v="2"/>
    <n v="7"/>
    <x v="0"/>
    <x v="0"/>
    <x v="0"/>
  </r>
  <r>
    <n v="50127281"/>
    <x v="1532"/>
    <d v="2018-01-29T00:00:00"/>
    <d v="2018-02-01T00:00:00"/>
    <s v="Express"/>
    <n v="715"/>
    <n v="488"/>
    <x v="2"/>
    <n v="4"/>
    <x v="0"/>
    <x v="0"/>
    <x v="11"/>
  </r>
  <r>
    <n v="50127291"/>
    <x v="1650"/>
    <d v="2018-07-24T00:00:00"/>
    <d v="2018-07-29T00:00:00"/>
    <s v="Express"/>
    <n v="360"/>
    <n v="103"/>
    <x v="3"/>
    <n v="12"/>
    <x v="0"/>
    <x v="0"/>
    <x v="7"/>
  </r>
  <r>
    <n v="50127311"/>
    <x v="1621"/>
    <d v="2018-02-26T00:00:00"/>
    <d v="2018-03-02T00:00:00"/>
    <s v="Expedited"/>
    <n v="257"/>
    <n v="73"/>
    <x v="3"/>
    <n v="2"/>
    <x v="0"/>
    <x v="0"/>
    <x v="9"/>
  </r>
  <r>
    <n v="50127341"/>
    <x v="1732"/>
    <d v="2017-12-07T00:00:00"/>
    <d v="2017-12-12T00:00:00"/>
    <s v="Express"/>
    <n v="454"/>
    <n v="99"/>
    <x v="2"/>
    <n v="1"/>
    <x v="1"/>
    <x v="1"/>
    <x v="1"/>
  </r>
  <r>
    <n v="50127381"/>
    <x v="1261"/>
    <d v="2018-04-05T00:00:00"/>
    <d v="2018-04-06T00:00:00"/>
    <s v="Ground"/>
    <n v="169"/>
    <n v="69"/>
    <x v="1"/>
    <n v="2"/>
    <x v="0"/>
    <x v="0"/>
    <x v="8"/>
  </r>
  <r>
    <n v="50127391"/>
    <x v="275"/>
    <d v="2018-10-14T00:00:00"/>
    <d v="2018-10-15T00:00:00"/>
    <s v="Express"/>
    <n v="120"/>
    <n v="30"/>
    <x v="2"/>
    <n v="2"/>
    <x v="0"/>
    <x v="0"/>
    <x v="0"/>
  </r>
  <r>
    <n v="50127431"/>
    <x v="1439"/>
    <d v="2018-07-19T00:00:00"/>
    <d v="2018-07-25T00:00:00"/>
    <s v="Ground"/>
    <n v="160"/>
    <n v="62"/>
    <x v="3"/>
    <n v="2"/>
    <x v="1"/>
    <x v="0"/>
    <x v="7"/>
  </r>
  <r>
    <n v="50127481"/>
    <x v="1020"/>
    <d v="2017-12-23T00:00:00"/>
    <d v="2017-12-30T00:00:00"/>
    <s v="Ground"/>
    <n v="157"/>
    <n v="64"/>
    <x v="2"/>
    <n v="2"/>
    <x v="1"/>
    <x v="1"/>
    <x v="1"/>
  </r>
  <r>
    <n v="50127491"/>
    <x v="732"/>
    <d v="2017-12-14T00:00:00"/>
    <d v="2017-12-19T00:00:00"/>
    <s v="Ground"/>
    <n v="570"/>
    <n v="392"/>
    <x v="0"/>
    <n v="7"/>
    <x v="0"/>
    <x v="1"/>
    <x v="1"/>
  </r>
  <r>
    <n v="50127501"/>
    <x v="136"/>
    <d v="2018-07-23T00:00:00"/>
    <d v="2018-07-26T00:00:00"/>
    <s v="Overnight"/>
    <n v="2985"/>
    <n v="1020"/>
    <x v="2"/>
    <n v="7"/>
    <x v="1"/>
    <x v="0"/>
    <x v="7"/>
  </r>
  <r>
    <n v="50127511"/>
    <x v="1886"/>
    <d v="2018-04-21T00:00:00"/>
    <d v="2018-04-25T00:00:00"/>
    <s v="Ground"/>
    <n v="192"/>
    <n v="101"/>
    <x v="3"/>
    <n v="5"/>
    <x v="1"/>
    <x v="0"/>
    <x v="8"/>
  </r>
  <r>
    <n v="50127521"/>
    <x v="1578"/>
    <d v="2018-08-29T00:00:00"/>
    <d v="2018-09-03T00:00:00"/>
    <s v="Overnight"/>
    <n v="181"/>
    <n v="49"/>
    <x v="3"/>
    <n v="5"/>
    <x v="1"/>
    <x v="0"/>
    <x v="2"/>
  </r>
  <r>
    <n v="50127541"/>
    <x v="113"/>
    <d v="2018-02-17T00:00:00"/>
    <d v="2018-02-22T00:00:00"/>
    <s v="Overnight"/>
    <n v="266"/>
    <n v="110"/>
    <x v="2"/>
    <n v="2"/>
    <x v="0"/>
    <x v="0"/>
    <x v="11"/>
  </r>
  <r>
    <n v="50127591"/>
    <x v="1319"/>
    <d v="2017-12-19T00:00:00"/>
    <d v="2017-12-19T00:00:00"/>
    <s v="Ground"/>
    <n v="395"/>
    <n v="157"/>
    <x v="2"/>
    <n v="19"/>
    <x v="0"/>
    <x v="1"/>
    <x v="1"/>
  </r>
  <r>
    <n v="50127601"/>
    <x v="1046"/>
    <d v="2018-09-03T00:00:00"/>
    <d v="2018-09-05T00:00:00"/>
    <s v="Express"/>
    <n v="381"/>
    <n v="166"/>
    <x v="2"/>
    <n v="4"/>
    <x v="0"/>
    <x v="0"/>
    <x v="2"/>
  </r>
  <r>
    <n v="50127611"/>
    <x v="917"/>
    <d v="2018-05-24T00:00:00"/>
    <d v="2018-05-26T00:00:00"/>
    <s v="Express"/>
    <n v="484"/>
    <n v="317"/>
    <x v="1"/>
    <n v="1"/>
    <x v="0"/>
    <x v="0"/>
    <x v="4"/>
  </r>
  <r>
    <n v="50127631"/>
    <x v="1316"/>
    <d v="2018-02-17T00:00:00"/>
    <d v="2018-02-18T00:00:00"/>
    <s v="Express"/>
    <n v="425"/>
    <n v="118"/>
    <x v="3"/>
    <n v="3"/>
    <x v="0"/>
    <x v="0"/>
    <x v="11"/>
  </r>
  <r>
    <n v="50127701"/>
    <x v="841"/>
    <d v="2018-10-29T00:00:00"/>
    <d v="2018-10-31T00:00:00"/>
    <s v="Ground"/>
    <n v="193"/>
    <n v="126"/>
    <x v="2"/>
    <n v="6"/>
    <x v="0"/>
    <x v="0"/>
    <x v="0"/>
  </r>
  <r>
    <n v="50127711"/>
    <x v="1737"/>
    <d v="2018-02-16T00:00:00"/>
    <d v="2018-02-17T00:00:00"/>
    <s v="Ground"/>
    <n v="1598"/>
    <n v="817"/>
    <x v="1"/>
    <n v="13"/>
    <x v="0"/>
    <x v="0"/>
    <x v="11"/>
  </r>
  <r>
    <n v="50127721"/>
    <x v="1275"/>
    <d v="2017-12-05T00:00:00"/>
    <d v="2017-12-11T00:00:00"/>
    <s v="Express"/>
    <n v="920"/>
    <n v="365"/>
    <x v="2"/>
    <n v="1"/>
    <x v="0"/>
    <x v="1"/>
    <x v="1"/>
  </r>
  <r>
    <n v="50127731"/>
    <x v="475"/>
    <d v="2018-04-11T00:00:00"/>
    <d v="2018-04-14T00:00:00"/>
    <s v="Expedited"/>
    <n v="623"/>
    <n v="134"/>
    <x v="2"/>
    <n v="15"/>
    <x v="0"/>
    <x v="0"/>
    <x v="8"/>
  </r>
  <r>
    <n v="50127751"/>
    <x v="1334"/>
    <d v="2018-09-14T00:00:00"/>
    <d v="2018-09-21T00:00:00"/>
    <s v="Expedited"/>
    <n v="483"/>
    <n v="155"/>
    <x v="2"/>
    <n v="7"/>
    <x v="1"/>
    <x v="0"/>
    <x v="2"/>
  </r>
  <r>
    <n v="50127761"/>
    <x v="1482"/>
    <d v="2018-01-12T00:00:00"/>
    <d v="2018-01-19T00:00:00"/>
    <s v="Overnight"/>
    <n v="474"/>
    <n v="103"/>
    <x v="2"/>
    <n v="7"/>
    <x v="0"/>
    <x v="0"/>
    <x v="10"/>
  </r>
  <r>
    <n v="50127781"/>
    <x v="1489"/>
    <d v="2018-01-10T00:00:00"/>
    <d v="2018-01-16T00:00:00"/>
    <s v="Ground"/>
    <n v="302"/>
    <n v="209"/>
    <x v="1"/>
    <n v="5"/>
    <x v="0"/>
    <x v="0"/>
    <x v="10"/>
  </r>
  <r>
    <n v="50127791"/>
    <x v="1320"/>
    <d v="2018-07-14T00:00:00"/>
    <d v="2018-07-19T00:00:00"/>
    <s v="Ground"/>
    <n v="284"/>
    <n v="108"/>
    <x v="1"/>
    <n v="2"/>
    <x v="1"/>
    <x v="0"/>
    <x v="7"/>
  </r>
  <r>
    <n v="50127851"/>
    <x v="1017"/>
    <d v="2018-07-22T00:00:00"/>
    <d v="2018-07-25T00:00:00"/>
    <s v="Ground"/>
    <n v="449"/>
    <n v="197"/>
    <x v="3"/>
    <n v="10"/>
    <x v="0"/>
    <x v="0"/>
    <x v="7"/>
  </r>
  <r>
    <n v="50127861"/>
    <x v="850"/>
    <d v="2018-09-15T00:00:00"/>
    <d v="2018-09-17T00:00:00"/>
    <s v="Express"/>
    <n v="406"/>
    <n v="224"/>
    <x v="1"/>
    <n v="1"/>
    <x v="0"/>
    <x v="0"/>
    <x v="2"/>
  </r>
  <r>
    <n v="50127871"/>
    <x v="864"/>
    <d v="2018-05-04T00:00:00"/>
    <d v="2018-05-09T00:00:00"/>
    <s v="Overnight"/>
    <n v="391"/>
    <n v="168"/>
    <x v="1"/>
    <n v="4"/>
    <x v="0"/>
    <x v="0"/>
    <x v="4"/>
  </r>
  <r>
    <n v="50127891"/>
    <x v="778"/>
    <d v="2018-11-23T00:00:00"/>
    <d v="2018-11-29T00:00:00"/>
    <s v="Ground"/>
    <n v="1640"/>
    <n v="915"/>
    <x v="2"/>
    <n v="15"/>
    <x v="0"/>
    <x v="0"/>
    <x v="3"/>
  </r>
  <r>
    <n v="50127901"/>
    <x v="201"/>
    <d v="2018-01-31T00:00:00"/>
    <d v="2018-02-02T00:00:00"/>
    <s v="Ground"/>
    <n v="167"/>
    <n v="52"/>
    <x v="1"/>
    <n v="16"/>
    <x v="0"/>
    <x v="0"/>
    <x v="11"/>
  </r>
  <r>
    <n v="50127911"/>
    <x v="649"/>
    <d v="2018-06-11T00:00:00"/>
    <d v="2018-06-17T00:00:00"/>
    <s v="Overnight"/>
    <n v="366"/>
    <n v="192"/>
    <x v="3"/>
    <n v="6"/>
    <x v="1"/>
    <x v="0"/>
    <x v="6"/>
  </r>
  <r>
    <n v="50127931"/>
    <x v="17"/>
    <d v="2018-06-06T00:00:00"/>
    <d v="2018-06-10T00:00:00"/>
    <s v="Overnight"/>
    <n v="335"/>
    <n v="112"/>
    <x v="0"/>
    <n v="9"/>
    <x v="1"/>
    <x v="0"/>
    <x v="6"/>
  </r>
  <r>
    <n v="50127941"/>
    <x v="917"/>
    <d v="2018-10-31T00:00:00"/>
    <d v="2018-10-31T00:00:00"/>
    <s v="Express"/>
    <n v="315"/>
    <n v="139"/>
    <x v="1"/>
    <n v="2"/>
    <x v="0"/>
    <x v="0"/>
    <x v="0"/>
  </r>
  <r>
    <n v="50127961"/>
    <x v="527"/>
    <d v="2018-08-09T00:00:00"/>
    <d v="2018-08-16T00:00:00"/>
    <s v="Express"/>
    <n v="716"/>
    <n v="420"/>
    <x v="1"/>
    <n v="1"/>
    <x v="0"/>
    <x v="0"/>
    <x v="5"/>
  </r>
  <r>
    <n v="50127981"/>
    <x v="1498"/>
    <d v="2018-09-27T00:00:00"/>
    <d v="2018-09-30T00:00:00"/>
    <s v="Ground"/>
    <n v="190"/>
    <n v="87"/>
    <x v="3"/>
    <n v="14"/>
    <x v="0"/>
    <x v="0"/>
    <x v="2"/>
  </r>
  <r>
    <n v="50127991"/>
    <x v="1816"/>
    <d v="2018-08-31T00:00:00"/>
    <d v="2018-09-02T00:00:00"/>
    <s v="Express"/>
    <n v="232"/>
    <n v="135"/>
    <x v="0"/>
    <n v="3"/>
    <x v="0"/>
    <x v="0"/>
    <x v="2"/>
  </r>
  <r>
    <n v="50128001"/>
    <x v="931"/>
    <d v="2018-01-11T00:00:00"/>
    <d v="2018-01-16T00:00:00"/>
    <s v="Expedited"/>
    <n v="570"/>
    <n v="355"/>
    <x v="2"/>
    <n v="2"/>
    <x v="0"/>
    <x v="0"/>
    <x v="10"/>
  </r>
  <r>
    <n v="50128011"/>
    <x v="510"/>
    <d v="2018-01-24T00:00:00"/>
    <d v="2018-01-31T00:00:00"/>
    <s v="Express"/>
    <n v="377"/>
    <n v="234"/>
    <x v="1"/>
    <n v="4"/>
    <x v="0"/>
    <x v="0"/>
    <x v="10"/>
  </r>
  <r>
    <n v="50128021"/>
    <x v="786"/>
    <d v="2018-09-24T00:00:00"/>
    <d v="2018-10-01T00:00:00"/>
    <s v="Ground"/>
    <n v="998"/>
    <n v="265"/>
    <x v="0"/>
    <n v="1"/>
    <x v="0"/>
    <x v="0"/>
    <x v="0"/>
  </r>
  <r>
    <n v="50128031"/>
    <x v="1524"/>
    <d v="2018-06-07T00:00:00"/>
    <d v="2018-06-10T00:00:00"/>
    <s v="Ground"/>
    <n v="153"/>
    <n v="74"/>
    <x v="0"/>
    <n v="4"/>
    <x v="0"/>
    <x v="0"/>
    <x v="6"/>
  </r>
  <r>
    <n v="50128041"/>
    <x v="704"/>
    <d v="2018-04-12T00:00:00"/>
    <d v="2018-04-17T00:00:00"/>
    <s v="Express"/>
    <n v="238"/>
    <n v="114"/>
    <x v="1"/>
    <n v="10"/>
    <x v="1"/>
    <x v="0"/>
    <x v="8"/>
  </r>
  <r>
    <n v="50128051"/>
    <x v="795"/>
    <d v="2018-07-13T00:00:00"/>
    <d v="2018-07-17T00:00:00"/>
    <s v="Ground"/>
    <n v="274"/>
    <n v="65"/>
    <x v="2"/>
    <n v="15"/>
    <x v="0"/>
    <x v="0"/>
    <x v="7"/>
  </r>
  <r>
    <n v="50128091"/>
    <x v="1363"/>
    <d v="2018-09-13T00:00:00"/>
    <d v="2018-09-13T00:00:00"/>
    <s v="Express"/>
    <n v="190"/>
    <n v="122"/>
    <x v="2"/>
    <n v="9"/>
    <x v="1"/>
    <x v="0"/>
    <x v="2"/>
  </r>
  <r>
    <n v="50128101"/>
    <x v="1069"/>
    <d v="2017-11-27T00:00:00"/>
    <d v="2017-12-01T00:00:00"/>
    <s v="Expedited"/>
    <n v="797"/>
    <n v="315"/>
    <x v="0"/>
    <n v="7"/>
    <x v="1"/>
    <x v="1"/>
    <x v="1"/>
  </r>
  <r>
    <n v="50128111"/>
    <x v="1003"/>
    <d v="2018-03-03T00:00:00"/>
    <d v="2018-03-06T00:00:00"/>
    <s v="Ground"/>
    <n v="153"/>
    <n v="79"/>
    <x v="1"/>
    <n v="15"/>
    <x v="0"/>
    <x v="0"/>
    <x v="9"/>
  </r>
  <r>
    <n v="50128121"/>
    <x v="617"/>
    <d v="2018-03-24T00:00:00"/>
    <d v="2018-03-30T00:00:00"/>
    <s v="Ground"/>
    <n v="406"/>
    <n v="112"/>
    <x v="2"/>
    <n v="7"/>
    <x v="0"/>
    <x v="0"/>
    <x v="9"/>
  </r>
  <r>
    <n v="50128141"/>
    <x v="35"/>
    <d v="2018-01-27T00:00:00"/>
    <d v="2018-02-02T00:00:00"/>
    <s v="Express"/>
    <n v="295"/>
    <n v="106"/>
    <x v="3"/>
    <n v="8"/>
    <x v="0"/>
    <x v="0"/>
    <x v="11"/>
  </r>
  <r>
    <n v="50128181"/>
    <x v="142"/>
    <d v="2018-05-04T00:00:00"/>
    <d v="2018-05-07T00:00:00"/>
    <s v="Overnight"/>
    <n v="140"/>
    <n v="94"/>
    <x v="2"/>
    <n v="13"/>
    <x v="1"/>
    <x v="0"/>
    <x v="4"/>
  </r>
  <r>
    <n v="50128201"/>
    <x v="115"/>
    <d v="2018-01-02T00:00:00"/>
    <d v="2018-01-04T00:00:00"/>
    <s v="Express"/>
    <n v="295"/>
    <n v="129"/>
    <x v="1"/>
    <n v="2"/>
    <x v="1"/>
    <x v="0"/>
    <x v="10"/>
  </r>
  <r>
    <n v="50128221"/>
    <x v="538"/>
    <d v="2017-12-25T00:00:00"/>
    <d v="2017-12-29T00:00:00"/>
    <s v="Express"/>
    <n v="123"/>
    <n v="35"/>
    <x v="1"/>
    <n v="9"/>
    <x v="1"/>
    <x v="1"/>
    <x v="1"/>
  </r>
  <r>
    <n v="50128241"/>
    <x v="1270"/>
    <d v="2018-04-09T00:00:00"/>
    <d v="2018-04-14T00:00:00"/>
    <s v="Ground"/>
    <n v="440"/>
    <n v="199"/>
    <x v="2"/>
    <n v="1"/>
    <x v="0"/>
    <x v="0"/>
    <x v="8"/>
  </r>
  <r>
    <n v="50128271"/>
    <x v="1887"/>
    <d v="2018-07-23T00:00:00"/>
    <d v="2018-07-29T00:00:00"/>
    <s v="Overnight"/>
    <n v="324"/>
    <n v="181"/>
    <x v="0"/>
    <n v="10"/>
    <x v="0"/>
    <x v="0"/>
    <x v="7"/>
  </r>
  <r>
    <n v="50128281"/>
    <x v="1318"/>
    <d v="2018-01-31T00:00:00"/>
    <d v="2018-02-01T00:00:00"/>
    <s v="Expedited"/>
    <n v="287"/>
    <n v="137"/>
    <x v="1"/>
    <n v="14"/>
    <x v="0"/>
    <x v="0"/>
    <x v="11"/>
  </r>
  <r>
    <n v="50128311"/>
    <x v="1408"/>
    <d v="2018-09-04T00:00:00"/>
    <d v="2018-09-08T00:00:00"/>
    <s v="Overnight"/>
    <n v="296"/>
    <n v="121"/>
    <x v="1"/>
    <n v="2"/>
    <x v="0"/>
    <x v="0"/>
    <x v="2"/>
  </r>
  <r>
    <n v="50128331"/>
    <x v="1605"/>
    <d v="2018-05-27T00:00:00"/>
    <d v="2018-06-02T00:00:00"/>
    <s v="Express"/>
    <n v="450"/>
    <n v="199"/>
    <x v="0"/>
    <n v="11"/>
    <x v="1"/>
    <x v="0"/>
    <x v="6"/>
  </r>
  <r>
    <n v="50128341"/>
    <x v="677"/>
    <d v="2018-03-04T00:00:00"/>
    <d v="2018-03-09T00:00:00"/>
    <s v="Express"/>
    <n v="756"/>
    <n v="272"/>
    <x v="0"/>
    <n v="9"/>
    <x v="0"/>
    <x v="0"/>
    <x v="9"/>
  </r>
  <r>
    <n v="50128361"/>
    <x v="705"/>
    <d v="2018-03-29T00:00:00"/>
    <d v="2018-03-29T00:00:00"/>
    <s v="Ground"/>
    <n v="1456"/>
    <n v="370"/>
    <x v="0"/>
    <n v="1"/>
    <x v="0"/>
    <x v="0"/>
    <x v="9"/>
  </r>
  <r>
    <n v="50128381"/>
    <x v="1460"/>
    <d v="2017-12-24T00:00:00"/>
    <d v="2017-12-26T00:00:00"/>
    <s v="Overnight"/>
    <n v="349"/>
    <n v="120"/>
    <x v="0"/>
    <n v="2"/>
    <x v="0"/>
    <x v="1"/>
    <x v="1"/>
  </r>
  <r>
    <n v="50128391"/>
    <x v="1001"/>
    <d v="2018-07-31T00:00:00"/>
    <d v="2018-08-03T00:00:00"/>
    <s v="Expedited"/>
    <n v="1915"/>
    <n v="996"/>
    <x v="1"/>
    <n v="10"/>
    <x v="0"/>
    <x v="0"/>
    <x v="5"/>
  </r>
  <r>
    <n v="50128401"/>
    <x v="1640"/>
    <d v="2018-08-30T00:00:00"/>
    <d v="2018-09-05T00:00:00"/>
    <s v="Expedited"/>
    <n v="665"/>
    <n v="239"/>
    <x v="3"/>
    <n v="9"/>
    <x v="0"/>
    <x v="0"/>
    <x v="2"/>
  </r>
  <r>
    <n v="50128421"/>
    <x v="607"/>
    <d v="2018-04-26T00:00:00"/>
    <d v="2018-05-01T00:00:00"/>
    <s v="Overnight"/>
    <n v="360"/>
    <n v="155"/>
    <x v="2"/>
    <n v="5"/>
    <x v="0"/>
    <x v="0"/>
    <x v="4"/>
  </r>
  <r>
    <n v="50128441"/>
    <x v="1854"/>
    <d v="2018-07-25T00:00:00"/>
    <d v="2018-07-31T00:00:00"/>
    <s v="Ground"/>
    <n v="421"/>
    <n v="160"/>
    <x v="3"/>
    <n v="4"/>
    <x v="0"/>
    <x v="0"/>
    <x v="7"/>
  </r>
  <r>
    <n v="50128451"/>
    <x v="1475"/>
    <d v="2018-05-20T00:00:00"/>
    <d v="2018-05-22T00:00:00"/>
    <s v="Express"/>
    <n v="357"/>
    <n v="179"/>
    <x v="1"/>
    <n v="2"/>
    <x v="1"/>
    <x v="0"/>
    <x v="4"/>
  </r>
  <r>
    <n v="50128461"/>
    <x v="952"/>
    <d v="2018-05-18T00:00:00"/>
    <d v="2018-05-22T00:00:00"/>
    <s v="Overnight"/>
    <n v="381"/>
    <n v="229"/>
    <x v="1"/>
    <n v="2"/>
    <x v="1"/>
    <x v="0"/>
    <x v="4"/>
  </r>
  <r>
    <n v="50128471"/>
    <x v="1084"/>
    <d v="2017-12-14T00:00:00"/>
    <d v="2017-12-16T00:00:00"/>
    <s v="Expedited"/>
    <n v="369"/>
    <n v="246"/>
    <x v="2"/>
    <n v="1"/>
    <x v="0"/>
    <x v="1"/>
    <x v="1"/>
  </r>
  <r>
    <n v="50128481"/>
    <x v="907"/>
    <d v="2018-07-13T00:00:00"/>
    <d v="2018-07-20T00:00:00"/>
    <s v="Ground"/>
    <n v="128"/>
    <n v="38"/>
    <x v="1"/>
    <n v="11"/>
    <x v="0"/>
    <x v="0"/>
    <x v="7"/>
  </r>
  <r>
    <n v="50128491"/>
    <x v="1188"/>
    <d v="2018-10-08T00:00:00"/>
    <d v="2018-10-08T00:00:00"/>
    <s v="Express"/>
    <n v="462"/>
    <n v="276"/>
    <x v="3"/>
    <n v="3"/>
    <x v="0"/>
    <x v="0"/>
    <x v="0"/>
  </r>
  <r>
    <n v="50128511"/>
    <x v="741"/>
    <d v="2018-01-27T00:00:00"/>
    <d v="2018-01-31T00:00:00"/>
    <s v="Ground"/>
    <n v="293"/>
    <n v="154"/>
    <x v="3"/>
    <n v="3"/>
    <x v="0"/>
    <x v="0"/>
    <x v="10"/>
  </r>
  <r>
    <n v="50128521"/>
    <x v="395"/>
    <d v="2018-11-09T00:00:00"/>
    <d v="2018-11-13T00:00:00"/>
    <s v="Expedited"/>
    <n v="219"/>
    <n v="71"/>
    <x v="1"/>
    <n v="8"/>
    <x v="0"/>
    <x v="0"/>
    <x v="3"/>
  </r>
  <r>
    <n v="50128561"/>
    <x v="301"/>
    <d v="2018-09-19T00:00:00"/>
    <d v="2018-09-20T00:00:00"/>
    <s v="Express"/>
    <n v="564"/>
    <n v="136"/>
    <x v="0"/>
    <n v="2"/>
    <x v="1"/>
    <x v="0"/>
    <x v="2"/>
  </r>
  <r>
    <n v="50128591"/>
    <x v="1492"/>
    <d v="2018-06-04T00:00:00"/>
    <d v="2018-06-07T00:00:00"/>
    <s v="Ground"/>
    <n v="163"/>
    <n v="108"/>
    <x v="2"/>
    <n v="8"/>
    <x v="0"/>
    <x v="0"/>
    <x v="6"/>
  </r>
  <r>
    <n v="50128601"/>
    <x v="1109"/>
    <d v="2018-07-17T00:00:00"/>
    <d v="2018-07-21T00:00:00"/>
    <s v="Ground"/>
    <n v="457"/>
    <n v="254"/>
    <x v="2"/>
    <n v="5"/>
    <x v="1"/>
    <x v="0"/>
    <x v="7"/>
  </r>
  <r>
    <n v="50128611"/>
    <x v="864"/>
    <d v="2018-06-10T00:00:00"/>
    <d v="2018-06-16T00:00:00"/>
    <s v="Overnight"/>
    <n v="1095"/>
    <n v="443"/>
    <x v="1"/>
    <n v="2"/>
    <x v="0"/>
    <x v="0"/>
    <x v="6"/>
  </r>
  <r>
    <n v="50128621"/>
    <x v="239"/>
    <d v="2018-03-01T00:00:00"/>
    <d v="2018-03-03T00:00:00"/>
    <s v="Expedited"/>
    <n v="179670"/>
    <n v="52328"/>
    <x v="1"/>
    <n v="12"/>
    <x v="1"/>
    <x v="0"/>
    <x v="9"/>
  </r>
  <r>
    <n v="50128641"/>
    <x v="1608"/>
    <d v="2018-05-10T00:00:00"/>
    <d v="2018-05-13T00:00:00"/>
    <s v="Express"/>
    <n v="280"/>
    <n v="113"/>
    <x v="1"/>
    <n v="8"/>
    <x v="1"/>
    <x v="0"/>
    <x v="4"/>
  </r>
  <r>
    <n v="50128661"/>
    <x v="1151"/>
    <d v="2018-06-25T00:00:00"/>
    <d v="2018-07-01T00:00:00"/>
    <s v="Ground"/>
    <n v="406"/>
    <n v="174"/>
    <x v="0"/>
    <n v="1"/>
    <x v="1"/>
    <x v="0"/>
    <x v="7"/>
  </r>
  <r>
    <n v="50128691"/>
    <x v="353"/>
    <d v="2018-07-04T00:00:00"/>
    <d v="2018-07-06T00:00:00"/>
    <s v="Express"/>
    <n v="300"/>
    <n v="189"/>
    <x v="3"/>
    <n v="18"/>
    <x v="0"/>
    <x v="0"/>
    <x v="7"/>
  </r>
  <r>
    <n v="50128701"/>
    <x v="19"/>
    <d v="2018-11-24T00:00:00"/>
    <d v="2018-11-26T00:00:00"/>
    <s v="Express"/>
    <n v="224"/>
    <n v="134"/>
    <x v="3"/>
    <n v="16"/>
    <x v="0"/>
    <x v="0"/>
    <x v="3"/>
  </r>
  <r>
    <n v="50128711"/>
    <x v="118"/>
    <d v="2018-04-04T00:00:00"/>
    <d v="2018-04-10T00:00:00"/>
    <s v="Ground"/>
    <n v="194"/>
    <n v="97"/>
    <x v="1"/>
    <n v="11"/>
    <x v="0"/>
    <x v="0"/>
    <x v="8"/>
  </r>
  <r>
    <n v="50128741"/>
    <x v="179"/>
    <d v="2018-08-09T00:00:00"/>
    <d v="2018-08-15T00:00:00"/>
    <s v="Ground"/>
    <n v="1350"/>
    <n v="357"/>
    <x v="1"/>
    <n v="8"/>
    <x v="0"/>
    <x v="0"/>
    <x v="5"/>
  </r>
  <r>
    <n v="50128751"/>
    <x v="416"/>
    <d v="2018-05-07T00:00:00"/>
    <d v="2018-05-12T00:00:00"/>
    <s v="Express"/>
    <n v="414"/>
    <n v="219"/>
    <x v="2"/>
    <n v="7"/>
    <x v="0"/>
    <x v="0"/>
    <x v="4"/>
  </r>
  <r>
    <n v="50128771"/>
    <x v="1581"/>
    <d v="2018-10-17T00:00:00"/>
    <d v="2018-10-24T00:00:00"/>
    <s v="Express"/>
    <n v="196"/>
    <n v="110"/>
    <x v="0"/>
    <n v="1"/>
    <x v="1"/>
    <x v="0"/>
    <x v="0"/>
  </r>
  <r>
    <n v="50128781"/>
    <x v="648"/>
    <d v="2018-11-24T00:00:00"/>
    <d v="2018-11-30T00:00:00"/>
    <s v="Overnight"/>
    <n v="354"/>
    <n v="240"/>
    <x v="2"/>
    <n v="1"/>
    <x v="1"/>
    <x v="0"/>
    <x v="3"/>
  </r>
  <r>
    <n v="50128811"/>
    <x v="1277"/>
    <d v="2018-09-12T00:00:00"/>
    <d v="2018-09-15T00:00:00"/>
    <s v="Overnight"/>
    <n v="653"/>
    <n v="147"/>
    <x v="3"/>
    <n v="2"/>
    <x v="0"/>
    <x v="0"/>
    <x v="2"/>
  </r>
  <r>
    <n v="50128831"/>
    <x v="563"/>
    <d v="2018-06-09T00:00:00"/>
    <d v="2018-06-09T00:00:00"/>
    <s v="Express"/>
    <n v="131"/>
    <n v="83"/>
    <x v="0"/>
    <n v="5"/>
    <x v="0"/>
    <x v="0"/>
    <x v="6"/>
  </r>
  <r>
    <n v="50128851"/>
    <x v="1428"/>
    <d v="2018-03-09T00:00:00"/>
    <d v="2018-03-13T00:00:00"/>
    <s v="Overnight"/>
    <n v="758"/>
    <n v="470"/>
    <x v="0"/>
    <n v="9"/>
    <x v="0"/>
    <x v="0"/>
    <x v="9"/>
  </r>
  <r>
    <n v="50128881"/>
    <x v="134"/>
    <d v="2018-08-04T00:00:00"/>
    <d v="2018-08-10T00:00:00"/>
    <s v="Ground"/>
    <n v="720"/>
    <n v="296"/>
    <x v="1"/>
    <n v="2"/>
    <x v="0"/>
    <x v="0"/>
    <x v="5"/>
  </r>
  <r>
    <n v="50128921"/>
    <x v="853"/>
    <d v="2018-01-25T00:00:00"/>
    <d v="2018-01-31T00:00:00"/>
    <s v="Express"/>
    <n v="399"/>
    <n v="188"/>
    <x v="0"/>
    <n v="1"/>
    <x v="0"/>
    <x v="0"/>
    <x v="10"/>
  </r>
  <r>
    <n v="50128941"/>
    <x v="732"/>
    <d v="2018-08-13T00:00:00"/>
    <d v="2018-08-19T00:00:00"/>
    <s v="Ground"/>
    <n v="522"/>
    <n v="185"/>
    <x v="0"/>
    <n v="2"/>
    <x v="0"/>
    <x v="0"/>
    <x v="5"/>
  </r>
  <r>
    <n v="50128951"/>
    <x v="330"/>
    <d v="2018-06-26T00:00:00"/>
    <d v="2018-06-27T00:00:00"/>
    <s v="Ground"/>
    <n v="462"/>
    <n v="264"/>
    <x v="2"/>
    <n v="3"/>
    <x v="1"/>
    <x v="0"/>
    <x v="6"/>
  </r>
  <r>
    <n v="50128981"/>
    <x v="325"/>
    <d v="2018-07-01T00:00:00"/>
    <d v="2018-07-07T00:00:00"/>
    <s v="Ground"/>
    <n v="371"/>
    <n v="84"/>
    <x v="1"/>
    <n v="5"/>
    <x v="0"/>
    <x v="0"/>
    <x v="7"/>
  </r>
  <r>
    <n v="50129031"/>
    <x v="403"/>
    <d v="2018-08-27T00:00:00"/>
    <d v="2018-08-31T00:00:00"/>
    <s v="Ground"/>
    <n v="105"/>
    <n v="66"/>
    <x v="1"/>
    <n v="14"/>
    <x v="0"/>
    <x v="0"/>
    <x v="5"/>
  </r>
  <r>
    <n v="50129071"/>
    <x v="388"/>
    <d v="2018-05-29T00:00:00"/>
    <d v="2018-06-04T00:00:00"/>
    <s v="Ground"/>
    <n v="578"/>
    <n v="125"/>
    <x v="1"/>
    <n v="7"/>
    <x v="1"/>
    <x v="0"/>
    <x v="6"/>
  </r>
  <r>
    <n v="50129081"/>
    <x v="270"/>
    <d v="2017-12-21T00:00:00"/>
    <d v="2017-12-23T00:00:00"/>
    <s v="Ground"/>
    <n v="672"/>
    <n v="363"/>
    <x v="2"/>
    <n v="7"/>
    <x v="0"/>
    <x v="1"/>
    <x v="1"/>
  </r>
  <r>
    <n v="50129091"/>
    <x v="1340"/>
    <d v="2018-04-21T00:00:00"/>
    <d v="2018-04-26T00:00:00"/>
    <s v="Overnight"/>
    <n v="363"/>
    <n v="221"/>
    <x v="3"/>
    <n v="5"/>
    <x v="1"/>
    <x v="0"/>
    <x v="8"/>
  </r>
  <r>
    <n v="50129101"/>
    <x v="1155"/>
    <d v="2018-09-08T00:00:00"/>
    <d v="2018-09-13T00:00:00"/>
    <s v="Ground"/>
    <n v="283"/>
    <n v="153"/>
    <x v="0"/>
    <n v="8"/>
    <x v="0"/>
    <x v="0"/>
    <x v="2"/>
  </r>
  <r>
    <n v="50129111"/>
    <x v="895"/>
    <d v="2018-11-16T00:00:00"/>
    <d v="2018-11-19T00:00:00"/>
    <s v="Express"/>
    <n v="153"/>
    <n v="68"/>
    <x v="2"/>
    <n v="12"/>
    <x v="1"/>
    <x v="0"/>
    <x v="3"/>
  </r>
  <r>
    <n v="50129121"/>
    <x v="93"/>
    <d v="2018-07-23T00:00:00"/>
    <d v="2018-07-23T00:00:00"/>
    <s v="Ground"/>
    <n v="1073"/>
    <n v="267"/>
    <x v="3"/>
    <n v="7"/>
    <x v="1"/>
    <x v="0"/>
    <x v="7"/>
  </r>
  <r>
    <n v="50129131"/>
    <x v="711"/>
    <d v="2018-07-25T00:00:00"/>
    <d v="2018-07-30T00:00:00"/>
    <s v="Expedited"/>
    <n v="438"/>
    <n v="191"/>
    <x v="2"/>
    <n v="8"/>
    <x v="0"/>
    <x v="0"/>
    <x v="7"/>
  </r>
  <r>
    <n v="50129151"/>
    <x v="1606"/>
    <d v="2018-09-05T00:00:00"/>
    <d v="2018-09-08T00:00:00"/>
    <s v="Express"/>
    <n v="470"/>
    <n v="302"/>
    <x v="1"/>
    <n v="4"/>
    <x v="1"/>
    <x v="0"/>
    <x v="2"/>
  </r>
  <r>
    <n v="50129161"/>
    <x v="1683"/>
    <d v="2018-03-10T00:00:00"/>
    <d v="2018-03-14T00:00:00"/>
    <s v="Overnight"/>
    <n v="180"/>
    <n v="91"/>
    <x v="1"/>
    <n v="7"/>
    <x v="1"/>
    <x v="0"/>
    <x v="9"/>
  </r>
  <r>
    <n v="50129201"/>
    <x v="657"/>
    <d v="2018-02-04T00:00:00"/>
    <d v="2018-02-07T00:00:00"/>
    <s v="Express"/>
    <n v="242"/>
    <n v="156"/>
    <x v="3"/>
    <n v="6"/>
    <x v="0"/>
    <x v="0"/>
    <x v="11"/>
  </r>
  <r>
    <n v="50129221"/>
    <x v="426"/>
    <d v="2018-09-10T00:00:00"/>
    <d v="2018-09-17T00:00:00"/>
    <s v="Overnight"/>
    <n v="464"/>
    <n v="233"/>
    <x v="2"/>
    <n v="4"/>
    <x v="0"/>
    <x v="0"/>
    <x v="2"/>
  </r>
  <r>
    <n v="50129251"/>
    <x v="558"/>
    <d v="2018-03-06T00:00:00"/>
    <d v="2018-03-07T00:00:00"/>
    <s v="Expedited"/>
    <n v="616"/>
    <n v="378"/>
    <x v="1"/>
    <n v="2"/>
    <x v="0"/>
    <x v="0"/>
    <x v="9"/>
  </r>
  <r>
    <n v="50129261"/>
    <x v="1422"/>
    <d v="2018-10-04T00:00:00"/>
    <d v="2018-10-10T00:00:00"/>
    <s v="Expedited"/>
    <n v="118"/>
    <n v="42"/>
    <x v="1"/>
    <n v="6"/>
    <x v="0"/>
    <x v="0"/>
    <x v="0"/>
  </r>
  <r>
    <n v="50129301"/>
    <x v="786"/>
    <d v="2018-08-12T00:00:00"/>
    <d v="2018-08-12T00:00:00"/>
    <s v="Express"/>
    <n v="4437"/>
    <n v="2234"/>
    <x v="0"/>
    <n v="5"/>
    <x v="0"/>
    <x v="0"/>
    <x v="5"/>
  </r>
  <r>
    <n v="50129321"/>
    <x v="1534"/>
    <d v="2018-06-08T00:00:00"/>
    <d v="2018-06-13T00:00:00"/>
    <s v="Expedited"/>
    <n v="1210"/>
    <n v="322"/>
    <x v="1"/>
    <n v="4"/>
    <x v="0"/>
    <x v="0"/>
    <x v="6"/>
  </r>
  <r>
    <n v="50129331"/>
    <x v="16"/>
    <d v="2018-07-01T00:00:00"/>
    <d v="2018-07-05T00:00:00"/>
    <s v="Expedited"/>
    <n v="938"/>
    <n v="623"/>
    <x v="3"/>
    <n v="8"/>
    <x v="0"/>
    <x v="0"/>
    <x v="7"/>
  </r>
  <r>
    <n v="50129341"/>
    <x v="468"/>
    <d v="2018-08-28T00:00:00"/>
    <d v="2018-09-02T00:00:00"/>
    <s v="Overnight"/>
    <n v="1354"/>
    <n v="346"/>
    <x v="3"/>
    <n v="7"/>
    <x v="0"/>
    <x v="0"/>
    <x v="2"/>
  </r>
  <r>
    <n v="50129401"/>
    <x v="982"/>
    <d v="2018-07-23T00:00:00"/>
    <d v="2018-07-26T00:00:00"/>
    <s v="Overnight"/>
    <n v="3352"/>
    <n v="1107"/>
    <x v="3"/>
    <n v="11"/>
    <x v="0"/>
    <x v="0"/>
    <x v="7"/>
  </r>
  <r>
    <n v="50129411"/>
    <x v="336"/>
    <d v="2018-04-21T00:00:00"/>
    <d v="2018-04-23T00:00:00"/>
    <s v="Overnight"/>
    <n v="668"/>
    <n v="240"/>
    <x v="3"/>
    <n v="10"/>
    <x v="1"/>
    <x v="0"/>
    <x v="8"/>
  </r>
  <r>
    <n v="50129451"/>
    <x v="1821"/>
    <d v="2018-05-31T00:00:00"/>
    <d v="2018-06-06T00:00:00"/>
    <s v="Express"/>
    <n v="5489"/>
    <n v="1138"/>
    <x v="3"/>
    <n v="1"/>
    <x v="0"/>
    <x v="0"/>
    <x v="6"/>
  </r>
  <r>
    <n v="50129491"/>
    <x v="143"/>
    <d v="2018-08-26T00:00:00"/>
    <d v="2018-08-31T00:00:00"/>
    <s v="Ground"/>
    <n v="708"/>
    <n v="268"/>
    <x v="2"/>
    <n v="5"/>
    <x v="0"/>
    <x v="0"/>
    <x v="5"/>
  </r>
  <r>
    <n v="50129501"/>
    <x v="1888"/>
    <d v="2018-11-09T00:00:00"/>
    <d v="2018-11-14T00:00:00"/>
    <s v="Express"/>
    <n v="205"/>
    <n v="102"/>
    <x v="2"/>
    <n v="5"/>
    <x v="0"/>
    <x v="0"/>
    <x v="3"/>
  </r>
  <r>
    <n v="50129511"/>
    <x v="1636"/>
    <d v="2018-04-11T00:00:00"/>
    <d v="2018-04-17T00:00:00"/>
    <s v="Expedited"/>
    <n v="387"/>
    <n v="167"/>
    <x v="1"/>
    <n v="2"/>
    <x v="0"/>
    <x v="0"/>
    <x v="8"/>
  </r>
  <r>
    <n v="50129521"/>
    <x v="1475"/>
    <d v="2018-06-30T00:00:00"/>
    <d v="2018-07-06T00:00:00"/>
    <s v="Overnight"/>
    <n v="298"/>
    <n v="180"/>
    <x v="1"/>
    <n v="1"/>
    <x v="1"/>
    <x v="0"/>
    <x v="7"/>
  </r>
  <r>
    <n v="50129561"/>
    <x v="856"/>
    <d v="2018-01-28T00:00:00"/>
    <d v="2018-02-04T00:00:00"/>
    <s v="Ground"/>
    <n v="580"/>
    <n v="397"/>
    <x v="0"/>
    <n v="5"/>
    <x v="0"/>
    <x v="0"/>
    <x v="11"/>
  </r>
  <r>
    <n v="50129571"/>
    <x v="1622"/>
    <d v="2018-06-01T00:00:00"/>
    <d v="2018-06-06T00:00:00"/>
    <s v="Ground"/>
    <n v="650"/>
    <n v="303"/>
    <x v="1"/>
    <n v="1"/>
    <x v="0"/>
    <x v="0"/>
    <x v="6"/>
  </r>
  <r>
    <n v="50129611"/>
    <x v="56"/>
    <d v="2018-10-16T00:00:00"/>
    <d v="2018-10-23T00:00:00"/>
    <s v="Overnight"/>
    <n v="432"/>
    <n v="90"/>
    <x v="1"/>
    <n v="4"/>
    <x v="1"/>
    <x v="0"/>
    <x v="0"/>
  </r>
  <r>
    <n v="50129631"/>
    <x v="177"/>
    <d v="2018-08-09T00:00:00"/>
    <d v="2018-08-15T00:00:00"/>
    <s v="Express"/>
    <n v="227"/>
    <n v="53"/>
    <x v="3"/>
    <n v="7"/>
    <x v="0"/>
    <x v="0"/>
    <x v="5"/>
  </r>
  <r>
    <n v="50129641"/>
    <x v="1844"/>
    <d v="2018-05-20T00:00:00"/>
    <d v="2018-05-23T00:00:00"/>
    <s v="Ground"/>
    <n v="117"/>
    <n v="81"/>
    <x v="2"/>
    <n v="7"/>
    <x v="1"/>
    <x v="0"/>
    <x v="4"/>
  </r>
  <r>
    <n v="50129651"/>
    <x v="667"/>
    <d v="2018-05-19T00:00:00"/>
    <d v="2018-05-23T00:00:00"/>
    <s v="Expedited"/>
    <n v="150"/>
    <n v="105"/>
    <x v="2"/>
    <n v="16"/>
    <x v="1"/>
    <x v="0"/>
    <x v="4"/>
  </r>
  <r>
    <n v="50129661"/>
    <x v="213"/>
    <d v="2018-10-16T00:00:00"/>
    <d v="2018-10-16T00:00:00"/>
    <s v="Express"/>
    <n v="112"/>
    <n v="63"/>
    <x v="1"/>
    <n v="8"/>
    <x v="1"/>
    <x v="0"/>
    <x v="0"/>
  </r>
  <r>
    <n v="50129681"/>
    <x v="590"/>
    <d v="2018-09-15T00:00:00"/>
    <d v="2018-09-18T00:00:00"/>
    <s v="Expedited"/>
    <n v="215"/>
    <n v="138"/>
    <x v="2"/>
    <n v="1"/>
    <x v="1"/>
    <x v="0"/>
    <x v="2"/>
  </r>
  <r>
    <n v="50129691"/>
    <x v="879"/>
    <d v="2018-01-24T00:00:00"/>
    <d v="2018-01-31T00:00:00"/>
    <s v="Ground"/>
    <n v="421"/>
    <n v="151"/>
    <x v="2"/>
    <n v="4"/>
    <x v="0"/>
    <x v="0"/>
    <x v="10"/>
  </r>
  <r>
    <n v="50129701"/>
    <x v="194"/>
    <d v="2018-04-03T00:00:00"/>
    <d v="2018-04-04T00:00:00"/>
    <s v="Ground"/>
    <n v="320"/>
    <n v="136"/>
    <x v="1"/>
    <n v="8"/>
    <x v="1"/>
    <x v="0"/>
    <x v="8"/>
  </r>
  <r>
    <n v="50129711"/>
    <x v="1889"/>
    <d v="2018-05-15T00:00:00"/>
    <d v="2018-05-20T00:00:00"/>
    <s v="Ground"/>
    <n v="2298"/>
    <n v="1419"/>
    <x v="2"/>
    <n v="3"/>
    <x v="0"/>
    <x v="0"/>
    <x v="4"/>
  </r>
  <r>
    <n v="50129731"/>
    <x v="1810"/>
    <d v="2017-12-31T00:00:00"/>
    <d v="2018-01-02T00:00:00"/>
    <s v="Ground"/>
    <n v="140"/>
    <n v="50"/>
    <x v="1"/>
    <n v="5"/>
    <x v="0"/>
    <x v="0"/>
    <x v="10"/>
  </r>
  <r>
    <n v="50129751"/>
    <x v="698"/>
    <d v="2018-05-05T00:00:00"/>
    <d v="2018-05-11T00:00:00"/>
    <s v="Overnight"/>
    <n v="715"/>
    <n v="354"/>
    <x v="2"/>
    <n v="3"/>
    <x v="0"/>
    <x v="0"/>
    <x v="4"/>
  </r>
  <r>
    <n v="50129761"/>
    <x v="1822"/>
    <d v="2018-09-23T00:00:00"/>
    <d v="2018-09-24T00:00:00"/>
    <s v="Express"/>
    <n v="252"/>
    <n v="95"/>
    <x v="1"/>
    <n v="2"/>
    <x v="0"/>
    <x v="0"/>
    <x v="2"/>
  </r>
  <r>
    <n v="50129781"/>
    <x v="30"/>
    <d v="2018-04-07T00:00:00"/>
    <d v="2018-04-10T00:00:00"/>
    <s v="Express"/>
    <n v="147"/>
    <n v="41"/>
    <x v="1"/>
    <n v="2"/>
    <x v="1"/>
    <x v="0"/>
    <x v="8"/>
  </r>
  <r>
    <n v="50129801"/>
    <x v="1670"/>
    <d v="2018-01-27T00:00:00"/>
    <d v="2018-01-31T00:00:00"/>
    <s v="Express"/>
    <n v="417"/>
    <n v="204"/>
    <x v="3"/>
    <n v="12"/>
    <x v="0"/>
    <x v="0"/>
    <x v="10"/>
  </r>
  <r>
    <n v="50129811"/>
    <x v="17"/>
    <d v="2018-10-01T00:00:00"/>
    <d v="2018-10-03T00:00:00"/>
    <s v="Express"/>
    <n v="274"/>
    <n v="147"/>
    <x v="0"/>
    <n v="1"/>
    <x v="1"/>
    <x v="0"/>
    <x v="0"/>
  </r>
  <r>
    <n v="50129831"/>
    <x v="1470"/>
    <d v="2018-10-12T00:00:00"/>
    <d v="2018-10-19T00:00:00"/>
    <s v="Overnight"/>
    <n v="152"/>
    <n v="38"/>
    <x v="2"/>
    <n v="3"/>
    <x v="0"/>
    <x v="0"/>
    <x v="0"/>
  </r>
  <r>
    <n v="50129841"/>
    <x v="938"/>
    <d v="2018-04-14T00:00:00"/>
    <d v="2018-04-21T00:00:00"/>
    <s v="Expedited"/>
    <n v="410"/>
    <n v="243"/>
    <x v="1"/>
    <n v="13"/>
    <x v="0"/>
    <x v="0"/>
    <x v="8"/>
  </r>
  <r>
    <n v="50129891"/>
    <x v="1800"/>
    <d v="2018-07-21T00:00:00"/>
    <d v="2018-07-22T00:00:00"/>
    <s v="Ground"/>
    <n v="1050"/>
    <n v="395"/>
    <x v="1"/>
    <n v="6"/>
    <x v="0"/>
    <x v="0"/>
    <x v="7"/>
  </r>
  <r>
    <n v="50129901"/>
    <x v="4"/>
    <d v="2018-07-17T00:00:00"/>
    <d v="2018-07-19T00:00:00"/>
    <s v="Express"/>
    <n v="655"/>
    <n v="432"/>
    <x v="2"/>
    <n v="2"/>
    <x v="0"/>
    <x v="0"/>
    <x v="7"/>
  </r>
  <r>
    <n v="50129911"/>
    <x v="1078"/>
    <d v="2018-05-28T00:00:00"/>
    <d v="2018-05-30T00:00:00"/>
    <s v="Express"/>
    <n v="123"/>
    <n v="42"/>
    <x v="1"/>
    <n v="3"/>
    <x v="1"/>
    <x v="0"/>
    <x v="4"/>
  </r>
  <r>
    <n v="50129931"/>
    <x v="1890"/>
    <d v="2018-05-17T00:00:00"/>
    <d v="2018-05-20T00:00:00"/>
    <s v="Overnight"/>
    <n v="224"/>
    <n v="58"/>
    <x v="3"/>
    <n v="2"/>
    <x v="1"/>
    <x v="0"/>
    <x v="4"/>
  </r>
  <r>
    <n v="50129941"/>
    <x v="240"/>
    <d v="2018-06-09T00:00:00"/>
    <d v="2018-06-13T00:00:00"/>
    <s v="Ground"/>
    <n v="766"/>
    <n v="446"/>
    <x v="1"/>
    <n v="3"/>
    <x v="0"/>
    <x v="0"/>
    <x v="6"/>
  </r>
  <r>
    <n v="50129951"/>
    <x v="1857"/>
    <d v="2018-08-02T00:00:00"/>
    <d v="2018-08-05T00:00:00"/>
    <s v="Ground"/>
    <n v="366"/>
    <n v="150"/>
    <x v="2"/>
    <n v="2"/>
    <x v="0"/>
    <x v="0"/>
    <x v="5"/>
  </r>
  <r>
    <n v="50129971"/>
    <x v="1289"/>
    <d v="2018-01-25T00:00:00"/>
    <d v="2018-01-31T00:00:00"/>
    <s v="Express"/>
    <n v="105"/>
    <n v="58"/>
    <x v="2"/>
    <n v="5"/>
    <x v="1"/>
    <x v="0"/>
    <x v="10"/>
  </r>
  <r>
    <n v="50129991"/>
    <x v="586"/>
    <d v="2018-11-20T00:00:00"/>
    <d v="2018-11-22T00:00:00"/>
    <s v="Express"/>
    <n v="154"/>
    <n v="71"/>
    <x v="2"/>
    <n v="3"/>
    <x v="0"/>
    <x v="0"/>
    <x v="3"/>
  </r>
  <r>
    <n v="50130031"/>
    <x v="1230"/>
    <d v="2018-02-13T00:00:00"/>
    <d v="2018-02-16T00:00:00"/>
    <s v="Ground"/>
    <n v="1142"/>
    <n v="454"/>
    <x v="2"/>
    <n v="3"/>
    <x v="0"/>
    <x v="0"/>
    <x v="11"/>
  </r>
  <r>
    <n v="50130111"/>
    <x v="1483"/>
    <d v="2018-02-01T00:00:00"/>
    <d v="2018-02-02T00:00:00"/>
    <s v="Ground"/>
    <n v="1749"/>
    <n v="551"/>
    <x v="1"/>
    <n v="1"/>
    <x v="0"/>
    <x v="0"/>
    <x v="11"/>
  </r>
  <r>
    <n v="50130121"/>
    <x v="172"/>
    <d v="2018-09-17T00:00:00"/>
    <d v="2018-09-18T00:00:00"/>
    <s v="Express"/>
    <n v="905"/>
    <n v="294"/>
    <x v="1"/>
    <n v="10"/>
    <x v="0"/>
    <x v="0"/>
    <x v="2"/>
  </r>
  <r>
    <n v="50130131"/>
    <x v="1209"/>
    <d v="2018-05-08T00:00:00"/>
    <d v="2018-05-11T00:00:00"/>
    <s v="Overnight"/>
    <n v="535"/>
    <n v="242"/>
    <x v="3"/>
    <n v="2"/>
    <x v="1"/>
    <x v="0"/>
    <x v="4"/>
  </r>
  <r>
    <n v="50130141"/>
    <x v="1774"/>
    <d v="2018-10-11T00:00:00"/>
    <d v="2018-10-13T00:00:00"/>
    <s v="Ground"/>
    <n v="595"/>
    <n v="178"/>
    <x v="0"/>
    <n v="4"/>
    <x v="0"/>
    <x v="0"/>
    <x v="0"/>
  </r>
  <r>
    <n v="50130161"/>
    <x v="1669"/>
    <d v="2018-05-20T00:00:00"/>
    <d v="2018-05-21T00:00:00"/>
    <s v="Express"/>
    <n v="4978"/>
    <n v="1571"/>
    <x v="2"/>
    <n v="1"/>
    <x v="0"/>
    <x v="0"/>
    <x v="4"/>
  </r>
  <r>
    <n v="50130191"/>
    <x v="1590"/>
    <d v="2017-11-26T00:00:00"/>
    <d v="2017-11-28T00:00:00"/>
    <s v="Overnight"/>
    <n v="854"/>
    <n v="357"/>
    <x v="2"/>
    <n v="1"/>
    <x v="0"/>
    <x v="1"/>
    <x v="3"/>
  </r>
  <r>
    <n v="50130221"/>
    <x v="551"/>
    <d v="2018-09-19T00:00:00"/>
    <d v="2018-09-22T00:00:00"/>
    <s v="Express"/>
    <n v="105"/>
    <n v="25"/>
    <x v="1"/>
    <n v="13"/>
    <x v="1"/>
    <x v="0"/>
    <x v="2"/>
  </r>
  <r>
    <n v="50130251"/>
    <x v="506"/>
    <d v="2018-08-13T00:00:00"/>
    <d v="2018-08-19T00:00:00"/>
    <s v="Expedited"/>
    <n v="302"/>
    <n v="189"/>
    <x v="1"/>
    <n v="6"/>
    <x v="0"/>
    <x v="0"/>
    <x v="5"/>
  </r>
  <r>
    <n v="50130261"/>
    <x v="1427"/>
    <d v="2018-08-12T00:00:00"/>
    <d v="2018-08-19T00:00:00"/>
    <s v="Express"/>
    <n v="394"/>
    <n v="258"/>
    <x v="1"/>
    <n v="2"/>
    <x v="1"/>
    <x v="0"/>
    <x v="5"/>
  </r>
  <r>
    <n v="50130301"/>
    <x v="1304"/>
    <d v="2018-06-22T00:00:00"/>
    <d v="2018-06-27T00:00:00"/>
    <s v="Ground"/>
    <n v="204"/>
    <n v="118"/>
    <x v="2"/>
    <n v="2"/>
    <x v="0"/>
    <x v="0"/>
    <x v="6"/>
  </r>
  <r>
    <n v="50130321"/>
    <x v="123"/>
    <d v="2017-11-30T00:00:00"/>
    <d v="2017-12-04T00:00:00"/>
    <s v="Expedited"/>
    <n v="103"/>
    <n v="24"/>
    <x v="1"/>
    <n v="7"/>
    <x v="0"/>
    <x v="1"/>
    <x v="1"/>
  </r>
  <r>
    <n v="50130331"/>
    <x v="1627"/>
    <d v="2018-03-09T00:00:00"/>
    <d v="2018-03-14T00:00:00"/>
    <s v="Overnight"/>
    <n v="336"/>
    <n v="126"/>
    <x v="1"/>
    <n v="14"/>
    <x v="0"/>
    <x v="0"/>
    <x v="9"/>
  </r>
  <r>
    <n v="50130341"/>
    <x v="403"/>
    <d v="2018-01-03T00:00:00"/>
    <d v="2018-01-05T00:00:00"/>
    <s v="Express"/>
    <n v="160"/>
    <n v="107"/>
    <x v="1"/>
    <n v="1"/>
    <x v="0"/>
    <x v="0"/>
    <x v="10"/>
  </r>
  <r>
    <n v="50130351"/>
    <x v="735"/>
    <d v="2018-09-27T00:00:00"/>
    <d v="2018-10-02T00:00:00"/>
    <s v="Express"/>
    <n v="285"/>
    <n v="163"/>
    <x v="0"/>
    <n v="1"/>
    <x v="0"/>
    <x v="0"/>
    <x v="0"/>
  </r>
  <r>
    <n v="50130361"/>
    <x v="883"/>
    <d v="2018-03-11T00:00:00"/>
    <d v="2018-03-12T00:00:00"/>
    <s v="Express"/>
    <n v="2368"/>
    <n v="1414"/>
    <x v="2"/>
    <n v="7"/>
    <x v="0"/>
    <x v="0"/>
    <x v="9"/>
  </r>
  <r>
    <n v="50130381"/>
    <x v="771"/>
    <d v="2018-09-13T00:00:00"/>
    <d v="2018-09-15T00:00:00"/>
    <s v="Ground"/>
    <n v="331"/>
    <n v="120"/>
    <x v="2"/>
    <n v="12"/>
    <x v="0"/>
    <x v="0"/>
    <x v="2"/>
  </r>
  <r>
    <n v="50130391"/>
    <x v="732"/>
    <d v="2018-02-16T00:00:00"/>
    <d v="2018-02-17T00:00:00"/>
    <s v="Express"/>
    <n v="649"/>
    <n v="354"/>
    <x v="0"/>
    <n v="12"/>
    <x v="0"/>
    <x v="0"/>
    <x v="11"/>
  </r>
  <r>
    <n v="50130401"/>
    <x v="1506"/>
    <d v="2018-02-14T00:00:00"/>
    <d v="2018-02-18T00:00:00"/>
    <s v="Express"/>
    <n v="471"/>
    <n v="142"/>
    <x v="3"/>
    <n v="3"/>
    <x v="0"/>
    <x v="0"/>
    <x v="11"/>
  </r>
  <r>
    <n v="50130421"/>
    <x v="994"/>
    <d v="2018-07-22T00:00:00"/>
    <d v="2018-07-28T00:00:00"/>
    <s v="Ground"/>
    <n v="953"/>
    <n v="469"/>
    <x v="2"/>
    <n v="14"/>
    <x v="1"/>
    <x v="0"/>
    <x v="7"/>
  </r>
  <r>
    <n v="50130431"/>
    <x v="902"/>
    <d v="2018-02-13T00:00:00"/>
    <d v="2018-02-17T00:00:00"/>
    <s v="Express"/>
    <n v="307"/>
    <n v="110"/>
    <x v="1"/>
    <n v="2"/>
    <x v="1"/>
    <x v="0"/>
    <x v="11"/>
  </r>
  <r>
    <n v="50130451"/>
    <x v="1740"/>
    <d v="2018-04-05T00:00:00"/>
    <d v="2018-04-08T00:00:00"/>
    <s v="Ground"/>
    <n v="125"/>
    <n v="52"/>
    <x v="1"/>
    <n v="5"/>
    <x v="0"/>
    <x v="0"/>
    <x v="8"/>
  </r>
  <r>
    <n v="50130461"/>
    <x v="939"/>
    <d v="2018-10-20T00:00:00"/>
    <d v="2018-10-25T00:00:00"/>
    <s v="Express"/>
    <n v="154"/>
    <n v="65"/>
    <x v="2"/>
    <n v="3"/>
    <x v="0"/>
    <x v="0"/>
    <x v="0"/>
  </r>
  <r>
    <n v="50130481"/>
    <x v="1217"/>
    <d v="2018-04-28T00:00:00"/>
    <d v="2018-04-30T00:00:00"/>
    <s v="Ground"/>
    <n v="159"/>
    <n v="106"/>
    <x v="2"/>
    <n v="7"/>
    <x v="0"/>
    <x v="0"/>
    <x v="8"/>
  </r>
  <r>
    <n v="50130511"/>
    <x v="1135"/>
    <d v="2018-06-08T00:00:00"/>
    <d v="2018-06-13T00:00:00"/>
    <s v="Ground"/>
    <n v="2037"/>
    <n v="565"/>
    <x v="3"/>
    <n v="9"/>
    <x v="1"/>
    <x v="0"/>
    <x v="6"/>
  </r>
  <r>
    <n v="50130541"/>
    <x v="924"/>
    <d v="2018-10-23T00:00:00"/>
    <d v="2018-10-27T00:00:00"/>
    <s v="Ground"/>
    <n v="146"/>
    <n v="85"/>
    <x v="1"/>
    <n v="4"/>
    <x v="0"/>
    <x v="0"/>
    <x v="0"/>
  </r>
  <r>
    <n v="50130561"/>
    <x v="1891"/>
    <d v="2018-09-03T00:00:00"/>
    <d v="2018-09-07T00:00:00"/>
    <s v="Ground"/>
    <n v="456"/>
    <n v="112"/>
    <x v="0"/>
    <n v="4"/>
    <x v="0"/>
    <x v="0"/>
    <x v="2"/>
  </r>
  <r>
    <n v="50130571"/>
    <x v="1446"/>
    <d v="2018-07-28T00:00:00"/>
    <d v="2018-08-01T00:00:00"/>
    <s v="Ground"/>
    <n v="11464"/>
    <n v="7357"/>
    <x v="2"/>
    <n v="2"/>
    <x v="0"/>
    <x v="0"/>
    <x v="5"/>
  </r>
  <r>
    <n v="50130581"/>
    <x v="529"/>
    <d v="2018-05-13T00:00:00"/>
    <d v="2018-05-19T00:00:00"/>
    <s v="Ground"/>
    <n v="383"/>
    <n v="203"/>
    <x v="2"/>
    <n v="2"/>
    <x v="0"/>
    <x v="0"/>
    <x v="4"/>
  </r>
  <r>
    <n v="50130601"/>
    <x v="512"/>
    <d v="2018-06-09T00:00:00"/>
    <d v="2018-06-15T00:00:00"/>
    <s v="Overnight"/>
    <n v="1947"/>
    <n v="970"/>
    <x v="0"/>
    <n v="1"/>
    <x v="0"/>
    <x v="0"/>
    <x v="6"/>
  </r>
  <r>
    <n v="50130631"/>
    <x v="1122"/>
    <d v="2018-10-17T00:00:00"/>
    <d v="2018-10-18T00:00:00"/>
    <s v="Express"/>
    <n v="682"/>
    <n v="313"/>
    <x v="0"/>
    <n v="8"/>
    <x v="1"/>
    <x v="0"/>
    <x v="0"/>
  </r>
  <r>
    <n v="50130641"/>
    <x v="460"/>
    <d v="2017-12-30T00:00:00"/>
    <d v="2018-01-01T00:00:00"/>
    <s v="Ground"/>
    <n v="357"/>
    <n v="199"/>
    <x v="1"/>
    <n v="14"/>
    <x v="0"/>
    <x v="0"/>
    <x v="10"/>
  </r>
  <r>
    <n v="50130651"/>
    <x v="513"/>
    <d v="2018-06-13T00:00:00"/>
    <d v="2018-06-18T00:00:00"/>
    <s v="Expedited"/>
    <n v="146"/>
    <n v="37"/>
    <x v="1"/>
    <n v="6"/>
    <x v="1"/>
    <x v="0"/>
    <x v="6"/>
  </r>
  <r>
    <n v="50130661"/>
    <x v="1556"/>
    <d v="2018-03-21T00:00:00"/>
    <d v="2018-03-22T00:00:00"/>
    <s v="Express"/>
    <n v="363"/>
    <n v="129"/>
    <x v="1"/>
    <n v="2"/>
    <x v="0"/>
    <x v="0"/>
    <x v="9"/>
  </r>
  <r>
    <n v="50130681"/>
    <x v="1008"/>
    <d v="2018-01-17T00:00:00"/>
    <d v="2018-01-18T00:00:00"/>
    <s v="Express"/>
    <n v="255"/>
    <n v="97"/>
    <x v="1"/>
    <n v="17"/>
    <x v="0"/>
    <x v="0"/>
    <x v="10"/>
  </r>
  <r>
    <n v="50130691"/>
    <x v="1713"/>
    <d v="2018-06-22T00:00:00"/>
    <d v="2018-06-27T00:00:00"/>
    <s v="Ground"/>
    <n v="144"/>
    <n v="39"/>
    <x v="1"/>
    <n v="1"/>
    <x v="0"/>
    <x v="0"/>
    <x v="6"/>
  </r>
  <r>
    <n v="50130721"/>
    <x v="1851"/>
    <d v="2018-04-02T00:00:00"/>
    <d v="2018-04-08T00:00:00"/>
    <s v="Express"/>
    <n v="1745"/>
    <n v="672"/>
    <x v="0"/>
    <n v="12"/>
    <x v="0"/>
    <x v="0"/>
    <x v="8"/>
  </r>
  <r>
    <n v="50130751"/>
    <x v="810"/>
    <d v="2018-02-05T00:00:00"/>
    <d v="2018-02-10T00:00:00"/>
    <s v="Ground"/>
    <n v="282"/>
    <n v="114"/>
    <x v="3"/>
    <n v="8"/>
    <x v="1"/>
    <x v="0"/>
    <x v="11"/>
  </r>
  <r>
    <n v="50130781"/>
    <x v="297"/>
    <d v="2018-09-22T00:00:00"/>
    <d v="2018-09-28T00:00:00"/>
    <s v="Express"/>
    <n v="175"/>
    <n v="51"/>
    <x v="0"/>
    <n v="3"/>
    <x v="1"/>
    <x v="0"/>
    <x v="2"/>
  </r>
  <r>
    <n v="50130791"/>
    <x v="1760"/>
    <d v="2018-05-02T00:00:00"/>
    <d v="2018-05-08T00:00:00"/>
    <s v="Express"/>
    <n v="116"/>
    <n v="72"/>
    <x v="3"/>
    <n v="8"/>
    <x v="0"/>
    <x v="0"/>
    <x v="4"/>
  </r>
  <r>
    <n v="50130801"/>
    <x v="863"/>
    <d v="2018-02-08T00:00:00"/>
    <d v="2018-02-11T00:00:00"/>
    <s v="Express"/>
    <n v="107"/>
    <n v="73"/>
    <x v="1"/>
    <n v="8"/>
    <x v="1"/>
    <x v="0"/>
    <x v="11"/>
  </r>
  <r>
    <n v="50130821"/>
    <x v="1231"/>
    <d v="2018-06-16T00:00:00"/>
    <d v="2018-06-21T00:00:00"/>
    <s v="Express"/>
    <n v="561"/>
    <n v="183"/>
    <x v="2"/>
    <n v="1"/>
    <x v="0"/>
    <x v="0"/>
    <x v="6"/>
  </r>
  <r>
    <n v="50130831"/>
    <x v="1347"/>
    <d v="2018-04-12T00:00:00"/>
    <d v="2018-04-15T00:00:00"/>
    <s v="Overnight"/>
    <n v="429"/>
    <n v="284"/>
    <x v="1"/>
    <n v="2"/>
    <x v="0"/>
    <x v="0"/>
    <x v="8"/>
  </r>
  <r>
    <n v="50130841"/>
    <x v="129"/>
    <d v="2018-02-25T00:00:00"/>
    <d v="2018-03-02T00:00:00"/>
    <s v="Express"/>
    <n v="296"/>
    <n v="71"/>
    <x v="2"/>
    <n v="9"/>
    <x v="0"/>
    <x v="0"/>
    <x v="9"/>
  </r>
  <r>
    <n v="50130871"/>
    <x v="465"/>
    <d v="2018-08-28T00:00:00"/>
    <d v="2018-09-02T00:00:00"/>
    <s v="Express"/>
    <n v="219"/>
    <n v="81"/>
    <x v="3"/>
    <n v="6"/>
    <x v="1"/>
    <x v="0"/>
    <x v="2"/>
  </r>
  <r>
    <n v="50130881"/>
    <x v="1764"/>
    <d v="2018-06-27T00:00:00"/>
    <d v="2018-06-28T00:00:00"/>
    <s v="Ground"/>
    <n v="296"/>
    <n v="151"/>
    <x v="1"/>
    <n v="4"/>
    <x v="0"/>
    <x v="0"/>
    <x v="6"/>
  </r>
  <r>
    <n v="50130891"/>
    <x v="1557"/>
    <d v="2018-05-17T00:00:00"/>
    <d v="2018-05-21T00:00:00"/>
    <s v="Express"/>
    <n v="546"/>
    <n v="117"/>
    <x v="2"/>
    <n v="10"/>
    <x v="0"/>
    <x v="0"/>
    <x v="4"/>
  </r>
  <r>
    <n v="50130901"/>
    <x v="1550"/>
    <d v="2018-07-27T00:00:00"/>
    <d v="2018-08-01T00:00:00"/>
    <s v="Ground"/>
    <n v="322"/>
    <n v="146"/>
    <x v="0"/>
    <n v="2"/>
    <x v="0"/>
    <x v="0"/>
    <x v="5"/>
  </r>
  <r>
    <n v="50130911"/>
    <x v="673"/>
    <d v="2018-02-24T00:00:00"/>
    <d v="2018-03-01T00:00:00"/>
    <s v="Overnight"/>
    <n v="287"/>
    <n v="61"/>
    <x v="2"/>
    <n v="2"/>
    <x v="1"/>
    <x v="0"/>
    <x v="9"/>
  </r>
  <r>
    <n v="50130921"/>
    <x v="1663"/>
    <d v="2018-10-05T00:00:00"/>
    <d v="2018-10-06T00:00:00"/>
    <s v="Express"/>
    <n v="658"/>
    <n v="236"/>
    <x v="1"/>
    <n v="3"/>
    <x v="0"/>
    <x v="0"/>
    <x v="0"/>
  </r>
  <r>
    <n v="50130941"/>
    <x v="1334"/>
    <d v="2018-02-05T00:00:00"/>
    <d v="2018-02-10T00:00:00"/>
    <s v="Express"/>
    <n v="379"/>
    <n v="222"/>
    <x v="2"/>
    <n v="2"/>
    <x v="1"/>
    <x v="0"/>
    <x v="11"/>
  </r>
  <r>
    <n v="50130951"/>
    <x v="1837"/>
    <d v="2018-05-21T00:00:00"/>
    <d v="2018-05-22T00:00:00"/>
    <s v="Expedited"/>
    <n v="600"/>
    <n v="381"/>
    <x v="0"/>
    <n v="2"/>
    <x v="0"/>
    <x v="0"/>
    <x v="4"/>
  </r>
  <r>
    <n v="50130961"/>
    <x v="343"/>
    <d v="2018-03-07T00:00:00"/>
    <d v="2018-03-07T00:00:00"/>
    <s v="Express"/>
    <n v="260"/>
    <n v="174"/>
    <x v="1"/>
    <n v="1"/>
    <x v="0"/>
    <x v="0"/>
    <x v="9"/>
  </r>
  <r>
    <n v="50130981"/>
    <x v="66"/>
    <d v="2018-02-25T00:00:00"/>
    <d v="2018-03-04T00:00:00"/>
    <s v="Overnight"/>
    <n v="1718"/>
    <n v="978"/>
    <x v="2"/>
    <n v="2"/>
    <x v="0"/>
    <x v="0"/>
    <x v="9"/>
  </r>
  <r>
    <n v="50131001"/>
    <x v="750"/>
    <d v="2018-11-09T00:00:00"/>
    <d v="2018-11-11T00:00:00"/>
    <s v="Expedited"/>
    <n v="2380"/>
    <n v="1634"/>
    <x v="2"/>
    <n v="5"/>
    <x v="1"/>
    <x v="0"/>
    <x v="3"/>
  </r>
  <r>
    <n v="50131021"/>
    <x v="1892"/>
    <d v="2018-01-12T00:00:00"/>
    <d v="2018-01-13T00:00:00"/>
    <s v="Ground"/>
    <n v="174"/>
    <n v="101"/>
    <x v="1"/>
    <n v="8"/>
    <x v="1"/>
    <x v="0"/>
    <x v="10"/>
  </r>
  <r>
    <n v="50131041"/>
    <x v="673"/>
    <d v="2018-05-12T00:00:00"/>
    <d v="2018-05-15T00:00:00"/>
    <s v="Express"/>
    <n v="575"/>
    <n v="323"/>
    <x v="2"/>
    <n v="4"/>
    <x v="1"/>
    <x v="0"/>
    <x v="4"/>
  </r>
  <r>
    <n v="50131051"/>
    <x v="1425"/>
    <d v="2018-01-05T00:00:00"/>
    <d v="2018-01-12T00:00:00"/>
    <s v="Ground"/>
    <n v="125"/>
    <n v="67"/>
    <x v="0"/>
    <n v="4"/>
    <x v="0"/>
    <x v="0"/>
    <x v="10"/>
  </r>
  <r>
    <n v="50131061"/>
    <x v="277"/>
    <d v="2018-05-17T00:00:00"/>
    <d v="2018-05-21T00:00:00"/>
    <s v="Expedited"/>
    <n v="145"/>
    <n v="42"/>
    <x v="3"/>
    <n v="9"/>
    <x v="1"/>
    <x v="0"/>
    <x v="4"/>
  </r>
  <r>
    <n v="50131071"/>
    <x v="1007"/>
    <d v="2018-02-15T00:00:00"/>
    <d v="2018-02-22T00:00:00"/>
    <s v="Ground"/>
    <n v="213"/>
    <n v="141"/>
    <x v="1"/>
    <n v="7"/>
    <x v="0"/>
    <x v="0"/>
    <x v="11"/>
  </r>
  <r>
    <n v="50131081"/>
    <x v="1198"/>
    <d v="2018-02-18T00:00:00"/>
    <d v="2018-02-24T00:00:00"/>
    <s v="Ground"/>
    <n v="543"/>
    <n v="285"/>
    <x v="1"/>
    <n v="13"/>
    <x v="1"/>
    <x v="0"/>
    <x v="11"/>
  </r>
  <r>
    <n v="50131091"/>
    <x v="424"/>
    <d v="2018-04-02T00:00:00"/>
    <d v="2018-04-06T00:00:00"/>
    <s v="Ground"/>
    <n v="108"/>
    <n v="33"/>
    <x v="2"/>
    <n v="5"/>
    <x v="0"/>
    <x v="0"/>
    <x v="8"/>
  </r>
  <r>
    <n v="50131101"/>
    <x v="1107"/>
    <d v="2018-10-25T00:00:00"/>
    <d v="2018-10-29T00:00:00"/>
    <s v="Express"/>
    <n v="399"/>
    <n v="168"/>
    <x v="3"/>
    <n v="6"/>
    <x v="1"/>
    <x v="0"/>
    <x v="0"/>
  </r>
  <r>
    <n v="50131111"/>
    <x v="141"/>
    <d v="2018-08-28T00:00:00"/>
    <d v="2018-08-30T00:00:00"/>
    <s v="Overnight"/>
    <n v="168"/>
    <n v="83"/>
    <x v="1"/>
    <n v="12"/>
    <x v="0"/>
    <x v="0"/>
    <x v="5"/>
  </r>
  <r>
    <n v="50131121"/>
    <x v="27"/>
    <d v="2018-09-12T00:00:00"/>
    <d v="2018-09-16T00:00:00"/>
    <s v="Ground"/>
    <n v="421"/>
    <n v="98"/>
    <x v="2"/>
    <n v="6"/>
    <x v="0"/>
    <x v="0"/>
    <x v="2"/>
  </r>
  <r>
    <n v="50131131"/>
    <x v="1563"/>
    <d v="2018-09-17T00:00:00"/>
    <d v="2018-09-20T00:00:00"/>
    <s v="Overnight"/>
    <n v="132"/>
    <n v="71"/>
    <x v="1"/>
    <n v="10"/>
    <x v="1"/>
    <x v="0"/>
    <x v="2"/>
  </r>
  <r>
    <n v="50131141"/>
    <x v="69"/>
    <d v="2017-12-06T00:00:00"/>
    <d v="2017-12-10T00:00:00"/>
    <s v="Expedited"/>
    <n v="180"/>
    <n v="120"/>
    <x v="1"/>
    <n v="13"/>
    <x v="1"/>
    <x v="1"/>
    <x v="1"/>
  </r>
  <r>
    <n v="50131151"/>
    <x v="1075"/>
    <d v="2018-02-14T00:00:00"/>
    <d v="2018-02-15T00:00:00"/>
    <s v="Ground"/>
    <n v="208"/>
    <n v="135"/>
    <x v="2"/>
    <n v="4"/>
    <x v="0"/>
    <x v="0"/>
    <x v="11"/>
  </r>
  <r>
    <n v="50131231"/>
    <x v="814"/>
    <d v="2018-09-28T00:00:00"/>
    <d v="2018-10-02T00:00:00"/>
    <s v="Overnight"/>
    <n v="1200"/>
    <n v="764"/>
    <x v="2"/>
    <n v="8"/>
    <x v="0"/>
    <x v="0"/>
    <x v="0"/>
  </r>
  <r>
    <n v="50131241"/>
    <x v="1173"/>
    <d v="2018-01-12T00:00:00"/>
    <d v="2018-01-13T00:00:00"/>
    <s v="Overnight"/>
    <n v="276"/>
    <n v="191"/>
    <x v="3"/>
    <n v="6"/>
    <x v="1"/>
    <x v="0"/>
    <x v="10"/>
  </r>
  <r>
    <n v="50131271"/>
    <x v="317"/>
    <d v="2018-10-01T00:00:00"/>
    <d v="2018-10-06T00:00:00"/>
    <s v="Ground"/>
    <n v="291"/>
    <n v="74"/>
    <x v="0"/>
    <n v="6"/>
    <x v="1"/>
    <x v="0"/>
    <x v="0"/>
  </r>
  <r>
    <n v="50131281"/>
    <x v="989"/>
    <d v="2018-07-24T00:00:00"/>
    <d v="2018-07-30T00:00:00"/>
    <s v="Ground"/>
    <n v="277"/>
    <n v="184"/>
    <x v="1"/>
    <n v="1"/>
    <x v="1"/>
    <x v="0"/>
    <x v="7"/>
  </r>
  <r>
    <n v="50131311"/>
    <x v="262"/>
    <d v="2018-06-16T00:00:00"/>
    <d v="2018-06-18T00:00:00"/>
    <s v="Overnight"/>
    <n v="226"/>
    <n v="96"/>
    <x v="2"/>
    <n v="14"/>
    <x v="0"/>
    <x v="0"/>
    <x v="6"/>
  </r>
  <r>
    <n v="50131321"/>
    <x v="694"/>
    <d v="2018-11-05T00:00:00"/>
    <d v="2018-11-08T00:00:00"/>
    <s v="Ground"/>
    <n v="352"/>
    <n v="178"/>
    <x v="3"/>
    <n v="6"/>
    <x v="1"/>
    <x v="0"/>
    <x v="3"/>
  </r>
  <r>
    <n v="50131331"/>
    <x v="985"/>
    <d v="2018-03-29T00:00:00"/>
    <d v="2018-03-30T00:00:00"/>
    <s v="Ground"/>
    <n v="625"/>
    <n v="286"/>
    <x v="3"/>
    <n v="12"/>
    <x v="1"/>
    <x v="0"/>
    <x v="9"/>
  </r>
  <r>
    <n v="50131341"/>
    <x v="1340"/>
    <d v="2018-05-05T00:00:00"/>
    <d v="2018-05-10T00:00:00"/>
    <s v="Expedited"/>
    <n v="716"/>
    <n v="314"/>
    <x v="3"/>
    <n v="5"/>
    <x v="1"/>
    <x v="0"/>
    <x v="4"/>
  </r>
  <r>
    <n v="50131361"/>
    <x v="1893"/>
    <d v="2018-02-01T00:00:00"/>
    <d v="2018-02-05T00:00:00"/>
    <s v="Ground"/>
    <n v="298"/>
    <n v="108"/>
    <x v="1"/>
    <n v="1"/>
    <x v="0"/>
    <x v="0"/>
    <x v="11"/>
  </r>
  <r>
    <n v="50131381"/>
    <x v="808"/>
    <d v="2018-01-03T00:00:00"/>
    <d v="2018-01-04T00:00:00"/>
    <s v="Express"/>
    <n v="338"/>
    <n v="211"/>
    <x v="3"/>
    <n v="2"/>
    <x v="0"/>
    <x v="0"/>
    <x v="10"/>
  </r>
  <r>
    <n v="50131391"/>
    <x v="606"/>
    <d v="2017-12-11T00:00:00"/>
    <d v="2017-12-17T00:00:00"/>
    <s v="Ground"/>
    <n v="257"/>
    <n v="175"/>
    <x v="3"/>
    <n v="2"/>
    <x v="1"/>
    <x v="1"/>
    <x v="1"/>
  </r>
  <r>
    <n v="50131401"/>
    <x v="961"/>
    <d v="2018-03-07T00:00:00"/>
    <d v="2018-03-13T00:00:00"/>
    <s v="Ground"/>
    <n v="198"/>
    <n v="117"/>
    <x v="1"/>
    <n v="3"/>
    <x v="0"/>
    <x v="0"/>
    <x v="9"/>
  </r>
  <r>
    <n v="50131441"/>
    <x v="696"/>
    <d v="2018-11-22T00:00:00"/>
    <d v="2018-11-24T00:00:00"/>
    <s v="Express"/>
    <n v="12423"/>
    <n v="8650"/>
    <x v="1"/>
    <n v="4"/>
    <x v="1"/>
    <x v="0"/>
    <x v="3"/>
  </r>
  <r>
    <n v="50131451"/>
    <x v="1821"/>
    <d v="2018-03-25T00:00:00"/>
    <d v="2018-03-30T00:00:00"/>
    <s v="Ground"/>
    <n v="118"/>
    <n v="44"/>
    <x v="3"/>
    <n v="5"/>
    <x v="0"/>
    <x v="0"/>
    <x v="9"/>
  </r>
  <r>
    <n v="50131471"/>
    <x v="220"/>
    <d v="2018-06-27T00:00:00"/>
    <d v="2018-07-01T00:00:00"/>
    <s v="Express"/>
    <n v="3116"/>
    <n v="1837"/>
    <x v="1"/>
    <n v="9"/>
    <x v="1"/>
    <x v="0"/>
    <x v="7"/>
  </r>
  <r>
    <n v="50131501"/>
    <x v="707"/>
    <d v="2018-09-08T00:00:00"/>
    <d v="2018-09-12T00:00:00"/>
    <s v="Expedited"/>
    <n v="361"/>
    <n v="245"/>
    <x v="2"/>
    <n v="15"/>
    <x v="1"/>
    <x v="0"/>
    <x v="2"/>
  </r>
  <r>
    <n v="50131521"/>
    <x v="1234"/>
    <d v="2018-05-01T00:00:00"/>
    <d v="2018-05-05T00:00:00"/>
    <s v="Ground"/>
    <n v="408"/>
    <n v="208"/>
    <x v="1"/>
    <n v="3"/>
    <x v="0"/>
    <x v="0"/>
    <x v="4"/>
  </r>
  <r>
    <n v="50131541"/>
    <x v="1788"/>
    <d v="2018-04-20T00:00:00"/>
    <d v="2018-04-24T00:00:00"/>
    <s v="Ground"/>
    <n v="417"/>
    <n v="151"/>
    <x v="0"/>
    <n v="5"/>
    <x v="0"/>
    <x v="0"/>
    <x v="8"/>
  </r>
  <r>
    <n v="50131581"/>
    <x v="1656"/>
    <d v="2018-07-13T00:00:00"/>
    <d v="2018-07-18T00:00:00"/>
    <s v="Expedited"/>
    <n v="158"/>
    <n v="80"/>
    <x v="2"/>
    <n v="4"/>
    <x v="0"/>
    <x v="0"/>
    <x v="7"/>
  </r>
  <r>
    <n v="50131591"/>
    <x v="1835"/>
    <d v="2018-06-20T00:00:00"/>
    <d v="2018-06-25T00:00:00"/>
    <s v="Ground"/>
    <n v="421"/>
    <n v="279"/>
    <x v="0"/>
    <n v="2"/>
    <x v="0"/>
    <x v="0"/>
    <x v="6"/>
  </r>
  <r>
    <n v="50131601"/>
    <x v="159"/>
    <d v="2018-11-12T00:00:00"/>
    <d v="2018-11-15T00:00:00"/>
    <s v="Overnight"/>
    <n v="263"/>
    <n v="136"/>
    <x v="1"/>
    <n v="1"/>
    <x v="1"/>
    <x v="0"/>
    <x v="3"/>
  </r>
  <r>
    <n v="50131611"/>
    <x v="1220"/>
    <d v="2018-10-02T00:00:00"/>
    <d v="2018-10-04T00:00:00"/>
    <s v="Express"/>
    <n v="1695"/>
    <n v="603"/>
    <x v="2"/>
    <n v="2"/>
    <x v="0"/>
    <x v="0"/>
    <x v="0"/>
  </r>
  <r>
    <n v="50131621"/>
    <x v="322"/>
    <d v="2018-06-29T00:00:00"/>
    <d v="2018-07-01T00:00:00"/>
    <s v="Express"/>
    <n v="269"/>
    <n v="118"/>
    <x v="2"/>
    <n v="6"/>
    <x v="0"/>
    <x v="0"/>
    <x v="7"/>
  </r>
  <r>
    <n v="50131631"/>
    <x v="1447"/>
    <d v="2018-07-18T00:00:00"/>
    <d v="2018-07-25T00:00:00"/>
    <s v="Overnight"/>
    <n v="179"/>
    <n v="84"/>
    <x v="3"/>
    <n v="10"/>
    <x v="0"/>
    <x v="0"/>
    <x v="7"/>
  </r>
  <r>
    <n v="50131651"/>
    <x v="1045"/>
    <d v="2018-08-21T00:00:00"/>
    <d v="2018-08-26T00:00:00"/>
    <s v="Ground"/>
    <n v="361"/>
    <n v="72"/>
    <x v="2"/>
    <n v="2"/>
    <x v="0"/>
    <x v="0"/>
    <x v="5"/>
  </r>
  <r>
    <n v="50131661"/>
    <x v="63"/>
    <d v="2018-09-06T00:00:00"/>
    <d v="2018-09-07T00:00:00"/>
    <s v="Overnight"/>
    <n v="586"/>
    <n v="368"/>
    <x v="1"/>
    <n v="1"/>
    <x v="0"/>
    <x v="0"/>
    <x v="2"/>
  </r>
  <r>
    <n v="50131671"/>
    <x v="1103"/>
    <d v="2018-03-01T00:00:00"/>
    <d v="2018-03-05T00:00:00"/>
    <s v="Express"/>
    <n v="361"/>
    <n v="84"/>
    <x v="0"/>
    <n v="11"/>
    <x v="1"/>
    <x v="0"/>
    <x v="9"/>
  </r>
  <r>
    <n v="50131691"/>
    <x v="1894"/>
    <d v="2018-08-23T00:00:00"/>
    <d v="2018-08-28T00:00:00"/>
    <s v="Ground"/>
    <n v="201"/>
    <n v="137"/>
    <x v="1"/>
    <n v="3"/>
    <x v="0"/>
    <x v="0"/>
    <x v="5"/>
  </r>
  <r>
    <n v="50131711"/>
    <x v="1420"/>
    <d v="2017-12-20T00:00:00"/>
    <d v="2017-12-25T00:00:00"/>
    <s v="Ground"/>
    <n v="198"/>
    <n v="89"/>
    <x v="3"/>
    <n v="16"/>
    <x v="0"/>
    <x v="1"/>
    <x v="1"/>
  </r>
  <r>
    <n v="50131731"/>
    <x v="1059"/>
    <d v="2018-01-25T00:00:00"/>
    <d v="2018-02-01T00:00:00"/>
    <s v="Ground"/>
    <n v="1965"/>
    <n v="755"/>
    <x v="2"/>
    <n v="6"/>
    <x v="1"/>
    <x v="0"/>
    <x v="11"/>
  </r>
  <r>
    <n v="50131741"/>
    <x v="1247"/>
    <d v="2018-01-07T00:00:00"/>
    <d v="2018-01-09T00:00:00"/>
    <s v="Express"/>
    <n v="28615"/>
    <n v="14787"/>
    <x v="0"/>
    <n v="6"/>
    <x v="1"/>
    <x v="0"/>
    <x v="10"/>
  </r>
  <r>
    <n v="50131771"/>
    <x v="1766"/>
    <d v="2018-08-13T00:00:00"/>
    <d v="2018-08-16T00:00:00"/>
    <s v="Express"/>
    <n v="354"/>
    <n v="217"/>
    <x v="2"/>
    <n v="5"/>
    <x v="0"/>
    <x v="0"/>
    <x v="5"/>
  </r>
  <r>
    <n v="50131791"/>
    <x v="1052"/>
    <d v="2018-05-20T00:00:00"/>
    <d v="2018-05-24T00:00:00"/>
    <s v="Expedited"/>
    <n v="153"/>
    <n v="55"/>
    <x v="1"/>
    <n v="6"/>
    <x v="1"/>
    <x v="0"/>
    <x v="4"/>
  </r>
  <r>
    <n v="50131821"/>
    <x v="1241"/>
    <d v="2018-10-17T00:00:00"/>
    <d v="2018-10-23T00:00:00"/>
    <s v="Ground"/>
    <n v="413"/>
    <n v="226"/>
    <x v="2"/>
    <n v="16"/>
    <x v="0"/>
    <x v="0"/>
    <x v="0"/>
  </r>
  <r>
    <n v="50131831"/>
    <x v="387"/>
    <d v="2018-10-31T00:00:00"/>
    <d v="2018-11-04T00:00:00"/>
    <s v="Express"/>
    <n v="658"/>
    <n v="291"/>
    <x v="2"/>
    <n v="9"/>
    <x v="0"/>
    <x v="0"/>
    <x v="3"/>
  </r>
  <r>
    <n v="50131851"/>
    <x v="1026"/>
    <d v="2018-01-04T00:00:00"/>
    <d v="2018-01-09T00:00:00"/>
    <s v="Ground"/>
    <n v="140"/>
    <n v="76"/>
    <x v="2"/>
    <n v="4"/>
    <x v="1"/>
    <x v="0"/>
    <x v="10"/>
  </r>
  <r>
    <n v="50131861"/>
    <x v="1099"/>
    <d v="2018-08-29T00:00:00"/>
    <d v="2018-09-02T00:00:00"/>
    <s v="Expedited"/>
    <n v="176"/>
    <n v="65"/>
    <x v="0"/>
    <n v="2"/>
    <x v="0"/>
    <x v="0"/>
    <x v="2"/>
  </r>
  <r>
    <n v="50131871"/>
    <x v="583"/>
    <d v="2018-03-23T00:00:00"/>
    <d v="2018-03-24T00:00:00"/>
    <s v="Express"/>
    <n v="33110"/>
    <n v="9911"/>
    <x v="3"/>
    <n v="5"/>
    <x v="0"/>
    <x v="0"/>
    <x v="9"/>
  </r>
  <r>
    <n v="50131881"/>
    <x v="1428"/>
    <d v="2017-12-13T00:00:00"/>
    <d v="2017-12-18T00:00:00"/>
    <s v="Expedited"/>
    <n v="729"/>
    <n v="441"/>
    <x v="0"/>
    <n v="2"/>
    <x v="0"/>
    <x v="1"/>
    <x v="1"/>
  </r>
  <r>
    <n v="50131891"/>
    <x v="647"/>
    <d v="2018-08-04T00:00:00"/>
    <d v="2018-08-09T00:00:00"/>
    <s v="Expedited"/>
    <n v="936"/>
    <n v="246"/>
    <x v="2"/>
    <n v="14"/>
    <x v="0"/>
    <x v="0"/>
    <x v="5"/>
  </r>
  <r>
    <n v="50131911"/>
    <x v="131"/>
    <d v="2018-01-30T00:00:00"/>
    <d v="2018-02-04T00:00:00"/>
    <s v="Overnight"/>
    <n v="286"/>
    <n v="146"/>
    <x v="3"/>
    <n v="3"/>
    <x v="1"/>
    <x v="0"/>
    <x v="11"/>
  </r>
  <r>
    <n v="50131921"/>
    <x v="1111"/>
    <d v="2018-01-18T00:00:00"/>
    <d v="2018-01-19T00:00:00"/>
    <s v="Express"/>
    <n v="347"/>
    <n v="192"/>
    <x v="0"/>
    <n v="4"/>
    <x v="0"/>
    <x v="0"/>
    <x v="10"/>
  </r>
  <r>
    <n v="50131931"/>
    <x v="1518"/>
    <d v="2018-04-09T00:00:00"/>
    <d v="2018-04-15T00:00:00"/>
    <s v="Express"/>
    <n v="440"/>
    <n v="194"/>
    <x v="1"/>
    <n v="9"/>
    <x v="0"/>
    <x v="0"/>
    <x v="8"/>
  </r>
  <r>
    <n v="50131941"/>
    <x v="1469"/>
    <d v="2018-04-28T00:00:00"/>
    <d v="2018-05-03T00:00:00"/>
    <s v="Ground"/>
    <n v="196"/>
    <n v="136"/>
    <x v="1"/>
    <n v="8"/>
    <x v="1"/>
    <x v="0"/>
    <x v="4"/>
  </r>
  <r>
    <n v="50131961"/>
    <x v="1262"/>
    <d v="2018-11-19T00:00:00"/>
    <d v="2018-11-24T00:00:00"/>
    <s v="Overnight"/>
    <n v="790"/>
    <n v="551"/>
    <x v="1"/>
    <n v="11"/>
    <x v="0"/>
    <x v="0"/>
    <x v="3"/>
  </r>
  <r>
    <n v="50132001"/>
    <x v="693"/>
    <d v="2018-09-20T00:00:00"/>
    <d v="2018-09-27T00:00:00"/>
    <s v="Ground"/>
    <n v="274"/>
    <n v="122"/>
    <x v="1"/>
    <n v="10"/>
    <x v="0"/>
    <x v="0"/>
    <x v="2"/>
  </r>
  <r>
    <n v="50132011"/>
    <x v="453"/>
    <d v="2018-10-30T00:00:00"/>
    <d v="2018-11-05T00:00:00"/>
    <s v="Express"/>
    <n v="760"/>
    <n v="348"/>
    <x v="3"/>
    <n v="3"/>
    <x v="1"/>
    <x v="0"/>
    <x v="3"/>
  </r>
  <r>
    <n v="50132021"/>
    <x v="1566"/>
    <d v="2018-02-04T00:00:00"/>
    <d v="2018-02-11T00:00:00"/>
    <s v="Overnight"/>
    <n v="507"/>
    <n v="196"/>
    <x v="0"/>
    <n v="6"/>
    <x v="1"/>
    <x v="0"/>
    <x v="11"/>
  </r>
  <r>
    <n v="50132031"/>
    <x v="1215"/>
    <d v="2018-08-02T00:00:00"/>
    <d v="2018-08-07T00:00:00"/>
    <s v="Ground"/>
    <n v="545"/>
    <n v="145"/>
    <x v="1"/>
    <n v="5"/>
    <x v="1"/>
    <x v="0"/>
    <x v="5"/>
  </r>
  <r>
    <n v="50132041"/>
    <x v="199"/>
    <d v="2018-09-20T00:00:00"/>
    <d v="2018-09-26T00:00:00"/>
    <s v="Express"/>
    <n v="168"/>
    <n v="111"/>
    <x v="2"/>
    <n v="7"/>
    <x v="1"/>
    <x v="0"/>
    <x v="2"/>
  </r>
  <r>
    <n v="50132061"/>
    <x v="1383"/>
    <d v="2018-07-04T00:00:00"/>
    <d v="2018-07-11T00:00:00"/>
    <s v="Overnight"/>
    <n v="402"/>
    <n v="100"/>
    <x v="2"/>
    <n v="6"/>
    <x v="0"/>
    <x v="0"/>
    <x v="7"/>
  </r>
  <r>
    <n v="50132081"/>
    <x v="826"/>
    <d v="2018-03-21T00:00:00"/>
    <d v="2018-03-22T00:00:00"/>
    <s v="Overnight"/>
    <n v="1386"/>
    <n v="845"/>
    <x v="0"/>
    <n v="3"/>
    <x v="0"/>
    <x v="0"/>
    <x v="9"/>
  </r>
  <r>
    <n v="50132091"/>
    <x v="1762"/>
    <d v="2018-09-11T00:00:00"/>
    <d v="2018-09-11T00:00:00"/>
    <s v="Ground"/>
    <n v="571"/>
    <n v="186"/>
    <x v="0"/>
    <n v="10"/>
    <x v="0"/>
    <x v="0"/>
    <x v="2"/>
  </r>
  <r>
    <n v="50132121"/>
    <x v="903"/>
    <d v="2018-06-28T00:00:00"/>
    <d v="2018-07-02T00:00:00"/>
    <s v="Express"/>
    <n v="374"/>
    <n v="84"/>
    <x v="2"/>
    <n v="16"/>
    <x v="1"/>
    <x v="0"/>
    <x v="7"/>
  </r>
  <r>
    <n v="50132151"/>
    <x v="4"/>
    <d v="2018-04-11T00:00:00"/>
    <d v="2018-04-16T00:00:00"/>
    <s v="Ground"/>
    <n v="131"/>
    <n v="57"/>
    <x v="2"/>
    <n v="15"/>
    <x v="0"/>
    <x v="0"/>
    <x v="8"/>
  </r>
  <r>
    <n v="50132161"/>
    <x v="53"/>
    <d v="2018-06-19T00:00:00"/>
    <d v="2018-06-22T00:00:00"/>
    <s v="Overnight"/>
    <n v="105"/>
    <n v="65"/>
    <x v="3"/>
    <n v="2"/>
    <x v="0"/>
    <x v="0"/>
    <x v="6"/>
  </r>
  <r>
    <n v="50132191"/>
    <x v="1872"/>
    <d v="2017-12-31T00:00:00"/>
    <d v="2018-01-06T00:00:00"/>
    <s v="Ground"/>
    <n v="137"/>
    <n v="48"/>
    <x v="3"/>
    <n v="7"/>
    <x v="0"/>
    <x v="0"/>
    <x v="10"/>
  </r>
  <r>
    <n v="50132211"/>
    <x v="297"/>
    <d v="2018-09-16T00:00:00"/>
    <d v="2018-09-17T00:00:00"/>
    <s v="Ground"/>
    <n v="492"/>
    <n v="254"/>
    <x v="0"/>
    <n v="8"/>
    <x v="1"/>
    <x v="0"/>
    <x v="2"/>
  </r>
  <r>
    <n v="50132221"/>
    <x v="282"/>
    <d v="2018-01-08T00:00:00"/>
    <d v="2018-01-10T00:00:00"/>
    <s v="Expedited"/>
    <n v="485"/>
    <n v="220"/>
    <x v="2"/>
    <n v="1"/>
    <x v="1"/>
    <x v="0"/>
    <x v="10"/>
  </r>
  <r>
    <n v="50132241"/>
    <x v="374"/>
    <d v="2018-03-14T00:00:00"/>
    <d v="2018-03-18T00:00:00"/>
    <s v="Expedited"/>
    <n v="299"/>
    <n v="207"/>
    <x v="3"/>
    <n v="2"/>
    <x v="1"/>
    <x v="0"/>
    <x v="9"/>
  </r>
  <r>
    <n v="50132251"/>
    <x v="604"/>
    <d v="2018-05-15T00:00:00"/>
    <d v="2018-05-20T00:00:00"/>
    <s v="Express"/>
    <n v="349"/>
    <n v="157"/>
    <x v="1"/>
    <n v="2"/>
    <x v="0"/>
    <x v="0"/>
    <x v="4"/>
  </r>
  <r>
    <n v="50132271"/>
    <x v="1846"/>
    <d v="2018-04-30T00:00:00"/>
    <d v="2018-05-04T00:00:00"/>
    <s v="Express"/>
    <n v="276"/>
    <n v="125"/>
    <x v="1"/>
    <n v="8"/>
    <x v="1"/>
    <x v="0"/>
    <x v="4"/>
  </r>
  <r>
    <n v="50132301"/>
    <x v="1093"/>
    <d v="2018-10-14T00:00:00"/>
    <d v="2018-10-16T00:00:00"/>
    <s v="Express"/>
    <n v="239"/>
    <n v="99"/>
    <x v="3"/>
    <n v="18"/>
    <x v="0"/>
    <x v="0"/>
    <x v="0"/>
  </r>
  <r>
    <n v="50132311"/>
    <x v="1177"/>
    <d v="2018-10-31T00:00:00"/>
    <d v="2018-11-06T00:00:00"/>
    <s v="Overnight"/>
    <n v="135"/>
    <n v="88"/>
    <x v="1"/>
    <n v="3"/>
    <x v="0"/>
    <x v="0"/>
    <x v="3"/>
  </r>
  <r>
    <n v="50132321"/>
    <x v="600"/>
    <d v="2018-11-12T00:00:00"/>
    <d v="2018-11-12T00:00:00"/>
    <s v="Ground"/>
    <n v="251"/>
    <n v="88"/>
    <x v="3"/>
    <n v="2"/>
    <x v="0"/>
    <x v="0"/>
    <x v="3"/>
  </r>
  <r>
    <n v="50132331"/>
    <x v="302"/>
    <d v="2018-06-29T00:00:00"/>
    <d v="2018-07-02T00:00:00"/>
    <s v="Express"/>
    <n v="288"/>
    <n v="112"/>
    <x v="1"/>
    <n v="2"/>
    <x v="0"/>
    <x v="0"/>
    <x v="7"/>
  </r>
  <r>
    <n v="50132371"/>
    <x v="780"/>
    <d v="2018-01-17T00:00:00"/>
    <d v="2018-01-18T00:00:00"/>
    <s v="Expedited"/>
    <n v="385"/>
    <n v="85"/>
    <x v="1"/>
    <n v="1"/>
    <x v="0"/>
    <x v="0"/>
    <x v="10"/>
  </r>
  <r>
    <n v="50132381"/>
    <x v="1130"/>
    <d v="2018-09-08T00:00:00"/>
    <d v="2018-09-15T00:00:00"/>
    <s v="Overnight"/>
    <n v="442"/>
    <n v="233"/>
    <x v="1"/>
    <n v="7"/>
    <x v="0"/>
    <x v="0"/>
    <x v="2"/>
  </r>
  <r>
    <n v="50132401"/>
    <x v="98"/>
    <d v="2018-07-09T00:00:00"/>
    <d v="2018-07-10T00:00:00"/>
    <s v="Express"/>
    <n v="153"/>
    <n v="35"/>
    <x v="1"/>
    <n v="1"/>
    <x v="1"/>
    <x v="0"/>
    <x v="7"/>
  </r>
  <r>
    <n v="50132421"/>
    <x v="1490"/>
    <d v="2018-04-05T00:00:00"/>
    <d v="2018-04-11T00:00:00"/>
    <s v="Overnight"/>
    <n v="133"/>
    <n v="47"/>
    <x v="3"/>
    <n v="4"/>
    <x v="1"/>
    <x v="0"/>
    <x v="8"/>
  </r>
  <r>
    <n v="50132431"/>
    <x v="463"/>
    <d v="2018-05-13T00:00:00"/>
    <d v="2018-05-15T00:00:00"/>
    <s v="Overnight"/>
    <n v="883"/>
    <n v="518"/>
    <x v="2"/>
    <n v="1"/>
    <x v="0"/>
    <x v="0"/>
    <x v="4"/>
  </r>
  <r>
    <n v="50132471"/>
    <x v="277"/>
    <d v="2018-01-01T00:00:00"/>
    <d v="2018-01-07T00:00:00"/>
    <s v="Ground"/>
    <n v="158"/>
    <n v="88"/>
    <x v="3"/>
    <n v="3"/>
    <x v="1"/>
    <x v="0"/>
    <x v="10"/>
  </r>
  <r>
    <n v="50132481"/>
    <x v="320"/>
    <d v="2018-02-02T00:00:00"/>
    <d v="2018-02-05T00:00:00"/>
    <s v="Express"/>
    <n v="336"/>
    <n v="98"/>
    <x v="2"/>
    <n v="9"/>
    <x v="1"/>
    <x v="0"/>
    <x v="11"/>
  </r>
  <r>
    <n v="50132511"/>
    <x v="1474"/>
    <d v="2018-10-12T00:00:00"/>
    <d v="2018-10-14T00:00:00"/>
    <s v="Ground"/>
    <n v="391"/>
    <n v="273"/>
    <x v="1"/>
    <n v="15"/>
    <x v="0"/>
    <x v="0"/>
    <x v="0"/>
  </r>
  <r>
    <n v="50132521"/>
    <x v="1033"/>
    <d v="2018-06-15T00:00:00"/>
    <d v="2018-06-18T00:00:00"/>
    <s v="Express"/>
    <n v="475"/>
    <n v="121"/>
    <x v="0"/>
    <n v="2"/>
    <x v="0"/>
    <x v="0"/>
    <x v="6"/>
  </r>
  <r>
    <n v="50132541"/>
    <x v="1159"/>
    <d v="2018-08-16T00:00:00"/>
    <d v="2018-08-23T00:00:00"/>
    <s v="Express"/>
    <n v="361"/>
    <n v="236"/>
    <x v="0"/>
    <n v="2"/>
    <x v="1"/>
    <x v="0"/>
    <x v="5"/>
  </r>
  <r>
    <n v="50132551"/>
    <x v="1731"/>
    <d v="2018-09-14T00:00:00"/>
    <d v="2018-09-17T00:00:00"/>
    <s v="Expedited"/>
    <n v="135"/>
    <n v="36"/>
    <x v="2"/>
    <n v="12"/>
    <x v="1"/>
    <x v="0"/>
    <x v="2"/>
  </r>
  <r>
    <n v="50132561"/>
    <x v="1023"/>
    <d v="2018-04-27T00:00:00"/>
    <d v="2018-04-29T00:00:00"/>
    <s v="Express"/>
    <n v="273"/>
    <n v="74"/>
    <x v="2"/>
    <n v="3"/>
    <x v="0"/>
    <x v="0"/>
    <x v="8"/>
  </r>
  <r>
    <n v="50132571"/>
    <x v="474"/>
    <d v="2018-07-30T00:00:00"/>
    <d v="2018-07-31T00:00:00"/>
    <s v="Ground"/>
    <n v="170"/>
    <n v="39"/>
    <x v="2"/>
    <n v="3"/>
    <x v="0"/>
    <x v="0"/>
    <x v="7"/>
  </r>
  <r>
    <n v="50132591"/>
    <x v="1234"/>
    <d v="2018-08-30T00:00:00"/>
    <d v="2018-08-31T00:00:00"/>
    <s v="Ground"/>
    <n v="3130"/>
    <n v="927"/>
    <x v="1"/>
    <n v="2"/>
    <x v="0"/>
    <x v="0"/>
    <x v="5"/>
  </r>
  <r>
    <n v="50132601"/>
    <x v="224"/>
    <d v="2018-02-09T00:00:00"/>
    <d v="2018-02-10T00:00:00"/>
    <s v="Expedited"/>
    <n v="390"/>
    <n v="164"/>
    <x v="2"/>
    <n v="3"/>
    <x v="0"/>
    <x v="0"/>
    <x v="11"/>
  </r>
  <r>
    <n v="50132641"/>
    <x v="556"/>
    <d v="2018-04-23T00:00:00"/>
    <d v="2018-04-26T00:00:00"/>
    <s v="Express"/>
    <n v="6951"/>
    <n v="3852"/>
    <x v="0"/>
    <n v="19"/>
    <x v="0"/>
    <x v="0"/>
    <x v="8"/>
  </r>
  <r>
    <n v="50132651"/>
    <x v="1895"/>
    <d v="2018-10-18T00:00:00"/>
    <d v="2018-10-23T00:00:00"/>
    <s v="Express"/>
    <n v="414"/>
    <n v="102"/>
    <x v="2"/>
    <n v="2"/>
    <x v="0"/>
    <x v="0"/>
    <x v="0"/>
  </r>
  <r>
    <n v="50132701"/>
    <x v="1263"/>
    <d v="2018-02-19T00:00:00"/>
    <d v="2018-02-25T00:00:00"/>
    <s v="Express"/>
    <n v="838"/>
    <n v="497"/>
    <x v="0"/>
    <n v="7"/>
    <x v="0"/>
    <x v="0"/>
    <x v="11"/>
  </r>
  <r>
    <n v="50132711"/>
    <x v="692"/>
    <d v="2018-01-10T00:00:00"/>
    <d v="2018-01-11T00:00:00"/>
    <s v="Ground"/>
    <n v="106"/>
    <n v="58"/>
    <x v="2"/>
    <n v="10"/>
    <x v="1"/>
    <x v="0"/>
    <x v="10"/>
  </r>
  <r>
    <n v="50132721"/>
    <x v="1722"/>
    <d v="2018-04-11T00:00:00"/>
    <d v="2018-04-14T00:00:00"/>
    <s v="Overnight"/>
    <n v="266"/>
    <n v="58"/>
    <x v="2"/>
    <n v="6"/>
    <x v="0"/>
    <x v="0"/>
    <x v="8"/>
  </r>
  <r>
    <n v="50132731"/>
    <x v="732"/>
    <d v="2018-06-14T00:00:00"/>
    <d v="2018-06-14T00:00:00"/>
    <s v="Ground"/>
    <n v="127"/>
    <n v="42"/>
    <x v="0"/>
    <n v="12"/>
    <x v="0"/>
    <x v="0"/>
    <x v="6"/>
  </r>
  <r>
    <n v="50132761"/>
    <x v="139"/>
    <d v="2018-05-20T00:00:00"/>
    <d v="2018-05-23T00:00:00"/>
    <s v="Overnight"/>
    <n v="100835"/>
    <n v="22556"/>
    <x v="1"/>
    <n v="7"/>
    <x v="1"/>
    <x v="0"/>
    <x v="4"/>
  </r>
  <r>
    <n v="50132771"/>
    <x v="308"/>
    <d v="2018-10-18T00:00:00"/>
    <d v="2018-10-21T00:00:00"/>
    <s v="Overnight"/>
    <n v="397"/>
    <n v="244"/>
    <x v="2"/>
    <n v="10"/>
    <x v="0"/>
    <x v="0"/>
    <x v="0"/>
  </r>
  <r>
    <n v="50132791"/>
    <x v="1827"/>
    <d v="2018-05-15T00:00:00"/>
    <d v="2018-05-15T00:00:00"/>
    <s v="Expedited"/>
    <n v="252"/>
    <n v="165"/>
    <x v="2"/>
    <n v="5"/>
    <x v="1"/>
    <x v="0"/>
    <x v="4"/>
  </r>
  <r>
    <n v="50132821"/>
    <x v="676"/>
    <d v="2017-12-14T00:00:00"/>
    <d v="2017-12-15T00:00:00"/>
    <s v="Ground"/>
    <n v="486"/>
    <n v="179"/>
    <x v="2"/>
    <n v="10"/>
    <x v="1"/>
    <x v="1"/>
    <x v="1"/>
  </r>
  <r>
    <n v="50132831"/>
    <x v="834"/>
    <d v="2018-10-04T00:00:00"/>
    <d v="2018-10-06T00:00:00"/>
    <s v="Ground"/>
    <n v="599"/>
    <n v="291"/>
    <x v="2"/>
    <n v="17"/>
    <x v="0"/>
    <x v="0"/>
    <x v="0"/>
  </r>
  <r>
    <n v="50132841"/>
    <x v="194"/>
    <d v="2018-04-03T00:00:00"/>
    <d v="2018-04-04T00:00:00"/>
    <s v="Ground"/>
    <n v="583"/>
    <n v="344"/>
    <x v="1"/>
    <n v="3"/>
    <x v="1"/>
    <x v="0"/>
    <x v="8"/>
  </r>
  <r>
    <n v="50132861"/>
    <x v="1013"/>
    <d v="2018-10-21T00:00:00"/>
    <d v="2018-10-22T00:00:00"/>
    <s v="Express"/>
    <n v="596"/>
    <n v="336"/>
    <x v="2"/>
    <n v="13"/>
    <x v="0"/>
    <x v="0"/>
    <x v="0"/>
  </r>
  <r>
    <n v="50132871"/>
    <x v="1731"/>
    <d v="2018-09-23T00:00:00"/>
    <d v="2018-09-30T00:00:00"/>
    <s v="Ground"/>
    <n v="124"/>
    <n v="49"/>
    <x v="2"/>
    <n v="1"/>
    <x v="1"/>
    <x v="0"/>
    <x v="2"/>
  </r>
  <r>
    <n v="50132891"/>
    <x v="1648"/>
    <d v="2017-12-04T00:00:00"/>
    <d v="2017-12-10T00:00:00"/>
    <s v="Express"/>
    <n v="366"/>
    <n v="191"/>
    <x v="3"/>
    <n v="4"/>
    <x v="0"/>
    <x v="1"/>
    <x v="1"/>
  </r>
  <r>
    <n v="50132901"/>
    <x v="294"/>
    <d v="2018-08-21T00:00:00"/>
    <d v="2018-08-22T00:00:00"/>
    <s v="Expedited"/>
    <n v="578"/>
    <n v="287"/>
    <x v="0"/>
    <n v="7"/>
    <x v="0"/>
    <x v="0"/>
    <x v="5"/>
  </r>
  <r>
    <n v="50132911"/>
    <x v="322"/>
    <d v="2018-06-25T00:00:00"/>
    <d v="2018-07-01T00:00:00"/>
    <s v="Express"/>
    <n v="592"/>
    <n v="119"/>
    <x v="2"/>
    <n v="14"/>
    <x v="0"/>
    <x v="0"/>
    <x v="7"/>
  </r>
  <r>
    <n v="50132941"/>
    <x v="1508"/>
    <d v="2018-11-22T00:00:00"/>
    <d v="2018-11-27T00:00:00"/>
    <s v="Ground"/>
    <n v="521"/>
    <n v="290"/>
    <x v="1"/>
    <n v="6"/>
    <x v="0"/>
    <x v="0"/>
    <x v="3"/>
  </r>
  <r>
    <n v="50132961"/>
    <x v="423"/>
    <d v="2018-09-18T00:00:00"/>
    <d v="2018-09-22T00:00:00"/>
    <s v="Expedited"/>
    <n v="11254"/>
    <n v="4002"/>
    <x v="1"/>
    <n v="8"/>
    <x v="1"/>
    <x v="0"/>
    <x v="2"/>
  </r>
  <r>
    <n v="50132971"/>
    <x v="182"/>
    <d v="2018-11-20T00:00:00"/>
    <d v="2018-11-26T00:00:00"/>
    <s v="Ground"/>
    <n v="995"/>
    <n v="690"/>
    <x v="0"/>
    <n v="7"/>
    <x v="1"/>
    <x v="0"/>
    <x v="3"/>
  </r>
  <r>
    <n v="50133001"/>
    <x v="994"/>
    <d v="2018-07-26T00:00:00"/>
    <d v="2018-08-02T00:00:00"/>
    <s v="Overnight"/>
    <n v="1049"/>
    <n v="226"/>
    <x v="2"/>
    <n v="11"/>
    <x v="1"/>
    <x v="0"/>
    <x v="5"/>
  </r>
  <r>
    <n v="50133011"/>
    <x v="977"/>
    <d v="2018-01-08T00:00:00"/>
    <d v="2018-01-08T00:00:00"/>
    <s v="Overnight"/>
    <n v="288"/>
    <n v="161"/>
    <x v="1"/>
    <n v="17"/>
    <x v="0"/>
    <x v="0"/>
    <x v="10"/>
  </r>
  <r>
    <n v="50133021"/>
    <x v="480"/>
    <d v="2018-05-19T00:00:00"/>
    <d v="2018-05-19T00:00:00"/>
    <s v="Express"/>
    <n v="701"/>
    <n v="370"/>
    <x v="2"/>
    <n v="5"/>
    <x v="0"/>
    <x v="0"/>
    <x v="4"/>
  </r>
  <r>
    <n v="50133031"/>
    <x v="1371"/>
    <d v="2018-08-18T00:00:00"/>
    <d v="2018-08-20T00:00:00"/>
    <s v="Ground"/>
    <n v="289"/>
    <n v="135"/>
    <x v="1"/>
    <n v="1"/>
    <x v="0"/>
    <x v="0"/>
    <x v="5"/>
  </r>
  <r>
    <n v="50133041"/>
    <x v="742"/>
    <d v="2018-10-11T00:00:00"/>
    <d v="2018-10-17T00:00:00"/>
    <s v="Ground"/>
    <n v="881"/>
    <n v="458"/>
    <x v="3"/>
    <n v="2"/>
    <x v="0"/>
    <x v="0"/>
    <x v="0"/>
  </r>
  <r>
    <n v="50133061"/>
    <x v="611"/>
    <d v="2018-01-27T00:00:00"/>
    <d v="2018-02-03T00:00:00"/>
    <s v="Ground"/>
    <n v="201"/>
    <n v="92"/>
    <x v="2"/>
    <n v="12"/>
    <x v="0"/>
    <x v="0"/>
    <x v="11"/>
  </r>
  <r>
    <n v="50133071"/>
    <x v="674"/>
    <d v="2018-10-02T00:00:00"/>
    <d v="2018-10-06T00:00:00"/>
    <s v="Express"/>
    <n v="147"/>
    <n v="88"/>
    <x v="2"/>
    <n v="5"/>
    <x v="1"/>
    <x v="0"/>
    <x v="0"/>
  </r>
  <r>
    <n v="50133081"/>
    <x v="270"/>
    <d v="2018-10-09T00:00:00"/>
    <d v="2018-10-11T00:00:00"/>
    <s v="Express"/>
    <n v="450"/>
    <n v="147"/>
    <x v="2"/>
    <n v="8"/>
    <x v="0"/>
    <x v="0"/>
    <x v="0"/>
  </r>
  <r>
    <n v="50133091"/>
    <x v="876"/>
    <d v="2018-09-26T00:00:00"/>
    <d v="2018-09-29T00:00:00"/>
    <s v="Ground"/>
    <n v="410"/>
    <n v="153"/>
    <x v="2"/>
    <n v="2"/>
    <x v="0"/>
    <x v="0"/>
    <x v="2"/>
  </r>
  <r>
    <n v="50133131"/>
    <x v="427"/>
    <d v="2018-05-02T00:00:00"/>
    <d v="2018-05-08T00:00:00"/>
    <s v="Express"/>
    <n v="240"/>
    <n v="140"/>
    <x v="3"/>
    <n v="4"/>
    <x v="1"/>
    <x v="0"/>
    <x v="4"/>
  </r>
  <r>
    <n v="50133151"/>
    <x v="521"/>
    <d v="2018-07-30T00:00:00"/>
    <d v="2018-08-02T00:00:00"/>
    <s v="Expedited"/>
    <n v="135"/>
    <n v="46"/>
    <x v="2"/>
    <n v="11"/>
    <x v="0"/>
    <x v="0"/>
    <x v="5"/>
  </r>
  <r>
    <n v="50133161"/>
    <x v="921"/>
    <d v="2018-06-08T00:00:00"/>
    <d v="2018-06-14T00:00:00"/>
    <s v="Overnight"/>
    <n v="356"/>
    <n v="158"/>
    <x v="2"/>
    <n v="14"/>
    <x v="0"/>
    <x v="0"/>
    <x v="6"/>
  </r>
  <r>
    <n v="50133171"/>
    <x v="1561"/>
    <d v="2018-07-17T00:00:00"/>
    <d v="2018-07-24T00:00:00"/>
    <s v="Express"/>
    <n v="231"/>
    <n v="50"/>
    <x v="3"/>
    <n v="1"/>
    <x v="1"/>
    <x v="0"/>
    <x v="7"/>
  </r>
  <r>
    <n v="50133191"/>
    <x v="1032"/>
    <d v="2017-12-14T00:00:00"/>
    <d v="2017-12-15T00:00:00"/>
    <s v="Express"/>
    <n v="412"/>
    <n v="200"/>
    <x v="2"/>
    <n v="3"/>
    <x v="0"/>
    <x v="1"/>
    <x v="1"/>
  </r>
  <r>
    <n v="50133211"/>
    <x v="796"/>
    <d v="2018-01-19T00:00:00"/>
    <d v="2018-01-24T00:00:00"/>
    <s v="Express"/>
    <n v="343"/>
    <n v="150"/>
    <x v="1"/>
    <n v="6"/>
    <x v="0"/>
    <x v="0"/>
    <x v="10"/>
  </r>
  <r>
    <n v="50133231"/>
    <x v="1851"/>
    <d v="2018-09-08T00:00:00"/>
    <d v="2018-09-09T00:00:00"/>
    <s v="Ground"/>
    <n v="318"/>
    <n v="74"/>
    <x v="0"/>
    <n v="2"/>
    <x v="0"/>
    <x v="0"/>
    <x v="2"/>
  </r>
  <r>
    <n v="50133251"/>
    <x v="1010"/>
    <d v="2018-06-21T00:00:00"/>
    <d v="2018-06-24T00:00:00"/>
    <s v="Express"/>
    <n v="470"/>
    <n v="224"/>
    <x v="3"/>
    <n v="10"/>
    <x v="1"/>
    <x v="0"/>
    <x v="6"/>
  </r>
  <r>
    <n v="50133261"/>
    <x v="1455"/>
    <d v="2018-06-06T00:00:00"/>
    <d v="2018-06-13T00:00:00"/>
    <s v="Express"/>
    <n v="257"/>
    <n v="161"/>
    <x v="1"/>
    <n v="2"/>
    <x v="0"/>
    <x v="0"/>
    <x v="6"/>
  </r>
  <r>
    <n v="50133281"/>
    <x v="392"/>
    <d v="2018-05-07T00:00:00"/>
    <d v="2018-05-14T00:00:00"/>
    <s v="Overnight"/>
    <n v="317"/>
    <n v="77"/>
    <x v="0"/>
    <n v="4"/>
    <x v="0"/>
    <x v="0"/>
    <x v="4"/>
  </r>
  <r>
    <n v="50133291"/>
    <x v="239"/>
    <d v="2018-04-15T00:00:00"/>
    <d v="2018-04-17T00:00:00"/>
    <s v="Ground"/>
    <n v="234"/>
    <n v="67"/>
    <x v="1"/>
    <n v="5"/>
    <x v="1"/>
    <x v="0"/>
    <x v="8"/>
  </r>
  <r>
    <n v="50133301"/>
    <x v="1896"/>
    <d v="2018-06-19T00:00:00"/>
    <d v="2018-06-25T00:00:00"/>
    <s v="Ground"/>
    <n v="174"/>
    <n v="61"/>
    <x v="2"/>
    <n v="2"/>
    <x v="0"/>
    <x v="0"/>
    <x v="6"/>
  </r>
  <r>
    <n v="50133321"/>
    <x v="698"/>
    <d v="2018-02-11T00:00:00"/>
    <d v="2018-02-13T00:00:00"/>
    <s v="Overnight"/>
    <n v="4500"/>
    <n v="2661"/>
    <x v="2"/>
    <n v="3"/>
    <x v="0"/>
    <x v="0"/>
    <x v="11"/>
  </r>
  <r>
    <n v="50133331"/>
    <x v="1840"/>
    <d v="2018-08-31T00:00:00"/>
    <d v="2018-09-05T00:00:00"/>
    <s v="Ground"/>
    <n v="190"/>
    <n v="50"/>
    <x v="1"/>
    <n v="1"/>
    <x v="0"/>
    <x v="0"/>
    <x v="2"/>
  </r>
  <r>
    <n v="50133351"/>
    <x v="955"/>
    <d v="2018-06-04T00:00:00"/>
    <d v="2018-06-09T00:00:00"/>
    <s v="Expedited"/>
    <n v="158"/>
    <n v="87"/>
    <x v="1"/>
    <n v="9"/>
    <x v="0"/>
    <x v="0"/>
    <x v="6"/>
  </r>
  <r>
    <n v="50133371"/>
    <x v="844"/>
    <d v="2018-10-17T00:00:00"/>
    <d v="2018-10-20T00:00:00"/>
    <s v="Expedited"/>
    <n v="300"/>
    <n v="184"/>
    <x v="2"/>
    <n v="2"/>
    <x v="1"/>
    <x v="0"/>
    <x v="0"/>
  </r>
  <r>
    <n v="50133381"/>
    <x v="841"/>
    <d v="2018-08-05T00:00:00"/>
    <d v="2018-08-08T00:00:00"/>
    <s v="Ground"/>
    <n v="643"/>
    <n v="395"/>
    <x v="2"/>
    <n v="6"/>
    <x v="0"/>
    <x v="0"/>
    <x v="5"/>
  </r>
  <r>
    <n v="50133401"/>
    <x v="1693"/>
    <d v="2018-01-20T00:00:00"/>
    <d v="2018-01-24T00:00:00"/>
    <s v="Expedited"/>
    <n v="623"/>
    <n v="399"/>
    <x v="3"/>
    <n v="10"/>
    <x v="0"/>
    <x v="0"/>
    <x v="10"/>
  </r>
  <r>
    <n v="50133421"/>
    <x v="796"/>
    <d v="2018-02-16T00:00:00"/>
    <d v="2018-02-18T00:00:00"/>
    <s v="Expedited"/>
    <n v="429"/>
    <n v="205"/>
    <x v="1"/>
    <n v="11"/>
    <x v="0"/>
    <x v="0"/>
    <x v="11"/>
  </r>
  <r>
    <n v="50133431"/>
    <x v="785"/>
    <d v="2018-01-21T00:00:00"/>
    <d v="2018-01-24T00:00:00"/>
    <s v="Expedited"/>
    <n v="170"/>
    <n v="34"/>
    <x v="0"/>
    <n v="3"/>
    <x v="0"/>
    <x v="0"/>
    <x v="10"/>
  </r>
  <r>
    <n v="50133441"/>
    <x v="213"/>
    <d v="2018-07-12T00:00:00"/>
    <d v="2018-07-17T00:00:00"/>
    <s v="Express"/>
    <n v="1302"/>
    <n v="686"/>
    <x v="1"/>
    <n v="4"/>
    <x v="1"/>
    <x v="0"/>
    <x v="7"/>
  </r>
  <r>
    <n v="50133451"/>
    <x v="1339"/>
    <d v="2018-01-21T00:00:00"/>
    <d v="2018-01-27T00:00:00"/>
    <s v="Overnight"/>
    <n v="358"/>
    <n v="93"/>
    <x v="1"/>
    <n v="4"/>
    <x v="0"/>
    <x v="0"/>
    <x v="10"/>
  </r>
  <r>
    <n v="50133471"/>
    <x v="719"/>
    <d v="2018-11-13T00:00:00"/>
    <d v="2018-11-15T00:00:00"/>
    <s v="Express"/>
    <n v="1189"/>
    <n v="400"/>
    <x v="1"/>
    <n v="1"/>
    <x v="0"/>
    <x v="0"/>
    <x v="3"/>
  </r>
  <r>
    <n v="50133491"/>
    <x v="1348"/>
    <d v="2018-06-03T00:00:00"/>
    <d v="2018-06-08T00:00:00"/>
    <s v="Ground"/>
    <n v="123"/>
    <n v="39"/>
    <x v="2"/>
    <n v="9"/>
    <x v="0"/>
    <x v="0"/>
    <x v="6"/>
  </r>
  <r>
    <n v="50133501"/>
    <x v="1232"/>
    <d v="2018-04-10T00:00:00"/>
    <d v="2018-04-14T00:00:00"/>
    <s v="Expedited"/>
    <n v="489"/>
    <n v="148"/>
    <x v="0"/>
    <n v="3"/>
    <x v="0"/>
    <x v="0"/>
    <x v="8"/>
  </r>
  <r>
    <n v="50133511"/>
    <x v="498"/>
    <d v="2017-12-17T00:00:00"/>
    <d v="2017-12-19T00:00:00"/>
    <s v="Ground"/>
    <n v="273"/>
    <n v="95"/>
    <x v="2"/>
    <n v="1"/>
    <x v="0"/>
    <x v="1"/>
    <x v="1"/>
  </r>
  <r>
    <n v="50133521"/>
    <x v="408"/>
    <d v="2018-07-02T00:00:00"/>
    <d v="2018-07-06T00:00:00"/>
    <s v="Express"/>
    <n v="55815"/>
    <n v="12153"/>
    <x v="1"/>
    <n v="1"/>
    <x v="0"/>
    <x v="0"/>
    <x v="7"/>
  </r>
  <r>
    <n v="50133541"/>
    <x v="1638"/>
    <d v="2018-10-02T00:00:00"/>
    <d v="2018-10-04T00:00:00"/>
    <s v="Express"/>
    <n v="396"/>
    <n v="134"/>
    <x v="1"/>
    <n v="5"/>
    <x v="0"/>
    <x v="0"/>
    <x v="0"/>
  </r>
  <r>
    <n v="50133561"/>
    <x v="1616"/>
    <d v="2018-06-04T00:00:00"/>
    <d v="2018-06-07T00:00:00"/>
    <s v="Expedited"/>
    <n v="134"/>
    <n v="51"/>
    <x v="3"/>
    <n v="6"/>
    <x v="1"/>
    <x v="0"/>
    <x v="6"/>
  </r>
  <r>
    <n v="50133571"/>
    <x v="158"/>
    <d v="2018-02-25T00:00:00"/>
    <d v="2018-03-01T00:00:00"/>
    <s v="Ground"/>
    <n v="332"/>
    <n v="179"/>
    <x v="1"/>
    <n v="1"/>
    <x v="0"/>
    <x v="0"/>
    <x v="9"/>
  </r>
  <r>
    <n v="50133581"/>
    <x v="1078"/>
    <d v="2018-07-31T00:00:00"/>
    <d v="2018-08-05T00:00:00"/>
    <s v="Overnight"/>
    <n v="191"/>
    <n v="90"/>
    <x v="1"/>
    <n v="3"/>
    <x v="1"/>
    <x v="0"/>
    <x v="5"/>
  </r>
  <r>
    <n v="50133611"/>
    <x v="863"/>
    <d v="2018-01-12T00:00:00"/>
    <d v="2018-01-15T00:00:00"/>
    <s v="Overnight"/>
    <n v="578"/>
    <n v="150"/>
    <x v="1"/>
    <n v="2"/>
    <x v="1"/>
    <x v="0"/>
    <x v="10"/>
  </r>
  <r>
    <n v="50133631"/>
    <x v="1628"/>
    <d v="2018-01-19T00:00:00"/>
    <d v="2018-01-19T00:00:00"/>
    <s v="Expedited"/>
    <n v="154"/>
    <n v="105"/>
    <x v="1"/>
    <n v="3"/>
    <x v="0"/>
    <x v="0"/>
    <x v="10"/>
  </r>
  <r>
    <n v="50133641"/>
    <x v="1816"/>
    <d v="2018-11-22T00:00:00"/>
    <d v="2018-11-26T00:00:00"/>
    <s v="Express"/>
    <n v="530"/>
    <n v="314"/>
    <x v="0"/>
    <n v="1"/>
    <x v="0"/>
    <x v="0"/>
    <x v="3"/>
  </r>
  <r>
    <n v="50133661"/>
    <x v="1828"/>
    <d v="2018-09-12T00:00:00"/>
    <d v="2018-09-16T00:00:00"/>
    <s v="Express"/>
    <n v="116"/>
    <n v="36"/>
    <x v="2"/>
    <n v="2"/>
    <x v="0"/>
    <x v="0"/>
    <x v="2"/>
  </r>
  <r>
    <n v="50133671"/>
    <x v="255"/>
    <d v="2018-03-20T00:00:00"/>
    <d v="2018-03-26T00:00:00"/>
    <s v="Overnight"/>
    <n v="270"/>
    <n v="94"/>
    <x v="3"/>
    <n v="9"/>
    <x v="0"/>
    <x v="0"/>
    <x v="9"/>
  </r>
  <r>
    <n v="50133681"/>
    <x v="1339"/>
    <d v="2018-04-16T00:00:00"/>
    <d v="2018-04-20T00:00:00"/>
    <s v="Express"/>
    <n v="143985"/>
    <n v="59120"/>
    <x v="1"/>
    <n v="10"/>
    <x v="0"/>
    <x v="0"/>
    <x v="8"/>
  </r>
  <r>
    <n v="50133691"/>
    <x v="296"/>
    <d v="2018-06-27T00:00:00"/>
    <d v="2018-06-27T00:00:00"/>
    <s v="Express"/>
    <n v="157"/>
    <n v="69"/>
    <x v="1"/>
    <n v="9"/>
    <x v="0"/>
    <x v="0"/>
    <x v="6"/>
  </r>
  <r>
    <n v="50133701"/>
    <x v="948"/>
    <d v="2018-05-15T00:00:00"/>
    <d v="2018-05-19T00:00:00"/>
    <s v="Ground"/>
    <n v="3360"/>
    <n v="2076"/>
    <x v="1"/>
    <n v="1"/>
    <x v="0"/>
    <x v="0"/>
    <x v="4"/>
  </r>
  <r>
    <n v="50133711"/>
    <x v="431"/>
    <d v="2018-06-15T00:00:00"/>
    <d v="2018-06-18T00:00:00"/>
    <s v="Ground"/>
    <n v="265"/>
    <n v="132"/>
    <x v="2"/>
    <n v="3"/>
    <x v="0"/>
    <x v="0"/>
    <x v="6"/>
  </r>
  <r>
    <n v="50133721"/>
    <x v="306"/>
    <d v="2018-07-17T00:00:00"/>
    <d v="2018-07-19T00:00:00"/>
    <s v="Express"/>
    <n v="199"/>
    <n v="106"/>
    <x v="2"/>
    <n v="1"/>
    <x v="0"/>
    <x v="0"/>
    <x v="7"/>
  </r>
  <r>
    <n v="50133731"/>
    <x v="1390"/>
    <d v="2018-09-15T00:00:00"/>
    <d v="2018-09-20T00:00:00"/>
    <s v="Express"/>
    <n v="213"/>
    <n v="75"/>
    <x v="2"/>
    <n v="9"/>
    <x v="0"/>
    <x v="0"/>
    <x v="2"/>
  </r>
  <r>
    <n v="50133741"/>
    <x v="371"/>
    <d v="2018-08-18T00:00:00"/>
    <d v="2018-08-24T00:00:00"/>
    <s v="Expedited"/>
    <n v="121"/>
    <n v="30"/>
    <x v="2"/>
    <n v="7"/>
    <x v="0"/>
    <x v="0"/>
    <x v="5"/>
  </r>
  <r>
    <n v="50133751"/>
    <x v="1459"/>
    <d v="2018-04-17T00:00:00"/>
    <d v="2018-04-19T00:00:00"/>
    <s v="Overnight"/>
    <n v="511"/>
    <n v="342"/>
    <x v="1"/>
    <n v="4"/>
    <x v="0"/>
    <x v="0"/>
    <x v="8"/>
  </r>
  <r>
    <n v="50133781"/>
    <x v="1018"/>
    <d v="2018-06-25T00:00:00"/>
    <d v="2018-06-25T00:00:00"/>
    <s v="Ground"/>
    <n v="130"/>
    <n v="38"/>
    <x v="2"/>
    <n v="16"/>
    <x v="0"/>
    <x v="0"/>
    <x v="6"/>
  </r>
  <r>
    <n v="50133791"/>
    <x v="342"/>
    <d v="2018-11-21T00:00:00"/>
    <d v="2018-11-24T00:00:00"/>
    <s v="Express"/>
    <n v="162"/>
    <n v="71"/>
    <x v="1"/>
    <n v="11"/>
    <x v="1"/>
    <x v="0"/>
    <x v="3"/>
  </r>
  <r>
    <n v="50133801"/>
    <x v="389"/>
    <d v="2018-05-10T00:00:00"/>
    <d v="2018-05-16T00:00:00"/>
    <s v="Express"/>
    <n v="580"/>
    <n v="271"/>
    <x v="0"/>
    <n v="1"/>
    <x v="0"/>
    <x v="0"/>
    <x v="4"/>
  </r>
  <r>
    <n v="50133811"/>
    <x v="1197"/>
    <d v="2018-04-16T00:00:00"/>
    <d v="2018-04-21T00:00:00"/>
    <s v="Expedited"/>
    <n v="349"/>
    <n v="183"/>
    <x v="3"/>
    <n v="3"/>
    <x v="0"/>
    <x v="0"/>
    <x v="8"/>
  </r>
  <r>
    <n v="50133821"/>
    <x v="1002"/>
    <d v="2018-08-09T00:00:00"/>
    <d v="2018-08-10T00:00:00"/>
    <s v="Express"/>
    <n v="215"/>
    <n v="108"/>
    <x v="3"/>
    <n v="3"/>
    <x v="0"/>
    <x v="0"/>
    <x v="5"/>
  </r>
  <r>
    <n v="50133831"/>
    <x v="1025"/>
    <d v="2018-02-02T00:00:00"/>
    <d v="2018-02-05T00:00:00"/>
    <s v="Express"/>
    <n v="105"/>
    <n v="72"/>
    <x v="1"/>
    <n v="2"/>
    <x v="1"/>
    <x v="0"/>
    <x v="11"/>
  </r>
  <r>
    <n v="50133851"/>
    <x v="1786"/>
    <d v="2017-12-20T00:00:00"/>
    <d v="2017-12-27T00:00:00"/>
    <s v="Express"/>
    <n v="630"/>
    <n v="386"/>
    <x v="2"/>
    <n v="5"/>
    <x v="1"/>
    <x v="1"/>
    <x v="1"/>
  </r>
  <r>
    <n v="50133861"/>
    <x v="687"/>
    <d v="2018-03-06T00:00:00"/>
    <d v="2018-03-07T00:00:00"/>
    <s v="Express"/>
    <n v="265"/>
    <n v="159"/>
    <x v="1"/>
    <n v="12"/>
    <x v="0"/>
    <x v="0"/>
    <x v="9"/>
  </r>
  <r>
    <n v="50133881"/>
    <x v="1219"/>
    <d v="2017-12-23T00:00:00"/>
    <d v="2017-12-27T00:00:00"/>
    <s v="Express"/>
    <n v="1245"/>
    <n v="550"/>
    <x v="2"/>
    <n v="1"/>
    <x v="0"/>
    <x v="1"/>
    <x v="1"/>
  </r>
  <r>
    <n v="50133901"/>
    <x v="1042"/>
    <d v="2018-03-27T00:00:00"/>
    <d v="2018-03-31T00:00:00"/>
    <s v="Expedited"/>
    <n v="88920"/>
    <n v="52894"/>
    <x v="1"/>
    <n v="15"/>
    <x v="0"/>
    <x v="0"/>
    <x v="9"/>
  </r>
  <r>
    <n v="50133911"/>
    <x v="915"/>
    <d v="2018-01-18T00:00:00"/>
    <d v="2018-01-22T00:00:00"/>
    <s v="Ground"/>
    <n v="297"/>
    <n v="198"/>
    <x v="0"/>
    <n v="8"/>
    <x v="0"/>
    <x v="0"/>
    <x v="10"/>
  </r>
  <r>
    <n v="50133921"/>
    <x v="105"/>
    <d v="2018-06-27T00:00:00"/>
    <d v="2018-06-27T00:00:00"/>
    <s v="Ground"/>
    <n v="375"/>
    <n v="216"/>
    <x v="1"/>
    <n v="3"/>
    <x v="0"/>
    <x v="0"/>
    <x v="6"/>
  </r>
  <r>
    <n v="50133931"/>
    <x v="1697"/>
    <d v="2018-06-26T00:00:00"/>
    <d v="2018-07-02T00:00:00"/>
    <s v="Ground"/>
    <n v="843"/>
    <n v="261"/>
    <x v="2"/>
    <n v="3"/>
    <x v="1"/>
    <x v="0"/>
    <x v="7"/>
  </r>
  <r>
    <n v="50133951"/>
    <x v="1773"/>
    <d v="2018-02-16T00:00:00"/>
    <d v="2018-02-21T00:00:00"/>
    <s v="Expedited"/>
    <n v="108"/>
    <n v="37"/>
    <x v="1"/>
    <n v="1"/>
    <x v="0"/>
    <x v="0"/>
    <x v="11"/>
  </r>
  <r>
    <n v="50133971"/>
    <x v="470"/>
    <d v="2018-01-06T00:00:00"/>
    <d v="2018-01-09T00:00:00"/>
    <s v="Express"/>
    <n v="623"/>
    <n v="242"/>
    <x v="3"/>
    <n v="3"/>
    <x v="1"/>
    <x v="0"/>
    <x v="10"/>
  </r>
  <r>
    <n v="50133991"/>
    <x v="1432"/>
    <d v="2018-04-06T00:00:00"/>
    <d v="2018-04-08T00:00:00"/>
    <s v="Overnight"/>
    <n v="351"/>
    <n v="94"/>
    <x v="0"/>
    <n v="3"/>
    <x v="0"/>
    <x v="0"/>
    <x v="8"/>
  </r>
  <r>
    <n v="50134001"/>
    <x v="938"/>
    <d v="2018-09-18T00:00:00"/>
    <d v="2018-09-20T00:00:00"/>
    <s v="Expedited"/>
    <n v="295"/>
    <n v="106"/>
    <x v="1"/>
    <n v="15"/>
    <x v="0"/>
    <x v="0"/>
    <x v="2"/>
  </r>
  <r>
    <n v="50134021"/>
    <x v="213"/>
    <d v="2018-10-02T00:00:00"/>
    <d v="2018-10-07T00:00:00"/>
    <s v="Ground"/>
    <n v="570"/>
    <n v="394"/>
    <x v="1"/>
    <n v="3"/>
    <x v="1"/>
    <x v="0"/>
    <x v="0"/>
  </r>
  <r>
    <n v="50134051"/>
    <x v="772"/>
    <d v="2018-11-23T00:00:00"/>
    <d v="2018-11-25T00:00:00"/>
    <s v="Expedited"/>
    <n v="160"/>
    <n v="70"/>
    <x v="0"/>
    <n v="8"/>
    <x v="0"/>
    <x v="0"/>
    <x v="3"/>
  </r>
  <r>
    <n v="50134091"/>
    <x v="696"/>
    <d v="2018-04-28T00:00:00"/>
    <d v="2018-05-02T00:00:00"/>
    <s v="Ground"/>
    <n v="118"/>
    <n v="79"/>
    <x v="1"/>
    <n v="1"/>
    <x v="1"/>
    <x v="0"/>
    <x v="4"/>
  </r>
  <r>
    <n v="50134101"/>
    <x v="693"/>
    <d v="2018-04-07T00:00:00"/>
    <d v="2018-04-08T00:00:00"/>
    <s v="Express"/>
    <n v="1342"/>
    <n v="918"/>
    <x v="1"/>
    <n v="5"/>
    <x v="0"/>
    <x v="0"/>
    <x v="8"/>
  </r>
  <r>
    <n v="50134111"/>
    <x v="561"/>
    <d v="2018-03-25T00:00:00"/>
    <d v="2018-03-30T00:00:00"/>
    <s v="Overnight"/>
    <n v="590"/>
    <n v="363"/>
    <x v="2"/>
    <n v="14"/>
    <x v="0"/>
    <x v="0"/>
    <x v="9"/>
  </r>
  <r>
    <n v="50134131"/>
    <x v="894"/>
    <d v="2018-10-30T00:00:00"/>
    <d v="2018-11-02T00:00:00"/>
    <s v="Overnight"/>
    <n v="421"/>
    <n v="280"/>
    <x v="1"/>
    <n v="2"/>
    <x v="1"/>
    <x v="0"/>
    <x v="3"/>
  </r>
  <r>
    <n v="50134141"/>
    <x v="438"/>
    <d v="2018-02-22T00:00:00"/>
    <d v="2018-02-28T00:00:00"/>
    <s v="Overnight"/>
    <n v="14548"/>
    <n v="4162"/>
    <x v="0"/>
    <n v="7"/>
    <x v="0"/>
    <x v="0"/>
    <x v="11"/>
  </r>
  <r>
    <n v="50134151"/>
    <x v="1210"/>
    <d v="2018-02-04T00:00:00"/>
    <d v="2018-02-09T00:00:00"/>
    <s v="Ground"/>
    <n v="431"/>
    <n v="165"/>
    <x v="3"/>
    <n v="3"/>
    <x v="1"/>
    <x v="0"/>
    <x v="11"/>
  </r>
  <r>
    <n v="50134181"/>
    <x v="1121"/>
    <d v="2018-05-23T00:00:00"/>
    <d v="2018-05-25T00:00:00"/>
    <s v="Express"/>
    <n v="105"/>
    <n v="34"/>
    <x v="2"/>
    <n v="2"/>
    <x v="0"/>
    <x v="0"/>
    <x v="4"/>
  </r>
  <r>
    <n v="50134191"/>
    <x v="227"/>
    <d v="2018-11-06T00:00:00"/>
    <d v="2018-11-07T00:00:00"/>
    <s v="Overnight"/>
    <n v="501"/>
    <n v="260"/>
    <x v="2"/>
    <n v="2"/>
    <x v="0"/>
    <x v="0"/>
    <x v="3"/>
  </r>
  <r>
    <n v="50134231"/>
    <x v="566"/>
    <d v="2018-05-05T00:00:00"/>
    <d v="2018-05-12T00:00:00"/>
    <s v="Expedited"/>
    <n v="270"/>
    <n v="150"/>
    <x v="2"/>
    <n v="10"/>
    <x v="0"/>
    <x v="0"/>
    <x v="4"/>
  </r>
  <r>
    <n v="50134251"/>
    <x v="908"/>
    <d v="2018-04-01T00:00:00"/>
    <d v="2018-04-02T00:00:00"/>
    <s v="Expedited"/>
    <n v="296"/>
    <n v="109"/>
    <x v="2"/>
    <n v="8"/>
    <x v="1"/>
    <x v="0"/>
    <x v="8"/>
  </r>
  <r>
    <n v="50134261"/>
    <x v="1863"/>
    <d v="2018-10-24T00:00:00"/>
    <d v="2018-10-26T00:00:00"/>
    <s v="Express"/>
    <n v="296"/>
    <n v="146"/>
    <x v="1"/>
    <n v="6"/>
    <x v="0"/>
    <x v="0"/>
    <x v="0"/>
  </r>
  <r>
    <n v="50134291"/>
    <x v="1573"/>
    <d v="2018-02-02T00:00:00"/>
    <d v="2018-02-09T00:00:00"/>
    <s v="Overnight"/>
    <n v="361"/>
    <n v="191"/>
    <x v="3"/>
    <n v="6"/>
    <x v="0"/>
    <x v="0"/>
    <x v="11"/>
  </r>
  <r>
    <n v="50134301"/>
    <x v="1090"/>
    <d v="2018-05-07T00:00:00"/>
    <d v="2018-05-11T00:00:00"/>
    <s v="Ground"/>
    <n v="344"/>
    <n v="231"/>
    <x v="2"/>
    <n v="6"/>
    <x v="0"/>
    <x v="0"/>
    <x v="4"/>
  </r>
  <r>
    <n v="50134311"/>
    <x v="233"/>
    <d v="2018-01-24T00:00:00"/>
    <d v="2018-01-30T00:00:00"/>
    <s v="Overnight"/>
    <n v="960"/>
    <n v="507"/>
    <x v="2"/>
    <n v="4"/>
    <x v="0"/>
    <x v="0"/>
    <x v="10"/>
  </r>
  <r>
    <n v="50134341"/>
    <x v="1120"/>
    <d v="2018-09-30T00:00:00"/>
    <d v="2018-10-06T00:00:00"/>
    <s v="Overnight"/>
    <n v="1721"/>
    <n v="424"/>
    <x v="3"/>
    <n v="1"/>
    <x v="1"/>
    <x v="0"/>
    <x v="0"/>
  </r>
  <r>
    <n v="50134361"/>
    <x v="1590"/>
    <d v="2018-06-01T00:00:00"/>
    <d v="2018-06-03T00:00:00"/>
    <s v="Express"/>
    <n v="153"/>
    <n v="107"/>
    <x v="2"/>
    <n v="1"/>
    <x v="0"/>
    <x v="0"/>
    <x v="6"/>
  </r>
  <r>
    <n v="50134371"/>
    <x v="938"/>
    <d v="2018-09-18T00:00:00"/>
    <d v="2018-09-23T00:00:00"/>
    <s v="Express"/>
    <n v="363"/>
    <n v="120"/>
    <x v="1"/>
    <n v="16"/>
    <x v="0"/>
    <x v="0"/>
    <x v="2"/>
  </r>
  <r>
    <n v="50134381"/>
    <x v="1840"/>
    <d v="2018-08-30T00:00:00"/>
    <d v="2018-09-02T00:00:00"/>
    <s v="Expedited"/>
    <n v="379"/>
    <n v="220"/>
    <x v="1"/>
    <n v="9"/>
    <x v="0"/>
    <x v="0"/>
    <x v="2"/>
  </r>
  <r>
    <n v="50134391"/>
    <x v="1205"/>
    <d v="2018-05-04T00:00:00"/>
    <d v="2018-05-09T00:00:00"/>
    <s v="Ground"/>
    <n v="2175"/>
    <n v="541"/>
    <x v="3"/>
    <n v="3"/>
    <x v="0"/>
    <x v="0"/>
    <x v="4"/>
  </r>
  <r>
    <n v="50134411"/>
    <x v="662"/>
    <d v="2018-03-18T00:00:00"/>
    <d v="2018-03-23T00:00:00"/>
    <s v="Ground"/>
    <n v="960"/>
    <n v="302"/>
    <x v="0"/>
    <n v="3"/>
    <x v="1"/>
    <x v="0"/>
    <x v="9"/>
  </r>
  <r>
    <n v="50134441"/>
    <x v="457"/>
    <d v="2018-03-15T00:00:00"/>
    <d v="2018-03-15T00:00:00"/>
    <s v="Ground"/>
    <n v="406"/>
    <n v="217"/>
    <x v="1"/>
    <n v="2"/>
    <x v="0"/>
    <x v="0"/>
    <x v="9"/>
  </r>
  <r>
    <n v="50134471"/>
    <x v="1105"/>
    <d v="2018-05-09T00:00:00"/>
    <d v="2018-05-11T00:00:00"/>
    <s v="Ground"/>
    <n v="925"/>
    <n v="552"/>
    <x v="2"/>
    <n v="13"/>
    <x v="0"/>
    <x v="0"/>
    <x v="4"/>
  </r>
  <r>
    <n v="50134501"/>
    <x v="994"/>
    <d v="2018-01-17T00:00:00"/>
    <d v="2018-01-18T00:00:00"/>
    <s v="Ground"/>
    <n v="329"/>
    <n v="192"/>
    <x v="2"/>
    <n v="7"/>
    <x v="1"/>
    <x v="0"/>
    <x v="10"/>
  </r>
  <r>
    <n v="50134521"/>
    <x v="1610"/>
    <d v="2018-09-16T00:00:00"/>
    <d v="2018-09-20T00:00:00"/>
    <s v="Express"/>
    <n v="284"/>
    <n v="84"/>
    <x v="2"/>
    <n v="15"/>
    <x v="0"/>
    <x v="0"/>
    <x v="2"/>
  </r>
  <r>
    <n v="50134541"/>
    <x v="1237"/>
    <d v="2018-07-10T00:00:00"/>
    <d v="2018-07-14T00:00:00"/>
    <s v="Expedited"/>
    <n v="137"/>
    <n v="87"/>
    <x v="3"/>
    <n v="11"/>
    <x v="1"/>
    <x v="0"/>
    <x v="7"/>
  </r>
  <r>
    <n v="50134551"/>
    <x v="1103"/>
    <d v="2018-04-07T00:00:00"/>
    <d v="2018-04-14T00:00:00"/>
    <s v="Overnight"/>
    <n v="140"/>
    <n v="67"/>
    <x v="0"/>
    <n v="1"/>
    <x v="1"/>
    <x v="0"/>
    <x v="8"/>
  </r>
  <r>
    <n v="50134561"/>
    <x v="303"/>
    <d v="2018-02-17T00:00:00"/>
    <d v="2018-02-20T00:00:00"/>
    <s v="Express"/>
    <n v="2015"/>
    <n v="679"/>
    <x v="0"/>
    <n v="3"/>
    <x v="0"/>
    <x v="0"/>
    <x v="11"/>
  </r>
  <r>
    <n v="50134571"/>
    <x v="564"/>
    <d v="2018-03-17T00:00:00"/>
    <d v="2018-03-19T00:00:00"/>
    <s v="Overnight"/>
    <n v="769"/>
    <n v="273"/>
    <x v="1"/>
    <n v="5"/>
    <x v="1"/>
    <x v="0"/>
    <x v="9"/>
  </r>
  <r>
    <n v="50134581"/>
    <x v="1421"/>
    <d v="2018-06-05T00:00:00"/>
    <d v="2018-06-05T00:00:00"/>
    <s v="Overnight"/>
    <n v="301"/>
    <n v="87"/>
    <x v="1"/>
    <n v="1"/>
    <x v="0"/>
    <x v="0"/>
    <x v="6"/>
  </r>
  <r>
    <n v="50134591"/>
    <x v="1047"/>
    <d v="2018-04-22T00:00:00"/>
    <d v="2018-04-26T00:00:00"/>
    <s v="Expedited"/>
    <n v="309"/>
    <n v="130"/>
    <x v="2"/>
    <n v="16"/>
    <x v="1"/>
    <x v="0"/>
    <x v="8"/>
  </r>
  <r>
    <n v="50134611"/>
    <x v="373"/>
    <d v="2018-09-07T00:00:00"/>
    <d v="2018-09-13T00:00:00"/>
    <s v="Express"/>
    <n v="192"/>
    <n v="69"/>
    <x v="3"/>
    <n v="1"/>
    <x v="0"/>
    <x v="0"/>
    <x v="2"/>
  </r>
  <r>
    <n v="50134641"/>
    <x v="515"/>
    <d v="2017-12-28T00:00:00"/>
    <d v="2018-01-03T00:00:00"/>
    <s v="Ground"/>
    <n v="2331"/>
    <n v="1571"/>
    <x v="0"/>
    <n v="1"/>
    <x v="0"/>
    <x v="0"/>
    <x v="10"/>
  </r>
  <r>
    <n v="50134651"/>
    <x v="968"/>
    <d v="2018-07-05T00:00:00"/>
    <d v="2018-07-09T00:00:00"/>
    <s v="Expedited"/>
    <n v="397"/>
    <n v="190"/>
    <x v="2"/>
    <n v="10"/>
    <x v="0"/>
    <x v="0"/>
    <x v="7"/>
  </r>
  <r>
    <n v="50134661"/>
    <x v="1323"/>
    <d v="2018-04-21T00:00:00"/>
    <d v="2018-04-22T00:00:00"/>
    <s v="Expedited"/>
    <n v="194"/>
    <n v="64"/>
    <x v="1"/>
    <n v="3"/>
    <x v="1"/>
    <x v="0"/>
    <x v="8"/>
  </r>
  <r>
    <n v="50134691"/>
    <x v="1897"/>
    <d v="2018-07-05T00:00:00"/>
    <d v="2018-07-08T00:00:00"/>
    <s v="Ground"/>
    <n v="195"/>
    <n v="92"/>
    <x v="2"/>
    <n v="13"/>
    <x v="1"/>
    <x v="0"/>
    <x v="7"/>
  </r>
  <r>
    <n v="50134701"/>
    <x v="1235"/>
    <d v="2018-10-19T00:00:00"/>
    <d v="2018-10-23T00:00:00"/>
    <s v="Express"/>
    <n v="508"/>
    <n v="302"/>
    <x v="3"/>
    <n v="8"/>
    <x v="0"/>
    <x v="0"/>
    <x v="0"/>
  </r>
  <r>
    <n v="50134731"/>
    <x v="988"/>
    <d v="2018-11-23T00:00:00"/>
    <d v="2018-11-27T00:00:00"/>
    <s v="Express"/>
    <n v="1418"/>
    <n v="295"/>
    <x v="3"/>
    <n v="2"/>
    <x v="0"/>
    <x v="0"/>
    <x v="3"/>
  </r>
  <r>
    <n v="50134761"/>
    <x v="1401"/>
    <d v="2018-11-11T00:00:00"/>
    <d v="2018-11-15T00:00:00"/>
    <s v="Overnight"/>
    <n v="170"/>
    <n v="39"/>
    <x v="3"/>
    <n v="2"/>
    <x v="1"/>
    <x v="0"/>
    <x v="3"/>
  </r>
  <r>
    <n v="50134771"/>
    <x v="1870"/>
    <d v="2018-11-03T00:00:00"/>
    <d v="2018-11-06T00:00:00"/>
    <s v="Overnight"/>
    <n v="488"/>
    <n v="136"/>
    <x v="2"/>
    <n v="20"/>
    <x v="0"/>
    <x v="0"/>
    <x v="3"/>
  </r>
  <r>
    <n v="50134791"/>
    <x v="1625"/>
    <d v="2018-03-21T00:00:00"/>
    <d v="2018-03-26T00:00:00"/>
    <s v="Express"/>
    <n v="509"/>
    <n v="148"/>
    <x v="1"/>
    <n v="4"/>
    <x v="1"/>
    <x v="0"/>
    <x v="9"/>
  </r>
  <r>
    <n v="50134811"/>
    <x v="266"/>
    <d v="2018-09-21T00:00:00"/>
    <d v="2018-09-24T00:00:00"/>
    <s v="Expedited"/>
    <n v="175"/>
    <n v="45"/>
    <x v="2"/>
    <n v="4"/>
    <x v="0"/>
    <x v="0"/>
    <x v="2"/>
  </r>
  <r>
    <n v="50134831"/>
    <x v="1572"/>
    <d v="2018-05-13T00:00:00"/>
    <d v="2018-05-20T00:00:00"/>
    <s v="Express"/>
    <n v="160"/>
    <n v="93"/>
    <x v="1"/>
    <n v="12"/>
    <x v="0"/>
    <x v="0"/>
    <x v="4"/>
  </r>
  <r>
    <n v="50134851"/>
    <x v="409"/>
    <d v="2018-09-26T00:00:00"/>
    <d v="2018-10-02T00:00:00"/>
    <s v="Overnight"/>
    <n v="305"/>
    <n v="150"/>
    <x v="3"/>
    <n v="2"/>
    <x v="0"/>
    <x v="0"/>
    <x v="0"/>
  </r>
  <r>
    <n v="50134881"/>
    <x v="680"/>
    <d v="2018-04-07T00:00:00"/>
    <d v="2018-04-11T00:00:00"/>
    <s v="Ground"/>
    <n v="683"/>
    <n v="321"/>
    <x v="2"/>
    <n v="3"/>
    <x v="1"/>
    <x v="0"/>
    <x v="8"/>
  </r>
  <r>
    <n v="50134901"/>
    <x v="1683"/>
    <d v="2018-01-20T00:00:00"/>
    <d v="2018-01-26T00:00:00"/>
    <s v="Ground"/>
    <n v="125"/>
    <n v="37"/>
    <x v="1"/>
    <n v="8"/>
    <x v="1"/>
    <x v="0"/>
    <x v="10"/>
  </r>
  <r>
    <n v="50134911"/>
    <x v="1277"/>
    <d v="2018-02-15T00:00:00"/>
    <d v="2018-02-16T00:00:00"/>
    <s v="Overnight"/>
    <n v="1065"/>
    <n v="247"/>
    <x v="3"/>
    <n v="5"/>
    <x v="0"/>
    <x v="0"/>
    <x v="11"/>
  </r>
  <r>
    <n v="50134931"/>
    <x v="987"/>
    <d v="2018-08-13T00:00:00"/>
    <d v="2018-08-17T00:00:00"/>
    <s v="Ground"/>
    <n v="931"/>
    <n v="420"/>
    <x v="0"/>
    <n v="2"/>
    <x v="1"/>
    <x v="0"/>
    <x v="5"/>
  </r>
  <r>
    <n v="50134941"/>
    <x v="543"/>
    <d v="2018-02-01T00:00:00"/>
    <d v="2018-02-06T00:00:00"/>
    <s v="Express"/>
    <n v="251"/>
    <n v="174"/>
    <x v="1"/>
    <n v="5"/>
    <x v="0"/>
    <x v="0"/>
    <x v="11"/>
  </r>
  <r>
    <n v="50134951"/>
    <x v="1898"/>
    <d v="2018-08-16T00:00:00"/>
    <d v="2018-08-17T00:00:00"/>
    <s v="Express"/>
    <n v="153"/>
    <n v="58"/>
    <x v="0"/>
    <n v="5"/>
    <x v="1"/>
    <x v="0"/>
    <x v="5"/>
  </r>
  <r>
    <n v="50134981"/>
    <x v="486"/>
    <d v="2018-07-29T00:00:00"/>
    <d v="2018-08-04T00:00:00"/>
    <s v="Expedited"/>
    <n v="134"/>
    <n v="51"/>
    <x v="2"/>
    <n v="12"/>
    <x v="0"/>
    <x v="0"/>
    <x v="5"/>
  </r>
  <r>
    <n v="50135021"/>
    <x v="302"/>
    <d v="2018-04-06T00:00:00"/>
    <d v="2018-04-09T00:00:00"/>
    <s v="Express"/>
    <n v="570"/>
    <n v="363"/>
    <x v="1"/>
    <n v="6"/>
    <x v="0"/>
    <x v="0"/>
    <x v="8"/>
  </r>
  <r>
    <n v="50135051"/>
    <x v="691"/>
    <d v="2018-07-15T00:00:00"/>
    <d v="2018-07-19T00:00:00"/>
    <s v="Ground"/>
    <n v="192"/>
    <n v="132"/>
    <x v="2"/>
    <n v="1"/>
    <x v="1"/>
    <x v="0"/>
    <x v="7"/>
  </r>
  <r>
    <n v="50135061"/>
    <x v="1067"/>
    <d v="2018-07-30T00:00:00"/>
    <d v="2018-07-30T00:00:00"/>
    <s v="Overnight"/>
    <n v="262"/>
    <n v="149"/>
    <x v="2"/>
    <n v="4"/>
    <x v="1"/>
    <x v="0"/>
    <x v="7"/>
  </r>
  <r>
    <n v="50135071"/>
    <x v="486"/>
    <d v="2018-01-29T00:00:00"/>
    <d v="2018-02-01T00:00:00"/>
    <s v="Express"/>
    <n v="109"/>
    <n v="71"/>
    <x v="2"/>
    <n v="11"/>
    <x v="0"/>
    <x v="0"/>
    <x v="11"/>
  </r>
  <r>
    <n v="50135081"/>
    <x v="1601"/>
    <d v="2018-04-11T00:00:00"/>
    <d v="2018-04-14T00:00:00"/>
    <s v="Ground"/>
    <n v="557"/>
    <n v="114"/>
    <x v="1"/>
    <n v="5"/>
    <x v="0"/>
    <x v="0"/>
    <x v="8"/>
  </r>
  <r>
    <n v="50135091"/>
    <x v="1449"/>
    <d v="2018-01-17T00:00:00"/>
    <d v="2018-01-18T00:00:00"/>
    <s v="Overnight"/>
    <n v="521"/>
    <n v="116"/>
    <x v="0"/>
    <n v="2"/>
    <x v="0"/>
    <x v="0"/>
    <x v="10"/>
  </r>
  <r>
    <n v="50135111"/>
    <x v="1089"/>
    <d v="2018-02-11T00:00:00"/>
    <d v="2018-02-16T00:00:00"/>
    <s v="Ground"/>
    <n v="266"/>
    <n v="62"/>
    <x v="2"/>
    <n v="1"/>
    <x v="0"/>
    <x v="0"/>
    <x v="11"/>
  </r>
  <r>
    <n v="50135131"/>
    <x v="1899"/>
    <d v="2018-09-06T00:00:00"/>
    <d v="2018-09-10T00:00:00"/>
    <s v="Ground"/>
    <n v="489"/>
    <n v="229"/>
    <x v="0"/>
    <n v="9"/>
    <x v="0"/>
    <x v="0"/>
    <x v="2"/>
  </r>
  <r>
    <n v="50135141"/>
    <x v="200"/>
    <d v="2018-10-18T00:00:00"/>
    <d v="2018-10-22T00:00:00"/>
    <s v="Expedited"/>
    <n v="842"/>
    <n v="518"/>
    <x v="2"/>
    <n v="1"/>
    <x v="1"/>
    <x v="0"/>
    <x v="0"/>
  </r>
  <r>
    <n v="50135161"/>
    <x v="920"/>
    <d v="2018-01-17T00:00:00"/>
    <d v="2018-01-21T00:00:00"/>
    <s v="Ground"/>
    <n v="402"/>
    <n v="208"/>
    <x v="1"/>
    <n v="7"/>
    <x v="0"/>
    <x v="0"/>
    <x v="10"/>
  </r>
  <r>
    <n v="50135171"/>
    <x v="728"/>
    <d v="2018-08-27T00:00:00"/>
    <d v="2018-08-31T00:00:00"/>
    <s v="Ground"/>
    <n v="153"/>
    <n v="65"/>
    <x v="1"/>
    <n v="10"/>
    <x v="0"/>
    <x v="0"/>
    <x v="5"/>
  </r>
  <r>
    <n v="50135191"/>
    <x v="560"/>
    <d v="2017-12-02T00:00:00"/>
    <d v="2017-12-09T00:00:00"/>
    <s v="Ground"/>
    <n v="1180"/>
    <n v="647"/>
    <x v="2"/>
    <n v="2"/>
    <x v="1"/>
    <x v="1"/>
    <x v="1"/>
  </r>
  <r>
    <n v="50135231"/>
    <x v="1422"/>
    <d v="2018-01-02T00:00:00"/>
    <d v="2018-01-05T00:00:00"/>
    <s v="Expedited"/>
    <n v="596"/>
    <n v="293"/>
    <x v="1"/>
    <n v="9"/>
    <x v="0"/>
    <x v="0"/>
    <x v="10"/>
  </r>
  <r>
    <n v="50135241"/>
    <x v="1499"/>
    <d v="2018-11-08T00:00:00"/>
    <d v="2018-11-15T00:00:00"/>
    <s v="Overnight"/>
    <n v="2213"/>
    <n v="1162"/>
    <x v="1"/>
    <n v="19"/>
    <x v="0"/>
    <x v="0"/>
    <x v="3"/>
  </r>
  <r>
    <n v="50135291"/>
    <x v="1887"/>
    <d v="2017-12-27T00:00:00"/>
    <d v="2018-01-01T00:00:00"/>
    <s v="Express"/>
    <n v="484"/>
    <n v="98"/>
    <x v="0"/>
    <n v="3"/>
    <x v="0"/>
    <x v="0"/>
    <x v="10"/>
  </r>
  <r>
    <n v="50135321"/>
    <x v="1900"/>
    <d v="2018-07-04T00:00:00"/>
    <d v="2018-07-10T00:00:00"/>
    <s v="Overnight"/>
    <n v="557"/>
    <n v="388"/>
    <x v="2"/>
    <n v="6"/>
    <x v="0"/>
    <x v="0"/>
    <x v="7"/>
  </r>
  <r>
    <n v="50135331"/>
    <x v="1629"/>
    <d v="2018-08-31T00:00:00"/>
    <d v="2018-09-05T00:00:00"/>
    <s v="Expedited"/>
    <n v="1925"/>
    <n v="640"/>
    <x v="0"/>
    <n v="4"/>
    <x v="0"/>
    <x v="0"/>
    <x v="2"/>
  </r>
  <r>
    <n v="50135341"/>
    <x v="135"/>
    <d v="2018-10-26T00:00:00"/>
    <d v="2018-10-30T00:00:00"/>
    <s v="Ground"/>
    <n v="125"/>
    <n v="65"/>
    <x v="2"/>
    <n v="6"/>
    <x v="0"/>
    <x v="0"/>
    <x v="0"/>
  </r>
  <r>
    <n v="50135351"/>
    <x v="1427"/>
    <d v="2018-06-29T00:00:00"/>
    <d v="2018-07-05T00:00:00"/>
    <s v="Expedited"/>
    <n v="200"/>
    <n v="97"/>
    <x v="1"/>
    <n v="1"/>
    <x v="1"/>
    <x v="0"/>
    <x v="7"/>
  </r>
  <r>
    <n v="50135371"/>
    <x v="920"/>
    <d v="2018-07-01T00:00:00"/>
    <d v="2018-07-07T00:00:00"/>
    <s v="Ground"/>
    <n v="388"/>
    <n v="171"/>
    <x v="1"/>
    <n v="2"/>
    <x v="0"/>
    <x v="0"/>
    <x v="7"/>
  </r>
  <r>
    <n v="50135381"/>
    <x v="1053"/>
    <d v="2018-10-06T00:00:00"/>
    <d v="2018-10-07T00:00:00"/>
    <s v="Express"/>
    <n v="273"/>
    <n v="55"/>
    <x v="2"/>
    <n v="1"/>
    <x v="0"/>
    <x v="0"/>
    <x v="0"/>
  </r>
  <r>
    <n v="50135401"/>
    <x v="1261"/>
    <d v="2018-02-01T00:00:00"/>
    <d v="2018-02-06T00:00:00"/>
    <s v="Overnight"/>
    <n v="5010"/>
    <n v="2163"/>
    <x v="1"/>
    <n v="4"/>
    <x v="0"/>
    <x v="0"/>
    <x v="11"/>
  </r>
  <r>
    <n v="50135411"/>
    <x v="963"/>
    <d v="2018-05-10T00:00:00"/>
    <d v="2018-05-16T00:00:00"/>
    <s v="Ground"/>
    <n v="302"/>
    <n v="61"/>
    <x v="1"/>
    <n v="4"/>
    <x v="0"/>
    <x v="0"/>
    <x v="4"/>
  </r>
  <r>
    <n v="50135431"/>
    <x v="707"/>
    <d v="2018-04-08T00:00:00"/>
    <d v="2018-04-14T00:00:00"/>
    <s v="Express"/>
    <n v="469"/>
    <n v="179"/>
    <x v="2"/>
    <n v="4"/>
    <x v="1"/>
    <x v="0"/>
    <x v="8"/>
  </r>
  <r>
    <n v="50135441"/>
    <x v="30"/>
    <d v="2017-12-30T00:00:00"/>
    <d v="2017-12-30T00:00:00"/>
    <s v="Ground"/>
    <n v="204"/>
    <n v="72"/>
    <x v="1"/>
    <n v="17"/>
    <x v="1"/>
    <x v="1"/>
    <x v="1"/>
  </r>
  <r>
    <n v="50135461"/>
    <x v="375"/>
    <d v="2018-04-24T00:00:00"/>
    <d v="2018-04-25T00:00:00"/>
    <s v="Ground"/>
    <n v="421"/>
    <n v="234"/>
    <x v="1"/>
    <n v="8"/>
    <x v="0"/>
    <x v="0"/>
    <x v="8"/>
  </r>
  <r>
    <n v="50135491"/>
    <x v="75"/>
    <d v="2018-06-27T00:00:00"/>
    <d v="2018-07-03T00:00:00"/>
    <s v="Overnight"/>
    <n v="305"/>
    <n v="109"/>
    <x v="1"/>
    <n v="3"/>
    <x v="1"/>
    <x v="0"/>
    <x v="7"/>
  </r>
  <r>
    <n v="50135501"/>
    <x v="888"/>
    <d v="2018-05-24T00:00:00"/>
    <d v="2018-05-28T00:00:00"/>
    <s v="Overnight"/>
    <n v="940"/>
    <n v="277"/>
    <x v="3"/>
    <n v="4"/>
    <x v="1"/>
    <x v="0"/>
    <x v="4"/>
  </r>
  <r>
    <n v="50135511"/>
    <x v="1901"/>
    <d v="2018-08-30T00:00:00"/>
    <d v="2018-09-01T00:00:00"/>
    <s v="Expedited"/>
    <n v="311"/>
    <n v="66"/>
    <x v="1"/>
    <n v="14"/>
    <x v="1"/>
    <x v="0"/>
    <x v="2"/>
  </r>
  <r>
    <n v="50135521"/>
    <x v="740"/>
    <d v="2018-03-03T00:00:00"/>
    <d v="2018-03-10T00:00:00"/>
    <s v="Expedited"/>
    <n v="119"/>
    <n v="63"/>
    <x v="3"/>
    <n v="12"/>
    <x v="0"/>
    <x v="0"/>
    <x v="9"/>
  </r>
  <r>
    <n v="50135531"/>
    <x v="309"/>
    <d v="2018-06-11T00:00:00"/>
    <d v="2018-06-11T00:00:00"/>
    <s v="Express"/>
    <n v="118"/>
    <n v="75"/>
    <x v="2"/>
    <n v="1"/>
    <x v="0"/>
    <x v="0"/>
    <x v="6"/>
  </r>
  <r>
    <n v="50135571"/>
    <x v="1194"/>
    <d v="2018-04-11T00:00:00"/>
    <d v="2018-04-18T00:00:00"/>
    <s v="Express"/>
    <n v="842"/>
    <n v="407"/>
    <x v="2"/>
    <n v="5"/>
    <x v="0"/>
    <x v="0"/>
    <x v="8"/>
  </r>
  <r>
    <n v="50135591"/>
    <x v="1111"/>
    <d v="2018-03-14T00:00:00"/>
    <d v="2018-03-16T00:00:00"/>
    <s v="Expedited"/>
    <n v="1495"/>
    <n v="460"/>
    <x v="0"/>
    <n v="9"/>
    <x v="0"/>
    <x v="0"/>
    <x v="9"/>
  </r>
  <r>
    <n v="50135621"/>
    <x v="223"/>
    <d v="2018-06-29T00:00:00"/>
    <d v="2018-07-01T00:00:00"/>
    <s v="Overnight"/>
    <n v="1856"/>
    <n v="428"/>
    <x v="1"/>
    <n v="1"/>
    <x v="0"/>
    <x v="0"/>
    <x v="7"/>
  </r>
  <r>
    <n v="50135631"/>
    <x v="1024"/>
    <d v="2018-08-05T00:00:00"/>
    <d v="2018-08-09T00:00:00"/>
    <s v="Expedited"/>
    <n v="266"/>
    <n v="98"/>
    <x v="2"/>
    <n v="4"/>
    <x v="1"/>
    <x v="0"/>
    <x v="5"/>
  </r>
  <r>
    <n v="50135641"/>
    <x v="1133"/>
    <d v="2018-02-07T00:00:00"/>
    <d v="2018-02-12T00:00:00"/>
    <s v="Ground"/>
    <n v="261"/>
    <n v="165"/>
    <x v="3"/>
    <n v="3"/>
    <x v="1"/>
    <x v="0"/>
    <x v="11"/>
  </r>
  <r>
    <n v="50135661"/>
    <x v="1465"/>
    <d v="2018-06-05T00:00:00"/>
    <d v="2018-06-10T00:00:00"/>
    <s v="Ground"/>
    <n v="192"/>
    <n v="39"/>
    <x v="2"/>
    <n v="2"/>
    <x v="0"/>
    <x v="0"/>
    <x v="6"/>
  </r>
  <r>
    <n v="50135671"/>
    <x v="130"/>
    <d v="2018-05-23T00:00:00"/>
    <d v="2018-05-26T00:00:00"/>
    <s v="Ground"/>
    <n v="240"/>
    <n v="60"/>
    <x v="3"/>
    <n v="5"/>
    <x v="0"/>
    <x v="0"/>
    <x v="4"/>
  </r>
  <r>
    <n v="50135681"/>
    <x v="644"/>
    <d v="2018-05-19T00:00:00"/>
    <d v="2018-05-25T00:00:00"/>
    <s v="Ground"/>
    <n v="837"/>
    <n v="544"/>
    <x v="1"/>
    <n v="8"/>
    <x v="0"/>
    <x v="0"/>
    <x v="4"/>
  </r>
  <r>
    <n v="50135691"/>
    <x v="1902"/>
    <d v="2018-06-27T00:00:00"/>
    <d v="2018-06-30T00:00:00"/>
    <s v="Overnight"/>
    <n v="273"/>
    <n v="168"/>
    <x v="2"/>
    <n v="6"/>
    <x v="0"/>
    <x v="0"/>
    <x v="6"/>
  </r>
  <r>
    <n v="50135711"/>
    <x v="692"/>
    <d v="2018-04-06T00:00:00"/>
    <d v="2018-04-11T00:00:00"/>
    <s v="Express"/>
    <n v="800"/>
    <n v="401"/>
    <x v="2"/>
    <n v="12"/>
    <x v="1"/>
    <x v="0"/>
    <x v="8"/>
  </r>
  <r>
    <n v="50135721"/>
    <x v="1306"/>
    <d v="2018-09-01T00:00:00"/>
    <d v="2018-09-04T00:00:00"/>
    <s v="Ground"/>
    <n v="1166"/>
    <n v="491"/>
    <x v="0"/>
    <n v="5"/>
    <x v="0"/>
    <x v="0"/>
    <x v="2"/>
  </r>
  <r>
    <n v="50135731"/>
    <x v="1685"/>
    <d v="2018-05-10T00:00:00"/>
    <d v="2018-05-15T00:00:00"/>
    <s v="Expedited"/>
    <n v="239"/>
    <n v="132"/>
    <x v="2"/>
    <n v="11"/>
    <x v="1"/>
    <x v="0"/>
    <x v="4"/>
  </r>
  <r>
    <n v="50135771"/>
    <x v="1450"/>
    <d v="2018-11-08T00:00:00"/>
    <d v="2018-11-13T00:00:00"/>
    <s v="Express"/>
    <n v="105"/>
    <n v="63"/>
    <x v="2"/>
    <n v="7"/>
    <x v="1"/>
    <x v="0"/>
    <x v="3"/>
  </r>
  <r>
    <n v="50135811"/>
    <x v="1051"/>
    <d v="2018-05-31T00:00:00"/>
    <d v="2018-06-01T00:00:00"/>
    <s v="Expedited"/>
    <n v="1175"/>
    <n v="381"/>
    <x v="3"/>
    <n v="7"/>
    <x v="1"/>
    <x v="0"/>
    <x v="6"/>
  </r>
  <r>
    <n v="50135821"/>
    <x v="147"/>
    <d v="2018-06-01T00:00:00"/>
    <d v="2018-06-05T00:00:00"/>
    <s v="Overnight"/>
    <n v="1632"/>
    <n v="927"/>
    <x v="2"/>
    <n v="11"/>
    <x v="1"/>
    <x v="0"/>
    <x v="6"/>
  </r>
  <r>
    <n v="50135851"/>
    <x v="388"/>
    <d v="2018-05-20T00:00:00"/>
    <d v="2018-05-24T00:00:00"/>
    <s v="Overnight"/>
    <n v="721"/>
    <n v="462"/>
    <x v="1"/>
    <n v="4"/>
    <x v="1"/>
    <x v="0"/>
    <x v="4"/>
  </r>
  <r>
    <n v="50135861"/>
    <x v="185"/>
    <d v="2018-06-15T00:00:00"/>
    <d v="2018-06-19T00:00:00"/>
    <s v="Ground"/>
    <n v="152"/>
    <n v="84"/>
    <x v="2"/>
    <n v="2"/>
    <x v="0"/>
    <x v="0"/>
    <x v="6"/>
  </r>
  <r>
    <n v="50135881"/>
    <x v="989"/>
    <d v="2018-05-14T00:00:00"/>
    <d v="2018-05-14T00:00:00"/>
    <s v="Express"/>
    <n v="324"/>
    <n v="67"/>
    <x v="1"/>
    <n v="8"/>
    <x v="1"/>
    <x v="0"/>
    <x v="4"/>
  </r>
  <r>
    <n v="50135891"/>
    <x v="117"/>
    <d v="2018-07-26T00:00:00"/>
    <d v="2018-07-27T00:00:00"/>
    <s v="Expedited"/>
    <n v="302"/>
    <n v="71"/>
    <x v="1"/>
    <n v="9"/>
    <x v="0"/>
    <x v="0"/>
    <x v="7"/>
  </r>
  <r>
    <n v="50135901"/>
    <x v="784"/>
    <d v="2018-02-23T00:00:00"/>
    <d v="2018-02-26T00:00:00"/>
    <s v="Ground"/>
    <n v="300"/>
    <n v="194"/>
    <x v="1"/>
    <n v="4"/>
    <x v="0"/>
    <x v="0"/>
    <x v="11"/>
  </r>
  <r>
    <n v="50135911"/>
    <x v="658"/>
    <d v="2018-07-19T00:00:00"/>
    <d v="2018-07-19T00:00:00"/>
    <s v="Ground"/>
    <n v="126"/>
    <n v="61"/>
    <x v="2"/>
    <n v="6"/>
    <x v="1"/>
    <x v="0"/>
    <x v="7"/>
  </r>
  <r>
    <n v="50135931"/>
    <x v="1246"/>
    <d v="2018-08-31T00:00:00"/>
    <d v="2018-09-02T00:00:00"/>
    <s v="Expedited"/>
    <n v="312"/>
    <n v="147"/>
    <x v="2"/>
    <n v="6"/>
    <x v="1"/>
    <x v="0"/>
    <x v="2"/>
  </r>
  <r>
    <n v="50135941"/>
    <x v="1473"/>
    <d v="2018-10-22T00:00:00"/>
    <d v="2018-10-24T00:00:00"/>
    <s v="Express"/>
    <n v="259"/>
    <n v="82"/>
    <x v="3"/>
    <n v="11"/>
    <x v="0"/>
    <x v="0"/>
    <x v="0"/>
  </r>
  <r>
    <n v="50135951"/>
    <x v="1903"/>
    <d v="2017-11-25T00:00:00"/>
    <d v="2017-11-29T00:00:00"/>
    <s v="Ground"/>
    <n v="1350"/>
    <n v="362"/>
    <x v="2"/>
    <n v="2"/>
    <x v="1"/>
    <x v="1"/>
    <x v="3"/>
  </r>
  <r>
    <n v="50135991"/>
    <x v="7"/>
    <d v="2018-02-17T00:00:00"/>
    <d v="2018-02-23T00:00:00"/>
    <s v="Ground"/>
    <n v="380"/>
    <n v="198"/>
    <x v="1"/>
    <n v="9"/>
    <x v="0"/>
    <x v="0"/>
    <x v="11"/>
  </r>
  <r>
    <n v="50136001"/>
    <x v="199"/>
    <d v="2018-04-10T00:00:00"/>
    <d v="2018-04-13T00:00:00"/>
    <s v="Ground"/>
    <n v="570"/>
    <n v="372"/>
    <x v="2"/>
    <n v="7"/>
    <x v="1"/>
    <x v="0"/>
    <x v="8"/>
  </r>
  <r>
    <n v="50136011"/>
    <x v="103"/>
    <d v="2018-02-24T00:00:00"/>
    <d v="2018-03-01T00:00:00"/>
    <s v="Expedited"/>
    <n v="190"/>
    <n v="63"/>
    <x v="2"/>
    <n v="5"/>
    <x v="0"/>
    <x v="0"/>
    <x v="9"/>
  </r>
  <r>
    <n v="50136021"/>
    <x v="72"/>
    <d v="2018-01-27T00:00:00"/>
    <d v="2018-01-29T00:00:00"/>
    <s v="Express"/>
    <n v="1422"/>
    <n v="932"/>
    <x v="2"/>
    <n v="3"/>
    <x v="0"/>
    <x v="0"/>
    <x v="10"/>
  </r>
  <r>
    <n v="50136031"/>
    <x v="1325"/>
    <d v="2018-04-18T00:00:00"/>
    <d v="2018-04-24T00:00:00"/>
    <s v="Express"/>
    <n v="517"/>
    <n v="152"/>
    <x v="2"/>
    <n v="3"/>
    <x v="1"/>
    <x v="0"/>
    <x v="8"/>
  </r>
  <r>
    <n v="50136051"/>
    <x v="176"/>
    <d v="2018-07-18T00:00:00"/>
    <d v="2018-07-25T00:00:00"/>
    <s v="Expedited"/>
    <n v="352"/>
    <n v="194"/>
    <x v="1"/>
    <n v="2"/>
    <x v="0"/>
    <x v="0"/>
    <x v="7"/>
  </r>
  <r>
    <n v="50136061"/>
    <x v="926"/>
    <d v="2018-01-09T00:00:00"/>
    <d v="2018-01-16T00:00:00"/>
    <s v="Ground"/>
    <n v="105"/>
    <n v="55"/>
    <x v="0"/>
    <n v="5"/>
    <x v="1"/>
    <x v="0"/>
    <x v="10"/>
  </r>
  <r>
    <n v="50136081"/>
    <x v="1713"/>
    <d v="2018-03-02T00:00:00"/>
    <d v="2018-03-04T00:00:00"/>
    <s v="Ground"/>
    <n v="368"/>
    <n v="249"/>
    <x v="1"/>
    <n v="4"/>
    <x v="0"/>
    <x v="0"/>
    <x v="9"/>
  </r>
  <r>
    <n v="50136091"/>
    <x v="1904"/>
    <d v="2018-01-14T00:00:00"/>
    <d v="2018-01-20T00:00:00"/>
    <s v="Expedited"/>
    <n v="162"/>
    <n v="35"/>
    <x v="1"/>
    <n v="7"/>
    <x v="0"/>
    <x v="0"/>
    <x v="10"/>
  </r>
  <r>
    <n v="50136101"/>
    <x v="1130"/>
    <d v="2018-01-26T00:00:00"/>
    <d v="2018-02-01T00:00:00"/>
    <s v="Overnight"/>
    <n v="112"/>
    <n v="48"/>
    <x v="1"/>
    <n v="7"/>
    <x v="0"/>
    <x v="0"/>
    <x v="11"/>
  </r>
  <r>
    <n v="50136121"/>
    <x v="838"/>
    <d v="2018-09-11T00:00:00"/>
    <d v="2018-09-16T00:00:00"/>
    <s v="Ground"/>
    <n v="273"/>
    <n v="188"/>
    <x v="2"/>
    <n v="2"/>
    <x v="0"/>
    <x v="0"/>
    <x v="2"/>
  </r>
  <r>
    <n v="50136141"/>
    <x v="1243"/>
    <d v="2018-01-24T00:00:00"/>
    <d v="2018-01-27T00:00:00"/>
    <s v="Express"/>
    <n v="267"/>
    <n v="126"/>
    <x v="3"/>
    <n v="2"/>
    <x v="0"/>
    <x v="0"/>
    <x v="10"/>
  </r>
  <r>
    <n v="50136151"/>
    <x v="1611"/>
    <d v="2018-02-11T00:00:00"/>
    <d v="2018-02-12T00:00:00"/>
    <s v="Expedited"/>
    <n v="457"/>
    <n v="255"/>
    <x v="1"/>
    <n v="7"/>
    <x v="1"/>
    <x v="0"/>
    <x v="11"/>
  </r>
  <r>
    <n v="50136161"/>
    <x v="79"/>
    <d v="2018-06-09T00:00:00"/>
    <d v="2018-06-10T00:00:00"/>
    <s v="Ground"/>
    <n v="446"/>
    <n v="97"/>
    <x v="0"/>
    <n v="2"/>
    <x v="0"/>
    <x v="0"/>
    <x v="6"/>
  </r>
  <r>
    <n v="50136231"/>
    <x v="393"/>
    <d v="2018-06-03T00:00:00"/>
    <d v="2018-06-08T00:00:00"/>
    <s v="Overnight"/>
    <n v="251"/>
    <n v="135"/>
    <x v="3"/>
    <n v="2"/>
    <x v="1"/>
    <x v="0"/>
    <x v="6"/>
  </r>
  <r>
    <n v="50136261"/>
    <x v="584"/>
    <d v="2018-09-13T00:00:00"/>
    <d v="2018-09-13T00:00:00"/>
    <s v="Express"/>
    <n v="196"/>
    <n v="69"/>
    <x v="1"/>
    <n v="2"/>
    <x v="1"/>
    <x v="0"/>
    <x v="2"/>
  </r>
  <r>
    <n v="50136271"/>
    <x v="1411"/>
    <d v="2018-04-27T00:00:00"/>
    <d v="2018-04-29T00:00:00"/>
    <s v="Expedited"/>
    <n v="411"/>
    <n v="228"/>
    <x v="2"/>
    <n v="5"/>
    <x v="1"/>
    <x v="0"/>
    <x v="8"/>
  </r>
  <r>
    <n v="50136281"/>
    <x v="243"/>
    <d v="2018-09-07T00:00:00"/>
    <d v="2018-09-08T00:00:00"/>
    <s v="Overnight"/>
    <n v="1560"/>
    <n v="890"/>
    <x v="1"/>
    <n v="5"/>
    <x v="0"/>
    <x v="0"/>
    <x v="2"/>
  </r>
  <r>
    <n v="50136291"/>
    <x v="1687"/>
    <d v="2018-08-03T00:00:00"/>
    <d v="2018-08-07T00:00:00"/>
    <s v="Overnight"/>
    <n v="240"/>
    <n v="120"/>
    <x v="1"/>
    <n v="3"/>
    <x v="1"/>
    <x v="0"/>
    <x v="5"/>
  </r>
  <r>
    <n v="50136321"/>
    <x v="370"/>
    <d v="2018-08-31T00:00:00"/>
    <d v="2018-09-04T00:00:00"/>
    <s v="Ground"/>
    <n v="208"/>
    <n v="71"/>
    <x v="2"/>
    <n v="1"/>
    <x v="0"/>
    <x v="0"/>
    <x v="2"/>
  </r>
  <r>
    <n v="50136341"/>
    <x v="697"/>
    <d v="2018-03-19T00:00:00"/>
    <d v="2018-03-19T00:00:00"/>
    <s v="Express"/>
    <n v="931"/>
    <n v="309"/>
    <x v="2"/>
    <n v="12"/>
    <x v="1"/>
    <x v="0"/>
    <x v="9"/>
  </r>
  <r>
    <n v="50136351"/>
    <x v="1258"/>
    <d v="2017-12-20T00:00:00"/>
    <d v="2017-12-21T00:00:00"/>
    <s v="Express"/>
    <n v="157"/>
    <n v="108"/>
    <x v="1"/>
    <n v="10"/>
    <x v="0"/>
    <x v="1"/>
    <x v="1"/>
  </r>
  <r>
    <n v="50136401"/>
    <x v="630"/>
    <d v="2018-10-05T00:00:00"/>
    <d v="2018-10-10T00:00:00"/>
    <s v="Overnight"/>
    <n v="912"/>
    <n v="505"/>
    <x v="1"/>
    <n v="8"/>
    <x v="0"/>
    <x v="0"/>
    <x v="0"/>
  </r>
  <r>
    <n v="50136411"/>
    <x v="30"/>
    <d v="2018-04-01T00:00:00"/>
    <d v="2018-04-02T00:00:00"/>
    <s v="Ground"/>
    <n v="576"/>
    <n v="369"/>
    <x v="1"/>
    <n v="13"/>
    <x v="1"/>
    <x v="0"/>
    <x v="8"/>
  </r>
  <r>
    <n v="50136431"/>
    <x v="953"/>
    <d v="2018-03-05T00:00:00"/>
    <d v="2018-03-08T00:00:00"/>
    <s v="Express"/>
    <n v="324"/>
    <n v="112"/>
    <x v="1"/>
    <n v="6"/>
    <x v="1"/>
    <x v="0"/>
    <x v="9"/>
  </r>
  <r>
    <n v="50136441"/>
    <x v="477"/>
    <d v="2018-09-22T00:00:00"/>
    <d v="2018-09-27T00:00:00"/>
    <s v="Overnight"/>
    <n v="275"/>
    <n v="89"/>
    <x v="2"/>
    <n v="19"/>
    <x v="1"/>
    <x v="0"/>
    <x v="2"/>
  </r>
  <r>
    <n v="50136451"/>
    <x v="219"/>
    <d v="2018-05-27T00:00:00"/>
    <d v="2018-05-29T00:00:00"/>
    <s v="Expedited"/>
    <n v="230"/>
    <n v="126"/>
    <x v="1"/>
    <n v="1"/>
    <x v="1"/>
    <x v="0"/>
    <x v="4"/>
  </r>
  <r>
    <n v="50136471"/>
    <x v="1082"/>
    <d v="2017-12-24T00:00:00"/>
    <d v="2017-12-30T00:00:00"/>
    <s v="Expedited"/>
    <n v="5506"/>
    <n v="2570"/>
    <x v="2"/>
    <n v="4"/>
    <x v="1"/>
    <x v="1"/>
    <x v="1"/>
  </r>
  <r>
    <n v="50136511"/>
    <x v="316"/>
    <d v="2018-05-28T00:00:00"/>
    <d v="2018-06-01T00:00:00"/>
    <s v="Ground"/>
    <n v="403"/>
    <n v="102"/>
    <x v="1"/>
    <n v="15"/>
    <x v="1"/>
    <x v="0"/>
    <x v="6"/>
  </r>
  <r>
    <n v="50136531"/>
    <x v="1209"/>
    <d v="2018-05-03T00:00:00"/>
    <d v="2018-05-05T00:00:00"/>
    <s v="Ground"/>
    <n v="198"/>
    <n v="83"/>
    <x v="3"/>
    <n v="4"/>
    <x v="1"/>
    <x v="0"/>
    <x v="4"/>
  </r>
  <r>
    <n v="50136551"/>
    <x v="1434"/>
    <d v="2018-09-12T00:00:00"/>
    <d v="2018-09-15T00:00:00"/>
    <s v="Express"/>
    <n v="160"/>
    <n v="87"/>
    <x v="3"/>
    <n v="8"/>
    <x v="0"/>
    <x v="0"/>
    <x v="2"/>
  </r>
  <r>
    <n v="50136561"/>
    <x v="208"/>
    <d v="2018-08-21T00:00:00"/>
    <d v="2018-08-26T00:00:00"/>
    <s v="Ground"/>
    <n v="581"/>
    <n v="325"/>
    <x v="0"/>
    <n v="4"/>
    <x v="0"/>
    <x v="0"/>
    <x v="5"/>
  </r>
  <r>
    <n v="50136571"/>
    <x v="1425"/>
    <d v="2018-02-15T00:00:00"/>
    <d v="2018-02-15T00:00:00"/>
    <s v="Overnight"/>
    <n v="689"/>
    <n v="472"/>
    <x v="0"/>
    <n v="2"/>
    <x v="0"/>
    <x v="0"/>
    <x v="11"/>
  </r>
  <r>
    <n v="50136581"/>
    <x v="1477"/>
    <d v="2018-02-16T00:00:00"/>
    <d v="2018-02-19T00:00:00"/>
    <s v="Express"/>
    <n v="1330"/>
    <n v="728"/>
    <x v="3"/>
    <n v="7"/>
    <x v="0"/>
    <x v="0"/>
    <x v="11"/>
  </r>
  <r>
    <n v="50136591"/>
    <x v="1905"/>
    <d v="2018-09-11T00:00:00"/>
    <d v="2018-09-14T00:00:00"/>
    <s v="Express"/>
    <n v="261"/>
    <n v="123"/>
    <x v="1"/>
    <n v="1"/>
    <x v="0"/>
    <x v="0"/>
    <x v="2"/>
  </r>
  <r>
    <n v="50136601"/>
    <x v="294"/>
    <d v="2018-05-01T00:00:00"/>
    <d v="2018-05-02T00:00:00"/>
    <s v="Ground"/>
    <n v="168"/>
    <n v="41"/>
    <x v="0"/>
    <n v="2"/>
    <x v="0"/>
    <x v="0"/>
    <x v="4"/>
  </r>
  <r>
    <n v="50136631"/>
    <x v="1455"/>
    <d v="2018-03-02T00:00:00"/>
    <d v="2018-03-09T00:00:00"/>
    <s v="Ground"/>
    <n v="203"/>
    <n v="68"/>
    <x v="1"/>
    <n v="4"/>
    <x v="0"/>
    <x v="0"/>
    <x v="9"/>
  </r>
  <r>
    <n v="50136661"/>
    <x v="1626"/>
    <d v="2018-02-26T00:00:00"/>
    <d v="2018-03-04T00:00:00"/>
    <s v="Ground"/>
    <n v="578"/>
    <n v="265"/>
    <x v="0"/>
    <n v="5"/>
    <x v="0"/>
    <x v="0"/>
    <x v="9"/>
  </r>
  <r>
    <n v="50136671"/>
    <x v="1107"/>
    <d v="2018-10-08T00:00:00"/>
    <d v="2018-10-14T00:00:00"/>
    <s v="Express"/>
    <n v="113"/>
    <n v="56"/>
    <x v="3"/>
    <n v="16"/>
    <x v="1"/>
    <x v="0"/>
    <x v="0"/>
  </r>
  <r>
    <n v="50136681"/>
    <x v="1810"/>
    <d v="2018-02-01T00:00:00"/>
    <d v="2018-02-06T00:00:00"/>
    <s v="Ground"/>
    <n v="199"/>
    <n v="44"/>
    <x v="1"/>
    <n v="2"/>
    <x v="0"/>
    <x v="0"/>
    <x v="11"/>
  </r>
  <r>
    <n v="50136691"/>
    <x v="1142"/>
    <d v="2018-09-12T00:00:00"/>
    <d v="2018-09-13T00:00:00"/>
    <s v="Overnight"/>
    <n v="296"/>
    <n v="127"/>
    <x v="1"/>
    <n v="1"/>
    <x v="0"/>
    <x v="0"/>
    <x v="2"/>
  </r>
  <r>
    <n v="50136701"/>
    <x v="1813"/>
    <d v="2018-02-12T00:00:00"/>
    <d v="2018-02-14T00:00:00"/>
    <s v="Express"/>
    <n v="328"/>
    <n v="174"/>
    <x v="3"/>
    <n v="13"/>
    <x v="0"/>
    <x v="0"/>
    <x v="11"/>
  </r>
  <r>
    <n v="50136721"/>
    <x v="1025"/>
    <d v="2018-01-22T00:00:00"/>
    <d v="2018-01-23T00:00:00"/>
    <s v="Express"/>
    <n v="203"/>
    <n v="103"/>
    <x v="1"/>
    <n v="9"/>
    <x v="1"/>
    <x v="0"/>
    <x v="10"/>
  </r>
  <r>
    <n v="50136731"/>
    <x v="1906"/>
    <d v="2018-01-31T00:00:00"/>
    <d v="2018-01-31T00:00:00"/>
    <s v="Ground"/>
    <n v="234"/>
    <n v="164"/>
    <x v="0"/>
    <n v="7"/>
    <x v="1"/>
    <x v="0"/>
    <x v="10"/>
  </r>
  <r>
    <n v="50136761"/>
    <x v="580"/>
    <d v="2018-10-10T00:00:00"/>
    <d v="2018-10-14T00:00:00"/>
    <s v="Overnight"/>
    <n v="674"/>
    <n v="470"/>
    <x v="3"/>
    <n v="4"/>
    <x v="1"/>
    <x v="0"/>
    <x v="0"/>
  </r>
  <r>
    <n v="50136771"/>
    <x v="1561"/>
    <d v="2018-05-21T00:00:00"/>
    <d v="2018-05-23T00:00:00"/>
    <s v="Express"/>
    <n v="1071"/>
    <n v="569"/>
    <x v="3"/>
    <n v="2"/>
    <x v="1"/>
    <x v="0"/>
    <x v="4"/>
  </r>
  <r>
    <n v="50136781"/>
    <x v="904"/>
    <d v="2018-05-25T00:00:00"/>
    <d v="2018-05-28T00:00:00"/>
    <s v="Ground"/>
    <n v="117"/>
    <n v="30"/>
    <x v="1"/>
    <n v="11"/>
    <x v="0"/>
    <x v="0"/>
    <x v="4"/>
  </r>
  <r>
    <n v="50136791"/>
    <x v="1887"/>
    <d v="2018-06-07T00:00:00"/>
    <d v="2018-06-08T00:00:00"/>
    <s v="Ground"/>
    <n v="752"/>
    <n v="159"/>
    <x v="0"/>
    <n v="16"/>
    <x v="0"/>
    <x v="0"/>
    <x v="6"/>
  </r>
  <r>
    <n v="50136801"/>
    <x v="548"/>
    <d v="2017-12-12T00:00:00"/>
    <d v="2017-12-17T00:00:00"/>
    <s v="Express"/>
    <n v="750"/>
    <n v="295"/>
    <x v="1"/>
    <n v="3"/>
    <x v="1"/>
    <x v="1"/>
    <x v="1"/>
  </r>
  <r>
    <n v="50136831"/>
    <x v="1518"/>
    <d v="2017-12-15T00:00:00"/>
    <d v="2017-12-19T00:00:00"/>
    <s v="Expedited"/>
    <n v="351"/>
    <n v="169"/>
    <x v="1"/>
    <n v="1"/>
    <x v="0"/>
    <x v="1"/>
    <x v="1"/>
  </r>
  <r>
    <n v="50136871"/>
    <x v="524"/>
    <d v="2017-12-03T00:00:00"/>
    <d v="2017-12-10T00:00:00"/>
    <s v="Express"/>
    <n v="189"/>
    <n v="86"/>
    <x v="1"/>
    <n v="3"/>
    <x v="1"/>
    <x v="1"/>
    <x v="1"/>
  </r>
  <r>
    <n v="50136881"/>
    <x v="447"/>
    <d v="2018-02-27T00:00:00"/>
    <d v="2018-02-27T00:00:00"/>
    <s v="Ground"/>
    <n v="287"/>
    <n v="92"/>
    <x v="2"/>
    <n v="2"/>
    <x v="1"/>
    <x v="0"/>
    <x v="11"/>
  </r>
  <r>
    <n v="50136911"/>
    <x v="1027"/>
    <d v="2018-02-10T00:00:00"/>
    <d v="2018-02-13T00:00:00"/>
    <s v="Ground"/>
    <n v="1244"/>
    <n v="708"/>
    <x v="1"/>
    <n v="4"/>
    <x v="0"/>
    <x v="0"/>
    <x v="11"/>
  </r>
  <r>
    <n v="50136921"/>
    <x v="1899"/>
    <d v="2018-10-24T00:00:00"/>
    <d v="2018-10-27T00:00:00"/>
    <s v="Express"/>
    <n v="198"/>
    <n v="82"/>
    <x v="0"/>
    <n v="3"/>
    <x v="0"/>
    <x v="0"/>
    <x v="0"/>
  </r>
  <r>
    <n v="50136941"/>
    <x v="1893"/>
    <d v="2018-05-09T00:00:00"/>
    <d v="2018-05-14T00:00:00"/>
    <s v="Ground"/>
    <n v="251"/>
    <n v="122"/>
    <x v="1"/>
    <n v="7"/>
    <x v="0"/>
    <x v="0"/>
    <x v="4"/>
  </r>
  <r>
    <n v="50136961"/>
    <x v="1054"/>
    <d v="2018-10-17T00:00:00"/>
    <d v="2018-10-18T00:00:00"/>
    <s v="Overnight"/>
    <n v="190"/>
    <n v="92"/>
    <x v="2"/>
    <n v="6"/>
    <x v="0"/>
    <x v="0"/>
    <x v="0"/>
  </r>
  <r>
    <n v="50136981"/>
    <x v="1790"/>
    <d v="2018-05-14T00:00:00"/>
    <d v="2018-05-20T00:00:00"/>
    <s v="Express"/>
    <n v="104"/>
    <n v="33"/>
    <x v="1"/>
    <n v="4"/>
    <x v="1"/>
    <x v="0"/>
    <x v="4"/>
  </r>
  <r>
    <n v="50136991"/>
    <x v="1396"/>
    <d v="2018-01-11T00:00:00"/>
    <d v="2018-01-12T00:00:00"/>
    <s v="Express"/>
    <n v="142"/>
    <n v="88"/>
    <x v="2"/>
    <n v="3"/>
    <x v="0"/>
    <x v="0"/>
    <x v="10"/>
  </r>
  <r>
    <n v="50137001"/>
    <x v="690"/>
    <d v="2018-08-07T00:00:00"/>
    <d v="2018-08-09T00:00:00"/>
    <s v="Ground"/>
    <n v="245"/>
    <n v="138"/>
    <x v="1"/>
    <n v="16"/>
    <x v="0"/>
    <x v="0"/>
    <x v="5"/>
  </r>
  <r>
    <n v="50137011"/>
    <x v="1817"/>
    <d v="2018-09-20T00:00:00"/>
    <d v="2018-09-26T00:00:00"/>
    <s v="Overnight"/>
    <n v="109"/>
    <n v="75"/>
    <x v="3"/>
    <n v="1"/>
    <x v="1"/>
    <x v="0"/>
    <x v="2"/>
  </r>
  <r>
    <n v="50137021"/>
    <x v="1041"/>
    <d v="2018-07-17T00:00:00"/>
    <d v="2018-07-18T00:00:00"/>
    <s v="Express"/>
    <n v="394"/>
    <n v="238"/>
    <x v="2"/>
    <n v="8"/>
    <x v="0"/>
    <x v="0"/>
    <x v="7"/>
  </r>
  <r>
    <n v="50137041"/>
    <x v="1032"/>
    <d v="2018-08-02T00:00:00"/>
    <d v="2018-08-05T00:00:00"/>
    <s v="Ground"/>
    <n v="111"/>
    <n v="42"/>
    <x v="2"/>
    <n v="8"/>
    <x v="0"/>
    <x v="0"/>
    <x v="5"/>
  </r>
  <r>
    <n v="50137061"/>
    <x v="1276"/>
    <d v="2018-04-01T00:00:00"/>
    <d v="2018-04-05T00:00:00"/>
    <s v="Ground"/>
    <n v="607"/>
    <n v="260"/>
    <x v="1"/>
    <n v="3"/>
    <x v="1"/>
    <x v="0"/>
    <x v="8"/>
  </r>
  <r>
    <n v="50137071"/>
    <x v="1407"/>
    <d v="2018-03-06T00:00:00"/>
    <d v="2018-03-07T00:00:00"/>
    <s v="Ground"/>
    <n v="435"/>
    <n v="188"/>
    <x v="2"/>
    <n v="4"/>
    <x v="0"/>
    <x v="0"/>
    <x v="9"/>
  </r>
  <r>
    <n v="50137091"/>
    <x v="1153"/>
    <d v="2018-08-28T00:00:00"/>
    <d v="2018-08-30T00:00:00"/>
    <s v="Overnight"/>
    <n v="745"/>
    <n v="370"/>
    <x v="2"/>
    <n v="3"/>
    <x v="0"/>
    <x v="0"/>
    <x v="5"/>
  </r>
  <r>
    <n v="50137111"/>
    <x v="374"/>
    <d v="2018-09-21T00:00:00"/>
    <d v="2018-09-27T00:00:00"/>
    <s v="Overnight"/>
    <n v="278"/>
    <n v="122"/>
    <x v="3"/>
    <n v="3"/>
    <x v="1"/>
    <x v="0"/>
    <x v="2"/>
  </r>
  <r>
    <n v="50137131"/>
    <x v="792"/>
    <d v="2018-01-24T00:00:00"/>
    <d v="2018-01-25T00:00:00"/>
    <s v="Overnight"/>
    <n v="153"/>
    <n v="67"/>
    <x v="2"/>
    <n v="16"/>
    <x v="0"/>
    <x v="0"/>
    <x v="10"/>
  </r>
  <r>
    <n v="50137141"/>
    <x v="1271"/>
    <d v="2018-07-29T00:00:00"/>
    <d v="2018-08-04T00:00:00"/>
    <s v="Express"/>
    <n v="2714"/>
    <n v="809"/>
    <x v="2"/>
    <n v="5"/>
    <x v="0"/>
    <x v="0"/>
    <x v="5"/>
  </r>
  <r>
    <n v="50137181"/>
    <x v="1155"/>
    <d v="2018-06-18T00:00:00"/>
    <d v="2018-06-20T00:00:00"/>
    <s v="Overnight"/>
    <n v="991"/>
    <n v="528"/>
    <x v="0"/>
    <n v="12"/>
    <x v="0"/>
    <x v="0"/>
    <x v="6"/>
  </r>
  <r>
    <n v="50137211"/>
    <x v="1533"/>
    <d v="2018-04-25T00:00:00"/>
    <d v="2018-04-28T00:00:00"/>
    <s v="Expedited"/>
    <n v="1350"/>
    <n v="825"/>
    <x v="0"/>
    <n v="8"/>
    <x v="1"/>
    <x v="0"/>
    <x v="8"/>
  </r>
  <r>
    <n v="50137241"/>
    <x v="1498"/>
    <d v="2018-07-06T00:00:00"/>
    <d v="2018-07-12T00:00:00"/>
    <s v="Overnight"/>
    <n v="449"/>
    <n v="306"/>
    <x v="3"/>
    <n v="3"/>
    <x v="0"/>
    <x v="0"/>
    <x v="7"/>
  </r>
  <r>
    <n v="50137251"/>
    <x v="1270"/>
    <d v="2018-07-08T00:00:00"/>
    <d v="2018-07-11T00:00:00"/>
    <s v="Express"/>
    <n v="259"/>
    <n v="95"/>
    <x v="2"/>
    <n v="3"/>
    <x v="0"/>
    <x v="0"/>
    <x v="7"/>
  </r>
  <r>
    <n v="50137261"/>
    <x v="828"/>
    <d v="2018-11-16T00:00:00"/>
    <d v="2018-11-19T00:00:00"/>
    <s v="Ground"/>
    <n v="426"/>
    <n v="185"/>
    <x v="2"/>
    <n v="7"/>
    <x v="1"/>
    <x v="0"/>
    <x v="3"/>
  </r>
  <r>
    <n v="50137271"/>
    <x v="1661"/>
    <d v="2018-08-08T00:00:00"/>
    <d v="2018-08-08T00:00:00"/>
    <s v="Express"/>
    <n v="362"/>
    <n v="127"/>
    <x v="3"/>
    <n v="3"/>
    <x v="0"/>
    <x v="0"/>
    <x v="5"/>
  </r>
  <r>
    <n v="50137281"/>
    <x v="824"/>
    <d v="2018-01-03T00:00:00"/>
    <d v="2018-01-09T00:00:00"/>
    <s v="Overnight"/>
    <n v="324"/>
    <n v="137"/>
    <x v="0"/>
    <n v="5"/>
    <x v="0"/>
    <x v="0"/>
    <x v="10"/>
  </r>
  <r>
    <n v="50137321"/>
    <x v="743"/>
    <d v="2018-09-17T00:00:00"/>
    <d v="2018-09-23T00:00:00"/>
    <s v="Overnight"/>
    <n v="139"/>
    <n v="94"/>
    <x v="0"/>
    <n v="4"/>
    <x v="1"/>
    <x v="0"/>
    <x v="2"/>
  </r>
  <r>
    <n v="50137351"/>
    <x v="114"/>
    <d v="2017-12-03T00:00:00"/>
    <d v="2017-12-10T00:00:00"/>
    <s v="Express"/>
    <n v="431"/>
    <n v="188"/>
    <x v="2"/>
    <n v="9"/>
    <x v="0"/>
    <x v="1"/>
    <x v="1"/>
  </r>
  <r>
    <n v="50137371"/>
    <x v="1155"/>
    <d v="2018-03-25T00:00:00"/>
    <d v="2018-03-29T00:00:00"/>
    <s v="Expedited"/>
    <n v="129"/>
    <n v="60"/>
    <x v="0"/>
    <n v="10"/>
    <x v="0"/>
    <x v="0"/>
    <x v="9"/>
  </r>
  <r>
    <n v="50137381"/>
    <x v="657"/>
    <d v="2018-05-10T00:00:00"/>
    <d v="2018-05-11T00:00:00"/>
    <s v="Ground"/>
    <n v="459"/>
    <n v="172"/>
    <x v="3"/>
    <n v="9"/>
    <x v="0"/>
    <x v="0"/>
    <x v="4"/>
  </r>
  <r>
    <n v="50137391"/>
    <x v="700"/>
    <d v="2018-08-16T00:00:00"/>
    <d v="2018-08-17T00:00:00"/>
    <s v="Expedited"/>
    <n v="417"/>
    <n v="149"/>
    <x v="3"/>
    <n v="5"/>
    <x v="0"/>
    <x v="0"/>
    <x v="5"/>
  </r>
  <r>
    <n v="50137411"/>
    <x v="1007"/>
    <d v="2018-06-19T00:00:00"/>
    <d v="2018-06-21T00:00:00"/>
    <s v="Express"/>
    <n v="259"/>
    <n v="146"/>
    <x v="1"/>
    <n v="3"/>
    <x v="0"/>
    <x v="0"/>
    <x v="6"/>
  </r>
  <r>
    <n v="50137421"/>
    <x v="1599"/>
    <d v="2018-06-07T00:00:00"/>
    <d v="2018-06-14T00:00:00"/>
    <s v="Express"/>
    <n v="324"/>
    <n v="143"/>
    <x v="1"/>
    <n v="1"/>
    <x v="1"/>
    <x v="0"/>
    <x v="6"/>
  </r>
  <r>
    <n v="50137431"/>
    <x v="1660"/>
    <d v="2018-08-08T00:00:00"/>
    <d v="2018-08-14T00:00:00"/>
    <s v="Ground"/>
    <n v="117"/>
    <n v="27"/>
    <x v="2"/>
    <n v="3"/>
    <x v="0"/>
    <x v="0"/>
    <x v="5"/>
  </r>
  <r>
    <n v="50137451"/>
    <x v="72"/>
    <d v="2018-07-26T00:00:00"/>
    <d v="2018-07-30T00:00:00"/>
    <s v="Ground"/>
    <n v="295"/>
    <n v="163"/>
    <x v="2"/>
    <n v="11"/>
    <x v="0"/>
    <x v="0"/>
    <x v="7"/>
  </r>
  <r>
    <n v="50137471"/>
    <x v="488"/>
    <d v="2017-11-28T00:00:00"/>
    <d v="2017-12-01T00:00:00"/>
    <s v="Express"/>
    <n v="652"/>
    <n v="315"/>
    <x v="1"/>
    <n v="11"/>
    <x v="0"/>
    <x v="1"/>
    <x v="1"/>
  </r>
  <r>
    <n v="50137491"/>
    <x v="1126"/>
    <d v="2018-11-19T00:00:00"/>
    <d v="2018-11-21T00:00:00"/>
    <s v="Ground"/>
    <n v="356"/>
    <n v="128"/>
    <x v="2"/>
    <n v="4"/>
    <x v="0"/>
    <x v="0"/>
    <x v="3"/>
  </r>
  <r>
    <n v="50137501"/>
    <x v="1839"/>
    <d v="2018-03-30T00:00:00"/>
    <d v="2018-04-05T00:00:00"/>
    <s v="Ground"/>
    <n v="154"/>
    <n v="47"/>
    <x v="3"/>
    <n v="1"/>
    <x v="1"/>
    <x v="0"/>
    <x v="8"/>
  </r>
  <r>
    <n v="50137511"/>
    <x v="269"/>
    <d v="2018-08-10T00:00:00"/>
    <d v="2018-08-14T00:00:00"/>
    <s v="Ground"/>
    <n v="569"/>
    <n v="232"/>
    <x v="1"/>
    <n v="2"/>
    <x v="0"/>
    <x v="0"/>
    <x v="5"/>
  </r>
  <r>
    <n v="50137531"/>
    <x v="136"/>
    <d v="2018-08-14T00:00:00"/>
    <d v="2018-08-21T00:00:00"/>
    <s v="Ground"/>
    <n v="372"/>
    <n v="85"/>
    <x v="2"/>
    <n v="3"/>
    <x v="1"/>
    <x v="0"/>
    <x v="5"/>
  </r>
  <r>
    <n v="50137561"/>
    <x v="1555"/>
    <d v="2018-06-15T00:00:00"/>
    <d v="2018-06-21T00:00:00"/>
    <s v="Ground"/>
    <n v="406"/>
    <n v="137"/>
    <x v="3"/>
    <n v="6"/>
    <x v="0"/>
    <x v="0"/>
    <x v="6"/>
  </r>
  <r>
    <n v="50137571"/>
    <x v="925"/>
    <d v="2018-07-16T00:00:00"/>
    <d v="2018-07-22T00:00:00"/>
    <s v="Ground"/>
    <n v="473"/>
    <n v="271"/>
    <x v="2"/>
    <n v="3"/>
    <x v="0"/>
    <x v="0"/>
    <x v="7"/>
  </r>
  <r>
    <n v="50137601"/>
    <x v="354"/>
    <d v="2018-06-12T00:00:00"/>
    <d v="2018-06-15T00:00:00"/>
    <s v="Express"/>
    <n v="371"/>
    <n v="137"/>
    <x v="0"/>
    <n v="5"/>
    <x v="1"/>
    <x v="0"/>
    <x v="6"/>
  </r>
  <r>
    <n v="50137611"/>
    <x v="1779"/>
    <d v="2018-09-21T00:00:00"/>
    <d v="2018-09-22T00:00:00"/>
    <s v="Overnight"/>
    <n v="220"/>
    <n v="128"/>
    <x v="1"/>
    <n v="6"/>
    <x v="0"/>
    <x v="0"/>
    <x v="2"/>
  </r>
  <r>
    <n v="50137621"/>
    <x v="1907"/>
    <d v="2017-12-11T00:00:00"/>
    <d v="2017-12-12T00:00:00"/>
    <s v="Expedited"/>
    <n v="199"/>
    <n v="82"/>
    <x v="2"/>
    <n v="4"/>
    <x v="0"/>
    <x v="1"/>
    <x v="1"/>
  </r>
  <r>
    <n v="50137641"/>
    <x v="209"/>
    <d v="2018-05-12T00:00:00"/>
    <d v="2018-05-19T00:00:00"/>
    <s v="Ground"/>
    <n v="808"/>
    <n v="479"/>
    <x v="2"/>
    <n v="10"/>
    <x v="0"/>
    <x v="0"/>
    <x v="4"/>
  </r>
  <r>
    <n v="50137651"/>
    <x v="1256"/>
    <d v="2018-03-11T00:00:00"/>
    <d v="2018-03-18T00:00:00"/>
    <s v="Ground"/>
    <n v="1386"/>
    <n v="920"/>
    <x v="2"/>
    <n v="3"/>
    <x v="0"/>
    <x v="0"/>
    <x v="9"/>
  </r>
  <r>
    <n v="50137691"/>
    <x v="1587"/>
    <d v="2018-07-26T00:00:00"/>
    <d v="2018-07-30T00:00:00"/>
    <s v="Express"/>
    <n v="154"/>
    <n v="104"/>
    <x v="1"/>
    <n v="6"/>
    <x v="0"/>
    <x v="0"/>
    <x v="7"/>
  </r>
  <r>
    <n v="50137701"/>
    <x v="1558"/>
    <d v="2018-07-13T00:00:00"/>
    <d v="2018-07-18T00:00:00"/>
    <s v="Overnight"/>
    <n v="559"/>
    <n v="130"/>
    <x v="0"/>
    <n v="12"/>
    <x v="0"/>
    <x v="0"/>
    <x v="7"/>
  </r>
  <r>
    <n v="50137711"/>
    <x v="162"/>
    <d v="2018-10-22T00:00:00"/>
    <d v="2018-10-26T00:00:00"/>
    <s v="Overnight"/>
    <n v="469"/>
    <n v="148"/>
    <x v="2"/>
    <n v="4"/>
    <x v="0"/>
    <x v="0"/>
    <x v="0"/>
  </r>
  <r>
    <n v="50137721"/>
    <x v="500"/>
    <d v="2018-08-21T00:00:00"/>
    <d v="2018-08-24T00:00:00"/>
    <s v="Ground"/>
    <n v="568"/>
    <n v="340"/>
    <x v="0"/>
    <n v="4"/>
    <x v="1"/>
    <x v="0"/>
    <x v="5"/>
  </r>
  <r>
    <n v="50137741"/>
    <x v="258"/>
    <d v="2017-12-28T00:00:00"/>
    <d v="2017-12-29T00:00:00"/>
    <s v="Overnight"/>
    <n v="540"/>
    <n v="318"/>
    <x v="3"/>
    <n v="1"/>
    <x v="0"/>
    <x v="1"/>
    <x v="1"/>
  </r>
  <r>
    <n v="50137751"/>
    <x v="1831"/>
    <d v="2018-07-05T00:00:00"/>
    <d v="2018-07-07T00:00:00"/>
    <s v="Expedited"/>
    <n v="694"/>
    <n v="157"/>
    <x v="0"/>
    <n v="12"/>
    <x v="1"/>
    <x v="0"/>
    <x v="7"/>
  </r>
  <r>
    <n v="50137761"/>
    <x v="1557"/>
    <d v="2018-07-25T00:00:00"/>
    <d v="2018-07-30T00:00:00"/>
    <s v="Overnight"/>
    <n v="153"/>
    <n v="107"/>
    <x v="2"/>
    <n v="9"/>
    <x v="0"/>
    <x v="0"/>
    <x v="7"/>
  </r>
  <r>
    <n v="50137781"/>
    <x v="526"/>
    <d v="2018-07-01T00:00:00"/>
    <d v="2018-07-08T00:00:00"/>
    <s v="Overnight"/>
    <n v="1198"/>
    <n v="474"/>
    <x v="0"/>
    <n v="2"/>
    <x v="0"/>
    <x v="0"/>
    <x v="7"/>
  </r>
  <r>
    <n v="50137791"/>
    <x v="248"/>
    <d v="2018-03-10T00:00:00"/>
    <d v="2018-03-17T00:00:00"/>
    <s v="Ground"/>
    <n v="195"/>
    <n v="106"/>
    <x v="1"/>
    <n v="4"/>
    <x v="0"/>
    <x v="0"/>
    <x v="9"/>
  </r>
  <r>
    <n v="50137821"/>
    <x v="1446"/>
    <d v="2018-07-18T00:00:00"/>
    <d v="2018-07-24T00:00:00"/>
    <s v="Expedited"/>
    <n v="103"/>
    <n v="23"/>
    <x v="2"/>
    <n v="17"/>
    <x v="0"/>
    <x v="0"/>
    <x v="7"/>
  </r>
  <r>
    <n v="50137851"/>
    <x v="582"/>
    <d v="2018-09-12T00:00:00"/>
    <d v="2018-09-18T00:00:00"/>
    <s v="Ground"/>
    <n v="340"/>
    <n v="229"/>
    <x v="3"/>
    <n v="6"/>
    <x v="0"/>
    <x v="0"/>
    <x v="2"/>
  </r>
  <r>
    <n v="50137861"/>
    <x v="1084"/>
    <d v="2018-09-18T00:00:00"/>
    <d v="2018-09-20T00:00:00"/>
    <s v="Expedited"/>
    <n v="189"/>
    <n v="94"/>
    <x v="2"/>
    <n v="4"/>
    <x v="0"/>
    <x v="0"/>
    <x v="2"/>
  </r>
  <r>
    <n v="50137871"/>
    <x v="1636"/>
    <d v="2018-10-17T00:00:00"/>
    <d v="2018-10-24T00:00:00"/>
    <s v="Expedited"/>
    <n v="173"/>
    <n v="51"/>
    <x v="1"/>
    <n v="8"/>
    <x v="0"/>
    <x v="0"/>
    <x v="0"/>
  </r>
  <r>
    <n v="50137881"/>
    <x v="1880"/>
    <d v="2018-07-04T00:00:00"/>
    <d v="2018-07-09T00:00:00"/>
    <s v="Ground"/>
    <n v="289"/>
    <n v="108"/>
    <x v="1"/>
    <n v="5"/>
    <x v="1"/>
    <x v="0"/>
    <x v="7"/>
  </r>
  <r>
    <n v="50137891"/>
    <x v="937"/>
    <d v="2018-05-09T00:00:00"/>
    <d v="2018-05-14T00:00:00"/>
    <s v="Expedited"/>
    <n v="505"/>
    <n v="303"/>
    <x v="1"/>
    <n v="3"/>
    <x v="1"/>
    <x v="0"/>
    <x v="4"/>
  </r>
  <r>
    <n v="50137901"/>
    <x v="1887"/>
    <d v="2018-09-29T00:00:00"/>
    <d v="2018-10-04T00:00:00"/>
    <s v="Express"/>
    <n v="257"/>
    <n v="172"/>
    <x v="0"/>
    <n v="2"/>
    <x v="0"/>
    <x v="0"/>
    <x v="0"/>
  </r>
  <r>
    <n v="50137911"/>
    <x v="1524"/>
    <d v="2018-07-09T00:00:00"/>
    <d v="2018-07-14T00:00:00"/>
    <s v="Ground"/>
    <n v="134"/>
    <n v="36"/>
    <x v="0"/>
    <n v="1"/>
    <x v="0"/>
    <x v="0"/>
    <x v="7"/>
  </r>
  <r>
    <n v="50137921"/>
    <x v="291"/>
    <d v="2018-08-24T00:00:00"/>
    <d v="2018-08-27T00:00:00"/>
    <s v="Ground"/>
    <n v="683"/>
    <n v="192"/>
    <x v="2"/>
    <n v="3"/>
    <x v="1"/>
    <x v="0"/>
    <x v="5"/>
  </r>
  <r>
    <n v="50137941"/>
    <x v="1148"/>
    <d v="2018-08-04T00:00:00"/>
    <d v="2018-08-10T00:00:00"/>
    <s v="Express"/>
    <n v="259"/>
    <n v="169"/>
    <x v="3"/>
    <n v="1"/>
    <x v="1"/>
    <x v="0"/>
    <x v="5"/>
  </r>
  <r>
    <n v="50137951"/>
    <x v="861"/>
    <d v="2018-07-05T00:00:00"/>
    <d v="2018-07-06T00:00:00"/>
    <s v="Express"/>
    <n v="289"/>
    <n v="132"/>
    <x v="2"/>
    <n v="1"/>
    <x v="1"/>
    <x v="0"/>
    <x v="7"/>
  </r>
  <r>
    <n v="50137971"/>
    <x v="368"/>
    <d v="2018-06-01T00:00:00"/>
    <d v="2018-06-03T00:00:00"/>
    <s v="Ground"/>
    <n v="3376"/>
    <n v="1678"/>
    <x v="2"/>
    <n v="4"/>
    <x v="1"/>
    <x v="0"/>
    <x v="6"/>
  </r>
  <r>
    <n v="50137981"/>
    <x v="1026"/>
    <d v="2018-08-21T00:00:00"/>
    <d v="2018-08-24T00:00:00"/>
    <s v="Overnight"/>
    <n v="162"/>
    <n v="97"/>
    <x v="2"/>
    <n v="2"/>
    <x v="1"/>
    <x v="0"/>
    <x v="5"/>
  </r>
  <r>
    <n v="50138001"/>
    <x v="671"/>
    <d v="2018-04-23T00:00:00"/>
    <d v="2018-04-29T00:00:00"/>
    <s v="Ground"/>
    <n v="148"/>
    <n v="33"/>
    <x v="1"/>
    <n v="6"/>
    <x v="0"/>
    <x v="0"/>
    <x v="8"/>
  </r>
  <r>
    <n v="50138011"/>
    <x v="1830"/>
    <d v="2018-05-15T00:00:00"/>
    <d v="2018-05-15T00:00:00"/>
    <s v="Ground"/>
    <n v="159"/>
    <n v="37"/>
    <x v="1"/>
    <n v="6"/>
    <x v="0"/>
    <x v="0"/>
    <x v="4"/>
  </r>
  <r>
    <n v="50138021"/>
    <x v="884"/>
    <d v="2018-08-19T00:00:00"/>
    <d v="2018-08-22T00:00:00"/>
    <s v="Overnight"/>
    <n v="835"/>
    <n v="198"/>
    <x v="1"/>
    <n v="4"/>
    <x v="0"/>
    <x v="0"/>
    <x v="5"/>
  </r>
  <r>
    <n v="50138051"/>
    <x v="752"/>
    <d v="2018-10-14T00:00:00"/>
    <d v="2018-10-17T00:00:00"/>
    <s v="Ground"/>
    <n v="791"/>
    <n v="234"/>
    <x v="1"/>
    <n v="2"/>
    <x v="0"/>
    <x v="0"/>
    <x v="0"/>
  </r>
  <r>
    <n v="50138071"/>
    <x v="1204"/>
    <d v="2017-12-15T00:00:00"/>
    <d v="2017-12-15T00:00:00"/>
    <s v="Overnight"/>
    <n v="399"/>
    <n v="238"/>
    <x v="1"/>
    <n v="6"/>
    <x v="0"/>
    <x v="1"/>
    <x v="1"/>
  </r>
  <r>
    <n v="50138081"/>
    <x v="1061"/>
    <d v="2018-04-16T00:00:00"/>
    <d v="2018-04-17T00:00:00"/>
    <s v="Express"/>
    <n v="167"/>
    <n v="55"/>
    <x v="0"/>
    <n v="3"/>
    <x v="0"/>
    <x v="0"/>
    <x v="8"/>
  </r>
  <r>
    <n v="50138101"/>
    <x v="273"/>
    <d v="2018-03-21T00:00:00"/>
    <d v="2018-03-22T00:00:00"/>
    <s v="Express"/>
    <n v="412"/>
    <n v="84"/>
    <x v="3"/>
    <n v="3"/>
    <x v="1"/>
    <x v="0"/>
    <x v="9"/>
  </r>
  <r>
    <n v="50138111"/>
    <x v="1008"/>
    <d v="2018-05-22T00:00:00"/>
    <d v="2018-05-27T00:00:00"/>
    <s v="Expedited"/>
    <n v="405"/>
    <n v="233"/>
    <x v="1"/>
    <n v="13"/>
    <x v="0"/>
    <x v="0"/>
    <x v="4"/>
  </r>
  <r>
    <n v="50138121"/>
    <x v="1566"/>
    <d v="2018-07-18T00:00:00"/>
    <d v="2018-07-22T00:00:00"/>
    <s v="Overnight"/>
    <n v="120"/>
    <n v="84"/>
    <x v="0"/>
    <n v="2"/>
    <x v="1"/>
    <x v="0"/>
    <x v="7"/>
  </r>
  <r>
    <n v="50138141"/>
    <x v="814"/>
    <d v="2018-02-12T00:00:00"/>
    <d v="2018-02-16T00:00:00"/>
    <s v="Expedited"/>
    <n v="105"/>
    <n v="27"/>
    <x v="2"/>
    <n v="3"/>
    <x v="0"/>
    <x v="0"/>
    <x v="11"/>
  </r>
  <r>
    <n v="50138211"/>
    <x v="962"/>
    <d v="2018-05-14T00:00:00"/>
    <d v="2018-05-15T00:00:00"/>
    <s v="Express"/>
    <n v="230"/>
    <n v="71"/>
    <x v="2"/>
    <n v="7"/>
    <x v="0"/>
    <x v="0"/>
    <x v="4"/>
  </r>
  <r>
    <n v="50138231"/>
    <x v="1330"/>
    <d v="2018-01-26T00:00:00"/>
    <d v="2018-02-01T00:00:00"/>
    <s v="Express"/>
    <n v="145"/>
    <n v="35"/>
    <x v="1"/>
    <n v="6"/>
    <x v="0"/>
    <x v="0"/>
    <x v="11"/>
  </r>
  <r>
    <n v="50138241"/>
    <x v="785"/>
    <d v="2018-02-10T00:00:00"/>
    <d v="2018-02-12T00:00:00"/>
    <s v="Overnight"/>
    <n v="115"/>
    <n v="27"/>
    <x v="0"/>
    <n v="1"/>
    <x v="0"/>
    <x v="0"/>
    <x v="11"/>
  </r>
  <r>
    <n v="50138251"/>
    <x v="583"/>
    <d v="2018-08-05T00:00:00"/>
    <d v="2018-08-11T00:00:00"/>
    <s v="Express"/>
    <n v="126"/>
    <n v="85"/>
    <x v="3"/>
    <n v="15"/>
    <x v="0"/>
    <x v="0"/>
    <x v="5"/>
  </r>
  <r>
    <n v="50138271"/>
    <x v="281"/>
    <d v="2018-02-16T00:00:00"/>
    <d v="2018-02-19T00:00:00"/>
    <s v="Overnight"/>
    <n v="169"/>
    <n v="90"/>
    <x v="3"/>
    <n v="10"/>
    <x v="0"/>
    <x v="0"/>
    <x v="11"/>
  </r>
  <r>
    <n v="50138281"/>
    <x v="1270"/>
    <d v="2018-08-05T00:00:00"/>
    <d v="2018-08-11T00:00:00"/>
    <s v="Express"/>
    <n v="195"/>
    <n v="105"/>
    <x v="2"/>
    <n v="8"/>
    <x v="0"/>
    <x v="0"/>
    <x v="5"/>
  </r>
  <r>
    <n v="50138321"/>
    <x v="1232"/>
    <d v="2018-08-29T00:00:00"/>
    <d v="2018-08-29T00:00:00"/>
    <s v="Express"/>
    <n v="2827"/>
    <n v="596"/>
    <x v="0"/>
    <n v="1"/>
    <x v="0"/>
    <x v="0"/>
    <x v="5"/>
  </r>
  <r>
    <n v="50138331"/>
    <x v="73"/>
    <d v="2018-07-13T00:00:00"/>
    <d v="2018-07-14T00:00:00"/>
    <s v="Express"/>
    <n v="139"/>
    <n v="33"/>
    <x v="2"/>
    <n v="1"/>
    <x v="0"/>
    <x v="0"/>
    <x v="7"/>
  </r>
  <r>
    <n v="50138381"/>
    <x v="1908"/>
    <d v="2018-06-19T00:00:00"/>
    <d v="2018-06-25T00:00:00"/>
    <s v="Express"/>
    <n v="760"/>
    <n v="189"/>
    <x v="2"/>
    <n v="4"/>
    <x v="0"/>
    <x v="0"/>
    <x v="6"/>
  </r>
  <r>
    <n v="50138391"/>
    <x v="1909"/>
    <d v="2018-06-03T00:00:00"/>
    <d v="2018-06-08T00:00:00"/>
    <s v="Overnight"/>
    <n v="172"/>
    <n v="112"/>
    <x v="1"/>
    <n v="3"/>
    <x v="0"/>
    <x v="0"/>
    <x v="6"/>
  </r>
  <r>
    <n v="50138401"/>
    <x v="72"/>
    <d v="2018-03-28T00:00:00"/>
    <d v="2018-03-29T00:00:00"/>
    <s v="Overnight"/>
    <n v="160"/>
    <n v="54"/>
    <x v="2"/>
    <n v="9"/>
    <x v="0"/>
    <x v="0"/>
    <x v="9"/>
  </r>
  <r>
    <n v="50138421"/>
    <x v="673"/>
    <d v="2018-04-10T00:00:00"/>
    <d v="2018-04-10T00:00:00"/>
    <s v="Express"/>
    <n v="730"/>
    <n v="361"/>
    <x v="2"/>
    <n v="4"/>
    <x v="1"/>
    <x v="0"/>
    <x v="8"/>
  </r>
  <r>
    <n v="50138451"/>
    <x v="459"/>
    <d v="2018-04-03T00:00:00"/>
    <d v="2018-04-09T00:00:00"/>
    <s v="Express"/>
    <n v="543"/>
    <n v="294"/>
    <x v="3"/>
    <n v="1"/>
    <x v="0"/>
    <x v="0"/>
    <x v="8"/>
  </r>
  <r>
    <n v="50138461"/>
    <x v="774"/>
    <d v="2018-01-24T00:00:00"/>
    <d v="2018-01-28T00:00:00"/>
    <s v="Express"/>
    <n v="300"/>
    <n v="84"/>
    <x v="2"/>
    <n v="14"/>
    <x v="0"/>
    <x v="0"/>
    <x v="10"/>
  </r>
  <r>
    <n v="50138481"/>
    <x v="1316"/>
    <d v="2018-09-01T00:00:00"/>
    <d v="2018-09-04T00:00:00"/>
    <s v="Ground"/>
    <n v="174"/>
    <n v="69"/>
    <x v="3"/>
    <n v="1"/>
    <x v="0"/>
    <x v="0"/>
    <x v="2"/>
  </r>
  <r>
    <n v="50138491"/>
    <x v="836"/>
    <d v="2018-05-22T00:00:00"/>
    <d v="2018-05-27T00:00:00"/>
    <s v="Ground"/>
    <n v="403"/>
    <n v="154"/>
    <x v="2"/>
    <n v="3"/>
    <x v="1"/>
    <x v="0"/>
    <x v="4"/>
  </r>
  <r>
    <n v="50138501"/>
    <x v="55"/>
    <d v="2018-07-14T00:00:00"/>
    <d v="2018-07-17T00:00:00"/>
    <s v="Expedited"/>
    <n v="348"/>
    <n v="196"/>
    <x v="1"/>
    <n v="3"/>
    <x v="0"/>
    <x v="0"/>
    <x v="7"/>
  </r>
  <r>
    <n v="50138531"/>
    <x v="1647"/>
    <d v="2018-01-09T00:00:00"/>
    <d v="2018-01-12T00:00:00"/>
    <s v="Overnight"/>
    <n v="524"/>
    <n v="354"/>
    <x v="1"/>
    <n v="7"/>
    <x v="0"/>
    <x v="0"/>
    <x v="10"/>
  </r>
  <r>
    <n v="50138541"/>
    <x v="608"/>
    <d v="2018-02-11T00:00:00"/>
    <d v="2018-02-11T00:00:00"/>
    <s v="Express"/>
    <n v="118"/>
    <n v="78"/>
    <x v="0"/>
    <n v="4"/>
    <x v="0"/>
    <x v="0"/>
    <x v="11"/>
  </r>
  <r>
    <n v="50138551"/>
    <x v="1751"/>
    <d v="2018-03-13T00:00:00"/>
    <d v="2018-03-16T00:00:00"/>
    <s v="Overnight"/>
    <n v="159"/>
    <n v="36"/>
    <x v="2"/>
    <n v="6"/>
    <x v="1"/>
    <x v="0"/>
    <x v="9"/>
  </r>
  <r>
    <n v="50138561"/>
    <x v="1910"/>
    <d v="2018-02-14T00:00:00"/>
    <d v="2018-02-15T00:00:00"/>
    <s v="Express"/>
    <n v="226"/>
    <n v="74"/>
    <x v="1"/>
    <n v="7"/>
    <x v="0"/>
    <x v="0"/>
    <x v="11"/>
  </r>
  <r>
    <n v="50138581"/>
    <x v="1271"/>
    <d v="2018-10-07T00:00:00"/>
    <d v="2018-10-11T00:00:00"/>
    <s v="Express"/>
    <n v="3865"/>
    <n v="2601"/>
    <x v="2"/>
    <n v="10"/>
    <x v="0"/>
    <x v="0"/>
    <x v="0"/>
  </r>
  <r>
    <n v="50138631"/>
    <x v="1341"/>
    <d v="2018-06-12T00:00:00"/>
    <d v="2018-06-17T00:00:00"/>
    <s v="Expedited"/>
    <n v="198"/>
    <n v="135"/>
    <x v="0"/>
    <n v="18"/>
    <x v="0"/>
    <x v="0"/>
    <x v="6"/>
  </r>
  <r>
    <n v="50138651"/>
    <x v="1104"/>
    <d v="2018-07-29T00:00:00"/>
    <d v="2018-07-29T00:00:00"/>
    <s v="Ground"/>
    <n v="322"/>
    <n v="206"/>
    <x v="2"/>
    <n v="8"/>
    <x v="1"/>
    <x v="0"/>
    <x v="7"/>
  </r>
  <r>
    <n v="50138671"/>
    <x v="397"/>
    <d v="2018-06-04T00:00:00"/>
    <d v="2018-06-10T00:00:00"/>
    <s v="Ground"/>
    <n v="413"/>
    <n v="156"/>
    <x v="1"/>
    <n v="1"/>
    <x v="0"/>
    <x v="0"/>
    <x v="6"/>
  </r>
  <r>
    <n v="50138681"/>
    <x v="270"/>
    <d v="2018-02-16T00:00:00"/>
    <d v="2018-02-22T00:00:00"/>
    <s v="Overnight"/>
    <n v="1088"/>
    <n v="254"/>
    <x v="2"/>
    <n v="14"/>
    <x v="0"/>
    <x v="0"/>
    <x v="11"/>
  </r>
  <r>
    <n v="50138691"/>
    <x v="998"/>
    <d v="2018-02-19T00:00:00"/>
    <d v="2018-02-22T00:00:00"/>
    <s v="Overnight"/>
    <n v="1274"/>
    <n v="665"/>
    <x v="1"/>
    <n v="1"/>
    <x v="0"/>
    <x v="0"/>
    <x v="11"/>
  </r>
  <r>
    <n v="50138731"/>
    <x v="876"/>
    <d v="2018-03-01T00:00:00"/>
    <d v="2018-03-02T00:00:00"/>
    <s v="Overnight"/>
    <n v="1800"/>
    <n v="485"/>
    <x v="2"/>
    <n v="6"/>
    <x v="0"/>
    <x v="0"/>
    <x v="9"/>
  </r>
  <r>
    <n v="50138741"/>
    <x v="1285"/>
    <d v="2018-01-12T00:00:00"/>
    <d v="2018-01-18T00:00:00"/>
    <s v="Overnight"/>
    <n v="599"/>
    <n v="258"/>
    <x v="2"/>
    <n v="16"/>
    <x v="1"/>
    <x v="0"/>
    <x v="10"/>
  </r>
  <r>
    <n v="50138751"/>
    <x v="1132"/>
    <d v="2018-01-25T00:00:00"/>
    <d v="2018-01-27T00:00:00"/>
    <s v="Express"/>
    <n v="153"/>
    <n v="64"/>
    <x v="1"/>
    <n v="4"/>
    <x v="0"/>
    <x v="0"/>
    <x v="10"/>
  </r>
  <r>
    <n v="50138771"/>
    <x v="196"/>
    <d v="2018-02-25T00:00:00"/>
    <d v="2018-02-26T00:00:00"/>
    <s v="Overnight"/>
    <n v="162"/>
    <n v="49"/>
    <x v="3"/>
    <n v="2"/>
    <x v="0"/>
    <x v="0"/>
    <x v="11"/>
  </r>
  <r>
    <n v="50138781"/>
    <x v="616"/>
    <d v="2018-11-22T00:00:00"/>
    <d v="2018-11-27T00:00:00"/>
    <s v="Ground"/>
    <n v="348"/>
    <n v="127"/>
    <x v="1"/>
    <n v="1"/>
    <x v="0"/>
    <x v="0"/>
    <x v="3"/>
  </r>
  <r>
    <n v="50138791"/>
    <x v="1077"/>
    <d v="2018-06-13T00:00:00"/>
    <d v="2018-06-18T00:00:00"/>
    <s v="Expedited"/>
    <n v="333"/>
    <n v="72"/>
    <x v="3"/>
    <n v="2"/>
    <x v="0"/>
    <x v="0"/>
    <x v="6"/>
  </r>
  <r>
    <n v="50138851"/>
    <x v="456"/>
    <d v="2018-08-13T00:00:00"/>
    <d v="2018-08-18T00:00:00"/>
    <s v="Express"/>
    <n v="658"/>
    <n v="139"/>
    <x v="3"/>
    <n v="2"/>
    <x v="1"/>
    <x v="0"/>
    <x v="5"/>
  </r>
  <r>
    <n v="50138881"/>
    <x v="913"/>
    <d v="2018-01-14T00:00:00"/>
    <d v="2018-01-20T00:00:00"/>
    <s v="Express"/>
    <n v="2251"/>
    <n v="943"/>
    <x v="0"/>
    <n v="10"/>
    <x v="1"/>
    <x v="0"/>
    <x v="10"/>
  </r>
  <r>
    <n v="50138911"/>
    <x v="1850"/>
    <d v="2018-06-23T00:00:00"/>
    <d v="2018-06-29T00:00:00"/>
    <s v="Express"/>
    <n v="125"/>
    <n v="68"/>
    <x v="3"/>
    <n v="8"/>
    <x v="0"/>
    <x v="0"/>
    <x v="6"/>
  </r>
  <r>
    <n v="50138921"/>
    <x v="867"/>
    <d v="2018-01-10T00:00:00"/>
    <d v="2018-01-11T00:00:00"/>
    <s v="Express"/>
    <n v="1050"/>
    <n v="589"/>
    <x v="1"/>
    <n v="2"/>
    <x v="1"/>
    <x v="0"/>
    <x v="10"/>
  </r>
  <r>
    <n v="50138931"/>
    <x v="916"/>
    <d v="2018-07-13T00:00:00"/>
    <d v="2018-07-15T00:00:00"/>
    <s v="Overnight"/>
    <n v="725"/>
    <n v="282"/>
    <x v="0"/>
    <n v="2"/>
    <x v="0"/>
    <x v="0"/>
    <x v="7"/>
  </r>
  <r>
    <n v="50138941"/>
    <x v="901"/>
    <d v="2018-03-03T00:00:00"/>
    <d v="2018-03-04T00:00:00"/>
    <s v="Expedited"/>
    <n v="933"/>
    <n v="641"/>
    <x v="0"/>
    <n v="4"/>
    <x v="0"/>
    <x v="0"/>
    <x v="9"/>
  </r>
  <r>
    <n v="50138951"/>
    <x v="31"/>
    <d v="2018-04-12T00:00:00"/>
    <d v="2018-04-12T00:00:00"/>
    <s v="Express"/>
    <n v="441"/>
    <n v="237"/>
    <x v="1"/>
    <n v="5"/>
    <x v="1"/>
    <x v="0"/>
    <x v="8"/>
  </r>
  <r>
    <n v="50138981"/>
    <x v="1488"/>
    <d v="2017-12-23T00:00:00"/>
    <d v="2017-12-30T00:00:00"/>
    <s v="Expedited"/>
    <n v="295"/>
    <n v="156"/>
    <x v="2"/>
    <n v="9"/>
    <x v="0"/>
    <x v="1"/>
    <x v="1"/>
  </r>
  <r>
    <n v="50138991"/>
    <x v="1833"/>
    <d v="2018-11-24T00:00:00"/>
    <d v="2018-11-27T00:00:00"/>
    <s v="Expedited"/>
    <n v="577"/>
    <n v="277"/>
    <x v="1"/>
    <n v="15"/>
    <x v="1"/>
    <x v="0"/>
    <x v="3"/>
  </r>
  <r>
    <n v="50139001"/>
    <x v="266"/>
    <d v="2018-11-24T00:00:00"/>
    <d v="2018-11-29T00:00:00"/>
    <s v="Express"/>
    <n v="1947"/>
    <n v="595"/>
    <x v="2"/>
    <n v="4"/>
    <x v="0"/>
    <x v="0"/>
    <x v="3"/>
  </r>
  <r>
    <n v="50139011"/>
    <x v="485"/>
    <d v="2018-09-15T00:00:00"/>
    <d v="2018-09-17T00:00:00"/>
    <s v="Ground"/>
    <n v="530"/>
    <n v="349"/>
    <x v="0"/>
    <n v="1"/>
    <x v="0"/>
    <x v="0"/>
    <x v="2"/>
  </r>
  <r>
    <n v="50139021"/>
    <x v="685"/>
    <d v="2017-12-31T00:00:00"/>
    <d v="2018-01-03T00:00:00"/>
    <s v="Express"/>
    <n v="1138"/>
    <n v="511"/>
    <x v="2"/>
    <n v="14"/>
    <x v="1"/>
    <x v="0"/>
    <x v="10"/>
  </r>
  <r>
    <n v="50139031"/>
    <x v="1592"/>
    <d v="2018-10-12T00:00:00"/>
    <d v="2018-10-15T00:00:00"/>
    <s v="Express"/>
    <n v="382"/>
    <n v="242"/>
    <x v="0"/>
    <n v="8"/>
    <x v="0"/>
    <x v="0"/>
    <x v="0"/>
  </r>
  <r>
    <n v="50139061"/>
    <x v="1911"/>
    <d v="2018-01-10T00:00:00"/>
    <d v="2018-01-14T00:00:00"/>
    <s v="Express"/>
    <n v="1184"/>
    <n v="780"/>
    <x v="0"/>
    <n v="6"/>
    <x v="1"/>
    <x v="0"/>
    <x v="10"/>
  </r>
  <r>
    <n v="50139071"/>
    <x v="1010"/>
    <d v="2018-01-02T00:00:00"/>
    <d v="2018-01-02T00:00:00"/>
    <s v="Ground"/>
    <n v="176"/>
    <n v="55"/>
    <x v="3"/>
    <n v="8"/>
    <x v="1"/>
    <x v="0"/>
    <x v="10"/>
  </r>
  <r>
    <n v="50139081"/>
    <x v="1166"/>
    <d v="2017-12-03T00:00:00"/>
    <d v="2017-12-07T00:00:00"/>
    <s v="Express"/>
    <n v="306"/>
    <n v="170"/>
    <x v="0"/>
    <n v="3"/>
    <x v="0"/>
    <x v="1"/>
    <x v="1"/>
  </r>
  <r>
    <n v="50139091"/>
    <x v="1524"/>
    <d v="2018-08-12T00:00:00"/>
    <d v="2018-08-18T00:00:00"/>
    <s v="Ground"/>
    <n v="139"/>
    <n v="66"/>
    <x v="0"/>
    <n v="4"/>
    <x v="0"/>
    <x v="0"/>
    <x v="5"/>
  </r>
  <r>
    <n v="50139101"/>
    <x v="1001"/>
    <d v="2018-11-12T00:00:00"/>
    <d v="2018-11-17T00:00:00"/>
    <s v="Overnight"/>
    <n v="322"/>
    <n v="222"/>
    <x v="1"/>
    <n v="2"/>
    <x v="0"/>
    <x v="0"/>
    <x v="3"/>
  </r>
  <r>
    <n v="50139111"/>
    <x v="455"/>
    <d v="2018-02-26T00:00:00"/>
    <d v="2018-03-05T00:00:00"/>
    <s v="Overnight"/>
    <n v="542"/>
    <n v="227"/>
    <x v="0"/>
    <n v="16"/>
    <x v="1"/>
    <x v="0"/>
    <x v="9"/>
  </r>
  <r>
    <n v="50139161"/>
    <x v="822"/>
    <d v="2018-05-29T00:00:00"/>
    <d v="2018-06-04T00:00:00"/>
    <s v="Expedited"/>
    <n v="1990"/>
    <n v="1269"/>
    <x v="3"/>
    <n v="13"/>
    <x v="0"/>
    <x v="0"/>
    <x v="6"/>
  </r>
  <r>
    <n v="50139191"/>
    <x v="1129"/>
    <d v="2017-12-03T00:00:00"/>
    <d v="2017-12-07T00:00:00"/>
    <s v="Express"/>
    <n v="394"/>
    <n v="212"/>
    <x v="2"/>
    <n v="2"/>
    <x v="1"/>
    <x v="1"/>
    <x v="1"/>
  </r>
  <r>
    <n v="50139201"/>
    <x v="1320"/>
    <d v="2018-10-22T00:00:00"/>
    <d v="2018-10-27T00:00:00"/>
    <s v="Overnight"/>
    <n v="1723"/>
    <n v="681"/>
    <x v="1"/>
    <n v="14"/>
    <x v="1"/>
    <x v="0"/>
    <x v="0"/>
  </r>
  <r>
    <n v="50139231"/>
    <x v="1514"/>
    <d v="2018-04-01T00:00:00"/>
    <d v="2018-04-04T00:00:00"/>
    <s v="Expedited"/>
    <n v="133"/>
    <n v="72"/>
    <x v="2"/>
    <n v="8"/>
    <x v="0"/>
    <x v="0"/>
    <x v="8"/>
  </r>
  <r>
    <n v="50139301"/>
    <x v="300"/>
    <d v="2018-07-28T00:00:00"/>
    <d v="2018-08-03T00:00:00"/>
    <s v="Ground"/>
    <n v="298"/>
    <n v="200"/>
    <x v="1"/>
    <n v="1"/>
    <x v="0"/>
    <x v="0"/>
    <x v="5"/>
  </r>
  <r>
    <n v="50139321"/>
    <x v="394"/>
    <d v="2018-08-21T00:00:00"/>
    <d v="2018-08-28T00:00:00"/>
    <s v="Ground"/>
    <n v="255"/>
    <n v="78"/>
    <x v="0"/>
    <n v="1"/>
    <x v="0"/>
    <x v="0"/>
    <x v="5"/>
  </r>
  <r>
    <n v="50139331"/>
    <x v="1493"/>
    <d v="2018-02-22T00:00:00"/>
    <d v="2018-02-26T00:00:00"/>
    <s v="Express"/>
    <n v="387"/>
    <n v="148"/>
    <x v="2"/>
    <n v="5"/>
    <x v="1"/>
    <x v="0"/>
    <x v="11"/>
  </r>
  <r>
    <n v="50139341"/>
    <x v="358"/>
    <d v="2018-06-22T00:00:00"/>
    <d v="2018-06-26T00:00:00"/>
    <s v="Ground"/>
    <n v="303"/>
    <n v="142"/>
    <x v="2"/>
    <n v="1"/>
    <x v="1"/>
    <x v="0"/>
    <x v="6"/>
  </r>
  <r>
    <n v="50139351"/>
    <x v="1116"/>
    <d v="2018-02-11T00:00:00"/>
    <d v="2018-02-17T00:00:00"/>
    <s v="Express"/>
    <n v="570"/>
    <n v="115"/>
    <x v="3"/>
    <n v="4"/>
    <x v="0"/>
    <x v="0"/>
    <x v="11"/>
  </r>
  <r>
    <n v="50139361"/>
    <x v="1830"/>
    <d v="2018-01-03T00:00:00"/>
    <d v="2018-01-04T00:00:00"/>
    <s v="Ground"/>
    <n v="460"/>
    <n v="235"/>
    <x v="1"/>
    <n v="1"/>
    <x v="0"/>
    <x v="0"/>
    <x v="10"/>
  </r>
  <r>
    <n v="50139371"/>
    <x v="1557"/>
    <d v="2018-08-03T00:00:00"/>
    <d v="2018-08-06T00:00:00"/>
    <s v="Express"/>
    <n v="2919"/>
    <n v="986"/>
    <x v="2"/>
    <n v="5"/>
    <x v="0"/>
    <x v="0"/>
    <x v="5"/>
  </r>
  <r>
    <n v="50139381"/>
    <x v="1066"/>
    <d v="2018-08-28T00:00:00"/>
    <d v="2018-09-04T00:00:00"/>
    <s v="Ground"/>
    <n v="152"/>
    <n v="48"/>
    <x v="2"/>
    <n v="18"/>
    <x v="1"/>
    <x v="0"/>
    <x v="2"/>
  </r>
  <r>
    <n v="50139401"/>
    <x v="1746"/>
    <d v="2018-04-19T00:00:00"/>
    <d v="2018-04-25T00:00:00"/>
    <s v="Express"/>
    <n v="434"/>
    <n v="219"/>
    <x v="1"/>
    <n v="6"/>
    <x v="0"/>
    <x v="0"/>
    <x v="8"/>
  </r>
  <r>
    <n v="50139411"/>
    <x v="235"/>
    <d v="2017-11-29T00:00:00"/>
    <d v="2017-12-05T00:00:00"/>
    <s v="Ground"/>
    <n v="153"/>
    <n v="69"/>
    <x v="1"/>
    <n v="2"/>
    <x v="1"/>
    <x v="1"/>
    <x v="1"/>
  </r>
  <r>
    <n v="50139421"/>
    <x v="1337"/>
    <d v="2018-09-21T00:00:00"/>
    <d v="2018-09-24T00:00:00"/>
    <s v="Express"/>
    <n v="1280"/>
    <n v="480"/>
    <x v="1"/>
    <n v="1"/>
    <x v="1"/>
    <x v="0"/>
    <x v="2"/>
  </r>
  <r>
    <n v="50139431"/>
    <x v="940"/>
    <d v="2017-12-26T00:00:00"/>
    <d v="2017-12-28T00:00:00"/>
    <s v="Express"/>
    <n v="449"/>
    <n v="261"/>
    <x v="0"/>
    <n v="8"/>
    <x v="0"/>
    <x v="1"/>
    <x v="1"/>
  </r>
  <r>
    <n v="50139451"/>
    <x v="1617"/>
    <d v="2018-11-07T00:00:00"/>
    <d v="2018-11-13T00:00:00"/>
    <s v="Express"/>
    <n v="552"/>
    <n v="274"/>
    <x v="2"/>
    <n v="1"/>
    <x v="0"/>
    <x v="0"/>
    <x v="3"/>
  </r>
  <r>
    <n v="50139481"/>
    <x v="1344"/>
    <d v="2018-01-30T00:00:00"/>
    <d v="2018-02-05T00:00:00"/>
    <s v="Ground"/>
    <n v="169"/>
    <n v="80"/>
    <x v="1"/>
    <n v="4"/>
    <x v="0"/>
    <x v="0"/>
    <x v="11"/>
  </r>
  <r>
    <n v="50139521"/>
    <x v="310"/>
    <d v="2018-05-03T00:00:00"/>
    <d v="2018-05-05T00:00:00"/>
    <s v="Express"/>
    <n v="367"/>
    <n v="101"/>
    <x v="0"/>
    <n v="4"/>
    <x v="0"/>
    <x v="0"/>
    <x v="4"/>
  </r>
  <r>
    <n v="50139531"/>
    <x v="379"/>
    <d v="2018-04-23T00:00:00"/>
    <d v="2018-04-25T00:00:00"/>
    <s v="Ground"/>
    <n v="192"/>
    <n v="71"/>
    <x v="1"/>
    <n v="7"/>
    <x v="0"/>
    <x v="0"/>
    <x v="8"/>
  </r>
  <r>
    <n v="50139551"/>
    <x v="1300"/>
    <d v="2018-08-26T00:00:00"/>
    <d v="2018-08-26T00:00:00"/>
    <s v="Express"/>
    <n v="491"/>
    <n v="126"/>
    <x v="2"/>
    <n v="5"/>
    <x v="0"/>
    <x v="0"/>
    <x v="5"/>
  </r>
  <r>
    <n v="50139561"/>
    <x v="1578"/>
    <d v="2018-07-19T00:00:00"/>
    <d v="2018-07-25T00:00:00"/>
    <s v="Expedited"/>
    <n v="290"/>
    <n v="59"/>
    <x v="3"/>
    <n v="10"/>
    <x v="1"/>
    <x v="0"/>
    <x v="7"/>
  </r>
  <r>
    <n v="50139571"/>
    <x v="1702"/>
    <d v="2018-05-07T00:00:00"/>
    <d v="2018-05-11T00:00:00"/>
    <s v="Express"/>
    <n v="386"/>
    <n v="139"/>
    <x v="0"/>
    <n v="15"/>
    <x v="1"/>
    <x v="0"/>
    <x v="4"/>
  </r>
  <r>
    <n v="50139611"/>
    <x v="1051"/>
    <d v="2018-03-11T00:00:00"/>
    <d v="2018-03-11T00:00:00"/>
    <s v="Express"/>
    <n v="525"/>
    <n v="341"/>
    <x v="3"/>
    <n v="6"/>
    <x v="1"/>
    <x v="0"/>
    <x v="9"/>
  </r>
  <r>
    <n v="50139621"/>
    <x v="1264"/>
    <d v="2018-10-16T00:00:00"/>
    <d v="2018-10-16T00:00:00"/>
    <s v="Overnight"/>
    <n v="155"/>
    <n v="105"/>
    <x v="1"/>
    <n v="1"/>
    <x v="0"/>
    <x v="0"/>
    <x v="0"/>
  </r>
  <r>
    <n v="50139631"/>
    <x v="56"/>
    <d v="2018-04-08T00:00:00"/>
    <d v="2018-04-13T00:00:00"/>
    <s v="Express"/>
    <n v="417"/>
    <n v="289"/>
    <x v="1"/>
    <n v="6"/>
    <x v="1"/>
    <x v="0"/>
    <x v="8"/>
  </r>
  <r>
    <n v="50139641"/>
    <x v="640"/>
    <d v="2018-10-26T00:00:00"/>
    <d v="2018-11-02T00:00:00"/>
    <s v="Ground"/>
    <n v="257"/>
    <n v="130"/>
    <x v="1"/>
    <n v="3"/>
    <x v="0"/>
    <x v="0"/>
    <x v="3"/>
  </r>
  <r>
    <n v="50139651"/>
    <x v="659"/>
    <d v="2018-08-12T00:00:00"/>
    <d v="2018-08-15T00:00:00"/>
    <s v="Express"/>
    <n v="121"/>
    <n v="28"/>
    <x v="1"/>
    <n v="1"/>
    <x v="0"/>
    <x v="0"/>
    <x v="5"/>
  </r>
  <r>
    <n v="50139661"/>
    <x v="346"/>
    <d v="2018-04-24T00:00:00"/>
    <d v="2018-04-28T00:00:00"/>
    <s v="Ground"/>
    <n v="154"/>
    <n v="38"/>
    <x v="2"/>
    <n v="6"/>
    <x v="0"/>
    <x v="0"/>
    <x v="8"/>
  </r>
  <r>
    <n v="50139671"/>
    <x v="1302"/>
    <d v="2018-10-15T00:00:00"/>
    <d v="2018-10-19T00:00:00"/>
    <s v="Ground"/>
    <n v="146"/>
    <n v="94"/>
    <x v="1"/>
    <n v="6"/>
    <x v="0"/>
    <x v="0"/>
    <x v="0"/>
  </r>
  <r>
    <n v="50139691"/>
    <x v="757"/>
    <d v="2018-03-26T00:00:00"/>
    <d v="2018-03-26T00:00:00"/>
    <s v="Express"/>
    <n v="617"/>
    <n v="399"/>
    <x v="1"/>
    <n v="7"/>
    <x v="1"/>
    <x v="0"/>
    <x v="9"/>
  </r>
  <r>
    <n v="50139701"/>
    <x v="1739"/>
    <d v="2017-12-13T00:00:00"/>
    <d v="2017-12-18T00:00:00"/>
    <s v="Ground"/>
    <n v="482"/>
    <n v="296"/>
    <x v="3"/>
    <n v="6"/>
    <x v="1"/>
    <x v="1"/>
    <x v="1"/>
  </r>
  <r>
    <n v="50139711"/>
    <x v="445"/>
    <d v="2018-10-07T00:00:00"/>
    <d v="2018-10-08T00:00:00"/>
    <s v="Express"/>
    <n v="556"/>
    <n v="179"/>
    <x v="1"/>
    <n v="6"/>
    <x v="0"/>
    <x v="0"/>
    <x v="0"/>
  </r>
  <r>
    <n v="50139721"/>
    <x v="413"/>
    <d v="2018-06-04T00:00:00"/>
    <d v="2018-06-06T00:00:00"/>
    <s v="Express"/>
    <n v="468"/>
    <n v="273"/>
    <x v="0"/>
    <n v="10"/>
    <x v="0"/>
    <x v="0"/>
    <x v="6"/>
  </r>
  <r>
    <n v="50139741"/>
    <x v="928"/>
    <d v="2018-01-08T00:00:00"/>
    <d v="2018-01-10T00:00:00"/>
    <s v="Overnight"/>
    <n v="272"/>
    <n v="155"/>
    <x v="1"/>
    <n v="10"/>
    <x v="0"/>
    <x v="0"/>
    <x v="10"/>
  </r>
  <r>
    <n v="50139761"/>
    <x v="285"/>
    <d v="2018-08-30T00:00:00"/>
    <d v="2018-09-04T00:00:00"/>
    <s v="Express"/>
    <n v="336"/>
    <n v="210"/>
    <x v="2"/>
    <n v="12"/>
    <x v="0"/>
    <x v="0"/>
    <x v="2"/>
  </r>
  <r>
    <n v="50139771"/>
    <x v="881"/>
    <d v="2018-05-29T00:00:00"/>
    <d v="2018-06-01T00:00:00"/>
    <s v="Ground"/>
    <n v="325"/>
    <n v="117"/>
    <x v="0"/>
    <n v="5"/>
    <x v="0"/>
    <x v="0"/>
    <x v="6"/>
  </r>
  <r>
    <n v="50139781"/>
    <x v="1462"/>
    <d v="2018-03-26T00:00:00"/>
    <d v="2018-03-26T00:00:00"/>
    <s v="Ground"/>
    <n v="197"/>
    <n v="137"/>
    <x v="0"/>
    <n v="2"/>
    <x v="0"/>
    <x v="0"/>
    <x v="9"/>
  </r>
  <r>
    <n v="50139801"/>
    <x v="306"/>
    <d v="2018-01-18T00:00:00"/>
    <d v="2018-01-19T00:00:00"/>
    <s v="Express"/>
    <n v="424"/>
    <n v="111"/>
    <x v="2"/>
    <n v="2"/>
    <x v="0"/>
    <x v="0"/>
    <x v="10"/>
  </r>
  <r>
    <n v="50139811"/>
    <x v="307"/>
    <d v="2018-11-03T00:00:00"/>
    <d v="2018-11-07T00:00:00"/>
    <s v="Ground"/>
    <n v="386"/>
    <n v="246"/>
    <x v="0"/>
    <n v="2"/>
    <x v="0"/>
    <x v="0"/>
    <x v="3"/>
  </r>
  <r>
    <n v="50139821"/>
    <x v="255"/>
    <d v="2018-08-02T00:00:00"/>
    <d v="2018-08-08T00:00:00"/>
    <s v="Overnight"/>
    <n v="168"/>
    <n v="108"/>
    <x v="3"/>
    <n v="8"/>
    <x v="0"/>
    <x v="0"/>
    <x v="5"/>
  </r>
  <r>
    <n v="50139831"/>
    <x v="492"/>
    <d v="2018-11-06T00:00:00"/>
    <d v="2018-11-10T00:00:00"/>
    <s v="Ground"/>
    <n v="120"/>
    <n v="81"/>
    <x v="2"/>
    <n v="11"/>
    <x v="0"/>
    <x v="0"/>
    <x v="3"/>
  </r>
  <r>
    <n v="50139841"/>
    <x v="733"/>
    <d v="2018-07-15T00:00:00"/>
    <d v="2018-07-20T00:00:00"/>
    <s v="Express"/>
    <n v="255"/>
    <n v="55"/>
    <x v="0"/>
    <n v="1"/>
    <x v="1"/>
    <x v="0"/>
    <x v="7"/>
  </r>
  <r>
    <n v="50139871"/>
    <x v="121"/>
    <d v="2018-06-27T00:00:00"/>
    <d v="2018-07-02T00:00:00"/>
    <s v="Ground"/>
    <n v="153"/>
    <n v="46"/>
    <x v="1"/>
    <n v="5"/>
    <x v="0"/>
    <x v="0"/>
    <x v="7"/>
  </r>
  <r>
    <n v="50139881"/>
    <x v="1455"/>
    <d v="2018-09-24T00:00:00"/>
    <d v="2018-09-28T00:00:00"/>
    <s v="Expedited"/>
    <n v="476"/>
    <n v="327"/>
    <x v="1"/>
    <n v="6"/>
    <x v="0"/>
    <x v="0"/>
    <x v="2"/>
  </r>
  <r>
    <n v="50139891"/>
    <x v="1514"/>
    <d v="2018-11-23T00:00:00"/>
    <d v="2018-11-30T00:00:00"/>
    <s v="Express"/>
    <n v="529"/>
    <n v="333"/>
    <x v="2"/>
    <n v="2"/>
    <x v="0"/>
    <x v="0"/>
    <x v="3"/>
  </r>
  <r>
    <n v="50139921"/>
    <x v="1192"/>
    <d v="2018-08-11T00:00:00"/>
    <d v="2018-08-16T00:00:00"/>
    <s v="Express"/>
    <n v="949"/>
    <n v="192"/>
    <x v="0"/>
    <n v="7"/>
    <x v="0"/>
    <x v="0"/>
    <x v="5"/>
  </r>
  <r>
    <n v="50139931"/>
    <x v="121"/>
    <d v="2018-03-23T00:00:00"/>
    <d v="2018-03-29T00:00:00"/>
    <s v="Ground"/>
    <n v="381"/>
    <n v="202"/>
    <x v="1"/>
    <n v="2"/>
    <x v="0"/>
    <x v="0"/>
    <x v="9"/>
  </r>
  <r>
    <n v="50139941"/>
    <x v="779"/>
    <d v="2017-12-23T00:00:00"/>
    <d v="2017-12-24T00:00:00"/>
    <s v="Ground"/>
    <n v="182"/>
    <n v="74"/>
    <x v="2"/>
    <n v="1"/>
    <x v="0"/>
    <x v="1"/>
    <x v="1"/>
  </r>
  <r>
    <n v="50139961"/>
    <x v="234"/>
    <d v="2018-07-23T00:00:00"/>
    <d v="2018-07-25T00:00:00"/>
    <s v="Expedited"/>
    <n v="140"/>
    <n v="93"/>
    <x v="2"/>
    <n v="3"/>
    <x v="0"/>
    <x v="0"/>
    <x v="7"/>
  </r>
  <r>
    <n v="50139971"/>
    <x v="405"/>
    <d v="2018-06-20T00:00:00"/>
    <d v="2018-06-23T00:00:00"/>
    <s v="Ground"/>
    <n v="545"/>
    <n v="175"/>
    <x v="3"/>
    <n v="6"/>
    <x v="0"/>
    <x v="0"/>
    <x v="6"/>
  </r>
  <r>
    <n v="50139981"/>
    <x v="1839"/>
    <d v="2018-10-13T00:00:00"/>
    <d v="2018-10-18T00:00:00"/>
    <s v="Overnight"/>
    <n v="242"/>
    <n v="133"/>
    <x v="3"/>
    <n v="16"/>
    <x v="1"/>
    <x v="0"/>
    <x v="0"/>
  </r>
  <r>
    <n v="50140011"/>
    <x v="658"/>
    <d v="2018-04-15T00:00:00"/>
    <d v="2018-04-20T00:00:00"/>
    <s v="Ground"/>
    <n v="115"/>
    <n v="31"/>
    <x v="2"/>
    <n v="11"/>
    <x v="1"/>
    <x v="0"/>
    <x v="8"/>
  </r>
  <r>
    <n v="50140021"/>
    <x v="34"/>
    <d v="2018-07-26T00:00:00"/>
    <d v="2018-08-01T00:00:00"/>
    <s v="Express"/>
    <n v="511"/>
    <n v="198"/>
    <x v="3"/>
    <n v="2"/>
    <x v="0"/>
    <x v="0"/>
    <x v="5"/>
  </r>
  <r>
    <n v="50140031"/>
    <x v="795"/>
    <d v="2018-11-06T00:00:00"/>
    <d v="2018-11-08T00:00:00"/>
    <s v="Express"/>
    <n v="570"/>
    <n v="222"/>
    <x v="2"/>
    <n v="9"/>
    <x v="0"/>
    <x v="0"/>
    <x v="3"/>
  </r>
  <r>
    <n v="50140051"/>
    <x v="495"/>
    <d v="2018-06-23T00:00:00"/>
    <d v="2018-06-28T00:00:00"/>
    <s v="Ground"/>
    <n v="445"/>
    <n v="208"/>
    <x v="1"/>
    <n v="7"/>
    <x v="0"/>
    <x v="0"/>
    <x v="6"/>
  </r>
  <r>
    <n v="50140081"/>
    <x v="754"/>
    <d v="2018-08-28T00:00:00"/>
    <d v="2018-09-01T00:00:00"/>
    <s v="Ground"/>
    <n v="329"/>
    <n v="90"/>
    <x v="1"/>
    <n v="1"/>
    <x v="1"/>
    <x v="0"/>
    <x v="2"/>
  </r>
  <r>
    <n v="50140091"/>
    <x v="1793"/>
    <d v="2018-08-10T00:00:00"/>
    <d v="2018-08-12T00:00:00"/>
    <s v="Expedited"/>
    <n v="190"/>
    <n v="100"/>
    <x v="1"/>
    <n v="6"/>
    <x v="0"/>
    <x v="0"/>
    <x v="5"/>
  </r>
  <r>
    <n v="50140101"/>
    <x v="1317"/>
    <d v="2018-04-27T00:00:00"/>
    <d v="2018-05-02T00:00:00"/>
    <s v="Ground"/>
    <n v="310"/>
    <n v="215"/>
    <x v="2"/>
    <n v="8"/>
    <x v="1"/>
    <x v="0"/>
    <x v="4"/>
  </r>
  <r>
    <n v="50140121"/>
    <x v="1708"/>
    <d v="2018-07-10T00:00:00"/>
    <d v="2018-07-14T00:00:00"/>
    <s v="Ground"/>
    <n v="175"/>
    <n v="57"/>
    <x v="2"/>
    <n v="6"/>
    <x v="0"/>
    <x v="0"/>
    <x v="7"/>
  </r>
  <r>
    <n v="50140131"/>
    <x v="104"/>
    <d v="2018-09-30T00:00:00"/>
    <d v="2018-10-07T00:00:00"/>
    <s v="Ground"/>
    <n v="1544"/>
    <n v="752"/>
    <x v="1"/>
    <n v="1"/>
    <x v="1"/>
    <x v="0"/>
    <x v="0"/>
  </r>
  <r>
    <n v="50140151"/>
    <x v="1363"/>
    <d v="2017-12-25T00:00:00"/>
    <d v="2017-12-26T00:00:00"/>
    <s v="Express"/>
    <n v="203"/>
    <n v="80"/>
    <x v="2"/>
    <n v="3"/>
    <x v="1"/>
    <x v="1"/>
    <x v="1"/>
  </r>
  <r>
    <n v="50140161"/>
    <x v="452"/>
    <d v="2018-07-08T00:00:00"/>
    <d v="2018-07-10T00:00:00"/>
    <s v="Overnight"/>
    <n v="1240"/>
    <n v="682"/>
    <x v="3"/>
    <n v="5"/>
    <x v="0"/>
    <x v="0"/>
    <x v="7"/>
  </r>
  <r>
    <n v="50140191"/>
    <x v="498"/>
    <d v="2018-11-23T00:00:00"/>
    <d v="2018-11-28T00:00:00"/>
    <s v="Overnight"/>
    <n v="406"/>
    <n v="97"/>
    <x v="2"/>
    <n v="9"/>
    <x v="0"/>
    <x v="0"/>
    <x v="3"/>
  </r>
  <r>
    <n v="50140211"/>
    <x v="352"/>
    <d v="2018-01-08T00:00:00"/>
    <d v="2018-01-13T00:00:00"/>
    <s v="Overnight"/>
    <n v="255"/>
    <n v="106"/>
    <x v="2"/>
    <n v="3"/>
    <x v="0"/>
    <x v="0"/>
    <x v="10"/>
  </r>
  <r>
    <n v="50140251"/>
    <x v="856"/>
    <d v="2017-12-25T00:00:00"/>
    <d v="2017-12-26T00:00:00"/>
    <s v="Express"/>
    <n v="438"/>
    <n v="128"/>
    <x v="0"/>
    <n v="7"/>
    <x v="0"/>
    <x v="1"/>
    <x v="1"/>
  </r>
  <r>
    <n v="50140261"/>
    <x v="975"/>
    <d v="2018-05-24T00:00:00"/>
    <d v="2018-05-29T00:00:00"/>
    <s v="Ground"/>
    <n v="260"/>
    <n v="58"/>
    <x v="3"/>
    <n v="1"/>
    <x v="1"/>
    <x v="0"/>
    <x v="4"/>
  </r>
  <r>
    <n v="50140271"/>
    <x v="717"/>
    <d v="2018-01-22T00:00:00"/>
    <d v="2018-01-23T00:00:00"/>
    <s v="Express"/>
    <n v="241"/>
    <n v="110"/>
    <x v="1"/>
    <n v="11"/>
    <x v="0"/>
    <x v="0"/>
    <x v="10"/>
  </r>
  <r>
    <n v="50140281"/>
    <x v="1019"/>
    <d v="2018-04-02T00:00:00"/>
    <d v="2018-04-02T00:00:00"/>
    <s v="Express"/>
    <n v="557"/>
    <n v="158"/>
    <x v="2"/>
    <n v="4"/>
    <x v="0"/>
    <x v="0"/>
    <x v="8"/>
  </r>
  <r>
    <n v="50140291"/>
    <x v="101"/>
    <d v="2018-04-23T00:00:00"/>
    <d v="2018-04-27T00:00:00"/>
    <s v="Ground"/>
    <n v="122"/>
    <n v="45"/>
    <x v="0"/>
    <n v="1"/>
    <x v="0"/>
    <x v="0"/>
    <x v="8"/>
  </r>
  <r>
    <n v="50140321"/>
    <x v="1106"/>
    <d v="2018-02-15T00:00:00"/>
    <d v="2018-02-20T00:00:00"/>
    <s v="Ground"/>
    <n v="343"/>
    <n v="108"/>
    <x v="1"/>
    <n v="6"/>
    <x v="0"/>
    <x v="0"/>
    <x v="11"/>
  </r>
  <r>
    <n v="50140331"/>
    <x v="870"/>
    <d v="2018-10-27T00:00:00"/>
    <d v="2018-11-03T00:00:00"/>
    <s v="Ground"/>
    <n v="104"/>
    <n v="40"/>
    <x v="2"/>
    <n v="20"/>
    <x v="0"/>
    <x v="0"/>
    <x v="3"/>
  </r>
  <r>
    <n v="50140351"/>
    <x v="1416"/>
    <d v="2017-12-12T00:00:00"/>
    <d v="2017-12-13T00:00:00"/>
    <s v="Expedited"/>
    <n v="1295"/>
    <n v="481"/>
    <x v="3"/>
    <n v="7"/>
    <x v="0"/>
    <x v="1"/>
    <x v="1"/>
  </r>
  <r>
    <n v="50140361"/>
    <x v="69"/>
    <d v="2018-07-16T00:00:00"/>
    <d v="2018-07-22T00:00:00"/>
    <s v="Overnight"/>
    <n v="105"/>
    <n v="28"/>
    <x v="1"/>
    <n v="2"/>
    <x v="1"/>
    <x v="0"/>
    <x v="7"/>
  </r>
  <r>
    <n v="50140381"/>
    <x v="1270"/>
    <d v="2018-03-02T00:00:00"/>
    <d v="2018-03-06T00:00:00"/>
    <s v="Overnight"/>
    <n v="358"/>
    <n v="196"/>
    <x v="2"/>
    <n v="7"/>
    <x v="0"/>
    <x v="0"/>
    <x v="9"/>
  </r>
  <r>
    <n v="50140391"/>
    <x v="42"/>
    <d v="2018-02-09T00:00:00"/>
    <d v="2018-02-10T00:00:00"/>
    <s v="Express"/>
    <n v="366"/>
    <n v="244"/>
    <x v="2"/>
    <n v="6"/>
    <x v="0"/>
    <x v="0"/>
    <x v="11"/>
  </r>
  <r>
    <n v="50140401"/>
    <x v="381"/>
    <d v="2018-02-03T00:00:00"/>
    <d v="2018-02-07T00:00:00"/>
    <s v="Express"/>
    <n v="196"/>
    <n v="90"/>
    <x v="2"/>
    <n v="4"/>
    <x v="1"/>
    <x v="0"/>
    <x v="11"/>
  </r>
  <r>
    <n v="50140411"/>
    <x v="281"/>
    <d v="2018-06-01T00:00:00"/>
    <d v="2018-06-08T00:00:00"/>
    <s v="Ground"/>
    <n v="146"/>
    <n v="95"/>
    <x v="3"/>
    <n v="2"/>
    <x v="0"/>
    <x v="0"/>
    <x v="6"/>
  </r>
  <r>
    <n v="50140431"/>
    <x v="1680"/>
    <d v="2018-08-29T00:00:00"/>
    <d v="2018-08-30T00:00:00"/>
    <s v="Expedited"/>
    <n v="254"/>
    <n v="132"/>
    <x v="2"/>
    <n v="2"/>
    <x v="1"/>
    <x v="0"/>
    <x v="5"/>
  </r>
  <r>
    <n v="50140441"/>
    <x v="1751"/>
    <d v="2018-05-29T00:00:00"/>
    <d v="2018-06-02T00:00:00"/>
    <s v="Express"/>
    <n v="954"/>
    <n v="588"/>
    <x v="2"/>
    <n v="17"/>
    <x v="1"/>
    <x v="0"/>
    <x v="6"/>
  </r>
  <r>
    <n v="50140471"/>
    <x v="343"/>
    <d v="2018-03-25T00:00:00"/>
    <d v="2018-03-29T00:00:00"/>
    <s v="Expedited"/>
    <n v="500"/>
    <n v="151"/>
    <x v="1"/>
    <n v="7"/>
    <x v="0"/>
    <x v="0"/>
    <x v="9"/>
  </r>
  <r>
    <n v="50140481"/>
    <x v="1768"/>
    <d v="2018-07-05T00:00:00"/>
    <d v="2018-07-11T00:00:00"/>
    <s v="Express"/>
    <n v="570"/>
    <n v="290"/>
    <x v="1"/>
    <n v="2"/>
    <x v="0"/>
    <x v="0"/>
    <x v="7"/>
  </r>
  <r>
    <n v="50140491"/>
    <x v="1353"/>
    <d v="2018-03-06T00:00:00"/>
    <d v="2018-03-11T00:00:00"/>
    <s v="Expedited"/>
    <n v="332"/>
    <n v="166"/>
    <x v="2"/>
    <n v="1"/>
    <x v="1"/>
    <x v="0"/>
    <x v="9"/>
  </r>
  <r>
    <n v="50140501"/>
    <x v="1912"/>
    <d v="2018-03-14T00:00:00"/>
    <d v="2018-03-15T00:00:00"/>
    <s v="Ground"/>
    <n v="677"/>
    <n v="408"/>
    <x v="2"/>
    <n v="3"/>
    <x v="0"/>
    <x v="0"/>
    <x v="9"/>
  </r>
  <r>
    <n v="50140521"/>
    <x v="1913"/>
    <d v="2018-10-10T00:00:00"/>
    <d v="2018-10-15T00:00:00"/>
    <s v="Express"/>
    <n v="168"/>
    <n v="87"/>
    <x v="3"/>
    <n v="9"/>
    <x v="1"/>
    <x v="0"/>
    <x v="0"/>
  </r>
  <r>
    <n v="50140531"/>
    <x v="398"/>
    <d v="2018-06-26T00:00:00"/>
    <d v="2018-06-27T00:00:00"/>
    <s v="Expedited"/>
    <n v="188"/>
    <n v="44"/>
    <x v="1"/>
    <n v="1"/>
    <x v="0"/>
    <x v="0"/>
    <x v="6"/>
  </r>
  <r>
    <n v="50140551"/>
    <x v="1521"/>
    <d v="2018-07-03T00:00:00"/>
    <d v="2018-07-09T00:00:00"/>
    <s v="Expedited"/>
    <n v="270"/>
    <n v="62"/>
    <x v="2"/>
    <n v="6"/>
    <x v="0"/>
    <x v="0"/>
    <x v="7"/>
  </r>
  <r>
    <n v="50140561"/>
    <x v="560"/>
    <d v="2018-08-07T00:00:00"/>
    <d v="2018-08-11T00:00:00"/>
    <s v="Ground"/>
    <n v="145"/>
    <n v="32"/>
    <x v="2"/>
    <n v="14"/>
    <x v="1"/>
    <x v="0"/>
    <x v="5"/>
  </r>
  <r>
    <n v="50140571"/>
    <x v="1236"/>
    <d v="2018-02-17T00:00:00"/>
    <d v="2018-02-17T00:00:00"/>
    <s v="Expedited"/>
    <n v="561"/>
    <n v="165"/>
    <x v="1"/>
    <n v="2"/>
    <x v="1"/>
    <x v="0"/>
    <x v="11"/>
  </r>
  <r>
    <n v="50140581"/>
    <x v="476"/>
    <d v="2018-01-23T00:00:00"/>
    <d v="2018-01-30T00:00:00"/>
    <s v="Overnight"/>
    <n v="578"/>
    <n v="374"/>
    <x v="1"/>
    <n v="5"/>
    <x v="0"/>
    <x v="0"/>
    <x v="10"/>
  </r>
  <r>
    <n v="50140591"/>
    <x v="620"/>
    <d v="2017-11-27T00:00:00"/>
    <d v="2017-11-30T00:00:00"/>
    <s v="Ground"/>
    <n v="252"/>
    <n v="167"/>
    <x v="2"/>
    <n v="6"/>
    <x v="1"/>
    <x v="1"/>
    <x v="3"/>
  </r>
  <r>
    <n v="50140601"/>
    <x v="1908"/>
    <d v="2018-01-19T00:00:00"/>
    <d v="2018-01-23T00:00:00"/>
    <s v="Expedited"/>
    <n v="764"/>
    <n v="250"/>
    <x v="2"/>
    <n v="10"/>
    <x v="0"/>
    <x v="0"/>
    <x v="10"/>
  </r>
  <r>
    <n v="50140611"/>
    <x v="1330"/>
    <d v="2017-12-06T00:00:00"/>
    <d v="2017-12-10T00:00:00"/>
    <s v="Expedited"/>
    <n v="199"/>
    <n v="108"/>
    <x v="1"/>
    <n v="10"/>
    <x v="0"/>
    <x v="1"/>
    <x v="1"/>
  </r>
  <r>
    <n v="50140621"/>
    <x v="879"/>
    <d v="2018-05-25T00:00:00"/>
    <d v="2018-05-28T00:00:00"/>
    <s v="Expedited"/>
    <n v="196"/>
    <n v="67"/>
    <x v="2"/>
    <n v="3"/>
    <x v="0"/>
    <x v="0"/>
    <x v="4"/>
  </r>
  <r>
    <n v="50140631"/>
    <x v="490"/>
    <d v="2018-02-21T00:00:00"/>
    <d v="2018-02-24T00:00:00"/>
    <s v="Express"/>
    <n v="245"/>
    <n v="64"/>
    <x v="2"/>
    <n v="1"/>
    <x v="0"/>
    <x v="0"/>
    <x v="11"/>
  </r>
  <r>
    <n v="50140661"/>
    <x v="1793"/>
    <d v="2018-10-13T00:00:00"/>
    <d v="2018-10-16T00:00:00"/>
    <s v="Express"/>
    <n v="464"/>
    <n v="233"/>
    <x v="1"/>
    <n v="5"/>
    <x v="0"/>
    <x v="0"/>
    <x v="0"/>
  </r>
  <r>
    <n v="50140691"/>
    <x v="1034"/>
    <d v="2018-07-18T00:00:00"/>
    <d v="2018-07-18T00:00:00"/>
    <s v="Ground"/>
    <n v="449"/>
    <n v="281"/>
    <x v="2"/>
    <n v="3"/>
    <x v="0"/>
    <x v="0"/>
    <x v="7"/>
  </r>
  <r>
    <n v="50140701"/>
    <x v="1253"/>
    <d v="2018-06-06T00:00:00"/>
    <d v="2018-06-09T00:00:00"/>
    <s v="Express"/>
    <n v="463"/>
    <n v="251"/>
    <x v="0"/>
    <n v="11"/>
    <x v="1"/>
    <x v="0"/>
    <x v="6"/>
  </r>
  <r>
    <n v="50140711"/>
    <x v="1779"/>
    <d v="2018-02-22T00:00:00"/>
    <d v="2018-02-24T00:00:00"/>
    <s v="Overnight"/>
    <n v="201"/>
    <n v="126"/>
    <x v="1"/>
    <n v="3"/>
    <x v="0"/>
    <x v="0"/>
    <x v="11"/>
  </r>
  <r>
    <n v="50140721"/>
    <x v="624"/>
    <d v="2018-05-16T00:00:00"/>
    <d v="2018-05-23T00:00:00"/>
    <s v="Express"/>
    <n v="396"/>
    <n v="109"/>
    <x v="1"/>
    <n v="18"/>
    <x v="0"/>
    <x v="0"/>
    <x v="4"/>
  </r>
  <r>
    <n v="50140731"/>
    <x v="1759"/>
    <d v="2018-08-14T00:00:00"/>
    <d v="2018-08-19T00:00:00"/>
    <s v="Overnight"/>
    <n v="1629"/>
    <n v="563"/>
    <x v="1"/>
    <n v="1"/>
    <x v="1"/>
    <x v="0"/>
    <x v="5"/>
  </r>
  <r>
    <n v="50140741"/>
    <x v="1215"/>
    <d v="2018-06-21T00:00:00"/>
    <d v="2018-06-23T00:00:00"/>
    <s v="Ground"/>
    <n v="481"/>
    <n v="206"/>
    <x v="1"/>
    <n v="2"/>
    <x v="1"/>
    <x v="0"/>
    <x v="6"/>
  </r>
  <r>
    <n v="50140761"/>
    <x v="1488"/>
    <d v="2018-02-02T00:00:00"/>
    <d v="2018-02-03T00:00:00"/>
    <s v="Express"/>
    <n v="215"/>
    <n v="91"/>
    <x v="2"/>
    <n v="7"/>
    <x v="0"/>
    <x v="0"/>
    <x v="11"/>
  </r>
  <r>
    <n v="50140781"/>
    <x v="667"/>
    <d v="2018-08-15T00:00:00"/>
    <d v="2018-08-19T00:00:00"/>
    <s v="Express"/>
    <n v="436"/>
    <n v="126"/>
    <x v="2"/>
    <n v="2"/>
    <x v="1"/>
    <x v="0"/>
    <x v="5"/>
  </r>
  <r>
    <n v="50140811"/>
    <x v="1475"/>
    <d v="2018-04-22T00:00:00"/>
    <d v="2018-04-27T00:00:00"/>
    <s v="Expedited"/>
    <n v="116"/>
    <n v="52"/>
    <x v="1"/>
    <n v="1"/>
    <x v="1"/>
    <x v="0"/>
    <x v="8"/>
  </r>
  <r>
    <n v="50140851"/>
    <x v="326"/>
    <d v="2018-01-30T00:00:00"/>
    <d v="2018-02-03T00:00:00"/>
    <s v="Express"/>
    <n v="221"/>
    <n v="141"/>
    <x v="3"/>
    <n v="4"/>
    <x v="0"/>
    <x v="0"/>
    <x v="11"/>
  </r>
  <r>
    <n v="50140861"/>
    <x v="44"/>
    <d v="2018-05-13T00:00:00"/>
    <d v="2018-05-20T00:00:00"/>
    <s v="Express"/>
    <n v="950"/>
    <n v="491"/>
    <x v="1"/>
    <n v="15"/>
    <x v="0"/>
    <x v="0"/>
    <x v="4"/>
  </r>
  <r>
    <n v="50140871"/>
    <x v="935"/>
    <d v="2018-08-09T00:00:00"/>
    <d v="2018-08-12T00:00:00"/>
    <s v="Ground"/>
    <n v="349"/>
    <n v="117"/>
    <x v="3"/>
    <n v="3"/>
    <x v="0"/>
    <x v="0"/>
    <x v="5"/>
  </r>
  <r>
    <n v="50140881"/>
    <x v="1385"/>
    <d v="2018-06-28T00:00:00"/>
    <d v="2018-07-01T00:00:00"/>
    <s v="Ground"/>
    <n v="437"/>
    <n v="259"/>
    <x v="2"/>
    <n v="4"/>
    <x v="1"/>
    <x v="0"/>
    <x v="7"/>
  </r>
  <r>
    <n v="50140891"/>
    <x v="546"/>
    <d v="2017-12-17T00:00:00"/>
    <d v="2017-12-23T00:00:00"/>
    <s v="Overnight"/>
    <n v="366"/>
    <n v="250"/>
    <x v="2"/>
    <n v="1"/>
    <x v="1"/>
    <x v="1"/>
    <x v="1"/>
  </r>
  <r>
    <n v="50140901"/>
    <x v="1833"/>
    <d v="2018-07-27T00:00:00"/>
    <d v="2018-07-27T00:00:00"/>
    <s v="Expedited"/>
    <n v="131"/>
    <n v="68"/>
    <x v="1"/>
    <n v="4"/>
    <x v="1"/>
    <x v="0"/>
    <x v="7"/>
  </r>
  <r>
    <n v="50140921"/>
    <x v="1247"/>
    <d v="2018-07-30T00:00:00"/>
    <d v="2018-08-01T00:00:00"/>
    <s v="Overnight"/>
    <n v="421"/>
    <n v="124"/>
    <x v="0"/>
    <n v="6"/>
    <x v="1"/>
    <x v="0"/>
    <x v="5"/>
  </r>
  <r>
    <n v="50140941"/>
    <x v="765"/>
    <d v="2018-02-02T00:00:00"/>
    <d v="2018-02-07T00:00:00"/>
    <s v="Express"/>
    <n v="625"/>
    <n v="316"/>
    <x v="2"/>
    <n v="8"/>
    <x v="0"/>
    <x v="0"/>
    <x v="11"/>
  </r>
  <r>
    <n v="50140951"/>
    <x v="948"/>
    <d v="2018-06-18T00:00:00"/>
    <d v="2018-06-21T00:00:00"/>
    <s v="Express"/>
    <n v="209"/>
    <n v="66"/>
    <x v="1"/>
    <n v="3"/>
    <x v="0"/>
    <x v="0"/>
    <x v="6"/>
  </r>
  <r>
    <n v="50140961"/>
    <x v="58"/>
    <d v="2018-08-06T00:00:00"/>
    <d v="2018-08-10T00:00:00"/>
    <s v="Express"/>
    <n v="153"/>
    <n v="88"/>
    <x v="3"/>
    <n v="2"/>
    <x v="1"/>
    <x v="0"/>
    <x v="5"/>
  </r>
  <r>
    <n v="50141021"/>
    <x v="1507"/>
    <d v="2018-02-08T00:00:00"/>
    <d v="2018-02-08T00:00:00"/>
    <s v="Expedited"/>
    <n v="41349"/>
    <n v="13223"/>
    <x v="2"/>
    <n v="8"/>
    <x v="1"/>
    <x v="0"/>
    <x v="11"/>
  </r>
  <r>
    <n v="50141031"/>
    <x v="142"/>
    <d v="2018-04-27T00:00:00"/>
    <d v="2018-04-29T00:00:00"/>
    <s v="Expedited"/>
    <n v="141"/>
    <n v="54"/>
    <x v="2"/>
    <n v="10"/>
    <x v="1"/>
    <x v="0"/>
    <x v="8"/>
  </r>
  <r>
    <n v="50141041"/>
    <x v="149"/>
    <d v="2018-11-24T00:00:00"/>
    <d v="2018-11-28T00:00:00"/>
    <s v="Ground"/>
    <n v="664"/>
    <n v="159"/>
    <x v="3"/>
    <n v="10"/>
    <x v="1"/>
    <x v="0"/>
    <x v="3"/>
  </r>
  <r>
    <n v="50141051"/>
    <x v="1639"/>
    <d v="2018-06-12T00:00:00"/>
    <d v="2018-06-14T00:00:00"/>
    <s v="Express"/>
    <n v="540"/>
    <n v="339"/>
    <x v="2"/>
    <n v="4"/>
    <x v="0"/>
    <x v="0"/>
    <x v="6"/>
  </r>
  <r>
    <n v="50141071"/>
    <x v="1848"/>
    <d v="2018-08-13T00:00:00"/>
    <d v="2018-08-16T00:00:00"/>
    <s v="Expedited"/>
    <n v="195"/>
    <n v="104"/>
    <x v="1"/>
    <n v="19"/>
    <x v="0"/>
    <x v="0"/>
    <x v="5"/>
  </r>
  <r>
    <n v="50141081"/>
    <x v="796"/>
    <d v="2018-06-13T00:00:00"/>
    <d v="2018-06-17T00:00:00"/>
    <s v="Overnight"/>
    <n v="517"/>
    <n v="290"/>
    <x v="1"/>
    <n v="10"/>
    <x v="0"/>
    <x v="0"/>
    <x v="6"/>
  </r>
  <r>
    <n v="50141111"/>
    <x v="247"/>
    <d v="2018-10-16T00:00:00"/>
    <d v="2018-10-19T00:00:00"/>
    <s v="Ground"/>
    <n v="224"/>
    <n v="61"/>
    <x v="2"/>
    <n v="4"/>
    <x v="1"/>
    <x v="0"/>
    <x v="0"/>
  </r>
  <r>
    <n v="50141121"/>
    <x v="890"/>
    <d v="2018-04-11T00:00:00"/>
    <d v="2018-04-18T00:00:00"/>
    <s v="Ground"/>
    <n v="1018"/>
    <n v="711"/>
    <x v="2"/>
    <n v="1"/>
    <x v="0"/>
    <x v="0"/>
    <x v="8"/>
  </r>
  <r>
    <n v="50141131"/>
    <x v="675"/>
    <d v="2018-03-29T00:00:00"/>
    <d v="2018-04-02T00:00:00"/>
    <s v="Ground"/>
    <n v="189"/>
    <n v="44"/>
    <x v="1"/>
    <n v="2"/>
    <x v="0"/>
    <x v="0"/>
    <x v="8"/>
  </r>
  <r>
    <n v="50141171"/>
    <x v="694"/>
    <d v="2018-06-06T00:00:00"/>
    <d v="2018-06-13T00:00:00"/>
    <s v="Express"/>
    <n v="150"/>
    <n v="47"/>
    <x v="3"/>
    <n v="4"/>
    <x v="1"/>
    <x v="0"/>
    <x v="6"/>
  </r>
  <r>
    <n v="50141191"/>
    <x v="1222"/>
    <d v="2018-09-21T00:00:00"/>
    <d v="2018-09-27T00:00:00"/>
    <s v="Expedited"/>
    <n v="131"/>
    <n v="49"/>
    <x v="0"/>
    <n v="2"/>
    <x v="0"/>
    <x v="0"/>
    <x v="2"/>
  </r>
  <r>
    <n v="50141211"/>
    <x v="128"/>
    <d v="2018-11-22T00:00:00"/>
    <d v="2018-11-22T00:00:00"/>
    <s v="Express"/>
    <n v="380"/>
    <n v="138"/>
    <x v="3"/>
    <n v="15"/>
    <x v="0"/>
    <x v="0"/>
    <x v="3"/>
  </r>
  <r>
    <n v="50141221"/>
    <x v="1321"/>
    <d v="2018-08-05T00:00:00"/>
    <d v="2018-08-07T00:00:00"/>
    <s v="Express"/>
    <n v="323"/>
    <n v="147"/>
    <x v="2"/>
    <n v="4"/>
    <x v="0"/>
    <x v="0"/>
    <x v="5"/>
  </r>
  <r>
    <n v="50141241"/>
    <x v="1063"/>
    <d v="2018-06-25T00:00:00"/>
    <d v="2018-07-01T00:00:00"/>
    <s v="Express"/>
    <n v="137"/>
    <n v="68"/>
    <x v="3"/>
    <n v="2"/>
    <x v="0"/>
    <x v="0"/>
    <x v="7"/>
  </r>
  <r>
    <n v="50141251"/>
    <x v="949"/>
    <d v="2018-06-01T00:00:00"/>
    <d v="2018-06-08T00:00:00"/>
    <s v="Ground"/>
    <n v="1295"/>
    <n v="655"/>
    <x v="0"/>
    <n v="4"/>
    <x v="0"/>
    <x v="0"/>
    <x v="6"/>
  </r>
  <r>
    <n v="50141261"/>
    <x v="1914"/>
    <d v="2018-08-13T00:00:00"/>
    <d v="2018-08-18T00:00:00"/>
    <s v="Express"/>
    <n v="378"/>
    <n v="148"/>
    <x v="3"/>
    <n v="5"/>
    <x v="0"/>
    <x v="0"/>
    <x v="5"/>
  </r>
  <r>
    <n v="50141271"/>
    <x v="618"/>
    <d v="2017-12-08T00:00:00"/>
    <d v="2017-12-13T00:00:00"/>
    <s v="Expedited"/>
    <n v="661"/>
    <n v="239"/>
    <x v="3"/>
    <n v="6"/>
    <x v="1"/>
    <x v="1"/>
    <x v="1"/>
  </r>
  <r>
    <n v="50141281"/>
    <x v="1552"/>
    <d v="2018-06-16T00:00:00"/>
    <d v="2018-06-22T00:00:00"/>
    <s v="Ground"/>
    <n v="445"/>
    <n v="284"/>
    <x v="1"/>
    <n v="9"/>
    <x v="1"/>
    <x v="0"/>
    <x v="6"/>
  </r>
  <r>
    <n v="50141291"/>
    <x v="991"/>
    <d v="2018-03-28T00:00:00"/>
    <d v="2018-04-01T00:00:00"/>
    <s v="Express"/>
    <n v="542"/>
    <n v="326"/>
    <x v="1"/>
    <n v="8"/>
    <x v="0"/>
    <x v="0"/>
    <x v="8"/>
  </r>
  <r>
    <n v="50141301"/>
    <x v="1255"/>
    <d v="2018-04-24T00:00:00"/>
    <d v="2018-04-30T00:00:00"/>
    <s v="Expedited"/>
    <n v="102"/>
    <n v="48"/>
    <x v="1"/>
    <n v="4"/>
    <x v="0"/>
    <x v="0"/>
    <x v="8"/>
  </r>
  <r>
    <n v="50141311"/>
    <x v="293"/>
    <d v="2018-10-27T00:00:00"/>
    <d v="2018-10-28T00:00:00"/>
    <s v="Ground"/>
    <n v="449"/>
    <n v="297"/>
    <x v="3"/>
    <n v="1"/>
    <x v="1"/>
    <x v="0"/>
    <x v="0"/>
  </r>
  <r>
    <n v="50141321"/>
    <x v="1329"/>
    <d v="2018-08-06T00:00:00"/>
    <d v="2018-08-12T00:00:00"/>
    <s v="Overnight"/>
    <n v="691"/>
    <n v="302"/>
    <x v="2"/>
    <n v="5"/>
    <x v="0"/>
    <x v="0"/>
    <x v="5"/>
  </r>
  <r>
    <n v="50141331"/>
    <x v="1251"/>
    <d v="2018-03-24T00:00:00"/>
    <d v="2018-03-27T00:00:00"/>
    <s v="Express"/>
    <n v="632"/>
    <n v="133"/>
    <x v="1"/>
    <n v="10"/>
    <x v="0"/>
    <x v="0"/>
    <x v="9"/>
  </r>
  <r>
    <n v="50141351"/>
    <x v="258"/>
    <d v="2017-12-13T00:00:00"/>
    <d v="2017-12-15T00:00:00"/>
    <s v="Ground"/>
    <n v="1407"/>
    <n v="474"/>
    <x v="3"/>
    <n v="2"/>
    <x v="0"/>
    <x v="1"/>
    <x v="1"/>
  </r>
  <r>
    <n v="50141361"/>
    <x v="1523"/>
    <d v="2018-02-27T00:00:00"/>
    <d v="2018-03-03T00:00:00"/>
    <s v="Ground"/>
    <n v="211"/>
    <n v="73"/>
    <x v="0"/>
    <n v="2"/>
    <x v="1"/>
    <x v="0"/>
    <x v="9"/>
  </r>
  <r>
    <n v="50141381"/>
    <x v="1663"/>
    <d v="2017-12-31T00:00:00"/>
    <d v="2018-01-01T00:00:00"/>
    <s v="Express"/>
    <n v="377"/>
    <n v="169"/>
    <x v="1"/>
    <n v="3"/>
    <x v="0"/>
    <x v="0"/>
    <x v="10"/>
  </r>
  <r>
    <n v="50141401"/>
    <x v="590"/>
    <d v="2018-05-12T00:00:00"/>
    <d v="2018-05-18T00:00:00"/>
    <s v="Ground"/>
    <n v="302"/>
    <n v="95"/>
    <x v="2"/>
    <n v="11"/>
    <x v="1"/>
    <x v="0"/>
    <x v="4"/>
  </r>
  <r>
    <n v="50141421"/>
    <x v="1441"/>
    <d v="2018-01-02T00:00:00"/>
    <d v="2018-01-09T00:00:00"/>
    <s v="Ground"/>
    <n v="175"/>
    <n v="117"/>
    <x v="0"/>
    <n v="3"/>
    <x v="1"/>
    <x v="0"/>
    <x v="10"/>
  </r>
  <r>
    <n v="50141431"/>
    <x v="1915"/>
    <d v="2018-05-02T00:00:00"/>
    <d v="2018-05-07T00:00:00"/>
    <s v="Ground"/>
    <n v="658"/>
    <n v="415"/>
    <x v="0"/>
    <n v="12"/>
    <x v="0"/>
    <x v="0"/>
    <x v="4"/>
  </r>
  <r>
    <n v="50141471"/>
    <x v="1685"/>
    <d v="2017-11-30T00:00:00"/>
    <d v="2017-12-05T00:00:00"/>
    <s v="Overnight"/>
    <n v="450"/>
    <n v="271"/>
    <x v="2"/>
    <n v="1"/>
    <x v="1"/>
    <x v="1"/>
    <x v="1"/>
  </r>
  <r>
    <n v="50141481"/>
    <x v="949"/>
    <d v="2018-08-19T00:00:00"/>
    <d v="2018-08-20T00:00:00"/>
    <s v="Express"/>
    <n v="145"/>
    <n v="56"/>
    <x v="0"/>
    <n v="11"/>
    <x v="0"/>
    <x v="0"/>
    <x v="5"/>
  </r>
  <r>
    <n v="50141511"/>
    <x v="399"/>
    <d v="2018-08-03T00:00:00"/>
    <d v="2018-08-05T00:00:00"/>
    <s v="Express"/>
    <n v="458"/>
    <n v="136"/>
    <x v="3"/>
    <n v="3"/>
    <x v="0"/>
    <x v="0"/>
    <x v="5"/>
  </r>
  <r>
    <n v="50141521"/>
    <x v="133"/>
    <d v="2018-10-22T00:00:00"/>
    <d v="2018-10-24T00:00:00"/>
    <s v="Express"/>
    <n v="255"/>
    <n v="122"/>
    <x v="0"/>
    <n v="11"/>
    <x v="1"/>
    <x v="0"/>
    <x v="0"/>
  </r>
  <r>
    <n v="50141531"/>
    <x v="1226"/>
    <d v="2018-08-27T00:00:00"/>
    <d v="2018-08-28T00:00:00"/>
    <s v="Expedited"/>
    <n v="834"/>
    <n v="512"/>
    <x v="1"/>
    <n v="2"/>
    <x v="0"/>
    <x v="0"/>
    <x v="5"/>
  </r>
  <r>
    <n v="50141541"/>
    <x v="1001"/>
    <d v="2018-03-09T00:00:00"/>
    <d v="2018-03-11T00:00:00"/>
    <s v="Express"/>
    <n v="269"/>
    <n v="140"/>
    <x v="1"/>
    <n v="3"/>
    <x v="0"/>
    <x v="0"/>
    <x v="9"/>
  </r>
  <r>
    <n v="50141571"/>
    <x v="516"/>
    <d v="2018-01-29T00:00:00"/>
    <d v="2018-02-01T00:00:00"/>
    <s v="Expedited"/>
    <n v="738"/>
    <n v="239"/>
    <x v="2"/>
    <n v="5"/>
    <x v="0"/>
    <x v="0"/>
    <x v="11"/>
  </r>
  <r>
    <n v="50141601"/>
    <x v="1791"/>
    <d v="2018-04-24T00:00:00"/>
    <d v="2018-04-28T00:00:00"/>
    <s v="Ground"/>
    <n v="355"/>
    <n v="208"/>
    <x v="2"/>
    <n v="3"/>
    <x v="0"/>
    <x v="0"/>
    <x v="8"/>
  </r>
  <r>
    <n v="50141621"/>
    <x v="1424"/>
    <d v="2018-10-16T00:00:00"/>
    <d v="2018-10-19T00:00:00"/>
    <s v="Ground"/>
    <n v="364"/>
    <n v="198"/>
    <x v="2"/>
    <n v="3"/>
    <x v="1"/>
    <x v="0"/>
    <x v="0"/>
  </r>
  <r>
    <n v="50141631"/>
    <x v="1268"/>
    <d v="2018-07-29T00:00:00"/>
    <d v="2018-08-02T00:00:00"/>
    <s v="Overnight"/>
    <n v="129"/>
    <n v="89"/>
    <x v="1"/>
    <n v="8"/>
    <x v="0"/>
    <x v="0"/>
    <x v="5"/>
  </r>
  <r>
    <n v="50141651"/>
    <x v="935"/>
    <d v="2018-09-02T00:00:00"/>
    <d v="2018-09-09T00:00:00"/>
    <s v="Overnight"/>
    <n v="578"/>
    <n v="130"/>
    <x v="3"/>
    <n v="12"/>
    <x v="0"/>
    <x v="0"/>
    <x v="2"/>
  </r>
  <r>
    <n v="50141671"/>
    <x v="759"/>
    <d v="2018-07-29T00:00:00"/>
    <d v="2018-08-03T00:00:00"/>
    <s v="Express"/>
    <n v="350"/>
    <n v="233"/>
    <x v="2"/>
    <n v="3"/>
    <x v="0"/>
    <x v="0"/>
    <x v="5"/>
  </r>
  <r>
    <n v="50141691"/>
    <x v="1118"/>
    <d v="2018-11-23T00:00:00"/>
    <d v="2018-11-28T00:00:00"/>
    <s v="Express"/>
    <n v="577"/>
    <n v="378"/>
    <x v="2"/>
    <n v="2"/>
    <x v="1"/>
    <x v="0"/>
    <x v="3"/>
  </r>
  <r>
    <n v="50141731"/>
    <x v="1447"/>
    <d v="2018-11-11T00:00:00"/>
    <d v="2018-11-11T00:00:00"/>
    <s v="Express"/>
    <n v="207"/>
    <n v="121"/>
    <x v="3"/>
    <n v="5"/>
    <x v="0"/>
    <x v="0"/>
    <x v="3"/>
  </r>
  <r>
    <n v="50141761"/>
    <x v="1883"/>
    <d v="2018-02-08T00:00:00"/>
    <d v="2018-02-09T00:00:00"/>
    <s v="Express"/>
    <n v="183"/>
    <n v="117"/>
    <x v="2"/>
    <n v="8"/>
    <x v="0"/>
    <x v="0"/>
    <x v="11"/>
  </r>
  <r>
    <n v="50141781"/>
    <x v="445"/>
    <d v="2018-03-20T00:00:00"/>
    <d v="2018-03-26T00:00:00"/>
    <s v="Expedited"/>
    <n v="564"/>
    <n v="381"/>
    <x v="1"/>
    <n v="2"/>
    <x v="0"/>
    <x v="0"/>
    <x v="9"/>
  </r>
  <r>
    <n v="50141791"/>
    <x v="1026"/>
    <d v="2017-12-17T00:00:00"/>
    <d v="2017-12-22T00:00:00"/>
    <s v="Ground"/>
    <n v="571"/>
    <n v="392"/>
    <x v="2"/>
    <n v="5"/>
    <x v="1"/>
    <x v="1"/>
    <x v="1"/>
  </r>
  <r>
    <n v="50141811"/>
    <x v="619"/>
    <d v="2018-02-23T00:00:00"/>
    <d v="2018-02-26T00:00:00"/>
    <s v="Ground"/>
    <n v="683"/>
    <n v="476"/>
    <x v="0"/>
    <n v="6"/>
    <x v="0"/>
    <x v="0"/>
    <x v="11"/>
  </r>
  <r>
    <n v="50141821"/>
    <x v="1650"/>
    <d v="2018-07-01T00:00:00"/>
    <d v="2018-07-04T00:00:00"/>
    <s v="Ground"/>
    <n v="1332"/>
    <n v="857"/>
    <x v="3"/>
    <n v="3"/>
    <x v="0"/>
    <x v="0"/>
    <x v="7"/>
  </r>
  <r>
    <n v="50141831"/>
    <x v="40"/>
    <d v="2018-03-19T00:00:00"/>
    <d v="2018-03-19T00:00:00"/>
    <s v="Express"/>
    <n v="376"/>
    <n v="212"/>
    <x v="0"/>
    <n v="13"/>
    <x v="0"/>
    <x v="0"/>
    <x v="9"/>
  </r>
  <r>
    <n v="50141851"/>
    <x v="341"/>
    <d v="2018-05-05T00:00:00"/>
    <d v="2018-05-07T00:00:00"/>
    <s v="Expedited"/>
    <n v="147"/>
    <n v="99"/>
    <x v="1"/>
    <n v="14"/>
    <x v="0"/>
    <x v="0"/>
    <x v="4"/>
  </r>
  <r>
    <n v="50141881"/>
    <x v="1483"/>
    <d v="2018-10-08T00:00:00"/>
    <d v="2018-10-11T00:00:00"/>
    <s v="Overnight"/>
    <n v="317"/>
    <n v="115"/>
    <x v="1"/>
    <n v="2"/>
    <x v="0"/>
    <x v="0"/>
    <x v="0"/>
  </r>
  <r>
    <n v="50141901"/>
    <x v="942"/>
    <d v="2018-01-09T00:00:00"/>
    <d v="2018-01-15T00:00:00"/>
    <s v="Ground"/>
    <n v="1878"/>
    <n v="445"/>
    <x v="3"/>
    <n v="7"/>
    <x v="1"/>
    <x v="0"/>
    <x v="10"/>
  </r>
  <r>
    <n v="50141911"/>
    <x v="838"/>
    <d v="2018-02-02T00:00:00"/>
    <d v="2018-02-04T00:00:00"/>
    <s v="Express"/>
    <n v="464"/>
    <n v="157"/>
    <x v="2"/>
    <n v="6"/>
    <x v="0"/>
    <x v="0"/>
    <x v="11"/>
  </r>
  <r>
    <n v="50141921"/>
    <x v="1280"/>
    <d v="2018-10-15T00:00:00"/>
    <d v="2018-10-19T00:00:00"/>
    <s v="Ground"/>
    <n v="189"/>
    <n v="110"/>
    <x v="2"/>
    <n v="6"/>
    <x v="0"/>
    <x v="0"/>
    <x v="0"/>
  </r>
  <r>
    <n v="50141931"/>
    <x v="1488"/>
    <d v="2018-03-20T00:00:00"/>
    <d v="2018-03-26T00:00:00"/>
    <s v="Ground"/>
    <n v="273"/>
    <n v="180"/>
    <x v="2"/>
    <n v="2"/>
    <x v="0"/>
    <x v="0"/>
    <x v="9"/>
  </r>
  <r>
    <n v="50141971"/>
    <x v="791"/>
    <d v="2018-11-18T00:00:00"/>
    <d v="2018-11-22T00:00:00"/>
    <s v="Ground"/>
    <n v="117"/>
    <n v="43"/>
    <x v="2"/>
    <n v="2"/>
    <x v="0"/>
    <x v="0"/>
    <x v="3"/>
  </r>
  <r>
    <n v="50142001"/>
    <x v="1798"/>
    <d v="2018-09-28T00:00:00"/>
    <d v="2018-09-30T00:00:00"/>
    <s v="Express"/>
    <n v="431"/>
    <n v="226"/>
    <x v="1"/>
    <n v="4"/>
    <x v="0"/>
    <x v="0"/>
    <x v="2"/>
  </r>
  <r>
    <n v="50142011"/>
    <x v="380"/>
    <d v="2017-11-25T00:00:00"/>
    <d v="2017-12-01T00:00:00"/>
    <s v="Express"/>
    <n v="247"/>
    <n v="155"/>
    <x v="0"/>
    <n v="1"/>
    <x v="0"/>
    <x v="1"/>
    <x v="1"/>
  </r>
  <r>
    <n v="50142051"/>
    <x v="1907"/>
    <d v="2018-07-07T00:00:00"/>
    <d v="2018-07-11T00:00:00"/>
    <s v="Express"/>
    <n v="282"/>
    <n v="89"/>
    <x v="2"/>
    <n v="4"/>
    <x v="0"/>
    <x v="0"/>
    <x v="7"/>
  </r>
  <r>
    <n v="50142081"/>
    <x v="710"/>
    <d v="2018-10-17T00:00:00"/>
    <d v="2018-10-22T00:00:00"/>
    <s v="Express"/>
    <n v="1018"/>
    <n v="502"/>
    <x v="2"/>
    <n v="3"/>
    <x v="0"/>
    <x v="0"/>
    <x v="0"/>
  </r>
  <r>
    <n v="50142091"/>
    <x v="701"/>
    <d v="2018-07-16T00:00:00"/>
    <d v="2018-07-17T00:00:00"/>
    <s v="Overnight"/>
    <n v="2076"/>
    <n v="611"/>
    <x v="0"/>
    <n v="1"/>
    <x v="0"/>
    <x v="0"/>
    <x v="7"/>
  </r>
  <r>
    <n v="50142101"/>
    <x v="281"/>
    <d v="2018-02-27T00:00:00"/>
    <d v="2018-03-01T00:00:00"/>
    <s v="Ground"/>
    <n v="581"/>
    <n v="318"/>
    <x v="3"/>
    <n v="17"/>
    <x v="0"/>
    <x v="0"/>
    <x v="9"/>
  </r>
  <r>
    <n v="50142111"/>
    <x v="1789"/>
    <d v="2018-08-22T00:00:00"/>
    <d v="2018-08-28T00:00:00"/>
    <s v="Ground"/>
    <n v="130"/>
    <n v="46"/>
    <x v="1"/>
    <n v="3"/>
    <x v="0"/>
    <x v="0"/>
    <x v="5"/>
  </r>
  <r>
    <n v="50142121"/>
    <x v="1867"/>
    <d v="2017-12-20T00:00:00"/>
    <d v="2017-12-22T00:00:00"/>
    <s v="Overnight"/>
    <n v="1196"/>
    <n v="460"/>
    <x v="3"/>
    <n v="6"/>
    <x v="1"/>
    <x v="1"/>
    <x v="1"/>
  </r>
  <r>
    <n v="50142131"/>
    <x v="315"/>
    <d v="2018-02-05T00:00:00"/>
    <d v="2018-02-09T00:00:00"/>
    <s v="Ground"/>
    <n v="120"/>
    <n v="78"/>
    <x v="3"/>
    <n v="4"/>
    <x v="1"/>
    <x v="0"/>
    <x v="11"/>
  </r>
  <r>
    <n v="50142141"/>
    <x v="1365"/>
    <d v="2018-04-06T00:00:00"/>
    <d v="2018-04-11T00:00:00"/>
    <s v="Ground"/>
    <n v="134"/>
    <n v="45"/>
    <x v="3"/>
    <n v="1"/>
    <x v="1"/>
    <x v="0"/>
    <x v="8"/>
  </r>
  <r>
    <n v="50142171"/>
    <x v="1019"/>
    <d v="2018-03-21T00:00:00"/>
    <d v="2018-03-22T00:00:00"/>
    <s v="Express"/>
    <n v="640"/>
    <n v="144"/>
    <x v="2"/>
    <n v="3"/>
    <x v="0"/>
    <x v="0"/>
    <x v="9"/>
  </r>
  <r>
    <n v="50142181"/>
    <x v="362"/>
    <d v="2018-04-13T00:00:00"/>
    <d v="2018-04-17T00:00:00"/>
    <s v="Overnight"/>
    <n v="782"/>
    <n v="212"/>
    <x v="2"/>
    <n v="4"/>
    <x v="0"/>
    <x v="0"/>
    <x v="8"/>
  </r>
  <r>
    <n v="50142191"/>
    <x v="1679"/>
    <d v="2017-12-01T00:00:00"/>
    <d v="2017-12-06T00:00:00"/>
    <s v="Express"/>
    <n v="219"/>
    <n v="56"/>
    <x v="2"/>
    <n v="5"/>
    <x v="1"/>
    <x v="1"/>
    <x v="1"/>
  </r>
  <r>
    <n v="50142211"/>
    <x v="950"/>
    <d v="2018-06-25T00:00:00"/>
    <d v="2018-06-29T00:00:00"/>
    <s v="Ground"/>
    <n v="190"/>
    <n v="67"/>
    <x v="3"/>
    <n v="8"/>
    <x v="1"/>
    <x v="0"/>
    <x v="6"/>
  </r>
  <r>
    <n v="50142241"/>
    <x v="1916"/>
    <d v="2018-07-15T00:00:00"/>
    <d v="2018-07-20T00:00:00"/>
    <s v="Expedited"/>
    <n v="512"/>
    <n v="153"/>
    <x v="0"/>
    <n v="12"/>
    <x v="0"/>
    <x v="0"/>
    <x v="7"/>
  </r>
  <r>
    <n v="50142261"/>
    <x v="1101"/>
    <d v="2018-01-31T00:00:00"/>
    <d v="2018-01-31T00:00:00"/>
    <s v="Ground"/>
    <n v="140"/>
    <n v="31"/>
    <x v="1"/>
    <n v="15"/>
    <x v="0"/>
    <x v="0"/>
    <x v="10"/>
  </r>
  <r>
    <n v="50142271"/>
    <x v="690"/>
    <d v="2018-09-17T00:00:00"/>
    <d v="2018-09-20T00:00:00"/>
    <s v="Expedited"/>
    <n v="195"/>
    <n v="70"/>
    <x v="1"/>
    <n v="12"/>
    <x v="0"/>
    <x v="0"/>
    <x v="2"/>
  </r>
  <r>
    <n v="50142281"/>
    <x v="1247"/>
    <d v="2018-04-11T00:00:00"/>
    <d v="2018-04-18T00:00:00"/>
    <s v="Expedited"/>
    <n v="292"/>
    <n v="104"/>
    <x v="0"/>
    <n v="2"/>
    <x v="1"/>
    <x v="0"/>
    <x v="8"/>
  </r>
  <r>
    <n v="50142291"/>
    <x v="514"/>
    <d v="2018-08-23T00:00:00"/>
    <d v="2018-08-26T00:00:00"/>
    <s v="Overnight"/>
    <n v="686"/>
    <n v="266"/>
    <x v="1"/>
    <n v="3"/>
    <x v="0"/>
    <x v="0"/>
    <x v="5"/>
  </r>
  <r>
    <n v="50142321"/>
    <x v="1783"/>
    <d v="2017-12-01T00:00:00"/>
    <d v="2017-12-04T00:00:00"/>
    <s v="Expedited"/>
    <n v="137"/>
    <n v="30"/>
    <x v="1"/>
    <n v="6"/>
    <x v="1"/>
    <x v="1"/>
    <x v="1"/>
  </r>
  <r>
    <n v="50142341"/>
    <x v="1491"/>
    <d v="2018-03-05T00:00:00"/>
    <d v="2018-03-06T00:00:00"/>
    <s v="Overnight"/>
    <n v="270"/>
    <n v="157"/>
    <x v="0"/>
    <n v="15"/>
    <x v="1"/>
    <x v="0"/>
    <x v="9"/>
  </r>
  <r>
    <n v="50142371"/>
    <x v="1857"/>
    <d v="2018-04-26T00:00:00"/>
    <d v="2018-04-26T00:00:00"/>
    <s v="Ground"/>
    <n v="351"/>
    <n v="132"/>
    <x v="2"/>
    <n v="4"/>
    <x v="0"/>
    <x v="0"/>
    <x v="8"/>
  </r>
  <r>
    <n v="50142381"/>
    <x v="1763"/>
    <d v="2018-02-04T00:00:00"/>
    <d v="2018-02-08T00:00:00"/>
    <s v="Express"/>
    <n v="315"/>
    <n v="198"/>
    <x v="2"/>
    <n v="3"/>
    <x v="0"/>
    <x v="0"/>
    <x v="11"/>
  </r>
  <r>
    <n v="50142421"/>
    <x v="690"/>
    <d v="2018-01-17T00:00:00"/>
    <d v="2018-01-18T00:00:00"/>
    <s v="Ground"/>
    <n v="1149"/>
    <n v="425"/>
    <x v="1"/>
    <n v="1"/>
    <x v="0"/>
    <x v="0"/>
    <x v="10"/>
  </r>
  <r>
    <n v="50142431"/>
    <x v="865"/>
    <d v="2018-07-04T00:00:00"/>
    <d v="2018-07-05T00:00:00"/>
    <s v="Overnight"/>
    <n v="193"/>
    <n v="83"/>
    <x v="2"/>
    <n v="10"/>
    <x v="0"/>
    <x v="0"/>
    <x v="7"/>
  </r>
  <r>
    <n v="50142441"/>
    <x v="239"/>
    <d v="2018-09-19T00:00:00"/>
    <d v="2018-09-22T00:00:00"/>
    <s v="Ground"/>
    <n v="197"/>
    <n v="51"/>
    <x v="1"/>
    <n v="9"/>
    <x v="1"/>
    <x v="0"/>
    <x v="2"/>
  </r>
  <r>
    <n v="50142461"/>
    <x v="381"/>
    <d v="2018-08-01T00:00:00"/>
    <d v="2018-08-02T00:00:00"/>
    <s v="Expedited"/>
    <n v="578"/>
    <n v="391"/>
    <x v="2"/>
    <n v="13"/>
    <x v="1"/>
    <x v="0"/>
    <x v="5"/>
  </r>
  <r>
    <n v="50142471"/>
    <x v="1819"/>
    <d v="2018-07-25T00:00:00"/>
    <d v="2018-07-31T00:00:00"/>
    <s v="Ground"/>
    <n v="595"/>
    <n v="257"/>
    <x v="2"/>
    <n v="1"/>
    <x v="0"/>
    <x v="0"/>
    <x v="7"/>
  </r>
  <r>
    <n v="50142481"/>
    <x v="191"/>
    <d v="2017-11-25T00:00:00"/>
    <d v="2017-12-02T00:00:00"/>
    <s v="Overnight"/>
    <n v="1062"/>
    <n v="722"/>
    <x v="1"/>
    <n v="4"/>
    <x v="0"/>
    <x v="1"/>
    <x v="1"/>
  </r>
  <r>
    <n v="50142491"/>
    <x v="34"/>
    <d v="2018-02-11T00:00:00"/>
    <d v="2018-02-15T00:00:00"/>
    <s v="Overnight"/>
    <n v="152"/>
    <n v="98"/>
    <x v="3"/>
    <n v="6"/>
    <x v="0"/>
    <x v="0"/>
    <x v="11"/>
  </r>
  <r>
    <n v="50142511"/>
    <x v="1525"/>
    <d v="2018-06-24T00:00:00"/>
    <d v="2018-06-26T00:00:00"/>
    <s v="Overnight"/>
    <n v="215"/>
    <n v="52"/>
    <x v="1"/>
    <n v="2"/>
    <x v="0"/>
    <x v="0"/>
    <x v="6"/>
  </r>
  <r>
    <n v="50142541"/>
    <x v="1824"/>
    <d v="2018-07-02T00:00:00"/>
    <d v="2018-07-03T00:00:00"/>
    <s v="Ground"/>
    <n v="507"/>
    <n v="176"/>
    <x v="0"/>
    <n v="3"/>
    <x v="0"/>
    <x v="0"/>
    <x v="7"/>
  </r>
  <r>
    <n v="50142551"/>
    <x v="1244"/>
    <d v="2018-11-11T00:00:00"/>
    <d v="2018-11-15T00:00:00"/>
    <s v="Express"/>
    <n v="143"/>
    <n v="41"/>
    <x v="2"/>
    <n v="4"/>
    <x v="0"/>
    <x v="0"/>
    <x v="3"/>
  </r>
  <r>
    <n v="50142561"/>
    <x v="784"/>
    <d v="2018-11-18T00:00:00"/>
    <d v="2018-11-18T00:00:00"/>
    <s v="Express"/>
    <n v="168"/>
    <n v="38"/>
    <x v="1"/>
    <n v="3"/>
    <x v="0"/>
    <x v="0"/>
    <x v="3"/>
  </r>
  <r>
    <n v="50142571"/>
    <x v="1906"/>
    <d v="2018-02-09T00:00:00"/>
    <d v="2018-02-13T00:00:00"/>
    <s v="Express"/>
    <n v="56640"/>
    <n v="30247"/>
    <x v="0"/>
    <n v="3"/>
    <x v="1"/>
    <x v="0"/>
    <x v="11"/>
  </r>
  <r>
    <n v="50142591"/>
    <x v="514"/>
    <d v="2018-03-04T00:00:00"/>
    <d v="2018-03-10T00:00:00"/>
    <s v="Express"/>
    <n v="716"/>
    <n v="368"/>
    <x v="1"/>
    <n v="1"/>
    <x v="0"/>
    <x v="0"/>
    <x v="9"/>
  </r>
  <r>
    <n v="50142601"/>
    <x v="743"/>
    <d v="2018-01-17T00:00:00"/>
    <d v="2018-01-22T00:00:00"/>
    <s v="Express"/>
    <n v="443"/>
    <n v="302"/>
    <x v="0"/>
    <n v="3"/>
    <x v="1"/>
    <x v="0"/>
    <x v="10"/>
  </r>
  <r>
    <n v="50142611"/>
    <x v="723"/>
    <d v="2018-08-05T00:00:00"/>
    <d v="2018-08-10T00:00:00"/>
    <s v="Ground"/>
    <n v="302"/>
    <n v="117"/>
    <x v="2"/>
    <n v="2"/>
    <x v="0"/>
    <x v="0"/>
    <x v="5"/>
  </r>
  <r>
    <n v="50142641"/>
    <x v="1917"/>
    <d v="2018-03-29T00:00:00"/>
    <d v="2018-04-04T00:00:00"/>
    <s v="Express"/>
    <n v="215"/>
    <n v="146"/>
    <x v="2"/>
    <n v="10"/>
    <x v="1"/>
    <x v="0"/>
    <x v="8"/>
  </r>
  <r>
    <n v="50142651"/>
    <x v="1702"/>
    <d v="2018-09-25T00:00:00"/>
    <d v="2018-09-30T00:00:00"/>
    <s v="Ground"/>
    <n v="439"/>
    <n v="304"/>
    <x v="0"/>
    <n v="12"/>
    <x v="1"/>
    <x v="0"/>
    <x v="2"/>
  </r>
  <r>
    <n v="50142661"/>
    <x v="462"/>
    <d v="2017-12-23T00:00:00"/>
    <d v="2017-12-28T00:00:00"/>
    <s v="Express"/>
    <n v="572"/>
    <n v="394"/>
    <x v="2"/>
    <n v="2"/>
    <x v="0"/>
    <x v="1"/>
    <x v="1"/>
  </r>
  <r>
    <n v="50142671"/>
    <x v="327"/>
    <d v="2018-08-04T00:00:00"/>
    <d v="2018-08-09T00:00:00"/>
    <s v="Overnight"/>
    <n v="1135"/>
    <n v="294"/>
    <x v="3"/>
    <n v="14"/>
    <x v="1"/>
    <x v="0"/>
    <x v="5"/>
  </r>
  <r>
    <n v="50142681"/>
    <x v="146"/>
    <d v="2018-02-02T00:00:00"/>
    <d v="2018-02-05T00:00:00"/>
    <s v="Ground"/>
    <n v="355"/>
    <n v="211"/>
    <x v="1"/>
    <n v="2"/>
    <x v="0"/>
    <x v="0"/>
    <x v="11"/>
  </r>
  <r>
    <n v="50142711"/>
    <x v="1544"/>
    <d v="2018-08-22T00:00:00"/>
    <d v="2018-08-28T00:00:00"/>
    <s v="Ground"/>
    <n v="360"/>
    <n v="171"/>
    <x v="1"/>
    <n v="11"/>
    <x v="0"/>
    <x v="0"/>
    <x v="5"/>
  </r>
  <r>
    <n v="50142721"/>
    <x v="571"/>
    <d v="2018-10-31T00:00:00"/>
    <d v="2018-11-04T00:00:00"/>
    <s v="Express"/>
    <n v="177"/>
    <n v="72"/>
    <x v="0"/>
    <n v="3"/>
    <x v="1"/>
    <x v="0"/>
    <x v="3"/>
  </r>
  <r>
    <n v="50142751"/>
    <x v="116"/>
    <d v="2018-03-20T00:00:00"/>
    <d v="2018-03-25T00:00:00"/>
    <s v="Expedited"/>
    <n v="557"/>
    <n v="209"/>
    <x v="1"/>
    <n v="9"/>
    <x v="1"/>
    <x v="0"/>
    <x v="9"/>
  </r>
  <r>
    <n v="50142771"/>
    <x v="792"/>
    <d v="2018-11-05T00:00:00"/>
    <d v="2018-11-08T00:00:00"/>
    <s v="Ground"/>
    <n v="351"/>
    <n v="243"/>
    <x v="2"/>
    <n v="2"/>
    <x v="0"/>
    <x v="0"/>
    <x v="3"/>
  </r>
  <r>
    <n v="50142781"/>
    <x v="1783"/>
    <d v="2018-06-29T00:00:00"/>
    <d v="2018-07-05T00:00:00"/>
    <s v="Ground"/>
    <n v="168"/>
    <n v="45"/>
    <x v="1"/>
    <n v="5"/>
    <x v="1"/>
    <x v="0"/>
    <x v="7"/>
  </r>
  <r>
    <n v="50142801"/>
    <x v="1918"/>
    <d v="2018-03-07T00:00:00"/>
    <d v="2018-03-10T00:00:00"/>
    <s v="Express"/>
    <n v="382"/>
    <n v="102"/>
    <x v="2"/>
    <n v="2"/>
    <x v="1"/>
    <x v="0"/>
    <x v="9"/>
  </r>
  <r>
    <n v="50142811"/>
    <x v="1897"/>
    <d v="2018-01-20T00:00:00"/>
    <d v="2018-01-25T00:00:00"/>
    <s v="Ground"/>
    <n v="443"/>
    <n v="302"/>
    <x v="2"/>
    <n v="3"/>
    <x v="1"/>
    <x v="0"/>
    <x v="10"/>
  </r>
  <r>
    <n v="50142821"/>
    <x v="1918"/>
    <d v="2018-07-16T00:00:00"/>
    <d v="2018-07-21T00:00:00"/>
    <s v="Ground"/>
    <n v="250"/>
    <n v="52"/>
    <x v="2"/>
    <n v="2"/>
    <x v="1"/>
    <x v="0"/>
    <x v="7"/>
  </r>
  <r>
    <n v="50142841"/>
    <x v="1285"/>
    <d v="2018-06-17T00:00:00"/>
    <d v="2018-06-20T00:00:00"/>
    <s v="Overnight"/>
    <n v="729"/>
    <n v="209"/>
    <x v="2"/>
    <n v="2"/>
    <x v="1"/>
    <x v="0"/>
    <x v="6"/>
  </r>
  <r>
    <n v="50142851"/>
    <x v="1737"/>
    <d v="2018-05-02T00:00:00"/>
    <d v="2018-05-03T00:00:00"/>
    <s v="Express"/>
    <n v="257"/>
    <n v="93"/>
    <x v="1"/>
    <n v="2"/>
    <x v="0"/>
    <x v="0"/>
    <x v="4"/>
  </r>
  <r>
    <n v="50142861"/>
    <x v="1653"/>
    <d v="2018-04-23T00:00:00"/>
    <d v="2018-04-27T00:00:00"/>
    <s v="Ground"/>
    <n v="770"/>
    <n v="241"/>
    <x v="3"/>
    <n v="1"/>
    <x v="0"/>
    <x v="0"/>
    <x v="8"/>
  </r>
  <r>
    <n v="50142871"/>
    <x v="1562"/>
    <d v="2018-09-20T00:00:00"/>
    <d v="2018-09-24T00:00:00"/>
    <s v="Express"/>
    <n v="616"/>
    <n v="369"/>
    <x v="1"/>
    <n v="10"/>
    <x v="0"/>
    <x v="0"/>
    <x v="2"/>
  </r>
  <r>
    <n v="50142881"/>
    <x v="668"/>
    <d v="2018-04-16T00:00:00"/>
    <d v="2018-04-17T00:00:00"/>
    <s v="Ground"/>
    <n v="199"/>
    <n v="70"/>
    <x v="2"/>
    <n v="16"/>
    <x v="0"/>
    <x v="0"/>
    <x v="8"/>
  </r>
  <r>
    <n v="50142891"/>
    <x v="22"/>
    <d v="2018-09-08T00:00:00"/>
    <d v="2018-09-11T00:00:00"/>
    <s v="Ground"/>
    <n v="422"/>
    <n v="204"/>
    <x v="3"/>
    <n v="7"/>
    <x v="0"/>
    <x v="0"/>
    <x v="2"/>
  </r>
  <r>
    <n v="50142901"/>
    <x v="1572"/>
    <d v="2018-02-04T00:00:00"/>
    <d v="2018-02-05T00:00:00"/>
    <s v="Ground"/>
    <n v="900"/>
    <n v="414"/>
    <x v="1"/>
    <n v="2"/>
    <x v="0"/>
    <x v="0"/>
    <x v="11"/>
  </r>
  <r>
    <n v="50142911"/>
    <x v="1450"/>
    <d v="2018-04-08T00:00:00"/>
    <d v="2018-04-12T00:00:00"/>
    <s v="Express"/>
    <n v="1078"/>
    <n v="383"/>
    <x v="2"/>
    <n v="10"/>
    <x v="1"/>
    <x v="0"/>
    <x v="8"/>
  </r>
  <r>
    <n v="50142931"/>
    <x v="232"/>
    <d v="2018-07-26T00:00:00"/>
    <d v="2018-07-28T00:00:00"/>
    <s v="Expedited"/>
    <n v="316"/>
    <n v="109"/>
    <x v="3"/>
    <n v="4"/>
    <x v="1"/>
    <x v="0"/>
    <x v="7"/>
  </r>
  <r>
    <n v="50142941"/>
    <x v="1329"/>
    <d v="2018-04-06T00:00:00"/>
    <d v="2018-04-11T00:00:00"/>
    <s v="Express"/>
    <n v="195"/>
    <n v="127"/>
    <x v="2"/>
    <n v="2"/>
    <x v="0"/>
    <x v="0"/>
    <x v="8"/>
  </r>
  <r>
    <n v="50142951"/>
    <x v="756"/>
    <d v="2018-04-17T00:00:00"/>
    <d v="2018-04-17T00:00:00"/>
    <s v="Expedited"/>
    <n v="262"/>
    <n v="83"/>
    <x v="1"/>
    <n v="13"/>
    <x v="0"/>
    <x v="0"/>
    <x v="8"/>
  </r>
  <r>
    <n v="50142961"/>
    <x v="1767"/>
    <d v="2018-05-12T00:00:00"/>
    <d v="2018-05-16T00:00:00"/>
    <s v="Ground"/>
    <n v="238"/>
    <n v="53"/>
    <x v="0"/>
    <n v="2"/>
    <x v="1"/>
    <x v="0"/>
    <x v="4"/>
  </r>
  <r>
    <n v="50142971"/>
    <x v="449"/>
    <d v="2018-09-20T00:00:00"/>
    <d v="2018-09-20T00:00:00"/>
    <s v="Express"/>
    <n v="1488"/>
    <n v="344"/>
    <x v="2"/>
    <n v="2"/>
    <x v="0"/>
    <x v="0"/>
    <x v="2"/>
  </r>
  <r>
    <n v="50142991"/>
    <x v="1832"/>
    <d v="2018-04-08T00:00:00"/>
    <d v="2018-04-09T00:00:00"/>
    <s v="Ground"/>
    <n v="449"/>
    <n v="251"/>
    <x v="1"/>
    <n v="9"/>
    <x v="0"/>
    <x v="0"/>
    <x v="8"/>
  </r>
  <r>
    <n v="50143001"/>
    <x v="1726"/>
    <d v="2018-04-04T00:00:00"/>
    <d v="2018-04-07T00:00:00"/>
    <s v="Express"/>
    <n v="568"/>
    <n v="139"/>
    <x v="2"/>
    <n v="13"/>
    <x v="1"/>
    <x v="0"/>
    <x v="8"/>
  </r>
  <r>
    <n v="50143011"/>
    <x v="1048"/>
    <d v="2018-05-02T00:00:00"/>
    <d v="2018-05-09T00:00:00"/>
    <s v="Expedited"/>
    <n v="61420"/>
    <n v="26191"/>
    <x v="3"/>
    <n v="3"/>
    <x v="1"/>
    <x v="0"/>
    <x v="4"/>
  </r>
  <r>
    <n v="50143021"/>
    <x v="1332"/>
    <d v="2017-12-24T00:00:00"/>
    <d v="2017-12-28T00:00:00"/>
    <s v="Overnight"/>
    <n v="510"/>
    <n v="163"/>
    <x v="2"/>
    <n v="4"/>
    <x v="0"/>
    <x v="1"/>
    <x v="1"/>
  </r>
  <r>
    <n v="50143031"/>
    <x v="857"/>
    <d v="2018-06-03T00:00:00"/>
    <d v="2018-06-08T00:00:00"/>
    <s v="Ground"/>
    <n v="532"/>
    <n v="358"/>
    <x v="1"/>
    <n v="2"/>
    <x v="0"/>
    <x v="0"/>
    <x v="6"/>
  </r>
  <r>
    <n v="50143051"/>
    <x v="1019"/>
    <d v="2018-07-10T00:00:00"/>
    <d v="2018-07-15T00:00:00"/>
    <s v="Expedited"/>
    <n v="922"/>
    <n v="552"/>
    <x v="2"/>
    <n v="10"/>
    <x v="0"/>
    <x v="0"/>
    <x v="7"/>
  </r>
  <r>
    <n v="50143061"/>
    <x v="1785"/>
    <d v="2018-01-10T00:00:00"/>
    <d v="2018-01-13T00:00:00"/>
    <s v="Overnight"/>
    <n v="341"/>
    <n v="81"/>
    <x v="0"/>
    <n v="10"/>
    <x v="1"/>
    <x v="0"/>
    <x v="10"/>
  </r>
  <r>
    <n v="50143081"/>
    <x v="1877"/>
    <d v="2018-04-05T00:00:00"/>
    <d v="2018-04-05T00:00:00"/>
    <s v="Ground"/>
    <n v="250"/>
    <n v="113"/>
    <x v="2"/>
    <n v="7"/>
    <x v="1"/>
    <x v="0"/>
    <x v="8"/>
  </r>
  <r>
    <n v="50143101"/>
    <x v="769"/>
    <d v="2018-05-12T00:00:00"/>
    <d v="2018-05-17T00:00:00"/>
    <s v="Express"/>
    <n v="153"/>
    <n v="38"/>
    <x v="2"/>
    <n v="6"/>
    <x v="0"/>
    <x v="0"/>
    <x v="4"/>
  </r>
  <r>
    <n v="50143111"/>
    <x v="486"/>
    <d v="2018-04-13T00:00:00"/>
    <d v="2018-04-17T00:00:00"/>
    <s v="Express"/>
    <n v="340"/>
    <n v="160"/>
    <x v="2"/>
    <n v="10"/>
    <x v="0"/>
    <x v="0"/>
    <x v="8"/>
  </r>
  <r>
    <n v="50143121"/>
    <x v="1554"/>
    <d v="2018-10-26T00:00:00"/>
    <d v="2018-10-31T00:00:00"/>
    <s v="Ground"/>
    <n v="325"/>
    <n v="207"/>
    <x v="0"/>
    <n v="6"/>
    <x v="1"/>
    <x v="0"/>
    <x v="0"/>
  </r>
  <r>
    <n v="50143151"/>
    <x v="1531"/>
    <d v="2018-08-27T00:00:00"/>
    <d v="2018-09-01T00:00:00"/>
    <s v="Expedited"/>
    <n v="514"/>
    <n v="233"/>
    <x v="0"/>
    <n v="9"/>
    <x v="0"/>
    <x v="0"/>
    <x v="2"/>
  </r>
  <r>
    <n v="50143181"/>
    <x v="348"/>
    <d v="2018-05-06T00:00:00"/>
    <d v="2018-05-08T00:00:00"/>
    <s v="Expedited"/>
    <n v="563"/>
    <n v="157"/>
    <x v="1"/>
    <n v="2"/>
    <x v="1"/>
    <x v="0"/>
    <x v="4"/>
  </r>
  <r>
    <n v="50143191"/>
    <x v="1262"/>
    <d v="2018-04-12T00:00:00"/>
    <d v="2018-04-15T00:00:00"/>
    <s v="Overnight"/>
    <n v="401"/>
    <n v="210"/>
    <x v="1"/>
    <n v="4"/>
    <x v="0"/>
    <x v="0"/>
    <x v="8"/>
  </r>
  <r>
    <n v="50143201"/>
    <x v="818"/>
    <d v="2018-06-16T00:00:00"/>
    <d v="2018-06-18T00:00:00"/>
    <s v="Overnight"/>
    <n v="295"/>
    <n v="134"/>
    <x v="2"/>
    <n v="2"/>
    <x v="0"/>
    <x v="0"/>
    <x v="6"/>
  </r>
  <r>
    <n v="50143231"/>
    <x v="442"/>
    <d v="2018-01-23T00:00:00"/>
    <d v="2018-01-25T00:00:00"/>
    <s v="Express"/>
    <n v="1080"/>
    <n v="750"/>
    <x v="1"/>
    <n v="12"/>
    <x v="1"/>
    <x v="0"/>
    <x v="10"/>
  </r>
  <r>
    <n v="50143241"/>
    <x v="473"/>
    <d v="2018-02-14T00:00:00"/>
    <d v="2018-02-18T00:00:00"/>
    <s v="Express"/>
    <n v="301"/>
    <n v="87"/>
    <x v="2"/>
    <n v="14"/>
    <x v="0"/>
    <x v="0"/>
    <x v="11"/>
  </r>
  <r>
    <n v="50143261"/>
    <x v="815"/>
    <d v="2018-06-12T00:00:00"/>
    <d v="2018-06-17T00:00:00"/>
    <s v="Ground"/>
    <n v="1071"/>
    <n v="655"/>
    <x v="0"/>
    <n v="1"/>
    <x v="1"/>
    <x v="0"/>
    <x v="6"/>
  </r>
  <r>
    <n v="50143271"/>
    <x v="1146"/>
    <d v="2018-05-24T00:00:00"/>
    <d v="2018-05-26T00:00:00"/>
    <s v="Ground"/>
    <n v="1370"/>
    <n v="440"/>
    <x v="0"/>
    <n v="7"/>
    <x v="0"/>
    <x v="0"/>
    <x v="4"/>
  </r>
  <r>
    <n v="50143281"/>
    <x v="983"/>
    <d v="2018-02-03T00:00:00"/>
    <d v="2018-02-09T00:00:00"/>
    <s v="Express"/>
    <n v="43520"/>
    <n v="21509"/>
    <x v="1"/>
    <n v="6"/>
    <x v="0"/>
    <x v="0"/>
    <x v="11"/>
  </r>
  <r>
    <n v="50143301"/>
    <x v="1337"/>
    <d v="2018-08-17T00:00:00"/>
    <d v="2018-08-19T00:00:00"/>
    <s v="Express"/>
    <n v="437"/>
    <n v="238"/>
    <x v="1"/>
    <n v="6"/>
    <x v="1"/>
    <x v="0"/>
    <x v="5"/>
  </r>
  <r>
    <n v="50143331"/>
    <x v="1697"/>
    <d v="2018-05-06T00:00:00"/>
    <d v="2018-05-07T00:00:00"/>
    <s v="Expedited"/>
    <n v="131"/>
    <n v="59"/>
    <x v="2"/>
    <n v="5"/>
    <x v="1"/>
    <x v="0"/>
    <x v="4"/>
  </r>
  <r>
    <n v="50143361"/>
    <x v="1426"/>
    <d v="2018-03-07T00:00:00"/>
    <d v="2018-03-12T00:00:00"/>
    <s v="Ground"/>
    <n v="894"/>
    <n v="545"/>
    <x v="1"/>
    <n v="5"/>
    <x v="0"/>
    <x v="0"/>
    <x v="9"/>
  </r>
  <r>
    <n v="50143371"/>
    <x v="710"/>
    <d v="2018-04-07T00:00:00"/>
    <d v="2018-04-09T00:00:00"/>
    <s v="Overnight"/>
    <n v="414"/>
    <n v="99"/>
    <x v="2"/>
    <n v="1"/>
    <x v="0"/>
    <x v="0"/>
    <x v="8"/>
  </r>
  <r>
    <n v="50143391"/>
    <x v="1290"/>
    <d v="2017-11-26T00:00:00"/>
    <d v="2017-12-03T00:00:00"/>
    <s v="Ground"/>
    <n v="623"/>
    <n v="369"/>
    <x v="1"/>
    <n v="8"/>
    <x v="0"/>
    <x v="1"/>
    <x v="1"/>
  </r>
  <r>
    <n v="50143401"/>
    <x v="1745"/>
    <d v="2018-04-16T00:00:00"/>
    <d v="2018-04-17T00:00:00"/>
    <s v="Express"/>
    <n v="318"/>
    <n v="73"/>
    <x v="0"/>
    <n v="3"/>
    <x v="1"/>
    <x v="0"/>
    <x v="8"/>
  </r>
  <r>
    <n v="50143421"/>
    <x v="1119"/>
    <d v="2018-03-20T00:00:00"/>
    <d v="2018-03-25T00:00:00"/>
    <s v="Ground"/>
    <n v="553"/>
    <n v="309"/>
    <x v="0"/>
    <n v="1"/>
    <x v="1"/>
    <x v="0"/>
    <x v="9"/>
  </r>
  <r>
    <n v="50143441"/>
    <x v="1292"/>
    <d v="2018-03-15T00:00:00"/>
    <d v="2018-03-16T00:00:00"/>
    <s v="Express"/>
    <n v="381"/>
    <n v="234"/>
    <x v="0"/>
    <n v="2"/>
    <x v="0"/>
    <x v="0"/>
    <x v="9"/>
  </r>
  <r>
    <n v="50143451"/>
    <x v="688"/>
    <d v="2018-06-03T00:00:00"/>
    <d v="2018-06-08T00:00:00"/>
    <s v="Express"/>
    <n v="328"/>
    <n v="176"/>
    <x v="2"/>
    <n v="2"/>
    <x v="0"/>
    <x v="0"/>
    <x v="6"/>
  </r>
  <r>
    <n v="50143461"/>
    <x v="1486"/>
    <d v="2018-09-24T00:00:00"/>
    <d v="2018-09-30T00:00:00"/>
    <s v="Ground"/>
    <n v="263"/>
    <n v="86"/>
    <x v="1"/>
    <n v="9"/>
    <x v="0"/>
    <x v="0"/>
    <x v="2"/>
  </r>
  <r>
    <n v="50143471"/>
    <x v="156"/>
    <d v="2018-11-06T00:00:00"/>
    <d v="2018-11-09T00:00:00"/>
    <s v="Overnight"/>
    <n v="288"/>
    <n v="133"/>
    <x v="1"/>
    <n v="9"/>
    <x v="0"/>
    <x v="0"/>
    <x v="3"/>
  </r>
  <r>
    <n v="50143481"/>
    <x v="1484"/>
    <d v="2018-04-09T00:00:00"/>
    <d v="2018-04-13T00:00:00"/>
    <s v="Express"/>
    <n v="165"/>
    <n v="114"/>
    <x v="1"/>
    <n v="2"/>
    <x v="0"/>
    <x v="0"/>
    <x v="8"/>
  </r>
  <r>
    <n v="50143501"/>
    <x v="666"/>
    <d v="2018-08-30T00:00:00"/>
    <d v="2018-09-05T00:00:00"/>
    <s v="Expedited"/>
    <n v="3141"/>
    <n v="968"/>
    <x v="1"/>
    <n v="8"/>
    <x v="0"/>
    <x v="0"/>
    <x v="2"/>
  </r>
  <r>
    <n v="50143521"/>
    <x v="765"/>
    <d v="2018-03-15T00:00:00"/>
    <d v="2018-03-15T00:00:00"/>
    <s v="Express"/>
    <n v="409"/>
    <n v="244"/>
    <x v="2"/>
    <n v="4"/>
    <x v="0"/>
    <x v="0"/>
    <x v="9"/>
  </r>
  <r>
    <n v="50143541"/>
    <x v="331"/>
    <d v="2018-08-12T00:00:00"/>
    <d v="2018-08-13T00:00:00"/>
    <s v="Ground"/>
    <n v="575"/>
    <n v="401"/>
    <x v="3"/>
    <n v="3"/>
    <x v="1"/>
    <x v="0"/>
    <x v="5"/>
  </r>
  <r>
    <n v="50143561"/>
    <x v="1642"/>
    <d v="2017-11-25T00:00:00"/>
    <d v="2017-11-30T00:00:00"/>
    <s v="Ground"/>
    <n v="473"/>
    <n v="109"/>
    <x v="2"/>
    <n v="7"/>
    <x v="1"/>
    <x v="1"/>
    <x v="3"/>
  </r>
  <r>
    <n v="50143571"/>
    <x v="230"/>
    <d v="2018-08-24T00:00:00"/>
    <d v="2018-08-29T00:00:00"/>
    <s v="Ground"/>
    <n v="488"/>
    <n v="238"/>
    <x v="2"/>
    <n v="3"/>
    <x v="0"/>
    <x v="0"/>
    <x v="5"/>
  </r>
  <r>
    <n v="50143581"/>
    <x v="742"/>
    <d v="2018-01-03T00:00:00"/>
    <d v="2018-01-09T00:00:00"/>
    <s v="Ground"/>
    <n v="266"/>
    <n v="152"/>
    <x v="3"/>
    <n v="6"/>
    <x v="0"/>
    <x v="0"/>
    <x v="10"/>
  </r>
  <r>
    <n v="50143591"/>
    <x v="1897"/>
    <d v="2018-02-26T00:00:00"/>
    <d v="2018-03-03T00:00:00"/>
    <s v="Express"/>
    <n v="428"/>
    <n v="232"/>
    <x v="2"/>
    <n v="5"/>
    <x v="1"/>
    <x v="0"/>
    <x v="9"/>
  </r>
  <r>
    <n v="50143601"/>
    <x v="1562"/>
    <d v="2018-07-17T00:00:00"/>
    <d v="2018-07-20T00:00:00"/>
    <s v="Expedited"/>
    <n v="193"/>
    <n v="128"/>
    <x v="1"/>
    <n v="9"/>
    <x v="0"/>
    <x v="0"/>
    <x v="7"/>
  </r>
  <r>
    <n v="50143611"/>
    <x v="1354"/>
    <d v="2018-10-22T00:00:00"/>
    <d v="2018-10-27T00:00:00"/>
    <s v="Express"/>
    <n v="442"/>
    <n v="240"/>
    <x v="0"/>
    <n v="1"/>
    <x v="0"/>
    <x v="0"/>
    <x v="0"/>
  </r>
  <r>
    <n v="50143631"/>
    <x v="1094"/>
    <d v="2018-05-16T00:00:00"/>
    <d v="2018-05-16T00:00:00"/>
    <s v="Express"/>
    <n v="557"/>
    <n v="194"/>
    <x v="0"/>
    <n v="5"/>
    <x v="1"/>
    <x v="0"/>
    <x v="4"/>
  </r>
  <r>
    <n v="50143661"/>
    <x v="1571"/>
    <d v="2018-02-01T00:00:00"/>
    <d v="2018-02-04T00:00:00"/>
    <s v="Ground"/>
    <n v="775"/>
    <n v="340"/>
    <x v="1"/>
    <n v="7"/>
    <x v="0"/>
    <x v="0"/>
    <x v="11"/>
  </r>
  <r>
    <n v="50143671"/>
    <x v="1821"/>
    <d v="2017-12-19T00:00:00"/>
    <d v="2017-12-25T00:00:00"/>
    <s v="Overnight"/>
    <n v="736"/>
    <n v="235"/>
    <x v="3"/>
    <n v="19"/>
    <x v="0"/>
    <x v="1"/>
    <x v="1"/>
  </r>
  <r>
    <n v="50143701"/>
    <x v="1609"/>
    <d v="2018-05-08T00:00:00"/>
    <d v="2018-05-11T00:00:00"/>
    <s v="Express"/>
    <n v="303"/>
    <n v="164"/>
    <x v="0"/>
    <n v="7"/>
    <x v="0"/>
    <x v="0"/>
    <x v="4"/>
  </r>
  <r>
    <n v="50143711"/>
    <x v="424"/>
    <d v="2018-10-06T00:00:00"/>
    <d v="2018-10-13T00:00:00"/>
    <s v="Expedited"/>
    <n v="385"/>
    <n v="234"/>
    <x v="2"/>
    <n v="4"/>
    <x v="0"/>
    <x v="0"/>
    <x v="0"/>
  </r>
  <r>
    <n v="50143721"/>
    <x v="1429"/>
    <d v="2018-10-25T00:00:00"/>
    <d v="2018-11-01T00:00:00"/>
    <s v="Overnight"/>
    <n v="454"/>
    <n v="239"/>
    <x v="2"/>
    <n v="15"/>
    <x v="0"/>
    <x v="0"/>
    <x v="3"/>
  </r>
  <r>
    <n v="50143731"/>
    <x v="1829"/>
    <d v="2018-05-21T00:00:00"/>
    <d v="2018-05-21T00:00:00"/>
    <s v="Express"/>
    <n v="273"/>
    <n v="110"/>
    <x v="1"/>
    <n v="1"/>
    <x v="0"/>
    <x v="0"/>
    <x v="4"/>
  </r>
  <r>
    <n v="50143741"/>
    <x v="1580"/>
    <d v="2017-12-28T00:00:00"/>
    <d v="2018-01-04T00:00:00"/>
    <s v="Ground"/>
    <n v="535"/>
    <n v="340"/>
    <x v="3"/>
    <n v="9"/>
    <x v="1"/>
    <x v="0"/>
    <x v="10"/>
  </r>
  <r>
    <n v="50143751"/>
    <x v="876"/>
    <d v="2018-08-17T00:00:00"/>
    <d v="2018-08-22T00:00:00"/>
    <s v="Overnight"/>
    <n v="696"/>
    <n v="457"/>
    <x v="2"/>
    <n v="1"/>
    <x v="0"/>
    <x v="0"/>
    <x v="5"/>
  </r>
  <r>
    <n v="50143761"/>
    <x v="119"/>
    <d v="2018-02-16T00:00:00"/>
    <d v="2018-02-18T00:00:00"/>
    <s v="Ground"/>
    <n v="734"/>
    <n v="222"/>
    <x v="3"/>
    <n v="3"/>
    <x v="0"/>
    <x v="0"/>
    <x v="11"/>
  </r>
  <r>
    <n v="50143771"/>
    <x v="1334"/>
    <d v="2018-08-14T00:00:00"/>
    <d v="2018-08-20T00:00:00"/>
    <s v="Express"/>
    <n v="842"/>
    <n v="354"/>
    <x v="2"/>
    <n v="14"/>
    <x v="1"/>
    <x v="0"/>
    <x v="5"/>
  </r>
  <r>
    <n v="50143791"/>
    <x v="1361"/>
    <d v="2018-10-09T00:00:00"/>
    <d v="2018-10-10T00:00:00"/>
    <s v="Ground"/>
    <n v="122"/>
    <n v="83"/>
    <x v="2"/>
    <n v="2"/>
    <x v="1"/>
    <x v="0"/>
    <x v="0"/>
  </r>
  <r>
    <n v="50143801"/>
    <x v="657"/>
    <d v="2018-09-08T00:00:00"/>
    <d v="2018-09-12T00:00:00"/>
    <s v="Express"/>
    <n v="1088"/>
    <n v="281"/>
    <x v="3"/>
    <n v="3"/>
    <x v="0"/>
    <x v="0"/>
    <x v="2"/>
  </r>
  <r>
    <n v="50143811"/>
    <x v="17"/>
    <d v="2018-01-24T00:00:00"/>
    <d v="2018-01-26T00:00:00"/>
    <s v="Expedited"/>
    <n v="4747"/>
    <n v="1895"/>
    <x v="0"/>
    <n v="6"/>
    <x v="1"/>
    <x v="0"/>
    <x v="10"/>
  </r>
  <r>
    <n v="50143841"/>
    <x v="1545"/>
    <d v="2018-03-25T00:00:00"/>
    <d v="2018-03-27T00:00:00"/>
    <s v="Ground"/>
    <n v="152"/>
    <n v="39"/>
    <x v="1"/>
    <n v="17"/>
    <x v="0"/>
    <x v="0"/>
    <x v="9"/>
  </r>
  <r>
    <n v="50143861"/>
    <x v="655"/>
    <d v="2018-04-20T00:00:00"/>
    <d v="2018-04-25T00:00:00"/>
    <s v="Ground"/>
    <n v="874"/>
    <n v="440"/>
    <x v="0"/>
    <n v="2"/>
    <x v="1"/>
    <x v="0"/>
    <x v="8"/>
  </r>
  <r>
    <n v="50143891"/>
    <x v="642"/>
    <d v="2018-08-18T00:00:00"/>
    <d v="2018-08-22T00:00:00"/>
    <s v="Express"/>
    <n v="3450"/>
    <n v="2206"/>
    <x v="2"/>
    <n v="14"/>
    <x v="1"/>
    <x v="0"/>
    <x v="5"/>
  </r>
  <r>
    <n v="50143901"/>
    <x v="547"/>
    <d v="2018-04-29T00:00:00"/>
    <d v="2018-05-03T00:00:00"/>
    <s v="Expedited"/>
    <n v="231"/>
    <n v="92"/>
    <x v="1"/>
    <n v="9"/>
    <x v="0"/>
    <x v="0"/>
    <x v="4"/>
  </r>
  <r>
    <n v="50143921"/>
    <x v="504"/>
    <d v="2018-05-21T00:00:00"/>
    <d v="2018-05-28T00:00:00"/>
    <s v="Express"/>
    <n v="103"/>
    <n v="66"/>
    <x v="1"/>
    <n v="11"/>
    <x v="0"/>
    <x v="0"/>
    <x v="4"/>
  </r>
  <r>
    <n v="50143931"/>
    <x v="1717"/>
    <d v="2018-08-05T00:00:00"/>
    <d v="2018-08-08T00:00:00"/>
    <s v="Ground"/>
    <n v="182"/>
    <n v="53"/>
    <x v="3"/>
    <n v="9"/>
    <x v="0"/>
    <x v="0"/>
    <x v="5"/>
  </r>
  <r>
    <n v="50143941"/>
    <x v="195"/>
    <d v="2018-10-03T00:00:00"/>
    <d v="2018-10-08T00:00:00"/>
    <s v="Express"/>
    <n v="275"/>
    <n v="159"/>
    <x v="3"/>
    <n v="1"/>
    <x v="0"/>
    <x v="0"/>
    <x v="0"/>
  </r>
  <r>
    <n v="50143961"/>
    <x v="737"/>
    <d v="2018-04-10T00:00:00"/>
    <d v="2018-04-13T00:00:00"/>
    <s v="Overnight"/>
    <n v="272"/>
    <n v="165"/>
    <x v="1"/>
    <n v="10"/>
    <x v="0"/>
    <x v="0"/>
    <x v="8"/>
  </r>
  <r>
    <n v="50143971"/>
    <x v="1236"/>
    <d v="2017-11-25T00:00:00"/>
    <d v="2017-11-26T00:00:00"/>
    <s v="Express"/>
    <n v="211"/>
    <n v="147"/>
    <x v="1"/>
    <n v="1"/>
    <x v="1"/>
    <x v="1"/>
    <x v="3"/>
  </r>
  <r>
    <n v="50143991"/>
    <x v="1416"/>
    <d v="2018-06-06T00:00:00"/>
    <d v="2018-06-11T00:00:00"/>
    <s v="Ground"/>
    <n v="452"/>
    <n v="103"/>
    <x v="3"/>
    <n v="1"/>
    <x v="0"/>
    <x v="0"/>
    <x v="6"/>
  </r>
  <r>
    <n v="50144001"/>
    <x v="509"/>
    <d v="2017-12-15T00:00:00"/>
    <d v="2017-12-19T00:00:00"/>
    <s v="Overnight"/>
    <n v="1303"/>
    <n v="332"/>
    <x v="2"/>
    <n v="3"/>
    <x v="0"/>
    <x v="1"/>
    <x v="1"/>
  </r>
  <r>
    <n v="50144021"/>
    <x v="990"/>
    <d v="2018-04-21T00:00:00"/>
    <d v="2018-04-26T00:00:00"/>
    <s v="Ground"/>
    <n v="970"/>
    <n v="557"/>
    <x v="3"/>
    <n v="4"/>
    <x v="0"/>
    <x v="0"/>
    <x v="8"/>
  </r>
  <r>
    <n v="50144051"/>
    <x v="1562"/>
    <d v="2018-08-30T00:00:00"/>
    <d v="2018-09-06T00:00:00"/>
    <s v="Ground"/>
    <n v="1272"/>
    <n v="785"/>
    <x v="1"/>
    <n v="12"/>
    <x v="0"/>
    <x v="0"/>
    <x v="2"/>
  </r>
  <r>
    <n v="50144061"/>
    <x v="37"/>
    <d v="2018-11-08T00:00:00"/>
    <d v="2018-11-13T00:00:00"/>
    <s v="Express"/>
    <n v="376"/>
    <n v="78"/>
    <x v="1"/>
    <n v="6"/>
    <x v="0"/>
    <x v="0"/>
    <x v="3"/>
  </r>
  <r>
    <n v="50144071"/>
    <x v="1817"/>
    <d v="2018-01-27T00:00:00"/>
    <d v="2018-01-27T00:00:00"/>
    <s v="Express"/>
    <n v="386"/>
    <n v="267"/>
    <x v="3"/>
    <n v="3"/>
    <x v="1"/>
    <x v="0"/>
    <x v="10"/>
  </r>
  <r>
    <n v="50144081"/>
    <x v="958"/>
    <d v="2018-01-28T00:00:00"/>
    <d v="2018-02-02T00:00:00"/>
    <s v="Express"/>
    <n v="172"/>
    <n v="102"/>
    <x v="1"/>
    <n v="1"/>
    <x v="0"/>
    <x v="0"/>
    <x v="11"/>
  </r>
  <r>
    <n v="50144091"/>
    <x v="111"/>
    <d v="2018-05-28T00:00:00"/>
    <d v="2018-06-03T00:00:00"/>
    <s v="Ground"/>
    <n v="588"/>
    <n v="352"/>
    <x v="1"/>
    <n v="2"/>
    <x v="0"/>
    <x v="0"/>
    <x v="6"/>
  </r>
  <r>
    <n v="50144121"/>
    <x v="134"/>
    <d v="2018-03-28T00:00:00"/>
    <d v="2018-03-28T00:00:00"/>
    <s v="Ground"/>
    <n v="685"/>
    <n v="437"/>
    <x v="1"/>
    <n v="4"/>
    <x v="0"/>
    <x v="0"/>
    <x v="9"/>
  </r>
  <r>
    <n v="50144131"/>
    <x v="1428"/>
    <d v="2018-07-13T00:00:00"/>
    <d v="2018-07-14T00:00:00"/>
    <s v="Overnight"/>
    <n v="154"/>
    <n v="96"/>
    <x v="0"/>
    <n v="6"/>
    <x v="0"/>
    <x v="0"/>
    <x v="7"/>
  </r>
  <r>
    <n v="50144151"/>
    <x v="344"/>
    <d v="2017-12-13T00:00:00"/>
    <d v="2017-12-17T00:00:00"/>
    <s v="Overnight"/>
    <n v="196"/>
    <n v="114"/>
    <x v="1"/>
    <n v="12"/>
    <x v="0"/>
    <x v="1"/>
    <x v="1"/>
  </r>
  <r>
    <n v="50144161"/>
    <x v="1863"/>
    <d v="2018-07-26T00:00:00"/>
    <d v="2018-07-27T00:00:00"/>
    <s v="Express"/>
    <n v="485"/>
    <n v="247"/>
    <x v="1"/>
    <n v="6"/>
    <x v="0"/>
    <x v="0"/>
    <x v="7"/>
  </r>
  <r>
    <n v="50144171"/>
    <x v="619"/>
    <d v="2018-01-23T00:00:00"/>
    <d v="2018-01-27T00:00:00"/>
    <s v="Overnight"/>
    <n v="435"/>
    <n v="187"/>
    <x v="0"/>
    <n v="10"/>
    <x v="0"/>
    <x v="0"/>
    <x v="10"/>
  </r>
  <r>
    <n v="50144191"/>
    <x v="731"/>
    <d v="2018-10-15T00:00:00"/>
    <d v="2018-10-21T00:00:00"/>
    <s v="Express"/>
    <n v="145"/>
    <n v="51"/>
    <x v="1"/>
    <n v="4"/>
    <x v="0"/>
    <x v="0"/>
    <x v="0"/>
  </r>
  <r>
    <n v="50144201"/>
    <x v="1110"/>
    <d v="2018-07-29T00:00:00"/>
    <d v="2018-08-03T00:00:00"/>
    <s v="Expedited"/>
    <n v="380"/>
    <n v="78"/>
    <x v="1"/>
    <n v="2"/>
    <x v="1"/>
    <x v="0"/>
    <x v="5"/>
  </r>
  <r>
    <n v="50144211"/>
    <x v="625"/>
    <d v="2018-09-05T00:00:00"/>
    <d v="2018-09-05T00:00:00"/>
    <s v="Overnight"/>
    <n v="474"/>
    <n v="123"/>
    <x v="1"/>
    <n v="13"/>
    <x v="1"/>
    <x v="0"/>
    <x v="2"/>
  </r>
  <r>
    <n v="50144231"/>
    <x v="317"/>
    <d v="2018-04-13T00:00:00"/>
    <d v="2018-04-14T00:00:00"/>
    <s v="Ground"/>
    <n v="169"/>
    <n v="52"/>
    <x v="0"/>
    <n v="5"/>
    <x v="1"/>
    <x v="0"/>
    <x v="8"/>
  </r>
  <r>
    <n v="50144271"/>
    <x v="1505"/>
    <d v="2017-12-14T00:00:00"/>
    <d v="2017-12-16T00:00:00"/>
    <s v="Overnight"/>
    <n v="570"/>
    <n v="179"/>
    <x v="1"/>
    <n v="5"/>
    <x v="0"/>
    <x v="1"/>
    <x v="1"/>
  </r>
  <r>
    <n v="50144291"/>
    <x v="627"/>
    <d v="2018-06-21T00:00:00"/>
    <d v="2018-06-22T00:00:00"/>
    <s v="Ground"/>
    <n v="1005"/>
    <n v="630"/>
    <x v="2"/>
    <n v="5"/>
    <x v="1"/>
    <x v="0"/>
    <x v="6"/>
  </r>
  <r>
    <n v="50144311"/>
    <x v="1875"/>
    <d v="2018-07-02T00:00:00"/>
    <d v="2018-07-06T00:00:00"/>
    <s v="Ground"/>
    <n v="1025"/>
    <n v="212"/>
    <x v="2"/>
    <n v="4"/>
    <x v="1"/>
    <x v="0"/>
    <x v="7"/>
  </r>
  <r>
    <n v="50144321"/>
    <x v="1259"/>
    <d v="2017-12-30T00:00:00"/>
    <d v="2018-01-05T00:00:00"/>
    <s v="Express"/>
    <n v="1375"/>
    <n v="902"/>
    <x v="0"/>
    <n v="8"/>
    <x v="1"/>
    <x v="0"/>
    <x v="10"/>
  </r>
  <r>
    <n v="50144371"/>
    <x v="1230"/>
    <d v="2018-09-07T00:00:00"/>
    <d v="2018-09-12T00:00:00"/>
    <s v="Express"/>
    <n v="342"/>
    <n v="205"/>
    <x v="2"/>
    <n v="10"/>
    <x v="0"/>
    <x v="0"/>
    <x v="2"/>
  </r>
  <r>
    <n v="50144411"/>
    <x v="0"/>
    <d v="2018-02-07T00:00:00"/>
    <d v="2018-02-10T00:00:00"/>
    <s v="Express"/>
    <n v="677"/>
    <n v="411"/>
    <x v="0"/>
    <n v="5"/>
    <x v="0"/>
    <x v="0"/>
    <x v="11"/>
  </r>
  <r>
    <n v="50144421"/>
    <x v="842"/>
    <d v="2018-11-15T00:00:00"/>
    <d v="2018-11-21T00:00:00"/>
    <s v="Expedited"/>
    <n v="4851"/>
    <n v="2532"/>
    <x v="0"/>
    <n v="14"/>
    <x v="0"/>
    <x v="0"/>
    <x v="3"/>
  </r>
  <r>
    <n v="50144431"/>
    <x v="172"/>
    <d v="2018-10-02T00:00:00"/>
    <d v="2018-10-06T00:00:00"/>
    <s v="Ground"/>
    <n v="607"/>
    <n v="285"/>
    <x v="1"/>
    <n v="2"/>
    <x v="0"/>
    <x v="0"/>
    <x v="0"/>
  </r>
  <r>
    <n v="50144451"/>
    <x v="635"/>
    <d v="2018-03-04T00:00:00"/>
    <d v="2018-03-07T00:00:00"/>
    <s v="Express"/>
    <n v="900"/>
    <n v="221"/>
    <x v="2"/>
    <n v="3"/>
    <x v="0"/>
    <x v="0"/>
    <x v="9"/>
  </r>
  <r>
    <n v="50144481"/>
    <x v="351"/>
    <d v="2018-09-24T00:00:00"/>
    <d v="2018-10-01T00:00:00"/>
    <s v="Ground"/>
    <n v="1828"/>
    <n v="1270"/>
    <x v="1"/>
    <n v="16"/>
    <x v="1"/>
    <x v="0"/>
    <x v="0"/>
  </r>
  <r>
    <n v="50144491"/>
    <x v="530"/>
    <d v="2017-12-30T00:00:00"/>
    <d v="2018-01-03T00:00:00"/>
    <s v="Ground"/>
    <n v="547"/>
    <n v="328"/>
    <x v="0"/>
    <n v="3"/>
    <x v="0"/>
    <x v="0"/>
    <x v="10"/>
  </r>
  <r>
    <n v="50144521"/>
    <x v="547"/>
    <d v="2018-09-05T00:00:00"/>
    <d v="2018-09-09T00:00:00"/>
    <s v="Ground"/>
    <n v="153"/>
    <n v="78"/>
    <x v="1"/>
    <n v="5"/>
    <x v="0"/>
    <x v="0"/>
    <x v="2"/>
  </r>
  <r>
    <n v="50144541"/>
    <x v="1307"/>
    <d v="2018-11-01T00:00:00"/>
    <d v="2018-11-02T00:00:00"/>
    <s v="Ground"/>
    <n v="536"/>
    <n v="273"/>
    <x v="0"/>
    <n v="1"/>
    <x v="0"/>
    <x v="0"/>
    <x v="3"/>
  </r>
  <r>
    <n v="50144551"/>
    <x v="940"/>
    <d v="2018-01-19T00:00:00"/>
    <d v="2018-01-24T00:00:00"/>
    <s v="Ground"/>
    <n v="559"/>
    <n v="222"/>
    <x v="0"/>
    <n v="11"/>
    <x v="0"/>
    <x v="0"/>
    <x v="10"/>
  </r>
  <r>
    <n v="50144561"/>
    <x v="678"/>
    <d v="2018-08-09T00:00:00"/>
    <d v="2018-08-11T00:00:00"/>
    <s v="Express"/>
    <n v="972"/>
    <n v="257"/>
    <x v="1"/>
    <n v="12"/>
    <x v="0"/>
    <x v="0"/>
    <x v="5"/>
  </r>
  <r>
    <n v="50144591"/>
    <x v="1911"/>
    <d v="2018-05-11T00:00:00"/>
    <d v="2018-05-15T00:00:00"/>
    <s v="Expedited"/>
    <n v="198"/>
    <n v="105"/>
    <x v="0"/>
    <n v="6"/>
    <x v="1"/>
    <x v="0"/>
    <x v="4"/>
  </r>
  <r>
    <n v="50144601"/>
    <x v="394"/>
    <d v="2018-01-16T00:00:00"/>
    <d v="2018-01-22T00:00:00"/>
    <s v="Overnight"/>
    <n v="776"/>
    <n v="398"/>
    <x v="0"/>
    <n v="7"/>
    <x v="0"/>
    <x v="0"/>
    <x v="10"/>
  </r>
  <r>
    <n v="50144611"/>
    <x v="1517"/>
    <d v="2018-06-05T00:00:00"/>
    <d v="2018-06-11T00:00:00"/>
    <s v="Express"/>
    <n v="278"/>
    <n v="57"/>
    <x v="1"/>
    <n v="5"/>
    <x v="0"/>
    <x v="0"/>
    <x v="6"/>
  </r>
  <r>
    <n v="50144621"/>
    <x v="1873"/>
    <d v="2018-04-06T00:00:00"/>
    <d v="2018-04-11T00:00:00"/>
    <s v="Ground"/>
    <n v="3086"/>
    <n v="1016"/>
    <x v="0"/>
    <n v="6"/>
    <x v="1"/>
    <x v="0"/>
    <x v="8"/>
  </r>
  <r>
    <n v="50144631"/>
    <x v="378"/>
    <d v="2018-01-14T00:00:00"/>
    <d v="2018-01-19T00:00:00"/>
    <s v="Express"/>
    <n v="215"/>
    <n v="81"/>
    <x v="1"/>
    <n v="5"/>
    <x v="1"/>
    <x v="0"/>
    <x v="10"/>
  </r>
  <r>
    <n v="50144641"/>
    <x v="40"/>
    <d v="2017-12-09T00:00:00"/>
    <d v="2017-12-09T00:00:00"/>
    <s v="Ground"/>
    <n v="308"/>
    <n v="176"/>
    <x v="0"/>
    <n v="7"/>
    <x v="0"/>
    <x v="1"/>
    <x v="1"/>
  </r>
  <r>
    <n v="50144671"/>
    <x v="1500"/>
    <d v="2018-03-25T00:00:00"/>
    <d v="2018-03-31T00:00:00"/>
    <s v="Overnight"/>
    <n v="1504"/>
    <n v="540"/>
    <x v="0"/>
    <n v="9"/>
    <x v="1"/>
    <x v="0"/>
    <x v="9"/>
  </r>
  <r>
    <n v="50144701"/>
    <x v="1629"/>
    <d v="2018-09-17T00:00:00"/>
    <d v="2018-09-20T00:00:00"/>
    <s v="Ground"/>
    <n v="149"/>
    <n v="67"/>
    <x v="0"/>
    <n v="1"/>
    <x v="0"/>
    <x v="0"/>
    <x v="2"/>
  </r>
  <r>
    <n v="50144711"/>
    <x v="477"/>
    <d v="2018-08-25T00:00:00"/>
    <d v="2018-08-25T00:00:00"/>
    <s v="Ground"/>
    <n v="437"/>
    <n v="181"/>
    <x v="2"/>
    <n v="4"/>
    <x v="1"/>
    <x v="0"/>
    <x v="5"/>
  </r>
  <r>
    <n v="50144721"/>
    <x v="1064"/>
    <d v="2018-04-08T00:00:00"/>
    <d v="2018-04-15T00:00:00"/>
    <s v="Overnight"/>
    <n v="683"/>
    <n v="375"/>
    <x v="2"/>
    <n v="11"/>
    <x v="0"/>
    <x v="0"/>
    <x v="8"/>
  </r>
  <r>
    <n v="50144731"/>
    <x v="1298"/>
    <d v="2018-07-20T00:00:00"/>
    <d v="2018-07-21T00:00:00"/>
    <s v="Ground"/>
    <n v="554"/>
    <n v="111"/>
    <x v="0"/>
    <n v="1"/>
    <x v="0"/>
    <x v="0"/>
    <x v="7"/>
  </r>
  <r>
    <n v="50144741"/>
    <x v="555"/>
    <d v="2018-01-10T00:00:00"/>
    <d v="2018-01-14T00:00:00"/>
    <s v="Express"/>
    <n v="144"/>
    <n v="87"/>
    <x v="2"/>
    <n v="7"/>
    <x v="0"/>
    <x v="0"/>
    <x v="10"/>
  </r>
  <r>
    <n v="50144751"/>
    <x v="169"/>
    <d v="2018-09-28T00:00:00"/>
    <d v="2018-09-30T00:00:00"/>
    <s v="Expedited"/>
    <n v="428"/>
    <n v="227"/>
    <x v="1"/>
    <n v="3"/>
    <x v="1"/>
    <x v="0"/>
    <x v="2"/>
  </r>
  <r>
    <n v="50144781"/>
    <x v="861"/>
    <d v="2018-09-19T00:00:00"/>
    <d v="2018-09-20T00:00:00"/>
    <s v="Ground"/>
    <n v="329"/>
    <n v="165"/>
    <x v="2"/>
    <n v="3"/>
    <x v="1"/>
    <x v="0"/>
    <x v="2"/>
  </r>
  <r>
    <n v="50144801"/>
    <x v="1393"/>
    <d v="2018-04-30T00:00:00"/>
    <d v="2018-05-04T00:00:00"/>
    <s v="Ground"/>
    <n v="122"/>
    <n v="35"/>
    <x v="2"/>
    <n v="7"/>
    <x v="0"/>
    <x v="0"/>
    <x v="4"/>
  </r>
  <r>
    <n v="50144811"/>
    <x v="407"/>
    <d v="2018-01-05T00:00:00"/>
    <d v="2018-01-08T00:00:00"/>
    <s v="Express"/>
    <n v="621"/>
    <n v="396"/>
    <x v="2"/>
    <n v="12"/>
    <x v="0"/>
    <x v="0"/>
    <x v="10"/>
  </r>
  <r>
    <n v="50144841"/>
    <x v="574"/>
    <d v="2018-04-01T00:00:00"/>
    <d v="2018-04-07T00:00:00"/>
    <s v="Ground"/>
    <n v="765"/>
    <n v="155"/>
    <x v="3"/>
    <n v="10"/>
    <x v="0"/>
    <x v="0"/>
    <x v="8"/>
  </r>
  <r>
    <n v="50144871"/>
    <x v="1037"/>
    <d v="2018-03-07T00:00:00"/>
    <d v="2018-03-13T00:00:00"/>
    <s v="Ground"/>
    <n v="1918"/>
    <n v="1255"/>
    <x v="2"/>
    <n v="2"/>
    <x v="1"/>
    <x v="0"/>
    <x v="9"/>
  </r>
  <r>
    <n v="50144901"/>
    <x v="1444"/>
    <d v="2018-09-02T00:00:00"/>
    <d v="2018-09-03T00:00:00"/>
    <s v="Ground"/>
    <n v="212"/>
    <n v="79"/>
    <x v="1"/>
    <n v="7"/>
    <x v="1"/>
    <x v="0"/>
    <x v="2"/>
  </r>
  <r>
    <n v="50144911"/>
    <x v="1671"/>
    <d v="2018-01-30T00:00:00"/>
    <d v="2018-02-02T00:00:00"/>
    <s v="Ground"/>
    <n v="285"/>
    <n v="85"/>
    <x v="2"/>
    <n v="11"/>
    <x v="0"/>
    <x v="0"/>
    <x v="11"/>
  </r>
  <r>
    <n v="50144931"/>
    <x v="392"/>
    <d v="2018-09-28T00:00:00"/>
    <d v="2018-10-02T00:00:00"/>
    <s v="Expedited"/>
    <n v="119"/>
    <n v="74"/>
    <x v="0"/>
    <n v="6"/>
    <x v="0"/>
    <x v="0"/>
    <x v="0"/>
  </r>
  <r>
    <n v="50144951"/>
    <x v="712"/>
    <d v="2017-12-24T00:00:00"/>
    <d v="2017-12-30T00:00:00"/>
    <s v="Ground"/>
    <n v="1271"/>
    <n v="370"/>
    <x v="0"/>
    <n v="3"/>
    <x v="1"/>
    <x v="1"/>
    <x v="1"/>
  </r>
  <r>
    <n v="50144971"/>
    <x v="1903"/>
    <d v="2018-11-20T00:00:00"/>
    <d v="2018-11-27T00:00:00"/>
    <s v="Ground"/>
    <n v="295"/>
    <n v="165"/>
    <x v="2"/>
    <n v="5"/>
    <x v="1"/>
    <x v="0"/>
    <x v="3"/>
  </r>
  <r>
    <n v="50145001"/>
    <x v="18"/>
    <d v="2018-07-20T00:00:00"/>
    <d v="2018-07-21T00:00:00"/>
    <s v="Ground"/>
    <n v="578"/>
    <n v="278"/>
    <x v="2"/>
    <n v="3"/>
    <x v="0"/>
    <x v="0"/>
    <x v="7"/>
  </r>
  <r>
    <n v="50145021"/>
    <x v="557"/>
    <d v="2018-07-23T00:00:00"/>
    <d v="2018-07-28T00:00:00"/>
    <s v="Expedited"/>
    <n v="205"/>
    <n v="106"/>
    <x v="3"/>
    <n v="4"/>
    <x v="1"/>
    <x v="0"/>
    <x v="7"/>
  </r>
  <r>
    <n v="50145051"/>
    <x v="1870"/>
    <d v="2017-12-05T00:00:00"/>
    <d v="2017-12-12T00:00:00"/>
    <s v="Express"/>
    <n v="159"/>
    <n v="91"/>
    <x v="2"/>
    <n v="3"/>
    <x v="0"/>
    <x v="1"/>
    <x v="1"/>
  </r>
  <r>
    <n v="50145061"/>
    <x v="774"/>
    <d v="2018-07-08T00:00:00"/>
    <d v="2018-07-08T00:00:00"/>
    <s v="Express"/>
    <n v="23725"/>
    <n v="7636"/>
    <x v="2"/>
    <n v="2"/>
    <x v="0"/>
    <x v="0"/>
    <x v="7"/>
  </r>
  <r>
    <n v="50145081"/>
    <x v="1436"/>
    <d v="2018-02-05T00:00:00"/>
    <d v="2018-02-05T00:00:00"/>
    <s v="Express"/>
    <n v="254"/>
    <n v="153"/>
    <x v="1"/>
    <n v="4"/>
    <x v="1"/>
    <x v="0"/>
    <x v="11"/>
  </r>
  <r>
    <n v="50145111"/>
    <x v="584"/>
    <d v="2017-12-23T00:00:00"/>
    <d v="2017-12-29T00:00:00"/>
    <s v="Express"/>
    <n v="162"/>
    <n v="80"/>
    <x v="1"/>
    <n v="8"/>
    <x v="1"/>
    <x v="1"/>
    <x v="1"/>
  </r>
  <r>
    <n v="50145121"/>
    <x v="1387"/>
    <d v="2018-10-15T00:00:00"/>
    <d v="2018-10-16T00:00:00"/>
    <s v="Express"/>
    <n v="123"/>
    <n v="62"/>
    <x v="1"/>
    <n v="15"/>
    <x v="0"/>
    <x v="0"/>
    <x v="0"/>
  </r>
  <r>
    <n v="50145161"/>
    <x v="1269"/>
    <d v="2018-05-17T00:00:00"/>
    <d v="2018-05-23T00:00:00"/>
    <s v="Express"/>
    <n v="1579"/>
    <n v="987"/>
    <x v="3"/>
    <n v="12"/>
    <x v="0"/>
    <x v="0"/>
    <x v="4"/>
  </r>
  <r>
    <n v="50145171"/>
    <x v="1628"/>
    <d v="2018-11-02T00:00:00"/>
    <d v="2018-11-07T00:00:00"/>
    <s v="Express"/>
    <n v="417"/>
    <n v="127"/>
    <x v="1"/>
    <n v="4"/>
    <x v="0"/>
    <x v="0"/>
    <x v="3"/>
  </r>
  <r>
    <n v="50145181"/>
    <x v="1587"/>
    <d v="2018-05-07T00:00:00"/>
    <d v="2018-05-10T00:00:00"/>
    <s v="Ground"/>
    <n v="645"/>
    <n v="231"/>
    <x v="1"/>
    <n v="6"/>
    <x v="0"/>
    <x v="0"/>
    <x v="4"/>
  </r>
  <r>
    <n v="50145211"/>
    <x v="198"/>
    <d v="2018-07-01T00:00:00"/>
    <d v="2018-07-04T00:00:00"/>
    <s v="Ground"/>
    <n v="329"/>
    <n v="128"/>
    <x v="2"/>
    <n v="6"/>
    <x v="0"/>
    <x v="0"/>
    <x v="7"/>
  </r>
  <r>
    <n v="50145221"/>
    <x v="675"/>
    <d v="2018-05-22T00:00:00"/>
    <d v="2018-05-23T00:00:00"/>
    <s v="Express"/>
    <n v="135"/>
    <n v="91"/>
    <x v="1"/>
    <n v="7"/>
    <x v="0"/>
    <x v="0"/>
    <x v="4"/>
  </r>
  <r>
    <n v="50145231"/>
    <x v="631"/>
    <d v="2018-03-12T00:00:00"/>
    <d v="2018-03-12T00:00:00"/>
    <s v="Express"/>
    <n v="360"/>
    <n v="90"/>
    <x v="1"/>
    <n v="9"/>
    <x v="1"/>
    <x v="0"/>
    <x v="9"/>
  </r>
  <r>
    <n v="50145251"/>
    <x v="1214"/>
    <d v="2018-10-09T00:00:00"/>
    <d v="2018-10-16T00:00:00"/>
    <s v="Overnight"/>
    <n v="262"/>
    <n v="71"/>
    <x v="2"/>
    <n v="8"/>
    <x v="1"/>
    <x v="0"/>
    <x v="0"/>
  </r>
  <r>
    <n v="50145281"/>
    <x v="1511"/>
    <d v="2018-03-28T00:00:00"/>
    <d v="2018-03-30T00:00:00"/>
    <s v="Overnight"/>
    <n v="563"/>
    <n v="222"/>
    <x v="1"/>
    <n v="7"/>
    <x v="0"/>
    <x v="0"/>
    <x v="9"/>
  </r>
  <r>
    <n v="50145291"/>
    <x v="36"/>
    <d v="2018-10-13T00:00:00"/>
    <d v="2018-10-15T00:00:00"/>
    <s v="Ground"/>
    <n v="106"/>
    <n v="41"/>
    <x v="0"/>
    <n v="9"/>
    <x v="1"/>
    <x v="0"/>
    <x v="0"/>
  </r>
  <r>
    <n v="50145301"/>
    <x v="1181"/>
    <d v="2018-08-09T00:00:00"/>
    <d v="2018-08-12T00:00:00"/>
    <s v="Expedited"/>
    <n v="336"/>
    <n v="193"/>
    <x v="1"/>
    <n v="1"/>
    <x v="0"/>
    <x v="0"/>
    <x v="5"/>
  </r>
  <r>
    <n v="50145311"/>
    <x v="1919"/>
    <d v="2018-10-30T00:00:00"/>
    <d v="2018-11-04T00:00:00"/>
    <s v="Overnight"/>
    <n v="1375"/>
    <n v="882"/>
    <x v="3"/>
    <n v="1"/>
    <x v="0"/>
    <x v="0"/>
    <x v="3"/>
  </r>
  <r>
    <n v="50145321"/>
    <x v="1748"/>
    <d v="2018-02-24T00:00:00"/>
    <d v="2018-03-01T00:00:00"/>
    <s v="Ground"/>
    <n v="3475"/>
    <n v="2414"/>
    <x v="3"/>
    <n v="6"/>
    <x v="0"/>
    <x v="0"/>
    <x v="9"/>
  </r>
  <r>
    <n v="50145331"/>
    <x v="1774"/>
    <d v="2018-11-03T00:00:00"/>
    <d v="2018-11-08T00:00:00"/>
    <s v="Overnight"/>
    <n v="1640"/>
    <n v="1096"/>
    <x v="0"/>
    <n v="18"/>
    <x v="0"/>
    <x v="0"/>
    <x v="3"/>
  </r>
  <r>
    <n v="50145341"/>
    <x v="1356"/>
    <d v="2018-09-18T00:00:00"/>
    <d v="2018-09-23T00:00:00"/>
    <s v="Expedited"/>
    <n v="6585"/>
    <n v="2047"/>
    <x v="2"/>
    <n v="6"/>
    <x v="0"/>
    <x v="0"/>
    <x v="2"/>
  </r>
  <r>
    <n v="50145351"/>
    <x v="1432"/>
    <d v="2018-05-30T00:00:00"/>
    <d v="2018-06-06T00:00:00"/>
    <s v="Ground"/>
    <n v="267"/>
    <n v="184"/>
    <x v="0"/>
    <n v="14"/>
    <x v="0"/>
    <x v="0"/>
    <x v="6"/>
  </r>
  <r>
    <n v="50145361"/>
    <x v="1791"/>
    <d v="2018-05-18T00:00:00"/>
    <d v="2018-05-19T00:00:00"/>
    <s v="Expedited"/>
    <n v="153"/>
    <n v="92"/>
    <x v="2"/>
    <n v="3"/>
    <x v="0"/>
    <x v="0"/>
    <x v="4"/>
  </r>
  <r>
    <n v="50145381"/>
    <x v="1135"/>
    <d v="2018-04-24T00:00:00"/>
    <d v="2018-04-26T00:00:00"/>
    <s v="Expedited"/>
    <n v="1259"/>
    <n v="413"/>
    <x v="3"/>
    <n v="6"/>
    <x v="1"/>
    <x v="0"/>
    <x v="8"/>
  </r>
  <r>
    <n v="50145391"/>
    <x v="1920"/>
    <d v="2018-07-14T00:00:00"/>
    <d v="2018-07-16T00:00:00"/>
    <s v="Express"/>
    <n v="2206"/>
    <n v="1319"/>
    <x v="2"/>
    <n v="9"/>
    <x v="1"/>
    <x v="0"/>
    <x v="7"/>
  </r>
  <r>
    <n v="50145421"/>
    <x v="1444"/>
    <d v="2018-08-15T00:00:00"/>
    <d v="2018-08-18T00:00:00"/>
    <s v="Overnight"/>
    <n v="673"/>
    <n v="240"/>
    <x v="1"/>
    <n v="10"/>
    <x v="1"/>
    <x v="0"/>
    <x v="5"/>
  </r>
  <r>
    <n v="50145441"/>
    <x v="1821"/>
    <d v="2018-09-05T00:00:00"/>
    <d v="2018-09-06T00:00:00"/>
    <s v="Expedited"/>
    <n v="272"/>
    <n v="141"/>
    <x v="3"/>
    <n v="10"/>
    <x v="0"/>
    <x v="0"/>
    <x v="2"/>
  </r>
  <r>
    <n v="50145451"/>
    <x v="972"/>
    <d v="2018-03-19T00:00:00"/>
    <d v="2018-03-21T00:00:00"/>
    <s v="Expedited"/>
    <n v="273"/>
    <n v="150"/>
    <x v="2"/>
    <n v="2"/>
    <x v="0"/>
    <x v="0"/>
    <x v="9"/>
  </r>
  <r>
    <n v="50145461"/>
    <x v="1271"/>
    <d v="2018-10-19T00:00:00"/>
    <d v="2018-10-23T00:00:00"/>
    <s v="Express"/>
    <n v="348"/>
    <n v="108"/>
    <x v="2"/>
    <n v="7"/>
    <x v="0"/>
    <x v="0"/>
    <x v="0"/>
  </r>
  <r>
    <n v="50145471"/>
    <x v="10"/>
    <d v="2018-05-25T00:00:00"/>
    <d v="2018-05-28T00:00:00"/>
    <s v="Expedited"/>
    <n v="230"/>
    <n v="126"/>
    <x v="3"/>
    <n v="5"/>
    <x v="1"/>
    <x v="0"/>
    <x v="4"/>
  </r>
  <r>
    <n v="50145481"/>
    <x v="1400"/>
    <d v="2018-09-29T00:00:00"/>
    <d v="2018-10-03T00:00:00"/>
    <s v="Express"/>
    <n v="426"/>
    <n v="107"/>
    <x v="2"/>
    <n v="9"/>
    <x v="1"/>
    <x v="0"/>
    <x v="0"/>
  </r>
  <r>
    <n v="50145521"/>
    <x v="32"/>
    <d v="2018-08-02T00:00:00"/>
    <d v="2018-08-04T00:00:00"/>
    <s v="Express"/>
    <n v="417"/>
    <n v="285"/>
    <x v="1"/>
    <n v="10"/>
    <x v="1"/>
    <x v="0"/>
    <x v="5"/>
  </r>
  <r>
    <n v="50145541"/>
    <x v="108"/>
    <d v="2018-06-25T00:00:00"/>
    <d v="2018-06-27T00:00:00"/>
    <s v="Express"/>
    <n v="570"/>
    <n v="287"/>
    <x v="2"/>
    <n v="3"/>
    <x v="1"/>
    <x v="0"/>
    <x v="6"/>
  </r>
  <r>
    <n v="50145621"/>
    <x v="1160"/>
    <d v="2018-03-07T00:00:00"/>
    <d v="2018-03-12T00:00:00"/>
    <s v="Expedited"/>
    <n v="1163"/>
    <n v="394"/>
    <x v="0"/>
    <n v="1"/>
    <x v="1"/>
    <x v="0"/>
    <x v="9"/>
  </r>
  <r>
    <n v="50145641"/>
    <x v="735"/>
    <d v="2018-01-30T00:00:00"/>
    <d v="2018-02-03T00:00:00"/>
    <s v="Ground"/>
    <n v="261"/>
    <n v="57"/>
    <x v="0"/>
    <n v="7"/>
    <x v="0"/>
    <x v="0"/>
    <x v="11"/>
  </r>
  <r>
    <n v="50145651"/>
    <x v="1021"/>
    <d v="2018-06-10T00:00:00"/>
    <d v="2018-06-14T00:00:00"/>
    <s v="Ground"/>
    <n v="266"/>
    <n v="58"/>
    <x v="1"/>
    <n v="6"/>
    <x v="0"/>
    <x v="0"/>
    <x v="6"/>
  </r>
  <r>
    <n v="50145661"/>
    <x v="584"/>
    <d v="2018-03-01T00:00:00"/>
    <d v="2018-03-05T00:00:00"/>
    <s v="Express"/>
    <n v="165"/>
    <n v="76"/>
    <x v="1"/>
    <n v="7"/>
    <x v="1"/>
    <x v="0"/>
    <x v="9"/>
  </r>
  <r>
    <n v="50145671"/>
    <x v="442"/>
    <d v="2017-11-29T00:00:00"/>
    <d v="2017-11-29T00:00:00"/>
    <s v="Express"/>
    <n v="213"/>
    <n v="109"/>
    <x v="1"/>
    <n v="5"/>
    <x v="1"/>
    <x v="1"/>
    <x v="3"/>
  </r>
  <r>
    <n v="50145681"/>
    <x v="1152"/>
    <d v="2017-12-31T00:00:00"/>
    <d v="2018-01-05T00:00:00"/>
    <s v="Ground"/>
    <n v="726"/>
    <n v="341"/>
    <x v="2"/>
    <n v="9"/>
    <x v="0"/>
    <x v="0"/>
    <x v="10"/>
  </r>
  <r>
    <n v="50145711"/>
    <x v="1830"/>
    <d v="2017-12-15T00:00:00"/>
    <d v="2017-12-19T00:00:00"/>
    <s v="Express"/>
    <n v="578"/>
    <n v="400"/>
    <x v="1"/>
    <n v="7"/>
    <x v="0"/>
    <x v="1"/>
    <x v="1"/>
  </r>
  <r>
    <n v="50145741"/>
    <x v="341"/>
    <d v="2018-09-25T00:00:00"/>
    <d v="2018-09-26T00:00:00"/>
    <s v="Ground"/>
    <n v="840"/>
    <n v="503"/>
    <x v="1"/>
    <n v="1"/>
    <x v="0"/>
    <x v="0"/>
    <x v="2"/>
  </r>
  <r>
    <n v="50145761"/>
    <x v="86"/>
    <d v="2018-02-19T00:00:00"/>
    <d v="2018-02-23T00:00:00"/>
    <s v="Express"/>
    <n v="665"/>
    <n v="231"/>
    <x v="2"/>
    <n v="15"/>
    <x v="0"/>
    <x v="0"/>
    <x v="11"/>
  </r>
  <r>
    <n v="50145791"/>
    <x v="256"/>
    <d v="2018-01-31T00:00:00"/>
    <d v="2018-02-06T00:00:00"/>
    <s v="Express"/>
    <n v="140"/>
    <n v="89"/>
    <x v="0"/>
    <n v="10"/>
    <x v="0"/>
    <x v="0"/>
    <x v="11"/>
  </r>
  <r>
    <n v="50145801"/>
    <x v="1921"/>
    <d v="2018-09-10T00:00:00"/>
    <d v="2018-09-14T00:00:00"/>
    <s v="Expedited"/>
    <n v="182"/>
    <n v="121"/>
    <x v="2"/>
    <n v="17"/>
    <x v="0"/>
    <x v="0"/>
    <x v="2"/>
  </r>
  <r>
    <n v="50145811"/>
    <x v="1910"/>
    <d v="2018-08-25T00:00:00"/>
    <d v="2018-08-26T00:00:00"/>
    <s v="Expedited"/>
    <n v="210"/>
    <n v="101"/>
    <x v="1"/>
    <n v="2"/>
    <x v="0"/>
    <x v="0"/>
    <x v="5"/>
  </r>
  <r>
    <n v="50145821"/>
    <x v="37"/>
    <d v="2017-12-09T00:00:00"/>
    <d v="2017-12-12T00:00:00"/>
    <s v="Ground"/>
    <n v="2181"/>
    <n v="547"/>
    <x v="1"/>
    <n v="1"/>
    <x v="0"/>
    <x v="1"/>
    <x v="1"/>
  </r>
  <r>
    <n v="50145831"/>
    <x v="929"/>
    <d v="2018-03-22T00:00:00"/>
    <d v="2018-03-22T00:00:00"/>
    <s v="Express"/>
    <n v="665"/>
    <n v="253"/>
    <x v="2"/>
    <n v="5"/>
    <x v="1"/>
    <x v="0"/>
    <x v="9"/>
  </r>
  <r>
    <n v="50145841"/>
    <x v="212"/>
    <d v="2018-05-05T00:00:00"/>
    <d v="2018-05-07T00:00:00"/>
    <s v="Ground"/>
    <n v="543"/>
    <n v="265"/>
    <x v="1"/>
    <n v="13"/>
    <x v="0"/>
    <x v="0"/>
    <x v="4"/>
  </r>
  <r>
    <n v="50145851"/>
    <x v="398"/>
    <d v="2018-09-14T00:00:00"/>
    <d v="2018-09-19T00:00:00"/>
    <s v="Express"/>
    <n v="336"/>
    <n v="133"/>
    <x v="1"/>
    <n v="4"/>
    <x v="0"/>
    <x v="0"/>
    <x v="2"/>
  </r>
  <r>
    <n v="50145871"/>
    <x v="1287"/>
    <d v="2018-02-03T00:00:00"/>
    <d v="2018-02-08T00:00:00"/>
    <s v="Overnight"/>
    <n v="319"/>
    <n v="218"/>
    <x v="3"/>
    <n v="4"/>
    <x v="0"/>
    <x v="0"/>
    <x v="11"/>
  </r>
  <r>
    <n v="50145891"/>
    <x v="1673"/>
    <d v="2018-01-11T00:00:00"/>
    <d v="2018-01-17T00:00:00"/>
    <s v="Ground"/>
    <n v="126"/>
    <n v="48"/>
    <x v="2"/>
    <n v="11"/>
    <x v="0"/>
    <x v="0"/>
    <x v="10"/>
  </r>
  <r>
    <n v="50145911"/>
    <x v="300"/>
    <d v="2018-04-23T00:00:00"/>
    <d v="2018-04-23T00:00:00"/>
    <s v="Express"/>
    <n v="2006"/>
    <n v="779"/>
    <x v="1"/>
    <n v="8"/>
    <x v="0"/>
    <x v="0"/>
    <x v="8"/>
  </r>
  <r>
    <n v="50145921"/>
    <x v="445"/>
    <d v="2018-01-02T00:00:00"/>
    <d v="2018-01-04T00:00:00"/>
    <s v="Ground"/>
    <n v="117"/>
    <n v="62"/>
    <x v="1"/>
    <n v="3"/>
    <x v="0"/>
    <x v="0"/>
    <x v="10"/>
  </r>
  <r>
    <n v="50145931"/>
    <x v="92"/>
    <d v="2018-07-27T00:00:00"/>
    <d v="2018-08-02T00:00:00"/>
    <s v="Ground"/>
    <n v="1250"/>
    <n v="668"/>
    <x v="2"/>
    <n v="11"/>
    <x v="1"/>
    <x v="0"/>
    <x v="5"/>
  </r>
  <r>
    <n v="50145951"/>
    <x v="449"/>
    <d v="2018-04-13T00:00:00"/>
    <d v="2018-04-13T00:00:00"/>
    <s v="Overnight"/>
    <n v="820"/>
    <n v="285"/>
    <x v="2"/>
    <n v="9"/>
    <x v="0"/>
    <x v="0"/>
    <x v="8"/>
  </r>
  <r>
    <n v="50145961"/>
    <x v="1246"/>
    <d v="2018-02-19T00:00:00"/>
    <d v="2018-02-24T00:00:00"/>
    <s v="Ground"/>
    <n v="278"/>
    <n v="140"/>
    <x v="2"/>
    <n v="12"/>
    <x v="1"/>
    <x v="0"/>
    <x v="11"/>
  </r>
  <r>
    <n v="50145981"/>
    <x v="432"/>
    <d v="2018-09-02T00:00:00"/>
    <d v="2018-09-05T00:00:00"/>
    <s v="Express"/>
    <n v="2113"/>
    <n v="1409"/>
    <x v="2"/>
    <n v="3"/>
    <x v="0"/>
    <x v="0"/>
    <x v="2"/>
  </r>
  <r>
    <n v="50146001"/>
    <x v="855"/>
    <d v="2018-04-29T00:00:00"/>
    <d v="2018-05-02T00:00:00"/>
    <s v="Ground"/>
    <n v="215"/>
    <n v="62"/>
    <x v="1"/>
    <n v="8"/>
    <x v="0"/>
    <x v="0"/>
    <x v="4"/>
  </r>
  <r>
    <n v="50146011"/>
    <x v="1922"/>
    <d v="2018-08-25T00:00:00"/>
    <d v="2018-08-28T00:00:00"/>
    <s v="Express"/>
    <n v="339"/>
    <n v="119"/>
    <x v="2"/>
    <n v="6"/>
    <x v="0"/>
    <x v="0"/>
    <x v="5"/>
  </r>
  <r>
    <n v="50146021"/>
    <x v="1070"/>
    <d v="2018-07-19T00:00:00"/>
    <d v="2018-07-20T00:00:00"/>
    <s v="Overnight"/>
    <n v="146"/>
    <n v="83"/>
    <x v="2"/>
    <n v="11"/>
    <x v="1"/>
    <x v="0"/>
    <x v="7"/>
  </r>
  <r>
    <n v="50146031"/>
    <x v="874"/>
    <d v="2018-05-31T00:00:00"/>
    <d v="2018-06-06T00:00:00"/>
    <s v="Ground"/>
    <n v="179"/>
    <n v="95"/>
    <x v="1"/>
    <n v="9"/>
    <x v="0"/>
    <x v="0"/>
    <x v="6"/>
  </r>
  <r>
    <n v="50146041"/>
    <x v="1573"/>
    <d v="2018-01-02T00:00:00"/>
    <d v="2018-01-05T00:00:00"/>
    <s v="Ground"/>
    <n v="479"/>
    <n v="214"/>
    <x v="3"/>
    <n v="3"/>
    <x v="0"/>
    <x v="0"/>
    <x v="10"/>
  </r>
  <r>
    <n v="50146081"/>
    <x v="1547"/>
    <d v="2018-11-16T00:00:00"/>
    <d v="2018-11-17T00:00:00"/>
    <s v="Overnight"/>
    <n v="551"/>
    <n v="155"/>
    <x v="2"/>
    <n v="2"/>
    <x v="0"/>
    <x v="0"/>
    <x v="3"/>
  </r>
  <r>
    <n v="50146091"/>
    <x v="701"/>
    <d v="2018-09-01T00:00:00"/>
    <d v="2018-09-03T00:00:00"/>
    <s v="Expedited"/>
    <n v="259"/>
    <n v="141"/>
    <x v="0"/>
    <n v="12"/>
    <x v="0"/>
    <x v="0"/>
    <x v="2"/>
  </r>
  <r>
    <n v="50146101"/>
    <x v="1923"/>
    <d v="2017-12-29T00:00:00"/>
    <d v="2018-01-01T00:00:00"/>
    <s v="Ground"/>
    <n v="1098"/>
    <n v="618"/>
    <x v="1"/>
    <n v="4"/>
    <x v="0"/>
    <x v="0"/>
    <x v="10"/>
  </r>
  <r>
    <n v="50146111"/>
    <x v="270"/>
    <d v="2017-12-15T00:00:00"/>
    <d v="2017-12-21T00:00:00"/>
    <s v="Overnight"/>
    <n v="168"/>
    <n v="50"/>
    <x v="2"/>
    <n v="5"/>
    <x v="0"/>
    <x v="1"/>
    <x v="1"/>
  </r>
  <r>
    <n v="50146121"/>
    <x v="1371"/>
    <d v="2018-03-17T00:00:00"/>
    <d v="2018-03-19T00:00:00"/>
    <s v="Express"/>
    <n v="202"/>
    <n v="122"/>
    <x v="1"/>
    <n v="2"/>
    <x v="0"/>
    <x v="0"/>
    <x v="9"/>
  </r>
  <r>
    <n v="50146131"/>
    <x v="361"/>
    <d v="2018-08-22T00:00:00"/>
    <d v="2018-08-29T00:00:00"/>
    <s v="Express"/>
    <n v="297"/>
    <n v="144"/>
    <x v="2"/>
    <n v="6"/>
    <x v="0"/>
    <x v="0"/>
    <x v="5"/>
  </r>
  <r>
    <n v="50146141"/>
    <x v="880"/>
    <d v="2018-04-12T00:00:00"/>
    <d v="2018-04-12T00:00:00"/>
    <s v="Express"/>
    <n v="510"/>
    <n v="309"/>
    <x v="2"/>
    <n v="7"/>
    <x v="0"/>
    <x v="0"/>
    <x v="8"/>
  </r>
  <r>
    <n v="50146151"/>
    <x v="509"/>
    <d v="2018-09-28T00:00:00"/>
    <d v="2018-10-03T00:00:00"/>
    <s v="Overnight"/>
    <n v="311"/>
    <n v="186"/>
    <x v="2"/>
    <n v="3"/>
    <x v="0"/>
    <x v="0"/>
    <x v="0"/>
  </r>
  <r>
    <n v="50146161"/>
    <x v="582"/>
    <d v="2018-08-29T00:00:00"/>
    <d v="2018-09-03T00:00:00"/>
    <s v="Ground"/>
    <n v="460"/>
    <n v="241"/>
    <x v="3"/>
    <n v="5"/>
    <x v="0"/>
    <x v="0"/>
    <x v="2"/>
  </r>
  <r>
    <n v="50146171"/>
    <x v="1012"/>
    <d v="2018-09-25T00:00:00"/>
    <d v="2018-09-25T00:00:00"/>
    <s v="Expedited"/>
    <n v="266"/>
    <n v="82"/>
    <x v="1"/>
    <n v="13"/>
    <x v="1"/>
    <x v="0"/>
    <x v="2"/>
  </r>
  <r>
    <n v="50146181"/>
    <x v="867"/>
    <d v="2018-04-30T00:00:00"/>
    <d v="2018-05-05T00:00:00"/>
    <s v="Ground"/>
    <n v="834"/>
    <n v="332"/>
    <x v="1"/>
    <n v="1"/>
    <x v="1"/>
    <x v="0"/>
    <x v="4"/>
  </r>
  <r>
    <n v="50146191"/>
    <x v="384"/>
    <d v="2018-01-06T00:00:00"/>
    <d v="2018-01-09T00:00:00"/>
    <s v="Ground"/>
    <n v="312"/>
    <n v="88"/>
    <x v="2"/>
    <n v="11"/>
    <x v="1"/>
    <x v="0"/>
    <x v="10"/>
  </r>
  <r>
    <n v="50146201"/>
    <x v="1831"/>
    <d v="2018-07-03T00:00:00"/>
    <d v="2018-07-08T00:00:00"/>
    <s v="Expedited"/>
    <n v="431"/>
    <n v="164"/>
    <x v="0"/>
    <n v="3"/>
    <x v="1"/>
    <x v="0"/>
    <x v="7"/>
  </r>
  <r>
    <n v="50146221"/>
    <x v="34"/>
    <d v="2018-08-28T00:00:00"/>
    <d v="2018-09-01T00:00:00"/>
    <s v="Overnight"/>
    <n v="146"/>
    <n v="31"/>
    <x v="3"/>
    <n v="6"/>
    <x v="0"/>
    <x v="0"/>
    <x v="2"/>
  </r>
  <r>
    <n v="50146231"/>
    <x v="806"/>
    <d v="2018-10-03T00:00:00"/>
    <d v="2018-10-07T00:00:00"/>
    <s v="Overnight"/>
    <n v="227"/>
    <n v="147"/>
    <x v="2"/>
    <n v="2"/>
    <x v="0"/>
    <x v="0"/>
    <x v="0"/>
  </r>
  <r>
    <n v="50146251"/>
    <x v="1803"/>
    <d v="2018-06-06T00:00:00"/>
    <d v="2018-06-12T00:00:00"/>
    <s v="Expedited"/>
    <n v="405"/>
    <n v="111"/>
    <x v="1"/>
    <n v="6"/>
    <x v="1"/>
    <x v="0"/>
    <x v="6"/>
  </r>
  <r>
    <n v="50146261"/>
    <x v="1778"/>
    <d v="2017-12-29T00:00:00"/>
    <d v="2018-01-05T00:00:00"/>
    <s v="Express"/>
    <n v="285"/>
    <n v="112"/>
    <x v="2"/>
    <n v="9"/>
    <x v="0"/>
    <x v="0"/>
    <x v="10"/>
  </r>
  <r>
    <n v="50146311"/>
    <x v="1851"/>
    <d v="2018-09-01T00:00:00"/>
    <d v="2018-09-05T00:00:00"/>
    <s v="Ground"/>
    <n v="326"/>
    <n v="211"/>
    <x v="0"/>
    <n v="9"/>
    <x v="0"/>
    <x v="0"/>
    <x v="2"/>
  </r>
  <r>
    <n v="50146321"/>
    <x v="247"/>
    <d v="2018-05-01T00:00:00"/>
    <d v="2018-05-05T00:00:00"/>
    <s v="Ground"/>
    <n v="536"/>
    <n v="213"/>
    <x v="2"/>
    <n v="3"/>
    <x v="1"/>
    <x v="0"/>
    <x v="4"/>
  </r>
  <r>
    <n v="50146341"/>
    <x v="641"/>
    <d v="2017-12-23T00:00:00"/>
    <d v="2017-12-28T00:00:00"/>
    <s v="Overnight"/>
    <n v="925"/>
    <n v="300"/>
    <x v="3"/>
    <n v="15"/>
    <x v="0"/>
    <x v="1"/>
    <x v="1"/>
  </r>
  <r>
    <n v="50146351"/>
    <x v="0"/>
    <d v="2018-04-03T00:00:00"/>
    <d v="2018-04-04T00:00:00"/>
    <s v="Express"/>
    <n v="837"/>
    <n v="179"/>
    <x v="0"/>
    <n v="3"/>
    <x v="0"/>
    <x v="0"/>
    <x v="8"/>
  </r>
  <r>
    <n v="50146371"/>
    <x v="1555"/>
    <d v="2018-09-07T00:00:00"/>
    <d v="2018-09-08T00:00:00"/>
    <s v="Overnight"/>
    <n v="255"/>
    <n v="58"/>
    <x v="3"/>
    <n v="3"/>
    <x v="0"/>
    <x v="0"/>
    <x v="2"/>
  </r>
  <r>
    <n v="50146391"/>
    <x v="1719"/>
    <d v="2018-07-03T00:00:00"/>
    <d v="2018-07-06T00:00:00"/>
    <s v="Express"/>
    <n v="1721"/>
    <n v="1024"/>
    <x v="2"/>
    <n v="5"/>
    <x v="0"/>
    <x v="0"/>
    <x v="7"/>
  </r>
  <r>
    <n v="50146411"/>
    <x v="1247"/>
    <d v="2017-12-02T00:00:00"/>
    <d v="2017-12-06T00:00:00"/>
    <s v="Overnight"/>
    <n v="534"/>
    <n v="340"/>
    <x v="0"/>
    <n v="4"/>
    <x v="1"/>
    <x v="1"/>
    <x v="1"/>
  </r>
  <r>
    <n v="50146421"/>
    <x v="194"/>
    <d v="2018-11-02T00:00:00"/>
    <d v="2018-11-02T00:00:00"/>
    <s v="Overnight"/>
    <n v="139"/>
    <n v="84"/>
    <x v="1"/>
    <n v="1"/>
    <x v="1"/>
    <x v="0"/>
    <x v="3"/>
  </r>
  <r>
    <n v="50146441"/>
    <x v="70"/>
    <d v="2018-06-30T00:00:00"/>
    <d v="2018-07-01T00:00:00"/>
    <s v="Overnight"/>
    <n v="280"/>
    <n v="177"/>
    <x v="2"/>
    <n v="10"/>
    <x v="0"/>
    <x v="0"/>
    <x v="7"/>
  </r>
  <r>
    <n v="50146451"/>
    <x v="486"/>
    <d v="2018-05-14T00:00:00"/>
    <d v="2018-05-15T00:00:00"/>
    <s v="Ground"/>
    <n v="570"/>
    <n v="148"/>
    <x v="2"/>
    <n v="10"/>
    <x v="0"/>
    <x v="0"/>
    <x v="4"/>
  </r>
  <r>
    <n v="50146461"/>
    <x v="1139"/>
    <d v="2018-03-14T00:00:00"/>
    <d v="2018-03-20T00:00:00"/>
    <s v="Overnight"/>
    <n v="227"/>
    <n v="112"/>
    <x v="1"/>
    <n v="18"/>
    <x v="0"/>
    <x v="0"/>
    <x v="9"/>
  </r>
  <r>
    <n v="50146531"/>
    <x v="1771"/>
    <d v="2018-05-09T00:00:00"/>
    <d v="2018-05-10T00:00:00"/>
    <s v="Express"/>
    <n v="152"/>
    <n v="102"/>
    <x v="1"/>
    <n v="3"/>
    <x v="0"/>
    <x v="0"/>
    <x v="4"/>
  </r>
  <r>
    <n v="50146541"/>
    <x v="265"/>
    <d v="2018-10-19T00:00:00"/>
    <d v="2018-10-21T00:00:00"/>
    <s v="Expedited"/>
    <n v="423"/>
    <n v="134"/>
    <x v="3"/>
    <n v="3"/>
    <x v="0"/>
    <x v="0"/>
    <x v="0"/>
  </r>
  <r>
    <n v="50146581"/>
    <x v="616"/>
    <d v="2018-03-20T00:00:00"/>
    <d v="2018-03-20T00:00:00"/>
    <s v="Expedited"/>
    <n v="429"/>
    <n v="232"/>
    <x v="1"/>
    <n v="15"/>
    <x v="0"/>
    <x v="0"/>
    <x v="9"/>
  </r>
  <r>
    <n v="50146591"/>
    <x v="500"/>
    <d v="2017-12-29T00:00:00"/>
    <d v="2017-12-29T00:00:00"/>
    <s v="Express"/>
    <n v="594"/>
    <n v="378"/>
    <x v="0"/>
    <n v="3"/>
    <x v="1"/>
    <x v="1"/>
    <x v="1"/>
  </r>
  <r>
    <n v="50146621"/>
    <x v="1160"/>
    <d v="2018-03-28T00:00:00"/>
    <d v="2018-04-03T00:00:00"/>
    <s v="Ground"/>
    <n v="266"/>
    <n v="127"/>
    <x v="0"/>
    <n v="7"/>
    <x v="1"/>
    <x v="0"/>
    <x v="8"/>
  </r>
  <r>
    <n v="50146641"/>
    <x v="1159"/>
    <d v="2018-08-15T00:00:00"/>
    <d v="2018-08-17T00:00:00"/>
    <s v="Express"/>
    <n v="473"/>
    <n v="243"/>
    <x v="0"/>
    <n v="1"/>
    <x v="1"/>
    <x v="0"/>
    <x v="5"/>
  </r>
  <r>
    <n v="50146661"/>
    <x v="1757"/>
    <d v="2018-09-20T00:00:00"/>
    <d v="2018-09-25T00:00:00"/>
    <s v="Expedited"/>
    <n v="218"/>
    <n v="124"/>
    <x v="0"/>
    <n v="3"/>
    <x v="1"/>
    <x v="0"/>
    <x v="2"/>
  </r>
  <r>
    <n v="50146681"/>
    <x v="459"/>
    <d v="2018-10-25T00:00:00"/>
    <d v="2018-10-31T00:00:00"/>
    <s v="Expedited"/>
    <n v="188"/>
    <n v="110"/>
    <x v="3"/>
    <n v="14"/>
    <x v="0"/>
    <x v="0"/>
    <x v="0"/>
  </r>
  <r>
    <n v="50146701"/>
    <x v="200"/>
    <d v="2018-06-26T00:00:00"/>
    <d v="2018-07-02T00:00:00"/>
    <s v="Express"/>
    <n v="973"/>
    <n v="324"/>
    <x v="2"/>
    <n v="8"/>
    <x v="1"/>
    <x v="0"/>
    <x v="7"/>
  </r>
  <r>
    <n v="50146721"/>
    <x v="1640"/>
    <d v="2018-05-15T00:00:00"/>
    <d v="2018-05-17T00:00:00"/>
    <s v="Ground"/>
    <n v="663"/>
    <n v="429"/>
    <x v="3"/>
    <n v="3"/>
    <x v="0"/>
    <x v="0"/>
    <x v="4"/>
  </r>
  <r>
    <n v="50146731"/>
    <x v="977"/>
    <d v="2018-05-19T00:00:00"/>
    <d v="2018-05-21T00:00:00"/>
    <s v="Express"/>
    <n v="363"/>
    <n v="215"/>
    <x v="1"/>
    <n v="3"/>
    <x v="0"/>
    <x v="0"/>
    <x v="4"/>
  </r>
  <r>
    <n v="50146751"/>
    <x v="1301"/>
    <d v="2018-04-16T00:00:00"/>
    <d v="2018-04-22T00:00:00"/>
    <s v="Expedited"/>
    <n v="436"/>
    <n v="238"/>
    <x v="0"/>
    <n v="4"/>
    <x v="1"/>
    <x v="0"/>
    <x v="8"/>
  </r>
  <r>
    <n v="50146781"/>
    <x v="1608"/>
    <d v="2017-12-17T00:00:00"/>
    <d v="2017-12-22T00:00:00"/>
    <s v="Express"/>
    <n v="202"/>
    <n v="63"/>
    <x v="1"/>
    <n v="7"/>
    <x v="1"/>
    <x v="1"/>
    <x v="1"/>
  </r>
  <r>
    <n v="50146801"/>
    <x v="85"/>
    <d v="2018-08-03T00:00:00"/>
    <d v="2018-08-04T00:00:00"/>
    <s v="Express"/>
    <n v="182"/>
    <n v="58"/>
    <x v="1"/>
    <n v="6"/>
    <x v="1"/>
    <x v="0"/>
    <x v="5"/>
  </r>
  <r>
    <n v="50146851"/>
    <x v="433"/>
    <d v="2018-10-11T00:00:00"/>
    <d v="2018-10-17T00:00:00"/>
    <s v="Ground"/>
    <n v="259"/>
    <n v="172"/>
    <x v="2"/>
    <n v="6"/>
    <x v="0"/>
    <x v="0"/>
    <x v="0"/>
  </r>
  <r>
    <n v="50146861"/>
    <x v="478"/>
    <d v="2018-07-21T00:00:00"/>
    <d v="2018-07-25T00:00:00"/>
    <s v="Express"/>
    <n v="153"/>
    <n v="60"/>
    <x v="1"/>
    <n v="3"/>
    <x v="0"/>
    <x v="0"/>
    <x v="7"/>
  </r>
  <r>
    <n v="50146891"/>
    <x v="809"/>
    <d v="2018-08-15T00:00:00"/>
    <d v="2018-08-20T00:00:00"/>
    <s v="Express"/>
    <n v="2485"/>
    <n v="1017"/>
    <x v="2"/>
    <n v="7"/>
    <x v="0"/>
    <x v="0"/>
    <x v="5"/>
  </r>
  <r>
    <n v="50146921"/>
    <x v="238"/>
    <d v="2018-02-22T00:00:00"/>
    <d v="2018-02-23T00:00:00"/>
    <s v="Overnight"/>
    <n v="504"/>
    <n v="308"/>
    <x v="1"/>
    <n v="3"/>
    <x v="0"/>
    <x v="0"/>
    <x v="11"/>
  </r>
  <r>
    <n v="50146931"/>
    <x v="1892"/>
    <d v="2018-10-13T00:00:00"/>
    <d v="2018-10-15T00:00:00"/>
    <s v="Ground"/>
    <n v="320"/>
    <n v="108"/>
    <x v="1"/>
    <n v="4"/>
    <x v="1"/>
    <x v="0"/>
    <x v="0"/>
  </r>
  <r>
    <n v="50146951"/>
    <x v="1795"/>
    <d v="2018-11-18T00:00:00"/>
    <d v="2018-11-19T00:00:00"/>
    <s v="Express"/>
    <n v="503"/>
    <n v="261"/>
    <x v="2"/>
    <n v="8"/>
    <x v="0"/>
    <x v="0"/>
    <x v="3"/>
  </r>
  <r>
    <n v="50146971"/>
    <x v="12"/>
    <d v="2018-09-23T00:00:00"/>
    <d v="2018-09-30T00:00:00"/>
    <s v="Express"/>
    <n v="446"/>
    <n v="288"/>
    <x v="1"/>
    <n v="7"/>
    <x v="1"/>
    <x v="0"/>
    <x v="2"/>
  </r>
  <r>
    <n v="50146991"/>
    <x v="265"/>
    <d v="2018-05-27T00:00:00"/>
    <d v="2018-06-02T00:00:00"/>
    <s v="Express"/>
    <n v="1607"/>
    <n v="718"/>
    <x v="3"/>
    <n v="10"/>
    <x v="0"/>
    <x v="0"/>
    <x v="6"/>
  </r>
  <r>
    <n v="50147011"/>
    <x v="1837"/>
    <d v="2018-09-26T00:00:00"/>
    <d v="2018-09-30T00:00:00"/>
    <s v="Express"/>
    <n v="324"/>
    <n v="89"/>
    <x v="0"/>
    <n v="6"/>
    <x v="0"/>
    <x v="0"/>
    <x v="2"/>
  </r>
  <r>
    <n v="50147031"/>
    <x v="1806"/>
    <d v="2017-12-25T00:00:00"/>
    <d v="2017-12-25T00:00:00"/>
    <s v="Overnight"/>
    <n v="426"/>
    <n v="90"/>
    <x v="2"/>
    <n v="1"/>
    <x v="0"/>
    <x v="1"/>
    <x v="1"/>
  </r>
  <r>
    <n v="50147061"/>
    <x v="240"/>
    <d v="2018-11-22T00:00:00"/>
    <d v="2018-11-27T00:00:00"/>
    <s v="Overnight"/>
    <n v="484"/>
    <n v="136"/>
    <x v="1"/>
    <n v="13"/>
    <x v="0"/>
    <x v="0"/>
    <x v="3"/>
  </r>
  <r>
    <n v="50147071"/>
    <x v="1916"/>
    <d v="2018-08-31T00:00:00"/>
    <d v="2018-09-05T00:00:00"/>
    <s v="Ground"/>
    <n v="578"/>
    <n v="332"/>
    <x v="0"/>
    <n v="15"/>
    <x v="0"/>
    <x v="0"/>
    <x v="2"/>
  </r>
  <r>
    <n v="50147081"/>
    <x v="1127"/>
    <d v="2018-04-11T00:00:00"/>
    <d v="2018-04-16T00:00:00"/>
    <s v="Ground"/>
    <n v="601"/>
    <n v="348"/>
    <x v="1"/>
    <n v="4"/>
    <x v="0"/>
    <x v="0"/>
    <x v="8"/>
  </r>
  <r>
    <n v="50147111"/>
    <x v="1474"/>
    <d v="2018-01-30T00:00:00"/>
    <d v="2018-02-01T00:00:00"/>
    <s v="Ground"/>
    <n v="679"/>
    <n v="194"/>
    <x v="1"/>
    <n v="10"/>
    <x v="0"/>
    <x v="0"/>
    <x v="11"/>
  </r>
  <r>
    <n v="50147121"/>
    <x v="14"/>
    <d v="2018-07-30T00:00:00"/>
    <d v="2018-08-01T00:00:00"/>
    <s v="Express"/>
    <n v="653"/>
    <n v="351"/>
    <x v="2"/>
    <n v="3"/>
    <x v="1"/>
    <x v="0"/>
    <x v="5"/>
  </r>
  <r>
    <n v="50147131"/>
    <x v="699"/>
    <d v="2018-11-23T00:00:00"/>
    <d v="2018-11-29T00:00:00"/>
    <s v="Expedited"/>
    <n v="888"/>
    <n v="276"/>
    <x v="0"/>
    <n v="2"/>
    <x v="0"/>
    <x v="0"/>
    <x v="3"/>
  </r>
  <r>
    <n v="50147161"/>
    <x v="1414"/>
    <d v="2018-04-18T00:00:00"/>
    <d v="2018-04-24T00:00:00"/>
    <s v="Ground"/>
    <n v="259"/>
    <n v="57"/>
    <x v="1"/>
    <n v="2"/>
    <x v="1"/>
    <x v="0"/>
    <x v="8"/>
  </r>
  <r>
    <n v="50147211"/>
    <x v="1108"/>
    <d v="2018-09-18T00:00:00"/>
    <d v="2018-09-19T00:00:00"/>
    <s v="Ground"/>
    <n v="555"/>
    <n v="303"/>
    <x v="3"/>
    <n v="2"/>
    <x v="0"/>
    <x v="0"/>
    <x v="2"/>
  </r>
  <r>
    <n v="50147221"/>
    <x v="1780"/>
    <d v="2018-04-27T00:00:00"/>
    <d v="2018-04-28T00:00:00"/>
    <s v="Ground"/>
    <n v="162"/>
    <n v="100"/>
    <x v="0"/>
    <n v="2"/>
    <x v="0"/>
    <x v="0"/>
    <x v="8"/>
  </r>
  <r>
    <n v="50147231"/>
    <x v="258"/>
    <d v="2018-06-28T00:00:00"/>
    <d v="2018-07-04T00:00:00"/>
    <s v="Ground"/>
    <n v="191"/>
    <n v="72"/>
    <x v="3"/>
    <n v="2"/>
    <x v="0"/>
    <x v="0"/>
    <x v="7"/>
  </r>
  <r>
    <n v="50147241"/>
    <x v="1872"/>
    <d v="2018-04-05T00:00:00"/>
    <d v="2018-04-11T00:00:00"/>
    <s v="Express"/>
    <n v="322"/>
    <n v="143"/>
    <x v="3"/>
    <n v="13"/>
    <x v="0"/>
    <x v="0"/>
    <x v="8"/>
  </r>
  <r>
    <n v="50147251"/>
    <x v="1917"/>
    <d v="2018-11-21T00:00:00"/>
    <d v="2018-11-26T00:00:00"/>
    <s v="Ground"/>
    <n v="268"/>
    <n v="55"/>
    <x v="2"/>
    <n v="2"/>
    <x v="1"/>
    <x v="0"/>
    <x v="3"/>
  </r>
  <r>
    <n v="50147261"/>
    <x v="1151"/>
    <d v="2018-11-09T00:00:00"/>
    <d v="2018-11-14T00:00:00"/>
    <s v="Ground"/>
    <n v="151"/>
    <n v="41"/>
    <x v="0"/>
    <n v="7"/>
    <x v="1"/>
    <x v="0"/>
    <x v="3"/>
  </r>
  <r>
    <n v="50147271"/>
    <x v="1924"/>
    <d v="2018-09-01T00:00:00"/>
    <d v="2018-09-05T00:00:00"/>
    <s v="Express"/>
    <n v="264"/>
    <n v="143"/>
    <x v="0"/>
    <n v="13"/>
    <x v="0"/>
    <x v="0"/>
    <x v="2"/>
  </r>
  <r>
    <n v="50147311"/>
    <x v="1530"/>
    <d v="2018-10-28T00:00:00"/>
    <d v="2018-11-01T00:00:00"/>
    <s v="Express"/>
    <n v="653"/>
    <n v="201"/>
    <x v="1"/>
    <n v="11"/>
    <x v="1"/>
    <x v="0"/>
    <x v="3"/>
  </r>
  <r>
    <n v="50147331"/>
    <x v="731"/>
    <d v="2017-12-31T00:00:00"/>
    <d v="2018-01-02T00:00:00"/>
    <s v="Express"/>
    <n v="166"/>
    <n v="76"/>
    <x v="1"/>
    <n v="7"/>
    <x v="0"/>
    <x v="0"/>
    <x v="10"/>
  </r>
  <r>
    <n v="50147361"/>
    <x v="1628"/>
    <d v="2017-12-02T00:00:00"/>
    <d v="2017-12-09T00:00:00"/>
    <s v="Ground"/>
    <n v="397"/>
    <n v="264"/>
    <x v="1"/>
    <n v="1"/>
    <x v="0"/>
    <x v="1"/>
    <x v="1"/>
  </r>
  <r>
    <n v="50147391"/>
    <x v="80"/>
    <d v="2018-09-14T00:00:00"/>
    <d v="2018-09-15T00:00:00"/>
    <s v="Ground"/>
    <n v="5538"/>
    <n v="2753"/>
    <x v="2"/>
    <n v="2"/>
    <x v="0"/>
    <x v="0"/>
    <x v="2"/>
  </r>
  <r>
    <n v="50147401"/>
    <x v="1571"/>
    <d v="2018-06-15T00:00:00"/>
    <d v="2018-06-15T00:00:00"/>
    <s v="Ground"/>
    <n v="330"/>
    <n v="87"/>
    <x v="1"/>
    <n v="1"/>
    <x v="0"/>
    <x v="0"/>
    <x v="6"/>
  </r>
  <r>
    <n v="50147431"/>
    <x v="1907"/>
    <d v="2018-08-25T00:00:00"/>
    <d v="2018-08-30T00:00:00"/>
    <s v="Express"/>
    <n v="274"/>
    <n v="137"/>
    <x v="2"/>
    <n v="2"/>
    <x v="0"/>
    <x v="0"/>
    <x v="5"/>
  </r>
  <r>
    <n v="50147441"/>
    <x v="410"/>
    <d v="2018-04-29T00:00:00"/>
    <d v="2018-05-03T00:00:00"/>
    <s v="Expedited"/>
    <n v="1323"/>
    <n v="591"/>
    <x v="1"/>
    <n v="2"/>
    <x v="0"/>
    <x v="0"/>
    <x v="4"/>
  </r>
  <r>
    <n v="50147451"/>
    <x v="1638"/>
    <d v="2018-01-27T00:00:00"/>
    <d v="2018-02-03T00:00:00"/>
    <s v="Express"/>
    <n v="660"/>
    <n v="408"/>
    <x v="1"/>
    <n v="4"/>
    <x v="0"/>
    <x v="0"/>
    <x v="11"/>
  </r>
  <r>
    <n v="50147471"/>
    <x v="1189"/>
    <d v="2018-07-26T00:00:00"/>
    <d v="2018-08-02T00:00:00"/>
    <s v="Express"/>
    <n v="437"/>
    <n v="183"/>
    <x v="2"/>
    <n v="2"/>
    <x v="0"/>
    <x v="0"/>
    <x v="5"/>
  </r>
  <r>
    <n v="50147481"/>
    <x v="51"/>
    <d v="2018-04-21T00:00:00"/>
    <d v="2018-04-26T00:00:00"/>
    <s v="Express"/>
    <n v="278"/>
    <n v="77"/>
    <x v="0"/>
    <n v="2"/>
    <x v="1"/>
    <x v="0"/>
    <x v="8"/>
  </r>
  <r>
    <n v="50147511"/>
    <x v="967"/>
    <d v="2018-09-09T00:00:00"/>
    <d v="2018-09-12T00:00:00"/>
    <s v="Express"/>
    <n v="1580"/>
    <n v="859"/>
    <x v="3"/>
    <n v="7"/>
    <x v="1"/>
    <x v="0"/>
    <x v="2"/>
  </r>
  <r>
    <n v="50147541"/>
    <x v="488"/>
    <d v="2018-04-07T00:00:00"/>
    <d v="2018-04-12T00:00:00"/>
    <s v="Express"/>
    <n v="129"/>
    <n v="56"/>
    <x v="1"/>
    <n v="3"/>
    <x v="0"/>
    <x v="0"/>
    <x v="8"/>
  </r>
  <r>
    <n v="50147551"/>
    <x v="406"/>
    <d v="2018-05-13T00:00:00"/>
    <d v="2018-05-19T00:00:00"/>
    <s v="Expedited"/>
    <n v="279"/>
    <n v="181"/>
    <x v="2"/>
    <n v="4"/>
    <x v="0"/>
    <x v="0"/>
    <x v="4"/>
  </r>
  <r>
    <n v="50147601"/>
    <x v="1558"/>
    <d v="2018-05-21T00:00:00"/>
    <d v="2018-05-26T00:00:00"/>
    <s v="Ground"/>
    <n v="328"/>
    <n v="205"/>
    <x v="0"/>
    <n v="18"/>
    <x v="0"/>
    <x v="0"/>
    <x v="4"/>
  </r>
  <r>
    <n v="50147611"/>
    <x v="68"/>
    <d v="2018-11-14T00:00:00"/>
    <d v="2018-11-18T00:00:00"/>
    <s v="Express"/>
    <n v="1118"/>
    <n v="634"/>
    <x v="2"/>
    <n v="7"/>
    <x v="1"/>
    <x v="0"/>
    <x v="3"/>
  </r>
  <r>
    <n v="50147621"/>
    <x v="614"/>
    <d v="2018-10-12T00:00:00"/>
    <d v="2018-10-17T00:00:00"/>
    <s v="Ground"/>
    <n v="286"/>
    <n v="197"/>
    <x v="3"/>
    <n v="1"/>
    <x v="1"/>
    <x v="0"/>
    <x v="0"/>
  </r>
  <r>
    <n v="50147631"/>
    <x v="1537"/>
    <d v="2018-04-24T00:00:00"/>
    <d v="2018-04-28T00:00:00"/>
    <s v="Express"/>
    <n v="540"/>
    <n v="366"/>
    <x v="2"/>
    <n v="8"/>
    <x v="0"/>
    <x v="0"/>
    <x v="8"/>
  </r>
  <r>
    <n v="50147651"/>
    <x v="194"/>
    <d v="2018-04-12T00:00:00"/>
    <d v="2018-04-19T00:00:00"/>
    <s v="Ground"/>
    <n v="624"/>
    <n v="278"/>
    <x v="1"/>
    <n v="5"/>
    <x v="1"/>
    <x v="0"/>
    <x v="8"/>
  </r>
  <r>
    <n v="50147681"/>
    <x v="1428"/>
    <d v="2017-12-13T00:00:00"/>
    <d v="2017-12-20T00:00:00"/>
    <s v="Express"/>
    <n v="304"/>
    <n v="131"/>
    <x v="0"/>
    <n v="3"/>
    <x v="0"/>
    <x v="1"/>
    <x v="1"/>
  </r>
  <r>
    <n v="50147701"/>
    <x v="1507"/>
    <d v="2018-08-21T00:00:00"/>
    <d v="2018-08-26T00:00:00"/>
    <s v="Express"/>
    <n v="265"/>
    <n v="134"/>
    <x v="2"/>
    <n v="3"/>
    <x v="1"/>
    <x v="0"/>
    <x v="5"/>
  </r>
  <r>
    <n v="50147711"/>
    <x v="1656"/>
    <d v="2018-01-16T00:00:00"/>
    <d v="2018-01-23T00:00:00"/>
    <s v="Ground"/>
    <n v="1490"/>
    <n v="426"/>
    <x v="2"/>
    <n v="4"/>
    <x v="0"/>
    <x v="0"/>
    <x v="10"/>
  </r>
  <r>
    <n v="50147731"/>
    <x v="1082"/>
    <d v="2018-04-23T00:00:00"/>
    <d v="2018-04-27T00:00:00"/>
    <s v="Expedited"/>
    <n v="298"/>
    <n v="119"/>
    <x v="2"/>
    <n v="6"/>
    <x v="1"/>
    <x v="0"/>
    <x v="8"/>
  </r>
  <r>
    <n v="50147741"/>
    <x v="921"/>
    <d v="2018-05-17T00:00:00"/>
    <d v="2018-05-18T00:00:00"/>
    <s v="Express"/>
    <n v="211"/>
    <n v="72"/>
    <x v="2"/>
    <n v="16"/>
    <x v="0"/>
    <x v="0"/>
    <x v="4"/>
  </r>
  <r>
    <n v="50147761"/>
    <x v="774"/>
    <d v="2018-05-12T00:00:00"/>
    <d v="2018-05-16T00:00:00"/>
    <s v="Ground"/>
    <n v="351"/>
    <n v="229"/>
    <x v="2"/>
    <n v="4"/>
    <x v="0"/>
    <x v="0"/>
    <x v="4"/>
  </r>
  <r>
    <n v="50147791"/>
    <x v="1684"/>
    <d v="2018-01-24T00:00:00"/>
    <d v="2018-01-27T00:00:00"/>
    <s v="Expedited"/>
    <n v="190"/>
    <n v="93"/>
    <x v="1"/>
    <n v="3"/>
    <x v="1"/>
    <x v="0"/>
    <x v="10"/>
  </r>
  <r>
    <n v="50147801"/>
    <x v="1392"/>
    <d v="2018-09-10T00:00:00"/>
    <d v="2018-09-13T00:00:00"/>
    <s v="Express"/>
    <n v="194"/>
    <n v="66"/>
    <x v="1"/>
    <n v="1"/>
    <x v="1"/>
    <x v="0"/>
    <x v="2"/>
  </r>
  <r>
    <n v="50147811"/>
    <x v="785"/>
    <d v="2018-07-28T00:00:00"/>
    <d v="2018-08-02T00:00:00"/>
    <s v="Express"/>
    <n v="1685"/>
    <n v="1170"/>
    <x v="0"/>
    <n v="9"/>
    <x v="0"/>
    <x v="0"/>
    <x v="5"/>
  </r>
  <r>
    <n v="50147841"/>
    <x v="1713"/>
    <d v="2018-04-03T00:00:00"/>
    <d v="2018-04-08T00:00:00"/>
    <s v="Express"/>
    <n v="461"/>
    <n v="164"/>
    <x v="1"/>
    <n v="3"/>
    <x v="0"/>
    <x v="0"/>
    <x v="8"/>
  </r>
  <r>
    <n v="50147861"/>
    <x v="947"/>
    <d v="2018-07-26T00:00:00"/>
    <d v="2018-08-01T00:00:00"/>
    <s v="Express"/>
    <n v="601"/>
    <n v="148"/>
    <x v="1"/>
    <n v="6"/>
    <x v="1"/>
    <x v="0"/>
    <x v="5"/>
  </r>
  <r>
    <n v="50147871"/>
    <x v="815"/>
    <d v="2018-01-10T00:00:00"/>
    <d v="2018-01-11T00:00:00"/>
    <s v="Ground"/>
    <n v="225"/>
    <n v="128"/>
    <x v="0"/>
    <n v="3"/>
    <x v="1"/>
    <x v="0"/>
    <x v="10"/>
  </r>
  <r>
    <n v="50147881"/>
    <x v="787"/>
    <d v="2018-03-02T00:00:00"/>
    <d v="2018-03-05T00:00:00"/>
    <s v="Ground"/>
    <n v="317"/>
    <n v="181"/>
    <x v="2"/>
    <n v="2"/>
    <x v="1"/>
    <x v="0"/>
    <x v="9"/>
  </r>
  <r>
    <n v="50147911"/>
    <x v="892"/>
    <d v="2018-06-27T00:00:00"/>
    <d v="2018-07-01T00:00:00"/>
    <s v="Expedited"/>
    <n v="623"/>
    <n v="368"/>
    <x v="2"/>
    <n v="12"/>
    <x v="0"/>
    <x v="0"/>
    <x v="7"/>
  </r>
  <r>
    <n v="50148001"/>
    <x v="1092"/>
    <d v="2018-03-24T00:00:00"/>
    <d v="2018-03-29T00:00:00"/>
    <s v="Express"/>
    <n v="300"/>
    <n v="157"/>
    <x v="3"/>
    <n v="18"/>
    <x v="0"/>
    <x v="0"/>
    <x v="9"/>
  </r>
  <r>
    <n v="50148011"/>
    <x v="1524"/>
    <d v="2018-10-13T00:00:00"/>
    <d v="2018-10-13T00:00:00"/>
    <s v="Ground"/>
    <n v="213"/>
    <n v="138"/>
    <x v="0"/>
    <n v="8"/>
    <x v="0"/>
    <x v="0"/>
    <x v="0"/>
  </r>
  <r>
    <n v="50148031"/>
    <x v="1484"/>
    <d v="2018-07-27T00:00:00"/>
    <d v="2018-08-03T00:00:00"/>
    <s v="Express"/>
    <n v="387"/>
    <n v="248"/>
    <x v="1"/>
    <n v="2"/>
    <x v="0"/>
    <x v="0"/>
    <x v="5"/>
  </r>
  <r>
    <n v="50148061"/>
    <x v="1397"/>
    <d v="2018-04-07T00:00:00"/>
    <d v="2018-04-08T00:00:00"/>
    <s v="Ground"/>
    <n v="312"/>
    <n v="187"/>
    <x v="2"/>
    <n v="2"/>
    <x v="1"/>
    <x v="0"/>
    <x v="8"/>
  </r>
  <r>
    <n v="50148131"/>
    <x v="187"/>
    <d v="2018-10-08T00:00:00"/>
    <d v="2018-10-08T00:00:00"/>
    <s v="Overnight"/>
    <n v="155"/>
    <n v="82"/>
    <x v="2"/>
    <n v="15"/>
    <x v="0"/>
    <x v="0"/>
    <x v="0"/>
  </r>
  <r>
    <n v="50148151"/>
    <x v="289"/>
    <d v="2017-12-01T00:00:00"/>
    <d v="2017-12-07T00:00:00"/>
    <s v="Ground"/>
    <n v="344"/>
    <n v="226"/>
    <x v="0"/>
    <n v="6"/>
    <x v="0"/>
    <x v="1"/>
    <x v="1"/>
  </r>
  <r>
    <n v="50148191"/>
    <x v="1600"/>
    <d v="2018-08-16T00:00:00"/>
    <d v="2018-08-20T00:00:00"/>
    <s v="Express"/>
    <n v="174"/>
    <n v="98"/>
    <x v="0"/>
    <n v="8"/>
    <x v="0"/>
    <x v="0"/>
    <x v="5"/>
  </r>
  <r>
    <n v="50148211"/>
    <x v="1893"/>
    <d v="2018-02-15T00:00:00"/>
    <d v="2018-02-17T00:00:00"/>
    <s v="Ground"/>
    <n v="327"/>
    <n v="87"/>
    <x v="1"/>
    <n v="9"/>
    <x v="0"/>
    <x v="0"/>
    <x v="11"/>
  </r>
  <r>
    <n v="50148241"/>
    <x v="1891"/>
    <d v="2018-09-30T00:00:00"/>
    <d v="2018-10-02T00:00:00"/>
    <s v="Overnight"/>
    <n v="299"/>
    <n v="65"/>
    <x v="0"/>
    <n v="3"/>
    <x v="0"/>
    <x v="0"/>
    <x v="0"/>
  </r>
  <r>
    <n v="50148291"/>
    <x v="822"/>
    <d v="2018-07-14T00:00:00"/>
    <d v="2018-07-15T00:00:00"/>
    <s v="Express"/>
    <n v="723"/>
    <n v="331"/>
    <x v="3"/>
    <n v="3"/>
    <x v="0"/>
    <x v="0"/>
    <x v="7"/>
  </r>
  <r>
    <n v="50148301"/>
    <x v="481"/>
    <d v="2018-07-22T00:00:00"/>
    <d v="2018-07-29T00:00:00"/>
    <s v="Expedited"/>
    <n v="6182"/>
    <n v="4106"/>
    <x v="1"/>
    <n v="3"/>
    <x v="0"/>
    <x v="0"/>
    <x v="7"/>
  </r>
  <r>
    <n v="50148331"/>
    <x v="1789"/>
    <d v="2018-02-09T00:00:00"/>
    <d v="2018-02-14T00:00:00"/>
    <s v="Expedited"/>
    <n v="1295"/>
    <n v="884"/>
    <x v="1"/>
    <n v="6"/>
    <x v="0"/>
    <x v="0"/>
    <x v="11"/>
  </r>
  <r>
    <n v="50148341"/>
    <x v="778"/>
    <d v="2018-09-18T00:00:00"/>
    <d v="2018-09-25T00:00:00"/>
    <s v="Express"/>
    <n v="188"/>
    <n v="70"/>
    <x v="2"/>
    <n v="10"/>
    <x v="0"/>
    <x v="0"/>
    <x v="2"/>
  </r>
  <r>
    <n v="50148371"/>
    <x v="197"/>
    <d v="2018-03-17T00:00:00"/>
    <d v="2018-03-20T00:00:00"/>
    <s v="Ground"/>
    <n v="1484"/>
    <n v="850"/>
    <x v="1"/>
    <n v="2"/>
    <x v="0"/>
    <x v="0"/>
    <x v="9"/>
  </r>
  <r>
    <n v="50148401"/>
    <x v="853"/>
    <d v="2018-05-19T00:00:00"/>
    <d v="2018-05-26T00:00:00"/>
    <s v="Ground"/>
    <n v="670"/>
    <n v="169"/>
    <x v="0"/>
    <n v="5"/>
    <x v="0"/>
    <x v="0"/>
    <x v="4"/>
  </r>
  <r>
    <n v="50148421"/>
    <x v="929"/>
    <d v="2018-05-08T00:00:00"/>
    <d v="2018-05-12T00:00:00"/>
    <s v="Ground"/>
    <n v="165"/>
    <n v="102"/>
    <x v="2"/>
    <n v="11"/>
    <x v="1"/>
    <x v="0"/>
    <x v="4"/>
  </r>
  <r>
    <n v="50148461"/>
    <x v="1561"/>
    <d v="2018-10-22T00:00:00"/>
    <d v="2018-10-25T00:00:00"/>
    <s v="Express"/>
    <n v="248"/>
    <n v="152"/>
    <x v="3"/>
    <n v="2"/>
    <x v="1"/>
    <x v="0"/>
    <x v="0"/>
  </r>
  <r>
    <n v="50148491"/>
    <x v="1606"/>
    <d v="2018-06-02T00:00:00"/>
    <d v="2018-06-07T00:00:00"/>
    <s v="Ground"/>
    <n v="398"/>
    <n v="109"/>
    <x v="1"/>
    <n v="4"/>
    <x v="1"/>
    <x v="0"/>
    <x v="6"/>
  </r>
  <r>
    <n v="50148521"/>
    <x v="1152"/>
    <d v="2018-07-31T00:00:00"/>
    <d v="2018-08-04T00:00:00"/>
    <s v="Express"/>
    <n v="219"/>
    <n v="45"/>
    <x v="2"/>
    <n v="7"/>
    <x v="0"/>
    <x v="0"/>
    <x v="5"/>
  </r>
  <r>
    <n v="50148541"/>
    <x v="1114"/>
    <d v="2018-05-22T00:00:00"/>
    <d v="2018-05-26T00:00:00"/>
    <s v="Overnight"/>
    <n v="104"/>
    <n v="63"/>
    <x v="2"/>
    <n v="2"/>
    <x v="1"/>
    <x v="0"/>
    <x v="4"/>
  </r>
  <r>
    <n v="50148561"/>
    <x v="1319"/>
    <d v="2018-06-04T00:00:00"/>
    <d v="2018-06-09T00:00:00"/>
    <s v="Express"/>
    <n v="570"/>
    <n v="186"/>
    <x v="2"/>
    <n v="6"/>
    <x v="0"/>
    <x v="0"/>
    <x v="6"/>
  </r>
  <r>
    <n v="50148581"/>
    <x v="1464"/>
    <d v="2018-03-20T00:00:00"/>
    <d v="2018-03-27T00:00:00"/>
    <s v="Ground"/>
    <n v="153"/>
    <n v="84"/>
    <x v="2"/>
    <n v="11"/>
    <x v="0"/>
    <x v="0"/>
    <x v="9"/>
  </r>
  <r>
    <n v="50148601"/>
    <x v="1585"/>
    <d v="2018-08-26T00:00:00"/>
    <d v="2018-08-27T00:00:00"/>
    <s v="Expedited"/>
    <n v="487"/>
    <n v="315"/>
    <x v="3"/>
    <n v="7"/>
    <x v="0"/>
    <x v="0"/>
    <x v="5"/>
  </r>
  <r>
    <n v="50148631"/>
    <x v="409"/>
    <d v="2018-03-03T00:00:00"/>
    <d v="2018-03-04T00:00:00"/>
    <s v="Ground"/>
    <n v="237"/>
    <n v="163"/>
    <x v="3"/>
    <n v="5"/>
    <x v="0"/>
    <x v="0"/>
    <x v="9"/>
  </r>
  <r>
    <n v="50148651"/>
    <x v="1434"/>
    <d v="2018-06-18T00:00:00"/>
    <d v="2018-06-23T00:00:00"/>
    <s v="Ground"/>
    <n v="307"/>
    <n v="121"/>
    <x v="3"/>
    <n v="3"/>
    <x v="0"/>
    <x v="0"/>
    <x v="6"/>
  </r>
  <r>
    <n v="50148681"/>
    <x v="690"/>
    <d v="2018-01-11T00:00:00"/>
    <d v="2018-01-12T00:00:00"/>
    <s v="Express"/>
    <n v="315"/>
    <n v="135"/>
    <x v="1"/>
    <n v="4"/>
    <x v="0"/>
    <x v="0"/>
    <x v="10"/>
  </r>
  <r>
    <n v="50148691"/>
    <x v="637"/>
    <d v="2018-11-04T00:00:00"/>
    <d v="2018-11-09T00:00:00"/>
    <s v="Overnight"/>
    <n v="111"/>
    <n v="64"/>
    <x v="3"/>
    <n v="12"/>
    <x v="0"/>
    <x v="0"/>
    <x v="3"/>
  </r>
  <r>
    <n v="50148711"/>
    <x v="967"/>
    <d v="2018-07-26T00:00:00"/>
    <d v="2018-08-01T00:00:00"/>
    <s v="Express"/>
    <n v="115"/>
    <n v="39"/>
    <x v="3"/>
    <n v="5"/>
    <x v="1"/>
    <x v="0"/>
    <x v="5"/>
  </r>
  <r>
    <n v="50148731"/>
    <x v="1783"/>
    <d v="2018-05-09T00:00:00"/>
    <d v="2018-05-14T00:00:00"/>
    <s v="Express"/>
    <n v="218"/>
    <n v="78"/>
    <x v="1"/>
    <n v="3"/>
    <x v="1"/>
    <x v="0"/>
    <x v="4"/>
  </r>
  <r>
    <n v="50148741"/>
    <x v="12"/>
    <d v="2018-04-13T00:00:00"/>
    <d v="2018-04-15T00:00:00"/>
    <s v="Expedited"/>
    <n v="735"/>
    <n v="476"/>
    <x v="1"/>
    <n v="5"/>
    <x v="1"/>
    <x v="0"/>
    <x v="8"/>
  </r>
  <r>
    <n v="50148761"/>
    <x v="1770"/>
    <d v="2018-03-14T00:00:00"/>
    <d v="2018-03-20T00:00:00"/>
    <s v="Expedited"/>
    <n v="292"/>
    <n v="163"/>
    <x v="2"/>
    <n v="2"/>
    <x v="1"/>
    <x v="0"/>
    <x v="9"/>
  </r>
  <r>
    <n v="50148791"/>
    <x v="1521"/>
    <d v="2017-12-06T00:00:00"/>
    <d v="2017-12-12T00:00:00"/>
    <s v="Ground"/>
    <n v="475"/>
    <n v="309"/>
    <x v="2"/>
    <n v="11"/>
    <x v="0"/>
    <x v="1"/>
    <x v="1"/>
  </r>
  <r>
    <n v="50148801"/>
    <x v="1116"/>
    <d v="2018-10-24T00:00:00"/>
    <d v="2018-10-25T00:00:00"/>
    <s v="Overnight"/>
    <n v="175"/>
    <n v="107"/>
    <x v="3"/>
    <n v="7"/>
    <x v="0"/>
    <x v="0"/>
    <x v="0"/>
  </r>
  <r>
    <n v="50148821"/>
    <x v="1054"/>
    <d v="2018-03-09T00:00:00"/>
    <d v="2018-03-15T00:00:00"/>
    <s v="Overnight"/>
    <n v="155"/>
    <n v="59"/>
    <x v="2"/>
    <n v="3"/>
    <x v="0"/>
    <x v="0"/>
    <x v="9"/>
  </r>
  <r>
    <n v="50148831"/>
    <x v="1136"/>
    <d v="2018-10-01T00:00:00"/>
    <d v="2018-10-02T00:00:00"/>
    <s v="Overnight"/>
    <n v="1123"/>
    <n v="359"/>
    <x v="3"/>
    <n v="17"/>
    <x v="0"/>
    <x v="0"/>
    <x v="0"/>
  </r>
  <r>
    <n v="50148841"/>
    <x v="1758"/>
    <d v="2017-12-09T00:00:00"/>
    <d v="2017-12-10T00:00:00"/>
    <s v="Ground"/>
    <n v="373"/>
    <n v="152"/>
    <x v="3"/>
    <n v="15"/>
    <x v="0"/>
    <x v="1"/>
    <x v="1"/>
  </r>
  <r>
    <n v="50148851"/>
    <x v="692"/>
    <d v="2018-02-04T00:00:00"/>
    <d v="2018-02-09T00:00:00"/>
    <s v="Ground"/>
    <n v="363"/>
    <n v="92"/>
    <x v="2"/>
    <n v="2"/>
    <x v="1"/>
    <x v="0"/>
    <x v="11"/>
  </r>
  <r>
    <n v="50148881"/>
    <x v="750"/>
    <d v="2017-11-25T00:00:00"/>
    <d v="2017-11-25T00:00:00"/>
    <s v="Overnight"/>
    <n v="1355"/>
    <n v="848"/>
    <x v="2"/>
    <n v="3"/>
    <x v="1"/>
    <x v="1"/>
    <x v="3"/>
  </r>
  <r>
    <n v="50148891"/>
    <x v="516"/>
    <d v="2018-05-26T00:00:00"/>
    <d v="2018-05-26T00:00:00"/>
    <s v="Expedited"/>
    <n v="442"/>
    <n v="233"/>
    <x v="2"/>
    <n v="5"/>
    <x v="0"/>
    <x v="0"/>
    <x v="4"/>
  </r>
  <r>
    <n v="50148901"/>
    <x v="1542"/>
    <d v="2018-10-13T00:00:00"/>
    <d v="2018-10-14T00:00:00"/>
    <s v="Express"/>
    <n v="523"/>
    <n v="333"/>
    <x v="2"/>
    <n v="7"/>
    <x v="0"/>
    <x v="0"/>
    <x v="0"/>
  </r>
  <r>
    <n v="50148921"/>
    <x v="170"/>
    <d v="2018-02-18T00:00:00"/>
    <d v="2018-02-24T00:00:00"/>
    <s v="Express"/>
    <n v="204"/>
    <n v="52"/>
    <x v="3"/>
    <n v="4"/>
    <x v="0"/>
    <x v="0"/>
    <x v="11"/>
  </r>
  <r>
    <n v="50148931"/>
    <x v="238"/>
    <d v="2017-12-12T00:00:00"/>
    <d v="2017-12-19T00:00:00"/>
    <s v="Ground"/>
    <n v="431"/>
    <n v="230"/>
    <x v="1"/>
    <n v="3"/>
    <x v="0"/>
    <x v="1"/>
    <x v="1"/>
  </r>
  <r>
    <n v="50148941"/>
    <x v="34"/>
    <d v="2018-11-21T00:00:00"/>
    <d v="2018-11-27T00:00:00"/>
    <s v="Ground"/>
    <n v="934"/>
    <n v="331"/>
    <x v="3"/>
    <n v="2"/>
    <x v="0"/>
    <x v="0"/>
    <x v="3"/>
  </r>
  <r>
    <n v="50148981"/>
    <x v="812"/>
    <d v="2018-06-17T00:00:00"/>
    <d v="2018-06-21T00:00:00"/>
    <s v="Overnight"/>
    <n v="354"/>
    <n v="197"/>
    <x v="3"/>
    <n v="1"/>
    <x v="1"/>
    <x v="0"/>
    <x v="6"/>
  </r>
  <r>
    <n v="50148991"/>
    <x v="1795"/>
    <d v="2018-11-07T00:00:00"/>
    <d v="2018-11-13T00:00:00"/>
    <s v="Express"/>
    <n v="198"/>
    <n v="61"/>
    <x v="2"/>
    <n v="10"/>
    <x v="0"/>
    <x v="0"/>
    <x v="3"/>
  </r>
  <r>
    <n v="50149001"/>
    <x v="413"/>
    <d v="2018-07-06T00:00:00"/>
    <d v="2018-07-10T00:00:00"/>
    <s v="Overnight"/>
    <n v="274"/>
    <n v="186"/>
    <x v="0"/>
    <n v="4"/>
    <x v="0"/>
    <x v="0"/>
    <x v="7"/>
  </r>
  <r>
    <n v="50149021"/>
    <x v="1740"/>
    <d v="2017-12-07T00:00:00"/>
    <d v="2017-12-11T00:00:00"/>
    <s v="Ground"/>
    <n v="102"/>
    <n v="58"/>
    <x v="1"/>
    <n v="19"/>
    <x v="0"/>
    <x v="1"/>
    <x v="1"/>
  </r>
  <r>
    <n v="50149041"/>
    <x v="1524"/>
    <d v="2018-09-13T00:00:00"/>
    <d v="2018-09-18T00:00:00"/>
    <s v="Ground"/>
    <n v="172"/>
    <n v="46"/>
    <x v="0"/>
    <n v="12"/>
    <x v="0"/>
    <x v="0"/>
    <x v="2"/>
  </r>
  <r>
    <n v="50149051"/>
    <x v="980"/>
    <d v="2018-07-19T00:00:00"/>
    <d v="2018-07-19T00:00:00"/>
    <s v="Expedited"/>
    <n v="428"/>
    <n v="189"/>
    <x v="0"/>
    <n v="2"/>
    <x v="1"/>
    <x v="0"/>
    <x v="7"/>
  </r>
  <r>
    <n v="50149061"/>
    <x v="303"/>
    <d v="2018-01-27T00:00:00"/>
    <d v="2018-01-30T00:00:00"/>
    <s v="Express"/>
    <n v="172"/>
    <n v="72"/>
    <x v="0"/>
    <n v="8"/>
    <x v="0"/>
    <x v="0"/>
    <x v="10"/>
  </r>
  <r>
    <n v="50149071"/>
    <x v="447"/>
    <d v="2018-04-28T00:00:00"/>
    <d v="2018-05-03T00:00:00"/>
    <s v="Ground"/>
    <n v="105"/>
    <n v="41"/>
    <x v="2"/>
    <n v="10"/>
    <x v="1"/>
    <x v="0"/>
    <x v="4"/>
  </r>
  <r>
    <n v="50149081"/>
    <x v="1925"/>
    <d v="2018-10-31T00:00:00"/>
    <d v="2018-11-01T00:00:00"/>
    <s v="Ground"/>
    <n v="204"/>
    <n v="75"/>
    <x v="2"/>
    <n v="7"/>
    <x v="0"/>
    <x v="0"/>
    <x v="3"/>
  </r>
  <r>
    <n v="50149091"/>
    <x v="168"/>
    <d v="2018-02-20T00:00:00"/>
    <d v="2018-02-25T00:00:00"/>
    <s v="Express"/>
    <n v="1488"/>
    <n v="490"/>
    <x v="2"/>
    <n v="8"/>
    <x v="0"/>
    <x v="0"/>
    <x v="11"/>
  </r>
  <r>
    <n v="50149101"/>
    <x v="923"/>
    <d v="2018-06-25T00:00:00"/>
    <d v="2018-06-26T00:00:00"/>
    <s v="Overnight"/>
    <n v="160"/>
    <n v="99"/>
    <x v="3"/>
    <n v="2"/>
    <x v="0"/>
    <x v="0"/>
    <x v="6"/>
  </r>
  <r>
    <n v="50149121"/>
    <x v="674"/>
    <d v="2018-08-14T00:00:00"/>
    <d v="2018-08-20T00:00:00"/>
    <s v="Ground"/>
    <n v="231"/>
    <n v="116"/>
    <x v="2"/>
    <n v="3"/>
    <x v="1"/>
    <x v="0"/>
    <x v="5"/>
  </r>
  <r>
    <n v="50149131"/>
    <x v="1630"/>
    <d v="2018-07-21T00:00:00"/>
    <d v="2018-07-26T00:00:00"/>
    <s v="Ground"/>
    <n v="731"/>
    <n v="257"/>
    <x v="2"/>
    <n v="5"/>
    <x v="0"/>
    <x v="0"/>
    <x v="7"/>
  </r>
  <r>
    <n v="50149141"/>
    <x v="931"/>
    <d v="2018-08-26T00:00:00"/>
    <d v="2018-08-30T00:00:00"/>
    <s v="Overnight"/>
    <n v="151"/>
    <n v="85"/>
    <x v="2"/>
    <n v="4"/>
    <x v="0"/>
    <x v="0"/>
    <x v="5"/>
  </r>
  <r>
    <n v="50149161"/>
    <x v="243"/>
    <d v="2018-05-29T00:00:00"/>
    <d v="2018-06-01T00:00:00"/>
    <s v="Overnight"/>
    <n v="127"/>
    <n v="68"/>
    <x v="1"/>
    <n v="3"/>
    <x v="0"/>
    <x v="0"/>
    <x v="6"/>
  </r>
  <r>
    <n v="50149171"/>
    <x v="1535"/>
    <d v="2018-10-15T00:00:00"/>
    <d v="2018-10-16T00:00:00"/>
    <s v="Expedited"/>
    <n v="215"/>
    <n v="123"/>
    <x v="2"/>
    <n v="2"/>
    <x v="1"/>
    <x v="0"/>
    <x v="0"/>
  </r>
  <r>
    <n v="50149201"/>
    <x v="1511"/>
    <d v="2018-06-12T00:00:00"/>
    <d v="2018-06-13T00:00:00"/>
    <s v="Express"/>
    <n v="414"/>
    <n v="202"/>
    <x v="1"/>
    <n v="4"/>
    <x v="0"/>
    <x v="0"/>
    <x v="6"/>
  </r>
  <r>
    <n v="50149211"/>
    <x v="1469"/>
    <d v="2018-03-29T00:00:00"/>
    <d v="2018-04-04T00:00:00"/>
    <s v="Ground"/>
    <n v="519"/>
    <n v="363"/>
    <x v="1"/>
    <n v="5"/>
    <x v="1"/>
    <x v="0"/>
    <x v="8"/>
  </r>
  <r>
    <n v="50149231"/>
    <x v="1007"/>
    <d v="2018-10-14T00:00:00"/>
    <d v="2018-10-16T00:00:00"/>
    <s v="Overnight"/>
    <n v="160"/>
    <n v="110"/>
    <x v="1"/>
    <n v="9"/>
    <x v="0"/>
    <x v="0"/>
    <x v="0"/>
  </r>
  <r>
    <n v="50149241"/>
    <x v="1647"/>
    <d v="2018-10-30T00:00:00"/>
    <d v="2018-11-02T00:00:00"/>
    <s v="Ground"/>
    <n v="167"/>
    <n v="100"/>
    <x v="1"/>
    <n v="3"/>
    <x v="0"/>
    <x v="0"/>
    <x v="3"/>
  </r>
  <r>
    <n v="50149261"/>
    <x v="650"/>
    <d v="2018-09-28T00:00:00"/>
    <d v="2018-09-30T00:00:00"/>
    <s v="Overnight"/>
    <n v="818"/>
    <n v="343"/>
    <x v="3"/>
    <n v="8"/>
    <x v="0"/>
    <x v="0"/>
    <x v="2"/>
  </r>
  <r>
    <n v="50149271"/>
    <x v="1804"/>
    <d v="2018-08-29T00:00:00"/>
    <d v="2018-09-01T00:00:00"/>
    <s v="Express"/>
    <n v="269"/>
    <n v="117"/>
    <x v="0"/>
    <n v="2"/>
    <x v="0"/>
    <x v="0"/>
    <x v="2"/>
  </r>
  <r>
    <n v="50149311"/>
    <x v="197"/>
    <d v="2018-09-14T00:00:00"/>
    <d v="2018-09-14T00:00:00"/>
    <s v="Ground"/>
    <n v="417"/>
    <n v="203"/>
    <x v="1"/>
    <n v="17"/>
    <x v="0"/>
    <x v="0"/>
    <x v="2"/>
  </r>
  <r>
    <n v="50149321"/>
    <x v="729"/>
    <d v="2018-04-07T00:00:00"/>
    <d v="2018-04-12T00:00:00"/>
    <s v="Overnight"/>
    <n v="467"/>
    <n v="294"/>
    <x v="3"/>
    <n v="3"/>
    <x v="0"/>
    <x v="0"/>
    <x v="8"/>
  </r>
  <r>
    <n v="50149361"/>
    <x v="1434"/>
    <d v="2018-08-04T00:00:00"/>
    <d v="2018-08-06T00:00:00"/>
    <s v="Express"/>
    <n v="1719"/>
    <n v="842"/>
    <x v="3"/>
    <n v="3"/>
    <x v="0"/>
    <x v="0"/>
    <x v="5"/>
  </r>
  <r>
    <n v="50149381"/>
    <x v="292"/>
    <d v="2017-11-28T00:00:00"/>
    <d v="2017-12-05T00:00:00"/>
    <s v="Ground"/>
    <n v="188"/>
    <n v="55"/>
    <x v="1"/>
    <n v="1"/>
    <x v="0"/>
    <x v="1"/>
    <x v="1"/>
  </r>
  <r>
    <n v="50149391"/>
    <x v="622"/>
    <d v="2018-11-04T00:00:00"/>
    <d v="2018-11-10T00:00:00"/>
    <s v="Overnight"/>
    <n v="111"/>
    <n v="42"/>
    <x v="1"/>
    <n v="3"/>
    <x v="0"/>
    <x v="0"/>
    <x v="3"/>
  </r>
  <r>
    <n v="50149411"/>
    <x v="226"/>
    <d v="2018-01-26T00:00:00"/>
    <d v="2018-01-31T00:00:00"/>
    <s v="Expedited"/>
    <n v="698"/>
    <n v="162"/>
    <x v="3"/>
    <n v="5"/>
    <x v="0"/>
    <x v="0"/>
    <x v="10"/>
  </r>
  <r>
    <n v="50149431"/>
    <x v="45"/>
    <d v="2017-11-27T00:00:00"/>
    <d v="2017-12-01T00:00:00"/>
    <s v="Expedited"/>
    <n v="1073"/>
    <n v="287"/>
    <x v="2"/>
    <n v="7"/>
    <x v="1"/>
    <x v="1"/>
    <x v="1"/>
  </r>
  <r>
    <n v="50149441"/>
    <x v="1110"/>
    <d v="2018-07-18T00:00:00"/>
    <d v="2018-07-21T00:00:00"/>
    <s v="Ground"/>
    <n v="283"/>
    <n v="173"/>
    <x v="1"/>
    <n v="6"/>
    <x v="1"/>
    <x v="0"/>
    <x v="7"/>
  </r>
  <r>
    <n v="50149451"/>
    <x v="1134"/>
    <d v="2018-05-22T00:00:00"/>
    <d v="2018-05-22T00:00:00"/>
    <s v="Ground"/>
    <n v="391"/>
    <n v="190"/>
    <x v="2"/>
    <n v="5"/>
    <x v="0"/>
    <x v="0"/>
    <x v="4"/>
  </r>
  <r>
    <n v="50149461"/>
    <x v="621"/>
    <d v="2018-05-25T00:00:00"/>
    <d v="2018-05-30T00:00:00"/>
    <s v="Ground"/>
    <n v="561"/>
    <n v="375"/>
    <x v="2"/>
    <n v="4"/>
    <x v="0"/>
    <x v="0"/>
    <x v="4"/>
  </r>
  <r>
    <n v="50149471"/>
    <x v="243"/>
    <d v="2018-07-05T00:00:00"/>
    <d v="2018-07-10T00:00:00"/>
    <s v="Ground"/>
    <n v="533"/>
    <n v="185"/>
    <x v="1"/>
    <n v="2"/>
    <x v="0"/>
    <x v="0"/>
    <x v="7"/>
  </r>
  <r>
    <n v="50149521"/>
    <x v="1547"/>
    <d v="2018-10-25T00:00:00"/>
    <d v="2018-10-29T00:00:00"/>
    <s v="Express"/>
    <n v="444"/>
    <n v="307"/>
    <x v="2"/>
    <n v="2"/>
    <x v="0"/>
    <x v="0"/>
    <x v="0"/>
  </r>
  <r>
    <n v="50149551"/>
    <x v="663"/>
    <d v="2018-01-26T00:00:00"/>
    <d v="2018-02-02T00:00:00"/>
    <s v="Express"/>
    <n v="231"/>
    <n v="52"/>
    <x v="2"/>
    <n v="4"/>
    <x v="0"/>
    <x v="0"/>
    <x v="11"/>
  </r>
  <r>
    <n v="50149561"/>
    <x v="982"/>
    <d v="2018-02-23T00:00:00"/>
    <d v="2018-02-27T00:00:00"/>
    <s v="Expedited"/>
    <n v="524"/>
    <n v="206"/>
    <x v="3"/>
    <n v="3"/>
    <x v="0"/>
    <x v="0"/>
    <x v="11"/>
  </r>
  <r>
    <n v="50149571"/>
    <x v="611"/>
    <d v="2018-02-28T00:00:00"/>
    <d v="2018-03-04T00:00:00"/>
    <s v="Ground"/>
    <n v="169"/>
    <n v="75"/>
    <x v="2"/>
    <n v="6"/>
    <x v="0"/>
    <x v="0"/>
    <x v="9"/>
  </r>
  <r>
    <n v="50149581"/>
    <x v="146"/>
    <d v="2018-08-31T00:00:00"/>
    <d v="2018-08-31T00:00:00"/>
    <s v="Express"/>
    <n v="166"/>
    <n v="87"/>
    <x v="1"/>
    <n v="1"/>
    <x v="0"/>
    <x v="0"/>
    <x v="5"/>
  </r>
  <r>
    <n v="50149591"/>
    <x v="360"/>
    <d v="2018-09-27T00:00:00"/>
    <d v="2018-09-27T00:00:00"/>
    <s v="Overnight"/>
    <n v="438"/>
    <n v="230"/>
    <x v="1"/>
    <n v="2"/>
    <x v="1"/>
    <x v="0"/>
    <x v="2"/>
  </r>
  <r>
    <n v="50149601"/>
    <x v="1605"/>
    <d v="2018-04-18T00:00:00"/>
    <d v="2018-04-24T00:00:00"/>
    <s v="Ground"/>
    <n v="800"/>
    <n v="543"/>
    <x v="0"/>
    <n v="7"/>
    <x v="1"/>
    <x v="0"/>
    <x v="8"/>
  </r>
  <r>
    <n v="50149611"/>
    <x v="1367"/>
    <d v="2018-09-19T00:00:00"/>
    <d v="2018-09-19T00:00:00"/>
    <s v="Expedited"/>
    <n v="406"/>
    <n v="115"/>
    <x v="2"/>
    <n v="3"/>
    <x v="1"/>
    <x v="0"/>
    <x v="2"/>
  </r>
  <r>
    <n v="50149621"/>
    <x v="896"/>
    <d v="2018-03-26T00:00:00"/>
    <d v="2018-03-29T00:00:00"/>
    <s v="Overnight"/>
    <n v="166"/>
    <n v="48"/>
    <x v="0"/>
    <n v="7"/>
    <x v="0"/>
    <x v="0"/>
    <x v="9"/>
  </r>
  <r>
    <n v="50149631"/>
    <x v="1926"/>
    <d v="2018-08-04T00:00:00"/>
    <d v="2018-08-11T00:00:00"/>
    <s v="Ground"/>
    <n v="398"/>
    <n v="228"/>
    <x v="2"/>
    <n v="1"/>
    <x v="0"/>
    <x v="0"/>
    <x v="5"/>
  </r>
  <r>
    <n v="50149651"/>
    <x v="403"/>
    <d v="2018-06-21T00:00:00"/>
    <d v="2018-06-27T00:00:00"/>
    <s v="Ground"/>
    <n v="273"/>
    <n v="139"/>
    <x v="1"/>
    <n v="6"/>
    <x v="0"/>
    <x v="0"/>
    <x v="6"/>
  </r>
  <r>
    <n v="50149661"/>
    <x v="1852"/>
    <d v="2018-06-05T00:00:00"/>
    <d v="2018-06-12T00:00:00"/>
    <s v="Ground"/>
    <n v="612"/>
    <n v="389"/>
    <x v="3"/>
    <n v="5"/>
    <x v="0"/>
    <x v="0"/>
    <x v="6"/>
  </r>
  <r>
    <n v="50149671"/>
    <x v="1443"/>
    <d v="2018-05-24T00:00:00"/>
    <d v="2018-05-28T00:00:00"/>
    <s v="Overnight"/>
    <n v="115"/>
    <n v="53"/>
    <x v="2"/>
    <n v="9"/>
    <x v="0"/>
    <x v="0"/>
    <x v="4"/>
  </r>
  <r>
    <n v="50149691"/>
    <x v="12"/>
    <d v="2018-01-06T00:00:00"/>
    <d v="2018-01-07T00:00:00"/>
    <s v="Express"/>
    <n v="961"/>
    <n v="605"/>
    <x v="1"/>
    <n v="3"/>
    <x v="1"/>
    <x v="0"/>
    <x v="10"/>
  </r>
  <r>
    <n v="50149721"/>
    <x v="939"/>
    <d v="2018-03-21T00:00:00"/>
    <d v="2018-03-21T00:00:00"/>
    <s v="Ground"/>
    <n v="277"/>
    <n v="57"/>
    <x v="2"/>
    <n v="4"/>
    <x v="0"/>
    <x v="0"/>
    <x v="9"/>
  </r>
  <r>
    <n v="50149791"/>
    <x v="305"/>
    <d v="2018-03-10T00:00:00"/>
    <d v="2018-03-16T00:00:00"/>
    <s v="Expedited"/>
    <n v="113"/>
    <n v="27"/>
    <x v="2"/>
    <n v="9"/>
    <x v="0"/>
    <x v="0"/>
    <x v="9"/>
  </r>
  <r>
    <n v="50149801"/>
    <x v="1222"/>
    <d v="2018-06-27T00:00:00"/>
    <d v="2018-06-28T00:00:00"/>
    <s v="Express"/>
    <n v="120"/>
    <n v="55"/>
    <x v="0"/>
    <n v="9"/>
    <x v="0"/>
    <x v="0"/>
    <x v="6"/>
  </r>
  <r>
    <n v="50149831"/>
    <x v="1794"/>
    <d v="2018-08-20T00:00:00"/>
    <d v="2018-08-23T00:00:00"/>
    <s v="Ground"/>
    <n v="234"/>
    <n v="160"/>
    <x v="0"/>
    <n v="6"/>
    <x v="0"/>
    <x v="0"/>
    <x v="5"/>
  </r>
  <r>
    <n v="50149841"/>
    <x v="589"/>
    <d v="2017-12-23T00:00:00"/>
    <d v="2017-12-29T00:00:00"/>
    <s v="Ground"/>
    <n v="592"/>
    <n v="162"/>
    <x v="1"/>
    <n v="5"/>
    <x v="0"/>
    <x v="1"/>
    <x v="1"/>
  </r>
  <r>
    <n v="50149861"/>
    <x v="294"/>
    <d v="2018-04-12T00:00:00"/>
    <d v="2018-04-17T00:00:00"/>
    <s v="Ground"/>
    <n v="425"/>
    <n v="248"/>
    <x v="0"/>
    <n v="5"/>
    <x v="0"/>
    <x v="0"/>
    <x v="8"/>
  </r>
  <r>
    <n v="50149901"/>
    <x v="86"/>
    <d v="2018-04-01T00:00:00"/>
    <d v="2018-04-04T00:00:00"/>
    <s v="Overnight"/>
    <n v="408"/>
    <n v="115"/>
    <x v="2"/>
    <n v="8"/>
    <x v="0"/>
    <x v="0"/>
    <x v="8"/>
  </r>
  <r>
    <n v="50149941"/>
    <x v="21"/>
    <d v="2018-01-06T00:00:00"/>
    <d v="2018-01-11T00:00:00"/>
    <s v="Overnight"/>
    <n v="407"/>
    <n v="285"/>
    <x v="1"/>
    <n v="3"/>
    <x v="1"/>
    <x v="0"/>
    <x v="10"/>
  </r>
  <r>
    <n v="50149951"/>
    <x v="194"/>
    <d v="2018-08-13T00:00:00"/>
    <d v="2018-08-13T00:00:00"/>
    <s v="Expedited"/>
    <n v="209"/>
    <n v="77"/>
    <x v="1"/>
    <n v="5"/>
    <x v="1"/>
    <x v="0"/>
    <x v="5"/>
  </r>
  <r>
    <n v="50149961"/>
    <x v="931"/>
    <d v="2018-10-17T00:00:00"/>
    <d v="2018-10-23T00:00:00"/>
    <s v="Express"/>
    <n v="170"/>
    <n v="70"/>
    <x v="2"/>
    <n v="17"/>
    <x v="0"/>
    <x v="0"/>
    <x v="0"/>
  </r>
  <r>
    <n v="50149971"/>
    <x v="1017"/>
    <d v="2018-08-19T00:00:00"/>
    <d v="2018-08-21T00:00:00"/>
    <s v="Ground"/>
    <n v="118"/>
    <n v="75"/>
    <x v="3"/>
    <n v="1"/>
    <x v="0"/>
    <x v="0"/>
    <x v="5"/>
  </r>
  <r>
    <n v="50149981"/>
    <x v="954"/>
    <d v="2018-02-19T00:00:00"/>
    <d v="2018-02-24T00:00:00"/>
    <s v="Overnight"/>
    <n v="280"/>
    <n v="102"/>
    <x v="1"/>
    <n v="5"/>
    <x v="1"/>
    <x v="0"/>
    <x v="11"/>
  </r>
  <r>
    <n v="50149991"/>
    <x v="1671"/>
    <d v="2018-03-04T00:00:00"/>
    <d v="2018-03-05T00:00:00"/>
    <s v="Express"/>
    <n v="112"/>
    <n v="62"/>
    <x v="2"/>
    <n v="17"/>
    <x v="0"/>
    <x v="0"/>
    <x v="9"/>
  </r>
  <r>
    <n v="50150011"/>
    <x v="1838"/>
    <d v="2018-11-23T00:00:00"/>
    <d v="2018-11-29T00:00:00"/>
    <s v="Ground"/>
    <n v="231"/>
    <n v="66"/>
    <x v="2"/>
    <n v="11"/>
    <x v="0"/>
    <x v="0"/>
    <x v="3"/>
  </r>
  <r>
    <n v="50150021"/>
    <x v="635"/>
    <d v="2017-12-31T00:00:00"/>
    <d v="2017-12-31T00:00:00"/>
    <s v="Express"/>
    <n v="259"/>
    <n v="148"/>
    <x v="2"/>
    <n v="5"/>
    <x v="0"/>
    <x v="1"/>
    <x v="1"/>
  </r>
  <r>
    <n v="50150051"/>
    <x v="703"/>
    <d v="2018-07-27T00:00:00"/>
    <d v="2018-07-29T00:00:00"/>
    <s v="Express"/>
    <n v="673"/>
    <n v="401"/>
    <x v="2"/>
    <n v="2"/>
    <x v="0"/>
    <x v="0"/>
    <x v="7"/>
  </r>
  <r>
    <n v="50150061"/>
    <x v="612"/>
    <d v="2018-01-15T00:00:00"/>
    <d v="2018-01-17T00:00:00"/>
    <s v="Overnight"/>
    <n v="312"/>
    <n v="163"/>
    <x v="2"/>
    <n v="1"/>
    <x v="0"/>
    <x v="0"/>
    <x v="10"/>
  </r>
  <r>
    <n v="50150071"/>
    <x v="1927"/>
    <d v="2018-08-01T00:00:00"/>
    <d v="2018-08-03T00:00:00"/>
    <s v="Ground"/>
    <n v="280880"/>
    <n v="131809"/>
    <x v="3"/>
    <n v="15"/>
    <x v="0"/>
    <x v="0"/>
    <x v="5"/>
  </r>
  <r>
    <n v="50150081"/>
    <x v="189"/>
    <d v="2018-11-19T00:00:00"/>
    <d v="2018-11-22T00:00:00"/>
    <s v="Express"/>
    <n v="366"/>
    <n v="91"/>
    <x v="1"/>
    <n v="10"/>
    <x v="1"/>
    <x v="0"/>
    <x v="3"/>
  </r>
  <r>
    <n v="50150091"/>
    <x v="1493"/>
    <d v="2017-12-29T00:00:00"/>
    <d v="2017-12-31T00:00:00"/>
    <s v="Expedited"/>
    <n v="211"/>
    <n v="147"/>
    <x v="2"/>
    <n v="3"/>
    <x v="1"/>
    <x v="1"/>
    <x v="1"/>
  </r>
  <r>
    <n v="50150101"/>
    <x v="963"/>
    <d v="2018-10-19T00:00:00"/>
    <d v="2018-10-20T00:00:00"/>
    <s v="Express"/>
    <n v="421"/>
    <n v="175"/>
    <x v="1"/>
    <n v="11"/>
    <x v="0"/>
    <x v="0"/>
    <x v="0"/>
  </r>
  <r>
    <n v="50150111"/>
    <x v="1214"/>
    <d v="2018-07-17T00:00:00"/>
    <d v="2018-07-19T00:00:00"/>
    <s v="Ground"/>
    <n v="103"/>
    <n v="33"/>
    <x v="2"/>
    <n v="5"/>
    <x v="1"/>
    <x v="0"/>
    <x v="7"/>
  </r>
  <r>
    <n v="50150161"/>
    <x v="266"/>
    <d v="2018-04-19T00:00:00"/>
    <d v="2018-04-26T00:00:00"/>
    <s v="Ground"/>
    <n v="121"/>
    <n v="57"/>
    <x v="2"/>
    <n v="3"/>
    <x v="0"/>
    <x v="0"/>
    <x v="8"/>
  </r>
  <r>
    <n v="50150191"/>
    <x v="341"/>
    <d v="2018-06-16T00:00:00"/>
    <d v="2018-06-20T00:00:00"/>
    <s v="Express"/>
    <n v="153"/>
    <n v="38"/>
    <x v="1"/>
    <n v="7"/>
    <x v="0"/>
    <x v="0"/>
    <x v="6"/>
  </r>
  <r>
    <n v="50150201"/>
    <x v="818"/>
    <d v="2018-06-10T00:00:00"/>
    <d v="2018-06-11T00:00:00"/>
    <s v="Express"/>
    <n v="1688"/>
    <n v="839"/>
    <x v="2"/>
    <n v="8"/>
    <x v="0"/>
    <x v="0"/>
    <x v="6"/>
  </r>
  <r>
    <n v="50150211"/>
    <x v="803"/>
    <d v="2018-05-12T00:00:00"/>
    <d v="2018-05-12T00:00:00"/>
    <s v="Overnight"/>
    <n v="1697"/>
    <n v="841"/>
    <x v="2"/>
    <n v="4"/>
    <x v="0"/>
    <x v="0"/>
    <x v="4"/>
  </r>
  <r>
    <n v="50150221"/>
    <x v="804"/>
    <d v="2018-04-20T00:00:00"/>
    <d v="2018-04-26T00:00:00"/>
    <s v="Expedited"/>
    <n v="1234"/>
    <n v="636"/>
    <x v="1"/>
    <n v="4"/>
    <x v="0"/>
    <x v="0"/>
    <x v="8"/>
  </r>
  <r>
    <n v="50150271"/>
    <x v="1064"/>
    <d v="2018-07-13T00:00:00"/>
    <d v="2018-07-16T00:00:00"/>
    <s v="Express"/>
    <n v="976"/>
    <n v="374"/>
    <x v="2"/>
    <n v="3"/>
    <x v="0"/>
    <x v="0"/>
    <x v="7"/>
  </r>
  <r>
    <n v="50150281"/>
    <x v="17"/>
    <d v="2018-08-15T00:00:00"/>
    <d v="2018-08-18T00:00:00"/>
    <s v="Expedited"/>
    <n v="685"/>
    <n v="395"/>
    <x v="0"/>
    <n v="11"/>
    <x v="1"/>
    <x v="0"/>
    <x v="5"/>
  </r>
  <r>
    <n v="50150291"/>
    <x v="1500"/>
    <d v="2018-02-09T00:00:00"/>
    <d v="2018-02-14T00:00:00"/>
    <s v="Ground"/>
    <n v="306"/>
    <n v="100"/>
    <x v="0"/>
    <n v="3"/>
    <x v="1"/>
    <x v="0"/>
    <x v="11"/>
  </r>
  <r>
    <n v="50150301"/>
    <x v="610"/>
    <d v="2018-04-13T00:00:00"/>
    <d v="2018-04-15T00:00:00"/>
    <s v="Express"/>
    <n v="229"/>
    <n v="135"/>
    <x v="0"/>
    <n v="6"/>
    <x v="1"/>
    <x v="0"/>
    <x v="8"/>
  </r>
  <r>
    <n v="50150351"/>
    <x v="1395"/>
    <d v="2018-04-09T00:00:00"/>
    <d v="2018-04-10T00:00:00"/>
    <s v="Ground"/>
    <n v="134"/>
    <n v="92"/>
    <x v="1"/>
    <n v="17"/>
    <x v="0"/>
    <x v="0"/>
    <x v="8"/>
  </r>
  <r>
    <n v="50150371"/>
    <x v="439"/>
    <d v="2018-04-23T00:00:00"/>
    <d v="2018-04-27T00:00:00"/>
    <s v="Express"/>
    <n v="155"/>
    <n v="65"/>
    <x v="2"/>
    <n v="8"/>
    <x v="1"/>
    <x v="0"/>
    <x v="8"/>
  </r>
  <r>
    <n v="50150381"/>
    <x v="1506"/>
    <d v="2018-01-29T00:00:00"/>
    <d v="2018-02-05T00:00:00"/>
    <s v="Expedited"/>
    <n v="289"/>
    <n v="182"/>
    <x v="3"/>
    <n v="2"/>
    <x v="0"/>
    <x v="0"/>
    <x v="11"/>
  </r>
  <r>
    <n v="50150431"/>
    <x v="1450"/>
    <d v="2018-03-14T00:00:00"/>
    <d v="2018-03-20T00:00:00"/>
    <s v="Express"/>
    <n v="381"/>
    <n v="170"/>
    <x v="2"/>
    <n v="2"/>
    <x v="1"/>
    <x v="0"/>
    <x v="9"/>
  </r>
  <r>
    <n v="50150441"/>
    <x v="951"/>
    <d v="2018-08-17T00:00:00"/>
    <d v="2018-08-21T00:00:00"/>
    <s v="Express"/>
    <n v="111"/>
    <n v="51"/>
    <x v="1"/>
    <n v="14"/>
    <x v="0"/>
    <x v="0"/>
    <x v="5"/>
  </r>
  <r>
    <n v="50150451"/>
    <x v="65"/>
    <d v="2018-10-29T00:00:00"/>
    <d v="2018-11-01T00:00:00"/>
    <s v="Overnight"/>
    <n v="360"/>
    <n v="189"/>
    <x v="0"/>
    <n v="2"/>
    <x v="0"/>
    <x v="0"/>
    <x v="3"/>
  </r>
  <r>
    <n v="50150461"/>
    <x v="606"/>
    <d v="2018-03-23T00:00:00"/>
    <d v="2018-03-26T00:00:00"/>
    <s v="Ground"/>
    <n v="408"/>
    <n v="94"/>
    <x v="3"/>
    <n v="11"/>
    <x v="1"/>
    <x v="0"/>
    <x v="9"/>
  </r>
  <r>
    <n v="50150501"/>
    <x v="1824"/>
    <d v="2018-09-09T00:00:00"/>
    <d v="2018-09-10T00:00:00"/>
    <s v="Overnight"/>
    <n v="290"/>
    <n v="127"/>
    <x v="0"/>
    <n v="4"/>
    <x v="0"/>
    <x v="0"/>
    <x v="2"/>
  </r>
  <r>
    <n v="50150511"/>
    <x v="199"/>
    <d v="2018-09-15T00:00:00"/>
    <d v="2018-09-21T00:00:00"/>
    <s v="Express"/>
    <n v="1096"/>
    <n v="569"/>
    <x v="2"/>
    <n v="4"/>
    <x v="1"/>
    <x v="0"/>
    <x v="2"/>
  </r>
  <r>
    <n v="50150531"/>
    <x v="478"/>
    <d v="2018-03-25T00:00:00"/>
    <d v="2018-04-01T00:00:00"/>
    <s v="Overnight"/>
    <n v="445"/>
    <n v="135"/>
    <x v="1"/>
    <n v="4"/>
    <x v="0"/>
    <x v="0"/>
    <x v="8"/>
  </r>
  <r>
    <n v="50150541"/>
    <x v="518"/>
    <d v="2018-07-13T00:00:00"/>
    <d v="2018-07-18T00:00:00"/>
    <s v="Overnight"/>
    <n v="806"/>
    <n v="180"/>
    <x v="0"/>
    <n v="7"/>
    <x v="0"/>
    <x v="0"/>
    <x v="7"/>
  </r>
  <r>
    <n v="50150561"/>
    <x v="1166"/>
    <d v="2018-10-30T00:00:00"/>
    <d v="2018-11-02T00:00:00"/>
    <s v="Express"/>
    <n v="407"/>
    <n v="82"/>
    <x v="0"/>
    <n v="13"/>
    <x v="0"/>
    <x v="0"/>
    <x v="3"/>
  </r>
  <r>
    <n v="50150571"/>
    <x v="569"/>
    <d v="2018-01-17T00:00:00"/>
    <d v="2018-01-18T00:00:00"/>
    <s v="Overnight"/>
    <n v="231"/>
    <n v="161"/>
    <x v="2"/>
    <n v="1"/>
    <x v="0"/>
    <x v="0"/>
    <x v="10"/>
  </r>
  <r>
    <n v="50150581"/>
    <x v="1721"/>
    <d v="2018-07-21T00:00:00"/>
    <d v="2018-07-24T00:00:00"/>
    <s v="Overnight"/>
    <n v="139"/>
    <n v="55"/>
    <x v="3"/>
    <n v="5"/>
    <x v="0"/>
    <x v="0"/>
    <x v="7"/>
  </r>
  <r>
    <n v="50150611"/>
    <x v="1431"/>
    <d v="2018-06-01T00:00:00"/>
    <d v="2018-06-02T00:00:00"/>
    <s v="Ground"/>
    <n v="226"/>
    <n v="110"/>
    <x v="3"/>
    <n v="4"/>
    <x v="0"/>
    <x v="0"/>
    <x v="6"/>
  </r>
  <r>
    <n v="50150641"/>
    <x v="1713"/>
    <d v="2017-12-16T00:00:00"/>
    <d v="2017-12-19T00:00:00"/>
    <s v="Express"/>
    <n v="833"/>
    <n v="530"/>
    <x v="1"/>
    <n v="12"/>
    <x v="0"/>
    <x v="1"/>
    <x v="1"/>
  </r>
  <r>
    <n v="50150651"/>
    <x v="335"/>
    <d v="2018-10-16T00:00:00"/>
    <d v="2018-10-19T00:00:00"/>
    <s v="Ground"/>
    <n v="130"/>
    <n v="64"/>
    <x v="2"/>
    <n v="6"/>
    <x v="1"/>
    <x v="0"/>
    <x v="0"/>
  </r>
  <r>
    <n v="50150671"/>
    <x v="1821"/>
    <d v="2018-04-06T00:00:00"/>
    <d v="2018-04-10T00:00:00"/>
    <s v="Overnight"/>
    <n v="482"/>
    <n v="105"/>
    <x v="3"/>
    <n v="8"/>
    <x v="0"/>
    <x v="0"/>
    <x v="8"/>
  </r>
  <r>
    <n v="50150681"/>
    <x v="1395"/>
    <d v="2018-11-09T00:00:00"/>
    <d v="2018-11-15T00:00:00"/>
    <s v="Expedited"/>
    <n v="1305"/>
    <n v="779"/>
    <x v="1"/>
    <n v="2"/>
    <x v="0"/>
    <x v="0"/>
    <x v="3"/>
  </r>
  <r>
    <n v="50150691"/>
    <x v="303"/>
    <d v="2018-10-16T00:00:00"/>
    <d v="2018-10-18T00:00:00"/>
    <s v="Express"/>
    <n v="501"/>
    <n v="189"/>
    <x v="0"/>
    <n v="3"/>
    <x v="0"/>
    <x v="0"/>
    <x v="0"/>
  </r>
  <r>
    <n v="50150701"/>
    <x v="1090"/>
    <d v="2018-06-09T00:00:00"/>
    <d v="2018-06-09T00:00:00"/>
    <s v="Overnight"/>
    <n v="387"/>
    <n v="258"/>
    <x v="2"/>
    <n v="9"/>
    <x v="0"/>
    <x v="0"/>
    <x v="6"/>
  </r>
  <r>
    <n v="50150731"/>
    <x v="379"/>
    <d v="2018-01-17T00:00:00"/>
    <d v="2018-01-19T00:00:00"/>
    <s v="Overnight"/>
    <n v="130"/>
    <n v="85"/>
    <x v="1"/>
    <n v="5"/>
    <x v="0"/>
    <x v="0"/>
    <x v="10"/>
  </r>
  <r>
    <n v="50150771"/>
    <x v="330"/>
    <d v="2018-11-01T00:00:00"/>
    <d v="2018-11-03T00:00:00"/>
    <s v="Overnight"/>
    <n v="209"/>
    <n v="137"/>
    <x v="2"/>
    <n v="10"/>
    <x v="1"/>
    <x v="0"/>
    <x v="3"/>
  </r>
  <r>
    <n v="50150781"/>
    <x v="1591"/>
    <d v="2018-10-29T00:00:00"/>
    <d v="2018-10-31T00:00:00"/>
    <s v="Express"/>
    <n v="158"/>
    <n v="85"/>
    <x v="1"/>
    <n v="1"/>
    <x v="1"/>
    <x v="0"/>
    <x v="0"/>
  </r>
  <r>
    <n v="50150791"/>
    <x v="382"/>
    <d v="2018-07-15T00:00:00"/>
    <d v="2018-07-16T00:00:00"/>
    <s v="Express"/>
    <n v="132"/>
    <n v="59"/>
    <x v="1"/>
    <n v="2"/>
    <x v="1"/>
    <x v="0"/>
    <x v="7"/>
  </r>
  <r>
    <n v="50150831"/>
    <x v="126"/>
    <d v="2018-09-21T00:00:00"/>
    <d v="2018-09-22T00:00:00"/>
    <s v="Overnight"/>
    <n v="146"/>
    <n v="58"/>
    <x v="0"/>
    <n v="1"/>
    <x v="0"/>
    <x v="0"/>
    <x v="2"/>
  </r>
  <r>
    <n v="50150861"/>
    <x v="1755"/>
    <d v="2018-05-10T00:00:00"/>
    <d v="2018-05-17T00:00:00"/>
    <s v="Express"/>
    <n v="305"/>
    <n v="185"/>
    <x v="2"/>
    <n v="16"/>
    <x v="0"/>
    <x v="0"/>
    <x v="4"/>
  </r>
  <r>
    <n v="50150881"/>
    <x v="1889"/>
    <d v="2018-09-09T00:00:00"/>
    <d v="2018-09-12T00:00:00"/>
    <s v="Ground"/>
    <n v="273"/>
    <n v="65"/>
    <x v="2"/>
    <n v="11"/>
    <x v="0"/>
    <x v="0"/>
    <x v="2"/>
  </r>
  <r>
    <n v="50150891"/>
    <x v="133"/>
    <d v="2018-07-09T00:00:00"/>
    <d v="2018-07-13T00:00:00"/>
    <s v="Express"/>
    <n v="198"/>
    <n v="106"/>
    <x v="0"/>
    <n v="2"/>
    <x v="1"/>
    <x v="0"/>
    <x v="7"/>
  </r>
  <r>
    <n v="50150901"/>
    <x v="1871"/>
    <d v="2017-12-02T00:00:00"/>
    <d v="2017-12-06T00:00:00"/>
    <s v="Ground"/>
    <n v="403"/>
    <n v="119"/>
    <x v="2"/>
    <n v="8"/>
    <x v="1"/>
    <x v="1"/>
    <x v="1"/>
  </r>
  <r>
    <n v="50150921"/>
    <x v="1290"/>
    <d v="2018-01-13T00:00:00"/>
    <d v="2018-01-15T00:00:00"/>
    <s v="Overnight"/>
    <n v="459"/>
    <n v="181"/>
    <x v="1"/>
    <n v="8"/>
    <x v="0"/>
    <x v="0"/>
    <x v="10"/>
  </r>
  <r>
    <n v="50150951"/>
    <x v="1344"/>
    <d v="2017-12-10T00:00:00"/>
    <d v="2017-12-17T00:00:00"/>
    <s v="Expedited"/>
    <n v="418"/>
    <n v="94"/>
    <x v="1"/>
    <n v="1"/>
    <x v="0"/>
    <x v="1"/>
    <x v="1"/>
  </r>
  <r>
    <n v="50150961"/>
    <x v="239"/>
    <d v="2018-07-15T00:00:00"/>
    <d v="2018-07-21T00:00:00"/>
    <s v="Ground"/>
    <n v="210"/>
    <n v="113"/>
    <x v="1"/>
    <n v="2"/>
    <x v="1"/>
    <x v="0"/>
    <x v="7"/>
  </r>
  <r>
    <n v="50150971"/>
    <x v="888"/>
    <d v="2018-10-25T00:00:00"/>
    <d v="2018-10-28T00:00:00"/>
    <s v="Ground"/>
    <n v="655"/>
    <n v="261"/>
    <x v="3"/>
    <n v="1"/>
    <x v="1"/>
    <x v="0"/>
    <x v="0"/>
  </r>
  <r>
    <n v="50150981"/>
    <x v="1195"/>
    <d v="2018-02-10T00:00:00"/>
    <d v="2018-02-15T00:00:00"/>
    <s v="Express"/>
    <n v="440"/>
    <n v="130"/>
    <x v="1"/>
    <n v="1"/>
    <x v="0"/>
    <x v="0"/>
    <x v="11"/>
  </r>
  <r>
    <n v="50151011"/>
    <x v="1345"/>
    <d v="2018-07-18T00:00:00"/>
    <d v="2018-07-18T00:00:00"/>
    <s v="Ground"/>
    <n v="462"/>
    <n v="279"/>
    <x v="2"/>
    <n v="2"/>
    <x v="0"/>
    <x v="0"/>
    <x v="7"/>
  </r>
  <r>
    <n v="50151021"/>
    <x v="1928"/>
    <d v="2017-12-17T00:00:00"/>
    <d v="2017-12-23T00:00:00"/>
    <s v="Expedited"/>
    <n v="700"/>
    <n v="238"/>
    <x v="2"/>
    <n v="2"/>
    <x v="0"/>
    <x v="1"/>
    <x v="1"/>
  </r>
  <r>
    <n v="50151031"/>
    <x v="521"/>
    <d v="2018-01-20T00:00:00"/>
    <d v="2018-01-26T00:00:00"/>
    <s v="Express"/>
    <n v="570"/>
    <n v="260"/>
    <x v="2"/>
    <n v="10"/>
    <x v="0"/>
    <x v="0"/>
    <x v="10"/>
  </r>
  <r>
    <n v="50151051"/>
    <x v="194"/>
    <d v="2018-04-25T00:00:00"/>
    <d v="2018-05-02T00:00:00"/>
    <s v="Ground"/>
    <n v="631"/>
    <n v="244"/>
    <x v="1"/>
    <n v="4"/>
    <x v="1"/>
    <x v="0"/>
    <x v="4"/>
  </r>
  <r>
    <n v="50151091"/>
    <x v="1566"/>
    <d v="2017-12-08T00:00:00"/>
    <d v="2017-12-14T00:00:00"/>
    <s v="Expedited"/>
    <n v="348"/>
    <n v="131"/>
    <x v="0"/>
    <n v="5"/>
    <x v="1"/>
    <x v="1"/>
    <x v="1"/>
  </r>
  <r>
    <n v="50151111"/>
    <x v="934"/>
    <d v="2017-12-27T00:00:00"/>
    <d v="2018-01-02T00:00:00"/>
    <s v="Overnight"/>
    <n v="251"/>
    <n v="60"/>
    <x v="0"/>
    <n v="13"/>
    <x v="0"/>
    <x v="0"/>
    <x v="10"/>
  </r>
  <r>
    <n v="50151121"/>
    <x v="1539"/>
    <d v="2018-09-01T00:00:00"/>
    <d v="2018-09-06T00:00:00"/>
    <s v="Ground"/>
    <n v="199"/>
    <n v="83"/>
    <x v="1"/>
    <n v="1"/>
    <x v="0"/>
    <x v="0"/>
    <x v="2"/>
  </r>
  <r>
    <n v="50151131"/>
    <x v="996"/>
    <d v="2017-12-07T00:00:00"/>
    <d v="2017-12-07T00:00:00"/>
    <s v="Expedited"/>
    <n v="348"/>
    <n v="196"/>
    <x v="1"/>
    <n v="7"/>
    <x v="0"/>
    <x v="1"/>
    <x v="1"/>
  </r>
  <r>
    <n v="50151141"/>
    <x v="200"/>
    <d v="2018-06-12T00:00:00"/>
    <d v="2018-06-14T00:00:00"/>
    <s v="Expedited"/>
    <n v="1380"/>
    <n v="278"/>
    <x v="2"/>
    <n v="2"/>
    <x v="1"/>
    <x v="0"/>
    <x v="6"/>
  </r>
  <r>
    <n v="50151161"/>
    <x v="603"/>
    <d v="2018-06-06T00:00:00"/>
    <d v="2018-06-08T00:00:00"/>
    <s v="Ground"/>
    <n v="1953"/>
    <n v="1032"/>
    <x v="1"/>
    <n v="2"/>
    <x v="0"/>
    <x v="0"/>
    <x v="6"/>
  </r>
  <r>
    <n v="50151181"/>
    <x v="1425"/>
    <d v="2018-08-09T00:00:00"/>
    <d v="2018-08-13T00:00:00"/>
    <s v="Ground"/>
    <n v="175"/>
    <n v="72"/>
    <x v="0"/>
    <n v="14"/>
    <x v="0"/>
    <x v="0"/>
    <x v="5"/>
  </r>
  <r>
    <n v="50151211"/>
    <x v="409"/>
    <d v="2018-02-08T00:00:00"/>
    <d v="2018-02-09T00:00:00"/>
    <s v="Ground"/>
    <n v="939"/>
    <n v="487"/>
    <x v="3"/>
    <n v="2"/>
    <x v="0"/>
    <x v="0"/>
    <x v="11"/>
  </r>
  <r>
    <n v="50151231"/>
    <x v="1836"/>
    <d v="2018-07-10T00:00:00"/>
    <d v="2018-07-12T00:00:00"/>
    <s v="Overnight"/>
    <n v="450"/>
    <n v="277"/>
    <x v="3"/>
    <n v="2"/>
    <x v="0"/>
    <x v="0"/>
    <x v="7"/>
  </r>
  <r>
    <n v="50151281"/>
    <x v="157"/>
    <d v="2018-08-28T00:00:00"/>
    <d v="2018-09-04T00:00:00"/>
    <s v="Overnight"/>
    <n v="279"/>
    <n v="88"/>
    <x v="2"/>
    <n v="5"/>
    <x v="0"/>
    <x v="0"/>
    <x v="2"/>
  </r>
  <r>
    <n v="50151311"/>
    <x v="1172"/>
    <d v="2018-03-12T00:00:00"/>
    <d v="2018-03-12T00:00:00"/>
    <s v="Express"/>
    <n v="426"/>
    <n v="245"/>
    <x v="1"/>
    <n v="8"/>
    <x v="0"/>
    <x v="0"/>
    <x v="9"/>
  </r>
  <r>
    <n v="50151321"/>
    <x v="789"/>
    <d v="2018-01-26T00:00:00"/>
    <d v="2018-01-27T00:00:00"/>
    <s v="Ground"/>
    <n v="241"/>
    <n v="107"/>
    <x v="3"/>
    <n v="1"/>
    <x v="0"/>
    <x v="0"/>
    <x v="10"/>
  </r>
  <r>
    <n v="50151331"/>
    <x v="1685"/>
    <d v="2017-12-14T00:00:00"/>
    <d v="2017-12-19T00:00:00"/>
    <s v="Ground"/>
    <n v="175"/>
    <n v="81"/>
    <x v="2"/>
    <n v="11"/>
    <x v="1"/>
    <x v="1"/>
    <x v="1"/>
  </r>
  <r>
    <n v="50151341"/>
    <x v="1641"/>
    <d v="2018-04-30T00:00:00"/>
    <d v="2018-05-02T00:00:00"/>
    <s v="Ground"/>
    <n v="144"/>
    <n v="42"/>
    <x v="2"/>
    <n v="9"/>
    <x v="1"/>
    <x v="0"/>
    <x v="4"/>
  </r>
  <r>
    <n v="50151361"/>
    <x v="506"/>
    <d v="2018-08-19T00:00:00"/>
    <d v="2018-08-20T00:00:00"/>
    <s v="Expedited"/>
    <n v="456"/>
    <n v="243"/>
    <x v="1"/>
    <n v="11"/>
    <x v="0"/>
    <x v="0"/>
    <x v="5"/>
  </r>
  <r>
    <n v="50151371"/>
    <x v="905"/>
    <d v="2017-12-11T00:00:00"/>
    <d v="2017-12-11T00:00:00"/>
    <s v="Expedited"/>
    <n v="218"/>
    <n v="143"/>
    <x v="0"/>
    <n v="1"/>
    <x v="0"/>
    <x v="1"/>
    <x v="1"/>
  </r>
  <r>
    <n v="50151391"/>
    <x v="1479"/>
    <d v="2018-02-01T00:00:00"/>
    <d v="2018-02-05T00:00:00"/>
    <s v="Expedited"/>
    <n v="177"/>
    <n v="110"/>
    <x v="2"/>
    <n v="1"/>
    <x v="0"/>
    <x v="0"/>
    <x v="11"/>
  </r>
  <r>
    <n v="50151421"/>
    <x v="806"/>
    <d v="2018-04-09T00:00:00"/>
    <d v="2018-04-16T00:00:00"/>
    <s v="Expedited"/>
    <n v="297"/>
    <n v="151"/>
    <x v="2"/>
    <n v="5"/>
    <x v="0"/>
    <x v="0"/>
    <x v="8"/>
  </r>
  <r>
    <n v="50151431"/>
    <x v="570"/>
    <d v="2018-05-11T00:00:00"/>
    <d v="2018-05-16T00:00:00"/>
    <s v="Express"/>
    <n v="165"/>
    <n v="103"/>
    <x v="0"/>
    <n v="2"/>
    <x v="0"/>
    <x v="0"/>
    <x v="4"/>
  </r>
  <r>
    <n v="50151451"/>
    <x v="1768"/>
    <d v="2018-04-16T00:00:00"/>
    <d v="2018-04-22T00:00:00"/>
    <s v="Expedited"/>
    <n v="533"/>
    <n v="326"/>
    <x v="1"/>
    <n v="5"/>
    <x v="0"/>
    <x v="0"/>
    <x v="8"/>
  </r>
  <r>
    <n v="50151461"/>
    <x v="1660"/>
    <d v="2018-09-27T00:00:00"/>
    <d v="2018-09-30T00:00:00"/>
    <s v="Overnight"/>
    <n v="366"/>
    <n v="114"/>
    <x v="2"/>
    <n v="3"/>
    <x v="0"/>
    <x v="0"/>
    <x v="2"/>
  </r>
  <r>
    <n v="50151481"/>
    <x v="726"/>
    <d v="2018-09-23T00:00:00"/>
    <d v="2018-09-30T00:00:00"/>
    <s v="Expedited"/>
    <n v="509"/>
    <n v="103"/>
    <x v="2"/>
    <n v="2"/>
    <x v="0"/>
    <x v="0"/>
    <x v="2"/>
  </r>
  <r>
    <n v="50151501"/>
    <x v="452"/>
    <d v="2018-11-10T00:00:00"/>
    <d v="2018-11-16T00:00:00"/>
    <s v="Ground"/>
    <n v="125"/>
    <n v="55"/>
    <x v="3"/>
    <n v="12"/>
    <x v="0"/>
    <x v="0"/>
    <x v="3"/>
  </r>
  <r>
    <n v="50151511"/>
    <x v="97"/>
    <d v="2018-06-25T00:00:00"/>
    <d v="2018-06-29T00:00:00"/>
    <s v="Ground"/>
    <n v="209"/>
    <n v="106"/>
    <x v="2"/>
    <n v="6"/>
    <x v="1"/>
    <x v="0"/>
    <x v="6"/>
  </r>
  <r>
    <n v="50151541"/>
    <x v="624"/>
    <d v="2018-04-06T00:00:00"/>
    <d v="2018-04-10T00:00:00"/>
    <s v="Ground"/>
    <n v="189"/>
    <n v="71"/>
    <x v="1"/>
    <n v="2"/>
    <x v="0"/>
    <x v="0"/>
    <x v="8"/>
  </r>
  <r>
    <n v="50151551"/>
    <x v="602"/>
    <d v="2018-11-01T00:00:00"/>
    <d v="2018-11-06T00:00:00"/>
    <s v="Overnight"/>
    <n v="169"/>
    <n v="57"/>
    <x v="3"/>
    <n v="2"/>
    <x v="0"/>
    <x v="0"/>
    <x v="3"/>
  </r>
  <r>
    <n v="50151571"/>
    <x v="1707"/>
    <d v="2018-04-21T00:00:00"/>
    <d v="2018-04-23T00:00:00"/>
    <s v="Ground"/>
    <n v="124"/>
    <n v="68"/>
    <x v="2"/>
    <n v="12"/>
    <x v="1"/>
    <x v="0"/>
    <x v="8"/>
  </r>
  <r>
    <n v="50151591"/>
    <x v="1929"/>
    <d v="2018-09-16T00:00:00"/>
    <d v="2018-09-22T00:00:00"/>
    <s v="Overnight"/>
    <n v="842"/>
    <n v="426"/>
    <x v="2"/>
    <n v="1"/>
    <x v="0"/>
    <x v="0"/>
    <x v="2"/>
  </r>
  <r>
    <n v="50151631"/>
    <x v="204"/>
    <d v="2017-12-26T00:00:00"/>
    <d v="2017-12-28T00:00:00"/>
    <s v="Express"/>
    <n v="278"/>
    <n v="172"/>
    <x v="3"/>
    <n v="2"/>
    <x v="1"/>
    <x v="1"/>
    <x v="1"/>
  </r>
  <r>
    <n v="50151641"/>
    <x v="619"/>
    <d v="2017-12-20T00:00:00"/>
    <d v="2017-12-26T00:00:00"/>
    <s v="Expedited"/>
    <n v="267"/>
    <n v="123"/>
    <x v="0"/>
    <n v="4"/>
    <x v="0"/>
    <x v="1"/>
    <x v="1"/>
  </r>
  <r>
    <n v="50151661"/>
    <x v="1330"/>
    <d v="2018-01-17T00:00:00"/>
    <d v="2018-01-20T00:00:00"/>
    <s v="Ground"/>
    <n v="167"/>
    <n v="40"/>
    <x v="1"/>
    <n v="2"/>
    <x v="0"/>
    <x v="0"/>
    <x v="10"/>
  </r>
  <r>
    <n v="50151671"/>
    <x v="583"/>
    <d v="2018-01-18T00:00:00"/>
    <d v="2018-01-20T00:00:00"/>
    <s v="Expedited"/>
    <n v="320"/>
    <n v="217"/>
    <x v="3"/>
    <n v="17"/>
    <x v="0"/>
    <x v="0"/>
    <x v="10"/>
  </r>
  <r>
    <n v="50151691"/>
    <x v="1890"/>
    <d v="2018-01-01T00:00:00"/>
    <d v="2018-01-03T00:00:00"/>
    <s v="Overnight"/>
    <n v="35140"/>
    <n v="20595"/>
    <x v="3"/>
    <n v="1"/>
    <x v="1"/>
    <x v="0"/>
    <x v="10"/>
  </r>
  <r>
    <n v="50151721"/>
    <x v="1900"/>
    <d v="2018-05-31T00:00:00"/>
    <d v="2018-06-04T00:00:00"/>
    <s v="Express"/>
    <n v="346"/>
    <n v="202"/>
    <x v="2"/>
    <n v="2"/>
    <x v="0"/>
    <x v="0"/>
    <x v="6"/>
  </r>
  <r>
    <n v="50151751"/>
    <x v="506"/>
    <d v="2018-11-09T00:00:00"/>
    <d v="2018-11-13T00:00:00"/>
    <s v="Express"/>
    <n v="666"/>
    <n v="172"/>
    <x v="1"/>
    <n v="2"/>
    <x v="0"/>
    <x v="0"/>
    <x v="3"/>
  </r>
  <r>
    <n v="50151771"/>
    <x v="1404"/>
    <d v="2017-12-25T00:00:00"/>
    <d v="2017-12-26T00:00:00"/>
    <s v="Express"/>
    <n v="254"/>
    <n v="106"/>
    <x v="1"/>
    <n v="1"/>
    <x v="0"/>
    <x v="1"/>
    <x v="1"/>
  </r>
  <r>
    <n v="50151791"/>
    <x v="1209"/>
    <d v="2018-01-05T00:00:00"/>
    <d v="2018-01-11T00:00:00"/>
    <s v="Ground"/>
    <n v="419"/>
    <n v="86"/>
    <x v="3"/>
    <n v="3"/>
    <x v="1"/>
    <x v="0"/>
    <x v="10"/>
  </r>
  <r>
    <n v="50151811"/>
    <x v="1826"/>
    <d v="2018-06-12T00:00:00"/>
    <d v="2018-06-18T00:00:00"/>
    <s v="Express"/>
    <n v="342"/>
    <n v="168"/>
    <x v="1"/>
    <n v="3"/>
    <x v="0"/>
    <x v="0"/>
    <x v="6"/>
  </r>
  <r>
    <n v="50151831"/>
    <x v="1402"/>
    <d v="2018-06-27T00:00:00"/>
    <d v="2018-06-30T00:00:00"/>
    <s v="Ground"/>
    <n v="333"/>
    <n v="96"/>
    <x v="3"/>
    <n v="6"/>
    <x v="1"/>
    <x v="0"/>
    <x v="6"/>
  </r>
  <r>
    <n v="50151861"/>
    <x v="1759"/>
    <d v="2018-04-20T00:00:00"/>
    <d v="2018-04-21T00:00:00"/>
    <s v="Expedited"/>
    <n v="290"/>
    <n v="62"/>
    <x v="1"/>
    <n v="2"/>
    <x v="1"/>
    <x v="0"/>
    <x v="8"/>
  </r>
  <r>
    <n v="50151881"/>
    <x v="161"/>
    <d v="2018-09-01T00:00:00"/>
    <d v="2018-09-03T00:00:00"/>
    <s v="Ground"/>
    <n v="210"/>
    <n v="74"/>
    <x v="3"/>
    <n v="10"/>
    <x v="0"/>
    <x v="0"/>
    <x v="2"/>
  </r>
  <r>
    <n v="50151891"/>
    <x v="1255"/>
    <d v="2018-10-18T00:00:00"/>
    <d v="2018-10-22T00:00:00"/>
    <s v="Expedited"/>
    <n v="358"/>
    <n v="190"/>
    <x v="1"/>
    <n v="6"/>
    <x v="0"/>
    <x v="0"/>
    <x v="0"/>
  </r>
  <r>
    <n v="50151911"/>
    <x v="1521"/>
    <d v="2018-11-18T00:00:00"/>
    <d v="2018-11-18T00:00:00"/>
    <s v="Overnight"/>
    <n v="771"/>
    <n v="164"/>
    <x v="2"/>
    <n v="11"/>
    <x v="0"/>
    <x v="0"/>
    <x v="3"/>
  </r>
  <r>
    <n v="50151941"/>
    <x v="407"/>
    <d v="2018-04-04T00:00:00"/>
    <d v="2018-04-06T00:00:00"/>
    <s v="Ground"/>
    <n v="270"/>
    <n v="176"/>
    <x v="2"/>
    <n v="2"/>
    <x v="0"/>
    <x v="0"/>
    <x v="8"/>
  </r>
  <r>
    <n v="50151961"/>
    <x v="917"/>
    <d v="2018-09-04T00:00:00"/>
    <d v="2018-09-11T00:00:00"/>
    <s v="Express"/>
    <n v="343"/>
    <n v="106"/>
    <x v="1"/>
    <n v="2"/>
    <x v="0"/>
    <x v="0"/>
    <x v="2"/>
  </r>
  <r>
    <n v="50151971"/>
    <x v="881"/>
    <d v="2018-01-30T00:00:00"/>
    <d v="2018-02-06T00:00:00"/>
    <s v="Overnight"/>
    <n v="143"/>
    <n v="60"/>
    <x v="0"/>
    <n v="6"/>
    <x v="0"/>
    <x v="0"/>
    <x v="11"/>
  </r>
  <r>
    <n v="50151981"/>
    <x v="1615"/>
    <d v="2018-02-16T00:00:00"/>
    <d v="2018-02-22T00:00:00"/>
    <s v="Overnight"/>
    <n v="980"/>
    <n v="584"/>
    <x v="2"/>
    <n v="1"/>
    <x v="0"/>
    <x v="0"/>
    <x v="11"/>
  </r>
  <r>
    <n v="50152001"/>
    <x v="1057"/>
    <d v="2018-05-27T00:00:00"/>
    <d v="2018-06-03T00:00:00"/>
    <s v="Expedited"/>
    <n v="133"/>
    <n v="59"/>
    <x v="1"/>
    <n v="3"/>
    <x v="0"/>
    <x v="0"/>
    <x v="6"/>
  </r>
  <r>
    <n v="50152011"/>
    <x v="690"/>
    <d v="2018-08-01T00:00:00"/>
    <d v="2018-08-04T00:00:00"/>
    <s v="Ground"/>
    <n v="290"/>
    <n v="119"/>
    <x v="1"/>
    <n v="14"/>
    <x v="0"/>
    <x v="0"/>
    <x v="5"/>
  </r>
  <r>
    <n v="50152021"/>
    <x v="412"/>
    <d v="2018-08-27T00:00:00"/>
    <d v="2018-08-28T00:00:00"/>
    <s v="Overnight"/>
    <n v="327"/>
    <n v="100"/>
    <x v="3"/>
    <n v="10"/>
    <x v="0"/>
    <x v="0"/>
    <x v="5"/>
  </r>
  <r>
    <n v="50152031"/>
    <x v="516"/>
    <d v="2018-01-11T00:00:00"/>
    <d v="2018-01-13T00:00:00"/>
    <s v="Express"/>
    <n v="189"/>
    <n v="55"/>
    <x v="2"/>
    <n v="1"/>
    <x v="0"/>
    <x v="0"/>
    <x v="10"/>
  </r>
  <r>
    <n v="50152041"/>
    <x v="943"/>
    <d v="2018-06-22T00:00:00"/>
    <d v="2018-06-28T00:00:00"/>
    <s v="Expedited"/>
    <n v="385"/>
    <n v="170"/>
    <x v="2"/>
    <n v="13"/>
    <x v="1"/>
    <x v="0"/>
    <x v="6"/>
  </r>
  <r>
    <n v="50152051"/>
    <x v="744"/>
    <d v="2017-12-25T00:00:00"/>
    <d v="2017-12-28T00:00:00"/>
    <s v="Overnight"/>
    <n v="153"/>
    <n v="84"/>
    <x v="3"/>
    <n v="16"/>
    <x v="1"/>
    <x v="1"/>
    <x v="1"/>
  </r>
  <r>
    <n v="50152061"/>
    <x v="88"/>
    <d v="2017-12-30T00:00:00"/>
    <d v="2018-01-02T00:00:00"/>
    <s v="Ground"/>
    <n v="57645"/>
    <n v="29311"/>
    <x v="1"/>
    <n v="2"/>
    <x v="0"/>
    <x v="0"/>
    <x v="10"/>
  </r>
  <r>
    <n v="50152071"/>
    <x v="1747"/>
    <d v="2018-10-22T00:00:00"/>
    <d v="2018-10-28T00:00:00"/>
    <s v="Express"/>
    <n v="347"/>
    <n v="206"/>
    <x v="3"/>
    <n v="3"/>
    <x v="0"/>
    <x v="0"/>
    <x v="0"/>
  </r>
  <r>
    <n v="50152081"/>
    <x v="1370"/>
    <d v="2018-04-12T00:00:00"/>
    <d v="2018-04-17T00:00:00"/>
    <s v="Ground"/>
    <n v="153"/>
    <n v="98"/>
    <x v="1"/>
    <n v="13"/>
    <x v="0"/>
    <x v="0"/>
    <x v="8"/>
  </r>
  <r>
    <n v="50152091"/>
    <x v="1538"/>
    <d v="2018-08-09T00:00:00"/>
    <d v="2018-08-11T00:00:00"/>
    <s v="Expedited"/>
    <n v="151"/>
    <n v="48"/>
    <x v="2"/>
    <n v="1"/>
    <x v="1"/>
    <x v="0"/>
    <x v="5"/>
  </r>
  <r>
    <n v="50152101"/>
    <x v="1572"/>
    <d v="2018-07-31T00:00:00"/>
    <d v="2018-08-01T00:00:00"/>
    <s v="Express"/>
    <n v="133"/>
    <n v="93"/>
    <x v="1"/>
    <n v="5"/>
    <x v="0"/>
    <x v="0"/>
    <x v="5"/>
  </r>
  <r>
    <n v="50152111"/>
    <x v="1366"/>
    <d v="2018-05-10T00:00:00"/>
    <d v="2018-05-13T00:00:00"/>
    <s v="Expedited"/>
    <n v="658"/>
    <n v="360"/>
    <x v="1"/>
    <n v="14"/>
    <x v="1"/>
    <x v="0"/>
    <x v="4"/>
  </r>
  <r>
    <n v="50152121"/>
    <x v="829"/>
    <d v="2018-06-09T00:00:00"/>
    <d v="2018-06-14T00:00:00"/>
    <s v="Express"/>
    <n v="1209"/>
    <n v="490"/>
    <x v="2"/>
    <n v="14"/>
    <x v="0"/>
    <x v="0"/>
    <x v="6"/>
  </r>
  <r>
    <n v="50152141"/>
    <x v="853"/>
    <d v="2018-06-25T00:00:00"/>
    <d v="2018-07-02T00:00:00"/>
    <s v="Overnight"/>
    <n v="478"/>
    <n v="315"/>
    <x v="0"/>
    <n v="7"/>
    <x v="0"/>
    <x v="0"/>
    <x v="7"/>
  </r>
  <r>
    <n v="50152161"/>
    <x v="1172"/>
    <d v="2018-10-31T00:00:00"/>
    <d v="2018-11-01T00:00:00"/>
    <s v="Overnight"/>
    <n v="311"/>
    <n v="68"/>
    <x v="1"/>
    <n v="1"/>
    <x v="0"/>
    <x v="0"/>
    <x v="3"/>
  </r>
  <r>
    <n v="50152171"/>
    <x v="908"/>
    <d v="2018-02-07T00:00:00"/>
    <d v="2018-02-14T00:00:00"/>
    <s v="Overnight"/>
    <n v="362"/>
    <n v="230"/>
    <x v="2"/>
    <n v="2"/>
    <x v="1"/>
    <x v="0"/>
    <x v="11"/>
  </r>
  <r>
    <n v="50152181"/>
    <x v="1549"/>
    <d v="2018-06-03T00:00:00"/>
    <d v="2018-06-07T00:00:00"/>
    <s v="Expedited"/>
    <n v="1040"/>
    <n v="646"/>
    <x v="2"/>
    <n v="7"/>
    <x v="0"/>
    <x v="0"/>
    <x v="6"/>
  </r>
  <r>
    <n v="50152201"/>
    <x v="2"/>
    <d v="2018-03-11T00:00:00"/>
    <d v="2018-03-15T00:00:00"/>
    <s v="Express"/>
    <n v="533"/>
    <n v="277"/>
    <x v="1"/>
    <n v="4"/>
    <x v="0"/>
    <x v="0"/>
    <x v="9"/>
  </r>
  <r>
    <n v="50152231"/>
    <x v="1190"/>
    <d v="2018-08-06T00:00:00"/>
    <d v="2018-08-06T00:00:00"/>
    <s v="Express"/>
    <n v="637"/>
    <n v="300"/>
    <x v="2"/>
    <n v="3"/>
    <x v="0"/>
    <x v="0"/>
    <x v="5"/>
  </r>
  <r>
    <n v="50152241"/>
    <x v="579"/>
    <d v="2018-04-17T00:00:00"/>
    <d v="2018-04-21T00:00:00"/>
    <s v="Ground"/>
    <n v="922"/>
    <n v="413"/>
    <x v="3"/>
    <n v="10"/>
    <x v="0"/>
    <x v="0"/>
    <x v="8"/>
  </r>
  <r>
    <n v="50152271"/>
    <x v="76"/>
    <d v="2018-03-29T00:00:00"/>
    <d v="2018-04-05T00:00:00"/>
    <s v="Overnight"/>
    <n v="212"/>
    <n v="98"/>
    <x v="0"/>
    <n v="11"/>
    <x v="0"/>
    <x v="0"/>
    <x v="8"/>
  </r>
  <r>
    <n v="50152301"/>
    <x v="608"/>
    <d v="2018-11-14T00:00:00"/>
    <d v="2018-11-21T00:00:00"/>
    <s v="Ground"/>
    <n v="2065"/>
    <n v="560"/>
    <x v="0"/>
    <n v="1"/>
    <x v="0"/>
    <x v="0"/>
    <x v="3"/>
  </r>
  <r>
    <n v="50152391"/>
    <x v="1764"/>
    <d v="2018-04-15T00:00:00"/>
    <d v="2018-04-16T00:00:00"/>
    <s v="Overnight"/>
    <n v="244"/>
    <n v="76"/>
    <x v="1"/>
    <n v="14"/>
    <x v="0"/>
    <x v="0"/>
    <x v="8"/>
  </r>
  <r>
    <n v="50152421"/>
    <x v="208"/>
    <d v="2018-05-01T00:00:00"/>
    <d v="2018-05-05T00:00:00"/>
    <s v="Express"/>
    <n v="184"/>
    <n v="127"/>
    <x v="0"/>
    <n v="1"/>
    <x v="0"/>
    <x v="0"/>
    <x v="4"/>
  </r>
  <r>
    <n v="50152451"/>
    <x v="472"/>
    <d v="2018-10-04T00:00:00"/>
    <d v="2018-10-08T00:00:00"/>
    <s v="Express"/>
    <n v="182"/>
    <n v="96"/>
    <x v="3"/>
    <n v="15"/>
    <x v="0"/>
    <x v="0"/>
    <x v="0"/>
  </r>
  <r>
    <n v="50152461"/>
    <x v="1093"/>
    <d v="2018-06-15T00:00:00"/>
    <d v="2018-06-19T00:00:00"/>
    <s v="Express"/>
    <n v="390"/>
    <n v="225"/>
    <x v="3"/>
    <n v="6"/>
    <x v="0"/>
    <x v="0"/>
    <x v="6"/>
  </r>
  <r>
    <n v="50152481"/>
    <x v="1431"/>
    <d v="2018-07-29T00:00:00"/>
    <d v="2018-08-03T00:00:00"/>
    <s v="Overnight"/>
    <n v="416"/>
    <n v="133"/>
    <x v="3"/>
    <n v="2"/>
    <x v="0"/>
    <x v="0"/>
    <x v="5"/>
  </r>
  <r>
    <n v="50152501"/>
    <x v="1274"/>
    <d v="2018-07-02T00:00:00"/>
    <d v="2018-07-07T00:00:00"/>
    <s v="Express"/>
    <n v="385"/>
    <n v="166"/>
    <x v="3"/>
    <n v="2"/>
    <x v="1"/>
    <x v="0"/>
    <x v="7"/>
  </r>
  <r>
    <n v="50152511"/>
    <x v="241"/>
    <d v="2018-06-14T00:00:00"/>
    <d v="2018-06-15T00:00:00"/>
    <s v="Overnight"/>
    <n v="777"/>
    <n v="249"/>
    <x v="2"/>
    <n v="14"/>
    <x v="0"/>
    <x v="0"/>
    <x v="6"/>
  </r>
  <r>
    <n v="50152551"/>
    <x v="776"/>
    <d v="2018-05-19T00:00:00"/>
    <d v="2018-05-25T00:00:00"/>
    <s v="Overnight"/>
    <n v="162"/>
    <n v="110"/>
    <x v="3"/>
    <n v="8"/>
    <x v="0"/>
    <x v="0"/>
    <x v="4"/>
  </r>
  <r>
    <n v="50152561"/>
    <x v="153"/>
    <d v="2018-04-27T00:00:00"/>
    <d v="2018-04-28T00:00:00"/>
    <s v="Expedited"/>
    <n v="307"/>
    <n v="117"/>
    <x v="0"/>
    <n v="1"/>
    <x v="0"/>
    <x v="0"/>
    <x v="8"/>
  </r>
  <r>
    <n v="50152581"/>
    <x v="1034"/>
    <d v="2018-02-19T00:00:00"/>
    <d v="2018-02-25T00:00:00"/>
    <s v="Ground"/>
    <n v="199"/>
    <n v="73"/>
    <x v="2"/>
    <n v="2"/>
    <x v="0"/>
    <x v="0"/>
    <x v="11"/>
  </r>
  <r>
    <n v="50152591"/>
    <x v="1060"/>
    <d v="2018-01-31T00:00:00"/>
    <d v="2018-02-04T00:00:00"/>
    <s v="Express"/>
    <n v="350"/>
    <n v="232"/>
    <x v="2"/>
    <n v="11"/>
    <x v="0"/>
    <x v="0"/>
    <x v="11"/>
  </r>
  <r>
    <n v="50152601"/>
    <x v="704"/>
    <d v="2018-09-16T00:00:00"/>
    <d v="2018-09-17T00:00:00"/>
    <s v="Expedited"/>
    <n v="1977"/>
    <n v="1276"/>
    <x v="1"/>
    <n v="6"/>
    <x v="1"/>
    <x v="0"/>
    <x v="2"/>
  </r>
  <r>
    <n v="50152621"/>
    <x v="1372"/>
    <d v="2018-02-07T00:00:00"/>
    <d v="2018-02-14T00:00:00"/>
    <s v="Ground"/>
    <n v="680"/>
    <n v="184"/>
    <x v="2"/>
    <n v="2"/>
    <x v="0"/>
    <x v="0"/>
    <x v="11"/>
  </r>
  <r>
    <n v="50152641"/>
    <x v="1816"/>
    <d v="2018-02-10T00:00:00"/>
    <d v="2018-02-12T00:00:00"/>
    <s v="Overnight"/>
    <n v="150"/>
    <n v="100"/>
    <x v="0"/>
    <n v="16"/>
    <x v="0"/>
    <x v="0"/>
    <x v="11"/>
  </r>
  <r>
    <n v="50152651"/>
    <x v="1055"/>
    <d v="2018-08-24T00:00:00"/>
    <d v="2018-08-24T00:00:00"/>
    <s v="Overnight"/>
    <n v="630"/>
    <n v="414"/>
    <x v="0"/>
    <n v="4"/>
    <x v="0"/>
    <x v="0"/>
    <x v="5"/>
  </r>
  <r>
    <n v="50152671"/>
    <x v="1566"/>
    <d v="2018-05-16T00:00:00"/>
    <d v="2018-05-16T00:00:00"/>
    <s v="Express"/>
    <n v="135"/>
    <n v="93"/>
    <x v="0"/>
    <n v="7"/>
    <x v="1"/>
    <x v="0"/>
    <x v="4"/>
  </r>
  <r>
    <n v="50152681"/>
    <x v="1295"/>
    <d v="2018-07-17T00:00:00"/>
    <d v="2018-07-24T00:00:00"/>
    <s v="Express"/>
    <n v="279"/>
    <n v="125"/>
    <x v="2"/>
    <n v="1"/>
    <x v="0"/>
    <x v="0"/>
    <x v="7"/>
  </r>
  <r>
    <n v="50152741"/>
    <x v="783"/>
    <d v="2018-03-21T00:00:00"/>
    <d v="2018-03-28T00:00:00"/>
    <s v="Overnight"/>
    <n v="320"/>
    <n v="131"/>
    <x v="3"/>
    <n v="5"/>
    <x v="0"/>
    <x v="0"/>
    <x v="9"/>
  </r>
  <r>
    <n v="50152761"/>
    <x v="1258"/>
    <d v="2018-07-13T00:00:00"/>
    <d v="2018-07-15T00:00:00"/>
    <s v="Ground"/>
    <n v="568"/>
    <n v="208"/>
    <x v="1"/>
    <n v="5"/>
    <x v="0"/>
    <x v="0"/>
    <x v="7"/>
  </r>
  <r>
    <n v="50152771"/>
    <x v="1848"/>
    <d v="2018-01-11T00:00:00"/>
    <d v="2018-01-17T00:00:00"/>
    <s v="Ground"/>
    <n v="307"/>
    <n v="72"/>
    <x v="1"/>
    <n v="2"/>
    <x v="0"/>
    <x v="0"/>
    <x v="10"/>
  </r>
  <r>
    <n v="50152781"/>
    <x v="778"/>
    <d v="2018-04-12T00:00:00"/>
    <d v="2018-04-14T00:00:00"/>
    <s v="Ground"/>
    <n v="57960"/>
    <n v="23053"/>
    <x v="2"/>
    <n v="1"/>
    <x v="0"/>
    <x v="0"/>
    <x v="8"/>
  </r>
  <r>
    <n v="50152791"/>
    <x v="1743"/>
    <d v="2018-10-19T00:00:00"/>
    <d v="2018-10-20T00:00:00"/>
    <s v="Express"/>
    <n v="838"/>
    <n v="479"/>
    <x v="2"/>
    <n v="9"/>
    <x v="0"/>
    <x v="0"/>
    <x v="0"/>
  </r>
  <r>
    <n v="50152831"/>
    <x v="1726"/>
    <d v="2018-09-23T00:00:00"/>
    <d v="2018-09-25T00:00:00"/>
    <s v="Overnight"/>
    <n v="3339"/>
    <n v="1131"/>
    <x v="2"/>
    <n v="3"/>
    <x v="1"/>
    <x v="0"/>
    <x v="2"/>
  </r>
  <r>
    <n v="50152841"/>
    <x v="541"/>
    <d v="2018-09-20T00:00:00"/>
    <d v="2018-09-27T00:00:00"/>
    <s v="Overnight"/>
    <n v="427"/>
    <n v="113"/>
    <x v="3"/>
    <n v="6"/>
    <x v="0"/>
    <x v="0"/>
    <x v="2"/>
  </r>
  <r>
    <n v="50152861"/>
    <x v="1731"/>
    <d v="2018-04-17T00:00:00"/>
    <d v="2018-04-20T00:00:00"/>
    <s v="Ground"/>
    <n v="572"/>
    <n v="177"/>
    <x v="2"/>
    <n v="1"/>
    <x v="1"/>
    <x v="0"/>
    <x v="8"/>
  </r>
  <r>
    <n v="50152871"/>
    <x v="1276"/>
    <d v="2018-09-04T00:00:00"/>
    <d v="2018-09-10T00:00:00"/>
    <s v="Ground"/>
    <n v="237"/>
    <n v="158"/>
    <x v="1"/>
    <n v="7"/>
    <x v="1"/>
    <x v="0"/>
    <x v="2"/>
  </r>
  <r>
    <n v="50152881"/>
    <x v="1597"/>
    <d v="2018-08-14T00:00:00"/>
    <d v="2018-08-16T00:00:00"/>
    <s v="Expedited"/>
    <n v="570"/>
    <n v="306"/>
    <x v="1"/>
    <n v="9"/>
    <x v="0"/>
    <x v="0"/>
    <x v="5"/>
  </r>
  <r>
    <n v="50152891"/>
    <x v="809"/>
    <d v="2018-04-20T00:00:00"/>
    <d v="2018-04-25T00:00:00"/>
    <s v="Express"/>
    <n v="307"/>
    <n v="204"/>
    <x v="2"/>
    <n v="3"/>
    <x v="0"/>
    <x v="0"/>
    <x v="8"/>
  </r>
  <r>
    <n v="50152901"/>
    <x v="1562"/>
    <d v="2017-12-09T00:00:00"/>
    <d v="2017-12-13T00:00:00"/>
    <s v="Express"/>
    <n v="152"/>
    <n v="60"/>
    <x v="1"/>
    <n v="15"/>
    <x v="0"/>
    <x v="1"/>
    <x v="1"/>
  </r>
  <r>
    <n v="50152961"/>
    <x v="670"/>
    <d v="2018-04-09T00:00:00"/>
    <d v="2018-04-10T00:00:00"/>
    <s v="Express"/>
    <n v="716"/>
    <n v="192"/>
    <x v="1"/>
    <n v="7"/>
    <x v="0"/>
    <x v="0"/>
    <x v="8"/>
  </r>
  <r>
    <n v="50152971"/>
    <x v="1930"/>
    <d v="2018-07-24T00:00:00"/>
    <d v="2018-07-30T00:00:00"/>
    <s v="Expedited"/>
    <n v="255"/>
    <n v="149"/>
    <x v="2"/>
    <n v="13"/>
    <x v="0"/>
    <x v="0"/>
    <x v="7"/>
  </r>
  <r>
    <n v="50152981"/>
    <x v="107"/>
    <d v="2018-05-23T00:00:00"/>
    <d v="2018-05-26T00:00:00"/>
    <s v="Express"/>
    <n v="283"/>
    <n v="63"/>
    <x v="1"/>
    <n v="6"/>
    <x v="0"/>
    <x v="0"/>
    <x v="4"/>
  </r>
  <r>
    <n v="50153061"/>
    <x v="787"/>
    <d v="2018-11-22T00:00:00"/>
    <d v="2018-11-26T00:00:00"/>
    <s v="Ground"/>
    <n v="477"/>
    <n v="239"/>
    <x v="2"/>
    <n v="7"/>
    <x v="1"/>
    <x v="0"/>
    <x v="3"/>
  </r>
  <r>
    <n v="50153071"/>
    <x v="1116"/>
    <d v="2018-06-20T00:00:00"/>
    <d v="2018-06-21T00:00:00"/>
    <s v="Express"/>
    <n v="636"/>
    <n v="224"/>
    <x v="3"/>
    <n v="3"/>
    <x v="0"/>
    <x v="0"/>
    <x v="6"/>
  </r>
  <r>
    <n v="50153081"/>
    <x v="870"/>
    <d v="2018-05-14T00:00:00"/>
    <d v="2018-05-14T00:00:00"/>
    <s v="Express"/>
    <n v="268"/>
    <n v="160"/>
    <x v="2"/>
    <n v="1"/>
    <x v="0"/>
    <x v="0"/>
    <x v="4"/>
  </r>
  <r>
    <n v="50153091"/>
    <x v="223"/>
    <d v="2018-03-31T00:00:00"/>
    <d v="2018-04-04T00:00:00"/>
    <s v="Ground"/>
    <n v="408"/>
    <n v="162"/>
    <x v="1"/>
    <n v="1"/>
    <x v="0"/>
    <x v="0"/>
    <x v="8"/>
  </r>
  <r>
    <n v="50153101"/>
    <x v="1415"/>
    <d v="2018-10-29T00:00:00"/>
    <d v="2018-10-29T00:00:00"/>
    <s v="Ground"/>
    <n v="168"/>
    <n v="109"/>
    <x v="0"/>
    <n v="1"/>
    <x v="1"/>
    <x v="0"/>
    <x v="0"/>
  </r>
  <r>
    <n v="50153111"/>
    <x v="955"/>
    <d v="2018-08-02T00:00:00"/>
    <d v="2018-08-09T00:00:00"/>
    <s v="Ground"/>
    <n v="456"/>
    <n v="109"/>
    <x v="1"/>
    <n v="9"/>
    <x v="0"/>
    <x v="0"/>
    <x v="5"/>
  </r>
  <r>
    <n v="50153121"/>
    <x v="1119"/>
    <d v="2018-05-31T00:00:00"/>
    <d v="2018-06-06T00:00:00"/>
    <s v="Ground"/>
    <n v="650"/>
    <n v="427"/>
    <x v="0"/>
    <n v="7"/>
    <x v="1"/>
    <x v="0"/>
    <x v="6"/>
  </r>
  <r>
    <n v="50153131"/>
    <x v="90"/>
    <d v="2018-10-27T00:00:00"/>
    <d v="2018-11-01T00:00:00"/>
    <s v="Express"/>
    <n v="135"/>
    <n v="66"/>
    <x v="2"/>
    <n v="1"/>
    <x v="1"/>
    <x v="0"/>
    <x v="3"/>
  </r>
  <r>
    <n v="50153151"/>
    <x v="1383"/>
    <d v="2018-08-04T00:00:00"/>
    <d v="2018-08-07T00:00:00"/>
    <s v="Ground"/>
    <n v="326"/>
    <n v="98"/>
    <x v="2"/>
    <n v="1"/>
    <x v="0"/>
    <x v="0"/>
    <x v="5"/>
  </r>
  <r>
    <n v="50153161"/>
    <x v="1688"/>
    <d v="2018-07-05T00:00:00"/>
    <d v="2018-07-07T00:00:00"/>
    <s v="Expedited"/>
    <n v="665"/>
    <n v="208"/>
    <x v="1"/>
    <n v="1"/>
    <x v="1"/>
    <x v="0"/>
    <x v="7"/>
  </r>
  <r>
    <n v="50153171"/>
    <x v="482"/>
    <d v="2017-12-05T00:00:00"/>
    <d v="2017-12-10T00:00:00"/>
    <s v="Ground"/>
    <n v="156"/>
    <n v="108"/>
    <x v="2"/>
    <n v="17"/>
    <x v="0"/>
    <x v="1"/>
    <x v="1"/>
  </r>
  <r>
    <n v="50153211"/>
    <x v="1120"/>
    <d v="2017-12-22T00:00:00"/>
    <d v="2017-12-26T00:00:00"/>
    <s v="Express"/>
    <n v="139"/>
    <n v="68"/>
    <x v="3"/>
    <n v="1"/>
    <x v="1"/>
    <x v="1"/>
    <x v="1"/>
  </r>
  <r>
    <n v="50153221"/>
    <x v="954"/>
    <d v="2018-03-06T00:00:00"/>
    <d v="2018-03-13T00:00:00"/>
    <s v="Expedited"/>
    <n v="221"/>
    <n v="132"/>
    <x v="1"/>
    <n v="5"/>
    <x v="1"/>
    <x v="0"/>
    <x v="9"/>
  </r>
  <r>
    <n v="50153241"/>
    <x v="1545"/>
    <d v="2018-11-15T00:00:00"/>
    <d v="2018-11-18T00:00:00"/>
    <s v="Overnight"/>
    <n v="425"/>
    <n v="259"/>
    <x v="1"/>
    <n v="6"/>
    <x v="0"/>
    <x v="0"/>
    <x v="3"/>
  </r>
  <r>
    <n v="50153261"/>
    <x v="151"/>
    <d v="2018-09-17T00:00:00"/>
    <d v="2018-09-18T00:00:00"/>
    <s v="Expedited"/>
    <n v="191"/>
    <n v="45"/>
    <x v="0"/>
    <n v="15"/>
    <x v="1"/>
    <x v="0"/>
    <x v="2"/>
  </r>
  <r>
    <n v="50153271"/>
    <x v="1186"/>
    <d v="2018-07-02T00:00:00"/>
    <d v="2018-07-05T00:00:00"/>
    <s v="Ground"/>
    <n v="147"/>
    <n v="73"/>
    <x v="1"/>
    <n v="7"/>
    <x v="0"/>
    <x v="0"/>
    <x v="7"/>
  </r>
  <r>
    <n v="50153291"/>
    <x v="348"/>
    <d v="2018-09-13T00:00:00"/>
    <d v="2018-09-19T00:00:00"/>
    <s v="Overnight"/>
    <n v="112"/>
    <n v="45"/>
    <x v="1"/>
    <n v="10"/>
    <x v="1"/>
    <x v="0"/>
    <x v="2"/>
  </r>
  <r>
    <n v="50153301"/>
    <x v="1348"/>
    <d v="2018-11-10T00:00:00"/>
    <d v="2018-11-14T00:00:00"/>
    <s v="Express"/>
    <n v="755"/>
    <n v="365"/>
    <x v="2"/>
    <n v="4"/>
    <x v="0"/>
    <x v="0"/>
    <x v="3"/>
  </r>
  <r>
    <n v="50153311"/>
    <x v="260"/>
    <d v="2018-05-03T00:00:00"/>
    <d v="2018-05-08T00:00:00"/>
    <s v="Overnight"/>
    <n v="352"/>
    <n v="245"/>
    <x v="3"/>
    <n v="9"/>
    <x v="0"/>
    <x v="0"/>
    <x v="4"/>
  </r>
  <r>
    <n v="50153321"/>
    <x v="1764"/>
    <d v="2018-07-07T00:00:00"/>
    <d v="2018-07-12T00:00:00"/>
    <s v="Overnight"/>
    <n v="129"/>
    <n v="71"/>
    <x v="1"/>
    <n v="1"/>
    <x v="0"/>
    <x v="0"/>
    <x v="7"/>
  </r>
  <r>
    <n v="50153331"/>
    <x v="1600"/>
    <d v="2018-04-06T00:00:00"/>
    <d v="2018-04-12T00:00:00"/>
    <s v="Express"/>
    <n v="273"/>
    <n v="70"/>
    <x v="0"/>
    <n v="1"/>
    <x v="0"/>
    <x v="0"/>
    <x v="8"/>
  </r>
  <r>
    <n v="50153341"/>
    <x v="1607"/>
    <d v="2017-12-02T00:00:00"/>
    <d v="2017-12-03T00:00:00"/>
    <s v="Expedited"/>
    <n v="250"/>
    <n v="155"/>
    <x v="1"/>
    <n v="12"/>
    <x v="0"/>
    <x v="1"/>
    <x v="1"/>
  </r>
  <r>
    <n v="50153351"/>
    <x v="307"/>
    <d v="2018-08-08T00:00:00"/>
    <d v="2018-08-14T00:00:00"/>
    <s v="Express"/>
    <n v="778"/>
    <n v="240"/>
    <x v="0"/>
    <n v="2"/>
    <x v="0"/>
    <x v="0"/>
    <x v="5"/>
  </r>
  <r>
    <n v="50153361"/>
    <x v="728"/>
    <d v="2018-04-30T00:00:00"/>
    <d v="2018-05-06T00:00:00"/>
    <s v="Overnight"/>
    <n v="406"/>
    <n v="131"/>
    <x v="1"/>
    <n v="3"/>
    <x v="0"/>
    <x v="0"/>
    <x v="4"/>
  </r>
  <r>
    <n v="50153381"/>
    <x v="763"/>
    <d v="2018-05-19T00:00:00"/>
    <d v="2018-05-20T00:00:00"/>
    <s v="Ground"/>
    <n v="3161"/>
    <n v="1393"/>
    <x v="0"/>
    <n v="9"/>
    <x v="0"/>
    <x v="0"/>
    <x v="4"/>
  </r>
  <r>
    <n v="50153401"/>
    <x v="1222"/>
    <d v="2018-07-30T00:00:00"/>
    <d v="2018-08-01T00:00:00"/>
    <s v="Ground"/>
    <n v="283"/>
    <n v="113"/>
    <x v="0"/>
    <n v="14"/>
    <x v="0"/>
    <x v="0"/>
    <x v="5"/>
  </r>
  <r>
    <n v="50153411"/>
    <x v="988"/>
    <d v="2018-10-06T00:00:00"/>
    <d v="2018-10-09T00:00:00"/>
    <s v="Ground"/>
    <n v="198"/>
    <n v="116"/>
    <x v="3"/>
    <n v="2"/>
    <x v="0"/>
    <x v="0"/>
    <x v="0"/>
  </r>
  <r>
    <n v="50153451"/>
    <x v="1695"/>
    <d v="2018-11-07T00:00:00"/>
    <d v="2018-11-08T00:00:00"/>
    <s v="Express"/>
    <n v="300"/>
    <n v="72"/>
    <x v="1"/>
    <n v="4"/>
    <x v="0"/>
    <x v="0"/>
    <x v="3"/>
  </r>
  <r>
    <n v="50153511"/>
    <x v="1190"/>
    <d v="2018-05-04T00:00:00"/>
    <d v="2018-05-04T00:00:00"/>
    <s v="Overnight"/>
    <n v="644"/>
    <n v="294"/>
    <x v="2"/>
    <n v="3"/>
    <x v="0"/>
    <x v="0"/>
    <x v="4"/>
  </r>
  <r>
    <n v="50153521"/>
    <x v="768"/>
    <d v="2018-02-07T00:00:00"/>
    <d v="2018-02-12T00:00:00"/>
    <s v="Ground"/>
    <n v="489"/>
    <n v="203"/>
    <x v="1"/>
    <n v="7"/>
    <x v="0"/>
    <x v="0"/>
    <x v="11"/>
  </r>
  <r>
    <n v="50153541"/>
    <x v="1385"/>
    <d v="2018-10-25T00:00:00"/>
    <d v="2018-10-29T00:00:00"/>
    <s v="Ground"/>
    <n v="166"/>
    <n v="78"/>
    <x v="2"/>
    <n v="3"/>
    <x v="1"/>
    <x v="0"/>
    <x v="0"/>
  </r>
  <r>
    <n v="50153551"/>
    <x v="129"/>
    <d v="2018-03-11T00:00:00"/>
    <d v="2018-03-12T00:00:00"/>
    <s v="Ground"/>
    <n v="750"/>
    <n v="414"/>
    <x v="2"/>
    <n v="14"/>
    <x v="0"/>
    <x v="0"/>
    <x v="9"/>
  </r>
  <r>
    <n v="50153561"/>
    <x v="444"/>
    <d v="2018-08-29T00:00:00"/>
    <d v="2018-09-05T00:00:00"/>
    <s v="Ground"/>
    <n v="161"/>
    <n v="37"/>
    <x v="1"/>
    <n v="5"/>
    <x v="0"/>
    <x v="0"/>
    <x v="2"/>
  </r>
  <r>
    <n v="50153571"/>
    <x v="6"/>
    <d v="2018-08-26T00:00:00"/>
    <d v="2018-08-31T00:00:00"/>
    <s v="Express"/>
    <n v="526"/>
    <n v="121"/>
    <x v="1"/>
    <n v="2"/>
    <x v="0"/>
    <x v="0"/>
    <x v="5"/>
  </r>
  <r>
    <n v="50153581"/>
    <x v="627"/>
    <d v="2018-11-11T00:00:00"/>
    <d v="2018-11-14T00:00:00"/>
    <s v="Express"/>
    <n v="134"/>
    <n v="60"/>
    <x v="2"/>
    <n v="9"/>
    <x v="1"/>
    <x v="0"/>
    <x v="3"/>
  </r>
  <r>
    <n v="50153591"/>
    <x v="828"/>
    <d v="2017-12-06T00:00:00"/>
    <d v="2017-12-10T00:00:00"/>
    <s v="Overnight"/>
    <n v="190"/>
    <n v="74"/>
    <x v="2"/>
    <n v="15"/>
    <x v="1"/>
    <x v="1"/>
    <x v="1"/>
  </r>
  <r>
    <n v="50153601"/>
    <x v="155"/>
    <d v="2018-07-24T00:00:00"/>
    <d v="2018-07-25T00:00:00"/>
    <s v="Ground"/>
    <n v="725"/>
    <n v="318"/>
    <x v="3"/>
    <n v="6"/>
    <x v="0"/>
    <x v="0"/>
    <x v="7"/>
  </r>
  <r>
    <n v="50153621"/>
    <x v="527"/>
    <d v="2018-03-25T00:00:00"/>
    <d v="2018-03-30T00:00:00"/>
    <s v="Ground"/>
    <n v="119"/>
    <n v="58"/>
    <x v="1"/>
    <n v="2"/>
    <x v="0"/>
    <x v="0"/>
    <x v="9"/>
  </r>
  <r>
    <n v="50153641"/>
    <x v="726"/>
    <d v="2018-05-06T00:00:00"/>
    <d v="2018-05-13T00:00:00"/>
    <s v="Express"/>
    <n v="247"/>
    <n v="58"/>
    <x v="2"/>
    <n v="12"/>
    <x v="0"/>
    <x v="0"/>
    <x v="4"/>
  </r>
  <r>
    <n v="50153671"/>
    <x v="1740"/>
    <d v="2018-04-22T00:00:00"/>
    <d v="2018-04-23T00:00:00"/>
    <s v="Ground"/>
    <n v="327"/>
    <n v="207"/>
    <x v="1"/>
    <n v="4"/>
    <x v="0"/>
    <x v="0"/>
    <x v="8"/>
  </r>
  <r>
    <n v="50153681"/>
    <x v="1642"/>
    <d v="2018-02-02T00:00:00"/>
    <d v="2018-02-03T00:00:00"/>
    <s v="Ground"/>
    <n v="225"/>
    <n v="147"/>
    <x v="2"/>
    <n v="1"/>
    <x v="1"/>
    <x v="0"/>
    <x v="11"/>
  </r>
  <r>
    <n v="50153721"/>
    <x v="1541"/>
    <d v="2018-07-26T00:00:00"/>
    <d v="2018-07-31T00:00:00"/>
    <s v="Express"/>
    <n v="408"/>
    <n v="181"/>
    <x v="2"/>
    <n v="3"/>
    <x v="1"/>
    <x v="0"/>
    <x v="7"/>
  </r>
  <r>
    <n v="50153741"/>
    <x v="0"/>
    <d v="2018-08-29T00:00:00"/>
    <d v="2018-08-29T00:00:00"/>
    <s v="Expedited"/>
    <n v="354"/>
    <n v="179"/>
    <x v="0"/>
    <n v="9"/>
    <x v="0"/>
    <x v="0"/>
    <x v="5"/>
  </r>
  <r>
    <n v="50153751"/>
    <x v="1460"/>
    <d v="2018-03-20T00:00:00"/>
    <d v="2018-03-23T00:00:00"/>
    <s v="Express"/>
    <n v="237"/>
    <n v="128"/>
    <x v="0"/>
    <n v="10"/>
    <x v="0"/>
    <x v="0"/>
    <x v="9"/>
  </r>
  <r>
    <n v="50153761"/>
    <x v="641"/>
    <d v="2018-04-18T00:00:00"/>
    <d v="2018-04-23T00:00:00"/>
    <s v="Overnight"/>
    <n v="259"/>
    <n v="148"/>
    <x v="3"/>
    <n v="8"/>
    <x v="0"/>
    <x v="0"/>
    <x v="8"/>
  </r>
  <r>
    <n v="50153771"/>
    <x v="1860"/>
    <d v="2018-09-20T00:00:00"/>
    <d v="2018-09-26T00:00:00"/>
    <s v="Express"/>
    <n v="1686"/>
    <n v="1038"/>
    <x v="1"/>
    <n v="2"/>
    <x v="1"/>
    <x v="0"/>
    <x v="2"/>
  </r>
  <r>
    <n v="50153781"/>
    <x v="642"/>
    <d v="2018-06-08T00:00:00"/>
    <d v="2018-06-14T00:00:00"/>
    <s v="Express"/>
    <n v="173"/>
    <n v="89"/>
    <x v="2"/>
    <n v="3"/>
    <x v="1"/>
    <x v="0"/>
    <x v="6"/>
  </r>
  <r>
    <n v="50153801"/>
    <x v="816"/>
    <d v="2018-10-25T00:00:00"/>
    <d v="2018-10-28T00:00:00"/>
    <s v="Express"/>
    <n v="347"/>
    <n v="155"/>
    <x v="0"/>
    <n v="4"/>
    <x v="0"/>
    <x v="0"/>
    <x v="0"/>
  </r>
  <r>
    <n v="50153821"/>
    <x v="1569"/>
    <d v="2018-08-15T00:00:00"/>
    <d v="2018-08-21T00:00:00"/>
    <s v="Express"/>
    <n v="165"/>
    <n v="51"/>
    <x v="3"/>
    <n v="3"/>
    <x v="0"/>
    <x v="0"/>
    <x v="5"/>
  </r>
  <r>
    <n v="50153831"/>
    <x v="1578"/>
    <d v="2018-01-07T00:00:00"/>
    <d v="2018-01-10T00:00:00"/>
    <s v="Express"/>
    <n v="251"/>
    <n v="88"/>
    <x v="3"/>
    <n v="1"/>
    <x v="1"/>
    <x v="0"/>
    <x v="10"/>
  </r>
  <r>
    <n v="50153851"/>
    <x v="835"/>
    <d v="2018-07-06T00:00:00"/>
    <d v="2018-07-12T00:00:00"/>
    <s v="Expedited"/>
    <n v="350"/>
    <n v="216"/>
    <x v="1"/>
    <n v="9"/>
    <x v="0"/>
    <x v="0"/>
    <x v="7"/>
  </r>
  <r>
    <n v="50153871"/>
    <x v="188"/>
    <d v="2018-03-03T00:00:00"/>
    <d v="2018-03-09T00:00:00"/>
    <s v="Expedited"/>
    <n v="680"/>
    <n v="210"/>
    <x v="1"/>
    <n v="1"/>
    <x v="0"/>
    <x v="0"/>
    <x v="9"/>
  </r>
  <r>
    <n v="50153891"/>
    <x v="813"/>
    <d v="2018-05-26T00:00:00"/>
    <d v="2018-06-01T00:00:00"/>
    <s v="Ground"/>
    <n v="351"/>
    <n v="214"/>
    <x v="0"/>
    <n v="2"/>
    <x v="0"/>
    <x v="0"/>
    <x v="6"/>
  </r>
  <r>
    <n v="50153901"/>
    <x v="1858"/>
    <d v="2018-09-06T00:00:00"/>
    <d v="2018-09-12T00:00:00"/>
    <s v="Ground"/>
    <n v="352"/>
    <n v="163"/>
    <x v="1"/>
    <n v="5"/>
    <x v="1"/>
    <x v="0"/>
    <x v="2"/>
  </r>
  <r>
    <n v="50153911"/>
    <x v="222"/>
    <d v="2018-05-17T00:00:00"/>
    <d v="2018-05-23T00:00:00"/>
    <s v="Expedited"/>
    <n v="397"/>
    <n v="224"/>
    <x v="1"/>
    <n v="15"/>
    <x v="1"/>
    <x v="0"/>
    <x v="4"/>
  </r>
  <r>
    <n v="50153921"/>
    <x v="1752"/>
    <d v="2018-02-05T00:00:00"/>
    <d v="2018-02-06T00:00:00"/>
    <s v="Expedited"/>
    <n v="150"/>
    <n v="104"/>
    <x v="2"/>
    <n v="12"/>
    <x v="1"/>
    <x v="0"/>
    <x v="11"/>
  </r>
  <r>
    <n v="50153931"/>
    <x v="100"/>
    <d v="2018-02-18T00:00:00"/>
    <d v="2018-02-24T00:00:00"/>
    <s v="Express"/>
    <n v="182"/>
    <n v="113"/>
    <x v="1"/>
    <n v="9"/>
    <x v="0"/>
    <x v="0"/>
    <x v="11"/>
  </r>
  <r>
    <n v="50153941"/>
    <x v="1550"/>
    <d v="2018-03-15T00:00:00"/>
    <d v="2018-03-19T00:00:00"/>
    <s v="Ground"/>
    <n v="450"/>
    <n v="155"/>
    <x v="0"/>
    <n v="5"/>
    <x v="0"/>
    <x v="0"/>
    <x v="9"/>
  </r>
  <r>
    <n v="50153951"/>
    <x v="778"/>
    <d v="2018-08-11T00:00:00"/>
    <d v="2018-08-15T00:00:00"/>
    <s v="Ground"/>
    <n v="830"/>
    <n v="351"/>
    <x v="2"/>
    <n v="11"/>
    <x v="0"/>
    <x v="0"/>
    <x v="5"/>
  </r>
  <r>
    <n v="50153961"/>
    <x v="118"/>
    <d v="2018-04-19T00:00:00"/>
    <d v="2018-04-25T00:00:00"/>
    <s v="Express"/>
    <n v="173"/>
    <n v="91"/>
    <x v="1"/>
    <n v="15"/>
    <x v="0"/>
    <x v="0"/>
    <x v="8"/>
  </r>
  <r>
    <n v="50153971"/>
    <x v="646"/>
    <d v="2017-11-30T00:00:00"/>
    <d v="2017-12-06T00:00:00"/>
    <s v="Overnight"/>
    <n v="995"/>
    <n v="483"/>
    <x v="3"/>
    <n v="17"/>
    <x v="0"/>
    <x v="1"/>
    <x v="1"/>
  </r>
  <r>
    <n v="50153991"/>
    <x v="382"/>
    <d v="2018-05-02T00:00:00"/>
    <d v="2018-05-08T00:00:00"/>
    <s v="Ground"/>
    <n v="376"/>
    <n v="134"/>
    <x v="1"/>
    <n v="8"/>
    <x v="1"/>
    <x v="0"/>
    <x v="4"/>
  </r>
  <r>
    <n v="50154021"/>
    <x v="1190"/>
    <d v="2018-08-08T00:00:00"/>
    <d v="2018-08-11T00:00:00"/>
    <s v="Expedited"/>
    <n v="455"/>
    <n v="162"/>
    <x v="2"/>
    <n v="1"/>
    <x v="0"/>
    <x v="0"/>
    <x v="5"/>
  </r>
  <r>
    <n v="50154041"/>
    <x v="596"/>
    <d v="2018-05-08T00:00:00"/>
    <d v="2018-05-11T00:00:00"/>
    <s v="Ground"/>
    <n v="171"/>
    <n v="77"/>
    <x v="2"/>
    <n v="2"/>
    <x v="0"/>
    <x v="0"/>
    <x v="4"/>
  </r>
  <r>
    <n v="50154051"/>
    <x v="1627"/>
    <d v="2018-03-06T00:00:00"/>
    <d v="2018-03-13T00:00:00"/>
    <s v="Express"/>
    <n v="682"/>
    <n v="183"/>
    <x v="1"/>
    <n v="7"/>
    <x v="0"/>
    <x v="0"/>
    <x v="9"/>
  </r>
  <r>
    <n v="50154071"/>
    <x v="398"/>
    <d v="2018-04-05T00:00:00"/>
    <d v="2018-04-07T00:00:00"/>
    <s v="Ground"/>
    <n v="296"/>
    <n v="102"/>
    <x v="1"/>
    <n v="6"/>
    <x v="0"/>
    <x v="0"/>
    <x v="8"/>
  </r>
  <r>
    <n v="50154081"/>
    <x v="1762"/>
    <d v="2018-07-24T00:00:00"/>
    <d v="2018-07-26T00:00:00"/>
    <s v="Expedited"/>
    <n v="560"/>
    <n v="173"/>
    <x v="0"/>
    <n v="16"/>
    <x v="0"/>
    <x v="0"/>
    <x v="7"/>
  </r>
  <r>
    <n v="50154101"/>
    <x v="94"/>
    <d v="2018-02-23T00:00:00"/>
    <d v="2018-02-26T00:00:00"/>
    <s v="Express"/>
    <n v="311"/>
    <n v="104"/>
    <x v="0"/>
    <n v="5"/>
    <x v="0"/>
    <x v="0"/>
    <x v="11"/>
  </r>
  <r>
    <n v="50154111"/>
    <x v="773"/>
    <d v="2018-09-08T00:00:00"/>
    <d v="2018-09-12T00:00:00"/>
    <s v="Overnight"/>
    <n v="197"/>
    <n v="67"/>
    <x v="2"/>
    <n v="10"/>
    <x v="0"/>
    <x v="0"/>
    <x v="2"/>
  </r>
  <r>
    <n v="50154131"/>
    <x v="98"/>
    <d v="2018-04-27T00:00:00"/>
    <d v="2018-05-03T00:00:00"/>
    <s v="Express"/>
    <n v="273"/>
    <n v="174"/>
    <x v="1"/>
    <n v="6"/>
    <x v="1"/>
    <x v="0"/>
    <x v="4"/>
  </r>
  <r>
    <n v="50154161"/>
    <x v="432"/>
    <d v="2018-08-12T00:00:00"/>
    <d v="2018-08-14T00:00:00"/>
    <s v="Express"/>
    <n v="542"/>
    <n v="216"/>
    <x v="2"/>
    <n v="8"/>
    <x v="0"/>
    <x v="0"/>
    <x v="5"/>
  </r>
  <r>
    <n v="50154221"/>
    <x v="239"/>
    <d v="2017-11-30T00:00:00"/>
    <d v="2017-12-01T00:00:00"/>
    <s v="Express"/>
    <n v="170"/>
    <n v="65"/>
    <x v="1"/>
    <n v="2"/>
    <x v="1"/>
    <x v="1"/>
    <x v="1"/>
  </r>
  <r>
    <n v="50154241"/>
    <x v="704"/>
    <d v="2018-05-15T00:00:00"/>
    <d v="2018-05-17T00:00:00"/>
    <s v="Ground"/>
    <n v="294"/>
    <n v="103"/>
    <x v="1"/>
    <n v="6"/>
    <x v="1"/>
    <x v="0"/>
    <x v="4"/>
  </r>
  <r>
    <n v="50154251"/>
    <x v="739"/>
    <d v="2018-05-01T00:00:00"/>
    <d v="2018-05-07T00:00:00"/>
    <s v="Ground"/>
    <n v="511"/>
    <n v="273"/>
    <x v="3"/>
    <n v="2"/>
    <x v="1"/>
    <x v="0"/>
    <x v="4"/>
  </r>
  <r>
    <n v="50154261"/>
    <x v="1682"/>
    <d v="2018-07-03T00:00:00"/>
    <d v="2018-07-09T00:00:00"/>
    <s v="Expedited"/>
    <n v="380"/>
    <n v="245"/>
    <x v="2"/>
    <n v="5"/>
    <x v="1"/>
    <x v="0"/>
    <x v="7"/>
  </r>
  <r>
    <n v="50154271"/>
    <x v="1163"/>
    <d v="2018-10-25T00:00:00"/>
    <d v="2018-10-28T00:00:00"/>
    <s v="Expedited"/>
    <n v="168"/>
    <n v="82"/>
    <x v="1"/>
    <n v="8"/>
    <x v="1"/>
    <x v="0"/>
    <x v="0"/>
  </r>
  <r>
    <n v="50154281"/>
    <x v="1761"/>
    <d v="2018-06-14T00:00:00"/>
    <d v="2018-06-15T00:00:00"/>
    <s v="Ground"/>
    <n v="154"/>
    <n v="79"/>
    <x v="1"/>
    <n v="15"/>
    <x v="1"/>
    <x v="0"/>
    <x v="6"/>
  </r>
  <r>
    <n v="50154311"/>
    <x v="1035"/>
    <d v="2018-05-23T00:00:00"/>
    <d v="2018-05-29T00:00:00"/>
    <s v="Express"/>
    <n v="409"/>
    <n v="202"/>
    <x v="1"/>
    <n v="4"/>
    <x v="0"/>
    <x v="0"/>
    <x v="4"/>
  </r>
  <r>
    <n v="50154391"/>
    <x v="287"/>
    <d v="2018-03-07T00:00:00"/>
    <d v="2018-03-07T00:00:00"/>
    <s v="Express"/>
    <n v="390"/>
    <n v="87"/>
    <x v="2"/>
    <n v="1"/>
    <x v="0"/>
    <x v="0"/>
    <x v="9"/>
  </r>
  <r>
    <n v="50154411"/>
    <x v="1892"/>
    <d v="2018-11-03T00:00:00"/>
    <d v="2018-11-07T00:00:00"/>
    <s v="Express"/>
    <n v="605"/>
    <n v="366"/>
    <x v="1"/>
    <n v="11"/>
    <x v="1"/>
    <x v="0"/>
    <x v="3"/>
  </r>
  <r>
    <n v="50154431"/>
    <x v="1163"/>
    <d v="2018-01-01T00:00:00"/>
    <d v="2018-01-03T00:00:00"/>
    <s v="Ground"/>
    <n v="368"/>
    <n v="155"/>
    <x v="1"/>
    <n v="2"/>
    <x v="1"/>
    <x v="0"/>
    <x v="10"/>
  </r>
  <r>
    <n v="50154441"/>
    <x v="181"/>
    <d v="2018-09-24T00:00:00"/>
    <d v="2018-09-30T00:00:00"/>
    <s v="Expedited"/>
    <n v="1771"/>
    <n v="1102"/>
    <x v="0"/>
    <n v="1"/>
    <x v="1"/>
    <x v="0"/>
    <x v="2"/>
  </r>
  <r>
    <n v="50154451"/>
    <x v="659"/>
    <d v="2018-04-19T00:00:00"/>
    <d v="2018-04-26T00:00:00"/>
    <s v="Ground"/>
    <n v="230"/>
    <n v="50"/>
    <x v="1"/>
    <n v="1"/>
    <x v="0"/>
    <x v="0"/>
    <x v="8"/>
  </r>
  <r>
    <n v="50154461"/>
    <x v="357"/>
    <d v="2018-06-14T00:00:00"/>
    <d v="2018-06-15T00:00:00"/>
    <s v="Ground"/>
    <n v="248"/>
    <n v="59"/>
    <x v="1"/>
    <n v="4"/>
    <x v="0"/>
    <x v="0"/>
    <x v="6"/>
  </r>
  <r>
    <n v="50154471"/>
    <x v="1179"/>
    <d v="2018-10-27T00:00:00"/>
    <d v="2018-10-31T00:00:00"/>
    <s v="Express"/>
    <n v="1121"/>
    <n v="467"/>
    <x v="1"/>
    <n v="2"/>
    <x v="0"/>
    <x v="0"/>
    <x v="0"/>
  </r>
  <r>
    <n v="50154481"/>
    <x v="435"/>
    <d v="2017-12-12T00:00:00"/>
    <d v="2017-12-18T00:00:00"/>
    <s v="Express"/>
    <n v="258"/>
    <n v="62"/>
    <x v="3"/>
    <n v="10"/>
    <x v="0"/>
    <x v="1"/>
    <x v="1"/>
  </r>
  <r>
    <n v="50154511"/>
    <x v="1495"/>
    <d v="2018-05-23T00:00:00"/>
    <d v="2018-05-28T00:00:00"/>
    <s v="Express"/>
    <n v="303"/>
    <n v="93"/>
    <x v="2"/>
    <n v="4"/>
    <x v="0"/>
    <x v="0"/>
    <x v="4"/>
  </r>
  <r>
    <n v="50154531"/>
    <x v="1652"/>
    <d v="2018-03-13T00:00:00"/>
    <d v="2018-03-20T00:00:00"/>
    <s v="Overnight"/>
    <n v="146"/>
    <n v="66"/>
    <x v="1"/>
    <n v="4"/>
    <x v="0"/>
    <x v="0"/>
    <x v="9"/>
  </r>
  <r>
    <n v="50154551"/>
    <x v="1626"/>
    <d v="2018-04-22T00:00:00"/>
    <d v="2018-04-24T00:00:00"/>
    <s v="Ground"/>
    <n v="153"/>
    <n v="93"/>
    <x v="0"/>
    <n v="5"/>
    <x v="0"/>
    <x v="0"/>
    <x v="8"/>
  </r>
  <r>
    <n v="50154581"/>
    <x v="640"/>
    <d v="2018-09-27T00:00:00"/>
    <d v="2018-10-01T00:00:00"/>
    <s v="Express"/>
    <n v="292"/>
    <n v="145"/>
    <x v="1"/>
    <n v="12"/>
    <x v="0"/>
    <x v="0"/>
    <x v="0"/>
  </r>
  <r>
    <n v="50154591"/>
    <x v="724"/>
    <d v="2018-04-14T00:00:00"/>
    <d v="2018-04-18T00:00:00"/>
    <s v="Overnight"/>
    <n v="555"/>
    <n v="279"/>
    <x v="0"/>
    <n v="16"/>
    <x v="0"/>
    <x v="0"/>
    <x v="8"/>
  </r>
  <r>
    <n v="50154601"/>
    <x v="231"/>
    <d v="2018-04-05T00:00:00"/>
    <d v="2018-04-09T00:00:00"/>
    <s v="Ground"/>
    <n v="202"/>
    <n v="60"/>
    <x v="1"/>
    <n v="2"/>
    <x v="0"/>
    <x v="0"/>
    <x v="8"/>
  </r>
  <r>
    <n v="50154631"/>
    <x v="781"/>
    <d v="2018-09-17T00:00:00"/>
    <d v="2018-09-23T00:00:00"/>
    <s v="Overnight"/>
    <n v="1700"/>
    <n v="536"/>
    <x v="3"/>
    <n v="8"/>
    <x v="0"/>
    <x v="0"/>
    <x v="2"/>
  </r>
  <r>
    <n v="50154661"/>
    <x v="1137"/>
    <d v="2017-12-15T00:00:00"/>
    <d v="2017-12-17T00:00:00"/>
    <s v="Ground"/>
    <n v="732"/>
    <n v="226"/>
    <x v="0"/>
    <n v="9"/>
    <x v="0"/>
    <x v="1"/>
    <x v="1"/>
  </r>
  <r>
    <n v="50154671"/>
    <x v="907"/>
    <d v="2017-12-23T00:00:00"/>
    <d v="2017-12-26T00:00:00"/>
    <s v="Overnight"/>
    <n v="356"/>
    <n v="143"/>
    <x v="1"/>
    <n v="2"/>
    <x v="0"/>
    <x v="1"/>
    <x v="1"/>
  </r>
  <r>
    <n v="50154701"/>
    <x v="435"/>
    <d v="2018-08-22T00:00:00"/>
    <d v="2018-08-23T00:00:00"/>
    <s v="Expedited"/>
    <n v="570"/>
    <n v="256"/>
    <x v="3"/>
    <n v="7"/>
    <x v="0"/>
    <x v="0"/>
    <x v="5"/>
  </r>
  <r>
    <n v="50154731"/>
    <x v="1385"/>
    <d v="2017-12-06T00:00:00"/>
    <d v="2017-12-10T00:00:00"/>
    <s v="Ground"/>
    <n v="476"/>
    <n v="281"/>
    <x v="2"/>
    <n v="11"/>
    <x v="1"/>
    <x v="1"/>
    <x v="1"/>
  </r>
  <r>
    <n v="50154751"/>
    <x v="1147"/>
    <d v="2018-07-15T00:00:00"/>
    <d v="2018-07-17T00:00:00"/>
    <s v="Overnight"/>
    <n v="507"/>
    <n v="107"/>
    <x v="2"/>
    <n v="9"/>
    <x v="1"/>
    <x v="0"/>
    <x v="7"/>
  </r>
  <r>
    <n v="50154771"/>
    <x v="520"/>
    <d v="2018-01-26T00:00:00"/>
    <d v="2018-02-01T00:00:00"/>
    <s v="Ground"/>
    <n v="131"/>
    <n v="73"/>
    <x v="2"/>
    <n v="5"/>
    <x v="0"/>
    <x v="0"/>
    <x v="11"/>
  </r>
  <r>
    <n v="50154811"/>
    <x v="316"/>
    <d v="2018-06-27T00:00:00"/>
    <d v="2018-07-01T00:00:00"/>
    <s v="Overnight"/>
    <n v="298"/>
    <n v="171"/>
    <x v="1"/>
    <n v="13"/>
    <x v="1"/>
    <x v="0"/>
    <x v="7"/>
  </r>
  <r>
    <n v="50154821"/>
    <x v="1028"/>
    <d v="2018-09-23T00:00:00"/>
    <d v="2018-09-26T00:00:00"/>
    <s v="Expedited"/>
    <n v="154"/>
    <n v="105"/>
    <x v="1"/>
    <n v="2"/>
    <x v="1"/>
    <x v="0"/>
    <x v="2"/>
  </r>
  <r>
    <n v="50154851"/>
    <x v="1655"/>
    <d v="2018-10-01T00:00:00"/>
    <d v="2018-10-01T00:00:00"/>
    <s v="Expedited"/>
    <n v="393"/>
    <n v="265"/>
    <x v="1"/>
    <n v="2"/>
    <x v="0"/>
    <x v="0"/>
    <x v="0"/>
  </r>
  <r>
    <n v="50154871"/>
    <x v="1477"/>
    <d v="2018-06-18T00:00:00"/>
    <d v="2018-06-19T00:00:00"/>
    <s v="Express"/>
    <n v="302"/>
    <n v="89"/>
    <x v="3"/>
    <n v="1"/>
    <x v="0"/>
    <x v="0"/>
    <x v="6"/>
  </r>
  <r>
    <n v="50154881"/>
    <x v="1305"/>
    <d v="2018-09-17T00:00:00"/>
    <d v="2018-09-19T00:00:00"/>
    <s v="Ground"/>
    <n v="353"/>
    <n v="163"/>
    <x v="3"/>
    <n v="11"/>
    <x v="0"/>
    <x v="0"/>
    <x v="2"/>
  </r>
  <r>
    <n v="50154961"/>
    <x v="36"/>
    <d v="2018-01-25T00:00:00"/>
    <d v="2018-01-26T00:00:00"/>
    <s v="Overnight"/>
    <n v="7715"/>
    <n v="3889"/>
    <x v="0"/>
    <n v="2"/>
    <x v="1"/>
    <x v="0"/>
    <x v="10"/>
  </r>
  <r>
    <n v="50154971"/>
    <x v="1790"/>
    <d v="2018-09-21T00:00:00"/>
    <d v="2018-09-24T00:00:00"/>
    <s v="Express"/>
    <n v="245"/>
    <n v="113"/>
    <x v="1"/>
    <n v="12"/>
    <x v="1"/>
    <x v="0"/>
    <x v="2"/>
  </r>
  <r>
    <n v="50154981"/>
    <x v="403"/>
    <d v="2017-11-26T00:00:00"/>
    <d v="2017-11-30T00:00:00"/>
    <s v="Express"/>
    <n v="371"/>
    <n v="121"/>
    <x v="1"/>
    <n v="3"/>
    <x v="0"/>
    <x v="1"/>
    <x v="3"/>
  </r>
  <r>
    <n v="50155011"/>
    <x v="425"/>
    <d v="2017-12-05T00:00:00"/>
    <d v="2017-12-11T00:00:00"/>
    <s v="Ground"/>
    <n v="784"/>
    <n v="280"/>
    <x v="2"/>
    <n v="3"/>
    <x v="1"/>
    <x v="1"/>
    <x v="1"/>
  </r>
  <r>
    <n v="50155021"/>
    <x v="207"/>
    <d v="2017-12-08T00:00:00"/>
    <d v="2017-12-09T00:00:00"/>
    <s v="Expedited"/>
    <n v="727"/>
    <n v="266"/>
    <x v="2"/>
    <n v="1"/>
    <x v="0"/>
    <x v="1"/>
    <x v="1"/>
  </r>
  <r>
    <n v="50155041"/>
    <x v="1306"/>
    <d v="2018-03-11T00:00:00"/>
    <d v="2018-03-12T00:00:00"/>
    <s v="Express"/>
    <n v="292"/>
    <n v="193"/>
    <x v="0"/>
    <n v="3"/>
    <x v="0"/>
    <x v="0"/>
    <x v="9"/>
  </r>
  <r>
    <n v="50155051"/>
    <x v="669"/>
    <d v="2018-08-14T00:00:00"/>
    <d v="2018-08-16T00:00:00"/>
    <s v="Express"/>
    <n v="372"/>
    <n v="256"/>
    <x v="2"/>
    <n v="2"/>
    <x v="0"/>
    <x v="0"/>
    <x v="5"/>
  </r>
  <r>
    <n v="50155061"/>
    <x v="106"/>
    <d v="2018-05-22T00:00:00"/>
    <d v="2018-05-26T00:00:00"/>
    <s v="Ground"/>
    <n v="234"/>
    <n v="129"/>
    <x v="2"/>
    <n v="12"/>
    <x v="0"/>
    <x v="0"/>
    <x v="4"/>
  </r>
  <r>
    <n v="50155081"/>
    <x v="422"/>
    <d v="2018-10-19T00:00:00"/>
    <d v="2018-10-23T00:00:00"/>
    <s v="Express"/>
    <n v="230"/>
    <n v="55"/>
    <x v="2"/>
    <n v="4"/>
    <x v="0"/>
    <x v="0"/>
    <x v="0"/>
  </r>
  <r>
    <n v="50155091"/>
    <x v="635"/>
    <d v="2017-12-28T00:00:00"/>
    <d v="2018-01-02T00:00:00"/>
    <s v="Overnight"/>
    <n v="1548"/>
    <n v="357"/>
    <x v="2"/>
    <n v="3"/>
    <x v="0"/>
    <x v="0"/>
    <x v="10"/>
  </r>
  <r>
    <n v="50155101"/>
    <x v="532"/>
    <d v="2018-02-03T00:00:00"/>
    <d v="2018-02-04T00:00:00"/>
    <s v="Ground"/>
    <n v="700"/>
    <n v="296"/>
    <x v="1"/>
    <n v="6"/>
    <x v="1"/>
    <x v="0"/>
    <x v="11"/>
  </r>
  <r>
    <n v="50155191"/>
    <x v="1118"/>
    <d v="2018-05-25T00:00:00"/>
    <d v="2018-05-30T00:00:00"/>
    <s v="Overnight"/>
    <n v="173"/>
    <n v="71"/>
    <x v="2"/>
    <n v="11"/>
    <x v="1"/>
    <x v="0"/>
    <x v="4"/>
  </r>
  <r>
    <n v="50155221"/>
    <x v="989"/>
    <d v="2018-08-16T00:00:00"/>
    <d v="2018-08-20T00:00:00"/>
    <s v="Ground"/>
    <n v="165"/>
    <n v="82"/>
    <x v="1"/>
    <n v="11"/>
    <x v="1"/>
    <x v="0"/>
    <x v="5"/>
  </r>
  <r>
    <n v="50155241"/>
    <x v="293"/>
    <d v="2018-09-10T00:00:00"/>
    <d v="2018-09-11T00:00:00"/>
    <s v="Overnight"/>
    <n v="802"/>
    <n v="517"/>
    <x v="3"/>
    <n v="10"/>
    <x v="1"/>
    <x v="0"/>
    <x v="2"/>
  </r>
  <r>
    <n v="50155251"/>
    <x v="914"/>
    <d v="2018-09-24T00:00:00"/>
    <d v="2018-09-24T00:00:00"/>
    <s v="Express"/>
    <n v="600"/>
    <n v="315"/>
    <x v="2"/>
    <n v="1"/>
    <x v="0"/>
    <x v="0"/>
    <x v="2"/>
  </r>
  <r>
    <n v="50155291"/>
    <x v="486"/>
    <d v="2018-05-25T00:00:00"/>
    <d v="2018-05-27T00:00:00"/>
    <s v="Ground"/>
    <n v="277"/>
    <n v="74"/>
    <x v="2"/>
    <n v="6"/>
    <x v="0"/>
    <x v="0"/>
    <x v="4"/>
  </r>
  <r>
    <n v="50155301"/>
    <x v="875"/>
    <d v="2018-02-05T00:00:00"/>
    <d v="2018-02-11T00:00:00"/>
    <s v="Express"/>
    <n v="245"/>
    <n v="113"/>
    <x v="0"/>
    <n v="8"/>
    <x v="0"/>
    <x v="0"/>
    <x v="11"/>
  </r>
  <r>
    <n v="50155351"/>
    <x v="764"/>
    <d v="2018-05-27T00:00:00"/>
    <d v="2018-06-03T00:00:00"/>
    <s v="Expedited"/>
    <n v="1393"/>
    <n v="677"/>
    <x v="3"/>
    <n v="2"/>
    <x v="1"/>
    <x v="0"/>
    <x v="6"/>
  </r>
  <r>
    <n v="50155361"/>
    <x v="8"/>
    <d v="2017-12-25T00:00:00"/>
    <d v="2017-12-31T00:00:00"/>
    <s v="Express"/>
    <n v="183"/>
    <n v="87"/>
    <x v="0"/>
    <n v="7"/>
    <x v="1"/>
    <x v="1"/>
    <x v="1"/>
  </r>
  <r>
    <n v="50155401"/>
    <x v="299"/>
    <d v="2018-09-21T00:00:00"/>
    <d v="2018-09-26T00:00:00"/>
    <s v="Express"/>
    <n v="1577"/>
    <n v="651"/>
    <x v="2"/>
    <n v="2"/>
    <x v="1"/>
    <x v="0"/>
    <x v="2"/>
  </r>
  <r>
    <n v="50155411"/>
    <x v="1897"/>
    <d v="2018-06-13T00:00:00"/>
    <d v="2018-06-14T00:00:00"/>
    <s v="Express"/>
    <n v="113"/>
    <n v="76"/>
    <x v="2"/>
    <n v="2"/>
    <x v="1"/>
    <x v="0"/>
    <x v="6"/>
  </r>
  <r>
    <n v="50155421"/>
    <x v="623"/>
    <d v="2018-08-20T00:00:00"/>
    <d v="2018-08-21T00:00:00"/>
    <s v="Express"/>
    <n v="306"/>
    <n v="113"/>
    <x v="2"/>
    <n v="7"/>
    <x v="0"/>
    <x v="0"/>
    <x v="5"/>
  </r>
  <r>
    <n v="50155461"/>
    <x v="481"/>
    <d v="2018-02-28T00:00:00"/>
    <d v="2018-03-06T00:00:00"/>
    <s v="Overnight"/>
    <n v="634"/>
    <n v="424"/>
    <x v="1"/>
    <n v="1"/>
    <x v="0"/>
    <x v="0"/>
    <x v="9"/>
  </r>
  <r>
    <n v="50155501"/>
    <x v="1927"/>
    <d v="2018-09-24T00:00:00"/>
    <d v="2018-09-28T00:00:00"/>
    <s v="Overnight"/>
    <n v="578"/>
    <n v="119"/>
    <x v="3"/>
    <n v="4"/>
    <x v="0"/>
    <x v="0"/>
    <x v="2"/>
  </r>
  <r>
    <n v="50155551"/>
    <x v="942"/>
    <d v="2018-01-11T00:00:00"/>
    <d v="2018-01-16T00:00:00"/>
    <s v="Expedited"/>
    <n v="1081"/>
    <n v="642"/>
    <x v="3"/>
    <n v="3"/>
    <x v="1"/>
    <x v="0"/>
    <x v="10"/>
  </r>
  <r>
    <n v="50155581"/>
    <x v="1514"/>
    <d v="2018-10-17T00:00:00"/>
    <d v="2018-10-20T00:00:00"/>
    <s v="Express"/>
    <n v="387"/>
    <n v="155"/>
    <x v="2"/>
    <n v="2"/>
    <x v="0"/>
    <x v="0"/>
    <x v="0"/>
  </r>
  <r>
    <n v="50155591"/>
    <x v="899"/>
    <d v="2018-01-01T00:00:00"/>
    <d v="2018-01-06T00:00:00"/>
    <s v="Overnight"/>
    <n v="570"/>
    <n v="161"/>
    <x v="2"/>
    <n v="3"/>
    <x v="0"/>
    <x v="0"/>
    <x v="10"/>
  </r>
  <r>
    <n v="50155601"/>
    <x v="804"/>
    <d v="2018-09-22T00:00:00"/>
    <d v="2018-09-24T00:00:00"/>
    <s v="Express"/>
    <n v="192"/>
    <n v="92"/>
    <x v="1"/>
    <n v="4"/>
    <x v="0"/>
    <x v="0"/>
    <x v="2"/>
  </r>
  <r>
    <n v="50155621"/>
    <x v="937"/>
    <d v="2018-07-19T00:00:00"/>
    <d v="2018-07-21T00:00:00"/>
    <s v="Ground"/>
    <n v="324"/>
    <n v="160"/>
    <x v="1"/>
    <n v="12"/>
    <x v="1"/>
    <x v="0"/>
    <x v="7"/>
  </r>
  <r>
    <n v="50155641"/>
    <x v="1256"/>
    <d v="2018-08-21T00:00:00"/>
    <d v="2018-08-21T00:00:00"/>
    <s v="Express"/>
    <n v="237"/>
    <n v="141"/>
    <x v="2"/>
    <n v="1"/>
    <x v="0"/>
    <x v="0"/>
    <x v="5"/>
  </r>
  <r>
    <n v="50155651"/>
    <x v="1143"/>
    <d v="2018-09-28T00:00:00"/>
    <d v="2018-09-30T00:00:00"/>
    <s v="Ground"/>
    <n v="232"/>
    <n v="116"/>
    <x v="1"/>
    <n v="1"/>
    <x v="0"/>
    <x v="0"/>
    <x v="2"/>
  </r>
  <r>
    <n v="50155661"/>
    <x v="22"/>
    <d v="2017-12-20T00:00:00"/>
    <d v="2017-12-22T00:00:00"/>
    <s v="Ground"/>
    <n v="37905"/>
    <n v="8617"/>
    <x v="3"/>
    <n v="3"/>
    <x v="0"/>
    <x v="1"/>
    <x v="1"/>
  </r>
  <r>
    <n v="50155671"/>
    <x v="136"/>
    <d v="2018-08-16T00:00:00"/>
    <d v="2018-08-16T00:00:00"/>
    <s v="Overnight"/>
    <n v="319"/>
    <n v="97"/>
    <x v="2"/>
    <n v="4"/>
    <x v="1"/>
    <x v="0"/>
    <x v="5"/>
  </r>
  <r>
    <n v="50155681"/>
    <x v="202"/>
    <d v="2018-10-18T00:00:00"/>
    <d v="2018-10-22T00:00:00"/>
    <s v="Ground"/>
    <n v="386"/>
    <n v="266"/>
    <x v="3"/>
    <n v="2"/>
    <x v="0"/>
    <x v="0"/>
    <x v="0"/>
  </r>
  <r>
    <n v="50155691"/>
    <x v="1593"/>
    <d v="2018-04-01T00:00:00"/>
    <d v="2018-04-06T00:00:00"/>
    <s v="Express"/>
    <n v="248"/>
    <n v="161"/>
    <x v="2"/>
    <n v="7"/>
    <x v="0"/>
    <x v="0"/>
    <x v="8"/>
  </r>
  <r>
    <n v="50155701"/>
    <x v="1888"/>
    <d v="2018-09-08T00:00:00"/>
    <d v="2018-09-13T00:00:00"/>
    <s v="Express"/>
    <n v="1650"/>
    <n v="630"/>
    <x v="2"/>
    <n v="5"/>
    <x v="0"/>
    <x v="0"/>
    <x v="2"/>
  </r>
  <r>
    <n v="50155731"/>
    <x v="584"/>
    <d v="2018-01-22T00:00:00"/>
    <d v="2018-01-25T00:00:00"/>
    <s v="Express"/>
    <n v="738"/>
    <n v="283"/>
    <x v="1"/>
    <n v="3"/>
    <x v="1"/>
    <x v="0"/>
    <x v="10"/>
  </r>
  <r>
    <n v="50155741"/>
    <x v="831"/>
    <d v="2018-03-15T00:00:00"/>
    <d v="2018-03-16T00:00:00"/>
    <s v="Ground"/>
    <n v="1440"/>
    <n v="813"/>
    <x v="1"/>
    <n v="3"/>
    <x v="1"/>
    <x v="0"/>
    <x v="9"/>
  </r>
  <r>
    <n v="50155751"/>
    <x v="605"/>
    <d v="2018-06-15T00:00:00"/>
    <d v="2018-06-16T00:00:00"/>
    <s v="Ground"/>
    <n v="424"/>
    <n v="262"/>
    <x v="2"/>
    <n v="3"/>
    <x v="0"/>
    <x v="0"/>
    <x v="6"/>
  </r>
  <r>
    <n v="50155761"/>
    <x v="1638"/>
    <d v="2018-10-17T00:00:00"/>
    <d v="2018-10-22T00:00:00"/>
    <s v="Expedited"/>
    <n v="372"/>
    <n v="180"/>
    <x v="1"/>
    <n v="2"/>
    <x v="0"/>
    <x v="0"/>
    <x v="0"/>
  </r>
  <r>
    <n v="50155771"/>
    <x v="113"/>
    <d v="2017-12-15T00:00:00"/>
    <d v="2017-12-21T00:00:00"/>
    <s v="Ground"/>
    <n v="255"/>
    <n v="133"/>
    <x v="2"/>
    <n v="2"/>
    <x v="0"/>
    <x v="1"/>
    <x v="1"/>
  </r>
  <r>
    <n v="50155801"/>
    <x v="80"/>
    <d v="2017-12-26T00:00:00"/>
    <d v="2017-12-27T00:00:00"/>
    <s v="Ground"/>
    <n v="210"/>
    <n v="65"/>
    <x v="2"/>
    <n v="4"/>
    <x v="0"/>
    <x v="1"/>
    <x v="1"/>
  </r>
  <r>
    <n v="50155841"/>
    <x v="1039"/>
    <d v="2018-02-27T00:00:00"/>
    <d v="2018-03-06T00:00:00"/>
    <s v="Express"/>
    <n v="338"/>
    <n v="139"/>
    <x v="1"/>
    <n v="1"/>
    <x v="1"/>
    <x v="0"/>
    <x v="9"/>
  </r>
  <r>
    <n v="50155861"/>
    <x v="1152"/>
    <d v="2018-10-29T00:00:00"/>
    <d v="2018-11-02T00:00:00"/>
    <s v="Expedited"/>
    <n v="446"/>
    <n v="233"/>
    <x v="2"/>
    <n v="13"/>
    <x v="0"/>
    <x v="0"/>
    <x v="3"/>
  </r>
  <r>
    <n v="50155871"/>
    <x v="1295"/>
    <d v="2018-08-12T00:00:00"/>
    <d v="2018-08-13T00:00:00"/>
    <s v="Expedited"/>
    <n v="362"/>
    <n v="142"/>
    <x v="2"/>
    <n v="5"/>
    <x v="0"/>
    <x v="0"/>
    <x v="5"/>
  </r>
  <r>
    <n v="50155881"/>
    <x v="830"/>
    <d v="2018-03-26T00:00:00"/>
    <d v="2018-03-29T00:00:00"/>
    <s v="Ground"/>
    <n v="798"/>
    <n v="215"/>
    <x v="1"/>
    <n v="2"/>
    <x v="1"/>
    <x v="0"/>
    <x v="9"/>
  </r>
  <r>
    <n v="50155911"/>
    <x v="386"/>
    <d v="2017-12-07T00:00:00"/>
    <d v="2017-12-08T00:00:00"/>
    <s v="Expedited"/>
    <n v="191"/>
    <n v="88"/>
    <x v="1"/>
    <n v="2"/>
    <x v="0"/>
    <x v="1"/>
    <x v="1"/>
  </r>
  <r>
    <n v="50155941"/>
    <x v="1514"/>
    <d v="2018-04-11T00:00:00"/>
    <d v="2018-04-17T00:00:00"/>
    <s v="Ground"/>
    <n v="135"/>
    <n v="53"/>
    <x v="2"/>
    <n v="9"/>
    <x v="0"/>
    <x v="0"/>
    <x v="8"/>
  </r>
  <r>
    <n v="50155961"/>
    <x v="488"/>
    <d v="2018-11-12T00:00:00"/>
    <d v="2018-11-16T00:00:00"/>
    <s v="Express"/>
    <n v="336"/>
    <n v="81"/>
    <x v="1"/>
    <n v="8"/>
    <x v="0"/>
    <x v="0"/>
    <x v="3"/>
  </r>
  <r>
    <n v="50155971"/>
    <x v="157"/>
    <d v="2018-08-22T00:00:00"/>
    <d v="2018-08-28T00:00:00"/>
    <s v="Express"/>
    <n v="365"/>
    <n v="138"/>
    <x v="2"/>
    <n v="2"/>
    <x v="0"/>
    <x v="0"/>
    <x v="5"/>
  </r>
  <r>
    <n v="50155991"/>
    <x v="679"/>
    <d v="2018-09-16T00:00:00"/>
    <d v="2018-09-18T00:00:00"/>
    <s v="Expedited"/>
    <n v="298"/>
    <n v="70"/>
    <x v="1"/>
    <n v="2"/>
    <x v="0"/>
    <x v="0"/>
    <x v="2"/>
  </r>
  <r>
    <n v="50156001"/>
    <x v="508"/>
    <d v="2018-04-12T00:00:00"/>
    <d v="2018-04-14T00:00:00"/>
    <s v="Express"/>
    <n v="1884"/>
    <n v="947"/>
    <x v="3"/>
    <n v="1"/>
    <x v="0"/>
    <x v="0"/>
    <x v="8"/>
  </r>
  <r>
    <n v="50156021"/>
    <x v="1635"/>
    <d v="2018-03-17T00:00:00"/>
    <d v="2018-03-22T00:00:00"/>
    <s v="Ground"/>
    <n v="285"/>
    <n v="191"/>
    <x v="0"/>
    <n v="6"/>
    <x v="0"/>
    <x v="0"/>
    <x v="9"/>
  </r>
  <r>
    <n v="50156041"/>
    <x v="427"/>
    <d v="2017-12-06T00:00:00"/>
    <d v="2017-12-10T00:00:00"/>
    <s v="Ground"/>
    <n v="1685"/>
    <n v="394"/>
    <x v="3"/>
    <n v="2"/>
    <x v="1"/>
    <x v="1"/>
    <x v="1"/>
  </r>
  <r>
    <n v="50156101"/>
    <x v="1105"/>
    <d v="2018-04-07T00:00:00"/>
    <d v="2018-04-13T00:00:00"/>
    <s v="Expedited"/>
    <n v="196"/>
    <n v="48"/>
    <x v="2"/>
    <n v="1"/>
    <x v="0"/>
    <x v="0"/>
    <x v="8"/>
  </r>
  <r>
    <n v="50156121"/>
    <x v="391"/>
    <d v="2018-05-31T00:00:00"/>
    <d v="2018-06-03T00:00:00"/>
    <s v="Overnight"/>
    <n v="1302"/>
    <n v="520"/>
    <x v="2"/>
    <n v="11"/>
    <x v="0"/>
    <x v="0"/>
    <x v="6"/>
  </r>
  <r>
    <n v="50156151"/>
    <x v="1765"/>
    <d v="2017-12-02T00:00:00"/>
    <d v="2017-12-02T00:00:00"/>
    <s v="Overnight"/>
    <n v="436"/>
    <n v="189"/>
    <x v="1"/>
    <n v="11"/>
    <x v="0"/>
    <x v="1"/>
    <x v="1"/>
  </r>
  <r>
    <n v="50156201"/>
    <x v="61"/>
    <d v="2018-08-20T00:00:00"/>
    <d v="2018-08-21T00:00:00"/>
    <s v="Expedited"/>
    <n v="163"/>
    <n v="39"/>
    <x v="2"/>
    <n v="1"/>
    <x v="0"/>
    <x v="0"/>
    <x v="5"/>
  </r>
  <r>
    <n v="50156221"/>
    <x v="1027"/>
    <d v="2018-09-12T00:00:00"/>
    <d v="2018-09-17T00:00:00"/>
    <s v="Overnight"/>
    <n v="238"/>
    <n v="115"/>
    <x v="1"/>
    <n v="2"/>
    <x v="0"/>
    <x v="0"/>
    <x v="2"/>
  </r>
  <r>
    <n v="50156241"/>
    <x v="906"/>
    <d v="2018-01-14T00:00:00"/>
    <d v="2018-01-17T00:00:00"/>
    <s v="Overnight"/>
    <n v="753"/>
    <n v="421"/>
    <x v="2"/>
    <n v="2"/>
    <x v="0"/>
    <x v="0"/>
    <x v="10"/>
  </r>
  <r>
    <n v="50156251"/>
    <x v="1028"/>
    <d v="2018-01-22T00:00:00"/>
    <d v="2018-01-25T00:00:00"/>
    <s v="Express"/>
    <n v="578"/>
    <n v="396"/>
    <x v="1"/>
    <n v="9"/>
    <x v="1"/>
    <x v="0"/>
    <x v="10"/>
  </r>
  <r>
    <n v="50156291"/>
    <x v="696"/>
    <d v="2018-07-18T00:00:00"/>
    <d v="2018-07-21T00:00:00"/>
    <s v="Ground"/>
    <n v="557"/>
    <n v="319"/>
    <x v="1"/>
    <n v="8"/>
    <x v="1"/>
    <x v="0"/>
    <x v="7"/>
  </r>
  <r>
    <n v="50156301"/>
    <x v="479"/>
    <d v="2018-08-12T00:00:00"/>
    <d v="2018-08-18T00:00:00"/>
    <s v="Express"/>
    <n v="594"/>
    <n v="182"/>
    <x v="2"/>
    <n v="1"/>
    <x v="0"/>
    <x v="0"/>
    <x v="5"/>
  </r>
  <r>
    <n v="50156311"/>
    <x v="1445"/>
    <d v="2018-05-23T00:00:00"/>
    <d v="2018-05-29T00:00:00"/>
    <s v="Expedited"/>
    <n v="1665"/>
    <n v="794"/>
    <x v="2"/>
    <n v="11"/>
    <x v="0"/>
    <x v="0"/>
    <x v="4"/>
  </r>
  <r>
    <n v="50156321"/>
    <x v="821"/>
    <d v="2017-12-30T00:00:00"/>
    <d v="2018-01-06T00:00:00"/>
    <s v="Ground"/>
    <n v="586"/>
    <n v="293"/>
    <x v="3"/>
    <n v="8"/>
    <x v="0"/>
    <x v="0"/>
    <x v="10"/>
  </r>
  <r>
    <n v="50156341"/>
    <x v="747"/>
    <d v="2017-12-13T00:00:00"/>
    <d v="2017-12-17T00:00:00"/>
    <s v="Overnight"/>
    <n v="366"/>
    <n v="129"/>
    <x v="2"/>
    <n v="19"/>
    <x v="1"/>
    <x v="1"/>
    <x v="1"/>
  </r>
  <r>
    <n v="50156351"/>
    <x v="481"/>
    <d v="2018-07-31T00:00:00"/>
    <d v="2018-07-31T00:00:00"/>
    <s v="Overnight"/>
    <n v="498"/>
    <n v="231"/>
    <x v="1"/>
    <n v="1"/>
    <x v="0"/>
    <x v="0"/>
    <x v="7"/>
  </r>
  <r>
    <n v="50156361"/>
    <x v="1742"/>
    <d v="2018-06-06T00:00:00"/>
    <d v="2018-06-11T00:00:00"/>
    <s v="Express"/>
    <n v="1774"/>
    <n v="956"/>
    <x v="0"/>
    <n v="5"/>
    <x v="0"/>
    <x v="0"/>
    <x v="6"/>
  </r>
  <r>
    <n v="50156381"/>
    <x v="929"/>
    <d v="2018-11-11T00:00:00"/>
    <d v="2018-11-14T00:00:00"/>
    <s v="Express"/>
    <n v="216"/>
    <n v="102"/>
    <x v="2"/>
    <n v="4"/>
    <x v="1"/>
    <x v="0"/>
    <x v="3"/>
  </r>
  <r>
    <n v="50156401"/>
    <x v="208"/>
    <d v="2018-07-04T00:00:00"/>
    <d v="2018-07-05T00:00:00"/>
    <s v="Expedited"/>
    <n v="350"/>
    <n v="85"/>
    <x v="0"/>
    <n v="7"/>
    <x v="0"/>
    <x v="0"/>
    <x v="7"/>
  </r>
  <r>
    <n v="50156411"/>
    <x v="1250"/>
    <d v="2018-02-19T00:00:00"/>
    <d v="2018-02-23T00:00:00"/>
    <s v="Express"/>
    <n v="592"/>
    <n v="318"/>
    <x v="0"/>
    <n v="10"/>
    <x v="0"/>
    <x v="0"/>
    <x v="11"/>
  </r>
  <r>
    <n v="50156421"/>
    <x v="1766"/>
    <d v="2018-02-10T00:00:00"/>
    <d v="2018-02-16T00:00:00"/>
    <s v="Ground"/>
    <n v="163"/>
    <n v="72"/>
    <x v="2"/>
    <n v="4"/>
    <x v="0"/>
    <x v="0"/>
    <x v="11"/>
  </r>
  <r>
    <n v="50156451"/>
    <x v="291"/>
    <d v="2018-02-07T00:00:00"/>
    <d v="2018-02-11T00:00:00"/>
    <s v="Express"/>
    <n v="275"/>
    <n v="120"/>
    <x v="2"/>
    <n v="5"/>
    <x v="1"/>
    <x v="0"/>
    <x v="11"/>
  </r>
  <r>
    <n v="50156461"/>
    <x v="85"/>
    <d v="2018-04-17T00:00:00"/>
    <d v="2018-04-23T00:00:00"/>
    <s v="Expedited"/>
    <n v="828"/>
    <n v="170"/>
    <x v="1"/>
    <n v="1"/>
    <x v="1"/>
    <x v="0"/>
    <x v="8"/>
  </r>
  <r>
    <n v="50156491"/>
    <x v="793"/>
    <d v="2018-05-06T00:00:00"/>
    <d v="2018-05-12T00:00:00"/>
    <s v="Express"/>
    <n v="921"/>
    <n v="542"/>
    <x v="1"/>
    <n v="3"/>
    <x v="0"/>
    <x v="0"/>
    <x v="4"/>
  </r>
  <r>
    <n v="50156571"/>
    <x v="830"/>
    <d v="2018-07-29T00:00:00"/>
    <d v="2018-08-03T00:00:00"/>
    <s v="Overnight"/>
    <n v="215"/>
    <n v="72"/>
    <x v="1"/>
    <n v="2"/>
    <x v="1"/>
    <x v="0"/>
    <x v="5"/>
  </r>
  <r>
    <n v="50156581"/>
    <x v="638"/>
    <d v="2017-12-31T00:00:00"/>
    <d v="2018-01-04T00:00:00"/>
    <s v="Express"/>
    <n v="334"/>
    <n v="112"/>
    <x v="3"/>
    <n v="3"/>
    <x v="1"/>
    <x v="0"/>
    <x v="10"/>
  </r>
  <r>
    <n v="50156621"/>
    <x v="783"/>
    <d v="2018-06-08T00:00:00"/>
    <d v="2018-06-13T00:00:00"/>
    <s v="Ground"/>
    <n v="190"/>
    <n v="105"/>
    <x v="3"/>
    <n v="6"/>
    <x v="0"/>
    <x v="0"/>
    <x v="6"/>
  </r>
  <r>
    <n v="50156631"/>
    <x v="866"/>
    <d v="2018-09-18T00:00:00"/>
    <d v="2018-09-22T00:00:00"/>
    <s v="Ground"/>
    <n v="129150"/>
    <n v="88440"/>
    <x v="3"/>
    <n v="2"/>
    <x v="1"/>
    <x v="0"/>
    <x v="2"/>
  </r>
  <r>
    <n v="50156641"/>
    <x v="1147"/>
    <d v="2018-06-18T00:00:00"/>
    <d v="2018-06-21T00:00:00"/>
    <s v="Ground"/>
    <n v="141"/>
    <n v="39"/>
    <x v="2"/>
    <n v="3"/>
    <x v="1"/>
    <x v="0"/>
    <x v="6"/>
  </r>
  <r>
    <n v="50156651"/>
    <x v="383"/>
    <d v="2018-11-06T00:00:00"/>
    <d v="2018-11-13T00:00:00"/>
    <s v="Express"/>
    <n v="604"/>
    <n v="187"/>
    <x v="0"/>
    <n v="18"/>
    <x v="0"/>
    <x v="0"/>
    <x v="3"/>
  </r>
  <r>
    <n v="50156661"/>
    <x v="708"/>
    <d v="2018-05-10T00:00:00"/>
    <d v="2018-05-15T00:00:00"/>
    <s v="Ground"/>
    <n v="2374"/>
    <n v="1346"/>
    <x v="1"/>
    <n v="20"/>
    <x v="0"/>
    <x v="0"/>
    <x v="4"/>
  </r>
  <r>
    <n v="50156681"/>
    <x v="1624"/>
    <d v="2017-12-22T00:00:00"/>
    <d v="2017-12-26T00:00:00"/>
    <s v="Express"/>
    <n v="142"/>
    <n v="82"/>
    <x v="3"/>
    <n v="2"/>
    <x v="0"/>
    <x v="1"/>
    <x v="1"/>
  </r>
  <r>
    <n v="50156691"/>
    <x v="54"/>
    <d v="2018-04-28T00:00:00"/>
    <d v="2018-05-01T00:00:00"/>
    <s v="Express"/>
    <n v="304"/>
    <n v="89"/>
    <x v="2"/>
    <n v="2"/>
    <x v="1"/>
    <x v="0"/>
    <x v="4"/>
  </r>
  <r>
    <n v="50156701"/>
    <x v="1760"/>
    <d v="2018-03-03T00:00:00"/>
    <d v="2018-03-09T00:00:00"/>
    <s v="Expedited"/>
    <n v="289"/>
    <n v="142"/>
    <x v="3"/>
    <n v="4"/>
    <x v="0"/>
    <x v="0"/>
    <x v="9"/>
  </r>
  <r>
    <n v="50156711"/>
    <x v="1220"/>
    <d v="2018-07-04T00:00:00"/>
    <d v="2018-07-05T00:00:00"/>
    <s v="Express"/>
    <n v="312"/>
    <n v="178"/>
    <x v="2"/>
    <n v="10"/>
    <x v="0"/>
    <x v="0"/>
    <x v="7"/>
  </r>
  <r>
    <n v="50156721"/>
    <x v="1565"/>
    <d v="2018-01-03T00:00:00"/>
    <d v="2018-01-09T00:00:00"/>
    <s v="Ground"/>
    <n v="1625"/>
    <n v="774"/>
    <x v="0"/>
    <n v="5"/>
    <x v="0"/>
    <x v="0"/>
    <x v="10"/>
  </r>
  <r>
    <n v="50156741"/>
    <x v="938"/>
    <d v="2018-10-27T00:00:00"/>
    <d v="2018-10-27T00:00:00"/>
    <s v="Express"/>
    <n v="880"/>
    <n v="225"/>
    <x v="1"/>
    <n v="3"/>
    <x v="0"/>
    <x v="0"/>
    <x v="0"/>
  </r>
  <r>
    <n v="50156751"/>
    <x v="33"/>
    <d v="2018-02-09T00:00:00"/>
    <d v="2018-02-16T00:00:00"/>
    <s v="Express"/>
    <n v="235"/>
    <n v="116"/>
    <x v="2"/>
    <n v="11"/>
    <x v="0"/>
    <x v="0"/>
    <x v="11"/>
  </r>
  <r>
    <n v="50156781"/>
    <x v="1496"/>
    <d v="2018-03-06T00:00:00"/>
    <d v="2018-03-09T00:00:00"/>
    <s v="Expedited"/>
    <n v="552"/>
    <n v="337"/>
    <x v="2"/>
    <n v="3"/>
    <x v="1"/>
    <x v="0"/>
    <x v="9"/>
  </r>
  <r>
    <n v="50156811"/>
    <x v="708"/>
    <d v="2017-12-14T00:00:00"/>
    <d v="2017-12-16T00:00:00"/>
    <s v="Express"/>
    <n v="192"/>
    <n v="75"/>
    <x v="1"/>
    <n v="11"/>
    <x v="0"/>
    <x v="1"/>
    <x v="1"/>
  </r>
  <r>
    <n v="50156821"/>
    <x v="1156"/>
    <d v="2018-03-20T00:00:00"/>
    <d v="2018-03-25T00:00:00"/>
    <s v="Overnight"/>
    <n v="470"/>
    <n v="96"/>
    <x v="3"/>
    <n v="6"/>
    <x v="1"/>
    <x v="0"/>
    <x v="9"/>
  </r>
  <r>
    <n v="50156851"/>
    <x v="840"/>
    <d v="2017-12-15T00:00:00"/>
    <d v="2017-12-17T00:00:00"/>
    <s v="Ground"/>
    <n v="406"/>
    <n v="139"/>
    <x v="1"/>
    <n v="12"/>
    <x v="1"/>
    <x v="1"/>
    <x v="1"/>
  </r>
  <r>
    <n v="50156861"/>
    <x v="1547"/>
    <d v="2018-09-12T00:00:00"/>
    <d v="2018-09-13T00:00:00"/>
    <s v="Express"/>
    <n v="110"/>
    <n v="23"/>
    <x v="2"/>
    <n v="8"/>
    <x v="0"/>
    <x v="0"/>
    <x v="2"/>
  </r>
  <r>
    <n v="50156871"/>
    <x v="367"/>
    <d v="2018-04-12T00:00:00"/>
    <d v="2018-04-17T00:00:00"/>
    <s v="Ground"/>
    <n v="134"/>
    <n v="83"/>
    <x v="2"/>
    <n v="2"/>
    <x v="0"/>
    <x v="0"/>
    <x v="8"/>
  </r>
  <r>
    <n v="50156881"/>
    <x v="1095"/>
    <d v="2018-04-28T00:00:00"/>
    <d v="2018-04-29T00:00:00"/>
    <s v="Overnight"/>
    <n v="121"/>
    <n v="46"/>
    <x v="1"/>
    <n v="6"/>
    <x v="1"/>
    <x v="0"/>
    <x v="8"/>
  </r>
  <r>
    <n v="50156911"/>
    <x v="1377"/>
    <d v="2018-05-19T00:00:00"/>
    <d v="2018-05-20T00:00:00"/>
    <s v="Ground"/>
    <n v="366"/>
    <n v="200"/>
    <x v="2"/>
    <n v="10"/>
    <x v="0"/>
    <x v="0"/>
    <x v="4"/>
  </r>
  <r>
    <n v="50156921"/>
    <x v="364"/>
    <d v="2018-02-24T00:00:00"/>
    <d v="2018-02-25T00:00:00"/>
    <s v="Expedited"/>
    <n v="160"/>
    <n v="78"/>
    <x v="2"/>
    <n v="3"/>
    <x v="0"/>
    <x v="0"/>
    <x v="11"/>
  </r>
  <r>
    <n v="50156951"/>
    <x v="1555"/>
    <d v="2018-04-27T00:00:00"/>
    <d v="2018-04-27T00:00:00"/>
    <s v="Ground"/>
    <n v="515"/>
    <n v="170"/>
    <x v="3"/>
    <n v="1"/>
    <x v="0"/>
    <x v="0"/>
    <x v="8"/>
  </r>
  <r>
    <n v="50156961"/>
    <x v="1755"/>
    <d v="2017-12-04T00:00:00"/>
    <d v="2017-12-07T00:00:00"/>
    <s v="Ground"/>
    <n v="263"/>
    <n v="176"/>
    <x v="2"/>
    <n v="9"/>
    <x v="0"/>
    <x v="1"/>
    <x v="1"/>
  </r>
  <r>
    <n v="50156971"/>
    <x v="170"/>
    <d v="2018-11-03T00:00:00"/>
    <d v="2018-11-05T00:00:00"/>
    <s v="Expedited"/>
    <n v="1142"/>
    <n v="718"/>
    <x v="3"/>
    <n v="4"/>
    <x v="0"/>
    <x v="0"/>
    <x v="3"/>
  </r>
  <r>
    <n v="50156981"/>
    <x v="584"/>
    <d v="2018-05-29T00:00:00"/>
    <d v="2018-05-30T00:00:00"/>
    <s v="Express"/>
    <n v="599"/>
    <n v="294"/>
    <x v="1"/>
    <n v="2"/>
    <x v="1"/>
    <x v="0"/>
    <x v="4"/>
  </r>
  <r>
    <n v="50156991"/>
    <x v="1422"/>
    <d v="2018-07-30T00:00:00"/>
    <d v="2018-08-06T00:00:00"/>
    <s v="Ground"/>
    <n v="270"/>
    <n v="91"/>
    <x v="1"/>
    <n v="10"/>
    <x v="0"/>
    <x v="0"/>
    <x v="5"/>
  </r>
  <r>
    <n v="50157021"/>
    <x v="901"/>
    <d v="2018-05-10T00:00:00"/>
    <d v="2018-05-12T00:00:00"/>
    <s v="Express"/>
    <n v="267"/>
    <n v="170"/>
    <x v="0"/>
    <n v="18"/>
    <x v="0"/>
    <x v="0"/>
    <x v="4"/>
  </r>
  <r>
    <n v="50157041"/>
    <x v="548"/>
    <d v="2018-04-20T00:00:00"/>
    <d v="2018-04-26T00:00:00"/>
    <s v="Express"/>
    <n v="982"/>
    <n v="348"/>
    <x v="1"/>
    <n v="2"/>
    <x v="1"/>
    <x v="0"/>
    <x v="8"/>
  </r>
  <r>
    <n v="50157051"/>
    <x v="1535"/>
    <d v="2018-02-13T00:00:00"/>
    <d v="2018-02-15T00:00:00"/>
    <s v="Expedited"/>
    <n v="186"/>
    <n v="109"/>
    <x v="2"/>
    <n v="2"/>
    <x v="1"/>
    <x v="0"/>
    <x v="11"/>
  </r>
  <r>
    <n v="50157071"/>
    <x v="1734"/>
    <d v="2018-10-24T00:00:00"/>
    <d v="2018-10-31T00:00:00"/>
    <s v="Ground"/>
    <n v="1041"/>
    <n v="250"/>
    <x v="3"/>
    <n v="2"/>
    <x v="0"/>
    <x v="0"/>
    <x v="0"/>
  </r>
  <r>
    <n v="50157081"/>
    <x v="170"/>
    <d v="2018-09-12T00:00:00"/>
    <d v="2018-09-16T00:00:00"/>
    <s v="Ground"/>
    <n v="302"/>
    <n v="211"/>
    <x v="3"/>
    <n v="2"/>
    <x v="0"/>
    <x v="0"/>
    <x v="2"/>
  </r>
  <r>
    <n v="50157091"/>
    <x v="1792"/>
    <d v="2018-02-16T00:00:00"/>
    <d v="2018-02-16T00:00:00"/>
    <s v="Overnight"/>
    <n v="1333"/>
    <n v="486"/>
    <x v="3"/>
    <n v="4"/>
    <x v="0"/>
    <x v="0"/>
    <x v="11"/>
  </r>
  <r>
    <n v="50157101"/>
    <x v="1317"/>
    <d v="2017-12-08T00:00:00"/>
    <d v="2017-12-13T00:00:00"/>
    <s v="Overnight"/>
    <n v="179"/>
    <n v="67"/>
    <x v="2"/>
    <n v="5"/>
    <x v="1"/>
    <x v="1"/>
    <x v="1"/>
  </r>
  <r>
    <n v="50157121"/>
    <x v="1283"/>
    <d v="2018-09-10T00:00:00"/>
    <d v="2018-09-13T00:00:00"/>
    <s v="Express"/>
    <n v="250"/>
    <n v="77"/>
    <x v="0"/>
    <n v="10"/>
    <x v="1"/>
    <x v="0"/>
    <x v="2"/>
  </r>
  <r>
    <n v="50157141"/>
    <x v="445"/>
    <d v="2018-10-30T00:00:00"/>
    <d v="2018-11-03T00:00:00"/>
    <s v="Expedited"/>
    <n v="260"/>
    <n v="83"/>
    <x v="1"/>
    <n v="5"/>
    <x v="0"/>
    <x v="0"/>
    <x v="3"/>
  </r>
  <r>
    <n v="50157151"/>
    <x v="730"/>
    <d v="2018-11-17T00:00:00"/>
    <d v="2018-11-20T00:00:00"/>
    <s v="Overnight"/>
    <n v="399"/>
    <n v="104"/>
    <x v="2"/>
    <n v="10"/>
    <x v="0"/>
    <x v="0"/>
    <x v="3"/>
  </r>
  <r>
    <n v="50157171"/>
    <x v="1602"/>
    <d v="2018-02-15T00:00:00"/>
    <d v="2018-02-22T00:00:00"/>
    <s v="Express"/>
    <n v="2364"/>
    <n v="740"/>
    <x v="1"/>
    <n v="1"/>
    <x v="0"/>
    <x v="0"/>
    <x v="11"/>
  </r>
  <r>
    <n v="50157181"/>
    <x v="1931"/>
    <d v="2018-07-16T00:00:00"/>
    <d v="2018-07-20T00:00:00"/>
    <s v="Expedited"/>
    <n v="238"/>
    <n v="116"/>
    <x v="2"/>
    <n v="2"/>
    <x v="1"/>
    <x v="0"/>
    <x v="7"/>
  </r>
  <r>
    <n v="50157191"/>
    <x v="1924"/>
    <d v="2018-04-15T00:00:00"/>
    <d v="2018-04-18T00:00:00"/>
    <s v="Ground"/>
    <n v="1158"/>
    <n v="643"/>
    <x v="0"/>
    <n v="2"/>
    <x v="0"/>
    <x v="0"/>
    <x v="8"/>
  </r>
  <r>
    <n v="50157201"/>
    <x v="1107"/>
    <d v="2018-04-27T00:00:00"/>
    <d v="2018-05-01T00:00:00"/>
    <s v="Express"/>
    <n v="160"/>
    <n v="97"/>
    <x v="3"/>
    <n v="12"/>
    <x v="1"/>
    <x v="0"/>
    <x v="4"/>
  </r>
  <r>
    <n v="50157211"/>
    <x v="285"/>
    <d v="2018-05-08T00:00:00"/>
    <d v="2018-05-12T00:00:00"/>
    <s v="Ground"/>
    <n v="575"/>
    <n v="285"/>
    <x v="2"/>
    <n v="4"/>
    <x v="0"/>
    <x v="0"/>
    <x v="4"/>
  </r>
  <r>
    <n v="50157231"/>
    <x v="992"/>
    <d v="2018-06-06T00:00:00"/>
    <d v="2018-06-10T00:00:00"/>
    <s v="Overnight"/>
    <n v="756"/>
    <n v="261"/>
    <x v="1"/>
    <n v="4"/>
    <x v="1"/>
    <x v="0"/>
    <x v="6"/>
  </r>
  <r>
    <n v="50157251"/>
    <x v="828"/>
    <d v="2018-08-25T00:00:00"/>
    <d v="2018-08-30T00:00:00"/>
    <s v="Express"/>
    <n v="326"/>
    <n v="228"/>
    <x v="2"/>
    <n v="5"/>
    <x v="1"/>
    <x v="0"/>
    <x v="5"/>
  </r>
  <r>
    <n v="50157261"/>
    <x v="628"/>
    <d v="2018-11-18T00:00:00"/>
    <d v="2018-11-21T00:00:00"/>
    <s v="Overnight"/>
    <n v="179"/>
    <n v="86"/>
    <x v="2"/>
    <n v="8"/>
    <x v="1"/>
    <x v="0"/>
    <x v="3"/>
  </r>
  <r>
    <n v="50157271"/>
    <x v="986"/>
    <d v="2018-04-06T00:00:00"/>
    <d v="2018-04-11T00:00:00"/>
    <s v="Overnight"/>
    <n v="314"/>
    <n v="129"/>
    <x v="2"/>
    <n v="5"/>
    <x v="0"/>
    <x v="0"/>
    <x v="8"/>
  </r>
  <r>
    <n v="50157281"/>
    <x v="307"/>
    <d v="2018-09-19T00:00:00"/>
    <d v="2018-09-22T00:00:00"/>
    <s v="Ground"/>
    <n v="479"/>
    <n v="195"/>
    <x v="0"/>
    <n v="2"/>
    <x v="0"/>
    <x v="0"/>
    <x v="2"/>
  </r>
  <r>
    <n v="50157301"/>
    <x v="335"/>
    <d v="2018-11-21T00:00:00"/>
    <d v="2018-11-25T00:00:00"/>
    <s v="Ground"/>
    <n v="101"/>
    <n v="52"/>
    <x v="2"/>
    <n v="4"/>
    <x v="1"/>
    <x v="0"/>
    <x v="3"/>
  </r>
  <r>
    <n v="50157331"/>
    <x v="1719"/>
    <d v="2018-06-02T00:00:00"/>
    <d v="2018-06-03T00:00:00"/>
    <s v="Ground"/>
    <n v="266"/>
    <n v="173"/>
    <x v="2"/>
    <n v="4"/>
    <x v="0"/>
    <x v="0"/>
    <x v="6"/>
  </r>
  <r>
    <n v="50157341"/>
    <x v="1915"/>
    <d v="2018-03-15T00:00:00"/>
    <d v="2018-03-22T00:00:00"/>
    <s v="Ground"/>
    <n v="209"/>
    <n v="94"/>
    <x v="0"/>
    <n v="10"/>
    <x v="0"/>
    <x v="0"/>
    <x v="9"/>
  </r>
  <r>
    <n v="50157371"/>
    <x v="1735"/>
    <d v="2018-09-11T00:00:00"/>
    <d v="2018-09-12T00:00:00"/>
    <s v="Express"/>
    <n v="1211"/>
    <n v="561"/>
    <x v="2"/>
    <n v="8"/>
    <x v="0"/>
    <x v="0"/>
    <x v="2"/>
  </r>
  <r>
    <n v="50157381"/>
    <x v="748"/>
    <d v="2017-12-22T00:00:00"/>
    <d v="2017-12-26T00:00:00"/>
    <s v="Overnight"/>
    <n v="799"/>
    <n v="420"/>
    <x v="2"/>
    <n v="6"/>
    <x v="0"/>
    <x v="1"/>
    <x v="1"/>
  </r>
  <r>
    <n v="50157391"/>
    <x v="265"/>
    <d v="2017-12-05T00:00:00"/>
    <d v="2017-12-06T00:00:00"/>
    <s v="Express"/>
    <n v="1199"/>
    <n v="394"/>
    <x v="3"/>
    <n v="2"/>
    <x v="0"/>
    <x v="1"/>
    <x v="1"/>
  </r>
  <r>
    <n v="50157401"/>
    <x v="52"/>
    <d v="2018-02-20T00:00:00"/>
    <d v="2018-02-22T00:00:00"/>
    <s v="Express"/>
    <n v="337"/>
    <n v="125"/>
    <x v="1"/>
    <n v="12"/>
    <x v="0"/>
    <x v="0"/>
    <x v="11"/>
  </r>
  <r>
    <n v="50157421"/>
    <x v="1887"/>
    <d v="2017-12-25T00:00:00"/>
    <d v="2017-12-26T00:00:00"/>
    <s v="Ground"/>
    <n v="366"/>
    <n v="233"/>
    <x v="0"/>
    <n v="3"/>
    <x v="0"/>
    <x v="1"/>
    <x v="1"/>
  </r>
  <r>
    <n v="50157471"/>
    <x v="1290"/>
    <d v="2018-07-29T00:00:00"/>
    <d v="2018-08-05T00:00:00"/>
    <s v="Ground"/>
    <n v="269"/>
    <n v="66"/>
    <x v="1"/>
    <n v="9"/>
    <x v="0"/>
    <x v="0"/>
    <x v="5"/>
  </r>
  <r>
    <n v="50157481"/>
    <x v="1566"/>
    <d v="2018-08-30T00:00:00"/>
    <d v="2018-08-31T00:00:00"/>
    <s v="Expedited"/>
    <n v="187"/>
    <n v="99"/>
    <x v="0"/>
    <n v="4"/>
    <x v="1"/>
    <x v="0"/>
    <x v="5"/>
  </r>
  <r>
    <n v="50157491"/>
    <x v="440"/>
    <d v="2018-08-22T00:00:00"/>
    <d v="2018-08-23T00:00:00"/>
    <s v="Express"/>
    <n v="578"/>
    <n v="378"/>
    <x v="2"/>
    <n v="9"/>
    <x v="0"/>
    <x v="0"/>
    <x v="5"/>
  </r>
  <r>
    <n v="50157501"/>
    <x v="339"/>
    <d v="2018-11-19T00:00:00"/>
    <d v="2018-11-22T00:00:00"/>
    <s v="Expedited"/>
    <n v="788"/>
    <n v="358"/>
    <x v="0"/>
    <n v="4"/>
    <x v="0"/>
    <x v="0"/>
    <x v="3"/>
  </r>
  <r>
    <n v="50157511"/>
    <x v="711"/>
    <d v="2018-09-15T00:00:00"/>
    <d v="2018-09-22T00:00:00"/>
    <s v="Overnight"/>
    <n v="105"/>
    <n v="42"/>
    <x v="2"/>
    <n v="18"/>
    <x v="0"/>
    <x v="0"/>
    <x v="2"/>
  </r>
  <r>
    <n v="50157551"/>
    <x v="1171"/>
    <d v="2018-09-27T00:00:00"/>
    <d v="2018-09-30T00:00:00"/>
    <s v="Ground"/>
    <n v="1095"/>
    <n v="276"/>
    <x v="2"/>
    <n v="9"/>
    <x v="0"/>
    <x v="0"/>
    <x v="2"/>
  </r>
  <r>
    <n v="50157581"/>
    <x v="1556"/>
    <d v="2018-07-02T00:00:00"/>
    <d v="2018-07-04T00:00:00"/>
    <s v="Express"/>
    <n v="1198"/>
    <n v="244"/>
    <x v="1"/>
    <n v="4"/>
    <x v="0"/>
    <x v="0"/>
    <x v="7"/>
  </r>
  <r>
    <n v="50157591"/>
    <x v="427"/>
    <d v="2018-09-29T00:00:00"/>
    <d v="2018-10-06T00:00:00"/>
    <s v="Overnight"/>
    <n v="3040"/>
    <n v="835"/>
    <x v="3"/>
    <n v="9"/>
    <x v="1"/>
    <x v="0"/>
    <x v="0"/>
  </r>
  <r>
    <n v="50157601"/>
    <x v="15"/>
    <d v="2018-09-13T00:00:00"/>
    <d v="2018-09-17T00:00:00"/>
    <s v="Expedited"/>
    <n v="10671"/>
    <n v="2292"/>
    <x v="1"/>
    <n v="1"/>
    <x v="0"/>
    <x v="0"/>
    <x v="2"/>
  </r>
  <r>
    <n v="50157611"/>
    <x v="516"/>
    <d v="2018-03-13T00:00:00"/>
    <d v="2018-03-19T00:00:00"/>
    <s v="Express"/>
    <n v="284"/>
    <n v="161"/>
    <x v="2"/>
    <n v="17"/>
    <x v="0"/>
    <x v="0"/>
    <x v="9"/>
  </r>
  <r>
    <n v="50157631"/>
    <x v="1220"/>
    <d v="2018-05-15T00:00:00"/>
    <d v="2018-05-20T00:00:00"/>
    <s v="Overnight"/>
    <n v="1815"/>
    <n v="430"/>
    <x v="2"/>
    <n v="4"/>
    <x v="0"/>
    <x v="0"/>
    <x v="4"/>
  </r>
  <r>
    <n v="50157641"/>
    <x v="1753"/>
    <d v="2018-02-04T00:00:00"/>
    <d v="2018-02-04T00:00:00"/>
    <s v="Ground"/>
    <n v="746"/>
    <n v="238"/>
    <x v="1"/>
    <n v="7"/>
    <x v="0"/>
    <x v="0"/>
    <x v="11"/>
  </r>
  <r>
    <n v="50157651"/>
    <x v="134"/>
    <d v="2018-09-22T00:00:00"/>
    <d v="2018-09-28T00:00:00"/>
    <s v="Expedited"/>
    <n v="668"/>
    <n v="153"/>
    <x v="1"/>
    <n v="8"/>
    <x v="0"/>
    <x v="0"/>
    <x v="2"/>
  </r>
  <r>
    <n v="50157691"/>
    <x v="710"/>
    <d v="2018-02-09T00:00:00"/>
    <d v="2018-02-15T00:00:00"/>
    <s v="Expedited"/>
    <n v="1547"/>
    <n v="768"/>
    <x v="2"/>
    <n v="3"/>
    <x v="0"/>
    <x v="0"/>
    <x v="11"/>
  </r>
  <r>
    <n v="50157701"/>
    <x v="402"/>
    <d v="2018-06-05T00:00:00"/>
    <d v="2018-06-11T00:00:00"/>
    <s v="Expedited"/>
    <n v="149"/>
    <n v="60"/>
    <x v="1"/>
    <n v="20"/>
    <x v="1"/>
    <x v="0"/>
    <x v="6"/>
  </r>
  <r>
    <n v="50157711"/>
    <x v="361"/>
    <d v="2018-02-08T00:00:00"/>
    <d v="2018-02-10T00:00:00"/>
    <s v="Ground"/>
    <n v="823"/>
    <n v="450"/>
    <x v="2"/>
    <n v="4"/>
    <x v="0"/>
    <x v="0"/>
    <x v="11"/>
  </r>
  <r>
    <n v="50157731"/>
    <x v="448"/>
    <d v="2018-11-08T00:00:00"/>
    <d v="2018-11-14T00:00:00"/>
    <s v="Ground"/>
    <n v="546"/>
    <n v="371"/>
    <x v="3"/>
    <n v="2"/>
    <x v="0"/>
    <x v="0"/>
    <x v="3"/>
  </r>
  <r>
    <n v="50157741"/>
    <x v="861"/>
    <d v="2018-03-09T00:00:00"/>
    <d v="2018-03-13T00:00:00"/>
    <s v="Expedited"/>
    <n v="243"/>
    <n v="165"/>
    <x v="2"/>
    <n v="3"/>
    <x v="1"/>
    <x v="0"/>
    <x v="9"/>
  </r>
  <r>
    <n v="50157781"/>
    <x v="1315"/>
    <d v="2018-01-01T00:00:00"/>
    <d v="2018-01-02T00:00:00"/>
    <s v="Ground"/>
    <n v="574"/>
    <n v="401"/>
    <x v="3"/>
    <n v="2"/>
    <x v="1"/>
    <x v="0"/>
    <x v="10"/>
  </r>
  <r>
    <n v="50157801"/>
    <x v="120"/>
    <d v="2018-08-17T00:00:00"/>
    <d v="2018-08-21T00:00:00"/>
    <s v="Ground"/>
    <n v="600"/>
    <n v="270"/>
    <x v="2"/>
    <n v="2"/>
    <x v="1"/>
    <x v="0"/>
    <x v="5"/>
  </r>
  <r>
    <n v="50157811"/>
    <x v="1575"/>
    <d v="2018-05-13T00:00:00"/>
    <d v="2018-05-16T00:00:00"/>
    <s v="Ground"/>
    <n v="220"/>
    <n v="139"/>
    <x v="1"/>
    <n v="14"/>
    <x v="0"/>
    <x v="0"/>
    <x v="4"/>
  </r>
  <r>
    <n v="50157821"/>
    <x v="28"/>
    <d v="2018-01-07T00:00:00"/>
    <d v="2018-01-11T00:00:00"/>
    <s v="Ground"/>
    <n v="187"/>
    <n v="121"/>
    <x v="3"/>
    <n v="16"/>
    <x v="0"/>
    <x v="0"/>
    <x v="10"/>
  </r>
  <r>
    <n v="50157831"/>
    <x v="697"/>
    <d v="2018-09-06T00:00:00"/>
    <d v="2018-09-13T00:00:00"/>
    <s v="Overnight"/>
    <n v="651"/>
    <n v="394"/>
    <x v="2"/>
    <n v="3"/>
    <x v="1"/>
    <x v="0"/>
    <x v="2"/>
  </r>
  <r>
    <n v="50157841"/>
    <x v="1300"/>
    <d v="2018-11-01T00:00:00"/>
    <d v="2018-11-03T00:00:00"/>
    <s v="Express"/>
    <n v="1775"/>
    <n v="1187"/>
    <x v="2"/>
    <n v="17"/>
    <x v="0"/>
    <x v="0"/>
    <x v="3"/>
  </r>
  <r>
    <n v="50157851"/>
    <x v="547"/>
    <d v="2018-09-30T00:00:00"/>
    <d v="2018-10-01T00:00:00"/>
    <s v="Ground"/>
    <n v="667"/>
    <n v="203"/>
    <x v="1"/>
    <n v="2"/>
    <x v="0"/>
    <x v="0"/>
    <x v="0"/>
  </r>
  <r>
    <n v="50157861"/>
    <x v="1372"/>
    <d v="2018-11-02T00:00:00"/>
    <d v="2018-11-09T00:00:00"/>
    <s v="Expedited"/>
    <n v="1000"/>
    <n v="433"/>
    <x v="2"/>
    <n v="2"/>
    <x v="0"/>
    <x v="0"/>
    <x v="3"/>
  </r>
  <r>
    <n v="50157881"/>
    <x v="596"/>
    <d v="2018-04-08T00:00:00"/>
    <d v="2018-04-13T00:00:00"/>
    <s v="Ground"/>
    <n v="133"/>
    <n v="77"/>
    <x v="2"/>
    <n v="19"/>
    <x v="0"/>
    <x v="0"/>
    <x v="8"/>
  </r>
  <r>
    <n v="50157901"/>
    <x v="332"/>
    <d v="2018-04-17T00:00:00"/>
    <d v="2018-04-24T00:00:00"/>
    <s v="Expedited"/>
    <n v="1866"/>
    <n v="1224"/>
    <x v="1"/>
    <n v="2"/>
    <x v="0"/>
    <x v="0"/>
    <x v="8"/>
  </r>
  <r>
    <n v="50157931"/>
    <x v="1007"/>
    <d v="2018-08-22T00:00:00"/>
    <d v="2018-08-24T00:00:00"/>
    <s v="Express"/>
    <n v="599"/>
    <n v="375"/>
    <x v="1"/>
    <n v="15"/>
    <x v="0"/>
    <x v="0"/>
    <x v="5"/>
  </r>
  <r>
    <n v="50157941"/>
    <x v="374"/>
    <d v="2018-06-20T00:00:00"/>
    <d v="2018-06-22T00:00:00"/>
    <s v="Express"/>
    <n v="468"/>
    <n v="260"/>
    <x v="3"/>
    <n v="15"/>
    <x v="1"/>
    <x v="0"/>
    <x v="6"/>
  </r>
  <r>
    <n v="50157961"/>
    <x v="103"/>
    <d v="2018-09-04T00:00:00"/>
    <d v="2018-09-05T00:00:00"/>
    <s v="Expedited"/>
    <n v="116"/>
    <n v="58"/>
    <x v="2"/>
    <n v="11"/>
    <x v="0"/>
    <x v="0"/>
    <x v="2"/>
  </r>
  <r>
    <n v="50157971"/>
    <x v="326"/>
    <d v="2018-11-25T00:00:00"/>
    <d v="2018-11-29T00:00:00"/>
    <s v="Expedited"/>
    <n v="1092"/>
    <n v="333"/>
    <x v="3"/>
    <n v="14"/>
    <x v="0"/>
    <x v="0"/>
    <x v="3"/>
  </r>
  <r>
    <n v="50157991"/>
    <x v="1857"/>
    <d v="2018-08-22T00:00:00"/>
    <d v="2018-08-27T00:00:00"/>
    <s v="Expedited"/>
    <n v="122"/>
    <n v="30"/>
    <x v="2"/>
    <n v="6"/>
    <x v="0"/>
    <x v="0"/>
    <x v="5"/>
  </r>
  <r>
    <n v="50158021"/>
    <x v="481"/>
    <d v="2018-11-18T00:00:00"/>
    <d v="2018-11-18T00:00:00"/>
    <s v="Expedited"/>
    <n v="190"/>
    <n v="42"/>
    <x v="1"/>
    <n v="6"/>
    <x v="0"/>
    <x v="0"/>
    <x v="3"/>
  </r>
  <r>
    <n v="50158031"/>
    <x v="971"/>
    <d v="2018-08-06T00:00:00"/>
    <d v="2018-08-12T00:00:00"/>
    <s v="Express"/>
    <n v="316"/>
    <n v="180"/>
    <x v="2"/>
    <n v="2"/>
    <x v="1"/>
    <x v="0"/>
    <x v="5"/>
  </r>
  <r>
    <n v="50158051"/>
    <x v="1350"/>
    <d v="2018-01-23T00:00:00"/>
    <d v="2018-01-23T00:00:00"/>
    <s v="Express"/>
    <n v="192"/>
    <n v="131"/>
    <x v="2"/>
    <n v="4"/>
    <x v="0"/>
    <x v="0"/>
    <x v="10"/>
  </r>
  <r>
    <n v="50158071"/>
    <x v="1255"/>
    <d v="2018-09-24T00:00:00"/>
    <d v="2018-09-29T00:00:00"/>
    <s v="Express"/>
    <n v="605"/>
    <n v="175"/>
    <x v="1"/>
    <n v="2"/>
    <x v="0"/>
    <x v="0"/>
    <x v="2"/>
  </r>
  <r>
    <n v="50158101"/>
    <x v="1519"/>
    <d v="2018-06-20T00:00:00"/>
    <d v="2018-06-22T00:00:00"/>
    <s v="Ground"/>
    <n v="405"/>
    <n v="93"/>
    <x v="1"/>
    <n v="3"/>
    <x v="0"/>
    <x v="0"/>
    <x v="6"/>
  </r>
  <r>
    <n v="50158111"/>
    <x v="930"/>
    <d v="2018-07-17T00:00:00"/>
    <d v="2018-07-19T00:00:00"/>
    <s v="Express"/>
    <n v="1233"/>
    <n v="345"/>
    <x v="0"/>
    <n v="4"/>
    <x v="1"/>
    <x v="0"/>
    <x v="7"/>
  </r>
  <r>
    <n v="50158121"/>
    <x v="12"/>
    <d v="2018-01-26T00:00:00"/>
    <d v="2018-01-30T00:00:00"/>
    <s v="Overnight"/>
    <n v="259"/>
    <n v="159"/>
    <x v="1"/>
    <n v="5"/>
    <x v="1"/>
    <x v="0"/>
    <x v="10"/>
  </r>
  <r>
    <n v="50158131"/>
    <x v="1149"/>
    <d v="2018-10-03T00:00:00"/>
    <d v="2018-10-09T00:00:00"/>
    <s v="Ground"/>
    <n v="570"/>
    <n v="312"/>
    <x v="1"/>
    <n v="11"/>
    <x v="0"/>
    <x v="0"/>
    <x v="0"/>
  </r>
  <r>
    <n v="50158151"/>
    <x v="1827"/>
    <d v="2017-12-22T00:00:00"/>
    <d v="2017-12-24T00:00:00"/>
    <s v="Express"/>
    <n v="393"/>
    <n v="167"/>
    <x v="2"/>
    <n v="5"/>
    <x v="1"/>
    <x v="1"/>
    <x v="1"/>
  </r>
  <r>
    <n v="50158161"/>
    <x v="1296"/>
    <d v="2018-07-28T00:00:00"/>
    <d v="2018-08-01T00:00:00"/>
    <s v="Ground"/>
    <n v="4053"/>
    <n v="2500"/>
    <x v="3"/>
    <n v="7"/>
    <x v="0"/>
    <x v="0"/>
    <x v="5"/>
  </r>
  <r>
    <n v="50158171"/>
    <x v="1467"/>
    <d v="2018-06-27T00:00:00"/>
    <d v="2018-07-03T00:00:00"/>
    <s v="Express"/>
    <n v="397"/>
    <n v="216"/>
    <x v="2"/>
    <n v="9"/>
    <x v="0"/>
    <x v="0"/>
    <x v="7"/>
  </r>
  <r>
    <n v="50158191"/>
    <x v="1399"/>
    <d v="2018-03-13T00:00:00"/>
    <d v="2018-03-18T00:00:00"/>
    <s v="Ground"/>
    <n v="303"/>
    <n v="162"/>
    <x v="0"/>
    <n v="4"/>
    <x v="0"/>
    <x v="0"/>
    <x v="9"/>
  </r>
  <r>
    <n v="50158201"/>
    <x v="62"/>
    <d v="2018-09-22T00:00:00"/>
    <d v="2018-09-22T00:00:00"/>
    <s v="Express"/>
    <n v="284"/>
    <n v="115"/>
    <x v="1"/>
    <n v="1"/>
    <x v="0"/>
    <x v="0"/>
    <x v="2"/>
  </r>
  <r>
    <n v="50158241"/>
    <x v="92"/>
    <d v="2018-11-04T00:00:00"/>
    <d v="2018-11-09T00:00:00"/>
    <s v="Ground"/>
    <n v="105"/>
    <n v="46"/>
    <x v="2"/>
    <n v="10"/>
    <x v="1"/>
    <x v="0"/>
    <x v="3"/>
  </r>
  <r>
    <n v="50158261"/>
    <x v="633"/>
    <d v="2018-01-23T00:00:00"/>
    <d v="2018-01-29T00:00:00"/>
    <s v="Ground"/>
    <n v="684"/>
    <n v="336"/>
    <x v="2"/>
    <n v="1"/>
    <x v="0"/>
    <x v="0"/>
    <x v="10"/>
  </r>
  <r>
    <n v="50158271"/>
    <x v="372"/>
    <d v="2018-03-05T00:00:00"/>
    <d v="2018-03-06T00:00:00"/>
    <s v="Expedited"/>
    <n v="913"/>
    <n v="336"/>
    <x v="0"/>
    <n v="1"/>
    <x v="0"/>
    <x v="0"/>
    <x v="9"/>
  </r>
  <r>
    <n v="50158281"/>
    <x v="554"/>
    <d v="2018-07-16T00:00:00"/>
    <d v="2018-07-16T00:00:00"/>
    <s v="Express"/>
    <n v="333"/>
    <n v="201"/>
    <x v="2"/>
    <n v="4"/>
    <x v="1"/>
    <x v="0"/>
    <x v="7"/>
  </r>
  <r>
    <n v="50158291"/>
    <x v="1166"/>
    <d v="2018-10-06T00:00:00"/>
    <d v="2018-10-10T00:00:00"/>
    <s v="Express"/>
    <n v="455"/>
    <n v="305"/>
    <x v="0"/>
    <n v="1"/>
    <x v="0"/>
    <x v="0"/>
    <x v="0"/>
  </r>
  <r>
    <n v="50158301"/>
    <x v="530"/>
    <d v="2018-06-12T00:00:00"/>
    <d v="2018-06-12T00:00:00"/>
    <s v="Ground"/>
    <n v="449"/>
    <n v="281"/>
    <x v="0"/>
    <n v="4"/>
    <x v="0"/>
    <x v="0"/>
    <x v="6"/>
  </r>
  <r>
    <n v="50158331"/>
    <x v="772"/>
    <d v="2018-06-09T00:00:00"/>
    <d v="2018-06-12T00:00:00"/>
    <s v="Ground"/>
    <n v="972"/>
    <n v="322"/>
    <x v="0"/>
    <n v="18"/>
    <x v="0"/>
    <x v="0"/>
    <x v="6"/>
  </r>
  <r>
    <n v="50158371"/>
    <x v="257"/>
    <d v="2018-07-07T00:00:00"/>
    <d v="2018-07-09T00:00:00"/>
    <s v="Express"/>
    <n v="2906"/>
    <n v="1780"/>
    <x v="1"/>
    <n v="1"/>
    <x v="1"/>
    <x v="0"/>
    <x v="7"/>
  </r>
  <r>
    <n v="50158381"/>
    <x v="171"/>
    <d v="2018-05-26T00:00:00"/>
    <d v="2018-06-01T00:00:00"/>
    <s v="Overnight"/>
    <n v="376"/>
    <n v="155"/>
    <x v="1"/>
    <n v="8"/>
    <x v="0"/>
    <x v="0"/>
    <x v="6"/>
  </r>
  <r>
    <n v="50158411"/>
    <x v="128"/>
    <d v="2018-09-30T00:00:00"/>
    <d v="2018-10-07T00:00:00"/>
    <s v="Express"/>
    <n v="557"/>
    <n v="142"/>
    <x v="3"/>
    <n v="2"/>
    <x v="0"/>
    <x v="0"/>
    <x v="0"/>
  </r>
  <r>
    <n v="50158421"/>
    <x v="1120"/>
    <d v="2018-09-29T00:00:00"/>
    <d v="2018-10-05T00:00:00"/>
    <s v="Overnight"/>
    <n v="412"/>
    <n v="280"/>
    <x v="3"/>
    <n v="9"/>
    <x v="1"/>
    <x v="0"/>
    <x v="0"/>
  </r>
  <r>
    <n v="50158431"/>
    <x v="1609"/>
    <d v="2018-07-15T00:00:00"/>
    <d v="2018-07-21T00:00:00"/>
    <s v="Ground"/>
    <n v="1619"/>
    <n v="521"/>
    <x v="0"/>
    <n v="3"/>
    <x v="0"/>
    <x v="0"/>
    <x v="7"/>
  </r>
  <r>
    <n v="50158441"/>
    <x v="656"/>
    <d v="2018-06-03T00:00:00"/>
    <d v="2018-06-07T00:00:00"/>
    <s v="Ground"/>
    <n v="687"/>
    <n v="255"/>
    <x v="2"/>
    <n v="11"/>
    <x v="1"/>
    <x v="0"/>
    <x v="6"/>
  </r>
  <r>
    <n v="50158451"/>
    <x v="490"/>
    <d v="2018-09-11T00:00:00"/>
    <d v="2018-09-16T00:00:00"/>
    <s v="Expedited"/>
    <n v="255"/>
    <n v="142"/>
    <x v="2"/>
    <n v="8"/>
    <x v="0"/>
    <x v="0"/>
    <x v="2"/>
  </r>
  <r>
    <n v="50158471"/>
    <x v="626"/>
    <d v="2017-11-30T00:00:00"/>
    <d v="2017-12-04T00:00:00"/>
    <s v="Expedited"/>
    <n v="280"/>
    <n v="85"/>
    <x v="2"/>
    <n v="15"/>
    <x v="1"/>
    <x v="1"/>
    <x v="1"/>
  </r>
  <r>
    <n v="50158481"/>
    <x v="1876"/>
    <d v="2018-03-24T00:00:00"/>
    <d v="2018-03-25T00:00:00"/>
    <s v="Ground"/>
    <n v="153"/>
    <n v="38"/>
    <x v="2"/>
    <n v="4"/>
    <x v="0"/>
    <x v="0"/>
    <x v="9"/>
  </r>
  <r>
    <n v="50158521"/>
    <x v="1215"/>
    <d v="2018-09-23T00:00:00"/>
    <d v="2018-09-27T00:00:00"/>
    <s v="Overnight"/>
    <n v="466"/>
    <n v="315"/>
    <x v="1"/>
    <n v="1"/>
    <x v="1"/>
    <x v="0"/>
    <x v="2"/>
  </r>
  <r>
    <n v="50158531"/>
    <x v="1234"/>
    <d v="2017-12-07T00:00:00"/>
    <d v="2017-12-11T00:00:00"/>
    <s v="Express"/>
    <n v="163"/>
    <n v="107"/>
    <x v="1"/>
    <n v="2"/>
    <x v="0"/>
    <x v="1"/>
    <x v="1"/>
  </r>
  <r>
    <n v="50158561"/>
    <x v="1917"/>
    <d v="2018-06-21T00:00:00"/>
    <d v="2018-06-23T00:00:00"/>
    <s v="Express"/>
    <n v="71625"/>
    <n v="48543"/>
    <x v="2"/>
    <n v="1"/>
    <x v="1"/>
    <x v="0"/>
    <x v="6"/>
  </r>
  <r>
    <n v="50158571"/>
    <x v="464"/>
    <d v="2018-09-01T00:00:00"/>
    <d v="2018-09-08T00:00:00"/>
    <s v="Overnight"/>
    <n v="105"/>
    <n v="47"/>
    <x v="2"/>
    <n v="1"/>
    <x v="0"/>
    <x v="0"/>
    <x v="2"/>
  </r>
  <r>
    <n v="50158591"/>
    <x v="640"/>
    <d v="2018-07-18T00:00:00"/>
    <d v="2018-07-24T00:00:00"/>
    <s v="Overnight"/>
    <n v="318"/>
    <n v="190"/>
    <x v="1"/>
    <n v="4"/>
    <x v="0"/>
    <x v="0"/>
    <x v="7"/>
  </r>
  <r>
    <n v="50158651"/>
    <x v="908"/>
    <d v="2018-09-27T00:00:00"/>
    <d v="2018-10-03T00:00:00"/>
    <s v="Expedited"/>
    <n v="125"/>
    <n v="72"/>
    <x v="2"/>
    <n v="7"/>
    <x v="1"/>
    <x v="0"/>
    <x v="0"/>
  </r>
  <r>
    <n v="50158661"/>
    <x v="1919"/>
    <d v="2018-08-08T00:00:00"/>
    <d v="2018-08-12T00:00:00"/>
    <s v="Express"/>
    <n v="245"/>
    <n v="77"/>
    <x v="3"/>
    <n v="13"/>
    <x v="0"/>
    <x v="0"/>
    <x v="5"/>
  </r>
  <r>
    <n v="50158671"/>
    <x v="1781"/>
    <d v="2018-02-08T00:00:00"/>
    <d v="2018-02-11T00:00:00"/>
    <s v="Express"/>
    <n v="570"/>
    <n v="389"/>
    <x v="0"/>
    <n v="12"/>
    <x v="0"/>
    <x v="0"/>
    <x v="11"/>
  </r>
  <r>
    <n v="50158691"/>
    <x v="999"/>
    <d v="2018-08-12T00:00:00"/>
    <d v="2018-08-16T00:00:00"/>
    <s v="Overnight"/>
    <n v="109"/>
    <n v="54"/>
    <x v="2"/>
    <n v="12"/>
    <x v="0"/>
    <x v="0"/>
    <x v="5"/>
  </r>
  <r>
    <n v="50158701"/>
    <x v="793"/>
    <d v="2018-03-06T00:00:00"/>
    <d v="2018-03-07T00:00:00"/>
    <s v="Ground"/>
    <n v="120"/>
    <n v="83"/>
    <x v="1"/>
    <n v="11"/>
    <x v="0"/>
    <x v="0"/>
    <x v="9"/>
  </r>
  <r>
    <n v="50158711"/>
    <x v="1397"/>
    <d v="2017-12-01T00:00:00"/>
    <d v="2017-12-05T00:00:00"/>
    <s v="Overnight"/>
    <n v="570"/>
    <n v="181"/>
    <x v="2"/>
    <n v="4"/>
    <x v="1"/>
    <x v="1"/>
    <x v="1"/>
  </r>
  <r>
    <n v="50158731"/>
    <x v="1823"/>
    <d v="2018-07-07T00:00:00"/>
    <d v="2018-07-10T00:00:00"/>
    <s v="Overnight"/>
    <n v="256"/>
    <n v="76"/>
    <x v="0"/>
    <n v="16"/>
    <x v="0"/>
    <x v="0"/>
    <x v="7"/>
  </r>
  <r>
    <n v="50158741"/>
    <x v="181"/>
    <d v="2018-10-25T00:00:00"/>
    <d v="2018-10-31T00:00:00"/>
    <s v="Ground"/>
    <n v="460"/>
    <n v="189"/>
    <x v="0"/>
    <n v="2"/>
    <x v="1"/>
    <x v="0"/>
    <x v="0"/>
  </r>
  <r>
    <n v="50158771"/>
    <x v="1647"/>
    <d v="2018-06-25T00:00:00"/>
    <d v="2018-07-02T00:00:00"/>
    <s v="Express"/>
    <n v="284"/>
    <n v="64"/>
    <x v="1"/>
    <n v="8"/>
    <x v="0"/>
    <x v="0"/>
    <x v="7"/>
  </r>
  <r>
    <n v="50158791"/>
    <x v="530"/>
    <d v="2018-03-12T00:00:00"/>
    <d v="2018-03-16T00:00:00"/>
    <s v="Expedited"/>
    <n v="271"/>
    <n v="188"/>
    <x v="0"/>
    <n v="15"/>
    <x v="0"/>
    <x v="0"/>
    <x v="9"/>
  </r>
  <r>
    <n v="50158811"/>
    <x v="1337"/>
    <d v="2018-09-01T00:00:00"/>
    <d v="2018-09-03T00:00:00"/>
    <s v="Express"/>
    <n v="420"/>
    <n v="282"/>
    <x v="1"/>
    <n v="5"/>
    <x v="1"/>
    <x v="0"/>
    <x v="2"/>
  </r>
  <r>
    <n v="50158821"/>
    <x v="1648"/>
    <d v="2018-04-16T00:00:00"/>
    <d v="2018-04-18T00:00:00"/>
    <s v="Express"/>
    <n v="130"/>
    <n v="30"/>
    <x v="3"/>
    <n v="9"/>
    <x v="0"/>
    <x v="0"/>
    <x v="8"/>
  </r>
  <r>
    <n v="50158841"/>
    <x v="436"/>
    <d v="2018-03-06T00:00:00"/>
    <d v="2018-03-10T00:00:00"/>
    <s v="Overnight"/>
    <n v="168"/>
    <n v="58"/>
    <x v="0"/>
    <n v="4"/>
    <x v="0"/>
    <x v="0"/>
    <x v="9"/>
  </r>
  <r>
    <n v="50158851"/>
    <x v="1651"/>
    <d v="2018-02-03T00:00:00"/>
    <d v="2018-02-05T00:00:00"/>
    <s v="Overnight"/>
    <n v="248"/>
    <n v="115"/>
    <x v="0"/>
    <n v="16"/>
    <x v="0"/>
    <x v="0"/>
    <x v="11"/>
  </r>
  <r>
    <n v="50158881"/>
    <x v="663"/>
    <d v="2018-02-14T00:00:00"/>
    <d v="2018-02-21T00:00:00"/>
    <s v="Ground"/>
    <n v="1050"/>
    <n v="634"/>
    <x v="2"/>
    <n v="7"/>
    <x v="0"/>
    <x v="0"/>
    <x v="11"/>
  </r>
  <r>
    <n v="50158901"/>
    <x v="1372"/>
    <d v="2017-12-02T00:00:00"/>
    <d v="2017-12-06T00:00:00"/>
    <s v="Ground"/>
    <n v="578"/>
    <n v="327"/>
    <x v="2"/>
    <n v="11"/>
    <x v="0"/>
    <x v="1"/>
    <x v="1"/>
  </r>
  <r>
    <n v="50158911"/>
    <x v="1378"/>
    <d v="2018-03-24T00:00:00"/>
    <d v="2018-03-25T00:00:00"/>
    <s v="Ground"/>
    <n v="146"/>
    <n v="100"/>
    <x v="1"/>
    <n v="4"/>
    <x v="0"/>
    <x v="0"/>
    <x v="9"/>
  </r>
  <r>
    <n v="50158921"/>
    <x v="71"/>
    <d v="2018-07-21T00:00:00"/>
    <d v="2018-07-28T00:00:00"/>
    <s v="Express"/>
    <n v="8005"/>
    <n v="3801"/>
    <x v="0"/>
    <n v="1"/>
    <x v="1"/>
    <x v="0"/>
    <x v="7"/>
  </r>
  <r>
    <n v="50158931"/>
    <x v="144"/>
    <d v="2018-04-18T00:00:00"/>
    <d v="2018-04-19T00:00:00"/>
    <s v="Express"/>
    <n v="2358"/>
    <n v="836"/>
    <x v="1"/>
    <n v="1"/>
    <x v="1"/>
    <x v="0"/>
    <x v="8"/>
  </r>
  <r>
    <n v="50158941"/>
    <x v="1930"/>
    <d v="2018-10-04T00:00:00"/>
    <d v="2018-10-04T00:00:00"/>
    <s v="Express"/>
    <n v="370"/>
    <n v="234"/>
    <x v="2"/>
    <n v="8"/>
    <x v="0"/>
    <x v="0"/>
    <x v="0"/>
  </r>
  <r>
    <n v="50158961"/>
    <x v="1127"/>
    <d v="2018-03-24T00:00:00"/>
    <d v="2018-03-30T00:00:00"/>
    <s v="Express"/>
    <n v="307"/>
    <n v="152"/>
    <x v="1"/>
    <n v="7"/>
    <x v="0"/>
    <x v="0"/>
    <x v="9"/>
  </r>
  <r>
    <n v="50158971"/>
    <x v="1322"/>
    <d v="2018-05-03T00:00:00"/>
    <d v="2018-05-07T00:00:00"/>
    <s v="Expedited"/>
    <n v="348"/>
    <n v="102"/>
    <x v="2"/>
    <n v="5"/>
    <x v="0"/>
    <x v="0"/>
    <x v="4"/>
  </r>
  <r>
    <n v="50158981"/>
    <x v="616"/>
    <d v="2018-06-27T00:00:00"/>
    <d v="2018-06-28T00:00:00"/>
    <s v="Express"/>
    <n v="449"/>
    <n v="252"/>
    <x v="1"/>
    <n v="3"/>
    <x v="0"/>
    <x v="0"/>
    <x v="6"/>
  </r>
  <r>
    <n v="50158991"/>
    <x v="834"/>
    <d v="2018-09-23T00:00:00"/>
    <d v="2018-09-29T00:00:00"/>
    <s v="Express"/>
    <n v="1212"/>
    <n v="444"/>
    <x v="2"/>
    <n v="11"/>
    <x v="0"/>
    <x v="0"/>
    <x v="2"/>
  </r>
  <r>
    <n v="50159011"/>
    <x v="564"/>
    <d v="2018-06-12T00:00:00"/>
    <d v="2018-06-16T00:00:00"/>
    <s v="Ground"/>
    <n v="306"/>
    <n v="143"/>
    <x v="1"/>
    <n v="5"/>
    <x v="1"/>
    <x v="0"/>
    <x v="6"/>
  </r>
  <r>
    <n v="50159021"/>
    <x v="920"/>
    <d v="2017-11-30T00:00:00"/>
    <d v="2017-12-04T00:00:00"/>
    <s v="Ground"/>
    <n v="322"/>
    <n v="171"/>
    <x v="1"/>
    <n v="8"/>
    <x v="0"/>
    <x v="1"/>
    <x v="1"/>
  </r>
  <r>
    <n v="50159031"/>
    <x v="1437"/>
    <d v="2018-07-16T00:00:00"/>
    <d v="2018-07-22T00:00:00"/>
    <s v="Expedited"/>
    <n v="397"/>
    <n v="144"/>
    <x v="2"/>
    <n v="3"/>
    <x v="1"/>
    <x v="0"/>
    <x v="7"/>
  </r>
  <r>
    <n v="50159041"/>
    <x v="70"/>
    <d v="2018-09-17T00:00:00"/>
    <d v="2018-09-21T00:00:00"/>
    <s v="Express"/>
    <n v="1050"/>
    <n v="246"/>
    <x v="2"/>
    <n v="12"/>
    <x v="0"/>
    <x v="0"/>
    <x v="2"/>
  </r>
  <r>
    <n v="50159051"/>
    <x v="47"/>
    <d v="2018-03-15T00:00:00"/>
    <d v="2018-03-17T00:00:00"/>
    <s v="Ground"/>
    <n v="476"/>
    <n v="183"/>
    <x v="2"/>
    <n v="4"/>
    <x v="0"/>
    <x v="0"/>
    <x v="9"/>
  </r>
  <r>
    <n v="50159061"/>
    <x v="211"/>
    <d v="2018-09-14T00:00:00"/>
    <d v="2018-09-21T00:00:00"/>
    <s v="Express"/>
    <n v="1474"/>
    <n v="306"/>
    <x v="0"/>
    <n v="1"/>
    <x v="1"/>
    <x v="0"/>
    <x v="2"/>
  </r>
  <r>
    <n v="50159071"/>
    <x v="1388"/>
    <d v="2018-07-07T00:00:00"/>
    <d v="2018-07-12T00:00:00"/>
    <s v="Overnight"/>
    <n v="153"/>
    <n v="96"/>
    <x v="1"/>
    <n v="1"/>
    <x v="0"/>
    <x v="0"/>
    <x v="7"/>
  </r>
  <r>
    <n v="50159081"/>
    <x v="762"/>
    <d v="2018-11-03T00:00:00"/>
    <d v="2018-11-08T00:00:00"/>
    <s v="Ground"/>
    <n v="295"/>
    <n v="91"/>
    <x v="1"/>
    <n v="1"/>
    <x v="1"/>
    <x v="0"/>
    <x v="3"/>
  </r>
  <r>
    <n v="50159101"/>
    <x v="1882"/>
    <d v="2018-11-19T00:00:00"/>
    <d v="2018-11-25T00:00:00"/>
    <s v="Expedited"/>
    <n v="735"/>
    <n v="405"/>
    <x v="1"/>
    <n v="9"/>
    <x v="0"/>
    <x v="0"/>
    <x v="3"/>
  </r>
  <r>
    <n v="50159141"/>
    <x v="888"/>
    <d v="2018-04-26T00:00:00"/>
    <d v="2018-04-28T00:00:00"/>
    <s v="Ground"/>
    <n v="655"/>
    <n v="156"/>
    <x v="3"/>
    <n v="7"/>
    <x v="1"/>
    <x v="0"/>
    <x v="8"/>
  </r>
  <r>
    <n v="50159151"/>
    <x v="1542"/>
    <d v="2018-07-27T00:00:00"/>
    <d v="2018-07-28T00:00:00"/>
    <s v="Overnight"/>
    <n v="435"/>
    <n v="246"/>
    <x v="2"/>
    <n v="20"/>
    <x v="0"/>
    <x v="0"/>
    <x v="7"/>
  </r>
  <r>
    <n v="50159161"/>
    <x v="359"/>
    <d v="2018-08-02T00:00:00"/>
    <d v="2018-08-08T00:00:00"/>
    <s v="Ground"/>
    <n v="551"/>
    <n v="343"/>
    <x v="1"/>
    <n v="15"/>
    <x v="0"/>
    <x v="0"/>
    <x v="5"/>
  </r>
  <r>
    <n v="50159191"/>
    <x v="1507"/>
    <d v="2018-08-21T00:00:00"/>
    <d v="2018-08-27T00:00:00"/>
    <s v="Expedited"/>
    <n v="266"/>
    <n v="160"/>
    <x v="2"/>
    <n v="5"/>
    <x v="1"/>
    <x v="0"/>
    <x v="5"/>
  </r>
  <r>
    <n v="50159201"/>
    <x v="1177"/>
    <d v="2018-05-03T00:00:00"/>
    <d v="2018-05-07T00:00:00"/>
    <s v="Ground"/>
    <n v="989"/>
    <n v="657"/>
    <x v="1"/>
    <n v="2"/>
    <x v="0"/>
    <x v="0"/>
    <x v="4"/>
  </r>
  <r>
    <n v="50159211"/>
    <x v="411"/>
    <d v="2018-11-19T00:00:00"/>
    <d v="2018-11-19T00:00:00"/>
    <s v="Expedited"/>
    <n v="321"/>
    <n v="173"/>
    <x v="3"/>
    <n v="3"/>
    <x v="1"/>
    <x v="0"/>
    <x v="3"/>
  </r>
  <r>
    <n v="50159231"/>
    <x v="1693"/>
    <d v="2018-01-05T00:00:00"/>
    <d v="2018-01-09T00:00:00"/>
    <s v="Express"/>
    <n v="199"/>
    <n v="104"/>
    <x v="3"/>
    <n v="4"/>
    <x v="0"/>
    <x v="0"/>
    <x v="10"/>
  </r>
  <r>
    <n v="50159251"/>
    <x v="761"/>
    <d v="2018-06-20T00:00:00"/>
    <d v="2018-06-25T00:00:00"/>
    <s v="Expedited"/>
    <n v="896"/>
    <n v="215"/>
    <x v="1"/>
    <n v="5"/>
    <x v="0"/>
    <x v="0"/>
    <x v="6"/>
  </r>
  <r>
    <n v="50159261"/>
    <x v="123"/>
    <d v="2018-10-19T00:00:00"/>
    <d v="2018-10-19T00:00:00"/>
    <s v="Ground"/>
    <n v="628"/>
    <n v="209"/>
    <x v="1"/>
    <n v="4"/>
    <x v="0"/>
    <x v="0"/>
    <x v="0"/>
  </r>
  <r>
    <n v="50159281"/>
    <x v="116"/>
    <d v="2018-05-07T00:00:00"/>
    <d v="2018-05-14T00:00:00"/>
    <s v="Express"/>
    <n v="609"/>
    <n v="129"/>
    <x v="1"/>
    <n v="5"/>
    <x v="1"/>
    <x v="0"/>
    <x v="4"/>
  </r>
  <r>
    <n v="50159291"/>
    <x v="46"/>
    <d v="2018-03-26T00:00:00"/>
    <d v="2018-03-30T00:00:00"/>
    <s v="Overnight"/>
    <n v="575"/>
    <n v="203"/>
    <x v="1"/>
    <n v="2"/>
    <x v="1"/>
    <x v="0"/>
    <x v="9"/>
  </r>
  <r>
    <n v="50159311"/>
    <x v="251"/>
    <d v="2018-05-05T00:00:00"/>
    <d v="2018-05-06T00:00:00"/>
    <s v="Ground"/>
    <n v="218"/>
    <n v="52"/>
    <x v="1"/>
    <n v="3"/>
    <x v="0"/>
    <x v="0"/>
    <x v="4"/>
  </r>
  <r>
    <n v="50159341"/>
    <x v="832"/>
    <d v="2018-05-08T00:00:00"/>
    <d v="2018-05-10T00:00:00"/>
    <s v="Ground"/>
    <n v="488"/>
    <n v="193"/>
    <x v="2"/>
    <n v="1"/>
    <x v="0"/>
    <x v="0"/>
    <x v="4"/>
  </r>
  <r>
    <n v="50159361"/>
    <x v="959"/>
    <d v="2018-05-12T00:00:00"/>
    <d v="2018-05-13T00:00:00"/>
    <s v="Express"/>
    <n v="178"/>
    <n v="94"/>
    <x v="2"/>
    <n v="12"/>
    <x v="0"/>
    <x v="0"/>
    <x v="4"/>
  </r>
  <r>
    <n v="50159371"/>
    <x v="174"/>
    <d v="2017-12-16T00:00:00"/>
    <d v="2017-12-20T00:00:00"/>
    <s v="Express"/>
    <n v="649"/>
    <n v="448"/>
    <x v="2"/>
    <n v="2"/>
    <x v="1"/>
    <x v="1"/>
    <x v="1"/>
  </r>
  <r>
    <n v="50159381"/>
    <x v="1355"/>
    <d v="2018-07-02T00:00:00"/>
    <d v="2018-07-05T00:00:00"/>
    <s v="Ground"/>
    <n v="428"/>
    <n v="117"/>
    <x v="2"/>
    <n v="2"/>
    <x v="0"/>
    <x v="0"/>
    <x v="7"/>
  </r>
  <r>
    <n v="50159401"/>
    <x v="1507"/>
    <d v="2018-10-30T00:00:00"/>
    <d v="2018-11-01T00:00:00"/>
    <s v="Express"/>
    <n v="391"/>
    <n v="115"/>
    <x v="2"/>
    <n v="5"/>
    <x v="1"/>
    <x v="0"/>
    <x v="3"/>
  </r>
  <r>
    <n v="50159411"/>
    <x v="1546"/>
    <d v="2017-12-11T00:00:00"/>
    <d v="2017-12-16T00:00:00"/>
    <s v="Overnight"/>
    <n v="354"/>
    <n v="102"/>
    <x v="0"/>
    <n v="1"/>
    <x v="1"/>
    <x v="1"/>
    <x v="1"/>
  </r>
  <r>
    <n v="50159421"/>
    <x v="161"/>
    <d v="2018-09-16T00:00:00"/>
    <d v="2018-09-17T00:00:00"/>
    <s v="Ground"/>
    <n v="676"/>
    <n v="387"/>
    <x v="3"/>
    <n v="2"/>
    <x v="0"/>
    <x v="0"/>
    <x v="2"/>
  </r>
  <r>
    <n v="50159431"/>
    <x v="1382"/>
    <d v="2018-01-27T00:00:00"/>
    <d v="2018-01-29T00:00:00"/>
    <s v="Express"/>
    <n v="288"/>
    <n v="121"/>
    <x v="1"/>
    <n v="1"/>
    <x v="0"/>
    <x v="0"/>
    <x v="10"/>
  </r>
  <r>
    <n v="50159451"/>
    <x v="284"/>
    <d v="2018-09-08T00:00:00"/>
    <d v="2018-09-09T00:00:00"/>
    <s v="Ground"/>
    <n v="266"/>
    <n v="181"/>
    <x v="1"/>
    <n v="13"/>
    <x v="0"/>
    <x v="0"/>
    <x v="2"/>
  </r>
  <r>
    <n v="50159461"/>
    <x v="369"/>
    <d v="2018-01-09T00:00:00"/>
    <d v="2018-01-15T00:00:00"/>
    <s v="Express"/>
    <n v="556"/>
    <n v="232"/>
    <x v="2"/>
    <n v="2"/>
    <x v="0"/>
    <x v="0"/>
    <x v="10"/>
  </r>
  <r>
    <n v="50159471"/>
    <x v="1762"/>
    <d v="2018-01-04T00:00:00"/>
    <d v="2018-01-09T00:00:00"/>
    <s v="Overnight"/>
    <n v="386"/>
    <n v="98"/>
    <x v="0"/>
    <n v="7"/>
    <x v="0"/>
    <x v="0"/>
    <x v="10"/>
  </r>
  <r>
    <n v="50159501"/>
    <x v="556"/>
    <d v="2018-09-14T00:00:00"/>
    <d v="2018-09-15T00:00:00"/>
    <s v="Overnight"/>
    <n v="320"/>
    <n v="214"/>
    <x v="0"/>
    <n v="9"/>
    <x v="0"/>
    <x v="0"/>
    <x v="2"/>
  </r>
  <r>
    <n v="50159521"/>
    <x v="95"/>
    <d v="2018-06-30T00:00:00"/>
    <d v="2018-07-05T00:00:00"/>
    <s v="Express"/>
    <n v="212"/>
    <n v="146"/>
    <x v="3"/>
    <n v="2"/>
    <x v="0"/>
    <x v="0"/>
    <x v="7"/>
  </r>
  <r>
    <n v="50159541"/>
    <x v="166"/>
    <d v="2018-07-28T00:00:00"/>
    <d v="2018-07-28T00:00:00"/>
    <s v="Ground"/>
    <n v="138"/>
    <n v="75"/>
    <x v="0"/>
    <n v="4"/>
    <x v="0"/>
    <x v="0"/>
    <x v="7"/>
  </r>
  <r>
    <n v="50159591"/>
    <x v="999"/>
    <d v="2018-09-12T00:00:00"/>
    <d v="2018-09-18T00:00:00"/>
    <s v="Ground"/>
    <n v="760"/>
    <n v="298"/>
    <x v="2"/>
    <n v="9"/>
    <x v="0"/>
    <x v="0"/>
    <x v="2"/>
  </r>
  <r>
    <n v="50159631"/>
    <x v="350"/>
    <d v="2018-10-15T00:00:00"/>
    <d v="2018-10-20T00:00:00"/>
    <s v="Express"/>
    <n v="269"/>
    <n v="172"/>
    <x v="2"/>
    <n v="4"/>
    <x v="1"/>
    <x v="0"/>
    <x v="0"/>
  </r>
  <r>
    <n v="50159641"/>
    <x v="466"/>
    <d v="2018-07-01T00:00:00"/>
    <d v="2018-07-02T00:00:00"/>
    <s v="Express"/>
    <n v="544"/>
    <n v="227"/>
    <x v="1"/>
    <n v="6"/>
    <x v="1"/>
    <x v="0"/>
    <x v="7"/>
  </r>
  <r>
    <n v="50159671"/>
    <x v="42"/>
    <d v="2017-12-19T00:00:00"/>
    <d v="2017-12-21T00:00:00"/>
    <s v="Ground"/>
    <n v="186"/>
    <n v="71"/>
    <x v="2"/>
    <n v="7"/>
    <x v="0"/>
    <x v="1"/>
    <x v="1"/>
  </r>
  <r>
    <n v="50159691"/>
    <x v="777"/>
    <d v="2018-02-26T00:00:00"/>
    <d v="2018-03-05T00:00:00"/>
    <s v="Express"/>
    <n v="875"/>
    <n v="242"/>
    <x v="1"/>
    <n v="3"/>
    <x v="0"/>
    <x v="0"/>
    <x v="9"/>
  </r>
  <r>
    <n v="50159711"/>
    <x v="1243"/>
    <d v="2018-07-14T00:00:00"/>
    <d v="2018-07-16T00:00:00"/>
    <s v="Overnight"/>
    <n v="203"/>
    <n v="102"/>
    <x v="3"/>
    <n v="6"/>
    <x v="0"/>
    <x v="0"/>
    <x v="7"/>
  </r>
  <r>
    <n v="50159721"/>
    <x v="290"/>
    <d v="2017-12-02T00:00:00"/>
    <d v="2017-12-09T00:00:00"/>
    <s v="Ground"/>
    <n v="349"/>
    <n v="201"/>
    <x v="2"/>
    <n v="4"/>
    <x v="0"/>
    <x v="1"/>
    <x v="1"/>
  </r>
  <r>
    <n v="50159741"/>
    <x v="633"/>
    <d v="2018-10-14T00:00:00"/>
    <d v="2018-10-20T00:00:00"/>
    <s v="Express"/>
    <n v="594"/>
    <n v="181"/>
    <x v="2"/>
    <n v="12"/>
    <x v="0"/>
    <x v="0"/>
    <x v="0"/>
  </r>
  <r>
    <n v="50159751"/>
    <x v="763"/>
    <d v="2018-01-17T00:00:00"/>
    <d v="2018-01-21T00:00:00"/>
    <s v="Expedited"/>
    <n v="135"/>
    <n v="37"/>
    <x v="0"/>
    <n v="4"/>
    <x v="0"/>
    <x v="0"/>
    <x v="10"/>
  </r>
  <r>
    <n v="50159791"/>
    <x v="1849"/>
    <d v="2017-12-04T00:00:00"/>
    <d v="2017-12-11T00:00:00"/>
    <s v="Express"/>
    <n v="1487"/>
    <n v="480"/>
    <x v="3"/>
    <n v="9"/>
    <x v="0"/>
    <x v="1"/>
    <x v="1"/>
  </r>
  <r>
    <n v="50159851"/>
    <x v="1083"/>
    <d v="2018-07-01T00:00:00"/>
    <d v="2018-07-07T00:00:00"/>
    <s v="Overnight"/>
    <n v="275"/>
    <n v="109"/>
    <x v="3"/>
    <n v="2"/>
    <x v="1"/>
    <x v="0"/>
    <x v="7"/>
  </r>
  <r>
    <n v="50159861"/>
    <x v="1400"/>
    <d v="2018-11-15T00:00:00"/>
    <d v="2018-11-18T00:00:00"/>
    <s v="Ground"/>
    <n v="428"/>
    <n v="94"/>
    <x v="2"/>
    <n v="3"/>
    <x v="1"/>
    <x v="0"/>
    <x v="3"/>
  </r>
  <r>
    <n v="50159871"/>
    <x v="1775"/>
    <d v="2017-12-12T00:00:00"/>
    <d v="2017-12-17T00:00:00"/>
    <s v="Express"/>
    <n v="175"/>
    <n v="97"/>
    <x v="1"/>
    <n v="12"/>
    <x v="0"/>
    <x v="1"/>
    <x v="1"/>
  </r>
  <r>
    <n v="50159881"/>
    <x v="501"/>
    <d v="2018-04-28T00:00:00"/>
    <d v="2018-05-05T00:00:00"/>
    <s v="Ground"/>
    <n v="207"/>
    <n v="88"/>
    <x v="2"/>
    <n v="4"/>
    <x v="0"/>
    <x v="0"/>
    <x v="4"/>
  </r>
  <r>
    <n v="50159891"/>
    <x v="144"/>
    <d v="2018-06-11T00:00:00"/>
    <d v="2018-06-15T00:00:00"/>
    <s v="Expedited"/>
    <n v="1225"/>
    <n v="771"/>
    <x v="1"/>
    <n v="3"/>
    <x v="1"/>
    <x v="0"/>
    <x v="6"/>
  </r>
  <r>
    <n v="50159901"/>
    <x v="719"/>
    <d v="2018-05-15T00:00:00"/>
    <d v="2018-05-16T00:00:00"/>
    <s v="Expedited"/>
    <n v="295"/>
    <n v="72"/>
    <x v="1"/>
    <n v="9"/>
    <x v="0"/>
    <x v="0"/>
    <x v="4"/>
  </r>
  <r>
    <n v="50159921"/>
    <x v="1450"/>
    <d v="2017-11-26T00:00:00"/>
    <d v="2017-12-01T00:00:00"/>
    <s v="Ground"/>
    <n v="43065"/>
    <n v="12092"/>
    <x v="2"/>
    <n v="5"/>
    <x v="1"/>
    <x v="1"/>
    <x v="1"/>
  </r>
  <r>
    <n v="50159931"/>
    <x v="1924"/>
    <d v="2018-04-08T00:00:00"/>
    <d v="2018-04-10T00:00:00"/>
    <s v="Express"/>
    <n v="302"/>
    <n v="86"/>
    <x v="0"/>
    <n v="8"/>
    <x v="0"/>
    <x v="0"/>
    <x v="8"/>
  </r>
  <r>
    <n v="50159941"/>
    <x v="1087"/>
    <d v="2018-10-28T00:00:00"/>
    <d v="2018-10-31T00:00:00"/>
    <s v="Expedited"/>
    <n v="189"/>
    <n v="47"/>
    <x v="2"/>
    <n v="4"/>
    <x v="0"/>
    <x v="0"/>
    <x v="0"/>
  </r>
  <r>
    <n v="50159951"/>
    <x v="699"/>
    <d v="2018-02-02T00:00:00"/>
    <d v="2018-02-09T00:00:00"/>
    <s v="Ground"/>
    <n v="214"/>
    <n v="47"/>
    <x v="0"/>
    <n v="3"/>
    <x v="0"/>
    <x v="0"/>
    <x v="11"/>
  </r>
  <r>
    <n v="50159961"/>
    <x v="1503"/>
    <d v="2018-10-14T00:00:00"/>
    <d v="2018-10-18T00:00:00"/>
    <s v="Expedited"/>
    <n v="153"/>
    <n v="94"/>
    <x v="1"/>
    <n v="3"/>
    <x v="0"/>
    <x v="0"/>
    <x v="0"/>
  </r>
  <r>
    <n v="50159971"/>
    <x v="774"/>
    <d v="2018-09-24T00:00:00"/>
    <d v="2018-10-01T00:00:00"/>
    <s v="Overnight"/>
    <n v="1068"/>
    <n v="415"/>
    <x v="2"/>
    <n v="8"/>
    <x v="0"/>
    <x v="0"/>
    <x v="0"/>
  </r>
  <r>
    <n v="50159981"/>
    <x v="1473"/>
    <d v="2018-01-14T00:00:00"/>
    <d v="2018-01-17T00:00:00"/>
    <s v="Ground"/>
    <n v="393"/>
    <n v="136"/>
    <x v="3"/>
    <n v="5"/>
    <x v="0"/>
    <x v="0"/>
    <x v="10"/>
  </r>
  <r>
    <n v="50159991"/>
    <x v="146"/>
    <d v="2018-05-30T00:00:00"/>
    <d v="2018-06-05T00:00:00"/>
    <s v="Overnight"/>
    <n v="149"/>
    <n v="72"/>
    <x v="1"/>
    <n v="9"/>
    <x v="0"/>
    <x v="0"/>
    <x v="6"/>
  </r>
  <r>
    <n v="50160021"/>
    <x v="482"/>
    <d v="2018-01-08T00:00:00"/>
    <d v="2018-01-10T00:00:00"/>
    <s v="Express"/>
    <n v="273"/>
    <n v="171"/>
    <x v="2"/>
    <n v="3"/>
    <x v="0"/>
    <x v="0"/>
    <x v="10"/>
  </r>
  <r>
    <n v="50160041"/>
    <x v="316"/>
    <d v="2018-11-10T00:00:00"/>
    <d v="2018-11-16T00:00:00"/>
    <s v="Overnight"/>
    <n v="495"/>
    <n v="158"/>
    <x v="1"/>
    <n v="13"/>
    <x v="1"/>
    <x v="0"/>
    <x v="3"/>
  </r>
  <r>
    <n v="50160051"/>
    <x v="1193"/>
    <d v="2018-11-22T00:00:00"/>
    <d v="2018-11-26T00:00:00"/>
    <s v="Ground"/>
    <n v="154"/>
    <n v="38"/>
    <x v="1"/>
    <n v="4"/>
    <x v="1"/>
    <x v="0"/>
    <x v="3"/>
  </r>
  <r>
    <n v="50160061"/>
    <x v="545"/>
    <d v="2018-07-29T00:00:00"/>
    <d v="2018-08-03T00:00:00"/>
    <s v="Expedited"/>
    <n v="485"/>
    <n v="114"/>
    <x v="1"/>
    <n v="3"/>
    <x v="1"/>
    <x v="0"/>
    <x v="5"/>
  </r>
  <r>
    <n v="50160071"/>
    <x v="1370"/>
    <d v="2018-01-23T00:00:00"/>
    <d v="2018-01-30T00:00:00"/>
    <s v="Express"/>
    <n v="679"/>
    <n v="267"/>
    <x v="1"/>
    <n v="4"/>
    <x v="0"/>
    <x v="0"/>
    <x v="10"/>
  </r>
  <r>
    <n v="50160101"/>
    <x v="1051"/>
    <d v="2017-12-29T00:00:00"/>
    <d v="2017-12-30T00:00:00"/>
    <s v="Ground"/>
    <n v="678"/>
    <n v="375"/>
    <x v="3"/>
    <n v="10"/>
    <x v="1"/>
    <x v="1"/>
    <x v="1"/>
  </r>
  <r>
    <n v="50160181"/>
    <x v="1757"/>
    <d v="2018-06-20T00:00:00"/>
    <d v="2018-06-22T00:00:00"/>
    <s v="Express"/>
    <n v="2045"/>
    <n v="504"/>
    <x v="0"/>
    <n v="6"/>
    <x v="1"/>
    <x v="0"/>
    <x v="6"/>
  </r>
  <r>
    <n v="50160191"/>
    <x v="1200"/>
    <d v="2018-01-17T00:00:00"/>
    <d v="2018-01-17T00:00:00"/>
    <s v="Express"/>
    <n v="490"/>
    <n v="245"/>
    <x v="2"/>
    <n v="10"/>
    <x v="0"/>
    <x v="0"/>
    <x v="10"/>
  </r>
  <r>
    <n v="50160211"/>
    <x v="1227"/>
    <d v="2018-08-22T00:00:00"/>
    <d v="2018-08-24T00:00:00"/>
    <s v="Ground"/>
    <n v="1356"/>
    <n v="289"/>
    <x v="3"/>
    <n v="8"/>
    <x v="0"/>
    <x v="0"/>
    <x v="5"/>
  </r>
  <r>
    <n v="50160241"/>
    <x v="1802"/>
    <d v="2018-06-20T00:00:00"/>
    <d v="2018-06-20T00:00:00"/>
    <s v="Ground"/>
    <n v="443"/>
    <n v="123"/>
    <x v="3"/>
    <n v="12"/>
    <x v="0"/>
    <x v="0"/>
    <x v="6"/>
  </r>
  <r>
    <n v="50160251"/>
    <x v="787"/>
    <d v="2018-10-01T00:00:00"/>
    <d v="2018-10-07T00:00:00"/>
    <s v="Overnight"/>
    <n v="224"/>
    <n v="156"/>
    <x v="2"/>
    <n v="9"/>
    <x v="1"/>
    <x v="0"/>
    <x v="0"/>
  </r>
  <r>
    <n v="50160261"/>
    <x v="367"/>
    <d v="2018-04-30T00:00:00"/>
    <d v="2018-05-03T00:00:00"/>
    <s v="Ground"/>
    <n v="401"/>
    <n v="113"/>
    <x v="2"/>
    <n v="6"/>
    <x v="0"/>
    <x v="0"/>
    <x v="4"/>
  </r>
  <r>
    <n v="50160271"/>
    <x v="1367"/>
    <d v="2018-09-09T00:00:00"/>
    <d v="2018-09-10T00:00:00"/>
    <s v="Express"/>
    <n v="538"/>
    <n v="270"/>
    <x v="2"/>
    <n v="2"/>
    <x v="1"/>
    <x v="0"/>
    <x v="2"/>
  </r>
  <r>
    <n v="50160291"/>
    <x v="420"/>
    <d v="2018-06-30T00:00:00"/>
    <d v="2018-07-03T00:00:00"/>
    <s v="Overnight"/>
    <n v="201"/>
    <n v="131"/>
    <x v="1"/>
    <n v="4"/>
    <x v="0"/>
    <x v="0"/>
    <x v="7"/>
  </r>
  <r>
    <n v="50160321"/>
    <x v="1046"/>
    <d v="2018-09-19T00:00:00"/>
    <d v="2018-09-23T00:00:00"/>
    <s v="Ground"/>
    <n v="300"/>
    <n v="198"/>
    <x v="2"/>
    <n v="11"/>
    <x v="0"/>
    <x v="0"/>
    <x v="2"/>
  </r>
  <r>
    <n v="50160351"/>
    <x v="1091"/>
    <d v="2018-05-29T00:00:00"/>
    <d v="2018-05-31T00:00:00"/>
    <s v="Express"/>
    <n v="225"/>
    <n v="75"/>
    <x v="2"/>
    <n v="11"/>
    <x v="1"/>
    <x v="0"/>
    <x v="4"/>
  </r>
  <r>
    <n v="50160371"/>
    <x v="214"/>
    <d v="2018-07-04T00:00:00"/>
    <d v="2018-07-05T00:00:00"/>
    <s v="Ground"/>
    <n v="113"/>
    <n v="34"/>
    <x v="3"/>
    <n v="17"/>
    <x v="0"/>
    <x v="0"/>
    <x v="7"/>
  </r>
  <r>
    <n v="50160391"/>
    <x v="1537"/>
    <d v="2018-02-16T00:00:00"/>
    <d v="2018-02-19T00:00:00"/>
    <s v="Overnight"/>
    <n v="1207"/>
    <n v="762"/>
    <x v="2"/>
    <n v="1"/>
    <x v="0"/>
    <x v="0"/>
    <x v="11"/>
  </r>
  <r>
    <n v="50160401"/>
    <x v="172"/>
    <d v="2018-06-01T00:00:00"/>
    <d v="2018-06-02T00:00:00"/>
    <s v="Ground"/>
    <n v="506"/>
    <n v="145"/>
    <x v="1"/>
    <n v="3"/>
    <x v="0"/>
    <x v="0"/>
    <x v="6"/>
  </r>
  <r>
    <n v="50160431"/>
    <x v="1279"/>
    <d v="2018-09-19T00:00:00"/>
    <d v="2018-09-22T00:00:00"/>
    <s v="Expedited"/>
    <n v="406"/>
    <n v="201"/>
    <x v="2"/>
    <n v="8"/>
    <x v="0"/>
    <x v="0"/>
    <x v="2"/>
  </r>
  <r>
    <n v="50160461"/>
    <x v="861"/>
    <d v="2018-06-27T00:00:00"/>
    <d v="2018-06-27T00:00:00"/>
    <s v="Express"/>
    <n v="573"/>
    <n v="379"/>
    <x v="2"/>
    <n v="4"/>
    <x v="1"/>
    <x v="0"/>
    <x v="6"/>
  </r>
  <r>
    <n v="50160481"/>
    <x v="1224"/>
    <d v="2018-02-18T00:00:00"/>
    <d v="2018-02-18T00:00:00"/>
    <s v="Express"/>
    <n v="338"/>
    <n v="184"/>
    <x v="0"/>
    <n v="17"/>
    <x v="0"/>
    <x v="0"/>
    <x v="11"/>
  </r>
  <r>
    <n v="50160501"/>
    <x v="1202"/>
    <d v="2018-02-17T00:00:00"/>
    <d v="2018-02-23T00:00:00"/>
    <s v="Expedited"/>
    <n v="203"/>
    <n v="61"/>
    <x v="2"/>
    <n v="1"/>
    <x v="1"/>
    <x v="0"/>
    <x v="11"/>
  </r>
  <r>
    <n v="50160511"/>
    <x v="1460"/>
    <d v="2018-04-01T00:00:00"/>
    <d v="2018-04-04T00:00:00"/>
    <s v="Ground"/>
    <n v="156"/>
    <n v="71"/>
    <x v="0"/>
    <n v="3"/>
    <x v="0"/>
    <x v="0"/>
    <x v="8"/>
  </r>
  <r>
    <n v="50160521"/>
    <x v="1418"/>
    <d v="2018-07-12T00:00:00"/>
    <d v="2018-07-15T00:00:00"/>
    <s v="Express"/>
    <n v="112"/>
    <n v="77"/>
    <x v="2"/>
    <n v="6"/>
    <x v="0"/>
    <x v="0"/>
    <x v="7"/>
  </r>
  <r>
    <n v="50160531"/>
    <x v="612"/>
    <d v="2018-03-22T00:00:00"/>
    <d v="2018-03-24T00:00:00"/>
    <s v="Express"/>
    <n v="846"/>
    <n v="554"/>
    <x v="2"/>
    <n v="3"/>
    <x v="0"/>
    <x v="0"/>
    <x v="9"/>
  </r>
  <r>
    <n v="50160541"/>
    <x v="1138"/>
    <d v="2018-09-24T00:00:00"/>
    <d v="2018-09-26T00:00:00"/>
    <s v="Ground"/>
    <n v="130"/>
    <n v="60"/>
    <x v="0"/>
    <n v="10"/>
    <x v="1"/>
    <x v="0"/>
    <x v="2"/>
  </r>
  <r>
    <n v="50160571"/>
    <x v="1519"/>
    <d v="2018-04-08T00:00:00"/>
    <d v="2018-04-13T00:00:00"/>
    <s v="Ground"/>
    <n v="1700"/>
    <n v="924"/>
    <x v="1"/>
    <n v="9"/>
    <x v="0"/>
    <x v="0"/>
    <x v="8"/>
  </r>
  <r>
    <n v="50160581"/>
    <x v="1200"/>
    <d v="2017-12-13T00:00:00"/>
    <d v="2017-12-19T00:00:00"/>
    <s v="Express"/>
    <n v="195"/>
    <n v="81"/>
    <x v="2"/>
    <n v="3"/>
    <x v="0"/>
    <x v="1"/>
    <x v="1"/>
  </r>
  <r>
    <n v="50160591"/>
    <x v="1239"/>
    <d v="2018-01-02T00:00:00"/>
    <d v="2018-01-06T00:00:00"/>
    <s v="Expedited"/>
    <n v="417"/>
    <n v="192"/>
    <x v="1"/>
    <n v="4"/>
    <x v="1"/>
    <x v="0"/>
    <x v="10"/>
  </r>
  <r>
    <n v="50160601"/>
    <x v="474"/>
    <d v="2018-10-27T00:00:00"/>
    <d v="2018-11-02T00:00:00"/>
    <s v="Ground"/>
    <n v="299"/>
    <n v="127"/>
    <x v="2"/>
    <n v="6"/>
    <x v="0"/>
    <x v="0"/>
    <x v="3"/>
  </r>
  <r>
    <n v="50160631"/>
    <x v="1098"/>
    <d v="2018-09-26T00:00:00"/>
    <d v="2018-10-03T00:00:00"/>
    <s v="Overnight"/>
    <n v="312"/>
    <n v="163"/>
    <x v="2"/>
    <n v="4"/>
    <x v="1"/>
    <x v="0"/>
    <x v="0"/>
  </r>
  <r>
    <n v="50160651"/>
    <x v="1374"/>
    <d v="2018-07-07T00:00:00"/>
    <d v="2018-07-11T00:00:00"/>
    <s v="Overnight"/>
    <n v="323"/>
    <n v="147"/>
    <x v="3"/>
    <n v="2"/>
    <x v="0"/>
    <x v="0"/>
    <x v="7"/>
  </r>
  <r>
    <n v="50160661"/>
    <x v="301"/>
    <d v="2018-08-17T00:00:00"/>
    <d v="2018-08-24T00:00:00"/>
    <s v="Ground"/>
    <n v="618"/>
    <n v="277"/>
    <x v="0"/>
    <n v="1"/>
    <x v="1"/>
    <x v="0"/>
    <x v="5"/>
  </r>
  <r>
    <n v="50160681"/>
    <x v="1456"/>
    <d v="2018-03-13T00:00:00"/>
    <d v="2018-03-17T00:00:00"/>
    <s v="Expedited"/>
    <n v="838"/>
    <n v="310"/>
    <x v="1"/>
    <n v="4"/>
    <x v="0"/>
    <x v="0"/>
    <x v="9"/>
  </r>
  <r>
    <n v="50160691"/>
    <x v="26"/>
    <d v="2018-05-13T00:00:00"/>
    <d v="2018-05-19T00:00:00"/>
    <s v="Overnight"/>
    <n v="316"/>
    <n v="188"/>
    <x v="1"/>
    <n v="3"/>
    <x v="0"/>
    <x v="0"/>
    <x v="4"/>
  </r>
  <r>
    <n v="50160701"/>
    <x v="414"/>
    <d v="2018-11-17T00:00:00"/>
    <d v="2018-11-20T00:00:00"/>
    <s v="Ground"/>
    <n v="240"/>
    <n v="111"/>
    <x v="0"/>
    <n v="1"/>
    <x v="0"/>
    <x v="0"/>
    <x v="3"/>
  </r>
  <r>
    <n v="50160711"/>
    <x v="761"/>
    <d v="2018-11-23T00:00:00"/>
    <d v="2018-11-28T00:00:00"/>
    <s v="Express"/>
    <n v="14960"/>
    <n v="5923"/>
    <x v="1"/>
    <n v="8"/>
    <x v="0"/>
    <x v="0"/>
    <x v="3"/>
  </r>
  <r>
    <n v="50160721"/>
    <x v="1133"/>
    <d v="2018-10-29T00:00:00"/>
    <d v="2018-11-03T00:00:00"/>
    <s v="Ground"/>
    <n v="331"/>
    <n v="188"/>
    <x v="3"/>
    <n v="7"/>
    <x v="1"/>
    <x v="0"/>
    <x v="3"/>
  </r>
  <r>
    <n v="50160731"/>
    <x v="1435"/>
    <d v="2017-12-12T00:00:00"/>
    <d v="2017-12-18T00:00:00"/>
    <s v="Ground"/>
    <n v="340"/>
    <n v="166"/>
    <x v="1"/>
    <n v="15"/>
    <x v="0"/>
    <x v="1"/>
    <x v="1"/>
  </r>
  <r>
    <n v="50160741"/>
    <x v="731"/>
    <d v="2018-07-31T00:00:00"/>
    <d v="2018-08-04T00:00:00"/>
    <s v="Ground"/>
    <n v="488"/>
    <n v="101"/>
    <x v="1"/>
    <n v="8"/>
    <x v="0"/>
    <x v="0"/>
    <x v="5"/>
  </r>
  <r>
    <n v="50160761"/>
    <x v="1803"/>
    <d v="2018-06-06T00:00:00"/>
    <d v="2018-06-10T00:00:00"/>
    <s v="Express"/>
    <n v="271"/>
    <n v="186"/>
    <x v="1"/>
    <n v="12"/>
    <x v="1"/>
    <x v="0"/>
    <x v="6"/>
  </r>
  <r>
    <n v="50160771"/>
    <x v="377"/>
    <d v="2018-04-20T00:00:00"/>
    <d v="2018-04-23T00:00:00"/>
    <s v="Ground"/>
    <n v="466"/>
    <n v="113"/>
    <x v="3"/>
    <n v="2"/>
    <x v="1"/>
    <x v="0"/>
    <x v="8"/>
  </r>
  <r>
    <n v="50160781"/>
    <x v="1770"/>
    <d v="2018-05-23T00:00:00"/>
    <d v="2018-05-25T00:00:00"/>
    <s v="Ground"/>
    <n v="226"/>
    <n v="146"/>
    <x v="2"/>
    <n v="13"/>
    <x v="1"/>
    <x v="0"/>
    <x v="4"/>
  </r>
  <r>
    <n v="50160791"/>
    <x v="1582"/>
    <d v="2018-05-24T00:00:00"/>
    <d v="2018-05-28T00:00:00"/>
    <s v="Ground"/>
    <n v="843"/>
    <n v="394"/>
    <x v="2"/>
    <n v="5"/>
    <x v="0"/>
    <x v="0"/>
    <x v="4"/>
  </r>
  <r>
    <n v="50160801"/>
    <x v="1061"/>
    <d v="2018-01-28T00:00:00"/>
    <d v="2018-02-01T00:00:00"/>
    <s v="Ground"/>
    <n v="153"/>
    <n v="70"/>
    <x v="0"/>
    <n v="1"/>
    <x v="0"/>
    <x v="0"/>
    <x v="11"/>
  </r>
  <r>
    <n v="50160811"/>
    <x v="643"/>
    <d v="2018-06-30T00:00:00"/>
    <d v="2018-07-03T00:00:00"/>
    <s v="Expedited"/>
    <n v="796"/>
    <n v="291"/>
    <x v="1"/>
    <n v="4"/>
    <x v="1"/>
    <x v="0"/>
    <x v="7"/>
  </r>
  <r>
    <n v="50160841"/>
    <x v="1895"/>
    <d v="2018-07-19T00:00:00"/>
    <d v="2018-07-20T00:00:00"/>
    <s v="Express"/>
    <n v="189"/>
    <n v="44"/>
    <x v="2"/>
    <n v="4"/>
    <x v="0"/>
    <x v="0"/>
    <x v="7"/>
  </r>
  <r>
    <n v="50160861"/>
    <x v="1433"/>
    <d v="2018-08-22T00:00:00"/>
    <d v="2018-08-26T00:00:00"/>
    <s v="Express"/>
    <n v="144"/>
    <n v="35"/>
    <x v="1"/>
    <n v="13"/>
    <x v="0"/>
    <x v="0"/>
    <x v="5"/>
  </r>
  <r>
    <n v="50160871"/>
    <x v="864"/>
    <d v="2018-09-06T00:00:00"/>
    <d v="2018-09-07T00:00:00"/>
    <s v="Expedited"/>
    <n v="458"/>
    <n v="271"/>
    <x v="1"/>
    <n v="10"/>
    <x v="0"/>
    <x v="0"/>
    <x v="2"/>
  </r>
  <r>
    <n v="50160891"/>
    <x v="672"/>
    <d v="2018-11-12T00:00:00"/>
    <d v="2018-11-15T00:00:00"/>
    <s v="Ground"/>
    <n v="2804"/>
    <n v="1403"/>
    <x v="1"/>
    <n v="2"/>
    <x v="1"/>
    <x v="0"/>
    <x v="3"/>
  </r>
  <r>
    <n v="50160901"/>
    <x v="1358"/>
    <d v="2018-10-25T00:00:00"/>
    <d v="2018-10-30T00:00:00"/>
    <s v="Express"/>
    <n v="612"/>
    <n v="353"/>
    <x v="2"/>
    <n v="4"/>
    <x v="0"/>
    <x v="0"/>
    <x v="0"/>
  </r>
  <r>
    <n v="50160911"/>
    <x v="1128"/>
    <d v="2018-10-20T00:00:00"/>
    <d v="2018-10-26T00:00:00"/>
    <s v="Overnight"/>
    <n v="331"/>
    <n v="159"/>
    <x v="2"/>
    <n v="9"/>
    <x v="1"/>
    <x v="0"/>
    <x v="0"/>
  </r>
  <r>
    <n v="50160921"/>
    <x v="403"/>
    <d v="2017-11-30T00:00:00"/>
    <d v="2017-12-05T00:00:00"/>
    <s v="Overnight"/>
    <n v="71625"/>
    <n v="26485"/>
    <x v="1"/>
    <n v="3"/>
    <x v="0"/>
    <x v="1"/>
    <x v="1"/>
  </r>
  <r>
    <n v="50160941"/>
    <x v="1819"/>
    <d v="2018-08-22T00:00:00"/>
    <d v="2018-08-26T00:00:00"/>
    <s v="Ground"/>
    <n v="287"/>
    <n v="61"/>
    <x v="2"/>
    <n v="8"/>
    <x v="0"/>
    <x v="0"/>
    <x v="5"/>
  </r>
  <r>
    <n v="50160951"/>
    <x v="935"/>
    <d v="2018-02-16T00:00:00"/>
    <d v="2018-02-22T00:00:00"/>
    <s v="Ground"/>
    <n v="878"/>
    <n v="301"/>
    <x v="3"/>
    <n v="4"/>
    <x v="0"/>
    <x v="0"/>
    <x v="11"/>
  </r>
  <r>
    <n v="50160961"/>
    <x v="1635"/>
    <d v="2018-07-12T00:00:00"/>
    <d v="2018-07-17T00:00:00"/>
    <s v="Expedited"/>
    <n v="2825"/>
    <n v="1004"/>
    <x v="0"/>
    <n v="4"/>
    <x v="0"/>
    <x v="0"/>
    <x v="7"/>
  </r>
  <r>
    <n v="50160991"/>
    <x v="1254"/>
    <d v="2018-09-26T00:00:00"/>
    <d v="2018-09-28T00:00:00"/>
    <s v="Ground"/>
    <n v="1487"/>
    <n v="323"/>
    <x v="1"/>
    <n v="1"/>
    <x v="0"/>
    <x v="0"/>
    <x v="2"/>
  </r>
  <r>
    <n v="50161011"/>
    <x v="104"/>
    <d v="2018-11-08T00:00:00"/>
    <d v="2018-11-10T00:00:00"/>
    <s v="Express"/>
    <n v="430"/>
    <n v="283"/>
    <x v="1"/>
    <n v="4"/>
    <x v="1"/>
    <x v="0"/>
    <x v="3"/>
  </r>
  <r>
    <n v="50161031"/>
    <x v="1665"/>
    <d v="2018-09-14T00:00:00"/>
    <d v="2018-09-17T00:00:00"/>
    <s v="Overnight"/>
    <n v="211"/>
    <n v="110"/>
    <x v="3"/>
    <n v="1"/>
    <x v="1"/>
    <x v="0"/>
    <x v="2"/>
  </r>
  <r>
    <n v="50161041"/>
    <x v="1662"/>
    <d v="2018-11-09T00:00:00"/>
    <d v="2018-11-11T00:00:00"/>
    <s v="Ground"/>
    <n v="153"/>
    <n v="80"/>
    <x v="2"/>
    <n v="3"/>
    <x v="0"/>
    <x v="0"/>
    <x v="3"/>
  </r>
  <r>
    <n v="50161051"/>
    <x v="981"/>
    <d v="2018-10-12T00:00:00"/>
    <d v="2018-10-14T00:00:00"/>
    <s v="Expedited"/>
    <n v="3000"/>
    <n v="1840"/>
    <x v="2"/>
    <n v="16"/>
    <x v="0"/>
    <x v="0"/>
    <x v="0"/>
  </r>
  <r>
    <n v="50161061"/>
    <x v="1000"/>
    <d v="2017-11-30T00:00:00"/>
    <d v="2017-12-01T00:00:00"/>
    <s v="Ground"/>
    <n v="102"/>
    <n v="58"/>
    <x v="3"/>
    <n v="9"/>
    <x v="0"/>
    <x v="1"/>
    <x v="1"/>
  </r>
  <r>
    <n v="50161071"/>
    <x v="541"/>
    <d v="2018-10-09T00:00:00"/>
    <d v="2018-10-13T00:00:00"/>
    <s v="Express"/>
    <n v="1027"/>
    <n v="451"/>
    <x v="3"/>
    <n v="14"/>
    <x v="0"/>
    <x v="0"/>
    <x v="0"/>
  </r>
  <r>
    <n v="50161091"/>
    <x v="819"/>
    <d v="2018-04-05T00:00:00"/>
    <d v="2018-04-11T00:00:00"/>
    <s v="Express"/>
    <n v="324"/>
    <n v="97"/>
    <x v="1"/>
    <n v="11"/>
    <x v="1"/>
    <x v="0"/>
    <x v="8"/>
  </r>
  <r>
    <n v="50161121"/>
    <x v="1534"/>
    <d v="2018-08-15T00:00:00"/>
    <d v="2018-08-21T00:00:00"/>
    <s v="Ground"/>
    <n v="1534"/>
    <n v="525"/>
    <x v="1"/>
    <n v="1"/>
    <x v="0"/>
    <x v="0"/>
    <x v="5"/>
  </r>
  <r>
    <n v="50161131"/>
    <x v="1173"/>
    <d v="2018-03-18T00:00:00"/>
    <d v="2018-03-25T00:00:00"/>
    <s v="Ground"/>
    <n v="135"/>
    <n v="85"/>
    <x v="3"/>
    <n v="2"/>
    <x v="1"/>
    <x v="0"/>
    <x v="9"/>
  </r>
  <r>
    <n v="50161161"/>
    <x v="191"/>
    <d v="2018-02-22T00:00:00"/>
    <d v="2018-02-28T00:00:00"/>
    <s v="Ground"/>
    <n v="257"/>
    <n v="161"/>
    <x v="1"/>
    <n v="12"/>
    <x v="0"/>
    <x v="0"/>
    <x v="11"/>
  </r>
  <r>
    <n v="50161181"/>
    <x v="536"/>
    <d v="2018-11-12T00:00:00"/>
    <d v="2018-11-16T00:00:00"/>
    <s v="Express"/>
    <n v="855"/>
    <n v="179"/>
    <x v="3"/>
    <n v="3"/>
    <x v="1"/>
    <x v="0"/>
    <x v="3"/>
  </r>
  <r>
    <n v="50161241"/>
    <x v="228"/>
    <d v="2018-10-14T00:00:00"/>
    <d v="2018-10-20T00:00:00"/>
    <s v="Ground"/>
    <n v="172"/>
    <n v="45"/>
    <x v="2"/>
    <n v="1"/>
    <x v="0"/>
    <x v="0"/>
    <x v="0"/>
  </r>
  <r>
    <n v="50161261"/>
    <x v="628"/>
    <d v="2017-12-13T00:00:00"/>
    <d v="2017-12-16T00:00:00"/>
    <s v="Ground"/>
    <n v="135"/>
    <n v="47"/>
    <x v="2"/>
    <n v="1"/>
    <x v="1"/>
    <x v="1"/>
    <x v="1"/>
  </r>
  <r>
    <n v="50161301"/>
    <x v="461"/>
    <d v="2018-04-04T00:00:00"/>
    <d v="2018-04-09T00:00:00"/>
    <s v="Overnight"/>
    <n v="434"/>
    <n v="198"/>
    <x v="2"/>
    <n v="7"/>
    <x v="1"/>
    <x v="0"/>
    <x v="8"/>
  </r>
  <r>
    <n v="50161311"/>
    <x v="1802"/>
    <d v="2018-11-19T00:00:00"/>
    <d v="2018-11-24T00:00:00"/>
    <s v="Ground"/>
    <n v="181"/>
    <n v="100"/>
    <x v="3"/>
    <n v="17"/>
    <x v="0"/>
    <x v="0"/>
    <x v="3"/>
  </r>
  <r>
    <n v="50161321"/>
    <x v="222"/>
    <d v="2017-12-23T00:00:00"/>
    <d v="2017-12-26T00:00:00"/>
    <s v="Overnight"/>
    <n v="363"/>
    <n v="105"/>
    <x v="1"/>
    <n v="3"/>
    <x v="1"/>
    <x v="1"/>
    <x v="1"/>
  </r>
  <r>
    <n v="50161351"/>
    <x v="29"/>
    <d v="2018-03-06T00:00:00"/>
    <d v="2018-03-07T00:00:00"/>
    <s v="Express"/>
    <n v="280"/>
    <n v="59"/>
    <x v="2"/>
    <n v="4"/>
    <x v="1"/>
    <x v="0"/>
    <x v="9"/>
  </r>
  <r>
    <n v="50161361"/>
    <x v="1339"/>
    <d v="2018-02-24T00:00:00"/>
    <d v="2018-03-03T00:00:00"/>
    <s v="Express"/>
    <n v="338"/>
    <n v="172"/>
    <x v="1"/>
    <n v="12"/>
    <x v="0"/>
    <x v="0"/>
    <x v="9"/>
  </r>
  <r>
    <n v="50161381"/>
    <x v="1629"/>
    <d v="2018-03-08T00:00:00"/>
    <d v="2018-03-08T00:00:00"/>
    <s v="Expedited"/>
    <n v="654"/>
    <n v="200"/>
    <x v="0"/>
    <n v="1"/>
    <x v="0"/>
    <x v="0"/>
    <x v="9"/>
  </r>
  <r>
    <n v="50161391"/>
    <x v="675"/>
    <d v="2018-10-21T00:00:00"/>
    <d v="2018-10-22T00:00:00"/>
    <s v="Ground"/>
    <n v="350"/>
    <n v="238"/>
    <x v="1"/>
    <n v="1"/>
    <x v="0"/>
    <x v="0"/>
    <x v="0"/>
  </r>
  <r>
    <n v="50161421"/>
    <x v="1667"/>
    <d v="2018-09-27T00:00:00"/>
    <d v="2018-10-02T00:00:00"/>
    <s v="Overnight"/>
    <n v="858"/>
    <n v="382"/>
    <x v="2"/>
    <n v="4"/>
    <x v="0"/>
    <x v="0"/>
    <x v="0"/>
  </r>
  <r>
    <n v="50161431"/>
    <x v="8"/>
    <d v="2018-06-21T00:00:00"/>
    <d v="2018-06-26T00:00:00"/>
    <s v="Express"/>
    <n v="125"/>
    <n v="65"/>
    <x v="0"/>
    <n v="6"/>
    <x v="1"/>
    <x v="0"/>
    <x v="6"/>
  </r>
  <r>
    <n v="50161441"/>
    <x v="288"/>
    <d v="2018-06-24T00:00:00"/>
    <d v="2018-06-28T00:00:00"/>
    <s v="Expedited"/>
    <n v="1699"/>
    <n v="904"/>
    <x v="2"/>
    <n v="12"/>
    <x v="0"/>
    <x v="0"/>
    <x v="6"/>
  </r>
  <r>
    <n v="50161491"/>
    <x v="1231"/>
    <d v="2018-01-25T00:00:00"/>
    <d v="2018-01-26T00:00:00"/>
    <s v="Expedited"/>
    <n v="58880"/>
    <n v="40735"/>
    <x v="2"/>
    <n v="1"/>
    <x v="0"/>
    <x v="0"/>
    <x v="10"/>
  </r>
  <r>
    <n v="50161511"/>
    <x v="1534"/>
    <d v="2018-08-08T00:00:00"/>
    <d v="2018-08-11T00:00:00"/>
    <s v="Expedited"/>
    <n v="613"/>
    <n v="380"/>
    <x v="1"/>
    <n v="3"/>
    <x v="0"/>
    <x v="0"/>
    <x v="5"/>
  </r>
  <r>
    <n v="50161521"/>
    <x v="1328"/>
    <d v="2018-06-15T00:00:00"/>
    <d v="2018-06-19T00:00:00"/>
    <s v="Express"/>
    <n v="1393"/>
    <n v="493"/>
    <x v="1"/>
    <n v="3"/>
    <x v="1"/>
    <x v="0"/>
    <x v="6"/>
  </r>
  <r>
    <n v="50161531"/>
    <x v="796"/>
    <d v="2018-08-03T00:00:00"/>
    <d v="2018-08-06T00:00:00"/>
    <s v="Express"/>
    <n v="820"/>
    <n v="191"/>
    <x v="1"/>
    <n v="2"/>
    <x v="0"/>
    <x v="0"/>
    <x v="5"/>
  </r>
  <r>
    <n v="50161541"/>
    <x v="594"/>
    <d v="2018-04-28T00:00:00"/>
    <d v="2018-04-30T00:00:00"/>
    <s v="Ground"/>
    <n v="540"/>
    <n v="209"/>
    <x v="1"/>
    <n v="2"/>
    <x v="0"/>
    <x v="0"/>
    <x v="8"/>
  </r>
  <r>
    <n v="50161551"/>
    <x v="356"/>
    <d v="2018-10-07T00:00:00"/>
    <d v="2018-10-12T00:00:00"/>
    <s v="Express"/>
    <n v="698"/>
    <n v="454"/>
    <x v="1"/>
    <n v="2"/>
    <x v="0"/>
    <x v="0"/>
    <x v="0"/>
  </r>
  <r>
    <n v="50161561"/>
    <x v="470"/>
    <d v="2018-07-01T00:00:00"/>
    <d v="2018-07-02T00:00:00"/>
    <s v="Express"/>
    <n v="512"/>
    <n v="314"/>
    <x v="3"/>
    <n v="12"/>
    <x v="1"/>
    <x v="0"/>
    <x v="7"/>
  </r>
  <r>
    <n v="50161591"/>
    <x v="224"/>
    <d v="2018-10-05T00:00:00"/>
    <d v="2018-10-09T00:00:00"/>
    <s v="Overnight"/>
    <n v="135"/>
    <n v="94"/>
    <x v="2"/>
    <n v="2"/>
    <x v="0"/>
    <x v="0"/>
    <x v="0"/>
  </r>
  <r>
    <n v="50161601"/>
    <x v="149"/>
    <d v="2018-05-01T00:00:00"/>
    <d v="2018-05-03T00:00:00"/>
    <s v="Ground"/>
    <n v="52800"/>
    <n v="17387"/>
    <x v="3"/>
    <n v="4"/>
    <x v="1"/>
    <x v="0"/>
    <x v="4"/>
  </r>
  <r>
    <n v="50161611"/>
    <x v="1542"/>
    <d v="2018-10-03T00:00:00"/>
    <d v="2018-10-10T00:00:00"/>
    <s v="Overnight"/>
    <n v="1339"/>
    <n v="782"/>
    <x v="2"/>
    <n v="10"/>
    <x v="0"/>
    <x v="0"/>
    <x v="0"/>
  </r>
  <r>
    <n v="50161641"/>
    <x v="774"/>
    <d v="2018-10-04T00:00:00"/>
    <d v="2018-10-05T00:00:00"/>
    <s v="Ground"/>
    <n v="154"/>
    <n v="92"/>
    <x v="2"/>
    <n v="8"/>
    <x v="0"/>
    <x v="0"/>
    <x v="0"/>
  </r>
  <r>
    <n v="50161651"/>
    <x v="510"/>
    <d v="2017-12-28T00:00:00"/>
    <d v="2018-01-01T00:00:00"/>
    <s v="Express"/>
    <n v="229"/>
    <n v="50"/>
    <x v="1"/>
    <n v="2"/>
    <x v="0"/>
    <x v="0"/>
    <x v="10"/>
  </r>
  <r>
    <n v="50161671"/>
    <x v="19"/>
    <d v="2018-08-01T00:00:00"/>
    <d v="2018-08-07T00:00:00"/>
    <s v="Overnight"/>
    <n v="182"/>
    <n v="96"/>
    <x v="3"/>
    <n v="4"/>
    <x v="0"/>
    <x v="0"/>
    <x v="5"/>
  </r>
  <r>
    <n v="50161701"/>
    <x v="1584"/>
    <d v="2018-05-12T00:00:00"/>
    <d v="2018-05-17T00:00:00"/>
    <s v="Ground"/>
    <n v="343"/>
    <n v="82"/>
    <x v="0"/>
    <n v="1"/>
    <x v="0"/>
    <x v="0"/>
    <x v="4"/>
  </r>
  <r>
    <n v="50161711"/>
    <x v="269"/>
    <d v="2018-11-23T00:00:00"/>
    <d v="2018-11-25T00:00:00"/>
    <s v="Overnight"/>
    <n v="190"/>
    <n v="64"/>
    <x v="1"/>
    <n v="6"/>
    <x v="0"/>
    <x v="0"/>
    <x v="3"/>
  </r>
  <r>
    <n v="50161731"/>
    <x v="10"/>
    <d v="2018-10-25T00:00:00"/>
    <d v="2018-10-31T00:00:00"/>
    <s v="Expedited"/>
    <n v="241"/>
    <n v="105"/>
    <x v="3"/>
    <n v="1"/>
    <x v="1"/>
    <x v="0"/>
    <x v="0"/>
  </r>
  <r>
    <n v="50161741"/>
    <x v="1562"/>
    <d v="2017-12-31T00:00:00"/>
    <d v="2018-01-01T00:00:00"/>
    <s v="Expedited"/>
    <n v="240"/>
    <n v="61"/>
    <x v="1"/>
    <n v="6"/>
    <x v="0"/>
    <x v="0"/>
    <x v="10"/>
  </r>
  <r>
    <n v="50161761"/>
    <x v="433"/>
    <d v="2018-02-20T00:00:00"/>
    <d v="2018-02-25T00:00:00"/>
    <s v="Express"/>
    <n v="697"/>
    <n v="457"/>
    <x v="2"/>
    <n v="8"/>
    <x v="0"/>
    <x v="0"/>
    <x v="11"/>
  </r>
  <r>
    <n v="50161791"/>
    <x v="1076"/>
    <d v="2017-11-28T00:00:00"/>
    <d v="2017-12-02T00:00:00"/>
    <s v="Ground"/>
    <n v="561"/>
    <n v="227"/>
    <x v="2"/>
    <n v="7"/>
    <x v="0"/>
    <x v="1"/>
    <x v="1"/>
  </r>
  <r>
    <n v="50161801"/>
    <x v="988"/>
    <d v="2018-01-20T00:00:00"/>
    <d v="2018-01-23T00:00:00"/>
    <s v="Expedited"/>
    <n v="336"/>
    <n v="125"/>
    <x v="3"/>
    <n v="2"/>
    <x v="0"/>
    <x v="0"/>
    <x v="10"/>
  </r>
  <r>
    <n v="50161861"/>
    <x v="1142"/>
    <d v="2018-07-16T00:00:00"/>
    <d v="2018-07-19T00:00:00"/>
    <s v="Express"/>
    <n v="153"/>
    <n v="80"/>
    <x v="1"/>
    <n v="9"/>
    <x v="0"/>
    <x v="0"/>
    <x v="7"/>
  </r>
  <r>
    <n v="50161881"/>
    <x v="451"/>
    <d v="2018-11-03T00:00:00"/>
    <d v="2018-11-06T00:00:00"/>
    <s v="Expedited"/>
    <n v="135"/>
    <n v="90"/>
    <x v="2"/>
    <n v="3"/>
    <x v="1"/>
    <x v="0"/>
    <x v="3"/>
  </r>
  <r>
    <n v="50161951"/>
    <x v="344"/>
    <d v="2018-08-28T00:00:00"/>
    <d v="2018-08-29T00:00:00"/>
    <s v="Express"/>
    <n v="273"/>
    <n v="76"/>
    <x v="1"/>
    <n v="14"/>
    <x v="0"/>
    <x v="0"/>
    <x v="5"/>
  </r>
  <r>
    <n v="50161961"/>
    <x v="581"/>
    <d v="2018-06-13T00:00:00"/>
    <d v="2018-06-16T00:00:00"/>
    <s v="Express"/>
    <n v="121320"/>
    <n v="53214"/>
    <x v="3"/>
    <n v="4"/>
    <x v="1"/>
    <x v="0"/>
    <x v="6"/>
  </r>
  <r>
    <n v="50161971"/>
    <x v="449"/>
    <d v="2018-04-09T00:00:00"/>
    <d v="2018-04-11T00:00:00"/>
    <s v="Express"/>
    <n v="243"/>
    <n v="148"/>
    <x v="2"/>
    <n v="5"/>
    <x v="0"/>
    <x v="0"/>
    <x v="8"/>
  </r>
  <r>
    <n v="50161991"/>
    <x v="1182"/>
    <d v="2018-10-15T00:00:00"/>
    <d v="2018-10-16T00:00:00"/>
    <s v="Ground"/>
    <n v="161"/>
    <n v="75"/>
    <x v="2"/>
    <n v="1"/>
    <x v="1"/>
    <x v="0"/>
    <x v="0"/>
  </r>
  <r>
    <n v="50162011"/>
    <x v="1253"/>
    <d v="2018-07-10T00:00:00"/>
    <d v="2018-07-13T00:00:00"/>
    <s v="Ground"/>
    <n v="294"/>
    <n v="203"/>
    <x v="0"/>
    <n v="3"/>
    <x v="1"/>
    <x v="0"/>
    <x v="7"/>
  </r>
  <r>
    <n v="50162021"/>
    <x v="13"/>
    <d v="2018-03-01T00:00:00"/>
    <d v="2018-03-01T00:00:00"/>
    <s v="Overnight"/>
    <n v="1316"/>
    <n v="794"/>
    <x v="0"/>
    <n v="2"/>
    <x v="0"/>
    <x v="0"/>
    <x v="9"/>
  </r>
  <r>
    <n v="50162041"/>
    <x v="1219"/>
    <d v="2018-02-21T00:00:00"/>
    <d v="2018-02-27T00:00:00"/>
    <s v="Express"/>
    <n v="366"/>
    <n v="200"/>
    <x v="2"/>
    <n v="7"/>
    <x v="0"/>
    <x v="0"/>
    <x v="11"/>
  </r>
  <r>
    <n v="50162091"/>
    <x v="1323"/>
    <d v="2018-11-09T00:00:00"/>
    <d v="2018-11-15T00:00:00"/>
    <s v="Ground"/>
    <n v="191"/>
    <n v="94"/>
    <x v="1"/>
    <n v="7"/>
    <x v="1"/>
    <x v="0"/>
    <x v="3"/>
  </r>
  <r>
    <n v="50162101"/>
    <x v="1862"/>
    <d v="2018-05-06T00:00:00"/>
    <d v="2018-05-08T00:00:00"/>
    <s v="Ground"/>
    <n v="581"/>
    <n v="328"/>
    <x v="2"/>
    <n v="5"/>
    <x v="0"/>
    <x v="0"/>
    <x v="4"/>
  </r>
  <r>
    <n v="50162121"/>
    <x v="1238"/>
    <d v="2018-08-27T00:00:00"/>
    <d v="2018-09-03T00:00:00"/>
    <s v="Express"/>
    <n v="1271"/>
    <n v="859"/>
    <x v="1"/>
    <n v="6"/>
    <x v="0"/>
    <x v="0"/>
    <x v="2"/>
  </r>
  <r>
    <n v="50162131"/>
    <x v="282"/>
    <d v="2018-07-19T00:00:00"/>
    <d v="2018-07-21T00:00:00"/>
    <s v="Ground"/>
    <n v="437"/>
    <n v="262"/>
    <x v="2"/>
    <n v="7"/>
    <x v="1"/>
    <x v="0"/>
    <x v="7"/>
  </r>
  <r>
    <n v="50162141"/>
    <x v="176"/>
    <d v="2018-07-29T00:00:00"/>
    <d v="2018-07-30T00:00:00"/>
    <s v="Ground"/>
    <n v="389"/>
    <n v="125"/>
    <x v="1"/>
    <n v="10"/>
    <x v="0"/>
    <x v="0"/>
    <x v="7"/>
  </r>
  <r>
    <n v="50162161"/>
    <x v="869"/>
    <d v="2018-07-06T00:00:00"/>
    <d v="2018-07-08T00:00:00"/>
    <s v="Expedited"/>
    <n v="271"/>
    <n v="167"/>
    <x v="3"/>
    <n v="2"/>
    <x v="0"/>
    <x v="0"/>
    <x v="7"/>
  </r>
  <r>
    <n v="50162171"/>
    <x v="1369"/>
    <d v="2018-04-11T00:00:00"/>
    <d v="2018-04-17T00:00:00"/>
    <s v="Express"/>
    <n v="650"/>
    <n v="269"/>
    <x v="2"/>
    <n v="7"/>
    <x v="0"/>
    <x v="0"/>
    <x v="8"/>
  </r>
  <r>
    <n v="50162181"/>
    <x v="480"/>
    <d v="2018-05-22T00:00:00"/>
    <d v="2018-05-28T00:00:00"/>
    <s v="Expedited"/>
    <n v="274"/>
    <n v="174"/>
    <x v="2"/>
    <n v="12"/>
    <x v="0"/>
    <x v="0"/>
    <x v="4"/>
  </r>
  <r>
    <n v="50162201"/>
    <x v="1211"/>
    <d v="2018-07-08T00:00:00"/>
    <d v="2018-07-10T00:00:00"/>
    <s v="Expedited"/>
    <n v="576"/>
    <n v="382"/>
    <x v="2"/>
    <n v="10"/>
    <x v="0"/>
    <x v="0"/>
    <x v="7"/>
  </r>
  <r>
    <n v="50162211"/>
    <x v="1445"/>
    <d v="2017-11-30T00:00:00"/>
    <d v="2017-12-05T00:00:00"/>
    <s v="Ground"/>
    <n v="328"/>
    <n v="90"/>
    <x v="2"/>
    <n v="4"/>
    <x v="0"/>
    <x v="1"/>
    <x v="1"/>
  </r>
  <r>
    <n v="50162261"/>
    <x v="1928"/>
    <d v="2018-09-21T00:00:00"/>
    <d v="2018-09-22T00:00:00"/>
    <s v="Ground"/>
    <n v="323"/>
    <n v="133"/>
    <x v="2"/>
    <n v="12"/>
    <x v="0"/>
    <x v="0"/>
    <x v="2"/>
  </r>
  <r>
    <n v="50162281"/>
    <x v="48"/>
    <d v="2018-03-24T00:00:00"/>
    <d v="2018-03-26T00:00:00"/>
    <s v="Expedited"/>
    <n v="557"/>
    <n v="142"/>
    <x v="3"/>
    <n v="8"/>
    <x v="0"/>
    <x v="0"/>
    <x v="9"/>
  </r>
  <r>
    <n v="50162301"/>
    <x v="278"/>
    <d v="2017-12-31T00:00:00"/>
    <d v="2018-01-05T00:00:00"/>
    <s v="Ground"/>
    <n v="401"/>
    <n v="276"/>
    <x v="2"/>
    <n v="13"/>
    <x v="1"/>
    <x v="0"/>
    <x v="10"/>
  </r>
  <r>
    <n v="50162341"/>
    <x v="1645"/>
    <d v="2018-01-29T00:00:00"/>
    <d v="2018-02-02T00:00:00"/>
    <s v="Express"/>
    <n v="276"/>
    <n v="143"/>
    <x v="3"/>
    <n v="17"/>
    <x v="0"/>
    <x v="0"/>
    <x v="11"/>
  </r>
  <r>
    <n v="50162371"/>
    <x v="882"/>
    <d v="2018-02-16T00:00:00"/>
    <d v="2018-02-19T00:00:00"/>
    <s v="Overnight"/>
    <n v="255"/>
    <n v="63"/>
    <x v="1"/>
    <n v="5"/>
    <x v="0"/>
    <x v="0"/>
    <x v="11"/>
  </r>
  <r>
    <n v="50162391"/>
    <x v="819"/>
    <d v="2018-09-25T00:00:00"/>
    <d v="2018-09-30T00:00:00"/>
    <s v="Express"/>
    <n v="168"/>
    <n v="72"/>
    <x v="1"/>
    <n v="9"/>
    <x v="1"/>
    <x v="0"/>
    <x v="2"/>
  </r>
  <r>
    <n v="50162441"/>
    <x v="1618"/>
    <d v="2018-09-25T00:00:00"/>
    <d v="2018-09-29T00:00:00"/>
    <s v="Ground"/>
    <n v="468"/>
    <n v="262"/>
    <x v="1"/>
    <n v="16"/>
    <x v="1"/>
    <x v="0"/>
    <x v="2"/>
  </r>
  <r>
    <n v="50162461"/>
    <x v="1490"/>
    <d v="2018-09-24T00:00:00"/>
    <d v="2018-09-30T00:00:00"/>
    <s v="Express"/>
    <n v="1464"/>
    <n v="860"/>
    <x v="3"/>
    <n v="17"/>
    <x v="1"/>
    <x v="0"/>
    <x v="2"/>
  </r>
  <r>
    <n v="50162511"/>
    <x v="648"/>
    <d v="2018-06-08T00:00:00"/>
    <d v="2018-06-13T00:00:00"/>
    <s v="Ground"/>
    <n v="155"/>
    <n v="33"/>
    <x v="2"/>
    <n v="8"/>
    <x v="1"/>
    <x v="0"/>
    <x v="6"/>
  </r>
  <r>
    <n v="50162531"/>
    <x v="1458"/>
    <d v="2018-07-21T00:00:00"/>
    <d v="2018-07-26T00:00:00"/>
    <s v="Express"/>
    <n v="317"/>
    <n v="75"/>
    <x v="0"/>
    <n v="3"/>
    <x v="0"/>
    <x v="0"/>
    <x v="7"/>
  </r>
  <r>
    <n v="50162541"/>
    <x v="1932"/>
    <d v="2017-12-24T00:00:00"/>
    <d v="2017-12-30T00:00:00"/>
    <s v="Ground"/>
    <n v="478"/>
    <n v="295"/>
    <x v="0"/>
    <n v="1"/>
    <x v="1"/>
    <x v="1"/>
    <x v="1"/>
  </r>
  <r>
    <n v="50162551"/>
    <x v="918"/>
    <d v="2018-08-13T00:00:00"/>
    <d v="2018-08-18T00:00:00"/>
    <s v="Overnight"/>
    <n v="526"/>
    <n v="273"/>
    <x v="3"/>
    <n v="2"/>
    <x v="1"/>
    <x v="0"/>
    <x v="5"/>
  </r>
  <r>
    <n v="50162591"/>
    <x v="1408"/>
    <d v="2018-05-03T00:00:00"/>
    <d v="2018-05-05T00:00:00"/>
    <s v="Ground"/>
    <n v="728"/>
    <n v="488"/>
    <x v="1"/>
    <n v="13"/>
    <x v="0"/>
    <x v="0"/>
    <x v="4"/>
  </r>
  <r>
    <n v="50162601"/>
    <x v="244"/>
    <d v="2018-04-06T00:00:00"/>
    <d v="2018-04-12T00:00:00"/>
    <s v="Ground"/>
    <n v="347"/>
    <n v="176"/>
    <x v="2"/>
    <n v="6"/>
    <x v="0"/>
    <x v="0"/>
    <x v="8"/>
  </r>
  <r>
    <n v="50162621"/>
    <x v="311"/>
    <d v="2018-05-01T00:00:00"/>
    <d v="2018-05-05T00:00:00"/>
    <s v="Express"/>
    <n v="294"/>
    <n v="197"/>
    <x v="2"/>
    <n v="2"/>
    <x v="0"/>
    <x v="0"/>
    <x v="4"/>
  </r>
  <r>
    <n v="50162641"/>
    <x v="592"/>
    <d v="2018-04-04T00:00:00"/>
    <d v="2018-04-10T00:00:00"/>
    <s v="Ground"/>
    <n v="189"/>
    <n v="119"/>
    <x v="2"/>
    <n v="6"/>
    <x v="0"/>
    <x v="0"/>
    <x v="8"/>
  </r>
  <r>
    <n v="50162661"/>
    <x v="1534"/>
    <d v="2017-12-02T00:00:00"/>
    <d v="2017-12-02T00:00:00"/>
    <s v="Express"/>
    <n v="225"/>
    <n v="122"/>
    <x v="1"/>
    <n v="1"/>
    <x v="0"/>
    <x v="1"/>
    <x v="1"/>
  </r>
  <r>
    <n v="50162671"/>
    <x v="1933"/>
    <d v="2018-01-10T00:00:00"/>
    <d v="2018-01-13T00:00:00"/>
    <s v="Overnight"/>
    <n v="1710"/>
    <n v="908"/>
    <x v="2"/>
    <n v="5"/>
    <x v="0"/>
    <x v="0"/>
    <x v="10"/>
  </r>
  <r>
    <n v="50162691"/>
    <x v="1836"/>
    <d v="2018-02-26T00:00:00"/>
    <d v="2018-03-03T00:00:00"/>
    <s v="Expedited"/>
    <n v="163"/>
    <n v="74"/>
    <x v="3"/>
    <n v="3"/>
    <x v="0"/>
    <x v="0"/>
    <x v="9"/>
  </r>
  <r>
    <n v="50162701"/>
    <x v="209"/>
    <d v="2018-01-25T00:00:00"/>
    <d v="2018-01-26T00:00:00"/>
    <s v="Express"/>
    <n v="339"/>
    <n v="171"/>
    <x v="2"/>
    <n v="8"/>
    <x v="0"/>
    <x v="0"/>
    <x v="10"/>
  </r>
  <r>
    <n v="50162711"/>
    <x v="938"/>
    <d v="2018-11-04T00:00:00"/>
    <d v="2018-11-06T00:00:00"/>
    <s v="Express"/>
    <n v="520"/>
    <n v="167"/>
    <x v="1"/>
    <n v="3"/>
    <x v="0"/>
    <x v="0"/>
    <x v="3"/>
  </r>
  <r>
    <n v="50162761"/>
    <x v="137"/>
    <d v="2018-03-14T00:00:00"/>
    <d v="2018-03-19T00:00:00"/>
    <s v="Expedited"/>
    <n v="772"/>
    <n v="429"/>
    <x v="2"/>
    <n v="9"/>
    <x v="0"/>
    <x v="0"/>
    <x v="9"/>
  </r>
  <r>
    <n v="50162791"/>
    <x v="1533"/>
    <d v="2018-05-23T00:00:00"/>
    <d v="2018-05-27T00:00:00"/>
    <s v="Express"/>
    <n v="140"/>
    <n v="74"/>
    <x v="0"/>
    <n v="6"/>
    <x v="1"/>
    <x v="0"/>
    <x v="4"/>
  </r>
  <r>
    <n v="50162801"/>
    <x v="1725"/>
    <d v="2017-12-06T00:00:00"/>
    <d v="2017-12-12T00:00:00"/>
    <s v="Ground"/>
    <n v="702"/>
    <n v="413"/>
    <x v="1"/>
    <n v="4"/>
    <x v="0"/>
    <x v="1"/>
    <x v="1"/>
  </r>
  <r>
    <n v="50162811"/>
    <x v="1213"/>
    <d v="2018-08-07T00:00:00"/>
    <d v="2018-08-08T00:00:00"/>
    <s v="Overnight"/>
    <n v="190"/>
    <n v="128"/>
    <x v="1"/>
    <n v="8"/>
    <x v="0"/>
    <x v="0"/>
    <x v="5"/>
  </r>
  <r>
    <n v="50162821"/>
    <x v="237"/>
    <d v="2018-11-16T00:00:00"/>
    <d v="2018-11-20T00:00:00"/>
    <s v="Ground"/>
    <n v="339"/>
    <n v="183"/>
    <x v="3"/>
    <n v="17"/>
    <x v="0"/>
    <x v="0"/>
    <x v="3"/>
  </r>
  <r>
    <n v="50162831"/>
    <x v="1540"/>
    <d v="2018-02-24T00:00:00"/>
    <d v="2018-02-27T00:00:00"/>
    <s v="Express"/>
    <n v="152"/>
    <n v="101"/>
    <x v="3"/>
    <n v="3"/>
    <x v="0"/>
    <x v="0"/>
    <x v="11"/>
  </r>
  <r>
    <n v="50162841"/>
    <x v="842"/>
    <d v="2018-03-14T00:00:00"/>
    <d v="2018-03-18T00:00:00"/>
    <s v="Express"/>
    <n v="212"/>
    <n v="87"/>
    <x v="0"/>
    <n v="5"/>
    <x v="0"/>
    <x v="0"/>
    <x v="9"/>
  </r>
  <r>
    <n v="50162851"/>
    <x v="1075"/>
    <d v="2018-04-06T00:00:00"/>
    <d v="2018-04-12T00:00:00"/>
    <s v="Expedited"/>
    <n v="219"/>
    <n v="139"/>
    <x v="2"/>
    <n v="2"/>
    <x v="0"/>
    <x v="0"/>
    <x v="8"/>
  </r>
  <r>
    <n v="50162871"/>
    <x v="1484"/>
    <d v="2018-03-22T00:00:00"/>
    <d v="2018-03-26T00:00:00"/>
    <s v="Overnight"/>
    <n v="557"/>
    <n v="373"/>
    <x v="1"/>
    <n v="8"/>
    <x v="0"/>
    <x v="0"/>
    <x v="9"/>
  </r>
  <r>
    <n v="50162891"/>
    <x v="1060"/>
    <d v="2018-05-09T00:00:00"/>
    <d v="2018-05-14T00:00:00"/>
    <s v="Expedited"/>
    <n v="250"/>
    <n v="142"/>
    <x v="2"/>
    <n v="4"/>
    <x v="0"/>
    <x v="0"/>
    <x v="4"/>
  </r>
  <r>
    <n v="50162941"/>
    <x v="1643"/>
    <d v="2018-09-19T00:00:00"/>
    <d v="2018-09-20T00:00:00"/>
    <s v="Ground"/>
    <n v="460"/>
    <n v="138"/>
    <x v="3"/>
    <n v="4"/>
    <x v="1"/>
    <x v="0"/>
    <x v="2"/>
  </r>
  <r>
    <n v="50162951"/>
    <x v="906"/>
    <d v="2018-10-06T00:00:00"/>
    <d v="2018-10-11T00:00:00"/>
    <s v="Ground"/>
    <n v="2348"/>
    <n v="708"/>
    <x v="2"/>
    <n v="10"/>
    <x v="0"/>
    <x v="0"/>
    <x v="0"/>
  </r>
  <r>
    <n v="50162961"/>
    <x v="1508"/>
    <d v="2018-01-26T00:00:00"/>
    <d v="2018-02-02T00:00:00"/>
    <s v="Express"/>
    <n v="220"/>
    <n v="153"/>
    <x v="1"/>
    <n v="8"/>
    <x v="0"/>
    <x v="0"/>
    <x v="11"/>
  </r>
  <r>
    <n v="50163001"/>
    <x v="617"/>
    <d v="2018-05-15T00:00:00"/>
    <d v="2018-05-18T00:00:00"/>
    <s v="Express"/>
    <n v="524"/>
    <n v="164"/>
    <x v="2"/>
    <n v="6"/>
    <x v="0"/>
    <x v="0"/>
    <x v="4"/>
  </r>
  <r>
    <n v="50163021"/>
    <x v="52"/>
    <d v="2018-04-24T00:00:00"/>
    <d v="2018-04-26T00:00:00"/>
    <s v="Expedited"/>
    <n v="321"/>
    <n v="114"/>
    <x v="1"/>
    <n v="9"/>
    <x v="0"/>
    <x v="0"/>
    <x v="8"/>
  </r>
  <r>
    <n v="50163051"/>
    <x v="1103"/>
    <d v="2018-07-26T00:00:00"/>
    <d v="2018-07-31T00:00:00"/>
    <s v="Ground"/>
    <n v="157"/>
    <n v="87"/>
    <x v="0"/>
    <n v="6"/>
    <x v="1"/>
    <x v="0"/>
    <x v="7"/>
  </r>
  <r>
    <n v="50163081"/>
    <x v="935"/>
    <d v="2018-01-28T00:00:00"/>
    <d v="2018-01-28T00:00:00"/>
    <s v="Express"/>
    <n v="495"/>
    <n v="102"/>
    <x v="3"/>
    <n v="1"/>
    <x v="0"/>
    <x v="0"/>
    <x v="10"/>
  </r>
  <r>
    <n v="50163101"/>
    <x v="1621"/>
    <d v="2018-05-09T00:00:00"/>
    <d v="2018-05-15T00:00:00"/>
    <s v="Ground"/>
    <n v="805"/>
    <n v="199"/>
    <x v="3"/>
    <n v="2"/>
    <x v="0"/>
    <x v="0"/>
    <x v="4"/>
  </r>
  <r>
    <n v="50163121"/>
    <x v="82"/>
    <d v="2018-11-11T00:00:00"/>
    <d v="2018-11-12T00:00:00"/>
    <s v="Expedited"/>
    <n v="559"/>
    <n v="387"/>
    <x v="0"/>
    <n v="12"/>
    <x v="1"/>
    <x v="0"/>
    <x v="3"/>
  </r>
  <r>
    <n v="50163131"/>
    <x v="329"/>
    <d v="2018-04-14T00:00:00"/>
    <d v="2018-04-14T00:00:00"/>
    <s v="Overnight"/>
    <n v="244"/>
    <n v="67"/>
    <x v="3"/>
    <n v="11"/>
    <x v="0"/>
    <x v="0"/>
    <x v="8"/>
  </r>
  <r>
    <n v="50163141"/>
    <x v="442"/>
    <d v="2018-06-07T00:00:00"/>
    <d v="2018-06-13T00:00:00"/>
    <s v="Express"/>
    <n v="2813"/>
    <n v="898"/>
    <x v="1"/>
    <n v="4"/>
    <x v="1"/>
    <x v="0"/>
    <x v="6"/>
  </r>
  <r>
    <n v="50163151"/>
    <x v="1488"/>
    <d v="2018-10-08T00:00:00"/>
    <d v="2018-10-10T00:00:00"/>
    <s v="Express"/>
    <n v="189"/>
    <n v="60"/>
    <x v="2"/>
    <n v="9"/>
    <x v="0"/>
    <x v="0"/>
    <x v="0"/>
  </r>
  <r>
    <n v="50163161"/>
    <x v="1242"/>
    <d v="2018-11-23T00:00:00"/>
    <d v="2018-11-25T00:00:00"/>
    <s v="Express"/>
    <n v="190"/>
    <n v="44"/>
    <x v="3"/>
    <n v="11"/>
    <x v="1"/>
    <x v="0"/>
    <x v="3"/>
  </r>
  <r>
    <n v="50163211"/>
    <x v="77"/>
    <d v="2018-08-31T00:00:00"/>
    <d v="2018-09-02T00:00:00"/>
    <s v="Ground"/>
    <n v="1467"/>
    <n v="682"/>
    <x v="1"/>
    <n v="10"/>
    <x v="0"/>
    <x v="0"/>
    <x v="2"/>
  </r>
  <r>
    <n v="50163221"/>
    <x v="533"/>
    <d v="2017-12-31T00:00:00"/>
    <d v="2018-01-07T00:00:00"/>
    <s v="Ground"/>
    <n v="135"/>
    <n v="35"/>
    <x v="2"/>
    <n v="9"/>
    <x v="1"/>
    <x v="0"/>
    <x v="10"/>
  </r>
  <r>
    <n v="50163251"/>
    <x v="1131"/>
    <d v="2018-04-21T00:00:00"/>
    <d v="2018-04-28T00:00:00"/>
    <s v="Expedited"/>
    <n v="417"/>
    <n v="157"/>
    <x v="1"/>
    <n v="12"/>
    <x v="0"/>
    <x v="0"/>
    <x v="8"/>
  </r>
  <r>
    <n v="50163271"/>
    <x v="728"/>
    <d v="2018-04-24T00:00:00"/>
    <d v="2018-04-29T00:00:00"/>
    <s v="Expedited"/>
    <n v="1595"/>
    <n v="797"/>
    <x v="1"/>
    <n v="7"/>
    <x v="0"/>
    <x v="0"/>
    <x v="8"/>
  </r>
  <r>
    <n v="50163281"/>
    <x v="1314"/>
    <d v="2017-12-03T00:00:00"/>
    <d v="2017-12-06T00:00:00"/>
    <s v="Express"/>
    <n v="160"/>
    <n v="98"/>
    <x v="3"/>
    <n v="13"/>
    <x v="0"/>
    <x v="1"/>
    <x v="1"/>
  </r>
  <r>
    <n v="50163301"/>
    <x v="743"/>
    <d v="2018-04-04T00:00:00"/>
    <d v="2018-04-09T00:00:00"/>
    <s v="Overnight"/>
    <n v="283"/>
    <n v="176"/>
    <x v="0"/>
    <n v="1"/>
    <x v="1"/>
    <x v="0"/>
    <x v="8"/>
  </r>
  <r>
    <n v="50163311"/>
    <x v="1656"/>
    <d v="2018-02-17T00:00:00"/>
    <d v="2018-02-22T00:00:00"/>
    <s v="Express"/>
    <n v="380"/>
    <n v="93"/>
    <x v="2"/>
    <n v="2"/>
    <x v="0"/>
    <x v="0"/>
    <x v="11"/>
  </r>
  <r>
    <n v="50163321"/>
    <x v="1206"/>
    <d v="2018-09-12T00:00:00"/>
    <d v="2018-09-16T00:00:00"/>
    <s v="Ground"/>
    <n v="548"/>
    <n v="311"/>
    <x v="1"/>
    <n v="7"/>
    <x v="1"/>
    <x v="0"/>
    <x v="2"/>
  </r>
  <r>
    <n v="50163341"/>
    <x v="22"/>
    <d v="2018-05-09T00:00:00"/>
    <d v="2018-05-14T00:00:00"/>
    <s v="Expedited"/>
    <n v="689"/>
    <n v="238"/>
    <x v="3"/>
    <n v="1"/>
    <x v="0"/>
    <x v="0"/>
    <x v="4"/>
  </r>
  <r>
    <n v="50163351"/>
    <x v="1288"/>
    <d v="2018-06-20T00:00:00"/>
    <d v="2018-06-25T00:00:00"/>
    <s v="Express"/>
    <n v="1110"/>
    <n v="462"/>
    <x v="1"/>
    <n v="2"/>
    <x v="0"/>
    <x v="0"/>
    <x v="6"/>
  </r>
  <r>
    <n v="50163361"/>
    <x v="831"/>
    <d v="2018-03-29T00:00:00"/>
    <d v="2018-04-04T00:00:00"/>
    <s v="Express"/>
    <n v="345"/>
    <n v="76"/>
    <x v="1"/>
    <n v="3"/>
    <x v="1"/>
    <x v="0"/>
    <x v="8"/>
  </r>
  <r>
    <n v="50163381"/>
    <x v="1653"/>
    <d v="2018-04-27T00:00:00"/>
    <d v="2018-04-30T00:00:00"/>
    <s v="Express"/>
    <n v="130"/>
    <n v="46"/>
    <x v="3"/>
    <n v="2"/>
    <x v="0"/>
    <x v="0"/>
    <x v="8"/>
  </r>
  <r>
    <n v="50163391"/>
    <x v="1461"/>
    <d v="2018-10-09T00:00:00"/>
    <d v="2018-10-14T00:00:00"/>
    <s v="Overnight"/>
    <n v="836"/>
    <n v="424"/>
    <x v="0"/>
    <n v="3"/>
    <x v="0"/>
    <x v="0"/>
    <x v="0"/>
  </r>
  <r>
    <n v="50163401"/>
    <x v="1450"/>
    <d v="2018-01-08T00:00:00"/>
    <d v="2018-01-14T00:00:00"/>
    <s v="Overnight"/>
    <n v="514"/>
    <n v="160"/>
    <x v="2"/>
    <n v="3"/>
    <x v="1"/>
    <x v="0"/>
    <x v="10"/>
  </r>
  <r>
    <n v="50163421"/>
    <x v="148"/>
    <d v="2018-04-29T00:00:00"/>
    <d v="2018-05-03T00:00:00"/>
    <s v="Express"/>
    <n v="324"/>
    <n v="164"/>
    <x v="3"/>
    <n v="8"/>
    <x v="0"/>
    <x v="0"/>
    <x v="4"/>
  </r>
  <r>
    <n v="50163431"/>
    <x v="724"/>
    <d v="2018-10-03T00:00:00"/>
    <d v="2018-10-04T00:00:00"/>
    <s v="Ground"/>
    <n v="368"/>
    <n v="197"/>
    <x v="0"/>
    <n v="1"/>
    <x v="0"/>
    <x v="0"/>
    <x v="0"/>
  </r>
  <r>
    <n v="50163441"/>
    <x v="690"/>
    <d v="2018-02-12T00:00:00"/>
    <d v="2018-02-16T00:00:00"/>
    <s v="Ground"/>
    <n v="120"/>
    <n v="68"/>
    <x v="1"/>
    <n v="18"/>
    <x v="0"/>
    <x v="0"/>
    <x v="11"/>
  </r>
  <r>
    <n v="50163451"/>
    <x v="924"/>
    <d v="2018-09-24T00:00:00"/>
    <d v="2018-09-30T00:00:00"/>
    <s v="Express"/>
    <n v="6160"/>
    <n v="3910"/>
    <x v="1"/>
    <n v="3"/>
    <x v="0"/>
    <x v="0"/>
    <x v="2"/>
  </r>
  <r>
    <n v="50163461"/>
    <x v="1709"/>
    <d v="2018-05-23T00:00:00"/>
    <d v="2018-05-27T00:00:00"/>
    <s v="Overnight"/>
    <n v="162"/>
    <n v="93"/>
    <x v="1"/>
    <n v="7"/>
    <x v="0"/>
    <x v="0"/>
    <x v="4"/>
  </r>
  <r>
    <n v="50163471"/>
    <x v="1371"/>
    <d v="2018-10-03T00:00:00"/>
    <d v="2018-10-05T00:00:00"/>
    <s v="Express"/>
    <n v="203"/>
    <n v="93"/>
    <x v="1"/>
    <n v="2"/>
    <x v="0"/>
    <x v="0"/>
    <x v="0"/>
  </r>
  <r>
    <n v="50163491"/>
    <x v="488"/>
    <d v="2018-05-01T00:00:00"/>
    <d v="2018-05-04T00:00:00"/>
    <s v="Express"/>
    <n v="152"/>
    <n v="97"/>
    <x v="1"/>
    <n v="11"/>
    <x v="0"/>
    <x v="0"/>
    <x v="4"/>
  </r>
  <r>
    <n v="50163501"/>
    <x v="400"/>
    <d v="2018-08-28T00:00:00"/>
    <d v="2018-08-30T00:00:00"/>
    <s v="Expedited"/>
    <n v="881"/>
    <n v="406"/>
    <x v="1"/>
    <n v="1"/>
    <x v="1"/>
    <x v="0"/>
    <x v="5"/>
  </r>
  <r>
    <n v="50163511"/>
    <x v="352"/>
    <d v="2018-02-02T00:00:00"/>
    <d v="2018-02-07T00:00:00"/>
    <s v="Expedited"/>
    <n v="221"/>
    <n v="115"/>
    <x v="2"/>
    <n v="7"/>
    <x v="0"/>
    <x v="0"/>
    <x v="11"/>
  </r>
  <r>
    <n v="50163541"/>
    <x v="1416"/>
    <d v="2018-10-28T00:00:00"/>
    <d v="2018-10-29T00:00:00"/>
    <s v="Ground"/>
    <n v="1187"/>
    <n v="768"/>
    <x v="3"/>
    <n v="2"/>
    <x v="0"/>
    <x v="0"/>
    <x v="0"/>
  </r>
  <r>
    <n v="50163571"/>
    <x v="440"/>
    <d v="2018-04-30T00:00:00"/>
    <d v="2018-05-05T00:00:00"/>
    <s v="Express"/>
    <n v="196"/>
    <n v="124"/>
    <x v="2"/>
    <n v="4"/>
    <x v="0"/>
    <x v="0"/>
    <x v="4"/>
  </r>
  <r>
    <n v="50163601"/>
    <x v="710"/>
    <d v="2018-09-02T00:00:00"/>
    <d v="2018-09-03T00:00:00"/>
    <s v="Ground"/>
    <n v="154"/>
    <n v="100"/>
    <x v="2"/>
    <n v="12"/>
    <x v="0"/>
    <x v="0"/>
    <x v="2"/>
  </r>
  <r>
    <n v="50163631"/>
    <x v="552"/>
    <d v="2018-07-02T00:00:00"/>
    <d v="2018-07-06T00:00:00"/>
    <s v="Express"/>
    <n v="189"/>
    <n v="119"/>
    <x v="2"/>
    <n v="4"/>
    <x v="0"/>
    <x v="0"/>
    <x v="7"/>
  </r>
  <r>
    <n v="50163641"/>
    <x v="1471"/>
    <d v="2018-07-25T00:00:00"/>
    <d v="2018-07-31T00:00:00"/>
    <s v="Ground"/>
    <n v="993"/>
    <n v="234"/>
    <x v="3"/>
    <n v="10"/>
    <x v="0"/>
    <x v="0"/>
    <x v="7"/>
  </r>
  <r>
    <n v="50163651"/>
    <x v="353"/>
    <d v="2018-09-03T00:00:00"/>
    <d v="2018-09-09T00:00:00"/>
    <s v="Express"/>
    <n v="133"/>
    <n v="47"/>
    <x v="3"/>
    <n v="10"/>
    <x v="0"/>
    <x v="0"/>
    <x v="2"/>
  </r>
  <r>
    <n v="50163691"/>
    <x v="1175"/>
    <d v="2018-11-09T00:00:00"/>
    <d v="2018-11-15T00:00:00"/>
    <s v="Overnight"/>
    <n v="716"/>
    <n v="244"/>
    <x v="2"/>
    <n v="9"/>
    <x v="0"/>
    <x v="0"/>
    <x v="3"/>
  </r>
  <r>
    <n v="50163751"/>
    <x v="345"/>
    <d v="2018-10-10T00:00:00"/>
    <d v="2018-10-11T00:00:00"/>
    <s v="Ground"/>
    <n v="371"/>
    <n v="161"/>
    <x v="2"/>
    <n v="11"/>
    <x v="0"/>
    <x v="0"/>
    <x v="0"/>
  </r>
  <r>
    <n v="50163771"/>
    <x v="1714"/>
    <d v="2018-10-11T00:00:00"/>
    <d v="2018-10-12T00:00:00"/>
    <s v="Ground"/>
    <n v="544"/>
    <n v="148"/>
    <x v="1"/>
    <n v="5"/>
    <x v="1"/>
    <x v="0"/>
    <x v="0"/>
  </r>
  <r>
    <n v="50163801"/>
    <x v="209"/>
    <d v="2018-04-15T00:00:00"/>
    <d v="2018-04-22T00:00:00"/>
    <s v="Expedited"/>
    <n v="1683"/>
    <n v="873"/>
    <x v="2"/>
    <n v="9"/>
    <x v="0"/>
    <x v="0"/>
    <x v="8"/>
  </r>
  <r>
    <n v="50163811"/>
    <x v="1407"/>
    <d v="2018-06-16T00:00:00"/>
    <d v="2018-06-22T00:00:00"/>
    <s v="Ground"/>
    <n v="852"/>
    <n v="386"/>
    <x v="2"/>
    <n v="8"/>
    <x v="0"/>
    <x v="0"/>
    <x v="6"/>
  </r>
  <r>
    <n v="50163861"/>
    <x v="573"/>
    <d v="2017-11-30T00:00:00"/>
    <d v="2017-11-30T00:00:00"/>
    <s v="Expedited"/>
    <n v="173"/>
    <n v="107"/>
    <x v="1"/>
    <n v="2"/>
    <x v="0"/>
    <x v="1"/>
    <x v="3"/>
  </r>
  <r>
    <n v="50163871"/>
    <x v="1164"/>
    <d v="2017-12-08T00:00:00"/>
    <d v="2017-12-13T00:00:00"/>
    <s v="Express"/>
    <n v="514"/>
    <n v="149"/>
    <x v="3"/>
    <n v="3"/>
    <x v="0"/>
    <x v="1"/>
    <x v="1"/>
  </r>
  <r>
    <n v="50163931"/>
    <x v="458"/>
    <d v="2018-04-07T00:00:00"/>
    <d v="2018-04-08T00:00:00"/>
    <s v="Expedited"/>
    <n v="1414"/>
    <n v="306"/>
    <x v="3"/>
    <n v="5"/>
    <x v="0"/>
    <x v="0"/>
    <x v="8"/>
  </r>
  <r>
    <n v="50163971"/>
    <x v="1208"/>
    <d v="2017-12-16T00:00:00"/>
    <d v="2017-12-22T00:00:00"/>
    <s v="Ground"/>
    <n v="371"/>
    <n v="230"/>
    <x v="2"/>
    <n v="2"/>
    <x v="1"/>
    <x v="1"/>
    <x v="1"/>
  </r>
  <r>
    <n v="50163991"/>
    <x v="367"/>
    <d v="2018-08-11T00:00:00"/>
    <d v="2018-08-12T00:00:00"/>
    <s v="Expedited"/>
    <n v="442"/>
    <n v="283"/>
    <x v="2"/>
    <n v="5"/>
    <x v="0"/>
    <x v="0"/>
    <x v="5"/>
  </r>
  <r>
    <n v="50164001"/>
    <x v="524"/>
    <d v="2018-05-29T00:00:00"/>
    <d v="2018-05-31T00:00:00"/>
    <s v="Ground"/>
    <n v="1994"/>
    <n v="543"/>
    <x v="1"/>
    <n v="12"/>
    <x v="1"/>
    <x v="0"/>
    <x v="4"/>
  </r>
  <r>
    <n v="50164071"/>
    <x v="226"/>
    <d v="2018-09-02T00:00:00"/>
    <d v="2018-09-05T00:00:00"/>
    <s v="Express"/>
    <n v="323"/>
    <n v="215"/>
    <x v="3"/>
    <n v="7"/>
    <x v="0"/>
    <x v="0"/>
    <x v="2"/>
  </r>
  <r>
    <n v="50164081"/>
    <x v="542"/>
    <d v="2018-07-12T00:00:00"/>
    <d v="2018-07-14T00:00:00"/>
    <s v="Expedited"/>
    <n v="204"/>
    <n v="121"/>
    <x v="2"/>
    <n v="2"/>
    <x v="1"/>
    <x v="0"/>
    <x v="7"/>
  </r>
  <r>
    <n v="50164091"/>
    <x v="811"/>
    <d v="2018-11-18T00:00:00"/>
    <d v="2018-11-25T00:00:00"/>
    <s v="Ground"/>
    <n v="427"/>
    <n v="92"/>
    <x v="2"/>
    <n v="3"/>
    <x v="0"/>
    <x v="0"/>
    <x v="3"/>
  </r>
  <r>
    <n v="50164101"/>
    <x v="198"/>
    <d v="2018-08-25T00:00:00"/>
    <d v="2018-08-30T00:00:00"/>
    <s v="Express"/>
    <n v="511"/>
    <n v="209"/>
    <x v="2"/>
    <n v="4"/>
    <x v="0"/>
    <x v="0"/>
    <x v="5"/>
  </r>
  <r>
    <n v="50164111"/>
    <x v="1561"/>
    <d v="2018-11-18T00:00:00"/>
    <d v="2018-11-24T00:00:00"/>
    <s v="Expedited"/>
    <n v="1186"/>
    <n v="316"/>
    <x v="3"/>
    <n v="5"/>
    <x v="1"/>
    <x v="0"/>
    <x v="3"/>
  </r>
  <r>
    <n v="50164141"/>
    <x v="14"/>
    <d v="2018-11-19T00:00:00"/>
    <d v="2018-11-21T00:00:00"/>
    <s v="Express"/>
    <n v="320"/>
    <n v="129"/>
    <x v="2"/>
    <n v="1"/>
    <x v="1"/>
    <x v="0"/>
    <x v="3"/>
  </r>
  <r>
    <n v="50164151"/>
    <x v="1"/>
    <d v="2017-12-14T00:00:00"/>
    <d v="2017-12-19T00:00:00"/>
    <s v="Express"/>
    <n v="715"/>
    <n v="390"/>
    <x v="1"/>
    <n v="10"/>
    <x v="1"/>
    <x v="1"/>
    <x v="1"/>
  </r>
  <r>
    <n v="50164191"/>
    <x v="1152"/>
    <d v="2018-03-08T00:00:00"/>
    <d v="2018-03-11T00:00:00"/>
    <s v="Express"/>
    <n v="124"/>
    <n v="79"/>
    <x v="2"/>
    <n v="17"/>
    <x v="0"/>
    <x v="0"/>
    <x v="9"/>
  </r>
  <r>
    <n v="50164211"/>
    <x v="1539"/>
    <d v="2018-10-25T00:00:00"/>
    <d v="2018-10-29T00:00:00"/>
    <s v="Overnight"/>
    <n v="191"/>
    <n v="104"/>
    <x v="1"/>
    <n v="13"/>
    <x v="0"/>
    <x v="0"/>
    <x v="0"/>
  </r>
  <r>
    <n v="50164241"/>
    <x v="1386"/>
    <d v="2018-05-10T00:00:00"/>
    <d v="2018-05-12T00:00:00"/>
    <s v="Ground"/>
    <n v="318"/>
    <n v="155"/>
    <x v="1"/>
    <n v="6"/>
    <x v="0"/>
    <x v="0"/>
    <x v="4"/>
  </r>
  <r>
    <n v="50164261"/>
    <x v="1111"/>
    <d v="2018-08-16T00:00:00"/>
    <d v="2018-08-19T00:00:00"/>
    <s v="Ground"/>
    <n v="113"/>
    <n v="58"/>
    <x v="0"/>
    <n v="2"/>
    <x v="0"/>
    <x v="0"/>
    <x v="5"/>
  </r>
  <r>
    <n v="50164281"/>
    <x v="1182"/>
    <d v="2018-02-05T00:00:00"/>
    <d v="2018-02-08T00:00:00"/>
    <s v="Overnight"/>
    <n v="120"/>
    <n v="29"/>
    <x v="2"/>
    <n v="2"/>
    <x v="1"/>
    <x v="0"/>
    <x v="11"/>
  </r>
  <r>
    <n v="50164291"/>
    <x v="1805"/>
    <d v="2018-02-27T00:00:00"/>
    <d v="2018-02-27T00:00:00"/>
    <s v="Expedited"/>
    <n v="270"/>
    <n v="60"/>
    <x v="0"/>
    <n v="10"/>
    <x v="0"/>
    <x v="0"/>
    <x v="11"/>
  </r>
  <r>
    <n v="50164321"/>
    <x v="1858"/>
    <d v="2018-08-19T00:00:00"/>
    <d v="2018-08-25T00:00:00"/>
    <s v="Overnight"/>
    <n v="480"/>
    <n v="119"/>
    <x v="1"/>
    <n v="6"/>
    <x v="1"/>
    <x v="0"/>
    <x v="5"/>
  </r>
  <r>
    <n v="50164341"/>
    <x v="390"/>
    <d v="2018-01-15T00:00:00"/>
    <d v="2018-01-18T00:00:00"/>
    <s v="Express"/>
    <n v="490"/>
    <n v="268"/>
    <x v="1"/>
    <n v="3"/>
    <x v="0"/>
    <x v="0"/>
    <x v="10"/>
  </r>
  <r>
    <n v="50164351"/>
    <x v="1934"/>
    <d v="2018-06-03T00:00:00"/>
    <d v="2018-06-09T00:00:00"/>
    <s v="Ground"/>
    <n v="137"/>
    <n v="90"/>
    <x v="2"/>
    <n v="1"/>
    <x v="1"/>
    <x v="0"/>
    <x v="6"/>
  </r>
  <r>
    <n v="50164361"/>
    <x v="1773"/>
    <d v="2018-05-24T00:00:00"/>
    <d v="2018-05-28T00:00:00"/>
    <s v="Ground"/>
    <n v="1656"/>
    <n v="891"/>
    <x v="1"/>
    <n v="11"/>
    <x v="0"/>
    <x v="0"/>
    <x v="4"/>
  </r>
  <r>
    <n v="50164411"/>
    <x v="612"/>
    <d v="2018-07-18T00:00:00"/>
    <d v="2018-07-25T00:00:00"/>
    <s v="Overnight"/>
    <n v="632"/>
    <n v="195"/>
    <x v="2"/>
    <n v="2"/>
    <x v="0"/>
    <x v="0"/>
    <x v="7"/>
  </r>
  <r>
    <n v="50164441"/>
    <x v="52"/>
    <d v="2018-08-26T00:00:00"/>
    <d v="2018-08-30T00:00:00"/>
    <s v="Expedited"/>
    <n v="352"/>
    <n v="101"/>
    <x v="1"/>
    <n v="2"/>
    <x v="0"/>
    <x v="0"/>
    <x v="5"/>
  </r>
  <r>
    <n v="50164461"/>
    <x v="1764"/>
    <d v="2018-07-06T00:00:00"/>
    <d v="2018-07-08T00:00:00"/>
    <s v="Ground"/>
    <n v="1800"/>
    <n v="859"/>
    <x v="1"/>
    <n v="1"/>
    <x v="0"/>
    <x v="0"/>
    <x v="7"/>
  </r>
  <r>
    <n v="50164471"/>
    <x v="1072"/>
    <d v="2018-04-05T00:00:00"/>
    <d v="2018-04-10T00:00:00"/>
    <s v="Ground"/>
    <n v="340"/>
    <n v="70"/>
    <x v="2"/>
    <n v="14"/>
    <x v="1"/>
    <x v="0"/>
    <x v="8"/>
  </r>
  <r>
    <n v="50164491"/>
    <x v="819"/>
    <d v="2018-10-31T00:00:00"/>
    <d v="2018-11-05T00:00:00"/>
    <s v="Expedited"/>
    <n v="189"/>
    <n v="74"/>
    <x v="1"/>
    <n v="7"/>
    <x v="1"/>
    <x v="0"/>
    <x v="3"/>
  </r>
  <r>
    <n v="50164501"/>
    <x v="215"/>
    <d v="2018-09-26T00:00:00"/>
    <d v="2018-10-02T00:00:00"/>
    <s v="Ground"/>
    <n v="477"/>
    <n v="169"/>
    <x v="0"/>
    <n v="1"/>
    <x v="1"/>
    <x v="0"/>
    <x v="0"/>
  </r>
  <r>
    <n v="50164511"/>
    <x v="1564"/>
    <d v="2018-06-02T00:00:00"/>
    <d v="2018-06-04T00:00:00"/>
    <s v="Ground"/>
    <n v="19035"/>
    <n v="4988"/>
    <x v="3"/>
    <n v="7"/>
    <x v="1"/>
    <x v="0"/>
    <x v="6"/>
  </r>
  <r>
    <n v="50164521"/>
    <x v="674"/>
    <d v="2017-12-14T00:00:00"/>
    <d v="2017-12-18T00:00:00"/>
    <s v="Expedited"/>
    <n v="273"/>
    <n v="107"/>
    <x v="2"/>
    <n v="2"/>
    <x v="1"/>
    <x v="1"/>
    <x v="1"/>
  </r>
  <r>
    <n v="50164531"/>
    <x v="1008"/>
    <d v="2018-09-23T00:00:00"/>
    <d v="2018-09-30T00:00:00"/>
    <s v="Express"/>
    <n v="599"/>
    <n v="244"/>
    <x v="1"/>
    <n v="4"/>
    <x v="0"/>
    <x v="0"/>
    <x v="2"/>
  </r>
  <r>
    <n v="50164541"/>
    <x v="1734"/>
    <d v="2018-10-22T00:00:00"/>
    <d v="2018-10-26T00:00:00"/>
    <s v="Express"/>
    <n v="60060"/>
    <n v="34755"/>
    <x v="3"/>
    <n v="6"/>
    <x v="0"/>
    <x v="0"/>
    <x v="0"/>
  </r>
  <r>
    <n v="50164561"/>
    <x v="1185"/>
    <d v="2018-10-30T00:00:00"/>
    <d v="2018-11-03T00:00:00"/>
    <s v="Expedited"/>
    <n v="337"/>
    <n v="196"/>
    <x v="2"/>
    <n v="11"/>
    <x v="0"/>
    <x v="0"/>
    <x v="3"/>
  </r>
  <r>
    <n v="50164571"/>
    <x v="394"/>
    <d v="2018-03-03T00:00:00"/>
    <d v="2018-03-06T00:00:00"/>
    <s v="Overnight"/>
    <n v="170"/>
    <n v="94"/>
    <x v="0"/>
    <n v="6"/>
    <x v="0"/>
    <x v="0"/>
    <x v="9"/>
  </r>
  <r>
    <n v="50164591"/>
    <x v="1861"/>
    <d v="2018-11-11T00:00:00"/>
    <d v="2018-11-14T00:00:00"/>
    <s v="Express"/>
    <n v="2989"/>
    <n v="1608"/>
    <x v="2"/>
    <n v="12"/>
    <x v="0"/>
    <x v="0"/>
    <x v="3"/>
  </r>
  <r>
    <n v="50164601"/>
    <x v="12"/>
    <d v="2018-10-06T00:00:00"/>
    <d v="2018-10-08T00:00:00"/>
    <s v="Express"/>
    <n v="117"/>
    <n v="52"/>
    <x v="1"/>
    <n v="12"/>
    <x v="1"/>
    <x v="0"/>
    <x v="0"/>
  </r>
  <r>
    <n v="50164631"/>
    <x v="1125"/>
    <d v="2017-12-28T00:00:00"/>
    <d v="2018-01-01T00:00:00"/>
    <s v="Express"/>
    <n v="107"/>
    <n v="38"/>
    <x v="2"/>
    <n v="5"/>
    <x v="0"/>
    <x v="0"/>
    <x v="10"/>
  </r>
  <r>
    <n v="50164641"/>
    <x v="532"/>
    <d v="2018-10-31T00:00:00"/>
    <d v="2018-11-04T00:00:00"/>
    <s v="Express"/>
    <n v="179"/>
    <n v="119"/>
    <x v="1"/>
    <n v="5"/>
    <x v="1"/>
    <x v="0"/>
    <x v="3"/>
  </r>
  <r>
    <n v="50164661"/>
    <x v="1935"/>
    <d v="2018-10-07T00:00:00"/>
    <d v="2018-10-08T00:00:00"/>
    <s v="Expedited"/>
    <n v="1091"/>
    <n v="525"/>
    <x v="1"/>
    <n v="3"/>
    <x v="0"/>
    <x v="0"/>
    <x v="0"/>
  </r>
  <r>
    <n v="50164681"/>
    <x v="1229"/>
    <d v="2018-07-31T00:00:00"/>
    <d v="2018-08-01T00:00:00"/>
    <s v="Express"/>
    <n v="724"/>
    <n v="436"/>
    <x v="1"/>
    <n v="9"/>
    <x v="0"/>
    <x v="0"/>
    <x v="5"/>
  </r>
  <r>
    <n v="50164701"/>
    <x v="409"/>
    <d v="2018-10-22T00:00:00"/>
    <d v="2018-10-26T00:00:00"/>
    <s v="Expedited"/>
    <n v="381"/>
    <n v="203"/>
    <x v="3"/>
    <n v="2"/>
    <x v="0"/>
    <x v="0"/>
    <x v="0"/>
  </r>
  <r>
    <n v="50164711"/>
    <x v="427"/>
    <d v="2018-02-04T00:00:00"/>
    <d v="2018-02-10T00:00:00"/>
    <s v="Overnight"/>
    <n v="359"/>
    <n v="146"/>
    <x v="3"/>
    <n v="4"/>
    <x v="1"/>
    <x v="0"/>
    <x v="11"/>
  </r>
  <r>
    <n v="50164721"/>
    <x v="149"/>
    <d v="2018-01-06T00:00:00"/>
    <d v="2018-01-07T00:00:00"/>
    <s v="Expedited"/>
    <n v="281"/>
    <n v="74"/>
    <x v="3"/>
    <n v="3"/>
    <x v="1"/>
    <x v="0"/>
    <x v="10"/>
  </r>
  <r>
    <n v="50164731"/>
    <x v="319"/>
    <d v="2017-12-15T00:00:00"/>
    <d v="2017-12-18T00:00:00"/>
    <s v="Ground"/>
    <n v="357"/>
    <n v="176"/>
    <x v="1"/>
    <n v="6"/>
    <x v="0"/>
    <x v="1"/>
    <x v="1"/>
  </r>
  <r>
    <n v="50164751"/>
    <x v="248"/>
    <d v="2017-12-16T00:00:00"/>
    <d v="2017-12-17T00:00:00"/>
    <s v="Ground"/>
    <n v="230"/>
    <n v="104"/>
    <x v="1"/>
    <n v="12"/>
    <x v="0"/>
    <x v="1"/>
    <x v="1"/>
  </r>
  <r>
    <n v="50164761"/>
    <x v="122"/>
    <d v="2017-12-10T00:00:00"/>
    <d v="2017-12-14T00:00:00"/>
    <s v="Overnight"/>
    <n v="570"/>
    <n v="134"/>
    <x v="1"/>
    <n v="9"/>
    <x v="1"/>
    <x v="1"/>
    <x v="1"/>
  </r>
  <r>
    <n v="50164791"/>
    <x v="118"/>
    <d v="2018-10-06T00:00:00"/>
    <d v="2018-10-10T00:00:00"/>
    <s v="Express"/>
    <n v="1464"/>
    <n v="463"/>
    <x v="1"/>
    <n v="16"/>
    <x v="0"/>
    <x v="0"/>
    <x v="0"/>
  </r>
  <r>
    <n v="50164801"/>
    <x v="1671"/>
    <d v="2018-02-24T00:00:00"/>
    <d v="2018-03-01T00:00:00"/>
    <s v="Ground"/>
    <n v="803"/>
    <n v="185"/>
    <x v="2"/>
    <n v="4"/>
    <x v="0"/>
    <x v="0"/>
    <x v="9"/>
  </r>
  <r>
    <n v="50164821"/>
    <x v="1353"/>
    <d v="2018-10-02T00:00:00"/>
    <d v="2018-10-06T00:00:00"/>
    <s v="Ground"/>
    <n v="219"/>
    <n v="89"/>
    <x v="2"/>
    <n v="2"/>
    <x v="1"/>
    <x v="0"/>
    <x v="0"/>
  </r>
  <r>
    <n v="50164841"/>
    <x v="1813"/>
    <d v="2018-07-03T00:00:00"/>
    <d v="2018-07-05T00:00:00"/>
    <s v="Express"/>
    <n v="118"/>
    <n v="62"/>
    <x v="3"/>
    <n v="1"/>
    <x v="0"/>
    <x v="0"/>
    <x v="7"/>
  </r>
  <r>
    <n v="50164851"/>
    <x v="772"/>
    <d v="2018-03-25T00:00:00"/>
    <d v="2018-03-28T00:00:00"/>
    <s v="Expedited"/>
    <n v="850"/>
    <n v="475"/>
    <x v="0"/>
    <n v="10"/>
    <x v="0"/>
    <x v="0"/>
    <x v="9"/>
  </r>
  <r>
    <n v="50164871"/>
    <x v="460"/>
    <d v="2017-12-23T00:00:00"/>
    <d v="2017-12-29T00:00:00"/>
    <s v="Expedited"/>
    <n v="245"/>
    <n v="88"/>
    <x v="1"/>
    <n v="19"/>
    <x v="0"/>
    <x v="1"/>
    <x v="1"/>
  </r>
  <r>
    <n v="50164881"/>
    <x v="1760"/>
    <d v="2018-01-21T00:00:00"/>
    <d v="2018-01-27T00:00:00"/>
    <s v="Overnight"/>
    <n v="283"/>
    <n v="74"/>
    <x v="3"/>
    <n v="4"/>
    <x v="0"/>
    <x v="0"/>
    <x v="10"/>
  </r>
  <r>
    <n v="50164901"/>
    <x v="892"/>
    <d v="2017-11-30T00:00:00"/>
    <d v="2017-12-06T00:00:00"/>
    <s v="Ground"/>
    <n v="220"/>
    <n v="105"/>
    <x v="2"/>
    <n v="4"/>
    <x v="0"/>
    <x v="1"/>
    <x v="1"/>
  </r>
  <r>
    <n v="50164931"/>
    <x v="356"/>
    <d v="2018-05-21T00:00:00"/>
    <d v="2018-05-23T00:00:00"/>
    <s v="Ground"/>
    <n v="996"/>
    <n v="507"/>
    <x v="1"/>
    <n v="6"/>
    <x v="0"/>
    <x v="0"/>
    <x v="4"/>
  </r>
  <r>
    <n v="50164951"/>
    <x v="444"/>
    <d v="2018-09-02T00:00:00"/>
    <d v="2018-09-06T00:00:00"/>
    <s v="Express"/>
    <n v="275"/>
    <n v="95"/>
    <x v="1"/>
    <n v="2"/>
    <x v="0"/>
    <x v="0"/>
    <x v="2"/>
  </r>
  <r>
    <n v="50164961"/>
    <x v="1889"/>
    <d v="2018-06-30T00:00:00"/>
    <d v="2018-07-04T00:00:00"/>
    <s v="Express"/>
    <n v="498"/>
    <n v="287"/>
    <x v="2"/>
    <n v="4"/>
    <x v="0"/>
    <x v="0"/>
    <x v="7"/>
  </r>
  <r>
    <n v="50164981"/>
    <x v="31"/>
    <d v="2018-04-12T00:00:00"/>
    <d v="2018-04-16T00:00:00"/>
    <s v="Ground"/>
    <n v="567"/>
    <n v="117"/>
    <x v="1"/>
    <n v="3"/>
    <x v="1"/>
    <x v="0"/>
    <x v="8"/>
  </r>
  <r>
    <n v="50165001"/>
    <x v="243"/>
    <d v="2018-11-18T00:00:00"/>
    <d v="2018-11-21T00:00:00"/>
    <s v="Expedited"/>
    <n v="581"/>
    <n v="213"/>
    <x v="1"/>
    <n v="2"/>
    <x v="0"/>
    <x v="0"/>
    <x v="3"/>
  </r>
  <r>
    <n v="50165011"/>
    <x v="408"/>
    <d v="2018-01-23T00:00:00"/>
    <d v="2018-01-23T00:00:00"/>
    <s v="Overnight"/>
    <n v="237"/>
    <n v="160"/>
    <x v="1"/>
    <n v="5"/>
    <x v="0"/>
    <x v="0"/>
    <x v="10"/>
  </r>
  <r>
    <n v="50165031"/>
    <x v="429"/>
    <d v="2018-10-20T00:00:00"/>
    <d v="2018-10-26T00:00:00"/>
    <s v="Ground"/>
    <n v="214"/>
    <n v="56"/>
    <x v="2"/>
    <n v="5"/>
    <x v="0"/>
    <x v="0"/>
    <x v="0"/>
  </r>
  <r>
    <n v="50165051"/>
    <x v="1756"/>
    <d v="2018-02-20T00:00:00"/>
    <d v="2018-02-24T00:00:00"/>
    <s v="Express"/>
    <n v="504"/>
    <n v="231"/>
    <x v="1"/>
    <n v="2"/>
    <x v="1"/>
    <x v="0"/>
    <x v="11"/>
  </r>
  <r>
    <n v="50165071"/>
    <x v="790"/>
    <d v="2017-12-31T00:00:00"/>
    <d v="2018-01-03T00:00:00"/>
    <s v="Ground"/>
    <n v="407"/>
    <n v="94"/>
    <x v="2"/>
    <n v="4"/>
    <x v="0"/>
    <x v="0"/>
    <x v="10"/>
  </r>
  <r>
    <n v="50165081"/>
    <x v="382"/>
    <d v="2018-05-01T00:00:00"/>
    <d v="2018-05-05T00:00:00"/>
    <s v="Express"/>
    <n v="112"/>
    <n v="56"/>
    <x v="1"/>
    <n v="11"/>
    <x v="1"/>
    <x v="0"/>
    <x v="4"/>
  </r>
  <r>
    <n v="50165091"/>
    <x v="572"/>
    <d v="2017-12-29T00:00:00"/>
    <d v="2018-01-05T00:00:00"/>
    <s v="Express"/>
    <n v="580"/>
    <n v="294"/>
    <x v="1"/>
    <n v="7"/>
    <x v="1"/>
    <x v="0"/>
    <x v="10"/>
  </r>
  <r>
    <n v="50165101"/>
    <x v="47"/>
    <d v="2018-06-26T00:00:00"/>
    <d v="2018-06-28T00:00:00"/>
    <s v="Ground"/>
    <n v="259"/>
    <n v="115"/>
    <x v="2"/>
    <n v="11"/>
    <x v="0"/>
    <x v="0"/>
    <x v="6"/>
  </r>
  <r>
    <n v="50165131"/>
    <x v="1409"/>
    <d v="2018-02-18T00:00:00"/>
    <d v="2018-02-21T00:00:00"/>
    <s v="Ground"/>
    <n v="42200"/>
    <n v="16032"/>
    <x v="0"/>
    <n v="2"/>
    <x v="1"/>
    <x v="0"/>
    <x v="11"/>
  </r>
  <r>
    <n v="50165151"/>
    <x v="1418"/>
    <d v="2018-03-29T00:00:00"/>
    <d v="2018-04-02T00:00:00"/>
    <s v="Expedited"/>
    <n v="117"/>
    <n v="40"/>
    <x v="2"/>
    <n v="2"/>
    <x v="0"/>
    <x v="0"/>
    <x v="8"/>
  </r>
  <r>
    <n v="50165201"/>
    <x v="158"/>
    <d v="2018-10-03T00:00:00"/>
    <d v="2018-10-05T00:00:00"/>
    <s v="Ground"/>
    <n v="657"/>
    <n v="384"/>
    <x v="1"/>
    <n v="12"/>
    <x v="0"/>
    <x v="0"/>
    <x v="0"/>
  </r>
  <r>
    <n v="50165231"/>
    <x v="1466"/>
    <d v="2018-02-26T00:00:00"/>
    <d v="2018-03-02T00:00:00"/>
    <s v="Ground"/>
    <n v="437"/>
    <n v="244"/>
    <x v="0"/>
    <n v="7"/>
    <x v="1"/>
    <x v="0"/>
    <x v="9"/>
  </r>
  <r>
    <n v="50165261"/>
    <x v="1496"/>
    <d v="2018-02-08T00:00:00"/>
    <d v="2018-02-12T00:00:00"/>
    <s v="Expedited"/>
    <n v="751"/>
    <n v="167"/>
    <x v="2"/>
    <n v="1"/>
    <x v="1"/>
    <x v="0"/>
    <x v="11"/>
  </r>
  <r>
    <n v="50165291"/>
    <x v="1332"/>
    <d v="2018-08-15T00:00:00"/>
    <d v="2018-08-18T00:00:00"/>
    <s v="Ground"/>
    <n v="520"/>
    <n v="263"/>
    <x v="2"/>
    <n v="9"/>
    <x v="0"/>
    <x v="0"/>
    <x v="5"/>
  </r>
  <r>
    <n v="50165331"/>
    <x v="495"/>
    <d v="2018-03-04T00:00:00"/>
    <d v="2018-03-08T00:00:00"/>
    <s v="Expedited"/>
    <n v="327"/>
    <n v="75"/>
    <x v="1"/>
    <n v="8"/>
    <x v="0"/>
    <x v="0"/>
    <x v="9"/>
  </r>
  <r>
    <n v="50165341"/>
    <x v="614"/>
    <d v="2018-04-07T00:00:00"/>
    <d v="2018-04-08T00:00:00"/>
    <s v="Ground"/>
    <n v="251"/>
    <n v="158"/>
    <x v="3"/>
    <n v="2"/>
    <x v="1"/>
    <x v="0"/>
    <x v="8"/>
  </r>
  <r>
    <n v="50165361"/>
    <x v="1662"/>
    <d v="2018-05-01T00:00:00"/>
    <d v="2018-05-07T00:00:00"/>
    <s v="Ground"/>
    <n v="366"/>
    <n v="246"/>
    <x v="2"/>
    <n v="10"/>
    <x v="0"/>
    <x v="0"/>
    <x v="4"/>
  </r>
  <r>
    <n v="50165381"/>
    <x v="720"/>
    <d v="2018-07-18T00:00:00"/>
    <d v="2018-07-19T00:00:00"/>
    <s v="Ground"/>
    <n v="1333"/>
    <n v="466"/>
    <x v="1"/>
    <n v="6"/>
    <x v="0"/>
    <x v="0"/>
    <x v="7"/>
  </r>
  <r>
    <n v="50165391"/>
    <x v="192"/>
    <d v="2018-10-04T00:00:00"/>
    <d v="2018-10-05T00:00:00"/>
    <s v="Expedited"/>
    <n v="105"/>
    <n v="68"/>
    <x v="1"/>
    <n v="7"/>
    <x v="0"/>
    <x v="0"/>
    <x v="0"/>
  </r>
  <r>
    <n v="50165401"/>
    <x v="170"/>
    <d v="2017-11-30T00:00:00"/>
    <d v="2017-12-02T00:00:00"/>
    <s v="Expedited"/>
    <n v="382"/>
    <n v="191"/>
    <x v="3"/>
    <n v="3"/>
    <x v="0"/>
    <x v="1"/>
    <x v="1"/>
  </r>
  <r>
    <n v="50165411"/>
    <x v="1026"/>
    <d v="2018-08-03T00:00:00"/>
    <d v="2018-08-07T00:00:00"/>
    <s v="Ground"/>
    <n v="578"/>
    <n v="183"/>
    <x v="2"/>
    <n v="6"/>
    <x v="1"/>
    <x v="0"/>
    <x v="5"/>
  </r>
  <r>
    <n v="50165431"/>
    <x v="181"/>
    <d v="2018-05-18T00:00:00"/>
    <d v="2018-05-23T00:00:00"/>
    <s v="Expedited"/>
    <n v="1139"/>
    <n v="642"/>
    <x v="0"/>
    <n v="6"/>
    <x v="1"/>
    <x v="0"/>
    <x v="4"/>
  </r>
  <r>
    <n v="50165451"/>
    <x v="121"/>
    <d v="2018-05-23T00:00:00"/>
    <d v="2018-05-25T00:00:00"/>
    <s v="Expedited"/>
    <n v="768"/>
    <n v="155"/>
    <x v="1"/>
    <n v="5"/>
    <x v="0"/>
    <x v="0"/>
    <x v="4"/>
  </r>
  <r>
    <n v="50165471"/>
    <x v="1017"/>
    <d v="2018-05-13T00:00:00"/>
    <d v="2018-05-13T00:00:00"/>
    <s v="Express"/>
    <n v="756"/>
    <n v="383"/>
    <x v="3"/>
    <n v="4"/>
    <x v="0"/>
    <x v="0"/>
    <x v="4"/>
  </r>
  <r>
    <n v="50165481"/>
    <x v="270"/>
    <d v="2017-12-23T00:00:00"/>
    <d v="2017-12-28T00:00:00"/>
    <s v="Ground"/>
    <n v="168"/>
    <n v="40"/>
    <x v="2"/>
    <n v="4"/>
    <x v="0"/>
    <x v="1"/>
    <x v="1"/>
  </r>
  <r>
    <n v="50165491"/>
    <x v="1474"/>
    <d v="2018-10-01T00:00:00"/>
    <d v="2018-10-03T00:00:00"/>
    <s v="Expedited"/>
    <n v="1318"/>
    <n v="490"/>
    <x v="1"/>
    <n v="6"/>
    <x v="0"/>
    <x v="0"/>
    <x v="0"/>
  </r>
  <r>
    <n v="50165521"/>
    <x v="527"/>
    <d v="2018-07-27T00:00:00"/>
    <d v="2018-08-02T00:00:00"/>
    <s v="Ground"/>
    <n v="3803"/>
    <n v="1798"/>
    <x v="1"/>
    <n v="2"/>
    <x v="0"/>
    <x v="0"/>
    <x v="5"/>
  </r>
  <r>
    <n v="50165531"/>
    <x v="333"/>
    <d v="2018-06-05T00:00:00"/>
    <d v="2018-06-06T00:00:00"/>
    <s v="Express"/>
    <n v="495"/>
    <n v="269"/>
    <x v="1"/>
    <n v="1"/>
    <x v="1"/>
    <x v="0"/>
    <x v="6"/>
  </r>
  <r>
    <n v="50165541"/>
    <x v="1736"/>
    <d v="2018-04-09T00:00:00"/>
    <d v="2018-04-16T00:00:00"/>
    <s v="Express"/>
    <n v="3640"/>
    <n v="1589"/>
    <x v="0"/>
    <n v="8"/>
    <x v="0"/>
    <x v="0"/>
    <x v="8"/>
  </r>
  <r>
    <n v="50165551"/>
    <x v="855"/>
    <d v="2018-01-22T00:00:00"/>
    <d v="2018-01-28T00:00:00"/>
    <s v="Overnight"/>
    <n v="1270"/>
    <n v="452"/>
    <x v="1"/>
    <n v="3"/>
    <x v="0"/>
    <x v="0"/>
    <x v="10"/>
  </r>
  <r>
    <n v="50165591"/>
    <x v="1881"/>
    <d v="2018-02-25T00:00:00"/>
    <d v="2018-02-28T00:00:00"/>
    <s v="Ground"/>
    <n v="552"/>
    <n v="236"/>
    <x v="1"/>
    <n v="5"/>
    <x v="1"/>
    <x v="0"/>
    <x v="11"/>
  </r>
  <r>
    <n v="50165601"/>
    <x v="344"/>
    <d v="2018-10-02T00:00:00"/>
    <d v="2018-10-06T00:00:00"/>
    <s v="Ground"/>
    <n v="358"/>
    <n v="181"/>
    <x v="1"/>
    <n v="3"/>
    <x v="0"/>
    <x v="0"/>
    <x v="0"/>
  </r>
  <r>
    <n v="50165611"/>
    <x v="978"/>
    <d v="2018-10-02T00:00:00"/>
    <d v="2018-10-02T00:00:00"/>
    <s v="Ground"/>
    <n v="366"/>
    <n v="251"/>
    <x v="1"/>
    <n v="1"/>
    <x v="1"/>
    <x v="0"/>
    <x v="0"/>
  </r>
  <r>
    <n v="50165631"/>
    <x v="392"/>
    <d v="2018-01-27T00:00:00"/>
    <d v="2018-01-29T00:00:00"/>
    <s v="Expedited"/>
    <n v="272"/>
    <n v="78"/>
    <x v="0"/>
    <n v="14"/>
    <x v="0"/>
    <x v="0"/>
    <x v="10"/>
  </r>
  <r>
    <n v="50165661"/>
    <x v="868"/>
    <d v="2018-06-19T00:00:00"/>
    <d v="2018-06-20T00:00:00"/>
    <s v="Express"/>
    <n v="178"/>
    <n v="77"/>
    <x v="1"/>
    <n v="2"/>
    <x v="0"/>
    <x v="0"/>
    <x v="6"/>
  </r>
  <r>
    <n v="50165671"/>
    <x v="975"/>
    <d v="2018-04-08T00:00:00"/>
    <d v="2018-04-08T00:00:00"/>
    <s v="Overnight"/>
    <n v="185"/>
    <n v="103"/>
    <x v="3"/>
    <n v="11"/>
    <x v="1"/>
    <x v="0"/>
    <x v="8"/>
  </r>
  <r>
    <n v="50165681"/>
    <x v="1130"/>
    <d v="2018-04-11T00:00:00"/>
    <d v="2018-04-16T00:00:00"/>
    <s v="Ground"/>
    <n v="7796"/>
    <n v="4639"/>
    <x v="1"/>
    <n v="1"/>
    <x v="0"/>
    <x v="0"/>
    <x v="8"/>
  </r>
  <r>
    <n v="50165701"/>
    <x v="1264"/>
    <d v="2018-10-07T00:00:00"/>
    <d v="2018-10-10T00:00:00"/>
    <s v="Expedited"/>
    <n v="127"/>
    <n v="61"/>
    <x v="1"/>
    <n v="4"/>
    <x v="0"/>
    <x v="0"/>
    <x v="0"/>
  </r>
  <r>
    <n v="50165711"/>
    <x v="1197"/>
    <d v="2018-06-13T00:00:00"/>
    <d v="2018-06-13T00:00:00"/>
    <s v="Express"/>
    <n v="421"/>
    <n v="102"/>
    <x v="3"/>
    <n v="9"/>
    <x v="0"/>
    <x v="0"/>
    <x v="6"/>
  </r>
  <r>
    <n v="50165731"/>
    <x v="1786"/>
    <d v="2017-11-26T00:00:00"/>
    <d v="2017-12-01T00:00:00"/>
    <s v="Expedited"/>
    <n v="279"/>
    <n v="122"/>
    <x v="2"/>
    <n v="7"/>
    <x v="1"/>
    <x v="1"/>
    <x v="1"/>
  </r>
  <r>
    <n v="50165741"/>
    <x v="507"/>
    <d v="2018-02-04T00:00:00"/>
    <d v="2018-02-11T00:00:00"/>
    <s v="Express"/>
    <n v="191"/>
    <n v="94"/>
    <x v="2"/>
    <n v="1"/>
    <x v="1"/>
    <x v="0"/>
    <x v="11"/>
  </r>
  <r>
    <n v="50165761"/>
    <x v="254"/>
    <d v="2018-05-23T00:00:00"/>
    <d v="2018-05-29T00:00:00"/>
    <s v="Express"/>
    <n v="382"/>
    <n v="161"/>
    <x v="2"/>
    <n v="11"/>
    <x v="0"/>
    <x v="0"/>
    <x v="4"/>
  </r>
  <r>
    <n v="50165771"/>
    <x v="140"/>
    <d v="2018-03-28T00:00:00"/>
    <d v="2018-03-29T00:00:00"/>
    <s v="Express"/>
    <n v="147"/>
    <n v="91"/>
    <x v="0"/>
    <n v="4"/>
    <x v="0"/>
    <x v="0"/>
    <x v="9"/>
  </r>
  <r>
    <n v="50165791"/>
    <x v="1286"/>
    <d v="2018-06-16T00:00:00"/>
    <d v="2018-06-19T00:00:00"/>
    <s v="Express"/>
    <n v="806"/>
    <n v="342"/>
    <x v="1"/>
    <n v="8"/>
    <x v="0"/>
    <x v="0"/>
    <x v="6"/>
  </r>
  <r>
    <n v="50165811"/>
    <x v="703"/>
    <d v="2018-09-18T00:00:00"/>
    <d v="2018-09-22T00:00:00"/>
    <s v="Ground"/>
    <n v="449"/>
    <n v="278"/>
    <x v="2"/>
    <n v="3"/>
    <x v="0"/>
    <x v="0"/>
    <x v="2"/>
  </r>
  <r>
    <n v="50165841"/>
    <x v="314"/>
    <d v="2018-07-08T00:00:00"/>
    <d v="2018-07-14T00:00:00"/>
    <s v="Overnight"/>
    <n v="577"/>
    <n v="172"/>
    <x v="0"/>
    <n v="15"/>
    <x v="0"/>
    <x v="0"/>
    <x v="7"/>
  </r>
  <r>
    <n v="50165861"/>
    <x v="718"/>
    <d v="2018-04-25T00:00:00"/>
    <d v="2018-04-29T00:00:00"/>
    <s v="Overnight"/>
    <n v="544"/>
    <n v="217"/>
    <x v="3"/>
    <n v="7"/>
    <x v="0"/>
    <x v="0"/>
    <x v="8"/>
  </r>
  <r>
    <n v="50165881"/>
    <x v="49"/>
    <d v="2018-02-22T00:00:00"/>
    <d v="2018-02-22T00:00:00"/>
    <s v="Express"/>
    <n v="662"/>
    <n v="242"/>
    <x v="2"/>
    <n v="5"/>
    <x v="0"/>
    <x v="0"/>
    <x v="11"/>
  </r>
  <r>
    <n v="50165891"/>
    <x v="1019"/>
    <d v="2018-11-03T00:00:00"/>
    <d v="2018-11-09T00:00:00"/>
    <s v="Expedited"/>
    <n v="1204"/>
    <n v="316"/>
    <x v="2"/>
    <n v="2"/>
    <x v="0"/>
    <x v="0"/>
    <x v="3"/>
  </r>
  <r>
    <n v="50165911"/>
    <x v="1580"/>
    <d v="2018-06-10T00:00:00"/>
    <d v="2018-06-15T00:00:00"/>
    <s v="Ground"/>
    <n v="168"/>
    <n v="57"/>
    <x v="3"/>
    <n v="10"/>
    <x v="1"/>
    <x v="0"/>
    <x v="6"/>
  </r>
  <r>
    <n v="50165971"/>
    <x v="357"/>
    <d v="2018-03-02T00:00:00"/>
    <d v="2018-03-03T00:00:00"/>
    <s v="Overnight"/>
    <n v="259"/>
    <n v="86"/>
    <x v="1"/>
    <n v="2"/>
    <x v="0"/>
    <x v="0"/>
    <x v="9"/>
  </r>
  <r>
    <n v="50165981"/>
    <x v="619"/>
    <d v="2018-03-19T00:00:00"/>
    <d v="2018-03-22T00:00:00"/>
    <s v="Ground"/>
    <n v="677"/>
    <n v="232"/>
    <x v="0"/>
    <n v="6"/>
    <x v="0"/>
    <x v="0"/>
    <x v="9"/>
  </r>
  <r>
    <n v="50166001"/>
    <x v="745"/>
    <d v="2018-02-22T00:00:00"/>
    <d v="2018-02-25T00:00:00"/>
    <s v="Ground"/>
    <n v="299"/>
    <n v="110"/>
    <x v="2"/>
    <n v="1"/>
    <x v="0"/>
    <x v="0"/>
    <x v="11"/>
  </r>
  <r>
    <n v="50166011"/>
    <x v="777"/>
    <d v="2018-04-06T00:00:00"/>
    <d v="2018-04-08T00:00:00"/>
    <s v="Express"/>
    <n v="153"/>
    <n v="71"/>
    <x v="1"/>
    <n v="11"/>
    <x v="0"/>
    <x v="0"/>
    <x v="8"/>
  </r>
  <r>
    <n v="50166031"/>
    <x v="270"/>
    <d v="2018-01-22T00:00:00"/>
    <d v="2018-01-26T00:00:00"/>
    <s v="Ground"/>
    <n v="1128"/>
    <n v="728"/>
    <x v="2"/>
    <n v="5"/>
    <x v="0"/>
    <x v="0"/>
    <x v="10"/>
  </r>
  <r>
    <n v="50166071"/>
    <x v="1613"/>
    <d v="2018-09-07T00:00:00"/>
    <d v="2018-09-12T00:00:00"/>
    <s v="Overnight"/>
    <n v="512"/>
    <n v="240"/>
    <x v="2"/>
    <n v="7"/>
    <x v="1"/>
    <x v="0"/>
    <x v="2"/>
  </r>
  <r>
    <n v="50166081"/>
    <x v="754"/>
    <d v="2018-06-04T00:00:00"/>
    <d v="2018-06-09T00:00:00"/>
    <s v="Ground"/>
    <n v="149"/>
    <n v="94"/>
    <x v="1"/>
    <n v="13"/>
    <x v="1"/>
    <x v="0"/>
    <x v="6"/>
  </r>
  <r>
    <n v="50166091"/>
    <x v="556"/>
    <d v="2018-07-09T00:00:00"/>
    <d v="2018-07-09T00:00:00"/>
    <s v="Ground"/>
    <n v="1088"/>
    <n v="272"/>
    <x v="0"/>
    <n v="5"/>
    <x v="0"/>
    <x v="0"/>
    <x v="7"/>
  </r>
  <r>
    <n v="50166101"/>
    <x v="954"/>
    <d v="2018-05-21T00:00:00"/>
    <d v="2018-05-25T00:00:00"/>
    <s v="Overnight"/>
    <n v="324"/>
    <n v="184"/>
    <x v="1"/>
    <n v="1"/>
    <x v="1"/>
    <x v="0"/>
    <x v="4"/>
  </r>
  <r>
    <n v="50166111"/>
    <x v="253"/>
    <d v="2018-01-30T00:00:00"/>
    <d v="2018-02-03T00:00:00"/>
    <s v="Ground"/>
    <n v="567"/>
    <n v="342"/>
    <x v="3"/>
    <n v="9"/>
    <x v="0"/>
    <x v="0"/>
    <x v="11"/>
  </r>
  <r>
    <n v="50166121"/>
    <x v="166"/>
    <d v="2018-05-22T00:00:00"/>
    <d v="2018-05-22T00:00:00"/>
    <s v="Overnight"/>
    <n v="458"/>
    <n v="183"/>
    <x v="0"/>
    <n v="2"/>
    <x v="0"/>
    <x v="0"/>
    <x v="4"/>
  </r>
  <r>
    <n v="50166131"/>
    <x v="444"/>
    <d v="2018-02-24T00:00:00"/>
    <d v="2018-02-25T00:00:00"/>
    <s v="Overnight"/>
    <n v="182"/>
    <n v="62"/>
    <x v="1"/>
    <n v="12"/>
    <x v="0"/>
    <x v="0"/>
    <x v="11"/>
  </r>
  <r>
    <n v="50166141"/>
    <x v="120"/>
    <d v="2018-09-04T00:00:00"/>
    <d v="2018-09-07T00:00:00"/>
    <s v="Overnight"/>
    <n v="1512"/>
    <n v="959"/>
    <x v="2"/>
    <n v="3"/>
    <x v="1"/>
    <x v="0"/>
    <x v="2"/>
  </r>
  <r>
    <n v="50166161"/>
    <x v="644"/>
    <d v="2018-09-21T00:00:00"/>
    <d v="2018-09-27T00:00:00"/>
    <s v="Ground"/>
    <n v="384"/>
    <n v="137"/>
    <x v="1"/>
    <n v="3"/>
    <x v="0"/>
    <x v="0"/>
    <x v="2"/>
  </r>
  <r>
    <n v="50166171"/>
    <x v="534"/>
    <d v="2018-02-20T00:00:00"/>
    <d v="2018-02-21T00:00:00"/>
    <s v="Express"/>
    <n v="361"/>
    <n v="215"/>
    <x v="1"/>
    <n v="10"/>
    <x v="0"/>
    <x v="0"/>
    <x v="11"/>
  </r>
  <r>
    <n v="50166191"/>
    <x v="1657"/>
    <d v="2018-03-14T00:00:00"/>
    <d v="2018-03-19T00:00:00"/>
    <s v="Ground"/>
    <n v="549"/>
    <n v="344"/>
    <x v="2"/>
    <n v="3"/>
    <x v="1"/>
    <x v="0"/>
    <x v="9"/>
  </r>
  <r>
    <n v="50166201"/>
    <x v="1735"/>
    <d v="2018-03-23T00:00:00"/>
    <d v="2018-03-29T00:00:00"/>
    <s v="Expedited"/>
    <n v="428"/>
    <n v="145"/>
    <x v="2"/>
    <n v="6"/>
    <x v="0"/>
    <x v="0"/>
    <x v="9"/>
  </r>
  <r>
    <n v="50166211"/>
    <x v="1537"/>
    <d v="2017-12-02T00:00:00"/>
    <d v="2017-12-07T00:00:00"/>
    <s v="Overnight"/>
    <n v="143"/>
    <n v="34"/>
    <x v="2"/>
    <n v="12"/>
    <x v="0"/>
    <x v="1"/>
    <x v="1"/>
  </r>
  <r>
    <n v="50166221"/>
    <x v="616"/>
    <d v="2018-02-08T00:00:00"/>
    <d v="2018-02-14T00:00:00"/>
    <s v="Ground"/>
    <n v="242"/>
    <n v="153"/>
    <x v="1"/>
    <n v="16"/>
    <x v="0"/>
    <x v="0"/>
    <x v="11"/>
  </r>
  <r>
    <n v="50166251"/>
    <x v="807"/>
    <d v="2018-07-14T00:00:00"/>
    <d v="2018-07-21T00:00:00"/>
    <s v="Ground"/>
    <n v="1845"/>
    <n v="704"/>
    <x v="1"/>
    <n v="7"/>
    <x v="1"/>
    <x v="0"/>
    <x v="7"/>
  </r>
  <r>
    <n v="50166261"/>
    <x v="1544"/>
    <d v="2017-12-13T00:00:00"/>
    <d v="2017-12-16T00:00:00"/>
    <s v="Overnight"/>
    <n v="196"/>
    <n v="124"/>
    <x v="1"/>
    <n v="4"/>
    <x v="0"/>
    <x v="1"/>
    <x v="1"/>
  </r>
  <r>
    <n v="50166301"/>
    <x v="1470"/>
    <d v="2018-03-09T00:00:00"/>
    <d v="2018-03-16T00:00:00"/>
    <s v="Overnight"/>
    <n v="3247"/>
    <n v="1623"/>
    <x v="2"/>
    <n v="9"/>
    <x v="0"/>
    <x v="0"/>
    <x v="9"/>
  </r>
  <r>
    <n v="50166331"/>
    <x v="193"/>
    <d v="2017-12-12T00:00:00"/>
    <d v="2017-12-18T00:00:00"/>
    <s v="Express"/>
    <n v="210"/>
    <n v="115"/>
    <x v="2"/>
    <n v="3"/>
    <x v="1"/>
    <x v="1"/>
    <x v="1"/>
  </r>
  <r>
    <n v="50166341"/>
    <x v="944"/>
    <d v="2018-07-01T00:00:00"/>
    <d v="2018-07-08T00:00:00"/>
    <s v="Express"/>
    <n v="349"/>
    <n v="105"/>
    <x v="1"/>
    <n v="6"/>
    <x v="0"/>
    <x v="0"/>
    <x v="7"/>
  </r>
  <r>
    <n v="50166371"/>
    <x v="1333"/>
    <d v="2017-12-08T00:00:00"/>
    <d v="2017-12-14T00:00:00"/>
    <s v="Overnight"/>
    <n v="1112"/>
    <n v="482"/>
    <x v="0"/>
    <n v="7"/>
    <x v="0"/>
    <x v="1"/>
    <x v="1"/>
  </r>
  <r>
    <n v="50166381"/>
    <x v="278"/>
    <d v="2018-04-08T00:00:00"/>
    <d v="2018-04-08T00:00:00"/>
    <s v="Ground"/>
    <n v="221"/>
    <n v="87"/>
    <x v="2"/>
    <n v="3"/>
    <x v="1"/>
    <x v="0"/>
    <x v="8"/>
  </r>
  <r>
    <n v="50166391"/>
    <x v="627"/>
    <d v="2018-09-21T00:00:00"/>
    <d v="2018-09-22T00:00:00"/>
    <s v="Express"/>
    <n v="249"/>
    <n v="173"/>
    <x v="2"/>
    <n v="14"/>
    <x v="1"/>
    <x v="0"/>
    <x v="2"/>
  </r>
  <r>
    <n v="50166411"/>
    <x v="23"/>
    <d v="2018-03-24T00:00:00"/>
    <d v="2018-03-25T00:00:00"/>
    <s v="Ground"/>
    <n v="159"/>
    <n v="69"/>
    <x v="3"/>
    <n v="6"/>
    <x v="1"/>
    <x v="0"/>
    <x v="9"/>
  </r>
  <r>
    <n v="50166421"/>
    <x v="861"/>
    <d v="2018-09-24T00:00:00"/>
    <d v="2018-09-25T00:00:00"/>
    <s v="Ground"/>
    <n v="491"/>
    <n v="305"/>
    <x v="2"/>
    <n v="11"/>
    <x v="1"/>
    <x v="0"/>
    <x v="2"/>
  </r>
  <r>
    <n v="50166431"/>
    <x v="1746"/>
    <d v="2018-08-10T00:00:00"/>
    <d v="2018-08-15T00:00:00"/>
    <s v="Ground"/>
    <n v="361"/>
    <n v="156"/>
    <x v="1"/>
    <n v="3"/>
    <x v="0"/>
    <x v="0"/>
    <x v="5"/>
  </r>
  <r>
    <n v="50166451"/>
    <x v="1786"/>
    <d v="2018-05-10T00:00:00"/>
    <d v="2018-05-17T00:00:00"/>
    <s v="Express"/>
    <n v="135"/>
    <n v="85"/>
    <x v="2"/>
    <n v="3"/>
    <x v="1"/>
    <x v="0"/>
    <x v="4"/>
  </r>
  <r>
    <n v="50166481"/>
    <x v="1162"/>
    <d v="2018-02-03T00:00:00"/>
    <d v="2018-02-07T00:00:00"/>
    <s v="Express"/>
    <n v="415"/>
    <n v="181"/>
    <x v="2"/>
    <n v="18"/>
    <x v="0"/>
    <x v="0"/>
    <x v="11"/>
  </r>
  <r>
    <n v="50166491"/>
    <x v="1498"/>
    <d v="2018-05-27T00:00:00"/>
    <d v="2018-06-03T00:00:00"/>
    <s v="Ground"/>
    <n v="140"/>
    <n v="89"/>
    <x v="3"/>
    <n v="13"/>
    <x v="0"/>
    <x v="0"/>
    <x v="6"/>
  </r>
  <r>
    <n v="50166521"/>
    <x v="896"/>
    <d v="2018-08-01T00:00:00"/>
    <d v="2018-08-08T00:00:00"/>
    <s v="Ground"/>
    <n v="338"/>
    <n v="161"/>
    <x v="0"/>
    <n v="3"/>
    <x v="0"/>
    <x v="0"/>
    <x v="5"/>
  </r>
  <r>
    <n v="50166531"/>
    <x v="1338"/>
    <d v="2018-02-20T00:00:00"/>
    <d v="2018-02-26T00:00:00"/>
    <s v="Expedited"/>
    <n v="3625"/>
    <n v="849"/>
    <x v="2"/>
    <n v="9"/>
    <x v="1"/>
    <x v="0"/>
    <x v="11"/>
  </r>
  <r>
    <n v="50166541"/>
    <x v="930"/>
    <d v="2018-07-02T00:00:00"/>
    <d v="2018-07-07T00:00:00"/>
    <s v="Express"/>
    <n v="169"/>
    <n v="41"/>
    <x v="0"/>
    <n v="12"/>
    <x v="1"/>
    <x v="0"/>
    <x v="7"/>
  </r>
  <r>
    <n v="50166551"/>
    <x v="186"/>
    <d v="2017-11-27T00:00:00"/>
    <d v="2017-11-30T00:00:00"/>
    <s v="Express"/>
    <n v="210"/>
    <n v="100"/>
    <x v="1"/>
    <n v="1"/>
    <x v="0"/>
    <x v="1"/>
    <x v="3"/>
  </r>
  <r>
    <n v="50166571"/>
    <x v="132"/>
    <d v="2018-08-05T00:00:00"/>
    <d v="2018-08-12T00:00:00"/>
    <s v="Express"/>
    <n v="247"/>
    <n v="157"/>
    <x v="1"/>
    <n v="4"/>
    <x v="0"/>
    <x v="0"/>
    <x v="5"/>
  </r>
  <r>
    <n v="50166581"/>
    <x v="134"/>
    <d v="2018-11-08T00:00:00"/>
    <d v="2018-11-09T00:00:00"/>
    <s v="Overnight"/>
    <n v="133"/>
    <n v="51"/>
    <x v="1"/>
    <n v="10"/>
    <x v="0"/>
    <x v="0"/>
    <x v="3"/>
  </r>
  <r>
    <n v="50166591"/>
    <x v="820"/>
    <d v="2017-12-27T00:00:00"/>
    <d v="2017-12-29T00:00:00"/>
    <s v="Expedited"/>
    <n v="241"/>
    <n v="91"/>
    <x v="1"/>
    <n v="1"/>
    <x v="1"/>
    <x v="1"/>
    <x v="1"/>
  </r>
  <r>
    <n v="50166601"/>
    <x v="1386"/>
    <d v="2018-03-31T00:00:00"/>
    <d v="2018-04-01T00:00:00"/>
    <s v="Overnight"/>
    <n v="570"/>
    <n v="205"/>
    <x v="1"/>
    <n v="1"/>
    <x v="0"/>
    <x v="0"/>
    <x v="8"/>
  </r>
  <r>
    <n v="50166621"/>
    <x v="1074"/>
    <d v="2018-11-07T00:00:00"/>
    <d v="2018-11-11T00:00:00"/>
    <s v="Ground"/>
    <n v="670"/>
    <n v="170"/>
    <x v="1"/>
    <n v="2"/>
    <x v="1"/>
    <x v="0"/>
    <x v="3"/>
  </r>
  <r>
    <n v="50166631"/>
    <x v="674"/>
    <d v="2018-10-01T00:00:00"/>
    <d v="2018-10-07T00:00:00"/>
    <s v="Ground"/>
    <n v="140"/>
    <n v="95"/>
    <x v="2"/>
    <n v="10"/>
    <x v="1"/>
    <x v="0"/>
    <x v="0"/>
  </r>
  <r>
    <n v="50166641"/>
    <x v="458"/>
    <d v="2018-05-04T00:00:00"/>
    <d v="2018-05-06T00:00:00"/>
    <s v="Overnight"/>
    <n v="458"/>
    <n v="197"/>
    <x v="3"/>
    <n v="7"/>
    <x v="0"/>
    <x v="0"/>
    <x v="4"/>
  </r>
  <r>
    <n v="50166651"/>
    <x v="1542"/>
    <d v="2018-07-16T00:00:00"/>
    <d v="2018-07-20T00:00:00"/>
    <s v="Express"/>
    <n v="190"/>
    <n v="113"/>
    <x v="2"/>
    <n v="3"/>
    <x v="0"/>
    <x v="0"/>
    <x v="7"/>
  </r>
  <r>
    <n v="50166661"/>
    <x v="303"/>
    <d v="2018-06-13T00:00:00"/>
    <d v="2018-06-13T00:00:00"/>
    <s v="Expedited"/>
    <n v="1143"/>
    <n v="648"/>
    <x v="0"/>
    <n v="7"/>
    <x v="0"/>
    <x v="0"/>
    <x v="6"/>
  </r>
  <r>
    <n v="50166671"/>
    <x v="1393"/>
    <d v="2018-05-28T00:00:00"/>
    <d v="2018-06-02T00:00:00"/>
    <s v="Ground"/>
    <n v="122"/>
    <n v="74"/>
    <x v="2"/>
    <n v="3"/>
    <x v="0"/>
    <x v="0"/>
    <x v="6"/>
  </r>
  <r>
    <n v="50166721"/>
    <x v="226"/>
    <d v="2018-03-17T00:00:00"/>
    <d v="2018-03-21T00:00:00"/>
    <s v="Express"/>
    <n v="333"/>
    <n v="170"/>
    <x v="3"/>
    <n v="7"/>
    <x v="0"/>
    <x v="0"/>
    <x v="9"/>
  </r>
  <r>
    <n v="50166751"/>
    <x v="1764"/>
    <d v="2018-11-18T00:00:00"/>
    <d v="2018-11-22T00:00:00"/>
    <s v="Express"/>
    <n v="435"/>
    <n v="162"/>
    <x v="1"/>
    <n v="10"/>
    <x v="0"/>
    <x v="0"/>
    <x v="3"/>
  </r>
  <r>
    <n v="50166781"/>
    <x v="1058"/>
    <d v="2018-01-23T00:00:00"/>
    <d v="2018-01-28T00:00:00"/>
    <s v="Overnight"/>
    <n v="180"/>
    <n v="124"/>
    <x v="2"/>
    <n v="5"/>
    <x v="0"/>
    <x v="0"/>
    <x v="10"/>
  </r>
  <r>
    <n v="50166791"/>
    <x v="1495"/>
    <d v="2018-04-14T00:00:00"/>
    <d v="2018-04-17T00:00:00"/>
    <s v="Ground"/>
    <n v="164"/>
    <n v="76"/>
    <x v="2"/>
    <n v="8"/>
    <x v="0"/>
    <x v="0"/>
    <x v="8"/>
  </r>
  <r>
    <n v="50166801"/>
    <x v="1648"/>
    <d v="2018-06-05T00:00:00"/>
    <d v="2018-06-08T00:00:00"/>
    <s v="Ground"/>
    <n v="1463"/>
    <n v="630"/>
    <x v="3"/>
    <n v="3"/>
    <x v="0"/>
    <x v="0"/>
    <x v="6"/>
  </r>
  <r>
    <n v="50166811"/>
    <x v="1324"/>
    <d v="2018-09-18T00:00:00"/>
    <d v="2018-09-24T00:00:00"/>
    <s v="Expedited"/>
    <n v="210"/>
    <n v="94"/>
    <x v="0"/>
    <n v="11"/>
    <x v="0"/>
    <x v="0"/>
    <x v="2"/>
  </r>
  <r>
    <n v="50166861"/>
    <x v="343"/>
    <d v="2018-05-19T00:00:00"/>
    <d v="2018-05-23T00:00:00"/>
    <s v="Ground"/>
    <n v="415"/>
    <n v="164"/>
    <x v="1"/>
    <n v="2"/>
    <x v="0"/>
    <x v="0"/>
    <x v="4"/>
  </r>
  <r>
    <n v="50166891"/>
    <x v="1226"/>
    <d v="2018-06-27T00:00:00"/>
    <d v="2018-07-01T00:00:00"/>
    <s v="Express"/>
    <n v="5981"/>
    <n v="3797"/>
    <x v="1"/>
    <n v="2"/>
    <x v="0"/>
    <x v="0"/>
    <x v="7"/>
  </r>
  <r>
    <n v="50166901"/>
    <x v="415"/>
    <d v="2017-12-24T00:00:00"/>
    <d v="2017-12-24T00:00:00"/>
    <s v="Express"/>
    <n v="449"/>
    <n v="175"/>
    <x v="2"/>
    <n v="2"/>
    <x v="0"/>
    <x v="1"/>
    <x v="1"/>
  </r>
  <r>
    <n v="50166911"/>
    <x v="1518"/>
    <d v="2018-01-05T00:00:00"/>
    <d v="2018-01-11T00:00:00"/>
    <s v="Express"/>
    <n v="203"/>
    <n v="80"/>
    <x v="1"/>
    <n v="4"/>
    <x v="0"/>
    <x v="0"/>
    <x v="10"/>
  </r>
  <r>
    <n v="50166921"/>
    <x v="900"/>
    <d v="2018-01-22T00:00:00"/>
    <d v="2018-01-27T00:00:00"/>
    <s v="Express"/>
    <n v="557"/>
    <n v="248"/>
    <x v="1"/>
    <n v="1"/>
    <x v="1"/>
    <x v="0"/>
    <x v="10"/>
  </r>
  <r>
    <n v="50166931"/>
    <x v="1641"/>
    <d v="2017-12-15T00:00:00"/>
    <d v="2017-12-19T00:00:00"/>
    <s v="Ground"/>
    <n v="1048"/>
    <n v="390"/>
    <x v="2"/>
    <n v="9"/>
    <x v="1"/>
    <x v="1"/>
    <x v="1"/>
  </r>
  <r>
    <n v="50166941"/>
    <x v="831"/>
    <d v="2018-05-21T00:00:00"/>
    <d v="2018-05-21T00:00:00"/>
    <s v="Ground"/>
    <n v="675"/>
    <n v="280"/>
    <x v="1"/>
    <n v="12"/>
    <x v="1"/>
    <x v="0"/>
    <x v="4"/>
  </r>
  <r>
    <n v="50166971"/>
    <x v="545"/>
    <d v="2018-07-20T00:00:00"/>
    <d v="2018-07-21T00:00:00"/>
    <s v="Express"/>
    <n v="376"/>
    <n v="206"/>
    <x v="1"/>
    <n v="10"/>
    <x v="1"/>
    <x v="0"/>
    <x v="7"/>
  </r>
  <r>
    <n v="50166991"/>
    <x v="1047"/>
    <d v="2018-11-12T00:00:00"/>
    <d v="2018-11-18T00:00:00"/>
    <s v="Ground"/>
    <n v="199"/>
    <n v="52"/>
    <x v="2"/>
    <n v="9"/>
    <x v="1"/>
    <x v="0"/>
    <x v="3"/>
  </r>
  <r>
    <n v="50167011"/>
    <x v="1341"/>
    <d v="2018-03-20T00:00:00"/>
    <d v="2018-03-21T00:00:00"/>
    <s v="Expedited"/>
    <n v="168"/>
    <n v="100"/>
    <x v="0"/>
    <n v="4"/>
    <x v="0"/>
    <x v="0"/>
    <x v="9"/>
  </r>
  <r>
    <n v="50167031"/>
    <x v="1856"/>
    <d v="2018-11-23T00:00:00"/>
    <d v="2018-11-23T00:00:00"/>
    <s v="Express"/>
    <n v="452"/>
    <n v="246"/>
    <x v="3"/>
    <n v="4"/>
    <x v="1"/>
    <x v="0"/>
    <x v="3"/>
  </r>
  <r>
    <n v="50167041"/>
    <x v="369"/>
    <d v="2018-01-15T00:00:00"/>
    <d v="2018-01-15T00:00:00"/>
    <s v="Expedited"/>
    <n v="295"/>
    <n v="138"/>
    <x v="2"/>
    <n v="6"/>
    <x v="0"/>
    <x v="0"/>
    <x v="10"/>
  </r>
  <r>
    <n v="50167051"/>
    <x v="1586"/>
    <d v="2018-04-06T00:00:00"/>
    <d v="2018-04-09T00:00:00"/>
    <s v="Express"/>
    <n v="638"/>
    <n v="351"/>
    <x v="2"/>
    <n v="3"/>
    <x v="0"/>
    <x v="0"/>
    <x v="8"/>
  </r>
  <r>
    <n v="50167061"/>
    <x v="1433"/>
    <d v="2018-05-23T00:00:00"/>
    <d v="2018-05-25T00:00:00"/>
    <s v="Express"/>
    <n v="211"/>
    <n v="88"/>
    <x v="1"/>
    <n v="6"/>
    <x v="0"/>
    <x v="0"/>
    <x v="4"/>
  </r>
  <r>
    <n v="50167071"/>
    <x v="1291"/>
    <d v="2018-10-10T00:00:00"/>
    <d v="2018-10-14T00:00:00"/>
    <s v="Ground"/>
    <n v="513"/>
    <n v="228"/>
    <x v="2"/>
    <n v="4"/>
    <x v="0"/>
    <x v="0"/>
    <x v="0"/>
  </r>
  <r>
    <n v="50167091"/>
    <x v="283"/>
    <d v="2018-11-21T00:00:00"/>
    <d v="2018-11-22T00:00:00"/>
    <s v="Express"/>
    <n v="845"/>
    <n v="591"/>
    <x v="2"/>
    <n v="8"/>
    <x v="1"/>
    <x v="0"/>
    <x v="3"/>
  </r>
  <r>
    <n v="50167101"/>
    <x v="85"/>
    <d v="2018-08-11T00:00:00"/>
    <d v="2018-08-15T00:00:00"/>
    <s v="Express"/>
    <n v="544"/>
    <n v="164"/>
    <x v="1"/>
    <n v="3"/>
    <x v="1"/>
    <x v="0"/>
    <x v="5"/>
  </r>
  <r>
    <n v="50167111"/>
    <x v="505"/>
    <d v="2018-01-02T00:00:00"/>
    <d v="2018-01-04T00:00:00"/>
    <s v="Expedited"/>
    <n v="550"/>
    <n v="183"/>
    <x v="2"/>
    <n v="7"/>
    <x v="0"/>
    <x v="0"/>
    <x v="10"/>
  </r>
  <r>
    <n v="50167121"/>
    <x v="342"/>
    <d v="2018-08-06T00:00:00"/>
    <d v="2018-08-13T00:00:00"/>
    <s v="Ground"/>
    <n v="163"/>
    <n v="67"/>
    <x v="1"/>
    <n v="11"/>
    <x v="1"/>
    <x v="0"/>
    <x v="5"/>
  </r>
  <r>
    <n v="50167131"/>
    <x v="1378"/>
    <d v="2017-12-02T00:00:00"/>
    <d v="2017-12-03T00:00:00"/>
    <s v="Express"/>
    <n v="938"/>
    <n v="546"/>
    <x v="1"/>
    <n v="1"/>
    <x v="0"/>
    <x v="1"/>
    <x v="1"/>
  </r>
  <r>
    <n v="50167141"/>
    <x v="74"/>
    <d v="2018-10-04T00:00:00"/>
    <d v="2018-10-09T00:00:00"/>
    <s v="Expedited"/>
    <n v="455"/>
    <n v="206"/>
    <x v="1"/>
    <n v="2"/>
    <x v="0"/>
    <x v="0"/>
    <x v="0"/>
  </r>
  <r>
    <n v="50167161"/>
    <x v="498"/>
    <d v="2017-11-29T00:00:00"/>
    <d v="2017-12-03T00:00:00"/>
    <s v="Ground"/>
    <n v="242"/>
    <n v="132"/>
    <x v="2"/>
    <n v="3"/>
    <x v="0"/>
    <x v="1"/>
    <x v="1"/>
  </r>
  <r>
    <n v="50167211"/>
    <x v="619"/>
    <d v="2018-04-19T00:00:00"/>
    <d v="2018-04-25T00:00:00"/>
    <s v="Ground"/>
    <n v="204"/>
    <n v="132"/>
    <x v="0"/>
    <n v="10"/>
    <x v="0"/>
    <x v="0"/>
    <x v="8"/>
  </r>
  <r>
    <n v="50167221"/>
    <x v="1267"/>
    <d v="2018-03-15T00:00:00"/>
    <d v="2018-03-19T00:00:00"/>
    <s v="Ground"/>
    <n v="840"/>
    <n v="193"/>
    <x v="2"/>
    <n v="2"/>
    <x v="1"/>
    <x v="0"/>
    <x v="9"/>
  </r>
  <r>
    <n v="50167231"/>
    <x v="1700"/>
    <d v="2018-08-24T00:00:00"/>
    <d v="2018-08-24T00:00:00"/>
    <s v="Express"/>
    <n v="461"/>
    <n v="250"/>
    <x v="1"/>
    <n v="6"/>
    <x v="0"/>
    <x v="0"/>
    <x v="5"/>
  </r>
  <r>
    <n v="50167241"/>
    <x v="1237"/>
    <d v="2018-04-17T00:00:00"/>
    <d v="2018-04-21T00:00:00"/>
    <s v="Ground"/>
    <n v="314"/>
    <n v="186"/>
    <x v="3"/>
    <n v="3"/>
    <x v="1"/>
    <x v="0"/>
    <x v="8"/>
  </r>
  <r>
    <n v="50167251"/>
    <x v="1538"/>
    <d v="2018-06-05T00:00:00"/>
    <d v="2018-06-08T00:00:00"/>
    <s v="Expedited"/>
    <n v="733"/>
    <n v="452"/>
    <x v="2"/>
    <n v="16"/>
    <x v="1"/>
    <x v="0"/>
    <x v="6"/>
  </r>
  <r>
    <n v="50167261"/>
    <x v="1834"/>
    <d v="2017-12-16T00:00:00"/>
    <d v="2017-12-19T00:00:00"/>
    <s v="Express"/>
    <n v="417"/>
    <n v="119"/>
    <x v="1"/>
    <n v="10"/>
    <x v="0"/>
    <x v="1"/>
    <x v="1"/>
  </r>
  <r>
    <n v="50167271"/>
    <x v="79"/>
    <d v="2018-04-06T00:00:00"/>
    <d v="2018-04-13T00:00:00"/>
    <s v="Expedited"/>
    <n v="179"/>
    <n v="41"/>
    <x v="0"/>
    <n v="19"/>
    <x v="0"/>
    <x v="0"/>
    <x v="8"/>
  </r>
  <r>
    <n v="50167281"/>
    <x v="1857"/>
    <d v="2018-08-04T00:00:00"/>
    <d v="2018-08-07T00:00:00"/>
    <s v="Expedited"/>
    <n v="557"/>
    <n v="182"/>
    <x v="2"/>
    <n v="12"/>
    <x v="0"/>
    <x v="0"/>
    <x v="5"/>
  </r>
  <r>
    <n v="50167301"/>
    <x v="416"/>
    <d v="2018-10-23T00:00:00"/>
    <d v="2018-10-25T00:00:00"/>
    <s v="Express"/>
    <n v="454"/>
    <n v="167"/>
    <x v="2"/>
    <n v="10"/>
    <x v="0"/>
    <x v="0"/>
    <x v="0"/>
  </r>
  <r>
    <n v="50167321"/>
    <x v="938"/>
    <d v="2018-02-16T00:00:00"/>
    <d v="2018-02-17T00:00:00"/>
    <s v="Overnight"/>
    <n v="437"/>
    <n v="104"/>
    <x v="1"/>
    <n v="3"/>
    <x v="0"/>
    <x v="0"/>
    <x v="11"/>
  </r>
  <r>
    <n v="50167331"/>
    <x v="1924"/>
    <d v="2018-01-11T00:00:00"/>
    <d v="2018-01-17T00:00:00"/>
    <s v="Ground"/>
    <n v="478"/>
    <n v="305"/>
    <x v="0"/>
    <n v="9"/>
    <x v="0"/>
    <x v="0"/>
    <x v="10"/>
  </r>
  <r>
    <n v="50167351"/>
    <x v="1341"/>
    <d v="2018-10-28T00:00:00"/>
    <d v="2018-10-28T00:00:00"/>
    <s v="Express"/>
    <n v="283"/>
    <n v="137"/>
    <x v="0"/>
    <n v="8"/>
    <x v="0"/>
    <x v="0"/>
    <x v="0"/>
  </r>
  <r>
    <n v="50167381"/>
    <x v="1774"/>
    <d v="2018-08-12T00:00:00"/>
    <d v="2018-08-19T00:00:00"/>
    <s v="Express"/>
    <n v="177"/>
    <n v="49"/>
    <x v="0"/>
    <n v="13"/>
    <x v="0"/>
    <x v="0"/>
    <x v="5"/>
  </r>
  <r>
    <n v="50167401"/>
    <x v="1426"/>
    <d v="2018-01-11T00:00:00"/>
    <d v="2018-01-15T00:00:00"/>
    <s v="Express"/>
    <n v="851"/>
    <n v="410"/>
    <x v="1"/>
    <n v="3"/>
    <x v="0"/>
    <x v="0"/>
    <x v="10"/>
  </r>
  <r>
    <n v="50167421"/>
    <x v="558"/>
    <d v="2018-06-17T00:00:00"/>
    <d v="2018-06-19T00:00:00"/>
    <s v="Ground"/>
    <n v="662"/>
    <n v="215"/>
    <x v="1"/>
    <n v="2"/>
    <x v="0"/>
    <x v="0"/>
    <x v="6"/>
  </r>
  <r>
    <n v="50167431"/>
    <x v="1494"/>
    <d v="2018-08-19T00:00:00"/>
    <d v="2018-08-23T00:00:00"/>
    <s v="Ground"/>
    <n v="126"/>
    <n v="35"/>
    <x v="1"/>
    <n v="1"/>
    <x v="1"/>
    <x v="0"/>
    <x v="5"/>
  </r>
  <r>
    <n v="50167461"/>
    <x v="1401"/>
    <d v="2018-07-07T00:00:00"/>
    <d v="2018-07-08T00:00:00"/>
    <s v="Expedited"/>
    <n v="239"/>
    <n v="91"/>
    <x v="3"/>
    <n v="1"/>
    <x v="1"/>
    <x v="0"/>
    <x v="7"/>
  </r>
  <r>
    <n v="50167471"/>
    <x v="1123"/>
    <d v="2018-04-02T00:00:00"/>
    <d v="2018-04-06T00:00:00"/>
    <s v="Ground"/>
    <n v="189"/>
    <n v="83"/>
    <x v="3"/>
    <n v="12"/>
    <x v="0"/>
    <x v="0"/>
    <x v="8"/>
  </r>
  <r>
    <n v="50167481"/>
    <x v="882"/>
    <d v="2018-09-08T00:00:00"/>
    <d v="2018-09-13T00:00:00"/>
    <s v="Express"/>
    <n v="371"/>
    <n v="104"/>
    <x v="1"/>
    <n v="12"/>
    <x v="0"/>
    <x v="0"/>
    <x v="2"/>
  </r>
  <r>
    <n v="50167491"/>
    <x v="89"/>
    <d v="2018-01-02T00:00:00"/>
    <d v="2018-01-07T00:00:00"/>
    <s v="Express"/>
    <n v="294"/>
    <n v="180"/>
    <x v="1"/>
    <n v="7"/>
    <x v="0"/>
    <x v="0"/>
    <x v="10"/>
  </r>
  <r>
    <n v="50167501"/>
    <x v="494"/>
    <d v="2018-05-30T00:00:00"/>
    <d v="2018-06-05T00:00:00"/>
    <s v="Ground"/>
    <n v="207"/>
    <n v="58"/>
    <x v="1"/>
    <n v="5"/>
    <x v="1"/>
    <x v="0"/>
    <x v="6"/>
  </r>
  <r>
    <n v="50167521"/>
    <x v="930"/>
    <d v="2018-09-19T00:00:00"/>
    <d v="2018-09-22T00:00:00"/>
    <s v="Express"/>
    <n v="1482"/>
    <n v="516"/>
    <x v="0"/>
    <n v="8"/>
    <x v="1"/>
    <x v="0"/>
    <x v="2"/>
  </r>
  <r>
    <n v="50167531"/>
    <x v="2"/>
    <d v="2018-03-14T00:00:00"/>
    <d v="2018-03-15T00:00:00"/>
    <s v="Express"/>
    <n v="189"/>
    <n v="87"/>
    <x v="1"/>
    <n v="5"/>
    <x v="0"/>
    <x v="0"/>
    <x v="9"/>
  </r>
  <r>
    <n v="50167561"/>
    <x v="971"/>
    <d v="2018-07-22T00:00:00"/>
    <d v="2018-07-23T00:00:00"/>
    <s v="Express"/>
    <n v="132"/>
    <n v="79"/>
    <x v="2"/>
    <n v="3"/>
    <x v="1"/>
    <x v="0"/>
    <x v="7"/>
  </r>
  <r>
    <n v="50167571"/>
    <x v="348"/>
    <d v="2017-12-13T00:00:00"/>
    <d v="2017-12-13T00:00:00"/>
    <s v="Expedited"/>
    <n v="264"/>
    <n v="90"/>
    <x v="1"/>
    <n v="13"/>
    <x v="1"/>
    <x v="1"/>
    <x v="1"/>
  </r>
  <r>
    <n v="50167581"/>
    <x v="1237"/>
    <d v="2018-07-07T00:00:00"/>
    <d v="2018-07-09T00:00:00"/>
    <s v="Ground"/>
    <n v="394"/>
    <n v="118"/>
    <x v="3"/>
    <n v="2"/>
    <x v="1"/>
    <x v="0"/>
    <x v="7"/>
  </r>
  <r>
    <n v="50167601"/>
    <x v="484"/>
    <d v="2018-11-12T00:00:00"/>
    <d v="2018-11-19T00:00:00"/>
    <s v="Expedited"/>
    <n v="275"/>
    <n v="164"/>
    <x v="0"/>
    <n v="1"/>
    <x v="1"/>
    <x v="0"/>
    <x v="3"/>
  </r>
  <r>
    <n v="50167641"/>
    <x v="503"/>
    <d v="2018-10-16T00:00:00"/>
    <d v="2018-10-18T00:00:00"/>
    <s v="Ground"/>
    <n v="431"/>
    <n v="244"/>
    <x v="0"/>
    <n v="19"/>
    <x v="0"/>
    <x v="0"/>
    <x v="0"/>
  </r>
  <r>
    <n v="50167651"/>
    <x v="1193"/>
    <d v="2018-10-06T00:00:00"/>
    <d v="2018-10-12T00:00:00"/>
    <s v="Ground"/>
    <n v="2523"/>
    <n v="1251"/>
    <x v="1"/>
    <n v="2"/>
    <x v="1"/>
    <x v="0"/>
    <x v="0"/>
  </r>
  <r>
    <n v="50167661"/>
    <x v="1034"/>
    <d v="2017-12-06T00:00:00"/>
    <d v="2017-12-13T00:00:00"/>
    <s v="Express"/>
    <n v="483"/>
    <n v="196"/>
    <x v="2"/>
    <n v="1"/>
    <x v="0"/>
    <x v="1"/>
    <x v="1"/>
  </r>
  <r>
    <n v="50167671"/>
    <x v="947"/>
    <d v="2018-01-31T00:00:00"/>
    <d v="2018-02-06T00:00:00"/>
    <s v="Expedited"/>
    <n v="308"/>
    <n v="78"/>
    <x v="1"/>
    <n v="4"/>
    <x v="1"/>
    <x v="0"/>
    <x v="11"/>
  </r>
  <r>
    <n v="50167681"/>
    <x v="465"/>
    <d v="2018-09-11T00:00:00"/>
    <d v="2018-09-12T00:00:00"/>
    <s v="Express"/>
    <n v="620"/>
    <n v="206"/>
    <x v="3"/>
    <n v="6"/>
    <x v="1"/>
    <x v="0"/>
    <x v="2"/>
  </r>
  <r>
    <n v="50167691"/>
    <x v="487"/>
    <d v="2018-03-14T00:00:00"/>
    <d v="2018-03-20T00:00:00"/>
    <s v="Express"/>
    <n v="468"/>
    <n v="141"/>
    <x v="2"/>
    <n v="2"/>
    <x v="0"/>
    <x v="0"/>
    <x v="9"/>
  </r>
  <r>
    <n v="50167721"/>
    <x v="769"/>
    <d v="2018-11-07T00:00:00"/>
    <d v="2018-11-14T00:00:00"/>
    <s v="Overnight"/>
    <n v="300"/>
    <n v="92"/>
    <x v="2"/>
    <n v="3"/>
    <x v="0"/>
    <x v="0"/>
    <x v="3"/>
  </r>
  <r>
    <n v="50167751"/>
    <x v="116"/>
    <d v="2018-09-11T00:00:00"/>
    <d v="2018-09-16T00:00:00"/>
    <s v="Expedited"/>
    <n v="333"/>
    <n v="164"/>
    <x v="1"/>
    <n v="8"/>
    <x v="1"/>
    <x v="0"/>
    <x v="2"/>
  </r>
  <r>
    <n v="50167761"/>
    <x v="412"/>
    <d v="2018-08-27T00:00:00"/>
    <d v="2018-08-31T00:00:00"/>
    <s v="Express"/>
    <n v="273"/>
    <n v="119"/>
    <x v="3"/>
    <n v="4"/>
    <x v="0"/>
    <x v="0"/>
    <x v="5"/>
  </r>
  <r>
    <n v="50167781"/>
    <x v="1475"/>
    <d v="2017-12-15T00:00:00"/>
    <d v="2017-12-18T00:00:00"/>
    <s v="Express"/>
    <n v="438"/>
    <n v="263"/>
    <x v="1"/>
    <n v="1"/>
    <x v="1"/>
    <x v="1"/>
    <x v="1"/>
  </r>
  <r>
    <n v="50167811"/>
    <x v="587"/>
    <d v="2018-05-26T00:00:00"/>
    <d v="2018-05-30T00:00:00"/>
    <s v="Overnight"/>
    <n v="361"/>
    <n v="136"/>
    <x v="0"/>
    <n v="5"/>
    <x v="0"/>
    <x v="0"/>
    <x v="4"/>
  </r>
  <r>
    <n v="50167841"/>
    <x v="1839"/>
    <d v="2017-11-26T00:00:00"/>
    <d v="2017-12-01T00:00:00"/>
    <s v="Express"/>
    <n v="1107"/>
    <n v="492"/>
    <x v="3"/>
    <n v="16"/>
    <x v="1"/>
    <x v="1"/>
    <x v="1"/>
  </r>
  <r>
    <n v="50167851"/>
    <x v="1441"/>
    <d v="2018-06-27T00:00:00"/>
    <d v="2018-07-02T00:00:00"/>
    <s v="Overnight"/>
    <n v="435"/>
    <n v="161"/>
    <x v="0"/>
    <n v="8"/>
    <x v="1"/>
    <x v="0"/>
    <x v="7"/>
  </r>
  <r>
    <n v="50167861"/>
    <x v="163"/>
    <d v="2018-11-10T00:00:00"/>
    <d v="2018-11-15T00:00:00"/>
    <s v="Express"/>
    <n v="5030"/>
    <n v="1352"/>
    <x v="2"/>
    <n v="19"/>
    <x v="0"/>
    <x v="0"/>
    <x v="3"/>
  </r>
  <r>
    <n v="50167871"/>
    <x v="1544"/>
    <d v="2018-06-25T00:00:00"/>
    <d v="2018-07-02T00:00:00"/>
    <s v="Ground"/>
    <n v="195"/>
    <n v="70"/>
    <x v="1"/>
    <n v="4"/>
    <x v="0"/>
    <x v="0"/>
    <x v="7"/>
  </r>
  <r>
    <n v="50167881"/>
    <x v="1225"/>
    <d v="2018-05-28T00:00:00"/>
    <d v="2018-06-03T00:00:00"/>
    <s v="Ground"/>
    <n v="314"/>
    <n v="184"/>
    <x v="2"/>
    <n v="11"/>
    <x v="0"/>
    <x v="0"/>
    <x v="6"/>
  </r>
  <r>
    <n v="50167891"/>
    <x v="1454"/>
    <d v="2018-02-08T00:00:00"/>
    <d v="2018-02-12T00:00:00"/>
    <s v="Express"/>
    <n v="219"/>
    <n v="70"/>
    <x v="3"/>
    <n v="1"/>
    <x v="0"/>
    <x v="0"/>
    <x v="11"/>
  </r>
  <r>
    <n v="50167931"/>
    <x v="420"/>
    <d v="2018-10-05T00:00:00"/>
    <d v="2018-10-07T00:00:00"/>
    <s v="Overnight"/>
    <n v="580"/>
    <n v="134"/>
    <x v="1"/>
    <n v="19"/>
    <x v="0"/>
    <x v="0"/>
    <x v="0"/>
  </r>
  <r>
    <n v="50167941"/>
    <x v="87"/>
    <d v="2018-08-24T00:00:00"/>
    <d v="2018-08-25T00:00:00"/>
    <s v="Overnight"/>
    <n v="295"/>
    <n v="175"/>
    <x v="2"/>
    <n v="2"/>
    <x v="1"/>
    <x v="0"/>
    <x v="5"/>
  </r>
  <r>
    <n v="50167951"/>
    <x v="1120"/>
    <d v="2018-06-19T00:00:00"/>
    <d v="2018-06-25T00:00:00"/>
    <s v="Overnight"/>
    <n v="1669"/>
    <n v="1001"/>
    <x v="3"/>
    <n v="12"/>
    <x v="1"/>
    <x v="0"/>
    <x v="6"/>
  </r>
  <r>
    <n v="50167961"/>
    <x v="1689"/>
    <d v="2018-02-06T00:00:00"/>
    <d v="2018-02-08T00:00:00"/>
    <s v="Express"/>
    <n v="277"/>
    <n v="182"/>
    <x v="1"/>
    <n v="15"/>
    <x v="0"/>
    <x v="0"/>
    <x v="11"/>
  </r>
  <r>
    <n v="50167981"/>
    <x v="321"/>
    <d v="2018-03-27T00:00:00"/>
    <d v="2018-03-30T00:00:00"/>
    <s v="Express"/>
    <n v="308"/>
    <n v="99"/>
    <x v="1"/>
    <n v="13"/>
    <x v="0"/>
    <x v="0"/>
    <x v="9"/>
  </r>
  <r>
    <n v="50168001"/>
    <x v="1816"/>
    <d v="2018-05-25T00:00:00"/>
    <d v="2018-05-27T00:00:00"/>
    <s v="Ground"/>
    <n v="999"/>
    <n v="325"/>
    <x v="0"/>
    <n v="5"/>
    <x v="0"/>
    <x v="0"/>
    <x v="4"/>
  </r>
  <r>
    <n v="50168011"/>
    <x v="1813"/>
    <d v="2018-08-15T00:00:00"/>
    <d v="2018-08-17T00:00:00"/>
    <s v="Express"/>
    <n v="253"/>
    <n v="110"/>
    <x v="3"/>
    <n v="4"/>
    <x v="0"/>
    <x v="0"/>
    <x v="5"/>
  </r>
  <r>
    <n v="50168021"/>
    <x v="69"/>
    <d v="2018-04-08T00:00:00"/>
    <d v="2018-04-10T00:00:00"/>
    <s v="Overnight"/>
    <n v="267"/>
    <n v="62"/>
    <x v="1"/>
    <n v="3"/>
    <x v="1"/>
    <x v="0"/>
    <x v="8"/>
  </r>
  <r>
    <n v="50168041"/>
    <x v="1923"/>
    <d v="2018-07-31T00:00:00"/>
    <d v="2018-08-01T00:00:00"/>
    <s v="Expedited"/>
    <n v="159"/>
    <n v="61"/>
    <x v="1"/>
    <n v="3"/>
    <x v="0"/>
    <x v="0"/>
    <x v="5"/>
  </r>
  <r>
    <n v="50168051"/>
    <x v="108"/>
    <d v="2018-11-14T00:00:00"/>
    <d v="2018-11-19T00:00:00"/>
    <s v="Overnight"/>
    <n v="775"/>
    <n v="321"/>
    <x v="2"/>
    <n v="5"/>
    <x v="1"/>
    <x v="0"/>
    <x v="3"/>
  </r>
  <r>
    <n v="50168101"/>
    <x v="779"/>
    <d v="2018-04-10T00:00:00"/>
    <d v="2018-04-10T00:00:00"/>
    <s v="Express"/>
    <n v="2261"/>
    <n v="722"/>
    <x v="2"/>
    <n v="4"/>
    <x v="0"/>
    <x v="0"/>
    <x v="8"/>
  </r>
  <r>
    <n v="50168121"/>
    <x v="796"/>
    <d v="2018-11-05T00:00:00"/>
    <d v="2018-11-10T00:00:00"/>
    <s v="Overnight"/>
    <n v="291"/>
    <n v="71"/>
    <x v="1"/>
    <n v="4"/>
    <x v="0"/>
    <x v="0"/>
    <x v="3"/>
  </r>
  <r>
    <n v="50168151"/>
    <x v="640"/>
    <d v="2018-04-23T00:00:00"/>
    <d v="2018-04-28T00:00:00"/>
    <s v="Express"/>
    <n v="378"/>
    <n v="204"/>
    <x v="1"/>
    <n v="14"/>
    <x v="0"/>
    <x v="0"/>
    <x v="8"/>
  </r>
  <r>
    <n v="50168161"/>
    <x v="1331"/>
    <d v="2018-07-12T00:00:00"/>
    <d v="2018-07-16T00:00:00"/>
    <s v="Overnight"/>
    <n v="230"/>
    <n v="120"/>
    <x v="0"/>
    <n v="3"/>
    <x v="0"/>
    <x v="0"/>
    <x v="7"/>
  </r>
  <r>
    <n v="50168171"/>
    <x v="544"/>
    <d v="2018-04-26T00:00:00"/>
    <d v="2018-05-02T00:00:00"/>
    <s v="Overnight"/>
    <n v="285"/>
    <n v="119"/>
    <x v="0"/>
    <n v="3"/>
    <x v="0"/>
    <x v="0"/>
    <x v="4"/>
  </r>
  <r>
    <n v="50168181"/>
    <x v="420"/>
    <d v="2018-01-05T00:00:00"/>
    <d v="2018-01-08T00:00:00"/>
    <s v="Expedited"/>
    <n v="337"/>
    <n v="193"/>
    <x v="1"/>
    <n v="13"/>
    <x v="0"/>
    <x v="0"/>
    <x v="10"/>
  </r>
  <r>
    <n v="50168191"/>
    <x v="1752"/>
    <d v="2018-02-04T00:00:00"/>
    <d v="2018-02-07T00:00:00"/>
    <s v="Overnight"/>
    <n v="366"/>
    <n v="208"/>
    <x v="2"/>
    <n v="9"/>
    <x v="1"/>
    <x v="0"/>
    <x v="11"/>
  </r>
  <r>
    <n v="50168201"/>
    <x v="1677"/>
    <d v="2018-04-08T00:00:00"/>
    <d v="2018-04-14T00:00:00"/>
    <s v="Ground"/>
    <n v="1118"/>
    <n v="650"/>
    <x v="1"/>
    <n v="11"/>
    <x v="0"/>
    <x v="0"/>
    <x v="8"/>
  </r>
  <r>
    <n v="50168241"/>
    <x v="1235"/>
    <d v="2018-08-08T00:00:00"/>
    <d v="2018-08-14T00:00:00"/>
    <s v="Express"/>
    <n v="450"/>
    <n v="294"/>
    <x v="3"/>
    <n v="1"/>
    <x v="0"/>
    <x v="0"/>
    <x v="5"/>
  </r>
  <r>
    <n v="50168251"/>
    <x v="1428"/>
    <d v="2017-11-25T00:00:00"/>
    <d v="2017-11-27T00:00:00"/>
    <s v="Ground"/>
    <n v="153"/>
    <n v="33"/>
    <x v="0"/>
    <n v="5"/>
    <x v="0"/>
    <x v="1"/>
    <x v="3"/>
  </r>
  <r>
    <n v="50168261"/>
    <x v="1271"/>
    <d v="2017-12-05T00:00:00"/>
    <d v="2017-12-09T00:00:00"/>
    <s v="Overnight"/>
    <n v="135"/>
    <n v="70"/>
    <x v="2"/>
    <n v="1"/>
    <x v="0"/>
    <x v="1"/>
    <x v="1"/>
  </r>
  <r>
    <n v="50168271"/>
    <x v="392"/>
    <d v="2018-02-06T00:00:00"/>
    <d v="2018-02-13T00:00:00"/>
    <s v="Overnight"/>
    <n v="178"/>
    <n v="75"/>
    <x v="0"/>
    <n v="18"/>
    <x v="0"/>
    <x v="0"/>
    <x v="11"/>
  </r>
  <r>
    <n v="50168281"/>
    <x v="880"/>
    <d v="2018-11-11T00:00:00"/>
    <d v="2018-11-14T00:00:00"/>
    <s v="Express"/>
    <n v="259"/>
    <n v="62"/>
    <x v="2"/>
    <n v="2"/>
    <x v="0"/>
    <x v="0"/>
    <x v="3"/>
  </r>
  <r>
    <n v="50168291"/>
    <x v="1200"/>
    <d v="2018-02-28T00:00:00"/>
    <d v="2018-03-05T00:00:00"/>
    <s v="Express"/>
    <n v="306"/>
    <n v="121"/>
    <x v="2"/>
    <n v="4"/>
    <x v="0"/>
    <x v="0"/>
    <x v="9"/>
  </r>
  <r>
    <n v="50168301"/>
    <x v="402"/>
    <d v="2018-11-19T00:00:00"/>
    <d v="2018-11-24T00:00:00"/>
    <s v="Expedited"/>
    <n v="259"/>
    <n v="82"/>
    <x v="1"/>
    <n v="3"/>
    <x v="1"/>
    <x v="0"/>
    <x v="3"/>
  </r>
  <r>
    <n v="50168321"/>
    <x v="978"/>
    <d v="2018-04-19T00:00:00"/>
    <d v="2018-04-19T00:00:00"/>
    <s v="Express"/>
    <n v="1653"/>
    <n v="442"/>
    <x v="1"/>
    <n v="6"/>
    <x v="1"/>
    <x v="0"/>
    <x v="8"/>
  </r>
  <r>
    <n v="50168331"/>
    <x v="1660"/>
    <d v="2018-05-31T00:00:00"/>
    <d v="2018-06-01T00:00:00"/>
    <s v="Expedited"/>
    <n v="391"/>
    <n v="191"/>
    <x v="2"/>
    <n v="5"/>
    <x v="0"/>
    <x v="0"/>
    <x v="6"/>
  </r>
  <r>
    <n v="50168341"/>
    <x v="1700"/>
    <d v="2018-11-09T00:00:00"/>
    <d v="2018-11-13T00:00:00"/>
    <s v="Express"/>
    <n v="3154"/>
    <n v="1710"/>
    <x v="1"/>
    <n v="12"/>
    <x v="0"/>
    <x v="0"/>
    <x v="3"/>
  </r>
  <r>
    <n v="50168351"/>
    <x v="1763"/>
    <d v="2018-10-07T00:00:00"/>
    <d v="2018-10-10T00:00:00"/>
    <s v="Express"/>
    <n v="168"/>
    <n v="79"/>
    <x v="2"/>
    <n v="1"/>
    <x v="0"/>
    <x v="0"/>
    <x v="0"/>
  </r>
  <r>
    <n v="50168361"/>
    <x v="549"/>
    <d v="2018-09-01T00:00:00"/>
    <d v="2018-09-06T00:00:00"/>
    <s v="Express"/>
    <n v="728"/>
    <n v="413"/>
    <x v="1"/>
    <n v="1"/>
    <x v="1"/>
    <x v="0"/>
    <x v="2"/>
  </r>
  <r>
    <n v="50168391"/>
    <x v="1681"/>
    <d v="2018-09-18T00:00:00"/>
    <d v="2018-09-22T00:00:00"/>
    <s v="Ground"/>
    <n v="175"/>
    <n v="118"/>
    <x v="2"/>
    <n v="2"/>
    <x v="1"/>
    <x v="0"/>
    <x v="2"/>
  </r>
  <r>
    <n v="50168411"/>
    <x v="1864"/>
    <d v="2018-03-23T00:00:00"/>
    <d v="2018-03-27T00:00:00"/>
    <s v="Ground"/>
    <n v="69305"/>
    <n v="24201"/>
    <x v="2"/>
    <n v="2"/>
    <x v="0"/>
    <x v="0"/>
    <x v="9"/>
  </r>
  <r>
    <n v="50168431"/>
    <x v="1764"/>
    <d v="2018-07-28T00:00:00"/>
    <d v="2018-08-02T00:00:00"/>
    <s v="Ground"/>
    <n v="509"/>
    <n v="180"/>
    <x v="1"/>
    <n v="3"/>
    <x v="0"/>
    <x v="0"/>
    <x v="5"/>
  </r>
  <r>
    <n v="50168451"/>
    <x v="1915"/>
    <d v="2018-05-12T00:00:00"/>
    <d v="2018-05-19T00:00:00"/>
    <s v="Ground"/>
    <n v="165"/>
    <n v="85"/>
    <x v="0"/>
    <n v="1"/>
    <x v="0"/>
    <x v="0"/>
    <x v="4"/>
  </r>
  <r>
    <n v="50168471"/>
    <x v="1154"/>
    <d v="2018-09-02T00:00:00"/>
    <d v="2018-09-02T00:00:00"/>
    <s v="Ground"/>
    <n v="219"/>
    <n v="73"/>
    <x v="1"/>
    <n v="4"/>
    <x v="0"/>
    <x v="0"/>
    <x v="2"/>
  </r>
  <r>
    <n v="50168481"/>
    <x v="1012"/>
    <d v="2018-07-21T00:00:00"/>
    <d v="2018-07-25T00:00:00"/>
    <s v="Overnight"/>
    <n v="332"/>
    <n v="151"/>
    <x v="1"/>
    <n v="17"/>
    <x v="1"/>
    <x v="0"/>
    <x v="7"/>
  </r>
  <r>
    <n v="50168491"/>
    <x v="1324"/>
    <d v="2018-07-02T00:00:00"/>
    <d v="2018-07-04T00:00:00"/>
    <s v="Expedited"/>
    <n v="180"/>
    <n v="75"/>
    <x v="0"/>
    <n v="5"/>
    <x v="0"/>
    <x v="0"/>
    <x v="7"/>
  </r>
  <r>
    <n v="50168501"/>
    <x v="590"/>
    <d v="2018-05-03T00:00:00"/>
    <d v="2018-05-06T00:00:00"/>
    <s v="Expedited"/>
    <n v="349"/>
    <n v="94"/>
    <x v="2"/>
    <n v="4"/>
    <x v="1"/>
    <x v="0"/>
    <x v="4"/>
  </r>
  <r>
    <n v="50168521"/>
    <x v="321"/>
    <d v="2018-03-17T00:00:00"/>
    <d v="2018-03-19T00:00:00"/>
    <s v="Overnight"/>
    <n v="324"/>
    <n v="94"/>
    <x v="1"/>
    <n v="8"/>
    <x v="0"/>
    <x v="0"/>
    <x v="9"/>
  </r>
  <r>
    <n v="50168561"/>
    <x v="417"/>
    <d v="2018-03-26T00:00:00"/>
    <d v="2018-04-01T00:00:00"/>
    <s v="Express"/>
    <n v="103"/>
    <n v="27"/>
    <x v="0"/>
    <n v="7"/>
    <x v="0"/>
    <x v="0"/>
    <x v="8"/>
  </r>
  <r>
    <n v="50168571"/>
    <x v="1547"/>
    <d v="2017-12-13T00:00:00"/>
    <d v="2017-12-16T00:00:00"/>
    <s v="Overnight"/>
    <n v="398"/>
    <n v="114"/>
    <x v="2"/>
    <n v="1"/>
    <x v="0"/>
    <x v="1"/>
    <x v="1"/>
  </r>
  <r>
    <n v="50168611"/>
    <x v="374"/>
    <d v="2018-06-07T00:00:00"/>
    <d v="2018-06-07T00:00:00"/>
    <s v="Expedited"/>
    <n v="2457"/>
    <n v="1265"/>
    <x v="3"/>
    <n v="11"/>
    <x v="1"/>
    <x v="0"/>
    <x v="6"/>
  </r>
  <r>
    <n v="50168621"/>
    <x v="78"/>
    <d v="2018-07-05T00:00:00"/>
    <d v="2018-07-09T00:00:00"/>
    <s v="Ground"/>
    <n v="650"/>
    <n v="345"/>
    <x v="2"/>
    <n v="6"/>
    <x v="0"/>
    <x v="0"/>
    <x v="7"/>
  </r>
  <r>
    <n v="50168641"/>
    <x v="1089"/>
    <d v="2018-09-27T00:00:00"/>
    <d v="2018-09-28T00:00:00"/>
    <s v="Ground"/>
    <n v="952"/>
    <n v="267"/>
    <x v="2"/>
    <n v="6"/>
    <x v="0"/>
    <x v="0"/>
    <x v="2"/>
  </r>
  <r>
    <n v="50168651"/>
    <x v="318"/>
    <d v="2018-10-04T00:00:00"/>
    <d v="2018-10-10T00:00:00"/>
    <s v="Expedited"/>
    <n v="406"/>
    <n v="101"/>
    <x v="2"/>
    <n v="8"/>
    <x v="0"/>
    <x v="0"/>
    <x v="0"/>
  </r>
  <r>
    <n v="50168671"/>
    <x v="247"/>
    <d v="2018-08-27T00:00:00"/>
    <d v="2018-09-02T00:00:00"/>
    <s v="Ground"/>
    <n v="10268"/>
    <n v="3432"/>
    <x v="2"/>
    <n v="2"/>
    <x v="1"/>
    <x v="0"/>
    <x v="2"/>
  </r>
  <r>
    <n v="50168691"/>
    <x v="984"/>
    <d v="2017-12-24T00:00:00"/>
    <d v="2017-12-26T00:00:00"/>
    <s v="Express"/>
    <n v="270"/>
    <n v="122"/>
    <x v="2"/>
    <n v="8"/>
    <x v="1"/>
    <x v="1"/>
    <x v="1"/>
  </r>
  <r>
    <n v="50168751"/>
    <x v="1680"/>
    <d v="2018-02-03T00:00:00"/>
    <d v="2018-02-07T00:00:00"/>
    <s v="Expedited"/>
    <n v="213"/>
    <n v="114"/>
    <x v="2"/>
    <n v="5"/>
    <x v="1"/>
    <x v="0"/>
    <x v="11"/>
  </r>
  <r>
    <n v="50168761"/>
    <x v="442"/>
    <d v="2018-08-08T00:00:00"/>
    <d v="2018-08-10T00:00:00"/>
    <s v="Express"/>
    <n v="133"/>
    <n v="43"/>
    <x v="1"/>
    <n v="8"/>
    <x v="1"/>
    <x v="0"/>
    <x v="5"/>
  </r>
  <r>
    <n v="50168771"/>
    <x v="1310"/>
    <d v="2018-02-09T00:00:00"/>
    <d v="2018-02-12T00:00:00"/>
    <s v="Ground"/>
    <n v="1312"/>
    <n v="908"/>
    <x v="2"/>
    <n v="5"/>
    <x v="0"/>
    <x v="0"/>
    <x v="11"/>
  </r>
  <r>
    <n v="50168781"/>
    <x v="165"/>
    <d v="2018-10-11T00:00:00"/>
    <d v="2018-10-13T00:00:00"/>
    <s v="Express"/>
    <n v="615"/>
    <n v="371"/>
    <x v="2"/>
    <n v="7"/>
    <x v="1"/>
    <x v="0"/>
    <x v="0"/>
  </r>
  <r>
    <n v="50168801"/>
    <x v="1639"/>
    <d v="2018-01-14T00:00:00"/>
    <d v="2018-01-15T00:00:00"/>
    <s v="Ground"/>
    <n v="495"/>
    <n v="283"/>
    <x v="2"/>
    <n v="4"/>
    <x v="0"/>
    <x v="0"/>
    <x v="10"/>
  </r>
  <r>
    <n v="50168831"/>
    <x v="1258"/>
    <d v="2018-04-22T00:00:00"/>
    <d v="2018-04-23T00:00:00"/>
    <s v="Overnight"/>
    <n v="151"/>
    <n v="60"/>
    <x v="1"/>
    <n v="11"/>
    <x v="0"/>
    <x v="0"/>
    <x v="8"/>
  </r>
  <r>
    <n v="50168851"/>
    <x v="1191"/>
    <d v="2018-09-19T00:00:00"/>
    <d v="2018-09-19T00:00:00"/>
    <s v="Overnight"/>
    <n v="277"/>
    <n v="166"/>
    <x v="0"/>
    <n v="2"/>
    <x v="0"/>
    <x v="0"/>
    <x v="2"/>
  </r>
  <r>
    <n v="50168871"/>
    <x v="723"/>
    <d v="2018-07-09T00:00:00"/>
    <d v="2018-07-12T00:00:00"/>
    <s v="Ground"/>
    <n v="421"/>
    <n v="277"/>
    <x v="2"/>
    <n v="7"/>
    <x v="0"/>
    <x v="0"/>
    <x v="7"/>
  </r>
  <r>
    <n v="50168901"/>
    <x v="1208"/>
    <d v="2018-01-09T00:00:00"/>
    <d v="2018-01-10T00:00:00"/>
    <s v="Ground"/>
    <n v="175"/>
    <n v="92"/>
    <x v="2"/>
    <n v="1"/>
    <x v="1"/>
    <x v="0"/>
    <x v="10"/>
  </r>
  <r>
    <n v="50168911"/>
    <x v="1183"/>
    <d v="2018-07-09T00:00:00"/>
    <d v="2018-07-10T00:00:00"/>
    <s v="Express"/>
    <n v="661"/>
    <n v="441"/>
    <x v="2"/>
    <n v="5"/>
    <x v="1"/>
    <x v="0"/>
    <x v="7"/>
  </r>
  <r>
    <n v="50168921"/>
    <x v="948"/>
    <d v="2018-08-13T00:00:00"/>
    <d v="2018-08-17T00:00:00"/>
    <s v="Express"/>
    <n v="902"/>
    <n v="308"/>
    <x v="1"/>
    <n v="5"/>
    <x v="0"/>
    <x v="0"/>
    <x v="5"/>
  </r>
  <r>
    <n v="50168941"/>
    <x v="1840"/>
    <d v="2018-06-20T00:00:00"/>
    <d v="2018-06-21T00:00:00"/>
    <s v="Overnight"/>
    <n v="1895"/>
    <n v="847"/>
    <x v="1"/>
    <n v="3"/>
    <x v="0"/>
    <x v="0"/>
    <x v="6"/>
  </r>
  <r>
    <n v="50168971"/>
    <x v="1544"/>
    <d v="2018-09-16T00:00:00"/>
    <d v="2018-09-18T00:00:00"/>
    <s v="Overnight"/>
    <n v="972"/>
    <n v="588"/>
    <x v="1"/>
    <n v="3"/>
    <x v="0"/>
    <x v="0"/>
    <x v="2"/>
  </r>
  <r>
    <n v="50168991"/>
    <x v="260"/>
    <d v="2017-12-18T00:00:00"/>
    <d v="2017-12-22T00:00:00"/>
    <s v="Express"/>
    <n v="7050"/>
    <n v="4455"/>
    <x v="3"/>
    <n v="10"/>
    <x v="0"/>
    <x v="1"/>
    <x v="1"/>
  </r>
  <r>
    <n v="50169001"/>
    <x v="369"/>
    <d v="2017-12-02T00:00:00"/>
    <d v="2017-12-06T00:00:00"/>
    <s v="Ground"/>
    <n v="609"/>
    <n v="178"/>
    <x v="2"/>
    <n v="1"/>
    <x v="0"/>
    <x v="1"/>
    <x v="1"/>
  </r>
  <r>
    <n v="50169031"/>
    <x v="597"/>
    <d v="2018-04-30T00:00:00"/>
    <d v="2018-05-01T00:00:00"/>
    <s v="Overnight"/>
    <n v="679"/>
    <n v="176"/>
    <x v="2"/>
    <n v="2"/>
    <x v="1"/>
    <x v="0"/>
    <x v="4"/>
  </r>
  <r>
    <n v="50169041"/>
    <x v="1056"/>
    <d v="2018-07-19T00:00:00"/>
    <d v="2018-07-23T00:00:00"/>
    <s v="Overnight"/>
    <n v="275"/>
    <n v="92"/>
    <x v="2"/>
    <n v="8"/>
    <x v="0"/>
    <x v="0"/>
    <x v="7"/>
  </r>
  <r>
    <n v="50169071"/>
    <x v="968"/>
    <d v="2018-03-24T00:00:00"/>
    <d v="2018-03-28T00:00:00"/>
    <s v="Overnight"/>
    <n v="476"/>
    <n v="153"/>
    <x v="2"/>
    <n v="8"/>
    <x v="0"/>
    <x v="0"/>
    <x v="9"/>
  </r>
  <r>
    <n v="50169111"/>
    <x v="1610"/>
    <d v="2018-03-19T00:00:00"/>
    <d v="2018-03-21T00:00:00"/>
    <s v="Ground"/>
    <n v="281"/>
    <n v="138"/>
    <x v="2"/>
    <n v="1"/>
    <x v="0"/>
    <x v="0"/>
    <x v="9"/>
  </r>
  <r>
    <n v="50169121"/>
    <x v="1852"/>
    <d v="2018-06-23T00:00:00"/>
    <d v="2018-06-28T00:00:00"/>
    <s v="Express"/>
    <n v="591"/>
    <n v="222"/>
    <x v="3"/>
    <n v="1"/>
    <x v="0"/>
    <x v="0"/>
    <x v="6"/>
  </r>
  <r>
    <n v="50169161"/>
    <x v="1171"/>
    <d v="2018-09-25T00:00:00"/>
    <d v="2018-09-28T00:00:00"/>
    <s v="Express"/>
    <n v="289"/>
    <n v="133"/>
    <x v="2"/>
    <n v="6"/>
    <x v="0"/>
    <x v="0"/>
    <x v="2"/>
  </r>
  <r>
    <n v="50169171"/>
    <x v="826"/>
    <d v="2018-10-21T00:00:00"/>
    <d v="2018-10-27T00:00:00"/>
    <s v="Expedited"/>
    <n v="181"/>
    <n v="89"/>
    <x v="0"/>
    <n v="10"/>
    <x v="0"/>
    <x v="0"/>
    <x v="0"/>
  </r>
  <r>
    <n v="50169181"/>
    <x v="1691"/>
    <d v="2017-12-06T00:00:00"/>
    <d v="2017-12-09T00:00:00"/>
    <s v="Express"/>
    <n v="471"/>
    <n v="137"/>
    <x v="2"/>
    <n v="5"/>
    <x v="0"/>
    <x v="1"/>
    <x v="1"/>
  </r>
  <r>
    <n v="50169191"/>
    <x v="1757"/>
    <d v="2018-03-14T00:00:00"/>
    <d v="2018-03-20T00:00:00"/>
    <s v="Ground"/>
    <n v="595"/>
    <n v="175"/>
    <x v="0"/>
    <n v="3"/>
    <x v="1"/>
    <x v="0"/>
    <x v="9"/>
  </r>
  <r>
    <n v="50169201"/>
    <x v="704"/>
    <d v="2018-07-10T00:00:00"/>
    <d v="2018-07-15T00:00:00"/>
    <s v="Express"/>
    <n v="39330"/>
    <n v="20414"/>
    <x v="1"/>
    <n v="6"/>
    <x v="1"/>
    <x v="0"/>
    <x v="7"/>
  </r>
  <r>
    <n v="50169221"/>
    <x v="772"/>
    <d v="2018-11-21T00:00:00"/>
    <d v="2018-11-27T00:00:00"/>
    <s v="Expedited"/>
    <n v="173"/>
    <n v="42"/>
    <x v="0"/>
    <n v="5"/>
    <x v="0"/>
    <x v="0"/>
    <x v="3"/>
  </r>
  <r>
    <n v="50169241"/>
    <x v="1656"/>
    <d v="2018-07-27T00:00:00"/>
    <d v="2018-07-27T00:00:00"/>
    <s v="Express"/>
    <n v="314"/>
    <n v="141"/>
    <x v="2"/>
    <n v="2"/>
    <x v="0"/>
    <x v="0"/>
    <x v="7"/>
  </r>
  <r>
    <n v="50169261"/>
    <x v="1282"/>
    <d v="2018-04-17T00:00:00"/>
    <d v="2018-04-17T00:00:00"/>
    <s v="Ground"/>
    <n v="255"/>
    <n v="126"/>
    <x v="2"/>
    <n v="7"/>
    <x v="0"/>
    <x v="0"/>
    <x v="8"/>
  </r>
  <r>
    <n v="50169271"/>
    <x v="1315"/>
    <d v="2018-09-15T00:00:00"/>
    <d v="2018-09-19T00:00:00"/>
    <s v="Expedited"/>
    <n v="3245"/>
    <n v="1521"/>
    <x v="3"/>
    <n v="4"/>
    <x v="1"/>
    <x v="0"/>
    <x v="2"/>
  </r>
  <r>
    <n v="50169301"/>
    <x v="1718"/>
    <d v="2018-01-23T00:00:00"/>
    <d v="2018-01-23T00:00:00"/>
    <s v="Overnight"/>
    <n v="406"/>
    <n v="254"/>
    <x v="0"/>
    <n v="3"/>
    <x v="0"/>
    <x v="0"/>
    <x v="10"/>
  </r>
  <r>
    <n v="50169321"/>
    <x v="750"/>
    <d v="2018-04-23T00:00:00"/>
    <d v="2018-04-28T00:00:00"/>
    <s v="Overnight"/>
    <n v="199"/>
    <n v="92"/>
    <x v="2"/>
    <n v="1"/>
    <x v="1"/>
    <x v="0"/>
    <x v="8"/>
  </r>
  <r>
    <n v="50169331"/>
    <x v="619"/>
    <d v="2018-02-18T00:00:00"/>
    <d v="2018-02-24T00:00:00"/>
    <s v="Expedited"/>
    <n v="211"/>
    <n v="70"/>
    <x v="0"/>
    <n v="6"/>
    <x v="0"/>
    <x v="0"/>
    <x v="11"/>
  </r>
  <r>
    <n v="50169361"/>
    <x v="64"/>
    <d v="2018-10-09T00:00:00"/>
    <d v="2018-10-13T00:00:00"/>
    <s v="Expedited"/>
    <n v="833"/>
    <n v="203"/>
    <x v="2"/>
    <n v="3"/>
    <x v="0"/>
    <x v="0"/>
    <x v="0"/>
  </r>
  <r>
    <n v="50169371"/>
    <x v="438"/>
    <d v="2017-12-03T00:00:00"/>
    <d v="2017-12-10T00:00:00"/>
    <s v="Overnight"/>
    <n v="680"/>
    <n v="188"/>
    <x v="0"/>
    <n v="5"/>
    <x v="0"/>
    <x v="1"/>
    <x v="1"/>
  </r>
  <r>
    <n v="50169381"/>
    <x v="87"/>
    <d v="2018-07-16T00:00:00"/>
    <d v="2018-07-19T00:00:00"/>
    <s v="Expedited"/>
    <n v="1294"/>
    <n v="722"/>
    <x v="2"/>
    <n v="3"/>
    <x v="1"/>
    <x v="0"/>
    <x v="7"/>
  </r>
  <r>
    <n v="50169401"/>
    <x v="1757"/>
    <d v="2018-01-03T00:00:00"/>
    <d v="2018-01-09T00:00:00"/>
    <s v="Ground"/>
    <n v="175"/>
    <n v="104"/>
    <x v="0"/>
    <n v="2"/>
    <x v="1"/>
    <x v="0"/>
    <x v="10"/>
  </r>
  <r>
    <n v="50169411"/>
    <x v="1846"/>
    <d v="2018-01-10T00:00:00"/>
    <d v="2018-01-12T00:00:00"/>
    <s v="Ground"/>
    <n v="908"/>
    <n v="403"/>
    <x v="1"/>
    <n v="1"/>
    <x v="1"/>
    <x v="0"/>
    <x v="10"/>
  </r>
  <r>
    <n v="50169421"/>
    <x v="224"/>
    <d v="2018-04-21T00:00:00"/>
    <d v="2018-04-28T00:00:00"/>
    <s v="Ground"/>
    <n v="601"/>
    <n v="164"/>
    <x v="2"/>
    <n v="2"/>
    <x v="0"/>
    <x v="0"/>
    <x v="8"/>
  </r>
  <r>
    <n v="50169461"/>
    <x v="764"/>
    <d v="2018-05-03T00:00:00"/>
    <d v="2018-05-04T00:00:00"/>
    <s v="Express"/>
    <n v="148"/>
    <n v="71"/>
    <x v="3"/>
    <n v="7"/>
    <x v="1"/>
    <x v="0"/>
    <x v="4"/>
  </r>
  <r>
    <n v="50169491"/>
    <x v="1714"/>
    <d v="2018-05-11T00:00:00"/>
    <d v="2018-05-13T00:00:00"/>
    <s v="Ground"/>
    <n v="671"/>
    <n v="165"/>
    <x v="1"/>
    <n v="1"/>
    <x v="1"/>
    <x v="0"/>
    <x v="4"/>
  </r>
  <r>
    <n v="50169511"/>
    <x v="266"/>
    <d v="2018-09-19T00:00:00"/>
    <d v="2018-09-24T00:00:00"/>
    <s v="Ground"/>
    <n v="487"/>
    <n v="115"/>
    <x v="2"/>
    <n v="1"/>
    <x v="0"/>
    <x v="0"/>
    <x v="2"/>
  </r>
  <r>
    <n v="50169521"/>
    <x v="412"/>
    <d v="2018-08-05T00:00:00"/>
    <d v="2018-08-11T00:00:00"/>
    <s v="Ground"/>
    <n v="133"/>
    <n v="78"/>
    <x v="3"/>
    <n v="3"/>
    <x v="0"/>
    <x v="0"/>
    <x v="5"/>
  </r>
  <r>
    <n v="50169541"/>
    <x v="919"/>
    <d v="2018-11-25T00:00:00"/>
    <d v="2018-11-29T00:00:00"/>
    <s v="Express"/>
    <n v="135"/>
    <n v="38"/>
    <x v="2"/>
    <n v="2"/>
    <x v="1"/>
    <x v="0"/>
    <x v="3"/>
  </r>
  <r>
    <n v="50169551"/>
    <x v="1565"/>
    <d v="2018-03-23T00:00:00"/>
    <d v="2018-03-23T00:00:00"/>
    <s v="Expedited"/>
    <n v="125"/>
    <n v="46"/>
    <x v="0"/>
    <n v="8"/>
    <x v="0"/>
    <x v="0"/>
    <x v="9"/>
  </r>
  <r>
    <n v="50169571"/>
    <x v="1865"/>
    <d v="2017-11-26T00:00:00"/>
    <d v="2017-11-28T00:00:00"/>
    <s v="Express"/>
    <n v="539"/>
    <n v="157"/>
    <x v="0"/>
    <n v="7"/>
    <x v="0"/>
    <x v="1"/>
    <x v="3"/>
  </r>
  <r>
    <n v="50169611"/>
    <x v="1480"/>
    <d v="2018-05-05T00:00:00"/>
    <d v="2018-05-11T00:00:00"/>
    <s v="Express"/>
    <n v="1153"/>
    <n v="479"/>
    <x v="0"/>
    <n v="4"/>
    <x v="1"/>
    <x v="0"/>
    <x v="4"/>
  </r>
  <r>
    <n v="50169631"/>
    <x v="854"/>
    <d v="2018-07-09T00:00:00"/>
    <d v="2018-07-16T00:00:00"/>
    <s v="Expedited"/>
    <n v="215"/>
    <n v="106"/>
    <x v="3"/>
    <n v="1"/>
    <x v="1"/>
    <x v="0"/>
    <x v="7"/>
  </r>
  <r>
    <n v="50169641"/>
    <x v="1234"/>
    <d v="2017-12-28T00:00:00"/>
    <d v="2017-12-31T00:00:00"/>
    <s v="Ground"/>
    <n v="690"/>
    <n v="397"/>
    <x v="1"/>
    <n v="12"/>
    <x v="0"/>
    <x v="1"/>
    <x v="1"/>
  </r>
  <r>
    <n v="50169651"/>
    <x v="702"/>
    <d v="2018-08-18T00:00:00"/>
    <d v="2018-08-19T00:00:00"/>
    <s v="Expedited"/>
    <n v="169"/>
    <n v="58"/>
    <x v="1"/>
    <n v="3"/>
    <x v="1"/>
    <x v="0"/>
    <x v="5"/>
  </r>
  <r>
    <n v="50169661"/>
    <x v="677"/>
    <d v="2018-02-16T00:00:00"/>
    <d v="2018-02-20T00:00:00"/>
    <s v="Expedited"/>
    <n v="269"/>
    <n v="76"/>
    <x v="0"/>
    <n v="4"/>
    <x v="0"/>
    <x v="0"/>
    <x v="11"/>
  </r>
  <r>
    <n v="50169691"/>
    <x v="221"/>
    <d v="2018-07-05T00:00:00"/>
    <d v="2018-07-07T00:00:00"/>
    <s v="Express"/>
    <n v="283"/>
    <n v="116"/>
    <x v="0"/>
    <n v="10"/>
    <x v="1"/>
    <x v="0"/>
    <x v="7"/>
  </r>
  <r>
    <n v="50169701"/>
    <x v="228"/>
    <d v="2018-04-27T00:00:00"/>
    <d v="2018-04-30T00:00:00"/>
    <s v="Express"/>
    <n v="1648"/>
    <n v="507"/>
    <x v="2"/>
    <n v="1"/>
    <x v="0"/>
    <x v="0"/>
    <x v="8"/>
  </r>
  <r>
    <n v="50169711"/>
    <x v="317"/>
    <d v="2018-09-03T00:00:00"/>
    <d v="2018-09-10T00:00:00"/>
    <s v="Express"/>
    <n v="596"/>
    <n v="382"/>
    <x v="0"/>
    <n v="10"/>
    <x v="1"/>
    <x v="0"/>
    <x v="2"/>
  </r>
  <r>
    <n v="50169761"/>
    <x v="1135"/>
    <d v="2018-05-29T00:00:00"/>
    <d v="2018-06-01T00:00:00"/>
    <s v="Express"/>
    <n v="65280"/>
    <n v="40497"/>
    <x v="3"/>
    <n v="16"/>
    <x v="1"/>
    <x v="0"/>
    <x v="6"/>
  </r>
  <r>
    <n v="50169791"/>
    <x v="668"/>
    <d v="2018-04-12T00:00:00"/>
    <d v="2018-04-17T00:00:00"/>
    <s v="Express"/>
    <n v="191"/>
    <n v="73"/>
    <x v="2"/>
    <n v="3"/>
    <x v="0"/>
    <x v="0"/>
    <x v="8"/>
  </r>
  <r>
    <n v="50169801"/>
    <x v="1627"/>
    <d v="2018-10-14T00:00:00"/>
    <d v="2018-10-16T00:00:00"/>
    <s v="Express"/>
    <n v="2124"/>
    <n v="1400"/>
    <x v="1"/>
    <n v="6"/>
    <x v="0"/>
    <x v="0"/>
    <x v="0"/>
  </r>
  <r>
    <n v="50169821"/>
    <x v="1318"/>
    <d v="2018-11-22T00:00:00"/>
    <d v="2018-11-26T00:00:00"/>
    <s v="Ground"/>
    <n v="336"/>
    <n v="234"/>
    <x v="1"/>
    <n v="10"/>
    <x v="0"/>
    <x v="0"/>
    <x v="3"/>
  </r>
  <r>
    <n v="50169831"/>
    <x v="1445"/>
    <d v="2018-10-20T00:00:00"/>
    <d v="2018-10-25T00:00:00"/>
    <s v="Express"/>
    <n v="195"/>
    <n v="124"/>
    <x v="2"/>
    <n v="1"/>
    <x v="0"/>
    <x v="0"/>
    <x v="0"/>
  </r>
  <r>
    <n v="50169841"/>
    <x v="259"/>
    <d v="2018-05-23T00:00:00"/>
    <d v="2018-05-25T00:00:00"/>
    <s v="Express"/>
    <n v="597"/>
    <n v="191"/>
    <x v="2"/>
    <n v="13"/>
    <x v="0"/>
    <x v="0"/>
    <x v="4"/>
  </r>
  <r>
    <n v="50169871"/>
    <x v="1068"/>
    <d v="2018-08-09T00:00:00"/>
    <d v="2018-08-12T00:00:00"/>
    <s v="Expedited"/>
    <n v="955"/>
    <n v="421"/>
    <x v="0"/>
    <n v="6"/>
    <x v="1"/>
    <x v="0"/>
    <x v="5"/>
  </r>
  <r>
    <n v="50169881"/>
    <x v="340"/>
    <d v="2017-12-05T00:00:00"/>
    <d v="2017-12-11T00:00:00"/>
    <s v="Express"/>
    <n v="568"/>
    <n v="191"/>
    <x v="0"/>
    <n v="9"/>
    <x v="0"/>
    <x v="1"/>
    <x v="1"/>
  </r>
  <r>
    <n v="50169901"/>
    <x v="1932"/>
    <d v="2018-01-17T00:00:00"/>
    <d v="2018-01-21T00:00:00"/>
    <s v="Express"/>
    <n v="300"/>
    <n v="86"/>
    <x v="0"/>
    <n v="7"/>
    <x v="1"/>
    <x v="0"/>
    <x v="10"/>
  </r>
  <r>
    <n v="50169911"/>
    <x v="1395"/>
    <d v="2018-04-27T00:00:00"/>
    <d v="2018-05-02T00:00:00"/>
    <s v="Express"/>
    <n v="269"/>
    <n v="162"/>
    <x v="1"/>
    <n v="6"/>
    <x v="0"/>
    <x v="0"/>
    <x v="4"/>
  </r>
  <r>
    <n v="50169921"/>
    <x v="453"/>
    <d v="2018-07-18T00:00:00"/>
    <d v="2018-07-23T00:00:00"/>
    <s v="Ground"/>
    <n v="132"/>
    <n v="56"/>
    <x v="3"/>
    <n v="2"/>
    <x v="1"/>
    <x v="0"/>
    <x v="7"/>
  </r>
  <r>
    <n v="50169931"/>
    <x v="536"/>
    <d v="2018-11-05T00:00:00"/>
    <d v="2018-11-08T00:00:00"/>
    <s v="Overnight"/>
    <n v="477"/>
    <n v="296"/>
    <x v="3"/>
    <n v="2"/>
    <x v="1"/>
    <x v="0"/>
    <x v="3"/>
  </r>
  <r>
    <n v="50169941"/>
    <x v="1837"/>
    <d v="2018-07-16T00:00:00"/>
    <d v="2018-07-21T00:00:00"/>
    <s v="Expedited"/>
    <n v="1611"/>
    <n v="737"/>
    <x v="0"/>
    <n v="7"/>
    <x v="0"/>
    <x v="0"/>
    <x v="7"/>
  </r>
  <r>
    <n v="50169961"/>
    <x v="692"/>
    <d v="2018-04-06T00:00:00"/>
    <d v="2018-04-06T00:00:00"/>
    <s v="Ground"/>
    <n v="270"/>
    <n v="64"/>
    <x v="2"/>
    <n v="1"/>
    <x v="1"/>
    <x v="0"/>
    <x v="8"/>
  </r>
  <r>
    <n v="50169971"/>
    <x v="407"/>
    <d v="2018-10-27T00:00:00"/>
    <d v="2018-11-03T00:00:00"/>
    <s v="Overnight"/>
    <n v="716"/>
    <n v="303"/>
    <x v="2"/>
    <n v="2"/>
    <x v="0"/>
    <x v="0"/>
    <x v="3"/>
  </r>
  <r>
    <n v="50169981"/>
    <x v="1884"/>
    <d v="2017-12-05T00:00:00"/>
    <d v="2017-12-09T00:00:00"/>
    <s v="Express"/>
    <n v="301"/>
    <n v="207"/>
    <x v="0"/>
    <n v="3"/>
    <x v="0"/>
    <x v="1"/>
    <x v="1"/>
  </r>
  <r>
    <n v="50170001"/>
    <x v="1649"/>
    <d v="2018-04-08T00:00:00"/>
    <d v="2018-04-09T00:00:00"/>
    <s v="Express"/>
    <n v="35635"/>
    <n v="22160"/>
    <x v="2"/>
    <n v="13"/>
    <x v="0"/>
    <x v="0"/>
    <x v="8"/>
  </r>
  <r>
    <n v="50170031"/>
    <x v="105"/>
    <d v="2018-03-10T00:00:00"/>
    <d v="2018-03-16T00:00:00"/>
    <s v="Express"/>
    <n v="173"/>
    <n v="119"/>
    <x v="1"/>
    <n v="6"/>
    <x v="0"/>
    <x v="0"/>
    <x v="9"/>
  </r>
  <r>
    <n v="50170041"/>
    <x v="84"/>
    <d v="2018-08-14T00:00:00"/>
    <d v="2018-08-19T00:00:00"/>
    <s v="Express"/>
    <n v="437"/>
    <n v="132"/>
    <x v="1"/>
    <n v="5"/>
    <x v="0"/>
    <x v="0"/>
    <x v="5"/>
  </r>
  <r>
    <n v="50170061"/>
    <x v="996"/>
    <d v="2018-09-09T00:00:00"/>
    <d v="2018-09-11T00:00:00"/>
    <s v="Expedited"/>
    <n v="251"/>
    <n v="130"/>
    <x v="1"/>
    <n v="1"/>
    <x v="0"/>
    <x v="0"/>
    <x v="2"/>
  </r>
  <r>
    <n v="50170081"/>
    <x v="1050"/>
    <d v="2018-06-29T00:00:00"/>
    <d v="2018-07-04T00:00:00"/>
    <s v="Express"/>
    <n v="1252"/>
    <n v="821"/>
    <x v="0"/>
    <n v="6"/>
    <x v="1"/>
    <x v="0"/>
    <x v="7"/>
  </r>
  <r>
    <n v="50170101"/>
    <x v="1421"/>
    <d v="2018-01-02T00:00:00"/>
    <d v="2018-01-08T00:00:00"/>
    <s v="Express"/>
    <n v="326"/>
    <n v="75"/>
    <x v="1"/>
    <n v="13"/>
    <x v="0"/>
    <x v="0"/>
    <x v="10"/>
  </r>
  <r>
    <n v="50170111"/>
    <x v="1864"/>
    <d v="2018-07-13T00:00:00"/>
    <d v="2018-07-14T00:00:00"/>
    <s v="Express"/>
    <n v="235"/>
    <n v="93"/>
    <x v="2"/>
    <n v="12"/>
    <x v="0"/>
    <x v="0"/>
    <x v="7"/>
  </r>
  <r>
    <n v="50170121"/>
    <x v="1365"/>
    <d v="2018-11-13T00:00:00"/>
    <d v="2018-11-16T00:00:00"/>
    <s v="Ground"/>
    <n v="416"/>
    <n v="239"/>
    <x v="3"/>
    <n v="1"/>
    <x v="1"/>
    <x v="0"/>
    <x v="3"/>
  </r>
  <r>
    <n v="50170131"/>
    <x v="71"/>
    <d v="2018-06-20T00:00:00"/>
    <d v="2018-06-24T00:00:00"/>
    <s v="Express"/>
    <n v="394"/>
    <n v="115"/>
    <x v="0"/>
    <n v="11"/>
    <x v="1"/>
    <x v="0"/>
    <x v="6"/>
  </r>
  <r>
    <n v="50170191"/>
    <x v="133"/>
    <d v="2018-07-06T00:00:00"/>
    <d v="2018-07-06T00:00:00"/>
    <s v="Ground"/>
    <n v="404"/>
    <n v="271"/>
    <x v="0"/>
    <n v="8"/>
    <x v="1"/>
    <x v="0"/>
    <x v="7"/>
  </r>
  <r>
    <n v="50170221"/>
    <x v="1806"/>
    <d v="2018-01-17T00:00:00"/>
    <d v="2018-01-20T00:00:00"/>
    <s v="Express"/>
    <n v="3975"/>
    <n v="1391"/>
    <x v="2"/>
    <n v="3"/>
    <x v="0"/>
    <x v="0"/>
    <x v="10"/>
  </r>
  <r>
    <n v="50170231"/>
    <x v="593"/>
    <d v="2017-12-08T00:00:00"/>
    <d v="2017-12-13T00:00:00"/>
    <s v="Expedited"/>
    <n v="349"/>
    <n v="203"/>
    <x v="2"/>
    <n v="11"/>
    <x v="0"/>
    <x v="1"/>
    <x v="1"/>
  </r>
  <r>
    <n v="50170251"/>
    <x v="814"/>
    <d v="2018-02-21T00:00:00"/>
    <d v="2018-02-27T00:00:00"/>
    <s v="Ground"/>
    <n v="308"/>
    <n v="112"/>
    <x v="2"/>
    <n v="2"/>
    <x v="0"/>
    <x v="0"/>
    <x v="11"/>
  </r>
  <r>
    <n v="50170261"/>
    <x v="843"/>
    <d v="2018-07-17T00:00:00"/>
    <d v="2018-07-20T00:00:00"/>
    <s v="Express"/>
    <n v="12865"/>
    <n v="8490"/>
    <x v="3"/>
    <n v="15"/>
    <x v="1"/>
    <x v="0"/>
    <x v="7"/>
  </r>
  <r>
    <n v="50170271"/>
    <x v="665"/>
    <d v="2018-11-18T00:00:00"/>
    <d v="2018-11-19T00:00:00"/>
    <s v="Ground"/>
    <n v="858"/>
    <n v="401"/>
    <x v="2"/>
    <n v="13"/>
    <x v="0"/>
    <x v="0"/>
    <x v="3"/>
  </r>
  <r>
    <n v="50170281"/>
    <x v="391"/>
    <d v="2018-05-26T00:00:00"/>
    <d v="2018-05-30T00:00:00"/>
    <s v="Ground"/>
    <n v="273"/>
    <n v="150"/>
    <x v="2"/>
    <n v="1"/>
    <x v="0"/>
    <x v="0"/>
    <x v="4"/>
  </r>
  <r>
    <n v="50170311"/>
    <x v="490"/>
    <d v="2018-07-19T00:00:00"/>
    <d v="2018-07-21T00:00:00"/>
    <s v="Express"/>
    <n v="367"/>
    <n v="118"/>
    <x v="2"/>
    <n v="3"/>
    <x v="0"/>
    <x v="0"/>
    <x v="7"/>
  </r>
  <r>
    <n v="50170321"/>
    <x v="835"/>
    <d v="2018-06-01T00:00:00"/>
    <d v="2018-06-02T00:00:00"/>
    <s v="Expedited"/>
    <n v="235"/>
    <n v="156"/>
    <x v="1"/>
    <n v="3"/>
    <x v="0"/>
    <x v="0"/>
    <x v="6"/>
  </r>
  <r>
    <n v="50170331"/>
    <x v="1050"/>
    <d v="2018-10-21T00:00:00"/>
    <d v="2018-10-22T00:00:00"/>
    <s v="Expedited"/>
    <n v="1087"/>
    <n v="390"/>
    <x v="0"/>
    <n v="4"/>
    <x v="1"/>
    <x v="0"/>
    <x v="0"/>
  </r>
  <r>
    <n v="50170341"/>
    <x v="1516"/>
    <d v="2017-12-01T00:00:00"/>
    <d v="2017-12-04T00:00:00"/>
    <s v="Express"/>
    <n v="415"/>
    <n v="161"/>
    <x v="3"/>
    <n v="1"/>
    <x v="0"/>
    <x v="1"/>
    <x v="1"/>
  </r>
  <r>
    <n v="50170351"/>
    <x v="372"/>
    <d v="2018-05-11T00:00:00"/>
    <d v="2018-05-12T00:00:00"/>
    <s v="Overnight"/>
    <n v="396"/>
    <n v="165"/>
    <x v="0"/>
    <n v="12"/>
    <x v="0"/>
    <x v="0"/>
    <x v="4"/>
  </r>
  <r>
    <n v="50170381"/>
    <x v="1514"/>
    <d v="2018-09-03T00:00:00"/>
    <d v="2018-09-08T00:00:00"/>
    <s v="Ground"/>
    <n v="594"/>
    <n v="311"/>
    <x v="2"/>
    <n v="4"/>
    <x v="0"/>
    <x v="0"/>
    <x v="2"/>
  </r>
  <r>
    <n v="50170391"/>
    <x v="1283"/>
    <d v="2018-03-22T00:00:00"/>
    <d v="2018-03-26T00:00:00"/>
    <s v="Express"/>
    <n v="363"/>
    <n v="138"/>
    <x v="0"/>
    <n v="9"/>
    <x v="1"/>
    <x v="0"/>
    <x v="9"/>
  </r>
  <r>
    <n v="50170441"/>
    <x v="1676"/>
    <d v="2018-01-03T00:00:00"/>
    <d v="2018-01-05T00:00:00"/>
    <s v="Express"/>
    <n v="400"/>
    <n v="108"/>
    <x v="3"/>
    <n v="4"/>
    <x v="0"/>
    <x v="0"/>
    <x v="10"/>
  </r>
  <r>
    <n v="50170451"/>
    <x v="1648"/>
    <d v="2018-10-25T00:00:00"/>
    <d v="2018-10-28T00:00:00"/>
    <s v="Express"/>
    <n v="578"/>
    <n v="242"/>
    <x v="3"/>
    <n v="3"/>
    <x v="0"/>
    <x v="0"/>
    <x v="0"/>
  </r>
  <r>
    <n v="50170461"/>
    <x v="1065"/>
    <d v="2018-08-21T00:00:00"/>
    <d v="2018-08-27T00:00:00"/>
    <s v="Express"/>
    <n v="1083"/>
    <n v="227"/>
    <x v="1"/>
    <n v="4"/>
    <x v="0"/>
    <x v="0"/>
    <x v="5"/>
  </r>
  <r>
    <n v="50170471"/>
    <x v="273"/>
    <d v="2018-09-07T00:00:00"/>
    <d v="2018-09-11T00:00:00"/>
    <s v="Expedited"/>
    <n v="1032"/>
    <n v="256"/>
    <x v="3"/>
    <n v="2"/>
    <x v="1"/>
    <x v="0"/>
    <x v="2"/>
  </r>
  <r>
    <n v="50170491"/>
    <x v="999"/>
    <d v="2018-11-17T00:00:00"/>
    <d v="2018-11-22T00:00:00"/>
    <s v="Express"/>
    <n v="365"/>
    <n v="148"/>
    <x v="2"/>
    <n v="6"/>
    <x v="0"/>
    <x v="0"/>
    <x v="3"/>
  </r>
  <r>
    <n v="50170501"/>
    <x v="1119"/>
    <d v="2017-12-31T00:00:00"/>
    <d v="2018-01-01T00:00:00"/>
    <s v="Ground"/>
    <n v="688"/>
    <n v="169"/>
    <x v="0"/>
    <n v="4"/>
    <x v="1"/>
    <x v="0"/>
    <x v="10"/>
  </r>
  <r>
    <n v="50170521"/>
    <x v="236"/>
    <d v="2018-05-03T00:00:00"/>
    <d v="2018-05-07T00:00:00"/>
    <s v="Expedited"/>
    <n v="154"/>
    <n v="104"/>
    <x v="1"/>
    <n v="6"/>
    <x v="0"/>
    <x v="0"/>
    <x v="4"/>
  </r>
  <r>
    <n v="50170551"/>
    <x v="584"/>
    <d v="2018-02-07T00:00:00"/>
    <d v="2018-02-10T00:00:00"/>
    <s v="Ground"/>
    <n v="140"/>
    <n v="73"/>
    <x v="1"/>
    <n v="3"/>
    <x v="1"/>
    <x v="0"/>
    <x v="11"/>
  </r>
  <r>
    <n v="50170561"/>
    <x v="1259"/>
    <d v="2018-09-01T00:00:00"/>
    <d v="2018-09-03T00:00:00"/>
    <s v="Ground"/>
    <n v="212"/>
    <n v="147"/>
    <x v="0"/>
    <n v="2"/>
    <x v="1"/>
    <x v="0"/>
    <x v="2"/>
  </r>
  <r>
    <n v="50170571"/>
    <x v="1510"/>
    <d v="2018-02-20T00:00:00"/>
    <d v="2018-02-24T00:00:00"/>
    <s v="Ground"/>
    <n v="426"/>
    <n v="254"/>
    <x v="1"/>
    <n v="2"/>
    <x v="0"/>
    <x v="0"/>
    <x v="11"/>
  </r>
  <r>
    <n v="50170581"/>
    <x v="515"/>
    <d v="2018-10-23T00:00:00"/>
    <d v="2018-10-25T00:00:00"/>
    <s v="Express"/>
    <n v="238"/>
    <n v="71"/>
    <x v="0"/>
    <n v="20"/>
    <x v="0"/>
    <x v="0"/>
    <x v="0"/>
  </r>
  <r>
    <n v="50170611"/>
    <x v="538"/>
    <d v="2018-04-16T00:00:00"/>
    <d v="2018-04-17T00:00:00"/>
    <s v="Ground"/>
    <n v="120"/>
    <n v="31"/>
    <x v="1"/>
    <n v="5"/>
    <x v="1"/>
    <x v="0"/>
    <x v="8"/>
  </r>
  <r>
    <n v="50170631"/>
    <x v="1296"/>
    <d v="2018-02-03T00:00:00"/>
    <d v="2018-02-03T00:00:00"/>
    <s v="Express"/>
    <n v="1142"/>
    <n v="257"/>
    <x v="3"/>
    <n v="3"/>
    <x v="0"/>
    <x v="0"/>
    <x v="11"/>
  </r>
  <r>
    <n v="50170651"/>
    <x v="1139"/>
    <d v="2018-06-21T00:00:00"/>
    <d v="2018-06-25T00:00:00"/>
    <s v="Express"/>
    <n v="122"/>
    <n v="37"/>
    <x v="1"/>
    <n v="1"/>
    <x v="0"/>
    <x v="0"/>
    <x v="6"/>
  </r>
  <r>
    <n v="50170671"/>
    <x v="1875"/>
    <d v="2018-10-21T00:00:00"/>
    <d v="2018-10-27T00:00:00"/>
    <s v="Express"/>
    <n v="352"/>
    <n v="213"/>
    <x v="2"/>
    <n v="7"/>
    <x v="1"/>
    <x v="0"/>
    <x v="0"/>
  </r>
  <r>
    <n v="50170691"/>
    <x v="1001"/>
    <d v="2018-02-26T00:00:00"/>
    <d v="2018-03-03T00:00:00"/>
    <s v="Expedited"/>
    <n v="147"/>
    <n v="82"/>
    <x v="1"/>
    <n v="10"/>
    <x v="0"/>
    <x v="0"/>
    <x v="9"/>
  </r>
  <r>
    <n v="50170701"/>
    <x v="349"/>
    <d v="2018-04-27T00:00:00"/>
    <d v="2018-05-02T00:00:00"/>
    <s v="Ground"/>
    <n v="261"/>
    <n v="146"/>
    <x v="3"/>
    <n v="14"/>
    <x v="0"/>
    <x v="0"/>
    <x v="4"/>
  </r>
  <r>
    <n v="50170711"/>
    <x v="1367"/>
    <d v="2018-10-20T00:00:00"/>
    <d v="2018-10-26T00:00:00"/>
    <s v="Express"/>
    <n v="174"/>
    <n v="83"/>
    <x v="2"/>
    <n v="14"/>
    <x v="1"/>
    <x v="0"/>
    <x v="0"/>
  </r>
  <r>
    <n v="50170731"/>
    <x v="1936"/>
    <d v="2018-06-10T00:00:00"/>
    <d v="2018-06-15T00:00:00"/>
    <s v="Ground"/>
    <n v="208"/>
    <n v="99"/>
    <x v="1"/>
    <n v="18"/>
    <x v="1"/>
    <x v="0"/>
    <x v="6"/>
  </r>
  <r>
    <n v="50170741"/>
    <x v="1246"/>
    <d v="2018-08-26T00:00:00"/>
    <d v="2018-08-28T00:00:00"/>
    <s v="Express"/>
    <n v="1105"/>
    <n v="568"/>
    <x v="2"/>
    <n v="11"/>
    <x v="1"/>
    <x v="0"/>
    <x v="5"/>
  </r>
  <r>
    <n v="50170751"/>
    <x v="88"/>
    <d v="2018-07-22T00:00:00"/>
    <d v="2018-07-28T00:00:00"/>
    <s v="Overnight"/>
    <n v="423"/>
    <n v="162"/>
    <x v="1"/>
    <n v="11"/>
    <x v="0"/>
    <x v="0"/>
    <x v="7"/>
  </r>
  <r>
    <n v="50170771"/>
    <x v="1658"/>
    <d v="2018-10-19T00:00:00"/>
    <d v="2018-10-26T00:00:00"/>
    <s v="Ground"/>
    <n v="653"/>
    <n v="199"/>
    <x v="1"/>
    <n v="3"/>
    <x v="0"/>
    <x v="0"/>
    <x v="0"/>
  </r>
  <r>
    <n v="50170781"/>
    <x v="1609"/>
    <d v="2018-04-20T00:00:00"/>
    <d v="2018-04-20T00:00:00"/>
    <s v="Ground"/>
    <n v="394"/>
    <n v="220"/>
    <x v="0"/>
    <n v="8"/>
    <x v="0"/>
    <x v="0"/>
    <x v="8"/>
  </r>
  <r>
    <n v="50170841"/>
    <x v="1937"/>
    <d v="2018-04-25T00:00:00"/>
    <d v="2018-04-29T00:00:00"/>
    <s v="Express"/>
    <n v="351"/>
    <n v="224"/>
    <x v="1"/>
    <n v="4"/>
    <x v="1"/>
    <x v="0"/>
    <x v="8"/>
  </r>
  <r>
    <n v="50170921"/>
    <x v="1200"/>
    <d v="2018-08-27T00:00:00"/>
    <d v="2018-08-29T00:00:00"/>
    <s v="Overnight"/>
    <n v="288"/>
    <n v="110"/>
    <x v="2"/>
    <n v="7"/>
    <x v="0"/>
    <x v="0"/>
    <x v="5"/>
  </r>
  <r>
    <n v="50170931"/>
    <x v="831"/>
    <d v="2018-08-29T00:00:00"/>
    <d v="2018-09-01T00:00:00"/>
    <s v="Expedited"/>
    <n v="1147"/>
    <n v="469"/>
    <x v="1"/>
    <n v="8"/>
    <x v="1"/>
    <x v="0"/>
    <x v="2"/>
  </r>
  <r>
    <n v="50170941"/>
    <x v="1594"/>
    <d v="2018-01-21T00:00:00"/>
    <d v="2018-01-26T00:00:00"/>
    <s v="Express"/>
    <n v="298"/>
    <n v="202"/>
    <x v="3"/>
    <n v="2"/>
    <x v="0"/>
    <x v="0"/>
    <x v="10"/>
  </r>
  <r>
    <n v="50170951"/>
    <x v="561"/>
    <d v="2017-12-19T00:00:00"/>
    <d v="2017-12-22T00:00:00"/>
    <s v="Overnight"/>
    <n v="500"/>
    <n v="128"/>
    <x v="2"/>
    <n v="7"/>
    <x v="0"/>
    <x v="1"/>
    <x v="1"/>
  </r>
  <r>
    <n v="50170971"/>
    <x v="574"/>
    <d v="2018-09-30T00:00:00"/>
    <d v="2018-10-01T00:00:00"/>
    <s v="Expedited"/>
    <n v="679"/>
    <n v="145"/>
    <x v="3"/>
    <n v="2"/>
    <x v="0"/>
    <x v="0"/>
    <x v="0"/>
  </r>
  <r>
    <n v="50170981"/>
    <x v="995"/>
    <d v="2018-09-12T00:00:00"/>
    <d v="2018-09-13T00:00:00"/>
    <s v="Expedited"/>
    <n v="179"/>
    <n v="108"/>
    <x v="3"/>
    <n v="8"/>
    <x v="0"/>
    <x v="0"/>
    <x v="2"/>
  </r>
  <r>
    <n v="50171011"/>
    <x v="398"/>
    <d v="2018-07-27T00:00:00"/>
    <d v="2018-07-29T00:00:00"/>
    <s v="Ground"/>
    <n v="265"/>
    <n v="93"/>
    <x v="1"/>
    <n v="3"/>
    <x v="0"/>
    <x v="0"/>
    <x v="7"/>
  </r>
  <r>
    <n v="50171031"/>
    <x v="1196"/>
    <d v="2017-12-12T00:00:00"/>
    <d v="2017-12-13T00:00:00"/>
    <s v="Expedited"/>
    <n v="155"/>
    <n v="107"/>
    <x v="3"/>
    <n v="16"/>
    <x v="1"/>
    <x v="1"/>
    <x v="1"/>
  </r>
  <r>
    <n v="50171041"/>
    <x v="1794"/>
    <d v="2018-09-14T00:00:00"/>
    <d v="2018-09-19T00:00:00"/>
    <s v="Ground"/>
    <n v="143"/>
    <n v="33"/>
    <x v="0"/>
    <n v="12"/>
    <x v="0"/>
    <x v="0"/>
    <x v="2"/>
  </r>
  <r>
    <n v="50171051"/>
    <x v="1338"/>
    <d v="2017-12-30T00:00:00"/>
    <d v="2017-12-30T00:00:00"/>
    <s v="Ground"/>
    <n v="386"/>
    <n v="203"/>
    <x v="2"/>
    <n v="3"/>
    <x v="1"/>
    <x v="1"/>
    <x v="1"/>
  </r>
  <r>
    <n v="50171071"/>
    <x v="1888"/>
    <d v="2018-01-25T00:00:00"/>
    <d v="2018-01-29T00:00:00"/>
    <s v="Ground"/>
    <n v="250"/>
    <n v="112"/>
    <x v="2"/>
    <n v="12"/>
    <x v="0"/>
    <x v="0"/>
    <x v="10"/>
  </r>
  <r>
    <n v="50171091"/>
    <x v="898"/>
    <d v="2017-12-15T00:00:00"/>
    <d v="2017-12-19T00:00:00"/>
    <s v="Expedited"/>
    <n v="309"/>
    <n v="150"/>
    <x v="3"/>
    <n v="3"/>
    <x v="1"/>
    <x v="1"/>
    <x v="1"/>
  </r>
  <r>
    <n v="50171111"/>
    <x v="577"/>
    <d v="2017-12-02T00:00:00"/>
    <d v="2017-12-05T00:00:00"/>
    <s v="Expedited"/>
    <n v="385"/>
    <n v="161"/>
    <x v="3"/>
    <n v="1"/>
    <x v="0"/>
    <x v="1"/>
    <x v="1"/>
  </r>
  <r>
    <n v="50171131"/>
    <x v="641"/>
    <d v="2018-02-17T00:00:00"/>
    <d v="2018-02-22T00:00:00"/>
    <s v="Expedited"/>
    <n v="425"/>
    <n v="131"/>
    <x v="3"/>
    <n v="1"/>
    <x v="0"/>
    <x v="0"/>
    <x v="11"/>
  </r>
  <r>
    <n v="50171141"/>
    <x v="410"/>
    <d v="2018-11-15T00:00:00"/>
    <d v="2018-11-15T00:00:00"/>
    <s v="Ground"/>
    <n v="486"/>
    <n v="223"/>
    <x v="1"/>
    <n v="12"/>
    <x v="0"/>
    <x v="0"/>
    <x v="3"/>
  </r>
  <r>
    <n v="50171151"/>
    <x v="1294"/>
    <d v="2018-04-30T00:00:00"/>
    <d v="2018-05-05T00:00:00"/>
    <s v="Express"/>
    <n v="140"/>
    <n v="65"/>
    <x v="2"/>
    <n v="2"/>
    <x v="1"/>
    <x v="0"/>
    <x v="4"/>
  </r>
  <r>
    <n v="50171161"/>
    <x v="1558"/>
    <d v="2018-09-26T00:00:00"/>
    <d v="2018-09-26T00:00:00"/>
    <s v="Expedited"/>
    <n v="304"/>
    <n v="81"/>
    <x v="0"/>
    <n v="1"/>
    <x v="0"/>
    <x v="0"/>
    <x v="2"/>
  </r>
  <r>
    <n v="50171171"/>
    <x v="1938"/>
    <d v="2018-08-29T00:00:00"/>
    <d v="2018-09-02T00:00:00"/>
    <s v="Express"/>
    <n v="315"/>
    <n v="210"/>
    <x v="1"/>
    <n v="6"/>
    <x v="0"/>
    <x v="0"/>
    <x v="2"/>
  </r>
  <r>
    <n v="50171181"/>
    <x v="1416"/>
    <d v="2018-10-07T00:00:00"/>
    <d v="2018-10-11T00:00:00"/>
    <s v="Ground"/>
    <n v="454"/>
    <n v="188"/>
    <x v="3"/>
    <n v="1"/>
    <x v="0"/>
    <x v="0"/>
    <x v="0"/>
  </r>
  <r>
    <n v="50171191"/>
    <x v="655"/>
    <d v="2018-05-10T00:00:00"/>
    <d v="2018-05-15T00:00:00"/>
    <s v="Expedited"/>
    <n v="384"/>
    <n v="228"/>
    <x v="0"/>
    <n v="4"/>
    <x v="1"/>
    <x v="0"/>
    <x v="4"/>
  </r>
  <r>
    <n v="50171201"/>
    <x v="1270"/>
    <d v="2018-06-27T00:00:00"/>
    <d v="2018-07-04T00:00:00"/>
    <s v="Ground"/>
    <n v="250"/>
    <n v="137"/>
    <x v="2"/>
    <n v="2"/>
    <x v="0"/>
    <x v="0"/>
    <x v="7"/>
  </r>
  <r>
    <n v="50171221"/>
    <x v="439"/>
    <d v="2018-11-11T00:00:00"/>
    <d v="2018-11-14T00:00:00"/>
    <s v="Ground"/>
    <n v="429"/>
    <n v="299"/>
    <x v="2"/>
    <n v="1"/>
    <x v="1"/>
    <x v="0"/>
    <x v="3"/>
  </r>
  <r>
    <n v="50171251"/>
    <x v="1826"/>
    <d v="2017-12-01T00:00:00"/>
    <d v="2017-12-01T00:00:00"/>
    <s v="Overnight"/>
    <n v="137"/>
    <n v="70"/>
    <x v="1"/>
    <n v="16"/>
    <x v="0"/>
    <x v="1"/>
    <x v="1"/>
  </r>
  <r>
    <n v="50171261"/>
    <x v="904"/>
    <d v="2017-12-27T00:00:00"/>
    <d v="2017-12-30T00:00:00"/>
    <s v="Ground"/>
    <n v="342"/>
    <n v="216"/>
    <x v="1"/>
    <n v="2"/>
    <x v="0"/>
    <x v="1"/>
    <x v="1"/>
  </r>
  <r>
    <n v="50171281"/>
    <x v="961"/>
    <d v="2017-12-23T00:00:00"/>
    <d v="2017-12-24T00:00:00"/>
    <s v="Ground"/>
    <n v="380"/>
    <n v="196"/>
    <x v="1"/>
    <n v="14"/>
    <x v="0"/>
    <x v="1"/>
    <x v="1"/>
  </r>
  <r>
    <n v="50171301"/>
    <x v="616"/>
    <d v="2017-12-03T00:00:00"/>
    <d v="2017-12-04T00:00:00"/>
    <s v="Express"/>
    <n v="493"/>
    <n v="241"/>
    <x v="1"/>
    <n v="3"/>
    <x v="0"/>
    <x v="1"/>
    <x v="1"/>
  </r>
  <r>
    <n v="50171321"/>
    <x v="900"/>
    <d v="2018-01-17T00:00:00"/>
    <d v="2018-01-20T00:00:00"/>
    <s v="Overnight"/>
    <n v="330"/>
    <n v="155"/>
    <x v="1"/>
    <n v="3"/>
    <x v="1"/>
    <x v="0"/>
    <x v="10"/>
  </r>
  <r>
    <n v="50171331"/>
    <x v="1828"/>
    <d v="2017-12-31T00:00:00"/>
    <d v="2018-01-07T00:00:00"/>
    <s v="Ground"/>
    <n v="284"/>
    <n v="156"/>
    <x v="2"/>
    <n v="5"/>
    <x v="0"/>
    <x v="0"/>
    <x v="10"/>
  </r>
  <r>
    <n v="50171341"/>
    <x v="1147"/>
    <d v="2017-12-05T00:00:00"/>
    <d v="2017-12-07T00:00:00"/>
    <s v="Overnight"/>
    <n v="528"/>
    <n v="155"/>
    <x v="2"/>
    <n v="1"/>
    <x v="1"/>
    <x v="1"/>
    <x v="1"/>
  </r>
  <r>
    <n v="50171381"/>
    <x v="648"/>
    <d v="2018-07-12T00:00:00"/>
    <d v="2018-07-15T00:00:00"/>
    <s v="Ground"/>
    <n v="4533"/>
    <n v="997"/>
    <x v="2"/>
    <n v="19"/>
    <x v="1"/>
    <x v="0"/>
    <x v="7"/>
  </r>
  <r>
    <n v="50171391"/>
    <x v="1907"/>
    <d v="2018-03-15T00:00:00"/>
    <d v="2018-03-19T00:00:00"/>
    <s v="Express"/>
    <n v="260"/>
    <n v="114"/>
    <x v="2"/>
    <n v="20"/>
    <x v="0"/>
    <x v="0"/>
    <x v="9"/>
  </r>
  <r>
    <n v="50171421"/>
    <x v="1850"/>
    <d v="2018-06-14T00:00:00"/>
    <d v="2018-06-18T00:00:00"/>
    <s v="Expedited"/>
    <n v="250"/>
    <n v="85"/>
    <x v="3"/>
    <n v="7"/>
    <x v="0"/>
    <x v="0"/>
    <x v="6"/>
  </r>
  <r>
    <n v="50171431"/>
    <x v="1864"/>
    <d v="2018-08-13T00:00:00"/>
    <d v="2018-08-14T00:00:00"/>
    <s v="Overnight"/>
    <n v="128"/>
    <n v="85"/>
    <x v="2"/>
    <n v="2"/>
    <x v="0"/>
    <x v="0"/>
    <x v="5"/>
  </r>
  <r>
    <n v="50171451"/>
    <x v="382"/>
    <d v="2018-08-09T00:00:00"/>
    <d v="2018-08-11T00:00:00"/>
    <s v="Expedited"/>
    <n v="1134"/>
    <n v="514"/>
    <x v="1"/>
    <n v="1"/>
    <x v="1"/>
    <x v="0"/>
    <x v="5"/>
  </r>
  <r>
    <n v="50171471"/>
    <x v="1701"/>
    <d v="2018-04-19T00:00:00"/>
    <d v="2018-04-25T00:00:00"/>
    <s v="Express"/>
    <n v="1290"/>
    <n v="359"/>
    <x v="3"/>
    <n v="5"/>
    <x v="0"/>
    <x v="0"/>
    <x v="8"/>
  </r>
  <r>
    <n v="50171481"/>
    <x v="1008"/>
    <d v="2018-01-24T00:00:00"/>
    <d v="2018-01-25T00:00:00"/>
    <s v="Express"/>
    <n v="400"/>
    <n v="144"/>
    <x v="1"/>
    <n v="15"/>
    <x v="0"/>
    <x v="0"/>
    <x v="10"/>
  </r>
  <r>
    <n v="50171501"/>
    <x v="998"/>
    <d v="2018-10-16T00:00:00"/>
    <d v="2018-10-21T00:00:00"/>
    <s v="Express"/>
    <n v="237"/>
    <n v="135"/>
    <x v="1"/>
    <n v="5"/>
    <x v="0"/>
    <x v="0"/>
    <x v="0"/>
  </r>
  <r>
    <n v="50171521"/>
    <x v="667"/>
    <d v="2018-08-30T00:00:00"/>
    <d v="2018-08-31T00:00:00"/>
    <s v="Express"/>
    <n v="371"/>
    <n v="178"/>
    <x v="2"/>
    <n v="2"/>
    <x v="1"/>
    <x v="0"/>
    <x v="5"/>
  </r>
  <r>
    <n v="50171531"/>
    <x v="842"/>
    <d v="2018-05-05T00:00:00"/>
    <d v="2018-05-09T00:00:00"/>
    <s v="Overnight"/>
    <n v="308"/>
    <n v="67"/>
    <x v="0"/>
    <n v="10"/>
    <x v="0"/>
    <x v="0"/>
    <x v="4"/>
  </r>
  <r>
    <n v="50171551"/>
    <x v="1462"/>
    <d v="2018-10-27T00:00:00"/>
    <d v="2018-10-30T00:00:00"/>
    <s v="Express"/>
    <n v="155"/>
    <n v="49"/>
    <x v="0"/>
    <n v="4"/>
    <x v="0"/>
    <x v="0"/>
    <x v="0"/>
  </r>
  <r>
    <n v="50171571"/>
    <x v="1524"/>
    <d v="2018-08-18T00:00:00"/>
    <d v="2018-08-23T00:00:00"/>
    <s v="Express"/>
    <n v="103"/>
    <n v="60"/>
    <x v="0"/>
    <n v="8"/>
    <x v="0"/>
    <x v="0"/>
    <x v="5"/>
  </r>
  <r>
    <n v="50171581"/>
    <x v="1617"/>
    <d v="2017-12-03T00:00:00"/>
    <d v="2017-12-08T00:00:00"/>
    <s v="Expedited"/>
    <n v="220"/>
    <n v="67"/>
    <x v="2"/>
    <n v="2"/>
    <x v="0"/>
    <x v="1"/>
    <x v="1"/>
  </r>
  <r>
    <n v="50171601"/>
    <x v="125"/>
    <d v="2017-12-23T00:00:00"/>
    <d v="2017-12-23T00:00:00"/>
    <s v="Express"/>
    <n v="925"/>
    <n v="230"/>
    <x v="2"/>
    <n v="17"/>
    <x v="1"/>
    <x v="1"/>
    <x v="1"/>
  </r>
  <r>
    <n v="50171611"/>
    <x v="200"/>
    <d v="2018-11-24T00:00:00"/>
    <d v="2018-11-27T00:00:00"/>
    <s v="Ground"/>
    <n v="295"/>
    <n v="194"/>
    <x v="2"/>
    <n v="7"/>
    <x v="1"/>
    <x v="0"/>
    <x v="3"/>
  </r>
  <r>
    <n v="50171621"/>
    <x v="1079"/>
    <d v="2018-03-23T00:00:00"/>
    <d v="2018-03-28T00:00:00"/>
    <s v="Ground"/>
    <n v="690"/>
    <n v="341"/>
    <x v="0"/>
    <n v="2"/>
    <x v="1"/>
    <x v="0"/>
    <x v="9"/>
  </r>
  <r>
    <n v="50171641"/>
    <x v="697"/>
    <d v="2018-04-05T00:00:00"/>
    <d v="2018-04-10T00:00:00"/>
    <s v="Ground"/>
    <n v="240"/>
    <n v="162"/>
    <x v="2"/>
    <n v="7"/>
    <x v="1"/>
    <x v="0"/>
    <x v="8"/>
  </r>
  <r>
    <n v="50171661"/>
    <x v="1150"/>
    <d v="2018-10-09T00:00:00"/>
    <d v="2018-10-11T00:00:00"/>
    <s v="Express"/>
    <n v="395"/>
    <n v="85"/>
    <x v="1"/>
    <n v="3"/>
    <x v="0"/>
    <x v="0"/>
    <x v="0"/>
  </r>
  <r>
    <n v="50171671"/>
    <x v="108"/>
    <d v="2018-10-01T00:00:00"/>
    <d v="2018-10-08T00:00:00"/>
    <s v="Ground"/>
    <n v="1402"/>
    <n v="821"/>
    <x v="2"/>
    <n v="9"/>
    <x v="1"/>
    <x v="0"/>
    <x v="0"/>
  </r>
  <r>
    <n v="50171741"/>
    <x v="1739"/>
    <d v="2017-12-05T00:00:00"/>
    <d v="2017-12-11T00:00:00"/>
    <s v="Ground"/>
    <n v="195"/>
    <n v="117"/>
    <x v="3"/>
    <n v="4"/>
    <x v="1"/>
    <x v="1"/>
    <x v="1"/>
  </r>
  <r>
    <n v="50171751"/>
    <x v="844"/>
    <d v="2018-08-09T00:00:00"/>
    <d v="2018-08-11T00:00:00"/>
    <s v="Ground"/>
    <n v="1523"/>
    <n v="602"/>
    <x v="2"/>
    <n v="4"/>
    <x v="1"/>
    <x v="0"/>
    <x v="5"/>
  </r>
  <r>
    <n v="50171761"/>
    <x v="1365"/>
    <d v="2018-05-13T00:00:00"/>
    <d v="2018-05-15T00:00:00"/>
    <s v="Express"/>
    <n v="414"/>
    <n v="164"/>
    <x v="3"/>
    <n v="7"/>
    <x v="1"/>
    <x v="0"/>
    <x v="4"/>
  </r>
  <r>
    <n v="50171771"/>
    <x v="243"/>
    <d v="2017-12-25T00:00:00"/>
    <d v="2017-12-27T00:00:00"/>
    <s v="Express"/>
    <n v="425"/>
    <n v="185"/>
    <x v="1"/>
    <n v="2"/>
    <x v="0"/>
    <x v="1"/>
    <x v="1"/>
  </r>
  <r>
    <n v="50171781"/>
    <x v="1488"/>
    <d v="2018-07-28T00:00:00"/>
    <d v="2018-08-04T00:00:00"/>
    <s v="Overnight"/>
    <n v="281"/>
    <n v="159"/>
    <x v="2"/>
    <n v="4"/>
    <x v="0"/>
    <x v="0"/>
    <x v="5"/>
  </r>
  <r>
    <n v="50171791"/>
    <x v="44"/>
    <d v="2018-04-26T00:00:00"/>
    <d v="2018-04-29T00:00:00"/>
    <s v="Ground"/>
    <n v="559"/>
    <n v="381"/>
    <x v="1"/>
    <n v="9"/>
    <x v="0"/>
    <x v="0"/>
    <x v="8"/>
  </r>
  <r>
    <n v="50171821"/>
    <x v="886"/>
    <d v="2018-06-02T00:00:00"/>
    <d v="2018-06-02T00:00:00"/>
    <s v="Express"/>
    <n v="259"/>
    <n v="71"/>
    <x v="1"/>
    <n v="12"/>
    <x v="0"/>
    <x v="0"/>
    <x v="6"/>
  </r>
  <r>
    <n v="50171841"/>
    <x v="1454"/>
    <d v="2018-04-11T00:00:00"/>
    <d v="2018-04-11T00:00:00"/>
    <s v="Express"/>
    <n v="306"/>
    <n v="210"/>
    <x v="3"/>
    <n v="4"/>
    <x v="0"/>
    <x v="0"/>
    <x v="8"/>
  </r>
  <r>
    <n v="50171851"/>
    <x v="382"/>
    <d v="2018-04-16T00:00:00"/>
    <d v="2018-04-23T00:00:00"/>
    <s v="Express"/>
    <n v="741"/>
    <n v="382"/>
    <x v="1"/>
    <n v="3"/>
    <x v="1"/>
    <x v="0"/>
    <x v="8"/>
  </r>
  <r>
    <n v="50171871"/>
    <x v="1020"/>
    <d v="2018-09-27T00:00:00"/>
    <d v="2018-09-27T00:00:00"/>
    <s v="Ground"/>
    <n v="399"/>
    <n v="125"/>
    <x v="2"/>
    <n v="3"/>
    <x v="1"/>
    <x v="0"/>
    <x v="2"/>
  </r>
  <r>
    <n v="50171881"/>
    <x v="1776"/>
    <d v="2018-01-02T00:00:00"/>
    <d v="2018-01-05T00:00:00"/>
    <s v="Express"/>
    <n v="317"/>
    <n v="159"/>
    <x v="3"/>
    <n v="5"/>
    <x v="1"/>
    <x v="0"/>
    <x v="10"/>
  </r>
  <r>
    <n v="50171921"/>
    <x v="1684"/>
    <d v="2018-07-15T00:00:00"/>
    <d v="2018-07-20T00:00:00"/>
    <s v="Express"/>
    <n v="324"/>
    <n v="151"/>
    <x v="1"/>
    <n v="5"/>
    <x v="1"/>
    <x v="0"/>
    <x v="7"/>
  </r>
  <r>
    <n v="50171961"/>
    <x v="702"/>
    <d v="2018-07-21T00:00:00"/>
    <d v="2018-07-28T00:00:00"/>
    <s v="Express"/>
    <n v="578"/>
    <n v="181"/>
    <x v="1"/>
    <n v="1"/>
    <x v="1"/>
    <x v="0"/>
    <x v="7"/>
  </r>
  <r>
    <n v="50171991"/>
    <x v="1602"/>
    <d v="2018-11-12T00:00:00"/>
    <d v="2018-11-17T00:00:00"/>
    <s v="Ground"/>
    <n v="248"/>
    <n v="119"/>
    <x v="1"/>
    <n v="3"/>
    <x v="0"/>
    <x v="0"/>
    <x v="3"/>
  </r>
  <r>
    <n v="50172001"/>
    <x v="1636"/>
    <d v="2018-10-21T00:00:00"/>
    <d v="2018-10-26T00:00:00"/>
    <s v="Expedited"/>
    <n v="428"/>
    <n v="149"/>
    <x v="1"/>
    <n v="5"/>
    <x v="0"/>
    <x v="0"/>
    <x v="0"/>
  </r>
  <r>
    <n v="50172041"/>
    <x v="689"/>
    <d v="2018-01-15T00:00:00"/>
    <d v="2018-01-22T00:00:00"/>
    <s v="Expedited"/>
    <n v="454"/>
    <n v="123"/>
    <x v="1"/>
    <n v="3"/>
    <x v="0"/>
    <x v="0"/>
    <x v="10"/>
  </r>
  <r>
    <n v="50172051"/>
    <x v="1735"/>
    <d v="2018-08-14T00:00:00"/>
    <d v="2018-08-18T00:00:00"/>
    <s v="Overnight"/>
    <n v="623"/>
    <n v="339"/>
    <x v="2"/>
    <n v="4"/>
    <x v="0"/>
    <x v="0"/>
    <x v="5"/>
  </r>
  <r>
    <n v="50172081"/>
    <x v="1277"/>
    <d v="2018-11-17T00:00:00"/>
    <d v="2018-11-24T00:00:00"/>
    <s v="Expedited"/>
    <n v="761"/>
    <n v="280"/>
    <x v="3"/>
    <n v="9"/>
    <x v="0"/>
    <x v="0"/>
    <x v="3"/>
  </r>
  <r>
    <n v="50172091"/>
    <x v="243"/>
    <d v="2018-05-05T00:00:00"/>
    <d v="2018-05-07T00:00:00"/>
    <s v="Express"/>
    <n v="11073"/>
    <n v="7358"/>
    <x v="1"/>
    <n v="12"/>
    <x v="0"/>
    <x v="0"/>
    <x v="4"/>
  </r>
  <r>
    <n v="50172101"/>
    <x v="1834"/>
    <d v="2018-03-18T00:00:00"/>
    <d v="2018-03-19T00:00:00"/>
    <s v="Ground"/>
    <n v="145"/>
    <n v="101"/>
    <x v="1"/>
    <n v="15"/>
    <x v="0"/>
    <x v="0"/>
    <x v="9"/>
  </r>
  <r>
    <n v="50172141"/>
    <x v="254"/>
    <d v="2018-06-19T00:00:00"/>
    <d v="2018-06-24T00:00:00"/>
    <s v="Expedited"/>
    <n v="153"/>
    <n v="78"/>
    <x v="2"/>
    <n v="2"/>
    <x v="0"/>
    <x v="0"/>
    <x v="6"/>
  </r>
  <r>
    <n v="50172191"/>
    <x v="432"/>
    <d v="2018-01-02T00:00:00"/>
    <d v="2018-01-06T00:00:00"/>
    <s v="Ground"/>
    <n v="198"/>
    <n v="74"/>
    <x v="2"/>
    <n v="9"/>
    <x v="0"/>
    <x v="0"/>
    <x v="10"/>
  </r>
  <r>
    <n v="50172201"/>
    <x v="819"/>
    <d v="2018-01-25T00:00:00"/>
    <d v="2018-02-01T00:00:00"/>
    <s v="Express"/>
    <n v="274"/>
    <n v="148"/>
    <x v="1"/>
    <n v="3"/>
    <x v="1"/>
    <x v="0"/>
    <x v="11"/>
  </r>
  <r>
    <n v="50172211"/>
    <x v="691"/>
    <d v="2018-05-08T00:00:00"/>
    <d v="2018-05-13T00:00:00"/>
    <s v="Ground"/>
    <n v="4517"/>
    <n v="2751"/>
    <x v="2"/>
    <n v="7"/>
    <x v="1"/>
    <x v="0"/>
    <x v="4"/>
  </r>
  <r>
    <n v="50172221"/>
    <x v="373"/>
    <d v="2017-12-28T00:00:00"/>
    <d v="2017-12-28T00:00:00"/>
    <s v="Express"/>
    <n v="594"/>
    <n v="322"/>
    <x v="3"/>
    <n v="12"/>
    <x v="0"/>
    <x v="1"/>
    <x v="1"/>
  </r>
  <r>
    <n v="50172251"/>
    <x v="1369"/>
    <d v="2018-11-17T00:00:00"/>
    <d v="2018-11-21T00:00:00"/>
    <s v="Ground"/>
    <n v="488"/>
    <n v="306"/>
    <x v="2"/>
    <n v="2"/>
    <x v="0"/>
    <x v="0"/>
    <x v="3"/>
  </r>
  <r>
    <n v="50172271"/>
    <x v="1860"/>
    <d v="2018-01-08T00:00:00"/>
    <d v="2018-01-10T00:00:00"/>
    <s v="Express"/>
    <n v="270"/>
    <n v="132"/>
    <x v="1"/>
    <n v="12"/>
    <x v="1"/>
    <x v="0"/>
    <x v="10"/>
  </r>
  <r>
    <n v="50172281"/>
    <x v="211"/>
    <d v="2018-05-31T00:00:00"/>
    <d v="2018-06-04T00:00:00"/>
    <s v="Ground"/>
    <n v="456"/>
    <n v="186"/>
    <x v="0"/>
    <n v="3"/>
    <x v="1"/>
    <x v="0"/>
    <x v="6"/>
  </r>
  <r>
    <n v="50172301"/>
    <x v="1059"/>
    <d v="2017-12-18T00:00:00"/>
    <d v="2017-12-19T00:00:00"/>
    <s v="Express"/>
    <n v="858"/>
    <n v="434"/>
    <x v="2"/>
    <n v="4"/>
    <x v="1"/>
    <x v="1"/>
    <x v="1"/>
  </r>
  <r>
    <n v="50172321"/>
    <x v="650"/>
    <d v="2018-06-09T00:00:00"/>
    <d v="2018-06-09T00:00:00"/>
    <s v="Express"/>
    <n v="366"/>
    <n v="161"/>
    <x v="3"/>
    <n v="5"/>
    <x v="0"/>
    <x v="0"/>
    <x v="6"/>
  </r>
  <r>
    <n v="50172361"/>
    <x v="1638"/>
    <d v="2018-06-04T00:00:00"/>
    <d v="2018-06-05T00:00:00"/>
    <s v="Ground"/>
    <n v="374"/>
    <n v="232"/>
    <x v="1"/>
    <n v="12"/>
    <x v="0"/>
    <x v="0"/>
    <x v="6"/>
  </r>
  <r>
    <n v="50172371"/>
    <x v="1912"/>
    <d v="2018-08-26T00:00:00"/>
    <d v="2018-09-01T00:00:00"/>
    <s v="Express"/>
    <n v="446"/>
    <n v="310"/>
    <x v="2"/>
    <n v="1"/>
    <x v="0"/>
    <x v="0"/>
    <x v="2"/>
  </r>
  <r>
    <n v="50172381"/>
    <x v="699"/>
    <d v="2018-01-17T00:00:00"/>
    <d v="2018-01-20T00:00:00"/>
    <s v="Expedited"/>
    <n v="215"/>
    <n v="88"/>
    <x v="0"/>
    <n v="1"/>
    <x v="0"/>
    <x v="0"/>
    <x v="10"/>
  </r>
  <r>
    <n v="50172391"/>
    <x v="1621"/>
    <d v="2017-12-29T00:00:00"/>
    <d v="2018-01-01T00:00:00"/>
    <s v="Express"/>
    <n v="209"/>
    <n v="73"/>
    <x v="3"/>
    <n v="2"/>
    <x v="0"/>
    <x v="0"/>
    <x v="10"/>
  </r>
  <r>
    <n v="50172401"/>
    <x v="1553"/>
    <d v="2018-05-18T00:00:00"/>
    <d v="2018-05-23T00:00:00"/>
    <s v="Ground"/>
    <n v="1937"/>
    <n v="388"/>
    <x v="2"/>
    <n v="5"/>
    <x v="0"/>
    <x v="0"/>
    <x v="4"/>
  </r>
  <r>
    <n v="50172431"/>
    <x v="1539"/>
    <d v="2018-10-07T00:00:00"/>
    <d v="2018-10-13T00:00:00"/>
    <s v="Ground"/>
    <n v="110"/>
    <n v="24"/>
    <x v="1"/>
    <n v="5"/>
    <x v="0"/>
    <x v="0"/>
    <x v="0"/>
  </r>
  <r>
    <n v="50172441"/>
    <x v="1418"/>
    <d v="2018-11-25T00:00:00"/>
    <d v="2018-11-29T00:00:00"/>
    <s v="Ground"/>
    <n v="1399"/>
    <n v="619"/>
    <x v="2"/>
    <n v="2"/>
    <x v="0"/>
    <x v="0"/>
    <x v="3"/>
  </r>
  <r>
    <n v="50172451"/>
    <x v="105"/>
    <d v="2018-01-01T00:00:00"/>
    <d v="2018-01-05T00:00:00"/>
    <s v="Overnight"/>
    <n v="1044"/>
    <n v="436"/>
    <x v="1"/>
    <n v="4"/>
    <x v="0"/>
    <x v="0"/>
    <x v="10"/>
  </r>
  <r>
    <n v="50172461"/>
    <x v="942"/>
    <d v="2018-07-28T00:00:00"/>
    <d v="2018-07-31T00:00:00"/>
    <s v="Express"/>
    <n v="273"/>
    <n v="172"/>
    <x v="3"/>
    <n v="11"/>
    <x v="1"/>
    <x v="0"/>
    <x v="7"/>
  </r>
  <r>
    <n v="50172481"/>
    <x v="1887"/>
    <d v="2018-11-02T00:00:00"/>
    <d v="2018-11-03T00:00:00"/>
    <s v="Overnight"/>
    <n v="230"/>
    <n v="49"/>
    <x v="0"/>
    <n v="9"/>
    <x v="0"/>
    <x v="0"/>
    <x v="3"/>
  </r>
  <r>
    <n v="50172501"/>
    <x v="959"/>
    <d v="2018-02-22T00:00:00"/>
    <d v="2018-02-26T00:00:00"/>
    <s v="Overnight"/>
    <n v="173"/>
    <n v="36"/>
    <x v="2"/>
    <n v="3"/>
    <x v="0"/>
    <x v="0"/>
    <x v="11"/>
  </r>
  <r>
    <n v="50172511"/>
    <x v="1412"/>
    <d v="2018-09-17T00:00:00"/>
    <d v="2018-09-20T00:00:00"/>
    <s v="Express"/>
    <n v="643"/>
    <n v="156"/>
    <x v="3"/>
    <n v="18"/>
    <x v="0"/>
    <x v="0"/>
    <x v="2"/>
  </r>
  <r>
    <n v="50172551"/>
    <x v="1310"/>
    <d v="2018-08-18T00:00:00"/>
    <d v="2018-08-22T00:00:00"/>
    <s v="Expedited"/>
    <n v="298"/>
    <n v="204"/>
    <x v="2"/>
    <n v="5"/>
    <x v="0"/>
    <x v="0"/>
    <x v="5"/>
  </r>
  <r>
    <n v="50172571"/>
    <x v="827"/>
    <d v="2018-03-07T00:00:00"/>
    <d v="2018-03-13T00:00:00"/>
    <s v="Ground"/>
    <n v="153"/>
    <n v="60"/>
    <x v="1"/>
    <n v="3"/>
    <x v="0"/>
    <x v="0"/>
    <x v="9"/>
  </r>
  <r>
    <n v="50172581"/>
    <x v="351"/>
    <d v="2018-09-18T00:00:00"/>
    <d v="2018-09-24T00:00:00"/>
    <s v="Ground"/>
    <n v="316"/>
    <n v="73"/>
    <x v="1"/>
    <n v="1"/>
    <x v="1"/>
    <x v="0"/>
    <x v="2"/>
  </r>
  <r>
    <n v="50172611"/>
    <x v="798"/>
    <d v="2018-09-04T00:00:00"/>
    <d v="2018-09-08T00:00:00"/>
    <s v="Ground"/>
    <n v="367"/>
    <n v="85"/>
    <x v="2"/>
    <n v="6"/>
    <x v="0"/>
    <x v="0"/>
    <x v="2"/>
  </r>
  <r>
    <n v="50172641"/>
    <x v="462"/>
    <d v="2018-07-10T00:00:00"/>
    <d v="2018-07-13T00:00:00"/>
    <s v="Expedited"/>
    <n v="270"/>
    <n v="101"/>
    <x v="2"/>
    <n v="4"/>
    <x v="0"/>
    <x v="0"/>
    <x v="7"/>
  </r>
  <r>
    <n v="50172651"/>
    <x v="1786"/>
    <d v="2017-12-10T00:00:00"/>
    <d v="2017-12-11T00:00:00"/>
    <s v="Ground"/>
    <n v="705"/>
    <n v="230"/>
    <x v="2"/>
    <n v="7"/>
    <x v="1"/>
    <x v="1"/>
    <x v="1"/>
  </r>
  <r>
    <n v="50172661"/>
    <x v="1549"/>
    <d v="2018-11-12T00:00:00"/>
    <d v="2018-11-17T00:00:00"/>
    <s v="Express"/>
    <n v="235"/>
    <n v="54"/>
    <x v="2"/>
    <n v="4"/>
    <x v="0"/>
    <x v="0"/>
    <x v="3"/>
  </r>
  <r>
    <n v="50172681"/>
    <x v="1851"/>
    <d v="2018-10-31T00:00:00"/>
    <d v="2018-11-03T00:00:00"/>
    <s v="Expedited"/>
    <n v="248"/>
    <n v="154"/>
    <x v="0"/>
    <n v="4"/>
    <x v="0"/>
    <x v="0"/>
    <x v="3"/>
  </r>
  <r>
    <n v="50172701"/>
    <x v="295"/>
    <d v="2018-03-19T00:00:00"/>
    <d v="2018-03-20T00:00:00"/>
    <s v="Ground"/>
    <n v="1095"/>
    <n v="589"/>
    <x v="2"/>
    <n v="3"/>
    <x v="1"/>
    <x v="0"/>
    <x v="9"/>
  </r>
  <r>
    <n v="50172721"/>
    <x v="968"/>
    <d v="2018-01-11T00:00:00"/>
    <d v="2018-01-12T00:00:00"/>
    <s v="Overnight"/>
    <n v="20707"/>
    <n v="6395"/>
    <x v="2"/>
    <n v="4"/>
    <x v="0"/>
    <x v="0"/>
    <x v="10"/>
  </r>
  <r>
    <n v="50172751"/>
    <x v="830"/>
    <d v="2018-11-21T00:00:00"/>
    <d v="2018-11-24T00:00:00"/>
    <s v="Express"/>
    <n v="1687"/>
    <n v="457"/>
    <x v="1"/>
    <n v="1"/>
    <x v="1"/>
    <x v="0"/>
    <x v="3"/>
  </r>
  <r>
    <n v="50172761"/>
    <x v="1742"/>
    <d v="2018-08-12T00:00:00"/>
    <d v="2018-08-16T00:00:00"/>
    <s v="Ground"/>
    <n v="277"/>
    <n v="161"/>
    <x v="0"/>
    <n v="16"/>
    <x v="0"/>
    <x v="0"/>
    <x v="5"/>
  </r>
  <r>
    <n v="50172791"/>
    <x v="419"/>
    <d v="2018-05-13T00:00:00"/>
    <d v="2018-05-16T00:00:00"/>
    <s v="Express"/>
    <n v="594"/>
    <n v="412"/>
    <x v="1"/>
    <n v="2"/>
    <x v="0"/>
    <x v="0"/>
    <x v="4"/>
  </r>
  <r>
    <n v="50172801"/>
    <x v="860"/>
    <d v="2018-09-17T00:00:00"/>
    <d v="2018-09-20T00:00:00"/>
    <s v="Ground"/>
    <n v="609"/>
    <n v="162"/>
    <x v="2"/>
    <n v="15"/>
    <x v="1"/>
    <x v="0"/>
    <x v="2"/>
  </r>
  <r>
    <n v="50172811"/>
    <x v="907"/>
    <d v="2018-04-17T00:00:00"/>
    <d v="2018-04-20T00:00:00"/>
    <s v="Ground"/>
    <n v="455"/>
    <n v="132"/>
    <x v="1"/>
    <n v="5"/>
    <x v="0"/>
    <x v="0"/>
    <x v="8"/>
  </r>
  <r>
    <n v="50172821"/>
    <x v="277"/>
    <d v="2018-04-24T00:00:00"/>
    <d v="2018-04-24T00:00:00"/>
    <s v="Ground"/>
    <n v="857"/>
    <n v="573"/>
    <x v="3"/>
    <n v="3"/>
    <x v="1"/>
    <x v="0"/>
    <x v="8"/>
  </r>
  <r>
    <n v="50172831"/>
    <x v="1479"/>
    <d v="2018-11-07T00:00:00"/>
    <d v="2018-11-10T00:00:00"/>
    <s v="Ground"/>
    <n v="307"/>
    <n v="97"/>
    <x v="2"/>
    <n v="11"/>
    <x v="0"/>
    <x v="0"/>
    <x v="3"/>
  </r>
  <r>
    <n v="50172841"/>
    <x v="696"/>
    <d v="2017-12-26T00:00:00"/>
    <d v="2017-12-26T00:00:00"/>
    <s v="Express"/>
    <n v="464"/>
    <n v="187"/>
    <x v="1"/>
    <n v="2"/>
    <x v="1"/>
    <x v="1"/>
    <x v="1"/>
  </r>
  <r>
    <n v="50172851"/>
    <x v="1354"/>
    <d v="2017-12-18T00:00:00"/>
    <d v="2017-12-24T00:00:00"/>
    <s v="Express"/>
    <n v="1370"/>
    <n v="729"/>
    <x v="0"/>
    <n v="4"/>
    <x v="0"/>
    <x v="1"/>
    <x v="1"/>
  </r>
  <r>
    <n v="50172881"/>
    <x v="956"/>
    <d v="2018-08-27T00:00:00"/>
    <d v="2018-08-28T00:00:00"/>
    <s v="Expedited"/>
    <n v="230"/>
    <n v="133"/>
    <x v="0"/>
    <n v="1"/>
    <x v="0"/>
    <x v="0"/>
    <x v="5"/>
  </r>
  <r>
    <n v="50172891"/>
    <x v="1298"/>
    <d v="2018-06-11T00:00:00"/>
    <d v="2018-06-14T00:00:00"/>
    <s v="Express"/>
    <n v="275"/>
    <n v="148"/>
    <x v="0"/>
    <n v="2"/>
    <x v="0"/>
    <x v="0"/>
    <x v="6"/>
  </r>
  <r>
    <n v="50172911"/>
    <x v="1295"/>
    <d v="2018-07-17T00:00:00"/>
    <d v="2018-07-21T00:00:00"/>
    <s v="Express"/>
    <n v="519"/>
    <n v="235"/>
    <x v="2"/>
    <n v="8"/>
    <x v="0"/>
    <x v="0"/>
    <x v="7"/>
  </r>
  <r>
    <n v="50172931"/>
    <x v="205"/>
    <d v="2018-08-17T00:00:00"/>
    <d v="2018-08-22T00:00:00"/>
    <s v="Express"/>
    <n v="23400"/>
    <n v="15271"/>
    <x v="1"/>
    <n v="3"/>
    <x v="0"/>
    <x v="0"/>
    <x v="5"/>
  </r>
  <r>
    <n v="50172941"/>
    <x v="531"/>
    <d v="2018-04-26T00:00:00"/>
    <d v="2018-05-01T00:00:00"/>
    <s v="Overnight"/>
    <n v="238"/>
    <n v="146"/>
    <x v="1"/>
    <n v="1"/>
    <x v="0"/>
    <x v="0"/>
    <x v="4"/>
  </r>
  <r>
    <n v="50172951"/>
    <x v="1266"/>
    <d v="2018-10-08T00:00:00"/>
    <d v="2018-10-11T00:00:00"/>
    <s v="Expedited"/>
    <n v="174"/>
    <n v="60"/>
    <x v="0"/>
    <n v="14"/>
    <x v="0"/>
    <x v="0"/>
    <x v="0"/>
  </r>
  <r>
    <n v="50172971"/>
    <x v="1746"/>
    <d v="2017-12-07T00:00:00"/>
    <d v="2017-12-10T00:00:00"/>
    <s v="Ground"/>
    <n v="164"/>
    <n v="83"/>
    <x v="1"/>
    <n v="3"/>
    <x v="0"/>
    <x v="1"/>
    <x v="1"/>
  </r>
  <r>
    <n v="50172981"/>
    <x v="903"/>
    <d v="2018-08-05T00:00:00"/>
    <d v="2018-08-08T00:00:00"/>
    <s v="Overnight"/>
    <n v="331"/>
    <n v="84"/>
    <x v="2"/>
    <n v="2"/>
    <x v="1"/>
    <x v="0"/>
    <x v="5"/>
  </r>
  <r>
    <n v="50172991"/>
    <x v="1788"/>
    <d v="2018-10-30T00:00:00"/>
    <d v="2018-10-31T00:00:00"/>
    <s v="Express"/>
    <n v="489"/>
    <n v="290"/>
    <x v="0"/>
    <n v="5"/>
    <x v="0"/>
    <x v="0"/>
    <x v="0"/>
  </r>
  <r>
    <n v="50173001"/>
    <x v="670"/>
    <d v="2018-07-13T00:00:00"/>
    <d v="2018-07-17T00:00:00"/>
    <s v="Expedited"/>
    <n v="482"/>
    <n v="244"/>
    <x v="1"/>
    <n v="2"/>
    <x v="0"/>
    <x v="0"/>
    <x v="7"/>
  </r>
  <r>
    <n v="50173011"/>
    <x v="287"/>
    <d v="2018-04-08T00:00:00"/>
    <d v="2018-04-11T00:00:00"/>
    <s v="Express"/>
    <n v="158"/>
    <n v="63"/>
    <x v="2"/>
    <n v="4"/>
    <x v="0"/>
    <x v="0"/>
    <x v="8"/>
  </r>
  <r>
    <n v="50173041"/>
    <x v="1475"/>
    <d v="2018-08-04T00:00:00"/>
    <d v="2018-08-10T00:00:00"/>
    <s v="Expedited"/>
    <n v="596"/>
    <n v="126"/>
    <x v="1"/>
    <n v="5"/>
    <x v="1"/>
    <x v="0"/>
    <x v="5"/>
  </r>
  <r>
    <n v="50173061"/>
    <x v="201"/>
    <d v="2018-01-26T00:00:00"/>
    <d v="2018-01-26T00:00:00"/>
    <s v="Express"/>
    <n v="2034"/>
    <n v="563"/>
    <x v="1"/>
    <n v="9"/>
    <x v="0"/>
    <x v="0"/>
    <x v="10"/>
  </r>
  <r>
    <n v="50173091"/>
    <x v="1251"/>
    <d v="2018-08-06T00:00:00"/>
    <d v="2018-08-11T00:00:00"/>
    <s v="Overnight"/>
    <n v="438"/>
    <n v="241"/>
    <x v="1"/>
    <n v="1"/>
    <x v="0"/>
    <x v="0"/>
    <x v="5"/>
  </r>
  <r>
    <n v="50173111"/>
    <x v="14"/>
    <d v="2018-07-14T00:00:00"/>
    <d v="2018-07-20T00:00:00"/>
    <s v="Express"/>
    <n v="153"/>
    <n v="44"/>
    <x v="2"/>
    <n v="5"/>
    <x v="1"/>
    <x v="0"/>
    <x v="7"/>
  </r>
  <r>
    <n v="50173121"/>
    <x v="1109"/>
    <d v="2018-03-13T00:00:00"/>
    <d v="2018-03-15T00:00:00"/>
    <s v="Ground"/>
    <n v="246"/>
    <n v="150"/>
    <x v="2"/>
    <n v="2"/>
    <x v="1"/>
    <x v="0"/>
    <x v="9"/>
  </r>
  <r>
    <n v="50173131"/>
    <x v="364"/>
    <d v="2018-05-17T00:00:00"/>
    <d v="2018-05-22T00:00:00"/>
    <s v="Ground"/>
    <n v="56980"/>
    <n v="29380"/>
    <x v="2"/>
    <n v="1"/>
    <x v="0"/>
    <x v="0"/>
    <x v="4"/>
  </r>
  <r>
    <n v="50173151"/>
    <x v="1342"/>
    <d v="2018-05-08T00:00:00"/>
    <d v="2018-05-13T00:00:00"/>
    <s v="Ground"/>
    <n v="101"/>
    <n v="61"/>
    <x v="3"/>
    <n v="5"/>
    <x v="0"/>
    <x v="0"/>
    <x v="4"/>
  </r>
  <r>
    <n v="50173181"/>
    <x v="78"/>
    <d v="2018-05-14T00:00:00"/>
    <d v="2018-05-16T00:00:00"/>
    <s v="Express"/>
    <n v="276"/>
    <n v="83"/>
    <x v="2"/>
    <n v="1"/>
    <x v="0"/>
    <x v="0"/>
    <x v="4"/>
  </r>
  <r>
    <n v="50173211"/>
    <x v="726"/>
    <d v="2018-02-26T00:00:00"/>
    <d v="2018-03-04T00:00:00"/>
    <s v="Ground"/>
    <n v="344"/>
    <n v="185"/>
    <x v="2"/>
    <n v="4"/>
    <x v="0"/>
    <x v="0"/>
    <x v="9"/>
  </r>
  <r>
    <n v="50173221"/>
    <x v="1221"/>
    <d v="2018-11-23T00:00:00"/>
    <d v="2018-11-26T00:00:00"/>
    <s v="Express"/>
    <n v="1149"/>
    <n v="666"/>
    <x v="2"/>
    <n v="2"/>
    <x v="0"/>
    <x v="0"/>
    <x v="3"/>
  </r>
  <r>
    <n v="50173231"/>
    <x v="661"/>
    <d v="2018-06-25T00:00:00"/>
    <d v="2018-07-01T00:00:00"/>
    <s v="Ground"/>
    <n v="182"/>
    <n v="70"/>
    <x v="2"/>
    <n v="2"/>
    <x v="0"/>
    <x v="0"/>
    <x v="7"/>
  </r>
  <r>
    <n v="50173251"/>
    <x v="465"/>
    <d v="2017-11-26T00:00:00"/>
    <d v="2017-12-01T00:00:00"/>
    <s v="Overnight"/>
    <n v="363"/>
    <n v="147"/>
    <x v="3"/>
    <n v="9"/>
    <x v="1"/>
    <x v="1"/>
    <x v="1"/>
  </r>
  <r>
    <n v="50173261"/>
    <x v="1224"/>
    <d v="2018-08-15T00:00:00"/>
    <d v="2018-08-20T00:00:00"/>
    <s v="Ground"/>
    <n v="274"/>
    <n v="103"/>
    <x v="0"/>
    <n v="9"/>
    <x v="0"/>
    <x v="0"/>
    <x v="5"/>
  </r>
  <r>
    <n v="50173271"/>
    <x v="463"/>
    <d v="2018-09-25T00:00:00"/>
    <d v="2018-09-25T00:00:00"/>
    <s v="Express"/>
    <n v="791"/>
    <n v="312"/>
    <x v="2"/>
    <n v="6"/>
    <x v="0"/>
    <x v="0"/>
    <x v="2"/>
  </r>
  <r>
    <n v="50173281"/>
    <x v="194"/>
    <d v="2018-02-07T00:00:00"/>
    <d v="2018-02-08T00:00:00"/>
    <s v="Ground"/>
    <n v="375"/>
    <n v="239"/>
    <x v="1"/>
    <n v="1"/>
    <x v="1"/>
    <x v="0"/>
    <x v="11"/>
  </r>
  <r>
    <n v="50173301"/>
    <x v="1793"/>
    <d v="2017-12-27T00:00:00"/>
    <d v="2017-12-30T00:00:00"/>
    <s v="Expedited"/>
    <n v="420"/>
    <n v="179"/>
    <x v="1"/>
    <n v="2"/>
    <x v="0"/>
    <x v="1"/>
    <x v="1"/>
  </r>
  <r>
    <n v="50173311"/>
    <x v="1151"/>
    <d v="2018-01-22T00:00:00"/>
    <d v="2018-01-24T00:00:00"/>
    <s v="Express"/>
    <n v="198"/>
    <n v="129"/>
    <x v="0"/>
    <n v="4"/>
    <x v="1"/>
    <x v="0"/>
    <x v="10"/>
  </r>
  <r>
    <n v="50173331"/>
    <x v="214"/>
    <d v="2018-01-15T00:00:00"/>
    <d v="2018-01-20T00:00:00"/>
    <s v="Express"/>
    <n v="781"/>
    <n v="511"/>
    <x v="3"/>
    <n v="15"/>
    <x v="0"/>
    <x v="0"/>
    <x v="10"/>
  </r>
  <r>
    <n v="50173351"/>
    <x v="400"/>
    <d v="2018-11-08T00:00:00"/>
    <d v="2018-11-14T00:00:00"/>
    <s v="Express"/>
    <n v="2674"/>
    <n v="1518"/>
    <x v="1"/>
    <n v="2"/>
    <x v="1"/>
    <x v="0"/>
    <x v="3"/>
  </r>
  <r>
    <n v="50173361"/>
    <x v="1890"/>
    <d v="2017-11-26T00:00:00"/>
    <d v="2017-11-30T00:00:00"/>
    <s v="Ground"/>
    <n v="236"/>
    <n v="88"/>
    <x v="3"/>
    <n v="4"/>
    <x v="1"/>
    <x v="1"/>
    <x v="3"/>
  </r>
  <r>
    <n v="50173381"/>
    <x v="1362"/>
    <d v="2018-05-27T00:00:00"/>
    <d v="2018-05-30T00:00:00"/>
    <s v="Ground"/>
    <n v="153"/>
    <n v="99"/>
    <x v="3"/>
    <n v="4"/>
    <x v="1"/>
    <x v="0"/>
    <x v="4"/>
  </r>
  <r>
    <n v="50173391"/>
    <x v="1146"/>
    <d v="2018-01-18T00:00:00"/>
    <d v="2018-01-19T00:00:00"/>
    <s v="Ground"/>
    <n v="305"/>
    <n v="123"/>
    <x v="0"/>
    <n v="4"/>
    <x v="0"/>
    <x v="0"/>
    <x v="10"/>
  </r>
  <r>
    <n v="50173421"/>
    <x v="1659"/>
    <d v="2018-05-22T00:00:00"/>
    <d v="2018-05-27T00:00:00"/>
    <s v="Express"/>
    <n v="447"/>
    <n v="129"/>
    <x v="1"/>
    <n v="5"/>
    <x v="1"/>
    <x v="0"/>
    <x v="4"/>
  </r>
  <r>
    <n v="50173431"/>
    <x v="1081"/>
    <d v="2018-05-19T00:00:00"/>
    <d v="2018-05-22T00:00:00"/>
    <s v="Expedited"/>
    <n v="485"/>
    <n v="175"/>
    <x v="2"/>
    <n v="3"/>
    <x v="1"/>
    <x v="0"/>
    <x v="4"/>
  </r>
  <r>
    <n v="50173441"/>
    <x v="180"/>
    <d v="2018-08-29T00:00:00"/>
    <d v="2018-09-02T00:00:00"/>
    <s v="Express"/>
    <n v="206"/>
    <n v="86"/>
    <x v="2"/>
    <n v="3"/>
    <x v="0"/>
    <x v="0"/>
    <x v="2"/>
  </r>
  <r>
    <n v="50173531"/>
    <x v="1672"/>
    <d v="2018-09-30T00:00:00"/>
    <d v="2018-10-03T00:00:00"/>
    <s v="Expedited"/>
    <n v="2960"/>
    <n v="1313"/>
    <x v="3"/>
    <n v="11"/>
    <x v="1"/>
    <x v="0"/>
    <x v="0"/>
  </r>
  <r>
    <n v="50173541"/>
    <x v="1282"/>
    <d v="2018-05-24T00:00:00"/>
    <d v="2018-05-26T00:00:00"/>
    <s v="Ground"/>
    <n v="343"/>
    <n v="172"/>
    <x v="2"/>
    <n v="4"/>
    <x v="0"/>
    <x v="0"/>
    <x v="4"/>
  </r>
  <r>
    <n v="50173551"/>
    <x v="1454"/>
    <d v="2018-07-24T00:00:00"/>
    <d v="2018-07-27T00:00:00"/>
    <s v="Overnight"/>
    <n v="237"/>
    <n v="107"/>
    <x v="3"/>
    <n v="2"/>
    <x v="0"/>
    <x v="0"/>
    <x v="7"/>
  </r>
  <r>
    <n v="50173561"/>
    <x v="68"/>
    <d v="2018-01-27T00:00:00"/>
    <d v="2018-01-31T00:00:00"/>
    <s v="Express"/>
    <n v="644"/>
    <n v="269"/>
    <x v="2"/>
    <n v="3"/>
    <x v="1"/>
    <x v="0"/>
    <x v="10"/>
  </r>
  <r>
    <n v="50173571"/>
    <x v="845"/>
    <d v="2018-09-03T00:00:00"/>
    <d v="2018-09-07T00:00:00"/>
    <s v="Overnight"/>
    <n v="240"/>
    <n v="68"/>
    <x v="1"/>
    <n v="4"/>
    <x v="0"/>
    <x v="0"/>
    <x v="2"/>
  </r>
  <r>
    <n v="50173611"/>
    <x v="125"/>
    <d v="2018-01-25T00:00:00"/>
    <d v="2018-01-30T00:00:00"/>
    <s v="Ground"/>
    <n v="208"/>
    <n v="93"/>
    <x v="2"/>
    <n v="1"/>
    <x v="1"/>
    <x v="0"/>
    <x v="10"/>
  </r>
  <r>
    <n v="50173621"/>
    <x v="1524"/>
    <d v="2018-03-08T00:00:00"/>
    <d v="2018-03-10T00:00:00"/>
    <s v="Express"/>
    <n v="283"/>
    <n v="144"/>
    <x v="0"/>
    <n v="8"/>
    <x v="0"/>
    <x v="0"/>
    <x v="9"/>
  </r>
  <r>
    <n v="50173641"/>
    <x v="1135"/>
    <d v="2018-07-25T00:00:00"/>
    <d v="2018-07-26T00:00:00"/>
    <s v="Express"/>
    <n v="235"/>
    <n v="153"/>
    <x v="3"/>
    <n v="3"/>
    <x v="1"/>
    <x v="0"/>
    <x v="7"/>
  </r>
  <r>
    <n v="50173651"/>
    <x v="654"/>
    <d v="2018-01-14T00:00:00"/>
    <d v="2018-01-19T00:00:00"/>
    <s v="Expedited"/>
    <n v="600"/>
    <n v="120"/>
    <x v="3"/>
    <n v="1"/>
    <x v="1"/>
    <x v="0"/>
    <x v="10"/>
  </r>
  <r>
    <n v="50173661"/>
    <x v="1005"/>
    <d v="2018-09-02T00:00:00"/>
    <d v="2018-09-03T00:00:00"/>
    <s v="Expedited"/>
    <n v="272"/>
    <n v="73"/>
    <x v="0"/>
    <n v="3"/>
    <x v="1"/>
    <x v="0"/>
    <x v="2"/>
  </r>
  <r>
    <n v="50173671"/>
    <x v="13"/>
    <d v="2018-02-12T00:00:00"/>
    <d v="2018-02-17T00:00:00"/>
    <s v="Ground"/>
    <n v="222"/>
    <n v="68"/>
    <x v="0"/>
    <n v="6"/>
    <x v="0"/>
    <x v="0"/>
    <x v="11"/>
  </r>
  <r>
    <n v="50173681"/>
    <x v="1820"/>
    <d v="2018-01-03T00:00:00"/>
    <d v="2018-01-07T00:00:00"/>
    <s v="Ground"/>
    <n v="513"/>
    <n v="199"/>
    <x v="3"/>
    <n v="2"/>
    <x v="0"/>
    <x v="0"/>
    <x v="10"/>
  </r>
  <r>
    <n v="50173691"/>
    <x v="1274"/>
    <d v="2018-02-21T00:00:00"/>
    <d v="2018-02-22T00:00:00"/>
    <s v="Ground"/>
    <n v="167"/>
    <n v="92"/>
    <x v="3"/>
    <n v="6"/>
    <x v="1"/>
    <x v="0"/>
    <x v="11"/>
  </r>
  <r>
    <n v="50173701"/>
    <x v="1322"/>
    <d v="2018-07-30T00:00:00"/>
    <d v="2018-08-05T00:00:00"/>
    <s v="Express"/>
    <n v="346"/>
    <n v="235"/>
    <x v="2"/>
    <n v="3"/>
    <x v="0"/>
    <x v="0"/>
    <x v="5"/>
  </r>
  <r>
    <n v="50173711"/>
    <x v="361"/>
    <d v="2018-02-01T00:00:00"/>
    <d v="2018-02-07T00:00:00"/>
    <s v="Express"/>
    <n v="236"/>
    <n v="160"/>
    <x v="2"/>
    <n v="2"/>
    <x v="0"/>
    <x v="0"/>
    <x v="11"/>
  </r>
  <r>
    <n v="50173721"/>
    <x v="1623"/>
    <d v="2018-08-07T00:00:00"/>
    <d v="2018-08-11T00:00:00"/>
    <s v="Expedited"/>
    <n v="2355"/>
    <n v="1330"/>
    <x v="0"/>
    <n v="13"/>
    <x v="0"/>
    <x v="0"/>
    <x v="5"/>
  </r>
  <r>
    <n v="50173741"/>
    <x v="468"/>
    <d v="2018-10-13T00:00:00"/>
    <d v="2018-10-17T00:00:00"/>
    <s v="Ground"/>
    <n v="413"/>
    <n v="192"/>
    <x v="3"/>
    <n v="1"/>
    <x v="0"/>
    <x v="0"/>
    <x v="0"/>
  </r>
  <r>
    <n v="50173771"/>
    <x v="225"/>
    <d v="2017-12-24T00:00:00"/>
    <d v="2017-12-26T00:00:00"/>
    <s v="Ground"/>
    <n v="427"/>
    <n v="156"/>
    <x v="2"/>
    <n v="7"/>
    <x v="0"/>
    <x v="1"/>
    <x v="1"/>
  </r>
  <r>
    <n v="50173801"/>
    <x v="781"/>
    <d v="2018-03-02T00:00:00"/>
    <d v="2018-03-07T00:00:00"/>
    <s v="Expedited"/>
    <n v="428"/>
    <n v="248"/>
    <x v="3"/>
    <n v="4"/>
    <x v="0"/>
    <x v="0"/>
    <x v="9"/>
  </r>
  <r>
    <n v="50173821"/>
    <x v="625"/>
    <d v="2018-05-12T00:00:00"/>
    <d v="2018-05-18T00:00:00"/>
    <s v="Overnight"/>
    <n v="15175"/>
    <n v="6241"/>
    <x v="1"/>
    <n v="5"/>
    <x v="1"/>
    <x v="0"/>
    <x v="4"/>
  </r>
  <r>
    <n v="50173831"/>
    <x v="1526"/>
    <d v="2018-03-04T00:00:00"/>
    <d v="2018-03-07T00:00:00"/>
    <s v="Express"/>
    <n v="150"/>
    <n v="43"/>
    <x v="0"/>
    <n v="3"/>
    <x v="0"/>
    <x v="0"/>
    <x v="9"/>
  </r>
  <r>
    <n v="50173841"/>
    <x v="973"/>
    <d v="2018-02-21T00:00:00"/>
    <d v="2018-02-27T00:00:00"/>
    <s v="Expedited"/>
    <n v="600"/>
    <n v="386"/>
    <x v="1"/>
    <n v="1"/>
    <x v="0"/>
    <x v="0"/>
    <x v="11"/>
  </r>
  <r>
    <n v="50173851"/>
    <x v="1357"/>
    <d v="2018-05-16T00:00:00"/>
    <d v="2018-05-22T00:00:00"/>
    <s v="Express"/>
    <n v="358"/>
    <n v="134"/>
    <x v="3"/>
    <n v="6"/>
    <x v="0"/>
    <x v="0"/>
    <x v="4"/>
  </r>
  <r>
    <n v="50173861"/>
    <x v="1672"/>
    <d v="2018-07-24T00:00:00"/>
    <d v="2018-07-26T00:00:00"/>
    <s v="Ground"/>
    <n v="221"/>
    <n v="99"/>
    <x v="3"/>
    <n v="3"/>
    <x v="1"/>
    <x v="0"/>
    <x v="7"/>
  </r>
  <r>
    <n v="50173871"/>
    <x v="1930"/>
    <d v="2018-06-29T00:00:00"/>
    <d v="2018-07-05T00:00:00"/>
    <s v="Express"/>
    <n v="257"/>
    <n v="57"/>
    <x v="2"/>
    <n v="2"/>
    <x v="0"/>
    <x v="0"/>
    <x v="7"/>
  </r>
  <r>
    <n v="50173881"/>
    <x v="1311"/>
    <d v="2018-11-06T00:00:00"/>
    <d v="2018-11-09T00:00:00"/>
    <s v="Expedited"/>
    <n v="182"/>
    <n v="64"/>
    <x v="1"/>
    <n v="3"/>
    <x v="0"/>
    <x v="0"/>
    <x v="3"/>
  </r>
  <r>
    <n v="50173891"/>
    <x v="1031"/>
    <d v="2018-06-19T00:00:00"/>
    <d v="2018-06-24T00:00:00"/>
    <s v="Express"/>
    <n v="153"/>
    <n v="40"/>
    <x v="1"/>
    <n v="13"/>
    <x v="0"/>
    <x v="0"/>
    <x v="6"/>
  </r>
  <r>
    <n v="50173931"/>
    <x v="706"/>
    <d v="2018-07-18T00:00:00"/>
    <d v="2018-07-24T00:00:00"/>
    <s v="Express"/>
    <n v="3759"/>
    <n v="1205"/>
    <x v="1"/>
    <n v="4"/>
    <x v="0"/>
    <x v="0"/>
    <x v="7"/>
  </r>
  <r>
    <n v="50173941"/>
    <x v="1673"/>
    <d v="2018-02-23T00:00:00"/>
    <d v="2018-03-02T00:00:00"/>
    <s v="Ground"/>
    <n v="582"/>
    <n v="360"/>
    <x v="2"/>
    <n v="14"/>
    <x v="0"/>
    <x v="0"/>
    <x v="9"/>
  </r>
  <r>
    <n v="50173981"/>
    <x v="1787"/>
    <d v="2018-06-18T00:00:00"/>
    <d v="2018-06-24T00:00:00"/>
    <s v="Ground"/>
    <n v="935"/>
    <n v="495"/>
    <x v="3"/>
    <n v="6"/>
    <x v="1"/>
    <x v="0"/>
    <x v="6"/>
  </r>
  <r>
    <n v="50173991"/>
    <x v="900"/>
    <d v="2018-10-20T00:00:00"/>
    <d v="2018-10-25T00:00:00"/>
    <s v="Ground"/>
    <n v="45605"/>
    <n v="16589"/>
    <x v="1"/>
    <n v="2"/>
    <x v="1"/>
    <x v="0"/>
    <x v="0"/>
  </r>
  <r>
    <n v="50174001"/>
    <x v="230"/>
    <d v="2018-04-20T00:00:00"/>
    <d v="2018-04-26T00:00:00"/>
    <s v="Ground"/>
    <n v="271"/>
    <n v="108"/>
    <x v="2"/>
    <n v="5"/>
    <x v="0"/>
    <x v="0"/>
    <x v="8"/>
  </r>
  <r>
    <n v="50174021"/>
    <x v="1287"/>
    <d v="2018-05-10T00:00:00"/>
    <d v="2018-05-15T00:00:00"/>
    <s v="Express"/>
    <n v="460"/>
    <n v="255"/>
    <x v="3"/>
    <n v="12"/>
    <x v="0"/>
    <x v="0"/>
    <x v="4"/>
  </r>
  <r>
    <n v="50174031"/>
    <x v="276"/>
    <d v="2018-09-26T00:00:00"/>
    <d v="2018-09-28T00:00:00"/>
    <s v="Expedited"/>
    <n v="658"/>
    <n v="143"/>
    <x v="1"/>
    <n v="13"/>
    <x v="0"/>
    <x v="0"/>
    <x v="2"/>
  </r>
  <r>
    <n v="50174041"/>
    <x v="1276"/>
    <d v="2018-10-22T00:00:00"/>
    <d v="2018-10-28T00:00:00"/>
    <s v="Express"/>
    <n v="1472"/>
    <n v="478"/>
    <x v="1"/>
    <n v="3"/>
    <x v="1"/>
    <x v="0"/>
    <x v="0"/>
  </r>
  <r>
    <n v="50174051"/>
    <x v="1415"/>
    <d v="2018-10-04T00:00:00"/>
    <d v="2018-10-06T00:00:00"/>
    <s v="Express"/>
    <n v="533"/>
    <n v="150"/>
    <x v="0"/>
    <n v="8"/>
    <x v="1"/>
    <x v="0"/>
    <x v="0"/>
  </r>
  <r>
    <n v="50174061"/>
    <x v="1286"/>
    <d v="2018-08-03T00:00:00"/>
    <d v="2018-08-07T00:00:00"/>
    <s v="Ground"/>
    <n v="245"/>
    <n v="104"/>
    <x v="1"/>
    <n v="1"/>
    <x v="0"/>
    <x v="0"/>
    <x v="5"/>
  </r>
  <r>
    <n v="50174091"/>
    <x v="638"/>
    <d v="2018-04-18T00:00:00"/>
    <d v="2018-04-20T00:00:00"/>
    <s v="Overnight"/>
    <n v="274"/>
    <n v="182"/>
    <x v="3"/>
    <n v="5"/>
    <x v="1"/>
    <x v="0"/>
    <x v="8"/>
  </r>
  <r>
    <n v="50174101"/>
    <x v="1541"/>
    <d v="2018-06-01T00:00:00"/>
    <d v="2018-06-02T00:00:00"/>
    <s v="Express"/>
    <n v="562"/>
    <n v="235"/>
    <x v="2"/>
    <n v="7"/>
    <x v="1"/>
    <x v="0"/>
    <x v="6"/>
  </r>
  <r>
    <n v="50174141"/>
    <x v="462"/>
    <d v="2018-08-05T00:00:00"/>
    <d v="2018-08-06T00:00:00"/>
    <s v="Ground"/>
    <n v="204"/>
    <n v="58"/>
    <x v="2"/>
    <n v="7"/>
    <x v="0"/>
    <x v="0"/>
    <x v="5"/>
  </r>
  <r>
    <n v="50174151"/>
    <x v="1199"/>
    <d v="2018-01-16T00:00:00"/>
    <d v="2018-01-22T00:00:00"/>
    <s v="Express"/>
    <n v="537"/>
    <n v="138"/>
    <x v="3"/>
    <n v="10"/>
    <x v="0"/>
    <x v="0"/>
    <x v="10"/>
  </r>
  <r>
    <n v="50174171"/>
    <x v="31"/>
    <d v="2018-05-31T00:00:00"/>
    <d v="2018-06-03T00:00:00"/>
    <s v="Ground"/>
    <n v="149"/>
    <n v="81"/>
    <x v="1"/>
    <n v="7"/>
    <x v="1"/>
    <x v="0"/>
    <x v="6"/>
  </r>
  <r>
    <n v="50174181"/>
    <x v="324"/>
    <d v="2018-07-28T00:00:00"/>
    <d v="2018-08-04T00:00:00"/>
    <s v="Ground"/>
    <n v="396"/>
    <n v="107"/>
    <x v="0"/>
    <n v="2"/>
    <x v="0"/>
    <x v="0"/>
    <x v="5"/>
  </r>
  <r>
    <n v="50174221"/>
    <x v="889"/>
    <d v="2018-02-03T00:00:00"/>
    <d v="2018-02-08T00:00:00"/>
    <s v="Ground"/>
    <n v="845"/>
    <n v="498"/>
    <x v="1"/>
    <n v="15"/>
    <x v="0"/>
    <x v="0"/>
    <x v="11"/>
  </r>
  <r>
    <n v="50174271"/>
    <x v="1502"/>
    <d v="2018-02-20T00:00:00"/>
    <d v="2018-02-20T00:00:00"/>
    <s v="Expedited"/>
    <n v="185"/>
    <n v="109"/>
    <x v="1"/>
    <n v="2"/>
    <x v="0"/>
    <x v="0"/>
    <x v="11"/>
  </r>
  <r>
    <n v="50174281"/>
    <x v="569"/>
    <d v="2018-07-05T00:00:00"/>
    <d v="2018-07-08T00:00:00"/>
    <s v="Expedited"/>
    <n v="740"/>
    <n v="394"/>
    <x v="2"/>
    <n v="2"/>
    <x v="0"/>
    <x v="0"/>
    <x v="7"/>
  </r>
  <r>
    <n v="50174291"/>
    <x v="758"/>
    <d v="2018-08-26T00:00:00"/>
    <d v="2018-08-31T00:00:00"/>
    <s v="Overnight"/>
    <n v="178"/>
    <n v="98"/>
    <x v="2"/>
    <n v="10"/>
    <x v="0"/>
    <x v="0"/>
    <x v="5"/>
  </r>
  <r>
    <n v="50174301"/>
    <x v="642"/>
    <d v="2018-05-01T00:00:00"/>
    <d v="2018-05-06T00:00:00"/>
    <s v="Expedited"/>
    <n v="585"/>
    <n v="296"/>
    <x v="2"/>
    <n v="2"/>
    <x v="1"/>
    <x v="0"/>
    <x v="4"/>
  </r>
  <r>
    <n v="50174311"/>
    <x v="1233"/>
    <d v="2018-09-25T00:00:00"/>
    <d v="2018-09-26T00:00:00"/>
    <s v="Ground"/>
    <n v="276"/>
    <n v="124"/>
    <x v="3"/>
    <n v="19"/>
    <x v="0"/>
    <x v="0"/>
    <x v="2"/>
  </r>
  <r>
    <n v="50174321"/>
    <x v="325"/>
    <d v="2018-07-08T00:00:00"/>
    <d v="2018-07-13T00:00:00"/>
    <s v="Express"/>
    <n v="170"/>
    <n v="64"/>
    <x v="1"/>
    <n v="15"/>
    <x v="0"/>
    <x v="0"/>
    <x v="7"/>
  </r>
  <r>
    <n v="50174371"/>
    <x v="1464"/>
    <d v="2018-05-07T00:00:00"/>
    <d v="2018-05-10T00:00:00"/>
    <s v="Ground"/>
    <n v="203"/>
    <n v="45"/>
    <x v="2"/>
    <n v="2"/>
    <x v="0"/>
    <x v="0"/>
    <x v="4"/>
  </r>
  <r>
    <n v="50174381"/>
    <x v="1602"/>
    <d v="2018-09-09T00:00:00"/>
    <d v="2018-09-09T00:00:00"/>
    <s v="Expedited"/>
    <n v="494"/>
    <n v="196"/>
    <x v="1"/>
    <n v="9"/>
    <x v="0"/>
    <x v="0"/>
    <x v="2"/>
  </r>
  <r>
    <n v="50174391"/>
    <x v="1939"/>
    <d v="2018-07-14T00:00:00"/>
    <d v="2018-07-15T00:00:00"/>
    <s v="Ground"/>
    <n v="511"/>
    <n v="350"/>
    <x v="2"/>
    <n v="1"/>
    <x v="0"/>
    <x v="0"/>
    <x v="7"/>
  </r>
  <r>
    <n v="50174401"/>
    <x v="806"/>
    <d v="2018-01-10T00:00:00"/>
    <d v="2018-01-14T00:00:00"/>
    <s v="Ground"/>
    <n v="322"/>
    <n v="209"/>
    <x v="2"/>
    <n v="4"/>
    <x v="0"/>
    <x v="0"/>
    <x v="10"/>
  </r>
  <r>
    <n v="50174411"/>
    <x v="1678"/>
    <d v="2018-05-24T00:00:00"/>
    <d v="2018-05-30T00:00:00"/>
    <s v="Overnight"/>
    <n v="320"/>
    <n v="115"/>
    <x v="1"/>
    <n v="3"/>
    <x v="0"/>
    <x v="0"/>
    <x v="4"/>
  </r>
  <r>
    <n v="50174421"/>
    <x v="99"/>
    <d v="2018-07-10T00:00:00"/>
    <d v="2018-07-13T00:00:00"/>
    <s v="Ground"/>
    <n v="411"/>
    <n v="185"/>
    <x v="2"/>
    <n v="16"/>
    <x v="1"/>
    <x v="0"/>
    <x v="7"/>
  </r>
  <r>
    <n v="50174431"/>
    <x v="713"/>
    <d v="2017-11-25T00:00:00"/>
    <d v="2017-11-29T00:00:00"/>
    <s v="Ground"/>
    <n v="406"/>
    <n v="169"/>
    <x v="1"/>
    <n v="9"/>
    <x v="0"/>
    <x v="1"/>
    <x v="3"/>
  </r>
  <r>
    <n v="50174451"/>
    <x v="778"/>
    <d v="2018-10-25T00:00:00"/>
    <d v="2018-10-31T00:00:00"/>
    <s v="Ground"/>
    <n v="554"/>
    <n v="114"/>
    <x v="2"/>
    <n v="8"/>
    <x v="0"/>
    <x v="0"/>
    <x v="0"/>
  </r>
  <r>
    <n v="50174461"/>
    <x v="1470"/>
    <d v="2018-03-19T00:00:00"/>
    <d v="2018-03-23T00:00:00"/>
    <s v="Express"/>
    <n v="316"/>
    <n v="164"/>
    <x v="2"/>
    <n v="15"/>
    <x v="0"/>
    <x v="0"/>
    <x v="9"/>
  </r>
  <r>
    <n v="50174471"/>
    <x v="1177"/>
    <d v="2018-06-13T00:00:00"/>
    <d v="2018-06-18T00:00:00"/>
    <s v="Expedited"/>
    <n v="165"/>
    <n v="79"/>
    <x v="1"/>
    <n v="6"/>
    <x v="0"/>
    <x v="0"/>
    <x v="6"/>
  </r>
  <r>
    <n v="50174491"/>
    <x v="929"/>
    <d v="2018-01-21T00:00:00"/>
    <d v="2018-01-28T00:00:00"/>
    <s v="Overnight"/>
    <n v="2293"/>
    <n v="1244"/>
    <x v="2"/>
    <n v="9"/>
    <x v="1"/>
    <x v="0"/>
    <x v="10"/>
  </r>
  <r>
    <n v="50174501"/>
    <x v="883"/>
    <d v="2018-04-01T00:00:00"/>
    <d v="2018-04-06T00:00:00"/>
    <s v="Express"/>
    <n v="469"/>
    <n v="132"/>
    <x v="2"/>
    <n v="7"/>
    <x v="0"/>
    <x v="0"/>
    <x v="8"/>
  </r>
  <r>
    <n v="50174521"/>
    <x v="1232"/>
    <d v="2018-05-01T00:00:00"/>
    <d v="2018-05-03T00:00:00"/>
    <s v="Express"/>
    <n v="667"/>
    <n v="393"/>
    <x v="0"/>
    <n v="2"/>
    <x v="0"/>
    <x v="0"/>
    <x v="4"/>
  </r>
  <r>
    <n v="50174561"/>
    <x v="1475"/>
    <d v="2018-08-07T00:00:00"/>
    <d v="2018-08-12T00:00:00"/>
    <s v="Overnight"/>
    <n v="812"/>
    <n v="417"/>
    <x v="1"/>
    <n v="7"/>
    <x v="1"/>
    <x v="0"/>
    <x v="5"/>
  </r>
  <r>
    <n v="50174581"/>
    <x v="1144"/>
    <d v="2018-05-04T00:00:00"/>
    <d v="2018-05-09T00:00:00"/>
    <s v="Expedited"/>
    <n v="880"/>
    <n v="442"/>
    <x v="2"/>
    <n v="6"/>
    <x v="0"/>
    <x v="0"/>
    <x v="4"/>
  </r>
  <r>
    <n v="50174621"/>
    <x v="1333"/>
    <d v="2018-08-14T00:00:00"/>
    <d v="2018-08-17T00:00:00"/>
    <s v="Expedited"/>
    <n v="626"/>
    <n v="160"/>
    <x v="0"/>
    <n v="4"/>
    <x v="0"/>
    <x v="0"/>
    <x v="5"/>
  </r>
  <r>
    <n v="50174641"/>
    <x v="1308"/>
    <d v="2018-02-13T00:00:00"/>
    <d v="2018-02-15T00:00:00"/>
    <s v="Express"/>
    <n v="410"/>
    <n v="98"/>
    <x v="2"/>
    <n v="7"/>
    <x v="1"/>
    <x v="0"/>
    <x v="11"/>
  </r>
  <r>
    <n v="50174681"/>
    <x v="148"/>
    <d v="2018-10-21T00:00:00"/>
    <d v="2018-10-25T00:00:00"/>
    <s v="Express"/>
    <n v="628"/>
    <n v="184"/>
    <x v="3"/>
    <n v="17"/>
    <x v="0"/>
    <x v="0"/>
    <x v="0"/>
  </r>
  <r>
    <n v="50174691"/>
    <x v="664"/>
    <d v="2018-01-11T00:00:00"/>
    <d v="2018-01-17T00:00:00"/>
    <s v="Overnight"/>
    <n v="129"/>
    <n v="54"/>
    <x v="2"/>
    <n v="10"/>
    <x v="1"/>
    <x v="0"/>
    <x v="10"/>
  </r>
  <r>
    <n v="50174701"/>
    <x v="310"/>
    <d v="2018-05-18T00:00:00"/>
    <d v="2018-05-22T00:00:00"/>
    <s v="Ground"/>
    <n v="200"/>
    <n v="140"/>
    <x v="0"/>
    <n v="8"/>
    <x v="0"/>
    <x v="0"/>
    <x v="4"/>
  </r>
  <r>
    <n v="50174711"/>
    <x v="1639"/>
    <d v="2018-03-30T00:00:00"/>
    <d v="2018-04-02T00:00:00"/>
    <s v="Ground"/>
    <n v="474"/>
    <n v="119"/>
    <x v="2"/>
    <n v="1"/>
    <x v="0"/>
    <x v="0"/>
    <x v="8"/>
  </r>
  <r>
    <n v="50174721"/>
    <x v="64"/>
    <d v="2018-07-12T00:00:00"/>
    <d v="2018-07-13T00:00:00"/>
    <s v="Ground"/>
    <n v="160"/>
    <n v="47"/>
    <x v="2"/>
    <n v="12"/>
    <x v="0"/>
    <x v="0"/>
    <x v="7"/>
  </r>
  <r>
    <n v="50174731"/>
    <x v="1088"/>
    <d v="2017-12-09T00:00:00"/>
    <d v="2017-12-14T00:00:00"/>
    <s v="Expedited"/>
    <n v="179"/>
    <n v="81"/>
    <x v="3"/>
    <n v="4"/>
    <x v="0"/>
    <x v="1"/>
    <x v="1"/>
  </r>
  <r>
    <n v="50174741"/>
    <x v="1635"/>
    <d v="2017-11-25T00:00:00"/>
    <d v="2017-11-29T00:00:00"/>
    <s v="Overnight"/>
    <n v="271"/>
    <n v="160"/>
    <x v="0"/>
    <n v="3"/>
    <x v="0"/>
    <x v="1"/>
    <x v="3"/>
  </r>
  <r>
    <n v="50174751"/>
    <x v="498"/>
    <d v="2018-11-22T00:00:00"/>
    <d v="2018-11-23T00:00:00"/>
    <s v="Ground"/>
    <n v="146"/>
    <n v="35"/>
    <x v="2"/>
    <n v="8"/>
    <x v="0"/>
    <x v="0"/>
    <x v="3"/>
  </r>
  <r>
    <n v="50174771"/>
    <x v="733"/>
    <d v="2018-01-21T00:00:00"/>
    <d v="2018-01-25T00:00:00"/>
    <s v="Express"/>
    <n v="195"/>
    <n v="135"/>
    <x v="0"/>
    <n v="16"/>
    <x v="1"/>
    <x v="0"/>
    <x v="10"/>
  </r>
  <r>
    <n v="50174781"/>
    <x v="915"/>
    <d v="2018-09-27T00:00:00"/>
    <d v="2018-10-03T00:00:00"/>
    <s v="Ground"/>
    <n v="133"/>
    <n v="62"/>
    <x v="0"/>
    <n v="2"/>
    <x v="0"/>
    <x v="0"/>
    <x v="0"/>
  </r>
  <r>
    <n v="50174801"/>
    <x v="750"/>
    <d v="2018-03-08T00:00:00"/>
    <d v="2018-03-10T00:00:00"/>
    <s v="Expedited"/>
    <n v="485"/>
    <n v="331"/>
    <x v="2"/>
    <n v="5"/>
    <x v="1"/>
    <x v="0"/>
    <x v="9"/>
  </r>
  <r>
    <n v="50174821"/>
    <x v="1325"/>
    <d v="2018-08-12T00:00:00"/>
    <d v="2018-08-17T00:00:00"/>
    <s v="Express"/>
    <n v="454"/>
    <n v="307"/>
    <x v="2"/>
    <n v="10"/>
    <x v="1"/>
    <x v="0"/>
    <x v="5"/>
  </r>
  <r>
    <n v="50174841"/>
    <x v="1631"/>
    <d v="2018-03-27T00:00:00"/>
    <d v="2018-04-01T00:00:00"/>
    <s v="Ground"/>
    <n v="192"/>
    <n v="109"/>
    <x v="0"/>
    <n v="2"/>
    <x v="0"/>
    <x v="0"/>
    <x v="8"/>
  </r>
  <r>
    <n v="50174851"/>
    <x v="161"/>
    <d v="2018-09-17T00:00:00"/>
    <d v="2018-09-18T00:00:00"/>
    <s v="Ground"/>
    <n v="469"/>
    <n v="169"/>
    <x v="3"/>
    <n v="2"/>
    <x v="0"/>
    <x v="0"/>
    <x v="2"/>
  </r>
  <r>
    <n v="50174881"/>
    <x v="219"/>
    <d v="2018-08-10T00:00:00"/>
    <d v="2018-08-12T00:00:00"/>
    <s v="Ground"/>
    <n v="117"/>
    <n v="77"/>
    <x v="1"/>
    <n v="3"/>
    <x v="1"/>
    <x v="0"/>
    <x v="5"/>
  </r>
  <r>
    <n v="50174891"/>
    <x v="1901"/>
    <d v="2018-05-15T00:00:00"/>
    <d v="2018-05-20T00:00:00"/>
    <s v="Ground"/>
    <n v="1256"/>
    <n v="613"/>
    <x v="1"/>
    <n v="1"/>
    <x v="1"/>
    <x v="0"/>
    <x v="4"/>
  </r>
  <r>
    <n v="50174911"/>
    <x v="98"/>
    <d v="2018-10-06T00:00:00"/>
    <d v="2018-10-12T00:00:00"/>
    <s v="Express"/>
    <n v="418"/>
    <n v="125"/>
    <x v="1"/>
    <n v="5"/>
    <x v="1"/>
    <x v="0"/>
    <x v="0"/>
  </r>
  <r>
    <n v="50174921"/>
    <x v="1287"/>
    <d v="2018-06-05T00:00:00"/>
    <d v="2018-06-11T00:00:00"/>
    <s v="Ground"/>
    <n v="307"/>
    <n v="125"/>
    <x v="3"/>
    <n v="4"/>
    <x v="0"/>
    <x v="0"/>
    <x v="6"/>
  </r>
  <r>
    <n v="50174951"/>
    <x v="165"/>
    <d v="2018-09-18T00:00:00"/>
    <d v="2018-09-24T00:00:00"/>
    <s v="Express"/>
    <n v="120"/>
    <n v="30"/>
    <x v="2"/>
    <n v="2"/>
    <x v="1"/>
    <x v="0"/>
    <x v="2"/>
  </r>
  <r>
    <n v="50174971"/>
    <x v="1394"/>
    <d v="2018-02-19T00:00:00"/>
    <d v="2018-02-23T00:00:00"/>
    <s v="Express"/>
    <n v="563"/>
    <n v="320"/>
    <x v="2"/>
    <n v="12"/>
    <x v="0"/>
    <x v="0"/>
    <x v="11"/>
  </r>
  <r>
    <n v="50174981"/>
    <x v="183"/>
    <d v="2018-11-04T00:00:00"/>
    <d v="2018-11-11T00:00:00"/>
    <s v="Ground"/>
    <n v="293"/>
    <n v="137"/>
    <x v="0"/>
    <n v="6"/>
    <x v="1"/>
    <x v="0"/>
    <x v="3"/>
  </r>
  <r>
    <n v="50174991"/>
    <x v="968"/>
    <d v="2018-07-19T00:00:00"/>
    <d v="2018-07-25T00:00:00"/>
    <s v="Overnight"/>
    <n v="126"/>
    <n v="41"/>
    <x v="2"/>
    <n v="1"/>
    <x v="0"/>
    <x v="0"/>
    <x v="7"/>
  </r>
  <r>
    <n v="50175001"/>
    <x v="614"/>
    <d v="2018-08-13T00:00:00"/>
    <d v="2018-08-14T00:00:00"/>
    <s v="Ground"/>
    <n v="103"/>
    <n v="46"/>
    <x v="3"/>
    <n v="5"/>
    <x v="1"/>
    <x v="0"/>
    <x v="5"/>
  </r>
  <r>
    <n v="50175011"/>
    <x v="1180"/>
    <d v="2018-02-22T00:00:00"/>
    <d v="2018-02-22T00:00:00"/>
    <s v="Ground"/>
    <n v="423"/>
    <n v="218"/>
    <x v="0"/>
    <n v="16"/>
    <x v="0"/>
    <x v="0"/>
    <x v="11"/>
  </r>
  <r>
    <n v="50175041"/>
    <x v="558"/>
    <d v="2018-09-09T00:00:00"/>
    <d v="2018-09-11T00:00:00"/>
    <s v="Express"/>
    <n v="515"/>
    <n v="334"/>
    <x v="1"/>
    <n v="3"/>
    <x v="0"/>
    <x v="0"/>
    <x v="2"/>
  </r>
  <r>
    <n v="50175051"/>
    <x v="1233"/>
    <d v="2018-09-18T00:00:00"/>
    <d v="2018-09-22T00:00:00"/>
    <s v="Express"/>
    <n v="359"/>
    <n v="149"/>
    <x v="3"/>
    <n v="2"/>
    <x v="0"/>
    <x v="0"/>
    <x v="2"/>
  </r>
  <r>
    <n v="50175061"/>
    <x v="1603"/>
    <d v="2018-06-05T00:00:00"/>
    <d v="2018-06-06T00:00:00"/>
    <s v="Ground"/>
    <n v="268"/>
    <n v="149"/>
    <x v="2"/>
    <n v="5"/>
    <x v="0"/>
    <x v="0"/>
    <x v="6"/>
  </r>
  <r>
    <n v="50175071"/>
    <x v="1351"/>
    <d v="2018-08-06T00:00:00"/>
    <d v="2018-08-08T00:00:00"/>
    <s v="Overnight"/>
    <n v="620"/>
    <n v="133"/>
    <x v="1"/>
    <n v="2"/>
    <x v="1"/>
    <x v="0"/>
    <x v="5"/>
  </r>
  <r>
    <n v="50175091"/>
    <x v="1639"/>
    <d v="2018-03-16T00:00:00"/>
    <d v="2018-03-19T00:00:00"/>
    <s v="Ground"/>
    <n v="150"/>
    <n v="98"/>
    <x v="2"/>
    <n v="10"/>
    <x v="0"/>
    <x v="0"/>
    <x v="9"/>
  </r>
  <r>
    <n v="50175101"/>
    <x v="1441"/>
    <d v="2018-03-28T00:00:00"/>
    <d v="2018-03-30T00:00:00"/>
    <s v="Expedited"/>
    <n v="694"/>
    <n v="157"/>
    <x v="0"/>
    <n v="2"/>
    <x v="1"/>
    <x v="0"/>
    <x v="9"/>
  </r>
  <r>
    <n v="50175141"/>
    <x v="563"/>
    <d v="2017-12-01T00:00:00"/>
    <d v="2017-12-03T00:00:00"/>
    <s v="Express"/>
    <n v="134"/>
    <n v="75"/>
    <x v="0"/>
    <n v="9"/>
    <x v="0"/>
    <x v="1"/>
    <x v="1"/>
  </r>
  <r>
    <n v="50175181"/>
    <x v="1156"/>
    <d v="2018-06-13T00:00:00"/>
    <d v="2018-06-16T00:00:00"/>
    <s v="Ground"/>
    <n v="176"/>
    <n v="78"/>
    <x v="3"/>
    <n v="2"/>
    <x v="1"/>
    <x v="0"/>
    <x v="6"/>
  </r>
  <r>
    <n v="50175191"/>
    <x v="1546"/>
    <d v="2018-10-23T00:00:00"/>
    <d v="2018-10-27T00:00:00"/>
    <s v="Express"/>
    <n v="156"/>
    <n v="53"/>
    <x v="0"/>
    <n v="5"/>
    <x v="1"/>
    <x v="0"/>
    <x v="0"/>
  </r>
  <r>
    <n v="50175201"/>
    <x v="1777"/>
    <d v="2018-01-25T00:00:00"/>
    <d v="2018-01-29T00:00:00"/>
    <s v="Express"/>
    <n v="154"/>
    <n v="57"/>
    <x v="2"/>
    <n v="5"/>
    <x v="0"/>
    <x v="0"/>
    <x v="10"/>
  </r>
  <r>
    <n v="50175211"/>
    <x v="226"/>
    <d v="2018-04-01T00:00:00"/>
    <d v="2018-04-06T00:00:00"/>
    <s v="Express"/>
    <n v="496"/>
    <n v="109"/>
    <x v="3"/>
    <n v="1"/>
    <x v="0"/>
    <x v="0"/>
    <x v="8"/>
  </r>
  <r>
    <n v="50175221"/>
    <x v="1153"/>
    <d v="2018-08-11T00:00:00"/>
    <d v="2018-08-15T00:00:00"/>
    <s v="Ground"/>
    <n v="712"/>
    <n v="458"/>
    <x v="2"/>
    <n v="2"/>
    <x v="0"/>
    <x v="0"/>
    <x v="5"/>
  </r>
  <r>
    <n v="50175231"/>
    <x v="1259"/>
    <d v="2018-04-03T00:00:00"/>
    <d v="2018-04-10T00:00:00"/>
    <s v="Ground"/>
    <n v="508"/>
    <n v="337"/>
    <x v="0"/>
    <n v="8"/>
    <x v="1"/>
    <x v="0"/>
    <x v="8"/>
  </r>
  <r>
    <n v="50175241"/>
    <x v="518"/>
    <d v="2018-03-25T00:00:00"/>
    <d v="2018-03-28T00:00:00"/>
    <s v="Express"/>
    <n v="264"/>
    <n v="133"/>
    <x v="0"/>
    <n v="11"/>
    <x v="0"/>
    <x v="0"/>
    <x v="9"/>
  </r>
  <r>
    <n v="50175261"/>
    <x v="1466"/>
    <d v="2018-06-17T00:00:00"/>
    <d v="2018-06-22T00:00:00"/>
    <s v="Expedited"/>
    <n v="3399"/>
    <n v="982"/>
    <x v="0"/>
    <n v="3"/>
    <x v="1"/>
    <x v="0"/>
    <x v="6"/>
  </r>
  <r>
    <n v="50175301"/>
    <x v="1828"/>
    <d v="2018-08-18T00:00:00"/>
    <d v="2018-08-21T00:00:00"/>
    <s v="Express"/>
    <n v="629"/>
    <n v="161"/>
    <x v="2"/>
    <n v="2"/>
    <x v="0"/>
    <x v="0"/>
    <x v="5"/>
  </r>
  <r>
    <n v="50175311"/>
    <x v="675"/>
    <d v="2018-11-17T00:00:00"/>
    <d v="2018-11-22T00:00:00"/>
    <s v="Expedited"/>
    <n v="1215"/>
    <n v="721"/>
    <x v="1"/>
    <n v="18"/>
    <x v="0"/>
    <x v="0"/>
    <x v="3"/>
  </r>
  <r>
    <n v="50175321"/>
    <x v="1622"/>
    <d v="2018-09-26T00:00:00"/>
    <d v="2018-09-28T00:00:00"/>
    <s v="Ground"/>
    <n v="146"/>
    <n v="101"/>
    <x v="1"/>
    <n v="15"/>
    <x v="0"/>
    <x v="0"/>
    <x v="2"/>
  </r>
  <r>
    <n v="50175331"/>
    <x v="960"/>
    <d v="2018-02-05T00:00:00"/>
    <d v="2018-02-10T00:00:00"/>
    <s v="Ground"/>
    <n v="381"/>
    <n v="76"/>
    <x v="0"/>
    <n v="7"/>
    <x v="0"/>
    <x v="0"/>
    <x v="11"/>
  </r>
  <r>
    <n v="50175341"/>
    <x v="79"/>
    <d v="2018-09-25T00:00:00"/>
    <d v="2018-09-26T00:00:00"/>
    <s v="Express"/>
    <n v="538"/>
    <n v="345"/>
    <x v="0"/>
    <n v="2"/>
    <x v="0"/>
    <x v="0"/>
    <x v="2"/>
  </r>
  <r>
    <n v="50175361"/>
    <x v="587"/>
    <d v="2018-09-01T00:00:00"/>
    <d v="2018-09-02T00:00:00"/>
    <s v="Ground"/>
    <n v="268"/>
    <n v="143"/>
    <x v="0"/>
    <n v="1"/>
    <x v="0"/>
    <x v="0"/>
    <x v="2"/>
  </r>
  <r>
    <n v="50175371"/>
    <x v="260"/>
    <d v="2018-08-19T00:00:00"/>
    <d v="2018-08-25T00:00:00"/>
    <s v="Ground"/>
    <n v="187"/>
    <n v="99"/>
    <x v="3"/>
    <n v="4"/>
    <x v="0"/>
    <x v="0"/>
    <x v="5"/>
  </r>
  <r>
    <n v="50175431"/>
    <x v="1377"/>
    <d v="2018-03-05T00:00:00"/>
    <d v="2018-03-06T00:00:00"/>
    <s v="Express"/>
    <n v="405"/>
    <n v="256"/>
    <x v="2"/>
    <n v="13"/>
    <x v="0"/>
    <x v="0"/>
    <x v="9"/>
  </r>
  <r>
    <n v="50175461"/>
    <x v="1041"/>
    <d v="2018-10-09T00:00:00"/>
    <d v="2018-10-10T00:00:00"/>
    <s v="Expedited"/>
    <n v="557"/>
    <n v="254"/>
    <x v="2"/>
    <n v="2"/>
    <x v="0"/>
    <x v="0"/>
    <x v="0"/>
  </r>
  <r>
    <n v="50175491"/>
    <x v="274"/>
    <d v="2018-01-21T00:00:00"/>
    <d v="2018-01-27T00:00:00"/>
    <s v="Ground"/>
    <n v="313"/>
    <n v="206"/>
    <x v="1"/>
    <n v="9"/>
    <x v="0"/>
    <x v="0"/>
    <x v="10"/>
  </r>
  <r>
    <n v="50175521"/>
    <x v="1201"/>
    <d v="2018-09-10T00:00:00"/>
    <d v="2018-09-14T00:00:00"/>
    <s v="Ground"/>
    <n v="336"/>
    <n v="228"/>
    <x v="1"/>
    <n v="2"/>
    <x v="0"/>
    <x v="0"/>
    <x v="2"/>
  </r>
  <r>
    <n v="50175531"/>
    <x v="1455"/>
    <d v="2018-04-21T00:00:00"/>
    <d v="2018-04-23T00:00:00"/>
    <s v="Express"/>
    <n v="240"/>
    <n v="70"/>
    <x v="1"/>
    <n v="4"/>
    <x v="0"/>
    <x v="0"/>
    <x v="8"/>
  </r>
  <r>
    <n v="50175591"/>
    <x v="951"/>
    <d v="2018-06-15T00:00:00"/>
    <d v="2018-06-22T00:00:00"/>
    <s v="Ground"/>
    <n v="394"/>
    <n v="271"/>
    <x v="1"/>
    <n v="4"/>
    <x v="0"/>
    <x v="0"/>
    <x v="6"/>
  </r>
  <r>
    <n v="50175601"/>
    <x v="634"/>
    <d v="2018-04-30T00:00:00"/>
    <d v="2018-05-02T00:00:00"/>
    <s v="Express"/>
    <n v="153"/>
    <n v="84"/>
    <x v="0"/>
    <n v="14"/>
    <x v="0"/>
    <x v="0"/>
    <x v="4"/>
  </r>
  <r>
    <n v="50175611"/>
    <x v="778"/>
    <d v="2017-12-17T00:00:00"/>
    <d v="2017-12-22T00:00:00"/>
    <s v="Expedited"/>
    <n v="187"/>
    <n v="55"/>
    <x v="2"/>
    <n v="1"/>
    <x v="0"/>
    <x v="1"/>
    <x v="1"/>
  </r>
  <r>
    <n v="50175621"/>
    <x v="1899"/>
    <d v="2018-09-15T00:00:00"/>
    <d v="2018-09-18T00:00:00"/>
    <s v="Express"/>
    <n v="381"/>
    <n v="214"/>
    <x v="0"/>
    <n v="1"/>
    <x v="0"/>
    <x v="0"/>
    <x v="2"/>
  </r>
  <r>
    <n v="50175631"/>
    <x v="638"/>
    <d v="2017-12-06T00:00:00"/>
    <d v="2017-12-13T00:00:00"/>
    <s v="Ground"/>
    <n v="142"/>
    <n v="78"/>
    <x v="3"/>
    <n v="6"/>
    <x v="1"/>
    <x v="1"/>
    <x v="1"/>
  </r>
  <r>
    <n v="50175651"/>
    <x v="294"/>
    <d v="2018-02-01T00:00:00"/>
    <d v="2018-02-02T00:00:00"/>
    <s v="Express"/>
    <n v="515"/>
    <n v="125"/>
    <x v="0"/>
    <n v="2"/>
    <x v="0"/>
    <x v="0"/>
    <x v="11"/>
  </r>
  <r>
    <n v="50175661"/>
    <x v="210"/>
    <d v="2018-01-28T00:00:00"/>
    <d v="2018-02-02T00:00:00"/>
    <s v="Ground"/>
    <n v="353"/>
    <n v="123"/>
    <x v="3"/>
    <n v="7"/>
    <x v="0"/>
    <x v="0"/>
    <x v="11"/>
  </r>
  <r>
    <n v="50175681"/>
    <x v="363"/>
    <d v="2018-06-25T00:00:00"/>
    <d v="2018-07-01T00:00:00"/>
    <s v="Expedited"/>
    <n v="413"/>
    <n v="260"/>
    <x v="1"/>
    <n v="12"/>
    <x v="1"/>
    <x v="0"/>
    <x v="7"/>
  </r>
  <r>
    <n v="50175691"/>
    <x v="691"/>
    <d v="2018-07-23T00:00:00"/>
    <d v="2018-07-29T00:00:00"/>
    <s v="Express"/>
    <n v="833"/>
    <n v="372"/>
    <x v="2"/>
    <n v="4"/>
    <x v="1"/>
    <x v="0"/>
    <x v="7"/>
  </r>
  <r>
    <n v="50175721"/>
    <x v="1760"/>
    <d v="2018-02-06T00:00:00"/>
    <d v="2018-02-06T00:00:00"/>
    <s v="Express"/>
    <n v="529"/>
    <n v="283"/>
    <x v="3"/>
    <n v="1"/>
    <x v="0"/>
    <x v="0"/>
    <x v="11"/>
  </r>
  <r>
    <n v="50175731"/>
    <x v="975"/>
    <d v="2018-02-24T00:00:00"/>
    <d v="2018-02-24T00:00:00"/>
    <s v="Express"/>
    <n v="371"/>
    <n v="255"/>
    <x v="3"/>
    <n v="12"/>
    <x v="1"/>
    <x v="0"/>
    <x v="11"/>
  </r>
  <r>
    <n v="50175741"/>
    <x v="1101"/>
    <d v="2018-04-16T00:00:00"/>
    <d v="2018-04-21T00:00:00"/>
    <s v="Expedited"/>
    <n v="171"/>
    <n v="59"/>
    <x v="1"/>
    <n v="4"/>
    <x v="0"/>
    <x v="0"/>
    <x v="8"/>
  </r>
  <r>
    <n v="50175751"/>
    <x v="487"/>
    <d v="2018-06-27T00:00:00"/>
    <d v="2018-06-29T00:00:00"/>
    <s v="Overnight"/>
    <n v="485"/>
    <n v="134"/>
    <x v="2"/>
    <n v="1"/>
    <x v="0"/>
    <x v="0"/>
    <x v="6"/>
  </r>
  <r>
    <n v="50175761"/>
    <x v="353"/>
    <d v="2018-07-19T00:00:00"/>
    <d v="2018-07-20T00:00:00"/>
    <s v="Overnight"/>
    <n v="247"/>
    <n v="169"/>
    <x v="3"/>
    <n v="2"/>
    <x v="0"/>
    <x v="0"/>
    <x v="7"/>
  </r>
  <r>
    <n v="50175771"/>
    <x v="1010"/>
    <d v="2018-08-12T00:00:00"/>
    <d v="2018-08-13T00:00:00"/>
    <s v="Expedited"/>
    <n v="215"/>
    <n v="94"/>
    <x v="3"/>
    <n v="2"/>
    <x v="1"/>
    <x v="0"/>
    <x v="5"/>
  </r>
  <r>
    <n v="50175781"/>
    <x v="1606"/>
    <d v="2018-05-05T00:00:00"/>
    <d v="2018-05-08T00:00:00"/>
    <s v="Express"/>
    <n v="454"/>
    <n v="203"/>
    <x v="1"/>
    <n v="6"/>
    <x v="1"/>
    <x v="0"/>
    <x v="4"/>
  </r>
  <r>
    <n v="50175791"/>
    <x v="595"/>
    <d v="2018-05-05T00:00:00"/>
    <d v="2018-05-07T00:00:00"/>
    <s v="Expedited"/>
    <n v="218"/>
    <n v="140"/>
    <x v="3"/>
    <n v="17"/>
    <x v="0"/>
    <x v="0"/>
    <x v="4"/>
  </r>
  <r>
    <n v="50175811"/>
    <x v="415"/>
    <d v="2018-06-01T00:00:00"/>
    <d v="2018-06-08T00:00:00"/>
    <s v="Express"/>
    <n v="695"/>
    <n v="153"/>
    <x v="2"/>
    <n v="3"/>
    <x v="0"/>
    <x v="0"/>
    <x v="6"/>
  </r>
  <r>
    <n v="50175821"/>
    <x v="1920"/>
    <d v="2018-04-12T00:00:00"/>
    <d v="2018-04-13T00:00:00"/>
    <s v="Overnight"/>
    <n v="394"/>
    <n v="145"/>
    <x v="2"/>
    <n v="4"/>
    <x v="1"/>
    <x v="0"/>
    <x v="8"/>
  </r>
  <r>
    <n v="50175831"/>
    <x v="1012"/>
    <d v="2018-05-11T00:00:00"/>
    <d v="2018-05-17T00:00:00"/>
    <s v="Ground"/>
    <n v="1397"/>
    <n v="557"/>
    <x v="1"/>
    <n v="2"/>
    <x v="1"/>
    <x v="0"/>
    <x v="4"/>
  </r>
  <r>
    <n v="50175851"/>
    <x v="243"/>
    <d v="2018-02-17T00:00:00"/>
    <d v="2018-02-24T00:00:00"/>
    <s v="Overnight"/>
    <n v="205"/>
    <n v="141"/>
    <x v="1"/>
    <n v="1"/>
    <x v="0"/>
    <x v="0"/>
    <x v="11"/>
  </r>
  <r>
    <n v="50175861"/>
    <x v="246"/>
    <d v="2018-08-21T00:00:00"/>
    <d v="2018-08-26T00:00:00"/>
    <s v="Ground"/>
    <n v="111"/>
    <n v="24"/>
    <x v="0"/>
    <n v="5"/>
    <x v="0"/>
    <x v="0"/>
    <x v="5"/>
  </r>
  <r>
    <n v="50175871"/>
    <x v="1440"/>
    <d v="2018-07-23T00:00:00"/>
    <d v="2018-07-24T00:00:00"/>
    <s v="Expedited"/>
    <n v="7267"/>
    <n v="1771"/>
    <x v="1"/>
    <n v="2"/>
    <x v="0"/>
    <x v="0"/>
    <x v="7"/>
  </r>
  <r>
    <n v="50175881"/>
    <x v="794"/>
    <d v="2017-11-30T00:00:00"/>
    <d v="2017-12-01T00:00:00"/>
    <s v="Expedited"/>
    <n v="759"/>
    <n v="216"/>
    <x v="2"/>
    <n v="10"/>
    <x v="0"/>
    <x v="1"/>
    <x v="1"/>
  </r>
  <r>
    <n v="50175891"/>
    <x v="238"/>
    <d v="2018-03-21T00:00:00"/>
    <d v="2018-03-26T00:00:00"/>
    <s v="Ground"/>
    <n v="450"/>
    <n v="305"/>
    <x v="1"/>
    <n v="2"/>
    <x v="0"/>
    <x v="0"/>
    <x v="9"/>
  </r>
  <r>
    <n v="50175901"/>
    <x v="943"/>
    <d v="2018-03-01T00:00:00"/>
    <d v="2018-03-03T00:00:00"/>
    <s v="Express"/>
    <n v="403"/>
    <n v="174"/>
    <x v="2"/>
    <n v="1"/>
    <x v="1"/>
    <x v="0"/>
    <x v="9"/>
  </r>
  <r>
    <n v="50175921"/>
    <x v="856"/>
    <d v="2018-07-29T00:00:00"/>
    <d v="2018-08-01T00:00:00"/>
    <s v="Overnight"/>
    <n v="471"/>
    <n v="117"/>
    <x v="0"/>
    <n v="3"/>
    <x v="0"/>
    <x v="0"/>
    <x v="5"/>
  </r>
  <r>
    <n v="50175931"/>
    <x v="1605"/>
    <d v="2018-04-15T00:00:00"/>
    <d v="2018-04-18T00:00:00"/>
    <s v="Ground"/>
    <n v="191"/>
    <n v="47"/>
    <x v="0"/>
    <n v="3"/>
    <x v="1"/>
    <x v="0"/>
    <x v="8"/>
  </r>
  <r>
    <n v="50175941"/>
    <x v="1579"/>
    <d v="2017-12-10T00:00:00"/>
    <d v="2017-12-13T00:00:00"/>
    <s v="Ground"/>
    <n v="272"/>
    <n v="99"/>
    <x v="2"/>
    <n v="7"/>
    <x v="1"/>
    <x v="1"/>
    <x v="1"/>
  </r>
  <r>
    <n v="50175971"/>
    <x v="199"/>
    <d v="2018-01-22T00:00:00"/>
    <d v="2018-01-24T00:00:00"/>
    <s v="Express"/>
    <n v="711"/>
    <n v="246"/>
    <x v="2"/>
    <n v="2"/>
    <x v="1"/>
    <x v="0"/>
    <x v="10"/>
  </r>
  <r>
    <n v="50175981"/>
    <x v="1639"/>
    <d v="2018-08-13T00:00:00"/>
    <d v="2018-08-18T00:00:00"/>
    <s v="Overnight"/>
    <n v="365"/>
    <n v="117"/>
    <x v="2"/>
    <n v="4"/>
    <x v="0"/>
    <x v="0"/>
    <x v="5"/>
  </r>
  <r>
    <n v="50176011"/>
    <x v="1173"/>
    <d v="2018-09-26T00:00:00"/>
    <d v="2018-10-02T00:00:00"/>
    <s v="Expedited"/>
    <n v="324"/>
    <n v="203"/>
    <x v="3"/>
    <n v="1"/>
    <x v="1"/>
    <x v="0"/>
    <x v="0"/>
  </r>
  <r>
    <n v="50176021"/>
    <x v="1854"/>
    <d v="2018-03-14T00:00:00"/>
    <d v="2018-03-17T00:00:00"/>
    <s v="Expedited"/>
    <n v="189"/>
    <n v="118"/>
    <x v="3"/>
    <n v="7"/>
    <x v="0"/>
    <x v="0"/>
    <x v="9"/>
  </r>
  <r>
    <n v="50176031"/>
    <x v="1273"/>
    <d v="2018-05-22T00:00:00"/>
    <d v="2018-05-23T00:00:00"/>
    <s v="Ground"/>
    <n v="283"/>
    <n v="95"/>
    <x v="1"/>
    <n v="9"/>
    <x v="1"/>
    <x v="0"/>
    <x v="4"/>
  </r>
  <r>
    <n v="50176051"/>
    <x v="607"/>
    <d v="2018-02-22T00:00:00"/>
    <d v="2018-02-27T00:00:00"/>
    <s v="Ground"/>
    <n v="275"/>
    <n v="89"/>
    <x v="2"/>
    <n v="8"/>
    <x v="0"/>
    <x v="0"/>
    <x v="11"/>
  </r>
  <r>
    <n v="50176081"/>
    <x v="1695"/>
    <d v="2018-11-10T00:00:00"/>
    <d v="2018-11-11T00:00:00"/>
    <s v="Express"/>
    <n v="1260"/>
    <n v="386"/>
    <x v="1"/>
    <n v="1"/>
    <x v="0"/>
    <x v="0"/>
    <x v="3"/>
  </r>
  <r>
    <n v="50176101"/>
    <x v="1186"/>
    <d v="2018-02-18T00:00:00"/>
    <d v="2018-02-25T00:00:00"/>
    <s v="Expedited"/>
    <n v="7056"/>
    <n v="3852"/>
    <x v="1"/>
    <n v="3"/>
    <x v="0"/>
    <x v="0"/>
    <x v="11"/>
  </r>
  <r>
    <n v="50176121"/>
    <x v="1759"/>
    <d v="2018-05-28T00:00:00"/>
    <d v="2018-06-03T00:00:00"/>
    <s v="Overnight"/>
    <n v="274"/>
    <n v="135"/>
    <x v="1"/>
    <n v="5"/>
    <x v="1"/>
    <x v="0"/>
    <x v="6"/>
  </r>
  <r>
    <n v="50176141"/>
    <x v="1133"/>
    <d v="2018-05-09T00:00:00"/>
    <d v="2018-05-12T00:00:00"/>
    <s v="Expedited"/>
    <n v="211"/>
    <n v="85"/>
    <x v="3"/>
    <n v="1"/>
    <x v="1"/>
    <x v="0"/>
    <x v="4"/>
  </r>
  <r>
    <n v="50176151"/>
    <x v="34"/>
    <d v="2018-06-09T00:00:00"/>
    <d v="2018-06-10T00:00:00"/>
    <s v="Ground"/>
    <n v="153"/>
    <n v="65"/>
    <x v="3"/>
    <n v="5"/>
    <x v="0"/>
    <x v="0"/>
    <x v="6"/>
  </r>
  <r>
    <n v="50176171"/>
    <x v="860"/>
    <d v="2018-09-20T00:00:00"/>
    <d v="2018-09-24T00:00:00"/>
    <s v="Expedited"/>
    <n v="309"/>
    <n v="197"/>
    <x v="2"/>
    <n v="4"/>
    <x v="1"/>
    <x v="0"/>
    <x v="2"/>
  </r>
  <r>
    <n v="50176181"/>
    <x v="517"/>
    <d v="2018-04-24T00:00:00"/>
    <d v="2018-04-26T00:00:00"/>
    <s v="Overnight"/>
    <n v="540"/>
    <n v="108"/>
    <x v="2"/>
    <n v="11"/>
    <x v="0"/>
    <x v="0"/>
    <x v="8"/>
  </r>
  <r>
    <n v="50176191"/>
    <x v="1196"/>
    <d v="2017-12-11T00:00:00"/>
    <d v="2017-12-17T00:00:00"/>
    <s v="Expedited"/>
    <n v="728"/>
    <n v="476"/>
    <x v="3"/>
    <n v="1"/>
    <x v="1"/>
    <x v="1"/>
    <x v="1"/>
  </r>
  <r>
    <n v="50176201"/>
    <x v="891"/>
    <d v="2018-11-22T00:00:00"/>
    <d v="2018-11-25T00:00:00"/>
    <s v="Express"/>
    <n v="52920"/>
    <n v="17067"/>
    <x v="1"/>
    <n v="8"/>
    <x v="0"/>
    <x v="0"/>
    <x v="3"/>
  </r>
  <r>
    <n v="50176221"/>
    <x v="1230"/>
    <d v="2018-11-13T00:00:00"/>
    <d v="2018-11-18T00:00:00"/>
    <s v="Expedited"/>
    <n v="196"/>
    <n v="42"/>
    <x v="2"/>
    <n v="7"/>
    <x v="0"/>
    <x v="0"/>
    <x v="3"/>
  </r>
  <r>
    <n v="50176231"/>
    <x v="167"/>
    <d v="2018-08-29T00:00:00"/>
    <d v="2018-09-02T00:00:00"/>
    <s v="Expedited"/>
    <n v="134"/>
    <n v="71"/>
    <x v="3"/>
    <n v="8"/>
    <x v="0"/>
    <x v="0"/>
    <x v="2"/>
  </r>
  <r>
    <n v="50176241"/>
    <x v="688"/>
    <d v="2018-08-18T00:00:00"/>
    <d v="2018-08-19T00:00:00"/>
    <s v="Ground"/>
    <n v="232"/>
    <n v="68"/>
    <x v="2"/>
    <n v="6"/>
    <x v="0"/>
    <x v="0"/>
    <x v="5"/>
  </r>
  <r>
    <n v="50176251"/>
    <x v="1913"/>
    <d v="2018-04-18T00:00:00"/>
    <d v="2018-04-19T00:00:00"/>
    <s v="Express"/>
    <n v="1254"/>
    <n v="867"/>
    <x v="3"/>
    <n v="12"/>
    <x v="1"/>
    <x v="0"/>
    <x v="8"/>
  </r>
  <r>
    <n v="50176261"/>
    <x v="459"/>
    <d v="2018-05-11T00:00:00"/>
    <d v="2018-05-13T00:00:00"/>
    <s v="Expedited"/>
    <n v="213"/>
    <n v="45"/>
    <x v="3"/>
    <n v="3"/>
    <x v="0"/>
    <x v="0"/>
    <x v="4"/>
  </r>
  <r>
    <n v="50176291"/>
    <x v="930"/>
    <d v="2018-02-17T00:00:00"/>
    <d v="2018-02-23T00:00:00"/>
    <s v="Expedited"/>
    <n v="123"/>
    <n v="33"/>
    <x v="0"/>
    <n v="4"/>
    <x v="1"/>
    <x v="0"/>
    <x v="11"/>
  </r>
  <r>
    <n v="50176321"/>
    <x v="1894"/>
    <d v="2018-07-14T00:00:00"/>
    <d v="2018-07-20T00:00:00"/>
    <s v="Express"/>
    <n v="308"/>
    <n v="140"/>
    <x v="1"/>
    <n v="4"/>
    <x v="0"/>
    <x v="0"/>
    <x v="7"/>
  </r>
  <r>
    <n v="50176331"/>
    <x v="1262"/>
    <d v="2018-07-21T00:00:00"/>
    <d v="2018-07-22T00:00:00"/>
    <s v="Ground"/>
    <n v="380"/>
    <n v="173"/>
    <x v="1"/>
    <n v="10"/>
    <x v="0"/>
    <x v="0"/>
    <x v="7"/>
  </r>
  <r>
    <n v="50176361"/>
    <x v="1591"/>
    <d v="2018-09-24T00:00:00"/>
    <d v="2018-09-29T00:00:00"/>
    <s v="Ground"/>
    <n v="174"/>
    <n v="120"/>
    <x v="1"/>
    <n v="15"/>
    <x v="1"/>
    <x v="0"/>
    <x v="2"/>
  </r>
  <r>
    <n v="50176371"/>
    <x v="1027"/>
    <d v="2018-03-23T00:00:00"/>
    <d v="2018-03-29T00:00:00"/>
    <s v="Ground"/>
    <n v="168"/>
    <n v="36"/>
    <x v="1"/>
    <n v="6"/>
    <x v="0"/>
    <x v="0"/>
    <x v="9"/>
  </r>
  <r>
    <n v="50176381"/>
    <x v="403"/>
    <d v="2018-07-03T00:00:00"/>
    <d v="2018-07-08T00:00:00"/>
    <s v="Express"/>
    <n v="3953"/>
    <n v="1721"/>
    <x v="1"/>
    <n v="10"/>
    <x v="0"/>
    <x v="0"/>
    <x v="7"/>
  </r>
  <r>
    <n v="50176401"/>
    <x v="1242"/>
    <d v="2018-03-11T00:00:00"/>
    <d v="2018-03-16T00:00:00"/>
    <s v="Overnight"/>
    <n v="171"/>
    <n v="79"/>
    <x v="3"/>
    <n v="15"/>
    <x v="1"/>
    <x v="0"/>
    <x v="9"/>
  </r>
  <r>
    <n v="50176411"/>
    <x v="1070"/>
    <d v="2017-12-05T00:00:00"/>
    <d v="2017-12-07T00:00:00"/>
    <s v="Express"/>
    <n v="559"/>
    <n v="319"/>
    <x v="2"/>
    <n v="1"/>
    <x v="1"/>
    <x v="1"/>
    <x v="1"/>
  </r>
  <r>
    <n v="50176421"/>
    <x v="436"/>
    <d v="2018-03-01T00:00:00"/>
    <d v="2018-03-05T00:00:00"/>
    <s v="Express"/>
    <n v="462"/>
    <n v="162"/>
    <x v="0"/>
    <n v="9"/>
    <x v="0"/>
    <x v="0"/>
    <x v="9"/>
  </r>
  <r>
    <n v="50176431"/>
    <x v="890"/>
    <d v="2018-01-07T00:00:00"/>
    <d v="2018-01-11T00:00:00"/>
    <s v="Overnight"/>
    <n v="1184"/>
    <n v="427"/>
    <x v="2"/>
    <n v="1"/>
    <x v="0"/>
    <x v="0"/>
    <x v="10"/>
  </r>
  <r>
    <n v="50176471"/>
    <x v="776"/>
    <d v="2018-11-12T00:00:00"/>
    <d v="2018-11-16T00:00:00"/>
    <s v="Express"/>
    <n v="604"/>
    <n v="335"/>
    <x v="3"/>
    <n v="3"/>
    <x v="0"/>
    <x v="0"/>
    <x v="3"/>
  </r>
  <r>
    <n v="50176481"/>
    <x v="293"/>
    <d v="2018-04-27T00:00:00"/>
    <d v="2018-04-30T00:00:00"/>
    <s v="Expedited"/>
    <n v="227"/>
    <n v="109"/>
    <x v="3"/>
    <n v="2"/>
    <x v="1"/>
    <x v="0"/>
    <x v="8"/>
  </r>
  <r>
    <n v="50176521"/>
    <x v="1854"/>
    <d v="2018-01-04T00:00:00"/>
    <d v="2018-01-05T00:00:00"/>
    <s v="Expedited"/>
    <n v="21001"/>
    <n v="9417"/>
    <x v="3"/>
    <n v="10"/>
    <x v="0"/>
    <x v="0"/>
    <x v="10"/>
  </r>
  <r>
    <n v="50176531"/>
    <x v="1382"/>
    <d v="2018-02-21T00:00:00"/>
    <d v="2018-02-26T00:00:00"/>
    <s v="Ground"/>
    <n v="244"/>
    <n v="130"/>
    <x v="1"/>
    <n v="8"/>
    <x v="0"/>
    <x v="0"/>
    <x v="11"/>
  </r>
  <r>
    <n v="50176541"/>
    <x v="476"/>
    <d v="2018-07-12T00:00:00"/>
    <d v="2018-07-19T00:00:00"/>
    <s v="Ground"/>
    <n v="251"/>
    <n v="113"/>
    <x v="1"/>
    <n v="1"/>
    <x v="0"/>
    <x v="0"/>
    <x v="7"/>
  </r>
  <r>
    <n v="50176551"/>
    <x v="1484"/>
    <d v="2018-06-04T00:00:00"/>
    <d v="2018-06-06T00:00:00"/>
    <s v="Express"/>
    <n v="252"/>
    <n v="82"/>
    <x v="1"/>
    <n v="5"/>
    <x v="0"/>
    <x v="0"/>
    <x v="6"/>
  </r>
  <r>
    <n v="50176591"/>
    <x v="1855"/>
    <d v="2018-10-11T00:00:00"/>
    <d v="2018-10-16T00:00:00"/>
    <s v="Overnight"/>
    <n v="127"/>
    <n v="62"/>
    <x v="1"/>
    <n v="10"/>
    <x v="0"/>
    <x v="0"/>
    <x v="0"/>
  </r>
  <r>
    <n v="50176631"/>
    <x v="1457"/>
    <d v="2018-10-17T00:00:00"/>
    <d v="2018-10-22T00:00:00"/>
    <s v="Overnight"/>
    <n v="1024"/>
    <n v="565"/>
    <x v="2"/>
    <n v="4"/>
    <x v="1"/>
    <x v="0"/>
    <x v="0"/>
  </r>
  <r>
    <n v="50176641"/>
    <x v="669"/>
    <d v="2018-11-21T00:00:00"/>
    <d v="2018-11-24T00:00:00"/>
    <s v="Expedited"/>
    <n v="761"/>
    <n v="283"/>
    <x v="2"/>
    <n v="6"/>
    <x v="0"/>
    <x v="0"/>
    <x v="3"/>
  </r>
  <r>
    <n v="50176651"/>
    <x v="1747"/>
    <d v="2018-06-06T00:00:00"/>
    <d v="2018-06-10T00:00:00"/>
    <s v="Overnight"/>
    <n v="189156"/>
    <n v="55962"/>
    <x v="3"/>
    <n v="7"/>
    <x v="0"/>
    <x v="0"/>
    <x v="6"/>
  </r>
  <r>
    <n v="50176661"/>
    <x v="1221"/>
    <d v="2018-02-01T00:00:00"/>
    <d v="2018-02-03T00:00:00"/>
    <s v="Express"/>
    <n v="4297"/>
    <n v="1980"/>
    <x v="2"/>
    <n v="2"/>
    <x v="0"/>
    <x v="0"/>
    <x v="11"/>
  </r>
  <r>
    <n v="50176701"/>
    <x v="1918"/>
    <d v="2018-03-24T00:00:00"/>
    <d v="2018-03-25T00:00:00"/>
    <s v="Express"/>
    <n v="736"/>
    <n v="200"/>
    <x v="2"/>
    <n v="13"/>
    <x v="1"/>
    <x v="0"/>
    <x v="9"/>
  </r>
  <r>
    <n v="50176711"/>
    <x v="1183"/>
    <d v="2018-07-25T00:00:00"/>
    <d v="2018-07-26T00:00:00"/>
    <s v="Express"/>
    <n v="600"/>
    <n v="313"/>
    <x v="2"/>
    <n v="16"/>
    <x v="1"/>
    <x v="0"/>
    <x v="7"/>
  </r>
  <r>
    <n v="50176801"/>
    <x v="778"/>
    <d v="2018-05-07T00:00:00"/>
    <d v="2018-05-12T00:00:00"/>
    <s v="Express"/>
    <n v="300"/>
    <n v="157"/>
    <x v="2"/>
    <n v="5"/>
    <x v="0"/>
    <x v="0"/>
    <x v="4"/>
  </r>
  <r>
    <n v="50176811"/>
    <x v="1617"/>
    <d v="2018-08-16T00:00:00"/>
    <d v="2018-08-23T00:00:00"/>
    <s v="Express"/>
    <n v="1297"/>
    <n v="822"/>
    <x v="2"/>
    <n v="6"/>
    <x v="0"/>
    <x v="0"/>
    <x v="5"/>
  </r>
  <r>
    <n v="50176841"/>
    <x v="1084"/>
    <d v="2018-07-02T00:00:00"/>
    <d v="2018-07-06T00:00:00"/>
    <s v="Express"/>
    <n v="273"/>
    <n v="163"/>
    <x v="2"/>
    <n v="3"/>
    <x v="0"/>
    <x v="0"/>
    <x v="7"/>
  </r>
  <r>
    <n v="50176871"/>
    <x v="1503"/>
    <d v="2018-02-02T00:00:00"/>
    <d v="2018-02-03T00:00:00"/>
    <s v="Express"/>
    <n v="296"/>
    <n v="159"/>
    <x v="1"/>
    <n v="8"/>
    <x v="0"/>
    <x v="0"/>
    <x v="11"/>
  </r>
  <r>
    <n v="50176941"/>
    <x v="1489"/>
    <d v="2018-05-22T00:00:00"/>
    <d v="2018-05-27T00:00:00"/>
    <s v="Express"/>
    <n v="189"/>
    <n v="110"/>
    <x v="1"/>
    <n v="4"/>
    <x v="0"/>
    <x v="0"/>
    <x v="4"/>
  </r>
  <r>
    <n v="50176981"/>
    <x v="368"/>
    <d v="2018-05-29T00:00:00"/>
    <d v="2018-06-04T00:00:00"/>
    <s v="Express"/>
    <n v="175"/>
    <n v="37"/>
    <x v="2"/>
    <n v="11"/>
    <x v="1"/>
    <x v="0"/>
    <x v="6"/>
  </r>
  <r>
    <n v="50176991"/>
    <x v="1704"/>
    <d v="2018-05-11T00:00:00"/>
    <d v="2018-05-17T00:00:00"/>
    <s v="Expedited"/>
    <n v="943"/>
    <n v="249"/>
    <x v="2"/>
    <n v="15"/>
    <x v="1"/>
    <x v="0"/>
    <x v="4"/>
  </r>
  <r>
    <n v="50177001"/>
    <x v="1602"/>
    <d v="2018-09-05T00:00:00"/>
    <d v="2018-09-07T00:00:00"/>
    <s v="Ground"/>
    <n v="371"/>
    <n v="198"/>
    <x v="1"/>
    <n v="2"/>
    <x v="0"/>
    <x v="0"/>
    <x v="2"/>
  </r>
  <r>
    <n v="50177011"/>
    <x v="1794"/>
    <d v="2017-11-28T00:00:00"/>
    <d v="2017-11-30T00:00:00"/>
    <s v="Ground"/>
    <n v="248"/>
    <n v="100"/>
    <x v="0"/>
    <n v="2"/>
    <x v="0"/>
    <x v="1"/>
    <x v="3"/>
  </r>
  <r>
    <n v="50177031"/>
    <x v="208"/>
    <d v="2018-09-16T00:00:00"/>
    <d v="2018-09-18T00:00:00"/>
    <s v="Overnight"/>
    <n v="106"/>
    <n v="39"/>
    <x v="0"/>
    <n v="1"/>
    <x v="0"/>
    <x v="0"/>
    <x v="2"/>
  </r>
  <r>
    <n v="50177051"/>
    <x v="1439"/>
    <d v="2018-09-28T00:00:00"/>
    <d v="2018-10-02T00:00:00"/>
    <s v="Overnight"/>
    <n v="298"/>
    <n v="123"/>
    <x v="3"/>
    <n v="16"/>
    <x v="1"/>
    <x v="0"/>
    <x v="0"/>
  </r>
  <r>
    <n v="50177061"/>
    <x v="1428"/>
    <d v="2018-05-22T00:00:00"/>
    <d v="2018-05-25T00:00:00"/>
    <s v="Ground"/>
    <n v="2143"/>
    <n v="554"/>
    <x v="0"/>
    <n v="12"/>
    <x v="0"/>
    <x v="0"/>
    <x v="4"/>
  </r>
  <r>
    <n v="50177071"/>
    <x v="1000"/>
    <d v="2018-01-01T00:00:00"/>
    <d v="2018-01-03T00:00:00"/>
    <s v="Ground"/>
    <n v="29150"/>
    <n v="8854"/>
    <x v="3"/>
    <n v="4"/>
    <x v="0"/>
    <x v="0"/>
    <x v="10"/>
  </r>
  <r>
    <n v="50177081"/>
    <x v="473"/>
    <d v="2018-01-23T00:00:00"/>
    <d v="2018-01-27T00:00:00"/>
    <s v="Expedited"/>
    <n v="574"/>
    <n v="206"/>
    <x v="2"/>
    <n v="6"/>
    <x v="0"/>
    <x v="0"/>
    <x v="10"/>
  </r>
  <r>
    <n v="50177101"/>
    <x v="1916"/>
    <d v="2017-12-11T00:00:00"/>
    <d v="2017-12-17T00:00:00"/>
    <s v="Express"/>
    <n v="511"/>
    <n v="222"/>
    <x v="0"/>
    <n v="16"/>
    <x v="0"/>
    <x v="1"/>
    <x v="1"/>
  </r>
  <r>
    <n v="50177111"/>
    <x v="237"/>
    <d v="2018-02-02T00:00:00"/>
    <d v="2018-02-06T00:00:00"/>
    <s v="Ground"/>
    <n v="156"/>
    <n v="64"/>
    <x v="3"/>
    <n v="9"/>
    <x v="0"/>
    <x v="0"/>
    <x v="11"/>
  </r>
  <r>
    <n v="50177121"/>
    <x v="1900"/>
    <d v="2018-08-06T00:00:00"/>
    <d v="2018-08-09T00:00:00"/>
    <s v="Overnight"/>
    <n v="309"/>
    <n v="67"/>
    <x v="2"/>
    <n v="1"/>
    <x v="0"/>
    <x v="0"/>
    <x v="5"/>
  </r>
  <r>
    <n v="50177131"/>
    <x v="18"/>
    <d v="2018-09-26T00:00:00"/>
    <d v="2018-09-28T00:00:00"/>
    <s v="Ground"/>
    <n v="134"/>
    <n v="47"/>
    <x v="2"/>
    <n v="6"/>
    <x v="0"/>
    <x v="0"/>
    <x v="2"/>
  </r>
  <r>
    <n v="50177141"/>
    <x v="27"/>
    <d v="2018-01-13T00:00:00"/>
    <d v="2018-01-15T00:00:00"/>
    <s v="Overnight"/>
    <n v="204"/>
    <n v="96"/>
    <x v="2"/>
    <n v="12"/>
    <x v="0"/>
    <x v="0"/>
    <x v="10"/>
  </r>
  <r>
    <n v="50177171"/>
    <x v="1590"/>
    <d v="2018-05-27T00:00:00"/>
    <d v="2018-06-02T00:00:00"/>
    <s v="Express"/>
    <n v="420"/>
    <n v="140"/>
    <x v="2"/>
    <n v="4"/>
    <x v="0"/>
    <x v="0"/>
    <x v="6"/>
  </r>
  <r>
    <n v="50177181"/>
    <x v="1656"/>
    <d v="2018-08-15T00:00:00"/>
    <d v="2018-08-17T00:00:00"/>
    <s v="Express"/>
    <n v="752"/>
    <n v="473"/>
    <x v="2"/>
    <n v="2"/>
    <x v="0"/>
    <x v="0"/>
    <x v="5"/>
  </r>
  <r>
    <n v="50177201"/>
    <x v="116"/>
    <d v="2018-08-11T00:00:00"/>
    <d v="2018-08-12T00:00:00"/>
    <s v="Ground"/>
    <n v="102"/>
    <n v="27"/>
    <x v="1"/>
    <n v="4"/>
    <x v="1"/>
    <x v="0"/>
    <x v="5"/>
  </r>
  <r>
    <n v="50177211"/>
    <x v="124"/>
    <d v="2018-02-09T00:00:00"/>
    <d v="2018-02-14T00:00:00"/>
    <s v="Express"/>
    <n v="515"/>
    <n v="158"/>
    <x v="3"/>
    <n v="2"/>
    <x v="0"/>
    <x v="0"/>
    <x v="11"/>
  </r>
  <r>
    <n v="50177231"/>
    <x v="595"/>
    <d v="2018-06-27T00:00:00"/>
    <d v="2018-07-01T00:00:00"/>
    <s v="Expedited"/>
    <n v="378"/>
    <n v="113"/>
    <x v="3"/>
    <n v="5"/>
    <x v="0"/>
    <x v="0"/>
    <x v="7"/>
  </r>
  <r>
    <n v="50177241"/>
    <x v="1522"/>
    <d v="2018-08-13T00:00:00"/>
    <d v="2018-08-13T00:00:00"/>
    <s v="Express"/>
    <n v="342"/>
    <n v="82"/>
    <x v="1"/>
    <n v="12"/>
    <x v="0"/>
    <x v="0"/>
    <x v="5"/>
  </r>
  <r>
    <n v="50177261"/>
    <x v="750"/>
    <d v="2018-04-17T00:00:00"/>
    <d v="2018-04-22T00:00:00"/>
    <s v="Ground"/>
    <n v="1007"/>
    <n v="304"/>
    <x v="2"/>
    <n v="2"/>
    <x v="1"/>
    <x v="0"/>
    <x v="8"/>
  </r>
  <r>
    <n v="50177281"/>
    <x v="614"/>
    <d v="2018-07-08T00:00:00"/>
    <d v="2018-07-12T00:00:00"/>
    <s v="Express"/>
    <n v="897"/>
    <n v="336"/>
    <x v="3"/>
    <n v="5"/>
    <x v="1"/>
    <x v="0"/>
    <x v="7"/>
  </r>
  <r>
    <n v="50177291"/>
    <x v="1479"/>
    <d v="2018-05-10T00:00:00"/>
    <d v="2018-05-13T00:00:00"/>
    <s v="Express"/>
    <n v="420"/>
    <n v="294"/>
    <x v="2"/>
    <n v="3"/>
    <x v="0"/>
    <x v="0"/>
    <x v="4"/>
  </r>
  <r>
    <n v="50177301"/>
    <x v="895"/>
    <d v="2018-10-29T00:00:00"/>
    <d v="2018-10-30T00:00:00"/>
    <s v="Expedited"/>
    <n v="400"/>
    <n v="160"/>
    <x v="2"/>
    <n v="8"/>
    <x v="1"/>
    <x v="0"/>
    <x v="0"/>
  </r>
  <r>
    <n v="50177321"/>
    <x v="1133"/>
    <d v="2017-12-21T00:00:00"/>
    <d v="2017-12-24T00:00:00"/>
    <s v="Expedited"/>
    <n v="250"/>
    <n v="56"/>
    <x v="3"/>
    <n v="1"/>
    <x v="1"/>
    <x v="1"/>
    <x v="1"/>
  </r>
  <r>
    <n v="50177341"/>
    <x v="708"/>
    <d v="2018-01-25T00:00:00"/>
    <d v="2018-01-31T00:00:00"/>
    <s v="Expedited"/>
    <n v="1294"/>
    <n v="815"/>
    <x v="1"/>
    <n v="7"/>
    <x v="0"/>
    <x v="0"/>
    <x v="10"/>
  </r>
  <r>
    <n v="50177351"/>
    <x v="1215"/>
    <d v="2018-02-06T00:00:00"/>
    <d v="2018-02-09T00:00:00"/>
    <s v="Ground"/>
    <n v="164"/>
    <n v="52"/>
    <x v="1"/>
    <n v="3"/>
    <x v="1"/>
    <x v="0"/>
    <x v="11"/>
  </r>
  <r>
    <n v="50177371"/>
    <x v="299"/>
    <d v="2018-09-11T00:00:00"/>
    <d v="2018-09-16T00:00:00"/>
    <s v="Express"/>
    <n v="324"/>
    <n v="189"/>
    <x v="2"/>
    <n v="12"/>
    <x v="1"/>
    <x v="0"/>
    <x v="2"/>
  </r>
  <r>
    <n v="50177391"/>
    <x v="632"/>
    <d v="2018-04-23T00:00:00"/>
    <d v="2018-04-23T00:00:00"/>
    <s v="Ground"/>
    <n v="204"/>
    <n v="101"/>
    <x v="2"/>
    <n v="12"/>
    <x v="0"/>
    <x v="0"/>
    <x v="8"/>
  </r>
  <r>
    <n v="50177401"/>
    <x v="1106"/>
    <d v="2017-11-27T00:00:00"/>
    <d v="2017-12-02T00:00:00"/>
    <s v="Overnight"/>
    <n v="228"/>
    <n v="49"/>
    <x v="1"/>
    <n v="3"/>
    <x v="0"/>
    <x v="1"/>
    <x v="1"/>
  </r>
  <r>
    <n v="50177411"/>
    <x v="1592"/>
    <d v="2018-03-08T00:00:00"/>
    <d v="2018-03-11T00:00:00"/>
    <s v="Ground"/>
    <n v="580"/>
    <n v="194"/>
    <x v="0"/>
    <n v="9"/>
    <x v="0"/>
    <x v="0"/>
    <x v="9"/>
  </r>
  <r>
    <n v="50177421"/>
    <x v="61"/>
    <d v="2018-03-29T00:00:00"/>
    <d v="2018-04-02T00:00:00"/>
    <s v="Ground"/>
    <n v="250"/>
    <n v="87"/>
    <x v="2"/>
    <n v="6"/>
    <x v="0"/>
    <x v="0"/>
    <x v="8"/>
  </r>
  <r>
    <n v="50177441"/>
    <x v="828"/>
    <d v="2018-05-15T00:00:00"/>
    <d v="2018-05-15T00:00:00"/>
    <s v="Overnight"/>
    <n v="310"/>
    <n v="167"/>
    <x v="2"/>
    <n v="2"/>
    <x v="1"/>
    <x v="0"/>
    <x v="4"/>
  </r>
  <r>
    <n v="50177451"/>
    <x v="1310"/>
    <d v="2018-07-12T00:00:00"/>
    <d v="2018-07-15T00:00:00"/>
    <s v="Overnight"/>
    <n v="347"/>
    <n v="182"/>
    <x v="2"/>
    <n v="7"/>
    <x v="0"/>
    <x v="0"/>
    <x v="7"/>
  </r>
  <r>
    <n v="50177461"/>
    <x v="1108"/>
    <d v="2018-09-18T00:00:00"/>
    <d v="2018-09-25T00:00:00"/>
    <s v="Overnight"/>
    <n v="376"/>
    <n v="228"/>
    <x v="3"/>
    <n v="7"/>
    <x v="0"/>
    <x v="0"/>
    <x v="2"/>
  </r>
  <r>
    <n v="50177471"/>
    <x v="784"/>
    <d v="2018-10-09T00:00:00"/>
    <d v="2018-10-10T00:00:00"/>
    <s v="Ground"/>
    <n v="939"/>
    <n v="556"/>
    <x v="1"/>
    <n v="4"/>
    <x v="0"/>
    <x v="0"/>
    <x v="0"/>
  </r>
  <r>
    <n v="50177491"/>
    <x v="944"/>
    <d v="2018-05-15T00:00:00"/>
    <d v="2018-05-17T00:00:00"/>
    <s v="Overnight"/>
    <n v="1403"/>
    <n v="315"/>
    <x v="1"/>
    <n v="1"/>
    <x v="0"/>
    <x v="0"/>
    <x v="4"/>
  </r>
  <r>
    <n v="50177531"/>
    <x v="622"/>
    <d v="2018-03-06T00:00:00"/>
    <d v="2018-03-10T00:00:00"/>
    <s v="Express"/>
    <n v="180"/>
    <n v="103"/>
    <x v="1"/>
    <n v="3"/>
    <x v="0"/>
    <x v="0"/>
    <x v="9"/>
  </r>
  <r>
    <n v="50177541"/>
    <x v="540"/>
    <d v="2018-04-30T00:00:00"/>
    <d v="2018-05-04T00:00:00"/>
    <s v="Ground"/>
    <n v="429"/>
    <n v="215"/>
    <x v="2"/>
    <n v="3"/>
    <x v="0"/>
    <x v="0"/>
    <x v="4"/>
  </r>
  <r>
    <n v="50177591"/>
    <x v="1246"/>
    <d v="2017-12-12T00:00:00"/>
    <d v="2017-12-17T00:00:00"/>
    <s v="Ground"/>
    <n v="133"/>
    <n v="92"/>
    <x v="2"/>
    <n v="19"/>
    <x v="1"/>
    <x v="1"/>
    <x v="1"/>
  </r>
  <r>
    <n v="50177621"/>
    <x v="415"/>
    <d v="2018-10-29T00:00:00"/>
    <d v="2018-10-30T00:00:00"/>
    <s v="Ground"/>
    <n v="255"/>
    <n v="123"/>
    <x v="2"/>
    <n v="10"/>
    <x v="0"/>
    <x v="0"/>
    <x v="0"/>
  </r>
  <r>
    <n v="50177661"/>
    <x v="427"/>
    <d v="2018-07-20T00:00:00"/>
    <d v="2018-07-22T00:00:00"/>
    <s v="Express"/>
    <n v="725"/>
    <n v="286"/>
    <x v="3"/>
    <n v="4"/>
    <x v="1"/>
    <x v="0"/>
    <x v="7"/>
  </r>
  <r>
    <n v="50177671"/>
    <x v="1832"/>
    <d v="2018-02-08T00:00:00"/>
    <d v="2018-02-14T00:00:00"/>
    <s v="Express"/>
    <n v="488"/>
    <n v="206"/>
    <x v="1"/>
    <n v="4"/>
    <x v="0"/>
    <x v="0"/>
    <x v="11"/>
  </r>
  <r>
    <n v="50177681"/>
    <x v="1551"/>
    <d v="2018-01-17T00:00:00"/>
    <d v="2018-01-22T00:00:00"/>
    <s v="Express"/>
    <n v="266"/>
    <n v="79"/>
    <x v="2"/>
    <n v="2"/>
    <x v="0"/>
    <x v="0"/>
    <x v="10"/>
  </r>
  <r>
    <n v="50177701"/>
    <x v="1242"/>
    <d v="2018-04-14T00:00:00"/>
    <d v="2018-04-19T00:00:00"/>
    <s v="Ground"/>
    <n v="203"/>
    <n v="108"/>
    <x v="3"/>
    <n v="5"/>
    <x v="1"/>
    <x v="0"/>
    <x v="8"/>
  </r>
  <r>
    <n v="50177711"/>
    <x v="1870"/>
    <d v="2018-07-13T00:00:00"/>
    <d v="2018-07-17T00:00:00"/>
    <s v="Express"/>
    <n v="113"/>
    <n v="32"/>
    <x v="2"/>
    <n v="2"/>
    <x v="0"/>
    <x v="0"/>
    <x v="7"/>
  </r>
  <r>
    <n v="50177721"/>
    <x v="1565"/>
    <d v="2018-09-08T00:00:00"/>
    <d v="2018-09-14T00:00:00"/>
    <s v="Ground"/>
    <n v="290"/>
    <n v="114"/>
    <x v="0"/>
    <n v="2"/>
    <x v="0"/>
    <x v="0"/>
    <x v="2"/>
  </r>
  <r>
    <n v="50177731"/>
    <x v="1261"/>
    <d v="2018-01-23T00:00:00"/>
    <d v="2018-01-30T00:00:00"/>
    <s v="Ground"/>
    <n v="1306"/>
    <n v="386"/>
    <x v="1"/>
    <n v="10"/>
    <x v="0"/>
    <x v="0"/>
    <x v="10"/>
  </r>
  <r>
    <n v="50177741"/>
    <x v="311"/>
    <d v="2018-09-28T00:00:00"/>
    <d v="2018-09-28T00:00:00"/>
    <s v="Overnight"/>
    <n v="108"/>
    <n v="50"/>
    <x v="2"/>
    <n v="6"/>
    <x v="0"/>
    <x v="0"/>
    <x v="2"/>
  </r>
  <r>
    <n v="50177751"/>
    <x v="44"/>
    <d v="2018-06-13T00:00:00"/>
    <d v="2018-06-19T00:00:00"/>
    <s v="Ground"/>
    <n v="570"/>
    <n v="271"/>
    <x v="1"/>
    <n v="4"/>
    <x v="0"/>
    <x v="0"/>
    <x v="6"/>
  </r>
  <r>
    <n v="50177761"/>
    <x v="1319"/>
    <d v="2018-06-03T00:00:00"/>
    <d v="2018-06-07T00:00:00"/>
    <s v="Ground"/>
    <n v="389"/>
    <n v="248"/>
    <x v="2"/>
    <n v="13"/>
    <x v="0"/>
    <x v="0"/>
    <x v="6"/>
  </r>
  <r>
    <n v="50177781"/>
    <x v="1886"/>
    <d v="2017-11-27T00:00:00"/>
    <d v="2017-11-29T00:00:00"/>
    <s v="Expedited"/>
    <n v="496"/>
    <n v="201"/>
    <x v="3"/>
    <n v="6"/>
    <x v="1"/>
    <x v="1"/>
    <x v="3"/>
  </r>
  <r>
    <n v="50177791"/>
    <x v="363"/>
    <d v="2018-07-04T00:00:00"/>
    <d v="2018-07-09T00:00:00"/>
    <s v="Express"/>
    <n v="651"/>
    <n v="266"/>
    <x v="1"/>
    <n v="4"/>
    <x v="1"/>
    <x v="0"/>
    <x v="7"/>
  </r>
  <r>
    <n v="50177801"/>
    <x v="1853"/>
    <d v="2018-01-20T00:00:00"/>
    <d v="2018-01-20T00:00:00"/>
    <s v="Express"/>
    <n v="270"/>
    <n v="186"/>
    <x v="1"/>
    <n v="7"/>
    <x v="0"/>
    <x v="0"/>
    <x v="10"/>
  </r>
  <r>
    <n v="50177811"/>
    <x v="165"/>
    <d v="2018-04-18T00:00:00"/>
    <d v="2018-04-25T00:00:00"/>
    <s v="Express"/>
    <n v="893"/>
    <n v="373"/>
    <x v="2"/>
    <n v="1"/>
    <x v="1"/>
    <x v="0"/>
    <x v="8"/>
  </r>
  <r>
    <n v="50177821"/>
    <x v="630"/>
    <d v="2018-11-20T00:00:00"/>
    <d v="2018-11-20T00:00:00"/>
    <s v="Expedited"/>
    <n v="157"/>
    <n v="45"/>
    <x v="1"/>
    <n v="4"/>
    <x v="0"/>
    <x v="0"/>
    <x v="3"/>
  </r>
  <r>
    <n v="50177841"/>
    <x v="693"/>
    <d v="2018-01-01T00:00:00"/>
    <d v="2018-01-05T00:00:00"/>
    <s v="Ground"/>
    <n v="119"/>
    <n v="77"/>
    <x v="1"/>
    <n v="7"/>
    <x v="0"/>
    <x v="0"/>
    <x v="10"/>
  </r>
  <r>
    <n v="50177861"/>
    <x v="406"/>
    <d v="2018-02-26T00:00:00"/>
    <d v="2018-03-03T00:00:00"/>
    <s v="Express"/>
    <n v="1522"/>
    <n v="842"/>
    <x v="2"/>
    <n v="1"/>
    <x v="0"/>
    <x v="0"/>
    <x v="9"/>
  </r>
  <r>
    <n v="50177871"/>
    <x v="1821"/>
    <d v="2017-12-21T00:00:00"/>
    <d v="2017-12-25T00:00:00"/>
    <s v="Ground"/>
    <n v="2096"/>
    <n v="542"/>
    <x v="3"/>
    <n v="13"/>
    <x v="0"/>
    <x v="1"/>
    <x v="1"/>
  </r>
  <r>
    <n v="50177881"/>
    <x v="1751"/>
    <d v="2018-03-20T00:00:00"/>
    <d v="2018-03-22T00:00:00"/>
    <s v="Express"/>
    <n v="849"/>
    <n v="440"/>
    <x v="2"/>
    <n v="7"/>
    <x v="1"/>
    <x v="0"/>
    <x v="9"/>
  </r>
  <r>
    <n v="50177911"/>
    <x v="1300"/>
    <d v="2018-11-03T00:00:00"/>
    <d v="2018-11-09T00:00:00"/>
    <s v="Express"/>
    <n v="450"/>
    <n v="221"/>
    <x v="2"/>
    <n v="3"/>
    <x v="0"/>
    <x v="0"/>
    <x v="3"/>
  </r>
  <r>
    <n v="50177921"/>
    <x v="534"/>
    <d v="2018-09-05T00:00:00"/>
    <d v="2018-09-05T00:00:00"/>
    <s v="Expedited"/>
    <n v="391"/>
    <n v="231"/>
    <x v="1"/>
    <n v="9"/>
    <x v="0"/>
    <x v="0"/>
    <x v="2"/>
  </r>
  <r>
    <n v="50177931"/>
    <x v="1842"/>
    <d v="2018-02-17T00:00:00"/>
    <d v="2018-02-22T00:00:00"/>
    <s v="Ground"/>
    <n v="6756"/>
    <n v="3059"/>
    <x v="1"/>
    <n v="2"/>
    <x v="0"/>
    <x v="0"/>
    <x v="11"/>
  </r>
  <r>
    <n v="50177951"/>
    <x v="1688"/>
    <d v="2018-03-19T00:00:00"/>
    <d v="2018-03-24T00:00:00"/>
    <s v="Overnight"/>
    <n v="170"/>
    <n v="99"/>
    <x v="1"/>
    <n v="3"/>
    <x v="1"/>
    <x v="0"/>
    <x v="9"/>
  </r>
  <r>
    <n v="50177961"/>
    <x v="162"/>
    <d v="2018-02-26T00:00:00"/>
    <d v="2018-03-01T00:00:00"/>
    <s v="Ground"/>
    <n v="617"/>
    <n v="129"/>
    <x v="2"/>
    <n v="10"/>
    <x v="0"/>
    <x v="0"/>
    <x v="9"/>
  </r>
  <r>
    <n v="50177971"/>
    <x v="1467"/>
    <d v="2018-08-01T00:00:00"/>
    <d v="2018-08-08T00:00:00"/>
    <s v="Express"/>
    <n v="371"/>
    <n v="177"/>
    <x v="2"/>
    <n v="6"/>
    <x v="0"/>
    <x v="0"/>
    <x v="5"/>
  </r>
  <r>
    <n v="50177981"/>
    <x v="179"/>
    <d v="2017-12-26T00:00:00"/>
    <d v="2017-12-26T00:00:00"/>
    <s v="Overnight"/>
    <n v="508"/>
    <n v="271"/>
    <x v="1"/>
    <n v="1"/>
    <x v="0"/>
    <x v="1"/>
    <x v="1"/>
  </r>
  <r>
    <n v="50177991"/>
    <x v="1072"/>
    <d v="2018-06-27T00:00:00"/>
    <d v="2018-06-28T00:00:00"/>
    <s v="Express"/>
    <n v="311"/>
    <n v="120"/>
    <x v="2"/>
    <n v="1"/>
    <x v="1"/>
    <x v="0"/>
    <x v="6"/>
  </r>
  <r>
    <n v="50178001"/>
    <x v="1794"/>
    <d v="2017-12-20T00:00:00"/>
    <d v="2017-12-26T00:00:00"/>
    <s v="Express"/>
    <n v="519"/>
    <n v="113"/>
    <x v="0"/>
    <n v="3"/>
    <x v="0"/>
    <x v="1"/>
    <x v="1"/>
  </r>
  <r>
    <n v="50178021"/>
    <x v="222"/>
    <d v="2018-11-06T00:00:00"/>
    <d v="2018-11-10T00:00:00"/>
    <s v="Ground"/>
    <n v="288"/>
    <n v="141"/>
    <x v="1"/>
    <n v="12"/>
    <x v="1"/>
    <x v="0"/>
    <x v="3"/>
  </r>
  <r>
    <n v="50178031"/>
    <x v="1730"/>
    <d v="2018-08-28T00:00:00"/>
    <d v="2018-09-02T00:00:00"/>
    <s v="Ground"/>
    <n v="1283"/>
    <n v="659"/>
    <x v="1"/>
    <n v="1"/>
    <x v="0"/>
    <x v="0"/>
    <x v="2"/>
  </r>
  <r>
    <n v="50178051"/>
    <x v="629"/>
    <d v="2018-03-25T00:00:00"/>
    <d v="2018-03-28T00:00:00"/>
    <s v="Ground"/>
    <n v="290"/>
    <n v="136"/>
    <x v="1"/>
    <n v="15"/>
    <x v="0"/>
    <x v="0"/>
    <x v="9"/>
  </r>
  <r>
    <n v="50178061"/>
    <x v="1023"/>
    <d v="2018-03-01T00:00:00"/>
    <d v="2018-03-07T00:00:00"/>
    <s v="Express"/>
    <n v="235"/>
    <n v="138"/>
    <x v="2"/>
    <n v="11"/>
    <x v="0"/>
    <x v="0"/>
    <x v="9"/>
  </r>
  <r>
    <n v="50178081"/>
    <x v="247"/>
    <d v="2018-07-05T00:00:00"/>
    <d v="2018-07-11T00:00:00"/>
    <s v="Ground"/>
    <n v="280"/>
    <n v="61"/>
    <x v="2"/>
    <n v="3"/>
    <x v="1"/>
    <x v="0"/>
    <x v="7"/>
  </r>
  <r>
    <n v="50178091"/>
    <x v="657"/>
    <d v="2018-10-12T00:00:00"/>
    <d v="2018-10-18T00:00:00"/>
    <s v="Ground"/>
    <n v="220"/>
    <n v="102"/>
    <x v="3"/>
    <n v="9"/>
    <x v="0"/>
    <x v="0"/>
    <x v="0"/>
  </r>
  <r>
    <n v="50178111"/>
    <x v="537"/>
    <d v="2018-06-01T00:00:00"/>
    <d v="2018-06-05T00:00:00"/>
    <s v="Ground"/>
    <n v="463"/>
    <n v="266"/>
    <x v="3"/>
    <n v="2"/>
    <x v="1"/>
    <x v="0"/>
    <x v="6"/>
  </r>
  <r>
    <n v="50178121"/>
    <x v="1277"/>
    <d v="2018-04-11T00:00:00"/>
    <d v="2018-04-14T00:00:00"/>
    <s v="Ground"/>
    <n v="1322"/>
    <n v="270"/>
    <x v="3"/>
    <n v="13"/>
    <x v="0"/>
    <x v="0"/>
    <x v="8"/>
  </r>
  <r>
    <n v="50178161"/>
    <x v="287"/>
    <d v="2018-06-14T00:00:00"/>
    <d v="2018-06-18T00:00:00"/>
    <s v="Express"/>
    <n v="481"/>
    <n v="280"/>
    <x v="2"/>
    <n v="3"/>
    <x v="0"/>
    <x v="0"/>
    <x v="6"/>
  </r>
  <r>
    <n v="50178181"/>
    <x v="1719"/>
    <d v="2018-07-09T00:00:00"/>
    <d v="2018-07-11T00:00:00"/>
    <s v="Ground"/>
    <n v="215"/>
    <n v="98"/>
    <x v="2"/>
    <n v="1"/>
    <x v="0"/>
    <x v="0"/>
    <x v="7"/>
  </r>
  <r>
    <n v="50178201"/>
    <x v="1212"/>
    <d v="2018-07-24T00:00:00"/>
    <d v="2018-07-25T00:00:00"/>
    <s v="Ground"/>
    <n v="424"/>
    <n v="165"/>
    <x v="2"/>
    <n v="10"/>
    <x v="0"/>
    <x v="0"/>
    <x v="7"/>
  </r>
  <r>
    <n v="50178221"/>
    <x v="890"/>
    <d v="2018-03-11T00:00:00"/>
    <d v="2018-03-13T00:00:00"/>
    <s v="Ground"/>
    <n v="1590"/>
    <n v="469"/>
    <x v="2"/>
    <n v="20"/>
    <x v="0"/>
    <x v="0"/>
    <x v="9"/>
  </r>
  <r>
    <n v="50178231"/>
    <x v="1466"/>
    <d v="2018-06-03T00:00:00"/>
    <d v="2018-06-05T00:00:00"/>
    <s v="Overnight"/>
    <n v="344"/>
    <n v="128"/>
    <x v="0"/>
    <n v="1"/>
    <x v="1"/>
    <x v="0"/>
    <x v="6"/>
  </r>
  <r>
    <n v="50178241"/>
    <x v="408"/>
    <d v="2018-11-15T00:00:00"/>
    <d v="2018-11-20T00:00:00"/>
    <s v="Overnight"/>
    <n v="321"/>
    <n v="199"/>
    <x v="1"/>
    <n v="4"/>
    <x v="0"/>
    <x v="0"/>
    <x v="3"/>
  </r>
  <r>
    <n v="50178251"/>
    <x v="1770"/>
    <d v="2018-04-18T00:00:00"/>
    <d v="2018-04-19T00:00:00"/>
    <s v="Express"/>
    <n v="259"/>
    <n v="164"/>
    <x v="2"/>
    <n v="1"/>
    <x v="1"/>
    <x v="0"/>
    <x v="8"/>
  </r>
  <r>
    <n v="50178291"/>
    <x v="1644"/>
    <d v="2018-06-26T00:00:00"/>
    <d v="2018-06-28T00:00:00"/>
    <s v="Express"/>
    <n v="190"/>
    <n v="114"/>
    <x v="1"/>
    <n v="6"/>
    <x v="1"/>
    <x v="0"/>
    <x v="6"/>
  </r>
  <r>
    <n v="50178341"/>
    <x v="1305"/>
    <d v="2018-06-27T00:00:00"/>
    <d v="2018-07-04T00:00:00"/>
    <s v="Express"/>
    <n v="394"/>
    <n v="107"/>
    <x v="3"/>
    <n v="15"/>
    <x v="0"/>
    <x v="0"/>
    <x v="7"/>
  </r>
  <r>
    <n v="50178361"/>
    <x v="619"/>
    <d v="2017-12-07T00:00:00"/>
    <d v="2017-12-12T00:00:00"/>
    <s v="Expedited"/>
    <n v="429"/>
    <n v="174"/>
    <x v="0"/>
    <n v="2"/>
    <x v="0"/>
    <x v="1"/>
    <x v="1"/>
  </r>
  <r>
    <n v="50178371"/>
    <x v="1526"/>
    <d v="2017-12-05T00:00:00"/>
    <d v="2017-12-08T00:00:00"/>
    <s v="Express"/>
    <n v="195670"/>
    <n v="71622"/>
    <x v="0"/>
    <n v="3"/>
    <x v="0"/>
    <x v="1"/>
    <x v="1"/>
  </r>
  <r>
    <n v="50178401"/>
    <x v="1115"/>
    <d v="2017-12-15T00:00:00"/>
    <d v="2017-12-22T00:00:00"/>
    <s v="Express"/>
    <n v="1698"/>
    <n v="529"/>
    <x v="3"/>
    <n v="1"/>
    <x v="0"/>
    <x v="1"/>
    <x v="1"/>
  </r>
  <r>
    <n v="50178411"/>
    <x v="893"/>
    <d v="2018-11-20T00:00:00"/>
    <d v="2018-11-22T00:00:00"/>
    <s v="Express"/>
    <n v="567"/>
    <n v="346"/>
    <x v="0"/>
    <n v="7"/>
    <x v="0"/>
    <x v="0"/>
    <x v="3"/>
  </r>
  <r>
    <n v="50178431"/>
    <x v="266"/>
    <d v="2018-07-06T00:00:00"/>
    <d v="2018-07-10T00:00:00"/>
    <s v="Expedited"/>
    <n v="234"/>
    <n v="62"/>
    <x v="2"/>
    <n v="16"/>
    <x v="0"/>
    <x v="0"/>
    <x v="7"/>
  </r>
  <r>
    <n v="50178441"/>
    <x v="79"/>
    <d v="2018-10-14T00:00:00"/>
    <d v="2018-10-21T00:00:00"/>
    <s v="Express"/>
    <n v="277"/>
    <n v="106"/>
    <x v="0"/>
    <n v="1"/>
    <x v="0"/>
    <x v="0"/>
    <x v="0"/>
  </r>
  <r>
    <n v="50178451"/>
    <x v="1174"/>
    <d v="2018-08-11T00:00:00"/>
    <d v="2018-08-11T00:00:00"/>
    <s v="Overnight"/>
    <n v="689"/>
    <n v="251"/>
    <x v="1"/>
    <n v="5"/>
    <x v="1"/>
    <x v="0"/>
    <x v="5"/>
  </r>
  <r>
    <n v="50178461"/>
    <x v="321"/>
    <d v="2017-12-31T00:00:00"/>
    <d v="2018-01-03T00:00:00"/>
    <s v="Express"/>
    <n v="160"/>
    <n v="74"/>
    <x v="1"/>
    <n v="3"/>
    <x v="0"/>
    <x v="0"/>
    <x v="10"/>
  </r>
  <r>
    <n v="50178471"/>
    <x v="398"/>
    <d v="2018-04-02T00:00:00"/>
    <d v="2018-04-06T00:00:00"/>
    <s v="Expedited"/>
    <n v="557"/>
    <n v="135"/>
    <x v="1"/>
    <n v="12"/>
    <x v="0"/>
    <x v="0"/>
    <x v="8"/>
  </r>
  <r>
    <n v="50178501"/>
    <x v="1644"/>
    <d v="2017-12-02T00:00:00"/>
    <d v="2017-12-06T00:00:00"/>
    <s v="Express"/>
    <n v="189"/>
    <n v="95"/>
    <x v="1"/>
    <n v="2"/>
    <x v="1"/>
    <x v="1"/>
    <x v="1"/>
  </r>
  <r>
    <n v="50178511"/>
    <x v="899"/>
    <d v="2018-02-24T00:00:00"/>
    <d v="2018-02-28T00:00:00"/>
    <s v="Ground"/>
    <n v="592"/>
    <n v="230"/>
    <x v="2"/>
    <n v="1"/>
    <x v="0"/>
    <x v="0"/>
    <x v="11"/>
  </r>
  <r>
    <n v="50178521"/>
    <x v="489"/>
    <d v="2017-11-25T00:00:00"/>
    <d v="2017-11-29T00:00:00"/>
    <s v="Express"/>
    <n v="311"/>
    <n v="66"/>
    <x v="0"/>
    <n v="5"/>
    <x v="1"/>
    <x v="1"/>
    <x v="3"/>
  </r>
  <r>
    <n v="50178541"/>
    <x v="313"/>
    <d v="2018-03-01T00:00:00"/>
    <d v="2018-03-05T00:00:00"/>
    <s v="Ground"/>
    <n v="296"/>
    <n v="134"/>
    <x v="2"/>
    <n v="1"/>
    <x v="0"/>
    <x v="0"/>
    <x v="9"/>
  </r>
  <r>
    <n v="50178551"/>
    <x v="956"/>
    <d v="2018-07-27T00:00:00"/>
    <d v="2018-07-31T00:00:00"/>
    <s v="Express"/>
    <n v="310"/>
    <n v="199"/>
    <x v="0"/>
    <n v="12"/>
    <x v="0"/>
    <x v="0"/>
    <x v="7"/>
  </r>
  <r>
    <n v="50178561"/>
    <x v="872"/>
    <d v="2018-09-17T00:00:00"/>
    <d v="2018-09-19T00:00:00"/>
    <s v="Ground"/>
    <n v="386"/>
    <n v="210"/>
    <x v="1"/>
    <n v="4"/>
    <x v="0"/>
    <x v="0"/>
    <x v="2"/>
  </r>
  <r>
    <n v="50178621"/>
    <x v="646"/>
    <d v="2018-09-20T00:00:00"/>
    <d v="2018-09-26T00:00:00"/>
    <s v="Express"/>
    <n v="578"/>
    <n v="374"/>
    <x v="3"/>
    <n v="1"/>
    <x v="0"/>
    <x v="0"/>
    <x v="2"/>
  </r>
  <r>
    <n v="50178641"/>
    <x v="1101"/>
    <d v="2018-03-22T00:00:00"/>
    <d v="2018-03-28T00:00:00"/>
    <s v="Express"/>
    <n v="583"/>
    <n v="374"/>
    <x v="1"/>
    <n v="5"/>
    <x v="0"/>
    <x v="0"/>
    <x v="9"/>
  </r>
  <r>
    <n v="50178661"/>
    <x v="1181"/>
    <d v="2018-05-22T00:00:00"/>
    <d v="2018-05-24T00:00:00"/>
    <s v="Ground"/>
    <n v="203"/>
    <n v="136"/>
    <x v="1"/>
    <n v="16"/>
    <x v="0"/>
    <x v="0"/>
    <x v="4"/>
  </r>
  <r>
    <n v="50178671"/>
    <x v="1183"/>
    <d v="2018-05-31T00:00:00"/>
    <d v="2018-06-06T00:00:00"/>
    <s v="Ground"/>
    <n v="566"/>
    <n v="327"/>
    <x v="2"/>
    <n v="9"/>
    <x v="1"/>
    <x v="0"/>
    <x v="6"/>
  </r>
  <r>
    <n v="50178691"/>
    <x v="1096"/>
    <d v="2018-09-29T00:00:00"/>
    <d v="2018-09-30T00:00:00"/>
    <s v="Ground"/>
    <n v="510"/>
    <n v="222"/>
    <x v="2"/>
    <n v="1"/>
    <x v="0"/>
    <x v="0"/>
    <x v="2"/>
  </r>
  <r>
    <n v="50178701"/>
    <x v="1830"/>
    <d v="2018-06-01T00:00:00"/>
    <d v="2018-06-04T00:00:00"/>
    <s v="Ground"/>
    <n v="1621"/>
    <n v="637"/>
    <x v="1"/>
    <n v="8"/>
    <x v="0"/>
    <x v="0"/>
    <x v="6"/>
  </r>
  <r>
    <n v="50178721"/>
    <x v="31"/>
    <d v="2018-05-17T00:00:00"/>
    <d v="2018-05-21T00:00:00"/>
    <s v="Express"/>
    <n v="345"/>
    <n v="110"/>
    <x v="1"/>
    <n v="9"/>
    <x v="1"/>
    <x v="0"/>
    <x v="4"/>
  </r>
  <r>
    <n v="50178731"/>
    <x v="302"/>
    <d v="2017-12-16T00:00:00"/>
    <d v="2017-12-22T00:00:00"/>
    <s v="Express"/>
    <n v="162"/>
    <n v="113"/>
    <x v="1"/>
    <n v="2"/>
    <x v="0"/>
    <x v="1"/>
    <x v="1"/>
  </r>
  <r>
    <n v="50178751"/>
    <x v="1591"/>
    <d v="2018-01-02T00:00:00"/>
    <d v="2018-01-04T00:00:00"/>
    <s v="Overnight"/>
    <n v="307"/>
    <n v="88"/>
    <x v="1"/>
    <n v="9"/>
    <x v="1"/>
    <x v="0"/>
    <x v="10"/>
  </r>
  <r>
    <n v="50178761"/>
    <x v="1734"/>
    <d v="2018-06-05T00:00:00"/>
    <d v="2018-06-07T00:00:00"/>
    <s v="Express"/>
    <n v="159"/>
    <n v="33"/>
    <x v="3"/>
    <n v="10"/>
    <x v="0"/>
    <x v="0"/>
    <x v="6"/>
  </r>
  <r>
    <n v="50178771"/>
    <x v="1535"/>
    <d v="2017-12-25T00:00:00"/>
    <d v="2017-12-26T00:00:00"/>
    <s v="Overnight"/>
    <n v="2059"/>
    <n v="1274"/>
    <x v="2"/>
    <n v="2"/>
    <x v="1"/>
    <x v="1"/>
    <x v="1"/>
  </r>
  <r>
    <n v="50178841"/>
    <x v="1398"/>
    <d v="2018-05-10T00:00:00"/>
    <d v="2018-05-11T00:00:00"/>
    <s v="Express"/>
    <n v="323"/>
    <n v="165"/>
    <x v="3"/>
    <n v="3"/>
    <x v="1"/>
    <x v="0"/>
    <x v="4"/>
  </r>
  <r>
    <n v="50178881"/>
    <x v="1447"/>
    <d v="2018-10-27T00:00:00"/>
    <d v="2018-10-27T00:00:00"/>
    <s v="Express"/>
    <n v="224"/>
    <n v="140"/>
    <x v="3"/>
    <n v="2"/>
    <x v="0"/>
    <x v="0"/>
    <x v="0"/>
  </r>
  <r>
    <n v="50178901"/>
    <x v="1600"/>
    <d v="2018-10-27T00:00:00"/>
    <d v="2018-10-30T00:00:00"/>
    <s v="Ground"/>
    <n v="561"/>
    <n v="239"/>
    <x v="0"/>
    <n v="4"/>
    <x v="0"/>
    <x v="0"/>
    <x v="0"/>
  </r>
  <r>
    <n v="50178911"/>
    <x v="512"/>
    <d v="2018-11-13T00:00:00"/>
    <d v="2018-11-16T00:00:00"/>
    <s v="Express"/>
    <n v="750"/>
    <n v="272"/>
    <x v="0"/>
    <n v="7"/>
    <x v="0"/>
    <x v="0"/>
    <x v="3"/>
  </r>
  <r>
    <n v="50178931"/>
    <x v="1016"/>
    <d v="2018-07-01T00:00:00"/>
    <d v="2018-07-01T00:00:00"/>
    <s v="Ground"/>
    <n v="431"/>
    <n v="127"/>
    <x v="0"/>
    <n v="2"/>
    <x v="1"/>
    <x v="0"/>
    <x v="7"/>
  </r>
  <r>
    <n v="50178951"/>
    <x v="1733"/>
    <d v="2018-06-22T00:00:00"/>
    <d v="2018-06-24T00:00:00"/>
    <s v="Ground"/>
    <n v="414"/>
    <n v="106"/>
    <x v="3"/>
    <n v="2"/>
    <x v="0"/>
    <x v="0"/>
    <x v="6"/>
  </r>
  <r>
    <n v="50178971"/>
    <x v="362"/>
    <d v="2018-05-29T00:00:00"/>
    <d v="2018-06-04T00:00:00"/>
    <s v="Ground"/>
    <n v="273"/>
    <n v="129"/>
    <x v="2"/>
    <n v="15"/>
    <x v="0"/>
    <x v="0"/>
    <x v="6"/>
  </r>
  <r>
    <n v="50179001"/>
    <x v="1180"/>
    <d v="2018-04-09T00:00:00"/>
    <d v="2018-04-14T00:00:00"/>
    <s v="Expedited"/>
    <n v="365"/>
    <n v="122"/>
    <x v="0"/>
    <n v="1"/>
    <x v="0"/>
    <x v="0"/>
    <x v="8"/>
  </r>
  <r>
    <n v="50179021"/>
    <x v="444"/>
    <d v="2018-02-26T00:00:00"/>
    <d v="2018-03-02T00:00:00"/>
    <s v="Express"/>
    <n v="1121"/>
    <n v="591"/>
    <x v="1"/>
    <n v="1"/>
    <x v="0"/>
    <x v="0"/>
    <x v="9"/>
  </r>
  <r>
    <n v="50179041"/>
    <x v="1918"/>
    <d v="2018-01-05T00:00:00"/>
    <d v="2018-01-12T00:00:00"/>
    <s v="Express"/>
    <n v="252"/>
    <n v="139"/>
    <x v="2"/>
    <n v="2"/>
    <x v="1"/>
    <x v="0"/>
    <x v="10"/>
  </r>
  <r>
    <n v="50179061"/>
    <x v="449"/>
    <d v="2018-03-06T00:00:00"/>
    <d v="2018-03-09T00:00:00"/>
    <s v="Express"/>
    <n v="580"/>
    <n v="123"/>
    <x v="2"/>
    <n v="1"/>
    <x v="0"/>
    <x v="0"/>
    <x v="9"/>
  </r>
  <r>
    <n v="50179081"/>
    <x v="1101"/>
    <d v="2017-12-01T00:00:00"/>
    <d v="2017-12-05T00:00:00"/>
    <s v="Overnight"/>
    <n v="587"/>
    <n v="178"/>
    <x v="1"/>
    <n v="3"/>
    <x v="0"/>
    <x v="1"/>
    <x v="1"/>
  </r>
  <r>
    <n v="50179101"/>
    <x v="441"/>
    <d v="2018-08-24T00:00:00"/>
    <d v="2018-08-28T00:00:00"/>
    <s v="Ground"/>
    <n v="8408"/>
    <n v="4277"/>
    <x v="2"/>
    <n v="1"/>
    <x v="0"/>
    <x v="0"/>
    <x v="5"/>
  </r>
  <r>
    <n v="50179111"/>
    <x v="1290"/>
    <d v="2017-11-29T00:00:00"/>
    <d v="2017-12-05T00:00:00"/>
    <s v="Overnight"/>
    <n v="259"/>
    <n v="163"/>
    <x v="1"/>
    <n v="11"/>
    <x v="0"/>
    <x v="1"/>
    <x v="1"/>
  </r>
  <r>
    <n v="50179131"/>
    <x v="295"/>
    <d v="2017-12-17T00:00:00"/>
    <d v="2017-12-18T00:00:00"/>
    <s v="Express"/>
    <n v="624"/>
    <n v="315"/>
    <x v="2"/>
    <n v="7"/>
    <x v="1"/>
    <x v="1"/>
    <x v="1"/>
  </r>
  <r>
    <n v="50179151"/>
    <x v="1660"/>
    <d v="2018-01-08T00:00:00"/>
    <d v="2018-01-10T00:00:00"/>
    <s v="Express"/>
    <n v="4401"/>
    <n v="3002"/>
    <x v="2"/>
    <n v="15"/>
    <x v="0"/>
    <x v="0"/>
    <x v="10"/>
  </r>
  <r>
    <n v="50179161"/>
    <x v="117"/>
    <d v="2018-03-16T00:00:00"/>
    <d v="2018-03-21T00:00:00"/>
    <s v="Express"/>
    <n v="295"/>
    <n v="121"/>
    <x v="1"/>
    <n v="9"/>
    <x v="0"/>
    <x v="0"/>
    <x v="9"/>
  </r>
  <r>
    <n v="50179171"/>
    <x v="130"/>
    <d v="2018-01-02T00:00:00"/>
    <d v="2018-01-03T00:00:00"/>
    <s v="Express"/>
    <n v="975"/>
    <n v="607"/>
    <x v="3"/>
    <n v="6"/>
    <x v="0"/>
    <x v="0"/>
    <x v="10"/>
  </r>
  <r>
    <n v="50179181"/>
    <x v="821"/>
    <d v="2018-09-22T00:00:00"/>
    <d v="2018-09-23T00:00:00"/>
    <s v="Express"/>
    <n v="437"/>
    <n v="91"/>
    <x v="3"/>
    <n v="1"/>
    <x v="0"/>
    <x v="0"/>
    <x v="2"/>
  </r>
  <r>
    <n v="50179191"/>
    <x v="1628"/>
    <d v="2018-09-22T00:00:00"/>
    <d v="2018-09-23T00:00:00"/>
    <s v="Expedited"/>
    <n v="474"/>
    <n v="292"/>
    <x v="1"/>
    <n v="6"/>
    <x v="0"/>
    <x v="0"/>
    <x v="2"/>
  </r>
  <r>
    <n v="50179201"/>
    <x v="212"/>
    <d v="2018-11-12T00:00:00"/>
    <d v="2018-11-12T00:00:00"/>
    <s v="Expedited"/>
    <n v="746"/>
    <n v="371"/>
    <x v="1"/>
    <n v="8"/>
    <x v="0"/>
    <x v="0"/>
    <x v="3"/>
  </r>
  <r>
    <n v="50179211"/>
    <x v="1242"/>
    <d v="2017-12-09T00:00:00"/>
    <d v="2017-12-14T00:00:00"/>
    <s v="Express"/>
    <n v="410"/>
    <n v="103"/>
    <x v="3"/>
    <n v="2"/>
    <x v="1"/>
    <x v="1"/>
    <x v="1"/>
  </r>
  <r>
    <n v="50179221"/>
    <x v="425"/>
    <d v="2018-02-17T00:00:00"/>
    <d v="2018-02-20T00:00:00"/>
    <s v="Expedited"/>
    <n v="414"/>
    <n v="99"/>
    <x v="2"/>
    <n v="5"/>
    <x v="1"/>
    <x v="0"/>
    <x v="11"/>
  </r>
  <r>
    <n v="50179231"/>
    <x v="666"/>
    <d v="2018-01-26T00:00:00"/>
    <d v="2018-01-30T00:00:00"/>
    <s v="Ground"/>
    <n v="148"/>
    <n v="54"/>
    <x v="1"/>
    <n v="2"/>
    <x v="0"/>
    <x v="0"/>
    <x v="10"/>
  </r>
  <r>
    <n v="50179241"/>
    <x v="291"/>
    <d v="2018-04-25T00:00:00"/>
    <d v="2018-04-30T00:00:00"/>
    <s v="Express"/>
    <n v="253"/>
    <n v="152"/>
    <x v="2"/>
    <n v="2"/>
    <x v="1"/>
    <x v="0"/>
    <x v="8"/>
  </r>
  <r>
    <n v="50179251"/>
    <x v="178"/>
    <d v="2018-02-17T00:00:00"/>
    <d v="2018-02-21T00:00:00"/>
    <s v="Overnight"/>
    <n v="612"/>
    <n v="136"/>
    <x v="2"/>
    <n v="1"/>
    <x v="0"/>
    <x v="0"/>
    <x v="11"/>
  </r>
  <r>
    <n v="50179261"/>
    <x v="770"/>
    <d v="2018-10-20T00:00:00"/>
    <d v="2018-10-26T00:00:00"/>
    <s v="Expedited"/>
    <n v="457"/>
    <n v="126"/>
    <x v="0"/>
    <n v="6"/>
    <x v="1"/>
    <x v="0"/>
    <x v="0"/>
  </r>
  <r>
    <n v="50179291"/>
    <x v="1466"/>
    <d v="2018-05-02T00:00:00"/>
    <d v="2018-05-02T00:00:00"/>
    <s v="Expedited"/>
    <n v="406"/>
    <n v="144"/>
    <x v="0"/>
    <n v="11"/>
    <x v="1"/>
    <x v="0"/>
    <x v="4"/>
  </r>
  <r>
    <n v="50179311"/>
    <x v="322"/>
    <d v="2018-01-27T00:00:00"/>
    <d v="2018-01-30T00:00:00"/>
    <s v="Express"/>
    <n v="591"/>
    <n v="170"/>
    <x v="2"/>
    <n v="8"/>
    <x v="0"/>
    <x v="0"/>
    <x v="10"/>
  </r>
  <r>
    <n v="50179331"/>
    <x v="189"/>
    <d v="2018-11-20T00:00:00"/>
    <d v="2018-11-26T00:00:00"/>
    <s v="Ground"/>
    <n v="422"/>
    <n v="293"/>
    <x v="1"/>
    <n v="1"/>
    <x v="1"/>
    <x v="0"/>
    <x v="3"/>
  </r>
  <r>
    <n v="50179351"/>
    <x v="844"/>
    <d v="2018-05-23T00:00:00"/>
    <d v="2018-05-29T00:00:00"/>
    <s v="Overnight"/>
    <n v="633"/>
    <n v="281"/>
    <x v="2"/>
    <n v="8"/>
    <x v="1"/>
    <x v="0"/>
    <x v="4"/>
  </r>
  <r>
    <n v="50179361"/>
    <x v="1436"/>
    <d v="2018-05-02T00:00:00"/>
    <d v="2018-05-02T00:00:00"/>
    <s v="Overnight"/>
    <n v="291"/>
    <n v="144"/>
    <x v="1"/>
    <n v="1"/>
    <x v="1"/>
    <x v="0"/>
    <x v="4"/>
  </r>
  <r>
    <n v="50179381"/>
    <x v="1594"/>
    <d v="2017-12-23T00:00:00"/>
    <d v="2017-12-24T00:00:00"/>
    <s v="Expedited"/>
    <n v="591"/>
    <n v="211"/>
    <x v="3"/>
    <n v="1"/>
    <x v="0"/>
    <x v="1"/>
    <x v="1"/>
  </r>
  <r>
    <n v="50179391"/>
    <x v="1001"/>
    <d v="2018-03-16T00:00:00"/>
    <d v="2018-03-23T00:00:00"/>
    <s v="Expedited"/>
    <n v="907"/>
    <n v="522"/>
    <x v="1"/>
    <n v="7"/>
    <x v="0"/>
    <x v="0"/>
    <x v="9"/>
  </r>
  <r>
    <n v="50179411"/>
    <x v="852"/>
    <d v="2018-06-03T00:00:00"/>
    <d v="2018-06-10T00:00:00"/>
    <s v="Ground"/>
    <n v="3570"/>
    <n v="908"/>
    <x v="3"/>
    <n v="7"/>
    <x v="1"/>
    <x v="0"/>
    <x v="6"/>
  </r>
  <r>
    <n v="50179441"/>
    <x v="1101"/>
    <d v="2018-01-04T00:00:00"/>
    <d v="2018-01-09T00:00:00"/>
    <s v="Express"/>
    <n v="663"/>
    <n v="396"/>
    <x v="1"/>
    <n v="3"/>
    <x v="0"/>
    <x v="0"/>
    <x v="10"/>
  </r>
  <r>
    <n v="50179451"/>
    <x v="1856"/>
    <d v="2018-09-30T00:00:00"/>
    <d v="2018-10-04T00:00:00"/>
    <s v="Ground"/>
    <n v="697"/>
    <n v="437"/>
    <x v="3"/>
    <n v="1"/>
    <x v="1"/>
    <x v="0"/>
    <x v="0"/>
  </r>
  <r>
    <n v="50179471"/>
    <x v="1402"/>
    <d v="2018-06-12T00:00:00"/>
    <d v="2018-06-13T00:00:00"/>
    <s v="Overnight"/>
    <n v="229"/>
    <n v="63"/>
    <x v="3"/>
    <n v="4"/>
    <x v="1"/>
    <x v="0"/>
    <x v="6"/>
  </r>
  <r>
    <n v="50179491"/>
    <x v="18"/>
    <d v="2018-06-27T00:00:00"/>
    <d v="2018-06-28T00:00:00"/>
    <s v="Express"/>
    <n v="214"/>
    <n v="144"/>
    <x v="2"/>
    <n v="6"/>
    <x v="0"/>
    <x v="0"/>
    <x v="6"/>
  </r>
  <r>
    <n v="50179521"/>
    <x v="1785"/>
    <d v="2018-06-06T00:00:00"/>
    <d v="2018-06-07T00:00:00"/>
    <s v="Expedited"/>
    <n v="104"/>
    <n v="58"/>
    <x v="0"/>
    <n v="1"/>
    <x v="1"/>
    <x v="0"/>
    <x v="6"/>
  </r>
  <r>
    <n v="50179531"/>
    <x v="369"/>
    <d v="2018-03-14T00:00:00"/>
    <d v="2018-03-16T00:00:00"/>
    <s v="Express"/>
    <n v="573"/>
    <n v="298"/>
    <x v="2"/>
    <n v="2"/>
    <x v="0"/>
    <x v="0"/>
    <x v="9"/>
  </r>
  <r>
    <n v="50179601"/>
    <x v="571"/>
    <d v="2018-11-03T00:00:00"/>
    <d v="2018-11-04T00:00:00"/>
    <s v="Overnight"/>
    <n v="532"/>
    <n v="339"/>
    <x v="0"/>
    <n v="3"/>
    <x v="1"/>
    <x v="0"/>
    <x v="3"/>
  </r>
  <r>
    <n v="50179611"/>
    <x v="475"/>
    <d v="2018-04-09T00:00:00"/>
    <d v="2018-04-15T00:00:00"/>
    <s v="Ground"/>
    <n v="2302"/>
    <n v="1365"/>
    <x v="2"/>
    <n v="2"/>
    <x v="0"/>
    <x v="0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50000001"/>
    <n v="21167367"/>
    <d v="2018-10-08T00:00:00"/>
    <d v="2018-10-12T00:00:00"/>
    <x v="0"/>
    <x v="0"/>
    <n v="107"/>
    <s v="GBP"/>
    <x v="0"/>
    <n v="1"/>
    <x v="0"/>
    <n v="10"/>
    <s v="EN"/>
    <x v="0"/>
  </r>
  <r>
    <n v="50000031"/>
    <n v="21167119"/>
    <d v="2017-12-16T00:00:00"/>
    <d v="2017-12-20T00:00:00"/>
    <x v="0"/>
    <x v="1"/>
    <n v="237"/>
    <s v="CAD"/>
    <x v="1"/>
    <n v="0"/>
    <x v="1"/>
    <n v="12"/>
    <s v="OT"/>
    <x v="0"/>
  </r>
  <r>
    <n v="50000061"/>
    <n v="16460067"/>
    <d v="2018-09-13T00:00:00"/>
    <d v="2018-09-14T00:00:00"/>
    <x v="0"/>
    <x v="2"/>
    <n v="145"/>
    <s v="CAD"/>
    <x v="2"/>
    <n v="1"/>
    <x v="0"/>
    <n v="9"/>
    <s v="CN"/>
    <x v="1"/>
  </r>
  <r>
    <n v="50000071"/>
    <n v="20686798"/>
    <d v="2018-11-04T00:00:00"/>
    <d v="2018-11-05T00:00:00"/>
    <x v="1"/>
    <x v="3"/>
    <n v="68"/>
    <s v="CAD"/>
    <x v="3"/>
    <n v="1"/>
    <x v="0"/>
    <n v="11"/>
    <s v="CN"/>
    <x v="1"/>
  </r>
  <r>
    <n v="50000081"/>
    <n v="21171967"/>
    <d v="2018-05-27T00:00:00"/>
    <d v="2018-05-31T00:00:00"/>
    <x v="2"/>
    <x v="4"/>
    <n v="219"/>
    <s v="EUR"/>
    <x v="4"/>
    <n v="1"/>
    <x v="0"/>
    <n v="5"/>
    <s v="EN"/>
    <x v="0"/>
  </r>
  <r>
    <n v="50000091"/>
    <n v="20951877"/>
    <d v="2018-05-04T00:00:00"/>
    <d v="2018-05-09T00:00:00"/>
    <x v="2"/>
    <x v="5"/>
    <n v="423"/>
    <s v="USD"/>
    <x v="5"/>
    <n v="1"/>
    <x v="0"/>
    <n v="5"/>
    <s v="CN"/>
    <x v="2"/>
  </r>
  <r>
    <n v="50000101"/>
    <n v="20678762"/>
    <d v="2018-08-01T00:00:00"/>
    <d v="2018-08-03T00:00:00"/>
    <x v="1"/>
    <x v="6"/>
    <n v="66"/>
    <s v="CAD"/>
    <x v="0"/>
    <n v="1"/>
    <x v="0"/>
    <n v="8"/>
    <s v="CN"/>
    <x v="3"/>
  </r>
  <r>
    <n v="50000111"/>
    <n v="21163368"/>
    <d v="2018-06-23T00:00:00"/>
    <d v="2018-06-25T00:00:00"/>
    <x v="1"/>
    <x v="7"/>
    <n v="134"/>
    <s v="CAD"/>
    <x v="6"/>
    <n v="1"/>
    <x v="0"/>
    <n v="6"/>
    <s v="EN"/>
    <x v="3"/>
  </r>
  <r>
    <n v="50000121"/>
    <n v="19999948"/>
    <d v="2018-07-21T00:00:00"/>
    <d v="2018-07-26T00:00:00"/>
    <x v="1"/>
    <x v="8"/>
    <n v="88"/>
    <s v="GBP"/>
    <x v="7"/>
    <n v="0"/>
    <x v="0"/>
    <n v="7"/>
    <s v="EN"/>
    <x v="2"/>
  </r>
  <r>
    <n v="50000141"/>
    <n v="21172072"/>
    <d v="2018-04-23T00:00:00"/>
    <d v="2018-04-28T00:00:00"/>
    <x v="0"/>
    <x v="9"/>
    <n v="91"/>
    <s v="CAD"/>
    <x v="2"/>
    <n v="0"/>
    <x v="0"/>
    <n v="4"/>
    <s v="CN"/>
    <x v="2"/>
  </r>
  <r>
    <n v="50000151"/>
    <n v="15632810"/>
    <d v="2018-03-10T00:00:00"/>
    <d v="2018-03-17T00:00:00"/>
    <x v="3"/>
    <x v="10"/>
    <n v="160"/>
    <s v="USD"/>
    <x v="1"/>
    <n v="0"/>
    <x v="0"/>
    <n v="3"/>
    <s v="EN"/>
    <x v="4"/>
  </r>
  <r>
    <n v="50000171"/>
    <n v="10619175"/>
    <d v="2018-11-11T00:00:00"/>
    <d v="2018-11-13T00:00:00"/>
    <x v="1"/>
    <x v="11"/>
    <n v="44"/>
    <s v="GBP"/>
    <x v="1"/>
    <n v="1"/>
    <x v="0"/>
    <n v="11"/>
    <s v="CN"/>
    <x v="3"/>
  </r>
  <r>
    <n v="50000181"/>
    <n v="14365155"/>
    <d v="2018-09-10T00:00:00"/>
    <d v="2018-09-15T00:00:00"/>
    <x v="2"/>
    <x v="12"/>
    <n v="203"/>
    <s v="CAD"/>
    <x v="8"/>
    <n v="0"/>
    <x v="0"/>
    <n v="9"/>
    <s v="OT"/>
    <x v="2"/>
  </r>
  <r>
    <n v="50000211"/>
    <n v="18430375"/>
    <d v="2018-06-24T00:00:00"/>
    <d v="2018-06-26T00:00:00"/>
    <x v="3"/>
    <x v="13"/>
    <n v="91"/>
    <s v="GBP"/>
    <x v="0"/>
    <n v="1"/>
    <x v="0"/>
    <n v="6"/>
    <s v="EN"/>
    <x v="3"/>
  </r>
  <r>
    <n v="50000231"/>
    <n v="122909"/>
    <d v="2017-12-14T00:00:00"/>
    <d v="2017-12-21T00:00:00"/>
    <x v="2"/>
    <x v="14"/>
    <n v="56"/>
    <s v="EUR"/>
    <x v="6"/>
    <n v="0"/>
    <x v="1"/>
    <n v="12"/>
    <s v="CN"/>
    <x v="4"/>
  </r>
  <r>
    <n v="50000261"/>
    <n v="19164847"/>
    <d v="2018-03-23T00:00:00"/>
    <d v="2018-03-25T00:00:00"/>
    <x v="2"/>
    <x v="15"/>
    <n v="636"/>
    <s v="CAD"/>
    <x v="9"/>
    <n v="1"/>
    <x v="0"/>
    <n v="3"/>
    <s v="CN"/>
    <x v="3"/>
  </r>
  <r>
    <n v="50000271"/>
    <n v="11927716"/>
    <d v="2018-05-07T00:00:00"/>
    <d v="2018-05-08T00:00:00"/>
    <x v="1"/>
    <x v="16"/>
    <n v="186"/>
    <s v="USD"/>
    <x v="10"/>
    <n v="1"/>
    <x v="0"/>
    <n v="5"/>
    <s v="EN"/>
    <x v="1"/>
  </r>
  <r>
    <n v="50000281"/>
    <n v="21091016"/>
    <d v="2018-08-15T00:00:00"/>
    <d v="2018-08-21T00:00:00"/>
    <x v="0"/>
    <x v="17"/>
    <n v="423"/>
    <s v="GBP"/>
    <x v="11"/>
    <n v="0"/>
    <x v="0"/>
    <n v="8"/>
    <s v="EN"/>
    <x v="5"/>
  </r>
  <r>
    <n v="50000321"/>
    <n v="20850933"/>
    <d v="2018-09-13T00:00:00"/>
    <d v="2018-09-17T00:00:00"/>
    <x v="2"/>
    <x v="18"/>
    <n v="82"/>
    <s v="EUR"/>
    <x v="5"/>
    <n v="1"/>
    <x v="0"/>
    <n v="9"/>
    <s v="OT"/>
    <x v="0"/>
  </r>
  <r>
    <n v="50000341"/>
    <n v="15949006"/>
    <d v="2018-09-22T00:00:00"/>
    <d v="2018-09-26T00:00:00"/>
    <x v="2"/>
    <x v="19"/>
    <n v="81"/>
    <s v="USD"/>
    <x v="6"/>
    <n v="1"/>
    <x v="0"/>
    <n v="9"/>
    <s v="CN"/>
    <x v="0"/>
  </r>
  <r>
    <n v="50000361"/>
    <n v="21170497"/>
    <d v="2018-07-10T00:00:00"/>
    <d v="2018-07-10T00:00:00"/>
    <x v="1"/>
    <x v="20"/>
    <n v="62"/>
    <s v="GBP"/>
    <x v="2"/>
    <n v="1"/>
    <x v="0"/>
    <n v="7"/>
    <s v="EN"/>
    <x v="6"/>
  </r>
  <r>
    <n v="50000371"/>
    <n v="12737336"/>
    <d v="2018-07-12T00:00:00"/>
    <d v="2018-07-12T00:00:00"/>
    <x v="2"/>
    <x v="21"/>
    <n v="243"/>
    <s v="CAD"/>
    <x v="5"/>
    <n v="0"/>
    <x v="0"/>
    <n v="7"/>
    <s v="CN"/>
    <x v="6"/>
  </r>
  <r>
    <n v="50000391"/>
    <n v="5483344"/>
    <d v="2018-01-01T00:00:00"/>
    <d v="2018-01-08T00:00:00"/>
    <x v="2"/>
    <x v="22"/>
    <n v="131"/>
    <s v="USD"/>
    <x v="8"/>
    <n v="1"/>
    <x v="0"/>
    <n v="1"/>
    <s v="OT"/>
    <x v="4"/>
  </r>
  <r>
    <n v="50000401"/>
    <n v="21164036"/>
    <d v="2017-12-29T00:00:00"/>
    <d v="2017-12-31T00:00:00"/>
    <x v="0"/>
    <x v="23"/>
    <n v="110"/>
    <s v="USD"/>
    <x v="2"/>
    <n v="0"/>
    <x v="1"/>
    <n v="12"/>
    <s v="CN"/>
    <x v="3"/>
  </r>
  <r>
    <n v="50000411"/>
    <n v="21166947"/>
    <d v="2018-01-20T00:00:00"/>
    <d v="2018-01-25T00:00:00"/>
    <x v="2"/>
    <x v="24"/>
    <n v="74"/>
    <s v="EUR"/>
    <x v="9"/>
    <n v="1"/>
    <x v="0"/>
    <n v="1"/>
    <s v="EN"/>
    <x v="2"/>
  </r>
  <r>
    <n v="50000421"/>
    <n v="21170058"/>
    <d v="2018-04-30T00:00:00"/>
    <d v="2018-05-06T00:00:00"/>
    <x v="0"/>
    <x v="25"/>
    <n v="211"/>
    <s v="CAD"/>
    <x v="5"/>
    <n v="1"/>
    <x v="0"/>
    <n v="5"/>
    <s v="CN"/>
    <x v="5"/>
  </r>
  <r>
    <n v="50000441"/>
    <n v="21169295"/>
    <d v="2018-07-10T00:00:00"/>
    <d v="2018-07-10T00:00:00"/>
    <x v="0"/>
    <x v="26"/>
    <n v="170"/>
    <s v="CAD"/>
    <x v="9"/>
    <n v="1"/>
    <x v="0"/>
    <n v="7"/>
    <s v="OT"/>
    <x v="6"/>
  </r>
  <r>
    <n v="50000491"/>
    <n v="21163015"/>
    <d v="2018-11-17T00:00:00"/>
    <d v="2018-11-22T00:00:00"/>
    <x v="0"/>
    <x v="27"/>
    <n v="317"/>
    <s v="EUR"/>
    <x v="12"/>
    <n v="1"/>
    <x v="0"/>
    <n v="11"/>
    <s v="OT"/>
    <x v="2"/>
  </r>
  <r>
    <n v="50000501"/>
    <n v="15125595"/>
    <d v="2017-12-07T00:00:00"/>
    <d v="2017-12-14T00:00:00"/>
    <x v="1"/>
    <x v="28"/>
    <n v="141"/>
    <s v="USD"/>
    <x v="11"/>
    <n v="1"/>
    <x v="1"/>
    <n v="12"/>
    <s v="EN"/>
    <x v="4"/>
  </r>
  <r>
    <n v="50000511"/>
    <n v="8398619"/>
    <d v="2018-10-21T00:00:00"/>
    <d v="2018-10-28T00:00:00"/>
    <x v="3"/>
    <x v="29"/>
    <n v="122"/>
    <s v="EUR"/>
    <x v="9"/>
    <n v="0"/>
    <x v="0"/>
    <n v="10"/>
    <s v="CN"/>
    <x v="4"/>
  </r>
  <r>
    <n v="50000531"/>
    <n v="102194"/>
    <d v="2018-04-26T00:00:00"/>
    <d v="2018-05-02T00:00:00"/>
    <x v="0"/>
    <x v="30"/>
    <n v="96"/>
    <s v="CAD"/>
    <x v="8"/>
    <n v="0"/>
    <x v="0"/>
    <n v="5"/>
    <s v="CN"/>
    <x v="5"/>
  </r>
  <r>
    <n v="50000541"/>
    <n v="21094242"/>
    <d v="2018-11-14T00:00:00"/>
    <d v="2018-11-16T00:00:00"/>
    <x v="0"/>
    <x v="31"/>
    <n v="197"/>
    <s v="CAD"/>
    <x v="3"/>
    <n v="0"/>
    <x v="0"/>
    <n v="11"/>
    <s v="OT"/>
    <x v="3"/>
  </r>
  <r>
    <n v="50000551"/>
    <n v="20576415"/>
    <d v="2018-07-04T00:00:00"/>
    <d v="2018-07-06T00:00:00"/>
    <x v="2"/>
    <x v="32"/>
    <n v="240"/>
    <s v="CAD"/>
    <x v="8"/>
    <n v="0"/>
    <x v="0"/>
    <n v="7"/>
    <s v="EN"/>
    <x v="3"/>
  </r>
  <r>
    <n v="50000571"/>
    <n v="310092"/>
    <d v="2017-12-07T00:00:00"/>
    <d v="2017-12-09T00:00:00"/>
    <x v="2"/>
    <x v="9"/>
    <n v="121"/>
    <s v="EUR"/>
    <x v="1"/>
    <n v="1"/>
    <x v="1"/>
    <n v="12"/>
    <s v="OT"/>
    <x v="3"/>
  </r>
  <r>
    <n v="50000581"/>
    <n v="7566670"/>
    <d v="2018-10-13T00:00:00"/>
    <d v="2018-10-15T00:00:00"/>
    <x v="2"/>
    <x v="12"/>
    <n v="112"/>
    <s v="USD"/>
    <x v="1"/>
    <n v="1"/>
    <x v="0"/>
    <n v="10"/>
    <s v="EN"/>
    <x v="3"/>
  </r>
  <r>
    <n v="50000591"/>
    <n v="7348050"/>
    <d v="2018-04-18T00:00:00"/>
    <d v="2018-04-24T00:00:00"/>
    <x v="1"/>
    <x v="33"/>
    <n v="232"/>
    <s v="USD"/>
    <x v="0"/>
    <n v="1"/>
    <x v="0"/>
    <n v="4"/>
    <s v="CN"/>
    <x v="5"/>
  </r>
  <r>
    <n v="50000601"/>
    <n v="48359"/>
    <d v="2018-01-23T00:00:00"/>
    <d v="2018-01-26T00:00:00"/>
    <x v="0"/>
    <x v="34"/>
    <n v="380"/>
    <s v="GBP"/>
    <x v="9"/>
    <n v="0"/>
    <x v="0"/>
    <n v="1"/>
    <s v="CN"/>
    <x v="7"/>
  </r>
  <r>
    <n v="50000611"/>
    <n v="5430509"/>
    <d v="2018-09-30T00:00:00"/>
    <d v="2018-10-04T00:00:00"/>
    <x v="2"/>
    <x v="35"/>
    <n v="127"/>
    <s v="CAD"/>
    <x v="8"/>
    <n v="1"/>
    <x v="0"/>
    <n v="10"/>
    <s v="CN"/>
    <x v="0"/>
  </r>
  <r>
    <n v="50000621"/>
    <n v="20880766"/>
    <d v="2018-10-04T00:00:00"/>
    <d v="2018-10-08T00:00:00"/>
    <x v="1"/>
    <x v="36"/>
    <n v="398"/>
    <s v="EUR"/>
    <x v="6"/>
    <n v="0"/>
    <x v="0"/>
    <n v="10"/>
    <s v="CN"/>
    <x v="0"/>
  </r>
  <r>
    <n v="50000631"/>
    <n v="21166918"/>
    <d v="2018-04-04T00:00:00"/>
    <d v="2018-04-05T00:00:00"/>
    <x v="2"/>
    <x v="37"/>
    <n v="69"/>
    <s v="GBP"/>
    <x v="8"/>
    <n v="1"/>
    <x v="0"/>
    <n v="4"/>
    <s v="CN"/>
    <x v="1"/>
  </r>
  <r>
    <n v="50000641"/>
    <n v="10747883"/>
    <d v="2018-03-20T00:00:00"/>
    <d v="2018-03-23T00:00:00"/>
    <x v="2"/>
    <x v="38"/>
    <n v="432"/>
    <s v="GBP"/>
    <x v="1"/>
    <n v="1"/>
    <x v="0"/>
    <n v="3"/>
    <s v="CN"/>
    <x v="7"/>
  </r>
  <r>
    <n v="50000651"/>
    <n v="19692466"/>
    <d v="2018-03-27T00:00:00"/>
    <d v="2018-03-31T00:00:00"/>
    <x v="2"/>
    <x v="23"/>
    <n v="99"/>
    <s v="USD"/>
    <x v="6"/>
    <n v="0"/>
    <x v="0"/>
    <n v="3"/>
    <s v="CN"/>
    <x v="0"/>
  </r>
  <r>
    <n v="50000661"/>
    <n v="8400204"/>
    <d v="2017-12-11T00:00:00"/>
    <d v="2017-12-12T00:00:00"/>
    <x v="2"/>
    <x v="39"/>
    <n v="97"/>
    <s v="EUR"/>
    <x v="6"/>
    <n v="1"/>
    <x v="1"/>
    <n v="12"/>
    <s v="CN"/>
    <x v="1"/>
  </r>
  <r>
    <n v="50000701"/>
    <n v="21170192"/>
    <d v="2017-11-28T00:00:00"/>
    <d v="2017-12-01T00:00:00"/>
    <x v="3"/>
    <x v="40"/>
    <n v="546"/>
    <s v="EUR"/>
    <x v="3"/>
    <n v="1"/>
    <x v="1"/>
    <n v="12"/>
    <s v="CN"/>
    <x v="7"/>
  </r>
  <r>
    <n v="50000711"/>
    <n v="20921814"/>
    <d v="2018-02-18T00:00:00"/>
    <d v="2018-02-22T00:00:00"/>
    <x v="3"/>
    <x v="41"/>
    <n v="536"/>
    <s v="CAD"/>
    <x v="0"/>
    <n v="1"/>
    <x v="0"/>
    <n v="2"/>
    <s v="OT"/>
    <x v="0"/>
  </r>
  <r>
    <n v="50000721"/>
    <n v="5151477"/>
    <d v="2018-11-02T00:00:00"/>
    <d v="2018-11-09T00:00:00"/>
    <x v="1"/>
    <x v="42"/>
    <n v="83"/>
    <s v="EUR"/>
    <x v="5"/>
    <n v="0"/>
    <x v="0"/>
    <n v="11"/>
    <s v="CN"/>
    <x v="4"/>
  </r>
  <r>
    <n v="50000751"/>
    <n v="12623526"/>
    <d v="2018-08-26T00:00:00"/>
    <d v="2018-08-29T00:00:00"/>
    <x v="3"/>
    <x v="43"/>
    <n v="366"/>
    <s v="CAD"/>
    <x v="6"/>
    <n v="0"/>
    <x v="0"/>
    <n v="8"/>
    <s v="CN"/>
    <x v="7"/>
  </r>
  <r>
    <n v="50000761"/>
    <n v="5965095"/>
    <d v="2018-06-28T00:00:00"/>
    <d v="2018-06-30T00:00:00"/>
    <x v="1"/>
    <x v="44"/>
    <n v="337"/>
    <s v="EUR"/>
    <x v="8"/>
    <n v="1"/>
    <x v="0"/>
    <n v="6"/>
    <s v="EN"/>
    <x v="3"/>
  </r>
  <r>
    <n v="50000801"/>
    <n v="5366785"/>
    <d v="2018-06-20T00:00:00"/>
    <d v="2018-06-21T00:00:00"/>
    <x v="3"/>
    <x v="45"/>
    <n v="186"/>
    <s v="USD"/>
    <x v="13"/>
    <n v="1"/>
    <x v="0"/>
    <n v="6"/>
    <s v="EN"/>
    <x v="1"/>
  </r>
  <r>
    <n v="50000821"/>
    <n v="12868210"/>
    <d v="2018-11-02T00:00:00"/>
    <d v="2018-11-09T00:00:00"/>
    <x v="2"/>
    <x v="46"/>
    <n v="143"/>
    <s v="EUR"/>
    <x v="1"/>
    <n v="1"/>
    <x v="0"/>
    <n v="11"/>
    <s v="EN"/>
    <x v="4"/>
  </r>
  <r>
    <n v="50000831"/>
    <n v="11518564"/>
    <d v="2018-07-24T00:00:00"/>
    <d v="2018-07-30T00:00:00"/>
    <x v="0"/>
    <x v="47"/>
    <n v="291"/>
    <s v="GBP"/>
    <x v="9"/>
    <n v="0"/>
    <x v="0"/>
    <n v="7"/>
    <s v="CN"/>
    <x v="5"/>
  </r>
  <r>
    <n v="50000851"/>
    <n v="12269909"/>
    <d v="2018-04-14T00:00:00"/>
    <d v="2018-04-19T00:00:00"/>
    <x v="1"/>
    <x v="48"/>
    <n v="117"/>
    <s v="GBP"/>
    <x v="14"/>
    <n v="0"/>
    <x v="0"/>
    <n v="4"/>
    <s v="CN"/>
    <x v="2"/>
  </r>
  <r>
    <n v="50000931"/>
    <n v="307230"/>
    <d v="2018-07-25T00:00:00"/>
    <d v="2018-07-27T00:00:00"/>
    <x v="1"/>
    <x v="49"/>
    <n v="102"/>
    <s v="CAD"/>
    <x v="6"/>
    <n v="1"/>
    <x v="0"/>
    <n v="7"/>
    <s v="CN"/>
    <x v="3"/>
  </r>
  <r>
    <n v="50000941"/>
    <n v="15188241"/>
    <d v="2018-08-07T00:00:00"/>
    <d v="2018-08-09T00:00:00"/>
    <x v="3"/>
    <x v="21"/>
    <n v="468"/>
    <s v="USD"/>
    <x v="6"/>
    <n v="1"/>
    <x v="0"/>
    <n v="8"/>
    <s v="OT"/>
    <x v="3"/>
  </r>
  <r>
    <n v="50000971"/>
    <n v="21153156"/>
    <d v="2017-12-21T00:00:00"/>
    <d v="2017-12-24T00:00:00"/>
    <x v="1"/>
    <x v="37"/>
    <n v="74"/>
    <s v="EUR"/>
    <x v="14"/>
    <n v="0"/>
    <x v="1"/>
    <n v="12"/>
    <s v="EN"/>
    <x v="7"/>
  </r>
  <r>
    <n v="50000991"/>
    <n v="337207"/>
    <d v="2018-05-22T00:00:00"/>
    <d v="2018-05-26T00:00:00"/>
    <x v="2"/>
    <x v="50"/>
    <n v="166"/>
    <s v="CAD"/>
    <x v="1"/>
    <n v="1"/>
    <x v="0"/>
    <n v="5"/>
    <s v="OT"/>
    <x v="0"/>
  </r>
  <r>
    <n v="50001001"/>
    <n v="21140740"/>
    <d v="2018-04-23T00:00:00"/>
    <d v="2018-04-26T00:00:00"/>
    <x v="1"/>
    <x v="51"/>
    <n v="152"/>
    <s v="CAD"/>
    <x v="9"/>
    <n v="0"/>
    <x v="0"/>
    <n v="4"/>
    <s v="EN"/>
    <x v="7"/>
  </r>
  <r>
    <n v="50001011"/>
    <n v="13380493"/>
    <d v="2018-07-06T00:00:00"/>
    <d v="2018-07-08T00:00:00"/>
    <x v="3"/>
    <x v="52"/>
    <n v="210"/>
    <s v="EUR"/>
    <x v="15"/>
    <n v="1"/>
    <x v="0"/>
    <n v="7"/>
    <s v="OT"/>
    <x v="3"/>
  </r>
  <r>
    <n v="50001021"/>
    <n v="1782692"/>
    <d v="2018-10-06T00:00:00"/>
    <d v="2018-10-08T00:00:00"/>
    <x v="1"/>
    <x v="10"/>
    <n v="100"/>
    <s v="USD"/>
    <x v="10"/>
    <n v="0"/>
    <x v="0"/>
    <n v="10"/>
    <s v="EN"/>
    <x v="3"/>
  </r>
  <r>
    <n v="50001041"/>
    <n v="19829935"/>
    <d v="2017-12-12T00:00:00"/>
    <d v="2017-12-15T00:00:00"/>
    <x v="1"/>
    <x v="53"/>
    <n v="1098"/>
    <s v="EUR"/>
    <x v="8"/>
    <n v="1"/>
    <x v="1"/>
    <n v="12"/>
    <s v="EN"/>
    <x v="7"/>
  </r>
  <r>
    <n v="50001061"/>
    <n v="21171327"/>
    <d v="2018-09-08T00:00:00"/>
    <d v="2018-09-14T00:00:00"/>
    <x v="2"/>
    <x v="54"/>
    <n v="201"/>
    <s v="EUR"/>
    <x v="11"/>
    <n v="0"/>
    <x v="0"/>
    <n v="9"/>
    <s v="CN"/>
    <x v="5"/>
  </r>
  <r>
    <n v="50001071"/>
    <n v="18110018"/>
    <d v="2018-02-18T00:00:00"/>
    <d v="2018-02-24T00:00:00"/>
    <x v="1"/>
    <x v="55"/>
    <n v="69"/>
    <s v="EUR"/>
    <x v="0"/>
    <n v="1"/>
    <x v="0"/>
    <n v="2"/>
    <s v="EN"/>
    <x v="5"/>
  </r>
  <r>
    <n v="50001091"/>
    <n v="16904550"/>
    <d v="2018-01-05T00:00:00"/>
    <d v="2018-01-08T00:00:00"/>
    <x v="0"/>
    <x v="56"/>
    <n v="158"/>
    <s v="CAD"/>
    <x v="8"/>
    <n v="1"/>
    <x v="0"/>
    <n v="1"/>
    <s v="OT"/>
    <x v="7"/>
  </r>
  <r>
    <n v="50001111"/>
    <n v="21163110"/>
    <d v="2018-04-02T00:00:00"/>
    <d v="2018-04-06T00:00:00"/>
    <x v="1"/>
    <x v="57"/>
    <n v="71"/>
    <s v="CAD"/>
    <x v="8"/>
    <n v="1"/>
    <x v="0"/>
    <n v="4"/>
    <s v="CN"/>
    <x v="0"/>
  </r>
  <r>
    <n v="50001181"/>
    <n v="19291016"/>
    <d v="2018-11-23T00:00:00"/>
    <d v="2018-11-30T00:00:00"/>
    <x v="3"/>
    <x v="58"/>
    <n v="224"/>
    <s v="EUR"/>
    <x v="0"/>
    <n v="1"/>
    <x v="0"/>
    <n v="11"/>
    <s v="CN"/>
    <x v="4"/>
  </r>
  <r>
    <n v="50001211"/>
    <n v="11922572"/>
    <d v="2018-10-21T00:00:00"/>
    <d v="2018-10-22T00:00:00"/>
    <x v="3"/>
    <x v="59"/>
    <n v="142"/>
    <s v="GBP"/>
    <x v="14"/>
    <n v="1"/>
    <x v="0"/>
    <n v="10"/>
    <s v="OT"/>
    <x v="1"/>
  </r>
  <r>
    <n v="50001221"/>
    <n v="21161889"/>
    <d v="2018-01-02T00:00:00"/>
    <d v="2018-01-02T00:00:00"/>
    <x v="3"/>
    <x v="60"/>
    <n v="69"/>
    <s v="EUR"/>
    <x v="1"/>
    <n v="1"/>
    <x v="0"/>
    <n v="1"/>
    <s v="CN"/>
    <x v="6"/>
  </r>
  <r>
    <n v="50001241"/>
    <n v="13446364"/>
    <d v="2018-11-20T00:00:00"/>
    <d v="2018-11-23T00:00:00"/>
    <x v="2"/>
    <x v="61"/>
    <n v="614"/>
    <s v="CAD"/>
    <x v="0"/>
    <n v="1"/>
    <x v="0"/>
    <n v="11"/>
    <s v="EN"/>
    <x v="7"/>
  </r>
  <r>
    <n v="50001261"/>
    <n v="21167577"/>
    <d v="2018-08-10T00:00:00"/>
    <d v="2018-08-14T00:00:00"/>
    <x v="0"/>
    <x v="28"/>
    <n v="85"/>
    <s v="EUR"/>
    <x v="11"/>
    <n v="0"/>
    <x v="0"/>
    <n v="8"/>
    <s v="OT"/>
    <x v="0"/>
  </r>
  <r>
    <n v="50001271"/>
    <n v="3016228"/>
    <d v="2018-10-02T00:00:00"/>
    <d v="2018-10-04T00:00:00"/>
    <x v="3"/>
    <x v="62"/>
    <n v="163"/>
    <s v="CAD"/>
    <x v="1"/>
    <n v="0"/>
    <x v="0"/>
    <n v="10"/>
    <s v="OT"/>
    <x v="3"/>
  </r>
  <r>
    <n v="50001281"/>
    <n v="21162891"/>
    <d v="2018-01-29T00:00:00"/>
    <d v="2018-02-03T00:00:00"/>
    <x v="2"/>
    <x v="63"/>
    <n v="224"/>
    <s v="EUR"/>
    <x v="5"/>
    <n v="1"/>
    <x v="0"/>
    <n v="2"/>
    <s v="CN"/>
    <x v="2"/>
  </r>
  <r>
    <n v="50001301"/>
    <n v="13388328"/>
    <d v="2018-10-07T00:00:00"/>
    <d v="2018-10-09T00:00:00"/>
    <x v="0"/>
    <x v="64"/>
    <n v="163"/>
    <s v="GBP"/>
    <x v="8"/>
    <n v="0"/>
    <x v="0"/>
    <n v="10"/>
    <s v="CN"/>
    <x v="3"/>
  </r>
  <r>
    <n v="50001361"/>
    <n v="21165630"/>
    <d v="2018-09-18T00:00:00"/>
    <d v="2018-09-24T00:00:00"/>
    <x v="0"/>
    <x v="65"/>
    <n v="92"/>
    <s v="EUR"/>
    <x v="2"/>
    <n v="1"/>
    <x v="0"/>
    <n v="9"/>
    <s v="EN"/>
    <x v="5"/>
  </r>
  <r>
    <n v="50001371"/>
    <n v="9678682"/>
    <d v="2018-07-07T00:00:00"/>
    <d v="2018-07-13T00:00:00"/>
    <x v="0"/>
    <x v="66"/>
    <n v="907"/>
    <s v="EUR"/>
    <x v="16"/>
    <n v="1"/>
    <x v="0"/>
    <n v="7"/>
    <s v="CN"/>
    <x v="5"/>
  </r>
  <r>
    <n v="50001381"/>
    <n v="12588691"/>
    <d v="2018-07-19T00:00:00"/>
    <d v="2018-07-24T00:00:00"/>
    <x v="1"/>
    <x v="67"/>
    <n v="193"/>
    <s v="CAD"/>
    <x v="5"/>
    <n v="1"/>
    <x v="0"/>
    <n v="7"/>
    <s v="CN"/>
    <x v="2"/>
  </r>
  <r>
    <n v="50001411"/>
    <n v="12304181"/>
    <d v="2018-10-10T00:00:00"/>
    <d v="2018-10-13T00:00:00"/>
    <x v="3"/>
    <x v="68"/>
    <n v="60"/>
    <s v="CAD"/>
    <x v="0"/>
    <n v="0"/>
    <x v="0"/>
    <n v="10"/>
    <s v="CN"/>
    <x v="7"/>
  </r>
  <r>
    <n v="50001431"/>
    <n v="102194"/>
    <d v="2018-08-28T00:00:00"/>
    <d v="2018-08-30T00:00:00"/>
    <x v="0"/>
    <x v="69"/>
    <n v="239"/>
    <s v="CAD"/>
    <x v="3"/>
    <n v="0"/>
    <x v="0"/>
    <n v="8"/>
    <s v="CN"/>
    <x v="3"/>
  </r>
  <r>
    <n v="50001441"/>
    <n v="5951266"/>
    <d v="2018-02-16T00:00:00"/>
    <d v="2018-02-19T00:00:00"/>
    <x v="2"/>
    <x v="70"/>
    <n v="182"/>
    <s v="GBP"/>
    <x v="5"/>
    <n v="1"/>
    <x v="0"/>
    <n v="2"/>
    <s v="EN"/>
    <x v="7"/>
  </r>
  <r>
    <n v="50001461"/>
    <n v="15501478"/>
    <d v="2018-08-22T00:00:00"/>
    <d v="2018-08-24T00:00:00"/>
    <x v="1"/>
    <x v="71"/>
    <n v="93"/>
    <s v="CAD"/>
    <x v="8"/>
    <n v="1"/>
    <x v="0"/>
    <n v="8"/>
    <s v="EN"/>
    <x v="3"/>
  </r>
  <r>
    <n v="50001481"/>
    <n v="20538669"/>
    <d v="2018-05-16T00:00:00"/>
    <d v="2018-05-21T00:00:00"/>
    <x v="1"/>
    <x v="72"/>
    <n v="140"/>
    <s v="EUR"/>
    <x v="9"/>
    <n v="1"/>
    <x v="0"/>
    <n v="5"/>
    <s v="CN"/>
    <x v="2"/>
  </r>
  <r>
    <n v="50001491"/>
    <n v="5903834"/>
    <d v="2018-03-02T00:00:00"/>
    <d v="2018-03-03T00:00:00"/>
    <x v="0"/>
    <x v="73"/>
    <n v="73"/>
    <s v="GBP"/>
    <x v="10"/>
    <n v="1"/>
    <x v="0"/>
    <n v="3"/>
    <s v="CN"/>
    <x v="1"/>
  </r>
  <r>
    <n v="50001511"/>
    <n v="6463274"/>
    <d v="2018-06-11T00:00:00"/>
    <d v="2018-06-17T00:00:00"/>
    <x v="2"/>
    <x v="74"/>
    <n v="164"/>
    <s v="EUR"/>
    <x v="8"/>
    <n v="1"/>
    <x v="0"/>
    <n v="6"/>
    <s v="OT"/>
    <x v="5"/>
  </r>
  <r>
    <n v="50001521"/>
    <n v="21170631"/>
    <d v="2018-03-10T00:00:00"/>
    <d v="2018-03-16T00:00:00"/>
    <x v="2"/>
    <x v="75"/>
    <n v="641"/>
    <s v="CAD"/>
    <x v="3"/>
    <n v="1"/>
    <x v="0"/>
    <n v="3"/>
    <s v="EN"/>
    <x v="5"/>
  </r>
  <r>
    <n v="50001541"/>
    <n v="13586343"/>
    <d v="2018-05-03T00:00:00"/>
    <d v="2018-05-04T00:00:00"/>
    <x v="2"/>
    <x v="76"/>
    <n v="384"/>
    <s v="GBP"/>
    <x v="5"/>
    <n v="0"/>
    <x v="0"/>
    <n v="5"/>
    <s v="EN"/>
    <x v="1"/>
  </r>
  <r>
    <n v="50001551"/>
    <n v="6170927"/>
    <d v="2018-01-01T00:00:00"/>
    <d v="2018-01-02T00:00:00"/>
    <x v="1"/>
    <x v="77"/>
    <n v="198"/>
    <s v="CAD"/>
    <x v="12"/>
    <n v="0"/>
    <x v="0"/>
    <n v="1"/>
    <s v="OT"/>
    <x v="1"/>
  </r>
  <r>
    <n v="50001561"/>
    <n v="21160266"/>
    <d v="2018-07-10T00:00:00"/>
    <d v="2018-07-13T00:00:00"/>
    <x v="2"/>
    <x v="78"/>
    <n v="219"/>
    <s v="CAD"/>
    <x v="0"/>
    <n v="1"/>
    <x v="0"/>
    <n v="7"/>
    <s v="CN"/>
    <x v="7"/>
  </r>
  <r>
    <n v="50001591"/>
    <n v="21169018"/>
    <d v="2018-07-05T00:00:00"/>
    <d v="2018-07-05T00:00:00"/>
    <x v="2"/>
    <x v="79"/>
    <n v="101802"/>
    <s v="CAD"/>
    <x v="5"/>
    <n v="0"/>
    <x v="0"/>
    <n v="7"/>
    <s v="CN"/>
    <x v="6"/>
  </r>
  <r>
    <n v="50001611"/>
    <n v="21172654"/>
    <d v="2018-07-17T00:00:00"/>
    <d v="2018-07-21T00:00:00"/>
    <x v="1"/>
    <x v="80"/>
    <n v="40"/>
    <s v="EUR"/>
    <x v="12"/>
    <n v="1"/>
    <x v="0"/>
    <n v="7"/>
    <s v="OT"/>
    <x v="0"/>
  </r>
  <r>
    <n v="50001631"/>
    <n v="5468789"/>
    <d v="2018-01-17T00:00:00"/>
    <d v="2018-01-18T00:00:00"/>
    <x v="1"/>
    <x v="81"/>
    <n v="254"/>
    <s v="EUR"/>
    <x v="3"/>
    <n v="0"/>
    <x v="0"/>
    <n v="1"/>
    <s v="CN"/>
    <x v="1"/>
  </r>
  <r>
    <n v="50001641"/>
    <n v="8225832"/>
    <d v="2017-12-15T00:00:00"/>
    <d v="2017-12-15T00:00:00"/>
    <x v="2"/>
    <x v="82"/>
    <n v="78"/>
    <s v="CAD"/>
    <x v="8"/>
    <n v="1"/>
    <x v="1"/>
    <n v="12"/>
    <s v="EN"/>
    <x v="6"/>
  </r>
  <r>
    <n v="50001691"/>
    <n v="21170220"/>
    <d v="2018-09-26T00:00:00"/>
    <d v="2018-09-26T00:00:00"/>
    <x v="1"/>
    <x v="83"/>
    <n v="372"/>
    <s v="CAD"/>
    <x v="10"/>
    <n v="1"/>
    <x v="0"/>
    <n v="9"/>
    <s v="OT"/>
    <x v="6"/>
  </r>
  <r>
    <n v="50001701"/>
    <n v="21171480"/>
    <d v="2018-06-02T00:00:00"/>
    <d v="2018-06-03T00:00:00"/>
    <x v="0"/>
    <x v="80"/>
    <n v="54"/>
    <s v="EUR"/>
    <x v="8"/>
    <n v="0"/>
    <x v="0"/>
    <n v="6"/>
    <s v="EN"/>
    <x v="1"/>
  </r>
  <r>
    <n v="50001721"/>
    <n v="21164819"/>
    <d v="2018-11-01T00:00:00"/>
    <d v="2018-11-05T00:00:00"/>
    <x v="0"/>
    <x v="60"/>
    <n v="73"/>
    <s v="USD"/>
    <x v="9"/>
    <n v="0"/>
    <x v="0"/>
    <n v="11"/>
    <s v="CN"/>
    <x v="0"/>
  </r>
  <r>
    <n v="50001731"/>
    <n v="8076252"/>
    <d v="2018-07-29T00:00:00"/>
    <d v="2018-07-30T00:00:00"/>
    <x v="3"/>
    <x v="84"/>
    <n v="106"/>
    <s v="EUR"/>
    <x v="5"/>
    <n v="0"/>
    <x v="0"/>
    <n v="7"/>
    <s v="CN"/>
    <x v="1"/>
  </r>
  <r>
    <n v="50001741"/>
    <n v="20567968"/>
    <d v="2018-07-02T00:00:00"/>
    <d v="2018-07-06T00:00:00"/>
    <x v="1"/>
    <x v="42"/>
    <n v="103"/>
    <s v="USD"/>
    <x v="5"/>
    <n v="0"/>
    <x v="0"/>
    <n v="7"/>
    <s v="OT"/>
    <x v="0"/>
  </r>
  <r>
    <n v="50001761"/>
    <n v="19033829"/>
    <d v="2018-07-05T00:00:00"/>
    <d v="2018-07-12T00:00:00"/>
    <x v="2"/>
    <x v="85"/>
    <n v="717"/>
    <s v="GBP"/>
    <x v="11"/>
    <n v="1"/>
    <x v="0"/>
    <n v="7"/>
    <s v="CN"/>
    <x v="4"/>
  </r>
  <r>
    <n v="50001771"/>
    <n v="9614824"/>
    <d v="2018-05-12T00:00:00"/>
    <d v="2018-05-15T00:00:00"/>
    <x v="1"/>
    <x v="86"/>
    <n v="140"/>
    <s v="USD"/>
    <x v="2"/>
    <n v="1"/>
    <x v="0"/>
    <n v="5"/>
    <s v="CN"/>
    <x v="7"/>
  </r>
  <r>
    <n v="50001781"/>
    <n v="17924181"/>
    <d v="2018-11-14T00:00:00"/>
    <d v="2018-11-18T00:00:00"/>
    <x v="0"/>
    <x v="87"/>
    <n v="118"/>
    <s v="EUR"/>
    <x v="8"/>
    <n v="1"/>
    <x v="0"/>
    <n v="11"/>
    <s v="OT"/>
    <x v="0"/>
  </r>
  <r>
    <n v="50001791"/>
    <n v="16739977"/>
    <d v="2018-09-29T00:00:00"/>
    <d v="2018-10-01T00:00:00"/>
    <x v="1"/>
    <x v="49"/>
    <n v="67"/>
    <s v="EUR"/>
    <x v="8"/>
    <n v="0"/>
    <x v="0"/>
    <n v="10"/>
    <s v="CN"/>
    <x v="3"/>
  </r>
  <r>
    <n v="50001811"/>
    <n v="21162499"/>
    <d v="2018-04-01T00:00:00"/>
    <d v="2018-04-05T00:00:00"/>
    <x v="0"/>
    <x v="11"/>
    <n v="76"/>
    <s v="CAD"/>
    <x v="8"/>
    <n v="0"/>
    <x v="0"/>
    <n v="4"/>
    <s v="CN"/>
    <x v="0"/>
  </r>
  <r>
    <n v="50001861"/>
    <n v="14365155"/>
    <d v="2018-09-23T00:00:00"/>
    <d v="2018-09-28T00:00:00"/>
    <x v="3"/>
    <x v="88"/>
    <n v="252"/>
    <s v="CAD"/>
    <x v="8"/>
    <n v="0"/>
    <x v="0"/>
    <n v="9"/>
    <s v="OT"/>
    <x v="2"/>
  </r>
  <r>
    <n v="50001871"/>
    <n v="18385128"/>
    <d v="2018-02-22T00:00:00"/>
    <d v="2018-02-27T00:00:00"/>
    <x v="0"/>
    <x v="89"/>
    <n v="4698"/>
    <s v="EUR"/>
    <x v="17"/>
    <n v="0"/>
    <x v="0"/>
    <n v="2"/>
    <s v="EN"/>
    <x v="2"/>
  </r>
  <r>
    <n v="50001901"/>
    <n v="19531328"/>
    <d v="2018-02-02T00:00:00"/>
    <d v="2018-02-09T00:00:00"/>
    <x v="0"/>
    <x v="90"/>
    <n v="278"/>
    <s v="CAD"/>
    <x v="5"/>
    <n v="1"/>
    <x v="0"/>
    <n v="2"/>
    <s v="EN"/>
    <x v="4"/>
  </r>
  <r>
    <n v="50001911"/>
    <n v="10709469"/>
    <d v="2017-11-30T00:00:00"/>
    <d v="2017-12-04T00:00:00"/>
    <x v="1"/>
    <x v="91"/>
    <n v="159"/>
    <s v="GBP"/>
    <x v="2"/>
    <n v="1"/>
    <x v="1"/>
    <n v="12"/>
    <s v="OT"/>
    <x v="0"/>
  </r>
  <r>
    <n v="50001931"/>
    <n v="64071"/>
    <d v="2018-01-16T00:00:00"/>
    <d v="2018-01-22T00:00:00"/>
    <x v="2"/>
    <x v="92"/>
    <n v="571"/>
    <s v="CAD"/>
    <x v="8"/>
    <n v="1"/>
    <x v="0"/>
    <n v="1"/>
    <s v="CN"/>
    <x v="5"/>
  </r>
  <r>
    <n v="50001951"/>
    <n v="17752173"/>
    <d v="2018-02-20T00:00:00"/>
    <d v="2018-02-21T00:00:00"/>
    <x v="0"/>
    <x v="93"/>
    <n v="183"/>
    <s v="EUR"/>
    <x v="8"/>
    <n v="1"/>
    <x v="0"/>
    <n v="2"/>
    <s v="CN"/>
    <x v="1"/>
  </r>
  <r>
    <n v="50001991"/>
    <n v="6589460"/>
    <d v="2017-12-23T00:00:00"/>
    <d v="2017-12-29T00:00:00"/>
    <x v="2"/>
    <x v="94"/>
    <n v="470"/>
    <s v="CAD"/>
    <x v="6"/>
    <n v="0"/>
    <x v="1"/>
    <n v="12"/>
    <s v="OT"/>
    <x v="5"/>
  </r>
  <r>
    <n v="50002001"/>
    <n v="8894267"/>
    <d v="2018-05-10T00:00:00"/>
    <d v="2018-05-16T00:00:00"/>
    <x v="1"/>
    <x v="95"/>
    <n v="77"/>
    <s v="CAD"/>
    <x v="5"/>
    <n v="1"/>
    <x v="0"/>
    <n v="5"/>
    <s v="EN"/>
    <x v="5"/>
  </r>
  <r>
    <n v="50002011"/>
    <n v="16351916"/>
    <d v="2018-07-27T00:00:00"/>
    <d v="2018-07-29T00:00:00"/>
    <x v="1"/>
    <x v="96"/>
    <n v="99"/>
    <s v="EUR"/>
    <x v="0"/>
    <n v="1"/>
    <x v="0"/>
    <n v="7"/>
    <s v="OT"/>
    <x v="3"/>
  </r>
  <r>
    <n v="50002031"/>
    <n v="19415209"/>
    <d v="2018-09-18T00:00:00"/>
    <d v="2018-09-24T00:00:00"/>
    <x v="2"/>
    <x v="97"/>
    <n v="934"/>
    <s v="CAD"/>
    <x v="6"/>
    <n v="1"/>
    <x v="0"/>
    <n v="9"/>
    <s v="EN"/>
    <x v="5"/>
  </r>
  <r>
    <n v="50002041"/>
    <n v="21153996"/>
    <d v="2018-07-27T00:00:00"/>
    <d v="2018-07-31T00:00:00"/>
    <x v="2"/>
    <x v="98"/>
    <n v="47"/>
    <s v="EUR"/>
    <x v="10"/>
    <n v="0"/>
    <x v="0"/>
    <n v="7"/>
    <s v="CN"/>
    <x v="0"/>
  </r>
  <r>
    <n v="50002051"/>
    <n v="5915821"/>
    <d v="2017-11-28T00:00:00"/>
    <d v="2017-12-02T00:00:00"/>
    <x v="2"/>
    <x v="99"/>
    <n v="396"/>
    <s v="EUR"/>
    <x v="1"/>
    <n v="1"/>
    <x v="1"/>
    <n v="12"/>
    <s v="CN"/>
    <x v="0"/>
  </r>
  <r>
    <n v="50002061"/>
    <n v="7269037"/>
    <d v="2018-01-11T00:00:00"/>
    <d v="2018-01-18T00:00:00"/>
    <x v="2"/>
    <x v="100"/>
    <n v="510"/>
    <s v="GBP"/>
    <x v="18"/>
    <n v="1"/>
    <x v="0"/>
    <n v="1"/>
    <s v="EN"/>
    <x v="4"/>
  </r>
  <r>
    <n v="50002071"/>
    <n v="12605145"/>
    <d v="2018-10-31T00:00:00"/>
    <d v="2018-11-04T00:00:00"/>
    <x v="1"/>
    <x v="101"/>
    <n v="501"/>
    <s v="CAD"/>
    <x v="9"/>
    <n v="1"/>
    <x v="0"/>
    <n v="11"/>
    <s v="CN"/>
    <x v="0"/>
  </r>
  <r>
    <n v="50002091"/>
    <n v="17216699"/>
    <d v="2018-02-10T00:00:00"/>
    <d v="2018-02-14T00:00:00"/>
    <x v="1"/>
    <x v="102"/>
    <n v="106"/>
    <s v="USD"/>
    <x v="0"/>
    <n v="1"/>
    <x v="0"/>
    <n v="2"/>
    <s v="CN"/>
    <x v="0"/>
  </r>
  <r>
    <n v="50002111"/>
    <n v="19226165"/>
    <d v="2018-09-13T00:00:00"/>
    <d v="2018-09-19T00:00:00"/>
    <x v="2"/>
    <x v="103"/>
    <n v="127"/>
    <s v="EUR"/>
    <x v="8"/>
    <n v="1"/>
    <x v="0"/>
    <n v="9"/>
    <s v="EN"/>
    <x v="5"/>
  </r>
  <r>
    <n v="50002131"/>
    <n v="8537386"/>
    <d v="2018-08-22T00:00:00"/>
    <d v="2018-08-28T00:00:00"/>
    <x v="1"/>
    <x v="104"/>
    <n v="193"/>
    <s v="EUR"/>
    <x v="8"/>
    <n v="1"/>
    <x v="0"/>
    <n v="8"/>
    <s v="CN"/>
    <x v="5"/>
  </r>
  <r>
    <n v="50002141"/>
    <n v="20942792"/>
    <d v="2018-11-07T00:00:00"/>
    <d v="2018-11-11T00:00:00"/>
    <x v="2"/>
    <x v="105"/>
    <n v="105"/>
    <s v="CAD"/>
    <x v="0"/>
    <n v="0"/>
    <x v="0"/>
    <n v="11"/>
    <s v="OT"/>
    <x v="0"/>
  </r>
  <r>
    <n v="50002151"/>
    <n v="6380594"/>
    <d v="2018-03-16T00:00:00"/>
    <d v="2018-03-22T00:00:00"/>
    <x v="1"/>
    <x v="106"/>
    <n v="173"/>
    <s v="CAD"/>
    <x v="3"/>
    <n v="0"/>
    <x v="0"/>
    <n v="3"/>
    <s v="CN"/>
    <x v="5"/>
  </r>
  <r>
    <n v="50002171"/>
    <n v="8604260"/>
    <d v="2018-02-28T00:00:00"/>
    <d v="2018-03-06T00:00:00"/>
    <x v="3"/>
    <x v="107"/>
    <n v="422"/>
    <s v="CAD"/>
    <x v="7"/>
    <n v="1"/>
    <x v="0"/>
    <n v="3"/>
    <s v="CN"/>
    <x v="5"/>
  </r>
  <r>
    <n v="50002201"/>
    <n v="17380375"/>
    <d v="2018-03-13T00:00:00"/>
    <d v="2018-03-16T00:00:00"/>
    <x v="2"/>
    <x v="108"/>
    <n v="112"/>
    <s v="CAD"/>
    <x v="14"/>
    <n v="1"/>
    <x v="0"/>
    <n v="3"/>
    <s v="OT"/>
    <x v="7"/>
  </r>
  <r>
    <n v="50002211"/>
    <n v="21173456"/>
    <d v="2017-12-16T00:00:00"/>
    <d v="2017-12-19T00:00:00"/>
    <x v="2"/>
    <x v="109"/>
    <n v="83"/>
    <s v="USD"/>
    <x v="9"/>
    <n v="1"/>
    <x v="1"/>
    <n v="12"/>
    <s v="CN"/>
    <x v="7"/>
  </r>
  <r>
    <n v="50002241"/>
    <n v="21171022"/>
    <d v="2018-03-25T00:00:00"/>
    <d v="2018-03-27T00:00:00"/>
    <x v="1"/>
    <x v="45"/>
    <n v="194"/>
    <s v="EUR"/>
    <x v="0"/>
    <n v="0"/>
    <x v="0"/>
    <n v="3"/>
    <s v="CN"/>
    <x v="3"/>
  </r>
  <r>
    <n v="50002251"/>
    <n v="9802713"/>
    <d v="2018-06-23T00:00:00"/>
    <d v="2018-06-27T00:00:00"/>
    <x v="1"/>
    <x v="86"/>
    <n v="169"/>
    <s v="CAD"/>
    <x v="11"/>
    <n v="1"/>
    <x v="0"/>
    <n v="6"/>
    <s v="CN"/>
    <x v="0"/>
  </r>
  <r>
    <n v="50002261"/>
    <n v="21166775"/>
    <d v="2018-04-28T00:00:00"/>
    <d v="2018-04-30T00:00:00"/>
    <x v="2"/>
    <x v="110"/>
    <n v="181"/>
    <s v="CAD"/>
    <x v="0"/>
    <n v="0"/>
    <x v="0"/>
    <n v="4"/>
    <s v="CN"/>
    <x v="3"/>
  </r>
  <r>
    <n v="50002281"/>
    <n v="21164141"/>
    <d v="2018-03-22T00:00:00"/>
    <d v="2018-03-28T00:00:00"/>
    <x v="2"/>
    <x v="111"/>
    <n v="249"/>
    <s v="CAD"/>
    <x v="8"/>
    <n v="1"/>
    <x v="0"/>
    <n v="3"/>
    <s v="OT"/>
    <x v="5"/>
  </r>
  <r>
    <n v="50002291"/>
    <n v="21155332"/>
    <d v="2018-11-16T00:00:00"/>
    <d v="2018-11-21T00:00:00"/>
    <x v="0"/>
    <x v="112"/>
    <n v="116"/>
    <s v="USD"/>
    <x v="14"/>
    <n v="1"/>
    <x v="0"/>
    <n v="11"/>
    <s v="CN"/>
    <x v="2"/>
  </r>
  <r>
    <n v="50002301"/>
    <n v="20672702"/>
    <d v="2018-04-27T00:00:00"/>
    <d v="2018-05-03T00:00:00"/>
    <x v="0"/>
    <x v="113"/>
    <n v="63"/>
    <s v="EUR"/>
    <x v="10"/>
    <n v="0"/>
    <x v="0"/>
    <n v="5"/>
    <s v="CN"/>
    <x v="5"/>
  </r>
  <r>
    <n v="50002311"/>
    <n v="21160572"/>
    <d v="2018-09-12T00:00:00"/>
    <d v="2018-09-18T00:00:00"/>
    <x v="2"/>
    <x v="114"/>
    <n v="97"/>
    <s v="GBP"/>
    <x v="14"/>
    <n v="1"/>
    <x v="0"/>
    <n v="9"/>
    <s v="CN"/>
    <x v="5"/>
  </r>
  <r>
    <n v="50002331"/>
    <n v="5989146"/>
    <d v="2018-07-24T00:00:00"/>
    <d v="2018-07-26T00:00:00"/>
    <x v="3"/>
    <x v="115"/>
    <n v="76"/>
    <s v="EUR"/>
    <x v="4"/>
    <n v="1"/>
    <x v="0"/>
    <n v="7"/>
    <s v="CN"/>
    <x v="3"/>
  </r>
  <r>
    <n v="50002341"/>
    <n v="10426581"/>
    <d v="2018-06-29T00:00:00"/>
    <d v="2018-07-02T00:00:00"/>
    <x v="0"/>
    <x v="9"/>
    <n v="77"/>
    <s v="USD"/>
    <x v="6"/>
    <n v="1"/>
    <x v="0"/>
    <n v="7"/>
    <s v="OT"/>
    <x v="7"/>
  </r>
  <r>
    <n v="50002351"/>
    <n v="188799"/>
    <d v="2018-01-28T00:00:00"/>
    <d v="2018-01-31T00:00:00"/>
    <x v="3"/>
    <x v="116"/>
    <n v="427"/>
    <s v="EUR"/>
    <x v="5"/>
    <n v="1"/>
    <x v="0"/>
    <n v="1"/>
    <s v="CN"/>
    <x v="7"/>
  </r>
  <r>
    <n v="50002361"/>
    <n v="21170946"/>
    <d v="2017-11-24T00:00:00"/>
    <d v="2017-11-27T00:00:00"/>
    <x v="1"/>
    <x v="117"/>
    <n v="99"/>
    <s v="USD"/>
    <x v="3"/>
    <n v="1"/>
    <x v="1"/>
    <n v="11"/>
    <s v="CN"/>
    <x v="7"/>
  </r>
  <r>
    <n v="50002371"/>
    <n v="9472173"/>
    <d v="2018-09-02T00:00:00"/>
    <d v="2018-09-09T00:00:00"/>
    <x v="1"/>
    <x v="118"/>
    <n v="245"/>
    <s v="USD"/>
    <x v="5"/>
    <n v="0"/>
    <x v="0"/>
    <n v="9"/>
    <s v="CN"/>
    <x v="4"/>
  </r>
  <r>
    <n v="50002381"/>
    <n v="20761478"/>
    <d v="2018-09-20T00:00:00"/>
    <d v="2018-09-20T00:00:00"/>
    <x v="1"/>
    <x v="119"/>
    <n v="180"/>
    <s v="CAD"/>
    <x v="14"/>
    <n v="1"/>
    <x v="0"/>
    <n v="9"/>
    <s v="OT"/>
    <x v="6"/>
  </r>
  <r>
    <n v="50002391"/>
    <n v="21171700"/>
    <d v="2018-05-26T00:00:00"/>
    <d v="2018-05-29T00:00:00"/>
    <x v="0"/>
    <x v="120"/>
    <n v="98"/>
    <s v="GBP"/>
    <x v="5"/>
    <n v="0"/>
    <x v="0"/>
    <n v="5"/>
    <s v="OT"/>
    <x v="7"/>
  </r>
  <r>
    <n v="50002401"/>
    <n v="15089825"/>
    <d v="2018-02-18T00:00:00"/>
    <d v="2018-02-22T00:00:00"/>
    <x v="1"/>
    <x v="121"/>
    <n v="105"/>
    <s v="CAD"/>
    <x v="14"/>
    <n v="1"/>
    <x v="0"/>
    <n v="2"/>
    <s v="CN"/>
    <x v="0"/>
  </r>
  <r>
    <n v="50002411"/>
    <n v="9483301"/>
    <d v="2018-08-23T00:00:00"/>
    <d v="2018-08-26T00:00:00"/>
    <x v="0"/>
    <x v="122"/>
    <n v="297"/>
    <s v="EUR"/>
    <x v="9"/>
    <n v="1"/>
    <x v="0"/>
    <n v="8"/>
    <s v="OT"/>
    <x v="7"/>
  </r>
  <r>
    <n v="50002421"/>
    <n v="21164456"/>
    <d v="2018-08-15T00:00:00"/>
    <d v="2018-08-19T00:00:00"/>
    <x v="0"/>
    <x v="88"/>
    <n v="245"/>
    <s v="EUR"/>
    <x v="14"/>
    <n v="0"/>
    <x v="0"/>
    <n v="8"/>
    <s v="CN"/>
    <x v="0"/>
  </r>
  <r>
    <n v="50002431"/>
    <n v="15632810"/>
    <d v="2018-10-16T00:00:00"/>
    <d v="2018-10-23T00:00:00"/>
    <x v="0"/>
    <x v="123"/>
    <n v="61"/>
    <s v="USD"/>
    <x v="5"/>
    <n v="0"/>
    <x v="0"/>
    <n v="10"/>
    <s v="EN"/>
    <x v="4"/>
  </r>
  <r>
    <n v="50002461"/>
    <n v="8086655"/>
    <d v="2018-01-01T00:00:00"/>
    <d v="2018-01-07T00:00:00"/>
    <x v="3"/>
    <x v="124"/>
    <n v="1229"/>
    <s v="EUR"/>
    <x v="1"/>
    <n v="1"/>
    <x v="0"/>
    <n v="1"/>
    <s v="CN"/>
    <x v="5"/>
  </r>
  <r>
    <n v="50002471"/>
    <n v="20443784"/>
    <d v="2018-11-10T00:00:00"/>
    <d v="2018-11-11T00:00:00"/>
    <x v="3"/>
    <x v="125"/>
    <n v="45"/>
    <s v="EUR"/>
    <x v="9"/>
    <n v="1"/>
    <x v="0"/>
    <n v="11"/>
    <s v="CN"/>
    <x v="1"/>
  </r>
  <r>
    <n v="50002481"/>
    <n v="15369153"/>
    <d v="2018-04-13T00:00:00"/>
    <d v="2018-04-14T00:00:00"/>
    <x v="1"/>
    <x v="42"/>
    <n v="94"/>
    <s v="CAD"/>
    <x v="11"/>
    <n v="0"/>
    <x v="0"/>
    <n v="4"/>
    <s v="OT"/>
    <x v="1"/>
  </r>
  <r>
    <n v="50002511"/>
    <n v="288447"/>
    <d v="2018-08-12T00:00:00"/>
    <d v="2018-08-18T00:00:00"/>
    <x v="1"/>
    <x v="126"/>
    <n v="182"/>
    <s v="GBP"/>
    <x v="16"/>
    <n v="1"/>
    <x v="0"/>
    <n v="8"/>
    <s v="EN"/>
    <x v="5"/>
  </r>
  <r>
    <n v="50002521"/>
    <n v="357171"/>
    <d v="2018-02-14T00:00:00"/>
    <d v="2018-02-19T00:00:00"/>
    <x v="3"/>
    <x v="127"/>
    <n v="102"/>
    <s v="CAD"/>
    <x v="0"/>
    <n v="1"/>
    <x v="0"/>
    <n v="2"/>
    <s v="EN"/>
    <x v="2"/>
  </r>
  <r>
    <n v="50002531"/>
    <n v="355647"/>
    <d v="2018-05-24T00:00:00"/>
    <d v="2018-05-29T00:00:00"/>
    <x v="1"/>
    <x v="128"/>
    <n v="993"/>
    <s v="EUR"/>
    <x v="15"/>
    <n v="0"/>
    <x v="0"/>
    <n v="5"/>
    <s v="EN"/>
    <x v="2"/>
  </r>
  <r>
    <n v="50002581"/>
    <n v="13068763"/>
    <d v="2018-08-01T00:00:00"/>
    <d v="2018-08-02T00:00:00"/>
    <x v="2"/>
    <x v="21"/>
    <n v="239"/>
    <s v="EUR"/>
    <x v="11"/>
    <n v="1"/>
    <x v="0"/>
    <n v="8"/>
    <s v="EN"/>
    <x v="1"/>
  </r>
  <r>
    <n v="50002591"/>
    <n v="12173154"/>
    <d v="2018-08-21T00:00:00"/>
    <d v="2018-08-26T00:00:00"/>
    <x v="2"/>
    <x v="129"/>
    <n v="325"/>
    <s v="CAD"/>
    <x v="11"/>
    <n v="0"/>
    <x v="0"/>
    <n v="8"/>
    <s v="EN"/>
    <x v="2"/>
  </r>
  <r>
    <n v="50002621"/>
    <n v="17088688"/>
    <d v="2018-03-04T00:00:00"/>
    <d v="2018-03-06T00:00:00"/>
    <x v="1"/>
    <x v="130"/>
    <n v="228"/>
    <s v="EUR"/>
    <x v="0"/>
    <n v="0"/>
    <x v="0"/>
    <n v="3"/>
    <s v="CN"/>
    <x v="3"/>
  </r>
  <r>
    <n v="50002631"/>
    <n v="18104320"/>
    <d v="2017-12-19T00:00:00"/>
    <d v="2017-12-21T00:00:00"/>
    <x v="3"/>
    <x v="10"/>
    <n v="181"/>
    <s v="CAD"/>
    <x v="8"/>
    <n v="1"/>
    <x v="1"/>
    <n v="12"/>
    <s v="EN"/>
    <x v="3"/>
  </r>
  <r>
    <n v="50002651"/>
    <n v="8862362"/>
    <d v="2018-08-20T00:00:00"/>
    <d v="2018-08-21T00:00:00"/>
    <x v="2"/>
    <x v="131"/>
    <n v="99"/>
    <s v="EUR"/>
    <x v="9"/>
    <n v="0"/>
    <x v="0"/>
    <n v="8"/>
    <s v="OT"/>
    <x v="1"/>
  </r>
  <r>
    <n v="50002671"/>
    <n v="21111097"/>
    <d v="2018-02-11T00:00:00"/>
    <d v="2018-02-15T00:00:00"/>
    <x v="1"/>
    <x v="132"/>
    <n v="187"/>
    <s v="USD"/>
    <x v="6"/>
    <n v="1"/>
    <x v="0"/>
    <n v="2"/>
    <s v="OT"/>
    <x v="0"/>
  </r>
  <r>
    <n v="50002681"/>
    <n v="21163482"/>
    <d v="2018-09-27T00:00:00"/>
    <d v="2018-10-04T00:00:00"/>
    <x v="3"/>
    <x v="54"/>
    <n v="126"/>
    <s v="USD"/>
    <x v="5"/>
    <n v="0"/>
    <x v="0"/>
    <n v="10"/>
    <s v="EN"/>
    <x v="4"/>
  </r>
  <r>
    <n v="50002711"/>
    <n v="20743555"/>
    <d v="2018-03-27T00:00:00"/>
    <d v="2018-03-27T00:00:00"/>
    <x v="1"/>
    <x v="133"/>
    <n v="111"/>
    <s v="USD"/>
    <x v="3"/>
    <n v="0"/>
    <x v="0"/>
    <n v="3"/>
    <s v="EN"/>
    <x v="6"/>
  </r>
  <r>
    <n v="50002721"/>
    <n v="21162996"/>
    <d v="2018-01-16T00:00:00"/>
    <d v="2018-01-19T00:00:00"/>
    <x v="2"/>
    <x v="134"/>
    <n v="133"/>
    <s v="GBP"/>
    <x v="9"/>
    <n v="0"/>
    <x v="0"/>
    <n v="1"/>
    <s v="EN"/>
    <x v="7"/>
  </r>
  <r>
    <n v="50002731"/>
    <n v="21168417"/>
    <d v="2017-11-26T00:00:00"/>
    <d v="2017-12-03T00:00:00"/>
    <x v="2"/>
    <x v="135"/>
    <n v="204"/>
    <s v="CAD"/>
    <x v="6"/>
    <n v="1"/>
    <x v="1"/>
    <n v="12"/>
    <s v="CN"/>
    <x v="4"/>
  </r>
  <r>
    <n v="50002751"/>
    <n v="21060171"/>
    <d v="2018-01-11T00:00:00"/>
    <d v="2018-01-14T00:00:00"/>
    <x v="2"/>
    <x v="136"/>
    <n v="925"/>
    <s v="GBP"/>
    <x v="8"/>
    <n v="1"/>
    <x v="0"/>
    <n v="1"/>
    <s v="EN"/>
    <x v="7"/>
  </r>
  <r>
    <n v="50002771"/>
    <n v="21169247"/>
    <d v="2017-12-06T00:00:00"/>
    <d v="2017-12-10T00:00:00"/>
    <x v="3"/>
    <x v="137"/>
    <n v="221"/>
    <s v="GBP"/>
    <x v="5"/>
    <n v="0"/>
    <x v="1"/>
    <n v="12"/>
    <s v="CN"/>
    <x v="0"/>
  </r>
  <r>
    <n v="50002781"/>
    <n v="19226165"/>
    <d v="2018-01-11T00:00:00"/>
    <d v="2018-01-18T00:00:00"/>
    <x v="0"/>
    <x v="43"/>
    <n v="188"/>
    <s v="EUR"/>
    <x v="3"/>
    <n v="1"/>
    <x v="0"/>
    <n v="1"/>
    <s v="EN"/>
    <x v="4"/>
  </r>
  <r>
    <n v="50002811"/>
    <n v="8772250"/>
    <d v="2018-03-14T00:00:00"/>
    <d v="2018-03-20T00:00:00"/>
    <x v="1"/>
    <x v="138"/>
    <n v="178"/>
    <s v="USD"/>
    <x v="7"/>
    <n v="1"/>
    <x v="0"/>
    <n v="3"/>
    <s v="CN"/>
    <x v="5"/>
  </r>
  <r>
    <n v="50002831"/>
    <n v="20921814"/>
    <d v="2018-04-20T00:00:00"/>
    <d v="2018-04-20T00:00:00"/>
    <x v="1"/>
    <x v="139"/>
    <n v="136"/>
    <s v="CAD"/>
    <x v="3"/>
    <n v="1"/>
    <x v="0"/>
    <n v="4"/>
    <s v="OT"/>
    <x v="6"/>
  </r>
  <r>
    <n v="50002851"/>
    <n v="21164437"/>
    <d v="2018-02-22T00:00:00"/>
    <d v="2018-02-26T00:00:00"/>
    <x v="3"/>
    <x v="99"/>
    <n v="496"/>
    <s v="CAD"/>
    <x v="0"/>
    <n v="1"/>
    <x v="0"/>
    <n v="2"/>
    <s v="CN"/>
    <x v="0"/>
  </r>
  <r>
    <n v="50002861"/>
    <n v="12958561"/>
    <d v="2018-01-21T00:00:00"/>
    <d v="2018-01-26T00:00:00"/>
    <x v="2"/>
    <x v="140"/>
    <n v="197"/>
    <s v="EUR"/>
    <x v="0"/>
    <n v="1"/>
    <x v="0"/>
    <n v="1"/>
    <s v="OT"/>
    <x v="2"/>
  </r>
  <r>
    <n v="50002871"/>
    <n v="21166336"/>
    <d v="2018-11-13T00:00:00"/>
    <d v="2018-11-20T00:00:00"/>
    <x v="1"/>
    <x v="141"/>
    <n v="55"/>
    <s v="CAD"/>
    <x v="3"/>
    <n v="1"/>
    <x v="0"/>
    <n v="11"/>
    <s v="EN"/>
    <x v="4"/>
  </r>
  <r>
    <n v="50002891"/>
    <n v="21084154"/>
    <d v="2018-07-31T00:00:00"/>
    <d v="2018-08-04T00:00:00"/>
    <x v="0"/>
    <x v="142"/>
    <n v="201"/>
    <s v="CAD"/>
    <x v="3"/>
    <n v="0"/>
    <x v="0"/>
    <n v="8"/>
    <s v="CN"/>
    <x v="0"/>
  </r>
  <r>
    <n v="50002901"/>
    <n v="4252914"/>
    <d v="2018-10-06T00:00:00"/>
    <d v="2018-10-09T00:00:00"/>
    <x v="1"/>
    <x v="143"/>
    <n v="337"/>
    <s v="CAD"/>
    <x v="14"/>
    <n v="0"/>
    <x v="0"/>
    <n v="10"/>
    <s v="EN"/>
    <x v="7"/>
  </r>
  <r>
    <n v="50002921"/>
    <n v="21163272"/>
    <d v="2018-07-03T00:00:00"/>
    <d v="2018-07-08T00:00:00"/>
    <x v="1"/>
    <x v="144"/>
    <n v="251"/>
    <s v="USD"/>
    <x v="5"/>
    <n v="1"/>
    <x v="0"/>
    <n v="7"/>
    <s v="CN"/>
    <x v="2"/>
  </r>
  <r>
    <n v="50002931"/>
    <n v="14613561"/>
    <d v="2018-06-05T00:00:00"/>
    <d v="2018-06-11T00:00:00"/>
    <x v="3"/>
    <x v="145"/>
    <n v="169"/>
    <s v="EUR"/>
    <x v="1"/>
    <n v="1"/>
    <x v="0"/>
    <n v="6"/>
    <s v="CN"/>
    <x v="5"/>
  </r>
  <r>
    <n v="50002941"/>
    <n v="351396"/>
    <d v="2018-01-20T00:00:00"/>
    <d v="2018-01-21T00:00:00"/>
    <x v="0"/>
    <x v="109"/>
    <n v="144"/>
    <s v="EUR"/>
    <x v="6"/>
    <n v="1"/>
    <x v="0"/>
    <n v="1"/>
    <s v="CN"/>
    <x v="1"/>
  </r>
  <r>
    <n v="50002951"/>
    <n v="8413680"/>
    <d v="2018-11-02T00:00:00"/>
    <d v="2018-11-07T00:00:00"/>
    <x v="3"/>
    <x v="146"/>
    <n v="323"/>
    <s v="CAD"/>
    <x v="15"/>
    <n v="0"/>
    <x v="0"/>
    <n v="11"/>
    <s v="CN"/>
    <x v="2"/>
  </r>
  <r>
    <n v="50002961"/>
    <n v="5975460"/>
    <d v="2018-07-03T00:00:00"/>
    <d v="2018-07-07T00:00:00"/>
    <x v="1"/>
    <x v="147"/>
    <n v="223"/>
    <s v="EUR"/>
    <x v="3"/>
    <n v="0"/>
    <x v="0"/>
    <n v="7"/>
    <s v="CN"/>
    <x v="0"/>
  </r>
  <r>
    <n v="50002971"/>
    <n v="6430155"/>
    <d v="2018-03-15T00:00:00"/>
    <d v="2018-03-20T00:00:00"/>
    <x v="2"/>
    <x v="148"/>
    <n v="196"/>
    <s v="GBP"/>
    <x v="8"/>
    <n v="1"/>
    <x v="0"/>
    <n v="3"/>
    <s v="CN"/>
    <x v="2"/>
  </r>
  <r>
    <n v="50002981"/>
    <n v="16985100"/>
    <d v="2018-02-23T00:00:00"/>
    <d v="2018-02-28T00:00:00"/>
    <x v="0"/>
    <x v="149"/>
    <n v="261"/>
    <s v="USD"/>
    <x v="10"/>
    <n v="1"/>
    <x v="0"/>
    <n v="2"/>
    <s v="EN"/>
    <x v="2"/>
  </r>
  <r>
    <n v="50003001"/>
    <n v="21164799"/>
    <d v="2018-06-08T00:00:00"/>
    <d v="2018-06-14T00:00:00"/>
    <x v="2"/>
    <x v="150"/>
    <n v="107"/>
    <s v="EUR"/>
    <x v="6"/>
    <n v="1"/>
    <x v="0"/>
    <n v="6"/>
    <s v="OT"/>
    <x v="5"/>
  </r>
  <r>
    <n v="50003021"/>
    <n v="21169743"/>
    <d v="2018-01-08T00:00:00"/>
    <d v="2018-01-11T00:00:00"/>
    <x v="1"/>
    <x v="151"/>
    <n v="113"/>
    <s v="CAD"/>
    <x v="9"/>
    <n v="0"/>
    <x v="0"/>
    <n v="1"/>
    <s v="CN"/>
    <x v="7"/>
  </r>
  <r>
    <n v="50003051"/>
    <n v="322768"/>
    <d v="2018-03-04T00:00:00"/>
    <d v="2018-03-09T00:00:00"/>
    <x v="1"/>
    <x v="152"/>
    <n v="172"/>
    <s v="USD"/>
    <x v="1"/>
    <n v="1"/>
    <x v="0"/>
    <n v="3"/>
    <s v="EN"/>
    <x v="2"/>
  </r>
  <r>
    <n v="50003061"/>
    <n v="13984644"/>
    <d v="2018-03-21T00:00:00"/>
    <d v="2018-03-26T00:00:00"/>
    <x v="3"/>
    <x v="153"/>
    <n v="416"/>
    <s v="CAD"/>
    <x v="3"/>
    <n v="1"/>
    <x v="0"/>
    <n v="3"/>
    <s v="CN"/>
    <x v="2"/>
  </r>
  <r>
    <n v="50003071"/>
    <n v="14660163"/>
    <d v="2018-03-19T00:00:00"/>
    <d v="2018-03-24T00:00:00"/>
    <x v="3"/>
    <x v="154"/>
    <n v="376"/>
    <s v="CAD"/>
    <x v="17"/>
    <n v="1"/>
    <x v="0"/>
    <n v="3"/>
    <s v="EN"/>
    <x v="2"/>
  </r>
  <r>
    <n v="50003081"/>
    <n v="16733411"/>
    <d v="2018-10-12T00:00:00"/>
    <d v="2018-10-12T00:00:00"/>
    <x v="1"/>
    <x v="98"/>
    <n v="116"/>
    <s v="EUR"/>
    <x v="3"/>
    <n v="0"/>
    <x v="0"/>
    <n v="10"/>
    <s v="OT"/>
    <x v="6"/>
  </r>
  <r>
    <n v="50003101"/>
    <n v="9614824"/>
    <d v="2018-07-22T00:00:00"/>
    <d v="2018-07-26T00:00:00"/>
    <x v="1"/>
    <x v="123"/>
    <n v="30"/>
    <s v="USD"/>
    <x v="15"/>
    <n v="1"/>
    <x v="0"/>
    <n v="7"/>
    <s v="CN"/>
    <x v="0"/>
  </r>
  <r>
    <n v="50003121"/>
    <n v="16626959"/>
    <d v="2018-05-23T00:00:00"/>
    <d v="2018-05-29T00:00:00"/>
    <x v="1"/>
    <x v="155"/>
    <n v="144"/>
    <s v="EUR"/>
    <x v="0"/>
    <n v="0"/>
    <x v="0"/>
    <n v="5"/>
    <s v="OT"/>
    <x v="5"/>
  </r>
  <r>
    <n v="50003131"/>
    <n v="17782265"/>
    <d v="2018-10-13T00:00:00"/>
    <d v="2018-10-19T00:00:00"/>
    <x v="0"/>
    <x v="156"/>
    <n v="50"/>
    <s v="CAD"/>
    <x v="0"/>
    <n v="1"/>
    <x v="0"/>
    <n v="10"/>
    <s v="CN"/>
    <x v="5"/>
  </r>
  <r>
    <n v="50003151"/>
    <n v="9699363"/>
    <d v="2018-08-04T00:00:00"/>
    <d v="2018-08-08T00:00:00"/>
    <x v="1"/>
    <x v="157"/>
    <n v="305"/>
    <s v="CAD"/>
    <x v="6"/>
    <n v="1"/>
    <x v="0"/>
    <n v="8"/>
    <s v="OT"/>
    <x v="0"/>
  </r>
  <r>
    <n v="50003171"/>
    <n v="21165258"/>
    <d v="2018-02-15T00:00:00"/>
    <d v="2018-02-16T00:00:00"/>
    <x v="1"/>
    <x v="84"/>
    <n v="221"/>
    <s v="USD"/>
    <x v="5"/>
    <n v="1"/>
    <x v="0"/>
    <n v="2"/>
    <s v="OT"/>
    <x v="1"/>
  </r>
  <r>
    <n v="50003191"/>
    <n v="21167453"/>
    <d v="2018-11-23T00:00:00"/>
    <d v="2018-11-28T00:00:00"/>
    <x v="2"/>
    <x v="7"/>
    <n v="194"/>
    <s v="EUR"/>
    <x v="6"/>
    <n v="1"/>
    <x v="0"/>
    <n v="11"/>
    <s v="EN"/>
    <x v="2"/>
  </r>
  <r>
    <n v="50003201"/>
    <n v="13060317"/>
    <d v="2018-08-14T00:00:00"/>
    <d v="2018-08-17T00:00:00"/>
    <x v="0"/>
    <x v="96"/>
    <n v="87"/>
    <s v="CAD"/>
    <x v="6"/>
    <n v="1"/>
    <x v="0"/>
    <n v="8"/>
    <s v="OT"/>
    <x v="7"/>
  </r>
  <r>
    <n v="50003241"/>
    <n v="344851"/>
    <d v="2018-03-24T00:00:00"/>
    <d v="2018-03-28T00:00:00"/>
    <x v="2"/>
    <x v="158"/>
    <n v="294"/>
    <s v="EUR"/>
    <x v="14"/>
    <n v="1"/>
    <x v="0"/>
    <n v="3"/>
    <s v="EN"/>
    <x v="0"/>
  </r>
  <r>
    <n v="50003251"/>
    <n v="20678524"/>
    <d v="2018-10-30T00:00:00"/>
    <d v="2018-11-01T00:00:00"/>
    <x v="3"/>
    <x v="159"/>
    <n v="229"/>
    <s v="GBP"/>
    <x v="3"/>
    <n v="0"/>
    <x v="0"/>
    <n v="11"/>
    <s v="OT"/>
    <x v="3"/>
  </r>
  <r>
    <n v="50003261"/>
    <n v="21171929"/>
    <d v="2017-12-31T00:00:00"/>
    <d v="2018-01-01T00:00:00"/>
    <x v="3"/>
    <x v="160"/>
    <n v="208"/>
    <s v="GBP"/>
    <x v="0"/>
    <n v="0"/>
    <x v="0"/>
    <n v="1"/>
    <s v="EN"/>
    <x v="1"/>
  </r>
  <r>
    <n v="50003271"/>
    <n v="21169409"/>
    <d v="2018-01-07T00:00:00"/>
    <d v="2018-01-14T00:00:00"/>
    <x v="1"/>
    <x v="21"/>
    <n v="256"/>
    <s v="GBP"/>
    <x v="0"/>
    <n v="0"/>
    <x v="0"/>
    <n v="1"/>
    <s v="CN"/>
    <x v="4"/>
  </r>
  <r>
    <n v="50003291"/>
    <n v="12394513"/>
    <d v="2018-11-14T00:00:00"/>
    <d v="2018-11-18T00:00:00"/>
    <x v="3"/>
    <x v="26"/>
    <n v="139"/>
    <s v="EUR"/>
    <x v="17"/>
    <n v="1"/>
    <x v="0"/>
    <n v="11"/>
    <s v="OT"/>
    <x v="0"/>
  </r>
  <r>
    <n v="50003321"/>
    <n v="21135080"/>
    <d v="2018-03-16T00:00:00"/>
    <d v="2018-03-16T00:00:00"/>
    <x v="1"/>
    <x v="161"/>
    <n v="154"/>
    <s v="EUR"/>
    <x v="10"/>
    <n v="1"/>
    <x v="0"/>
    <n v="3"/>
    <s v="OT"/>
    <x v="6"/>
  </r>
  <r>
    <n v="50003331"/>
    <n v="21163597"/>
    <d v="2018-05-15T00:00:00"/>
    <d v="2018-05-22T00:00:00"/>
    <x v="1"/>
    <x v="162"/>
    <n v="54"/>
    <s v="CAD"/>
    <x v="8"/>
    <n v="1"/>
    <x v="0"/>
    <n v="5"/>
    <s v="EN"/>
    <x v="4"/>
  </r>
  <r>
    <n v="50003341"/>
    <n v="21162490"/>
    <d v="2018-06-14T00:00:00"/>
    <d v="2018-06-17T00:00:00"/>
    <x v="2"/>
    <x v="134"/>
    <n v="134"/>
    <s v="EUR"/>
    <x v="0"/>
    <n v="1"/>
    <x v="0"/>
    <n v="6"/>
    <s v="EN"/>
    <x v="7"/>
  </r>
  <r>
    <n v="50003361"/>
    <n v="13639664"/>
    <d v="2018-10-18T00:00:00"/>
    <d v="2018-10-23T00:00:00"/>
    <x v="2"/>
    <x v="163"/>
    <n v="222"/>
    <s v="CAD"/>
    <x v="8"/>
    <n v="1"/>
    <x v="0"/>
    <n v="10"/>
    <s v="OT"/>
    <x v="2"/>
  </r>
  <r>
    <n v="50003371"/>
    <n v="21174028"/>
    <d v="2018-08-18T00:00:00"/>
    <d v="2018-08-24T00:00:00"/>
    <x v="2"/>
    <x v="164"/>
    <n v="173"/>
    <s v="CAD"/>
    <x v="3"/>
    <n v="0"/>
    <x v="0"/>
    <n v="8"/>
    <s v="OT"/>
    <x v="5"/>
  </r>
  <r>
    <n v="50003381"/>
    <n v="11117992"/>
    <d v="2018-06-15T00:00:00"/>
    <d v="2018-06-18T00:00:00"/>
    <x v="3"/>
    <x v="165"/>
    <n v="200"/>
    <s v="EUR"/>
    <x v="8"/>
    <n v="1"/>
    <x v="0"/>
    <n v="6"/>
    <s v="CN"/>
    <x v="7"/>
  </r>
  <r>
    <n v="50003391"/>
    <n v="10603867"/>
    <d v="2018-04-04T00:00:00"/>
    <d v="2018-04-10T00:00:00"/>
    <x v="1"/>
    <x v="166"/>
    <n v="259"/>
    <s v="CAD"/>
    <x v="8"/>
    <n v="1"/>
    <x v="0"/>
    <n v="4"/>
    <s v="CN"/>
    <x v="5"/>
  </r>
  <r>
    <n v="50003401"/>
    <n v="21171337"/>
    <d v="2018-10-16T00:00:00"/>
    <d v="2018-10-21T00:00:00"/>
    <x v="1"/>
    <x v="167"/>
    <n v="367"/>
    <s v="CAD"/>
    <x v="4"/>
    <n v="1"/>
    <x v="0"/>
    <n v="10"/>
    <s v="OT"/>
    <x v="2"/>
  </r>
  <r>
    <n v="50003441"/>
    <n v="4365512"/>
    <d v="2018-06-05T00:00:00"/>
    <d v="2018-06-09T00:00:00"/>
    <x v="3"/>
    <x v="168"/>
    <n v="109"/>
    <s v="EUR"/>
    <x v="6"/>
    <n v="0"/>
    <x v="0"/>
    <n v="6"/>
    <s v="CN"/>
    <x v="0"/>
  </r>
  <r>
    <n v="50003501"/>
    <n v="21165267"/>
    <d v="2018-03-31T00:00:00"/>
    <d v="2018-04-06T00:00:00"/>
    <x v="2"/>
    <x v="18"/>
    <n v="73"/>
    <s v="CAD"/>
    <x v="8"/>
    <n v="0"/>
    <x v="0"/>
    <n v="4"/>
    <s v="CN"/>
    <x v="5"/>
  </r>
  <r>
    <n v="50003511"/>
    <n v="357559"/>
    <d v="2018-07-11T00:00:00"/>
    <d v="2018-07-17T00:00:00"/>
    <x v="3"/>
    <x v="169"/>
    <n v="299"/>
    <s v="USD"/>
    <x v="1"/>
    <n v="1"/>
    <x v="0"/>
    <n v="7"/>
    <s v="EN"/>
    <x v="5"/>
  </r>
  <r>
    <n v="50003521"/>
    <n v="18306983"/>
    <d v="2018-07-01T00:00:00"/>
    <d v="2018-07-04T00:00:00"/>
    <x v="1"/>
    <x v="170"/>
    <n v="398"/>
    <s v="USD"/>
    <x v="8"/>
    <n v="1"/>
    <x v="0"/>
    <n v="7"/>
    <s v="EN"/>
    <x v="7"/>
  </r>
  <r>
    <n v="50003541"/>
    <n v="7314275"/>
    <d v="2018-05-25T00:00:00"/>
    <d v="2018-05-27T00:00:00"/>
    <x v="0"/>
    <x v="171"/>
    <n v="142"/>
    <s v="CAD"/>
    <x v="17"/>
    <n v="1"/>
    <x v="0"/>
    <n v="5"/>
    <s v="EN"/>
    <x v="3"/>
  </r>
  <r>
    <n v="50003551"/>
    <n v="16494243"/>
    <d v="2018-06-14T00:00:00"/>
    <d v="2018-06-18T00:00:00"/>
    <x v="1"/>
    <x v="172"/>
    <n v="223"/>
    <s v="EUR"/>
    <x v="0"/>
    <n v="1"/>
    <x v="0"/>
    <n v="6"/>
    <s v="CN"/>
    <x v="0"/>
  </r>
  <r>
    <n v="50003561"/>
    <n v="14087659"/>
    <d v="2018-08-21T00:00:00"/>
    <d v="2018-08-24T00:00:00"/>
    <x v="3"/>
    <x v="60"/>
    <n v="68"/>
    <s v="EUR"/>
    <x v="4"/>
    <n v="0"/>
    <x v="0"/>
    <n v="8"/>
    <s v="OT"/>
    <x v="7"/>
  </r>
  <r>
    <n v="50003601"/>
    <n v="21169877"/>
    <d v="2018-09-01T00:00:00"/>
    <d v="2018-09-04T00:00:00"/>
    <x v="0"/>
    <x v="173"/>
    <n v="99"/>
    <s v="EUR"/>
    <x v="0"/>
    <n v="0"/>
    <x v="0"/>
    <n v="9"/>
    <s v="OT"/>
    <x v="7"/>
  </r>
  <r>
    <n v="50003611"/>
    <n v="20990119"/>
    <d v="2018-03-12T00:00:00"/>
    <d v="2018-03-16T00:00:00"/>
    <x v="1"/>
    <x v="21"/>
    <n v="280"/>
    <s v="CAD"/>
    <x v="8"/>
    <n v="1"/>
    <x v="0"/>
    <n v="3"/>
    <s v="CN"/>
    <x v="0"/>
  </r>
  <r>
    <n v="50003631"/>
    <n v="21169972"/>
    <d v="2018-01-01T00:00:00"/>
    <d v="2018-01-02T00:00:00"/>
    <x v="2"/>
    <x v="174"/>
    <n v="494"/>
    <s v="USD"/>
    <x v="0"/>
    <n v="1"/>
    <x v="0"/>
    <n v="1"/>
    <s v="EN"/>
    <x v="1"/>
  </r>
  <r>
    <n v="50003641"/>
    <n v="21153996"/>
    <d v="2018-10-15T00:00:00"/>
    <d v="2018-10-17T00:00:00"/>
    <x v="2"/>
    <x v="175"/>
    <n v="360"/>
    <s v="EUR"/>
    <x v="18"/>
    <n v="0"/>
    <x v="0"/>
    <n v="10"/>
    <s v="CN"/>
    <x v="3"/>
  </r>
  <r>
    <n v="50003651"/>
    <n v="5560849"/>
    <d v="2018-01-15T00:00:00"/>
    <d v="2018-01-19T00:00:00"/>
    <x v="3"/>
    <x v="176"/>
    <n v="96"/>
    <s v="USD"/>
    <x v="10"/>
    <n v="0"/>
    <x v="0"/>
    <n v="1"/>
    <s v="OT"/>
    <x v="0"/>
  </r>
  <r>
    <n v="50003671"/>
    <n v="12110089"/>
    <d v="2018-09-26T00:00:00"/>
    <d v="2018-09-28T00:00:00"/>
    <x v="0"/>
    <x v="177"/>
    <n v="393"/>
    <s v="USD"/>
    <x v="0"/>
    <n v="0"/>
    <x v="0"/>
    <n v="9"/>
    <s v="CN"/>
    <x v="3"/>
  </r>
  <r>
    <n v="50003681"/>
    <n v="17764914"/>
    <d v="2018-05-31T00:00:00"/>
    <d v="2018-06-02T00:00:00"/>
    <x v="2"/>
    <x v="178"/>
    <n v="89"/>
    <s v="CAD"/>
    <x v="9"/>
    <n v="1"/>
    <x v="0"/>
    <n v="6"/>
    <s v="CN"/>
    <x v="3"/>
  </r>
  <r>
    <n v="50003741"/>
    <n v="17204817"/>
    <d v="2018-06-24T00:00:00"/>
    <d v="2018-06-27T00:00:00"/>
    <x v="2"/>
    <x v="24"/>
    <n v="59"/>
    <s v="EUR"/>
    <x v="0"/>
    <n v="1"/>
    <x v="0"/>
    <n v="6"/>
    <s v="EN"/>
    <x v="7"/>
  </r>
  <r>
    <n v="50003751"/>
    <n v="10742090"/>
    <d v="2018-04-17T00:00:00"/>
    <d v="2018-04-18T00:00:00"/>
    <x v="2"/>
    <x v="179"/>
    <n v="427"/>
    <s v="EUR"/>
    <x v="8"/>
    <n v="1"/>
    <x v="0"/>
    <n v="4"/>
    <s v="EN"/>
    <x v="1"/>
  </r>
  <r>
    <n v="50003761"/>
    <n v="285722"/>
    <d v="2018-07-06T00:00:00"/>
    <d v="2018-07-08T00:00:00"/>
    <x v="2"/>
    <x v="180"/>
    <n v="1131"/>
    <s v="GBP"/>
    <x v="6"/>
    <n v="1"/>
    <x v="0"/>
    <n v="7"/>
    <s v="OT"/>
    <x v="3"/>
  </r>
  <r>
    <n v="50003781"/>
    <n v="21167834"/>
    <d v="2018-05-17T00:00:00"/>
    <d v="2018-05-21T00:00:00"/>
    <x v="0"/>
    <x v="21"/>
    <n v="344"/>
    <s v="EUR"/>
    <x v="8"/>
    <n v="1"/>
    <x v="0"/>
    <n v="5"/>
    <s v="CN"/>
    <x v="0"/>
  </r>
  <r>
    <n v="50003791"/>
    <n v="13060317"/>
    <d v="2018-10-20T00:00:00"/>
    <d v="2018-10-22T00:00:00"/>
    <x v="0"/>
    <x v="181"/>
    <n v="540"/>
    <s v="CAD"/>
    <x v="3"/>
    <n v="1"/>
    <x v="0"/>
    <n v="10"/>
    <s v="OT"/>
    <x v="3"/>
  </r>
  <r>
    <n v="50003821"/>
    <n v="4981702"/>
    <d v="2018-04-11T00:00:00"/>
    <d v="2018-04-18T00:00:00"/>
    <x v="2"/>
    <x v="182"/>
    <n v="146"/>
    <s v="USD"/>
    <x v="9"/>
    <n v="1"/>
    <x v="0"/>
    <n v="4"/>
    <s v="CN"/>
    <x v="4"/>
  </r>
  <r>
    <n v="50003851"/>
    <n v="21165735"/>
    <d v="2018-06-05T00:00:00"/>
    <d v="2018-06-08T00:00:00"/>
    <x v="2"/>
    <x v="37"/>
    <n v="47"/>
    <s v="GBP"/>
    <x v="2"/>
    <n v="0"/>
    <x v="0"/>
    <n v="6"/>
    <s v="CN"/>
    <x v="7"/>
  </r>
  <r>
    <n v="50003871"/>
    <n v="4262343"/>
    <d v="2018-08-26T00:00:00"/>
    <d v="2018-08-31T00:00:00"/>
    <x v="2"/>
    <x v="13"/>
    <n v="128"/>
    <s v="CAD"/>
    <x v="1"/>
    <n v="1"/>
    <x v="0"/>
    <n v="8"/>
    <s v="CN"/>
    <x v="2"/>
  </r>
  <r>
    <n v="50003901"/>
    <n v="13500248"/>
    <d v="2017-12-31T00:00:00"/>
    <d v="2018-01-05T00:00:00"/>
    <x v="2"/>
    <x v="183"/>
    <n v="179"/>
    <s v="CAD"/>
    <x v="2"/>
    <n v="0"/>
    <x v="0"/>
    <n v="1"/>
    <s v="OT"/>
    <x v="2"/>
  </r>
  <r>
    <n v="50003911"/>
    <n v="8413680"/>
    <d v="2018-07-17T00:00:00"/>
    <d v="2018-07-21T00:00:00"/>
    <x v="2"/>
    <x v="184"/>
    <n v="27"/>
    <s v="CAD"/>
    <x v="5"/>
    <n v="0"/>
    <x v="0"/>
    <n v="7"/>
    <s v="CN"/>
    <x v="0"/>
  </r>
  <r>
    <n v="50003931"/>
    <n v="21166546"/>
    <d v="2018-08-29T00:00:00"/>
    <d v="2018-08-30T00:00:00"/>
    <x v="3"/>
    <x v="185"/>
    <n v="169"/>
    <s v="USD"/>
    <x v="8"/>
    <n v="1"/>
    <x v="0"/>
    <n v="8"/>
    <s v="EN"/>
    <x v="1"/>
  </r>
  <r>
    <n v="50003951"/>
    <n v="21167644"/>
    <d v="2018-02-19T00:00:00"/>
    <d v="2018-02-21T00:00:00"/>
    <x v="2"/>
    <x v="186"/>
    <n v="514"/>
    <s v="GBP"/>
    <x v="1"/>
    <n v="0"/>
    <x v="0"/>
    <n v="2"/>
    <s v="CN"/>
    <x v="3"/>
  </r>
  <r>
    <n v="50003961"/>
    <n v="12689378"/>
    <d v="2018-08-02T00:00:00"/>
    <d v="2018-08-04T00:00:00"/>
    <x v="2"/>
    <x v="130"/>
    <n v="469"/>
    <s v="USD"/>
    <x v="6"/>
    <n v="1"/>
    <x v="0"/>
    <n v="8"/>
    <s v="CN"/>
    <x v="3"/>
  </r>
  <r>
    <n v="50003971"/>
    <n v="17619524"/>
    <d v="2018-10-30T00:00:00"/>
    <d v="2018-11-01T00:00:00"/>
    <x v="1"/>
    <x v="32"/>
    <n v="163"/>
    <s v="CAD"/>
    <x v="9"/>
    <n v="1"/>
    <x v="0"/>
    <n v="11"/>
    <s v="CN"/>
    <x v="3"/>
  </r>
  <r>
    <n v="50003981"/>
    <n v="4067850"/>
    <d v="2018-08-04T00:00:00"/>
    <d v="2018-08-07T00:00:00"/>
    <x v="0"/>
    <x v="187"/>
    <n v="470"/>
    <s v="USD"/>
    <x v="9"/>
    <n v="1"/>
    <x v="0"/>
    <n v="8"/>
    <s v="EN"/>
    <x v="7"/>
  </r>
  <r>
    <n v="50004001"/>
    <n v="21167911"/>
    <d v="2018-08-19T00:00:00"/>
    <d v="2018-08-19T00:00:00"/>
    <x v="1"/>
    <x v="65"/>
    <n v="47"/>
    <s v="CAD"/>
    <x v="9"/>
    <n v="0"/>
    <x v="0"/>
    <n v="8"/>
    <s v="CN"/>
    <x v="6"/>
  </r>
  <r>
    <n v="50004011"/>
    <n v="7110820"/>
    <d v="2018-02-07T00:00:00"/>
    <d v="2018-02-10T00:00:00"/>
    <x v="0"/>
    <x v="103"/>
    <n v="89"/>
    <s v="CAD"/>
    <x v="10"/>
    <n v="0"/>
    <x v="0"/>
    <n v="2"/>
    <s v="CN"/>
    <x v="7"/>
  </r>
  <r>
    <n v="50004021"/>
    <n v="12588691"/>
    <d v="2017-12-24T00:00:00"/>
    <d v="2017-12-28T00:00:00"/>
    <x v="2"/>
    <x v="188"/>
    <n v="602"/>
    <s v="CAD"/>
    <x v="1"/>
    <n v="1"/>
    <x v="1"/>
    <n v="12"/>
    <s v="CN"/>
    <x v="0"/>
  </r>
  <r>
    <n v="50004031"/>
    <n v="11516073"/>
    <d v="2018-10-12T00:00:00"/>
    <d v="2018-10-18T00:00:00"/>
    <x v="1"/>
    <x v="14"/>
    <n v="115"/>
    <s v="GBP"/>
    <x v="14"/>
    <n v="0"/>
    <x v="0"/>
    <n v="10"/>
    <s v="CN"/>
    <x v="5"/>
  </r>
  <r>
    <n v="50004041"/>
    <n v="21162719"/>
    <d v="2018-09-25T00:00:00"/>
    <d v="2018-09-27T00:00:00"/>
    <x v="0"/>
    <x v="184"/>
    <n v="83"/>
    <s v="CAD"/>
    <x v="14"/>
    <n v="0"/>
    <x v="0"/>
    <n v="9"/>
    <s v="OT"/>
    <x v="3"/>
  </r>
  <r>
    <n v="50004061"/>
    <n v="18360295"/>
    <d v="2018-03-20T00:00:00"/>
    <d v="2018-03-20T00:00:00"/>
    <x v="1"/>
    <x v="189"/>
    <n v="139"/>
    <s v="CAD"/>
    <x v="11"/>
    <n v="1"/>
    <x v="0"/>
    <n v="3"/>
    <s v="EN"/>
    <x v="6"/>
  </r>
  <r>
    <n v="50004071"/>
    <n v="19265133"/>
    <d v="2018-07-15T00:00:00"/>
    <d v="2018-07-16T00:00:00"/>
    <x v="3"/>
    <x v="7"/>
    <n v="208"/>
    <s v="EUR"/>
    <x v="18"/>
    <n v="1"/>
    <x v="0"/>
    <n v="7"/>
    <s v="EN"/>
    <x v="1"/>
  </r>
  <r>
    <n v="50004081"/>
    <n v="12252950"/>
    <d v="2018-08-03T00:00:00"/>
    <d v="2018-08-09T00:00:00"/>
    <x v="3"/>
    <x v="190"/>
    <n v="74"/>
    <s v="EUR"/>
    <x v="3"/>
    <n v="1"/>
    <x v="0"/>
    <n v="8"/>
    <s v="OT"/>
    <x v="5"/>
  </r>
  <r>
    <n v="50004111"/>
    <n v="7811755"/>
    <d v="2018-11-10T00:00:00"/>
    <d v="2018-11-17T00:00:00"/>
    <x v="1"/>
    <x v="191"/>
    <n v="389"/>
    <s v="USD"/>
    <x v="3"/>
    <n v="1"/>
    <x v="0"/>
    <n v="11"/>
    <s v="CN"/>
    <x v="4"/>
  </r>
  <r>
    <n v="50004121"/>
    <n v="10840181"/>
    <d v="2018-09-21T00:00:00"/>
    <d v="2018-09-22T00:00:00"/>
    <x v="2"/>
    <x v="26"/>
    <n v="91"/>
    <s v="EUR"/>
    <x v="6"/>
    <n v="1"/>
    <x v="0"/>
    <n v="9"/>
    <s v="EN"/>
    <x v="1"/>
  </r>
  <r>
    <n v="50004141"/>
    <n v="18526233"/>
    <d v="2017-12-08T00:00:00"/>
    <d v="2017-12-11T00:00:00"/>
    <x v="3"/>
    <x v="36"/>
    <n v="565"/>
    <s v="EUR"/>
    <x v="8"/>
    <n v="1"/>
    <x v="1"/>
    <n v="12"/>
    <s v="CN"/>
    <x v="7"/>
  </r>
  <r>
    <n v="50004151"/>
    <n v="12911682"/>
    <d v="2017-11-24T00:00:00"/>
    <d v="2017-11-27T00:00:00"/>
    <x v="0"/>
    <x v="151"/>
    <n v="94"/>
    <s v="GBP"/>
    <x v="8"/>
    <n v="1"/>
    <x v="1"/>
    <n v="11"/>
    <s v="OT"/>
    <x v="7"/>
  </r>
  <r>
    <n v="50004201"/>
    <n v="5249797"/>
    <d v="2018-04-23T00:00:00"/>
    <d v="2018-04-25T00:00:00"/>
    <x v="0"/>
    <x v="192"/>
    <n v="273"/>
    <s v="EUR"/>
    <x v="1"/>
    <n v="1"/>
    <x v="0"/>
    <n v="4"/>
    <s v="EN"/>
    <x v="3"/>
  </r>
  <r>
    <n v="50004241"/>
    <n v="19957221"/>
    <d v="2018-10-06T00:00:00"/>
    <d v="2018-10-07T00:00:00"/>
    <x v="2"/>
    <x v="179"/>
    <n v="356"/>
    <s v="CAD"/>
    <x v="8"/>
    <n v="1"/>
    <x v="0"/>
    <n v="10"/>
    <s v="OT"/>
    <x v="1"/>
  </r>
  <r>
    <n v="50004271"/>
    <n v="21084231"/>
    <d v="2018-01-26T00:00:00"/>
    <d v="2018-01-26T00:00:00"/>
    <x v="2"/>
    <x v="193"/>
    <n v="39"/>
    <s v="USD"/>
    <x v="11"/>
    <n v="0"/>
    <x v="0"/>
    <n v="1"/>
    <s v="OT"/>
    <x v="6"/>
  </r>
  <r>
    <n v="50004301"/>
    <n v="15369153"/>
    <d v="2018-01-18T00:00:00"/>
    <d v="2018-01-21T00:00:00"/>
    <x v="1"/>
    <x v="147"/>
    <n v="370"/>
    <s v="CAD"/>
    <x v="8"/>
    <n v="0"/>
    <x v="0"/>
    <n v="1"/>
    <s v="OT"/>
    <x v="7"/>
  </r>
  <r>
    <n v="50004321"/>
    <n v="13638003"/>
    <d v="2017-11-25T00:00:00"/>
    <d v="2017-11-27T00:00:00"/>
    <x v="3"/>
    <x v="194"/>
    <n v="404"/>
    <s v="EUR"/>
    <x v="1"/>
    <n v="1"/>
    <x v="1"/>
    <n v="11"/>
    <s v="CN"/>
    <x v="3"/>
  </r>
  <r>
    <n v="50004401"/>
    <n v="363693"/>
    <d v="2018-03-17T00:00:00"/>
    <d v="2018-03-18T00:00:00"/>
    <x v="2"/>
    <x v="195"/>
    <n v="155"/>
    <s v="EUR"/>
    <x v="5"/>
    <n v="1"/>
    <x v="0"/>
    <n v="3"/>
    <s v="CN"/>
    <x v="1"/>
  </r>
  <r>
    <n v="50004421"/>
    <n v="5573332"/>
    <d v="2018-08-11T00:00:00"/>
    <d v="2018-08-16T00:00:00"/>
    <x v="1"/>
    <x v="196"/>
    <n v="1031"/>
    <s v="CAD"/>
    <x v="9"/>
    <n v="0"/>
    <x v="0"/>
    <n v="8"/>
    <s v="OT"/>
    <x v="2"/>
  </r>
  <r>
    <n v="50004431"/>
    <n v="20943135"/>
    <d v="2018-11-22T00:00:00"/>
    <d v="2018-11-23T00:00:00"/>
    <x v="1"/>
    <x v="197"/>
    <n v="755"/>
    <s v="CAD"/>
    <x v="3"/>
    <n v="1"/>
    <x v="0"/>
    <n v="11"/>
    <s v="CN"/>
    <x v="1"/>
  </r>
  <r>
    <n v="50004451"/>
    <n v="5473084"/>
    <d v="2018-07-29T00:00:00"/>
    <d v="2018-07-31T00:00:00"/>
    <x v="2"/>
    <x v="198"/>
    <n v="293"/>
    <s v="USD"/>
    <x v="10"/>
    <n v="1"/>
    <x v="0"/>
    <n v="7"/>
    <s v="OT"/>
    <x v="3"/>
  </r>
  <r>
    <n v="50004461"/>
    <n v="6205943"/>
    <d v="2018-01-17T00:00:00"/>
    <d v="2018-01-17T00:00:00"/>
    <x v="1"/>
    <x v="199"/>
    <n v="94"/>
    <s v="CAD"/>
    <x v="12"/>
    <n v="1"/>
    <x v="0"/>
    <n v="1"/>
    <s v="CN"/>
    <x v="6"/>
  </r>
  <r>
    <n v="50004481"/>
    <n v="7884087"/>
    <d v="2018-05-15T00:00:00"/>
    <d v="2018-05-16T00:00:00"/>
    <x v="1"/>
    <x v="200"/>
    <n v="202"/>
    <s v="CAD"/>
    <x v="3"/>
    <n v="0"/>
    <x v="0"/>
    <n v="5"/>
    <s v="EN"/>
    <x v="1"/>
  </r>
  <r>
    <n v="50004501"/>
    <n v="21170278"/>
    <d v="2018-08-20T00:00:00"/>
    <d v="2018-08-26T00:00:00"/>
    <x v="2"/>
    <x v="201"/>
    <n v="247"/>
    <s v="CAD"/>
    <x v="6"/>
    <n v="1"/>
    <x v="0"/>
    <n v="8"/>
    <s v="OT"/>
    <x v="5"/>
  </r>
  <r>
    <n v="50004521"/>
    <n v="16968952"/>
    <d v="2018-01-02T00:00:00"/>
    <d v="2018-01-04T00:00:00"/>
    <x v="2"/>
    <x v="202"/>
    <n v="281"/>
    <s v="EUR"/>
    <x v="8"/>
    <n v="1"/>
    <x v="0"/>
    <n v="1"/>
    <s v="CN"/>
    <x v="3"/>
  </r>
  <r>
    <n v="50004571"/>
    <n v="15760697"/>
    <d v="2018-04-16T00:00:00"/>
    <d v="2018-04-21T00:00:00"/>
    <x v="3"/>
    <x v="203"/>
    <n v="1460"/>
    <s v="CAD"/>
    <x v="1"/>
    <n v="1"/>
    <x v="0"/>
    <n v="4"/>
    <s v="EN"/>
    <x v="2"/>
  </r>
  <r>
    <n v="50004581"/>
    <n v="21167939"/>
    <d v="2018-08-24T00:00:00"/>
    <d v="2018-08-26T00:00:00"/>
    <x v="1"/>
    <x v="204"/>
    <n v="334"/>
    <s v="CAD"/>
    <x v="1"/>
    <n v="1"/>
    <x v="0"/>
    <n v="8"/>
    <s v="OT"/>
    <x v="3"/>
  </r>
  <r>
    <n v="50004591"/>
    <n v="8537386"/>
    <d v="2018-11-15T00:00:00"/>
    <d v="2018-11-18T00:00:00"/>
    <x v="2"/>
    <x v="205"/>
    <n v="72"/>
    <s v="EUR"/>
    <x v="6"/>
    <n v="1"/>
    <x v="0"/>
    <n v="11"/>
    <s v="CN"/>
    <x v="7"/>
  </r>
  <r>
    <n v="50004611"/>
    <n v="20443784"/>
    <d v="2018-01-31T00:00:00"/>
    <d v="2018-02-01T00:00:00"/>
    <x v="2"/>
    <x v="206"/>
    <n v="141"/>
    <s v="EUR"/>
    <x v="6"/>
    <n v="1"/>
    <x v="0"/>
    <n v="2"/>
    <s v="CN"/>
    <x v="1"/>
  </r>
  <r>
    <n v="50004631"/>
    <n v="9232079"/>
    <d v="2018-08-29T00:00:00"/>
    <d v="2018-08-29T00:00:00"/>
    <x v="2"/>
    <x v="26"/>
    <n v="79"/>
    <s v="EUR"/>
    <x v="0"/>
    <n v="1"/>
    <x v="0"/>
    <n v="8"/>
    <s v="EN"/>
    <x v="6"/>
  </r>
  <r>
    <n v="50004641"/>
    <n v="14738747"/>
    <d v="2018-04-04T00:00:00"/>
    <d v="2018-04-07T00:00:00"/>
    <x v="2"/>
    <x v="43"/>
    <n v="345"/>
    <s v="EUR"/>
    <x v="5"/>
    <n v="1"/>
    <x v="0"/>
    <n v="4"/>
    <s v="CN"/>
    <x v="7"/>
  </r>
  <r>
    <n v="50004661"/>
    <n v="6205943"/>
    <d v="2017-12-11T00:00:00"/>
    <d v="2017-12-16T00:00:00"/>
    <x v="2"/>
    <x v="42"/>
    <n v="107"/>
    <s v="CAD"/>
    <x v="14"/>
    <n v="1"/>
    <x v="1"/>
    <n v="12"/>
    <s v="CN"/>
    <x v="2"/>
  </r>
  <r>
    <n v="50004701"/>
    <n v="17706850"/>
    <d v="2018-11-15T00:00:00"/>
    <d v="2018-11-16T00:00:00"/>
    <x v="2"/>
    <x v="207"/>
    <n v="934"/>
    <s v="GBP"/>
    <x v="1"/>
    <n v="1"/>
    <x v="0"/>
    <n v="11"/>
    <s v="EN"/>
    <x v="1"/>
  </r>
  <r>
    <n v="50004721"/>
    <n v="21163740"/>
    <d v="2018-02-03T00:00:00"/>
    <d v="2018-02-08T00:00:00"/>
    <x v="2"/>
    <x v="208"/>
    <n v="138"/>
    <s v="EUR"/>
    <x v="0"/>
    <n v="0"/>
    <x v="0"/>
    <n v="2"/>
    <s v="CN"/>
    <x v="2"/>
  </r>
  <r>
    <n v="50004771"/>
    <n v="19190796"/>
    <d v="2018-09-20T00:00:00"/>
    <d v="2018-09-26T00:00:00"/>
    <x v="3"/>
    <x v="102"/>
    <n v="266"/>
    <s v="CAD"/>
    <x v="11"/>
    <n v="1"/>
    <x v="0"/>
    <n v="9"/>
    <s v="OT"/>
    <x v="5"/>
  </r>
  <r>
    <n v="50004821"/>
    <n v="12670787"/>
    <d v="2018-07-11T00:00:00"/>
    <d v="2018-07-17T00:00:00"/>
    <x v="2"/>
    <x v="209"/>
    <n v="163"/>
    <s v="EUR"/>
    <x v="5"/>
    <n v="1"/>
    <x v="0"/>
    <n v="7"/>
    <s v="CN"/>
    <x v="5"/>
  </r>
  <r>
    <n v="50004841"/>
    <n v="10747883"/>
    <d v="2018-05-06T00:00:00"/>
    <d v="2018-05-10T00:00:00"/>
    <x v="2"/>
    <x v="10"/>
    <n v="67"/>
    <s v="GBP"/>
    <x v="1"/>
    <n v="1"/>
    <x v="0"/>
    <n v="5"/>
    <s v="CN"/>
    <x v="0"/>
  </r>
  <r>
    <n v="50004861"/>
    <n v="8756541"/>
    <d v="2018-11-04T00:00:00"/>
    <d v="2018-11-09T00:00:00"/>
    <x v="2"/>
    <x v="24"/>
    <n v="81"/>
    <s v="EUR"/>
    <x v="7"/>
    <n v="1"/>
    <x v="0"/>
    <n v="11"/>
    <s v="EN"/>
    <x v="2"/>
  </r>
  <r>
    <n v="50004871"/>
    <n v="393420"/>
    <d v="2018-11-04T00:00:00"/>
    <d v="2018-11-09T00:00:00"/>
    <x v="1"/>
    <x v="210"/>
    <n v="655"/>
    <s v="CAD"/>
    <x v="0"/>
    <n v="1"/>
    <x v="0"/>
    <n v="11"/>
    <s v="EN"/>
    <x v="2"/>
  </r>
  <r>
    <n v="50004911"/>
    <n v="20462328"/>
    <d v="2018-02-16T00:00:00"/>
    <d v="2018-02-20T00:00:00"/>
    <x v="3"/>
    <x v="211"/>
    <n v="164"/>
    <s v="USD"/>
    <x v="8"/>
    <n v="0"/>
    <x v="0"/>
    <n v="2"/>
    <s v="CN"/>
    <x v="0"/>
  </r>
  <r>
    <n v="50004931"/>
    <n v="21164780"/>
    <d v="2018-01-07T00:00:00"/>
    <d v="2018-01-10T00:00:00"/>
    <x v="2"/>
    <x v="21"/>
    <n v="139"/>
    <s v="USD"/>
    <x v="5"/>
    <n v="1"/>
    <x v="0"/>
    <n v="1"/>
    <s v="CN"/>
    <x v="7"/>
  </r>
  <r>
    <n v="50004951"/>
    <n v="13243892"/>
    <d v="2018-09-15T00:00:00"/>
    <d v="2018-09-19T00:00:00"/>
    <x v="2"/>
    <x v="115"/>
    <n v="77"/>
    <s v="EUR"/>
    <x v="5"/>
    <n v="1"/>
    <x v="0"/>
    <n v="9"/>
    <s v="CN"/>
    <x v="0"/>
  </r>
  <r>
    <n v="50005011"/>
    <n v="14776397"/>
    <d v="2018-08-12T00:00:00"/>
    <d v="2018-08-14T00:00:00"/>
    <x v="2"/>
    <x v="212"/>
    <n v="131"/>
    <s v="USD"/>
    <x v="9"/>
    <n v="1"/>
    <x v="0"/>
    <n v="8"/>
    <s v="CN"/>
    <x v="3"/>
  </r>
  <r>
    <n v="50005031"/>
    <n v="11593483"/>
    <d v="2018-11-11T00:00:00"/>
    <d v="2018-11-11T00:00:00"/>
    <x v="2"/>
    <x v="213"/>
    <n v="82"/>
    <s v="GBP"/>
    <x v="16"/>
    <n v="1"/>
    <x v="0"/>
    <n v="11"/>
    <s v="OT"/>
    <x v="6"/>
  </r>
  <r>
    <n v="50005041"/>
    <n v="21046762"/>
    <d v="2018-04-28T00:00:00"/>
    <d v="2018-05-01T00:00:00"/>
    <x v="1"/>
    <x v="194"/>
    <n v="300"/>
    <s v="CAD"/>
    <x v="1"/>
    <n v="0"/>
    <x v="0"/>
    <n v="5"/>
    <s v="EN"/>
    <x v="7"/>
  </r>
  <r>
    <n v="50005081"/>
    <n v="21170144"/>
    <d v="2018-08-23T00:00:00"/>
    <d v="2018-08-29T00:00:00"/>
    <x v="2"/>
    <x v="55"/>
    <n v="98"/>
    <s v="USD"/>
    <x v="8"/>
    <n v="1"/>
    <x v="0"/>
    <n v="8"/>
    <s v="OT"/>
    <x v="5"/>
  </r>
  <r>
    <n v="50005091"/>
    <n v="19999948"/>
    <d v="2018-03-03T00:00:00"/>
    <d v="2018-03-05T00:00:00"/>
    <x v="3"/>
    <x v="214"/>
    <n v="128"/>
    <s v="GBP"/>
    <x v="1"/>
    <n v="0"/>
    <x v="0"/>
    <n v="3"/>
    <s v="EN"/>
    <x v="3"/>
  </r>
  <r>
    <n v="50005121"/>
    <n v="9234332"/>
    <d v="2018-09-03T00:00:00"/>
    <d v="2018-09-09T00:00:00"/>
    <x v="2"/>
    <x v="215"/>
    <n v="183"/>
    <s v="EUR"/>
    <x v="6"/>
    <n v="1"/>
    <x v="0"/>
    <n v="9"/>
    <s v="CN"/>
    <x v="5"/>
  </r>
  <r>
    <n v="50005131"/>
    <n v="21161640"/>
    <d v="2018-04-09T00:00:00"/>
    <d v="2018-04-14T00:00:00"/>
    <x v="0"/>
    <x v="185"/>
    <n v="184"/>
    <s v="USD"/>
    <x v="1"/>
    <n v="1"/>
    <x v="0"/>
    <n v="4"/>
    <s v="CN"/>
    <x v="2"/>
  </r>
  <r>
    <n v="50005151"/>
    <n v="20761478"/>
    <d v="2018-10-29T00:00:00"/>
    <d v="2018-11-03T00:00:00"/>
    <x v="3"/>
    <x v="216"/>
    <n v="184"/>
    <s v="CAD"/>
    <x v="8"/>
    <n v="1"/>
    <x v="0"/>
    <n v="11"/>
    <s v="OT"/>
    <x v="2"/>
  </r>
  <r>
    <n v="50005161"/>
    <n v="21163129"/>
    <d v="2018-04-15T00:00:00"/>
    <d v="2018-04-16T00:00:00"/>
    <x v="2"/>
    <x v="217"/>
    <n v="1130"/>
    <s v="EUR"/>
    <x v="18"/>
    <n v="1"/>
    <x v="0"/>
    <n v="4"/>
    <s v="CN"/>
    <x v="1"/>
  </r>
  <r>
    <n v="50005181"/>
    <n v="13976112"/>
    <d v="2017-11-29T00:00:00"/>
    <d v="2017-12-04T00:00:00"/>
    <x v="0"/>
    <x v="43"/>
    <n v="113"/>
    <s v="EUR"/>
    <x v="8"/>
    <n v="1"/>
    <x v="1"/>
    <n v="12"/>
    <s v="CN"/>
    <x v="2"/>
  </r>
  <r>
    <n v="50005191"/>
    <n v="8394592"/>
    <d v="2018-10-22T00:00:00"/>
    <d v="2018-10-25T00:00:00"/>
    <x v="3"/>
    <x v="218"/>
    <n v="289"/>
    <s v="GBP"/>
    <x v="16"/>
    <n v="1"/>
    <x v="0"/>
    <n v="10"/>
    <s v="CN"/>
    <x v="7"/>
  </r>
  <r>
    <n v="50005221"/>
    <n v="20583506"/>
    <d v="2018-11-23T00:00:00"/>
    <d v="2018-11-28T00:00:00"/>
    <x v="1"/>
    <x v="219"/>
    <n v="1063"/>
    <s v="EUR"/>
    <x v="3"/>
    <n v="1"/>
    <x v="0"/>
    <n v="11"/>
    <s v="EN"/>
    <x v="2"/>
  </r>
  <r>
    <n v="50005231"/>
    <n v="15129146"/>
    <d v="2018-08-02T00:00:00"/>
    <d v="2018-08-06T00:00:00"/>
    <x v="2"/>
    <x v="220"/>
    <n v="130"/>
    <s v="USD"/>
    <x v="11"/>
    <n v="1"/>
    <x v="0"/>
    <n v="8"/>
    <s v="OT"/>
    <x v="0"/>
  </r>
  <r>
    <n v="50005251"/>
    <n v="21169972"/>
    <d v="2018-11-20T00:00:00"/>
    <d v="2018-11-25T00:00:00"/>
    <x v="3"/>
    <x v="119"/>
    <n v="110"/>
    <s v="USD"/>
    <x v="1"/>
    <n v="1"/>
    <x v="0"/>
    <n v="11"/>
    <s v="EN"/>
    <x v="2"/>
  </r>
  <r>
    <n v="50005261"/>
    <n v="20595894"/>
    <d v="2018-11-22T00:00:00"/>
    <d v="2018-11-25T00:00:00"/>
    <x v="1"/>
    <x v="21"/>
    <n v="221"/>
    <s v="EUR"/>
    <x v="18"/>
    <n v="1"/>
    <x v="0"/>
    <n v="11"/>
    <s v="CN"/>
    <x v="7"/>
  </r>
  <r>
    <n v="50005271"/>
    <n v="8756541"/>
    <d v="2017-12-09T00:00:00"/>
    <d v="2017-12-12T00:00:00"/>
    <x v="2"/>
    <x v="103"/>
    <n v="108"/>
    <s v="EUR"/>
    <x v="18"/>
    <n v="1"/>
    <x v="1"/>
    <n v="12"/>
    <s v="EN"/>
    <x v="7"/>
  </r>
  <r>
    <n v="50005281"/>
    <n v="12763018"/>
    <d v="2018-06-15T00:00:00"/>
    <d v="2018-06-19T00:00:00"/>
    <x v="2"/>
    <x v="221"/>
    <n v="1181"/>
    <s v="GBP"/>
    <x v="1"/>
    <n v="0"/>
    <x v="0"/>
    <n v="6"/>
    <s v="EN"/>
    <x v="0"/>
  </r>
  <r>
    <n v="50005291"/>
    <n v="12796422"/>
    <d v="2018-11-09T00:00:00"/>
    <d v="2018-11-13T00:00:00"/>
    <x v="1"/>
    <x v="222"/>
    <n v="396"/>
    <s v="USD"/>
    <x v="5"/>
    <n v="1"/>
    <x v="0"/>
    <n v="11"/>
    <s v="OT"/>
    <x v="0"/>
  </r>
  <r>
    <n v="50005301"/>
    <n v="12644704"/>
    <d v="2018-03-01T00:00:00"/>
    <d v="2018-03-02T00:00:00"/>
    <x v="1"/>
    <x v="208"/>
    <n v="136"/>
    <s v="CAD"/>
    <x v="8"/>
    <n v="1"/>
    <x v="0"/>
    <n v="3"/>
    <s v="CN"/>
    <x v="1"/>
  </r>
  <r>
    <n v="50005311"/>
    <n v="10974434"/>
    <d v="2018-06-29T00:00:00"/>
    <d v="2018-07-03T00:00:00"/>
    <x v="1"/>
    <x v="190"/>
    <n v="86"/>
    <s v="EUR"/>
    <x v="6"/>
    <n v="1"/>
    <x v="0"/>
    <n v="7"/>
    <s v="CN"/>
    <x v="0"/>
  </r>
  <r>
    <n v="50005321"/>
    <n v="233030"/>
    <d v="2018-05-18T00:00:00"/>
    <d v="2018-05-21T00:00:00"/>
    <x v="0"/>
    <x v="223"/>
    <n v="110"/>
    <s v="EUR"/>
    <x v="12"/>
    <n v="0"/>
    <x v="0"/>
    <n v="5"/>
    <s v="EN"/>
    <x v="7"/>
  </r>
  <r>
    <n v="50005341"/>
    <n v="12911682"/>
    <d v="2018-07-15T00:00:00"/>
    <d v="2018-07-19T00:00:00"/>
    <x v="3"/>
    <x v="49"/>
    <n v="105"/>
    <s v="GBP"/>
    <x v="9"/>
    <n v="1"/>
    <x v="0"/>
    <n v="7"/>
    <s v="OT"/>
    <x v="0"/>
  </r>
  <r>
    <n v="50005361"/>
    <n v="8303935"/>
    <d v="2018-10-24T00:00:00"/>
    <d v="2018-10-28T00:00:00"/>
    <x v="2"/>
    <x v="224"/>
    <n v="367"/>
    <s v="CAD"/>
    <x v="14"/>
    <n v="1"/>
    <x v="0"/>
    <n v="10"/>
    <s v="CN"/>
    <x v="0"/>
  </r>
  <r>
    <n v="50005381"/>
    <n v="4222784"/>
    <d v="2018-07-26T00:00:00"/>
    <d v="2018-08-01T00:00:00"/>
    <x v="2"/>
    <x v="225"/>
    <n v="124"/>
    <s v="USD"/>
    <x v="9"/>
    <n v="0"/>
    <x v="0"/>
    <n v="8"/>
    <s v="CN"/>
    <x v="5"/>
  </r>
  <r>
    <n v="50005401"/>
    <n v="18110018"/>
    <d v="2018-02-21T00:00:00"/>
    <d v="2018-02-23T00:00:00"/>
    <x v="2"/>
    <x v="226"/>
    <n v="449"/>
    <s v="EUR"/>
    <x v="1"/>
    <n v="1"/>
    <x v="0"/>
    <n v="2"/>
    <s v="EN"/>
    <x v="3"/>
  </r>
  <r>
    <n v="50005411"/>
    <n v="21170783"/>
    <d v="2018-02-02T00:00:00"/>
    <d v="2018-02-03T00:00:00"/>
    <x v="3"/>
    <x v="227"/>
    <n v="472"/>
    <s v="CAD"/>
    <x v="18"/>
    <n v="1"/>
    <x v="0"/>
    <n v="2"/>
    <s v="CN"/>
    <x v="1"/>
  </r>
  <r>
    <n v="50005461"/>
    <n v="16904550"/>
    <d v="2017-12-06T00:00:00"/>
    <d v="2017-12-12T00:00:00"/>
    <x v="2"/>
    <x v="185"/>
    <n v="253"/>
    <s v="CAD"/>
    <x v="3"/>
    <n v="1"/>
    <x v="1"/>
    <n v="12"/>
    <s v="OT"/>
    <x v="5"/>
  </r>
  <r>
    <n v="50005491"/>
    <n v="6472243"/>
    <d v="2018-06-28T00:00:00"/>
    <d v="2018-06-30T00:00:00"/>
    <x v="1"/>
    <x v="195"/>
    <n v="171"/>
    <s v="EUR"/>
    <x v="8"/>
    <n v="1"/>
    <x v="0"/>
    <n v="6"/>
    <s v="OT"/>
    <x v="3"/>
  </r>
  <r>
    <n v="50005511"/>
    <n v="21166594"/>
    <d v="2018-02-23T00:00:00"/>
    <d v="2018-03-02T00:00:00"/>
    <x v="3"/>
    <x v="228"/>
    <n v="253"/>
    <s v="CAD"/>
    <x v="8"/>
    <n v="1"/>
    <x v="0"/>
    <n v="3"/>
    <s v="CN"/>
    <x v="4"/>
  </r>
  <r>
    <n v="50005521"/>
    <n v="21166202"/>
    <d v="2018-03-17T00:00:00"/>
    <d v="2018-03-20T00:00:00"/>
    <x v="3"/>
    <x v="194"/>
    <n v="210"/>
    <s v="USD"/>
    <x v="0"/>
    <n v="0"/>
    <x v="0"/>
    <n v="3"/>
    <s v="CN"/>
    <x v="7"/>
  </r>
  <r>
    <n v="50005531"/>
    <n v="296205"/>
    <d v="2018-07-02T00:00:00"/>
    <d v="2018-07-08T00:00:00"/>
    <x v="3"/>
    <x v="229"/>
    <n v="318"/>
    <s v="EUR"/>
    <x v="8"/>
    <n v="0"/>
    <x v="0"/>
    <n v="7"/>
    <s v="CN"/>
    <x v="5"/>
  </r>
  <r>
    <n v="50005571"/>
    <n v="21170287"/>
    <d v="2018-02-02T00:00:00"/>
    <d v="2018-02-09T00:00:00"/>
    <x v="1"/>
    <x v="230"/>
    <n v="72"/>
    <s v="EUR"/>
    <x v="8"/>
    <n v="1"/>
    <x v="0"/>
    <n v="2"/>
    <s v="OT"/>
    <x v="4"/>
  </r>
  <r>
    <n v="50005581"/>
    <n v="21173704"/>
    <d v="2018-10-04T00:00:00"/>
    <d v="2018-10-08T00:00:00"/>
    <x v="1"/>
    <x v="231"/>
    <n v="251"/>
    <s v="GBP"/>
    <x v="1"/>
    <n v="1"/>
    <x v="0"/>
    <n v="10"/>
    <s v="OT"/>
    <x v="0"/>
  </r>
  <r>
    <n v="50005591"/>
    <n v="21012996"/>
    <d v="2018-09-17T00:00:00"/>
    <d v="2018-09-17T00:00:00"/>
    <x v="2"/>
    <x v="232"/>
    <n v="88"/>
    <s v="USD"/>
    <x v="8"/>
    <n v="1"/>
    <x v="0"/>
    <n v="9"/>
    <s v="OT"/>
    <x v="6"/>
  </r>
  <r>
    <n v="50005641"/>
    <n v="18296714"/>
    <d v="2018-10-23T00:00:00"/>
    <d v="2018-10-29T00:00:00"/>
    <x v="1"/>
    <x v="233"/>
    <n v="170"/>
    <s v="EUR"/>
    <x v="14"/>
    <n v="0"/>
    <x v="0"/>
    <n v="10"/>
    <s v="CN"/>
    <x v="5"/>
  </r>
  <r>
    <n v="50005651"/>
    <n v="5942152"/>
    <d v="2018-07-02T00:00:00"/>
    <d v="2018-07-09T00:00:00"/>
    <x v="0"/>
    <x v="234"/>
    <n v="176"/>
    <s v="EUR"/>
    <x v="8"/>
    <n v="0"/>
    <x v="0"/>
    <n v="7"/>
    <s v="EN"/>
    <x v="4"/>
  </r>
  <r>
    <n v="50005671"/>
    <n v="123149"/>
    <d v="2018-06-11T00:00:00"/>
    <d v="2018-06-15T00:00:00"/>
    <x v="0"/>
    <x v="235"/>
    <n v="122"/>
    <s v="CAD"/>
    <x v="1"/>
    <n v="1"/>
    <x v="0"/>
    <n v="6"/>
    <s v="CN"/>
    <x v="0"/>
  </r>
  <r>
    <n v="50005681"/>
    <n v="21160190"/>
    <d v="2018-10-25T00:00:00"/>
    <d v="2018-10-28T00:00:00"/>
    <x v="1"/>
    <x v="236"/>
    <n v="143"/>
    <s v="EUR"/>
    <x v="6"/>
    <n v="1"/>
    <x v="0"/>
    <n v="10"/>
    <s v="OT"/>
    <x v="7"/>
  </r>
  <r>
    <n v="50005701"/>
    <n v="342821"/>
    <d v="2017-12-04T00:00:00"/>
    <d v="2017-12-08T00:00:00"/>
    <x v="1"/>
    <x v="237"/>
    <n v="493"/>
    <s v="EUR"/>
    <x v="0"/>
    <n v="0"/>
    <x v="1"/>
    <n v="12"/>
    <s v="CN"/>
    <x v="0"/>
  </r>
  <r>
    <n v="50005711"/>
    <n v="8302513"/>
    <d v="2018-08-08T00:00:00"/>
    <d v="2018-08-15T00:00:00"/>
    <x v="3"/>
    <x v="125"/>
    <n v="45"/>
    <s v="EUR"/>
    <x v="3"/>
    <n v="1"/>
    <x v="0"/>
    <n v="8"/>
    <s v="CN"/>
    <x v="4"/>
  </r>
  <r>
    <n v="50005721"/>
    <n v="5385491"/>
    <d v="2018-02-21T00:00:00"/>
    <d v="2018-02-23T00:00:00"/>
    <x v="1"/>
    <x v="238"/>
    <n v="613"/>
    <s v="EUR"/>
    <x v="9"/>
    <n v="1"/>
    <x v="0"/>
    <n v="2"/>
    <s v="CN"/>
    <x v="3"/>
  </r>
  <r>
    <n v="50005841"/>
    <n v="11117992"/>
    <d v="2017-12-14T00:00:00"/>
    <d v="2017-12-20T00:00:00"/>
    <x v="1"/>
    <x v="239"/>
    <n v="48"/>
    <s v="EUR"/>
    <x v="8"/>
    <n v="1"/>
    <x v="1"/>
    <n v="12"/>
    <s v="CN"/>
    <x v="5"/>
  </r>
  <r>
    <n v="50005881"/>
    <n v="5508902"/>
    <d v="2018-07-08T00:00:00"/>
    <d v="2018-07-14T00:00:00"/>
    <x v="3"/>
    <x v="240"/>
    <n v="452"/>
    <s v="GBP"/>
    <x v="5"/>
    <n v="1"/>
    <x v="0"/>
    <n v="7"/>
    <s v="CN"/>
    <x v="5"/>
  </r>
  <r>
    <n v="50005891"/>
    <n v="8677527"/>
    <d v="2017-11-24T00:00:00"/>
    <d v="2017-11-26T00:00:00"/>
    <x v="2"/>
    <x v="241"/>
    <n v="67"/>
    <s v="EUR"/>
    <x v="9"/>
    <n v="1"/>
    <x v="1"/>
    <n v="11"/>
    <s v="OT"/>
    <x v="3"/>
  </r>
  <r>
    <n v="50005901"/>
    <n v="21164485"/>
    <d v="2018-02-08T00:00:00"/>
    <d v="2018-02-14T00:00:00"/>
    <x v="1"/>
    <x v="110"/>
    <n v="61"/>
    <s v="EUR"/>
    <x v="11"/>
    <n v="0"/>
    <x v="0"/>
    <n v="2"/>
    <s v="CN"/>
    <x v="5"/>
  </r>
  <r>
    <n v="50005931"/>
    <n v="21164790"/>
    <d v="2018-10-26T00:00:00"/>
    <d v="2018-10-30T00:00:00"/>
    <x v="2"/>
    <x v="182"/>
    <n v="282"/>
    <s v="CAD"/>
    <x v="6"/>
    <n v="1"/>
    <x v="0"/>
    <n v="10"/>
    <s v="CN"/>
    <x v="0"/>
  </r>
  <r>
    <n v="50005941"/>
    <n v="355647"/>
    <d v="2018-03-05T00:00:00"/>
    <d v="2018-03-06T00:00:00"/>
    <x v="1"/>
    <x v="242"/>
    <n v="90"/>
    <s v="EUR"/>
    <x v="11"/>
    <n v="0"/>
    <x v="0"/>
    <n v="3"/>
    <s v="EN"/>
    <x v="1"/>
  </r>
  <r>
    <n v="50005951"/>
    <n v="86054"/>
    <d v="2018-05-02T00:00:00"/>
    <d v="2018-05-03T00:00:00"/>
    <x v="2"/>
    <x v="58"/>
    <n v="435"/>
    <s v="USD"/>
    <x v="9"/>
    <n v="0"/>
    <x v="0"/>
    <n v="5"/>
    <s v="CN"/>
    <x v="1"/>
  </r>
  <r>
    <n v="50005961"/>
    <n v="17446819"/>
    <d v="2018-02-15T00:00:00"/>
    <d v="2018-02-21T00:00:00"/>
    <x v="2"/>
    <x v="243"/>
    <n v="36060"/>
    <s v="GBP"/>
    <x v="1"/>
    <n v="1"/>
    <x v="0"/>
    <n v="2"/>
    <s v="OT"/>
    <x v="5"/>
  </r>
  <r>
    <n v="50005991"/>
    <n v="19188238"/>
    <d v="2018-01-15T00:00:00"/>
    <d v="2018-01-16T00:00:00"/>
    <x v="0"/>
    <x v="155"/>
    <n v="210"/>
    <s v="EUR"/>
    <x v="8"/>
    <n v="0"/>
    <x v="0"/>
    <n v="1"/>
    <s v="EN"/>
    <x v="1"/>
  </r>
  <r>
    <n v="50006011"/>
    <n v="16436360"/>
    <d v="2018-01-04T00:00:00"/>
    <d v="2018-01-09T00:00:00"/>
    <x v="3"/>
    <x v="244"/>
    <n v="67"/>
    <s v="CAD"/>
    <x v="10"/>
    <n v="1"/>
    <x v="0"/>
    <n v="1"/>
    <s v="OT"/>
    <x v="2"/>
  </r>
  <r>
    <n v="50006021"/>
    <n v="20973437"/>
    <d v="2018-05-06T00:00:00"/>
    <d v="2018-05-08T00:00:00"/>
    <x v="1"/>
    <x v="245"/>
    <n v="1057"/>
    <s v="GBP"/>
    <x v="5"/>
    <n v="0"/>
    <x v="0"/>
    <n v="5"/>
    <s v="OT"/>
    <x v="3"/>
  </r>
  <r>
    <n v="50006051"/>
    <n v="48359"/>
    <d v="2017-11-28T00:00:00"/>
    <d v="2017-12-01T00:00:00"/>
    <x v="2"/>
    <x v="172"/>
    <n v="307"/>
    <s v="GBP"/>
    <x v="3"/>
    <n v="0"/>
    <x v="1"/>
    <n v="12"/>
    <s v="CN"/>
    <x v="7"/>
  </r>
  <r>
    <n v="50006071"/>
    <n v="5472836"/>
    <d v="2018-08-11T00:00:00"/>
    <d v="2018-08-15T00:00:00"/>
    <x v="1"/>
    <x v="118"/>
    <n v="322"/>
    <s v="EUR"/>
    <x v="2"/>
    <n v="0"/>
    <x v="0"/>
    <n v="8"/>
    <s v="CN"/>
    <x v="0"/>
  </r>
  <r>
    <n v="50006091"/>
    <n v="21152946"/>
    <d v="2018-03-04T00:00:00"/>
    <d v="2018-03-08T00:00:00"/>
    <x v="2"/>
    <x v="246"/>
    <n v="208"/>
    <s v="EUR"/>
    <x v="9"/>
    <n v="0"/>
    <x v="0"/>
    <n v="3"/>
    <s v="OT"/>
    <x v="0"/>
  </r>
  <r>
    <n v="50006151"/>
    <n v="14467989"/>
    <d v="2018-02-25T00:00:00"/>
    <d v="2018-02-28T00:00:00"/>
    <x v="2"/>
    <x v="247"/>
    <n v="67"/>
    <s v="CAD"/>
    <x v="8"/>
    <n v="1"/>
    <x v="0"/>
    <n v="2"/>
    <s v="EN"/>
    <x v="7"/>
  </r>
  <r>
    <n v="50006181"/>
    <n v="21166565"/>
    <d v="2018-01-27T00:00:00"/>
    <d v="2018-01-30T00:00:00"/>
    <x v="1"/>
    <x v="42"/>
    <n v="50"/>
    <s v="GBP"/>
    <x v="1"/>
    <n v="0"/>
    <x v="0"/>
    <n v="1"/>
    <s v="EN"/>
    <x v="7"/>
  </r>
  <r>
    <n v="50006191"/>
    <n v="8896147"/>
    <d v="2017-12-31T00:00:00"/>
    <d v="2018-01-02T00:00:00"/>
    <x v="1"/>
    <x v="248"/>
    <n v="338"/>
    <s v="CAD"/>
    <x v="3"/>
    <n v="1"/>
    <x v="0"/>
    <n v="1"/>
    <s v="EN"/>
    <x v="3"/>
  </r>
  <r>
    <n v="50006231"/>
    <n v="12772772"/>
    <d v="2018-08-01T00:00:00"/>
    <d v="2018-08-06T00:00:00"/>
    <x v="1"/>
    <x v="249"/>
    <n v="394"/>
    <s v="GBP"/>
    <x v="8"/>
    <n v="1"/>
    <x v="0"/>
    <n v="8"/>
    <s v="CN"/>
    <x v="2"/>
  </r>
  <r>
    <n v="50006251"/>
    <n v="313823"/>
    <d v="2018-02-09T00:00:00"/>
    <d v="2018-02-11T00:00:00"/>
    <x v="1"/>
    <x v="250"/>
    <n v="120"/>
    <s v="EUR"/>
    <x v="5"/>
    <n v="1"/>
    <x v="0"/>
    <n v="2"/>
    <s v="EN"/>
    <x v="3"/>
  </r>
  <r>
    <n v="50006261"/>
    <n v="17165230"/>
    <d v="2017-11-26T00:00:00"/>
    <d v="2017-12-01T00:00:00"/>
    <x v="1"/>
    <x v="88"/>
    <n v="263"/>
    <s v="EUR"/>
    <x v="0"/>
    <n v="1"/>
    <x v="1"/>
    <n v="12"/>
    <s v="CN"/>
    <x v="2"/>
  </r>
  <r>
    <n v="50006301"/>
    <n v="21171490"/>
    <d v="2018-08-04T00:00:00"/>
    <d v="2018-08-06T00:00:00"/>
    <x v="1"/>
    <x v="251"/>
    <n v="91"/>
    <s v="EUR"/>
    <x v="9"/>
    <n v="1"/>
    <x v="0"/>
    <n v="8"/>
    <s v="CN"/>
    <x v="3"/>
  </r>
  <r>
    <n v="50006311"/>
    <n v="21166193"/>
    <d v="2018-01-07T00:00:00"/>
    <d v="2018-01-12T00:00:00"/>
    <x v="0"/>
    <x v="252"/>
    <n v="552"/>
    <s v="GBP"/>
    <x v="0"/>
    <n v="1"/>
    <x v="0"/>
    <n v="1"/>
    <s v="EN"/>
    <x v="2"/>
  </r>
  <r>
    <n v="50006331"/>
    <n v="8431011"/>
    <d v="2018-08-02T00:00:00"/>
    <d v="2018-08-07T00:00:00"/>
    <x v="1"/>
    <x v="253"/>
    <n v="510"/>
    <s v="EUR"/>
    <x v="6"/>
    <n v="1"/>
    <x v="0"/>
    <n v="8"/>
    <s v="CN"/>
    <x v="2"/>
  </r>
  <r>
    <n v="50006341"/>
    <n v="19938400"/>
    <d v="2017-12-10T00:00:00"/>
    <d v="2017-12-16T00:00:00"/>
    <x v="3"/>
    <x v="254"/>
    <n v="116"/>
    <s v="EUR"/>
    <x v="3"/>
    <n v="1"/>
    <x v="1"/>
    <n v="12"/>
    <s v="EN"/>
    <x v="5"/>
  </r>
  <r>
    <n v="50006351"/>
    <n v="5979260"/>
    <d v="2018-11-12T00:00:00"/>
    <d v="2018-11-13T00:00:00"/>
    <x v="0"/>
    <x v="26"/>
    <n v="53"/>
    <s v="GBP"/>
    <x v="8"/>
    <n v="1"/>
    <x v="0"/>
    <n v="11"/>
    <s v="CN"/>
    <x v="1"/>
  </r>
  <r>
    <n v="50006361"/>
    <n v="21164217"/>
    <d v="2018-05-02T00:00:00"/>
    <d v="2018-05-02T00:00:00"/>
    <x v="2"/>
    <x v="255"/>
    <n v="141"/>
    <s v="EUR"/>
    <x v="8"/>
    <n v="1"/>
    <x v="0"/>
    <n v="5"/>
    <s v="EN"/>
    <x v="6"/>
  </r>
  <r>
    <n v="50006371"/>
    <n v="9068833"/>
    <d v="2018-09-15T00:00:00"/>
    <d v="2018-09-21T00:00:00"/>
    <x v="1"/>
    <x v="256"/>
    <n v="252"/>
    <s v="USD"/>
    <x v="7"/>
    <n v="1"/>
    <x v="0"/>
    <n v="9"/>
    <s v="OT"/>
    <x v="5"/>
  </r>
  <r>
    <n v="50006381"/>
    <n v="358990"/>
    <d v="2018-01-09T00:00:00"/>
    <d v="2018-01-12T00:00:00"/>
    <x v="1"/>
    <x v="47"/>
    <n v="166"/>
    <s v="EUR"/>
    <x v="5"/>
    <n v="1"/>
    <x v="0"/>
    <n v="1"/>
    <s v="EN"/>
    <x v="7"/>
  </r>
  <r>
    <n v="50006401"/>
    <n v="15303721"/>
    <d v="2018-06-06T00:00:00"/>
    <d v="2018-06-13T00:00:00"/>
    <x v="1"/>
    <x v="257"/>
    <n v="5631"/>
    <s v="GBP"/>
    <x v="18"/>
    <n v="1"/>
    <x v="0"/>
    <n v="6"/>
    <s v="OT"/>
    <x v="4"/>
  </r>
  <r>
    <n v="50006411"/>
    <n v="4434122"/>
    <d v="2018-06-17T00:00:00"/>
    <d v="2018-06-18T00:00:00"/>
    <x v="3"/>
    <x v="258"/>
    <n v="399"/>
    <s v="USD"/>
    <x v="9"/>
    <n v="0"/>
    <x v="0"/>
    <n v="6"/>
    <s v="CN"/>
    <x v="1"/>
  </r>
  <r>
    <n v="50006431"/>
    <n v="6833371"/>
    <d v="2017-12-08T00:00:00"/>
    <d v="2017-12-13T00:00:00"/>
    <x v="1"/>
    <x v="259"/>
    <n v="153"/>
    <s v="CAD"/>
    <x v="15"/>
    <n v="0"/>
    <x v="1"/>
    <n v="12"/>
    <s v="OT"/>
    <x v="2"/>
  </r>
  <r>
    <n v="50006441"/>
    <n v="14367636"/>
    <d v="2018-04-24T00:00:00"/>
    <d v="2018-04-25T00:00:00"/>
    <x v="0"/>
    <x v="228"/>
    <n v="285"/>
    <s v="GBP"/>
    <x v="14"/>
    <n v="0"/>
    <x v="0"/>
    <n v="4"/>
    <s v="CN"/>
    <x v="1"/>
  </r>
  <r>
    <n v="50006471"/>
    <n v="21166527"/>
    <d v="2018-11-12T00:00:00"/>
    <d v="2018-11-14T00:00:00"/>
    <x v="2"/>
    <x v="260"/>
    <n v="101"/>
    <s v="EUR"/>
    <x v="9"/>
    <n v="1"/>
    <x v="0"/>
    <n v="11"/>
    <s v="EN"/>
    <x v="3"/>
  </r>
  <r>
    <n v="50006481"/>
    <n v="6723513"/>
    <d v="2018-07-01T00:00:00"/>
    <d v="2018-07-01T00:00:00"/>
    <x v="2"/>
    <x v="187"/>
    <n v="526"/>
    <s v="CAD"/>
    <x v="0"/>
    <n v="1"/>
    <x v="0"/>
    <n v="7"/>
    <s v="EN"/>
    <x v="6"/>
  </r>
  <r>
    <n v="50006491"/>
    <n v="11832994"/>
    <d v="2018-05-02T00:00:00"/>
    <d v="2018-05-05T00:00:00"/>
    <x v="1"/>
    <x v="173"/>
    <n v="165"/>
    <s v="EUR"/>
    <x v="4"/>
    <n v="0"/>
    <x v="0"/>
    <n v="5"/>
    <s v="CN"/>
    <x v="7"/>
  </r>
  <r>
    <n v="50006501"/>
    <n v="123149"/>
    <d v="2018-06-16T00:00:00"/>
    <d v="2018-06-17T00:00:00"/>
    <x v="2"/>
    <x v="261"/>
    <n v="886"/>
    <s v="CAD"/>
    <x v="15"/>
    <n v="1"/>
    <x v="0"/>
    <n v="6"/>
    <s v="CN"/>
    <x v="1"/>
  </r>
  <r>
    <n v="50006521"/>
    <n v="21036073"/>
    <d v="2017-12-30T00:00:00"/>
    <d v="2018-01-01T00:00:00"/>
    <x v="2"/>
    <x v="218"/>
    <n v="176"/>
    <s v="CAD"/>
    <x v="5"/>
    <n v="1"/>
    <x v="0"/>
    <n v="1"/>
    <s v="OT"/>
    <x v="3"/>
  </r>
  <r>
    <n v="50006531"/>
    <n v="3016228"/>
    <d v="2017-12-22T00:00:00"/>
    <d v="2017-12-23T00:00:00"/>
    <x v="2"/>
    <x v="262"/>
    <n v="288"/>
    <s v="CAD"/>
    <x v="8"/>
    <n v="0"/>
    <x v="1"/>
    <n v="12"/>
    <s v="OT"/>
    <x v="1"/>
  </r>
  <r>
    <n v="50006551"/>
    <n v="19379114"/>
    <d v="2017-12-08T00:00:00"/>
    <d v="2017-12-13T00:00:00"/>
    <x v="1"/>
    <x v="263"/>
    <n v="356"/>
    <s v="EUR"/>
    <x v="0"/>
    <n v="1"/>
    <x v="1"/>
    <n v="12"/>
    <s v="CN"/>
    <x v="2"/>
  </r>
  <r>
    <n v="50006561"/>
    <n v="20347402"/>
    <d v="2017-12-07T00:00:00"/>
    <d v="2017-12-09T00:00:00"/>
    <x v="1"/>
    <x v="264"/>
    <n v="65"/>
    <s v="EUR"/>
    <x v="0"/>
    <n v="1"/>
    <x v="1"/>
    <n v="12"/>
    <s v="OT"/>
    <x v="3"/>
  </r>
  <r>
    <n v="50006611"/>
    <n v="21163941"/>
    <d v="2018-01-01T00:00:00"/>
    <d v="2018-01-02T00:00:00"/>
    <x v="2"/>
    <x v="265"/>
    <n v="29"/>
    <s v="GBP"/>
    <x v="17"/>
    <n v="1"/>
    <x v="0"/>
    <n v="1"/>
    <s v="CN"/>
    <x v="1"/>
  </r>
  <r>
    <n v="50006621"/>
    <n v="21155332"/>
    <d v="2018-03-01T00:00:00"/>
    <d v="2018-03-04T00:00:00"/>
    <x v="2"/>
    <x v="266"/>
    <n v="95"/>
    <s v="USD"/>
    <x v="5"/>
    <n v="1"/>
    <x v="0"/>
    <n v="3"/>
    <s v="CN"/>
    <x v="7"/>
  </r>
  <r>
    <n v="50006631"/>
    <n v="21164924"/>
    <d v="2018-08-18T00:00:00"/>
    <d v="2018-08-20T00:00:00"/>
    <x v="1"/>
    <x v="267"/>
    <n v="333"/>
    <s v="CAD"/>
    <x v="9"/>
    <n v="1"/>
    <x v="0"/>
    <n v="8"/>
    <s v="CN"/>
    <x v="3"/>
  </r>
  <r>
    <n v="50006641"/>
    <n v="21169715"/>
    <d v="2018-03-19T00:00:00"/>
    <d v="2018-03-20T00:00:00"/>
    <x v="0"/>
    <x v="268"/>
    <n v="163"/>
    <s v="USD"/>
    <x v="16"/>
    <n v="1"/>
    <x v="0"/>
    <n v="3"/>
    <s v="CN"/>
    <x v="1"/>
  </r>
  <r>
    <n v="50006691"/>
    <n v="7800751"/>
    <d v="2018-07-06T00:00:00"/>
    <d v="2018-07-09T00:00:00"/>
    <x v="1"/>
    <x v="242"/>
    <n v="29"/>
    <s v="USD"/>
    <x v="8"/>
    <n v="0"/>
    <x v="0"/>
    <n v="7"/>
    <s v="CN"/>
    <x v="7"/>
  </r>
  <r>
    <n v="50006731"/>
    <n v="9661274"/>
    <d v="2017-12-23T00:00:00"/>
    <d v="2017-12-28T00:00:00"/>
    <x v="1"/>
    <x v="259"/>
    <n v="166"/>
    <s v="GBP"/>
    <x v="4"/>
    <n v="1"/>
    <x v="1"/>
    <n v="12"/>
    <s v="CN"/>
    <x v="2"/>
  </r>
  <r>
    <n v="50006741"/>
    <n v="4803939"/>
    <d v="2018-06-18T00:00:00"/>
    <d v="2018-06-22T00:00:00"/>
    <x v="2"/>
    <x v="189"/>
    <n v="235"/>
    <s v="USD"/>
    <x v="9"/>
    <n v="1"/>
    <x v="0"/>
    <n v="6"/>
    <s v="EN"/>
    <x v="0"/>
  </r>
  <r>
    <n v="50006761"/>
    <n v="6419743"/>
    <d v="2018-04-02T00:00:00"/>
    <d v="2018-04-04T00:00:00"/>
    <x v="2"/>
    <x v="118"/>
    <n v="367"/>
    <s v="EUR"/>
    <x v="16"/>
    <n v="0"/>
    <x v="0"/>
    <n v="4"/>
    <s v="EN"/>
    <x v="3"/>
  </r>
  <r>
    <n v="50006781"/>
    <n v="14643853"/>
    <d v="2018-08-06T00:00:00"/>
    <d v="2018-08-10T00:00:00"/>
    <x v="3"/>
    <x v="215"/>
    <n v="246"/>
    <s v="USD"/>
    <x v="10"/>
    <n v="0"/>
    <x v="0"/>
    <n v="8"/>
    <s v="OT"/>
    <x v="0"/>
  </r>
  <r>
    <n v="50006791"/>
    <n v="15300686"/>
    <d v="2018-11-08T00:00:00"/>
    <d v="2018-11-14T00:00:00"/>
    <x v="2"/>
    <x v="255"/>
    <n v="114"/>
    <s v="CAD"/>
    <x v="3"/>
    <n v="1"/>
    <x v="0"/>
    <n v="11"/>
    <s v="EN"/>
    <x v="5"/>
  </r>
  <r>
    <n v="50006831"/>
    <n v="20633658"/>
    <d v="2018-03-26T00:00:00"/>
    <d v="2018-03-29T00:00:00"/>
    <x v="2"/>
    <x v="269"/>
    <n v="368"/>
    <s v="CAD"/>
    <x v="8"/>
    <n v="0"/>
    <x v="0"/>
    <n v="3"/>
    <s v="EN"/>
    <x v="7"/>
  </r>
  <r>
    <n v="50006841"/>
    <n v="21169400"/>
    <d v="2018-07-03T00:00:00"/>
    <d v="2018-07-09T00:00:00"/>
    <x v="1"/>
    <x v="164"/>
    <n v="168"/>
    <s v="USD"/>
    <x v="0"/>
    <n v="0"/>
    <x v="0"/>
    <n v="7"/>
    <s v="CN"/>
    <x v="5"/>
  </r>
  <r>
    <n v="50006861"/>
    <n v="21107785"/>
    <d v="2018-04-28T00:00:00"/>
    <d v="2018-04-30T00:00:00"/>
    <x v="1"/>
    <x v="270"/>
    <n v="161669"/>
    <s v="EUR"/>
    <x v="8"/>
    <n v="0"/>
    <x v="0"/>
    <n v="4"/>
    <s v="CN"/>
    <x v="3"/>
  </r>
  <r>
    <n v="50006891"/>
    <n v="20772206"/>
    <d v="2018-08-26T00:00:00"/>
    <d v="2018-08-28T00:00:00"/>
    <x v="2"/>
    <x v="244"/>
    <n v="88"/>
    <s v="USD"/>
    <x v="8"/>
    <n v="0"/>
    <x v="0"/>
    <n v="8"/>
    <s v="EN"/>
    <x v="3"/>
  </r>
  <r>
    <n v="50006911"/>
    <n v="387202"/>
    <d v="2018-10-28T00:00:00"/>
    <d v="2018-11-01T00:00:00"/>
    <x v="1"/>
    <x v="4"/>
    <n v="150"/>
    <s v="CAD"/>
    <x v="9"/>
    <n v="1"/>
    <x v="0"/>
    <n v="11"/>
    <s v="EN"/>
    <x v="0"/>
  </r>
  <r>
    <n v="50006931"/>
    <n v="7972606"/>
    <d v="2018-06-11T00:00:00"/>
    <d v="2018-06-12T00:00:00"/>
    <x v="2"/>
    <x v="271"/>
    <n v="199"/>
    <s v="EUR"/>
    <x v="18"/>
    <n v="1"/>
    <x v="0"/>
    <n v="6"/>
    <s v="EN"/>
    <x v="1"/>
  </r>
  <r>
    <n v="50006951"/>
    <n v="10222793"/>
    <d v="2018-03-26T00:00:00"/>
    <d v="2018-03-30T00:00:00"/>
    <x v="3"/>
    <x v="7"/>
    <n v="200"/>
    <s v="GBP"/>
    <x v="15"/>
    <n v="1"/>
    <x v="0"/>
    <n v="3"/>
    <s v="CN"/>
    <x v="0"/>
  </r>
  <r>
    <n v="50006961"/>
    <n v="20855285"/>
    <d v="2018-06-20T00:00:00"/>
    <d v="2018-06-24T00:00:00"/>
    <x v="2"/>
    <x v="177"/>
    <n v="679"/>
    <s v="GBP"/>
    <x v="18"/>
    <n v="1"/>
    <x v="0"/>
    <n v="6"/>
    <s v="CN"/>
    <x v="0"/>
  </r>
  <r>
    <n v="50006971"/>
    <n v="16123495"/>
    <d v="2018-08-23T00:00:00"/>
    <d v="2018-08-23T00:00:00"/>
    <x v="0"/>
    <x v="272"/>
    <n v="260"/>
    <s v="CAD"/>
    <x v="8"/>
    <n v="1"/>
    <x v="0"/>
    <n v="8"/>
    <s v="CN"/>
    <x v="6"/>
  </r>
  <r>
    <n v="50006991"/>
    <n v="10648914"/>
    <d v="2018-04-20T00:00:00"/>
    <d v="2018-04-23T00:00:00"/>
    <x v="1"/>
    <x v="273"/>
    <n v="58"/>
    <s v="CAD"/>
    <x v="11"/>
    <n v="0"/>
    <x v="0"/>
    <n v="4"/>
    <s v="EN"/>
    <x v="7"/>
  </r>
  <r>
    <n v="50007001"/>
    <n v="357304"/>
    <d v="2017-12-05T00:00:00"/>
    <d v="2017-12-09T00:00:00"/>
    <x v="1"/>
    <x v="273"/>
    <n v="46"/>
    <s v="CAD"/>
    <x v="0"/>
    <n v="1"/>
    <x v="1"/>
    <n v="12"/>
    <s v="CN"/>
    <x v="0"/>
  </r>
  <r>
    <n v="50007011"/>
    <n v="12413410"/>
    <d v="2018-11-22T00:00:00"/>
    <d v="2018-11-27T00:00:00"/>
    <x v="1"/>
    <x v="274"/>
    <n v="247"/>
    <s v="CAD"/>
    <x v="17"/>
    <n v="1"/>
    <x v="0"/>
    <n v="11"/>
    <s v="OT"/>
    <x v="2"/>
  </r>
  <r>
    <n v="50007021"/>
    <n v="21173236"/>
    <d v="2018-02-02T00:00:00"/>
    <d v="2018-02-05T00:00:00"/>
    <x v="3"/>
    <x v="132"/>
    <n v="280"/>
    <s v="EUR"/>
    <x v="8"/>
    <n v="1"/>
    <x v="0"/>
    <n v="2"/>
    <s v="EN"/>
    <x v="7"/>
  </r>
  <r>
    <n v="50007041"/>
    <n v="13200210"/>
    <d v="2018-06-13T00:00:00"/>
    <d v="2018-06-19T00:00:00"/>
    <x v="1"/>
    <x v="21"/>
    <n v="260"/>
    <s v="EUR"/>
    <x v="18"/>
    <n v="1"/>
    <x v="0"/>
    <n v="6"/>
    <s v="OT"/>
    <x v="5"/>
  </r>
  <r>
    <n v="50007061"/>
    <n v="21173599"/>
    <d v="2018-09-02T00:00:00"/>
    <d v="2018-09-05T00:00:00"/>
    <x v="2"/>
    <x v="51"/>
    <n v="66"/>
    <s v="CAD"/>
    <x v="1"/>
    <n v="1"/>
    <x v="0"/>
    <n v="9"/>
    <s v="CN"/>
    <x v="7"/>
  </r>
  <r>
    <n v="50007091"/>
    <n v="7642114"/>
    <d v="2018-02-10T00:00:00"/>
    <d v="2018-02-15T00:00:00"/>
    <x v="2"/>
    <x v="194"/>
    <n v="272"/>
    <s v="CAD"/>
    <x v="4"/>
    <n v="0"/>
    <x v="0"/>
    <n v="2"/>
    <s v="OT"/>
    <x v="2"/>
  </r>
  <r>
    <n v="50007121"/>
    <n v="20960829"/>
    <d v="2017-12-01T00:00:00"/>
    <d v="2017-12-06T00:00:00"/>
    <x v="1"/>
    <x v="47"/>
    <n v="126"/>
    <s v="USD"/>
    <x v="8"/>
    <n v="1"/>
    <x v="1"/>
    <n v="12"/>
    <s v="CN"/>
    <x v="2"/>
  </r>
  <r>
    <n v="50007141"/>
    <n v="21169390"/>
    <d v="2018-09-15T00:00:00"/>
    <d v="2018-09-17T00:00:00"/>
    <x v="1"/>
    <x v="165"/>
    <n v="200"/>
    <s v="EUR"/>
    <x v="11"/>
    <n v="0"/>
    <x v="0"/>
    <n v="9"/>
    <s v="OT"/>
    <x v="3"/>
  </r>
  <r>
    <n v="50007151"/>
    <n v="21169657"/>
    <d v="2018-08-18T00:00:00"/>
    <d v="2018-08-23T00:00:00"/>
    <x v="0"/>
    <x v="275"/>
    <n v="179"/>
    <s v="CAD"/>
    <x v="17"/>
    <n v="0"/>
    <x v="0"/>
    <n v="8"/>
    <s v="CN"/>
    <x v="2"/>
  </r>
  <r>
    <n v="50007161"/>
    <n v="5249797"/>
    <d v="2018-11-19T00:00:00"/>
    <d v="2018-11-24T00:00:00"/>
    <x v="0"/>
    <x v="276"/>
    <n v="87"/>
    <s v="EUR"/>
    <x v="2"/>
    <n v="1"/>
    <x v="0"/>
    <n v="11"/>
    <s v="EN"/>
    <x v="2"/>
  </r>
  <r>
    <n v="50007181"/>
    <n v="21162633"/>
    <d v="2017-12-24T00:00:00"/>
    <d v="2017-12-29T00:00:00"/>
    <x v="2"/>
    <x v="277"/>
    <n v="197"/>
    <s v="EUR"/>
    <x v="17"/>
    <n v="1"/>
    <x v="1"/>
    <n v="12"/>
    <s v="EN"/>
    <x v="2"/>
  </r>
  <r>
    <n v="50007191"/>
    <n v="17223304"/>
    <d v="2018-06-25T00:00:00"/>
    <d v="2018-06-25T00:00:00"/>
    <x v="1"/>
    <x v="278"/>
    <n v="208"/>
    <s v="USD"/>
    <x v="16"/>
    <n v="1"/>
    <x v="0"/>
    <n v="6"/>
    <s v="EN"/>
    <x v="6"/>
  </r>
  <r>
    <n v="50007201"/>
    <n v="10690267"/>
    <d v="2018-03-05T00:00:00"/>
    <d v="2018-03-07T00:00:00"/>
    <x v="1"/>
    <x v="259"/>
    <n v="174"/>
    <s v="GBP"/>
    <x v="15"/>
    <n v="0"/>
    <x v="0"/>
    <n v="3"/>
    <s v="EN"/>
    <x v="3"/>
  </r>
  <r>
    <n v="50007211"/>
    <n v="9661274"/>
    <d v="2018-04-16T00:00:00"/>
    <d v="2018-04-17T00:00:00"/>
    <x v="2"/>
    <x v="279"/>
    <n v="560"/>
    <s v="GBP"/>
    <x v="10"/>
    <n v="1"/>
    <x v="0"/>
    <n v="4"/>
    <s v="CN"/>
    <x v="1"/>
  </r>
  <r>
    <n v="50007221"/>
    <n v="305656"/>
    <d v="2018-08-18T00:00:00"/>
    <d v="2018-08-21T00:00:00"/>
    <x v="2"/>
    <x v="273"/>
    <n v="90"/>
    <s v="EUR"/>
    <x v="3"/>
    <n v="1"/>
    <x v="0"/>
    <n v="8"/>
    <s v="CN"/>
    <x v="7"/>
  </r>
  <r>
    <n v="50007231"/>
    <n v="21164160"/>
    <d v="2018-07-02T00:00:00"/>
    <d v="2018-07-02T00:00:00"/>
    <x v="2"/>
    <x v="280"/>
    <n v="268"/>
    <s v="CAD"/>
    <x v="9"/>
    <n v="1"/>
    <x v="0"/>
    <n v="7"/>
    <s v="CN"/>
    <x v="6"/>
  </r>
  <r>
    <n v="50007251"/>
    <n v="21169266"/>
    <d v="2018-05-28T00:00:00"/>
    <d v="2018-05-29T00:00:00"/>
    <x v="3"/>
    <x v="281"/>
    <n v="45"/>
    <s v="CAD"/>
    <x v="8"/>
    <n v="1"/>
    <x v="0"/>
    <n v="5"/>
    <s v="OT"/>
    <x v="1"/>
  </r>
  <r>
    <n v="50007261"/>
    <n v="21143918"/>
    <d v="2018-10-15T00:00:00"/>
    <d v="2018-10-15T00:00:00"/>
    <x v="2"/>
    <x v="25"/>
    <n v="156"/>
    <s v="EUR"/>
    <x v="5"/>
    <n v="0"/>
    <x v="0"/>
    <n v="10"/>
    <s v="CN"/>
    <x v="6"/>
  </r>
  <r>
    <n v="50007271"/>
    <n v="21167329"/>
    <d v="2018-10-29T00:00:00"/>
    <d v="2018-11-04T00:00:00"/>
    <x v="0"/>
    <x v="60"/>
    <n v="96"/>
    <s v="CAD"/>
    <x v="1"/>
    <n v="1"/>
    <x v="0"/>
    <n v="11"/>
    <s v="EN"/>
    <x v="5"/>
  </r>
  <r>
    <n v="50007281"/>
    <n v="12835637"/>
    <d v="2018-07-21T00:00:00"/>
    <d v="2018-07-24T00:00:00"/>
    <x v="0"/>
    <x v="282"/>
    <n v="275"/>
    <s v="CAD"/>
    <x v="8"/>
    <n v="0"/>
    <x v="0"/>
    <n v="7"/>
    <s v="CN"/>
    <x v="7"/>
  </r>
  <r>
    <n v="50007291"/>
    <n v="6418054"/>
    <d v="2018-10-08T00:00:00"/>
    <d v="2018-10-14T00:00:00"/>
    <x v="0"/>
    <x v="283"/>
    <n v="225"/>
    <s v="EUR"/>
    <x v="8"/>
    <n v="1"/>
    <x v="0"/>
    <n v="10"/>
    <s v="OT"/>
    <x v="5"/>
  </r>
  <r>
    <n v="50007311"/>
    <n v="6007250"/>
    <d v="2017-12-20T00:00:00"/>
    <d v="2017-12-26T00:00:00"/>
    <x v="2"/>
    <x v="284"/>
    <n v="65"/>
    <s v="EUR"/>
    <x v="1"/>
    <n v="1"/>
    <x v="1"/>
    <n v="12"/>
    <s v="CN"/>
    <x v="5"/>
  </r>
  <r>
    <n v="50007321"/>
    <n v="9161847"/>
    <d v="2018-09-09T00:00:00"/>
    <d v="2018-09-10T00:00:00"/>
    <x v="0"/>
    <x v="285"/>
    <n v="693"/>
    <s v="CAD"/>
    <x v="0"/>
    <n v="0"/>
    <x v="0"/>
    <n v="9"/>
    <s v="EN"/>
    <x v="1"/>
  </r>
  <r>
    <n v="50007331"/>
    <n v="106736"/>
    <d v="2018-07-02T00:00:00"/>
    <d v="2018-07-07T00:00:00"/>
    <x v="3"/>
    <x v="68"/>
    <n v="73"/>
    <s v="EUR"/>
    <x v="8"/>
    <n v="1"/>
    <x v="0"/>
    <n v="7"/>
    <s v="OT"/>
    <x v="2"/>
  </r>
  <r>
    <n v="50007341"/>
    <n v="15501478"/>
    <d v="2018-06-15T00:00:00"/>
    <d v="2018-06-22T00:00:00"/>
    <x v="1"/>
    <x v="286"/>
    <n v="329"/>
    <s v="CAD"/>
    <x v="11"/>
    <n v="1"/>
    <x v="0"/>
    <n v="6"/>
    <s v="EN"/>
    <x v="4"/>
  </r>
  <r>
    <n v="50007371"/>
    <n v="15373715"/>
    <d v="2018-01-22T00:00:00"/>
    <d v="2018-01-24T00:00:00"/>
    <x v="1"/>
    <x v="287"/>
    <n v="2495"/>
    <s v="CAD"/>
    <x v="0"/>
    <n v="1"/>
    <x v="0"/>
    <n v="1"/>
    <s v="CN"/>
    <x v="3"/>
  </r>
  <r>
    <n v="50007391"/>
    <n v="6380594"/>
    <d v="2018-01-30T00:00:00"/>
    <d v="2018-01-30T00:00:00"/>
    <x v="2"/>
    <x v="81"/>
    <n v="369"/>
    <s v="CAD"/>
    <x v="8"/>
    <n v="0"/>
    <x v="0"/>
    <n v="1"/>
    <s v="CN"/>
    <x v="6"/>
  </r>
  <r>
    <n v="50007401"/>
    <n v="21171022"/>
    <d v="2018-06-29T00:00:00"/>
    <d v="2018-07-01T00:00:00"/>
    <x v="2"/>
    <x v="288"/>
    <n v="106"/>
    <s v="EUR"/>
    <x v="0"/>
    <n v="0"/>
    <x v="0"/>
    <n v="7"/>
    <s v="CN"/>
    <x v="3"/>
  </r>
  <r>
    <n v="50007411"/>
    <n v="21165658"/>
    <d v="2017-12-12T00:00:00"/>
    <d v="2017-12-13T00:00:00"/>
    <x v="3"/>
    <x v="88"/>
    <n v="164"/>
    <s v="EUR"/>
    <x v="11"/>
    <n v="1"/>
    <x v="1"/>
    <n v="12"/>
    <s v="CN"/>
    <x v="1"/>
  </r>
  <r>
    <n v="50007441"/>
    <n v="162236"/>
    <d v="2018-01-08T00:00:00"/>
    <d v="2018-01-15T00:00:00"/>
    <x v="2"/>
    <x v="289"/>
    <n v="97"/>
    <s v="EUR"/>
    <x v="8"/>
    <n v="1"/>
    <x v="0"/>
    <n v="1"/>
    <s v="CN"/>
    <x v="4"/>
  </r>
  <r>
    <n v="50007451"/>
    <n v="21172005"/>
    <d v="2018-06-07T00:00:00"/>
    <d v="2018-06-12T00:00:00"/>
    <x v="0"/>
    <x v="290"/>
    <n v="1092"/>
    <s v="EUR"/>
    <x v="1"/>
    <n v="0"/>
    <x v="0"/>
    <n v="6"/>
    <s v="CN"/>
    <x v="2"/>
  </r>
  <r>
    <n v="50007481"/>
    <n v="5317539"/>
    <d v="2018-02-13T00:00:00"/>
    <d v="2018-02-15T00:00:00"/>
    <x v="3"/>
    <x v="289"/>
    <n v="77"/>
    <s v="EUR"/>
    <x v="3"/>
    <n v="1"/>
    <x v="0"/>
    <n v="2"/>
    <s v="CN"/>
    <x v="3"/>
  </r>
  <r>
    <n v="50007491"/>
    <n v="807407"/>
    <d v="2017-11-30T00:00:00"/>
    <d v="2017-11-30T00:00:00"/>
    <x v="0"/>
    <x v="21"/>
    <n v="336"/>
    <s v="EUR"/>
    <x v="1"/>
    <n v="1"/>
    <x v="1"/>
    <n v="11"/>
    <s v="CN"/>
    <x v="6"/>
  </r>
  <r>
    <n v="50007501"/>
    <n v="12440056"/>
    <d v="2018-11-14T00:00:00"/>
    <d v="2018-11-21T00:00:00"/>
    <x v="2"/>
    <x v="112"/>
    <n v="121"/>
    <s v="EUR"/>
    <x v="1"/>
    <n v="1"/>
    <x v="0"/>
    <n v="11"/>
    <s v="EN"/>
    <x v="4"/>
  </r>
  <r>
    <n v="50007511"/>
    <n v="17289728"/>
    <d v="2018-11-21T00:00:00"/>
    <d v="2018-11-26T00:00:00"/>
    <x v="2"/>
    <x v="291"/>
    <n v="277"/>
    <s v="GBP"/>
    <x v="5"/>
    <n v="1"/>
    <x v="0"/>
    <n v="11"/>
    <s v="EN"/>
    <x v="2"/>
  </r>
  <r>
    <n v="50007531"/>
    <n v="7425660"/>
    <d v="2017-12-14T00:00:00"/>
    <d v="2017-12-18T00:00:00"/>
    <x v="1"/>
    <x v="292"/>
    <n v="182"/>
    <s v="USD"/>
    <x v="5"/>
    <n v="1"/>
    <x v="1"/>
    <n v="12"/>
    <s v="CN"/>
    <x v="0"/>
  </r>
  <r>
    <n v="50007551"/>
    <n v="8390545"/>
    <d v="2018-04-19T00:00:00"/>
    <d v="2018-04-25T00:00:00"/>
    <x v="1"/>
    <x v="293"/>
    <n v="1685"/>
    <s v="USD"/>
    <x v="0"/>
    <n v="0"/>
    <x v="0"/>
    <n v="4"/>
    <s v="CN"/>
    <x v="5"/>
  </r>
  <r>
    <n v="50007581"/>
    <n v="16677188"/>
    <d v="2018-07-05T00:00:00"/>
    <d v="2018-07-12T00:00:00"/>
    <x v="0"/>
    <x v="179"/>
    <n v="466"/>
    <s v="CAD"/>
    <x v="3"/>
    <n v="1"/>
    <x v="0"/>
    <n v="7"/>
    <s v="CN"/>
    <x v="4"/>
  </r>
  <r>
    <n v="50007591"/>
    <n v="21165334"/>
    <d v="2018-07-14T00:00:00"/>
    <d v="2018-07-20T00:00:00"/>
    <x v="2"/>
    <x v="294"/>
    <n v="7140"/>
    <s v="EUR"/>
    <x v="9"/>
    <n v="1"/>
    <x v="0"/>
    <n v="7"/>
    <s v="CN"/>
    <x v="5"/>
  </r>
  <r>
    <n v="50007621"/>
    <n v="19065009"/>
    <d v="2018-09-12T00:00:00"/>
    <d v="2018-09-12T00:00:00"/>
    <x v="0"/>
    <x v="255"/>
    <n v="170"/>
    <s v="USD"/>
    <x v="1"/>
    <n v="0"/>
    <x v="0"/>
    <n v="9"/>
    <s v="OT"/>
    <x v="6"/>
  </r>
  <r>
    <n v="50007641"/>
    <n v="21142648"/>
    <d v="2018-04-14T00:00:00"/>
    <d v="2018-04-15T00:00:00"/>
    <x v="2"/>
    <x v="295"/>
    <n v="74"/>
    <s v="CAD"/>
    <x v="1"/>
    <n v="0"/>
    <x v="0"/>
    <n v="4"/>
    <s v="OT"/>
    <x v="1"/>
  </r>
  <r>
    <n v="50007651"/>
    <n v="18919180"/>
    <d v="2018-03-07T00:00:00"/>
    <d v="2018-03-14T00:00:00"/>
    <x v="1"/>
    <x v="296"/>
    <n v="501"/>
    <s v="CAD"/>
    <x v="10"/>
    <n v="1"/>
    <x v="0"/>
    <n v="3"/>
    <s v="OT"/>
    <x v="4"/>
  </r>
  <r>
    <n v="50007661"/>
    <n v="8756541"/>
    <d v="2018-03-17T00:00:00"/>
    <d v="2018-03-18T00:00:00"/>
    <x v="2"/>
    <x v="297"/>
    <n v="100"/>
    <s v="EUR"/>
    <x v="3"/>
    <n v="1"/>
    <x v="0"/>
    <n v="3"/>
    <s v="EN"/>
    <x v="1"/>
  </r>
  <r>
    <n v="50007671"/>
    <n v="21172473"/>
    <d v="2017-12-01T00:00:00"/>
    <d v="2017-12-07T00:00:00"/>
    <x v="1"/>
    <x v="298"/>
    <n v="122"/>
    <s v="GBP"/>
    <x v="5"/>
    <n v="1"/>
    <x v="1"/>
    <n v="12"/>
    <s v="OT"/>
    <x v="5"/>
  </r>
  <r>
    <n v="50007691"/>
    <n v="21166069"/>
    <d v="2018-07-26T00:00:00"/>
    <d v="2018-07-27T00:00:00"/>
    <x v="2"/>
    <x v="299"/>
    <n v="1462"/>
    <s v="EUR"/>
    <x v="9"/>
    <n v="0"/>
    <x v="0"/>
    <n v="7"/>
    <s v="CN"/>
    <x v="1"/>
  </r>
  <r>
    <n v="50007721"/>
    <n v="326535"/>
    <d v="2018-05-24T00:00:00"/>
    <d v="2018-05-28T00:00:00"/>
    <x v="3"/>
    <x v="300"/>
    <n v="1448"/>
    <s v="CAD"/>
    <x v="15"/>
    <n v="0"/>
    <x v="0"/>
    <n v="5"/>
    <s v="OT"/>
    <x v="0"/>
  </r>
  <r>
    <n v="50007731"/>
    <n v="12136153"/>
    <d v="2018-03-24T00:00:00"/>
    <d v="2018-03-26T00:00:00"/>
    <x v="2"/>
    <x v="301"/>
    <n v="131"/>
    <s v="GBP"/>
    <x v="0"/>
    <n v="1"/>
    <x v="0"/>
    <n v="3"/>
    <s v="OT"/>
    <x v="3"/>
  </r>
  <r>
    <n v="50007741"/>
    <n v="21164046"/>
    <d v="2018-01-21T00:00:00"/>
    <d v="2018-01-24T00:00:00"/>
    <x v="3"/>
    <x v="302"/>
    <n v="44"/>
    <s v="EUR"/>
    <x v="1"/>
    <n v="0"/>
    <x v="0"/>
    <n v="1"/>
    <s v="CN"/>
    <x v="7"/>
  </r>
  <r>
    <n v="50007771"/>
    <n v="6007250"/>
    <d v="2018-01-03T00:00:00"/>
    <d v="2018-01-05T00:00:00"/>
    <x v="0"/>
    <x v="303"/>
    <n v="82"/>
    <s v="EUR"/>
    <x v="17"/>
    <n v="1"/>
    <x v="0"/>
    <n v="1"/>
    <s v="CN"/>
    <x v="3"/>
  </r>
  <r>
    <n v="50007781"/>
    <n v="17010878"/>
    <d v="2017-11-26T00:00:00"/>
    <d v="2017-12-02T00:00:00"/>
    <x v="2"/>
    <x v="304"/>
    <n v="165"/>
    <s v="GBP"/>
    <x v="3"/>
    <n v="1"/>
    <x v="1"/>
    <n v="12"/>
    <s v="EN"/>
    <x v="5"/>
  </r>
  <r>
    <n v="50007791"/>
    <n v="21101887"/>
    <d v="2018-01-01T00:00:00"/>
    <d v="2018-01-06T00:00:00"/>
    <x v="1"/>
    <x v="113"/>
    <n v="175"/>
    <s v="CAD"/>
    <x v="0"/>
    <n v="1"/>
    <x v="0"/>
    <n v="1"/>
    <s v="CN"/>
    <x v="2"/>
  </r>
  <r>
    <n v="50007801"/>
    <n v="8781956"/>
    <d v="2018-03-16T00:00:00"/>
    <d v="2018-03-18T00:00:00"/>
    <x v="0"/>
    <x v="305"/>
    <n v="72"/>
    <s v="EUR"/>
    <x v="0"/>
    <n v="1"/>
    <x v="0"/>
    <n v="3"/>
    <s v="CN"/>
    <x v="3"/>
  </r>
  <r>
    <n v="50007831"/>
    <n v="5650141"/>
    <d v="2018-08-29T00:00:00"/>
    <d v="2018-08-31T00:00:00"/>
    <x v="0"/>
    <x v="120"/>
    <n v="81"/>
    <s v="CAD"/>
    <x v="8"/>
    <n v="0"/>
    <x v="0"/>
    <n v="8"/>
    <s v="CN"/>
    <x v="3"/>
  </r>
  <r>
    <n v="50007861"/>
    <n v="21165181"/>
    <d v="2018-01-23T00:00:00"/>
    <d v="2018-01-25T00:00:00"/>
    <x v="2"/>
    <x v="306"/>
    <n v="341"/>
    <s v="GBP"/>
    <x v="14"/>
    <n v="1"/>
    <x v="0"/>
    <n v="1"/>
    <s v="OT"/>
    <x v="3"/>
  </r>
  <r>
    <n v="50007871"/>
    <n v="21142648"/>
    <d v="2018-05-06T00:00:00"/>
    <d v="2018-05-10T00:00:00"/>
    <x v="3"/>
    <x v="26"/>
    <n v="155"/>
    <s v="CAD"/>
    <x v="3"/>
    <n v="0"/>
    <x v="0"/>
    <n v="5"/>
    <s v="OT"/>
    <x v="0"/>
  </r>
  <r>
    <n v="50007881"/>
    <n v="21170831"/>
    <d v="2018-10-31T00:00:00"/>
    <d v="2018-11-07T00:00:00"/>
    <x v="3"/>
    <x v="225"/>
    <n v="92"/>
    <s v="CAD"/>
    <x v="18"/>
    <n v="1"/>
    <x v="0"/>
    <n v="11"/>
    <s v="OT"/>
    <x v="4"/>
  </r>
  <r>
    <n v="50007891"/>
    <n v="295498"/>
    <d v="2018-10-03T00:00:00"/>
    <d v="2018-10-07T00:00:00"/>
    <x v="2"/>
    <x v="307"/>
    <n v="5927"/>
    <s v="EUR"/>
    <x v="11"/>
    <n v="1"/>
    <x v="0"/>
    <n v="10"/>
    <s v="EN"/>
    <x v="0"/>
  </r>
  <r>
    <n v="50007901"/>
    <n v="6723513"/>
    <d v="2018-09-12T00:00:00"/>
    <d v="2018-09-13T00:00:00"/>
    <x v="2"/>
    <x v="93"/>
    <n v="131"/>
    <s v="CAD"/>
    <x v="0"/>
    <n v="1"/>
    <x v="0"/>
    <n v="9"/>
    <s v="EN"/>
    <x v="1"/>
  </r>
  <r>
    <n v="50007911"/>
    <n v="21162633"/>
    <d v="2017-12-29T00:00:00"/>
    <d v="2018-01-03T00:00:00"/>
    <x v="1"/>
    <x v="308"/>
    <n v="139"/>
    <s v="EUR"/>
    <x v="1"/>
    <n v="1"/>
    <x v="0"/>
    <n v="1"/>
    <s v="EN"/>
    <x v="2"/>
  </r>
  <r>
    <n v="50007931"/>
    <n v="11117992"/>
    <d v="2018-06-20T00:00:00"/>
    <d v="2018-06-21T00:00:00"/>
    <x v="2"/>
    <x v="224"/>
    <n v="376"/>
    <s v="EUR"/>
    <x v="9"/>
    <n v="1"/>
    <x v="0"/>
    <n v="6"/>
    <s v="CN"/>
    <x v="1"/>
  </r>
  <r>
    <n v="50007941"/>
    <n v="21163740"/>
    <d v="2018-01-29T00:00:00"/>
    <d v="2018-02-04T00:00:00"/>
    <x v="2"/>
    <x v="309"/>
    <n v="515"/>
    <s v="EUR"/>
    <x v="3"/>
    <n v="0"/>
    <x v="0"/>
    <n v="2"/>
    <s v="CN"/>
    <x v="5"/>
  </r>
  <r>
    <n v="50007951"/>
    <n v="19988524"/>
    <d v="2018-04-03T00:00:00"/>
    <d v="2018-04-05T00:00:00"/>
    <x v="1"/>
    <x v="310"/>
    <n v="161"/>
    <s v="GBP"/>
    <x v="0"/>
    <n v="1"/>
    <x v="0"/>
    <n v="4"/>
    <s v="CN"/>
    <x v="3"/>
  </r>
  <r>
    <n v="50007981"/>
    <n v="8406197"/>
    <d v="2018-08-22T00:00:00"/>
    <d v="2018-08-27T00:00:00"/>
    <x v="3"/>
    <x v="96"/>
    <n v="97"/>
    <s v="USD"/>
    <x v="3"/>
    <n v="0"/>
    <x v="0"/>
    <n v="8"/>
    <s v="EN"/>
    <x v="2"/>
  </r>
  <r>
    <n v="50008021"/>
    <n v="5227570"/>
    <d v="2018-01-05T00:00:00"/>
    <d v="2018-01-08T00:00:00"/>
    <x v="2"/>
    <x v="210"/>
    <n v="598"/>
    <s v="GBP"/>
    <x v="12"/>
    <n v="1"/>
    <x v="0"/>
    <n v="1"/>
    <s v="CN"/>
    <x v="7"/>
  </r>
  <r>
    <n v="50008031"/>
    <n v="21171576"/>
    <d v="2018-11-22T00:00:00"/>
    <d v="2018-11-22T00:00:00"/>
    <x v="3"/>
    <x v="311"/>
    <n v="131"/>
    <s v="CAD"/>
    <x v="0"/>
    <n v="1"/>
    <x v="0"/>
    <n v="11"/>
    <s v="EN"/>
    <x v="6"/>
  </r>
  <r>
    <n v="50008041"/>
    <n v="9483301"/>
    <d v="2017-11-25T00:00:00"/>
    <d v="2017-12-01T00:00:00"/>
    <x v="3"/>
    <x v="24"/>
    <n v="39"/>
    <s v="EUR"/>
    <x v="3"/>
    <n v="1"/>
    <x v="1"/>
    <n v="12"/>
    <s v="OT"/>
    <x v="5"/>
  </r>
  <r>
    <n v="50008051"/>
    <n v="21163692"/>
    <d v="2018-06-16T00:00:00"/>
    <d v="2018-06-20T00:00:00"/>
    <x v="1"/>
    <x v="312"/>
    <n v="54"/>
    <s v="CAD"/>
    <x v="3"/>
    <n v="0"/>
    <x v="0"/>
    <n v="6"/>
    <s v="CN"/>
    <x v="0"/>
  </r>
  <r>
    <n v="50008071"/>
    <n v="21168073"/>
    <d v="2018-03-09T00:00:00"/>
    <d v="2018-03-13T00:00:00"/>
    <x v="2"/>
    <x v="96"/>
    <n v="89"/>
    <s v="CAD"/>
    <x v="3"/>
    <n v="1"/>
    <x v="0"/>
    <n v="3"/>
    <s v="CN"/>
    <x v="0"/>
  </r>
  <r>
    <n v="50008091"/>
    <n v="21172435"/>
    <d v="2018-04-14T00:00:00"/>
    <d v="2018-04-15T00:00:00"/>
    <x v="0"/>
    <x v="242"/>
    <n v="97"/>
    <s v="CAD"/>
    <x v="5"/>
    <n v="1"/>
    <x v="0"/>
    <n v="4"/>
    <s v="EN"/>
    <x v="1"/>
  </r>
  <r>
    <n v="50008111"/>
    <n v="61335"/>
    <d v="2018-11-08T00:00:00"/>
    <d v="2018-11-12T00:00:00"/>
    <x v="0"/>
    <x v="123"/>
    <n v="58"/>
    <s v="USD"/>
    <x v="9"/>
    <n v="1"/>
    <x v="0"/>
    <n v="11"/>
    <s v="CN"/>
    <x v="0"/>
  </r>
  <r>
    <n v="50008121"/>
    <n v="13976112"/>
    <d v="2017-12-10T00:00:00"/>
    <d v="2017-12-16T00:00:00"/>
    <x v="1"/>
    <x v="306"/>
    <n v="185"/>
    <s v="EUR"/>
    <x v="2"/>
    <n v="1"/>
    <x v="1"/>
    <n v="12"/>
    <s v="CN"/>
    <x v="5"/>
  </r>
  <r>
    <n v="50008131"/>
    <n v="14163895"/>
    <d v="2018-04-07T00:00:00"/>
    <d v="2018-04-11T00:00:00"/>
    <x v="1"/>
    <x v="24"/>
    <n v="80"/>
    <s v="CAD"/>
    <x v="16"/>
    <n v="0"/>
    <x v="0"/>
    <n v="4"/>
    <s v="OT"/>
    <x v="0"/>
  </r>
  <r>
    <n v="50008141"/>
    <n v="9675093"/>
    <d v="2018-08-14T00:00:00"/>
    <d v="2018-08-14T00:00:00"/>
    <x v="2"/>
    <x v="194"/>
    <n v="197"/>
    <s v="GBP"/>
    <x v="6"/>
    <n v="1"/>
    <x v="0"/>
    <n v="8"/>
    <s v="CN"/>
    <x v="6"/>
  </r>
  <r>
    <n v="50008181"/>
    <n v="12182669"/>
    <d v="2018-01-21T00:00:00"/>
    <d v="2018-01-26T00:00:00"/>
    <x v="3"/>
    <x v="141"/>
    <n v="44"/>
    <s v="CAD"/>
    <x v="2"/>
    <n v="0"/>
    <x v="0"/>
    <n v="1"/>
    <s v="CN"/>
    <x v="2"/>
  </r>
  <r>
    <n v="50008191"/>
    <n v="21169381"/>
    <d v="2018-08-01T00:00:00"/>
    <d v="2018-08-03T00:00:00"/>
    <x v="2"/>
    <x v="14"/>
    <n v="125"/>
    <s v="CAD"/>
    <x v="4"/>
    <n v="1"/>
    <x v="0"/>
    <n v="8"/>
    <s v="CN"/>
    <x v="3"/>
  </r>
  <r>
    <n v="50008221"/>
    <n v="16337792"/>
    <d v="2018-02-28T00:00:00"/>
    <d v="2018-03-02T00:00:00"/>
    <x v="0"/>
    <x v="71"/>
    <n v="57"/>
    <s v="USD"/>
    <x v="1"/>
    <n v="0"/>
    <x v="0"/>
    <n v="3"/>
    <s v="OT"/>
    <x v="3"/>
  </r>
  <r>
    <n v="50008241"/>
    <n v="7539938"/>
    <d v="2018-06-26T00:00:00"/>
    <d v="2018-07-03T00:00:00"/>
    <x v="1"/>
    <x v="247"/>
    <n v="59"/>
    <s v="USD"/>
    <x v="8"/>
    <n v="1"/>
    <x v="0"/>
    <n v="7"/>
    <s v="OT"/>
    <x v="4"/>
  </r>
  <r>
    <n v="50008251"/>
    <n v="7288946"/>
    <d v="2018-01-19T00:00:00"/>
    <d v="2018-01-26T00:00:00"/>
    <x v="3"/>
    <x v="313"/>
    <n v="3226"/>
    <s v="EUR"/>
    <x v="0"/>
    <n v="1"/>
    <x v="0"/>
    <n v="1"/>
    <s v="OT"/>
    <x v="4"/>
  </r>
  <r>
    <n v="50008281"/>
    <n v="344851"/>
    <d v="2018-08-11T00:00:00"/>
    <d v="2018-08-14T00:00:00"/>
    <x v="2"/>
    <x v="42"/>
    <n v="82"/>
    <s v="EUR"/>
    <x v="1"/>
    <n v="1"/>
    <x v="0"/>
    <n v="8"/>
    <s v="EN"/>
    <x v="7"/>
  </r>
  <r>
    <n v="50008291"/>
    <n v="21162977"/>
    <d v="2018-06-21T00:00:00"/>
    <d v="2018-06-23T00:00:00"/>
    <x v="1"/>
    <x v="285"/>
    <n v="318"/>
    <s v="EUR"/>
    <x v="3"/>
    <n v="1"/>
    <x v="0"/>
    <n v="6"/>
    <s v="OT"/>
    <x v="3"/>
  </r>
  <r>
    <n v="50008311"/>
    <n v="10402541"/>
    <d v="2018-04-15T00:00:00"/>
    <d v="2018-04-22T00:00:00"/>
    <x v="1"/>
    <x v="35"/>
    <n v="130"/>
    <s v="CAD"/>
    <x v="17"/>
    <n v="1"/>
    <x v="0"/>
    <n v="4"/>
    <s v="CN"/>
    <x v="4"/>
  </r>
  <r>
    <n v="50008321"/>
    <n v="9145126"/>
    <d v="2018-08-01T00:00:00"/>
    <d v="2018-08-02T00:00:00"/>
    <x v="0"/>
    <x v="142"/>
    <n v="251"/>
    <s v="USD"/>
    <x v="2"/>
    <n v="1"/>
    <x v="0"/>
    <n v="8"/>
    <s v="OT"/>
    <x v="1"/>
  </r>
  <r>
    <n v="50008331"/>
    <n v="20841255"/>
    <d v="2017-11-26T00:00:00"/>
    <d v="2017-12-02T00:00:00"/>
    <x v="1"/>
    <x v="314"/>
    <n v="496"/>
    <s v="CAD"/>
    <x v="1"/>
    <n v="1"/>
    <x v="1"/>
    <n v="12"/>
    <s v="OT"/>
    <x v="5"/>
  </r>
  <r>
    <n v="50008341"/>
    <n v="4247875"/>
    <d v="2018-01-03T00:00:00"/>
    <d v="2018-01-07T00:00:00"/>
    <x v="3"/>
    <x v="173"/>
    <n v="156"/>
    <s v="USD"/>
    <x v="6"/>
    <n v="0"/>
    <x v="0"/>
    <n v="1"/>
    <s v="EN"/>
    <x v="0"/>
  </r>
  <r>
    <n v="50008351"/>
    <n v="21167644"/>
    <d v="2018-05-22T00:00:00"/>
    <d v="2018-05-26T00:00:00"/>
    <x v="1"/>
    <x v="64"/>
    <n v="126"/>
    <s v="GBP"/>
    <x v="1"/>
    <n v="0"/>
    <x v="0"/>
    <n v="5"/>
    <s v="CN"/>
    <x v="0"/>
  </r>
  <r>
    <n v="50008361"/>
    <n v="21162461"/>
    <d v="2018-05-17T00:00:00"/>
    <d v="2018-05-21T00:00:00"/>
    <x v="2"/>
    <x v="315"/>
    <n v="20736"/>
    <s v="USD"/>
    <x v="8"/>
    <n v="1"/>
    <x v="0"/>
    <n v="5"/>
    <s v="CN"/>
    <x v="0"/>
  </r>
  <r>
    <n v="50008391"/>
    <n v="21164170"/>
    <d v="2018-10-16T00:00:00"/>
    <d v="2018-10-21T00:00:00"/>
    <x v="1"/>
    <x v="316"/>
    <n v="292"/>
    <s v="GBP"/>
    <x v="12"/>
    <n v="1"/>
    <x v="0"/>
    <n v="10"/>
    <s v="CN"/>
    <x v="2"/>
  </r>
  <r>
    <n v="50008401"/>
    <n v="21168359"/>
    <d v="2018-01-12T00:00:00"/>
    <d v="2018-01-13T00:00:00"/>
    <x v="1"/>
    <x v="317"/>
    <n v="138"/>
    <s v="GBP"/>
    <x v="10"/>
    <n v="1"/>
    <x v="0"/>
    <n v="1"/>
    <s v="CN"/>
    <x v="1"/>
  </r>
  <r>
    <n v="50008411"/>
    <n v="11377936"/>
    <d v="2018-06-10T00:00:00"/>
    <d v="2018-06-10T00:00:00"/>
    <x v="0"/>
    <x v="21"/>
    <n v="214"/>
    <s v="EUR"/>
    <x v="16"/>
    <n v="1"/>
    <x v="0"/>
    <n v="6"/>
    <s v="CN"/>
    <x v="6"/>
  </r>
  <r>
    <n v="50008441"/>
    <n v="12117457"/>
    <d v="2018-01-16T00:00:00"/>
    <d v="2018-01-17T00:00:00"/>
    <x v="2"/>
    <x v="318"/>
    <n v="186"/>
    <s v="EUR"/>
    <x v="1"/>
    <n v="1"/>
    <x v="0"/>
    <n v="1"/>
    <s v="CN"/>
    <x v="1"/>
  </r>
  <r>
    <n v="50008481"/>
    <n v="21166565"/>
    <d v="2018-04-12T00:00:00"/>
    <d v="2018-04-18T00:00:00"/>
    <x v="1"/>
    <x v="319"/>
    <n v="50"/>
    <s v="GBP"/>
    <x v="1"/>
    <n v="0"/>
    <x v="0"/>
    <n v="4"/>
    <s v="EN"/>
    <x v="5"/>
  </r>
  <r>
    <n v="50008491"/>
    <n v="5915821"/>
    <d v="2018-02-14T00:00:00"/>
    <d v="2018-02-16T00:00:00"/>
    <x v="2"/>
    <x v="320"/>
    <n v="391"/>
    <s v="EUR"/>
    <x v="7"/>
    <n v="1"/>
    <x v="0"/>
    <n v="2"/>
    <s v="CN"/>
    <x v="3"/>
  </r>
  <r>
    <n v="50008511"/>
    <n v="21159894"/>
    <d v="2018-05-10T00:00:00"/>
    <d v="2018-05-12T00:00:00"/>
    <x v="3"/>
    <x v="321"/>
    <n v="30548"/>
    <s v="GBP"/>
    <x v="17"/>
    <n v="1"/>
    <x v="0"/>
    <n v="5"/>
    <s v="OT"/>
    <x v="3"/>
  </r>
  <r>
    <n v="50008531"/>
    <n v="14980053"/>
    <d v="2018-02-06T00:00:00"/>
    <d v="2018-02-10T00:00:00"/>
    <x v="3"/>
    <x v="322"/>
    <n v="57"/>
    <s v="EUR"/>
    <x v="5"/>
    <n v="0"/>
    <x v="0"/>
    <n v="2"/>
    <s v="CN"/>
    <x v="0"/>
  </r>
  <r>
    <n v="50008561"/>
    <n v="6012108"/>
    <d v="2018-01-02T00:00:00"/>
    <d v="2018-01-03T00:00:00"/>
    <x v="1"/>
    <x v="323"/>
    <n v="422"/>
    <s v="CAD"/>
    <x v="14"/>
    <n v="1"/>
    <x v="0"/>
    <n v="1"/>
    <s v="CN"/>
    <x v="1"/>
  </r>
  <r>
    <n v="50008581"/>
    <n v="14343300"/>
    <d v="2018-06-02T00:00:00"/>
    <d v="2018-06-03T00:00:00"/>
    <x v="0"/>
    <x v="324"/>
    <n v="47"/>
    <s v="CAD"/>
    <x v="1"/>
    <n v="1"/>
    <x v="0"/>
    <n v="6"/>
    <s v="OT"/>
    <x v="1"/>
  </r>
  <r>
    <n v="50008591"/>
    <n v="21167357"/>
    <d v="2017-12-26T00:00:00"/>
    <d v="2018-01-01T00:00:00"/>
    <x v="3"/>
    <x v="86"/>
    <n v="222"/>
    <s v="EUR"/>
    <x v="5"/>
    <n v="1"/>
    <x v="0"/>
    <n v="1"/>
    <s v="CN"/>
    <x v="5"/>
  </r>
  <r>
    <n v="50008611"/>
    <n v="21163129"/>
    <d v="2018-07-24T00:00:00"/>
    <d v="2018-07-28T00:00:00"/>
    <x v="0"/>
    <x v="325"/>
    <n v="251"/>
    <s v="EUR"/>
    <x v="3"/>
    <n v="1"/>
    <x v="0"/>
    <n v="7"/>
    <s v="CN"/>
    <x v="0"/>
  </r>
  <r>
    <n v="50008621"/>
    <n v="6792075"/>
    <d v="2017-12-02T00:00:00"/>
    <d v="2017-12-05T00:00:00"/>
    <x v="2"/>
    <x v="326"/>
    <n v="235"/>
    <s v="EUR"/>
    <x v="8"/>
    <n v="1"/>
    <x v="1"/>
    <n v="12"/>
    <s v="OT"/>
    <x v="7"/>
  </r>
  <r>
    <n v="50008631"/>
    <n v="13160823"/>
    <d v="2018-09-07T00:00:00"/>
    <d v="2018-09-11T00:00:00"/>
    <x v="2"/>
    <x v="327"/>
    <n v="483"/>
    <s v="CAD"/>
    <x v="4"/>
    <n v="0"/>
    <x v="0"/>
    <n v="9"/>
    <s v="CN"/>
    <x v="0"/>
  </r>
  <r>
    <n v="50008641"/>
    <n v="8894267"/>
    <d v="2018-07-05T00:00:00"/>
    <d v="2018-07-06T00:00:00"/>
    <x v="3"/>
    <x v="328"/>
    <n v="649"/>
    <s v="CAD"/>
    <x v="8"/>
    <n v="1"/>
    <x v="0"/>
    <n v="7"/>
    <s v="EN"/>
    <x v="1"/>
  </r>
  <r>
    <n v="50008651"/>
    <n v="21166775"/>
    <d v="2018-07-11T00:00:00"/>
    <d v="2018-07-14T00:00:00"/>
    <x v="1"/>
    <x v="28"/>
    <n v="117"/>
    <s v="CAD"/>
    <x v="5"/>
    <n v="0"/>
    <x v="0"/>
    <n v="7"/>
    <s v="CN"/>
    <x v="7"/>
  </r>
  <r>
    <n v="50008661"/>
    <n v="21143650"/>
    <d v="2018-07-04T00:00:00"/>
    <d v="2018-07-06T00:00:00"/>
    <x v="1"/>
    <x v="329"/>
    <n v="185"/>
    <s v="EUR"/>
    <x v="0"/>
    <n v="1"/>
    <x v="0"/>
    <n v="7"/>
    <s v="EN"/>
    <x v="3"/>
  </r>
  <r>
    <n v="50008671"/>
    <n v="14786103"/>
    <d v="2018-06-12T00:00:00"/>
    <d v="2018-06-15T00:00:00"/>
    <x v="1"/>
    <x v="21"/>
    <n v="289"/>
    <s v="EUR"/>
    <x v="8"/>
    <n v="0"/>
    <x v="0"/>
    <n v="6"/>
    <s v="CN"/>
    <x v="7"/>
  </r>
  <r>
    <n v="50008681"/>
    <n v="21154626"/>
    <d v="2018-01-30T00:00:00"/>
    <d v="2018-02-01T00:00:00"/>
    <x v="1"/>
    <x v="330"/>
    <n v="9125"/>
    <s v="EUR"/>
    <x v="3"/>
    <n v="1"/>
    <x v="0"/>
    <n v="2"/>
    <s v="EN"/>
    <x v="3"/>
  </r>
  <r>
    <n v="50008691"/>
    <n v="20925765"/>
    <d v="2018-10-31T00:00:00"/>
    <d v="2018-11-01T00:00:00"/>
    <x v="1"/>
    <x v="62"/>
    <n v="159"/>
    <s v="USD"/>
    <x v="5"/>
    <n v="0"/>
    <x v="0"/>
    <n v="11"/>
    <s v="CN"/>
    <x v="1"/>
  </r>
  <r>
    <n v="50008701"/>
    <n v="18578867"/>
    <d v="2018-01-01T00:00:00"/>
    <d v="2018-01-04T00:00:00"/>
    <x v="1"/>
    <x v="331"/>
    <n v="331"/>
    <s v="USD"/>
    <x v="8"/>
    <n v="0"/>
    <x v="0"/>
    <n v="1"/>
    <s v="EN"/>
    <x v="7"/>
  </r>
  <r>
    <n v="50008711"/>
    <n v="13239569"/>
    <d v="2018-02-10T00:00:00"/>
    <d v="2018-02-11T00:00:00"/>
    <x v="1"/>
    <x v="332"/>
    <n v="285"/>
    <s v="EUR"/>
    <x v="17"/>
    <n v="1"/>
    <x v="0"/>
    <n v="2"/>
    <s v="CN"/>
    <x v="1"/>
  </r>
  <r>
    <n v="50008741"/>
    <n v="122909"/>
    <d v="2018-04-03T00:00:00"/>
    <d v="2018-04-06T00:00:00"/>
    <x v="1"/>
    <x v="21"/>
    <n v="412"/>
    <s v="EUR"/>
    <x v="8"/>
    <n v="0"/>
    <x v="0"/>
    <n v="4"/>
    <s v="CN"/>
    <x v="7"/>
  </r>
  <r>
    <n v="50008751"/>
    <n v="7856048"/>
    <d v="2018-08-09T00:00:00"/>
    <d v="2018-08-15T00:00:00"/>
    <x v="2"/>
    <x v="333"/>
    <n v="86"/>
    <s v="GBP"/>
    <x v="5"/>
    <n v="1"/>
    <x v="0"/>
    <n v="8"/>
    <s v="CN"/>
    <x v="5"/>
  </r>
  <r>
    <n v="50008771"/>
    <n v="16725757"/>
    <d v="2017-12-28T00:00:00"/>
    <d v="2018-01-04T00:00:00"/>
    <x v="1"/>
    <x v="26"/>
    <n v="140"/>
    <s v="EUR"/>
    <x v="5"/>
    <n v="1"/>
    <x v="0"/>
    <n v="1"/>
    <s v="CN"/>
    <x v="4"/>
  </r>
  <r>
    <n v="50008781"/>
    <n v="12861892"/>
    <d v="2018-10-30T00:00:00"/>
    <d v="2018-11-04T00:00:00"/>
    <x v="3"/>
    <x v="334"/>
    <n v="262"/>
    <s v="EUR"/>
    <x v="5"/>
    <n v="1"/>
    <x v="0"/>
    <n v="11"/>
    <s v="CN"/>
    <x v="2"/>
  </r>
  <r>
    <n v="50008801"/>
    <n v="21166947"/>
    <d v="2018-03-16T00:00:00"/>
    <d v="2018-03-18T00:00:00"/>
    <x v="1"/>
    <x v="335"/>
    <n v="163"/>
    <s v="EUR"/>
    <x v="2"/>
    <n v="1"/>
    <x v="0"/>
    <n v="3"/>
    <s v="EN"/>
    <x v="3"/>
  </r>
  <r>
    <n v="50008831"/>
    <n v="4447455"/>
    <d v="2018-04-12T00:00:00"/>
    <d v="2018-04-12T00:00:00"/>
    <x v="0"/>
    <x v="282"/>
    <n v="145"/>
    <s v="EUR"/>
    <x v="6"/>
    <n v="1"/>
    <x v="0"/>
    <n v="4"/>
    <s v="EN"/>
    <x v="6"/>
  </r>
  <r>
    <n v="50008851"/>
    <n v="10666598"/>
    <d v="2018-04-23T00:00:00"/>
    <d v="2018-04-30T00:00:00"/>
    <x v="1"/>
    <x v="336"/>
    <n v="167"/>
    <s v="GBP"/>
    <x v="0"/>
    <n v="0"/>
    <x v="0"/>
    <n v="4"/>
    <s v="CN"/>
    <x v="4"/>
  </r>
  <r>
    <n v="50008861"/>
    <n v="19255961"/>
    <d v="2018-07-18T00:00:00"/>
    <d v="2018-07-18T00:00:00"/>
    <x v="2"/>
    <x v="337"/>
    <n v="174"/>
    <s v="USD"/>
    <x v="1"/>
    <n v="1"/>
    <x v="0"/>
    <n v="7"/>
    <s v="OT"/>
    <x v="6"/>
  </r>
  <r>
    <n v="50008881"/>
    <n v="21162977"/>
    <d v="2018-10-07T00:00:00"/>
    <d v="2018-10-10T00:00:00"/>
    <x v="2"/>
    <x v="338"/>
    <n v="259"/>
    <s v="EUR"/>
    <x v="0"/>
    <n v="1"/>
    <x v="0"/>
    <n v="10"/>
    <s v="OT"/>
    <x v="7"/>
  </r>
  <r>
    <n v="50008891"/>
    <n v="21169409"/>
    <d v="2018-06-26T00:00:00"/>
    <d v="2018-06-27T00:00:00"/>
    <x v="1"/>
    <x v="326"/>
    <n v="246"/>
    <s v="GBP"/>
    <x v="8"/>
    <n v="0"/>
    <x v="0"/>
    <n v="6"/>
    <s v="CN"/>
    <x v="1"/>
  </r>
  <r>
    <n v="50008901"/>
    <n v="21163377"/>
    <d v="2018-01-31T00:00:00"/>
    <d v="2018-02-05T00:00:00"/>
    <x v="0"/>
    <x v="339"/>
    <n v="132"/>
    <s v="GBP"/>
    <x v="1"/>
    <n v="1"/>
    <x v="0"/>
    <n v="2"/>
    <s v="OT"/>
    <x v="2"/>
  </r>
  <r>
    <n v="50008911"/>
    <n v="13715795"/>
    <d v="2018-06-14T00:00:00"/>
    <d v="2018-06-19T00:00:00"/>
    <x v="2"/>
    <x v="340"/>
    <n v="106"/>
    <s v="EUR"/>
    <x v="14"/>
    <n v="1"/>
    <x v="0"/>
    <n v="6"/>
    <s v="OT"/>
    <x v="2"/>
  </r>
  <r>
    <n v="50008951"/>
    <n v="20990119"/>
    <d v="2018-11-20T00:00:00"/>
    <d v="2018-11-23T00:00:00"/>
    <x v="1"/>
    <x v="341"/>
    <n v="633"/>
    <s v="CAD"/>
    <x v="0"/>
    <n v="1"/>
    <x v="0"/>
    <n v="11"/>
    <s v="CN"/>
    <x v="7"/>
  </r>
  <r>
    <n v="50008981"/>
    <n v="19065009"/>
    <d v="2018-10-24T00:00:00"/>
    <d v="2018-10-26T00:00:00"/>
    <x v="0"/>
    <x v="28"/>
    <n v="94"/>
    <s v="USD"/>
    <x v="3"/>
    <n v="0"/>
    <x v="0"/>
    <n v="10"/>
    <s v="OT"/>
    <x v="3"/>
  </r>
  <r>
    <n v="50008991"/>
    <n v="6043002"/>
    <d v="2018-06-13T00:00:00"/>
    <d v="2018-06-15T00:00:00"/>
    <x v="0"/>
    <x v="62"/>
    <n v="143"/>
    <s v="GBP"/>
    <x v="5"/>
    <n v="1"/>
    <x v="0"/>
    <n v="6"/>
    <s v="CN"/>
    <x v="3"/>
  </r>
  <r>
    <n v="50009001"/>
    <n v="20633658"/>
    <d v="2018-10-24T00:00:00"/>
    <d v="2018-10-31T00:00:00"/>
    <x v="1"/>
    <x v="342"/>
    <n v="1164"/>
    <s v="CAD"/>
    <x v="17"/>
    <n v="0"/>
    <x v="0"/>
    <n v="10"/>
    <s v="EN"/>
    <x v="4"/>
  </r>
  <r>
    <n v="50009011"/>
    <n v="295348"/>
    <d v="2018-11-15T00:00:00"/>
    <d v="2018-11-20T00:00:00"/>
    <x v="2"/>
    <x v="343"/>
    <n v="372"/>
    <s v="EUR"/>
    <x v="0"/>
    <n v="0"/>
    <x v="0"/>
    <n v="11"/>
    <s v="CN"/>
    <x v="2"/>
  </r>
  <r>
    <n v="50009041"/>
    <n v="21170316"/>
    <d v="2018-05-20T00:00:00"/>
    <d v="2018-05-21T00:00:00"/>
    <x v="2"/>
    <x v="344"/>
    <n v="405"/>
    <s v="EUR"/>
    <x v="3"/>
    <n v="1"/>
    <x v="0"/>
    <n v="5"/>
    <s v="CN"/>
    <x v="1"/>
  </r>
  <r>
    <n v="50009071"/>
    <n v="10639628"/>
    <d v="2018-02-24T00:00:00"/>
    <d v="2018-02-25T00:00:00"/>
    <x v="2"/>
    <x v="345"/>
    <n v="365"/>
    <s v="EUR"/>
    <x v="10"/>
    <n v="1"/>
    <x v="0"/>
    <n v="2"/>
    <s v="OT"/>
    <x v="1"/>
  </r>
  <r>
    <n v="50009081"/>
    <n v="21166727"/>
    <d v="2018-11-21T00:00:00"/>
    <d v="2018-11-24T00:00:00"/>
    <x v="3"/>
    <x v="127"/>
    <n v="56"/>
    <s v="CAD"/>
    <x v="3"/>
    <n v="0"/>
    <x v="0"/>
    <n v="11"/>
    <s v="CN"/>
    <x v="7"/>
  </r>
  <r>
    <n v="50009111"/>
    <n v="21172931"/>
    <d v="2018-08-29T00:00:00"/>
    <d v="2018-08-30T00:00:00"/>
    <x v="2"/>
    <x v="346"/>
    <n v="21242"/>
    <s v="USD"/>
    <x v="5"/>
    <n v="0"/>
    <x v="0"/>
    <n v="8"/>
    <s v="OT"/>
    <x v="1"/>
  </r>
  <r>
    <n v="50009141"/>
    <n v="10011588"/>
    <d v="2018-09-20T00:00:00"/>
    <d v="2018-09-24T00:00:00"/>
    <x v="2"/>
    <x v="347"/>
    <n v="742"/>
    <s v="CAD"/>
    <x v="3"/>
    <n v="1"/>
    <x v="0"/>
    <n v="9"/>
    <s v="CN"/>
    <x v="0"/>
  </r>
  <r>
    <n v="50009161"/>
    <n v="15429900"/>
    <d v="2018-02-21T00:00:00"/>
    <d v="2018-02-28T00:00:00"/>
    <x v="2"/>
    <x v="348"/>
    <n v="1084"/>
    <s v="CAD"/>
    <x v="5"/>
    <n v="1"/>
    <x v="0"/>
    <n v="2"/>
    <s v="EN"/>
    <x v="4"/>
  </r>
  <r>
    <n v="50009171"/>
    <n v="9734646"/>
    <d v="2018-05-24T00:00:00"/>
    <d v="2018-05-25T00:00:00"/>
    <x v="2"/>
    <x v="349"/>
    <n v="98"/>
    <s v="GBP"/>
    <x v="5"/>
    <n v="0"/>
    <x v="0"/>
    <n v="5"/>
    <s v="CN"/>
    <x v="1"/>
  </r>
  <r>
    <n v="50009181"/>
    <n v="21163368"/>
    <d v="2017-11-25T00:00:00"/>
    <d v="2017-11-30T00:00:00"/>
    <x v="1"/>
    <x v="228"/>
    <n v="192"/>
    <s v="CAD"/>
    <x v="16"/>
    <n v="1"/>
    <x v="1"/>
    <n v="11"/>
    <s v="EN"/>
    <x v="2"/>
  </r>
  <r>
    <n v="50009191"/>
    <n v="20921814"/>
    <d v="2018-05-09T00:00:00"/>
    <d v="2018-05-10T00:00:00"/>
    <x v="2"/>
    <x v="172"/>
    <n v="285"/>
    <s v="CAD"/>
    <x v="11"/>
    <n v="1"/>
    <x v="0"/>
    <n v="5"/>
    <s v="OT"/>
    <x v="1"/>
  </r>
  <r>
    <n v="50009231"/>
    <n v="21070287"/>
    <d v="2017-11-26T00:00:00"/>
    <d v="2017-11-30T00:00:00"/>
    <x v="3"/>
    <x v="350"/>
    <n v="250"/>
    <s v="EUR"/>
    <x v="9"/>
    <n v="0"/>
    <x v="1"/>
    <n v="11"/>
    <s v="CN"/>
    <x v="0"/>
  </r>
  <r>
    <n v="50009271"/>
    <n v="21167033"/>
    <d v="2018-09-17T00:00:00"/>
    <d v="2018-09-21T00:00:00"/>
    <x v="3"/>
    <x v="351"/>
    <n v="140"/>
    <s v="USD"/>
    <x v="1"/>
    <n v="1"/>
    <x v="0"/>
    <n v="9"/>
    <s v="OT"/>
    <x v="0"/>
  </r>
  <r>
    <n v="50009281"/>
    <n v="21162079"/>
    <d v="2018-08-27T00:00:00"/>
    <d v="2018-08-28T00:00:00"/>
    <x v="1"/>
    <x v="18"/>
    <n v="65"/>
    <s v="EUR"/>
    <x v="15"/>
    <n v="1"/>
    <x v="0"/>
    <n v="8"/>
    <s v="OT"/>
    <x v="1"/>
  </r>
  <r>
    <n v="50009301"/>
    <n v="8422517"/>
    <d v="2018-03-02T00:00:00"/>
    <d v="2018-03-06T00:00:00"/>
    <x v="0"/>
    <x v="352"/>
    <n v="131"/>
    <s v="EUR"/>
    <x v="3"/>
    <n v="1"/>
    <x v="0"/>
    <n v="3"/>
    <s v="OT"/>
    <x v="0"/>
  </r>
  <r>
    <n v="50009311"/>
    <n v="15754961"/>
    <d v="2018-01-11T00:00:00"/>
    <d v="2018-01-15T00:00:00"/>
    <x v="1"/>
    <x v="353"/>
    <n v="305"/>
    <s v="EUR"/>
    <x v="16"/>
    <n v="0"/>
    <x v="0"/>
    <n v="1"/>
    <s v="EN"/>
    <x v="0"/>
  </r>
  <r>
    <n v="50009321"/>
    <n v="20567968"/>
    <d v="2018-11-16T00:00:00"/>
    <d v="2018-11-19T00:00:00"/>
    <x v="2"/>
    <x v="354"/>
    <n v="165"/>
    <s v="USD"/>
    <x v="0"/>
    <n v="0"/>
    <x v="0"/>
    <n v="11"/>
    <s v="OT"/>
    <x v="7"/>
  </r>
  <r>
    <n v="50009341"/>
    <n v="7972606"/>
    <d v="2017-12-07T00:00:00"/>
    <d v="2017-12-12T00:00:00"/>
    <x v="3"/>
    <x v="319"/>
    <n v="79"/>
    <s v="EUR"/>
    <x v="3"/>
    <n v="1"/>
    <x v="1"/>
    <n v="12"/>
    <s v="EN"/>
    <x v="2"/>
  </r>
  <r>
    <n v="50009361"/>
    <n v="180415"/>
    <d v="2018-05-28T00:00:00"/>
    <d v="2018-05-31T00:00:00"/>
    <x v="3"/>
    <x v="355"/>
    <n v="68"/>
    <s v="USD"/>
    <x v="5"/>
    <n v="1"/>
    <x v="0"/>
    <n v="5"/>
    <s v="OT"/>
    <x v="7"/>
  </r>
  <r>
    <n v="50009381"/>
    <n v="10664632"/>
    <d v="2018-05-04T00:00:00"/>
    <d v="2018-05-04T00:00:00"/>
    <x v="1"/>
    <x v="356"/>
    <n v="315"/>
    <s v="USD"/>
    <x v="0"/>
    <n v="0"/>
    <x v="0"/>
    <n v="5"/>
    <s v="OT"/>
    <x v="6"/>
  </r>
  <r>
    <n v="50009401"/>
    <n v="242117"/>
    <d v="2017-12-19T00:00:00"/>
    <d v="2017-12-22T00:00:00"/>
    <x v="1"/>
    <x v="77"/>
    <n v="126"/>
    <s v="CAD"/>
    <x v="0"/>
    <n v="1"/>
    <x v="1"/>
    <n v="12"/>
    <s v="CN"/>
    <x v="7"/>
  </r>
  <r>
    <n v="50009411"/>
    <n v="20772206"/>
    <d v="2018-05-29T00:00:00"/>
    <d v="2018-06-01T00:00:00"/>
    <x v="1"/>
    <x v="357"/>
    <n v="86"/>
    <s v="USD"/>
    <x v="11"/>
    <n v="0"/>
    <x v="0"/>
    <n v="6"/>
    <s v="EN"/>
    <x v="7"/>
  </r>
  <r>
    <n v="50009421"/>
    <n v="21170822"/>
    <d v="2018-11-02T00:00:00"/>
    <d v="2018-11-06T00:00:00"/>
    <x v="2"/>
    <x v="216"/>
    <n v="151"/>
    <s v="GBP"/>
    <x v="11"/>
    <n v="0"/>
    <x v="0"/>
    <n v="11"/>
    <s v="EN"/>
    <x v="0"/>
  </r>
  <r>
    <n v="50009431"/>
    <n v="21151200"/>
    <d v="2018-08-01T00:00:00"/>
    <d v="2018-08-01T00:00:00"/>
    <x v="2"/>
    <x v="358"/>
    <n v="383"/>
    <s v="USD"/>
    <x v="5"/>
    <n v="0"/>
    <x v="0"/>
    <n v="8"/>
    <s v="OT"/>
    <x v="6"/>
  </r>
  <r>
    <n v="50009441"/>
    <n v="19168053"/>
    <d v="2018-06-02T00:00:00"/>
    <d v="2018-06-03T00:00:00"/>
    <x v="3"/>
    <x v="21"/>
    <n v="256"/>
    <s v="CAD"/>
    <x v="1"/>
    <n v="1"/>
    <x v="0"/>
    <n v="6"/>
    <s v="OT"/>
    <x v="1"/>
  </r>
  <r>
    <n v="50009451"/>
    <n v="8172663"/>
    <d v="2018-01-10T00:00:00"/>
    <d v="2018-01-12T00:00:00"/>
    <x v="2"/>
    <x v="359"/>
    <n v="151"/>
    <s v="USD"/>
    <x v="5"/>
    <n v="1"/>
    <x v="0"/>
    <n v="1"/>
    <s v="OT"/>
    <x v="3"/>
  </r>
  <r>
    <n v="50009461"/>
    <n v="21163187"/>
    <d v="2018-07-10T00:00:00"/>
    <d v="2018-07-12T00:00:00"/>
    <x v="1"/>
    <x v="10"/>
    <n v="82"/>
    <s v="USD"/>
    <x v="8"/>
    <n v="1"/>
    <x v="0"/>
    <n v="7"/>
    <s v="OT"/>
    <x v="3"/>
  </r>
  <r>
    <n v="50009471"/>
    <n v="10840181"/>
    <d v="2018-06-17T00:00:00"/>
    <d v="2018-06-20T00:00:00"/>
    <x v="1"/>
    <x v="272"/>
    <n v="243"/>
    <s v="EUR"/>
    <x v="3"/>
    <n v="1"/>
    <x v="0"/>
    <n v="6"/>
    <s v="EN"/>
    <x v="7"/>
  </r>
  <r>
    <n v="50009481"/>
    <n v="6690109"/>
    <d v="2018-06-23T00:00:00"/>
    <d v="2018-06-23T00:00:00"/>
    <x v="2"/>
    <x v="21"/>
    <n v="347"/>
    <s v="CAD"/>
    <x v="11"/>
    <n v="1"/>
    <x v="0"/>
    <n v="6"/>
    <s v="CN"/>
    <x v="6"/>
  </r>
  <r>
    <n v="50009491"/>
    <n v="21167185"/>
    <d v="2018-05-05T00:00:00"/>
    <d v="2018-05-11T00:00:00"/>
    <x v="1"/>
    <x v="161"/>
    <n v="249"/>
    <s v="EUR"/>
    <x v="8"/>
    <n v="0"/>
    <x v="0"/>
    <n v="5"/>
    <s v="EN"/>
    <x v="5"/>
  </r>
  <r>
    <n v="50009521"/>
    <n v="15341858"/>
    <d v="2018-03-05T00:00:00"/>
    <d v="2018-03-06T00:00:00"/>
    <x v="1"/>
    <x v="360"/>
    <n v="389"/>
    <s v="EUR"/>
    <x v="2"/>
    <n v="1"/>
    <x v="0"/>
    <n v="3"/>
    <s v="OT"/>
    <x v="1"/>
  </r>
  <r>
    <n v="50009541"/>
    <n v="4361160"/>
    <d v="2018-07-16T00:00:00"/>
    <d v="2018-07-20T00:00:00"/>
    <x v="1"/>
    <x v="28"/>
    <n v="63"/>
    <s v="EUR"/>
    <x v="8"/>
    <n v="1"/>
    <x v="0"/>
    <n v="7"/>
    <s v="OT"/>
    <x v="0"/>
  </r>
  <r>
    <n v="50009611"/>
    <n v="11377936"/>
    <d v="2018-09-13T00:00:00"/>
    <d v="2018-09-13T00:00:00"/>
    <x v="2"/>
    <x v="361"/>
    <n v="251"/>
    <s v="EUR"/>
    <x v="11"/>
    <n v="1"/>
    <x v="0"/>
    <n v="9"/>
    <s v="CN"/>
    <x v="6"/>
  </r>
  <r>
    <n v="50009621"/>
    <n v="21164341"/>
    <d v="2018-10-31T00:00:00"/>
    <d v="2018-11-07T00:00:00"/>
    <x v="2"/>
    <x v="362"/>
    <n v="611"/>
    <s v="EUR"/>
    <x v="2"/>
    <n v="1"/>
    <x v="0"/>
    <n v="11"/>
    <s v="OT"/>
    <x v="4"/>
  </r>
  <r>
    <n v="50009641"/>
    <n v="20850933"/>
    <d v="2018-01-11T00:00:00"/>
    <d v="2018-01-16T00:00:00"/>
    <x v="1"/>
    <x v="363"/>
    <n v="96"/>
    <s v="EUR"/>
    <x v="9"/>
    <n v="1"/>
    <x v="0"/>
    <n v="1"/>
    <s v="OT"/>
    <x v="2"/>
  </r>
  <r>
    <n v="50009651"/>
    <n v="9949974"/>
    <d v="2018-04-25T00:00:00"/>
    <d v="2018-05-02T00:00:00"/>
    <x v="1"/>
    <x v="67"/>
    <n v="79"/>
    <s v="USD"/>
    <x v="11"/>
    <n v="0"/>
    <x v="0"/>
    <n v="5"/>
    <s v="CN"/>
    <x v="4"/>
  </r>
  <r>
    <n v="50009671"/>
    <n v="16420298"/>
    <d v="2018-05-02T00:00:00"/>
    <d v="2018-05-05T00:00:00"/>
    <x v="3"/>
    <x v="118"/>
    <n v="368"/>
    <s v="CAD"/>
    <x v="2"/>
    <n v="0"/>
    <x v="0"/>
    <n v="5"/>
    <s v="CN"/>
    <x v="7"/>
  </r>
  <r>
    <n v="50009681"/>
    <n v="16718713"/>
    <d v="2018-06-07T00:00:00"/>
    <d v="2018-06-07T00:00:00"/>
    <x v="1"/>
    <x v="320"/>
    <n v="272"/>
    <s v="USD"/>
    <x v="9"/>
    <n v="0"/>
    <x v="0"/>
    <n v="6"/>
    <s v="OT"/>
    <x v="6"/>
  </r>
  <r>
    <n v="50009711"/>
    <n v="9717420"/>
    <d v="2018-10-05T00:00:00"/>
    <d v="2018-10-11T00:00:00"/>
    <x v="2"/>
    <x v="364"/>
    <n v="1229"/>
    <s v="USD"/>
    <x v="9"/>
    <n v="1"/>
    <x v="0"/>
    <n v="10"/>
    <s v="OT"/>
    <x v="5"/>
  </r>
  <r>
    <n v="50009721"/>
    <n v="4448075"/>
    <d v="2018-06-04T00:00:00"/>
    <d v="2018-06-08T00:00:00"/>
    <x v="1"/>
    <x v="21"/>
    <n v="325"/>
    <s v="GBP"/>
    <x v="0"/>
    <n v="1"/>
    <x v="0"/>
    <n v="6"/>
    <s v="EN"/>
    <x v="0"/>
  </r>
  <r>
    <n v="50009731"/>
    <n v="21163120"/>
    <d v="2018-11-13T00:00:00"/>
    <d v="2018-11-17T00:00:00"/>
    <x v="2"/>
    <x v="259"/>
    <n v="316"/>
    <s v="USD"/>
    <x v="6"/>
    <n v="0"/>
    <x v="0"/>
    <n v="11"/>
    <s v="CN"/>
    <x v="0"/>
  </r>
  <r>
    <n v="50009741"/>
    <n v="18296714"/>
    <d v="2018-03-03T00:00:00"/>
    <d v="2018-03-05T00:00:00"/>
    <x v="1"/>
    <x v="365"/>
    <n v="966"/>
    <s v="EUR"/>
    <x v="5"/>
    <n v="0"/>
    <x v="0"/>
    <n v="3"/>
    <s v="CN"/>
    <x v="3"/>
  </r>
  <r>
    <n v="50009751"/>
    <n v="13068763"/>
    <d v="2018-10-29T00:00:00"/>
    <d v="2018-11-04T00:00:00"/>
    <x v="1"/>
    <x v="259"/>
    <n v="150"/>
    <s v="EUR"/>
    <x v="5"/>
    <n v="1"/>
    <x v="0"/>
    <n v="11"/>
    <s v="EN"/>
    <x v="5"/>
  </r>
  <r>
    <n v="50009761"/>
    <n v="15754961"/>
    <d v="2018-11-08T00:00:00"/>
    <d v="2018-11-15T00:00:00"/>
    <x v="0"/>
    <x v="366"/>
    <n v="104"/>
    <s v="EUR"/>
    <x v="14"/>
    <n v="0"/>
    <x v="0"/>
    <n v="11"/>
    <s v="EN"/>
    <x v="4"/>
  </r>
  <r>
    <n v="50009771"/>
    <n v="10034665"/>
    <d v="2018-03-03T00:00:00"/>
    <d v="2018-03-03T00:00:00"/>
    <x v="0"/>
    <x v="367"/>
    <n v="265"/>
    <s v="EUR"/>
    <x v="1"/>
    <n v="1"/>
    <x v="0"/>
    <n v="3"/>
    <s v="EN"/>
    <x v="6"/>
  </r>
  <r>
    <n v="50009791"/>
    <n v="4634494"/>
    <d v="2018-07-16T00:00:00"/>
    <d v="2018-07-18T00:00:00"/>
    <x v="2"/>
    <x v="368"/>
    <n v="558"/>
    <s v="USD"/>
    <x v="0"/>
    <n v="1"/>
    <x v="0"/>
    <n v="7"/>
    <s v="CN"/>
    <x v="3"/>
  </r>
  <r>
    <n v="50009821"/>
    <n v="21166890"/>
    <d v="2018-04-18T00:00:00"/>
    <d v="2018-04-25T00:00:00"/>
    <x v="2"/>
    <x v="369"/>
    <n v="90"/>
    <s v="EUR"/>
    <x v="16"/>
    <n v="1"/>
    <x v="0"/>
    <n v="4"/>
    <s v="CN"/>
    <x v="4"/>
  </r>
  <r>
    <n v="50009831"/>
    <n v="21168875"/>
    <d v="2018-08-07T00:00:00"/>
    <d v="2018-08-12T00:00:00"/>
    <x v="2"/>
    <x v="42"/>
    <n v="82"/>
    <s v="EUR"/>
    <x v="17"/>
    <n v="1"/>
    <x v="0"/>
    <n v="8"/>
    <s v="OT"/>
    <x v="2"/>
  </r>
  <r>
    <n v="50009861"/>
    <n v="21169218"/>
    <d v="2017-12-24T00:00:00"/>
    <d v="2017-12-30T00:00:00"/>
    <x v="1"/>
    <x v="310"/>
    <n v="210"/>
    <s v="EUR"/>
    <x v="3"/>
    <n v="1"/>
    <x v="1"/>
    <n v="12"/>
    <s v="OT"/>
    <x v="5"/>
  </r>
  <r>
    <n v="50009871"/>
    <n v="387415"/>
    <d v="2018-01-13T00:00:00"/>
    <d v="2018-01-14T00:00:00"/>
    <x v="2"/>
    <x v="370"/>
    <n v="339"/>
    <s v="CAD"/>
    <x v="11"/>
    <n v="1"/>
    <x v="0"/>
    <n v="1"/>
    <s v="OT"/>
    <x v="1"/>
  </r>
  <r>
    <n v="50009901"/>
    <n v="9472173"/>
    <d v="2018-01-07T00:00:00"/>
    <d v="2018-01-14T00:00:00"/>
    <x v="2"/>
    <x v="371"/>
    <n v="214"/>
    <s v="USD"/>
    <x v="8"/>
    <n v="0"/>
    <x v="0"/>
    <n v="1"/>
    <s v="CN"/>
    <x v="4"/>
  </r>
  <r>
    <n v="50009911"/>
    <n v="6419743"/>
    <d v="2018-02-01T00:00:00"/>
    <d v="2018-02-07T00:00:00"/>
    <x v="2"/>
    <x v="190"/>
    <n v="45"/>
    <s v="EUR"/>
    <x v="6"/>
    <n v="0"/>
    <x v="0"/>
    <n v="2"/>
    <s v="EN"/>
    <x v="5"/>
  </r>
  <r>
    <n v="50009931"/>
    <n v="366929"/>
    <d v="2018-08-26T00:00:00"/>
    <d v="2018-09-01T00:00:00"/>
    <x v="1"/>
    <x v="50"/>
    <n v="65"/>
    <s v="EUR"/>
    <x v="0"/>
    <n v="0"/>
    <x v="0"/>
    <n v="9"/>
    <s v="CN"/>
    <x v="5"/>
  </r>
  <r>
    <n v="50009941"/>
    <n v="9553028"/>
    <d v="2017-12-20T00:00:00"/>
    <d v="2017-12-24T00:00:00"/>
    <x v="1"/>
    <x v="301"/>
    <n v="142"/>
    <s v="CAD"/>
    <x v="15"/>
    <n v="1"/>
    <x v="1"/>
    <n v="12"/>
    <s v="CN"/>
    <x v="0"/>
  </r>
  <r>
    <n v="50009951"/>
    <n v="21096848"/>
    <d v="2018-09-23T00:00:00"/>
    <d v="2018-09-24T00:00:00"/>
    <x v="1"/>
    <x v="372"/>
    <n v="254"/>
    <s v="EUR"/>
    <x v="8"/>
    <n v="1"/>
    <x v="0"/>
    <n v="9"/>
    <s v="CN"/>
    <x v="1"/>
  </r>
  <r>
    <n v="50009971"/>
    <n v="21047058"/>
    <d v="2018-05-26T00:00:00"/>
    <d v="2018-05-28T00:00:00"/>
    <x v="1"/>
    <x v="303"/>
    <n v="30"/>
    <s v="EUR"/>
    <x v="3"/>
    <n v="1"/>
    <x v="0"/>
    <n v="5"/>
    <s v="CN"/>
    <x v="3"/>
  </r>
  <r>
    <n v="50009981"/>
    <n v="21169972"/>
    <d v="2018-06-14T00:00:00"/>
    <d v="2018-06-14T00:00:00"/>
    <x v="2"/>
    <x v="308"/>
    <n v="171"/>
    <s v="USD"/>
    <x v="3"/>
    <n v="1"/>
    <x v="0"/>
    <n v="6"/>
    <s v="EN"/>
    <x v="6"/>
  </r>
  <r>
    <n v="50010001"/>
    <n v="13088691"/>
    <d v="2018-07-12T00:00:00"/>
    <d v="2018-07-12T00:00:00"/>
    <x v="3"/>
    <x v="56"/>
    <n v="125"/>
    <s v="CAD"/>
    <x v="6"/>
    <n v="1"/>
    <x v="0"/>
    <n v="7"/>
    <s v="CN"/>
    <x v="6"/>
  </r>
  <r>
    <n v="50010011"/>
    <n v="21171537"/>
    <d v="2018-05-25T00:00:00"/>
    <d v="2018-05-31T00:00:00"/>
    <x v="0"/>
    <x v="373"/>
    <n v="139"/>
    <s v="EUR"/>
    <x v="14"/>
    <n v="1"/>
    <x v="0"/>
    <n v="5"/>
    <s v="CN"/>
    <x v="5"/>
  </r>
  <r>
    <n v="50010021"/>
    <n v="12605145"/>
    <d v="2018-01-16T00:00:00"/>
    <d v="2018-01-18T00:00:00"/>
    <x v="1"/>
    <x v="110"/>
    <n v="139"/>
    <s v="CAD"/>
    <x v="8"/>
    <n v="1"/>
    <x v="0"/>
    <n v="1"/>
    <s v="CN"/>
    <x v="3"/>
  </r>
  <r>
    <n v="50010041"/>
    <n v="17265869"/>
    <d v="2018-09-30T00:00:00"/>
    <d v="2018-10-01T00:00:00"/>
    <x v="1"/>
    <x v="374"/>
    <n v="9015"/>
    <s v="CAD"/>
    <x v="0"/>
    <n v="1"/>
    <x v="0"/>
    <n v="10"/>
    <s v="CN"/>
    <x v="1"/>
  </r>
  <r>
    <n v="50010051"/>
    <n v="17203176"/>
    <d v="2018-08-30T00:00:00"/>
    <d v="2018-08-30T00:00:00"/>
    <x v="2"/>
    <x v="211"/>
    <n v="109"/>
    <s v="GBP"/>
    <x v="0"/>
    <n v="0"/>
    <x v="0"/>
    <n v="8"/>
    <s v="CN"/>
    <x v="6"/>
  </r>
  <r>
    <n v="50010071"/>
    <n v="9161847"/>
    <d v="2017-12-22T00:00:00"/>
    <d v="2017-12-24T00:00:00"/>
    <x v="0"/>
    <x v="195"/>
    <n v="195"/>
    <s v="CAD"/>
    <x v="3"/>
    <n v="0"/>
    <x v="1"/>
    <n v="12"/>
    <s v="EN"/>
    <x v="3"/>
  </r>
  <r>
    <n v="50010081"/>
    <n v="166795"/>
    <d v="2018-10-26T00:00:00"/>
    <d v="2018-10-29T00:00:00"/>
    <x v="1"/>
    <x v="68"/>
    <n v="55"/>
    <s v="GBP"/>
    <x v="5"/>
    <n v="1"/>
    <x v="0"/>
    <n v="10"/>
    <s v="OT"/>
    <x v="7"/>
  </r>
  <r>
    <n v="50010101"/>
    <n v="21162490"/>
    <d v="2017-12-26T00:00:00"/>
    <d v="2017-12-28T00:00:00"/>
    <x v="2"/>
    <x v="244"/>
    <n v="191"/>
    <s v="EUR"/>
    <x v="5"/>
    <n v="1"/>
    <x v="1"/>
    <n v="12"/>
    <s v="EN"/>
    <x v="3"/>
  </r>
  <r>
    <n v="50010111"/>
    <n v="18871594"/>
    <d v="2018-03-26T00:00:00"/>
    <d v="2018-03-29T00:00:00"/>
    <x v="1"/>
    <x v="375"/>
    <n v="748"/>
    <s v="EUR"/>
    <x v="1"/>
    <n v="1"/>
    <x v="0"/>
    <n v="3"/>
    <s v="CN"/>
    <x v="7"/>
  </r>
  <r>
    <n v="50010131"/>
    <n v="18428619"/>
    <d v="2018-04-18T00:00:00"/>
    <d v="2018-04-19T00:00:00"/>
    <x v="3"/>
    <x v="376"/>
    <n v="3849"/>
    <s v="EUR"/>
    <x v="17"/>
    <n v="1"/>
    <x v="0"/>
    <n v="4"/>
    <s v="OT"/>
    <x v="1"/>
  </r>
  <r>
    <n v="50010141"/>
    <n v="7869399"/>
    <d v="2018-01-20T00:00:00"/>
    <d v="2018-01-20T00:00:00"/>
    <x v="2"/>
    <x v="377"/>
    <n v="627"/>
    <s v="CAD"/>
    <x v="14"/>
    <n v="1"/>
    <x v="0"/>
    <n v="1"/>
    <s v="CN"/>
    <x v="6"/>
  </r>
  <r>
    <n v="50010161"/>
    <n v="123149"/>
    <d v="2018-03-14T00:00:00"/>
    <d v="2018-03-19T00:00:00"/>
    <x v="2"/>
    <x v="378"/>
    <n v="136"/>
    <s v="CAD"/>
    <x v="1"/>
    <n v="1"/>
    <x v="0"/>
    <n v="3"/>
    <s v="CN"/>
    <x v="2"/>
  </r>
  <r>
    <n v="50010171"/>
    <n v="12786467"/>
    <d v="2018-08-09T00:00:00"/>
    <d v="2018-08-14T00:00:00"/>
    <x v="3"/>
    <x v="57"/>
    <n v="204"/>
    <s v="GBP"/>
    <x v="5"/>
    <n v="0"/>
    <x v="0"/>
    <n v="8"/>
    <s v="CN"/>
    <x v="2"/>
  </r>
  <r>
    <n v="50010191"/>
    <n v="8894267"/>
    <d v="2018-10-16T00:00:00"/>
    <d v="2018-10-16T00:00:00"/>
    <x v="2"/>
    <x v="379"/>
    <n v="204"/>
    <s v="CAD"/>
    <x v="5"/>
    <n v="1"/>
    <x v="0"/>
    <n v="10"/>
    <s v="EN"/>
    <x v="6"/>
  </r>
  <r>
    <n v="50010211"/>
    <n v="6533362"/>
    <d v="2018-03-28T00:00:00"/>
    <d v="2018-03-28T00:00:00"/>
    <x v="1"/>
    <x v="259"/>
    <n v="128"/>
    <s v="EUR"/>
    <x v="11"/>
    <n v="1"/>
    <x v="0"/>
    <n v="3"/>
    <s v="OT"/>
    <x v="6"/>
  </r>
  <r>
    <n v="50010221"/>
    <n v="5349511"/>
    <d v="2018-07-04T00:00:00"/>
    <d v="2018-07-11T00:00:00"/>
    <x v="3"/>
    <x v="380"/>
    <n v="313"/>
    <s v="CAD"/>
    <x v="8"/>
    <n v="1"/>
    <x v="0"/>
    <n v="7"/>
    <s v="CN"/>
    <x v="4"/>
  </r>
  <r>
    <n v="50010231"/>
    <n v="5989146"/>
    <d v="2018-07-05T00:00:00"/>
    <d v="2018-07-12T00:00:00"/>
    <x v="0"/>
    <x v="381"/>
    <n v="250"/>
    <s v="EUR"/>
    <x v="5"/>
    <n v="1"/>
    <x v="0"/>
    <n v="7"/>
    <s v="CN"/>
    <x v="4"/>
  </r>
  <r>
    <n v="50010261"/>
    <n v="305656"/>
    <d v="2018-04-27T00:00:00"/>
    <d v="2018-04-29T00:00:00"/>
    <x v="1"/>
    <x v="335"/>
    <n v="216"/>
    <s v="EUR"/>
    <x v="10"/>
    <n v="1"/>
    <x v="0"/>
    <n v="4"/>
    <s v="CN"/>
    <x v="3"/>
  </r>
  <r>
    <n v="50010281"/>
    <n v="7972606"/>
    <d v="2018-10-29T00:00:00"/>
    <d v="2018-11-04T00:00:00"/>
    <x v="0"/>
    <x v="382"/>
    <n v="526"/>
    <s v="EUR"/>
    <x v="5"/>
    <n v="1"/>
    <x v="0"/>
    <n v="11"/>
    <s v="EN"/>
    <x v="5"/>
  </r>
  <r>
    <n v="50010291"/>
    <n v="303040"/>
    <d v="2018-10-18T00:00:00"/>
    <d v="2018-10-22T00:00:00"/>
    <x v="1"/>
    <x v="383"/>
    <n v="926"/>
    <s v="EUR"/>
    <x v="8"/>
    <n v="1"/>
    <x v="0"/>
    <n v="10"/>
    <s v="CN"/>
    <x v="0"/>
  </r>
  <r>
    <n v="50010301"/>
    <n v="21167214"/>
    <d v="2017-11-30T00:00:00"/>
    <d v="2017-12-05T00:00:00"/>
    <x v="0"/>
    <x v="384"/>
    <n v="218"/>
    <s v="CAD"/>
    <x v="16"/>
    <n v="1"/>
    <x v="1"/>
    <n v="12"/>
    <s v="OT"/>
    <x v="2"/>
  </r>
  <r>
    <n v="50010311"/>
    <n v="16351916"/>
    <d v="2018-03-25T00:00:00"/>
    <d v="2018-03-27T00:00:00"/>
    <x v="3"/>
    <x v="385"/>
    <n v="380"/>
    <s v="EUR"/>
    <x v="10"/>
    <n v="1"/>
    <x v="0"/>
    <n v="3"/>
    <s v="OT"/>
    <x v="3"/>
  </r>
  <r>
    <n v="50010321"/>
    <n v="235644"/>
    <d v="2018-09-28T00:00:00"/>
    <d v="2018-09-29T00:00:00"/>
    <x v="3"/>
    <x v="386"/>
    <n v="77"/>
    <s v="CAD"/>
    <x v="8"/>
    <n v="0"/>
    <x v="0"/>
    <n v="9"/>
    <s v="OT"/>
    <x v="1"/>
  </r>
  <r>
    <n v="50010351"/>
    <n v="19168053"/>
    <d v="2018-08-07T00:00:00"/>
    <d v="2018-08-12T00:00:00"/>
    <x v="1"/>
    <x v="387"/>
    <n v="177"/>
    <s v="CAD"/>
    <x v="8"/>
    <n v="1"/>
    <x v="0"/>
    <n v="8"/>
    <s v="OT"/>
    <x v="2"/>
  </r>
  <r>
    <n v="50010361"/>
    <n v="8424827"/>
    <d v="2018-03-28T00:00:00"/>
    <d v="2018-03-30T00:00:00"/>
    <x v="0"/>
    <x v="146"/>
    <n v="254"/>
    <s v="CAD"/>
    <x v="5"/>
    <n v="1"/>
    <x v="0"/>
    <n v="3"/>
    <s v="OT"/>
    <x v="3"/>
  </r>
  <r>
    <n v="50010371"/>
    <n v="21171805"/>
    <d v="2018-06-13T00:00:00"/>
    <d v="2018-06-16T00:00:00"/>
    <x v="3"/>
    <x v="388"/>
    <n v="221"/>
    <s v="EUR"/>
    <x v="8"/>
    <n v="0"/>
    <x v="0"/>
    <n v="6"/>
    <s v="CN"/>
    <x v="7"/>
  </r>
  <r>
    <n v="50010391"/>
    <n v="20761478"/>
    <d v="2018-11-07T00:00:00"/>
    <d v="2018-11-09T00:00:00"/>
    <x v="2"/>
    <x v="9"/>
    <n v="178"/>
    <s v="CAD"/>
    <x v="9"/>
    <n v="1"/>
    <x v="0"/>
    <n v="11"/>
    <s v="OT"/>
    <x v="3"/>
  </r>
  <r>
    <n v="50010411"/>
    <n v="10639628"/>
    <d v="2018-11-01T00:00:00"/>
    <d v="2018-11-07T00:00:00"/>
    <x v="0"/>
    <x v="106"/>
    <n v="198"/>
    <s v="EUR"/>
    <x v="11"/>
    <n v="1"/>
    <x v="0"/>
    <n v="11"/>
    <s v="OT"/>
    <x v="5"/>
  </r>
  <r>
    <n v="50010431"/>
    <n v="20921814"/>
    <d v="2018-02-05T00:00:00"/>
    <d v="2018-02-12T00:00:00"/>
    <x v="1"/>
    <x v="389"/>
    <n v="752"/>
    <s v="CAD"/>
    <x v="5"/>
    <n v="1"/>
    <x v="0"/>
    <n v="2"/>
    <s v="OT"/>
    <x v="4"/>
  </r>
  <r>
    <n v="50010451"/>
    <n v="14829394"/>
    <d v="2018-04-03T00:00:00"/>
    <d v="2018-04-08T00:00:00"/>
    <x v="0"/>
    <x v="390"/>
    <n v="44483"/>
    <s v="GBP"/>
    <x v="0"/>
    <n v="1"/>
    <x v="0"/>
    <n v="4"/>
    <s v="OT"/>
    <x v="2"/>
  </r>
  <r>
    <n v="50010461"/>
    <n v="100619"/>
    <d v="2018-06-18T00:00:00"/>
    <d v="2018-06-19T00:00:00"/>
    <x v="0"/>
    <x v="391"/>
    <n v="34"/>
    <s v="EUR"/>
    <x v="1"/>
    <n v="1"/>
    <x v="0"/>
    <n v="6"/>
    <s v="CN"/>
    <x v="1"/>
  </r>
  <r>
    <n v="50010471"/>
    <n v="21166078"/>
    <d v="2017-11-30T00:00:00"/>
    <d v="2017-12-05T00:00:00"/>
    <x v="2"/>
    <x v="392"/>
    <n v="385"/>
    <s v="EUR"/>
    <x v="6"/>
    <n v="1"/>
    <x v="1"/>
    <n v="12"/>
    <s v="OT"/>
    <x v="2"/>
  </r>
  <r>
    <n v="50010511"/>
    <n v="4447455"/>
    <d v="2018-06-26T00:00:00"/>
    <d v="2018-06-26T00:00:00"/>
    <x v="2"/>
    <x v="393"/>
    <n v="13981"/>
    <s v="EUR"/>
    <x v="5"/>
    <n v="1"/>
    <x v="0"/>
    <n v="6"/>
    <s v="EN"/>
    <x v="6"/>
  </r>
  <r>
    <n v="50010521"/>
    <n v="10666598"/>
    <d v="2018-01-01T00:00:00"/>
    <d v="2018-01-03T00:00:00"/>
    <x v="3"/>
    <x v="394"/>
    <n v="2636"/>
    <s v="GBP"/>
    <x v="11"/>
    <n v="0"/>
    <x v="0"/>
    <n v="1"/>
    <s v="CN"/>
    <x v="3"/>
  </r>
  <r>
    <n v="50010531"/>
    <n v="21036073"/>
    <d v="2018-08-02T00:00:00"/>
    <d v="2018-08-07T00:00:00"/>
    <x v="2"/>
    <x v="98"/>
    <n v="109"/>
    <s v="CAD"/>
    <x v="6"/>
    <n v="1"/>
    <x v="0"/>
    <n v="8"/>
    <s v="OT"/>
    <x v="2"/>
  </r>
  <r>
    <n v="50010541"/>
    <n v="7047316"/>
    <d v="2018-05-20T00:00:00"/>
    <d v="2018-05-22T00:00:00"/>
    <x v="2"/>
    <x v="395"/>
    <n v="415"/>
    <s v="GBP"/>
    <x v="3"/>
    <n v="0"/>
    <x v="0"/>
    <n v="5"/>
    <s v="CN"/>
    <x v="3"/>
  </r>
  <r>
    <n v="50010551"/>
    <n v="16824277"/>
    <d v="2018-01-03T00:00:00"/>
    <d v="2018-01-05T00:00:00"/>
    <x v="2"/>
    <x v="396"/>
    <n v="167"/>
    <s v="EUR"/>
    <x v="8"/>
    <n v="1"/>
    <x v="0"/>
    <n v="1"/>
    <s v="EN"/>
    <x v="3"/>
  </r>
  <r>
    <n v="50010561"/>
    <n v="21159216"/>
    <d v="2017-12-13T00:00:00"/>
    <d v="2017-12-13T00:00:00"/>
    <x v="2"/>
    <x v="15"/>
    <n v="508"/>
    <s v="EUR"/>
    <x v="5"/>
    <n v="0"/>
    <x v="1"/>
    <n v="12"/>
    <s v="OT"/>
    <x v="6"/>
  </r>
  <r>
    <n v="50010581"/>
    <n v="13607463"/>
    <d v="2018-07-05T00:00:00"/>
    <d v="2018-07-10T00:00:00"/>
    <x v="2"/>
    <x v="259"/>
    <n v="148"/>
    <s v="GBP"/>
    <x v="18"/>
    <n v="1"/>
    <x v="0"/>
    <n v="7"/>
    <s v="CN"/>
    <x v="2"/>
  </r>
  <r>
    <n v="50010591"/>
    <n v="21170879"/>
    <d v="2018-02-10T00:00:00"/>
    <d v="2018-02-12T00:00:00"/>
    <x v="3"/>
    <x v="397"/>
    <n v="551"/>
    <s v="CAD"/>
    <x v="9"/>
    <n v="1"/>
    <x v="0"/>
    <n v="2"/>
    <s v="OT"/>
    <x v="3"/>
  </r>
  <r>
    <n v="50010601"/>
    <n v="7065439"/>
    <d v="2018-08-14T00:00:00"/>
    <d v="2018-08-20T00:00:00"/>
    <x v="1"/>
    <x v="303"/>
    <n v="45"/>
    <s v="EUR"/>
    <x v="5"/>
    <n v="1"/>
    <x v="0"/>
    <n v="8"/>
    <s v="OT"/>
    <x v="5"/>
  </r>
  <r>
    <n v="50010621"/>
    <n v="21146418"/>
    <d v="2017-12-26T00:00:00"/>
    <d v="2018-01-01T00:00:00"/>
    <x v="1"/>
    <x v="398"/>
    <n v="299"/>
    <s v="CAD"/>
    <x v="18"/>
    <n v="1"/>
    <x v="0"/>
    <n v="1"/>
    <s v="CN"/>
    <x v="5"/>
  </r>
  <r>
    <n v="50010631"/>
    <n v="21167434"/>
    <d v="2017-12-22T00:00:00"/>
    <d v="2017-12-22T00:00:00"/>
    <x v="2"/>
    <x v="399"/>
    <n v="319"/>
    <s v="EUR"/>
    <x v="0"/>
    <n v="0"/>
    <x v="1"/>
    <n v="12"/>
    <s v="EN"/>
    <x v="6"/>
  </r>
  <r>
    <n v="50010641"/>
    <n v="21165506"/>
    <d v="2018-09-24T00:00:00"/>
    <d v="2018-09-25T00:00:00"/>
    <x v="0"/>
    <x v="77"/>
    <n v="250"/>
    <s v="USD"/>
    <x v="14"/>
    <n v="1"/>
    <x v="0"/>
    <n v="9"/>
    <s v="EN"/>
    <x v="1"/>
  </r>
  <r>
    <n v="50010651"/>
    <n v="1743276"/>
    <d v="2017-12-22T00:00:00"/>
    <d v="2017-12-27T00:00:00"/>
    <x v="1"/>
    <x v="42"/>
    <n v="102"/>
    <s v="EUR"/>
    <x v="9"/>
    <n v="1"/>
    <x v="1"/>
    <n v="12"/>
    <s v="EN"/>
    <x v="2"/>
  </r>
  <r>
    <n v="50010661"/>
    <n v="12322076"/>
    <d v="2018-11-13T00:00:00"/>
    <d v="2018-11-15T00:00:00"/>
    <x v="1"/>
    <x v="400"/>
    <n v="295"/>
    <s v="CAD"/>
    <x v="9"/>
    <n v="1"/>
    <x v="0"/>
    <n v="11"/>
    <s v="CN"/>
    <x v="3"/>
  </r>
  <r>
    <n v="50010671"/>
    <n v="20821948"/>
    <d v="2017-12-10T00:00:00"/>
    <d v="2017-12-13T00:00:00"/>
    <x v="0"/>
    <x v="401"/>
    <n v="759"/>
    <s v="CAD"/>
    <x v="6"/>
    <n v="1"/>
    <x v="1"/>
    <n v="12"/>
    <s v="CN"/>
    <x v="7"/>
  </r>
  <r>
    <n v="50010681"/>
    <n v="6418054"/>
    <d v="2018-10-04T00:00:00"/>
    <d v="2018-10-05T00:00:00"/>
    <x v="3"/>
    <x v="402"/>
    <n v="251"/>
    <s v="EUR"/>
    <x v="2"/>
    <n v="1"/>
    <x v="0"/>
    <n v="10"/>
    <s v="OT"/>
    <x v="1"/>
  </r>
  <r>
    <n v="50010691"/>
    <n v="21162461"/>
    <d v="2018-04-30T00:00:00"/>
    <d v="2018-05-05T00:00:00"/>
    <x v="1"/>
    <x v="266"/>
    <n v="254"/>
    <s v="USD"/>
    <x v="0"/>
    <n v="1"/>
    <x v="0"/>
    <n v="5"/>
    <s v="CN"/>
    <x v="2"/>
  </r>
  <r>
    <n v="50010701"/>
    <n v="17050217"/>
    <d v="2018-04-22T00:00:00"/>
    <d v="2018-04-27T00:00:00"/>
    <x v="1"/>
    <x v="60"/>
    <n v="114"/>
    <s v="GBP"/>
    <x v="6"/>
    <n v="1"/>
    <x v="0"/>
    <n v="4"/>
    <s v="OT"/>
    <x v="2"/>
  </r>
  <r>
    <n v="50010721"/>
    <n v="15393442"/>
    <d v="2018-10-09T00:00:00"/>
    <d v="2018-10-15T00:00:00"/>
    <x v="1"/>
    <x v="26"/>
    <n v="73"/>
    <s v="CAD"/>
    <x v="14"/>
    <n v="0"/>
    <x v="0"/>
    <n v="10"/>
    <s v="CN"/>
    <x v="5"/>
  </r>
  <r>
    <n v="50010731"/>
    <n v="184382"/>
    <d v="2018-08-26T00:00:00"/>
    <d v="2018-08-28T00:00:00"/>
    <x v="1"/>
    <x v="27"/>
    <n v="326"/>
    <s v="CAD"/>
    <x v="5"/>
    <n v="1"/>
    <x v="0"/>
    <n v="8"/>
    <s v="CN"/>
    <x v="3"/>
  </r>
  <r>
    <n v="50010741"/>
    <n v="20361231"/>
    <d v="2018-08-13T00:00:00"/>
    <d v="2018-08-18T00:00:00"/>
    <x v="2"/>
    <x v="67"/>
    <n v="230"/>
    <s v="GBP"/>
    <x v="6"/>
    <n v="1"/>
    <x v="0"/>
    <n v="8"/>
    <s v="OT"/>
    <x v="2"/>
  </r>
  <r>
    <n v="50010761"/>
    <n v="305656"/>
    <d v="2017-12-26T00:00:00"/>
    <d v="2018-01-02T00:00:00"/>
    <x v="1"/>
    <x v="403"/>
    <n v="142"/>
    <s v="EUR"/>
    <x v="6"/>
    <n v="1"/>
    <x v="0"/>
    <n v="1"/>
    <s v="CN"/>
    <x v="4"/>
  </r>
  <r>
    <n v="50010771"/>
    <n v="361872"/>
    <d v="2018-04-21T00:00:00"/>
    <d v="2018-04-22T00:00:00"/>
    <x v="2"/>
    <x v="404"/>
    <n v="66"/>
    <s v="EUR"/>
    <x v="0"/>
    <n v="1"/>
    <x v="0"/>
    <n v="4"/>
    <s v="EN"/>
    <x v="1"/>
  </r>
  <r>
    <n v="50010791"/>
    <n v="20806182"/>
    <d v="2018-10-04T00:00:00"/>
    <d v="2018-10-05T00:00:00"/>
    <x v="2"/>
    <x v="405"/>
    <n v="115"/>
    <s v="EUR"/>
    <x v="8"/>
    <n v="1"/>
    <x v="0"/>
    <n v="10"/>
    <s v="CN"/>
    <x v="1"/>
  </r>
  <r>
    <n v="50010811"/>
    <n v="21173799"/>
    <d v="2018-02-11T00:00:00"/>
    <d v="2018-02-14T00:00:00"/>
    <x v="0"/>
    <x v="317"/>
    <n v="128"/>
    <s v="GBP"/>
    <x v="8"/>
    <n v="1"/>
    <x v="0"/>
    <n v="2"/>
    <s v="EN"/>
    <x v="7"/>
  </r>
  <r>
    <n v="50010821"/>
    <n v="5449310"/>
    <d v="2018-05-08T00:00:00"/>
    <d v="2018-05-14T00:00:00"/>
    <x v="0"/>
    <x v="406"/>
    <n v="79"/>
    <s v="CAD"/>
    <x v="6"/>
    <n v="0"/>
    <x v="0"/>
    <n v="5"/>
    <s v="OT"/>
    <x v="5"/>
  </r>
  <r>
    <n v="50010831"/>
    <n v="20990845"/>
    <d v="2018-02-25T00:00:00"/>
    <d v="2018-02-27T00:00:00"/>
    <x v="1"/>
    <x v="407"/>
    <n v="168"/>
    <s v="EUR"/>
    <x v="9"/>
    <n v="1"/>
    <x v="0"/>
    <n v="2"/>
    <s v="CN"/>
    <x v="3"/>
  </r>
  <r>
    <n v="50010841"/>
    <n v="12509477"/>
    <d v="2018-11-06T00:00:00"/>
    <d v="2018-11-12T00:00:00"/>
    <x v="1"/>
    <x v="408"/>
    <n v="746"/>
    <s v="EUR"/>
    <x v="15"/>
    <n v="1"/>
    <x v="0"/>
    <n v="11"/>
    <s v="EN"/>
    <x v="5"/>
  </r>
  <r>
    <n v="50010851"/>
    <n v="21167519"/>
    <d v="2018-11-08T00:00:00"/>
    <d v="2018-11-15T00:00:00"/>
    <x v="2"/>
    <x v="409"/>
    <n v="8974"/>
    <s v="EUR"/>
    <x v="8"/>
    <n v="1"/>
    <x v="0"/>
    <n v="11"/>
    <s v="CN"/>
    <x v="4"/>
  </r>
  <r>
    <n v="50010911"/>
    <n v="21084154"/>
    <d v="2018-10-12T00:00:00"/>
    <d v="2018-10-18T00:00:00"/>
    <x v="1"/>
    <x v="215"/>
    <n v="319"/>
    <s v="CAD"/>
    <x v="9"/>
    <n v="0"/>
    <x v="0"/>
    <n v="10"/>
    <s v="CN"/>
    <x v="5"/>
  </r>
  <r>
    <n v="50010921"/>
    <n v="17216699"/>
    <d v="2018-03-18T00:00:00"/>
    <d v="2018-03-19T00:00:00"/>
    <x v="2"/>
    <x v="410"/>
    <n v="1176"/>
    <s v="USD"/>
    <x v="5"/>
    <n v="1"/>
    <x v="0"/>
    <n v="3"/>
    <s v="CN"/>
    <x v="1"/>
  </r>
  <r>
    <n v="50010951"/>
    <n v="4665359"/>
    <d v="2018-09-28T00:00:00"/>
    <d v="2018-10-05T00:00:00"/>
    <x v="1"/>
    <x v="81"/>
    <n v="299"/>
    <s v="CAD"/>
    <x v="1"/>
    <n v="1"/>
    <x v="0"/>
    <n v="10"/>
    <s v="CN"/>
    <x v="4"/>
  </r>
  <r>
    <n v="50010971"/>
    <n v="21167214"/>
    <d v="2018-09-05T00:00:00"/>
    <d v="2018-09-06T00:00:00"/>
    <x v="2"/>
    <x v="357"/>
    <n v="42"/>
    <s v="CAD"/>
    <x v="5"/>
    <n v="1"/>
    <x v="0"/>
    <n v="9"/>
    <s v="OT"/>
    <x v="1"/>
  </r>
  <r>
    <n v="50010991"/>
    <n v="21160572"/>
    <d v="2018-06-11T00:00:00"/>
    <d v="2018-06-13T00:00:00"/>
    <x v="2"/>
    <x v="212"/>
    <n v="189"/>
    <s v="GBP"/>
    <x v="8"/>
    <n v="1"/>
    <x v="0"/>
    <n v="6"/>
    <s v="CN"/>
    <x v="3"/>
  </r>
  <r>
    <n v="50011021"/>
    <n v="5989060"/>
    <d v="2018-02-27T00:00:00"/>
    <d v="2018-03-05T00:00:00"/>
    <x v="2"/>
    <x v="204"/>
    <n v="173"/>
    <s v="CAD"/>
    <x v="3"/>
    <n v="0"/>
    <x v="0"/>
    <n v="3"/>
    <s v="CN"/>
    <x v="5"/>
  </r>
  <r>
    <n v="50011041"/>
    <n v="16462128"/>
    <d v="2018-03-10T00:00:00"/>
    <d v="2018-03-14T00:00:00"/>
    <x v="1"/>
    <x v="86"/>
    <n v="82"/>
    <s v="USD"/>
    <x v="14"/>
    <n v="1"/>
    <x v="0"/>
    <n v="3"/>
    <s v="CN"/>
    <x v="0"/>
  </r>
  <r>
    <n v="50011051"/>
    <n v="14544683"/>
    <d v="2018-08-02T00:00:00"/>
    <d v="2018-08-05T00:00:00"/>
    <x v="0"/>
    <x v="411"/>
    <n v="223"/>
    <s v="GBP"/>
    <x v="7"/>
    <n v="1"/>
    <x v="0"/>
    <n v="8"/>
    <s v="CN"/>
    <x v="7"/>
  </r>
  <r>
    <n v="50011061"/>
    <n v="14786103"/>
    <d v="2017-12-13T00:00:00"/>
    <d v="2017-12-18T00:00:00"/>
    <x v="2"/>
    <x v="412"/>
    <n v="169"/>
    <s v="EUR"/>
    <x v="10"/>
    <n v="0"/>
    <x v="1"/>
    <n v="12"/>
    <s v="CN"/>
    <x v="2"/>
  </r>
  <r>
    <n v="50011091"/>
    <n v="21149797"/>
    <d v="2018-07-06T00:00:00"/>
    <d v="2018-07-09T00:00:00"/>
    <x v="1"/>
    <x v="413"/>
    <n v="120"/>
    <s v="CAD"/>
    <x v="3"/>
    <n v="1"/>
    <x v="0"/>
    <n v="7"/>
    <s v="CN"/>
    <x v="7"/>
  </r>
  <r>
    <n v="50011111"/>
    <n v="21153996"/>
    <d v="2017-12-31T00:00:00"/>
    <d v="2018-01-04T00:00:00"/>
    <x v="3"/>
    <x v="164"/>
    <n v="168"/>
    <s v="EUR"/>
    <x v="8"/>
    <n v="0"/>
    <x v="0"/>
    <n v="1"/>
    <s v="CN"/>
    <x v="0"/>
  </r>
  <r>
    <n v="50011121"/>
    <n v="267210"/>
    <d v="2018-10-10T00:00:00"/>
    <d v="2018-10-10T00:00:00"/>
    <x v="0"/>
    <x v="157"/>
    <n v="298"/>
    <s v="USD"/>
    <x v="0"/>
    <n v="0"/>
    <x v="0"/>
    <n v="10"/>
    <s v="OT"/>
    <x v="6"/>
  </r>
  <r>
    <n v="50011141"/>
    <n v="20245369"/>
    <d v="2018-09-01T00:00:00"/>
    <d v="2018-09-04T00:00:00"/>
    <x v="0"/>
    <x v="77"/>
    <n v="108"/>
    <s v="EUR"/>
    <x v="0"/>
    <n v="1"/>
    <x v="0"/>
    <n v="9"/>
    <s v="OT"/>
    <x v="7"/>
  </r>
  <r>
    <n v="50011151"/>
    <n v="13402090"/>
    <d v="2018-06-12T00:00:00"/>
    <d v="2018-06-17T00:00:00"/>
    <x v="3"/>
    <x v="414"/>
    <n v="741"/>
    <s v="GBP"/>
    <x v="5"/>
    <n v="1"/>
    <x v="0"/>
    <n v="6"/>
    <s v="EN"/>
    <x v="2"/>
  </r>
  <r>
    <n v="50011191"/>
    <n v="9466637"/>
    <d v="2018-02-28T00:00:00"/>
    <d v="2018-03-05T00:00:00"/>
    <x v="2"/>
    <x v="415"/>
    <n v="359"/>
    <s v="CAD"/>
    <x v="6"/>
    <n v="1"/>
    <x v="0"/>
    <n v="3"/>
    <s v="CN"/>
    <x v="2"/>
  </r>
  <r>
    <n v="50011211"/>
    <n v="20630671"/>
    <d v="2018-07-20T00:00:00"/>
    <d v="2018-07-21T00:00:00"/>
    <x v="2"/>
    <x v="416"/>
    <n v="156"/>
    <s v="CAD"/>
    <x v="0"/>
    <n v="0"/>
    <x v="0"/>
    <n v="7"/>
    <s v="EN"/>
    <x v="1"/>
  </r>
  <r>
    <n v="50011221"/>
    <n v="15195742"/>
    <d v="2018-03-22T00:00:00"/>
    <d v="2018-03-24T00:00:00"/>
    <x v="3"/>
    <x v="42"/>
    <n v="99"/>
    <s v="EUR"/>
    <x v="5"/>
    <n v="0"/>
    <x v="0"/>
    <n v="3"/>
    <s v="CN"/>
    <x v="3"/>
  </r>
  <r>
    <n v="50011231"/>
    <n v="7918579"/>
    <d v="2018-06-30T00:00:00"/>
    <d v="2018-07-05T00:00:00"/>
    <x v="2"/>
    <x v="417"/>
    <n v="141"/>
    <s v="CAD"/>
    <x v="19"/>
    <n v="1"/>
    <x v="0"/>
    <n v="7"/>
    <s v="OT"/>
    <x v="2"/>
  </r>
  <r>
    <n v="50011251"/>
    <n v="18365487"/>
    <d v="2018-05-08T00:00:00"/>
    <d v="2018-05-14T00:00:00"/>
    <x v="1"/>
    <x v="205"/>
    <n v="75"/>
    <s v="GBP"/>
    <x v="14"/>
    <n v="1"/>
    <x v="0"/>
    <n v="5"/>
    <s v="OT"/>
    <x v="5"/>
  </r>
  <r>
    <n v="50011281"/>
    <n v="9631020"/>
    <d v="2017-12-19T00:00:00"/>
    <d v="2017-12-19T00:00:00"/>
    <x v="2"/>
    <x v="418"/>
    <n v="587"/>
    <s v="USD"/>
    <x v="5"/>
    <n v="0"/>
    <x v="1"/>
    <n v="12"/>
    <s v="EN"/>
    <x v="6"/>
  </r>
  <r>
    <n v="50011321"/>
    <n v="12081600"/>
    <d v="2018-07-31T00:00:00"/>
    <d v="2018-07-31T00:00:00"/>
    <x v="2"/>
    <x v="208"/>
    <n v="111"/>
    <s v="USD"/>
    <x v="0"/>
    <n v="0"/>
    <x v="0"/>
    <n v="7"/>
    <s v="CN"/>
    <x v="6"/>
  </r>
  <r>
    <n v="50011331"/>
    <n v="8974206"/>
    <d v="2018-10-29T00:00:00"/>
    <d v="2018-10-31T00:00:00"/>
    <x v="1"/>
    <x v="359"/>
    <n v="236"/>
    <s v="CAD"/>
    <x v="6"/>
    <n v="0"/>
    <x v="0"/>
    <n v="10"/>
    <s v="OT"/>
    <x v="3"/>
  </r>
  <r>
    <n v="50011341"/>
    <n v="5989146"/>
    <d v="2018-02-05T00:00:00"/>
    <d v="2018-02-11T00:00:00"/>
    <x v="2"/>
    <x v="419"/>
    <n v="246"/>
    <s v="EUR"/>
    <x v="0"/>
    <n v="1"/>
    <x v="0"/>
    <n v="2"/>
    <s v="CN"/>
    <x v="5"/>
  </r>
  <r>
    <n v="50011351"/>
    <n v="5886674"/>
    <d v="2018-11-21T00:00:00"/>
    <d v="2018-11-26T00:00:00"/>
    <x v="1"/>
    <x v="420"/>
    <n v="73"/>
    <s v="GBP"/>
    <x v="5"/>
    <n v="1"/>
    <x v="0"/>
    <n v="11"/>
    <s v="OT"/>
    <x v="2"/>
  </r>
  <r>
    <n v="50011361"/>
    <n v="21163941"/>
    <d v="2018-10-20T00:00:00"/>
    <d v="2018-10-26T00:00:00"/>
    <x v="3"/>
    <x v="421"/>
    <n v="54"/>
    <s v="GBP"/>
    <x v="9"/>
    <n v="1"/>
    <x v="0"/>
    <n v="10"/>
    <s v="CN"/>
    <x v="5"/>
  </r>
  <r>
    <n v="50011371"/>
    <n v="21172711"/>
    <d v="2018-08-31T00:00:00"/>
    <d v="2018-09-05T00:00:00"/>
    <x v="3"/>
    <x v="266"/>
    <n v="249"/>
    <s v="EUR"/>
    <x v="8"/>
    <n v="1"/>
    <x v="0"/>
    <n v="9"/>
    <s v="CN"/>
    <x v="2"/>
  </r>
  <r>
    <n v="50011381"/>
    <n v="21162900"/>
    <d v="2018-07-26T00:00:00"/>
    <d v="2018-07-28T00:00:00"/>
    <x v="1"/>
    <x v="361"/>
    <n v="544"/>
    <s v="USD"/>
    <x v="9"/>
    <n v="1"/>
    <x v="0"/>
    <n v="7"/>
    <s v="EN"/>
    <x v="3"/>
  </r>
  <r>
    <n v="50011431"/>
    <n v="77068"/>
    <d v="2018-11-07T00:00:00"/>
    <d v="2018-11-07T00:00:00"/>
    <x v="2"/>
    <x v="281"/>
    <n v="73"/>
    <s v="EUR"/>
    <x v="0"/>
    <n v="0"/>
    <x v="0"/>
    <n v="11"/>
    <s v="EN"/>
    <x v="6"/>
  </r>
  <r>
    <n v="50011441"/>
    <n v="20896256"/>
    <d v="2018-04-05T00:00:00"/>
    <d v="2018-04-10T00:00:00"/>
    <x v="2"/>
    <x v="264"/>
    <n v="27"/>
    <s v="CAD"/>
    <x v="1"/>
    <n v="1"/>
    <x v="0"/>
    <n v="4"/>
    <s v="CN"/>
    <x v="2"/>
  </r>
  <r>
    <n v="50011451"/>
    <n v="8225832"/>
    <d v="2018-02-19T00:00:00"/>
    <d v="2018-02-23T00:00:00"/>
    <x v="0"/>
    <x v="212"/>
    <n v="233"/>
    <s v="CAD"/>
    <x v="1"/>
    <n v="1"/>
    <x v="0"/>
    <n v="2"/>
    <s v="EN"/>
    <x v="0"/>
  </r>
  <r>
    <n v="50011481"/>
    <n v="317197"/>
    <d v="2018-08-18T00:00:00"/>
    <d v="2018-08-20T00:00:00"/>
    <x v="2"/>
    <x v="422"/>
    <n v="163"/>
    <s v="GBP"/>
    <x v="0"/>
    <n v="1"/>
    <x v="0"/>
    <n v="8"/>
    <s v="CN"/>
    <x v="3"/>
  </r>
  <r>
    <n v="50011491"/>
    <n v="20020210"/>
    <d v="2018-11-17T00:00:00"/>
    <d v="2018-11-23T00:00:00"/>
    <x v="1"/>
    <x v="134"/>
    <n v="50"/>
    <s v="CAD"/>
    <x v="11"/>
    <n v="0"/>
    <x v="0"/>
    <n v="11"/>
    <s v="EN"/>
    <x v="5"/>
  </r>
  <r>
    <n v="50011501"/>
    <n v="18188210"/>
    <d v="2017-12-14T00:00:00"/>
    <d v="2017-12-20T00:00:00"/>
    <x v="1"/>
    <x v="247"/>
    <n v="69"/>
    <s v="EUR"/>
    <x v="0"/>
    <n v="0"/>
    <x v="1"/>
    <n v="12"/>
    <s v="OT"/>
    <x v="5"/>
  </r>
  <r>
    <n v="50011511"/>
    <n v="13289282"/>
    <d v="2018-07-20T00:00:00"/>
    <d v="2018-07-24T00:00:00"/>
    <x v="3"/>
    <x v="423"/>
    <n v="272"/>
    <s v="CAD"/>
    <x v="8"/>
    <n v="1"/>
    <x v="0"/>
    <n v="7"/>
    <s v="OT"/>
    <x v="0"/>
  </r>
  <r>
    <n v="50011541"/>
    <n v="6170927"/>
    <d v="2018-10-04T00:00:00"/>
    <d v="2018-10-07T00:00:00"/>
    <x v="2"/>
    <x v="424"/>
    <n v="58"/>
    <s v="CAD"/>
    <x v="3"/>
    <n v="0"/>
    <x v="0"/>
    <n v="10"/>
    <s v="OT"/>
    <x v="7"/>
  </r>
  <r>
    <n v="50011561"/>
    <n v="10504402"/>
    <d v="2018-03-08T00:00:00"/>
    <d v="2018-03-13T00:00:00"/>
    <x v="1"/>
    <x v="95"/>
    <n v="185"/>
    <s v="CAD"/>
    <x v="16"/>
    <n v="0"/>
    <x v="0"/>
    <n v="3"/>
    <s v="CN"/>
    <x v="2"/>
  </r>
  <r>
    <n v="50011591"/>
    <n v="7735691"/>
    <d v="2018-04-03T00:00:00"/>
    <d v="2018-04-08T00:00:00"/>
    <x v="1"/>
    <x v="425"/>
    <n v="273"/>
    <s v="CAD"/>
    <x v="1"/>
    <n v="0"/>
    <x v="0"/>
    <n v="4"/>
    <s v="OT"/>
    <x v="2"/>
  </r>
  <r>
    <n v="50011601"/>
    <n v="20678762"/>
    <d v="2017-11-25T00:00:00"/>
    <d v="2017-11-25T00:00:00"/>
    <x v="2"/>
    <x v="259"/>
    <n v="224"/>
    <s v="CAD"/>
    <x v="3"/>
    <n v="1"/>
    <x v="1"/>
    <n v="11"/>
    <s v="CN"/>
    <x v="6"/>
  </r>
  <r>
    <n v="50011621"/>
    <n v="6701810"/>
    <d v="2018-11-19T00:00:00"/>
    <d v="2018-11-25T00:00:00"/>
    <x v="2"/>
    <x v="39"/>
    <n v="189"/>
    <s v="CAD"/>
    <x v="9"/>
    <n v="1"/>
    <x v="0"/>
    <n v="11"/>
    <s v="CN"/>
    <x v="5"/>
  </r>
  <r>
    <n v="50011631"/>
    <n v="5645559"/>
    <d v="2018-05-07T00:00:00"/>
    <d v="2018-05-11T00:00:00"/>
    <x v="2"/>
    <x v="179"/>
    <n v="327"/>
    <s v="CAD"/>
    <x v="0"/>
    <n v="0"/>
    <x v="0"/>
    <n v="5"/>
    <s v="EN"/>
    <x v="0"/>
  </r>
  <r>
    <n v="50011651"/>
    <n v="14829394"/>
    <d v="2018-02-27T00:00:00"/>
    <d v="2018-03-02T00:00:00"/>
    <x v="0"/>
    <x v="426"/>
    <n v="601"/>
    <s v="GBP"/>
    <x v="9"/>
    <n v="1"/>
    <x v="0"/>
    <n v="3"/>
    <s v="OT"/>
    <x v="7"/>
  </r>
  <r>
    <n v="50011671"/>
    <n v="21141159"/>
    <d v="2018-02-10T00:00:00"/>
    <d v="2018-02-16T00:00:00"/>
    <x v="1"/>
    <x v="65"/>
    <n v="79"/>
    <s v="EUR"/>
    <x v="16"/>
    <n v="1"/>
    <x v="0"/>
    <n v="2"/>
    <s v="OT"/>
    <x v="5"/>
  </r>
  <r>
    <n v="50011681"/>
    <n v="9407695"/>
    <d v="2018-04-02T00:00:00"/>
    <d v="2018-04-02T00:00:00"/>
    <x v="0"/>
    <x v="312"/>
    <n v="39"/>
    <s v="USD"/>
    <x v="14"/>
    <n v="0"/>
    <x v="0"/>
    <n v="4"/>
    <s v="CN"/>
    <x v="6"/>
  </r>
  <r>
    <n v="50011701"/>
    <n v="21167519"/>
    <d v="2018-06-16T00:00:00"/>
    <d v="2018-06-18T00:00:00"/>
    <x v="0"/>
    <x v="244"/>
    <n v="177"/>
    <s v="EUR"/>
    <x v="8"/>
    <n v="1"/>
    <x v="0"/>
    <n v="6"/>
    <s v="CN"/>
    <x v="3"/>
  </r>
  <r>
    <n v="50011711"/>
    <n v="20955580"/>
    <d v="2018-11-22T00:00:00"/>
    <d v="2018-11-29T00:00:00"/>
    <x v="0"/>
    <x v="312"/>
    <n v="66"/>
    <s v="EUR"/>
    <x v="5"/>
    <n v="0"/>
    <x v="0"/>
    <n v="11"/>
    <s v="CN"/>
    <x v="4"/>
  </r>
  <r>
    <n v="50011721"/>
    <n v="8515846"/>
    <d v="2018-04-27T00:00:00"/>
    <d v="2018-04-30T00:00:00"/>
    <x v="2"/>
    <x v="2"/>
    <n v="139"/>
    <s v="EUR"/>
    <x v="6"/>
    <n v="1"/>
    <x v="0"/>
    <n v="4"/>
    <s v="CN"/>
    <x v="7"/>
  </r>
  <r>
    <n v="50011781"/>
    <n v="10742090"/>
    <d v="2017-12-08T00:00:00"/>
    <d v="2017-12-15T00:00:00"/>
    <x v="1"/>
    <x v="51"/>
    <n v="104"/>
    <s v="EUR"/>
    <x v="12"/>
    <n v="1"/>
    <x v="1"/>
    <n v="12"/>
    <s v="EN"/>
    <x v="4"/>
  </r>
  <r>
    <n v="50011811"/>
    <n v="21171022"/>
    <d v="2018-04-11T00:00:00"/>
    <d v="2018-04-12T00:00:00"/>
    <x v="2"/>
    <x v="427"/>
    <n v="129"/>
    <s v="EUR"/>
    <x v="14"/>
    <n v="0"/>
    <x v="0"/>
    <n v="4"/>
    <s v="CN"/>
    <x v="1"/>
  </r>
  <r>
    <n v="50011861"/>
    <n v="12316340"/>
    <d v="2018-06-17T00:00:00"/>
    <d v="2018-06-22T00:00:00"/>
    <x v="1"/>
    <x v="28"/>
    <n v="96"/>
    <s v="GBP"/>
    <x v="8"/>
    <n v="1"/>
    <x v="0"/>
    <n v="6"/>
    <s v="OT"/>
    <x v="2"/>
  </r>
  <r>
    <n v="50011871"/>
    <n v="10493035"/>
    <d v="2018-03-07T00:00:00"/>
    <d v="2018-03-07T00:00:00"/>
    <x v="1"/>
    <x v="428"/>
    <n v="240"/>
    <s v="USD"/>
    <x v="11"/>
    <n v="0"/>
    <x v="0"/>
    <n v="3"/>
    <s v="OT"/>
    <x v="6"/>
  </r>
  <r>
    <n v="50011891"/>
    <n v="21162576"/>
    <d v="2018-07-01T00:00:00"/>
    <d v="2018-07-06T00:00:00"/>
    <x v="1"/>
    <x v="156"/>
    <n v="64"/>
    <s v="CAD"/>
    <x v="3"/>
    <n v="1"/>
    <x v="0"/>
    <n v="7"/>
    <s v="OT"/>
    <x v="2"/>
  </r>
  <r>
    <n v="50011901"/>
    <n v="21164876"/>
    <d v="2018-05-29T00:00:00"/>
    <d v="2018-06-03T00:00:00"/>
    <x v="1"/>
    <x v="429"/>
    <n v="130885"/>
    <s v="EUR"/>
    <x v="11"/>
    <n v="1"/>
    <x v="0"/>
    <n v="6"/>
    <s v="CN"/>
    <x v="2"/>
  </r>
  <r>
    <n v="50011911"/>
    <n v="21168779"/>
    <d v="2018-06-21T00:00:00"/>
    <d v="2018-06-26T00:00:00"/>
    <x v="2"/>
    <x v="21"/>
    <n v="380"/>
    <s v="EUR"/>
    <x v="3"/>
    <n v="0"/>
    <x v="0"/>
    <n v="6"/>
    <s v="CN"/>
    <x v="2"/>
  </r>
  <r>
    <n v="50011921"/>
    <n v="5547392"/>
    <d v="2018-01-17T00:00:00"/>
    <d v="2018-01-19T00:00:00"/>
    <x v="3"/>
    <x v="337"/>
    <n v="118"/>
    <s v="EUR"/>
    <x v="3"/>
    <n v="1"/>
    <x v="0"/>
    <n v="1"/>
    <s v="CN"/>
    <x v="3"/>
  </r>
  <r>
    <n v="50011941"/>
    <n v="4131288"/>
    <d v="2018-01-07T00:00:00"/>
    <d v="2018-01-07T00:00:00"/>
    <x v="3"/>
    <x v="198"/>
    <n v="238"/>
    <s v="USD"/>
    <x v="7"/>
    <n v="1"/>
    <x v="0"/>
    <n v="1"/>
    <s v="OT"/>
    <x v="6"/>
  </r>
  <r>
    <n v="50011961"/>
    <n v="12445916"/>
    <d v="2018-01-31T00:00:00"/>
    <d v="2018-02-05T00:00:00"/>
    <x v="0"/>
    <x v="430"/>
    <n v="62"/>
    <s v="GBP"/>
    <x v="0"/>
    <n v="1"/>
    <x v="0"/>
    <n v="2"/>
    <s v="CN"/>
    <x v="2"/>
  </r>
  <r>
    <n v="50011981"/>
    <n v="21164227"/>
    <d v="2018-05-12T00:00:00"/>
    <d v="2018-05-12T00:00:00"/>
    <x v="1"/>
    <x v="155"/>
    <n v="179"/>
    <s v="CAD"/>
    <x v="18"/>
    <n v="0"/>
    <x v="0"/>
    <n v="5"/>
    <s v="EN"/>
    <x v="6"/>
  </r>
  <r>
    <n v="50011991"/>
    <n v="20796285"/>
    <d v="2018-06-16T00:00:00"/>
    <d v="2018-06-20T00:00:00"/>
    <x v="1"/>
    <x v="431"/>
    <n v="55"/>
    <s v="CAD"/>
    <x v="3"/>
    <n v="1"/>
    <x v="0"/>
    <n v="6"/>
    <s v="EN"/>
    <x v="0"/>
  </r>
  <r>
    <n v="50012001"/>
    <n v="21168808"/>
    <d v="2018-06-08T00:00:00"/>
    <d v="2018-06-09T00:00:00"/>
    <x v="1"/>
    <x v="432"/>
    <n v="110"/>
    <s v="EUR"/>
    <x v="1"/>
    <n v="1"/>
    <x v="0"/>
    <n v="6"/>
    <s v="OT"/>
    <x v="1"/>
  </r>
  <r>
    <n v="50012011"/>
    <n v="20779421"/>
    <d v="2017-12-15T00:00:00"/>
    <d v="2017-12-17T00:00:00"/>
    <x v="3"/>
    <x v="295"/>
    <n v="98"/>
    <s v="CAD"/>
    <x v="6"/>
    <n v="1"/>
    <x v="1"/>
    <n v="12"/>
    <s v="CN"/>
    <x v="3"/>
  </r>
  <r>
    <n v="50012021"/>
    <n v="8259226"/>
    <d v="2018-10-18T00:00:00"/>
    <d v="2018-10-23T00:00:00"/>
    <x v="0"/>
    <x v="433"/>
    <n v="134"/>
    <s v="USD"/>
    <x v="8"/>
    <n v="0"/>
    <x v="0"/>
    <n v="10"/>
    <s v="OT"/>
    <x v="2"/>
  </r>
  <r>
    <n v="50012031"/>
    <n v="20576415"/>
    <d v="2018-04-16T00:00:00"/>
    <d v="2018-04-20T00:00:00"/>
    <x v="2"/>
    <x v="434"/>
    <n v="569"/>
    <s v="CAD"/>
    <x v="9"/>
    <n v="0"/>
    <x v="0"/>
    <n v="4"/>
    <s v="EN"/>
    <x v="0"/>
  </r>
  <r>
    <n v="50012051"/>
    <n v="152033"/>
    <d v="2017-12-11T00:00:00"/>
    <d v="2017-12-16T00:00:00"/>
    <x v="0"/>
    <x v="255"/>
    <n v="212"/>
    <s v="EUR"/>
    <x v="1"/>
    <n v="1"/>
    <x v="1"/>
    <n v="12"/>
    <s v="EN"/>
    <x v="2"/>
  </r>
  <r>
    <n v="50012061"/>
    <n v="9137930"/>
    <d v="2018-02-06T00:00:00"/>
    <d v="2018-02-09T00:00:00"/>
    <x v="0"/>
    <x v="435"/>
    <n v="70"/>
    <s v="GBP"/>
    <x v="10"/>
    <n v="1"/>
    <x v="0"/>
    <n v="2"/>
    <s v="CN"/>
    <x v="7"/>
  </r>
  <r>
    <n v="50012071"/>
    <n v="12905297"/>
    <d v="2017-11-25T00:00:00"/>
    <d v="2017-11-30T00:00:00"/>
    <x v="1"/>
    <x v="132"/>
    <n v="253"/>
    <s v="GBP"/>
    <x v="6"/>
    <n v="0"/>
    <x v="1"/>
    <n v="11"/>
    <s v="CN"/>
    <x v="2"/>
  </r>
  <r>
    <n v="50012081"/>
    <n v="15038041"/>
    <d v="2018-07-28T00:00:00"/>
    <d v="2018-08-01T00:00:00"/>
    <x v="0"/>
    <x v="27"/>
    <n v="117"/>
    <s v="CAD"/>
    <x v="0"/>
    <n v="0"/>
    <x v="0"/>
    <n v="8"/>
    <s v="OT"/>
    <x v="0"/>
  </r>
  <r>
    <n v="50012091"/>
    <n v="10520750"/>
    <d v="2018-11-17T00:00:00"/>
    <d v="2018-11-22T00:00:00"/>
    <x v="1"/>
    <x v="436"/>
    <n v="420"/>
    <s v="CAD"/>
    <x v="8"/>
    <n v="1"/>
    <x v="0"/>
    <n v="11"/>
    <s v="CN"/>
    <x v="2"/>
  </r>
  <r>
    <n v="50012111"/>
    <n v="18385128"/>
    <d v="2018-01-28T00:00:00"/>
    <d v="2018-02-03T00:00:00"/>
    <x v="0"/>
    <x v="220"/>
    <n v="79"/>
    <s v="EUR"/>
    <x v="15"/>
    <n v="0"/>
    <x v="0"/>
    <n v="2"/>
    <s v="EN"/>
    <x v="5"/>
  </r>
  <r>
    <n v="50012121"/>
    <n v="5249797"/>
    <d v="2018-08-13T00:00:00"/>
    <d v="2018-08-19T00:00:00"/>
    <x v="3"/>
    <x v="21"/>
    <n v="248"/>
    <s v="EUR"/>
    <x v="5"/>
    <n v="1"/>
    <x v="0"/>
    <n v="8"/>
    <s v="EN"/>
    <x v="5"/>
  </r>
  <r>
    <n v="50012131"/>
    <n v="17289728"/>
    <d v="2018-09-17T00:00:00"/>
    <d v="2018-09-17T00:00:00"/>
    <x v="2"/>
    <x v="437"/>
    <n v="413"/>
    <s v="GBP"/>
    <x v="7"/>
    <n v="1"/>
    <x v="0"/>
    <n v="9"/>
    <s v="EN"/>
    <x v="6"/>
  </r>
  <r>
    <n v="50012181"/>
    <n v="21163110"/>
    <d v="2018-04-26T00:00:00"/>
    <d v="2018-04-30T00:00:00"/>
    <x v="2"/>
    <x v="438"/>
    <n v="281"/>
    <s v="CAD"/>
    <x v="8"/>
    <n v="1"/>
    <x v="0"/>
    <n v="4"/>
    <s v="CN"/>
    <x v="0"/>
  </r>
  <r>
    <n v="50012191"/>
    <n v="21167586"/>
    <d v="2018-09-22T00:00:00"/>
    <d v="2018-09-23T00:00:00"/>
    <x v="0"/>
    <x v="149"/>
    <n v="106"/>
    <s v="USD"/>
    <x v="10"/>
    <n v="1"/>
    <x v="0"/>
    <n v="9"/>
    <s v="OT"/>
    <x v="1"/>
  </r>
  <r>
    <n v="50012201"/>
    <n v="9566914"/>
    <d v="2018-04-22T00:00:00"/>
    <d v="2018-04-24T00:00:00"/>
    <x v="2"/>
    <x v="439"/>
    <n v="140"/>
    <s v="EUR"/>
    <x v="8"/>
    <n v="1"/>
    <x v="0"/>
    <n v="4"/>
    <s v="CN"/>
    <x v="3"/>
  </r>
  <r>
    <n v="50012211"/>
    <n v="329226"/>
    <d v="2018-09-19T00:00:00"/>
    <d v="2018-09-21T00:00:00"/>
    <x v="1"/>
    <x v="50"/>
    <n v="148"/>
    <s v="EUR"/>
    <x v="20"/>
    <n v="1"/>
    <x v="0"/>
    <n v="9"/>
    <s v="EN"/>
    <x v="3"/>
  </r>
  <r>
    <n v="50012221"/>
    <n v="10709469"/>
    <d v="2018-05-21T00:00:00"/>
    <d v="2018-05-23T00:00:00"/>
    <x v="1"/>
    <x v="440"/>
    <n v="653"/>
    <s v="GBP"/>
    <x v="2"/>
    <n v="1"/>
    <x v="0"/>
    <n v="5"/>
    <s v="OT"/>
    <x v="3"/>
  </r>
  <r>
    <n v="50012231"/>
    <n v="12958561"/>
    <d v="2018-02-10T00:00:00"/>
    <d v="2018-02-15T00:00:00"/>
    <x v="0"/>
    <x v="225"/>
    <n v="241"/>
    <s v="EUR"/>
    <x v="9"/>
    <n v="1"/>
    <x v="0"/>
    <n v="2"/>
    <s v="OT"/>
    <x v="2"/>
  </r>
  <r>
    <n v="50012251"/>
    <n v="21172625"/>
    <d v="2018-05-31T00:00:00"/>
    <d v="2018-06-07T00:00:00"/>
    <x v="3"/>
    <x v="441"/>
    <n v="64"/>
    <s v="USD"/>
    <x v="15"/>
    <n v="1"/>
    <x v="0"/>
    <n v="6"/>
    <s v="EN"/>
    <x v="4"/>
  </r>
  <r>
    <n v="50012281"/>
    <n v="13160823"/>
    <d v="2018-08-24T00:00:00"/>
    <d v="2018-08-26T00:00:00"/>
    <x v="1"/>
    <x v="442"/>
    <n v="113"/>
    <s v="CAD"/>
    <x v="8"/>
    <n v="0"/>
    <x v="0"/>
    <n v="8"/>
    <s v="CN"/>
    <x v="3"/>
  </r>
  <r>
    <n v="50012291"/>
    <n v="11316608"/>
    <d v="2017-12-10T00:00:00"/>
    <d v="2017-12-16T00:00:00"/>
    <x v="0"/>
    <x v="266"/>
    <n v="205"/>
    <s v="CAD"/>
    <x v="7"/>
    <n v="0"/>
    <x v="1"/>
    <n v="12"/>
    <s v="CN"/>
    <x v="5"/>
  </r>
  <r>
    <n v="50012321"/>
    <n v="20539528"/>
    <d v="2018-09-30T00:00:00"/>
    <d v="2018-10-04T00:00:00"/>
    <x v="3"/>
    <x v="173"/>
    <n v="79"/>
    <s v="USD"/>
    <x v="5"/>
    <n v="1"/>
    <x v="0"/>
    <n v="10"/>
    <s v="CN"/>
    <x v="0"/>
  </r>
  <r>
    <n v="50012331"/>
    <n v="6792075"/>
    <d v="2018-10-18T00:00:00"/>
    <d v="2018-10-22T00:00:00"/>
    <x v="2"/>
    <x v="316"/>
    <n v="132"/>
    <s v="EUR"/>
    <x v="2"/>
    <n v="1"/>
    <x v="0"/>
    <n v="10"/>
    <s v="OT"/>
    <x v="0"/>
  </r>
  <r>
    <n v="50012341"/>
    <n v="21167109"/>
    <d v="2018-04-27T00:00:00"/>
    <d v="2018-05-02T00:00:00"/>
    <x v="2"/>
    <x v="91"/>
    <n v="172"/>
    <s v="USD"/>
    <x v="14"/>
    <n v="0"/>
    <x v="0"/>
    <n v="5"/>
    <s v="OT"/>
    <x v="2"/>
  </r>
  <r>
    <n v="50012351"/>
    <n v="14211996"/>
    <d v="2018-02-18T00:00:00"/>
    <d v="2018-02-20T00:00:00"/>
    <x v="1"/>
    <x v="443"/>
    <n v="478"/>
    <s v="USD"/>
    <x v="5"/>
    <n v="0"/>
    <x v="0"/>
    <n v="2"/>
    <s v="CN"/>
    <x v="3"/>
  </r>
  <r>
    <n v="50012361"/>
    <n v="21172282"/>
    <d v="2018-01-03T00:00:00"/>
    <d v="2018-01-03T00:00:00"/>
    <x v="1"/>
    <x v="444"/>
    <n v="1176"/>
    <s v="USD"/>
    <x v="1"/>
    <n v="1"/>
    <x v="0"/>
    <n v="1"/>
    <s v="CN"/>
    <x v="6"/>
  </r>
  <r>
    <n v="50012371"/>
    <n v="21170612"/>
    <d v="2018-01-25T00:00:00"/>
    <d v="2018-01-27T00:00:00"/>
    <x v="1"/>
    <x v="47"/>
    <n v="178"/>
    <s v="USD"/>
    <x v="8"/>
    <n v="1"/>
    <x v="0"/>
    <n v="1"/>
    <s v="CN"/>
    <x v="3"/>
  </r>
  <r>
    <n v="50012391"/>
    <n v="19938400"/>
    <d v="2018-02-10T00:00:00"/>
    <d v="2018-02-13T00:00:00"/>
    <x v="1"/>
    <x v="445"/>
    <n v="1224"/>
    <s v="EUR"/>
    <x v="6"/>
    <n v="1"/>
    <x v="0"/>
    <n v="2"/>
    <s v="EN"/>
    <x v="7"/>
  </r>
  <r>
    <n v="50012401"/>
    <n v="13230178"/>
    <d v="2018-01-11T00:00:00"/>
    <d v="2018-01-17T00:00:00"/>
    <x v="1"/>
    <x v="162"/>
    <n v="107"/>
    <s v="CAD"/>
    <x v="8"/>
    <n v="0"/>
    <x v="0"/>
    <n v="1"/>
    <s v="OT"/>
    <x v="5"/>
  </r>
  <r>
    <n v="50012421"/>
    <n v="19226165"/>
    <d v="2018-05-20T00:00:00"/>
    <d v="2018-05-22T00:00:00"/>
    <x v="1"/>
    <x v="446"/>
    <n v="921"/>
    <s v="EUR"/>
    <x v="0"/>
    <n v="1"/>
    <x v="0"/>
    <n v="5"/>
    <s v="EN"/>
    <x v="3"/>
  </r>
  <r>
    <n v="50012441"/>
    <n v="21170058"/>
    <d v="2017-12-31T00:00:00"/>
    <d v="2018-01-02T00:00:00"/>
    <x v="1"/>
    <x v="447"/>
    <n v="83"/>
    <s v="CAD"/>
    <x v="1"/>
    <n v="1"/>
    <x v="0"/>
    <n v="1"/>
    <s v="CN"/>
    <x v="3"/>
  </r>
  <r>
    <n v="50012451"/>
    <n v="21167185"/>
    <d v="2018-04-12T00:00:00"/>
    <d v="2018-04-13T00:00:00"/>
    <x v="0"/>
    <x v="396"/>
    <n v="241"/>
    <s v="EUR"/>
    <x v="17"/>
    <n v="0"/>
    <x v="0"/>
    <n v="4"/>
    <s v="EN"/>
    <x v="1"/>
  </r>
  <r>
    <n v="50012461"/>
    <n v="7027083"/>
    <d v="2018-04-15T00:00:00"/>
    <d v="2018-04-20T00:00:00"/>
    <x v="0"/>
    <x v="378"/>
    <n v="144"/>
    <s v="GBP"/>
    <x v="15"/>
    <n v="1"/>
    <x v="0"/>
    <n v="4"/>
    <s v="OT"/>
    <x v="2"/>
  </r>
  <r>
    <n v="50012481"/>
    <n v="21173799"/>
    <d v="2017-12-27T00:00:00"/>
    <d v="2017-12-30T00:00:00"/>
    <x v="1"/>
    <x v="26"/>
    <n v="79"/>
    <s v="GBP"/>
    <x v="5"/>
    <n v="1"/>
    <x v="1"/>
    <n v="12"/>
    <s v="EN"/>
    <x v="7"/>
  </r>
  <r>
    <n v="50012491"/>
    <n v="15303721"/>
    <d v="2017-11-25T00:00:00"/>
    <d v="2017-11-30T00:00:00"/>
    <x v="3"/>
    <x v="96"/>
    <n v="47"/>
    <s v="GBP"/>
    <x v="8"/>
    <n v="1"/>
    <x v="1"/>
    <n v="11"/>
    <s v="OT"/>
    <x v="2"/>
  </r>
  <r>
    <n v="50012511"/>
    <n v="263902"/>
    <d v="2018-02-27T00:00:00"/>
    <d v="2018-03-04T00:00:00"/>
    <x v="2"/>
    <x v="448"/>
    <n v="205"/>
    <s v="EUR"/>
    <x v="5"/>
    <n v="1"/>
    <x v="0"/>
    <n v="3"/>
    <s v="EN"/>
    <x v="2"/>
  </r>
  <r>
    <n v="50012621"/>
    <n v="285722"/>
    <d v="2018-08-08T00:00:00"/>
    <d v="2018-08-13T00:00:00"/>
    <x v="2"/>
    <x v="150"/>
    <n v="44"/>
    <s v="GBP"/>
    <x v="6"/>
    <n v="1"/>
    <x v="0"/>
    <n v="8"/>
    <s v="OT"/>
    <x v="2"/>
  </r>
  <r>
    <n v="50012631"/>
    <n v="14964296"/>
    <d v="2018-06-18T00:00:00"/>
    <d v="2018-06-20T00:00:00"/>
    <x v="1"/>
    <x v="449"/>
    <n v="316"/>
    <s v="GBP"/>
    <x v="1"/>
    <n v="1"/>
    <x v="0"/>
    <n v="6"/>
    <s v="OT"/>
    <x v="3"/>
  </r>
  <r>
    <n v="50012641"/>
    <n v="4123605"/>
    <d v="2018-06-23T00:00:00"/>
    <d v="2018-06-30T00:00:00"/>
    <x v="2"/>
    <x v="269"/>
    <n v="252"/>
    <s v="USD"/>
    <x v="3"/>
    <n v="1"/>
    <x v="0"/>
    <n v="6"/>
    <s v="CN"/>
    <x v="4"/>
  </r>
  <r>
    <n v="50012661"/>
    <n v="9362725"/>
    <d v="2018-04-05T00:00:00"/>
    <d v="2018-04-05T00:00:00"/>
    <x v="1"/>
    <x v="179"/>
    <n v="190"/>
    <s v="CAD"/>
    <x v="19"/>
    <n v="1"/>
    <x v="0"/>
    <n v="4"/>
    <s v="OT"/>
    <x v="6"/>
  </r>
  <r>
    <n v="50012671"/>
    <n v="19137465"/>
    <d v="2018-05-08T00:00:00"/>
    <d v="2018-05-10T00:00:00"/>
    <x v="0"/>
    <x v="81"/>
    <n v="500"/>
    <s v="EUR"/>
    <x v="9"/>
    <n v="0"/>
    <x v="0"/>
    <n v="5"/>
    <s v="CN"/>
    <x v="3"/>
  </r>
  <r>
    <n v="50012691"/>
    <n v="21160572"/>
    <d v="2018-03-02T00:00:00"/>
    <d v="2018-03-03T00:00:00"/>
    <x v="1"/>
    <x v="450"/>
    <n v="131"/>
    <s v="GBP"/>
    <x v="3"/>
    <n v="1"/>
    <x v="0"/>
    <n v="3"/>
    <s v="CN"/>
    <x v="1"/>
  </r>
  <r>
    <n v="50012731"/>
    <n v="16141810"/>
    <d v="2018-07-31T00:00:00"/>
    <d v="2018-08-05T00:00:00"/>
    <x v="0"/>
    <x v="422"/>
    <n v="162"/>
    <s v="CAD"/>
    <x v="11"/>
    <n v="1"/>
    <x v="0"/>
    <n v="8"/>
    <s v="OT"/>
    <x v="2"/>
  </r>
  <r>
    <n v="50012741"/>
    <n v="355436"/>
    <d v="2017-12-25T00:00:00"/>
    <d v="2017-12-31T00:00:00"/>
    <x v="0"/>
    <x v="451"/>
    <n v="313"/>
    <s v="EUR"/>
    <x v="9"/>
    <n v="1"/>
    <x v="1"/>
    <n v="12"/>
    <s v="CN"/>
    <x v="5"/>
  </r>
  <r>
    <n v="50012751"/>
    <n v="19405761"/>
    <d v="2018-09-08T00:00:00"/>
    <d v="2018-09-13T00:00:00"/>
    <x v="2"/>
    <x v="182"/>
    <n v="207"/>
    <s v="EUR"/>
    <x v="5"/>
    <n v="1"/>
    <x v="0"/>
    <n v="9"/>
    <s v="CN"/>
    <x v="2"/>
  </r>
  <r>
    <n v="50012761"/>
    <n v="21165678"/>
    <d v="2018-05-03T00:00:00"/>
    <d v="2018-05-07T00:00:00"/>
    <x v="1"/>
    <x v="452"/>
    <n v="775"/>
    <s v="CAD"/>
    <x v="9"/>
    <n v="1"/>
    <x v="0"/>
    <n v="5"/>
    <s v="CN"/>
    <x v="0"/>
  </r>
  <r>
    <n v="50012771"/>
    <n v="21167224"/>
    <d v="2018-11-21T00:00:00"/>
    <d v="2018-11-23T00:00:00"/>
    <x v="2"/>
    <x v="352"/>
    <n v="150"/>
    <s v="USD"/>
    <x v="4"/>
    <n v="1"/>
    <x v="0"/>
    <n v="11"/>
    <s v="EN"/>
    <x v="3"/>
  </r>
  <r>
    <n v="50012781"/>
    <n v="1552400"/>
    <d v="2018-07-22T00:00:00"/>
    <d v="2018-07-25T00:00:00"/>
    <x v="3"/>
    <x v="369"/>
    <n v="251"/>
    <s v="EUR"/>
    <x v="11"/>
    <n v="1"/>
    <x v="0"/>
    <n v="7"/>
    <s v="EN"/>
    <x v="7"/>
  </r>
  <r>
    <n v="50012801"/>
    <n v="21171041"/>
    <d v="2018-01-14T00:00:00"/>
    <d v="2018-01-14T00:00:00"/>
    <x v="2"/>
    <x v="210"/>
    <n v="524"/>
    <s v="EUR"/>
    <x v="8"/>
    <n v="0"/>
    <x v="0"/>
    <n v="1"/>
    <s v="CN"/>
    <x v="6"/>
  </r>
  <r>
    <n v="50012811"/>
    <n v="21164637"/>
    <d v="2018-08-03T00:00:00"/>
    <d v="2018-08-04T00:00:00"/>
    <x v="3"/>
    <x v="453"/>
    <n v="133"/>
    <s v="CAD"/>
    <x v="9"/>
    <n v="1"/>
    <x v="0"/>
    <n v="8"/>
    <s v="CN"/>
    <x v="1"/>
  </r>
  <r>
    <n v="50012821"/>
    <n v="12791945"/>
    <d v="2018-05-26T00:00:00"/>
    <d v="2018-05-29T00:00:00"/>
    <x v="1"/>
    <x v="454"/>
    <n v="120"/>
    <s v="CAD"/>
    <x v="2"/>
    <n v="1"/>
    <x v="0"/>
    <n v="5"/>
    <s v="EN"/>
    <x v="7"/>
  </r>
  <r>
    <n v="50012831"/>
    <n v="10367000"/>
    <d v="2018-05-24T00:00:00"/>
    <d v="2018-05-25T00:00:00"/>
    <x v="0"/>
    <x v="21"/>
    <n v="407"/>
    <s v="USD"/>
    <x v="17"/>
    <n v="1"/>
    <x v="0"/>
    <n v="5"/>
    <s v="CN"/>
    <x v="1"/>
  </r>
  <r>
    <n v="50012841"/>
    <n v="21165611"/>
    <d v="2018-09-19T00:00:00"/>
    <d v="2018-09-20T00:00:00"/>
    <x v="0"/>
    <x v="455"/>
    <n v="69"/>
    <s v="EUR"/>
    <x v="1"/>
    <n v="1"/>
    <x v="0"/>
    <n v="9"/>
    <s v="CN"/>
    <x v="1"/>
  </r>
  <r>
    <n v="50012881"/>
    <n v="16958110"/>
    <d v="2017-12-07T00:00:00"/>
    <d v="2017-12-10T00:00:00"/>
    <x v="2"/>
    <x v="42"/>
    <n v="69"/>
    <s v="USD"/>
    <x v="10"/>
    <n v="1"/>
    <x v="1"/>
    <n v="12"/>
    <s v="CN"/>
    <x v="7"/>
  </r>
  <r>
    <n v="50012921"/>
    <n v="16215097"/>
    <d v="2018-04-10T00:00:00"/>
    <d v="2018-04-16T00:00:00"/>
    <x v="2"/>
    <x v="435"/>
    <n v="45"/>
    <s v="CAD"/>
    <x v="8"/>
    <n v="1"/>
    <x v="0"/>
    <n v="4"/>
    <s v="EN"/>
    <x v="5"/>
  </r>
  <r>
    <n v="50012931"/>
    <n v="5560849"/>
    <d v="2017-12-30T00:00:00"/>
    <d v="2018-01-06T00:00:00"/>
    <x v="1"/>
    <x v="39"/>
    <n v="109"/>
    <s v="USD"/>
    <x v="3"/>
    <n v="0"/>
    <x v="0"/>
    <n v="1"/>
    <s v="OT"/>
    <x v="4"/>
  </r>
  <r>
    <n v="50012951"/>
    <n v="14468953"/>
    <d v="2018-02-13T00:00:00"/>
    <d v="2018-02-20T00:00:00"/>
    <x v="2"/>
    <x v="456"/>
    <n v="469"/>
    <s v="CAD"/>
    <x v="1"/>
    <n v="1"/>
    <x v="0"/>
    <n v="2"/>
    <s v="OT"/>
    <x v="4"/>
  </r>
  <r>
    <n v="50012961"/>
    <n v="21171537"/>
    <d v="2018-03-15T00:00:00"/>
    <d v="2018-03-17T00:00:00"/>
    <x v="2"/>
    <x v="435"/>
    <n v="65"/>
    <s v="EUR"/>
    <x v="18"/>
    <n v="1"/>
    <x v="0"/>
    <n v="3"/>
    <s v="CN"/>
    <x v="3"/>
  </r>
  <r>
    <n v="50012971"/>
    <n v="61335"/>
    <d v="2018-06-06T00:00:00"/>
    <d v="2018-06-10T00:00:00"/>
    <x v="3"/>
    <x v="276"/>
    <n v="120"/>
    <s v="USD"/>
    <x v="1"/>
    <n v="1"/>
    <x v="0"/>
    <n v="6"/>
    <s v="CN"/>
    <x v="0"/>
  </r>
  <r>
    <n v="50012991"/>
    <n v="21165840"/>
    <d v="2018-01-22T00:00:00"/>
    <d v="2018-01-29T00:00:00"/>
    <x v="1"/>
    <x v="457"/>
    <n v="1271"/>
    <s v="EUR"/>
    <x v="3"/>
    <n v="1"/>
    <x v="0"/>
    <n v="1"/>
    <s v="CN"/>
    <x v="4"/>
  </r>
  <r>
    <n v="50013031"/>
    <n v="12762379"/>
    <d v="2018-09-16T00:00:00"/>
    <d v="2018-09-18T00:00:00"/>
    <x v="2"/>
    <x v="458"/>
    <n v="354"/>
    <s v="USD"/>
    <x v="5"/>
    <n v="0"/>
    <x v="0"/>
    <n v="9"/>
    <s v="CN"/>
    <x v="3"/>
  </r>
  <r>
    <n v="50013041"/>
    <n v="7172292"/>
    <d v="2018-07-09T00:00:00"/>
    <d v="2018-07-13T00:00:00"/>
    <x v="2"/>
    <x v="459"/>
    <n v="479"/>
    <s v="EUR"/>
    <x v="2"/>
    <n v="1"/>
    <x v="0"/>
    <n v="7"/>
    <s v="OT"/>
    <x v="0"/>
  </r>
  <r>
    <n v="50013061"/>
    <n v="95273"/>
    <d v="2017-12-06T00:00:00"/>
    <d v="2017-12-12T00:00:00"/>
    <x v="1"/>
    <x v="355"/>
    <n v="130"/>
    <s v="GBP"/>
    <x v="11"/>
    <n v="1"/>
    <x v="1"/>
    <n v="12"/>
    <s v="EN"/>
    <x v="5"/>
  </r>
  <r>
    <n v="50013071"/>
    <n v="18016861"/>
    <d v="2018-06-04T00:00:00"/>
    <d v="2018-06-05T00:00:00"/>
    <x v="1"/>
    <x v="231"/>
    <n v="332"/>
    <s v="EUR"/>
    <x v="6"/>
    <n v="1"/>
    <x v="0"/>
    <n v="6"/>
    <s v="OT"/>
    <x v="1"/>
  </r>
  <r>
    <n v="50013091"/>
    <n v="16928782"/>
    <d v="2018-10-11T00:00:00"/>
    <d v="2018-10-15T00:00:00"/>
    <x v="2"/>
    <x v="460"/>
    <n v="781"/>
    <s v="GBP"/>
    <x v="5"/>
    <n v="0"/>
    <x v="0"/>
    <n v="10"/>
    <s v="EN"/>
    <x v="0"/>
  </r>
  <r>
    <n v="50013101"/>
    <n v="8953276"/>
    <d v="2018-04-08T00:00:00"/>
    <d v="2018-04-13T00:00:00"/>
    <x v="2"/>
    <x v="461"/>
    <n v="418"/>
    <s v="EUR"/>
    <x v="0"/>
    <n v="1"/>
    <x v="0"/>
    <n v="4"/>
    <s v="CN"/>
    <x v="2"/>
  </r>
  <r>
    <n v="50013111"/>
    <n v="21168617"/>
    <d v="2018-01-13T00:00:00"/>
    <d v="2018-01-13T00:00:00"/>
    <x v="2"/>
    <x v="462"/>
    <n v="207"/>
    <s v="EUR"/>
    <x v="8"/>
    <n v="1"/>
    <x v="0"/>
    <n v="1"/>
    <s v="CN"/>
    <x v="6"/>
  </r>
  <r>
    <n v="50013121"/>
    <n v="21089947"/>
    <d v="2018-01-26T00:00:00"/>
    <d v="2018-01-30T00:00:00"/>
    <x v="1"/>
    <x v="463"/>
    <n v="230"/>
    <s v="CAD"/>
    <x v="5"/>
    <n v="0"/>
    <x v="0"/>
    <n v="1"/>
    <s v="EN"/>
    <x v="0"/>
  </r>
  <r>
    <n v="50013131"/>
    <n v="7106525"/>
    <d v="2018-09-02T00:00:00"/>
    <d v="2018-09-03T00:00:00"/>
    <x v="2"/>
    <x v="26"/>
    <n v="110"/>
    <s v="USD"/>
    <x v="7"/>
    <n v="0"/>
    <x v="0"/>
    <n v="9"/>
    <s v="OT"/>
    <x v="1"/>
  </r>
  <r>
    <n v="50013141"/>
    <n v="6184574"/>
    <d v="2018-08-20T00:00:00"/>
    <d v="2018-08-23T00:00:00"/>
    <x v="1"/>
    <x v="72"/>
    <n v="183"/>
    <s v="CAD"/>
    <x v="0"/>
    <n v="1"/>
    <x v="0"/>
    <n v="8"/>
    <s v="OT"/>
    <x v="7"/>
  </r>
  <r>
    <n v="50013181"/>
    <n v="11375369"/>
    <d v="2018-06-18T00:00:00"/>
    <d v="2018-06-18T00:00:00"/>
    <x v="1"/>
    <x v="464"/>
    <n v="374"/>
    <s v="CAD"/>
    <x v="15"/>
    <n v="1"/>
    <x v="0"/>
    <n v="6"/>
    <s v="CN"/>
    <x v="6"/>
  </r>
  <r>
    <n v="50013191"/>
    <n v="21165935"/>
    <d v="2018-03-23T00:00:00"/>
    <d v="2018-03-30T00:00:00"/>
    <x v="3"/>
    <x v="465"/>
    <n v="136"/>
    <s v="EUR"/>
    <x v="1"/>
    <n v="1"/>
    <x v="0"/>
    <n v="3"/>
    <s v="OT"/>
    <x v="4"/>
  </r>
  <r>
    <n v="50013201"/>
    <n v="21130604"/>
    <d v="2017-12-15T00:00:00"/>
    <d v="2017-12-19T00:00:00"/>
    <x v="3"/>
    <x v="28"/>
    <n v="63"/>
    <s v="USD"/>
    <x v="17"/>
    <n v="0"/>
    <x v="1"/>
    <n v="12"/>
    <s v="OT"/>
    <x v="0"/>
  </r>
  <r>
    <n v="50013211"/>
    <n v="295498"/>
    <d v="2018-09-15T00:00:00"/>
    <d v="2018-09-21T00:00:00"/>
    <x v="3"/>
    <x v="351"/>
    <n v="69"/>
    <s v="EUR"/>
    <x v="1"/>
    <n v="1"/>
    <x v="0"/>
    <n v="9"/>
    <s v="EN"/>
    <x v="5"/>
  </r>
  <r>
    <n v="50013221"/>
    <n v="12808943"/>
    <d v="2018-04-11T00:00:00"/>
    <d v="2018-04-17T00:00:00"/>
    <x v="3"/>
    <x v="419"/>
    <n v="336"/>
    <s v="GBP"/>
    <x v="5"/>
    <n v="1"/>
    <x v="0"/>
    <n v="4"/>
    <s v="CN"/>
    <x v="5"/>
  </r>
  <r>
    <n v="50013231"/>
    <n v="243729"/>
    <d v="2018-04-28T00:00:00"/>
    <d v="2018-05-02T00:00:00"/>
    <x v="2"/>
    <x v="466"/>
    <n v="293"/>
    <s v="EUR"/>
    <x v="1"/>
    <n v="0"/>
    <x v="0"/>
    <n v="5"/>
    <s v="EN"/>
    <x v="0"/>
  </r>
  <r>
    <n v="50013291"/>
    <n v="20684956"/>
    <d v="2018-10-03T00:00:00"/>
    <d v="2018-10-06T00:00:00"/>
    <x v="1"/>
    <x v="43"/>
    <n v="369"/>
    <s v="EUR"/>
    <x v="8"/>
    <n v="1"/>
    <x v="0"/>
    <n v="10"/>
    <s v="EN"/>
    <x v="7"/>
  </r>
  <r>
    <n v="50013301"/>
    <n v="21162795"/>
    <d v="2018-09-17T00:00:00"/>
    <d v="2018-09-18T00:00:00"/>
    <x v="1"/>
    <x v="467"/>
    <n v="482"/>
    <s v="CAD"/>
    <x v="16"/>
    <n v="1"/>
    <x v="0"/>
    <n v="9"/>
    <s v="EN"/>
    <x v="1"/>
  </r>
  <r>
    <n v="50013321"/>
    <n v="8658096"/>
    <d v="2018-05-26T00:00:00"/>
    <d v="2018-05-29T00:00:00"/>
    <x v="2"/>
    <x v="49"/>
    <n v="101"/>
    <s v="EUR"/>
    <x v="8"/>
    <n v="1"/>
    <x v="0"/>
    <n v="5"/>
    <s v="EN"/>
    <x v="7"/>
  </r>
  <r>
    <n v="50013341"/>
    <n v="20642610"/>
    <d v="2018-05-29T00:00:00"/>
    <d v="2018-06-01T00:00:00"/>
    <x v="1"/>
    <x v="468"/>
    <n v="559"/>
    <s v="CAD"/>
    <x v="18"/>
    <n v="1"/>
    <x v="0"/>
    <n v="6"/>
    <s v="CN"/>
    <x v="7"/>
  </r>
  <r>
    <n v="50013351"/>
    <n v="21166078"/>
    <d v="2018-03-11T00:00:00"/>
    <d v="2018-03-16T00:00:00"/>
    <x v="3"/>
    <x v="231"/>
    <n v="219"/>
    <s v="EUR"/>
    <x v="10"/>
    <n v="1"/>
    <x v="0"/>
    <n v="3"/>
    <s v="OT"/>
    <x v="2"/>
  </r>
  <r>
    <n v="50013361"/>
    <n v="6418054"/>
    <d v="2018-11-11T00:00:00"/>
    <d v="2018-11-12T00:00:00"/>
    <x v="1"/>
    <x v="57"/>
    <n v="151"/>
    <s v="EUR"/>
    <x v="5"/>
    <n v="1"/>
    <x v="0"/>
    <n v="11"/>
    <s v="OT"/>
    <x v="1"/>
  </r>
  <r>
    <n v="50013381"/>
    <n v="14417255"/>
    <d v="2018-09-02T00:00:00"/>
    <d v="2018-09-07T00:00:00"/>
    <x v="2"/>
    <x v="469"/>
    <n v="162"/>
    <s v="CAD"/>
    <x v="2"/>
    <n v="0"/>
    <x v="0"/>
    <n v="9"/>
    <s v="CN"/>
    <x v="2"/>
  </r>
  <r>
    <n v="50013401"/>
    <n v="4687080"/>
    <d v="2018-03-07T00:00:00"/>
    <d v="2018-03-08T00:00:00"/>
    <x v="1"/>
    <x v="470"/>
    <n v="302"/>
    <s v="EUR"/>
    <x v="9"/>
    <n v="0"/>
    <x v="0"/>
    <n v="3"/>
    <s v="CN"/>
    <x v="1"/>
  </r>
  <r>
    <n v="50013411"/>
    <n v="21072816"/>
    <d v="2018-09-01T00:00:00"/>
    <d v="2018-09-06T00:00:00"/>
    <x v="1"/>
    <x v="357"/>
    <n v="86"/>
    <s v="EUR"/>
    <x v="3"/>
    <n v="0"/>
    <x v="0"/>
    <n v="9"/>
    <s v="OT"/>
    <x v="2"/>
  </r>
  <r>
    <n v="50013421"/>
    <n v="21173847"/>
    <d v="2018-11-22T00:00:00"/>
    <d v="2018-11-27T00:00:00"/>
    <x v="1"/>
    <x v="39"/>
    <n v="200"/>
    <s v="EUR"/>
    <x v="8"/>
    <n v="0"/>
    <x v="0"/>
    <n v="11"/>
    <s v="OT"/>
    <x v="2"/>
  </r>
  <r>
    <n v="50013441"/>
    <n v="21173169"/>
    <d v="2017-12-20T00:00:00"/>
    <d v="2017-12-26T00:00:00"/>
    <x v="2"/>
    <x v="355"/>
    <n v="57"/>
    <s v="CAD"/>
    <x v="15"/>
    <n v="1"/>
    <x v="1"/>
    <n v="12"/>
    <s v="CN"/>
    <x v="5"/>
  </r>
  <r>
    <n v="50013451"/>
    <n v="13185160"/>
    <d v="2018-10-08T00:00:00"/>
    <d v="2018-10-11T00:00:00"/>
    <x v="2"/>
    <x v="51"/>
    <n v="81"/>
    <s v="CAD"/>
    <x v="5"/>
    <n v="1"/>
    <x v="0"/>
    <n v="10"/>
    <s v="CN"/>
    <x v="7"/>
  </r>
  <r>
    <n v="50013461"/>
    <n v="21153624"/>
    <d v="2018-06-18T00:00:00"/>
    <d v="2018-06-20T00:00:00"/>
    <x v="0"/>
    <x v="26"/>
    <n v="149"/>
    <s v="CAD"/>
    <x v="8"/>
    <n v="0"/>
    <x v="0"/>
    <n v="6"/>
    <s v="CN"/>
    <x v="3"/>
  </r>
  <r>
    <n v="50013481"/>
    <n v="122423"/>
    <d v="2018-03-28T00:00:00"/>
    <d v="2018-04-02T00:00:00"/>
    <x v="2"/>
    <x v="283"/>
    <n v="438"/>
    <s v="EUR"/>
    <x v="8"/>
    <n v="1"/>
    <x v="0"/>
    <n v="4"/>
    <s v="CN"/>
    <x v="2"/>
  </r>
  <r>
    <n v="50013501"/>
    <n v="4302656"/>
    <d v="2018-10-25T00:00:00"/>
    <d v="2018-10-29T00:00:00"/>
    <x v="1"/>
    <x v="54"/>
    <n v="180"/>
    <s v="EUR"/>
    <x v="13"/>
    <n v="1"/>
    <x v="0"/>
    <n v="10"/>
    <s v="OT"/>
    <x v="0"/>
  </r>
  <r>
    <n v="50013511"/>
    <n v="12324366"/>
    <d v="2017-12-27T00:00:00"/>
    <d v="2017-12-28T00:00:00"/>
    <x v="2"/>
    <x v="139"/>
    <n v="72"/>
    <s v="GBP"/>
    <x v="18"/>
    <n v="1"/>
    <x v="1"/>
    <n v="12"/>
    <s v="CN"/>
    <x v="1"/>
  </r>
  <r>
    <n v="50013521"/>
    <n v="21005179"/>
    <d v="2018-10-25T00:00:00"/>
    <d v="2018-10-27T00:00:00"/>
    <x v="1"/>
    <x v="26"/>
    <n v="159"/>
    <s v="EUR"/>
    <x v="5"/>
    <n v="1"/>
    <x v="0"/>
    <n v="10"/>
    <s v="OT"/>
    <x v="3"/>
  </r>
  <r>
    <n v="50013531"/>
    <n v="11494351"/>
    <d v="2018-07-03T00:00:00"/>
    <d v="2018-07-04T00:00:00"/>
    <x v="3"/>
    <x v="471"/>
    <n v="133"/>
    <s v="EUR"/>
    <x v="8"/>
    <n v="0"/>
    <x v="0"/>
    <n v="7"/>
    <s v="EN"/>
    <x v="1"/>
  </r>
  <r>
    <n v="50013551"/>
    <n v="330669"/>
    <d v="2018-06-21T00:00:00"/>
    <d v="2018-06-23T00:00:00"/>
    <x v="1"/>
    <x v="138"/>
    <n v="244"/>
    <s v="USD"/>
    <x v="12"/>
    <n v="1"/>
    <x v="0"/>
    <n v="6"/>
    <s v="CN"/>
    <x v="3"/>
  </r>
  <r>
    <n v="50013581"/>
    <n v="21172969"/>
    <d v="2018-08-05T00:00:00"/>
    <d v="2018-08-11T00:00:00"/>
    <x v="0"/>
    <x v="77"/>
    <n v="148"/>
    <s v="USD"/>
    <x v="9"/>
    <n v="0"/>
    <x v="0"/>
    <n v="8"/>
    <s v="EN"/>
    <x v="5"/>
  </r>
  <r>
    <n v="50013591"/>
    <n v="20189354"/>
    <d v="2018-07-11T00:00:00"/>
    <d v="2018-07-16T00:00:00"/>
    <x v="1"/>
    <x v="472"/>
    <n v="367"/>
    <s v="EUR"/>
    <x v="6"/>
    <n v="1"/>
    <x v="0"/>
    <n v="7"/>
    <s v="CN"/>
    <x v="2"/>
  </r>
  <r>
    <n v="50013621"/>
    <n v="21060171"/>
    <d v="2018-08-09T00:00:00"/>
    <d v="2018-08-14T00:00:00"/>
    <x v="2"/>
    <x v="473"/>
    <n v="219"/>
    <s v="GBP"/>
    <x v="0"/>
    <n v="1"/>
    <x v="0"/>
    <n v="8"/>
    <s v="EN"/>
    <x v="2"/>
  </r>
  <r>
    <n v="50013641"/>
    <n v="13608465"/>
    <d v="2018-06-01T00:00:00"/>
    <d v="2018-06-04T00:00:00"/>
    <x v="1"/>
    <x v="474"/>
    <n v="84"/>
    <s v="CAD"/>
    <x v="1"/>
    <n v="1"/>
    <x v="0"/>
    <n v="6"/>
    <s v="EN"/>
    <x v="7"/>
  </r>
  <r>
    <n v="50013651"/>
    <n v="11867877"/>
    <d v="2018-11-07T00:00:00"/>
    <d v="2018-11-08T00:00:00"/>
    <x v="0"/>
    <x v="13"/>
    <n v="178"/>
    <s v="USD"/>
    <x v="6"/>
    <n v="1"/>
    <x v="0"/>
    <n v="11"/>
    <s v="CN"/>
    <x v="1"/>
  </r>
  <r>
    <n v="50013691"/>
    <n v="106736"/>
    <d v="2018-09-15T00:00:00"/>
    <d v="2018-09-19T00:00:00"/>
    <x v="2"/>
    <x v="77"/>
    <n v="97"/>
    <s v="EUR"/>
    <x v="14"/>
    <n v="1"/>
    <x v="0"/>
    <n v="9"/>
    <s v="OT"/>
    <x v="0"/>
  </r>
  <r>
    <n v="50013701"/>
    <n v="12497901"/>
    <d v="2018-09-27T00:00:00"/>
    <d v="2018-09-29T00:00:00"/>
    <x v="2"/>
    <x v="77"/>
    <n v="102"/>
    <s v="EUR"/>
    <x v="17"/>
    <n v="0"/>
    <x v="0"/>
    <n v="9"/>
    <s v="CN"/>
    <x v="3"/>
  </r>
  <r>
    <n v="50013721"/>
    <n v="21170144"/>
    <d v="2018-10-17T00:00:00"/>
    <d v="2018-10-18T00:00:00"/>
    <x v="2"/>
    <x v="392"/>
    <n v="208"/>
    <s v="USD"/>
    <x v="1"/>
    <n v="1"/>
    <x v="0"/>
    <n v="10"/>
    <s v="OT"/>
    <x v="1"/>
  </r>
  <r>
    <n v="50013731"/>
    <n v="257776"/>
    <d v="2018-05-29T00:00:00"/>
    <d v="2018-05-29T00:00:00"/>
    <x v="1"/>
    <x v="475"/>
    <n v="1816"/>
    <s v="CAD"/>
    <x v="10"/>
    <n v="0"/>
    <x v="0"/>
    <n v="5"/>
    <s v="CN"/>
    <x v="6"/>
  </r>
  <r>
    <n v="50013741"/>
    <n v="21163807"/>
    <d v="2018-03-28T00:00:00"/>
    <d v="2018-03-29T00:00:00"/>
    <x v="0"/>
    <x v="476"/>
    <n v="333"/>
    <s v="CAD"/>
    <x v="2"/>
    <n v="1"/>
    <x v="0"/>
    <n v="3"/>
    <s v="OT"/>
    <x v="1"/>
  </r>
  <r>
    <n v="50013751"/>
    <n v="325681"/>
    <d v="2018-02-08T00:00:00"/>
    <d v="2018-02-09T00:00:00"/>
    <x v="2"/>
    <x v="477"/>
    <n v="173"/>
    <s v="USD"/>
    <x v="5"/>
    <n v="1"/>
    <x v="0"/>
    <n v="2"/>
    <s v="OT"/>
    <x v="1"/>
  </r>
  <r>
    <n v="50013781"/>
    <n v="21122931"/>
    <d v="2018-02-22T00:00:00"/>
    <d v="2018-02-23T00:00:00"/>
    <x v="1"/>
    <x v="303"/>
    <n v="45"/>
    <s v="USD"/>
    <x v="8"/>
    <n v="1"/>
    <x v="0"/>
    <n v="2"/>
    <s v="CN"/>
    <x v="1"/>
  </r>
  <r>
    <n v="50013791"/>
    <n v="155158"/>
    <d v="2018-04-03T00:00:00"/>
    <d v="2018-04-09T00:00:00"/>
    <x v="2"/>
    <x v="478"/>
    <n v="229"/>
    <s v="EUR"/>
    <x v="6"/>
    <n v="1"/>
    <x v="0"/>
    <n v="4"/>
    <s v="OT"/>
    <x v="5"/>
  </r>
  <r>
    <n v="50013801"/>
    <n v="21147812"/>
    <d v="2018-01-28T00:00:00"/>
    <d v="2018-01-30T00:00:00"/>
    <x v="2"/>
    <x v="360"/>
    <n v="277"/>
    <s v="EUR"/>
    <x v="13"/>
    <n v="0"/>
    <x v="0"/>
    <n v="1"/>
    <s v="CN"/>
    <x v="3"/>
  </r>
  <r>
    <n v="50013811"/>
    <n v="20633658"/>
    <d v="2018-01-04T00:00:00"/>
    <d v="2018-01-11T00:00:00"/>
    <x v="0"/>
    <x v="479"/>
    <n v="450"/>
    <s v="CAD"/>
    <x v="5"/>
    <n v="0"/>
    <x v="0"/>
    <n v="1"/>
    <s v="EN"/>
    <x v="4"/>
  </r>
  <r>
    <n v="50013821"/>
    <n v="5290521"/>
    <d v="2018-07-12T00:00:00"/>
    <d v="2018-07-18T00:00:00"/>
    <x v="2"/>
    <x v="95"/>
    <n v="162"/>
    <s v="USD"/>
    <x v="16"/>
    <n v="0"/>
    <x v="0"/>
    <n v="7"/>
    <s v="CN"/>
    <x v="5"/>
  </r>
  <r>
    <n v="50013851"/>
    <n v="363332"/>
    <d v="2018-04-27T00:00:00"/>
    <d v="2018-04-29T00:00:00"/>
    <x v="1"/>
    <x v="176"/>
    <n v="89"/>
    <s v="USD"/>
    <x v="0"/>
    <n v="1"/>
    <x v="0"/>
    <n v="4"/>
    <s v="OT"/>
    <x v="3"/>
  </r>
  <r>
    <n v="50013881"/>
    <n v="20977836"/>
    <d v="2018-05-24T00:00:00"/>
    <d v="2018-05-25T00:00:00"/>
    <x v="0"/>
    <x v="68"/>
    <n v="48"/>
    <s v="USD"/>
    <x v="16"/>
    <n v="0"/>
    <x v="0"/>
    <n v="5"/>
    <s v="CN"/>
    <x v="1"/>
  </r>
  <r>
    <n v="50013901"/>
    <n v="12604916"/>
    <d v="2018-10-03T00:00:00"/>
    <d v="2018-10-04T00:00:00"/>
    <x v="2"/>
    <x v="480"/>
    <n v="24970"/>
    <s v="USD"/>
    <x v="0"/>
    <n v="1"/>
    <x v="0"/>
    <n v="10"/>
    <s v="CN"/>
    <x v="1"/>
  </r>
  <r>
    <n v="50013911"/>
    <n v="4361160"/>
    <d v="2018-11-22T00:00:00"/>
    <d v="2018-11-29T00:00:00"/>
    <x v="2"/>
    <x v="24"/>
    <n v="42"/>
    <s v="EUR"/>
    <x v="7"/>
    <n v="1"/>
    <x v="0"/>
    <n v="11"/>
    <s v="OT"/>
    <x v="4"/>
  </r>
  <r>
    <n v="50013951"/>
    <n v="6317262"/>
    <d v="2017-12-20T00:00:00"/>
    <d v="2017-12-26T00:00:00"/>
    <x v="2"/>
    <x v="421"/>
    <n v="87"/>
    <s v="CAD"/>
    <x v="3"/>
    <n v="1"/>
    <x v="1"/>
    <n v="12"/>
    <s v="CN"/>
    <x v="5"/>
  </r>
  <r>
    <n v="50013991"/>
    <n v="21169896"/>
    <d v="2018-04-19T00:00:00"/>
    <d v="2018-04-26T00:00:00"/>
    <x v="2"/>
    <x v="481"/>
    <n v="54"/>
    <s v="USD"/>
    <x v="1"/>
    <n v="0"/>
    <x v="0"/>
    <n v="4"/>
    <s v="OT"/>
    <x v="4"/>
  </r>
  <r>
    <n v="50014051"/>
    <n v="13388328"/>
    <d v="2018-06-27T00:00:00"/>
    <d v="2018-06-29T00:00:00"/>
    <x v="2"/>
    <x v="482"/>
    <n v="113"/>
    <s v="GBP"/>
    <x v="3"/>
    <n v="0"/>
    <x v="0"/>
    <n v="6"/>
    <s v="CN"/>
    <x v="3"/>
  </r>
  <r>
    <n v="50014061"/>
    <n v="11871942"/>
    <d v="2018-03-23T00:00:00"/>
    <d v="2018-03-26T00:00:00"/>
    <x v="2"/>
    <x v="281"/>
    <n v="124"/>
    <s v="GBP"/>
    <x v="3"/>
    <n v="0"/>
    <x v="0"/>
    <n v="3"/>
    <s v="OT"/>
    <x v="7"/>
  </r>
  <r>
    <n v="50014071"/>
    <n v="37189"/>
    <d v="2018-05-26T00:00:00"/>
    <d v="2018-06-01T00:00:00"/>
    <x v="2"/>
    <x v="483"/>
    <n v="204"/>
    <s v="EUR"/>
    <x v="11"/>
    <n v="0"/>
    <x v="0"/>
    <n v="6"/>
    <s v="OT"/>
    <x v="5"/>
  </r>
  <r>
    <n v="50014091"/>
    <n v="18448651"/>
    <d v="2018-07-17T00:00:00"/>
    <d v="2018-07-22T00:00:00"/>
    <x v="0"/>
    <x v="192"/>
    <n v="293"/>
    <s v="USD"/>
    <x v="8"/>
    <n v="1"/>
    <x v="0"/>
    <n v="7"/>
    <s v="EN"/>
    <x v="2"/>
  </r>
  <r>
    <n v="50014101"/>
    <n v="19938400"/>
    <d v="2018-11-17T00:00:00"/>
    <d v="2018-11-20T00:00:00"/>
    <x v="3"/>
    <x v="60"/>
    <n v="71"/>
    <s v="EUR"/>
    <x v="2"/>
    <n v="1"/>
    <x v="0"/>
    <n v="11"/>
    <s v="EN"/>
    <x v="7"/>
  </r>
  <r>
    <n v="50014121"/>
    <n v="18989145"/>
    <d v="2018-11-24T00:00:00"/>
    <d v="2018-11-27T00:00:00"/>
    <x v="3"/>
    <x v="182"/>
    <n v="139"/>
    <s v="EUR"/>
    <x v="10"/>
    <n v="0"/>
    <x v="0"/>
    <n v="11"/>
    <s v="CN"/>
    <x v="7"/>
  </r>
  <r>
    <n v="50014191"/>
    <n v="317197"/>
    <d v="2018-10-14T00:00:00"/>
    <d v="2018-10-19T00:00:00"/>
    <x v="2"/>
    <x v="484"/>
    <n v="74"/>
    <s v="GBP"/>
    <x v="11"/>
    <n v="1"/>
    <x v="0"/>
    <n v="10"/>
    <s v="CN"/>
    <x v="2"/>
  </r>
  <r>
    <n v="50014201"/>
    <n v="117476"/>
    <d v="2018-07-02T00:00:00"/>
    <d v="2018-07-03T00:00:00"/>
    <x v="1"/>
    <x v="485"/>
    <n v="567"/>
    <s v="CAD"/>
    <x v="1"/>
    <n v="1"/>
    <x v="0"/>
    <n v="7"/>
    <s v="OT"/>
    <x v="1"/>
  </r>
  <r>
    <n v="50014211"/>
    <n v="193232"/>
    <d v="2018-04-28T00:00:00"/>
    <d v="2018-05-03T00:00:00"/>
    <x v="1"/>
    <x v="51"/>
    <n v="184"/>
    <s v="CAD"/>
    <x v="4"/>
    <n v="0"/>
    <x v="0"/>
    <n v="5"/>
    <s v="CN"/>
    <x v="2"/>
  </r>
  <r>
    <n v="50014231"/>
    <n v="301655"/>
    <d v="2018-03-31T00:00:00"/>
    <d v="2018-04-05T00:00:00"/>
    <x v="1"/>
    <x v="486"/>
    <n v="143"/>
    <s v="EUR"/>
    <x v="3"/>
    <n v="1"/>
    <x v="0"/>
    <n v="4"/>
    <s v="EN"/>
    <x v="2"/>
  </r>
  <r>
    <n v="50014241"/>
    <n v="21163015"/>
    <d v="2018-08-11T00:00:00"/>
    <d v="2018-08-12T00:00:00"/>
    <x v="1"/>
    <x v="487"/>
    <n v="114"/>
    <s v="EUR"/>
    <x v="10"/>
    <n v="1"/>
    <x v="0"/>
    <n v="8"/>
    <s v="OT"/>
    <x v="1"/>
  </r>
  <r>
    <n v="50014251"/>
    <n v="14613561"/>
    <d v="2018-04-24T00:00:00"/>
    <d v="2018-04-30T00:00:00"/>
    <x v="3"/>
    <x v="488"/>
    <n v="525"/>
    <s v="EUR"/>
    <x v="9"/>
    <n v="1"/>
    <x v="0"/>
    <n v="4"/>
    <s v="CN"/>
    <x v="5"/>
  </r>
  <r>
    <n v="50014261"/>
    <n v="18385128"/>
    <d v="2018-01-03T00:00:00"/>
    <d v="2018-01-06T00:00:00"/>
    <x v="2"/>
    <x v="489"/>
    <n v="78"/>
    <s v="EUR"/>
    <x v="18"/>
    <n v="0"/>
    <x v="0"/>
    <n v="1"/>
    <s v="EN"/>
    <x v="7"/>
  </r>
  <r>
    <n v="50014271"/>
    <n v="6741598"/>
    <d v="2018-03-24T00:00:00"/>
    <d v="2018-03-28T00:00:00"/>
    <x v="1"/>
    <x v="6"/>
    <n v="28"/>
    <s v="GBP"/>
    <x v="7"/>
    <n v="0"/>
    <x v="0"/>
    <n v="3"/>
    <s v="CN"/>
    <x v="0"/>
  </r>
  <r>
    <n v="50014301"/>
    <n v="21163015"/>
    <d v="2018-07-16T00:00:00"/>
    <d v="2018-07-21T00:00:00"/>
    <x v="2"/>
    <x v="490"/>
    <n v="129"/>
    <s v="EUR"/>
    <x v="10"/>
    <n v="1"/>
    <x v="0"/>
    <n v="7"/>
    <s v="OT"/>
    <x v="2"/>
  </r>
  <r>
    <n v="50014311"/>
    <n v="19692466"/>
    <d v="2017-12-15T00:00:00"/>
    <d v="2017-12-21T00:00:00"/>
    <x v="2"/>
    <x v="412"/>
    <n v="135"/>
    <s v="USD"/>
    <x v="18"/>
    <n v="0"/>
    <x v="1"/>
    <n v="12"/>
    <s v="CN"/>
    <x v="5"/>
  </r>
  <r>
    <n v="50014331"/>
    <n v="14964296"/>
    <d v="2018-01-24T00:00:00"/>
    <d v="2018-01-25T00:00:00"/>
    <x v="1"/>
    <x v="491"/>
    <n v="583"/>
    <s v="GBP"/>
    <x v="8"/>
    <n v="1"/>
    <x v="0"/>
    <n v="1"/>
    <s v="OT"/>
    <x v="1"/>
  </r>
  <r>
    <n v="50014351"/>
    <n v="21170478"/>
    <d v="2018-10-08T00:00:00"/>
    <d v="2018-10-08T00:00:00"/>
    <x v="3"/>
    <x v="259"/>
    <n v="137"/>
    <s v="EUR"/>
    <x v="16"/>
    <n v="1"/>
    <x v="0"/>
    <n v="10"/>
    <s v="CN"/>
    <x v="6"/>
  </r>
  <r>
    <n v="50014391"/>
    <n v="21168331"/>
    <d v="2018-10-24T00:00:00"/>
    <d v="2018-10-25T00:00:00"/>
    <x v="0"/>
    <x v="492"/>
    <n v="223"/>
    <s v="EUR"/>
    <x v="8"/>
    <n v="0"/>
    <x v="0"/>
    <n v="10"/>
    <s v="CN"/>
    <x v="1"/>
  </r>
  <r>
    <n v="50014401"/>
    <n v="20878409"/>
    <d v="2018-09-18T00:00:00"/>
    <d v="2018-09-20T00:00:00"/>
    <x v="1"/>
    <x v="65"/>
    <n v="106"/>
    <s v="EUR"/>
    <x v="6"/>
    <n v="1"/>
    <x v="0"/>
    <n v="9"/>
    <s v="EN"/>
    <x v="3"/>
  </r>
  <r>
    <n v="50014411"/>
    <n v="12117457"/>
    <d v="2018-09-01T00:00:00"/>
    <d v="2018-09-05T00:00:00"/>
    <x v="2"/>
    <x v="493"/>
    <n v="922"/>
    <s v="EUR"/>
    <x v="5"/>
    <n v="1"/>
    <x v="0"/>
    <n v="9"/>
    <s v="CN"/>
    <x v="0"/>
  </r>
  <r>
    <n v="50014421"/>
    <n v="4697273"/>
    <d v="2018-02-20T00:00:00"/>
    <d v="2018-02-24T00:00:00"/>
    <x v="0"/>
    <x v="160"/>
    <n v="84"/>
    <s v="CAD"/>
    <x v="1"/>
    <n v="1"/>
    <x v="0"/>
    <n v="2"/>
    <s v="EN"/>
    <x v="0"/>
  </r>
  <r>
    <n v="50014481"/>
    <n v="10048170"/>
    <d v="2017-12-15T00:00:00"/>
    <d v="2017-12-21T00:00:00"/>
    <x v="2"/>
    <x v="494"/>
    <n v="34045"/>
    <s v="EUR"/>
    <x v="3"/>
    <n v="0"/>
    <x v="1"/>
    <n v="12"/>
    <s v="CN"/>
    <x v="5"/>
  </r>
  <r>
    <n v="50014511"/>
    <n v="21160218"/>
    <d v="2018-03-15T00:00:00"/>
    <d v="2018-03-20T00:00:00"/>
    <x v="1"/>
    <x v="495"/>
    <n v="81"/>
    <s v="EUR"/>
    <x v="17"/>
    <n v="1"/>
    <x v="0"/>
    <n v="3"/>
    <s v="CN"/>
    <x v="2"/>
  </r>
  <r>
    <n v="50014521"/>
    <n v="20538669"/>
    <d v="2018-09-25T00:00:00"/>
    <d v="2018-09-25T00:00:00"/>
    <x v="3"/>
    <x v="67"/>
    <n v="210"/>
    <s v="EUR"/>
    <x v="9"/>
    <n v="1"/>
    <x v="0"/>
    <n v="9"/>
    <s v="CN"/>
    <x v="6"/>
  </r>
  <r>
    <n v="50014531"/>
    <n v="387202"/>
    <d v="2018-05-24T00:00:00"/>
    <d v="2018-05-28T00:00:00"/>
    <x v="2"/>
    <x v="60"/>
    <n v="106"/>
    <s v="CAD"/>
    <x v="2"/>
    <n v="1"/>
    <x v="0"/>
    <n v="5"/>
    <s v="EN"/>
    <x v="0"/>
  </r>
  <r>
    <n v="50014541"/>
    <n v="21172530"/>
    <d v="2018-05-01T00:00:00"/>
    <d v="2018-05-07T00:00:00"/>
    <x v="1"/>
    <x v="428"/>
    <n v="295"/>
    <s v="EUR"/>
    <x v="16"/>
    <n v="1"/>
    <x v="0"/>
    <n v="5"/>
    <s v="CN"/>
    <x v="5"/>
  </r>
  <r>
    <n v="50014561"/>
    <n v="12588691"/>
    <d v="2017-12-22T00:00:00"/>
    <d v="2017-12-27T00:00:00"/>
    <x v="2"/>
    <x v="496"/>
    <n v="362"/>
    <s v="CAD"/>
    <x v="8"/>
    <n v="1"/>
    <x v="1"/>
    <n v="12"/>
    <s v="CN"/>
    <x v="2"/>
  </r>
  <r>
    <n v="50014571"/>
    <n v="10619175"/>
    <d v="2018-08-23T00:00:00"/>
    <d v="2018-08-26T00:00:00"/>
    <x v="3"/>
    <x v="47"/>
    <n v="149"/>
    <s v="GBP"/>
    <x v="8"/>
    <n v="1"/>
    <x v="0"/>
    <n v="8"/>
    <s v="CN"/>
    <x v="7"/>
  </r>
  <r>
    <n v="50014581"/>
    <n v="235644"/>
    <d v="2018-10-25T00:00:00"/>
    <d v="2018-10-30T00:00:00"/>
    <x v="1"/>
    <x v="497"/>
    <n v="1071"/>
    <s v="CAD"/>
    <x v="8"/>
    <n v="0"/>
    <x v="0"/>
    <n v="10"/>
    <s v="OT"/>
    <x v="2"/>
  </r>
  <r>
    <n v="50014591"/>
    <n v="17165230"/>
    <d v="2018-10-21T00:00:00"/>
    <d v="2018-10-27T00:00:00"/>
    <x v="1"/>
    <x v="174"/>
    <n v="653"/>
    <s v="EUR"/>
    <x v="3"/>
    <n v="1"/>
    <x v="0"/>
    <n v="10"/>
    <s v="CN"/>
    <x v="5"/>
  </r>
  <r>
    <n v="50014621"/>
    <n v="16733411"/>
    <d v="2018-05-31T00:00:00"/>
    <d v="2018-06-06T00:00:00"/>
    <x v="1"/>
    <x v="498"/>
    <n v="400"/>
    <s v="EUR"/>
    <x v="3"/>
    <n v="0"/>
    <x v="0"/>
    <n v="6"/>
    <s v="OT"/>
    <x v="5"/>
  </r>
  <r>
    <n v="50014641"/>
    <n v="16677980"/>
    <d v="2018-02-09T00:00:00"/>
    <d v="2018-02-10T00:00:00"/>
    <x v="3"/>
    <x v="93"/>
    <n v="199"/>
    <s v="CAD"/>
    <x v="5"/>
    <n v="1"/>
    <x v="0"/>
    <n v="2"/>
    <s v="CN"/>
    <x v="1"/>
  </r>
  <r>
    <n v="50014681"/>
    <n v="20999005"/>
    <d v="2018-11-10T00:00:00"/>
    <d v="2018-11-14T00:00:00"/>
    <x v="2"/>
    <x v="499"/>
    <n v="399"/>
    <s v="CAD"/>
    <x v="11"/>
    <n v="1"/>
    <x v="0"/>
    <n v="11"/>
    <s v="OT"/>
    <x v="0"/>
  </r>
  <r>
    <n v="50014701"/>
    <n v="7838029"/>
    <d v="2018-07-24T00:00:00"/>
    <d v="2018-07-24T00:00:00"/>
    <x v="2"/>
    <x v="26"/>
    <n v="122"/>
    <s v="CAD"/>
    <x v="1"/>
    <n v="0"/>
    <x v="0"/>
    <n v="7"/>
    <s v="OT"/>
    <x v="6"/>
  </r>
  <r>
    <n v="50014731"/>
    <n v="16729670"/>
    <d v="2018-04-29T00:00:00"/>
    <d v="2018-05-03T00:00:00"/>
    <x v="2"/>
    <x v="20"/>
    <n v="70"/>
    <s v="EUR"/>
    <x v="1"/>
    <n v="0"/>
    <x v="0"/>
    <n v="5"/>
    <s v="CN"/>
    <x v="0"/>
  </r>
  <r>
    <n v="50014741"/>
    <n v="6397783"/>
    <d v="2018-02-20T00:00:00"/>
    <d v="2018-02-24T00:00:00"/>
    <x v="2"/>
    <x v="90"/>
    <n v="369"/>
    <s v="EUR"/>
    <x v="15"/>
    <n v="0"/>
    <x v="0"/>
    <n v="2"/>
    <s v="CN"/>
    <x v="0"/>
  </r>
  <r>
    <n v="50014751"/>
    <n v="21169925"/>
    <d v="2017-12-23T00:00:00"/>
    <d v="2017-12-30T00:00:00"/>
    <x v="2"/>
    <x v="214"/>
    <n v="331"/>
    <s v="CAD"/>
    <x v="8"/>
    <n v="1"/>
    <x v="1"/>
    <n v="12"/>
    <s v="CN"/>
    <x v="4"/>
  </r>
  <r>
    <n v="50014771"/>
    <n v="12133948"/>
    <d v="2018-11-05T00:00:00"/>
    <d v="2018-11-09T00:00:00"/>
    <x v="1"/>
    <x v="500"/>
    <n v="49"/>
    <s v="EUR"/>
    <x v="5"/>
    <n v="0"/>
    <x v="0"/>
    <n v="11"/>
    <s v="OT"/>
    <x v="0"/>
  </r>
  <r>
    <n v="50014821"/>
    <n v="9511942"/>
    <d v="2018-07-11T00:00:00"/>
    <d v="2018-07-11T00:00:00"/>
    <x v="1"/>
    <x v="45"/>
    <n v="215"/>
    <s v="GBP"/>
    <x v="6"/>
    <n v="1"/>
    <x v="0"/>
    <n v="7"/>
    <s v="CN"/>
    <x v="6"/>
  </r>
  <r>
    <n v="50014831"/>
    <n v="14947355"/>
    <d v="2018-09-05T00:00:00"/>
    <d v="2018-09-06T00:00:00"/>
    <x v="2"/>
    <x v="501"/>
    <n v="126"/>
    <s v="CAD"/>
    <x v="8"/>
    <n v="1"/>
    <x v="0"/>
    <n v="9"/>
    <s v="EN"/>
    <x v="1"/>
  </r>
  <r>
    <n v="50014851"/>
    <n v="20619467"/>
    <d v="2018-06-02T00:00:00"/>
    <d v="2018-06-03T00:00:00"/>
    <x v="0"/>
    <x v="199"/>
    <n v="96"/>
    <s v="CAD"/>
    <x v="6"/>
    <n v="1"/>
    <x v="0"/>
    <n v="6"/>
    <s v="OT"/>
    <x v="1"/>
  </r>
  <r>
    <n v="50014871"/>
    <n v="12904858"/>
    <d v="2018-02-22T00:00:00"/>
    <d v="2018-02-25T00:00:00"/>
    <x v="2"/>
    <x v="380"/>
    <n v="157"/>
    <s v="EUR"/>
    <x v="1"/>
    <n v="0"/>
    <x v="0"/>
    <n v="2"/>
    <s v="EN"/>
    <x v="7"/>
  </r>
  <r>
    <n v="50014881"/>
    <n v="17296600"/>
    <d v="2018-04-25T00:00:00"/>
    <d v="2018-04-26T00:00:00"/>
    <x v="3"/>
    <x v="334"/>
    <n v="106"/>
    <s v="EUR"/>
    <x v="8"/>
    <n v="0"/>
    <x v="0"/>
    <n v="4"/>
    <s v="CN"/>
    <x v="1"/>
  </r>
  <r>
    <n v="50014901"/>
    <n v="20857861"/>
    <d v="2018-05-30T00:00:00"/>
    <d v="2018-06-04T00:00:00"/>
    <x v="2"/>
    <x v="502"/>
    <n v="119"/>
    <s v="CAD"/>
    <x v="8"/>
    <n v="1"/>
    <x v="0"/>
    <n v="6"/>
    <s v="CN"/>
    <x v="2"/>
  </r>
  <r>
    <n v="50014911"/>
    <n v="21169438"/>
    <d v="2018-11-01T00:00:00"/>
    <d v="2018-11-01T00:00:00"/>
    <x v="1"/>
    <x v="503"/>
    <n v="7376"/>
    <s v="CAD"/>
    <x v="7"/>
    <n v="0"/>
    <x v="0"/>
    <n v="11"/>
    <s v="CN"/>
    <x v="6"/>
  </r>
  <r>
    <n v="50014921"/>
    <n v="8394592"/>
    <d v="2018-02-10T00:00:00"/>
    <d v="2018-02-16T00:00:00"/>
    <x v="0"/>
    <x v="58"/>
    <n v="637"/>
    <s v="GBP"/>
    <x v="8"/>
    <n v="1"/>
    <x v="0"/>
    <n v="2"/>
    <s v="CN"/>
    <x v="5"/>
  </r>
  <r>
    <n v="50014941"/>
    <n v="21171137"/>
    <d v="2018-08-06T00:00:00"/>
    <d v="2018-08-09T00:00:00"/>
    <x v="3"/>
    <x v="212"/>
    <n v="206"/>
    <s v="EUR"/>
    <x v="15"/>
    <n v="1"/>
    <x v="0"/>
    <n v="8"/>
    <s v="EN"/>
    <x v="7"/>
  </r>
  <r>
    <n v="50014981"/>
    <n v="21171576"/>
    <d v="2018-10-16T00:00:00"/>
    <d v="2018-10-23T00:00:00"/>
    <x v="0"/>
    <x v="259"/>
    <n v="141"/>
    <s v="CAD"/>
    <x v="7"/>
    <n v="1"/>
    <x v="0"/>
    <n v="10"/>
    <s v="EN"/>
    <x v="4"/>
  </r>
  <r>
    <n v="50014991"/>
    <n v="21171289"/>
    <d v="2018-04-15T00:00:00"/>
    <d v="2018-04-19T00:00:00"/>
    <x v="3"/>
    <x v="339"/>
    <n v="135"/>
    <s v="EUR"/>
    <x v="8"/>
    <n v="0"/>
    <x v="0"/>
    <n v="4"/>
    <s v="EN"/>
    <x v="0"/>
  </r>
  <r>
    <n v="50015041"/>
    <n v="17415439"/>
    <d v="2018-03-20T00:00:00"/>
    <d v="2018-03-27T00:00:00"/>
    <x v="0"/>
    <x v="96"/>
    <n v="69"/>
    <s v="CAD"/>
    <x v="15"/>
    <n v="1"/>
    <x v="0"/>
    <n v="3"/>
    <s v="CN"/>
    <x v="4"/>
  </r>
  <r>
    <n v="50015061"/>
    <n v="19324438"/>
    <d v="2018-02-06T00:00:00"/>
    <d v="2018-02-11T00:00:00"/>
    <x v="1"/>
    <x v="156"/>
    <n v="72"/>
    <s v="CAD"/>
    <x v="14"/>
    <n v="1"/>
    <x v="0"/>
    <n v="2"/>
    <s v="CN"/>
    <x v="2"/>
  </r>
  <r>
    <n v="50015071"/>
    <n v="21163339"/>
    <d v="2018-04-17T00:00:00"/>
    <d v="2018-04-22T00:00:00"/>
    <x v="0"/>
    <x v="283"/>
    <n v="141"/>
    <s v="EUR"/>
    <x v="5"/>
    <n v="1"/>
    <x v="0"/>
    <n v="4"/>
    <s v="OT"/>
    <x v="2"/>
  </r>
  <r>
    <n v="50015081"/>
    <n v="5965095"/>
    <d v="2017-12-17T00:00:00"/>
    <d v="2017-12-21T00:00:00"/>
    <x v="3"/>
    <x v="504"/>
    <n v="358"/>
    <s v="EUR"/>
    <x v="0"/>
    <n v="1"/>
    <x v="1"/>
    <n v="12"/>
    <s v="EN"/>
    <x v="0"/>
  </r>
  <r>
    <n v="50015111"/>
    <n v="342487"/>
    <d v="2017-12-21T00:00:00"/>
    <d v="2017-12-24T00:00:00"/>
    <x v="1"/>
    <x v="463"/>
    <n v="295"/>
    <s v="CAD"/>
    <x v="12"/>
    <n v="1"/>
    <x v="1"/>
    <n v="12"/>
    <s v="OT"/>
    <x v="7"/>
  </r>
  <r>
    <n v="50015121"/>
    <n v="20873838"/>
    <d v="2017-11-29T00:00:00"/>
    <d v="2017-12-02T00:00:00"/>
    <x v="2"/>
    <x v="23"/>
    <n v="131"/>
    <s v="CAD"/>
    <x v="9"/>
    <n v="1"/>
    <x v="1"/>
    <n v="12"/>
    <s v="OT"/>
    <x v="7"/>
  </r>
  <r>
    <n v="50015131"/>
    <n v="6112156"/>
    <d v="2018-06-17T00:00:00"/>
    <d v="2018-06-20T00:00:00"/>
    <x v="0"/>
    <x v="505"/>
    <n v="57"/>
    <s v="EUR"/>
    <x v="10"/>
    <n v="0"/>
    <x v="0"/>
    <n v="6"/>
    <s v="CN"/>
    <x v="7"/>
  </r>
  <r>
    <n v="50015151"/>
    <n v="1743276"/>
    <d v="2018-10-03T00:00:00"/>
    <d v="2018-10-09T00:00:00"/>
    <x v="0"/>
    <x v="498"/>
    <n v="409"/>
    <s v="EUR"/>
    <x v="9"/>
    <n v="1"/>
    <x v="0"/>
    <n v="10"/>
    <s v="EN"/>
    <x v="5"/>
  </r>
  <r>
    <n v="50015161"/>
    <n v="80599"/>
    <d v="2018-03-06T00:00:00"/>
    <d v="2018-03-07T00:00:00"/>
    <x v="3"/>
    <x v="506"/>
    <n v="559"/>
    <s v="EUR"/>
    <x v="3"/>
    <n v="0"/>
    <x v="0"/>
    <n v="3"/>
    <s v="EN"/>
    <x v="1"/>
  </r>
  <r>
    <n v="50015171"/>
    <n v="11841297"/>
    <d v="2018-04-07T00:00:00"/>
    <d v="2018-04-08T00:00:00"/>
    <x v="1"/>
    <x v="507"/>
    <n v="380"/>
    <s v="CAD"/>
    <x v="1"/>
    <n v="1"/>
    <x v="0"/>
    <n v="4"/>
    <s v="CN"/>
    <x v="1"/>
  </r>
  <r>
    <n v="50015181"/>
    <n v="10222793"/>
    <d v="2018-03-11T00:00:00"/>
    <d v="2018-03-12T00:00:00"/>
    <x v="1"/>
    <x v="151"/>
    <n v="79"/>
    <s v="GBP"/>
    <x v="18"/>
    <n v="1"/>
    <x v="0"/>
    <n v="3"/>
    <s v="CN"/>
    <x v="1"/>
  </r>
  <r>
    <n v="50015211"/>
    <n v="21169018"/>
    <d v="2018-06-27T00:00:00"/>
    <d v="2018-06-28T00:00:00"/>
    <x v="2"/>
    <x v="236"/>
    <n v="143"/>
    <s v="CAD"/>
    <x v="3"/>
    <n v="0"/>
    <x v="0"/>
    <n v="6"/>
    <s v="CN"/>
    <x v="1"/>
  </r>
  <r>
    <n v="50015221"/>
    <n v="20900140"/>
    <d v="2018-07-11T00:00:00"/>
    <d v="2018-07-16T00:00:00"/>
    <x v="3"/>
    <x v="282"/>
    <n v="483"/>
    <s v="USD"/>
    <x v="10"/>
    <n v="0"/>
    <x v="0"/>
    <n v="7"/>
    <s v="CN"/>
    <x v="2"/>
  </r>
  <r>
    <n v="50015241"/>
    <n v="9375780"/>
    <d v="2018-05-09T00:00:00"/>
    <d v="2018-05-15T00:00:00"/>
    <x v="1"/>
    <x v="42"/>
    <n v="46"/>
    <s v="GBP"/>
    <x v="6"/>
    <n v="1"/>
    <x v="0"/>
    <n v="5"/>
    <s v="EN"/>
    <x v="5"/>
  </r>
  <r>
    <n v="50015261"/>
    <n v="20990291"/>
    <d v="2018-05-27T00:00:00"/>
    <d v="2018-05-29T00:00:00"/>
    <x v="0"/>
    <x v="259"/>
    <n v="139"/>
    <s v="CAD"/>
    <x v="11"/>
    <n v="0"/>
    <x v="0"/>
    <n v="5"/>
    <s v="EN"/>
    <x v="3"/>
  </r>
  <r>
    <n v="50015271"/>
    <n v="4742096"/>
    <d v="2018-05-25T00:00:00"/>
    <d v="2018-05-28T00:00:00"/>
    <x v="0"/>
    <x v="320"/>
    <n v="163"/>
    <s v="EUR"/>
    <x v="6"/>
    <n v="0"/>
    <x v="0"/>
    <n v="5"/>
    <s v="EN"/>
    <x v="7"/>
  </r>
  <r>
    <n v="50015291"/>
    <n v="18324773"/>
    <d v="2018-07-24T00:00:00"/>
    <d v="2018-07-27T00:00:00"/>
    <x v="2"/>
    <x v="508"/>
    <n v="954"/>
    <s v="EUR"/>
    <x v="1"/>
    <n v="1"/>
    <x v="0"/>
    <n v="7"/>
    <s v="CN"/>
    <x v="7"/>
  </r>
  <r>
    <n v="50015301"/>
    <n v="15038041"/>
    <d v="2018-08-01T00:00:00"/>
    <d v="2018-08-05T00:00:00"/>
    <x v="2"/>
    <x v="356"/>
    <n v="231"/>
    <s v="CAD"/>
    <x v="8"/>
    <n v="0"/>
    <x v="0"/>
    <n v="8"/>
    <s v="OT"/>
    <x v="0"/>
  </r>
  <r>
    <n v="50015311"/>
    <n v="21172969"/>
    <d v="2017-12-26T00:00:00"/>
    <d v="2017-12-28T00:00:00"/>
    <x v="3"/>
    <x v="509"/>
    <n v="350"/>
    <s v="USD"/>
    <x v="1"/>
    <n v="0"/>
    <x v="1"/>
    <n v="12"/>
    <s v="EN"/>
    <x v="3"/>
  </r>
  <r>
    <n v="50015321"/>
    <n v="9972726"/>
    <d v="2018-03-16T00:00:00"/>
    <d v="2018-03-16T00:00:00"/>
    <x v="2"/>
    <x v="311"/>
    <n v="133"/>
    <s v="GBP"/>
    <x v="3"/>
    <n v="1"/>
    <x v="0"/>
    <n v="3"/>
    <s v="CN"/>
    <x v="6"/>
  </r>
  <r>
    <n v="50015331"/>
    <n v="21164780"/>
    <d v="2018-10-15T00:00:00"/>
    <d v="2018-10-21T00:00:00"/>
    <x v="1"/>
    <x v="250"/>
    <n v="94"/>
    <s v="USD"/>
    <x v="7"/>
    <n v="1"/>
    <x v="0"/>
    <n v="10"/>
    <s v="CN"/>
    <x v="5"/>
  </r>
  <r>
    <n v="50015371"/>
    <n v="4803186"/>
    <d v="2018-06-28T00:00:00"/>
    <d v="2018-07-03T00:00:00"/>
    <x v="3"/>
    <x v="510"/>
    <n v="836"/>
    <s v="USD"/>
    <x v="2"/>
    <n v="1"/>
    <x v="0"/>
    <n v="7"/>
    <s v="OT"/>
    <x v="2"/>
  </r>
  <r>
    <n v="50015381"/>
    <n v="4471095"/>
    <d v="2018-09-12T00:00:00"/>
    <d v="2018-09-14T00:00:00"/>
    <x v="1"/>
    <x v="511"/>
    <n v="189"/>
    <s v="GBP"/>
    <x v="10"/>
    <n v="1"/>
    <x v="0"/>
    <n v="9"/>
    <s v="CN"/>
    <x v="3"/>
  </r>
  <r>
    <n v="50015391"/>
    <n v="5385491"/>
    <d v="2017-11-26T00:00:00"/>
    <d v="2017-12-01T00:00:00"/>
    <x v="1"/>
    <x v="375"/>
    <n v="515"/>
    <s v="EUR"/>
    <x v="5"/>
    <n v="1"/>
    <x v="1"/>
    <n v="12"/>
    <s v="CN"/>
    <x v="2"/>
  </r>
  <r>
    <n v="50015411"/>
    <n v="21164847"/>
    <d v="2018-06-09T00:00:00"/>
    <d v="2018-06-10T00:00:00"/>
    <x v="0"/>
    <x v="512"/>
    <n v="290"/>
    <s v="CAD"/>
    <x v="0"/>
    <n v="0"/>
    <x v="0"/>
    <n v="6"/>
    <s v="CN"/>
    <x v="1"/>
  </r>
  <r>
    <n v="50015441"/>
    <n v="21166661"/>
    <d v="2018-04-28T00:00:00"/>
    <d v="2018-04-29T00:00:00"/>
    <x v="2"/>
    <x v="23"/>
    <n v="42"/>
    <s v="EUR"/>
    <x v="5"/>
    <n v="1"/>
    <x v="0"/>
    <n v="4"/>
    <s v="CN"/>
    <x v="1"/>
  </r>
  <r>
    <n v="50015451"/>
    <n v="21173647"/>
    <d v="2018-05-20T00:00:00"/>
    <d v="2018-05-27T00:00:00"/>
    <x v="3"/>
    <x v="284"/>
    <n v="78"/>
    <s v="CAD"/>
    <x v="17"/>
    <n v="0"/>
    <x v="0"/>
    <n v="5"/>
    <s v="CN"/>
    <x v="4"/>
  </r>
  <r>
    <n v="50015461"/>
    <n v="11125073"/>
    <d v="2018-01-07T00:00:00"/>
    <d v="2018-01-13T00:00:00"/>
    <x v="3"/>
    <x v="77"/>
    <n v="217"/>
    <s v="GBP"/>
    <x v="14"/>
    <n v="1"/>
    <x v="0"/>
    <n v="1"/>
    <s v="CN"/>
    <x v="5"/>
  </r>
  <r>
    <n v="50015511"/>
    <n v="10661912"/>
    <d v="2018-03-13T00:00:00"/>
    <d v="2018-03-17T00:00:00"/>
    <x v="1"/>
    <x v="367"/>
    <n v="112"/>
    <s v="CAD"/>
    <x v="18"/>
    <n v="1"/>
    <x v="0"/>
    <n v="3"/>
    <s v="CN"/>
    <x v="0"/>
  </r>
  <r>
    <n v="50015541"/>
    <n v="21166517"/>
    <d v="2017-12-07T00:00:00"/>
    <d v="2017-12-08T00:00:00"/>
    <x v="2"/>
    <x v="513"/>
    <n v="69"/>
    <s v="EUR"/>
    <x v="5"/>
    <n v="0"/>
    <x v="1"/>
    <n v="12"/>
    <s v="OT"/>
    <x v="1"/>
  </r>
  <r>
    <n v="50015551"/>
    <n v="12777267"/>
    <d v="2018-09-10T00:00:00"/>
    <d v="2018-09-16T00:00:00"/>
    <x v="2"/>
    <x v="213"/>
    <n v="244"/>
    <s v="CAD"/>
    <x v="5"/>
    <n v="1"/>
    <x v="0"/>
    <n v="9"/>
    <s v="CN"/>
    <x v="5"/>
  </r>
  <r>
    <n v="50015581"/>
    <n v="8414634"/>
    <d v="2018-01-15T00:00:00"/>
    <d v="2018-01-18T00:00:00"/>
    <x v="2"/>
    <x v="514"/>
    <n v="529"/>
    <s v="USD"/>
    <x v="14"/>
    <n v="0"/>
    <x v="0"/>
    <n v="1"/>
    <s v="EN"/>
    <x v="7"/>
  </r>
  <r>
    <n v="50015591"/>
    <n v="21173847"/>
    <d v="2018-11-21T00:00:00"/>
    <d v="2018-11-24T00:00:00"/>
    <x v="0"/>
    <x v="515"/>
    <n v="76"/>
    <s v="EUR"/>
    <x v="10"/>
    <n v="0"/>
    <x v="0"/>
    <n v="11"/>
    <s v="OT"/>
    <x v="7"/>
  </r>
  <r>
    <n v="50015601"/>
    <n v="20710992"/>
    <d v="2018-07-13T00:00:00"/>
    <d v="2018-07-20T00:00:00"/>
    <x v="3"/>
    <x v="516"/>
    <n v="153"/>
    <s v="EUR"/>
    <x v="1"/>
    <n v="1"/>
    <x v="0"/>
    <n v="7"/>
    <s v="OT"/>
    <x v="4"/>
  </r>
  <r>
    <n v="50015631"/>
    <n v="13185160"/>
    <d v="2018-03-14T00:00:00"/>
    <d v="2018-03-19T00:00:00"/>
    <x v="0"/>
    <x v="517"/>
    <n v="338"/>
    <s v="CAD"/>
    <x v="5"/>
    <n v="1"/>
    <x v="0"/>
    <n v="3"/>
    <s v="CN"/>
    <x v="2"/>
  </r>
  <r>
    <n v="50015641"/>
    <n v="17475002"/>
    <d v="2018-04-10T00:00:00"/>
    <d v="2018-04-11T00:00:00"/>
    <x v="0"/>
    <x v="72"/>
    <n v="236"/>
    <s v="EUR"/>
    <x v="5"/>
    <n v="1"/>
    <x v="0"/>
    <n v="4"/>
    <s v="CN"/>
    <x v="1"/>
  </r>
  <r>
    <n v="50015671"/>
    <n v="21169476"/>
    <d v="2017-12-03T00:00:00"/>
    <d v="2017-12-08T00:00:00"/>
    <x v="2"/>
    <x v="33"/>
    <n v="185"/>
    <s v="GBP"/>
    <x v="9"/>
    <n v="0"/>
    <x v="1"/>
    <n v="12"/>
    <s v="OT"/>
    <x v="2"/>
  </r>
  <r>
    <n v="50015701"/>
    <n v="16100189"/>
    <d v="2018-06-06T00:00:00"/>
    <d v="2018-06-08T00:00:00"/>
    <x v="2"/>
    <x v="427"/>
    <n v="114"/>
    <s v="CAD"/>
    <x v="17"/>
    <n v="1"/>
    <x v="0"/>
    <n v="6"/>
    <s v="CN"/>
    <x v="3"/>
  </r>
  <r>
    <n v="50015731"/>
    <n v="21172005"/>
    <d v="2018-07-18T00:00:00"/>
    <d v="2018-07-24T00:00:00"/>
    <x v="1"/>
    <x v="363"/>
    <n v="240"/>
    <s v="EUR"/>
    <x v="17"/>
    <n v="0"/>
    <x v="0"/>
    <n v="7"/>
    <s v="CN"/>
    <x v="5"/>
  </r>
  <r>
    <n v="50015741"/>
    <n v="11867877"/>
    <d v="2018-03-28T00:00:00"/>
    <d v="2018-03-29T00:00:00"/>
    <x v="1"/>
    <x v="33"/>
    <n v="251"/>
    <s v="USD"/>
    <x v="2"/>
    <n v="1"/>
    <x v="0"/>
    <n v="3"/>
    <s v="CN"/>
    <x v="1"/>
  </r>
  <r>
    <n v="50015751"/>
    <n v="21168770"/>
    <d v="2018-01-08T00:00:00"/>
    <d v="2018-01-11T00:00:00"/>
    <x v="2"/>
    <x v="518"/>
    <n v="1352"/>
    <s v="CAD"/>
    <x v="8"/>
    <n v="1"/>
    <x v="0"/>
    <n v="1"/>
    <s v="CN"/>
    <x v="7"/>
  </r>
  <r>
    <n v="50015781"/>
    <n v="20891160"/>
    <d v="2018-10-24T00:00:00"/>
    <d v="2018-10-24T00:00:00"/>
    <x v="3"/>
    <x v="57"/>
    <n v="125"/>
    <s v="CAD"/>
    <x v="15"/>
    <n v="1"/>
    <x v="0"/>
    <n v="10"/>
    <s v="CN"/>
    <x v="6"/>
  </r>
  <r>
    <n v="50015791"/>
    <n v="21170306"/>
    <d v="2018-01-22T00:00:00"/>
    <d v="2018-01-26T00:00:00"/>
    <x v="1"/>
    <x v="340"/>
    <n v="178"/>
    <s v="USD"/>
    <x v="15"/>
    <n v="1"/>
    <x v="0"/>
    <n v="1"/>
    <s v="CN"/>
    <x v="0"/>
  </r>
  <r>
    <n v="50015801"/>
    <n v="15844034"/>
    <d v="2018-06-19T00:00:00"/>
    <d v="2018-06-19T00:00:00"/>
    <x v="1"/>
    <x v="519"/>
    <n v="291"/>
    <s v="CAD"/>
    <x v="9"/>
    <n v="1"/>
    <x v="0"/>
    <n v="6"/>
    <s v="EN"/>
    <x v="6"/>
  </r>
  <r>
    <n v="50015811"/>
    <n v="21173637"/>
    <d v="2018-06-26T00:00:00"/>
    <d v="2018-06-27T00:00:00"/>
    <x v="1"/>
    <x v="520"/>
    <n v="68"/>
    <s v="USD"/>
    <x v="10"/>
    <n v="1"/>
    <x v="0"/>
    <n v="6"/>
    <s v="EN"/>
    <x v="1"/>
  </r>
  <r>
    <n v="50015831"/>
    <n v="21165773"/>
    <d v="2018-03-16T00:00:00"/>
    <d v="2018-03-22T00:00:00"/>
    <x v="2"/>
    <x v="194"/>
    <n v="325"/>
    <s v="CAD"/>
    <x v="9"/>
    <n v="1"/>
    <x v="0"/>
    <n v="3"/>
    <s v="CN"/>
    <x v="5"/>
  </r>
  <r>
    <n v="50015841"/>
    <n v="13088691"/>
    <d v="2017-12-18T00:00:00"/>
    <d v="2017-12-24T00:00:00"/>
    <x v="0"/>
    <x v="521"/>
    <n v="16684"/>
    <s v="CAD"/>
    <x v="4"/>
    <n v="1"/>
    <x v="1"/>
    <n v="12"/>
    <s v="CN"/>
    <x v="5"/>
  </r>
  <r>
    <n v="50015861"/>
    <n v="21170306"/>
    <d v="2018-04-08T00:00:00"/>
    <d v="2018-04-14T00:00:00"/>
    <x v="2"/>
    <x v="522"/>
    <n v="572"/>
    <s v="USD"/>
    <x v="11"/>
    <n v="1"/>
    <x v="0"/>
    <n v="4"/>
    <s v="CN"/>
    <x v="5"/>
  </r>
  <r>
    <n v="50015891"/>
    <n v="6045702"/>
    <d v="2018-01-23T00:00:00"/>
    <d v="2018-01-26T00:00:00"/>
    <x v="1"/>
    <x v="150"/>
    <n v="104"/>
    <s v="CAD"/>
    <x v="0"/>
    <n v="1"/>
    <x v="0"/>
    <n v="1"/>
    <s v="OT"/>
    <x v="7"/>
  </r>
  <r>
    <n v="50015901"/>
    <n v="12763018"/>
    <d v="2018-02-08T00:00:00"/>
    <d v="2018-02-11T00:00:00"/>
    <x v="3"/>
    <x v="160"/>
    <n v="232"/>
    <s v="GBP"/>
    <x v="1"/>
    <n v="0"/>
    <x v="0"/>
    <n v="2"/>
    <s v="EN"/>
    <x v="7"/>
  </r>
  <r>
    <n v="50015911"/>
    <n v="21163769"/>
    <d v="2018-01-25T00:00:00"/>
    <d v="2018-01-31T00:00:00"/>
    <x v="1"/>
    <x v="11"/>
    <n v="71"/>
    <s v="GBP"/>
    <x v="0"/>
    <n v="1"/>
    <x v="0"/>
    <n v="1"/>
    <s v="CN"/>
    <x v="5"/>
  </r>
  <r>
    <n v="50015921"/>
    <n v="11627802"/>
    <d v="2018-10-22T00:00:00"/>
    <d v="2018-10-22T00:00:00"/>
    <x v="3"/>
    <x v="523"/>
    <n v="92"/>
    <s v="USD"/>
    <x v="5"/>
    <n v="1"/>
    <x v="0"/>
    <n v="10"/>
    <s v="CN"/>
    <x v="6"/>
  </r>
  <r>
    <n v="50015931"/>
    <n v="11059555"/>
    <d v="2018-03-05T00:00:00"/>
    <d v="2018-03-06T00:00:00"/>
    <x v="0"/>
    <x v="355"/>
    <n v="97"/>
    <s v="EUR"/>
    <x v="17"/>
    <n v="1"/>
    <x v="0"/>
    <n v="3"/>
    <s v="EN"/>
    <x v="1"/>
  </r>
  <r>
    <n v="50015941"/>
    <n v="9472173"/>
    <d v="2018-01-16T00:00:00"/>
    <d v="2018-01-21T00:00:00"/>
    <x v="1"/>
    <x v="433"/>
    <n v="198"/>
    <s v="USD"/>
    <x v="3"/>
    <n v="0"/>
    <x v="0"/>
    <n v="1"/>
    <s v="CN"/>
    <x v="2"/>
  </r>
  <r>
    <n v="50015951"/>
    <n v="10797100"/>
    <d v="2018-08-24T00:00:00"/>
    <d v="2018-08-27T00:00:00"/>
    <x v="3"/>
    <x v="524"/>
    <n v="49"/>
    <s v="GBP"/>
    <x v="10"/>
    <n v="1"/>
    <x v="0"/>
    <n v="8"/>
    <s v="CN"/>
    <x v="7"/>
  </r>
  <r>
    <n v="50015991"/>
    <n v="8658096"/>
    <d v="2018-08-02T00:00:00"/>
    <d v="2018-08-07T00:00:00"/>
    <x v="1"/>
    <x v="525"/>
    <n v="84"/>
    <s v="EUR"/>
    <x v="0"/>
    <n v="1"/>
    <x v="0"/>
    <n v="8"/>
    <s v="EN"/>
    <x v="2"/>
  </r>
  <r>
    <n v="50016001"/>
    <n v="21173236"/>
    <d v="2018-01-03T00:00:00"/>
    <d v="2018-01-09T00:00:00"/>
    <x v="3"/>
    <x v="455"/>
    <n v="64"/>
    <s v="EUR"/>
    <x v="5"/>
    <n v="1"/>
    <x v="0"/>
    <n v="1"/>
    <s v="EN"/>
    <x v="5"/>
  </r>
  <r>
    <n v="50016011"/>
    <n v="8225832"/>
    <d v="2017-12-13T00:00:00"/>
    <d v="2017-12-14T00:00:00"/>
    <x v="1"/>
    <x v="80"/>
    <n v="67"/>
    <s v="CAD"/>
    <x v="1"/>
    <n v="1"/>
    <x v="1"/>
    <n v="12"/>
    <s v="EN"/>
    <x v="1"/>
  </r>
  <r>
    <n v="50016021"/>
    <n v="20880766"/>
    <d v="2018-11-10T00:00:00"/>
    <d v="2018-11-12T00:00:00"/>
    <x v="2"/>
    <x v="526"/>
    <n v="358"/>
    <s v="EUR"/>
    <x v="6"/>
    <n v="0"/>
    <x v="0"/>
    <n v="11"/>
    <s v="CN"/>
    <x v="3"/>
  </r>
  <r>
    <n v="50016031"/>
    <n v="14620757"/>
    <d v="2018-03-04T00:00:00"/>
    <d v="2018-03-11T00:00:00"/>
    <x v="3"/>
    <x v="527"/>
    <n v="119"/>
    <s v="USD"/>
    <x v="9"/>
    <n v="1"/>
    <x v="0"/>
    <n v="3"/>
    <s v="OT"/>
    <x v="4"/>
  </r>
  <r>
    <n v="50016041"/>
    <n v="13788375"/>
    <d v="2018-10-20T00:00:00"/>
    <d v="2018-10-23T00:00:00"/>
    <x v="2"/>
    <x v="473"/>
    <n v="242"/>
    <s v="EUR"/>
    <x v="11"/>
    <n v="1"/>
    <x v="0"/>
    <n v="10"/>
    <s v="CN"/>
    <x v="7"/>
  </r>
  <r>
    <n v="50016051"/>
    <n v="7859560"/>
    <d v="2018-08-20T00:00:00"/>
    <d v="2018-08-26T00:00:00"/>
    <x v="0"/>
    <x v="528"/>
    <n v="1962"/>
    <s v="EUR"/>
    <x v="1"/>
    <n v="1"/>
    <x v="0"/>
    <n v="8"/>
    <s v="CN"/>
    <x v="5"/>
  </r>
  <r>
    <n v="50016061"/>
    <n v="12870539"/>
    <d v="2018-11-18T00:00:00"/>
    <d v="2018-11-20T00:00:00"/>
    <x v="2"/>
    <x v="529"/>
    <n v="834"/>
    <s v="CAD"/>
    <x v="17"/>
    <n v="1"/>
    <x v="0"/>
    <n v="11"/>
    <s v="OT"/>
    <x v="3"/>
  </r>
  <r>
    <n v="50016071"/>
    <n v="12271742"/>
    <d v="2018-10-05T00:00:00"/>
    <d v="2018-10-07T00:00:00"/>
    <x v="0"/>
    <x v="530"/>
    <n v="241"/>
    <s v="USD"/>
    <x v="1"/>
    <n v="1"/>
    <x v="0"/>
    <n v="10"/>
    <s v="OT"/>
    <x v="3"/>
  </r>
  <r>
    <n v="50016081"/>
    <n v="6741598"/>
    <d v="2018-04-25T00:00:00"/>
    <d v="2018-04-26T00:00:00"/>
    <x v="2"/>
    <x v="531"/>
    <n v="80"/>
    <s v="GBP"/>
    <x v="0"/>
    <n v="0"/>
    <x v="0"/>
    <n v="4"/>
    <s v="CN"/>
    <x v="1"/>
  </r>
  <r>
    <n v="50016091"/>
    <n v="7844070"/>
    <d v="2018-10-07T00:00:00"/>
    <d v="2018-10-11T00:00:00"/>
    <x v="0"/>
    <x v="9"/>
    <n v="108"/>
    <s v="EUR"/>
    <x v="1"/>
    <n v="1"/>
    <x v="0"/>
    <n v="10"/>
    <s v="EN"/>
    <x v="0"/>
  </r>
  <r>
    <n v="50016101"/>
    <n v="16968952"/>
    <d v="2018-08-24T00:00:00"/>
    <d v="2018-08-28T00:00:00"/>
    <x v="1"/>
    <x v="484"/>
    <n v="171"/>
    <s v="EUR"/>
    <x v="17"/>
    <n v="1"/>
    <x v="0"/>
    <n v="8"/>
    <s v="CN"/>
    <x v="0"/>
  </r>
  <r>
    <n v="50016121"/>
    <n v="21036073"/>
    <d v="2017-11-29T00:00:00"/>
    <d v="2017-11-29T00:00:00"/>
    <x v="0"/>
    <x v="405"/>
    <n v="137"/>
    <s v="CAD"/>
    <x v="6"/>
    <n v="1"/>
    <x v="1"/>
    <n v="11"/>
    <s v="OT"/>
    <x v="6"/>
  </r>
  <r>
    <n v="50016131"/>
    <n v="21153156"/>
    <d v="2018-03-29T00:00:00"/>
    <d v="2018-04-04T00:00:00"/>
    <x v="3"/>
    <x v="311"/>
    <n v="79"/>
    <s v="EUR"/>
    <x v="6"/>
    <n v="0"/>
    <x v="0"/>
    <n v="4"/>
    <s v="EN"/>
    <x v="5"/>
  </r>
  <r>
    <n v="50016141"/>
    <n v="17344357"/>
    <d v="2018-08-21T00:00:00"/>
    <d v="2018-08-25T00:00:00"/>
    <x v="1"/>
    <x v="532"/>
    <n v="287"/>
    <s v="CAD"/>
    <x v="5"/>
    <n v="1"/>
    <x v="0"/>
    <n v="8"/>
    <s v="CN"/>
    <x v="0"/>
  </r>
  <r>
    <n v="50016161"/>
    <n v="21165363"/>
    <d v="2018-11-06T00:00:00"/>
    <d v="2018-11-10T00:00:00"/>
    <x v="2"/>
    <x v="28"/>
    <n v="118"/>
    <s v="GBP"/>
    <x v="5"/>
    <n v="1"/>
    <x v="0"/>
    <n v="11"/>
    <s v="EN"/>
    <x v="0"/>
  </r>
  <r>
    <n v="50016171"/>
    <n v="21166947"/>
    <d v="2018-07-18T00:00:00"/>
    <d v="2018-07-23T00:00:00"/>
    <x v="1"/>
    <x v="26"/>
    <n v="77"/>
    <s v="EUR"/>
    <x v="0"/>
    <n v="1"/>
    <x v="0"/>
    <n v="7"/>
    <s v="EN"/>
    <x v="2"/>
  </r>
  <r>
    <n v="50016181"/>
    <n v="21169648"/>
    <d v="2018-03-02T00:00:00"/>
    <d v="2018-03-07T00:00:00"/>
    <x v="0"/>
    <x v="533"/>
    <n v="684"/>
    <s v="GBP"/>
    <x v="15"/>
    <n v="0"/>
    <x v="0"/>
    <n v="3"/>
    <s v="OT"/>
    <x v="2"/>
  </r>
  <r>
    <n v="50016191"/>
    <n v="6827445"/>
    <d v="2018-08-10T00:00:00"/>
    <d v="2018-08-14T00:00:00"/>
    <x v="1"/>
    <x v="72"/>
    <n v="147"/>
    <s v="GBP"/>
    <x v="5"/>
    <n v="1"/>
    <x v="0"/>
    <n v="8"/>
    <s v="CN"/>
    <x v="0"/>
  </r>
  <r>
    <n v="50016221"/>
    <n v="21168235"/>
    <d v="2018-08-20T00:00:00"/>
    <d v="2018-08-23T00:00:00"/>
    <x v="3"/>
    <x v="534"/>
    <n v="45"/>
    <s v="GBP"/>
    <x v="5"/>
    <n v="1"/>
    <x v="0"/>
    <n v="8"/>
    <s v="OT"/>
    <x v="7"/>
  </r>
  <r>
    <n v="50016251"/>
    <n v="8595136"/>
    <d v="2018-01-15T00:00:00"/>
    <d v="2018-01-21T00:00:00"/>
    <x v="1"/>
    <x v="273"/>
    <n v="66"/>
    <s v="EUR"/>
    <x v="1"/>
    <n v="0"/>
    <x v="0"/>
    <n v="1"/>
    <s v="CN"/>
    <x v="5"/>
  </r>
  <r>
    <n v="50016321"/>
    <n v="21153757"/>
    <d v="2018-04-07T00:00:00"/>
    <d v="2018-04-10T00:00:00"/>
    <x v="1"/>
    <x v="46"/>
    <n v="135"/>
    <s v="CAD"/>
    <x v="8"/>
    <n v="1"/>
    <x v="0"/>
    <n v="4"/>
    <s v="CN"/>
    <x v="7"/>
  </r>
  <r>
    <n v="50016331"/>
    <n v="307042"/>
    <d v="2018-01-06T00:00:00"/>
    <d v="2018-01-09T00:00:00"/>
    <x v="1"/>
    <x v="19"/>
    <n v="43"/>
    <s v="GBP"/>
    <x v="18"/>
    <n v="1"/>
    <x v="0"/>
    <n v="1"/>
    <s v="EN"/>
    <x v="7"/>
  </r>
  <r>
    <n v="50016341"/>
    <n v="321782"/>
    <d v="2018-02-01T00:00:00"/>
    <d v="2018-02-03T00:00:00"/>
    <x v="1"/>
    <x v="9"/>
    <n v="168"/>
    <s v="USD"/>
    <x v="2"/>
    <n v="0"/>
    <x v="0"/>
    <n v="2"/>
    <s v="CN"/>
    <x v="3"/>
  </r>
  <r>
    <n v="50016351"/>
    <n v="18306983"/>
    <d v="2018-01-17T00:00:00"/>
    <d v="2018-01-23T00:00:00"/>
    <x v="2"/>
    <x v="535"/>
    <n v="108"/>
    <s v="USD"/>
    <x v="1"/>
    <n v="1"/>
    <x v="0"/>
    <n v="1"/>
    <s v="EN"/>
    <x v="5"/>
  </r>
  <r>
    <n v="50016371"/>
    <n v="21168235"/>
    <d v="2018-10-19T00:00:00"/>
    <d v="2018-10-25T00:00:00"/>
    <x v="0"/>
    <x v="536"/>
    <n v="40"/>
    <s v="GBP"/>
    <x v="8"/>
    <n v="1"/>
    <x v="0"/>
    <n v="10"/>
    <s v="OT"/>
    <x v="5"/>
  </r>
  <r>
    <n v="50016391"/>
    <n v="13314211"/>
    <d v="2017-12-08T00:00:00"/>
    <d v="2017-12-13T00:00:00"/>
    <x v="0"/>
    <x v="142"/>
    <n v="344"/>
    <s v="USD"/>
    <x v="1"/>
    <n v="1"/>
    <x v="1"/>
    <n v="12"/>
    <s v="OT"/>
    <x v="2"/>
  </r>
  <r>
    <n v="50016411"/>
    <n v="122464"/>
    <d v="2018-06-08T00:00:00"/>
    <d v="2018-06-11T00:00:00"/>
    <x v="1"/>
    <x v="297"/>
    <n v="288"/>
    <s v="USD"/>
    <x v="8"/>
    <n v="1"/>
    <x v="0"/>
    <n v="6"/>
    <s v="OT"/>
    <x v="7"/>
  </r>
  <r>
    <n v="50016421"/>
    <n v="21168808"/>
    <d v="2018-04-16T00:00:00"/>
    <d v="2018-04-21T00:00:00"/>
    <x v="3"/>
    <x v="502"/>
    <n v="88"/>
    <s v="EUR"/>
    <x v="5"/>
    <n v="1"/>
    <x v="0"/>
    <n v="4"/>
    <s v="OT"/>
    <x v="2"/>
  </r>
  <r>
    <n v="50016431"/>
    <n v="21172540"/>
    <d v="2018-03-24T00:00:00"/>
    <d v="2018-03-29T00:00:00"/>
    <x v="3"/>
    <x v="537"/>
    <n v="199"/>
    <s v="USD"/>
    <x v="7"/>
    <n v="1"/>
    <x v="0"/>
    <n v="3"/>
    <s v="OT"/>
    <x v="2"/>
  </r>
  <r>
    <n v="50016451"/>
    <n v="18701610"/>
    <d v="2018-02-08T00:00:00"/>
    <d v="2018-02-11T00:00:00"/>
    <x v="1"/>
    <x v="396"/>
    <n v="192"/>
    <s v="GBP"/>
    <x v="5"/>
    <n v="0"/>
    <x v="0"/>
    <n v="2"/>
    <s v="CN"/>
    <x v="7"/>
  </r>
  <r>
    <n v="50016471"/>
    <n v="86054"/>
    <d v="2018-08-29T00:00:00"/>
    <d v="2018-08-31T00:00:00"/>
    <x v="3"/>
    <x v="495"/>
    <n v="36"/>
    <s v="USD"/>
    <x v="5"/>
    <n v="0"/>
    <x v="0"/>
    <n v="8"/>
    <s v="CN"/>
    <x v="3"/>
  </r>
  <r>
    <n v="50016491"/>
    <n v="21164217"/>
    <d v="2018-07-18T00:00:00"/>
    <d v="2018-07-22T00:00:00"/>
    <x v="2"/>
    <x v="273"/>
    <n v="29"/>
    <s v="EUR"/>
    <x v="6"/>
    <n v="1"/>
    <x v="0"/>
    <n v="7"/>
    <s v="EN"/>
    <x v="0"/>
  </r>
  <r>
    <n v="50016531"/>
    <n v="15230167"/>
    <d v="2018-05-16T00:00:00"/>
    <d v="2018-05-17T00:00:00"/>
    <x v="1"/>
    <x v="118"/>
    <n v="308"/>
    <s v="USD"/>
    <x v="8"/>
    <n v="0"/>
    <x v="0"/>
    <n v="5"/>
    <s v="OT"/>
    <x v="1"/>
  </r>
  <r>
    <n v="50016541"/>
    <n v="16351916"/>
    <d v="2018-11-13T00:00:00"/>
    <d v="2018-11-15T00:00:00"/>
    <x v="1"/>
    <x v="538"/>
    <n v="96"/>
    <s v="EUR"/>
    <x v="0"/>
    <n v="1"/>
    <x v="0"/>
    <n v="11"/>
    <s v="OT"/>
    <x v="3"/>
  </r>
  <r>
    <n v="50016561"/>
    <n v="5397440"/>
    <d v="2018-11-07T00:00:00"/>
    <d v="2018-11-12T00:00:00"/>
    <x v="0"/>
    <x v="71"/>
    <n v="115"/>
    <s v="EUR"/>
    <x v="11"/>
    <n v="1"/>
    <x v="0"/>
    <n v="11"/>
    <s v="EN"/>
    <x v="2"/>
  </r>
  <r>
    <n v="50016591"/>
    <n v="263902"/>
    <d v="2018-07-16T00:00:00"/>
    <d v="2018-07-19T00:00:00"/>
    <x v="2"/>
    <x v="539"/>
    <n v="286"/>
    <s v="EUR"/>
    <x v="15"/>
    <n v="1"/>
    <x v="0"/>
    <n v="7"/>
    <s v="EN"/>
    <x v="7"/>
  </r>
  <r>
    <n v="50016601"/>
    <n v="21164551"/>
    <d v="2018-01-09T00:00:00"/>
    <d v="2018-01-09T00:00:00"/>
    <x v="2"/>
    <x v="131"/>
    <n v="142"/>
    <s v="EUR"/>
    <x v="6"/>
    <n v="1"/>
    <x v="0"/>
    <n v="1"/>
    <s v="OT"/>
    <x v="6"/>
  </r>
  <r>
    <n v="50016611"/>
    <n v="17415439"/>
    <d v="2017-12-09T00:00:00"/>
    <d v="2017-12-10T00:00:00"/>
    <x v="2"/>
    <x v="48"/>
    <n v="106"/>
    <s v="CAD"/>
    <x v="8"/>
    <n v="1"/>
    <x v="1"/>
    <n v="12"/>
    <s v="CN"/>
    <x v="1"/>
  </r>
  <r>
    <n v="50016631"/>
    <n v="21173723"/>
    <d v="2018-07-04T00:00:00"/>
    <d v="2018-07-06T00:00:00"/>
    <x v="2"/>
    <x v="206"/>
    <n v="93"/>
    <s v="EUR"/>
    <x v="8"/>
    <n v="0"/>
    <x v="0"/>
    <n v="7"/>
    <s v="CN"/>
    <x v="3"/>
  </r>
  <r>
    <n v="50016641"/>
    <n v="16540387"/>
    <d v="2018-06-02T00:00:00"/>
    <d v="2018-06-04T00:00:00"/>
    <x v="2"/>
    <x v="500"/>
    <n v="63"/>
    <s v="EUR"/>
    <x v="9"/>
    <n v="1"/>
    <x v="0"/>
    <n v="6"/>
    <s v="CN"/>
    <x v="3"/>
  </r>
  <r>
    <n v="50016661"/>
    <n v="13498187"/>
    <d v="2017-11-27T00:00:00"/>
    <d v="2017-11-30T00:00:00"/>
    <x v="3"/>
    <x v="345"/>
    <n v="354"/>
    <s v="GBP"/>
    <x v="8"/>
    <n v="0"/>
    <x v="1"/>
    <n v="11"/>
    <s v="CN"/>
    <x v="7"/>
  </r>
  <r>
    <n v="50016681"/>
    <n v="20951877"/>
    <d v="2018-06-04T00:00:00"/>
    <d v="2018-06-09T00:00:00"/>
    <x v="0"/>
    <x v="255"/>
    <n v="182"/>
    <s v="USD"/>
    <x v="8"/>
    <n v="1"/>
    <x v="0"/>
    <n v="6"/>
    <s v="CN"/>
    <x v="2"/>
  </r>
  <r>
    <n v="50016691"/>
    <n v="21173112"/>
    <d v="2018-08-26T00:00:00"/>
    <d v="2018-08-27T00:00:00"/>
    <x v="1"/>
    <x v="540"/>
    <n v="212"/>
    <s v="EUR"/>
    <x v="5"/>
    <n v="0"/>
    <x v="0"/>
    <n v="8"/>
    <s v="EN"/>
    <x v="1"/>
  </r>
  <r>
    <n v="50016701"/>
    <n v="21168617"/>
    <d v="2018-02-11T00:00:00"/>
    <d v="2018-02-13T00:00:00"/>
    <x v="2"/>
    <x v="259"/>
    <n v="237"/>
    <s v="EUR"/>
    <x v="1"/>
    <n v="1"/>
    <x v="0"/>
    <n v="2"/>
    <s v="CN"/>
    <x v="3"/>
  </r>
  <r>
    <n v="50016711"/>
    <n v="18875784"/>
    <d v="2018-11-15T00:00:00"/>
    <d v="2018-11-19T00:00:00"/>
    <x v="1"/>
    <x v="541"/>
    <n v="201"/>
    <s v="EUR"/>
    <x v="5"/>
    <n v="0"/>
    <x v="0"/>
    <n v="11"/>
    <s v="CN"/>
    <x v="0"/>
  </r>
  <r>
    <n v="50016721"/>
    <n v="6184574"/>
    <d v="2018-04-18T00:00:00"/>
    <d v="2018-04-21T00:00:00"/>
    <x v="0"/>
    <x v="120"/>
    <n v="94"/>
    <s v="CAD"/>
    <x v="0"/>
    <n v="1"/>
    <x v="0"/>
    <n v="4"/>
    <s v="OT"/>
    <x v="7"/>
  </r>
  <r>
    <n v="50016751"/>
    <n v="21140892"/>
    <d v="2018-06-16T00:00:00"/>
    <d v="2018-06-18T00:00:00"/>
    <x v="2"/>
    <x v="292"/>
    <n v="276"/>
    <s v="CAD"/>
    <x v="8"/>
    <n v="1"/>
    <x v="0"/>
    <n v="6"/>
    <s v="OT"/>
    <x v="3"/>
  </r>
  <r>
    <n v="50016761"/>
    <n v="4852928"/>
    <d v="2018-09-05T00:00:00"/>
    <d v="2018-09-07T00:00:00"/>
    <x v="1"/>
    <x v="105"/>
    <n v="217"/>
    <s v="EUR"/>
    <x v="18"/>
    <n v="1"/>
    <x v="0"/>
    <n v="9"/>
    <s v="EN"/>
    <x v="3"/>
  </r>
  <r>
    <n v="50016781"/>
    <n v="12648636"/>
    <d v="2018-10-14T00:00:00"/>
    <d v="2018-10-17T00:00:00"/>
    <x v="3"/>
    <x v="23"/>
    <n v="116"/>
    <s v="CAD"/>
    <x v="16"/>
    <n v="0"/>
    <x v="0"/>
    <n v="10"/>
    <s v="OT"/>
    <x v="7"/>
  </r>
  <r>
    <n v="50016801"/>
    <n v="21168569"/>
    <d v="2018-04-18T00:00:00"/>
    <d v="2018-04-22T00:00:00"/>
    <x v="2"/>
    <x v="542"/>
    <n v="378"/>
    <s v="EUR"/>
    <x v="5"/>
    <n v="1"/>
    <x v="0"/>
    <n v="4"/>
    <s v="EN"/>
    <x v="0"/>
  </r>
  <r>
    <n v="50016811"/>
    <n v="21166336"/>
    <d v="2018-09-25T00:00:00"/>
    <d v="2018-10-01T00:00:00"/>
    <x v="1"/>
    <x v="543"/>
    <n v="343"/>
    <s v="CAD"/>
    <x v="8"/>
    <n v="1"/>
    <x v="0"/>
    <n v="10"/>
    <s v="EN"/>
    <x v="5"/>
  </r>
  <r>
    <n v="50016831"/>
    <n v="19520945"/>
    <d v="2018-06-16T00:00:00"/>
    <d v="2018-06-20T00:00:00"/>
    <x v="2"/>
    <x v="430"/>
    <n v="109"/>
    <s v="CAD"/>
    <x v="15"/>
    <n v="1"/>
    <x v="0"/>
    <n v="6"/>
    <s v="OT"/>
    <x v="0"/>
  </r>
  <r>
    <n v="50016861"/>
    <n v="8172663"/>
    <d v="2018-05-28T00:00:00"/>
    <d v="2018-05-31T00:00:00"/>
    <x v="3"/>
    <x v="184"/>
    <n v="48"/>
    <s v="USD"/>
    <x v="1"/>
    <n v="1"/>
    <x v="0"/>
    <n v="5"/>
    <s v="OT"/>
    <x v="7"/>
  </r>
  <r>
    <n v="50016901"/>
    <n v="12958561"/>
    <d v="2018-01-08T00:00:00"/>
    <d v="2018-01-08T00:00:00"/>
    <x v="0"/>
    <x v="109"/>
    <n v="114"/>
    <s v="EUR"/>
    <x v="0"/>
    <n v="1"/>
    <x v="0"/>
    <n v="1"/>
    <s v="OT"/>
    <x v="6"/>
  </r>
  <r>
    <n v="50016911"/>
    <n v="21164895"/>
    <d v="2018-06-16T00:00:00"/>
    <d v="2018-06-22T00:00:00"/>
    <x v="0"/>
    <x v="320"/>
    <n v="144"/>
    <s v="CAD"/>
    <x v="0"/>
    <n v="0"/>
    <x v="0"/>
    <n v="6"/>
    <s v="EN"/>
    <x v="5"/>
  </r>
  <r>
    <n v="50016921"/>
    <n v="20802059"/>
    <d v="2018-08-27T00:00:00"/>
    <d v="2018-08-28T00:00:00"/>
    <x v="1"/>
    <x v="120"/>
    <n v="124"/>
    <s v="EUR"/>
    <x v="10"/>
    <n v="1"/>
    <x v="0"/>
    <n v="8"/>
    <s v="CN"/>
    <x v="1"/>
  </r>
  <r>
    <n v="50016931"/>
    <n v="21164485"/>
    <d v="2018-04-20T00:00:00"/>
    <d v="2018-04-26T00:00:00"/>
    <x v="1"/>
    <x v="544"/>
    <n v="367"/>
    <s v="EUR"/>
    <x v="8"/>
    <n v="0"/>
    <x v="0"/>
    <n v="4"/>
    <s v="CN"/>
    <x v="5"/>
  </r>
  <r>
    <n v="50016941"/>
    <n v="21164790"/>
    <d v="2018-07-29T00:00:00"/>
    <d v="2018-08-02T00:00:00"/>
    <x v="2"/>
    <x v="545"/>
    <n v="345"/>
    <s v="CAD"/>
    <x v="14"/>
    <n v="1"/>
    <x v="0"/>
    <n v="8"/>
    <s v="CN"/>
    <x v="0"/>
  </r>
  <r>
    <n v="50016961"/>
    <n v="9234332"/>
    <d v="2018-04-02T00:00:00"/>
    <d v="2018-04-05T00:00:00"/>
    <x v="1"/>
    <x v="73"/>
    <n v="45"/>
    <s v="EUR"/>
    <x v="5"/>
    <n v="1"/>
    <x v="0"/>
    <n v="4"/>
    <s v="CN"/>
    <x v="7"/>
  </r>
  <r>
    <n v="50016971"/>
    <n v="21173236"/>
    <d v="2018-09-02T00:00:00"/>
    <d v="2018-09-04T00:00:00"/>
    <x v="0"/>
    <x v="546"/>
    <n v="99"/>
    <s v="EUR"/>
    <x v="10"/>
    <n v="1"/>
    <x v="0"/>
    <n v="9"/>
    <s v="EN"/>
    <x v="3"/>
  </r>
  <r>
    <n v="50016981"/>
    <n v="16166261"/>
    <d v="2018-07-21T00:00:00"/>
    <d v="2018-07-25T00:00:00"/>
    <x v="2"/>
    <x v="547"/>
    <n v="460"/>
    <s v="EUR"/>
    <x v="3"/>
    <n v="1"/>
    <x v="0"/>
    <n v="7"/>
    <s v="OT"/>
    <x v="0"/>
  </r>
  <r>
    <n v="50017011"/>
    <n v="14837611"/>
    <d v="2018-02-01T00:00:00"/>
    <d v="2018-02-07T00:00:00"/>
    <x v="0"/>
    <x v="548"/>
    <n v="11608"/>
    <s v="EUR"/>
    <x v="8"/>
    <n v="1"/>
    <x v="0"/>
    <n v="2"/>
    <s v="CN"/>
    <x v="5"/>
  </r>
  <r>
    <n v="50017021"/>
    <n v="231932"/>
    <d v="2018-06-14T00:00:00"/>
    <d v="2018-06-17T00:00:00"/>
    <x v="2"/>
    <x v="549"/>
    <n v="218"/>
    <s v="CAD"/>
    <x v="5"/>
    <n v="1"/>
    <x v="0"/>
    <n v="6"/>
    <s v="OT"/>
    <x v="7"/>
  </r>
  <r>
    <n v="50017041"/>
    <n v="5414456"/>
    <d v="2018-04-07T00:00:00"/>
    <d v="2018-04-13T00:00:00"/>
    <x v="3"/>
    <x v="550"/>
    <n v="303"/>
    <s v="CAD"/>
    <x v="0"/>
    <n v="0"/>
    <x v="0"/>
    <n v="4"/>
    <s v="OT"/>
    <x v="5"/>
  </r>
  <r>
    <n v="50017061"/>
    <n v="16199760"/>
    <d v="2018-10-11T00:00:00"/>
    <d v="2018-10-14T00:00:00"/>
    <x v="2"/>
    <x v="65"/>
    <n v="69"/>
    <s v="GBP"/>
    <x v="0"/>
    <n v="1"/>
    <x v="0"/>
    <n v="10"/>
    <s v="EN"/>
    <x v="7"/>
  </r>
  <r>
    <n v="50017071"/>
    <n v="12791945"/>
    <d v="2017-12-31T00:00:00"/>
    <d v="2018-01-01T00:00:00"/>
    <x v="1"/>
    <x v="551"/>
    <n v="315"/>
    <s v="CAD"/>
    <x v="8"/>
    <n v="1"/>
    <x v="0"/>
    <n v="1"/>
    <s v="EN"/>
    <x v="1"/>
  </r>
  <r>
    <n v="50017081"/>
    <n v="21170927"/>
    <d v="2018-02-28T00:00:00"/>
    <d v="2018-03-04T00:00:00"/>
    <x v="1"/>
    <x v="552"/>
    <n v="1422"/>
    <s v="USD"/>
    <x v="0"/>
    <n v="0"/>
    <x v="0"/>
    <n v="3"/>
    <s v="EN"/>
    <x v="0"/>
  </r>
  <r>
    <n v="50017091"/>
    <n v="6430155"/>
    <d v="2018-06-02T00:00:00"/>
    <d v="2018-06-08T00:00:00"/>
    <x v="2"/>
    <x v="553"/>
    <n v="2847"/>
    <s v="GBP"/>
    <x v="9"/>
    <n v="1"/>
    <x v="0"/>
    <n v="6"/>
    <s v="CN"/>
    <x v="5"/>
  </r>
  <r>
    <n v="50017141"/>
    <n v="21120593"/>
    <d v="2018-10-06T00:00:00"/>
    <d v="2018-10-11T00:00:00"/>
    <x v="0"/>
    <x v="430"/>
    <n v="77"/>
    <s v="EUR"/>
    <x v="8"/>
    <n v="1"/>
    <x v="0"/>
    <n v="10"/>
    <s v="CN"/>
    <x v="2"/>
  </r>
  <r>
    <n v="50017151"/>
    <n v="5349511"/>
    <d v="2018-11-17T00:00:00"/>
    <d v="2018-11-19T00:00:00"/>
    <x v="1"/>
    <x v="310"/>
    <n v="235"/>
    <s v="CAD"/>
    <x v="1"/>
    <n v="1"/>
    <x v="0"/>
    <n v="11"/>
    <s v="CN"/>
    <x v="3"/>
  </r>
  <r>
    <n v="50017181"/>
    <n v="21173847"/>
    <d v="2018-06-21T00:00:00"/>
    <d v="2018-06-21T00:00:00"/>
    <x v="0"/>
    <x v="500"/>
    <n v="65"/>
    <s v="EUR"/>
    <x v="1"/>
    <n v="0"/>
    <x v="0"/>
    <n v="6"/>
    <s v="OT"/>
    <x v="6"/>
  </r>
  <r>
    <n v="50017201"/>
    <n v="21168693"/>
    <d v="2018-06-12T00:00:00"/>
    <d v="2018-06-19T00:00:00"/>
    <x v="3"/>
    <x v="26"/>
    <n v="141"/>
    <s v="EUR"/>
    <x v="17"/>
    <n v="1"/>
    <x v="0"/>
    <n v="6"/>
    <s v="CN"/>
    <x v="4"/>
  </r>
  <r>
    <n v="50017211"/>
    <n v="21168541"/>
    <d v="2018-09-25T00:00:00"/>
    <d v="2018-09-25T00:00:00"/>
    <x v="2"/>
    <x v="554"/>
    <n v="506"/>
    <s v="GBP"/>
    <x v="6"/>
    <n v="1"/>
    <x v="0"/>
    <n v="9"/>
    <s v="OT"/>
    <x v="6"/>
  </r>
  <r>
    <n v="50017221"/>
    <n v="13088691"/>
    <d v="2018-03-12T00:00:00"/>
    <d v="2018-03-14T00:00:00"/>
    <x v="0"/>
    <x v="289"/>
    <n v="67"/>
    <s v="CAD"/>
    <x v="9"/>
    <n v="1"/>
    <x v="0"/>
    <n v="3"/>
    <s v="CN"/>
    <x v="3"/>
  </r>
  <r>
    <n v="50017231"/>
    <n v="12835637"/>
    <d v="2018-09-15T00:00:00"/>
    <d v="2018-09-18T00:00:00"/>
    <x v="3"/>
    <x v="555"/>
    <n v="114"/>
    <s v="CAD"/>
    <x v="3"/>
    <n v="0"/>
    <x v="0"/>
    <n v="9"/>
    <s v="CN"/>
    <x v="7"/>
  </r>
  <r>
    <n v="50017241"/>
    <n v="6792075"/>
    <d v="2018-09-24T00:00:00"/>
    <d v="2018-09-28T00:00:00"/>
    <x v="2"/>
    <x v="556"/>
    <n v="16742"/>
    <s v="EUR"/>
    <x v="5"/>
    <n v="1"/>
    <x v="0"/>
    <n v="9"/>
    <s v="OT"/>
    <x v="0"/>
  </r>
  <r>
    <n v="50017271"/>
    <n v="344476"/>
    <d v="2018-01-04T00:00:00"/>
    <d v="2018-01-05T00:00:00"/>
    <x v="1"/>
    <x v="465"/>
    <n v="186"/>
    <s v="CAD"/>
    <x v="6"/>
    <n v="1"/>
    <x v="0"/>
    <n v="1"/>
    <s v="EN"/>
    <x v="1"/>
  </r>
  <r>
    <n v="50017281"/>
    <n v="21164551"/>
    <d v="2018-04-06T00:00:00"/>
    <d v="2018-04-13T00:00:00"/>
    <x v="3"/>
    <x v="110"/>
    <n v="132"/>
    <s v="EUR"/>
    <x v="17"/>
    <n v="1"/>
    <x v="0"/>
    <n v="4"/>
    <s v="OT"/>
    <x v="4"/>
  </r>
  <r>
    <n v="50017291"/>
    <n v="21172282"/>
    <d v="2018-05-24T00:00:00"/>
    <d v="2018-05-27T00:00:00"/>
    <x v="1"/>
    <x v="557"/>
    <n v="950"/>
    <s v="USD"/>
    <x v="17"/>
    <n v="1"/>
    <x v="0"/>
    <n v="5"/>
    <s v="CN"/>
    <x v="7"/>
  </r>
  <r>
    <n v="50017311"/>
    <n v="321263"/>
    <d v="2018-03-02T00:00:00"/>
    <d v="2018-03-07T00:00:00"/>
    <x v="2"/>
    <x v="558"/>
    <n v="232"/>
    <s v="EUR"/>
    <x v="7"/>
    <n v="1"/>
    <x v="0"/>
    <n v="3"/>
    <s v="OT"/>
    <x v="2"/>
  </r>
  <r>
    <n v="50017321"/>
    <n v="6333639"/>
    <d v="2018-08-14T00:00:00"/>
    <d v="2018-08-15T00:00:00"/>
    <x v="2"/>
    <x v="559"/>
    <n v="16895"/>
    <s v="GBP"/>
    <x v="3"/>
    <n v="0"/>
    <x v="0"/>
    <n v="8"/>
    <s v="OT"/>
    <x v="1"/>
  </r>
  <r>
    <n v="50017341"/>
    <n v="329226"/>
    <d v="2018-05-25T00:00:00"/>
    <d v="2018-05-28T00:00:00"/>
    <x v="2"/>
    <x v="560"/>
    <n v="377"/>
    <s v="EUR"/>
    <x v="5"/>
    <n v="1"/>
    <x v="0"/>
    <n v="5"/>
    <s v="EN"/>
    <x v="7"/>
  </r>
  <r>
    <n v="50017361"/>
    <n v="21132160"/>
    <d v="2018-04-29T00:00:00"/>
    <d v="2018-05-04T00:00:00"/>
    <x v="2"/>
    <x v="424"/>
    <n v="37"/>
    <s v="EUR"/>
    <x v="5"/>
    <n v="1"/>
    <x v="0"/>
    <n v="5"/>
    <s v="OT"/>
    <x v="2"/>
  </r>
  <r>
    <n v="50017381"/>
    <n v="7032446"/>
    <d v="2018-02-18T00:00:00"/>
    <d v="2018-02-20T00:00:00"/>
    <x v="0"/>
    <x v="561"/>
    <n v="236"/>
    <s v="GBP"/>
    <x v="8"/>
    <n v="1"/>
    <x v="0"/>
    <n v="2"/>
    <s v="CN"/>
    <x v="3"/>
  </r>
  <r>
    <n v="50017411"/>
    <n v="7976414"/>
    <d v="2018-02-09T00:00:00"/>
    <d v="2018-02-14T00:00:00"/>
    <x v="3"/>
    <x v="500"/>
    <n v="88"/>
    <s v="EUR"/>
    <x v="6"/>
    <n v="1"/>
    <x v="0"/>
    <n v="2"/>
    <s v="OT"/>
    <x v="2"/>
  </r>
  <r>
    <n v="50017421"/>
    <n v="21172711"/>
    <d v="2018-11-10T00:00:00"/>
    <d v="2018-11-10T00:00:00"/>
    <x v="3"/>
    <x v="562"/>
    <n v="348"/>
    <s v="EUR"/>
    <x v="11"/>
    <n v="1"/>
    <x v="0"/>
    <n v="11"/>
    <s v="CN"/>
    <x v="6"/>
  </r>
  <r>
    <n v="50017431"/>
    <n v="21167100"/>
    <d v="2018-11-19T00:00:00"/>
    <d v="2018-11-21T00:00:00"/>
    <x v="1"/>
    <x v="308"/>
    <n v="143"/>
    <s v="EUR"/>
    <x v="9"/>
    <n v="1"/>
    <x v="0"/>
    <n v="11"/>
    <s v="EN"/>
    <x v="3"/>
  </r>
  <r>
    <n v="50017441"/>
    <n v="21043202"/>
    <d v="2018-08-05T00:00:00"/>
    <d v="2018-08-09T00:00:00"/>
    <x v="1"/>
    <x v="500"/>
    <n v="41"/>
    <s v="CAD"/>
    <x v="7"/>
    <n v="1"/>
    <x v="0"/>
    <n v="8"/>
    <s v="OT"/>
    <x v="0"/>
  </r>
  <r>
    <n v="50017451"/>
    <n v="11518564"/>
    <d v="2018-08-07T00:00:00"/>
    <d v="2018-08-08T00:00:00"/>
    <x v="1"/>
    <x v="310"/>
    <n v="184"/>
    <s v="GBP"/>
    <x v="8"/>
    <n v="0"/>
    <x v="0"/>
    <n v="8"/>
    <s v="CN"/>
    <x v="1"/>
  </r>
  <r>
    <n v="50017491"/>
    <n v="14210259"/>
    <d v="2018-03-14T00:00:00"/>
    <d v="2018-03-15T00:00:00"/>
    <x v="3"/>
    <x v="335"/>
    <n v="171"/>
    <s v="USD"/>
    <x v="5"/>
    <n v="1"/>
    <x v="0"/>
    <n v="3"/>
    <s v="CN"/>
    <x v="1"/>
  </r>
  <r>
    <n v="50017531"/>
    <n v="6594862"/>
    <d v="2018-07-09T00:00:00"/>
    <d v="2018-07-12T00:00:00"/>
    <x v="2"/>
    <x v="49"/>
    <n v="115"/>
    <s v="CAD"/>
    <x v="1"/>
    <n v="1"/>
    <x v="0"/>
    <n v="7"/>
    <s v="OT"/>
    <x v="7"/>
  </r>
  <r>
    <n v="50017541"/>
    <n v="21160266"/>
    <d v="2018-09-09T00:00:00"/>
    <d v="2018-09-12T00:00:00"/>
    <x v="1"/>
    <x v="259"/>
    <n v="136"/>
    <s v="CAD"/>
    <x v="11"/>
    <n v="1"/>
    <x v="0"/>
    <n v="9"/>
    <s v="CN"/>
    <x v="7"/>
  </r>
  <r>
    <n v="50017561"/>
    <n v="20123140"/>
    <d v="2018-11-08T00:00:00"/>
    <d v="2018-11-14T00:00:00"/>
    <x v="1"/>
    <x v="194"/>
    <n v="244"/>
    <s v="EUR"/>
    <x v="10"/>
    <n v="1"/>
    <x v="0"/>
    <n v="11"/>
    <s v="EN"/>
    <x v="5"/>
  </r>
  <r>
    <n v="50017571"/>
    <n v="10248809"/>
    <d v="2018-02-06T00:00:00"/>
    <d v="2018-02-12T00:00:00"/>
    <x v="0"/>
    <x v="96"/>
    <n v="47"/>
    <s v="EUR"/>
    <x v="17"/>
    <n v="1"/>
    <x v="0"/>
    <n v="2"/>
    <s v="EN"/>
    <x v="5"/>
  </r>
  <r>
    <n v="50017591"/>
    <n v="7195979"/>
    <d v="2018-01-14T00:00:00"/>
    <d v="2018-01-15T00:00:00"/>
    <x v="2"/>
    <x v="194"/>
    <n v="170"/>
    <s v="CAD"/>
    <x v="19"/>
    <n v="1"/>
    <x v="0"/>
    <n v="1"/>
    <s v="OT"/>
    <x v="1"/>
  </r>
  <r>
    <n v="50017601"/>
    <n v="14995781"/>
    <d v="2018-11-11T00:00:00"/>
    <d v="2018-11-16T00:00:00"/>
    <x v="1"/>
    <x v="255"/>
    <n v="141"/>
    <s v="USD"/>
    <x v="1"/>
    <n v="1"/>
    <x v="0"/>
    <n v="11"/>
    <s v="EN"/>
    <x v="2"/>
  </r>
  <r>
    <n v="50017651"/>
    <n v="21166193"/>
    <d v="2017-11-25T00:00:00"/>
    <d v="2017-11-30T00:00:00"/>
    <x v="3"/>
    <x v="133"/>
    <n v="82"/>
    <s v="GBP"/>
    <x v="14"/>
    <n v="1"/>
    <x v="1"/>
    <n v="11"/>
    <s v="EN"/>
    <x v="2"/>
  </r>
  <r>
    <n v="50017661"/>
    <n v="4945799"/>
    <d v="2018-10-07T00:00:00"/>
    <d v="2018-10-14T00:00:00"/>
    <x v="2"/>
    <x v="189"/>
    <n v="157"/>
    <s v="USD"/>
    <x v="8"/>
    <n v="1"/>
    <x v="0"/>
    <n v="10"/>
    <s v="EN"/>
    <x v="4"/>
  </r>
  <r>
    <n v="50017671"/>
    <n v="21168770"/>
    <d v="2018-02-11T00:00:00"/>
    <d v="2018-02-12T00:00:00"/>
    <x v="3"/>
    <x v="9"/>
    <n v="172"/>
    <s v="CAD"/>
    <x v="16"/>
    <n v="1"/>
    <x v="0"/>
    <n v="2"/>
    <s v="CN"/>
    <x v="1"/>
  </r>
  <r>
    <n v="50017711"/>
    <n v="15225987"/>
    <d v="2018-05-26T00:00:00"/>
    <d v="2018-05-30T00:00:00"/>
    <x v="2"/>
    <x v="563"/>
    <n v="288"/>
    <s v="USD"/>
    <x v="5"/>
    <n v="1"/>
    <x v="0"/>
    <n v="5"/>
    <s v="CN"/>
    <x v="0"/>
  </r>
  <r>
    <n v="50017731"/>
    <n v="18321566"/>
    <d v="2018-06-17T00:00:00"/>
    <d v="2018-06-22T00:00:00"/>
    <x v="3"/>
    <x v="359"/>
    <n v="146"/>
    <s v="CAD"/>
    <x v="8"/>
    <n v="1"/>
    <x v="0"/>
    <n v="6"/>
    <s v="OT"/>
    <x v="2"/>
  </r>
  <r>
    <n v="50017761"/>
    <n v="12843425"/>
    <d v="2018-07-04T00:00:00"/>
    <d v="2018-07-08T00:00:00"/>
    <x v="1"/>
    <x v="96"/>
    <n v="88"/>
    <s v="GBP"/>
    <x v="0"/>
    <n v="1"/>
    <x v="0"/>
    <n v="7"/>
    <s v="CN"/>
    <x v="0"/>
  </r>
  <r>
    <n v="50017771"/>
    <n v="7625536"/>
    <d v="2018-03-04T00:00:00"/>
    <d v="2018-03-08T00:00:00"/>
    <x v="1"/>
    <x v="105"/>
    <n v="90"/>
    <s v="GBP"/>
    <x v="4"/>
    <n v="1"/>
    <x v="0"/>
    <n v="3"/>
    <s v="OT"/>
    <x v="0"/>
  </r>
  <r>
    <n v="50017821"/>
    <n v="21110142"/>
    <d v="2017-12-18T00:00:00"/>
    <d v="2017-12-24T00:00:00"/>
    <x v="2"/>
    <x v="324"/>
    <n v="147"/>
    <s v="EUR"/>
    <x v="8"/>
    <n v="0"/>
    <x v="1"/>
    <n v="12"/>
    <s v="OT"/>
    <x v="5"/>
  </r>
  <r>
    <n v="50017831"/>
    <n v="8540087"/>
    <d v="2018-03-25T00:00:00"/>
    <d v="2018-03-28T00:00:00"/>
    <x v="0"/>
    <x v="295"/>
    <n v="50"/>
    <s v="USD"/>
    <x v="5"/>
    <n v="1"/>
    <x v="0"/>
    <n v="3"/>
    <s v="OT"/>
    <x v="7"/>
  </r>
  <r>
    <n v="50017861"/>
    <n v="4423471"/>
    <d v="2018-01-19T00:00:00"/>
    <d v="2018-01-22T00:00:00"/>
    <x v="1"/>
    <x v="564"/>
    <n v="76"/>
    <s v="USD"/>
    <x v="11"/>
    <n v="1"/>
    <x v="0"/>
    <n v="1"/>
    <s v="OT"/>
    <x v="7"/>
  </r>
  <r>
    <n v="50017881"/>
    <n v="14837611"/>
    <d v="2018-07-02T00:00:00"/>
    <d v="2018-07-08T00:00:00"/>
    <x v="2"/>
    <x v="259"/>
    <n v="280"/>
    <s v="EUR"/>
    <x v="1"/>
    <n v="1"/>
    <x v="0"/>
    <n v="7"/>
    <s v="CN"/>
    <x v="5"/>
  </r>
  <r>
    <n v="50017911"/>
    <n v="21159216"/>
    <d v="2018-06-13T00:00:00"/>
    <d v="2018-06-19T00:00:00"/>
    <x v="1"/>
    <x v="312"/>
    <n v="50"/>
    <s v="EUR"/>
    <x v="6"/>
    <n v="0"/>
    <x v="0"/>
    <n v="6"/>
    <s v="OT"/>
    <x v="5"/>
  </r>
  <r>
    <n v="50017931"/>
    <n v="13655335"/>
    <d v="2018-10-19T00:00:00"/>
    <d v="2018-10-22T00:00:00"/>
    <x v="1"/>
    <x v="192"/>
    <n v="151"/>
    <s v="EUR"/>
    <x v="5"/>
    <n v="1"/>
    <x v="0"/>
    <n v="10"/>
    <s v="CN"/>
    <x v="7"/>
  </r>
  <r>
    <n v="50017961"/>
    <n v="12715471"/>
    <d v="2018-09-21T00:00:00"/>
    <d v="2018-09-21T00:00:00"/>
    <x v="3"/>
    <x v="565"/>
    <n v="165"/>
    <s v="EUR"/>
    <x v="8"/>
    <n v="1"/>
    <x v="0"/>
    <n v="9"/>
    <s v="CN"/>
    <x v="6"/>
  </r>
  <r>
    <n v="50017981"/>
    <n v="6205943"/>
    <d v="2018-05-06T00:00:00"/>
    <d v="2018-05-10T00:00:00"/>
    <x v="1"/>
    <x v="566"/>
    <n v="195"/>
    <s v="CAD"/>
    <x v="0"/>
    <n v="1"/>
    <x v="0"/>
    <n v="5"/>
    <s v="CN"/>
    <x v="0"/>
  </r>
  <r>
    <n v="50017991"/>
    <n v="13535198"/>
    <d v="2018-04-07T00:00:00"/>
    <d v="2018-04-08T00:00:00"/>
    <x v="3"/>
    <x v="567"/>
    <n v="1106"/>
    <s v="EUR"/>
    <x v="7"/>
    <n v="1"/>
    <x v="0"/>
    <n v="4"/>
    <s v="CN"/>
    <x v="1"/>
  </r>
  <r>
    <n v="50018011"/>
    <n v="167965"/>
    <d v="2018-09-19T00:00:00"/>
    <d v="2018-09-22T00:00:00"/>
    <x v="1"/>
    <x v="568"/>
    <n v="67"/>
    <s v="CAD"/>
    <x v="11"/>
    <n v="1"/>
    <x v="0"/>
    <n v="9"/>
    <s v="CN"/>
    <x v="7"/>
  </r>
  <r>
    <n v="50018021"/>
    <n v="20963979"/>
    <d v="2018-07-11T00:00:00"/>
    <d v="2018-07-13T00:00:00"/>
    <x v="1"/>
    <x v="11"/>
    <n v="54"/>
    <s v="EUR"/>
    <x v="17"/>
    <n v="1"/>
    <x v="0"/>
    <n v="7"/>
    <s v="OT"/>
    <x v="3"/>
  </r>
  <r>
    <n v="50018031"/>
    <n v="20679908"/>
    <d v="2018-04-08T00:00:00"/>
    <d v="2018-04-10T00:00:00"/>
    <x v="2"/>
    <x v="451"/>
    <n v="228"/>
    <s v="EUR"/>
    <x v="0"/>
    <n v="1"/>
    <x v="0"/>
    <n v="4"/>
    <s v="OT"/>
    <x v="3"/>
  </r>
  <r>
    <n v="50018041"/>
    <n v="7593049"/>
    <d v="2018-11-14T00:00:00"/>
    <d v="2018-11-17T00:00:00"/>
    <x v="0"/>
    <x v="569"/>
    <n v="127"/>
    <s v="CAD"/>
    <x v="13"/>
    <n v="1"/>
    <x v="0"/>
    <n v="11"/>
    <s v="OT"/>
    <x v="7"/>
  </r>
  <r>
    <n v="50018051"/>
    <n v="11627802"/>
    <d v="2017-12-21T00:00:00"/>
    <d v="2017-12-21T00:00:00"/>
    <x v="3"/>
    <x v="570"/>
    <n v="67"/>
    <s v="USD"/>
    <x v="17"/>
    <n v="1"/>
    <x v="1"/>
    <n v="12"/>
    <s v="CN"/>
    <x v="6"/>
  </r>
  <r>
    <n v="50018061"/>
    <n v="304441"/>
    <d v="2018-10-17T00:00:00"/>
    <d v="2018-10-19T00:00:00"/>
    <x v="1"/>
    <x v="185"/>
    <n v="142"/>
    <s v="EUR"/>
    <x v="16"/>
    <n v="0"/>
    <x v="0"/>
    <n v="10"/>
    <s v="CN"/>
    <x v="3"/>
  </r>
  <r>
    <n v="50018091"/>
    <n v="20347402"/>
    <d v="2018-01-09T00:00:00"/>
    <d v="2018-01-12T00:00:00"/>
    <x v="0"/>
    <x v="24"/>
    <n v="61"/>
    <s v="EUR"/>
    <x v="8"/>
    <n v="1"/>
    <x v="0"/>
    <n v="1"/>
    <s v="OT"/>
    <x v="7"/>
  </r>
  <r>
    <n v="50018101"/>
    <n v="21174315"/>
    <d v="2018-02-27T00:00:00"/>
    <d v="2018-03-05T00:00:00"/>
    <x v="0"/>
    <x v="571"/>
    <n v="4115"/>
    <s v="EUR"/>
    <x v="18"/>
    <n v="1"/>
    <x v="0"/>
    <n v="3"/>
    <s v="EN"/>
    <x v="5"/>
  </r>
  <r>
    <n v="50018131"/>
    <n v="16123495"/>
    <d v="2017-12-16T00:00:00"/>
    <d v="2017-12-21T00:00:00"/>
    <x v="0"/>
    <x v="288"/>
    <n v="134"/>
    <s v="CAD"/>
    <x v="8"/>
    <n v="1"/>
    <x v="1"/>
    <n v="12"/>
    <s v="CN"/>
    <x v="2"/>
  </r>
  <r>
    <n v="50018151"/>
    <n v="8236569"/>
    <d v="2018-11-22T00:00:00"/>
    <d v="2018-11-26T00:00:00"/>
    <x v="3"/>
    <x v="210"/>
    <n v="430"/>
    <s v="CAD"/>
    <x v="9"/>
    <n v="0"/>
    <x v="0"/>
    <n v="11"/>
    <s v="CN"/>
    <x v="0"/>
  </r>
  <r>
    <n v="50018161"/>
    <n v="17265869"/>
    <d v="2018-10-17T00:00:00"/>
    <d v="2018-10-18T00:00:00"/>
    <x v="2"/>
    <x v="303"/>
    <n v="31"/>
    <s v="CAD"/>
    <x v="3"/>
    <n v="1"/>
    <x v="0"/>
    <n v="10"/>
    <s v="CN"/>
    <x v="1"/>
  </r>
  <r>
    <n v="50018171"/>
    <n v="20943135"/>
    <d v="2018-01-15T00:00:00"/>
    <d v="2018-01-18T00:00:00"/>
    <x v="2"/>
    <x v="9"/>
    <n v="110"/>
    <s v="CAD"/>
    <x v="3"/>
    <n v="1"/>
    <x v="0"/>
    <n v="1"/>
    <s v="CN"/>
    <x v="7"/>
  </r>
  <r>
    <n v="50018211"/>
    <n v="12796422"/>
    <d v="2018-08-28T00:00:00"/>
    <d v="2018-09-03T00:00:00"/>
    <x v="1"/>
    <x v="42"/>
    <n v="90"/>
    <s v="USD"/>
    <x v="5"/>
    <n v="1"/>
    <x v="0"/>
    <n v="9"/>
    <s v="OT"/>
    <x v="5"/>
  </r>
  <r>
    <n v="50018221"/>
    <n v="21173637"/>
    <d v="2018-03-13T00:00:00"/>
    <d v="2018-03-15T00:00:00"/>
    <x v="3"/>
    <x v="570"/>
    <n v="96"/>
    <s v="USD"/>
    <x v="8"/>
    <n v="1"/>
    <x v="0"/>
    <n v="3"/>
    <s v="EN"/>
    <x v="3"/>
  </r>
  <r>
    <n v="50018231"/>
    <n v="10668536"/>
    <d v="2018-06-14T00:00:00"/>
    <d v="2018-06-20T00:00:00"/>
    <x v="3"/>
    <x v="572"/>
    <n v="489"/>
    <s v="USD"/>
    <x v="1"/>
    <n v="1"/>
    <x v="0"/>
    <n v="6"/>
    <s v="OT"/>
    <x v="5"/>
  </r>
  <r>
    <n v="50018251"/>
    <n v="15346926"/>
    <d v="2018-04-18T00:00:00"/>
    <d v="2018-04-24T00:00:00"/>
    <x v="3"/>
    <x v="70"/>
    <n v="68"/>
    <s v="GBP"/>
    <x v="9"/>
    <n v="1"/>
    <x v="0"/>
    <n v="4"/>
    <s v="CN"/>
    <x v="5"/>
  </r>
  <r>
    <n v="50018261"/>
    <n v="13514946"/>
    <d v="2018-08-02T00:00:00"/>
    <d v="2018-08-07T00:00:00"/>
    <x v="1"/>
    <x v="573"/>
    <n v="796"/>
    <s v="EUR"/>
    <x v="4"/>
    <n v="1"/>
    <x v="0"/>
    <n v="8"/>
    <s v="CN"/>
    <x v="2"/>
  </r>
  <r>
    <n v="50018271"/>
    <n v="4852928"/>
    <d v="2018-04-14T00:00:00"/>
    <d v="2018-04-19T00:00:00"/>
    <x v="1"/>
    <x v="574"/>
    <n v="113"/>
    <s v="EUR"/>
    <x v="14"/>
    <n v="1"/>
    <x v="0"/>
    <n v="4"/>
    <s v="EN"/>
    <x v="2"/>
  </r>
  <r>
    <n v="50018281"/>
    <n v="21140892"/>
    <d v="2018-04-08T00:00:00"/>
    <d v="2018-04-13T00:00:00"/>
    <x v="1"/>
    <x v="223"/>
    <n v="77"/>
    <s v="CAD"/>
    <x v="0"/>
    <n v="1"/>
    <x v="0"/>
    <n v="4"/>
    <s v="OT"/>
    <x v="2"/>
  </r>
  <r>
    <n v="50018291"/>
    <n v="18016861"/>
    <d v="2018-07-23T00:00:00"/>
    <d v="2018-07-26T00:00:00"/>
    <x v="1"/>
    <x v="359"/>
    <n v="122"/>
    <s v="EUR"/>
    <x v="2"/>
    <n v="1"/>
    <x v="0"/>
    <n v="7"/>
    <s v="OT"/>
    <x v="7"/>
  </r>
  <r>
    <n v="50018301"/>
    <n v="19449347"/>
    <d v="2018-10-17T00:00:00"/>
    <d v="2018-10-23T00:00:00"/>
    <x v="0"/>
    <x v="26"/>
    <n v="160"/>
    <s v="EUR"/>
    <x v="11"/>
    <n v="1"/>
    <x v="0"/>
    <n v="10"/>
    <s v="EN"/>
    <x v="5"/>
  </r>
  <r>
    <n v="50018311"/>
    <n v="14120433"/>
    <d v="2018-02-05T00:00:00"/>
    <d v="2018-02-10T00:00:00"/>
    <x v="0"/>
    <x v="99"/>
    <n v="301"/>
    <s v="CAD"/>
    <x v="1"/>
    <n v="1"/>
    <x v="0"/>
    <n v="2"/>
    <s v="EN"/>
    <x v="2"/>
  </r>
  <r>
    <n v="50018331"/>
    <n v="21168741"/>
    <d v="2018-03-13T00:00:00"/>
    <d v="2018-03-13T00:00:00"/>
    <x v="1"/>
    <x v="450"/>
    <n v="53"/>
    <s v="GBP"/>
    <x v="8"/>
    <n v="1"/>
    <x v="0"/>
    <n v="3"/>
    <s v="EN"/>
    <x v="6"/>
  </r>
  <r>
    <n v="50018351"/>
    <n v="12958561"/>
    <d v="2017-12-27T00:00:00"/>
    <d v="2017-12-28T00:00:00"/>
    <x v="0"/>
    <x v="575"/>
    <n v="322"/>
    <s v="EUR"/>
    <x v="9"/>
    <n v="1"/>
    <x v="1"/>
    <n v="12"/>
    <s v="OT"/>
    <x v="1"/>
  </r>
  <r>
    <n v="50018361"/>
    <n v="263902"/>
    <d v="2017-11-30T00:00:00"/>
    <d v="2017-12-06T00:00:00"/>
    <x v="1"/>
    <x v="369"/>
    <n v="242"/>
    <s v="EUR"/>
    <x v="5"/>
    <n v="1"/>
    <x v="1"/>
    <n v="12"/>
    <s v="EN"/>
    <x v="5"/>
  </r>
  <r>
    <n v="50018371"/>
    <n v="13046106"/>
    <d v="2018-06-26T00:00:00"/>
    <d v="2018-07-01T00:00:00"/>
    <x v="1"/>
    <x v="576"/>
    <n v="824"/>
    <s v="EUR"/>
    <x v="14"/>
    <n v="1"/>
    <x v="0"/>
    <n v="7"/>
    <s v="CN"/>
    <x v="2"/>
  </r>
  <r>
    <n v="50018381"/>
    <n v="11516398"/>
    <d v="2018-08-22T00:00:00"/>
    <d v="2018-08-24T00:00:00"/>
    <x v="0"/>
    <x v="112"/>
    <n v="57"/>
    <s v="CAD"/>
    <x v="8"/>
    <n v="0"/>
    <x v="0"/>
    <n v="8"/>
    <s v="CN"/>
    <x v="3"/>
  </r>
  <r>
    <n v="50018391"/>
    <n v="21060171"/>
    <d v="2018-01-04T00:00:00"/>
    <d v="2018-01-11T00:00:00"/>
    <x v="1"/>
    <x v="292"/>
    <n v="471"/>
    <s v="GBP"/>
    <x v="14"/>
    <n v="1"/>
    <x v="0"/>
    <n v="1"/>
    <s v="EN"/>
    <x v="4"/>
  </r>
  <r>
    <n v="50018401"/>
    <n v="18635404"/>
    <d v="2018-01-26T00:00:00"/>
    <d v="2018-01-28T00:00:00"/>
    <x v="1"/>
    <x v="577"/>
    <n v="120"/>
    <s v="USD"/>
    <x v="9"/>
    <n v="1"/>
    <x v="0"/>
    <n v="1"/>
    <s v="OT"/>
    <x v="3"/>
  </r>
  <r>
    <n v="50018411"/>
    <n v="11954286"/>
    <d v="2018-05-21T00:00:00"/>
    <d v="2018-05-22T00:00:00"/>
    <x v="3"/>
    <x v="0"/>
    <n v="106"/>
    <s v="EUR"/>
    <x v="14"/>
    <n v="1"/>
    <x v="0"/>
    <n v="5"/>
    <s v="CN"/>
    <x v="1"/>
  </r>
  <r>
    <n v="50018441"/>
    <n v="5151477"/>
    <d v="2018-05-17T00:00:00"/>
    <d v="2018-05-21T00:00:00"/>
    <x v="2"/>
    <x v="234"/>
    <n v="153"/>
    <s v="EUR"/>
    <x v="1"/>
    <n v="0"/>
    <x v="0"/>
    <n v="5"/>
    <s v="CN"/>
    <x v="0"/>
  </r>
  <r>
    <n v="50018451"/>
    <n v="21169514"/>
    <d v="2018-03-12T00:00:00"/>
    <d v="2018-03-13T00:00:00"/>
    <x v="2"/>
    <x v="578"/>
    <n v="529"/>
    <s v="USD"/>
    <x v="8"/>
    <n v="0"/>
    <x v="0"/>
    <n v="3"/>
    <s v="CN"/>
    <x v="1"/>
  </r>
  <r>
    <n v="50018471"/>
    <n v="13712140"/>
    <d v="2018-02-20T00:00:00"/>
    <d v="2018-02-21T00:00:00"/>
    <x v="3"/>
    <x v="465"/>
    <n v="78"/>
    <s v="EUR"/>
    <x v="3"/>
    <n v="1"/>
    <x v="0"/>
    <n v="2"/>
    <s v="CN"/>
    <x v="1"/>
  </r>
  <r>
    <n v="50018501"/>
    <n v="11010290"/>
    <d v="2018-08-13T00:00:00"/>
    <d v="2018-08-13T00:00:00"/>
    <x v="0"/>
    <x v="579"/>
    <n v="376"/>
    <s v="USD"/>
    <x v="10"/>
    <n v="0"/>
    <x v="0"/>
    <n v="8"/>
    <s v="OT"/>
    <x v="6"/>
  </r>
  <r>
    <n v="50018511"/>
    <n v="16670069"/>
    <d v="2017-12-31T00:00:00"/>
    <d v="2018-01-03T00:00:00"/>
    <x v="2"/>
    <x v="580"/>
    <n v="384"/>
    <s v="GBP"/>
    <x v="0"/>
    <n v="1"/>
    <x v="0"/>
    <n v="1"/>
    <s v="OT"/>
    <x v="7"/>
  </r>
  <r>
    <n v="50018531"/>
    <n v="310646"/>
    <d v="2018-01-31T00:00:00"/>
    <d v="2018-02-03T00:00:00"/>
    <x v="2"/>
    <x v="367"/>
    <n v="149"/>
    <s v="EUR"/>
    <x v="0"/>
    <n v="1"/>
    <x v="0"/>
    <n v="2"/>
    <s v="EN"/>
    <x v="7"/>
  </r>
  <r>
    <n v="50018541"/>
    <n v="18323198"/>
    <d v="2018-09-11T00:00:00"/>
    <d v="2018-09-13T00:00:00"/>
    <x v="1"/>
    <x v="581"/>
    <n v="278"/>
    <s v="GBP"/>
    <x v="1"/>
    <n v="0"/>
    <x v="0"/>
    <n v="9"/>
    <s v="CN"/>
    <x v="3"/>
  </r>
  <r>
    <n v="50018551"/>
    <n v="20857861"/>
    <d v="2017-12-03T00:00:00"/>
    <d v="2017-12-04T00:00:00"/>
    <x v="1"/>
    <x v="355"/>
    <n v="89"/>
    <s v="CAD"/>
    <x v="2"/>
    <n v="1"/>
    <x v="1"/>
    <n v="12"/>
    <s v="CN"/>
    <x v="1"/>
  </r>
  <r>
    <n v="50018581"/>
    <n v="8431011"/>
    <d v="2018-01-30T00:00:00"/>
    <d v="2018-02-02T00:00:00"/>
    <x v="3"/>
    <x v="582"/>
    <n v="64"/>
    <s v="EUR"/>
    <x v="0"/>
    <n v="1"/>
    <x v="0"/>
    <n v="2"/>
    <s v="CN"/>
    <x v="7"/>
  </r>
  <r>
    <n v="50018591"/>
    <n v="304529"/>
    <d v="2018-08-24T00:00:00"/>
    <d v="2018-08-30T00:00:00"/>
    <x v="1"/>
    <x v="232"/>
    <n v="114"/>
    <s v="GBP"/>
    <x v="10"/>
    <n v="1"/>
    <x v="0"/>
    <n v="8"/>
    <s v="OT"/>
    <x v="5"/>
  </r>
  <r>
    <n v="50018601"/>
    <n v="21173666"/>
    <d v="2018-08-03T00:00:00"/>
    <d v="2018-08-03T00:00:00"/>
    <x v="1"/>
    <x v="163"/>
    <n v="255"/>
    <s v="CAD"/>
    <x v="3"/>
    <n v="1"/>
    <x v="0"/>
    <n v="8"/>
    <s v="CN"/>
    <x v="6"/>
  </r>
  <r>
    <n v="50018611"/>
    <n v="20105560"/>
    <d v="2018-11-07T00:00:00"/>
    <d v="2018-11-12T00:00:00"/>
    <x v="3"/>
    <x v="583"/>
    <n v="180"/>
    <s v="EUR"/>
    <x v="5"/>
    <n v="1"/>
    <x v="0"/>
    <n v="11"/>
    <s v="EN"/>
    <x v="2"/>
  </r>
  <r>
    <n v="50018621"/>
    <n v="20361231"/>
    <d v="2017-11-27T00:00:00"/>
    <d v="2017-11-29T00:00:00"/>
    <x v="3"/>
    <x v="146"/>
    <n v="144"/>
    <s v="GBP"/>
    <x v="1"/>
    <n v="1"/>
    <x v="1"/>
    <n v="11"/>
    <s v="OT"/>
    <x v="3"/>
  </r>
  <r>
    <n v="50018631"/>
    <n v="17161632"/>
    <d v="2018-07-25T00:00:00"/>
    <d v="2018-08-01T00:00:00"/>
    <x v="0"/>
    <x v="562"/>
    <n v="194"/>
    <s v="CAD"/>
    <x v="8"/>
    <n v="0"/>
    <x v="0"/>
    <n v="8"/>
    <s v="OT"/>
    <x v="4"/>
  </r>
  <r>
    <n v="50018651"/>
    <n v="21172673"/>
    <d v="2018-01-06T00:00:00"/>
    <d v="2018-01-09T00:00:00"/>
    <x v="0"/>
    <x v="26"/>
    <n v="110"/>
    <s v="CAD"/>
    <x v="6"/>
    <n v="0"/>
    <x v="0"/>
    <n v="1"/>
    <s v="OT"/>
    <x v="7"/>
  </r>
  <r>
    <n v="50018661"/>
    <n v="21163530"/>
    <d v="2018-07-23T00:00:00"/>
    <d v="2018-07-28T00:00:00"/>
    <x v="3"/>
    <x v="584"/>
    <n v="68"/>
    <s v="USD"/>
    <x v="0"/>
    <n v="1"/>
    <x v="0"/>
    <n v="7"/>
    <s v="OT"/>
    <x v="2"/>
  </r>
  <r>
    <n v="50018731"/>
    <n v="21167357"/>
    <d v="2018-06-21T00:00:00"/>
    <d v="2018-06-26T00:00:00"/>
    <x v="1"/>
    <x v="244"/>
    <n v="215"/>
    <s v="EUR"/>
    <x v="9"/>
    <n v="1"/>
    <x v="0"/>
    <n v="6"/>
    <s v="CN"/>
    <x v="2"/>
  </r>
  <r>
    <n v="50018751"/>
    <n v="44644"/>
    <d v="2018-08-04T00:00:00"/>
    <d v="2018-08-11T00:00:00"/>
    <x v="2"/>
    <x v="549"/>
    <n v="180"/>
    <s v="USD"/>
    <x v="3"/>
    <n v="1"/>
    <x v="0"/>
    <n v="8"/>
    <s v="EN"/>
    <x v="4"/>
  </r>
  <r>
    <n v="50018761"/>
    <n v="21012996"/>
    <d v="2018-07-18T00:00:00"/>
    <d v="2018-07-20T00:00:00"/>
    <x v="2"/>
    <x v="143"/>
    <n v="353"/>
    <s v="USD"/>
    <x v="2"/>
    <n v="1"/>
    <x v="0"/>
    <n v="7"/>
    <s v="OT"/>
    <x v="3"/>
  </r>
  <r>
    <n v="50018811"/>
    <n v="21168875"/>
    <d v="2018-08-08T00:00:00"/>
    <d v="2018-08-11T00:00:00"/>
    <x v="3"/>
    <x v="585"/>
    <n v="605"/>
    <s v="EUR"/>
    <x v="1"/>
    <n v="1"/>
    <x v="0"/>
    <n v="8"/>
    <s v="OT"/>
    <x v="7"/>
  </r>
  <r>
    <n v="50018821"/>
    <n v="21170449"/>
    <d v="2018-02-17T00:00:00"/>
    <d v="2018-02-18T00:00:00"/>
    <x v="0"/>
    <x v="586"/>
    <n v="111"/>
    <s v="EUR"/>
    <x v="10"/>
    <n v="1"/>
    <x v="0"/>
    <n v="2"/>
    <s v="CN"/>
    <x v="1"/>
  </r>
  <r>
    <n v="50018831"/>
    <n v="21162041"/>
    <d v="2018-09-11T00:00:00"/>
    <d v="2018-09-17T00:00:00"/>
    <x v="1"/>
    <x v="88"/>
    <n v="298"/>
    <s v="GBP"/>
    <x v="5"/>
    <n v="1"/>
    <x v="0"/>
    <n v="9"/>
    <s v="CN"/>
    <x v="5"/>
  </r>
  <r>
    <n v="50018861"/>
    <n v="11121284"/>
    <d v="2018-06-02T00:00:00"/>
    <d v="2018-06-03T00:00:00"/>
    <x v="1"/>
    <x v="587"/>
    <n v="1283"/>
    <s v="GBP"/>
    <x v="8"/>
    <n v="0"/>
    <x v="0"/>
    <n v="6"/>
    <s v="CN"/>
    <x v="1"/>
  </r>
  <r>
    <n v="50018871"/>
    <n v="12976790"/>
    <d v="2018-05-19T00:00:00"/>
    <d v="2018-05-20T00:00:00"/>
    <x v="1"/>
    <x v="588"/>
    <n v="490"/>
    <s v="GBP"/>
    <x v="10"/>
    <n v="1"/>
    <x v="0"/>
    <n v="5"/>
    <s v="EN"/>
    <x v="1"/>
  </r>
  <r>
    <n v="50018881"/>
    <n v="10069987"/>
    <d v="2018-01-19T00:00:00"/>
    <d v="2018-01-22T00:00:00"/>
    <x v="2"/>
    <x v="163"/>
    <n v="101"/>
    <s v="CAD"/>
    <x v="3"/>
    <n v="1"/>
    <x v="0"/>
    <n v="1"/>
    <s v="EN"/>
    <x v="7"/>
  </r>
  <r>
    <n v="50018891"/>
    <n v="21171776"/>
    <d v="2018-08-29T00:00:00"/>
    <d v="2018-09-01T00:00:00"/>
    <x v="2"/>
    <x v="589"/>
    <n v="224"/>
    <s v="EUR"/>
    <x v="0"/>
    <n v="0"/>
    <x v="0"/>
    <n v="9"/>
    <s v="OT"/>
    <x v="7"/>
  </r>
  <r>
    <n v="50018901"/>
    <n v="21163425"/>
    <d v="2018-02-14T00:00:00"/>
    <d v="2018-02-15T00:00:00"/>
    <x v="1"/>
    <x v="590"/>
    <n v="259"/>
    <s v="EUR"/>
    <x v="18"/>
    <n v="1"/>
    <x v="0"/>
    <n v="2"/>
    <s v="CN"/>
    <x v="1"/>
  </r>
  <r>
    <n v="50018921"/>
    <n v="21166527"/>
    <d v="2018-09-15T00:00:00"/>
    <d v="2018-09-22T00:00:00"/>
    <x v="3"/>
    <x v="430"/>
    <n v="41"/>
    <s v="EUR"/>
    <x v="16"/>
    <n v="1"/>
    <x v="0"/>
    <n v="9"/>
    <s v="EN"/>
    <x v="4"/>
  </r>
  <r>
    <n v="50018931"/>
    <n v="21153242"/>
    <d v="2018-05-10T00:00:00"/>
    <d v="2018-05-16T00:00:00"/>
    <x v="3"/>
    <x v="591"/>
    <n v="19759"/>
    <s v="CAD"/>
    <x v="11"/>
    <n v="0"/>
    <x v="0"/>
    <n v="5"/>
    <s v="CN"/>
    <x v="5"/>
  </r>
  <r>
    <n v="50018941"/>
    <n v="361872"/>
    <d v="2018-06-06T00:00:00"/>
    <d v="2018-06-11T00:00:00"/>
    <x v="0"/>
    <x v="30"/>
    <n v="104"/>
    <s v="EUR"/>
    <x v="5"/>
    <n v="1"/>
    <x v="0"/>
    <n v="6"/>
    <s v="EN"/>
    <x v="2"/>
  </r>
  <r>
    <n v="50018971"/>
    <n v="21091723"/>
    <d v="2018-01-15T00:00:00"/>
    <d v="2018-01-18T00:00:00"/>
    <x v="0"/>
    <x v="592"/>
    <n v="422"/>
    <s v="CAD"/>
    <x v="10"/>
    <n v="0"/>
    <x v="0"/>
    <n v="1"/>
    <s v="OT"/>
    <x v="7"/>
  </r>
  <r>
    <n v="50018991"/>
    <n v="344476"/>
    <d v="2018-09-21T00:00:00"/>
    <d v="2018-09-22T00:00:00"/>
    <x v="1"/>
    <x v="450"/>
    <n v="70"/>
    <s v="CAD"/>
    <x v="6"/>
    <n v="1"/>
    <x v="0"/>
    <n v="9"/>
    <s v="EN"/>
    <x v="1"/>
  </r>
  <r>
    <n v="50019041"/>
    <n v="21166231"/>
    <d v="2018-08-24T00:00:00"/>
    <d v="2018-08-27T00:00:00"/>
    <x v="2"/>
    <x v="593"/>
    <n v="327"/>
    <s v="EUR"/>
    <x v="1"/>
    <n v="1"/>
    <x v="0"/>
    <n v="8"/>
    <s v="EN"/>
    <x v="7"/>
  </r>
  <r>
    <n v="50019051"/>
    <n v="14776397"/>
    <d v="2018-05-03T00:00:00"/>
    <d v="2018-05-04T00:00:00"/>
    <x v="1"/>
    <x v="386"/>
    <n v="92"/>
    <s v="USD"/>
    <x v="5"/>
    <n v="1"/>
    <x v="0"/>
    <n v="5"/>
    <s v="CN"/>
    <x v="1"/>
  </r>
  <r>
    <n v="50019061"/>
    <n v="21171719"/>
    <d v="2018-09-08T00:00:00"/>
    <d v="2018-09-14T00:00:00"/>
    <x v="0"/>
    <x v="74"/>
    <n v="124"/>
    <s v="EUR"/>
    <x v="8"/>
    <n v="0"/>
    <x v="0"/>
    <n v="9"/>
    <s v="OT"/>
    <x v="5"/>
  </r>
  <r>
    <n v="50019071"/>
    <n v="20921814"/>
    <d v="2018-02-14T00:00:00"/>
    <d v="2018-02-18T00:00:00"/>
    <x v="2"/>
    <x v="594"/>
    <n v="135"/>
    <s v="CAD"/>
    <x v="3"/>
    <n v="1"/>
    <x v="0"/>
    <n v="2"/>
    <s v="OT"/>
    <x v="0"/>
  </r>
  <r>
    <n v="50019091"/>
    <n v="11919365"/>
    <d v="2018-04-11T00:00:00"/>
    <d v="2018-04-16T00:00:00"/>
    <x v="1"/>
    <x v="212"/>
    <n v="80"/>
    <s v="EUR"/>
    <x v="1"/>
    <n v="1"/>
    <x v="0"/>
    <n v="4"/>
    <s v="CN"/>
    <x v="2"/>
  </r>
  <r>
    <n v="50019121"/>
    <n v="21165620"/>
    <d v="2018-01-06T00:00:00"/>
    <d v="2018-01-10T00:00:00"/>
    <x v="3"/>
    <x v="595"/>
    <n v="132"/>
    <s v="CAD"/>
    <x v="7"/>
    <n v="1"/>
    <x v="0"/>
    <n v="1"/>
    <s v="CN"/>
    <x v="0"/>
  </r>
  <r>
    <n v="50019131"/>
    <n v="15106260"/>
    <d v="2018-10-21T00:00:00"/>
    <d v="2018-10-26T00:00:00"/>
    <x v="0"/>
    <x v="48"/>
    <n v="187"/>
    <s v="EUR"/>
    <x v="5"/>
    <n v="0"/>
    <x v="0"/>
    <n v="10"/>
    <s v="CN"/>
    <x v="2"/>
  </r>
  <r>
    <n v="50019141"/>
    <n v="20566756"/>
    <d v="2018-05-29T00:00:00"/>
    <d v="2018-05-30T00:00:00"/>
    <x v="3"/>
    <x v="96"/>
    <n v="108"/>
    <s v="EUR"/>
    <x v="10"/>
    <n v="1"/>
    <x v="0"/>
    <n v="5"/>
    <s v="EN"/>
    <x v="1"/>
  </r>
  <r>
    <n v="50019151"/>
    <n v="15632810"/>
    <d v="2018-07-17T00:00:00"/>
    <d v="2018-07-21T00:00:00"/>
    <x v="1"/>
    <x v="60"/>
    <n v="102"/>
    <s v="USD"/>
    <x v="6"/>
    <n v="0"/>
    <x v="0"/>
    <n v="7"/>
    <s v="EN"/>
    <x v="0"/>
  </r>
  <r>
    <n v="50019161"/>
    <n v="17287944"/>
    <d v="2018-08-02T00:00:00"/>
    <d v="2018-08-04T00:00:00"/>
    <x v="1"/>
    <x v="500"/>
    <n v="90"/>
    <s v="EUR"/>
    <x v="7"/>
    <n v="1"/>
    <x v="0"/>
    <n v="8"/>
    <s v="CN"/>
    <x v="3"/>
  </r>
  <r>
    <n v="50019171"/>
    <n v="20873838"/>
    <d v="2018-05-15T00:00:00"/>
    <d v="2018-05-21T00:00:00"/>
    <x v="1"/>
    <x v="596"/>
    <n v="285"/>
    <s v="CAD"/>
    <x v="17"/>
    <n v="1"/>
    <x v="0"/>
    <n v="5"/>
    <s v="OT"/>
    <x v="5"/>
  </r>
  <r>
    <n v="50019181"/>
    <n v="21166565"/>
    <d v="2018-08-11T00:00:00"/>
    <d v="2018-08-13T00:00:00"/>
    <x v="0"/>
    <x v="597"/>
    <n v="514"/>
    <s v="GBP"/>
    <x v="1"/>
    <n v="0"/>
    <x v="0"/>
    <n v="8"/>
    <s v="EN"/>
    <x v="3"/>
  </r>
  <r>
    <n v="50019201"/>
    <n v="21172158"/>
    <d v="2018-09-03T00:00:00"/>
    <d v="2018-09-05T00:00:00"/>
    <x v="2"/>
    <x v="42"/>
    <n v="45"/>
    <s v="CAD"/>
    <x v="0"/>
    <n v="1"/>
    <x v="0"/>
    <n v="9"/>
    <s v="CN"/>
    <x v="3"/>
  </r>
  <r>
    <n v="50019211"/>
    <n v="343948"/>
    <d v="2018-07-01T00:00:00"/>
    <d v="2018-07-03T00:00:00"/>
    <x v="1"/>
    <x v="430"/>
    <n v="45"/>
    <s v="CAD"/>
    <x v="1"/>
    <n v="0"/>
    <x v="0"/>
    <n v="7"/>
    <s v="OT"/>
    <x v="3"/>
  </r>
  <r>
    <n v="50019221"/>
    <n v="11138788"/>
    <d v="2018-04-01T00:00:00"/>
    <d v="2018-04-08T00:00:00"/>
    <x v="3"/>
    <x v="421"/>
    <n v="127"/>
    <s v="EUR"/>
    <x v="8"/>
    <n v="1"/>
    <x v="0"/>
    <n v="4"/>
    <s v="OT"/>
    <x v="4"/>
  </r>
  <r>
    <n v="50019231"/>
    <n v="20944653"/>
    <d v="2018-09-28T00:00:00"/>
    <d v="2018-10-04T00:00:00"/>
    <x v="2"/>
    <x v="247"/>
    <n v="76"/>
    <s v="GBP"/>
    <x v="8"/>
    <n v="1"/>
    <x v="0"/>
    <n v="10"/>
    <s v="CN"/>
    <x v="5"/>
  </r>
  <r>
    <n v="50019261"/>
    <n v="16166261"/>
    <d v="2018-04-27T00:00:00"/>
    <d v="2018-05-02T00:00:00"/>
    <x v="3"/>
    <x v="598"/>
    <n v="752"/>
    <s v="EUR"/>
    <x v="10"/>
    <n v="1"/>
    <x v="0"/>
    <n v="5"/>
    <s v="OT"/>
    <x v="2"/>
  </r>
  <r>
    <n v="50019291"/>
    <n v="6701810"/>
    <d v="2018-01-22T00:00:00"/>
    <d v="2018-01-27T00:00:00"/>
    <x v="0"/>
    <x v="194"/>
    <n v="189"/>
    <s v="CAD"/>
    <x v="2"/>
    <n v="1"/>
    <x v="0"/>
    <n v="1"/>
    <s v="CN"/>
    <x v="2"/>
  </r>
  <r>
    <n v="50019301"/>
    <n v="313077"/>
    <d v="2018-02-03T00:00:00"/>
    <d v="2018-02-08T00:00:00"/>
    <x v="3"/>
    <x v="327"/>
    <n v="392"/>
    <s v="USD"/>
    <x v="3"/>
    <n v="0"/>
    <x v="0"/>
    <n v="2"/>
    <s v="CN"/>
    <x v="2"/>
  </r>
  <r>
    <n v="50019371"/>
    <n v="7566670"/>
    <d v="2017-11-24T00:00:00"/>
    <d v="2017-11-28T00:00:00"/>
    <x v="1"/>
    <x v="520"/>
    <n v="131"/>
    <s v="USD"/>
    <x v="0"/>
    <n v="1"/>
    <x v="1"/>
    <n v="11"/>
    <s v="EN"/>
    <x v="0"/>
  </r>
  <r>
    <n v="50019381"/>
    <n v="8039947"/>
    <d v="2018-11-19T00:00:00"/>
    <d v="2018-11-22T00:00:00"/>
    <x v="0"/>
    <x v="384"/>
    <n v="723"/>
    <s v="EUR"/>
    <x v="0"/>
    <n v="0"/>
    <x v="0"/>
    <n v="11"/>
    <s v="EN"/>
    <x v="7"/>
  </r>
  <r>
    <n v="50019391"/>
    <n v="21172673"/>
    <d v="2018-07-20T00:00:00"/>
    <d v="2018-07-21T00:00:00"/>
    <x v="2"/>
    <x v="599"/>
    <n v="457"/>
    <s v="CAD"/>
    <x v="7"/>
    <n v="0"/>
    <x v="0"/>
    <n v="7"/>
    <s v="OT"/>
    <x v="1"/>
  </r>
  <r>
    <n v="50019401"/>
    <n v="9232079"/>
    <d v="2018-08-31T00:00:00"/>
    <d v="2018-09-04T00:00:00"/>
    <x v="2"/>
    <x v="49"/>
    <n v="58"/>
    <s v="EUR"/>
    <x v="7"/>
    <n v="1"/>
    <x v="0"/>
    <n v="9"/>
    <s v="EN"/>
    <x v="0"/>
  </r>
  <r>
    <n v="50019431"/>
    <n v="17736054"/>
    <d v="2018-10-02T00:00:00"/>
    <d v="2018-10-05T00:00:00"/>
    <x v="2"/>
    <x v="431"/>
    <n v="22"/>
    <s v="CAD"/>
    <x v="1"/>
    <n v="1"/>
    <x v="0"/>
    <n v="10"/>
    <s v="EN"/>
    <x v="7"/>
  </r>
  <r>
    <n v="50019451"/>
    <n v="5524000"/>
    <d v="2018-11-18T00:00:00"/>
    <d v="2018-11-18T00:00:00"/>
    <x v="1"/>
    <x v="600"/>
    <n v="261"/>
    <s v="EUR"/>
    <x v="18"/>
    <n v="1"/>
    <x v="0"/>
    <n v="11"/>
    <s v="CN"/>
    <x v="6"/>
  </r>
  <r>
    <n v="50019461"/>
    <n v="16455953"/>
    <d v="2018-06-15T00:00:00"/>
    <d v="2018-06-18T00:00:00"/>
    <x v="2"/>
    <x v="601"/>
    <n v="241"/>
    <s v="EUR"/>
    <x v="3"/>
    <n v="1"/>
    <x v="0"/>
    <n v="6"/>
    <s v="CN"/>
    <x v="7"/>
  </r>
  <r>
    <n v="50019471"/>
    <n v="21172711"/>
    <d v="2018-09-13T00:00:00"/>
    <d v="2018-09-19T00:00:00"/>
    <x v="2"/>
    <x v="70"/>
    <n v="92"/>
    <s v="EUR"/>
    <x v="5"/>
    <n v="1"/>
    <x v="0"/>
    <n v="9"/>
    <s v="CN"/>
    <x v="5"/>
  </r>
  <r>
    <n v="50019481"/>
    <n v="21159216"/>
    <d v="2018-11-17T00:00:00"/>
    <d v="2018-11-18T00:00:00"/>
    <x v="3"/>
    <x v="602"/>
    <n v="424"/>
    <s v="EUR"/>
    <x v="0"/>
    <n v="0"/>
    <x v="0"/>
    <n v="11"/>
    <s v="OT"/>
    <x v="1"/>
  </r>
  <r>
    <n v="50019491"/>
    <n v="21162232"/>
    <d v="2018-03-27T00:00:00"/>
    <d v="2018-03-31T00:00:00"/>
    <x v="2"/>
    <x v="421"/>
    <n v="88"/>
    <s v="CAD"/>
    <x v="10"/>
    <n v="1"/>
    <x v="0"/>
    <n v="3"/>
    <s v="CN"/>
    <x v="0"/>
  </r>
  <r>
    <n v="50019501"/>
    <n v="20896256"/>
    <d v="2018-03-17T00:00:00"/>
    <d v="2018-03-18T00:00:00"/>
    <x v="2"/>
    <x v="131"/>
    <n v="112"/>
    <s v="CAD"/>
    <x v="8"/>
    <n v="1"/>
    <x v="0"/>
    <n v="3"/>
    <s v="CN"/>
    <x v="1"/>
  </r>
  <r>
    <n v="50019541"/>
    <n v="14870805"/>
    <d v="2018-01-19T00:00:00"/>
    <d v="2018-01-21T00:00:00"/>
    <x v="2"/>
    <x v="278"/>
    <n v="185"/>
    <s v="EUR"/>
    <x v="5"/>
    <n v="1"/>
    <x v="0"/>
    <n v="1"/>
    <s v="OT"/>
    <x v="3"/>
  </r>
  <r>
    <n v="50019551"/>
    <n v="6255590"/>
    <d v="2018-03-05T00:00:00"/>
    <d v="2018-03-06T00:00:00"/>
    <x v="2"/>
    <x v="259"/>
    <n v="337"/>
    <s v="CAD"/>
    <x v="2"/>
    <n v="1"/>
    <x v="0"/>
    <n v="3"/>
    <s v="EN"/>
    <x v="1"/>
  </r>
  <r>
    <n v="50019561"/>
    <n v="14210259"/>
    <d v="2018-02-19T00:00:00"/>
    <d v="2018-02-20T00:00:00"/>
    <x v="2"/>
    <x v="603"/>
    <n v="77"/>
    <s v="USD"/>
    <x v="14"/>
    <n v="1"/>
    <x v="0"/>
    <n v="2"/>
    <s v="CN"/>
    <x v="1"/>
  </r>
  <r>
    <n v="50019571"/>
    <n v="245639"/>
    <d v="2018-06-26T00:00:00"/>
    <d v="2018-06-28T00:00:00"/>
    <x v="1"/>
    <x v="401"/>
    <n v="635"/>
    <s v="CAD"/>
    <x v="8"/>
    <n v="1"/>
    <x v="0"/>
    <n v="6"/>
    <s v="EN"/>
    <x v="3"/>
  </r>
  <r>
    <n v="50019581"/>
    <n v="21151200"/>
    <d v="2018-08-13T00:00:00"/>
    <d v="2018-08-19T00:00:00"/>
    <x v="2"/>
    <x v="51"/>
    <n v="111"/>
    <s v="USD"/>
    <x v="5"/>
    <n v="0"/>
    <x v="0"/>
    <n v="8"/>
    <s v="OT"/>
    <x v="5"/>
  </r>
  <r>
    <n v="50019591"/>
    <n v="21173627"/>
    <d v="2018-04-07T00:00:00"/>
    <d v="2018-04-08T00:00:00"/>
    <x v="2"/>
    <x v="82"/>
    <n v="76"/>
    <s v="USD"/>
    <x v="18"/>
    <n v="0"/>
    <x v="0"/>
    <n v="4"/>
    <s v="EN"/>
    <x v="1"/>
  </r>
  <r>
    <n v="50019601"/>
    <n v="20684956"/>
    <d v="2018-11-20T00:00:00"/>
    <d v="2018-11-27T00:00:00"/>
    <x v="1"/>
    <x v="235"/>
    <n v="101"/>
    <s v="EUR"/>
    <x v="10"/>
    <n v="1"/>
    <x v="0"/>
    <n v="11"/>
    <s v="EN"/>
    <x v="4"/>
  </r>
  <r>
    <n v="50019611"/>
    <n v="1193172"/>
    <d v="2017-12-12T00:00:00"/>
    <d v="2017-12-17T00:00:00"/>
    <x v="2"/>
    <x v="417"/>
    <n v="128"/>
    <s v="GBP"/>
    <x v="12"/>
    <n v="1"/>
    <x v="1"/>
    <n v="12"/>
    <s v="CN"/>
    <x v="2"/>
  </r>
  <r>
    <n v="50019631"/>
    <n v="4945799"/>
    <d v="2018-05-18T00:00:00"/>
    <d v="2018-05-20T00:00:00"/>
    <x v="2"/>
    <x v="150"/>
    <n v="47"/>
    <s v="USD"/>
    <x v="11"/>
    <n v="1"/>
    <x v="0"/>
    <n v="5"/>
    <s v="EN"/>
    <x v="3"/>
  </r>
  <r>
    <n v="50019641"/>
    <n v="6701810"/>
    <d v="2018-09-08T00:00:00"/>
    <d v="2018-09-10T00:00:00"/>
    <x v="2"/>
    <x v="20"/>
    <n v="36"/>
    <s v="CAD"/>
    <x v="3"/>
    <n v="1"/>
    <x v="0"/>
    <n v="9"/>
    <s v="CN"/>
    <x v="3"/>
  </r>
  <r>
    <n v="50019651"/>
    <n v="16463035"/>
    <d v="2018-11-20T00:00:00"/>
    <d v="2018-11-27T00:00:00"/>
    <x v="1"/>
    <x v="43"/>
    <n v="193"/>
    <s v="USD"/>
    <x v="18"/>
    <n v="0"/>
    <x v="0"/>
    <n v="11"/>
    <s v="OT"/>
    <x v="4"/>
  </r>
  <r>
    <n v="50019681"/>
    <n v="21169715"/>
    <d v="2017-12-17T00:00:00"/>
    <d v="2017-12-20T00:00:00"/>
    <x v="1"/>
    <x v="423"/>
    <n v="217"/>
    <s v="USD"/>
    <x v="5"/>
    <n v="1"/>
    <x v="1"/>
    <n v="12"/>
    <s v="CN"/>
    <x v="7"/>
  </r>
  <r>
    <n v="50019691"/>
    <n v="5227570"/>
    <d v="2018-07-23T00:00:00"/>
    <d v="2018-07-29T00:00:00"/>
    <x v="3"/>
    <x v="604"/>
    <n v="504"/>
    <s v="GBP"/>
    <x v="1"/>
    <n v="1"/>
    <x v="0"/>
    <n v="7"/>
    <s v="CN"/>
    <x v="5"/>
  </r>
  <r>
    <n v="50019721"/>
    <n v="13239569"/>
    <d v="2018-04-05T00:00:00"/>
    <d v="2018-04-10T00:00:00"/>
    <x v="1"/>
    <x v="605"/>
    <n v="281"/>
    <s v="EUR"/>
    <x v="2"/>
    <n v="1"/>
    <x v="0"/>
    <n v="4"/>
    <s v="CN"/>
    <x v="2"/>
  </r>
  <r>
    <n v="50019741"/>
    <n v="7035138"/>
    <d v="2018-08-19T00:00:00"/>
    <d v="2018-08-21T00:00:00"/>
    <x v="3"/>
    <x v="317"/>
    <n v="148"/>
    <s v="CAD"/>
    <x v="6"/>
    <n v="1"/>
    <x v="0"/>
    <n v="8"/>
    <s v="OT"/>
    <x v="3"/>
  </r>
  <r>
    <n v="50019751"/>
    <n v="5547392"/>
    <d v="2018-09-02T00:00:00"/>
    <d v="2018-09-05T00:00:00"/>
    <x v="2"/>
    <x v="606"/>
    <n v="566"/>
    <s v="EUR"/>
    <x v="5"/>
    <n v="1"/>
    <x v="0"/>
    <n v="9"/>
    <s v="CN"/>
    <x v="7"/>
  </r>
  <r>
    <n v="50019781"/>
    <n v="15156164"/>
    <d v="2018-08-24T00:00:00"/>
    <d v="2018-08-28T00:00:00"/>
    <x v="3"/>
    <x v="495"/>
    <n v="79"/>
    <s v="GBP"/>
    <x v="0"/>
    <n v="1"/>
    <x v="0"/>
    <n v="8"/>
    <s v="CN"/>
    <x v="0"/>
  </r>
  <r>
    <n v="50019801"/>
    <n v="21171117"/>
    <d v="2018-11-19T00:00:00"/>
    <d v="2018-11-25T00:00:00"/>
    <x v="2"/>
    <x v="303"/>
    <n v="60"/>
    <s v="CAD"/>
    <x v="10"/>
    <n v="1"/>
    <x v="0"/>
    <n v="11"/>
    <s v="OT"/>
    <x v="5"/>
  </r>
  <r>
    <n v="50019811"/>
    <n v="6382417"/>
    <d v="2018-05-30T00:00:00"/>
    <d v="2018-06-05T00:00:00"/>
    <x v="1"/>
    <x v="275"/>
    <n v="173"/>
    <s v="USD"/>
    <x v="0"/>
    <n v="1"/>
    <x v="0"/>
    <n v="6"/>
    <s v="OT"/>
    <x v="5"/>
  </r>
  <r>
    <n v="50019821"/>
    <n v="20855285"/>
    <d v="2018-07-06T00:00:00"/>
    <d v="2018-07-08T00:00:00"/>
    <x v="2"/>
    <x v="607"/>
    <n v="534"/>
    <s v="GBP"/>
    <x v="8"/>
    <n v="1"/>
    <x v="0"/>
    <n v="7"/>
    <s v="CN"/>
    <x v="3"/>
  </r>
  <r>
    <n v="50019831"/>
    <n v="17165230"/>
    <d v="2018-11-08T00:00:00"/>
    <d v="2018-11-14T00:00:00"/>
    <x v="2"/>
    <x v="224"/>
    <n v="302"/>
    <s v="EUR"/>
    <x v="13"/>
    <n v="1"/>
    <x v="0"/>
    <n v="11"/>
    <s v="CN"/>
    <x v="5"/>
  </r>
  <r>
    <n v="50019841"/>
    <n v="6391722"/>
    <d v="2018-09-21T00:00:00"/>
    <d v="2018-09-25T00:00:00"/>
    <x v="0"/>
    <x v="20"/>
    <n v="71"/>
    <s v="EUR"/>
    <x v="5"/>
    <n v="1"/>
    <x v="0"/>
    <n v="9"/>
    <s v="CN"/>
    <x v="0"/>
  </r>
  <r>
    <n v="50019861"/>
    <n v="16455953"/>
    <d v="2018-02-06T00:00:00"/>
    <d v="2018-02-06T00:00:00"/>
    <x v="0"/>
    <x v="13"/>
    <n v="99"/>
    <s v="EUR"/>
    <x v="14"/>
    <n v="1"/>
    <x v="0"/>
    <n v="2"/>
    <s v="CN"/>
    <x v="6"/>
  </r>
  <r>
    <n v="50019871"/>
    <n v="13314211"/>
    <d v="2018-01-04T00:00:00"/>
    <d v="2018-01-06T00:00:00"/>
    <x v="1"/>
    <x v="608"/>
    <n v="310"/>
    <s v="USD"/>
    <x v="8"/>
    <n v="1"/>
    <x v="0"/>
    <n v="1"/>
    <s v="OT"/>
    <x v="3"/>
  </r>
  <r>
    <n v="50019891"/>
    <n v="20619467"/>
    <d v="2018-04-11T00:00:00"/>
    <d v="2018-04-16T00:00:00"/>
    <x v="1"/>
    <x v="609"/>
    <n v="131"/>
    <s v="CAD"/>
    <x v="5"/>
    <n v="1"/>
    <x v="0"/>
    <n v="4"/>
    <s v="OT"/>
    <x v="2"/>
  </r>
  <r>
    <n v="50019911"/>
    <n v="379049"/>
    <d v="2018-07-01T00:00:00"/>
    <d v="2018-07-04T00:00:00"/>
    <x v="1"/>
    <x v="68"/>
    <n v="113"/>
    <s v="EUR"/>
    <x v="17"/>
    <n v="0"/>
    <x v="0"/>
    <n v="7"/>
    <s v="CN"/>
    <x v="7"/>
  </r>
  <r>
    <n v="50019921"/>
    <n v="101578"/>
    <d v="2018-03-10T00:00:00"/>
    <d v="2018-03-16T00:00:00"/>
    <x v="2"/>
    <x v="610"/>
    <n v="310"/>
    <s v="EUR"/>
    <x v="9"/>
    <n v="0"/>
    <x v="0"/>
    <n v="3"/>
    <s v="CN"/>
    <x v="5"/>
  </r>
  <r>
    <n v="50019931"/>
    <n v="20996991"/>
    <d v="2018-05-30T00:00:00"/>
    <d v="2018-06-03T00:00:00"/>
    <x v="3"/>
    <x v="266"/>
    <n v="117"/>
    <s v="GBP"/>
    <x v="8"/>
    <n v="0"/>
    <x v="0"/>
    <n v="6"/>
    <s v="CN"/>
    <x v="0"/>
  </r>
  <r>
    <n v="50019961"/>
    <n v="21119695"/>
    <d v="2018-10-03T00:00:00"/>
    <d v="2018-10-06T00:00:00"/>
    <x v="1"/>
    <x v="228"/>
    <n v="370"/>
    <s v="CAD"/>
    <x v="9"/>
    <n v="0"/>
    <x v="0"/>
    <n v="10"/>
    <s v="CN"/>
    <x v="7"/>
  </r>
  <r>
    <n v="50019991"/>
    <n v="12354820"/>
    <d v="2018-04-30T00:00:00"/>
    <d v="2018-05-05T00:00:00"/>
    <x v="0"/>
    <x v="10"/>
    <n v="111"/>
    <s v="CAD"/>
    <x v="14"/>
    <n v="1"/>
    <x v="0"/>
    <n v="5"/>
    <s v="OT"/>
    <x v="2"/>
  </r>
  <r>
    <n v="50020021"/>
    <n v="343948"/>
    <d v="2017-12-08T00:00:00"/>
    <d v="2017-12-14T00:00:00"/>
    <x v="1"/>
    <x v="114"/>
    <n v="75"/>
    <s v="CAD"/>
    <x v="9"/>
    <n v="0"/>
    <x v="1"/>
    <n v="12"/>
    <s v="OT"/>
    <x v="5"/>
  </r>
  <r>
    <n v="50020031"/>
    <n v="8413680"/>
    <d v="2018-07-23T00:00:00"/>
    <d v="2018-07-25T00:00:00"/>
    <x v="2"/>
    <x v="52"/>
    <n v="290"/>
    <s v="CAD"/>
    <x v="1"/>
    <n v="0"/>
    <x v="0"/>
    <n v="7"/>
    <s v="CN"/>
    <x v="3"/>
  </r>
  <r>
    <n v="50020041"/>
    <n v="12744704"/>
    <d v="2018-04-10T00:00:00"/>
    <d v="2018-04-16T00:00:00"/>
    <x v="3"/>
    <x v="611"/>
    <n v="635"/>
    <s v="EUR"/>
    <x v="6"/>
    <n v="1"/>
    <x v="0"/>
    <n v="4"/>
    <s v="CN"/>
    <x v="5"/>
  </r>
  <r>
    <n v="50020051"/>
    <n v="8303935"/>
    <d v="2018-05-18T00:00:00"/>
    <d v="2018-05-19T00:00:00"/>
    <x v="2"/>
    <x v="24"/>
    <n v="55"/>
    <s v="CAD"/>
    <x v="10"/>
    <n v="1"/>
    <x v="0"/>
    <n v="5"/>
    <s v="CN"/>
    <x v="1"/>
  </r>
  <r>
    <n v="50020081"/>
    <n v="20020210"/>
    <d v="2018-05-11T00:00:00"/>
    <d v="2018-05-12T00:00:00"/>
    <x v="2"/>
    <x v="568"/>
    <n v="59"/>
    <s v="CAD"/>
    <x v="0"/>
    <n v="0"/>
    <x v="0"/>
    <n v="5"/>
    <s v="EN"/>
    <x v="1"/>
  </r>
  <r>
    <n v="50020101"/>
    <n v="12252950"/>
    <d v="2018-01-11T00:00:00"/>
    <d v="2018-01-12T00:00:00"/>
    <x v="3"/>
    <x v="612"/>
    <n v="1050"/>
    <s v="EUR"/>
    <x v="11"/>
    <n v="1"/>
    <x v="0"/>
    <n v="1"/>
    <s v="OT"/>
    <x v="1"/>
  </r>
  <r>
    <n v="50020111"/>
    <n v="7650932"/>
    <d v="2018-05-07T00:00:00"/>
    <d v="2018-05-13T00:00:00"/>
    <x v="1"/>
    <x v="173"/>
    <n v="131"/>
    <s v="USD"/>
    <x v="14"/>
    <n v="0"/>
    <x v="0"/>
    <n v="5"/>
    <s v="OT"/>
    <x v="5"/>
  </r>
  <r>
    <n v="50020131"/>
    <n v="21015410"/>
    <d v="2018-03-22T00:00:00"/>
    <d v="2018-03-25T00:00:00"/>
    <x v="2"/>
    <x v="295"/>
    <n v="57"/>
    <s v="CAD"/>
    <x v="8"/>
    <n v="0"/>
    <x v="0"/>
    <n v="3"/>
    <s v="EN"/>
    <x v="7"/>
  </r>
  <r>
    <n v="50020141"/>
    <n v="14573076"/>
    <d v="2018-05-15T00:00:00"/>
    <d v="2018-05-16T00:00:00"/>
    <x v="3"/>
    <x v="123"/>
    <n v="64"/>
    <s v="CAD"/>
    <x v="5"/>
    <n v="1"/>
    <x v="0"/>
    <n v="5"/>
    <s v="CN"/>
    <x v="1"/>
  </r>
  <r>
    <n v="50020171"/>
    <n v="393792"/>
    <d v="2018-06-08T00:00:00"/>
    <d v="2018-06-14T00:00:00"/>
    <x v="1"/>
    <x v="613"/>
    <n v="393"/>
    <s v="USD"/>
    <x v="2"/>
    <n v="1"/>
    <x v="0"/>
    <n v="6"/>
    <s v="CN"/>
    <x v="5"/>
  </r>
  <r>
    <n v="50020191"/>
    <n v="7859856"/>
    <d v="2018-09-30T00:00:00"/>
    <d v="2018-10-06T00:00:00"/>
    <x v="1"/>
    <x v="31"/>
    <n v="187"/>
    <s v="EUR"/>
    <x v="3"/>
    <n v="1"/>
    <x v="0"/>
    <n v="10"/>
    <s v="EN"/>
    <x v="5"/>
  </r>
  <r>
    <n v="50020201"/>
    <n v="11138788"/>
    <d v="2018-09-12T00:00:00"/>
    <d v="2018-09-14T00:00:00"/>
    <x v="0"/>
    <x v="361"/>
    <n v="444"/>
    <s v="EUR"/>
    <x v="6"/>
    <n v="1"/>
    <x v="0"/>
    <n v="9"/>
    <s v="OT"/>
    <x v="3"/>
  </r>
  <r>
    <n v="50020211"/>
    <n v="8191369"/>
    <d v="2018-04-26T00:00:00"/>
    <d v="2018-04-28T00:00:00"/>
    <x v="2"/>
    <x v="286"/>
    <n v="187"/>
    <s v="EUR"/>
    <x v="17"/>
    <n v="1"/>
    <x v="0"/>
    <n v="4"/>
    <s v="CN"/>
    <x v="3"/>
  </r>
  <r>
    <n v="50020241"/>
    <n v="21164866"/>
    <d v="2018-06-01T00:00:00"/>
    <d v="2018-06-02T00:00:00"/>
    <x v="0"/>
    <x v="239"/>
    <n v="52"/>
    <s v="CAD"/>
    <x v="8"/>
    <n v="1"/>
    <x v="0"/>
    <n v="6"/>
    <s v="CN"/>
    <x v="1"/>
  </r>
  <r>
    <n v="50020261"/>
    <n v="21169610"/>
    <d v="2018-07-11T00:00:00"/>
    <d v="2018-07-17T00:00:00"/>
    <x v="1"/>
    <x v="614"/>
    <n v="357"/>
    <s v="USD"/>
    <x v="1"/>
    <n v="1"/>
    <x v="0"/>
    <n v="7"/>
    <s v="CN"/>
    <x v="5"/>
  </r>
  <r>
    <n v="50020281"/>
    <n v="17907670"/>
    <d v="2018-08-31T00:00:00"/>
    <d v="2018-09-03T00:00:00"/>
    <x v="0"/>
    <x v="603"/>
    <n v="88"/>
    <s v="CAD"/>
    <x v="16"/>
    <n v="1"/>
    <x v="0"/>
    <n v="9"/>
    <s v="CN"/>
    <x v="7"/>
  </r>
  <r>
    <n v="50020291"/>
    <n v="21171700"/>
    <d v="2018-09-27T00:00:00"/>
    <d v="2018-10-04T00:00:00"/>
    <x v="1"/>
    <x v="323"/>
    <n v="502"/>
    <s v="GBP"/>
    <x v="16"/>
    <n v="0"/>
    <x v="0"/>
    <n v="10"/>
    <s v="OT"/>
    <x v="4"/>
  </r>
  <r>
    <n v="50020321"/>
    <n v="12644704"/>
    <d v="2018-09-25T00:00:00"/>
    <d v="2018-10-01T00:00:00"/>
    <x v="1"/>
    <x v="615"/>
    <n v="167"/>
    <s v="CAD"/>
    <x v="1"/>
    <n v="1"/>
    <x v="0"/>
    <n v="10"/>
    <s v="CN"/>
    <x v="5"/>
  </r>
  <r>
    <n v="50020331"/>
    <n v="14835454"/>
    <d v="2018-03-11T00:00:00"/>
    <d v="2018-03-15T00:00:00"/>
    <x v="1"/>
    <x v="616"/>
    <n v="93"/>
    <s v="GBP"/>
    <x v="8"/>
    <n v="1"/>
    <x v="0"/>
    <n v="3"/>
    <s v="OT"/>
    <x v="0"/>
  </r>
  <r>
    <n v="50020341"/>
    <n v="10604077"/>
    <d v="2017-12-02T00:00:00"/>
    <d v="2017-12-06T00:00:00"/>
    <x v="1"/>
    <x v="617"/>
    <n v="3310"/>
    <s v="EUR"/>
    <x v="3"/>
    <n v="1"/>
    <x v="1"/>
    <n v="12"/>
    <s v="CN"/>
    <x v="0"/>
  </r>
  <r>
    <n v="50020351"/>
    <n v="21167185"/>
    <d v="2018-01-15T00:00:00"/>
    <d v="2018-01-18T00:00:00"/>
    <x v="3"/>
    <x v="428"/>
    <n v="404"/>
    <s v="EUR"/>
    <x v="6"/>
    <n v="0"/>
    <x v="0"/>
    <n v="1"/>
    <s v="EN"/>
    <x v="7"/>
  </r>
  <r>
    <n v="50020371"/>
    <n v="4665359"/>
    <d v="2018-06-26T00:00:00"/>
    <d v="2018-06-26T00:00:00"/>
    <x v="2"/>
    <x v="618"/>
    <n v="708"/>
    <s v="CAD"/>
    <x v="10"/>
    <n v="1"/>
    <x v="0"/>
    <n v="6"/>
    <s v="CN"/>
    <x v="6"/>
  </r>
  <r>
    <n v="50020381"/>
    <n v="7625536"/>
    <d v="2018-06-28T00:00:00"/>
    <d v="2018-07-02T00:00:00"/>
    <x v="0"/>
    <x v="42"/>
    <n v="102"/>
    <s v="GBP"/>
    <x v="8"/>
    <n v="1"/>
    <x v="0"/>
    <n v="7"/>
    <s v="OT"/>
    <x v="0"/>
  </r>
  <r>
    <n v="50020391"/>
    <n v="17619524"/>
    <d v="2018-03-13T00:00:00"/>
    <d v="2018-03-18T00:00:00"/>
    <x v="0"/>
    <x v="619"/>
    <n v="85"/>
    <s v="CAD"/>
    <x v="9"/>
    <n v="1"/>
    <x v="0"/>
    <n v="3"/>
    <s v="CN"/>
    <x v="2"/>
  </r>
  <r>
    <n v="50020401"/>
    <n v="4447751"/>
    <d v="2018-06-18T00:00:00"/>
    <d v="2018-06-24T00:00:00"/>
    <x v="2"/>
    <x v="88"/>
    <n v="235"/>
    <s v="CAD"/>
    <x v="8"/>
    <n v="1"/>
    <x v="0"/>
    <n v="6"/>
    <s v="OT"/>
    <x v="5"/>
  </r>
  <r>
    <n v="50020411"/>
    <n v="20990119"/>
    <d v="2018-05-05T00:00:00"/>
    <d v="2018-05-07T00:00:00"/>
    <x v="3"/>
    <x v="620"/>
    <n v="279"/>
    <s v="CAD"/>
    <x v="11"/>
    <n v="1"/>
    <x v="0"/>
    <n v="5"/>
    <s v="CN"/>
    <x v="3"/>
  </r>
  <r>
    <n v="50020421"/>
    <n v="7425660"/>
    <d v="2018-02-10T00:00:00"/>
    <d v="2018-02-15T00:00:00"/>
    <x v="2"/>
    <x v="62"/>
    <n v="231"/>
    <s v="USD"/>
    <x v="5"/>
    <n v="1"/>
    <x v="0"/>
    <n v="2"/>
    <s v="CN"/>
    <x v="2"/>
  </r>
  <r>
    <n v="50020441"/>
    <n v="216673"/>
    <d v="2018-01-04T00:00:00"/>
    <d v="2018-01-09T00:00:00"/>
    <x v="1"/>
    <x v="67"/>
    <n v="253"/>
    <s v="EUR"/>
    <x v="8"/>
    <n v="1"/>
    <x v="0"/>
    <n v="1"/>
    <s v="CN"/>
    <x v="2"/>
  </r>
  <r>
    <n v="50020471"/>
    <n v="21167958"/>
    <d v="2018-07-18T00:00:00"/>
    <d v="2018-07-22T00:00:00"/>
    <x v="0"/>
    <x v="621"/>
    <n v="382"/>
    <s v="EUR"/>
    <x v="8"/>
    <n v="1"/>
    <x v="0"/>
    <n v="7"/>
    <s v="OT"/>
    <x v="0"/>
  </r>
  <r>
    <n v="50020481"/>
    <n v="14964296"/>
    <d v="2018-05-04T00:00:00"/>
    <d v="2018-05-08T00:00:00"/>
    <x v="2"/>
    <x v="96"/>
    <n v="79"/>
    <s v="GBP"/>
    <x v="6"/>
    <n v="1"/>
    <x v="0"/>
    <n v="5"/>
    <s v="OT"/>
    <x v="0"/>
  </r>
  <r>
    <n v="50020491"/>
    <n v="12715471"/>
    <d v="2018-05-05T00:00:00"/>
    <d v="2018-05-06T00:00:00"/>
    <x v="2"/>
    <x v="318"/>
    <n v="461"/>
    <s v="EUR"/>
    <x v="9"/>
    <n v="1"/>
    <x v="0"/>
    <n v="5"/>
    <s v="CN"/>
    <x v="1"/>
  </r>
  <r>
    <n v="50020501"/>
    <n v="20443784"/>
    <d v="2018-10-06T00:00:00"/>
    <d v="2018-10-09T00:00:00"/>
    <x v="3"/>
    <x v="150"/>
    <n v="62"/>
    <s v="EUR"/>
    <x v="9"/>
    <n v="1"/>
    <x v="0"/>
    <n v="10"/>
    <s v="CN"/>
    <x v="7"/>
  </r>
  <r>
    <n v="50020511"/>
    <n v="4361160"/>
    <d v="2017-11-27T00:00:00"/>
    <d v="2017-11-29T00:00:00"/>
    <x v="2"/>
    <x v="166"/>
    <n v="119"/>
    <s v="EUR"/>
    <x v="5"/>
    <n v="1"/>
    <x v="1"/>
    <n v="11"/>
    <s v="OT"/>
    <x v="3"/>
  </r>
  <r>
    <n v="50020521"/>
    <n v="16715488"/>
    <d v="2018-08-17T00:00:00"/>
    <d v="2018-08-20T00:00:00"/>
    <x v="1"/>
    <x v="3"/>
    <n v="85"/>
    <s v="EUR"/>
    <x v="0"/>
    <n v="1"/>
    <x v="0"/>
    <n v="8"/>
    <s v="CN"/>
    <x v="7"/>
  </r>
  <r>
    <n v="50020531"/>
    <n v="4074120"/>
    <d v="2018-06-07T00:00:00"/>
    <d v="2018-06-09T00:00:00"/>
    <x v="2"/>
    <x v="430"/>
    <n v="124"/>
    <s v="GBP"/>
    <x v="2"/>
    <n v="1"/>
    <x v="0"/>
    <n v="6"/>
    <s v="OT"/>
    <x v="3"/>
  </r>
  <r>
    <n v="50020551"/>
    <n v="19265133"/>
    <d v="2018-05-18T00:00:00"/>
    <d v="2018-05-20T00:00:00"/>
    <x v="1"/>
    <x v="622"/>
    <n v="646"/>
    <s v="EUR"/>
    <x v="1"/>
    <n v="1"/>
    <x v="0"/>
    <n v="5"/>
    <s v="EN"/>
    <x v="3"/>
  </r>
  <r>
    <n v="50020561"/>
    <n v="5961545"/>
    <d v="2018-01-29T00:00:00"/>
    <d v="2018-02-04T00:00:00"/>
    <x v="2"/>
    <x v="623"/>
    <n v="281"/>
    <s v="CAD"/>
    <x v="17"/>
    <n v="1"/>
    <x v="0"/>
    <n v="2"/>
    <s v="EN"/>
    <x v="5"/>
  </r>
  <r>
    <n v="50020581"/>
    <n v="9623910"/>
    <d v="2018-03-15T00:00:00"/>
    <d v="2018-03-17T00:00:00"/>
    <x v="3"/>
    <x v="199"/>
    <n v="106"/>
    <s v="EUR"/>
    <x v="9"/>
    <n v="1"/>
    <x v="0"/>
    <n v="3"/>
    <s v="CN"/>
    <x v="3"/>
  </r>
  <r>
    <n v="50020601"/>
    <n v="20781186"/>
    <d v="2018-03-18T00:00:00"/>
    <d v="2018-03-21T00:00:00"/>
    <x v="2"/>
    <x v="624"/>
    <n v="295"/>
    <s v="CAD"/>
    <x v="6"/>
    <n v="1"/>
    <x v="0"/>
    <n v="3"/>
    <s v="EN"/>
    <x v="7"/>
  </r>
  <r>
    <n v="50020611"/>
    <n v="16729670"/>
    <d v="2018-05-13T00:00:00"/>
    <d v="2018-05-16T00:00:00"/>
    <x v="3"/>
    <x v="625"/>
    <n v="327"/>
    <s v="EUR"/>
    <x v="11"/>
    <n v="0"/>
    <x v="0"/>
    <n v="5"/>
    <s v="CN"/>
    <x v="7"/>
  </r>
  <r>
    <n v="50020621"/>
    <n v="10067544"/>
    <d v="2018-09-22T00:00:00"/>
    <d v="2018-09-26T00:00:00"/>
    <x v="2"/>
    <x v="626"/>
    <n v="333"/>
    <s v="EUR"/>
    <x v="1"/>
    <n v="1"/>
    <x v="0"/>
    <n v="9"/>
    <s v="EN"/>
    <x v="0"/>
  </r>
  <r>
    <n v="50020641"/>
    <n v="20595894"/>
    <d v="2018-07-05T00:00:00"/>
    <d v="2018-07-10T00:00:00"/>
    <x v="1"/>
    <x v="450"/>
    <n v="39"/>
    <s v="EUR"/>
    <x v="15"/>
    <n v="1"/>
    <x v="0"/>
    <n v="7"/>
    <s v="CN"/>
    <x v="2"/>
  </r>
  <r>
    <n v="50020651"/>
    <n v="21164523"/>
    <d v="2018-03-25T00:00:00"/>
    <d v="2018-03-31T00:00:00"/>
    <x v="1"/>
    <x v="24"/>
    <n v="68"/>
    <s v="CAD"/>
    <x v="8"/>
    <n v="1"/>
    <x v="0"/>
    <n v="3"/>
    <s v="CN"/>
    <x v="5"/>
  </r>
  <r>
    <n v="50020661"/>
    <n v="4559528"/>
    <d v="2018-02-02T00:00:00"/>
    <d v="2018-02-02T00:00:00"/>
    <x v="2"/>
    <x v="604"/>
    <n v="258"/>
    <s v="CAD"/>
    <x v="3"/>
    <n v="1"/>
    <x v="0"/>
    <n v="2"/>
    <s v="CN"/>
    <x v="6"/>
  </r>
  <r>
    <n v="50020671"/>
    <n v="21163683"/>
    <d v="2018-06-18T00:00:00"/>
    <d v="2018-06-21T00:00:00"/>
    <x v="3"/>
    <x v="54"/>
    <n v="100"/>
    <s v="USD"/>
    <x v="6"/>
    <n v="0"/>
    <x v="0"/>
    <n v="6"/>
    <s v="OT"/>
    <x v="7"/>
  </r>
  <r>
    <n v="50020681"/>
    <n v="21073914"/>
    <d v="2018-06-26T00:00:00"/>
    <d v="2018-07-02T00:00:00"/>
    <x v="3"/>
    <x v="173"/>
    <n v="175"/>
    <s v="CAD"/>
    <x v="0"/>
    <n v="1"/>
    <x v="0"/>
    <n v="7"/>
    <s v="EN"/>
    <x v="5"/>
  </r>
  <r>
    <n v="50020701"/>
    <n v="14707090"/>
    <d v="2018-06-15T00:00:00"/>
    <d v="2018-06-19T00:00:00"/>
    <x v="2"/>
    <x v="223"/>
    <n v="236"/>
    <s v="EUR"/>
    <x v="8"/>
    <n v="1"/>
    <x v="0"/>
    <n v="6"/>
    <s v="CN"/>
    <x v="0"/>
  </r>
  <r>
    <n v="50020721"/>
    <n v="21155332"/>
    <d v="2018-09-08T00:00:00"/>
    <d v="2018-09-11T00:00:00"/>
    <x v="1"/>
    <x v="620"/>
    <n v="129"/>
    <s v="USD"/>
    <x v="1"/>
    <n v="1"/>
    <x v="0"/>
    <n v="9"/>
    <s v="CN"/>
    <x v="7"/>
  </r>
  <r>
    <n v="50020731"/>
    <n v="8400204"/>
    <d v="2018-02-10T00:00:00"/>
    <d v="2018-02-14T00:00:00"/>
    <x v="2"/>
    <x v="627"/>
    <n v="778"/>
    <s v="EUR"/>
    <x v="14"/>
    <n v="1"/>
    <x v="0"/>
    <n v="2"/>
    <s v="CN"/>
    <x v="0"/>
  </r>
  <r>
    <n v="50020741"/>
    <n v="14093071"/>
    <d v="2018-05-18T00:00:00"/>
    <d v="2018-05-23T00:00:00"/>
    <x v="2"/>
    <x v="574"/>
    <n v="154"/>
    <s v="CAD"/>
    <x v="5"/>
    <n v="1"/>
    <x v="0"/>
    <n v="5"/>
    <s v="OT"/>
    <x v="2"/>
  </r>
  <r>
    <n v="50020761"/>
    <n v="21169858"/>
    <d v="2018-04-12T00:00:00"/>
    <d v="2018-04-16T00:00:00"/>
    <x v="0"/>
    <x v="628"/>
    <n v="10539"/>
    <s v="EUR"/>
    <x v="8"/>
    <n v="1"/>
    <x v="0"/>
    <n v="4"/>
    <s v="CN"/>
    <x v="0"/>
  </r>
  <r>
    <n v="50020781"/>
    <n v="288447"/>
    <d v="2018-10-24T00:00:00"/>
    <d v="2018-10-25T00:00:00"/>
    <x v="0"/>
    <x v="548"/>
    <n v="11426"/>
    <s v="GBP"/>
    <x v="14"/>
    <n v="1"/>
    <x v="0"/>
    <n v="10"/>
    <s v="EN"/>
    <x v="1"/>
  </r>
  <r>
    <n v="50020791"/>
    <n v="21172979"/>
    <d v="2018-02-13T00:00:00"/>
    <d v="2018-02-14T00:00:00"/>
    <x v="2"/>
    <x v="629"/>
    <n v="433"/>
    <s v="GBP"/>
    <x v="6"/>
    <n v="1"/>
    <x v="0"/>
    <n v="2"/>
    <s v="CN"/>
    <x v="1"/>
  </r>
  <r>
    <n v="50020811"/>
    <n v="21162452"/>
    <d v="2018-06-15T00:00:00"/>
    <d v="2018-06-16T00:00:00"/>
    <x v="2"/>
    <x v="64"/>
    <n v="123"/>
    <s v="CAD"/>
    <x v="1"/>
    <n v="0"/>
    <x v="0"/>
    <n v="6"/>
    <s v="CN"/>
    <x v="1"/>
  </r>
  <r>
    <n v="50020821"/>
    <n v="12730369"/>
    <d v="2018-05-30T00:00:00"/>
    <d v="2018-06-03T00:00:00"/>
    <x v="2"/>
    <x v="194"/>
    <n v="300"/>
    <s v="EUR"/>
    <x v="8"/>
    <n v="0"/>
    <x v="0"/>
    <n v="6"/>
    <s v="OT"/>
    <x v="0"/>
  </r>
  <r>
    <n v="50020841"/>
    <n v="53315"/>
    <d v="2018-03-30T00:00:00"/>
    <d v="2018-04-01T00:00:00"/>
    <x v="2"/>
    <x v="630"/>
    <n v="694"/>
    <s v="GBP"/>
    <x v="0"/>
    <n v="1"/>
    <x v="0"/>
    <n v="4"/>
    <s v="EN"/>
    <x v="3"/>
  </r>
  <r>
    <n v="50020891"/>
    <n v="21046762"/>
    <d v="2018-06-24T00:00:00"/>
    <d v="2018-06-27T00:00:00"/>
    <x v="1"/>
    <x v="322"/>
    <n v="59"/>
    <s v="CAD"/>
    <x v="6"/>
    <n v="0"/>
    <x v="0"/>
    <n v="6"/>
    <s v="EN"/>
    <x v="7"/>
  </r>
  <r>
    <n v="50020901"/>
    <n v="11110824"/>
    <d v="2018-05-27T00:00:00"/>
    <d v="2018-06-02T00:00:00"/>
    <x v="2"/>
    <x v="631"/>
    <n v="70"/>
    <s v="USD"/>
    <x v="9"/>
    <n v="0"/>
    <x v="0"/>
    <n v="6"/>
    <s v="CN"/>
    <x v="5"/>
  </r>
  <r>
    <n v="50020931"/>
    <n v="21172769"/>
    <d v="2018-11-17T00:00:00"/>
    <d v="2018-11-24T00:00:00"/>
    <x v="1"/>
    <x v="7"/>
    <n v="93"/>
    <s v="USD"/>
    <x v="18"/>
    <n v="0"/>
    <x v="0"/>
    <n v="11"/>
    <s v="CN"/>
    <x v="4"/>
  </r>
  <r>
    <n v="50020941"/>
    <n v="17907670"/>
    <d v="2018-01-02T00:00:00"/>
    <d v="2018-01-05T00:00:00"/>
    <x v="3"/>
    <x v="189"/>
    <n v="127"/>
    <s v="CAD"/>
    <x v="8"/>
    <n v="1"/>
    <x v="0"/>
    <n v="1"/>
    <s v="CN"/>
    <x v="7"/>
  </r>
  <r>
    <n v="50020951"/>
    <n v="21171327"/>
    <d v="2018-04-26T00:00:00"/>
    <d v="2018-04-28T00:00:00"/>
    <x v="1"/>
    <x v="22"/>
    <n v="45"/>
    <s v="EUR"/>
    <x v="12"/>
    <n v="0"/>
    <x v="0"/>
    <n v="4"/>
    <s v="CN"/>
    <x v="3"/>
  </r>
  <r>
    <n v="50020961"/>
    <n v="21169247"/>
    <d v="2018-01-17T00:00:00"/>
    <d v="2018-01-22T00:00:00"/>
    <x v="2"/>
    <x v="632"/>
    <n v="90"/>
    <s v="GBP"/>
    <x v="10"/>
    <n v="0"/>
    <x v="0"/>
    <n v="1"/>
    <s v="CN"/>
    <x v="2"/>
  </r>
  <r>
    <n v="50020971"/>
    <n v="4756106"/>
    <d v="2018-03-16T00:00:00"/>
    <d v="2018-03-16T00:00:00"/>
    <x v="1"/>
    <x v="582"/>
    <n v="91"/>
    <s v="EUR"/>
    <x v="1"/>
    <n v="1"/>
    <x v="0"/>
    <n v="3"/>
    <s v="CN"/>
    <x v="6"/>
  </r>
  <r>
    <n v="50021041"/>
    <n v="12628976"/>
    <d v="2018-06-30T00:00:00"/>
    <d v="2018-07-03T00:00:00"/>
    <x v="1"/>
    <x v="435"/>
    <n v="35"/>
    <s v="CAD"/>
    <x v="9"/>
    <n v="0"/>
    <x v="0"/>
    <n v="7"/>
    <s v="EN"/>
    <x v="7"/>
  </r>
  <r>
    <n v="50021051"/>
    <n v="12509229"/>
    <d v="2018-02-05T00:00:00"/>
    <d v="2018-02-10T00:00:00"/>
    <x v="2"/>
    <x v="188"/>
    <n v="658"/>
    <s v="GBP"/>
    <x v="1"/>
    <n v="1"/>
    <x v="0"/>
    <n v="2"/>
    <s v="CN"/>
    <x v="2"/>
  </r>
  <r>
    <n v="50021071"/>
    <n v="13796354"/>
    <d v="2018-09-14T00:00:00"/>
    <d v="2018-09-21T00:00:00"/>
    <x v="2"/>
    <x v="104"/>
    <n v="75"/>
    <s v="CAD"/>
    <x v="0"/>
    <n v="0"/>
    <x v="0"/>
    <n v="9"/>
    <s v="EN"/>
    <x v="4"/>
  </r>
  <r>
    <n v="50021111"/>
    <n v="19563692"/>
    <d v="2018-07-09T00:00:00"/>
    <d v="2018-07-15T00:00:00"/>
    <x v="2"/>
    <x v="448"/>
    <n v="203"/>
    <s v="EUR"/>
    <x v="18"/>
    <n v="0"/>
    <x v="0"/>
    <n v="7"/>
    <s v="CN"/>
    <x v="5"/>
  </r>
  <r>
    <n v="50021131"/>
    <n v="11798493"/>
    <d v="2018-11-06T00:00:00"/>
    <d v="2018-11-07T00:00:00"/>
    <x v="0"/>
    <x v="9"/>
    <n v="160"/>
    <s v="CAD"/>
    <x v="2"/>
    <n v="1"/>
    <x v="0"/>
    <n v="11"/>
    <s v="OT"/>
    <x v="1"/>
  </r>
  <r>
    <n v="50021151"/>
    <n v="21171976"/>
    <d v="2018-01-15T00:00:00"/>
    <d v="2018-01-18T00:00:00"/>
    <x v="3"/>
    <x v="361"/>
    <n v="541"/>
    <s v="GBP"/>
    <x v="8"/>
    <n v="1"/>
    <x v="0"/>
    <n v="1"/>
    <s v="OT"/>
    <x v="7"/>
  </r>
  <r>
    <n v="50021171"/>
    <n v="11516827"/>
    <d v="2018-04-11T00:00:00"/>
    <d v="2018-04-12T00:00:00"/>
    <x v="3"/>
    <x v="284"/>
    <n v="70"/>
    <s v="EUR"/>
    <x v="11"/>
    <n v="1"/>
    <x v="0"/>
    <n v="4"/>
    <s v="EN"/>
    <x v="1"/>
  </r>
  <r>
    <n v="50021181"/>
    <n v="21163015"/>
    <d v="2018-02-18T00:00:00"/>
    <d v="2018-02-23T00:00:00"/>
    <x v="2"/>
    <x v="403"/>
    <n v="50"/>
    <s v="EUR"/>
    <x v="5"/>
    <n v="1"/>
    <x v="0"/>
    <n v="2"/>
    <s v="OT"/>
    <x v="2"/>
  </r>
  <r>
    <n v="50021191"/>
    <n v="14403569"/>
    <d v="2018-06-20T00:00:00"/>
    <d v="2018-06-22T00:00:00"/>
    <x v="1"/>
    <x v="496"/>
    <n v="855"/>
    <s v="CAD"/>
    <x v="10"/>
    <n v="1"/>
    <x v="0"/>
    <n v="6"/>
    <s v="OT"/>
    <x v="3"/>
  </r>
  <r>
    <n v="50021201"/>
    <n v="21168216"/>
    <d v="2018-02-25T00:00:00"/>
    <d v="2018-03-01T00:00:00"/>
    <x v="1"/>
    <x v="633"/>
    <n v="138"/>
    <s v="EUR"/>
    <x v="1"/>
    <n v="0"/>
    <x v="0"/>
    <n v="3"/>
    <s v="EN"/>
    <x v="0"/>
  </r>
  <r>
    <n v="50021251"/>
    <n v="21171852"/>
    <d v="2017-11-27T00:00:00"/>
    <d v="2017-11-29T00:00:00"/>
    <x v="0"/>
    <x v="615"/>
    <n v="293"/>
    <s v="EUR"/>
    <x v="3"/>
    <n v="1"/>
    <x v="1"/>
    <n v="11"/>
    <s v="OT"/>
    <x v="3"/>
  </r>
  <r>
    <n v="50021271"/>
    <n v="315855"/>
    <d v="2018-11-07T00:00:00"/>
    <d v="2018-11-11T00:00:00"/>
    <x v="2"/>
    <x v="634"/>
    <n v="555"/>
    <s v="CAD"/>
    <x v="7"/>
    <n v="0"/>
    <x v="0"/>
    <n v="11"/>
    <s v="OT"/>
    <x v="0"/>
  </r>
  <r>
    <n v="50021281"/>
    <n v="21164055"/>
    <d v="2018-06-14T00:00:00"/>
    <d v="2018-06-15T00:00:00"/>
    <x v="0"/>
    <x v="18"/>
    <n v="68"/>
    <s v="USD"/>
    <x v="9"/>
    <n v="1"/>
    <x v="0"/>
    <n v="6"/>
    <s v="EN"/>
    <x v="1"/>
  </r>
  <r>
    <n v="50021291"/>
    <n v="15106260"/>
    <d v="2018-02-06T00:00:00"/>
    <d v="2018-02-06T00:00:00"/>
    <x v="2"/>
    <x v="392"/>
    <n v="316"/>
    <s v="EUR"/>
    <x v="3"/>
    <n v="0"/>
    <x v="0"/>
    <n v="2"/>
    <s v="CN"/>
    <x v="6"/>
  </r>
  <r>
    <n v="50021311"/>
    <n v="8431011"/>
    <d v="2018-10-19T00:00:00"/>
    <d v="2018-10-25T00:00:00"/>
    <x v="2"/>
    <x v="635"/>
    <n v="174"/>
    <s v="EUR"/>
    <x v="5"/>
    <n v="1"/>
    <x v="0"/>
    <n v="10"/>
    <s v="CN"/>
    <x v="5"/>
  </r>
  <r>
    <n v="50021321"/>
    <n v="6909579"/>
    <d v="2018-01-28T00:00:00"/>
    <d v="2018-01-28T00:00:00"/>
    <x v="2"/>
    <x v="431"/>
    <n v="51"/>
    <s v="USD"/>
    <x v="1"/>
    <n v="0"/>
    <x v="0"/>
    <n v="1"/>
    <s v="CN"/>
    <x v="6"/>
  </r>
  <r>
    <n v="50021341"/>
    <n v="21171480"/>
    <d v="2018-05-23T00:00:00"/>
    <d v="2018-05-23T00:00:00"/>
    <x v="3"/>
    <x v="636"/>
    <n v="220"/>
    <s v="EUR"/>
    <x v="5"/>
    <n v="0"/>
    <x v="0"/>
    <n v="5"/>
    <s v="EN"/>
    <x v="6"/>
  </r>
  <r>
    <n v="50021371"/>
    <n v="4264176"/>
    <d v="2018-09-20T00:00:00"/>
    <d v="2018-09-21T00:00:00"/>
    <x v="1"/>
    <x v="637"/>
    <n v="144"/>
    <s v="GBP"/>
    <x v="5"/>
    <n v="0"/>
    <x v="0"/>
    <n v="9"/>
    <s v="CN"/>
    <x v="1"/>
  </r>
  <r>
    <n v="50021381"/>
    <n v="1794145"/>
    <d v="2018-07-19T00:00:00"/>
    <d v="2018-07-26T00:00:00"/>
    <x v="0"/>
    <x v="402"/>
    <n v="114"/>
    <s v="EUR"/>
    <x v="3"/>
    <n v="1"/>
    <x v="0"/>
    <n v="7"/>
    <s v="OT"/>
    <x v="4"/>
  </r>
  <r>
    <n v="50021411"/>
    <n v="9590764"/>
    <d v="2018-06-08T00:00:00"/>
    <d v="2018-06-10T00:00:00"/>
    <x v="1"/>
    <x v="11"/>
    <n v="52"/>
    <s v="GBP"/>
    <x v="8"/>
    <n v="1"/>
    <x v="0"/>
    <n v="6"/>
    <s v="EN"/>
    <x v="3"/>
  </r>
  <r>
    <n v="50021471"/>
    <n v="21167367"/>
    <d v="2018-10-04T00:00:00"/>
    <d v="2018-10-07T00:00:00"/>
    <x v="2"/>
    <x v="41"/>
    <n v="532"/>
    <s v="GBP"/>
    <x v="5"/>
    <n v="1"/>
    <x v="0"/>
    <n v="10"/>
    <s v="EN"/>
    <x v="7"/>
  </r>
  <r>
    <n v="50021481"/>
    <n v="11089417"/>
    <d v="2017-11-25T00:00:00"/>
    <d v="2017-11-28T00:00:00"/>
    <x v="1"/>
    <x v="638"/>
    <n v="53"/>
    <s v="GBP"/>
    <x v="1"/>
    <n v="1"/>
    <x v="1"/>
    <n v="11"/>
    <s v="OT"/>
    <x v="7"/>
  </r>
  <r>
    <n v="50021491"/>
    <n v="387415"/>
    <d v="2018-01-18T00:00:00"/>
    <d v="2018-01-22T00:00:00"/>
    <x v="3"/>
    <x v="104"/>
    <n v="92"/>
    <s v="CAD"/>
    <x v="3"/>
    <n v="1"/>
    <x v="0"/>
    <n v="1"/>
    <s v="OT"/>
    <x v="0"/>
  </r>
  <r>
    <n v="50021551"/>
    <n v="236809"/>
    <d v="2018-07-01T00:00:00"/>
    <d v="2018-07-02T00:00:00"/>
    <x v="2"/>
    <x v="370"/>
    <n v="189"/>
    <s v="CAD"/>
    <x v="8"/>
    <n v="1"/>
    <x v="0"/>
    <n v="7"/>
    <s v="OT"/>
    <x v="1"/>
  </r>
  <r>
    <n v="50021561"/>
    <n v="20187885"/>
    <d v="2018-10-20T00:00:00"/>
    <d v="2018-10-22T00:00:00"/>
    <x v="2"/>
    <x v="639"/>
    <n v="186"/>
    <s v="USD"/>
    <x v="11"/>
    <n v="0"/>
    <x v="0"/>
    <n v="10"/>
    <s v="OT"/>
    <x v="3"/>
  </r>
  <r>
    <n v="50021571"/>
    <n v="21165153"/>
    <d v="2018-03-16T00:00:00"/>
    <d v="2018-03-18T00:00:00"/>
    <x v="2"/>
    <x v="357"/>
    <n v="72"/>
    <s v="EUR"/>
    <x v="17"/>
    <n v="0"/>
    <x v="0"/>
    <n v="3"/>
    <s v="EN"/>
    <x v="3"/>
  </r>
  <r>
    <n v="50021581"/>
    <n v="152033"/>
    <d v="2018-11-10T00:00:00"/>
    <d v="2018-11-12T00:00:00"/>
    <x v="2"/>
    <x v="6"/>
    <n v="76"/>
    <s v="EUR"/>
    <x v="9"/>
    <n v="1"/>
    <x v="0"/>
    <n v="11"/>
    <s v="EN"/>
    <x v="3"/>
  </r>
  <r>
    <n v="50021601"/>
    <n v="21167472"/>
    <d v="2018-11-03T00:00:00"/>
    <d v="2018-11-08T00:00:00"/>
    <x v="1"/>
    <x v="152"/>
    <n v="170"/>
    <s v="CAD"/>
    <x v="9"/>
    <n v="1"/>
    <x v="0"/>
    <n v="11"/>
    <s v="CN"/>
    <x v="2"/>
  </r>
  <r>
    <n v="50021611"/>
    <n v="21169476"/>
    <d v="2018-09-28T00:00:00"/>
    <d v="2018-09-30T00:00:00"/>
    <x v="3"/>
    <x v="222"/>
    <n v="267"/>
    <s v="GBP"/>
    <x v="9"/>
    <n v="0"/>
    <x v="0"/>
    <n v="9"/>
    <s v="OT"/>
    <x v="3"/>
  </r>
  <r>
    <n v="50021621"/>
    <n v="20880766"/>
    <d v="2018-05-20T00:00:00"/>
    <d v="2018-05-21T00:00:00"/>
    <x v="3"/>
    <x v="461"/>
    <n v="225"/>
    <s v="EUR"/>
    <x v="7"/>
    <n v="0"/>
    <x v="0"/>
    <n v="5"/>
    <s v="CN"/>
    <x v="1"/>
  </r>
  <r>
    <n v="50021631"/>
    <n v="21166336"/>
    <d v="2018-07-20T00:00:00"/>
    <d v="2018-07-21T00:00:00"/>
    <x v="3"/>
    <x v="212"/>
    <n v="153"/>
    <s v="CAD"/>
    <x v="0"/>
    <n v="1"/>
    <x v="0"/>
    <n v="7"/>
    <s v="EN"/>
    <x v="1"/>
  </r>
  <r>
    <n v="50021641"/>
    <n v="13655335"/>
    <d v="2018-06-28T00:00:00"/>
    <d v="2018-07-05T00:00:00"/>
    <x v="1"/>
    <x v="640"/>
    <n v="664"/>
    <s v="EUR"/>
    <x v="15"/>
    <n v="1"/>
    <x v="0"/>
    <n v="7"/>
    <s v="CN"/>
    <x v="4"/>
  </r>
  <r>
    <n v="50021661"/>
    <n v="357559"/>
    <d v="2018-08-27T00:00:00"/>
    <d v="2018-08-29T00:00:00"/>
    <x v="1"/>
    <x v="641"/>
    <n v="287"/>
    <s v="USD"/>
    <x v="4"/>
    <n v="1"/>
    <x v="0"/>
    <n v="8"/>
    <s v="EN"/>
    <x v="3"/>
  </r>
  <r>
    <n v="50021681"/>
    <n v="21166594"/>
    <d v="2018-09-10T00:00:00"/>
    <d v="2018-09-11T00:00:00"/>
    <x v="0"/>
    <x v="642"/>
    <n v="489"/>
    <s v="CAD"/>
    <x v="3"/>
    <n v="1"/>
    <x v="0"/>
    <n v="9"/>
    <s v="CN"/>
    <x v="1"/>
  </r>
  <r>
    <n v="50021701"/>
    <n v="21147630"/>
    <d v="2018-06-11T00:00:00"/>
    <d v="2018-06-15T00:00:00"/>
    <x v="2"/>
    <x v="643"/>
    <n v="398"/>
    <s v="EUR"/>
    <x v="3"/>
    <n v="1"/>
    <x v="0"/>
    <n v="6"/>
    <s v="EN"/>
    <x v="0"/>
  </r>
  <r>
    <n v="50021731"/>
    <n v="21172330"/>
    <d v="2018-07-12T00:00:00"/>
    <d v="2018-07-13T00:00:00"/>
    <x v="1"/>
    <x v="644"/>
    <n v="75"/>
    <s v="EUR"/>
    <x v="9"/>
    <n v="1"/>
    <x v="0"/>
    <n v="7"/>
    <s v="CN"/>
    <x v="1"/>
  </r>
  <r>
    <n v="50021741"/>
    <n v="7937246"/>
    <d v="2018-04-26T00:00:00"/>
    <d v="2018-04-28T00:00:00"/>
    <x v="0"/>
    <x v="645"/>
    <n v="1033"/>
    <s v="USD"/>
    <x v="8"/>
    <n v="1"/>
    <x v="0"/>
    <n v="4"/>
    <s v="EN"/>
    <x v="3"/>
  </r>
  <r>
    <n v="50021751"/>
    <n v="21169209"/>
    <d v="2018-09-02T00:00:00"/>
    <d v="2018-09-07T00:00:00"/>
    <x v="2"/>
    <x v="280"/>
    <n v="326"/>
    <s v="CAD"/>
    <x v="3"/>
    <n v="1"/>
    <x v="0"/>
    <n v="9"/>
    <s v="EN"/>
    <x v="2"/>
  </r>
  <r>
    <n v="50021771"/>
    <n v="9234332"/>
    <d v="2018-10-20T00:00:00"/>
    <d v="2018-10-23T00:00:00"/>
    <x v="3"/>
    <x v="646"/>
    <n v="76"/>
    <s v="EUR"/>
    <x v="8"/>
    <n v="1"/>
    <x v="0"/>
    <n v="10"/>
    <s v="CN"/>
    <x v="7"/>
  </r>
  <r>
    <n v="50021781"/>
    <n v="16733411"/>
    <d v="2018-05-17T00:00:00"/>
    <d v="2018-05-24T00:00:00"/>
    <x v="2"/>
    <x v="172"/>
    <n v="187"/>
    <s v="EUR"/>
    <x v="8"/>
    <n v="0"/>
    <x v="0"/>
    <n v="5"/>
    <s v="OT"/>
    <x v="4"/>
  </r>
  <r>
    <n v="50021791"/>
    <n v="18871594"/>
    <d v="2017-12-09T00:00:00"/>
    <d v="2017-12-10T00:00:00"/>
    <x v="2"/>
    <x v="88"/>
    <n v="282"/>
    <s v="EUR"/>
    <x v="2"/>
    <n v="1"/>
    <x v="1"/>
    <n v="12"/>
    <s v="CN"/>
    <x v="1"/>
  </r>
  <r>
    <n v="50021801"/>
    <n v="12588691"/>
    <d v="2018-09-30T00:00:00"/>
    <d v="2018-10-06T00:00:00"/>
    <x v="3"/>
    <x v="647"/>
    <n v="142"/>
    <s v="CAD"/>
    <x v="2"/>
    <n v="1"/>
    <x v="0"/>
    <n v="10"/>
    <s v="CN"/>
    <x v="5"/>
  </r>
  <r>
    <n v="50021811"/>
    <n v="8191369"/>
    <d v="2018-04-15T00:00:00"/>
    <d v="2018-04-16T00:00:00"/>
    <x v="1"/>
    <x v="477"/>
    <n v="199"/>
    <s v="EUR"/>
    <x v="8"/>
    <n v="1"/>
    <x v="0"/>
    <n v="4"/>
    <s v="CN"/>
    <x v="1"/>
  </r>
  <r>
    <n v="50021831"/>
    <n v="21166193"/>
    <d v="2018-01-17T00:00:00"/>
    <d v="2018-01-18T00:00:00"/>
    <x v="1"/>
    <x v="648"/>
    <n v="134"/>
    <s v="GBP"/>
    <x v="17"/>
    <n v="1"/>
    <x v="0"/>
    <n v="1"/>
    <s v="EN"/>
    <x v="1"/>
  </r>
  <r>
    <n v="50021841"/>
    <n v="12466187"/>
    <d v="2018-07-09T00:00:00"/>
    <d v="2018-07-15T00:00:00"/>
    <x v="2"/>
    <x v="649"/>
    <n v="315"/>
    <s v="EUR"/>
    <x v="10"/>
    <n v="1"/>
    <x v="0"/>
    <n v="7"/>
    <s v="EN"/>
    <x v="5"/>
  </r>
  <r>
    <n v="50021851"/>
    <n v="16928782"/>
    <d v="2018-11-21T00:00:00"/>
    <d v="2018-11-25T00:00:00"/>
    <x v="1"/>
    <x v="396"/>
    <n v="202"/>
    <s v="GBP"/>
    <x v="1"/>
    <n v="0"/>
    <x v="0"/>
    <n v="11"/>
    <s v="EN"/>
    <x v="0"/>
  </r>
  <r>
    <n v="50021861"/>
    <n v="322768"/>
    <d v="2018-04-27T00:00:00"/>
    <d v="2018-05-04T00:00:00"/>
    <x v="1"/>
    <x v="650"/>
    <n v="197"/>
    <s v="USD"/>
    <x v="1"/>
    <n v="1"/>
    <x v="0"/>
    <n v="5"/>
    <s v="EN"/>
    <x v="4"/>
  </r>
  <r>
    <n v="50021881"/>
    <n v="123149"/>
    <d v="2018-05-17T00:00:00"/>
    <d v="2018-05-18T00:00:00"/>
    <x v="1"/>
    <x v="651"/>
    <n v="79"/>
    <s v="CAD"/>
    <x v="11"/>
    <n v="1"/>
    <x v="0"/>
    <n v="5"/>
    <s v="CN"/>
    <x v="1"/>
  </r>
  <r>
    <n v="50021891"/>
    <n v="7838029"/>
    <d v="2018-04-13T00:00:00"/>
    <d v="2018-04-14T00:00:00"/>
    <x v="0"/>
    <x v="73"/>
    <n v="75"/>
    <s v="CAD"/>
    <x v="8"/>
    <n v="0"/>
    <x v="0"/>
    <n v="4"/>
    <s v="OT"/>
    <x v="1"/>
  </r>
  <r>
    <n v="50021911"/>
    <n v="6139680"/>
    <d v="2018-02-17T00:00:00"/>
    <d v="2018-02-22T00:00:00"/>
    <x v="2"/>
    <x v="84"/>
    <n v="80"/>
    <s v="GBP"/>
    <x v="8"/>
    <n v="0"/>
    <x v="0"/>
    <n v="2"/>
    <s v="OT"/>
    <x v="2"/>
  </r>
  <r>
    <n v="50021921"/>
    <n v="16718713"/>
    <d v="2018-08-30T00:00:00"/>
    <d v="2018-09-01T00:00:00"/>
    <x v="1"/>
    <x v="652"/>
    <n v="148"/>
    <s v="USD"/>
    <x v="1"/>
    <n v="0"/>
    <x v="0"/>
    <n v="9"/>
    <s v="OT"/>
    <x v="3"/>
  </r>
  <r>
    <n v="50021951"/>
    <n v="231932"/>
    <d v="2018-01-12T00:00:00"/>
    <d v="2018-01-14T00:00:00"/>
    <x v="2"/>
    <x v="487"/>
    <n v="40"/>
    <s v="CAD"/>
    <x v="8"/>
    <n v="1"/>
    <x v="0"/>
    <n v="1"/>
    <s v="OT"/>
    <x v="3"/>
  </r>
  <r>
    <n v="50021961"/>
    <n v="5430509"/>
    <d v="2018-05-30T00:00:00"/>
    <d v="2018-06-04T00:00:00"/>
    <x v="2"/>
    <x v="352"/>
    <n v="158"/>
    <s v="CAD"/>
    <x v="6"/>
    <n v="1"/>
    <x v="0"/>
    <n v="6"/>
    <s v="CN"/>
    <x v="2"/>
  </r>
  <r>
    <n v="50021971"/>
    <n v="21162996"/>
    <d v="2018-09-04T00:00:00"/>
    <d v="2018-09-05T00:00:00"/>
    <x v="0"/>
    <x v="653"/>
    <n v="229"/>
    <s v="GBP"/>
    <x v="0"/>
    <n v="0"/>
    <x v="0"/>
    <n v="9"/>
    <s v="EN"/>
    <x v="1"/>
  </r>
  <r>
    <n v="50021991"/>
    <n v="288447"/>
    <d v="2018-04-15T00:00:00"/>
    <d v="2018-04-18T00:00:00"/>
    <x v="1"/>
    <x v="654"/>
    <n v="457"/>
    <s v="GBP"/>
    <x v="18"/>
    <n v="1"/>
    <x v="0"/>
    <n v="4"/>
    <s v="EN"/>
    <x v="7"/>
  </r>
  <r>
    <n v="50022011"/>
    <n v="21170850"/>
    <d v="2018-10-27T00:00:00"/>
    <d v="2018-10-30T00:00:00"/>
    <x v="1"/>
    <x v="655"/>
    <n v="295"/>
    <s v="CAD"/>
    <x v="18"/>
    <n v="1"/>
    <x v="0"/>
    <n v="10"/>
    <s v="CN"/>
    <x v="7"/>
  </r>
  <r>
    <n v="50022021"/>
    <n v="5151477"/>
    <d v="2018-01-16T00:00:00"/>
    <d v="2018-01-21T00:00:00"/>
    <x v="0"/>
    <x v="656"/>
    <n v="27620"/>
    <s v="EUR"/>
    <x v="1"/>
    <n v="0"/>
    <x v="0"/>
    <n v="1"/>
    <s v="CN"/>
    <x v="2"/>
  </r>
  <r>
    <n v="50022031"/>
    <n v="21170631"/>
    <d v="2017-12-18T00:00:00"/>
    <d v="2017-12-19T00:00:00"/>
    <x v="1"/>
    <x v="60"/>
    <n v="67"/>
    <s v="CAD"/>
    <x v="9"/>
    <n v="1"/>
    <x v="1"/>
    <n v="12"/>
    <s v="EN"/>
    <x v="1"/>
  </r>
  <r>
    <n v="50022041"/>
    <n v="17296600"/>
    <d v="2018-06-01T00:00:00"/>
    <d v="2018-06-01T00:00:00"/>
    <x v="1"/>
    <x v="284"/>
    <n v="56"/>
    <s v="EUR"/>
    <x v="0"/>
    <n v="0"/>
    <x v="0"/>
    <n v="6"/>
    <s v="CN"/>
    <x v="6"/>
  </r>
  <r>
    <n v="50022051"/>
    <n v="21169381"/>
    <d v="2018-07-17T00:00:00"/>
    <d v="2018-07-22T00:00:00"/>
    <x v="2"/>
    <x v="230"/>
    <n v="130"/>
    <s v="CAD"/>
    <x v="0"/>
    <n v="1"/>
    <x v="0"/>
    <n v="7"/>
    <s v="CN"/>
    <x v="2"/>
  </r>
  <r>
    <n v="50022061"/>
    <n v="21168063"/>
    <d v="2018-03-30T00:00:00"/>
    <d v="2018-03-31T00:00:00"/>
    <x v="3"/>
    <x v="469"/>
    <n v="112"/>
    <s v="CAD"/>
    <x v="8"/>
    <n v="1"/>
    <x v="0"/>
    <n v="3"/>
    <s v="OT"/>
    <x v="1"/>
  </r>
  <r>
    <n v="50022071"/>
    <n v="19291016"/>
    <d v="2018-11-07T00:00:00"/>
    <d v="2018-11-11T00:00:00"/>
    <x v="0"/>
    <x v="657"/>
    <n v="588"/>
    <s v="EUR"/>
    <x v="15"/>
    <n v="1"/>
    <x v="0"/>
    <n v="11"/>
    <s v="CN"/>
    <x v="0"/>
  </r>
  <r>
    <n v="50022091"/>
    <n v="106736"/>
    <d v="2018-04-22T00:00:00"/>
    <d v="2018-04-23T00:00:00"/>
    <x v="2"/>
    <x v="658"/>
    <n v="334"/>
    <s v="EUR"/>
    <x v="3"/>
    <n v="1"/>
    <x v="0"/>
    <n v="4"/>
    <s v="OT"/>
    <x v="1"/>
  </r>
  <r>
    <n v="50022101"/>
    <n v="21160218"/>
    <d v="2018-06-16T00:00:00"/>
    <d v="2018-06-21T00:00:00"/>
    <x v="2"/>
    <x v="6"/>
    <n v="67"/>
    <s v="EUR"/>
    <x v="1"/>
    <n v="1"/>
    <x v="0"/>
    <n v="6"/>
    <s v="CN"/>
    <x v="2"/>
  </r>
  <r>
    <n v="50022111"/>
    <n v="20999005"/>
    <d v="2018-06-02T00:00:00"/>
    <d v="2018-06-02T00:00:00"/>
    <x v="1"/>
    <x v="118"/>
    <n v="149"/>
    <s v="CAD"/>
    <x v="9"/>
    <n v="1"/>
    <x v="0"/>
    <n v="6"/>
    <s v="OT"/>
    <x v="6"/>
  </r>
  <r>
    <n v="50022131"/>
    <n v="21169972"/>
    <d v="2018-10-25T00:00:00"/>
    <d v="2018-10-27T00:00:00"/>
    <x v="2"/>
    <x v="366"/>
    <n v="243"/>
    <s v="USD"/>
    <x v="8"/>
    <n v="1"/>
    <x v="0"/>
    <n v="10"/>
    <s v="EN"/>
    <x v="3"/>
  </r>
  <r>
    <n v="50022161"/>
    <n v="8847321"/>
    <d v="2018-02-01T00:00:00"/>
    <d v="2018-02-02T00:00:00"/>
    <x v="3"/>
    <x v="547"/>
    <n v="457"/>
    <s v="EUR"/>
    <x v="14"/>
    <n v="0"/>
    <x v="0"/>
    <n v="2"/>
    <s v="OT"/>
    <x v="1"/>
  </r>
  <r>
    <n v="50022171"/>
    <n v="7221566"/>
    <d v="2018-02-23T00:00:00"/>
    <d v="2018-02-26T00:00:00"/>
    <x v="0"/>
    <x v="659"/>
    <n v="6127"/>
    <s v="GBP"/>
    <x v="14"/>
    <n v="0"/>
    <x v="0"/>
    <n v="2"/>
    <s v="EN"/>
    <x v="7"/>
  </r>
  <r>
    <n v="50022181"/>
    <n v="304529"/>
    <d v="2018-05-17T00:00:00"/>
    <d v="2018-05-20T00:00:00"/>
    <x v="1"/>
    <x v="284"/>
    <n v="69"/>
    <s v="GBP"/>
    <x v="0"/>
    <n v="1"/>
    <x v="0"/>
    <n v="5"/>
    <s v="OT"/>
    <x v="7"/>
  </r>
  <r>
    <n v="50022191"/>
    <n v="21173332"/>
    <d v="2018-10-24T00:00:00"/>
    <d v="2018-10-29T00:00:00"/>
    <x v="2"/>
    <x v="80"/>
    <n v="36"/>
    <s v="EUR"/>
    <x v="0"/>
    <n v="1"/>
    <x v="0"/>
    <n v="10"/>
    <s v="OT"/>
    <x v="2"/>
  </r>
  <r>
    <n v="50022201"/>
    <n v="18470468"/>
    <d v="2018-10-21T00:00:00"/>
    <d v="2018-10-23T00:00:00"/>
    <x v="1"/>
    <x v="660"/>
    <n v="283"/>
    <s v="GBP"/>
    <x v="8"/>
    <n v="1"/>
    <x v="0"/>
    <n v="10"/>
    <s v="CN"/>
    <x v="3"/>
  </r>
  <r>
    <n v="50022221"/>
    <n v="21170354"/>
    <d v="2018-04-02T00:00:00"/>
    <d v="2018-04-07T00:00:00"/>
    <x v="1"/>
    <x v="661"/>
    <n v="129"/>
    <s v="EUR"/>
    <x v="5"/>
    <n v="1"/>
    <x v="0"/>
    <n v="4"/>
    <s v="OT"/>
    <x v="2"/>
  </r>
  <r>
    <n v="50022251"/>
    <n v="8413680"/>
    <d v="2018-01-10T00:00:00"/>
    <d v="2018-01-11T00:00:00"/>
    <x v="2"/>
    <x v="662"/>
    <n v="489"/>
    <s v="CAD"/>
    <x v="1"/>
    <n v="0"/>
    <x v="0"/>
    <n v="1"/>
    <s v="CN"/>
    <x v="1"/>
  </r>
  <r>
    <n v="50022271"/>
    <n v="18179526"/>
    <d v="2018-03-28T00:00:00"/>
    <d v="2018-03-30T00:00:00"/>
    <x v="2"/>
    <x v="663"/>
    <n v="616"/>
    <s v="GBP"/>
    <x v="19"/>
    <n v="1"/>
    <x v="0"/>
    <n v="3"/>
    <s v="EN"/>
    <x v="3"/>
  </r>
  <r>
    <n v="50022291"/>
    <n v="12941363"/>
    <d v="2018-06-10T00:00:00"/>
    <d v="2018-06-17T00:00:00"/>
    <x v="2"/>
    <x v="664"/>
    <n v="341"/>
    <s v="USD"/>
    <x v="7"/>
    <n v="1"/>
    <x v="0"/>
    <n v="6"/>
    <s v="CN"/>
    <x v="4"/>
  </r>
  <r>
    <n v="50022321"/>
    <n v="21165639"/>
    <d v="2018-05-23T00:00:00"/>
    <d v="2018-05-26T00:00:00"/>
    <x v="2"/>
    <x v="151"/>
    <n v="47"/>
    <s v="USD"/>
    <x v="1"/>
    <n v="0"/>
    <x v="0"/>
    <n v="5"/>
    <s v="OT"/>
    <x v="7"/>
  </r>
  <r>
    <n v="50022331"/>
    <n v="9623910"/>
    <d v="2018-05-29T00:00:00"/>
    <d v="2018-06-04T00:00:00"/>
    <x v="1"/>
    <x v="256"/>
    <n v="261"/>
    <s v="EUR"/>
    <x v="6"/>
    <n v="1"/>
    <x v="0"/>
    <n v="6"/>
    <s v="CN"/>
    <x v="5"/>
  </r>
  <r>
    <n v="50022351"/>
    <n v="4352284"/>
    <d v="2018-01-27T00:00:00"/>
    <d v="2018-02-02T00:00:00"/>
    <x v="2"/>
    <x v="379"/>
    <n v="231"/>
    <s v="CAD"/>
    <x v="8"/>
    <n v="0"/>
    <x v="0"/>
    <n v="2"/>
    <s v="EN"/>
    <x v="5"/>
  </r>
  <r>
    <n v="50022381"/>
    <n v="16715488"/>
    <d v="2018-07-21T00:00:00"/>
    <d v="2018-07-21T00:00:00"/>
    <x v="0"/>
    <x v="653"/>
    <n v="377"/>
    <s v="EUR"/>
    <x v="3"/>
    <n v="1"/>
    <x v="0"/>
    <n v="7"/>
    <s v="CN"/>
    <x v="6"/>
  </r>
  <r>
    <n v="50022401"/>
    <n v="14676044"/>
    <d v="2018-04-27T00:00:00"/>
    <d v="2018-04-29T00:00:00"/>
    <x v="1"/>
    <x v="665"/>
    <n v="1833"/>
    <s v="CAD"/>
    <x v="14"/>
    <n v="1"/>
    <x v="0"/>
    <n v="4"/>
    <s v="CN"/>
    <x v="3"/>
  </r>
  <r>
    <n v="50022421"/>
    <n v="12466187"/>
    <d v="2018-07-04T00:00:00"/>
    <d v="2018-07-11T00:00:00"/>
    <x v="1"/>
    <x v="117"/>
    <n v="150"/>
    <s v="EUR"/>
    <x v="8"/>
    <n v="1"/>
    <x v="0"/>
    <n v="7"/>
    <s v="EN"/>
    <x v="4"/>
  </r>
  <r>
    <n v="50022451"/>
    <n v="19415209"/>
    <d v="2018-03-19T00:00:00"/>
    <d v="2018-03-22T00:00:00"/>
    <x v="2"/>
    <x v="336"/>
    <n v="129"/>
    <s v="CAD"/>
    <x v="2"/>
    <n v="1"/>
    <x v="0"/>
    <n v="3"/>
    <s v="EN"/>
    <x v="7"/>
  </r>
  <r>
    <n v="50022461"/>
    <n v="14468953"/>
    <d v="2018-11-04T00:00:00"/>
    <d v="2018-11-10T00:00:00"/>
    <x v="3"/>
    <x v="666"/>
    <n v="77"/>
    <s v="CAD"/>
    <x v="2"/>
    <n v="1"/>
    <x v="0"/>
    <n v="11"/>
    <s v="OT"/>
    <x v="5"/>
  </r>
  <r>
    <n v="50022481"/>
    <n v="6833371"/>
    <d v="2018-01-08T00:00:00"/>
    <d v="2018-01-08T00:00:00"/>
    <x v="1"/>
    <x v="303"/>
    <n v="82"/>
    <s v="CAD"/>
    <x v="5"/>
    <n v="0"/>
    <x v="0"/>
    <n v="1"/>
    <s v="OT"/>
    <x v="6"/>
  </r>
  <r>
    <n v="50022501"/>
    <n v="21170516"/>
    <d v="2018-02-07T00:00:00"/>
    <d v="2018-02-08T00:00:00"/>
    <x v="2"/>
    <x v="26"/>
    <n v="165"/>
    <s v="EUR"/>
    <x v="0"/>
    <n v="1"/>
    <x v="0"/>
    <n v="2"/>
    <s v="CN"/>
    <x v="1"/>
  </r>
  <r>
    <n v="50022511"/>
    <n v="20777674"/>
    <d v="2018-07-06T00:00:00"/>
    <d v="2018-07-11T00:00:00"/>
    <x v="2"/>
    <x v="667"/>
    <n v="369"/>
    <s v="GBP"/>
    <x v="5"/>
    <n v="1"/>
    <x v="0"/>
    <n v="7"/>
    <s v="EN"/>
    <x v="2"/>
  </r>
  <r>
    <n v="50022521"/>
    <n v="12182669"/>
    <d v="2018-10-09T00:00:00"/>
    <d v="2018-10-16T00:00:00"/>
    <x v="3"/>
    <x v="668"/>
    <n v="365"/>
    <s v="CAD"/>
    <x v="1"/>
    <n v="0"/>
    <x v="0"/>
    <n v="10"/>
    <s v="CN"/>
    <x v="4"/>
  </r>
  <r>
    <n v="50022531"/>
    <n v="18185824"/>
    <d v="2018-05-14T00:00:00"/>
    <d v="2018-05-20T00:00:00"/>
    <x v="2"/>
    <x v="669"/>
    <n v="62"/>
    <s v="USD"/>
    <x v="5"/>
    <n v="1"/>
    <x v="0"/>
    <n v="5"/>
    <s v="EN"/>
    <x v="5"/>
  </r>
  <r>
    <n v="50022541"/>
    <n v="21170449"/>
    <d v="2018-08-06T00:00:00"/>
    <d v="2018-08-11T00:00:00"/>
    <x v="2"/>
    <x v="6"/>
    <n v="46"/>
    <s v="EUR"/>
    <x v="8"/>
    <n v="1"/>
    <x v="0"/>
    <n v="8"/>
    <s v="CN"/>
    <x v="2"/>
  </r>
  <r>
    <n v="50022571"/>
    <n v="5227570"/>
    <d v="2018-01-23T00:00:00"/>
    <d v="2018-01-27T00:00:00"/>
    <x v="0"/>
    <x v="134"/>
    <n v="106"/>
    <s v="GBP"/>
    <x v="20"/>
    <n v="1"/>
    <x v="0"/>
    <n v="1"/>
    <s v="CN"/>
    <x v="0"/>
  </r>
  <r>
    <n v="50022591"/>
    <n v="21165372"/>
    <d v="2018-01-07T00:00:00"/>
    <d v="2018-01-09T00:00:00"/>
    <x v="2"/>
    <x v="338"/>
    <n v="345"/>
    <s v="USD"/>
    <x v="0"/>
    <n v="0"/>
    <x v="0"/>
    <n v="1"/>
    <s v="CN"/>
    <x v="3"/>
  </r>
  <r>
    <n v="50022601"/>
    <n v="4017564"/>
    <d v="2018-07-10T00:00:00"/>
    <d v="2018-07-12T00:00:00"/>
    <x v="2"/>
    <x v="251"/>
    <n v="47"/>
    <s v="EUR"/>
    <x v="8"/>
    <n v="0"/>
    <x v="0"/>
    <n v="7"/>
    <s v="CN"/>
    <x v="3"/>
  </r>
  <r>
    <n v="50022631"/>
    <n v="5920049"/>
    <d v="2018-07-08T00:00:00"/>
    <d v="2018-07-09T00:00:00"/>
    <x v="1"/>
    <x v="200"/>
    <n v="298"/>
    <s v="CAD"/>
    <x v="0"/>
    <n v="1"/>
    <x v="0"/>
    <n v="7"/>
    <s v="CN"/>
    <x v="1"/>
  </r>
  <r>
    <n v="50022651"/>
    <n v="7811755"/>
    <d v="2018-10-13T00:00:00"/>
    <d v="2018-10-14T00:00:00"/>
    <x v="1"/>
    <x v="670"/>
    <n v="327"/>
    <s v="USD"/>
    <x v="8"/>
    <n v="1"/>
    <x v="0"/>
    <n v="10"/>
    <s v="CN"/>
    <x v="1"/>
  </r>
  <r>
    <n v="50022691"/>
    <n v="231932"/>
    <d v="2018-06-02T00:00:00"/>
    <d v="2018-06-05T00:00:00"/>
    <x v="2"/>
    <x v="42"/>
    <n v="82"/>
    <s v="CAD"/>
    <x v="11"/>
    <n v="1"/>
    <x v="0"/>
    <n v="6"/>
    <s v="OT"/>
    <x v="7"/>
  </r>
  <r>
    <n v="50022701"/>
    <n v="21169972"/>
    <d v="2018-03-16T00:00:00"/>
    <d v="2018-03-18T00:00:00"/>
    <x v="0"/>
    <x v="385"/>
    <n v="333"/>
    <s v="USD"/>
    <x v="8"/>
    <n v="1"/>
    <x v="0"/>
    <n v="3"/>
    <s v="EN"/>
    <x v="3"/>
  </r>
  <r>
    <n v="50022721"/>
    <n v="21170984"/>
    <d v="2018-03-20T00:00:00"/>
    <d v="2018-03-22T00:00:00"/>
    <x v="2"/>
    <x v="340"/>
    <n v="69"/>
    <s v="EUR"/>
    <x v="5"/>
    <n v="1"/>
    <x v="0"/>
    <n v="3"/>
    <s v="OT"/>
    <x v="3"/>
  </r>
  <r>
    <n v="50022731"/>
    <n v="15373715"/>
    <d v="2018-04-03T00:00:00"/>
    <d v="2018-04-07T00:00:00"/>
    <x v="1"/>
    <x v="671"/>
    <n v="1978"/>
    <s v="CAD"/>
    <x v="0"/>
    <n v="1"/>
    <x v="0"/>
    <n v="4"/>
    <s v="CN"/>
    <x v="0"/>
  </r>
  <r>
    <n v="50022821"/>
    <n v="288447"/>
    <d v="2018-09-06T00:00:00"/>
    <d v="2018-09-11T00:00:00"/>
    <x v="3"/>
    <x v="210"/>
    <n v="280"/>
    <s v="GBP"/>
    <x v="0"/>
    <n v="1"/>
    <x v="0"/>
    <n v="9"/>
    <s v="EN"/>
    <x v="2"/>
  </r>
  <r>
    <n v="50022831"/>
    <n v="20880766"/>
    <d v="2018-07-02T00:00:00"/>
    <d v="2018-07-05T00:00:00"/>
    <x v="2"/>
    <x v="190"/>
    <n v="49"/>
    <s v="EUR"/>
    <x v="0"/>
    <n v="0"/>
    <x v="0"/>
    <n v="7"/>
    <s v="CN"/>
    <x v="7"/>
  </r>
  <r>
    <n v="50022841"/>
    <n v="4447455"/>
    <d v="2017-11-24T00:00:00"/>
    <d v="2017-11-26T00:00:00"/>
    <x v="1"/>
    <x v="150"/>
    <n v="52"/>
    <s v="EUR"/>
    <x v="0"/>
    <n v="1"/>
    <x v="1"/>
    <n v="11"/>
    <s v="EN"/>
    <x v="3"/>
  </r>
  <r>
    <n v="50022851"/>
    <n v="321263"/>
    <d v="2018-06-09T00:00:00"/>
    <d v="2018-06-14T00:00:00"/>
    <x v="2"/>
    <x v="450"/>
    <n v="111"/>
    <s v="EUR"/>
    <x v="18"/>
    <n v="1"/>
    <x v="0"/>
    <n v="6"/>
    <s v="OT"/>
    <x v="2"/>
  </r>
  <r>
    <n v="50022871"/>
    <n v="286042"/>
    <d v="2018-01-12T00:00:00"/>
    <d v="2018-01-15T00:00:00"/>
    <x v="2"/>
    <x v="356"/>
    <n v="181"/>
    <s v="CAD"/>
    <x v="17"/>
    <n v="0"/>
    <x v="0"/>
    <n v="1"/>
    <s v="CN"/>
    <x v="7"/>
  </r>
  <r>
    <n v="50022881"/>
    <n v="7435042"/>
    <d v="2018-11-02T00:00:00"/>
    <d v="2018-11-07T00:00:00"/>
    <x v="2"/>
    <x v="568"/>
    <n v="102"/>
    <s v="CAD"/>
    <x v="3"/>
    <n v="0"/>
    <x v="0"/>
    <n v="11"/>
    <s v="CN"/>
    <x v="2"/>
  </r>
  <r>
    <n v="50022891"/>
    <n v="14980053"/>
    <d v="2018-01-15T00:00:00"/>
    <d v="2018-01-16T00:00:00"/>
    <x v="1"/>
    <x v="247"/>
    <n v="80"/>
    <s v="EUR"/>
    <x v="5"/>
    <n v="0"/>
    <x v="0"/>
    <n v="1"/>
    <s v="CN"/>
    <x v="1"/>
  </r>
  <r>
    <n v="50022901"/>
    <n v="21172826"/>
    <d v="2018-09-07T00:00:00"/>
    <d v="2018-09-10T00:00:00"/>
    <x v="2"/>
    <x v="672"/>
    <n v="2741"/>
    <s v="CAD"/>
    <x v="8"/>
    <n v="1"/>
    <x v="0"/>
    <n v="9"/>
    <s v="EN"/>
    <x v="7"/>
  </r>
  <r>
    <n v="50022911"/>
    <n v="100619"/>
    <d v="2018-07-13T00:00:00"/>
    <d v="2018-07-17T00:00:00"/>
    <x v="2"/>
    <x v="619"/>
    <n v="154"/>
    <s v="EUR"/>
    <x v="5"/>
    <n v="1"/>
    <x v="0"/>
    <n v="7"/>
    <s v="CN"/>
    <x v="0"/>
  </r>
  <r>
    <n v="50022961"/>
    <n v="9766933"/>
    <d v="2018-04-30T00:00:00"/>
    <d v="2018-05-03T00:00:00"/>
    <x v="3"/>
    <x v="13"/>
    <n v="159"/>
    <s v="GBP"/>
    <x v="5"/>
    <n v="1"/>
    <x v="0"/>
    <n v="5"/>
    <s v="EN"/>
    <x v="7"/>
  </r>
  <r>
    <n v="50022981"/>
    <n v="19379114"/>
    <d v="2018-10-26T00:00:00"/>
    <d v="2018-10-29T00:00:00"/>
    <x v="0"/>
    <x v="546"/>
    <n v="84"/>
    <s v="EUR"/>
    <x v="1"/>
    <n v="1"/>
    <x v="0"/>
    <n v="10"/>
    <s v="CN"/>
    <x v="7"/>
  </r>
  <r>
    <n v="50022991"/>
    <n v="21169877"/>
    <d v="2018-03-16T00:00:00"/>
    <d v="2018-03-17T00:00:00"/>
    <x v="2"/>
    <x v="648"/>
    <n v="215"/>
    <s v="EUR"/>
    <x v="17"/>
    <n v="0"/>
    <x v="0"/>
    <n v="3"/>
    <s v="OT"/>
    <x v="1"/>
  </r>
  <r>
    <n v="50023011"/>
    <n v="19999948"/>
    <d v="2018-10-02T00:00:00"/>
    <d v="2018-10-05T00:00:00"/>
    <x v="2"/>
    <x v="265"/>
    <n v="58"/>
    <s v="GBP"/>
    <x v="10"/>
    <n v="0"/>
    <x v="0"/>
    <n v="10"/>
    <s v="EN"/>
    <x v="7"/>
  </r>
  <r>
    <n v="50023021"/>
    <n v="15429900"/>
    <d v="2018-07-28T00:00:00"/>
    <d v="2018-08-03T00:00:00"/>
    <x v="2"/>
    <x v="673"/>
    <n v="267"/>
    <s v="CAD"/>
    <x v="3"/>
    <n v="1"/>
    <x v="0"/>
    <n v="8"/>
    <s v="EN"/>
    <x v="5"/>
  </r>
  <r>
    <n v="50023031"/>
    <n v="21167815"/>
    <d v="2018-01-31T00:00:00"/>
    <d v="2018-02-02T00:00:00"/>
    <x v="1"/>
    <x v="540"/>
    <n v="168"/>
    <s v="USD"/>
    <x v="10"/>
    <n v="0"/>
    <x v="0"/>
    <n v="2"/>
    <s v="OT"/>
    <x v="3"/>
  </r>
  <r>
    <n v="50023041"/>
    <n v="17475002"/>
    <d v="2018-11-08T00:00:00"/>
    <d v="2018-11-14T00:00:00"/>
    <x v="2"/>
    <x v="19"/>
    <n v="88"/>
    <s v="EUR"/>
    <x v="8"/>
    <n v="1"/>
    <x v="0"/>
    <n v="11"/>
    <s v="CN"/>
    <x v="5"/>
  </r>
  <r>
    <n v="50023051"/>
    <n v="11038110"/>
    <d v="2018-02-11T00:00:00"/>
    <d v="2018-02-12T00:00:00"/>
    <x v="1"/>
    <x v="635"/>
    <n v="115"/>
    <s v="CAD"/>
    <x v="0"/>
    <n v="1"/>
    <x v="0"/>
    <n v="2"/>
    <s v="CN"/>
    <x v="1"/>
  </r>
  <r>
    <n v="50023081"/>
    <n v="8297770"/>
    <d v="2018-08-17T00:00:00"/>
    <d v="2018-08-22T00:00:00"/>
    <x v="2"/>
    <x v="674"/>
    <n v="502"/>
    <s v="CAD"/>
    <x v="0"/>
    <n v="0"/>
    <x v="0"/>
    <n v="8"/>
    <s v="EN"/>
    <x v="2"/>
  </r>
  <r>
    <n v="50023111"/>
    <n v="4275456"/>
    <d v="2018-01-24T00:00:00"/>
    <d v="2018-01-25T00:00:00"/>
    <x v="2"/>
    <x v="635"/>
    <n v="281"/>
    <s v="CAD"/>
    <x v="8"/>
    <n v="0"/>
    <x v="0"/>
    <n v="1"/>
    <s v="EN"/>
    <x v="1"/>
  </r>
  <r>
    <n v="50023131"/>
    <n v="21166241"/>
    <d v="2017-12-17T00:00:00"/>
    <d v="2017-12-21T00:00:00"/>
    <x v="1"/>
    <x v="91"/>
    <n v="165"/>
    <s v="CAD"/>
    <x v="18"/>
    <n v="0"/>
    <x v="1"/>
    <n v="12"/>
    <s v="EN"/>
    <x v="0"/>
  </r>
  <r>
    <n v="50023141"/>
    <n v="10371771"/>
    <d v="2017-12-06T00:00:00"/>
    <d v="2017-12-07T00:00:00"/>
    <x v="1"/>
    <x v="9"/>
    <n v="139"/>
    <s v="CAD"/>
    <x v="0"/>
    <n v="1"/>
    <x v="1"/>
    <n v="12"/>
    <s v="EN"/>
    <x v="1"/>
  </r>
  <r>
    <n v="50023151"/>
    <n v="8796873"/>
    <d v="2018-09-25T00:00:00"/>
    <d v="2018-10-02T00:00:00"/>
    <x v="2"/>
    <x v="209"/>
    <n v="68"/>
    <s v="GBP"/>
    <x v="4"/>
    <n v="1"/>
    <x v="0"/>
    <n v="10"/>
    <s v="CN"/>
    <x v="4"/>
  </r>
  <r>
    <n v="50023161"/>
    <n v="19692466"/>
    <d v="2018-10-06T00:00:00"/>
    <d v="2018-10-09T00:00:00"/>
    <x v="1"/>
    <x v="675"/>
    <n v="434"/>
    <s v="USD"/>
    <x v="1"/>
    <n v="0"/>
    <x v="0"/>
    <n v="10"/>
    <s v="CN"/>
    <x v="7"/>
  </r>
  <r>
    <n v="50023201"/>
    <n v="5897239"/>
    <d v="2018-07-04T00:00:00"/>
    <d v="2018-07-07T00:00:00"/>
    <x v="0"/>
    <x v="475"/>
    <n v="1992"/>
    <s v="EUR"/>
    <x v="10"/>
    <n v="1"/>
    <x v="0"/>
    <n v="7"/>
    <s v="OT"/>
    <x v="7"/>
  </r>
  <r>
    <n v="50023211"/>
    <n v="343948"/>
    <d v="2018-01-31T00:00:00"/>
    <d v="2018-02-03T00:00:00"/>
    <x v="2"/>
    <x v="421"/>
    <n v="86"/>
    <s v="CAD"/>
    <x v="7"/>
    <n v="0"/>
    <x v="0"/>
    <n v="2"/>
    <s v="OT"/>
    <x v="7"/>
  </r>
  <r>
    <n v="50023221"/>
    <n v="19330012"/>
    <d v="2018-01-17T00:00:00"/>
    <d v="2018-01-20T00:00:00"/>
    <x v="2"/>
    <x v="499"/>
    <n v="332"/>
    <s v="CAD"/>
    <x v="1"/>
    <n v="1"/>
    <x v="0"/>
    <n v="1"/>
    <s v="CN"/>
    <x v="7"/>
  </r>
  <r>
    <n v="50023231"/>
    <n v="21163683"/>
    <d v="2018-10-07T00:00:00"/>
    <d v="2018-10-11T00:00:00"/>
    <x v="2"/>
    <x v="676"/>
    <n v="190"/>
    <s v="USD"/>
    <x v="11"/>
    <n v="0"/>
    <x v="0"/>
    <n v="10"/>
    <s v="OT"/>
    <x v="0"/>
  </r>
  <r>
    <n v="50023241"/>
    <n v="9262162"/>
    <d v="2017-11-25T00:00:00"/>
    <d v="2017-11-25T00:00:00"/>
    <x v="1"/>
    <x v="135"/>
    <n v="296"/>
    <s v="EUR"/>
    <x v="1"/>
    <n v="1"/>
    <x v="1"/>
    <n v="11"/>
    <s v="EN"/>
    <x v="6"/>
  </r>
  <r>
    <n v="50023271"/>
    <n v="16815096"/>
    <d v="2018-11-10T00:00:00"/>
    <d v="2018-11-17T00:00:00"/>
    <x v="0"/>
    <x v="378"/>
    <n v="126"/>
    <s v="GBP"/>
    <x v="9"/>
    <n v="1"/>
    <x v="0"/>
    <n v="11"/>
    <s v="CN"/>
    <x v="4"/>
  </r>
  <r>
    <n v="50023281"/>
    <n v="14506775"/>
    <d v="2018-05-24T00:00:00"/>
    <d v="2018-05-25T00:00:00"/>
    <x v="2"/>
    <x v="476"/>
    <n v="114"/>
    <s v="CAD"/>
    <x v="14"/>
    <n v="1"/>
    <x v="0"/>
    <n v="5"/>
    <s v="CN"/>
    <x v="1"/>
  </r>
  <r>
    <n v="50023291"/>
    <n v="21162490"/>
    <d v="2017-12-15T00:00:00"/>
    <d v="2017-12-15T00:00:00"/>
    <x v="2"/>
    <x v="677"/>
    <n v="338"/>
    <s v="EUR"/>
    <x v="5"/>
    <n v="1"/>
    <x v="1"/>
    <n v="12"/>
    <s v="EN"/>
    <x v="6"/>
  </r>
  <r>
    <n v="50023311"/>
    <n v="9717420"/>
    <d v="2018-03-09T00:00:00"/>
    <d v="2018-03-11T00:00:00"/>
    <x v="3"/>
    <x v="678"/>
    <n v="2075"/>
    <s v="USD"/>
    <x v="14"/>
    <n v="1"/>
    <x v="0"/>
    <n v="3"/>
    <s v="OT"/>
    <x v="3"/>
  </r>
  <r>
    <n v="50023371"/>
    <n v="5573332"/>
    <d v="2018-04-17T00:00:00"/>
    <d v="2018-04-23T00:00:00"/>
    <x v="3"/>
    <x v="679"/>
    <n v="239"/>
    <s v="CAD"/>
    <x v="0"/>
    <n v="0"/>
    <x v="0"/>
    <n v="4"/>
    <s v="OT"/>
    <x v="5"/>
  </r>
  <r>
    <n v="50023381"/>
    <n v="21132723"/>
    <d v="2018-11-10T00:00:00"/>
    <d v="2018-11-10T00:00:00"/>
    <x v="1"/>
    <x v="259"/>
    <n v="121"/>
    <s v="EUR"/>
    <x v="14"/>
    <n v="1"/>
    <x v="0"/>
    <n v="11"/>
    <s v="CN"/>
    <x v="6"/>
  </r>
  <r>
    <n v="50023391"/>
    <n v="308169"/>
    <d v="2018-04-09T00:00:00"/>
    <d v="2018-04-14T00:00:00"/>
    <x v="1"/>
    <x v="244"/>
    <n v="92"/>
    <s v="CAD"/>
    <x v="1"/>
    <n v="1"/>
    <x v="0"/>
    <n v="4"/>
    <s v="EN"/>
    <x v="2"/>
  </r>
  <r>
    <n v="50023441"/>
    <n v="387415"/>
    <d v="2018-05-12T00:00:00"/>
    <d v="2018-05-17T00:00:00"/>
    <x v="1"/>
    <x v="453"/>
    <n v="104"/>
    <s v="CAD"/>
    <x v="9"/>
    <n v="1"/>
    <x v="0"/>
    <n v="5"/>
    <s v="OT"/>
    <x v="2"/>
  </r>
  <r>
    <n v="50023451"/>
    <n v="17347087"/>
    <d v="2018-02-21T00:00:00"/>
    <d v="2018-02-22T00:00:00"/>
    <x v="1"/>
    <x v="680"/>
    <n v="34690"/>
    <s v="GBP"/>
    <x v="3"/>
    <n v="0"/>
    <x v="0"/>
    <n v="2"/>
    <s v="OT"/>
    <x v="1"/>
  </r>
  <r>
    <n v="50023481"/>
    <n v="8424827"/>
    <d v="2018-09-12T00:00:00"/>
    <d v="2018-09-15T00:00:00"/>
    <x v="2"/>
    <x v="465"/>
    <n v="133"/>
    <s v="CAD"/>
    <x v="1"/>
    <n v="1"/>
    <x v="0"/>
    <n v="9"/>
    <s v="OT"/>
    <x v="7"/>
  </r>
  <r>
    <n v="50023491"/>
    <n v="355436"/>
    <d v="2018-07-29T00:00:00"/>
    <d v="2018-07-30T00:00:00"/>
    <x v="1"/>
    <x v="26"/>
    <n v="160"/>
    <s v="EUR"/>
    <x v="8"/>
    <n v="1"/>
    <x v="0"/>
    <n v="7"/>
    <s v="CN"/>
    <x v="1"/>
  </r>
  <r>
    <n v="50023521"/>
    <n v="14634376"/>
    <d v="2018-03-23T00:00:00"/>
    <d v="2018-03-27T00:00:00"/>
    <x v="2"/>
    <x v="653"/>
    <n v="365"/>
    <s v="USD"/>
    <x v="7"/>
    <n v="0"/>
    <x v="0"/>
    <n v="3"/>
    <s v="OT"/>
    <x v="0"/>
  </r>
  <r>
    <n v="50023531"/>
    <n v="16166261"/>
    <d v="2018-04-14T00:00:00"/>
    <d v="2018-04-19T00:00:00"/>
    <x v="1"/>
    <x v="584"/>
    <n v="73"/>
    <s v="EUR"/>
    <x v="11"/>
    <n v="1"/>
    <x v="0"/>
    <n v="4"/>
    <s v="OT"/>
    <x v="2"/>
  </r>
  <r>
    <n v="50023551"/>
    <n v="255758"/>
    <d v="2018-11-12T00:00:00"/>
    <d v="2018-11-18T00:00:00"/>
    <x v="2"/>
    <x v="448"/>
    <n v="150"/>
    <s v="CAD"/>
    <x v="8"/>
    <n v="0"/>
    <x v="0"/>
    <n v="11"/>
    <s v="CN"/>
    <x v="5"/>
  </r>
  <r>
    <n v="50023561"/>
    <n v="7859560"/>
    <d v="2018-04-06T00:00:00"/>
    <d v="2018-04-11T00:00:00"/>
    <x v="0"/>
    <x v="586"/>
    <n v="152"/>
    <s v="EUR"/>
    <x v="10"/>
    <n v="1"/>
    <x v="0"/>
    <n v="4"/>
    <s v="CN"/>
    <x v="2"/>
  </r>
  <r>
    <n v="50023581"/>
    <n v="4159976"/>
    <d v="2018-11-09T00:00:00"/>
    <d v="2018-11-12T00:00:00"/>
    <x v="0"/>
    <x v="164"/>
    <n v="84"/>
    <s v="USD"/>
    <x v="3"/>
    <n v="0"/>
    <x v="0"/>
    <n v="11"/>
    <s v="CN"/>
    <x v="7"/>
  </r>
  <r>
    <n v="50023591"/>
    <n v="5820870"/>
    <d v="2018-03-03T00:00:00"/>
    <d v="2018-03-06T00:00:00"/>
    <x v="1"/>
    <x v="681"/>
    <n v="121"/>
    <s v="EUR"/>
    <x v="2"/>
    <n v="1"/>
    <x v="0"/>
    <n v="3"/>
    <s v="CN"/>
    <x v="7"/>
  </r>
  <r>
    <n v="50023621"/>
    <n v="21167271"/>
    <d v="2018-03-20T00:00:00"/>
    <d v="2018-03-23T00:00:00"/>
    <x v="2"/>
    <x v="682"/>
    <n v="70"/>
    <s v="EUR"/>
    <x v="10"/>
    <n v="0"/>
    <x v="0"/>
    <n v="3"/>
    <s v="OT"/>
    <x v="7"/>
  </r>
  <r>
    <n v="50023631"/>
    <n v="21167710"/>
    <d v="2018-02-13T00:00:00"/>
    <d v="2018-02-17T00:00:00"/>
    <x v="0"/>
    <x v="683"/>
    <n v="288"/>
    <s v="CAD"/>
    <x v="8"/>
    <n v="1"/>
    <x v="0"/>
    <n v="2"/>
    <s v="EN"/>
    <x v="0"/>
  </r>
  <r>
    <n v="50023641"/>
    <n v="21160218"/>
    <d v="2018-09-10T00:00:00"/>
    <d v="2018-09-10T00:00:00"/>
    <x v="0"/>
    <x v="603"/>
    <n v="68"/>
    <s v="EUR"/>
    <x v="1"/>
    <n v="1"/>
    <x v="0"/>
    <n v="9"/>
    <s v="CN"/>
    <x v="6"/>
  </r>
  <r>
    <n v="50023651"/>
    <n v="9068833"/>
    <d v="2018-08-22T00:00:00"/>
    <d v="2018-08-29T00:00:00"/>
    <x v="1"/>
    <x v="388"/>
    <n v="338"/>
    <s v="USD"/>
    <x v="7"/>
    <n v="1"/>
    <x v="0"/>
    <n v="8"/>
    <s v="OT"/>
    <x v="4"/>
  </r>
  <r>
    <n v="50023671"/>
    <n v="14218906"/>
    <d v="2018-02-01T00:00:00"/>
    <d v="2018-02-02T00:00:00"/>
    <x v="2"/>
    <x v="546"/>
    <n v="48"/>
    <s v="EUR"/>
    <x v="10"/>
    <n v="0"/>
    <x v="0"/>
    <n v="2"/>
    <s v="CN"/>
    <x v="1"/>
  </r>
  <r>
    <n v="50023681"/>
    <n v="188799"/>
    <d v="2018-08-21T00:00:00"/>
    <d v="2018-08-27T00:00:00"/>
    <x v="2"/>
    <x v="220"/>
    <n v="114"/>
    <s v="EUR"/>
    <x v="18"/>
    <n v="1"/>
    <x v="0"/>
    <n v="8"/>
    <s v="CN"/>
    <x v="5"/>
  </r>
  <r>
    <n v="50023691"/>
    <n v="8896147"/>
    <d v="2018-10-15T00:00:00"/>
    <d v="2018-10-18T00:00:00"/>
    <x v="1"/>
    <x v="380"/>
    <n v="278"/>
    <s v="CAD"/>
    <x v="5"/>
    <n v="1"/>
    <x v="0"/>
    <n v="10"/>
    <s v="EN"/>
    <x v="7"/>
  </r>
  <r>
    <n v="50023701"/>
    <n v="8894267"/>
    <d v="2018-03-22T00:00:00"/>
    <d v="2018-03-24T00:00:00"/>
    <x v="1"/>
    <x v="77"/>
    <n v="178"/>
    <s v="CAD"/>
    <x v="18"/>
    <n v="1"/>
    <x v="0"/>
    <n v="3"/>
    <s v="EN"/>
    <x v="3"/>
  </r>
  <r>
    <n v="50023711"/>
    <n v="21172893"/>
    <d v="2018-11-16T00:00:00"/>
    <d v="2018-11-18T00:00:00"/>
    <x v="2"/>
    <x v="541"/>
    <n v="349"/>
    <s v="EUR"/>
    <x v="18"/>
    <n v="1"/>
    <x v="0"/>
    <n v="11"/>
    <s v="CN"/>
    <x v="3"/>
  </r>
  <r>
    <n v="50023731"/>
    <n v="21164217"/>
    <d v="2018-09-25T00:00:00"/>
    <d v="2018-09-30T00:00:00"/>
    <x v="2"/>
    <x v="631"/>
    <n v="163"/>
    <s v="EUR"/>
    <x v="5"/>
    <n v="1"/>
    <x v="0"/>
    <n v="9"/>
    <s v="EN"/>
    <x v="2"/>
  </r>
  <r>
    <n v="50023741"/>
    <n v="8414634"/>
    <d v="2018-09-25T00:00:00"/>
    <d v="2018-09-30T00:00:00"/>
    <x v="0"/>
    <x v="684"/>
    <n v="849"/>
    <s v="USD"/>
    <x v="9"/>
    <n v="0"/>
    <x v="0"/>
    <n v="9"/>
    <s v="EN"/>
    <x v="2"/>
  </r>
  <r>
    <n v="50023751"/>
    <n v="12910117"/>
    <d v="2018-09-19T00:00:00"/>
    <d v="2018-09-20T00:00:00"/>
    <x v="0"/>
    <x v="453"/>
    <n v="125"/>
    <s v="CAD"/>
    <x v="0"/>
    <n v="1"/>
    <x v="0"/>
    <n v="9"/>
    <s v="OT"/>
    <x v="1"/>
  </r>
  <r>
    <n v="50023761"/>
    <n v="20060141"/>
    <d v="2018-10-20T00:00:00"/>
    <d v="2018-10-25T00:00:00"/>
    <x v="2"/>
    <x v="67"/>
    <n v="148"/>
    <s v="CAD"/>
    <x v="15"/>
    <n v="0"/>
    <x v="0"/>
    <n v="10"/>
    <s v="CN"/>
    <x v="2"/>
  </r>
  <r>
    <n v="50023771"/>
    <n v="21166288"/>
    <d v="2018-08-13T00:00:00"/>
    <d v="2018-08-17T00:00:00"/>
    <x v="3"/>
    <x v="433"/>
    <n v="217"/>
    <s v="USD"/>
    <x v="16"/>
    <n v="0"/>
    <x v="0"/>
    <n v="8"/>
    <s v="OT"/>
    <x v="0"/>
  </r>
  <r>
    <n v="50023791"/>
    <n v="11922572"/>
    <d v="2018-04-26T00:00:00"/>
    <d v="2018-04-26T00:00:00"/>
    <x v="1"/>
    <x v="222"/>
    <n v="588"/>
    <s v="GBP"/>
    <x v="9"/>
    <n v="1"/>
    <x v="0"/>
    <n v="4"/>
    <s v="OT"/>
    <x v="6"/>
  </r>
  <r>
    <n v="50023821"/>
    <n v="15949006"/>
    <d v="2018-09-11T00:00:00"/>
    <d v="2018-09-13T00:00:00"/>
    <x v="1"/>
    <x v="151"/>
    <n v="57"/>
    <s v="USD"/>
    <x v="9"/>
    <n v="1"/>
    <x v="0"/>
    <n v="9"/>
    <s v="CN"/>
    <x v="3"/>
  </r>
  <r>
    <n v="50023831"/>
    <n v="15187191"/>
    <d v="2017-12-14T00:00:00"/>
    <d v="2017-12-15T00:00:00"/>
    <x v="0"/>
    <x v="48"/>
    <n v="198"/>
    <s v="CAD"/>
    <x v="10"/>
    <n v="1"/>
    <x v="1"/>
    <n v="12"/>
    <s v="OT"/>
    <x v="1"/>
  </r>
  <r>
    <n v="50023841"/>
    <n v="5650141"/>
    <d v="2018-03-30T00:00:00"/>
    <d v="2018-04-05T00:00:00"/>
    <x v="2"/>
    <x v="685"/>
    <n v="15031"/>
    <s v="CAD"/>
    <x v="9"/>
    <n v="0"/>
    <x v="0"/>
    <n v="4"/>
    <s v="CN"/>
    <x v="5"/>
  </r>
  <r>
    <n v="50023871"/>
    <n v="6382417"/>
    <d v="2018-11-17T00:00:00"/>
    <d v="2018-11-19T00:00:00"/>
    <x v="3"/>
    <x v="686"/>
    <n v="11861"/>
    <s v="USD"/>
    <x v="5"/>
    <n v="1"/>
    <x v="0"/>
    <n v="11"/>
    <s v="OT"/>
    <x v="3"/>
  </r>
  <r>
    <n v="50023881"/>
    <n v="11315424"/>
    <d v="2018-03-25T00:00:00"/>
    <d v="2018-03-27T00:00:00"/>
    <x v="0"/>
    <x v="21"/>
    <n v="244"/>
    <s v="CAD"/>
    <x v="5"/>
    <n v="1"/>
    <x v="0"/>
    <n v="3"/>
    <s v="EN"/>
    <x v="3"/>
  </r>
  <r>
    <n v="50023891"/>
    <n v="21165439"/>
    <d v="2018-05-10T00:00:00"/>
    <d v="2018-05-13T00:00:00"/>
    <x v="1"/>
    <x v="252"/>
    <n v="577"/>
    <s v="CAD"/>
    <x v="0"/>
    <n v="0"/>
    <x v="0"/>
    <n v="5"/>
    <s v="CN"/>
    <x v="7"/>
  </r>
  <r>
    <n v="50023961"/>
    <n v="7859856"/>
    <d v="2018-08-06T00:00:00"/>
    <d v="2018-08-12T00:00:00"/>
    <x v="2"/>
    <x v="155"/>
    <n v="210"/>
    <s v="EUR"/>
    <x v="3"/>
    <n v="1"/>
    <x v="0"/>
    <n v="8"/>
    <s v="EN"/>
    <x v="5"/>
  </r>
  <r>
    <n v="50023971"/>
    <n v="21165334"/>
    <d v="2017-12-20T00:00:00"/>
    <d v="2017-12-20T00:00:00"/>
    <x v="1"/>
    <x v="453"/>
    <n v="90"/>
    <s v="EUR"/>
    <x v="9"/>
    <n v="1"/>
    <x v="1"/>
    <n v="12"/>
    <s v="CN"/>
    <x v="6"/>
  </r>
  <r>
    <n v="50023991"/>
    <n v="21119695"/>
    <d v="2017-12-10T00:00:00"/>
    <d v="2017-12-13T00:00:00"/>
    <x v="1"/>
    <x v="687"/>
    <n v="258"/>
    <s v="CAD"/>
    <x v="3"/>
    <n v="0"/>
    <x v="1"/>
    <n v="12"/>
    <s v="CN"/>
    <x v="7"/>
  </r>
  <r>
    <n v="50024001"/>
    <n v="10440725"/>
    <d v="2018-08-08T00:00:00"/>
    <d v="2018-08-09T00:00:00"/>
    <x v="3"/>
    <x v="688"/>
    <n v="439"/>
    <s v="CAD"/>
    <x v="16"/>
    <n v="1"/>
    <x v="0"/>
    <n v="8"/>
    <s v="CN"/>
    <x v="1"/>
  </r>
  <r>
    <n v="50024021"/>
    <n v="20964189"/>
    <d v="2018-09-22T00:00:00"/>
    <d v="2018-09-26T00:00:00"/>
    <x v="2"/>
    <x v="176"/>
    <n v="74"/>
    <s v="GBP"/>
    <x v="1"/>
    <n v="0"/>
    <x v="0"/>
    <n v="9"/>
    <s v="EN"/>
    <x v="0"/>
  </r>
  <r>
    <n v="50024051"/>
    <n v="21164828"/>
    <d v="2018-10-07T00:00:00"/>
    <d v="2018-10-07T00:00:00"/>
    <x v="1"/>
    <x v="564"/>
    <n v="86"/>
    <s v="EUR"/>
    <x v="5"/>
    <n v="1"/>
    <x v="0"/>
    <n v="10"/>
    <s v="CN"/>
    <x v="6"/>
  </r>
  <r>
    <n v="50024071"/>
    <n v="5290673"/>
    <d v="2018-03-25T00:00:00"/>
    <d v="2018-03-28T00:00:00"/>
    <x v="1"/>
    <x v="689"/>
    <n v="132"/>
    <s v="USD"/>
    <x v="0"/>
    <n v="1"/>
    <x v="0"/>
    <n v="3"/>
    <s v="EN"/>
    <x v="7"/>
  </r>
  <r>
    <n v="50024081"/>
    <n v="21171499"/>
    <d v="2018-04-23T00:00:00"/>
    <d v="2018-04-27T00:00:00"/>
    <x v="3"/>
    <x v="690"/>
    <n v="63"/>
    <s v="CAD"/>
    <x v="10"/>
    <n v="1"/>
    <x v="0"/>
    <n v="4"/>
    <s v="EN"/>
    <x v="0"/>
  </r>
  <r>
    <n v="50024091"/>
    <n v="21164122"/>
    <d v="2018-04-12T00:00:00"/>
    <d v="2018-04-15T00:00:00"/>
    <x v="0"/>
    <x v="691"/>
    <n v="240"/>
    <s v="EUR"/>
    <x v="2"/>
    <n v="0"/>
    <x v="0"/>
    <n v="4"/>
    <s v="CN"/>
    <x v="7"/>
  </r>
  <r>
    <n v="50024111"/>
    <n v="295348"/>
    <d v="2018-05-13T00:00:00"/>
    <d v="2018-05-14T00:00:00"/>
    <x v="1"/>
    <x v="584"/>
    <n v="62"/>
    <s v="EUR"/>
    <x v="6"/>
    <n v="0"/>
    <x v="0"/>
    <n v="5"/>
    <s v="CN"/>
    <x v="1"/>
  </r>
  <r>
    <n v="50024131"/>
    <n v="21121089"/>
    <d v="2018-03-27T00:00:00"/>
    <d v="2018-03-29T00:00:00"/>
    <x v="2"/>
    <x v="56"/>
    <n v="158"/>
    <s v="USD"/>
    <x v="3"/>
    <n v="0"/>
    <x v="0"/>
    <n v="3"/>
    <s v="CN"/>
    <x v="3"/>
  </r>
  <r>
    <n v="50024161"/>
    <n v="4352284"/>
    <d v="2018-06-17T00:00:00"/>
    <d v="2018-06-17T00:00:00"/>
    <x v="1"/>
    <x v="692"/>
    <n v="1181"/>
    <s v="CAD"/>
    <x v="3"/>
    <n v="0"/>
    <x v="0"/>
    <n v="6"/>
    <s v="EN"/>
    <x v="6"/>
  </r>
  <r>
    <n v="50024171"/>
    <n v="8231157"/>
    <d v="2018-01-09T00:00:00"/>
    <d v="2018-01-13T00:00:00"/>
    <x v="2"/>
    <x v="548"/>
    <n v="7857"/>
    <s v="EUR"/>
    <x v="9"/>
    <n v="1"/>
    <x v="0"/>
    <n v="1"/>
    <s v="OT"/>
    <x v="0"/>
  </r>
  <r>
    <n v="50024211"/>
    <n v="21166202"/>
    <d v="2018-10-25T00:00:00"/>
    <d v="2018-10-30T00:00:00"/>
    <x v="2"/>
    <x v="231"/>
    <n v="452"/>
    <s v="USD"/>
    <x v="9"/>
    <n v="0"/>
    <x v="0"/>
    <n v="10"/>
    <s v="CN"/>
    <x v="2"/>
  </r>
  <r>
    <n v="50024271"/>
    <n v="10248809"/>
    <d v="2017-12-05T00:00:00"/>
    <d v="2017-12-06T00:00:00"/>
    <x v="3"/>
    <x v="118"/>
    <n v="311"/>
    <s v="EUR"/>
    <x v="8"/>
    <n v="1"/>
    <x v="1"/>
    <n v="12"/>
    <s v="EN"/>
    <x v="1"/>
  </r>
  <r>
    <n v="50024301"/>
    <n v="20159826"/>
    <d v="2018-05-14T00:00:00"/>
    <d v="2018-05-14T00:00:00"/>
    <x v="0"/>
    <x v="193"/>
    <n v="68"/>
    <s v="GBP"/>
    <x v="8"/>
    <n v="0"/>
    <x v="0"/>
    <n v="5"/>
    <s v="OT"/>
    <x v="6"/>
  </r>
  <r>
    <n v="50024311"/>
    <n v="12868210"/>
    <d v="2018-06-30T00:00:00"/>
    <d v="2018-07-03T00:00:00"/>
    <x v="1"/>
    <x v="286"/>
    <n v="239"/>
    <s v="EUR"/>
    <x v="5"/>
    <n v="1"/>
    <x v="0"/>
    <n v="7"/>
    <s v="EN"/>
    <x v="7"/>
  </r>
  <r>
    <n v="50024321"/>
    <n v="20799177"/>
    <d v="2018-09-04T00:00:00"/>
    <d v="2018-09-10T00:00:00"/>
    <x v="2"/>
    <x v="157"/>
    <n v="251"/>
    <s v="USD"/>
    <x v="6"/>
    <n v="1"/>
    <x v="0"/>
    <n v="9"/>
    <s v="EN"/>
    <x v="5"/>
  </r>
  <r>
    <n v="50024331"/>
    <n v="4264176"/>
    <d v="2018-05-09T00:00:00"/>
    <d v="2018-05-14T00:00:00"/>
    <x v="2"/>
    <x v="260"/>
    <n v="146"/>
    <s v="GBP"/>
    <x v="0"/>
    <n v="0"/>
    <x v="0"/>
    <n v="5"/>
    <s v="CN"/>
    <x v="2"/>
  </r>
  <r>
    <n v="50024341"/>
    <n v="16138097"/>
    <d v="2018-10-24T00:00:00"/>
    <d v="2018-10-28T00:00:00"/>
    <x v="1"/>
    <x v="370"/>
    <n v="144"/>
    <s v="CAD"/>
    <x v="8"/>
    <n v="0"/>
    <x v="0"/>
    <n v="10"/>
    <s v="CN"/>
    <x v="0"/>
  </r>
  <r>
    <n v="50024351"/>
    <n v="5989060"/>
    <d v="2018-10-22T00:00:00"/>
    <d v="2018-10-28T00:00:00"/>
    <x v="3"/>
    <x v="693"/>
    <n v="213"/>
    <s v="CAD"/>
    <x v="5"/>
    <n v="0"/>
    <x v="0"/>
    <n v="10"/>
    <s v="CN"/>
    <x v="5"/>
  </r>
  <r>
    <n v="50024361"/>
    <n v="17238335"/>
    <d v="2018-04-23T00:00:00"/>
    <d v="2018-04-25T00:00:00"/>
    <x v="2"/>
    <x v="26"/>
    <n v="154"/>
    <s v="USD"/>
    <x v="5"/>
    <n v="1"/>
    <x v="0"/>
    <n v="4"/>
    <s v="OT"/>
    <x v="3"/>
  </r>
  <r>
    <n v="50024371"/>
    <n v="20236024"/>
    <d v="2017-12-02T00:00:00"/>
    <d v="2017-12-08T00:00:00"/>
    <x v="2"/>
    <x v="586"/>
    <n v="109"/>
    <s v="CAD"/>
    <x v="3"/>
    <n v="1"/>
    <x v="1"/>
    <n v="12"/>
    <s v="OT"/>
    <x v="5"/>
  </r>
  <r>
    <n v="50024381"/>
    <n v="13015108"/>
    <d v="2018-08-22T00:00:00"/>
    <d v="2018-08-27T00:00:00"/>
    <x v="1"/>
    <x v="694"/>
    <n v="621"/>
    <s v="CAD"/>
    <x v="2"/>
    <n v="0"/>
    <x v="0"/>
    <n v="8"/>
    <s v="EN"/>
    <x v="2"/>
  </r>
  <r>
    <n v="50024391"/>
    <n v="7985004"/>
    <d v="2018-04-28T00:00:00"/>
    <d v="2018-05-04T00:00:00"/>
    <x v="0"/>
    <x v="388"/>
    <n v="305"/>
    <s v="EUR"/>
    <x v="0"/>
    <n v="1"/>
    <x v="0"/>
    <n v="5"/>
    <s v="CN"/>
    <x v="5"/>
  </r>
  <r>
    <n v="50024401"/>
    <n v="21167004"/>
    <d v="2018-04-02T00:00:00"/>
    <d v="2018-04-03T00:00:00"/>
    <x v="0"/>
    <x v="539"/>
    <n v="380"/>
    <s v="EUR"/>
    <x v="3"/>
    <n v="0"/>
    <x v="0"/>
    <n v="4"/>
    <s v="CN"/>
    <x v="1"/>
  </r>
  <r>
    <n v="50024431"/>
    <n v="331642"/>
    <d v="2018-04-18T00:00:00"/>
    <d v="2018-04-24T00:00:00"/>
    <x v="2"/>
    <x v="28"/>
    <n v="79"/>
    <s v="USD"/>
    <x v="5"/>
    <n v="1"/>
    <x v="0"/>
    <n v="4"/>
    <s v="CN"/>
    <x v="5"/>
  </r>
  <r>
    <n v="50024441"/>
    <n v="19179095"/>
    <d v="2018-10-23T00:00:00"/>
    <d v="2018-10-29T00:00:00"/>
    <x v="2"/>
    <x v="231"/>
    <n v="306"/>
    <s v="CAD"/>
    <x v="6"/>
    <n v="1"/>
    <x v="0"/>
    <n v="10"/>
    <s v="CN"/>
    <x v="5"/>
  </r>
  <r>
    <n v="50024451"/>
    <n v="100619"/>
    <d v="2018-08-08T00:00:00"/>
    <d v="2018-08-15T00:00:00"/>
    <x v="1"/>
    <x v="322"/>
    <n v="59"/>
    <s v="EUR"/>
    <x v="0"/>
    <n v="1"/>
    <x v="0"/>
    <n v="8"/>
    <s v="CN"/>
    <x v="4"/>
  </r>
  <r>
    <n v="50024461"/>
    <n v="193232"/>
    <d v="2018-06-06T00:00:00"/>
    <d v="2018-06-10T00:00:00"/>
    <x v="2"/>
    <x v="176"/>
    <n v="108"/>
    <s v="CAD"/>
    <x v="1"/>
    <n v="0"/>
    <x v="0"/>
    <n v="6"/>
    <s v="CN"/>
    <x v="0"/>
  </r>
  <r>
    <n v="50024501"/>
    <n v="21164828"/>
    <d v="2018-04-05T00:00:00"/>
    <d v="2018-04-07T00:00:00"/>
    <x v="2"/>
    <x v="250"/>
    <n v="89"/>
    <s v="EUR"/>
    <x v="14"/>
    <n v="1"/>
    <x v="0"/>
    <n v="4"/>
    <s v="CN"/>
    <x v="3"/>
  </r>
  <r>
    <n v="50024521"/>
    <n v="20855285"/>
    <d v="2018-09-16T00:00:00"/>
    <d v="2018-09-20T00:00:00"/>
    <x v="2"/>
    <x v="695"/>
    <n v="143"/>
    <s v="GBP"/>
    <x v="5"/>
    <n v="1"/>
    <x v="0"/>
    <n v="9"/>
    <s v="CN"/>
    <x v="0"/>
  </r>
  <r>
    <n v="50024541"/>
    <n v="19164847"/>
    <d v="2017-12-05T00:00:00"/>
    <d v="2017-12-06T00:00:00"/>
    <x v="0"/>
    <x v="170"/>
    <n v="600"/>
    <s v="CAD"/>
    <x v="8"/>
    <n v="1"/>
    <x v="1"/>
    <n v="12"/>
    <s v="CN"/>
    <x v="1"/>
  </r>
  <r>
    <n v="50024581"/>
    <n v="7018971"/>
    <d v="2017-12-05T00:00:00"/>
    <d v="2017-12-06T00:00:00"/>
    <x v="1"/>
    <x v="459"/>
    <n v="261"/>
    <s v="EUR"/>
    <x v="0"/>
    <n v="1"/>
    <x v="1"/>
    <n v="12"/>
    <s v="CN"/>
    <x v="1"/>
  </r>
  <r>
    <n v="50024591"/>
    <n v="13655335"/>
    <d v="2018-08-08T00:00:00"/>
    <d v="2018-08-13T00:00:00"/>
    <x v="2"/>
    <x v="696"/>
    <n v="361"/>
    <s v="EUR"/>
    <x v="3"/>
    <n v="1"/>
    <x v="0"/>
    <n v="8"/>
    <s v="CN"/>
    <x v="2"/>
  </r>
  <r>
    <n v="50024601"/>
    <n v="6690109"/>
    <d v="2018-03-30T00:00:00"/>
    <d v="2018-03-31T00:00:00"/>
    <x v="1"/>
    <x v="470"/>
    <n v="321"/>
    <s v="CAD"/>
    <x v="5"/>
    <n v="1"/>
    <x v="0"/>
    <n v="3"/>
    <s v="CN"/>
    <x v="1"/>
  </r>
  <r>
    <n v="50024611"/>
    <n v="21162499"/>
    <d v="2018-04-21T00:00:00"/>
    <d v="2018-04-23T00:00:00"/>
    <x v="2"/>
    <x v="318"/>
    <n v="574"/>
    <s v="CAD"/>
    <x v="11"/>
    <n v="0"/>
    <x v="0"/>
    <n v="4"/>
    <s v="CN"/>
    <x v="3"/>
  </r>
  <r>
    <n v="50024631"/>
    <n v="8236569"/>
    <d v="2018-09-22T00:00:00"/>
    <d v="2018-09-29T00:00:00"/>
    <x v="0"/>
    <x v="295"/>
    <n v="84"/>
    <s v="CAD"/>
    <x v="8"/>
    <n v="0"/>
    <x v="0"/>
    <n v="9"/>
    <s v="CN"/>
    <x v="4"/>
  </r>
  <r>
    <n v="50024651"/>
    <n v="4262343"/>
    <d v="2017-11-28T00:00:00"/>
    <d v="2017-12-02T00:00:00"/>
    <x v="3"/>
    <x v="26"/>
    <n v="91"/>
    <s v="CAD"/>
    <x v="5"/>
    <n v="1"/>
    <x v="1"/>
    <n v="12"/>
    <s v="CN"/>
    <x v="0"/>
  </r>
  <r>
    <n v="50024661"/>
    <n v="12444790"/>
    <d v="2017-12-24T00:00:00"/>
    <d v="2017-12-30T00:00:00"/>
    <x v="2"/>
    <x v="357"/>
    <n v="37"/>
    <s v="CAD"/>
    <x v="1"/>
    <n v="1"/>
    <x v="1"/>
    <n v="12"/>
    <s v="EN"/>
    <x v="5"/>
  </r>
  <r>
    <n v="50024671"/>
    <n v="21167806"/>
    <d v="2018-08-28T00:00:00"/>
    <d v="2018-09-03T00:00:00"/>
    <x v="3"/>
    <x v="614"/>
    <n v="353"/>
    <s v="EUR"/>
    <x v="0"/>
    <n v="1"/>
    <x v="0"/>
    <n v="9"/>
    <s v="CN"/>
    <x v="5"/>
  </r>
  <r>
    <n v="50024681"/>
    <n v="21171213"/>
    <d v="2018-07-05T00:00:00"/>
    <d v="2018-07-07T00:00:00"/>
    <x v="2"/>
    <x v="697"/>
    <n v="148"/>
    <s v="USD"/>
    <x v="5"/>
    <n v="1"/>
    <x v="0"/>
    <n v="7"/>
    <s v="CN"/>
    <x v="3"/>
  </r>
  <r>
    <n v="50024691"/>
    <n v="14829394"/>
    <d v="2018-10-22T00:00:00"/>
    <d v="2018-10-28T00:00:00"/>
    <x v="1"/>
    <x v="570"/>
    <n v="61"/>
    <s v="GBP"/>
    <x v="8"/>
    <n v="1"/>
    <x v="0"/>
    <n v="10"/>
    <s v="OT"/>
    <x v="5"/>
  </r>
  <r>
    <n v="50024701"/>
    <n v="10639628"/>
    <d v="2018-05-17T00:00:00"/>
    <d v="2018-05-23T00:00:00"/>
    <x v="1"/>
    <x v="26"/>
    <n v="156"/>
    <s v="EUR"/>
    <x v="18"/>
    <n v="1"/>
    <x v="0"/>
    <n v="5"/>
    <s v="OT"/>
    <x v="5"/>
  </r>
  <r>
    <n v="50024731"/>
    <n v="11005928"/>
    <d v="2018-09-23T00:00:00"/>
    <d v="2018-09-28T00:00:00"/>
    <x v="2"/>
    <x v="698"/>
    <n v="1109"/>
    <s v="CAD"/>
    <x v="17"/>
    <n v="1"/>
    <x v="0"/>
    <n v="9"/>
    <s v="OT"/>
    <x v="2"/>
  </r>
  <r>
    <n v="50024751"/>
    <n v="4981702"/>
    <d v="2018-07-03T00:00:00"/>
    <d v="2018-07-03T00:00:00"/>
    <x v="2"/>
    <x v="699"/>
    <n v="3151"/>
    <s v="USD"/>
    <x v="10"/>
    <n v="1"/>
    <x v="0"/>
    <n v="7"/>
    <s v="CN"/>
    <x v="6"/>
  </r>
  <r>
    <n v="50024761"/>
    <n v="17921728"/>
    <d v="2018-01-22T00:00:00"/>
    <d v="2018-01-26T00:00:00"/>
    <x v="0"/>
    <x v="194"/>
    <n v="146"/>
    <s v="USD"/>
    <x v="11"/>
    <n v="1"/>
    <x v="0"/>
    <n v="1"/>
    <s v="CN"/>
    <x v="0"/>
  </r>
  <r>
    <n v="50024771"/>
    <n v="5999510"/>
    <d v="2018-11-12T00:00:00"/>
    <d v="2018-11-12T00:00:00"/>
    <x v="3"/>
    <x v="230"/>
    <n v="140"/>
    <s v="CAD"/>
    <x v="6"/>
    <n v="1"/>
    <x v="0"/>
    <n v="11"/>
    <s v="CN"/>
    <x v="6"/>
  </r>
  <r>
    <n v="50024781"/>
    <n v="4087243"/>
    <d v="2018-11-11T00:00:00"/>
    <d v="2018-11-15T00:00:00"/>
    <x v="2"/>
    <x v="239"/>
    <n v="82"/>
    <s v="EUR"/>
    <x v="8"/>
    <n v="1"/>
    <x v="0"/>
    <n v="11"/>
    <s v="EN"/>
    <x v="0"/>
  </r>
  <r>
    <n v="50024791"/>
    <n v="21160572"/>
    <d v="2017-12-15T00:00:00"/>
    <d v="2017-12-16T00:00:00"/>
    <x v="1"/>
    <x v="474"/>
    <n v="71"/>
    <s v="GBP"/>
    <x v="0"/>
    <n v="1"/>
    <x v="1"/>
    <n v="12"/>
    <s v="CN"/>
    <x v="1"/>
  </r>
  <r>
    <n v="50024821"/>
    <n v="8540297"/>
    <d v="2018-07-05T00:00:00"/>
    <d v="2018-07-10T00:00:00"/>
    <x v="3"/>
    <x v="544"/>
    <n v="149"/>
    <s v="GBP"/>
    <x v="3"/>
    <n v="0"/>
    <x v="0"/>
    <n v="7"/>
    <s v="CN"/>
    <x v="2"/>
  </r>
  <r>
    <n v="50024871"/>
    <n v="21171461"/>
    <d v="2018-05-05T00:00:00"/>
    <d v="2018-05-10T00:00:00"/>
    <x v="2"/>
    <x v="355"/>
    <n v="88"/>
    <s v="USD"/>
    <x v="8"/>
    <n v="0"/>
    <x v="0"/>
    <n v="5"/>
    <s v="CN"/>
    <x v="2"/>
  </r>
  <r>
    <n v="50024881"/>
    <n v="13500248"/>
    <d v="2018-08-16T00:00:00"/>
    <d v="2018-08-16T00:00:00"/>
    <x v="2"/>
    <x v="386"/>
    <n v="31"/>
    <s v="CAD"/>
    <x v="0"/>
    <n v="0"/>
    <x v="0"/>
    <n v="8"/>
    <s v="OT"/>
    <x v="6"/>
  </r>
  <r>
    <n v="50024891"/>
    <n v="236809"/>
    <d v="2018-09-01T00:00:00"/>
    <d v="2018-09-03T00:00:00"/>
    <x v="2"/>
    <x v="289"/>
    <n v="208"/>
    <s v="CAD"/>
    <x v="17"/>
    <n v="1"/>
    <x v="0"/>
    <n v="9"/>
    <s v="OT"/>
    <x v="3"/>
  </r>
  <r>
    <n v="50024901"/>
    <n v="12110089"/>
    <d v="2018-10-30T00:00:00"/>
    <d v="2018-11-01T00:00:00"/>
    <x v="3"/>
    <x v="421"/>
    <n v="54"/>
    <s v="USD"/>
    <x v="0"/>
    <n v="0"/>
    <x v="0"/>
    <n v="11"/>
    <s v="CN"/>
    <x v="3"/>
  </r>
  <r>
    <n v="50024951"/>
    <n v="21165124"/>
    <d v="2018-04-14T00:00:00"/>
    <d v="2018-04-16T00:00:00"/>
    <x v="2"/>
    <x v="26"/>
    <n v="126"/>
    <s v="CAD"/>
    <x v="0"/>
    <n v="1"/>
    <x v="0"/>
    <n v="4"/>
    <s v="EN"/>
    <x v="3"/>
  </r>
  <r>
    <n v="50024961"/>
    <n v="4444229"/>
    <d v="2018-01-03T00:00:00"/>
    <d v="2018-01-04T00:00:00"/>
    <x v="2"/>
    <x v="700"/>
    <n v="1419"/>
    <s v="CAD"/>
    <x v="6"/>
    <n v="1"/>
    <x v="0"/>
    <n v="1"/>
    <s v="CN"/>
    <x v="1"/>
  </r>
  <r>
    <n v="50024971"/>
    <n v="14676044"/>
    <d v="2018-09-30T00:00:00"/>
    <d v="2018-09-30T00:00:00"/>
    <x v="2"/>
    <x v="619"/>
    <n v="85"/>
    <s v="CAD"/>
    <x v="8"/>
    <n v="1"/>
    <x v="0"/>
    <n v="9"/>
    <s v="CN"/>
    <x v="6"/>
  </r>
  <r>
    <n v="50024991"/>
    <n v="21165992"/>
    <d v="2018-07-23T00:00:00"/>
    <d v="2018-07-29T00:00:00"/>
    <x v="0"/>
    <x v="216"/>
    <n v="173"/>
    <s v="GBP"/>
    <x v="1"/>
    <n v="1"/>
    <x v="0"/>
    <n v="7"/>
    <s v="CN"/>
    <x v="5"/>
  </r>
  <r>
    <n v="50025001"/>
    <n v="19083591"/>
    <d v="2018-08-09T00:00:00"/>
    <d v="2018-08-12T00:00:00"/>
    <x v="2"/>
    <x v="363"/>
    <n v="244"/>
    <s v="USD"/>
    <x v="5"/>
    <n v="0"/>
    <x v="0"/>
    <n v="8"/>
    <s v="CN"/>
    <x v="7"/>
  </r>
  <r>
    <n v="50025011"/>
    <n v="8915225"/>
    <d v="2018-09-06T00:00:00"/>
    <d v="2018-09-07T00:00:00"/>
    <x v="2"/>
    <x v="28"/>
    <n v="137"/>
    <s v="CAD"/>
    <x v="9"/>
    <n v="1"/>
    <x v="0"/>
    <n v="9"/>
    <s v="EN"/>
    <x v="1"/>
  </r>
  <r>
    <n v="50025021"/>
    <n v="12742690"/>
    <d v="2018-06-21T00:00:00"/>
    <d v="2018-06-22T00:00:00"/>
    <x v="2"/>
    <x v="28"/>
    <n v="145"/>
    <s v="CAD"/>
    <x v="8"/>
    <n v="0"/>
    <x v="0"/>
    <n v="6"/>
    <s v="CN"/>
    <x v="1"/>
  </r>
  <r>
    <n v="50025051"/>
    <n v="21153242"/>
    <d v="2018-10-31T00:00:00"/>
    <d v="2018-11-01T00:00:00"/>
    <x v="0"/>
    <x v="298"/>
    <n v="144"/>
    <s v="CAD"/>
    <x v="8"/>
    <n v="0"/>
    <x v="0"/>
    <n v="11"/>
    <s v="CN"/>
    <x v="1"/>
  </r>
  <r>
    <n v="50025061"/>
    <n v="7334689"/>
    <d v="2017-12-09T00:00:00"/>
    <d v="2017-12-16T00:00:00"/>
    <x v="2"/>
    <x v="701"/>
    <n v="19878"/>
    <s v="EUR"/>
    <x v="0"/>
    <n v="1"/>
    <x v="1"/>
    <n v="12"/>
    <s v="CN"/>
    <x v="4"/>
  </r>
  <r>
    <n v="50025071"/>
    <n v="5954015"/>
    <d v="2018-06-21T00:00:00"/>
    <d v="2018-06-28T00:00:00"/>
    <x v="2"/>
    <x v="702"/>
    <n v="80"/>
    <s v="GBP"/>
    <x v="0"/>
    <n v="0"/>
    <x v="0"/>
    <n v="6"/>
    <s v="OT"/>
    <x v="4"/>
  </r>
  <r>
    <n v="50025091"/>
    <n v="21160514"/>
    <d v="2017-11-29T00:00:00"/>
    <d v="2017-12-03T00:00:00"/>
    <x v="2"/>
    <x v="703"/>
    <n v="2627"/>
    <s v="EUR"/>
    <x v="1"/>
    <n v="1"/>
    <x v="1"/>
    <n v="12"/>
    <s v="OT"/>
    <x v="0"/>
  </r>
  <r>
    <n v="50025101"/>
    <n v="5903834"/>
    <d v="2018-11-16T00:00:00"/>
    <d v="2018-11-17T00:00:00"/>
    <x v="3"/>
    <x v="683"/>
    <n v="353"/>
    <s v="GBP"/>
    <x v="8"/>
    <n v="1"/>
    <x v="0"/>
    <n v="11"/>
    <s v="CN"/>
    <x v="1"/>
  </r>
  <r>
    <n v="50025131"/>
    <n v="21060171"/>
    <d v="2017-12-16T00:00:00"/>
    <d v="2017-12-20T00:00:00"/>
    <x v="2"/>
    <x v="216"/>
    <n v="148"/>
    <s v="GBP"/>
    <x v="8"/>
    <n v="1"/>
    <x v="1"/>
    <n v="12"/>
    <s v="EN"/>
    <x v="0"/>
  </r>
  <r>
    <n v="50025141"/>
    <n v="4247875"/>
    <d v="2018-01-24T00:00:00"/>
    <d v="2018-01-31T00:00:00"/>
    <x v="2"/>
    <x v="704"/>
    <n v="515"/>
    <s v="USD"/>
    <x v="5"/>
    <n v="0"/>
    <x v="0"/>
    <n v="1"/>
    <s v="EN"/>
    <x v="4"/>
  </r>
  <r>
    <n v="50025151"/>
    <n v="21168006"/>
    <d v="2018-09-22T00:00:00"/>
    <d v="2018-09-25T00:00:00"/>
    <x v="3"/>
    <x v="308"/>
    <n v="188"/>
    <s v="GBP"/>
    <x v="5"/>
    <n v="0"/>
    <x v="0"/>
    <n v="9"/>
    <s v="CN"/>
    <x v="7"/>
  </r>
  <r>
    <n v="50025161"/>
    <n v="4742096"/>
    <d v="2018-02-05T00:00:00"/>
    <d v="2018-02-09T00:00:00"/>
    <x v="2"/>
    <x v="87"/>
    <n v="300"/>
    <s v="EUR"/>
    <x v="2"/>
    <n v="0"/>
    <x v="0"/>
    <n v="2"/>
    <s v="EN"/>
    <x v="0"/>
  </r>
  <r>
    <n v="50025181"/>
    <n v="4559528"/>
    <d v="2017-12-05T00:00:00"/>
    <d v="2017-12-11T00:00:00"/>
    <x v="3"/>
    <x v="236"/>
    <n v="65"/>
    <s v="CAD"/>
    <x v="10"/>
    <n v="1"/>
    <x v="1"/>
    <n v="12"/>
    <s v="CN"/>
    <x v="5"/>
  </r>
  <r>
    <n v="50025201"/>
    <n v="20880766"/>
    <d v="2018-08-24T00:00:00"/>
    <d v="2018-08-26T00:00:00"/>
    <x v="1"/>
    <x v="705"/>
    <n v="1426"/>
    <s v="EUR"/>
    <x v="0"/>
    <n v="0"/>
    <x v="0"/>
    <n v="8"/>
    <s v="CN"/>
    <x v="3"/>
  </r>
  <r>
    <n v="50025221"/>
    <n v="12054649"/>
    <d v="2018-04-08T00:00:00"/>
    <d v="2018-04-12T00:00:00"/>
    <x v="1"/>
    <x v="706"/>
    <n v="285"/>
    <s v="USD"/>
    <x v="0"/>
    <n v="1"/>
    <x v="0"/>
    <n v="4"/>
    <s v="OT"/>
    <x v="0"/>
  </r>
  <r>
    <n v="50025231"/>
    <n v="16718713"/>
    <d v="2018-05-20T00:00:00"/>
    <d v="2018-05-21T00:00:00"/>
    <x v="1"/>
    <x v="123"/>
    <n v="32"/>
    <s v="USD"/>
    <x v="8"/>
    <n v="0"/>
    <x v="0"/>
    <n v="5"/>
    <s v="OT"/>
    <x v="1"/>
  </r>
  <r>
    <n v="50025251"/>
    <n v="21170411"/>
    <d v="2018-08-07T00:00:00"/>
    <d v="2018-08-09T00:00:00"/>
    <x v="1"/>
    <x v="18"/>
    <n v="80"/>
    <s v="EUR"/>
    <x v="11"/>
    <n v="1"/>
    <x v="0"/>
    <n v="8"/>
    <s v="CN"/>
    <x v="3"/>
  </r>
  <r>
    <n v="50025261"/>
    <n v="235859"/>
    <d v="2017-12-01T00:00:00"/>
    <d v="2017-12-03T00:00:00"/>
    <x v="1"/>
    <x v="18"/>
    <n v="169"/>
    <s v="EUR"/>
    <x v="0"/>
    <n v="1"/>
    <x v="1"/>
    <n v="12"/>
    <s v="CN"/>
    <x v="3"/>
  </r>
  <r>
    <n v="50025281"/>
    <n v="15429900"/>
    <d v="2017-12-04T00:00:00"/>
    <d v="2017-12-10T00:00:00"/>
    <x v="0"/>
    <x v="697"/>
    <n v="320"/>
    <s v="CAD"/>
    <x v="8"/>
    <n v="1"/>
    <x v="1"/>
    <n v="12"/>
    <s v="EN"/>
    <x v="5"/>
  </r>
  <r>
    <n v="50025291"/>
    <n v="17770469"/>
    <d v="2017-11-25T00:00:00"/>
    <d v="2017-11-30T00:00:00"/>
    <x v="0"/>
    <x v="707"/>
    <n v="835"/>
    <s v="EUR"/>
    <x v="0"/>
    <n v="0"/>
    <x v="1"/>
    <n v="11"/>
    <s v="CN"/>
    <x v="2"/>
  </r>
  <r>
    <n v="50025301"/>
    <n v="100357"/>
    <d v="2018-02-26T00:00:00"/>
    <d v="2018-03-03T00:00:00"/>
    <x v="1"/>
    <x v="96"/>
    <n v="84"/>
    <s v="CAD"/>
    <x v="0"/>
    <n v="1"/>
    <x v="0"/>
    <n v="3"/>
    <s v="OT"/>
    <x v="2"/>
  </r>
  <r>
    <n v="50025311"/>
    <n v="20781186"/>
    <d v="2018-09-28T00:00:00"/>
    <d v="2018-10-01T00:00:00"/>
    <x v="2"/>
    <x v="708"/>
    <n v="420"/>
    <s v="CAD"/>
    <x v="17"/>
    <n v="1"/>
    <x v="0"/>
    <n v="10"/>
    <s v="EN"/>
    <x v="7"/>
  </r>
  <r>
    <n v="50025321"/>
    <n v="21163759"/>
    <d v="2018-04-29T00:00:00"/>
    <d v="2018-05-01T00:00:00"/>
    <x v="1"/>
    <x v="433"/>
    <n v="97"/>
    <s v="EUR"/>
    <x v="3"/>
    <n v="1"/>
    <x v="0"/>
    <n v="5"/>
    <s v="CN"/>
    <x v="3"/>
  </r>
  <r>
    <n v="50025331"/>
    <n v="12822734"/>
    <d v="2018-07-24T00:00:00"/>
    <d v="2018-07-25T00:00:00"/>
    <x v="0"/>
    <x v="26"/>
    <n v="70"/>
    <s v="EUR"/>
    <x v="0"/>
    <n v="1"/>
    <x v="0"/>
    <n v="7"/>
    <s v="CN"/>
    <x v="1"/>
  </r>
  <r>
    <n v="50025351"/>
    <n v="21135080"/>
    <d v="2018-10-07T00:00:00"/>
    <d v="2018-10-13T00:00:00"/>
    <x v="3"/>
    <x v="123"/>
    <n v="60"/>
    <s v="EUR"/>
    <x v="5"/>
    <n v="1"/>
    <x v="0"/>
    <n v="10"/>
    <s v="OT"/>
    <x v="5"/>
  </r>
  <r>
    <n v="50025361"/>
    <n v="21173627"/>
    <d v="2018-05-10T00:00:00"/>
    <d v="2018-05-16T00:00:00"/>
    <x v="0"/>
    <x v="109"/>
    <n v="116"/>
    <s v="USD"/>
    <x v="0"/>
    <n v="0"/>
    <x v="0"/>
    <n v="5"/>
    <s v="EN"/>
    <x v="5"/>
  </r>
  <r>
    <n v="50025421"/>
    <n v="20684956"/>
    <d v="2018-10-26T00:00:00"/>
    <d v="2018-10-29T00:00:00"/>
    <x v="3"/>
    <x v="166"/>
    <n v="114"/>
    <s v="EUR"/>
    <x v="11"/>
    <n v="1"/>
    <x v="0"/>
    <n v="10"/>
    <s v="EN"/>
    <x v="7"/>
  </r>
  <r>
    <n v="50025431"/>
    <n v="10069987"/>
    <d v="2017-12-01T00:00:00"/>
    <d v="2017-12-05T00:00:00"/>
    <x v="3"/>
    <x v="595"/>
    <n v="132"/>
    <s v="CAD"/>
    <x v="2"/>
    <n v="1"/>
    <x v="1"/>
    <n v="12"/>
    <s v="EN"/>
    <x v="0"/>
  </r>
  <r>
    <n v="50025441"/>
    <n v="21166727"/>
    <d v="2018-01-17T00:00:00"/>
    <d v="2018-01-22T00:00:00"/>
    <x v="1"/>
    <x v="709"/>
    <n v="494"/>
    <s v="CAD"/>
    <x v="9"/>
    <n v="0"/>
    <x v="0"/>
    <n v="1"/>
    <s v="CN"/>
    <x v="2"/>
  </r>
  <r>
    <n v="50025481"/>
    <n v="8792034"/>
    <d v="2018-11-11T00:00:00"/>
    <d v="2018-11-16T00:00:00"/>
    <x v="0"/>
    <x v="276"/>
    <n v="91"/>
    <s v="EUR"/>
    <x v="9"/>
    <n v="0"/>
    <x v="0"/>
    <n v="11"/>
    <s v="CN"/>
    <x v="2"/>
  </r>
  <r>
    <n v="50025491"/>
    <n v="21104273"/>
    <d v="2018-05-21T00:00:00"/>
    <d v="2018-05-23T00:00:00"/>
    <x v="0"/>
    <x v="28"/>
    <n v="71"/>
    <s v="CAD"/>
    <x v="1"/>
    <n v="0"/>
    <x v="0"/>
    <n v="5"/>
    <s v="OT"/>
    <x v="3"/>
  </r>
  <r>
    <n v="50025501"/>
    <n v="21171852"/>
    <d v="2018-02-14T00:00:00"/>
    <d v="2018-02-20T00:00:00"/>
    <x v="0"/>
    <x v="613"/>
    <n v="361"/>
    <s v="EUR"/>
    <x v="8"/>
    <n v="1"/>
    <x v="0"/>
    <n v="2"/>
    <s v="OT"/>
    <x v="5"/>
  </r>
  <r>
    <n v="50025521"/>
    <n v="10974434"/>
    <d v="2018-05-29T00:00:00"/>
    <d v="2018-06-01T00:00:00"/>
    <x v="2"/>
    <x v="29"/>
    <n v="104"/>
    <s v="EUR"/>
    <x v="4"/>
    <n v="1"/>
    <x v="0"/>
    <n v="6"/>
    <s v="CN"/>
    <x v="7"/>
  </r>
  <r>
    <n v="50025531"/>
    <n v="14202462"/>
    <d v="2018-06-28T00:00:00"/>
    <d v="2018-07-05T00:00:00"/>
    <x v="1"/>
    <x v="710"/>
    <n v="71"/>
    <s v="EUR"/>
    <x v="1"/>
    <n v="0"/>
    <x v="0"/>
    <n v="7"/>
    <s v="EN"/>
    <x v="4"/>
  </r>
  <r>
    <n v="50025541"/>
    <n v="16452527"/>
    <d v="2018-11-23T00:00:00"/>
    <d v="2018-11-29T00:00:00"/>
    <x v="1"/>
    <x v="711"/>
    <n v="140"/>
    <s v="CAD"/>
    <x v="8"/>
    <n v="1"/>
    <x v="0"/>
    <n v="11"/>
    <s v="CN"/>
    <x v="5"/>
  </r>
  <r>
    <n v="50025551"/>
    <n v="156653"/>
    <d v="2018-04-15T00:00:00"/>
    <d v="2018-04-16T00:00:00"/>
    <x v="1"/>
    <x v="409"/>
    <n v="18419"/>
    <s v="CAD"/>
    <x v="3"/>
    <n v="0"/>
    <x v="0"/>
    <n v="4"/>
    <s v="EN"/>
    <x v="1"/>
  </r>
  <r>
    <n v="50025571"/>
    <n v="7189070"/>
    <d v="2018-02-02T00:00:00"/>
    <d v="2018-02-07T00:00:00"/>
    <x v="1"/>
    <x v="484"/>
    <n v="250"/>
    <s v="EUR"/>
    <x v="8"/>
    <n v="0"/>
    <x v="0"/>
    <n v="2"/>
    <s v="OT"/>
    <x v="2"/>
  </r>
  <r>
    <n v="50025581"/>
    <n v="21169123"/>
    <d v="2018-10-26T00:00:00"/>
    <d v="2018-10-28T00:00:00"/>
    <x v="2"/>
    <x v="49"/>
    <n v="129"/>
    <s v="EUR"/>
    <x v="0"/>
    <n v="1"/>
    <x v="0"/>
    <n v="10"/>
    <s v="CN"/>
    <x v="3"/>
  </r>
  <r>
    <n v="50025591"/>
    <n v="7067806"/>
    <d v="2018-04-26T00:00:00"/>
    <d v="2018-05-02T00:00:00"/>
    <x v="2"/>
    <x v="32"/>
    <n v="94"/>
    <s v="CAD"/>
    <x v="0"/>
    <n v="1"/>
    <x v="0"/>
    <n v="5"/>
    <s v="CN"/>
    <x v="5"/>
  </r>
  <r>
    <n v="50025611"/>
    <n v="7972606"/>
    <d v="2018-04-23T00:00:00"/>
    <d v="2018-04-28T00:00:00"/>
    <x v="2"/>
    <x v="595"/>
    <n v="140"/>
    <s v="EUR"/>
    <x v="11"/>
    <n v="1"/>
    <x v="0"/>
    <n v="4"/>
    <s v="EN"/>
    <x v="2"/>
  </r>
  <r>
    <n v="50025631"/>
    <n v="21165334"/>
    <d v="2018-06-11T00:00:00"/>
    <d v="2018-06-15T00:00:00"/>
    <x v="1"/>
    <x v="259"/>
    <n v="133"/>
    <s v="EUR"/>
    <x v="8"/>
    <n v="1"/>
    <x v="0"/>
    <n v="6"/>
    <s v="CN"/>
    <x v="0"/>
  </r>
  <r>
    <n v="50025641"/>
    <n v="12744704"/>
    <d v="2017-12-02T00:00:00"/>
    <d v="2017-12-08T00:00:00"/>
    <x v="3"/>
    <x v="712"/>
    <n v="224"/>
    <s v="EUR"/>
    <x v="5"/>
    <n v="1"/>
    <x v="1"/>
    <n v="12"/>
    <s v="CN"/>
    <x v="5"/>
  </r>
  <r>
    <n v="50025651"/>
    <n v="21172330"/>
    <d v="2018-05-04T00:00:00"/>
    <d v="2018-05-09T00:00:00"/>
    <x v="2"/>
    <x v="635"/>
    <n v="279"/>
    <s v="EUR"/>
    <x v="2"/>
    <n v="1"/>
    <x v="0"/>
    <n v="5"/>
    <s v="CN"/>
    <x v="2"/>
  </r>
  <r>
    <n v="50025661"/>
    <n v="20996991"/>
    <d v="2018-01-11T00:00:00"/>
    <d v="2018-01-15T00:00:00"/>
    <x v="2"/>
    <x v="713"/>
    <n v="776"/>
    <s v="GBP"/>
    <x v="15"/>
    <n v="0"/>
    <x v="0"/>
    <n v="1"/>
    <s v="CN"/>
    <x v="0"/>
  </r>
  <r>
    <n v="50025671"/>
    <n v="21169972"/>
    <d v="2018-08-30T00:00:00"/>
    <d v="2018-09-06T00:00:00"/>
    <x v="0"/>
    <x v="259"/>
    <n v="251"/>
    <s v="USD"/>
    <x v="1"/>
    <n v="1"/>
    <x v="0"/>
    <n v="9"/>
    <s v="EN"/>
    <x v="4"/>
  </r>
  <r>
    <n v="50025691"/>
    <n v="4522679"/>
    <d v="2018-03-09T00:00:00"/>
    <d v="2018-03-14T00:00:00"/>
    <x v="0"/>
    <x v="65"/>
    <n v="43"/>
    <s v="EUR"/>
    <x v="8"/>
    <n v="1"/>
    <x v="0"/>
    <n v="3"/>
    <s v="CN"/>
    <x v="2"/>
  </r>
  <r>
    <n v="50025701"/>
    <n v="7309465"/>
    <d v="2018-07-08T00:00:00"/>
    <d v="2018-07-11T00:00:00"/>
    <x v="1"/>
    <x v="73"/>
    <n v="24"/>
    <s v="GBP"/>
    <x v="8"/>
    <n v="1"/>
    <x v="0"/>
    <n v="7"/>
    <s v="CN"/>
    <x v="7"/>
  </r>
  <r>
    <n v="50025711"/>
    <n v="21169944"/>
    <d v="2018-04-22T00:00:00"/>
    <d v="2018-04-29T00:00:00"/>
    <x v="2"/>
    <x v="714"/>
    <n v="234"/>
    <s v="EUR"/>
    <x v="9"/>
    <n v="1"/>
    <x v="0"/>
    <n v="4"/>
    <s v="CN"/>
    <x v="4"/>
  </r>
  <r>
    <n v="50025721"/>
    <n v="4065192"/>
    <d v="2018-01-25T00:00:00"/>
    <d v="2018-01-28T00:00:00"/>
    <x v="2"/>
    <x v="715"/>
    <n v="578"/>
    <s v="CAD"/>
    <x v="11"/>
    <n v="1"/>
    <x v="0"/>
    <n v="1"/>
    <s v="OT"/>
    <x v="7"/>
  </r>
  <r>
    <n v="50025741"/>
    <n v="48359"/>
    <d v="2018-03-23T00:00:00"/>
    <d v="2018-03-23T00:00:00"/>
    <x v="2"/>
    <x v="416"/>
    <n v="135"/>
    <s v="GBP"/>
    <x v="0"/>
    <n v="0"/>
    <x v="0"/>
    <n v="3"/>
    <s v="CN"/>
    <x v="6"/>
  </r>
  <r>
    <n v="50025831"/>
    <n v="11158438"/>
    <d v="2018-11-14T00:00:00"/>
    <d v="2018-11-16T00:00:00"/>
    <x v="3"/>
    <x v="524"/>
    <n v="137"/>
    <s v="CAD"/>
    <x v="8"/>
    <n v="0"/>
    <x v="0"/>
    <n v="11"/>
    <s v="CN"/>
    <x v="3"/>
  </r>
  <r>
    <n v="50025841"/>
    <n v="6568550"/>
    <d v="2018-05-01T00:00:00"/>
    <d v="2018-05-02T00:00:00"/>
    <x v="2"/>
    <x v="716"/>
    <n v="429"/>
    <s v="EUR"/>
    <x v="9"/>
    <n v="0"/>
    <x v="0"/>
    <n v="5"/>
    <s v="OT"/>
    <x v="1"/>
  </r>
  <r>
    <n v="50025851"/>
    <n v="11059555"/>
    <d v="2018-09-05T00:00:00"/>
    <d v="2018-09-08T00:00:00"/>
    <x v="1"/>
    <x v="584"/>
    <n v="38"/>
    <s v="EUR"/>
    <x v="5"/>
    <n v="1"/>
    <x v="0"/>
    <n v="9"/>
    <s v="EN"/>
    <x v="7"/>
  </r>
  <r>
    <n v="50025861"/>
    <n v="21168063"/>
    <d v="2018-02-11T00:00:00"/>
    <d v="2018-02-15T00:00:00"/>
    <x v="0"/>
    <x v="62"/>
    <n v="209"/>
    <s v="CAD"/>
    <x v="9"/>
    <n v="1"/>
    <x v="0"/>
    <n v="2"/>
    <s v="OT"/>
    <x v="0"/>
  </r>
  <r>
    <n v="50025891"/>
    <n v="21168054"/>
    <d v="2018-07-23T00:00:00"/>
    <d v="2018-07-25T00:00:00"/>
    <x v="3"/>
    <x v="583"/>
    <n v="234"/>
    <s v="CAD"/>
    <x v="2"/>
    <n v="1"/>
    <x v="0"/>
    <n v="7"/>
    <s v="EN"/>
    <x v="3"/>
  </r>
  <r>
    <n v="50025901"/>
    <n v="21160972"/>
    <d v="2018-04-18T00:00:00"/>
    <d v="2018-04-23T00:00:00"/>
    <x v="2"/>
    <x v="717"/>
    <n v="184"/>
    <s v="CAD"/>
    <x v="3"/>
    <n v="0"/>
    <x v="0"/>
    <n v="4"/>
    <s v="OT"/>
    <x v="2"/>
  </r>
  <r>
    <n v="50025921"/>
    <n v="13663781"/>
    <d v="2018-08-09T00:00:00"/>
    <d v="2018-08-11T00:00:00"/>
    <x v="1"/>
    <x v="430"/>
    <n v="109"/>
    <s v="EUR"/>
    <x v="5"/>
    <n v="0"/>
    <x v="0"/>
    <n v="8"/>
    <s v="CN"/>
    <x v="3"/>
  </r>
  <r>
    <n v="50025941"/>
    <n v="21172463"/>
    <d v="2017-12-12T00:00:00"/>
    <d v="2017-12-17T00:00:00"/>
    <x v="1"/>
    <x v="20"/>
    <n v="40"/>
    <s v="EUR"/>
    <x v="3"/>
    <n v="1"/>
    <x v="1"/>
    <n v="12"/>
    <s v="OT"/>
    <x v="2"/>
  </r>
  <r>
    <n v="50025951"/>
    <n v="106736"/>
    <d v="2018-01-24T00:00:00"/>
    <d v="2018-01-24T00:00:00"/>
    <x v="1"/>
    <x v="601"/>
    <n v="189"/>
    <s v="EUR"/>
    <x v="0"/>
    <n v="1"/>
    <x v="0"/>
    <n v="1"/>
    <s v="OT"/>
    <x v="6"/>
  </r>
  <r>
    <n v="50025961"/>
    <n v="11731992"/>
    <d v="2018-03-22T00:00:00"/>
    <d v="2018-03-25T00:00:00"/>
    <x v="3"/>
    <x v="432"/>
    <n v="209"/>
    <s v="CAD"/>
    <x v="8"/>
    <n v="1"/>
    <x v="0"/>
    <n v="3"/>
    <s v="CN"/>
    <x v="7"/>
  </r>
  <r>
    <n v="50025971"/>
    <n v="9633263"/>
    <d v="2018-07-20T00:00:00"/>
    <d v="2018-07-22T00:00:00"/>
    <x v="3"/>
    <x v="718"/>
    <n v="1077"/>
    <s v="GBP"/>
    <x v="4"/>
    <n v="1"/>
    <x v="0"/>
    <n v="7"/>
    <s v="CN"/>
    <x v="3"/>
  </r>
  <r>
    <n v="50025991"/>
    <n v="7035138"/>
    <d v="2018-05-16T00:00:00"/>
    <d v="2018-05-20T00:00:00"/>
    <x v="0"/>
    <x v="719"/>
    <n v="308"/>
    <s v="CAD"/>
    <x v="3"/>
    <n v="1"/>
    <x v="0"/>
    <n v="5"/>
    <s v="OT"/>
    <x v="0"/>
  </r>
  <r>
    <n v="50026001"/>
    <n v="21163368"/>
    <d v="2018-01-06T00:00:00"/>
    <d v="2018-01-08T00:00:00"/>
    <x v="2"/>
    <x v="121"/>
    <n v="125"/>
    <s v="CAD"/>
    <x v="11"/>
    <n v="1"/>
    <x v="0"/>
    <n v="1"/>
    <s v="EN"/>
    <x v="3"/>
  </r>
  <r>
    <n v="50026041"/>
    <n v="21126825"/>
    <d v="2018-08-06T00:00:00"/>
    <d v="2018-08-12T00:00:00"/>
    <x v="0"/>
    <x v="632"/>
    <n v="117"/>
    <s v="CAD"/>
    <x v="3"/>
    <n v="0"/>
    <x v="0"/>
    <n v="8"/>
    <s v="OT"/>
    <x v="5"/>
  </r>
  <r>
    <n v="50026061"/>
    <n v="8112900"/>
    <d v="2018-06-08T00:00:00"/>
    <d v="2018-06-09T00:00:00"/>
    <x v="2"/>
    <x v="651"/>
    <n v="104"/>
    <s v="EUR"/>
    <x v="16"/>
    <n v="1"/>
    <x v="0"/>
    <n v="6"/>
    <s v="EN"/>
    <x v="1"/>
  </r>
  <r>
    <n v="50026081"/>
    <n v="19179095"/>
    <d v="2018-08-10T00:00:00"/>
    <d v="2018-08-13T00:00:00"/>
    <x v="2"/>
    <x v="466"/>
    <n v="167"/>
    <s v="CAD"/>
    <x v="5"/>
    <n v="1"/>
    <x v="0"/>
    <n v="8"/>
    <s v="CN"/>
    <x v="7"/>
  </r>
  <r>
    <n v="50026091"/>
    <n v="4743995"/>
    <d v="2018-07-27T00:00:00"/>
    <d v="2018-07-31T00:00:00"/>
    <x v="3"/>
    <x v="54"/>
    <n v="184"/>
    <s v="EUR"/>
    <x v="5"/>
    <n v="1"/>
    <x v="0"/>
    <n v="7"/>
    <s v="EN"/>
    <x v="0"/>
  </r>
  <r>
    <n v="50026101"/>
    <n v="8236569"/>
    <d v="2018-02-02T00:00:00"/>
    <d v="2018-02-05T00:00:00"/>
    <x v="2"/>
    <x v="499"/>
    <n v="286"/>
    <s v="CAD"/>
    <x v="5"/>
    <n v="0"/>
    <x v="0"/>
    <n v="2"/>
    <s v="CN"/>
    <x v="7"/>
  </r>
  <r>
    <n v="50026111"/>
    <n v="21169180"/>
    <d v="2017-12-10T00:00:00"/>
    <d v="2017-12-13T00:00:00"/>
    <x v="0"/>
    <x v="720"/>
    <n v="148"/>
    <s v="EUR"/>
    <x v="17"/>
    <n v="0"/>
    <x v="1"/>
    <n v="12"/>
    <s v="CN"/>
    <x v="7"/>
  </r>
  <r>
    <n v="50026121"/>
    <n v="18185824"/>
    <d v="2018-02-25T00:00:00"/>
    <d v="2018-02-25T00:00:00"/>
    <x v="0"/>
    <x v="721"/>
    <n v="673"/>
    <s v="USD"/>
    <x v="4"/>
    <n v="1"/>
    <x v="0"/>
    <n v="2"/>
    <s v="EN"/>
    <x v="6"/>
  </r>
  <r>
    <n v="50026131"/>
    <n v="20963979"/>
    <d v="2017-12-24T00:00:00"/>
    <d v="2017-12-27T00:00:00"/>
    <x v="3"/>
    <x v="203"/>
    <n v="1378"/>
    <s v="EUR"/>
    <x v="7"/>
    <n v="1"/>
    <x v="1"/>
    <n v="12"/>
    <s v="OT"/>
    <x v="7"/>
  </r>
  <r>
    <n v="50026171"/>
    <n v="337207"/>
    <d v="2018-06-21T00:00:00"/>
    <d v="2018-06-26T00:00:00"/>
    <x v="3"/>
    <x v="18"/>
    <n v="118"/>
    <s v="CAD"/>
    <x v="6"/>
    <n v="1"/>
    <x v="0"/>
    <n v="6"/>
    <s v="OT"/>
    <x v="2"/>
  </r>
  <r>
    <n v="50026181"/>
    <n v="6382417"/>
    <d v="2018-06-23T00:00:00"/>
    <d v="2018-06-25T00:00:00"/>
    <x v="2"/>
    <x v="722"/>
    <n v="998"/>
    <s v="USD"/>
    <x v="3"/>
    <n v="1"/>
    <x v="0"/>
    <n v="6"/>
    <s v="OT"/>
    <x v="3"/>
  </r>
  <r>
    <n v="50026201"/>
    <n v="20108328"/>
    <d v="2018-02-26T00:00:00"/>
    <d v="2018-03-03T00:00:00"/>
    <x v="2"/>
    <x v="208"/>
    <n v="131"/>
    <s v="USD"/>
    <x v="10"/>
    <n v="0"/>
    <x v="0"/>
    <n v="3"/>
    <s v="EN"/>
    <x v="2"/>
  </r>
  <r>
    <n v="50026211"/>
    <n v="4087243"/>
    <d v="2018-10-15T00:00:00"/>
    <d v="2018-10-20T00:00:00"/>
    <x v="1"/>
    <x v="723"/>
    <n v="482"/>
    <s v="EUR"/>
    <x v="4"/>
    <n v="1"/>
    <x v="0"/>
    <n v="10"/>
    <s v="EN"/>
    <x v="2"/>
  </r>
  <r>
    <n v="50026221"/>
    <n v="21170115"/>
    <d v="2018-08-05T00:00:00"/>
    <d v="2018-08-06T00:00:00"/>
    <x v="3"/>
    <x v="109"/>
    <n v="147"/>
    <s v="EUR"/>
    <x v="1"/>
    <n v="1"/>
    <x v="0"/>
    <n v="8"/>
    <s v="OT"/>
    <x v="1"/>
  </r>
  <r>
    <n v="50026241"/>
    <n v="17922797"/>
    <d v="2018-11-07T00:00:00"/>
    <d v="2018-11-09T00:00:00"/>
    <x v="1"/>
    <x v="18"/>
    <n v="103"/>
    <s v="GBP"/>
    <x v="8"/>
    <n v="0"/>
    <x v="0"/>
    <n v="11"/>
    <s v="OT"/>
    <x v="3"/>
  </r>
  <r>
    <n v="50026251"/>
    <n v="20806850"/>
    <d v="2018-02-12T00:00:00"/>
    <d v="2018-02-18T00:00:00"/>
    <x v="1"/>
    <x v="681"/>
    <n v="171"/>
    <s v="USD"/>
    <x v="0"/>
    <n v="0"/>
    <x v="0"/>
    <n v="2"/>
    <s v="CN"/>
    <x v="5"/>
  </r>
  <r>
    <n v="50026271"/>
    <n v="7018971"/>
    <d v="2018-10-03T00:00:00"/>
    <d v="2018-10-10T00:00:00"/>
    <x v="1"/>
    <x v="137"/>
    <n v="261"/>
    <s v="EUR"/>
    <x v="17"/>
    <n v="1"/>
    <x v="0"/>
    <n v="10"/>
    <s v="CN"/>
    <x v="4"/>
  </r>
  <r>
    <n v="50026281"/>
    <n v="21168216"/>
    <d v="2017-12-30T00:00:00"/>
    <d v="2018-01-01T00:00:00"/>
    <x v="2"/>
    <x v="305"/>
    <n v="202"/>
    <s v="EUR"/>
    <x v="3"/>
    <n v="0"/>
    <x v="0"/>
    <n v="1"/>
    <s v="EN"/>
    <x v="3"/>
  </r>
  <r>
    <n v="50026291"/>
    <n v="4803186"/>
    <d v="2018-09-19T00:00:00"/>
    <d v="2018-09-22T00:00:00"/>
    <x v="0"/>
    <x v="526"/>
    <n v="412"/>
    <s v="USD"/>
    <x v="7"/>
    <n v="1"/>
    <x v="0"/>
    <n v="9"/>
    <s v="OT"/>
    <x v="7"/>
  </r>
  <r>
    <n v="50026301"/>
    <n v="242117"/>
    <d v="2018-06-21T00:00:00"/>
    <d v="2018-06-24T00:00:00"/>
    <x v="1"/>
    <x v="244"/>
    <n v="144"/>
    <s v="CAD"/>
    <x v="3"/>
    <n v="1"/>
    <x v="0"/>
    <n v="6"/>
    <s v="CN"/>
    <x v="7"/>
  </r>
  <r>
    <n v="50026311"/>
    <n v="4256254"/>
    <d v="2018-06-19T00:00:00"/>
    <d v="2018-06-23T00:00:00"/>
    <x v="1"/>
    <x v="48"/>
    <n v="239"/>
    <s v="CAD"/>
    <x v="6"/>
    <n v="0"/>
    <x v="0"/>
    <n v="6"/>
    <s v="EN"/>
    <x v="0"/>
  </r>
  <r>
    <n v="50026331"/>
    <n v="21173456"/>
    <d v="2018-06-13T00:00:00"/>
    <d v="2018-06-17T00:00:00"/>
    <x v="1"/>
    <x v="32"/>
    <n v="139"/>
    <s v="USD"/>
    <x v="5"/>
    <n v="1"/>
    <x v="0"/>
    <n v="6"/>
    <s v="CN"/>
    <x v="0"/>
  </r>
  <r>
    <n v="50026341"/>
    <n v="20567968"/>
    <d v="2018-06-26T00:00:00"/>
    <d v="2018-06-30T00:00:00"/>
    <x v="1"/>
    <x v="131"/>
    <n v="65"/>
    <s v="USD"/>
    <x v="0"/>
    <n v="0"/>
    <x v="0"/>
    <n v="6"/>
    <s v="OT"/>
    <x v="0"/>
  </r>
  <r>
    <n v="50026351"/>
    <n v="21171805"/>
    <d v="2018-03-06T00:00:00"/>
    <d v="2018-03-12T00:00:00"/>
    <x v="0"/>
    <x v="652"/>
    <n v="167"/>
    <s v="EUR"/>
    <x v="2"/>
    <n v="0"/>
    <x v="0"/>
    <n v="3"/>
    <s v="CN"/>
    <x v="5"/>
  </r>
  <r>
    <n v="50026361"/>
    <n v="231607"/>
    <d v="2018-03-26T00:00:00"/>
    <d v="2018-04-01T00:00:00"/>
    <x v="3"/>
    <x v="112"/>
    <n v="57"/>
    <s v="EUR"/>
    <x v="0"/>
    <n v="1"/>
    <x v="0"/>
    <n v="4"/>
    <s v="EN"/>
    <x v="5"/>
  </r>
  <r>
    <n v="50026371"/>
    <n v="5287362"/>
    <d v="2018-08-13T00:00:00"/>
    <d v="2018-08-16T00:00:00"/>
    <x v="2"/>
    <x v="724"/>
    <n v="554"/>
    <s v="EUR"/>
    <x v="8"/>
    <n v="1"/>
    <x v="0"/>
    <n v="8"/>
    <s v="CN"/>
    <x v="7"/>
  </r>
  <r>
    <n v="50026401"/>
    <n v="8251419"/>
    <d v="2018-04-28T00:00:00"/>
    <d v="2018-05-03T00:00:00"/>
    <x v="0"/>
    <x v="400"/>
    <n v="260"/>
    <s v="GBP"/>
    <x v="12"/>
    <n v="1"/>
    <x v="0"/>
    <n v="5"/>
    <s v="EN"/>
    <x v="2"/>
  </r>
  <r>
    <n v="50026431"/>
    <n v="21167033"/>
    <d v="2018-05-03T00:00:00"/>
    <d v="2018-05-06T00:00:00"/>
    <x v="3"/>
    <x v="416"/>
    <n v="45"/>
    <s v="USD"/>
    <x v="0"/>
    <n v="1"/>
    <x v="0"/>
    <n v="5"/>
    <s v="OT"/>
    <x v="7"/>
  </r>
  <r>
    <n v="50026441"/>
    <n v="21165878"/>
    <d v="2018-09-23T00:00:00"/>
    <d v="2018-09-25T00:00:00"/>
    <x v="1"/>
    <x v="646"/>
    <n v="122"/>
    <s v="EUR"/>
    <x v="5"/>
    <n v="1"/>
    <x v="0"/>
    <n v="9"/>
    <s v="EN"/>
    <x v="3"/>
  </r>
  <r>
    <n v="50026461"/>
    <n v="12445916"/>
    <d v="2018-07-23T00:00:00"/>
    <d v="2018-07-27T00:00:00"/>
    <x v="1"/>
    <x v="725"/>
    <n v="996"/>
    <s v="GBP"/>
    <x v="5"/>
    <n v="1"/>
    <x v="0"/>
    <n v="7"/>
    <s v="CN"/>
    <x v="0"/>
  </r>
  <r>
    <n v="50026471"/>
    <n v="21081768"/>
    <d v="2018-06-12T00:00:00"/>
    <d v="2018-06-18T00:00:00"/>
    <x v="2"/>
    <x v="151"/>
    <n v="68"/>
    <s v="CAD"/>
    <x v="3"/>
    <n v="1"/>
    <x v="0"/>
    <n v="6"/>
    <s v="EN"/>
    <x v="5"/>
  </r>
  <r>
    <n v="50026481"/>
    <n v="21162452"/>
    <d v="2018-07-16T00:00:00"/>
    <d v="2018-07-21T00:00:00"/>
    <x v="0"/>
    <x v="351"/>
    <n v="76"/>
    <s v="CAD"/>
    <x v="5"/>
    <n v="0"/>
    <x v="0"/>
    <n v="7"/>
    <s v="CN"/>
    <x v="2"/>
  </r>
  <r>
    <n v="50026491"/>
    <n v="21170631"/>
    <d v="2018-06-19T00:00:00"/>
    <d v="2018-06-24T00:00:00"/>
    <x v="1"/>
    <x v="515"/>
    <n v="115"/>
    <s v="CAD"/>
    <x v="0"/>
    <n v="1"/>
    <x v="0"/>
    <n v="6"/>
    <s v="EN"/>
    <x v="2"/>
  </r>
  <r>
    <n v="50026501"/>
    <n v="7065439"/>
    <d v="2018-10-08T00:00:00"/>
    <d v="2018-10-09T00:00:00"/>
    <x v="0"/>
    <x v="726"/>
    <n v="2138"/>
    <s v="EUR"/>
    <x v="3"/>
    <n v="1"/>
    <x v="0"/>
    <n v="10"/>
    <s v="OT"/>
    <x v="1"/>
  </r>
  <r>
    <n v="50026521"/>
    <n v="21166584"/>
    <d v="2018-10-13T00:00:00"/>
    <d v="2018-10-16T00:00:00"/>
    <x v="2"/>
    <x v="727"/>
    <n v="1554"/>
    <s v="EUR"/>
    <x v="5"/>
    <n v="1"/>
    <x v="0"/>
    <n v="10"/>
    <s v="CN"/>
    <x v="7"/>
  </r>
  <r>
    <n v="50026541"/>
    <n v="6909579"/>
    <d v="2018-05-25T00:00:00"/>
    <d v="2018-05-28T00:00:00"/>
    <x v="1"/>
    <x v="10"/>
    <n v="175"/>
    <s v="USD"/>
    <x v="8"/>
    <n v="0"/>
    <x v="0"/>
    <n v="5"/>
    <s v="CN"/>
    <x v="7"/>
  </r>
  <r>
    <n v="50026561"/>
    <n v="243729"/>
    <d v="2018-01-21T00:00:00"/>
    <d v="2018-01-27T00:00:00"/>
    <x v="2"/>
    <x v="60"/>
    <n v="52"/>
    <s v="EUR"/>
    <x v="0"/>
    <n v="0"/>
    <x v="0"/>
    <n v="1"/>
    <s v="EN"/>
    <x v="5"/>
  </r>
  <r>
    <n v="50026571"/>
    <n v="8251419"/>
    <d v="2018-01-12T00:00:00"/>
    <d v="2018-01-14T00:00:00"/>
    <x v="0"/>
    <x v="322"/>
    <n v="81"/>
    <s v="GBP"/>
    <x v="5"/>
    <n v="1"/>
    <x v="0"/>
    <n v="1"/>
    <s v="EN"/>
    <x v="3"/>
  </r>
  <r>
    <n v="50026601"/>
    <n v="4871395"/>
    <d v="2018-09-26T00:00:00"/>
    <d v="2018-09-27T00:00:00"/>
    <x v="0"/>
    <x v="728"/>
    <n v="1068"/>
    <s v="EUR"/>
    <x v="3"/>
    <n v="0"/>
    <x v="0"/>
    <n v="9"/>
    <s v="OT"/>
    <x v="1"/>
  </r>
  <r>
    <n v="50026641"/>
    <n v="10048170"/>
    <d v="2018-06-26T00:00:00"/>
    <d v="2018-07-03T00:00:00"/>
    <x v="2"/>
    <x v="454"/>
    <n v="97"/>
    <s v="EUR"/>
    <x v="8"/>
    <n v="0"/>
    <x v="0"/>
    <n v="7"/>
    <s v="CN"/>
    <x v="4"/>
  </r>
  <r>
    <n v="50026661"/>
    <n v="19563692"/>
    <d v="2017-11-24T00:00:00"/>
    <d v="2017-11-26T00:00:00"/>
    <x v="1"/>
    <x v="729"/>
    <n v="500"/>
    <s v="EUR"/>
    <x v="14"/>
    <n v="0"/>
    <x v="1"/>
    <n v="11"/>
    <s v="CN"/>
    <x v="3"/>
  </r>
  <r>
    <n v="50026671"/>
    <n v="7792801"/>
    <d v="2018-03-02T00:00:00"/>
    <d v="2018-03-07T00:00:00"/>
    <x v="0"/>
    <x v="164"/>
    <n v="177"/>
    <s v="EUR"/>
    <x v="9"/>
    <n v="1"/>
    <x v="0"/>
    <n v="3"/>
    <s v="EN"/>
    <x v="2"/>
  </r>
  <r>
    <n v="50026681"/>
    <n v="21166441"/>
    <d v="2018-08-18T00:00:00"/>
    <d v="2018-08-19T00:00:00"/>
    <x v="1"/>
    <x v="730"/>
    <n v="329"/>
    <s v="GBP"/>
    <x v="10"/>
    <n v="1"/>
    <x v="0"/>
    <n v="8"/>
    <s v="OT"/>
    <x v="1"/>
  </r>
  <r>
    <n v="50026691"/>
    <n v="21016098"/>
    <d v="2018-08-25T00:00:00"/>
    <d v="2018-08-28T00:00:00"/>
    <x v="2"/>
    <x v="47"/>
    <n v="237"/>
    <s v="GBP"/>
    <x v="3"/>
    <n v="0"/>
    <x v="0"/>
    <n v="8"/>
    <s v="CN"/>
    <x v="7"/>
  </r>
  <r>
    <n v="50026721"/>
    <n v="13498187"/>
    <d v="2018-09-03T00:00:00"/>
    <d v="2018-09-07T00:00:00"/>
    <x v="2"/>
    <x v="731"/>
    <n v="8063"/>
    <s v="GBP"/>
    <x v="11"/>
    <n v="0"/>
    <x v="0"/>
    <n v="9"/>
    <s v="CN"/>
    <x v="0"/>
  </r>
  <r>
    <n v="50026731"/>
    <n v="21174315"/>
    <d v="2018-08-02T00:00:00"/>
    <d v="2018-08-04T00:00:00"/>
    <x v="1"/>
    <x v="732"/>
    <n v="69"/>
    <s v="EUR"/>
    <x v="1"/>
    <n v="1"/>
    <x v="0"/>
    <n v="8"/>
    <s v="EN"/>
    <x v="3"/>
  </r>
  <r>
    <n v="50026751"/>
    <n v="6165124"/>
    <d v="2018-01-22T00:00:00"/>
    <d v="2018-01-25T00:00:00"/>
    <x v="3"/>
    <x v="239"/>
    <n v="67"/>
    <s v="USD"/>
    <x v="9"/>
    <n v="1"/>
    <x v="0"/>
    <n v="1"/>
    <s v="CN"/>
    <x v="7"/>
  </r>
  <r>
    <n v="50026761"/>
    <n v="11555775"/>
    <d v="2018-05-27T00:00:00"/>
    <d v="2018-05-29T00:00:00"/>
    <x v="0"/>
    <x v="733"/>
    <n v="337"/>
    <s v="EUR"/>
    <x v="5"/>
    <n v="1"/>
    <x v="0"/>
    <n v="5"/>
    <s v="CN"/>
    <x v="3"/>
  </r>
  <r>
    <n v="50026771"/>
    <n v="19706362"/>
    <d v="2018-10-25T00:00:00"/>
    <d v="2018-10-31T00:00:00"/>
    <x v="2"/>
    <x v="516"/>
    <n v="272"/>
    <s v="CAD"/>
    <x v="5"/>
    <n v="1"/>
    <x v="0"/>
    <n v="10"/>
    <s v="CN"/>
    <x v="5"/>
  </r>
  <r>
    <n v="50026781"/>
    <n v="194138"/>
    <d v="2018-03-01T00:00:00"/>
    <d v="2018-03-06T00:00:00"/>
    <x v="3"/>
    <x v="734"/>
    <n v="842"/>
    <s v="EUR"/>
    <x v="17"/>
    <n v="0"/>
    <x v="0"/>
    <n v="3"/>
    <s v="CN"/>
    <x v="2"/>
  </r>
  <r>
    <n v="50026801"/>
    <n v="14964296"/>
    <d v="2018-03-20T00:00:00"/>
    <d v="2018-03-20T00:00:00"/>
    <x v="0"/>
    <x v="292"/>
    <n v="387"/>
    <s v="GBP"/>
    <x v="10"/>
    <n v="1"/>
    <x v="0"/>
    <n v="3"/>
    <s v="OT"/>
    <x v="6"/>
  </r>
  <r>
    <n v="50026811"/>
    <n v="16644310"/>
    <d v="2018-11-18T00:00:00"/>
    <d v="2018-11-22T00:00:00"/>
    <x v="1"/>
    <x v="735"/>
    <n v="317"/>
    <s v="EUR"/>
    <x v="0"/>
    <n v="0"/>
    <x v="0"/>
    <n v="11"/>
    <s v="CN"/>
    <x v="0"/>
  </r>
  <r>
    <n v="50026821"/>
    <n v="21047058"/>
    <d v="2018-11-20T00:00:00"/>
    <d v="2018-11-21T00:00:00"/>
    <x v="2"/>
    <x v="736"/>
    <n v="30918"/>
    <s v="EUR"/>
    <x v="1"/>
    <n v="1"/>
    <x v="0"/>
    <n v="11"/>
    <s v="CN"/>
    <x v="1"/>
  </r>
  <r>
    <n v="50026831"/>
    <n v="10268231"/>
    <d v="2018-10-19T00:00:00"/>
    <d v="2018-10-22T00:00:00"/>
    <x v="2"/>
    <x v="57"/>
    <n v="181"/>
    <s v="GBP"/>
    <x v="0"/>
    <n v="0"/>
    <x v="0"/>
    <n v="10"/>
    <s v="OT"/>
    <x v="7"/>
  </r>
  <r>
    <n v="50026841"/>
    <n v="19430489"/>
    <d v="2017-12-09T00:00:00"/>
    <d v="2017-12-12T00:00:00"/>
    <x v="1"/>
    <x v="435"/>
    <n v="51"/>
    <s v="GBP"/>
    <x v="11"/>
    <n v="0"/>
    <x v="1"/>
    <n v="12"/>
    <s v="CN"/>
    <x v="7"/>
  </r>
  <r>
    <n v="50026861"/>
    <n v="6317262"/>
    <d v="2018-07-20T00:00:00"/>
    <d v="2018-07-22T00:00:00"/>
    <x v="3"/>
    <x v="121"/>
    <n v="65"/>
    <s v="CAD"/>
    <x v="6"/>
    <n v="1"/>
    <x v="0"/>
    <n v="7"/>
    <s v="CN"/>
    <x v="3"/>
  </r>
  <r>
    <n v="50026871"/>
    <n v="21166890"/>
    <d v="2018-06-12T00:00:00"/>
    <d v="2018-06-15T00:00:00"/>
    <x v="0"/>
    <x v="351"/>
    <n v="55"/>
    <s v="EUR"/>
    <x v="0"/>
    <n v="1"/>
    <x v="0"/>
    <n v="6"/>
    <s v="CN"/>
    <x v="7"/>
  </r>
  <r>
    <n v="50026911"/>
    <n v="4423471"/>
    <d v="2018-10-13T00:00:00"/>
    <d v="2018-10-18T00:00:00"/>
    <x v="2"/>
    <x v="737"/>
    <n v="683"/>
    <s v="USD"/>
    <x v="8"/>
    <n v="1"/>
    <x v="0"/>
    <n v="10"/>
    <s v="OT"/>
    <x v="2"/>
  </r>
  <r>
    <n v="50026921"/>
    <n v="21169381"/>
    <d v="2018-01-13T00:00:00"/>
    <d v="2018-01-19T00:00:00"/>
    <x v="2"/>
    <x v="424"/>
    <n v="49"/>
    <s v="CAD"/>
    <x v="5"/>
    <n v="1"/>
    <x v="0"/>
    <n v="1"/>
    <s v="CN"/>
    <x v="5"/>
  </r>
  <r>
    <n v="50026931"/>
    <n v="16833583"/>
    <d v="2018-08-26T00:00:00"/>
    <d v="2018-08-27T00:00:00"/>
    <x v="2"/>
    <x v="425"/>
    <n v="279"/>
    <s v="EUR"/>
    <x v="5"/>
    <n v="0"/>
    <x v="0"/>
    <n v="8"/>
    <s v="OT"/>
    <x v="1"/>
  </r>
  <r>
    <n v="50026941"/>
    <n v="17706850"/>
    <d v="2018-11-13T00:00:00"/>
    <d v="2018-11-14T00:00:00"/>
    <x v="3"/>
    <x v="589"/>
    <n v="91"/>
    <s v="GBP"/>
    <x v="11"/>
    <n v="1"/>
    <x v="0"/>
    <n v="11"/>
    <s v="EN"/>
    <x v="1"/>
  </r>
  <r>
    <n v="50026981"/>
    <n v="8303935"/>
    <d v="2018-09-27T00:00:00"/>
    <d v="2018-09-30T00:00:00"/>
    <x v="2"/>
    <x v="447"/>
    <n v="151"/>
    <s v="CAD"/>
    <x v="0"/>
    <n v="1"/>
    <x v="0"/>
    <n v="9"/>
    <s v="CN"/>
    <x v="7"/>
  </r>
  <r>
    <n v="50027021"/>
    <n v="10609746"/>
    <d v="2018-02-20T00:00:00"/>
    <d v="2018-02-24T00:00:00"/>
    <x v="2"/>
    <x v="273"/>
    <n v="70"/>
    <s v="EUR"/>
    <x v="3"/>
    <n v="0"/>
    <x v="0"/>
    <n v="2"/>
    <s v="CN"/>
    <x v="0"/>
  </r>
  <r>
    <n v="50027031"/>
    <n v="7848346"/>
    <d v="2018-02-03T00:00:00"/>
    <d v="2018-02-03T00:00:00"/>
    <x v="3"/>
    <x v="647"/>
    <n v="106"/>
    <s v="EUR"/>
    <x v="9"/>
    <n v="0"/>
    <x v="0"/>
    <n v="2"/>
    <s v="OT"/>
    <x v="6"/>
  </r>
  <r>
    <n v="50027051"/>
    <n v="8422517"/>
    <d v="2018-04-04T00:00:00"/>
    <d v="2018-04-11T00:00:00"/>
    <x v="0"/>
    <x v="385"/>
    <n v="352"/>
    <s v="EUR"/>
    <x v="2"/>
    <n v="1"/>
    <x v="0"/>
    <n v="4"/>
    <s v="OT"/>
    <x v="4"/>
  </r>
  <r>
    <n v="50027061"/>
    <n v="8447111"/>
    <d v="2018-10-30T00:00:00"/>
    <d v="2018-11-04T00:00:00"/>
    <x v="2"/>
    <x v="738"/>
    <n v="448"/>
    <s v="EUR"/>
    <x v="8"/>
    <n v="1"/>
    <x v="0"/>
    <n v="11"/>
    <s v="EN"/>
    <x v="2"/>
  </r>
  <r>
    <n v="50027071"/>
    <n v="21168054"/>
    <d v="2018-02-15T00:00:00"/>
    <d v="2018-02-15T00:00:00"/>
    <x v="3"/>
    <x v="739"/>
    <n v="391"/>
    <s v="CAD"/>
    <x v="1"/>
    <n v="1"/>
    <x v="0"/>
    <n v="2"/>
    <s v="EN"/>
    <x v="6"/>
  </r>
  <r>
    <n v="50027091"/>
    <n v="235644"/>
    <d v="2018-03-29T00:00:00"/>
    <d v="2018-04-01T00:00:00"/>
    <x v="1"/>
    <x v="548"/>
    <n v="8894"/>
    <s v="CAD"/>
    <x v="1"/>
    <n v="0"/>
    <x v="0"/>
    <n v="4"/>
    <s v="OT"/>
    <x v="7"/>
  </r>
  <r>
    <n v="50027131"/>
    <n v="21162499"/>
    <d v="2018-05-01T00:00:00"/>
    <d v="2018-05-03T00:00:00"/>
    <x v="1"/>
    <x v="740"/>
    <n v="440"/>
    <s v="CAD"/>
    <x v="6"/>
    <n v="0"/>
    <x v="0"/>
    <n v="5"/>
    <s v="CN"/>
    <x v="3"/>
  </r>
  <r>
    <n v="50027151"/>
    <n v="75611"/>
    <d v="2018-06-18T00:00:00"/>
    <d v="2018-06-24T00:00:00"/>
    <x v="2"/>
    <x v="160"/>
    <n v="154"/>
    <s v="CAD"/>
    <x v="6"/>
    <n v="0"/>
    <x v="0"/>
    <n v="6"/>
    <s v="EN"/>
    <x v="5"/>
  </r>
  <r>
    <n v="50027161"/>
    <n v="17057862"/>
    <d v="2018-11-22T00:00:00"/>
    <d v="2018-11-27T00:00:00"/>
    <x v="1"/>
    <x v="339"/>
    <n v="157"/>
    <s v="EUR"/>
    <x v="1"/>
    <n v="1"/>
    <x v="0"/>
    <n v="11"/>
    <s v="CN"/>
    <x v="2"/>
  </r>
  <r>
    <n v="50027171"/>
    <n v="281189"/>
    <d v="2018-11-08T00:00:00"/>
    <d v="2018-11-12T00:00:00"/>
    <x v="3"/>
    <x v="278"/>
    <n v="88"/>
    <s v="EUR"/>
    <x v="10"/>
    <n v="1"/>
    <x v="0"/>
    <n v="11"/>
    <s v="OT"/>
    <x v="0"/>
  </r>
  <r>
    <n v="50027191"/>
    <n v="21101896"/>
    <d v="2017-12-12T00:00:00"/>
    <d v="2017-12-18T00:00:00"/>
    <x v="2"/>
    <x v="178"/>
    <n v="247"/>
    <s v="USD"/>
    <x v="8"/>
    <n v="1"/>
    <x v="1"/>
    <n v="12"/>
    <s v="CN"/>
    <x v="5"/>
  </r>
  <r>
    <n v="50027211"/>
    <n v="6594862"/>
    <d v="2018-08-29T00:00:00"/>
    <d v="2018-09-02T00:00:00"/>
    <x v="2"/>
    <x v="159"/>
    <n v="145"/>
    <s v="CAD"/>
    <x v="10"/>
    <n v="1"/>
    <x v="0"/>
    <n v="9"/>
    <s v="OT"/>
    <x v="0"/>
  </r>
  <r>
    <n v="50027221"/>
    <n v="21168197"/>
    <d v="2018-01-01T00:00:00"/>
    <d v="2018-01-02T00:00:00"/>
    <x v="1"/>
    <x v="741"/>
    <n v="1233"/>
    <s v="CAD"/>
    <x v="11"/>
    <n v="0"/>
    <x v="0"/>
    <n v="1"/>
    <s v="EN"/>
    <x v="1"/>
  </r>
  <r>
    <n v="50027231"/>
    <n v="21173962"/>
    <d v="2018-02-04T00:00:00"/>
    <d v="2018-02-05T00:00:00"/>
    <x v="1"/>
    <x v="742"/>
    <n v="303"/>
    <s v="GBP"/>
    <x v="0"/>
    <n v="0"/>
    <x v="0"/>
    <n v="2"/>
    <s v="OT"/>
    <x v="1"/>
  </r>
  <r>
    <n v="50027251"/>
    <n v="20941293"/>
    <d v="2018-09-07T00:00:00"/>
    <d v="2018-09-12T00:00:00"/>
    <x v="1"/>
    <x v="743"/>
    <n v="63"/>
    <s v="GBP"/>
    <x v="10"/>
    <n v="1"/>
    <x v="0"/>
    <n v="9"/>
    <s v="OT"/>
    <x v="2"/>
  </r>
  <r>
    <n v="50027261"/>
    <n v="326535"/>
    <d v="2017-11-25T00:00:00"/>
    <d v="2017-11-26T00:00:00"/>
    <x v="1"/>
    <x v="744"/>
    <n v="340"/>
    <s v="CAD"/>
    <x v="5"/>
    <n v="0"/>
    <x v="1"/>
    <n v="11"/>
    <s v="OT"/>
    <x v="1"/>
  </r>
  <r>
    <n v="50027271"/>
    <n v="21064828"/>
    <d v="2018-06-16T00:00:00"/>
    <d v="2018-06-21T00:00:00"/>
    <x v="3"/>
    <x v="259"/>
    <n v="285"/>
    <s v="EUR"/>
    <x v="13"/>
    <n v="0"/>
    <x v="0"/>
    <n v="6"/>
    <s v="CN"/>
    <x v="2"/>
  </r>
  <r>
    <n v="50027281"/>
    <n v="21169104"/>
    <d v="2018-05-05T00:00:00"/>
    <d v="2018-05-09T00:00:00"/>
    <x v="2"/>
    <x v="67"/>
    <n v="116"/>
    <s v="EUR"/>
    <x v="17"/>
    <n v="0"/>
    <x v="0"/>
    <n v="5"/>
    <s v="CN"/>
    <x v="0"/>
  </r>
  <r>
    <n v="50027291"/>
    <n v="17214380"/>
    <d v="2018-08-06T00:00:00"/>
    <d v="2018-08-11T00:00:00"/>
    <x v="1"/>
    <x v="85"/>
    <n v="319"/>
    <s v="USD"/>
    <x v="11"/>
    <n v="0"/>
    <x v="0"/>
    <n v="8"/>
    <s v="EN"/>
    <x v="2"/>
  </r>
  <r>
    <n v="50027301"/>
    <n v="10493035"/>
    <d v="2018-01-13T00:00:00"/>
    <d v="2018-01-15T00:00:00"/>
    <x v="3"/>
    <x v="745"/>
    <n v="152"/>
    <s v="USD"/>
    <x v="15"/>
    <n v="0"/>
    <x v="0"/>
    <n v="1"/>
    <s v="OT"/>
    <x v="3"/>
  </r>
  <r>
    <n v="50027321"/>
    <n v="9061303"/>
    <d v="2018-09-07T00:00:00"/>
    <d v="2018-09-09T00:00:00"/>
    <x v="2"/>
    <x v="430"/>
    <n v="101"/>
    <s v="EUR"/>
    <x v="12"/>
    <n v="1"/>
    <x v="0"/>
    <n v="9"/>
    <s v="CN"/>
    <x v="3"/>
  </r>
  <r>
    <n v="50027371"/>
    <n v="12782545"/>
    <d v="2018-04-15T00:00:00"/>
    <d v="2018-04-19T00:00:00"/>
    <x v="2"/>
    <x v="28"/>
    <n v="106"/>
    <s v="USD"/>
    <x v="3"/>
    <n v="1"/>
    <x v="0"/>
    <n v="4"/>
    <s v="CN"/>
    <x v="0"/>
  </r>
  <r>
    <n v="50027391"/>
    <n v="7300570"/>
    <d v="2018-02-03T00:00:00"/>
    <d v="2018-02-08T00:00:00"/>
    <x v="0"/>
    <x v="746"/>
    <n v="7271"/>
    <s v="EUR"/>
    <x v="0"/>
    <n v="1"/>
    <x v="0"/>
    <n v="2"/>
    <s v="OT"/>
    <x v="2"/>
  </r>
  <r>
    <n v="50027401"/>
    <n v="8953276"/>
    <d v="2018-08-04T00:00:00"/>
    <d v="2018-08-06T00:00:00"/>
    <x v="2"/>
    <x v="653"/>
    <n v="200"/>
    <s v="EUR"/>
    <x v="13"/>
    <n v="1"/>
    <x v="0"/>
    <n v="8"/>
    <s v="CN"/>
    <x v="3"/>
  </r>
  <r>
    <n v="50027411"/>
    <n v="201117"/>
    <d v="2018-06-11T00:00:00"/>
    <d v="2018-06-14T00:00:00"/>
    <x v="1"/>
    <x v="520"/>
    <n v="214"/>
    <s v="EUR"/>
    <x v="9"/>
    <n v="1"/>
    <x v="0"/>
    <n v="6"/>
    <s v="CN"/>
    <x v="7"/>
  </r>
  <r>
    <n v="50027421"/>
    <n v="286661"/>
    <d v="2018-07-02T00:00:00"/>
    <d v="2018-07-06T00:00:00"/>
    <x v="2"/>
    <x v="569"/>
    <n v="103"/>
    <s v="USD"/>
    <x v="14"/>
    <n v="1"/>
    <x v="0"/>
    <n v="7"/>
    <s v="CN"/>
    <x v="0"/>
  </r>
  <r>
    <n v="50027431"/>
    <n v="20443784"/>
    <d v="2018-07-13T00:00:00"/>
    <d v="2018-07-17T00:00:00"/>
    <x v="1"/>
    <x v="633"/>
    <n v="89"/>
    <s v="EUR"/>
    <x v="15"/>
    <n v="1"/>
    <x v="0"/>
    <n v="7"/>
    <s v="CN"/>
    <x v="0"/>
  </r>
  <r>
    <n v="50027451"/>
    <n v="17407184"/>
    <d v="2018-08-13T00:00:00"/>
    <d v="2018-08-13T00:00:00"/>
    <x v="0"/>
    <x v="176"/>
    <n v="102"/>
    <s v="EUR"/>
    <x v="14"/>
    <n v="1"/>
    <x v="0"/>
    <n v="8"/>
    <s v="OT"/>
    <x v="6"/>
  </r>
  <r>
    <n v="50027471"/>
    <n v="21160572"/>
    <d v="2018-03-30T00:00:00"/>
    <d v="2018-04-01T00:00:00"/>
    <x v="3"/>
    <x v="339"/>
    <n v="119"/>
    <s v="GBP"/>
    <x v="10"/>
    <n v="1"/>
    <x v="0"/>
    <n v="4"/>
    <s v="CN"/>
    <x v="3"/>
  </r>
  <r>
    <n v="50027501"/>
    <n v="21171690"/>
    <d v="2018-06-15T00:00:00"/>
    <d v="2018-06-21T00:00:00"/>
    <x v="3"/>
    <x v="9"/>
    <n v="97"/>
    <s v="EUR"/>
    <x v="8"/>
    <n v="1"/>
    <x v="0"/>
    <n v="6"/>
    <s v="CN"/>
    <x v="5"/>
  </r>
  <r>
    <n v="50027511"/>
    <n v="21173704"/>
    <d v="2017-12-28T00:00:00"/>
    <d v="2018-01-01T00:00:00"/>
    <x v="2"/>
    <x v="244"/>
    <n v="195"/>
    <s v="GBP"/>
    <x v="8"/>
    <n v="1"/>
    <x v="0"/>
    <n v="1"/>
    <s v="OT"/>
    <x v="0"/>
  </r>
  <r>
    <n v="50027521"/>
    <n v="21107785"/>
    <d v="2018-10-20T00:00:00"/>
    <d v="2018-10-26T00:00:00"/>
    <x v="1"/>
    <x v="747"/>
    <n v="2588"/>
    <s v="EUR"/>
    <x v="14"/>
    <n v="0"/>
    <x v="0"/>
    <n v="10"/>
    <s v="CN"/>
    <x v="5"/>
  </r>
  <r>
    <n v="50027541"/>
    <n v="21166727"/>
    <d v="2018-06-29T00:00:00"/>
    <d v="2018-07-06T00:00:00"/>
    <x v="2"/>
    <x v="748"/>
    <n v="1893"/>
    <s v="CAD"/>
    <x v="3"/>
    <n v="0"/>
    <x v="0"/>
    <n v="7"/>
    <s v="CN"/>
    <x v="4"/>
  </r>
  <r>
    <n v="50027561"/>
    <n v="6589460"/>
    <d v="2018-09-17T00:00:00"/>
    <d v="2018-09-18T00:00:00"/>
    <x v="2"/>
    <x v="302"/>
    <n v="90"/>
    <s v="CAD"/>
    <x v="17"/>
    <n v="0"/>
    <x v="0"/>
    <n v="9"/>
    <s v="OT"/>
    <x v="1"/>
  </r>
  <r>
    <n v="50027571"/>
    <n v="21164551"/>
    <d v="2018-05-04T00:00:00"/>
    <d v="2018-05-08T00:00:00"/>
    <x v="2"/>
    <x v="433"/>
    <n v="132"/>
    <s v="EUR"/>
    <x v="8"/>
    <n v="1"/>
    <x v="0"/>
    <n v="5"/>
    <s v="OT"/>
    <x v="0"/>
  </r>
  <r>
    <n v="50027581"/>
    <n v="11927716"/>
    <d v="2018-08-03T00:00:00"/>
    <d v="2018-08-04T00:00:00"/>
    <x v="2"/>
    <x v="332"/>
    <n v="385"/>
    <s v="USD"/>
    <x v="8"/>
    <n v="1"/>
    <x v="0"/>
    <n v="8"/>
    <s v="EN"/>
    <x v="1"/>
  </r>
  <r>
    <n v="50027591"/>
    <n v="20841255"/>
    <d v="2018-06-12T00:00:00"/>
    <d v="2018-06-13T00:00:00"/>
    <x v="3"/>
    <x v="749"/>
    <n v="163"/>
    <s v="CAD"/>
    <x v="0"/>
    <n v="1"/>
    <x v="0"/>
    <n v="6"/>
    <s v="OT"/>
    <x v="1"/>
  </r>
  <r>
    <n v="50027651"/>
    <n v="21162423"/>
    <d v="2018-09-26T00:00:00"/>
    <d v="2018-10-02T00:00:00"/>
    <x v="1"/>
    <x v="204"/>
    <n v="324"/>
    <s v="EUR"/>
    <x v="0"/>
    <n v="0"/>
    <x v="0"/>
    <n v="10"/>
    <s v="CN"/>
    <x v="5"/>
  </r>
  <r>
    <n v="50027671"/>
    <n v="10879769"/>
    <d v="2018-07-03T00:00:00"/>
    <d v="2018-07-05T00:00:00"/>
    <x v="0"/>
    <x v="750"/>
    <n v="68"/>
    <s v="USD"/>
    <x v="9"/>
    <n v="1"/>
    <x v="0"/>
    <n v="7"/>
    <s v="OT"/>
    <x v="3"/>
  </r>
  <r>
    <n v="50027701"/>
    <n v="21165744"/>
    <d v="2018-07-05T00:00:00"/>
    <d v="2018-07-07T00:00:00"/>
    <x v="1"/>
    <x v="52"/>
    <n v="121"/>
    <s v="USD"/>
    <x v="0"/>
    <n v="1"/>
    <x v="0"/>
    <n v="7"/>
    <s v="CN"/>
    <x v="3"/>
  </r>
  <r>
    <n v="50027711"/>
    <n v="16725757"/>
    <d v="2018-09-23T00:00:00"/>
    <d v="2018-09-26T00:00:00"/>
    <x v="2"/>
    <x v="585"/>
    <n v="511"/>
    <s v="EUR"/>
    <x v="1"/>
    <n v="1"/>
    <x v="0"/>
    <n v="9"/>
    <s v="CN"/>
    <x v="7"/>
  </r>
  <r>
    <n v="50027721"/>
    <n v="5948012"/>
    <d v="2018-07-22T00:00:00"/>
    <d v="2018-07-26T00:00:00"/>
    <x v="2"/>
    <x v="648"/>
    <n v="214"/>
    <s v="GBP"/>
    <x v="14"/>
    <n v="0"/>
    <x v="0"/>
    <n v="7"/>
    <s v="EN"/>
    <x v="0"/>
  </r>
  <r>
    <n v="50027731"/>
    <n v="17432609"/>
    <d v="2018-08-07T00:00:00"/>
    <d v="2018-08-10T00:00:00"/>
    <x v="2"/>
    <x v="222"/>
    <n v="493"/>
    <s v="CAD"/>
    <x v="5"/>
    <n v="0"/>
    <x v="0"/>
    <n v="8"/>
    <s v="CN"/>
    <x v="7"/>
  </r>
  <r>
    <n v="50027741"/>
    <n v="20830881"/>
    <d v="2018-11-20T00:00:00"/>
    <d v="2018-11-22T00:00:00"/>
    <x v="1"/>
    <x v="254"/>
    <n v="305"/>
    <s v="EUR"/>
    <x v="7"/>
    <n v="1"/>
    <x v="0"/>
    <n v="11"/>
    <s v="EN"/>
    <x v="3"/>
  </r>
  <r>
    <n v="50027751"/>
    <n v="6094004"/>
    <d v="2017-12-01T00:00:00"/>
    <d v="2017-12-07T00:00:00"/>
    <x v="2"/>
    <x v="77"/>
    <n v="271"/>
    <s v="CAD"/>
    <x v="6"/>
    <n v="1"/>
    <x v="1"/>
    <n v="12"/>
    <s v="CN"/>
    <x v="5"/>
  </r>
  <r>
    <n v="50027761"/>
    <n v="21163721"/>
    <d v="2018-03-22T00:00:00"/>
    <d v="2018-03-24T00:00:00"/>
    <x v="1"/>
    <x v="572"/>
    <n v="442"/>
    <s v="EUR"/>
    <x v="9"/>
    <n v="0"/>
    <x v="0"/>
    <n v="3"/>
    <s v="CN"/>
    <x v="3"/>
  </r>
  <r>
    <n v="50027771"/>
    <n v="21169199"/>
    <d v="2018-04-29T00:00:00"/>
    <d v="2018-04-30T00:00:00"/>
    <x v="3"/>
    <x v="463"/>
    <n v="149"/>
    <s v="GBP"/>
    <x v="3"/>
    <n v="1"/>
    <x v="0"/>
    <n v="4"/>
    <s v="CN"/>
    <x v="1"/>
  </r>
  <r>
    <n v="50027781"/>
    <n v="12864192"/>
    <d v="2018-10-05T00:00:00"/>
    <d v="2018-10-05T00:00:00"/>
    <x v="3"/>
    <x v="619"/>
    <n v="164"/>
    <s v="EUR"/>
    <x v="8"/>
    <n v="1"/>
    <x v="0"/>
    <n v="10"/>
    <s v="EN"/>
    <x v="6"/>
  </r>
  <r>
    <n v="50027791"/>
    <n v="21152946"/>
    <d v="2018-07-15T00:00:00"/>
    <d v="2018-07-15T00:00:00"/>
    <x v="0"/>
    <x v="150"/>
    <n v="107"/>
    <s v="EUR"/>
    <x v="0"/>
    <n v="0"/>
    <x v="0"/>
    <n v="7"/>
    <s v="OT"/>
    <x v="6"/>
  </r>
  <r>
    <n v="50027841"/>
    <n v="21169648"/>
    <d v="2018-10-20T00:00:00"/>
    <d v="2018-10-22T00:00:00"/>
    <x v="0"/>
    <x v="751"/>
    <n v="337"/>
    <s v="GBP"/>
    <x v="10"/>
    <n v="0"/>
    <x v="0"/>
    <n v="10"/>
    <s v="OT"/>
    <x v="3"/>
  </r>
  <r>
    <n v="50027851"/>
    <n v="304441"/>
    <d v="2018-10-08T00:00:00"/>
    <d v="2018-10-14T00:00:00"/>
    <x v="1"/>
    <x v="157"/>
    <n v="289"/>
    <s v="EUR"/>
    <x v="1"/>
    <n v="0"/>
    <x v="0"/>
    <n v="10"/>
    <s v="CN"/>
    <x v="5"/>
  </r>
  <r>
    <n v="50027861"/>
    <n v="6378924"/>
    <d v="2018-07-23T00:00:00"/>
    <d v="2018-07-29T00:00:00"/>
    <x v="1"/>
    <x v="259"/>
    <n v="349"/>
    <s v="CAD"/>
    <x v="10"/>
    <n v="1"/>
    <x v="0"/>
    <n v="7"/>
    <s v="EN"/>
    <x v="5"/>
  </r>
  <r>
    <n v="50027871"/>
    <n v="21171127"/>
    <d v="2018-05-26T00:00:00"/>
    <d v="2018-05-27T00:00:00"/>
    <x v="2"/>
    <x v="156"/>
    <n v="93"/>
    <s v="EUR"/>
    <x v="18"/>
    <n v="1"/>
    <x v="0"/>
    <n v="5"/>
    <s v="CN"/>
    <x v="1"/>
  </r>
  <r>
    <n v="50027881"/>
    <n v="21107785"/>
    <d v="2018-05-15T00:00:00"/>
    <d v="2018-05-16T00:00:00"/>
    <x v="3"/>
    <x v="116"/>
    <n v="150"/>
    <s v="EUR"/>
    <x v="11"/>
    <n v="0"/>
    <x v="0"/>
    <n v="5"/>
    <s v="CN"/>
    <x v="1"/>
  </r>
  <r>
    <n v="50027891"/>
    <n v="21163759"/>
    <d v="2018-07-11T00:00:00"/>
    <d v="2018-07-12T00:00:00"/>
    <x v="1"/>
    <x v="230"/>
    <n v="179"/>
    <s v="EUR"/>
    <x v="10"/>
    <n v="1"/>
    <x v="0"/>
    <n v="7"/>
    <s v="CN"/>
    <x v="1"/>
  </r>
  <r>
    <n v="50027911"/>
    <n v="301655"/>
    <d v="2017-11-30T00:00:00"/>
    <d v="2017-12-07T00:00:00"/>
    <x v="3"/>
    <x v="214"/>
    <n v="316"/>
    <s v="EUR"/>
    <x v="0"/>
    <n v="1"/>
    <x v="1"/>
    <n v="12"/>
    <s v="EN"/>
    <x v="4"/>
  </r>
  <r>
    <n v="50027921"/>
    <n v="8974206"/>
    <d v="2018-02-27T00:00:00"/>
    <d v="2018-02-28T00:00:00"/>
    <x v="2"/>
    <x v="431"/>
    <n v="32"/>
    <s v="CAD"/>
    <x v="9"/>
    <n v="0"/>
    <x v="0"/>
    <n v="2"/>
    <s v="OT"/>
    <x v="1"/>
  </r>
  <r>
    <n v="50027931"/>
    <n v="20755752"/>
    <d v="2018-02-27T00:00:00"/>
    <d v="2018-03-02T00:00:00"/>
    <x v="2"/>
    <x v="152"/>
    <n v="237"/>
    <s v="GBP"/>
    <x v="5"/>
    <n v="0"/>
    <x v="0"/>
    <n v="3"/>
    <s v="CN"/>
    <x v="7"/>
  </r>
  <r>
    <n v="50027961"/>
    <n v="21168837"/>
    <d v="2018-10-12T00:00:00"/>
    <d v="2018-10-15T00:00:00"/>
    <x v="1"/>
    <x v="67"/>
    <n v="159"/>
    <s v="EUR"/>
    <x v="6"/>
    <n v="0"/>
    <x v="0"/>
    <n v="10"/>
    <s v="CN"/>
    <x v="7"/>
  </r>
  <r>
    <n v="50027971"/>
    <n v="12445916"/>
    <d v="2018-09-21T00:00:00"/>
    <d v="2018-09-24T00:00:00"/>
    <x v="0"/>
    <x v="666"/>
    <n v="52"/>
    <s v="GBP"/>
    <x v="1"/>
    <n v="1"/>
    <x v="0"/>
    <n v="9"/>
    <s v="CN"/>
    <x v="7"/>
  </r>
  <r>
    <n v="50028001"/>
    <n v="15062186"/>
    <d v="2018-07-16T00:00:00"/>
    <d v="2018-07-18T00:00:00"/>
    <x v="2"/>
    <x v="42"/>
    <n v="96"/>
    <s v="EUR"/>
    <x v="5"/>
    <n v="1"/>
    <x v="0"/>
    <n v="7"/>
    <s v="CN"/>
    <x v="3"/>
  </r>
  <r>
    <n v="50028011"/>
    <n v="18476004"/>
    <d v="2017-12-10T00:00:00"/>
    <d v="2017-12-13T00:00:00"/>
    <x v="3"/>
    <x v="113"/>
    <n v="192"/>
    <s v="CAD"/>
    <x v="0"/>
    <n v="1"/>
    <x v="1"/>
    <n v="12"/>
    <s v="CN"/>
    <x v="7"/>
  </r>
  <r>
    <n v="50028021"/>
    <n v="21167224"/>
    <d v="2018-10-11T00:00:00"/>
    <d v="2018-10-12T00:00:00"/>
    <x v="0"/>
    <x v="752"/>
    <n v="235"/>
    <s v="USD"/>
    <x v="1"/>
    <n v="1"/>
    <x v="0"/>
    <n v="10"/>
    <s v="EN"/>
    <x v="1"/>
  </r>
  <r>
    <n v="50028031"/>
    <n v="4434122"/>
    <d v="2018-03-19T00:00:00"/>
    <d v="2018-03-20T00:00:00"/>
    <x v="1"/>
    <x v="753"/>
    <n v="199"/>
    <s v="USD"/>
    <x v="10"/>
    <n v="0"/>
    <x v="0"/>
    <n v="3"/>
    <s v="CN"/>
    <x v="1"/>
  </r>
  <r>
    <n v="50028051"/>
    <n v="21163292"/>
    <d v="2018-07-25T00:00:00"/>
    <d v="2018-07-26T00:00:00"/>
    <x v="2"/>
    <x v="754"/>
    <n v="10281"/>
    <s v="USD"/>
    <x v="8"/>
    <n v="0"/>
    <x v="0"/>
    <n v="7"/>
    <s v="EN"/>
    <x v="1"/>
  </r>
  <r>
    <n v="50028071"/>
    <n v="21163377"/>
    <d v="2018-04-01T00:00:00"/>
    <d v="2018-04-06T00:00:00"/>
    <x v="2"/>
    <x v="725"/>
    <n v="1089"/>
    <s v="GBP"/>
    <x v="8"/>
    <n v="1"/>
    <x v="0"/>
    <n v="4"/>
    <s v="OT"/>
    <x v="2"/>
  </r>
  <r>
    <n v="50028081"/>
    <n v="21174114"/>
    <d v="2018-10-16T00:00:00"/>
    <d v="2018-10-16T00:00:00"/>
    <x v="1"/>
    <x v="755"/>
    <n v="274"/>
    <s v="USD"/>
    <x v="0"/>
    <n v="1"/>
    <x v="0"/>
    <n v="10"/>
    <s v="EN"/>
    <x v="6"/>
  </r>
  <r>
    <n v="50028101"/>
    <n v="21164236"/>
    <d v="2018-09-10T00:00:00"/>
    <d v="2018-09-15T00:00:00"/>
    <x v="0"/>
    <x v="428"/>
    <n v="460"/>
    <s v="EUR"/>
    <x v="10"/>
    <n v="0"/>
    <x v="0"/>
    <n v="9"/>
    <s v="CN"/>
    <x v="2"/>
  </r>
  <r>
    <n v="50028111"/>
    <n v="8463784"/>
    <d v="2018-10-04T00:00:00"/>
    <d v="2018-10-11T00:00:00"/>
    <x v="1"/>
    <x v="756"/>
    <n v="110"/>
    <s v="CAD"/>
    <x v="5"/>
    <n v="0"/>
    <x v="0"/>
    <n v="10"/>
    <s v="CN"/>
    <x v="4"/>
  </r>
  <r>
    <n v="50028121"/>
    <n v="21109674"/>
    <d v="2017-12-09T00:00:00"/>
    <d v="2017-12-16T00:00:00"/>
    <x v="0"/>
    <x v="716"/>
    <n v="936"/>
    <s v="GBP"/>
    <x v="9"/>
    <n v="1"/>
    <x v="1"/>
    <n v="12"/>
    <s v="EN"/>
    <x v="4"/>
  </r>
  <r>
    <n v="50028161"/>
    <n v="14613561"/>
    <d v="2018-07-15T00:00:00"/>
    <d v="2018-07-20T00:00:00"/>
    <x v="3"/>
    <x v="188"/>
    <n v="315"/>
    <s v="EUR"/>
    <x v="3"/>
    <n v="1"/>
    <x v="0"/>
    <n v="7"/>
    <s v="CN"/>
    <x v="2"/>
  </r>
  <r>
    <n v="50028171"/>
    <n v="4730490"/>
    <d v="2018-04-11T00:00:00"/>
    <d v="2018-04-12T00:00:00"/>
    <x v="1"/>
    <x v="757"/>
    <n v="2834"/>
    <s v="EUR"/>
    <x v="8"/>
    <n v="0"/>
    <x v="0"/>
    <n v="4"/>
    <s v="CN"/>
    <x v="1"/>
  </r>
  <r>
    <n v="50028191"/>
    <n v="8862362"/>
    <d v="2018-03-03T00:00:00"/>
    <d v="2018-03-04T00:00:00"/>
    <x v="2"/>
    <x v="220"/>
    <n v="222"/>
    <s v="EUR"/>
    <x v="8"/>
    <n v="0"/>
    <x v="0"/>
    <n v="3"/>
    <s v="OT"/>
    <x v="1"/>
  </r>
  <r>
    <n v="50028201"/>
    <n v="10797100"/>
    <d v="2018-05-12T00:00:00"/>
    <d v="2018-05-13T00:00:00"/>
    <x v="0"/>
    <x v="447"/>
    <n v="133"/>
    <s v="GBP"/>
    <x v="5"/>
    <n v="1"/>
    <x v="0"/>
    <n v="5"/>
    <s v="CN"/>
    <x v="1"/>
  </r>
  <r>
    <n v="50028211"/>
    <n v="4730490"/>
    <d v="2018-08-24T00:00:00"/>
    <d v="2018-08-24T00:00:00"/>
    <x v="3"/>
    <x v="8"/>
    <n v="30"/>
    <s v="EUR"/>
    <x v="5"/>
    <n v="0"/>
    <x v="0"/>
    <n v="8"/>
    <s v="CN"/>
    <x v="6"/>
  </r>
  <r>
    <n v="50028231"/>
    <n v="4197655"/>
    <d v="2018-09-05T00:00:00"/>
    <d v="2018-09-10T00:00:00"/>
    <x v="1"/>
    <x v="758"/>
    <n v="387"/>
    <s v="CAD"/>
    <x v="3"/>
    <n v="0"/>
    <x v="0"/>
    <n v="9"/>
    <s v="CN"/>
    <x v="2"/>
  </r>
  <r>
    <n v="50028241"/>
    <n v="7937246"/>
    <d v="2018-08-31T00:00:00"/>
    <d v="2018-09-04T00:00:00"/>
    <x v="1"/>
    <x v="361"/>
    <n v="604"/>
    <s v="USD"/>
    <x v="8"/>
    <n v="1"/>
    <x v="0"/>
    <n v="9"/>
    <s v="EN"/>
    <x v="0"/>
  </r>
  <r>
    <n v="50028251"/>
    <n v="15129146"/>
    <d v="2018-01-02T00:00:00"/>
    <d v="2018-01-06T00:00:00"/>
    <x v="2"/>
    <x v="104"/>
    <n v="224"/>
    <s v="USD"/>
    <x v="1"/>
    <n v="1"/>
    <x v="0"/>
    <n v="1"/>
    <s v="OT"/>
    <x v="0"/>
  </r>
  <r>
    <n v="50028281"/>
    <n v="20877426"/>
    <d v="2018-08-21T00:00:00"/>
    <d v="2018-08-25T00:00:00"/>
    <x v="1"/>
    <x v="759"/>
    <n v="874"/>
    <s v="EUR"/>
    <x v="8"/>
    <n v="0"/>
    <x v="0"/>
    <n v="8"/>
    <s v="OT"/>
    <x v="0"/>
  </r>
  <r>
    <n v="50028291"/>
    <n v="13588834"/>
    <d v="2017-12-09T00:00:00"/>
    <d v="2017-12-14T00:00:00"/>
    <x v="2"/>
    <x v="45"/>
    <n v="112"/>
    <s v="USD"/>
    <x v="18"/>
    <n v="1"/>
    <x v="1"/>
    <n v="12"/>
    <s v="OT"/>
    <x v="2"/>
  </r>
  <r>
    <n v="50028311"/>
    <n v="12269909"/>
    <d v="2018-11-03T00:00:00"/>
    <d v="2018-11-04T00:00:00"/>
    <x v="3"/>
    <x v="82"/>
    <n v="78"/>
    <s v="GBP"/>
    <x v="8"/>
    <n v="0"/>
    <x v="0"/>
    <n v="11"/>
    <s v="CN"/>
    <x v="1"/>
  </r>
  <r>
    <n v="50028321"/>
    <n v="21164895"/>
    <d v="2018-06-04T00:00:00"/>
    <d v="2018-06-07T00:00:00"/>
    <x v="0"/>
    <x v="760"/>
    <n v="1004"/>
    <s v="CAD"/>
    <x v="0"/>
    <n v="0"/>
    <x v="0"/>
    <n v="6"/>
    <s v="EN"/>
    <x v="7"/>
  </r>
  <r>
    <n v="50028341"/>
    <n v="16022140"/>
    <d v="2018-07-03T00:00:00"/>
    <d v="2018-07-06T00:00:00"/>
    <x v="1"/>
    <x v="548"/>
    <n v="7490"/>
    <s v="USD"/>
    <x v="0"/>
    <n v="1"/>
    <x v="0"/>
    <n v="7"/>
    <s v="CN"/>
    <x v="7"/>
  </r>
  <r>
    <n v="50028361"/>
    <n v="21164637"/>
    <d v="2018-08-19T00:00:00"/>
    <d v="2018-08-23T00:00:00"/>
    <x v="2"/>
    <x v="131"/>
    <n v="140"/>
    <s v="CAD"/>
    <x v="8"/>
    <n v="1"/>
    <x v="0"/>
    <n v="8"/>
    <s v="CN"/>
    <x v="0"/>
  </r>
  <r>
    <n v="50028371"/>
    <n v="1225811"/>
    <d v="2018-07-13T00:00:00"/>
    <d v="2018-07-16T00:00:00"/>
    <x v="0"/>
    <x v="761"/>
    <n v="3323"/>
    <s v="CAD"/>
    <x v="0"/>
    <n v="0"/>
    <x v="0"/>
    <n v="7"/>
    <s v="EN"/>
    <x v="7"/>
  </r>
  <r>
    <n v="50028401"/>
    <n v="11005928"/>
    <d v="2018-11-07T00:00:00"/>
    <d v="2018-11-12T00:00:00"/>
    <x v="1"/>
    <x v="762"/>
    <n v="457"/>
    <s v="CAD"/>
    <x v="11"/>
    <n v="1"/>
    <x v="0"/>
    <n v="11"/>
    <s v="OT"/>
    <x v="2"/>
  </r>
  <r>
    <n v="50028411"/>
    <n v="6641818"/>
    <d v="2018-11-03T00:00:00"/>
    <d v="2018-11-05T00:00:00"/>
    <x v="3"/>
    <x v="763"/>
    <n v="170"/>
    <s v="EUR"/>
    <x v="16"/>
    <n v="0"/>
    <x v="0"/>
    <n v="11"/>
    <s v="CN"/>
    <x v="3"/>
  </r>
  <r>
    <n v="50028421"/>
    <n v="11871942"/>
    <d v="2017-12-15T00:00:00"/>
    <d v="2017-12-16T00:00:00"/>
    <x v="1"/>
    <x v="764"/>
    <n v="866"/>
    <s v="GBP"/>
    <x v="1"/>
    <n v="0"/>
    <x v="1"/>
    <n v="12"/>
    <s v="OT"/>
    <x v="1"/>
  </r>
  <r>
    <n v="50028431"/>
    <n v="14370051"/>
    <d v="2018-09-17T00:00:00"/>
    <d v="2018-09-23T00:00:00"/>
    <x v="2"/>
    <x v="603"/>
    <n v="68"/>
    <s v="GBP"/>
    <x v="6"/>
    <n v="0"/>
    <x v="0"/>
    <n v="9"/>
    <s v="OT"/>
    <x v="5"/>
  </r>
  <r>
    <n v="50028441"/>
    <n v="14878984"/>
    <d v="2018-09-26T00:00:00"/>
    <d v="2018-09-30T00:00:00"/>
    <x v="2"/>
    <x v="765"/>
    <n v="157"/>
    <s v="USD"/>
    <x v="6"/>
    <n v="0"/>
    <x v="0"/>
    <n v="9"/>
    <s v="CN"/>
    <x v="0"/>
  </r>
  <r>
    <n v="50028451"/>
    <n v="13899131"/>
    <d v="2018-02-28T00:00:00"/>
    <d v="2018-03-05T00:00:00"/>
    <x v="3"/>
    <x v="413"/>
    <n v="129"/>
    <s v="EUR"/>
    <x v="8"/>
    <n v="1"/>
    <x v="0"/>
    <n v="3"/>
    <s v="EN"/>
    <x v="2"/>
  </r>
  <r>
    <n v="50028461"/>
    <n v="4232500"/>
    <d v="2018-09-17T00:00:00"/>
    <d v="2018-09-18T00:00:00"/>
    <x v="3"/>
    <x v="185"/>
    <n v="271"/>
    <s v="GBP"/>
    <x v="0"/>
    <n v="0"/>
    <x v="0"/>
    <n v="9"/>
    <s v="CN"/>
    <x v="1"/>
  </r>
  <r>
    <n v="50028481"/>
    <n v="379049"/>
    <d v="2018-04-29T00:00:00"/>
    <d v="2018-04-30T00:00:00"/>
    <x v="3"/>
    <x v="63"/>
    <n v="212"/>
    <s v="EUR"/>
    <x v="17"/>
    <n v="0"/>
    <x v="0"/>
    <n v="4"/>
    <s v="CN"/>
    <x v="1"/>
  </r>
  <r>
    <n v="50028491"/>
    <n v="7619676"/>
    <d v="2018-03-05T00:00:00"/>
    <d v="2018-03-10T00:00:00"/>
    <x v="0"/>
    <x v="766"/>
    <n v="11723"/>
    <s v="USD"/>
    <x v="16"/>
    <n v="1"/>
    <x v="0"/>
    <n v="3"/>
    <s v="CN"/>
    <x v="2"/>
  </r>
  <r>
    <n v="50028511"/>
    <n v="21146418"/>
    <d v="2018-10-19T00:00:00"/>
    <d v="2018-10-21T00:00:00"/>
    <x v="3"/>
    <x v="767"/>
    <n v="937"/>
    <s v="CAD"/>
    <x v="5"/>
    <n v="1"/>
    <x v="0"/>
    <n v="10"/>
    <s v="CN"/>
    <x v="3"/>
  </r>
  <r>
    <n v="50028531"/>
    <n v="4743995"/>
    <d v="2018-02-04T00:00:00"/>
    <d v="2018-02-11T00:00:00"/>
    <x v="3"/>
    <x v="768"/>
    <n v="990"/>
    <s v="EUR"/>
    <x v="6"/>
    <n v="1"/>
    <x v="0"/>
    <n v="2"/>
    <s v="EN"/>
    <x v="4"/>
  </r>
  <r>
    <n v="50028541"/>
    <n v="8862362"/>
    <d v="2018-04-22T00:00:00"/>
    <d v="2018-04-25T00:00:00"/>
    <x v="1"/>
    <x v="255"/>
    <n v="157"/>
    <s v="EUR"/>
    <x v="2"/>
    <n v="0"/>
    <x v="0"/>
    <n v="4"/>
    <s v="OT"/>
    <x v="7"/>
  </r>
  <r>
    <n v="50028571"/>
    <n v="21165391"/>
    <d v="2017-12-08T00:00:00"/>
    <d v="2017-12-11T00:00:00"/>
    <x v="2"/>
    <x v="225"/>
    <n v="290"/>
    <s v="GBP"/>
    <x v="14"/>
    <n v="1"/>
    <x v="1"/>
    <n v="12"/>
    <s v="CN"/>
    <x v="7"/>
  </r>
  <r>
    <n v="50028591"/>
    <n v="384042"/>
    <d v="2018-07-19T00:00:00"/>
    <d v="2018-07-20T00:00:00"/>
    <x v="0"/>
    <x v="363"/>
    <n v="203"/>
    <s v="EUR"/>
    <x v="8"/>
    <n v="1"/>
    <x v="0"/>
    <n v="7"/>
    <s v="CN"/>
    <x v="1"/>
  </r>
  <r>
    <n v="50028611"/>
    <n v="13075959"/>
    <d v="2018-11-06T00:00:00"/>
    <d v="2018-11-12T00:00:00"/>
    <x v="1"/>
    <x v="583"/>
    <n v="219"/>
    <s v="EUR"/>
    <x v="8"/>
    <n v="1"/>
    <x v="0"/>
    <n v="11"/>
    <s v="EN"/>
    <x v="5"/>
  </r>
  <r>
    <n v="50028621"/>
    <n v="20738239"/>
    <d v="2018-10-24T00:00:00"/>
    <d v="2018-10-26T00:00:00"/>
    <x v="1"/>
    <x v="769"/>
    <n v="96"/>
    <s v="CAD"/>
    <x v="8"/>
    <n v="1"/>
    <x v="0"/>
    <n v="10"/>
    <s v="EN"/>
    <x v="3"/>
  </r>
  <r>
    <n v="50028651"/>
    <n v="10904363"/>
    <d v="2018-07-24T00:00:00"/>
    <d v="2018-07-28T00:00:00"/>
    <x v="3"/>
    <x v="386"/>
    <n v="32"/>
    <s v="EUR"/>
    <x v="0"/>
    <n v="0"/>
    <x v="0"/>
    <n v="7"/>
    <s v="OT"/>
    <x v="0"/>
  </r>
  <r>
    <n v="50028661"/>
    <n v="16734375"/>
    <d v="2017-12-16T00:00:00"/>
    <d v="2017-12-22T00:00:00"/>
    <x v="2"/>
    <x v="770"/>
    <n v="252"/>
    <s v="EUR"/>
    <x v="1"/>
    <n v="0"/>
    <x v="1"/>
    <n v="12"/>
    <s v="CN"/>
    <x v="5"/>
  </r>
  <r>
    <n v="50028671"/>
    <n v="5465420"/>
    <d v="2018-02-02T00:00:00"/>
    <d v="2018-02-06T00:00:00"/>
    <x v="2"/>
    <x v="771"/>
    <n v="127"/>
    <s v="CAD"/>
    <x v="9"/>
    <n v="1"/>
    <x v="0"/>
    <n v="2"/>
    <s v="EN"/>
    <x v="0"/>
  </r>
  <r>
    <n v="50028691"/>
    <n v="8915225"/>
    <d v="2018-06-26T00:00:00"/>
    <d v="2018-07-01T00:00:00"/>
    <x v="1"/>
    <x v="55"/>
    <n v="133"/>
    <s v="CAD"/>
    <x v="11"/>
    <n v="1"/>
    <x v="0"/>
    <n v="7"/>
    <s v="EN"/>
    <x v="2"/>
  </r>
  <r>
    <n v="50028741"/>
    <n v="21169314"/>
    <d v="2018-09-24T00:00:00"/>
    <d v="2018-09-29T00:00:00"/>
    <x v="3"/>
    <x v="21"/>
    <n v="312"/>
    <s v="CAD"/>
    <x v="0"/>
    <n v="1"/>
    <x v="0"/>
    <n v="9"/>
    <s v="CN"/>
    <x v="2"/>
  </r>
  <r>
    <n v="50028801"/>
    <n v="16166261"/>
    <d v="2017-11-28T00:00:00"/>
    <d v="2017-11-29T00:00:00"/>
    <x v="1"/>
    <x v="772"/>
    <n v="325"/>
    <s v="EUR"/>
    <x v="6"/>
    <n v="1"/>
    <x v="1"/>
    <n v="11"/>
    <s v="OT"/>
    <x v="1"/>
  </r>
  <r>
    <n v="50028811"/>
    <n v="310092"/>
    <d v="2017-12-22T00:00:00"/>
    <d v="2017-12-23T00:00:00"/>
    <x v="2"/>
    <x v="306"/>
    <n v="302"/>
    <s v="EUR"/>
    <x v="1"/>
    <n v="1"/>
    <x v="1"/>
    <n v="12"/>
    <s v="OT"/>
    <x v="1"/>
  </r>
  <r>
    <n v="50028821"/>
    <n v="8303935"/>
    <d v="2018-03-14T00:00:00"/>
    <d v="2018-03-15T00:00:00"/>
    <x v="2"/>
    <x v="174"/>
    <n v="480"/>
    <s v="CAD"/>
    <x v="6"/>
    <n v="1"/>
    <x v="0"/>
    <n v="3"/>
    <s v="CN"/>
    <x v="1"/>
  </r>
  <r>
    <n v="50028831"/>
    <n v="13588834"/>
    <d v="2018-11-21T00:00:00"/>
    <d v="2018-11-21T00:00:00"/>
    <x v="2"/>
    <x v="652"/>
    <n v="105"/>
    <s v="USD"/>
    <x v="0"/>
    <n v="1"/>
    <x v="0"/>
    <n v="11"/>
    <s v="OT"/>
    <x v="6"/>
  </r>
  <r>
    <n v="50028881"/>
    <n v="19692466"/>
    <d v="2017-11-26T00:00:00"/>
    <d v="2017-11-29T00:00:00"/>
    <x v="1"/>
    <x v="108"/>
    <n v="232"/>
    <s v="USD"/>
    <x v="1"/>
    <n v="0"/>
    <x v="1"/>
    <n v="11"/>
    <s v="CN"/>
    <x v="7"/>
  </r>
  <r>
    <n v="50028891"/>
    <n v="21169075"/>
    <d v="2017-12-18T00:00:00"/>
    <d v="2017-12-22T00:00:00"/>
    <x v="1"/>
    <x v="42"/>
    <n v="101"/>
    <s v="CAD"/>
    <x v="8"/>
    <n v="1"/>
    <x v="1"/>
    <n v="12"/>
    <s v="OT"/>
    <x v="0"/>
  </r>
  <r>
    <n v="50028911"/>
    <n v="12057626"/>
    <d v="2018-09-03T00:00:00"/>
    <d v="2018-09-06T00:00:00"/>
    <x v="2"/>
    <x v="88"/>
    <n v="282"/>
    <s v="USD"/>
    <x v="14"/>
    <n v="0"/>
    <x v="0"/>
    <n v="9"/>
    <s v="CN"/>
    <x v="7"/>
  </r>
  <r>
    <n v="50028921"/>
    <n v="13028374"/>
    <d v="2018-11-04T00:00:00"/>
    <d v="2018-11-09T00:00:00"/>
    <x v="1"/>
    <x v="749"/>
    <n v="169"/>
    <s v="EUR"/>
    <x v="8"/>
    <n v="1"/>
    <x v="0"/>
    <n v="11"/>
    <s v="CN"/>
    <x v="2"/>
  </r>
  <r>
    <n v="50028931"/>
    <n v="5397440"/>
    <d v="2018-03-08T00:00:00"/>
    <d v="2018-03-11T00:00:00"/>
    <x v="0"/>
    <x v="273"/>
    <n v="35"/>
    <s v="EUR"/>
    <x v="8"/>
    <n v="1"/>
    <x v="0"/>
    <n v="3"/>
    <s v="EN"/>
    <x v="7"/>
  </r>
  <r>
    <n v="50028941"/>
    <n v="20992152"/>
    <d v="2018-05-01T00:00:00"/>
    <d v="2018-05-04T00:00:00"/>
    <x v="3"/>
    <x v="216"/>
    <n v="112"/>
    <s v="USD"/>
    <x v="1"/>
    <n v="0"/>
    <x v="0"/>
    <n v="5"/>
    <s v="CN"/>
    <x v="7"/>
  </r>
  <r>
    <n v="50028951"/>
    <n v="9802713"/>
    <d v="2018-11-06T00:00:00"/>
    <d v="2018-11-13T00:00:00"/>
    <x v="1"/>
    <x v="273"/>
    <n v="35"/>
    <s v="CAD"/>
    <x v="17"/>
    <n v="1"/>
    <x v="0"/>
    <n v="11"/>
    <s v="CN"/>
    <x v="4"/>
  </r>
  <r>
    <n v="50028961"/>
    <n v="18127101"/>
    <d v="2018-09-29T00:00:00"/>
    <d v="2018-10-05T00:00:00"/>
    <x v="1"/>
    <x v="298"/>
    <n v="76"/>
    <s v="USD"/>
    <x v="1"/>
    <n v="1"/>
    <x v="0"/>
    <n v="10"/>
    <s v="CN"/>
    <x v="5"/>
  </r>
  <r>
    <n v="50028971"/>
    <n v="37189"/>
    <d v="2018-08-17T00:00:00"/>
    <d v="2018-08-23T00:00:00"/>
    <x v="2"/>
    <x v="565"/>
    <n v="291"/>
    <s v="EUR"/>
    <x v="7"/>
    <n v="0"/>
    <x v="0"/>
    <n v="8"/>
    <s v="OT"/>
    <x v="5"/>
  </r>
  <r>
    <n v="50028981"/>
    <n v="167965"/>
    <d v="2018-03-24T00:00:00"/>
    <d v="2018-03-30T00:00:00"/>
    <x v="1"/>
    <x v="65"/>
    <n v="38"/>
    <s v="CAD"/>
    <x v="5"/>
    <n v="1"/>
    <x v="0"/>
    <n v="3"/>
    <s v="CN"/>
    <x v="5"/>
  </r>
  <r>
    <n v="50028991"/>
    <n v="13060317"/>
    <d v="2017-12-07T00:00:00"/>
    <d v="2017-12-09T00:00:00"/>
    <x v="1"/>
    <x v="773"/>
    <n v="160"/>
    <s v="CAD"/>
    <x v="14"/>
    <n v="1"/>
    <x v="1"/>
    <n v="12"/>
    <s v="OT"/>
    <x v="3"/>
  </r>
  <r>
    <n v="50029021"/>
    <n v="21168397"/>
    <d v="2018-10-02T00:00:00"/>
    <d v="2018-10-06T00:00:00"/>
    <x v="2"/>
    <x v="118"/>
    <n v="300"/>
    <s v="GBP"/>
    <x v="5"/>
    <n v="1"/>
    <x v="0"/>
    <n v="10"/>
    <s v="CN"/>
    <x v="0"/>
  </r>
  <r>
    <n v="50029031"/>
    <n v="98474"/>
    <d v="2018-01-14T00:00:00"/>
    <d v="2018-01-16T00:00:00"/>
    <x v="1"/>
    <x v="774"/>
    <n v="402"/>
    <s v="GBP"/>
    <x v="7"/>
    <n v="0"/>
    <x v="0"/>
    <n v="1"/>
    <s v="EN"/>
    <x v="3"/>
  </r>
  <r>
    <n v="50029041"/>
    <n v="21160782"/>
    <d v="2018-05-30T00:00:00"/>
    <d v="2018-06-05T00:00:00"/>
    <x v="3"/>
    <x v="775"/>
    <n v="421"/>
    <s v="CAD"/>
    <x v="7"/>
    <n v="1"/>
    <x v="0"/>
    <n v="6"/>
    <s v="OT"/>
    <x v="5"/>
  </r>
  <r>
    <n v="50029051"/>
    <n v="21166279"/>
    <d v="2018-07-18T00:00:00"/>
    <d v="2018-07-18T00:00:00"/>
    <x v="1"/>
    <x v="776"/>
    <n v="19384"/>
    <s v="EUR"/>
    <x v="2"/>
    <n v="1"/>
    <x v="0"/>
    <n v="7"/>
    <s v="EN"/>
    <x v="6"/>
  </r>
  <r>
    <n v="50029081"/>
    <n v="20595894"/>
    <d v="2018-04-17T00:00:00"/>
    <d v="2018-04-22T00:00:00"/>
    <x v="1"/>
    <x v="298"/>
    <n v="139"/>
    <s v="EUR"/>
    <x v="1"/>
    <n v="1"/>
    <x v="0"/>
    <n v="4"/>
    <s v="CN"/>
    <x v="2"/>
  </r>
  <r>
    <n v="50029111"/>
    <n v="21164551"/>
    <d v="2018-03-27T00:00:00"/>
    <d v="2018-04-02T00:00:00"/>
    <x v="3"/>
    <x v="492"/>
    <n v="158"/>
    <s v="EUR"/>
    <x v="9"/>
    <n v="1"/>
    <x v="0"/>
    <n v="4"/>
    <s v="OT"/>
    <x v="5"/>
  </r>
  <r>
    <n v="50029131"/>
    <n v="12277153"/>
    <d v="2018-06-14T00:00:00"/>
    <d v="2018-06-15T00:00:00"/>
    <x v="3"/>
    <x v="777"/>
    <n v="113"/>
    <s v="EUR"/>
    <x v="6"/>
    <n v="1"/>
    <x v="0"/>
    <n v="6"/>
    <s v="EN"/>
    <x v="1"/>
  </r>
  <r>
    <n v="50029141"/>
    <n v="6170927"/>
    <d v="2018-04-21T00:00:00"/>
    <d v="2018-04-27T00:00:00"/>
    <x v="2"/>
    <x v="778"/>
    <n v="587"/>
    <s v="CAD"/>
    <x v="17"/>
    <n v="0"/>
    <x v="0"/>
    <n v="4"/>
    <s v="OT"/>
    <x v="5"/>
  </r>
  <r>
    <n v="50029151"/>
    <n v="21043202"/>
    <d v="2018-08-16T00:00:00"/>
    <d v="2018-08-20T00:00:00"/>
    <x v="2"/>
    <x v="779"/>
    <n v="248"/>
    <s v="CAD"/>
    <x v="6"/>
    <n v="1"/>
    <x v="0"/>
    <n v="8"/>
    <s v="OT"/>
    <x v="0"/>
  </r>
  <r>
    <n v="50029171"/>
    <n v="21120593"/>
    <d v="2018-02-13T00:00:00"/>
    <d v="2018-02-16T00:00:00"/>
    <x v="2"/>
    <x v="744"/>
    <n v="356"/>
    <s v="EUR"/>
    <x v="5"/>
    <n v="1"/>
    <x v="0"/>
    <n v="2"/>
    <s v="CN"/>
    <x v="7"/>
  </r>
  <r>
    <n v="50029191"/>
    <n v="6165124"/>
    <d v="2018-01-15T00:00:00"/>
    <d v="2018-01-16T00:00:00"/>
    <x v="2"/>
    <x v="99"/>
    <n v="310"/>
    <s v="USD"/>
    <x v="11"/>
    <n v="1"/>
    <x v="0"/>
    <n v="1"/>
    <s v="CN"/>
    <x v="1"/>
  </r>
  <r>
    <n v="50029201"/>
    <n v="344476"/>
    <d v="2018-10-30T00:00:00"/>
    <d v="2018-11-04T00:00:00"/>
    <x v="2"/>
    <x v="780"/>
    <n v="299"/>
    <s v="CAD"/>
    <x v="3"/>
    <n v="1"/>
    <x v="0"/>
    <n v="11"/>
    <s v="EN"/>
    <x v="2"/>
  </r>
  <r>
    <n v="50029211"/>
    <n v="21164055"/>
    <d v="2018-03-15T00:00:00"/>
    <d v="2018-03-19T00:00:00"/>
    <x v="2"/>
    <x v="378"/>
    <n v="55"/>
    <s v="USD"/>
    <x v="8"/>
    <n v="1"/>
    <x v="0"/>
    <n v="3"/>
    <s v="EN"/>
    <x v="0"/>
  </r>
  <r>
    <n v="50029221"/>
    <n v="7425660"/>
    <d v="2018-08-04T00:00:00"/>
    <d v="2018-08-08T00:00:00"/>
    <x v="3"/>
    <x v="781"/>
    <n v="32276"/>
    <s v="USD"/>
    <x v="0"/>
    <n v="1"/>
    <x v="0"/>
    <n v="8"/>
    <s v="CN"/>
    <x v="0"/>
  </r>
  <r>
    <n v="50029231"/>
    <n v="21173857"/>
    <d v="2018-09-14T00:00:00"/>
    <d v="2018-09-19T00:00:00"/>
    <x v="0"/>
    <x v="782"/>
    <n v="1055"/>
    <s v="CAD"/>
    <x v="16"/>
    <n v="1"/>
    <x v="0"/>
    <n v="9"/>
    <s v="CN"/>
    <x v="2"/>
  </r>
  <r>
    <n v="50029241"/>
    <n v="13230178"/>
    <d v="2017-12-27T00:00:00"/>
    <d v="2017-12-31T00:00:00"/>
    <x v="2"/>
    <x v="259"/>
    <n v="210"/>
    <s v="CAD"/>
    <x v="1"/>
    <n v="0"/>
    <x v="1"/>
    <n v="12"/>
    <s v="OT"/>
    <x v="0"/>
  </r>
  <r>
    <n v="50029261"/>
    <n v="21172015"/>
    <d v="2018-01-14T00:00:00"/>
    <d v="2018-01-20T00:00:00"/>
    <x v="1"/>
    <x v="398"/>
    <n v="267"/>
    <s v="CAD"/>
    <x v="9"/>
    <n v="1"/>
    <x v="0"/>
    <n v="1"/>
    <s v="OT"/>
    <x v="5"/>
  </r>
  <r>
    <n v="50029291"/>
    <n v="21173847"/>
    <d v="2017-12-21T00:00:00"/>
    <d v="2017-12-22T00:00:00"/>
    <x v="2"/>
    <x v="783"/>
    <n v="75"/>
    <s v="EUR"/>
    <x v="10"/>
    <n v="0"/>
    <x v="1"/>
    <n v="12"/>
    <s v="OT"/>
    <x v="1"/>
  </r>
  <r>
    <n v="50029301"/>
    <n v="9949974"/>
    <d v="2018-01-19T00:00:00"/>
    <d v="2018-01-21T00:00:00"/>
    <x v="2"/>
    <x v="784"/>
    <n v="83"/>
    <s v="USD"/>
    <x v="15"/>
    <n v="0"/>
    <x v="0"/>
    <n v="1"/>
    <s v="CN"/>
    <x v="3"/>
  </r>
  <r>
    <n v="50029321"/>
    <n v="313077"/>
    <d v="2018-11-16T00:00:00"/>
    <d v="2018-11-18T00:00:00"/>
    <x v="0"/>
    <x v="785"/>
    <n v="235"/>
    <s v="USD"/>
    <x v="6"/>
    <n v="0"/>
    <x v="0"/>
    <n v="11"/>
    <s v="CN"/>
    <x v="3"/>
  </r>
  <r>
    <n v="50029331"/>
    <n v="19940777"/>
    <d v="2018-01-06T00:00:00"/>
    <d v="2018-01-07T00:00:00"/>
    <x v="3"/>
    <x v="230"/>
    <n v="110"/>
    <s v="EUR"/>
    <x v="1"/>
    <n v="1"/>
    <x v="0"/>
    <n v="1"/>
    <s v="EN"/>
    <x v="1"/>
  </r>
  <r>
    <n v="50029341"/>
    <n v="313823"/>
    <d v="2018-05-18T00:00:00"/>
    <d v="2018-05-23T00:00:00"/>
    <x v="1"/>
    <x v="745"/>
    <n v="316"/>
    <s v="EUR"/>
    <x v="0"/>
    <n v="1"/>
    <x v="0"/>
    <n v="5"/>
    <s v="EN"/>
    <x v="2"/>
  </r>
  <r>
    <n v="50029361"/>
    <n v="21169381"/>
    <d v="2018-05-11T00:00:00"/>
    <d v="2018-05-17T00:00:00"/>
    <x v="2"/>
    <x v="786"/>
    <n v="1561"/>
    <s v="CAD"/>
    <x v="0"/>
    <n v="1"/>
    <x v="0"/>
    <n v="5"/>
    <s v="CN"/>
    <x v="5"/>
  </r>
  <r>
    <n v="50029381"/>
    <n v="20159826"/>
    <d v="2018-10-27T00:00:00"/>
    <d v="2018-11-02T00:00:00"/>
    <x v="0"/>
    <x v="442"/>
    <n v="103"/>
    <s v="GBP"/>
    <x v="8"/>
    <n v="0"/>
    <x v="0"/>
    <n v="11"/>
    <s v="OT"/>
    <x v="5"/>
  </r>
  <r>
    <n v="50029401"/>
    <n v="21168006"/>
    <d v="2017-11-30T00:00:00"/>
    <d v="2017-12-01T00:00:00"/>
    <x v="1"/>
    <x v="127"/>
    <n v="172"/>
    <s v="GBP"/>
    <x v="18"/>
    <n v="0"/>
    <x v="1"/>
    <n v="12"/>
    <s v="CN"/>
    <x v="1"/>
  </r>
  <r>
    <n v="50029411"/>
    <n v="4981702"/>
    <d v="2018-02-13T00:00:00"/>
    <d v="2018-02-20T00:00:00"/>
    <x v="1"/>
    <x v="495"/>
    <n v="101"/>
    <s v="USD"/>
    <x v="16"/>
    <n v="1"/>
    <x v="0"/>
    <n v="2"/>
    <s v="CN"/>
    <x v="4"/>
  </r>
  <r>
    <n v="50029431"/>
    <n v="21173246"/>
    <d v="2018-02-06T00:00:00"/>
    <d v="2018-02-12T00:00:00"/>
    <x v="1"/>
    <x v="787"/>
    <n v="1013"/>
    <s v="USD"/>
    <x v="8"/>
    <n v="1"/>
    <x v="0"/>
    <n v="2"/>
    <s v="EN"/>
    <x v="5"/>
  </r>
  <r>
    <n v="50029441"/>
    <n v="12628976"/>
    <d v="2018-06-12T00:00:00"/>
    <d v="2018-06-18T00:00:00"/>
    <x v="0"/>
    <x v="788"/>
    <n v="488"/>
    <s v="CAD"/>
    <x v="3"/>
    <n v="0"/>
    <x v="0"/>
    <n v="6"/>
    <s v="EN"/>
    <x v="5"/>
  </r>
  <r>
    <n v="50029461"/>
    <n v="387659"/>
    <d v="2018-07-17T00:00:00"/>
    <d v="2018-07-22T00:00:00"/>
    <x v="2"/>
    <x v="43"/>
    <n v="160"/>
    <s v="GBP"/>
    <x v="1"/>
    <n v="1"/>
    <x v="0"/>
    <n v="7"/>
    <s v="OT"/>
    <x v="2"/>
  </r>
  <r>
    <n v="50029481"/>
    <n v="21165782"/>
    <d v="2018-02-11T00:00:00"/>
    <d v="2018-02-14T00:00:00"/>
    <x v="3"/>
    <x v="430"/>
    <n v="65"/>
    <s v="EUR"/>
    <x v="9"/>
    <n v="0"/>
    <x v="0"/>
    <n v="2"/>
    <s v="CN"/>
    <x v="7"/>
  </r>
  <r>
    <n v="50029501"/>
    <n v="21171499"/>
    <d v="2018-10-11T00:00:00"/>
    <d v="2018-10-11T00:00:00"/>
    <x v="2"/>
    <x v="789"/>
    <n v="29876"/>
    <s v="CAD"/>
    <x v="8"/>
    <n v="1"/>
    <x v="0"/>
    <n v="10"/>
    <s v="EN"/>
    <x v="6"/>
  </r>
  <r>
    <n v="50029511"/>
    <n v="21165611"/>
    <d v="2018-07-23T00:00:00"/>
    <d v="2018-07-24T00:00:00"/>
    <x v="3"/>
    <x v="340"/>
    <n v="110"/>
    <s v="EUR"/>
    <x v="2"/>
    <n v="1"/>
    <x v="0"/>
    <n v="7"/>
    <s v="CN"/>
    <x v="1"/>
  </r>
  <r>
    <n v="50029531"/>
    <n v="12509477"/>
    <d v="2018-03-29T00:00:00"/>
    <d v="2018-03-29T00:00:00"/>
    <x v="2"/>
    <x v="695"/>
    <n v="64"/>
    <s v="EUR"/>
    <x v="8"/>
    <n v="1"/>
    <x v="0"/>
    <n v="3"/>
    <s v="EN"/>
    <x v="6"/>
  </r>
  <r>
    <n v="50029541"/>
    <n v="17396924"/>
    <d v="2018-11-18T00:00:00"/>
    <d v="2018-11-24T00:00:00"/>
    <x v="1"/>
    <x v="151"/>
    <n v="91"/>
    <s v="USD"/>
    <x v="6"/>
    <n v="0"/>
    <x v="0"/>
    <n v="11"/>
    <s v="OT"/>
    <x v="5"/>
  </r>
  <r>
    <n v="50029551"/>
    <n v="15844034"/>
    <d v="2018-02-04T00:00:00"/>
    <d v="2018-02-08T00:00:00"/>
    <x v="2"/>
    <x v="790"/>
    <n v="416"/>
    <s v="CAD"/>
    <x v="17"/>
    <n v="1"/>
    <x v="0"/>
    <n v="2"/>
    <s v="EN"/>
    <x v="0"/>
  </r>
  <r>
    <n v="50029561"/>
    <n v="9234332"/>
    <d v="2018-05-22T00:00:00"/>
    <d v="2018-05-22T00:00:00"/>
    <x v="2"/>
    <x v="113"/>
    <n v="61"/>
    <s v="EUR"/>
    <x v="10"/>
    <n v="1"/>
    <x v="0"/>
    <n v="5"/>
    <s v="CN"/>
    <x v="6"/>
  </r>
  <r>
    <n v="50029591"/>
    <n v="19257574"/>
    <d v="2018-09-24T00:00:00"/>
    <d v="2018-09-27T00:00:00"/>
    <x v="1"/>
    <x v="259"/>
    <n v="226"/>
    <s v="CAD"/>
    <x v="0"/>
    <n v="1"/>
    <x v="0"/>
    <n v="9"/>
    <s v="CN"/>
    <x v="7"/>
  </r>
  <r>
    <n v="50029601"/>
    <n v="21171623"/>
    <d v="2018-08-06T00:00:00"/>
    <d v="2018-08-07T00:00:00"/>
    <x v="0"/>
    <x v="619"/>
    <n v="223"/>
    <s v="CAD"/>
    <x v="9"/>
    <n v="1"/>
    <x v="0"/>
    <n v="8"/>
    <s v="EN"/>
    <x v="1"/>
  </r>
  <r>
    <n v="50029621"/>
    <n v="4447455"/>
    <d v="2018-05-16T00:00:00"/>
    <d v="2018-05-17T00:00:00"/>
    <x v="3"/>
    <x v="157"/>
    <n v="157"/>
    <s v="EUR"/>
    <x v="0"/>
    <n v="1"/>
    <x v="0"/>
    <n v="5"/>
    <s v="EN"/>
    <x v="1"/>
  </r>
  <r>
    <n v="50029641"/>
    <n v="264807"/>
    <d v="2018-06-23T00:00:00"/>
    <d v="2018-06-28T00:00:00"/>
    <x v="0"/>
    <x v="791"/>
    <n v="33"/>
    <s v="GBP"/>
    <x v="18"/>
    <n v="0"/>
    <x v="0"/>
    <n v="6"/>
    <s v="EN"/>
    <x v="2"/>
  </r>
  <r>
    <n v="50029651"/>
    <n v="21171604"/>
    <d v="2017-12-23T00:00:00"/>
    <d v="2017-12-23T00:00:00"/>
    <x v="2"/>
    <x v="295"/>
    <n v="68"/>
    <s v="EUR"/>
    <x v="9"/>
    <n v="1"/>
    <x v="1"/>
    <n v="12"/>
    <s v="CN"/>
    <x v="6"/>
  </r>
  <r>
    <n v="50029661"/>
    <n v="8953276"/>
    <d v="2018-04-25T00:00:00"/>
    <d v="2018-04-25T00:00:00"/>
    <x v="1"/>
    <x v="792"/>
    <n v="855"/>
    <s v="EUR"/>
    <x v="8"/>
    <n v="1"/>
    <x v="0"/>
    <n v="4"/>
    <s v="CN"/>
    <x v="6"/>
  </r>
  <r>
    <n v="50029711"/>
    <n v="9046892"/>
    <d v="2018-09-29T00:00:00"/>
    <d v="2018-10-02T00:00:00"/>
    <x v="1"/>
    <x v="793"/>
    <n v="11554"/>
    <s v="EUR"/>
    <x v="13"/>
    <n v="1"/>
    <x v="0"/>
    <n v="10"/>
    <s v="CN"/>
    <x v="7"/>
  </r>
  <r>
    <n v="50029731"/>
    <n v="11871942"/>
    <d v="2018-03-15T00:00:00"/>
    <d v="2018-03-21T00:00:00"/>
    <x v="1"/>
    <x v="71"/>
    <n v="69"/>
    <s v="GBP"/>
    <x v="9"/>
    <n v="0"/>
    <x v="0"/>
    <n v="3"/>
    <s v="OT"/>
    <x v="5"/>
  </r>
  <r>
    <n v="50029761"/>
    <n v="21160782"/>
    <d v="2018-07-25T00:00:00"/>
    <d v="2018-07-31T00:00:00"/>
    <x v="2"/>
    <x v="794"/>
    <n v="791"/>
    <s v="CAD"/>
    <x v="8"/>
    <n v="1"/>
    <x v="0"/>
    <n v="7"/>
    <s v="OT"/>
    <x v="5"/>
  </r>
  <r>
    <n v="50029781"/>
    <n v="6645626"/>
    <d v="2018-04-06T00:00:00"/>
    <d v="2018-04-07T00:00:00"/>
    <x v="2"/>
    <x v="26"/>
    <n v="57"/>
    <s v="CAD"/>
    <x v="5"/>
    <n v="1"/>
    <x v="0"/>
    <n v="4"/>
    <s v="OT"/>
    <x v="1"/>
  </r>
  <r>
    <n v="50029791"/>
    <n v="12805030"/>
    <d v="2018-07-07T00:00:00"/>
    <d v="2018-07-12T00:00:00"/>
    <x v="1"/>
    <x v="795"/>
    <n v="351"/>
    <s v="GBP"/>
    <x v="8"/>
    <n v="1"/>
    <x v="0"/>
    <n v="7"/>
    <s v="OT"/>
    <x v="2"/>
  </r>
  <r>
    <n v="50029811"/>
    <n v="13899131"/>
    <d v="2018-10-09T00:00:00"/>
    <d v="2018-10-11T00:00:00"/>
    <x v="1"/>
    <x v="26"/>
    <n v="104"/>
    <s v="EUR"/>
    <x v="9"/>
    <n v="1"/>
    <x v="0"/>
    <n v="10"/>
    <s v="EN"/>
    <x v="3"/>
  </r>
  <r>
    <n v="50029821"/>
    <n v="12525883"/>
    <d v="2018-10-14T00:00:00"/>
    <d v="2018-10-19T00:00:00"/>
    <x v="3"/>
    <x v="65"/>
    <n v="57"/>
    <s v="USD"/>
    <x v="3"/>
    <n v="0"/>
    <x v="0"/>
    <n v="10"/>
    <s v="EN"/>
    <x v="2"/>
  </r>
  <r>
    <n v="50029851"/>
    <n v="9633263"/>
    <d v="2018-11-18T00:00:00"/>
    <d v="2018-11-20T00:00:00"/>
    <x v="2"/>
    <x v="7"/>
    <n v="223"/>
    <s v="GBP"/>
    <x v="14"/>
    <n v="1"/>
    <x v="0"/>
    <n v="11"/>
    <s v="CN"/>
    <x v="3"/>
  </r>
  <r>
    <n v="50029881"/>
    <n v="5274735"/>
    <d v="2018-09-23T00:00:00"/>
    <d v="2018-09-27T00:00:00"/>
    <x v="2"/>
    <x v="276"/>
    <n v="132"/>
    <s v="CAD"/>
    <x v="10"/>
    <n v="1"/>
    <x v="0"/>
    <n v="9"/>
    <s v="CN"/>
    <x v="0"/>
  </r>
  <r>
    <n v="50029911"/>
    <n v="21170984"/>
    <d v="2018-02-25T00:00:00"/>
    <d v="2018-02-26T00:00:00"/>
    <x v="2"/>
    <x v="670"/>
    <n v="270"/>
    <s v="EUR"/>
    <x v="5"/>
    <n v="1"/>
    <x v="0"/>
    <n v="2"/>
    <s v="OT"/>
    <x v="1"/>
  </r>
  <r>
    <n v="50029921"/>
    <n v="19324438"/>
    <d v="2018-06-04T00:00:00"/>
    <d v="2018-06-10T00:00:00"/>
    <x v="3"/>
    <x v="140"/>
    <n v="348"/>
    <s v="CAD"/>
    <x v="3"/>
    <n v="1"/>
    <x v="0"/>
    <n v="6"/>
    <s v="CN"/>
    <x v="5"/>
  </r>
  <r>
    <n v="50029931"/>
    <n v="14298692"/>
    <d v="2018-01-01T00:00:00"/>
    <d v="2018-01-02T00:00:00"/>
    <x v="3"/>
    <x v="312"/>
    <n v="81"/>
    <s v="CAD"/>
    <x v="10"/>
    <n v="1"/>
    <x v="0"/>
    <n v="1"/>
    <s v="CN"/>
    <x v="1"/>
  </r>
  <r>
    <n v="50029971"/>
    <n v="16166261"/>
    <d v="2018-11-02T00:00:00"/>
    <d v="2018-11-07T00:00:00"/>
    <x v="1"/>
    <x v="796"/>
    <n v="312"/>
    <s v="EUR"/>
    <x v="1"/>
    <n v="1"/>
    <x v="0"/>
    <n v="11"/>
    <s v="OT"/>
    <x v="2"/>
  </r>
  <r>
    <n v="50029981"/>
    <n v="21165334"/>
    <d v="2018-04-09T00:00:00"/>
    <d v="2018-04-13T00:00:00"/>
    <x v="2"/>
    <x v="62"/>
    <n v="223"/>
    <s v="EUR"/>
    <x v="0"/>
    <n v="1"/>
    <x v="0"/>
    <n v="4"/>
    <s v="CN"/>
    <x v="0"/>
  </r>
  <r>
    <n v="50030011"/>
    <n v="17180175"/>
    <d v="2017-12-05T00:00:00"/>
    <d v="2017-12-06T00:00:00"/>
    <x v="1"/>
    <x v="60"/>
    <n v="61"/>
    <s v="GBP"/>
    <x v="0"/>
    <n v="0"/>
    <x v="1"/>
    <n v="12"/>
    <s v="OT"/>
    <x v="1"/>
  </r>
  <r>
    <n v="50030021"/>
    <n v="5414456"/>
    <d v="2018-04-16T00:00:00"/>
    <d v="2018-04-20T00:00:00"/>
    <x v="0"/>
    <x v="213"/>
    <n v="131"/>
    <s v="CAD"/>
    <x v="3"/>
    <n v="0"/>
    <x v="0"/>
    <n v="4"/>
    <s v="OT"/>
    <x v="0"/>
  </r>
  <r>
    <n v="50030031"/>
    <n v="21164475"/>
    <d v="2018-01-01T00:00:00"/>
    <d v="2018-01-04T00:00:00"/>
    <x v="3"/>
    <x v="697"/>
    <n v="235"/>
    <s v="GBP"/>
    <x v="8"/>
    <n v="0"/>
    <x v="0"/>
    <n v="1"/>
    <s v="CN"/>
    <x v="7"/>
  </r>
  <r>
    <n v="50030051"/>
    <n v="11284054"/>
    <d v="2018-06-16T00:00:00"/>
    <d v="2018-06-18T00:00:00"/>
    <x v="2"/>
    <x v="88"/>
    <n v="104"/>
    <s v="EUR"/>
    <x v="0"/>
    <n v="1"/>
    <x v="0"/>
    <n v="6"/>
    <s v="CN"/>
    <x v="3"/>
  </r>
  <r>
    <n v="50030061"/>
    <n v="6317262"/>
    <d v="2018-06-15T00:00:00"/>
    <d v="2018-06-19T00:00:00"/>
    <x v="2"/>
    <x v="48"/>
    <n v="103"/>
    <s v="CAD"/>
    <x v="1"/>
    <n v="1"/>
    <x v="0"/>
    <n v="6"/>
    <s v="CN"/>
    <x v="0"/>
  </r>
  <r>
    <n v="50030081"/>
    <n v="10504402"/>
    <d v="2017-11-28T00:00:00"/>
    <d v="2017-11-29T00:00:00"/>
    <x v="1"/>
    <x v="783"/>
    <n v="51"/>
    <s v="CAD"/>
    <x v="0"/>
    <n v="0"/>
    <x v="1"/>
    <n v="11"/>
    <s v="CN"/>
    <x v="1"/>
  </r>
  <r>
    <n v="50030091"/>
    <n v="12673688"/>
    <d v="2018-05-30T00:00:00"/>
    <d v="2018-06-06T00:00:00"/>
    <x v="1"/>
    <x v="212"/>
    <n v="135"/>
    <s v="EUR"/>
    <x v="15"/>
    <n v="1"/>
    <x v="0"/>
    <n v="6"/>
    <s v="EN"/>
    <x v="4"/>
  </r>
  <r>
    <n v="50030101"/>
    <n v="21170516"/>
    <d v="2017-12-16T00:00:00"/>
    <d v="2017-12-19T00:00:00"/>
    <x v="1"/>
    <x v="126"/>
    <n v="416"/>
    <s v="EUR"/>
    <x v="5"/>
    <n v="1"/>
    <x v="1"/>
    <n v="12"/>
    <s v="CN"/>
    <x v="7"/>
  </r>
  <r>
    <n v="50030121"/>
    <n v="9672001"/>
    <d v="2017-12-21T00:00:00"/>
    <d v="2017-12-26T00:00:00"/>
    <x v="1"/>
    <x v="797"/>
    <n v="402"/>
    <s v="CAD"/>
    <x v="0"/>
    <n v="0"/>
    <x v="1"/>
    <n v="12"/>
    <s v="EN"/>
    <x v="2"/>
  </r>
  <r>
    <n v="50030131"/>
    <n v="21168235"/>
    <d v="2018-01-01T00:00:00"/>
    <d v="2018-01-05T00:00:00"/>
    <x v="0"/>
    <x v="798"/>
    <n v="388"/>
    <s v="GBP"/>
    <x v="3"/>
    <n v="1"/>
    <x v="0"/>
    <n v="1"/>
    <s v="OT"/>
    <x v="0"/>
  </r>
  <r>
    <n v="50030151"/>
    <n v="313077"/>
    <d v="2018-09-10T00:00:00"/>
    <d v="2018-09-10T00:00:00"/>
    <x v="1"/>
    <x v="799"/>
    <n v="168"/>
    <s v="USD"/>
    <x v="6"/>
    <n v="0"/>
    <x v="0"/>
    <n v="9"/>
    <s v="CN"/>
    <x v="6"/>
  </r>
  <r>
    <n v="50030181"/>
    <n v="363332"/>
    <d v="2018-01-08T00:00:00"/>
    <d v="2018-01-11T00:00:00"/>
    <x v="3"/>
    <x v="614"/>
    <n v="155"/>
    <s v="USD"/>
    <x v="6"/>
    <n v="1"/>
    <x v="0"/>
    <n v="1"/>
    <s v="OT"/>
    <x v="7"/>
  </r>
  <r>
    <n v="50030191"/>
    <n v="5449310"/>
    <d v="2018-06-10T00:00:00"/>
    <d v="2018-06-14T00:00:00"/>
    <x v="3"/>
    <x v="80"/>
    <n v="28"/>
    <s v="CAD"/>
    <x v="15"/>
    <n v="0"/>
    <x v="0"/>
    <n v="6"/>
    <s v="OT"/>
    <x v="0"/>
  </r>
  <r>
    <n v="50030211"/>
    <n v="4697273"/>
    <d v="2018-06-09T00:00:00"/>
    <d v="2018-06-13T00:00:00"/>
    <x v="1"/>
    <x v="238"/>
    <n v="287"/>
    <s v="CAD"/>
    <x v="1"/>
    <n v="1"/>
    <x v="0"/>
    <n v="6"/>
    <s v="EN"/>
    <x v="0"/>
  </r>
  <r>
    <n v="50030251"/>
    <n v="9717420"/>
    <d v="2018-04-04T00:00:00"/>
    <d v="2018-04-10T00:00:00"/>
    <x v="3"/>
    <x v="369"/>
    <n v="258"/>
    <s v="USD"/>
    <x v="11"/>
    <n v="1"/>
    <x v="0"/>
    <n v="4"/>
    <s v="OT"/>
    <x v="5"/>
  </r>
  <r>
    <n v="50030261"/>
    <n v="8344983"/>
    <d v="2018-10-22T00:00:00"/>
    <d v="2018-10-24T00:00:00"/>
    <x v="3"/>
    <x v="421"/>
    <n v="110"/>
    <s v="USD"/>
    <x v="6"/>
    <n v="1"/>
    <x v="0"/>
    <n v="10"/>
    <s v="CN"/>
    <x v="3"/>
  </r>
  <r>
    <n v="50030271"/>
    <n v="20631034"/>
    <d v="2018-09-16T00:00:00"/>
    <d v="2018-09-18T00:00:00"/>
    <x v="3"/>
    <x v="677"/>
    <n v="464"/>
    <s v="EUR"/>
    <x v="10"/>
    <n v="1"/>
    <x v="0"/>
    <n v="9"/>
    <s v="OT"/>
    <x v="3"/>
  </r>
  <r>
    <n v="50030281"/>
    <n v="13899131"/>
    <d v="2017-12-09T00:00:00"/>
    <d v="2017-12-15T00:00:00"/>
    <x v="2"/>
    <x v="109"/>
    <n v="191"/>
    <s v="EUR"/>
    <x v="9"/>
    <n v="1"/>
    <x v="1"/>
    <n v="12"/>
    <s v="EN"/>
    <x v="5"/>
  </r>
  <r>
    <n v="50030291"/>
    <n v="21173236"/>
    <d v="2018-02-24T00:00:00"/>
    <d v="2018-02-28T00:00:00"/>
    <x v="0"/>
    <x v="77"/>
    <n v="160"/>
    <s v="EUR"/>
    <x v="17"/>
    <n v="1"/>
    <x v="0"/>
    <n v="2"/>
    <s v="EN"/>
    <x v="0"/>
  </r>
  <r>
    <n v="50030321"/>
    <n v="21162079"/>
    <d v="2018-03-26T00:00:00"/>
    <d v="2018-04-02T00:00:00"/>
    <x v="0"/>
    <x v="244"/>
    <n v="221"/>
    <s v="EUR"/>
    <x v="11"/>
    <n v="1"/>
    <x v="0"/>
    <n v="4"/>
    <s v="OT"/>
    <x v="4"/>
  </r>
  <r>
    <n v="50030331"/>
    <n v="21164236"/>
    <d v="2018-09-02T00:00:00"/>
    <d v="2018-09-08T00:00:00"/>
    <x v="2"/>
    <x v="308"/>
    <n v="163"/>
    <s v="EUR"/>
    <x v="17"/>
    <n v="0"/>
    <x v="0"/>
    <n v="9"/>
    <s v="CN"/>
    <x v="5"/>
  </r>
  <r>
    <n v="50030341"/>
    <n v="17325355"/>
    <d v="2018-07-11T00:00:00"/>
    <d v="2018-07-12T00:00:00"/>
    <x v="1"/>
    <x v="800"/>
    <n v="4005"/>
    <s v="GBP"/>
    <x v="1"/>
    <n v="1"/>
    <x v="0"/>
    <n v="7"/>
    <s v="EN"/>
    <x v="1"/>
  </r>
  <r>
    <n v="50030351"/>
    <n v="21081768"/>
    <d v="2018-10-13T00:00:00"/>
    <d v="2018-10-14T00:00:00"/>
    <x v="3"/>
    <x v="125"/>
    <n v="52"/>
    <s v="CAD"/>
    <x v="8"/>
    <n v="1"/>
    <x v="0"/>
    <n v="10"/>
    <s v="EN"/>
    <x v="1"/>
  </r>
  <r>
    <n v="50030361"/>
    <n v="343948"/>
    <d v="2018-05-30T00:00:00"/>
    <d v="2018-06-02T00:00:00"/>
    <x v="1"/>
    <x v="278"/>
    <n v="93"/>
    <s v="CAD"/>
    <x v="11"/>
    <n v="0"/>
    <x v="0"/>
    <n v="6"/>
    <s v="OT"/>
    <x v="7"/>
  </r>
  <r>
    <n v="50030411"/>
    <n v="7435042"/>
    <d v="2018-10-29T00:00:00"/>
    <d v="2018-11-05T00:00:00"/>
    <x v="2"/>
    <x v="42"/>
    <n v="95"/>
    <s v="CAD"/>
    <x v="0"/>
    <n v="0"/>
    <x v="0"/>
    <n v="11"/>
    <s v="CN"/>
    <x v="4"/>
  </r>
  <r>
    <n v="50030431"/>
    <n v="21167558"/>
    <d v="2018-11-19T00:00:00"/>
    <d v="2018-11-23T00:00:00"/>
    <x v="2"/>
    <x v="9"/>
    <n v="131"/>
    <s v="USD"/>
    <x v="0"/>
    <n v="1"/>
    <x v="0"/>
    <n v="11"/>
    <s v="EN"/>
    <x v="0"/>
  </r>
  <r>
    <n v="50030441"/>
    <n v="8960826"/>
    <d v="2018-08-07T00:00:00"/>
    <d v="2018-08-09T00:00:00"/>
    <x v="1"/>
    <x v="477"/>
    <n v="152"/>
    <s v="GBP"/>
    <x v="5"/>
    <n v="0"/>
    <x v="0"/>
    <n v="8"/>
    <s v="OT"/>
    <x v="3"/>
  </r>
  <r>
    <n v="50030451"/>
    <n v="21166603"/>
    <d v="2018-04-28T00:00:00"/>
    <d v="2018-05-05T00:00:00"/>
    <x v="2"/>
    <x v="95"/>
    <n v="185"/>
    <s v="EUR"/>
    <x v="15"/>
    <n v="1"/>
    <x v="0"/>
    <n v="5"/>
    <s v="EN"/>
    <x v="4"/>
  </r>
  <r>
    <n v="50030461"/>
    <n v="5961545"/>
    <d v="2018-04-12T00:00:00"/>
    <d v="2018-04-14T00:00:00"/>
    <x v="1"/>
    <x v="106"/>
    <n v="227"/>
    <s v="CAD"/>
    <x v="5"/>
    <n v="1"/>
    <x v="0"/>
    <n v="4"/>
    <s v="EN"/>
    <x v="3"/>
  </r>
  <r>
    <n v="50030491"/>
    <n v="20678524"/>
    <d v="2018-02-16T00:00:00"/>
    <d v="2018-02-18T00:00:00"/>
    <x v="3"/>
    <x v="430"/>
    <n v="71"/>
    <s v="GBP"/>
    <x v="0"/>
    <n v="0"/>
    <x v="0"/>
    <n v="2"/>
    <s v="OT"/>
    <x v="3"/>
  </r>
  <r>
    <n v="50030511"/>
    <n v="7032446"/>
    <d v="2018-07-18T00:00:00"/>
    <d v="2018-07-23T00:00:00"/>
    <x v="0"/>
    <x v="303"/>
    <n v="71"/>
    <s v="GBP"/>
    <x v="11"/>
    <n v="1"/>
    <x v="0"/>
    <n v="7"/>
    <s v="CN"/>
    <x v="2"/>
  </r>
  <r>
    <n v="50030521"/>
    <n v="343948"/>
    <d v="2017-12-05T00:00:00"/>
    <d v="2017-12-06T00:00:00"/>
    <x v="0"/>
    <x v="801"/>
    <n v="360"/>
    <s v="CAD"/>
    <x v="3"/>
    <n v="0"/>
    <x v="1"/>
    <n v="12"/>
    <s v="OT"/>
    <x v="1"/>
  </r>
  <r>
    <n v="50030571"/>
    <n v="13230178"/>
    <d v="2018-10-28T00:00:00"/>
    <d v="2018-10-30T00:00:00"/>
    <x v="3"/>
    <x v="359"/>
    <n v="196"/>
    <s v="CAD"/>
    <x v="3"/>
    <n v="0"/>
    <x v="0"/>
    <n v="10"/>
    <s v="OT"/>
    <x v="3"/>
  </r>
  <r>
    <n v="50030611"/>
    <n v="11125073"/>
    <d v="2018-01-11T00:00:00"/>
    <d v="2018-01-13T00:00:00"/>
    <x v="0"/>
    <x v="802"/>
    <n v="20063"/>
    <s v="GBP"/>
    <x v="16"/>
    <n v="1"/>
    <x v="0"/>
    <n v="1"/>
    <s v="CN"/>
    <x v="3"/>
  </r>
  <r>
    <n v="50030621"/>
    <n v="21167224"/>
    <d v="2017-11-29T00:00:00"/>
    <d v="2017-12-05T00:00:00"/>
    <x v="1"/>
    <x v="118"/>
    <n v="151"/>
    <s v="USD"/>
    <x v="5"/>
    <n v="1"/>
    <x v="1"/>
    <n v="12"/>
    <s v="EN"/>
    <x v="5"/>
  </r>
  <r>
    <n v="50030641"/>
    <n v="21167367"/>
    <d v="2018-10-09T00:00:00"/>
    <d v="2018-10-12T00:00:00"/>
    <x v="2"/>
    <x v="803"/>
    <n v="204"/>
    <s v="GBP"/>
    <x v="5"/>
    <n v="1"/>
    <x v="0"/>
    <n v="10"/>
    <s v="EN"/>
    <x v="7"/>
  </r>
  <r>
    <n v="50030671"/>
    <n v="9511942"/>
    <d v="2018-08-15T00:00:00"/>
    <d v="2018-08-20T00:00:00"/>
    <x v="2"/>
    <x v="103"/>
    <n v="140"/>
    <s v="GBP"/>
    <x v="17"/>
    <n v="1"/>
    <x v="0"/>
    <n v="8"/>
    <s v="CN"/>
    <x v="2"/>
  </r>
  <r>
    <n v="50030681"/>
    <n v="14995781"/>
    <d v="2018-09-10T00:00:00"/>
    <d v="2018-09-13T00:00:00"/>
    <x v="1"/>
    <x v="745"/>
    <n v="124"/>
    <s v="USD"/>
    <x v="6"/>
    <n v="1"/>
    <x v="0"/>
    <n v="9"/>
    <s v="EN"/>
    <x v="7"/>
  </r>
  <r>
    <n v="50030691"/>
    <n v="21167558"/>
    <d v="2017-11-26T00:00:00"/>
    <d v="2017-11-27T00:00:00"/>
    <x v="2"/>
    <x v="804"/>
    <n v="391"/>
    <s v="USD"/>
    <x v="18"/>
    <n v="1"/>
    <x v="1"/>
    <n v="11"/>
    <s v="EN"/>
    <x v="1"/>
  </r>
  <r>
    <n v="50030701"/>
    <n v="21164866"/>
    <d v="2018-11-07T00:00:00"/>
    <d v="2018-11-08T00:00:00"/>
    <x v="1"/>
    <x v="385"/>
    <n v="112"/>
    <s v="CAD"/>
    <x v="1"/>
    <n v="1"/>
    <x v="0"/>
    <n v="11"/>
    <s v="CN"/>
    <x v="1"/>
  </r>
  <r>
    <n v="50030721"/>
    <n v="20105560"/>
    <d v="2018-09-08T00:00:00"/>
    <d v="2018-09-10T00:00:00"/>
    <x v="1"/>
    <x v="805"/>
    <n v="451"/>
    <s v="EUR"/>
    <x v="1"/>
    <n v="1"/>
    <x v="0"/>
    <n v="9"/>
    <s v="EN"/>
    <x v="3"/>
  </r>
  <r>
    <n v="50030731"/>
    <n v="21165697"/>
    <d v="2018-04-03T00:00:00"/>
    <d v="2018-04-04T00:00:00"/>
    <x v="0"/>
    <x v="535"/>
    <n v="146"/>
    <s v="GBP"/>
    <x v="5"/>
    <n v="0"/>
    <x v="0"/>
    <n v="4"/>
    <s v="EN"/>
    <x v="1"/>
  </r>
  <r>
    <n v="50030741"/>
    <n v="21166136"/>
    <d v="2018-01-04T00:00:00"/>
    <d v="2018-01-04T00:00:00"/>
    <x v="2"/>
    <x v="175"/>
    <n v="465"/>
    <s v="EUR"/>
    <x v="16"/>
    <n v="1"/>
    <x v="0"/>
    <n v="1"/>
    <s v="CN"/>
    <x v="6"/>
  </r>
  <r>
    <n v="50030751"/>
    <n v="131694"/>
    <d v="2018-04-16T00:00:00"/>
    <d v="2018-04-18T00:00:00"/>
    <x v="1"/>
    <x v="150"/>
    <n v="78"/>
    <s v="CAD"/>
    <x v="12"/>
    <n v="1"/>
    <x v="0"/>
    <n v="4"/>
    <s v="CN"/>
    <x v="3"/>
  </r>
  <r>
    <n v="50030761"/>
    <n v="7290988"/>
    <d v="2018-02-11T00:00:00"/>
    <d v="2018-02-18T00:00:00"/>
    <x v="3"/>
    <x v="681"/>
    <n v="167"/>
    <s v="USD"/>
    <x v="3"/>
    <n v="0"/>
    <x v="0"/>
    <n v="2"/>
    <s v="EN"/>
    <x v="4"/>
  </r>
  <r>
    <n v="50030781"/>
    <n v="21166527"/>
    <d v="2018-01-29T00:00:00"/>
    <d v="2018-02-02T00:00:00"/>
    <x v="1"/>
    <x v="806"/>
    <n v="171"/>
    <s v="EUR"/>
    <x v="3"/>
    <n v="1"/>
    <x v="0"/>
    <n v="2"/>
    <s v="EN"/>
    <x v="0"/>
  </r>
  <r>
    <n v="50030791"/>
    <n v="131694"/>
    <d v="2018-01-15T00:00:00"/>
    <d v="2018-01-19T00:00:00"/>
    <x v="0"/>
    <x v="807"/>
    <n v="3674"/>
    <s v="CAD"/>
    <x v="8"/>
    <n v="1"/>
    <x v="0"/>
    <n v="1"/>
    <s v="CN"/>
    <x v="0"/>
  </r>
  <r>
    <n v="50030801"/>
    <n v="327346"/>
    <d v="2018-01-22T00:00:00"/>
    <d v="2018-01-22T00:00:00"/>
    <x v="2"/>
    <x v="808"/>
    <n v="337"/>
    <s v="CAD"/>
    <x v="2"/>
    <n v="0"/>
    <x v="0"/>
    <n v="1"/>
    <s v="CN"/>
    <x v="6"/>
  </r>
  <r>
    <n v="50030811"/>
    <n v="16677188"/>
    <d v="2018-10-18T00:00:00"/>
    <d v="2018-10-25T00:00:00"/>
    <x v="2"/>
    <x v="110"/>
    <n v="79"/>
    <s v="CAD"/>
    <x v="5"/>
    <n v="1"/>
    <x v="0"/>
    <n v="10"/>
    <s v="CN"/>
    <x v="4"/>
  </r>
  <r>
    <n v="50030831"/>
    <n v="18127101"/>
    <d v="2018-07-19T00:00:00"/>
    <d v="2018-07-23T00:00:00"/>
    <x v="3"/>
    <x v="36"/>
    <n v="631"/>
    <s v="USD"/>
    <x v="5"/>
    <n v="1"/>
    <x v="0"/>
    <n v="7"/>
    <s v="CN"/>
    <x v="0"/>
  </r>
  <r>
    <n v="50030841"/>
    <n v="9145126"/>
    <d v="2018-05-21T00:00:00"/>
    <d v="2018-05-22T00:00:00"/>
    <x v="0"/>
    <x v="198"/>
    <n v="111"/>
    <s v="USD"/>
    <x v="8"/>
    <n v="1"/>
    <x v="0"/>
    <n v="5"/>
    <s v="OT"/>
    <x v="1"/>
  </r>
  <r>
    <n v="50030851"/>
    <n v="342910"/>
    <d v="2018-11-02T00:00:00"/>
    <d v="2018-11-05T00:00:00"/>
    <x v="3"/>
    <x v="809"/>
    <n v="16118"/>
    <s v="EUR"/>
    <x v="8"/>
    <n v="1"/>
    <x v="0"/>
    <n v="11"/>
    <s v="OT"/>
    <x v="7"/>
  </r>
  <r>
    <n v="50030861"/>
    <n v="4522679"/>
    <d v="2018-01-29T00:00:00"/>
    <d v="2018-01-31T00:00:00"/>
    <x v="2"/>
    <x v="421"/>
    <n v="63"/>
    <s v="EUR"/>
    <x v="8"/>
    <n v="1"/>
    <x v="0"/>
    <n v="1"/>
    <s v="CN"/>
    <x v="3"/>
  </r>
  <r>
    <n v="50030871"/>
    <n v="5681291"/>
    <d v="2018-05-19T00:00:00"/>
    <d v="2018-05-25T00:00:00"/>
    <x v="2"/>
    <x v="461"/>
    <n v="259"/>
    <s v="EUR"/>
    <x v="8"/>
    <n v="1"/>
    <x v="0"/>
    <n v="5"/>
    <s v="CN"/>
    <x v="5"/>
  </r>
  <r>
    <n v="50030891"/>
    <n v="12843425"/>
    <d v="2018-11-12T00:00:00"/>
    <d v="2018-11-18T00:00:00"/>
    <x v="1"/>
    <x v="402"/>
    <n v="129"/>
    <s v="GBP"/>
    <x v="6"/>
    <n v="1"/>
    <x v="0"/>
    <n v="11"/>
    <s v="CN"/>
    <x v="5"/>
  </r>
  <r>
    <n v="50030901"/>
    <n v="21147630"/>
    <d v="2018-09-11T00:00:00"/>
    <d v="2018-09-13T00:00:00"/>
    <x v="1"/>
    <x v="534"/>
    <n v="71"/>
    <s v="EUR"/>
    <x v="0"/>
    <n v="1"/>
    <x v="0"/>
    <n v="9"/>
    <s v="EN"/>
    <x v="3"/>
  </r>
  <r>
    <n v="50030911"/>
    <n v="15396620"/>
    <d v="2018-07-30T00:00:00"/>
    <d v="2018-07-30T00:00:00"/>
    <x v="1"/>
    <x v="224"/>
    <n v="266"/>
    <s v="CAD"/>
    <x v="14"/>
    <n v="1"/>
    <x v="0"/>
    <n v="7"/>
    <s v="EN"/>
    <x v="6"/>
  </r>
  <r>
    <n v="50030921"/>
    <n v="8231157"/>
    <d v="2018-02-16T00:00:00"/>
    <d v="2018-02-21T00:00:00"/>
    <x v="2"/>
    <x v="810"/>
    <n v="903"/>
    <s v="EUR"/>
    <x v="8"/>
    <n v="1"/>
    <x v="0"/>
    <n v="2"/>
    <s v="OT"/>
    <x v="2"/>
  </r>
  <r>
    <n v="50030951"/>
    <n v="13210756"/>
    <d v="2018-03-30T00:00:00"/>
    <d v="2018-04-06T00:00:00"/>
    <x v="1"/>
    <x v="811"/>
    <n v="957"/>
    <s v="CAD"/>
    <x v="3"/>
    <n v="1"/>
    <x v="0"/>
    <n v="4"/>
    <s v="EN"/>
    <x v="4"/>
  </r>
  <r>
    <n v="50030961"/>
    <n v="20960829"/>
    <d v="2018-03-24T00:00:00"/>
    <d v="2018-03-27T00:00:00"/>
    <x v="2"/>
    <x v="495"/>
    <n v="98"/>
    <s v="USD"/>
    <x v="0"/>
    <n v="1"/>
    <x v="0"/>
    <n v="3"/>
    <s v="CN"/>
    <x v="7"/>
  </r>
  <r>
    <n v="50030981"/>
    <n v="393420"/>
    <d v="2018-02-05T00:00:00"/>
    <d v="2018-02-07T00:00:00"/>
    <x v="3"/>
    <x v="812"/>
    <n v="148"/>
    <s v="CAD"/>
    <x v="2"/>
    <n v="1"/>
    <x v="0"/>
    <n v="2"/>
    <s v="EN"/>
    <x v="3"/>
  </r>
  <r>
    <n v="50030991"/>
    <n v="6122501"/>
    <d v="2018-03-23T00:00:00"/>
    <d v="2018-03-27T00:00:00"/>
    <x v="2"/>
    <x v="813"/>
    <n v="188"/>
    <s v="CAD"/>
    <x v="11"/>
    <n v="1"/>
    <x v="0"/>
    <n v="3"/>
    <s v="CN"/>
    <x v="0"/>
  </r>
  <r>
    <n v="50031001"/>
    <n v="322768"/>
    <d v="2018-04-05T00:00:00"/>
    <d v="2018-04-09T00:00:00"/>
    <x v="2"/>
    <x v="814"/>
    <n v="33784"/>
    <s v="USD"/>
    <x v="5"/>
    <n v="1"/>
    <x v="0"/>
    <n v="4"/>
    <s v="EN"/>
    <x v="0"/>
  </r>
  <r>
    <n v="50031011"/>
    <n v="7838029"/>
    <d v="2018-05-05T00:00:00"/>
    <d v="2018-05-07T00:00:00"/>
    <x v="0"/>
    <x v="42"/>
    <n v="92"/>
    <s v="CAD"/>
    <x v="9"/>
    <n v="0"/>
    <x v="0"/>
    <n v="5"/>
    <s v="OT"/>
    <x v="3"/>
  </r>
  <r>
    <n v="50031031"/>
    <n v="12762379"/>
    <d v="2018-05-31T00:00:00"/>
    <d v="2018-06-06T00:00:00"/>
    <x v="1"/>
    <x v="259"/>
    <n v="343"/>
    <s v="USD"/>
    <x v="9"/>
    <n v="0"/>
    <x v="0"/>
    <n v="6"/>
    <s v="CN"/>
    <x v="5"/>
  </r>
  <r>
    <n v="50031041"/>
    <n v="12822734"/>
    <d v="2018-10-09T00:00:00"/>
    <d v="2018-10-13T00:00:00"/>
    <x v="2"/>
    <x v="815"/>
    <n v="367"/>
    <s v="EUR"/>
    <x v="3"/>
    <n v="1"/>
    <x v="0"/>
    <n v="10"/>
    <s v="CN"/>
    <x v="0"/>
  </r>
  <r>
    <n v="50031051"/>
    <n v="21165515"/>
    <d v="2018-10-03T00:00:00"/>
    <d v="2018-10-10T00:00:00"/>
    <x v="2"/>
    <x v="26"/>
    <n v="92"/>
    <s v="GBP"/>
    <x v="11"/>
    <n v="1"/>
    <x v="0"/>
    <n v="10"/>
    <s v="CN"/>
    <x v="4"/>
  </r>
  <r>
    <n v="50031061"/>
    <n v="21173732"/>
    <d v="2018-10-06T00:00:00"/>
    <d v="2018-10-11T00:00:00"/>
    <x v="2"/>
    <x v="231"/>
    <n v="190"/>
    <s v="CAD"/>
    <x v="9"/>
    <n v="1"/>
    <x v="0"/>
    <n v="10"/>
    <s v="CN"/>
    <x v="2"/>
  </r>
  <r>
    <n v="50031071"/>
    <n v="21172644"/>
    <d v="2018-05-03T00:00:00"/>
    <d v="2018-05-03T00:00:00"/>
    <x v="0"/>
    <x v="84"/>
    <n v="203"/>
    <s v="EUR"/>
    <x v="18"/>
    <n v="0"/>
    <x v="0"/>
    <n v="5"/>
    <s v="CN"/>
    <x v="6"/>
  </r>
  <r>
    <n v="50031081"/>
    <n v="21152946"/>
    <d v="2017-12-18T00:00:00"/>
    <d v="2017-12-21T00:00:00"/>
    <x v="0"/>
    <x v="816"/>
    <n v="17861"/>
    <s v="EUR"/>
    <x v="0"/>
    <n v="0"/>
    <x v="1"/>
    <n v="12"/>
    <s v="OT"/>
    <x v="7"/>
  </r>
  <r>
    <n v="50031141"/>
    <n v="21167949"/>
    <d v="2018-03-26T00:00:00"/>
    <d v="2018-03-29T00:00:00"/>
    <x v="1"/>
    <x v="191"/>
    <n v="493"/>
    <s v="EUR"/>
    <x v="6"/>
    <n v="0"/>
    <x v="0"/>
    <n v="3"/>
    <s v="OT"/>
    <x v="7"/>
  </r>
  <r>
    <n v="50031191"/>
    <n v="4542435"/>
    <d v="2018-01-09T00:00:00"/>
    <d v="2018-01-14T00:00:00"/>
    <x v="1"/>
    <x v="515"/>
    <n v="51"/>
    <s v="GBP"/>
    <x v="14"/>
    <n v="1"/>
    <x v="0"/>
    <n v="1"/>
    <s v="OT"/>
    <x v="2"/>
  </r>
  <r>
    <n v="50031201"/>
    <n v="18875784"/>
    <d v="2018-04-16T00:00:00"/>
    <d v="2018-04-21T00:00:00"/>
    <x v="2"/>
    <x v="817"/>
    <n v="484"/>
    <s v="EUR"/>
    <x v="1"/>
    <n v="0"/>
    <x v="0"/>
    <n v="4"/>
    <s v="CN"/>
    <x v="2"/>
  </r>
  <r>
    <n v="50031221"/>
    <n v="384025"/>
    <d v="2018-10-08T00:00:00"/>
    <d v="2018-10-14T00:00:00"/>
    <x v="2"/>
    <x v="125"/>
    <n v="56"/>
    <s v="EUR"/>
    <x v="8"/>
    <n v="1"/>
    <x v="0"/>
    <n v="10"/>
    <s v="OT"/>
    <x v="5"/>
  </r>
  <r>
    <n v="50031241"/>
    <n v="5507718"/>
    <d v="2017-12-14T00:00:00"/>
    <d v="2017-12-16T00:00:00"/>
    <x v="1"/>
    <x v="424"/>
    <n v="23"/>
    <s v="CAD"/>
    <x v="0"/>
    <n v="1"/>
    <x v="1"/>
    <n v="12"/>
    <s v="EN"/>
    <x v="3"/>
  </r>
  <r>
    <n v="50031251"/>
    <n v="21170144"/>
    <d v="2018-06-15T00:00:00"/>
    <d v="2018-06-22T00:00:00"/>
    <x v="1"/>
    <x v="351"/>
    <n v="56"/>
    <s v="USD"/>
    <x v="5"/>
    <n v="1"/>
    <x v="0"/>
    <n v="6"/>
    <s v="OT"/>
    <x v="4"/>
  </r>
  <r>
    <n v="50031261"/>
    <n v="21164857"/>
    <d v="2018-05-23T00:00:00"/>
    <d v="2018-05-26T00:00:00"/>
    <x v="1"/>
    <x v="322"/>
    <n v="51"/>
    <s v="USD"/>
    <x v="10"/>
    <n v="0"/>
    <x v="0"/>
    <n v="5"/>
    <s v="CN"/>
    <x v="7"/>
  </r>
  <r>
    <n v="50031271"/>
    <n v="12269909"/>
    <d v="2018-04-29T00:00:00"/>
    <d v="2018-05-05T00:00:00"/>
    <x v="2"/>
    <x v="37"/>
    <n v="78"/>
    <s v="GBP"/>
    <x v="5"/>
    <n v="0"/>
    <x v="0"/>
    <n v="5"/>
    <s v="CN"/>
    <x v="5"/>
  </r>
  <r>
    <n v="50031301"/>
    <n v="9836822"/>
    <d v="2018-05-29T00:00:00"/>
    <d v="2018-05-30T00:00:00"/>
    <x v="2"/>
    <x v="818"/>
    <n v="242"/>
    <s v="USD"/>
    <x v="8"/>
    <n v="1"/>
    <x v="0"/>
    <n v="5"/>
    <s v="CN"/>
    <x v="1"/>
  </r>
  <r>
    <n v="50031331"/>
    <n v="7344309"/>
    <d v="2018-06-29T00:00:00"/>
    <d v="2018-06-30T00:00:00"/>
    <x v="1"/>
    <x v="135"/>
    <n v="269"/>
    <s v="EUR"/>
    <x v="3"/>
    <n v="1"/>
    <x v="0"/>
    <n v="6"/>
    <s v="CN"/>
    <x v="1"/>
  </r>
  <r>
    <n v="50031341"/>
    <n v="13046106"/>
    <d v="2018-09-10T00:00:00"/>
    <d v="2018-09-10T00:00:00"/>
    <x v="2"/>
    <x v="60"/>
    <n v="86"/>
    <s v="EUR"/>
    <x v="10"/>
    <n v="1"/>
    <x v="0"/>
    <n v="9"/>
    <s v="CN"/>
    <x v="6"/>
  </r>
  <r>
    <n v="50031361"/>
    <n v="21165611"/>
    <d v="2018-02-15T00:00:00"/>
    <d v="2018-02-17T00:00:00"/>
    <x v="2"/>
    <x v="652"/>
    <n v="262"/>
    <s v="EUR"/>
    <x v="13"/>
    <n v="1"/>
    <x v="0"/>
    <n v="2"/>
    <s v="CN"/>
    <x v="3"/>
  </r>
  <r>
    <n v="50031371"/>
    <n v="7172292"/>
    <d v="2018-09-22T00:00:00"/>
    <d v="2018-09-24T00:00:00"/>
    <x v="1"/>
    <x v="26"/>
    <n v="90"/>
    <s v="EUR"/>
    <x v="0"/>
    <n v="1"/>
    <x v="0"/>
    <n v="9"/>
    <s v="OT"/>
    <x v="3"/>
  </r>
  <r>
    <n v="50031381"/>
    <n v="21160514"/>
    <d v="2018-04-09T00:00:00"/>
    <d v="2018-04-11T00:00:00"/>
    <x v="3"/>
    <x v="31"/>
    <n v="128"/>
    <s v="EUR"/>
    <x v="2"/>
    <n v="1"/>
    <x v="0"/>
    <n v="4"/>
    <s v="OT"/>
    <x v="3"/>
  </r>
  <r>
    <n v="50031411"/>
    <n v="6540596"/>
    <d v="2018-02-12T00:00:00"/>
    <d v="2018-02-18T00:00:00"/>
    <x v="2"/>
    <x v="819"/>
    <n v="499"/>
    <s v="EUR"/>
    <x v="0"/>
    <n v="1"/>
    <x v="0"/>
    <n v="2"/>
    <s v="OT"/>
    <x v="5"/>
  </r>
  <r>
    <n v="50031431"/>
    <n v="6286941"/>
    <d v="2017-12-29T00:00:00"/>
    <d v="2017-12-30T00:00:00"/>
    <x v="1"/>
    <x v="88"/>
    <n v="127"/>
    <s v="GBP"/>
    <x v="5"/>
    <n v="1"/>
    <x v="1"/>
    <n v="12"/>
    <s v="EN"/>
    <x v="1"/>
  </r>
  <r>
    <n v="50031461"/>
    <n v="21171327"/>
    <d v="2018-05-30T00:00:00"/>
    <d v="2018-06-03T00:00:00"/>
    <x v="2"/>
    <x v="523"/>
    <n v="75"/>
    <s v="EUR"/>
    <x v="17"/>
    <n v="0"/>
    <x v="0"/>
    <n v="6"/>
    <s v="CN"/>
    <x v="0"/>
  </r>
  <r>
    <n v="50031481"/>
    <n v="14957548"/>
    <d v="2018-05-04T00:00:00"/>
    <d v="2018-05-07T00:00:00"/>
    <x v="1"/>
    <x v="820"/>
    <n v="2219"/>
    <s v="GBP"/>
    <x v="14"/>
    <n v="1"/>
    <x v="0"/>
    <n v="5"/>
    <s v="CN"/>
    <x v="7"/>
  </r>
  <r>
    <n v="50031521"/>
    <n v="10048170"/>
    <d v="2018-03-31T00:00:00"/>
    <d v="2018-04-04T00:00:00"/>
    <x v="1"/>
    <x v="198"/>
    <n v="235"/>
    <s v="EUR"/>
    <x v="14"/>
    <n v="0"/>
    <x v="0"/>
    <n v="4"/>
    <s v="CN"/>
    <x v="0"/>
  </r>
  <r>
    <n v="50031551"/>
    <n v="7676128"/>
    <d v="2018-05-26T00:00:00"/>
    <d v="2018-05-29T00:00:00"/>
    <x v="2"/>
    <x v="821"/>
    <n v="423"/>
    <s v="CAD"/>
    <x v="18"/>
    <n v="0"/>
    <x v="0"/>
    <n v="5"/>
    <s v="CN"/>
    <x v="7"/>
  </r>
  <r>
    <n v="50031561"/>
    <n v="21153624"/>
    <d v="2018-06-11T00:00:00"/>
    <d v="2018-06-17T00:00:00"/>
    <x v="0"/>
    <x v="822"/>
    <n v="167"/>
    <s v="CAD"/>
    <x v="3"/>
    <n v="0"/>
    <x v="0"/>
    <n v="6"/>
    <s v="CN"/>
    <x v="5"/>
  </r>
  <r>
    <n v="50031571"/>
    <n v="19396942"/>
    <d v="2017-12-22T00:00:00"/>
    <d v="2017-12-26T00:00:00"/>
    <x v="1"/>
    <x v="823"/>
    <n v="411"/>
    <s v="EUR"/>
    <x v="11"/>
    <n v="1"/>
    <x v="1"/>
    <n v="12"/>
    <s v="CN"/>
    <x v="0"/>
  </r>
  <r>
    <n v="50031591"/>
    <n v="14835454"/>
    <d v="2017-12-14T00:00:00"/>
    <d v="2017-12-15T00:00:00"/>
    <x v="3"/>
    <x v="131"/>
    <n v="116"/>
    <s v="GBP"/>
    <x v="17"/>
    <n v="1"/>
    <x v="1"/>
    <n v="12"/>
    <s v="OT"/>
    <x v="1"/>
  </r>
  <r>
    <n v="50031601"/>
    <n v="8211029"/>
    <d v="2018-08-11T00:00:00"/>
    <d v="2018-08-17T00:00:00"/>
    <x v="2"/>
    <x v="42"/>
    <n v="93"/>
    <s v="CAD"/>
    <x v="3"/>
    <n v="1"/>
    <x v="0"/>
    <n v="8"/>
    <s v="CN"/>
    <x v="5"/>
  </r>
  <r>
    <n v="50031611"/>
    <n v="12732344"/>
    <d v="2018-08-15T00:00:00"/>
    <d v="2018-08-15T00:00:00"/>
    <x v="1"/>
    <x v="169"/>
    <n v="109"/>
    <s v="USD"/>
    <x v="6"/>
    <n v="0"/>
    <x v="0"/>
    <n v="8"/>
    <s v="CN"/>
    <x v="6"/>
  </r>
  <r>
    <n v="50031631"/>
    <n v="21171499"/>
    <d v="2018-06-01T00:00:00"/>
    <d v="2018-06-04T00:00:00"/>
    <x v="3"/>
    <x v="351"/>
    <n v="65"/>
    <s v="CAD"/>
    <x v="6"/>
    <n v="1"/>
    <x v="0"/>
    <n v="6"/>
    <s v="EN"/>
    <x v="7"/>
  </r>
  <r>
    <n v="50031641"/>
    <n v="7463597"/>
    <d v="2018-08-09T00:00:00"/>
    <d v="2018-08-14T00:00:00"/>
    <x v="2"/>
    <x v="2"/>
    <n v="158"/>
    <s v="USD"/>
    <x v="9"/>
    <n v="1"/>
    <x v="0"/>
    <n v="8"/>
    <s v="OT"/>
    <x v="2"/>
  </r>
  <r>
    <n v="50031651"/>
    <n v="16452527"/>
    <d v="2018-10-02T00:00:00"/>
    <d v="2018-10-06T00:00:00"/>
    <x v="2"/>
    <x v="824"/>
    <n v="39"/>
    <s v="CAD"/>
    <x v="7"/>
    <n v="1"/>
    <x v="0"/>
    <n v="10"/>
    <s v="CN"/>
    <x v="0"/>
  </r>
  <r>
    <n v="50031671"/>
    <n v="342487"/>
    <d v="2018-09-18T00:00:00"/>
    <d v="2018-09-19T00:00:00"/>
    <x v="1"/>
    <x v="825"/>
    <n v="607"/>
    <s v="CAD"/>
    <x v="5"/>
    <n v="1"/>
    <x v="0"/>
    <n v="9"/>
    <s v="OT"/>
    <x v="1"/>
  </r>
  <r>
    <n v="50031681"/>
    <n v="21170831"/>
    <d v="2018-01-01T00:00:00"/>
    <d v="2018-01-06T00:00:00"/>
    <x v="2"/>
    <x v="776"/>
    <n v="25179"/>
    <s v="CAD"/>
    <x v="8"/>
    <n v="1"/>
    <x v="0"/>
    <n v="1"/>
    <s v="OT"/>
    <x v="2"/>
  </r>
  <r>
    <n v="50031701"/>
    <n v="11059555"/>
    <d v="2018-04-02T00:00:00"/>
    <d v="2018-04-07T00:00:00"/>
    <x v="2"/>
    <x v="416"/>
    <n v="64"/>
    <s v="EUR"/>
    <x v="17"/>
    <n v="1"/>
    <x v="0"/>
    <n v="4"/>
    <s v="EN"/>
    <x v="2"/>
  </r>
  <r>
    <n v="50031711"/>
    <n v="21172759"/>
    <d v="2018-09-24T00:00:00"/>
    <d v="2018-09-26T00:00:00"/>
    <x v="0"/>
    <x v="826"/>
    <n v="2205"/>
    <s v="CAD"/>
    <x v="5"/>
    <n v="0"/>
    <x v="0"/>
    <n v="9"/>
    <s v="CN"/>
    <x v="3"/>
  </r>
  <r>
    <n v="50031721"/>
    <n v="20970430"/>
    <d v="2018-10-14T00:00:00"/>
    <d v="2018-10-19T00:00:00"/>
    <x v="2"/>
    <x v="108"/>
    <n v="175"/>
    <s v="USD"/>
    <x v="14"/>
    <n v="1"/>
    <x v="0"/>
    <n v="10"/>
    <s v="CN"/>
    <x v="2"/>
  </r>
  <r>
    <n v="50031731"/>
    <n v="4222784"/>
    <d v="2018-01-18T00:00:00"/>
    <d v="2018-01-25T00:00:00"/>
    <x v="2"/>
    <x v="31"/>
    <n v="216"/>
    <s v="USD"/>
    <x v="3"/>
    <n v="0"/>
    <x v="0"/>
    <n v="1"/>
    <s v="CN"/>
    <x v="4"/>
  </r>
  <r>
    <n v="50031741"/>
    <n v="4074120"/>
    <d v="2018-02-01T00:00:00"/>
    <d v="2018-02-07T00:00:00"/>
    <x v="3"/>
    <x v="575"/>
    <n v="126"/>
    <s v="GBP"/>
    <x v="10"/>
    <n v="1"/>
    <x v="0"/>
    <n v="2"/>
    <s v="OT"/>
    <x v="5"/>
  </r>
  <r>
    <n v="50031771"/>
    <n v="5897239"/>
    <d v="2018-08-30T00:00:00"/>
    <d v="2018-09-04T00:00:00"/>
    <x v="1"/>
    <x v="95"/>
    <n v="201"/>
    <s v="EUR"/>
    <x v="17"/>
    <n v="1"/>
    <x v="0"/>
    <n v="9"/>
    <s v="OT"/>
    <x v="2"/>
  </r>
  <r>
    <n v="50031781"/>
    <n v="20772206"/>
    <d v="2018-09-28T00:00:00"/>
    <d v="2018-10-02T00:00:00"/>
    <x v="3"/>
    <x v="827"/>
    <n v="209"/>
    <s v="USD"/>
    <x v="15"/>
    <n v="0"/>
    <x v="0"/>
    <n v="10"/>
    <s v="EN"/>
    <x v="0"/>
  </r>
  <r>
    <n v="50031791"/>
    <n v="14120433"/>
    <d v="2017-11-27T00:00:00"/>
    <d v="2017-11-30T00:00:00"/>
    <x v="0"/>
    <x v="311"/>
    <n v="228"/>
    <s v="CAD"/>
    <x v="8"/>
    <n v="1"/>
    <x v="1"/>
    <n v="11"/>
    <s v="EN"/>
    <x v="7"/>
  </r>
  <r>
    <n v="50031801"/>
    <n v="7676128"/>
    <d v="2018-02-01T00:00:00"/>
    <d v="2018-02-04T00:00:00"/>
    <x v="2"/>
    <x v="359"/>
    <n v="228"/>
    <s v="CAD"/>
    <x v="9"/>
    <n v="0"/>
    <x v="0"/>
    <n v="2"/>
    <s v="CN"/>
    <x v="7"/>
  </r>
  <r>
    <n v="50031821"/>
    <n v="21166584"/>
    <d v="2018-03-09T00:00:00"/>
    <d v="2018-03-15T00:00:00"/>
    <x v="2"/>
    <x v="274"/>
    <n v="446"/>
    <s v="EUR"/>
    <x v="0"/>
    <n v="1"/>
    <x v="0"/>
    <n v="3"/>
    <s v="CN"/>
    <x v="5"/>
  </r>
  <r>
    <n v="50031851"/>
    <n v="5446934"/>
    <d v="2018-01-01T00:00:00"/>
    <d v="2018-01-08T00:00:00"/>
    <x v="3"/>
    <x v="828"/>
    <n v="372"/>
    <s v="EUR"/>
    <x v="14"/>
    <n v="1"/>
    <x v="0"/>
    <n v="1"/>
    <s v="CN"/>
    <x v="4"/>
  </r>
  <r>
    <n v="50031861"/>
    <n v="7884316"/>
    <d v="2018-07-31T00:00:00"/>
    <d v="2018-08-04T00:00:00"/>
    <x v="1"/>
    <x v="220"/>
    <n v="158"/>
    <s v="CAD"/>
    <x v="17"/>
    <n v="1"/>
    <x v="0"/>
    <n v="8"/>
    <s v="CN"/>
    <x v="0"/>
  </r>
  <r>
    <n v="50031871"/>
    <n v="5903834"/>
    <d v="2018-07-22T00:00:00"/>
    <d v="2018-07-25T00:00:00"/>
    <x v="0"/>
    <x v="829"/>
    <n v="2911"/>
    <s v="GBP"/>
    <x v="8"/>
    <n v="1"/>
    <x v="0"/>
    <n v="7"/>
    <s v="CN"/>
    <x v="7"/>
  </r>
  <r>
    <n v="50031881"/>
    <n v="19324438"/>
    <d v="2018-11-04T00:00:00"/>
    <d v="2018-11-06T00:00:00"/>
    <x v="3"/>
    <x v="830"/>
    <n v="60250"/>
    <s v="CAD"/>
    <x v="0"/>
    <n v="1"/>
    <x v="0"/>
    <n v="11"/>
    <s v="CN"/>
    <x v="3"/>
  </r>
  <r>
    <n v="50031891"/>
    <n v="14854599"/>
    <d v="2018-10-23T00:00:00"/>
    <d v="2018-10-23T00:00:00"/>
    <x v="2"/>
    <x v="98"/>
    <n v="66"/>
    <s v="EUR"/>
    <x v="9"/>
    <n v="0"/>
    <x v="0"/>
    <n v="10"/>
    <s v="OT"/>
    <x v="6"/>
  </r>
  <r>
    <n v="50031911"/>
    <n v="21171127"/>
    <d v="2018-11-05T00:00:00"/>
    <d v="2018-11-11T00:00:00"/>
    <x v="1"/>
    <x v="831"/>
    <n v="332"/>
    <s v="EUR"/>
    <x v="3"/>
    <n v="1"/>
    <x v="0"/>
    <n v="11"/>
    <s v="CN"/>
    <x v="5"/>
  </r>
  <r>
    <n v="50031921"/>
    <n v="21064828"/>
    <d v="2018-01-29T00:00:00"/>
    <d v="2018-01-30T00:00:00"/>
    <x v="1"/>
    <x v="832"/>
    <n v="677"/>
    <s v="EUR"/>
    <x v="0"/>
    <n v="0"/>
    <x v="0"/>
    <n v="1"/>
    <s v="CN"/>
    <x v="1"/>
  </r>
  <r>
    <n v="50031931"/>
    <n v="15106260"/>
    <d v="2018-05-29T00:00:00"/>
    <d v="2018-06-03T00:00:00"/>
    <x v="1"/>
    <x v="77"/>
    <n v="188"/>
    <s v="EUR"/>
    <x v="5"/>
    <n v="0"/>
    <x v="0"/>
    <n v="6"/>
    <s v="CN"/>
    <x v="2"/>
  </r>
  <r>
    <n v="50031941"/>
    <n v="7163989"/>
    <d v="2018-08-06T00:00:00"/>
    <d v="2018-08-06T00:00:00"/>
    <x v="2"/>
    <x v="439"/>
    <n v="117"/>
    <s v="EUR"/>
    <x v="9"/>
    <n v="0"/>
    <x v="0"/>
    <n v="8"/>
    <s v="EN"/>
    <x v="6"/>
  </r>
  <r>
    <n v="50031971"/>
    <n v="12497901"/>
    <d v="2018-09-15T00:00:00"/>
    <d v="2018-09-16T00:00:00"/>
    <x v="0"/>
    <x v="26"/>
    <n v="186"/>
    <s v="EUR"/>
    <x v="1"/>
    <n v="0"/>
    <x v="0"/>
    <n v="9"/>
    <s v="CN"/>
    <x v="1"/>
  </r>
  <r>
    <n v="50031981"/>
    <n v="21162165"/>
    <d v="2018-01-14T00:00:00"/>
    <d v="2018-01-18T00:00:00"/>
    <x v="1"/>
    <x v="833"/>
    <n v="4309"/>
    <s v="CAD"/>
    <x v="5"/>
    <n v="1"/>
    <x v="0"/>
    <n v="1"/>
    <s v="EN"/>
    <x v="0"/>
  </r>
  <r>
    <n v="50031991"/>
    <n v="12864192"/>
    <d v="2018-10-29T00:00:00"/>
    <d v="2018-11-01T00:00:00"/>
    <x v="0"/>
    <x v="184"/>
    <n v="26"/>
    <s v="EUR"/>
    <x v="14"/>
    <n v="1"/>
    <x v="0"/>
    <n v="11"/>
    <s v="EN"/>
    <x v="7"/>
  </r>
  <r>
    <n v="50032001"/>
    <n v="19449347"/>
    <d v="2018-05-30T00:00:00"/>
    <d v="2018-06-03T00:00:00"/>
    <x v="2"/>
    <x v="450"/>
    <n v="128"/>
    <s v="EUR"/>
    <x v="13"/>
    <n v="1"/>
    <x v="0"/>
    <n v="6"/>
    <s v="EN"/>
    <x v="0"/>
  </r>
  <r>
    <n v="50032011"/>
    <n v="12377869"/>
    <d v="2018-08-29T00:00:00"/>
    <d v="2018-09-01T00:00:00"/>
    <x v="2"/>
    <x v="9"/>
    <n v="99"/>
    <s v="USD"/>
    <x v="11"/>
    <n v="1"/>
    <x v="0"/>
    <n v="9"/>
    <s v="CN"/>
    <x v="7"/>
  </r>
  <r>
    <n v="50032021"/>
    <n v="21163292"/>
    <d v="2018-09-16T00:00:00"/>
    <d v="2018-09-19T00:00:00"/>
    <x v="3"/>
    <x v="500"/>
    <n v="50"/>
    <s v="USD"/>
    <x v="3"/>
    <n v="0"/>
    <x v="0"/>
    <n v="9"/>
    <s v="EN"/>
    <x v="7"/>
  </r>
  <r>
    <n v="50032041"/>
    <n v="12413410"/>
    <d v="2018-03-02T00:00:00"/>
    <d v="2018-03-05T00:00:00"/>
    <x v="2"/>
    <x v="190"/>
    <n v="29"/>
    <s v="CAD"/>
    <x v="17"/>
    <n v="1"/>
    <x v="0"/>
    <n v="3"/>
    <s v="OT"/>
    <x v="7"/>
  </r>
  <r>
    <n v="50032061"/>
    <n v="20672702"/>
    <d v="2018-05-06T00:00:00"/>
    <d v="2018-05-06T00:00:00"/>
    <x v="1"/>
    <x v="834"/>
    <n v="681"/>
    <s v="EUR"/>
    <x v="17"/>
    <n v="0"/>
    <x v="0"/>
    <n v="5"/>
    <s v="CN"/>
    <x v="6"/>
  </r>
  <r>
    <n v="50032081"/>
    <n v="15188241"/>
    <d v="2018-02-15T00:00:00"/>
    <d v="2018-02-15T00:00:00"/>
    <x v="1"/>
    <x v="47"/>
    <n v="170"/>
    <s v="USD"/>
    <x v="6"/>
    <n v="1"/>
    <x v="0"/>
    <n v="2"/>
    <s v="OT"/>
    <x v="6"/>
  </r>
  <r>
    <n v="50032091"/>
    <n v="16989996"/>
    <d v="2018-08-11T00:00:00"/>
    <d v="2018-08-14T00:00:00"/>
    <x v="3"/>
    <x v="26"/>
    <n v="179"/>
    <s v="CAD"/>
    <x v="15"/>
    <n v="0"/>
    <x v="0"/>
    <n v="8"/>
    <s v="CN"/>
    <x v="7"/>
  </r>
  <r>
    <n v="50032101"/>
    <n v="21169743"/>
    <d v="2018-09-26T00:00:00"/>
    <d v="2018-09-30T00:00:00"/>
    <x v="2"/>
    <x v="835"/>
    <n v="207"/>
    <s v="CAD"/>
    <x v="19"/>
    <n v="0"/>
    <x v="0"/>
    <n v="9"/>
    <s v="CN"/>
    <x v="0"/>
  </r>
  <r>
    <n v="50032111"/>
    <n v="21162480"/>
    <d v="2018-06-15T00:00:00"/>
    <d v="2018-06-16T00:00:00"/>
    <x v="2"/>
    <x v="836"/>
    <n v="210"/>
    <s v="CAD"/>
    <x v="15"/>
    <n v="1"/>
    <x v="0"/>
    <n v="6"/>
    <s v="CN"/>
    <x v="1"/>
  </r>
  <r>
    <n v="50032141"/>
    <n v="20678762"/>
    <d v="2017-12-21T00:00:00"/>
    <d v="2017-12-24T00:00:00"/>
    <x v="0"/>
    <x v="194"/>
    <n v="151"/>
    <s v="CAD"/>
    <x v="3"/>
    <n v="1"/>
    <x v="1"/>
    <n v="12"/>
    <s v="CN"/>
    <x v="7"/>
  </r>
  <r>
    <n v="50032151"/>
    <n v="10974434"/>
    <d v="2018-08-13T00:00:00"/>
    <d v="2018-08-20T00:00:00"/>
    <x v="2"/>
    <x v="9"/>
    <n v="137"/>
    <s v="EUR"/>
    <x v="5"/>
    <n v="1"/>
    <x v="0"/>
    <n v="8"/>
    <s v="CN"/>
    <x v="4"/>
  </r>
  <r>
    <n v="50032171"/>
    <n v="21111097"/>
    <d v="2018-04-03T00:00:00"/>
    <d v="2018-04-09T00:00:00"/>
    <x v="1"/>
    <x v="23"/>
    <n v="60"/>
    <s v="USD"/>
    <x v="3"/>
    <n v="1"/>
    <x v="0"/>
    <n v="4"/>
    <s v="OT"/>
    <x v="5"/>
  </r>
  <r>
    <n v="50032221"/>
    <n v="21170822"/>
    <d v="2018-07-30T00:00:00"/>
    <d v="2018-08-02T00:00:00"/>
    <x v="2"/>
    <x v="555"/>
    <n v="116"/>
    <s v="GBP"/>
    <x v="8"/>
    <n v="0"/>
    <x v="0"/>
    <n v="8"/>
    <s v="EN"/>
    <x v="7"/>
  </r>
  <r>
    <n v="50032231"/>
    <n v="7676128"/>
    <d v="2018-01-02T00:00:00"/>
    <d v="2018-01-05T00:00:00"/>
    <x v="1"/>
    <x v="609"/>
    <n v="99"/>
    <s v="CAD"/>
    <x v="0"/>
    <n v="0"/>
    <x v="0"/>
    <n v="1"/>
    <s v="CN"/>
    <x v="7"/>
  </r>
  <r>
    <n v="50032241"/>
    <n v="15300686"/>
    <d v="2017-12-31T00:00:00"/>
    <d v="2017-12-31T00:00:00"/>
    <x v="2"/>
    <x v="837"/>
    <n v="539"/>
    <s v="CAD"/>
    <x v="1"/>
    <n v="1"/>
    <x v="1"/>
    <n v="12"/>
    <s v="EN"/>
    <x v="6"/>
  </r>
  <r>
    <n v="50032261"/>
    <n v="336184"/>
    <d v="2018-10-02T00:00:00"/>
    <d v="2018-10-05T00:00:00"/>
    <x v="2"/>
    <x v="220"/>
    <n v="233"/>
    <s v="EUR"/>
    <x v="10"/>
    <n v="0"/>
    <x v="0"/>
    <n v="10"/>
    <s v="CN"/>
    <x v="7"/>
  </r>
  <r>
    <n v="50032271"/>
    <n v="10520750"/>
    <d v="2018-02-16T00:00:00"/>
    <d v="2018-02-22T00:00:00"/>
    <x v="1"/>
    <x v="545"/>
    <n v="402"/>
    <s v="CAD"/>
    <x v="11"/>
    <n v="1"/>
    <x v="0"/>
    <n v="2"/>
    <s v="CN"/>
    <x v="5"/>
  </r>
  <r>
    <n v="50032281"/>
    <n v="21141159"/>
    <d v="2018-11-15T00:00:00"/>
    <d v="2018-11-18T00:00:00"/>
    <x v="3"/>
    <x v="11"/>
    <n v="38"/>
    <s v="EUR"/>
    <x v="9"/>
    <n v="1"/>
    <x v="0"/>
    <n v="11"/>
    <s v="OT"/>
    <x v="7"/>
  </r>
  <r>
    <n v="50032291"/>
    <n v="21174210"/>
    <d v="2018-05-29T00:00:00"/>
    <d v="2018-05-30T00:00:00"/>
    <x v="1"/>
    <x v="164"/>
    <n v="142"/>
    <s v="USD"/>
    <x v="10"/>
    <n v="0"/>
    <x v="0"/>
    <n v="5"/>
    <s v="CN"/>
    <x v="1"/>
  </r>
  <r>
    <n v="50032321"/>
    <n v="11138788"/>
    <d v="2018-08-04T00:00:00"/>
    <d v="2018-08-07T00:00:00"/>
    <x v="2"/>
    <x v="652"/>
    <n v="191"/>
    <s v="EUR"/>
    <x v="11"/>
    <n v="1"/>
    <x v="0"/>
    <n v="8"/>
    <s v="OT"/>
    <x v="7"/>
  </r>
  <r>
    <n v="50032341"/>
    <n v="21167214"/>
    <d v="2018-08-30T00:00:00"/>
    <d v="2018-09-06T00:00:00"/>
    <x v="3"/>
    <x v="185"/>
    <n v="284"/>
    <s v="CAD"/>
    <x v="17"/>
    <n v="1"/>
    <x v="0"/>
    <n v="9"/>
    <s v="OT"/>
    <x v="4"/>
  </r>
  <r>
    <n v="50032371"/>
    <n v="12409955"/>
    <d v="2018-09-26T00:00:00"/>
    <d v="2018-10-02T00:00:00"/>
    <x v="1"/>
    <x v="102"/>
    <n v="261"/>
    <s v="USD"/>
    <x v="1"/>
    <n v="0"/>
    <x v="0"/>
    <n v="10"/>
    <s v="OT"/>
    <x v="5"/>
  </r>
  <r>
    <n v="50032411"/>
    <n v="16807423"/>
    <d v="2018-06-18T00:00:00"/>
    <d v="2018-06-20T00:00:00"/>
    <x v="1"/>
    <x v="422"/>
    <n v="162"/>
    <s v="EUR"/>
    <x v="6"/>
    <n v="1"/>
    <x v="0"/>
    <n v="6"/>
    <s v="CN"/>
    <x v="3"/>
  </r>
  <r>
    <n v="50032431"/>
    <n v="17782265"/>
    <d v="2018-09-29T00:00:00"/>
    <d v="2018-10-01T00:00:00"/>
    <x v="2"/>
    <x v="49"/>
    <n v="115"/>
    <s v="CAD"/>
    <x v="18"/>
    <n v="1"/>
    <x v="0"/>
    <n v="10"/>
    <s v="CN"/>
    <x v="3"/>
  </r>
  <r>
    <n v="50032461"/>
    <n v="14620757"/>
    <d v="2018-11-18T00:00:00"/>
    <d v="2018-11-20T00:00:00"/>
    <x v="2"/>
    <x v="763"/>
    <n v="263"/>
    <s v="USD"/>
    <x v="15"/>
    <n v="1"/>
    <x v="0"/>
    <n v="11"/>
    <s v="OT"/>
    <x v="3"/>
  </r>
  <r>
    <n v="50032471"/>
    <n v="21171117"/>
    <d v="2018-08-26T00:00:00"/>
    <d v="2018-08-28T00:00:00"/>
    <x v="2"/>
    <x v="838"/>
    <n v="6211"/>
    <s v="CAD"/>
    <x v="3"/>
    <n v="1"/>
    <x v="0"/>
    <n v="8"/>
    <s v="OT"/>
    <x v="3"/>
  </r>
  <r>
    <n v="50032481"/>
    <n v="6418054"/>
    <d v="2018-06-18T00:00:00"/>
    <d v="2018-06-24T00:00:00"/>
    <x v="1"/>
    <x v="63"/>
    <n v="211"/>
    <s v="EUR"/>
    <x v="0"/>
    <n v="1"/>
    <x v="0"/>
    <n v="6"/>
    <s v="OT"/>
    <x v="5"/>
  </r>
  <r>
    <n v="50032501"/>
    <n v="21169743"/>
    <d v="2018-04-10T00:00:00"/>
    <d v="2018-04-16T00:00:00"/>
    <x v="1"/>
    <x v="839"/>
    <n v="1399"/>
    <s v="CAD"/>
    <x v="8"/>
    <n v="0"/>
    <x v="0"/>
    <n v="4"/>
    <s v="CN"/>
    <x v="5"/>
  </r>
  <r>
    <n v="50032511"/>
    <n v="10367000"/>
    <d v="2018-05-04T00:00:00"/>
    <d v="2018-05-08T00:00:00"/>
    <x v="3"/>
    <x v="88"/>
    <n v="310"/>
    <s v="USD"/>
    <x v="8"/>
    <n v="1"/>
    <x v="0"/>
    <n v="5"/>
    <s v="CN"/>
    <x v="0"/>
  </r>
  <r>
    <n v="50032541"/>
    <n v="15188241"/>
    <d v="2018-07-09T00:00:00"/>
    <d v="2018-07-10T00:00:00"/>
    <x v="3"/>
    <x v="194"/>
    <n v="204"/>
    <s v="USD"/>
    <x v="6"/>
    <n v="1"/>
    <x v="0"/>
    <n v="7"/>
    <s v="OT"/>
    <x v="1"/>
  </r>
  <r>
    <n v="50032551"/>
    <n v="6165124"/>
    <d v="2018-05-23T00:00:00"/>
    <d v="2018-05-28T00:00:00"/>
    <x v="2"/>
    <x v="278"/>
    <n v="265"/>
    <s v="USD"/>
    <x v="5"/>
    <n v="1"/>
    <x v="0"/>
    <n v="5"/>
    <s v="CN"/>
    <x v="2"/>
  </r>
  <r>
    <n v="50032561"/>
    <n v="21167052"/>
    <d v="2018-08-08T00:00:00"/>
    <d v="2018-08-10T00:00:00"/>
    <x v="1"/>
    <x v="266"/>
    <n v="250"/>
    <s v="EUR"/>
    <x v="9"/>
    <n v="1"/>
    <x v="0"/>
    <n v="8"/>
    <s v="CN"/>
    <x v="3"/>
  </r>
  <r>
    <n v="50032571"/>
    <n v="12777267"/>
    <d v="2017-12-30T00:00:00"/>
    <d v="2018-01-04T00:00:00"/>
    <x v="1"/>
    <x v="840"/>
    <n v="1037"/>
    <s v="CAD"/>
    <x v="5"/>
    <n v="1"/>
    <x v="0"/>
    <n v="1"/>
    <s v="CN"/>
    <x v="2"/>
  </r>
  <r>
    <n v="50032581"/>
    <n v="16465774"/>
    <d v="2018-01-31T00:00:00"/>
    <d v="2018-02-06T00:00:00"/>
    <x v="2"/>
    <x v="841"/>
    <n v="239"/>
    <s v="CAD"/>
    <x v="0"/>
    <n v="1"/>
    <x v="0"/>
    <n v="2"/>
    <s v="CN"/>
    <x v="5"/>
  </r>
  <r>
    <n v="50032591"/>
    <n v="14365155"/>
    <d v="2018-03-21T00:00:00"/>
    <d v="2018-03-26T00:00:00"/>
    <x v="2"/>
    <x v="421"/>
    <n v="93"/>
    <s v="CAD"/>
    <x v="5"/>
    <n v="0"/>
    <x v="0"/>
    <n v="3"/>
    <s v="OT"/>
    <x v="2"/>
  </r>
  <r>
    <n v="50032611"/>
    <n v="19563692"/>
    <d v="2018-01-20T00:00:00"/>
    <d v="2018-01-20T00:00:00"/>
    <x v="1"/>
    <x v="842"/>
    <n v="13166"/>
    <s v="EUR"/>
    <x v="15"/>
    <n v="0"/>
    <x v="0"/>
    <n v="1"/>
    <s v="CN"/>
    <x v="6"/>
  </r>
  <r>
    <n v="50032621"/>
    <n v="21167185"/>
    <d v="2018-06-10T00:00:00"/>
    <d v="2018-06-11T00:00:00"/>
    <x v="2"/>
    <x v="779"/>
    <n v="100"/>
    <s v="EUR"/>
    <x v="0"/>
    <n v="0"/>
    <x v="0"/>
    <n v="6"/>
    <s v="EN"/>
    <x v="1"/>
  </r>
  <r>
    <n v="50032631"/>
    <n v="7871595"/>
    <d v="2018-04-01T00:00:00"/>
    <d v="2018-04-04T00:00:00"/>
    <x v="0"/>
    <x v="193"/>
    <n v="76"/>
    <s v="EUR"/>
    <x v="10"/>
    <n v="0"/>
    <x v="0"/>
    <n v="4"/>
    <s v="CN"/>
    <x v="7"/>
  </r>
  <r>
    <n v="50032641"/>
    <n v="10222793"/>
    <d v="2018-03-03T00:00:00"/>
    <d v="2018-03-04T00:00:00"/>
    <x v="3"/>
    <x v="259"/>
    <n v="342"/>
    <s v="GBP"/>
    <x v="2"/>
    <n v="1"/>
    <x v="0"/>
    <n v="3"/>
    <s v="CN"/>
    <x v="1"/>
  </r>
  <r>
    <n v="50032661"/>
    <n v="21173847"/>
    <d v="2018-09-27T00:00:00"/>
    <d v="2018-10-04T00:00:00"/>
    <x v="3"/>
    <x v="843"/>
    <n v="796"/>
    <s v="EUR"/>
    <x v="9"/>
    <n v="0"/>
    <x v="0"/>
    <n v="10"/>
    <s v="OT"/>
    <x v="4"/>
  </r>
  <r>
    <n v="50032671"/>
    <n v="342487"/>
    <d v="2018-04-30T00:00:00"/>
    <d v="2018-05-04T00:00:00"/>
    <x v="2"/>
    <x v="55"/>
    <n v="168"/>
    <s v="CAD"/>
    <x v="0"/>
    <n v="1"/>
    <x v="0"/>
    <n v="5"/>
    <s v="OT"/>
    <x v="0"/>
  </r>
  <r>
    <n v="50032691"/>
    <n v="21172463"/>
    <d v="2018-10-17T00:00:00"/>
    <d v="2018-10-23T00:00:00"/>
    <x v="2"/>
    <x v="844"/>
    <n v="360"/>
    <s v="EUR"/>
    <x v="4"/>
    <n v="1"/>
    <x v="0"/>
    <n v="10"/>
    <s v="OT"/>
    <x v="5"/>
  </r>
  <r>
    <n v="50032701"/>
    <n v="12905297"/>
    <d v="2018-06-23T00:00:00"/>
    <d v="2018-06-23T00:00:00"/>
    <x v="0"/>
    <x v="174"/>
    <n v="401"/>
    <s v="GBP"/>
    <x v="0"/>
    <n v="0"/>
    <x v="0"/>
    <n v="6"/>
    <s v="CN"/>
    <x v="6"/>
  </r>
  <r>
    <n v="50032761"/>
    <n v="180415"/>
    <d v="2018-10-02T00:00:00"/>
    <d v="2018-10-06T00:00:00"/>
    <x v="1"/>
    <x v="845"/>
    <n v="570"/>
    <s v="USD"/>
    <x v="8"/>
    <n v="1"/>
    <x v="0"/>
    <n v="10"/>
    <s v="OT"/>
    <x v="0"/>
  </r>
  <r>
    <n v="50032771"/>
    <n v="21165678"/>
    <d v="2018-06-26T00:00:00"/>
    <d v="2018-06-28T00:00:00"/>
    <x v="3"/>
    <x v="164"/>
    <n v="156"/>
    <s v="CAD"/>
    <x v="9"/>
    <n v="1"/>
    <x v="0"/>
    <n v="6"/>
    <s v="CN"/>
    <x v="3"/>
  </r>
  <r>
    <n v="50032781"/>
    <n v="13314211"/>
    <d v="2018-03-13T00:00:00"/>
    <d v="2018-03-18T00:00:00"/>
    <x v="2"/>
    <x v="575"/>
    <n v="297"/>
    <s v="USD"/>
    <x v="10"/>
    <n v="1"/>
    <x v="0"/>
    <n v="3"/>
    <s v="OT"/>
    <x v="2"/>
  </r>
  <r>
    <n v="50032791"/>
    <n v="14367636"/>
    <d v="2018-10-10T00:00:00"/>
    <d v="2018-10-13T00:00:00"/>
    <x v="2"/>
    <x v="846"/>
    <n v="96"/>
    <s v="GBP"/>
    <x v="16"/>
    <n v="0"/>
    <x v="0"/>
    <n v="10"/>
    <s v="CN"/>
    <x v="7"/>
  </r>
  <r>
    <n v="50032801"/>
    <n v="363332"/>
    <d v="2018-04-17T00:00:00"/>
    <d v="2018-04-18T00:00:00"/>
    <x v="0"/>
    <x v="133"/>
    <n v="161"/>
    <s v="USD"/>
    <x v="3"/>
    <n v="1"/>
    <x v="0"/>
    <n v="4"/>
    <s v="OT"/>
    <x v="1"/>
  </r>
  <r>
    <n v="50032811"/>
    <n v="13778517"/>
    <d v="2018-08-15T00:00:00"/>
    <d v="2018-08-17T00:00:00"/>
    <x v="1"/>
    <x v="9"/>
    <n v="182"/>
    <s v="CAD"/>
    <x v="17"/>
    <n v="0"/>
    <x v="0"/>
    <n v="8"/>
    <s v="OT"/>
    <x v="3"/>
  </r>
  <r>
    <n v="50032821"/>
    <n v="14957548"/>
    <d v="2018-02-26T00:00:00"/>
    <d v="2018-02-27T00:00:00"/>
    <x v="2"/>
    <x v="169"/>
    <n v="92"/>
    <s v="GBP"/>
    <x v="3"/>
    <n v="1"/>
    <x v="0"/>
    <n v="2"/>
    <s v="CN"/>
    <x v="1"/>
  </r>
  <r>
    <n v="50032831"/>
    <n v="10840181"/>
    <d v="2018-03-04T00:00:00"/>
    <d v="2018-03-04T00:00:00"/>
    <x v="1"/>
    <x v="118"/>
    <n v="377"/>
    <s v="EUR"/>
    <x v="8"/>
    <n v="1"/>
    <x v="0"/>
    <n v="3"/>
    <s v="EN"/>
    <x v="6"/>
  </r>
  <r>
    <n v="50032861"/>
    <n v="21109674"/>
    <d v="2018-02-10T00:00:00"/>
    <d v="2018-02-13T00:00:00"/>
    <x v="0"/>
    <x v="603"/>
    <n v="45"/>
    <s v="GBP"/>
    <x v="5"/>
    <n v="1"/>
    <x v="0"/>
    <n v="2"/>
    <s v="EN"/>
    <x v="7"/>
  </r>
  <r>
    <n v="50032871"/>
    <n v="374011"/>
    <d v="2018-08-19T00:00:00"/>
    <d v="2018-08-26T00:00:00"/>
    <x v="2"/>
    <x v="847"/>
    <n v="631"/>
    <s v="CAD"/>
    <x v="14"/>
    <n v="1"/>
    <x v="0"/>
    <n v="8"/>
    <s v="CN"/>
    <x v="4"/>
  </r>
  <r>
    <n v="50032881"/>
    <n v="21167386"/>
    <d v="2018-01-10T00:00:00"/>
    <d v="2018-01-12T00:00:00"/>
    <x v="0"/>
    <x v="848"/>
    <n v="12187"/>
    <s v="EUR"/>
    <x v="5"/>
    <n v="1"/>
    <x v="0"/>
    <n v="1"/>
    <s v="EN"/>
    <x v="3"/>
  </r>
  <r>
    <n v="50032911"/>
    <n v="344476"/>
    <d v="2018-08-16T00:00:00"/>
    <d v="2018-08-22T00:00:00"/>
    <x v="1"/>
    <x v="849"/>
    <n v="1233"/>
    <s v="CAD"/>
    <x v="8"/>
    <n v="1"/>
    <x v="0"/>
    <n v="8"/>
    <s v="EN"/>
    <x v="5"/>
  </r>
  <r>
    <n v="50032931"/>
    <n v="10493035"/>
    <d v="2018-06-27T00:00:00"/>
    <d v="2018-06-28T00:00:00"/>
    <x v="3"/>
    <x v="465"/>
    <n v="97"/>
    <s v="USD"/>
    <x v="1"/>
    <n v="0"/>
    <x v="0"/>
    <n v="6"/>
    <s v="OT"/>
    <x v="1"/>
  </r>
  <r>
    <n v="50032961"/>
    <n v="21162146"/>
    <d v="2017-12-22T00:00:00"/>
    <d v="2017-12-29T00:00:00"/>
    <x v="1"/>
    <x v="102"/>
    <n v="164"/>
    <s v="CAD"/>
    <x v="9"/>
    <n v="1"/>
    <x v="1"/>
    <n v="12"/>
    <s v="EN"/>
    <x v="4"/>
  </r>
  <r>
    <n v="50032971"/>
    <n v="16801544"/>
    <d v="2018-04-07T00:00:00"/>
    <d v="2018-04-12T00:00:00"/>
    <x v="1"/>
    <x v="850"/>
    <n v="721"/>
    <s v="EUR"/>
    <x v="5"/>
    <n v="1"/>
    <x v="0"/>
    <n v="4"/>
    <s v="CN"/>
    <x v="2"/>
  </r>
  <r>
    <n v="50033001"/>
    <n v="14403569"/>
    <d v="2018-03-05T00:00:00"/>
    <d v="2018-03-10T00:00:00"/>
    <x v="3"/>
    <x v="492"/>
    <n v="147"/>
    <s v="CAD"/>
    <x v="5"/>
    <n v="1"/>
    <x v="0"/>
    <n v="3"/>
    <s v="OT"/>
    <x v="2"/>
  </r>
  <r>
    <n v="50033011"/>
    <n v="4488216"/>
    <d v="2018-07-22T00:00:00"/>
    <d v="2018-07-23T00:00:00"/>
    <x v="2"/>
    <x v="244"/>
    <n v="212"/>
    <s v="EUR"/>
    <x v="5"/>
    <n v="1"/>
    <x v="0"/>
    <n v="7"/>
    <s v="CN"/>
    <x v="1"/>
  </r>
  <r>
    <n v="50033031"/>
    <n v="21163778"/>
    <d v="2018-07-07T00:00:00"/>
    <d v="2018-07-09T00:00:00"/>
    <x v="2"/>
    <x v="851"/>
    <n v="1402"/>
    <s v="EUR"/>
    <x v="11"/>
    <n v="1"/>
    <x v="0"/>
    <n v="7"/>
    <s v="CN"/>
    <x v="3"/>
  </r>
  <r>
    <n v="50033061"/>
    <n v="21168999"/>
    <d v="2018-08-05T00:00:00"/>
    <d v="2018-08-12T00:00:00"/>
    <x v="0"/>
    <x v="190"/>
    <n v="75"/>
    <s v="GBP"/>
    <x v="0"/>
    <n v="1"/>
    <x v="0"/>
    <n v="8"/>
    <s v="OT"/>
    <x v="4"/>
  </r>
  <r>
    <n v="50033081"/>
    <n v="20821948"/>
    <d v="2018-03-07T00:00:00"/>
    <d v="2018-03-11T00:00:00"/>
    <x v="3"/>
    <x v="141"/>
    <n v="53"/>
    <s v="CAD"/>
    <x v="11"/>
    <n v="1"/>
    <x v="0"/>
    <n v="3"/>
    <s v="CN"/>
    <x v="0"/>
  </r>
  <r>
    <n v="50033091"/>
    <n v="21164981"/>
    <d v="2018-09-16T00:00:00"/>
    <d v="2018-09-19T00:00:00"/>
    <x v="3"/>
    <x v="852"/>
    <n v="223"/>
    <s v="GBP"/>
    <x v="8"/>
    <n v="0"/>
    <x v="0"/>
    <n v="9"/>
    <s v="CN"/>
    <x v="7"/>
  </r>
  <r>
    <n v="50033111"/>
    <n v="20970430"/>
    <d v="2017-12-02T00:00:00"/>
    <d v="2017-12-08T00:00:00"/>
    <x v="3"/>
    <x v="259"/>
    <n v="208"/>
    <s v="USD"/>
    <x v="0"/>
    <n v="1"/>
    <x v="1"/>
    <n v="12"/>
    <s v="CN"/>
    <x v="5"/>
  </r>
  <r>
    <n v="50033121"/>
    <n v="21171709"/>
    <d v="2018-06-20T00:00:00"/>
    <d v="2018-06-26T00:00:00"/>
    <x v="2"/>
    <x v="681"/>
    <n v="140"/>
    <s v="GBP"/>
    <x v="6"/>
    <n v="1"/>
    <x v="0"/>
    <n v="6"/>
    <s v="EN"/>
    <x v="5"/>
  </r>
  <r>
    <n v="50033141"/>
    <n v="21164847"/>
    <d v="2018-07-26T00:00:00"/>
    <d v="2018-07-31T00:00:00"/>
    <x v="0"/>
    <x v="43"/>
    <n v="342"/>
    <s v="CAD"/>
    <x v="8"/>
    <n v="0"/>
    <x v="0"/>
    <n v="7"/>
    <s v="CN"/>
    <x v="2"/>
  </r>
  <r>
    <n v="50033151"/>
    <n v="21140740"/>
    <d v="2018-06-06T00:00:00"/>
    <d v="2018-06-09T00:00:00"/>
    <x v="3"/>
    <x v="853"/>
    <n v="373"/>
    <s v="CAD"/>
    <x v="9"/>
    <n v="0"/>
    <x v="0"/>
    <n v="6"/>
    <s v="EN"/>
    <x v="7"/>
  </r>
  <r>
    <n v="50033161"/>
    <n v="11172420"/>
    <d v="2018-06-07T00:00:00"/>
    <d v="2018-06-13T00:00:00"/>
    <x v="2"/>
    <x v="141"/>
    <n v="70"/>
    <s v="EUR"/>
    <x v="11"/>
    <n v="1"/>
    <x v="0"/>
    <n v="6"/>
    <s v="OT"/>
    <x v="5"/>
  </r>
  <r>
    <n v="50033171"/>
    <n v="21165697"/>
    <d v="2018-01-27T00:00:00"/>
    <d v="2018-02-02T00:00:00"/>
    <x v="2"/>
    <x v="753"/>
    <n v="170"/>
    <s v="GBP"/>
    <x v="6"/>
    <n v="0"/>
    <x v="0"/>
    <n v="2"/>
    <s v="EN"/>
    <x v="5"/>
  </r>
  <r>
    <n v="50033201"/>
    <n v="5577025"/>
    <d v="2018-10-11T00:00:00"/>
    <d v="2018-10-11T00:00:00"/>
    <x v="2"/>
    <x v="284"/>
    <n v="36"/>
    <s v="CAD"/>
    <x v="3"/>
    <n v="1"/>
    <x v="0"/>
    <n v="10"/>
    <s v="CN"/>
    <x v="6"/>
  </r>
  <r>
    <n v="50033221"/>
    <n v="13866425"/>
    <d v="2018-09-26T00:00:00"/>
    <d v="2018-09-29T00:00:00"/>
    <x v="2"/>
    <x v="854"/>
    <n v="1605"/>
    <s v="USD"/>
    <x v="8"/>
    <n v="1"/>
    <x v="0"/>
    <n v="9"/>
    <s v="CN"/>
    <x v="7"/>
  </r>
  <r>
    <n v="50033241"/>
    <n v="6273761"/>
    <d v="2018-08-15T00:00:00"/>
    <d v="2018-08-15T00:00:00"/>
    <x v="2"/>
    <x v="324"/>
    <n v="120"/>
    <s v="GBP"/>
    <x v="11"/>
    <n v="0"/>
    <x v="0"/>
    <n v="8"/>
    <s v="OT"/>
    <x v="6"/>
  </r>
  <r>
    <n v="50033281"/>
    <n v="21165544"/>
    <d v="2017-12-08T00:00:00"/>
    <d v="2017-12-11T00:00:00"/>
    <x v="0"/>
    <x v="749"/>
    <n v="72"/>
    <s v="CAD"/>
    <x v="12"/>
    <n v="1"/>
    <x v="1"/>
    <n v="12"/>
    <s v="CN"/>
    <x v="7"/>
  </r>
  <r>
    <n v="50033291"/>
    <n v="21168779"/>
    <d v="2017-11-28T00:00:00"/>
    <d v="2017-11-29T00:00:00"/>
    <x v="0"/>
    <x v="647"/>
    <n v="127"/>
    <s v="EUR"/>
    <x v="0"/>
    <n v="0"/>
    <x v="1"/>
    <n v="11"/>
    <s v="CN"/>
    <x v="1"/>
  </r>
  <r>
    <n v="50033301"/>
    <n v="21169466"/>
    <d v="2018-02-15T00:00:00"/>
    <d v="2018-02-17T00:00:00"/>
    <x v="1"/>
    <x v="546"/>
    <n v="121"/>
    <s v="EUR"/>
    <x v="7"/>
    <n v="1"/>
    <x v="0"/>
    <n v="2"/>
    <s v="CN"/>
    <x v="3"/>
  </r>
  <r>
    <n v="50033311"/>
    <n v="21165802"/>
    <d v="2018-06-10T00:00:00"/>
    <d v="2018-06-13T00:00:00"/>
    <x v="1"/>
    <x v="35"/>
    <n v="161"/>
    <s v="EUR"/>
    <x v="3"/>
    <n v="1"/>
    <x v="0"/>
    <n v="6"/>
    <s v="OT"/>
    <x v="7"/>
  </r>
  <r>
    <n v="50033321"/>
    <n v="5975460"/>
    <d v="2018-11-15T00:00:00"/>
    <d v="2018-11-17T00:00:00"/>
    <x v="1"/>
    <x v="77"/>
    <n v="167"/>
    <s v="EUR"/>
    <x v="8"/>
    <n v="0"/>
    <x v="0"/>
    <n v="11"/>
    <s v="CN"/>
    <x v="3"/>
  </r>
  <r>
    <n v="50033361"/>
    <n v="15561117"/>
    <d v="2018-03-22T00:00:00"/>
    <d v="2018-03-27T00:00:00"/>
    <x v="2"/>
    <x v="118"/>
    <n v="382"/>
    <s v="GBP"/>
    <x v="18"/>
    <n v="1"/>
    <x v="0"/>
    <n v="3"/>
    <s v="OT"/>
    <x v="2"/>
  </r>
  <r>
    <n v="50033391"/>
    <n v="20772206"/>
    <d v="2018-09-02T00:00:00"/>
    <d v="2018-09-03T00:00:00"/>
    <x v="3"/>
    <x v="756"/>
    <n v="303"/>
    <s v="USD"/>
    <x v="8"/>
    <n v="0"/>
    <x v="0"/>
    <n v="9"/>
    <s v="EN"/>
    <x v="1"/>
  </r>
  <r>
    <n v="50033401"/>
    <n v="21174353"/>
    <d v="2018-09-12T00:00:00"/>
    <d v="2018-09-17T00:00:00"/>
    <x v="2"/>
    <x v="855"/>
    <n v="490"/>
    <s v="USD"/>
    <x v="6"/>
    <n v="1"/>
    <x v="0"/>
    <n v="9"/>
    <s v="CN"/>
    <x v="2"/>
  </r>
  <r>
    <n v="50033411"/>
    <n v="17880413"/>
    <d v="2018-10-31T00:00:00"/>
    <d v="2018-11-05T00:00:00"/>
    <x v="1"/>
    <x v="545"/>
    <n v="250"/>
    <s v="CAD"/>
    <x v="5"/>
    <n v="1"/>
    <x v="0"/>
    <n v="11"/>
    <s v="OT"/>
    <x v="2"/>
  </r>
  <r>
    <n v="50033421"/>
    <n v="21162977"/>
    <d v="2018-01-09T00:00:00"/>
    <d v="2018-01-13T00:00:00"/>
    <x v="3"/>
    <x v="856"/>
    <n v="808"/>
    <s v="EUR"/>
    <x v="8"/>
    <n v="1"/>
    <x v="0"/>
    <n v="1"/>
    <s v="OT"/>
    <x v="0"/>
  </r>
  <r>
    <n v="50033431"/>
    <n v="7976414"/>
    <d v="2018-09-04T00:00:00"/>
    <d v="2018-09-10T00:00:00"/>
    <x v="2"/>
    <x v="28"/>
    <n v="98"/>
    <s v="EUR"/>
    <x v="14"/>
    <n v="1"/>
    <x v="0"/>
    <n v="9"/>
    <s v="OT"/>
    <x v="5"/>
  </r>
  <r>
    <n v="50033441"/>
    <n v="13639664"/>
    <d v="2018-10-10T00:00:00"/>
    <d v="2018-10-16T00:00:00"/>
    <x v="2"/>
    <x v="336"/>
    <n v="214"/>
    <s v="CAD"/>
    <x v="11"/>
    <n v="1"/>
    <x v="0"/>
    <n v="10"/>
    <s v="OT"/>
    <x v="5"/>
  </r>
  <r>
    <n v="50033451"/>
    <n v="8361322"/>
    <d v="2018-11-22T00:00:00"/>
    <d v="2018-11-27T00:00:00"/>
    <x v="2"/>
    <x v="259"/>
    <n v="164"/>
    <s v="USD"/>
    <x v="8"/>
    <n v="1"/>
    <x v="0"/>
    <n v="11"/>
    <s v="EN"/>
    <x v="2"/>
  </r>
  <r>
    <n v="50033461"/>
    <n v="16463035"/>
    <d v="2018-08-12T00:00:00"/>
    <d v="2018-08-18T00:00:00"/>
    <x v="1"/>
    <x v="852"/>
    <n v="181"/>
    <s v="USD"/>
    <x v="12"/>
    <n v="0"/>
    <x v="0"/>
    <n v="8"/>
    <s v="OT"/>
    <x v="5"/>
  </r>
  <r>
    <n v="50033471"/>
    <n v="208518"/>
    <d v="2018-01-18T00:00:00"/>
    <d v="2018-01-21T00:00:00"/>
    <x v="0"/>
    <x v="60"/>
    <n v="57"/>
    <s v="CAD"/>
    <x v="6"/>
    <n v="0"/>
    <x v="0"/>
    <n v="1"/>
    <s v="CN"/>
    <x v="7"/>
  </r>
  <r>
    <n v="50033491"/>
    <n v="5414456"/>
    <d v="2018-02-27T00:00:00"/>
    <d v="2018-03-02T00:00:00"/>
    <x v="1"/>
    <x v="215"/>
    <n v="321"/>
    <s v="CAD"/>
    <x v="5"/>
    <n v="0"/>
    <x v="0"/>
    <n v="3"/>
    <s v="OT"/>
    <x v="7"/>
  </r>
  <r>
    <n v="50033501"/>
    <n v="14870776"/>
    <d v="2018-06-26T00:00:00"/>
    <d v="2018-06-29T00:00:00"/>
    <x v="2"/>
    <x v="242"/>
    <n v="94"/>
    <s v="USD"/>
    <x v="9"/>
    <n v="0"/>
    <x v="0"/>
    <n v="6"/>
    <s v="CN"/>
    <x v="7"/>
  </r>
  <r>
    <n v="50033551"/>
    <n v="21153156"/>
    <d v="2018-10-05T00:00:00"/>
    <d v="2018-10-09T00:00:00"/>
    <x v="1"/>
    <x v="381"/>
    <n v="137"/>
    <s v="EUR"/>
    <x v="3"/>
    <n v="0"/>
    <x v="0"/>
    <n v="10"/>
    <s v="EN"/>
    <x v="0"/>
  </r>
  <r>
    <n v="50033571"/>
    <n v="5999510"/>
    <d v="2018-04-07T00:00:00"/>
    <d v="2018-04-14T00:00:00"/>
    <x v="0"/>
    <x v="363"/>
    <n v="222"/>
    <s v="CAD"/>
    <x v="0"/>
    <n v="1"/>
    <x v="0"/>
    <n v="4"/>
    <s v="CN"/>
    <x v="4"/>
  </r>
  <r>
    <n v="50033591"/>
    <n v="21170316"/>
    <d v="2018-03-06T00:00:00"/>
    <d v="2018-03-10T00:00:00"/>
    <x v="2"/>
    <x v="857"/>
    <n v="484"/>
    <s v="EUR"/>
    <x v="8"/>
    <n v="1"/>
    <x v="0"/>
    <n v="3"/>
    <s v="CN"/>
    <x v="0"/>
  </r>
  <r>
    <n v="50033601"/>
    <n v="10666598"/>
    <d v="2018-07-17T00:00:00"/>
    <d v="2018-07-19T00:00:00"/>
    <x v="1"/>
    <x v="858"/>
    <n v="367"/>
    <s v="GBP"/>
    <x v="1"/>
    <n v="0"/>
    <x v="0"/>
    <n v="7"/>
    <s v="CN"/>
    <x v="3"/>
  </r>
  <r>
    <n v="50033611"/>
    <n v="17180175"/>
    <d v="2017-12-09T00:00:00"/>
    <d v="2017-12-11T00:00:00"/>
    <x v="0"/>
    <x v="43"/>
    <n v="209"/>
    <s v="GBP"/>
    <x v="13"/>
    <n v="0"/>
    <x v="1"/>
    <n v="12"/>
    <s v="OT"/>
    <x v="3"/>
  </r>
  <r>
    <n v="50033621"/>
    <n v="11731992"/>
    <d v="2018-08-19T00:00:00"/>
    <d v="2018-08-22T00:00:00"/>
    <x v="3"/>
    <x v="288"/>
    <n v="54"/>
    <s v="CAD"/>
    <x v="3"/>
    <n v="1"/>
    <x v="0"/>
    <n v="8"/>
    <s v="CN"/>
    <x v="7"/>
  </r>
  <r>
    <n v="50033641"/>
    <n v="15393442"/>
    <d v="2017-12-21T00:00:00"/>
    <d v="2017-12-27T00:00:00"/>
    <x v="1"/>
    <x v="357"/>
    <n v="79"/>
    <s v="CAD"/>
    <x v="1"/>
    <n v="0"/>
    <x v="1"/>
    <n v="12"/>
    <s v="CN"/>
    <x v="5"/>
  </r>
  <r>
    <n v="50033651"/>
    <n v="18110018"/>
    <d v="2018-03-06T00:00:00"/>
    <d v="2018-03-12T00:00:00"/>
    <x v="2"/>
    <x v="110"/>
    <n v="136"/>
    <s v="EUR"/>
    <x v="7"/>
    <n v="1"/>
    <x v="0"/>
    <n v="3"/>
    <s v="EN"/>
    <x v="5"/>
  </r>
  <r>
    <n v="50033671"/>
    <n v="366929"/>
    <d v="2018-04-07T00:00:00"/>
    <d v="2018-04-09T00:00:00"/>
    <x v="2"/>
    <x v="495"/>
    <n v="90"/>
    <s v="EUR"/>
    <x v="8"/>
    <n v="0"/>
    <x v="0"/>
    <n v="4"/>
    <s v="CN"/>
    <x v="3"/>
  </r>
  <r>
    <n v="50033691"/>
    <n v="20696065"/>
    <d v="2018-03-05T00:00:00"/>
    <d v="2018-03-07T00:00:00"/>
    <x v="3"/>
    <x v="538"/>
    <n v="174"/>
    <s v="CAD"/>
    <x v="3"/>
    <n v="1"/>
    <x v="0"/>
    <n v="3"/>
    <s v="OT"/>
    <x v="3"/>
  </r>
  <r>
    <n v="50033701"/>
    <n v="20771719"/>
    <d v="2018-08-01T00:00:00"/>
    <d v="2018-08-07T00:00:00"/>
    <x v="2"/>
    <x v="859"/>
    <n v="999"/>
    <s v="CAD"/>
    <x v="18"/>
    <n v="0"/>
    <x v="0"/>
    <n v="8"/>
    <s v="CN"/>
    <x v="5"/>
  </r>
  <r>
    <n v="50033711"/>
    <n v="11316608"/>
    <d v="2018-02-12T00:00:00"/>
    <d v="2018-02-16T00:00:00"/>
    <x v="1"/>
    <x v="47"/>
    <n v="168"/>
    <s v="CAD"/>
    <x v="8"/>
    <n v="0"/>
    <x v="0"/>
    <n v="2"/>
    <s v="CN"/>
    <x v="0"/>
  </r>
  <r>
    <n v="50033741"/>
    <n v="21173112"/>
    <d v="2018-11-19T00:00:00"/>
    <d v="2018-11-23T00:00:00"/>
    <x v="2"/>
    <x v="860"/>
    <n v="301"/>
    <s v="EUR"/>
    <x v="11"/>
    <n v="0"/>
    <x v="0"/>
    <n v="11"/>
    <s v="EN"/>
    <x v="0"/>
  </r>
  <r>
    <n v="50033751"/>
    <n v="21169333"/>
    <d v="2018-05-21T00:00:00"/>
    <d v="2018-05-22T00:00:00"/>
    <x v="2"/>
    <x v="35"/>
    <n v="180"/>
    <s v="CAD"/>
    <x v="0"/>
    <n v="1"/>
    <x v="0"/>
    <n v="5"/>
    <s v="EN"/>
    <x v="1"/>
  </r>
  <r>
    <n v="50033771"/>
    <n v="21173332"/>
    <d v="2018-09-28T00:00:00"/>
    <d v="2018-09-29T00:00:00"/>
    <x v="2"/>
    <x v="861"/>
    <n v="197"/>
    <s v="EUR"/>
    <x v="8"/>
    <n v="1"/>
    <x v="0"/>
    <n v="9"/>
    <s v="OT"/>
    <x v="1"/>
  </r>
  <r>
    <n v="50033791"/>
    <n v="21171012"/>
    <d v="2017-12-13T00:00:00"/>
    <d v="2017-12-19T00:00:00"/>
    <x v="3"/>
    <x v="862"/>
    <n v="364"/>
    <s v="EUR"/>
    <x v="3"/>
    <n v="1"/>
    <x v="1"/>
    <n v="12"/>
    <s v="CN"/>
    <x v="5"/>
  </r>
  <r>
    <n v="50033801"/>
    <n v="17407184"/>
    <d v="2018-03-25T00:00:00"/>
    <d v="2018-03-31T00:00:00"/>
    <x v="1"/>
    <x v="120"/>
    <n v="59"/>
    <s v="EUR"/>
    <x v="1"/>
    <n v="1"/>
    <x v="0"/>
    <n v="3"/>
    <s v="OT"/>
    <x v="5"/>
  </r>
  <r>
    <n v="50033811"/>
    <n v="21164628"/>
    <d v="2018-08-31T00:00:00"/>
    <d v="2018-09-03T00:00:00"/>
    <x v="3"/>
    <x v="852"/>
    <n v="188"/>
    <s v="USD"/>
    <x v="0"/>
    <n v="0"/>
    <x v="0"/>
    <n v="9"/>
    <s v="CN"/>
    <x v="7"/>
  </r>
  <r>
    <n v="50033831"/>
    <n v="4803186"/>
    <d v="2018-09-02T00:00:00"/>
    <d v="2018-09-03T00:00:00"/>
    <x v="1"/>
    <x v="339"/>
    <n v="109"/>
    <s v="USD"/>
    <x v="1"/>
    <n v="1"/>
    <x v="0"/>
    <n v="9"/>
    <s v="OT"/>
    <x v="1"/>
  </r>
  <r>
    <n v="50033841"/>
    <n v="18980670"/>
    <d v="2017-12-11T00:00:00"/>
    <d v="2017-12-12T00:00:00"/>
    <x v="2"/>
    <x v="3"/>
    <n v="53"/>
    <s v="USD"/>
    <x v="4"/>
    <n v="1"/>
    <x v="1"/>
    <n v="12"/>
    <s v="CN"/>
    <x v="1"/>
  </r>
  <r>
    <n v="50033861"/>
    <n v="13844121"/>
    <d v="2018-05-30T00:00:00"/>
    <d v="2018-06-03T00:00:00"/>
    <x v="2"/>
    <x v="259"/>
    <n v="208"/>
    <s v="EUR"/>
    <x v="10"/>
    <n v="1"/>
    <x v="0"/>
    <n v="6"/>
    <s v="CN"/>
    <x v="0"/>
  </r>
  <r>
    <n v="50033881"/>
    <n v="11589207"/>
    <d v="2018-02-22T00:00:00"/>
    <d v="2018-02-23T00:00:00"/>
    <x v="0"/>
    <x v="863"/>
    <n v="213"/>
    <s v="CAD"/>
    <x v="5"/>
    <n v="1"/>
    <x v="0"/>
    <n v="2"/>
    <s v="EN"/>
    <x v="1"/>
  </r>
  <r>
    <n v="50033891"/>
    <n v="20806850"/>
    <d v="2018-01-10T00:00:00"/>
    <d v="2018-01-15T00:00:00"/>
    <x v="2"/>
    <x v="292"/>
    <n v="261"/>
    <s v="USD"/>
    <x v="13"/>
    <n v="0"/>
    <x v="0"/>
    <n v="1"/>
    <s v="CN"/>
    <x v="2"/>
  </r>
  <r>
    <n v="50033901"/>
    <n v="21165878"/>
    <d v="2017-12-25T00:00:00"/>
    <d v="2017-12-30T00:00:00"/>
    <x v="2"/>
    <x v="864"/>
    <n v="111"/>
    <s v="EUR"/>
    <x v="8"/>
    <n v="1"/>
    <x v="1"/>
    <n v="12"/>
    <s v="EN"/>
    <x v="2"/>
  </r>
  <r>
    <n v="50033911"/>
    <n v="15341858"/>
    <d v="2018-08-28T00:00:00"/>
    <d v="2018-08-31T00:00:00"/>
    <x v="2"/>
    <x v="865"/>
    <n v="1100"/>
    <s v="EUR"/>
    <x v="8"/>
    <n v="1"/>
    <x v="0"/>
    <n v="8"/>
    <s v="OT"/>
    <x v="7"/>
  </r>
  <r>
    <n v="50033921"/>
    <n v="7856048"/>
    <d v="2018-04-18T00:00:00"/>
    <d v="2018-04-19T00:00:00"/>
    <x v="0"/>
    <x v="304"/>
    <n v="106"/>
    <s v="GBP"/>
    <x v="6"/>
    <n v="1"/>
    <x v="0"/>
    <n v="4"/>
    <s v="CN"/>
    <x v="1"/>
  </r>
  <r>
    <n v="50033941"/>
    <n v="6723513"/>
    <d v="2018-10-18T00:00:00"/>
    <d v="2018-10-23T00:00:00"/>
    <x v="1"/>
    <x v="10"/>
    <n v="169"/>
    <s v="CAD"/>
    <x v="8"/>
    <n v="1"/>
    <x v="0"/>
    <n v="10"/>
    <s v="EN"/>
    <x v="2"/>
  </r>
  <r>
    <n v="50033971"/>
    <n v="18875784"/>
    <d v="2018-11-11T00:00:00"/>
    <d v="2018-11-12T00:00:00"/>
    <x v="2"/>
    <x v="866"/>
    <n v="244"/>
    <s v="EUR"/>
    <x v="1"/>
    <n v="0"/>
    <x v="0"/>
    <n v="11"/>
    <s v="CN"/>
    <x v="1"/>
  </r>
  <r>
    <n v="50033991"/>
    <n v="21089947"/>
    <d v="2018-07-28T00:00:00"/>
    <d v="2018-07-28T00:00:00"/>
    <x v="2"/>
    <x v="432"/>
    <n v="150"/>
    <s v="CAD"/>
    <x v="8"/>
    <n v="0"/>
    <x v="0"/>
    <n v="7"/>
    <s v="EN"/>
    <x v="6"/>
  </r>
  <r>
    <n v="50034001"/>
    <n v="21168999"/>
    <d v="2018-06-13T00:00:00"/>
    <d v="2018-06-18T00:00:00"/>
    <x v="3"/>
    <x v="867"/>
    <n v="303"/>
    <s v="GBP"/>
    <x v="8"/>
    <n v="1"/>
    <x v="0"/>
    <n v="6"/>
    <s v="OT"/>
    <x v="2"/>
  </r>
  <r>
    <n v="50034011"/>
    <n v="21168808"/>
    <d v="2018-09-30T00:00:00"/>
    <d v="2018-10-03T00:00:00"/>
    <x v="2"/>
    <x v="49"/>
    <n v="54"/>
    <s v="EUR"/>
    <x v="0"/>
    <n v="1"/>
    <x v="0"/>
    <n v="10"/>
    <s v="OT"/>
    <x v="7"/>
  </r>
  <r>
    <n v="50034021"/>
    <n v="318889"/>
    <d v="2018-01-13T00:00:00"/>
    <d v="2018-01-19T00:00:00"/>
    <x v="2"/>
    <x v="9"/>
    <n v="103"/>
    <s v="EUR"/>
    <x v="1"/>
    <n v="0"/>
    <x v="0"/>
    <n v="1"/>
    <s v="CN"/>
    <x v="5"/>
  </r>
  <r>
    <n v="50034051"/>
    <n v="17619524"/>
    <d v="2018-08-14T00:00:00"/>
    <d v="2018-08-19T00:00:00"/>
    <x v="1"/>
    <x v="239"/>
    <n v="65"/>
    <s v="CAD"/>
    <x v="14"/>
    <n v="1"/>
    <x v="0"/>
    <n v="8"/>
    <s v="CN"/>
    <x v="2"/>
  </r>
  <r>
    <n v="50034071"/>
    <n v="16696285"/>
    <d v="2018-03-02T00:00:00"/>
    <d v="2018-03-07T00:00:00"/>
    <x v="0"/>
    <x v="39"/>
    <n v="205"/>
    <s v="GBP"/>
    <x v="3"/>
    <n v="0"/>
    <x v="0"/>
    <n v="3"/>
    <s v="CN"/>
    <x v="2"/>
  </r>
  <r>
    <n v="50034081"/>
    <n v="17752173"/>
    <d v="2018-10-13T00:00:00"/>
    <d v="2018-10-16T00:00:00"/>
    <x v="2"/>
    <x v="868"/>
    <n v="375"/>
    <s v="EUR"/>
    <x v="0"/>
    <n v="1"/>
    <x v="0"/>
    <n v="10"/>
    <s v="CN"/>
    <x v="7"/>
  </r>
  <r>
    <n v="50034091"/>
    <n v="11593483"/>
    <d v="2018-07-02T00:00:00"/>
    <d v="2018-07-04T00:00:00"/>
    <x v="2"/>
    <x v="189"/>
    <n v="220"/>
    <s v="GBP"/>
    <x v="18"/>
    <n v="1"/>
    <x v="0"/>
    <n v="7"/>
    <s v="OT"/>
    <x v="3"/>
  </r>
  <r>
    <n v="50034131"/>
    <n v="20361231"/>
    <d v="2018-02-01T00:00:00"/>
    <d v="2018-02-07T00:00:00"/>
    <x v="3"/>
    <x v="869"/>
    <n v="708"/>
    <s v="GBP"/>
    <x v="5"/>
    <n v="1"/>
    <x v="0"/>
    <n v="2"/>
    <s v="OT"/>
    <x v="5"/>
  </r>
  <r>
    <n v="50034141"/>
    <n v="18871594"/>
    <d v="2018-01-28T00:00:00"/>
    <d v="2018-02-03T00:00:00"/>
    <x v="3"/>
    <x v="870"/>
    <n v="1286"/>
    <s v="EUR"/>
    <x v="2"/>
    <n v="1"/>
    <x v="0"/>
    <n v="2"/>
    <s v="CN"/>
    <x v="5"/>
  </r>
  <r>
    <n v="50034191"/>
    <n v="21101887"/>
    <d v="2018-04-01T00:00:00"/>
    <d v="2018-04-06T00:00:00"/>
    <x v="2"/>
    <x v="615"/>
    <n v="185"/>
    <s v="CAD"/>
    <x v="5"/>
    <n v="1"/>
    <x v="0"/>
    <n v="4"/>
    <s v="CN"/>
    <x v="2"/>
  </r>
  <r>
    <n v="50034231"/>
    <n v="20448499"/>
    <d v="2018-06-11T00:00:00"/>
    <d v="2018-06-18T00:00:00"/>
    <x v="1"/>
    <x v="404"/>
    <n v="119"/>
    <s v="CAD"/>
    <x v="11"/>
    <n v="1"/>
    <x v="0"/>
    <n v="6"/>
    <s v="CN"/>
    <x v="4"/>
  </r>
  <r>
    <n v="50034241"/>
    <n v="12173154"/>
    <d v="2018-06-29T00:00:00"/>
    <d v="2018-07-01T00:00:00"/>
    <x v="0"/>
    <x v="871"/>
    <n v="50"/>
    <s v="CAD"/>
    <x v="5"/>
    <n v="0"/>
    <x v="0"/>
    <n v="7"/>
    <s v="EN"/>
    <x v="3"/>
  </r>
  <r>
    <n v="50034251"/>
    <n v="11954286"/>
    <d v="2018-08-10T00:00:00"/>
    <d v="2018-08-13T00:00:00"/>
    <x v="2"/>
    <x v="801"/>
    <n v="272"/>
    <s v="EUR"/>
    <x v="5"/>
    <n v="1"/>
    <x v="0"/>
    <n v="8"/>
    <s v="CN"/>
    <x v="7"/>
  </r>
  <r>
    <n v="50034281"/>
    <n v="7593049"/>
    <d v="2018-02-07T00:00:00"/>
    <d v="2018-02-14T00:00:00"/>
    <x v="1"/>
    <x v="689"/>
    <n v="174"/>
    <s v="CAD"/>
    <x v="14"/>
    <n v="1"/>
    <x v="0"/>
    <n v="2"/>
    <s v="OT"/>
    <x v="4"/>
  </r>
  <r>
    <n v="50034291"/>
    <n v="307230"/>
    <d v="2018-11-08T00:00:00"/>
    <d v="2018-11-10T00:00:00"/>
    <x v="2"/>
    <x v="42"/>
    <n v="33"/>
    <s v="CAD"/>
    <x v="8"/>
    <n v="1"/>
    <x v="0"/>
    <n v="11"/>
    <s v="CN"/>
    <x v="3"/>
  </r>
  <r>
    <n v="50034301"/>
    <n v="8390545"/>
    <d v="2018-02-17T00:00:00"/>
    <d v="2018-02-21T00:00:00"/>
    <x v="1"/>
    <x v="159"/>
    <n v="100"/>
    <s v="USD"/>
    <x v="5"/>
    <n v="0"/>
    <x v="0"/>
    <n v="2"/>
    <s v="CN"/>
    <x v="0"/>
  </r>
  <r>
    <n v="50034341"/>
    <n v="7838029"/>
    <d v="2018-10-02T00:00:00"/>
    <d v="2018-10-04T00:00:00"/>
    <x v="1"/>
    <x v="846"/>
    <n v="61"/>
    <s v="CAD"/>
    <x v="19"/>
    <n v="0"/>
    <x v="0"/>
    <n v="10"/>
    <s v="OT"/>
    <x v="3"/>
  </r>
  <r>
    <n v="50034351"/>
    <n v="20152057"/>
    <d v="2018-06-17T00:00:00"/>
    <d v="2018-06-17T00:00:00"/>
    <x v="2"/>
    <x v="81"/>
    <n v="219"/>
    <s v="USD"/>
    <x v="8"/>
    <n v="1"/>
    <x v="0"/>
    <n v="6"/>
    <s v="EN"/>
    <x v="6"/>
  </r>
  <r>
    <n v="50034371"/>
    <n v="7425660"/>
    <d v="2018-03-02T00:00:00"/>
    <d v="2018-03-04T00:00:00"/>
    <x v="2"/>
    <x v="2"/>
    <n v="124"/>
    <s v="USD"/>
    <x v="3"/>
    <n v="1"/>
    <x v="0"/>
    <n v="3"/>
    <s v="CN"/>
    <x v="3"/>
  </r>
  <r>
    <n v="50034381"/>
    <n v="6641818"/>
    <d v="2018-03-21T00:00:00"/>
    <d v="2018-03-27T00:00:00"/>
    <x v="2"/>
    <x v="872"/>
    <n v="45176"/>
    <s v="EUR"/>
    <x v="0"/>
    <n v="0"/>
    <x v="0"/>
    <n v="3"/>
    <s v="CN"/>
    <x v="5"/>
  </r>
  <r>
    <n v="50034391"/>
    <n v="18428619"/>
    <d v="2018-10-15T00:00:00"/>
    <d v="2018-10-17T00:00:00"/>
    <x v="1"/>
    <x v="12"/>
    <n v="128"/>
    <s v="EUR"/>
    <x v="18"/>
    <n v="1"/>
    <x v="0"/>
    <n v="10"/>
    <s v="OT"/>
    <x v="3"/>
  </r>
  <r>
    <n v="50034421"/>
    <n v="21169600"/>
    <d v="2017-11-30T00:00:00"/>
    <d v="2017-12-05T00:00:00"/>
    <x v="1"/>
    <x v="67"/>
    <n v="173"/>
    <s v="GBP"/>
    <x v="3"/>
    <n v="1"/>
    <x v="1"/>
    <n v="12"/>
    <s v="CN"/>
    <x v="2"/>
  </r>
  <r>
    <n v="50034431"/>
    <n v="21168560"/>
    <d v="2018-09-12T00:00:00"/>
    <d v="2018-09-17T00:00:00"/>
    <x v="1"/>
    <x v="614"/>
    <n v="410"/>
    <s v="CAD"/>
    <x v="14"/>
    <n v="1"/>
    <x v="0"/>
    <n v="9"/>
    <s v="CN"/>
    <x v="2"/>
  </r>
  <r>
    <n v="50034441"/>
    <n v="12782545"/>
    <d v="2017-11-27T00:00:00"/>
    <d v="2017-11-30T00:00:00"/>
    <x v="0"/>
    <x v="317"/>
    <n v="116"/>
    <s v="USD"/>
    <x v="5"/>
    <n v="1"/>
    <x v="1"/>
    <n v="11"/>
    <s v="CN"/>
    <x v="7"/>
  </r>
  <r>
    <n v="50034451"/>
    <n v="18448651"/>
    <d v="2018-07-22T00:00:00"/>
    <d v="2018-07-28T00:00:00"/>
    <x v="1"/>
    <x v="534"/>
    <n v="37"/>
    <s v="USD"/>
    <x v="5"/>
    <n v="1"/>
    <x v="0"/>
    <n v="7"/>
    <s v="EN"/>
    <x v="5"/>
  </r>
  <r>
    <n v="50034471"/>
    <n v="20755752"/>
    <d v="2018-09-08T00:00:00"/>
    <d v="2018-09-11T00:00:00"/>
    <x v="1"/>
    <x v="404"/>
    <n v="173"/>
    <s v="GBP"/>
    <x v="9"/>
    <n v="0"/>
    <x v="0"/>
    <n v="9"/>
    <s v="CN"/>
    <x v="7"/>
  </r>
  <r>
    <n v="50034481"/>
    <n v="12644704"/>
    <d v="2018-05-30T00:00:00"/>
    <d v="2018-06-02T00:00:00"/>
    <x v="3"/>
    <x v="502"/>
    <n v="107"/>
    <s v="CAD"/>
    <x v="3"/>
    <n v="1"/>
    <x v="0"/>
    <n v="6"/>
    <s v="CN"/>
    <x v="7"/>
  </r>
  <r>
    <n v="50034491"/>
    <n v="21164093"/>
    <d v="2018-01-13T00:00:00"/>
    <d v="2018-01-15T00:00:00"/>
    <x v="2"/>
    <x v="873"/>
    <n v="574"/>
    <s v="CAD"/>
    <x v="0"/>
    <n v="1"/>
    <x v="0"/>
    <n v="1"/>
    <s v="EN"/>
    <x v="3"/>
  </r>
  <r>
    <n v="50034541"/>
    <n v="21164895"/>
    <d v="2018-10-09T00:00:00"/>
    <d v="2018-10-14T00:00:00"/>
    <x v="1"/>
    <x v="513"/>
    <n v="145"/>
    <s v="CAD"/>
    <x v="14"/>
    <n v="0"/>
    <x v="0"/>
    <n v="10"/>
    <s v="EN"/>
    <x v="2"/>
  </r>
  <r>
    <n v="50034561"/>
    <n v="21168388"/>
    <d v="2018-06-20T00:00:00"/>
    <d v="2018-06-21T00:00:00"/>
    <x v="3"/>
    <x v="874"/>
    <n v="274"/>
    <s v="GBP"/>
    <x v="6"/>
    <n v="0"/>
    <x v="0"/>
    <n v="6"/>
    <s v="EN"/>
    <x v="1"/>
  </r>
  <r>
    <n v="50034581"/>
    <n v="12324366"/>
    <d v="2018-04-13T00:00:00"/>
    <d v="2018-04-13T00:00:00"/>
    <x v="0"/>
    <x v="763"/>
    <n v="178"/>
    <s v="GBP"/>
    <x v="0"/>
    <n v="1"/>
    <x v="0"/>
    <n v="4"/>
    <s v="CN"/>
    <x v="6"/>
  </r>
  <r>
    <n v="50034601"/>
    <n v="7310534"/>
    <d v="2018-06-10T00:00:00"/>
    <d v="2018-06-14T00:00:00"/>
    <x v="2"/>
    <x v="276"/>
    <n v="66"/>
    <s v="CAD"/>
    <x v="10"/>
    <n v="1"/>
    <x v="0"/>
    <n v="6"/>
    <s v="OT"/>
    <x v="0"/>
  </r>
  <r>
    <n v="50034611"/>
    <n v="21163941"/>
    <d v="2018-06-22T00:00:00"/>
    <d v="2018-06-24T00:00:00"/>
    <x v="2"/>
    <x v="875"/>
    <n v="607"/>
    <s v="GBP"/>
    <x v="15"/>
    <n v="1"/>
    <x v="0"/>
    <n v="6"/>
    <s v="CN"/>
    <x v="3"/>
  </r>
  <r>
    <n v="50034621"/>
    <n v="4981702"/>
    <d v="2018-07-09T00:00:00"/>
    <d v="2018-07-12T00:00:00"/>
    <x v="2"/>
    <x v="598"/>
    <n v="330"/>
    <s v="USD"/>
    <x v="0"/>
    <n v="1"/>
    <x v="0"/>
    <n v="7"/>
    <s v="CN"/>
    <x v="7"/>
  </r>
  <r>
    <n v="50034631"/>
    <n v="21165878"/>
    <d v="2018-04-17T00:00:00"/>
    <d v="2018-04-19T00:00:00"/>
    <x v="2"/>
    <x v="103"/>
    <n v="113"/>
    <s v="EUR"/>
    <x v="8"/>
    <n v="1"/>
    <x v="0"/>
    <n v="4"/>
    <s v="EN"/>
    <x v="3"/>
  </r>
  <r>
    <n v="50034681"/>
    <n v="21117023"/>
    <d v="2018-03-19T00:00:00"/>
    <d v="2018-03-19T00:00:00"/>
    <x v="3"/>
    <x v="64"/>
    <n v="139"/>
    <s v="CAD"/>
    <x v="14"/>
    <n v="1"/>
    <x v="0"/>
    <n v="3"/>
    <s v="CN"/>
    <x v="6"/>
  </r>
  <r>
    <n v="50034711"/>
    <n v="19415209"/>
    <d v="2018-07-01T00:00:00"/>
    <d v="2018-07-06T00:00:00"/>
    <x v="0"/>
    <x v="401"/>
    <n v="394"/>
    <s v="CAD"/>
    <x v="14"/>
    <n v="1"/>
    <x v="0"/>
    <n v="7"/>
    <s v="EN"/>
    <x v="2"/>
  </r>
  <r>
    <n v="50034721"/>
    <n v="20236024"/>
    <d v="2018-05-26T00:00:00"/>
    <d v="2018-06-01T00:00:00"/>
    <x v="2"/>
    <x v="65"/>
    <n v="66"/>
    <s v="CAD"/>
    <x v="15"/>
    <n v="1"/>
    <x v="0"/>
    <n v="6"/>
    <s v="OT"/>
    <x v="5"/>
  </r>
  <r>
    <n v="50034741"/>
    <n v="15256727"/>
    <d v="2018-11-03T00:00:00"/>
    <d v="2018-11-07T00:00:00"/>
    <x v="1"/>
    <x v="876"/>
    <n v="63"/>
    <s v="EUR"/>
    <x v="9"/>
    <n v="1"/>
    <x v="0"/>
    <n v="11"/>
    <s v="CN"/>
    <x v="0"/>
  </r>
  <r>
    <n v="50034761"/>
    <n v="20779421"/>
    <d v="2018-02-19T00:00:00"/>
    <d v="2018-02-20T00:00:00"/>
    <x v="2"/>
    <x v="877"/>
    <n v="32"/>
    <s v="CAD"/>
    <x v="5"/>
    <n v="1"/>
    <x v="0"/>
    <n v="2"/>
    <s v="CN"/>
    <x v="1"/>
  </r>
  <r>
    <n v="50034771"/>
    <n v="6813167"/>
    <d v="2018-09-10T00:00:00"/>
    <d v="2018-09-12T00:00:00"/>
    <x v="3"/>
    <x v="138"/>
    <n v="187"/>
    <s v="CAD"/>
    <x v="5"/>
    <n v="1"/>
    <x v="0"/>
    <n v="9"/>
    <s v="CN"/>
    <x v="3"/>
  </r>
  <r>
    <n v="50034781"/>
    <n v="18360295"/>
    <d v="2018-05-15T00:00:00"/>
    <d v="2018-05-21T00:00:00"/>
    <x v="0"/>
    <x v="50"/>
    <n v="63"/>
    <s v="CAD"/>
    <x v="8"/>
    <n v="1"/>
    <x v="0"/>
    <n v="5"/>
    <s v="EN"/>
    <x v="5"/>
  </r>
  <r>
    <n v="50034791"/>
    <n v="223622"/>
    <d v="2018-01-25T00:00:00"/>
    <d v="2018-01-29T00:00:00"/>
    <x v="0"/>
    <x v="878"/>
    <n v="3015"/>
    <s v="CAD"/>
    <x v="1"/>
    <n v="1"/>
    <x v="0"/>
    <n v="1"/>
    <s v="EN"/>
    <x v="0"/>
  </r>
  <r>
    <n v="50034801"/>
    <n v="352076"/>
    <d v="2018-04-20T00:00:00"/>
    <d v="2018-04-25T00:00:00"/>
    <x v="2"/>
    <x v="860"/>
    <n v="132"/>
    <s v="GBP"/>
    <x v="9"/>
    <n v="0"/>
    <x v="0"/>
    <n v="4"/>
    <s v="EN"/>
    <x v="2"/>
  </r>
  <r>
    <n v="50034831"/>
    <n v="21105008"/>
    <d v="2018-03-13T00:00:00"/>
    <d v="2018-03-16T00:00:00"/>
    <x v="1"/>
    <x v="623"/>
    <n v="205"/>
    <s v="EUR"/>
    <x v="6"/>
    <n v="1"/>
    <x v="0"/>
    <n v="3"/>
    <s v="CN"/>
    <x v="7"/>
  </r>
  <r>
    <n v="50034841"/>
    <n v="4728925"/>
    <d v="2018-05-17T00:00:00"/>
    <d v="2018-05-20T00:00:00"/>
    <x v="0"/>
    <x v="653"/>
    <n v="182"/>
    <s v="CAD"/>
    <x v="3"/>
    <n v="1"/>
    <x v="0"/>
    <n v="5"/>
    <s v="CN"/>
    <x v="7"/>
  </r>
  <r>
    <n v="50034861"/>
    <n v="21164551"/>
    <d v="2018-06-04T00:00:00"/>
    <d v="2018-06-04T00:00:00"/>
    <x v="2"/>
    <x v="324"/>
    <n v="121"/>
    <s v="EUR"/>
    <x v="8"/>
    <n v="1"/>
    <x v="0"/>
    <n v="6"/>
    <s v="OT"/>
    <x v="6"/>
  </r>
  <r>
    <n v="50034871"/>
    <n v="17296600"/>
    <d v="2018-07-23T00:00:00"/>
    <d v="2018-07-29T00:00:00"/>
    <x v="0"/>
    <x v="0"/>
    <n v="86"/>
    <s v="EUR"/>
    <x v="1"/>
    <n v="0"/>
    <x v="0"/>
    <n v="7"/>
    <s v="CN"/>
    <x v="5"/>
  </r>
  <r>
    <n v="50034881"/>
    <n v="387415"/>
    <d v="2018-01-08T00:00:00"/>
    <d v="2018-01-12T00:00:00"/>
    <x v="2"/>
    <x v="711"/>
    <n v="78"/>
    <s v="CAD"/>
    <x v="18"/>
    <n v="1"/>
    <x v="0"/>
    <n v="1"/>
    <s v="OT"/>
    <x v="0"/>
  </r>
  <r>
    <n v="50034901"/>
    <n v="21162499"/>
    <d v="2018-02-12T00:00:00"/>
    <d v="2018-02-15T00:00:00"/>
    <x v="1"/>
    <x v="876"/>
    <n v="76"/>
    <s v="CAD"/>
    <x v="8"/>
    <n v="0"/>
    <x v="0"/>
    <n v="2"/>
    <s v="CN"/>
    <x v="7"/>
  </r>
  <r>
    <n v="50034911"/>
    <n v="21167577"/>
    <d v="2018-06-08T00:00:00"/>
    <d v="2018-06-10T00:00:00"/>
    <x v="1"/>
    <x v="289"/>
    <n v="73"/>
    <s v="EUR"/>
    <x v="8"/>
    <n v="0"/>
    <x v="0"/>
    <n v="6"/>
    <s v="OT"/>
    <x v="3"/>
  </r>
  <r>
    <n v="50034931"/>
    <n v="21169180"/>
    <d v="2018-05-04T00:00:00"/>
    <d v="2018-05-09T00:00:00"/>
    <x v="3"/>
    <x v="879"/>
    <n v="121"/>
    <s v="EUR"/>
    <x v="1"/>
    <n v="0"/>
    <x v="0"/>
    <n v="5"/>
    <s v="CN"/>
    <x v="2"/>
  </r>
  <r>
    <n v="50034951"/>
    <n v="13075959"/>
    <d v="2018-09-28T00:00:00"/>
    <d v="2018-10-01T00:00:00"/>
    <x v="2"/>
    <x v="463"/>
    <n v="157"/>
    <s v="EUR"/>
    <x v="5"/>
    <n v="1"/>
    <x v="0"/>
    <n v="10"/>
    <s v="EN"/>
    <x v="7"/>
  </r>
  <r>
    <n v="50034961"/>
    <n v="13824289"/>
    <d v="2018-08-17T00:00:00"/>
    <d v="2018-08-19T00:00:00"/>
    <x v="1"/>
    <x v="49"/>
    <n v="61"/>
    <s v="CAD"/>
    <x v="5"/>
    <n v="1"/>
    <x v="0"/>
    <n v="8"/>
    <s v="EN"/>
    <x v="3"/>
  </r>
  <r>
    <n v="50034971"/>
    <n v="336184"/>
    <d v="2018-07-11T00:00:00"/>
    <d v="2018-07-11T00:00:00"/>
    <x v="3"/>
    <x v="71"/>
    <n v="59"/>
    <s v="EUR"/>
    <x v="15"/>
    <n v="0"/>
    <x v="0"/>
    <n v="7"/>
    <s v="CN"/>
    <x v="6"/>
  </r>
  <r>
    <n v="50034981"/>
    <n v="4167306"/>
    <d v="2017-12-24T00:00:00"/>
    <d v="2017-12-27T00:00:00"/>
    <x v="3"/>
    <x v="165"/>
    <n v="178"/>
    <s v="GBP"/>
    <x v="0"/>
    <n v="1"/>
    <x v="1"/>
    <n v="12"/>
    <s v="OT"/>
    <x v="7"/>
  </r>
  <r>
    <n v="50035021"/>
    <n v="5449310"/>
    <d v="2018-01-13T00:00:00"/>
    <d v="2018-01-19T00:00:00"/>
    <x v="1"/>
    <x v="24"/>
    <n v="85"/>
    <s v="CAD"/>
    <x v="0"/>
    <n v="0"/>
    <x v="0"/>
    <n v="1"/>
    <s v="OT"/>
    <x v="5"/>
  </r>
  <r>
    <n v="50035041"/>
    <n v="21132723"/>
    <d v="2018-05-20T00:00:00"/>
    <d v="2018-05-27T00:00:00"/>
    <x v="2"/>
    <x v="305"/>
    <n v="143"/>
    <s v="EUR"/>
    <x v="8"/>
    <n v="1"/>
    <x v="0"/>
    <n v="5"/>
    <s v="CN"/>
    <x v="4"/>
  </r>
  <r>
    <n v="50035051"/>
    <n v="18185824"/>
    <d v="2018-05-11T00:00:00"/>
    <d v="2018-05-14T00:00:00"/>
    <x v="1"/>
    <x v="26"/>
    <n v="76"/>
    <s v="USD"/>
    <x v="3"/>
    <n v="1"/>
    <x v="0"/>
    <n v="5"/>
    <s v="EN"/>
    <x v="7"/>
  </r>
  <r>
    <n v="50035061"/>
    <n v="12252950"/>
    <d v="2018-08-07T00:00:00"/>
    <d v="2018-08-09T00:00:00"/>
    <x v="2"/>
    <x v="880"/>
    <n v="3209"/>
    <s v="EUR"/>
    <x v="8"/>
    <n v="1"/>
    <x v="0"/>
    <n v="8"/>
    <s v="OT"/>
    <x v="3"/>
  </r>
  <r>
    <n v="50035071"/>
    <n v="16644310"/>
    <d v="2018-06-05T00:00:00"/>
    <d v="2018-06-06T00:00:00"/>
    <x v="2"/>
    <x v="355"/>
    <n v="135"/>
    <s v="EUR"/>
    <x v="7"/>
    <n v="0"/>
    <x v="0"/>
    <n v="6"/>
    <s v="CN"/>
    <x v="1"/>
  </r>
  <r>
    <n v="50035111"/>
    <n v="17752173"/>
    <d v="2018-11-03T00:00:00"/>
    <d v="2018-11-06T00:00:00"/>
    <x v="3"/>
    <x v="370"/>
    <n v="191"/>
    <s v="EUR"/>
    <x v="5"/>
    <n v="1"/>
    <x v="0"/>
    <n v="11"/>
    <s v="CN"/>
    <x v="7"/>
  </r>
  <r>
    <n v="50035121"/>
    <n v="16391552"/>
    <d v="2018-01-06T00:00:00"/>
    <d v="2018-01-11T00:00:00"/>
    <x v="1"/>
    <x v="650"/>
    <n v="277"/>
    <s v="CAD"/>
    <x v="10"/>
    <n v="1"/>
    <x v="0"/>
    <n v="1"/>
    <s v="CN"/>
    <x v="2"/>
  </r>
  <r>
    <n v="50035141"/>
    <n v="12820586"/>
    <d v="2018-03-04T00:00:00"/>
    <d v="2018-03-10T00:00:00"/>
    <x v="1"/>
    <x v="428"/>
    <n v="308"/>
    <s v="USD"/>
    <x v="7"/>
    <n v="0"/>
    <x v="0"/>
    <n v="3"/>
    <s v="OT"/>
    <x v="5"/>
  </r>
  <r>
    <n v="50035151"/>
    <n v="117476"/>
    <d v="2018-05-20T00:00:00"/>
    <d v="2018-05-24T00:00:00"/>
    <x v="2"/>
    <x v="669"/>
    <n v="113"/>
    <s v="CAD"/>
    <x v="1"/>
    <n v="1"/>
    <x v="0"/>
    <n v="5"/>
    <s v="OT"/>
    <x v="0"/>
  </r>
  <r>
    <n v="50035161"/>
    <n v="21168789"/>
    <d v="2017-12-07T00:00:00"/>
    <d v="2017-12-14T00:00:00"/>
    <x v="2"/>
    <x v="259"/>
    <n v="139"/>
    <s v="GBP"/>
    <x v="14"/>
    <n v="1"/>
    <x v="1"/>
    <n v="12"/>
    <s v="CN"/>
    <x v="4"/>
  </r>
  <r>
    <n v="50035191"/>
    <n v="15396620"/>
    <d v="2017-12-31T00:00:00"/>
    <d v="2018-01-04T00:00:00"/>
    <x v="3"/>
    <x v="190"/>
    <n v="32"/>
    <s v="CAD"/>
    <x v="9"/>
    <n v="1"/>
    <x v="0"/>
    <n v="1"/>
    <s v="EN"/>
    <x v="0"/>
  </r>
  <r>
    <n v="50035221"/>
    <n v="7110820"/>
    <d v="2018-04-21T00:00:00"/>
    <d v="2018-04-22T00:00:00"/>
    <x v="3"/>
    <x v="439"/>
    <n v="144"/>
    <s v="CAD"/>
    <x v="6"/>
    <n v="0"/>
    <x v="0"/>
    <n v="4"/>
    <s v="CN"/>
    <x v="1"/>
  </r>
  <r>
    <n v="50035231"/>
    <n v="17010878"/>
    <d v="2018-09-13T00:00:00"/>
    <d v="2018-09-13T00:00:00"/>
    <x v="0"/>
    <x v="881"/>
    <n v="769"/>
    <s v="GBP"/>
    <x v="5"/>
    <n v="1"/>
    <x v="0"/>
    <n v="9"/>
    <s v="EN"/>
    <x v="6"/>
  </r>
  <r>
    <n v="50035261"/>
    <n v="180415"/>
    <d v="2017-12-05T00:00:00"/>
    <d v="2017-12-05T00:00:00"/>
    <x v="2"/>
    <x v="545"/>
    <n v="180"/>
    <s v="USD"/>
    <x v="5"/>
    <n v="1"/>
    <x v="1"/>
    <n v="12"/>
    <s v="OT"/>
    <x v="6"/>
  </r>
  <r>
    <n v="50035281"/>
    <n v="9661274"/>
    <d v="2018-11-23T00:00:00"/>
    <d v="2018-11-30T00:00:00"/>
    <x v="2"/>
    <x v="882"/>
    <n v="284"/>
    <s v="GBP"/>
    <x v="5"/>
    <n v="1"/>
    <x v="0"/>
    <n v="11"/>
    <s v="CN"/>
    <x v="4"/>
  </r>
  <r>
    <n v="50035301"/>
    <n v="19037427"/>
    <d v="2017-12-03T00:00:00"/>
    <d v="2017-12-06T00:00:00"/>
    <x v="3"/>
    <x v="883"/>
    <n v="263"/>
    <s v="EUR"/>
    <x v="8"/>
    <n v="0"/>
    <x v="1"/>
    <n v="12"/>
    <s v="CN"/>
    <x v="7"/>
  </r>
  <r>
    <n v="50035341"/>
    <n v="21164475"/>
    <d v="2018-10-14T00:00:00"/>
    <d v="2018-10-17T00:00:00"/>
    <x v="1"/>
    <x v="884"/>
    <n v="875"/>
    <s v="GBP"/>
    <x v="7"/>
    <n v="0"/>
    <x v="0"/>
    <n v="10"/>
    <s v="CN"/>
    <x v="7"/>
  </r>
  <r>
    <n v="50035351"/>
    <n v="21153996"/>
    <d v="2018-09-07T00:00:00"/>
    <d v="2018-09-10T00:00:00"/>
    <x v="2"/>
    <x v="172"/>
    <n v="135"/>
    <s v="EUR"/>
    <x v="8"/>
    <n v="0"/>
    <x v="0"/>
    <n v="9"/>
    <s v="CN"/>
    <x v="7"/>
  </r>
  <r>
    <n v="50035371"/>
    <n v="393981"/>
    <d v="2018-03-01T00:00:00"/>
    <d v="2018-03-07T00:00:00"/>
    <x v="1"/>
    <x v="116"/>
    <n v="137"/>
    <s v="CAD"/>
    <x v="8"/>
    <n v="1"/>
    <x v="0"/>
    <n v="3"/>
    <s v="OT"/>
    <x v="5"/>
  </r>
  <r>
    <n v="50035391"/>
    <n v="21168273"/>
    <d v="2018-10-30T00:00:00"/>
    <d v="2018-11-01T00:00:00"/>
    <x v="1"/>
    <x v="499"/>
    <n v="297"/>
    <s v="USD"/>
    <x v="0"/>
    <n v="1"/>
    <x v="0"/>
    <n v="11"/>
    <s v="CN"/>
    <x v="3"/>
  </r>
  <r>
    <n v="50035401"/>
    <n v="21165840"/>
    <d v="2018-04-18T00:00:00"/>
    <d v="2018-04-19T00:00:00"/>
    <x v="2"/>
    <x v="212"/>
    <n v="250"/>
    <s v="EUR"/>
    <x v="8"/>
    <n v="1"/>
    <x v="0"/>
    <n v="4"/>
    <s v="CN"/>
    <x v="1"/>
  </r>
  <r>
    <n v="50035411"/>
    <n v="21160782"/>
    <d v="2018-03-03T00:00:00"/>
    <d v="2018-03-05T00:00:00"/>
    <x v="1"/>
    <x v="190"/>
    <n v="88"/>
    <s v="CAD"/>
    <x v="0"/>
    <n v="1"/>
    <x v="0"/>
    <n v="3"/>
    <s v="OT"/>
    <x v="3"/>
  </r>
  <r>
    <n v="50035421"/>
    <n v="8065420"/>
    <d v="2018-05-10T00:00:00"/>
    <d v="2018-05-15T00:00:00"/>
    <x v="0"/>
    <x v="195"/>
    <n v="279"/>
    <s v="EUR"/>
    <x v="0"/>
    <n v="1"/>
    <x v="0"/>
    <n v="5"/>
    <s v="CN"/>
    <x v="2"/>
  </r>
  <r>
    <n v="50035431"/>
    <n v="48359"/>
    <d v="2018-11-01T00:00:00"/>
    <d v="2018-11-08T00:00:00"/>
    <x v="2"/>
    <x v="194"/>
    <n v="173"/>
    <s v="GBP"/>
    <x v="3"/>
    <n v="0"/>
    <x v="0"/>
    <n v="11"/>
    <s v="CN"/>
    <x v="4"/>
  </r>
  <r>
    <n v="50035451"/>
    <n v="285722"/>
    <d v="2018-03-18T00:00:00"/>
    <d v="2018-03-21T00:00:00"/>
    <x v="2"/>
    <x v="455"/>
    <n v="36"/>
    <s v="GBP"/>
    <x v="0"/>
    <n v="1"/>
    <x v="0"/>
    <n v="3"/>
    <s v="OT"/>
    <x v="7"/>
  </r>
  <r>
    <n v="50035471"/>
    <n v="13844121"/>
    <d v="2018-11-04T00:00:00"/>
    <d v="2018-11-07T00:00:00"/>
    <x v="1"/>
    <x v="885"/>
    <n v="15896"/>
    <s v="EUR"/>
    <x v="17"/>
    <n v="1"/>
    <x v="0"/>
    <n v="11"/>
    <s v="CN"/>
    <x v="7"/>
  </r>
  <r>
    <n v="50035481"/>
    <n v="20990835"/>
    <d v="2018-10-29T00:00:00"/>
    <d v="2018-11-02T00:00:00"/>
    <x v="1"/>
    <x v="210"/>
    <n v="278"/>
    <s v="EUR"/>
    <x v="14"/>
    <n v="1"/>
    <x v="0"/>
    <n v="11"/>
    <s v="EN"/>
    <x v="0"/>
  </r>
  <r>
    <n v="50035491"/>
    <n v="8683807"/>
    <d v="2017-12-12T00:00:00"/>
    <d v="2017-12-17T00:00:00"/>
    <x v="1"/>
    <x v="519"/>
    <n v="309"/>
    <s v="GBP"/>
    <x v="6"/>
    <n v="1"/>
    <x v="1"/>
    <n v="12"/>
    <s v="CN"/>
    <x v="2"/>
  </r>
  <r>
    <n v="50035521"/>
    <n v="11125073"/>
    <d v="2018-04-30T00:00:00"/>
    <d v="2018-05-02T00:00:00"/>
    <x v="2"/>
    <x v="779"/>
    <n v="75"/>
    <s v="GBP"/>
    <x v="8"/>
    <n v="1"/>
    <x v="0"/>
    <n v="5"/>
    <s v="CN"/>
    <x v="3"/>
  </r>
  <r>
    <n v="50035531"/>
    <n v="15845961"/>
    <d v="2018-03-18T00:00:00"/>
    <d v="2018-03-25T00:00:00"/>
    <x v="1"/>
    <x v="796"/>
    <n v="143"/>
    <s v="CAD"/>
    <x v="3"/>
    <n v="0"/>
    <x v="0"/>
    <n v="3"/>
    <s v="EN"/>
    <x v="4"/>
  </r>
  <r>
    <n v="50035561"/>
    <n v="21171614"/>
    <d v="2018-08-19T00:00:00"/>
    <d v="2018-08-21T00:00:00"/>
    <x v="3"/>
    <x v="886"/>
    <n v="154"/>
    <s v="USD"/>
    <x v="2"/>
    <n v="0"/>
    <x v="0"/>
    <n v="8"/>
    <s v="CN"/>
    <x v="3"/>
  </r>
  <r>
    <n v="50035571"/>
    <n v="21165372"/>
    <d v="2018-10-31T00:00:00"/>
    <d v="2018-11-04T00:00:00"/>
    <x v="1"/>
    <x v="165"/>
    <n v="179"/>
    <s v="USD"/>
    <x v="11"/>
    <n v="0"/>
    <x v="0"/>
    <n v="11"/>
    <s v="CN"/>
    <x v="0"/>
  </r>
  <r>
    <n v="50035581"/>
    <n v="18875784"/>
    <d v="2018-09-30T00:00:00"/>
    <d v="2018-10-02T00:00:00"/>
    <x v="2"/>
    <x v="7"/>
    <n v="86"/>
    <s v="EUR"/>
    <x v="0"/>
    <n v="0"/>
    <x v="0"/>
    <n v="10"/>
    <s v="CN"/>
    <x v="3"/>
  </r>
  <r>
    <n v="50035591"/>
    <n v="6382417"/>
    <d v="2018-09-01T00:00:00"/>
    <d v="2018-09-01T00:00:00"/>
    <x v="1"/>
    <x v="554"/>
    <n v="496"/>
    <s v="USD"/>
    <x v="9"/>
    <n v="1"/>
    <x v="0"/>
    <n v="9"/>
    <s v="OT"/>
    <x v="6"/>
  </r>
  <r>
    <n v="50035621"/>
    <n v="21172654"/>
    <d v="2018-03-24T00:00:00"/>
    <d v="2018-03-26T00:00:00"/>
    <x v="1"/>
    <x v="66"/>
    <n v="770"/>
    <s v="EUR"/>
    <x v="3"/>
    <n v="1"/>
    <x v="0"/>
    <n v="3"/>
    <s v="OT"/>
    <x v="3"/>
  </r>
  <r>
    <n v="50035681"/>
    <n v="353765"/>
    <d v="2018-07-03T00:00:00"/>
    <d v="2018-07-06T00:00:00"/>
    <x v="0"/>
    <x v="400"/>
    <n v="104"/>
    <s v="EUR"/>
    <x v="6"/>
    <n v="1"/>
    <x v="0"/>
    <n v="7"/>
    <s v="CN"/>
    <x v="7"/>
  </r>
  <r>
    <n v="50035691"/>
    <n v="18188210"/>
    <d v="2018-10-25T00:00:00"/>
    <d v="2018-10-31T00:00:00"/>
    <x v="1"/>
    <x v="161"/>
    <n v="348"/>
    <s v="EUR"/>
    <x v="11"/>
    <n v="0"/>
    <x v="0"/>
    <n v="10"/>
    <s v="OT"/>
    <x v="5"/>
  </r>
  <r>
    <n v="50035701"/>
    <n v="21124353"/>
    <d v="2018-06-17T00:00:00"/>
    <d v="2018-06-22T00:00:00"/>
    <x v="2"/>
    <x v="105"/>
    <n v="154"/>
    <s v="CAD"/>
    <x v="11"/>
    <n v="0"/>
    <x v="0"/>
    <n v="6"/>
    <s v="OT"/>
    <x v="2"/>
  </r>
  <r>
    <n v="50035731"/>
    <n v="4379961"/>
    <d v="2018-03-09T00:00:00"/>
    <d v="2018-03-15T00:00:00"/>
    <x v="0"/>
    <x v="91"/>
    <n v="153"/>
    <s v="USD"/>
    <x v="2"/>
    <n v="1"/>
    <x v="0"/>
    <n v="3"/>
    <s v="OT"/>
    <x v="5"/>
  </r>
  <r>
    <n v="50035761"/>
    <n v="12125807"/>
    <d v="2017-12-11T00:00:00"/>
    <d v="2017-12-18T00:00:00"/>
    <x v="0"/>
    <x v="779"/>
    <n v="85"/>
    <s v="GBP"/>
    <x v="0"/>
    <n v="1"/>
    <x v="1"/>
    <n v="12"/>
    <s v="EN"/>
    <x v="4"/>
  </r>
  <r>
    <n v="50035771"/>
    <n v="4167306"/>
    <d v="2018-08-24T00:00:00"/>
    <d v="2018-08-25T00:00:00"/>
    <x v="1"/>
    <x v="387"/>
    <n v="305"/>
    <s v="GBP"/>
    <x v="1"/>
    <n v="1"/>
    <x v="0"/>
    <n v="8"/>
    <s v="OT"/>
    <x v="1"/>
  </r>
  <r>
    <n v="50035801"/>
    <n v="11561750"/>
    <d v="2018-05-07T00:00:00"/>
    <d v="2018-05-11T00:00:00"/>
    <x v="2"/>
    <x v="455"/>
    <n v="31"/>
    <s v="EUR"/>
    <x v="9"/>
    <n v="1"/>
    <x v="0"/>
    <n v="5"/>
    <s v="EN"/>
    <x v="0"/>
  </r>
  <r>
    <n v="50035811"/>
    <n v="21166145"/>
    <d v="2017-12-29T00:00:00"/>
    <d v="2017-12-31T00:00:00"/>
    <x v="2"/>
    <x v="357"/>
    <n v="63"/>
    <s v="EUR"/>
    <x v="11"/>
    <n v="1"/>
    <x v="1"/>
    <n v="12"/>
    <s v="OT"/>
    <x v="3"/>
  </r>
  <r>
    <n v="50035851"/>
    <n v="5430509"/>
    <d v="2018-02-25T00:00:00"/>
    <d v="2018-03-02T00:00:00"/>
    <x v="0"/>
    <x v="867"/>
    <n v="284"/>
    <s v="CAD"/>
    <x v="0"/>
    <n v="1"/>
    <x v="0"/>
    <n v="3"/>
    <s v="CN"/>
    <x v="2"/>
  </r>
  <r>
    <n v="50035861"/>
    <n v="7463597"/>
    <d v="2018-02-13T00:00:00"/>
    <d v="2018-02-18T00:00:00"/>
    <x v="2"/>
    <x v="378"/>
    <n v="57"/>
    <s v="USD"/>
    <x v="1"/>
    <n v="1"/>
    <x v="0"/>
    <n v="2"/>
    <s v="OT"/>
    <x v="2"/>
  </r>
  <r>
    <n v="50035881"/>
    <n v="17223304"/>
    <d v="2018-05-01T00:00:00"/>
    <d v="2018-05-01T00:00:00"/>
    <x v="3"/>
    <x v="717"/>
    <n v="295"/>
    <s v="USD"/>
    <x v="9"/>
    <n v="1"/>
    <x v="0"/>
    <n v="5"/>
    <s v="EN"/>
    <x v="6"/>
  </r>
  <r>
    <n v="50035901"/>
    <n v="16715488"/>
    <d v="2018-09-07T00:00:00"/>
    <d v="2018-09-12T00:00:00"/>
    <x v="2"/>
    <x v="887"/>
    <n v="3192"/>
    <s v="EUR"/>
    <x v="5"/>
    <n v="1"/>
    <x v="0"/>
    <n v="9"/>
    <s v="CN"/>
    <x v="2"/>
  </r>
  <r>
    <n v="50035921"/>
    <n v="10816789"/>
    <d v="2018-10-24T00:00:00"/>
    <d v="2018-10-29T00:00:00"/>
    <x v="2"/>
    <x v="453"/>
    <n v="132"/>
    <s v="USD"/>
    <x v="1"/>
    <n v="1"/>
    <x v="0"/>
    <n v="10"/>
    <s v="CN"/>
    <x v="2"/>
  </r>
  <r>
    <n v="50035931"/>
    <n v="20684956"/>
    <d v="2018-01-17T00:00:00"/>
    <d v="2018-01-19T00:00:00"/>
    <x v="3"/>
    <x v="584"/>
    <n v="50"/>
    <s v="EUR"/>
    <x v="6"/>
    <n v="1"/>
    <x v="0"/>
    <n v="1"/>
    <s v="EN"/>
    <x v="3"/>
  </r>
  <r>
    <n v="50035941"/>
    <n v="21143650"/>
    <d v="2018-07-01T00:00:00"/>
    <d v="2018-07-05T00:00:00"/>
    <x v="3"/>
    <x v="470"/>
    <n v="205"/>
    <s v="EUR"/>
    <x v="12"/>
    <n v="1"/>
    <x v="0"/>
    <n v="7"/>
    <s v="EN"/>
    <x v="0"/>
  </r>
  <r>
    <n v="50035951"/>
    <n v="20996991"/>
    <d v="2018-11-05T00:00:00"/>
    <d v="2018-11-06T00:00:00"/>
    <x v="1"/>
    <x v="232"/>
    <n v="118"/>
    <s v="GBP"/>
    <x v="10"/>
    <n v="0"/>
    <x v="0"/>
    <n v="11"/>
    <s v="CN"/>
    <x v="1"/>
  </r>
  <r>
    <n v="50035981"/>
    <n v="9333206"/>
    <d v="2018-07-17T00:00:00"/>
    <d v="2018-07-19T00:00:00"/>
    <x v="0"/>
    <x v="442"/>
    <n v="91"/>
    <s v="EUR"/>
    <x v="10"/>
    <n v="1"/>
    <x v="0"/>
    <n v="7"/>
    <s v="CN"/>
    <x v="3"/>
  </r>
  <r>
    <n v="50035991"/>
    <n v="6391532"/>
    <d v="2018-11-03T00:00:00"/>
    <d v="2018-11-05T00:00:00"/>
    <x v="2"/>
    <x v="6"/>
    <n v="71"/>
    <s v="GBP"/>
    <x v="5"/>
    <n v="0"/>
    <x v="0"/>
    <n v="11"/>
    <s v="CN"/>
    <x v="3"/>
  </r>
  <r>
    <n v="50036001"/>
    <n v="11922572"/>
    <d v="2018-11-12T00:00:00"/>
    <d v="2018-11-15T00:00:00"/>
    <x v="3"/>
    <x v="888"/>
    <n v="432"/>
    <s v="GBP"/>
    <x v="18"/>
    <n v="1"/>
    <x v="0"/>
    <n v="11"/>
    <s v="OT"/>
    <x v="7"/>
  </r>
  <r>
    <n v="50036011"/>
    <n v="12791945"/>
    <d v="2018-04-16T00:00:00"/>
    <d v="2018-04-21T00:00:00"/>
    <x v="3"/>
    <x v="343"/>
    <n v="564"/>
    <s v="CAD"/>
    <x v="2"/>
    <n v="1"/>
    <x v="0"/>
    <n v="4"/>
    <s v="EN"/>
    <x v="2"/>
  </r>
  <r>
    <n v="50036031"/>
    <n v="4131288"/>
    <d v="2018-06-18T00:00:00"/>
    <d v="2018-06-23T00:00:00"/>
    <x v="2"/>
    <x v="288"/>
    <n v="103"/>
    <s v="USD"/>
    <x v="3"/>
    <n v="1"/>
    <x v="0"/>
    <n v="6"/>
    <s v="OT"/>
    <x v="2"/>
  </r>
  <r>
    <n v="50036041"/>
    <n v="15429900"/>
    <d v="2017-11-27T00:00:00"/>
    <d v="2017-11-28T00:00:00"/>
    <x v="1"/>
    <x v="56"/>
    <n v="111"/>
    <s v="CAD"/>
    <x v="8"/>
    <n v="1"/>
    <x v="1"/>
    <n v="11"/>
    <s v="EN"/>
    <x v="1"/>
  </r>
  <r>
    <n v="50036051"/>
    <n v="21174162"/>
    <d v="2018-10-12T00:00:00"/>
    <d v="2018-10-17T00:00:00"/>
    <x v="1"/>
    <x v="889"/>
    <n v="777"/>
    <s v="CAD"/>
    <x v="5"/>
    <n v="1"/>
    <x v="0"/>
    <n v="10"/>
    <s v="OT"/>
    <x v="2"/>
  </r>
  <r>
    <n v="50036061"/>
    <n v="21167185"/>
    <d v="2018-05-14T00:00:00"/>
    <d v="2018-05-18T00:00:00"/>
    <x v="1"/>
    <x v="267"/>
    <n v="446"/>
    <s v="EUR"/>
    <x v="8"/>
    <n v="0"/>
    <x v="0"/>
    <n v="5"/>
    <s v="EN"/>
    <x v="0"/>
  </r>
  <r>
    <n v="50036081"/>
    <n v="16709723"/>
    <d v="2018-07-09T00:00:00"/>
    <d v="2018-07-10T00:00:00"/>
    <x v="2"/>
    <x v="109"/>
    <n v="140"/>
    <s v="EUR"/>
    <x v="5"/>
    <n v="0"/>
    <x v="0"/>
    <n v="7"/>
    <s v="CN"/>
    <x v="1"/>
  </r>
  <r>
    <n v="50036091"/>
    <n v="336184"/>
    <d v="2018-08-18T00:00:00"/>
    <d v="2018-08-24T00:00:00"/>
    <x v="1"/>
    <x v="98"/>
    <n v="108"/>
    <s v="EUR"/>
    <x v="0"/>
    <n v="0"/>
    <x v="0"/>
    <n v="8"/>
    <s v="CN"/>
    <x v="5"/>
  </r>
  <r>
    <n v="50036181"/>
    <n v="17097507"/>
    <d v="2018-03-26T00:00:00"/>
    <d v="2018-03-27T00:00:00"/>
    <x v="1"/>
    <x v="9"/>
    <n v="147"/>
    <s v="CAD"/>
    <x v="3"/>
    <n v="1"/>
    <x v="0"/>
    <n v="3"/>
    <s v="CN"/>
    <x v="1"/>
  </r>
  <r>
    <n v="50036191"/>
    <n v="337207"/>
    <d v="2018-10-07T00:00:00"/>
    <d v="2018-10-10T00:00:00"/>
    <x v="2"/>
    <x v="199"/>
    <n v="128"/>
    <s v="CAD"/>
    <x v="9"/>
    <n v="1"/>
    <x v="0"/>
    <n v="10"/>
    <s v="OT"/>
    <x v="7"/>
  </r>
  <r>
    <n v="50036201"/>
    <n v="21168216"/>
    <d v="2018-10-21T00:00:00"/>
    <d v="2018-10-28T00:00:00"/>
    <x v="2"/>
    <x v="749"/>
    <n v="112"/>
    <s v="EUR"/>
    <x v="6"/>
    <n v="0"/>
    <x v="0"/>
    <n v="10"/>
    <s v="EN"/>
    <x v="4"/>
  </r>
  <r>
    <n v="50036221"/>
    <n v="21160715"/>
    <d v="2018-08-02T00:00:00"/>
    <d v="2018-08-06T00:00:00"/>
    <x v="3"/>
    <x v="890"/>
    <n v="1064"/>
    <s v="USD"/>
    <x v="5"/>
    <n v="1"/>
    <x v="0"/>
    <n v="8"/>
    <s v="OT"/>
    <x v="0"/>
  </r>
  <r>
    <n v="50036241"/>
    <n v="21164876"/>
    <d v="2018-02-27T00:00:00"/>
    <d v="2018-02-28T00:00:00"/>
    <x v="2"/>
    <x v="134"/>
    <n v="39"/>
    <s v="EUR"/>
    <x v="19"/>
    <n v="1"/>
    <x v="0"/>
    <n v="2"/>
    <s v="CN"/>
    <x v="1"/>
  </r>
  <r>
    <n v="50036251"/>
    <n v="14004075"/>
    <d v="2018-04-17T00:00:00"/>
    <d v="2018-04-18T00:00:00"/>
    <x v="2"/>
    <x v="26"/>
    <n v="125"/>
    <s v="CAD"/>
    <x v="8"/>
    <n v="1"/>
    <x v="0"/>
    <n v="4"/>
    <s v="OT"/>
    <x v="1"/>
  </r>
  <r>
    <n v="50036261"/>
    <n v="18188210"/>
    <d v="2018-10-26T00:00:00"/>
    <d v="2018-10-29T00:00:00"/>
    <x v="3"/>
    <x v="891"/>
    <n v="21273"/>
    <s v="EUR"/>
    <x v="10"/>
    <n v="0"/>
    <x v="0"/>
    <n v="10"/>
    <s v="OT"/>
    <x v="7"/>
  </r>
  <r>
    <n v="50036281"/>
    <n v="13914735"/>
    <d v="2018-06-12T00:00:00"/>
    <d v="2018-06-12T00:00:00"/>
    <x v="2"/>
    <x v="649"/>
    <n v="131"/>
    <s v="EUR"/>
    <x v="8"/>
    <n v="0"/>
    <x v="0"/>
    <n v="6"/>
    <s v="CN"/>
    <x v="6"/>
  </r>
  <r>
    <n v="50036291"/>
    <n v="307230"/>
    <d v="2018-08-05T00:00:00"/>
    <d v="2018-08-11T00:00:00"/>
    <x v="0"/>
    <x v="259"/>
    <n v="212"/>
    <s v="CAD"/>
    <x v="5"/>
    <n v="1"/>
    <x v="0"/>
    <n v="8"/>
    <s v="CN"/>
    <x v="5"/>
  </r>
  <r>
    <n v="50036301"/>
    <n v="5458396"/>
    <d v="2018-11-16T00:00:00"/>
    <d v="2018-11-17T00:00:00"/>
    <x v="3"/>
    <x v="176"/>
    <n v="72"/>
    <s v="CAD"/>
    <x v="6"/>
    <n v="1"/>
    <x v="0"/>
    <n v="11"/>
    <s v="CN"/>
    <x v="1"/>
  </r>
  <r>
    <n v="50036311"/>
    <n v="21163120"/>
    <d v="2018-05-24T00:00:00"/>
    <d v="2018-05-30T00:00:00"/>
    <x v="1"/>
    <x v="116"/>
    <n v="229"/>
    <s v="USD"/>
    <x v="11"/>
    <n v="0"/>
    <x v="0"/>
    <n v="5"/>
    <s v="CN"/>
    <x v="5"/>
  </r>
  <r>
    <n v="50036321"/>
    <n v="12361902"/>
    <d v="2018-08-20T00:00:00"/>
    <d v="2018-08-22T00:00:00"/>
    <x v="1"/>
    <x v="242"/>
    <n v="31"/>
    <s v="EUR"/>
    <x v="8"/>
    <n v="1"/>
    <x v="0"/>
    <n v="8"/>
    <s v="CN"/>
    <x v="3"/>
  </r>
  <r>
    <n v="50036341"/>
    <n v="16460067"/>
    <d v="2018-03-31T00:00:00"/>
    <d v="2018-04-05T00:00:00"/>
    <x v="1"/>
    <x v="595"/>
    <n v="98"/>
    <s v="CAD"/>
    <x v="18"/>
    <n v="1"/>
    <x v="0"/>
    <n v="4"/>
    <s v="CN"/>
    <x v="2"/>
  </r>
  <r>
    <n v="50036361"/>
    <n v="14950677"/>
    <d v="2017-11-28T00:00:00"/>
    <d v="2017-12-03T00:00:00"/>
    <x v="1"/>
    <x v="230"/>
    <n v="130"/>
    <s v="GBP"/>
    <x v="15"/>
    <n v="1"/>
    <x v="1"/>
    <n v="12"/>
    <s v="OT"/>
    <x v="2"/>
  </r>
  <r>
    <n v="50036381"/>
    <n v="342910"/>
    <d v="2018-10-04T00:00:00"/>
    <d v="2018-10-08T00:00:00"/>
    <x v="2"/>
    <x v="892"/>
    <n v="1065"/>
    <s v="EUR"/>
    <x v="1"/>
    <n v="1"/>
    <x v="0"/>
    <n v="10"/>
    <s v="OT"/>
    <x v="0"/>
  </r>
  <r>
    <n v="50036391"/>
    <n v="19137465"/>
    <d v="2018-09-29T00:00:00"/>
    <d v="2018-10-04T00:00:00"/>
    <x v="3"/>
    <x v="49"/>
    <n v="140"/>
    <s v="EUR"/>
    <x v="0"/>
    <n v="0"/>
    <x v="0"/>
    <n v="10"/>
    <s v="CN"/>
    <x v="2"/>
  </r>
  <r>
    <n v="50036401"/>
    <n v="16853434"/>
    <d v="2018-10-31T00:00:00"/>
    <d v="2018-11-06T00:00:00"/>
    <x v="2"/>
    <x v="118"/>
    <n v="126"/>
    <s v="USD"/>
    <x v="1"/>
    <n v="1"/>
    <x v="0"/>
    <n v="11"/>
    <s v="EN"/>
    <x v="5"/>
  </r>
  <r>
    <n v="50036411"/>
    <n v="13239569"/>
    <d v="2018-08-10T00:00:00"/>
    <d v="2018-08-15T00:00:00"/>
    <x v="1"/>
    <x v="893"/>
    <n v="261"/>
    <s v="EUR"/>
    <x v="1"/>
    <n v="1"/>
    <x v="0"/>
    <n v="8"/>
    <s v="CN"/>
    <x v="2"/>
  </r>
  <r>
    <n v="50036431"/>
    <n v="12173154"/>
    <d v="2017-12-06T00:00:00"/>
    <d v="2017-12-06T00:00:00"/>
    <x v="1"/>
    <x v="16"/>
    <n v="208"/>
    <s v="CAD"/>
    <x v="10"/>
    <n v="0"/>
    <x v="1"/>
    <n v="12"/>
    <s v="EN"/>
    <x v="6"/>
  </r>
  <r>
    <n v="50036451"/>
    <n v="21168159"/>
    <d v="2018-04-05T00:00:00"/>
    <d v="2018-04-11T00:00:00"/>
    <x v="3"/>
    <x v="481"/>
    <n v="47"/>
    <s v="EUR"/>
    <x v="0"/>
    <n v="0"/>
    <x v="0"/>
    <n v="4"/>
    <s v="EN"/>
    <x v="5"/>
  </r>
  <r>
    <n v="50036461"/>
    <n v="21167386"/>
    <d v="2018-04-18T00:00:00"/>
    <d v="2018-04-19T00:00:00"/>
    <x v="1"/>
    <x v="28"/>
    <n v="47"/>
    <s v="EUR"/>
    <x v="5"/>
    <n v="1"/>
    <x v="0"/>
    <n v="4"/>
    <s v="EN"/>
    <x v="1"/>
  </r>
  <r>
    <n v="50036481"/>
    <n v="9836822"/>
    <d v="2017-12-25T00:00:00"/>
    <d v="2018-01-01T00:00:00"/>
    <x v="2"/>
    <x v="295"/>
    <n v="87"/>
    <s v="USD"/>
    <x v="8"/>
    <n v="1"/>
    <x v="0"/>
    <n v="1"/>
    <s v="CN"/>
    <x v="4"/>
  </r>
  <r>
    <n v="50036491"/>
    <n v="12269909"/>
    <d v="2018-06-06T00:00:00"/>
    <d v="2018-06-12T00:00:00"/>
    <x v="1"/>
    <x v="9"/>
    <n v="128"/>
    <s v="GBP"/>
    <x v="5"/>
    <n v="0"/>
    <x v="0"/>
    <n v="6"/>
    <s v="CN"/>
    <x v="5"/>
  </r>
  <r>
    <n v="50036501"/>
    <n v="21168541"/>
    <d v="2018-02-01T00:00:00"/>
    <d v="2018-02-08T00:00:00"/>
    <x v="1"/>
    <x v="894"/>
    <n v="251"/>
    <s v="GBP"/>
    <x v="6"/>
    <n v="1"/>
    <x v="0"/>
    <n v="2"/>
    <s v="OT"/>
    <x v="4"/>
  </r>
  <r>
    <n v="50036511"/>
    <n v="21165153"/>
    <d v="2018-09-03T00:00:00"/>
    <d v="2018-09-08T00:00:00"/>
    <x v="2"/>
    <x v="895"/>
    <n v="23475"/>
    <s v="EUR"/>
    <x v="2"/>
    <n v="0"/>
    <x v="0"/>
    <n v="9"/>
    <s v="EN"/>
    <x v="2"/>
  </r>
  <r>
    <n v="50036521"/>
    <n v="7976414"/>
    <d v="2018-09-08T00:00:00"/>
    <d v="2018-09-08T00:00:00"/>
    <x v="0"/>
    <x v="896"/>
    <n v="470"/>
    <s v="EUR"/>
    <x v="1"/>
    <n v="1"/>
    <x v="0"/>
    <n v="9"/>
    <s v="OT"/>
    <x v="6"/>
  </r>
  <r>
    <n v="50036531"/>
    <n v="10440725"/>
    <d v="2018-01-03T00:00:00"/>
    <d v="2018-01-05T00:00:00"/>
    <x v="2"/>
    <x v="897"/>
    <n v="542"/>
    <s v="CAD"/>
    <x v="0"/>
    <n v="1"/>
    <x v="0"/>
    <n v="1"/>
    <s v="CN"/>
    <x v="3"/>
  </r>
  <r>
    <n v="50036541"/>
    <n v="21165296"/>
    <d v="2017-12-19T00:00:00"/>
    <d v="2017-12-24T00:00:00"/>
    <x v="1"/>
    <x v="898"/>
    <n v="1527"/>
    <s v="EUR"/>
    <x v="7"/>
    <n v="1"/>
    <x v="1"/>
    <n v="12"/>
    <s v="OT"/>
    <x v="2"/>
  </r>
  <r>
    <n v="50036551"/>
    <n v="21160190"/>
    <d v="2018-04-22T00:00:00"/>
    <d v="2018-04-25T00:00:00"/>
    <x v="0"/>
    <x v="339"/>
    <n v="129"/>
    <s v="EUR"/>
    <x v="8"/>
    <n v="1"/>
    <x v="0"/>
    <n v="4"/>
    <s v="OT"/>
    <x v="7"/>
  </r>
  <r>
    <n v="50036561"/>
    <n v="7972606"/>
    <d v="2018-09-27T00:00:00"/>
    <d v="2018-09-27T00:00:00"/>
    <x v="1"/>
    <x v="159"/>
    <n v="198"/>
    <s v="EUR"/>
    <x v="0"/>
    <n v="1"/>
    <x v="0"/>
    <n v="9"/>
    <s v="EN"/>
    <x v="6"/>
  </r>
  <r>
    <n v="50036581"/>
    <n v="21165840"/>
    <d v="2018-11-14T00:00:00"/>
    <d v="2018-11-16T00:00:00"/>
    <x v="2"/>
    <x v="899"/>
    <n v="264"/>
    <s v="EUR"/>
    <x v="0"/>
    <n v="1"/>
    <x v="0"/>
    <n v="11"/>
    <s v="CN"/>
    <x v="3"/>
  </r>
  <r>
    <n v="50036591"/>
    <n v="21047058"/>
    <d v="2018-09-17T00:00:00"/>
    <d v="2018-09-18T00:00:00"/>
    <x v="2"/>
    <x v="254"/>
    <n v="199"/>
    <s v="EUR"/>
    <x v="8"/>
    <n v="1"/>
    <x v="0"/>
    <n v="9"/>
    <s v="CN"/>
    <x v="1"/>
  </r>
  <r>
    <n v="50036601"/>
    <n v="21163120"/>
    <d v="2018-08-23T00:00:00"/>
    <d v="2018-08-29T00:00:00"/>
    <x v="2"/>
    <x v="47"/>
    <n v="97"/>
    <s v="USD"/>
    <x v="6"/>
    <n v="0"/>
    <x v="0"/>
    <n v="8"/>
    <s v="CN"/>
    <x v="5"/>
  </r>
  <r>
    <n v="50036611"/>
    <n v="8700127"/>
    <d v="2017-12-05T00:00:00"/>
    <d v="2017-12-11T00:00:00"/>
    <x v="2"/>
    <x v="113"/>
    <n v="158"/>
    <s v="USD"/>
    <x v="3"/>
    <n v="1"/>
    <x v="1"/>
    <n v="12"/>
    <s v="CN"/>
    <x v="5"/>
  </r>
  <r>
    <n v="50036631"/>
    <n v="38072"/>
    <d v="2018-08-08T00:00:00"/>
    <d v="2018-08-10T00:00:00"/>
    <x v="0"/>
    <x v="71"/>
    <n v="104"/>
    <s v="EUR"/>
    <x v="6"/>
    <n v="0"/>
    <x v="0"/>
    <n v="8"/>
    <s v="OT"/>
    <x v="3"/>
  </r>
  <r>
    <n v="50036641"/>
    <n v="20578238"/>
    <d v="2017-11-27T00:00:00"/>
    <d v="2017-12-03T00:00:00"/>
    <x v="1"/>
    <x v="402"/>
    <n v="203"/>
    <s v="GBP"/>
    <x v="2"/>
    <n v="1"/>
    <x v="1"/>
    <n v="12"/>
    <s v="OT"/>
    <x v="5"/>
  </r>
  <r>
    <n v="50036651"/>
    <n v="21171967"/>
    <d v="2018-10-04T00:00:00"/>
    <d v="2018-10-10T00:00:00"/>
    <x v="1"/>
    <x v="900"/>
    <n v="406"/>
    <s v="EUR"/>
    <x v="16"/>
    <n v="1"/>
    <x v="0"/>
    <n v="10"/>
    <s v="EN"/>
    <x v="5"/>
  </r>
  <r>
    <n v="50036661"/>
    <n v="20891160"/>
    <d v="2018-06-04T00:00:00"/>
    <d v="2018-06-08T00:00:00"/>
    <x v="1"/>
    <x v="109"/>
    <n v="157"/>
    <s v="CAD"/>
    <x v="10"/>
    <n v="1"/>
    <x v="0"/>
    <n v="6"/>
    <s v="CN"/>
    <x v="0"/>
  </r>
  <r>
    <n v="50036671"/>
    <n v="21166594"/>
    <d v="2018-10-03T00:00:00"/>
    <d v="2018-10-10T00:00:00"/>
    <x v="1"/>
    <x v="812"/>
    <n v="197"/>
    <s v="CAD"/>
    <x v="8"/>
    <n v="1"/>
    <x v="0"/>
    <n v="10"/>
    <s v="CN"/>
    <x v="4"/>
  </r>
  <r>
    <n v="50036681"/>
    <n v="8415980"/>
    <d v="2018-07-01T00:00:00"/>
    <d v="2018-07-06T00:00:00"/>
    <x v="2"/>
    <x v="791"/>
    <n v="70"/>
    <s v="GBP"/>
    <x v="3"/>
    <n v="1"/>
    <x v="0"/>
    <n v="7"/>
    <s v="OT"/>
    <x v="2"/>
  </r>
  <r>
    <n v="50036701"/>
    <n v="21143650"/>
    <d v="2018-06-12T00:00:00"/>
    <d v="2018-06-15T00:00:00"/>
    <x v="1"/>
    <x v="901"/>
    <n v="1912"/>
    <s v="EUR"/>
    <x v="17"/>
    <n v="1"/>
    <x v="0"/>
    <n v="6"/>
    <s v="EN"/>
    <x v="7"/>
  </r>
  <r>
    <n v="50036711"/>
    <n v="11880217"/>
    <d v="2018-11-11T00:00:00"/>
    <d v="2018-11-12T00:00:00"/>
    <x v="1"/>
    <x v="259"/>
    <n v="284"/>
    <s v="EUR"/>
    <x v="1"/>
    <n v="1"/>
    <x v="0"/>
    <n v="11"/>
    <s v="EN"/>
    <x v="1"/>
  </r>
  <r>
    <n v="50036721"/>
    <n v="20849253"/>
    <d v="2018-10-27T00:00:00"/>
    <d v="2018-10-29T00:00:00"/>
    <x v="0"/>
    <x v="902"/>
    <n v="4030"/>
    <s v="GBP"/>
    <x v="6"/>
    <n v="0"/>
    <x v="0"/>
    <n v="10"/>
    <s v="OT"/>
    <x v="3"/>
  </r>
  <r>
    <n v="50036741"/>
    <n v="6036159"/>
    <d v="2018-05-17T00:00:00"/>
    <d v="2018-05-20T00:00:00"/>
    <x v="1"/>
    <x v="673"/>
    <n v="276"/>
    <s v="CAD"/>
    <x v="10"/>
    <n v="1"/>
    <x v="0"/>
    <n v="5"/>
    <s v="EN"/>
    <x v="7"/>
  </r>
  <r>
    <n v="50036761"/>
    <n v="8772250"/>
    <d v="2018-06-12T00:00:00"/>
    <d v="2018-06-14T00:00:00"/>
    <x v="2"/>
    <x v="2"/>
    <n v="76"/>
    <s v="USD"/>
    <x v="9"/>
    <n v="1"/>
    <x v="0"/>
    <n v="6"/>
    <s v="CN"/>
    <x v="3"/>
  </r>
  <r>
    <n v="50036771"/>
    <n v="15197537"/>
    <d v="2017-12-01T00:00:00"/>
    <d v="2017-12-06T00:00:00"/>
    <x v="2"/>
    <x v="903"/>
    <n v="131"/>
    <s v="CAD"/>
    <x v="9"/>
    <n v="1"/>
    <x v="1"/>
    <n v="12"/>
    <s v="EN"/>
    <x v="2"/>
  </r>
  <r>
    <n v="50036781"/>
    <n v="21165992"/>
    <d v="2018-01-21T00:00:00"/>
    <d v="2018-01-22T00:00:00"/>
    <x v="1"/>
    <x v="142"/>
    <n v="225"/>
    <s v="GBP"/>
    <x v="15"/>
    <n v="1"/>
    <x v="0"/>
    <n v="1"/>
    <s v="CN"/>
    <x v="1"/>
  </r>
  <r>
    <n v="50036801"/>
    <n v="361872"/>
    <d v="2017-11-27T00:00:00"/>
    <d v="2017-11-28T00:00:00"/>
    <x v="2"/>
    <x v="242"/>
    <n v="91"/>
    <s v="EUR"/>
    <x v="16"/>
    <n v="1"/>
    <x v="1"/>
    <n v="11"/>
    <s v="EN"/>
    <x v="1"/>
  </r>
  <r>
    <n v="50036851"/>
    <n v="20245369"/>
    <d v="2018-02-27T00:00:00"/>
    <d v="2018-03-05T00:00:00"/>
    <x v="0"/>
    <x v="904"/>
    <n v="208"/>
    <s v="EUR"/>
    <x v="8"/>
    <n v="1"/>
    <x v="0"/>
    <n v="3"/>
    <s v="OT"/>
    <x v="5"/>
  </r>
  <r>
    <n v="50036871"/>
    <n v="21168999"/>
    <d v="2018-03-11T00:00:00"/>
    <d v="2018-03-12T00:00:00"/>
    <x v="0"/>
    <x v="301"/>
    <n v="145"/>
    <s v="GBP"/>
    <x v="7"/>
    <n v="1"/>
    <x v="0"/>
    <n v="3"/>
    <s v="OT"/>
    <x v="1"/>
  </r>
  <r>
    <n v="50036881"/>
    <n v="21167472"/>
    <d v="2018-05-16T00:00:00"/>
    <d v="2018-05-22T00:00:00"/>
    <x v="1"/>
    <x v="846"/>
    <n v="83"/>
    <s v="CAD"/>
    <x v="1"/>
    <n v="1"/>
    <x v="0"/>
    <n v="5"/>
    <s v="CN"/>
    <x v="5"/>
  </r>
  <r>
    <n v="50036891"/>
    <n v="21169304"/>
    <d v="2018-01-09T00:00:00"/>
    <d v="2018-01-10T00:00:00"/>
    <x v="1"/>
    <x v="432"/>
    <n v="229"/>
    <s v="EUR"/>
    <x v="5"/>
    <n v="1"/>
    <x v="0"/>
    <n v="1"/>
    <s v="CN"/>
    <x v="1"/>
  </r>
  <r>
    <n v="50036911"/>
    <n v="21140740"/>
    <d v="2017-12-13T00:00:00"/>
    <d v="2017-12-16T00:00:00"/>
    <x v="3"/>
    <x v="392"/>
    <n v="227"/>
    <s v="CAD"/>
    <x v="5"/>
    <n v="0"/>
    <x v="1"/>
    <n v="12"/>
    <s v="EN"/>
    <x v="7"/>
  </r>
  <r>
    <n v="50036931"/>
    <n v="21164828"/>
    <d v="2018-11-19T00:00:00"/>
    <d v="2018-11-25T00:00:00"/>
    <x v="0"/>
    <x v="905"/>
    <n v="2669"/>
    <s v="EUR"/>
    <x v="18"/>
    <n v="1"/>
    <x v="0"/>
    <n v="11"/>
    <s v="CN"/>
    <x v="5"/>
  </r>
  <r>
    <n v="50036941"/>
    <n v="20960829"/>
    <d v="2018-03-25T00:00:00"/>
    <d v="2018-03-31T00:00:00"/>
    <x v="2"/>
    <x v="906"/>
    <n v="433"/>
    <s v="USD"/>
    <x v="5"/>
    <n v="1"/>
    <x v="0"/>
    <n v="3"/>
    <s v="CN"/>
    <x v="5"/>
  </r>
  <r>
    <n v="50036961"/>
    <n v="4634494"/>
    <d v="2018-04-28T00:00:00"/>
    <d v="2018-05-05T00:00:00"/>
    <x v="2"/>
    <x v="383"/>
    <n v="486"/>
    <s v="USD"/>
    <x v="14"/>
    <n v="1"/>
    <x v="0"/>
    <n v="5"/>
    <s v="CN"/>
    <x v="4"/>
  </r>
  <r>
    <n v="50036971"/>
    <n v="16824277"/>
    <d v="2018-11-04T00:00:00"/>
    <d v="2018-11-07T00:00:00"/>
    <x v="2"/>
    <x v="907"/>
    <n v="139"/>
    <s v="EUR"/>
    <x v="8"/>
    <n v="1"/>
    <x v="0"/>
    <n v="11"/>
    <s v="EN"/>
    <x v="7"/>
  </r>
  <r>
    <n v="50036991"/>
    <n v="20755752"/>
    <d v="2018-07-22T00:00:00"/>
    <d v="2018-07-26T00:00:00"/>
    <x v="1"/>
    <x v="49"/>
    <n v="129"/>
    <s v="GBP"/>
    <x v="3"/>
    <n v="0"/>
    <x v="0"/>
    <n v="7"/>
    <s v="CN"/>
    <x v="0"/>
  </r>
  <r>
    <n v="50037001"/>
    <n v="8172663"/>
    <d v="2018-04-25T00:00:00"/>
    <d v="2018-04-26T00:00:00"/>
    <x v="2"/>
    <x v="406"/>
    <n v="107"/>
    <s v="USD"/>
    <x v="14"/>
    <n v="1"/>
    <x v="0"/>
    <n v="4"/>
    <s v="OT"/>
    <x v="1"/>
  </r>
  <r>
    <n v="50037011"/>
    <n v="13824289"/>
    <d v="2018-04-01T00:00:00"/>
    <d v="2018-04-07T00:00:00"/>
    <x v="1"/>
    <x v="421"/>
    <n v="49"/>
    <s v="CAD"/>
    <x v="3"/>
    <n v="1"/>
    <x v="0"/>
    <n v="4"/>
    <s v="EN"/>
    <x v="5"/>
  </r>
  <r>
    <n v="50037021"/>
    <n v="317197"/>
    <d v="2018-03-29T00:00:00"/>
    <d v="2018-04-02T00:00:00"/>
    <x v="3"/>
    <x v="908"/>
    <n v="291"/>
    <s v="GBP"/>
    <x v="3"/>
    <n v="1"/>
    <x v="0"/>
    <n v="4"/>
    <s v="CN"/>
    <x v="0"/>
  </r>
  <r>
    <n v="50037051"/>
    <n v="10268231"/>
    <d v="2018-01-06T00:00:00"/>
    <d v="2018-01-09T00:00:00"/>
    <x v="3"/>
    <x v="904"/>
    <n v="227"/>
    <s v="GBP"/>
    <x v="10"/>
    <n v="0"/>
    <x v="0"/>
    <n v="1"/>
    <s v="OT"/>
    <x v="7"/>
  </r>
  <r>
    <n v="50037081"/>
    <n v="10734846"/>
    <d v="2018-05-17T00:00:00"/>
    <d v="2018-05-20T00:00:00"/>
    <x v="2"/>
    <x v="904"/>
    <n v="189"/>
    <s v="USD"/>
    <x v="10"/>
    <n v="1"/>
    <x v="0"/>
    <n v="5"/>
    <s v="CN"/>
    <x v="7"/>
  </r>
  <r>
    <n v="50037101"/>
    <n v="13007922"/>
    <d v="2018-05-10T00:00:00"/>
    <d v="2018-05-14T00:00:00"/>
    <x v="3"/>
    <x v="337"/>
    <n v="74"/>
    <s v="GBP"/>
    <x v="9"/>
    <n v="1"/>
    <x v="0"/>
    <n v="5"/>
    <s v="EN"/>
    <x v="0"/>
  </r>
  <r>
    <n v="50037131"/>
    <n v="21170306"/>
    <d v="2017-12-27T00:00:00"/>
    <d v="2018-01-01T00:00:00"/>
    <x v="2"/>
    <x v="206"/>
    <n v="186"/>
    <s v="USD"/>
    <x v="9"/>
    <n v="1"/>
    <x v="0"/>
    <n v="1"/>
    <s v="CN"/>
    <x v="2"/>
  </r>
  <r>
    <n v="50037141"/>
    <n v="75611"/>
    <d v="2018-02-03T00:00:00"/>
    <d v="2018-02-08T00:00:00"/>
    <x v="2"/>
    <x v="455"/>
    <n v="52"/>
    <s v="CAD"/>
    <x v="11"/>
    <n v="0"/>
    <x v="0"/>
    <n v="2"/>
    <s v="EN"/>
    <x v="2"/>
  </r>
  <r>
    <n v="50037151"/>
    <n v="7310534"/>
    <d v="2018-07-10T00:00:00"/>
    <d v="2018-07-13T00:00:00"/>
    <x v="2"/>
    <x v="322"/>
    <n v="38"/>
    <s v="CAD"/>
    <x v="9"/>
    <n v="1"/>
    <x v="0"/>
    <n v="7"/>
    <s v="OT"/>
    <x v="7"/>
  </r>
  <r>
    <n v="50037161"/>
    <n v="20841255"/>
    <d v="2018-03-27T00:00:00"/>
    <d v="2018-03-28T00:00:00"/>
    <x v="1"/>
    <x v="909"/>
    <n v="832"/>
    <s v="CAD"/>
    <x v="9"/>
    <n v="1"/>
    <x v="0"/>
    <n v="3"/>
    <s v="OT"/>
    <x v="1"/>
  </r>
  <r>
    <n v="50037171"/>
    <n v="21171070"/>
    <d v="2018-11-14T00:00:00"/>
    <d v="2018-11-21T00:00:00"/>
    <x v="3"/>
    <x v="520"/>
    <n v="132"/>
    <s v="GBP"/>
    <x v="0"/>
    <n v="1"/>
    <x v="0"/>
    <n v="11"/>
    <s v="CN"/>
    <x v="4"/>
  </r>
  <r>
    <n v="50037181"/>
    <n v="20448499"/>
    <d v="2018-10-24T00:00:00"/>
    <d v="2018-10-24T00:00:00"/>
    <x v="1"/>
    <x v="50"/>
    <n v="91"/>
    <s v="CAD"/>
    <x v="6"/>
    <n v="1"/>
    <x v="0"/>
    <n v="10"/>
    <s v="CN"/>
    <x v="6"/>
  </r>
  <r>
    <n v="50037201"/>
    <n v="14660163"/>
    <d v="2018-11-22T00:00:00"/>
    <d v="2018-11-23T00:00:00"/>
    <x v="2"/>
    <x v="732"/>
    <n v="165"/>
    <s v="CAD"/>
    <x v="8"/>
    <n v="1"/>
    <x v="0"/>
    <n v="11"/>
    <s v="EN"/>
    <x v="1"/>
  </r>
  <r>
    <n v="50037211"/>
    <n v="14285741"/>
    <d v="2018-07-16T00:00:00"/>
    <d v="2018-07-21T00:00:00"/>
    <x v="0"/>
    <x v="623"/>
    <n v="211"/>
    <s v="EUR"/>
    <x v="1"/>
    <n v="0"/>
    <x v="0"/>
    <n v="7"/>
    <s v="CN"/>
    <x v="2"/>
  </r>
  <r>
    <n v="50037221"/>
    <n v="6701810"/>
    <d v="2018-05-16T00:00:00"/>
    <d v="2018-05-19T00:00:00"/>
    <x v="0"/>
    <x v="303"/>
    <n v="98"/>
    <s v="CAD"/>
    <x v="14"/>
    <n v="1"/>
    <x v="0"/>
    <n v="5"/>
    <s v="CN"/>
    <x v="7"/>
  </r>
  <r>
    <n v="50037231"/>
    <n v="4855915"/>
    <d v="2018-04-24T00:00:00"/>
    <d v="2018-04-28T00:00:00"/>
    <x v="3"/>
    <x v="87"/>
    <n v="211"/>
    <s v="EUR"/>
    <x v="7"/>
    <n v="1"/>
    <x v="0"/>
    <n v="4"/>
    <s v="EN"/>
    <x v="0"/>
  </r>
  <r>
    <n v="50037251"/>
    <n v="21171289"/>
    <d v="2018-06-01T00:00:00"/>
    <d v="2018-06-04T00:00:00"/>
    <x v="2"/>
    <x v="118"/>
    <n v="258"/>
    <s v="EUR"/>
    <x v="10"/>
    <n v="0"/>
    <x v="0"/>
    <n v="6"/>
    <s v="EN"/>
    <x v="7"/>
  </r>
  <r>
    <n v="50037261"/>
    <n v="343948"/>
    <d v="2018-03-26T00:00:00"/>
    <d v="2018-03-28T00:00:00"/>
    <x v="1"/>
    <x v="30"/>
    <n v="96"/>
    <s v="CAD"/>
    <x v="0"/>
    <n v="0"/>
    <x v="0"/>
    <n v="3"/>
    <s v="OT"/>
    <x v="3"/>
  </r>
  <r>
    <n v="50037291"/>
    <n v="20921814"/>
    <d v="2018-04-28T00:00:00"/>
    <d v="2018-05-04T00:00:00"/>
    <x v="2"/>
    <x v="210"/>
    <n v="386"/>
    <s v="CAD"/>
    <x v="8"/>
    <n v="1"/>
    <x v="0"/>
    <n v="5"/>
    <s v="OT"/>
    <x v="5"/>
  </r>
  <r>
    <n v="50037311"/>
    <n v="6043002"/>
    <d v="2018-06-03T00:00:00"/>
    <d v="2018-06-05T00:00:00"/>
    <x v="2"/>
    <x v="9"/>
    <n v="94"/>
    <s v="GBP"/>
    <x v="11"/>
    <n v="1"/>
    <x v="0"/>
    <n v="6"/>
    <s v="CN"/>
    <x v="3"/>
  </r>
  <r>
    <n v="50037331"/>
    <n v="20049080"/>
    <d v="2018-02-26T00:00:00"/>
    <d v="2018-03-03T00:00:00"/>
    <x v="2"/>
    <x v="82"/>
    <n v="111"/>
    <s v="EUR"/>
    <x v="8"/>
    <n v="1"/>
    <x v="0"/>
    <n v="3"/>
    <s v="OT"/>
    <x v="2"/>
  </r>
  <r>
    <n v="50037341"/>
    <n v="8658096"/>
    <d v="2018-01-04T00:00:00"/>
    <d v="2018-01-11T00:00:00"/>
    <x v="2"/>
    <x v="589"/>
    <n v="129"/>
    <s v="EUR"/>
    <x v="17"/>
    <n v="1"/>
    <x v="0"/>
    <n v="1"/>
    <s v="EN"/>
    <x v="4"/>
  </r>
  <r>
    <n v="50037351"/>
    <n v="281189"/>
    <d v="2018-09-27T00:00:00"/>
    <d v="2018-09-29T00:00:00"/>
    <x v="2"/>
    <x v="910"/>
    <n v="435"/>
    <s v="EUR"/>
    <x v="6"/>
    <n v="1"/>
    <x v="0"/>
    <n v="9"/>
    <s v="OT"/>
    <x v="3"/>
  </r>
  <r>
    <n v="50037371"/>
    <n v="21166498"/>
    <d v="2018-10-17T00:00:00"/>
    <d v="2018-10-21T00:00:00"/>
    <x v="1"/>
    <x v="9"/>
    <n v="167"/>
    <s v="CAD"/>
    <x v="16"/>
    <n v="1"/>
    <x v="0"/>
    <n v="10"/>
    <s v="CN"/>
    <x v="0"/>
  </r>
  <r>
    <n v="50037391"/>
    <n v="21166069"/>
    <d v="2018-06-05T00:00:00"/>
    <d v="2018-06-08T00:00:00"/>
    <x v="0"/>
    <x v="577"/>
    <n v="68"/>
    <s v="EUR"/>
    <x v="0"/>
    <n v="0"/>
    <x v="0"/>
    <n v="6"/>
    <s v="CN"/>
    <x v="7"/>
  </r>
  <r>
    <n v="50037411"/>
    <n v="17380375"/>
    <d v="2018-06-24T00:00:00"/>
    <d v="2018-06-29T00:00:00"/>
    <x v="2"/>
    <x v="361"/>
    <n v="176"/>
    <s v="CAD"/>
    <x v="5"/>
    <n v="1"/>
    <x v="0"/>
    <n v="6"/>
    <s v="OT"/>
    <x v="2"/>
  </r>
  <r>
    <n v="50037421"/>
    <n v="11679339"/>
    <d v="2017-12-14T00:00:00"/>
    <d v="2017-12-17T00:00:00"/>
    <x v="1"/>
    <x v="23"/>
    <n v="46"/>
    <s v="EUR"/>
    <x v="9"/>
    <n v="1"/>
    <x v="1"/>
    <n v="12"/>
    <s v="OT"/>
    <x v="7"/>
  </r>
  <r>
    <n v="50037431"/>
    <n v="8682147"/>
    <d v="2018-01-15T00:00:00"/>
    <d v="2018-01-18T00:00:00"/>
    <x v="2"/>
    <x v="646"/>
    <n v="54"/>
    <s v="USD"/>
    <x v="2"/>
    <n v="1"/>
    <x v="0"/>
    <n v="1"/>
    <s v="OT"/>
    <x v="7"/>
  </r>
  <r>
    <n v="50037451"/>
    <n v="18252173"/>
    <d v="2018-08-29T00:00:00"/>
    <d v="2018-08-30T00:00:00"/>
    <x v="0"/>
    <x v="209"/>
    <n v="86"/>
    <s v="USD"/>
    <x v="1"/>
    <n v="1"/>
    <x v="0"/>
    <n v="8"/>
    <s v="CN"/>
    <x v="1"/>
  </r>
  <r>
    <n v="50037471"/>
    <n v="10904363"/>
    <d v="2018-07-31T00:00:00"/>
    <d v="2018-08-05T00:00:00"/>
    <x v="1"/>
    <x v="911"/>
    <n v="1419"/>
    <s v="EUR"/>
    <x v="11"/>
    <n v="0"/>
    <x v="0"/>
    <n v="8"/>
    <s v="OT"/>
    <x v="2"/>
  </r>
  <r>
    <n v="50037481"/>
    <n v="21171270"/>
    <d v="2018-11-22T00:00:00"/>
    <d v="2018-11-22T00:00:00"/>
    <x v="2"/>
    <x v="295"/>
    <n v="106"/>
    <s v="USD"/>
    <x v="3"/>
    <n v="0"/>
    <x v="0"/>
    <n v="11"/>
    <s v="CN"/>
    <x v="6"/>
  </r>
  <r>
    <n v="50037511"/>
    <n v="4756106"/>
    <d v="2018-03-03T00:00:00"/>
    <d v="2018-03-09T00:00:00"/>
    <x v="0"/>
    <x v="852"/>
    <n v="101"/>
    <s v="EUR"/>
    <x v="6"/>
    <n v="1"/>
    <x v="0"/>
    <n v="3"/>
    <s v="CN"/>
    <x v="5"/>
  </r>
  <r>
    <n v="50037531"/>
    <n v="11125073"/>
    <d v="2018-09-20T00:00:00"/>
    <d v="2018-09-24T00:00:00"/>
    <x v="3"/>
    <x v="49"/>
    <n v="106"/>
    <s v="GBP"/>
    <x v="11"/>
    <n v="1"/>
    <x v="0"/>
    <n v="9"/>
    <s v="CN"/>
    <x v="0"/>
  </r>
  <r>
    <n v="50037551"/>
    <n v="14957548"/>
    <d v="2018-04-26T00:00:00"/>
    <d v="2018-04-28T00:00:00"/>
    <x v="2"/>
    <x v="577"/>
    <n v="72"/>
    <s v="GBP"/>
    <x v="0"/>
    <n v="1"/>
    <x v="0"/>
    <n v="4"/>
    <s v="CN"/>
    <x v="3"/>
  </r>
  <r>
    <n v="50037591"/>
    <n v="21164799"/>
    <d v="2018-01-25T00:00:00"/>
    <d v="2018-01-29T00:00:00"/>
    <x v="2"/>
    <x v="20"/>
    <n v="37"/>
    <s v="EUR"/>
    <x v="7"/>
    <n v="1"/>
    <x v="0"/>
    <n v="1"/>
    <s v="OT"/>
    <x v="0"/>
  </r>
  <r>
    <n v="50037601"/>
    <n v="12509477"/>
    <d v="2018-05-18T00:00:00"/>
    <d v="2018-05-22T00:00:00"/>
    <x v="3"/>
    <x v="386"/>
    <n v="91"/>
    <s v="EUR"/>
    <x v="18"/>
    <n v="1"/>
    <x v="0"/>
    <n v="5"/>
    <s v="EN"/>
    <x v="0"/>
  </r>
  <r>
    <n v="50037611"/>
    <n v="16808711"/>
    <d v="2018-03-03T00:00:00"/>
    <d v="2018-03-07T00:00:00"/>
    <x v="2"/>
    <x v="549"/>
    <n v="243"/>
    <s v="USD"/>
    <x v="15"/>
    <n v="1"/>
    <x v="0"/>
    <n v="3"/>
    <s v="OT"/>
    <x v="0"/>
  </r>
  <r>
    <n v="50037631"/>
    <n v="21174315"/>
    <d v="2018-10-08T00:00:00"/>
    <d v="2018-10-13T00:00:00"/>
    <x v="2"/>
    <x v="646"/>
    <n v="136"/>
    <s v="EUR"/>
    <x v="0"/>
    <n v="1"/>
    <x v="0"/>
    <n v="10"/>
    <s v="EN"/>
    <x v="2"/>
  </r>
  <r>
    <n v="50037661"/>
    <n v="20802059"/>
    <d v="2018-08-22T00:00:00"/>
    <d v="2018-08-23T00:00:00"/>
    <x v="2"/>
    <x v="750"/>
    <n v="47"/>
    <s v="EUR"/>
    <x v="10"/>
    <n v="1"/>
    <x v="0"/>
    <n v="8"/>
    <s v="CN"/>
    <x v="1"/>
  </r>
  <r>
    <n v="50037671"/>
    <n v="19692466"/>
    <d v="2017-12-05T00:00:00"/>
    <d v="2017-12-08T00:00:00"/>
    <x v="2"/>
    <x v="648"/>
    <n v="313"/>
    <s v="USD"/>
    <x v="1"/>
    <n v="0"/>
    <x v="1"/>
    <n v="12"/>
    <s v="CN"/>
    <x v="7"/>
  </r>
  <r>
    <n v="50037681"/>
    <n v="303278"/>
    <d v="2018-08-26T00:00:00"/>
    <d v="2018-08-27T00:00:00"/>
    <x v="1"/>
    <x v="412"/>
    <n v="135"/>
    <s v="EUR"/>
    <x v="3"/>
    <n v="0"/>
    <x v="0"/>
    <n v="8"/>
    <s v="OT"/>
    <x v="1"/>
  </r>
  <r>
    <n v="50037721"/>
    <n v="21170631"/>
    <d v="2017-12-30T00:00:00"/>
    <d v="2018-01-04T00:00:00"/>
    <x v="1"/>
    <x v="893"/>
    <n v="152"/>
    <s v="CAD"/>
    <x v="10"/>
    <n v="1"/>
    <x v="0"/>
    <n v="1"/>
    <s v="EN"/>
    <x v="2"/>
  </r>
  <r>
    <n v="50037741"/>
    <n v="8948543"/>
    <d v="2018-08-16T00:00:00"/>
    <d v="2018-08-23T00:00:00"/>
    <x v="3"/>
    <x v="28"/>
    <n v="149"/>
    <s v="CAD"/>
    <x v="8"/>
    <n v="1"/>
    <x v="0"/>
    <n v="8"/>
    <s v="CN"/>
    <x v="4"/>
  </r>
  <r>
    <n v="50037751"/>
    <n v="13778517"/>
    <d v="2018-09-05T00:00:00"/>
    <d v="2018-09-06T00:00:00"/>
    <x v="3"/>
    <x v="391"/>
    <n v="48"/>
    <s v="CAD"/>
    <x v="14"/>
    <n v="0"/>
    <x v="0"/>
    <n v="9"/>
    <s v="OT"/>
    <x v="1"/>
  </r>
  <r>
    <n v="50037761"/>
    <n v="14163895"/>
    <d v="2018-05-19T00:00:00"/>
    <d v="2018-05-22T00:00:00"/>
    <x v="1"/>
    <x v="912"/>
    <n v="853"/>
    <s v="CAD"/>
    <x v="8"/>
    <n v="0"/>
    <x v="0"/>
    <n v="5"/>
    <s v="OT"/>
    <x v="7"/>
  </r>
  <r>
    <n v="50037771"/>
    <n v="4065192"/>
    <d v="2018-04-02T00:00:00"/>
    <d v="2018-04-09T00:00:00"/>
    <x v="1"/>
    <x v="913"/>
    <n v="560"/>
    <s v="CAD"/>
    <x v="6"/>
    <n v="1"/>
    <x v="0"/>
    <n v="4"/>
    <s v="OT"/>
    <x v="4"/>
  </r>
  <r>
    <n v="50037811"/>
    <n v="4640020"/>
    <d v="2018-02-08T00:00:00"/>
    <d v="2018-02-14T00:00:00"/>
    <x v="1"/>
    <x v="95"/>
    <n v="136"/>
    <s v="EUR"/>
    <x v="12"/>
    <n v="1"/>
    <x v="0"/>
    <n v="2"/>
    <s v="CN"/>
    <x v="5"/>
  </r>
  <r>
    <n v="50037821"/>
    <n v="6786397"/>
    <d v="2018-07-13T00:00:00"/>
    <d v="2018-07-19T00:00:00"/>
    <x v="2"/>
    <x v="635"/>
    <n v="227"/>
    <s v="CAD"/>
    <x v="12"/>
    <n v="0"/>
    <x v="0"/>
    <n v="7"/>
    <s v="OT"/>
    <x v="5"/>
  </r>
  <r>
    <n v="50037831"/>
    <n v="21167434"/>
    <d v="2018-06-22T00:00:00"/>
    <d v="2018-06-27T00:00:00"/>
    <x v="0"/>
    <x v="914"/>
    <n v="13668"/>
    <s v="EUR"/>
    <x v="2"/>
    <n v="0"/>
    <x v="0"/>
    <n v="6"/>
    <s v="EN"/>
    <x v="2"/>
  </r>
  <r>
    <n v="50037841"/>
    <n v="21169877"/>
    <d v="2018-08-29T00:00:00"/>
    <d v="2018-09-01T00:00:00"/>
    <x v="2"/>
    <x v="105"/>
    <n v="184"/>
    <s v="EUR"/>
    <x v="8"/>
    <n v="0"/>
    <x v="0"/>
    <n v="9"/>
    <s v="OT"/>
    <x v="7"/>
  </r>
  <r>
    <n v="50037881"/>
    <n v="288447"/>
    <d v="2018-01-13T00:00:00"/>
    <d v="2018-01-17T00:00:00"/>
    <x v="1"/>
    <x v="669"/>
    <n v="102"/>
    <s v="GBP"/>
    <x v="17"/>
    <n v="1"/>
    <x v="0"/>
    <n v="1"/>
    <s v="EN"/>
    <x v="0"/>
  </r>
  <r>
    <n v="50037891"/>
    <n v="15256727"/>
    <d v="2018-10-18T00:00:00"/>
    <d v="2018-10-18T00:00:00"/>
    <x v="2"/>
    <x v="915"/>
    <n v="72"/>
    <s v="EUR"/>
    <x v="8"/>
    <n v="1"/>
    <x v="0"/>
    <n v="10"/>
    <s v="CN"/>
    <x v="6"/>
  </r>
  <r>
    <n v="50037921"/>
    <n v="12057626"/>
    <d v="2018-07-17T00:00:00"/>
    <d v="2018-07-20T00:00:00"/>
    <x v="2"/>
    <x v="9"/>
    <n v="147"/>
    <s v="USD"/>
    <x v="7"/>
    <n v="0"/>
    <x v="0"/>
    <n v="7"/>
    <s v="CN"/>
    <x v="7"/>
  </r>
  <r>
    <n v="50037971"/>
    <n v="21166202"/>
    <d v="2018-04-02T00:00:00"/>
    <d v="2018-04-05T00:00:00"/>
    <x v="2"/>
    <x v="2"/>
    <n v="141"/>
    <s v="USD"/>
    <x v="0"/>
    <n v="0"/>
    <x v="0"/>
    <n v="4"/>
    <s v="CN"/>
    <x v="7"/>
  </r>
  <r>
    <n v="50037981"/>
    <n v="281189"/>
    <d v="2017-12-06T00:00:00"/>
    <d v="2017-12-11T00:00:00"/>
    <x v="2"/>
    <x v="750"/>
    <n v="89"/>
    <s v="EUR"/>
    <x v="3"/>
    <n v="1"/>
    <x v="1"/>
    <n v="12"/>
    <s v="OT"/>
    <x v="2"/>
  </r>
  <r>
    <n v="50038001"/>
    <n v="21167863"/>
    <d v="2018-04-29T00:00:00"/>
    <d v="2018-05-04T00:00:00"/>
    <x v="0"/>
    <x v="157"/>
    <n v="140"/>
    <s v="EUR"/>
    <x v="10"/>
    <n v="1"/>
    <x v="0"/>
    <n v="5"/>
    <s v="EN"/>
    <x v="2"/>
  </r>
  <r>
    <n v="50038011"/>
    <n v="12304181"/>
    <d v="2018-10-18T00:00:00"/>
    <d v="2018-10-18T00:00:00"/>
    <x v="1"/>
    <x v="84"/>
    <n v="70"/>
    <s v="CAD"/>
    <x v="0"/>
    <n v="0"/>
    <x v="0"/>
    <n v="10"/>
    <s v="CN"/>
    <x v="6"/>
  </r>
  <r>
    <n v="50038031"/>
    <n v="20990291"/>
    <d v="2018-01-05T00:00:00"/>
    <d v="2018-01-06T00:00:00"/>
    <x v="0"/>
    <x v="9"/>
    <n v="66"/>
    <s v="CAD"/>
    <x v="8"/>
    <n v="0"/>
    <x v="0"/>
    <n v="1"/>
    <s v="EN"/>
    <x v="1"/>
  </r>
  <r>
    <n v="50038061"/>
    <n v="20856745"/>
    <d v="2018-08-16T00:00:00"/>
    <d v="2018-08-18T00:00:00"/>
    <x v="1"/>
    <x v="288"/>
    <n v="85"/>
    <s v="EUR"/>
    <x v="9"/>
    <n v="1"/>
    <x v="0"/>
    <n v="8"/>
    <s v="OT"/>
    <x v="3"/>
  </r>
  <r>
    <n v="50038071"/>
    <n v="8856550"/>
    <d v="2018-10-30T00:00:00"/>
    <d v="2018-11-05T00:00:00"/>
    <x v="1"/>
    <x v="168"/>
    <n v="130"/>
    <s v="CAD"/>
    <x v="11"/>
    <n v="0"/>
    <x v="0"/>
    <n v="11"/>
    <s v="CN"/>
    <x v="5"/>
  </r>
  <r>
    <n v="50038081"/>
    <n v="21168063"/>
    <d v="2018-08-12T00:00:00"/>
    <d v="2018-08-15T00:00:00"/>
    <x v="0"/>
    <x v="370"/>
    <n v="138"/>
    <s v="CAD"/>
    <x v="6"/>
    <n v="1"/>
    <x v="0"/>
    <n v="8"/>
    <s v="OT"/>
    <x v="7"/>
  </r>
  <r>
    <n v="50038091"/>
    <n v="21172540"/>
    <d v="2018-05-13T00:00:00"/>
    <d v="2018-05-16T00:00:00"/>
    <x v="1"/>
    <x v="505"/>
    <n v="51"/>
    <s v="USD"/>
    <x v="10"/>
    <n v="1"/>
    <x v="0"/>
    <n v="5"/>
    <s v="OT"/>
    <x v="7"/>
  </r>
  <r>
    <n v="50038101"/>
    <n v="94274"/>
    <d v="2018-10-28T00:00:00"/>
    <d v="2018-11-03T00:00:00"/>
    <x v="2"/>
    <x v="209"/>
    <n v="139"/>
    <s v="GBP"/>
    <x v="0"/>
    <n v="1"/>
    <x v="0"/>
    <n v="11"/>
    <s v="CN"/>
    <x v="5"/>
  </r>
  <r>
    <n v="50038111"/>
    <n v="9578873"/>
    <d v="2018-10-12T00:00:00"/>
    <d v="2018-10-13T00:00:00"/>
    <x v="1"/>
    <x v="123"/>
    <n v="22"/>
    <s v="EUR"/>
    <x v="2"/>
    <n v="0"/>
    <x v="0"/>
    <n v="10"/>
    <s v="EN"/>
    <x v="1"/>
  </r>
  <r>
    <n v="50038121"/>
    <n v="5366785"/>
    <d v="2018-04-14T00:00:00"/>
    <d v="2018-04-15T00:00:00"/>
    <x v="3"/>
    <x v="26"/>
    <n v="165"/>
    <s v="USD"/>
    <x v="6"/>
    <n v="1"/>
    <x v="0"/>
    <n v="4"/>
    <s v="EN"/>
    <x v="1"/>
  </r>
  <r>
    <n v="50038141"/>
    <n v="21172654"/>
    <d v="2018-03-07T00:00:00"/>
    <d v="2018-03-12T00:00:00"/>
    <x v="1"/>
    <x v="11"/>
    <n v="48"/>
    <s v="EUR"/>
    <x v="12"/>
    <n v="1"/>
    <x v="0"/>
    <n v="3"/>
    <s v="OT"/>
    <x v="2"/>
  </r>
  <r>
    <n v="50038161"/>
    <n v="21168006"/>
    <d v="2018-03-02T00:00:00"/>
    <d v="2018-03-05T00:00:00"/>
    <x v="2"/>
    <x v="162"/>
    <n v="91"/>
    <s v="GBP"/>
    <x v="1"/>
    <n v="0"/>
    <x v="0"/>
    <n v="3"/>
    <s v="CN"/>
    <x v="7"/>
  </r>
  <r>
    <n v="50038181"/>
    <n v="8537386"/>
    <d v="2018-10-25T00:00:00"/>
    <d v="2018-10-31T00:00:00"/>
    <x v="3"/>
    <x v="125"/>
    <n v="31"/>
    <s v="EUR"/>
    <x v="7"/>
    <n v="1"/>
    <x v="0"/>
    <n v="10"/>
    <s v="CN"/>
    <x v="5"/>
  </r>
  <r>
    <n v="50038191"/>
    <n v="20806182"/>
    <d v="2018-05-26T00:00:00"/>
    <d v="2018-05-29T00:00:00"/>
    <x v="1"/>
    <x v="62"/>
    <n v="207"/>
    <s v="EUR"/>
    <x v="15"/>
    <n v="1"/>
    <x v="0"/>
    <n v="5"/>
    <s v="CN"/>
    <x v="7"/>
  </r>
  <r>
    <n v="50038201"/>
    <n v="21162900"/>
    <d v="2018-04-25T00:00:00"/>
    <d v="2018-04-30T00:00:00"/>
    <x v="2"/>
    <x v="71"/>
    <n v="66"/>
    <s v="USD"/>
    <x v="9"/>
    <n v="1"/>
    <x v="0"/>
    <n v="4"/>
    <s v="EN"/>
    <x v="2"/>
  </r>
  <r>
    <n v="50038231"/>
    <n v="10709469"/>
    <d v="2017-12-31T00:00:00"/>
    <d v="2017-12-31T00:00:00"/>
    <x v="0"/>
    <x v="26"/>
    <n v="159"/>
    <s v="GBP"/>
    <x v="9"/>
    <n v="1"/>
    <x v="1"/>
    <n v="12"/>
    <s v="OT"/>
    <x v="6"/>
  </r>
  <r>
    <n v="50038241"/>
    <n v="14950677"/>
    <d v="2018-07-07T00:00:00"/>
    <d v="2018-07-09T00:00:00"/>
    <x v="3"/>
    <x v="49"/>
    <n v="80"/>
    <s v="GBP"/>
    <x v="8"/>
    <n v="1"/>
    <x v="0"/>
    <n v="7"/>
    <s v="OT"/>
    <x v="3"/>
  </r>
  <r>
    <n v="50038271"/>
    <n v="8173913"/>
    <d v="2018-02-07T00:00:00"/>
    <d v="2018-02-09T00:00:00"/>
    <x v="0"/>
    <x v="631"/>
    <n v="80"/>
    <s v="USD"/>
    <x v="1"/>
    <n v="1"/>
    <x v="0"/>
    <n v="2"/>
    <s v="CN"/>
    <x v="3"/>
  </r>
  <r>
    <n v="50038291"/>
    <n v="13866425"/>
    <d v="2018-03-24T00:00:00"/>
    <d v="2018-03-28T00:00:00"/>
    <x v="1"/>
    <x v="281"/>
    <n v="131"/>
    <s v="USD"/>
    <x v="9"/>
    <n v="1"/>
    <x v="0"/>
    <n v="3"/>
    <s v="CN"/>
    <x v="0"/>
  </r>
  <r>
    <n v="50038301"/>
    <n v="12843425"/>
    <d v="2018-01-30T00:00:00"/>
    <d v="2018-02-04T00:00:00"/>
    <x v="2"/>
    <x v="86"/>
    <n v="168"/>
    <s v="GBP"/>
    <x v="2"/>
    <n v="1"/>
    <x v="0"/>
    <n v="2"/>
    <s v="CN"/>
    <x v="2"/>
  </r>
  <r>
    <n v="50038331"/>
    <n v="11518564"/>
    <d v="2017-12-28T00:00:00"/>
    <d v="2017-12-31T00:00:00"/>
    <x v="2"/>
    <x v="916"/>
    <n v="822"/>
    <s v="GBP"/>
    <x v="3"/>
    <n v="0"/>
    <x v="1"/>
    <n v="12"/>
    <s v="CN"/>
    <x v="7"/>
  </r>
  <r>
    <n v="50038341"/>
    <n v="263902"/>
    <d v="2018-03-03T00:00:00"/>
    <d v="2018-03-09T00:00:00"/>
    <x v="2"/>
    <x v="9"/>
    <n v="126"/>
    <s v="EUR"/>
    <x v="0"/>
    <n v="1"/>
    <x v="0"/>
    <n v="3"/>
    <s v="EN"/>
    <x v="5"/>
  </r>
  <r>
    <n v="50038351"/>
    <n v="10440725"/>
    <d v="2018-02-21T00:00:00"/>
    <d v="2018-02-23T00:00:00"/>
    <x v="2"/>
    <x v="498"/>
    <n v="280"/>
    <s v="CAD"/>
    <x v="0"/>
    <n v="1"/>
    <x v="0"/>
    <n v="2"/>
    <s v="CN"/>
    <x v="3"/>
  </r>
  <r>
    <n v="50038381"/>
    <n v="12400459"/>
    <d v="2017-12-21T00:00:00"/>
    <d v="2017-12-24T00:00:00"/>
    <x v="2"/>
    <x v="544"/>
    <n v="354"/>
    <s v="EUR"/>
    <x v="14"/>
    <n v="1"/>
    <x v="1"/>
    <n v="12"/>
    <s v="EN"/>
    <x v="7"/>
  </r>
  <r>
    <n v="50038401"/>
    <n v="6184574"/>
    <d v="2018-08-26T00:00:00"/>
    <d v="2018-08-31T00:00:00"/>
    <x v="3"/>
    <x v="50"/>
    <n v="148"/>
    <s v="CAD"/>
    <x v="13"/>
    <n v="1"/>
    <x v="0"/>
    <n v="8"/>
    <s v="OT"/>
    <x v="2"/>
  </r>
  <r>
    <n v="50038491"/>
    <n v="21164924"/>
    <d v="2018-08-12T00:00:00"/>
    <d v="2018-08-15T00:00:00"/>
    <x v="2"/>
    <x v="451"/>
    <n v="205"/>
    <s v="CAD"/>
    <x v="0"/>
    <n v="1"/>
    <x v="0"/>
    <n v="8"/>
    <s v="CN"/>
    <x v="7"/>
  </r>
  <r>
    <n v="50038501"/>
    <n v="10858658"/>
    <d v="2018-11-22T00:00:00"/>
    <d v="2018-11-27T00:00:00"/>
    <x v="0"/>
    <x v="244"/>
    <n v="80"/>
    <s v="CAD"/>
    <x v="8"/>
    <n v="0"/>
    <x v="0"/>
    <n v="11"/>
    <s v="CN"/>
    <x v="2"/>
  </r>
  <r>
    <n v="50038511"/>
    <n v="345703"/>
    <d v="2018-09-23T00:00:00"/>
    <d v="2018-09-25T00:00:00"/>
    <x v="2"/>
    <x v="639"/>
    <n v="502"/>
    <s v="EUR"/>
    <x v="5"/>
    <n v="1"/>
    <x v="0"/>
    <n v="9"/>
    <s v="CN"/>
    <x v="3"/>
  </r>
  <r>
    <n v="50038531"/>
    <n v="7884087"/>
    <d v="2018-02-04T00:00:00"/>
    <d v="2018-02-05T00:00:00"/>
    <x v="1"/>
    <x v="917"/>
    <n v="47299"/>
    <s v="CAD"/>
    <x v="10"/>
    <n v="0"/>
    <x v="0"/>
    <n v="2"/>
    <s v="EN"/>
    <x v="1"/>
  </r>
  <r>
    <n v="50038541"/>
    <n v="14627123"/>
    <d v="2018-04-21T00:00:00"/>
    <d v="2018-04-25T00:00:00"/>
    <x v="2"/>
    <x v="655"/>
    <n v="157"/>
    <s v="CAD"/>
    <x v="5"/>
    <n v="1"/>
    <x v="0"/>
    <n v="4"/>
    <s v="CN"/>
    <x v="0"/>
  </r>
  <r>
    <n v="50038551"/>
    <n v="11117992"/>
    <d v="2018-05-01T00:00:00"/>
    <d v="2018-05-06T00:00:00"/>
    <x v="2"/>
    <x v="32"/>
    <n v="144"/>
    <s v="EUR"/>
    <x v="5"/>
    <n v="1"/>
    <x v="0"/>
    <n v="5"/>
    <s v="CN"/>
    <x v="2"/>
  </r>
  <r>
    <n v="50038561"/>
    <n v="8422517"/>
    <d v="2018-03-30T00:00:00"/>
    <d v="2018-04-03T00:00:00"/>
    <x v="1"/>
    <x v="332"/>
    <n v="560"/>
    <s v="EUR"/>
    <x v="1"/>
    <n v="1"/>
    <x v="0"/>
    <n v="4"/>
    <s v="OT"/>
    <x v="0"/>
  </r>
  <r>
    <n v="50038571"/>
    <n v="11516073"/>
    <d v="2017-12-18T00:00:00"/>
    <d v="2017-12-18T00:00:00"/>
    <x v="2"/>
    <x v="835"/>
    <n v="505"/>
    <s v="GBP"/>
    <x v="8"/>
    <n v="0"/>
    <x v="1"/>
    <n v="12"/>
    <s v="CN"/>
    <x v="6"/>
  </r>
  <r>
    <n v="50038581"/>
    <n v="6112156"/>
    <d v="2018-10-22T00:00:00"/>
    <d v="2018-10-28T00:00:00"/>
    <x v="3"/>
    <x v="517"/>
    <n v="284"/>
    <s v="EUR"/>
    <x v="3"/>
    <n v="0"/>
    <x v="0"/>
    <n v="10"/>
    <s v="CN"/>
    <x v="5"/>
  </r>
  <r>
    <n v="50038601"/>
    <n v="16351916"/>
    <d v="2017-12-28T00:00:00"/>
    <d v="2018-01-01T00:00:00"/>
    <x v="1"/>
    <x v="208"/>
    <n v="139"/>
    <s v="EUR"/>
    <x v="5"/>
    <n v="1"/>
    <x v="0"/>
    <n v="1"/>
    <s v="OT"/>
    <x v="0"/>
  </r>
  <r>
    <n v="50038611"/>
    <n v="20108328"/>
    <d v="2018-04-30T00:00:00"/>
    <d v="2018-05-04T00:00:00"/>
    <x v="2"/>
    <x v="633"/>
    <n v="90"/>
    <s v="USD"/>
    <x v="8"/>
    <n v="0"/>
    <x v="0"/>
    <n v="5"/>
    <s v="EN"/>
    <x v="0"/>
  </r>
  <r>
    <n v="50038621"/>
    <n v="21166565"/>
    <d v="2018-04-01T00:00:00"/>
    <d v="2018-04-08T00:00:00"/>
    <x v="3"/>
    <x v="208"/>
    <n v="69"/>
    <s v="GBP"/>
    <x v="3"/>
    <n v="0"/>
    <x v="0"/>
    <n v="4"/>
    <s v="EN"/>
    <x v="4"/>
  </r>
  <r>
    <n v="50038631"/>
    <n v="21172940"/>
    <d v="2018-05-27T00:00:00"/>
    <d v="2018-05-29T00:00:00"/>
    <x v="1"/>
    <x v="84"/>
    <n v="185"/>
    <s v="GBP"/>
    <x v="7"/>
    <n v="1"/>
    <x v="0"/>
    <n v="5"/>
    <s v="EN"/>
    <x v="3"/>
  </r>
  <r>
    <n v="50038651"/>
    <n v="20020210"/>
    <d v="2018-05-14T00:00:00"/>
    <d v="2018-05-20T00:00:00"/>
    <x v="1"/>
    <x v="918"/>
    <n v="400"/>
    <s v="CAD"/>
    <x v="14"/>
    <n v="0"/>
    <x v="0"/>
    <n v="5"/>
    <s v="EN"/>
    <x v="5"/>
  </r>
  <r>
    <n v="50038661"/>
    <n v="19964732"/>
    <d v="2018-05-05T00:00:00"/>
    <d v="2018-05-06T00:00:00"/>
    <x v="1"/>
    <x v="919"/>
    <n v="5049"/>
    <s v="EUR"/>
    <x v="0"/>
    <n v="1"/>
    <x v="0"/>
    <n v="5"/>
    <s v="CN"/>
    <x v="1"/>
  </r>
  <r>
    <n v="50038671"/>
    <n v="44644"/>
    <d v="2018-05-06T00:00:00"/>
    <d v="2018-05-08T00:00:00"/>
    <x v="3"/>
    <x v="249"/>
    <n v="544"/>
    <s v="USD"/>
    <x v="3"/>
    <n v="1"/>
    <x v="0"/>
    <n v="5"/>
    <s v="EN"/>
    <x v="3"/>
  </r>
  <r>
    <n v="50038681"/>
    <n v="21171041"/>
    <d v="2017-12-29T00:00:00"/>
    <d v="2018-01-04T00:00:00"/>
    <x v="2"/>
    <x v="174"/>
    <n v="640"/>
    <s v="EUR"/>
    <x v="1"/>
    <n v="0"/>
    <x v="0"/>
    <n v="1"/>
    <s v="CN"/>
    <x v="5"/>
  </r>
  <r>
    <n v="50038691"/>
    <n v="21163015"/>
    <d v="2017-12-28T00:00:00"/>
    <d v="2018-01-01T00:00:00"/>
    <x v="0"/>
    <x v="169"/>
    <n v="163"/>
    <s v="EUR"/>
    <x v="14"/>
    <n v="1"/>
    <x v="0"/>
    <n v="1"/>
    <s v="OT"/>
    <x v="0"/>
  </r>
  <r>
    <n v="50038731"/>
    <n v="8302513"/>
    <d v="2018-01-04T00:00:00"/>
    <d v="2018-01-05T00:00:00"/>
    <x v="1"/>
    <x v="24"/>
    <n v="51"/>
    <s v="EUR"/>
    <x v="10"/>
    <n v="1"/>
    <x v="0"/>
    <n v="1"/>
    <s v="CN"/>
    <x v="1"/>
  </r>
  <r>
    <n v="50038741"/>
    <n v="15062186"/>
    <d v="2018-11-16T00:00:00"/>
    <d v="2018-11-20T00:00:00"/>
    <x v="3"/>
    <x v="135"/>
    <n v="330"/>
    <s v="EUR"/>
    <x v="5"/>
    <n v="1"/>
    <x v="0"/>
    <n v="11"/>
    <s v="CN"/>
    <x v="0"/>
  </r>
  <r>
    <n v="50038761"/>
    <n v="21166441"/>
    <d v="2018-05-29T00:00:00"/>
    <d v="2018-05-29T00:00:00"/>
    <x v="2"/>
    <x v="131"/>
    <n v="152"/>
    <s v="GBP"/>
    <x v="0"/>
    <n v="1"/>
    <x v="0"/>
    <n v="5"/>
    <s v="OT"/>
    <x v="6"/>
  </r>
  <r>
    <n v="50038771"/>
    <n v="7884316"/>
    <d v="2018-03-19T00:00:00"/>
    <d v="2018-03-23T00:00:00"/>
    <x v="2"/>
    <x v="907"/>
    <n v="180"/>
    <s v="CAD"/>
    <x v="6"/>
    <n v="1"/>
    <x v="0"/>
    <n v="3"/>
    <s v="CN"/>
    <x v="0"/>
  </r>
  <r>
    <n v="50038791"/>
    <n v="13588834"/>
    <d v="2018-09-24T00:00:00"/>
    <d v="2018-09-30T00:00:00"/>
    <x v="3"/>
    <x v="810"/>
    <n v="2235"/>
    <s v="USD"/>
    <x v="0"/>
    <n v="1"/>
    <x v="0"/>
    <n v="9"/>
    <s v="OT"/>
    <x v="5"/>
  </r>
  <r>
    <n v="50038811"/>
    <n v="351396"/>
    <d v="2018-01-25T00:00:00"/>
    <d v="2018-01-28T00:00:00"/>
    <x v="1"/>
    <x v="123"/>
    <n v="22"/>
    <s v="EUR"/>
    <x v="8"/>
    <n v="1"/>
    <x v="0"/>
    <n v="1"/>
    <s v="CN"/>
    <x v="7"/>
  </r>
  <r>
    <n v="50038851"/>
    <n v="5951266"/>
    <d v="2018-03-26T00:00:00"/>
    <d v="2018-03-29T00:00:00"/>
    <x v="1"/>
    <x v="239"/>
    <n v="91"/>
    <s v="GBP"/>
    <x v="0"/>
    <n v="1"/>
    <x v="0"/>
    <n v="3"/>
    <s v="EN"/>
    <x v="7"/>
  </r>
  <r>
    <n v="50038861"/>
    <n v="21164341"/>
    <d v="2018-04-18T00:00:00"/>
    <d v="2018-04-24T00:00:00"/>
    <x v="2"/>
    <x v="564"/>
    <n v="26"/>
    <s v="EUR"/>
    <x v="0"/>
    <n v="1"/>
    <x v="0"/>
    <n v="4"/>
    <s v="OT"/>
    <x v="5"/>
  </r>
  <r>
    <n v="50038871"/>
    <n v="12110089"/>
    <d v="2018-06-21T00:00:00"/>
    <d v="2018-06-22T00:00:00"/>
    <x v="2"/>
    <x v="189"/>
    <n v="188"/>
    <s v="USD"/>
    <x v="7"/>
    <n v="0"/>
    <x v="0"/>
    <n v="6"/>
    <s v="CN"/>
    <x v="1"/>
  </r>
  <r>
    <n v="50038881"/>
    <n v="21162900"/>
    <d v="2018-03-13T00:00:00"/>
    <d v="2018-03-15T00:00:00"/>
    <x v="0"/>
    <x v="351"/>
    <n v="107"/>
    <s v="USD"/>
    <x v="1"/>
    <n v="1"/>
    <x v="0"/>
    <n v="3"/>
    <s v="EN"/>
    <x v="3"/>
  </r>
  <r>
    <n v="50038891"/>
    <n v="8112900"/>
    <d v="2018-03-26T00:00:00"/>
    <d v="2018-03-28T00:00:00"/>
    <x v="3"/>
    <x v="643"/>
    <n v="459"/>
    <s v="EUR"/>
    <x v="2"/>
    <n v="1"/>
    <x v="0"/>
    <n v="3"/>
    <s v="EN"/>
    <x v="3"/>
  </r>
  <r>
    <n v="50038901"/>
    <n v="9836822"/>
    <d v="2018-04-07T00:00:00"/>
    <d v="2018-04-11T00:00:00"/>
    <x v="0"/>
    <x v="683"/>
    <n v="399"/>
    <s v="USD"/>
    <x v="3"/>
    <n v="1"/>
    <x v="0"/>
    <n v="4"/>
    <s v="CN"/>
    <x v="0"/>
  </r>
  <r>
    <n v="50038911"/>
    <n v="21165697"/>
    <d v="2018-02-07T00:00:00"/>
    <d v="2018-02-09T00:00:00"/>
    <x v="1"/>
    <x v="669"/>
    <n v="111"/>
    <s v="GBP"/>
    <x v="0"/>
    <n v="0"/>
    <x v="0"/>
    <n v="2"/>
    <s v="EN"/>
    <x v="3"/>
  </r>
  <r>
    <n v="50038931"/>
    <n v="95273"/>
    <d v="2018-05-19T00:00:00"/>
    <d v="2018-05-24T00:00:00"/>
    <x v="0"/>
    <x v="71"/>
    <n v="38"/>
    <s v="GBP"/>
    <x v="5"/>
    <n v="1"/>
    <x v="0"/>
    <n v="5"/>
    <s v="EN"/>
    <x v="2"/>
  </r>
  <r>
    <n v="50038941"/>
    <n v="101578"/>
    <d v="2018-01-02T00:00:00"/>
    <d v="2018-01-02T00:00:00"/>
    <x v="2"/>
    <x v="19"/>
    <n v="75"/>
    <s v="EUR"/>
    <x v="1"/>
    <n v="0"/>
    <x v="0"/>
    <n v="1"/>
    <s v="CN"/>
    <x v="6"/>
  </r>
  <r>
    <n v="50038961"/>
    <n v="19255961"/>
    <d v="2018-09-07T00:00:00"/>
    <d v="2018-09-08T00:00:00"/>
    <x v="2"/>
    <x v="920"/>
    <n v="144"/>
    <s v="USD"/>
    <x v="5"/>
    <n v="1"/>
    <x v="0"/>
    <n v="9"/>
    <s v="OT"/>
    <x v="1"/>
  </r>
  <r>
    <n v="50038991"/>
    <n v="21163778"/>
    <d v="2018-10-06T00:00:00"/>
    <d v="2018-10-08T00:00:00"/>
    <x v="3"/>
    <x v="246"/>
    <n v="414"/>
    <s v="EUR"/>
    <x v="8"/>
    <n v="1"/>
    <x v="0"/>
    <n v="10"/>
    <s v="CN"/>
    <x v="3"/>
  </r>
  <r>
    <n v="50039001"/>
    <n v="16022140"/>
    <d v="2018-10-09T00:00:00"/>
    <d v="2018-10-11T00:00:00"/>
    <x v="1"/>
    <x v="921"/>
    <n v="312"/>
    <s v="USD"/>
    <x v="1"/>
    <n v="1"/>
    <x v="0"/>
    <n v="10"/>
    <s v="CN"/>
    <x v="3"/>
  </r>
  <r>
    <n v="50039011"/>
    <n v="21170908"/>
    <d v="2018-05-11T00:00:00"/>
    <d v="2018-05-17T00:00:00"/>
    <x v="2"/>
    <x v="922"/>
    <n v="255"/>
    <s v="GBP"/>
    <x v="1"/>
    <n v="1"/>
    <x v="0"/>
    <n v="5"/>
    <s v="CN"/>
    <x v="5"/>
  </r>
  <r>
    <n v="50039021"/>
    <n v="21173112"/>
    <d v="2018-03-07T00:00:00"/>
    <d v="2018-03-07T00:00:00"/>
    <x v="3"/>
    <x v="577"/>
    <n v="109"/>
    <s v="EUR"/>
    <x v="9"/>
    <n v="0"/>
    <x v="0"/>
    <n v="3"/>
    <s v="EN"/>
    <x v="6"/>
  </r>
  <r>
    <n v="50039031"/>
    <n v="321782"/>
    <d v="2018-07-20T00:00:00"/>
    <d v="2018-07-20T00:00:00"/>
    <x v="3"/>
    <x v="9"/>
    <n v="114"/>
    <s v="USD"/>
    <x v="9"/>
    <n v="0"/>
    <x v="0"/>
    <n v="7"/>
    <s v="CN"/>
    <x v="6"/>
  </r>
  <r>
    <n v="50039041"/>
    <n v="21087552"/>
    <d v="2018-11-20T00:00:00"/>
    <d v="2018-11-21T00:00:00"/>
    <x v="1"/>
    <x v="923"/>
    <n v="199"/>
    <s v="EUR"/>
    <x v="7"/>
    <n v="0"/>
    <x v="0"/>
    <n v="11"/>
    <s v="CN"/>
    <x v="1"/>
  </r>
  <r>
    <n v="50039051"/>
    <n v="6909579"/>
    <d v="2018-08-23T00:00:00"/>
    <d v="2018-08-27T00:00:00"/>
    <x v="1"/>
    <x v="43"/>
    <n v="301"/>
    <s v="USD"/>
    <x v="14"/>
    <n v="0"/>
    <x v="0"/>
    <n v="8"/>
    <s v="CN"/>
    <x v="0"/>
  </r>
  <r>
    <n v="50039081"/>
    <n v="7348050"/>
    <d v="2018-06-19T00:00:00"/>
    <d v="2018-06-20T00:00:00"/>
    <x v="1"/>
    <x v="241"/>
    <n v="60"/>
    <s v="USD"/>
    <x v="0"/>
    <n v="1"/>
    <x v="0"/>
    <n v="6"/>
    <s v="CN"/>
    <x v="1"/>
  </r>
  <r>
    <n v="50039101"/>
    <n v="10503791"/>
    <d v="2018-09-15T00:00:00"/>
    <d v="2018-09-18T00:00:00"/>
    <x v="1"/>
    <x v="242"/>
    <n v="66"/>
    <s v="CAD"/>
    <x v="9"/>
    <n v="1"/>
    <x v="0"/>
    <n v="9"/>
    <s v="CN"/>
    <x v="7"/>
  </r>
  <r>
    <n v="50039131"/>
    <n v="6378924"/>
    <d v="2018-08-14T00:00:00"/>
    <d v="2018-08-17T00:00:00"/>
    <x v="1"/>
    <x v="894"/>
    <n v="231"/>
    <s v="CAD"/>
    <x v="6"/>
    <n v="1"/>
    <x v="0"/>
    <n v="8"/>
    <s v="EN"/>
    <x v="7"/>
  </r>
  <r>
    <n v="50039141"/>
    <n v="9511942"/>
    <d v="2017-12-15T00:00:00"/>
    <d v="2017-12-22T00:00:00"/>
    <x v="3"/>
    <x v="151"/>
    <n v="72"/>
    <s v="GBP"/>
    <x v="3"/>
    <n v="1"/>
    <x v="1"/>
    <n v="12"/>
    <s v="CN"/>
    <x v="4"/>
  </r>
  <r>
    <n v="50039171"/>
    <n v="21167710"/>
    <d v="2018-03-07T00:00:00"/>
    <d v="2018-03-12T00:00:00"/>
    <x v="3"/>
    <x v="231"/>
    <n v="244"/>
    <s v="CAD"/>
    <x v="17"/>
    <n v="1"/>
    <x v="0"/>
    <n v="3"/>
    <s v="EN"/>
    <x v="2"/>
  </r>
  <r>
    <n v="50039181"/>
    <n v="9046892"/>
    <d v="2018-01-24T00:00:00"/>
    <d v="2018-01-25T00:00:00"/>
    <x v="2"/>
    <x v="308"/>
    <n v="184"/>
    <s v="EUR"/>
    <x v="14"/>
    <n v="1"/>
    <x v="0"/>
    <n v="1"/>
    <s v="CN"/>
    <x v="1"/>
  </r>
  <r>
    <n v="50039241"/>
    <n v="21164551"/>
    <d v="2018-03-27T00:00:00"/>
    <d v="2018-03-31T00:00:00"/>
    <x v="1"/>
    <x v="924"/>
    <n v="716"/>
    <s v="EUR"/>
    <x v="1"/>
    <n v="1"/>
    <x v="0"/>
    <n v="3"/>
    <s v="OT"/>
    <x v="0"/>
  </r>
  <r>
    <n v="50039271"/>
    <n v="11555775"/>
    <d v="2017-12-30T00:00:00"/>
    <d v="2018-01-03T00:00:00"/>
    <x v="3"/>
    <x v="609"/>
    <n v="87"/>
    <s v="EUR"/>
    <x v="9"/>
    <n v="1"/>
    <x v="0"/>
    <n v="1"/>
    <s v="CN"/>
    <x v="0"/>
  </r>
  <r>
    <n v="50039291"/>
    <n v="44644"/>
    <d v="2018-10-12T00:00:00"/>
    <d v="2018-10-13T00:00:00"/>
    <x v="1"/>
    <x v="68"/>
    <n v="55"/>
    <s v="USD"/>
    <x v="0"/>
    <n v="1"/>
    <x v="0"/>
    <n v="10"/>
    <s v="EN"/>
    <x v="1"/>
  </r>
  <r>
    <n v="50039311"/>
    <n v="7844070"/>
    <d v="2018-05-27T00:00:00"/>
    <d v="2018-05-28T00:00:00"/>
    <x v="0"/>
    <x v="98"/>
    <n v="104"/>
    <s v="EUR"/>
    <x v="10"/>
    <n v="1"/>
    <x v="0"/>
    <n v="5"/>
    <s v="EN"/>
    <x v="1"/>
  </r>
  <r>
    <n v="50039341"/>
    <n v="9333206"/>
    <d v="2018-05-08T00:00:00"/>
    <d v="2018-05-09T00:00:00"/>
    <x v="1"/>
    <x v="806"/>
    <n v="131"/>
    <s v="EUR"/>
    <x v="0"/>
    <n v="1"/>
    <x v="0"/>
    <n v="5"/>
    <s v="CN"/>
    <x v="1"/>
  </r>
  <r>
    <n v="50039361"/>
    <n v="8662591"/>
    <d v="2017-12-23T00:00:00"/>
    <d v="2017-12-29T00:00:00"/>
    <x v="3"/>
    <x v="112"/>
    <n v="94"/>
    <s v="EUR"/>
    <x v="14"/>
    <n v="1"/>
    <x v="1"/>
    <n v="12"/>
    <s v="EN"/>
    <x v="5"/>
  </r>
  <r>
    <n v="50039391"/>
    <n v="11655775"/>
    <d v="2018-04-13T00:00:00"/>
    <d v="2018-04-15T00:00:00"/>
    <x v="0"/>
    <x v="174"/>
    <n v="598"/>
    <s v="CAD"/>
    <x v="6"/>
    <n v="0"/>
    <x v="0"/>
    <n v="4"/>
    <s v="OT"/>
    <x v="3"/>
  </r>
  <r>
    <n v="50039401"/>
    <n v="20684956"/>
    <d v="2017-12-21T00:00:00"/>
    <d v="2017-12-23T00:00:00"/>
    <x v="2"/>
    <x v="295"/>
    <n v="71"/>
    <s v="EUR"/>
    <x v="7"/>
    <n v="1"/>
    <x v="1"/>
    <n v="12"/>
    <s v="EN"/>
    <x v="3"/>
  </r>
  <r>
    <n v="50039421"/>
    <n v="10222793"/>
    <d v="2018-08-23T00:00:00"/>
    <d v="2018-08-25T00:00:00"/>
    <x v="2"/>
    <x v="903"/>
    <n v="158"/>
    <s v="GBP"/>
    <x v="7"/>
    <n v="1"/>
    <x v="0"/>
    <n v="8"/>
    <s v="CN"/>
    <x v="3"/>
  </r>
  <r>
    <n v="50039441"/>
    <n v="3016228"/>
    <d v="2018-11-05T00:00:00"/>
    <d v="2018-11-11T00:00:00"/>
    <x v="2"/>
    <x v="329"/>
    <n v="111"/>
    <s v="CAD"/>
    <x v="0"/>
    <n v="0"/>
    <x v="0"/>
    <n v="11"/>
    <s v="OT"/>
    <x v="5"/>
  </r>
  <r>
    <n v="50039451"/>
    <n v="16644310"/>
    <d v="2018-08-15T00:00:00"/>
    <d v="2018-08-21T00:00:00"/>
    <x v="3"/>
    <x v="450"/>
    <n v="44"/>
    <s v="EUR"/>
    <x v="3"/>
    <n v="0"/>
    <x v="0"/>
    <n v="8"/>
    <s v="CN"/>
    <x v="5"/>
  </r>
  <r>
    <n v="50039471"/>
    <n v="21171976"/>
    <d v="2018-05-24T00:00:00"/>
    <d v="2018-05-25T00:00:00"/>
    <x v="1"/>
    <x v="396"/>
    <n v="236"/>
    <s v="GBP"/>
    <x v="8"/>
    <n v="1"/>
    <x v="0"/>
    <n v="5"/>
    <s v="OT"/>
    <x v="1"/>
  </r>
  <r>
    <n v="50039481"/>
    <n v="11955603"/>
    <d v="2017-12-02T00:00:00"/>
    <d v="2017-12-03T00:00:00"/>
    <x v="2"/>
    <x v="505"/>
    <n v="92"/>
    <s v="EUR"/>
    <x v="1"/>
    <n v="0"/>
    <x v="1"/>
    <n v="12"/>
    <s v="OT"/>
    <x v="1"/>
  </r>
  <r>
    <n v="50039491"/>
    <n v="21166527"/>
    <d v="2018-10-07T00:00:00"/>
    <d v="2018-10-13T00:00:00"/>
    <x v="2"/>
    <x v="925"/>
    <n v="62"/>
    <s v="EUR"/>
    <x v="9"/>
    <n v="1"/>
    <x v="0"/>
    <n v="10"/>
    <s v="EN"/>
    <x v="5"/>
  </r>
  <r>
    <n v="50039521"/>
    <n v="10664632"/>
    <d v="2017-12-10T00:00:00"/>
    <d v="2017-12-14T00:00:00"/>
    <x v="1"/>
    <x v="28"/>
    <n v="88"/>
    <s v="USD"/>
    <x v="1"/>
    <n v="0"/>
    <x v="1"/>
    <n v="12"/>
    <s v="OT"/>
    <x v="0"/>
  </r>
  <r>
    <n v="50039561"/>
    <n v="71174"/>
    <d v="2018-09-02T00:00:00"/>
    <d v="2018-09-02T00:00:00"/>
    <x v="1"/>
    <x v="232"/>
    <n v="58"/>
    <s v="CAD"/>
    <x v="5"/>
    <n v="1"/>
    <x v="0"/>
    <n v="9"/>
    <s v="CN"/>
    <x v="6"/>
  </r>
  <r>
    <n v="50039581"/>
    <n v="12724118"/>
    <d v="2018-09-11T00:00:00"/>
    <d v="2018-09-16T00:00:00"/>
    <x v="1"/>
    <x v="420"/>
    <n v="36"/>
    <s v="USD"/>
    <x v="5"/>
    <n v="0"/>
    <x v="0"/>
    <n v="9"/>
    <s v="EN"/>
    <x v="2"/>
  </r>
  <r>
    <n v="50039591"/>
    <n v="21058348"/>
    <d v="2018-07-27T00:00:00"/>
    <d v="2018-08-02T00:00:00"/>
    <x v="3"/>
    <x v="753"/>
    <n v="229"/>
    <s v="GBP"/>
    <x v="3"/>
    <n v="1"/>
    <x v="0"/>
    <n v="8"/>
    <s v="CN"/>
    <x v="5"/>
  </r>
  <r>
    <n v="50039641"/>
    <n v="16904550"/>
    <d v="2018-01-06T00:00:00"/>
    <d v="2018-01-06T00:00:00"/>
    <x v="3"/>
    <x v="242"/>
    <n v="86"/>
    <s v="CAD"/>
    <x v="8"/>
    <n v="1"/>
    <x v="0"/>
    <n v="1"/>
    <s v="OT"/>
    <x v="6"/>
  </r>
  <r>
    <n v="50039651"/>
    <n v="8792034"/>
    <d v="2017-12-09T00:00:00"/>
    <d v="2017-12-12T00:00:00"/>
    <x v="1"/>
    <x v="154"/>
    <n v="558"/>
    <s v="EUR"/>
    <x v="9"/>
    <n v="0"/>
    <x v="1"/>
    <n v="12"/>
    <s v="CN"/>
    <x v="7"/>
  </r>
  <r>
    <n v="50039661"/>
    <n v="20159826"/>
    <d v="2018-05-26T00:00:00"/>
    <d v="2018-05-29T00:00:00"/>
    <x v="2"/>
    <x v="239"/>
    <n v="96"/>
    <s v="GBP"/>
    <x v="0"/>
    <n v="0"/>
    <x v="0"/>
    <n v="5"/>
    <s v="OT"/>
    <x v="7"/>
  </r>
  <r>
    <n v="50039671"/>
    <n v="8560091"/>
    <d v="2018-08-28T00:00:00"/>
    <d v="2018-09-01T00:00:00"/>
    <x v="1"/>
    <x v="242"/>
    <n v="61"/>
    <s v="USD"/>
    <x v="7"/>
    <n v="1"/>
    <x v="0"/>
    <n v="9"/>
    <s v="CN"/>
    <x v="0"/>
  </r>
  <r>
    <n v="50039691"/>
    <n v="12604916"/>
    <d v="2018-09-02T00:00:00"/>
    <d v="2018-09-08T00:00:00"/>
    <x v="1"/>
    <x v="454"/>
    <n v="175"/>
    <s v="USD"/>
    <x v="7"/>
    <n v="1"/>
    <x v="0"/>
    <n v="9"/>
    <s v="CN"/>
    <x v="5"/>
  </r>
  <r>
    <n v="50039701"/>
    <n v="14581274"/>
    <d v="2018-04-22T00:00:00"/>
    <d v="2018-04-29T00:00:00"/>
    <x v="0"/>
    <x v="284"/>
    <n v="28"/>
    <s v="CAD"/>
    <x v="5"/>
    <n v="0"/>
    <x v="0"/>
    <n v="4"/>
    <s v="OT"/>
    <x v="4"/>
  </r>
  <r>
    <n v="50039801"/>
    <n v="17248385"/>
    <d v="2017-12-20T00:00:00"/>
    <d v="2017-12-22T00:00:00"/>
    <x v="0"/>
    <x v="490"/>
    <n v="315"/>
    <s v="CAD"/>
    <x v="3"/>
    <n v="1"/>
    <x v="1"/>
    <n v="12"/>
    <s v="CN"/>
    <x v="3"/>
  </r>
  <r>
    <n v="50039811"/>
    <n v="20702679"/>
    <d v="2018-07-18T00:00:00"/>
    <d v="2018-07-20T00:00:00"/>
    <x v="2"/>
    <x v="239"/>
    <n v="113"/>
    <s v="EUR"/>
    <x v="8"/>
    <n v="1"/>
    <x v="0"/>
    <n v="7"/>
    <s v="CN"/>
    <x v="3"/>
  </r>
  <r>
    <n v="50039821"/>
    <n v="21166546"/>
    <d v="2018-11-24T00:00:00"/>
    <d v="2018-11-27T00:00:00"/>
    <x v="2"/>
    <x v="222"/>
    <n v="469"/>
    <s v="USD"/>
    <x v="17"/>
    <n v="1"/>
    <x v="0"/>
    <n v="11"/>
    <s v="EN"/>
    <x v="7"/>
  </r>
  <r>
    <n v="50039831"/>
    <n v="13043778"/>
    <d v="2018-11-18T00:00:00"/>
    <d v="2018-11-20T00:00:00"/>
    <x v="2"/>
    <x v="29"/>
    <n v="118"/>
    <s v="GBP"/>
    <x v="18"/>
    <n v="0"/>
    <x v="0"/>
    <n v="11"/>
    <s v="CN"/>
    <x v="3"/>
  </r>
  <r>
    <n v="50039841"/>
    <n v="16739977"/>
    <d v="2018-04-23T00:00:00"/>
    <d v="2018-04-28T00:00:00"/>
    <x v="1"/>
    <x v="482"/>
    <n v="158"/>
    <s v="EUR"/>
    <x v="5"/>
    <n v="0"/>
    <x v="0"/>
    <n v="4"/>
    <s v="CN"/>
    <x v="2"/>
  </r>
  <r>
    <n v="50039851"/>
    <n v="10004287"/>
    <d v="2018-01-20T00:00:00"/>
    <d v="2018-01-21T00:00:00"/>
    <x v="2"/>
    <x v="194"/>
    <n v="371"/>
    <s v="CAD"/>
    <x v="0"/>
    <n v="1"/>
    <x v="0"/>
    <n v="1"/>
    <s v="EN"/>
    <x v="1"/>
  </r>
  <r>
    <n v="50039861"/>
    <n v="17287944"/>
    <d v="2018-01-12T00:00:00"/>
    <d v="2018-01-15T00:00:00"/>
    <x v="2"/>
    <x v="173"/>
    <n v="186"/>
    <s v="EUR"/>
    <x v="17"/>
    <n v="1"/>
    <x v="0"/>
    <n v="1"/>
    <s v="CN"/>
    <x v="7"/>
  </r>
  <r>
    <n v="50039881"/>
    <n v="10048170"/>
    <d v="2018-10-06T00:00:00"/>
    <d v="2018-10-06T00:00:00"/>
    <x v="2"/>
    <x v="82"/>
    <n v="94"/>
    <s v="EUR"/>
    <x v="1"/>
    <n v="0"/>
    <x v="0"/>
    <n v="10"/>
    <s v="CN"/>
    <x v="6"/>
  </r>
  <r>
    <n v="50039901"/>
    <n v="5948012"/>
    <d v="2017-12-20T00:00:00"/>
    <d v="2017-12-22T00:00:00"/>
    <x v="2"/>
    <x v="431"/>
    <n v="21"/>
    <s v="GBP"/>
    <x v="2"/>
    <n v="0"/>
    <x v="1"/>
    <n v="12"/>
    <s v="EN"/>
    <x v="3"/>
  </r>
  <r>
    <n v="50039911"/>
    <n v="7007699"/>
    <d v="2018-10-21T00:00:00"/>
    <d v="2018-10-24T00:00:00"/>
    <x v="2"/>
    <x v="216"/>
    <n v="192"/>
    <s v="EUR"/>
    <x v="8"/>
    <n v="1"/>
    <x v="0"/>
    <n v="10"/>
    <s v="EN"/>
    <x v="7"/>
  </r>
  <r>
    <n v="50039921"/>
    <n v="20755752"/>
    <d v="2018-02-27T00:00:00"/>
    <d v="2018-02-27T00:00:00"/>
    <x v="1"/>
    <x v="10"/>
    <n v="99"/>
    <s v="GBP"/>
    <x v="10"/>
    <n v="0"/>
    <x v="0"/>
    <n v="2"/>
    <s v="CN"/>
    <x v="6"/>
  </r>
  <r>
    <n v="50039931"/>
    <n v="21167958"/>
    <d v="2018-09-07T00:00:00"/>
    <d v="2018-09-13T00:00:00"/>
    <x v="0"/>
    <x v="339"/>
    <n v="125"/>
    <s v="EUR"/>
    <x v="3"/>
    <n v="1"/>
    <x v="0"/>
    <n v="9"/>
    <s v="OT"/>
    <x v="5"/>
  </r>
  <r>
    <n v="50039951"/>
    <n v="21171213"/>
    <d v="2018-01-06T00:00:00"/>
    <d v="2018-01-07T00:00:00"/>
    <x v="2"/>
    <x v="49"/>
    <n v="57"/>
    <s v="USD"/>
    <x v="5"/>
    <n v="1"/>
    <x v="0"/>
    <n v="1"/>
    <s v="CN"/>
    <x v="1"/>
  </r>
  <r>
    <n v="50039961"/>
    <n v="19014637"/>
    <d v="2018-07-15T00:00:00"/>
    <d v="2018-07-21T00:00:00"/>
    <x v="1"/>
    <x v="463"/>
    <n v="257"/>
    <s v="EUR"/>
    <x v="0"/>
    <n v="0"/>
    <x v="0"/>
    <n v="7"/>
    <s v="CN"/>
    <x v="5"/>
  </r>
  <r>
    <n v="50039981"/>
    <n v="21166861"/>
    <d v="2018-08-18T00:00:00"/>
    <d v="2018-08-25T00:00:00"/>
    <x v="2"/>
    <x v="926"/>
    <n v="719"/>
    <s v="EUR"/>
    <x v="10"/>
    <n v="1"/>
    <x v="0"/>
    <n v="8"/>
    <s v="CN"/>
    <x v="4"/>
  </r>
  <r>
    <n v="50040041"/>
    <n v="4444229"/>
    <d v="2018-07-22T00:00:00"/>
    <d v="2018-07-22T00:00:00"/>
    <x v="2"/>
    <x v="927"/>
    <n v="333"/>
    <s v="CAD"/>
    <x v="14"/>
    <n v="1"/>
    <x v="0"/>
    <n v="7"/>
    <s v="CN"/>
    <x v="6"/>
  </r>
  <r>
    <n v="50040051"/>
    <n v="17849740"/>
    <d v="2018-11-16T00:00:00"/>
    <d v="2018-11-18T00:00:00"/>
    <x v="1"/>
    <x v="250"/>
    <n v="126"/>
    <s v="CAD"/>
    <x v="15"/>
    <n v="0"/>
    <x v="0"/>
    <n v="11"/>
    <s v="OT"/>
    <x v="3"/>
  </r>
  <r>
    <n v="50040071"/>
    <n v="19967805"/>
    <d v="2018-06-07T00:00:00"/>
    <d v="2018-06-09T00:00:00"/>
    <x v="2"/>
    <x v="783"/>
    <n v="84"/>
    <s v="EUR"/>
    <x v="16"/>
    <n v="0"/>
    <x v="0"/>
    <n v="6"/>
    <s v="EN"/>
    <x v="3"/>
  </r>
  <r>
    <n v="50040081"/>
    <n v="21173112"/>
    <d v="2018-05-24T00:00:00"/>
    <d v="2018-05-25T00:00:00"/>
    <x v="2"/>
    <x v="60"/>
    <n v="44"/>
    <s v="EUR"/>
    <x v="17"/>
    <n v="0"/>
    <x v="0"/>
    <n v="5"/>
    <s v="EN"/>
    <x v="1"/>
  </r>
  <r>
    <n v="50040101"/>
    <n v="8540087"/>
    <d v="2018-01-21T00:00:00"/>
    <d v="2018-01-27T00:00:00"/>
    <x v="0"/>
    <x v="86"/>
    <n v="138"/>
    <s v="USD"/>
    <x v="7"/>
    <n v="1"/>
    <x v="0"/>
    <n v="1"/>
    <s v="OT"/>
    <x v="5"/>
  </r>
  <r>
    <n v="50040131"/>
    <n v="5863053"/>
    <d v="2018-09-16T00:00:00"/>
    <d v="2018-09-20T00:00:00"/>
    <x v="1"/>
    <x v="253"/>
    <n v="489"/>
    <s v="EUR"/>
    <x v="3"/>
    <n v="0"/>
    <x v="0"/>
    <n v="9"/>
    <s v="CN"/>
    <x v="0"/>
  </r>
  <r>
    <n v="50040141"/>
    <n v="16808711"/>
    <d v="2018-06-07T00:00:00"/>
    <d v="2018-06-10T00:00:00"/>
    <x v="1"/>
    <x v="131"/>
    <n v="142"/>
    <s v="USD"/>
    <x v="11"/>
    <n v="1"/>
    <x v="0"/>
    <n v="6"/>
    <s v="OT"/>
    <x v="7"/>
  </r>
  <r>
    <n v="50040181"/>
    <n v="7065945"/>
    <d v="2018-06-23T00:00:00"/>
    <d v="2018-06-24T00:00:00"/>
    <x v="1"/>
    <x v="193"/>
    <n v="66"/>
    <s v="GBP"/>
    <x v="1"/>
    <n v="1"/>
    <x v="0"/>
    <n v="6"/>
    <s v="CN"/>
    <x v="1"/>
  </r>
  <r>
    <n v="50040211"/>
    <n v="21164790"/>
    <d v="2018-02-01T00:00:00"/>
    <d v="2018-02-05T00:00:00"/>
    <x v="2"/>
    <x v="222"/>
    <n v="275"/>
    <s v="CAD"/>
    <x v="3"/>
    <n v="1"/>
    <x v="0"/>
    <n v="2"/>
    <s v="CN"/>
    <x v="0"/>
  </r>
  <r>
    <n v="50040231"/>
    <n v="21164895"/>
    <d v="2018-07-28T00:00:00"/>
    <d v="2018-07-31T00:00:00"/>
    <x v="1"/>
    <x v="928"/>
    <n v="10689"/>
    <s v="CAD"/>
    <x v="0"/>
    <n v="0"/>
    <x v="0"/>
    <n v="7"/>
    <s v="EN"/>
    <x v="7"/>
  </r>
  <r>
    <n v="50040241"/>
    <n v="4871395"/>
    <d v="2018-03-22T00:00:00"/>
    <d v="2018-03-28T00:00:00"/>
    <x v="1"/>
    <x v="403"/>
    <n v="73"/>
    <s v="EUR"/>
    <x v="6"/>
    <n v="0"/>
    <x v="0"/>
    <n v="3"/>
    <s v="OT"/>
    <x v="5"/>
  </r>
  <r>
    <n v="50040291"/>
    <n v="5507718"/>
    <d v="2018-10-26T00:00:00"/>
    <d v="2018-11-01T00:00:00"/>
    <x v="2"/>
    <x v="132"/>
    <n v="240"/>
    <s v="CAD"/>
    <x v="17"/>
    <n v="1"/>
    <x v="0"/>
    <n v="11"/>
    <s v="EN"/>
    <x v="5"/>
  </r>
  <r>
    <n v="50040301"/>
    <n v="21165773"/>
    <d v="2018-09-11T00:00:00"/>
    <d v="2018-09-12T00:00:00"/>
    <x v="2"/>
    <x v="929"/>
    <n v="169"/>
    <s v="CAD"/>
    <x v="3"/>
    <n v="1"/>
    <x v="0"/>
    <n v="9"/>
    <s v="CN"/>
    <x v="1"/>
  </r>
  <r>
    <n v="50040311"/>
    <n v="21128342"/>
    <d v="2018-05-22T00:00:00"/>
    <d v="2018-05-28T00:00:00"/>
    <x v="1"/>
    <x v="930"/>
    <n v="1020"/>
    <s v="EUR"/>
    <x v="14"/>
    <n v="1"/>
    <x v="0"/>
    <n v="5"/>
    <s v="EN"/>
    <x v="5"/>
  </r>
  <r>
    <n v="50040341"/>
    <n v="21169610"/>
    <d v="2018-05-29T00:00:00"/>
    <d v="2018-05-31T00:00:00"/>
    <x v="1"/>
    <x v="882"/>
    <n v="151"/>
    <s v="USD"/>
    <x v="6"/>
    <n v="1"/>
    <x v="0"/>
    <n v="5"/>
    <s v="CN"/>
    <x v="3"/>
  </r>
  <r>
    <n v="50040381"/>
    <n v="14163895"/>
    <d v="2018-05-04T00:00:00"/>
    <d v="2018-05-05T00:00:00"/>
    <x v="3"/>
    <x v="931"/>
    <n v="215"/>
    <s v="CAD"/>
    <x v="5"/>
    <n v="0"/>
    <x v="0"/>
    <n v="5"/>
    <s v="OT"/>
    <x v="1"/>
  </r>
  <r>
    <n v="50040391"/>
    <n v="20245369"/>
    <d v="2018-10-11T00:00:00"/>
    <d v="2018-10-17T00:00:00"/>
    <x v="3"/>
    <x v="42"/>
    <n v="52"/>
    <s v="EUR"/>
    <x v="8"/>
    <n v="1"/>
    <x v="0"/>
    <n v="10"/>
    <s v="OT"/>
    <x v="5"/>
  </r>
  <r>
    <n v="50040411"/>
    <n v="16696285"/>
    <d v="2018-07-09T00:00:00"/>
    <d v="2018-07-09T00:00:00"/>
    <x v="2"/>
    <x v="932"/>
    <n v="765"/>
    <s v="GBP"/>
    <x v="13"/>
    <n v="0"/>
    <x v="0"/>
    <n v="7"/>
    <s v="CN"/>
    <x v="6"/>
  </r>
  <r>
    <n v="50040421"/>
    <n v="18989145"/>
    <d v="2018-01-18T00:00:00"/>
    <d v="2018-01-24T00:00:00"/>
    <x v="1"/>
    <x v="13"/>
    <n v="139"/>
    <s v="EUR"/>
    <x v="9"/>
    <n v="0"/>
    <x v="0"/>
    <n v="1"/>
    <s v="CN"/>
    <x v="5"/>
  </r>
  <r>
    <n v="50040451"/>
    <n v="21164895"/>
    <d v="2018-11-19T00:00:00"/>
    <d v="2018-11-23T00:00:00"/>
    <x v="2"/>
    <x v="42"/>
    <n v="85"/>
    <s v="CAD"/>
    <x v="8"/>
    <n v="0"/>
    <x v="0"/>
    <n v="11"/>
    <s v="EN"/>
    <x v="0"/>
  </r>
  <r>
    <n v="50040461"/>
    <n v="21171070"/>
    <d v="2018-09-07T00:00:00"/>
    <d v="2018-09-09T00:00:00"/>
    <x v="1"/>
    <x v="933"/>
    <n v="825"/>
    <s v="GBP"/>
    <x v="5"/>
    <n v="1"/>
    <x v="0"/>
    <n v="9"/>
    <s v="CN"/>
    <x v="3"/>
  </r>
  <r>
    <n v="50040471"/>
    <n v="21129764"/>
    <d v="2018-06-17T00:00:00"/>
    <d v="2018-06-24T00:00:00"/>
    <x v="2"/>
    <x v="934"/>
    <n v="115"/>
    <s v="EUR"/>
    <x v="9"/>
    <n v="1"/>
    <x v="0"/>
    <n v="6"/>
    <s v="EN"/>
    <x v="4"/>
  </r>
  <r>
    <n v="50040481"/>
    <n v="17230700"/>
    <d v="2018-07-15T00:00:00"/>
    <d v="2018-07-17T00:00:00"/>
    <x v="1"/>
    <x v="192"/>
    <n v="341"/>
    <s v="USD"/>
    <x v="1"/>
    <n v="1"/>
    <x v="0"/>
    <n v="7"/>
    <s v="CN"/>
    <x v="3"/>
  </r>
  <r>
    <n v="50040491"/>
    <n v="21173160"/>
    <d v="2018-06-28T00:00:00"/>
    <d v="2018-06-30T00:00:00"/>
    <x v="1"/>
    <x v="935"/>
    <n v="217"/>
    <s v="EUR"/>
    <x v="14"/>
    <n v="1"/>
    <x v="0"/>
    <n v="6"/>
    <s v="OT"/>
    <x v="3"/>
  </r>
  <r>
    <n v="50040511"/>
    <n v="21085567"/>
    <d v="2018-07-21T00:00:00"/>
    <d v="2018-07-28T00:00:00"/>
    <x v="1"/>
    <x v="481"/>
    <n v="69"/>
    <s v="USD"/>
    <x v="5"/>
    <n v="1"/>
    <x v="0"/>
    <n v="7"/>
    <s v="CN"/>
    <x v="4"/>
  </r>
  <r>
    <n v="50040551"/>
    <n v="19829935"/>
    <d v="2017-12-01T00:00:00"/>
    <d v="2017-12-04T00:00:00"/>
    <x v="0"/>
    <x v="867"/>
    <n v="185"/>
    <s v="EUR"/>
    <x v="11"/>
    <n v="1"/>
    <x v="1"/>
    <n v="12"/>
    <s v="EN"/>
    <x v="7"/>
  </r>
  <r>
    <n v="50040561"/>
    <n v="13220052"/>
    <d v="2018-07-11T00:00:00"/>
    <d v="2018-07-13T00:00:00"/>
    <x v="1"/>
    <x v="55"/>
    <n v="97"/>
    <s v="CAD"/>
    <x v="3"/>
    <n v="1"/>
    <x v="0"/>
    <n v="7"/>
    <s v="CN"/>
    <x v="3"/>
  </r>
  <r>
    <n v="50040571"/>
    <n v="21167949"/>
    <d v="2018-01-20T00:00:00"/>
    <d v="2018-01-24T00:00:00"/>
    <x v="2"/>
    <x v="108"/>
    <n v="190"/>
    <s v="EUR"/>
    <x v="14"/>
    <n v="0"/>
    <x v="0"/>
    <n v="1"/>
    <s v="OT"/>
    <x v="0"/>
  </r>
  <r>
    <n v="50040581"/>
    <n v="6385309"/>
    <d v="2017-12-18T00:00:00"/>
    <d v="2017-12-19T00:00:00"/>
    <x v="2"/>
    <x v="806"/>
    <n v="189"/>
    <s v="EUR"/>
    <x v="11"/>
    <n v="0"/>
    <x v="1"/>
    <n v="12"/>
    <s v="EN"/>
    <x v="1"/>
  </r>
  <r>
    <n v="50040601"/>
    <n v="15429900"/>
    <d v="2018-05-09T00:00:00"/>
    <d v="2018-05-12T00:00:00"/>
    <x v="2"/>
    <x v="936"/>
    <n v="2607"/>
    <s v="CAD"/>
    <x v="5"/>
    <n v="1"/>
    <x v="0"/>
    <n v="5"/>
    <s v="EN"/>
    <x v="7"/>
  </r>
  <r>
    <n v="50040621"/>
    <n v="18323198"/>
    <d v="2018-05-20T00:00:00"/>
    <d v="2018-05-23T00:00:00"/>
    <x v="2"/>
    <x v="22"/>
    <n v="53"/>
    <s v="GBP"/>
    <x v="8"/>
    <n v="0"/>
    <x v="0"/>
    <n v="5"/>
    <s v="CN"/>
    <x v="7"/>
  </r>
  <r>
    <n v="50040631"/>
    <n v="342487"/>
    <d v="2018-05-26T00:00:00"/>
    <d v="2018-05-27T00:00:00"/>
    <x v="3"/>
    <x v="937"/>
    <n v="145"/>
    <s v="CAD"/>
    <x v="3"/>
    <n v="1"/>
    <x v="0"/>
    <n v="5"/>
    <s v="OT"/>
    <x v="1"/>
  </r>
  <r>
    <n v="50040641"/>
    <n v="10057971"/>
    <d v="2018-03-25T00:00:00"/>
    <d v="2018-03-28T00:00:00"/>
    <x v="2"/>
    <x v="938"/>
    <n v="555"/>
    <s v="USD"/>
    <x v="8"/>
    <n v="0"/>
    <x v="0"/>
    <n v="3"/>
    <s v="CN"/>
    <x v="7"/>
  </r>
  <r>
    <n v="50040661"/>
    <n v="6273761"/>
    <d v="2018-09-05T00:00:00"/>
    <d v="2018-09-10T00:00:00"/>
    <x v="2"/>
    <x v="939"/>
    <n v="214"/>
    <s v="GBP"/>
    <x v="17"/>
    <n v="0"/>
    <x v="0"/>
    <n v="9"/>
    <s v="OT"/>
    <x v="2"/>
  </r>
  <r>
    <n v="50040691"/>
    <n v="111551"/>
    <d v="2018-05-17T00:00:00"/>
    <d v="2018-05-24T00:00:00"/>
    <x v="1"/>
    <x v="286"/>
    <n v="358"/>
    <s v="EUR"/>
    <x v="0"/>
    <n v="0"/>
    <x v="0"/>
    <n v="5"/>
    <s v="CN"/>
    <x v="4"/>
  </r>
  <r>
    <n v="50040711"/>
    <n v="21166498"/>
    <d v="2018-04-16T00:00:00"/>
    <d v="2018-04-22T00:00:00"/>
    <x v="2"/>
    <x v="179"/>
    <n v="269"/>
    <s v="CAD"/>
    <x v="0"/>
    <n v="1"/>
    <x v="0"/>
    <n v="4"/>
    <s v="CN"/>
    <x v="5"/>
  </r>
  <r>
    <n v="50040741"/>
    <n v="11752072"/>
    <d v="2018-06-20T00:00:00"/>
    <d v="2018-06-22T00:00:00"/>
    <x v="2"/>
    <x v="940"/>
    <n v="516"/>
    <s v="CAD"/>
    <x v="17"/>
    <n v="1"/>
    <x v="0"/>
    <n v="6"/>
    <s v="CN"/>
    <x v="3"/>
  </r>
  <r>
    <n v="50040761"/>
    <n v="20679908"/>
    <d v="2018-09-22T00:00:00"/>
    <d v="2018-09-23T00:00:00"/>
    <x v="2"/>
    <x v="339"/>
    <n v="196"/>
    <s v="EUR"/>
    <x v="0"/>
    <n v="1"/>
    <x v="0"/>
    <n v="9"/>
    <s v="OT"/>
    <x v="1"/>
  </r>
  <r>
    <n v="50040801"/>
    <n v="8172663"/>
    <d v="2018-07-23T00:00:00"/>
    <d v="2018-07-24T00:00:00"/>
    <x v="1"/>
    <x v="43"/>
    <n v="196"/>
    <s v="USD"/>
    <x v="3"/>
    <n v="1"/>
    <x v="0"/>
    <n v="7"/>
    <s v="OT"/>
    <x v="1"/>
  </r>
  <r>
    <n v="50040821"/>
    <n v="8894267"/>
    <d v="2018-11-16T00:00:00"/>
    <d v="2018-11-18T00:00:00"/>
    <x v="1"/>
    <x v="130"/>
    <n v="279"/>
    <s v="CAD"/>
    <x v="12"/>
    <n v="1"/>
    <x v="0"/>
    <n v="11"/>
    <s v="EN"/>
    <x v="3"/>
  </r>
  <r>
    <n v="50040831"/>
    <n v="15373715"/>
    <d v="2018-03-28T00:00:00"/>
    <d v="2018-04-03T00:00:00"/>
    <x v="0"/>
    <x v="212"/>
    <n v="98"/>
    <s v="CAD"/>
    <x v="13"/>
    <n v="1"/>
    <x v="0"/>
    <n v="4"/>
    <s v="CN"/>
    <x v="5"/>
  </r>
  <r>
    <n v="50040841"/>
    <n v="14467989"/>
    <d v="2018-09-15T00:00:00"/>
    <d v="2018-09-15T00:00:00"/>
    <x v="1"/>
    <x v="134"/>
    <n v="39"/>
    <s v="CAD"/>
    <x v="5"/>
    <n v="1"/>
    <x v="0"/>
    <n v="9"/>
    <s v="EN"/>
    <x v="6"/>
  </r>
  <r>
    <n v="50040851"/>
    <n v="7780222"/>
    <d v="2018-01-25T00:00:00"/>
    <d v="2018-01-28T00:00:00"/>
    <x v="3"/>
    <x v="321"/>
    <n v="17699"/>
    <s v="USD"/>
    <x v="3"/>
    <n v="0"/>
    <x v="0"/>
    <n v="1"/>
    <s v="EN"/>
    <x v="7"/>
  </r>
  <r>
    <n v="50040861"/>
    <n v="18980670"/>
    <d v="2018-09-10T00:00:00"/>
    <d v="2018-09-11T00:00:00"/>
    <x v="1"/>
    <x v="96"/>
    <n v="89"/>
    <s v="USD"/>
    <x v="0"/>
    <n v="1"/>
    <x v="0"/>
    <n v="9"/>
    <s v="CN"/>
    <x v="1"/>
  </r>
  <r>
    <n v="50040871"/>
    <n v="21170144"/>
    <d v="2018-05-10T00:00:00"/>
    <d v="2018-05-16T00:00:00"/>
    <x v="1"/>
    <x v="941"/>
    <n v="951"/>
    <s v="USD"/>
    <x v="18"/>
    <n v="1"/>
    <x v="0"/>
    <n v="5"/>
    <s v="OT"/>
    <x v="5"/>
  </r>
  <r>
    <n v="50040881"/>
    <n v="5989060"/>
    <d v="2018-09-14T00:00:00"/>
    <d v="2018-09-18T00:00:00"/>
    <x v="2"/>
    <x v="215"/>
    <n v="136"/>
    <s v="CAD"/>
    <x v="9"/>
    <n v="0"/>
    <x v="0"/>
    <n v="9"/>
    <s v="CN"/>
    <x v="0"/>
  </r>
  <r>
    <n v="50040901"/>
    <n v="21172969"/>
    <d v="2018-04-20T00:00:00"/>
    <d v="2018-04-23T00:00:00"/>
    <x v="3"/>
    <x v="942"/>
    <n v="227"/>
    <s v="USD"/>
    <x v="18"/>
    <n v="0"/>
    <x v="0"/>
    <n v="4"/>
    <s v="EN"/>
    <x v="7"/>
  </r>
  <r>
    <n v="50040941"/>
    <n v="21084231"/>
    <d v="2018-02-08T00:00:00"/>
    <d v="2018-02-11T00:00:00"/>
    <x v="1"/>
    <x v="453"/>
    <n v="162"/>
    <s v="USD"/>
    <x v="8"/>
    <n v="0"/>
    <x v="0"/>
    <n v="2"/>
    <s v="OT"/>
    <x v="7"/>
  </r>
  <r>
    <n v="50040951"/>
    <n v="11089417"/>
    <d v="2018-03-31T00:00:00"/>
    <d v="2018-04-03T00:00:00"/>
    <x v="1"/>
    <x v="943"/>
    <n v="448"/>
    <s v="GBP"/>
    <x v="5"/>
    <n v="1"/>
    <x v="0"/>
    <n v="4"/>
    <s v="OT"/>
    <x v="7"/>
  </r>
  <r>
    <n v="50040961"/>
    <n v="384042"/>
    <d v="2017-12-30T00:00:00"/>
    <d v="2018-01-05T00:00:00"/>
    <x v="1"/>
    <x v="7"/>
    <n v="121"/>
    <s v="EUR"/>
    <x v="7"/>
    <n v="1"/>
    <x v="0"/>
    <n v="1"/>
    <s v="CN"/>
    <x v="5"/>
  </r>
  <r>
    <n v="50040971"/>
    <n v="20236024"/>
    <d v="2018-03-11T00:00:00"/>
    <d v="2018-03-15T00:00:00"/>
    <x v="3"/>
    <x v="404"/>
    <n v="93"/>
    <s v="CAD"/>
    <x v="0"/>
    <n v="1"/>
    <x v="0"/>
    <n v="3"/>
    <s v="OT"/>
    <x v="0"/>
  </r>
  <r>
    <n v="50040981"/>
    <n v="21168092"/>
    <d v="2018-11-13T00:00:00"/>
    <d v="2018-11-19T00:00:00"/>
    <x v="1"/>
    <x v="944"/>
    <n v="129"/>
    <s v="CAD"/>
    <x v="15"/>
    <n v="0"/>
    <x v="0"/>
    <n v="11"/>
    <s v="EN"/>
    <x v="5"/>
  </r>
  <r>
    <n v="50040991"/>
    <n v="5979260"/>
    <d v="2018-11-14T00:00:00"/>
    <d v="2018-11-15T00:00:00"/>
    <x v="2"/>
    <x v="24"/>
    <n v="41"/>
    <s v="GBP"/>
    <x v="5"/>
    <n v="1"/>
    <x v="0"/>
    <n v="11"/>
    <s v="CN"/>
    <x v="1"/>
  </r>
  <r>
    <n v="50041021"/>
    <n v="17265869"/>
    <d v="2018-09-10T00:00:00"/>
    <d v="2018-09-13T00:00:00"/>
    <x v="1"/>
    <x v="87"/>
    <n v="168"/>
    <s v="CAD"/>
    <x v="10"/>
    <n v="1"/>
    <x v="0"/>
    <n v="9"/>
    <s v="CN"/>
    <x v="7"/>
  </r>
  <r>
    <n v="50041031"/>
    <n v="208518"/>
    <d v="2018-07-12T00:00:00"/>
    <d v="2018-07-17T00:00:00"/>
    <x v="2"/>
    <x v="95"/>
    <n v="82"/>
    <s v="CAD"/>
    <x v="10"/>
    <n v="0"/>
    <x v="0"/>
    <n v="7"/>
    <s v="CN"/>
    <x v="2"/>
  </r>
  <r>
    <n v="50041091"/>
    <n v="13844121"/>
    <d v="2018-03-05T00:00:00"/>
    <d v="2018-03-06T00:00:00"/>
    <x v="1"/>
    <x v="295"/>
    <n v="32"/>
    <s v="EUR"/>
    <x v="8"/>
    <n v="1"/>
    <x v="0"/>
    <n v="3"/>
    <s v="CN"/>
    <x v="1"/>
  </r>
  <r>
    <n v="50041121"/>
    <n v="12377869"/>
    <d v="2018-02-19T00:00:00"/>
    <d v="2018-02-21T00:00:00"/>
    <x v="2"/>
    <x v="145"/>
    <n v="80"/>
    <s v="USD"/>
    <x v="5"/>
    <n v="1"/>
    <x v="0"/>
    <n v="2"/>
    <s v="CN"/>
    <x v="3"/>
  </r>
  <r>
    <n v="50041131"/>
    <n v="21166947"/>
    <d v="2018-01-10T00:00:00"/>
    <d v="2018-01-12T00:00:00"/>
    <x v="1"/>
    <x v="505"/>
    <n v="54"/>
    <s v="EUR"/>
    <x v="1"/>
    <n v="1"/>
    <x v="0"/>
    <n v="1"/>
    <s v="EN"/>
    <x v="3"/>
  </r>
  <r>
    <n v="50041181"/>
    <n v="21133305"/>
    <d v="2018-01-28T00:00:00"/>
    <d v="2018-02-04T00:00:00"/>
    <x v="2"/>
    <x v="945"/>
    <n v="755"/>
    <s v="EUR"/>
    <x v="5"/>
    <n v="0"/>
    <x v="0"/>
    <n v="2"/>
    <s v="CN"/>
    <x v="4"/>
  </r>
  <r>
    <n v="50041221"/>
    <n v="21132160"/>
    <d v="2018-06-03T00:00:00"/>
    <d v="2018-06-04T00:00:00"/>
    <x v="1"/>
    <x v="946"/>
    <n v="678"/>
    <s v="EUR"/>
    <x v="8"/>
    <n v="1"/>
    <x v="0"/>
    <n v="6"/>
    <s v="OT"/>
    <x v="1"/>
  </r>
  <r>
    <n v="50041241"/>
    <n v="13796354"/>
    <d v="2018-04-27T00:00:00"/>
    <d v="2018-04-28T00:00:00"/>
    <x v="0"/>
    <x v="574"/>
    <n v="277"/>
    <s v="CAD"/>
    <x v="6"/>
    <n v="0"/>
    <x v="0"/>
    <n v="4"/>
    <s v="EN"/>
    <x v="1"/>
  </r>
  <r>
    <n v="50041261"/>
    <n v="12440056"/>
    <d v="2018-03-31T00:00:00"/>
    <d v="2018-03-31T00:00:00"/>
    <x v="0"/>
    <x v="947"/>
    <n v="665"/>
    <s v="EUR"/>
    <x v="5"/>
    <n v="1"/>
    <x v="0"/>
    <n v="3"/>
    <s v="EN"/>
    <x v="6"/>
  </r>
  <r>
    <n v="50041271"/>
    <n v="20368026"/>
    <d v="2017-11-24T00:00:00"/>
    <d v="2017-11-29T00:00:00"/>
    <x v="1"/>
    <x v="948"/>
    <n v="957"/>
    <s v="EUR"/>
    <x v="14"/>
    <n v="1"/>
    <x v="1"/>
    <n v="11"/>
    <s v="CN"/>
    <x v="2"/>
  </r>
  <r>
    <n v="50041281"/>
    <n v="6391722"/>
    <d v="2018-06-22T00:00:00"/>
    <d v="2018-06-27T00:00:00"/>
    <x v="2"/>
    <x v="944"/>
    <n v="184"/>
    <s v="EUR"/>
    <x v="5"/>
    <n v="1"/>
    <x v="0"/>
    <n v="6"/>
    <s v="CN"/>
    <x v="2"/>
  </r>
  <r>
    <n v="50041301"/>
    <n v="10664632"/>
    <d v="2018-11-13T00:00:00"/>
    <d v="2018-11-19T00:00:00"/>
    <x v="2"/>
    <x v="3"/>
    <n v="55"/>
    <s v="USD"/>
    <x v="1"/>
    <n v="0"/>
    <x v="0"/>
    <n v="11"/>
    <s v="OT"/>
    <x v="5"/>
  </r>
  <r>
    <n v="50041321"/>
    <n v="17706850"/>
    <d v="2017-12-22T00:00:00"/>
    <d v="2017-12-23T00:00:00"/>
    <x v="1"/>
    <x v="156"/>
    <n v="35"/>
    <s v="GBP"/>
    <x v="17"/>
    <n v="1"/>
    <x v="1"/>
    <n v="12"/>
    <s v="EN"/>
    <x v="1"/>
  </r>
  <r>
    <n v="50041331"/>
    <n v="21164046"/>
    <d v="2018-03-02T00:00:00"/>
    <d v="2018-03-03T00:00:00"/>
    <x v="3"/>
    <x v="238"/>
    <n v="381"/>
    <s v="EUR"/>
    <x v="3"/>
    <n v="0"/>
    <x v="0"/>
    <n v="3"/>
    <s v="CN"/>
    <x v="1"/>
  </r>
  <r>
    <n v="50041341"/>
    <n v="8415054"/>
    <d v="2018-03-11T00:00:00"/>
    <d v="2018-03-18T00:00:00"/>
    <x v="2"/>
    <x v="455"/>
    <n v="58"/>
    <s v="EUR"/>
    <x v="18"/>
    <n v="1"/>
    <x v="0"/>
    <n v="3"/>
    <s v="EN"/>
    <x v="4"/>
  </r>
  <r>
    <n v="50041381"/>
    <n v="231932"/>
    <d v="2018-09-06T00:00:00"/>
    <d v="2018-09-08T00:00:00"/>
    <x v="2"/>
    <x v="949"/>
    <n v="655"/>
    <s v="CAD"/>
    <x v="1"/>
    <n v="1"/>
    <x v="0"/>
    <n v="9"/>
    <s v="OT"/>
    <x v="3"/>
  </r>
  <r>
    <n v="50041421"/>
    <n v="326535"/>
    <d v="2018-06-26T00:00:00"/>
    <d v="2018-07-01T00:00:00"/>
    <x v="2"/>
    <x v="823"/>
    <n v="150"/>
    <s v="CAD"/>
    <x v="8"/>
    <n v="0"/>
    <x v="0"/>
    <n v="7"/>
    <s v="OT"/>
    <x v="2"/>
  </r>
  <r>
    <n v="50041431"/>
    <n v="3016228"/>
    <d v="2018-05-13T00:00:00"/>
    <d v="2018-05-18T00:00:00"/>
    <x v="2"/>
    <x v="194"/>
    <n v="162"/>
    <s v="CAD"/>
    <x v="8"/>
    <n v="0"/>
    <x v="0"/>
    <n v="5"/>
    <s v="OT"/>
    <x v="2"/>
  </r>
  <r>
    <n v="50041451"/>
    <n v="13899131"/>
    <d v="2018-07-26T00:00:00"/>
    <d v="2018-07-27T00:00:00"/>
    <x v="0"/>
    <x v="320"/>
    <n v="174"/>
    <s v="EUR"/>
    <x v="6"/>
    <n v="1"/>
    <x v="0"/>
    <n v="7"/>
    <s v="EN"/>
    <x v="1"/>
  </r>
  <r>
    <n v="50041461"/>
    <n v="18980670"/>
    <d v="2018-09-08T00:00:00"/>
    <d v="2018-09-13T00:00:00"/>
    <x v="0"/>
    <x v="950"/>
    <n v="939"/>
    <s v="USD"/>
    <x v="15"/>
    <n v="1"/>
    <x v="0"/>
    <n v="9"/>
    <s v="CN"/>
    <x v="2"/>
  </r>
  <r>
    <n v="50041471"/>
    <n v="7884087"/>
    <d v="2018-03-24T00:00:00"/>
    <d v="2018-03-27T00:00:00"/>
    <x v="0"/>
    <x v="951"/>
    <n v="397"/>
    <s v="CAD"/>
    <x v="14"/>
    <n v="0"/>
    <x v="0"/>
    <n v="3"/>
    <s v="EN"/>
    <x v="7"/>
  </r>
  <r>
    <n v="50041481"/>
    <n v="21161440"/>
    <d v="2018-08-20T00:00:00"/>
    <d v="2018-08-24T00:00:00"/>
    <x v="2"/>
    <x v="899"/>
    <n v="179"/>
    <s v="CAD"/>
    <x v="0"/>
    <n v="1"/>
    <x v="0"/>
    <n v="8"/>
    <s v="OT"/>
    <x v="0"/>
  </r>
  <r>
    <n v="50041521"/>
    <n v="8120134"/>
    <d v="2018-08-15T00:00:00"/>
    <d v="2018-08-17T00:00:00"/>
    <x v="3"/>
    <x v="608"/>
    <n v="191"/>
    <s v="CAD"/>
    <x v="8"/>
    <n v="1"/>
    <x v="0"/>
    <n v="8"/>
    <s v="OT"/>
    <x v="3"/>
  </r>
  <r>
    <n v="50041531"/>
    <n v="16928782"/>
    <d v="2018-04-27T00:00:00"/>
    <d v="2018-05-02T00:00:00"/>
    <x v="3"/>
    <x v="952"/>
    <n v="798"/>
    <s v="GBP"/>
    <x v="10"/>
    <n v="0"/>
    <x v="0"/>
    <n v="5"/>
    <s v="EN"/>
    <x v="2"/>
  </r>
  <r>
    <n v="50041571"/>
    <n v="19999948"/>
    <d v="2018-08-04T00:00:00"/>
    <d v="2018-08-09T00:00:00"/>
    <x v="1"/>
    <x v="652"/>
    <n v="220"/>
    <s v="GBP"/>
    <x v="3"/>
    <n v="0"/>
    <x v="0"/>
    <n v="8"/>
    <s v="EN"/>
    <x v="2"/>
  </r>
  <r>
    <n v="50041601"/>
    <n v="6962718"/>
    <d v="2018-09-20T00:00:00"/>
    <d v="2018-09-25T00:00:00"/>
    <x v="2"/>
    <x v="953"/>
    <n v="576"/>
    <s v="EUR"/>
    <x v="9"/>
    <n v="1"/>
    <x v="0"/>
    <n v="9"/>
    <s v="OT"/>
    <x v="2"/>
  </r>
  <r>
    <n v="50041641"/>
    <n v="21166565"/>
    <d v="2017-12-30T00:00:00"/>
    <d v="2017-12-30T00:00:00"/>
    <x v="1"/>
    <x v="846"/>
    <n v="120"/>
    <s v="GBP"/>
    <x v="10"/>
    <n v="0"/>
    <x v="1"/>
    <n v="12"/>
    <s v="EN"/>
    <x v="6"/>
  </r>
  <r>
    <n v="50041661"/>
    <n v="16614123"/>
    <d v="2018-03-27T00:00:00"/>
    <d v="2018-04-01T00:00:00"/>
    <x v="2"/>
    <x v="71"/>
    <n v="82"/>
    <s v="EUR"/>
    <x v="1"/>
    <n v="1"/>
    <x v="0"/>
    <n v="4"/>
    <s v="OT"/>
    <x v="2"/>
  </r>
  <r>
    <n v="50041671"/>
    <n v="21168999"/>
    <d v="2018-09-18T00:00:00"/>
    <d v="2018-09-19T00:00:00"/>
    <x v="0"/>
    <x v="297"/>
    <n v="155"/>
    <s v="GBP"/>
    <x v="8"/>
    <n v="1"/>
    <x v="0"/>
    <n v="9"/>
    <s v="OT"/>
    <x v="1"/>
  </r>
  <r>
    <n v="50041691"/>
    <n v="20970430"/>
    <d v="2018-09-23T00:00:00"/>
    <d v="2018-09-29T00:00:00"/>
    <x v="2"/>
    <x v="427"/>
    <n v="285"/>
    <s v="USD"/>
    <x v="17"/>
    <n v="1"/>
    <x v="0"/>
    <n v="9"/>
    <s v="CN"/>
    <x v="5"/>
  </r>
  <r>
    <n v="50041741"/>
    <n v="21084154"/>
    <d v="2018-11-07T00:00:00"/>
    <d v="2018-11-08T00:00:00"/>
    <x v="2"/>
    <x v="954"/>
    <n v="3371"/>
    <s v="CAD"/>
    <x v="10"/>
    <n v="0"/>
    <x v="0"/>
    <n v="11"/>
    <s v="CN"/>
    <x v="1"/>
  </r>
  <r>
    <n v="50041751"/>
    <n v="21167329"/>
    <d v="2018-05-04T00:00:00"/>
    <d v="2018-05-05T00:00:00"/>
    <x v="0"/>
    <x v="298"/>
    <n v="125"/>
    <s v="CAD"/>
    <x v="1"/>
    <n v="1"/>
    <x v="0"/>
    <n v="5"/>
    <s v="EN"/>
    <x v="1"/>
  </r>
  <r>
    <n v="50041761"/>
    <n v="21133105"/>
    <d v="2018-11-04T00:00:00"/>
    <d v="2018-11-11T00:00:00"/>
    <x v="3"/>
    <x v="578"/>
    <n v="835"/>
    <s v="USD"/>
    <x v="8"/>
    <n v="1"/>
    <x v="0"/>
    <n v="11"/>
    <s v="CN"/>
    <x v="4"/>
  </r>
  <r>
    <n v="50041841"/>
    <n v="21163530"/>
    <d v="2018-08-26T00:00:00"/>
    <d v="2018-08-27T00:00:00"/>
    <x v="0"/>
    <x v="455"/>
    <n v="26"/>
    <s v="USD"/>
    <x v="0"/>
    <n v="1"/>
    <x v="0"/>
    <n v="8"/>
    <s v="OT"/>
    <x v="1"/>
  </r>
  <r>
    <n v="50041861"/>
    <n v="12910117"/>
    <d v="2018-07-03T00:00:00"/>
    <d v="2018-07-06T00:00:00"/>
    <x v="2"/>
    <x v="955"/>
    <n v="1811"/>
    <s v="CAD"/>
    <x v="5"/>
    <n v="1"/>
    <x v="0"/>
    <n v="7"/>
    <s v="OT"/>
    <x v="7"/>
  </r>
  <r>
    <n v="50041881"/>
    <n v="235644"/>
    <d v="2018-01-03T00:00:00"/>
    <d v="2018-01-07T00:00:00"/>
    <x v="3"/>
    <x v="956"/>
    <n v="33815"/>
    <s v="CAD"/>
    <x v="8"/>
    <n v="0"/>
    <x v="0"/>
    <n v="1"/>
    <s v="OT"/>
    <x v="0"/>
  </r>
  <r>
    <n v="50041891"/>
    <n v="8191369"/>
    <d v="2018-07-15T00:00:00"/>
    <d v="2018-07-18T00:00:00"/>
    <x v="0"/>
    <x v="813"/>
    <n v="400"/>
    <s v="EUR"/>
    <x v="1"/>
    <n v="1"/>
    <x v="0"/>
    <n v="7"/>
    <s v="CN"/>
    <x v="7"/>
  </r>
  <r>
    <n v="50041901"/>
    <n v="16391552"/>
    <d v="2018-05-26T00:00:00"/>
    <d v="2018-05-30T00:00:00"/>
    <x v="2"/>
    <x v="636"/>
    <n v="125"/>
    <s v="CAD"/>
    <x v="8"/>
    <n v="1"/>
    <x v="0"/>
    <n v="5"/>
    <s v="CN"/>
    <x v="0"/>
  </r>
  <r>
    <n v="50041911"/>
    <n v="11627802"/>
    <d v="2017-12-15T00:00:00"/>
    <d v="2017-12-19T00:00:00"/>
    <x v="1"/>
    <x v="957"/>
    <n v="3527"/>
    <s v="USD"/>
    <x v="6"/>
    <n v="1"/>
    <x v="1"/>
    <n v="12"/>
    <s v="CN"/>
    <x v="0"/>
  </r>
  <r>
    <n v="50041941"/>
    <n v="12623526"/>
    <d v="2018-01-13T00:00:00"/>
    <d v="2018-01-16T00:00:00"/>
    <x v="3"/>
    <x v="958"/>
    <n v="2160"/>
    <s v="CAD"/>
    <x v="5"/>
    <n v="0"/>
    <x v="0"/>
    <n v="1"/>
    <s v="CN"/>
    <x v="7"/>
  </r>
  <r>
    <n v="50041961"/>
    <n v="20159826"/>
    <d v="2018-09-21T00:00:00"/>
    <d v="2018-09-24T00:00:00"/>
    <x v="3"/>
    <x v="60"/>
    <n v="103"/>
    <s v="GBP"/>
    <x v="18"/>
    <n v="0"/>
    <x v="0"/>
    <n v="9"/>
    <s v="OT"/>
    <x v="7"/>
  </r>
  <r>
    <n v="50041971"/>
    <n v="301655"/>
    <d v="2018-10-11T00:00:00"/>
    <d v="2018-10-13T00:00:00"/>
    <x v="1"/>
    <x v="249"/>
    <n v="507"/>
    <s v="EUR"/>
    <x v="8"/>
    <n v="1"/>
    <x v="0"/>
    <n v="10"/>
    <s v="EN"/>
    <x v="3"/>
  </r>
  <r>
    <n v="50042011"/>
    <n v="11380656"/>
    <d v="2018-03-11T00:00:00"/>
    <d v="2018-03-15T00:00:00"/>
    <x v="1"/>
    <x v="441"/>
    <n v="143"/>
    <s v="GBP"/>
    <x v="13"/>
    <n v="1"/>
    <x v="0"/>
    <n v="3"/>
    <s v="OT"/>
    <x v="0"/>
  </r>
  <r>
    <n v="50042021"/>
    <n v="21165410"/>
    <d v="2018-09-13T00:00:00"/>
    <d v="2018-09-13T00:00:00"/>
    <x v="1"/>
    <x v="959"/>
    <n v="746"/>
    <s v="GBP"/>
    <x v="8"/>
    <n v="0"/>
    <x v="0"/>
    <n v="9"/>
    <s v="EN"/>
    <x v="6"/>
  </r>
  <r>
    <n v="50042041"/>
    <n v="21162719"/>
    <d v="2018-05-30T00:00:00"/>
    <d v="2018-06-05T00:00:00"/>
    <x v="0"/>
    <x v="670"/>
    <n v="279"/>
    <s v="CAD"/>
    <x v="8"/>
    <n v="0"/>
    <x v="0"/>
    <n v="6"/>
    <s v="OT"/>
    <x v="5"/>
  </r>
  <r>
    <n v="50042061"/>
    <n v="20901553"/>
    <d v="2018-08-22T00:00:00"/>
    <d v="2018-08-25T00:00:00"/>
    <x v="1"/>
    <x v="960"/>
    <n v="651"/>
    <s v="EUR"/>
    <x v="7"/>
    <n v="1"/>
    <x v="0"/>
    <n v="8"/>
    <s v="CN"/>
    <x v="7"/>
  </r>
  <r>
    <n v="50042071"/>
    <n v="14163895"/>
    <d v="2017-11-29T00:00:00"/>
    <d v="2017-11-30T00:00:00"/>
    <x v="2"/>
    <x v="961"/>
    <n v="167"/>
    <s v="CAD"/>
    <x v="5"/>
    <n v="0"/>
    <x v="1"/>
    <n v="11"/>
    <s v="OT"/>
    <x v="1"/>
  </r>
  <r>
    <n v="50042081"/>
    <n v="10664632"/>
    <d v="2017-12-31T00:00:00"/>
    <d v="2018-01-02T00:00:00"/>
    <x v="2"/>
    <x v="194"/>
    <n v="322"/>
    <s v="USD"/>
    <x v="17"/>
    <n v="0"/>
    <x v="0"/>
    <n v="1"/>
    <s v="OT"/>
    <x v="3"/>
  </r>
  <r>
    <n v="50042091"/>
    <n v="12835637"/>
    <d v="2018-07-25T00:00:00"/>
    <d v="2018-07-25T00:00:00"/>
    <x v="1"/>
    <x v="962"/>
    <n v="461"/>
    <s v="CAD"/>
    <x v="9"/>
    <n v="0"/>
    <x v="0"/>
    <n v="7"/>
    <s v="CN"/>
    <x v="6"/>
  </r>
  <r>
    <n v="50042111"/>
    <n v="10700918"/>
    <d v="2018-03-09T00:00:00"/>
    <d v="2018-03-13T00:00:00"/>
    <x v="2"/>
    <x v="963"/>
    <n v="170"/>
    <s v="CAD"/>
    <x v="9"/>
    <n v="1"/>
    <x v="0"/>
    <n v="3"/>
    <s v="CN"/>
    <x v="0"/>
  </r>
  <r>
    <n v="50042121"/>
    <n v="8560091"/>
    <d v="2018-02-14T00:00:00"/>
    <d v="2018-02-20T00:00:00"/>
    <x v="2"/>
    <x v="405"/>
    <n v="103"/>
    <s v="USD"/>
    <x v="1"/>
    <n v="1"/>
    <x v="0"/>
    <n v="2"/>
    <s v="CN"/>
    <x v="5"/>
  </r>
  <r>
    <n v="50042151"/>
    <n v="6868225"/>
    <d v="2017-11-30T00:00:00"/>
    <d v="2017-12-02T00:00:00"/>
    <x v="2"/>
    <x v="9"/>
    <n v="180"/>
    <s v="CAD"/>
    <x v="18"/>
    <n v="1"/>
    <x v="1"/>
    <n v="12"/>
    <s v="CN"/>
    <x v="3"/>
  </r>
  <r>
    <n v="50042161"/>
    <n v="18799300"/>
    <d v="2018-06-03T00:00:00"/>
    <d v="2018-06-06T00:00:00"/>
    <x v="2"/>
    <x v="964"/>
    <n v="1377"/>
    <s v="CAD"/>
    <x v="6"/>
    <n v="0"/>
    <x v="0"/>
    <n v="6"/>
    <s v="OT"/>
    <x v="7"/>
  </r>
  <r>
    <n v="50042171"/>
    <n v="14298692"/>
    <d v="2018-02-01T00:00:00"/>
    <d v="2018-02-04T00:00:00"/>
    <x v="2"/>
    <x v="427"/>
    <n v="320"/>
    <s v="CAD"/>
    <x v="10"/>
    <n v="1"/>
    <x v="0"/>
    <n v="2"/>
    <s v="CN"/>
    <x v="7"/>
  </r>
  <r>
    <n v="50042261"/>
    <n v="301655"/>
    <d v="2018-09-12T00:00:00"/>
    <d v="2018-09-15T00:00:00"/>
    <x v="1"/>
    <x v="347"/>
    <n v="946"/>
    <s v="EUR"/>
    <x v="0"/>
    <n v="1"/>
    <x v="0"/>
    <n v="9"/>
    <s v="EN"/>
    <x v="7"/>
  </r>
  <r>
    <n v="50042281"/>
    <n v="20686798"/>
    <d v="2018-04-21T00:00:00"/>
    <d v="2018-04-27T00:00:00"/>
    <x v="1"/>
    <x v="963"/>
    <n v="244"/>
    <s v="CAD"/>
    <x v="5"/>
    <n v="1"/>
    <x v="0"/>
    <n v="4"/>
    <s v="CN"/>
    <x v="5"/>
  </r>
  <r>
    <n v="50042291"/>
    <n v="21167558"/>
    <d v="2018-04-15T00:00:00"/>
    <d v="2018-04-19T00:00:00"/>
    <x v="2"/>
    <x v="545"/>
    <n v="173"/>
    <s v="USD"/>
    <x v="0"/>
    <n v="1"/>
    <x v="0"/>
    <n v="4"/>
    <s v="EN"/>
    <x v="0"/>
  </r>
  <r>
    <n v="50042301"/>
    <n v="21169295"/>
    <d v="2017-12-19T00:00:00"/>
    <d v="2017-12-21T00:00:00"/>
    <x v="2"/>
    <x v="453"/>
    <n v="121"/>
    <s v="CAD"/>
    <x v="2"/>
    <n v="1"/>
    <x v="1"/>
    <n v="12"/>
    <s v="OT"/>
    <x v="3"/>
  </r>
  <r>
    <n v="50042311"/>
    <n v="12856271"/>
    <d v="2018-11-07T00:00:00"/>
    <d v="2018-11-10T00:00:00"/>
    <x v="1"/>
    <x v="595"/>
    <n v="67"/>
    <s v="USD"/>
    <x v="6"/>
    <n v="1"/>
    <x v="0"/>
    <n v="11"/>
    <s v="EN"/>
    <x v="7"/>
  </r>
  <r>
    <n v="50042341"/>
    <n v="20539098"/>
    <d v="2018-09-24T00:00:00"/>
    <d v="2018-09-24T00:00:00"/>
    <x v="2"/>
    <x v="57"/>
    <n v="134"/>
    <s v="CAD"/>
    <x v="8"/>
    <n v="1"/>
    <x v="0"/>
    <n v="9"/>
    <s v="OT"/>
    <x v="6"/>
  </r>
  <r>
    <n v="50042361"/>
    <n v="95273"/>
    <d v="2018-08-01T00:00:00"/>
    <d v="2018-08-06T00:00:00"/>
    <x v="2"/>
    <x v="216"/>
    <n v="69"/>
    <s v="GBP"/>
    <x v="3"/>
    <n v="1"/>
    <x v="0"/>
    <n v="8"/>
    <s v="EN"/>
    <x v="2"/>
  </r>
  <r>
    <n v="50042371"/>
    <n v="10437003"/>
    <d v="2018-05-15T00:00:00"/>
    <d v="2018-05-18T00:00:00"/>
    <x v="1"/>
    <x v="965"/>
    <n v="27062"/>
    <s v="EUR"/>
    <x v="13"/>
    <n v="1"/>
    <x v="0"/>
    <n v="5"/>
    <s v="CN"/>
    <x v="7"/>
  </r>
  <r>
    <n v="50042381"/>
    <n v="21168016"/>
    <d v="2018-02-16T00:00:00"/>
    <d v="2018-02-22T00:00:00"/>
    <x v="2"/>
    <x v="255"/>
    <n v="164"/>
    <s v="EUR"/>
    <x v="0"/>
    <n v="1"/>
    <x v="0"/>
    <n v="2"/>
    <s v="CN"/>
    <x v="5"/>
  </r>
  <r>
    <n v="50042411"/>
    <n v="20806850"/>
    <d v="2018-05-08T00:00:00"/>
    <d v="2018-05-08T00:00:00"/>
    <x v="2"/>
    <x v="966"/>
    <n v="952"/>
    <s v="USD"/>
    <x v="8"/>
    <n v="0"/>
    <x v="0"/>
    <n v="5"/>
    <s v="CN"/>
    <x v="6"/>
  </r>
  <r>
    <n v="50042441"/>
    <n v="20990835"/>
    <d v="2018-08-30T00:00:00"/>
    <d v="2018-09-03T00:00:00"/>
    <x v="3"/>
    <x v="232"/>
    <n v="84"/>
    <s v="EUR"/>
    <x v="3"/>
    <n v="1"/>
    <x v="0"/>
    <n v="9"/>
    <s v="EN"/>
    <x v="0"/>
  </r>
  <r>
    <n v="50042451"/>
    <n v="15038041"/>
    <d v="2018-04-02T00:00:00"/>
    <d v="2018-04-03T00:00:00"/>
    <x v="2"/>
    <x v="60"/>
    <n v="75"/>
    <s v="CAD"/>
    <x v="5"/>
    <n v="0"/>
    <x v="0"/>
    <n v="4"/>
    <s v="OT"/>
    <x v="1"/>
  </r>
  <r>
    <n v="50042461"/>
    <n v="235644"/>
    <d v="2018-05-20T00:00:00"/>
    <d v="2018-05-23T00:00:00"/>
    <x v="1"/>
    <x v="276"/>
    <n v="130"/>
    <s v="CAD"/>
    <x v="16"/>
    <n v="0"/>
    <x v="0"/>
    <n v="5"/>
    <s v="OT"/>
    <x v="7"/>
  </r>
  <r>
    <n v="50042501"/>
    <n v="14367636"/>
    <d v="2018-09-03T00:00:00"/>
    <d v="2018-09-03T00:00:00"/>
    <x v="0"/>
    <x v="967"/>
    <n v="25472"/>
    <s v="GBP"/>
    <x v="3"/>
    <n v="0"/>
    <x v="0"/>
    <n v="9"/>
    <s v="CN"/>
    <x v="6"/>
  </r>
  <r>
    <n v="50042511"/>
    <n v="21170220"/>
    <d v="2018-09-15T00:00:00"/>
    <d v="2018-09-17T00:00:00"/>
    <x v="0"/>
    <x v="242"/>
    <n v="63"/>
    <s v="CAD"/>
    <x v="8"/>
    <n v="1"/>
    <x v="0"/>
    <n v="9"/>
    <s v="OT"/>
    <x v="3"/>
  </r>
  <r>
    <n v="50042531"/>
    <n v="21165773"/>
    <d v="2018-09-09T00:00:00"/>
    <d v="2018-09-10T00:00:00"/>
    <x v="0"/>
    <x v="47"/>
    <n v="283"/>
    <s v="CAD"/>
    <x v="5"/>
    <n v="1"/>
    <x v="0"/>
    <n v="9"/>
    <s v="CN"/>
    <x v="1"/>
  </r>
  <r>
    <n v="50042571"/>
    <n v="11382574"/>
    <d v="2018-10-28T00:00:00"/>
    <d v="2018-10-29T00:00:00"/>
    <x v="0"/>
    <x v="879"/>
    <n v="61"/>
    <s v="EUR"/>
    <x v="8"/>
    <n v="0"/>
    <x v="0"/>
    <n v="10"/>
    <s v="OT"/>
    <x v="1"/>
  </r>
  <r>
    <n v="50042631"/>
    <n v="21171499"/>
    <d v="2018-10-23T00:00:00"/>
    <d v="2018-10-27T00:00:00"/>
    <x v="2"/>
    <x v="582"/>
    <n v="135"/>
    <s v="CAD"/>
    <x v="12"/>
    <n v="1"/>
    <x v="0"/>
    <n v="10"/>
    <s v="EN"/>
    <x v="0"/>
  </r>
  <r>
    <n v="50042651"/>
    <n v="6397783"/>
    <d v="2018-08-29T00:00:00"/>
    <d v="2018-09-05T00:00:00"/>
    <x v="3"/>
    <x v="968"/>
    <n v="67"/>
    <s v="EUR"/>
    <x v="5"/>
    <n v="0"/>
    <x v="0"/>
    <n v="9"/>
    <s v="CN"/>
    <x v="4"/>
  </r>
  <r>
    <n v="50042661"/>
    <n v="19489460"/>
    <d v="2018-03-25T00:00:00"/>
    <d v="2018-03-26T00:00:00"/>
    <x v="1"/>
    <x v="182"/>
    <n v="161"/>
    <s v="CAD"/>
    <x v="17"/>
    <n v="1"/>
    <x v="0"/>
    <n v="3"/>
    <s v="EN"/>
    <x v="1"/>
  </r>
  <r>
    <n v="50042681"/>
    <n v="11629129"/>
    <d v="2018-01-28T00:00:00"/>
    <d v="2018-02-01T00:00:00"/>
    <x v="2"/>
    <x v="427"/>
    <n v="304"/>
    <s v="CAD"/>
    <x v="6"/>
    <n v="1"/>
    <x v="0"/>
    <n v="2"/>
    <s v="EN"/>
    <x v="0"/>
  </r>
  <r>
    <n v="50042691"/>
    <n v="18080194"/>
    <d v="2018-07-10T00:00:00"/>
    <d v="2018-07-13T00:00:00"/>
    <x v="1"/>
    <x v="230"/>
    <n v="167"/>
    <s v="CAD"/>
    <x v="5"/>
    <n v="1"/>
    <x v="0"/>
    <n v="7"/>
    <s v="OT"/>
    <x v="7"/>
  </r>
  <r>
    <n v="50042701"/>
    <n v="18553681"/>
    <d v="2018-01-28T00:00:00"/>
    <d v="2018-02-04T00:00:00"/>
    <x v="0"/>
    <x v="969"/>
    <n v="541"/>
    <s v="GBP"/>
    <x v="9"/>
    <n v="1"/>
    <x v="0"/>
    <n v="2"/>
    <s v="CN"/>
    <x v="4"/>
  </r>
  <r>
    <n v="50042731"/>
    <n v="11105871"/>
    <d v="2018-03-05T00:00:00"/>
    <d v="2018-03-08T00:00:00"/>
    <x v="1"/>
    <x v="531"/>
    <n v="42"/>
    <s v="EUR"/>
    <x v="3"/>
    <n v="1"/>
    <x v="0"/>
    <n v="3"/>
    <s v="EN"/>
    <x v="7"/>
  </r>
  <r>
    <n v="50042741"/>
    <n v="10426581"/>
    <d v="2017-11-26T00:00:00"/>
    <d v="2017-12-02T00:00:00"/>
    <x v="1"/>
    <x v="609"/>
    <n v="133"/>
    <s v="USD"/>
    <x v="0"/>
    <n v="1"/>
    <x v="1"/>
    <n v="12"/>
    <s v="OT"/>
    <x v="5"/>
  </r>
  <r>
    <n v="50042751"/>
    <n v="126012"/>
    <d v="2018-03-12T00:00:00"/>
    <d v="2018-03-15T00:00:00"/>
    <x v="3"/>
    <x v="302"/>
    <n v="119"/>
    <s v="CAD"/>
    <x v="1"/>
    <n v="1"/>
    <x v="0"/>
    <n v="3"/>
    <s v="CN"/>
    <x v="7"/>
  </r>
  <r>
    <n v="50042771"/>
    <n v="20855285"/>
    <d v="2018-04-27T00:00:00"/>
    <d v="2018-04-27T00:00:00"/>
    <x v="2"/>
    <x v="0"/>
    <n v="75"/>
    <s v="GBP"/>
    <x v="5"/>
    <n v="1"/>
    <x v="0"/>
    <n v="4"/>
    <s v="CN"/>
    <x v="6"/>
  </r>
  <r>
    <n v="50042811"/>
    <n v="20921318"/>
    <d v="2018-09-05T00:00:00"/>
    <d v="2018-09-10T00:00:00"/>
    <x v="2"/>
    <x v="259"/>
    <n v="381"/>
    <s v="CAD"/>
    <x v="1"/>
    <n v="0"/>
    <x v="0"/>
    <n v="9"/>
    <s v="EN"/>
    <x v="2"/>
  </r>
  <r>
    <n v="50042821"/>
    <n v="7593049"/>
    <d v="2017-12-20T00:00:00"/>
    <d v="2017-12-26T00:00:00"/>
    <x v="1"/>
    <x v="312"/>
    <n v="44"/>
    <s v="CAD"/>
    <x v="5"/>
    <n v="1"/>
    <x v="1"/>
    <n v="12"/>
    <s v="OT"/>
    <x v="5"/>
  </r>
  <r>
    <n v="50042831"/>
    <n v="284371"/>
    <d v="2018-07-07T00:00:00"/>
    <d v="2018-07-14T00:00:00"/>
    <x v="2"/>
    <x v="970"/>
    <n v="231"/>
    <s v="EUR"/>
    <x v="1"/>
    <n v="1"/>
    <x v="0"/>
    <n v="7"/>
    <s v="EN"/>
    <x v="4"/>
  </r>
  <r>
    <n v="50042881"/>
    <n v="21154339"/>
    <d v="2018-06-10T00:00:00"/>
    <d v="2018-06-11T00:00:00"/>
    <x v="3"/>
    <x v="971"/>
    <n v="576"/>
    <s v="EUR"/>
    <x v="3"/>
    <n v="1"/>
    <x v="0"/>
    <n v="6"/>
    <s v="OT"/>
    <x v="1"/>
  </r>
  <r>
    <n v="50042891"/>
    <n v="21164179"/>
    <d v="2018-06-14T00:00:00"/>
    <d v="2018-06-17T00:00:00"/>
    <x v="2"/>
    <x v="636"/>
    <n v="185"/>
    <s v="CAD"/>
    <x v="8"/>
    <n v="1"/>
    <x v="0"/>
    <n v="6"/>
    <s v="CN"/>
    <x v="7"/>
  </r>
  <r>
    <n v="50042901"/>
    <n v="21164637"/>
    <d v="2018-11-02T00:00:00"/>
    <d v="2018-11-06T00:00:00"/>
    <x v="1"/>
    <x v="886"/>
    <n v="246"/>
    <s v="CAD"/>
    <x v="8"/>
    <n v="1"/>
    <x v="0"/>
    <n v="11"/>
    <s v="CN"/>
    <x v="0"/>
  </r>
  <r>
    <n v="50042911"/>
    <n v="363693"/>
    <d v="2018-07-17T00:00:00"/>
    <d v="2018-07-18T00:00:00"/>
    <x v="2"/>
    <x v="391"/>
    <n v="38"/>
    <s v="EUR"/>
    <x v="1"/>
    <n v="1"/>
    <x v="0"/>
    <n v="7"/>
    <s v="CN"/>
    <x v="1"/>
  </r>
  <r>
    <n v="50042921"/>
    <n v="10630609"/>
    <d v="2018-09-27T00:00:00"/>
    <d v="2018-09-28T00:00:00"/>
    <x v="2"/>
    <x v="972"/>
    <n v="182"/>
    <s v="EUR"/>
    <x v="3"/>
    <n v="1"/>
    <x v="0"/>
    <n v="9"/>
    <s v="CN"/>
    <x v="1"/>
  </r>
  <r>
    <n v="50042931"/>
    <n v="17287944"/>
    <d v="2018-06-22T00:00:00"/>
    <d v="2018-06-25T00:00:00"/>
    <x v="1"/>
    <x v="283"/>
    <n v="398"/>
    <s v="EUR"/>
    <x v="8"/>
    <n v="1"/>
    <x v="0"/>
    <n v="6"/>
    <s v="CN"/>
    <x v="7"/>
  </r>
  <r>
    <n v="50042941"/>
    <n v="11555775"/>
    <d v="2018-01-18T00:00:00"/>
    <d v="2018-01-19T00:00:00"/>
    <x v="0"/>
    <x v="259"/>
    <n v="356"/>
    <s v="EUR"/>
    <x v="9"/>
    <n v="1"/>
    <x v="0"/>
    <n v="1"/>
    <s v="CN"/>
    <x v="1"/>
  </r>
  <r>
    <n v="50042951"/>
    <n v="1911343"/>
    <d v="2018-05-26T00:00:00"/>
    <d v="2018-05-27T00:00:00"/>
    <x v="0"/>
    <x v="301"/>
    <n v="94"/>
    <s v="EUR"/>
    <x v="14"/>
    <n v="0"/>
    <x v="0"/>
    <n v="5"/>
    <s v="OT"/>
    <x v="1"/>
  </r>
  <r>
    <n v="50042961"/>
    <n v="7593049"/>
    <d v="2018-10-20T00:00:00"/>
    <d v="2018-10-22T00:00:00"/>
    <x v="3"/>
    <x v="589"/>
    <n v="265"/>
    <s v="CAD"/>
    <x v="8"/>
    <n v="1"/>
    <x v="0"/>
    <n v="10"/>
    <s v="OT"/>
    <x v="3"/>
  </r>
  <r>
    <n v="50042981"/>
    <n v="19999948"/>
    <d v="2017-12-21T00:00:00"/>
    <d v="2017-12-27T00:00:00"/>
    <x v="2"/>
    <x v="500"/>
    <n v="130"/>
    <s v="GBP"/>
    <x v="16"/>
    <n v="0"/>
    <x v="1"/>
    <n v="12"/>
    <s v="EN"/>
    <x v="5"/>
  </r>
  <r>
    <n v="50043041"/>
    <n v="304529"/>
    <d v="2017-12-29T00:00:00"/>
    <d v="2018-01-03T00:00:00"/>
    <x v="1"/>
    <x v="973"/>
    <n v="179"/>
    <s v="GBP"/>
    <x v="0"/>
    <n v="1"/>
    <x v="0"/>
    <n v="1"/>
    <s v="OT"/>
    <x v="2"/>
  </r>
  <r>
    <n v="50043051"/>
    <n v="7463597"/>
    <d v="2018-09-30T00:00:00"/>
    <d v="2018-10-03T00:00:00"/>
    <x v="2"/>
    <x v="351"/>
    <n v="86"/>
    <s v="USD"/>
    <x v="1"/>
    <n v="1"/>
    <x v="0"/>
    <n v="10"/>
    <s v="OT"/>
    <x v="7"/>
  </r>
  <r>
    <n v="50043061"/>
    <n v="21166241"/>
    <d v="2018-07-19T00:00:00"/>
    <d v="2018-07-19T00:00:00"/>
    <x v="2"/>
    <x v="515"/>
    <n v="109"/>
    <s v="CAD"/>
    <x v="1"/>
    <n v="0"/>
    <x v="0"/>
    <n v="7"/>
    <s v="EN"/>
    <x v="6"/>
  </r>
  <r>
    <n v="50043081"/>
    <n v="5284193"/>
    <d v="2018-08-11T00:00:00"/>
    <d v="2018-08-15T00:00:00"/>
    <x v="2"/>
    <x v="974"/>
    <n v="9708"/>
    <s v="USD"/>
    <x v="2"/>
    <n v="0"/>
    <x v="0"/>
    <n v="8"/>
    <s v="EN"/>
    <x v="0"/>
  </r>
  <r>
    <n v="50043101"/>
    <n v="259485"/>
    <d v="2017-12-09T00:00:00"/>
    <d v="2017-12-13T00:00:00"/>
    <x v="1"/>
    <x v="975"/>
    <n v="942"/>
    <s v="GBP"/>
    <x v="3"/>
    <n v="1"/>
    <x v="1"/>
    <n v="12"/>
    <s v="CN"/>
    <x v="0"/>
  </r>
  <r>
    <n v="50043111"/>
    <n v="20749052"/>
    <d v="2018-11-17T00:00:00"/>
    <d v="2018-11-21T00:00:00"/>
    <x v="1"/>
    <x v="30"/>
    <n v="60"/>
    <s v="EUR"/>
    <x v="8"/>
    <n v="0"/>
    <x v="0"/>
    <n v="11"/>
    <s v="OT"/>
    <x v="0"/>
  </r>
  <r>
    <n v="50043141"/>
    <n v="21005657"/>
    <d v="2018-07-09T00:00:00"/>
    <d v="2018-07-12T00:00:00"/>
    <x v="2"/>
    <x v="442"/>
    <n v="126"/>
    <s v="USD"/>
    <x v="6"/>
    <n v="0"/>
    <x v="0"/>
    <n v="7"/>
    <s v="CN"/>
    <x v="7"/>
  </r>
  <r>
    <n v="50043151"/>
    <n v="21159321"/>
    <d v="2018-08-07T00:00:00"/>
    <d v="2018-08-09T00:00:00"/>
    <x v="1"/>
    <x v="509"/>
    <n v="241"/>
    <s v="USD"/>
    <x v="1"/>
    <n v="0"/>
    <x v="0"/>
    <n v="8"/>
    <s v="OT"/>
    <x v="3"/>
  </r>
  <r>
    <n v="50043161"/>
    <n v="14325462"/>
    <d v="2018-05-14T00:00:00"/>
    <d v="2018-05-20T00:00:00"/>
    <x v="1"/>
    <x v="29"/>
    <n v="114"/>
    <s v="GBP"/>
    <x v="11"/>
    <n v="1"/>
    <x v="0"/>
    <n v="5"/>
    <s v="CN"/>
    <x v="5"/>
  </r>
  <r>
    <n v="50043191"/>
    <n v="21173857"/>
    <d v="2017-12-23T00:00:00"/>
    <d v="2017-12-26T00:00:00"/>
    <x v="2"/>
    <x v="976"/>
    <n v="160"/>
    <s v="CAD"/>
    <x v="3"/>
    <n v="1"/>
    <x v="1"/>
    <n v="12"/>
    <s v="CN"/>
    <x v="7"/>
  </r>
  <r>
    <n v="50043211"/>
    <n v="5681291"/>
    <d v="2018-07-04T00:00:00"/>
    <d v="2018-07-10T00:00:00"/>
    <x v="1"/>
    <x v="715"/>
    <n v="935"/>
    <s v="EUR"/>
    <x v="14"/>
    <n v="1"/>
    <x v="0"/>
    <n v="7"/>
    <s v="CN"/>
    <x v="5"/>
  </r>
  <r>
    <n v="50043221"/>
    <n v="18360295"/>
    <d v="2018-03-20T00:00:00"/>
    <d v="2018-03-21T00:00:00"/>
    <x v="2"/>
    <x v="977"/>
    <n v="358"/>
    <s v="CAD"/>
    <x v="1"/>
    <n v="1"/>
    <x v="0"/>
    <n v="3"/>
    <s v="EN"/>
    <x v="1"/>
  </r>
  <r>
    <n v="50043261"/>
    <n v="21160715"/>
    <d v="2018-07-19T00:00:00"/>
    <d v="2018-07-24T00:00:00"/>
    <x v="3"/>
    <x v="455"/>
    <n v="80"/>
    <s v="USD"/>
    <x v="6"/>
    <n v="1"/>
    <x v="0"/>
    <n v="7"/>
    <s v="OT"/>
    <x v="2"/>
  </r>
  <r>
    <n v="50043301"/>
    <n v="15346926"/>
    <d v="2017-12-03T00:00:00"/>
    <d v="2017-12-06T00:00:00"/>
    <x v="2"/>
    <x v="978"/>
    <n v="541"/>
    <s v="GBP"/>
    <x v="10"/>
    <n v="1"/>
    <x v="1"/>
    <n v="12"/>
    <s v="CN"/>
    <x v="7"/>
  </r>
  <r>
    <n v="50043311"/>
    <n v="16904550"/>
    <d v="2018-03-23T00:00:00"/>
    <d v="2018-03-26T00:00:00"/>
    <x v="3"/>
    <x v="979"/>
    <n v="1660"/>
    <s v="CAD"/>
    <x v="5"/>
    <n v="1"/>
    <x v="0"/>
    <n v="3"/>
    <s v="OT"/>
    <x v="7"/>
  </r>
  <r>
    <n v="50043321"/>
    <n v="7985004"/>
    <d v="2017-12-02T00:00:00"/>
    <d v="2017-12-04T00:00:00"/>
    <x v="0"/>
    <x v="980"/>
    <n v="324"/>
    <s v="EUR"/>
    <x v="1"/>
    <n v="1"/>
    <x v="1"/>
    <n v="12"/>
    <s v="CN"/>
    <x v="3"/>
  </r>
  <r>
    <n v="50043341"/>
    <n v="21163187"/>
    <d v="2017-12-25T00:00:00"/>
    <d v="2017-12-26T00:00:00"/>
    <x v="1"/>
    <x v="871"/>
    <n v="110"/>
    <s v="USD"/>
    <x v="8"/>
    <n v="1"/>
    <x v="1"/>
    <n v="12"/>
    <s v="OT"/>
    <x v="1"/>
  </r>
  <r>
    <n v="50043351"/>
    <n v="13712140"/>
    <d v="2018-09-24T00:00:00"/>
    <d v="2018-09-25T00:00:00"/>
    <x v="1"/>
    <x v="264"/>
    <n v="47"/>
    <s v="EUR"/>
    <x v="5"/>
    <n v="1"/>
    <x v="0"/>
    <n v="9"/>
    <s v="CN"/>
    <x v="1"/>
  </r>
  <r>
    <n v="50043371"/>
    <n v="21169123"/>
    <d v="2018-08-14T00:00:00"/>
    <d v="2018-08-16T00:00:00"/>
    <x v="0"/>
    <x v="667"/>
    <n v="114"/>
    <s v="EUR"/>
    <x v="1"/>
    <n v="1"/>
    <x v="0"/>
    <n v="8"/>
    <s v="CN"/>
    <x v="3"/>
  </r>
  <r>
    <n v="50043381"/>
    <n v="6980356"/>
    <d v="2018-01-20T00:00:00"/>
    <d v="2018-01-23T00:00:00"/>
    <x v="0"/>
    <x v="10"/>
    <n v="185"/>
    <s v="CAD"/>
    <x v="1"/>
    <n v="1"/>
    <x v="0"/>
    <n v="1"/>
    <s v="CN"/>
    <x v="7"/>
  </r>
  <r>
    <n v="50043391"/>
    <n v="5473084"/>
    <d v="2018-02-12T00:00:00"/>
    <d v="2018-02-18T00:00:00"/>
    <x v="3"/>
    <x v="65"/>
    <n v="94"/>
    <s v="USD"/>
    <x v="0"/>
    <n v="1"/>
    <x v="0"/>
    <n v="2"/>
    <s v="OT"/>
    <x v="5"/>
  </r>
  <r>
    <n v="50043411"/>
    <n v="4634494"/>
    <d v="2018-06-07T00:00:00"/>
    <d v="2018-06-13T00:00:00"/>
    <x v="3"/>
    <x v="242"/>
    <n v="57"/>
    <s v="USD"/>
    <x v="6"/>
    <n v="1"/>
    <x v="0"/>
    <n v="6"/>
    <s v="CN"/>
    <x v="5"/>
  </r>
  <r>
    <n v="50043421"/>
    <n v="20944653"/>
    <d v="2018-01-15T00:00:00"/>
    <d v="2018-01-16T00:00:00"/>
    <x v="0"/>
    <x v="205"/>
    <n v="93"/>
    <s v="GBP"/>
    <x v="6"/>
    <n v="1"/>
    <x v="0"/>
    <n v="1"/>
    <s v="CN"/>
    <x v="1"/>
  </r>
  <r>
    <n v="50043451"/>
    <n v="12976790"/>
    <d v="2018-10-26T00:00:00"/>
    <d v="2018-10-27T00:00:00"/>
    <x v="0"/>
    <x v="981"/>
    <n v="119"/>
    <s v="GBP"/>
    <x v="5"/>
    <n v="1"/>
    <x v="0"/>
    <n v="10"/>
    <s v="EN"/>
    <x v="1"/>
  </r>
  <r>
    <n v="50043461"/>
    <n v="14811671"/>
    <d v="2018-06-30T00:00:00"/>
    <d v="2018-07-05T00:00:00"/>
    <x v="1"/>
    <x v="370"/>
    <n v="100"/>
    <s v="EUR"/>
    <x v="1"/>
    <n v="1"/>
    <x v="0"/>
    <n v="7"/>
    <s v="OT"/>
    <x v="2"/>
  </r>
  <r>
    <n v="50043481"/>
    <n v="235859"/>
    <d v="2018-01-09T00:00:00"/>
    <d v="2018-01-12T00:00:00"/>
    <x v="2"/>
    <x v="273"/>
    <n v="40"/>
    <s v="EUR"/>
    <x v="13"/>
    <n v="1"/>
    <x v="0"/>
    <n v="1"/>
    <s v="CN"/>
    <x v="7"/>
  </r>
  <r>
    <n v="50043511"/>
    <n v="12444790"/>
    <d v="2018-04-30T00:00:00"/>
    <d v="2018-05-06T00:00:00"/>
    <x v="1"/>
    <x v="752"/>
    <n v="181"/>
    <s v="CAD"/>
    <x v="7"/>
    <n v="1"/>
    <x v="0"/>
    <n v="5"/>
    <s v="EN"/>
    <x v="5"/>
  </r>
  <r>
    <n v="50043531"/>
    <n v="20977836"/>
    <d v="2018-01-09T00:00:00"/>
    <d v="2018-01-14T00:00:00"/>
    <x v="1"/>
    <x v="93"/>
    <n v="109"/>
    <s v="USD"/>
    <x v="9"/>
    <n v="0"/>
    <x v="0"/>
    <n v="1"/>
    <s v="CN"/>
    <x v="2"/>
  </r>
  <r>
    <n v="50043541"/>
    <n v="21169600"/>
    <d v="2018-03-25T00:00:00"/>
    <d v="2018-03-28T00:00:00"/>
    <x v="1"/>
    <x v="380"/>
    <n v="151"/>
    <s v="GBP"/>
    <x v="5"/>
    <n v="1"/>
    <x v="0"/>
    <n v="3"/>
    <s v="CN"/>
    <x v="7"/>
  </r>
  <r>
    <n v="50043551"/>
    <n v="8112900"/>
    <d v="2018-10-19T00:00:00"/>
    <d v="2018-10-22T00:00:00"/>
    <x v="2"/>
    <x v="505"/>
    <n v="58"/>
    <s v="EUR"/>
    <x v="8"/>
    <n v="1"/>
    <x v="0"/>
    <n v="10"/>
    <s v="EN"/>
    <x v="7"/>
  </r>
  <r>
    <n v="50043571"/>
    <n v="4488216"/>
    <d v="2018-08-09T00:00:00"/>
    <d v="2018-08-14T00:00:00"/>
    <x v="0"/>
    <x v="982"/>
    <n v="547"/>
    <s v="EUR"/>
    <x v="0"/>
    <n v="1"/>
    <x v="0"/>
    <n v="8"/>
    <s v="CN"/>
    <x v="2"/>
  </r>
  <r>
    <n v="50043581"/>
    <n v="9423528"/>
    <d v="2018-10-13T00:00:00"/>
    <d v="2018-10-18T00:00:00"/>
    <x v="2"/>
    <x v="983"/>
    <n v="579"/>
    <s v="EUR"/>
    <x v="3"/>
    <n v="1"/>
    <x v="0"/>
    <n v="10"/>
    <s v="EN"/>
    <x v="2"/>
  </r>
  <r>
    <n v="50043601"/>
    <n v="21163425"/>
    <d v="2018-06-21T00:00:00"/>
    <d v="2018-06-21T00:00:00"/>
    <x v="1"/>
    <x v="984"/>
    <n v="274"/>
    <s v="EUR"/>
    <x v="9"/>
    <n v="1"/>
    <x v="0"/>
    <n v="6"/>
    <s v="CN"/>
    <x v="6"/>
  </r>
  <r>
    <n v="50043611"/>
    <n v="21012996"/>
    <d v="2018-03-04T00:00:00"/>
    <d v="2018-03-08T00:00:00"/>
    <x v="3"/>
    <x v="172"/>
    <n v="287"/>
    <s v="USD"/>
    <x v="14"/>
    <n v="1"/>
    <x v="0"/>
    <n v="3"/>
    <s v="OT"/>
    <x v="0"/>
  </r>
  <r>
    <n v="50043631"/>
    <n v="15197537"/>
    <d v="2018-04-03T00:00:00"/>
    <d v="2018-04-04T00:00:00"/>
    <x v="0"/>
    <x v="356"/>
    <n v="369"/>
    <s v="CAD"/>
    <x v="5"/>
    <n v="1"/>
    <x v="0"/>
    <n v="4"/>
    <s v="EN"/>
    <x v="1"/>
  </r>
  <r>
    <n v="50043641"/>
    <n v="6045702"/>
    <d v="2018-03-02T00:00:00"/>
    <d v="2018-03-03T00:00:00"/>
    <x v="2"/>
    <x v="259"/>
    <n v="366"/>
    <s v="CAD"/>
    <x v="11"/>
    <n v="1"/>
    <x v="0"/>
    <n v="3"/>
    <s v="OT"/>
    <x v="1"/>
  </r>
  <r>
    <n v="50043651"/>
    <n v="21171805"/>
    <d v="2018-03-29T00:00:00"/>
    <d v="2018-03-30T00:00:00"/>
    <x v="3"/>
    <x v="150"/>
    <n v="134"/>
    <s v="EUR"/>
    <x v="8"/>
    <n v="0"/>
    <x v="0"/>
    <n v="3"/>
    <s v="CN"/>
    <x v="1"/>
  </r>
  <r>
    <n v="50043661"/>
    <n v="21124353"/>
    <d v="2018-10-26T00:00:00"/>
    <d v="2018-11-01T00:00:00"/>
    <x v="0"/>
    <x v="985"/>
    <n v="384"/>
    <s v="CAD"/>
    <x v="5"/>
    <n v="0"/>
    <x v="0"/>
    <n v="11"/>
    <s v="OT"/>
    <x v="5"/>
  </r>
  <r>
    <n v="50043701"/>
    <n v="21172711"/>
    <d v="2018-06-03T00:00:00"/>
    <d v="2018-06-04T00:00:00"/>
    <x v="2"/>
    <x v="986"/>
    <n v="153"/>
    <s v="EUR"/>
    <x v="3"/>
    <n v="1"/>
    <x v="0"/>
    <n v="6"/>
    <s v="CN"/>
    <x v="1"/>
  </r>
  <r>
    <n v="50043711"/>
    <n v="5449310"/>
    <d v="2018-06-22T00:00:00"/>
    <d v="2018-06-26T00:00:00"/>
    <x v="2"/>
    <x v="109"/>
    <n v="133"/>
    <s v="CAD"/>
    <x v="3"/>
    <n v="0"/>
    <x v="0"/>
    <n v="6"/>
    <s v="OT"/>
    <x v="0"/>
  </r>
  <r>
    <n v="50043721"/>
    <n v="21104273"/>
    <d v="2018-11-02T00:00:00"/>
    <d v="2018-11-07T00:00:00"/>
    <x v="1"/>
    <x v="259"/>
    <n v="256"/>
    <s v="CAD"/>
    <x v="2"/>
    <n v="0"/>
    <x v="0"/>
    <n v="11"/>
    <s v="OT"/>
    <x v="2"/>
  </r>
  <r>
    <n v="50043731"/>
    <n v="21066374"/>
    <d v="2018-09-21T00:00:00"/>
    <d v="2018-09-22T00:00:00"/>
    <x v="0"/>
    <x v="115"/>
    <n v="37"/>
    <s v="EUR"/>
    <x v="14"/>
    <n v="1"/>
    <x v="0"/>
    <n v="9"/>
    <s v="CN"/>
    <x v="1"/>
  </r>
  <r>
    <n v="50043751"/>
    <n v="17165230"/>
    <d v="2018-01-03T00:00:00"/>
    <d v="2018-01-10T00:00:00"/>
    <x v="2"/>
    <x v="652"/>
    <n v="152"/>
    <s v="EUR"/>
    <x v="0"/>
    <n v="1"/>
    <x v="0"/>
    <n v="1"/>
    <s v="CN"/>
    <x v="4"/>
  </r>
  <r>
    <n v="50043771"/>
    <n v="17396924"/>
    <d v="2018-08-27T00:00:00"/>
    <d v="2018-09-02T00:00:00"/>
    <x v="1"/>
    <x v="421"/>
    <n v="76"/>
    <s v="USD"/>
    <x v="0"/>
    <n v="0"/>
    <x v="0"/>
    <n v="9"/>
    <s v="OT"/>
    <x v="5"/>
  </r>
  <r>
    <n v="50043861"/>
    <n v="15728458"/>
    <d v="2018-08-23T00:00:00"/>
    <d v="2018-08-24T00:00:00"/>
    <x v="2"/>
    <x v="987"/>
    <n v="388"/>
    <s v="CAD"/>
    <x v="0"/>
    <n v="1"/>
    <x v="0"/>
    <n v="8"/>
    <s v="CN"/>
    <x v="1"/>
  </r>
  <r>
    <n v="50043871"/>
    <n v="15388002"/>
    <d v="2018-06-28T00:00:00"/>
    <d v="2018-07-01T00:00:00"/>
    <x v="2"/>
    <x v="695"/>
    <n v="95"/>
    <s v="GBP"/>
    <x v="4"/>
    <n v="0"/>
    <x v="0"/>
    <n v="7"/>
    <s v="CN"/>
    <x v="7"/>
  </r>
  <r>
    <n v="50043901"/>
    <n v="4448075"/>
    <d v="2017-12-27T00:00:00"/>
    <d v="2017-12-29T00:00:00"/>
    <x v="0"/>
    <x v="0"/>
    <n v="173"/>
    <s v="GBP"/>
    <x v="1"/>
    <n v="1"/>
    <x v="1"/>
    <n v="12"/>
    <s v="EN"/>
    <x v="3"/>
  </r>
  <r>
    <n v="50043911"/>
    <n v="12173154"/>
    <d v="2018-01-08T00:00:00"/>
    <d v="2018-01-15T00:00:00"/>
    <x v="2"/>
    <x v="247"/>
    <n v="88"/>
    <s v="CAD"/>
    <x v="10"/>
    <n v="0"/>
    <x v="0"/>
    <n v="1"/>
    <s v="EN"/>
    <x v="4"/>
  </r>
  <r>
    <n v="50043921"/>
    <n v="21169199"/>
    <d v="2018-01-18T00:00:00"/>
    <d v="2018-01-24T00:00:00"/>
    <x v="0"/>
    <x v="380"/>
    <n v="172"/>
    <s v="GBP"/>
    <x v="2"/>
    <n v="1"/>
    <x v="0"/>
    <n v="1"/>
    <s v="CN"/>
    <x v="5"/>
  </r>
  <r>
    <n v="50043931"/>
    <n v="305656"/>
    <d v="2017-12-26T00:00:00"/>
    <d v="2017-12-29T00:00:00"/>
    <x v="2"/>
    <x v="500"/>
    <n v="50"/>
    <s v="EUR"/>
    <x v="0"/>
    <n v="1"/>
    <x v="1"/>
    <n v="12"/>
    <s v="CN"/>
    <x v="7"/>
  </r>
  <r>
    <n v="50043941"/>
    <n v="14786103"/>
    <d v="2018-07-17T00:00:00"/>
    <d v="2018-07-24T00:00:00"/>
    <x v="1"/>
    <x v="387"/>
    <n v="439"/>
    <s v="EUR"/>
    <x v="10"/>
    <n v="0"/>
    <x v="0"/>
    <n v="7"/>
    <s v="CN"/>
    <x v="4"/>
  </r>
  <r>
    <n v="50043971"/>
    <n v="21172769"/>
    <d v="2018-04-15T00:00:00"/>
    <d v="2018-04-17T00:00:00"/>
    <x v="1"/>
    <x v="520"/>
    <n v="107"/>
    <s v="USD"/>
    <x v="0"/>
    <n v="0"/>
    <x v="0"/>
    <n v="4"/>
    <s v="CN"/>
    <x v="3"/>
  </r>
  <r>
    <n v="50043981"/>
    <n v="20049080"/>
    <d v="2018-11-13T00:00:00"/>
    <d v="2018-11-17T00:00:00"/>
    <x v="1"/>
    <x v="152"/>
    <n v="243"/>
    <s v="EUR"/>
    <x v="14"/>
    <n v="1"/>
    <x v="0"/>
    <n v="11"/>
    <s v="OT"/>
    <x v="0"/>
  </r>
  <r>
    <n v="50043991"/>
    <n v="21168417"/>
    <d v="2018-03-03T00:00:00"/>
    <d v="2018-03-08T00:00:00"/>
    <x v="2"/>
    <x v="988"/>
    <n v="426"/>
    <s v="CAD"/>
    <x v="18"/>
    <n v="1"/>
    <x v="0"/>
    <n v="3"/>
    <s v="CN"/>
    <x v="2"/>
  </r>
  <r>
    <n v="50044001"/>
    <n v="7859856"/>
    <d v="2018-04-10T00:00:00"/>
    <d v="2018-04-10T00:00:00"/>
    <x v="3"/>
    <x v="687"/>
    <n v="263"/>
    <s v="EUR"/>
    <x v="5"/>
    <n v="1"/>
    <x v="0"/>
    <n v="4"/>
    <s v="EN"/>
    <x v="6"/>
  </r>
  <r>
    <n v="50044011"/>
    <n v="4488216"/>
    <d v="2018-08-01T00:00:00"/>
    <d v="2018-08-04T00:00:00"/>
    <x v="3"/>
    <x v="447"/>
    <n v="154"/>
    <s v="EUR"/>
    <x v="0"/>
    <n v="1"/>
    <x v="0"/>
    <n v="8"/>
    <s v="CN"/>
    <x v="7"/>
  </r>
  <r>
    <n v="50044021"/>
    <n v="20779421"/>
    <d v="2018-05-24T00:00:00"/>
    <d v="2018-05-27T00:00:00"/>
    <x v="1"/>
    <x v="939"/>
    <n v="344"/>
    <s v="CAD"/>
    <x v="1"/>
    <n v="1"/>
    <x v="0"/>
    <n v="5"/>
    <s v="CN"/>
    <x v="7"/>
  </r>
  <r>
    <n v="50044031"/>
    <n v="8958239"/>
    <d v="2018-09-10T00:00:00"/>
    <d v="2018-09-15T00:00:00"/>
    <x v="3"/>
    <x v="989"/>
    <n v="892"/>
    <s v="USD"/>
    <x v="1"/>
    <n v="1"/>
    <x v="0"/>
    <n v="9"/>
    <s v="CN"/>
    <x v="2"/>
  </r>
  <r>
    <n v="50044041"/>
    <n v="14959915"/>
    <d v="2018-08-03T00:00:00"/>
    <d v="2018-08-04T00:00:00"/>
    <x v="0"/>
    <x v="657"/>
    <n v="353"/>
    <s v="EUR"/>
    <x v="3"/>
    <n v="0"/>
    <x v="0"/>
    <n v="8"/>
    <s v="CN"/>
    <x v="1"/>
  </r>
  <r>
    <n v="50044061"/>
    <n v="21167042"/>
    <d v="2017-12-23T00:00:00"/>
    <d v="2017-12-24T00:00:00"/>
    <x v="0"/>
    <x v="990"/>
    <n v="608"/>
    <s v="USD"/>
    <x v="6"/>
    <n v="1"/>
    <x v="1"/>
    <n v="12"/>
    <s v="CN"/>
    <x v="1"/>
  </r>
  <r>
    <n v="50044071"/>
    <n v="5391131"/>
    <d v="2018-01-04T00:00:00"/>
    <d v="2018-01-08T00:00:00"/>
    <x v="2"/>
    <x v="86"/>
    <n v="230"/>
    <s v="EUR"/>
    <x v="0"/>
    <n v="1"/>
    <x v="0"/>
    <n v="1"/>
    <s v="CN"/>
    <x v="0"/>
  </r>
  <r>
    <n v="50044091"/>
    <n v="14991667"/>
    <d v="2018-08-10T00:00:00"/>
    <d v="2018-08-12T00:00:00"/>
    <x v="2"/>
    <x v="991"/>
    <n v="322"/>
    <s v="CAD"/>
    <x v="18"/>
    <n v="0"/>
    <x v="0"/>
    <n v="8"/>
    <s v="CN"/>
    <x v="3"/>
  </r>
  <r>
    <n v="50044121"/>
    <n v="7859560"/>
    <d v="2017-12-15T00:00:00"/>
    <d v="2017-12-16T00:00:00"/>
    <x v="2"/>
    <x v="169"/>
    <n v="241"/>
    <s v="EUR"/>
    <x v="3"/>
    <n v="1"/>
    <x v="1"/>
    <n v="12"/>
    <s v="CN"/>
    <x v="1"/>
  </r>
  <r>
    <n v="50044181"/>
    <n v="21163110"/>
    <d v="2018-08-24T00:00:00"/>
    <d v="2018-08-31T00:00:00"/>
    <x v="3"/>
    <x v="42"/>
    <n v="88"/>
    <s v="CAD"/>
    <x v="8"/>
    <n v="1"/>
    <x v="0"/>
    <n v="8"/>
    <s v="CN"/>
    <x v="4"/>
  </r>
  <r>
    <n v="50044261"/>
    <n v="21162165"/>
    <d v="2018-01-05T00:00:00"/>
    <d v="2018-01-11T00:00:00"/>
    <x v="3"/>
    <x v="234"/>
    <n v="224"/>
    <s v="CAD"/>
    <x v="13"/>
    <n v="1"/>
    <x v="0"/>
    <n v="1"/>
    <s v="EN"/>
    <x v="5"/>
  </r>
  <r>
    <n v="50044321"/>
    <n v="8894267"/>
    <d v="2018-04-14T00:00:00"/>
    <d v="2018-04-16T00:00:00"/>
    <x v="1"/>
    <x v="636"/>
    <n v="102"/>
    <s v="CAD"/>
    <x v="17"/>
    <n v="1"/>
    <x v="0"/>
    <n v="4"/>
    <s v="EN"/>
    <x v="3"/>
  </r>
  <r>
    <n v="50044341"/>
    <n v="17795178"/>
    <d v="2018-08-15T00:00:00"/>
    <d v="2018-08-20T00:00:00"/>
    <x v="2"/>
    <x v="992"/>
    <n v="116"/>
    <s v="GBP"/>
    <x v="3"/>
    <n v="0"/>
    <x v="0"/>
    <n v="8"/>
    <s v="EN"/>
    <x v="2"/>
  </r>
  <r>
    <n v="50044391"/>
    <n v="21166174"/>
    <d v="2018-09-25T00:00:00"/>
    <d v="2018-09-26T00:00:00"/>
    <x v="2"/>
    <x v="442"/>
    <n v="113"/>
    <s v="USD"/>
    <x v="11"/>
    <n v="1"/>
    <x v="0"/>
    <n v="9"/>
    <s v="CN"/>
    <x v="1"/>
  </r>
  <r>
    <n v="50044401"/>
    <n v="21168483"/>
    <d v="2018-01-04T00:00:00"/>
    <d v="2018-01-06T00:00:00"/>
    <x v="1"/>
    <x v="67"/>
    <n v="79"/>
    <s v="EUR"/>
    <x v="12"/>
    <n v="0"/>
    <x v="0"/>
    <n v="1"/>
    <s v="OT"/>
    <x v="3"/>
  </r>
  <r>
    <n v="50044411"/>
    <n v="21171213"/>
    <d v="2018-05-11T00:00:00"/>
    <d v="2018-05-12T00:00:00"/>
    <x v="0"/>
    <x v="993"/>
    <n v="784"/>
    <s v="USD"/>
    <x v="19"/>
    <n v="1"/>
    <x v="0"/>
    <n v="5"/>
    <s v="CN"/>
    <x v="1"/>
  </r>
  <r>
    <n v="50044431"/>
    <n v="21170459"/>
    <d v="2018-01-06T00:00:00"/>
    <d v="2018-01-08T00:00:00"/>
    <x v="2"/>
    <x v="994"/>
    <n v="75"/>
    <s v="EUR"/>
    <x v="9"/>
    <n v="1"/>
    <x v="0"/>
    <n v="1"/>
    <s v="CN"/>
    <x v="3"/>
  </r>
  <r>
    <n v="50044441"/>
    <n v="6165124"/>
    <d v="2018-07-22T00:00:00"/>
    <d v="2018-07-25T00:00:00"/>
    <x v="0"/>
    <x v="995"/>
    <n v="950"/>
    <s v="USD"/>
    <x v="0"/>
    <n v="1"/>
    <x v="0"/>
    <n v="7"/>
    <s v="CN"/>
    <x v="7"/>
  </r>
  <r>
    <n v="50044451"/>
    <n v="7593049"/>
    <d v="2018-02-09T00:00:00"/>
    <d v="2018-02-13T00:00:00"/>
    <x v="2"/>
    <x v="540"/>
    <n v="183"/>
    <s v="CAD"/>
    <x v="11"/>
    <n v="1"/>
    <x v="0"/>
    <n v="2"/>
    <s v="OT"/>
    <x v="0"/>
  </r>
  <r>
    <n v="50044471"/>
    <n v="21166918"/>
    <d v="2018-04-24T00:00:00"/>
    <d v="2018-04-26T00:00:00"/>
    <x v="2"/>
    <x v="250"/>
    <n v="60"/>
    <s v="GBP"/>
    <x v="1"/>
    <n v="1"/>
    <x v="0"/>
    <n v="4"/>
    <s v="CN"/>
    <x v="3"/>
  </r>
  <r>
    <n v="50044481"/>
    <n v="4423471"/>
    <d v="2017-11-29T00:00:00"/>
    <d v="2017-12-02T00:00:00"/>
    <x v="1"/>
    <x v="681"/>
    <n v="72"/>
    <s v="USD"/>
    <x v="3"/>
    <n v="1"/>
    <x v="1"/>
    <n v="12"/>
    <s v="OT"/>
    <x v="7"/>
  </r>
  <r>
    <n v="50044501"/>
    <n v="16436360"/>
    <d v="2018-08-22T00:00:00"/>
    <d v="2018-08-24T00:00:00"/>
    <x v="2"/>
    <x v="337"/>
    <n v="145"/>
    <s v="CAD"/>
    <x v="9"/>
    <n v="1"/>
    <x v="0"/>
    <n v="8"/>
    <s v="OT"/>
    <x v="3"/>
  </r>
  <r>
    <n v="50044511"/>
    <n v="21169734"/>
    <d v="2018-09-27T00:00:00"/>
    <d v="2018-10-02T00:00:00"/>
    <x v="1"/>
    <x v="212"/>
    <n v="106"/>
    <s v="CAD"/>
    <x v="6"/>
    <n v="1"/>
    <x v="0"/>
    <n v="10"/>
    <s v="EN"/>
    <x v="2"/>
  </r>
  <r>
    <n v="50044521"/>
    <n v="361486"/>
    <d v="2018-01-16T00:00:00"/>
    <d v="2018-01-20T00:00:00"/>
    <x v="2"/>
    <x v="351"/>
    <n v="85"/>
    <s v="USD"/>
    <x v="5"/>
    <n v="1"/>
    <x v="0"/>
    <n v="1"/>
    <s v="EN"/>
    <x v="0"/>
  </r>
  <r>
    <n v="50044551"/>
    <n v="21164857"/>
    <d v="2018-02-06T00:00:00"/>
    <d v="2018-02-08T00:00:00"/>
    <x v="2"/>
    <x v="11"/>
    <n v="84"/>
    <s v="USD"/>
    <x v="8"/>
    <n v="0"/>
    <x v="0"/>
    <n v="2"/>
    <s v="CN"/>
    <x v="3"/>
  </r>
  <r>
    <n v="50044581"/>
    <n v="21164857"/>
    <d v="2018-10-27T00:00:00"/>
    <d v="2018-10-30T00:00:00"/>
    <x v="0"/>
    <x v="51"/>
    <n v="123"/>
    <s v="USD"/>
    <x v="11"/>
    <n v="0"/>
    <x v="0"/>
    <n v="10"/>
    <s v="CN"/>
    <x v="7"/>
  </r>
  <r>
    <n v="50044591"/>
    <n v="8540297"/>
    <d v="2018-10-21T00:00:00"/>
    <d v="2018-10-28T00:00:00"/>
    <x v="2"/>
    <x v="589"/>
    <n v="256"/>
    <s v="GBP"/>
    <x v="5"/>
    <n v="0"/>
    <x v="0"/>
    <n v="10"/>
    <s v="CN"/>
    <x v="4"/>
  </r>
  <r>
    <n v="50044621"/>
    <n v="10503791"/>
    <d v="2018-06-16T00:00:00"/>
    <d v="2018-06-22T00:00:00"/>
    <x v="1"/>
    <x v="428"/>
    <n v="288"/>
    <s v="CAD"/>
    <x v="5"/>
    <n v="1"/>
    <x v="0"/>
    <n v="6"/>
    <s v="CN"/>
    <x v="5"/>
  </r>
  <r>
    <n v="50044661"/>
    <n v="18159045"/>
    <d v="2018-02-10T00:00:00"/>
    <d v="2018-02-10T00:00:00"/>
    <x v="2"/>
    <x v="981"/>
    <n v="110"/>
    <s v="CAD"/>
    <x v="1"/>
    <n v="1"/>
    <x v="0"/>
    <n v="2"/>
    <s v="EN"/>
    <x v="6"/>
  </r>
  <r>
    <n v="50044671"/>
    <n v="4658067"/>
    <d v="2018-05-03T00:00:00"/>
    <d v="2018-05-04T00:00:00"/>
    <x v="2"/>
    <x v="209"/>
    <n v="160"/>
    <s v="CAD"/>
    <x v="3"/>
    <n v="1"/>
    <x v="0"/>
    <n v="5"/>
    <s v="OT"/>
    <x v="1"/>
  </r>
  <r>
    <n v="50044711"/>
    <n v="245639"/>
    <d v="2018-07-17T00:00:00"/>
    <d v="2018-07-20T00:00:00"/>
    <x v="2"/>
    <x v="259"/>
    <n v="168"/>
    <s v="CAD"/>
    <x v="5"/>
    <n v="1"/>
    <x v="0"/>
    <n v="7"/>
    <s v="EN"/>
    <x v="7"/>
  </r>
  <r>
    <n v="50044751"/>
    <n v="5515153"/>
    <d v="2018-01-03T00:00:00"/>
    <d v="2018-01-05T00:00:00"/>
    <x v="0"/>
    <x v="712"/>
    <n v="168"/>
    <s v="EUR"/>
    <x v="9"/>
    <n v="1"/>
    <x v="0"/>
    <n v="1"/>
    <s v="CN"/>
    <x v="3"/>
  </r>
  <r>
    <n v="50044761"/>
    <n v="21163778"/>
    <d v="2018-03-26T00:00:00"/>
    <d v="2018-04-01T00:00:00"/>
    <x v="3"/>
    <x v="669"/>
    <n v="49"/>
    <s v="EUR"/>
    <x v="0"/>
    <n v="1"/>
    <x v="0"/>
    <n v="4"/>
    <s v="CN"/>
    <x v="5"/>
  </r>
  <r>
    <n v="50044771"/>
    <n v="5249797"/>
    <d v="2018-08-25T00:00:00"/>
    <d v="2018-08-28T00:00:00"/>
    <x v="2"/>
    <x v="996"/>
    <n v="42978"/>
    <s v="EUR"/>
    <x v="6"/>
    <n v="1"/>
    <x v="0"/>
    <n v="8"/>
    <s v="EN"/>
    <x v="7"/>
  </r>
  <r>
    <n v="50044781"/>
    <n v="14878984"/>
    <d v="2018-03-25T00:00:00"/>
    <d v="2018-03-31T00:00:00"/>
    <x v="0"/>
    <x v="127"/>
    <n v="126"/>
    <s v="USD"/>
    <x v="5"/>
    <n v="0"/>
    <x v="0"/>
    <n v="3"/>
    <s v="CN"/>
    <x v="5"/>
  </r>
  <r>
    <n v="50044791"/>
    <n v="5515153"/>
    <d v="2018-09-06T00:00:00"/>
    <d v="2018-09-10T00:00:00"/>
    <x v="2"/>
    <x v="804"/>
    <n v="379"/>
    <s v="EUR"/>
    <x v="14"/>
    <n v="1"/>
    <x v="0"/>
    <n v="9"/>
    <s v="CN"/>
    <x v="0"/>
  </r>
  <r>
    <n v="50044801"/>
    <n v="6313521"/>
    <d v="2017-12-01T00:00:00"/>
    <d v="2017-12-04T00:00:00"/>
    <x v="2"/>
    <x v="760"/>
    <n v="409"/>
    <s v="EUR"/>
    <x v="3"/>
    <n v="0"/>
    <x v="1"/>
    <n v="12"/>
    <s v="EN"/>
    <x v="7"/>
  </r>
  <r>
    <n v="50044811"/>
    <n v="21169877"/>
    <d v="2018-06-24T00:00:00"/>
    <d v="2018-06-25T00:00:00"/>
    <x v="1"/>
    <x v="184"/>
    <n v="62"/>
    <s v="EUR"/>
    <x v="0"/>
    <n v="0"/>
    <x v="0"/>
    <n v="6"/>
    <s v="OT"/>
    <x v="1"/>
  </r>
  <r>
    <n v="50044821"/>
    <n v="21170774"/>
    <d v="2018-09-13T00:00:00"/>
    <d v="2018-09-17T00:00:00"/>
    <x v="1"/>
    <x v="523"/>
    <n v="80"/>
    <s v="GBP"/>
    <x v="7"/>
    <n v="1"/>
    <x v="0"/>
    <n v="9"/>
    <s v="EN"/>
    <x v="0"/>
  </r>
  <r>
    <n v="50044831"/>
    <n v="21168197"/>
    <d v="2018-11-03T00:00:00"/>
    <d v="2018-11-04T00:00:00"/>
    <x v="3"/>
    <x v="997"/>
    <n v="813"/>
    <s v="CAD"/>
    <x v="5"/>
    <n v="0"/>
    <x v="0"/>
    <n v="11"/>
    <s v="EN"/>
    <x v="1"/>
  </r>
  <r>
    <n v="50044851"/>
    <n v="347988"/>
    <d v="2018-04-14T00:00:00"/>
    <d v="2018-04-19T00:00:00"/>
    <x v="1"/>
    <x v="998"/>
    <n v="2434"/>
    <s v="CAD"/>
    <x v="0"/>
    <n v="1"/>
    <x v="0"/>
    <n v="4"/>
    <s v="EN"/>
    <x v="2"/>
  </r>
  <r>
    <n v="50044861"/>
    <n v="12445916"/>
    <d v="2018-03-21T00:00:00"/>
    <d v="2018-03-26T00:00:00"/>
    <x v="2"/>
    <x v="569"/>
    <n v="195"/>
    <s v="GBP"/>
    <x v="18"/>
    <n v="1"/>
    <x v="0"/>
    <n v="3"/>
    <s v="CN"/>
    <x v="2"/>
  </r>
  <r>
    <n v="50044881"/>
    <n v="21087552"/>
    <d v="2018-03-30T00:00:00"/>
    <d v="2018-04-03T00:00:00"/>
    <x v="0"/>
    <x v="999"/>
    <n v="566"/>
    <s v="EUR"/>
    <x v="8"/>
    <n v="0"/>
    <x v="0"/>
    <n v="4"/>
    <s v="CN"/>
    <x v="0"/>
  </r>
  <r>
    <n v="50044891"/>
    <n v="21169104"/>
    <d v="2017-12-25T00:00:00"/>
    <d v="2017-12-26T00:00:00"/>
    <x v="1"/>
    <x v="272"/>
    <n v="146"/>
    <s v="EUR"/>
    <x v="9"/>
    <n v="0"/>
    <x v="1"/>
    <n v="12"/>
    <s v="CN"/>
    <x v="1"/>
  </r>
  <r>
    <n v="50044931"/>
    <n v="16337792"/>
    <d v="2018-04-14T00:00:00"/>
    <d v="2018-04-18T00:00:00"/>
    <x v="2"/>
    <x v="448"/>
    <n v="209"/>
    <s v="USD"/>
    <x v="6"/>
    <n v="0"/>
    <x v="0"/>
    <n v="4"/>
    <s v="OT"/>
    <x v="0"/>
  </r>
  <r>
    <n v="50044941"/>
    <n v="11066341"/>
    <d v="2018-09-22T00:00:00"/>
    <d v="2018-09-27T00:00:00"/>
    <x v="2"/>
    <x v="79"/>
    <n v="83719"/>
    <s v="CAD"/>
    <x v="5"/>
    <n v="0"/>
    <x v="0"/>
    <n v="9"/>
    <s v="CN"/>
    <x v="2"/>
  </r>
  <r>
    <n v="50044951"/>
    <n v="4434122"/>
    <d v="2018-05-05T00:00:00"/>
    <d v="2018-05-09T00:00:00"/>
    <x v="0"/>
    <x v="1000"/>
    <n v="634"/>
    <s v="USD"/>
    <x v="5"/>
    <n v="0"/>
    <x v="0"/>
    <n v="5"/>
    <s v="CN"/>
    <x v="0"/>
  </r>
  <r>
    <n v="50045001"/>
    <n v="17997602"/>
    <d v="2018-04-02T00:00:00"/>
    <d v="2018-04-07T00:00:00"/>
    <x v="3"/>
    <x v="216"/>
    <n v="130"/>
    <s v="GBP"/>
    <x v="11"/>
    <n v="1"/>
    <x v="0"/>
    <n v="4"/>
    <s v="CN"/>
    <x v="2"/>
  </r>
  <r>
    <n v="50045031"/>
    <n v="20907728"/>
    <d v="2018-10-20T00:00:00"/>
    <d v="2018-10-22T00:00:00"/>
    <x v="2"/>
    <x v="1001"/>
    <n v="559"/>
    <s v="EUR"/>
    <x v="2"/>
    <n v="1"/>
    <x v="0"/>
    <n v="10"/>
    <s v="EN"/>
    <x v="3"/>
  </r>
  <r>
    <n v="50045041"/>
    <n v="12447777"/>
    <d v="2018-03-19T00:00:00"/>
    <d v="2018-03-26T00:00:00"/>
    <x v="0"/>
    <x v="1002"/>
    <n v="656"/>
    <s v="EUR"/>
    <x v="8"/>
    <n v="1"/>
    <x v="0"/>
    <n v="3"/>
    <s v="CN"/>
    <x v="4"/>
  </r>
  <r>
    <n v="50045091"/>
    <n v="6690109"/>
    <d v="2018-05-20T00:00:00"/>
    <d v="2018-05-21T00:00:00"/>
    <x v="1"/>
    <x v="42"/>
    <n v="60"/>
    <s v="CAD"/>
    <x v="6"/>
    <n v="1"/>
    <x v="0"/>
    <n v="5"/>
    <s v="CN"/>
    <x v="1"/>
  </r>
  <r>
    <n v="50045111"/>
    <n v="4855915"/>
    <d v="2018-04-19T00:00:00"/>
    <d v="2018-04-20T00:00:00"/>
    <x v="1"/>
    <x v="621"/>
    <n v="911"/>
    <s v="EUR"/>
    <x v="4"/>
    <n v="1"/>
    <x v="0"/>
    <n v="4"/>
    <s v="EN"/>
    <x v="1"/>
  </r>
  <r>
    <n v="50045121"/>
    <n v="21172225"/>
    <d v="2018-09-12T00:00:00"/>
    <d v="2018-09-12T00:00:00"/>
    <x v="3"/>
    <x v="357"/>
    <n v="77"/>
    <s v="USD"/>
    <x v="6"/>
    <n v="1"/>
    <x v="0"/>
    <n v="9"/>
    <s v="EN"/>
    <x v="6"/>
  </r>
  <r>
    <n v="50045161"/>
    <n v="8415054"/>
    <d v="2018-09-05T00:00:00"/>
    <d v="2018-09-08T00:00:00"/>
    <x v="2"/>
    <x v="1003"/>
    <n v="537"/>
    <s v="EUR"/>
    <x v="1"/>
    <n v="1"/>
    <x v="0"/>
    <n v="9"/>
    <s v="EN"/>
    <x v="7"/>
  </r>
  <r>
    <n v="50045181"/>
    <n v="21167386"/>
    <d v="2018-04-05T00:00:00"/>
    <d v="2018-04-07T00:00:00"/>
    <x v="2"/>
    <x v="199"/>
    <n v="137"/>
    <s v="EUR"/>
    <x v="5"/>
    <n v="1"/>
    <x v="0"/>
    <n v="4"/>
    <s v="EN"/>
    <x v="3"/>
  </r>
  <r>
    <n v="50045191"/>
    <n v="20993479"/>
    <d v="2018-11-03T00:00:00"/>
    <d v="2018-11-04T00:00:00"/>
    <x v="1"/>
    <x v="1004"/>
    <n v="373"/>
    <s v="GBP"/>
    <x v="8"/>
    <n v="1"/>
    <x v="0"/>
    <n v="11"/>
    <s v="CN"/>
    <x v="1"/>
  </r>
  <r>
    <n v="50045201"/>
    <n v="17165230"/>
    <d v="2018-08-12T00:00:00"/>
    <d v="2018-08-15T00:00:00"/>
    <x v="2"/>
    <x v="1005"/>
    <n v="1336"/>
    <s v="EUR"/>
    <x v="8"/>
    <n v="1"/>
    <x v="0"/>
    <n v="8"/>
    <s v="CN"/>
    <x v="7"/>
  </r>
  <r>
    <n v="50045211"/>
    <n v="393420"/>
    <d v="2018-02-06T00:00:00"/>
    <d v="2018-02-08T00:00:00"/>
    <x v="2"/>
    <x v="1006"/>
    <n v="250"/>
    <s v="CAD"/>
    <x v="3"/>
    <n v="1"/>
    <x v="0"/>
    <n v="2"/>
    <s v="EN"/>
    <x v="3"/>
  </r>
  <r>
    <n v="50045231"/>
    <n v="21168789"/>
    <d v="2018-06-21T00:00:00"/>
    <d v="2018-06-28T00:00:00"/>
    <x v="2"/>
    <x v="852"/>
    <n v="120"/>
    <s v="GBP"/>
    <x v="5"/>
    <n v="1"/>
    <x v="0"/>
    <n v="6"/>
    <s v="CN"/>
    <x v="4"/>
  </r>
  <r>
    <n v="50045241"/>
    <n v="12252950"/>
    <d v="2017-12-30T00:00:00"/>
    <d v="2018-01-04T00:00:00"/>
    <x v="2"/>
    <x v="377"/>
    <n v="485"/>
    <s v="EUR"/>
    <x v="5"/>
    <n v="1"/>
    <x v="0"/>
    <n v="1"/>
    <s v="OT"/>
    <x v="2"/>
  </r>
  <r>
    <n v="50045251"/>
    <n v="21173160"/>
    <d v="2018-01-02T00:00:00"/>
    <d v="2018-01-05T00:00:00"/>
    <x v="0"/>
    <x v="972"/>
    <n v="270"/>
    <s v="EUR"/>
    <x v="1"/>
    <n v="1"/>
    <x v="0"/>
    <n v="1"/>
    <s v="OT"/>
    <x v="7"/>
  </r>
  <r>
    <n v="50045281"/>
    <n v="8981679"/>
    <d v="2018-05-14T00:00:00"/>
    <d v="2018-05-19T00:00:00"/>
    <x v="2"/>
    <x v="55"/>
    <n v="152"/>
    <s v="CAD"/>
    <x v="1"/>
    <n v="1"/>
    <x v="0"/>
    <n v="5"/>
    <s v="CN"/>
    <x v="2"/>
  </r>
  <r>
    <n v="50045291"/>
    <n v="15393442"/>
    <d v="2018-03-11T00:00:00"/>
    <d v="2018-03-14T00:00:00"/>
    <x v="2"/>
    <x v="139"/>
    <n v="159"/>
    <s v="CAD"/>
    <x v="8"/>
    <n v="0"/>
    <x v="0"/>
    <n v="3"/>
    <s v="CN"/>
    <x v="7"/>
  </r>
  <r>
    <n v="50045311"/>
    <n v="13638003"/>
    <d v="2018-03-25T00:00:00"/>
    <d v="2018-03-31T00:00:00"/>
    <x v="2"/>
    <x v="852"/>
    <n v="91"/>
    <s v="EUR"/>
    <x v="8"/>
    <n v="1"/>
    <x v="0"/>
    <n v="3"/>
    <s v="CN"/>
    <x v="5"/>
  </r>
  <r>
    <n v="50045321"/>
    <n v="5414456"/>
    <d v="2018-10-02T00:00:00"/>
    <d v="2018-10-03T00:00:00"/>
    <x v="0"/>
    <x v="24"/>
    <n v="60"/>
    <s v="CAD"/>
    <x v="11"/>
    <n v="0"/>
    <x v="0"/>
    <n v="10"/>
    <s v="OT"/>
    <x v="1"/>
  </r>
  <r>
    <n v="50045331"/>
    <n v="8577193"/>
    <d v="2018-08-25T00:00:00"/>
    <d v="2018-08-26T00:00:00"/>
    <x v="0"/>
    <x v="210"/>
    <n v="302"/>
    <s v="USD"/>
    <x v="2"/>
    <n v="1"/>
    <x v="0"/>
    <n v="8"/>
    <s v="OT"/>
    <x v="1"/>
  </r>
  <r>
    <n v="50045351"/>
    <n v="21172749"/>
    <d v="2018-05-29T00:00:00"/>
    <d v="2018-06-03T00:00:00"/>
    <x v="2"/>
    <x v="316"/>
    <n v="293"/>
    <s v="CAD"/>
    <x v="0"/>
    <n v="1"/>
    <x v="0"/>
    <n v="6"/>
    <s v="CN"/>
    <x v="2"/>
  </r>
  <r>
    <n v="50045371"/>
    <n v="4522679"/>
    <d v="2018-07-09T00:00:00"/>
    <d v="2018-07-09T00:00:00"/>
    <x v="1"/>
    <x v="367"/>
    <n v="132"/>
    <s v="EUR"/>
    <x v="5"/>
    <n v="1"/>
    <x v="0"/>
    <n v="7"/>
    <s v="CN"/>
    <x v="6"/>
  </r>
  <r>
    <n v="50045411"/>
    <n v="6833371"/>
    <d v="2018-04-22T00:00:00"/>
    <d v="2018-04-27T00:00:00"/>
    <x v="1"/>
    <x v="828"/>
    <n v="445"/>
    <s v="CAD"/>
    <x v="14"/>
    <n v="0"/>
    <x v="0"/>
    <n v="4"/>
    <s v="OT"/>
    <x v="2"/>
  </r>
  <r>
    <n v="50045431"/>
    <n v="7073132"/>
    <d v="2018-09-08T00:00:00"/>
    <d v="2018-09-09T00:00:00"/>
    <x v="3"/>
    <x v="259"/>
    <n v="370"/>
    <s v="CAD"/>
    <x v="10"/>
    <n v="0"/>
    <x v="0"/>
    <n v="9"/>
    <s v="EN"/>
    <x v="1"/>
  </r>
  <r>
    <n v="50045441"/>
    <n v="8515846"/>
    <d v="2018-01-10T00:00:00"/>
    <d v="2018-01-15T00:00:00"/>
    <x v="2"/>
    <x v="934"/>
    <n v="172"/>
    <s v="EUR"/>
    <x v="11"/>
    <n v="1"/>
    <x v="0"/>
    <n v="1"/>
    <s v="CN"/>
    <x v="2"/>
  </r>
  <r>
    <n v="50045461"/>
    <n v="4805152"/>
    <d v="2018-01-22T00:00:00"/>
    <d v="2018-01-27T00:00:00"/>
    <x v="2"/>
    <x v="1007"/>
    <n v="720"/>
    <s v="EUR"/>
    <x v="17"/>
    <n v="0"/>
    <x v="0"/>
    <n v="1"/>
    <s v="EN"/>
    <x v="2"/>
  </r>
  <r>
    <n v="50045481"/>
    <n v="9734646"/>
    <d v="2018-03-12T00:00:00"/>
    <d v="2018-03-14T00:00:00"/>
    <x v="3"/>
    <x v="1008"/>
    <n v="966"/>
    <s v="GBP"/>
    <x v="10"/>
    <n v="0"/>
    <x v="0"/>
    <n v="3"/>
    <s v="CN"/>
    <x v="3"/>
  </r>
  <r>
    <n v="50045491"/>
    <n v="11841297"/>
    <d v="2018-03-12T00:00:00"/>
    <d v="2018-03-18T00:00:00"/>
    <x v="2"/>
    <x v="60"/>
    <n v="95"/>
    <s v="CAD"/>
    <x v="0"/>
    <n v="1"/>
    <x v="0"/>
    <n v="3"/>
    <s v="CN"/>
    <x v="5"/>
  </r>
  <r>
    <n v="50045521"/>
    <n v="20921318"/>
    <d v="2018-08-30T00:00:00"/>
    <d v="2018-09-02T00:00:00"/>
    <x v="2"/>
    <x v="356"/>
    <n v="246"/>
    <s v="CAD"/>
    <x v="12"/>
    <n v="0"/>
    <x v="0"/>
    <n v="9"/>
    <s v="EN"/>
    <x v="7"/>
  </r>
  <r>
    <n v="50045531"/>
    <n v="4760382"/>
    <d v="2018-08-14T00:00:00"/>
    <d v="2018-08-20T00:00:00"/>
    <x v="3"/>
    <x v="620"/>
    <n v="208"/>
    <s v="EUR"/>
    <x v="0"/>
    <n v="1"/>
    <x v="0"/>
    <n v="8"/>
    <s v="CN"/>
    <x v="5"/>
  </r>
  <r>
    <n v="50045551"/>
    <n v="11382574"/>
    <d v="2018-05-26T00:00:00"/>
    <d v="2018-05-31T00:00:00"/>
    <x v="0"/>
    <x v="278"/>
    <n v="126"/>
    <s v="EUR"/>
    <x v="6"/>
    <n v="0"/>
    <x v="0"/>
    <n v="5"/>
    <s v="OT"/>
    <x v="2"/>
  </r>
  <r>
    <n v="50045561"/>
    <n v="21169409"/>
    <d v="2018-05-12T00:00:00"/>
    <d v="2018-05-17T00:00:00"/>
    <x v="1"/>
    <x v="223"/>
    <n v="105"/>
    <s v="GBP"/>
    <x v="3"/>
    <n v="0"/>
    <x v="0"/>
    <n v="5"/>
    <s v="CN"/>
    <x v="2"/>
  </r>
  <r>
    <n v="50045591"/>
    <n v="6795206"/>
    <d v="2018-06-05T00:00:00"/>
    <d v="2018-06-07T00:00:00"/>
    <x v="1"/>
    <x v="1009"/>
    <n v="21965"/>
    <s v="USD"/>
    <x v="18"/>
    <n v="0"/>
    <x v="0"/>
    <n v="6"/>
    <s v="EN"/>
    <x v="3"/>
  </r>
  <r>
    <n v="50045601"/>
    <n v="21167434"/>
    <d v="2018-05-12T00:00:00"/>
    <d v="2018-05-13T00:00:00"/>
    <x v="2"/>
    <x v="1010"/>
    <n v="278"/>
    <s v="EUR"/>
    <x v="0"/>
    <n v="0"/>
    <x v="0"/>
    <n v="5"/>
    <s v="EN"/>
    <x v="1"/>
  </r>
  <r>
    <n v="50045611"/>
    <n v="7844070"/>
    <d v="2018-11-20T00:00:00"/>
    <d v="2018-11-20T00:00:00"/>
    <x v="3"/>
    <x v="7"/>
    <n v="152"/>
    <s v="EUR"/>
    <x v="17"/>
    <n v="1"/>
    <x v="0"/>
    <n v="11"/>
    <s v="EN"/>
    <x v="6"/>
  </r>
  <r>
    <n v="50045631"/>
    <n v="11597348"/>
    <d v="2018-02-25T00:00:00"/>
    <d v="2018-02-26T00:00:00"/>
    <x v="1"/>
    <x v="133"/>
    <n v="156"/>
    <s v="CAD"/>
    <x v="2"/>
    <n v="1"/>
    <x v="0"/>
    <n v="2"/>
    <s v="OT"/>
    <x v="1"/>
  </r>
  <r>
    <n v="50045641"/>
    <n v="21163120"/>
    <d v="2017-12-08T00:00:00"/>
    <d v="2017-12-13T00:00:00"/>
    <x v="1"/>
    <x v="586"/>
    <n v="121"/>
    <s v="USD"/>
    <x v="6"/>
    <n v="0"/>
    <x v="1"/>
    <n v="12"/>
    <s v="CN"/>
    <x v="2"/>
  </r>
  <r>
    <n v="50045651"/>
    <n v="263477"/>
    <d v="2018-09-28T00:00:00"/>
    <d v="2018-10-02T00:00:00"/>
    <x v="0"/>
    <x v="1011"/>
    <n v="338"/>
    <s v="GBP"/>
    <x v="8"/>
    <n v="0"/>
    <x v="0"/>
    <n v="10"/>
    <s v="CN"/>
    <x v="0"/>
  </r>
  <r>
    <n v="50045661"/>
    <n v="10664632"/>
    <d v="2018-04-19T00:00:00"/>
    <d v="2018-04-23T00:00:00"/>
    <x v="2"/>
    <x v="1012"/>
    <n v="185"/>
    <s v="USD"/>
    <x v="10"/>
    <n v="0"/>
    <x v="0"/>
    <n v="4"/>
    <s v="OT"/>
    <x v="0"/>
  </r>
  <r>
    <n v="50045681"/>
    <n v="10069987"/>
    <d v="2018-11-19T00:00:00"/>
    <d v="2018-11-24T00:00:00"/>
    <x v="1"/>
    <x v="501"/>
    <n v="203"/>
    <s v="CAD"/>
    <x v="5"/>
    <n v="1"/>
    <x v="0"/>
    <n v="11"/>
    <s v="EN"/>
    <x v="2"/>
  </r>
  <r>
    <n v="50045701"/>
    <n v="17849740"/>
    <d v="2018-05-28T00:00:00"/>
    <d v="2018-06-04T00:00:00"/>
    <x v="3"/>
    <x v="212"/>
    <n v="144"/>
    <s v="CAD"/>
    <x v="8"/>
    <n v="0"/>
    <x v="0"/>
    <n v="6"/>
    <s v="OT"/>
    <x v="4"/>
  </r>
  <r>
    <n v="50045751"/>
    <n v="8960826"/>
    <d v="2018-10-24T00:00:00"/>
    <d v="2018-10-29T00:00:00"/>
    <x v="1"/>
    <x v="1013"/>
    <n v="1571"/>
    <s v="GBP"/>
    <x v="5"/>
    <n v="0"/>
    <x v="0"/>
    <n v="10"/>
    <s v="OT"/>
    <x v="2"/>
  </r>
  <r>
    <n v="50045761"/>
    <n v="13129090"/>
    <d v="2018-08-11T00:00:00"/>
    <d v="2018-08-15T00:00:00"/>
    <x v="2"/>
    <x v="1002"/>
    <n v="281"/>
    <s v="EUR"/>
    <x v="17"/>
    <n v="1"/>
    <x v="0"/>
    <n v="8"/>
    <s v="CN"/>
    <x v="0"/>
  </r>
  <r>
    <n v="50045771"/>
    <n v="21165630"/>
    <d v="2018-04-11T00:00:00"/>
    <d v="2018-04-13T00:00:00"/>
    <x v="1"/>
    <x v="903"/>
    <n v="134"/>
    <s v="EUR"/>
    <x v="12"/>
    <n v="1"/>
    <x v="0"/>
    <n v="4"/>
    <s v="EN"/>
    <x v="3"/>
  </r>
  <r>
    <n v="50045781"/>
    <n v="20633658"/>
    <d v="2018-07-02T00:00:00"/>
    <d v="2018-07-05T00:00:00"/>
    <x v="0"/>
    <x v="71"/>
    <n v="73"/>
    <s v="CAD"/>
    <x v="5"/>
    <n v="0"/>
    <x v="0"/>
    <n v="7"/>
    <s v="EN"/>
    <x v="7"/>
  </r>
  <r>
    <n v="50045791"/>
    <n v="21172282"/>
    <d v="2018-01-06T00:00:00"/>
    <d v="2018-01-10T00:00:00"/>
    <x v="1"/>
    <x v="505"/>
    <n v="67"/>
    <s v="USD"/>
    <x v="5"/>
    <n v="1"/>
    <x v="0"/>
    <n v="1"/>
    <s v="CN"/>
    <x v="0"/>
  </r>
  <r>
    <n v="50045801"/>
    <n v="21165658"/>
    <d v="2018-04-14T00:00:00"/>
    <d v="2018-04-18T00:00:00"/>
    <x v="1"/>
    <x v="316"/>
    <n v="206"/>
    <s v="EUR"/>
    <x v="10"/>
    <n v="1"/>
    <x v="0"/>
    <n v="4"/>
    <s v="CN"/>
    <x v="0"/>
  </r>
  <r>
    <n v="50045821"/>
    <n v="13607463"/>
    <d v="2017-12-19T00:00:00"/>
    <d v="2017-12-21T00:00:00"/>
    <x v="2"/>
    <x v="163"/>
    <n v="98"/>
    <s v="GBP"/>
    <x v="10"/>
    <n v="1"/>
    <x v="1"/>
    <n v="12"/>
    <s v="CN"/>
    <x v="3"/>
  </r>
  <r>
    <n v="50045831"/>
    <n v="21166441"/>
    <d v="2018-04-30T00:00:00"/>
    <d v="2018-05-05T00:00:00"/>
    <x v="2"/>
    <x v="1014"/>
    <n v="834"/>
    <s v="GBP"/>
    <x v="3"/>
    <n v="1"/>
    <x v="0"/>
    <n v="5"/>
    <s v="OT"/>
    <x v="2"/>
  </r>
  <r>
    <n v="50045841"/>
    <n v="18430375"/>
    <d v="2018-05-03T00:00:00"/>
    <d v="2018-05-06T00:00:00"/>
    <x v="0"/>
    <x v="1015"/>
    <n v="70"/>
    <s v="GBP"/>
    <x v="3"/>
    <n v="1"/>
    <x v="0"/>
    <n v="5"/>
    <s v="EN"/>
    <x v="7"/>
  </r>
  <r>
    <n v="50045851"/>
    <n v="21166193"/>
    <d v="2018-02-19T00:00:00"/>
    <d v="2018-02-23T00:00:00"/>
    <x v="1"/>
    <x v="1016"/>
    <n v="422"/>
    <s v="GBP"/>
    <x v="3"/>
    <n v="1"/>
    <x v="0"/>
    <n v="2"/>
    <s v="EN"/>
    <x v="0"/>
  </r>
  <r>
    <n v="50045901"/>
    <n v="10576123"/>
    <d v="2018-03-03T00:00:00"/>
    <d v="2018-03-04T00:00:00"/>
    <x v="1"/>
    <x v="1017"/>
    <n v="373"/>
    <s v="EUR"/>
    <x v="1"/>
    <n v="1"/>
    <x v="0"/>
    <n v="3"/>
    <s v="CN"/>
    <x v="1"/>
  </r>
  <r>
    <n v="50045911"/>
    <n v="8560091"/>
    <d v="2018-09-27T00:00:00"/>
    <d v="2018-10-02T00:00:00"/>
    <x v="2"/>
    <x v="9"/>
    <n v="139"/>
    <s v="USD"/>
    <x v="11"/>
    <n v="1"/>
    <x v="0"/>
    <n v="10"/>
    <s v="CN"/>
    <x v="2"/>
  </r>
  <r>
    <n v="50045921"/>
    <n v="4247875"/>
    <d v="2018-05-11T00:00:00"/>
    <d v="2018-05-17T00:00:00"/>
    <x v="3"/>
    <x v="683"/>
    <n v="188"/>
    <s v="USD"/>
    <x v="3"/>
    <n v="0"/>
    <x v="0"/>
    <n v="5"/>
    <s v="EN"/>
    <x v="5"/>
  </r>
  <r>
    <n v="50045941"/>
    <n v="7918579"/>
    <d v="2018-01-17T00:00:00"/>
    <d v="2018-01-21T00:00:00"/>
    <x v="3"/>
    <x v="253"/>
    <n v="377"/>
    <s v="CAD"/>
    <x v="8"/>
    <n v="1"/>
    <x v="0"/>
    <n v="1"/>
    <s v="OT"/>
    <x v="0"/>
  </r>
  <r>
    <n v="50045961"/>
    <n v="20966899"/>
    <d v="2017-12-25T00:00:00"/>
    <d v="2017-12-31T00:00:00"/>
    <x v="1"/>
    <x v="1018"/>
    <n v="622"/>
    <s v="CAD"/>
    <x v="0"/>
    <n v="0"/>
    <x v="1"/>
    <n v="12"/>
    <s v="CN"/>
    <x v="5"/>
  </r>
  <r>
    <n v="50045971"/>
    <n v="77068"/>
    <d v="2018-11-05T00:00:00"/>
    <d v="2018-11-09T00:00:00"/>
    <x v="1"/>
    <x v="1019"/>
    <n v="38813"/>
    <s v="EUR"/>
    <x v="10"/>
    <n v="0"/>
    <x v="0"/>
    <n v="11"/>
    <s v="EN"/>
    <x v="0"/>
  </r>
  <r>
    <n v="50045981"/>
    <n v="4995340"/>
    <d v="2018-08-09T00:00:00"/>
    <d v="2018-08-16T00:00:00"/>
    <x v="1"/>
    <x v="488"/>
    <n v="674"/>
    <s v="EUR"/>
    <x v="1"/>
    <n v="1"/>
    <x v="0"/>
    <n v="8"/>
    <s v="OT"/>
    <x v="4"/>
  </r>
  <r>
    <n v="50046011"/>
    <n v="363693"/>
    <d v="2018-03-08T00:00:00"/>
    <d v="2018-03-12T00:00:00"/>
    <x v="1"/>
    <x v="77"/>
    <n v="213"/>
    <s v="EUR"/>
    <x v="12"/>
    <n v="1"/>
    <x v="0"/>
    <n v="3"/>
    <s v="CN"/>
    <x v="0"/>
  </r>
  <r>
    <n v="50046051"/>
    <n v="5989060"/>
    <d v="2018-07-12T00:00:00"/>
    <d v="2018-07-13T00:00:00"/>
    <x v="0"/>
    <x v="852"/>
    <n v="148"/>
    <s v="CAD"/>
    <x v="9"/>
    <n v="0"/>
    <x v="0"/>
    <n v="7"/>
    <s v="CN"/>
    <x v="1"/>
  </r>
  <r>
    <n v="50046071"/>
    <n v="5385491"/>
    <d v="2018-05-13T00:00:00"/>
    <d v="2018-05-14T00:00:00"/>
    <x v="2"/>
    <x v="1020"/>
    <n v="968"/>
    <s v="EUR"/>
    <x v="0"/>
    <n v="1"/>
    <x v="0"/>
    <n v="5"/>
    <s v="CN"/>
    <x v="1"/>
  </r>
  <r>
    <n v="50046081"/>
    <n v="8390545"/>
    <d v="2018-03-23T00:00:00"/>
    <d v="2018-03-26T00:00:00"/>
    <x v="2"/>
    <x v="744"/>
    <n v="259"/>
    <s v="USD"/>
    <x v="2"/>
    <n v="0"/>
    <x v="0"/>
    <n v="3"/>
    <s v="CN"/>
    <x v="7"/>
  </r>
  <r>
    <n v="50046091"/>
    <n v="21173036"/>
    <d v="2018-05-09T00:00:00"/>
    <d v="2018-05-09T00:00:00"/>
    <x v="3"/>
    <x v="1021"/>
    <n v="224"/>
    <s v="EUR"/>
    <x v="1"/>
    <n v="1"/>
    <x v="0"/>
    <n v="5"/>
    <s v="OT"/>
    <x v="6"/>
  </r>
  <r>
    <n v="50046111"/>
    <n v="15037497"/>
    <d v="2017-11-25T00:00:00"/>
    <d v="2017-11-29T00:00:00"/>
    <x v="1"/>
    <x v="577"/>
    <n v="57"/>
    <s v="USD"/>
    <x v="18"/>
    <n v="1"/>
    <x v="1"/>
    <n v="11"/>
    <s v="CN"/>
    <x v="0"/>
  </r>
  <r>
    <n v="50046131"/>
    <n v="16509847"/>
    <d v="2018-04-08T00:00:00"/>
    <d v="2018-04-09T00:00:00"/>
    <x v="0"/>
    <x v="225"/>
    <n v="183"/>
    <s v="EUR"/>
    <x v="10"/>
    <n v="0"/>
    <x v="0"/>
    <n v="4"/>
    <s v="CN"/>
    <x v="1"/>
  </r>
  <r>
    <n v="50046141"/>
    <n v="307230"/>
    <d v="2018-11-18T00:00:00"/>
    <d v="2018-11-21T00:00:00"/>
    <x v="2"/>
    <x v="329"/>
    <n v="146"/>
    <s v="CAD"/>
    <x v="5"/>
    <n v="1"/>
    <x v="0"/>
    <n v="11"/>
    <s v="CN"/>
    <x v="7"/>
  </r>
  <r>
    <n v="50046151"/>
    <n v="7932551"/>
    <d v="2018-09-12T00:00:00"/>
    <d v="2018-09-15T00:00:00"/>
    <x v="1"/>
    <x v="194"/>
    <n v="278"/>
    <s v="GBP"/>
    <x v="1"/>
    <n v="1"/>
    <x v="0"/>
    <n v="9"/>
    <s v="OT"/>
    <x v="7"/>
  </r>
  <r>
    <n v="50046181"/>
    <n v="19415209"/>
    <d v="2018-08-22T00:00:00"/>
    <d v="2018-08-23T00:00:00"/>
    <x v="2"/>
    <x v="317"/>
    <n v="107"/>
    <s v="CAD"/>
    <x v="5"/>
    <n v="1"/>
    <x v="0"/>
    <n v="8"/>
    <s v="EN"/>
    <x v="1"/>
  </r>
  <r>
    <n v="50046221"/>
    <n v="19706142"/>
    <d v="2018-10-22T00:00:00"/>
    <d v="2018-10-26T00:00:00"/>
    <x v="1"/>
    <x v="109"/>
    <n v="150"/>
    <s v="EUR"/>
    <x v="3"/>
    <n v="0"/>
    <x v="0"/>
    <n v="10"/>
    <s v="CN"/>
    <x v="0"/>
  </r>
  <r>
    <n v="50046231"/>
    <n v="17996199"/>
    <d v="2018-06-10T00:00:00"/>
    <d v="2018-06-15T00:00:00"/>
    <x v="0"/>
    <x v="311"/>
    <n v="221"/>
    <s v="EUR"/>
    <x v="10"/>
    <n v="1"/>
    <x v="0"/>
    <n v="6"/>
    <s v="OT"/>
    <x v="2"/>
  </r>
  <r>
    <n v="50046241"/>
    <n v="17880413"/>
    <d v="2018-10-18T00:00:00"/>
    <d v="2018-10-23T00:00:00"/>
    <x v="1"/>
    <x v="525"/>
    <n v="130"/>
    <s v="CAD"/>
    <x v="1"/>
    <n v="1"/>
    <x v="0"/>
    <n v="10"/>
    <s v="OT"/>
    <x v="2"/>
  </r>
  <r>
    <n v="50046291"/>
    <n v="20686798"/>
    <d v="2018-03-18T00:00:00"/>
    <d v="2018-03-24T00:00:00"/>
    <x v="2"/>
    <x v="690"/>
    <n v="93"/>
    <s v="CAD"/>
    <x v="1"/>
    <n v="1"/>
    <x v="0"/>
    <n v="3"/>
    <s v="CN"/>
    <x v="5"/>
  </r>
  <r>
    <n v="50046311"/>
    <n v="21169743"/>
    <d v="2018-11-15T00:00:00"/>
    <d v="2018-11-22T00:00:00"/>
    <x v="3"/>
    <x v="357"/>
    <n v="42"/>
    <s v="CAD"/>
    <x v="8"/>
    <n v="0"/>
    <x v="0"/>
    <n v="11"/>
    <s v="CN"/>
    <x v="4"/>
  </r>
  <r>
    <n v="50046361"/>
    <n v="16808711"/>
    <d v="2018-10-05T00:00:00"/>
    <d v="2018-10-08T00:00:00"/>
    <x v="1"/>
    <x v="730"/>
    <n v="571"/>
    <s v="USD"/>
    <x v="0"/>
    <n v="1"/>
    <x v="0"/>
    <n v="10"/>
    <s v="OT"/>
    <x v="7"/>
  </r>
  <r>
    <n v="50046371"/>
    <n v="21110142"/>
    <d v="2017-12-09T00:00:00"/>
    <d v="2017-12-14T00:00:00"/>
    <x v="1"/>
    <x v="39"/>
    <n v="129"/>
    <s v="EUR"/>
    <x v="8"/>
    <n v="0"/>
    <x v="1"/>
    <n v="12"/>
    <s v="OT"/>
    <x v="2"/>
  </r>
  <r>
    <n v="50046381"/>
    <n v="21122931"/>
    <d v="2018-08-20T00:00:00"/>
    <d v="2018-08-26T00:00:00"/>
    <x v="0"/>
    <x v="11"/>
    <n v="65"/>
    <s v="USD"/>
    <x v="3"/>
    <n v="1"/>
    <x v="0"/>
    <n v="8"/>
    <s v="CN"/>
    <x v="5"/>
  </r>
  <r>
    <n v="50046391"/>
    <n v="12861892"/>
    <d v="2018-04-23T00:00:00"/>
    <d v="2018-04-29T00:00:00"/>
    <x v="0"/>
    <x v="49"/>
    <n v="93"/>
    <s v="EUR"/>
    <x v="11"/>
    <n v="1"/>
    <x v="0"/>
    <n v="4"/>
    <s v="CN"/>
    <x v="5"/>
  </r>
  <r>
    <n v="50046401"/>
    <n v="21165687"/>
    <d v="2018-09-17T00:00:00"/>
    <d v="2018-09-17T00:00:00"/>
    <x v="2"/>
    <x v="448"/>
    <n v="155"/>
    <s v="GBP"/>
    <x v="13"/>
    <n v="0"/>
    <x v="0"/>
    <n v="9"/>
    <s v="CN"/>
    <x v="6"/>
  </r>
  <r>
    <n v="50046421"/>
    <n v="12057626"/>
    <d v="2018-02-05T00:00:00"/>
    <d v="2018-02-07T00:00:00"/>
    <x v="1"/>
    <x v="583"/>
    <n v="247"/>
    <s v="USD"/>
    <x v="5"/>
    <n v="0"/>
    <x v="0"/>
    <n v="2"/>
    <s v="CN"/>
    <x v="3"/>
  </r>
  <r>
    <n v="50046431"/>
    <n v="15022618"/>
    <d v="2018-05-13T00:00:00"/>
    <d v="2018-05-16T00:00:00"/>
    <x v="1"/>
    <x v="1022"/>
    <n v="2281"/>
    <s v="EUR"/>
    <x v="1"/>
    <n v="0"/>
    <x v="0"/>
    <n v="5"/>
    <s v="OT"/>
    <x v="7"/>
  </r>
  <r>
    <n v="50046441"/>
    <n v="21162461"/>
    <d v="2018-08-16T00:00:00"/>
    <d v="2018-08-17T00:00:00"/>
    <x v="1"/>
    <x v="783"/>
    <n v="38"/>
    <s v="USD"/>
    <x v="8"/>
    <n v="1"/>
    <x v="0"/>
    <n v="8"/>
    <s v="CN"/>
    <x v="1"/>
  </r>
  <r>
    <n v="50046451"/>
    <n v="19449347"/>
    <d v="2018-04-06T00:00:00"/>
    <d v="2018-04-07T00:00:00"/>
    <x v="1"/>
    <x v="596"/>
    <n v="193"/>
    <s v="EUR"/>
    <x v="6"/>
    <n v="1"/>
    <x v="0"/>
    <n v="4"/>
    <s v="EN"/>
    <x v="1"/>
  </r>
  <r>
    <n v="50046471"/>
    <n v="21166947"/>
    <d v="2018-11-16T00:00:00"/>
    <d v="2018-11-20T00:00:00"/>
    <x v="1"/>
    <x v="62"/>
    <n v="127"/>
    <s v="EUR"/>
    <x v="0"/>
    <n v="1"/>
    <x v="0"/>
    <n v="11"/>
    <s v="EN"/>
    <x v="0"/>
  </r>
  <r>
    <n v="50046481"/>
    <n v="21024000"/>
    <d v="2017-12-18T00:00:00"/>
    <d v="2017-12-19T00:00:00"/>
    <x v="0"/>
    <x v="1023"/>
    <n v="1074"/>
    <s v="USD"/>
    <x v="3"/>
    <n v="1"/>
    <x v="1"/>
    <n v="12"/>
    <s v="EN"/>
    <x v="1"/>
  </r>
  <r>
    <n v="50046491"/>
    <n v="19967805"/>
    <d v="2018-03-08T00:00:00"/>
    <d v="2018-03-14T00:00:00"/>
    <x v="3"/>
    <x v="71"/>
    <n v="61"/>
    <s v="EUR"/>
    <x v="6"/>
    <n v="0"/>
    <x v="0"/>
    <n v="3"/>
    <s v="EN"/>
    <x v="5"/>
  </r>
  <r>
    <n v="50046521"/>
    <n v="21167710"/>
    <d v="2018-03-11T00:00:00"/>
    <d v="2018-03-12T00:00:00"/>
    <x v="3"/>
    <x v="1024"/>
    <n v="341"/>
    <s v="CAD"/>
    <x v="9"/>
    <n v="1"/>
    <x v="0"/>
    <n v="3"/>
    <s v="EN"/>
    <x v="1"/>
  </r>
  <r>
    <n v="50046531"/>
    <n v="21167434"/>
    <d v="2018-06-18T00:00:00"/>
    <d v="2018-06-22T00:00:00"/>
    <x v="2"/>
    <x v="266"/>
    <n v="184"/>
    <s v="EUR"/>
    <x v="1"/>
    <n v="0"/>
    <x v="0"/>
    <n v="6"/>
    <s v="EN"/>
    <x v="0"/>
  </r>
  <r>
    <n v="50046541"/>
    <n v="20925765"/>
    <d v="2018-03-13T00:00:00"/>
    <d v="2018-03-17T00:00:00"/>
    <x v="2"/>
    <x v="155"/>
    <n v="143"/>
    <s v="USD"/>
    <x v="14"/>
    <n v="0"/>
    <x v="0"/>
    <n v="3"/>
    <s v="CN"/>
    <x v="0"/>
  </r>
  <r>
    <n v="50046561"/>
    <n v="7856048"/>
    <d v="2018-11-11T00:00:00"/>
    <d v="2018-11-15T00:00:00"/>
    <x v="3"/>
    <x v="486"/>
    <n v="222"/>
    <s v="GBP"/>
    <x v="5"/>
    <n v="1"/>
    <x v="0"/>
    <n v="11"/>
    <s v="CN"/>
    <x v="0"/>
  </r>
  <r>
    <n v="50046581"/>
    <n v="7027083"/>
    <d v="2018-10-21T00:00:00"/>
    <d v="2018-10-28T00:00:00"/>
    <x v="2"/>
    <x v="748"/>
    <n v="1153"/>
    <s v="GBP"/>
    <x v="8"/>
    <n v="1"/>
    <x v="0"/>
    <n v="10"/>
    <s v="OT"/>
    <x v="4"/>
  </r>
  <r>
    <n v="50046591"/>
    <n v="21172225"/>
    <d v="2018-05-16T00:00:00"/>
    <d v="2018-05-21T00:00:00"/>
    <x v="2"/>
    <x v="166"/>
    <n v="251"/>
    <s v="USD"/>
    <x v="11"/>
    <n v="1"/>
    <x v="0"/>
    <n v="5"/>
    <s v="EN"/>
    <x v="2"/>
  </r>
  <r>
    <n v="50046601"/>
    <n v="4742096"/>
    <d v="2018-08-23T00:00:00"/>
    <d v="2018-08-25T00:00:00"/>
    <x v="2"/>
    <x v="646"/>
    <n v="165"/>
    <s v="EUR"/>
    <x v="10"/>
    <n v="0"/>
    <x v="0"/>
    <n v="8"/>
    <s v="EN"/>
    <x v="3"/>
  </r>
  <r>
    <n v="50046611"/>
    <n v="6683629"/>
    <d v="2018-10-06T00:00:00"/>
    <d v="2018-10-09T00:00:00"/>
    <x v="2"/>
    <x v="9"/>
    <n v="173"/>
    <s v="CAD"/>
    <x v="3"/>
    <n v="1"/>
    <x v="0"/>
    <n v="10"/>
    <s v="EN"/>
    <x v="7"/>
  </r>
  <r>
    <n v="50046621"/>
    <n v="21166517"/>
    <d v="2018-09-18T00:00:00"/>
    <d v="2018-09-19T00:00:00"/>
    <x v="1"/>
    <x v="166"/>
    <n v="260"/>
    <s v="EUR"/>
    <x v="0"/>
    <n v="0"/>
    <x v="0"/>
    <n v="9"/>
    <s v="OT"/>
    <x v="1"/>
  </r>
  <r>
    <n v="50046631"/>
    <n v="10666598"/>
    <d v="2018-06-29T00:00:00"/>
    <d v="2018-07-04T00:00:00"/>
    <x v="1"/>
    <x v="973"/>
    <n v="251"/>
    <s v="GBP"/>
    <x v="0"/>
    <n v="0"/>
    <x v="0"/>
    <n v="7"/>
    <s v="CN"/>
    <x v="2"/>
  </r>
  <r>
    <n v="50046641"/>
    <n v="11597348"/>
    <d v="2018-11-05T00:00:00"/>
    <d v="2018-11-11T00:00:00"/>
    <x v="3"/>
    <x v="172"/>
    <n v="108"/>
    <s v="CAD"/>
    <x v="1"/>
    <n v="1"/>
    <x v="0"/>
    <n v="11"/>
    <s v="OT"/>
    <x v="5"/>
  </r>
  <r>
    <n v="50046651"/>
    <n v="8792034"/>
    <d v="2018-05-27T00:00:00"/>
    <d v="2018-05-30T00:00:00"/>
    <x v="1"/>
    <x v="715"/>
    <n v="992"/>
    <s v="EUR"/>
    <x v="0"/>
    <n v="0"/>
    <x v="0"/>
    <n v="5"/>
    <s v="CN"/>
    <x v="7"/>
  </r>
  <r>
    <n v="50046721"/>
    <n v="19489460"/>
    <d v="2018-07-18T00:00:00"/>
    <d v="2018-07-23T00:00:00"/>
    <x v="1"/>
    <x v="1025"/>
    <n v="955"/>
    <s v="CAD"/>
    <x v="1"/>
    <n v="1"/>
    <x v="0"/>
    <n v="7"/>
    <s v="EN"/>
    <x v="2"/>
  </r>
  <r>
    <n v="50046741"/>
    <n v="10690267"/>
    <d v="2018-09-18T00:00:00"/>
    <d v="2018-09-24T00:00:00"/>
    <x v="2"/>
    <x v="1026"/>
    <n v="525"/>
    <s v="GBP"/>
    <x v="10"/>
    <n v="0"/>
    <x v="0"/>
    <n v="9"/>
    <s v="EN"/>
    <x v="5"/>
  </r>
  <r>
    <n v="50046771"/>
    <n v="9646051"/>
    <d v="2018-09-22T00:00:00"/>
    <d v="2018-09-27T00:00:00"/>
    <x v="3"/>
    <x v="95"/>
    <n v="139"/>
    <s v="CAD"/>
    <x v="14"/>
    <n v="1"/>
    <x v="0"/>
    <n v="9"/>
    <s v="EN"/>
    <x v="2"/>
  </r>
  <r>
    <n v="50046781"/>
    <n v="387415"/>
    <d v="2018-07-18T00:00:00"/>
    <d v="2018-07-23T00:00:00"/>
    <x v="1"/>
    <x v="796"/>
    <n v="336"/>
    <s v="CAD"/>
    <x v="7"/>
    <n v="1"/>
    <x v="0"/>
    <n v="7"/>
    <s v="OT"/>
    <x v="2"/>
  </r>
  <r>
    <n v="50046791"/>
    <n v="4730490"/>
    <d v="2018-02-19T00:00:00"/>
    <d v="2018-02-23T00:00:00"/>
    <x v="1"/>
    <x v="402"/>
    <n v="251"/>
    <s v="EUR"/>
    <x v="18"/>
    <n v="0"/>
    <x v="0"/>
    <n v="2"/>
    <s v="CN"/>
    <x v="0"/>
  </r>
  <r>
    <n v="50046851"/>
    <n v="6205943"/>
    <d v="2018-03-06T00:00:00"/>
    <d v="2018-03-09T00:00:00"/>
    <x v="0"/>
    <x v="762"/>
    <n v="389"/>
    <s v="CAD"/>
    <x v="9"/>
    <n v="1"/>
    <x v="0"/>
    <n v="3"/>
    <s v="CN"/>
    <x v="7"/>
  </r>
  <r>
    <n v="50046891"/>
    <n v="13964716"/>
    <d v="2018-08-31T00:00:00"/>
    <d v="2018-09-06T00:00:00"/>
    <x v="1"/>
    <x v="744"/>
    <n v="291"/>
    <s v="EUR"/>
    <x v="0"/>
    <n v="0"/>
    <x v="0"/>
    <n v="9"/>
    <s v="CN"/>
    <x v="5"/>
  </r>
  <r>
    <n v="50046901"/>
    <n v="19257574"/>
    <d v="2018-07-25T00:00:00"/>
    <d v="2018-07-25T00:00:00"/>
    <x v="2"/>
    <x v="669"/>
    <n v="110"/>
    <s v="CAD"/>
    <x v="14"/>
    <n v="1"/>
    <x v="0"/>
    <n v="7"/>
    <s v="CN"/>
    <x v="6"/>
  </r>
  <r>
    <n v="50046961"/>
    <n v="11954286"/>
    <d v="2018-08-05T00:00:00"/>
    <d v="2018-08-11T00:00:00"/>
    <x v="1"/>
    <x v="913"/>
    <n v="419"/>
    <s v="EUR"/>
    <x v="5"/>
    <n v="1"/>
    <x v="0"/>
    <n v="8"/>
    <s v="CN"/>
    <x v="5"/>
  </r>
  <r>
    <n v="50047001"/>
    <n v="18321566"/>
    <d v="2017-12-01T00:00:00"/>
    <d v="2017-12-06T00:00:00"/>
    <x v="1"/>
    <x v="378"/>
    <n v="116"/>
    <s v="CAD"/>
    <x v="0"/>
    <n v="1"/>
    <x v="1"/>
    <n v="12"/>
    <s v="OT"/>
    <x v="2"/>
  </r>
  <r>
    <n v="50047011"/>
    <n v="11066341"/>
    <d v="2018-07-18T00:00:00"/>
    <d v="2018-07-21T00:00:00"/>
    <x v="1"/>
    <x v="893"/>
    <n v="318"/>
    <s v="CAD"/>
    <x v="12"/>
    <n v="0"/>
    <x v="0"/>
    <n v="7"/>
    <s v="CN"/>
    <x v="7"/>
  </r>
  <r>
    <n v="50047021"/>
    <n v="8595136"/>
    <d v="2017-12-28T00:00:00"/>
    <d v="2018-01-02T00:00:00"/>
    <x v="0"/>
    <x v="259"/>
    <n v="136"/>
    <s v="EUR"/>
    <x v="8"/>
    <n v="0"/>
    <x v="0"/>
    <n v="1"/>
    <s v="CN"/>
    <x v="2"/>
  </r>
  <r>
    <n v="50047041"/>
    <n v="20992152"/>
    <d v="2018-04-15T00:00:00"/>
    <d v="2018-04-18T00:00:00"/>
    <x v="2"/>
    <x v="272"/>
    <n v="165"/>
    <s v="USD"/>
    <x v="17"/>
    <n v="0"/>
    <x v="0"/>
    <n v="4"/>
    <s v="CN"/>
    <x v="7"/>
  </r>
  <r>
    <n v="50047071"/>
    <n v="20830881"/>
    <d v="2018-06-01T00:00:00"/>
    <d v="2018-06-06T00:00:00"/>
    <x v="0"/>
    <x v="251"/>
    <n v="86"/>
    <s v="EUR"/>
    <x v="1"/>
    <n v="1"/>
    <x v="0"/>
    <n v="6"/>
    <s v="EN"/>
    <x v="2"/>
  </r>
  <r>
    <n v="50047081"/>
    <n v="21166241"/>
    <d v="2018-08-25T00:00:00"/>
    <d v="2018-08-30T00:00:00"/>
    <x v="0"/>
    <x v="259"/>
    <n v="127"/>
    <s v="CAD"/>
    <x v="9"/>
    <n v="0"/>
    <x v="0"/>
    <n v="8"/>
    <s v="EN"/>
    <x v="2"/>
  </r>
  <r>
    <n v="50047091"/>
    <n v="20996991"/>
    <d v="2018-08-26T00:00:00"/>
    <d v="2018-08-30T00:00:00"/>
    <x v="0"/>
    <x v="876"/>
    <n v="61"/>
    <s v="GBP"/>
    <x v="8"/>
    <n v="0"/>
    <x v="0"/>
    <n v="8"/>
    <s v="CN"/>
    <x v="0"/>
  </r>
  <r>
    <n v="50047121"/>
    <n v="10858658"/>
    <d v="2018-08-07T00:00:00"/>
    <d v="2018-08-13T00:00:00"/>
    <x v="1"/>
    <x v="357"/>
    <n v="76"/>
    <s v="CAD"/>
    <x v="18"/>
    <n v="0"/>
    <x v="0"/>
    <n v="8"/>
    <s v="CN"/>
    <x v="5"/>
  </r>
  <r>
    <n v="50047141"/>
    <n v="21170325"/>
    <d v="2018-05-11T00:00:00"/>
    <d v="2018-05-15T00:00:00"/>
    <x v="3"/>
    <x v="145"/>
    <n v="99"/>
    <s v="GBP"/>
    <x v="8"/>
    <n v="1"/>
    <x v="0"/>
    <n v="5"/>
    <s v="EN"/>
    <x v="0"/>
  </r>
  <r>
    <n v="50047151"/>
    <n v="21163272"/>
    <d v="2018-03-05T00:00:00"/>
    <d v="2018-03-10T00:00:00"/>
    <x v="3"/>
    <x v="580"/>
    <n v="265"/>
    <s v="USD"/>
    <x v="8"/>
    <n v="1"/>
    <x v="0"/>
    <n v="3"/>
    <s v="CN"/>
    <x v="2"/>
  </r>
  <r>
    <n v="50047161"/>
    <n v="11919365"/>
    <d v="2018-07-18T00:00:00"/>
    <d v="2018-07-19T00:00:00"/>
    <x v="3"/>
    <x v="1027"/>
    <n v="584"/>
    <s v="EUR"/>
    <x v="0"/>
    <n v="1"/>
    <x v="0"/>
    <n v="7"/>
    <s v="CN"/>
    <x v="1"/>
  </r>
  <r>
    <n v="50047171"/>
    <n v="13775186"/>
    <d v="2018-01-24T00:00:00"/>
    <d v="2018-01-30T00:00:00"/>
    <x v="1"/>
    <x v="302"/>
    <n v="65"/>
    <s v="CAD"/>
    <x v="15"/>
    <n v="1"/>
    <x v="0"/>
    <n v="1"/>
    <s v="CN"/>
    <x v="5"/>
  </r>
  <r>
    <n v="50047181"/>
    <n v="6539069"/>
    <d v="2018-08-12T00:00:00"/>
    <d v="2018-08-13T00:00:00"/>
    <x v="2"/>
    <x v="27"/>
    <n v="219"/>
    <s v="GBP"/>
    <x v="14"/>
    <n v="1"/>
    <x v="0"/>
    <n v="8"/>
    <s v="EN"/>
    <x v="1"/>
  </r>
  <r>
    <n v="50047191"/>
    <n v="285722"/>
    <d v="2018-10-28T00:00:00"/>
    <d v="2018-10-31T00:00:00"/>
    <x v="2"/>
    <x v="1028"/>
    <n v="165"/>
    <s v="GBP"/>
    <x v="11"/>
    <n v="1"/>
    <x v="0"/>
    <n v="10"/>
    <s v="OT"/>
    <x v="7"/>
  </r>
  <r>
    <n v="50047221"/>
    <n v="21140892"/>
    <d v="2018-05-12T00:00:00"/>
    <d v="2018-05-15T00:00:00"/>
    <x v="2"/>
    <x v="32"/>
    <n v="193"/>
    <s v="CAD"/>
    <x v="11"/>
    <n v="1"/>
    <x v="0"/>
    <n v="5"/>
    <s v="OT"/>
    <x v="7"/>
  </r>
  <r>
    <n v="50047231"/>
    <n v="390046"/>
    <d v="2018-03-15T00:00:00"/>
    <d v="2018-03-16T00:00:00"/>
    <x v="3"/>
    <x v="442"/>
    <n v="162"/>
    <s v="GBP"/>
    <x v="5"/>
    <n v="1"/>
    <x v="0"/>
    <n v="3"/>
    <s v="CN"/>
    <x v="1"/>
  </r>
  <r>
    <n v="50047241"/>
    <n v="21163721"/>
    <d v="2018-03-17T00:00:00"/>
    <d v="2018-03-18T00:00:00"/>
    <x v="1"/>
    <x v="102"/>
    <n v="157"/>
    <s v="EUR"/>
    <x v="3"/>
    <n v="0"/>
    <x v="0"/>
    <n v="3"/>
    <s v="CN"/>
    <x v="1"/>
  </r>
  <r>
    <n v="50047251"/>
    <n v="8570809"/>
    <d v="2018-08-26T00:00:00"/>
    <d v="2018-08-26T00:00:00"/>
    <x v="3"/>
    <x v="291"/>
    <n v="279"/>
    <s v="GBP"/>
    <x v="0"/>
    <n v="1"/>
    <x v="0"/>
    <n v="8"/>
    <s v="CN"/>
    <x v="6"/>
  </r>
  <r>
    <n v="50047271"/>
    <n v="384042"/>
    <d v="2018-04-22T00:00:00"/>
    <d v="2018-04-23T00:00:00"/>
    <x v="1"/>
    <x v="122"/>
    <n v="197"/>
    <s v="EUR"/>
    <x v="1"/>
    <n v="1"/>
    <x v="0"/>
    <n v="4"/>
    <s v="CN"/>
    <x v="1"/>
  </r>
  <r>
    <n v="50047291"/>
    <n v="5414456"/>
    <d v="2018-02-17T00:00:00"/>
    <d v="2018-02-22T00:00:00"/>
    <x v="2"/>
    <x v="212"/>
    <n v="240"/>
    <s v="CAD"/>
    <x v="17"/>
    <n v="0"/>
    <x v="0"/>
    <n v="2"/>
    <s v="OT"/>
    <x v="2"/>
  </r>
  <r>
    <n v="50047311"/>
    <n v="6036159"/>
    <d v="2018-11-02T00:00:00"/>
    <d v="2018-11-02T00:00:00"/>
    <x v="1"/>
    <x v="67"/>
    <n v="163"/>
    <s v="CAD"/>
    <x v="1"/>
    <n v="1"/>
    <x v="0"/>
    <n v="11"/>
    <s v="EN"/>
    <x v="6"/>
  </r>
  <r>
    <n v="50047321"/>
    <n v="6045702"/>
    <d v="2018-03-06T00:00:00"/>
    <d v="2018-03-11T00:00:00"/>
    <x v="1"/>
    <x v="500"/>
    <n v="75"/>
    <s v="CAD"/>
    <x v="1"/>
    <n v="1"/>
    <x v="0"/>
    <n v="3"/>
    <s v="OT"/>
    <x v="2"/>
  </r>
  <r>
    <n v="50047331"/>
    <n v="17996199"/>
    <d v="2018-08-11T00:00:00"/>
    <d v="2018-08-13T00:00:00"/>
    <x v="2"/>
    <x v="477"/>
    <n v="191"/>
    <s v="EUR"/>
    <x v="0"/>
    <n v="1"/>
    <x v="0"/>
    <n v="8"/>
    <s v="OT"/>
    <x v="3"/>
  </r>
  <r>
    <n v="50047351"/>
    <n v="8974206"/>
    <d v="2018-11-09T00:00:00"/>
    <d v="2018-11-15T00:00:00"/>
    <x v="2"/>
    <x v="1029"/>
    <n v="122"/>
    <s v="CAD"/>
    <x v="10"/>
    <n v="0"/>
    <x v="0"/>
    <n v="11"/>
    <s v="OT"/>
    <x v="5"/>
  </r>
  <r>
    <n v="50047371"/>
    <n v="10664632"/>
    <d v="2018-03-05T00:00:00"/>
    <d v="2018-03-09T00:00:00"/>
    <x v="1"/>
    <x v="60"/>
    <n v="77"/>
    <s v="USD"/>
    <x v="9"/>
    <n v="0"/>
    <x v="0"/>
    <n v="3"/>
    <s v="OT"/>
    <x v="0"/>
  </r>
  <r>
    <n v="50047381"/>
    <n v="21168073"/>
    <d v="2018-06-13T00:00:00"/>
    <d v="2018-06-17T00:00:00"/>
    <x v="1"/>
    <x v="1030"/>
    <n v="1978"/>
    <s v="CAD"/>
    <x v="8"/>
    <n v="1"/>
    <x v="0"/>
    <n v="6"/>
    <s v="CN"/>
    <x v="0"/>
  </r>
  <r>
    <n v="50047391"/>
    <n v="14365155"/>
    <d v="2017-11-24T00:00:00"/>
    <d v="2017-11-30T00:00:00"/>
    <x v="1"/>
    <x v="241"/>
    <n v="31"/>
    <s v="CAD"/>
    <x v="14"/>
    <n v="0"/>
    <x v="1"/>
    <n v="11"/>
    <s v="OT"/>
    <x v="5"/>
  </r>
  <r>
    <n v="50047421"/>
    <n v="21171499"/>
    <d v="2018-09-26T00:00:00"/>
    <d v="2018-09-30T00:00:00"/>
    <x v="1"/>
    <x v="1031"/>
    <n v="473"/>
    <s v="CAD"/>
    <x v="0"/>
    <n v="1"/>
    <x v="0"/>
    <n v="9"/>
    <s v="EN"/>
    <x v="0"/>
  </r>
  <r>
    <n v="50047431"/>
    <n v="7098566"/>
    <d v="2018-01-07T00:00:00"/>
    <d v="2018-01-10T00:00:00"/>
    <x v="3"/>
    <x v="234"/>
    <n v="212"/>
    <s v="EUR"/>
    <x v="9"/>
    <n v="1"/>
    <x v="0"/>
    <n v="1"/>
    <s v="OT"/>
    <x v="7"/>
  </r>
  <r>
    <n v="50047441"/>
    <n v="21168092"/>
    <d v="2018-07-15T00:00:00"/>
    <d v="2018-07-15T00:00:00"/>
    <x v="3"/>
    <x v="1032"/>
    <n v="512"/>
    <s v="CAD"/>
    <x v="9"/>
    <n v="0"/>
    <x v="0"/>
    <n v="7"/>
    <s v="EN"/>
    <x v="6"/>
  </r>
  <r>
    <n v="50047461"/>
    <n v="11066341"/>
    <d v="2018-04-25T00:00:00"/>
    <d v="2018-05-01T00:00:00"/>
    <x v="3"/>
    <x v="460"/>
    <n v="770"/>
    <s v="CAD"/>
    <x v="8"/>
    <n v="0"/>
    <x v="0"/>
    <n v="5"/>
    <s v="CN"/>
    <x v="5"/>
  </r>
  <r>
    <n v="50047471"/>
    <n v="14811671"/>
    <d v="2018-07-16T00:00:00"/>
    <d v="2018-07-22T00:00:00"/>
    <x v="1"/>
    <x v="42"/>
    <n v="61"/>
    <s v="EUR"/>
    <x v="8"/>
    <n v="1"/>
    <x v="0"/>
    <n v="7"/>
    <s v="OT"/>
    <x v="5"/>
  </r>
  <r>
    <n v="50047481"/>
    <n v="21169390"/>
    <d v="2018-01-20T00:00:00"/>
    <d v="2018-01-26T00:00:00"/>
    <x v="2"/>
    <x v="37"/>
    <n v="42"/>
    <s v="EUR"/>
    <x v="0"/>
    <n v="0"/>
    <x v="0"/>
    <n v="1"/>
    <s v="OT"/>
    <x v="5"/>
  </r>
  <r>
    <n v="50047501"/>
    <n v="21169218"/>
    <d v="2018-09-03T00:00:00"/>
    <d v="2018-09-05T00:00:00"/>
    <x v="2"/>
    <x v="863"/>
    <n v="223"/>
    <s v="EUR"/>
    <x v="1"/>
    <n v="1"/>
    <x v="0"/>
    <n v="9"/>
    <s v="OT"/>
    <x v="3"/>
  </r>
  <r>
    <n v="50047511"/>
    <n v="21170488"/>
    <d v="2018-01-11T00:00:00"/>
    <d v="2018-01-12T00:00:00"/>
    <x v="2"/>
    <x v="769"/>
    <n v="229"/>
    <s v="EUR"/>
    <x v="3"/>
    <n v="1"/>
    <x v="0"/>
    <n v="1"/>
    <s v="OT"/>
    <x v="1"/>
  </r>
  <r>
    <n v="50047531"/>
    <n v="18875784"/>
    <d v="2018-03-01T00:00:00"/>
    <d v="2018-03-02T00:00:00"/>
    <x v="0"/>
    <x v="1033"/>
    <n v="612"/>
    <s v="EUR"/>
    <x v="11"/>
    <n v="0"/>
    <x v="0"/>
    <n v="3"/>
    <s v="CN"/>
    <x v="1"/>
  </r>
  <r>
    <n v="50047561"/>
    <n v="11333576"/>
    <d v="2018-09-26T00:00:00"/>
    <d v="2018-09-28T00:00:00"/>
    <x v="1"/>
    <x v="251"/>
    <n v="66"/>
    <s v="EUR"/>
    <x v="1"/>
    <n v="1"/>
    <x v="0"/>
    <n v="9"/>
    <s v="CN"/>
    <x v="3"/>
  </r>
  <r>
    <n v="50047581"/>
    <n v="122909"/>
    <d v="2017-12-27T00:00:00"/>
    <d v="2018-01-01T00:00:00"/>
    <x v="2"/>
    <x v="96"/>
    <n v="93"/>
    <s v="EUR"/>
    <x v="17"/>
    <n v="0"/>
    <x v="0"/>
    <n v="1"/>
    <s v="CN"/>
    <x v="2"/>
  </r>
  <r>
    <n v="50047651"/>
    <n v="18306983"/>
    <d v="2018-08-05T00:00:00"/>
    <d v="2018-08-10T00:00:00"/>
    <x v="1"/>
    <x v="1034"/>
    <n v="1219"/>
    <s v="USD"/>
    <x v="16"/>
    <n v="1"/>
    <x v="0"/>
    <n v="8"/>
    <s v="EN"/>
    <x v="2"/>
  </r>
  <r>
    <n v="50047671"/>
    <n v="20955370"/>
    <d v="2018-10-25T00:00:00"/>
    <d v="2018-10-26T00:00:00"/>
    <x v="2"/>
    <x v="24"/>
    <n v="69"/>
    <s v="GBP"/>
    <x v="16"/>
    <n v="0"/>
    <x v="0"/>
    <n v="10"/>
    <s v="CN"/>
    <x v="1"/>
  </r>
  <r>
    <n v="50047681"/>
    <n v="10371771"/>
    <d v="2018-08-10T00:00:00"/>
    <d v="2018-08-11T00:00:00"/>
    <x v="0"/>
    <x v="42"/>
    <n v="54"/>
    <s v="CAD"/>
    <x v="1"/>
    <n v="1"/>
    <x v="0"/>
    <n v="8"/>
    <s v="EN"/>
    <x v="1"/>
  </r>
  <r>
    <n v="50047701"/>
    <n v="21154339"/>
    <d v="2018-07-20T00:00:00"/>
    <d v="2018-07-25T00:00:00"/>
    <x v="1"/>
    <x v="303"/>
    <n v="60"/>
    <s v="EUR"/>
    <x v="9"/>
    <n v="1"/>
    <x v="0"/>
    <n v="7"/>
    <s v="OT"/>
    <x v="2"/>
  </r>
  <r>
    <n v="50047721"/>
    <n v="12125807"/>
    <d v="2018-03-19T00:00:00"/>
    <d v="2018-03-23T00:00:00"/>
    <x v="0"/>
    <x v="259"/>
    <n v="363"/>
    <s v="GBP"/>
    <x v="2"/>
    <n v="1"/>
    <x v="0"/>
    <n v="3"/>
    <s v="EN"/>
    <x v="0"/>
  </r>
  <r>
    <n v="50047731"/>
    <n v="19065009"/>
    <d v="2018-04-22T00:00:00"/>
    <d v="2018-04-25T00:00:00"/>
    <x v="2"/>
    <x v="1035"/>
    <n v="2638"/>
    <s v="USD"/>
    <x v="3"/>
    <n v="0"/>
    <x v="0"/>
    <n v="4"/>
    <s v="OT"/>
    <x v="7"/>
  </r>
  <r>
    <n v="50047741"/>
    <n v="21155332"/>
    <d v="2018-01-13T00:00:00"/>
    <d v="2018-01-20T00:00:00"/>
    <x v="2"/>
    <x v="173"/>
    <n v="167"/>
    <s v="USD"/>
    <x v="5"/>
    <n v="1"/>
    <x v="0"/>
    <n v="1"/>
    <s v="CN"/>
    <x v="4"/>
  </r>
  <r>
    <n v="50047771"/>
    <n v="14991667"/>
    <d v="2018-03-30T00:00:00"/>
    <d v="2018-04-02T00:00:00"/>
    <x v="0"/>
    <x v="194"/>
    <n v="294"/>
    <s v="CAD"/>
    <x v="3"/>
    <n v="0"/>
    <x v="0"/>
    <n v="4"/>
    <s v="CN"/>
    <x v="7"/>
  </r>
  <r>
    <n v="50047791"/>
    <n v="12054649"/>
    <d v="2017-11-29T00:00:00"/>
    <d v="2017-12-02T00:00:00"/>
    <x v="2"/>
    <x v="702"/>
    <n v="25"/>
    <s v="USD"/>
    <x v="10"/>
    <n v="1"/>
    <x v="1"/>
    <n v="12"/>
    <s v="OT"/>
    <x v="7"/>
  </r>
  <r>
    <n v="50047801"/>
    <n v="12737364"/>
    <d v="2018-10-05T00:00:00"/>
    <d v="2018-10-08T00:00:00"/>
    <x v="0"/>
    <x v="1036"/>
    <n v="1589"/>
    <s v="EUR"/>
    <x v="8"/>
    <n v="1"/>
    <x v="0"/>
    <n v="10"/>
    <s v="OT"/>
    <x v="7"/>
  </r>
  <r>
    <n v="50047841"/>
    <n v="21164847"/>
    <d v="2018-03-13T00:00:00"/>
    <d v="2018-03-13T00:00:00"/>
    <x v="0"/>
    <x v="1037"/>
    <n v="1187"/>
    <s v="CAD"/>
    <x v="19"/>
    <n v="0"/>
    <x v="0"/>
    <n v="3"/>
    <s v="CN"/>
    <x v="6"/>
  </r>
  <r>
    <n v="50047861"/>
    <n v="5524000"/>
    <d v="2018-08-03T00:00:00"/>
    <d v="2018-08-04T00:00:00"/>
    <x v="1"/>
    <x v="1038"/>
    <n v="324"/>
    <s v="EUR"/>
    <x v="6"/>
    <n v="1"/>
    <x v="0"/>
    <n v="8"/>
    <s v="CN"/>
    <x v="1"/>
  </r>
  <r>
    <n v="50047871"/>
    <n v="17700751"/>
    <d v="2018-03-13T00:00:00"/>
    <d v="2018-03-16T00:00:00"/>
    <x v="3"/>
    <x v="99"/>
    <n v="211"/>
    <s v="CAD"/>
    <x v="14"/>
    <n v="0"/>
    <x v="0"/>
    <n v="3"/>
    <s v="CN"/>
    <x v="7"/>
  </r>
  <r>
    <n v="50047901"/>
    <n v="4409327"/>
    <d v="2018-11-02T00:00:00"/>
    <d v="2018-11-04T00:00:00"/>
    <x v="2"/>
    <x v="62"/>
    <n v="202"/>
    <s v="CAD"/>
    <x v="1"/>
    <n v="0"/>
    <x v="0"/>
    <n v="11"/>
    <s v="CN"/>
    <x v="3"/>
  </r>
  <r>
    <n v="50047911"/>
    <n v="21167710"/>
    <d v="2018-10-19T00:00:00"/>
    <d v="2018-10-23T00:00:00"/>
    <x v="2"/>
    <x v="259"/>
    <n v="224"/>
    <s v="CAD"/>
    <x v="8"/>
    <n v="1"/>
    <x v="0"/>
    <n v="10"/>
    <s v="EN"/>
    <x v="0"/>
  </r>
  <r>
    <n v="50047921"/>
    <n v="6370382"/>
    <d v="2018-07-23T00:00:00"/>
    <d v="2018-07-25T00:00:00"/>
    <x v="3"/>
    <x v="55"/>
    <n v="175"/>
    <s v="EUR"/>
    <x v="5"/>
    <n v="1"/>
    <x v="0"/>
    <n v="7"/>
    <s v="CN"/>
    <x v="3"/>
  </r>
  <r>
    <n v="50047941"/>
    <n v="21162977"/>
    <d v="2018-08-25T00:00:00"/>
    <d v="2018-08-28T00:00:00"/>
    <x v="1"/>
    <x v="1039"/>
    <n v="731"/>
    <s v="EUR"/>
    <x v="16"/>
    <n v="1"/>
    <x v="0"/>
    <n v="8"/>
    <s v="OT"/>
    <x v="7"/>
  </r>
  <r>
    <n v="50047951"/>
    <n v="21166441"/>
    <d v="2018-04-19T00:00:00"/>
    <d v="2018-04-23T00:00:00"/>
    <x v="0"/>
    <x v="474"/>
    <n v="81"/>
    <s v="GBP"/>
    <x v="12"/>
    <n v="1"/>
    <x v="0"/>
    <n v="4"/>
    <s v="OT"/>
    <x v="0"/>
  </r>
  <r>
    <n v="50047961"/>
    <n v="12194666"/>
    <d v="2018-10-20T00:00:00"/>
    <d v="2018-10-21T00:00:00"/>
    <x v="2"/>
    <x v="317"/>
    <n v="138"/>
    <s v="USD"/>
    <x v="2"/>
    <n v="1"/>
    <x v="0"/>
    <n v="10"/>
    <s v="EN"/>
    <x v="1"/>
  </r>
  <r>
    <n v="50048001"/>
    <n v="4423471"/>
    <d v="2018-01-25T00:00:00"/>
    <d v="2018-01-31T00:00:00"/>
    <x v="1"/>
    <x v="259"/>
    <n v="355"/>
    <s v="USD"/>
    <x v="1"/>
    <n v="1"/>
    <x v="0"/>
    <n v="1"/>
    <s v="OT"/>
    <x v="5"/>
  </r>
  <r>
    <n v="50048021"/>
    <n v="6813167"/>
    <d v="2018-07-26T00:00:00"/>
    <d v="2018-08-01T00:00:00"/>
    <x v="1"/>
    <x v="1040"/>
    <n v="311"/>
    <s v="CAD"/>
    <x v="14"/>
    <n v="1"/>
    <x v="0"/>
    <n v="8"/>
    <s v="CN"/>
    <x v="5"/>
  </r>
  <r>
    <n v="50048031"/>
    <n v="21172310"/>
    <d v="2018-07-15T00:00:00"/>
    <d v="2018-07-22T00:00:00"/>
    <x v="2"/>
    <x v="695"/>
    <n v="117"/>
    <s v="CAD"/>
    <x v="3"/>
    <n v="1"/>
    <x v="0"/>
    <n v="7"/>
    <s v="CN"/>
    <x v="4"/>
  </r>
  <r>
    <n v="50048061"/>
    <n v="255258"/>
    <d v="2018-03-25T00:00:00"/>
    <d v="2018-03-30T00:00:00"/>
    <x v="2"/>
    <x v="60"/>
    <n v="95"/>
    <s v="USD"/>
    <x v="1"/>
    <n v="1"/>
    <x v="0"/>
    <n v="3"/>
    <s v="OT"/>
    <x v="2"/>
  </r>
  <r>
    <n v="50048101"/>
    <n v="21069972"/>
    <d v="2018-08-08T00:00:00"/>
    <d v="2018-08-09T00:00:00"/>
    <x v="3"/>
    <x v="1041"/>
    <n v="518"/>
    <s v="CAD"/>
    <x v="1"/>
    <n v="1"/>
    <x v="0"/>
    <n v="8"/>
    <s v="EN"/>
    <x v="1"/>
  </r>
  <r>
    <n v="50048111"/>
    <n v="21167386"/>
    <d v="2018-08-09T00:00:00"/>
    <d v="2018-08-14T00:00:00"/>
    <x v="2"/>
    <x v="743"/>
    <n v="67"/>
    <s v="EUR"/>
    <x v="9"/>
    <n v="1"/>
    <x v="0"/>
    <n v="8"/>
    <s v="EN"/>
    <x v="2"/>
  </r>
  <r>
    <n v="50048121"/>
    <n v="20633658"/>
    <d v="2018-05-13T00:00:00"/>
    <d v="2018-05-20T00:00:00"/>
    <x v="1"/>
    <x v="1042"/>
    <n v="517"/>
    <s v="CAD"/>
    <x v="0"/>
    <n v="0"/>
    <x v="0"/>
    <n v="5"/>
    <s v="EN"/>
    <x v="4"/>
  </r>
  <r>
    <n v="50048131"/>
    <n v="17057862"/>
    <d v="2018-10-12T00:00:00"/>
    <d v="2018-10-14T00:00:00"/>
    <x v="2"/>
    <x v="86"/>
    <n v="268"/>
    <s v="EUR"/>
    <x v="5"/>
    <n v="1"/>
    <x v="0"/>
    <n v="10"/>
    <s v="CN"/>
    <x v="3"/>
  </r>
  <r>
    <n v="50048141"/>
    <n v="21168875"/>
    <d v="2018-03-20T00:00:00"/>
    <d v="2018-03-21T00:00:00"/>
    <x v="1"/>
    <x v="1043"/>
    <n v="408"/>
    <s v="EUR"/>
    <x v="8"/>
    <n v="1"/>
    <x v="0"/>
    <n v="3"/>
    <s v="OT"/>
    <x v="1"/>
  </r>
  <r>
    <n v="50048171"/>
    <n v="8259226"/>
    <d v="2018-01-08T00:00:00"/>
    <d v="2018-01-14T00:00:00"/>
    <x v="1"/>
    <x v="694"/>
    <n v="747"/>
    <s v="USD"/>
    <x v="0"/>
    <n v="0"/>
    <x v="0"/>
    <n v="1"/>
    <s v="OT"/>
    <x v="5"/>
  </r>
  <r>
    <n v="50048191"/>
    <n v="6539069"/>
    <d v="2018-03-16T00:00:00"/>
    <d v="2018-03-17T00:00:00"/>
    <x v="3"/>
    <x v="1044"/>
    <n v="115"/>
    <s v="GBP"/>
    <x v="3"/>
    <n v="1"/>
    <x v="0"/>
    <n v="3"/>
    <s v="EN"/>
    <x v="1"/>
  </r>
  <r>
    <n v="50048211"/>
    <n v="8658096"/>
    <d v="2018-10-26T00:00:00"/>
    <d v="2018-10-28T00:00:00"/>
    <x v="3"/>
    <x v="250"/>
    <n v="149"/>
    <s v="EUR"/>
    <x v="8"/>
    <n v="1"/>
    <x v="0"/>
    <n v="10"/>
    <s v="EN"/>
    <x v="3"/>
  </r>
  <r>
    <n v="50048241"/>
    <n v="18966374"/>
    <d v="2018-11-05T00:00:00"/>
    <d v="2018-11-09T00:00:00"/>
    <x v="0"/>
    <x v="295"/>
    <n v="42"/>
    <s v="CAD"/>
    <x v="0"/>
    <n v="0"/>
    <x v="0"/>
    <n v="11"/>
    <s v="CN"/>
    <x v="0"/>
  </r>
  <r>
    <n v="50048251"/>
    <n v="16257824"/>
    <d v="2017-12-13T00:00:00"/>
    <d v="2017-12-13T00:00:00"/>
    <x v="2"/>
    <x v="858"/>
    <n v="366"/>
    <s v="CAD"/>
    <x v="1"/>
    <n v="1"/>
    <x v="1"/>
    <n v="12"/>
    <s v="EN"/>
    <x v="6"/>
  </r>
  <r>
    <n v="50048261"/>
    <n v="337207"/>
    <d v="2018-06-19T00:00:00"/>
    <d v="2018-06-23T00:00:00"/>
    <x v="1"/>
    <x v="338"/>
    <n v="450"/>
    <s v="CAD"/>
    <x v="8"/>
    <n v="1"/>
    <x v="0"/>
    <n v="6"/>
    <s v="OT"/>
    <x v="0"/>
  </r>
  <r>
    <n v="50048271"/>
    <n v="1225811"/>
    <d v="2017-12-21T00:00:00"/>
    <d v="2017-12-27T00:00:00"/>
    <x v="2"/>
    <x v="230"/>
    <n v="99"/>
    <s v="CAD"/>
    <x v="1"/>
    <n v="0"/>
    <x v="1"/>
    <n v="12"/>
    <s v="EN"/>
    <x v="5"/>
  </r>
  <r>
    <n v="50048311"/>
    <n v="21162996"/>
    <d v="2018-08-29T00:00:00"/>
    <d v="2018-09-01T00:00:00"/>
    <x v="1"/>
    <x v="99"/>
    <n v="384"/>
    <s v="GBP"/>
    <x v="5"/>
    <n v="0"/>
    <x v="0"/>
    <n v="9"/>
    <s v="EN"/>
    <x v="7"/>
  </r>
  <r>
    <n v="50048321"/>
    <n v="12444790"/>
    <d v="2018-11-09T00:00:00"/>
    <d v="2018-11-13T00:00:00"/>
    <x v="3"/>
    <x v="1045"/>
    <n v="406"/>
    <s v="CAD"/>
    <x v="3"/>
    <n v="1"/>
    <x v="0"/>
    <n v="11"/>
    <s v="EN"/>
    <x v="0"/>
  </r>
  <r>
    <n v="50048331"/>
    <n v="21169409"/>
    <d v="2018-09-23T00:00:00"/>
    <d v="2018-09-29T00:00:00"/>
    <x v="2"/>
    <x v="208"/>
    <n v="165"/>
    <s v="GBP"/>
    <x v="12"/>
    <n v="0"/>
    <x v="0"/>
    <n v="9"/>
    <s v="CN"/>
    <x v="5"/>
  </r>
  <r>
    <n v="50048341"/>
    <n v="21167901"/>
    <d v="2018-06-04T00:00:00"/>
    <d v="2018-06-05T00:00:00"/>
    <x v="2"/>
    <x v="620"/>
    <n v="149"/>
    <s v="USD"/>
    <x v="18"/>
    <n v="1"/>
    <x v="0"/>
    <n v="6"/>
    <s v="CN"/>
    <x v="1"/>
  </r>
  <r>
    <n v="50048371"/>
    <n v="355436"/>
    <d v="2017-12-06T00:00:00"/>
    <d v="2017-12-09T00:00:00"/>
    <x v="2"/>
    <x v="50"/>
    <n v="67"/>
    <s v="EUR"/>
    <x v="14"/>
    <n v="1"/>
    <x v="1"/>
    <n v="12"/>
    <s v="CN"/>
    <x v="7"/>
  </r>
  <r>
    <n v="50048401"/>
    <n v="20696466"/>
    <d v="2018-01-31T00:00:00"/>
    <d v="2018-02-04T00:00:00"/>
    <x v="3"/>
    <x v="228"/>
    <n v="265"/>
    <s v="EUR"/>
    <x v="3"/>
    <n v="0"/>
    <x v="0"/>
    <n v="2"/>
    <s v="CN"/>
    <x v="0"/>
  </r>
  <r>
    <n v="50048411"/>
    <n v="21165620"/>
    <d v="2018-02-05T00:00:00"/>
    <d v="2018-02-11T00:00:00"/>
    <x v="2"/>
    <x v="292"/>
    <n v="314"/>
    <s v="CAD"/>
    <x v="6"/>
    <n v="1"/>
    <x v="0"/>
    <n v="2"/>
    <s v="CN"/>
    <x v="5"/>
  </r>
  <r>
    <n v="50048441"/>
    <n v="20631034"/>
    <d v="2018-08-11T00:00:00"/>
    <d v="2018-08-13T00:00:00"/>
    <x v="3"/>
    <x v="334"/>
    <n v="244"/>
    <s v="EUR"/>
    <x v="1"/>
    <n v="1"/>
    <x v="0"/>
    <n v="8"/>
    <s v="OT"/>
    <x v="3"/>
  </r>
  <r>
    <n v="50048461"/>
    <n v="14660163"/>
    <d v="2018-08-08T00:00:00"/>
    <d v="2018-08-09T00:00:00"/>
    <x v="2"/>
    <x v="37"/>
    <n v="37"/>
    <s v="CAD"/>
    <x v="1"/>
    <n v="1"/>
    <x v="0"/>
    <n v="8"/>
    <s v="EN"/>
    <x v="1"/>
  </r>
  <r>
    <n v="50048471"/>
    <n v="19692466"/>
    <d v="2018-02-08T00:00:00"/>
    <d v="2018-02-08T00:00:00"/>
    <x v="2"/>
    <x v="641"/>
    <n v="453"/>
    <s v="USD"/>
    <x v="3"/>
    <n v="0"/>
    <x v="0"/>
    <n v="2"/>
    <s v="CN"/>
    <x v="6"/>
  </r>
  <r>
    <n v="50048501"/>
    <n v="21085567"/>
    <d v="2018-09-29T00:00:00"/>
    <d v="2018-10-02T00:00:00"/>
    <x v="0"/>
    <x v="1046"/>
    <n v="620"/>
    <s v="USD"/>
    <x v="15"/>
    <n v="1"/>
    <x v="0"/>
    <n v="10"/>
    <s v="CN"/>
    <x v="7"/>
  </r>
  <r>
    <n v="50048511"/>
    <n v="17921728"/>
    <d v="2018-11-24T00:00:00"/>
    <d v="2018-12-01T00:00:00"/>
    <x v="0"/>
    <x v="1047"/>
    <n v="232"/>
    <s v="USD"/>
    <x v="19"/>
    <n v="1"/>
    <x v="0"/>
    <n v="12"/>
    <s v="CN"/>
    <x v="4"/>
  </r>
  <r>
    <n v="50048531"/>
    <n v="18324773"/>
    <d v="2018-07-23T00:00:00"/>
    <d v="2018-07-28T00:00:00"/>
    <x v="0"/>
    <x v="1048"/>
    <n v="201"/>
    <s v="EUR"/>
    <x v="8"/>
    <n v="1"/>
    <x v="0"/>
    <n v="7"/>
    <s v="CN"/>
    <x v="2"/>
  </r>
  <r>
    <n v="50048571"/>
    <n v="16958110"/>
    <d v="2017-12-14T00:00:00"/>
    <d v="2017-12-17T00:00:00"/>
    <x v="0"/>
    <x v="732"/>
    <n v="208"/>
    <s v="USD"/>
    <x v="6"/>
    <n v="1"/>
    <x v="1"/>
    <n v="12"/>
    <s v="CN"/>
    <x v="7"/>
  </r>
  <r>
    <n v="50048591"/>
    <n v="16166261"/>
    <d v="2018-07-22T00:00:00"/>
    <d v="2018-07-26T00:00:00"/>
    <x v="0"/>
    <x v="120"/>
    <n v="44"/>
    <s v="EUR"/>
    <x v="0"/>
    <n v="1"/>
    <x v="0"/>
    <n v="7"/>
    <s v="OT"/>
    <x v="0"/>
  </r>
  <r>
    <n v="50048601"/>
    <n v="4739643"/>
    <d v="2018-07-08T00:00:00"/>
    <d v="2018-07-13T00:00:00"/>
    <x v="1"/>
    <x v="45"/>
    <n v="198"/>
    <s v="EUR"/>
    <x v="9"/>
    <n v="1"/>
    <x v="0"/>
    <n v="7"/>
    <s v="CN"/>
    <x v="2"/>
  </r>
  <r>
    <n v="50048621"/>
    <n v="12722362"/>
    <d v="2018-04-10T00:00:00"/>
    <d v="2018-04-13T00:00:00"/>
    <x v="1"/>
    <x v="776"/>
    <n v="27968"/>
    <s v="GBP"/>
    <x v="8"/>
    <n v="0"/>
    <x v="0"/>
    <n v="4"/>
    <s v="OT"/>
    <x v="7"/>
  </r>
  <r>
    <n v="50048631"/>
    <n v="19330012"/>
    <d v="2018-11-18T00:00:00"/>
    <d v="2018-11-19T00:00:00"/>
    <x v="2"/>
    <x v="115"/>
    <n v="77"/>
    <s v="CAD"/>
    <x v="8"/>
    <n v="1"/>
    <x v="0"/>
    <n v="11"/>
    <s v="CN"/>
    <x v="1"/>
  </r>
  <r>
    <n v="50048641"/>
    <n v="20107564"/>
    <d v="2018-06-07T00:00:00"/>
    <d v="2018-06-12T00:00:00"/>
    <x v="2"/>
    <x v="1049"/>
    <n v="13057"/>
    <s v="EUR"/>
    <x v="7"/>
    <n v="1"/>
    <x v="0"/>
    <n v="6"/>
    <s v="CN"/>
    <x v="2"/>
  </r>
  <r>
    <n v="50048651"/>
    <n v="102194"/>
    <d v="2018-09-28T00:00:00"/>
    <d v="2018-09-29T00:00:00"/>
    <x v="2"/>
    <x v="1050"/>
    <n v="722"/>
    <s v="CAD"/>
    <x v="17"/>
    <n v="0"/>
    <x v="0"/>
    <n v="9"/>
    <s v="CN"/>
    <x v="1"/>
  </r>
  <r>
    <n v="50048661"/>
    <n v="10664632"/>
    <d v="2018-05-06T00:00:00"/>
    <d v="2018-05-06T00:00:00"/>
    <x v="1"/>
    <x v="555"/>
    <n v="92"/>
    <s v="USD"/>
    <x v="18"/>
    <n v="0"/>
    <x v="0"/>
    <n v="5"/>
    <s v="OT"/>
    <x v="6"/>
  </r>
  <r>
    <n v="50048741"/>
    <n v="21169304"/>
    <d v="2018-04-15T00:00:00"/>
    <d v="2018-04-16T00:00:00"/>
    <x v="1"/>
    <x v="259"/>
    <n v="221"/>
    <s v="EUR"/>
    <x v="6"/>
    <n v="1"/>
    <x v="0"/>
    <n v="4"/>
    <s v="CN"/>
    <x v="1"/>
  </r>
  <r>
    <n v="50048751"/>
    <n v="7937246"/>
    <d v="2018-08-01T00:00:00"/>
    <d v="2018-08-03T00:00:00"/>
    <x v="2"/>
    <x v="112"/>
    <n v="77"/>
    <s v="USD"/>
    <x v="10"/>
    <n v="1"/>
    <x v="0"/>
    <n v="8"/>
    <s v="EN"/>
    <x v="3"/>
  </r>
  <r>
    <n v="50048761"/>
    <n v="21168063"/>
    <d v="2018-02-20T00:00:00"/>
    <d v="2018-02-25T00:00:00"/>
    <x v="1"/>
    <x v="113"/>
    <n v="72"/>
    <s v="CAD"/>
    <x v="3"/>
    <n v="1"/>
    <x v="0"/>
    <n v="2"/>
    <s v="OT"/>
    <x v="2"/>
  </r>
  <r>
    <n v="50048781"/>
    <n v="21164485"/>
    <d v="2018-02-04T00:00:00"/>
    <d v="2018-02-06T00:00:00"/>
    <x v="3"/>
    <x v="702"/>
    <n v="62"/>
    <s v="EUR"/>
    <x v="6"/>
    <n v="0"/>
    <x v="0"/>
    <n v="2"/>
    <s v="CN"/>
    <x v="3"/>
  </r>
  <r>
    <n v="50048801"/>
    <n v="21168951"/>
    <d v="2018-05-26T00:00:00"/>
    <d v="2018-05-26T00:00:00"/>
    <x v="0"/>
    <x v="310"/>
    <n v="227"/>
    <s v="EUR"/>
    <x v="0"/>
    <n v="1"/>
    <x v="0"/>
    <n v="5"/>
    <s v="CN"/>
    <x v="6"/>
  </r>
  <r>
    <n v="50048811"/>
    <n v="8537386"/>
    <d v="2017-12-05T00:00:00"/>
    <d v="2017-12-12T00:00:00"/>
    <x v="0"/>
    <x v="211"/>
    <n v="209"/>
    <s v="EUR"/>
    <x v="0"/>
    <n v="1"/>
    <x v="1"/>
    <n v="12"/>
    <s v="CN"/>
    <x v="4"/>
  </r>
  <r>
    <n v="50048821"/>
    <n v="8958239"/>
    <d v="2018-05-16T00:00:00"/>
    <d v="2018-05-17T00:00:00"/>
    <x v="1"/>
    <x v="60"/>
    <n v="110"/>
    <s v="USD"/>
    <x v="9"/>
    <n v="1"/>
    <x v="0"/>
    <n v="5"/>
    <s v="CN"/>
    <x v="1"/>
  </r>
  <r>
    <n v="50048841"/>
    <n v="12354820"/>
    <d v="2018-03-16T00:00:00"/>
    <d v="2018-03-20T00:00:00"/>
    <x v="1"/>
    <x v="469"/>
    <n v="163"/>
    <s v="CAD"/>
    <x v="10"/>
    <n v="1"/>
    <x v="0"/>
    <n v="3"/>
    <s v="OT"/>
    <x v="0"/>
  </r>
  <r>
    <n v="50048851"/>
    <n v="6361736"/>
    <d v="2018-04-11T00:00:00"/>
    <d v="2018-04-15T00:00:00"/>
    <x v="3"/>
    <x v="524"/>
    <n v="51"/>
    <s v="CAD"/>
    <x v="8"/>
    <n v="1"/>
    <x v="0"/>
    <n v="4"/>
    <s v="EN"/>
    <x v="0"/>
  </r>
  <r>
    <n v="50048871"/>
    <n v="8682147"/>
    <d v="2018-06-01T00:00:00"/>
    <d v="2018-06-07T00:00:00"/>
    <x v="2"/>
    <x v="114"/>
    <n v="44"/>
    <s v="USD"/>
    <x v="0"/>
    <n v="1"/>
    <x v="0"/>
    <n v="6"/>
    <s v="OT"/>
    <x v="5"/>
  </r>
  <r>
    <n v="50048911"/>
    <n v="21171623"/>
    <d v="2018-11-16T00:00:00"/>
    <d v="2018-11-22T00:00:00"/>
    <x v="2"/>
    <x v="1051"/>
    <n v="1919"/>
    <s v="CAD"/>
    <x v="1"/>
    <n v="1"/>
    <x v="0"/>
    <n v="11"/>
    <s v="EN"/>
    <x v="5"/>
  </r>
  <r>
    <n v="50048931"/>
    <n v="7344309"/>
    <d v="2018-02-14T00:00:00"/>
    <d v="2018-02-19T00:00:00"/>
    <x v="1"/>
    <x v="561"/>
    <n v="181"/>
    <s v="EUR"/>
    <x v="17"/>
    <n v="1"/>
    <x v="0"/>
    <n v="2"/>
    <s v="CN"/>
    <x v="2"/>
  </r>
  <r>
    <n v="50048971"/>
    <n v="6795206"/>
    <d v="2018-03-03T00:00:00"/>
    <d v="2018-03-05T00:00:00"/>
    <x v="1"/>
    <x v="77"/>
    <n v="85"/>
    <s v="USD"/>
    <x v="8"/>
    <n v="0"/>
    <x v="0"/>
    <n v="3"/>
    <s v="EN"/>
    <x v="3"/>
  </r>
  <r>
    <n v="50048981"/>
    <n v="179354"/>
    <d v="2018-11-13T00:00:00"/>
    <d v="2018-11-14T00:00:00"/>
    <x v="0"/>
    <x v="155"/>
    <n v="110"/>
    <s v="CAD"/>
    <x v="1"/>
    <n v="1"/>
    <x v="0"/>
    <n v="11"/>
    <s v="CN"/>
    <x v="1"/>
  </r>
  <r>
    <n v="50048991"/>
    <n v="17736054"/>
    <d v="2018-05-26T00:00:00"/>
    <d v="2018-05-29T00:00:00"/>
    <x v="2"/>
    <x v="1052"/>
    <n v="797"/>
    <s v="CAD"/>
    <x v="11"/>
    <n v="1"/>
    <x v="0"/>
    <n v="5"/>
    <s v="EN"/>
    <x v="7"/>
  </r>
  <r>
    <n v="50049041"/>
    <n v="6608653"/>
    <d v="2018-09-09T00:00:00"/>
    <d v="2018-09-12T00:00:00"/>
    <x v="2"/>
    <x v="683"/>
    <n v="289"/>
    <s v="USD"/>
    <x v="0"/>
    <n v="1"/>
    <x v="0"/>
    <n v="9"/>
    <s v="OT"/>
    <x v="7"/>
  </r>
  <r>
    <n v="50049061"/>
    <n v="21171137"/>
    <d v="2018-03-08T00:00:00"/>
    <d v="2018-03-12T00:00:00"/>
    <x v="1"/>
    <x v="82"/>
    <n v="72"/>
    <s v="EUR"/>
    <x v="1"/>
    <n v="1"/>
    <x v="0"/>
    <n v="3"/>
    <s v="EN"/>
    <x v="0"/>
  </r>
  <r>
    <n v="50049111"/>
    <n v="15369153"/>
    <d v="2018-09-11T00:00:00"/>
    <d v="2018-09-16T00:00:00"/>
    <x v="1"/>
    <x v="67"/>
    <n v="150"/>
    <s v="CAD"/>
    <x v="15"/>
    <n v="0"/>
    <x v="0"/>
    <n v="9"/>
    <s v="OT"/>
    <x v="2"/>
  </r>
  <r>
    <n v="50049141"/>
    <n v="21164275"/>
    <d v="2018-03-18T00:00:00"/>
    <d v="2018-03-18T00:00:00"/>
    <x v="1"/>
    <x v="702"/>
    <n v="59"/>
    <s v="CAD"/>
    <x v="15"/>
    <n v="1"/>
    <x v="0"/>
    <n v="3"/>
    <s v="CN"/>
    <x v="6"/>
  </r>
  <r>
    <n v="50049161"/>
    <n v="12709936"/>
    <d v="2018-03-16T00:00:00"/>
    <d v="2018-03-22T00:00:00"/>
    <x v="2"/>
    <x v="953"/>
    <n v="306"/>
    <s v="USD"/>
    <x v="8"/>
    <n v="0"/>
    <x v="0"/>
    <n v="3"/>
    <s v="CN"/>
    <x v="5"/>
  </r>
  <r>
    <n v="50049171"/>
    <n v="7848346"/>
    <d v="2017-11-25T00:00:00"/>
    <d v="2017-11-29T00:00:00"/>
    <x v="2"/>
    <x v="487"/>
    <n v="99"/>
    <s v="EUR"/>
    <x v="9"/>
    <n v="0"/>
    <x v="1"/>
    <n v="11"/>
    <s v="OT"/>
    <x v="0"/>
  </r>
  <r>
    <n v="50049191"/>
    <n v="342052"/>
    <d v="2018-07-15T00:00:00"/>
    <d v="2018-07-15T00:00:00"/>
    <x v="2"/>
    <x v="487"/>
    <n v="116"/>
    <s v="EUR"/>
    <x v="8"/>
    <n v="1"/>
    <x v="0"/>
    <n v="7"/>
    <s v="EN"/>
    <x v="6"/>
  </r>
  <r>
    <n v="50049201"/>
    <n v="6361736"/>
    <d v="2018-06-27T00:00:00"/>
    <d v="2018-06-28T00:00:00"/>
    <x v="1"/>
    <x v="148"/>
    <n v="165"/>
    <s v="CAD"/>
    <x v="3"/>
    <n v="1"/>
    <x v="0"/>
    <n v="6"/>
    <s v="EN"/>
    <x v="1"/>
  </r>
  <r>
    <n v="50049211"/>
    <n v="20992152"/>
    <d v="2018-11-15T00:00:00"/>
    <d v="2018-11-20T00:00:00"/>
    <x v="2"/>
    <x v="1053"/>
    <n v="440"/>
    <s v="USD"/>
    <x v="8"/>
    <n v="0"/>
    <x v="0"/>
    <n v="11"/>
    <s v="CN"/>
    <x v="2"/>
  </r>
  <r>
    <n v="50049241"/>
    <n v="21164093"/>
    <d v="2018-05-15T00:00:00"/>
    <d v="2018-05-17T00:00:00"/>
    <x v="0"/>
    <x v="161"/>
    <n v="221"/>
    <s v="CAD"/>
    <x v="0"/>
    <n v="1"/>
    <x v="0"/>
    <n v="5"/>
    <s v="EN"/>
    <x v="3"/>
  </r>
  <r>
    <n v="50049251"/>
    <n v="13015108"/>
    <d v="2018-09-26T00:00:00"/>
    <d v="2018-10-02T00:00:00"/>
    <x v="2"/>
    <x v="646"/>
    <n v="122"/>
    <s v="CAD"/>
    <x v="1"/>
    <n v="0"/>
    <x v="0"/>
    <n v="10"/>
    <s v="EN"/>
    <x v="5"/>
  </r>
  <r>
    <n v="50049271"/>
    <n v="13705927"/>
    <d v="2018-02-28T00:00:00"/>
    <d v="2018-03-03T00:00:00"/>
    <x v="3"/>
    <x v="339"/>
    <n v="112"/>
    <s v="CAD"/>
    <x v="3"/>
    <n v="1"/>
    <x v="0"/>
    <n v="3"/>
    <s v="CN"/>
    <x v="7"/>
  </r>
  <r>
    <n v="50049311"/>
    <n v="20996991"/>
    <d v="2018-05-31T00:00:00"/>
    <d v="2018-05-31T00:00:00"/>
    <x v="1"/>
    <x v="1054"/>
    <n v="29191"/>
    <s v="GBP"/>
    <x v="15"/>
    <n v="0"/>
    <x v="0"/>
    <n v="5"/>
    <s v="CN"/>
    <x v="6"/>
  </r>
  <r>
    <n v="50049321"/>
    <n v="13153312"/>
    <d v="2018-07-25T00:00:00"/>
    <d v="2018-07-30T00:00:00"/>
    <x v="3"/>
    <x v="1055"/>
    <n v="1220"/>
    <s v="USD"/>
    <x v="0"/>
    <n v="0"/>
    <x v="0"/>
    <n v="7"/>
    <s v="CN"/>
    <x v="2"/>
  </r>
  <r>
    <n v="50049341"/>
    <n v="5385491"/>
    <d v="2018-02-23T00:00:00"/>
    <d v="2018-02-24T00:00:00"/>
    <x v="0"/>
    <x v="1056"/>
    <n v="879"/>
    <s v="EUR"/>
    <x v="5"/>
    <n v="1"/>
    <x v="0"/>
    <n v="2"/>
    <s v="CN"/>
    <x v="1"/>
  </r>
  <r>
    <n v="50049351"/>
    <n v="376295"/>
    <d v="2018-04-08T00:00:00"/>
    <d v="2018-04-14T00:00:00"/>
    <x v="3"/>
    <x v="273"/>
    <n v="67"/>
    <s v="GBP"/>
    <x v="10"/>
    <n v="0"/>
    <x v="0"/>
    <n v="4"/>
    <s v="CN"/>
    <x v="5"/>
  </r>
  <r>
    <n v="50049381"/>
    <n v="21164341"/>
    <d v="2018-03-10T00:00:00"/>
    <d v="2018-03-15T00:00:00"/>
    <x v="2"/>
    <x v="120"/>
    <n v="83"/>
    <s v="EUR"/>
    <x v="5"/>
    <n v="1"/>
    <x v="0"/>
    <n v="3"/>
    <s v="OT"/>
    <x v="2"/>
  </r>
  <r>
    <n v="50049411"/>
    <n v="15346926"/>
    <d v="2018-04-17T00:00:00"/>
    <d v="2018-04-19T00:00:00"/>
    <x v="0"/>
    <x v="498"/>
    <n v="267"/>
    <s v="GBP"/>
    <x v="1"/>
    <n v="1"/>
    <x v="0"/>
    <n v="4"/>
    <s v="CN"/>
    <x v="3"/>
  </r>
  <r>
    <n v="50049421"/>
    <n v="13380493"/>
    <d v="2018-09-11T00:00:00"/>
    <d v="2018-09-12T00:00:00"/>
    <x v="2"/>
    <x v="369"/>
    <n v="169"/>
    <s v="EUR"/>
    <x v="3"/>
    <n v="1"/>
    <x v="0"/>
    <n v="9"/>
    <s v="OT"/>
    <x v="1"/>
  </r>
  <r>
    <n v="50049431"/>
    <n v="21111097"/>
    <d v="2018-07-17T00:00:00"/>
    <d v="2018-07-20T00:00:00"/>
    <x v="2"/>
    <x v="297"/>
    <n v="280"/>
    <s v="USD"/>
    <x v="16"/>
    <n v="1"/>
    <x v="0"/>
    <n v="7"/>
    <s v="OT"/>
    <x v="7"/>
  </r>
  <r>
    <n v="50049441"/>
    <n v="5889384"/>
    <d v="2018-03-14T00:00:00"/>
    <d v="2018-03-16T00:00:00"/>
    <x v="0"/>
    <x v="247"/>
    <n v="92"/>
    <s v="EUR"/>
    <x v="0"/>
    <n v="1"/>
    <x v="0"/>
    <n v="3"/>
    <s v="EN"/>
    <x v="3"/>
  </r>
  <r>
    <n v="50049451"/>
    <n v="21161889"/>
    <d v="2018-02-20T00:00:00"/>
    <d v="2018-02-24T00:00:00"/>
    <x v="1"/>
    <x v="1057"/>
    <n v="353"/>
    <s v="EUR"/>
    <x v="5"/>
    <n v="1"/>
    <x v="0"/>
    <n v="2"/>
    <s v="CN"/>
    <x v="0"/>
  </r>
  <r>
    <n v="50049461"/>
    <n v="19461764"/>
    <d v="2018-09-26T00:00:00"/>
    <d v="2018-09-29T00:00:00"/>
    <x v="2"/>
    <x v="1058"/>
    <n v="258"/>
    <s v="EUR"/>
    <x v="5"/>
    <n v="0"/>
    <x v="0"/>
    <n v="9"/>
    <s v="OT"/>
    <x v="7"/>
  </r>
  <r>
    <n v="50049471"/>
    <n v="10742090"/>
    <d v="2018-10-26T00:00:00"/>
    <d v="2018-11-01T00:00:00"/>
    <x v="0"/>
    <x v="654"/>
    <n v="194"/>
    <s v="EUR"/>
    <x v="8"/>
    <n v="1"/>
    <x v="0"/>
    <n v="11"/>
    <s v="EN"/>
    <x v="5"/>
  </r>
  <r>
    <n v="50049481"/>
    <n v="13535198"/>
    <d v="2018-10-13T00:00:00"/>
    <d v="2018-10-13T00:00:00"/>
    <x v="2"/>
    <x v="1059"/>
    <n v="342"/>
    <s v="EUR"/>
    <x v="0"/>
    <n v="1"/>
    <x v="0"/>
    <n v="10"/>
    <s v="CN"/>
    <x v="6"/>
  </r>
  <r>
    <n v="50049491"/>
    <n v="12763018"/>
    <d v="2018-11-22T00:00:00"/>
    <d v="2018-11-26T00:00:00"/>
    <x v="1"/>
    <x v="28"/>
    <n v="141"/>
    <s v="GBP"/>
    <x v="10"/>
    <n v="0"/>
    <x v="0"/>
    <n v="11"/>
    <s v="EN"/>
    <x v="0"/>
  </r>
  <r>
    <n v="50049511"/>
    <n v="21171805"/>
    <d v="2018-01-26T00:00:00"/>
    <d v="2018-01-30T00:00:00"/>
    <x v="2"/>
    <x v="26"/>
    <n v="87"/>
    <s v="EUR"/>
    <x v="17"/>
    <n v="0"/>
    <x v="0"/>
    <n v="1"/>
    <s v="CN"/>
    <x v="0"/>
  </r>
  <r>
    <n v="50049561"/>
    <n v="10664632"/>
    <d v="2018-07-07T00:00:00"/>
    <d v="2018-07-09T00:00:00"/>
    <x v="0"/>
    <x v="219"/>
    <n v="955"/>
    <s v="USD"/>
    <x v="7"/>
    <n v="0"/>
    <x v="0"/>
    <n v="7"/>
    <s v="OT"/>
    <x v="3"/>
  </r>
  <r>
    <n v="50049581"/>
    <n v="20925765"/>
    <d v="2018-10-25T00:00:00"/>
    <d v="2018-10-28T00:00:00"/>
    <x v="2"/>
    <x v="1060"/>
    <n v="604"/>
    <s v="USD"/>
    <x v="5"/>
    <n v="0"/>
    <x v="0"/>
    <n v="10"/>
    <s v="CN"/>
    <x v="7"/>
  </r>
  <r>
    <n v="50049591"/>
    <n v="21058348"/>
    <d v="2018-07-26T00:00:00"/>
    <d v="2018-07-31T00:00:00"/>
    <x v="1"/>
    <x v="142"/>
    <n v="130"/>
    <s v="GBP"/>
    <x v="2"/>
    <n v="1"/>
    <x v="0"/>
    <n v="7"/>
    <s v="CN"/>
    <x v="2"/>
  </r>
  <r>
    <n v="50049601"/>
    <n v="13220052"/>
    <d v="2018-03-11T00:00:00"/>
    <d v="2018-03-17T00:00:00"/>
    <x v="2"/>
    <x v="109"/>
    <n v="73"/>
    <s v="CAD"/>
    <x v="15"/>
    <n v="1"/>
    <x v="0"/>
    <n v="3"/>
    <s v="CN"/>
    <x v="5"/>
  </r>
  <r>
    <n v="50049611"/>
    <n v="8960826"/>
    <d v="2018-03-08T00:00:00"/>
    <d v="2018-03-12T00:00:00"/>
    <x v="1"/>
    <x v="1061"/>
    <n v="29538"/>
    <s v="GBP"/>
    <x v="3"/>
    <n v="0"/>
    <x v="0"/>
    <n v="3"/>
    <s v="OT"/>
    <x v="0"/>
  </r>
  <r>
    <n v="50049631"/>
    <n v="8525962"/>
    <d v="2018-11-12T00:00:00"/>
    <d v="2018-11-12T00:00:00"/>
    <x v="2"/>
    <x v="25"/>
    <n v="251"/>
    <s v="CAD"/>
    <x v="5"/>
    <n v="0"/>
    <x v="0"/>
    <n v="11"/>
    <s v="EN"/>
    <x v="6"/>
  </r>
  <r>
    <n v="50049641"/>
    <n v="17204817"/>
    <d v="2017-12-15T00:00:00"/>
    <d v="2017-12-17T00:00:00"/>
    <x v="2"/>
    <x v="413"/>
    <n v="256"/>
    <s v="EUR"/>
    <x v="1"/>
    <n v="1"/>
    <x v="1"/>
    <n v="12"/>
    <s v="EN"/>
    <x v="3"/>
  </r>
  <r>
    <n v="50049651"/>
    <n v="21174114"/>
    <d v="2018-02-12T00:00:00"/>
    <d v="2018-02-15T00:00:00"/>
    <x v="2"/>
    <x v="920"/>
    <n v="138"/>
    <s v="USD"/>
    <x v="11"/>
    <n v="1"/>
    <x v="0"/>
    <n v="2"/>
    <s v="EN"/>
    <x v="7"/>
  </r>
  <r>
    <n v="50049661"/>
    <n v="10639628"/>
    <d v="2017-12-22T00:00:00"/>
    <d v="2017-12-23T00:00:00"/>
    <x v="2"/>
    <x v="1062"/>
    <n v="31599"/>
    <s v="EUR"/>
    <x v="0"/>
    <n v="1"/>
    <x v="1"/>
    <n v="12"/>
    <s v="OT"/>
    <x v="1"/>
  </r>
  <r>
    <n v="50049671"/>
    <n v="21166069"/>
    <d v="2018-06-19T00:00:00"/>
    <d v="2018-06-20T00:00:00"/>
    <x v="1"/>
    <x v="1063"/>
    <n v="6364"/>
    <s v="EUR"/>
    <x v="14"/>
    <n v="0"/>
    <x v="0"/>
    <n v="6"/>
    <s v="CN"/>
    <x v="1"/>
  </r>
  <r>
    <n v="50049681"/>
    <n v="20901553"/>
    <d v="2018-05-11T00:00:00"/>
    <d v="2018-05-13T00:00:00"/>
    <x v="3"/>
    <x v="244"/>
    <n v="212"/>
    <s v="EUR"/>
    <x v="14"/>
    <n v="1"/>
    <x v="0"/>
    <n v="5"/>
    <s v="CN"/>
    <x v="3"/>
  </r>
  <r>
    <n v="50049701"/>
    <n v="6255590"/>
    <d v="2018-11-20T00:00:00"/>
    <d v="2018-11-25T00:00:00"/>
    <x v="1"/>
    <x v="594"/>
    <n v="126"/>
    <s v="CAD"/>
    <x v="5"/>
    <n v="1"/>
    <x v="0"/>
    <n v="11"/>
    <s v="EN"/>
    <x v="2"/>
  </r>
  <r>
    <n v="50049721"/>
    <n v="21173188"/>
    <d v="2018-06-20T00:00:00"/>
    <d v="2018-06-24T00:00:00"/>
    <x v="0"/>
    <x v="1064"/>
    <n v="1487"/>
    <s v="EUR"/>
    <x v="1"/>
    <n v="1"/>
    <x v="0"/>
    <n v="6"/>
    <s v="OT"/>
    <x v="0"/>
  </r>
  <r>
    <n v="50049731"/>
    <n v="15844034"/>
    <d v="2018-07-20T00:00:00"/>
    <d v="2018-07-23T00:00:00"/>
    <x v="3"/>
    <x v="432"/>
    <n v="231"/>
    <s v="CAD"/>
    <x v="0"/>
    <n v="1"/>
    <x v="0"/>
    <n v="7"/>
    <s v="EN"/>
    <x v="7"/>
  </r>
  <r>
    <n v="50049751"/>
    <n v="9646051"/>
    <d v="2018-11-15T00:00:00"/>
    <d v="2018-11-18T00:00:00"/>
    <x v="1"/>
    <x v="165"/>
    <n v="230"/>
    <s v="CAD"/>
    <x v="3"/>
    <n v="1"/>
    <x v="0"/>
    <n v="11"/>
    <s v="EN"/>
    <x v="7"/>
  </r>
  <r>
    <n v="50049761"/>
    <n v="20798451"/>
    <d v="2018-08-03T00:00:00"/>
    <d v="2018-08-08T00:00:00"/>
    <x v="3"/>
    <x v="337"/>
    <n v="198"/>
    <s v="EUR"/>
    <x v="11"/>
    <n v="0"/>
    <x v="0"/>
    <n v="8"/>
    <s v="CN"/>
    <x v="2"/>
  </r>
  <r>
    <n v="50049771"/>
    <n v="18989145"/>
    <d v="2018-03-22T00:00:00"/>
    <d v="2018-03-28T00:00:00"/>
    <x v="2"/>
    <x v="1065"/>
    <n v="1000"/>
    <s v="EUR"/>
    <x v="5"/>
    <n v="0"/>
    <x v="0"/>
    <n v="3"/>
    <s v="CN"/>
    <x v="5"/>
  </r>
  <r>
    <n v="50049791"/>
    <n v="21171041"/>
    <d v="2018-09-14T00:00:00"/>
    <d v="2018-09-21T00:00:00"/>
    <x v="3"/>
    <x v="302"/>
    <n v="127"/>
    <s v="EUR"/>
    <x v="6"/>
    <n v="0"/>
    <x v="0"/>
    <n v="9"/>
    <s v="CN"/>
    <x v="4"/>
  </r>
  <r>
    <n v="50049831"/>
    <n v="21163721"/>
    <d v="2018-05-31T00:00:00"/>
    <d v="2018-06-06T00:00:00"/>
    <x v="3"/>
    <x v="254"/>
    <n v="150"/>
    <s v="EUR"/>
    <x v="3"/>
    <n v="0"/>
    <x v="0"/>
    <n v="6"/>
    <s v="CN"/>
    <x v="5"/>
  </r>
  <r>
    <n v="50049841"/>
    <n v="10664632"/>
    <d v="2018-06-12T00:00:00"/>
    <d v="2018-06-18T00:00:00"/>
    <x v="0"/>
    <x v="173"/>
    <n v="85"/>
    <s v="USD"/>
    <x v="0"/>
    <n v="0"/>
    <x v="0"/>
    <n v="6"/>
    <s v="OT"/>
    <x v="5"/>
  </r>
  <r>
    <n v="50049861"/>
    <n v="21129382"/>
    <d v="2017-12-27T00:00:00"/>
    <d v="2017-12-30T00:00:00"/>
    <x v="1"/>
    <x v="1012"/>
    <n v="129"/>
    <s v="GBP"/>
    <x v="0"/>
    <n v="1"/>
    <x v="1"/>
    <n v="12"/>
    <s v="OT"/>
    <x v="7"/>
  </r>
  <r>
    <n v="50049881"/>
    <n v="9602322"/>
    <d v="2018-09-13T00:00:00"/>
    <d v="2018-09-18T00:00:00"/>
    <x v="1"/>
    <x v="1066"/>
    <n v="1052"/>
    <s v="USD"/>
    <x v="18"/>
    <n v="1"/>
    <x v="0"/>
    <n v="9"/>
    <s v="CN"/>
    <x v="2"/>
  </r>
  <r>
    <n v="50049901"/>
    <n v="361872"/>
    <d v="2018-05-12T00:00:00"/>
    <d v="2018-05-12T00:00:00"/>
    <x v="1"/>
    <x v="65"/>
    <n v="57"/>
    <s v="EUR"/>
    <x v="8"/>
    <n v="1"/>
    <x v="0"/>
    <n v="5"/>
    <s v="EN"/>
    <x v="6"/>
  </r>
  <r>
    <n v="50049921"/>
    <n v="21173169"/>
    <d v="2018-05-23T00:00:00"/>
    <d v="2018-05-29T00:00:00"/>
    <x v="2"/>
    <x v="799"/>
    <n v="209"/>
    <s v="CAD"/>
    <x v="6"/>
    <n v="1"/>
    <x v="0"/>
    <n v="5"/>
    <s v="CN"/>
    <x v="5"/>
  </r>
  <r>
    <n v="50049941"/>
    <n v="305656"/>
    <d v="2018-06-16T00:00:00"/>
    <d v="2018-06-21T00:00:00"/>
    <x v="1"/>
    <x v="1067"/>
    <n v="759"/>
    <s v="EUR"/>
    <x v="8"/>
    <n v="1"/>
    <x v="0"/>
    <n v="6"/>
    <s v="CN"/>
    <x v="2"/>
  </r>
  <r>
    <n v="50049971"/>
    <n v="13446364"/>
    <d v="2018-08-05T00:00:00"/>
    <d v="2018-08-11T00:00:00"/>
    <x v="2"/>
    <x v="264"/>
    <n v="74"/>
    <s v="CAD"/>
    <x v="5"/>
    <n v="1"/>
    <x v="0"/>
    <n v="8"/>
    <s v="EN"/>
    <x v="5"/>
  </r>
  <r>
    <n v="50050001"/>
    <n v="21162079"/>
    <d v="2018-06-30T00:00:00"/>
    <d v="2018-07-05T00:00:00"/>
    <x v="1"/>
    <x v="1068"/>
    <n v="155"/>
    <s v="EUR"/>
    <x v="8"/>
    <n v="1"/>
    <x v="0"/>
    <n v="7"/>
    <s v="OT"/>
    <x v="2"/>
  </r>
  <r>
    <n v="50050011"/>
    <n v="8225832"/>
    <d v="2018-02-15T00:00:00"/>
    <d v="2018-02-20T00:00:00"/>
    <x v="3"/>
    <x v="241"/>
    <n v="81"/>
    <s v="CAD"/>
    <x v="18"/>
    <n v="1"/>
    <x v="0"/>
    <n v="2"/>
    <s v="EN"/>
    <x v="2"/>
  </r>
  <r>
    <n v="50050021"/>
    <n v="21169247"/>
    <d v="2017-12-23T00:00:00"/>
    <d v="2017-12-29T00:00:00"/>
    <x v="2"/>
    <x v="229"/>
    <n v="486"/>
    <s v="GBP"/>
    <x v="0"/>
    <n v="0"/>
    <x v="1"/>
    <n v="12"/>
    <s v="CN"/>
    <x v="5"/>
  </r>
  <r>
    <n v="50050031"/>
    <n v="14467989"/>
    <d v="2018-04-02T00:00:00"/>
    <d v="2018-04-08T00:00:00"/>
    <x v="3"/>
    <x v="803"/>
    <n v="102"/>
    <s v="CAD"/>
    <x v="1"/>
    <n v="1"/>
    <x v="0"/>
    <n v="4"/>
    <s v="EN"/>
    <x v="5"/>
  </r>
  <r>
    <n v="50050051"/>
    <n v="393420"/>
    <d v="2018-08-08T00:00:00"/>
    <d v="2018-08-09T00:00:00"/>
    <x v="2"/>
    <x v="297"/>
    <n v="180"/>
    <s v="CAD"/>
    <x v="6"/>
    <n v="1"/>
    <x v="0"/>
    <n v="8"/>
    <s v="EN"/>
    <x v="1"/>
  </r>
  <r>
    <n v="50050061"/>
    <n v="10648914"/>
    <d v="2018-07-30T00:00:00"/>
    <d v="2018-08-02T00:00:00"/>
    <x v="1"/>
    <x v="49"/>
    <n v="58"/>
    <s v="CAD"/>
    <x v="8"/>
    <n v="0"/>
    <x v="0"/>
    <n v="8"/>
    <s v="EN"/>
    <x v="7"/>
  </r>
  <r>
    <n v="50050091"/>
    <n v="21169944"/>
    <d v="2018-08-01T00:00:00"/>
    <d v="2018-08-04T00:00:00"/>
    <x v="0"/>
    <x v="208"/>
    <n v="123"/>
    <s v="EUR"/>
    <x v="0"/>
    <n v="1"/>
    <x v="0"/>
    <n v="8"/>
    <s v="CN"/>
    <x v="7"/>
  </r>
  <r>
    <n v="50050131"/>
    <n v="255758"/>
    <d v="2018-02-08T00:00:00"/>
    <d v="2018-02-10T00:00:00"/>
    <x v="3"/>
    <x v="1069"/>
    <n v="5148"/>
    <s v="CAD"/>
    <x v="8"/>
    <n v="0"/>
    <x v="0"/>
    <n v="2"/>
    <s v="CN"/>
    <x v="3"/>
  </r>
  <r>
    <n v="50050161"/>
    <n v="20912633"/>
    <d v="2017-11-30T00:00:00"/>
    <d v="2017-12-04T00:00:00"/>
    <x v="1"/>
    <x v="1070"/>
    <n v="28874"/>
    <s v="CAD"/>
    <x v="3"/>
    <n v="1"/>
    <x v="1"/>
    <n v="12"/>
    <s v="EN"/>
    <x v="0"/>
  </r>
  <r>
    <n v="50050191"/>
    <n v="21173608"/>
    <d v="2018-04-25T00:00:00"/>
    <d v="2018-04-28T00:00:00"/>
    <x v="2"/>
    <x v="563"/>
    <n v="141"/>
    <s v="GBP"/>
    <x v="9"/>
    <n v="0"/>
    <x v="0"/>
    <n v="4"/>
    <s v="CN"/>
    <x v="7"/>
  </r>
  <r>
    <n v="50050211"/>
    <n v="21163072"/>
    <d v="2018-05-06T00:00:00"/>
    <d v="2018-05-12T00:00:00"/>
    <x v="3"/>
    <x v="635"/>
    <n v="237"/>
    <s v="USD"/>
    <x v="0"/>
    <n v="0"/>
    <x v="0"/>
    <n v="5"/>
    <s v="CN"/>
    <x v="5"/>
  </r>
  <r>
    <n v="50050231"/>
    <n v="17515210"/>
    <d v="2018-07-22T00:00:00"/>
    <d v="2018-07-23T00:00:00"/>
    <x v="2"/>
    <x v="505"/>
    <n v="73"/>
    <s v="CAD"/>
    <x v="8"/>
    <n v="1"/>
    <x v="0"/>
    <n v="7"/>
    <s v="EN"/>
    <x v="1"/>
  </r>
  <r>
    <n v="50050241"/>
    <n v="8431011"/>
    <d v="2018-04-25T00:00:00"/>
    <d v="2018-05-01T00:00:00"/>
    <x v="1"/>
    <x v="1071"/>
    <n v="14452"/>
    <s v="EUR"/>
    <x v="5"/>
    <n v="1"/>
    <x v="0"/>
    <n v="5"/>
    <s v="CN"/>
    <x v="5"/>
  </r>
  <r>
    <n v="50050271"/>
    <n v="331642"/>
    <d v="2018-03-27T00:00:00"/>
    <d v="2018-04-01T00:00:00"/>
    <x v="1"/>
    <x v="60"/>
    <n v="84"/>
    <s v="USD"/>
    <x v="7"/>
    <n v="1"/>
    <x v="0"/>
    <n v="4"/>
    <s v="CN"/>
    <x v="2"/>
  </r>
  <r>
    <n v="50050291"/>
    <n v="21170478"/>
    <d v="2018-10-19T00:00:00"/>
    <d v="2018-10-23T00:00:00"/>
    <x v="2"/>
    <x v="646"/>
    <n v="91"/>
    <s v="EUR"/>
    <x v="3"/>
    <n v="1"/>
    <x v="0"/>
    <n v="10"/>
    <s v="CN"/>
    <x v="0"/>
  </r>
  <r>
    <n v="50050321"/>
    <n v="5910228"/>
    <d v="2018-03-31T00:00:00"/>
    <d v="2018-03-31T00:00:00"/>
    <x v="1"/>
    <x v="259"/>
    <n v="240"/>
    <s v="CAD"/>
    <x v="1"/>
    <n v="1"/>
    <x v="0"/>
    <n v="3"/>
    <s v="CN"/>
    <x v="6"/>
  </r>
  <r>
    <n v="50050331"/>
    <n v="8364997"/>
    <d v="2018-11-18T00:00:00"/>
    <d v="2018-11-23T00:00:00"/>
    <x v="3"/>
    <x v="333"/>
    <n v="47"/>
    <s v="CAD"/>
    <x v="11"/>
    <n v="1"/>
    <x v="0"/>
    <n v="11"/>
    <s v="CN"/>
    <x v="2"/>
  </r>
  <r>
    <n v="50050341"/>
    <n v="10630609"/>
    <d v="2018-09-02T00:00:00"/>
    <d v="2018-09-05T00:00:00"/>
    <x v="0"/>
    <x v="584"/>
    <n v="59"/>
    <s v="EUR"/>
    <x v="0"/>
    <n v="1"/>
    <x v="0"/>
    <n v="9"/>
    <s v="CN"/>
    <x v="7"/>
  </r>
  <r>
    <n v="50050381"/>
    <n v="4252914"/>
    <d v="2018-01-05T00:00:00"/>
    <d v="2018-01-09T00:00:00"/>
    <x v="2"/>
    <x v="824"/>
    <n v="98"/>
    <s v="CAD"/>
    <x v="5"/>
    <n v="0"/>
    <x v="0"/>
    <n v="1"/>
    <s v="EN"/>
    <x v="0"/>
  </r>
  <r>
    <n v="50050391"/>
    <n v="15106260"/>
    <d v="2018-03-12T00:00:00"/>
    <d v="2018-03-16T00:00:00"/>
    <x v="1"/>
    <x v="1072"/>
    <n v="12171"/>
    <s v="EUR"/>
    <x v="5"/>
    <n v="0"/>
    <x v="0"/>
    <n v="3"/>
    <s v="CN"/>
    <x v="0"/>
  </r>
  <r>
    <n v="50050401"/>
    <n v="21165964"/>
    <d v="2018-04-11T00:00:00"/>
    <d v="2018-04-13T00:00:00"/>
    <x v="2"/>
    <x v="322"/>
    <n v="39"/>
    <s v="CAD"/>
    <x v="12"/>
    <n v="1"/>
    <x v="0"/>
    <n v="4"/>
    <s v="OT"/>
    <x v="3"/>
  </r>
  <r>
    <n v="50050411"/>
    <n v="4222784"/>
    <d v="2018-09-18T00:00:00"/>
    <d v="2018-09-19T00:00:00"/>
    <x v="3"/>
    <x v="26"/>
    <n v="129"/>
    <s v="USD"/>
    <x v="8"/>
    <n v="0"/>
    <x v="0"/>
    <n v="9"/>
    <s v="CN"/>
    <x v="1"/>
  </r>
  <r>
    <n v="50050421"/>
    <n v="8172663"/>
    <d v="2018-07-13T00:00:00"/>
    <d v="2018-07-14T00:00:00"/>
    <x v="1"/>
    <x v="151"/>
    <n v="79"/>
    <s v="USD"/>
    <x v="8"/>
    <n v="1"/>
    <x v="0"/>
    <n v="7"/>
    <s v="OT"/>
    <x v="1"/>
  </r>
  <r>
    <n v="50050441"/>
    <n v="20779421"/>
    <d v="2018-06-15T00:00:00"/>
    <d v="2018-06-17T00:00:00"/>
    <x v="0"/>
    <x v="543"/>
    <n v="974"/>
    <s v="CAD"/>
    <x v="14"/>
    <n v="1"/>
    <x v="0"/>
    <n v="6"/>
    <s v="CN"/>
    <x v="3"/>
  </r>
  <r>
    <n v="50050461"/>
    <n v="328311"/>
    <d v="2018-01-16T00:00:00"/>
    <d v="2018-01-18T00:00:00"/>
    <x v="1"/>
    <x v="1073"/>
    <n v="463"/>
    <s v="USD"/>
    <x v="16"/>
    <n v="1"/>
    <x v="0"/>
    <n v="1"/>
    <s v="CN"/>
    <x v="3"/>
  </r>
  <r>
    <n v="50050481"/>
    <n v="20960829"/>
    <d v="2018-05-10T00:00:00"/>
    <d v="2018-05-16T00:00:00"/>
    <x v="3"/>
    <x v="536"/>
    <n v="68"/>
    <s v="USD"/>
    <x v="14"/>
    <n v="1"/>
    <x v="0"/>
    <n v="5"/>
    <s v="CN"/>
    <x v="5"/>
  </r>
  <r>
    <n v="50050501"/>
    <n v="5874040"/>
    <d v="2018-04-14T00:00:00"/>
    <d v="2018-04-15T00:00:00"/>
    <x v="3"/>
    <x v="715"/>
    <n v="754"/>
    <s v="EUR"/>
    <x v="0"/>
    <n v="0"/>
    <x v="0"/>
    <n v="4"/>
    <s v="OT"/>
    <x v="1"/>
  </r>
  <r>
    <n v="50050511"/>
    <n v="21170354"/>
    <d v="2018-10-26T00:00:00"/>
    <d v="2018-10-27T00:00:00"/>
    <x v="2"/>
    <x v="515"/>
    <n v="53"/>
    <s v="EUR"/>
    <x v="5"/>
    <n v="1"/>
    <x v="0"/>
    <n v="10"/>
    <s v="OT"/>
    <x v="1"/>
  </r>
  <r>
    <n v="50050521"/>
    <n v="21171289"/>
    <d v="2018-10-05T00:00:00"/>
    <d v="2018-10-10T00:00:00"/>
    <x v="1"/>
    <x v="4"/>
    <n v="132"/>
    <s v="EUR"/>
    <x v="0"/>
    <n v="0"/>
    <x v="0"/>
    <n v="10"/>
    <s v="EN"/>
    <x v="2"/>
  </r>
  <r>
    <n v="50050561"/>
    <n v="21169247"/>
    <d v="2018-10-10T00:00:00"/>
    <d v="2018-10-13T00:00:00"/>
    <x v="3"/>
    <x v="232"/>
    <n v="55"/>
    <s v="GBP"/>
    <x v="1"/>
    <n v="0"/>
    <x v="0"/>
    <n v="10"/>
    <s v="CN"/>
    <x v="7"/>
  </r>
  <r>
    <n v="50050571"/>
    <n v="10666598"/>
    <d v="2018-02-23T00:00:00"/>
    <d v="2018-02-24T00:00:00"/>
    <x v="2"/>
    <x v="469"/>
    <n v="213"/>
    <s v="GBP"/>
    <x v="0"/>
    <n v="0"/>
    <x v="0"/>
    <n v="2"/>
    <s v="CN"/>
    <x v="1"/>
  </r>
  <r>
    <n v="50050591"/>
    <n v="16284528"/>
    <d v="2018-09-27T00:00:00"/>
    <d v="2018-10-02T00:00:00"/>
    <x v="2"/>
    <x v="225"/>
    <n v="228"/>
    <s v="CAD"/>
    <x v="0"/>
    <n v="1"/>
    <x v="0"/>
    <n v="10"/>
    <s v="EN"/>
    <x v="2"/>
  </r>
  <r>
    <n v="50050601"/>
    <n v="17849740"/>
    <d v="2018-09-15T00:00:00"/>
    <d v="2018-09-19T00:00:00"/>
    <x v="0"/>
    <x v="43"/>
    <n v="216"/>
    <s v="CAD"/>
    <x v="0"/>
    <n v="0"/>
    <x v="0"/>
    <n v="9"/>
    <s v="OT"/>
    <x v="0"/>
  </r>
  <r>
    <n v="50050631"/>
    <n v="12509229"/>
    <d v="2017-11-27T00:00:00"/>
    <d v="2017-11-27T00:00:00"/>
    <x v="0"/>
    <x v="1074"/>
    <n v="25988"/>
    <s v="GBP"/>
    <x v="14"/>
    <n v="1"/>
    <x v="1"/>
    <n v="11"/>
    <s v="CN"/>
    <x v="6"/>
  </r>
  <r>
    <n v="50050641"/>
    <n v="7650932"/>
    <d v="2018-10-17T00:00:00"/>
    <d v="2018-10-22T00:00:00"/>
    <x v="1"/>
    <x v="259"/>
    <n v="252"/>
    <s v="USD"/>
    <x v="18"/>
    <n v="0"/>
    <x v="0"/>
    <n v="10"/>
    <s v="OT"/>
    <x v="2"/>
  </r>
  <r>
    <n v="50050651"/>
    <n v="6463274"/>
    <d v="2018-06-16T00:00:00"/>
    <d v="2018-06-20T00:00:00"/>
    <x v="2"/>
    <x v="244"/>
    <n v="156"/>
    <s v="EUR"/>
    <x v="12"/>
    <n v="1"/>
    <x v="0"/>
    <n v="6"/>
    <s v="OT"/>
    <x v="0"/>
  </r>
  <r>
    <n v="50050661"/>
    <n v="11706109"/>
    <d v="2018-05-29T00:00:00"/>
    <d v="2018-06-04T00:00:00"/>
    <x v="0"/>
    <x v="244"/>
    <n v="139"/>
    <s v="CAD"/>
    <x v="11"/>
    <n v="1"/>
    <x v="0"/>
    <n v="6"/>
    <s v="EN"/>
    <x v="5"/>
  </r>
  <r>
    <n v="50050701"/>
    <n v="17289728"/>
    <d v="2018-01-20T00:00:00"/>
    <d v="2018-01-25T00:00:00"/>
    <x v="2"/>
    <x v="1075"/>
    <n v="885"/>
    <s v="GBP"/>
    <x v="4"/>
    <n v="1"/>
    <x v="0"/>
    <n v="1"/>
    <s v="EN"/>
    <x v="2"/>
  </r>
  <r>
    <n v="50050741"/>
    <n v="11927716"/>
    <d v="2017-12-29T00:00:00"/>
    <d v="2018-01-02T00:00:00"/>
    <x v="1"/>
    <x v="322"/>
    <n v="33"/>
    <s v="USD"/>
    <x v="10"/>
    <n v="1"/>
    <x v="0"/>
    <n v="1"/>
    <s v="EN"/>
    <x v="0"/>
  </r>
  <r>
    <n v="50050751"/>
    <n v="11867877"/>
    <d v="2018-01-18T00:00:00"/>
    <d v="2018-01-21T00:00:00"/>
    <x v="3"/>
    <x v="1076"/>
    <n v="454"/>
    <s v="USD"/>
    <x v="8"/>
    <n v="1"/>
    <x v="0"/>
    <n v="1"/>
    <s v="CN"/>
    <x v="7"/>
  </r>
  <r>
    <n v="50050761"/>
    <n v="20566756"/>
    <d v="2018-04-03T00:00:00"/>
    <d v="2018-04-10T00:00:00"/>
    <x v="2"/>
    <x v="1077"/>
    <n v="348"/>
    <s v="EUR"/>
    <x v="5"/>
    <n v="1"/>
    <x v="0"/>
    <n v="4"/>
    <s v="EN"/>
    <x v="4"/>
  </r>
  <r>
    <n v="50050771"/>
    <n v="21170783"/>
    <d v="2018-03-23T00:00:00"/>
    <d v="2018-03-29T00:00:00"/>
    <x v="0"/>
    <x v="18"/>
    <n v="181"/>
    <s v="CAD"/>
    <x v="0"/>
    <n v="1"/>
    <x v="0"/>
    <n v="3"/>
    <s v="CN"/>
    <x v="5"/>
  </r>
  <r>
    <n v="50050791"/>
    <n v="12194666"/>
    <d v="2018-07-04T00:00:00"/>
    <d v="2018-07-06T00:00:00"/>
    <x v="1"/>
    <x v="360"/>
    <n v="286"/>
    <s v="USD"/>
    <x v="7"/>
    <n v="1"/>
    <x v="0"/>
    <n v="7"/>
    <s v="EN"/>
    <x v="3"/>
  </r>
  <r>
    <n v="50050801"/>
    <n v="14660163"/>
    <d v="2018-11-02T00:00:00"/>
    <d v="2018-11-07T00:00:00"/>
    <x v="2"/>
    <x v="123"/>
    <n v="41"/>
    <s v="CAD"/>
    <x v="10"/>
    <n v="1"/>
    <x v="0"/>
    <n v="11"/>
    <s v="EN"/>
    <x v="2"/>
  </r>
  <r>
    <n v="50050811"/>
    <n v="344229"/>
    <d v="2018-01-20T00:00:00"/>
    <d v="2018-01-26T00:00:00"/>
    <x v="3"/>
    <x v="112"/>
    <n v="52"/>
    <s v="CAD"/>
    <x v="6"/>
    <n v="1"/>
    <x v="0"/>
    <n v="1"/>
    <s v="CN"/>
    <x v="5"/>
  </r>
  <r>
    <n v="50050831"/>
    <n v="7359341"/>
    <d v="2018-06-10T00:00:00"/>
    <d v="2018-06-14T00:00:00"/>
    <x v="2"/>
    <x v="0"/>
    <n v="197"/>
    <s v="CAD"/>
    <x v="6"/>
    <n v="1"/>
    <x v="0"/>
    <n v="6"/>
    <s v="CN"/>
    <x v="0"/>
  </r>
  <r>
    <n v="50050841"/>
    <n v="7035338"/>
    <d v="2018-03-28T00:00:00"/>
    <d v="2018-03-30T00:00:00"/>
    <x v="2"/>
    <x v="1078"/>
    <n v="1879"/>
    <s v="EUR"/>
    <x v="0"/>
    <n v="1"/>
    <x v="0"/>
    <n v="3"/>
    <s v="CN"/>
    <x v="3"/>
  </r>
  <r>
    <n v="50050851"/>
    <n v="6690109"/>
    <d v="2018-05-30T00:00:00"/>
    <d v="2018-06-03T00:00:00"/>
    <x v="2"/>
    <x v="532"/>
    <n v="140"/>
    <s v="CAD"/>
    <x v="6"/>
    <n v="1"/>
    <x v="0"/>
    <n v="6"/>
    <s v="CN"/>
    <x v="0"/>
  </r>
  <r>
    <n v="50050871"/>
    <n v="21168006"/>
    <d v="2018-03-23T00:00:00"/>
    <d v="2018-03-28T00:00:00"/>
    <x v="0"/>
    <x v="42"/>
    <n v="54"/>
    <s v="GBP"/>
    <x v="8"/>
    <n v="0"/>
    <x v="0"/>
    <n v="3"/>
    <s v="CN"/>
    <x v="2"/>
  </r>
  <r>
    <n v="50050891"/>
    <n v="16494243"/>
    <d v="2018-03-10T00:00:00"/>
    <d v="2018-03-17T00:00:00"/>
    <x v="3"/>
    <x v="1079"/>
    <n v="294"/>
    <s v="EUR"/>
    <x v="11"/>
    <n v="1"/>
    <x v="0"/>
    <n v="3"/>
    <s v="CN"/>
    <x v="4"/>
  </r>
  <r>
    <n v="50050901"/>
    <n v="19265133"/>
    <d v="2018-04-10T00:00:00"/>
    <d v="2018-04-11T00:00:00"/>
    <x v="0"/>
    <x v="208"/>
    <n v="130"/>
    <s v="EUR"/>
    <x v="1"/>
    <n v="1"/>
    <x v="0"/>
    <n v="4"/>
    <s v="EN"/>
    <x v="1"/>
  </r>
  <r>
    <n v="50050911"/>
    <n v="16709723"/>
    <d v="2018-03-11T00:00:00"/>
    <d v="2018-03-13T00:00:00"/>
    <x v="1"/>
    <x v="1080"/>
    <n v="17546"/>
    <s v="EUR"/>
    <x v="0"/>
    <n v="0"/>
    <x v="0"/>
    <n v="3"/>
    <s v="CN"/>
    <x v="3"/>
  </r>
  <r>
    <n v="50050921"/>
    <n v="21014532"/>
    <d v="2017-12-16T00:00:00"/>
    <d v="2017-12-22T00:00:00"/>
    <x v="1"/>
    <x v="706"/>
    <n v="301"/>
    <s v="GBP"/>
    <x v="9"/>
    <n v="0"/>
    <x v="1"/>
    <n v="12"/>
    <s v="EN"/>
    <x v="5"/>
  </r>
  <r>
    <n v="50050931"/>
    <n v="21167844"/>
    <d v="2018-10-19T00:00:00"/>
    <d v="2018-10-24T00:00:00"/>
    <x v="1"/>
    <x v="259"/>
    <n v="218"/>
    <s v="EUR"/>
    <x v="6"/>
    <n v="1"/>
    <x v="0"/>
    <n v="10"/>
    <s v="CN"/>
    <x v="2"/>
  </r>
  <r>
    <n v="50050941"/>
    <n v="21172310"/>
    <d v="2018-01-04T00:00:00"/>
    <d v="2018-01-08T00:00:00"/>
    <x v="1"/>
    <x v="608"/>
    <n v="199"/>
    <s v="CAD"/>
    <x v="2"/>
    <n v="1"/>
    <x v="0"/>
    <n v="1"/>
    <s v="CN"/>
    <x v="0"/>
  </r>
  <r>
    <n v="50050961"/>
    <n v="18578867"/>
    <d v="2018-04-14T00:00:00"/>
    <d v="2018-04-17T00:00:00"/>
    <x v="3"/>
    <x v="251"/>
    <n v="93"/>
    <s v="USD"/>
    <x v="1"/>
    <n v="0"/>
    <x v="0"/>
    <n v="4"/>
    <s v="EN"/>
    <x v="7"/>
  </r>
  <r>
    <n v="50050981"/>
    <n v="6962718"/>
    <d v="2018-08-04T00:00:00"/>
    <d v="2018-08-07T00:00:00"/>
    <x v="2"/>
    <x v="512"/>
    <n v="191"/>
    <s v="EUR"/>
    <x v="5"/>
    <n v="1"/>
    <x v="0"/>
    <n v="8"/>
    <s v="OT"/>
    <x v="7"/>
  </r>
  <r>
    <n v="50051001"/>
    <n v="14087659"/>
    <d v="2018-05-18T00:00:00"/>
    <d v="2018-05-20T00:00:00"/>
    <x v="3"/>
    <x v="1081"/>
    <n v="384"/>
    <s v="EUR"/>
    <x v="7"/>
    <n v="0"/>
    <x v="0"/>
    <n v="5"/>
    <s v="OT"/>
    <x v="3"/>
  </r>
  <r>
    <n v="50051011"/>
    <n v="20783467"/>
    <d v="2018-06-12T00:00:00"/>
    <d v="2018-06-17T00:00:00"/>
    <x v="3"/>
    <x v="304"/>
    <n v="108"/>
    <s v="GBP"/>
    <x v="9"/>
    <n v="0"/>
    <x v="0"/>
    <n v="6"/>
    <s v="EN"/>
    <x v="2"/>
  </r>
  <r>
    <n v="50051061"/>
    <n v="310646"/>
    <d v="2018-01-24T00:00:00"/>
    <d v="2018-01-29T00:00:00"/>
    <x v="2"/>
    <x v="208"/>
    <n v="179"/>
    <s v="EUR"/>
    <x v="4"/>
    <n v="1"/>
    <x v="0"/>
    <n v="1"/>
    <s v="EN"/>
    <x v="2"/>
  </r>
  <r>
    <n v="50051071"/>
    <n v="21164160"/>
    <d v="2017-12-28T00:00:00"/>
    <d v="2017-12-29T00:00:00"/>
    <x v="2"/>
    <x v="143"/>
    <n v="188"/>
    <s v="CAD"/>
    <x v="9"/>
    <n v="1"/>
    <x v="1"/>
    <n v="12"/>
    <s v="CN"/>
    <x v="1"/>
  </r>
  <r>
    <n v="50051081"/>
    <n v="21164790"/>
    <d v="2018-08-01T00:00:00"/>
    <d v="2018-08-06T00:00:00"/>
    <x v="0"/>
    <x v="123"/>
    <n v="33"/>
    <s v="CAD"/>
    <x v="17"/>
    <n v="1"/>
    <x v="0"/>
    <n v="8"/>
    <s v="CN"/>
    <x v="2"/>
  </r>
  <r>
    <n v="50051101"/>
    <n v="8604260"/>
    <d v="2018-05-18T00:00:00"/>
    <d v="2018-05-24T00:00:00"/>
    <x v="0"/>
    <x v="752"/>
    <n v="131"/>
    <s v="CAD"/>
    <x v="8"/>
    <n v="1"/>
    <x v="0"/>
    <n v="5"/>
    <s v="CN"/>
    <x v="5"/>
  </r>
  <r>
    <n v="50051111"/>
    <n v="21166508"/>
    <d v="2018-09-15T00:00:00"/>
    <d v="2018-09-21T00:00:00"/>
    <x v="2"/>
    <x v="161"/>
    <n v="362"/>
    <s v="USD"/>
    <x v="8"/>
    <n v="1"/>
    <x v="0"/>
    <n v="9"/>
    <s v="CN"/>
    <x v="5"/>
  </r>
  <r>
    <n v="50051121"/>
    <n v="11005928"/>
    <d v="2018-09-19T00:00:00"/>
    <d v="2018-09-19T00:00:00"/>
    <x v="0"/>
    <x v="95"/>
    <n v="120"/>
    <s v="CAD"/>
    <x v="5"/>
    <n v="1"/>
    <x v="0"/>
    <n v="9"/>
    <s v="OT"/>
    <x v="6"/>
  </r>
  <r>
    <n v="50051131"/>
    <n v="16494243"/>
    <d v="2018-06-04T00:00:00"/>
    <d v="2018-06-09T00:00:00"/>
    <x v="2"/>
    <x v="500"/>
    <n v="118"/>
    <s v="EUR"/>
    <x v="11"/>
    <n v="1"/>
    <x v="0"/>
    <n v="6"/>
    <s v="CN"/>
    <x v="2"/>
  </r>
  <r>
    <n v="50051141"/>
    <n v="8515846"/>
    <d v="2018-01-22T00:00:00"/>
    <d v="2018-01-28T00:00:00"/>
    <x v="3"/>
    <x v="608"/>
    <n v="165"/>
    <s v="EUR"/>
    <x v="1"/>
    <n v="1"/>
    <x v="0"/>
    <n v="1"/>
    <s v="CN"/>
    <x v="5"/>
  </r>
  <r>
    <n v="50051211"/>
    <n v="12444790"/>
    <d v="2018-08-20T00:00:00"/>
    <d v="2018-08-21T00:00:00"/>
    <x v="1"/>
    <x v="1082"/>
    <n v="9063"/>
    <s v="CAD"/>
    <x v="5"/>
    <n v="1"/>
    <x v="0"/>
    <n v="8"/>
    <s v="EN"/>
    <x v="1"/>
  </r>
  <r>
    <n v="50051231"/>
    <n v="4131288"/>
    <d v="2018-03-30T00:00:00"/>
    <d v="2018-04-05T00:00:00"/>
    <x v="2"/>
    <x v="184"/>
    <n v="78"/>
    <s v="USD"/>
    <x v="5"/>
    <n v="1"/>
    <x v="0"/>
    <n v="4"/>
    <s v="OT"/>
    <x v="5"/>
  </r>
  <r>
    <n v="50051241"/>
    <n v="13068763"/>
    <d v="2018-10-20T00:00:00"/>
    <d v="2018-10-23T00:00:00"/>
    <x v="2"/>
    <x v="109"/>
    <n v="190"/>
    <s v="EUR"/>
    <x v="0"/>
    <n v="1"/>
    <x v="0"/>
    <n v="10"/>
    <s v="EN"/>
    <x v="7"/>
  </r>
  <r>
    <n v="50051251"/>
    <n v="21114198"/>
    <d v="2018-08-06T00:00:00"/>
    <d v="2018-08-09T00:00:00"/>
    <x v="3"/>
    <x v="603"/>
    <n v="51"/>
    <s v="CAD"/>
    <x v="10"/>
    <n v="1"/>
    <x v="0"/>
    <n v="8"/>
    <s v="EN"/>
    <x v="7"/>
  </r>
  <r>
    <n v="50051261"/>
    <n v="19164847"/>
    <d v="2018-08-17T00:00:00"/>
    <d v="2018-08-23T00:00:00"/>
    <x v="1"/>
    <x v="1083"/>
    <n v="723"/>
    <s v="CAD"/>
    <x v="1"/>
    <n v="1"/>
    <x v="0"/>
    <n v="8"/>
    <s v="CN"/>
    <x v="5"/>
  </r>
  <r>
    <n v="50051281"/>
    <n v="13778517"/>
    <d v="2018-07-03T00:00:00"/>
    <d v="2018-07-06T00:00:00"/>
    <x v="0"/>
    <x v="543"/>
    <n v="869"/>
    <s v="CAD"/>
    <x v="6"/>
    <n v="0"/>
    <x v="0"/>
    <n v="7"/>
    <s v="OT"/>
    <x v="7"/>
  </r>
  <r>
    <n v="50051291"/>
    <n v="17287944"/>
    <d v="2018-07-01T00:00:00"/>
    <d v="2018-07-03T00:00:00"/>
    <x v="2"/>
    <x v="513"/>
    <n v="76"/>
    <s v="EUR"/>
    <x v="5"/>
    <n v="1"/>
    <x v="0"/>
    <n v="7"/>
    <s v="CN"/>
    <x v="3"/>
  </r>
  <r>
    <n v="50051301"/>
    <n v="122909"/>
    <d v="2018-01-24T00:00:00"/>
    <d v="2018-01-24T00:00:00"/>
    <x v="1"/>
    <x v="45"/>
    <n v="121"/>
    <s v="EUR"/>
    <x v="0"/>
    <n v="0"/>
    <x v="0"/>
    <n v="1"/>
    <s v="CN"/>
    <x v="6"/>
  </r>
  <r>
    <n v="50051341"/>
    <n v="21164122"/>
    <d v="2017-12-27T00:00:00"/>
    <d v="2017-12-29T00:00:00"/>
    <x v="2"/>
    <x v="259"/>
    <n v="352"/>
    <s v="EUR"/>
    <x v="3"/>
    <n v="0"/>
    <x v="1"/>
    <n v="12"/>
    <s v="CN"/>
    <x v="3"/>
  </r>
  <r>
    <n v="50051351"/>
    <n v="393981"/>
    <d v="2018-07-28T00:00:00"/>
    <d v="2018-08-02T00:00:00"/>
    <x v="1"/>
    <x v="295"/>
    <n v="80"/>
    <s v="CAD"/>
    <x v="5"/>
    <n v="1"/>
    <x v="0"/>
    <n v="8"/>
    <s v="OT"/>
    <x v="2"/>
  </r>
  <r>
    <n v="50051401"/>
    <n v="21161335"/>
    <d v="2018-11-14T00:00:00"/>
    <d v="2018-11-19T00:00:00"/>
    <x v="0"/>
    <x v="329"/>
    <n v="80"/>
    <s v="CAD"/>
    <x v="3"/>
    <n v="1"/>
    <x v="0"/>
    <n v="11"/>
    <s v="CN"/>
    <x v="2"/>
  </r>
  <r>
    <n v="50051411"/>
    <n v="21172473"/>
    <d v="2018-03-13T00:00:00"/>
    <d v="2018-03-15T00:00:00"/>
    <x v="0"/>
    <x v="166"/>
    <n v="175"/>
    <s v="GBP"/>
    <x v="14"/>
    <n v="1"/>
    <x v="0"/>
    <n v="3"/>
    <s v="OT"/>
    <x v="3"/>
  </r>
  <r>
    <n v="50051451"/>
    <n v="21121308"/>
    <d v="2018-01-16T00:00:00"/>
    <d v="2018-01-23T00:00:00"/>
    <x v="3"/>
    <x v="1084"/>
    <n v="204"/>
    <s v="CAD"/>
    <x v="1"/>
    <n v="1"/>
    <x v="0"/>
    <n v="1"/>
    <s v="OT"/>
    <x v="4"/>
  </r>
  <r>
    <n v="50051461"/>
    <n v="12136153"/>
    <d v="2018-03-15T00:00:00"/>
    <d v="2018-03-21T00:00:00"/>
    <x v="2"/>
    <x v="1085"/>
    <n v="4196"/>
    <s v="GBP"/>
    <x v="1"/>
    <n v="1"/>
    <x v="0"/>
    <n v="3"/>
    <s v="OT"/>
    <x v="5"/>
  </r>
  <r>
    <n v="50051481"/>
    <n v="5886674"/>
    <d v="2018-05-21T00:00:00"/>
    <d v="2018-05-22T00:00:00"/>
    <x v="1"/>
    <x v="812"/>
    <n v="185"/>
    <s v="GBP"/>
    <x v="18"/>
    <n v="1"/>
    <x v="0"/>
    <n v="5"/>
    <s v="OT"/>
    <x v="1"/>
  </r>
  <r>
    <n v="50051501"/>
    <n v="14417436"/>
    <d v="2018-02-09T00:00:00"/>
    <d v="2018-02-13T00:00:00"/>
    <x v="3"/>
    <x v="418"/>
    <n v="716"/>
    <s v="CAD"/>
    <x v="1"/>
    <n v="1"/>
    <x v="0"/>
    <n v="2"/>
    <s v="CN"/>
    <x v="0"/>
  </r>
  <r>
    <n v="50051511"/>
    <n v="12440056"/>
    <d v="2017-12-05T00:00:00"/>
    <d v="2017-12-08T00:00:00"/>
    <x v="3"/>
    <x v="259"/>
    <n v="238"/>
    <s v="EUR"/>
    <x v="0"/>
    <n v="1"/>
    <x v="1"/>
    <n v="12"/>
    <s v="EN"/>
    <x v="7"/>
  </r>
  <r>
    <n v="50051531"/>
    <n v="16985100"/>
    <d v="2018-07-30T00:00:00"/>
    <d v="2018-08-02T00:00:00"/>
    <x v="1"/>
    <x v="1086"/>
    <n v="4179"/>
    <s v="USD"/>
    <x v="8"/>
    <n v="1"/>
    <x v="0"/>
    <n v="8"/>
    <s v="EN"/>
    <x v="7"/>
  </r>
  <r>
    <n v="50051561"/>
    <n v="10879769"/>
    <d v="2018-10-27T00:00:00"/>
    <d v="2018-11-01T00:00:00"/>
    <x v="0"/>
    <x v="624"/>
    <n v="245"/>
    <s v="USD"/>
    <x v="0"/>
    <n v="1"/>
    <x v="0"/>
    <n v="11"/>
    <s v="OT"/>
    <x v="2"/>
  </r>
  <r>
    <n v="50051571"/>
    <n v="15561117"/>
    <d v="2018-05-13T00:00:00"/>
    <d v="2018-05-13T00:00:00"/>
    <x v="3"/>
    <x v="620"/>
    <n v="122"/>
    <s v="GBP"/>
    <x v="14"/>
    <n v="1"/>
    <x v="0"/>
    <n v="5"/>
    <s v="OT"/>
    <x v="6"/>
  </r>
  <r>
    <n v="50051591"/>
    <n v="156653"/>
    <d v="2018-05-04T00:00:00"/>
    <d v="2018-05-11T00:00:00"/>
    <x v="0"/>
    <x v="1087"/>
    <n v="416"/>
    <s v="CAD"/>
    <x v="15"/>
    <n v="0"/>
    <x v="0"/>
    <n v="5"/>
    <s v="EN"/>
    <x v="4"/>
  </r>
  <r>
    <n v="50051621"/>
    <n v="21168359"/>
    <d v="2018-06-10T00:00:00"/>
    <d v="2018-06-12T00:00:00"/>
    <x v="0"/>
    <x v="46"/>
    <n v="118"/>
    <s v="GBP"/>
    <x v="3"/>
    <n v="1"/>
    <x v="0"/>
    <n v="6"/>
    <s v="CN"/>
    <x v="3"/>
  </r>
  <r>
    <n v="50051631"/>
    <n v="387415"/>
    <d v="2018-09-17T00:00:00"/>
    <d v="2018-09-21T00:00:00"/>
    <x v="1"/>
    <x v="1088"/>
    <n v="279"/>
    <s v="CAD"/>
    <x v="14"/>
    <n v="1"/>
    <x v="0"/>
    <n v="9"/>
    <s v="OT"/>
    <x v="0"/>
  </r>
  <r>
    <n v="50051641"/>
    <n v="9836822"/>
    <d v="2018-05-29T00:00:00"/>
    <d v="2018-05-31T00:00:00"/>
    <x v="0"/>
    <x v="687"/>
    <n v="239"/>
    <s v="USD"/>
    <x v="8"/>
    <n v="1"/>
    <x v="0"/>
    <n v="5"/>
    <s v="CN"/>
    <x v="3"/>
  </r>
  <r>
    <n v="50051651"/>
    <n v="12856929"/>
    <d v="2018-10-09T00:00:00"/>
    <d v="2018-10-11T00:00:00"/>
    <x v="0"/>
    <x v="877"/>
    <n v="70"/>
    <s v="EUR"/>
    <x v="3"/>
    <n v="1"/>
    <x v="0"/>
    <n v="10"/>
    <s v="OT"/>
    <x v="3"/>
  </r>
  <r>
    <n v="50051681"/>
    <n v="11629129"/>
    <d v="2018-07-10T00:00:00"/>
    <d v="2018-07-15T00:00:00"/>
    <x v="2"/>
    <x v="1089"/>
    <n v="15812"/>
    <s v="CAD"/>
    <x v="1"/>
    <n v="1"/>
    <x v="0"/>
    <n v="7"/>
    <s v="EN"/>
    <x v="2"/>
  </r>
  <r>
    <n v="50051691"/>
    <n v="12409955"/>
    <d v="2018-05-27T00:00:00"/>
    <d v="2018-05-29T00:00:00"/>
    <x v="2"/>
    <x v="649"/>
    <n v="253"/>
    <s v="USD"/>
    <x v="5"/>
    <n v="0"/>
    <x v="0"/>
    <n v="5"/>
    <s v="OT"/>
    <x v="3"/>
  </r>
  <r>
    <n v="50051701"/>
    <n v="7334689"/>
    <d v="2018-02-18T00:00:00"/>
    <d v="2018-02-25T00:00:00"/>
    <x v="2"/>
    <x v="51"/>
    <n v="99"/>
    <s v="EUR"/>
    <x v="18"/>
    <n v="1"/>
    <x v="0"/>
    <n v="2"/>
    <s v="CN"/>
    <x v="4"/>
  </r>
  <r>
    <n v="50051721"/>
    <n v="12864192"/>
    <d v="2018-05-27T00:00:00"/>
    <d v="2018-05-30T00:00:00"/>
    <x v="2"/>
    <x v="531"/>
    <n v="48"/>
    <s v="EUR"/>
    <x v="1"/>
    <n v="1"/>
    <x v="0"/>
    <n v="5"/>
    <s v="EN"/>
    <x v="7"/>
  </r>
  <r>
    <n v="50051751"/>
    <n v="21171967"/>
    <d v="2018-11-24T00:00:00"/>
    <d v="2018-11-26T00:00:00"/>
    <x v="2"/>
    <x v="71"/>
    <n v="107"/>
    <s v="EUR"/>
    <x v="6"/>
    <n v="1"/>
    <x v="0"/>
    <n v="11"/>
    <s v="EN"/>
    <x v="3"/>
  </r>
  <r>
    <n v="50051771"/>
    <n v="21000703"/>
    <d v="2018-10-12T00:00:00"/>
    <d v="2018-10-12T00:00:00"/>
    <x v="1"/>
    <x v="295"/>
    <n v="83"/>
    <s v="CAD"/>
    <x v="8"/>
    <n v="1"/>
    <x v="0"/>
    <n v="10"/>
    <s v="OT"/>
    <x v="6"/>
  </r>
  <r>
    <n v="50051781"/>
    <n v="19065009"/>
    <d v="2018-02-19T00:00:00"/>
    <d v="2018-02-19T00:00:00"/>
    <x v="3"/>
    <x v="1090"/>
    <n v="1696"/>
    <s v="USD"/>
    <x v="8"/>
    <n v="0"/>
    <x v="0"/>
    <n v="2"/>
    <s v="OT"/>
    <x v="6"/>
  </r>
  <r>
    <n v="50051791"/>
    <n v="21170058"/>
    <d v="2018-08-18T00:00:00"/>
    <d v="2018-08-24T00:00:00"/>
    <x v="2"/>
    <x v="371"/>
    <n v="297"/>
    <s v="CAD"/>
    <x v="10"/>
    <n v="1"/>
    <x v="0"/>
    <n v="8"/>
    <s v="CN"/>
    <x v="5"/>
  </r>
  <r>
    <n v="50051821"/>
    <n v="14627123"/>
    <d v="2018-09-04T00:00:00"/>
    <d v="2018-09-04T00:00:00"/>
    <x v="1"/>
    <x v="201"/>
    <n v="153"/>
    <s v="CAD"/>
    <x v="6"/>
    <n v="1"/>
    <x v="0"/>
    <n v="9"/>
    <s v="CN"/>
    <x v="6"/>
  </r>
  <r>
    <n v="50051841"/>
    <n v="21170822"/>
    <d v="2018-07-13T00:00:00"/>
    <d v="2018-07-16T00:00:00"/>
    <x v="0"/>
    <x v="209"/>
    <n v="174"/>
    <s v="GBP"/>
    <x v="7"/>
    <n v="0"/>
    <x v="0"/>
    <n v="7"/>
    <s v="EN"/>
    <x v="7"/>
  </r>
  <r>
    <n v="50051851"/>
    <n v="21104273"/>
    <d v="2018-11-21T00:00:00"/>
    <d v="2018-11-25T00:00:00"/>
    <x v="1"/>
    <x v="332"/>
    <n v="502"/>
    <s v="CAD"/>
    <x v="0"/>
    <n v="0"/>
    <x v="0"/>
    <n v="11"/>
    <s v="OT"/>
    <x v="0"/>
  </r>
  <r>
    <n v="50051871"/>
    <n v="21170850"/>
    <d v="2017-12-16T00:00:00"/>
    <d v="2017-12-17T00:00:00"/>
    <x v="1"/>
    <x v="60"/>
    <n v="82"/>
    <s v="CAD"/>
    <x v="11"/>
    <n v="1"/>
    <x v="1"/>
    <n v="12"/>
    <s v="CN"/>
    <x v="1"/>
  </r>
  <r>
    <n v="50051901"/>
    <n v="10576123"/>
    <d v="2018-03-10T00:00:00"/>
    <d v="2018-03-16T00:00:00"/>
    <x v="2"/>
    <x v="312"/>
    <n v="89"/>
    <s v="EUR"/>
    <x v="0"/>
    <n v="1"/>
    <x v="0"/>
    <n v="3"/>
    <s v="CN"/>
    <x v="5"/>
  </r>
  <r>
    <n v="50051921"/>
    <n v="21170287"/>
    <d v="2018-07-08T00:00:00"/>
    <d v="2018-07-12T00:00:00"/>
    <x v="1"/>
    <x v="11"/>
    <n v="77"/>
    <s v="EUR"/>
    <x v="1"/>
    <n v="1"/>
    <x v="0"/>
    <n v="7"/>
    <s v="OT"/>
    <x v="0"/>
  </r>
  <r>
    <n v="50051931"/>
    <n v="11593483"/>
    <d v="2017-11-29T00:00:00"/>
    <d v="2017-12-05T00:00:00"/>
    <x v="0"/>
    <x v="157"/>
    <n v="266"/>
    <s v="GBP"/>
    <x v="11"/>
    <n v="1"/>
    <x v="1"/>
    <n v="12"/>
    <s v="OT"/>
    <x v="5"/>
  </r>
  <r>
    <n v="50051941"/>
    <n v="5391131"/>
    <d v="2018-09-10T00:00:00"/>
    <d v="2018-09-11T00:00:00"/>
    <x v="1"/>
    <x v="712"/>
    <n v="315"/>
    <s v="EUR"/>
    <x v="5"/>
    <n v="1"/>
    <x v="0"/>
    <n v="9"/>
    <s v="CN"/>
    <x v="1"/>
  </r>
  <r>
    <n v="50051961"/>
    <n v="12525883"/>
    <d v="2018-07-31T00:00:00"/>
    <d v="2018-08-03T00:00:00"/>
    <x v="1"/>
    <x v="447"/>
    <n v="117"/>
    <s v="USD"/>
    <x v="0"/>
    <n v="0"/>
    <x v="0"/>
    <n v="8"/>
    <s v="EN"/>
    <x v="7"/>
  </r>
  <r>
    <n v="50051991"/>
    <n v="11922572"/>
    <d v="2018-08-12T00:00:00"/>
    <d v="2018-08-15T00:00:00"/>
    <x v="1"/>
    <x v="744"/>
    <n v="189"/>
    <s v="GBP"/>
    <x v="0"/>
    <n v="1"/>
    <x v="0"/>
    <n v="8"/>
    <s v="OT"/>
    <x v="7"/>
  </r>
  <r>
    <n v="50052001"/>
    <n v="20583506"/>
    <d v="2018-09-04T00:00:00"/>
    <d v="2018-09-09T00:00:00"/>
    <x v="0"/>
    <x v="836"/>
    <n v="278"/>
    <s v="EUR"/>
    <x v="11"/>
    <n v="1"/>
    <x v="0"/>
    <n v="9"/>
    <s v="EN"/>
    <x v="2"/>
  </r>
  <r>
    <n v="50052041"/>
    <n v="20850446"/>
    <d v="2018-09-05T00:00:00"/>
    <d v="2018-09-11T00:00:00"/>
    <x v="2"/>
    <x v="132"/>
    <n v="130"/>
    <s v="GBP"/>
    <x v="1"/>
    <n v="0"/>
    <x v="0"/>
    <n v="9"/>
    <s v="CN"/>
    <x v="5"/>
  </r>
  <r>
    <n v="50052081"/>
    <n v="21113511"/>
    <d v="2018-06-04T00:00:00"/>
    <d v="2018-06-10T00:00:00"/>
    <x v="2"/>
    <x v="436"/>
    <n v="318"/>
    <s v="GBP"/>
    <x v="6"/>
    <n v="1"/>
    <x v="0"/>
    <n v="6"/>
    <s v="EN"/>
    <x v="5"/>
  </r>
  <r>
    <n v="50052091"/>
    <n v="231932"/>
    <d v="2018-01-25T00:00:00"/>
    <d v="2018-01-26T00:00:00"/>
    <x v="2"/>
    <x v="18"/>
    <n v="162"/>
    <s v="CAD"/>
    <x v="3"/>
    <n v="1"/>
    <x v="0"/>
    <n v="1"/>
    <s v="OT"/>
    <x v="1"/>
  </r>
  <r>
    <n v="50052101"/>
    <n v="21016098"/>
    <d v="2018-10-22T00:00:00"/>
    <d v="2018-10-27T00:00:00"/>
    <x v="1"/>
    <x v="568"/>
    <n v="33"/>
    <s v="GBP"/>
    <x v="3"/>
    <n v="0"/>
    <x v="0"/>
    <n v="10"/>
    <s v="CN"/>
    <x v="2"/>
  </r>
  <r>
    <n v="50052111"/>
    <n v="21164561"/>
    <d v="2018-01-06T00:00:00"/>
    <d v="2018-01-09T00:00:00"/>
    <x v="2"/>
    <x v="0"/>
    <n v="157"/>
    <s v="CAD"/>
    <x v="11"/>
    <n v="1"/>
    <x v="0"/>
    <n v="1"/>
    <s v="CN"/>
    <x v="7"/>
  </r>
  <r>
    <n v="50052121"/>
    <n v="21163721"/>
    <d v="2018-10-16T00:00:00"/>
    <d v="2018-10-21T00:00:00"/>
    <x v="0"/>
    <x v="669"/>
    <n v="80"/>
    <s v="EUR"/>
    <x v="9"/>
    <n v="0"/>
    <x v="0"/>
    <n v="10"/>
    <s v="CN"/>
    <x v="2"/>
  </r>
  <r>
    <n v="50052131"/>
    <n v="16677188"/>
    <d v="2018-04-09T00:00:00"/>
    <d v="2018-04-14T00:00:00"/>
    <x v="3"/>
    <x v="26"/>
    <n v="179"/>
    <s v="CAD"/>
    <x v="8"/>
    <n v="1"/>
    <x v="0"/>
    <n v="4"/>
    <s v="CN"/>
    <x v="2"/>
  </r>
  <r>
    <n v="50052161"/>
    <n v="15062186"/>
    <d v="2018-10-27T00:00:00"/>
    <d v="2018-11-02T00:00:00"/>
    <x v="2"/>
    <x v="1091"/>
    <n v="575"/>
    <s v="EUR"/>
    <x v="3"/>
    <n v="1"/>
    <x v="0"/>
    <n v="11"/>
    <s v="CN"/>
    <x v="5"/>
  </r>
  <r>
    <n v="50052171"/>
    <n v="5965095"/>
    <d v="2018-07-07T00:00:00"/>
    <d v="2018-07-10T00:00:00"/>
    <x v="1"/>
    <x v="770"/>
    <n v="260"/>
    <s v="EUR"/>
    <x v="8"/>
    <n v="1"/>
    <x v="0"/>
    <n v="7"/>
    <s v="EN"/>
    <x v="7"/>
  </r>
  <r>
    <n v="50052201"/>
    <n v="21166174"/>
    <d v="2017-12-12T00:00:00"/>
    <d v="2017-12-15T00:00:00"/>
    <x v="2"/>
    <x v="473"/>
    <n v="192"/>
    <s v="USD"/>
    <x v="8"/>
    <n v="1"/>
    <x v="1"/>
    <n v="12"/>
    <s v="CN"/>
    <x v="7"/>
  </r>
  <r>
    <n v="50052231"/>
    <n v="342487"/>
    <d v="2018-06-26T00:00:00"/>
    <d v="2018-07-02T00:00:00"/>
    <x v="1"/>
    <x v="104"/>
    <n v="118"/>
    <s v="CAD"/>
    <x v="8"/>
    <n v="1"/>
    <x v="0"/>
    <n v="7"/>
    <s v="OT"/>
    <x v="5"/>
  </r>
  <r>
    <n v="50052241"/>
    <n v="19017070"/>
    <d v="2018-06-14T00:00:00"/>
    <d v="2018-06-15T00:00:00"/>
    <x v="0"/>
    <x v="1092"/>
    <n v="328"/>
    <s v="GBP"/>
    <x v="6"/>
    <n v="1"/>
    <x v="0"/>
    <n v="6"/>
    <s v="OT"/>
    <x v="1"/>
  </r>
  <r>
    <n v="50052251"/>
    <n v="21165410"/>
    <d v="2018-04-16T00:00:00"/>
    <d v="2018-04-22T00:00:00"/>
    <x v="3"/>
    <x v="463"/>
    <n v="259"/>
    <s v="GBP"/>
    <x v="18"/>
    <n v="0"/>
    <x v="0"/>
    <n v="4"/>
    <s v="EN"/>
    <x v="5"/>
  </r>
  <r>
    <n v="50052291"/>
    <n v="13153312"/>
    <d v="2018-07-02T00:00:00"/>
    <d v="2018-07-04T00:00:00"/>
    <x v="2"/>
    <x v="860"/>
    <n v="138"/>
    <s v="USD"/>
    <x v="8"/>
    <n v="0"/>
    <x v="0"/>
    <n v="7"/>
    <s v="CN"/>
    <x v="3"/>
  </r>
  <r>
    <n v="50052321"/>
    <n v="12509229"/>
    <d v="2018-11-20T00:00:00"/>
    <d v="2018-11-26T00:00:00"/>
    <x v="3"/>
    <x v="370"/>
    <n v="276"/>
    <s v="GBP"/>
    <x v="8"/>
    <n v="1"/>
    <x v="0"/>
    <n v="11"/>
    <s v="CN"/>
    <x v="5"/>
  </r>
  <r>
    <n v="50052331"/>
    <n v="14544683"/>
    <d v="2018-05-09T00:00:00"/>
    <d v="2018-05-10T00:00:00"/>
    <x v="3"/>
    <x v="725"/>
    <n v="430"/>
    <s v="GBP"/>
    <x v="5"/>
    <n v="1"/>
    <x v="0"/>
    <n v="5"/>
    <s v="CN"/>
    <x v="1"/>
  </r>
  <r>
    <n v="50052371"/>
    <n v="352076"/>
    <d v="2018-10-14T00:00:00"/>
    <d v="2018-10-20T00:00:00"/>
    <x v="0"/>
    <x v="164"/>
    <n v="62"/>
    <s v="GBP"/>
    <x v="15"/>
    <n v="0"/>
    <x v="0"/>
    <n v="10"/>
    <s v="EN"/>
    <x v="5"/>
  </r>
  <r>
    <n v="50052391"/>
    <n v="21168092"/>
    <d v="2018-10-07T00:00:00"/>
    <d v="2018-10-12T00:00:00"/>
    <x v="1"/>
    <x v="60"/>
    <n v="103"/>
    <s v="CAD"/>
    <x v="9"/>
    <n v="0"/>
    <x v="0"/>
    <n v="10"/>
    <s v="EN"/>
    <x v="2"/>
  </r>
  <r>
    <n v="50052401"/>
    <n v="6345416"/>
    <d v="2018-01-15T00:00:00"/>
    <d v="2018-01-19T00:00:00"/>
    <x v="0"/>
    <x v="1093"/>
    <n v="1534"/>
    <s v="USD"/>
    <x v="6"/>
    <n v="1"/>
    <x v="0"/>
    <n v="1"/>
    <s v="CN"/>
    <x v="0"/>
  </r>
  <r>
    <n v="50052411"/>
    <n v="13866425"/>
    <d v="2018-08-30T00:00:00"/>
    <d v="2018-08-31T00:00:00"/>
    <x v="2"/>
    <x v="48"/>
    <n v="177"/>
    <s v="USD"/>
    <x v="18"/>
    <n v="1"/>
    <x v="0"/>
    <n v="8"/>
    <s v="CN"/>
    <x v="1"/>
  </r>
  <r>
    <n v="50052421"/>
    <n v="4697273"/>
    <d v="2018-02-12T00:00:00"/>
    <d v="2018-02-14T00:00:00"/>
    <x v="2"/>
    <x v="963"/>
    <n v="491"/>
    <s v="CAD"/>
    <x v="1"/>
    <n v="1"/>
    <x v="0"/>
    <n v="2"/>
    <s v="EN"/>
    <x v="3"/>
  </r>
  <r>
    <n v="50052431"/>
    <n v="8413680"/>
    <d v="2018-08-18T00:00:00"/>
    <d v="2018-08-24T00:00:00"/>
    <x v="2"/>
    <x v="614"/>
    <n v="321"/>
    <s v="CAD"/>
    <x v="6"/>
    <n v="0"/>
    <x v="0"/>
    <n v="8"/>
    <s v="CN"/>
    <x v="5"/>
  </r>
  <r>
    <n v="50052441"/>
    <n v="21151200"/>
    <d v="2018-07-27T00:00:00"/>
    <d v="2018-07-30T00:00:00"/>
    <x v="0"/>
    <x v="482"/>
    <n v="134"/>
    <s v="USD"/>
    <x v="16"/>
    <n v="0"/>
    <x v="0"/>
    <n v="7"/>
    <s v="OT"/>
    <x v="7"/>
  </r>
  <r>
    <n v="50052451"/>
    <n v="21172501"/>
    <d v="2018-10-01T00:00:00"/>
    <d v="2018-10-03T00:00:00"/>
    <x v="1"/>
    <x v="93"/>
    <n v="190"/>
    <s v="GBP"/>
    <x v="8"/>
    <n v="0"/>
    <x v="0"/>
    <n v="10"/>
    <s v="CN"/>
    <x v="3"/>
  </r>
  <r>
    <n v="50052501"/>
    <n v="21164924"/>
    <d v="2018-07-07T00:00:00"/>
    <d v="2018-07-13T00:00:00"/>
    <x v="1"/>
    <x v="91"/>
    <n v="195"/>
    <s v="CAD"/>
    <x v="5"/>
    <n v="1"/>
    <x v="0"/>
    <n v="7"/>
    <s v="CN"/>
    <x v="5"/>
  </r>
  <r>
    <n v="50052541"/>
    <n v="21171719"/>
    <d v="2018-03-02T00:00:00"/>
    <d v="2018-03-04T00:00:00"/>
    <x v="0"/>
    <x v="87"/>
    <n v="233"/>
    <s v="EUR"/>
    <x v="8"/>
    <n v="0"/>
    <x v="0"/>
    <n v="3"/>
    <s v="OT"/>
    <x v="3"/>
  </r>
  <r>
    <n v="50052551"/>
    <n v="21171461"/>
    <d v="2018-09-11T00:00:00"/>
    <d v="2018-09-14T00:00:00"/>
    <x v="2"/>
    <x v="1094"/>
    <n v="1472"/>
    <s v="USD"/>
    <x v="0"/>
    <n v="0"/>
    <x v="0"/>
    <n v="9"/>
    <s v="CN"/>
    <x v="7"/>
  </r>
  <r>
    <n v="50052561"/>
    <n v="18321566"/>
    <d v="2018-02-25T00:00:00"/>
    <d v="2018-02-28T00:00:00"/>
    <x v="2"/>
    <x v="749"/>
    <n v="128"/>
    <s v="CAD"/>
    <x v="17"/>
    <n v="1"/>
    <x v="0"/>
    <n v="2"/>
    <s v="OT"/>
    <x v="7"/>
  </r>
  <r>
    <n v="50052571"/>
    <n v="21166517"/>
    <d v="2018-04-12T00:00:00"/>
    <d v="2018-04-13T00:00:00"/>
    <x v="3"/>
    <x v="1095"/>
    <n v="630"/>
    <s v="EUR"/>
    <x v="9"/>
    <n v="0"/>
    <x v="0"/>
    <n v="4"/>
    <s v="OT"/>
    <x v="1"/>
  </r>
  <r>
    <n v="50052581"/>
    <n v="12689378"/>
    <d v="2018-11-03T00:00:00"/>
    <d v="2018-11-10T00:00:00"/>
    <x v="2"/>
    <x v="369"/>
    <n v="119"/>
    <s v="USD"/>
    <x v="10"/>
    <n v="1"/>
    <x v="0"/>
    <n v="11"/>
    <s v="CN"/>
    <x v="4"/>
  </r>
  <r>
    <n v="50052591"/>
    <n v="17782265"/>
    <d v="2017-12-12T00:00:00"/>
    <d v="2017-12-14T00:00:00"/>
    <x v="2"/>
    <x v="646"/>
    <n v="108"/>
    <s v="CAD"/>
    <x v="1"/>
    <n v="1"/>
    <x v="1"/>
    <n v="12"/>
    <s v="CN"/>
    <x v="3"/>
  </r>
  <r>
    <n v="50052601"/>
    <n v="21162499"/>
    <d v="2018-06-22T00:00:00"/>
    <d v="2018-06-29T00:00:00"/>
    <x v="2"/>
    <x v="192"/>
    <n v="252"/>
    <s v="CAD"/>
    <x v="18"/>
    <n v="0"/>
    <x v="0"/>
    <n v="6"/>
    <s v="CN"/>
    <x v="4"/>
  </r>
  <r>
    <n v="50052611"/>
    <n v="20966899"/>
    <d v="2018-07-04T00:00:00"/>
    <d v="2018-07-04T00:00:00"/>
    <x v="1"/>
    <x v="1096"/>
    <n v="229"/>
    <s v="CAD"/>
    <x v="1"/>
    <n v="0"/>
    <x v="0"/>
    <n v="7"/>
    <s v="CN"/>
    <x v="6"/>
  </r>
  <r>
    <n v="50052631"/>
    <n v="11172420"/>
    <d v="2017-12-28T00:00:00"/>
    <d v="2018-01-04T00:00:00"/>
    <x v="2"/>
    <x v="708"/>
    <n v="221"/>
    <s v="EUR"/>
    <x v="5"/>
    <n v="1"/>
    <x v="0"/>
    <n v="1"/>
    <s v="OT"/>
    <x v="4"/>
  </r>
  <r>
    <n v="50052641"/>
    <n v="355436"/>
    <d v="2018-02-16T00:00:00"/>
    <d v="2018-02-16T00:00:00"/>
    <x v="2"/>
    <x v="714"/>
    <n v="228"/>
    <s v="EUR"/>
    <x v="3"/>
    <n v="1"/>
    <x v="0"/>
    <n v="2"/>
    <s v="CN"/>
    <x v="6"/>
  </r>
  <r>
    <n v="50052651"/>
    <n v="201117"/>
    <d v="2018-10-17T00:00:00"/>
    <d v="2018-10-21T00:00:00"/>
    <x v="2"/>
    <x v="1097"/>
    <n v="9254"/>
    <s v="EUR"/>
    <x v="3"/>
    <n v="1"/>
    <x v="0"/>
    <n v="10"/>
    <s v="CN"/>
    <x v="0"/>
  </r>
  <r>
    <n v="50052661"/>
    <n v="16729889"/>
    <d v="2018-07-03T00:00:00"/>
    <d v="2018-07-10T00:00:00"/>
    <x v="1"/>
    <x v="584"/>
    <n v="45"/>
    <s v="EUR"/>
    <x v="8"/>
    <n v="1"/>
    <x v="0"/>
    <n v="7"/>
    <s v="CN"/>
    <x v="4"/>
  </r>
  <r>
    <n v="50052671"/>
    <n v="17475002"/>
    <d v="2017-12-24T00:00:00"/>
    <d v="2017-12-24T00:00:00"/>
    <x v="0"/>
    <x v="338"/>
    <n v="499"/>
    <s v="EUR"/>
    <x v="9"/>
    <n v="1"/>
    <x v="1"/>
    <n v="12"/>
    <s v="CN"/>
    <x v="6"/>
  </r>
  <r>
    <n v="50052681"/>
    <n v="21101887"/>
    <d v="2018-05-18T00:00:00"/>
    <d v="2018-05-19T00:00:00"/>
    <x v="0"/>
    <x v="303"/>
    <n v="89"/>
    <s v="CAD"/>
    <x v="14"/>
    <n v="1"/>
    <x v="0"/>
    <n v="5"/>
    <s v="CN"/>
    <x v="1"/>
  </r>
  <r>
    <n v="50052691"/>
    <n v="10668536"/>
    <d v="2018-10-31T00:00:00"/>
    <d v="2018-10-31T00:00:00"/>
    <x v="3"/>
    <x v="538"/>
    <n v="123"/>
    <s v="USD"/>
    <x v="11"/>
    <n v="1"/>
    <x v="0"/>
    <n v="10"/>
    <s v="OT"/>
    <x v="6"/>
  </r>
  <r>
    <n v="50052701"/>
    <n v="18419848"/>
    <d v="2018-08-31T00:00:00"/>
    <d v="2018-09-01T00:00:00"/>
    <x v="3"/>
    <x v="864"/>
    <n v="165"/>
    <s v="CAD"/>
    <x v="9"/>
    <n v="0"/>
    <x v="0"/>
    <n v="9"/>
    <s v="CN"/>
    <x v="1"/>
  </r>
  <r>
    <n v="50052721"/>
    <n v="21169199"/>
    <d v="2018-02-20T00:00:00"/>
    <d v="2018-02-20T00:00:00"/>
    <x v="3"/>
    <x v="220"/>
    <n v="135"/>
    <s v="GBP"/>
    <x v="11"/>
    <n v="1"/>
    <x v="0"/>
    <n v="2"/>
    <s v="CN"/>
    <x v="6"/>
  </r>
  <r>
    <n v="50052731"/>
    <n v="12709936"/>
    <d v="2017-12-11T00:00:00"/>
    <d v="2017-12-13T00:00:00"/>
    <x v="1"/>
    <x v="13"/>
    <n v="96"/>
    <s v="USD"/>
    <x v="17"/>
    <n v="0"/>
    <x v="1"/>
    <n v="12"/>
    <s v="CN"/>
    <x v="3"/>
  </r>
  <r>
    <n v="50052741"/>
    <n v="18296714"/>
    <d v="2017-12-07T00:00:00"/>
    <d v="2017-12-13T00:00:00"/>
    <x v="1"/>
    <x v="242"/>
    <n v="91"/>
    <s v="EUR"/>
    <x v="0"/>
    <n v="0"/>
    <x v="1"/>
    <n v="12"/>
    <s v="CN"/>
    <x v="5"/>
  </r>
  <r>
    <n v="50052801"/>
    <n v="12838242"/>
    <d v="2018-03-21T00:00:00"/>
    <d v="2018-03-25T00:00:00"/>
    <x v="1"/>
    <x v="562"/>
    <n v="377"/>
    <s v="GBP"/>
    <x v="16"/>
    <n v="1"/>
    <x v="0"/>
    <n v="3"/>
    <s v="OT"/>
    <x v="0"/>
  </r>
  <r>
    <n v="50052811"/>
    <n v="21174143"/>
    <d v="2018-06-21T00:00:00"/>
    <d v="2018-06-21T00:00:00"/>
    <x v="2"/>
    <x v="416"/>
    <n v="74"/>
    <s v="EUR"/>
    <x v="8"/>
    <n v="1"/>
    <x v="0"/>
    <n v="6"/>
    <s v="CN"/>
    <x v="6"/>
  </r>
  <r>
    <n v="50052831"/>
    <n v="17795788"/>
    <d v="2017-12-25T00:00:00"/>
    <d v="2017-12-31T00:00:00"/>
    <x v="2"/>
    <x v="295"/>
    <n v="43"/>
    <s v="GBP"/>
    <x v="0"/>
    <n v="0"/>
    <x v="1"/>
    <n v="12"/>
    <s v="CN"/>
    <x v="5"/>
  </r>
  <r>
    <n v="50052841"/>
    <n v="20576415"/>
    <d v="2018-08-17T00:00:00"/>
    <d v="2018-08-21T00:00:00"/>
    <x v="2"/>
    <x v="433"/>
    <n v="190"/>
    <s v="CAD"/>
    <x v="9"/>
    <n v="0"/>
    <x v="0"/>
    <n v="8"/>
    <s v="EN"/>
    <x v="0"/>
  </r>
  <r>
    <n v="50052851"/>
    <n v="5948012"/>
    <d v="2018-01-31T00:00:00"/>
    <d v="2018-02-05T00:00:00"/>
    <x v="2"/>
    <x v="1098"/>
    <n v="925"/>
    <s v="GBP"/>
    <x v="11"/>
    <n v="0"/>
    <x v="0"/>
    <n v="2"/>
    <s v="EN"/>
    <x v="2"/>
  </r>
  <r>
    <n v="50052861"/>
    <n v="21164093"/>
    <d v="2018-09-13T00:00:00"/>
    <d v="2018-09-13T00:00:00"/>
    <x v="1"/>
    <x v="135"/>
    <n v="427"/>
    <s v="CAD"/>
    <x v="1"/>
    <n v="1"/>
    <x v="0"/>
    <n v="9"/>
    <s v="EN"/>
    <x v="6"/>
  </r>
  <r>
    <n v="50052871"/>
    <n v="6795206"/>
    <d v="2018-06-21T00:00:00"/>
    <d v="2018-06-26T00:00:00"/>
    <x v="1"/>
    <x v="249"/>
    <n v="474"/>
    <s v="USD"/>
    <x v="7"/>
    <n v="0"/>
    <x v="0"/>
    <n v="6"/>
    <s v="EN"/>
    <x v="2"/>
  </r>
  <r>
    <n v="50052881"/>
    <n v="21163941"/>
    <d v="2018-04-12T00:00:00"/>
    <d v="2018-04-13T00:00:00"/>
    <x v="1"/>
    <x v="250"/>
    <n v="169"/>
    <s v="GBP"/>
    <x v="3"/>
    <n v="1"/>
    <x v="0"/>
    <n v="4"/>
    <s v="CN"/>
    <x v="1"/>
  </r>
  <r>
    <n v="50052891"/>
    <n v="21170908"/>
    <d v="2018-10-27T00:00:00"/>
    <d v="2018-11-02T00:00:00"/>
    <x v="2"/>
    <x v="711"/>
    <n v="215"/>
    <s v="GBP"/>
    <x v="3"/>
    <n v="1"/>
    <x v="0"/>
    <n v="11"/>
    <s v="CN"/>
    <x v="5"/>
  </r>
  <r>
    <n v="50052901"/>
    <n v="21171805"/>
    <d v="2018-02-12T00:00:00"/>
    <d v="2018-02-16T00:00:00"/>
    <x v="2"/>
    <x v="525"/>
    <n v="86"/>
    <s v="EUR"/>
    <x v="1"/>
    <n v="0"/>
    <x v="0"/>
    <n v="2"/>
    <s v="CN"/>
    <x v="0"/>
  </r>
  <r>
    <n v="50052921"/>
    <n v="9362725"/>
    <d v="2018-02-03T00:00:00"/>
    <d v="2018-02-07T00:00:00"/>
    <x v="1"/>
    <x v="302"/>
    <n v="73"/>
    <s v="CAD"/>
    <x v="1"/>
    <n v="1"/>
    <x v="0"/>
    <n v="2"/>
    <s v="OT"/>
    <x v="0"/>
  </r>
  <r>
    <n v="50052931"/>
    <n v="21168837"/>
    <d v="2018-02-22T00:00:00"/>
    <d v="2018-02-26T00:00:00"/>
    <x v="3"/>
    <x v="1099"/>
    <n v="1847"/>
    <s v="EUR"/>
    <x v="1"/>
    <n v="0"/>
    <x v="0"/>
    <n v="2"/>
    <s v="CN"/>
    <x v="0"/>
  </r>
  <r>
    <n v="50052941"/>
    <n v="267210"/>
    <d v="2018-05-07T00:00:00"/>
    <d v="2018-05-13T00:00:00"/>
    <x v="2"/>
    <x v="379"/>
    <n v="166"/>
    <s v="USD"/>
    <x v="1"/>
    <n v="0"/>
    <x v="0"/>
    <n v="5"/>
    <s v="OT"/>
    <x v="5"/>
  </r>
  <r>
    <n v="50052951"/>
    <n v="19938400"/>
    <d v="2018-04-29T00:00:00"/>
    <d v="2018-05-02T00:00:00"/>
    <x v="1"/>
    <x v="1100"/>
    <n v="528"/>
    <s v="EUR"/>
    <x v="0"/>
    <n v="1"/>
    <x v="0"/>
    <n v="5"/>
    <s v="EN"/>
    <x v="7"/>
  </r>
  <r>
    <n v="50052961"/>
    <n v="5521719"/>
    <d v="2018-09-06T00:00:00"/>
    <d v="2018-09-10T00:00:00"/>
    <x v="3"/>
    <x v="681"/>
    <n v="126"/>
    <s v="CAD"/>
    <x v="6"/>
    <n v="1"/>
    <x v="0"/>
    <n v="9"/>
    <s v="EN"/>
    <x v="0"/>
  </r>
  <r>
    <n v="50052981"/>
    <n v="20678762"/>
    <d v="2018-10-28T00:00:00"/>
    <d v="2018-11-01T00:00:00"/>
    <x v="2"/>
    <x v="808"/>
    <n v="116"/>
    <s v="CAD"/>
    <x v="10"/>
    <n v="1"/>
    <x v="0"/>
    <n v="11"/>
    <s v="CN"/>
    <x v="0"/>
  </r>
  <r>
    <n v="50052991"/>
    <n v="21135080"/>
    <d v="2017-12-03T00:00:00"/>
    <d v="2017-12-07T00:00:00"/>
    <x v="1"/>
    <x v="225"/>
    <n v="161"/>
    <s v="EUR"/>
    <x v="0"/>
    <n v="1"/>
    <x v="1"/>
    <n v="12"/>
    <s v="OT"/>
    <x v="0"/>
  </r>
  <r>
    <n v="50053001"/>
    <n v="16815965"/>
    <d v="2018-11-10T00:00:00"/>
    <d v="2018-11-12T00:00:00"/>
    <x v="0"/>
    <x v="545"/>
    <n v="311"/>
    <s v="EUR"/>
    <x v="7"/>
    <n v="0"/>
    <x v="0"/>
    <n v="11"/>
    <s v="OT"/>
    <x v="3"/>
  </r>
  <r>
    <n v="50053011"/>
    <n v="5897239"/>
    <d v="2018-07-15T00:00:00"/>
    <d v="2018-07-19T00:00:00"/>
    <x v="2"/>
    <x v="118"/>
    <n v="245"/>
    <s v="EUR"/>
    <x v="0"/>
    <n v="1"/>
    <x v="0"/>
    <n v="7"/>
    <s v="OT"/>
    <x v="0"/>
  </r>
  <r>
    <n v="50053051"/>
    <n v="21163692"/>
    <d v="2017-11-29T00:00:00"/>
    <d v="2017-12-02T00:00:00"/>
    <x v="1"/>
    <x v="1101"/>
    <n v="7518"/>
    <s v="CAD"/>
    <x v="0"/>
    <n v="0"/>
    <x v="1"/>
    <n v="12"/>
    <s v="CN"/>
    <x v="7"/>
  </r>
  <r>
    <n v="50053061"/>
    <n v="272320"/>
    <d v="2018-08-05T00:00:00"/>
    <d v="2018-08-08T00:00:00"/>
    <x v="3"/>
    <x v="469"/>
    <n v="174"/>
    <s v="CAD"/>
    <x v="8"/>
    <n v="0"/>
    <x v="0"/>
    <n v="8"/>
    <s v="EN"/>
    <x v="7"/>
  </r>
  <r>
    <n v="50053081"/>
    <n v="13289282"/>
    <d v="2018-03-29T00:00:00"/>
    <d v="2018-04-01T00:00:00"/>
    <x v="1"/>
    <x v="1102"/>
    <n v="460"/>
    <s v="CAD"/>
    <x v="5"/>
    <n v="1"/>
    <x v="0"/>
    <n v="4"/>
    <s v="OT"/>
    <x v="7"/>
  </r>
  <r>
    <n v="50053141"/>
    <n v="21170459"/>
    <d v="2018-09-30T00:00:00"/>
    <d v="2018-10-02T00:00:00"/>
    <x v="3"/>
    <x v="220"/>
    <n v="125"/>
    <s v="EUR"/>
    <x v="2"/>
    <n v="1"/>
    <x v="0"/>
    <n v="10"/>
    <s v="CN"/>
    <x v="3"/>
  </r>
  <r>
    <n v="50053161"/>
    <n v="8357037"/>
    <d v="2018-05-10T00:00:00"/>
    <d v="2018-05-16T00:00:00"/>
    <x v="1"/>
    <x v="712"/>
    <n v="96"/>
    <s v="EUR"/>
    <x v="9"/>
    <n v="1"/>
    <x v="0"/>
    <n v="5"/>
    <s v="CN"/>
    <x v="5"/>
  </r>
  <r>
    <n v="50053171"/>
    <n v="21172072"/>
    <d v="2018-02-02T00:00:00"/>
    <d v="2018-02-08T00:00:00"/>
    <x v="2"/>
    <x v="1103"/>
    <n v="481"/>
    <s v="CAD"/>
    <x v="3"/>
    <n v="0"/>
    <x v="0"/>
    <n v="2"/>
    <s v="CN"/>
    <x v="5"/>
  </r>
  <r>
    <n v="50053191"/>
    <n v="21171709"/>
    <d v="2017-12-14T00:00:00"/>
    <d v="2017-12-20T00:00:00"/>
    <x v="3"/>
    <x v="3"/>
    <n v="96"/>
    <s v="GBP"/>
    <x v="0"/>
    <n v="1"/>
    <x v="1"/>
    <n v="12"/>
    <s v="EN"/>
    <x v="5"/>
  </r>
  <r>
    <n v="50053201"/>
    <n v="12870539"/>
    <d v="2018-04-25T00:00:00"/>
    <d v="2018-04-27T00:00:00"/>
    <x v="2"/>
    <x v="339"/>
    <n v="181"/>
    <s v="CAD"/>
    <x v="17"/>
    <n v="1"/>
    <x v="0"/>
    <n v="4"/>
    <s v="OT"/>
    <x v="3"/>
  </r>
  <r>
    <n v="50053221"/>
    <n v="16725470"/>
    <d v="2018-10-21T00:00:00"/>
    <d v="2018-10-26T00:00:00"/>
    <x v="2"/>
    <x v="1104"/>
    <n v="679"/>
    <s v="EUR"/>
    <x v="0"/>
    <n v="0"/>
    <x v="0"/>
    <n v="10"/>
    <s v="OT"/>
    <x v="2"/>
  </r>
  <r>
    <n v="50053231"/>
    <n v="4159976"/>
    <d v="2018-11-03T00:00:00"/>
    <d v="2018-11-03T00:00:00"/>
    <x v="2"/>
    <x v="212"/>
    <n v="168"/>
    <s v="USD"/>
    <x v="5"/>
    <n v="0"/>
    <x v="0"/>
    <n v="11"/>
    <s v="CN"/>
    <x v="6"/>
  </r>
  <r>
    <n v="50053241"/>
    <n v="21170488"/>
    <d v="2018-06-14T00:00:00"/>
    <d v="2018-06-20T00:00:00"/>
    <x v="2"/>
    <x v="1105"/>
    <n v="17592"/>
    <s v="EUR"/>
    <x v="14"/>
    <n v="1"/>
    <x v="0"/>
    <n v="6"/>
    <s v="OT"/>
    <x v="5"/>
  </r>
  <r>
    <n v="50053281"/>
    <n v="21172749"/>
    <d v="2018-09-14T00:00:00"/>
    <d v="2018-09-20T00:00:00"/>
    <x v="3"/>
    <x v="1106"/>
    <n v="551"/>
    <s v="CAD"/>
    <x v="1"/>
    <n v="1"/>
    <x v="0"/>
    <n v="9"/>
    <s v="CN"/>
    <x v="5"/>
  </r>
  <r>
    <n v="50053291"/>
    <n v="8595136"/>
    <d v="2018-01-01T00:00:00"/>
    <d v="2018-01-05T00:00:00"/>
    <x v="1"/>
    <x v="259"/>
    <n v="233"/>
    <s v="EUR"/>
    <x v="14"/>
    <n v="0"/>
    <x v="0"/>
    <n v="1"/>
    <s v="CN"/>
    <x v="0"/>
  </r>
  <r>
    <n v="50053301"/>
    <n v="11841297"/>
    <d v="2018-08-13T00:00:00"/>
    <d v="2018-08-19T00:00:00"/>
    <x v="1"/>
    <x v="651"/>
    <n v="89"/>
    <s v="CAD"/>
    <x v="7"/>
    <n v="1"/>
    <x v="0"/>
    <n v="8"/>
    <s v="CN"/>
    <x v="5"/>
  </r>
  <r>
    <n v="50053311"/>
    <n v="296205"/>
    <d v="2018-02-02T00:00:00"/>
    <d v="2018-02-04T00:00:00"/>
    <x v="1"/>
    <x v="719"/>
    <n v="346"/>
    <s v="EUR"/>
    <x v="11"/>
    <n v="0"/>
    <x v="0"/>
    <n v="2"/>
    <s v="CN"/>
    <x v="3"/>
  </r>
  <r>
    <n v="50053321"/>
    <n v="21147812"/>
    <d v="2018-02-19T00:00:00"/>
    <d v="2018-02-25T00:00:00"/>
    <x v="2"/>
    <x v="1107"/>
    <n v="194"/>
    <s v="EUR"/>
    <x v="12"/>
    <n v="0"/>
    <x v="0"/>
    <n v="2"/>
    <s v="CN"/>
    <x v="5"/>
  </r>
  <r>
    <n v="50053331"/>
    <n v="16141810"/>
    <d v="2017-12-07T00:00:00"/>
    <d v="2017-12-10T00:00:00"/>
    <x v="1"/>
    <x v="413"/>
    <n v="288"/>
    <s v="CAD"/>
    <x v="8"/>
    <n v="1"/>
    <x v="1"/>
    <n v="12"/>
    <s v="OT"/>
    <x v="7"/>
  </r>
  <r>
    <n v="50053341"/>
    <n v="20877426"/>
    <d v="2018-01-07T00:00:00"/>
    <d v="2018-01-13T00:00:00"/>
    <x v="2"/>
    <x v="106"/>
    <n v="191"/>
    <s v="EUR"/>
    <x v="8"/>
    <n v="0"/>
    <x v="0"/>
    <n v="1"/>
    <s v="OT"/>
    <x v="5"/>
  </r>
  <r>
    <n v="50053361"/>
    <n v="19265133"/>
    <d v="2018-08-30T00:00:00"/>
    <d v="2018-08-31T00:00:00"/>
    <x v="3"/>
    <x v="803"/>
    <n v="215"/>
    <s v="EUR"/>
    <x v="9"/>
    <n v="1"/>
    <x v="0"/>
    <n v="8"/>
    <s v="EN"/>
    <x v="1"/>
  </r>
  <r>
    <n v="50053371"/>
    <n v="6701810"/>
    <d v="2018-09-26T00:00:00"/>
    <d v="2018-10-02T00:00:00"/>
    <x v="0"/>
    <x v="106"/>
    <n v="188"/>
    <s v="CAD"/>
    <x v="16"/>
    <n v="1"/>
    <x v="0"/>
    <n v="10"/>
    <s v="CN"/>
    <x v="5"/>
  </r>
  <r>
    <n v="50053381"/>
    <n v="21167367"/>
    <d v="2018-05-08T00:00:00"/>
    <d v="2018-05-11T00:00:00"/>
    <x v="1"/>
    <x v="1108"/>
    <n v="952"/>
    <s v="GBP"/>
    <x v="8"/>
    <n v="1"/>
    <x v="0"/>
    <n v="5"/>
    <s v="EN"/>
    <x v="7"/>
  </r>
  <r>
    <n v="50053391"/>
    <n v="6834831"/>
    <d v="2018-09-24T00:00:00"/>
    <d v="2018-09-26T00:00:00"/>
    <x v="3"/>
    <x v="71"/>
    <n v="107"/>
    <s v="CAD"/>
    <x v="0"/>
    <n v="1"/>
    <x v="0"/>
    <n v="9"/>
    <s v="OT"/>
    <x v="3"/>
  </r>
  <r>
    <n v="50053401"/>
    <n v="5975460"/>
    <d v="2017-12-08T00:00:00"/>
    <d v="2017-12-09T00:00:00"/>
    <x v="0"/>
    <x v="305"/>
    <n v="149"/>
    <s v="EUR"/>
    <x v="14"/>
    <n v="0"/>
    <x v="1"/>
    <n v="12"/>
    <s v="CN"/>
    <x v="1"/>
  </r>
  <r>
    <n v="50053421"/>
    <n v="12010012"/>
    <d v="2018-05-04T00:00:00"/>
    <d v="2018-05-08T00:00:00"/>
    <x v="0"/>
    <x v="455"/>
    <n v="36"/>
    <s v="USD"/>
    <x v="3"/>
    <n v="1"/>
    <x v="0"/>
    <n v="5"/>
    <s v="CN"/>
    <x v="0"/>
  </r>
  <r>
    <n v="50053451"/>
    <n v="11597348"/>
    <d v="2018-11-06T00:00:00"/>
    <d v="2018-11-09T00:00:00"/>
    <x v="1"/>
    <x v="173"/>
    <n v="94"/>
    <s v="CAD"/>
    <x v="6"/>
    <n v="1"/>
    <x v="0"/>
    <n v="11"/>
    <s v="OT"/>
    <x v="7"/>
  </r>
  <r>
    <n v="50053471"/>
    <n v="21168197"/>
    <d v="2018-04-19T00:00:00"/>
    <d v="2018-04-22T00:00:00"/>
    <x v="0"/>
    <x v="85"/>
    <n v="674"/>
    <s v="CAD"/>
    <x v="17"/>
    <n v="0"/>
    <x v="0"/>
    <n v="4"/>
    <s v="EN"/>
    <x v="7"/>
  </r>
  <r>
    <n v="50053491"/>
    <n v="21162146"/>
    <d v="2018-04-30T00:00:00"/>
    <d v="2018-05-02T00:00:00"/>
    <x v="0"/>
    <x v="1012"/>
    <n v="130"/>
    <s v="CAD"/>
    <x v="3"/>
    <n v="1"/>
    <x v="0"/>
    <n v="5"/>
    <s v="EN"/>
    <x v="3"/>
  </r>
  <r>
    <n v="50053521"/>
    <n v="21164819"/>
    <d v="2018-08-06T00:00:00"/>
    <d v="2018-08-09T00:00:00"/>
    <x v="1"/>
    <x v="225"/>
    <n v="213"/>
    <s v="USD"/>
    <x v="12"/>
    <n v="0"/>
    <x v="0"/>
    <n v="8"/>
    <s v="CN"/>
    <x v="7"/>
  </r>
  <r>
    <n v="50053541"/>
    <n v="331678"/>
    <d v="2018-08-12T00:00:00"/>
    <d v="2018-08-18T00:00:00"/>
    <x v="0"/>
    <x v="1109"/>
    <n v="5987"/>
    <s v="EUR"/>
    <x v="8"/>
    <n v="0"/>
    <x v="0"/>
    <n v="8"/>
    <s v="OT"/>
    <x v="5"/>
  </r>
  <r>
    <n v="50053561"/>
    <n v="20850933"/>
    <d v="2018-11-12T00:00:00"/>
    <d v="2018-11-18T00:00:00"/>
    <x v="2"/>
    <x v="1110"/>
    <n v="424"/>
    <s v="EUR"/>
    <x v="5"/>
    <n v="1"/>
    <x v="0"/>
    <n v="11"/>
    <s v="OT"/>
    <x v="5"/>
  </r>
  <r>
    <n v="50053571"/>
    <n v="6962718"/>
    <d v="2018-08-18T00:00:00"/>
    <d v="2018-08-24T00:00:00"/>
    <x v="2"/>
    <x v="298"/>
    <n v="51"/>
    <s v="EUR"/>
    <x v="3"/>
    <n v="1"/>
    <x v="0"/>
    <n v="8"/>
    <s v="OT"/>
    <x v="5"/>
  </r>
  <r>
    <n v="50053581"/>
    <n v="21168273"/>
    <d v="2018-09-02T00:00:00"/>
    <d v="2018-09-06T00:00:00"/>
    <x v="0"/>
    <x v="62"/>
    <n v="214"/>
    <s v="USD"/>
    <x v="14"/>
    <n v="1"/>
    <x v="0"/>
    <n v="9"/>
    <s v="CN"/>
    <x v="0"/>
  </r>
  <r>
    <n v="50053661"/>
    <n v="13844121"/>
    <d v="2018-07-20T00:00:00"/>
    <d v="2018-07-24T00:00:00"/>
    <x v="1"/>
    <x v="939"/>
    <n v="333"/>
    <s v="EUR"/>
    <x v="17"/>
    <n v="1"/>
    <x v="0"/>
    <n v="7"/>
    <s v="CN"/>
    <x v="0"/>
  </r>
  <r>
    <n v="50053671"/>
    <n v="6036159"/>
    <d v="2018-02-11T00:00:00"/>
    <d v="2018-02-13T00:00:00"/>
    <x v="3"/>
    <x v="871"/>
    <n v="72"/>
    <s v="CAD"/>
    <x v="17"/>
    <n v="1"/>
    <x v="0"/>
    <n v="2"/>
    <s v="EN"/>
    <x v="3"/>
  </r>
  <r>
    <n v="50053681"/>
    <n v="21172463"/>
    <d v="2018-06-08T00:00:00"/>
    <d v="2018-06-10T00:00:00"/>
    <x v="2"/>
    <x v="238"/>
    <n v="590"/>
    <s v="EUR"/>
    <x v="8"/>
    <n v="1"/>
    <x v="0"/>
    <n v="6"/>
    <s v="OT"/>
    <x v="3"/>
  </r>
  <r>
    <n v="50053691"/>
    <n v="21168388"/>
    <d v="2018-08-20T00:00:00"/>
    <d v="2018-08-24T00:00:00"/>
    <x v="2"/>
    <x v="133"/>
    <n v="104"/>
    <s v="GBP"/>
    <x v="3"/>
    <n v="0"/>
    <x v="0"/>
    <n v="8"/>
    <s v="EN"/>
    <x v="0"/>
  </r>
  <r>
    <n v="50053701"/>
    <n v="20679908"/>
    <d v="2018-05-11T00:00:00"/>
    <d v="2018-05-15T00:00:00"/>
    <x v="2"/>
    <x v="961"/>
    <n v="267"/>
    <s v="EUR"/>
    <x v="9"/>
    <n v="1"/>
    <x v="0"/>
    <n v="5"/>
    <s v="OT"/>
    <x v="0"/>
  </r>
  <r>
    <n v="50053711"/>
    <n v="21163921"/>
    <d v="2018-05-12T00:00:00"/>
    <d v="2018-05-15T00:00:00"/>
    <x v="2"/>
    <x v="887"/>
    <n v="4162"/>
    <s v="EUR"/>
    <x v="8"/>
    <n v="1"/>
    <x v="0"/>
    <n v="5"/>
    <s v="CN"/>
    <x v="7"/>
  </r>
  <r>
    <n v="50053721"/>
    <n v="7314275"/>
    <d v="2018-09-08T00:00:00"/>
    <d v="2018-09-12T00:00:00"/>
    <x v="0"/>
    <x v="584"/>
    <n v="69"/>
    <s v="CAD"/>
    <x v="9"/>
    <n v="1"/>
    <x v="0"/>
    <n v="9"/>
    <s v="EN"/>
    <x v="0"/>
  </r>
  <r>
    <n v="50053731"/>
    <n v="4256254"/>
    <d v="2018-06-08T00:00:00"/>
    <d v="2018-06-13T00:00:00"/>
    <x v="2"/>
    <x v="60"/>
    <n v="38"/>
    <s v="CAD"/>
    <x v="16"/>
    <n v="0"/>
    <x v="0"/>
    <n v="6"/>
    <s v="EN"/>
    <x v="2"/>
  </r>
  <r>
    <n v="50053741"/>
    <n v="21024000"/>
    <d v="2018-10-27T00:00:00"/>
    <d v="2018-10-28T00:00:00"/>
    <x v="0"/>
    <x v="981"/>
    <n v="89"/>
    <s v="USD"/>
    <x v="17"/>
    <n v="1"/>
    <x v="0"/>
    <n v="10"/>
    <s v="EN"/>
    <x v="1"/>
  </r>
  <r>
    <n v="50053751"/>
    <n v="21170783"/>
    <d v="2018-06-25T00:00:00"/>
    <d v="2018-07-02T00:00:00"/>
    <x v="2"/>
    <x v="9"/>
    <n v="171"/>
    <s v="CAD"/>
    <x v="6"/>
    <n v="1"/>
    <x v="0"/>
    <n v="7"/>
    <s v="CN"/>
    <x v="4"/>
  </r>
  <r>
    <n v="50053761"/>
    <n v="5820870"/>
    <d v="2018-06-11T00:00:00"/>
    <d v="2018-06-15T00:00:00"/>
    <x v="1"/>
    <x v="1111"/>
    <n v="240"/>
    <s v="EUR"/>
    <x v="5"/>
    <n v="1"/>
    <x v="0"/>
    <n v="6"/>
    <s v="CN"/>
    <x v="0"/>
  </r>
  <r>
    <n v="50053771"/>
    <n v="1794145"/>
    <d v="2017-12-10T00:00:00"/>
    <d v="2017-12-14T00:00:00"/>
    <x v="0"/>
    <x v="322"/>
    <n v="72"/>
    <s v="EUR"/>
    <x v="2"/>
    <n v="1"/>
    <x v="1"/>
    <n v="12"/>
    <s v="OT"/>
    <x v="0"/>
  </r>
  <r>
    <n v="50053781"/>
    <n v="8172663"/>
    <d v="2018-04-24T00:00:00"/>
    <d v="2018-04-27T00:00:00"/>
    <x v="2"/>
    <x v="886"/>
    <n v="348"/>
    <s v="USD"/>
    <x v="9"/>
    <n v="1"/>
    <x v="0"/>
    <n v="4"/>
    <s v="OT"/>
    <x v="7"/>
  </r>
  <r>
    <n v="50053791"/>
    <n v="21172826"/>
    <d v="2018-03-22T00:00:00"/>
    <d v="2018-03-29T00:00:00"/>
    <x v="0"/>
    <x v="308"/>
    <n v="175"/>
    <s v="CAD"/>
    <x v="0"/>
    <n v="1"/>
    <x v="0"/>
    <n v="3"/>
    <s v="EN"/>
    <x v="4"/>
  </r>
  <r>
    <n v="50053831"/>
    <n v="21164981"/>
    <d v="2018-11-09T00:00:00"/>
    <d v="2018-11-13T00:00:00"/>
    <x v="0"/>
    <x v="29"/>
    <n v="79"/>
    <s v="GBP"/>
    <x v="1"/>
    <n v="0"/>
    <x v="0"/>
    <n v="11"/>
    <s v="CN"/>
    <x v="0"/>
  </r>
  <r>
    <n v="50053851"/>
    <n v="20775527"/>
    <d v="2018-07-11T00:00:00"/>
    <d v="2018-07-11T00:00:00"/>
    <x v="0"/>
    <x v="276"/>
    <n v="91"/>
    <s v="EUR"/>
    <x v="9"/>
    <n v="0"/>
    <x v="0"/>
    <n v="7"/>
    <s v="CN"/>
    <x v="6"/>
  </r>
  <r>
    <n v="50053871"/>
    <n v="4542435"/>
    <d v="2018-05-08T00:00:00"/>
    <d v="2018-05-14T00:00:00"/>
    <x v="1"/>
    <x v="277"/>
    <n v="260"/>
    <s v="GBP"/>
    <x v="8"/>
    <n v="1"/>
    <x v="0"/>
    <n v="5"/>
    <s v="OT"/>
    <x v="5"/>
  </r>
  <r>
    <n v="50053891"/>
    <n v="302098"/>
    <d v="2018-01-05T00:00:00"/>
    <d v="2018-01-10T00:00:00"/>
    <x v="2"/>
    <x v="1112"/>
    <n v="17377"/>
    <s v="CAD"/>
    <x v="8"/>
    <n v="1"/>
    <x v="0"/>
    <n v="1"/>
    <s v="CN"/>
    <x v="2"/>
  </r>
  <r>
    <n v="50053911"/>
    <n v="21167405"/>
    <d v="2017-11-28T00:00:00"/>
    <d v="2017-12-02T00:00:00"/>
    <x v="1"/>
    <x v="250"/>
    <n v="136"/>
    <s v="CAD"/>
    <x v="1"/>
    <n v="1"/>
    <x v="1"/>
    <n v="12"/>
    <s v="CN"/>
    <x v="0"/>
  </r>
  <r>
    <n v="50053921"/>
    <n v="21167109"/>
    <d v="2018-02-19T00:00:00"/>
    <d v="2018-02-23T00:00:00"/>
    <x v="3"/>
    <x v="500"/>
    <n v="46"/>
    <s v="USD"/>
    <x v="6"/>
    <n v="0"/>
    <x v="0"/>
    <n v="2"/>
    <s v="OT"/>
    <x v="0"/>
  </r>
  <r>
    <n v="50053931"/>
    <n v="155158"/>
    <d v="2018-09-05T00:00:00"/>
    <d v="2018-09-08T00:00:00"/>
    <x v="0"/>
    <x v="1048"/>
    <n v="131"/>
    <s v="EUR"/>
    <x v="17"/>
    <n v="1"/>
    <x v="0"/>
    <n v="9"/>
    <s v="OT"/>
    <x v="7"/>
  </r>
  <r>
    <n v="50053941"/>
    <n v="21165992"/>
    <d v="2018-04-28T00:00:00"/>
    <d v="2018-05-03T00:00:00"/>
    <x v="0"/>
    <x v="9"/>
    <n v="98"/>
    <s v="GBP"/>
    <x v="8"/>
    <n v="1"/>
    <x v="0"/>
    <n v="5"/>
    <s v="CN"/>
    <x v="2"/>
  </r>
  <r>
    <n v="50053951"/>
    <n v="21166336"/>
    <d v="2018-05-29T00:00:00"/>
    <d v="2018-05-31T00:00:00"/>
    <x v="1"/>
    <x v="1113"/>
    <n v="1657"/>
    <s v="CAD"/>
    <x v="5"/>
    <n v="1"/>
    <x v="0"/>
    <n v="5"/>
    <s v="EN"/>
    <x v="3"/>
  </r>
  <r>
    <n v="50053961"/>
    <n v="8173913"/>
    <d v="2018-10-29T00:00:00"/>
    <d v="2018-11-02T00:00:00"/>
    <x v="2"/>
    <x v="289"/>
    <n v="177"/>
    <s v="USD"/>
    <x v="14"/>
    <n v="1"/>
    <x v="0"/>
    <n v="11"/>
    <s v="CN"/>
    <x v="0"/>
  </r>
  <r>
    <n v="50053971"/>
    <n v="21163196"/>
    <d v="2018-03-03T00:00:00"/>
    <d v="2018-03-06T00:00:00"/>
    <x v="3"/>
    <x v="1114"/>
    <n v="116"/>
    <s v="GBP"/>
    <x v="5"/>
    <n v="0"/>
    <x v="0"/>
    <n v="3"/>
    <s v="CN"/>
    <x v="7"/>
  </r>
  <r>
    <n v="50053981"/>
    <n v="21162423"/>
    <d v="2018-03-22T00:00:00"/>
    <d v="2018-03-28T00:00:00"/>
    <x v="3"/>
    <x v="1115"/>
    <n v="17652"/>
    <s v="EUR"/>
    <x v="5"/>
    <n v="0"/>
    <x v="0"/>
    <n v="3"/>
    <s v="CN"/>
    <x v="5"/>
  </r>
  <r>
    <n v="50054001"/>
    <n v="281189"/>
    <d v="2018-04-22T00:00:00"/>
    <d v="2018-04-24T00:00:00"/>
    <x v="2"/>
    <x v="24"/>
    <n v="97"/>
    <s v="EUR"/>
    <x v="14"/>
    <n v="1"/>
    <x v="0"/>
    <n v="4"/>
    <s v="OT"/>
    <x v="3"/>
  </r>
  <r>
    <n v="50054011"/>
    <n v="21171070"/>
    <d v="2018-03-31T00:00:00"/>
    <d v="2018-04-07T00:00:00"/>
    <x v="1"/>
    <x v="459"/>
    <n v="206"/>
    <s v="GBP"/>
    <x v="8"/>
    <n v="1"/>
    <x v="0"/>
    <n v="4"/>
    <s v="CN"/>
    <x v="4"/>
  </r>
  <r>
    <n v="50054021"/>
    <n v="5216508"/>
    <d v="2018-07-28T00:00:00"/>
    <d v="2018-08-02T00:00:00"/>
    <x v="1"/>
    <x v="406"/>
    <n v="150"/>
    <s v="EUR"/>
    <x v="9"/>
    <n v="1"/>
    <x v="0"/>
    <n v="8"/>
    <s v="OT"/>
    <x v="2"/>
  </r>
  <r>
    <n v="50054031"/>
    <n v="8076252"/>
    <d v="2018-08-24T00:00:00"/>
    <d v="2018-08-27T00:00:00"/>
    <x v="1"/>
    <x v="886"/>
    <n v="181"/>
    <s v="EUR"/>
    <x v="0"/>
    <n v="0"/>
    <x v="0"/>
    <n v="8"/>
    <s v="CN"/>
    <x v="7"/>
  </r>
  <r>
    <n v="50054051"/>
    <n v="61335"/>
    <d v="2018-05-02T00:00:00"/>
    <d v="2018-05-05T00:00:00"/>
    <x v="2"/>
    <x v="303"/>
    <n v="100"/>
    <s v="USD"/>
    <x v="8"/>
    <n v="1"/>
    <x v="0"/>
    <n v="5"/>
    <s v="CN"/>
    <x v="7"/>
  </r>
  <r>
    <n v="50054061"/>
    <n v="308169"/>
    <d v="2018-06-20T00:00:00"/>
    <d v="2018-06-24T00:00:00"/>
    <x v="0"/>
    <x v="861"/>
    <n v="207"/>
    <s v="CAD"/>
    <x v="1"/>
    <n v="1"/>
    <x v="0"/>
    <n v="6"/>
    <s v="EN"/>
    <x v="0"/>
  </r>
  <r>
    <n v="50054081"/>
    <n v="21164819"/>
    <d v="2017-11-27T00:00:00"/>
    <d v="2017-11-30T00:00:00"/>
    <x v="2"/>
    <x v="33"/>
    <n v="256"/>
    <s v="USD"/>
    <x v="8"/>
    <n v="0"/>
    <x v="1"/>
    <n v="11"/>
    <s v="CN"/>
    <x v="7"/>
  </r>
  <r>
    <n v="50054111"/>
    <n v="21168789"/>
    <d v="2018-07-22T00:00:00"/>
    <d v="2018-07-26T00:00:00"/>
    <x v="2"/>
    <x v="168"/>
    <n v="224"/>
    <s v="GBP"/>
    <x v="1"/>
    <n v="1"/>
    <x v="0"/>
    <n v="7"/>
    <s v="CN"/>
    <x v="0"/>
  </r>
  <r>
    <n v="50054121"/>
    <n v="21173188"/>
    <d v="2018-07-07T00:00:00"/>
    <d v="2018-07-14T00:00:00"/>
    <x v="1"/>
    <x v="142"/>
    <n v="145"/>
    <s v="EUR"/>
    <x v="0"/>
    <n v="1"/>
    <x v="0"/>
    <n v="7"/>
    <s v="OT"/>
    <x v="4"/>
  </r>
  <r>
    <n v="50054131"/>
    <n v="21162996"/>
    <d v="2018-03-27T00:00:00"/>
    <d v="2018-03-31T00:00:00"/>
    <x v="1"/>
    <x v="151"/>
    <n v="120"/>
    <s v="GBP"/>
    <x v="6"/>
    <n v="0"/>
    <x v="0"/>
    <n v="3"/>
    <s v="EN"/>
    <x v="0"/>
  </r>
  <r>
    <n v="50054141"/>
    <n v="21165334"/>
    <d v="2017-12-22T00:00:00"/>
    <d v="2017-12-26T00:00:00"/>
    <x v="2"/>
    <x v="577"/>
    <n v="118"/>
    <s v="EUR"/>
    <x v="8"/>
    <n v="1"/>
    <x v="1"/>
    <n v="12"/>
    <s v="CN"/>
    <x v="0"/>
  </r>
  <r>
    <n v="50054151"/>
    <n v="12444790"/>
    <d v="2017-12-26T00:00:00"/>
    <d v="2017-12-30T00:00:00"/>
    <x v="1"/>
    <x v="460"/>
    <n v="1098"/>
    <s v="CAD"/>
    <x v="10"/>
    <n v="1"/>
    <x v="1"/>
    <n v="12"/>
    <s v="EN"/>
    <x v="0"/>
  </r>
  <r>
    <n v="50054171"/>
    <n v="21163883"/>
    <d v="2018-01-08T00:00:00"/>
    <d v="2018-01-12T00:00:00"/>
    <x v="1"/>
    <x v="1012"/>
    <n v="117"/>
    <s v="CAD"/>
    <x v="0"/>
    <n v="1"/>
    <x v="0"/>
    <n v="1"/>
    <s v="CN"/>
    <x v="0"/>
  </r>
  <r>
    <n v="50054181"/>
    <n v="6980356"/>
    <d v="2018-06-22T00:00:00"/>
    <d v="2018-06-23T00:00:00"/>
    <x v="0"/>
    <x v="9"/>
    <n v="130"/>
    <s v="CAD"/>
    <x v="17"/>
    <n v="1"/>
    <x v="0"/>
    <n v="6"/>
    <s v="CN"/>
    <x v="1"/>
  </r>
  <r>
    <n v="50054191"/>
    <n v="102194"/>
    <d v="2018-05-04T00:00:00"/>
    <d v="2018-05-08T00:00:00"/>
    <x v="2"/>
    <x v="526"/>
    <n v="388"/>
    <s v="CAD"/>
    <x v="0"/>
    <n v="0"/>
    <x v="0"/>
    <n v="5"/>
    <s v="CN"/>
    <x v="0"/>
  </r>
  <r>
    <n v="50054211"/>
    <n v="20830881"/>
    <d v="2018-08-29T00:00:00"/>
    <d v="2018-09-04T00:00:00"/>
    <x v="1"/>
    <x v="64"/>
    <n v="167"/>
    <s v="EUR"/>
    <x v="8"/>
    <n v="1"/>
    <x v="0"/>
    <n v="9"/>
    <s v="EN"/>
    <x v="5"/>
  </r>
  <r>
    <n v="50054221"/>
    <n v="16729889"/>
    <d v="2018-07-06T00:00:00"/>
    <d v="2018-07-10T00:00:00"/>
    <x v="3"/>
    <x v="450"/>
    <n v="57"/>
    <s v="EUR"/>
    <x v="0"/>
    <n v="1"/>
    <x v="0"/>
    <n v="7"/>
    <s v="CN"/>
    <x v="0"/>
  </r>
  <r>
    <n v="50054231"/>
    <n v="21058348"/>
    <d v="2018-08-21T00:00:00"/>
    <d v="2018-08-23T00:00:00"/>
    <x v="1"/>
    <x v="148"/>
    <n v="69"/>
    <s v="GBP"/>
    <x v="18"/>
    <n v="1"/>
    <x v="0"/>
    <n v="8"/>
    <s v="CN"/>
    <x v="3"/>
  </r>
  <r>
    <n v="50054241"/>
    <n v="12413410"/>
    <d v="2018-09-29T00:00:00"/>
    <d v="2018-10-01T00:00:00"/>
    <x v="0"/>
    <x v="155"/>
    <n v="183"/>
    <s v="CAD"/>
    <x v="5"/>
    <n v="1"/>
    <x v="0"/>
    <n v="10"/>
    <s v="OT"/>
    <x v="3"/>
  </r>
  <r>
    <n v="50054261"/>
    <n v="8682147"/>
    <d v="2018-09-02T00:00:00"/>
    <d v="2018-09-07T00:00:00"/>
    <x v="2"/>
    <x v="82"/>
    <n v="65"/>
    <s v="USD"/>
    <x v="3"/>
    <n v="1"/>
    <x v="0"/>
    <n v="9"/>
    <s v="OT"/>
    <x v="2"/>
  </r>
  <r>
    <n v="50054331"/>
    <n v="12133948"/>
    <d v="2018-10-28T00:00:00"/>
    <d v="2018-10-31T00:00:00"/>
    <x v="3"/>
    <x v="49"/>
    <n v="65"/>
    <s v="EUR"/>
    <x v="9"/>
    <n v="0"/>
    <x v="0"/>
    <n v="10"/>
    <s v="OT"/>
    <x v="7"/>
  </r>
  <r>
    <n v="50054361"/>
    <n v="10661912"/>
    <d v="2018-04-09T00:00:00"/>
    <d v="2018-04-10T00:00:00"/>
    <x v="1"/>
    <x v="1116"/>
    <n v="595"/>
    <s v="CAD"/>
    <x v="9"/>
    <n v="1"/>
    <x v="0"/>
    <n v="4"/>
    <s v="CN"/>
    <x v="1"/>
  </r>
  <r>
    <n v="50054381"/>
    <n v="21165611"/>
    <d v="2018-10-06T00:00:00"/>
    <d v="2018-10-13T00:00:00"/>
    <x v="2"/>
    <x v="335"/>
    <n v="140"/>
    <s v="EUR"/>
    <x v="1"/>
    <n v="1"/>
    <x v="0"/>
    <n v="10"/>
    <s v="CN"/>
    <x v="4"/>
  </r>
  <r>
    <n v="50054391"/>
    <n v="20775527"/>
    <d v="2018-06-01T00:00:00"/>
    <d v="2018-06-06T00:00:00"/>
    <x v="0"/>
    <x v="1117"/>
    <n v="621"/>
    <s v="EUR"/>
    <x v="17"/>
    <n v="0"/>
    <x v="0"/>
    <n v="6"/>
    <s v="CN"/>
    <x v="2"/>
  </r>
  <r>
    <n v="50054401"/>
    <n v="17088688"/>
    <d v="2018-09-23T00:00:00"/>
    <d v="2018-09-28T00:00:00"/>
    <x v="2"/>
    <x v="846"/>
    <n v="163"/>
    <s v="EUR"/>
    <x v="10"/>
    <n v="0"/>
    <x v="0"/>
    <n v="9"/>
    <s v="CN"/>
    <x v="2"/>
  </r>
  <r>
    <n v="50054411"/>
    <n v="21164236"/>
    <d v="2018-10-24T00:00:00"/>
    <d v="2018-10-27T00:00:00"/>
    <x v="0"/>
    <x v="281"/>
    <n v="104"/>
    <s v="EUR"/>
    <x v="8"/>
    <n v="0"/>
    <x v="0"/>
    <n v="10"/>
    <s v="CN"/>
    <x v="7"/>
  </r>
  <r>
    <n v="50054421"/>
    <n v="10927612"/>
    <d v="2018-03-22T00:00:00"/>
    <d v="2018-03-24T00:00:00"/>
    <x v="0"/>
    <x v="1118"/>
    <n v="767"/>
    <s v="EUR"/>
    <x v="10"/>
    <n v="1"/>
    <x v="0"/>
    <n v="3"/>
    <s v="CN"/>
    <x v="3"/>
  </r>
  <r>
    <n v="50054431"/>
    <n v="21166546"/>
    <d v="2018-10-09T00:00:00"/>
    <d v="2018-10-15T00:00:00"/>
    <x v="3"/>
    <x v="42"/>
    <n v="45"/>
    <s v="USD"/>
    <x v="2"/>
    <n v="1"/>
    <x v="0"/>
    <n v="10"/>
    <s v="EN"/>
    <x v="5"/>
  </r>
  <r>
    <n v="50054441"/>
    <n v="21165124"/>
    <d v="2018-01-30T00:00:00"/>
    <d v="2018-02-03T00:00:00"/>
    <x v="3"/>
    <x v="546"/>
    <n v="100"/>
    <s v="CAD"/>
    <x v="0"/>
    <n v="1"/>
    <x v="0"/>
    <n v="2"/>
    <s v="EN"/>
    <x v="0"/>
  </r>
  <r>
    <n v="50054461"/>
    <n v="21163683"/>
    <d v="2018-07-26T00:00:00"/>
    <d v="2018-07-30T00:00:00"/>
    <x v="0"/>
    <x v="883"/>
    <n v="271"/>
    <s v="USD"/>
    <x v="5"/>
    <n v="0"/>
    <x v="0"/>
    <n v="7"/>
    <s v="OT"/>
    <x v="0"/>
  </r>
  <r>
    <n v="50054481"/>
    <n v="14620757"/>
    <d v="2018-08-29T00:00:00"/>
    <d v="2018-08-30T00:00:00"/>
    <x v="0"/>
    <x v="247"/>
    <n v="35"/>
    <s v="USD"/>
    <x v="8"/>
    <n v="1"/>
    <x v="0"/>
    <n v="8"/>
    <s v="OT"/>
    <x v="1"/>
  </r>
  <r>
    <n v="50054491"/>
    <n v="12670787"/>
    <d v="2018-03-17T00:00:00"/>
    <d v="2018-03-19T00:00:00"/>
    <x v="1"/>
    <x v="490"/>
    <n v="134"/>
    <s v="EUR"/>
    <x v="14"/>
    <n v="1"/>
    <x v="0"/>
    <n v="3"/>
    <s v="CN"/>
    <x v="3"/>
  </r>
  <r>
    <n v="50054501"/>
    <n v="4803939"/>
    <d v="2018-08-06T00:00:00"/>
    <d v="2018-08-08T00:00:00"/>
    <x v="1"/>
    <x v="272"/>
    <n v="330"/>
    <s v="USD"/>
    <x v="9"/>
    <n v="1"/>
    <x v="0"/>
    <n v="8"/>
    <s v="EN"/>
    <x v="3"/>
  </r>
  <r>
    <n v="50054511"/>
    <n v="21119695"/>
    <d v="2018-04-29T00:00:00"/>
    <d v="2018-05-03T00:00:00"/>
    <x v="1"/>
    <x v="968"/>
    <n v="62"/>
    <s v="CAD"/>
    <x v="9"/>
    <n v="0"/>
    <x v="0"/>
    <n v="5"/>
    <s v="CN"/>
    <x v="0"/>
  </r>
  <r>
    <n v="50054521"/>
    <n v="48359"/>
    <d v="2018-11-07T00:00:00"/>
    <d v="2018-11-13T00:00:00"/>
    <x v="1"/>
    <x v="39"/>
    <n v="211"/>
    <s v="GBP"/>
    <x v="14"/>
    <n v="0"/>
    <x v="0"/>
    <n v="11"/>
    <s v="CN"/>
    <x v="5"/>
  </r>
  <r>
    <n v="50054541"/>
    <n v="21160782"/>
    <d v="2018-04-23T00:00:00"/>
    <d v="2018-04-25T00:00:00"/>
    <x v="1"/>
    <x v="214"/>
    <n v="142"/>
    <s v="CAD"/>
    <x v="10"/>
    <n v="1"/>
    <x v="0"/>
    <n v="4"/>
    <s v="OT"/>
    <x v="3"/>
  </r>
  <r>
    <n v="50054571"/>
    <n v="11075865"/>
    <d v="2018-01-27T00:00:00"/>
    <d v="2018-01-31T00:00:00"/>
    <x v="2"/>
    <x v="304"/>
    <n v="96"/>
    <s v="GBP"/>
    <x v="5"/>
    <n v="1"/>
    <x v="0"/>
    <n v="1"/>
    <s v="OT"/>
    <x v="0"/>
  </r>
  <r>
    <n v="50054581"/>
    <n v="21170984"/>
    <d v="2018-02-07T00:00:00"/>
    <d v="2018-02-13T00:00:00"/>
    <x v="2"/>
    <x v="142"/>
    <n v="204"/>
    <s v="EUR"/>
    <x v="3"/>
    <n v="1"/>
    <x v="0"/>
    <n v="2"/>
    <s v="OT"/>
    <x v="5"/>
  </r>
  <r>
    <n v="50054601"/>
    <n v="21167119"/>
    <d v="2018-03-07T00:00:00"/>
    <d v="2018-03-13T00:00:00"/>
    <x v="0"/>
    <x v="67"/>
    <n v="99"/>
    <s v="CAD"/>
    <x v="1"/>
    <n v="0"/>
    <x v="0"/>
    <n v="3"/>
    <s v="OT"/>
    <x v="5"/>
  </r>
  <r>
    <n v="50054611"/>
    <n v="10153493"/>
    <d v="2017-12-08T00:00:00"/>
    <d v="2017-12-08T00:00:00"/>
    <x v="2"/>
    <x v="765"/>
    <n v="368"/>
    <s v="EUR"/>
    <x v="14"/>
    <n v="1"/>
    <x v="1"/>
    <n v="12"/>
    <s v="CN"/>
    <x v="6"/>
  </r>
  <r>
    <n v="50054621"/>
    <n v="7792801"/>
    <d v="2018-10-14T00:00:00"/>
    <d v="2018-10-20T00:00:00"/>
    <x v="2"/>
    <x v="202"/>
    <n v="272"/>
    <s v="EUR"/>
    <x v="6"/>
    <n v="1"/>
    <x v="0"/>
    <n v="10"/>
    <s v="EN"/>
    <x v="5"/>
  </r>
  <r>
    <n v="50054631"/>
    <n v="21171461"/>
    <d v="2017-12-12T00:00:00"/>
    <d v="2017-12-15T00:00:00"/>
    <x v="2"/>
    <x v="402"/>
    <n v="85"/>
    <s v="USD"/>
    <x v="15"/>
    <n v="0"/>
    <x v="1"/>
    <n v="12"/>
    <s v="CN"/>
    <x v="7"/>
  </r>
  <r>
    <n v="50054641"/>
    <n v="7613187"/>
    <d v="2018-05-20T00:00:00"/>
    <d v="2018-05-27T00:00:00"/>
    <x v="3"/>
    <x v="122"/>
    <n v="274"/>
    <s v="CAD"/>
    <x v="8"/>
    <n v="0"/>
    <x v="0"/>
    <n v="5"/>
    <s v="CN"/>
    <x v="4"/>
  </r>
  <r>
    <n v="50054651"/>
    <n v="21163941"/>
    <d v="2017-12-15T00:00:00"/>
    <d v="2017-12-17T00:00:00"/>
    <x v="3"/>
    <x v="386"/>
    <n v="72"/>
    <s v="GBP"/>
    <x v="8"/>
    <n v="1"/>
    <x v="1"/>
    <n v="12"/>
    <s v="CN"/>
    <x v="3"/>
  </r>
  <r>
    <n v="50054671"/>
    <n v="8191369"/>
    <d v="2018-05-27T00:00:00"/>
    <d v="2018-05-30T00:00:00"/>
    <x v="3"/>
    <x v="2"/>
    <n v="99"/>
    <s v="EUR"/>
    <x v="6"/>
    <n v="1"/>
    <x v="0"/>
    <n v="5"/>
    <s v="CN"/>
    <x v="7"/>
  </r>
  <r>
    <n v="50054691"/>
    <n v="6391722"/>
    <d v="2018-10-12T00:00:00"/>
    <d v="2018-10-19T00:00:00"/>
    <x v="2"/>
    <x v="1119"/>
    <n v="726"/>
    <s v="EUR"/>
    <x v="3"/>
    <n v="1"/>
    <x v="0"/>
    <n v="10"/>
    <s v="CN"/>
    <x v="4"/>
  </r>
  <r>
    <n v="50054711"/>
    <n v="21147630"/>
    <d v="2017-12-09T00:00:00"/>
    <d v="2017-12-12T00:00:00"/>
    <x v="3"/>
    <x v="254"/>
    <n v="101"/>
    <s v="EUR"/>
    <x v="0"/>
    <n v="1"/>
    <x v="1"/>
    <n v="12"/>
    <s v="EN"/>
    <x v="7"/>
  </r>
  <r>
    <n v="50054741"/>
    <n v="21169390"/>
    <d v="2018-04-15T00:00:00"/>
    <d v="2018-04-22T00:00:00"/>
    <x v="3"/>
    <x v="42"/>
    <n v="53"/>
    <s v="EUR"/>
    <x v="5"/>
    <n v="0"/>
    <x v="0"/>
    <n v="4"/>
    <s v="OT"/>
    <x v="4"/>
  </r>
  <r>
    <n v="50054751"/>
    <n v="4352284"/>
    <d v="2018-08-11T00:00:00"/>
    <d v="2018-08-15T00:00:00"/>
    <x v="1"/>
    <x v="110"/>
    <n v="141"/>
    <s v="CAD"/>
    <x v="8"/>
    <n v="0"/>
    <x v="0"/>
    <n v="8"/>
    <s v="EN"/>
    <x v="0"/>
  </r>
  <r>
    <n v="50054761"/>
    <n v="21104273"/>
    <d v="2018-10-10T00:00:00"/>
    <d v="2018-10-13T00:00:00"/>
    <x v="2"/>
    <x v="214"/>
    <n v="287"/>
    <s v="CAD"/>
    <x v="5"/>
    <n v="0"/>
    <x v="0"/>
    <n v="10"/>
    <s v="OT"/>
    <x v="7"/>
  </r>
  <r>
    <n v="50054771"/>
    <n v="20921814"/>
    <d v="2018-02-20T00:00:00"/>
    <d v="2018-02-23T00:00:00"/>
    <x v="2"/>
    <x v="333"/>
    <n v="68"/>
    <s v="CAD"/>
    <x v="8"/>
    <n v="1"/>
    <x v="0"/>
    <n v="2"/>
    <s v="OT"/>
    <x v="7"/>
  </r>
  <r>
    <n v="50054781"/>
    <n v="21167033"/>
    <d v="2018-09-22T00:00:00"/>
    <d v="2018-09-23T00:00:00"/>
    <x v="1"/>
    <x v="275"/>
    <n v="136"/>
    <s v="USD"/>
    <x v="5"/>
    <n v="1"/>
    <x v="0"/>
    <n v="9"/>
    <s v="OT"/>
    <x v="1"/>
  </r>
  <r>
    <n v="50054791"/>
    <n v="318889"/>
    <d v="2018-04-27T00:00:00"/>
    <d v="2018-05-02T00:00:00"/>
    <x v="2"/>
    <x v="695"/>
    <n v="88"/>
    <s v="EUR"/>
    <x v="1"/>
    <n v="0"/>
    <x v="0"/>
    <n v="5"/>
    <s v="CN"/>
    <x v="2"/>
  </r>
  <r>
    <n v="50054801"/>
    <n v="8415054"/>
    <d v="2018-08-27T00:00:00"/>
    <d v="2018-08-28T00:00:00"/>
    <x v="2"/>
    <x v="121"/>
    <n v="121"/>
    <s v="EUR"/>
    <x v="5"/>
    <n v="1"/>
    <x v="0"/>
    <n v="8"/>
    <s v="EN"/>
    <x v="1"/>
  </r>
  <r>
    <n v="50054811"/>
    <n v="4522679"/>
    <d v="2018-08-11T00:00:00"/>
    <d v="2018-08-11T00:00:00"/>
    <x v="1"/>
    <x v="1120"/>
    <n v="268"/>
    <s v="EUR"/>
    <x v="8"/>
    <n v="1"/>
    <x v="0"/>
    <n v="8"/>
    <s v="CN"/>
    <x v="6"/>
  </r>
  <r>
    <n v="50054871"/>
    <n v="13173573"/>
    <d v="2018-09-24T00:00:00"/>
    <d v="2018-09-24T00:00:00"/>
    <x v="1"/>
    <x v="404"/>
    <n v="191"/>
    <s v="EUR"/>
    <x v="8"/>
    <n v="1"/>
    <x v="0"/>
    <n v="9"/>
    <s v="EN"/>
    <x v="6"/>
  </r>
  <r>
    <n v="50054881"/>
    <n v="8422517"/>
    <d v="2018-02-19T00:00:00"/>
    <d v="2018-02-25T00:00:00"/>
    <x v="1"/>
    <x v="1121"/>
    <n v="1158"/>
    <s v="EUR"/>
    <x v="8"/>
    <n v="1"/>
    <x v="0"/>
    <n v="2"/>
    <s v="OT"/>
    <x v="5"/>
  </r>
  <r>
    <n v="50054911"/>
    <n v="21167768"/>
    <d v="2017-12-24T00:00:00"/>
    <d v="2017-12-24T00:00:00"/>
    <x v="2"/>
    <x v="430"/>
    <n v="42"/>
    <s v="GBP"/>
    <x v="9"/>
    <n v="0"/>
    <x v="1"/>
    <n v="12"/>
    <s v="EN"/>
    <x v="6"/>
  </r>
  <r>
    <n v="50054921"/>
    <n v="18016861"/>
    <d v="2018-10-27T00:00:00"/>
    <d v="2018-10-28T00:00:00"/>
    <x v="3"/>
    <x v="744"/>
    <n v="361"/>
    <s v="EUR"/>
    <x v="8"/>
    <n v="1"/>
    <x v="0"/>
    <n v="10"/>
    <s v="OT"/>
    <x v="1"/>
  </r>
  <r>
    <n v="50054931"/>
    <n v="21166193"/>
    <d v="2018-03-08T00:00:00"/>
    <d v="2018-03-12T00:00:00"/>
    <x v="1"/>
    <x v="1122"/>
    <n v="858"/>
    <s v="GBP"/>
    <x v="11"/>
    <n v="1"/>
    <x v="0"/>
    <n v="3"/>
    <s v="EN"/>
    <x v="0"/>
  </r>
  <r>
    <n v="50054941"/>
    <n v="10268231"/>
    <d v="2018-06-20T00:00:00"/>
    <d v="2018-06-23T00:00:00"/>
    <x v="3"/>
    <x v="1123"/>
    <n v="204"/>
    <s v="GBP"/>
    <x v="0"/>
    <n v="0"/>
    <x v="0"/>
    <n v="6"/>
    <s v="OT"/>
    <x v="7"/>
  </r>
  <r>
    <n v="50054951"/>
    <n v="21168808"/>
    <d v="2018-04-17T00:00:00"/>
    <d v="2018-04-22T00:00:00"/>
    <x v="2"/>
    <x v="160"/>
    <n v="161"/>
    <s v="EUR"/>
    <x v="8"/>
    <n v="1"/>
    <x v="0"/>
    <n v="4"/>
    <s v="OT"/>
    <x v="2"/>
  </r>
  <r>
    <n v="50054981"/>
    <n v="21165887"/>
    <d v="2018-11-04T00:00:00"/>
    <d v="2018-11-11T00:00:00"/>
    <x v="0"/>
    <x v="141"/>
    <n v="26"/>
    <s v="USD"/>
    <x v="3"/>
    <n v="1"/>
    <x v="0"/>
    <n v="11"/>
    <s v="CN"/>
    <x v="4"/>
  </r>
  <r>
    <n v="50055001"/>
    <n v="14370051"/>
    <d v="2018-10-16T00:00:00"/>
    <d v="2018-10-23T00:00:00"/>
    <x v="2"/>
    <x v="351"/>
    <n v="85"/>
    <s v="GBP"/>
    <x v="0"/>
    <n v="0"/>
    <x v="0"/>
    <n v="10"/>
    <s v="OT"/>
    <x v="4"/>
  </r>
  <r>
    <n v="50055051"/>
    <n v="21167577"/>
    <d v="2018-06-15T00:00:00"/>
    <d v="2018-06-16T00:00:00"/>
    <x v="0"/>
    <x v="925"/>
    <n v="21"/>
    <s v="EUR"/>
    <x v="8"/>
    <n v="0"/>
    <x v="0"/>
    <n v="6"/>
    <s v="OT"/>
    <x v="1"/>
  </r>
  <r>
    <n v="50055081"/>
    <n v="8413680"/>
    <d v="2018-08-30T00:00:00"/>
    <d v="2018-08-31T00:00:00"/>
    <x v="0"/>
    <x v="23"/>
    <n v="126"/>
    <s v="CAD"/>
    <x v="18"/>
    <n v="0"/>
    <x v="0"/>
    <n v="8"/>
    <s v="CN"/>
    <x v="1"/>
  </r>
  <r>
    <n v="50055091"/>
    <n v="10858658"/>
    <d v="2018-05-24T00:00:00"/>
    <d v="2018-05-25T00:00:00"/>
    <x v="2"/>
    <x v="427"/>
    <n v="128"/>
    <s v="CAD"/>
    <x v="1"/>
    <n v="0"/>
    <x v="0"/>
    <n v="5"/>
    <s v="CN"/>
    <x v="1"/>
  </r>
  <r>
    <n v="50055101"/>
    <n v="4264176"/>
    <d v="2018-08-19T00:00:00"/>
    <d v="2018-08-23T00:00:00"/>
    <x v="1"/>
    <x v="711"/>
    <n v="150"/>
    <s v="GBP"/>
    <x v="17"/>
    <n v="0"/>
    <x v="0"/>
    <n v="8"/>
    <s v="CN"/>
    <x v="0"/>
  </r>
  <r>
    <n v="50055121"/>
    <n v="7018971"/>
    <d v="2018-07-30T00:00:00"/>
    <d v="2018-08-02T00:00:00"/>
    <x v="1"/>
    <x v="484"/>
    <n v="177"/>
    <s v="EUR"/>
    <x v="1"/>
    <n v="1"/>
    <x v="0"/>
    <n v="8"/>
    <s v="CN"/>
    <x v="7"/>
  </r>
  <r>
    <n v="50055131"/>
    <n v="13899131"/>
    <d v="2018-01-08T00:00:00"/>
    <d v="2018-01-15T00:00:00"/>
    <x v="3"/>
    <x v="412"/>
    <n v="188"/>
    <s v="EUR"/>
    <x v="0"/>
    <n v="1"/>
    <x v="0"/>
    <n v="1"/>
    <s v="EN"/>
    <x v="4"/>
  </r>
  <r>
    <n v="50055191"/>
    <n v="7848346"/>
    <d v="2017-12-18T00:00:00"/>
    <d v="2017-12-21T00:00:00"/>
    <x v="2"/>
    <x v="465"/>
    <n v="80"/>
    <s v="EUR"/>
    <x v="6"/>
    <n v="0"/>
    <x v="1"/>
    <n v="12"/>
    <s v="OT"/>
    <x v="7"/>
  </r>
  <r>
    <n v="50055201"/>
    <n v="11871685"/>
    <d v="2018-01-14T00:00:00"/>
    <d v="2018-01-16T00:00:00"/>
    <x v="2"/>
    <x v="450"/>
    <n v="54"/>
    <s v="CAD"/>
    <x v="8"/>
    <n v="1"/>
    <x v="0"/>
    <n v="1"/>
    <s v="EN"/>
    <x v="3"/>
  </r>
  <r>
    <n v="50055221"/>
    <n v="16614123"/>
    <d v="2018-08-28T00:00:00"/>
    <d v="2018-09-01T00:00:00"/>
    <x v="2"/>
    <x v="1124"/>
    <n v="948"/>
    <s v="EUR"/>
    <x v="3"/>
    <n v="1"/>
    <x v="0"/>
    <n v="9"/>
    <s v="OT"/>
    <x v="0"/>
  </r>
  <r>
    <n v="50055231"/>
    <n v="12445916"/>
    <d v="2018-05-06T00:00:00"/>
    <d v="2018-05-11T00:00:00"/>
    <x v="2"/>
    <x v="60"/>
    <n v="73"/>
    <s v="GBP"/>
    <x v="11"/>
    <n v="1"/>
    <x v="0"/>
    <n v="5"/>
    <s v="CN"/>
    <x v="2"/>
  </r>
  <r>
    <n v="50055241"/>
    <n v="6385309"/>
    <d v="2018-07-03T00:00:00"/>
    <d v="2018-07-07T00:00:00"/>
    <x v="2"/>
    <x v="1125"/>
    <n v="1241"/>
    <s v="EUR"/>
    <x v="6"/>
    <n v="0"/>
    <x v="0"/>
    <n v="7"/>
    <s v="EN"/>
    <x v="0"/>
  </r>
  <r>
    <n v="50055251"/>
    <n v="14343300"/>
    <d v="2018-10-15T00:00:00"/>
    <d v="2018-10-21T00:00:00"/>
    <x v="0"/>
    <x v="303"/>
    <n v="71"/>
    <s v="CAD"/>
    <x v="11"/>
    <n v="1"/>
    <x v="0"/>
    <n v="10"/>
    <s v="OT"/>
    <x v="5"/>
  </r>
  <r>
    <n v="50055261"/>
    <n v="12588691"/>
    <d v="2018-07-30T00:00:00"/>
    <d v="2018-08-04T00:00:00"/>
    <x v="1"/>
    <x v="242"/>
    <n v="47"/>
    <s v="CAD"/>
    <x v="13"/>
    <n v="1"/>
    <x v="0"/>
    <n v="8"/>
    <s v="CN"/>
    <x v="2"/>
  </r>
  <r>
    <n v="50055271"/>
    <n v="13663781"/>
    <d v="2018-07-12T00:00:00"/>
    <d v="2018-07-14T00:00:00"/>
    <x v="0"/>
    <x v="48"/>
    <n v="125"/>
    <s v="EUR"/>
    <x v="8"/>
    <n v="0"/>
    <x v="0"/>
    <n v="7"/>
    <s v="CN"/>
    <x v="3"/>
  </r>
  <r>
    <n v="50055281"/>
    <n v="14627123"/>
    <d v="2018-01-05T00:00:00"/>
    <d v="2018-01-08T00:00:00"/>
    <x v="3"/>
    <x v="336"/>
    <n v="264"/>
    <s v="CAD"/>
    <x v="5"/>
    <n v="1"/>
    <x v="0"/>
    <n v="1"/>
    <s v="CN"/>
    <x v="7"/>
  </r>
  <r>
    <n v="50055301"/>
    <n v="17216699"/>
    <d v="2018-04-30T00:00:00"/>
    <d v="2018-04-30T00:00:00"/>
    <x v="1"/>
    <x v="1126"/>
    <n v="2434"/>
    <s v="USD"/>
    <x v="10"/>
    <n v="1"/>
    <x v="0"/>
    <n v="4"/>
    <s v="CN"/>
    <x v="6"/>
  </r>
  <r>
    <n v="50055321"/>
    <n v="7288946"/>
    <d v="2017-12-20T00:00:00"/>
    <d v="2017-12-26T00:00:00"/>
    <x v="2"/>
    <x v="60"/>
    <n v="85"/>
    <s v="EUR"/>
    <x v="2"/>
    <n v="1"/>
    <x v="1"/>
    <n v="12"/>
    <s v="OT"/>
    <x v="5"/>
  </r>
  <r>
    <n v="50055331"/>
    <n v="21165992"/>
    <d v="2018-07-27T00:00:00"/>
    <d v="2018-07-31T00:00:00"/>
    <x v="2"/>
    <x v="626"/>
    <n v="259"/>
    <s v="GBP"/>
    <x v="8"/>
    <n v="1"/>
    <x v="0"/>
    <n v="7"/>
    <s v="CN"/>
    <x v="0"/>
  </r>
  <r>
    <n v="50055341"/>
    <n v="11156205"/>
    <d v="2017-12-27T00:00:00"/>
    <d v="2017-12-31T00:00:00"/>
    <x v="1"/>
    <x v="1040"/>
    <n v="287"/>
    <s v="EUR"/>
    <x v="5"/>
    <n v="1"/>
    <x v="1"/>
    <n v="12"/>
    <s v="OT"/>
    <x v="0"/>
  </r>
  <r>
    <n v="50055351"/>
    <n v="19666345"/>
    <d v="2018-06-22T00:00:00"/>
    <d v="2018-06-26T00:00:00"/>
    <x v="2"/>
    <x v="522"/>
    <n v="346"/>
    <s v="GBP"/>
    <x v="12"/>
    <n v="1"/>
    <x v="0"/>
    <n v="6"/>
    <s v="EN"/>
    <x v="0"/>
  </r>
  <r>
    <n v="50055371"/>
    <n v="21122931"/>
    <d v="2018-08-28T00:00:00"/>
    <d v="2018-08-30T00:00:00"/>
    <x v="1"/>
    <x v="513"/>
    <n v="146"/>
    <s v="USD"/>
    <x v="0"/>
    <n v="1"/>
    <x v="0"/>
    <n v="8"/>
    <s v="CN"/>
    <x v="3"/>
  </r>
  <r>
    <n v="50055401"/>
    <n v="10067544"/>
    <d v="2018-05-05T00:00:00"/>
    <d v="2018-05-06T00:00:00"/>
    <x v="1"/>
    <x v="1127"/>
    <n v="426"/>
    <s v="EUR"/>
    <x v="0"/>
    <n v="1"/>
    <x v="0"/>
    <n v="5"/>
    <s v="EN"/>
    <x v="1"/>
  </r>
  <r>
    <n v="50055431"/>
    <n v="20672702"/>
    <d v="2018-07-29T00:00:00"/>
    <d v="2018-07-30T00:00:00"/>
    <x v="0"/>
    <x v="1128"/>
    <n v="443"/>
    <s v="EUR"/>
    <x v="9"/>
    <n v="0"/>
    <x v="0"/>
    <n v="7"/>
    <s v="CN"/>
    <x v="1"/>
  </r>
  <r>
    <n v="50055441"/>
    <n v="21168760"/>
    <d v="2018-10-25T00:00:00"/>
    <d v="2018-10-31T00:00:00"/>
    <x v="1"/>
    <x v="49"/>
    <n v="139"/>
    <s v="EUR"/>
    <x v="17"/>
    <n v="1"/>
    <x v="0"/>
    <n v="10"/>
    <s v="CN"/>
    <x v="5"/>
  </r>
  <r>
    <n v="50055451"/>
    <n v="21168149"/>
    <d v="2018-08-10T00:00:00"/>
    <d v="2018-08-12T00:00:00"/>
    <x v="3"/>
    <x v="749"/>
    <n v="166"/>
    <s v="EUR"/>
    <x v="1"/>
    <n v="1"/>
    <x v="0"/>
    <n v="8"/>
    <s v="EN"/>
    <x v="3"/>
  </r>
  <r>
    <n v="50055481"/>
    <n v="19226165"/>
    <d v="2018-02-16T00:00:00"/>
    <d v="2018-02-19T00:00:00"/>
    <x v="2"/>
    <x v="536"/>
    <n v="30"/>
    <s v="EUR"/>
    <x v="1"/>
    <n v="1"/>
    <x v="0"/>
    <n v="2"/>
    <s v="EN"/>
    <x v="7"/>
  </r>
  <r>
    <n v="50055491"/>
    <n v="6012108"/>
    <d v="2017-11-28T00:00:00"/>
    <d v="2017-12-01T00:00:00"/>
    <x v="3"/>
    <x v="231"/>
    <n v="276"/>
    <s v="CAD"/>
    <x v="5"/>
    <n v="1"/>
    <x v="1"/>
    <n v="12"/>
    <s v="CN"/>
    <x v="7"/>
  </r>
  <r>
    <n v="50055501"/>
    <n v="20781186"/>
    <d v="2018-10-19T00:00:00"/>
    <d v="2018-10-21T00:00:00"/>
    <x v="2"/>
    <x v="1129"/>
    <n v="377"/>
    <s v="CAD"/>
    <x v="18"/>
    <n v="1"/>
    <x v="0"/>
    <n v="10"/>
    <s v="EN"/>
    <x v="3"/>
  </r>
  <r>
    <n v="50055531"/>
    <n v="11627802"/>
    <d v="2018-09-29T00:00:00"/>
    <d v="2018-10-06T00:00:00"/>
    <x v="3"/>
    <x v="49"/>
    <n v="122"/>
    <s v="USD"/>
    <x v="1"/>
    <n v="1"/>
    <x v="0"/>
    <n v="10"/>
    <s v="CN"/>
    <x v="4"/>
  </r>
  <r>
    <n v="50055561"/>
    <n v="16815096"/>
    <d v="2018-09-04T00:00:00"/>
    <d v="2018-09-07T00:00:00"/>
    <x v="3"/>
    <x v="1130"/>
    <n v="1819"/>
    <s v="GBP"/>
    <x v="11"/>
    <n v="1"/>
    <x v="0"/>
    <n v="9"/>
    <s v="CN"/>
    <x v="7"/>
  </r>
  <r>
    <n v="50055571"/>
    <n v="14581627"/>
    <d v="2017-12-04T00:00:00"/>
    <d v="2017-12-07T00:00:00"/>
    <x v="2"/>
    <x v="43"/>
    <n v="120"/>
    <s v="USD"/>
    <x v="14"/>
    <n v="0"/>
    <x v="1"/>
    <n v="12"/>
    <s v="EN"/>
    <x v="7"/>
  </r>
  <r>
    <n v="50055581"/>
    <n v="17996199"/>
    <d v="2018-03-07T00:00:00"/>
    <d v="2018-03-10T00:00:00"/>
    <x v="1"/>
    <x v="589"/>
    <n v="156"/>
    <s v="EUR"/>
    <x v="8"/>
    <n v="1"/>
    <x v="0"/>
    <n v="3"/>
    <s v="OT"/>
    <x v="7"/>
  </r>
  <r>
    <n v="50055601"/>
    <n v="4444229"/>
    <d v="2018-10-08T00:00:00"/>
    <d v="2018-10-12T00:00:00"/>
    <x v="2"/>
    <x v="824"/>
    <n v="66"/>
    <s v="CAD"/>
    <x v="3"/>
    <n v="1"/>
    <x v="0"/>
    <n v="10"/>
    <s v="CN"/>
    <x v="0"/>
  </r>
  <r>
    <n v="50055611"/>
    <n v="20983057"/>
    <d v="2018-06-02T00:00:00"/>
    <d v="2018-06-03T00:00:00"/>
    <x v="2"/>
    <x v="11"/>
    <n v="76"/>
    <s v="CAD"/>
    <x v="8"/>
    <n v="1"/>
    <x v="0"/>
    <n v="6"/>
    <s v="EN"/>
    <x v="1"/>
  </r>
  <r>
    <n v="50055621"/>
    <n v="17238335"/>
    <d v="2018-09-05T00:00:00"/>
    <d v="2018-09-11T00:00:00"/>
    <x v="1"/>
    <x v="23"/>
    <n v="95"/>
    <s v="USD"/>
    <x v="11"/>
    <n v="1"/>
    <x v="0"/>
    <n v="9"/>
    <s v="OT"/>
    <x v="5"/>
  </r>
  <r>
    <n v="50055631"/>
    <n v="8636499"/>
    <d v="2018-04-30T00:00:00"/>
    <d v="2018-05-03T00:00:00"/>
    <x v="2"/>
    <x v="9"/>
    <n v="179"/>
    <s v="CAD"/>
    <x v="10"/>
    <n v="0"/>
    <x v="0"/>
    <n v="5"/>
    <s v="CN"/>
    <x v="7"/>
  </r>
  <r>
    <n v="50055641"/>
    <n v="4820097"/>
    <d v="2017-12-06T00:00:00"/>
    <d v="2017-12-11T00:00:00"/>
    <x v="2"/>
    <x v="925"/>
    <n v="43"/>
    <s v="USD"/>
    <x v="3"/>
    <n v="0"/>
    <x v="1"/>
    <n v="12"/>
    <s v="CN"/>
    <x v="2"/>
  </r>
  <r>
    <n v="50055671"/>
    <n v="353765"/>
    <d v="2018-03-02T00:00:00"/>
    <d v="2018-03-03T00:00:00"/>
    <x v="0"/>
    <x v="404"/>
    <n v="148"/>
    <s v="EUR"/>
    <x v="2"/>
    <n v="1"/>
    <x v="0"/>
    <n v="3"/>
    <s v="CN"/>
    <x v="1"/>
  </r>
  <r>
    <n v="50055681"/>
    <n v="10724835"/>
    <d v="2017-12-19T00:00:00"/>
    <d v="2017-12-23T00:00:00"/>
    <x v="3"/>
    <x v="1131"/>
    <n v="262"/>
    <s v="GBP"/>
    <x v="5"/>
    <n v="1"/>
    <x v="1"/>
    <n v="12"/>
    <s v="EN"/>
    <x v="0"/>
  </r>
  <r>
    <n v="50055691"/>
    <n v="21167519"/>
    <d v="2018-08-10T00:00:00"/>
    <d v="2018-08-10T00:00:00"/>
    <x v="3"/>
    <x v="546"/>
    <n v="56"/>
    <s v="EUR"/>
    <x v="3"/>
    <n v="1"/>
    <x v="0"/>
    <n v="8"/>
    <s v="CN"/>
    <x v="6"/>
  </r>
  <r>
    <n v="50055711"/>
    <n v="21171270"/>
    <d v="2018-05-08T00:00:00"/>
    <d v="2018-05-14T00:00:00"/>
    <x v="1"/>
    <x v="161"/>
    <n v="322"/>
    <s v="USD"/>
    <x v="1"/>
    <n v="0"/>
    <x v="0"/>
    <n v="5"/>
    <s v="CN"/>
    <x v="5"/>
  </r>
  <r>
    <n v="50055731"/>
    <n v="20772206"/>
    <d v="2018-05-25T00:00:00"/>
    <d v="2018-05-26T00:00:00"/>
    <x v="0"/>
    <x v="709"/>
    <n v="289"/>
    <s v="USD"/>
    <x v="5"/>
    <n v="0"/>
    <x v="0"/>
    <n v="5"/>
    <s v="EN"/>
    <x v="1"/>
  </r>
  <r>
    <n v="50055751"/>
    <n v="6380594"/>
    <d v="2018-09-19T00:00:00"/>
    <d v="2018-09-25T00:00:00"/>
    <x v="1"/>
    <x v="273"/>
    <n v="85"/>
    <s v="CAD"/>
    <x v="11"/>
    <n v="0"/>
    <x v="0"/>
    <n v="9"/>
    <s v="CN"/>
    <x v="5"/>
  </r>
  <r>
    <n v="50055761"/>
    <n v="21167997"/>
    <d v="2018-10-03T00:00:00"/>
    <d v="2018-10-10T00:00:00"/>
    <x v="1"/>
    <x v="1132"/>
    <n v="287"/>
    <s v="GBP"/>
    <x v="8"/>
    <n v="0"/>
    <x v="0"/>
    <n v="10"/>
    <s v="OT"/>
    <x v="4"/>
  </r>
  <r>
    <n v="50055771"/>
    <n v="21173188"/>
    <d v="2018-05-02T00:00:00"/>
    <d v="2018-05-03T00:00:00"/>
    <x v="1"/>
    <x v="1133"/>
    <n v="801"/>
    <s v="EUR"/>
    <x v="7"/>
    <n v="1"/>
    <x v="0"/>
    <n v="5"/>
    <s v="OT"/>
    <x v="1"/>
  </r>
  <r>
    <n v="50055781"/>
    <n v="14403569"/>
    <d v="2017-12-09T00:00:00"/>
    <d v="2017-12-09T00:00:00"/>
    <x v="3"/>
    <x v="96"/>
    <n v="87"/>
    <s v="CAD"/>
    <x v="0"/>
    <n v="1"/>
    <x v="1"/>
    <n v="12"/>
    <s v="OT"/>
    <x v="6"/>
  </r>
  <r>
    <n v="50055791"/>
    <n v="307230"/>
    <d v="2018-07-05T00:00:00"/>
    <d v="2018-07-07T00:00:00"/>
    <x v="1"/>
    <x v="6"/>
    <n v="79"/>
    <s v="CAD"/>
    <x v="1"/>
    <n v="1"/>
    <x v="0"/>
    <n v="7"/>
    <s v="CN"/>
    <x v="3"/>
  </r>
  <r>
    <n v="50055811"/>
    <n v="21163063"/>
    <d v="2018-01-13T00:00:00"/>
    <d v="2018-01-15T00:00:00"/>
    <x v="0"/>
    <x v="752"/>
    <n v="244"/>
    <s v="CAD"/>
    <x v="3"/>
    <n v="0"/>
    <x v="0"/>
    <n v="1"/>
    <s v="EN"/>
    <x v="3"/>
  </r>
  <r>
    <n v="50055831"/>
    <n v="20941293"/>
    <d v="2018-10-27T00:00:00"/>
    <d v="2018-10-31T00:00:00"/>
    <x v="1"/>
    <x v="86"/>
    <n v="172"/>
    <s v="GBP"/>
    <x v="10"/>
    <n v="1"/>
    <x v="0"/>
    <n v="10"/>
    <s v="OT"/>
    <x v="0"/>
  </r>
  <r>
    <n v="50055861"/>
    <n v="15845961"/>
    <d v="2018-09-05T00:00:00"/>
    <d v="2018-09-08T00:00:00"/>
    <x v="2"/>
    <x v="1134"/>
    <n v="1344"/>
    <s v="CAD"/>
    <x v="0"/>
    <n v="0"/>
    <x v="0"/>
    <n v="9"/>
    <s v="EN"/>
    <x v="7"/>
  </r>
  <r>
    <n v="50055891"/>
    <n v="20020210"/>
    <d v="2018-03-05T00:00:00"/>
    <d v="2018-03-05T00:00:00"/>
    <x v="1"/>
    <x v="595"/>
    <n v="93"/>
    <s v="CAD"/>
    <x v="8"/>
    <n v="0"/>
    <x v="0"/>
    <n v="3"/>
    <s v="EN"/>
    <x v="6"/>
  </r>
  <r>
    <n v="50055911"/>
    <n v="18428619"/>
    <d v="2018-07-27T00:00:00"/>
    <d v="2018-07-29T00:00:00"/>
    <x v="0"/>
    <x v="24"/>
    <n v="85"/>
    <s v="EUR"/>
    <x v="6"/>
    <n v="1"/>
    <x v="0"/>
    <n v="7"/>
    <s v="OT"/>
    <x v="3"/>
  </r>
  <r>
    <n v="50055931"/>
    <n v="9511942"/>
    <d v="2018-11-12T00:00:00"/>
    <d v="2018-11-16T00:00:00"/>
    <x v="2"/>
    <x v="159"/>
    <n v="196"/>
    <s v="GBP"/>
    <x v="9"/>
    <n v="1"/>
    <x v="0"/>
    <n v="11"/>
    <s v="CN"/>
    <x v="0"/>
  </r>
  <r>
    <n v="50055951"/>
    <n v="16717921"/>
    <d v="2018-08-07T00:00:00"/>
    <d v="2018-08-09T00:00:00"/>
    <x v="0"/>
    <x v="638"/>
    <n v="55"/>
    <s v="GBP"/>
    <x v="6"/>
    <n v="0"/>
    <x v="0"/>
    <n v="8"/>
    <s v="CN"/>
    <x v="3"/>
  </r>
  <r>
    <n v="50055971"/>
    <n v="8856550"/>
    <d v="2018-04-27T00:00:00"/>
    <d v="2018-05-02T00:00:00"/>
    <x v="2"/>
    <x v="674"/>
    <n v="788"/>
    <s v="CAD"/>
    <x v="5"/>
    <n v="0"/>
    <x v="0"/>
    <n v="5"/>
    <s v="CN"/>
    <x v="2"/>
  </r>
  <r>
    <n v="50056001"/>
    <n v="14837611"/>
    <d v="2018-02-13T00:00:00"/>
    <d v="2018-02-14T00:00:00"/>
    <x v="1"/>
    <x v="1135"/>
    <n v="643"/>
    <s v="EUR"/>
    <x v="11"/>
    <n v="1"/>
    <x v="0"/>
    <n v="2"/>
    <s v="CN"/>
    <x v="1"/>
  </r>
  <r>
    <n v="50056021"/>
    <n v="15225987"/>
    <d v="2018-10-18T00:00:00"/>
    <d v="2018-10-20T00:00:00"/>
    <x v="1"/>
    <x v="259"/>
    <n v="157"/>
    <s v="USD"/>
    <x v="11"/>
    <n v="1"/>
    <x v="0"/>
    <n v="10"/>
    <s v="CN"/>
    <x v="3"/>
  </r>
  <r>
    <n v="50056061"/>
    <n v="21167949"/>
    <d v="2018-04-03T00:00:00"/>
    <d v="2018-04-09T00:00:00"/>
    <x v="3"/>
    <x v="853"/>
    <n v="347"/>
    <s v="EUR"/>
    <x v="3"/>
    <n v="0"/>
    <x v="0"/>
    <n v="4"/>
    <s v="OT"/>
    <x v="5"/>
  </r>
  <r>
    <n v="50056091"/>
    <n v="20764151"/>
    <d v="2018-03-26T00:00:00"/>
    <d v="2018-03-27T00:00:00"/>
    <x v="3"/>
    <x v="1136"/>
    <n v="335"/>
    <s v="USD"/>
    <x v="0"/>
    <n v="1"/>
    <x v="0"/>
    <n v="3"/>
    <s v="CN"/>
    <x v="1"/>
  </r>
  <r>
    <n v="50056101"/>
    <n v="21168216"/>
    <d v="2018-03-23T00:00:00"/>
    <d v="2018-03-24T00:00:00"/>
    <x v="2"/>
    <x v="6"/>
    <n v="37"/>
    <s v="EUR"/>
    <x v="8"/>
    <n v="0"/>
    <x v="0"/>
    <n v="3"/>
    <s v="EN"/>
    <x v="1"/>
  </r>
  <r>
    <n v="50056111"/>
    <n v="21167939"/>
    <d v="2018-06-23T00:00:00"/>
    <d v="2018-06-26T00:00:00"/>
    <x v="0"/>
    <x v="417"/>
    <n v="158"/>
    <s v="CAD"/>
    <x v="3"/>
    <n v="1"/>
    <x v="0"/>
    <n v="6"/>
    <s v="OT"/>
    <x v="7"/>
  </r>
  <r>
    <n v="50056141"/>
    <n v="21107957"/>
    <d v="2018-07-17T00:00:00"/>
    <d v="2018-07-21T00:00:00"/>
    <x v="2"/>
    <x v="198"/>
    <n v="139"/>
    <s v="GBP"/>
    <x v="0"/>
    <n v="0"/>
    <x v="0"/>
    <n v="7"/>
    <s v="OT"/>
    <x v="0"/>
  </r>
  <r>
    <n v="50056151"/>
    <n v="8525962"/>
    <d v="2018-07-07T00:00:00"/>
    <d v="2018-07-12T00:00:00"/>
    <x v="1"/>
    <x v="992"/>
    <n v="133"/>
    <s v="CAD"/>
    <x v="2"/>
    <n v="0"/>
    <x v="0"/>
    <n v="7"/>
    <s v="EN"/>
    <x v="2"/>
  </r>
  <r>
    <n v="50056171"/>
    <n v="13639664"/>
    <d v="2018-06-19T00:00:00"/>
    <d v="2018-06-26T00:00:00"/>
    <x v="1"/>
    <x v="1137"/>
    <n v="3082"/>
    <s v="CAD"/>
    <x v="2"/>
    <n v="1"/>
    <x v="0"/>
    <n v="6"/>
    <s v="OT"/>
    <x v="4"/>
  </r>
  <r>
    <n v="50056181"/>
    <n v="20443784"/>
    <d v="2018-10-15T00:00:00"/>
    <d v="2018-10-18T00:00:00"/>
    <x v="2"/>
    <x v="646"/>
    <n v="91"/>
    <s v="EUR"/>
    <x v="1"/>
    <n v="1"/>
    <x v="0"/>
    <n v="10"/>
    <s v="CN"/>
    <x v="7"/>
  </r>
  <r>
    <n v="50056191"/>
    <n v="21169715"/>
    <d v="2018-04-23T00:00:00"/>
    <d v="2018-04-28T00:00:00"/>
    <x v="2"/>
    <x v="130"/>
    <n v="332"/>
    <s v="USD"/>
    <x v="8"/>
    <n v="1"/>
    <x v="0"/>
    <n v="4"/>
    <s v="CN"/>
    <x v="2"/>
  </r>
  <r>
    <n v="50056231"/>
    <n v="5249797"/>
    <d v="2018-06-05T00:00:00"/>
    <d v="2018-06-07T00:00:00"/>
    <x v="2"/>
    <x v="386"/>
    <n v="33"/>
    <s v="EUR"/>
    <x v="3"/>
    <n v="1"/>
    <x v="0"/>
    <n v="6"/>
    <s v="EN"/>
    <x v="3"/>
  </r>
  <r>
    <n v="50056251"/>
    <n v="16729889"/>
    <d v="2018-04-14T00:00:00"/>
    <d v="2018-04-20T00:00:00"/>
    <x v="0"/>
    <x v="302"/>
    <n v="96"/>
    <s v="EUR"/>
    <x v="6"/>
    <n v="1"/>
    <x v="0"/>
    <n v="4"/>
    <s v="CN"/>
    <x v="5"/>
  </r>
  <r>
    <n v="50056261"/>
    <n v="8677527"/>
    <d v="2018-04-15T00:00:00"/>
    <d v="2018-04-22T00:00:00"/>
    <x v="2"/>
    <x v="224"/>
    <n v="210"/>
    <s v="EUR"/>
    <x v="8"/>
    <n v="1"/>
    <x v="0"/>
    <n v="4"/>
    <s v="OT"/>
    <x v="4"/>
  </r>
  <r>
    <n v="50056281"/>
    <n v="4447751"/>
    <d v="2018-03-06T00:00:00"/>
    <d v="2018-03-06T00:00:00"/>
    <x v="2"/>
    <x v="1138"/>
    <n v="314"/>
    <s v="CAD"/>
    <x v="0"/>
    <n v="1"/>
    <x v="0"/>
    <n v="3"/>
    <s v="OT"/>
    <x v="6"/>
  </r>
  <r>
    <n v="50056321"/>
    <n v="6540596"/>
    <d v="2018-09-24T00:00:00"/>
    <d v="2018-09-28T00:00:00"/>
    <x v="1"/>
    <x v="220"/>
    <n v="166"/>
    <s v="EUR"/>
    <x v="0"/>
    <n v="1"/>
    <x v="0"/>
    <n v="9"/>
    <s v="OT"/>
    <x v="0"/>
  </r>
  <r>
    <n v="50056331"/>
    <n v="18543526"/>
    <d v="2018-08-04T00:00:00"/>
    <d v="2018-08-10T00:00:00"/>
    <x v="2"/>
    <x v="359"/>
    <n v="102"/>
    <s v="CAD"/>
    <x v="0"/>
    <n v="1"/>
    <x v="0"/>
    <n v="8"/>
    <s v="OT"/>
    <x v="5"/>
  </r>
  <r>
    <n v="50056341"/>
    <n v="21165315"/>
    <d v="2018-08-18T00:00:00"/>
    <d v="2018-08-23T00:00:00"/>
    <x v="2"/>
    <x v="763"/>
    <n v="258"/>
    <s v="CAD"/>
    <x v="1"/>
    <n v="1"/>
    <x v="0"/>
    <n v="8"/>
    <s v="OT"/>
    <x v="2"/>
  </r>
  <r>
    <n v="50056351"/>
    <n v="21167109"/>
    <d v="2018-09-05T00:00:00"/>
    <d v="2018-09-10T00:00:00"/>
    <x v="1"/>
    <x v="1139"/>
    <n v="159"/>
    <s v="USD"/>
    <x v="0"/>
    <n v="0"/>
    <x v="0"/>
    <n v="9"/>
    <s v="OT"/>
    <x v="2"/>
  </r>
  <r>
    <n v="50056371"/>
    <n v="11178967"/>
    <d v="2018-07-26T00:00:00"/>
    <d v="2018-07-26T00:00:00"/>
    <x v="3"/>
    <x v="259"/>
    <n v="358"/>
    <s v="USD"/>
    <x v="10"/>
    <n v="1"/>
    <x v="0"/>
    <n v="7"/>
    <s v="EN"/>
    <x v="6"/>
  </r>
  <r>
    <n v="50056381"/>
    <n v="335373"/>
    <d v="2018-02-05T00:00:00"/>
    <d v="2018-02-09T00:00:00"/>
    <x v="1"/>
    <x v="871"/>
    <n v="54"/>
    <s v="EUR"/>
    <x v="8"/>
    <n v="1"/>
    <x v="0"/>
    <n v="2"/>
    <s v="CN"/>
    <x v="0"/>
  </r>
  <r>
    <n v="50056391"/>
    <n v="21167596"/>
    <d v="2018-03-14T00:00:00"/>
    <d v="2018-03-20T00:00:00"/>
    <x v="0"/>
    <x v="192"/>
    <n v="335"/>
    <s v="CAD"/>
    <x v="8"/>
    <n v="1"/>
    <x v="0"/>
    <n v="3"/>
    <s v="OT"/>
    <x v="5"/>
  </r>
  <r>
    <n v="50056411"/>
    <n v="5227570"/>
    <d v="2018-06-30T00:00:00"/>
    <d v="2018-07-02T00:00:00"/>
    <x v="3"/>
    <x v="283"/>
    <n v="183"/>
    <s v="GBP"/>
    <x v="0"/>
    <n v="1"/>
    <x v="0"/>
    <n v="7"/>
    <s v="CN"/>
    <x v="3"/>
  </r>
  <r>
    <n v="50056431"/>
    <n v="21167357"/>
    <d v="2018-08-19T00:00:00"/>
    <d v="2018-08-19T00:00:00"/>
    <x v="0"/>
    <x v="636"/>
    <n v="179"/>
    <s v="EUR"/>
    <x v="5"/>
    <n v="1"/>
    <x v="0"/>
    <n v="8"/>
    <s v="CN"/>
    <x v="6"/>
  </r>
  <r>
    <n v="50056441"/>
    <n v="8231157"/>
    <d v="2018-02-24T00:00:00"/>
    <d v="2018-02-26T00:00:00"/>
    <x v="2"/>
    <x v="709"/>
    <n v="169"/>
    <s v="EUR"/>
    <x v="5"/>
    <n v="1"/>
    <x v="0"/>
    <n v="2"/>
    <s v="OT"/>
    <x v="3"/>
  </r>
  <r>
    <n v="50056501"/>
    <n v="21171604"/>
    <d v="2018-02-08T00:00:00"/>
    <d v="2018-02-13T00:00:00"/>
    <x v="1"/>
    <x v="236"/>
    <n v="135"/>
    <s v="EUR"/>
    <x v="11"/>
    <n v="1"/>
    <x v="0"/>
    <n v="2"/>
    <s v="CN"/>
    <x v="2"/>
  </r>
  <r>
    <n v="50056541"/>
    <n v="16284528"/>
    <d v="2018-06-09T00:00:00"/>
    <d v="2018-06-16T00:00:00"/>
    <x v="1"/>
    <x v="26"/>
    <n v="184"/>
    <s v="CAD"/>
    <x v="9"/>
    <n v="1"/>
    <x v="0"/>
    <n v="6"/>
    <s v="EN"/>
    <x v="4"/>
  </r>
  <r>
    <n v="50056571"/>
    <n v="21170707"/>
    <d v="2018-09-09T00:00:00"/>
    <d v="2018-09-12T00:00:00"/>
    <x v="2"/>
    <x v="26"/>
    <n v="134"/>
    <s v="CAD"/>
    <x v="1"/>
    <n v="0"/>
    <x v="0"/>
    <n v="9"/>
    <s v="OT"/>
    <x v="7"/>
  </r>
  <r>
    <n v="50056581"/>
    <n v="21101887"/>
    <d v="2018-06-08T00:00:00"/>
    <d v="2018-06-11T00:00:00"/>
    <x v="3"/>
    <x v="105"/>
    <n v="188"/>
    <s v="CAD"/>
    <x v="0"/>
    <n v="1"/>
    <x v="0"/>
    <n v="6"/>
    <s v="CN"/>
    <x v="7"/>
  </r>
  <r>
    <n v="50056621"/>
    <n v="15754961"/>
    <d v="2018-05-28T00:00:00"/>
    <d v="2018-05-29T00:00:00"/>
    <x v="1"/>
    <x v="1140"/>
    <n v="1146"/>
    <s v="EUR"/>
    <x v="13"/>
    <n v="0"/>
    <x v="0"/>
    <n v="5"/>
    <s v="EN"/>
    <x v="1"/>
  </r>
  <r>
    <n v="50056641"/>
    <n v="21170717"/>
    <d v="2018-07-05T00:00:00"/>
    <d v="2018-07-10T00:00:00"/>
    <x v="2"/>
    <x v="156"/>
    <n v="56"/>
    <s v="USD"/>
    <x v="5"/>
    <n v="1"/>
    <x v="0"/>
    <n v="7"/>
    <s v="EN"/>
    <x v="2"/>
  </r>
  <r>
    <n v="50056691"/>
    <n v="6184574"/>
    <d v="2018-03-13T00:00:00"/>
    <d v="2018-03-20T00:00:00"/>
    <x v="2"/>
    <x v="26"/>
    <n v="70"/>
    <s v="CAD"/>
    <x v="5"/>
    <n v="1"/>
    <x v="0"/>
    <n v="3"/>
    <s v="OT"/>
    <x v="4"/>
  </r>
  <r>
    <n v="50056701"/>
    <n v="19065009"/>
    <d v="2018-11-19T00:00:00"/>
    <d v="2018-11-21T00:00:00"/>
    <x v="3"/>
    <x v="691"/>
    <n v="209"/>
    <s v="USD"/>
    <x v="5"/>
    <n v="0"/>
    <x v="0"/>
    <n v="11"/>
    <s v="OT"/>
    <x v="3"/>
  </r>
  <r>
    <n v="50056741"/>
    <n v="20994863"/>
    <d v="2018-04-02T00:00:00"/>
    <d v="2018-04-08T00:00:00"/>
    <x v="2"/>
    <x v="131"/>
    <n v="60"/>
    <s v="USD"/>
    <x v="0"/>
    <n v="0"/>
    <x v="0"/>
    <n v="4"/>
    <s v="CN"/>
    <x v="5"/>
  </r>
  <r>
    <n v="50056791"/>
    <n v="4448075"/>
    <d v="2018-01-28T00:00:00"/>
    <d v="2018-01-30T00:00:00"/>
    <x v="2"/>
    <x v="52"/>
    <n v="222"/>
    <s v="GBP"/>
    <x v="13"/>
    <n v="1"/>
    <x v="0"/>
    <n v="1"/>
    <s v="EN"/>
    <x v="3"/>
  </r>
  <r>
    <n v="50056811"/>
    <n v="17764914"/>
    <d v="2018-07-27T00:00:00"/>
    <d v="2018-08-02T00:00:00"/>
    <x v="2"/>
    <x v="298"/>
    <n v="89"/>
    <s v="CAD"/>
    <x v="11"/>
    <n v="1"/>
    <x v="0"/>
    <n v="8"/>
    <s v="CN"/>
    <x v="5"/>
  </r>
  <r>
    <n v="50056841"/>
    <n v="21168417"/>
    <d v="2018-08-21T00:00:00"/>
    <d v="2018-08-24T00:00:00"/>
    <x v="2"/>
    <x v="168"/>
    <n v="148"/>
    <s v="CAD"/>
    <x v="14"/>
    <n v="1"/>
    <x v="0"/>
    <n v="8"/>
    <s v="CN"/>
    <x v="7"/>
  </r>
  <r>
    <n v="50056851"/>
    <n v="12136153"/>
    <d v="2018-05-05T00:00:00"/>
    <d v="2018-05-11T00:00:00"/>
    <x v="1"/>
    <x v="123"/>
    <n v="69"/>
    <s v="GBP"/>
    <x v="5"/>
    <n v="1"/>
    <x v="0"/>
    <n v="5"/>
    <s v="OT"/>
    <x v="5"/>
  </r>
  <r>
    <n v="50056861"/>
    <n v="357559"/>
    <d v="2018-02-01T00:00:00"/>
    <d v="2018-02-03T00:00:00"/>
    <x v="1"/>
    <x v="1141"/>
    <n v="1762"/>
    <s v="USD"/>
    <x v="6"/>
    <n v="1"/>
    <x v="0"/>
    <n v="2"/>
    <s v="EN"/>
    <x v="3"/>
  </r>
  <r>
    <n v="50056871"/>
    <n v="21153996"/>
    <d v="2018-05-07T00:00:00"/>
    <d v="2018-05-10T00:00:00"/>
    <x v="0"/>
    <x v="165"/>
    <n v="161"/>
    <s v="EUR"/>
    <x v="8"/>
    <n v="0"/>
    <x v="0"/>
    <n v="5"/>
    <s v="CN"/>
    <x v="7"/>
  </r>
  <r>
    <n v="50056881"/>
    <n v="8420751"/>
    <d v="2018-11-06T00:00:00"/>
    <d v="2018-11-07T00:00:00"/>
    <x v="0"/>
    <x v="653"/>
    <n v="341"/>
    <s v="EUR"/>
    <x v="3"/>
    <n v="0"/>
    <x v="0"/>
    <n v="11"/>
    <s v="OT"/>
    <x v="1"/>
  </r>
  <r>
    <n v="50056891"/>
    <n v="5430509"/>
    <d v="2018-10-29T00:00:00"/>
    <d v="2018-11-04T00:00:00"/>
    <x v="1"/>
    <x v="719"/>
    <n v="406"/>
    <s v="CAD"/>
    <x v="9"/>
    <n v="1"/>
    <x v="0"/>
    <n v="11"/>
    <s v="CN"/>
    <x v="5"/>
  </r>
  <r>
    <n v="50056901"/>
    <n v="16709723"/>
    <d v="2018-10-30T00:00:00"/>
    <d v="2018-11-05T00:00:00"/>
    <x v="2"/>
    <x v="1142"/>
    <n v="33554"/>
    <s v="EUR"/>
    <x v="3"/>
    <n v="0"/>
    <x v="0"/>
    <n v="11"/>
    <s v="CN"/>
    <x v="5"/>
  </r>
  <r>
    <n v="50056911"/>
    <n v="18324773"/>
    <d v="2018-04-26T00:00:00"/>
    <d v="2018-04-28T00:00:00"/>
    <x v="1"/>
    <x v="453"/>
    <n v="128"/>
    <s v="EUR"/>
    <x v="5"/>
    <n v="1"/>
    <x v="0"/>
    <n v="4"/>
    <s v="CN"/>
    <x v="3"/>
  </r>
  <r>
    <n v="50056921"/>
    <n v="21164924"/>
    <d v="2018-10-08T00:00:00"/>
    <d v="2018-10-15T00:00:00"/>
    <x v="1"/>
    <x v="86"/>
    <n v="155"/>
    <s v="CAD"/>
    <x v="9"/>
    <n v="1"/>
    <x v="0"/>
    <n v="10"/>
    <s v="CN"/>
    <x v="4"/>
  </r>
  <r>
    <n v="50056951"/>
    <n v="122464"/>
    <d v="2018-08-02T00:00:00"/>
    <d v="2018-08-07T00:00:00"/>
    <x v="0"/>
    <x v="921"/>
    <n v="395"/>
    <s v="USD"/>
    <x v="1"/>
    <n v="1"/>
    <x v="0"/>
    <n v="8"/>
    <s v="OT"/>
    <x v="2"/>
  </r>
  <r>
    <n v="50056981"/>
    <n v="12509229"/>
    <d v="2018-08-21T00:00:00"/>
    <d v="2018-08-23T00:00:00"/>
    <x v="1"/>
    <x v="972"/>
    <n v="98"/>
    <s v="GBP"/>
    <x v="17"/>
    <n v="1"/>
    <x v="0"/>
    <n v="8"/>
    <s v="CN"/>
    <x v="3"/>
  </r>
  <r>
    <n v="50056991"/>
    <n v="20108328"/>
    <d v="2018-05-10T00:00:00"/>
    <d v="2018-05-14T00:00:00"/>
    <x v="2"/>
    <x v="422"/>
    <n v="164"/>
    <s v="USD"/>
    <x v="6"/>
    <n v="0"/>
    <x v="0"/>
    <n v="5"/>
    <s v="EN"/>
    <x v="0"/>
  </r>
  <r>
    <n v="50057001"/>
    <n v="21166069"/>
    <d v="2018-05-05T00:00:00"/>
    <d v="2018-05-07T00:00:00"/>
    <x v="1"/>
    <x v="36"/>
    <n v="584"/>
    <s v="EUR"/>
    <x v="5"/>
    <n v="0"/>
    <x v="0"/>
    <n v="5"/>
    <s v="CN"/>
    <x v="3"/>
  </r>
  <r>
    <n v="50057031"/>
    <n v="17161632"/>
    <d v="2018-07-03T00:00:00"/>
    <d v="2018-07-06T00:00:00"/>
    <x v="1"/>
    <x v="704"/>
    <n v="349"/>
    <s v="CAD"/>
    <x v="14"/>
    <n v="0"/>
    <x v="0"/>
    <n v="7"/>
    <s v="OT"/>
    <x v="7"/>
  </r>
  <r>
    <n v="50057041"/>
    <n v="331678"/>
    <d v="2018-08-10T00:00:00"/>
    <d v="2018-08-11T00:00:00"/>
    <x v="3"/>
    <x v="1079"/>
    <n v="256"/>
    <s v="EUR"/>
    <x v="1"/>
    <n v="0"/>
    <x v="0"/>
    <n v="8"/>
    <s v="OT"/>
    <x v="1"/>
  </r>
  <r>
    <n v="50057051"/>
    <n v="295348"/>
    <d v="2018-07-01T00:00:00"/>
    <d v="2018-07-07T00:00:00"/>
    <x v="1"/>
    <x v="259"/>
    <n v="298"/>
    <s v="EUR"/>
    <x v="10"/>
    <n v="0"/>
    <x v="0"/>
    <n v="7"/>
    <s v="CN"/>
    <x v="5"/>
  </r>
  <r>
    <n v="50057081"/>
    <n v="21163072"/>
    <d v="2018-04-01T00:00:00"/>
    <d v="2018-04-07T00:00:00"/>
    <x v="2"/>
    <x v="337"/>
    <n v="74"/>
    <s v="USD"/>
    <x v="6"/>
    <n v="0"/>
    <x v="0"/>
    <n v="4"/>
    <s v="CN"/>
    <x v="5"/>
  </r>
  <r>
    <n v="50057101"/>
    <n v="5951266"/>
    <d v="2018-03-07T00:00:00"/>
    <d v="2018-03-11T00:00:00"/>
    <x v="3"/>
    <x v="104"/>
    <n v="219"/>
    <s v="GBP"/>
    <x v="3"/>
    <n v="1"/>
    <x v="0"/>
    <n v="3"/>
    <s v="EN"/>
    <x v="0"/>
  </r>
  <r>
    <n v="50057111"/>
    <n v="21173246"/>
    <d v="2018-02-28T00:00:00"/>
    <d v="2018-03-04T00:00:00"/>
    <x v="2"/>
    <x v="35"/>
    <n v="217"/>
    <s v="USD"/>
    <x v="9"/>
    <n v="1"/>
    <x v="0"/>
    <n v="3"/>
    <s v="EN"/>
    <x v="0"/>
  </r>
  <r>
    <n v="50057171"/>
    <n v="21165935"/>
    <d v="2018-07-28T00:00:00"/>
    <d v="2018-08-04T00:00:00"/>
    <x v="3"/>
    <x v="1143"/>
    <n v="518"/>
    <s v="EUR"/>
    <x v="8"/>
    <n v="1"/>
    <x v="0"/>
    <n v="8"/>
    <s v="OT"/>
    <x v="4"/>
  </r>
  <r>
    <n v="50057211"/>
    <n v="21172072"/>
    <d v="2018-02-17T00:00:00"/>
    <d v="2018-02-19T00:00:00"/>
    <x v="1"/>
    <x v="1084"/>
    <n v="113"/>
    <s v="CAD"/>
    <x v="0"/>
    <n v="0"/>
    <x v="0"/>
    <n v="2"/>
    <s v="CN"/>
    <x v="3"/>
  </r>
  <r>
    <n v="50057221"/>
    <n v="21166594"/>
    <d v="2018-03-14T00:00:00"/>
    <d v="2018-03-16T00:00:00"/>
    <x v="1"/>
    <x v="24"/>
    <n v="35"/>
    <s v="CAD"/>
    <x v="8"/>
    <n v="1"/>
    <x v="0"/>
    <n v="3"/>
    <s v="CN"/>
    <x v="3"/>
  </r>
  <r>
    <n v="50057241"/>
    <n v="12361902"/>
    <d v="2018-01-22T00:00:00"/>
    <d v="2018-01-28T00:00:00"/>
    <x v="1"/>
    <x v="161"/>
    <n v="139"/>
    <s v="EUR"/>
    <x v="0"/>
    <n v="1"/>
    <x v="0"/>
    <n v="1"/>
    <s v="CN"/>
    <x v="5"/>
  </r>
  <r>
    <n v="50057251"/>
    <n v="6539069"/>
    <d v="2018-05-02T00:00:00"/>
    <d v="2018-05-03T00:00:00"/>
    <x v="0"/>
    <x v="710"/>
    <n v="48"/>
    <s v="GBP"/>
    <x v="10"/>
    <n v="1"/>
    <x v="0"/>
    <n v="5"/>
    <s v="EN"/>
    <x v="1"/>
  </r>
  <r>
    <n v="50057261"/>
    <n v="21164780"/>
    <d v="2018-06-27T00:00:00"/>
    <d v="2018-06-29T00:00:00"/>
    <x v="0"/>
    <x v="352"/>
    <n v="72"/>
    <s v="USD"/>
    <x v="0"/>
    <n v="1"/>
    <x v="0"/>
    <n v="6"/>
    <s v="CN"/>
    <x v="3"/>
  </r>
  <r>
    <n v="50057301"/>
    <n v="264807"/>
    <d v="2018-11-17T00:00:00"/>
    <d v="2018-11-18T00:00:00"/>
    <x v="2"/>
    <x v="871"/>
    <n v="57"/>
    <s v="GBP"/>
    <x v="5"/>
    <n v="0"/>
    <x v="0"/>
    <n v="11"/>
    <s v="EN"/>
    <x v="1"/>
  </r>
  <r>
    <n v="50057311"/>
    <n v="5430509"/>
    <d v="2018-03-12T00:00:00"/>
    <d v="2018-03-12T00:00:00"/>
    <x v="1"/>
    <x v="796"/>
    <n v="126"/>
    <s v="CAD"/>
    <x v="8"/>
    <n v="1"/>
    <x v="0"/>
    <n v="3"/>
    <s v="CN"/>
    <x v="6"/>
  </r>
  <r>
    <n v="50057331"/>
    <n v="17795178"/>
    <d v="2017-12-22T00:00:00"/>
    <d v="2017-12-25T00:00:00"/>
    <x v="0"/>
    <x v="1144"/>
    <n v="556"/>
    <s v="GBP"/>
    <x v="11"/>
    <n v="0"/>
    <x v="1"/>
    <n v="12"/>
    <s v="EN"/>
    <x v="7"/>
  </r>
  <r>
    <n v="50057361"/>
    <n v="9161847"/>
    <d v="2018-05-20T00:00:00"/>
    <d v="2018-05-20T00:00:00"/>
    <x v="3"/>
    <x v="84"/>
    <n v="195"/>
    <s v="CAD"/>
    <x v="6"/>
    <n v="0"/>
    <x v="0"/>
    <n v="5"/>
    <s v="EN"/>
    <x v="6"/>
  </r>
  <r>
    <n v="50057371"/>
    <n v="21173647"/>
    <d v="2018-02-15T00:00:00"/>
    <d v="2018-02-18T00:00:00"/>
    <x v="2"/>
    <x v="28"/>
    <n v="84"/>
    <s v="CAD"/>
    <x v="2"/>
    <n v="0"/>
    <x v="0"/>
    <n v="2"/>
    <s v="CN"/>
    <x v="7"/>
  </r>
  <r>
    <n v="50057381"/>
    <n v="6833371"/>
    <d v="2018-04-03T00:00:00"/>
    <d v="2018-04-05T00:00:00"/>
    <x v="1"/>
    <x v="1145"/>
    <n v="1832"/>
    <s v="CAD"/>
    <x v="17"/>
    <n v="0"/>
    <x v="0"/>
    <n v="4"/>
    <s v="OT"/>
    <x v="3"/>
  </r>
  <r>
    <n v="50057391"/>
    <n v="310092"/>
    <d v="2018-06-16T00:00:00"/>
    <d v="2018-06-18T00:00:00"/>
    <x v="1"/>
    <x v="332"/>
    <n v="408"/>
    <s v="EUR"/>
    <x v="2"/>
    <n v="1"/>
    <x v="0"/>
    <n v="6"/>
    <s v="OT"/>
    <x v="3"/>
  </r>
  <r>
    <n v="50057401"/>
    <n v="4760382"/>
    <d v="2018-01-09T00:00:00"/>
    <d v="2018-01-09T00:00:00"/>
    <x v="2"/>
    <x v="118"/>
    <n v="336"/>
    <s v="EUR"/>
    <x v="8"/>
    <n v="1"/>
    <x v="0"/>
    <n v="1"/>
    <s v="CN"/>
    <x v="6"/>
  </r>
  <r>
    <n v="50057411"/>
    <n v="387659"/>
    <d v="2018-11-05T00:00:00"/>
    <d v="2018-11-06T00:00:00"/>
    <x v="3"/>
    <x v="1146"/>
    <n v="103"/>
    <s v="GBP"/>
    <x v="8"/>
    <n v="1"/>
    <x v="0"/>
    <n v="11"/>
    <s v="OT"/>
    <x v="1"/>
  </r>
  <r>
    <n v="50057431"/>
    <n v="20907728"/>
    <d v="2018-02-07T00:00:00"/>
    <d v="2018-02-09T00:00:00"/>
    <x v="0"/>
    <x v="259"/>
    <n v="313"/>
    <s v="EUR"/>
    <x v="3"/>
    <n v="1"/>
    <x v="0"/>
    <n v="2"/>
    <s v="EN"/>
    <x v="3"/>
  </r>
  <r>
    <n v="50057441"/>
    <n v="21170879"/>
    <d v="2017-12-31T00:00:00"/>
    <d v="2018-01-05T00:00:00"/>
    <x v="2"/>
    <x v="250"/>
    <n v="158"/>
    <s v="CAD"/>
    <x v="6"/>
    <n v="1"/>
    <x v="0"/>
    <n v="1"/>
    <s v="OT"/>
    <x v="2"/>
  </r>
  <r>
    <n v="50057451"/>
    <n v="8415054"/>
    <d v="2018-11-08T00:00:00"/>
    <d v="2018-11-09T00:00:00"/>
    <x v="3"/>
    <x v="1147"/>
    <n v="1191"/>
    <s v="EUR"/>
    <x v="16"/>
    <n v="1"/>
    <x v="0"/>
    <n v="11"/>
    <s v="EN"/>
    <x v="1"/>
  </r>
  <r>
    <n v="50057471"/>
    <n v="6094004"/>
    <d v="2018-01-01T00:00:00"/>
    <d v="2018-01-07T00:00:00"/>
    <x v="3"/>
    <x v="184"/>
    <n v="28"/>
    <s v="CAD"/>
    <x v="18"/>
    <n v="1"/>
    <x v="0"/>
    <n v="1"/>
    <s v="CN"/>
    <x v="5"/>
  </r>
  <r>
    <n v="50057491"/>
    <n v="19706362"/>
    <d v="2018-06-22T00:00:00"/>
    <d v="2018-06-28T00:00:00"/>
    <x v="0"/>
    <x v="516"/>
    <n v="339"/>
    <s v="CAD"/>
    <x v="7"/>
    <n v="1"/>
    <x v="0"/>
    <n v="6"/>
    <s v="CN"/>
    <x v="5"/>
  </r>
  <r>
    <n v="50057501"/>
    <n v="16362816"/>
    <d v="2018-09-19T00:00:00"/>
    <d v="2018-09-25T00:00:00"/>
    <x v="3"/>
    <x v="155"/>
    <n v="149"/>
    <s v="USD"/>
    <x v="8"/>
    <n v="0"/>
    <x v="0"/>
    <n v="9"/>
    <s v="CN"/>
    <x v="5"/>
  </r>
  <r>
    <n v="50057511"/>
    <n v="21168837"/>
    <d v="2018-08-26T00:00:00"/>
    <d v="2018-08-27T00:00:00"/>
    <x v="3"/>
    <x v="563"/>
    <n v="324"/>
    <s v="EUR"/>
    <x v="6"/>
    <n v="0"/>
    <x v="0"/>
    <n v="8"/>
    <s v="CN"/>
    <x v="1"/>
  </r>
  <r>
    <n v="50057521"/>
    <n v="14467989"/>
    <d v="2018-04-12T00:00:00"/>
    <d v="2018-04-16T00:00:00"/>
    <x v="2"/>
    <x v="985"/>
    <n v="470"/>
    <s v="CAD"/>
    <x v="15"/>
    <n v="1"/>
    <x v="0"/>
    <n v="4"/>
    <s v="EN"/>
    <x v="0"/>
  </r>
  <r>
    <n v="50057541"/>
    <n v="21167224"/>
    <d v="2018-04-08T00:00:00"/>
    <d v="2018-04-15T00:00:00"/>
    <x v="2"/>
    <x v="1148"/>
    <n v="990"/>
    <s v="USD"/>
    <x v="17"/>
    <n v="1"/>
    <x v="0"/>
    <n v="4"/>
    <s v="EN"/>
    <x v="4"/>
  </r>
  <r>
    <n v="50057561"/>
    <n v="304441"/>
    <d v="2018-03-15T00:00:00"/>
    <d v="2018-03-19T00:00:00"/>
    <x v="0"/>
    <x v="144"/>
    <n v="386"/>
    <s v="EUR"/>
    <x v="10"/>
    <n v="0"/>
    <x v="0"/>
    <n v="3"/>
    <s v="CN"/>
    <x v="0"/>
  </r>
  <r>
    <n v="50057571"/>
    <n v="16681216"/>
    <d v="2018-11-06T00:00:00"/>
    <d v="2018-11-13T00:00:00"/>
    <x v="0"/>
    <x v="791"/>
    <n v="53"/>
    <s v="GBP"/>
    <x v="1"/>
    <n v="0"/>
    <x v="0"/>
    <n v="11"/>
    <s v="CN"/>
    <x v="4"/>
  </r>
  <r>
    <n v="50057581"/>
    <n v="18323198"/>
    <d v="2017-12-17T00:00:00"/>
    <d v="2017-12-20T00:00:00"/>
    <x v="2"/>
    <x v="201"/>
    <n v="181"/>
    <s v="GBP"/>
    <x v="3"/>
    <n v="0"/>
    <x v="1"/>
    <n v="12"/>
    <s v="CN"/>
    <x v="7"/>
  </r>
  <r>
    <n v="50057591"/>
    <n v="13160823"/>
    <d v="2018-08-22T00:00:00"/>
    <d v="2018-08-24T00:00:00"/>
    <x v="1"/>
    <x v="55"/>
    <n v="66"/>
    <s v="CAD"/>
    <x v="6"/>
    <n v="0"/>
    <x v="0"/>
    <n v="8"/>
    <s v="CN"/>
    <x v="3"/>
  </r>
  <r>
    <n v="50057611"/>
    <n v="21172578"/>
    <d v="2018-07-25T00:00:00"/>
    <d v="2018-07-31T00:00:00"/>
    <x v="2"/>
    <x v="49"/>
    <n v="106"/>
    <s v="EUR"/>
    <x v="3"/>
    <n v="1"/>
    <x v="0"/>
    <n v="7"/>
    <s v="CN"/>
    <x v="5"/>
  </r>
  <r>
    <n v="50057631"/>
    <n v="20567968"/>
    <d v="2018-01-14T00:00:00"/>
    <d v="2018-01-19T00:00:00"/>
    <x v="1"/>
    <x v="0"/>
    <n v="72"/>
    <s v="USD"/>
    <x v="11"/>
    <n v="0"/>
    <x v="0"/>
    <n v="1"/>
    <s v="OT"/>
    <x v="2"/>
  </r>
  <r>
    <n v="50057641"/>
    <n v="20821948"/>
    <d v="2018-06-18T00:00:00"/>
    <d v="2018-06-18T00:00:00"/>
    <x v="0"/>
    <x v="26"/>
    <n v="146"/>
    <s v="CAD"/>
    <x v="10"/>
    <n v="1"/>
    <x v="0"/>
    <n v="6"/>
    <s v="CN"/>
    <x v="6"/>
  </r>
  <r>
    <n v="50057651"/>
    <n v="21164265"/>
    <d v="2018-08-12T00:00:00"/>
    <d v="2018-08-18T00:00:00"/>
    <x v="0"/>
    <x v="283"/>
    <n v="131"/>
    <s v="CAD"/>
    <x v="2"/>
    <n v="1"/>
    <x v="0"/>
    <n v="8"/>
    <s v="CN"/>
    <x v="5"/>
  </r>
  <r>
    <n v="50057661"/>
    <n v="21170411"/>
    <d v="2018-03-22T00:00:00"/>
    <d v="2018-03-27T00:00:00"/>
    <x v="0"/>
    <x v="337"/>
    <n v="170"/>
    <s v="EUR"/>
    <x v="5"/>
    <n v="1"/>
    <x v="0"/>
    <n v="3"/>
    <s v="CN"/>
    <x v="2"/>
  </r>
  <r>
    <n v="50057701"/>
    <n v="16022140"/>
    <d v="2018-05-18T00:00:00"/>
    <d v="2018-05-23T00:00:00"/>
    <x v="1"/>
    <x v="43"/>
    <n v="219"/>
    <s v="USD"/>
    <x v="7"/>
    <n v="1"/>
    <x v="0"/>
    <n v="5"/>
    <s v="CN"/>
    <x v="2"/>
  </r>
  <r>
    <n v="50057721"/>
    <n v="12870539"/>
    <d v="2018-08-19T00:00:00"/>
    <d v="2018-08-25T00:00:00"/>
    <x v="1"/>
    <x v="225"/>
    <n v="258"/>
    <s v="CAD"/>
    <x v="18"/>
    <n v="1"/>
    <x v="0"/>
    <n v="8"/>
    <s v="OT"/>
    <x v="5"/>
  </r>
  <r>
    <n v="50057731"/>
    <n v="21170774"/>
    <d v="2018-11-12T00:00:00"/>
    <d v="2018-11-17T00:00:00"/>
    <x v="2"/>
    <x v="579"/>
    <n v="525"/>
    <s v="GBP"/>
    <x v="6"/>
    <n v="1"/>
    <x v="0"/>
    <n v="11"/>
    <s v="EN"/>
    <x v="2"/>
  </r>
  <r>
    <n v="50057741"/>
    <n v="21163196"/>
    <d v="2018-06-19T00:00:00"/>
    <d v="2018-06-20T00:00:00"/>
    <x v="3"/>
    <x v="3"/>
    <n v="33"/>
    <s v="GBP"/>
    <x v="2"/>
    <n v="0"/>
    <x v="0"/>
    <n v="6"/>
    <s v="CN"/>
    <x v="1"/>
  </r>
  <r>
    <n v="50057751"/>
    <n v="21170354"/>
    <d v="2018-05-09T00:00:00"/>
    <d v="2018-05-13T00:00:00"/>
    <x v="0"/>
    <x v="63"/>
    <n v="352"/>
    <s v="EUR"/>
    <x v="9"/>
    <n v="1"/>
    <x v="0"/>
    <n v="5"/>
    <s v="OT"/>
    <x v="0"/>
  </r>
  <r>
    <n v="50057761"/>
    <n v="10661912"/>
    <d v="2018-10-05T00:00:00"/>
    <d v="2018-10-08T00:00:00"/>
    <x v="1"/>
    <x v="93"/>
    <n v="195"/>
    <s v="CAD"/>
    <x v="8"/>
    <n v="1"/>
    <x v="0"/>
    <n v="10"/>
    <s v="CN"/>
    <x v="7"/>
  </r>
  <r>
    <n v="50057771"/>
    <n v="21162977"/>
    <d v="2018-01-14T00:00:00"/>
    <d v="2018-01-19T00:00:00"/>
    <x v="1"/>
    <x v="352"/>
    <n v="150"/>
    <s v="EUR"/>
    <x v="5"/>
    <n v="1"/>
    <x v="0"/>
    <n v="1"/>
    <s v="OT"/>
    <x v="2"/>
  </r>
  <r>
    <n v="50057801"/>
    <n v="18280489"/>
    <d v="2018-07-20T00:00:00"/>
    <d v="2018-07-20T00:00:00"/>
    <x v="1"/>
    <x v="903"/>
    <n v="211"/>
    <s v="GBP"/>
    <x v="3"/>
    <n v="1"/>
    <x v="0"/>
    <n v="7"/>
    <s v="EN"/>
    <x v="6"/>
  </r>
  <r>
    <n v="50057831"/>
    <n v="326535"/>
    <d v="2018-02-11T00:00:00"/>
    <d v="2018-02-16T00:00:00"/>
    <x v="2"/>
    <x v="546"/>
    <n v="69"/>
    <s v="CAD"/>
    <x v="6"/>
    <n v="0"/>
    <x v="0"/>
    <n v="2"/>
    <s v="OT"/>
    <x v="2"/>
  </r>
  <r>
    <n v="50057851"/>
    <n v="21168541"/>
    <d v="2017-12-01T00:00:00"/>
    <d v="2017-12-01T00:00:00"/>
    <x v="2"/>
    <x v="1149"/>
    <n v="488"/>
    <s v="GBP"/>
    <x v="7"/>
    <n v="1"/>
    <x v="1"/>
    <n v="12"/>
    <s v="OT"/>
    <x v="6"/>
  </r>
  <r>
    <n v="50057871"/>
    <n v="21174353"/>
    <d v="2018-08-09T00:00:00"/>
    <d v="2018-08-09T00:00:00"/>
    <x v="3"/>
    <x v="527"/>
    <n v="170"/>
    <s v="USD"/>
    <x v="3"/>
    <n v="1"/>
    <x v="0"/>
    <n v="8"/>
    <s v="CN"/>
    <x v="6"/>
  </r>
  <r>
    <n v="50057911"/>
    <n v="13639664"/>
    <d v="2018-11-23T00:00:00"/>
    <d v="2018-11-29T00:00:00"/>
    <x v="3"/>
    <x v="319"/>
    <n v="29"/>
    <s v="CAD"/>
    <x v="3"/>
    <n v="1"/>
    <x v="0"/>
    <n v="11"/>
    <s v="OT"/>
    <x v="5"/>
  </r>
  <r>
    <n v="50057921"/>
    <n v="162236"/>
    <d v="2018-05-18T00:00:00"/>
    <d v="2018-05-18T00:00:00"/>
    <x v="3"/>
    <x v="619"/>
    <n v="122"/>
    <s v="EUR"/>
    <x v="14"/>
    <n v="1"/>
    <x v="0"/>
    <n v="5"/>
    <s v="CN"/>
    <x v="6"/>
  </r>
  <r>
    <n v="50057941"/>
    <n v="8932099"/>
    <d v="2018-01-16T00:00:00"/>
    <d v="2018-01-20T00:00:00"/>
    <x v="0"/>
    <x v="1150"/>
    <n v="93"/>
    <s v="USD"/>
    <x v="1"/>
    <n v="1"/>
    <x v="0"/>
    <n v="1"/>
    <s v="EN"/>
    <x v="0"/>
  </r>
  <r>
    <n v="50057951"/>
    <n v="13514946"/>
    <d v="2018-03-13T00:00:00"/>
    <d v="2018-03-17T00:00:00"/>
    <x v="1"/>
    <x v="60"/>
    <n v="97"/>
    <s v="EUR"/>
    <x v="6"/>
    <n v="1"/>
    <x v="0"/>
    <n v="3"/>
    <s v="CN"/>
    <x v="0"/>
  </r>
  <r>
    <n v="50057971"/>
    <n v="21096848"/>
    <d v="2018-08-09T00:00:00"/>
    <d v="2018-08-16T00:00:00"/>
    <x v="2"/>
    <x v="601"/>
    <n v="213"/>
    <s v="EUR"/>
    <x v="5"/>
    <n v="1"/>
    <x v="0"/>
    <n v="8"/>
    <s v="CN"/>
    <x v="4"/>
  </r>
  <r>
    <n v="50057991"/>
    <n v="351396"/>
    <d v="2018-07-21T00:00:00"/>
    <d v="2018-07-26T00:00:00"/>
    <x v="0"/>
    <x v="355"/>
    <n v="113"/>
    <s v="EUR"/>
    <x v="6"/>
    <n v="1"/>
    <x v="0"/>
    <n v="7"/>
    <s v="CN"/>
    <x v="2"/>
  </r>
  <r>
    <n v="50058011"/>
    <n v="4222784"/>
    <d v="2017-12-09T00:00:00"/>
    <d v="2017-12-15T00:00:00"/>
    <x v="2"/>
    <x v="78"/>
    <n v="331"/>
    <s v="USD"/>
    <x v="5"/>
    <n v="0"/>
    <x v="1"/>
    <n v="12"/>
    <s v="CN"/>
    <x v="5"/>
  </r>
  <r>
    <n v="50058081"/>
    <n v="12316340"/>
    <d v="2017-12-10T00:00:00"/>
    <d v="2017-12-16T00:00:00"/>
    <x v="0"/>
    <x v="65"/>
    <n v="59"/>
    <s v="GBP"/>
    <x v="3"/>
    <n v="1"/>
    <x v="1"/>
    <n v="12"/>
    <s v="OT"/>
    <x v="5"/>
  </r>
  <r>
    <n v="50058091"/>
    <n v="9483301"/>
    <d v="2018-05-22T00:00:00"/>
    <d v="2018-05-27T00:00:00"/>
    <x v="0"/>
    <x v="317"/>
    <n v="87"/>
    <s v="EUR"/>
    <x v="5"/>
    <n v="1"/>
    <x v="0"/>
    <n v="5"/>
    <s v="OT"/>
    <x v="2"/>
  </r>
  <r>
    <n v="50058101"/>
    <n v="263902"/>
    <d v="2018-08-15T00:00:00"/>
    <d v="2018-08-17T00:00:00"/>
    <x v="3"/>
    <x v="972"/>
    <n v="138"/>
    <s v="EUR"/>
    <x v="1"/>
    <n v="1"/>
    <x v="0"/>
    <n v="8"/>
    <s v="EN"/>
    <x v="3"/>
  </r>
  <r>
    <n v="50058111"/>
    <n v="20960829"/>
    <d v="2018-01-16T00:00:00"/>
    <d v="2018-01-18T00:00:00"/>
    <x v="0"/>
    <x v="284"/>
    <n v="38"/>
    <s v="USD"/>
    <x v="11"/>
    <n v="1"/>
    <x v="0"/>
    <n v="1"/>
    <s v="CN"/>
    <x v="3"/>
  </r>
  <r>
    <n v="50058121"/>
    <n v="18871594"/>
    <d v="2018-02-27T00:00:00"/>
    <d v="2018-02-27T00:00:00"/>
    <x v="2"/>
    <x v="149"/>
    <n v="282"/>
    <s v="EUR"/>
    <x v="8"/>
    <n v="1"/>
    <x v="0"/>
    <n v="2"/>
    <s v="CN"/>
    <x v="6"/>
  </r>
  <r>
    <n v="50058131"/>
    <n v="21146418"/>
    <d v="2018-08-19T00:00:00"/>
    <d v="2018-08-24T00:00:00"/>
    <x v="1"/>
    <x v="190"/>
    <n v="88"/>
    <s v="CAD"/>
    <x v="8"/>
    <n v="1"/>
    <x v="0"/>
    <n v="8"/>
    <s v="CN"/>
    <x v="2"/>
  </r>
  <r>
    <n v="50058141"/>
    <n v="7348050"/>
    <d v="2017-12-09T00:00:00"/>
    <d v="2017-12-13T00:00:00"/>
    <x v="1"/>
    <x v="477"/>
    <n v="154"/>
    <s v="USD"/>
    <x v="13"/>
    <n v="1"/>
    <x v="1"/>
    <n v="12"/>
    <s v="CN"/>
    <x v="0"/>
  </r>
  <r>
    <n v="50058151"/>
    <n v="20582322"/>
    <d v="2018-09-05T00:00:00"/>
    <d v="2018-09-10T00:00:00"/>
    <x v="3"/>
    <x v="619"/>
    <n v="158"/>
    <s v="EUR"/>
    <x v="0"/>
    <n v="1"/>
    <x v="0"/>
    <n v="9"/>
    <s v="EN"/>
    <x v="2"/>
  </r>
  <r>
    <n v="50058171"/>
    <n v="16455953"/>
    <d v="2018-07-05T00:00:00"/>
    <d v="2018-07-10T00:00:00"/>
    <x v="0"/>
    <x v="273"/>
    <n v="63"/>
    <s v="EUR"/>
    <x v="3"/>
    <n v="1"/>
    <x v="0"/>
    <n v="7"/>
    <s v="CN"/>
    <x v="2"/>
  </r>
  <r>
    <n v="50058181"/>
    <n v="19257574"/>
    <d v="2018-02-22T00:00:00"/>
    <d v="2018-02-24T00:00:00"/>
    <x v="2"/>
    <x v="961"/>
    <n v="105"/>
    <s v="CAD"/>
    <x v="5"/>
    <n v="1"/>
    <x v="0"/>
    <n v="2"/>
    <s v="CN"/>
    <x v="3"/>
  </r>
  <r>
    <n v="50058201"/>
    <n v="11516827"/>
    <d v="2017-12-06T00:00:00"/>
    <d v="2017-12-07T00:00:00"/>
    <x v="1"/>
    <x v="1151"/>
    <n v="498"/>
    <s v="EUR"/>
    <x v="17"/>
    <n v="1"/>
    <x v="1"/>
    <n v="12"/>
    <s v="EN"/>
    <x v="1"/>
  </r>
  <r>
    <n v="50058221"/>
    <n v="12447777"/>
    <d v="2018-02-22T00:00:00"/>
    <d v="2018-02-26T00:00:00"/>
    <x v="0"/>
    <x v="355"/>
    <n v="166"/>
    <s v="EUR"/>
    <x v="8"/>
    <n v="1"/>
    <x v="0"/>
    <n v="2"/>
    <s v="CN"/>
    <x v="0"/>
  </r>
  <r>
    <n v="50058231"/>
    <n v="16928782"/>
    <d v="2018-06-09T00:00:00"/>
    <d v="2018-06-14T00:00:00"/>
    <x v="1"/>
    <x v="1152"/>
    <n v="29029"/>
    <s v="GBP"/>
    <x v="7"/>
    <n v="0"/>
    <x v="0"/>
    <n v="6"/>
    <s v="EN"/>
    <x v="2"/>
  </r>
  <r>
    <n v="50058241"/>
    <n v="7463597"/>
    <d v="2018-11-22T00:00:00"/>
    <d v="2018-11-22T00:00:00"/>
    <x v="3"/>
    <x v="561"/>
    <n v="88"/>
    <s v="USD"/>
    <x v="15"/>
    <n v="1"/>
    <x v="0"/>
    <n v="11"/>
    <s v="OT"/>
    <x v="6"/>
  </r>
  <r>
    <n v="50058251"/>
    <n v="4760382"/>
    <d v="2018-06-09T00:00:00"/>
    <d v="2018-06-10T00:00:00"/>
    <x v="1"/>
    <x v="1153"/>
    <n v="312"/>
    <s v="EUR"/>
    <x v="5"/>
    <n v="1"/>
    <x v="0"/>
    <n v="6"/>
    <s v="CN"/>
    <x v="1"/>
  </r>
  <r>
    <n v="50058261"/>
    <n v="21046227"/>
    <d v="2018-10-21T00:00:00"/>
    <d v="2018-10-26T00:00:00"/>
    <x v="1"/>
    <x v="1154"/>
    <n v="1184"/>
    <s v="CAD"/>
    <x v="10"/>
    <n v="1"/>
    <x v="0"/>
    <n v="10"/>
    <s v="OT"/>
    <x v="2"/>
  </r>
  <r>
    <n v="50058281"/>
    <n v="13220052"/>
    <d v="2018-07-01T00:00:00"/>
    <d v="2018-07-05T00:00:00"/>
    <x v="1"/>
    <x v="1155"/>
    <n v="753"/>
    <s v="CAD"/>
    <x v="3"/>
    <n v="1"/>
    <x v="0"/>
    <n v="7"/>
    <s v="CN"/>
    <x v="0"/>
  </r>
  <r>
    <n v="50058291"/>
    <n v="20702679"/>
    <d v="2018-09-07T00:00:00"/>
    <d v="2018-09-08T00:00:00"/>
    <x v="1"/>
    <x v="385"/>
    <n v="317"/>
    <s v="EUR"/>
    <x v="2"/>
    <n v="1"/>
    <x v="0"/>
    <n v="9"/>
    <s v="CN"/>
    <x v="1"/>
  </r>
  <r>
    <n v="50058301"/>
    <n v="12744704"/>
    <d v="2018-02-03T00:00:00"/>
    <d v="2018-02-05T00:00:00"/>
    <x v="0"/>
    <x v="670"/>
    <n v="195"/>
    <s v="EUR"/>
    <x v="5"/>
    <n v="1"/>
    <x v="0"/>
    <n v="2"/>
    <s v="CN"/>
    <x v="3"/>
  </r>
  <r>
    <n v="50058311"/>
    <n v="16725757"/>
    <d v="2018-02-10T00:00:00"/>
    <d v="2018-02-10T00:00:00"/>
    <x v="2"/>
    <x v="427"/>
    <n v="102"/>
    <s v="EUR"/>
    <x v="18"/>
    <n v="1"/>
    <x v="0"/>
    <n v="2"/>
    <s v="CN"/>
    <x v="6"/>
  </r>
  <r>
    <n v="50058321"/>
    <n v="8515846"/>
    <d v="2018-11-21T00:00:00"/>
    <d v="2018-11-25T00:00:00"/>
    <x v="3"/>
    <x v="818"/>
    <n v="176"/>
    <s v="EUR"/>
    <x v="7"/>
    <n v="1"/>
    <x v="0"/>
    <n v="11"/>
    <s v="CN"/>
    <x v="0"/>
  </r>
  <r>
    <n v="50058351"/>
    <n v="21120593"/>
    <d v="2018-09-01T00:00:00"/>
    <d v="2018-09-04T00:00:00"/>
    <x v="2"/>
    <x v="709"/>
    <n v="466"/>
    <s v="EUR"/>
    <x v="14"/>
    <n v="1"/>
    <x v="0"/>
    <n v="9"/>
    <s v="CN"/>
    <x v="7"/>
  </r>
  <r>
    <n v="50058361"/>
    <n v="12820586"/>
    <d v="2018-01-18T00:00:00"/>
    <d v="2018-01-21T00:00:00"/>
    <x v="2"/>
    <x v="915"/>
    <n v="45"/>
    <s v="USD"/>
    <x v="3"/>
    <n v="0"/>
    <x v="0"/>
    <n v="1"/>
    <s v="OT"/>
    <x v="7"/>
  </r>
  <r>
    <n v="50058371"/>
    <n v="20983057"/>
    <d v="2018-03-02T00:00:00"/>
    <d v="2018-03-03T00:00:00"/>
    <x v="2"/>
    <x v="370"/>
    <n v="202"/>
    <s v="CAD"/>
    <x v="7"/>
    <n v="1"/>
    <x v="0"/>
    <n v="3"/>
    <s v="EN"/>
    <x v="1"/>
  </r>
  <r>
    <n v="50058381"/>
    <n v="20841255"/>
    <d v="2018-04-27T00:00:00"/>
    <d v="2018-04-28T00:00:00"/>
    <x v="1"/>
    <x v="192"/>
    <n v="172"/>
    <s v="CAD"/>
    <x v="8"/>
    <n v="1"/>
    <x v="0"/>
    <n v="4"/>
    <s v="OT"/>
    <x v="1"/>
  </r>
  <r>
    <n v="50058391"/>
    <n v="13060317"/>
    <d v="2018-01-28T00:00:00"/>
    <d v="2018-01-30T00:00:00"/>
    <x v="1"/>
    <x v="77"/>
    <n v="148"/>
    <s v="CAD"/>
    <x v="9"/>
    <n v="1"/>
    <x v="0"/>
    <n v="1"/>
    <s v="OT"/>
    <x v="3"/>
  </r>
  <r>
    <n v="50058401"/>
    <n v="21168741"/>
    <d v="2017-12-06T00:00:00"/>
    <d v="2017-12-08T00:00:00"/>
    <x v="2"/>
    <x v="192"/>
    <n v="125"/>
    <s v="GBP"/>
    <x v="8"/>
    <n v="1"/>
    <x v="1"/>
    <n v="12"/>
    <s v="EN"/>
    <x v="3"/>
  </r>
  <r>
    <n v="50058421"/>
    <n v="14829394"/>
    <d v="2018-04-03T00:00:00"/>
    <d v="2018-04-03T00:00:00"/>
    <x v="2"/>
    <x v="619"/>
    <n v="88"/>
    <s v="GBP"/>
    <x v="8"/>
    <n v="1"/>
    <x v="0"/>
    <n v="4"/>
    <s v="OT"/>
    <x v="6"/>
  </r>
  <r>
    <n v="50058431"/>
    <n v="21172100"/>
    <d v="2017-12-30T00:00:00"/>
    <d v="2018-01-04T00:00:00"/>
    <x v="1"/>
    <x v="146"/>
    <n v="153"/>
    <s v="EUR"/>
    <x v="1"/>
    <n v="0"/>
    <x v="0"/>
    <n v="1"/>
    <s v="CN"/>
    <x v="2"/>
  </r>
  <r>
    <n v="50058451"/>
    <n v="18578867"/>
    <d v="2018-07-31T00:00:00"/>
    <d v="2018-08-06T00:00:00"/>
    <x v="0"/>
    <x v="1156"/>
    <n v="1122"/>
    <s v="USD"/>
    <x v="3"/>
    <n v="0"/>
    <x v="0"/>
    <n v="8"/>
    <s v="EN"/>
    <x v="5"/>
  </r>
  <r>
    <n v="50058461"/>
    <n v="6962718"/>
    <d v="2018-10-10T00:00:00"/>
    <d v="2018-10-11T00:00:00"/>
    <x v="0"/>
    <x v="403"/>
    <n v="69"/>
    <s v="EUR"/>
    <x v="7"/>
    <n v="1"/>
    <x v="0"/>
    <n v="10"/>
    <s v="OT"/>
    <x v="1"/>
  </r>
  <r>
    <n v="50058481"/>
    <n v="21172358"/>
    <d v="2018-06-28T00:00:00"/>
    <d v="2018-07-01T00:00:00"/>
    <x v="1"/>
    <x v="1157"/>
    <n v="47631"/>
    <s v="GBP"/>
    <x v="17"/>
    <n v="1"/>
    <x v="0"/>
    <n v="7"/>
    <s v="CN"/>
    <x v="7"/>
  </r>
  <r>
    <n v="50058491"/>
    <n v="9375780"/>
    <d v="2018-05-16T00:00:00"/>
    <d v="2018-05-21T00:00:00"/>
    <x v="2"/>
    <x v="1146"/>
    <n v="278"/>
    <s v="GBP"/>
    <x v="1"/>
    <n v="1"/>
    <x v="0"/>
    <n v="5"/>
    <s v="EN"/>
    <x v="2"/>
  </r>
  <r>
    <n v="50058501"/>
    <n v="21171967"/>
    <d v="2018-03-20T00:00:00"/>
    <d v="2018-03-22T00:00:00"/>
    <x v="2"/>
    <x v="1158"/>
    <n v="1650"/>
    <s v="EUR"/>
    <x v="11"/>
    <n v="1"/>
    <x v="0"/>
    <n v="3"/>
    <s v="EN"/>
    <x v="3"/>
  </r>
  <r>
    <n v="50058521"/>
    <n v="8211029"/>
    <d v="2018-05-31T00:00:00"/>
    <d v="2018-06-07T00:00:00"/>
    <x v="2"/>
    <x v="465"/>
    <n v="97"/>
    <s v="CAD"/>
    <x v="17"/>
    <n v="1"/>
    <x v="0"/>
    <n v="6"/>
    <s v="CN"/>
    <x v="4"/>
  </r>
  <r>
    <n v="50058531"/>
    <n v="21160572"/>
    <d v="2018-07-01T00:00:00"/>
    <d v="2018-07-08T00:00:00"/>
    <x v="2"/>
    <x v="279"/>
    <n v="463"/>
    <s v="GBP"/>
    <x v="11"/>
    <n v="1"/>
    <x v="0"/>
    <n v="7"/>
    <s v="CN"/>
    <x v="4"/>
  </r>
  <r>
    <n v="50058551"/>
    <n v="193232"/>
    <d v="2017-12-25T00:00:00"/>
    <d v="2017-12-31T00:00:00"/>
    <x v="2"/>
    <x v="295"/>
    <n v="68"/>
    <s v="CAD"/>
    <x v="1"/>
    <n v="0"/>
    <x v="1"/>
    <n v="12"/>
    <s v="CN"/>
    <x v="5"/>
  </r>
  <r>
    <n v="50058581"/>
    <n v="13185160"/>
    <d v="2018-09-16T00:00:00"/>
    <d v="2018-09-22T00:00:00"/>
    <x v="3"/>
    <x v="95"/>
    <n v="73"/>
    <s v="CAD"/>
    <x v="0"/>
    <n v="1"/>
    <x v="0"/>
    <n v="9"/>
    <s v="CN"/>
    <x v="5"/>
  </r>
  <r>
    <n v="50058611"/>
    <n v="21174353"/>
    <d v="2018-07-07T00:00:00"/>
    <d v="2018-07-12T00:00:00"/>
    <x v="3"/>
    <x v="349"/>
    <n v="150"/>
    <s v="USD"/>
    <x v="4"/>
    <n v="1"/>
    <x v="0"/>
    <n v="7"/>
    <s v="CN"/>
    <x v="2"/>
  </r>
  <r>
    <n v="50058631"/>
    <n v="14617741"/>
    <d v="2018-09-29T00:00:00"/>
    <d v="2018-10-02T00:00:00"/>
    <x v="1"/>
    <x v="48"/>
    <n v="75"/>
    <s v="EUR"/>
    <x v="14"/>
    <n v="1"/>
    <x v="0"/>
    <n v="10"/>
    <s v="EN"/>
    <x v="7"/>
  </r>
  <r>
    <n v="50058661"/>
    <n v="21143918"/>
    <d v="2018-06-05T00:00:00"/>
    <d v="2018-06-07T00:00:00"/>
    <x v="3"/>
    <x v="443"/>
    <n v="593"/>
    <s v="EUR"/>
    <x v="5"/>
    <n v="0"/>
    <x v="0"/>
    <n v="6"/>
    <s v="CN"/>
    <x v="3"/>
  </r>
  <r>
    <n v="50058681"/>
    <n v="173362"/>
    <d v="2018-09-04T00:00:00"/>
    <d v="2018-09-06T00:00:00"/>
    <x v="1"/>
    <x v="1159"/>
    <n v="1196"/>
    <s v="CAD"/>
    <x v="8"/>
    <n v="0"/>
    <x v="0"/>
    <n v="9"/>
    <s v="CN"/>
    <x v="3"/>
  </r>
  <r>
    <n v="50058701"/>
    <n v="8384122"/>
    <d v="2018-03-27T00:00:00"/>
    <d v="2018-04-03T00:00:00"/>
    <x v="1"/>
    <x v="42"/>
    <n v="36"/>
    <s v="GBP"/>
    <x v="11"/>
    <n v="1"/>
    <x v="0"/>
    <n v="4"/>
    <s v="OT"/>
    <x v="4"/>
  </r>
  <r>
    <n v="50058731"/>
    <n v="5475107"/>
    <d v="2017-12-11T00:00:00"/>
    <d v="2017-12-12T00:00:00"/>
    <x v="2"/>
    <x v="1160"/>
    <n v="327"/>
    <s v="EUR"/>
    <x v="8"/>
    <n v="1"/>
    <x v="1"/>
    <n v="12"/>
    <s v="EN"/>
    <x v="1"/>
  </r>
  <r>
    <n v="50058741"/>
    <n v="21172015"/>
    <d v="2018-05-14T00:00:00"/>
    <d v="2018-05-21T00:00:00"/>
    <x v="1"/>
    <x v="9"/>
    <n v="180"/>
    <s v="CAD"/>
    <x v="10"/>
    <n v="1"/>
    <x v="0"/>
    <n v="5"/>
    <s v="OT"/>
    <x v="4"/>
  </r>
  <r>
    <n v="50058751"/>
    <n v="20983057"/>
    <d v="2018-01-11T00:00:00"/>
    <d v="2018-01-14T00:00:00"/>
    <x v="1"/>
    <x v="561"/>
    <n v="155"/>
    <s v="CAD"/>
    <x v="3"/>
    <n v="1"/>
    <x v="0"/>
    <n v="1"/>
    <s v="EN"/>
    <x v="7"/>
  </r>
  <r>
    <n v="50058761"/>
    <n v="13914735"/>
    <d v="2018-03-24T00:00:00"/>
    <d v="2018-03-26T00:00:00"/>
    <x v="1"/>
    <x v="465"/>
    <n v="102"/>
    <s v="EUR"/>
    <x v="15"/>
    <n v="0"/>
    <x v="0"/>
    <n v="3"/>
    <s v="CN"/>
    <x v="3"/>
  </r>
  <r>
    <n v="50058781"/>
    <n v="6786397"/>
    <d v="2018-09-15T00:00:00"/>
    <d v="2018-09-21T00:00:00"/>
    <x v="0"/>
    <x v="67"/>
    <n v="151"/>
    <s v="CAD"/>
    <x v="10"/>
    <n v="0"/>
    <x v="0"/>
    <n v="9"/>
    <s v="OT"/>
    <x v="5"/>
  </r>
  <r>
    <n v="50058791"/>
    <n v="20990119"/>
    <d v="2018-02-21T00:00:00"/>
    <d v="2018-02-23T00:00:00"/>
    <x v="2"/>
    <x v="104"/>
    <n v="152"/>
    <s v="CAD"/>
    <x v="8"/>
    <n v="1"/>
    <x v="0"/>
    <n v="2"/>
    <s v="CN"/>
    <x v="3"/>
  </r>
  <r>
    <n v="50058801"/>
    <n v="21168770"/>
    <d v="2018-08-02T00:00:00"/>
    <d v="2018-08-04T00:00:00"/>
    <x v="1"/>
    <x v="770"/>
    <n v="201"/>
    <s v="CAD"/>
    <x v="0"/>
    <n v="1"/>
    <x v="0"/>
    <n v="8"/>
    <s v="CN"/>
    <x v="3"/>
  </r>
  <r>
    <n v="50058821"/>
    <n v="7364914"/>
    <d v="2018-06-01T00:00:00"/>
    <d v="2018-06-03T00:00:00"/>
    <x v="1"/>
    <x v="540"/>
    <n v="250"/>
    <s v="USD"/>
    <x v="5"/>
    <n v="1"/>
    <x v="0"/>
    <n v="6"/>
    <s v="EN"/>
    <x v="3"/>
  </r>
  <r>
    <n v="50058831"/>
    <n v="21166002"/>
    <d v="2018-04-18T00:00:00"/>
    <d v="2018-04-24T00:00:00"/>
    <x v="2"/>
    <x v="1161"/>
    <n v="1467"/>
    <s v="EUR"/>
    <x v="11"/>
    <n v="1"/>
    <x v="0"/>
    <n v="4"/>
    <s v="CN"/>
    <x v="5"/>
  </r>
  <r>
    <n v="50058841"/>
    <n v="21165544"/>
    <d v="2018-04-22T00:00:00"/>
    <d v="2018-04-28T00:00:00"/>
    <x v="2"/>
    <x v="295"/>
    <n v="104"/>
    <s v="CAD"/>
    <x v="1"/>
    <n v="1"/>
    <x v="0"/>
    <n v="4"/>
    <s v="CN"/>
    <x v="5"/>
  </r>
  <r>
    <n v="50058851"/>
    <n v="64071"/>
    <d v="2018-08-23T00:00:00"/>
    <d v="2018-08-29T00:00:00"/>
    <x v="1"/>
    <x v="255"/>
    <n v="224"/>
    <s v="CAD"/>
    <x v="17"/>
    <n v="1"/>
    <x v="0"/>
    <n v="8"/>
    <s v="CN"/>
    <x v="5"/>
  </r>
  <r>
    <n v="50058861"/>
    <n v="357171"/>
    <d v="2018-10-29T00:00:00"/>
    <d v="2018-11-02T00:00:00"/>
    <x v="3"/>
    <x v="266"/>
    <n v="99"/>
    <s v="CAD"/>
    <x v="15"/>
    <n v="1"/>
    <x v="0"/>
    <n v="11"/>
    <s v="EN"/>
    <x v="0"/>
  </r>
  <r>
    <n v="50058871"/>
    <n v="5863053"/>
    <d v="2018-03-09T00:00:00"/>
    <d v="2018-03-10T00:00:00"/>
    <x v="1"/>
    <x v="370"/>
    <n v="210"/>
    <s v="EUR"/>
    <x v="1"/>
    <n v="0"/>
    <x v="0"/>
    <n v="3"/>
    <s v="CN"/>
    <x v="1"/>
  </r>
  <r>
    <n v="50058891"/>
    <n v="288447"/>
    <d v="2018-03-13T00:00:00"/>
    <d v="2018-03-17T00:00:00"/>
    <x v="2"/>
    <x v="577"/>
    <n v="129"/>
    <s v="GBP"/>
    <x v="5"/>
    <n v="1"/>
    <x v="0"/>
    <n v="3"/>
    <s v="EN"/>
    <x v="0"/>
  </r>
  <r>
    <n v="50058911"/>
    <n v="17287944"/>
    <d v="2018-02-06T00:00:00"/>
    <d v="2018-02-08T00:00:00"/>
    <x v="2"/>
    <x v="194"/>
    <n v="425"/>
    <s v="EUR"/>
    <x v="5"/>
    <n v="1"/>
    <x v="0"/>
    <n v="2"/>
    <s v="CN"/>
    <x v="3"/>
  </r>
  <r>
    <n v="50058921"/>
    <n v="21165620"/>
    <d v="2018-05-16T00:00:00"/>
    <d v="2018-05-21T00:00:00"/>
    <x v="3"/>
    <x v="26"/>
    <n v="184"/>
    <s v="CAD"/>
    <x v="5"/>
    <n v="1"/>
    <x v="0"/>
    <n v="5"/>
    <s v="CN"/>
    <x v="2"/>
  </r>
  <r>
    <n v="50058941"/>
    <n v="21114198"/>
    <d v="2018-10-10T00:00:00"/>
    <d v="2018-10-14T00:00:00"/>
    <x v="2"/>
    <x v="244"/>
    <n v="66"/>
    <s v="CAD"/>
    <x v="8"/>
    <n v="1"/>
    <x v="0"/>
    <n v="10"/>
    <s v="EN"/>
    <x v="0"/>
  </r>
  <r>
    <n v="50058971"/>
    <n v="10816789"/>
    <d v="2018-05-20T00:00:00"/>
    <d v="2018-05-26T00:00:00"/>
    <x v="2"/>
    <x v="704"/>
    <n v="309"/>
    <s v="USD"/>
    <x v="1"/>
    <n v="1"/>
    <x v="0"/>
    <n v="5"/>
    <s v="CN"/>
    <x v="5"/>
  </r>
  <r>
    <n v="50058981"/>
    <n v="9145126"/>
    <d v="2018-05-03T00:00:00"/>
    <d v="2018-05-10T00:00:00"/>
    <x v="2"/>
    <x v="87"/>
    <n v="120"/>
    <s v="USD"/>
    <x v="11"/>
    <n v="1"/>
    <x v="0"/>
    <n v="5"/>
    <s v="OT"/>
    <x v="4"/>
  </r>
  <r>
    <n v="50059001"/>
    <n v="330669"/>
    <d v="2018-05-02T00:00:00"/>
    <d v="2018-05-03T00:00:00"/>
    <x v="3"/>
    <x v="367"/>
    <n v="228"/>
    <s v="USD"/>
    <x v="8"/>
    <n v="1"/>
    <x v="0"/>
    <n v="5"/>
    <s v="CN"/>
    <x v="1"/>
  </r>
  <r>
    <n v="50059011"/>
    <n v="17203176"/>
    <d v="2018-06-17T00:00:00"/>
    <d v="2018-06-20T00:00:00"/>
    <x v="2"/>
    <x v="26"/>
    <n v="168"/>
    <s v="GBP"/>
    <x v="13"/>
    <n v="0"/>
    <x v="0"/>
    <n v="6"/>
    <s v="CN"/>
    <x v="7"/>
  </r>
  <r>
    <n v="50059021"/>
    <n v="194138"/>
    <d v="2018-07-22T00:00:00"/>
    <d v="2018-07-24T00:00:00"/>
    <x v="2"/>
    <x v="1162"/>
    <n v="1006"/>
    <s v="EUR"/>
    <x v="10"/>
    <n v="0"/>
    <x v="0"/>
    <n v="7"/>
    <s v="CN"/>
    <x v="3"/>
  </r>
  <r>
    <n v="50059031"/>
    <n v="13844121"/>
    <d v="2017-12-02T00:00:00"/>
    <d v="2017-12-04T00:00:00"/>
    <x v="3"/>
    <x v="123"/>
    <n v="25"/>
    <s v="EUR"/>
    <x v="3"/>
    <n v="1"/>
    <x v="1"/>
    <n v="12"/>
    <s v="CN"/>
    <x v="3"/>
  </r>
  <r>
    <n v="50059041"/>
    <n v="20020210"/>
    <d v="2018-01-06T00:00:00"/>
    <d v="2018-01-12T00:00:00"/>
    <x v="1"/>
    <x v="915"/>
    <n v="48"/>
    <s v="CAD"/>
    <x v="7"/>
    <n v="0"/>
    <x v="0"/>
    <n v="1"/>
    <s v="EN"/>
    <x v="5"/>
  </r>
  <r>
    <n v="50059071"/>
    <n v="21064828"/>
    <d v="2017-12-07T00:00:00"/>
    <d v="2017-12-11T00:00:00"/>
    <x v="1"/>
    <x v="396"/>
    <n v="143"/>
    <s v="EUR"/>
    <x v="5"/>
    <n v="0"/>
    <x v="1"/>
    <n v="12"/>
    <s v="CN"/>
    <x v="0"/>
  </r>
  <r>
    <n v="50059081"/>
    <n v="304441"/>
    <d v="2018-03-23T00:00:00"/>
    <d v="2018-03-24T00:00:00"/>
    <x v="2"/>
    <x v="653"/>
    <n v="446"/>
    <s v="EUR"/>
    <x v="1"/>
    <n v="0"/>
    <x v="0"/>
    <n v="3"/>
    <s v="CN"/>
    <x v="1"/>
  </r>
  <r>
    <n v="50059101"/>
    <n v="16141810"/>
    <d v="2017-12-05T00:00:00"/>
    <d v="2017-12-11T00:00:00"/>
    <x v="0"/>
    <x v="951"/>
    <n v="884"/>
    <s v="CAD"/>
    <x v="3"/>
    <n v="1"/>
    <x v="1"/>
    <n v="12"/>
    <s v="OT"/>
    <x v="5"/>
  </r>
  <r>
    <n v="50059121"/>
    <n v="21169266"/>
    <d v="2018-10-06T00:00:00"/>
    <d v="2018-10-10T00:00:00"/>
    <x v="1"/>
    <x v="251"/>
    <n v="48"/>
    <s v="CAD"/>
    <x v="5"/>
    <n v="1"/>
    <x v="0"/>
    <n v="10"/>
    <s v="OT"/>
    <x v="0"/>
  </r>
  <r>
    <n v="50059131"/>
    <n v="6333639"/>
    <d v="2018-05-17T00:00:00"/>
    <d v="2018-05-19T00:00:00"/>
    <x v="0"/>
    <x v="254"/>
    <n v="165"/>
    <s v="GBP"/>
    <x v="0"/>
    <n v="0"/>
    <x v="0"/>
    <n v="5"/>
    <s v="OT"/>
    <x v="3"/>
  </r>
  <r>
    <n v="50059141"/>
    <n v="19083591"/>
    <d v="2018-04-26T00:00:00"/>
    <d v="2018-04-29T00:00:00"/>
    <x v="2"/>
    <x v="1163"/>
    <n v="94"/>
    <s v="USD"/>
    <x v="1"/>
    <n v="0"/>
    <x v="0"/>
    <n v="4"/>
    <s v="CN"/>
    <x v="7"/>
  </r>
  <r>
    <n v="50059161"/>
    <n v="12125807"/>
    <d v="2018-05-09T00:00:00"/>
    <d v="2018-05-13T00:00:00"/>
    <x v="1"/>
    <x v="1164"/>
    <n v="662"/>
    <s v="GBP"/>
    <x v="1"/>
    <n v="1"/>
    <x v="0"/>
    <n v="5"/>
    <s v="EN"/>
    <x v="0"/>
  </r>
  <r>
    <n v="50059171"/>
    <n v="21174162"/>
    <d v="2018-04-27T00:00:00"/>
    <d v="2018-04-28T00:00:00"/>
    <x v="1"/>
    <x v="77"/>
    <n v="194"/>
    <s v="CAD"/>
    <x v="0"/>
    <n v="1"/>
    <x v="0"/>
    <n v="4"/>
    <s v="OT"/>
    <x v="1"/>
  </r>
  <r>
    <n v="50059181"/>
    <n v="11010290"/>
    <d v="2017-12-05T00:00:00"/>
    <d v="2017-12-11T00:00:00"/>
    <x v="0"/>
    <x v="1165"/>
    <n v="1088"/>
    <s v="USD"/>
    <x v="17"/>
    <n v="0"/>
    <x v="1"/>
    <n v="12"/>
    <s v="OT"/>
    <x v="5"/>
  </r>
  <r>
    <n v="50059211"/>
    <n v="11566302"/>
    <d v="2018-06-27T00:00:00"/>
    <d v="2018-06-28T00:00:00"/>
    <x v="1"/>
    <x v="1166"/>
    <n v="2051"/>
    <s v="CAD"/>
    <x v="18"/>
    <n v="1"/>
    <x v="0"/>
    <n v="6"/>
    <s v="CN"/>
    <x v="1"/>
  </r>
  <r>
    <n v="50059251"/>
    <n v="20678762"/>
    <d v="2017-12-10T00:00:00"/>
    <d v="2017-12-11T00:00:00"/>
    <x v="3"/>
    <x v="474"/>
    <n v="207"/>
    <s v="CAD"/>
    <x v="6"/>
    <n v="1"/>
    <x v="1"/>
    <n v="12"/>
    <s v="CN"/>
    <x v="1"/>
  </r>
  <r>
    <n v="50059261"/>
    <n v="16815096"/>
    <d v="2018-04-04T00:00:00"/>
    <d v="2018-04-08T00:00:00"/>
    <x v="3"/>
    <x v="194"/>
    <n v="436"/>
    <s v="GBP"/>
    <x v="12"/>
    <n v="1"/>
    <x v="0"/>
    <n v="4"/>
    <s v="CN"/>
    <x v="0"/>
  </r>
  <r>
    <n v="50059271"/>
    <n v="4409327"/>
    <d v="2018-08-19T00:00:00"/>
    <d v="2018-08-25T00:00:00"/>
    <x v="1"/>
    <x v="42"/>
    <n v="93"/>
    <s v="CAD"/>
    <x v="0"/>
    <n v="0"/>
    <x v="0"/>
    <n v="8"/>
    <s v="CN"/>
    <x v="5"/>
  </r>
  <r>
    <n v="50059281"/>
    <n v="12868210"/>
    <d v="2018-09-27T00:00:00"/>
    <d v="2018-10-02T00:00:00"/>
    <x v="1"/>
    <x v="1167"/>
    <n v="540"/>
    <s v="EUR"/>
    <x v="14"/>
    <n v="1"/>
    <x v="0"/>
    <n v="10"/>
    <s v="EN"/>
    <x v="2"/>
  </r>
  <r>
    <n v="50059311"/>
    <n v="4559528"/>
    <d v="2018-06-13T00:00:00"/>
    <d v="2018-06-17T00:00:00"/>
    <x v="1"/>
    <x v="289"/>
    <n v="197"/>
    <s v="CAD"/>
    <x v="10"/>
    <n v="1"/>
    <x v="0"/>
    <n v="6"/>
    <s v="CN"/>
    <x v="0"/>
  </r>
  <r>
    <n v="50059371"/>
    <n v="12856929"/>
    <d v="2018-11-23T00:00:00"/>
    <d v="2018-11-27T00:00:00"/>
    <x v="2"/>
    <x v="1168"/>
    <n v="406"/>
    <s v="EUR"/>
    <x v="1"/>
    <n v="1"/>
    <x v="0"/>
    <n v="11"/>
    <s v="OT"/>
    <x v="0"/>
  </r>
  <r>
    <n v="50059441"/>
    <n v="12856271"/>
    <d v="2018-09-12T00:00:00"/>
    <d v="2018-09-15T00:00:00"/>
    <x v="3"/>
    <x v="146"/>
    <n v="129"/>
    <s v="USD"/>
    <x v="0"/>
    <n v="1"/>
    <x v="0"/>
    <n v="9"/>
    <s v="EN"/>
    <x v="7"/>
  </r>
  <r>
    <n v="50059461"/>
    <n v="122464"/>
    <d v="2018-09-28T00:00:00"/>
    <d v="2018-10-05T00:00:00"/>
    <x v="1"/>
    <x v="752"/>
    <n v="107"/>
    <s v="USD"/>
    <x v="6"/>
    <n v="1"/>
    <x v="0"/>
    <n v="10"/>
    <s v="OT"/>
    <x v="4"/>
  </r>
  <r>
    <n v="50059501"/>
    <n v="12786467"/>
    <d v="2018-01-30T00:00:00"/>
    <d v="2018-02-04T00:00:00"/>
    <x v="2"/>
    <x v="28"/>
    <n v="109"/>
    <s v="GBP"/>
    <x v="18"/>
    <n v="0"/>
    <x v="0"/>
    <n v="2"/>
    <s v="CN"/>
    <x v="2"/>
  </r>
  <r>
    <n v="50059551"/>
    <n v="13363466"/>
    <d v="2017-12-24T00:00:00"/>
    <d v="2017-12-27T00:00:00"/>
    <x v="2"/>
    <x v="51"/>
    <n v="162"/>
    <s v="CAD"/>
    <x v="3"/>
    <n v="1"/>
    <x v="1"/>
    <n v="12"/>
    <s v="EN"/>
    <x v="7"/>
  </r>
  <r>
    <n v="50059561"/>
    <n v="21163272"/>
    <d v="2018-10-09T00:00:00"/>
    <d v="2018-10-14T00:00:00"/>
    <x v="2"/>
    <x v="1169"/>
    <n v="430"/>
    <s v="USD"/>
    <x v="8"/>
    <n v="1"/>
    <x v="0"/>
    <n v="10"/>
    <s v="CN"/>
    <x v="2"/>
  </r>
  <r>
    <n v="50059571"/>
    <n v="12605145"/>
    <d v="2018-11-04T00:00:00"/>
    <d v="2018-11-04T00:00:00"/>
    <x v="2"/>
    <x v="1170"/>
    <n v="1323"/>
    <s v="CAD"/>
    <x v="3"/>
    <n v="1"/>
    <x v="0"/>
    <n v="11"/>
    <s v="CN"/>
    <x v="6"/>
  </r>
  <r>
    <n v="50059581"/>
    <n v="19988524"/>
    <d v="2018-09-12T00:00:00"/>
    <d v="2018-09-16T00:00:00"/>
    <x v="0"/>
    <x v="525"/>
    <n v="227"/>
    <s v="GBP"/>
    <x v="8"/>
    <n v="1"/>
    <x v="0"/>
    <n v="9"/>
    <s v="CN"/>
    <x v="0"/>
  </r>
  <r>
    <n v="50059601"/>
    <n v="14835454"/>
    <d v="2018-01-21T00:00:00"/>
    <d v="2018-01-22T00:00:00"/>
    <x v="0"/>
    <x v="48"/>
    <n v="209"/>
    <s v="GBP"/>
    <x v="9"/>
    <n v="1"/>
    <x v="0"/>
    <n v="1"/>
    <s v="OT"/>
    <x v="1"/>
  </r>
  <r>
    <n v="50059621"/>
    <n v="8303935"/>
    <d v="2018-08-12T00:00:00"/>
    <d v="2018-08-15T00:00:00"/>
    <x v="1"/>
    <x v="631"/>
    <n v="115"/>
    <s v="CAD"/>
    <x v="0"/>
    <n v="1"/>
    <x v="0"/>
    <n v="8"/>
    <s v="CN"/>
    <x v="7"/>
  </r>
  <r>
    <n v="50059631"/>
    <n v="8211774"/>
    <d v="2018-09-17T00:00:00"/>
    <d v="2018-09-22T00:00:00"/>
    <x v="2"/>
    <x v="363"/>
    <n v="273"/>
    <s v="USD"/>
    <x v="8"/>
    <n v="0"/>
    <x v="0"/>
    <n v="9"/>
    <s v="CN"/>
    <x v="2"/>
  </r>
  <r>
    <n v="50059641"/>
    <n v="21165630"/>
    <d v="2018-01-02T00:00:00"/>
    <d v="2018-01-09T00:00:00"/>
    <x v="2"/>
    <x v="264"/>
    <n v="63"/>
    <s v="EUR"/>
    <x v="11"/>
    <n v="1"/>
    <x v="0"/>
    <n v="1"/>
    <s v="EN"/>
    <x v="4"/>
  </r>
  <r>
    <n v="50059651"/>
    <n v="15369153"/>
    <d v="2018-03-30T00:00:00"/>
    <d v="2018-04-03T00:00:00"/>
    <x v="2"/>
    <x v="386"/>
    <n v="68"/>
    <s v="CAD"/>
    <x v="1"/>
    <n v="0"/>
    <x v="0"/>
    <n v="4"/>
    <s v="OT"/>
    <x v="0"/>
  </r>
  <r>
    <n v="50059671"/>
    <n v="13153312"/>
    <d v="2018-04-27T00:00:00"/>
    <d v="2018-05-03T00:00:00"/>
    <x v="3"/>
    <x v="80"/>
    <n v="22"/>
    <s v="USD"/>
    <x v="14"/>
    <n v="0"/>
    <x v="0"/>
    <n v="5"/>
    <s v="CN"/>
    <x v="5"/>
  </r>
  <r>
    <n v="50059681"/>
    <n v="7359341"/>
    <d v="2018-02-22T00:00:00"/>
    <d v="2018-02-28T00:00:00"/>
    <x v="2"/>
    <x v="205"/>
    <n v="36"/>
    <s v="CAD"/>
    <x v="0"/>
    <n v="1"/>
    <x v="0"/>
    <n v="2"/>
    <s v="CN"/>
    <x v="5"/>
  </r>
  <r>
    <n v="50059691"/>
    <n v="21066374"/>
    <d v="2018-10-12T00:00:00"/>
    <d v="2018-10-12T00:00:00"/>
    <x v="1"/>
    <x v="227"/>
    <n v="350"/>
    <s v="EUR"/>
    <x v="3"/>
    <n v="1"/>
    <x v="0"/>
    <n v="10"/>
    <s v="CN"/>
    <x v="6"/>
  </r>
  <r>
    <n v="50059721"/>
    <n v="15501478"/>
    <d v="2018-11-24T00:00:00"/>
    <d v="2018-11-28T00:00:00"/>
    <x v="3"/>
    <x v="525"/>
    <n v="124"/>
    <s v="CAD"/>
    <x v="8"/>
    <n v="1"/>
    <x v="0"/>
    <n v="11"/>
    <s v="EN"/>
    <x v="0"/>
  </r>
  <r>
    <n v="50059731"/>
    <n v="21167596"/>
    <d v="2018-01-05T00:00:00"/>
    <d v="2018-01-09T00:00:00"/>
    <x v="2"/>
    <x v="1171"/>
    <n v="709"/>
    <s v="CAD"/>
    <x v="6"/>
    <n v="1"/>
    <x v="0"/>
    <n v="1"/>
    <s v="OT"/>
    <x v="0"/>
  </r>
  <r>
    <n v="50059751"/>
    <n v="21166336"/>
    <d v="2018-05-18T00:00:00"/>
    <d v="2018-05-23T00:00:00"/>
    <x v="3"/>
    <x v="1172"/>
    <n v="574"/>
    <s v="CAD"/>
    <x v="0"/>
    <n v="1"/>
    <x v="0"/>
    <n v="5"/>
    <s v="EN"/>
    <x v="2"/>
  </r>
  <r>
    <n v="50059761"/>
    <n v="337207"/>
    <d v="2017-12-05T00:00:00"/>
    <d v="2017-12-11T00:00:00"/>
    <x v="0"/>
    <x v="1173"/>
    <n v="183"/>
    <s v="CAD"/>
    <x v="0"/>
    <n v="1"/>
    <x v="1"/>
    <n v="12"/>
    <s v="OT"/>
    <x v="5"/>
  </r>
  <r>
    <n v="50059771"/>
    <n v="21166603"/>
    <d v="2018-05-17T00:00:00"/>
    <d v="2018-05-23T00:00:00"/>
    <x v="3"/>
    <x v="1174"/>
    <n v="965"/>
    <s v="EUR"/>
    <x v="8"/>
    <n v="1"/>
    <x v="0"/>
    <n v="5"/>
    <s v="EN"/>
    <x v="5"/>
  </r>
  <r>
    <n v="50059801"/>
    <n v="21168378"/>
    <d v="2018-08-18T00:00:00"/>
    <d v="2018-08-24T00:00:00"/>
    <x v="0"/>
    <x v="295"/>
    <n v="50"/>
    <s v="CAD"/>
    <x v="6"/>
    <n v="0"/>
    <x v="0"/>
    <n v="8"/>
    <s v="OT"/>
    <x v="5"/>
  </r>
  <r>
    <n v="50059841"/>
    <n v="9672001"/>
    <d v="2018-01-11T00:00:00"/>
    <d v="2018-01-12T00:00:00"/>
    <x v="2"/>
    <x v="417"/>
    <n v="246"/>
    <s v="CAD"/>
    <x v="8"/>
    <n v="0"/>
    <x v="0"/>
    <n v="1"/>
    <s v="EN"/>
    <x v="1"/>
  </r>
  <r>
    <n v="50059861"/>
    <n v="21170659"/>
    <d v="2018-11-11T00:00:00"/>
    <d v="2018-11-13T00:00:00"/>
    <x v="1"/>
    <x v="36"/>
    <n v="396"/>
    <s v="GBP"/>
    <x v="0"/>
    <n v="1"/>
    <x v="0"/>
    <n v="11"/>
    <s v="EN"/>
    <x v="3"/>
  </r>
  <r>
    <n v="50059871"/>
    <n v="21133305"/>
    <d v="2018-11-02T00:00:00"/>
    <d v="2018-11-06T00:00:00"/>
    <x v="2"/>
    <x v="235"/>
    <n v="87"/>
    <s v="EUR"/>
    <x v="17"/>
    <n v="0"/>
    <x v="0"/>
    <n v="11"/>
    <s v="CN"/>
    <x v="0"/>
  </r>
  <r>
    <n v="50059881"/>
    <n v="21171595"/>
    <d v="2018-03-21T00:00:00"/>
    <d v="2018-03-24T00:00:00"/>
    <x v="2"/>
    <x v="232"/>
    <n v="128"/>
    <s v="CAD"/>
    <x v="6"/>
    <n v="1"/>
    <x v="0"/>
    <n v="3"/>
    <s v="OT"/>
    <x v="7"/>
  </r>
  <r>
    <n v="50059901"/>
    <n v="10069987"/>
    <d v="2018-06-19T00:00:00"/>
    <d v="2018-06-20T00:00:00"/>
    <x v="0"/>
    <x v="10"/>
    <n v="103"/>
    <s v="CAD"/>
    <x v="3"/>
    <n v="1"/>
    <x v="0"/>
    <n v="6"/>
    <s v="EN"/>
    <x v="1"/>
  </r>
  <r>
    <n v="50059931"/>
    <n v="9678682"/>
    <d v="2018-07-06T00:00:00"/>
    <d v="2018-07-11T00:00:00"/>
    <x v="1"/>
    <x v="1175"/>
    <n v="276"/>
    <s v="EUR"/>
    <x v="11"/>
    <n v="1"/>
    <x v="0"/>
    <n v="7"/>
    <s v="CN"/>
    <x v="2"/>
  </r>
  <r>
    <n v="50059941"/>
    <n v="18110018"/>
    <d v="2018-11-07T00:00:00"/>
    <d v="2018-11-07T00:00:00"/>
    <x v="1"/>
    <x v="54"/>
    <n v="133"/>
    <s v="EUR"/>
    <x v="5"/>
    <n v="1"/>
    <x v="0"/>
    <n v="11"/>
    <s v="EN"/>
    <x v="6"/>
  </r>
  <r>
    <n v="50059951"/>
    <n v="363332"/>
    <d v="2017-11-29T00:00:00"/>
    <d v="2017-12-04T00:00:00"/>
    <x v="1"/>
    <x v="1176"/>
    <n v="859"/>
    <s v="USD"/>
    <x v="0"/>
    <n v="1"/>
    <x v="1"/>
    <n v="12"/>
    <s v="OT"/>
    <x v="2"/>
  </r>
  <r>
    <n v="50059961"/>
    <n v="11954286"/>
    <d v="2018-03-22T00:00:00"/>
    <d v="2018-03-23T00:00:00"/>
    <x v="1"/>
    <x v="783"/>
    <n v="90"/>
    <s v="EUR"/>
    <x v="3"/>
    <n v="1"/>
    <x v="0"/>
    <n v="3"/>
    <s v="CN"/>
    <x v="1"/>
  </r>
  <r>
    <n v="50059971"/>
    <n v="21163196"/>
    <d v="2017-12-23T00:00:00"/>
    <d v="2017-12-27T00:00:00"/>
    <x v="0"/>
    <x v="369"/>
    <n v="141"/>
    <s v="GBP"/>
    <x v="0"/>
    <n v="0"/>
    <x v="1"/>
    <n v="12"/>
    <s v="CN"/>
    <x v="0"/>
  </r>
  <r>
    <n v="50059981"/>
    <n v="7619676"/>
    <d v="2018-03-14T00:00:00"/>
    <d v="2018-03-19T00:00:00"/>
    <x v="1"/>
    <x v="236"/>
    <n v="159"/>
    <s v="USD"/>
    <x v="0"/>
    <n v="1"/>
    <x v="0"/>
    <n v="3"/>
    <s v="CN"/>
    <x v="2"/>
  </r>
  <r>
    <n v="50060011"/>
    <n v="64071"/>
    <d v="2018-06-14T00:00:00"/>
    <d v="2018-06-21T00:00:00"/>
    <x v="2"/>
    <x v="197"/>
    <n v="669"/>
    <s v="CAD"/>
    <x v="6"/>
    <n v="1"/>
    <x v="0"/>
    <n v="6"/>
    <s v="CN"/>
    <x v="4"/>
  </r>
  <r>
    <n v="50060031"/>
    <n v="16717921"/>
    <d v="2018-10-17T00:00:00"/>
    <d v="2018-10-20T00:00:00"/>
    <x v="2"/>
    <x v="1177"/>
    <n v="43270"/>
    <s v="GBP"/>
    <x v="5"/>
    <n v="0"/>
    <x v="0"/>
    <n v="10"/>
    <s v="CN"/>
    <x v="7"/>
  </r>
  <r>
    <n v="50060041"/>
    <n v="21167185"/>
    <d v="2018-08-02T00:00:00"/>
    <d v="2018-08-08T00:00:00"/>
    <x v="1"/>
    <x v="690"/>
    <n v="82"/>
    <s v="EUR"/>
    <x v="10"/>
    <n v="0"/>
    <x v="0"/>
    <n v="8"/>
    <s v="EN"/>
    <x v="5"/>
  </r>
  <r>
    <n v="50060061"/>
    <n v="342910"/>
    <d v="2018-03-02T00:00:00"/>
    <d v="2018-03-08T00:00:00"/>
    <x v="2"/>
    <x v="1178"/>
    <n v="239"/>
    <s v="EUR"/>
    <x v="3"/>
    <n v="1"/>
    <x v="0"/>
    <n v="3"/>
    <s v="OT"/>
    <x v="5"/>
  </r>
  <r>
    <n v="50060101"/>
    <n v="10440725"/>
    <d v="2017-12-08T00:00:00"/>
    <d v="2017-12-12T00:00:00"/>
    <x v="2"/>
    <x v="1179"/>
    <n v="275"/>
    <s v="CAD"/>
    <x v="9"/>
    <n v="1"/>
    <x v="1"/>
    <n v="12"/>
    <s v="CN"/>
    <x v="0"/>
  </r>
  <r>
    <n v="50060111"/>
    <n v="16123495"/>
    <d v="2018-11-23T00:00:00"/>
    <d v="2018-11-27T00:00:00"/>
    <x v="2"/>
    <x v="992"/>
    <n v="54"/>
    <s v="CAD"/>
    <x v="8"/>
    <n v="1"/>
    <x v="0"/>
    <n v="11"/>
    <s v="CN"/>
    <x v="0"/>
  </r>
  <r>
    <n v="50060121"/>
    <n v="16455953"/>
    <d v="2017-12-10T00:00:00"/>
    <d v="2017-12-16T00:00:00"/>
    <x v="2"/>
    <x v="1180"/>
    <n v="1250"/>
    <s v="EUR"/>
    <x v="0"/>
    <n v="1"/>
    <x v="1"/>
    <n v="12"/>
    <s v="CN"/>
    <x v="5"/>
  </r>
  <r>
    <n v="50060151"/>
    <n v="11464823"/>
    <d v="2018-03-29T00:00:00"/>
    <d v="2018-04-02T00:00:00"/>
    <x v="1"/>
    <x v="695"/>
    <n v="81"/>
    <s v="CAD"/>
    <x v="10"/>
    <n v="1"/>
    <x v="0"/>
    <n v="4"/>
    <s v="CN"/>
    <x v="0"/>
  </r>
  <r>
    <n v="50060171"/>
    <n v="21163063"/>
    <d v="2018-03-14T00:00:00"/>
    <d v="2018-03-20T00:00:00"/>
    <x v="2"/>
    <x v="200"/>
    <n v="273"/>
    <s v="CAD"/>
    <x v="8"/>
    <n v="0"/>
    <x v="0"/>
    <n v="3"/>
    <s v="EN"/>
    <x v="5"/>
  </r>
  <r>
    <n v="50060181"/>
    <n v="21163129"/>
    <d v="2018-01-06T00:00:00"/>
    <d v="2018-01-07T00:00:00"/>
    <x v="0"/>
    <x v="462"/>
    <n v="404"/>
    <s v="EUR"/>
    <x v="10"/>
    <n v="1"/>
    <x v="0"/>
    <n v="1"/>
    <s v="CN"/>
    <x v="1"/>
  </r>
  <r>
    <n v="50060201"/>
    <n v="21173160"/>
    <d v="2018-02-25T00:00:00"/>
    <d v="2018-03-04T00:00:00"/>
    <x v="2"/>
    <x v="534"/>
    <n v="60"/>
    <s v="EUR"/>
    <x v="8"/>
    <n v="1"/>
    <x v="0"/>
    <n v="3"/>
    <s v="OT"/>
    <x v="4"/>
  </r>
  <r>
    <n v="50060231"/>
    <n v="16968952"/>
    <d v="2017-12-07T00:00:00"/>
    <d v="2017-12-09T00:00:00"/>
    <x v="0"/>
    <x v="24"/>
    <n v="49"/>
    <s v="EUR"/>
    <x v="3"/>
    <n v="1"/>
    <x v="1"/>
    <n v="12"/>
    <s v="CN"/>
    <x v="3"/>
  </r>
  <r>
    <n v="50060271"/>
    <n v="807407"/>
    <d v="2017-12-06T00:00:00"/>
    <d v="2017-12-07T00:00:00"/>
    <x v="0"/>
    <x v="301"/>
    <n v="107"/>
    <s v="EUR"/>
    <x v="3"/>
    <n v="1"/>
    <x v="1"/>
    <n v="12"/>
    <s v="CN"/>
    <x v="1"/>
  </r>
  <r>
    <n v="50060281"/>
    <n v="7814112"/>
    <d v="2018-11-20T00:00:00"/>
    <d v="2018-11-26T00:00:00"/>
    <x v="1"/>
    <x v="21"/>
    <n v="460"/>
    <s v="EUR"/>
    <x v="2"/>
    <n v="1"/>
    <x v="0"/>
    <n v="11"/>
    <s v="EN"/>
    <x v="5"/>
  </r>
  <r>
    <n v="50060291"/>
    <n v="12917446"/>
    <d v="2018-05-07T00:00:00"/>
    <d v="2018-05-09T00:00:00"/>
    <x v="1"/>
    <x v="166"/>
    <n v="79"/>
    <s v="EUR"/>
    <x v="6"/>
    <n v="1"/>
    <x v="0"/>
    <n v="5"/>
    <s v="CN"/>
    <x v="3"/>
  </r>
  <r>
    <n v="50060301"/>
    <n v="5521719"/>
    <d v="2018-03-22T00:00:00"/>
    <d v="2018-03-28T00:00:00"/>
    <x v="3"/>
    <x v="244"/>
    <n v="67"/>
    <s v="CAD"/>
    <x v="18"/>
    <n v="1"/>
    <x v="0"/>
    <n v="3"/>
    <s v="EN"/>
    <x v="5"/>
  </r>
  <r>
    <n v="50060311"/>
    <n v="21173188"/>
    <d v="2018-07-06T00:00:00"/>
    <d v="2018-07-09T00:00:00"/>
    <x v="1"/>
    <x v="244"/>
    <n v="91"/>
    <s v="EUR"/>
    <x v="0"/>
    <n v="1"/>
    <x v="0"/>
    <n v="7"/>
    <s v="OT"/>
    <x v="7"/>
  </r>
  <r>
    <n v="50060321"/>
    <n v="21164857"/>
    <d v="2018-03-10T00:00:00"/>
    <d v="2018-03-16T00:00:00"/>
    <x v="2"/>
    <x v="95"/>
    <n v="208"/>
    <s v="USD"/>
    <x v="3"/>
    <n v="0"/>
    <x v="0"/>
    <n v="3"/>
    <s v="CN"/>
    <x v="5"/>
  </r>
  <r>
    <n v="50060341"/>
    <n v="9957446"/>
    <d v="2018-03-19T00:00:00"/>
    <d v="2018-03-25T00:00:00"/>
    <x v="1"/>
    <x v="397"/>
    <n v="471"/>
    <s v="GBP"/>
    <x v="14"/>
    <n v="0"/>
    <x v="0"/>
    <n v="3"/>
    <s v="CN"/>
    <x v="5"/>
  </r>
  <r>
    <n v="50060361"/>
    <n v="156653"/>
    <d v="2018-10-06T00:00:00"/>
    <d v="2018-10-12T00:00:00"/>
    <x v="1"/>
    <x v="321"/>
    <n v="40154"/>
    <s v="CAD"/>
    <x v="2"/>
    <n v="0"/>
    <x v="0"/>
    <n v="10"/>
    <s v="EN"/>
    <x v="5"/>
  </r>
  <r>
    <n v="50060391"/>
    <n v="6594862"/>
    <d v="2018-02-21T00:00:00"/>
    <d v="2018-02-22T00:00:00"/>
    <x v="3"/>
    <x v="633"/>
    <n v="151"/>
    <s v="CAD"/>
    <x v="5"/>
    <n v="1"/>
    <x v="0"/>
    <n v="2"/>
    <s v="OT"/>
    <x v="1"/>
  </r>
  <r>
    <n v="50060401"/>
    <n v="5287362"/>
    <d v="2018-07-20T00:00:00"/>
    <d v="2018-07-21T00:00:00"/>
    <x v="0"/>
    <x v="1150"/>
    <n v="76"/>
    <s v="EUR"/>
    <x v="8"/>
    <n v="1"/>
    <x v="0"/>
    <n v="7"/>
    <s v="CN"/>
    <x v="1"/>
  </r>
  <r>
    <n v="50060411"/>
    <n v="6036159"/>
    <d v="2018-02-04T00:00:00"/>
    <d v="2018-02-09T00:00:00"/>
    <x v="0"/>
    <x v="95"/>
    <n v="146"/>
    <s v="CAD"/>
    <x v="3"/>
    <n v="1"/>
    <x v="0"/>
    <n v="2"/>
    <s v="EN"/>
    <x v="2"/>
  </r>
  <r>
    <n v="50060421"/>
    <n v="16337792"/>
    <d v="2017-12-10T00:00:00"/>
    <d v="2017-12-12T00:00:00"/>
    <x v="3"/>
    <x v="852"/>
    <n v="147"/>
    <s v="USD"/>
    <x v="1"/>
    <n v="0"/>
    <x v="1"/>
    <n v="12"/>
    <s v="OT"/>
    <x v="3"/>
  </r>
  <r>
    <n v="50060441"/>
    <n v="21164628"/>
    <d v="2018-09-23T00:00:00"/>
    <d v="2018-09-27T00:00:00"/>
    <x v="2"/>
    <x v="1181"/>
    <n v="294"/>
    <s v="USD"/>
    <x v="5"/>
    <n v="0"/>
    <x v="0"/>
    <n v="9"/>
    <s v="CN"/>
    <x v="0"/>
  </r>
  <r>
    <n v="50060451"/>
    <n v="4697273"/>
    <d v="2018-10-05T00:00:00"/>
    <d v="2018-10-11T00:00:00"/>
    <x v="2"/>
    <x v="26"/>
    <n v="68"/>
    <s v="CAD"/>
    <x v="0"/>
    <n v="1"/>
    <x v="0"/>
    <n v="10"/>
    <s v="EN"/>
    <x v="5"/>
  </r>
  <r>
    <n v="50060471"/>
    <n v="11955603"/>
    <d v="2017-12-02T00:00:00"/>
    <d v="2017-12-04T00:00:00"/>
    <x v="3"/>
    <x v="753"/>
    <n v="120"/>
    <s v="EUR"/>
    <x v="8"/>
    <n v="0"/>
    <x v="1"/>
    <n v="12"/>
    <s v="OT"/>
    <x v="3"/>
  </r>
  <r>
    <n v="50060491"/>
    <n v="20840129"/>
    <d v="2018-05-11T00:00:00"/>
    <d v="2018-05-15T00:00:00"/>
    <x v="1"/>
    <x v="1182"/>
    <n v="200"/>
    <s v="CAD"/>
    <x v="11"/>
    <n v="0"/>
    <x v="0"/>
    <n v="5"/>
    <s v="OT"/>
    <x v="0"/>
  </r>
  <r>
    <n v="50060501"/>
    <n v="8122138"/>
    <d v="2018-08-12T00:00:00"/>
    <d v="2018-08-19T00:00:00"/>
    <x v="3"/>
    <x v="93"/>
    <n v="72"/>
    <s v="CAD"/>
    <x v="1"/>
    <n v="1"/>
    <x v="0"/>
    <n v="8"/>
    <s v="EN"/>
    <x v="4"/>
  </r>
  <r>
    <n v="50060511"/>
    <n v="16644310"/>
    <d v="2018-09-16T00:00:00"/>
    <d v="2018-09-17T00:00:00"/>
    <x v="2"/>
    <x v="169"/>
    <n v="301"/>
    <s v="EUR"/>
    <x v="8"/>
    <n v="0"/>
    <x v="0"/>
    <n v="9"/>
    <s v="CN"/>
    <x v="1"/>
  </r>
  <r>
    <n v="50060521"/>
    <n v="21171604"/>
    <d v="2018-01-02T00:00:00"/>
    <d v="2018-01-08T00:00:00"/>
    <x v="3"/>
    <x v="525"/>
    <n v="174"/>
    <s v="EUR"/>
    <x v="19"/>
    <n v="1"/>
    <x v="0"/>
    <n v="1"/>
    <s v="CN"/>
    <x v="5"/>
  </r>
  <r>
    <n v="50060541"/>
    <n v="17010878"/>
    <d v="2018-04-17T00:00:00"/>
    <d v="2018-04-19T00:00:00"/>
    <x v="3"/>
    <x v="234"/>
    <n v="213"/>
    <s v="GBP"/>
    <x v="1"/>
    <n v="1"/>
    <x v="0"/>
    <n v="4"/>
    <s v="EN"/>
    <x v="3"/>
  </r>
  <r>
    <n v="50060551"/>
    <n v="21174353"/>
    <d v="2018-02-21T00:00:00"/>
    <d v="2018-02-27T00:00:00"/>
    <x v="2"/>
    <x v="1183"/>
    <n v="23265"/>
    <s v="USD"/>
    <x v="14"/>
    <n v="1"/>
    <x v="0"/>
    <n v="2"/>
    <s v="CN"/>
    <x v="5"/>
  </r>
  <r>
    <n v="50060581"/>
    <n v="12791945"/>
    <d v="2018-05-30T00:00:00"/>
    <d v="2018-06-03T00:00:00"/>
    <x v="1"/>
    <x v="463"/>
    <n v="304"/>
    <s v="CAD"/>
    <x v="6"/>
    <n v="1"/>
    <x v="0"/>
    <n v="6"/>
    <s v="EN"/>
    <x v="0"/>
  </r>
  <r>
    <n v="50060601"/>
    <n v="11516073"/>
    <d v="2018-06-29T00:00:00"/>
    <d v="2018-07-06T00:00:00"/>
    <x v="1"/>
    <x v="463"/>
    <n v="203"/>
    <s v="GBP"/>
    <x v="2"/>
    <n v="0"/>
    <x v="0"/>
    <n v="7"/>
    <s v="CN"/>
    <x v="4"/>
  </r>
  <r>
    <n v="50060621"/>
    <n v="17700751"/>
    <d v="2018-05-13T00:00:00"/>
    <d v="2018-05-15T00:00:00"/>
    <x v="2"/>
    <x v="244"/>
    <n v="117"/>
    <s v="CAD"/>
    <x v="17"/>
    <n v="0"/>
    <x v="0"/>
    <n v="5"/>
    <s v="CN"/>
    <x v="3"/>
  </r>
  <r>
    <n v="50060631"/>
    <n v="21165658"/>
    <d v="2018-08-11T00:00:00"/>
    <d v="2018-08-15T00:00:00"/>
    <x v="0"/>
    <x v="259"/>
    <n v="230"/>
    <s v="EUR"/>
    <x v="5"/>
    <n v="1"/>
    <x v="0"/>
    <n v="8"/>
    <s v="CN"/>
    <x v="0"/>
  </r>
  <r>
    <n v="50060651"/>
    <n v="14467989"/>
    <d v="2018-04-02T00:00:00"/>
    <d v="2018-04-03T00:00:00"/>
    <x v="2"/>
    <x v="777"/>
    <n v="161"/>
    <s v="CAD"/>
    <x v="9"/>
    <n v="1"/>
    <x v="0"/>
    <n v="4"/>
    <s v="EN"/>
    <x v="1"/>
  </r>
  <r>
    <n v="50060661"/>
    <n v="20159826"/>
    <d v="2017-12-19T00:00:00"/>
    <d v="2017-12-22T00:00:00"/>
    <x v="2"/>
    <x v="937"/>
    <n v="162"/>
    <s v="GBP"/>
    <x v="5"/>
    <n v="0"/>
    <x v="1"/>
    <n v="12"/>
    <s v="OT"/>
    <x v="7"/>
  </r>
  <r>
    <n v="50060681"/>
    <n v="21165534"/>
    <d v="2018-04-12T00:00:00"/>
    <d v="2018-04-18T00:00:00"/>
    <x v="0"/>
    <x v="60"/>
    <n v="75"/>
    <s v="CAD"/>
    <x v="9"/>
    <n v="0"/>
    <x v="0"/>
    <n v="4"/>
    <s v="EN"/>
    <x v="5"/>
  </r>
  <r>
    <n v="50060691"/>
    <n v="21124353"/>
    <d v="2018-02-05T00:00:00"/>
    <d v="2018-02-08T00:00:00"/>
    <x v="3"/>
    <x v="295"/>
    <n v="104"/>
    <s v="CAD"/>
    <x v="8"/>
    <n v="0"/>
    <x v="0"/>
    <n v="2"/>
    <s v="OT"/>
    <x v="7"/>
  </r>
  <r>
    <n v="50060711"/>
    <n v="7189070"/>
    <d v="2018-03-27T00:00:00"/>
    <d v="2018-03-30T00:00:00"/>
    <x v="2"/>
    <x v="7"/>
    <n v="216"/>
    <s v="EUR"/>
    <x v="8"/>
    <n v="0"/>
    <x v="0"/>
    <n v="3"/>
    <s v="OT"/>
    <x v="7"/>
  </r>
  <r>
    <n v="50060721"/>
    <n v="16284528"/>
    <d v="2018-06-30T00:00:00"/>
    <d v="2018-06-30T00:00:00"/>
    <x v="0"/>
    <x v="1184"/>
    <n v="2784"/>
    <s v="CAD"/>
    <x v="0"/>
    <n v="1"/>
    <x v="0"/>
    <n v="6"/>
    <s v="EN"/>
    <x v="6"/>
  </r>
  <r>
    <n v="50060731"/>
    <n v="21107785"/>
    <d v="2018-06-23T00:00:00"/>
    <d v="2018-06-27T00:00:00"/>
    <x v="3"/>
    <x v="1185"/>
    <n v="519"/>
    <s v="EUR"/>
    <x v="2"/>
    <n v="0"/>
    <x v="0"/>
    <n v="6"/>
    <s v="CN"/>
    <x v="0"/>
  </r>
  <r>
    <n v="50060741"/>
    <n v="10153493"/>
    <d v="2018-04-03T00:00:00"/>
    <d v="2018-04-10T00:00:00"/>
    <x v="0"/>
    <x v="386"/>
    <n v="84"/>
    <s v="EUR"/>
    <x v="0"/>
    <n v="1"/>
    <x v="0"/>
    <n v="4"/>
    <s v="CN"/>
    <x v="4"/>
  </r>
  <r>
    <n v="50060751"/>
    <n v="6316613"/>
    <d v="2018-11-04T00:00:00"/>
    <d v="2018-11-07T00:00:00"/>
    <x v="2"/>
    <x v="60"/>
    <n v="55"/>
    <s v="GBP"/>
    <x v="1"/>
    <n v="1"/>
    <x v="0"/>
    <n v="11"/>
    <s v="OT"/>
    <x v="7"/>
  </r>
  <r>
    <n v="50060771"/>
    <n v="21174353"/>
    <d v="2018-03-03T00:00:00"/>
    <d v="2018-03-06T00:00:00"/>
    <x v="1"/>
    <x v="19"/>
    <n v="50"/>
    <s v="USD"/>
    <x v="5"/>
    <n v="1"/>
    <x v="0"/>
    <n v="3"/>
    <s v="CN"/>
    <x v="7"/>
  </r>
  <r>
    <n v="50060791"/>
    <n v="106736"/>
    <d v="2018-01-24T00:00:00"/>
    <d v="2018-01-27T00:00:00"/>
    <x v="2"/>
    <x v="42"/>
    <n v="37"/>
    <s v="EUR"/>
    <x v="1"/>
    <n v="1"/>
    <x v="0"/>
    <n v="1"/>
    <s v="OT"/>
    <x v="7"/>
  </r>
  <r>
    <n v="50060801"/>
    <n v="7884316"/>
    <d v="2018-01-05T00:00:00"/>
    <d v="2018-01-06T00:00:00"/>
    <x v="1"/>
    <x v="49"/>
    <n v="115"/>
    <s v="CAD"/>
    <x v="1"/>
    <n v="1"/>
    <x v="0"/>
    <n v="1"/>
    <s v="CN"/>
    <x v="1"/>
  </r>
  <r>
    <n v="50060811"/>
    <n v="15062186"/>
    <d v="2018-11-09T00:00:00"/>
    <d v="2018-11-11T00:00:00"/>
    <x v="3"/>
    <x v="973"/>
    <n v="277"/>
    <s v="EUR"/>
    <x v="1"/>
    <n v="1"/>
    <x v="0"/>
    <n v="11"/>
    <s v="CN"/>
    <x v="3"/>
  </r>
  <r>
    <n v="50060821"/>
    <n v="5547392"/>
    <d v="2018-11-16T00:00:00"/>
    <d v="2018-11-23T00:00:00"/>
    <x v="0"/>
    <x v="28"/>
    <n v="71"/>
    <s v="EUR"/>
    <x v="11"/>
    <n v="1"/>
    <x v="0"/>
    <n v="11"/>
    <s v="CN"/>
    <x v="4"/>
  </r>
  <r>
    <n v="50060831"/>
    <n v="14468953"/>
    <d v="2018-04-16T00:00:00"/>
    <d v="2018-04-22T00:00:00"/>
    <x v="3"/>
    <x v="1186"/>
    <n v="15026"/>
    <s v="CAD"/>
    <x v="17"/>
    <n v="1"/>
    <x v="0"/>
    <n v="4"/>
    <s v="OT"/>
    <x v="5"/>
  </r>
  <r>
    <n v="50060841"/>
    <n v="21169247"/>
    <d v="2018-10-30T00:00:00"/>
    <d v="2018-11-03T00:00:00"/>
    <x v="2"/>
    <x v="451"/>
    <n v="107"/>
    <s v="GBP"/>
    <x v="9"/>
    <n v="0"/>
    <x v="0"/>
    <n v="11"/>
    <s v="CN"/>
    <x v="0"/>
  </r>
  <r>
    <n v="50060851"/>
    <n v="12173154"/>
    <d v="2018-03-27T00:00:00"/>
    <d v="2018-03-31T00:00:00"/>
    <x v="1"/>
    <x v="86"/>
    <n v="145"/>
    <s v="CAD"/>
    <x v="0"/>
    <n v="0"/>
    <x v="0"/>
    <n v="3"/>
    <s v="EN"/>
    <x v="0"/>
  </r>
  <r>
    <n v="50060861"/>
    <n v="21172673"/>
    <d v="2018-11-12T00:00:00"/>
    <d v="2018-11-15T00:00:00"/>
    <x v="3"/>
    <x v="1187"/>
    <n v="1915"/>
    <s v="CAD"/>
    <x v="0"/>
    <n v="0"/>
    <x v="0"/>
    <n v="11"/>
    <s v="OT"/>
    <x v="7"/>
  </r>
  <r>
    <n v="50060871"/>
    <n v="6540596"/>
    <d v="2018-07-04T00:00:00"/>
    <d v="2018-07-05T00:00:00"/>
    <x v="1"/>
    <x v="283"/>
    <n v="181"/>
    <s v="EUR"/>
    <x v="0"/>
    <n v="1"/>
    <x v="0"/>
    <n v="7"/>
    <s v="OT"/>
    <x v="1"/>
  </r>
  <r>
    <n v="50060881"/>
    <n v="17258492"/>
    <d v="2018-11-10T00:00:00"/>
    <d v="2018-11-15T00:00:00"/>
    <x v="3"/>
    <x v="305"/>
    <n v="193"/>
    <s v="EUR"/>
    <x v="1"/>
    <n v="1"/>
    <x v="0"/>
    <n v="11"/>
    <s v="CN"/>
    <x v="2"/>
  </r>
  <r>
    <n v="50060891"/>
    <n v="21169610"/>
    <d v="2018-11-09T00:00:00"/>
    <d v="2018-11-11T00:00:00"/>
    <x v="1"/>
    <x v="1188"/>
    <n v="581"/>
    <s v="USD"/>
    <x v="8"/>
    <n v="1"/>
    <x v="0"/>
    <n v="11"/>
    <s v="CN"/>
    <x v="3"/>
  </r>
  <r>
    <n v="50060911"/>
    <n v="21146685"/>
    <d v="2018-05-09T00:00:00"/>
    <d v="2018-05-16T00:00:00"/>
    <x v="1"/>
    <x v="144"/>
    <n v="186"/>
    <s v="CAD"/>
    <x v="3"/>
    <n v="0"/>
    <x v="0"/>
    <n v="5"/>
    <s v="CN"/>
    <x v="4"/>
  </r>
  <r>
    <n v="50060921"/>
    <n v="21170144"/>
    <d v="2018-05-15T00:00:00"/>
    <d v="2018-05-21T00:00:00"/>
    <x v="1"/>
    <x v="544"/>
    <n v="168"/>
    <s v="USD"/>
    <x v="10"/>
    <n v="1"/>
    <x v="0"/>
    <n v="5"/>
    <s v="OT"/>
    <x v="5"/>
  </r>
  <r>
    <n v="50060941"/>
    <n v="14370051"/>
    <d v="2018-04-11T00:00:00"/>
    <d v="2018-04-12T00:00:00"/>
    <x v="3"/>
    <x v="819"/>
    <n v="238"/>
    <s v="GBP"/>
    <x v="6"/>
    <n v="0"/>
    <x v="0"/>
    <n v="4"/>
    <s v="OT"/>
    <x v="1"/>
  </r>
  <r>
    <n v="50060951"/>
    <n v="302098"/>
    <d v="2018-09-27T00:00:00"/>
    <d v="2018-10-03T00:00:00"/>
    <x v="0"/>
    <x v="1189"/>
    <n v="17258"/>
    <s v="CAD"/>
    <x v="0"/>
    <n v="1"/>
    <x v="0"/>
    <n v="10"/>
    <s v="CN"/>
    <x v="5"/>
  </r>
  <r>
    <n v="50060961"/>
    <n v="20849577"/>
    <d v="2018-03-22T00:00:00"/>
    <d v="2018-03-27T00:00:00"/>
    <x v="1"/>
    <x v="62"/>
    <n v="177"/>
    <s v="EUR"/>
    <x v="1"/>
    <n v="1"/>
    <x v="0"/>
    <n v="3"/>
    <s v="EN"/>
    <x v="2"/>
  </r>
  <r>
    <n v="50060971"/>
    <n v="6610716"/>
    <d v="2018-09-02T00:00:00"/>
    <d v="2018-09-08T00:00:00"/>
    <x v="1"/>
    <x v="246"/>
    <n v="324"/>
    <s v="EUR"/>
    <x v="13"/>
    <n v="0"/>
    <x v="0"/>
    <n v="9"/>
    <s v="OT"/>
    <x v="5"/>
  </r>
  <r>
    <n v="50060981"/>
    <n v="17629936"/>
    <d v="2018-07-17T00:00:00"/>
    <d v="2018-07-18T00:00:00"/>
    <x v="0"/>
    <x v="74"/>
    <n v="199"/>
    <s v="EUR"/>
    <x v="18"/>
    <n v="1"/>
    <x v="0"/>
    <n v="7"/>
    <s v="OT"/>
    <x v="1"/>
  </r>
  <r>
    <n v="50061001"/>
    <n v="357171"/>
    <d v="2018-02-06T00:00:00"/>
    <d v="2018-02-10T00:00:00"/>
    <x v="2"/>
    <x v="218"/>
    <n v="249"/>
    <s v="CAD"/>
    <x v="18"/>
    <n v="1"/>
    <x v="0"/>
    <n v="2"/>
    <s v="EN"/>
    <x v="0"/>
  </r>
  <r>
    <n v="50061011"/>
    <n v="4852928"/>
    <d v="2018-07-30T00:00:00"/>
    <d v="2018-08-05T00:00:00"/>
    <x v="1"/>
    <x v="732"/>
    <n v="213"/>
    <s v="EUR"/>
    <x v="5"/>
    <n v="1"/>
    <x v="0"/>
    <n v="8"/>
    <s v="EN"/>
    <x v="5"/>
  </r>
  <r>
    <n v="50061031"/>
    <n v="21172654"/>
    <d v="2018-02-08T00:00:00"/>
    <d v="2018-02-09T00:00:00"/>
    <x v="1"/>
    <x v="82"/>
    <n v="40"/>
    <s v="EUR"/>
    <x v="5"/>
    <n v="1"/>
    <x v="0"/>
    <n v="2"/>
    <s v="OT"/>
    <x v="1"/>
  </r>
  <r>
    <n v="50061041"/>
    <n v="20368026"/>
    <d v="2018-05-16T00:00:00"/>
    <d v="2018-05-17T00:00:00"/>
    <x v="1"/>
    <x v="65"/>
    <n v="70"/>
    <s v="EUR"/>
    <x v="8"/>
    <n v="1"/>
    <x v="0"/>
    <n v="5"/>
    <s v="CN"/>
    <x v="1"/>
  </r>
  <r>
    <n v="50061051"/>
    <n v="21167357"/>
    <d v="2018-04-12T00:00:00"/>
    <d v="2018-04-19T00:00:00"/>
    <x v="2"/>
    <x v="60"/>
    <n v="37"/>
    <s v="EUR"/>
    <x v="1"/>
    <n v="1"/>
    <x v="0"/>
    <n v="4"/>
    <s v="CN"/>
    <x v="4"/>
  </r>
  <r>
    <n v="50061061"/>
    <n v="12361902"/>
    <d v="2018-09-11T00:00:00"/>
    <d v="2018-09-13T00:00:00"/>
    <x v="0"/>
    <x v="486"/>
    <n v="325"/>
    <s v="EUR"/>
    <x v="8"/>
    <n v="1"/>
    <x v="0"/>
    <n v="9"/>
    <s v="CN"/>
    <x v="3"/>
  </r>
  <r>
    <n v="50061071"/>
    <n v="5989146"/>
    <d v="2018-11-12T00:00:00"/>
    <d v="2018-11-14T00:00:00"/>
    <x v="1"/>
    <x v="915"/>
    <n v="73"/>
    <s v="EUR"/>
    <x v="0"/>
    <n v="1"/>
    <x v="0"/>
    <n v="11"/>
    <s v="CN"/>
    <x v="3"/>
  </r>
  <r>
    <n v="50061081"/>
    <n v="7032446"/>
    <d v="2018-09-26T00:00:00"/>
    <d v="2018-09-29T00:00:00"/>
    <x v="2"/>
    <x v="1190"/>
    <n v="2923"/>
    <s v="GBP"/>
    <x v="8"/>
    <n v="1"/>
    <x v="0"/>
    <n v="9"/>
    <s v="CN"/>
    <x v="7"/>
  </r>
  <r>
    <n v="50061101"/>
    <n v="20821948"/>
    <d v="2018-06-09T00:00:00"/>
    <d v="2018-06-13T00:00:00"/>
    <x v="1"/>
    <x v="738"/>
    <n v="261"/>
    <s v="CAD"/>
    <x v="8"/>
    <n v="1"/>
    <x v="0"/>
    <n v="6"/>
    <s v="CN"/>
    <x v="0"/>
  </r>
  <r>
    <n v="50061131"/>
    <n v="14181227"/>
    <d v="2018-08-18T00:00:00"/>
    <d v="2018-08-22T00:00:00"/>
    <x v="3"/>
    <x v="372"/>
    <n v="356"/>
    <s v="EUR"/>
    <x v="11"/>
    <n v="1"/>
    <x v="0"/>
    <n v="8"/>
    <s v="CN"/>
    <x v="0"/>
  </r>
  <r>
    <n v="50061141"/>
    <n v="8604260"/>
    <d v="2018-10-19T00:00:00"/>
    <d v="2018-10-24T00:00:00"/>
    <x v="1"/>
    <x v="453"/>
    <n v="160"/>
    <s v="CAD"/>
    <x v="16"/>
    <n v="1"/>
    <x v="0"/>
    <n v="10"/>
    <s v="CN"/>
    <x v="2"/>
  </r>
  <r>
    <n v="50061151"/>
    <n v="12911682"/>
    <d v="2018-01-29T00:00:00"/>
    <d v="2018-02-02T00:00:00"/>
    <x v="1"/>
    <x v="242"/>
    <n v="60"/>
    <s v="GBP"/>
    <x v="2"/>
    <n v="1"/>
    <x v="0"/>
    <n v="2"/>
    <s v="OT"/>
    <x v="0"/>
  </r>
  <r>
    <n v="50061161"/>
    <n v="16462128"/>
    <d v="2018-08-02T00:00:00"/>
    <d v="2018-08-06T00:00:00"/>
    <x v="3"/>
    <x v="150"/>
    <n v="127"/>
    <s v="USD"/>
    <x v="9"/>
    <n v="1"/>
    <x v="0"/>
    <n v="8"/>
    <s v="CN"/>
    <x v="0"/>
  </r>
  <r>
    <n v="50061181"/>
    <n v="21163482"/>
    <d v="2018-07-04T00:00:00"/>
    <d v="2018-07-05T00:00:00"/>
    <x v="1"/>
    <x v="203"/>
    <n v="1262"/>
    <s v="USD"/>
    <x v="8"/>
    <n v="0"/>
    <x v="0"/>
    <n v="7"/>
    <s v="EN"/>
    <x v="1"/>
  </r>
  <r>
    <n v="50061191"/>
    <n v="21165363"/>
    <d v="2018-08-23T00:00:00"/>
    <d v="2018-08-25T00:00:00"/>
    <x v="1"/>
    <x v="60"/>
    <n v="45"/>
    <s v="GBP"/>
    <x v="10"/>
    <n v="1"/>
    <x v="0"/>
    <n v="8"/>
    <s v="EN"/>
    <x v="3"/>
  </r>
  <r>
    <n v="50061201"/>
    <n v="8039947"/>
    <d v="2018-08-27T00:00:00"/>
    <d v="2018-09-01T00:00:00"/>
    <x v="0"/>
    <x v="871"/>
    <n v="125"/>
    <s v="EUR"/>
    <x v="5"/>
    <n v="0"/>
    <x v="0"/>
    <n v="9"/>
    <s v="EN"/>
    <x v="2"/>
  </r>
  <r>
    <n v="50061221"/>
    <n v="336184"/>
    <d v="2018-04-07T00:00:00"/>
    <d v="2018-04-13T00:00:00"/>
    <x v="0"/>
    <x v="536"/>
    <n v="31"/>
    <s v="EUR"/>
    <x v="1"/>
    <n v="0"/>
    <x v="0"/>
    <n v="4"/>
    <s v="CN"/>
    <x v="5"/>
  </r>
  <r>
    <n v="50061261"/>
    <n v="8297770"/>
    <d v="2018-04-22T00:00:00"/>
    <d v="2018-04-26T00:00:00"/>
    <x v="1"/>
    <x v="473"/>
    <n v="271"/>
    <s v="CAD"/>
    <x v="1"/>
    <n v="0"/>
    <x v="0"/>
    <n v="4"/>
    <s v="EN"/>
    <x v="0"/>
  </r>
  <r>
    <n v="50061281"/>
    <n v="44644"/>
    <d v="2018-06-20T00:00:00"/>
    <d v="2018-06-26T00:00:00"/>
    <x v="1"/>
    <x v="555"/>
    <n v="91"/>
    <s v="USD"/>
    <x v="9"/>
    <n v="1"/>
    <x v="0"/>
    <n v="6"/>
    <s v="EN"/>
    <x v="5"/>
  </r>
  <r>
    <n v="50061291"/>
    <n v="21170612"/>
    <d v="2018-08-10T00:00:00"/>
    <d v="2018-08-15T00:00:00"/>
    <x v="1"/>
    <x v="194"/>
    <n v="199"/>
    <s v="USD"/>
    <x v="17"/>
    <n v="1"/>
    <x v="0"/>
    <n v="8"/>
    <s v="CN"/>
    <x v="2"/>
  </r>
  <r>
    <n v="50061341"/>
    <n v="12194666"/>
    <d v="2018-01-07T00:00:00"/>
    <d v="2018-01-10T00:00:00"/>
    <x v="1"/>
    <x v="205"/>
    <n v="113"/>
    <s v="USD"/>
    <x v="1"/>
    <n v="1"/>
    <x v="0"/>
    <n v="1"/>
    <s v="EN"/>
    <x v="7"/>
  </r>
  <r>
    <n v="50061351"/>
    <n v="8926420"/>
    <d v="2018-08-19T00:00:00"/>
    <d v="2018-08-26T00:00:00"/>
    <x v="2"/>
    <x v="10"/>
    <n v="178"/>
    <s v="USD"/>
    <x v="0"/>
    <n v="0"/>
    <x v="0"/>
    <n v="8"/>
    <s v="OT"/>
    <x v="4"/>
  </r>
  <r>
    <n v="50061361"/>
    <n v="10367000"/>
    <d v="2018-05-05T00:00:00"/>
    <d v="2018-05-08T00:00:00"/>
    <x v="0"/>
    <x v="1191"/>
    <n v="201"/>
    <s v="USD"/>
    <x v="9"/>
    <n v="1"/>
    <x v="0"/>
    <n v="5"/>
    <s v="CN"/>
    <x v="7"/>
  </r>
  <r>
    <n v="50061381"/>
    <n v="21168770"/>
    <d v="2018-03-31T00:00:00"/>
    <d v="2018-04-05T00:00:00"/>
    <x v="3"/>
    <x v="907"/>
    <n v="137"/>
    <s v="CAD"/>
    <x v="8"/>
    <n v="1"/>
    <x v="0"/>
    <n v="4"/>
    <s v="CN"/>
    <x v="2"/>
  </r>
  <r>
    <n v="50061391"/>
    <n v="21069972"/>
    <d v="2018-06-15T00:00:00"/>
    <d v="2018-06-18T00:00:00"/>
    <x v="3"/>
    <x v="597"/>
    <n v="195"/>
    <s v="CAD"/>
    <x v="2"/>
    <n v="1"/>
    <x v="0"/>
    <n v="6"/>
    <s v="EN"/>
    <x v="7"/>
  </r>
  <r>
    <n v="50061401"/>
    <n v="11589207"/>
    <d v="2018-09-26T00:00:00"/>
    <d v="2018-09-27T00:00:00"/>
    <x v="3"/>
    <x v="254"/>
    <n v="150"/>
    <s v="CAD"/>
    <x v="15"/>
    <n v="1"/>
    <x v="0"/>
    <n v="9"/>
    <s v="EN"/>
    <x v="1"/>
  </r>
  <r>
    <n v="50061411"/>
    <n v="21084154"/>
    <d v="2017-12-13T00:00:00"/>
    <d v="2017-12-19T00:00:00"/>
    <x v="2"/>
    <x v="77"/>
    <n v="152"/>
    <s v="CAD"/>
    <x v="1"/>
    <n v="0"/>
    <x v="1"/>
    <n v="12"/>
    <s v="CN"/>
    <x v="5"/>
  </r>
  <r>
    <n v="50061461"/>
    <n v="17216699"/>
    <d v="2018-08-14T00:00:00"/>
    <d v="2018-08-18T00:00:00"/>
    <x v="0"/>
    <x v="1192"/>
    <n v="719"/>
    <s v="USD"/>
    <x v="9"/>
    <n v="1"/>
    <x v="0"/>
    <n v="8"/>
    <s v="CN"/>
    <x v="0"/>
  </r>
  <r>
    <n v="50061481"/>
    <n v="21161889"/>
    <d v="2018-06-29T00:00:00"/>
    <d v="2018-07-02T00:00:00"/>
    <x v="0"/>
    <x v="515"/>
    <n v="104"/>
    <s v="EUR"/>
    <x v="13"/>
    <n v="1"/>
    <x v="0"/>
    <n v="7"/>
    <s v="CN"/>
    <x v="7"/>
  </r>
  <r>
    <n v="50061491"/>
    <n v="13129090"/>
    <d v="2018-11-20T00:00:00"/>
    <d v="2018-11-22T00:00:00"/>
    <x v="0"/>
    <x v="204"/>
    <n v="365"/>
    <s v="EUR"/>
    <x v="12"/>
    <n v="1"/>
    <x v="0"/>
    <n v="11"/>
    <s v="CN"/>
    <x v="3"/>
  </r>
  <r>
    <n v="50061511"/>
    <n v="21174095"/>
    <d v="2018-07-28T00:00:00"/>
    <d v="2018-08-04T00:00:00"/>
    <x v="0"/>
    <x v="453"/>
    <n v="173"/>
    <s v="EUR"/>
    <x v="1"/>
    <n v="1"/>
    <x v="0"/>
    <n v="8"/>
    <s v="CN"/>
    <x v="4"/>
  </r>
  <r>
    <n v="50061541"/>
    <n v="11798493"/>
    <d v="2018-04-27T00:00:00"/>
    <d v="2018-05-02T00:00:00"/>
    <x v="2"/>
    <x v="118"/>
    <n v="178"/>
    <s v="CAD"/>
    <x v="3"/>
    <n v="1"/>
    <x v="0"/>
    <n v="5"/>
    <s v="OT"/>
    <x v="2"/>
  </r>
  <r>
    <n v="50061551"/>
    <n v="5483344"/>
    <d v="2018-03-02T00:00:00"/>
    <d v="2018-03-06T00:00:00"/>
    <x v="1"/>
    <x v="120"/>
    <n v="57"/>
    <s v="USD"/>
    <x v="8"/>
    <n v="1"/>
    <x v="0"/>
    <n v="3"/>
    <s v="OT"/>
    <x v="0"/>
  </r>
  <r>
    <n v="50061561"/>
    <n v="21117023"/>
    <d v="2018-10-10T00:00:00"/>
    <d v="2018-10-16T00:00:00"/>
    <x v="1"/>
    <x v="322"/>
    <n v="74"/>
    <s v="CAD"/>
    <x v="10"/>
    <n v="1"/>
    <x v="0"/>
    <n v="10"/>
    <s v="CN"/>
    <x v="5"/>
  </r>
  <r>
    <n v="50061571"/>
    <n v="20845722"/>
    <d v="2018-09-15T00:00:00"/>
    <d v="2018-09-18T00:00:00"/>
    <x v="2"/>
    <x v="212"/>
    <n v="194"/>
    <s v="CAD"/>
    <x v="3"/>
    <n v="0"/>
    <x v="0"/>
    <n v="9"/>
    <s v="EN"/>
    <x v="7"/>
  </r>
  <r>
    <n v="50061581"/>
    <n v="4951678"/>
    <d v="2018-02-27T00:00:00"/>
    <d v="2018-03-03T00:00:00"/>
    <x v="3"/>
    <x v="123"/>
    <n v="64"/>
    <s v="CAD"/>
    <x v="8"/>
    <n v="1"/>
    <x v="0"/>
    <n v="3"/>
    <s v="CN"/>
    <x v="0"/>
  </r>
  <r>
    <n v="50061591"/>
    <n v="20582322"/>
    <d v="2018-01-11T00:00:00"/>
    <d v="2018-01-14T00:00:00"/>
    <x v="1"/>
    <x v="430"/>
    <n v="47"/>
    <s v="EUR"/>
    <x v="10"/>
    <n v="1"/>
    <x v="0"/>
    <n v="1"/>
    <s v="EN"/>
    <x v="7"/>
  </r>
  <r>
    <n v="50061601"/>
    <n v="14367636"/>
    <d v="2018-07-20T00:00:00"/>
    <d v="2018-07-26T00:00:00"/>
    <x v="1"/>
    <x v="1193"/>
    <n v="713"/>
    <s v="GBP"/>
    <x v="11"/>
    <n v="0"/>
    <x v="0"/>
    <n v="7"/>
    <s v="CN"/>
    <x v="5"/>
  </r>
  <r>
    <n v="50061621"/>
    <n v="8406197"/>
    <d v="2018-03-27T00:00:00"/>
    <d v="2018-03-27T00:00:00"/>
    <x v="1"/>
    <x v="1182"/>
    <n v="217"/>
    <s v="USD"/>
    <x v="5"/>
    <n v="0"/>
    <x v="0"/>
    <n v="3"/>
    <s v="EN"/>
    <x v="6"/>
  </r>
  <r>
    <n v="50061631"/>
    <n v="20855285"/>
    <d v="2018-02-13T00:00:00"/>
    <d v="2018-02-14T00:00:00"/>
    <x v="2"/>
    <x v="199"/>
    <n v="169"/>
    <s v="GBP"/>
    <x v="5"/>
    <n v="1"/>
    <x v="0"/>
    <n v="2"/>
    <s v="CN"/>
    <x v="1"/>
  </r>
  <r>
    <n v="50061641"/>
    <n v="5216508"/>
    <d v="2018-01-12T00:00:00"/>
    <d v="2018-01-19T00:00:00"/>
    <x v="2"/>
    <x v="595"/>
    <n v="138"/>
    <s v="EUR"/>
    <x v="5"/>
    <n v="1"/>
    <x v="0"/>
    <n v="1"/>
    <s v="OT"/>
    <x v="4"/>
  </r>
  <r>
    <n v="50061661"/>
    <n v="7314275"/>
    <d v="2018-09-26T00:00:00"/>
    <d v="2018-09-28T00:00:00"/>
    <x v="2"/>
    <x v="1194"/>
    <n v="537"/>
    <s v="CAD"/>
    <x v="9"/>
    <n v="1"/>
    <x v="0"/>
    <n v="9"/>
    <s v="EN"/>
    <x v="3"/>
  </r>
  <r>
    <n v="50061691"/>
    <n v="21173112"/>
    <d v="2018-11-24T00:00:00"/>
    <d v="2018-11-26T00:00:00"/>
    <x v="3"/>
    <x v="463"/>
    <n v="222"/>
    <s v="EUR"/>
    <x v="8"/>
    <n v="0"/>
    <x v="0"/>
    <n v="11"/>
    <s v="EN"/>
    <x v="3"/>
  </r>
  <r>
    <n v="50061721"/>
    <n v="353765"/>
    <d v="2018-09-27T00:00:00"/>
    <d v="2018-09-29T00:00:00"/>
    <x v="1"/>
    <x v="666"/>
    <n v="51"/>
    <s v="EUR"/>
    <x v="2"/>
    <n v="1"/>
    <x v="0"/>
    <n v="9"/>
    <s v="CN"/>
    <x v="3"/>
  </r>
  <r>
    <n v="50061731"/>
    <n v="8540087"/>
    <d v="2018-06-12T00:00:00"/>
    <d v="2018-06-14T00:00:00"/>
    <x v="2"/>
    <x v="1195"/>
    <n v="245"/>
    <s v="USD"/>
    <x v="8"/>
    <n v="1"/>
    <x v="0"/>
    <n v="6"/>
    <s v="OT"/>
    <x v="3"/>
  </r>
  <r>
    <n v="50061741"/>
    <n v="11880217"/>
    <d v="2018-01-18T00:00:00"/>
    <d v="2018-01-18T00:00:00"/>
    <x v="2"/>
    <x v="9"/>
    <n v="182"/>
    <s v="EUR"/>
    <x v="3"/>
    <n v="1"/>
    <x v="0"/>
    <n v="1"/>
    <s v="EN"/>
    <x v="6"/>
  </r>
  <r>
    <n v="50061751"/>
    <n v="18080194"/>
    <d v="2018-07-10T00:00:00"/>
    <d v="2018-07-12T00:00:00"/>
    <x v="2"/>
    <x v="238"/>
    <n v="722"/>
    <s v="CAD"/>
    <x v="0"/>
    <n v="1"/>
    <x v="0"/>
    <n v="7"/>
    <s v="OT"/>
    <x v="3"/>
  </r>
  <r>
    <n v="50061761"/>
    <n v="4578424"/>
    <d v="2018-10-25T00:00:00"/>
    <d v="2018-10-31T00:00:00"/>
    <x v="2"/>
    <x v="798"/>
    <n v="356"/>
    <s v="CAD"/>
    <x v="3"/>
    <n v="1"/>
    <x v="0"/>
    <n v="10"/>
    <s v="CN"/>
    <x v="5"/>
  </r>
  <r>
    <n v="50061781"/>
    <n v="7932551"/>
    <d v="2018-03-11T00:00:00"/>
    <d v="2018-03-12T00:00:00"/>
    <x v="0"/>
    <x v="187"/>
    <n v="471"/>
    <s v="GBP"/>
    <x v="6"/>
    <n v="1"/>
    <x v="0"/>
    <n v="3"/>
    <s v="OT"/>
    <x v="1"/>
  </r>
  <r>
    <n v="50061791"/>
    <n v="21165802"/>
    <d v="2017-12-02T00:00:00"/>
    <d v="2017-12-08T00:00:00"/>
    <x v="0"/>
    <x v="281"/>
    <n v="58"/>
    <s v="EUR"/>
    <x v="1"/>
    <n v="1"/>
    <x v="1"/>
    <n v="12"/>
    <s v="OT"/>
    <x v="5"/>
  </r>
  <r>
    <n v="50061821"/>
    <n v="21166508"/>
    <d v="2018-03-13T00:00:00"/>
    <d v="2018-03-16T00:00:00"/>
    <x v="2"/>
    <x v="259"/>
    <n v="326"/>
    <s v="USD"/>
    <x v="15"/>
    <n v="1"/>
    <x v="0"/>
    <n v="3"/>
    <s v="CN"/>
    <x v="7"/>
  </r>
  <r>
    <n v="50061831"/>
    <n v="21172015"/>
    <d v="2018-02-12T00:00:00"/>
    <d v="2018-02-16T00:00:00"/>
    <x v="0"/>
    <x v="1196"/>
    <n v="417"/>
    <s v="CAD"/>
    <x v="14"/>
    <n v="1"/>
    <x v="0"/>
    <n v="2"/>
    <s v="OT"/>
    <x v="0"/>
  </r>
  <r>
    <n v="50061841"/>
    <n v="4447455"/>
    <d v="2018-08-20T00:00:00"/>
    <d v="2018-08-21T00:00:00"/>
    <x v="1"/>
    <x v="1197"/>
    <n v="2112"/>
    <s v="EUR"/>
    <x v="2"/>
    <n v="1"/>
    <x v="0"/>
    <n v="8"/>
    <s v="EN"/>
    <x v="1"/>
  </r>
  <r>
    <n v="50061851"/>
    <n v="7838029"/>
    <d v="2018-03-18T00:00:00"/>
    <d v="2018-03-24T00:00:00"/>
    <x v="3"/>
    <x v="1198"/>
    <n v="511"/>
    <s v="CAD"/>
    <x v="0"/>
    <n v="0"/>
    <x v="0"/>
    <n v="3"/>
    <s v="OT"/>
    <x v="5"/>
  </r>
  <r>
    <n v="50061881"/>
    <n v="21162938"/>
    <d v="2018-06-02T00:00:00"/>
    <d v="2018-06-06T00:00:00"/>
    <x v="2"/>
    <x v="156"/>
    <n v="71"/>
    <s v="USD"/>
    <x v="7"/>
    <n v="1"/>
    <x v="0"/>
    <n v="6"/>
    <s v="CN"/>
    <x v="0"/>
  </r>
  <r>
    <n v="50061891"/>
    <n v="10974434"/>
    <d v="2018-06-11T00:00:00"/>
    <d v="2018-06-16T00:00:00"/>
    <x v="0"/>
    <x v="1067"/>
    <n v="1100"/>
    <s v="EUR"/>
    <x v="16"/>
    <n v="1"/>
    <x v="0"/>
    <n v="6"/>
    <s v="CN"/>
    <x v="2"/>
  </r>
  <r>
    <n v="50061911"/>
    <n v="5521719"/>
    <d v="2018-09-20T00:00:00"/>
    <d v="2018-09-27T00:00:00"/>
    <x v="0"/>
    <x v="1199"/>
    <n v="1960"/>
    <s v="CAD"/>
    <x v="6"/>
    <n v="1"/>
    <x v="0"/>
    <n v="9"/>
    <s v="EN"/>
    <x v="4"/>
  </r>
  <r>
    <n v="50061921"/>
    <n v="13498187"/>
    <d v="2018-06-12T00:00:00"/>
    <d v="2018-06-19T00:00:00"/>
    <x v="2"/>
    <x v="173"/>
    <n v="125"/>
    <s v="GBP"/>
    <x v="5"/>
    <n v="0"/>
    <x v="0"/>
    <n v="6"/>
    <s v="CN"/>
    <x v="4"/>
  </r>
  <r>
    <n v="50061931"/>
    <n v="14544683"/>
    <d v="2018-11-04T00:00:00"/>
    <d v="2018-11-11T00:00:00"/>
    <x v="2"/>
    <x v="223"/>
    <n v="233"/>
    <s v="GBP"/>
    <x v="12"/>
    <n v="1"/>
    <x v="0"/>
    <n v="11"/>
    <s v="CN"/>
    <x v="4"/>
  </r>
  <r>
    <n v="50061941"/>
    <n v="9972726"/>
    <d v="2018-04-06T00:00:00"/>
    <d v="2018-04-09T00:00:00"/>
    <x v="0"/>
    <x v="1200"/>
    <n v="328"/>
    <s v="GBP"/>
    <x v="6"/>
    <n v="1"/>
    <x v="0"/>
    <n v="4"/>
    <s v="CN"/>
    <x v="7"/>
  </r>
  <r>
    <n v="50061961"/>
    <n v="351396"/>
    <d v="2017-12-30T00:00:00"/>
    <d v="2018-01-05T00:00:00"/>
    <x v="3"/>
    <x v="597"/>
    <n v="345"/>
    <s v="EUR"/>
    <x v="9"/>
    <n v="1"/>
    <x v="0"/>
    <n v="1"/>
    <s v="CN"/>
    <x v="5"/>
  </r>
  <r>
    <n v="50061971"/>
    <n v="7844070"/>
    <d v="2018-07-22T00:00:00"/>
    <d v="2018-07-23T00:00:00"/>
    <x v="1"/>
    <x v="1108"/>
    <n v="683"/>
    <s v="EUR"/>
    <x v="2"/>
    <n v="1"/>
    <x v="0"/>
    <n v="7"/>
    <s v="EN"/>
    <x v="1"/>
  </r>
  <r>
    <n v="50061981"/>
    <n v="21142620"/>
    <d v="2018-03-11T00:00:00"/>
    <d v="2018-03-16T00:00:00"/>
    <x v="0"/>
    <x v="87"/>
    <n v="202"/>
    <s v="CAD"/>
    <x v="15"/>
    <n v="1"/>
    <x v="0"/>
    <n v="3"/>
    <s v="CN"/>
    <x v="2"/>
  </r>
  <r>
    <n v="50061991"/>
    <n v="80599"/>
    <d v="2018-10-04T00:00:00"/>
    <d v="2018-10-08T00:00:00"/>
    <x v="1"/>
    <x v="93"/>
    <n v="193"/>
    <s v="EUR"/>
    <x v="1"/>
    <n v="0"/>
    <x v="0"/>
    <n v="10"/>
    <s v="EN"/>
    <x v="0"/>
  </r>
  <r>
    <n v="50062021"/>
    <n v="14285741"/>
    <d v="2017-12-02T00:00:00"/>
    <d v="2017-12-05T00:00:00"/>
    <x v="3"/>
    <x v="239"/>
    <n v="38"/>
    <s v="EUR"/>
    <x v="0"/>
    <n v="0"/>
    <x v="1"/>
    <n v="12"/>
    <s v="CN"/>
    <x v="7"/>
  </r>
  <r>
    <n v="50062031"/>
    <n v="21087552"/>
    <d v="2017-11-27T00:00:00"/>
    <d v="2017-12-02T00:00:00"/>
    <x v="2"/>
    <x v="883"/>
    <n v="300"/>
    <s v="EUR"/>
    <x v="9"/>
    <n v="0"/>
    <x v="1"/>
    <n v="12"/>
    <s v="CN"/>
    <x v="2"/>
  </r>
  <r>
    <n v="50062041"/>
    <n v="14835454"/>
    <d v="2018-06-15T00:00:00"/>
    <d v="2018-06-21T00:00:00"/>
    <x v="1"/>
    <x v="259"/>
    <n v="388"/>
    <s v="GBP"/>
    <x v="1"/>
    <n v="1"/>
    <x v="0"/>
    <n v="6"/>
    <s v="OT"/>
    <x v="5"/>
  </r>
  <r>
    <n v="50062061"/>
    <n v="21142648"/>
    <d v="2017-12-30T00:00:00"/>
    <d v="2018-01-04T00:00:00"/>
    <x v="1"/>
    <x v="652"/>
    <n v="260"/>
    <s v="CAD"/>
    <x v="5"/>
    <n v="0"/>
    <x v="0"/>
    <n v="1"/>
    <s v="OT"/>
    <x v="2"/>
  </r>
  <r>
    <n v="50062071"/>
    <n v="15346926"/>
    <d v="2018-06-22T00:00:00"/>
    <d v="2018-06-22T00:00:00"/>
    <x v="2"/>
    <x v="65"/>
    <n v="94"/>
    <s v="GBP"/>
    <x v="11"/>
    <n v="1"/>
    <x v="0"/>
    <n v="6"/>
    <s v="CN"/>
    <x v="6"/>
  </r>
  <r>
    <n v="50062081"/>
    <n v="117476"/>
    <d v="2018-03-05T00:00:00"/>
    <d v="2018-03-10T00:00:00"/>
    <x v="0"/>
    <x v="500"/>
    <n v="107"/>
    <s v="CAD"/>
    <x v="8"/>
    <n v="1"/>
    <x v="0"/>
    <n v="3"/>
    <s v="OT"/>
    <x v="2"/>
  </r>
  <r>
    <n v="50062101"/>
    <n v="20582322"/>
    <d v="2018-05-24T00:00:00"/>
    <d v="2018-05-28T00:00:00"/>
    <x v="2"/>
    <x v="302"/>
    <n v="106"/>
    <s v="EUR"/>
    <x v="8"/>
    <n v="1"/>
    <x v="0"/>
    <n v="5"/>
    <s v="EN"/>
    <x v="0"/>
  </r>
  <r>
    <n v="50062121"/>
    <n v="16808711"/>
    <d v="2018-07-20T00:00:00"/>
    <d v="2018-07-22T00:00:00"/>
    <x v="2"/>
    <x v="82"/>
    <n v="77"/>
    <s v="USD"/>
    <x v="11"/>
    <n v="1"/>
    <x v="0"/>
    <n v="7"/>
    <s v="OT"/>
    <x v="3"/>
  </r>
  <r>
    <n v="50062141"/>
    <n v="10069987"/>
    <d v="2017-12-26T00:00:00"/>
    <d v="2017-12-29T00:00:00"/>
    <x v="2"/>
    <x v="1201"/>
    <n v="575"/>
    <s v="CAD"/>
    <x v="4"/>
    <n v="1"/>
    <x v="1"/>
    <n v="12"/>
    <s v="EN"/>
    <x v="7"/>
  </r>
  <r>
    <n v="50062161"/>
    <n v="16057786"/>
    <d v="2018-04-24T00:00:00"/>
    <d v="2018-04-26T00:00:00"/>
    <x v="2"/>
    <x v="513"/>
    <n v="108"/>
    <s v="GBP"/>
    <x v="5"/>
    <n v="1"/>
    <x v="0"/>
    <n v="4"/>
    <s v="EN"/>
    <x v="3"/>
  </r>
  <r>
    <n v="50062171"/>
    <n v="15012692"/>
    <d v="2018-01-27T00:00:00"/>
    <d v="2018-02-01T00:00:00"/>
    <x v="1"/>
    <x v="669"/>
    <n v="38"/>
    <s v="USD"/>
    <x v="3"/>
    <n v="1"/>
    <x v="0"/>
    <n v="2"/>
    <s v="EN"/>
    <x v="2"/>
  </r>
  <r>
    <n v="50062181"/>
    <n v="335373"/>
    <d v="2018-10-27T00:00:00"/>
    <d v="2018-10-28T00:00:00"/>
    <x v="0"/>
    <x v="281"/>
    <n v="45"/>
    <s v="EUR"/>
    <x v="2"/>
    <n v="1"/>
    <x v="0"/>
    <n v="10"/>
    <s v="CN"/>
    <x v="1"/>
  </r>
  <r>
    <n v="50062191"/>
    <n v="5560849"/>
    <d v="2018-09-17T00:00:00"/>
    <d v="2018-09-21T00:00:00"/>
    <x v="2"/>
    <x v="1202"/>
    <n v="529"/>
    <s v="USD"/>
    <x v="0"/>
    <n v="0"/>
    <x v="0"/>
    <n v="9"/>
    <s v="OT"/>
    <x v="0"/>
  </r>
  <r>
    <n v="50062201"/>
    <n v="12400459"/>
    <d v="2018-08-23T00:00:00"/>
    <d v="2018-08-30T00:00:00"/>
    <x v="1"/>
    <x v="155"/>
    <n v="174"/>
    <s v="EUR"/>
    <x v="9"/>
    <n v="1"/>
    <x v="0"/>
    <n v="8"/>
    <s v="EN"/>
    <x v="4"/>
  </r>
  <r>
    <n v="50062211"/>
    <n v="17374010"/>
    <d v="2018-11-01T00:00:00"/>
    <d v="2018-11-07T00:00:00"/>
    <x v="0"/>
    <x v="176"/>
    <n v="80"/>
    <s v="CAD"/>
    <x v="4"/>
    <n v="0"/>
    <x v="0"/>
    <n v="11"/>
    <s v="OT"/>
    <x v="5"/>
  </r>
  <r>
    <n v="50062221"/>
    <n v="18701610"/>
    <d v="2018-11-12T00:00:00"/>
    <d v="2018-11-15T00:00:00"/>
    <x v="2"/>
    <x v="431"/>
    <n v="68"/>
    <s v="GBP"/>
    <x v="8"/>
    <n v="0"/>
    <x v="0"/>
    <n v="11"/>
    <s v="CN"/>
    <x v="7"/>
  </r>
  <r>
    <n v="50062231"/>
    <n v="8558755"/>
    <d v="2018-07-12T00:00:00"/>
    <d v="2018-07-13T00:00:00"/>
    <x v="1"/>
    <x v="339"/>
    <n v="184"/>
    <s v="GBP"/>
    <x v="10"/>
    <n v="1"/>
    <x v="0"/>
    <n v="7"/>
    <s v="EN"/>
    <x v="1"/>
  </r>
  <r>
    <n v="50062241"/>
    <n v="13638003"/>
    <d v="2018-11-12T00:00:00"/>
    <d v="2018-11-17T00:00:00"/>
    <x v="1"/>
    <x v="467"/>
    <n v="356"/>
    <s v="EUR"/>
    <x v="0"/>
    <n v="1"/>
    <x v="0"/>
    <n v="11"/>
    <s v="CN"/>
    <x v="2"/>
  </r>
  <r>
    <n v="50062251"/>
    <n v="8303935"/>
    <d v="2017-12-22T00:00:00"/>
    <d v="2017-12-23T00:00:00"/>
    <x v="2"/>
    <x v="1203"/>
    <n v="667"/>
    <s v="CAD"/>
    <x v="7"/>
    <n v="1"/>
    <x v="1"/>
    <n v="12"/>
    <s v="CN"/>
    <x v="1"/>
  </r>
  <r>
    <n v="50062271"/>
    <n v="6397783"/>
    <d v="2018-06-11T00:00:00"/>
    <d v="2018-06-15T00:00:00"/>
    <x v="2"/>
    <x v="9"/>
    <n v="138"/>
    <s v="EUR"/>
    <x v="1"/>
    <n v="0"/>
    <x v="0"/>
    <n v="6"/>
    <s v="CN"/>
    <x v="0"/>
  </r>
  <r>
    <n v="50062301"/>
    <n v="21164790"/>
    <d v="2018-10-31T00:00:00"/>
    <d v="2018-11-07T00:00:00"/>
    <x v="0"/>
    <x v="400"/>
    <n v="175"/>
    <s v="CAD"/>
    <x v="5"/>
    <n v="1"/>
    <x v="0"/>
    <n v="11"/>
    <s v="CN"/>
    <x v="4"/>
  </r>
  <r>
    <n v="50062321"/>
    <n v="17700751"/>
    <d v="2018-07-01T00:00:00"/>
    <d v="2018-07-03T00:00:00"/>
    <x v="1"/>
    <x v="636"/>
    <n v="148"/>
    <s v="CAD"/>
    <x v="6"/>
    <n v="0"/>
    <x v="0"/>
    <n v="7"/>
    <s v="CN"/>
    <x v="3"/>
  </r>
  <r>
    <n v="50062331"/>
    <n v="8414634"/>
    <d v="2018-01-28T00:00:00"/>
    <d v="2018-01-29T00:00:00"/>
    <x v="1"/>
    <x v="145"/>
    <n v="145"/>
    <s v="USD"/>
    <x v="10"/>
    <n v="0"/>
    <x v="0"/>
    <n v="1"/>
    <s v="EN"/>
    <x v="1"/>
  </r>
  <r>
    <n v="50062341"/>
    <n v="21170526"/>
    <d v="2018-09-04T00:00:00"/>
    <d v="2018-09-08T00:00:00"/>
    <x v="2"/>
    <x v="301"/>
    <n v="126"/>
    <s v="CAD"/>
    <x v="19"/>
    <n v="1"/>
    <x v="0"/>
    <n v="9"/>
    <s v="EN"/>
    <x v="0"/>
  </r>
  <r>
    <n v="50062351"/>
    <n v="12445916"/>
    <d v="2018-06-26T00:00:00"/>
    <d v="2018-06-27T00:00:00"/>
    <x v="1"/>
    <x v="525"/>
    <n v="157"/>
    <s v="GBP"/>
    <x v="0"/>
    <n v="1"/>
    <x v="0"/>
    <n v="6"/>
    <s v="CN"/>
    <x v="1"/>
  </r>
  <r>
    <n v="50062361"/>
    <n v="12564250"/>
    <d v="2018-01-09T00:00:00"/>
    <d v="2018-01-15T00:00:00"/>
    <x v="1"/>
    <x v="52"/>
    <n v="202"/>
    <s v="CAD"/>
    <x v="0"/>
    <n v="1"/>
    <x v="0"/>
    <n v="1"/>
    <s v="CN"/>
    <x v="5"/>
  </r>
  <r>
    <n v="50062391"/>
    <n v="21000703"/>
    <d v="2018-09-13T00:00:00"/>
    <d v="2018-09-19T00:00:00"/>
    <x v="0"/>
    <x v="513"/>
    <n v="123"/>
    <s v="CAD"/>
    <x v="9"/>
    <n v="1"/>
    <x v="0"/>
    <n v="9"/>
    <s v="OT"/>
    <x v="5"/>
  </r>
  <r>
    <n v="50062411"/>
    <n v="14087659"/>
    <d v="2018-06-13T00:00:00"/>
    <d v="2018-06-15T00:00:00"/>
    <x v="1"/>
    <x v="77"/>
    <n v="199"/>
    <s v="EUR"/>
    <x v="3"/>
    <n v="0"/>
    <x v="0"/>
    <n v="6"/>
    <s v="OT"/>
    <x v="3"/>
  </r>
  <r>
    <n v="50062421"/>
    <n v="21167577"/>
    <d v="2018-05-10T00:00:00"/>
    <d v="2018-05-13T00:00:00"/>
    <x v="2"/>
    <x v="1204"/>
    <n v="257"/>
    <s v="EUR"/>
    <x v="1"/>
    <n v="0"/>
    <x v="0"/>
    <n v="5"/>
    <s v="OT"/>
    <x v="7"/>
  </r>
  <r>
    <n v="50062431"/>
    <n v="21168054"/>
    <d v="2018-10-14T00:00:00"/>
    <d v="2018-10-18T00:00:00"/>
    <x v="1"/>
    <x v="223"/>
    <n v="74"/>
    <s v="CAD"/>
    <x v="8"/>
    <n v="1"/>
    <x v="0"/>
    <n v="10"/>
    <s v="EN"/>
    <x v="0"/>
  </r>
  <r>
    <n v="50062441"/>
    <n v="21108901"/>
    <d v="2017-11-29T00:00:00"/>
    <d v="2017-11-29T00:00:00"/>
    <x v="2"/>
    <x v="580"/>
    <n v="132"/>
    <s v="GBP"/>
    <x v="2"/>
    <n v="1"/>
    <x v="1"/>
    <n v="11"/>
    <s v="CN"/>
    <x v="6"/>
  </r>
  <r>
    <n v="50062461"/>
    <n v="21161640"/>
    <d v="2018-06-26T00:00:00"/>
    <d v="2018-07-01T00:00:00"/>
    <x v="0"/>
    <x v="259"/>
    <n v="129"/>
    <s v="USD"/>
    <x v="1"/>
    <n v="1"/>
    <x v="0"/>
    <n v="7"/>
    <s v="CN"/>
    <x v="2"/>
  </r>
  <r>
    <n v="50062501"/>
    <n v="8112900"/>
    <d v="2018-11-23T00:00:00"/>
    <d v="2018-11-27T00:00:00"/>
    <x v="2"/>
    <x v="118"/>
    <n v="369"/>
    <s v="EUR"/>
    <x v="16"/>
    <n v="1"/>
    <x v="0"/>
    <n v="11"/>
    <s v="EN"/>
    <x v="0"/>
  </r>
  <r>
    <n v="50062541"/>
    <n v="8862362"/>
    <d v="2018-05-22T00:00:00"/>
    <d v="2018-05-26T00:00:00"/>
    <x v="1"/>
    <x v="200"/>
    <n v="344"/>
    <s v="EUR"/>
    <x v="1"/>
    <n v="0"/>
    <x v="0"/>
    <n v="5"/>
    <s v="OT"/>
    <x v="0"/>
  </r>
  <r>
    <n v="50062561"/>
    <n v="358990"/>
    <d v="2018-11-07T00:00:00"/>
    <d v="2018-11-09T00:00:00"/>
    <x v="1"/>
    <x v="118"/>
    <n v="340"/>
    <s v="EUR"/>
    <x v="9"/>
    <n v="1"/>
    <x v="0"/>
    <n v="11"/>
    <s v="EN"/>
    <x v="3"/>
  </r>
  <r>
    <n v="50062571"/>
    <n v="13043778"/>
    <d v="2018-09-15T00:00:00"/>
    <d v="2018-09-20T00:00:00"/>
    <x v="2"/>
    <x v="421"/>
    <n v="51"/>
    <s v="GBP"/>
    <x v="5"/>
    <n v="0"/>
    <x v="0"/>
    <n v="9"/>
    <s v="CN"/>
    <x v="2"/>
  </r>
  <r>
    <n v="50062581"/>
    <n v="13160823"/>
    <d v="2018-09-14T00:00:00"/>
    <d v="2018-09-18T00:00:00"/>
    <x v="2"/>
    <x v="1205"/>
    <n v="407"/>
    <s v="CAD"/>
    <x v="0"/>
    <n v="0"/>
    <x v="0"/>
    <n v="9"/>
    <s v="CN"/>
    <x v="0"/>
  </r>
  <r>
    <n v="50062591"/>
    <n v="13239569"/>
    <d v="2018-02-24T00:00:00"/>
    <d v="2018-03-02T00:00:00"/>
    <x v="1"/>
    <x v="188"/>
    <n v="412"/>
    <s v="EUR"/>
    <x v="7"/>
    <n v="1"/>
    <x v="0"/>
    <n v="3"/>
    <s v="CN"/>
    <x v="5"/>
  </r>
  <r>
    <n v="50062601"/>
    <n v="20900140"/>
    <d v="2018-05-01T00:00:00"/>
    <d v="2018-05-05T00:00:00"/>
    <x v="1"/>
    <x v="20"/>
    <n v="44"/>
    <s v="USD"/>
    <x v="10"/>
    <n v="0"/>
    <x v="0"/>
    <n v="5"/>
    <s v="CN"/>
    <x v="0"/>
  </r>
  <r>
    <n v="50062611"/>
    <n v="20684956"/>
    <d v="2018-05-07T00:00:00"/>
    <d v="2018-05-10T00:00:00"/>
    <x v="1"/>
    <x v="367"/>
    <n v="210"/>
    <s v="EUR"/>
    <x v="5"/>
    <n v="1"/>
    <x v="0"/>
    <n v="5"/>
    <s v="EN"/>
    <x v="7"/>
  </r>
  <r>
    <n v="50062621"/>
    <n v="7340177"/>
    <d v="2018-01-18T00:00:00"/>
    <d v="2018-01-21T00:00:00"/>
    <x v="0"/>
    <x v="176"/>
    <n v="42"/>
    <s v="EUR"/>
    <x v="18"/>
    <n v="1"/>
    <x v="0"/>
    <n v="1"/>
    <s v="EN"/>
    <x v="7"/>
  </r>
  <r>
    <n v="50062631"/>
    <n v="19829935"/>
    <d v="2018-11-18T00:00:00"/>
    <d v="2018-11-23T00:00:00"/>
    <x v="2"/>
    <x v="1206"/>
    <n v="1953"/>
    <s v="EUR"/>
    <x v="8"/>
    <n v="1"/>
    <x v="0"/>
    <n v="11"/>
    <s v="EN"/>
    <x v="2"/>
  </r>
  <r>
    <n v="50062651"/>
    <n v="20595894"/>
    <d v="2018-02-17T00:00:00"/>
    <d v="2018-02-22T00:00:00"/>
    <x v="2"/>
    <x v="1207"/>
    <n v="250"/>
    <s v="EUR"/>
    <x v="5"/>
    <n v="1"/>
    <x v="0"/>
    <n v="2"/>
    <s v="CN"/>
    <x v="2"/>
  </r>
  <r>
    <n v="50062661"/>
    <n v="12252950"/>
    <d v="2017-11-27T00:00:00"/>
    <d v="2017-11-30T00:00:00"/>
    <x v="1"/>
    <x v="1208"/>
    <n v="573"/>
    <s v="EUR"/>
    <x v="8"/>
    <n v="1"/>
    <x v="1"/>
    <n v="11"/>
    <s v="OT"/>
    <x v="7"/>
  </r>
  <r>
    <n v="50062701"/>
    <n v="116498"/>
    <d v="2018-11-07T00:00:00"/>
    <d v="2018-11-09T00:00:00"/>
    <x v="1"/>
    <x v="981"/>
    <n v="96"/>
    <s v="GBP"/>
    <x v="12"/>
    <n v="1"/>
    <x v="0"/>
    <n v="11"/>
    <s v="EN"/>
    <x v="3"/>
  </r>
  <r>
    <n v="50062741"/>
    <n v="21162891"/>
    <d v="2017-12-29T00:00:00"/>
    <d v="2018-01-04T00:00:00"/>
    <x v="0"/>
    <x v="937"/>
    <n v="95"/>
    <s v="EUR"/>
    <x v="9"/>
    <n v="1"/>
    <x v="0"/>
    <n v="1"/>
    <s v="CN"/>
    <x v="5"/>
  </r>
  <r>
    <n v="50062751"/>
    <n v="18324773"/>
    <d v="2018-07-05T00:00:00"/>
    <d v="2018-07-07T00:00:00"/>
    <x v="1"/>
    <x v="1209"/>
    <n v="855"/>
    <s v="EUR"/>
    <x v="16"/>
    <n v="1"/>
    <x v="0"/>
    <n v="7"/>
    <s v="CN"/>
    <x v="3"/>
  </r>
  <r>
    <n v="50062791"/>
    <n v="20630671"/>
    <d v="2018-11-10T00:00:00"/>
    <d v="2018-11-15T00:00:00"/>
    <x v="1"/>
    <x v="1210"/>
    <n v="1013"/>
    <s v="CAD"/>
    <x v="5"/>
    <n v="0"/>
    <x v="0"/>
    <n v="11"/>
    <s v="EN"/>
    <x v="2"/>
  </r>
  <r>
    <n v="50062831"/>
    <n v="167965"/>
    <d v="2018-07-03T00:00:00"/>
    <d v="2018-07-03T00:00:00"/>
    <x v="1"/>
    <x v="155"/>
    <n v="111"/>
    <s v="CAD"/>
    <x v="7"/>
    <n v="1"/>
    <x v="0"/>
    <n v="7"/>
    <s v="CN"/>
    <x v="6"/>
  </r>
  <r>
    <n v="50062861"/>
    <n v="20775527"/>
    <d v="2018-10-04T00:00:00"/>
    <d v="2018-10-10T00:00:00"/>
    <x v="2"/>
    <x v="973"/>
    <n v="322"/>
    <s v="EUR"/>
    <x v="0"/>
    <n v="0"/>
    <x v="0"/>
    <n v="10"/>
    <s v="CN"/>
    <x v="5"/>
  </r>
  <r>
    <n v="50062881"/>
    <n v="12194666"/>
    <d v="2018-02-11T00:00:00"/>
    <d v="2018-02-12T00:00:00"/>
    <x v="0"/>
    <x v="420"/>
    <n v="77"/>
    <s v="USD"/>
    <x v="16"/>
    <n v="1"/>
    <x v="0"/>
    <n v="2"/>
    <s v="EN"/>
    <x v="1"/>
  </r>
  <r>
    <n v="50062891"/>
    <n v="6391722"/>
    <d v="2018-10-30T00:00:00"/>
    <d v="2018-11-04T00:00:00"/>
    <x v="3"/>
    <x v="322"/>
    <n v="87"/>
    <s v="EUR"/>
    <x v="0"/>
    <n v="1"/>
    <x v="0"/>
    <n v="11"/>
    <s v="CN"/>
    <x v="2"/>
  </r>
  <r>
    <n v="50062911"/>
    <n v="21163788"/>
    <d v="2018-08-09T00:00:00"/>
    <d v="2018-08-09T00:00:00"/>
    <x v="1"/>
    <x v="168"/>
    <n v="219"/>
    <s v="CAD"/>
    <x v="5"/>
    <n v="1"/>
    <x v="0"/>
    <n v="8"/>
    <s v="OT"/>
    <x v="6"/>
  </r>
  <r>
    <n v="50062921"/>
    <n v="21166517"/>
    <d v="2018-03-12T00:00:00"/>
    <d v="2018-03-12T00:00:00"/>
    <x v="3"/>
    <x v="263"/>
    <n v="280"/>
    <s v="EUR"/>
    <x v="11"/>
    <n v="0"/>
    <x v="0"/>
    <n v="3"/>
    <s v="OT"/>
    <x v="6"/>
  </r>
  <r>
    <n v="50062941"/>
    <n v="21167004"/>
    <d v="2018-04-05T00:00:00"/>
    <d v="2018-04-09T00:00:00"/>
    <x v="2"/>
    <x v="1179"/>
    <n v="96"/>
    <s v="EUR"/>
    <x v="2"/>
    <n v="0"/>
    <x v="0"/>
    <n v="4"/>
    <s v="CN"/>
    <x v="0"/>
  </r>
  <r>
    <n v="50062951"/>
    <n v="9375780"/>
    <d v="2018-07-16T00:00:00"/>
    <d v="2018-07-19T00:00:00"/>
    <x v="2"/>
    <x v="88"/>
    <n v="256"/>
    <s v="GBP"/>
    <x v="5"/>
    <n v="1"/>
    <x v="0"/>
    <n v="7"/>
    <s v="EN"/>
    <x v="7"/>
  </r>
  <r>
    <n v="50062961"/>
    <n v="223622"/>
    <d v="2018-06-20T00:00:00"/>
    <d v="2018-06-27T00:00:00"/>
    <x v="1"/>
    <x v="166"/>
    <n v="128"/>
    <s v="CAD"/>
    <x v="0"/>
    <n v="1"/>
    <x v="0"/>
    <n v="6"/>
    <s v="EN"/>
    <x v="4"/>
  </r>
  <r>
    <n v="50062981"/>
    <n v="21170449"/>
    <d v="2017-11-27T00:00:00"/>
    <d v="2017-11-28T00:00:00"/>
    <x v="1"/>
    <x v="469"/>
    <n v="121"/>
    <s v="EUR"/>
    <x v="0"/>
    <n v="1"/>
    <x v="1"/>
    <n v="11"/>
    <s v="CN"/>
    <x v="1"/>
  </r>
  <r>
    <n v="50062991"/>
    <n v="7566670"/>
    <d v="2018-04-17T00:00:00"/>
    <d v="2018-04-19T00:00:00"/>
    <x v="1"/>
    <x v="305"/>
    <n v="103"/>
    <s v="USD"/>
    <x v="11"/>
    <n v="1"/>
    <x v="0"/>
    <n v="4"/>
    <s v="EN"/>
    <x v="3"/>
  </r>
  <r>
    <n v="50063001"/>
    <n v="21171423"/>
    <d v="2018-10-07T00:00:00"/>
    <d v="2018-10-12T00:00:00"/>
    <x v="2"/>
    <x v="1211"/>
    <n v="30357"/>
    <s v="CAD"/>
    <x v="5"/>
    <n v="0"/>
    <x v="0"/>
    <n v="10"/>
    <s v="CN"/>
    <x v="2"/>
  </r>
  <r>
    <n v="50063011"/>
    <n v="9553028"/>
    <d v="2017-12-18T00:00:00"/>
    <d v="2017-12-25T00:00:00"/>
    <x v="2"/>
    <x v="749"/>
    <n v="163"/>
    <s v="CAD"/>
    <x v="8"/>
    <n v="1"/>
    <x v="1"/>
    <n v="12"/>
    <s v="CN"/>
    <x v="4"/>
  </r>
  <r>
    <n v="50063021"/>
    <n v="10619175"/>
    <d v="2018-11-14T00:00:00"/>
    <d v="2018-11-21T00:00:00"/>
    <x v="2"/>
    <x v="161"/>
    <n v="349"/>
    <s v="GBP"/>
    <x v="9"/>
    <n v="1"/>
    <x v="0"/>
    <n v="11"/>
    <s v="CN"/>
    <x v="4"/>
  </r>
  <r>
    <n v="50063031"/>
    <n v="14870776"/>
    <d v="2018-07-04T00:00:00"/>
    <d v="2018-07-07T00:00:00"/>
    <x v="0"/>
    <x v="326"/>
    <n v="275"/>
    <s v="USD"/>
    <x v="5"/>
    <n v="0"/>
    <x v="0"/>
    <n v="7"/>
    <s v="CN"/>
    <x v="7"/>
  </r>
  <r>
    <n v="50063041"/>
    <n v="16670069"/>
    <d v="2018-03-02T00:00:00"/>
    <d v="2018-03-08T00:00:00"/>
    <x v="3"/>
    <x v="1012"/>
    <n v="81"/>
    <s v="GBP"/>
    <x v="3"/>
    <n v="1"/>
    <x v="0"/>
    <n v="3"/>
    <s v="OT"/>
    <x v="5"/>
  </r>
  <r>
    <n v="50063051"/>
    <n v="318889"/>
    <d v="2018-01-24T00:00:00"/>
    <d v="2018-01-29T00:00:00"/>
    <x v="2"/>
    <x v="140"/>
    <n v="374"/>
    <s v="EUR"/>
    <x v="17"/>
    <n v="0"/>
    <x v="0"/>
    <n v="1"/>
    <s v="CN"/>
    <x v="2"/>
  </r>
  <r>
    <n v="50063061"/>
    <n v="12808943"/>
    <d v="2017-12-15T00:00:00"/>
    <d v="2017-12-21T00:00:00"/>
    <x v="1"/>
    <x v="60"/>
    <n v="83"/>
    <s v="GBP"/>
    <x v="11"/>
    <n v="1"/>
    <x v="1"/>
    <n v="12"/>
    <s v="CN"/>
    <x v="5"/>
  </r>
  <r>
    <n v="50063081"/>
    <n v="384042"/>
    <d v="2018-10-31T00:00:00"/>
    <d v="2018-11-07T00:00:00"/>
    <x v="0"/>
    <x v="1212"/>
    <n v="869"/>
    <s v="EUR"/>
    <x v="12"/>
    <n v="1"/>
    <x v="0"/>
    <n v="11"/>
    <s v="CN"/>
    <x v="4"/>
  </r>
  <r>
    <n v="50063101"/>
    <n v="7106525"/>
    <d v="2018-08-18T00:00:00"/>
    <d v="2018-08-25T00:00:00"/>
    <x v="2"/>
    <x v="184"/>
    <n v="33"/>
    <s v="USD"/>
    <x v="14"/>
    <n v="0"/>
    <x v="0"/>
    <n v="8"/>
    <s v="OT"/>
    <x v="4"/>
  </r>
  <r>
    <n v="50063111"/>
    <n v="1225811"/>
    <d v="2018-02-26T00:00:00"/>
    <d v="2018-02-26T00:00:00"/>
    <x v="0"/>
    <x v="499"/>
    <n v="193"/>
    <s v="CAD"/>
    <x v="10"/>
    <n v="0"/>
    <x v="0"/>
    <n v="2"/>
    <s v="EN"/>
    <x v="6"/>
  </r>
  <r>
    <n v="50063121"/>
    <n v="7340177"/>
    <d v="2018-09-20T00:00:00"/>
    <d v="2018-09-23T00:00:00"/>
    <x v="0"/>
    <x v="693"/>
    <n v="336"/>
    <s v="EUR"/>
    <x v="3"/>
    <n v="1"/>
    <x v="0"/>
    <n v="9"/>
    <s v="EN"/>
    <x v="7"/>
  </r>
  <r>
    <n v="50063151"/>
    <n v="21016098"/>
    <d v="2018-03-29T00:00:00"/>
    <d v="2018-04-04T00:00:00"/>
    <x v="0"/>
    <x v="1213"/>
    <n v="171"/>
    <s v="GBP"/>
    <x v="18"/>
    <n v="0"/>
    <x v="0"/>
    <n v="4"/>
    <s v="CN"/>
    <x v="5"/>
  </r>
  <r>
    <n v="50063161"/>
    <n v="21165267"/>
    <d v="2018-07-24T00:00:00"/>
    <d v="2018-07-31T00:00:00"/>
    <x v="2"/>
    <x v="138"/>
    <n v="230"/>
    <s v="CAD"/>
    <x v="14"/>
    <n v="0"/>
    <x v="0"/>
    <n v="7"/>
    <s v="CN"/>
    <x v="4"/>
  </r>
  <r>
    <n v="50063171"/>
    <n v="21168388"/>
    <d v="2017-12-21T00:00:00"/>
    <d v="2017-12-23T00:00:00"/>
    <x v="2"/>
    <x v="1214"/>
    <n v="28679"/>
    <s v="GBP"/>
    <x v="3"/>
    <n v="0"/>
    <x v="1"/>
    <n v="12"/>
    <s v="EN"/>
    <x v="3"/>
  </r>
  <r>
    <n v="50063181"/>
    <n v="9602322"/>
    <d v="2018-09-18T00:00:00"/>
    <d v="2018-09-20T00:00:00"/>
    <x v="2"/>
    <x v="1015"/>
    <n v="65"/>
    <s v="USD"/>
    <x v="8"/>
    <n v="1"/>
    <x v="0"/>
    <n v="9"/>
    <s v="CN"/>
    <x v="3"/>
  </r>
  <r>
    <n v="50063201"/>
    <n v="7814112"/>
    <d v="2018-08-10T00:00:00"/>
    <d v="2018-08-12T00:00:00"/>
    <x v="1"/>
    <x v="986"/>
    <n v="267"/>
    <s v="EUR"/>
    <x v="17"/>
    <n v="1"/>
    <x v="0"/>
    <n v="8"/>
    <s v="EN"/>
    <x v="3"/>
  </r>
  <r>
    <n v="50063221"/>
    <n v="21165668"/>
    <d v="2018-04-05T00:00:00"/>
    <d v="2018-04-06T00:00:00"/>
    <x v="3"/>
    <x v="980"/>
    <n v="270"/>
    <s v="GBP"/>
    <x v="0"/>
    <n v="1"/>
    <x v="0"/>
    <n v="4"/>
    <s v="CN"/>
    <x v="1"/>
  </r>
  <r>
    <n v="50063251"/>
    <n v="4846543"/>
    <d v="2018-09-29T00:00:00"/>
    <d v="2018-10-02T00:00:00"/>
    <x v="3"/>
    <x v="125"/>
    <n v="42"/>
    <s v="GBP"/>
    <x v="3"/>
    <n v="1"/>
    <x v="0"/>
    <n v="10"/>
    <s v="EN"/>
    <x v="7"/>
  </r>
  <r>
    <n v="50063261"/>
    <n v="12081600"/>
    <d v="2018-05-28T00:00:00"/>
    <d v="2018-06-03T00:00:00"/>
    <x v="1"/>
    <x v="312"/>
    <n v="72"/>
    <s v="USD"/>
    <x v="2"/>
    <n v="0"/>
    <x v="0"/>
    <n v="6"/>
    <s v="CN"/>
    <x v="5"/>
  </r>
  <r>
    <n v="50063271"/>
    <n v="15393442"/>
    <d v="2018-06-24T00:00:00"/>
    <d v="2018-06-28T00:00:00"/>
    <x v="0"/>
    <x v="505"/>
    <n v="98"/>
    <s v="CAD"/>
    <x v="1"/>
    <n v="0"/>
    <x v="0"/>
    <n v="6"/>
    <s v="CN"/>
    <x v="0"/>
  </r>
  <r>
    <n v="50063281"/>
    <n v="17475002"/>
    <d v="2018-04-10T00:00:00"/>
    <d v="2018-04-13T00:00:00"/>
    <x v="2"/>
    <x v="133"/>
    <n v="141"/>
    <s v="EUR"/>
    <x v="9"/>
    <n v="1"/>
    <x v="0"/>
    <n v="4"/>
    <s v="CN"/>
    <x v="7"/>
  </r>
  <r>
    <n v="50063291"/>
    <n v="7035338"/>
    <d v="2017-11-26T00:00:00"/>
    <d v="2017-12-02T00:00:00"/>
    <x v="2"/>
    <x v="499"/>
    <n v="204"/>
    <s v="EUR"/>
    <x v="0"/>
    <n v="1"/>
    <x v="1"/>
    <n v="12"/>
    <s v="CN"/>
    <x v="5"/>
  </r>
  <r>
    <n v="50063311"/>
    <n v="18430375"/>
    <d v="2018-05-22T00:00:00"/>
    <d v="2018-05-25T00:00:00"/>
    <x v="3"/>
    <x v="1215"/>
    <n v="6289"/>
    <s v="GBP"/>
    <x v="8"/>
    <n v="1"/>
    <x v="0"/>
    <n v="5"/>
    <s v="EN"/>
    <x v="7"/>
  </r>
  <r>
    <n v="50063341"/>
    <n v="14738747"/>
    <d v="2017-12-18T00:00:00"/>
    <d v="2017-12-23T00:00:00"/>
    <x v="3"/>
    <x v="339"/>
    <n v="123"/>
    <s v="EUR"/>
    <x v="0"/>
    <n v="1"/>
    <x v="1"/>
    <n v="12"/>
    <s v="CN"/>
    <x v="2"/>
  </r>
  <r>
    <n v="50063361"/>
    <n v="19324438"/>
    <d v="2018-05-25T00:00:00"/>
    <d v="2018-05-25T00:00:00"/>
    <x v="0"/>
    <x v="333"/>
    <n v="121"/>
    <s v="CAD"/>
    <x v="5"/>
    <n v="1"/>
    <x v="0"/>
    <n v="5"/>
    <s v="CN"/>
    <x v="6"/>
  </r>
  <r>
    <n v="50063371"/>
    <n v="21084231"/>
    <d v="2018-05-24T00:00:00"/>
    <d v="2018-05-25T00:00:00"/>
    <x v="0"/>
    <x v="255"/>
    <n v="140"/>
    <s v="USD"/>
    <x v="1"/>
    <n v="0"/>
    <x v="0"/>
    <n v="5"/>
    <s v="OT"/>
    <x v="1"/>
  </r>
  <r>
    <n v="50063381"/>
    <n v="8120134"/>
    <d v="2018-07-06T00:00:00"/>
    <d v="2018-07-09T00:00:00"/>
    <x v="2"/>
    <x v="1216"/>
    <n v="1997"/>
    <s v="CAD"/>
    <x v="6"/>
    <n v="1"/>
    <x v="0"/>
    <n v="7"/>
    <s v="OT"/>
    <x v="7"/>
  </r>
  <r>
    <n v="50063421"/>
    <n v="21132723"/>
    <d v="2018-09-19T00:00:00"/>
    <d v="2018-09-20T00:00:00"/>
    <x v="3"/>
    <x v="636"/>
    <n v="175"/>
    <s v="EUR"/>
    <x v="3"/>
    <n v="1"/>
    <x v="0"/>
    <n v="9"/>
    <s v="CN"/>
    <x v="1"/>
  </r>
  <r>
    <n v="50063461"/>
    <n v="15187191"/>
    <d v="2018-09-20T00:00:00"/>
    <d v="2018-09-22T00:00:00"/>
    <x v="0"/>
    <x v="447"/>
    <n v="69"/>
    <s v="CAD"/>
    <x v="5"/>
    <n v="1"/>
    <x v="0"/>
    <n v="9"/>
    <s v="OT"/>
    <x v="3"/>
  </r>
  <r>
    <n v="50063471"/>
    <n v="193232"/>
    <d v="2018-07-03T00:00:00"/>
    <d v="2018-07-06T00:00:00"/>
    <x v="2"/>
    <x v="570"/>
    <n v="66"/>
    <s v="CAD"/>
    <x v="0"/>
    <n v="0"/>
    <x v="0"/>
    <n v="7"/>
    <s v="CN"/>
    <x v="7"/>
  </r>
  <r>
    <n v="50063491"/>
    <n v="21166517"/>
    <d v="2018-02-17T00:00:00"/>
    <d v="2018-02-22T00:00:00"/>
    <x v="1"/>
    <x v="417"/>
    <n v="98"/>
    <s v="EUR"/>
    <x v="0"/>
    <n v="0"/>
    <x v="0"/>
    <n v="2"/>
    <s v="OT"/>
    <x v="2"/>
  </r>
  <r>
    <n v="50063501"/>
    <n v="18252173"/>
    <d v="2018-09-23T00:00:00"/>
    <d v="2018-09-29T00:00:00"/>
    <x v="0"/>
    <x v="28"/>
    <n v="135"/>
    <s v="USD"/>
    <x v="18"/>
    <n v="1"/>
    <x v="0"/>
    <n v="9"/>
    <s v="CN"/>
    <x v="5"/>
  </r>
  <r>
    <n v="50063511"/>
    <n v="17924181"/>
    <d v="2018-11-07T00:00:00"/>
    <d v="2018-11-13T00:00:00"/>
    <x v="0"/>
    <x v="861"/>
    <n v="195"/>
    <s v="EUR"/>
    <x v="8"/>
    <n v="1"/>
    <x v="0"/>
    <n v="11"/>
    <s v="OT"/>
    <x v="5"/>
  </r>
  <r>
    <n v="50063541"/>
    <n v="11075865"/>
    <d v="2018-09-24T00:00:00"/>
    <d v="2018-09-28T00:00:00"/>
    <x v="2"/>
    <x v="1217"/>
    <n v="802"/>
    <s v="GBP"/>
    <x v="5"/>
    <n v="1"/>
    <x v="0"/>
    <n v="9"/>
    <s v="OT"/>
    <x v="0"/>
  </r>
  <r>
    <n v="50063571"/>
    <n v="12400459"/>
    <d v="2018-07-18T00:00:00"/>
    <d v="2018-07-19T00:00:00"/>
    <x v="3"/>
    <x v="427"/>
    <n v="257"/>
    <s v="EUR"/>
    <x v="0"/>
    <n v="1"/>
    <x v="0"/>
    <n v="7"/>
    <s v="EN"/>
    <x v="1"/>
  </r>
  <r>
    <n v="50063591"/>
    <n v="21171012"/>
    <d v="2018-05-17T00:00:00"/>
    <d v="2018-05-17T00:00:00"/>
    <x v="3"/>
    <x v="367"/>
    <n v="107"/>
    <s v="EUR"/>
    <x v="0"/>
    <n v="1"/>
    <x v="0"/>
    <n v="5"/>
    <s v="CN"/>
    <x v="6"/>
  </r>
  <r>
    <n v="50063601"/>
    <n v="21172349"/>
    <d v="2018-04-05T00:00:00"/>
    <d v="2018-04-06T00:00:00"/>
    <x v="1"/>
    <x v="562"/>
    <n v="196"/>
    <s v="CAD"/>
    <x v="8"/>
    <n v="1"/>
    <x v="0"/>
    <n v="4"/>
    <s v="OT"/>
    <x v="1"/>
  </r>
  <r>
    <n v="50063631"/>
    <n v="12628976"/>
    <d v="2018-01-29T00:00:00"/>
    <d v="2018-02-05T00:00:00"/>
    <x v="2"/>
    <x v="303"/>
    <n v="43"/>
    <s v="CAD"/>
    <x v="8"/>
    <n v="0"/>
    <x v="0"/>
    <n v="2"/>
    <s v="EN"/>
    <x v="4"/>
  </r>
  <r>
    <n v="50063641"/>
    <n v="16733411"/>
    <d v="2018-05-21T00:00:00"/>
    <d v="2018-05-22T00:00:00"/>
    <x v="1"/>
    <x v="1218"/>
    <n v="570"/>
    <s v="EUR"/>
    <x v="17"/>
    <n v="0"/>
    <x v="0"/>
    <n v="5"/>
    <s v="OT"/>
    <x v="1"/>
  </r>
  <r>
    <n v="50063651"/>
    <n v="20771719"/>
    <d v="2017-12-19T00:00:00"/>
    <d v="2017-12-22T00:00:00"/>
    <x v="2"/>
    <x v="413"/>
    <n v="188"/>
    <s v="CAD"/>
    <x v="6"/>
    <n v="0"/>
    <x v="1"/>
    <n v="12"/>
    <s v="CN"/>
    <x v="7"/>
  </r>
  <r>
    <n v="50063681"/>
    <n v="21153156"/>
    <d v="2018-05-08T00:00:00"/>
    <d v="2018-05-10T00:00:00"/>
    <x v="0"/>
    <x v="67"/>
    <n v="208"/>
    <s v="EUR"/>
    <x v="17"/>
    <n v="0"/>
    <x v="0"/>
    <n v="5"/>
    <s v="EN"/>
    <x v="3"/>
  </r>
  <r>
    <n v="50063701"/>
    <n v="11380656"/>
    <d v="2018-11-03T00:00:00"/>
    <d v="2018-11-08T00:00:00"/>
    <x v="0"/>
    <x v="994"/>
    <n v="121"/>
    <s v="GBP"/>
    <x v="3"/>
    <n v="1"/>
    <x v="0"/>
    <n v="11"/>
    <s v="OT"/>
    <x v="2"/>
  </r>
  <r>
    <n v="50063711"/>
    <n v="7018971"/>
    <d v="2018-07-01T00:00:00"/>
    <d v="2018-07-02T00:00:00"/>
    <x v="2"/>
    <x v="407"/>
    <n v="187"/>
    <s v="EUR"/>
    <x v="0"/>
    <n v="1"/>
    <x v="0"/>
    <n v="7"/>
    <s v="CN"/>
    <x v="1"/>
  </r>
  <r>
    <n v="50063721"/>
    <n v="336184"/>
    <d v="2018-09-27T00:00:00"/>
    <d v="2018-09-30T00:00:00"/>
    <x v="2"/>
    <x v="658"/>
    <n v="270"/>
    <s v="EUR"/>
    <x v="18"/>
    <n v="0"/>
    <x v="0"/>
    <n v="9"/>
    <s v="CN"/>
    <x v="7"/>
  </r>
  <r>
    <n v="50063741"/>
    <n v="4017564"/>
    <d v="2018-09-12T00:00:00"/>
    <d v="2018-09-13T00:00:00"/>
    <x v="1"/>
    <x v="236"/>
    <n v="82"/>
    <s v="EUR"/>
    <x v="9"/>
    <n v="0"/>
    <x v="0"/>
    <n v="9"/>
    <s v="CN"/>
    <x v="1"/>
  </r>
  <r>
    <n v="50063761"/>
    <n v="20771719"/>
    <d v="2018-09-20T00:00:00"/>
    <d v="2018-09-22T00:00:00"/>
    <x v="3"/>
    <x v="214"/>
    <n v="316"/>
    <s v="CAD"/>
    <x v="5"/>
    <n v="0"/>
    <x v="0"/>
    <n v="9"/>
    <s v="CN"/>
    <x v="3"/>
  </r>
  <r>
    <n v="50063771"/>
    <n v="106736"/>
    <d v="2018-07-21T00:00:00"/>
    <d v="2018-07-22T00:00:00"/>
    <x v="1"/>
    <x v="238"/>
    <n v="697"/>
    <s v="EUR"/>
    <x v="17"/>
    <n v="1"/>
    <x v="0"/>
    <n v="7"/>
    <s v="OT"/>
    <x v="1"/>
  </r>
  <r>
    <n v="50063791"/>
    <n v="18919180"/>
    <d v="2017-12-30T00:00:00"/>
    <d v="2018-01-01T00:00:00"/>
    <x v="1"/>
    <x v="112"/>
    <n v="99"/>
    <s v="CAD"/>
    <x v="1"/>
    <n v="1"/>
    <x v="0"/>
    <n v="1"/>
    <s v="OT"/>
    <x v="3"/>
  </r>
  <r>
    <n v="50063811"/>
    <n v="7599167"/>
    <d v="2018-07-29T00:00:00"/>
    <d v="2018-08-03T00:00:00"/>
    <x v="1"/>
    <x v="1219"/>
    <n v="580"/>
    <s v="USD"/>
    <x v="0"/>
    <n v="1"/>
    <x v="0"/>
    <n v="8"/>
    <s v="CN"/>
    <x v="2"/>
  </r>
  <r>
    <n v="50063841"/>
    <n v="358990"/>
    <d v="2018-11-18T00:00:00"/>
    <d v="2018-11-25T00:00:00"/>
    <x v="1"/>
    <x v="288"/>
    <n v="77"/>
    <s v="EUR"/>
    <x v="9"/>
    <n v="1"/>
    <x v="0"/>
    <n v="11"/>
    <s v="EN"/>
    <x v="4"/>
  </r>
  <r>
    <n v="50063851"/>
    <n v="5954015"/>
    <d v="2018-06-25T00:00:00"/>
    <d v="2018-06-27T00:00:00"/>
    <x v="2"/>
    <x v="21"/>
    <n v="219"/>
    <s v="GBP"/>
    <x v="10"/>
    <n v="0"/>
    <x v="0"/>
    <n v="6"/>
    <s v="OT"/>
    <x v="3"/>
  </r>
  <r>
    <n v="50063871"/>
    <n v="21167214"/>
    <d v="2017-11-28T00:00:00"/>
    <d v="2017-11-29T00:00:00"/>
    <x v="1"/>
    <x v="1220"/>
    <n v="407"/>
    <s v="CAD"/>
    <x v="14"/>
    <n v="1"/>
    <x v="1"/>
    <n v="11"/>
    <s v="OT"/>
    <x v="1"/>
  </r>
  <r>
    <n v="50063891"/>
    <n v="12835637"/>
    <d v="2018-09-16T00:00:00"/>
    <d v="2018-09-21T00:00:00"/>
    <x v="0"/>
    <x v="841"/>
    <n v="484"/>
    <s v="CAD"/>
    <x v="5"/>
    <n v="0"/>
    <x v="0"/>
    <n v="9"/>
    <s v="CN"/>
    <x v="2"/>
  </r>
  <r>
    <n v="50063901"/>
    <n v="8531994"/>
    <d v="2018-04-13T00:00:00"/>
    <d v="2018-04-14T00:00:00"/>
    <x v="0"/>
    <x v="134"/>
    <n v="98"/>
    <s v="CAD"/>
    <x v="9"/>
    <n v="1"/>
    <x v="0"/>
    <n v="4"/>
    <s v="OT"/>
    <x v="1"/>
  </r>
  <r>
    <n v="50063941"/>
    <n v="19257574"/>
    <d v="2018-06-11T00:00:00"/>
    <d v="2018-06-15T00:00:00"/>
    <x v="3"/>
    <x v="54"/>
    <n v="114"/>
    <s v="CAD"/>
    <x v="0"/>
    <n v="1"/>
    <x v="0"/>
    <n v="6"/>
    <s v="CN"/>
    <x v="0"/>
  </r>
  <r>
    <n v="50063951"/>
    <n v="8974206"/>
    <d v="2018-02-17T00:00:00"/>
    <d v="2018-02-24T00:00:00"/>
    <x v="3"/>
    <x v="47"/>
    <n v="220"/>
    <s v="CAD"/>
    <x v="0"/>
    <n v="0"/>
    <x v="0"/>
    <n v="2"/>
    <s v="OT"/>
    <x v="4"/>
  </r>
  <r>
    <n v="50063981"/>
    <n v="19083591"/>
    <d v="2018-11-12T00:00:00"/>
    <d v="2018-11-16T00:00:00"/>
    <x v="1"/>
    <x v="652"/>
    <n v="119"/>
    <s v="USD"/>
    <x v="0"/>
    <n v="0"/>
    <x v="0"/>
    <n v="11"/>
    <s v="CN"/>
    <x v="0"/>
  </r>
  <r>
    <n v="50063991"/>
    <n v="19255112"/>
    <d v="2018-04-28T00:00:00"/>
    <d v="2018-05-04T00:00:00"/>
    <x v="0"/>
    <x v="208"/>
    <n v="157"/>
    <s v="EUR"/>
    <x v="5"/>
    <n v="1"/>
    <x v="0"/>
    <n v="5"/>
    <s v="CN"/>
    <x v="5"/>
  </r>
  <r>
    <n v="50064001"/>
    <n v="4842220"/>
    <d v="2017-11-26T00:00:00"/>
    <d v="2017-11-29T00:00:00"/>
    <x v="1"/>
    <x v="915"/>
    <n v="113"/>
    <s v="USD"/>
    <x v="5"/>
    <n v="1"/>
    <x v="1"/>
    <n v="11"/>
    <s v="EN"/>
    <x v="7"/>
  </r>
  <r>
    <n v="50064021"/>
    <n v="12304181"/>
    <d v="2018-03-28T00:00:00"/>
    <d v="2018-04-04T00:00:00"/>
    <x v="3"/>
    <x v="391"/>
    <n v="23"/>
    <s v="CAD"/>
    <x v="0"/>
    <n v="0"/>
    <x v="0"/>
    <n v="4"/>
    <s v="CN"/>
    <x v="4"/>
  </r>
  <r>
    <n v="50064031"/>
    <n v="6472243"/>
    <d v="2018-09-19T00:00:00"/>
    <d v="2018-09-24T00:00:00"/>
    <x v="1"/>
    <x v="551"/>
    <n v="343"/>
    <s v="EUR"/>
    <x v="8"/>
    <n v="1"/>
    <x v="0"/>
    <n v="9"/>
    <s v="OT"/>
    <x v="2"/>
  </r>
  <r>
    <n v="50064051"/>
    <n v="21064828"/>
    <d v="2018-09-30T00:00:00"/>
    <d v="2018-09-30T00:00:00"/>
    <x v="1"/>
    <x v="847"/>
    <n v="472"/>
    <s v="EUR"/>
    <x v="3"/>
    <n v="0"/>
    <x v="0"/>
    <n v="9"/>
    <s v="CN"/>
    <x v="6"/>
  </r>
  <r>
    <n v="50064071"/>
    <n v="19999948"/>
    <d v="2018-01-25T00:00:00"/>
    <d v="2018-01-31T00:00:00"/>
    <x v="3"/>
    <x v="360"/>
    <n v="309"/>
    <s v="GBP"/>
    <x v="18"/>
    <n v="0"/>
    <x v="0"/>
    <n v="1"/>
    <s v="EN"/>
    <x v="5"/>
  </r>
  <r>
    <n v="50064081"/>
    <n v="18964656"/>
    <d v="2018-09-06T00:00:00"/>
    <d v="2018-09-06T00:00:00"/>
    <x v="2"/>
    <x v="37"/>
    <n v="86"/>
    <s v="EUR"/>
    <x v="9"/>
    <n v="0"/>
    <x v="0"/>
    <n v="9"/>
    <s v="CN"/>
    <x v="6"/>
  </r>
  <r>
    <n v="50064101"/>
    <n v="17287944"/>
    <d v="2018-02-14T00:00:00"/>
    <d v="2018-02-19T00:00:00"/>
    <x v="2"/>
    <x v="595"/>
    <n v="74"/>
    <s v="EUR"/>
    <x v="11"/>
    <n v="1"/>
    <x v="0"/>
    <n v="2"/>
    <s v="CN"/>
    <x v="2"/>
  </r>
  <r>
    <n v="50064111"/>
    <n v="21172530"/>
    <d v="2018-04-15T00:00:00"/>
    <d v="2018-04-19T00:00:00"/>
    <x v="1"/>
    <x v="1221"/>
    <n v="867"/>
    <s v="EUR"/>
    <x v="16"/>
    <n v="1"/>
    <x v="0"/>
    <n v="4"/>
    <s v="CN"/>
    <x v="0"/>
  </r>
  <r>
    <n v="50064121"/>
    <n v="12864192"/>
    <d v="2018-09-18T00:00:00"/>
    <d v="2018-09-23T00:00:00"/>
    <x v="1"/>
    <x v="1222"/>
    <n v="465"/>
    <s v="EUR"/>
    <x v="3"/>
    <n v="1"/>
    <x v="0"/>
    <n v="9"/>
    <s v="EN"/>
    <x v="2"/>
  </r>
  <r>
    <n v="50064131"/>
    <n v="210519"/>
    <d v="2018-10-01T00:00:00"/>
    <d v="2018-10-02T00:00:00"/>
    <x v="3"/>
    <x v="156"/>
    <n v="32"/>
    <s v="EUR"/>
    <x v="8"/>
    <n v="0"/>
    <x v="0"/>
    <n v="10"/>
    <s v="CN"/>
    <x v="1"/>
  </r>
  <r>
    <n v="50064161"/>
    <n v="9957446"/>
    <d v="2018-09-14T00:00:00"/>
    <d v="2018-09-18T00:00:00"/>
    <x v="1"/>
    <x v="976"/>
    <n v="260"/>
    <s v="GBP"/>
    <x v="8"/>
    <n v="0"/>
    <x v="0"/>
    <n v="9"/>
    <s v="CN"/>
    <x v="0"/>
  </r>
  <r>
    <n v="50064171"/>
    <n v="345703"/>
    <d v="2018-06-15T00:00:00"/>
    <d v="2018-06-19T00:00:00"/>
    <x v="3"/>
    <x v="505"/>
    <n v="62"/>
    <s v="EUR"/>
    <x v="16"/>
    <n v="1"/>
    <x v="0"/>
    <n v="6"/>
    <s v="CN"/>
    <x v="0"/>
  </r>
  <r>
    <n v="50064191"/>
    <n v="8259226"/>
    <d v="2018-03-17T00:00:00"/>
    <d v="2018-03-23T00:00:00"/>
    <x v="2"/>
    <x v="121"/>
    <n v="186"/>
    <s v="USD"/>
    <x v="3"/>
    <n v="0"/>
    <x v="0"/>
    <n v="3"/>
    <s v="OT"/>
    <x v="5"/>
  </r>
  <r>
    <n v="50064201"/>
    <n v="6868225"/>
    <d v="2018-09-12T00:00:00"/>
    <d v="2018-09-19T00:00:00"/>
    <x v="2"/>
    <x v="1223"/>
    <n v="3512"/>
    <s v="CAD"/>
    <x v="8"/>
    <n v="1"/>
    <x v="0"/>
    <n v="9"/>
    <s v="CN"/>
    <x v="4"/>
  </r>
  <r>
    <n v="50064231"/>
    <n v="6317262"/>
    <d v="2018-05-29T00:00:00"/>
    <d v="2018-05-30T00:00:00"/>
    <x v="2"/>
    <x v="366"/>
    <n v="305"/>
    <s v="CAD"/>
    <x v="8"/>
    <n v="1"/>
    <x v="0"/>
    <n v="5"/>
    <s v="CN"/>
    <x v="1"/>
  </r>
  <r>
    <n v="50064241"/>
    <n v="21166326"/>
    <d v="2018-07-18T00:00:00"/>
    <d v="2018-07-21T00:00:00"/>
    <x v="1"/>
    <x v="619"/>
    <n v="168"/>
    <s v="USD"/>
    <x v="17"/>
    <n v="0"/>
    <x v="0"/>
    <n v="7"/>
    <s v="EN"/>
    <x v="7"/>
  </r>
  <r>
    <n v="50064251"/>
    <n v="21166766"/>
    <d v="2018-03-14T00:00:00"/>
    <d v="2018-03-19T00:00:00"/>
    <x v="1"/>
    <x v="1224"/>
    <n v="372"/>
    <s v="CAD"/>
    <x v="8"/>
    <n v="0"/>
    <x v="0"/>
    <n v="3"/>
    <s v="EN"/>
    <x v="2"/>
  </r>
  <r>
    <n v="50064261"/>
    <n v="8086655"/>
    <d v="2018-01-30T00:00:00"/>
    <d v="2018-02-05T00:00:00"/>
    <x v="3"/>
    <x v="165"/>
    <n v="232"/>
    <s v="EUR"/>
    <x v="16"/>
    <n v="1"/>
    <x v="0"/>
    <n v="2"/>
    <s v="CN"/>
    <x v="5"/>
  </r>
  <r>
    <n v="50064271"/>
    <n v="19938400"/>
    <d v="2018-06-07T00:00:00"/>
    <d v="2018-06-07T00:00:00"/>
    <x v="2"/>
    <x v="96"/>
    <n v="56"/>
    <s v="EUR"/>
    <x v="9"/>
    <n v="1"/>
    <x v="0"/>
    <n v="6"/>
    <s v="EN"/>
    <x v="6"/>
  </r>
  <r>
    <n v="50064281"/>
    <n v="21171270"/>
    <d v="2018-09-11T00:00:00"/>
    <d v="2018-09-12T00:00:00"/>
    <x v="1"/>
    <x v="555"/>
    <n v="95"/>
    <s v="USD"/>
    <x v="8"/>
    <n v="0"/>
    <x v="0"/>
    <n v="9"/>
    <s v="CN"/>
    <x v="1"/>
  </r>
  <r>
    <n v="50064301"/>
    <n v="8607218"/>
    <d v="2018-04-26T00:00:00"/>
    <d v="2018-05-02T00:00:00"/>
    <x v="2"/>
    <x v="437"/>
    <n v="756"/>
    <s v="USD"/>
    <x v="3"/>
    <n v="1"/>
    <x v="0"/>
    <n v="5"/>
    <s v="OT"/>
    <x v="5"/>
  </r>
  <r>
    <n v="50064311"/>
    <n v="21152440"/>
    <d v="2017-12-15T00:00:00"/>
    <d v="2017-12-19T00:00:00"/>
    <x v="1"/>
    <x v="422"/>
    <n v="59"/>
    <s v="USD"/>
    <x v="8"/>
    <n v="1"/>
    <x v="1"/>
    <n v="12"/>
    <s v="EN"/>
    <x v="0"/>
  </r>
  <r>
    <n v="50064321"/>
    <n v="4302656"/>
    <d v="2018-09-05T00:00:00"/>
    <d v="2018-09-06T00:00:00"/>
    <x v="3"/>
    <x v="1225"/>
    <n v="722"/>
    <s v="EUR"/>
    <x v="9"/>
    <n v="1"/>
    <x v="0"/>
    <n v="9"/>
    <s v="OT"/>
    <x v="1"/>
  </r>
  <r>
    <n v="50064331"/>
    <n v="20850933"/>
    <d v="2018-08-06T00:00:00"/>
    <d v="2018-08-07T00:00:00"/>
    <x v="1"/>
    <x v="1127"/>
    <n v="369"/>
    <s v="EUR"/>
    <x v="3"/>
    <n v="1"/>
    <x v="0"/>
    <n v="8"/>
    <s v="OT"/>
    <x v="1"/>
  </r>
  <r>
    <n v="50064351"/>
    <n v="14620757"/>
    <d v="2018-11-07T00:00:00"/>
    <d v="2018-11-13T00:00:00"/>
    <x v="3"/>
    <x v="1226"/>
    <n v="271"/>
    <s v="USD"/>
    <x v="6"/>
    <n v="1"/>
    <x v="0"/>
    <n v="11"/>
    <s v="OT"/>
    <x v="5"/>
  </r>
  <r>
    <n v="50064361"/>
    <n v="4074120"/>
    <d v="2018-05-29T00:00:00"/>
    <d v="2018-06-03T00:00:00"/>
    <x v="1"/>
    <x v="871"/>
    <n v="101"/>
    <s v="GBP"/>
    <x v="2"/>
    <n v="1"/>
    <x v="0"/>
    <n v="6"/>
    <s v="OT"/>
    <x v="2"/>
  </r>
  <r>
    <n v="50064371"/>
    <n v="344476"/>
    <d v="2018-08-16T00:00:00"/>
    <d v="2018-08-20T00:00:00"/>
    <x v="1"/>
    <x v="349"/>
    <n v="89"/>
    <s v="CAD"/>
    <x v="11"/>
    <n v="1"/>
    <x v="0"/>
    <n v="8"/>
    <s v="EN"/>
    <x v="0"/>
  </r>
  <r>
    <n v="50064401"/>
    <n v="8772250"/>
    <d v="2018-03-08T00:00:00"/>
    <d v="2018-03-14T00:00:00"/>
    <x v="3"/>
    <x v="492"/>
    <n v="141"/>
    <s v="USD"/>
    <x v="5"/>
    <n v="1"/>
    <x v="0"/>
    <n v="3"/>
    <s v="CN"/>
    <x v="5"/>
  </r>
  <r>
    <n v="50064421"/>
    <n v="21171719"/>
    <d v="2018-03-22T00:00:00"/>
    <d v="2018-03-25T00:00:00"/>
    <x v="1"/>
    <x v="582"/>
    <n v="179"/>
    <s v="EUR"/>
    <x v="3"/>
    <n v="0"/>
    <x v="0"/>
    <n v="3"/>
    <s v="OT"/>
    <x v="7"/>
  </r>
  <r>
    <n v="50064441"/>
    <n v="20189354"/>
    <d v="2018-09-11T00:00:00"/>
    <d v="2018-09-18T00:00:00"/>
    <x v="1"/>
    <x v="111"/>
    <n v="540"/>
    <s v="EUR"/>
    <x v="3"/>
    <n v="1"/>
    <x v="0"/>
    <n v="9"/>
    <s v="CN"/>
    <x v="4"/>
  </r>
  <r>
    <n v="50064451"/>
    <n v="17432609"/>
    <d v="2018-04-08T00:00:00"/>
    <d v="2018-04-12T00:00:00"/>
    <x v="1"/>
    <x v="247"/>
    <n v="33"/>
    <s v="CAD"/>
    <x v="1"/>
    <n v="0"/>
    <x v="0"/>
    <n v="4"/>
    <s v="CN"/>
    <x v="0"/>
  </r>
  <r>
    <n v="50064501"/>
    <n v="21169333"/>
    <d v="2018-05-27T00:00:00"/>
    <d v="2018-06-01T00:00:00"/>
    <x v="1"/>
    <x v="1227"/>
    <n v="233"/>
    <s v="CAD"/>
    <x v="0"/>
    <n v="1"/>
    <x v="0"/>
    <n v="6"/>
    <s v="EN"/>
    <x v="2"/>
  </r>
  <r>
    <n v="50064521"/>
    <n v="155158"/>
    <d v="2018-10-09T00:00:00"/>
    <d v="2018-10-12T00:00:00"/>
    <x v="0"/>
    <x v="594"/>
    <n v="132"/>
    <s v="EUR"/>
    <x v="16"/>
    <n v="1"/>
    <x v="0"/>
    <n v="10"/>
    <s v="OT"/>
    <x v="7"/>
  </r>
  <r>
    <n v="50064531"/>
    <n v="16337792"/>
    <d v="2018-11-08T00:00:00"/>
    <d v="2018-11-13T00:00:00"/>
    <x v="1"/>
    <x v="589"/>
    <n v="264"/>
    <s v="USD"/>
    <x v="5"/>
    <n v="0"/>
    <x v="0"/>
    <n v="11"/>
    <s v="OT"/>
    <x v="2"/>
  </r>
  <r>
    <n v="50064571"/>
    <n v="8414634"/>
    <d v="2018-07-26T00:00:00"/>
    <d v="2018-07-30T00:00:00"/>
    <x v="1"/>
    <x v="871"/>
    <n v="105"/>
    <s v="USD"/>
    <x v="14"/>
    <n v="0"/>
    <x v="0"/>
    <n v="7"/>
    <s v="EN"/>
    <x v="0"/>
  </r>
  <r>
    <n v="50064581"/>
    <n v="21171948"/>
    <d v="2017-11-26T00:00:00"/>
    <d v="2017-11-29T00:00:00"/>
    <x v="3"/>
    <x v="159"/>
    <n v="202"/>
    <s v="CAD"/>
    <x v="1"/>
    <n v="1"/>
    <x v="1"/>
    <n v="11"/>
    <s v="CN"/>
    <x v="7"/>
  </r>
  <r>
    <n v="50064591"/>
    <n v="8112900"/>
    <d v="2018-02-14T00:00:00"/>
    <d v="2018-02-20T00:00:00"/>
    <x v="0"/>
    <x v="71"/>
    <n v="87"/>
    <s v="EUR"/>
    <x v="10"/>
    <n v="1"/>
    <x v="0"/>
    <n v="2"/>
    <s v="EN"/>
    <x v="5"/>
  </r>
  <r>
    <n v="50064601"/>
    <n v="21173188"/>
    <d v="2018-08-09T00:00:00"/>
    <d v="2018-08-11T00:00:00"/>
    <x v="2"/>
    <x v="284"/>
    <n v="69"/>
    <s v="EUR"/>
    <x v="5"/>
    <n v="1"/>
    <x v="0"/>
    <n v="8"/>
    <s v="OT"/>
    <x v="3"/>
  </r>
  <r>
    <n v="50064611"/>
    <n v="21173246"/>
    <d v="2018-07-01T00:00:00"/>
    <d v="2018-07-02T00:00:00"/>
    <x v="2"/>
    <x v="1228"/>
    <n v="2863"/>
    <s v="USD"/>
    <x v="16"/>
    <n v="1"/>
    <x v="0"/>
    <n v="7"/>
    <s v="EN"/>
    <x v="1"/>
  </r>
  <r>
    <n v="50064621"/>
    <n v="20970430"/>
    <d v="2018-03-21T00:00:00"/>
    <d v="2018-03-23T00:00:00"/>
    <x v="1"/>
    <x v="265"/>
    <n v="52"/>
    <s v="USD"/>
    <x v="9"/>
    <n v="1"/>
    <x v="0"/>
    <n v="3"/>
    <s v="CN"/>
    <x v="3"/>
  </r>
  <r>
    <n v="50064631"/>
    <n v="5473084"/>
    <d v="2018-03-01T00:00:00"/>
    <d v="2018-03-05T00:00:00"/>
    <x v="2"/>
    <x v="82"/>
    <n v="58"/>
    <s v="USD"/>
    <x v="5"/>
    <n v="1"/>
    <x v="0"/>
    <n v="3"/>
    <s v="OT"/>
    <x v="0"/>
  </r>
  <r>
    <n v="50064661"/>
    <n v="14544683"/>
    <d v="2017-12-02T00:00:00"/>
    <d v="2017-12-07T00:00:00"/>
    <x v="2"/>
    <x v="118"/>
    <n v="394"/>
    <s v="GBP"/>
    <x v="8"/>
    <n v="1"/>
    <x v="1"/>
    <n v="12"/>
    <s v="CN"/>
    <x v="2"/>
  </r>
  <r>
    <n v="50064671"/>
    <n v="21170879"/>
    <d v="2018-08-26T00:00:00"/>
    <d v="2018-08-26T00:00:00"/>
    <x v="1"/>
    <x v="255"/>
    <n v="67"/>
    <s v="CAD"/>
    <x v="10"/>
    <n v="1"/>
    <x v="0"/>
    <n v="8"/>
    <s v="OT"/>
    <x v="6"/>
  </r>
  <r>
    <n v="50064681"/>
    <n v="9678682"/>
    <d v="2018-10-26T00:00:00"/>
    <d v="2018-10-31T00:00:00"/>
    <x v="1"/>
    <x v="208"/>
    <n v="167"/>
    <s v="EUR"/>
    <x v="0"/>
    <n v="1"/>
    <x v="0"/>
    <n v="10"/>
    <s v="CN"/>
    <x v="2"/>
  </r>
  <r>
    <n v="50064701"/>
    <n v="21166202"/>
    <d v="2018-06-03T00:00:00"/>
    <d v="2018-06-06T00:00:00"/>
    <x v="2"/>
    <x v="27"/>
    <n v="200"/>
    <s v="USD"/>
    <x v="8"/>
    <n v="0"/>
    <x v="0"/>
    <n v="6"/>
    <s v="CN"/>
    <x v="7"/>
  </r>
  <r>
    <n v="50064711"/>
    <n v="11010290"/>
    <d v="2018-07-18T00:00:00"/>
    <d v="2018-07-24T00:00:00"/>
    <x v="2"/>
    <x v="1229"/>
    <n v="1727"/>
    <s v="USD"/>
    <x v="5"/>
    <n v="0"/>
    <x v="0"/>
    <n v="7"/>
    <s v="OT"/>
    <x v="5"/>
  </r>
  <r>
    <n v="50064721"/>
    <n v="21066374"/>
    <d v="2018-01-04T00:00:00"/>
    <d v="2018-01-04T00:00:00"/>
    <x v="1"/>
    <x v="49"/>
    <n v="120"/>
    <s v="EUR"/>
    <x v="6"/>
    <n v="1"/>
    <x v="0"/>
    <n v="1"/>
    <s v="CN"/>
    <x v="6"/>
  </r>
  <r>
    <n v="50064771"/>
    <n v="21173227"/>
    <d v="2018-01-22T00:00:00"/>
    <d v="2018-01-22T00:00:00"/>
    <x v="3"/>
    <x v="259"/>
    <n v="360"/>
    <s v="USD"/>
    <x v="7"/>
    <n v="1"/>
    <x v="0"/>
    <n v="1"/>
    <s v="CN"/>
    <x v="6"/>
  </r>
  <r>
    <n v="50064791"/>
    <n v="9483301"/>
    <d v="2018-05-09T00:00:00"/>
    <d v="2018-05-12T00:00:00"/>
    <x v="1"/>
    <x v="1230"/>
    <n v="41"/>
    <s v="EUR"/>
    <x v="15"/>
    <n v="1"/>
    <x v="0"/>
    <n v="5"/>
    <s v="OT"/>
    <x v="7"/>
  </r>
  <r>
    <n v="50064831"/>
    <n v="21165439"/>
    <d v="2018-05-23T00:00:00"/>
    <d v="2018-05-29T00:00:00"/>
    <x v="1"/>
    <x v="329"/>
    <n v="179"/>
    <s v="CAD"/>
    <x v="0"/>
    <n v="0"/>
    <x v="0"/>
    <n v="5"/>
    <s v="CN"/>
    <x v="5"/>
  </r>
  <r>
    <n v="50064861"/>
    <n v="12843425"/>
    <d v="2018-05-01T00:00:00"/>
    <d v="2018-05-06T00:00:00"/>
    <x v="1"/>
    <x v="118"/>
    <n v="150"/>
    <s v="GBP"/>
    <x v="8"/>
    <n v="1"/>
    <x v="0"/>
    <n v="5"/>
    <s v="CN"/>
    <x v="2"/>
  </r>
  <r>
    <n v="50064871"/>
    <n v="21164275"/>
    <d v="2017-12-15T00:00:00"/>
    <d v="2017-12-21T00:00:00"/>
    <x v="2"/>
    <x v="525"/>
    <n v="255"/>
    <s v="CAD"/>
    <x v="9"/>
    <n v="1"/>
    <x v="1"/>
    <n v="12"/>
    <s v="CN"/>
    <x v="5"/>
  </r>
  <r>
    <n v="50064891"/>
    <n v="21168951"/>
    <d v="2018-11-03T00:00:00"/>
    <d v="2018-11-06T00:00:00"/>
    <x v="2"/>
    <x v="1231"/>
    <n v="20713"/>
    <s v="EUR"/>
    <x v="0"/>
    <n v="1"/>
    <x v="0"/>
    <n v="11"/>
    <s v="CN"/>
    <x v="7"/>
  </r>
  <r>
    <n v="50064911"/>
    <n v="21174028"/>
    <d v="2018-07-11T00:00:00"/>
    <d v="2018-07-15T00:00:00"/>
    <x v="3"/>
    <x v="796"/>
    <n v="229"/>
    <s v="CAD"/>
    <x v="18"/>
    <n v="0"/>
    <x v="0"/>
    <n v="7"/>
    <s v="OT"/>
    <x v="0"/>
  </r>
  <r>
    <n v="50064931"/>
    <n v="21165639"/>
    <d v="2018-04-03T00:00:00"/>
    <d v="2018-04-09T00:00:00"/>
    <x v="1"/>
    <x v="132"/>
    <n v="147"/>
    <s v="USD"/>
    <x v="14"/>
    <n v="0"/>
    <x v="0"/>
    <n v="4"/>
    <s v="OT"/>
    <x v="5"/>
  </r>
  <r>
    <n v="50064941"/>
    <n v="5108959"/>
    <d v="2018-04-11T00:00:00"/>
    <d v="2018-04-16T00:00:00"/>
    <x v="2"/>
    <x v="337"/>
    <n v="144"/>
    <s v="EUR"/>
    <x v="0"/>
    <n v="1"/>
    <x v="0"/>
    <n v="4"/>
    <s v="EN"/>
    <x v="2"/>
  </r>
  <r>
    <n v="50064981"/>
    <n v="94274"/>
    <d v="2018-11-21T00:00:00"/>
    <d v="2018-11-23T00:00:00"/>
    <x v="2"/>
    <x v="1154"/>
    <n v="971"/>
    <s v="GBP"/>
    <x v="5"/>
    <n v="1"/>
    <x v="0"/>
    <n v="11"/>
    <s v="CN"/>
    <x v="3"/>
  </r>
  <r>
    <n v="50065021"/>
    <n v="17057862"/>
    <d v="2018-04-01T00:00:00"/>
    <d v="2018-04-04T00:00:00"/>
    <x v="0"/>
    <x v="9"/>
    <n v="170"/>
    <s v="EUR"/>
    <x v="1"/>
    <n v="1"/>
    <x v="0"/>
    <n v="4"/>
    <s v="CN"/>
    <x v="7"/>
  </r>
  <r>
    <n v="50065031"/>
    <n v="284371"/>
    <d v="2018-01-18T00:00:00"/>
    <d v="2018-01-24T00:00:00"/>
    <x v="1"/>
    <x v="791"/>
    <n v="62"/>
    <s v="EUR"/>
    <x v="5"/>
    <n v="1"/>
    <x v="0"/>
    <n v="1"/>
    <s v="EN"/>
    <x v="5"/>
  </r>
  <r>
    <n v="50065061"/>
    <n v="20060141"/>
    <d v="2018-05-13T00:00:00"/>
    <d v="2018-05-19T00:00:00"/>
    <x v="2"/>
    <x v="225"/>
    <n v="159"/>
    <s v="CAD"/>
    <x v="1"/>
    <n v="0"/>
    <x v="0"/>
    <n v="5"/>
    <s v="CN"/>
    <x v="5"/>
  </r>
  <r>
    <n v="50065071"/>
    <n v="8400204"/>
    <d v="2018-05-13T00:00:00"/>
    <d v="2018-05-17T00:00:00"/>
    <x v="1"/>
    <x v="62"/>
    <n v="264"/>
    <s v="EUR"/>
    <x v="10"/>
    <n v="1"/>
    <x v="0"/>
    <n v="5"/>
    <s v="CN"/>
    <x v="0"/>
  </r>
  <r>
    <n v="50065081"/>
    <n v="5264466"/>
    <d v="2018-06-03T00:00:00"/>
    <d v="2018-06-07T00:00:00"/>
    <x v="1"/>
    <x v="212"/>
    <n v="247"/>
    <s v="USD"/>
    <x v="6"/>
    <n v="1"/>
    <x v="0"/>
    <n v="6"/>
    <s v="OT"/>
    <x v="0"/>
  </r>
  <r>
    <n v="50065091"/>
    <n v="4065192"/>
    <d v="2018-09-05T00:00:00"/>
    <d v="2018-09-09T00:00:00"/>
    <x v="0"/>
    <x v="631"/>
    <n v="54"/>
    <s v="CAD"/>
    <x v="8"/>
    <n v="1"/>
    <x v="0"/>
    <n v="9"/>
    <s v="OT"/>
    <x v="0"/>
  </r>
  <r>
    <n v="50065111"/>
    <n v="21171213"/>
    <d v="2018-10-05T00:00:00"/>
    <d v="2018-10-12T00:00:00"/>
    <x v="1"/>
    <x v="296"/>
    <n v="501"/>
    <s v="USD"/>
    <x v="5"/>
    <n v="1"/>
    <x v="0"/>
    <n v="10"/>
    <s v="CN"/>
    <x v="4"/>
  </r>
  <r>
    <n v="50065121"/>
    <n v="38072"/>
    <d v="2018-03-14T00:00:00"/>
    <d v="2018-03-19T00:00:00"/>
    <x v="2"/>
    <x v="1232"/>
    <n v="478"/>
    <s v="EUR"/>
    <x v="1"/>
    <n v="0"/>
    <x v="0"/>
    <n v="3"/>
    <s v="OT"/>
    <x v="2"/>
  </r>
  <r>
    <n v="50065151"/>
    <n v="17248385"/>
    <d v="2018-01-27T00:00:00"/>
    <d v="2018-01-29T00:00:00"/>
    <x v="2"/>
    <x v="234"/>
    <n v="67"/>
    <s v="CAD"/>
    <x v="8"/>
    <n v="1"/>
    <x v="0"/>
    <n v="1"/>
    <s v="CN"/>
    <x v="3"/>
  </r>
  <r>
    <n v="50065191"/>
    <n v="12409955"/>
    <d v="2018-07-20T00:00:00"/>
    <d v="2018-07-26T00:00:00"/>
    <x v="1"/>
    <x v="1233"/>
    <n v="35307"/>
    <s v="USD"/>
    <x v="9"/>
    <n v="0"/>
    <x v="0"/>
    <n v="7"/>
    <s v="OT"/>
    <x v="5"/>
  </r>
  <r>
    <n v="50065201"/>
    <n v="21152440"/>
    <d v="2018-06-09T00:00:00"/>
    <d v="2018-06-15T00:00:00"/>
    <x v="2"/>
    <x v="602"/>
    <n v="160"/>
    <s v="USD"/>
    <x v="16"/>
    <n v="1"/>
    <x v="0"/>
    <n v="6"/>
    <s v="EN"/>
    <x v="5"/>
  </r>
  <r>
    <n v="50065241"/>
    <n v="20873838"/>
    <d v="2018-06-23T00:00:00"/>
    <d v="2018-06-28T00:00:00"/>
    <x v="1"/>
    <x v="199"/>
    <n v="63"/>
    <s v="CAD"/>
    <x v="12"/>
    <n v="1"/>
    <x v="0"/>
    <n v="6"/>
    <s v="OT"/>
    <x v="2"/>
  </r>
  <r>
    <n v="50065281"/>
    <n v="17057862"/>
    <d v="2017-12-09T00:00:00"/>
    <d v="2017-12-10T00:00:00"/>
    <x v="0"/>
    <x v="254"/>
    <n v="315"/>
    <s v="EUR"/>
    <x v="8"/>
    <n v="1"/>
    <x v="1"/>
    <n v="12"/>
    <s v="CN"/>
    <x v="1"/>
  </r>
  <r>
    <n v="50065291"/>
    <n v="8540297"/>
    <d v="2018-02-08T00:00:00"/>
    <d v="2018-02-13T00:00:00"/>
    <x v="3"/>
    <x v="178"/>
    <n v="81"/>
    <s v="GBP"/>
    <x v="11"/>
    <n v="0"/>
    <x v="0"/>
    <n v="2"/>
    <s v="CN"/>
    <x v="2"/>
  </r>
  <r>
    <n v="50065301"/>
    <n v="21172358"/>
    <d v="2018-04-11T00:00:00"/>
    <d v="2018-04-16T00:00:00"/>
    <x v="3"/>
    <x v="273"/>
    <n v="86"/>
    <s v="GBP"/>
    <x v="17"/>
    <n v="1"/>
    <x v="0"/>
    <n v="4"/>
    <s v="CN"/>
    <x v="2"/>
  </r>
  <r>
    <n v="50065321"/>
    <n v="184382"/>
    <d v="2018-04-15T00:00:00"/>
    <d v="2018-04-16T00:00:00"/>
    <x v="1"/>
    <x v="182"/>
    <n v="138"/>
    <s v="CAD"/>
    <x v="8"/>
    <n v="1"/>
    <x v="0"/>
    <n v="4"/>
    <s v="CN"/>
    <x v="1"/>
  </r>
  <r>
    <n v="50065351"/>
    <n v="20802059"/>
    <d v="2018-06-13T00:00:00"/>
    <d v="2018-06-15T00:00:00"/>
    <x v="2"/>
    <x v="93"/>
    <n v="77"/>
    <s v="EUR"/>
    <x v="3"/>
    <n v="1"/>
    <x v="0"/>
    <n v="6"/>
    <s v="CN"/>
    <x v="3"/>
  </r>
  <r>
    <n v="50065361"/>
    <n v="21172644"/>
    <d v="2018-03-08T00:00:00"/>
    <d v="2018-03-15T00:00:00"/>
    <x v="1"/>
    <x v="531"/>
    <n v="38"/>
    <s v="EUR"/>
    <x v="10"/>
    <n v="0"/>
    <x v="0"/>
    <n v="3"/>
    <s v="CN"/>
    <x v="4"/>
  </r>
  <r>
    <n v="50065381"/>
    <n v="21171719"/>
    <d v="2018-02-10T00:00:00"/>
    <d v="2018-02-16T00:00:00"/>
    <x v="3"/>
    <x v="204"/>
    <n v="313"/>
    <s v="EUR"/>
    <x v="5"/>
    <n v="0"/>
    <x v="0"/>
    <n v="2"/>
    <s v="OT"/>
    <x v="5"/>
  </r>
  <r>
    <n v="50065401"/>
    <n v="21000703"/>
    <d v="2018-03-24T00:00:00"/>
    <d v="2018-03-27T00:00:00"/>
    <x v="3"/>
    <x v="750"/>
    <n v="43"/>
    <s v="CAD"/>
    <x v="9"/>
    <n v="1"/>
    <x v="0"/>
    <n v="3"/>
    <s v="OT"/>
    <x v="7"/>
  </r>
  <r>
    <n v="50065421"/>
    <n v="21163330"/>
    <d v="2018-05-02T00:00:00"/>
    <d v="2018-05-04T00:00:00"/>
    <x v="0"/>
    <x v="231"/>
    <n v="395"/>
    <s v="GBP"/>
    <x v="9"/>
    <n v="1"/>
    <x v="0"/>
    <n v="5"/>
    <s v="OT"/>
    <x v="3"/>
  </r>
  <r>
    <n v="50065441"/>
    <n v="7221566"/>
    <d v="2018-10-08T00:00:00"/>
    <d v="2018-10-11T00:00:00"/>
    <x v="0"/>
    <x v="63"/>
    <n v="304"/>
    <s v="GBP"/>
    <x v="8"/>
    <n v="0"/>
    <x v="0"/>
    <n v="10"/>
    <s v="EN"/>
    <x v="7"/>
  </r>
  <r>
    <n v="50065471"/>
    <n v="6786397"/>
    <d v="2018-05-27T00:00:00"/>
    <d v="2018-06-03T00:00:00"/>
    <x v="3"/>
    <x v="860"/>
    <n v="224"/>
    <s v="CAD"/>
    <x v="1"/>
    <n v="0"/>
    <x v="0"/>
    <n v="6"/>
    <s v="OT"/>
    <x v="4"/>
  </r>
  <r>
    <n v="50065491"/>
    <n v="8540297"/>
    <d v="2018-01-07T00:00:00"/>
    <d v="2018-01-07T00:00:00"/>
    <x v="3"/>
    <x v="28"/>
    <n v="91"/>
    <s v="GBP"/>
    <x v="0"/>
    <n v="0"/>
    <x v="0"/>
    <n v="1"/>
    <s v="CN"/>
    <x v="6"/>
  </r>
  <r>
    <n v="50065501"/>
    <n v="5820870"/>
    <d v="2018-11-11T00:00:00"/>
    <d v="2018-11-14T00:00:00"/>
    <x v="1"/>
    <x v="608"/>
    <n v="280"/>
    <s v="EUR"/>
    <x v="11"/>
    <n v="1"/>
    <x v="0"/>
    <n v="11"/>
    <s v="CN"/>
    <x v="7"/>
  </r>
  <r>
    <n v="50065531"/>
    <n v="21171623"/>
    <d v="2018-07-29T00:00:00"/>
    <d v="2018-08-05T00:00:00"/>
    <x v="3"/>
    <x v="702"/>
    <n v="81"/>
    <s v="CAD"/>
    <x v="9"/>
    <n v="1"/>
    <x v="0"/>
    <n v="8"/>
    <s v="EN"/>
    <x v="4"/>
  </r>
  <r>
    <n v="50065541"/>
    <n v="8414634"/>
    <d v="2018-06-08T00:00:00"/>
    <d v="2018-06-09T00:00:00"/>
    <x v="1"/>
    <x v="29"/>
    <n v="70"/>
    <s v="USD"/>
    <x v="9"/>
    <n v="0"/>
    <x v="0"/>
    <n v="6"/>
    <s v="EN"/>
    <x v="1"/>
  </r>
  <r>
    <n v="50065561"/>
    <n v="4852928"/>
    <d v="2018-07-27T00:00:00"/>
    <d v="2018-07-28T00:00:00"/>
    <x v="2"/>
    <x v="1234"/>
    <n v="243"/>
    <s v="EUR"/>
    <x v="6"/>
    <n v="1"/>
    <x v="0"/>
    <n v="7"/>
    <s v="EN"/>
    <x v="1"/>
  </r>
  <r>
    <n v="50065591"/>
    <n v="14297833"/>
    <d v="2018-05-13T00:00:00"/>
    <d v="2018-05-20T00:00:00"/>
    <x v="1"/>
    <x v="70"/>
    <n v="184"/>
    <s v="CAD"/>
    <x v="13"/>
    <n v="1"/>
    <x v="0"/>
    <n v="5"/>
    <s v="CN"/>
    <x v="4"/>
  </r>
  <r>
    <n v="50065601"/>
    <n v="19291016"/>
    <d v="2018-07-22T00:00:00"/>
    <d v="2018-07-23T00:00:00"/>
    <x v="3"/>
    <x v="304"/>
    <n v="78"/>
    <s v="EUR"/>
    <x v="2"/>
    <n v="1"/>
    <x v="0"/>
    <n v="7"/>
    <s v="CN"/>
    <x v="1"/>
  </r>
  <r>
    <n v="50065611"/>
    <n v="8607218"/>
    <d v="2018-08-02T00:00:00"/>
    <d v="2018-08-06T00:00:00"/>
    <x v="1"/>
    <x v="1235"/>
    <n v="356"/>
    <s v="USD"/>
    <x v="1"/>
    <n v="1"/>
    <x v="0"/>
    <n v="8"/>
    <s v="OT"/>
    <x v="0"/>
  </r>
  <r>
    <n v="50065671"/>
    <n v="21173637"/>
    <d v="2018-06-09T00:00:00"/>
    <d v="2018-06-09T00:00:00"/>
    <x v="2"/>
    <x v="619"/>
    <n v="201"/>
    <s v="USD"/>
    <x v="17"/>
    <n v="1"/>
    <x v="0"/>
    <n v="6"/>
    <s v="EN"/>
    <x v="6"/>
  </r>
  <r>
    <n v="50065681"/>
    <n v="21172473"/>
    <d v="2018-08-02T00:00:00"/>
    <d v="2018-08-07T00:00:00"/>
    <x v="1"/>
    <x v="653"/>
    <n v="284"/>
    <s v="GBP"/>
    <x v="0"/>
    <n v="1"/>
    <x v="0"/>
    <n v="8"/>
    <s v="OT"/>
    <x v="2"/>
  </r>
  <r>
    <n v="50065691"/>
    <n v="21170373"/>
    <d v="2018-04-18T00:00:00"/>
    <d v="2018-04-22T00:00:00"/>
    <x v="1"/>
    <x v="96"/>
    <n v="41"/>
    <s v="USD"/>
    <x v="3"/>
    <n v="1"/>
    <x v="0"/>
    <n v="4"/>
    <s v="CN"/>
    <x v="0"/>
  </r>
  <r>
    <n v="50065701"/>
    <n v="347988"/>
    <d v="2018-01-04T00:00:00"/>
    <d v="2018-01-06T00:00:00"/>
    <x v="3"/>
    <x v="1236"/>
    <n v="8521"/>
    <s v="CAD"/>
    <x v="8"/>
    <n v="1"/>
    <x v="0"/>
    <n v="1"/>
    <s v="EN"/>
    <x v="3"/>
  </r>
  <r>
    <n v="50065721"/>
    <n v="20710992"/>
    <d v="2018-07-21T00:00:00"/>
    <d v="2018-07-25T00:00:00"/>
    <x v="1"/>
    <x v="1237"/>
    <n v="565"/>
    <s v="EUR"/>
    <x v="5"/>
    <n v="1"/>
    <x v="0"/>
    <n v="7"/>
    <s v="OT"/>
    <x v="0"/>
  </r>
  <r>
    <n v="50065731"/>
    <n v="21168741"/>
    <d v="2017-12-30T00:00:00"/>
    <d v="2018-01-05T00:00:00"/>
    <x v="1"/>
    <x v="669"/>
    <n v="76"/>
    <s v="GBP"/>
    <x v="5"/>
    <n v="1"/>
    <x v="0"/>
    <n v="1"/>
    <s v="EN"/>
    <x v="5"/>
  </r>
  <r>
    <n v="50065741"/>
    <n v="393420"/>
    <d v="2017-12-03T00:00:00"/>
    <d v="2017-12-07T00:00:00"/>
    <x v="2"/>
    <x v="30"/>
    <n v="48"/>
    <s v="CAD"/>
    <x v="3"/>
    <n v="1"/>
    <x v="1"/>
    <n v="12"/>
    <s v="EN"/>
    <x v="0"/>
  </r>
  <r>
    <n v="50065751"/>
    <n v="10619175"/>
    <d v="2018-11-07T00:00:00"/>
    <d v="2018-11-12T00:00:00"/>
    <x v="1"/>
    <x v="248"/>
    <n v="458"/>
    <s v="GBP"/>
    <x v="3"/>
    <n v="1"/>
    <x v="0"/>
    <n v="11"/>
    <s v="CN"/>
    <x v="2"/>
  </r>
  <r>
    <n v="50065781"/>
    <n v="17795178"/>
    <d v="2018-08-27T00:00:00"/>
    <d v="2018-08-27T00:00:00"/>
    <x v="2"/>
    <x v="244"/>
    <n v="101"/>
    <s v="GBP"/>
    <x v="8"/>
    <n v="0"/>
    <x v="0"/>
    <n v="8"/>
    <s v="EN"/>
    <x v="6"/>
  </r>
  <r>
    <n v="50065831"/>
    <n v="9101024"/>
    <d v="2018-02-01T00:00:00"/>
    <d v="2018-02-07T00:00:00"/>
    <x v="3"/>
    <x v="399"/>
    <n v="333"/>
    <s v="EUR"/>
    <x v="14"/>
    <n v="1"/>
    <x v="0"/>
    <n v="2"/>
    <s v="EN"/>
    <x v="5"/>
  </r>
  <r>
    <n v="50065851"/>
    <n v="21167796"/>
    <d v="2017-12-01T00:00:00"/>
    <d v="2017-12-07T00:00:00"/>
    <x v="1"/>
    <x v="774"/>
    <n v="376"/>
    <s v="CAD"/>
    <x v="3"/>
    <n v="1"/>
    <x v="1"/>
    <n v="12"/>
    <s v="CN"/>
    <x v="5"/>
  </r>
  <r>
    <n v="50065921"/>
    <n v="384042"/>
    <d v="2018-10-20T00:00:00"/>
    <d v="2018-10-25T00:00:00"/>
    <x v="2"/>
    <x v="973"/>
    <n v="233"/>
    <s v="EUR"/>
    <x v="7"/>
    <n v="1"/>
    <x v="0"/>
    <n v="10"/>
    <s v="CN"/>
    <x v="2"/>
  </r>
  <r>
    <n v="50065951"/>
    <n v="7098566"/>
    <d v="2018-10-14T00:00:00"/>
    <d v="2018-10-14T00:00:00"/>
    <x v="3"/>
    <x v="405"/>
    <n v="82"/>
    <s v="EUR"/>
    <x v="9"/>
    <n v="1"/>
    <x v="0"/>
    <n v="10"/>
    <s v="OT"/>
    <x v="6"/>
  </r>
  <r>
    <n v="50065961"/>
    <n v="11919365"/>
    <d v="2018-05-08T00:00:00"/>
    <d v="2018-05-15T00:00:00"/>
    <x v="1"/>
    <x v="3"/>
    <n v="75"/>
    <s v="EUR"/>
    <x v="11"/>
    <n v="1"/>
    <x v="0"/>
    <n v="5"/>
    <s v="CN"/>
    <x v="4"/>
  </r>
  <r>
    <n v="50065971"/>
    <n v="12118067"/>
    <d v="2018-01-03T00:00:00"/>
    <d v="2018-01-05T00:00:00"/>
    <x v="0"/>
    <x v="525"/>
    <n v="104"/>
    <s v="EUR"/>
    <x v="9"/>
    <n v="1"/>
    <x v="0"/>
    <n v="1"/>
    <s v="EN"/>
    <x v="3"/>
  </r>
  <r>
    <n v="50065981"/>
    <n v="19137465"/>
    <d v="2018-08-06T00:00:00"/>
    <d v="2018-08-12T00:00:00"/>
    <x v="2"/>
    <x v="322"/>
    <n v="42"/>
    <s v="EUR"/>
    <x v="0"/>
    <n v="0"/>
    <x v="0"/>
    <n v="8"/>
    <s v="CN"/>
    <x v="5"/>
  </r>
  <r>
    <n v="50066011"/>
    <n v="13153312"/>
    <d v="2018-10-19T00:00:00"/>
    <d v="2018-10-21T00:00:00"/>
    <x v="1"/>
    <x v="1131"/>
    <n v="247"/>
    <s v="USD"/>
    <x v="12"/>
    <n v="0"/>
    <x v="0"/>
    <n v="10"/>
    <s v="CN"/>
    <x v="3"/>
  </r>
  <r>
    <n v="50066021"/>
    <n v="19967805"/>
    <d v="2018-05-24T00:00:00"/>
    <d v="2018-05-29T00:00:00"/>
    <x v="1"/>
    <x v="266"/>
    <n v="160"/>
    <s v="EUR"/>
    <x v="1"/>
    <n v="0"/>
    <x v="0"/>
    <n v="5"/>
    <s v="EN"/>
    <x v="2"/>
  </r>
  <r>
    <n v="50066031"/>
    <n v="21170411"/>
    <d v="2018-01-11T00:00:00"/>
    <d v="2018-01-18T00:00:00"/>
    <x v="2"/>
    <x v="1238"/>
    <n v="1229"/>
    <s v="EUR"/>
    <x v="17"/>
    <n v="1"/>
    <x v="0"/>
    <n v="1"/>
    <s v="CN"/>
    <x v="4"/>
  </r>
  <r>
    <n v="50066041"/>
    <n v="20781186"/>
    <d v="2018-10-25T00:00:00"/>
    <d v="2018-10-29T00:00:00"/>
    <x v="1"/>
    <x v="81"/>
    <n v="274"/>
    <s v="CAD"/>
    <x v="2"/>
    <n v="1"/>
    <x v="0"/>
    <n v="10"/>
    <s v="EN"/>
    <x v="0"/>
  </r>
  <r>
    <n v="50066051"/>
    <n v="5951266"/>
    <d v="2018-09-24T00:00:00"/>
    <d v="2018-09-30T00:00:00"/>
    <x v="1"/>
    <x v="1239"/>
    <n v="519"/>
    <s v="GBP"/>
    <x v="18"/>
    <n v="1"/>
    <x v="0"/>
    <n v="9"/>
    <s v="EN"/>
    <x v="5"/>
  </r>
  <r>
    <n v="50066061"/>
    <n v="21169304"/>
    <d v="2018-05-30T00:00:00"/>
    <d v="2018-06-02T00:00:00"/>
    <x v="3"/>
    <x v="515"/>
    <n v="144"/>
    <s v="EUR"/>
    <x v="3"/>
    <n v="1"/>
    <x v="0"/>
    <n v="6"/>
    <s v="CN"/>
    <x v="7"/>
  </r>
  <r>
    <n v="50066071"/>
    <n v="12742690"/>
    <d v="2018-05-28T00:00:00"/>
    <d v="2018-06-03T00:00:00"/>
    <x v="1"/>
    <x v="417"/>
    <n v="78"/>
    <s v="CAD"/>
    <x v="0"/>
    <n v="0"/>
    <x v="0"/>
    <n v="6"/>
    <s v="CN"/>
    <x v="5"/>
  </r>
  <r>
    <n v="50066081"/>
    <n v="18553681"/>
    <d v="2018-01-09T00:00:00"/>
    <d v="2018-01-09T00:00:00"/>
    <x v="1"/>
    <x v="1240"/>
    <n v="344"/>
    <s v="GBP"/>
    <x v="16"/>
    <n v="1"/>
    <x v="0"/>
    <n v="1"/>
    <s v="CN"/>
    <x v="6"/>
  </r>
  <r>
    <n v="50066101"/>
    <n v="20773580"/>
    <d v="2018-07-05T00:00:00"/>
    <d v="2018-07-11T00:00:00"/>
    <x v="1"/>
    <x v="545"/>
    <n v="376"/>
    <s v="EUR"/>
    <x v="6"/>
    <n v="0"/>
    <x v="0"/>
    <n v="7"/>
    <s v="EN"/>
    <x v="5"/>
  </r>
  <r>
    <n v="50066111"/>
    <n v="19068053"/>
    <d v="2017-12-27T00:00:00"/>
    <d v="2017-12-29T00:00:00"/>
    <x v="1"/>
    <x v="317"/>
    <n v="86"/>
    <s v="CAD"/>
    <x v="0"/>
    <n v="1"/>
    <x v="1"/>
    <n v="12"/>
    <s v="CN"/>
    <x v="3"/>
  </r>
  <r>
    <n v="50066121"/>
    <n v="7067806"/>
    <d v="2018-08-31T00:00:00"/>
    <d v="2018-09-05T00:00:00"/>
    <x v="0"/>
    <x v="428"/>
    <n v="375"/>
    <s v="CAD"/>
    <x v="0"/>
    <n v="1"/>
    <x v="0"/>
    <n v="9"/>
    <s v="CN"/>
    <x v="2"/>
  </r>
  <r>
    <n v="50066151"/>
    <n v="8677527"/>
    <d v="2018-02-27T00:00:00"/>
    <d v="2018-03-02T00:00:00"/>
    <x v="0"/>
    <x v="476"/>
    <n v="311"/>
    <s v="EUR"/>
    <x v="11"/>
    <n v="1"/>
    <x v="0"/>
    <n v="3"/>
    <s v="OT"/>
    <x v="7"/>
  </r>
  <r>
    <n v="50066161"/>
    <n v="21094242"/>
    <d v="2018-04-20T00:00:00"/>
    <d v="2018-04-21T00:00:00"/>
    <x v="0"/>
    <x v="281"/>
    <n v="145"/>
    <s v="CAD"/>
    <x v="5"/>
    <n v="0"/>
    <x v="0"/>
    <n v="4"/>
    <s v="OT"/>
    <x v="1"/>
  </r>
  <r>
    <n v="50066171"/>
    <n v="20462328"/>
    <d v="2017-12-12T00:00:00"/>
    <d v="2017-12-16T00:00:00"/>
    <x v="2"/>
    <x v="64"/>
    <n v="124"/>
    <s v="USD"/>
    <x v="5"/>
    <n v="0"/>
    <x v="1"/>
    <n v="12"/>
    <s v="CN"/>
    <x v="0"/>
  </r>
  <r>
    <n v="50066211"/>
    <n v="13068763"/>
    <d v="2018-02-17T00:00:00"/>
    <d v="2018-02-22T00:00:00"/>
    <x v="2"/>
    <x v="96"/>
    <n v="36"/>
    <s v="EUR"/>
    <x v="11"/>
    <n v="1"/>
    <x v="0"/>
    <n v="2"/>
    <s v="EN"/>
    <x v="2"/>
  </r>
  <r>
    <n v="50066221"/>
    <n v="20539528"/>
    <d v="2018-09-10T00:00:00"/>
    <d v="2018-09-15T00:00:00"/>
    <x v="1"/>
    <x v="1241"/>
    <n v="378"/>
    <s v="USD"/>
    <x v="9"/>
    <n v="1"/>
    <x v="0"/>
    <n v="9"/>
    <s v="CN"/>
    <x v="2"/>
  </r>
  <r>
    <n v="50066231"/>
    <n v="12835637"/>
    <d v="2018-07-06T00:00:00"/>
    <d v="2018-07-09T00:00:00"/>
    <x v="0"/>
    <x v="378"/>
    <n v="50"/>
    <s v="CAD"/>
    <x v="1"/>
    <n v="0"/>
    <x v="0"/>
    <n v="7"/>
    <s v="CN"/>
    <x v="7"/>
  </r>
  <r>
    <n v="50066251"/>
    <n v="17258492"/>
    <d v="2018-09-07T00:00:00"/>
    <d v="2018-09-10T00:00:00"/>
    <x v="2"/>
    <x v="1242"/>
    <n v="3435"/>
    <s v="EUR"/>
    <x v="16"/>
    <n v="1"/>
    <x v="0"/>
    <n v="9"/>
    <s v="CN"/>
    <x v="7"/>
  </r>
  <r>
    <n v="50066261"/>
    <n v="21167777"/>
    <d v="2018-09-10T00:00:00"/>
    <d v="2018-09-17T00:00:00"/>
    <x v="1"/>
    <x v="56"/>
    <n v="150"/>
    <s v="CAD"/>
    <x v="1"/>
    <n v="0"/>
    <x v="0"/>
    <n v="9"/>
    <s v="CN"/>
    <x v="4"/>
  </r>
  <r>
    <n v="50066271"/>
    <n v="21167777"/>
    <d v="2017-12-15T00:00:00"/>
    <d v="2017-12-17T00:00:00"/>
    <x v="0"/>
    <x v="1234"/>
    <n v="344"/>
    <s v="CAD"/>
    <x v="5"/>
    <n v="0"/>
    <x v="1"/>
    <n v="12"/>
    <s v="CN"/>
    <x v="3"/>
  </r>
  <r>
    <n v="50066301"/>
    <n v="20236024"/>
    <d v="2018-04-01T00:00:00"/>
    <d v="2018-04-03T00:00:00"/>
    <x v="2"/>
    <x v="1243"/>
    <n v="388"/>
    <s v="CAD"/>
    <x v="18"/>
    <n v="1"/>
    <x v="0"/>
    <n v="4"/>
    <s v="OT"/>
    <x v="3"/>
  </r>
  <r>
    <n v="50066341"/>
    <n v="18428619"/>
    <d v="2018-03-25T00:00:00"/>
    <d v="2018-03-31T00:00:00"/>
    <x v="2"/>
    <x v="1244"/>
    <n v="12035"/>
    <s v="EUR"/>
    <x v="17"/>
    <n v="1"/>
    <x v="0"/>
    <n v="3"/>
    <s v="OT"/>
    <x v="5"/>
  </r>
  <r>
    <n v="50066351"/>
    <n v="21170278"/>
    <d v="2018-04-18T00:00:00"/>
    <d v="2018-04-22T00:00:00"/>
    <x v="1"/>
    <x v="1245"/>
    <n v="1608"/>
    <s v="CAD"/>
    <x v="0"/>
    <n v="1"/>
    <x v="0"/>
    <n v="4"/>
    <s v="OT"/>
    <x v="0"/>
  </r>
  <r>
    <n v="50066371"/>
    <n v="20755752"/>
    <d v="2018-09-08T00:00:00"/>
    <d v="2018-09-10T00:00:00"/>
    <x v="0"/>
    <x v="1246"/>
    <n v="150"/>
    <s v="GBP"/>
    <x v="9"/>
    <n v="0"/>
    <x v="0"/>
    <n v="9"/>
    <s v="CN"/>
    <x v="3"/>
  </r>
  <r>
    <n v="50066391"/>
    <n v="11156205"/>
    <d v="2018-09-22T00:00:00"/>
    <d v="2018-09-23T00:00:00"/>
    <x v="3"/>
    <x v="123"/>
    <n v="22"/>
    <s v="EUR"/>
    <x v="8"/>
    <n v="1"/>
    <x v="0"/>
    <n v="9"/>
    <s v="OT"/>
    <x v="1"/>
  </r>
  <r>
    <n v="50066401"/>
    <n v="14786103"/>
    <d v="2017-12-30T00:00:00"/>
    <d v="2018-01-02T00:00:00"/>
    <x v="3"/>
    <x v="1247"/>
    <n v="8582"/>
    <s v="EUR"/>
    <x v="8"/>
    <n v="0"/>
    <x v="0"/>
    <n v="1"/>
    <s v="CN"/>
    <x v="7"/>
  </r>
  <r>
    <n v="50066461"/>
    <n v="21168197"/>
    <d v="2018-08-10T00:00:00"/>
    <d v="2018-08-16T00:00:00"/>
    <x v="2"/>
    <x v="95"/>
    <n v="105"/>
    <s v="CAD"/>
    <x v="9"/>
    <n v="0"/>
    <x v="0"/>
    <n v="8"/>
    <s v="EN"/>
    <x v="5"/>
  </r>
  <r>
    <n v="50066491"/>
    <n v="162236"/>
    <d v="2018-08-26T00:00:00"/>
    <d v="2018-08-26T00:00:00"/>
    <x v="2"/>
    <x v="1248"/>
    <n v="14875"/>
    <s v="EUR"/>
    <x v="0"/>
    <n v="1"/>
    <x v="0"/>
    <n v="8"/>
    <s v="CN"/>
    <x v="6"/>
  </r>
  <r>
    <n v="50066501"/>
    <n v="21172749"/>
    <d v="2017-11-27T00:00:00"/>
    <d v="2017-11-29T00:00:00"/>
    <x v="2"/>
    <x v="1146"/>
    <n v="110"/>
    <s v="CAD"/>
    <x v="2"/>
    <n v="1"/>
    <x v="1"/>
    <n v="11"/>
    <s v="CN"/>
    <x v="3"/>
  </r>
  <r>
    <n v="50066511"/>
    <n v="9234332"/>
    <d v="2017-12-08T00:00:00"/>
    <d v="2017-12-09T00:00:00"/>
    <x v="3"/>
    <x v="430"/>
    <n v="92"/>
    <s v="EUR"/>
    <x v="8"/>
    <n v="1"/>
    <x v="1"/>
    <n v="12"/>
    <s v="CN"/>
    <x v="1"/>
  </r>
  <r>
    <n v="50066521"/>
    <n v="21167548"/>
    <d v="2017-12-03T00:00:00"/>
    <d v="2017-12-03T00:00:00"/>
    <x v="3"/>
    <x v="651"/>
    <n v="75"/>
    <s v="EUR"/>
    <x v="9"/>
    <n v="1"/>
    <x v="1"/>
    <n v="12"/>
    <s v="EN"/>
    <x v="6"/>
  </r>
  <r>
    <n v="50066541"/>
    <n v="17880413"/>
    <d v="2017-12-03T00:00:00"/>
    <d v="2017-12-03T00:00:00"/>
    <x v="1"/>
    <x v="1249"/>
    <n v="27235"/>
    <s v="CAD"/>
    <x v="12"/>
    <n v="1"/>
    <x v="1"/>
    <n v="12"/>
    <s v="OT"/>
    <x v="6"/>
  </r>
  <r>
    <n v="50066581"/>
    <n v="6112156"/>
    <d v="2018-06-14T00:00:00"/>
    <d v="2018-06-14T00:00:00"/>
    <x v="2"/>
    <x v="561"/>
    <n v="94"/>
    <s v="EUR"/>
    <x v="0"/>
    <n v="0"/>
    <x v="0"/>
    <n v="6"/>
    <s v="CN"/>
    <x v="6"/>
  </r>
  <r>
    <n v="50066591"/>
    <n v="8282178"/>
    <d v="2018-07-09T00:00:00"/>
    <d v="2018-07-12T00:00:00"/>
    <x v="3"/>
    <x v="321"/>
    <n v="30555"/>
    <s v="USD"/>
    <x v="11"/>
    <n v="1"/>
    <x v="0"/>
    <n v="7"/>
    <s v="CN"/>
    <x v="7"/>
  </r>
  <r>
    <n v="50066601"/>
    <n v="5975460"/>
    <d v="2018-04-15T00:00:00"/>
    <d v="2018-04-15T00:00:00"/>
    <x v="1"/>
    <x v="796"/>
    <n v="266"/>
    <s v="EUR"/>
    <x v="8"/>
    <n v="0"/>
    <x v="0"/>
    <n v="4"/>
    <s v="CN"/>
    <x v="6"/>
  </r>
  <r>
    <n v="50066611"/>
    <n v="7040950"/>
    <d v="2018-03-03T00:00:00"/>
    <d v="2018-03-06T00:00:00"/>
    <x v="3"/>
    <x v="1250"/>
    <n v="1077"/>
    <s v="EUR"/>
    <x v="8"/>
    <n v="1"/>
    <x v="0"/>
    <n v="3"/>
    <s v="OT"/>
    <x v="7"/>
  </r>
  <r>
    <n v="50066621"/>
    <n v="7032446"/>
    <d v="2018-09-04T00:00:00"/>
    <d v="2018-09-08T00:00:00"/>
    <x v="1"/>
    <x v="355"/>
    <n v="64"/>
    <s v="GBP"/>
    <x v="8"/>
    <n v="1"/>
    <x v="0"/>
    <n v="9"/>
    <s v="CN"/>
    <x v="0"/>
  </r>
  <r>
    <n v="50066631"/>
    <n v="95273"/>
    <d v="2018-11-08T00:00:00"/>
    <d v="2018-11-13T00:00:00"/>
    <x v="1"/>
    <x v="137"/>
    <n v="235"/>
    <s v="GBP"/>
    <x v="0"/>
    <n v="1"/>
    <x v="0"/>
    <n v="11"/>
    <s v="EN"/>
    <x v="2"/>
  </r>
  <r>
    <n v="50066641"/>
    <n v="7035338"/>
    <d v="2018-06-21T00:00:00"/>
    <d v="2018-06-26T00:00:00"/>
    <x v="1"/>
    <x v="1251"/>
    <n v="1629"/>
    <s v="EUR"/>
    <x v="5"/>
    <n v="1"/>
    <x v="0"/>
    <n v="6"/>
    <s v="CN"/>
    <x v="2"/>
  </r>
  <r>
    <n v="50066681"/>
    <n v="6045702"/>
    <d v="2018-01-15T00:00:00"/>
    <d v="2018-01-19T00:00:00"/>
    <x v="1"/>
    <x v="1131"/>
    <n v="253"/>
    <s v="CAD"/>
    <x v="5"/>
    <n v="1"/>
    <x v="0"/>
    <n v="1"/>
    <s v="OT"/>
    <x v="0"/>
  </r>
  <r>
    <n v="50066701"/>
    <n v="21164866"/>
    <d v="2018-02-09T00:00:00"/>
    <d v="2018-02-11T00:00:00"/>
    <x v="3"/>
    <x v="386"/>
    <n v="50"/>
    <s v="CAD"/>
    <x v="10"/>
    <n v="1"/>
    <x v="0"/>
    <n v="2"/>
    <s v="CN"/>
    <x v="3"/>
  </r>
  <r>
    <n v="50066711"/>
    <n v="10576123"/>
    <d v="2018-10-13T00:00:00"/>
    <d v="2018-10-13T00:00:00"/>
    <x v="2"/>
    <x v="319"/>
    <n v="66"/>
    <s v="EUR"/>
    <x v="17"/>
    <n v="1"/>
    <x v="0"/>
    <n v="10"/>
    <s v="CN"/>
    <x v="6"/>
  </r>
  <r>
    <n v="50066741"/>
    <n v="6641684"/>
    <d v="2018-02-25T00:00:00"/>
    <d v="2018-03-03T00:00:00"/>
    <x v="2"/>
    <x v="1252"/>
    <n v="37"/>
    <s v="CAD"/>
    <x v="0"/>
    <n v="1"/>
    <x v="0"/>
    <n v="3"/>
    <s v="CN"/>
    <x v="5"/>
  </r>
  <r>
    <n v="50066781"/>
    <n v="13788375"/>
    <d v="2018-06-17T00:00:00"/>
    <d v="2018-06-20T00:00:00"/>
    <x v="1"/>
    <x v="532"/>
    <n v="270"/>
    <s v="EUR"/>
    <x v="8"/>
    <n v="1"/>
    <x v="0"/>
    <n v="6"/>
    <s v="CN"/>
    <x v="7"/>
  </r>
  <r>
    <n v="50066791"/>
    <n v="21169247"/>
    <d v="2018-11-19T00:00:00"/>
    <d v="2018-11-20T00:00:00"/>
    <x v="3"/>
    <x v="1253"/>
    <n v="571"/>
    <s v="GBP"/>
    <x v="6"/>
    <n v="0"/>
    <x v="0"/>
    <n v="11"/>
    <s v="CN"/>
    <x v="1"/>
  </r>
  <r>
    <n v="50066801"/>
    <n v="6070297"/>
    <d v="2018-10-18T00:00:00"/>
    <d v="2018-10-19T00:00:00"/>
    <x v="2"/>
    <x v="1254"/>
    <n v="472"/>
    <s v="GBP"/>
    <x v="17"/>
    <n v="1"/>
    <x v="0"/>
    <n v="10"/>
    <s v="CN"/>
    <x v="1"/>
  </r>
  <r>
    <n v="50066811"/>
    <n v="21153996"/>
    <d v="2018-07-19T00:00:00"/>
    <d v="2018-07-20T00:00:00"/>
    <x v="1"/>
    <x v="192"/>
    <n v="319"/>
    <s v="EUR"/>
    <x v="3"/>
    <n v="0"/>
    <x v="0"/>
    <n v="7"/>
    <s v="CN"/>
    <x v="1"/>
  </r>
  <r>
    <n v="50066821"/>
    <n v="5640998"/>
    <d v="2018-06-19T00:00:00"/>
    <d v="2018-06-22T00:00:00"/>
    <x v="1"/>
    <x v="1016"/>
    <n v="607"/>
    <s v="USD"/>
    <x v="15"/>
    <n v="0"/>
    <x v="0"/>
    <n v="6"/>
    <s v="OT"/>
    <x v="7"/>
  </r>
  <r>
    <n v="50066831"/>
    <n v="12044876"/>
    <d v="2018-01-12T00:00:00"/>
    <d v="2018-01-15T00:00:00"/>
    <x v="1"/>
    <x v="259"/>
    <n v="195"/>
    <s v="EUR"/>
    <x v="14"/>
    <n v="1"/>
    <x v="0"/>
    <n v="1"/>
    <s v="CN"/>
    <x v="7"/>
  </r>
  <r>
    <n v="50066851"/>
    <n v="6391722"/>
    <d v="2018-02-14T00:00:00"/>
    <d v="2018-02-19T00:00:00"/>
    <x v="2"/>
    <x v="247"/>
    <n v="48"/>
    <s v="EUR"/>
    <x v="10"/>
    <n v="1"/>
    <x v="0"/>
    <n v="2"/>
    <s v="CN"/>
    <x v="2"/>
  </r>
  <r>
    <n v="50066871"/>
    <n v="17167835"/>
    <d v="2018-04-15T00:00:00"/>
    <d v="2018-04-17T00:00:00"/>
    <x v="0"/>
    <x v="1255"/>
    <n v="724"/>
    <s v="EUR"/>
    <x v="8"/>
    <n v="1"/>
    <x v="0"/>
    <n v="4"/>
    <s v="EN"/>
    <x v="3"/>
  </r>
  <r>
    <n v="50066901"/>
    <n v="8394592"/>
    <d v="2018-11-23T00:00:00"/>
    <d v="2018-11-27T00:00:00"/>
    <x v="3"/>
    <x v="488"/>
    <n v="899"/>
    <s v="GBP"/>
    <x v="5"/>
    <n v="1"/>
    <x v="0"/>
    <n v="11"/>
    <s v="CN"/>
    <x v="0"/>
  </r>
  <r>
    <n v="50066911"/>
    <n v="21162041"/>
    <d v="2018-05-29T00:00:00"/>
    <d v="2018-06-05T00:00:00"/>
    <x v="1"/>
    <x v="661"/>
    <n v="320"/>
    <s v="GBP"/>
    <x v="6"/>
    <n v="1"/>
    <x v="0"/>
    <n v="6"/>
    <s v="CN"/>
    <x v="4"/>
  </r>
  <r>
    <n v="50066921"/>
    <n v="21170354"/>
    <d v="2018-04-13T00:00:00"/>
    <d v="2018-04-17T00:00:00"/>
    <x v="3"/>
    <x v="836"/>
    <n v="286"/>
    <s v="EUR"/>
    <x v="6"/>
    <n v="1"/>
    <x v="0"/>
    <n v="4"/>
    <s v="OT"/>
    <x v="0"/>
  </r>
  <r>
    <n v="50066931"/>
    <n v="351396"/>
    <d v="2018-04-15T00:00:00"/>
    <d v="2018-04-21T00:00:00"/>
    <x v="2"/>
    <x v="427"/>
    <n v="153"/>
    <s v="EUR"/>
    <x v="15"/>
    <n v="1"/>
    <x v="0"/>
    <n v="4"/>
    <s v="CN"/>
    <x v="5"/>
  </r>
  <r>
    <n v="50066941"/>
    <n v="20811412"/>
    <d v="2018-01-14T00:00:00"/>
    <d v="2018-01-20T00:00:00"/>
    <x v="1"/>
    <x v="7"/>
    <n v="119"/>
    <s v="GBP"/>
    <x v="8"/>
    <n v="1"/>
    <x v="0"/>
    <n v="1"/>
    <s v="EN"/>
    <x v="5"/>
  </r>
  <r>
    <n v="50066951"/>
    <n v="17782265"/>
    <d v="2018-10-26T00:00:00"/>
    <d v="2018-10-29T00:00:00"/>
    <x v="3"/>
    <x v="1256"/>
    <n v="1981"/>
    <s v="CAD"/>
    <x v="11"/>
    <n v="1"/>
    <x v="0"/>
    <n v="10"/>
    <s v="CN"/>
    <x v="7"/>
  </r>
  <r>
    <n v="50066961"/>
    <n v="12361902"/>
    <d v="2018-01-12T00:00:00"/>
    <d v="2018-01-17T00:00:00"/>
    <x v="0"/>
    <x v="1257"/>
    <n v="642"/>
    <s v="EUR"/>
    <x v="8"/>
    <n v="1"/>
    <x v="0"/>
    <n v="1"/>
    <s v="CN"/>
    <x v="2"/>
  </r>
  <r>
    <n v="50066971"/>
    <n v="8447111"/>
    <d v="2017-12-18T00:00:00"/>
    <d v="2017-12-23T00:00:00"/>
    <x v="1"/>
    <x v="357"/>
    <n v="48"/>
    <s v="EUR"/>
    <x v="2"/>
    <n v="1"/>
    <x v="1"/>
    <n v="12"/>
    <s v="EN"/>
    <x v="2"/>
  </r>
  <r>
    <n v="50066981"/>
    <n v="13007922"/>
    <d v="2018-01-21T00:00:00"/>
    <d v="2018-01-23T00:00:00"/>
    <x v="1"/>
    <x v="520"/>
    <n v="163"/>
    <s v="GBP"/>
    <x v="1"/>
    <n v="1"/>
    <x v="0"/>
    <n v="1"/>
    <s v="EN"/>
    <x v="3"/>
  </r>
  <r>
    <n v="50066991"/>
    <n v="11954286"/>
    <d v="2018-08-14T00:00:00"/>
    <d v="2018-08-18T00:00:00"/>
    <x v="1"/>
    <x v="1258"/>
    <n v="1454"/>
    <s v="EUR"/>
    <x v="3"/>
    <n v="1"/>
    <x v="0"/>
    <n v="8"/>
    <s v="CN"/>
    <x v="0"/>
  </r>
  <r>
    <n v="50067021"/>
    <n v="15845961"/>
    <d v="2018-06-11T00:00:00"/>
    <d v="2018-06-13T00:00:00"/>
    <x v="2"/>
    <x v="521"/>
    <n v="9848"/>
    <s v="CAD"/>
    <x v="8"/>
    <n v="0"/>
    <x v="0"/>
    <n v="6"/>
    <s v="EN"/>
    <x v="3"/>
  </r>
  <r>
    <n v="50067041"/>
    <n v="19829935"/>
    <d v="2017-12-06T00:00:00"/>
    <d v="2017-12-10T00:00:00"/>
    <x v="2"/>
    <x v="613"/>
    <n v="268"/>
    <s v="EUR"/>
    <x v="8"/>
    <n v="1"/>
    <x v="1"/>
    <n v="12"/>
    <s v="EN"/>
    <x v="0"/>
  </r>
  <r>
    <n v="50067061"/>
    <n v="17296600"/>
    <d v="2018-10-24T00:00:00"/>
    <d v="2018-10-28T00:00:00"/>
    <x v="1"/>
    <x v="91"/>
    <n v="125"/>
    <s v="EUR"/>
    <x v="8"/>
    <n v="0"/>
    <x v="0"/>
    <n v="10"/>
    <s v="CN"/>
    <x v="0"/>
  </r>
  <r>
    <n v="50067071"/>
    <n v="21173704"/>
    <d v="2018-10-04T00:00:00"/>
    <d v="2018-10-07T00:00:00"/>
    <x v="2"/>
    <x v="594"/>
    <n v="115"/>
    <s v="GBP"/>
    <x v="11"/>
    <n v="1"/>
    <x v="0"/>
    <n v="10"/>
    <s v="OT"/>
    <x v="7"/>
  </r>
  <r>
    <n v="50067081"/>
    <n v="21149797"/>
    <d v="2018-07-12T00:00:00"/>
    <d v="2018-07-18T00:00:00"/>
    <x v="1"/>
    <x v="1259"/>
    <n v="181"/>
    <s v="CAD"/>
    <x v="17"/>
    <n v="1"/>
    <x v="0"/>
    <n v="7"/>
    <s v="CN"/>
    <x v="5"/>
  </r>
  <r>
    <n v="50067101"/>
    <n v="7985004"/>
    <d v="2018-02-21T00:00:00"/>
    <d v="2018-02-25T00:00:00"/>
    <x v="3"/>
    <x v="149"/>
    <n v="216"/>
    <s v="EUR"/>
    <x v="7"/>
    <n v="1"/>
    <x v="0"/>
    <n v="2"/>
    <s v="CN"/>
    <x v="0"/>
  </r>
  <r>
    <n v="50067121"/>
    <n v="20773580"/>
    <d v="2018-05-22T00:00:00"/>
    <d v="2018-05-26T00:00:00"/>
    <x v="3"/>
    <x v="1260"/>
    <n v="1729"/>
    <s v="EUR"/>
    <x v="9"/>
    <n v="0"/>
    <x v="0"/>
    <n v="5"/>
    <s v="EN"/>
    <x v="0"/>
  </r>
  <r>
    <n v="50067131"/>
    <n v="8915225"/>
    <d v="2018-02-24T00:00:00"/>
    <d v="2018-03-02T00:00:00"/>
    <x v="1"/>
    <x v="8"/>
    <n v="79"/>
    <s v="CAD"/>
    <x v="1"/>
    <n v="1"/>
    <x v="0"/>
    <n v="3"/>
    <s v="EN"/>
    <x v="5"/>
  </r>
  <r>
    <n v="50067141"/>
    <n v="18159045"/>
    <d v="2018-09-15T00:00:00"/>
    <d v="2018-09-17T00:00:00"/>
    <x v="1"/>
    <x v="7"/>
    <n v="234"/>
    <s v="CAD"/>
    <x v="12"/>
    <n v="1"/>
    <x v="0"/>
    <n v="9"/>
    <s v="EN"/>
    <x v="3"/>
  </r>
  <r>
    <n v="50067161"/>
    <n v="21163530"/>
    <d v="2018-01-26T00:00:00"/>
    <d v="2018-02-01T00:00:00"/>
    <x v="2"/>
    <x v="645"/>
    <n v="1377"/>
    <s v="USD"/>
    <x v="1"/>
    <n v="1"/>
    <x v="0"/>
    <n v="2"/>
    <s v="OT"/>
    <x v="5"/>
  </r>
  <r>
    <n v="50067171"/>
    <n v="21165181"/>
    <d v="2018-06-11T00:00:00"/>
    <d v="2018-06-12T00:00:00"/>
    <x v="2"/>
    <x v="289"/>
    <n v="130"/>
    <s v="GBP"/>
    <x v="16"/>
    <n v="1"/>
    <x v="0"/>
    <n v="6"/>
    <s v="OT"/>
    <x v="1"/>
  </r>
  <r>
    <n v="50067181"/>
    <n v="12564250"/>
    <d v="2018-10-15T00:00:00"/>
    <d v="2018-10-21T00:00:00"/>
    <x v="2"/>
    <x v="939"/>
    <n v="160"/>
    <s v="CAD"/>
    <x v="9"/>
    <n v="1"/>
    <x v="0"/>
    <n v="10"/>
    <s v="CN"/>
    <x v="5"/>
  </r>
  <r>
    <n v="50067211"/>
    <n v="21169304"/>
    <d v="2017-12-29T00:00:00"/>
    <d v="2017-12-31T00:00:00"/>
    <x v="1"/>
    <x v="526"/>
    <n v="305"/>
    <s v="EUR"/>
    <x v="6"/>
    <n v="1"/>
    <x v="1"/>
    <n v="12"/>
    <s v="CN"/>
    <x v="3"/>
  </r>
  <r>
    <n v="50067221"/>
    <n v="21170612"/>
    <d v="2018-05-11T00:00:00"/>
    <d v="2018-05-13T00:00:00"/>
    <x v="3"/>
    <x v="561"/>
    <n v="78"/>
    <s v="USD"/>
    <x v="5"/>
    <n v="1"/>
    <x v="0"/>
    <n v="5"/>
    <s v="CN"/>
    <x v="3"/>
  </r>
  <r>
    <n v="50067251"/>
    <n v="19829935"/>
    <d v="2018-03-17T00:00:00"/>
    <d v="2018-03-22T00:00:00"/>
    <x v="0"/>
    <x v="531"/>
    <n v="79"/>
    <s v="EUR"/>
    <x v="14"/>
    <n v="1"/>
    <x v="0"/>
    <n v="3"/>
    <s v="EN"/>
    <x v="2"/>
  </r>
  <r>
    <n v="50067261"/>
    <n v="20368026"/>
    <d v="2017-12-16T00:00:00"/>
    <d v="2017-12-22T00:00:00"/>
    <x v="1"/>
    <x v="756"/>
    <n v="151"/>
    <s v="EUR"/>
    <x v="8"/>
    <n v="1"/>
    <x v="1"/>
    <n v="12"/>
    <s v="CN"/>
    <x v="5"/>
  </r>
  <r>
    <n v="50067271"/>
    <n v="21064828"/>
    <d v="2018-09-10T00:00:00"/>
    <d v="2018-09-12T00:00:00"/>
    <x v="0"/>
    <x v="298"/>
    <n v="58"/>
    <s v="EUR"/>
    <x v="18"/>
    <n v="0"/>
    <x v="0"/>
    <n v="9"/>
    <s v="CN"/>
    <x v="3"/>
  </r>
  <r>
    <n v="50067291"/>
    <n v="295498"/>
    <d v="2018-02-02T00:00:00"/>
    <d v="2018-02-07T00:00:00"/>
    <x v="0"/>
    <x v="272"/>
    <n v="323"/>
    <s v="EUR"/>
    <x v="5"/>
    <n v="1"/>
    <x v="0"/>
    <n v="2"/>
    <s v="EN"/>
    <x v="2"/>
  </r>
  <r>
    <n v="50067311"/>
    <n v="7979000"/>
    <d v="2018-09-18T00:00:00"/>
    <d v="2018-09-18T00:00:00"/>
    <x v="2"/>
    <x v="60"/>
    <n v="78"/>
    <s v="EUR"/>
    <x v="11"/>
    <n v="1"/>
    <x v="0"/>
    <n v="9"/>
    <s v="CN"/>
    <x v="6"/>
  </r>
  <r>
    <n v="50067341"/>
    <n v="295348"/>
    <d v="2018-07-15T00:00:00"/>
    <d v="2018-07-17T00:00:00"/>
    <x v="2"/>
    <x v="2"/>
    <n v="189"/>
    <s v="EUR"/>
    <x v="9"/>
    <n v="0"/>
    <x v="0"/>
    <n v="7"/>
    <s v="CN"/>
    <x v="3"/>
  </r>
  <r>
    <n v="50067381"/>
    <n v="10576123"/>
    <d v="2018-01-08T00:00:00"/>
    <d v="2018-01-12T00:00:00"/>
    <x v="0"/>
    <x v="779"/>
    <n v="213"/>
    <s v="EUR"/>
    <x v="0"/>
    <n v="1"/>
    <x v="0"/>
    <n v="1"/>
    <s v="CN"/>
    <x v="0"/>
  </r>
  <r>
    <n v="50067391"/>
    <n v="5108959"/>
    <d v="2018-07-29T00:00:00"/>
    <d v="2018-08-05T00:00:00"/>
    <x v="1"/>
    <x v="1261"/>
    <n v="2684"/>
    <s v="EUR"/>
    <x v="12"/>
    <n v="1"/>
    <x v="0"/>
    <n v="8"/>
    <s v="EN"/>
    <x v="4"/>
  </r>
  <r>
    <n v="50067401"/>
    <n v="21172969"/>
    <d v="2018-08-12T00:00:00"/>
    <d v="2018-08-16T00:00:00"/>
    <x v="1"/>
    <x v="1262"/>
    <n v="506"/>
    <s v="USD"/>
    <x v="5"/>
    <n v="0"/>
    <x v="0"/>
    <n v="8"/>
    <s v="EN"/>
    <x v="0"/>
  </r>
  <r>
    <n v="50067411"/>
    <n v="21162490"/>
    <d v="2018-03-07T00:00:00"/>
    <d v="2018-03-08T00:00:00"/>
    <x v="3"/>
    <x v="992"/>
    <n v="162"/>
    <s v="EUR"/>
    <x v="11"/>
    <n v="1"/>
    <x v="0"/>
    <n v="3"/>
    <s v="EN"/>
    <x v="1"/>
  </r>
  <r>
    <n v="50067441"/>
    <n v="14370051"/>
    <d v="2018-11-17T00:00:00"/>
    <d v="2018-11-18T00:00:00"/>
    <x v="0"/>
    <x v="295"/>
    <n v="52"/>
    <s v="GBP"/>
    <x v="0"/>
    <n v="0"/>
    <x v="0"/>
    <n v="11"/>
    <s v="OT"/>
    <x v="1"/>
  </r>
  <r>
    <n v="50067471"/>
    <n v="7976414"/>
    <d v="2018-04-19T00:00:00"/>
    <d v="2018-04-21T00:00:00"/>
    <x v="3"/>
    <x v="453"/>
    <n v="113"/>
    <s v="EUR"/>
    <x v="0"/>
    <n v="1"/>
    <x v="0"/>
    <n v="4"/>
    <s v="OT"/>
    <x v="3"/>
  </r>
  <r>
    <n v="50067481"/>
    <n v="16989996"/>
    <d v="2018-09-01T00:00:00"/>
    <d v="2018-09-03T00:00:00"/>
    <x v="1"/>
    <x v="281"/>
    <n v="58"/>
    <s v="CAD"/>
    <x v="3"/>
    <n v="0"/>
    <x v="0"/>
    <n v="9"/>
    <s v="CN"/>
    <x v="3"/>
  </r>
  <r>
    <n v="50067511"/>
    <n v="384042"/>
    <d v="2017-11-26T00:00:00"/>
    <d v="2017-12-03T00:00:00"/>
    <x v="3"/>
    <x v="1263"/>
    <n v="1039"/>
    <s v="EUR"/>
    <x v="1"/>
    <n v="1"/>
    <x v="1"/>
    <n v="12"/>
    <s v="CN"/>
    <x v="4"/>
  </r>
  <r>
    <n v="50067521"/>
    <n v="5989060"/>
    <d v="2018-10-05T00:00:00"/>
    <d v="2018-10-09T00:00:00"/>
    <x v="1"/>
    <x v="43"/>
    <n v="228"/>
    <s v="CAD"/>
    <x v="0"/>
    <n v="0"/>
    <x v="0"/>
    <n v="10"/>
    <s v="CN"/>
    <x v="0"/>
  </r>
  <r>
    <n v="50067551"/>
    <n v="18919180"/>
    <d v="2018-06-16T00:00:00"/>
    <d v="2018-06-17T00:00:00"/>
    <x v="1"/>
    <x v="430"/>
    <n v="49"/>
    <s v="CAD"/>
    <x v="8"/>
    <n v="1"/>
    <x v="0"/>
    <n v="6"/>
    <s v="OT"/>
    <x v="1"/>
  </r>
  <r>
    <n v="50067561"/>
    <n v="9972726"/>
    <d v="2018-09-25T00:00:00"/>
    <d v="2018-09-28T00:00:00"/>
    <x v="1"/>
    <x v="301"/>
    <n v="82"/>
    <s v="GBP"/>
    <x v="0"/>
    <n v="1"/>
    <x v="0"/>
    <n v="9"/>
    <s v="CN"/>
    <x v="7"/>
  </r>
  <r>
    <n v="50067571"/>
    <n v="6472243"/>
    <d v="2018-05-04T00:00:00"/>
    <d v="2018-05-07T00:00:00"/>
    <x v="1"/>
    <x v="1264"/>
    <n v="830"/>
    <s v="EUR"/>
    <x v="19"/>
    <n v="1"/>
    <x v="0"/>
    <n v="5"/>
    <s v="OT"/>
    <x v="7"/>
  </r>
  <r>
    <n v="50067611"/>
    <n v="21167997"/>
    <d v="2018-06-30T00:00:00"/>
    <d v="2018-07-06T00:00:00"/>
    <x v="1"/>
    <x v="809"/>
    <n v="25966"/>
    <s v="GBP"/>
    <x v="11"/>
    <n v="0"/>
    <x v="0"/>
    <n v="7"/>
    <s v="OT"/>
    <x v="5"/>
  </r>
  <r>
    <n v="50067651"/>
    <n v="21165372"/>
    <d v="2018-03-19T00:00:00"/>
    <d v="2018-03-19T00:00:00"/>
    <x v="2"/>
    <x v="140"/>
    <n v="389"/>
    <s v="USD"/>
    <x v="5"/>
    <n v="0"/>
    <x v="0"/>
    <n v="3"/>
    <s v="CN"/>
    <x v="6"/>
  </r>
  <r>
    <n v="50067691"/>
    <n v="21162041"/>
    <d v="2018-11-16T00:00:00"/>
    <d v="2018-11-19T00:00:00"/>
    <x v="0"/>
    <x v="1265"/>
    <n v="210"/>
    <s v="GBP"/>
    <x v="6"/>
    <n v="1"/>
    <x v="0"/>
    <n v="11"/>
    <s v="CN"/>
    <x v="7"/>
  </r>
  <r>
    <n v="50067701"/>
    <n v="21173627"/>
    <d v="2018-09-18T00:00:00"/>
    <d v="2018-09-21T00:00:00"/>
    <x v="2"/>
    <x v="836"/>
    <n v="218"/>
    <s v="USD"/>
    <x v="3"/>
    <n v="0"/>
    <x v="0"/>
    <n v="9"/>
    <s v="EN"/>
    <x v="7"/>
  </r>
  <r>
    <n v="50067711"/>
    <n v="7976414"/>
    <d v="2018-04-08T00:00:00"/>
    <d v="2018-04-12T00:00:00"/>
    <x v="0"/>
    <x v="335"/>
    <n v="257"/>
    <s v="EUR"/>
    <x v="5"/>
    <n v="1"/>
    <x v="0"/>
    <n v="4"/>
    <s v="OT"/>
    <x v="0"/>
  </r>
  <r>
    <n v="50067751"/>
    <n v="21158835"/>
    <d v="2018-07-31T00:00:00"/>
    <d v="2018-08-03T00:00:00"/>
    <x v="1"/>
    <x v="1128"/>
    <n v="287"/>
    <s v="USD"/>
    <x v="5"/>
    <n v="1"/>
    <x v="0"/>
    <n v="8"/>
    <s v="EN"/>
    <x v="7"/>
  </r>
  <r>
    <n v="50067761"/>
    <n v="4379961"/>
    <d v="2018-11-16T00:00:00"/>
    <d v="2018-11-16T00:00:00"/>
    <x v="2"/>
    <x v="104"/>
    <n v="186"/>
    <s v="USD"/>
    <x v="8"/>
    <n v="1"/>
    <x v="0"/>
    <n v="11"/>
    <s v="OT"/>
    <x v="6"/>
  </r>
  <r>
    <n v="50067771"/>
    <n v="12864192"/>
    <d v="2018-04-25T00:00:00"/>
    <d v="2018-05-02T00:00:00"/>
    <x v="1"/>
    <x v="1266"/>
    <n v="32109"/>
    <s v="EUR"/>
    <x v="0"/>
    <n v="1"/>
    <x v="0"/>
    <n v="5"/>
    <s v="EN"/>
    <x v="4"/>
  </r>
  <r>
    <n v="50067791"/>
    <n v="6382417"/>
    <d v="2018-03-10T00:00:00"/>
    <d v="2018-03-15T00:00:00"/>
    <x v="1"/>
    <x v="1267"/>
    <n v="859"/>
    <s v="USD"/>
    <x v="10"/>
    <n v="1"/>
    <x v="0"/>
    <n v="3"/>
    <s v="OT"/>
    <x v="2"/>
  </r>
  <r>
    <n v="50067811"/>
    <n v="21167052"/>
    <d v="2018-07-30T00:00:00"/>
    <d v="2018-08-05T00:00:00"/>
    <x v="3"/>
    <x v="165"/>
    <n v="214"/>
    <s v="EUR"/>
    <x v="10"/>
    <n v="1"/>
    <x v="0"/>
    <n v="8"/>
    <s v="CN"/>
    <x v="5"/>
  </r>
  <r>
    <n v="50067821"/>
    <n v="12976790"/>
    <d v="2018-04-27T00:00:00"/>
    <d v="2018-04-28T00:00:00"/>
    <x v="1"/>
    <x v="1268"/>
    <n v="2416"/>
    <s v="GBP"/>
    <x v="8"/>
    <n v="1"/>
    <x v="0"/>
    <n v="4"/>
    <s v="EN"/>
    <x v="1"/>
  </r>
  <r>
    <n v="50067831"/>
    <n v="20566756"/>
    <d v="2017-12-06T00:00:00"/>
    <d v="2017-12-06T00:00:00"/>
    <x v="2"/>
    <x v="273"/>
    <n v="58"/>
    <s v="EUR"/>
    <x v="10"/>
    <n v="1"/>
    <x v="1"/>
    <n v="12"/>
    <s v="EN"/>
    <x v="6"/>
  </r>
  <r>
    <n v="50067851"/>
    <n v="8515846"/>
    <d v="2018-04-27T00:00:00"/>
    <d v="2018-05-02T00:00:00"/>
    <x v="2"/>
    <x v="453"/>
    <n v="96"/>
    <s v="EUR"/>
    <x v="9"/>
    <n v="1"/>
    <x v="0"/>
    <n v="5"/>
    <s v="CN"/>
    <x v="2"/>
  </r>
  <r>
    <n v="50067861"/>
    <n v="4252914"/>
    <d v="2018-01-29T00:00:00"/>
    <d v="2018-01-29T00:00:00"/>
    <x v="1"/>
    <x v="1269"/>
    <n v="4385"/>
    <s v="CAD"/>
    <x v="0"/>
    <n v="0"/>
    <x v="0"/>
    <n v="1"/>
    <s v="EN"/>
    <x v="6"/>
  </r>
  <r>
    <n v="50067871"/>
    <n v="13639664"/>
    <d v="2018-01-07T00:00:00"/>
    <d v="2018-01-13T00:00:00"/>
    <x v="1"/>
    <x v="65"/>
    <n v="58"/>
    <s v="CAD"/>
    <x v="9"/>
    <n v="1"/>
    <x v="0"/>
    <n v="1"/>
    <s v="OT"/>
    <x v="5"/>
  </r>
  <r>
    <n v="50067881"/>
    <n v="12195935"/>
    <d v="2018-08-25T00:00:00"/>
    <d v="2018-08-28T00:00:00"/>
    <x v="1"/>
    <x v="862"/>
    <n v="524"/>
    <s v="EUR"/>
    <x v="5"/>
    <n v="1"/>
    <x v="0"/>
    <n v="8"/>
    <s v="CN"/>
    <x v="7"/>
  </r>
  <r>
    <n v="50067891"/>
    <n v="13088691"/>
    <d v="2017-11-27T00:00:00"/>
    <d v="2017-11-28T00:00:00"/>
    <x v="1"/>
    <x v="1270"/>
    <n v="580"/>
    <s v="CAD"/>
    <x v="6"/>
    <n v="1"/>
    <x v="1"/>
    <n v="11"/>
    <s v="CN"/>
    <x v="1"/>
  </r>
  <r>
    <n v="50067901"/>
    <n v="19164847"/>
    <d v="2018-07-03T00:00:00"/>
    <d v="2018-07-06T00:00:00"/>
    <x v="1"/>
    <x v="1271"/>
    <n v="10576"/>
    <s v="CAD"/>
    <x v="9"/>
    <n v="1"/>
    <x v="0"/>
    <n v="7"/>
    <s v="CN"/>
    <x v="7"/>
  </r>
  <r>
    <n v="50067911"/>
    <n v="20566756"/>
    <d v="2018-05-25T00:00:00"/>
    <d v="2018-05-27T00:00:00"/>
    <x v="2"/>
    <x v="24"/>
    <n v="53"/>
    <s v="EUR"/>
    <x v="0"/>
    <n v="1"/>
    <x v="0"/>
    <n v="5"/>
    <s v="EN"/>
    <x v="3"/>
  </r>
  <r>
    <n v="50067931"/>
    <n v="20034821"/>
    <d v="2017-11-26T00:00:00"/>
    <d v="2017-12-01T00:00:00"/>
    <x v="2"/>
    <x v="199"/>
    <n v="110"/>
    <s v="USD"/>
    <x v="1"/>
    <n v="0"/>
    <x v="1"/>
    <n v="12"/>
    <s v="OT"/>
    <x v="2"/>
  </r>
  <r>
    <n v="50067941"/>
    <n v="17344357"/>
    <d v="2018-04-05T00:00:00"/>
    <d v="2018-04-12T00:00:00"/>
    <x v="3"/>
    <x v="3"/>
    <n v="103"/>
    <s v="CAD"/>
    <x v="8"/>
    <n v="1"/>
    <x v="0"/>
    <n v="4"/>
    <s v="CN"/>
    <x v="4"/>
  </r>
  <r>
    <n v="50067961"/>
    <n v="20672702"/>
    <d v="2018-03-20T00:00:00"/>
    <d v="2018-03-24T00:00:00"/>
    <x v="2"/>
    <x v="1272"/>
    <n v="24934"/>
    <s v="EUR"/>
    <x v="0"/>
    <n v="0"/>
    <x v="0"/>
    <n v="3"/>
    <s v="CN"/>
    <x v="0"/>
  </r>
  <r>
    <n v="50067981"/>
    <n v="10840181"/>
    <d v="2018-03-13T00:00:00"/>
    <d v="2018-03-16T00:00:00"/>
    <x v="1"/>
    <x v="363"/>
    <n v="82"/>
    <s v="EUR"/>
    <x v="5"/>
    <n v="1"/>
    <x v="0"/>
    <n v="3"/>
    <s v="EN"/>
    <x v="7"/>
  </r>
  <r>
    <n v="50068031"/>
    <n v="6345416"/>
    <d v="2018-08-29T00:00:00"/>
    <d v="2018-08-31T00:00:00"/>
    <x v="1"/>
    <x v="72"/>
    <n v="200"/>
    <s v="USD"/>
    <x v="1"/>
    <n v="1"/>
    <x v="0"/>
    <n v="8"/>
    <s v="CN"/>
    <x v="3"/>
  </r>
  <r>
    <n v="50068041"/>
    <n v="13269622"/>
    <d v="2018-07-15T00:00:00"/>
    <d v="2018-07-20T00:00:00"/>
    <x v="0"/>
    <x v="65"/>
    <n v="65"/>
    <s v="EUR"/>
    <x v="6"/>
    <n v="1"/>
    <x v="0"/>
    <n v="7"/>
    <s v="EN"/>
    <x v="2"/>
  </r>
  <r>
    <n v="50068061"/>
    <n v="231932"/>
    <d v="2018-05-08T00:00:00"/>
    <d v="2018-05-14T00:00:00"/>
    <x v="2"/>
    <x v="195"/>
    <n v="231"/>
    <s v="CAD"/>
    <x v="5"/>
    <n v="1"/>
    <x v="0"/>
    <n v="5"/>
    <s v="OT"/>
    <x v="5"/>
  </r>
  <r>
    <n v="50068071"/>
    <n v="20843317"/>
    <d v="2018-07-17T00:00:00"/>
    <d v="2018-07-24T00:00:00"/>
    <x v="1"/>
    <x v="20"/>
    <n v="80"/>
    <s v="CAD"/>
    <x v="5"/>
    <n v="1"/>
    <x v="0"/>
    <n v="7"/>
    <s v="CN"/>
    <x v="4"/>
  </r>
  <r>
    <n v="50068081"/>
    <n v="13075959"/>
    <d v="2018-03-16T00:00:00"/>
    <d v="2018-03-21T00:00:00"/>
    <x v="2"/>
    <x v="846"/>
    <n v="100"/>
    <s v="EUR"/>
    <x v="3"/>
    <n v="1"/>
    <x v="0"/>
    <n v="3"/>
    <s v="EN"/>
    <x v="2"/>
  </r>
  <r>
    <n v="50068151"/>
    <n v="16696285"/>
    <d v="2018-04-28T00:00:00"/>
    <d v="2018-04-29T00:00:00"/>
    <x v="0"/>
    <x v="1138"/>
    <n v="544"/>
    <s v="GBP"/>
    <x v="11"/>
    <n v="0"/>
    <x v="0"/>
    <n v="4"/>
    <s v="CN"/>
    <x v="1"/>
  </r>
  <r>
    <n v="50068161"/>
    <n v="7195979"/>
    <d v="2018-05-25T00:00:00"/>
    <d v="2018-05-30T00:00:00"/>
    <x v="1"/>
    <x v="13"/>
    <n v="94"/>
    <s v="CAD"/>
    <x v="0"/>
    <n v="1"/>
    <x v="0"/>
    <n v="5"/>
    <s v="OT"/>
    <x v="2"/>
  </r>
  <r>
    <n v="50068171"/>
    <n v="15728458"/>
    <d v="2018-04-04T00:00:00"/>
    <d v="2018-04-09T00:00:00"/>
    <x v="2"/>
    <x v="1273"/>
    <n v="1363"/>
    <s v="CAD"/>
    <x v="8"/>
    <n v="1"/>
    <x v="0"/>
    <n v="4"/>
    <s v="CN"/>
    <x v="2"/>
  </r>
  <r>
    <n v="50068191"/>
    <n v="4871395"/>
    <d v="2018-11-04T00:00:00"/>
    <d v="2018-11-07T00:00:00"/>
    <x v="1"/>
    <x v="118"/>
    <n v="161"/>
    <s v="EUR"/>
    <x v="1"/>
    <n v="0"/>
    <x v="0"/>
    <n v="11"/>
    <s v="OT"/>
    <x v="7"/>
  </r>
  <r>
    <n v="50068211"/>
    <n v="7221566"/>
    <d v="2018-10-22T00:00:00"/>
    <d v="2018-10-27T00:00:00"/>
    <x v="2"/>
    <x v="192"/>
    <n v="236"/>
    <s v="GBP"/>
    <x v="1"/>
    <n v="0"/>
    <x v="0"/>
    <n v="10"/>
    <s v="EN"/>
    <x v="2"/>
  </r>
  <r>
    <n v="50068231"/>
    <n v="20992152"/>
    <d v="2018-10-03T00:00:00"/>
    <d v="2018-10-05T00:00:00"/>
    <x v="3"/>
    <x v="32"/>
    <n v="193"/>
    <s v="USD"/>
    <x v="2"/>
    <n v="0"/>
    <x v="0"/>
    <n v="10"/>
    <s v="CN"/>
    <x v="3"/>
  </r>
  <r>
    <n v="50068241"/>
    <n v="21166727"/>
    <d v="2017-12-23T00:00:00"/>
    <d v="2017-12-25T00:00:00"/>
    <x v="1"/>
    <x v="592"/>
    <n v="187"/>
    <s v="CAD"/>
    <x v="5"/>
    <n v="0"/>
    <x v="1"/>
    <n v="12"/>
    <s v="CN"/>
    <x v="3"/>
  </r>
  <r>
    <n v="50068281"/>
    <n v="15396620"/>
    <d v="2018-07-06T00:00:00"/>
    <d v="2018-07-11T00:00:00"/>
    <x v="0"/>
    <x v="250"/>
    <n v="80"/>
    <s v="CAD"/>
    <x v="2"/>
    <n v="1"/>
    <x v="0"/>
    <n v="7"/>
    <s v="EN"/>
    <x v="2"/>
  </r>
  <r>
    <n v="50068311"/>
    <n v="21168808"/>
    <d v="2017-12-14T00:00:00"/>
    <d v="2017-12-14T00:00:00"/>
    <x v="0"/>
    <x v="1274"/>
    <n v="4308"/>
    <s v="EUR"/>
    <x v="3"/>
    <n v="1"/>
    <x v="1"/>
    <n v="12"/>
    <s v="OT"/>
    <x v="6"/>
  </r>
  <r>
    <n v="50068341"/>
    <n v="20538669"/>
    <d v="2018-02-11T00:00:00"/>
    <d v="2018-02-17T00:00:00"/>
    <x v="0"/>
    <x v="474"/>
    <n v="205"/>
    <s v="EUR"/>
    <x v="3"/>
    <n v="1"/>
    <x v="0"/>
    <n v="2"/>
    <s v="CN"/>
    <x v="5"/>
  </r>
  <r>
    <n v="50068351"/>
    <n v="20837848"/>
    <d v="2018-06-15T00:00:00"/>
    <d v="2018-06-18T00:00:00"/>
    <x v="2"/>
    <x v="749"/>
    <n v="92"/>
    <s v="GBP"/>
    <x v="5"/>
    <n v="1"/>
    <x v="0"/>
    <n v="6"/>
    <s v="OT"/>
    <x v="7"/>
  </r>
  <r>
    <n v="50068371"/>
    <n v="11551624"/>
    <d v="2018-02-08T00:00:00"/>
    <d v="2018-02-12T00:00:00"/>
    <x v="1"/>
    <x v="655"/>
    <n v="178"/>
    <s v="USD"/>
    <x v="2"/>
    <n v="1"/>
    <x v="0"/>
    <n v="2"/>
    <s v="CN"/>
    <x v="0"/>
  </r>
  <r>
    <n v="50068381"/>
    <n v="21058348"/>
    <d v="2017-11-30T00:00:00"/>
    <d v="2017-12-05T00:00:00"/>
    <x v="2"/>
    <x v="10"/>
    <n v="126"/>
    <s v="GBP"/>
    <x v="2"/>
    <n v="1"/>
    <x v="1"/>
    <n v="12"/>
    <s v="CN"/>
    <x v="2"/>
  </r>
  <r>
    <n v="50068401"/>
    <n v="8463784"/>
    <d v="2018-05-09T00:00:00"/>
    <d v="2018-05-14T00:00:00"/>
    <x v="2"/>
    <x v="1038"/>
    <n v="358"/>
    <s v="CAD"/>
    <x v="8"/>
    <n v="0"/>
    <x v="0"/>
    <n v="5"/>
    <s v="CN"/>
    <x v="2"/>
  </r>
  <r>
    <n v="50068411"/>
    <n v="21154339"/>
    <d v="2018-01-27T00:00:00"/>
    <d v="2018-01-29T00:00:00"/>
    <x v="2"/>
    <x v="42"/>
    <n v="71"/>
    <s v="EUR"/>
    <x v="0"/>
    <n v="1"/>
    <x v="0"/>
    <n v="1"/>
    <s v="OT"/>
    <x v="3"/>
  </r>
  <r>
    <n v="50068421"/>
    <n v="21146418"/>
    <d v="2018-01-16T00:00:00"/>
    <d v="2018-01-18T00:00:00"/>
    <x v="1"/>
    <x v="295"/>
    <n v="75"/>
    <s v="CAD"/>
    <x v="11"/>
    <n v="1"/>
    <x v="0"/>
    <n v="1"/>
    <s v="CN"/>
    <x v="3"/>
  </r>
  <r>
    <n v="50068431"/>
    <n v="18263454"/>
    <d v="2018-08-20T00:00:00"/>
    <d v="2018-08-26T00:00:00"/>
    <x v="2"/>
    <x v="213"/>
    <n v="229"/>
    <s v="CAD"/>
    <x v="3"/>
    <n v="1"/>
    <x v="0"/>
    <n v="8"/>
    <s v="CN"/>
    <x v="5"/>
  </r>
  <r>
    <n v="50068441"/>
    <n v="7073132"/>
    <d v="2018-04-28T00:00:00"/>
    <d v="2018-05-05T00:00:00"/>
    <x v="2"/>
    <x v="160"/>
    <n v="155"/>
    <s v="CAD"/>
    <x v="8"/>
    <n v="0"/>
    <x v="0"/>
    <n v="5"/>
    <s v="EN"/>
    <x v="4"/>
  </r>
  <r>
    <n v="50068451"/>
    <n v="393981"/>
    <d v="2018-06-21T00:00:00"/>
    <d v="2018-06-24T00:00:00"/>
    <x v="2"/>
    <x v="247"/>
    <n v="34"/>
    <s v="CAD"/>
    <x v="2"/>
    <n v="1"/>
    <x v="0"/>
    <n v="6"/>
    <s v="OT"/>
    <x v="7"/>
  </r>
  <r>
    <n v="50068471"/>
    <n v="11494351"/>
    <d v="2018-04-22T00:00:00"/>
    <d v="2018-04-23T00:00:00"/>
    <x v="2"/>
    <x v="259"/>
    <n v="299"/>
    <s v="EUR"/>
    <x v="4"/>
    <n v="0"/>
    <x v="0"/>
    <n v="4"/>
    <s v="EN"/>
    <x v="1"/>
  </r>
  <r>
    <n v="50068481"/>
    <n v="8400204"/>
    <d v="2018-05-25T00:00:00"/>
    <d v="2018-05-30T00:00:00"/>
    <x v="1"/>
    <x v="813"/>
    <n v="233"/>
    <s v="EUR"/>
    <x v="1"/>
    <n v="1"/>
    <x v="0"/>
    <n v="5"/>
    <s v="CN"/>
    <x v="2"/>
  </r>
  <r>
    <n v="50068491"/>
    <n v="20955580"/>
    <d v="2018-09-11T00:00:00"/>
    <d v="2018-09-18T00:00:00"/>
    <x v="2"/>
    <x v="1275"/>
    <n v="2257"/>
    <s v="EUR"/>
    <x v="6"/>
    <n v="0"/>
    <x v="0"/>
    <n v="9"/>
    <s v="CN"/>
    <x v="4"/>
  </r>
  <r>
    <n v="50068501"/>
    <n v="14617741"/>
    <d v="2018-11-05T00:00:00"/>
    <d v="2018-11-07T00:00:00"/>
    <x v="3"/>
    <x v="40"/>
    <n v="780"/>
    <s v="EUR"/>
    <x v="5"/>
    <n v="1"/>
    <x v="0"/>
    <n v="11"/>
    <s v="EN"/>
    <x v="3"/>
  </r>
  <r>
    <n v="50068521"/>
    <n v="12117457"/>
    <d v="2018-01-23T00:00:00"/>
    <d v="2018-01-24T00:00:00"/>
    <x v="1"/>
    <x v="1276"/>
    <n v="1897"/>
    <s v="EUR"/>
    <x v="7"/>
    <n v="1"/>
    <x v="0"/>
    <n v="1"/>
    <s v="CN"/>
    <x v="1"/>
  </r>
  <r>
    <n v="50068541"/>
    <n v="21149797"/>
    <d v="2018-09-12T00:00:00"/>
    <d v="2018-09-18T00:00:00"/>
    <x v="2"/>
    <x v="1204"/>
    <n v="282"/>
    <s v="CAD"/>
    <x v="10"/>
    <n v="1"/>
    <x v="0"/>
    <n v="9"/>
    <s v="CN"/>
    <x v="5"/>
  </r>
  <r>
    <n v="50068571"/>
    <n v="6565525"/>
    <d v="2018-10-03T00:00:00"/>
    <d v="2018-10-10T00:00:00"/>
    <x v="1"/>
    <x v="577"/>
    <n v="116"/>
    <s v="CAD"/>
    <x v="8"/>
    <n v="1"/>
    <x v="0"/>
    <n v="10"/>
    <s v="CN"/>
    <x v="4"/>
  </r>
  <r>
    <n v="50068621"/>
    <n v="4326115"/>
    <d v="2018-04-04T00:00:00"/>
    <d v="2018-04-06T00:00:00"/>
    <x v="0"/>
    <x v="1277"/>
    <n v="1433"/>
    <s v="EUR"/>
    <x v="10"/>
    <n v="0"/>
    <x v="0"/>
    <n v="4"/>
    <s v="OT"/>
    <x v="3"/>
  </r>
  <r>
    <n v="50068631"/>
    <n v="12772772"/>
    <d v="2018-07-28T00:00:00"/>
    <d v="2018-07-28T00:00:00"/>
    <x v="3"/>
    <x v="1042"/>
    <n v="316"/>
    <s v="GBP"/>
    <x v="14"/>
    <n v="1"/>
    <x v="0"/>
    <n v="7"/>
    <s v="CN"/>
    <x v="6"/>
  </r>
  <r>
    <n v="50068651"/>
    <n v="122423"/>
    <d v="2018-10-09T00:00:00"/>
    <d v="2018-10-15T00:00:00"/>
    <x v="3"/>
    <x v="1278"/>
    <n v="826"/>
    <s v="EUR"/>
    <x v="16"/>
    <n v="1"/>
    <x v="0"/>
    <n v="10"/>
    <s v="CN"/>
    <x v="5"/>
  </r>
  <r>
    <n v="50068691"/>
    <n v="7310534"/>
    <d v="2018-10-28T00:00:00"/>
    <d v="2018-10-29T00:00:00"/>
    <x v="3"/>
    <x v="907"/>
    <n v="267"/>
    <s v="CAD"/>
    <x v="5"/>
    <n v="1"/>
    <x v="0"/>
    <n v="10"/>
    <s v="OT"/>
    <x v="1"/>
  </r>
  <r>
    <n v="50068701"/>
    <n v="21162633"/>
    <d v="2018-01-22T00:00:00"/>
    <d v="2018-01-28T00:00:00"/>
    <x v="2"/>
    <x v="1279"/>
    <n v="3266"/>
    <s v="EUR"/>
    <x v="5"/>
    <n v="1"/>
    <x v="0"/>
    <n v="1"/>
    <s v="EN"/>
    <x v="5"/>
  </r>
  <r>
    <n v="50068711"/>
    <n v="12110089"/>
    <d v="2017-12-09T00:00:00"/>
    <d v="2017-12-12T00:00:00"/>
    <x v="1"/>
    <x v="80"/>
    <n v="46"/>
    <s v="USD"/>
    <x v="1"/>
    <n v="0"/>
    <x v="1"/>
    <n v="12"/>
    <s v="CN"/>
    <x v="7"/>
  </r>
  <r>
    <n v="50068721"/>
    <n v="17407184"/>
    <d v="2018-08-18T00:00:00"/>
    <d v="2018-08-24T00:00:00"/>
    <x v="2"/>
    <x v="450"/>
    <n v="64"/>
    <s v="EUR"/>
    <x v="16"/>
    <n v="1"/>
    <x v="0"/>
    <n v="8"/>
    <s v="OT"/>
    <x v="5"/>
  </r>
  <r>
    <n v="50068731"/>
    <n v="17396924"/>
    <d v="2018-08-31T00:00:00"/>
    <d v="2018-09-07T00:00:00"/>
    <x v="3"/>
    <x v="796"/>
    <n v="178"/>
    <s v="USD"/>
    <x v="3"/>
    <n v="0"/>
    <x v="0"/>
    <n v="9"/>
    <s v="OT"/>
    <x v="4"/>
  </r>
  <r>
    <n v="50068751"/>
    <n v="21167958"/>
    <d v="2018-04-08T00:00:00"/>
    <d v="2018-04-12T00:00:00"/>
    <x v="3"/>
    <x v="925"/>
    <n v="48"/>
    <s v="EUR"/>
    <x v="18"/>
    <n v="1"/>
    <x v="0"/>
    <n v="4"/>
    <s v="OT"/>
    <x v="0"/>
  </r>
  <r>
    <n v="50068801"/>
    <n v="21101896"/>
    <d v="2017-12-23T00:00:00"/>
    <d v="2017-12-29T00:00:00"/>
    <x v="1"/>
    <x v="1046"/>
    <n v="468"/>
    <s v="USD"/>
    <x v="14"/>
    <n v="1"/>
    <x v="1"/>
    <n v="12"/>
    <s v="CN"/>
    <x v="5"/>
  </r>
  <r>
    <n v="50068821"/>
    <n v="21165658"/>
    <d v="2018-05-26T00:00:00"/>
    <d v="2018-05-31T00:00:00"/>
    <x v="1"/>
    <x v="421"/>
    <n v="116"/>
    <s v="EUR"/>
    <x v="8"/>
    <n v="1"/>
    <x v="0"/>
    <n v="5"/>
    <s v="CN"/>
    <x v="2"/>
  </r>
  <r>
    <n v="50068831"/>
    <n v="325681"/>
    <d v="2018-01-24T00:00:00"/>
    <d v="2018-01-27T00:00:00"/>
    <x v="1"/>
    <x v="67"/>
    <n v="110"/>
    <s v="USD"/>
    <x v="6"/>
    <n v="1"/>
    <x v="0"/>
    <n v="1"/>
    <s v="OT"/>
    <x v="7"/>
  </r>
  <r>
    <n v="50068841"/>
    <n v="21173227"/>
    <d v="2018-06-19T00:00:00"/>
    <d v="2018-06-24T00:00:00"/>
    <x v="1"/>
    <x v="1280"/>
    <n v="37572"/>
    <s v="USD"/>
    <x v="3"/>
    <n v="1"/>
    <x v="0"/>
    <n v="6"/>
    <s v="CN"/>
    <x v="2"/>
  </r>
  <r>
    <n v="50068901"/>
    <n v="8420751"/>
    <d v="2018-04-02T00:00:00"/>
    <d v="2018-04-08T00:00:00"/>
    <x v="2"/>
    <x v="690"/>
    <n v="180"/>
    <s v="EUR"/>
    <x v="11"/>
    <n v="0"/>
    <x v="0"/>
    <n v="4"/>
    <s v="OT"/>
    <x v="5"/>
  </r>
  <r>
    <n v="50068921"/>
    <n v="14738747"/>
    <d v="2018-05-22T00:00:00"/>
    <d v="2018-05-28T00:00:00"/>
    <x v="2"/>
    <x v="32"/>
    <n v="167"/>
    <s v="EUR"/>
    <x v="1"/>
    <n v="1"/>
    <x v="0"/>
    <n v="5"/>
    <s v="CN"/>
    <x v="5"/>
  </r>
  <r>
    <n v="50068931"/>
    <n v="18635404"/>
    <d v="2018-07-01T00:00:00"/>
    <d v="2018-07-05T00:00:00"/>
    <x v="2"/>
    <x v="638"/>
    <n v="82"/>
    <s v="USD"/>
    <x v="5"/>
    <n v="1"/>
    <x v="0"/>
    <n v="7"/>
    <s v="OT"/>
    <x v="0"/>
  </r>
  <r>
    <n v="50068941"/>
    <n v="21167834"/>
    <d v="2018-07-30T00:00:00"/>
    <d v="2018-08-04T00:00:00"/>
    <x v="0"/>
    <x v="589"/>
    <n v="107"/>
    <s v="EUR"/>
    <x v="8"/>
    <n v="1"/>
    <x v="0"/>
    <n v="8"/>
    <s v="CN"/>
    <x v="2"/>
  </r>
  <r>
    <n v="50068951"/>
    <n v="21166145"/>
    <d v="2017-12-25T00:00:00"/>
    <d v="2017-12-30T00:00:00"/>
    <x v="1"/>
    <x v="216"/>
    <n v="195"/>
    <s v="EUR"/>
    <x v="10"/>
    <n v="1"/>
    <x v="1"/>
    <n v="12"/>
    <s v="OT"/>
    <x v="2"/>
  </r>
  <r>
    <n v="50068961"/>
    <n v="14643853"/>
    <d v="2018-02-09T00:00:00"/>
    <d v="2018-02-14T00:00:00"/>
    <x v="3"/>
    <x v="899"/>
    <n v="302"/>
    <s v="USD"/>
    <x v="0"/>
    <n v="0"/>
    <x v="0"/>
    <n v="2"/>
    <s v="OT"/>
    <x v="2"/>
  </r>
  <r>
    <n v="50068971"/>
    <n v="11316608"/>
    <d v="2018-06-20T00:00:00"/>
    <d v="2018-06-23T00:00:00"/>
    <x v="1"/>
    <x v="1281"/>
    <n v="437"/>
    <s v="CAD"/>
    <x v="8"/>
    <n v="0"/>
    <x v="0"/>
    <n v="6"/>
    <s v="CN"/>
    <x v="7"/>
  </r>
  <r>
    <n v="50068991"/>
    <n v="21164427"/>
    <d v="2018-08-22T00:00:00"/>
    <d v="2018-08-29T00:00:00"/>
    <x v="2"/>
    <x v="508"/>
    <n v="1019"/>
    <s v="EUR"/>
    <x v="1"/>
    <n v="0"/>
    <x v="0"/>
    <n v="8"/>
    <s v="EN"/>
    <x v="4"/>
  </r>
  <r>
    <n v="50069001"/>
    <n v="325546"/>
    <d v="2018-06-24T00:00:00"/>
    <d v="2018-06-27T00:00:00"/>
    <x v="2"/>
    <x v="683"/>
    <n v="388"/>
    <s v="EUR"/>
    <x v="8"/>
    <n v="0"/>
    <x v="0"/>
    <n v="6"/>
    <s v="OT"/>
    <x v="7"/>
  </r>
  <r>
    <n v="50069011"/>
    <n v="21163110"/>
    <d v="2018-03-17T00:00:00"/>
    <d v="2018-03-20T00:00:00"/>
    <x v="1"/>
    <x v="103"/>
    <n v="122"/>
    <s v="CAD"/>
    <x v="6"/>
    <n v="1"/>
    <x v="0"/>
    <n v="3"/>
    <s v="CN"/>
    <x v="7"/>
  </r>
  <r>
    <n v="50069021"/>
    <n v="20779421"/>
    <d v="2018-01-06T00:00:00"/>
    <d v="2018-01-08T00:00:00"/>
    <x v="1"/>
    <x v="273"/>
    <n v="50"/>
    <s v="CAD"/>
    <x v="1"/>
    <n v="1"/>
    <x v="0"/>
    <n v="1"/>
    <s v="CN"/>
    <x v="3"/>
  </r>
  <r>
    <n v="50069041"/>
    <n v="13514946"/>
    <d v="2018-05-04T00:00:00"/>
    <d v="2018-05-04T00:00:00"/>
    <x v="1"/>
    <x v="169"/>
    <n v="99"/>
    <s v="EUR"/>
    <x v="11"/>
    <n v="1"/>
    <x v="0"/>
    <n v="5"/>
    <s v="CN"/>
    <x v="6"/>
  </r>
  <r>
    <n v="50069051"/>
    <n v="10545478"/>
    <d v="2018-03-19T00:00:00"/>
    <d v="2018-03-20T00:00:00"/>
    <x v="1"/>
    <x v="1282"/>
    <n v="288"/>
    <s v="EUR"/>
    <x v="8"/>
    <n v="0"/>
    <x v="0"/>
    <n v="3"/>
    <s v="OT"/>
    <x v="1"/>
  </r>
  <r>
    <n v="50069081"/>
    <n v="21169743"/>
    <d v="2018-01-19T00:00:00"/>
    <d v="2018-01-20T00:00:00"/>
    <x v="1"/>
    <x v="421"/>
    <n v="109"/>
    <s v="CAD"/>
    <x v="5"/>
    <n v="0"/>
    <x v="0"/>
    <n v="1"/>
    <s v="CN"/>
    <x v="1"/>
  </r>
  <r>
    <n v="50069091"/>
    <n v="20944653"/>
    <d v="2018-06-17T00:00:00"/>
    <d v="2018-06-23T00:00:00"/>
    <x v="3"/>
    <x v="97"/>
    <n v="1080"/>
    <s v="GBP"/>
    <x v="6"/>
    <n v="1"/>
    <x v="0"/>
    <n v="6"/>
    <s v="CN"/>
    <x v="5"/>
  </r>
  <r>
    <n v="50069111"/>
    <n v="8856550"/>
    <d v="2017-12-22T00:00:00"/>
    <d v="2017-12-25T00:00:00"/>
    <x v="0"/>
    <x v="144"/>
    <n v="228"/>
    <s v="CAD"/>
    <x v="9"/>
    <n v="0"/>
    <x v="1"/>
    <n v="12"/>
    <s v="CN"/>
    <x v="7"/>
  </r>
  <r>
    <n v="50069131"/>
    <n v="15197537"/>
    <d v="2018-09-23T00:00:00"/>
    <d v="2018-09-24T00:00:00"/>
    <x v="3"/>
    <x v="1283"/>
    <n v="12535"/>
    <s v="CAD"/>
    <x v="9"/>
    <n v="1"/>
    <x v="0"/>
    <n v="9"/>
    <s v="EN"/>
    <x v="1"/>
  </r>
  <r>
    <n v="50069141"/>
    <n v="4256254"/>
    <d v="2018-05-22T00:00:00"/>
    <d v="2018-05-24T00:00:00"/>
    <x v="2"/>
    <x v="413"/>
    <n v="195"/>
    <s v="CAD"/>
    <x v="6"/>
    <n v="0"/>
    <x v="0"/>
    <n v="5"/>
    <s v="EN"/>
    <x v="3"/>
  </r>
  <r>
    <n v="50069171"/>
    <n v="179354"/>
    <d v="2018-05-03T00:00:00"/>
    <d v="2018-05-04T00:00:00"/>
    <x v="1"/>
    <x v="886"/>
    <n v="207"/>
    <s v="CAD"/>
    <x v="1"/>
    <n v="1"/>
    <x v="0"/>
    <n v="5"/>
    <s v="CN"/>
    <x v="1"/>
  </r>
  <r>
    <n v="50069181"/>
    <n v="21170449"/>
    <d v="2018-02-21T00:00:00"/>
    <d v="2018-02-22T00:00:00"/>
    <x v="1"/>
    <x v="295"/>
    <n v="94"/>
    <s v="EUR"/>
    <x v="10"/>
    <n v="1"/>
    <x v="0"/>
    <n v="2"/>
    <s v="CN"/>
    <x v="1"/>
  </r>
  <r>
    <n v="50069191"/>
    <n v="3012315"/>
    <d v="2018-01-09T00:00:00"/>
    <d v="2018-01-14T00:00:00"/>
    <x v="2"/>
    <x v="357"/>
    <n v="84"/>
    <s v="CAD"/>
    <x v="18"/>
    <n v="0"/>
    <x v="0"/>
    <n v="1"/>
    <s v="OT"/>
    <x v="2"/>
  </r>
  <r>
    <n v="50069201"/>
    <n v="9949974"/>
    <d v="2018-04-29T00:00:00"/>
    <d v="2018-05-01T00:00:00"/>
    <x v="3"/>
    <x v="871"/>
    <n v="80"/>
    <s v="USD"/>
    <x v="0"/>
    <n v="0"/>
    <x v="0"/>
    <n v="5"/>
    <s v="CN"/>
    <x v="3"/>
  </r>
  <r>
    <n v="50069221"/>
    <n v="21167901"/>
    <d v="2018-02-28T00:00:00"/>
    <d v="2018-03-01T00:00:00"/>
    <x v="0"/>
    <x v="205"/>
    <n v="110"/>
    <s v="USD"/>
    <x v="5"/>
    <n v="1"/>
    <x v="0"/>
    <n v="3"/>
    <s v="CN"/>
    <x v="1"/>
  </r>
  <r>
    <n v="50069241"/>
    <n v="19384917"/>
    <d v="2018-04-03T00:00:00"/>
    <d v="2018-04-07T00:00:00"/>
    <x v="1"/>
    <x v="209"/>
    <n v="113"/>
    <s v="CAD"/>
    <x v="1"/>
    <n v="0"/>
    <x v="0"/>
    <n v="4"/>
    <s v="CN"/>
    <x v="0"/>
  </r>
  <r>
    <n v="50069251"/>
    <n v="17619524"/>
    <d v="2018-01-10T00:00:00"/>
    <d v="2018-01-17T00:00:00"/>
    <x v="1"/>
    <x v="427"/>
    <n v="101"/>
    <s v="CAD"/>
    <x v="17"/>
    <n v="1"/>
    <x v="0"/>
    <n v="1"/>
    <s v="CN"/>
    <x v="4"/>
  </r>
  <r>
    <n v="50069261"/>
    <n v="335373"/>
    <d v="2018-08-08T00:00:00"/>
    <d v="2018-08-15T00:00:00"/>
    <x v="0"/>
    <x v="646"/>
    <n v="76"/>
    <s v="EUR"/>
    <x v="10"/>
    <n v="1"/>
    <x v="0"/>
    <n v="8"/>
    <s v="CN"/>
    <x v="4"/>
  </r>
  <r>
    <n v="50069271"/>
    <n v="19461764"/>
    <d v="2018-05-30T00:00:00"/>
    <d v="2018-06-06T00:00:00"/>
    <x v="2"/>
    <x v="1284"/>
    <n v="2536"/>
    <s v="EUR"/>
    <x v="0"/>
    <n v="0"/>
    <x v="0"/>
    <n v="6"/>
    <s v="OT"/>
    <x v="4"/>
  </r>
  <r>
    <n v="50069281"/>
    <n v="4542435"/>
    <d v="2018-09-20T00:00:00"/>
    <d v="2018-09-22T00:00:00"/>
    <x v="0"/>
    <x v="589"/>
    <n v="94"/>
    <s v="GBP"/>
    <x v="3"/>
    <n v="1"/>
    <x v="0"/>
    <n v="9"/>
    <s v="OT"/>
    <x v="3"/>
  </r>
  <r>
    <n v="50069291"/>
    <n v="21173236"/>
    <d v="2018-05-24T00:00:00"/>
    <d v="2018-05-26T00:00:00"/>
    <x v="2"/>
    <x v="165"/>
    <n v="242"/>
    <s v="EUR"/>
    <x v="1"/>
    <n v="1"/>
    <x v="0"/>
    <n v="5"/>
    <s v="EN"/>
    <x v="3"/>
  </r>
  <r>
    <n v="50069321"/>
    <n v="15225987"/>
    <d v="2018-10-28T00:00:00"/>
    <d v="2018-11-04T00:00:00"/>
    <x v="1"/>
    <x v="1088"/>
    <n v="366"/>
    <s v="USD"/>
    <x v="8"/>
    <n v="1"/>
    <x v="0"/>
    <n v="11"/>
    <s v="CN"/>
    <x v="4"/>
  </r>
  <r>
    <n v="50069331"/>
    <n v="8115544"/>
    <d v="2017-11-26T00:00:00"/>
    <d v="2017-11-27T00:00:00"/>
    <x v="2"/>
    <x v="71"/>
    <n v="43"/>
    <s v="EUR"/>
    <x v="0"/>
    <n v="0"/>
    <x v="1"/>
    <n v="11"/>
    <s v="CN"/>
    <x v="1"/>
  </r>
  <r>
    <n v="50069341"/>
    <n v="8772250"/>
    <d v="2018-05-19T00:00:00"/>
    <d v="2018-05-20T00:00:00"/>
    <x v="2"/>
    <x v="633"/>
    <n v="92"/>
    <s v="USD"/>
    <x v="6"/>
    <n v="1"/>
    <x v="0"/>
    <n v="5"/>
    <s v="CN"/>
    <x v="1"/>
  </r>
  <r>
    <n v="50069371"/>
    <n v="20990835"/>
    <d v="2018-09-03T00:00:00"/>
    <d v="2018-09-08T00:00:00"/>
    <x v="2"/>
    <x v="360"/>
    <n v="337"/>
    <s v="EUR"/>
    <x v="10"/>
    <n v="1"/>
    <x v="0"/>
    <n v="9"/>
    <s v="EN"/>
    <x v="2"/>
  </r>
  <r>
    <n v="50069381"/>
    <n v="21163864"/>
    <d v="2018-03-08T00:00:00"/>
    <d v="2018-03-10T00:00:00"/>
    <x v="3"/>
    <x v="509"/>
    <n v="309"/>
    <s v="EUR"/>
    <x v="11"/>
    <n v="0"/>
    <x v="0"/>
    <n v="3"/>
    <s v="CN"/>
    <x v="3"/>
  </r>
  <r>
    <n v="50069391"/>
    <n v="7032446"/>
    <d v="2018-06-10T00:00:00"/>
    <d v="2018-06-16T00:00:00"/>
    <x v="2"/>
    <x v="431"/>
    <n v="65"/>
    <s v="GBP"/>
    <x v="3"/>
    <n v="1"/>
    <x v="0"/>
    <n v="6"/>
    <s v="CN"/>
    <x v="5"/>
  </r>
  <r>
    <n v="50069421"/>
    <n v="4697273"/>
    <d v="2018-07-19T00:00:00"/>
    <d v="2018-07-25T00:00:00"/>
    <x v="2"/>
    <x v="336"/>
    <n v="358"/>
    <s v="CAD"/>
    <x v="9"/>
    <n v="1"/>
    <x v="0"/>
    <n v="7"/>
    <s v="EN"/>
    <x v="5"/>
  </r>
  <r>
    <n v="50069441"/>
    <n v="21172749"/>
    <d v="2018-08-14T00:00:00"/>
    <d v="2018-08-18T00:00:00"/>
    <x v="1"/>
    <x v="1182"/>
    <n v="243"/>
    <s v="CAD"/>
    <x v="18"/>
    <n v="1"/>
    <x v="0"/>
    <n v="8"/>
    <s v="CN"/>
    <x v="0"/>
  </r>
  <r>
    <n v="50069451"/>
    <n v="7221566"/>
    <d v="2018-10-31T00:00:00"/>
    <d v="2018-11-07T00:00:00"/>
    <x v="1"/>
    <x v="121"/>
    <n v="56"/>
    <s v="GBP"/>
    <x v="8"/>
    <n v="0"/>
    <x v="0"/>
    <n v="11"/>
    <s v="EN"/>
    <x v="4"/>
  </r>
  <r>
    <n v="50069511"/>
    <n v="21167109"/>
    <d v="2018-05-31T00:00:00"/>
    <d v="2018-06-02T00:00:00"/>
    <x v="2"/>
    <x v="1139"/>
    <n v="125"/>
    <s v="USD"/>
    <x v="6"/>
    <n v="0"/>
    <x v="0"/>
    <n v="6"/>
    <s v="OT"/>
    <x v="3"/>
  </r>
  <r>
    <n v="50069531"/>
    <n v="13588834"/>
    <d v="2018-09-17T00:00:00"/>
    <d v="2018-09-18T00:00:00"/>
    <x v="1"/>
    <x v="30"/>
    <n v="127"/>
    <s v="USD"/>
    <x v="3"/>
    <n v="1"/>
    <x v="0"/>
    <n v="9"/>
    <s v="OT"/>
    <x v="1"/>
  </r>
  <r>
    <n v="50069541"/>
    <n v="21173857"/>
    <d v="2018-02-25T00:00:00"/>
    <d v="2018-02-26T00:00:00"/>
    <x v="3"/>
    <x v="281"/>
    <n v="92"/>
    <s v="CAD"/>
    <x v="14"/>
    <n v="1"/>
    <x v="0"/>
    <n v="2"/>
    <s v="CN"/>
    <x v="1"/>
  </r>
  <r>
    <n v="50069561"/>
    <n v="20576415"/>
    <d v="2017-11-28T00:00:00"/>
    <d v="2017-11-28T00:00:00"/>
    <x v="2"/>
    <x v="51"/>
    <n v="155"/>
    <s v="CAD"/>
    <x v="1"/>
    <n v="0"/>
    <x v="1"/>
    <n v="11"/>
    <s v="EN"/>
    <x v="6"/>
  </r>
  <r>
    <n v="50069581"/>
    <n v="180415"/>
    <d v="2018-09-21T00:00:00"/>
    <d v="2018-09-23T00:00:00"/>
    <x v="3"/>
    <x v="116"/>
    <n v="238"/>
    <s v="USD"/>
    <x v="1"/>
    <n v="1"/>
    <x v="0"/>
    <n v="9"/>
    <s v="OT"/>
    <x v="3"/>
  </r>
  <r>
    <n v="50069611"/>
    <n v="21165716"/>
    <d v="2018-10-18T00:00:00"/>
    <d v="2018-10-23T00:00:00"/>
    <x v="1"/>
    <x v="524"/>
    <n v="101"/>
    <s v="CAD"/>
    <x v="5"/>
    <n v="0"/>
    <x v="0"/>
    <n v="10"/>
    <s v="CN"/>
    <x v="2"/>
  </r>
  <r>
    <n v="50069621"/>
    <n v="20993479"/>
    <d v="2018-04-22T00:00:00"/>
    <d v="2018-04-23T00:00:00"/>
    <x v="2"/>
    <x v="67"/>
    <n v="227"/>
    <s v="GBP"/>
    <x v="8"/>
    <n v="1"/>
    <x v="0"/>
    <n v="4"/>
    <s v="CN"/>
    <x v="1"/>
  </r>
  <r>
    <n v="50069651"/>
    <n v="13015108"/>
    <d v="2018-11-22T00:00:00"/>
    <d v="2018-11-28T00:00:00"/>
    <x v="2"/>
    <x v="327"/>
    <n v="227"/>
    <s v="CAD"/>
    <x v="16"/>
    <n v="0"/>
    <x v="0"/>
    <n v="11"/>
    <s v="EN"/>
    <x v="5"/>
  </r>
  <r>
    <n v="50069661"/>
    <n v="21165515"/>
    <d v="2018-03-13T00:00:00"/>
    <d v="2018-03-17T00:00:00"/>
    <x v="1"/>
    <x v="1285"/>
    <n v="1838"/>
    <s v="GBP"/>
    <x v="0"/>
    <n v="1"/>
    <x v="0"/>
    <n v="3"/>
    <s v="CN"/>
    <x v="0"/>
  </r>
  <r>
    <n v="50069671"/>
    <n v="296205"/>
    <d v="2018-07-05T00:00:00"/>
    <d v="2018-07-07T00:00:00"/>
    <x v="2"/>
    <x v="565"/>
    <n v="328"/>
    <s v="EUR"/>
    <x v="5"/>
    <n v="0"/>
    <x v="0"/>
    <n v="7"/>
    <s v="CN"/>
    <x v="3"/>
  </r>
  <r>
    <n v="50069721"/>
    <n v="12772772"/>
    <d v="2018-02-05T00:00:00"/>
    <d v="2018-02-11T00:00:00"/>
    <x v="1"/>
    <x v="463"/>
    <n v="254"/>
    <s v="GBP"/>
    <x v="1"/>
    <n v="1"/>
    <x v="0"/>
    <n v="2"/>
    <s v="CN"/>
    <x v="5"/>
  </r>
  <r>
    <n v="50069741"/>
    <n v="9068833"/>
    <d v="2018-10-18T00:00:00"/>
    <d v="2018-10-20T00:00:00"/>
    <x v="2"/>
    <x v="1286"/>
    <n v="790"/>
    <s v="USD"/>
    <x v="0"/>
    <n v="1"/>
    <x v="0"/>
    <n v="10"/>
    <s v="OT"/>
    <x v="3"/>
  </r>
  <r>
    <n v="50069751"/>
    <n v="12277153"/>
    <d v="2018-06-03T00:00:00"/>
    <d v="2018-06-07T00:00:00"/>
    <x v="0"/>
    <x v="481"/>
    <n v="65"/>
    <s v="EUR"/>
    <x v="8"/>
    <n v="1"/>
    <x v="0"/>
    <n v="6"/>
    <s v="EN"/>
    <x v="0"/>
  </r>
  <r>
    <n v="50069761"/>
    <n v="19226165"/>
    <d v="2018-02-28T00:00:00"/>
    <d v="2018-03-04T00:00:00"/>
    <x v="0"/>
    <x v="118"/>
    <n v="320"/>
    <s v="EUR"/>
    <x v="0"/>
    <n v="1"/>
    <x v="0"/>
    <n v="3"/>
    <s v="EN"/>
    <x v="0"/>
  </r>
  <r>
    <n v="50069771"/>
    <n v="8658096"/>
    <d v="2018-03-10T00:00:00"/>
    <d v="2018-03-11T00:00:00"/>
    <x v="0"/>
    <x v="371"/>
    <n v="292"/>
    <s v="EUR"/>
    <x v="18"/>
    <n v="1"/>
    <x v="0"/>
    <n v="3"/>
    <s v="EN"/>
    <x v="1"/>
  </r>
  <r>
    <n v="50069791"/>
    <n v="16614123"/>
    <d v="2018-05-21T00:00:00"/>
    <d v="2018-05-25T00:00:00"/>
    <x v="0"/>
    <x v="208"/>
    <n v="115"/>
    <s v="EUR"/>
    <x v="2"/>
    <n v="1"/>
    <x v="0"/>
    <n v="5"/>
    <s v="OT"/>
    <x v="0"/>
  </r>
  <r>
    <n v="50069801"/>
    <n v="20775527"/>
    <d v="2018-08-02T00:00:00"/>
    <d v="2018-08-04T00:00:00"/>
    <x v="3"/>
    <x v="23"/>
    <n v="133"/>
    <s v="EUR"/>
    <x v="8"/>
    <n v="0"/>
    <x v="0"/>
    <n v="8"/>
    <s v="CN"/>
    <x v="3"/>
  </r>
  <r>
    <n v="50069811"/>
    <n v="21174353"/>
    <d v="2018-01-08T00:00:00"/>
    <d v="2018-01-09T00:00:00"/>
    <x v="3"/>
    <x v="1287"/>
    <n v="10951"/>
    <s v="USD"/>
    <x v="9"/>
    <n v="1"/>
    <x v="0"/>
    <n v="1"/>
    <s v="CN"/>
    <x v="1"/>
  </r>
  <r>
    <n v="50069821"/>
    <n v="14200563"/>
    <d v="2018-10-24T00:00:00"/>
    <d v="2018-10-29T00:00:00"/>
    <x v="2"/>
    <x v="1288"/>
    <n v="367"/>
    <s v="CAD"/>
    <x v="3"/>
    <n v="0"/>
    <x v="0"/>
    <n v="10"/>
    <s v="EN"/>
    <x v="2"/>
  </r>
  <r>
    <n v="50069831"/>
    <n v="8039947"/>
    <d v="2018-05-18T00:00:00"/>
    <d v="2018-05-20T00:00:00"/>
    <x v="1"/>
    <x v="531"/>
    <n v="44"/>
    <s v="EUR"/>
    <x v="10"/>
    <n v="0"/>
    <x v="0"/>
    <n v="5"/>
    <s v="EN"/>
    <x v="3"/>
  </r>
  <r>
    <n v="50069841"/>
    <n v="21162805"/>
    <d v="2018-10-18T00:00:00"/>
    <d v="2018-10-18T00:00:00"/>
    <x v="2"/>
    <x v="4"/>
    <n v="123"/>
    <s v="CAD"/>
    <x v="0"/>
    <n v="1"/>
    <x v="0"/>
    <n v="10"/>
    <s v="OT"/>
    <x v="6"/>
  </r>
  <r>
    <n v="50069851"/>
    <n v="8463784"/>
    <d v="2018-01-24T00:00:00"/>
    <d v="2018-01-25T00:00:00"/>
    <x v="1"/>
    <x v="1289"/>
    <n v="432"/>
    <s v="CAD"/>
    <x v="0"/>
    <n v="0"/>
    <x v="0"/>
    <n v="1"/>
    <s v="CN"/>
    <x v="1"/>
  </r>
  <r>
    <n v="50069861"/>
    <n v="20843317"/>
    <d v="2018-03-31T00:00:00"/>
    <d v="2018-04-07T00:00:00"/>
    <x v="3"/>
    <x v="295"/>
    <n v="73"/>
    <s v="CAD"/>
    <x v="6"/>
    <n v="1"/>
    <x v="0"/>
    <n v="4"/>
    <s v="CN"/>
    <x v="4"/>
  </r>
  <r>
    <n v="50069881"/>
    <n v="374011"/>
    <d v="2018-05-17T00:00:00"/>
    <d v="2018-05-22T00:00:00"/>
    <x v="0"/>
    <x v="1028"/>
    <n v="237"/>
    <s v="CAD"/>
    <x v="17"/>
    <n v="1"/>
    <x v="0"/>
    <n v="5"/>
    <s v="CN"/>
    <x v="2"/>
  </r>
  <r>
    <n v="50069891"/>
    <n v="9949974"/>
    <d v="2017-12-28T00:00:00"/>
    <d v="2018-01-03T00:00:00"/>
    <x v="1"/>
    <x v="51"/>
    <n v="179"/>
    <s v="USD"/>
    <x v="18"/>
    <n v="0"/>
    <x v="0"/>
    <n v="1"/>
    <s v="CN"/>
    <x v="5"/>
  </r>
  <r>
    <n v="50069911"/>
    <n v="7937361"/>
    <d v="2018-09-08T00:00:00"/>
    <d v="2018-09-15T00:00:00"/>
    <x v="1"/>
    <x v="417"/>
    <n v="222"/>
    <s v="EUR"/>
    <x v="0"/>
    <n v="0"/>
    <x v="0"/>
    <n v="9"/>
    <s v="CN"/>
    <x v="4"/>
  </r>
  <r>
    <n v="50069921"/>
    <n v="21168426"/>
    <d v="2018-11-17T00:00:00"/>
    <d v="2018-11-20T00:00:00"/>
    <x v="3"/>
    <x v="231"/>
    <n v="175"/>
    <s v="EUR"/>
    <x v="9"/>
    <n v="1"/>
    <x v="0"/>
    <n v="11"/>
    <s v="CN"/>
    <x v="7"/>
  </r>
  <r>
    <n v="50069941"/>
    <n v="12838242"/>
    <d v="2017-12-19T00:00:00"/>
    <d v="2017-12-22T00:00:00"/>
    <x v="1"/>
    <x v="234"/>
    <n v="108"/>
    <s v="GBP"/>
    <x v="3"/>
    <n v="1"/>
    <x v="1"/>
    <n v="12"/>
    <s v="OT"/>
    <x v="7"/>
  </r>
  <r>
    <n v="50069971"/>
    <n v="19449347"/>
    <d v="2018-05-05T00:00:00"/>
    <d v="2018-05-09T00:00:00"/>
    <x v="2"/>
    <x v="1290"/>
    <n v="3811"/>
    <s v="EUR"/>
    <x v="8"/>
    <n v="1"/>
    <x v="0"/>
    <n v="5"/>
    <s v="EN"/>
    <x v="0"/>
  </r>
  <r>
    <n v="50069981"/>
    <n v="10069987"/>
    <d v="2018-09-26T00:00:00"/>
    <d v="2018-09-30T00:00:00"/>
    <x v="0"/>
    <x v="455"/>
    <n v="59"/>
    <s v="CAD"/>
    <x v="2"/>
    <n v="1"/>
    <x v="0"/>
    <n v="9"/>
    <s v="EN"/>
    <x v="0"/>
  </r>
  <r>
    <n v="50069991"/>
    <n v="5465420"/>
    <d v="2018-08-18T00:00:00"/>
    <d v="2018-08-24T00:00:00"/>
    <x v="1"/>
    <x v="360"/>
    <n v="196"/>
    <s v="CAD"/>
    <x v="6"/>
    <n v="1"/>
    <x v="0"/>
    <n v="8"/>
    <s v="EN"/>
    <x v="5"/>
  </r>
  <r>
    <n v="50070001"/>
    <n v="21165534"/>
    <d v="2018-03-14T00:00:00"/>
    <d v="2018-03-18T00:00:00"/>
    <x v="0"/>
    <x v="68"/>
    <n v="86"/>
    <s v="CAD"/>
    <x v="6"/>
    <n v="0"/>
    <x v="0"/>
    <n v="3"/>
    <s v="EN"/>
    <x v="0"/>
  </r>
  <r>
    <n v="50070011"/>
    <n v="21171614"/>
    <d v="2018-10-31T00:00:00"/>
    <d v="2018-11-04T00:00:00"/>
    <x v="3"/>
    <x v="145"/>
    <n v="56"/>
    <s v="USD"/>
    <x v="0"/>
    <n v="0"/>
    <x v="0"/>
    <n v="11"/>
    <s v="CN"/>
    <x v="0"/>
  </r>
  <r>
    <n v="50070021"/>
    <n v="9614824"/>
    <d v="2017-12-13T00:00:00"/>
    <d v="2017-12-17T00:00:00"/>
    <x v="0"/>
    <x v="1291"/>
    <n v="1134"/>
    <s v="USD"/>
    <x v="18"/>
    <n v="1"/>
    <x v="1"/>
    <n v="12"/>
    <s v="CN"/>
    <x v="0"/>
  </r>
  <r>
    <n v="50070051"/>
    <n v="7195979"/>
    <d v="2018-04-09T00:00:00"/>
    <d v="2018-04-13T00:00:00"/>
    <x v="0"/>
    <x v="1003"/>
    <n v="670"/>
    <s v="CAD"/>
    <x v="8"/>
    <n v="1"/>
    <x v="0"/>
    <n v="4"/>
    <s v="OT"/>
    <x v="0"/>
  </r>
  <r>
    <n v="50070061"/>
    <n v="4760382"/>
    <d v="2018-06-12T00:00:00"/>
    <d v="2018-06-17T00:00:00"/>
    <x v="0"/>
    <x v="1292"/>
    <n v="487"/>
    <s v="EUR"/>
    <x v="6"/>
    <n v="1"/>
    <x v="0"/>
    <n v="6"/>
    <s v="CN"/>
    <x v="2"/>
  </r>
  <r>
    <n v="50070071"/>
    <n v="14581627"/>
    <d v="2018-05-15T00:00:00"/>
    <d v="2018-05-19T00:00:00"/>
    <x v="0"/>
    <x v="640"/>
    <n v="423"/>
    <s v="USD"/>
    <x v="9"/>
    <n v="0"/>
    <x v="0"/>
    <n v="5"/>
    <s v="EN"/>
    <x v="0"/>
  </r>
  <r>
    <n v="50070081"/>
    <n v="15949006"/>
    <d v="2018-08-22T00:00:00"/>
    <d v="2018-08-23T00:00:00"/>
    <x v="0"/>
    <x v="861"/>
    <n v="247"/>
    <s v="USD"/>
    <x v="1"/>
    <n v="1"/>
    <x v="0"/>
    <n v="8"/>
    <s v="CN"/>
    <x v="1"/>
  </r>
  <r>
    <n v="50070091"/>
    <n v="21064828"/>
    <d v="2018-11-23T00:00:00"/>
    <d v="2018-11-28T00:00:00"/>
    <x v="3"/>
    <x v="139"/>
    <n v="67"/>
    <s v="EUR"/>
    <x v="3"/>
    <n v="0"/>
    <x v="0"/>
    <n v="11"/>
    <s v="CN"/>
    <x v="2"/>
  </r>
  <r>
    <n v="50070101"/>
    <n v="6741598"/>
    <d v="2018-04-19T00:00:00"/>
    <d v="2018-04-24T00:00:00"/>
    <x v="3"/>
    <x v="1230"/>
    <n v="99"/>
    <s v="GBP"/>
    <x v="10"/>
    <n v="0"/>
    <x v="0"/>
    <n v="4"/>
    <s v="CN"/>
    <x v="2"/>
  </r>
  <r>
    <n v="50070111"/>
    <n v="21166155"/>
    <d v="2018-08-19T00:00:00"/>
    <d v="2018-08-21T00:00:00"/>
    <x v="2"/>
    <x v="301"/>
    <n v="142"/>
    <s v="EUR"/>
    <x v="14"/>
    <n v="1"/>
    <x v="0"/>
    <n v="8"/>
    <s v="OT"/>
    <x v="3"/>
  </r>
  <r>
    <n v="50070121"/>
    <n v="17057862"/>
    <d v="2018-03-15T00:00:00"/>
    <d v="2018-03-15T00:00:00"/>
    <x v="2"/>
    <x v="1293"/>
    <n v="652"/>
    <s v="EUR"/>
    <x v="8"/>
    <n v="1"/>
    <x v="0"/>
    <n v="3"/>
    <s v="CN"/>
    <x v="6"/>
  </r>
  <r>
    <n v="50070131"/>
    <n v="20960829"/>
    <d v="2018-08-02T00:00:00"/>
    <d v="2018-08-03T00:00:00"/>
    <x v="0"/>
    <x v="648"/>
    <n v="189"/>
    <s v="USD"/>
    <x v="3"/>
    <n v="1"/>
    <x v="0"/>
    <n v="8"/>
    <s v="CN"/>
    <x v="1"/>
  </r>
  <r>
    <n v="50070151"/>
    <n v="20020210"/>
    <d v="2018-01-11T00:00:00"/>
    <d v="2018-01-12T00:00:00"/>
    <x v="3"/>
    <x v="156"/>
    <n v="36"/>
    <s v="CAD"/>
    <x v="0"/>
    <n v="0"/>
    <x v="0"/>
    <n v="1"/>
    <s v="EN"/>
    <x v="1"/>
  </r>
  <r>
    <n v="50070161"/>
    <n v="21173017"/>
    <d v="2018-07-07T00:00:00"/>
    <d v="2018-07-12T00:00:00"/>
    <x v="0"/>
    <x v="1167"/>
    <n v="369"/>
    <s v="USD"/>
    <x v="8"/>
    <n v="1"/>
    <x v="0"/>
    <n v="7"/>
    <s v="OT"/>
    <x v="2"/>
  </r>
  <r>
    <n v="50070181"/>
    <n v="8540297"/>
    <d v="2018-10-21T00:00:00"/>
    <d v="2018-10-23T00:00:00"/>
    <x v="2"/>
    <x v="356"/>
    <n v="331"/>
    <s v="GBP"/>
    <x v="6"/>
    <n v="0"/>
    <x v="0"/>
    <n v="10"/>
    <s v="CN"/>
    <x v="3"/>
  </r>
  <r>
    <n v="50070211"/>
    <n v="7838029"/>
    <d v="2018-01-21T00:00:00"/>
    <d v="2018-01-28T00:00:00"/>
    <x v="2"/>
    <x v="22"/>
    <n v="96"/>
    <s v="CAD"/>
    <x v="16"/>
    <n v="0"/>
    <x v="0"/>
    <n v="1"/>
    <s v="OT"/>
    <x v="4"/>
  </r>
  <r>
    <n v="50070231"/>
    <n v="21168617"/>
    <d v="2018-10-17T00:00:00"/>
    <d v="2018-10-23T00:00:00"/>
    <x v="3"/>
    <x v="151"/>
    <n v="44"/>
    <s v="EUR"/>
    <x v="8"/>
    <n v="1"/>
    <x v="0"/>
    <n v="10"/>
    <s v="CN"/>
    <x v="5"/>
  </r>
  <r>
    <n v="50070251"/>
    <n v="9430171"/>
    <d v="2018-10-29T00:00:00"/>
    <d v="2018-11-02T00:00:00"/>
    <x v="0"/>
    <x v="846"/>
    <n v="156"/>
    <s v="EUR"/>
    <x v="1"/>
    <n v="1"/>
    <x v="0"/>
    <n v="11"/>
    <s v="CN"/>
    <x v="0"/>
  </r>
  <r>
    <n v="50070271"/>
    <n v="14957548"/>
    <d v="2018-05-07T00:00:00"/>
    <d v="2018-05-10T00:00:00"/>
    <x v="1"/>
    <x v="284"/>
    <n v="59"/>
    <s v="GBP"/>
    <x v="10"/>
    <n v="1"/>
    <x v="0"/>
    <n v="5"/>
    <s v="CN"/>
    <x v="7"/>
  </r>
  <r>
    <n v="50070281"/>
    <n v="7334689"/>
    <d v="2018-10-14T00:00:00"/>
    <d v="2018-10-17T00:00:00"/>
    <x v="0"/>
    <x v="7"/>
    <n v="124"/>
    <s v="EUR"/>
    <x v="8"/>
    <n v="1"/>
    <x v="0"/>
    <n v="10"/>
    <s v="CN"/>
    <x v="7"/>
  </r>
  <r>
    <n v="50070291"/>
    <n v="4361160"/>
    <d v="2018-07-13T00:00:00"/>
    <d v="2018-07-15T00:00:00"/>
    <x v="3"/>
    <x v="83"/>
    <n v="379"/>
    <s v="EUR"/>
    <x v="4"/>
    <n v="1"/>
    <x v="0"/>
    <n v="7"/>
    <s v="OT"/>
    <x v="3"/>
  </r>
  <r>
    <n v="50070301"/>
    <n v="21169390"/>
    <d v="2018-09-11T00:00:00"/>
    <d v="2018-09-12T00:00:00"/>
    <x v="0"/>
    <x v="1294"/>
    <n v="686"/>
    <s v="EUR"/>
    <x v="2"/>
    <n v="0"/>
    <x v="0"/>
    <n v="9"/>
    <s v="OT"/>
    <x v="1"/>
  </r>
  <r>
    <n v="50070321"/>
    <n v="302098"/>
    <d v="2018-07-03T00:00:00"/>
    <d v="2018-07-04T00:00:00"/>
    <x v="2"/>
    <x v="733"/>
    <n v="362"/>
    <s v="CAD"/>
    <x v="13"/>
    <n v="1"/>
    <x v="0"/>
    <n v="7"/>
    <s v="CN"/>
    <x v="1"/>
  </r>
  <r>
    <n v="50070331"/>
    <n v="21172225"/>
    <d v="2017-12-05T00:00:00"/>
    <d v="2017-12-08T00:00:00"/>
    <x v="3"/>
    <x v="168"/>
    <n v="172"/>
    <s v="USD"/>
    <x v="5"/>
    <n v="1"/>
    <x v="1"/>
    <n v="12"/>
    <s v="EN"/>
    <x v="7"/>
  </r>
  <r>
    <n v="50070361"/>
    <n v="8343094"/>
    <d v="2018-04-28T00:00:00"/>
    <d v="2018-05-02T00:00:00"/>
    <x v="2"/>
    <x v="93"/>
    <n v="103"/>
    <s v="CAD"/>
    <x v="7"/>
    <n v="1"/>
    <x v="0"/>
    <n v="5"/>
    <s v="EN"/>
    <x v="0"/>
  </r>
  <r>
    <n v="50070391"/>
    <n v="8420751"/>
    <d v="2018-09-26T00:00:00"/>
    <d v="2018-10-01T00:00:00"/>
    <x v="0"/>
    <x v="337"/>
    <n v="191"/>
    <s v="EUR"/>
    <x v="9"/>
    <n v="0"/>
    <x v="0"/>
    <n v="10"/>
    <s v="OT"/>
    <x v="2"/>
  </r>
  <r>
    <n v="50070411"/>
    <n v="328311"/>
    <d v="2018-06-25T00:00:00"/>
    <d v="2018-06-26T00:00:00"/>
    <x v="3"/>
    <x v="1295"/>
    <n v="988"/>
    <s v="USD"/>
    <x v="5"/>
    <n v="1"/>
    <x v="0"/>
    <n v="6"/>
    <s v="CN"/>
    <x v="1"/>
  </r>
  <r>
    <n v="50070421"/>
    <n v="21043202"/>
    <d v="2018-01-10T00:00:00"/>
    <d v="2018-01-15T00:00:00"/>
    <x v="3"/>
    <x v="225"/>
    <n v="222"/>
    <s v="CAD"/>
    <x v="0"/>
    <n v="1"/>
    <x v="0"/>
    <n v="1"/>
    <s v="OT"/>
    <x v="2"/>
  </r>
  <r>
    <n v="50070461"/>
    <n v="14995781"/>
    <d v="2018-08-13T00:00:00"/>
    <d v="2018-08-19T00:00:00"/>
    <x v="2"/>
    <x v="644"/>
    <n v="46"/>
    <s v="USD"/>
    <x v="8"/>
    <n v="1"/>
    <x v="0"/>
    <n v="8"/>
    <s v="EN"/>
    <x v="5"/>
  </r>
  <r>
    <n v="50070471"/>
    <n v="10816789"/>
    <d v="2017-12-29T00:00:00"/>
    <d v="2017-12-30T00:00:00"/>
    <x v="2"/>
    <x v="1296"/>
    <n v="324"/>
    <s v="USD"/>
    <x v="0"/>
    <n v="1"/>
    <x v="1"/>
    <n v="12"/>
    <s v="CN"/>
    <x v="1"/>
  </r>
  <r>
    <n v="50070481"/>
    <n v="21165506"/>
    <d v="2018-10-21T00:00:00"/>
    <d v="2018-10-26T00:00:00"/>
    <x v="0"/>
    <x v="324"/>
    <n v="114"/>
    <s v="USD"/>
    <x v="2"/>
    <n v="1"/>
    <x v="0"/>
    <n v="10"/>
    <s v="EN"/>
    <x v="2"/>
  </r>
  <r>
    <n v="50070511"/>
    <n v="8525962"/>
    <d v="2018-04-19T00:00:00"/>
    <d v="2018-04-25T00:00:00"/>
    <x v="1"/>
    <x v="1297"/>
    <n v="9279"/>
    <s v="CAD"/>
    <x v="17"/>
    <n v="0"/>
    <x v="0"/>
    <n v="4"/>
    <s v="EN"/>
    <x v="5"/>
  </r>
  <r>
    <n v="50070521"/>
    <n v="6286941"/>
    <d v="2018-08-05T00:00:00"/>
    <d v="2018-08-11T00:00:00"/>
    <x v="2"/>
    <x v="1298"/>
    <n v="5140"/>
    <s v="GBP"/>
    <x v="19"/>
    <n v="1"/>
    <x v="0"/>
    <n v="8"/>
    <s v="EN"/>
    <x v="5"/>
  </r>
  <r>
    <n v="50070531"/>
    <n v="12447777"/>
    <d v="2018-03-22T00:00:00"/>
    <d v="2018-03-25T00:00:00"/>
    <x v="3"/>
    <x v="846"/>
    <n v="101"/>
    <s v="EUR"/>
    <x v="5"/>
    <n v="1"/>
    <x v="0"/>
    <n v="3"/>
    <s v="CN"/>
    <x v="7"/>
  </r>
  <r>
    <n v="50070541"/>
    <n v="7599167"/>
    <d v="2018-03-17T00:00:00"/>
    <d v="2018-03-19T00:00:00"/>
    <x v="1"/>
    <x v="355"/>
    <n v="118"/>
    <s v="USD"/>
    <x v="8"/>
    <n v="1"/>
    <x v="0"/>
    <n v="3"/>
    <s v="CN"/>
    <x v="3"/>
  </r>
  <r>
    <n v="50070561"/>
    <n v="8683807"/>
    <d v="2018-01-13T00:00:00"/>
    <d v="2018-01-19T00:00:00"/>
    <x v="1"/>
    <x v="574"/>
    <n v="376"/>
    <s v="GBP"/>
    <x v="6"/>
    <n v="1"/>
    <x v="0"/>
    <n v="1"/>
    <s v="CN"/>
    <x v="5"/>
  </r>
  <r>
    <n v="50070601"/>
    <n v="21173847"/>
    <d v="2018-07-27T00:00:00"/>
    <d v="2018-07-28T00:00:00"/>
    <x v="1"/>
    <x v="70"/>
    <n v="109"/>
    <s v="EUR"/>
    <x v="6"/>
    <n v="0"/>
    <x v="0"/>
    <n v="7"/>
    <s v="OT"/>
    <x v="1"/>
  </r>
  <r>
    <n v="50070631"/>
    <n v="13007922"/>
    <d v="2017-12-17T00:00:00"/>
    <d v="2017-12-21T00:00:00"/>
    <x v="0"/>
    <x v="51"/>
    <n v="132"/>
    <s v="GBP"/>
    <x v="12"/>
    <n v="1"/>
    <x v="1"/>
    <n v="12"/>
    <s v="EN"/>
    <x v="0"/>
  </r>
  <r>
    <n v="50070671"/>
    <n v="12947643"/>
    <d v="2018-07-07T00:00:00"/>
    <d v="2018-07-12T00:00:00"/>
    <x v="1"/>
    <x v="91"/>
    <n v="65"/>
    <s v="CAD"/>
    <x v="5"/>
    <n v="1"/>
    <x v="0"/>
    <n v="7"/>
    <s v="CN"/>
    <x v="2"/>
  </r>
  <r>
    <n v="50070691"/>
    <n v="337207"/>
    <d v="2018-05-21T00:00:00"/>
    <d v="2018-05-22T00:00:00"/>
    <x v="2"/>
    <x v="463"/>
    <n v="239"/>
    <s v="CAD"/>
    <x v="3"/>
    <n v="1"/>
    <x v="0"/>
    <n v="5"/>
    <s v="OT"/>
    <x v="1"/>
  </r>
  <r>
    <n v="50070731"/>
    <n v="10709469"/>
    <d v="2018-03-22T00:00:00"/>
    <d v="2018-03-25T00:00:00"/>
    <x v="3"/>
    <x v="159"/>
    <n v="193"/>
    <s v="GBP"/>
    <x v="0"/>
    <n v="1"/>
    <x v="0"/>
    <n v="3"/>
    <s v="OT"/>
    <x v="7"/>
  </r>
  <r>
    <n v="50070751"/>
    <n v="21163368"/>
    <d v="2018-07-14T00:00:00"/>
    <d v="2018-07-16T00:00:00"/>
    <x v="1"/>
    <x v="1299"/>
    <n v="822"/>
    <s v="CAD"/>
    <x v="0"/>
    <n v="1"/>
    <x v="0"/>
    <n v="7"/>
    <s v="EN"/>
    <x v="3"/>
  </r>
  <r>
    <n v="50070761"/>
    <n v="327346"/>
    <d v="2018-01-19T00:00:00"/>
    <d v="2018-01-21T00:00:00"/>
    <x v="0"/>
    <x v="434"/>
    <n v="565"/>
    <s v="CAD"/>
    <x v="3"/>
    <n v="0"/>
    <x v="0"/>
    <n v="1"/>
    <s v="CN"/>
    <x v="3"/>
  </r>
  <r>
    <n v="50070811"/>
    <n v="17880413"/>
    <d v="2018-07-18T00:00:00"/>
    <d v="2018-07-21T00:00:00"/>
    <x v="2"/>
    <x v="1300"/>
    <n v="616"/>
    <s v="CAD"/>
    <x v="8"/>
    <n v="1"/>
    <x v="0"/>
    <n v="7"/>
    <s v="OT"/>
    <x v="7"/>
  </r>
  <r>
    <n v="50070821"/>
    <n v="10797100"/>
    <d v="2018-01-15T00:00:00"/>
    <d v="2018-01-18T00:00:00"/>
    <x v="1"/>
    <x v="658"/>
    <n v="134"/>
    <s v="GBP"/>
    <x v="3"/>
    <n v="1"/>
    <x v="0"/>
    <n v="1"/>
    <s v="CN"/>
    <x v="7"/>
  </r>
  <r>
    <n v="50070831"/>
    <n v="20713826"/>
    <d v="2018-11-16T00:00:00"/>
    <d v="2018-11-21T00:00:00"/>
    <x v="0"/>
    <x v="992"/>
    <n v="170"/>
    <s v="EUR"/>
    <x v="5"/>
    <n v="0"/>
    <x v="0"/>
    <n v="11"/>
    <s v="EN"/>
    <x v="2"/>
  </r>
  <r>
    <n v="50070851"/>
    <n v="14367636"/>
    <d v="2017-12-17T00:00:00"/>
    <d v="2017-12-22T00:00:00"/>
    <x v="1"/>
    <x v="1301"/>
    <n v="4944"/>
    <s v="GBP"/>
    <x v="3"/>
    <n v="0"/>
    <x v="1"/>
    <n v="12"/>
    <s v="CN"/>
    <x v="2"/>
  </r>
  <r>
    <n v="50070891"/>
    <n v="12628976"/>
    <d v="2018-02-18T00:00:00"/>
    <d v="2018-02-20T00:00:00"/>
    <x v="2"/>
    <x v="1302"/>
    <n v="315"/>
    <s v="CAD"/>
    <x v="18"/>
    <n v="0"/>
    <x v="0"/>
    <n v="2"/>
    <s v="EN"/>
    <x v="3"/>
  </r>
  <r>
    <n v="50070901"/>
    <n v="21168417"/>
    <d v="2018-04-11T00:00:00"/>
    <d v="2018-04-14T00:00:00"/>
    <x v="1"/>
    <x v="65"/>
    <n v="33"/>
    <s v="CAD"/>
    <x v="9"/>
    <n v="1"/>
    <x v="0"/>
    <n v="4"/>
    <s v="CN"/>
    <x v="7"/>
  </r>
  <r>
    <n v="50070911"/>
    <n v="6608653"/>
    <d v="2018-11-04T00:00:00"/>
    <d v="2018-11-07T00:00:00"/>
    <x v="1"/>
    <x v="208"/>
    <n v="97"/>
    <s v="USD"/>
    <x v="5"/>
    <n v="1"/>
    <x v="0"/>
    <n v="11"/>
    <s v="OT"/>
    <x v="7"/>
  </r>
  <r>
    <n v="50070931"/>
    <n v="15346926"/>
    <d v="2018-07-04T00:00:00"/>
    <d v="2018-07-05T00:00:00"/>
    <x v="1"/>
    <x v="963"/>
    <n v="348"/>
    <s v="GBP"/>
    <x v="8"/>
    <n v="1"/>
    <x v="0"/>
    <n v="7"/>
    <s v="CN"/>
    <x v="1"/>
  </r>
  <r>
    <n v="50070941"/>
    <n v="8932099"/>
    <d v="2018-04-17T00:00:00"/>
    <d v="2018-04-21T00:00:00"/>
    <x v="0"/>
    <x v="371"/>
    <n v="179"/>
    <s v="USD"/>
    <x v="0"/>
    <n v="1"/>
    <x v="0"/>
    <n v="4"/>
    <s v="EN"/>
    <x v="0"/>
  </r>
  <r>
    <n v="50070951"/>
    <n v="327346"/>
    <d v="2018-04-19T00:00:00"/>
    <d v="2018-04-25T00:00:00"/>
    <x v="1"/>
    <x v="1303"/>
    <n v="35175"/>
    <s v="CAD"/>
    <x v="10"/>
    <n v="0"/>
    <x v="0"/>
    <n v="4"/>
    <s v="CN"/>
    <x v="5"/>
  </r>
  <r>
    <n v="50070961"/>
    <n v="7364914"/>
    <d v="2018-06-03T00:00:00"/>
    <d v="2018-06-08T00:00:00"/>
    <x v="1"/>
    <x v="638"/>
    <n v="101"/>
    <s v="USD"/>
    <x v="5"/>
    <n v="1"/>
    <x v="0"/>
    <n v="6"/>
    <s v="EN"/>
    <x v="2"/>
  </r>
  <r>
    <n v="50070991"/>
    <n v="21170488"/>
    <d v="2018-03-05T00:00:00"/>
    <d v="2018-03-12T00:00:00"/>
    <x v="1"/>
    <x v="433"/>
    <n v="119"/>
    <s v="EUR"/>
    <x v="8"/>
    <n v="1"/>
    <x v="0"/>
    <n v="3"/>
    <s v="OT"/>
    <x v="4"/>
  </r>
  <r>
    <n v="50071001"/>
    <n v="21174143"/>
    <d v="2018-10-13T00:00:00"/>
    <d v="2018-10-17T00:00:00"/>
    <x v="2"/>
    <x v="1304"/>
    <n v="1058"/>
    <s v="EUR"/>
    <x v="0"/>
    <n v="1"/>
    <x v="0"/>
    <n v="10"/>
    <s v="CN"/>
    <x v="0"/>
  </r>
  <r>
    <n v="50071011"/>
    <n v="21172005"/>
    <d v="2018-02-09T00:00:00"/>
    <d v="2018-02-12T00:00:00"/>
    <x v="1"/>
    <x v="1199"/>
    <n v="1784"/>
    <s v="EUR"/>
    <x v="5"/>
    <n v="0"/>
    <x v="0"/>
    <n v="2"/>
    <s v="CN"/>
    <x v="7"/>
  </r>
  <r>
    <n v="50071031"/>
    <n v="4248008"/>
    <d v="2017-12-12T00:00:00"/>
    <d v="2017-12-15T00:00:00"/>
    <x v="1"/>
    <x v="733"/>
    <n v="165"/>
    <s v="USD"/>
    <x v="1"/>
    <n v="1"/>
    <x v="1"/>
    <n v="12"/>
    <s v="CN"/>
    <x v="7"/>
  </r>
  <r>
    <n v="50071041"/>
    <n v="21171986"/>
    <d v="2018-03-20T00:00:00"/>
    <d v="2018-03-21T00:00:00"/>
    <x v="0"/>
    <x v="116"/>
    <n v="299"/>
    <s v="EUR"/>
    <x v="8"/>
    <n v="1"/>
    <x v="0"/>
    <n v="3"/>
    <s v="CN"/>
    <x v="1"/>
  </r>
  <r>
    <n v="50071111"/>
    <n v="21172530"/>
    <d v="2018-01-29T00:00:00"/>
    <d v="2018-01-31T00:00:00"/>
    <x v="1"/>
    <x v="289"/>
    <n v="131"/>
    <s v="EUR"/>
    <x v="4"/>
    <n v="1"/>
    <x v="0"/>
    <n v="1"/>
    <s v="CN"/>
    <x v="3"/>
  </r>
  <r>
    <n v="50071141"/>
    <n v="4697273"/>
    <d v="2018-06-22T00:00:00"/>
    <d v="2018-06-25T00:00:00"/>
    <x v="3"/>
    <x v="677"/>
    <n v="383"/>
    <s v="CAD"/>
    <x v="15"/>
    <n v="1"/>
    <x v="0"/>
    <n v="6"/>
    <s v="EN"/>
    <x v="7"/>
  </r>
  <r>
    <n v="50071161"/>
    <n v="7195979"/>
    <d v="2018-04-21T00:00:00"/>
    <d v="2018-04-24T00:00:00"/>
    <x v="2"/>
    <x v="192"/>
    <n v="234"/>
    <s v="CAD"/>
    <x v="8"/>
    <n v="1"/>
    <x v="0"/>
    <n v="4"/>
    <s v="OT"/>
    <x v="7"/>
  </r>
  <r>
    <n v="50071171"/>
    <n v="20796285"/>
    <d v="2017-12-02T00:00:00"/>
    <d v="2017-12-08T00:00:00"/>
    <x v="1"/>
    <x v="441"/>
    <n v="55"/>
    <s v="CAD"/>
    <x v="14"/>
    <n v="1"/>
    <x v="1"/>
    <n v="12"/>
    <s v="EN"/>
    <x v="5"/>
  </r>
  <r>
    <n v="50071181"/>
    <n v="4197655"/>
    <d v="2018-04-14T00:00:00"/>
    <d v="2018-04-18T00:00:00"/>
    <x v="1"/>
    <x v="515"/>
    <n v="113"/>
    <s v="CAD"/>
    <x v="10"/>
    <n v="0"/>
    <x v="0"/>
    <n v="4"/>
    <s v="CN"/>
    <x v="0"/>
  </r>
  <r>
    <n v="50071241"/>
    <n v="12947643"/>
    <d v="2018-11-19T00:00:00"/>
    <d v="2018-11-23T00:00:00"/>
    <x v="0"/>
    <x v="613"/>
    <n v="386"/>
    <s v="CAD"/>
    <x v="14"/>
    <n v="1"/>
    <x v="0"/>
    <n v="11"/>
    <s v="CN"/>
    <x v="0"/>
  </r>
  <r>
    <n v="50071251"/>
    <n v="13500248"/>
    <d v="2018-09-01T00:00:00"/>
    <d v="2018-09-05T00:00:00"/>
    <x v="0"/>
    <x v="163"/>
    <n v="227"/>
    <s v="CAD"/>
    <x v="8"/>
    <n v="0"/>
    <x v="0"/>
    <n v="9"/>
    <s v="OT"/>
    <x v="0"/>
  </r>
  <r>
    <n v="50071261"/>
    <n v="193232"/>
    <d v="2018-09-30T00:00:00"/>
    <d v="2018-10-02T00:00:00"/>
    <x v="2"/>
    <x v="23"/>
    <n v="127"/>
    <s v="CAD"/>
    <x v="16"/>
    <n v="0"/>
    <x v="0"/>
    <n v="10"/>
    <s v="CN"/>
    <x v="3"/>
  </r>
  <r>
    <n v="50071271"/>
    <n v="20597134"/>
    <d v="2018-05-14T00:00:00"/>
    <d v="2018-05-18T00:00:00"/>
    <x v="3"/>
    <x v="212"/>
    <n v="246"/>
    <s v="CAD"/>
    <x v="18"/>
    <n v="1"/>
    <x v="0"/>
    <n v="5"/>
    <s v="EN"/>
    <x v="0"/>
  </r>
  <r>
    <n v="50071291"/>
    <n v="12856271"/>
    <d v="2018-04-20T00:00:00"/>
    <d v="2018-04-25T00:00:00"/>
    <x v="2"/>
    <x v="1144"/>
    <n v="742"/>
    <s v="USD"/>
    <x v="17"/>
    <n v="1"/>
    <x v="0"/>
    <n v="4"/>
    <s v="EN"/>
    <x v="2"/>
  </r>
  <r>
    <n v="50071301"/>
    <n v="255758"/>
    <d v="2018-04-19T00:00:00"/>
    <d v="2018-04-22T00:00:00"/>
    <x v="2"/>
    <x v="939"/>
    <n v="194"/>
    <s v="CAD"/>
    <x v="1"/>
    <n v="0"/>
    <x v="0"/>
    <n v="4"/>
    <s v="CN"/>
    <x v="7"/>
  </r>
  <r>
    <n v="50071341"/>
    <n v="20955580"/>
    <d v="2018-02-13T00:00:00"/>
    <d v="2018-02-17T00:00:00"/>
    <x v="2"/>
    <x v="26"/>
    <n v="94"/>
    <s v="EUR"/>
    <x v="8"/>
    <n v="0"/>
    <x v="0"/>
    <n v="2"/>
    <s v="CN"/>
    <x v="0"/>
  </r>
  <r>
    <n v="50071351"/>
    <n v="20850933"/>
    <d v="2017-12-26T00:00:00"/>
    <d v="2017-12-30T00:00:00"/>
    <x v="2"/>
    <x v="1305"/>
    <n v="765"/>
    <s v="EUR"/>
    <x v="5"/>
    <n v="1"/>
    <x v="1"/>
    <n v="12"/>
    <s v="OT"/>
    <x v="0"/>
  </r>
  <r>
    <n v="50071371"/>
    <n v="7040950"/>
    <d v="2018-05-29T00:00:00"/>
    <d v="2018-06-01T00:00:00"/>
    <x v="1"/>
    <x v="1306"/>
    <n v="1629"/>
    <s v="EUR"/>
    <x v="6"/>
    <n v="1"/>
    <x v="0"/>
    <n v="6"/>
    <s v="OT"/>
    <x v="7"/>
  </r>
  <r>
    <n v="50071401"/>
    <n v="16436360"/>
    <d v="2018-06-06T00:00:00"/>
    <d v="2018-06-10T00:00:00"/>
    <x v="1"/>
    <x v="1106"/>
    <n v="1084"/>
    <s v="CAD"/>
    <x v="8"/>
    <n v="1"/>
    <x v="0"/>
    <n v="6"/>
    <s v="OT"/>
    <x v="0"/>
  </r>
  <r>
    <n v="50071421"/>
    <n v="17922797"/>
    <d v="2018-07-07T00:00:00"/>
    <d v="2018-07-14T00:00:00"/>
    <x v="0"/>
    <x v="592"/>
    <n v="248"/>
    <s v="GBP"/>
    <x v="1"/>
    <n v="0"/>
    <x v="0"/>
    <n v="7"/>
    <s v="OT"/>
    <x v="4"/>
  </r>
  <r>
    <n v="50071441"/>
    <n v="21164427"/>
    <d v="2017-12-19T00:00:00"/>
    <d v="2017-12-24T00:00:00"/>
    <x v="2"/>
    <x v="141"/>
    <n v="39"/>
    <s v="EUR"/>
    <x v="0"/>
    <n v="0"/>
    <x v="1"/>
    <n v="12"/>
    <s v="EN"/>
    <x v="2"/>
  </r>
  <r>
    <n v="50071451"/>
    <n v="7065439"/>
    <d v="2018-11-08T00:00:00"/>
    <d v="2018-11-11T00:00:00"/>
    <x v="3"/>
    <x v="168"/>
    <n v="89"/>
    <s v="EUR"/>
    <x v="9"/>
    <n v="1"/>
    <x v="0"/>
    <n v="11"/>
    <s v="OT"/>
    <x v="7"/>
  </r>
  <r>
    <n v="50071481"/>
    <n v="20538669"/>
    <d v="2018-03-30T00:00:00"/>
    <d v="2018-03-30T00:00:00"/>
    <x v="3"/>
    <x v="1160"/>
    <n v="313"/>
    <s v="EUR"/>
    <x v="8"/>
    <n v="1"/>
    <x v="0"/>
    <n v="3"/>
    <s v="CN"/>
    <x v="6"/>
  </r>
  <r>
    <n v="50071501"/>
    <n v="7195979"/>
    <d v="2018-02-17T00:00:00"/>
    <d v="2018-02-22T00:00:00"/>
    <x v="1"/>
    <x v="1027"/>
    <n v="284"/>
    <s v="CAD"/>
    <x v="0"/>
    <n v="1"/>
    <x v="0"/>
    <n v="2"/>
    <s v="OT"/>
    <x v="2"/>
  </r>
  <r>
    <n v="50071541"/>
    <n v="13788375"/>
    <d v="2018-02-28T00:00:00"/>
    <d v="2018-03-01T00:00:00"/>
    <x v="2"/>
    <x v="644"/>
    <n v="137"/>
    <s v="EUR"/>
    <x v="5"/>
    <n v="1"/>
    <x v="0"/>
    <n v="3"/>
    <s v="CN"/>
    <x v="1"/>
  </r>
  <r>
    <n v="50071561"/>
    <n v="5290521"/>
    <d v="2018-08-29T00:00:00"/>
    <d v="2018-09-05T00:00:00"/>
    <x v="2"/>
    <x v="602"/>
    <n v="406"/>
    <s v="USD"/>
    <x v="5"/>
    <n v="0"/>
    <x v="0"/>
    <n v="9"/>
    <s v="CN"/>
    <x v="4"/>
  </r>
  <r>
    <n v="50071571"/>
    <n v="20696466"/>
    <d v="2018-07-11T00:00:00"/>
    <d v="2018-07-16T00:00:00"/>
    <x v="2"/>
    <x v="796"/>
    <n v="337"/>
    <s v="EUR"/>
    <x v="6"/>
    <n v="0"/>
    <x v="0"/>
    <n v="7"/>
    <s v="CN"/>
    <x v="2"/>
  </r>
  <r>
    <n v="50071581"/>
    <n v="4471095"/>
    <d v="2018-04-19T00:00:00"/>
    <d v="2018-04-20T00:00:00"/>
    <x v="0"/>
    <x v="474"/>
    <n v="94"/>
    <s v="GBP"/>
    <x v="10"/>
    <n v="1"/>
    <x v="0"/>
    <n v="4"/>
    <s v="CN"/>
    <x v="1"/>
  </r>
  <r>
    <n v="50071601"/>
    <n v="279123"/>
    <d v="2018-04-06T00:00:00"/>
    <d v="2018-04-10T00:00:00"/>
    <x v="2"/>
    <x v="613"/>
    <n v="429"/>
    <s v="USD"/>
    <x v="18"/>
    <n v="1"/>
    <x v="0"/>
    <n v="4"/>
    <s v="CN"/>
    <x v="0"/>
  </r>
  <r>
    <n v="50071621"/>
    <n v="21147812"/>
    <d v="2018-10-14T00:00:00"/>
    <d v="2018-10-19T00:00:00"/>
    <x v="2"/>
    <x v="1088"/>
    <n v="156"/>
    <s v="EUR"/>
    <x v="8"/>
    <n v="0"/>
    <x v="0"/>
    <n v="10"/>
    <s v="CN"/>
    <x v="2"/>
  </r>
  <r>
    <n v="50071661"/>
    <n v="21170325"/>
    <d v="2018-06-10T00:00:00"/>
    <d v="2018-06-14T00:00:00"/>
    <x v="2"/>
    <x v="853"/>
    <n v="288"/>
    <s v="GBP"/>
    <x v="5"/>
    <n v="1"/>
    <x v="0"/>
    <n v="6"/>
    <s v="EN"/>
    <x v="0"/>
  </r>
  <r>
    <n v="50071701"/>
    <n v="21129382"/>
    <d v="2018-05-24T00:00:00"/>
    <d v="2018-05-29T00:00:00"/>
    <x v="0"/>
    <x v="120"/>
    <n v="119"/>
    <s v="GBP"/>
    <x v="10"/>
    <n v="1"/>
    <x v="0"/>
    <n v="5"/>
    <s v="OT"/>
    <x v="2"/>
  </r>
  <r>
    <n v="50071721"/>
    <n v="7848346"/>
    <d v="2018-10-27T00:00:00"/>
    <d v="2018-10-31T00:00:00"/>
    <x v="0"/>
    <x v="451"/>
    <n v="262"/>
    <s v="EUR"/>
    <x v="10"/>
    <n v="0"/>
    <x v="0"/>
    <n v="10"/>
    <s v="OT"/>
    <x v="0"/>
  </r>
  <r>
    <n v="50071741"/>
    <n v="6913511"/>
    <d v="2018-08-02T00:00:00"/>
    <d v="2018-08-04T00:00:00"/>
    <x v="1"/>
    <x v="151"/>
    <n v="84"/>
    <s v="GBP"/>
    <x v="18"/>
    <n v="0"/>
    <x v="0"/>
    <n v="8"/>
    <s v="CN"/>
    <x v="3"/>
  </r>
  <r>
    <n v="50071751"/>
    <n v="21164857"/>
    <d v="2018-07-21T00:00:00"/>
    <d v="2018-07-23T00:00:00"/>
    <x v="3"/>
    <x v="192"/>
    <n v="340"/>
    <s v="USD"/>
    <x v="5"/>
    <n v="0"/>
    <x v="0"/>
    <n v="7"/>
    <s v="CN"/>
    <x v="3"/>
  </r>
  <r>
    <n v="50071771"/>
    <n v="4262343"/>
    <d v="2017-11-28T00:00:00"/>
    <d v="2017-12-03T00:00:00"/>
    <x v="2"/>
    <x v="450"/>
    <n v="115"/>
    <s v="CAD"/>
    <x v="17"/>
    <n v="1"/>
    <x v="1"/>
    <n v="12"/>
    <s v="CN"/>
    <x v="2"/>
  </r>
  <r>
    <n v="50071781"/>
    <n v="307042"/>
    <d v="2018-07-02T00:00:00"/>
    <d v="2018-07-05T00:00:00"/>
    <x v="0"/>
    <x v="1307"/>
    <n v="552"/>
    <s v="GBP"/>
    <x v="3"/>
    <n v="1"/>
    <x v="0"/>
    <n v="7"/>
    <s v="EN"/>
    <x v="7"/>
  </r>
  <r>
    <n v="50071791"/>
    <n v="8582929"/>
    <d v="2018-07-21T00:00:00"/>
    <d v="2018-07-25T00:00:00"/>
    <x v="2"/>
    <x v="594"/>
    <n v="221"/>
    <s v="GBP"/>
    <x v="1"/>
    <n v="1"/>
    <x v="0"/>
    <n v="7"/>
    <s v="CN"/>
    <x v="0"/>
  </r>
  <r>
    <n v="50071801"/>
    <n v="9466637"/>
    <d v="2018-01-06T00:00:00"/>
    <d v="2018-01-07T00:00:00"/>
    <x v="0"/>
    <x v="589"/>
    <n v="146"/>
    <s v="CAD"/>
    <x v="0"/>
    <n v="1"/>
    <x v="0"/>
    <n v="1"/>
    <s v="CN"/>
    <x v="1"/>
  </r>
  <r>
    <n v="50071821"/>
    <n v="12628976"/>
    <d v="2017-12-22T00:00:00"/>
    <d v="2017-12-27T00:00:00"/>
    <x v="2"/>
    <x v="72"/>
    <n v="120"/>
    <s v="CAD"/>
    <x v="17"/>
    <n v="0"/>
    <x v="1"/>
    <n v="12"/>
    <s v="EN"/>
    <x v="2"/>
  </r>
  <r>
    <n v="50071841"/>
    <n v="21163368"/>
    <d v="2018-05-08T00:00:00"/>
    <d v="2018-05-10T00:00:00"/>
    <x v="0"/>
    <x v="295"/>
    <n v="108"/>
    <s v="CAD"/>
    <x v="8"/>
    <n v="1"/>
    <x v="0"/>
    <n v="5"/>
    <s v="EN"/>
    <x v="3"/>
  </r>
  <r>
    <n v="50071871"/>
    <n v="10747883"/>
    <d v="2018-08-27T00:00:00"/>
    <d v="2018-09-02T00:00:00"/>
    <x v="2"/>
    <x v="1169"/>
    <n v="334"/>
    <s v="GBP"/>
    <x v="2"/>
    <n v="1"/>
    <x v="0"/>
    <n v="9"/>
    <s v="CN"/>
    <x v="5"/>
  </r>
  <r>
    <n v="50071891"/>
    <n v="19430489"/>
    <d v="2018-07-22T00:00:00"/>
    <d v="2018-07-26T00:00:00"/>
    <x v="1"/>
    <x v="160"/>
    <n v="110"/>
    <s v="GBP"/>
    <x v="16"/>
    <n v="0"/>
    <x v="0"/>
    <n v="7"/>
    <s v="CN"/>
    <x v="0"/>
  </r>
  <r>
    <n v="50071901"/>
    <n v="21165363"/>
    <d v="2018-06-15T00:00:00"/>
    <d v="2018-06-19T00:00:00"/>
    <x v="2"/>
    <x v="295"/>
    <n v="59"/>
    <s v="GBP"/>
    <x v="8"/>
    <n v="1"/>
    <x v="0"/>
    <n v="6"/>
    <s v="EN"/>
    <x v="0"/>
  </r>
  <r>
    <n v="50071911"/>
    <n v="21166193"/>
    <d v="2018-08-18T00:00:00"/>
    <d v="2018-08-20T00:00:00"/>
    <x v="1"/>
    <x v="1308"/>
    <n v="990"/>
    <s v="GBP"/>
    <x v="2"/>
    <n v="1"/>
    <x v="0"/>
    <n v="8"/>
    <s v="EN"/>
    <x v="3"/>
  </r>
  <r>
    <n v="50071931"/>
    <n v="21174114"/>
    <d v="2018-02-21T00:00:00"/>
    <d v="2018-02-25T00:00:00"/>
    <x v="0"/>
    <x v="1079"/>
    <n v="313"/>
    <s v="USD"/>
    <x v="1"/>
    <n v="1"/>
    <x v="0"/>
    <n v="2"/>
    <s v="EN"/>
    <x v="0"/>
  </r>
  <r>
    <n v="50071941"/>
    <n v="21166498"/>
    <d v="2018-09-13T00:00:00"/>
    <d v="2018-09-14T00:00:00"/>
    <x v="1"/>
    <x v="427"/>
    <n v="258"/>
    <s v="CAD"/>
    <x v="0"/>
    <n v="1"/>
    <x v="0"/>
    <n v="9"/>
    <s v="CN"/>
    <x v="1"/>
  </r>
  <r>
    <n v="50071971"/>
    <n v="6608653"/>
    <d v="2018-06-11T00:00:00"/>
    <d v="2018-06-13T00:00:00"/>
    <x v="1"/>
    <x v="299"/>
    <n v="2386"/>
    <s v="USD"/>
    <x v="8"/>
    <n v="1"/>
    <x v="0"/>
    <n v="6"/>
    <s v="OT"/>
    <x v="3"/>
  </r>
  <r>
    <n v="50071991"/>
    <n v="14340417"/>
    <d v="2018-06-10T00:00:00"/>
    <d v="2018-06-10T00:00:00"/>
    <x v="2"/>
    <x v="1309"/>
    <n v="29145"/>
    <s v="EUR"/>
    <x v="0"/>
    <n v="0"/>
    <x v="0"/>
    <n v="6"/>
    <s v="CN"/>
    <x v="6"/>
  </r>
  <r>
    <n v="50072001"/>
    <n v="21165143"/>
    <d v="2018-08-15T00:00:00"/>
    <d v="2018-08-16T00:00:00"/>
    <x v="1"/>
    <x v="295"/>
    <n v="92"/>
    <s v="EUR"/>
    <x v="10"/>
    <n v="0"/>
    <x v="0"/>
    <n v="8"/>
    <s v="CN"/>
    <x v="1"/>
  </r>
  <r>
    <n v="50072011"/>
    <n v="387202"/>
    <d v="2018-05-02T00:00:00"/>
    <d v="2018-05-03T00:00:00"/>
    <x v="0"/>
    <x v="289"/>
    <n v="201"/>
    <s v="CAD"/>
    <x v="7"/>
    <n v="1"/>
    <x v="0"/>
    <n v="5"/>
    <s v="EN"/>
    <x v="1"/>
  </r>
  <r>
    <n v="50072021"/>
    <n v="16760382"/>
    <d v="2018-09-25T00:00:00"/>
    <d v="2018-09-29T00:00:00"/>
    <x v="2"/>
    <x v="1017"/>
    <n v="436"/>
    <s v="USD"/>
    <x v="8"/>
    <n v="0"/>
    <x v="0"/>
    <n v="9"/>
    <s v="OT"/>
    <x v="0"/>
  </r>
  <r>
    <n v="50072041"/>
    <n v="14617741"/>
    <d v="2018-03-22T00:00:00"/>
    <d v="2018-03-26T00:00:00"/>
    <x v="2"/>
    <x v="169"/>
    <n v="144"/>
    <s v="EUR"/>
    <x v="17"/>
    <n v="1"/>
    <x v="0"/>
    <n v="3"/>
    <s v="EN"/>
    <x v="0"/>
  </r>
  <r>
    <n v="50072051"/>
    <n v="21153156"/>
    <d v="2018-10-15T00:00:00"/>
    <d v="2018-10-16T00:00:00"/>
    <x v="0"/>
    <x v="0"/>
    <n v="114"/>
    <s v="EUR"/>
    <x v="17"/>
    <n v="0"/>
    <x v="0"/>
    <n v="10"/>
    <s v="EN"/>
    <x v="1"/>
  </r>
  <r>
    <n v="50072061"/>
    <n v="16834814"/>
    <d v="2018-07-20T00:00:00"/>
    <d v="2018-07-22T00:00:00"/>
    <x v="1"/>
    <x v="26"/>
    <n v="72"/>
    <s v="EUR"/>
    <x v="9"/>
    <n v="0"/>
    <x v="0"/>
    <n v="7"/>
    <s v="CN"/>
    <x v="3"/>
  </r>
  <r>
    <n v="50072091"/>
    <n v="7838029"/>
    <d v="2018-08-26T00:00:00"/>
    <d v="2018-08-29T00:00:00"/>
    <x v="0"/>
    <x v="118"/>
    <n v="158"/>
    <s v="CAD"/>
    <x v="8"/>
    <n v="0"/>
    <x v="0"/>
    <n v="8"/>
    <s v="OT"/>
    <x v="7"/>
  </r>
  <r>
    <n v="50072111"/>
    <n v="8406197"/>
    <d v="2018-11-06T00:00:00"/>
    <d v="2018-11-12T00:00:00"/>
    <x v="0"/>
    <x v="473"/>
    <n v="149"/>
    <s v="USD"/>
    <x v="15"/>
    <n v="0"/>
    <x v="0"/>
    <n v="11"/>
    <s v="EN"/>
    <x v="5"/>
  </r>
  <r>
    <n v="50072131"/>
    <n v="20970430"/>
    <d v="2018-01-29T00:00:00"/>
    <d v="2018-02-01T00:00:00"/>
    <x v="3"/>
    <x v="710"/>
    <n v="44"/>
    <s v="USD"/>
    <x v="8"/>
    <n v="1"/>
    <x v="0"/>
    <n v="2"/>
    <s v="CN"/>
    <x v="7"/>
  </r>
  <r>
    <n v="50072141"/>
    <n v="7018971"/>
    <d v="2018-06-06T00:00:00"/>
    <d v="2018-06-09T00:00:00"/>
    <x v="1"/>
    <x v="405"/>
    <n v="128"/>
    <s v="EUR"/>
    <x v="16"/>
    <n v="1"/>
    <x v="0"/>
    <n v="6"/>
    <s v="CN"/>
    <x v="7"/>
  </r>
  <r>
    <n v="50072151"/>
    <n v="330669"/>
    <d v="2018-04-05T00:00:00"/>
    <d v="2018-04-09T00:00:00"/>
    <x v="2"/>
    <x v="265"/>
    <n v="21"/>
    <s v="USD"/>
    <x v="14"/>
    <n v="1"/>
    <x v="0"/>
    <n v="4"/>
    <s v="CN"/>
    <x v="0"/>
  </r>
  <r>
    <n v="50072191"/>
    <n v="8772250"/>
    <d v="2017-12-03T00:00:00"/>
    <d v="2017-12-03T00:00:00"/>
    <x v="1"/>
    <x v="430"/>
    <n v="71"/>
    <s v="USD"/>
    <x v="18"/>
    <n v="1"/>
    <x v="1"/>
    <n v="12"/>
    <s v="CN"/>
    <x v="6"/>
  </r>
  <r>
    <n v="50072201"/>
    <n v="21166040"/>
    <d v="2018-03-15T00:00:00"/>
    <d v="2018-03-19T00:00:00"/>
    <x v="2"/>
    <x v="109"/>
    <n v="137"/>
    <s v="EUR"/>
    <x v="7"/>
    <n v="1"/>
    <x v="0"/>
    <n v="3"/>
    <s v="EN"/>
    <x v="0"/>
  </r>
  <r>
    <n v="50072211"/>
    <n v="20831282"/>
    <d v="2018-02-05T00:00:00"/>
    <d v="2018-02-12T00:00:00"/>
    <x v="0"/>
    <x v="1310"/>
    <n v="569"/>
    <s v="CAD"/>
    <x v="1"/>
    <n v="1"/>
    <x v="0"/>
    <n v="2"/>
    <s v="OT"/>
    <x v="4"/>
  </r>
  <r>
    <n v="50072231"/>
    <n v="4898614"/>
    <d v="2018-11-14T00:00:00"/>
    <d v="2018-11-18T00:00:00"/>
    <x v="1"/>
    <x v="96"/>
    <n v="32"/>
    <s v="EUR"/>
    <x v="1"/>
    <n v="0"/>
    <x v="0"/>
    <n v="11"/>
    <s v="CN"/>
    <x v="0"/>
  </r>
  <r>
    <n v="50072261"/>
    <n v="15129146"/>
    <d v="2018-06-11T00:00:00"/>
    <d v="2018-06-14T00:00:00"/>
    <x v="2"/>
    <x v="1311"/>
    <n v="798"/>
    <s v="USD"/>
    <x v="6"/>
    <n v="1"/>
    <x v="0"/>
    <n v="6"/>
    <s v="OT"/>
    <x v="7"/>
  </r>
  <r>
    <n v="50072271"/>
    <n v="351396"/>
    <d v="2018-03-25T00:00:00"/>
    <d v="2018-03-30T00:00:00"/>
    <x v="0"/>
    <x v="469"/>
    <n v="256"/>
    <s v="EUR"/>
    <x v="6"/>
    <n v="1"/>
    <x v="0"/>
    <n v="3"/>
    <s v="CN"/>
    <x v="2"/>
  </r>
  <r>
    <n v="50072291"/>
    <n v="10437003"/>
    <d v="2018-04-28T00:00:00"/>
    <d v="2018-05-01T00:00:00"/>
    <x v="1"/>
    <x v="164"/>
    <n v="95"/>
    <s v="EUR"/>
    <x v="7"/>
    <n v="1"/>
    <x v="0"/>
    <n v="5"/>
    <s v="CN"/>
    <x v="7"/>
  </r>
  <r>
    <n v="50072301"/>
    <n v="21172711"/>
    <d v="2018-05-20T00:00:00"/>
    <d v="2018-05-22T00:00:00"/>
    <x v="2"/>
    <x v="225"/>
    <n v="279"/>
    <s v="EUR"/>
    <x v="3"/>
    <n v="1"/>
    <x v="0"/>
    <n v="5"/>
    <s v="CN"/>
    <x v="3"/>
  </r>
  <r>
    <n v="50072311"/>
    <n v="9734646"/>
    <d v="2017-12-26T00:00:00"/>
    <d v="2018-01-01T00:00:00"/>
    <x v="3"/>
    <x v="666"/>
    <n v="54"/>
    <s v="GBP"/>
    <x v="6"/>
    <n v="0"/>
    <x v="0"/>
    <n v="1"/>
    <s v="CN"/>
    <x v="5"/>
  </r>
  <r>
    <n v="50072331"/>
    <n v="243729"/>
    <d v="2018-10-11T00:00:00"/>
    <d v="2018-10-15T00:00:00"/>
    <x v="2"/>
    <x v="994"/>
    <n v="75"/>
    <s v="EUR"/>
    <x v="5"/>
    <n v="0"/>
    <x v="0"/>
    <n v="10"/>
    <s v="EN"/>
    <x v="0"/>
  </r>
  <r>
    <n v="50072381"/>
    <n v="18871594"/>
    <d v="2018-06-07T00:00:00"/>
    <d v="2018-06-12T00:00:00"/>
    <x v="1"/>
    <x v="210"/>
    <n v="500"/>
    <s v="EUR"/>
    <x v="10"/>
    <n v="1"/>
    <x v="0"/>
    <n v="6"/>
    <s v="CN"/>
    <x v="2"/>
  </r>
  <r>
    <n v="50072391"/>
    <n v="5366785"/>
    <d v="2018-10-21T00:00:00"/>
    <d v="2018-10-27T00:00:00"/>
    <x v="2"/>
    <x v="776"/>
    <n v="33828"/>
    <s v="USD"/>
    <x v="10"/>
    <n v="1"/>
    <x v="0"/>
    <n v="10"/>
    <s v="EN"/>
    <x v="5"/>
  </r>
  <r>
    <n v="50072421"/>
    <n v="95273"/>
    <d v="2018-01-27T00:00:00"/>
    <d v="2018-01-28T00:00:00"/>
    <x v="2"/>
    <x v="1312"/>
    <n v="1638"/>
    <s v="GBP"/>
    <x v="5"/>
    <n v="1"/>
    <x v="0"/>
    <n v="1"/>
    <s v="EN"/>
    <x v="1"/>
  </r>
  <r>
    <n v="50072451"/>
    <n v="21165687"/>
    <d v="2018-05-29T00:00:00"/>
    <d v="2018-05-30T00:00:00"/>
    <x v="1"/>
    <x v="356"/>
    <n v="157"/>
    <s v="GBP"/>
    <x v="18"/>
    <n v="0"/>
    <x v="0"/>
    <n v="5"/>
    <s v="CN"/>
    <x v="1"/>
  </r>
  <r>
    <n v="50072471"/>
    <n v="7348050"/>
    <d v="2018-04-16T00:00:00"/>
    <d v="2018-04-17T00:00:00"/>
    <x v="2"/>
    <x v="1121"/>
    <n v="1076"/>
    <s v="USD"/>
    <x v="9"/>
    <n v="1"/>
    <x v="0"/>
    <n v="4"/>
    <s v="CN"/>
    <x v="1"/>
  </r>
  <r>
    <n v="50072491"/>
    <n v="364532"/>
    <d v="2018-01-25T00:00:00"/>
    <d v="2018-01-27T00:00:00"/>
    <x v="1"/>
    <x v="1313"/>
    <n v="426"/>
    <s v="GBP"/>
    <x v="8"/>
    <n v="1"/>
    <x v="0"/>
    <n v="1"/>
    <s v="CN"/>
    <x v="3"/>
  </r>
  <r>
    <n v="50072521"/>
    <n v="21172969"/>
    <d v="2018-05-06T00:00:00"/>
    <d v="2018-05-07T00:00:00"/>
    <x v="1"/>
    <x v="266"/>
    <n v="106"/>
    <s v="USD"/>
    <x v="15"/>
    <n v="0"/>
    <x v="0"/>
    <n v="5"/>
    <s v="EN"/>
    <x v="1"/>
  </r>
  <r>
    <n v="50072551"/>
    <n v="21171127"/>
    <d v="2018-04-20T00:00:00"/>
    <d v="2018-04-23T00:00:00"/>
    <x v="1"/>
    <x v="714"/>
    <n v="137"/>
    <s v="EUR"/>
    <x v="5"/>
    <n v="1"/>
    <x v="0"/>
    <n v="4"/>
    <s v="CN"/>
    <x v="7"/>
  </r>
  <r>
    <n v="50072581"/>
    <n v="21162900"/>
    <d v="2018-09-18T00:00:00"/>
    <d v="2018-09-20T00:00:00"/>
    <x v="2"/>
    <x v="27"/>
    <n v="213"/>
    <s v="USD"/>
    <x v="5"/>
    <n v="1"/>
    <x v="0"/>
    <n v="9"/>
    <s v="EN"/>
    <x v="3"/>
  </r>
  <r>
    <n v="50072611"/>
    <n v="20873838"/>
    <d v="2017-12-17T00:00:00"/>
    <d v="2017-12-22T00:00:00"/>
    <x v="0"/>
    <x v="367"/>
    <n v="188"/>
    <s v="CAD"/>
    <x v="0"/>
    <n v="1"/>
    <x v="1"/>
    <n v="12"/>
    <s v="OT"/>
    <x v="2"/>
  </r>
  <r>
    <n v="50072621"/>
    <n v="7884087"/>
    <d v="2018-09-27T00:00:00"/>
    <d v="2018-09-29T00:00:00"/>
    <x v="2"/>
    <x v="60"/>
    <n v="82"/>
    <s v="CAD"/>
    <x v="0"/>
    <n v="0"/>
    <x v="0"/>
    <n v="9"/>
    <s v="EN"/>
    <x v="3"/>
  </r>
  <r>
    <n v="50072631"/>
    <n v="21163759"/>
    <d v="2018-11-06T00:00:00"/>
    <d v="2018-11-11T00:00:00"/>
    <x v="2"/>
    <x v="1314"/>
    <n v="8742"/>
    <s v="EUR"/>
    <x v="10"/>
    <n v="1"/>
    <x v="0"/>
    <n v="11"/>
    <s v="CN"/>
    <x v="2"/>
  </r>
  <r>
    <n v="50072651"/>
    <n v="6317262"/>
    <d v="2018-06-13T00:00:00"/>
    <d v="2018-06-15T00:00:00"/>
    <x v="1"/>
    <x v="259"/>
    <n v="337"/>
    <s v="CAD"/>
    <x v="8"/>
    <n v="1"/>
    <x v="0"/>
    <n v="6"/>
    <s v="CN"/>
    <x v="3"/>
  </r>
  <r>
    <n v="50072671"/>
    <n v="21171776"/>
    <d v="2018-10-04T00:00:00"/>
    <d v="2018-10-05T00:00:00"/>
    <x v="2"/>
    <x v="123"/>
    <n v="30"/>
    <s v="EUR"/>
    <x v="1"/>
    <n v="0"/>
    <x v="0"/>
    <n v="10"/>
    <s v="OT"/>
    <x v="1"/>
  </r>
  <r>
    <n v="50072691"/>
    <n v="12904858"/>
    <d v="2018-10-05T00:00:00"/>
    <d v="2018-10-08T00:00:00"/>
    <x v="3"/>
    <x v="115"/>
    <n v="60"/>
    <s v="EUR"/>
    <x v="8"/>
    <n v="0"/>
    <x v="0"/>
    <n v="10"/>
    <s v="EN"/>
    <x v="7"/>
  </r>
  <r>
    <n v="50072751"/>
    <n v="4159976"/>
    <d v="2018-08-31T00:00:00"/>
    <d v="2018-09-03T00:00:00"/>
    <x v="1"/>
    <x v="646"/>
    <n v="96"/>
    <s v="USD"/>
    <x v="8"/>
    <n v="0"/>
    <x v="0"/>
    <n v="9"/>
    <s v="CN"/>
    <x v="7"/>
  </r>
  <r>
    <n v="50072761"/>
    <n v="18159045"/>
    <d v="2018-08-24T00:00:00"/>
    <d v="2018-08-29T00:00:00"/>
    <x v="2"/>
    <x v="42"/>
    <n v="102"/>
    <s v="CAD"/>
    <x v="7"/>
    <n v="1"/>
    <x v="0"/>
    <n v="8"/>
    <s v="EN"/>
    <x v="2"/>
  </r>
  <r>
    <n v="50072781"/>
    <n v="231932"/>
    <d v="2017-11-29T00:00:00"/>
    <d v="2017-12-04T00:00:00"/>
    <x v="1"/>
    <x v="22"/>
    <n v="44"/>
    <s v="CAD"/>
    <x v="6"/>
    <n v="1"/>
    <x v="1"/>
    <n v="12"/>
    <s v="OT"/>
    <x v="2"/>
  </r>
  <r>
    <n v="50072791"/>
    <n v="21164189"/>
    <d v="2018-07-31T00:00:00"/>
    <d v="2018-07-31T00:00:00"/>
    <x v="2"/>
    <x v="560"/>
    <n v="230"/>
    <s v="USD"/>
    <x v="14"/>
    <n v="0"/>
    <x v="0"/>
    <n v="7"/>
    <s v="CN"/>
    <x v="6"/>
  </r>
  <r>
    <n v="50072801"/>
    <n v="14202462"/>
    <d v="2018-03-20T00:00:00"/>
    <d v="2018-03-21T00:00:00"/>
    <x v="2"/>
    <x v="208"/>
    <n v="61"/>
    <s v="EUR"/>
    <x v="5"/>
    <n v="0"/>
    <x v="0"/>
    <n v="3"/>
    <s v="EN"/>
    <x v="1"/>
  </r>
  <r>
    <n v="50072811"/>
    <n v="21129096"/>
    <d v="2018-06-27T00:00:00"/>
    <d v="2018-06-30T00:00:00"/>
    <x v="2"/>
    <x v="267"/>
    <n v="604"/>
    <s v="CAD"/>
    <x v="1"/>
    <n v="1"/>
    <x v="0"/>
    <n v="6"/>
    <s v="CN"/>
    <x v="7"/>
  </r>
  <r>
    <n v="50072841"/>
    <n v="21166918"/>
    <d v="2018-11-17T00:00:00"/>
    <d v="2018-11-17T00:00:00"/>
    <x v="2"/>
    <x v="259"/>
    <n v="284"/>
    <s v="GBP"/>
    <x v="8"/>
    <n v="1"/>
    <x v="0"/>
    <n v="11"/>
    <s v="CN"/>
    <x v="6"/>
  </r>
  <r>
    <n v="50072871"/>
    <n v="5465420"/>
    <d v="2018-07-08T00:00:00"/>
    <d v="2018-07-13T00:00:00"/>
    <x v="2"/>
    <x v="867"/>
    <n v="373"/>
    <s v="CAD"/>
    <x v="0"/>
    <n v="1"/>
    <x v="0"/>
    <n v="7"/>
    <s v="EN"/>
    <x v="2"/>
  </r>
  <r>
    <n v="50072881"/>
    <n v="21166202"/>
    <d v="2018-01-21T00:00:00"/>
    <d v="2018-01-23T00:00:00"/>
    <x v="0"/>
    <x v="1315"/>
    <n v="1268"/>
    <s v="USD"/>
    <x v="7"/>
    <n v="0"/>
    <x v="0"/>
    <n v="1"/>
    <s v="CN"/>
    <x v="3"/>
  </r>
  <r>
    <n v="50072911"/>
    <n v="4522679"/>
    <d v="2018-05-02T00:00:00"/>
    <d v="2018-05-03T00:00:00"/>
    <x v="2"/>
    <x v="486"/>
    <n v="227"/>
    <s v="EUR"/>
    <x v="8"/>
    <n v="1"/>
    <x v="0"/>
    <n v="5"/>
    <s v="CN"/>
    <x v="1"/>
  </r>
  <r>
    <n v="50072921"/>
    <n v="16709723"/>
    <d v="2017-12-01T00:00:00"/>
    <d v="2017-12-04T00:00:00"/>
    <x v="1"/>
    <x v="1316"/>
    <n v="366"/>
    <s v="EUR"/>
    <x v="9"/>
    <n v="0"/>
    <x v="1"/>
    <n v="12"/>
    <s v="CN"/>
    <x v="7"/>
  </r>
  <r>
    <n v="50072931"/>
    <n v="21169925"/>
    <d v="2018-02-28T00:00:00"/>
    <d v="2018-03-02T00:00:00"/>
    <x v="1"/>
    <x v="1317"/>
    <n v="707"/>
    <s v="CAD"/>
    <x v="0"/>
    <n v="1"/>
    <x v="0"/>
    <n v="3"/>
    <s v="CN"/>
    <x v="3"/>
  </r>
  <r>
    <n v="50072941"/>
    <n v="104413"/>
    <d v="2018-05-09T00:00:00"/>
    <d v="2018-05-13T00:00:00"/>
    <x v="2"/>
    <x v="39"/>
    <n v="107"/>
    <s v="CAD"/>
    <x v="0"/>
    <n v="0"/>
    <x v="0"/>
    <n v="5"/>
    <s v="CN"/>
    <x v="0"/>
  </r>
  <r>
    <n v="50072981"/>
    <n v="12409955"/>
    <d v="2018-08-02T00:00:00"/>
    <d v="2018-08-06T00:00:00"/>
    <x v="1"/>
    <x v="65"/>
    <n v="78"/>
    <s v="USD"/>
    <x v="1"/>
    <n v="0"/>
    <x v="0"/>
    <n v="8"/>
    <s v="OT"/>
    <x v="0"/>
  </r>
  <r>
    <n v="50072991"/>
    <n v="21172769"/>
    <d v="2018-06-18T00:00:00"/>
    <d v="2018-06-24T00:00:00"/>
    <x v="1"/>
    <x v="319"/>
    <n v="45"/>
    <s v="USD"/>
    <x v="0"/>
    <n v="0"/>
    <x v="0"/>
    <n v="6"/>
    <s v="CN"/>
    <x v="5"/>
  </r>
  <r>
    <n v="50073001"/>
    <n v="15230167"/>
    <d v="2018-03-06T00:00:00"/>
    <d v="2018-03-11T00:00:00"/>
    <x v="1"/>
    <x v="562"/>
    <n v="378"/>
    <s v="USD"/>
    <x v="10"/>
    <n v="0"/>
    <x v="0"/>
    <n v="3"/>
    <s v="OT"/>
    <x v="2"/>
  </r>
  <r>
    <n v="50073011"/>
    <n v="21164628"/>
    <d v="2018-03-06T00:00:00"/>
    <d v="2018-03-13T00:00:00"/>
    <x v="1"/>
    <x v="1318"/>
    <n v="320"/>
    <s v="USD"/>
    <x v="0"/>
    <n v="0"/>
    <x v="0"/>
    <n v="3"/>
    <s v="CN"/>
    <x v="4"/>
  </r>
  <r>
    <n v="50073021"/>
    <n v="20913521"/>
    <d v="2018-02-14T00:00:00"/>
    <d v="2018-02-20T00:00:00"/>
    <x v="3"/>
    <x v="519"/>
    <n v="161"/>
    <s v="USD"/>
    <x v="6"/>
    <n v="0"/>
    <x v="0"/>
    <n v="2"/>
    <s v="CN"/>
    <x v="5"/>
  </r>
  <r>
    <n v="50073031"/>
    <n v="11125073"/>
    <d v="2018-05-30T00:00:00"/>
    <d v="2018-06-01T00:00:00"/>
    <x v="2"/>
    <x v="286"/>
    <n v="127"/>
    <s v="GBP"/>
    <x v="13"/>
    <n v="1"/>
    <x v="0"/>
    <n v="6"/>
    <s v="CN"/>
    <x v="3"/>
  </r>
  <r>
    <n v="50073041"/>
    <n v="21174114"/>
    <d v="2018-07-28T00:00:00"/>
    <d v="2018-07-30T00:00:00"/>
    <x v="3"/>
    <x v="241"/>
    <n v="55"/>
    <s v="USD"/>
    <x v="0"/>
    <n v="1"/>
    <x v="0"/>
    <n v="7"/>
    <s v="EN"/>
    <x v="3"/>
  </r>
  <r>
    <n v="50073051"/>
    <n v="6608653"/>
    <d v="2018-10-18T00:00:00"/>
    <d v="2018-10-18T00:00:00"/>
    <x v="2"/>
    <x v="65"/>
    <n v="89"/>
    <s v="USD"/>
    <x v="10"/>
    <n v="1"/>
    <x v="0"/>
    <n v="10"/>
    <s v="OT"/>
    <x v="6"/>
  </r>
  <r>
    <n v="50073071"/>
    <n v="17161632"/>
    <d v="2018-01-05T00:00:00"/>
    <d v="2018-01-09T00:00:00"/>
    <x v="1"/>
    <x v="90"/>
    <n v="385"/>
    <s v="CAD"/>
    <x v="4"/>
    <n v="0"/>
    <x v="0"/>
    <n v="1"/>
    <s v="OT"/>
    <x v="0"/>
  </r>
  <r>
    <n v="50073081"/>
    <n v="12125807"/>
    <d v="2018-05-22T00:00:00"/>
    <d v="2018-05-27T00:00:00"/>
    <x v="1"/>
    <x v="1319"/>
    <n v="1881"/>
    <s v="GBP"/>
    <x v="2"/>
    <n v="1"/>
    <x v="0"/>
    <n v="5"/>
    <s v="EN"/>
    <x v="2"/>
  </r>
  <r>
    <n v="50073151"/>
    <n v="16729670"/>
    <d v="2017-11-28T00:00:00"/>
    <d v="2017-12-01T00:00:00"/>
    <x v="2"/>
    <x v="312"/>
    <n v="89"/>
    <s v="EUR"/>
    <x v="8"/>
    <n v="0"/>
    <x v="1"/>
    <n v="12"/>
    <s v="CN"/>
    <x v="7"/>
  </r>
  <r>
    <n v="50073161"/>
    <n v="7937246"/>
    <d v="2017-11-28T00:00:00"/>
    <d v="2017-11-29T00:00:00"/>
    <x v="0"/>
    <x v="925"/>
    <n v="25"/>
    <s v="USD"/>
    <x v="5"/>
    <n v="1"/>
    <x v="1"/>
    <n v="11"/>
    <s v="EN"/>
    <x v="1"/>
  </r>
  <r>
    <n v="50073171"/>
    <n v="21167367"/>
    <d v="2018-11-05T00:00:00"/>
    <d v="2018-11-10T00:00:00"/>
    <x v="1"/>
    <x v="367"/>
    <n v="172"/>
    <s v="GBP"/>
    <x v="8"/>
    <n v="1"/>
    <x v="0"/>
    <n v="11"/>
    <s v="EN"/>
    <x v="2"/>
  </r>
  <r>
    <n v="50073181"/>
    <n v="21058348"/>
    <d v="2018-11-17T00:00:00"/>
    <d v="2018-11-17T00:00:00"/>
    <x v="3"/>
    <x v="152"/>
    <n v="241"/>
    <s v="GBP"/>
    <x v="16"/>
    <n v="1"/>
    <x v="0"/>
    <n v="11"/>
    <s v="CN"/>
    <x v="6"/>
  </r>
  <r>
    <n v="50073201"/>
    <n v="14370051"/>
    <d v="2018-11-01T00:00:00"/>
    <d v="2018-11-01T00:00:00"/>
    <x v="1"/>
    <x v="9"/>
    <n v="183"/>
    <s v="GBP"/>
    <x v="18"/>
    <n v="0"/>
    <x v="0"/>
    <n v="11"/>
    <s v="OT"/>
    <x v="6"/>
  </r>
  <r>
    <n v="50073231"/>
    <n v="21171394"/>
    <d v="2018-07-14T00:00:00"/>
    <d v="2018-07-16T00:00:00"/>
    <x v="2"/>
    <x v="501"/>
    <n v="254"/>
    <s v="GBP"/>
    <x v="6"/>
    <n v="1"/>
    <x v="0"/>
    <n v="7"/>
    <s v="OT"/>
    <x v="3"/>
  </r>
  <r>
    <n v="50073281"/>
    <n v="16644310"/>
    <d v="2017-11-26T00:00:00"/>
    <d v="2017-12-01T00:00:00"/>
    <x v="1"/>
    <x v="1070"/>
    <n v="37814"/>
    <s v="EUR"/>
    <x v="9"/>
    <n v="0"/>
    <x v="1"/>
    <n v="12"/>
    <s v="CN"/>
    <x v="2"/>
  </r>
  <r>
    <n v="50073291"/>
    <n v="9483301"/>
    <d v="2018-09-30T00:00:00"/>
    <d v="2018-10-01T00:00:00"/>
    <x v="2"/>
    <x v="110"/>
    <n v="155"/>
    <s v="EUR"/>
    <x v="6"/>
    <n v="1"/>
    <x v="0"/>
    <n v="10"/>
    <s v="OT"/>
    <x v="1"/>
  </r>
  <r>
    <n v="50073311"/>
    <n v="21174315"/>
    <d v="2018-11-05T00:00:00"/>
    <d v="2018-11-07T00:00:00"/>
    <x v="3"/>
    <x v="1320"/>
    <n v="14239"/>
    <s v="EUR"/>
    <x v="8"/>
    <n v="1"/>
    <x v="0"/>
    <n v="11"/>
    <s v="EN"/>
    <x v="3"/>
  </r>
  <r>
    <n v="50073321"/>
    <n v="6313521"/>
    <d v="2018-01-14T00:00:00"/>
    <d v="2018-01-18T00:00:00"/>
    <x v="2"/>
    <x v="465"/>
    <n v="202"/>
    <s v="EUR"/>
    <x v="10"/>
    <n v="0"/>
    <x v="0"/>
    <n v="1"/>
    <s v="EN"/>
    <x v="0"/>
  </r>
  <r>
    <n v="50073351"/>
    <n v="156653"/>
    <d v="2018-01-02T00:00:00"/>
    <d v="2018-01-03T00:00:00"/>
    <x v="1"/>
    <x v="254"/>
    <n v="222"/>
    <s v="CAD"/>
    <x v="0"/>
    <n v="0"/>
    <x v="0"/>
    <n v="1"/>
    <s v="EN"/>
    <x v="1"/>
  </r>
  <r>
    <n v="50073361"/>
    <n v="166795"/>
    <d v="2018-07-31T00:00:00"/>
    <d v="2018-08-07T00:00:00"/>
    <x v="2"/>
    <x v="925"/>
    <n v="46"/>
    <s v="GBP"/>
    <x v="2"/>
    <n v="1"/>
    <x v="0"/>
    <n v="8"/>
    <s v="OT"/>
    <x v="4"/>
  </r>
  <r>
    <n v="50073401"/>
    <n v="16904550"/>
    <d v="2018-02-17T00:00:00"/>
    <d v="2018-02-21T00:00:00"/>
    <x v="1"/>
    <x v="26"/>
    <n v="96"/>
    <s v="CAD"/>
    <x v="11"/>
    <n v="1"/>
    <x v="0"/>
    <n v="2"/>
    <s v="OT"/>
    <x v="0"/>
  </r>
  <r>
    <n v="50073411"/>
    <n v="13655335"/>
    <d v="2018-07-02T00:00:00"/>
    <d v="2018-07-08T00:00:00"/>
    <x v="1"/>
    <x v="137"/>
    <n v="259"/>
    <s v="EUR"/>
    <x v="6"/>
    <n v="1"/>
    <x v="0"/>
    <n v="7"/>
    <s v="CN"/>
    <x v="5"/>
  </r>
  <r>
    <n v="50073431"/>
    <n v="116498"/>
    <d v="2018-09-24T00:00:00"/>
    <d v="2018-10-01T00:00:00"/>
    <x v="1"/>
    <x v="246"/>
    <n v="204"/>
    <s v="GBP"/>
    <x v="6"/>
    <n v="1"/>
    <x v="0"/>
    <n v="10"/>
    <s v="EN"/>
    <x v="4"/>
  </r>
  <r>
    <n v="50073451"/>
    <n v="21159216"/>
    <d v="2018-10-28T00:00:00"/>
    <d v="2018-10-30T00:00:00"/>
    <x v="2"/>
    <x v="150"/>
    <n v="73"/>
    <s v="EUR"/>
    <x v="9"/>
    <n v="0"/>
    <x v="0"/>
    <n v="10"/>
    <s v="OT"/>
    <x v="3"/>
  </r>
  <r>
    <n v="50073471"/>
    <n v="7676128"/>
    <d v="2018-01-09T00:00:00"/>
    <d v="2018-01-10T00:00:00"/>
    <x v="2"/>
    <x v="540"/>
    <n v="104"/>
    <s v="CAD"/>
    <x v="11"/>
    <n v="0"/>
    <x v="0"/>
    <n v="1"/>
    <s v="CN"/>
    <x v="1"/>
  </r>
  <r>
    <n v="50073481"/>
    <n v="20990291"/>
    <d v="2018-05-29T00:00:00"/>
    <d v="2018-05-30T00:00:00"/>
    <x v="2"/>
    <x v="281"/>
    <n v="126"/>
    <s v="CAD"/>
    <x v="17"/>
    <n v="0"/>
    <x v="0"/>
    <n v="5"/>
    <s v="EN"/>
    <x v="1"/>
  </r>
  <r>
    <n v="50073491"/>
    <n v="13185160"/>
    <d v="2018-05-25T00:00:00"/>
    <d v="2018-05-27T00:00:00"/>
    <x v="0"/>
    <x v="521"/>
    <n v="9688"/>
    <s v="CAD"/>
    <x v="8"/>
    <n v="1"/>
    <x v="0"/>
    <n v="5"/>
    <s v="CN"/>
    <x v="3"/>
  </r>
  <r>
    <n v="50073501"/>
    <n v="21155952"/>
    <d v="2018-09-03T00:00:00"/>
    <d v="2018-09-08T00:00:00"/>
    <x v="1"/>
    <x v="1010"/>
    <n v="517"/>
    <s v="USD"/>
    <x v="18"/>
    <n v="1"/>
    <x v="0"/>
    <n v="9"/>
    <s v="CN"/>
    <x v="2"/>
  </r>
  <r>
    <n v="50073511"/>
    <n v="5956516"/>
    <d v="2018-04-21T00:00:00"/>
    <d v="2018-04-26T00:00:00"/>
    <x v="2"/>
    <x v="65"/>
    <n v="98"/>
    <s v="GBP"/>
    <x v="7"/>
    <n v="1"/>
    <x v="0"/>
    <n v="4"/>
    <s v="EN"/>
    <x v="2"/>
  </r>
  <r>
    <n v="50073531"/>
    <n v="201117"/>
    <d v="2018-04-30T00:00:00"/>
    <d v="2018-05-01T00:00:00"/>
    <x v="1"/>
    <x v="898"/>
    <n v="3073"/>
    <s v="EUR"/>
    <x v="3"/>
    <n v="1"/>
    <x v="0"/>
    <n v="5"/>
    <s v="CN"/>
    <x v="1"/>
  </r>
  <r>
    <n v="50073541"/>
    <n v="4275456"/>
    <d v="2017-12-11T00:00:00"/>
    <d v="2017-12-15T00:00:00"/>
    <x v="2"/>
    <x v="836"/>
    <n v="326"/>
    <s v="CAD"/>
    <x v="0"/>
    <n v="0"/>
    <x v="1"/>
    <n v="12"/>
    <s v="EN"/>
    <x v="0"/>
  </r>
  <r>
    <n v="50073551"/>
    <n v="11110824"/>
    <d v="2018-03-16T00:00:00"/>
    <d v="2018-03-20T00:00:00"/>
    <x v="0"/>
    <x v="195"/>
    <n v="246"/>
    <s v="USD"/>
    <x v="14"/>
    <n v="0"/>
    <x v="0"/>
    <n v="3"/>
    <s v="CN"/>
    <x v="0"/>
  </r>
  <r>
    <n v="50073561"/>
    <n v="21165678"/>
    <d v="2018-05-22T00:00:00"/>
    <d v="2018-05-26T00:00:00"/>
    <x v="2"/>
    <x v="1321"/>
    <n v="1569"/>
    <s v="CAD"/>
    <x v="10"/>
    <n v="1"/>
    <x v="0"/>
    <n v="5"/>
    <s v="CN"/>
    <x v="0"/>
  </r>
  <r>
    <n v="50073571"/>
    <n v="10503791"/>
    <d v="2018-02-16T00:00:00"/>
    <d v="2018-02-21T00:00:00"/>
    <x v="1"/>
    <x v="77"/>
    <n v="159"/>
    <s v="CAD"/>
    <x v="18"/>
    <n v="1"/>
    <x v="0"/>
    <n v="2"/>
    <s v="CN"/>
    <x v="2"/>
  </r>
  <r>
    <n v="50073581"/>
    <n v="17204817"/>
    <d v="2018-08-29T00:00:00"/>
    <d v="2018-09-02T00:00:00"/>
    <x v="1"/>
    <x v="27"/>
    <n v="239"/>
    <s v="EUR"/>
    <x v="11"/>
    <n v="1"/>
    <x v="0"/>
    <n v="9"/>
    <s v="EN"/>
    <x v="0"/>
  </r>
  <r>
    <n v="50073601"/>
    <n v="21162805"/>
    <d v="2018-03-05T00:00:00"/>
    <d v="2018-03-07T00:00:00"/>
    <x v="1"/>
    <x v="735"/>
    <n v="470"/>
    <s v="CAD"/>
    <x v="10"/>
    <n v="1"/>
    <x v="0"/>
    <n v="3"/>
    <s v="OT"/>
    <x v="3"/>
  </r>
  <r>
    <n v="50073631"/>
    <n v="21164828"/>
    <d v="2018-03-20T00:00:00"/>
    <d v="2018-03-21T00:00:00"/>
    <x v="3"/>
    <x v="310"/>
    <n v="110"/>
    <s v="EUR"/>
    <x v="11"/>
    <n v="1"/>
    <x v="0"/>
    <n v="3"/>
    <s v="CN"/>
    <x v="1"/>
  </r>
  <r>
    <n v="50073651"/>
    <n v="17344357"/>
    <d v="2018-11-03T00:00:00"/>
    <d v="2018-11-09T00:00:00"/>
    <x v="2"/>
    <x v="142"/>
    <n v="146"/>
    <s v="CAD"/>
    <x v="8"/>
    <n v="1"/>
    <x v="0"/>
    <n v="11"/>
    <s v="CN"/>
    <x v="5"/>
  </r>
  <r>
    <n v="50073671"/>
    <n v="21166241"/>
    <d v="2018-04-28T00:00:00"/>
    <d v="2018-04-30T00:00:00"/>
    <x v="2"/>
    <x v="1322"/>
    <n v="1924"/>
    <s v="CAD"/>
    <x v="8"/>
    <n v="0"/>
    <x v="0"/>
    <n v="4"/>
    <s v="EN"/>
    <x v="3"/>
  </r>
  <r>
    <n v="50073681"/>
    <n v="6112156"/>
    <d v="2018-07-03T00:00:00"/>
    <d v="2018-07-04T00:00:00"/>
    <x v="2"/>
    <x v="750"/>
    <n v="126"/>
    <s v="EUR"/>
    <x v="10"/>
    <n v="0"/>
    <x v="0"/>
    <n v="7"/>
    <s v="CN"/>
    <x v="1"/>
  </r>
  <r>
    <n v="50073701"/>
    <n v="16729889"/>
    <d v="2018-04-27T00:00:00"/>
    <d v="2018-05-03T00:00:00"/>
    <x v="3"/>
    <x v="565"/>
    <n v="260"/>
    <s v="EUR"/>
    <x v="3"/>
    <n v="1"/>
    <x v="0"/>
    <n v="5"/>
    <s v="CN"/>
    <x v="5"/>
  </r>
  <r>
    <n v="50073711"/>
    <n v="17167835"/>
    <d v="2018-03-30T00:00:00"/>
    <d v="2018-04-04T00:00:00"/>
    <x v="1"/>
    <x v="1323"/>
    <n v="394"/>
    <s v="EUR"/>
    <x v="7"/>
    <n v="1"/>
    <x v="0"/>
    <n v="4"/>
    <s v="EN"/>
    <x v="2"/>
  </r>
  <r>
    <n v="50073721"/>
    <n v="21170211"/>
    <d v="2018-04-10T00:00:00"/>
    <d v="2018-04-15T00:00:00"/>
    <x v="2"/>
    <x v="164"/>
    <n v="109"/>
    <s v="EUR"/>
    <x v="18"/>
    <n v="1"/>
    <x v="0"/>
    <n v="4"/>
    <s v="OT"/>
    <x v="2"/>
  </r>
  <r>
    <n v="50073731"/>
    <n v="20539528"/>
    <d v="2018-04-30T00:00:00"/>
    <d v="2018-05-04T00:00:00"/>
    <x v="0"/>
    <x v="1324"/>
    <n v="234"/>
    <s v="USD"/>
    <x v="1"/>
    <n v="1"/>
    <x v="0"/>
    <n v="5"/>
    <s v="CN"/>
    <x v="0"/>
  </r>
  <r>
    <n v="50073741"/>
    <n v="21167901"/>
    <d v="2018-05-17T00:00:00"/>
    <d v="2018-05-17T00:00:00"/>
    <x v="1"/>
    <x v="852"/>
    <n v="113"/>
    <s v="USD"/>
    <x v="0"/>
    <n v="1"/>
    <x v="0"/>
    <n v="5"/>
    <s v="CN"/>
    <x v="6"/>
  </r>
  <r>
    <n v="50073771"/>
    <n v="16958110"/>
    <d v="2018-10-15T00:00:00"/>
    <d v="2018-10-19T00:00:00"/>
    <x v="2"/>
    <x v="238"/>
    <n v="279"/>
    <s v="USD"/>
    <x v="10"/>
    <n v="1"/>
    <x v="0"/>
    <n v="10"/>
    <s v="CN"/>
    <x v="0"/>
  </r>
  <r>
    <n v="50073781"/>
    <n v="5989146"/>
    <d v="2018-06-19T00:00:00"/>
    <d v="2018-06-19T00:00:00"/>
    <x v="1"/>
    <x v="702"/>
    <n v="73"/>
    <s v="EUR"/>
    <x v="0"/>
    <n v="1"/>
    <x v="0"/>
    <n v="6"/>
    <s v="CN"/>
    <x v="6"/>
  </r>
  <r>
    <n v="50073821"/>
    <n v="21163482"/>
    <d v="2018-03-17T00:00:00"/>
    <d v="2018-03-22T00:00:00"/>
    <x v="3"/>
    <x v="1183"/>
    <n v="16409"/>
    <s v="USD"/>
    <x v="0"/>
    <n v="0"/>
    <x v="0"/>
    <n v="3"/>
    <s v="EN"/>
    <x v="2"/>
  </r>
  <r>
    <n v="50073831"/>
    <n v="14978802"/>
    <d v="2018-04-06T00:00:00"/>
    <d v="2018-04-13T00:00:00"/>
    <x v="0"/>
    <x v="546"/>
    <n v="48"/>
    <s v="EUR"/>
    <x v="5"/>
    <n v="1"/>
    <x v="0"/>
    <n v="4"/>
    <s v="OT"/>
    <x v="4"/>
  </r>
  <r>
    <n v="50073841"/>
    <n v="11931915"/>
    <d v="2018-05-28T00:00:00"/>
    <d v="2018-05-29T00:00:00"/>
    <x v="3"/>
    <x v="1325"/>
    <n v="3637"/>
    <s v="USD"/>
    <x v="9"/>
    <n v="1"/>
    <x v="0"/>
    <n v="5"/>
    <s v="CN"/>
    <x v="1"/>
  </r>
  <r>
    <n v="50073861"/>
    <n v="21170631"/>
    <d v="2018-06-18T00:00:00"/>
    <d v="2018-06-22T00:00:00"/>
    <x v="2"/>
    <x v="43"/>
    <n v="304"/>
    <s v="CAD"/>
    <x v="16"/>
    <n v="1"/>
    <x v="0"/>
    <n v="6"/>
    <s v="EN"/>
    <x v="0"/>
  </r>
  <r>
    <n v="50073871"/>
    <n v="364532"/>
    <d v="2018-10-22T00:00:00"/>
    <d v="2018-10-29T00:00:00"/>
    <x v="2"/>
    <x v="435"/>
    <n v="44"/>
    <s v="GBP"/>
    <x v="5"/>
    <n v="1"/>
    <x v="0"/>
    <n v="10"/>
    <s v="CN"/>
    <x v="4"/>
  </r>
  <r>
    <n v="50073881"/>
    <n v="20856745"/>
    <d v="2018-05-25T00:00:00"/>
    <d v="2018-05-30T00:00:00"/>
    <x v="3"/>
    <x v="333"/>
    <n v="74"/>
    <s v="EUR"/>
    <x v="4"/>
    <n v="1"/>
    <x v="0"/>
    <n v="5"/>
    <s v="OT"/>
    <x v="2"/>
  </r>
  <r>
    <n v="50073901"/>
    <n v="5483344"/>
    <d v="2018-05-04T00:00:00"/>
    <d v="2018-05-10T00:00:00"/>
    <x v="1"/>
    <x v="1326"/>
    <n v="496"/>
    <s v="USD"/>
    <x v="4"/>
    <n v="1"/>
    <x v="0"/>
    <n v="5"/>
    <s v="OT"/>
    <x v="5"/>
  </r>
  <r>
    <n v="50073911"/>
    <n v="368401"/>
    <d v="2018-01-03T00:00:00"/>
    <d v="2018-01-06T00:00:00"/>
    <x v="2"/>
    <x v="972"/>
    <n v="85"/>
    <s v="EUR"/>
    <x v="3"/>
    <n v="1"/>
    <x v="0"/>
    <n v="1"/>
    <s v="CN"/>
    <x v="7"/>
  </r>
  <r>
    <n v="50073931"/>
    <n v="21167577"/>
    <d v="2018-02-26T00:00:00"/>
    <d v="2018-03-01T00:00:00"/>
    <x v="3"/>
    <x v="448"/>
    <n v="65"/>
    <s v="EUR"/>
    <x v="0"/>
    <n v="0"/>
    <x v="0"/>
    <n v="3"/>
    <s v="OT"/>
    <x v="7"/>
  </r>
  <r>
    <n v="50073951"/>
    <n v="288447"/>
    <d v="2018-11-19T00:00:00"/>
    <d v="2018-11-21T00:00:00"/>
    <x v="2"/>
    <x v="224"/>
    <n v="207"/>
    <s v="GBP"/>
    <x v="3"/>
    <n v="1"/>
    <x v="0"/>
    <n v="11"/>
    <s v="EN"/>
    <x v="3"/>
  </r>
  <r>
    <n v="50073971"/>
    <n v="4264176"/>
    <d v="2018-01-18T00:00:00"/>
    <d v="2018-01-23T00:00:00"/>
    <x v="0"/>
    <x v="4"/>
    <n v="228"/>
    <s v="GBP"/>
    <x v="8"/>
    <n v="0"/>
    <x v="0"/>
    <n v="1"/>
    <s v="CN"/>
    <x v="2"/>
  </r>
  <r>
    <n v="50073981"/>
    <n v="153326"/>
    <d v="2018-07-25T00:00:00"/>
    <d v="2018-07-26T00:00:00"/>
    <x v="3"/>
    <x v="1140"/>
    <n v="361"/>
    <s v="EUR"/>
    <x v="8"/>
    <n v="1"/>
    <x v="0"/>
    <n v="7"/>
    <s v="CN"/>
    <x v="1"/>
  </r>
  <r>
    <n v="50073991"/>
    <n v="12588691"/>
    <d v="2018-04-29T00:00:00"/>
    <d v="2018-04-30T00:00:00"/>
    <x v="1"/>
    <x v="1327"/>
    <n v="1025"/>
    <s v="CAD"/>
    <x v="3"/>
    <n v="1"/>
    <x v="0"/>
    <n v="4"/>
    <s v="CN"/>
    <x v="1"/>
  </r>
  <r>
    <n v="50074011"/>
    <n v="18365487"/>
    <d v="2018-10-03T00:00:00"/>
    <d v="2018-10-03T00:00:00"/>
    <x v="1"/>
    <x v="633"/>
    <n v="67"/>
    <s v="GBP"/>
    <x v="4"/>
    <n v="1"/>
    <x v="0"/>
    <n v="10"/>
    <s v="OT"/>
    <x v="6"/>
  </r>
  <r>
    <n v="50074041"/>
    <n v="10504402"/>
    <d v="2018-10-23T00:00:00"/>
    <d v="2018-10-25T00:00:00"/>
    <x v="3"/>
    <x v="333"/>
    <n v="98"/>
    <s v="CAD"/>
    <x v="0"/>
    <n v="0"/>
    <x v="0"/>
    <n v="10"/>
    <s v="CN"/>
    <x v="3"/>
  </r>
  <r>
    <n v="50074051"/>
    <n v="17057862"/>
    <d v="2018-01-02T00:00:00"/>
    <d v="2018-01-09T00:00:00"/>
    <x v="3"/>
    <x v="579"/>
    <n v="198"/>
    <s v="EUR"/>
    <x v="5"/>
    <n v="1"/>
    <x v="0"/>
    <n v="1"/>
    <s v="CN"/>
    <x v="4"/>
  </r>
  <r>
    <n v="50074071"/>
    <n v="6043002"/>
    <d v="2018-02-11T00:00:00"/>
    <d v="2018-02-17T00:00:00"/>
    <x v="0"/>
    <x v="351"/>
    <n v="48"/>
    <s v="GBP"/>
    <x v="8"/>
    <n v="1"/>
    <x v="0"/>
    <n v="2"/>
    <s v="CN"/>
    <x v="5"/>
  </r>
  <r>
    <n v="50074091"/>
    <n v="18280489"/>
    <d v="2018-04-22T00:00:00"/>
    <d v="2018-04-26T00:00:00"/>
    <x v="1"/>
    <x v="199"/>
    <n v="171"/>
    <s v="GBP"/>
    <x v="5"/>
    <n v="1"/>
    <x v="0"/>
    <n v="4"/>
    <s v="EN"/>
    <x v="0"/>
  </r>
  <r>
    <n v="50074101"/>
    <n v="17922797"/>
    <d v="2018-07-23T00:00:00"/>
    <d v="2018-07-25T00:00:00"/>
    <x v="2"/>
    <x v="9"/>
    <n v="127"/>
    <s v="GBP"/>
    <x v="17"/>
    <n v="0"/>
    <x v="0"/>
    <n v="7"/>
    <s v="OT"/>
    <x v="3"/>
  </r>
  <r>
    <n v="50074131"/>
    <n v="4131288"/>
    <d v="2018-04-25T00:00:00"/>
    <d v="2018-04-27T00:00:00"/>
    <x v="1"/>
    <x v="712"/>
    <n v="180"/>
    <s v="USD"/>
    <x v="8"/>
    <n v="1"/>
    <x v="0"/>
    <n v="4"/>
    <s v="OT"/>
    <x v="3"/>
  </r>
  <r>
    <n v="50074141"/>
    <n v="21163864"/>
    <d v="2018-01-29T00:00:00"/>
    <d v="2018-01-30T00:00:00"/>
    <x v="0"/>
    <x v="28"/>
    <n v="119"/>
    <s v="EUR"/>
    <x v="14"/>
    <n v="0"/>
    <x v="0"/>
    <n v="1"/>
    <s v="CN"/>
    <x v="1"/>
  </r>
  <r>
    <n v="50074181"/>
    <n v="11555775"/>
    <d v="2018-05-09T00:00:00"/>
    <d v="2018-05-13T00:00:00"/>
    <x v="0"/>
    <x v="685"/>
    <n v="25276"/>
    <s v="EUR"/>
    <x v="8"/>
    <n v="1"/>
    <x v="0"/>
    <n v="5"/>
    <s v="CN"/>
    <x v="0"/>
  </r>
  <r>
    <n v="50074191"/>
    <n v="20595894"/>
    <d v="2018-02-19T00:00:00"/>
    <d v="2018-02-21T00:00:00"/>
    <x v="0"/>
    <x v="162"/>
    <n v="61"/>
    <s v="EUR"/>
    <x v="5"/>
    <n v="1"/>
    <x v="0"/>
    <n v="2"/>
    <s v="CN"/>
    <x v="3"/>
  </r>
  <r>
    <n v="50074211"/>
    <n v="20675470"/>
    <d v="2017-12-29T00:00:00"/>
    <d v="2017-12-31T00:00:00"/>
    <x v="2"/>
    <x v="1328"/>
    <n v="1517"/>
    <s v="EUR"/>
    <x v="2"/>
    <n v="0"/>
    <x v="1"/>
    <n v="12"/>
    <s v="CN"/>
    <x v="3"/>
  </r>
  <r>
    <n v="50074261"/>
    <n v="10840181"/>
    <d v="2017-12-30T00:00:00"/>
    <d v="2018-01-02T00:00:00"/>
    <x v="2"/>
    <x v="864"/>
    <n v="116"/>
    <s v="EUR"/>
    <x v="9"/>
    <n v="1"/>
    <x v="0"/>
    <n v="1"/>
    <s v="EN"/>
    <x v="7"/>
  </r>
  <r>
    <n v="50074271"/>
    <n v="8570809"/>
    <d v="2018-11-18T00:00:00"/>
    <d v="2018-11-22T00:00:00"/>
    <x v="1"/>
    <x v="774"/>
    <n v="323"/>
    <s v="GBP"/>
    <x v="6"/>
    <n v="1"/>
    <x v="0"/>
    <n v="11"/>
    <s v="CN"/>
    <x v="0"/>
  </r>
  <r>
    <n v="50074291"/>
    <n v="6345416"/>
    <d v="2017-12-05T00:00:00"/>
    <d v="2017-12-10T00:00:00"/>
    <x v="2"/>
    <x v="392"/>
    <n v="135"/>
    <s v="USD"/>
    <x v="0"/>
    <n v="1"/>
    <x v="1"/>
    <n v="12"/>
    <s v="CN"/>
    <x v="2"/>
  </r>
  <r>
    <n v="50074311"/>
    <n v="21163597"/>
    <d v="2018-07-23T00:00:00"/>
    <d v="2018-07-28T00:00:00"/>
    <x v="3"/>
    <x v="9"/>
    <n v="73"/>
    <s v="CAD"/>
    <x v="8"/>
    <n v="1"/>
    <x v="0"/>
    <n v="7"/>
    <s v="EN"/>
    <x v="2"/>
  </r>
  <r>
    <n v="50074321"/>
    <n v="11706109"/>
    <d v="2018-08-08T00:00:00"/>
    <d v="2018-08-10T00:00:00"/>
    <x v="2"/>
    <x v="1227"/>
    <n v="297"/>
    <s v="CAD"/>
    <x v="0"/>
    <n v="1"/>
    <x v="0"/>
    <n v="8"/>
    <s v="EN"/>
    <x v="3"/>
  </r>
  <r>
    <n v="50074331"/>
    <n v="21166040"/>
    <d v="2018-05-27T00:00:00"/>
    <d v="2018-06-02T00:00:00"/>
    <x v="1"/>
    <x v="1329"/>
    <n v="1823"/>
    <s v="EUR"/>
    <x v="11"/>
    <n v="1"/>
    <x v="0"/>
    <n v="6"/>
    <s v="EN"/>
    <x v="5"/>
  </r>
  <r>
    <n v="50074351"/>
    <n v="21165964"/>
    <d v="2018-08-10T00:00:00"/>
    <d v="2018-08-16T00:00:00"/>
    <x v="1"/>
    <x v="1330"/>
    <n v="1666"/>
    <s v="CAD"/>
    <x v="6"/>
    <n v="1"/>
    <x v="0"/>
    <n v="8"/>
    <s v="OT"/>
    <x v="5"/>
  </r>
  <r>
    <n v="50074361"/>
    <n v="12644704"/>
    <d v="2018-03-31T00:00:00"/>
    <d v="2018-04-01T00:00:00"/>
    <x v="1"/>
    <x v="502"/>
    <n v="112"/>
    <s v="CAD"/>
    <x v="8"/>
    <n v="1"/>
    <x v="0"/>
    <n v="4"/>
    <s v="CN"/>
    <x v="1"/>
  </r>
  <r>
    <n v="50074391"/>
    <n v="17764914"/>
    <d v="2018-03-14T00:00:00"/>
    <d v="2018-03-20T00:00:00"/>
    <x v="1"/>
    <x v="981"/>
    <n v="97"/>
    <s v="CAD"/>
    <x v="0"/>
    <n v="1"/>
    <x v="0"/>
    <n v="3"/>
    <s v="CN"/>
    <x v="5"/>
  </r>
  <r>
    <n v="50074401"/>
    <n v="21173704"/>
    <d v="2018-01-15T00:00:00"/>
    <d v="2018-01-15T00:00:00"/>
    <x v="1"/>
    <x v="298"/>
    <n v="102"/>
    <s v="GBP"/>
    <x v="1"/>
    <n v="1"/>
    <x v="0"/>
    <n v="1"/>
    <s v="OT"/>
    <x v="6"/>
  </r>
  <r>
    <n v="50074411"/>
    <n v="12791945"/>
    <d v="2018-06-06T00:00:00"/>
    <d v="2018-06-08T00:00:00"/>
    <x v="0"/>
    <x v="68"/>
    <n v="65"/>
    <s v="CAD"/>
    <x v="5"/>
    <n v="1"/>
    <x v="0"/>
    <n v="6"/>
    <s v="EN"/>
    <x v="3"/>
  </r>
  <r>
    <n v="50074431"/>
    <n v="21163778"/>
    <d v="2017-12-01T00:00:00"/>
    <d v="2017-12-07T00:00:00"/>
    <x v="1"/>
    <x v="1331"/>
    <n v="15731"/>
    <s v="EUR"/>
    <x v="9"/>
    <n v="1"/>
    <x v="1"/>
    <n v="12"/>
    <s v="CN"/>
    <x v="5"/>
  </r>
  <r>
    <n v="50074451"/>
    <n v="9375780"/>
    <d v="2018-06-17T00:00:00"/>
    <d v="2018-06-21T00:00:00"/>
    <x v="3"/>
    <x v="320"/>
    <n v="198"/>
    <s v="GBP"/>
    <x v="7"/>
    <n v="1"/>
    <x v="0"/>
    <n v="6"/>
    <s v="EN"/>
    <x v="0"/>
  </r>
  <r>
    <n v="50074481"/>
    <n v="8662591"/>
    <d v="2018-02-08T00:00:00"/>
    <d v="2018-02-15T00:00:00"/>
    <x v="1"/>
    <x v="1332"/>
    <n v="119400"/>
    <s v="EUR"/>
    <x v="9"/>
    <n v="1"/>
    <x v="0"/>
    <n v="2"/>
    <s v="EN"/>
    <x v="4"/>
  </r>
  <r>
    <n v="50074491"/>
    <n v="13243892"/>
    <d v="2018-04-30T00:00:00"/>
    <d v="2018-05-04T00:00:00"/>
    <x v="3"/>
    <x v="1333"/>
    <n v="351"/>
    <s v="EUR"/>
    <x v="14"/>
    <n v="1"/>
    <x v="0"/>
    <n v="5"/>
    <s v="CN"/>
    <x v="0"/>
  </r>
  <r>
    <n v="50074531"/>
    <n v="14837611"/>
    <d v="2018-09-13T00:00:00"/>
    <d v="2018-09-15T00:00:00"/>
    <x v="3"/>
    <x v="43"/>
    <n v="247"/>
    <s v="EUR"/>
    <x v="8"/>
    <n v="1"/>
    <x v="0"/>
    <n v="9"/>
    <s v="CN"/>
    <x v="3"/>
  </r>
  <r>
    <n v="50074551"/>
    <n v="21170411"/>
    <d v="2018-07-18T00:00:00"/>
    <d v="2018-07-19T00:00:00"/>
    <x v="1"/>
    <x v="35"/>
    <n v="147"/>
    <s v="EUR"/>
    <x v="6"/>
    <n v="1"/>
    <x v="0"/>
    <n v="7"/>
    <s v="CN"/>
    <x v="1"/>
  </r>
  <r>
    <n v="50074581"/>
    <n v="21173857"/>
    <d v="2018-09-15T00:00:00"/>
    <d v="2018-09-22T00:00:00"/>
    <x v="1"/>
    <x v="45"/>
    <n v="101"/>
    <s v="CAD"/>
    <x v="3"/>
    <n v="1"/>
    <x v="0"/>
    <n v="9"/>
    <s v="CN"/>
    <x v="4"/>
  </r>
  <r>
    <n v="50074591"/>
    <n v="20990835"/>
    <d v="2018-10-02T00:00:00"/>
    <d v="2018-10-08T00:00:00"/>
    <x v="2"/>
    <x v="1334"/>
    <n v="728"/>
    <s v="EUR"/>
    <x v="6"/>
    <n v="1"/>
    <x v="0"/>
    <n v="10"/>
    <s v="EN"/>
    <x v="5"/>
  </r>
  <r>
    <n v="50074611"/>
    <n v="21165506"/>
    <d v="2018-11-15T00:00:00"/>
    <d v="2018-11-15T00:00:00"/>
    <x v="2"/>
    <x v="280"/>
    <n v="113"/>
    <s v="USD"/>
    <x v="1"/>
    <n v="1"/>
    <x v="0"/>
    <n v="11"/>
    <s v="EN"/>
    <x v="6"/>
  </r>
  <r>
    <n v="50074631"/>
    <n v="21163063"/>
    <d v="2018-04-28T00:00:00"/>
    <d v="2018-05-04T00:00:00"/>
    <x v="1"/>
    <x v="1335"/>
    <n v="1663"/>
    <s v="CAD"/>
    <x v="0"/>
    <n v="0"/>
    <x v="0"/>
    <n v="5"/>
    <s v="EN"/>
    <x v="5"/>
  </r>
  <r>
    <n v="50074641"/>
    <n v="21167100"/>
    <d v="2018-08-27T00:00:00"/>
    <d v="2018-08-28T00:00:00"/>
    <x v="2"/>
    <x v="1336"/>
    <n v="269"/>
    <s v="EUR"/>
    <x v="11"/>
    <n v="1"/>
    <x v="0"/>
    <n v="8"/>
    <s v="EN"/>
    <x v="1"/>
  </r>
  <r>
    <n v="50074701"/>
    <n v="10367000"/>
    <d v="2017-12-10T00:00:00"/>
    <d v="2017-12-17T00:00:00"/>
    <x v="1"/>
    <x v="220"/>
    <n v="193"/>
    <s v="USD"/>
    <x v="17"/>
    <n v="1"/>
    <x v="1"/>
    <n v="12"/>
    <s v="CN"/>
    <x v="4"/>
  </r>
  <r>
    <n v="50074721"/>
    <n v="337207"/>
    <d v="2018-01-29T00:00:00"/>
    <d v="2018-01-29T00:00:00"/>
    <x v="1"/>
    <x v="1337"/>
    <n v="608"/>
    <s v="CAD"/>
    <x v="0"/>
    <n v="1"/>
    <x v="0"/>
    <n v="1"/>
    <s v="OT"/>
    <x v="6"/>
  </r>
  <r>
    <n v="50074771"/>
    <n v="18980670"/>
    <d v="2018-05-12T00:00:00"/>
    <d v="2018-05-14T00:00:00"/>
    <x v="2"/>
    <x v="308"/>
    <n v="137"/>
    <s v="USD"/>
    <x v="8"/>
    <n v="1"/>
    <x v="0"/>
    <n v="5"/>
    <s v="CN"/>
    <x v="3"/>
  </r>
  <r>
    <n v="50074801"/>
    <n v="1911343"/>
    <d v="2018-09-24T00:00:00"/>
    <d v="2018-09-26T00:00:00"/>
    <x v="2"/>
    <x v="397"/>
    <n v="204"/>
    <s v="EUR"/>
    <x v="17"/>
    <n v="0"/>
    <x v="0"/>
    <n v="9"/>
    <s v="OT"/>
    <x v="3"/>
  </r>
  <r>
    <n v="50074821"/>
    <n v="17265869"/>
    <d v="2018-03-03T00:00:00"/>
    <d v="2018-03-10T00:00:00"/>
    <x v="1"/>
    <x v="717"/>
    <n v="222"/>
    <s v="CAD"/>
    <x v="1"/>
    <n v="1"/>
    <x v="0"/>
    <n v="3"/>
    <s v="CN"/>
    <x v="4"/>
  </r>
  <r>
    <n v="50074851"/>
    <n v="5920049"/>
    <d v="2018-10-17T00:00:00"/>
    <d v="2018-10-19T00:00:00"/>
    <x v="2"/>
    <x v="513"/>
    <n v="46"/>
    <s v="CAD"/>
    <x v="1"/>
    <n v="1"/>
    <x v="0"/>
    <n v="10"/>
    <s v="CN"/>
    <x v="3"/>
  </r>
  <r>
    <n v="50074861"/>
    <n v="20951877"/>
    <d v="2017-12-04T00:00:00"/>
    <d v="2017-12-07T00:00:00"/>
    <x v="3"/>
    <x v="118"/>
    <n v="169"/>
    <s v="USD"/>
    <x v="4"/>
    <n v="1"/>
    <x v="1"/>
    <n v="12"/>
    <s v="CN"/>
    <x v="7"/>
  </r>
  <r>
    <n v="50074871"/>
    <n v="14707090"/>
    <d v="2018-01-09T00:00:00"/>
    <d v="2018-01-12T00:00:00"/>
    <x v="3"/>
    <x v="1338"/>
    <n v="253"/>
    <s v="EUR"/>
    <x v="5"/>
    <n v="1"/>
    <x v="0"/>
    <n v="1"/>
    <s v="CN"/>
    <x v="7"/>
  </r>
  <r>
    <n v="50074911"/>
    <n v="8398619"/>
    <d v="2018-01-31T00:00:00"/>
    <d v="2018-02-02T00:00:00"/>
    <x v="2"/>
    <x v="1339"/>
    <n v="3741"/>
    <s v="EUR"/>
    <x v="15"/>
    <n v="0"/>
    <x v="0"/>
    <n v="2"/>
    <s v="CN"/>
    <x v="3"/>
  </r>
  <r>
    <n v="50074931"/>
    <n v="9957446"/>
    <d v="2018-09-12T00:00:00"/>
    <d v="2018-09-13T00:00:00"/>
    <x v="1"/>
    <x v="1340"/>
    <n v="872"/>
    <s v="GBP"/>
    <x v="9"/>
    <n v="0"/>
    <x v="0"/>
    <n v="9"/>
    <s v="CN"/>
    <x v="1"/>
  </r>
  <r>
    <n v="50074951"/>
    <n v="21171576"/>
    <d v="2018-03-08T00:00:00"/>
    <d v="2018-03-09T00:00:00"/>
    <x v="1"/>
    <x v="334"/>
    <n v="310"/>
    <s v="CAD"/>
    <x v="8"/>
    <n v="1"/>
    <x v="0"/>
    <n v="3"/>
    <s v="EN"/>
    <x v="1"/>
  </r>
  <r>
    <n v="50074961"/>
    <n v="8700127"/>
    <d v="2017-12-07T00:00:00"/>
    <d v="2017-12-08T00:00:00"/>
    <x v="1"/>
    <x v="1341"/>
    <n v="442"/>
    <s v="USD"/>
    <x v="3"/>
    <n v="1"/>
    <x v="1"/>
    <n v="12"/>
    <s v="CN"/>
    <x v="1"/>
  </r>
  <r>
    <n v="50074981"/>
    <n v="10604077"/>
    <d v="2018-03-08T00:00:00"/>
    <d v="2018-03-14T00:00:00"/>
    <x v="2"/>
    <x v="127"/>
    <n v="171"/>
    <s v="EUR"/>
    <x v="8"/>
    <n v="1"/>
    <x v="0"/>
    <n v="3"/>
    <s v="CN"/>
    <x v="5"/>
  </r>
  <r>
    <n v="50075001"/>
    <n v="14468953"/>
    <d v="2018-05-18T00:00:00"/>
    <d v="2018-05-24T00:00:00"/>
    <x v="2"/>
    <x v="148"/>
    <n v="175"/>
    <s v="CAD"/>
    <x v="14"/>
    <n v="1"/>
    <x v="0"/>
    <n v="5"/>
    <s v="OT"/>
    <x v="5"/>
  </r>
  <r>
    <n v="50075011"/>
    <n v="21166546"/>
    <d v="2018-05-15T00:00:00"/>
    <d v="2018-05-16T00:00:00"/>
    <x v="2"/>
    <x v="454"/>
    <n v="143"/>
    <s v="USD"/>
    <x v="11"/>
    <n v="1"/>
    <x v="0"/>
    <n v="5"/>
    <s v="EN"/>
    <x v="1"/>
  </r>
  <r>
    <n v="50075021"/>
    <n v="5681291"/>
    <d v="2018-02-01T00:00:00"/>
    <d v="2018-02-01T00:00:00"/>
    <x v="1"/>
    <x v="30"/>
    <n v="70"/>
    <s v="EUR"/>
    <x v="0"/>
    <n v="1"/>
    <x v="0"/>
    <n v="2"/>
    <s v="CN"/>
    <x v="6"/>
  </r>
  <r>
    <n v="50075031"/>
    <n v="18553681"/>
    <d v="2018-02-04T00:00:00"/>
    <d v="2018-02-10T00:00:00"/>
    <x v="1"/>
    <x v="524"/>
    <n v="148"/>
    <s v="GBP"/>
    <x v="1"/>
    <n v="1"/>
    <x v="0"/>
    <n v="2"/>
    <s v="CN"/>
    <x v="5"/>
  </r>
  <r>
    <n v="50075041"/>
    <n v="21165153"/>
    <d v="2018-06-11T00:00:00"/>
    <d v="2018-06-14T00:00:00"/>
    <x v="1"/>
    <x v="1342"/>
    <n v="600"/>
    <s v="EUR"/>
    <x v="1"/>
    <n v="0"/>
    <x v="0"/>
    <n v="6"/>
    <s v="EN"/>
    <x v="7"/>
  </r>
  <r>
    <n v="50075051"/>
    <n v="20107564"/>
    <d v="2018-07-22T00:00:00"/>
    <d v="2018-07-26T00:00:00"/>
    <x v="2"/>
    <x v="45"/>
    <n v="209"/>
    <s v="EUR"/>
    <x v="8"/>
    <n v="1"/>
    <x v="0"/>
    <n v="7"/>
    <s v="CN"/>
    <x v="0"/>
  </r>
  <r>
    <n v="50075061"/>
    <n v="13127935"/>
    <d v="2018-03-06T00:00:00"/>
    <d v="2018-03-13T00:00:00"/>
    <x v="1"/>
    <x v="1052"/>
    <n v="645"/>
    <s v="CAD"/>
    <x v="0"/>
    <n v="1"/>
    <x v="0"/>
    <n v="3"/>
    <s v="EN"/>
    <x v="4"/>
  </r>
  <r>
    <n v="50075071"/>
    <n v="19255961"/>
    <d v="2018-02-27T00:00:00"/>
    <d v="2018-03-06T00:00:00"/>
    <x v="2"/>
    <x v="653"/>
    <n v="143"/>
    <s v="USD"/>
    <x v="18"/>
    <n v="1"/>
    <x v="0"/>
    <n v="3"/>
    <s v="OT"/>
    <x v="4"/>
  </r>
  <r>
    <n v="50075091"/>
    <n v="21173589"/>
    <d v="2018-01-22T00:00:00"/>
    <d v="2018-01-23T00:00:00"/>
    <x v="0"/>
    <x v="632"/>
    <n v="160"/>
    <s v="EUR"/>
    <x v="5"/>
    <n v="0"/>
    <x v="0"/>
    <n v="1"/>
    <s v="CN"/>
    <x v="1"/>
  </r>
  <r>
    <n v="50075101"/>
    <n v="20189354"/>
    <d v="2018-05-01T00:00:00"/>
    <d v="2018-05-05T00:00:00"/>
    <x v="0"/>
    <x v="1343"/>
    <n v="198"/>
    <s v="EUR"/>
    <x v="1"/>
    <n v="1"/>
    <x v="0"/>
    <n v="5"/>
    <s v="CN"/>
    <x v="0"/>
  </r>
  <r>
    <n v="50075111"/>
    <n v="20034821"/>
    <d v="2018-07-17T00:00:00"/>
    <d v="2018-07-18T00:00:00"/>
    <x v="1"/>
    <x v="594"/>
    <n v="231"/>
    <s v="USD"/>
    <x v="2"/>
    <n v="0"/>
    <x v="0"/>
    <n v="7"/>
    <s v="OT"/>
    <x v="1"/>
  </r>
  <r>
    <n v="50075131"/>
    <n v="5965095"/>
    <d v="2018-06-24T00:00:00"/>
    <d v="2018-06-25T00:00:00"/>
    <x v="2"/>
    <x v="847"/>
    <n v="780"/>
    <s v="EUR"/>
    <x v="8"/>
    <n v="1"/>
    <x v="0"/>
    <n v="6"/>
    <s v="EN"/>
    <x v="1"/>
  </r>
  <r>
    <n v="50075141"/>
    <n v="17922797"/>
    <d v="2018-06-11T00:00:00"/>
    <d v="2018-06-15T00:00:00"/>
    <x v="2"/>
    <x v="746"/>
    <n v="7281"/>
    <s v="GBP"/>
    <x v="17"/>
    <n v="0"/>
    <x v="0"/>
    <n v="6"/>
    <s v="OT"/>
    <x v="0"/>
  </r>
  <r>
    <n v="50075191"/>
    <n v="13976112"/>
    <d v="2018-06-28T00:00:00"/>
    <d v="2018-06-29T00:00:00"/>
    <x v="3"/>
    <x v="1344"/>
    <n v="3866"/>
    <s v="EUR"/>
    <x v="0"/>
    <n v="1"/>
    <x v="0"/>
    <n v="6"/>
    <s v="CN"/>
    <x v="1"/>
  </r>
  <r>
    <n v="50075201"/>
    <n v="13914735"/>
    <d v="2017-12-28T00:00:00"/>
    <d v="2018-01-02T00:00:00"/>
    <x v="0"/>
    <x v="1345"/>
    <n v="1119"/>
    <s v="EUR"/>
    <x v="8"/>
    <n v="0"/>
    <x v="0"/>
    <n v="1"/>
    <s v="CN"/>
    <x v="2"/>
  </r>
  <r>
    <n v="50075211"/>
    <n v="15125595"/>
    <d v="2018-06-23T00:00:00"/>
    <d v="2018-06-29T00:00:00"/>
    <x v="0"/>
    <x v="9"/>
    <n v="105"/>
    <s v="USD"/>
    <x v="8"/>
    <n v="1"/>
    <x v="0"/>
    <n v="6"/>
    <s v="EN"/>
    <x v="5"/>
  </r>
  <r>
    <n v="50075221"/>
    <n v="21163292"/>
    <d v="2018-10-27T00:00:00"/>
    <d v="2018-11-02T00:00:00"/>
    <x v="0"/>
    <x v="583"/>
    <n v="331"/>
    <s v="USD"/>
    <x v="1"/>
    <n v="0"/>
    <x v="0"/>
    <n v="11"/>
    <s v="EN"/>
    <x v="5"/>
  </r>
  <r>
    <n v="50075231"/>
    <n v="21168359"/>
    <d v="2018-08-09T00:00:00"/>
    <d v="2018-08-12T00:00:00"/>
    <x v="0"/>
    <x v="763"/>
    <n v="130"/>
    <s v="GBP"/>
    <x v="9"/>
    <n v="1"/>
    <x v="0"/>
    <n v="8"/>
    <s v="CN"/>
    <x v="7"/>
  </r>
  <r>
    <n v="50075241"/>
    <n v="8259226"/>
    <d v="2018-02-17T00:00:00"/>
    <d v="2018-02-18T00:00:00"/>
    <x v="1"/>
    <x v="67"/>
    <n v="236"/>
    <s v="USD"/>
    <x v="5"/>
    <n v="0"/>
    <x v="0"/>
    <n v="2"/>
    <s v="OT"/>
    <x v="1"/>
  </r>
  <r>
    <n v="50075251"/>
    <n v="330669"/>
    <d v="2018-08-05T00:00:00"/>
    <d v="2018-08-05T00:00:00"/>
    <x v="2"/>
    <x v="753"/>
    <n v="202"/>
    <s v="USD"/>
    <x v="8"/>
    <n v="1"/>
    <x v="0"/>
    <n v="8"/>
    <s v="CN"/>
    <x v="6"/>
  </r>
  <r>
    <n v="50075261"/>
    <n v="5475107"/>
    <d v="2017-12-01T00:00:00"/>
    <d v="2017-12-07T00:00:00"/>
    <x v="2"/>
    <x v="312"/>
    <n v="44"/>
    <s v="EUR"/>
    <x v="1"/>
    <n v="1"/>
    <x v="1"/>
    <n v="12"/>
    <s v="EN"/>
    <x v="5"/>
  </r>
  <r>
    <n v="50075301"/>
    <n v="17536665"/>
    <d v="2018-01-01T00:00:00"/>
    <d v="2018-01-01T00:00:00"/>
    <x v="1"/>
    <x v="351"/>
    <n v="91"/>
    <s v="EUR"/>
    <x v="7"/>
    <n v="1"/>
    <x v="0"/>
    <n v="1"/>
    <s v="EN"/>
    <x v="6"/>
  </r>
  <r>
    <n v="50075311"/>
    <n v="7814112"/>
    <d v="2018-04-12T00:00:00"/>
    <d v="2018-04-13T00:00:00"/>
    <x v="1"/>
    <x v="311"/>
    <n v="78"/>
    <s v="EUR"/>
    <x v="3"/>
    <n v="1"/>
    <x v="0"/>
    <n v="4"/>
    <s v="EN"/>
    <x v="1"/>
  </r>
  <r>
    <n v="50075341"/>
    <n v="21169295"/>
    <d v="2018-08-30T00:00:00"/>
    <d v="2018-09-05T00:00:00"/>
    <x v="0"/>
    <x v="0"/>
    <n v="124"/>
    <s v="CAD"/>
    <x v="1"/>
    <n v="1"/>
    <x v="0"/>
    <n v="9"/>
    <s v="OT"/>
    <x v="5"/>
  </r>
  <r>
    <n v="50075351"/>
    <n v="16138097"/>
    <d v="2017-12-13T00:00:00"/>
    <d v="2017-12-18T00:00:00"/>
    <x v="2"/>
    <x v="173"/>
    <n v="112"/>
    <s v="CAD"/>
    <x v="6"/>
    <n v="0"/>
    <x v="1"/>
    <n v="12"/>
    <s v="CN"/>
    <x v="2"/>
  </r>
  <r>
    <n v="50075381"/>
    <n v="21161640"/>
    <d v="2018-07-20T00:00:00"/>
    <d v="2018-07-26T00:00:00"/>
    <x v="2"/>
    <x v="1289"/>
    <n v="127"/>
    <s v="USD"/>
    <x v="5"/>
    <n v="1"/>
    <x v="0"/>
    <n v="7"/>
    <s v="CN"/>
    <x v="5"/>
  </r>
  <r>
    <n v="50075391"/>
    <n v="17795788"/>
    <d v="2018-09-05T00:00:00"/>
    <d v="2018-09-05T00:00:00"/>
    <x v="3"/>
    <x v="195"/>
    <n v="160"/>
    <s v="GBP"/>
    <x v="18"/>
    <n v="0"/>
    <x v="0"/>
    <n v="9"/>
    <s v="CN"/>
    <x v="6"/>
  </r>
  <r>
    <n v="50075401"/>
    <n v="12354820"/>
    <d v="2018-02-09T00:00:00"/>
    <d v="2018-02-14T00:00:00"/>
    <x v="0"/>
    <x v="1343"/>
    <n v="370"/>
    <s v="CAD"/>
    <x v="10"/>
    <n v="1"/>
    <x v="0"/>
    <n v="2"/>
    <s v="OT"/>
    <x v="2"/>
  </r>
  <r>
    <n v="50075431"/>
    <n v="288447"/>
    <d v="2018-09-19T00:00:00"/>
    <d v="2018-09-25T00:00:00"/>
    <x v="2"/>
    <x v="1346"/>
    <n v="1177"/>
    <s v="GBP"/>
    <x v="5"/>
    <n v="1"/>
    <x v="0"/>
    <n v="9"/>
    <s v="EN"/>
    <x v="5"/>
  </r>
  <r>
    <n v="50075441"/>
    <n v="21165611"/>
    <d v="2018-04-23T00:00:00"/>
    <d v="2018-04-26T00:00:00"/>
    <x v="2"/>
    <x v="590"/>
    <n v="194"/>
    <s v="EUR"/>
    <x v="0"/>
    <n v="1"/>
    <x v="0"/>
    <n v="4"/>
    <s v="CN"/>
    <x v="7"/>
  </r>
  <r>
    <n v="50075451"/>
    <n v="10545478"/>
    <d v="2018-07-29T00:00:00"/>
    <d v="2018-08-02T00:00:00"/>
    <x v="2"/>
    <x v="1347"/>
    <n v="328"/>
    <s v="EUR"/>
    <x v="0"/>
    <n v="0"/>
    <x v="0"/>
    <n v="8"/>
    <s v="OT"/>
    <x v="0"/>
  </r>
  <r>
    <n v="50075471"/>
    <n v="20970430"/>
    <d v="2018-01-05T00:00:00"/>
    <d v="2018-01-08T00:00:00"/>
    <x v="2"/>
    <x v="0"/>
    <n v="214"/>
    <s v="USD"/>
    <x v="6"/>
    <n v="1"/>
    <x v="0"/>
    <n v="1"/>
    <s v="CN"/>
    <x v="7"/>
  </r>
  <r>
    <n v="50075481"/>
    <n v="16833583"/>
    <d v="2018-03-28T00:00:00"/>
    <d v="2018-04-01T00:00:00"/>
    <x v="3"/>
    <x v="548"/>
    <n v="5532"/>
    <s v="EUR"/>
    <x v="6"/>
    <n v="0"/>
    <x v="0"/>
    <n v="4"/>
    <s v="OT"/>
    <x v="0"/>
  </r>
  <r>
    <n v="50075511"/>
    <n v="21173608"/>
    <d v="2018-11-19T00:00:00"/>
    <d v="2018-11-25T00:00:00"/>
    <x v="3"/>
    <x v="1348"/>
    <n v="422"/>
    <s v="GBP"/>
    <x v="18"/>
    <n v="0"/>
    <x v="0"/>
    <n v="11"/>
    <s v="CN"/>
    <x v="5"/>
  </r>
  <r>
    <n v="50075531"/>
    <n v="15188241"/>
    <d v="2018-06-10T00:00:00"/>
    <d v="2018-06-11T00:00:00"/>
    <x v="1"/>
    <x v="898"/>
    <n v="1999"/>
    <s v="USD"/>
    <x v="8"/>
    <n v="1"/>
    <x v="0"/>
    <n v="6"/>
    <s v="OT"/>
    <x v="1"/>
  </r>
  <r>
    <n v="50075541"/>
    <n v="12447777"/>
    <d v="2018-09-07T00:00:00"/>
    <d v="2018-09-12T00:00:00"/>
    <x v="2"/>
    <x v="1349"/>
    <n v="2179"/>
    <s v="EUR"/>
    <x v="8"/>
    <n v="1"/>
    <x v="0"/>
    <n v="9"/>
    <s v="CN"/>
    <x v="2"/>
  </r>
  <r>
    <n v="50075591"/>
    <n v="12409955"/>
    <d v="2018-01-16T00:00:00"/>
    <d v="2018-01-19T00:00:00"/>
    <x v="0"/>
    <x v="39"/>
    <n v="88"/>
    <s v="USD"/>
    <x v="2"/>
    <n v="0"/>
    <x v="0"/>
    <n v="1"/>
    <s v="OT"/>
    <x v="7"/>
  </r>
  <r>
    <n v="50075601"/>
    <n v="12808943"/>
    <d v="2018-02-11T00:00:00"/>
    <d v="2018-02-13T00:00:00"/>
    <x v="2"/>
    <x v="1350"/>
    <n v="243"/>
    <s v="GBP"/>
    <x v="5"/>
    <n v="1"/>
    <x v="0"/>
    <n v="2"/>
    <s v="CN"/>
    <x v="3"/>
  </r>
  <r>
    <n v="50075631"/>
    <n v="21170879"/>
    <d v="2018-05-05T00:00:00"/>
    <d v="2018-05-11T00:00:00"/>
    <x v="2"/>
    <x v="1351"/>
    <n v="761"/>
    <s v="CAD"/>
    <x v="1"/>
    <n v="1"/>
    <x v="0"/>
    <n v="5"/>
    <s v="OT"/>
    <x v="5"/>
  </r>
  <r>
    <n v="50075671"/>
    <n v="11333576"/>
    <d v="2018-03-30T00:00:00"/>
    <d v="2018-03-31T00:00:00"/>
    <x v="0"/>
    <x v="545"/>
    <n v="237"/>
    <s v="EUR"/>
    <x v="16"/>
    <n v="1"/>
    <x v="0"/>
    <n v="3"/>
    <s v="CN"/>
    <x v="1"/>
  </r>
  <r>
    <n v="50075731"/>
    <n v="5290521"/>
    <d v="2018-02-02T00:00:00"/>
    <d v="2018-02-05T00:00:00"/>
    <x v="1"/>
    <x v="367"/>
    <n v="234"/>
    <s v="USD"/>
    <x v="6"/>
    <n v="0"/>
    <x v="0"/>
    <n v="2"/>
    <s v="CN"/>
    <x v="7"/>
  </r>
  <r>
    <n v="50075741"/>
    <n v="18448651"/>
    <d v="2018-05-11T00:00:00"/>
    <d v="2018-05-13T00:00:00"/>
    <x v="1"/>
    <x v="276"/>
    <n v="150"/>
    <s v="USD"/>
    <x v="3"/>
    <n v="1"/>
    <x v="0"/>
    <n v="5"/>
    <s v="EN"/>
    <x v="3"/>
  </r>
  <r>
    <n v="50075761"/>
    <n v="21096848"/>
    <d v="2018-04-03T00:00:00"/>
    <d v="2018-04-08T00:00:00"/>
    <x v="3"/>
    <x v="1071"/>
    <n v="15621"/>
    <s v="EUR"/>
    <x v="8"/>
    <n v="1"/>
    <x v="0"/>
    <n v="4"/>
    <s v="CN"/>
    <x v="2"/>
  </r>
  <r>
    <n v="50075771"/>
    <n v="9949974"/>
    <d v="2018-06-06T00:00:00"/>
    <d v="2018-06-09T00:00:00"/>
    <x v="3"/>
    <x v="234"/>
    <n v="134"/>
    <s v="USD"/>
    <x v="0"/>
    <n v="0"/>
    <x v="0"/>
    <n v="6"/>
    <s v="CN"/>
    <x v="7"/>
  </r>
  <r>
    <n v="50075801"/>
    <n v="13607463"/>
    <d v="2018-11-06T00:00:00"/>
    <d v="2018-11-08T00:00:00"/>
    <x v="0"/>
    <x v="1352"/>
    <n v="286"/>
    <s v="GBP"/>
    <x v="9"/>
    <n v="1"/>
    <x v="0"/>
    <n v="11"/>
    <s v="CN"/>
    <x v="3"/>
  </r>
  <r>
    <n v="50075811"/>
    <n v="20856745"/>
    <d v="2018-07-20T00:00:00"/>
    <d v="2018-07-25T00:00:00"/>
    <x v="0"/>
    <x v="1353"/>
    <n v="5185"/>
    <s v="EUR"/>
    <x v="6"/>
    <n v="1"/>
    <x v="0"/>
    <n v="7"/>
    <s v="OT"/>
    <x v="2"/>
  </r>
  <r>
    <n v="50075821"/>
    <n v="11867877"/>
    <d v="2018-11-07T00:00:00"/>
    <d v="2018-11-12T00:00:00"/>
    <x v="0"/>
    <x v="261"/>
    <n v="362"/>
    <s v="USD"/>
    <x v="2"/>
    <n v="1"/>
    <x v="0"/>
    <n v="11"/>
    <s v="CN"/>
    <x v="2"/>
  </r>
  <r>
    <n v="50075831"/>
    <n v="21171041"/>
    <d v="2018-08-03T00:00:00"/>
    <d v="2018-08-04T00:00:00"/>
    <x v="0"/>
    <x v="482"/>
    <n v="173"/>
    <s v="EUR"/>
    <x v="18"/>
    <n v="0"/>
    <x v="0"/>
    <n v="8"/>
    <s v="CN"/>
    <x v="1"/>
  </r>
  <r>
    <n v="50075891"/>
    <n v="20877426"/>
    <d v="2018-02-03T00:00:00"/>
    <d v="2018-02-09T00:00:00"/>
    <x v="1"/>
    <x v="1354"/>
    <n v="13444"/>
    <s v="EUR"/>
    <x v="0"/>
    <n v="0"/>
    <x v="0"/>
    <n v="2"/>
    <s v="OT"/>
    <x v="5"/>
  </r>
  <r>
    <n v="50075911"/>
    <n v="4247875"/>
    <d v="2018-10-21T00:00:00"/>
    <d v="2018-10-27T00:00:00"/>
    <x v="3"/>
    <x v="1355"/>
    <n v="21231"/>
    <s v="USD"/>
    <x v="5"/>
    <n v="0"/>
    <x v="0"/>
    <n v="10"/>
    <s v="EN"/>
    <x v="5"/>
  </r>
  <r>
    <n v="50075921"/>
    <n v="11138788"/>
    <d v="2018-01-03T00:00:00"/>
    <d v="2018-01-05T00:00:00"/>
    <x v="1"/>
    <x v="359"/>
    <n v="160"/>
    <s v="EUR"/>
    <x v="5"/>
    <n v="1"/>
    <x v="0"/>
    <n v="1"/>
    <s v="OT"/>
    <x v="3"/>
  </r>
  <r>
    <n v="50075931"/>
    <n v="1552400"/>
    <d v="2018-07-25T00:00:00"/>
    <d v="2018-07-30T00:00:00"/>
    <x v="1"/>
    <x v="99"/>
    <n v="472"/>
    <s v="EUR"/>
    <x v="8"/>
    <n v="1"/>
    <x v="0"/>
    <n v="7"/>
    <s v="EN"/>
    <x v="2"/>
  </r>
  <r>
    <n v="50075941"/>
    <n v="6833371"/>
    <d v="2018-06-04T00:00:00"/>
    <d v="2018-06-10T00:00:00"/>
    <x v="2"/>
    <x v="669"/>
    <n v="80"/>
    <s v="CAD"/>
    <x v="13"/>
    <n v="0"/>
    <x v="0"/>
    <n v="6"/>
    <s v="OT"/>
    <x v="5"/>
  </r>
  <r>
    <n v="50075951"/>
    <n v="21170783"/>
    <d v="2018-03-15T00:00:00"/>
    <d v="2018-03-18T00:00:00"/>
    <x v="2"/>
    <x v="519"/>
    <n v="316"/>
    <s v="CAD"/>
    <x v="8"/>
    <n v="1"/>
    <x v="0"/>
    <n v="3"/>
    <s v="CN"/>
    <x v="7"/>
  </r>
  <r>
    <n v="50075961"/>
    <n v="21161335"/>
    <d v="2018-02-11T00:00:00"/>
    <d v="2018-02-17T00:00:00"/>
    <x v="0"/>
    <x v="116"/>
    <n v="336"/>
    <s v="CAD"/>
    <x v="5"/>
    <n v="1"/>
    <x v="0"/>
    <n v="2"/>
    <s v="CN"/>
    <x v="5"/>
  </r>
  <r>
    <n v="50075971"/>
    <n v="14208494"/>
    <d v="2017-12-09T00:00:00"/>
    <d v="2017-12-12T00:00:00"/>
    <x v="2"/>
    <x v="120"/>
    <n v="105"/>
    <s v="USD"/>
    <x v="0"/>
    <n v="1"/>
    <x v="1"/>
    <n v="12"/>
    <s v="EN"/>
    <x v="7"/>
  </r>
  <r>
    <n v="50075981"/>
    <n v="6391722"/>
    <d v="2018-07-05T00:00:00"/>
    <d v="2018-07-09T00:00:00"/>
    <x v="2"/>
    <x v="64"/>
    <n v="52"/>
    <s v="EUR"/>
    <x v="5"/>
    <n v="1"/>
    <x v="0"/>
    <n v="7"/>
    <s v="CN"/>
    <x v="0"/>
  </r>
  <r>
    <n v="50076001"/>
    <n v="20771719"/>
    <d v="2018-01-20T00:00:00"/>
    <d v="2018-01-22T00:00:00"/>
    <x v="2"/>
    <x v="1356"/>
    <n v="965"/>
    <s v="CAD"/>
    <x v="10"/>
    <n v="0"/>
    <x v="0"/>
    <n v="1"/>
    <s v="CN"/>
    <x v="3"/>
  </r>
  <r>
    <n v="50076011"/>
    <n v="10604077"/>
    <d v="2017-11-25T00:00:00"/>
    <d v="2017-11-26T00:00:00"/>
    <x v="1"/>
    <x v="228"/>
    <n v="126"/>
    <s v="EUR"/>
    <x v="8"/>
    <n v="1"/>
    <x v="1"/>
    <n v="11"/>
    <s v="CN"/>
    <x v="1"/>
  </r>
  <r>
    <n v="50076021"/>
    <n v="344476"/>
    <d v="2018-11-13T00:00:00"/>
    <d v="2018-11-17T00:00:00"/>
    <x v="3"/>
    <x v="1357"/>
    <n v="999"/>
    <s v="CAD"/>
    <x v="1"/>
    <n v="1"/>
    <x v="0"/>
    <n v="11"/>
    <s v="EN"/>
    <x v="0"/>
  </r>
  <r>
    <n v="50076081"/>
    <n v="9717420"/>
    <d v="2018-09-01T00:00:00"/>
    <d v="2018-09-02T00:00:00"/>
    <x v="3"/>
    <x v="1358"/>
    <n v="253"/>
    <s v="USD"/>
    <x v="0"/>
    <n v="1"/>
    <x v="0"/>
    <n v="9"/>
    <s v="OT"/>
    <x v="1"/>
  </r>
  <r>
    <n v="50076091"/>
    <n v="12133948"/>
    <d v="2018-10-13T00:00:00"/>
    <d v="2018-10-18T00:00:00"/>
    <x v="3"/>
    <x v="806"/>
    <n v="182"/>
    <s v="EUR"/>
    <x v="12"/>
    <n v="0"/>
    <x v="0"/>
    <n v="10"/>
    <s v="OT"/>
    <x v="2"/>
  </r>
  <r>
    <n v="50076111"/>
    <n v="9566914"/>
    <d v="2018-05-13T00:00:00"/>
    <d v="2018-05-15T00:00:00"/>
    <x v="3"/>
    <x v="423"/>
    <n v="408"/>
    <s v="EUR"/>
    <x v="14"/>
    <n v="1"/>
    <x v="0"/>
    <n v="5"/>
    <s v="CN"/>
    <x v="3"/>
  </r>
  <r>
    <n v="50076121"/>
    <n v="21164046"/>
    <d v="2018-06-13T00:00:00"/>
    <d v="2018-06-13T00:00:00"/>
    <x v="3"/>
    <x v="560"/>
    <n v="422"/>
    <s v="EUR"/>
    <x v="8"/>
    <n v="0"/>
    <x v="0"/>
    <n v="6"/>
    <s v="CN"/>
    <x v="6"/>
  </r>
  <r>
    <n v="50076131"/>
    <n v="4488216"/>
    <d v="2018-03-09T00:00:00"/>
    <d v="2018-03-14T00:00:00"/>
    <x v="0"/>
    <x v="273"/>
    <n v="41"/>
    <s v="EUR"/>
    <x v="1"/>
    <n v="1"/>
    <x v="0"/>
    <n v="3"/>
    <s v="CN"/>
    <x v="2"/>
  </r>
  <r>
    <n v="50076141"/>
    <n v="21168388"/>
    <d v="2018-03-21T00:00:00"/>
    <d v="2018-03-26T00:00:00"/>
    <x v="0"/>
    <x v="1359"/>
    <n v="916"/>
    <s v="GBP"/>
    <x v="0"/>
    <n v="0"/>
    <x v="0"/>
    <n v="3"/>
    <s v="EN"/>
    <x v="2"/>
  </r>
  <r>
    <n v="50076151"/>
    <n v="14093071"/>
    <d v="2018-01-12T00:00:00"/>
    <d v="2018-01-14T00:00:00"/>
    <x v="3"/>
    <x v="39"/>
    <n v="177"/>
    <s v="CAD"/>
    <x v="6"/>
    <n v="1"/>
    <x v="0"/>
    <n v="1"/>
    <s v="OT"/>
    <x v="3"/>
  </r>
  <r>
    <n v="50076161"/>
    <n v="21167548"/>
    <d v="2018-05-07T00:00:00"/>
    <d v="2018-05-08T00:00:00"/>
    <x v="1"/>
    <x v="110"/>
    <n v="83"/>
    <s v="EUR"/>
    <x v="8"/>
    <n v="1"/>
    <x v="0"/>
    <n v="5"/>
    <s v="EN"/>
    <x v="1"/>
  </r>
  <r>
    <n v="50076171"/>
    <n v="21165544"/>
    <d v="2018-07-17T00:00:00"/>
    <d v="2018-07-23T00:00:00"/>
    <x v="3"/>
    <x v="333"/>
    <n v="104"/>
    <s v="CAD"/>
    <x v="5"/>
    <n v="1"/>
    <x v="0"/>
    <n v="7"/>
    <s v="CN"/>
    <x v="5"/>
  </r>
  <r>
    <n v="50076201"/>
    <n v="4687080"/>
    <d v="2017-12-01T00:00:00"/>
    <d v="2017-12-04T00:00:00"/>
    <x v="0"/>
    <x v="687"/>
    <n v="326"/>
    <s v="EUR"/>
    <x v="8"/>
    <n v="0"/>
    <x v="1"/>
    <n v="12"/>
    <s v="CN"/>
    <x v="7"/>
  </r>
  <r>
    <n v="50076211"/>
    <n v="17700751"/>
    <d v="2018-08-11T00:00:00"/>
    <d v="2018-08-18T00:00:00"/>
    <x v="2"/>
    <x v="161"/>
    <n v="296"/>
    <s v="CAD"/>
    <x v="11"/>
    <n v="0"/>
    <x v="0"/>
    <n v="8"/>
    <s v="CN"/>
    <x v="4"/>
  </r>
  <r>
    <n v="50076231"/>
    <n v="9646051"/>
    <d v="2018-02-25T00:00:00"/>
    <d v="2018-03-02T00:00:00"/>
    <x v="0"/>
    <x v="295"/>
    <n v="36"/>
    <s v="CAD"/>
    <x v="1"/>
    <n v="1"/>
    <x v="0"/>
    <n v="3"/>
    <s v="EN"/>
    <x v="2"/>
  </r>
  <r>
    <n v="50076241"/>
    <n v="79161"/>
    <d v="2018-06-06T00:00:00"/>
    <d v="2018-06-07T00:00:00"/>
    <x v="1"/>
    <x v="1360"/>
    <n v="625"/>
    <s v="USD"/>
    <x v="8"/>
    <n v="1"/>
    <x v="0"/>
    <n v="6"/>
    <s v="EN"/>
    <x v="1"/>
  </r>
  <r>
    <n v="50076251"/>
    <n v="1669121"/>
    <d v="2018-11-07T00:00:00"/>
    <d v="2018-11-13T00:00:00"/>
    <x v="2"/>
    <x v="430"/>
    <n v="53"/>
    <s v="CAD"/>
    <x v="3"/>
    <n v="1"/>
    <x v="0"/>
    <n v="11"/>
    <s v="CN"/>
    <x v="5"/>
  </r>
  <r>
    <n v="50076271"/>
    <n v="19938400"/>
    <d v="2018-10-15T00:00:00"/>
    <d v="2018-10-17T00:00:00"/>
    <x v="1"/>
    <x v="796"/>
    <n v="148"/>
    <s v="EUR"/>
    <x v="9"/>
    <n v="1"/>
    <x v="0"/>
    <n v="10"/>
    <s v="EN"/>
    <x v="3"/>
  </r>
  <r>
    <n v="50076311"/>
    <n v="21169123"/>
    <d v="2018-08-31T00:00:00"/>
    <d v="2018-09-03T00:00:00"/>
    <x v="0"/>
    <x v="1361"/>
    <n v="773"/>
    <s v="EUR"/>
    <x v="1"/>
    <n v="1"/>
    <x v="0"/>
    <n v="9"/>
    <s v="CN"/>
    <x v="7"/>
  </r>
  <r>
    <n v="50076321"/>
    <n v="303040"/>
    <d v="2018-03-20T00:00:00"/>
    <d v="2018-03-26T00:00:00"/>
    <x v="2"/>
    <x v="1362"/>
    <n v="8348"/>
    <s v="EUR"/>
    <x v="6"/>
    <n v="1"/>
    <x v="0"/>
    <n v="3"/>
    <s v="CN"/>
    <x v="5"/>
  </r>
  <r>
    <n v="50076421"/>
    <n v="11172420"/>
    <d v="2018-07-17T00:00:00"/>
    <d v="2018-07-22T00:00:00"/>
    <x v="1"/>
    <x v="430"/>
    <n v="68"/>
    <s v="EUR"/>
    <x v="5"/>
    <n v="1"/>
    <x v="0"/>
    <n v="7"/>
    <s v="OT"/>
    <x v="2"/>
  </r>
  <r>
    <n v="50076431"/>
    <n v="12605145"/>
    <d v="2018-09-24T00:00:00"/>
    <d v="2018-09-30T00:00:00"/>
    <x v="3"/>
    <x v="465"/>
    <n v="112"/>
    <s v="CAD"/>
    <x v="5"/>
    <n v="1"/>
    <x v="0"/>
    <n v="9"/>
    <s v="CN"/>
    <x v="5"/>
  </r>
  <r>
    <n v="50076451"/>
    <n v="21171537"/>
    <d v="2018-01-29T00:00:00"/>
    <d v="2018-01-30T00:00:00"/>
    <x v="2"/>
    <x v="1363"/>
    <n v="5660"/>
    <s v="EUR"/>
    <x v="8"/>
    <n v="1"/>
    <x v="0"/>
    <n v="1"/>
    <s v="CN"/>
    <x v="1"/>
  </r>
  <r>
    <n v="50076471"/>
    <n v="20849253"/>
    <d v="2018-04-15T00:00:00"/>
    <d v="2018-04-22T00:00:00"/>
    <x v="0"/>
    <x v="241"/>
    <n v="37"/>
    <s v="GBP"/>
    <x v="8"/>
    <n v="0"/>
    <x v="0"/>
    <n v="4"/>
    <s v="OT"/>
    <x v="4"/>
  </r>
  <r>
    <n v="50076491"/>
    <n v="8251419"/>
    <d v="2018-06-25T00:00:00"/>
    <d v="2018-06-28T00:00:00"/>
    <x v="1"/>
    <x v="801"/>
    <n v="296"/>
    <s v="GBP"/>
    <x v="3"/>
    <n v="1"/>
    <x v="0"/>
    <n v="6"/>
    <s v="EN"/>
    <x v="7"/>
  </r>
  <r>
    <n v="50076511"/>
    <n v="11871942"/>
    <d v="2018-07-14T00:00:00"/>
    <d v="2018-07-16T00:00:00"/>
    <x v="0"/>
    <x v="1364"/>
    <n v="328"/>
    <s v="GBP"/>
    <x v="18"/>
    <n v="0"/>
    <x v="0"/>
    <n v="7"/>
    <s v="OT"/>
    <x v="3"/>
  </r>
  <r>
    <n v="50076551"/>
    <n v="11518564"/>
    <d v="2018-10-20T00:00:00"/>
    <d v="2018-10-24T00:00:00"/>
    <x v="2"/>
    <x v="1365"/>
    <n v="972"/>
    <s v="GBP"/>
    <x v="5"/>
    <n v="0"/>
    <x v="0"/>
    <n v="10"/>
    <s v="CN"/>
    <x v="0"/>
  </r>
  <r>
    <n v="50076561"/>
    <n v="21163769"/>
    <d v="2018-05-14T00:00:00"/>
    <d v="2018-05-20T00:00:00"/>
    <x v="2"/>
    <x v="43"/>
    <n v="306"/>
    <s v="GBP"/>
    <x v="14"/>
    <n v="1"/>
    <x v="0"/>
    <n v="5"/>
    <s v="CN"/>
    <x v="5"/>
  </r>
  <r>
    <n v="50076601"/>
    <n v="12394513"/>
    <d v="2018-06-11T00:00:00"/>
    <d v="2018-06-18T00:00:00"/>
    <x v="3"/>
    <x v="1366"/>
    <n v="681"/>
    <s v="EUR"/>
    <x v="8"/>
    <n v="1"/>
    <x v="0"/>
    <n v="6"/>
    <s v="OT"/>
    <x v="4"/>
  </r>
  <r>
    <n v="50076611"/>
    <n v="21164924"/>
    <d v="2018-08-26T00:00:00"/>
    <d v="2018-08-26T00:00:00"/>
    <x v="2"/>
    <x v="681"/>
    <n v="151"/>
    <s v="CAD"/>
    <x v="1"/>
    <n v="1"/>
    <x v="0"/>
    <n v="8"/>
    <s v="CN"/>
    <x v="6"/>
  </r>
  <r>
    <n v="50076621"/>
    <n v="20566756"/>
    <d v="2018-05-04T00:00:00"/>
    <d v="2018-05-07T00:00:00"/>
    <x v="3"/>
    <x v="388"/>
    <n v="120"/>
    <s v="EUR"/>
    <x v="5"/>
    <n v="1"/>
    <x v="0"/>
    <n v="5"/>
    <s v="EN"/>
    <x v="7"/>
  </r>
  <r>
    <n v="50076641"/>
    <n v="4447455"/>
    <d v="2018-10-10T00:00:00"/>
    <d v="2018-10-15T00:00:00"/>
    <x v="0"/>
    <x v="538"/>
    <n v="64"/>
    <s v="EUR"/>
    <x v="3"/>
    <n v="1"/>
    <x v="0"/>
    <n v="10"/>
    <s v="EN"/>
    <x v="2"/>
  </r>
  <r>
    <n v="50076661"/>
    <n v="19337036"/>
    <d v="2018-01-03T00:00:00"/>
    <d v="2018-01-07T00:00:00"/>
    <x v="2"/>
    <x v="259"/>
    <n v="244"/>
    <s v="EUR"/>
    <x v="6"/>
    <n v="0"/>
    <x v="0"/>
    <n v="1"/>
    <s v="CN"/>
    <x v="0"/>
  </r>
  <r>
    <n v="50076681"/>
    <n v="19489460"/>
    <d v="2018-02-14T00:00:00"/>
    <d v="2018-02-19T00:00:00"/>
    <x v="2"/>
    <x v="1367"/>
    <n v="12366"/>
    <s v="CAD"/>
    <x v="8"/>
    <n v="1"/>
    <x v="0"/>
    <n v="2"/>
    <s v="EN"/>
    <x v="2"/>
  </r>
  <r>
    <n v="50076711"/>
    <n v="9046892"/>
    <d v="2018-06-24T00:00:00"/>
    <d v="2018-06-29T00:00:00"/>
    <x v="0"/>
    <x v="531"/>
    <n v="57"/>
    <s v="EUR"/>
    <x v="9"/>
    <n v="1"/>
    <x v="0"/>
    <n v="6"/>
    <s v="CN"/>
    <x v="2"/>
  </r>
  <r>
    <n v="50076721"/>
    <n v="21169075"/>
    <d v="2018-03-18T00:00:00"/>
    <d v="2018-03-18T00:00:00"/>
    <x v="1"/>
    <x v="324"/>
    <n v="72"/>
    <s v="CAD"/>
    <x v="5"/>
    <n v="1"/>
    <x v="0"/>
    <n v="3"/>
    <s v="OT"/>
    <x v="6"/>
  </r>
  <r>
    <n v="50076731"/>
    <n v="11218211"/>
    <d v="2018-05-25T00:00:00"/>
    <d v="2018-05-30T00:00:00"/>
    <x v="1"/>
    <x v="234"/>
    <n v="142"/>
    <s v="EUR"/>
    <x v="6"/>
    <n v="0"/>
    <x v="0"/>
    <n v="5"/>
    <s v="CN"/>
    <x v="2"/>
  </r>
  <r>
    <n v="50076741"/>
    <n v="21170001"/>
    <d v="2018-01-21T00:00:00"/>
    <d v="2018-01-24T00:00:00"/>
    <x v="1"/>
    <x v="1191"/>
    <n v="229"/>
    <s v="USD"/>
    <x v="8"/>
    <n v="1"/>
    <x v="0"/>
    <n v="1"/>
    <s v="CN"/>
    <x v="7"/>
  </r>
  <r>
    <n v="50076751"/>
    <n v="13402090"/>
    <d v="2018-09-29T00:00:00"/>
    <d v="2018-10-04T00:00:00"/>
    <x v="2"/>
    <x v="333"/>
    <n v="49"/>
    <s v="GBP"/>
    <x v="8"/>
    <n v="1"/>
    <x v="0"/>
    <n v="10"/>
    <s v="EN"/>
    <x v="2"/>
  </r>
  <r>
    <n v="50076791"/>
    <n v="21080098"/>
    <d v="2018-07-16T00:00:00"/>
    <d v="2018-07-16T00:00:00"/>
    <x v="3"/>
    <x v="676"/>
    <n v="193"/>
    <s v="USD"/>
    <x v="0"/>
    <n v="1"/>
    <x v="0"/>
    <n v="7"/>
    <s v="CN"/>
    <x v="6"/>
  </r>
  <r>
    <n v="50076821"/>
    <n v="21166231"/>
    <d v="2018-06-21T00:00:00"/>
    <d v="2018-06-27T00:00:00"/>
    <x v="2"/>
    <x v="1224"/>
    <n v="541"/>
    <s v="EUR"/>
    <x v="5"/>
    <n v="1"/>
    <x v="0"/>
    <n v="6"/>
    <s v="EN"/>
    <x v="5"/>
  </r>
  <r>
    <n v="50076861"/>
    <n v="9633263"/>
    <d v="2018-09-18T00:00:00"/>
    <d v="2018-09-23T00:00:00"/>
    <x v="0"/>
    <x v="924"/>
    <n v="770"/>
    <s v="GBP"/>
    <x v="3"/>
    <n v="1"/>
    <x v="0"/>
    <n v="9"/>
    <s v="CN"/>
    <x v="2"/>
  </r>
  <r>
    <n v="50076871"/>
    <n v="5573332"/>
    <d v="2018-10-26T00:00:00"/>
    <d v="2018-10-30T00:00:00"/>
    <x v="0"/>
    <x v="74"/>
    <n v="221"/>
    <s v="CAD"/>
    <x v="11"/>
    <n v="0"/>
    <x v="0"/>
    <n v="10"/>
    <s v="OT"/>
    <x v="0"/>
  </r>
  <r>
    <n v="50076881"/>
    <n v="18799300"/>
    <d v="2018-09-01T00:00:00"/>
    <d v="2018-09-05T00:00:00"/>
    <x v="1"/>
    <x v="804"/>
    <n v="225"/>
    <s v="CAD"/>
    <x v="0"/>
    <n v="0"/>
    <x v="0"/>
    <n v="9"/>
    <s v="OT"/>
    <x v="0"/>
  </r>
  <r>
    <n v="50076901"/>
    <n v="20845722"/>
    <d v="2018-06-11T00:00:00"/>
    <d v="2018-06-17T00:00:00"/>
    <x v="2"/>
    <x v="20"/>
    <n v="25"/>
    <s v="CAD"/>
    <x v="5"/>
    <n v="0"/>
    <x v="0"/>
    <n v="6"/>
    <s v="EN"/>
    <x v="5"/>
  </r>
  <r>
    <n v="50076911"/>
    <n v="21171461"/>
    <d v="2018-03-06T00:00:00"/>
    <d v="2018-03-07T00:00:00"/>
    <x v="0"/>
    <x v="250"/>
    <n v="64"/>
    <s v="USD"/>
    <x v="3"/>
    <n v="0"/>
    <x v="0"/>
    <n v="3"/>
    <s v="CN"/>
    <x v="1"/>
  </r>
  <r>
    <n v="50076961"/>
    <n v="4488216"/>
    <d v="2018-05-26T00:00:00"/>
    <d v="2018-05-28T00:00:00"/>
    <x v="0"/>
    <x v="846"/>
    <n v="139"/>
    <s v="EUR"/>
    <x v="4"/>
    <n v="1"/>
    <x v="0"/>
    <n v="5"/>
    <s v="CN"/>
    <x v="3"/>
  </r>
  <r>
    <n v="50076971"/>
    <n v="10619175"/>
    <d v="2018-06-13T00:00:00"/>
    <d v="2018-06-16T00:00:00"/>
    <x v="2"/>
    <x v="1218"/>
    <n v="571"/>
    <s v="GBP"/>
    <x v="0"/>
    <n v="1"/>
    <x v="0"/>
    <n v="6"/>
    <s v="CN"/>
    <x v="7"/>
  </r>
  <r>
    <n v="50076981"/>
    <n v="21169400"/>
    <d v="2018-09-14T00:00:00"/>
    <d v="2018-09-14T00:00:00"/>
    <x v="2"/>
    <x v="985"/>
    <n v="473"/>
    <s v="USD"/>
    <x v="14"/>
    <n v="0"/>
    <x v="0"/>
    <n v="9"/>
    <s v="CN"/>
    <x v="6"/>
  </r>
  <r>
    <n v="50077001"/>
    <n v="1782692"/>
    <d v="2018-05-23T00:00:00"/>
    <d v="2018-05-24T00:00:00"/>
    <x v="1"/>
    <x v="96"/>
    <n v="102"/>
    <s v="USD"/>
    <x v="0"/>
    <n v="0"/>
    <x v="0"/>
    <n v="5"/>
    <s v="EN"/>
    <x v="1"/>
  </r>
  <r>
    <n v="50077011"/>
    <n v="21167519"/>
    <d v="2018-09-27T00:00:00"/>
    <d v="2018-09-28T00:00:00"/>
    <x v="2"/>
    <x v="212"/>
    <n v="86"/>
    <s v="EUR"/>
    <x v="9"/>
    <n v="1"/>
    <x v="0"/>
    <n v="9"/>
    <s v="CN"/>
    <x v="1"/>
  </r>
  <r>
    <n v="50077021"/>
    <n v="19037427"/>
    <d v="2018-04-03T00:00:00"/>
    <d v="2018-04-10T00:00:00"/>
    <x v="2"/>
    <x v="717"/>
    <n v="226"/>
    <s v="EUR"/>
    <x v="1"/>
    <n v="0"/>
    <x v="0"/>
    <n v="4"/>
    <s v="CN"/>
    <x v="4"/>
  </r>
  <r>
    <n v="50077071"/>
    <n v="6795206"/>
    <d v="2018-10-11T00:00:00"/>
    <d v="2018-10-15T00:00:00"/>
    <x v="0"/>
    <x v="398"/>
    <n v="213"/>
    <s v="USD"/>
    <x v="0"/>
    <n v="0"/>
    <x v="0"/>
    <n v="10"/>
    <s v="EN"/>
    <x v="0"/>
  </r>
  <r>
    <n v="50077091"/>
    <n v="20937361"/>
    <d v="2018-02-15T00:00:00"/>
    <d v="2018-02-21T00:00:00"/>
    <x v="3"/>
    <x v="717"/>
    <n v="241"/>
    <s v="EUR"/>
    <x v="8"/>
    <n v="1"/>
    <x v="0"/>
    <n v="2"/>
    <s v="OT"/>
    <x v="5"/>
  </r>
  <r>
    <n v="50077101"/>
    <n v="7067806"/>
    <d v="2018-10-13T00:00:00"/>
    <d v="2018-10-14T00:00:00"/>
    <x v="1"/>
    <x v="404"/>
    <n v="163"/>
    <s v="CAD"/>
    <x v="4"/>
    <n v="1"/>
    <x v="0"/>
    <n v="10"/>
    <s v="CN"/>
    <x v="1"/>
  </r>
  <r>
    <n v="50077111"/>
    <n v="4743995"/>
    <d v="2018-08-13T00:00:00"/>
    <d v="2018-08-20T00:00:00"/>
    <x v="2"/>
    <x v="526"/>
    <n v="259"/>
    <s v="EUR"/>
    <x v="16"/>
    <n v="1"/>
    <x v="0"/>
    <n v="8"/>
    <s v="EN"/>
    <x v="4"/>
  </r>
  <r>
    <n v="50077141"/>
    <n v="12856271"/>
    <d v="2018-05-01T00:00:00"/>
    <d v="2018-05-03T00:00:00"/>
    <x v="0"/>
    <x v="1368"/>
    <n v="11928"/>
    <s v="USD"/>
    <x v="9"/>
    <n v="1"/>
    <x v="0"/>
    <n v="5"/>
    <s v="EN"/>
    <x v="3"/>
  </r>
  <r>
    <n v="50077151"/>
    <n v="16815965"/>
    <d v="2018-02-02T00:00:00"/>
    <d v="2018-02-04T00:00:00"/>
    <x v="2"/>
    <x v="302"/>
    <n v="115"/>
    <s v="EUR"/>
    <x v="9"/>
    <n v="0"/>
    <x v="0"/>
    <n v="2"/>
    <s v="OT"/>
    <x v="3"/>
  </r>
  <r>
    <n v="50077161"/>
    <n v="8932099"/>
    <d v="2018-08-19T00:00:00"/>
    <d v="2018-08-21T00:00:00"/>
    <x v="2"/>
    <x v="259"/>
    <n v="296"/>
    <s v="USD"/>
    <x v="5"/>
    <n v="1"/>
    <x v="0"/>
    <n v="8"/>
    <s v="EN"/>
    <x v="3"/>
  </r>
  <r>
    <n v="50077171"/>
    <n v="5956516"/>
    <d v="2018-02-11T00:00:00"/>
    <d v="2018-02-12T00:00:00"/>
    <x v="2"/>
    <x v="1369"/>
    <n v="24119"/>
    <s v="GBP"/>
    <x v="14"/>
    <n v="1"/>
    <x v="0"/>
    <n v="2"/>
    <s v="EN"/>
    <x v="1"/>
  </r>
  <r>
    <n v="50077181"/>
    <n v="19957221"/>
    <d v="2018-10-02T00:00:00"/>
    <d v="2018-10-05T00:00:00"/>
    <x v="3"/>
    <x v="856"/>
    <n v="831"/>
    <s v="CAD"/>
    <x v="0"/>
    <n v="1"/>
    <x v="0"/>
    <n v="10"/>
    <s v="OT"/>
    <x v="7"/>
  </r>
  <r>
    <n v="50077191"/>
    <n v="18306983"/>
    <d v="2018-04-17T00:00:00"/>
    <d v="2018-04-22T00:00:00"/>
    <x v="2"/>
    <x v="879"/>
    <n v="102"/>
    <s v="USD"/>
    <x v="3"/>
    <n v="1"/>
    <x v="0"/>
    <n v="4"/>
    <s v="EN"/>
    <x v="2"/>
  </r>
  <r>
    <n v="50077211"/>
    <n v="19188238"/>
    <d v="2018-11-07T00:00:00"/>
    <d v="2018-11-08T00:00:00"/>
    <x v="2"/>
    <x v="146"/>
    <n v="358"/>
    <s v="EUR"/>
    <x v="3"/>
    <n v="0"/>
    <x v="0"/>
    <n v="11"/>
    <s v="EN"/>
    <x v="1"/>
  </r>
  <r>
    <n v="50077221"/>
    <n v="21162891"/>
    <d v="2018-05-12T00:00:00"/>
    <d v="2018-05-19T00:00:00"/>
    <x v="2"/>
    <x v="563"/>
    <n v="239"/>
    <s v="EUR"/>
    <x v="10"/>
    <n v="1"/>
    <x v="0"/>
    <n v="5"/>
    <s v="CN"/>
    <x v="4"/>
  </r>
  <r>
    <n v="50077251"/>
    <n v="21135080"/>
    <d v="2018-09-04T00:00:00"/>
    <d v="2018-09-07T00:00:00"/>
    <x v="2"/>
    <x v="1059"/>
    <n v="303"/>
    <s v="EUR"/>
    <x v="18"/>
    <n v="1"/>
    <x v="0"/>
    <n v="9"/>
    <s v="OT"/>
    <x v="7"/>
  </r>
  <r>
    <n v="50077271"/>
    <n v="4291223"/>
    <d v="2018-05-06T00:00:00"/>
    <d v="2018-05-12T00:00:00"/>
    <x v="2"/>
    <x v="393"/>
    <n v="14071"/>
    <s v="GBP"/>
    <x v="0"/>
    <n v="1"/>
    <x v="0"/>
    <n v="5"/>
    <s v="CN"/>
    <x v="5"/>
  </r>
  <r>
    <n v="50077311"/>
    <n v="12904858"/>
    <d v="2018-09-28T00:00:00"/>
    <d v="2018-10-01T00:00:00"/>
    <x v="2"/>
    <x v="619"/>
    <n v="212"/>
    <s v="EUR"/>
    <x v="11"/>
    <n v="0"/>
    <x v="0"/>
    <n v="10"/>
    <s v="EN"/>
    <x v="7"/>
  </r>
  <r>
    <n v="50077341"/>
    <n v="20107564"/>
    <d v="2018-10-14T00:00:00"/>
    <d v="2018-10-16T00:00:00"/>
    <x v="0"/>
    <x v="1370"/>
    <n v="1877"/>
    <s v="EUR"/>
    <x v="5"/>
    <n v="1"/>
    <x v="0"/>
    <n v="10"/>
    <s v="CN"/>
    <x v="3"/>
  </r>
  <r>
    <n v="50077351"/>
    <n v="21172969"/>
    <d v="2018-07-14T00:00:00"/>
    <d v="2018-07-15T00:00:00"/>
    <x v="1"/>
    <x v="695"/>
    <n v="138"/>
    <s v="USD"/>
    <x v="1"/>
    <n v="0"/>
    <x v="0"/>
    <n v="7"/>
    <s v="EN"/>
    <x v="1"/>
  </r>
  <r>
    <n v="50077371"/>
    <n v="12011291"/>
    <d v="2018-04-25T00:00:00"/>
    <d v="2018-04-28T00:00:00"/>
    <x v="1"/>
    <x v="398"/>
    <n v="187"/>
    <s v="CAD"/>
    <x v="3"/>
    <n v="1"/>
    <x v="0"/>
    <n v="4"/>
    <s v="EN"/>
    <x v="7"/>
  </r>
  <r>
    <n v="50077381"/>
    <n v="13402090"/>
    <d v="2018-08-16T00:00:00"/>
    <d v="2018-08-16T00:00:00"/>
    <x v="2"/>
    <x v="422"/>
    <n v="132"/>
    <s v="GBP"/>
    <x v="5"/>
    <n v="1"/>
    <x v="0"/>
    <n v="8"/>
    <s v="EN"/>
    <x v="6"/>
  </r>
  <r>
    <n v="50077411"/>
    <n v="16801544"/>
    <d v="2018-08-07T00:00:00"/>
    <d v="2018-08-10T00:00:00"/>
    <x v="0"/>
    <x v="408"/>
    <n v="299"/>
    <s v="EUR"/>
    <x v="0"/>
    <n v="1"/>
    <x v="0"/>
    <n v="8"/>
    <s v="CN"/>
    <x v="7"/>
  </r>
  <r>
    <n v="50077421"/>
    <n v="21172902"/>
    <d v="2017-12-28T00:00:00"/>
    <d v="2018-01-02T00:00:00"/>
    <x v="3"/>
    <x v="1371"/>
    <n v="1550"/>
    <s v="EUR"/>
    <x v="5"/>
    <n v="1"/>
    <x v="0"/>
    <n v="1"/>
    <s v="EN"/>
    <x v="2"/>
  </r>
  <r>
    <n v="50077431"/>
    <n v="11316608"/>
    <d v="2018-05-03T00:00:00"/>
    <d v="2018-05-07T00:00:00"/>
    <x v="3"/>
    <x v="1372"/>
    <n v="58180"/>
    <s v="CAD"/>
    <x v="6"/>
    <n v="0"/>
    <x v="0"/>
    <n v="5"/>
    <s v="CN"/>
    <x v="0"/>
  </r>
  <r>
    <n v="50077451"/>
    <n v="21096848"/>
    <d v="2018-10-24T00:00:00"/>
    <d v="2018-10-31T00:00:00"/>
    <x v="1"/>
    <x v="16"/>
    <n v="155"/>
    <s v="EUR"/>
    <x v="3"/>
    <n v="1"/>
    <x v="0"/>
    <n v="10"/>
    <s v="CN"/>
    <x v="4"/>
  </r>
  <r>
    <n v="50077461"/>
    <n v="7007699"/>
    <d v="2018-02-05T00:00:00"/>
    <d v="2018-02-10T00:00:00"/>
    <x v="2"/>
    <x v="1373"/>
    <n v="960"/>
    <s v="EUR"/>
    <x v="1"/>
    <n v="1"/>
    <x v="0"/>
    <n v="2"/>
    <s v="EN"/>
    <x v="2"/>
  </r>
  <r>
    <n v="50077471"/>
    <n v="8259226"/>
    <d v="2018-10-28T00:00:00"/>
    <d v="2018-11-01T00:00:00"/>
    <x v="2"/>
    <x v="1365"/>
    <n v="986"/>
    <s v="USD"/>
    <x v="1"/>
    <n v="0"/>
    <x v="0"/>
    <n v="11"/>
    <s v="OT"/>
    <x v="0"/>
  </r>
  <r>
    <n v="50077481"/>
    <n v="111551"/>
    <d v="2018-01-28T00:00:00"/>
    <d v="2018-01-30T00:00:00"/>
    <x v="0"/>
    <x v="254"/>
    <n v="298"/>
    <s v="EUR"/>
    <x v="1"/>
    <n v="0"/>
    <x v="0"/>
    <n v="1"/>
    <s v="CN"/>
    <x v="3"/>
  </r>
  <r>
    <n v="50077511"/>
    <n v="21171480"/>
    <d v="2018-10-01T00:00:00"/>
    <d v="2018-10-08T00:00:00"/>
    <x v="1"/>
    <x v="624"/>
    <n v="177"/>
    <s v="EUR"/>
    <x v="8"/>
    <n v="0"/>
    <x v="0"/>
    <n v="10"/>
    <s v="EN"/>
    <x v="4"/>
  </r>
  <r>
    <n v="50077541"/>
    <n v="21170306"/>
    <d v="2018-03-09T00:00:00"/>
    <d v="2018-03-09T00:00:00"/>
    <x v="1"/>
    <x v="194"/>
    <n v="161"/>
    <s v="USD"/>
    <x v="8"/>
    <n v="1"/>
    <x v="0"/>
    <n v="3"/>
    <s v="CN"/>
    <x v="6"/>
  </r>
  <r>
    <n v="50077551"/>
    <n v="17161632"/>
    <d v="2018-08-09T00:00:00"/>
    <d v="2018-08-13T00:00:00"/>
    <x v="2"/>
    <x v="334"/>
    <n v="278"/>
    <s v="CAD"/>
    <x v="1"/>
    <n v="0"/>
    <x v="0"/>
    <n v="8"/>
    <s v="OT"/>
    <x v="0"/>
  </r>
  <r>
    <n v="50077571"/>
    <n v="5483344"/>
    <d v="2018-09-30T00:00:00"/>
    <d v="2018-09-30T00:00:00"/>
    <x v="2"/>
    <x v="586"/>
    <n v="146"/>
    <s v="USD"/>
    <x v="1"/>
    <n v="1"/>
    <x v="0"/>
    <n v="9"/>
    <s v="OT"/>
    <x v="6"/>
  </r>
  <r>
    <n v="50077581"/>
    <n v="21147630"/>
    <d v="2018-07-01T00:00:00"/>
    <d v="2018-07-06T00:00:00"/>
    <x v="3"/>
    <x v="260"/>
    <n v="67"/>
    <s v="EUR"/>
    <x v="0"/>
    <n v="1"/>
    <x v="0"/>
    <n v="7"/>
    <s v="EN"/>
    <x v="2"/>
  </r>
  <r>
    <n v="50077591"/>
    <n v="19967327"/>
    <d v="2018-10-20T00:00:00"/>
    <d v="2018-10-27T00:00:00"/>
    <x v="2"/>
    <x v="1374"/>
    <n v="23823"/>
    <s v="USD"/>
    <x v="3"/>
    <n v="0"/>
    <x v="0"/>
    <n v="10"/>
    <s v="CN"/>
    <x v="4"/>
  </r>
  <r>
    <n v="50077631"/>
    <n v="201117"/>
    <d v="2018-04-07T00:00:00"/>
    <d v="2018-04-07T00:00:00"/>
    <x v="0"/>
    <x v="299"/>
    <n v="2349"/>
    <s v="EUR"/>
    <x v="8"/>
    <n v="1"/>
    <x v="0"/>
    <n v="4"/>
    <s v="CN"/>
    <x v="6"/>
  </r>
  <r>
    <n v="50077671"/>
    <n v="10816789"/>
    <d v="2018-04-16T00:00:00"/>
    <d v="2018-04-17T00:00:00"/>
    <x v="1"/>
    <x v="690"/>
    <n v="194"/>
    <s v="USD"/>
    <x v="0"/>
    <n v="1"/>
    <x v="0"/>
    <n v="4"/>
    <s v="CN"/>
    <x v="1"/>
  </r>
  <r>
    <n v="50077681"/>
    <n v="21169314"/>
    <d v="2018-08-07T00:00:00"/>
    <d v="2018-08-10T00:00:00"/>
    <x v="2"/>
    <x v="594"/>
    <n v="141"/>
    <s v="CAD"/>
    <x v="5"/>
    <n v="1"/>
    <x v="0"/>
    <n v="8"/>
    <s v="CN"/>
    <x v="7"/>
  </r>
  <r>
    <n v="50077701"/>
    <n v="6868225"/>
    <d v="2018-08-24T00:00:00"/>
    <d v="2018-08-29T00:00:00"/>
    <x v="2"/>
    <x v="1219"/>
    <n v="1089"/>
    <s v="CAD"/>
    <x v="5"/>
    <n v="1"/>
    <x v="0"/>
    <n v="8"/>
    <s v="CN"/>
    <x v="2"/>
  </r>
  <r>
    <n v="50077721"/>
    <n v="14816978"/>
    <d v="2018-05-30T00:00:00"/>
    <d v="2018-06-04T00:00:00"/>
    <x v="1"/>
    <x v="575"/>
    <n v="248"/>
    <s v="CAD"/>
    <x v="0"/>
    <n v="1"/>
    <x v="0"/>
    <n v="6"/>
    <s v="EN"/>
    <x v="2"/>
  </r>
  <r>
    <n v="50077731"/>
    <n v="21172759"/>
    <d v="2017-12-03T00:00:00"/>
    <d v="2017-12-06T00:00:00"/>
    <x v="2"/>
    <x v="495"/>
    <n v="32"/>
    <s v="CAD"/>
    <x v="10"/>
    <n v="0"/>
    <x v="1"/>
    <n v="12"/>
    <s v="CN"/>
    <x v="7"/>
  </r>
  <r>
    <n v="50077741"/>
    <n v="279123"/>
    <d v="2017-12-22T00:00:00"/>
    <d v="2017-12-27T00:00:00"/>
    <x v="3"/>
    <x v="590"/>
    <n v="164"/>
    <s v="USD"/>
    <x v="6"/>
    <n v="1"/>
    <x v="1"/>
    <n v="12"/>
    <s v="CN"/>
    <x v="2"/>
  </r>
  <r>
    <n v="50077761"/>
    <n v="7937361"/>
    <d v="2018-05-02T00:00:00"/>
    <d v="2018-05-07T00:00:00"/>
    <x v="2"/>
    <x v="1375"/>
    <n v="377"/>
    <s v="EUR"/>
    <x v="1"/>
    <n v="0"/>
    <x v="0"/>
    <n v="5"/>
    <s v="CN"/>
    <x v="2"/>
  </r>
  <r>
    <n v="50077801"/>
    <n v="21168999"/>
    <d v="2017-12-02T00:00:00"/>
    <d v="2017-12-08T00:00:00"/>
    <x v="0"/>
    <x v="1355"/>
    <n v="10835"/>
    <s v="GBP"/>
    <x v="17"/>
    <n v="1"/>
    <x v="1"/>
    <n v="12"/>
    <s v="OT"/>
    <x v="5"/>
  </r>
  <r>
    <n v="50077861"/>
    <n v="21163292"/>
    <d v="2018-02-17T00:00:00"/>
    <d v="2018-02-23T00:00:00"/>
    <x v="1"/>
    <x v="68"/>
    <n v="55"/>
    <s v="USD"/>
    <x v="0"/>
    <n v="0"/>
    <x v="0"/>
    <n v="2"/>
    <s v="EN"/>
    <x v="5"/>
  </r>
  <r>
    <n v="50077891"/>
    <n v="21170278"/>
    <d v="2018-05-02T00:00:00"/>
    <d v="2018-05-05T00:00:00"/>
    <x v="0"/>
    <x v="317"/>
    <n v="55"/>
    <s v="CAD"/>
    <x v="8"/>
    <n v="1"/>
    <x v="0"/>
    <n v="5"/>
    <s v="OT"/>
    <x v="7"/>
  </r>
  <r>
    <n v="50077901"/>
    <n v="4984938"/>
    <d v="2018-11-25T00:00:00"/>
    <d v="2018-11-25T00:00:00"/>
    <x v="2"/>
    <x v="516"/>
    <n v="376"/>
    <s v="USD"/>
    <x v="18"/>
    <n v="1"/>
    <x v="0"/>
    <n v="11"/>
    <s v="CN"/>
    <x v="6"/>
  </r>
  <r>
    <n v="50077921"/>
    <n v="18385128"/>
    <d v="2018-03-28T00:00:00"/>
    <d v="2018-03-29T00:00:00"/>
    <x v="1"/>
    <x v="773"/>
    <n v="278"/>
    <s v="EUR"/>
    <x v="5"/>
    <n v="0"/>
    <x v="0"/>
    <n v="3"/>
    <s v="EN"/>
    <x v="1"/>
  </r>
  <r>
    <n v="50077951"/>
    <n v="243729"/>
    <d v="2018-11-09T00:00:00"/>
    <d v="2018-11-09T00:00:00"/>
    <x v="3"/>
    <x v="1376"/>
    <n v="282"/>
    <s v="EUR"/>
    <x v="11"/>
    <n v="0"/>
    <x v="0"/>
    <n v="11"/>
    <s v="EN"/>
    <x v="6"/>
  </r>
  <r>
    <n v="50077961"/>
    <n v="10879769"/>
    <d v="2018-05-06T00:00:00"/>
    <d v="2018-05-11T00:00:00"/>
    <x v="3"/>
    <x v="1377"/>
    <n v="373"/>
    <s v="USD"/>
    <x v="5"/>
    <n v="1"/>
    <x v="0"/>
    <n v="5"/>
    <s v="OT"/>
    <x v="2"/>
  </r>
  <r>
    <n v="50077991"/>
    <n v="20775527"/>
    <d v="2018-04-24T00:00:00"/>
    <d v="2018-04-27T00:00:00"/>
    <x v="1"/>
    <x v="109"/>
    <n v="84"/>
    <s v="EUR"/>
    <x v="8"/>
    <n v="0"/>
    <x v="0"/>
    <n v="4"/>
    <s v="CN"/>
    <x v="7"/>
  </r>
  <r>
    <n v="50078011"/>
    <n v="4232500"/>
    <d v="2018-05-22T00:00:00"/>
    <d v="2018-05-27T00:00:00"/>
    <x v="2"/>
    <x v="235"/>
    <n v="86"/>
    <s v="GBP"/>
    <x v="0"/>
    <n v="0"/>
    <x v="0"/>
    <n v="5"/>
    <s v="CN"/>
    <x v="2"/>
  </r>
  <r>
    <n v="50078031"/>
    <n v="21166775"/>
    <d v="2018-06-03T00:00:00"/>
    <d v="2018-06-06T00:00:00"/>
    <x v="1"/>
    <x v="293"/>
    <n v="1460"/>
    <s v="CAD"/>
    <x v="9"/>
    <n v="0"/>
    <x v="0"/>
    <n v="6"/>
    <s v="CN"/>
    <x v="7"/>
  </r>
  <r>
    <n v="50078041"/>
    <n v="12081600"/>
    <d v="2018-06-21T00:00:00"/>
    <d v="2018-06-28T00:00:00"/>
    <x v="2"/>
    <x v="1378"/>
    <n v="509"/>
    <s v="USD"/>
    <x v="3"/>
    <n v="0"/>
    <x v="0"/>
    <n v="6"/>
    <s v="CN"/>
    <x v="4"/>
  </r>
  <r>
    <n v="50078051"/>
    <n v="21172902"/>
    <d v="2018-05-15T00:00:00"/>
    <d v="2018-05-18T00:00:00"/>
    <x v="1"/>
    <x v="416"/>
    <n v="156"/>
    <s v="EUR"/>
    <x v="8"/>
    <n v="1"/>
    <x v="0"/>
    <n v="5"/>
    <s v="EN"/>
    <x v="7"/>
  </r>
  <r>
    <n v="50078061"/>
    <n v="16734375"/>
    <d v="2018-08-05T00:00:00"/>
    <d v="2018-08-10T00:00:00"/>
    <x v="2"/>
    <x v="189"/>
    <n v="127"/>
    <s v="EUR"/>
    <x v="8"/>
    <n v="0"/>
    <x v="0"/>
    <n v="8"/>
    <s v="CN"/>
    <x v="2"/>
  </r>
  <r>
    <n v="50078071"/>
    <n v="235859"/>
    <d v="2018-06-18T00:00:00"/>
    <d v="2018-06-25T00:00:00"/>
    <x v="1"/>
    <x v="647"/>
    <n v="83"/>
    <s v="EUR"/>
    <x v="5"/>
    <n v="1"/>
    <x v="0"/>
    <n v="6"/>
    <s v="CN"/>
    <x v="4"/>
  </r>
  <r>
    <n v="50078081"/>
    <n v="7310534"/>
    <d v="2018-04-03T00:00:00"/>
    <d v="2018-04-09T00:00:00"/>
    <x v="2"/>
    <x v="1379"/>
    <n v="1446"/>
    <s v="CAD"/>
    <x v="8"/>
    <n v="1"/>
    <x v="0"/>
    <n v="4"/>
    <s v="OT"/>
    <x v="5"/>
  </r>
  <r>
    <n v="50078101"/>
    <n v="11156205"/>
    <d v="2018-03-06T00:00:00"/>
    <d v="2018-03-11T00:00:00"/>
    <x v="1"/>
    <x v="666"/>
    <n v="33"/>
    <s v="EUR"/>
    <x v="1"/>
    <n v="1"/>
    <x v="0"/>
    <n v="3"/>
    <s v="OT"/>
    <x v="2"/>
  </r>
  <r>
    <n v="50078151"/>
    <n v="21147630"/>
    <d v="2018-01-22T00:00:00"/>
    <d v="2018-01-29T00:00:00"/>
    <x v="0"/>
    <x v="1380"/>
    <n v="1176"/>
    <s v="EUR"/>
    <x v="5"/>
    <n v="1"/>
    <x v="0"/>
    <n v="1"/>
    <s v="EN"/>
    <x v="4"/>
  </r>
  <r>
    <n v="50078161"/>
    <n v="4123605"/>
    <d v="2018-11-22T00:00:00"/>
    <d v="2018-11-26T00:00:00"/>
    <x v="2"/>
    <x v="915"/>
    <n v="45"/>
    <s v="USD"/>
    <x v="8"/>
    <n v="1"/>
    <x v="0"/>
    <n v="11"/>
    <s v="CN"/>
    <x v="0"/>
  </r>
  <r>
    <n v="50078191"/>
    <n v="18966374"/>
    <d v="2018-06-15T00:00:00"/>
    <d v="2018-06-17T00:00:00"/>
    <x v="1"/>
    <x v="1381"/>
    <n v="24636"/>
    <s v="CAD"/>
    <x v="1"/>
    <n v="0"/>
    <x v="0"/>
    <n v="6"/>
    <s v="CN"/>
    <x v="3"/>
  </r>
  <r>
    <n v="50078221"/>
    <n v="4820097"/>
    <d v="2018-01-19T00:00:00"/>
    <d v="2018-01-23T00:00:00"/>
    <x v="1"/>
    <x v="1382"/>
    <n v="3661"/>
    <s v="USD"/>
    <x v="6"/>
    <n v="0"/>
    <x v="0"/>
    <n v="1"/>
    <s v="CN"/>
    <x v="0"/>
  </r>
  <r>
    <n v="50078241"/>
    <n v="21167109"/>
    <d v="2018-04-11T00:00:00"/>
    <d v="2018-04-16T00:00:00"/>
    <x v="1"/>
    <x v="70"/>
    <n v="107"/>
    <s v="USD"/>
    <x v="8"/>
    <n v="0"/>
    <x v="0"/>
    <n v="4"/>
    <s v="OT"/>
    <x v="2"/>
  </r>
  <r>
    <n v="50078281"/>
    <n v="6913511"/>
    <d v="2018-09-05T00:00:00"/>
    <d v="2018-09-07T00:00:00"/>
    <x v="1"/>
    <x v="502"/>
    <n v="58"/>
    <s v="GBP"/>
    <x v="0"/>
    <n v="0"/>
    <x v="0"/>
    <n v="9"/>
    <s v="CN"/>
    <x v="3"/>
  </r>
  <r>
    <n v="50078291"/>
    <n v="6741598"/>
    <d v="2018-04-13T00:00:00"/>
    <d v="2018-04-16T00:00:00"/>
    <x v="2"/>
    <x v="562"/>
    <n v="205"/>
    <s v="GBP"/>
    <x v="5"/>
    <n v="0"/>
    <x v="0"/>
    <n v="4"/>
    <s v="CN"/>
    <x v="7"/>
  </r>
  <r>
    <n v="50078301"/>
    <n v="104413"/>
    <d v="2018-07-19T00:00:00"/>
    <d v="2018-07-21T00:00:00"/>
    <x v="3"/>
    <x v="22"/>
    <n v="129"/>
    <s v="CAD"/>
    <x v="17"/>
    <n v="0"/>
    <x v="0"/>
    <n v="7"/>
    <s v="CN"/>
    <x v="3"/>
  </r>
  <r>
    <n v="50078311"/>
    <n v="13914735"/>
    <d v="2017-12-13T00:00:00"/>
    <d v="2017-12-16T00:00:00"/>
    <x v="3"/>
    <x v="1107"/>
    <n v="210"/>
    <s v="EUR"/>
    <x v="8"/>
    <n v="0"/>
    <x v="1"/>
    <n v="12"/>
    <s v="CN"/>
    <x v="7"/>
  </r>
  <r>
    <n v="50078321"/>
    <n v="21046762"/>
    <d v="2017-12-21T00:00:00"/>
    <d v="2017-12-23T00:00:00"/>
    <x v="3"/>
    <x v="145"/>
    <n v="126"/>
    <s v="CAD"/>
    <x v="5"/>
    <n v="0"/>
    <x v="1"/>
    <n v="12"/>
    <s v="EN"/>
    <x v="3"/>
  </r>
  <r>
    <n v="50078341"/>
    <n v="21170822"/>
    <d v="2018-09-18T00:00:00"/>
    <d v="2018-09-20T00:00:00"/>
    <x v="3"/>
    <x v="47"/>
    <n v="138"/>
    <s v="GBP"/>
    <x v="8"/>
    <n v="0"/>
    <x v="0"/>
    <n v="9"/>
    <s v="EN"/>
    <x v="3"/>
  </r>
  <r>
    <n v="50078351"/>
    <n v="8537386"/>
    <d v="2018-01-01T00:00:00"/>
    <d v="2018-01-05T00:00:00"/>
    <x v="3"/>
    <x v="580"/>
    <n v="348"/>
    <s v="EUR"/>
    <x v="15"/>
    <n v="1"/>
    <x v="0"/>
    <n v="1"/>
    <s v="CN"/>
    <x v="0"/>
  </r>
  <r>
    <n v="50078361"/>
    <n v="18448651"/>
    <d v="2018-05-08T00:00:00"/>
    <d v="2018-05-13T00:00:00"/>
    <x v="3"/>
    <x v="145"/>
    <n v="62"/>
    <s v="USD"/>
    <x v="5"/>
    <n v="1"/>
    <x v="0"/>
    <n v="5"/>
    <s v="EN"/>
    <x v="2"/>
  </r>
  <r>
    <n v="50078371"/>
    <n v="20738239"/>
    <d v="2018-11-06T00:00:00"/>
    <d v="2018-11-12T00:00:00"/>
    <x v="0"/>
    <x v="302"/>
    <n v="113"/>
    <s v="CAD"/>
    <x v="8"/>
    <n v="1"/>
    <x v="0"/>
    <n v="11"/>
    <s v="EN"/>
    <x v="5"/>
  </r>
  <r>
    <n v="50078391"/>
    <n v="19324438"/>
    <d v="2018-07-19T00:00:00"/>
    <d v="2018-07-23T00:00:00"/>
    <x v="1"/>
    <x v="1383"/>
    <n v="1479"/>
    <s v="CAD"/>
    <x v="6"/>
    <n v="1"/>
    <x v="0"/>
    <n v="7"/>
    <s v="CN"/>
    <x v="0"/>
  </r>
  <r>
    <n v="50078401"/>
    <n v="5951266"/>
    <d v="2018-09-22T00:00:00"/>
    <d v="2018-09-27T00:00:00"/>
    <x v="2"/>
    <x v="1379"/>
    <n v="1089"/>
    <s v="GBP"/>
    <x v="2"/>
    <n v="1"/>
    <x v="0"/>
    <n v="9"/>
    <s v="EN"/>
    <x v="2"/>
  </r>
  <r>
    <n v="50078421"/>
    <n v="13243892"/>
    <d v="2018-09-16T00:00:00"/>
    <d v="2018-09-20T00:00:00"/>
    <x v="2"/>
    <x v="641"/>
    <n v="195"/>
    <s v="EUR"/>
    <x v="12"/>
    <n v="1"/>
    <x v="0"/>
    <n v="9"/>
    <s v="CN"/>
    <x v="0"/>
  </r>
  <r>
    <n v="50078441"/>
    <n v="14829394"/>
    <d v="2018-09-04T00:00:00"/>
    <d v="2018-09-10T00:00:00"/>
    <x v="2"/>
    <x v="441"/>
    <n v="165"/>
    <s v="GBP"/>
    <x v="9"/>
    <n v="1"/>
    <x v="0"/>
    <n v="9"/>
    <s v="OT"/>
    <x v="5"/>
  </r>
  <r>
    <n v="50078451"/>
    <n v="21171852"/>
    <d v="2018-09-22T00:00:00"/>
    <d v="2018-09-26T00:00:00"/>
    <x v="2"/>
    <x v="818"/>
    <n v="408"/>
    <s v="EUR"/>
    <x v="8"/>
    <n v="1"/>
    <x v="0"/>
    <n v="9"/>
    <s v="OT"/>
    <x v="0"/>
  </r>
  <r>
    <n v="50078461"/>
    <n v="21163129"/>
    <d v="2018-10-09T00:00:00"/>
    <d v="2018-10-14T00:00:00"/>
    <x v="1"/>
    <x v="486"/>
    <n v="126"/>
    <s v="EUR"/>
    <x v="11"/>
    <n v="1"/>
    <x v="0"/>
    <n v="10"/>
    <s v="CN"/>
    <x v="2"/>
  </r>
  <r>
    <n v="50078471"/>
    <n v="16166261"/>
    <d v="2018-01-02T00:00:00"/>
    <d v="2018-01-08T00:00:00"/>
    <x v="1"/>
    <x v="1126"/>
    <n v="1239"/>
    <s v="EUR"/>
    <x v="18"/>
    <n v="1"/>
    <x v="0"/>
    <n v="1"/>
    <s v="OT"/>
    <x v="5"/>
  </r>
  <r>
    <n v="50078481"/>
    <n v="16284528"/>
    <d v="2017-12-12T00:00:00"/>
    <d v="2017-12-19T00:00:00"/>
    <x v="2"/>
    <x v="999"/>
    <n v="574"/>
    <s v="CAD"/>
    <x v="0"/>
    <n v="1"/>
    <x v="1"/>
    <n v="12"/>
    <s v="EN"/>
    <x v="4"/>
  </r>
  <r>
    <n v="50078501"/>
    <n v="21164790"/>
    <d v="2018-02-02T00:00:00"/>
    <d v="2018-02-03T00:00:00"/>
    <x v="2"/>
    <x v="230"/>
    <n v="176"/>
    <s v="CAD"/>
    <x v="9"/>
    <n v="1"/>
    <x v="0"/>
    <n v="2"/>
    <s v="CN"/>
    <x v="1"/>
  </r>
  <r>
    <n v="50078521"/>
    <n v="20990119"/>
    <d v="2017-12-03T00:00:00"/>
    <d v="2017-12-07T00:00:00"/>
    <x v="3"/>
    <x v="530"/>
    <n v="194"/>
    <s v="CAD"/>
    <x v="3"/>
    <n v="1"/>
    <x v="1"/>
    <n v="12"/>
    <s v="CN"/>
    <x v="0"/>
  </r>
  <r>
    <n v="50078531"/>
    <n v="21070287"/>
    <d v="2018-03-14T00:00:00"/>
    <d v="2018-03-16T00:00:00"/>
    <x v="1"/>
    <x v="273"/>
    <n v="51"/>
    <s v="EUR"/>
    <x v="3"/>
    <n v="0"/>
    <x v="0"/>
    <n v="3"/>
    <s v="CN"/>
    <x v="3"/>
  </r>
  <r>
    <n v="50078571"/>
    <n v="16824277"/>
    <d v="2018-01-06T00:00:00"/>
    <d v="2018-01-08T00:00:00"/>
    <x v="0"/>
    <x v="145"/>
    <n v="153"/>
    <s v="EUR"/>
    <x v="1"/>
    <n v="1"/>
    <x v="0"/>
    <n v="1"/>
    <s v="EN"/>
    <x v="3"/>
  </r>
  <r>
    <n v="50078581"/>
    <n v="4447751"/>
    <d v="2018-07-26T00:00:00"/>
    <d v="2018-07-29T00:00:00"/>
    <x v="2"/>
    <x v="281"/>
    <n v="92"/>
    <s v="CAD"/>
    <x v="7"/>
    <n v="1"/>
    <x v="0"/>
    <n v="7"/>
    <s v="OT"/>
    <x v="7"/>
  </r>
  <r>
    <n v="50078591"/>
    <n v="19033829"/>
    <d v="2018-04-11T00:00:00"/>
    <d v="2018-04-14T00:00:00"/>
    <x v="3"/>
    <x v="71"/>
    <n v="79"/>
    <s v="GBP"/>
    <x v="1"/>
    <n v="1"/>
    <x v="0"/>
    <n v="4"/>
    <s v="CN"/>
    <x v="7"/>
  </r>
  <r>
    <n v="50078601"/>
    <n v="11105871"/>
    <d v="2018-10-14T00:00:00"/>
    <d v="2018-10-14T00:00:00"/>
    <x v="3"/>
    <x v="1384"/>
    <n v="354"/>
    <s v="EUR"/>
    <x v="0"/>
    <n v="1"/>
    <x v="0"/>
    <n v="10"/>
    <s v="EN"/>
    <x v="6"/>
  </r>
  <r>
    <n v="50078661"/>
    <n v="95273"/>
    <d v="2018-02-04T00:00:00"/>
    <d v="2018-02-04T00:00:00"/>
    <x v="1"/>
    <x v="1385"/>
    <n v="469"/>
    <s v="GBP"/>
    <x v="10"/>
    <n v="1"/>
    <x v="0"/>
    <n v="2"/>
    <s v="EN"/>
    <x v="6"/>
  </r>
  <r>
    <n v="50078671"/>
    <n v="313823"/>
    <d v="2018-06-23T00:00:00"/>
    <d v="2018-06-26T00:00:00"/>
    <x v="1"/>
    <x v="77"/>
    <n v="237"/>
    <s v="EUR"/>
    <x v="3"/>
    <n v="1"/>
    <x v="0"/>
    <n v="6"/>
    <s v="EN"/>
    <x v="7"/>
  </r>
  <r>
    <n v="50078711"/>
    <n v="16958110"/>
    <d v="2018-08-21T00:00:00"/>
    <d v="2018-08-23T00:00:00"/>
    <x v="2"/>
    <x v="132"/>
    <n v="212"/>
    <s v="USD"/>
    <x v="1"/>
    <n v="1"/>
    <x v="0"/>
    <n v="8"/>
    <s v="CN"/>
    <x v="3"/>
  </r>
  <r>
    <n v="50078731"/>
    <n v="14285741"/>
    <d v="2018-03-27T00:00:00"/>
    <d v="2018-03-31T00:00:00"/>
    <x v="0"/>
    <x v="1386"/>
    <n v="2308"/>
    <s v="EUR"/>
    <x v="0"/>
    <n v="0"/>
    <x v="0"/>
    <n v="3"/>
    <s v="CN"/>
    <x v="0"/>
  </r>
  <r>
    <n v="50078741"/>
    <n v="194138"/>
    <d v="2018-06-28T00:00:00"/>
    <d v="2018-07-03T00:00:00"/>
    <x v="2"/>
    <x v="810"/>
    <n v="1125"/>
    <s v="EUR"/>
    <x v="5"/>
    <n v="0"/>
    <x v="0"/>
    <n v="7"/>
    <s v="CN"/>
    <x v="2"/>
  </r>
  <r>
    <n v="50078751"/>
    <n v="21171776"/>
    <d v="2018-06-15T00:00:00"/>
    <d v="2018-06-18T00:00:00"/>
    <x v="1"/>
    <x v="1059"/>
    <n v="336"/>
    <s v="EUR"/>
    <x v="8"/>
    <n v="0"/>
    <x v="0"/>
    <n v="6"/>
    <s v="OT"/>
    <x v="7"/>
  </r>
  <r>
    <n v="50078761"/>
    <n v="8958239"/>
    <d v="2018-07-26T00:00:00"/>
    <d v="2018-07-29T00:00:00"/>
    <x v="1"/>
    <x v="247"/>
    <n v="80"/>
    <s v="USD"/>
    <x v="10"/>
    <n v="1"/>
    <x v="0"/>
    <n v="7"/>
    <s v="CN"/>
    <x v="7"/>
  </r>
  <r>
    <n v="50078781"/>
    <n v="4222784"/>
    <d v="2018-09-04T00:00:00"/>
    <d v="2018-09-11T00:00:00"/>
    <x v="2"/>
    <x v="11"/>
    <n v="48"/>
    <s v="USD"/>
    <x v="18"/>
    <n v="0"/>
    <x v="0"/>
    <n v="9"/>
    <s v="CN"/>
    <x v="4"/>
  </r>
  <r>
    <n v="50078791"/>
    <n v="17050217"/>
    <d v="2018-11-16T00:00:00"/>
    <d v="2018-11-19T00:00:00"/>
    <x v="3"/>
    <x v="594"/>
    <n v="233"/>
    <s v="GBP"/>
    <x v="1"/>
    <n v="1"/>
    <x v="0"/>
    <n v="11"/>
    <s v="OT"/>
    <x v="7"/>
  </r>
  <r>
    <n v="50078811"/>
    <n v="20152057"/>
    <d v="2018-03-01T00:00:00"/>
    <d v="2018-03-08T00:00:00"/>
    <x v="0"/>
    <x v="1387"/>
    <n v="1458"/>
    <s v="USD"/>
    <x v="9"/>
    <n v="1"/>
    <x v="0"/>
    <n v="3"/>
    <s v="EN"/>
    <x v="4"/>
  </r>
  <r>
    <n v="50078821"/>
    <n v="19706362"/>
    <d v="2018-09-29T00:00:00"/>
    <d v="2018-10-06T00:00:00"/>
    <x v="1"/>
    <x v="120"/>
    <n v="113"/>
    <s v="CAD"/>
    <x v="8"/>
    <n v="1"/>
    <x v="0"/>
    <n v="10"/>
    <s v="CN"/>
    <x v="4"/>
  </r>
  <r>
    <n v="50078841"/>
    <n v="313077"/>
    <d v="2017-11-29T00:00:00"/>
    <d v="2017-12-04T00:00:00"/>
    <x v="3"/>
    <x v="1388"/>
    <n v="4542"/>
    <s v="USD"/>
    <x v="2"/>
    <n v="0"/>
    <x v="1"/>
    <n v="12"/>
    <s v="CN"/>
    <x v="2"/>
  </r>
  <r>
    <n v="50078861"/>
    <n v="5449310"/>
    <d v="2018-02-15T00:00:00"/>
    <d v="2018-02-18T00:00:00"/>
    <x v="0"/>
    <x v="219"/>
    <n v="427"/>
    <s v="CAD"/>
    <x v="9"/>
    <n v="0"/>
    <x v="0"/>
    <n v="2"/>
    <s v="OT"/>
    <x v="7"/>
  </r>
  <r>
    <n v="50078871"/>
    <n v="21173017"/>
    <d v="2018-10-21T00:00:00"/>
    <d v="2018-10-22T00:00:00"/>
    <x v="2"/>
    <x v="1015"/>
    <n v="75"/>
    <s v="USD"/>
    <x v="14"/>
    <n v="1"/>
    <x v="0"/>
    <n v="10"/>
    <s v="OT"/>
    <x v="1"/>
  </r>
  <r>
    <n v="50078881"/>
    <n v="21170115"/>
    <d v="2018-02-01T00:00:00"/>
    <d v="2018-02-01T00:00:00"/>
    <x v="1"/>
    <x v="1389"/>
    <n v="367"/>
    <s v="EUR"/>
    <x v="14"/>
    <n v="1"/>
    <x v="0"/>
    <n v="2"/>
    <s v="OT"/>
    <x v="6"/>
  </r>
  <r>
    <n v="50078921"/>
    <n v="12843425"/>
    <d v="2018-07-30T00:00:00"/>
    <d v="2018-07-30T00:00:00"/>
    <x v="0"/>
    <x v="277"/>
    <n v="195"/>
    <s v="GBP"/>
    <x v="8"/>
    <n v="1"/>
    <x v="0"/>
    <n v="7"/>
    <s v="CN"/>
    <x v="6"/>
  </r>
  <r>
    <n v="50078941"/>
    <n v="21171690"/>
    <d v="2017-12-24T00:00:00"/>
    <d v="2017-12-28T00:00:00"/>
    <x v="2"/>
    <x v="329"/>
    <n v="69"/>
    <s v="EUR"/>
    <x v="7"/>
    <n v="1"/>
    <x v="1"/>
    <n v="12"/>
    <s v="CN"/>
    <x v="0"/>
  </r>
  <r>
    <n v="50078951"/>
    <n v="264807"/>
    <d v="2018-02-09T00:00:00"/>
    <d v="2018-02-11T00:00:00"/>
    <x v="3"/>
    <x v="1390"/>
    <n v="342"/>
    <s v="GBP"/>
    <x v="8"/>
    <n v="0"/>
    <x v="0"/>
    <n v="2"/>
    <s v="EN"/>
    <x v="3"/>
  </r>
  <r>
    <n v="50078991"/>
    <n v="21166384"/>
    <d v="2018-09-25T00:00:00"/>
    <d v="2018-09-27T00:00:00"/>
    <x v="2"/>
    <x v="65"/>
    <n v="83"/>
    <s v="GBP"/>
    <x v="5"/>
    <n v="1"/>
    <x v="0"/>
    <n v="9"/>
    <s v="EN"/>
    <x v="3"/>
  </r>
  <r>
    <n v="50079011"/>
    <n v="10545478"/>
    <d v="2018-02-01T00:00:00"/>
    <d v="2018-02-04T00:00:00"/>
    <x v="2"/>
    <x v="1391"/>
    <n v="1492"/>
    <s v="EUR"/>
    <x v="10"/>
    <n v="0"/>
    <x v="0"/>
    <n v="2"/>
    <s v="OT"/>
    <x v="7"/>
  </r>
  <r>
    <n v="50079021"/>
    <n v="18179526"/>
    <d v="2018-07-30T00:00:00"/>
    <d v="2018-08-01T00:00:00"/>
    <x v="2"/>
    <x v="127"/>
    <n v="52"/>
    <s v="GBP"/>
    <x v="5"/>
    <n v="1"/>
    <x v="0"/>
    <n v="8"/>
    <s v="EN"/>
    <x v="3"/>
  </r>
  <r>
    <n v="50079031"/>
    <n v="21163530"/>
    <d v="2018-04-12T00:00:00"/>
    <d v="2018-04-16T00:00:00"/>
    <x v="2"/>
    <x v="512"/>
    <n v="133"/>
    <s v="USD"/>
    <x v="8"/>
    <n v="1"/>
    <x v="0"/>
    <n v="4"/>
    <s v="OT"/>
    <x v="0"/>
  </r>
  <r>
    <n v="50079051"/>
    <n v="20843317"/>
    <d v="2018-10-25T00:00:00"/>
    <d v="2018-10-29T00:00:00"/>
    <x v="2"/>
    <x v="1392"/>
    <n v="165"/>
    <s v="CAD"/>
    <x v="2"/>
    <n v="1"/>
    <x v="0"/>
    <n v="10"/>
    <s v="CN"/>
    <x v="0"/>
  </r>
  <r>
    <n v="50079071"/>
    <n v="16391552"/>
    <d v="2018-08-22T00:00:00"/>
    <d v="2018-08-28T00:00:00"/>
    <x v="2"/>
    <x v="7"/>
    <n v="207"/>
    <s v="CAD"/>
    <x v="5"/>
    <n v="1"/>
    <x v="0"/>
    <n v="8"/>
    <s v="CN"/>
    <x v="5"/>
  </r>
  <r>
    <n v="50079081"/>
    <n v="20539528"/>
    <d v="2018-08-21T00:00:00"/>
    <d v="2018-08-25T00:00:00"/>
    <x v="0"/>
    <x v="146"/>
    <n v="280"/>
    <s v="USD"/>
    <x v="5"/>
    <n v="1"/>
    <x v="0"/>
    <n v="8"/>
    <s v="CN"/>
    <x v="0"/>
  </r>
  <r>
    <n v="50079091"/>
    <n v="21165840"/>
    <d v="2018-02-13T00:00:00"/>
    <d v="2018-02-15T00:00:00"/>
    <x v="1"/>
    <x v="785"/>
    <n v="165"/>
    <s v="EUR"/>
    <x v="1"/>
    <n v="1"/>
    <x v="0"/>
    <n v="2"/>
    <s v="CN"/>
    <x v="3"/>
  </r>
  <r>
    <n v="50079101"/>
    <n v="6316613"/>
    <d v="2018-09-02T00:00:00"/>
    <d v="2018-09-04T00:00:00"/>
    <x v="0"/>
    <x v="77"/>
    <n v="115"/>
    <s v="GBP"/>
    <x v="8"/>
    <n v="1"/>
    <x v="0"/>
    <n v="9"/>
    <s v="OT"/>
    <x v="3"/>
  </r>
  <r>
    <n v="50079111"/>
    <n v="7979000"/>
    <d v="2018-06-14T00:00:00"/>
    <d v="2018-06-19T00:00:00"/>
    <x v="1"/>
    <x v="651"/>
    <n v="101"/>
    <s v="EUR"/>
    <x v="8"/>
    <n v="1"/>
    <x v="0"/>
    <n v="6"/>
    <s v="CN"/>
    <x v="2"/>
  </r>
  <r>
    <n v="50079131"/>
    <n v="14980053"/>
    <d v="2018-10-17T00:00:00"/>
    <d v="2018-10-18T00:00:00"/>
    <x v="1"/>
    <x v="9"/>
    <n v="57"/>
    <s v="EUR"/>
    <x v="1"/>
    <n v="0"/>
    <x v="0"/>
    <n v="10"/>
    <s v="CN"/>
    <x v="1"/>
  </r>
  <r>
    <n v="50079141"/>
    <n v="21165334"/>
    <d v="2018-04-19T00:00:00"/>
    <d v="2018-04-20T00:00:00"/>
    <x v="2"/>
    <x v="231"/>
    <n v="154"/>
    <s v="EUR"/>
    <x v="7"/>
    <n v="1"/>
    <x v="0"/>
    <n v="4"/>
    <s v="CN"/>
    <x v="1"/>
  </r>
  <r>
    <n v="50079151"/>
    <n v="20970430"/>
    <d v="2018-11-18T00:00:00"/>
    <d v="2018-11-20T00:00:00"/>
    <x v="1"/>
    <x v="134"/>
    <n v="61"/>
    <s v="USD"/>
    <x v="11"/>
    <n v="1"/>
    <x v="0"/>
    <n v="11"/>
    <s v="CN"/>
    <x v="3"/>
  </r>
  <r>
    <n v="50079191"/>
    <n v="21109674"/>
    <d v="2017-12-21T00:00:00"/>
    <d v="2017-12-25T00:00:00"/>
    <x v="1"/>
    <x v="250"/>
    <n v="115"/>
    <s v="GBP"/>
    <x v="0"/>
    <n v="1"/>
    <x v="1"/>
    <n v="12"/>
    <s v="EN"/>
    <x v="0"/>
  </r>
  <r>
    <n v="50079201"/>
    <n v="17204817"/>
    <d v="2018-05-22T00:00:00"/>
    <d v="2018-05-23T00:00:00"/>
    <x v="2"/>
    <x v="442"/>
    <n v="169"/>
    <s v="EUR"/>
    <x v="5"/>
    <n v="1"/>
    <x v="0"/>
    <n v="5"/>
    <s v="EN"/>
    <x v="1"/>
  </r>
  <r>
    <n v="50079211"/>
    <n v="7032446"/>
    <d v="2018-06-14T00:00:00"/>
    <d v="2018-06-19T00:00:00"/>
    <x v="0"/>
    <x v="1241"/>
    <n v="335"/>
    <s v="GBP"/>
    <x v="16"/>
    <n v="1"/>
    <x v="0"/>
    <n v="6"/>
    <s v="CN"/>
    <x v="2"/>
  </r>
  <r>
    <n v="50079221"/>
    <n v="21165258"/>
    <d v="2018-04-26T00:00:00"/>
    <d v="2018-04-29T00:00:00"/>
    <x v="3"/>
    <x v="1393"/>
    <n v="2006"/>
    <s v="USD"/>
    <x v="6"/>
    <n v="1"/>
    <x v="0"/>
    <n v="4"/>
    <s v="OT"/>
    <x v="7"/>
  </r>
  <r>
    <n v="50079231"/>
    <n v="7310534"/>
    <d v="2018-09-30T00:00:00"/>
    <d v="2018-10-03T00:00:00"/>
    <x v="0"/>
    <x v="141"/>
    <n v="58"/>
    <s v="CAD"/>
    <x v="3"/>
    <n v="1"/>
    <x v="0"/>
    <n v="10"/>
    <s v="OT"/>
    <x v="7"/>
  </r>
  <r>
    <n v="50079261"/>
    <n v="21163530"/>
    <d v="2018-09-24T00:00:00"/>
    <d v="2018-09-28T00:00:00"/>
    <x v="1"/>
    <x v="616"/>
    <n v="263"/>
    <s v="USD"/>
    <x v="2"/>
    <n v="1"/>
    <x v="0"/>
    <n v="9"/>
    <s v="OT"/>
    <x v="0"/>
  </r>
  <r>
    <n v="50079281"/>
    <n v="342487"/>
    <d v="2018-08-09T00:00:00"/>
    <d v="2018-08-09T00:00:00"/>
    <x v="3"/>
    <x v="230"/>
    <n v="106"/>
    <s v="CAD"/>
    <x v="8"/>
    <n v="1"/>
    <x v="0"/>
    <n v="8"/>
    <s v="OT"/>
    <x v="6"/>
  </r>
  <r>
    <n v="50079301"/>
    <n v="15346926"/>
    <d v="2018-01-25T00:00:00"/>
    <d v="2018-01-30T00:00:00"/>
    <x v="0"/>
    <x v="191"/>
    <n v="281"/>
    <s v="GBP"/>
    <x v="17"/>
    <n v="1"/>
    <x v="0"/>
    <n v="1"/>
    <s v="CN"/>
    <x v="2"/>
  </r>
  <r>
    <n v="50079311"/>
    <n v="21162709"/>
    <d v="2018-03-23T00:00:00"/>
    <d v="2018-03-24T00:00:00"/>
    <x v="0"/>
    <x v="1394"/>
    <n v="7695"/>
    <s v="EUR"/>
    <x v="7"/>
    <n v="1"/>
    <x v="0"/>
    <n v="3"/>
    <s v="CN"/>
    <x v="1"/>
  </r>
  <r>
    <n v="50079361"/>
    <n v="4978333"/>
    <d v="2018-08-13T00:00:00"/>
    <d v="2018-08-15T00:00:00"/>
    <x v="3"/>
    <x v="1395"/>
    <n v="2386"/>
    <s v="CAD"/>
    <x v="2"/>
    <n v="1"/>
    <x v="0"/>
    <n v="8"/>
    <s v="OT"/>
    <x v="3"/>
  </r>
  <r>
    <n v="50079371"/>
    <n v="5446934"/>
    <d v="2018-02-24T00:00:00"/>
    <d v="2018-03-01T00:00:00"/>
    <x v="1"/>
    <x v="834"/>
    <n v="813"/>
    <s v="EUR"/>
    <x v="10"/>
    <n v="1"/>
    <x v="0"/>
    <n v="3"/>
    <s v="CN"/>
    <x v="2"/>
  </r>
  <r>
    <n v="50079381"/>
    <n v="6608653"/>
    <d v="2017-12-05T00:00:00"/>
    <d v="2017-12-09T00:00:00"/>
    <x v="1"/>
    <x v="1396"/>
    <n v="15826"/>
    <s v="USD"/>
    <x v="9"/>
    <n v="1"/>
    <x v="1"/>
    <n v="12"/>
    <s v="OT"/>
    <x v="0"/>
  </r>
  <r>
    <n v="50079391"/>
    <n v="21167596"/>
    <d v="2018-08-05T00:00:00"/>
    <d v="2018-08-09T00:00:00"/>
    <x v="3"/>
    <x v="373"/>
    <n v="315"/>
    <s v="CAD"/>
    <x v="0"/>
    <n v="1"/>
    <x v="0"/>
    <n v="8"/>
    <s v="OT"/>
    <x v="0"/>
  </r>
  <r>
    <n v="50079401"/>
    <n v="12447777"/>
    <d v="2018-08-15T00:00:00"/>
    <d v="2018-08-21T00:00:00"/>
    <x v="1"/>
    <x v="1397"/>
    <n v="18247"/>
    <s v="EUR"/>
    <x v="5"/>
    <n v="1"/>
    <x v="0"/>
    <n v="8"/>
    <s v="CN"/>
    <x v="5"/>
  </r>
  <r>
    <n v="50079411"/>
    <n v="12904858"/>
    <d v="2018-04-12T00:00:00"/>
    <d v="2018-04-17T00:00:00"/>
    <x v="2"/>
    <x v="1398"/>
    <n v="14770"/>
    <s v="EUR"/>
    <x v="10"/>
    <n v="0"/>
    <x v="0"/>
    <n v="4"/>
    <s v="EN"/>
    <x v="2"/>
  </r>
  <r>
    <n v="50079451"/>
    <n v="9646051"/>
    <d v="2018-10-22T00:00:00"/>
    <d v="2018-10-23T00:00:00"/>
    <x v="0"/>
    <x v="142"/>
    <n v="147"/>
    <s v="CAD"/>
    <x v="8"/>
    <n v="1"/>
    <x v="0"/>
    <n v="10"/>
    <s v="EN"/>
    <x v="1"/>
  </r>
  <r>
    <n v="50079471"/>
    <n v="13243892"/>
    <d v="2018-07-16T00:00:00"/>
    <d v="2018-07-22T00:00:00"/>
    <x v="2"/>
    <x v="8"/>
    <n v="65"/>
    <s v="EUR"/>
    <x v="6"/>
    <n v="1"/>
    <x v="0"/>
    <n v="7"/>
    <s v="CN"/>
    <x v="5"/>
  </r>
  <r>
    <n v="50079501"/>
    <n v="21154339"/>
    <d v="2018-06-11T00:00:00"/>
    <d v="2018-06-13T00:00:00"/>
    <x v="2"/>
    <x v="1399"/>
    <n v="151"/>
    <s v="EUR"/>
    <x v="0"/>
    <n v="1"/>
    <x v="0"/>
    <n v="6"/>
    <s v="OT"/>
    <x v="3"/>
  </r>
  <r>
    <n v="50079511"/>
    <n v="19017070"/>
    <d v="2018-08-28T00:00:00"/>
    <d v="2018-09-02T00:00:00"/>
    <x v="1"/>
    <x v="81"/>
    <n v="301"/>
    <s v="GBP"/>
    <x v="8"/>
    <n v="1"/>
    <x v="0"/>
    <n v="9"/>
    <s v="OT"/>
    <x v="2"/>
  </r>
  <r>
    <n v="50079521"/>
    <n v="13230178"/>
    <d v="2018-04-07T00:00:00"/>
    <d v="2018-04-12T00:00:00"/>
    <x v="2"/>
    <x v="386"/>
    <n v="77"/>
    <s v="CAD"/>
    <x v="5"/>
    <n v="0"/>
    <x v="0"/>
    <n v="4"/>
    <s v="OT"/>
    <x v="2"/>
  </r>
  <r>
    <n v="50079541"/>
    <n v="17700751"/>
    <d v="2018-06-07T00:00:00"/>
    <d v="2018-06-10T00:00:00"/>
    <x v="2"/>
    <x v="302"/>
    <n v="65"/>
    <s v="CAD"/>
    <x v="3"/>
    <n v="0"/>
    <x v="0"/>
    <n v="6"/>
    <s v="CN"/>
    <x v="7"/>
  </r>
  <r>
    <n v="50079551"/>
    <n v="21168006"/>
    <d v="2018-05-02T00:00:00"/>
    <d v="2018-05-03T00:00:00"/>
    <x v="3"/>
    <x v="1400"/>
    <n v="587"/>
    <s v="GBP"/>
    <x v="2"/>
    <n v="0"/>
    <x v="0"/>
    <n v="5"/>
    <s v="CN"/>
    <x v="1"/>
  </r>
  <r>
    <n v="50079571"/>
    <n v="21168560"/>
    <d v="2018-10-05T00:00:00"/>
    <d v="2018-10-12T00:00:00"/>
    <x v="1"/>
    <x v="799"/>
    <n v="312"/>
    <s v="CAD"/>
    <x v="1"/>
    <n v="1"/>
    <x v="0"/>
    <n v="10"/>
    <s v="CN"/>
    <x v="4"/>
  </r>
  <r>
    <n v="50079581"/>
    <n v="9061303"/>
    <d v="2018-01-18T00:00:00"/>
    <d v="2018-01-23T00:00:00"/>
    <x v="1"/>
    <x v="1401"/>
    <n v="542"/>
    <s v="EUR"/>
    <x v="14"/>
    <n v="1"/>
    <x v="0"/>
    <n v="1"/>
    <s v="CN"/>
    <x v="2"/>
  </r>
  <r>
    <n v="50079591"/>
    <n v="21153757"/>
    <d v="2018-05-16T00:00:00"/>
    <d v="2018-05-22T00:00:00"/>
    <x v="3"/>
    <x v="1402"/>
    <n v="46230"/>
    <s v="CAD"/>
    <x v="8"/>
    <n v="1"/>
    <x v="0"/>
    <n v="5"/>
    <s v="CN"/>
    <x v="5"/>
  </r>
  <r>
    <n v="50079611"/>
    <n v="188799"/>
    <d v="2018-05-23T00:00:00"/>
    <d v="2018-05-27T00:00:00"/>
    <x v="3"/>
    <x v="336"/>
    <n v="253"/>
    <s v="EUR"/>
    <x v="1"/>
    <n v="1"/>
    <x v="0"/>
    <n v="5"/>
    <s v="CN"/>
    <x v="0"/>
  </r>
  <r>
    <n v="50079681"/>
    <n v="21171595"/>
    <d v="2018-02-13T00:00:00"/>
    <d v="2018-02-13T00:00:00"/>
    <x v="2"/>
    <x v="357"/>
    <n v="52"/>
    <s v="CAD"/>
    <x v="17"/>
    <n v="1"/>
    <x v="0"/>
    <n v="2"/>
    <s v="OT"/>
    <x v="6"/>
  </r>
  <r>
    <n v="50079691"/>
    <n v="17924181"/>
    <d v="2018-04-05T00:00:00"/>
    <d v="2018-04-08T00:00:00"/>
    <x v="2"/>
    <x v="117"/>
    <n v="133"/>
    <s v="EUR"/>
    <x v="9"/>
    <n v="1"/>
    <x v="0"/>
    <n v="4"/>
    <s v="OT"/>
    <x v="7"/>
  </r>
  <r>
    <n v="50079721"/>
    <n v="21168875"/>
    <d v="2018-02-06T00:00:00"/>
    <d v="2018-02-12T00:00:00"/>
    <x v="1"/>
    <x v="1071"/>
    <n v="33786"/>
    <s v="EUR"/>
    <x v="9"/>
    <n v="1"/>
    <x v="0"/>
    <n v="2"/>
    <s v="OT"/>
    <x v="5"/>
  </r>
  <r>
    <n v="50079731"/>
    <n v="21168770"/>
    <d v="2018-03-28T00:00:00"/>
    <d v="2018-04-01T00:00:00"/>
    <x v="1"/>
    <x v="198"/>
    <n v="219"/>
    <s v="CAD"/>
    <x v="8"/>
    <n v="1"/>
    <x v="0"/>
    <n v="4"/>
    <s v="CN"/>
    <x v="0"/>
  </r>
  <r>
    <n v="50079741"/>
    <n v="7340177"/>
    <d v="2018-05-22T00:00:00"/>
    <d v="2018-05-25T00:00:00"/>
    <x v="1"/>
    <x v="144"/>
    <n v="381"/>
    <s v="EUR"/>
    <x v="8"/>
    <n v="1"/>
    <x v="0"/>
    <n v="5"/>
    <s v="EN"/>
    <x v="7"/>
  </r>
  <r>
    <n v="50079761"/>
    <n v="19563692"/>
    <d v="2018-08-11T00:00:00"/>
    <d v="2018-08-16T00:00:00"/>
    <x v="0"/>
    <x v="212"/>
    <n v="128"/>
    <s v="EUR"/>
    <x v="5"/>
    <n v="0"/>
    <x v="0"/>
    <n v="8"/>
    <s v="CN"/>
    <x v="2"/>
  </r>
  <r>
    <n v="50079791"/>
    <n v="330669"/>
    <d v="2018-09-07T00:00:00"/>
    <d v="2018-09-12T00:00:00"/>
    <x v="1"/>
    <x v="546"/>
    <n v="117"/>
    <s v="USD"/>
    <x v="13"/>
    <n v="1"/>
    <x v="0"/>
    <n v="9"/>
    <s v="CN"/>
    <x v="2"/>
  </r>
  <r>
    <n v="50079811"/>
    <n v="18323198"/>
    <d v="2018-05-15T00:00:00"/>
    <d v="2018-05-16T00:00:00"/>
    <x v="2"/>
    <x v="1403"/>
    <n v="359"/>
    <s v="GBP"/>
    <x v="7"/>
    <n v="0"/>
    <x v="0"/>
    <n v="5"/>
    <s v="CN"/>
    <x v="1"/>
  </r>
  <r>
    <n v="50079821"/>
    <n v="21171404"/>
    <d v="2018-01-04T00:00:00"/>
    <d v="2018-01-08T00:00:00"/>
    <x v="0"/>
    <x v="222"/>
    <n v="567"/>
    <s v="GBP"/>
    <x v="8"/>
    <n v="0"/>
    <x v="0"/>
    <n v="1"/>
    <s v="EN"/>
    <x v="0"/>
  </r>
  <r>
    <n v="50079841"/>
    <n v="14835454"/>
    <d v="2018-11-15T00:00:00"/>
    <d v="2018-11-20T00:00:00"/>
    <x v="1"/>
    <x v="803"/>
    <n v="127"/>
    <s v="GBP"/>
    <x v="8"/>
    <n v="1"/>
    <x v="0"/>
    <n v="11"/>
    <s v="OT"/>
    <x v="2"/>
  </r>
  <r>
    <n v="50079851"/>
    <n v="21173647"/>
    <d v="2018-07-10T00:00:00"/>
    <d v="2018-07-10T00:00:00"/>
    <x v="3"/>
    <x v="1263"/>
    <n v="1541"/>
    <s v="CAD"/>
    <x v="9"/>
    <n v="0"/>
    <x v="0"/>
    <n v="7"/>
    <s v="CN"/>
    <x v="6"/>
  </r>
  <r>
    <n v="50079881"/>
    <n v="13586343"/>
    <d v="2018-03-07T00:00:00"/>
    <d v="2018-03-09T00:00:00"/>
    <x v="0"/>
    <x v="1404"/>
    <n v="13115"/>
    <s v="GBP"/>
    <x v="6"/>
    <n v="0"/>
    <x v="0"/>
    <n v="3"/>
    <s v="EN"/>
    <x v="3"/>
  </r>
  <r>
    <n v="50079911"/>
    <n v="64071"/>
    <d v="2017-11-26T00:00:00"/>
    <d v="2017-11-29T00:00:00"/>
    <x v="3"/>
    <x v="1230"/>
    <n v="59"/>
    <s v="CAD"/>
    <x v="5"/>
    <n v="1"/>
    <x v="1"/>
    <n v="11"/>
    <s v="CN"/>
    <x v="7"/>
  </r>
  <r>
    <n v="50079921"/>
    <n v="7937246"/>
    <d v="2018-06-08T00:00:00"/>
    <d v="2018-06-08T00:00:00"/>
    <x v="2"/>
    <x v="1405"/>
    <n v="1158"/>
    <s v="USD"/>
    <x v="14"/>
    <n v="1"/>
    <x v="0"/>
    <n v="6"/>
    <s v="EN"/>
    <x v="6"/>
  </r>
  <r>
    <n v="50079941"/>
    <n v="7348050"/>
    <d v="2018-01-06T00:00:00"/>
    <d v="2018-01-09T00:00:00"/>
    <x v="2"/>
    <x v="1172"/>
    <n v="252"/>
    <s v="USD"/>
    <x v="16"/>
    <n v="1"/>
    <x v="0"/>
    <n v="1"/>
    <s v="CN"/>
    <x v="7"/>
  </r>
  <r>
    <n v="50079961"/>
    <n v="21170478"/>
    <d v="2018-06-23T00:00:00"/>
    <d v="2018-06-27T00:00:00"/>
    <x v="1"/>
    <x v="828"/>
    <n v="288"/>
    <s v="EUR"/>
    <x v="0"/>
    <n v="1"/>
    <x v="0"/>
    <n v="6"/>
    <s v="CN"/>
    <x v="0"/>
  </r>
  <r>
    <n v="50079981"/>
    <n v="14370051"/>
    <d v="2018-06-02T00:00:00"/>
    <d v="2018-06-02T00:00:00"/>
    <x v="2"/>
    <x v="334"/>
    <n v="308"/>
    <s v="GBP"/>
    <x v="1"/>
    <n v="0"/>
    <x v="0"/>
    <n v="6"/>
    <s v="OT"/>
    <x v="6"/>
  </r>
  <r>
    <n v="50079991"/>
    <n v="21162213"/>
    <d v="2018-08-23T00:00:00"/>
    <d v="2018-08-29T00:00:00"/>
    <x v="1"/>
    <x v="904"/>
    <n v="75"/>
    <s v="CAD"/>
    <x v="11"/>
    <n v="1"/>
    <x v="0"/>
    <n v="8"/>
    <s v="EN"/>
    <x v="5"/>
  </r>
  <r>
    <n v="50080001"/>
    <n v="1122261"/>
    <d v="2018-01-09T00:00:00"/>
    <d v="2018-01-11T00:00:00"/>
    <x v="0"/>
    <x v="1406"/>
    <n v="65996"/>
    <s v="USD"/>
    <x v="6"/>
    <n v="1"/>
    <x v="0"/>
    <n v="1"/>
    <s v="EN"/>
    <x v="3"/>
  </r>
  <r>
    <n v="50080011"/>
    <n v="21163635"/>
    <d v="2017-12-24T00:00:00"/>
    <d v="2017-12-28T00:00:00"/>
    <x v="2"/>
    <x v="165"/>
    <n v="254"/>
    <s v="USD"/>
    <x v="8"/>
    <n v="1"/>
    <x v="1"/>
    <n v="12"/>
    <s v="CN"/>
    <x v="0"/>
  </r>
  <r>
    <n v="50080071"/>
    <n v="152033"/>
    <d v="2018-06-22T00:00:00"/>
    <d v="2018-06-24T00:00:00"/>
    <x v="1"/>
    <x v="256"/>
    <n v="194"/>
    <s v="EUR"/>
    <x v="8"/>
    <n v="1"/>
    <x v="0"/>
    <n v="6"/>
    <s v="EN"/>
    <x v="3"/>
  </r>
  <r>
    <n v="50080081"/>
    <n v="14617741"/>
    <d v="2018-04-15T00:00:00"/>
    <d v="2018-04-18T00:00:00"/>
    <x v="0"/>
    <x v="1407"/>
    <n v="37901"/>
    <s v="EUR"/>
    <x v="8"/>
    <n v="1"/>
    <x v="0"/>
    <n v="4"/>
    <s v="EN"/>
    <x v="7"/>
  </r>
  <r>
    <n v="50080091"/>
    <n v="231607"/>
    <d v="2017-11-28T00:00:00"/>
    <d v="2017-11-28T00:00:00"/>
    <x v="2"/>
    <x v="1246"/>
    <n v="134"/>
    <s v="EUR"/>
    <x v="9"/>
    <n v="1"/>
    <x v="1"/>
    <n v="11"/>
    <s v="EN"/>
    <x v="6"/>
  </r>
  <r>
    <n v="50080101"/>
    <n v="21162900"/>
    <d v="2018-02-06T00:00:00"/>
    <d v="2018-02-09T00:00:00"/>
    <x v="1"/>
    <x v="242"/>
    <n v="75"/>
    <s v="USD"/>
    <x v="6"/>
    <n v="1"/>
    <x v="0"/>
    <n v="2"/>
    <s v="EN"/>
    <x v="7"/>
  </r>
  <r>
    <n v="50080121"/>
    <n v="8960826"/>
    <d v="2018-08-27T00:00:00"/>
    <d v="2018-09-03T00:00:00"/>
    <x v="0"/>
    <x v="71"/>
    <n v="96"/>
    <s v="GBP"/>
    <x v="9"/>
    <n v="0"/>
    <x v="0"/>
    <n v="9"/>
    <s v="OT"/>
    <x v="4"/>
  </r>
  <r>
    <n v="50080131"/>
    <n v="21050169"/>
    <d v="2018-06-02T00:00:00"/>
    <d v="2018-06-06T00:00:00"/>
    <x v="1"/>
    <x v="1408"/>
    <n v="12965"/>
    <s v="EUR"/>
    <x v="0"/>
    <n v="0"/>
    <x v="0"/>
    <n v="6"/>
    <s v="CN"/>
    <x v="0"/>
  </r>
  <r>
    <n v="50080141"/>
    <n v="6962718"/>
    <d v="2018-10-07T00:00:00"/>
    <d v="2018-10-08T00:00:00"/>
    <x v="2"/>
    <x v="513"/>
    <n v="155"/>
    <s v="EUR"/>
    <x v="0"/>
    <n v="1"/>
    <x v="0"/>
    <n v="10"/>
    <s v="OT"/>
    <x v="1"/>
  </r>
  <r>
    <n v="50080151"/>
    <n v="4361160"/>
    <d v="2018-01-05T00:00:00"/>
    <d v="2018-01-08T00:00:00"/>
    <x v="1"/>
    <x v="1409"/>
    <n v="1027"/>
    <s v="EUR"/>
    <x v="1"/>
    <n v="1"/>
    <x v="0"/>
    <n v="1"/>
    <s v="OT"/>
    <x v="7"/>
  </r>
  <r>
    <n v="50080161"/>
    <n v="21167558"/>
    <d v="2018-09-10T00:00:00"/>
    <d v="2018-09-15T00:00:00"/>
    <x v="1"/>
    <x v="21"/>
    <n v="453"/>
    <s v="USD"/>
    <x v="18"/>
    <n v="1"/>
    <x v="0"/>
    <n v="9"/>
    <s v="EN"/>
    <x v="2"/>
  </r>
  <r>
    <n v="50080181"/>
    <n v="18526233"/>
    <d v="2018-05-21T00:00:00"/>
    <d v="2018-05-25T00:00:00"/>
    <x v="1"/>
    <x v="1410"/>
    <n v="865"/>
    <s v="EUR"/>
    <x v="1"/>
    <n v="1"/>
    <x v="0"/>
    <n v="5"/>
    <s v="CN"/>
    <x v="0"/>
  </r>
  <r>
    <n v="50080201"/>
    <n v="21168741"/>
    <d v="2018-03-21T00:00:00"/>
    <d v="2018-03-27T00:00:00"/>
    <x v="2"/>
    <x v="32"/>
    <n v="158"/>
    <s v="GBP"/>
    <x v="15"/>
    <n v="1"/>
    <x v="0"/>
    <n v="3"/>
    <s v="EN"/>
    <x v="5"/>
  </r>
  <r>
    <n v="50080211"/>
    <n v="9068833"/>
    <d v="2018-10-29T00:00:00"/>
    <d v="2018-11-01T00:00:00"/>
    <x v="1"/>
    <x v="568"/>
    <n v="65"/>
    <s v="USD"/>
    <x v="9"/>
    <n v="1"/>
    <x v="0"/>
    <n v="11"/>
    <s v="OT"/>
    <x v="7"/>
  </r>
  <r>
    <n v="50080241"/>
    <n v="21165095"/>
    <d v="2018-07-22T00:00:00"/>
    <d v="2018-07-24T00:00:00"/>
    <x v="1"/>
    <x v="4"/>
    <n v="215"/>
    <s v="EUR"/>
    <x v="0"/>
    <n v="0"/>
    <x v="0"/>
    <n v="7"/>
    <s v="EN"/>
    <x v="3"/>
  </r>
  <r>
    <n v="50080251"/>
    <n v="15373715"/>
    <d v="2018-10-02T00:00:00"/>
    <d v="2018-10-03T00:00:00"/>
    <x v="1"/>
    <x v="405"/>
    <n v="154"/>
    <s v="CAD"/>
    <x v="7"/>
    <n v="1"/>
    <x v="0"/>
    <n v="10"/>
    <s v="CN"/>
    <x v="1"/>
  </r>
  <r>
    <n v="50080261"/>
    <n v="20631034"/>
    <d v="2018-10-18T00:00:00"/>
    <d v="2018-10-20T00:00:00"/>
    <x v="3"/>
    <x v="1411"/>
    <n v="1160"/>
    <s v="EUR"/>
    <x v="8"/>
    <n v="1"/>
    <x v="0"/>
    <n v="10"/>
    <s v="OT"/>
    <x v="3"/>
  </r>
  <r>
    <n v="50080271"/>
    <n v="5863053"/>
    <d v="2018-04-30T00:00:00"/>
    <d v="2018-05-06T00:00:00"/>
    <x v="1"/>
    <x v="1412"/>
    <n v="482"/>
    <s v="EUR"/>
    <x v="0"/>
    <n v="0"/>
    <x v="0"/>
    <n v="5"/>
    <s v="CN"/>
    <x v="5"/>
  </r>
  <r>
    <n v="50080291"/>
    <n v="13153312"/>
    <d v="2018-02-08T00:00:00"/>
    <d v="2018-02-09T00:00:00"/>
    <x v="1"/>
    <x v="289"/>
    <n v="117"/>
    <s v="USD"/>
    <x v="14"/>
    <n v="0"/>
    <x v="0"/>
    <n v="2"/>
    <s v="CN"/>
    <x v="1"/>
  </r>
  <r>
    <n v="50080311"/>
    <n v="1225811"/>
    <d v="2018-06-21T00:00:00"/>
    <d v="2018-06-26T00:00:00"/>
    <x v="2"/>
    <x v="1048"/>
    <n v="136"/>
    <s v="CAD"/>
    <x v="0"/>
    <n v="0"/>
    <x v="0"/>
    <n v="6"/>
    <s v="EN"/>
    <x v="2"/>
  </r>
  <r>
    <n v="50080341"/>
    <n v="13964716"/>
    <d v="2018-10-20T00:00:00"/>
    <d v="2018-10-24T00:00:00"/>
    <x v="1"/>
    <x v="322"/>
    <n v="68"/>
    <s v="EUR"/>
    <x v="0"/>
    <n v="0"/>
    <x v="0"/>
    <n v="10"/>
    <s v="CN"/>
    <x v="0"/>
  </r>
  <r>
    <n v="50080351"/>
    <n v="20174724"/>
    <d v="2018-08-29T00:00:00"/>
    <d v="2018-09-04T00:00:00"/>
    <x v="0"/>
    <x v="322"/>
    <n v="68"/>
    <s v="EUR"/>
    <x v="8"/>
    <n v="0"/>
    <x v="0"/>
    <n v="9"/>
    <s v="CN"/>
    <x v="5"/>
  </r>
  <r>
    <n v="50080401"/>
    <n v="21170908"/>
    <d v="2018-01-22T00:00:00"/>
    <d v="2018-01-23T00:00:00"/>
    <x v="1"/>
    <x v="657"/>
    <n v="434"/>
    <s v="GBP"/>
    <x v="5"/>
    <n v="1"/>
    <x v="0"/>
    <n v="1"/>
    <s v="CN"/>
    <x v="1"/>
  </r>
  <r>
    <n v="50080411"/>
    <n v="264807"/>
    <d v="2018-07-07T00:00:00"/>
    <d v="2018-07-12T00:00:00"/>
    <x v="0"/>
    <x v="831"/>
    <n v="386"/>
    <s v="GBP"/>
    <x v="14"/>
    <n v="0"/>
    <x v="0"/>
    <n v="7"/>
    <s v="EN"/>
    <x v="2"/>
  </r>
  <r>
    <n v="50080461"/>
    <n v="345703"/>
    <d v="2018-03-23T00:00:00"/>
    <d v="2018-03-25T00:00:00"/>
    <x v="3"/>
    <x v="345"/>
    <n v="285"/>
    <s v="EUR"/>
    <x v="0"/>
    <n v="1"/>
    <x v="0"/>
    <n v="3"/>
    <s v="CN"/>
    <x v="3"/>
  </r>
  <r>
    <n v="50080471"/>
    <n v="12447777"/>
    <d v="2018-11-04T00:00:00"/>
    <d v="2018-11-09T00:00:00"/>
    <x v="1"/>
    <x v="1073"/>
    <n v="400"/>
    <s v="EUR"/>
    <x v="7"/>
    <n v="1"/>
    <x v="0"/>
    <n v="11"/>
    <s v="CN"/>
    <x v="2"/>
  </r>
  <r>
    <n v="50080481"/>
    <n v="13514946"/>
    <d v="2018-09-10T00:00:00"/>
    <d v="2018-09-15T00:00:00"/>
    <x v="1"/>
    <x v="1413"/>
    <n v="63738"/>
    <s v="EUR"/>
    <x v="1"/>
    <n v="1"/>
    <x v="0"/>
    <n v="9"/>
    <s v="CN"/>
    <x v="2"/>
  </r>
  <r>
    <n v="50080521"/>
    <n v="15844034"/>
    <d v="2018-10-20T00:00:00"/>
    <d v="2018-10-23T00:00:00"/>
    <x v="0"/>
    <x v="763"/>
    <n v="214"/>
    <s v="CAD"/>
    <x v="5"/>
    <n v="1"/>
    <x v="0"/>
    <n v="10"/>
    <s v="EN"/>
    <x v="7"/>
  </r>
  <r>
    <n v="50080531"/>
    <n v="21165678"/>
    <d v="2018-01-18T00:00:00"/>
    <d v="2018-01-22T00:00:00"/>
    <x v="2"/>
    <x v="387"/>
    <n v="241"/>
    <s v="CAD"/>
    <x v="9"/>
    <n v="1"/>
    <x v="0"/>
    <n v="1"/>
    <s v="CN"/>
    <x v="0"/>
  </r>
  <r>
    <n v="50080571"/>
    <n v="193232"/>
    <d v="2018-01-20T00:00:00"/>
    <d v="2018-01-22T00:00:00"/>
    <x v="2"/>
    <x v="321"/>
    <n v="38011"/>
    <s v="CAD"/>
    <x v="9"/>
    <n v="0"/>
    <x v="0"/>
    <n v="1"/>
    <s v="CN"/>
    <x v="3"/>
  </r>
  <r>
    <n v="50080581"/>
    <n v="21163692"/>
    <d v="2018-07-08T00:00:00"/>
    <d v="2018-07-13T00:00:00"/>
    <x v="2"/>
    <x v="1414"/>
    <n v="20664"/>
    <s v="CAD"/>
    <x v="10"/>
    <n v="0"/>
    <x v="0"/>
    <n v="7"/>
    <s v="CN"/>
    <x v="2"/>
  </r>
  <r>
    <n v="50080591"/>
    <n v="21124353"/>
    <d v="2018-02-26T00:00:00"/>
    <d v="2018-03-02T00:00:00"/>
    <x v="1"/>
    <x v="813"/>
    <n v="139"/>
    <s v="CAD"/>
    <x v="8"/>
    <n v="0"/>
    <x v="0"/>
    <n v="3"/>
    <s v="OT"/>
    <x v="0"/>
  </r>
  <r>
    <n v="50080601"/>
    <n v="330669"/>
    <d v="2018-01-10T00:00:00"/>
    <d v="2018-01-14T00:00:00"/>
    <x v="2"/>
    <x v="1088"/>
    <n v="301"/>
    <s v="USD"/>
    <x v="12"/>
    <n v="1"/>
    <x v="0"/>
    <n v="1"/>
    <s v="CN"/>
    <x v="0"/>
  </r>
  <r>
    <n v="50080611"/>
    <n v="17374010"/>
    <d v="2018-01-29T00:00:00"/>
    <d v="2018-02-04T00:00:00"/>
    <x v="2"/>
    <x v="1415"/>
    <n v="2666"/>
    <s v="CAD"/>
    <x v="3"/>
    <n v="0"/>
    <x v="0"/>
    <n v="2"/>
    <s v="OT"/>
    <x v="5"/>
  </r>
  <r>
    <n v="50080631"/>
    <n v="8428224"/>
    <d v="2018-11-20T00:00:00"/>
    <d v="2018-11-25T00:00:00"/>
    <x v="0"/>
    <x v="325"/>
    <n v="482"/>
    <s v="EUR"/>
    <x v="6"/>
    <n v="0"/>
    <x v="0"/>
    <n v="11"/>
    <s v="CN"/>
    <x v="2"/>
  </r>
  <r>
    <n v="50080661"/>
    <n v="21140892"/>
    <d v="2018-08-04T00:00:00"/>
    <d v="2018-08-10T00:00:00"/>
    <x v="2"/>
    <x v="259"/>
    <n v="302"/>
    <s v="CAD"/>
    <x v="6"/>
    <n v="1"/>
    <x v="0"/>
    <n v="8"/>
    <s v="OT"/>
    <x v="5"/>
  </r>
  <r>
    <n v="50080681"/>
    <n v="21143650"/>
    <d v="2018-10-24T00:00:00"/>
    <d v="2018-10-26T00:00:00"/>
    <x v="1"/>
    <x v="669"/>
    <n v="59"/>
    <s v="EUR"/>
    <x v="11"/>
    <n v="1"/>
    <x v="0"/>
    <n v="10"/>
    <s v="EN"/>
    <x v="3"/>
  </r>
  <r>
    <n v="50080701"/>
    <n v="20843317"/>
    <d v="2018-04-05T00:00:00"/>
    <d v="2018-04-11T00:00:00"/>
    <x v="2"/>
    <x v="236"/>
    <n v="113"/>
    <s v="CAD"/>
    <x v="0"/>
    <n v="1"/>
    <x v="0"/>
    <n v="4"/>
    <s v="CN"/>
    <x v="5"/>
  </r>
  <r>
    <n v="50080711"/>
    <n v="21169342"/>
    <d v="2018-04-03T00:00:00"/>
    <d v="2018-04-06T00:00:00"/>
    <x v="3"/>
    <x v="1416"/>
    <n v="1142"/>
    <s v="CAD"/>
    <x v="10"/>
    <n v="1"/>
    <x v="0"/>
    <n v="4"/>
    <s v="EN"/>
    <x v="7"/>
  </r>
  <r>
    <n v="50080721"/>
    <n v="21173608"/>
    <d v="2018-03-08T00:00:00"/>
    <d v="2018-03-11T00:00:00"/>
    <x v="3"/>
    <x v="1417"/>
    <n v="1144"/>
    <s v="GBP"/>
    <x v="18"/>
    <n v="0"/>
    <x v="0"/>
    <n v="3"/>
    <s v="CN"/>
    <x v="7"/>
  </r>
  <r>
    <n v="50080751"/>
    <n v="16681216"/>
    <d v="2017-12-17T00:00:00"/>
    <d v="2017-12-19T00:00:00"/>
    <x v="2"/>
    <x v="123"/>
    <n v="41"/>
    <s v="GBP"/>
    <x v="2"/>
    <n v="0"/>
    <x v="1"/>
    <n v="12"/>
    <s v="CN"/>
    <x v="3"/>
  </r>
  <r>
    <n v="50080781"/>
    <n v="21170822"/>
    <d v="2017-12-25T00:00:00"/>
    <d v="2018-01-01T00:00:00"/>
    <x v="0"/>
    <x v="1418"/>
    <n v="16476"/>
    <s v="GBP"/>
    <x v="8"/>
    <n v="0"/>
    <x v="0"/>
    <n v="1"/>
    <s v="EN"/>
    <x v="4"/>
  </r>
  <r>
    <n v="50080801"/>
    <n v="11561750"/>
    <d v="2018-07-20T00:00:00"/>
    <d v="2018-07-26T00:00:00"/>
    <x v="2"/>
    <x v="96"/>
    <n v="65"/>
    <s v="EUR"/>
    <x v="0"/>
    <n v="1"/>
    <x v="0"/>
    <n v="7"/>
    <s v="EN"/>
    <x v="5"/>
  </r>
  <r>
    <n v="50080821"/>
    <n v="21162394"/>
    <d v="2018-05-12T00:00:00"/>
    <d v="2018-05-16T00:00:00"/>
    <x v="2"/>
    <x v="750"/>
    <n v="70"/>
    <s v="CAD"/>
    <x v="8"/>
    <n v="0"/>
    <x v="0"/>
    <n v="5"/>
    <s v="CN"/>
    <x v="0"/>
  </r>
  <r>
    <n v="50080841"/>
    <n v="7599167"/>
    <d v="2018-03-17T00:00:00"/>
    <d v="2018-03-20T00:00:00"/>
    <x v="1"/>
    <x v="525"/>
    <n v="207"/>
    <s v="USD"/>
    <x v="8"/>
    <n v="1"/>
    <x v="0"/>
    <n v="3"/>
    <s v="CN"/>
    <x v="7"/>
  </r>
  <r>
    <n v="50080931"/>
    <n v="21166231"/>
    <d v="2018-06-13T00:00:00"/>
    <d v="2018-06-17T00:00:00"/>
    <x v="2"/>
    <x v="276"/>
    <n v="132"/>
    <s v="EUR"/>
    <x v="8"/>
    <n v="1"/>
    <x v="0"/>
    <n v="6"/>
    <s v="EN"/>
    <x v="0"/>
  </r>
  <r>
    <n v="50080941"/>
    <n v="21166069"/>
    <d v="2018-11-14T00:00:00"/>
    <d v="2018-11-18T00:00:00"/>
    <x v="1"/>
    <x v="1419"/>
    <n v="18712"/>
    <s v="EUR"/>
    <x v="9"/>
    <n v="0"/>
    <x v="0"/>
    <n v="11"/>
    <s v="CN"/>
    <x v="0"/>
  </r>
  <r>
    <n v="50080951"/>
    <n v="12314574"/>
    <d v="2018-04-17T00:00:00"/>
    <d v="2018-04-20T00:00:00"/>
    <x v="0"/>
    <x v="937"/>
    <n v="108"/>
    <s v="EUR"/>
    <x v="0"/>
    <n v="1"/>
    <x v="0"/>
    <n v="4"/>
    <s v="CN"/>
    <x v="7"/>
  </r>
  <r>
    <n v="50080971"/>
    <n v="10639628"/>
    <d v="2018-02-04T00:00:00"/>
    <d v="2018-02-04T00:00:00"/>
    <x v="2"/>
    <x v="1420"/>
    <n v="1773"/>
    <s v="EUR"/>
    <x v="8"/>
    <n v="1"/>
    <x v="0"/>
    <n v="2"/>
    <s v="OT"/>
    <x v="6"/>
  </r>
  <r>
    <n v="50080981"/>
    <n v="102194"/>
    <d v="2018-04-10T00:00:00"/>
    <d v="2018-04-16T00:00:00"/>
    <x v="1"/>
    <x v="248"/>
    <n v="271"/>
    <s v="CAD"/>
    <x v="1"/>
    <n v="0"/>
    <x v="0"/>
    <n v="4"/>
    <s v="CN"/>
    <x v="5"/>
  </r>
  <r>
    <n v="50080991"/>
    <n v="21069972"/>
    <d v="2018-06-24T00:00:00"/>
    <d v="2018-07-01T00:00:00"/>
    <x v="3"/>
    <x v="174"/>
    <n v="231"/>
    <s v="CAD"/>
    <x v="5"/>
    <n v="1"/>
    <x v="0"/>
    <n v="7"/>
    <s v="EN"/>
    <x v="4"/>
  </r>
  <r>
    <n v="50081001"/>
    <n v="10734846"/>
    <d v="2018-10-05T00:00:00"/>
    <d v="2018-10-09T00:00:00"/>
    <x v="2"/>
    <x v="72"/>
    <n v="148"/>
    <s v="USD"/>
    <x v="11"/>
    <n v="1"/>
    <x v="0"/>
    <n v="10"/>
    <s v="CN"/>
    <x v="0"/>
  </r>
  <r>
    <n v="50081011"/>
    <n v="19255112"/>
    <d v="2018-10-03T00:00:00"/>
    <d v="2018-10-03T00:00:00"/>
    <x v="0"/>
    <x v="33"/>
    <n v="147"/>
    <s v="EUR"/>
    <x v="9"/>
    <n v="1"/>
    <x v="0"/>
    <n v="10"/>
    <s v="CN"/>
    <x v="6"/>
  </r>
  <r>
    <n v="50081071"/>
    <n v="95273"/>
    <d v="2018-03-09T00:00:00"/>
    <d v="2018-03-13T00:00:00"/>
    <x v="1"/>
    <x v="1421"/>
    <n v="2965"/>
    <s v="GBP"/>
    <x v="0"/>
    <n v="1"/>
    <x v="0"/>
    <n v="3"/>
    <s v="EN"/>
    <x v="0"/>
  </r>
  <r>
    <n v="50081081"/>
    <n v="4665359"/>
    <d v="2018-10-19T00:00:00"/>
    <d v="2018-10-26T00:00:00"/>
    <x v="3"/>
    <x v="535"/>
    <n v="319"/>
    <s v="CAD"/>
    <x v="0"/>
    <n v="1"/>
    <x v="0"/>
    <n v="10"/>
    <s v="CN"/>
    <x v="4"/>
  </r>
  <r>
    <n v="50081101"/>
    <n v="20020210"/>
    <d v="2018-09-14T00:00:00"/>
    <d v="2018-09-14T00:00:00"/>
    <x v="2"/>
    <x v="151"/>
    <n v="43"/>
    <s v="CAD"/>
    <x v="0"/>
    <n v="0"/>
    <x v="0"/>
    <n v="9"/>
    <s v="EN"/>
    <x v="6"/>
  </r>
  <r>
    <n v="50081131"/>
    <n v="12182669"/>
    <d v="2018-06-27T00:00:00"/>
    <d v="2018-06-29T00:00:00"/>
    <x v="2"/>
    <x v="127"/>
    <n v="62"/>
    <s v="CAD"/>
    <x v="11"/>
    <n v="0"/>
    <x v="0"/>
    <n v="6"/>
    <s v="CN"/>
    <x v="3"/>
  </r>
  <r>
    <n v="50081141"/>
    <n v="1794145"/>
    <d v="2018-11-14T00:00:00"/>
    <d v="2018-11-17T00:00:00"/>
    <x v="0"/>
    <x v="1163"/>
    <n v="114"/>
    <s v="EUR"/>
    <x v="10"/>
    <n v="1"/>
    <x v="0"/>
    <n v="11"/>
    <s v="OT"/>
    <x v="7"/>
  </r>
  <r>
    <n v="50081181"/>
    <n v="155158"/>
    <d v="2018-11-21T00:00:00"/>
    <d v="2018-11-24T00:00:00"/>
    <x v="3"/>
    <x v="55"/>
    <n v="119"/>
    <s v="EUR"/>
    <x v="8"/>
    <n v="1"/>
    <x v="0"/>
    <n v="11"/>
    <s v="OT"/>
    <x v="7"/>
  </r>
  <r>
    <n v="50081191"/>
    <n v="7599167"/>
    <d v="2018-04-13T00:00:00"/>
    <d v="2018-04-15T00:00:00"/>
    <x v="1"/>
    <x v="356"/>
    <n v="154"/>
    <s v="USD"/>
    <x v="6"/>
    <n v="1"/>
    <x v="0"/>
    <n v="4"/>
    <s v="CN"/>
    <x v="3"/>
  </r>
  <r>
    <n v="50081211"/>
    <n v="12732344"/>
    <d v="2018-06-06T00:00:00"/>
    <d v="2018-06-12T00:00:00"/>
    <x v="1"/>
    <x v="1173"/>
    <n v="163"/>
    <s v="USD"/>
    <x v="14"/>
    <n v="0"/>
    <x v="0"/>
    <n v="6"/>
    <s v="CN"/>
    <x v="5"/>
  </r>
  <r>
    <n v="50081251"/>
    <n v="20108328"/>
    <d v="2018-09-09T00:00:00"/>
    <d v="2018-09-12T00:00:00"/>
    <x v="1"/>
    <x v="173"/>
    <n v="164"/>
    <s v="USD"/>
    <x v="8"/>
    <n v="0"/>
    <x v="0"/>
    <n v="9"/>
    <s v="EN"/>
    <x v="7"/>
  </r>
  <r>
    <n v="50081351"/>
    <n v="19137465"/>
    <d v="2018-08-07T00:00:00"/>
    <d v="2018-08-12T00:00:00"/>
    <x v="2"/>
    <x v="1422"/>
    <n v="628"/>
    <s v="EUR"/>
    <x v="9"/>
    <n v="0"/>
    <x v="0"/>
    <n v="8"/>
    <s v="CN"/>
    <x v="2"/>
  </r>
  <r>
    <n v="50081371"/>
    <n v="21170908"/>
    <d v="2018-03-03T00:00:00"/>
    <d v="2018-03-09T00:00:00"/>
    <x v="2"/>
    <x v="1423"/>
    <n v="699"/>
    <s v="GBP"/>
    <x v="1"/>
    <n v="1"/>
    <x v="0"/>
    <n v="3"/>
    <s v="CN"/>
    <x v="5"/>
  </r>
  <r>
    <n v="50081411"/>
    <n v="8447111"/>
    <d v="2018-06-13T00:00:00"/>
    <d v="2018-06-15T00:00:00"/>
    <x v="2"/>
    <x v="67"/>
    <n v="248"/>
    <s v="EUR"/>
    <x v="5"/>
    <n v="1"/>
    <x v="0"/>
    <n v="6"/>
    <s v="EN"/>
    <x v="3"/>
  </r>
  <r>
    <n v="50081431"/>
    <n v="21166661"/>
    <d v="2018-11-16T00:00:00"/>
    <d v="2018-11-19T00:00:00"/>
    <x v="3"/>
    <x v="0"/>
    <n v="202"/>
    <s v="EUR"/>
    <x v="0"/>
    <n v="1"/>
    <x v="0"/>
    <n v="11"/>
    <s v="CN"/>
    <x v="7"/>
  </r>
  <r>
    <n v="50081461"/>
    <n v="21169075"/>
    <d v="2018-05-24T00:00:00"/>
    <d v="2018-05-31T00:00:00"/>
    <x v="2"/>
    <x v="1021"/>
    <n v="223"/>
    <s v="CAD"/>
    <x v="11"/>
    <n v="1"/>
    <x v="0"/>
    <n v="5"/>
    <s v="OT"/>
    <x v="4"/>
  </r>
  <r>
    <n v="50081491"/>
    <n v="21167901"/>
    <d v="2018-06-08T00:00:00"/>
    <d v="2018-06-14T00:00:00"/>
    <x v="1"/>
    <x v="1424"/>
    <n v="2438"/>
    <s v="USD"/>
    <x v="11"/>
    <n v="1"/>
    <x v="0"/>
    <n v="6"/>
    <s v="CN"/>
    <x v="5"/>
  </r>
  <r>
    <n v="50081501"/>
    <n v="344851"/>
    <d v="2018-01-20T00:00:00"/>
    <d v="2018-01-25T00:00:00"/>
    <x v="2"/>
    <x v="1425"/>
    <n v="1975"/>
    <s v="EUR"/>
    <x v="8"/>
    <n v="1"/>
    <x v="0"/>
    <n v="1"/>
    <s v="EN"/>
    <x v="2"/>
  </r>
  <r>
    <n v="50081541"/>
    <n v="21163721"/>
    <d v="2018-05-27T00:00:00"/>
    <d v="2018-05-31T00:00:00"/>
    <x v="2"/>
    <x v="1426"/>
    <n v="392"/>
    <s v="EUR"/>
    <x v="8"/>
    <n v="0"/>
    <x v="0"/>
    <n v="5"/>
    <s v="CN"/>
    <x v="0"/>
  </r>
  <r>
    <n v="50081581"/>
    <n v="344476"/>
    <d v="2018-07-05T00:00:00"/>
    <d v="2018-07-09T00:00:00"/>
    <x v="1"/>
    <x v="1427"/>
    <n v="1590"/>
    <s v="CAD"/>
    <x v="17"/>
    <n v="1"/>
    <x v="0"/>
    <n v="7"/>
    <s v="EN"/>
    <x v="0"/>
  </r>
  <r>
    <n v="50081591"/>
    <n v="21152946"/>
    <d v="2018-03-06T00:00:00"/>
    <d v="2018-03-13T00:00:00"/>
    <x v="1"/>
    <x v="1428"/>
    <n v="1112"/>
    <s v="EUR"/>
    <x v="8"/>
    <n v="0"/>
    <x v="0"/>
    <n v="3"/>
    <s v="OT"/>
    <x v="4"/>
  </r>
  <r>
    <n v="50081601"/>
    <n v="7780222"/>
    <d v="2017-12-16T00:00:00"/>
    <d v="2017-12-20T00:00:00"/>
    <x v="1"/>
    <x v="1429"/>
    <n v="1728"/>
    <s v="USD"/>
    <x v="8"/>
    <n v="0"/>
    <x v="1"/>
    <n v="12"/>
    <s v="EN"/>
    <x v="0"/>
  </r>
  <r>
    <n v="50081621"/>
    <n v="387415"/>
    <d v="2018-08-11T00:00:00"/>
    <d v="2018-08-15T00:00:00"/>
    <x v="0"/>
    <x v="200"/>
    <n v="135"/>
    <s v="CAD"/>
    <x v="10"/>
    <n v="1"/>
    <x v="0"/>
    <n v="8"/>
    <s v="OT"/>
    <x v="0"/>
  </r>
  <r>
    <n v="50081631"/>
    <n v="4846543"/>
    <d v="2017-12-27T00:00:00"/>
    <d v="2018-01-01T00:00:00"/>
    <x v="3"/>
    <x v="145"/>
    <n v="107"/>
    <s v="GBP"/>
    <x v="1"/>
    <n v="1"/>
    <x v="0"/>
    <n v="1"/>
    <s v="EN"/>
    <x v="2"/>
  </r>
  <r>
    <n v="50081641"/>
    <n v="5287362"/>
    <d v="2018-11-05T00:00:00"/>
    <d v="2018-11-09T00:00:00"/>
    <x v="2"/>
    <x v="98"/>
    <n v="112"/>
    <s v="EUR"/>
    <x v="8"/>
    <n v="1"/>
    <x v="0"/>
    <n v="11"/>
    <s v="CN"/>
    <x v="0"/>
  </r>
  <r>
    <n v="50081651"/>
    <n v="5317539"/>
    <d v="2018-08-04T00:00:00"/>
    <d v="2018-08-08T00:00:00"/>
    <x v="1"/>
    <x v="60"/>
    <n v="117"/>
    <s v="EUR"/>
    <x v="8"/>
    <n v="1"/>
    <x v="0"/>
    <n v="8"/>
    <s v="CN"/>
    <x v="0"/>
  </r>
  <r>
    <n v="50081671"/>
    <n v="18875784"/>
    <d v="2018-05-13T00:00:00"/>
    <d v="2018-05-17T00:00:00"/>
    <x v="1"/>
    <x v="235"/>
    <n v="82"/>
    <s v="EUR"/>
    <x v="9"/>
    <n v="0"/>
    <x v="0"/>
    <n v="5"/>
    <s v="CN"/>
    <x v="0"/>
  </r>
  <r>
    <n v="50081681"/>
    <n v="6913511"/>
    <d v="2018-09-22T00:00:00"/>
    <d v="2018-09-26T00:00:00"/>
    <x v="1"/>
    <x v="1016"/>
    <n v="419"/>
    <s v="GBP"/>
    <x v="0"/>
    <n v="0"/>
    <x v="0"/>
    <n v="9"/>
    <s v="CN"/>
    <x v="0"/>
  </r>
  <r>
    <n v="50081701"/>
    <n v="20958319"/>
    <d v="2018-10-29T00:00:00"/>
    <d v="2018-11-01T00:00:00"/>
    <x v="1"/>
    <x v="1415"/>
    <n v="2260"/>
    <s v="CAD"/>
    <x v="5"/>
    <n v="0"/>
    <x v="0"/>
    <n v="11"/>
    <s v="EN"/>
    <x v="7"/>
  </r>
  <r>
    <n v="50081741"/>
    <n v="9970111"/>
    <d v="2018-09-07T00:00:00"/>
    <d v="2018-09-14T00:00:00"/>
    <x v="1"/>
    <x v="641"/>
    <n v="178"/>
    <s v="GBP"/>
    <x v="1"/>
    <n v="0"/>
    <x v="0"/>
    <n v="9"/>
    <s v="OT"/>
    <x v="4"/>
  </r>
  <r>
    <n v="50081771"/>
    <n v="18919180"/>
    <d v="2018-03-18T00:00:00"/>
    <d v="2018-03-23T00:00:00"/>
    <x v="1"/>
    <x v="1430"/>
    <n v="93213"/>
    <s v="CAD"/>
    <x v="3"/>
    <n v="1"/>
    <x v="0"/>
    <n v="3"/>
    <s v="OT"/>
    <x v="2"/>
  </r>
  <r>
    <n v="50081781"/>
    <n v="16670069"/>
    <d v="2018-07-13T00:00:00"/>
    <d v="2018-07-15T00:00:00"/>
    <x v="3"/>
    <x v="702"/>
    <n v="40"/>
    <s v="GBP"/>
    <x v="3"/>
    <n v="1"/>
    <x v="0"/>
    <n v="7"/>
    <s v="OT"/>
    <x v="3"/>
  </r>
  <r>
    <n v="50081791"/>
    <n v="8122138"/>
    <d v="2018-10-17T00:00:00"/>
    <d v="2018-10-23T00:00:00"/>
    <x v="2"/>
    <x v="366"/>
    <n v="258"/>
    <s v="CAD"/>
    <x v="1"/>
    <n v="1"/>
    <x v="0"/>
    <n v="10"/>
    <s v="EN"/>
    <x v="5"/>
  </r>
  <r>
    <n v="50081801"/>
    <n v="14446382"/>
    <d v="2018-10-07T00:00:00"/>
    <d v="2018-10-11T00:00:00"/>
    <x v="1"/>
    <x v="1431"/>
    <n v="12028"/>
    <s v="USD"/>
    <x v="15"/>
    <n v="1"/>
    <x v="0"/>
    <n v="10"/>
    <s v="CN"/>
    <x v="0"/>
  </r>
  <r>
    <n v="50081831"/>
    <n v="4871395"/>
    <d v="2017-11-30T00:00:00"/>
    <d v="2017-12-06T00:00:00"/>
    <x v="1"/>
    <x v="584"/>
    <n v="37"/>
    <s v="EUR"/>
    <x v="5"/>
    <n v="0"/>
    <x v="1"/>
    <n v="12"/>
    <s v="OT"/>
    <x v="5"/>
  </r>
  <r>
    <n v="50081841"/>
    <n v="15453902"/>
    <d v="2017-12-09T00:00:00"/>
    <d v="2017-12-09T00:00:00"/>
    <x v="1"/>
    <x v="638"/>
    <n v="95"/>
    <s v="CAD"/>
    <x v="3"/>
    <n v="0"/>
    <x v="1"/>
    <n v="12"/>
    <s v="CN"/>
    <x v="6"/>
  </r>
  <r>
    <n v="50081851"/>
    <n v="14738747"/>
    <d v="2018-11-20T00:00:00"/>
    <d v="2018-11-21T00:00:00"/>
    <x v="0"/>
    <x v="204"/>
    <n v="141"/>
    <s v="EUR"/>
    <x v="5"/>
    <n v="1"/>
    <x v="0"/>
    <n v="11"/>
    <s v="CN"/>
    <x v="1"/>
  </r>
  <r>
    <n v="50081861"/>
    <n v="4326115"/>
    <d v="2018-02-14T00:00:00"/>
    <d v="2018-02-14T00:00:00"/>
    <x v="1"/>
    <x v="22"/>
    <n v="134"/>
    <s v="EUR"/>
    <x v="9"/>
    <n v="0"/>
    <x v="0"/>
    <n v="2"/>
    <s v="OT"/>
    <x v="6"/>
  </r>
  <r>
    <n v="50081871"/>
    <n v="100357"/>
    <d v="2018-04-14T00:00:00"/>
    <d v="2018-04-17T00:00:00"/>
    <x v="2"/>
    <x v="369"/>
    <n v="121"/>
    <s v="CAD"/>
    <x v="0"/>
    <n v="1"/>
    <x v="0"/>
    <n v="4"/>
    <s v="OT"/>
    <x v="7"/>
  </r>
  <r>
    <n v="50081881"/>
    <n v="21140740"/>
    <d v="2018-03-12T00:00:00"/>
    <d v="2018-03-18T00:00:00"/>
    <x v="1"/>
    <x v="883"/>
    <n v="112"/>
    <s v="CAD"/>
    <x v="9"/>
    <n v="0"/>
    <x v="0"/>
    <n v="3"/>
    <s v="EN"/>
    <x v="5"/>
  </r>
  <r>
    <n v="50081891"/>
    <n v="21164141"/>
    <d v="2018-09-04T00:00:00"/>
    <d v="2018-09-06T00:00:00"/>
    <x v="1"/>
    <x v="749"/>
    <n v="69"/>
    <s v="CAD"/>
    <x v="3"/>
    <n v="1"/>
    <x v="0"/>
    <n v="9"/>
    <s v="OT"/>
    <x v="3"/>
  </r>
  <r>
    <n v="50081911"/>
    <n v="44644"/>
    <d v="2018-08-10T00:00:00"/>
    <d v="2018-08-15T00:00:00"/>
    <x v="1"/>
    <x v="227"/>
    <n v="282"/>
    <s v="USD"/>
    <x v="9"/>
    <n v="1"/>
    <x v="0"/>
    <n v="8"/>
    <s v="EN"/>
    <x v="2"/>
  </r>
  <r>
    <n v="50081941"/>
    <n v="5397440"/>
    <d v="2018-03-08T00:00:00"/>
    <d v="2018-03-11T00:00:00"/>
    <x v="1"/>
    <x v="1432"/>
    <n v="927"/>
    <s v="EUR"/>
    <x v="1"/>
    <n v="1"/>
    <x v="0"/>
    <n v="3"/>
    <s v="EN"/>
    <x v="7"/>
  </r>
  <r>
    <n v="50081961"/>
    <n v="21163110"/>
    <d v="2018-08-20T00:00:00"/>
    <d v="2018-08-23T00:00:00"/>
    <x v="3"/>
    <x v="247"/>
    <n v="48"/>
    <s v="CAD"/>
    <x v="0"/>
    <n v="1"/>
    <x v="0"/>
    <n v="8"/>
    <s v="CN"/>
    <x v="7"/>
  </r>
  <r>
    <n v="50081991"/>
    <n v="8413680"/>
    <d v="2018-07-20T00:00:00"/>
    <d v="2018-07-20T00:00:00"/>
    <x v="3"/>
    <x v="406"/>
    <n v="97"/>
    <s v="CAD"/>
    <x v="0"/>
    <n v="0"/>
    <x v="0"/>
    <n v="7"/>
    <s v="CN"/>
    <x v="6"/>
  </r>
  <r>
    <n v="50082011"/>
    <n v="15369153"/>
    <d v="2018-05-14T00:00:00"/>
    <d v="2018-05-18T00:00:00"/>
    <x v="1"/>
    <x v="244"/>
    <n v="112"/>
    <s v="CAD"/>
    <x v="1"/>
    <n v="0"/>
    <x v="0"/>
    <n v="5"/>
    <s v="OT"/>
    <x v="0"/>
  </r>
  <r>
    <n v="50082021"/>
    <n v="4687080"/>
    <d v="2018-02-17T00:00:00"/>
    <d v="2018-02-23T00:00:00"/>
    <x v="1"/>
    <x v="1433"/>
    <n v="795"/>
    <s v="EUR"/>
    <x v="17"/>
    <n v="0"/>
    <x v="0"/>
    <n v="2"/>
    <s v="CN"/>
    <x v="5"/>
  </r>
  <r>
    <n v="50082041"/>
    <n v="21170354"/>
    <d v="2018-06-18T00:00:00"/>
    <d v="2018-06-20T00:00:00"/>
    <x v="1"/>
    <x v="25"/>
    <n v="150"/>
    <s v="EUR"/>
    <x v="8"/>
    <n v="1"/>
    <x v="0"/>
    <n v="6"/>
    <s v="OT"/>
    <x v="3"/>
  </r>
  <r>
    <n v="50082051"/>
    <n v="5284193"/>
    <d v="2017-11-28T00:00:00"/>
    <d v="2017-12-02T00:00:00"/>
    <x v="1"/>
    <x v="1434"/>
    <n v="524"/>
    <s v="USD"/>
    <x v="8"/>
    <n v="0"/>
    <x v="1"/>
    <n v="12"/>
    <s v="EN"/>
    <x v="0"/>
  </r>
  <r>
    <n v="50082061"/>
    <n v="21172473"/>
    <d v="2018-04-27T00:00:00"/>
    <d v="2018-05-01T00:00:00"/>
    <x v="1"/>
    <x v="614"/>
    <n v="246"/>
    <s v="GBP"/>
    <x v="0"/>
    <n v="1"/>
    <x v="0"/>
    <n v="5"/>
    <s v="OT"/>
    <x v="0"/>
  </r>
  <r>
    <n v="50082071"/>
    <n v="21169247"/>
    <d v="2018-11-23T00:00:00"/>
    <d v="2018-11-29T00:00:00"/>
    <x v="2"/>
    <x v="1080"/>
    <n v="20618"/>
    <s v="GBP"/>
    <x v="14"/>
    <n v="0"/>
    <x v="0"/>
    <n v="11"/>
    <s v="CN"/>
    <x v="5"/>
  </r>
  <r>
    <n v="50082111"/>
    <n v="12777267"/>
    <d v="2018-08-06T00:00:00"/>
    <d v="2018-08-11T00:00:00"/>
    <x v="0"/>
    <x v="984"/>
    <n v="653"/>
    <s v="CAD"/>
    <x v="10"/>
    <n v="1"/>
    <x v="0"/>
    <n v="8"/>
    <s v="CN"/>
    <x v="2"/>
  </r>
  <r>
    <n v="50082131"/>
    <n v="21162490"/>
    <d v="2018-05-11T00:00:00"/>
    <d v="2018-05-14T00:00:00"/>
    <x v="1"/>
    <x v="783"/>
    <n v="30"/>
    <s v="EUR"/>
    <x v="8"/>
    <n v="1"/>
    <x v="0"/>
    <n v="5"/>
    <s v="EN"/>
    <x v="7"/>
  </r>
  <r>
    <n v="50082141"/>
    <n v="21167997"/>
    <d v="2017-12-31T00:00:00"/>
    <d v="2018-01-05T00:00:00"/>
    <x v="3"/>
    <x v="1435"/>
    <n v="10230"/>
    <s v="GBP"/>
    <x v="2"/>
    <n v="0"/>
    <x v="0"/>
    <n v="1"/>
    <s v="OT"/>
    <x v="2"/>
  </r>
  <r>
    <n v="50082181"/>
    <n v="5507718"/>
    <d v="2018-01-01T00:00:00"/>
    <d v="2018-01-06T00:00:00"/>
    <x v="2"/>
    <x v="1389"/>
    <n v="246"/>
    <s v="CAD"/>
    <x v="0"/>
    <n v="1"/>
    <x v="0"/>
    <n v="1"/>
    <s v="EN"/>
    <x v="2"/>
  </r>
  <r>
    <n v="50082221"/>
    <n v="12354820"/>
    <d v="2018-01-26T00:00:00"/>
    <d v="2018-01-30T00:00:00"/>
    <x v="1"/>
    <x v="984"/>
    <n v="676"/>
    <s v="CAD"/>
    <x v="6"/>
    <n v="1"/>
    <x v="0"/>
    <n v="1"/>
    <s v="OT"/>
    <x v="0"/>
  </r>
  <r>
    <n v="50082231"/>
    <n v="21164513"/>
    <d v="2018-10-05T00:00:00"/>
    <d v="2018-10-05T00:00:00"/>
    <x v="0"/>
    <x v="37"/>
    <n v="86"/>
    <s v="USD"/>
    <x v="11"/>
    <n v="1"/>
    <x v="0"/>
    <n v="10"/>
    <s v="EN"/>
    <x v="6"/>
  </r>
  <r>
    <n v="50082271"/>
    <n v="5573332"/>
    <d v="2018-01-22T00:00:00"/>
    <d v="2018-01-28T00:00:00"/>
    <x v="1"/>
    <x v="150"/>
    <n v="49"/>
    <s v="CAD"/>
    <x v="0"/>
    <n v="0"/>
    <x v="0"/>
    <n v="1"/>
    <s v="OT"/>
    <x v="5"/>
  </r>
  <r>
    <n v="50082321"/>
    <n v="245639"/>
    <d v="2017-12-28T00:00:00"/>
    <d v="2018-01-03T00:00:00"/>
    <x v="1"/>
    <x v="717"/>
    <n v="94"/>
    <s v="CAD"/>
    <x v="3"/>
    <n v="1"/>
    <x v="0"/>
    <n v="1"/>
    <s v="EN"/>
    <x v="5"/>
  </r>
  <r>
    <n v="50082341"/>
    <n v="21064828"/>
    <d v="2018-03-14T00:00:00"/>
    <d v="2018-03-16T00:00:00"/>
    <x v="0"/>
    <x v="1436"/>
    <n v="1101"/>
    <s v="EUR"/>
    <x v="5"/>
    <n v="0"/>
    <x v="0"/>
    <n v="3"/>
    <s v="CN"/>
    <x v="3"/>
  </r>
  <r>
    <n v="50082381"/>
    <n v="131694"/>
    <d v="2018-10-28T00:00:00"/>
    <d v="2018-11-03T00:00:00"/>
    <x v="2"/>
    <x v="355"/>
    <n v="55"/>
    <s v="CAD"/>
    <x v="10"/>
    <n v="1"/>
    <x v="0"/>
    <n v="11"/>
    <s v="CN"/>
    <x v="5"/>
  </r>
  <r>
    <n v="50082411"/>
    <n v="10545478"/>
    <d v="2018-08-05T00:00:00"/>
    <d v="2018-08-11T00:00:00"/>
    <x v="3"/>
    <x v="1437"/>
    <n v="20954"/>
    <s v="EUR"/>
    <x v="10"/>
    <n v="0"/>
    <x v="0"/>
    <n v="8"/>
    <s v="OT"/>
    <x v="5"/>
  </r>
  <r>
    <n v="50082421"/>
    <n v="16337792"/>
    <d v="2017-12-12T00:00:00"/>
    <d v="2017-12-16T00:00:00"/>
    <x v="0"/>
    <x v="883"/>
    <n v="281"/>
    <s v="USD"/>
    <x v="9"/>
    <n v="0"/>
    <x v="1"/>
    <n v="12"/>
    <s v="OT"/>
    <x v="0"/>
  </r>
  <r>
    <n v="50082441"/>
    <n v="4361160"/>
    <d v="2018-06-25T00:00:00"/>
    <d v="2018-07-01T00:00:00"/>
    <x v="0"/>
    <x v="652"/>
    <n v="103"/>
    <s v="EUR"/>
    <x v="0"/>
    <n v="1"/>
    <x v="0"/>
    <n v="7"/>
    <s v="OT"/>
    <x v="5"/>
  </r>
  <r>
    <n v="50082451"/>
    <n v="8357037"/>
    <d v="2018-08-16T00:00:00"/>
    <d v="2018-08-18T00:00:00"/>
    <x v="2"/>
    <x v="52"/>
    <n v="142"/>
    <s v="EUR"/>
    <x v="5"/>
    <n v="1"/>
    <x v="0"/>
    <n v="8"/>
    <s v="CN"/>
    <x v="3"/>
  </r>
  <r>
    <n v="50082491"/>
    <n v="13824289"/>
    <d v="2018-01-17T00:00:00"/>
    <d v="2018-01-20T00:00:00"/>
    <x v="3"/>
    <x v="852"/>
    <n v="109"/>
    <s v="CAD"/>
    <x v="17"/>
    <n v="1"/>
    <x v="0"/>
    <n v="1"/>
    <s v="EN"/>
    <x v="7"/>
  </r>
  <r>
    <n v="50082531"/>
    <n v="5108959"/>
    <d v="2018-07-19T00:00:00"/>
    <d v="2018-07-24T00:00:00"/>
    <x v="2"/>
    <x v="1438"/>
    <n v="497"/>
    <s v="EUR"/>
    <x v="9"/>
    <n v="1"/>
    <x v="0"/>
    <n v="7"/>
    <s v="EN"/>
    <x v="2"/>
  </r>
  <r>
    <n v="50082541"/>
    <n v="21171614"/>
    <d v="2017-12-04T00:00:00"/>
    <d v="2017-12-06T00:00:00"/>
    <x v="2"/>
    <x v="575"/>
    <n v="249"/>
    <s v="USD"/>
    <x v="0"/>
    <n v="0"/>
    <x v="1"/>
    <n v="12"/>
    <s v="CN"/>
    <x v="3"/>
  </r>
  <r>
    <n v="50082581"/>
    <n v="21129096"/>
    <d v="2018-03-19T00:00:00"/>
    <d v="2018-03-22T00:00:00"/>
    <x v="1"/>
    <x v="23"/>
    <n v="62"/>
    <s v="CAD"/>
    <x v="9"/>
    <n v="1"/>
    <x v="0"/>
    <n v="3"/>
    <s v="CN"/>
    <x v="7"/>
  </r>
  <r>
    <n v="50082641"/>
    <n v="20941293"/>
    <d v="2018-05-06T00:00:00"/>
    <d v="2018-05-11T00:00:00"/>
    <x v="2"/>
    <x v="638"/>
    <n v="47"/>
    <s v="GBP"/>
    <x v="9"/>
    <n v="1"/>
    <x v="0"/>
    <n v="5"/>
    <s v="OT"/>
    <x v="2"/>
  </r>
  <r>
    <n v="50082651"/>
    <n v="20958319"/>
    <d v="2018-09-12T00:00:00"/>
    <d v="2018-09-15T00:00:00"/>
    <x v="3"/>
    <x v="1439"/>
    <n v="18549"/>
    <s v="CAD"/>
    <x v="10"/>
    <n v="0"/>
    <x v="0"/>
    <n v="9"/>
    <s v="EN"/>
    <x v="7"/>
  </r>
  <r>
    <n v="50082661"/>
    <n v="21165840"/>
    <d v="2018-04-29T00:00:00"/>
    <d v="2018-05-01T00:00:00"/>
    <x v="1"/>
    <x v="215"/>
    <n v="228"/>
    <s v="EUR"/>
    <x v="11"/>
    <n v="1"/>
    <x v="0"/>
    <n v="5"/>
    <s v="CN"/>
    <x v="3"/>
  </r>
  <r>
    <n v="50082721"/>
    <n v="21171967"/>
    <d v="2018-03-19T00:00:00"/>
    <d v="2018-03-23T00:00:00"/>
    <x v="1"/>
    <x v="527"/>
    <n v="266"/>
    <s v="EUR"/>
    <x v="5"/>
    <n v="1"/>
    <x v="0"/>
    <n v="3"/>
    <s v="EN"/>
    <x v="0"/>
  </r>
  <r>
    <n v="50082761"/>
    <n v="16725757"/>
    <d v="2018-07-31T00:00:00"/>
    <d v="2018-08-03T00:00:00"/>
    <x v="2"/>
    <x v="200"/>
    <n v="140"/>
    <s v="EUR"/>
    <x v="5"/>
    <n v="1"/>
    <x v="0"/>
    <n v="8"/>
    <s v="CN"/>
    <x v="7"/>
  </r>
  <r>
    <n v="50082781"/>
    <n v="5961545"/>
    <d v="2018-07-03T00:00:00"/>
    <d v="2018-07-10T00:00:00"/>
    <x v="2"/>
    <x v="633"/>
    <n v="112"/>
    <s v="CAD"/>
    <x v="0"/>
    <n v="1"/>
    <x v="0"/>
    <n v="7"/>
    <s v="EN"/>
    <x v="4"/>
  </r>
  <r>
    <n v="50082791"/>
    <n v="21170163"/>
    <d v="2018-08-16T00:00:00"/>
    <d v="2018-08-20T00:00:00"/>
    <x v="1"/>
    <x v="11"/>
    <n v="71"/>
    <s v="CAD"/>
    <x v="0"/>
    <n v="0"/>
    <x v="0"/>
    <n v="8"/>
    <s v="EN"/>
    <x v="0"/>
  </r>
  <r>
    <n v="50082801"/>
    <n v="16801544"/>
    <d v="2018-01-16T00:00:00"/>
    <d v="2018-01-21T00:00:00"/>
    <x v="1"/>
    <x v="60"/>
    <n v="39"/>
    <s v="EUR"/>
    <x v="17"/>
    <n v="1"/>
    <x v="0"/>
    <n v="1"/>
    <s v="CN"/>
    <x v="2"/>
  </r>
  <r>
    <n v="50082811"/>
    <n v="6051591"/>
    <d v="2018-04-27T00:00:00"/>
    <d v="2018-05-03T00:00:00"/>
    <x v="3"/>
    <x v="224"/>
    <n v="289"/>
    <s v="GBP"/>
    <x v="1"/>
    <n v="1"/>
    <x v="0"/>
    <n v="5"/>
    <s v="OT"/>
    <x v="5"/>
  </r>
  <r>
    <n v="50082881"/>
    <n v="393420"/>
    <d v="2018-02-11T00:00:00"/>
    <d v="2018-02-18T00:00:00"/>
    <x v="1"/>
    <x v="1440"/>
    <n v="2423"/>
    <s v="CAD"/>
    <x v="2"/>
    <n v="1"/>
    <x v="0"/>
    <n v="2"/>
    <s v="EN"/>
    <x v="4"/>
  </r>
  <r>
    <n v="50082901"/>
    <n v="6741598"/>
    <d v="2018-05-17T00:00:00"/>
    <d v="2018-05-24T00:00:00"/>
    <x v="2"/>
    <x v="235"/>
    <n v="70"/>
    <s v="GBP"/>
    <x v="8"/>
    <n v="0"/>
    <x v="0"/>
    <n v="5"/>
    <s v="CN"/>
    <x v="4"/>
  </r>
  <r>
    <n v="50082921"/>
    <n v="8173913"/>
    <d v="2018-03-16T00:00:00"/>
    <d v="2018-03-18T00:00:00"/>
    <x v="1"/>
    <x v="1178"/>
    <n v="483"/>
    <s v="USD"/>
    <x v="0"/>
    <n v="1"/>
    <x v="0"/>
    <n v="3"/>
    <s v="CN"/>
    <x v="3"/>
  </r>
  <r>
    <n v="50082951"/>
    <n v="12054649"/>
    <d v="2018-05-29T00:00:00"/>
    <d v="2018-06-01T00:00:00"/>
    <x v="0"/>
    <x v="1441"/>
    <n v="1828"/>
    <s v="USD"/>
    <x v="5"/>
    <n v="1"/>
    <x v="0"/>
    <n v="6"/>
    <s v="OT"/>
    <x v="7"/>
  </r>
  <r>
    <n v="50082961"/>
    <n v="17752173"/>
    <d v="2018-09-18T00:00:00"/>
    <d v="2018-09-19T00:00:00"/>
    <x v="1"/>
    <x v="796"/>
    <n v="300"/>
    <s v="EUR"/>
    <x v="14"/>
    <n v="1"/>
    <x v="0"/>
    <n v="9"/>
    <s v="CN"/>
    <x v="1"/>
  </r>
  <r>
    <n v="50082971"/>
    <n v="18306983"/>
    <d v="2018-01-11T00:00:00"/>
    <d v="2018-01-12T00:00:00"/>
    <x v="1"/>
    <x v="244"/>
    <n v="78"/>
    <s v="USD"/>
    <x v="0"/>
    <n v="1"/>
    <x v="0"/>
    <n v="1"/>
    <s v="EN"/>
    <x v="1"/>
  </r>
  <r>
    <n v="50082981"/>
    <n v="6795206"/>
    <d v="2018-09-27T00:00:00"/>
    <d v="2018-10-03T00:00:00"/>
    <x v="1"/>
    <x v="393"/>
    <n v="19654"/>
    <s v="USD"/>
    <x v="5"/>
    <n v="0"/>
    <x v="0"/>
    <n v="10"/>
    <s v="EN"/>
    <x v="5"/>
  </r>
  <r>
    <n v="50082991"/>
    <n v="21170908"/>
    <d v="2018-10-30T00:00:00"/>
    <d v="2018-11-01T00:00:00"/>
    <x v="1"/>
    <x v="17"/>
    <n v="610"/>
    <s v="GBP"/>
    <x v="8"/>
    <n v="1"/>
    <x v="0"/>
    <n v="11"/>
    <s v="CN"/>
    <x v="3"/>
  </r>
  <r>
    <n v="50083021"/>
    <n v="20538669"/>
    <d v="2018-09-12T00:00:00"/>
    <d v="2018-09-12T00:00:00"/>
    <x v="0"/>
    <x v="1442"/>
    <n v="1606"/>
    <s v="EUR"/>
    <x v="18"/>
    <n v="1"/>
    <x v="0"/>
    <n v="9"/>
    <s v="CN"/>
    <x v="6"/>
  </r>
  <r>
    <n v="50083031"/>
    <n v="11832994"/>
    <d v="2018-06-21T00:00:00"/>
    <d v="2018-06-24T00:00:00"/>
    <x v="0"/>
    <x v="1443"/>
    <n v="3417"/>
    <s v="EUR"/>
    <x v="1"/>
    <n v="0"/>
    <x v="0"/>
    <n v="6"/>
    <s v="CN"/>
    <x v="7"/>
  </r>
  <r>
    <n v="50083051"/>
    <n v="6539069"/>
    <d v="2018-10-21T00:00:00"/>
    <d v="2018-10-22T00:00:00"/>
    <x v="1"/>
    <x v="156"/>
    <n v="36"/>
    <s v="GBP"/>
    <x v="8"/>
    <n v="1"/>
    <x v="0"/>
    <n v="10"/>
    <s v="EN"/>
    <x v="1"/>
  </r>
  <r>
    <n v="50083071"/>
    <n v="17289728"/>
    <d v="2017-12-22T00:00:00"/>
    <d v="2017-12-24T00:00:00"/>
    <x v="0"/>
    <x v="1306"/>
    <n v="2293"/>
    <s v="GBP"/>
    <x v="0"/>
    <n v="1"/>
    <x v="1"/>
    <n v="12"/>
    <s v="EN"/>
    <x v="3"/>
  </r>
  <r>
    <n v="50083081"/>
    <n v="21172931"/>
    <d v="2018-10-16T00:00:00"/>
    <d v="2018-10-20T00:00:00"/>
    <x v="1"/>
    <x v="1444"/>
    <n v="324"/>
    <s v="USD"/>
    <x v="10"/>
    <n v="0"/>
    <x v="0"/>
    <n v="10"/>
    <s v="OT"/>
    <x v="0"/>
  </r>
  <r>
    <n v="50083091"/>
    <n v="11954286"/>
    <d v="2018-01-11T00:00:00"/>
    <d v="2018-01-12T00:00:00"/>
    <x v="2"/>
    <x v="1445"/>
    <n v="926"/>
    <s v="EUR"/>
    <x v="6"/>
    <n v="1"/>
    <x v="0"/>
    <n v="1"/>
    <s v="CN"/>
    <x v="1"/>
  </r>
  <r>
    <n v="50083111"/>
    <n v="15156164"/>
    <d v="2017-12-25T00:00:00"/>
    <d v="2017-12-27T00:00:00"/>
    <x v="3"/>
    <x v="1446"/>
    <n v="21520"/>
    <s v="GBP"/>
    <x v="2"/>
    <n v="1"/>
    <x v="1"/>
    <n v="12"/>
    <s v="CN"/>
    <x v="3"/>
  </r>
  <r>
    <n v="50083191"/>
    <n v="7032446"/>
    <d v="2018-06-03T00:00:00"/>
    <d v="2018-06-03T00:00:00"/>
    <x v="1"/>
    <x v="310"/>
    <n v="162"/>
    <s v="GBP"/>
    <x v="8"/>
    <n v="1"/>
    <x v="0"/>
    <n v="6"/>
    <s v="CN"/>
    <x v="6"/>
  </r>
  <r>
    <n v="50083201"/>
    <n v="21167834"/>
    <d v="2018-08-28T00:00:00"/>
    <d v="2018-08-30T00:00:00"/>
    <x v="3"/>
    <x v="702"/>
    <n v="50"/>
    <s v="EUR"/>
    <x v="3"/>
    <n v="1"/>
    <x v="0"/>
    <n v="8"/>
    <s v="CN"/>
    <x v="3"/>
  </r>
  <r>
    <n v="50083211"/>
    <n v="8756541"/>
    <d v="2017-12-23T00:00:00"/>
    <d v="2017-12-28T00:00:00"/>
    <x v="1"/>
    <x v="405"/>
    <n v="149"/>
    <s v="EUR"/>
    <x v="8"/>
    <n v="1"/>
    <x v="1"/>
    <n v="12"/>
    <s v="EN"/>
    <x v="2"/>
  </r>
  <r>
    <n v="50083221"/>
    <n v="19324438"/>
    <d v="2018-10-01T00:00:00"/>
    <d v="2018-10-03T00:00:00"/>
    <x v="0"/>
    <x v="1344"/>
    <n v="4568"/>
    <s v="CAD"/>
    <x v="0"/>
    <n v="1"/>
    <x v="0"/>
    <n v="10"/>
    <s v="CN"/>
    <x v="3"/>
  </r>
  <r>
    <n v="50083231"/>
    <n v="21170850"/>
    <d v="2018-01-11T00:00:00"/>
    <d v="2018-01-17T00:00:00"/>
    <x v="1"/>
    <x v="16"/>
    <n v="165"/>
    <s v="CAD"/>
    <x v="2"/>
    <n v="1"/>
    <x v="0"/>
    <n v="1"/>
    <s v="CN"/>
    <x v="5"/>
  </r>
  <r>
    <n v="50083241"/>
    <n v="14218906"/>
    <d v="2018-04-05T00:00:00"/>
    <d v="2018-04-08T00:00:00"/>
    <x v="3"/>
    <x v="487"/>
    <n v="93"/>
    <s v="EUR"/>
    <x v="14"/>
    <n v="0"/>
    <x v="0"/>
    <n v="4"/>
    <s v="CN"/>
    <x v="7"/>
  </r>
  <r>
    <n v="50083251"/>
    <n v="20049080"/>
    <d v="2018-02-24T00:00:00"/>
    <d v="2018-02-28T00:00:00"/>
    <x v="2"/>
    <x v="864"/>
    <n v="90"/>
    <s v="EUR"/>
    <x v="17"/>
    <n v="1"/>
    <x v="0"/>
    <n v="2"/>
    <s v="OT"/>
    <x v="0"/>
  </r>
  <r>
    <n v="50083261"/>
    <n v="18470468"/>
    <d v="2018-03-30T00:00:00"/>
    <d v="2018-04-02T00:00:00"/>
    <x v="2"/>
    <x v="10"/>
    <n v="72"/>
    <s v="GBP"/>
    <x v="7"/>
    <n v="1"/>
    <x v="0"/>
    <n v="4"/>
    <s v="CN"/>
    <x v="7"/>
  </r>
  <r>
    <n v="50083291"/>
    <n v="4522679"/>
    <d v="2017-12-28T00:00:00"/>
    <d v="2017-12-30T00:00:00"/>
    <x v="2"/>
    <x v="1447"/>
    <n v="241"/>
    <s v="EUR"/>
    <x v="5"/>
    <n v="1"/>
    <x v="1"/>
    <n v="12"/>
    <s v="CN"/>
    <x v="3"/>
  </r>
  <r>
    <n v="50083301"/>
    <n v="12394513"/>
    <d v="2018-01-08T00:00:00"/>
    <d v="2018-01-09T00:00:00"/>
    <x v="1"/>
    <x v="1068"/>
    <n v="70"/>
    <s v="EUR"/>
    <x v="3"/>
    <n v="1"/>
    <x v="0"/>
    <n v="1"/>
    <s v="OT"/>
    <x v="1"/>
  </r>
  <r>
    <n v="50083311"/>
    <n v="18635404"/>
    <d v="2018-03-23T00:00:00"/>
    <d v="2018-03-26T00:00:00"/>
    <x v="2"/>
    <x v="65"/>
    <n v="77"/>
    <s v="USD"/>
    <x v="3"/>
    <n v="1"/>
    <x v="0"/>
    <n v="3"/>
    <s v="OT"/>
    <x v="7"/>
  </r>
  <r>
    <n v="50083321"/>
    <n v="21101887"/>
    <d v="2018-03-29T00:00:00"/>
    <d v="2018-03-29T00:00:00"/>
    <x v="0"/>
    <x v="1246"/>
    <n v="178"/>
    <s v="CAD"/>
    <x v="1"/>
    <n v="1"/>
    <x v="0"/>
    <n v="3"/>
    <s v="CN"/>
    <x v="6"/>
  </r>
  <r>
    <n v="50083341"/>
    <n v="15429900"/>
    <d v="2018-02-13T00:00:00"/>
    <d v="2018-02-19T00:00:00"/>
    <x v="3"/>
    <x v="1448"/>
    <n v="7106"/>
    <s v="CAD"/>
    <x v="13"/>
    <n v="1"/>
    <x v="0"/>
    <n v="2"/>
    <s v="EN"/>
    <x v="5"/>
  </r>
  <r>
    <n v="50083351"/>
    <n v="5954015"/>
    <d v="2018-07-12T00:00:00"/>
    <d v="2018-07-18T00:00:00"/>
    <x v="2"/>
    <x v="907"/>
    <n v="188"/>
    <s v="GBP"/>
    <x v="0"/>
    <n v="0"/>
    <x v="0"/>
    <n v="7"/>
    <s v="OT"/>
    <x v="5"/>
  </r>
  <r>
    <n v="50083361"/>
    <n v="21165840"/>
    <d v="2018-10-29T00:00:00"/>
    <d v="2018-11-01T00:00:00"/>
    <x v="3"/>
    <x v="648"/>
    <n v="143"/>
    <s v="EUR"/>
    <x v="14"/>
    <n v="1"/>
    <x v="0"/>
    <n v="11"/>
    <s v="CN"/>
    <x v="7"/>
  </r>
  <r>
    <n v="50083401"/>
    <n v="6387934"/>
    <d v="2017-12-28T00:00:00"/>
    <d v="2018-01-01T00:00:00"/>
    <x v="0"/>
    <x v="109"/>
    <n v="77"/>
    <s v="EUR"/>
    <x v="3"/>
    <n v="1"/>
    <x v="0"/>
    <n v="1"/>
    <s v="CN"/>
    <x v="0"/>
  </r>
  <r>
    <n v="50083411"/>
    <n v="1794145"/>
    <d v="2018-07-09T00:00:00"/>
    <d v="2018-07-16T00:00:00"/>
    <x v="2"/>
    <x v="321"/>
    <n v="16503"/>
    <s v="EUR"/>
    <x v="0"/>
    <n v="1"/>
    <x v="0"/>
    <n v="7"/>
    <s v="OT"/>
    <x v="4"/>
  </r>
  <r>
    <n v="50083421"/>
    <n v="21160715"/>
    <d v="2018-05-05T00:00:00"/>
    <d v="2018-05-07T00:00:00"/>
    <x v="0"/>
    <x v="2"/>
    <n v="79"/>
    <s v="USD"/>
    <x v="1"/>
    <n v="1"/>
    <x v="0"/>
    <n v="5"/>
    <s v="OT"/>
    <x v="3"/>
  </r>
  <r>
    <n v="50083461"/>
    <n v="18110018"/>
    <d v="2018-06-12T00:00:00"/>
    <d v="2018-06-17T00:00:00"/>
    <x v="0"/>
    <x v="1449"/>
    <n v="1284"/>
    <s v="EUR"/>
    <x v="0"/>
    <n v="1"/>
    <x v="0"/>
    <n v="6"/>
    <s v="EN"/>
    <x v="2"/>
  </r>
  <r>
    <n v="50083491"/>
    <n v="21165697"/>
    <d v="2018-04-27T00:00:00"/>
    <d v="2018-05-01T00:00:00"/>
    <x v="2"/>
    <x v="118"/>
    <n v="134"/>
    <s v="GBP"/>
    <x v="8"/>
    <n v="0"/>
    <x v="0"/>
    <n v="5"/>
    <s v="EN"/>
    <x v="0"/>
  </r>
  <r>
    <n v="50083521"/>
    <n v="21170659"/>
    <d v="2018-06-11T00:00:00"/>
    <d v="2018-06-13T00:00:00"/>
    <x v="2"/>
    <x v="247"/>
    <n v="55"/>
    <s v="GBP"/>
    <x v="0"/>
    <n v="1"/>
    <x v="0"/>
    <n v="6"/>
    <s v="EN"/>
    <x v="3"/>
  </r>
  <r>
    <n v="50083531"/>
    <n v="21164036"/>
    <d v="2018-03-02T00:00:00"/>
    <d v="2018-03-08T00:00:00"/>
    <x v="1"/>
    <x v="601"/>
    <n v="311"/>
    <s v="USD"/>
    <x v="12"/>
    <n v="0"/>
    <x v="0"/>
    <n v="3"/>
    <s v="CN"/>
    <x v="5"/>
  </r>
  <r>
    <n v="50083561"/>
    <n v="21173742"/>
    <d v="2018-11-20T00:00:00"/>
    <d v="2018-11-24T00:00:00"/>
    <x v="1"/>
    <x v="752"/>
    <n v="182"/>
    <s v="CAD"/>
    <x v="3"/>
    <n v="1"/>
    <x v="0"/>
    <n v="11"/>
    <s v="OT"/>
    <x v="0"/>
  </r>
  <r>
    <n v="50083581"/>
    <n v="14573076"/>
    <d v="2018-02-10T00:00:00"/>
    <d v="2018-02-17T00:00:00"/>
    <x v="3"/>
    <x v="894"/>
    <n v="123"/>
    <s v="CAD"/>
    <x v="8"/>
    <n v="1"/>
    <x v="0"/>
    <n v="2"/>
    <s v="CN"/>
    <x v="4"/>
  </r>
  <r>
    <n v="50083611"/>
    <n v="9861732"/>
    <d v="2017-12-05T00:00:00"/>
    <d v="2017-12-07T00:00:00"/>
    <x v="2"/>
    <x v="259"/>
    <n v="341"/>
    <s v="CAD"/>
    <x v="5"/>
    <n v="1"/>
    <x v="1"/>
    <n v="12"/>
    <s v="CN"/>
    <x v="3"/>
  </r>
  <r>
    <n v="50083621"/>
    <n v="21170220"/>
    <d v="2018-06-02T00:00:00"/>
    <d v="2018-06-02T00:00:00"/>
    <x v="0"/>
    <x v="216"/>
    <n v="76"/>
    <s v="CAD"/>
    <x v="17"/>
    <n v="1"/>
    <x v="0"/>
    <n v="6"/>
    <s v="OT"/>
    <x v="6"/>
  </r>
  <r>
    <n v="50083641"/>
    <n v="21162079"/>
    <d v="2018-09-12T00:00:00"/>
    <d v="2018-09-12T00:00:00"/>
    <x v="2"/>
    <x v="1450"/>
    <n v="3836"/>
    <s v="EUR"/>
    <x v="6"/>
    <n v="1"/>
    <x v="0"/>
    <n v="9"/>
    <s v="OT"/>
    <x v="6"/>
  </r>
  <r>
    <n v="50083661"/>
    <n v="9756922"/>
    <d v="2018-03-02T00:00:00"/>
    <d v="2018-03-09T00:00:00"/>
    <x v="2"/>
    <x v="379"/>
    <n v="149"/>
    <s v="EUR"/>
    <x v="0"/>
    <n v="1"/>
    <x v="0"/>
    <n v="3"/>
    <s v="OT"/>
    <x v="4"/>
  </r>
  <r>
    <n v="50083671"/>
    <n v="10371771"/>
    <d v="2018-07-30T00:00:00"/>
    <d v="2018-08-04T00:00:00"/>
    <x v="1"/>
    <x v="1029"/>
    <n v="259"/>
    <s v="CAD"/>
    <x v="12"/>
    <n v="1"/>
    <x v="0"/>
    <n v="8"/>
    <s v="EN"/>
    <x v="2"/>
  </r>
  <r>
    <n v="50083691"/>
    <n v="21164351"/>
    <d v="2017-12-24T00:00:00"/>
    <d v="2017-12-28T00:00:00"/>
    <x v="0"/>
    <x v="1451"/>
    <n v="1927"/>
    <s v="GBP"/>
    <x v="8"/>
    <n v="0"/>
    <x v="1"/>
    <n v="12"/>
    <s v="CN"/>
    <x v="0"/>
  </r>
  <r>
    <n v="50083711"/>
    <n v="18985328"/>
    <d v="2018-10-20T00:00:00"/>
    <d v="2018-10-20T00:00:00"/>
    <x v="2"/>
    <x v="450"/>
    <n v="121"/>
    <s v="CAD"/>
    <x v="6"/>
    <n v="1"/>
    <x v="0"/>
    <n v="10"/>
    <s v="CN"/>
    <x v="6"/>
  </r>
  <r>
    <n v="50083721"/>
    <n v="20877426"/>
    <d v="2017-12-19T00:00:00"/>
    <d v="2017-12-23T00:00:00"/>
    <x v="1"/>
    <x v="415"/>
    <n v="321"/>
    <s v="EUR"/>
    <x v="8"/>
    <n v="0"/>
    <x v="1"/>
    <n v="12"/>
    <s v="OT"/>
    <x v="0"/>
  </r>
  <r>
    <n v="50083731"/>
    <n v="21168054"/>
    <d v="2018-07-20T00:00:00"/>
    <d v="2018-07-27T00:00:00"/>
    <x v="1"/>
    <x v="260"/>
    <n v="130"/>
    <s v="CAD"/>
    <x v="15"/>
    <n v="1"/>
    <x v="0"/>
    <n v="7"/>
    <s v="EN"/>
    <x v="4"/>
  </r>
  <r>
    <n v="50083741"/>
    <n v="6641684"/>
    <d v="2018-08-13T00:00:00"/>
    <d v="2018-08-19T00:00:00"/>
    <x v="0"/>
    <x v="732"/>
    <n v="137"/>
    <s v="CAD"/>
    <x v="0"/>
    <n v="1"/>
    <x v="0"/>
    <n v="8"/>
    <s v="CN"/>
    <x v="5"/>
  </r>
  <r>
    <n v="50083761"/>
    <n v="301655"/>
    <d v="2018-04-22T00:00:00"/>
    <d v="2018-04-24T00:00:00"/>
    <x v="2"/>
    <x v="68"/>
    <n v="107"/>
    <s v="EUR"/>
    <x v="1"/>
    <n v="1"/>
    <x v="0"/>
    <n v="4"/>
    <s v="EN"/>
    <x v="3"/>
  </r>
  <r>
    <n v="50083801"/>
    <n v="17396924"/>
    <d v="2018-11-05T00:00:00"/>
    <d v="2018-11-06T00:00:00"/>
    <x v="2"/>
    <x v="1452"/>
    <n v="11120"/>
    <s v="USD"/>
    <x v="1"/>
    <n v="0"/>
    <x v="0"/>
    <n v="11"/>
    <s v="OT"/>
    <x v="1"/>
  </r>
  <r>
    <n v="50083831"/>
    <n v="11010290"/>
    <d v="2018-08-03T00:00:00"/>
    <d v="2018-08-08T00:00:00"/>
    <x v="2"/>
    <x v="929"/>
    <n v="82"/>
    <s v="USD"/>
    <x v="6"/>
    <n v="0"/>
    <x v="0"/>
    <n v="8"/>
    <s v="OT"/>
    <x v="2"/>
  </r>
  <r>
    <n v="50083851"/>
    <n v="21171270"/>
    <d v="2018-05-31T00:00:00"/>
    <d v="2018-06-07T00:00:00"/>
    <x v="1"/>
    <x v="826"/>
    <n v="845"/>
    <s v="USD"/>
    <x v="18"/>
    <n v="0"/>
    <x v="0"/>
    <n v="6"/>
    <s v="CN"/>
    <x v="4"/>
  </r>
  <r>
    <n v="50083861"/>
    <n v="18127101"/>
    <d v="2018-03-05T00:00:00"/>
    <d v="2018-03-10T00:00:00"/>
    <x v="1"/>
    <x v="1453"/>
    <n v="22603"/>
    <s v="USD"/>
    <x v="0"/>
    <n v="1"/>
    <x v="0"/>
    <n v="3"/>
    <s v="CN"/>
    <x v="2"/>
  </r>
  <r>
    <n v="50083871"/>
    <n v="10011588"/>
    <d v="2018-09-04T00:00:00"/>
    <d v="2018-09-09T00:00:00"/>
    <x v="3"/>
    <x v="209"/>
    <n v="145"/>
    <s v="CAD"/>
    <x v="6"/>
    <n v="1"/>
    <x v="0"/>
    <n v="9"/>
    <s v="CN"/>
    <x v="2"/>
  </r>
  <r>
    <n v="50083881"/>
    <n v="21163941"/>
    <d v="2018-09-26T00:00:00"/>
    <d v="2018-09-27T00:00:00"/>
    <x v="0"/>
    <x v="305"/>
    <n v="124"/>
    <s v="GBP"/>
    <x v="18"/>
    <n v="1"/>
    <x v="0"/>
    <n v="9"/>
    <s v="CN"/>
    <x v="1"/>
  </r>
  <r>
    <n v="50083891"/>
    <n v="21126825"/>
    <d v="2018-03-14T00:00:00"/>
    <d v="2018-03-18T00:00:00"/>
    <x v="0"/>
    <x v="1454"/>
    <n v="237"/>
    <s v="CAD"/>
    <x v="9"/>
    <n v="0"/>
    <x v="0"/>
    <n v="3"/>
    <s v="OT"/>
    <x v="0"/>
  </r>
  <r>
    <n v="50083911"/>
    <n v="21166890"/>
    <d v="2018-04-12T00:00:00"/>
    <d v="2018-04-12T00:00:00"/>
    <x v="1"/>
    <x v="1455"/>
    <n v="522"/>
    <s v="EUR"/>
    <x v="8"/>
    <n v="1"/>
    <x v="0"/>
    <n v="4"/>
    <s v="CN"/>
    <x v="6"/>
  </r>
  <r>
    <n v="50083931"/>
    <n v="20771719"/>
    <d v="2017-12-18T00:00:00"/>
    <d v="2017-12-23T00:00:00"/>
    <x v="2"/>
    <x v="76"/>
    <n v="631"/>
    <s v="CAD"/>
    <x v="17"/>
    <n v="0"/>
    <x v="1"/>
    <n v="12"/>
    <s v="CN"/>
    <x v="2"/>
  </r>
  <r>
    <n v="50083941"/>
    <n v="8303305"/>
    <d v="2017-12-28T00:00:00"/>
    <d v="2018-01-04T00:00:00"/>
    <x v="2"/>
    <x v="1456"/>
    <n v="1760"/>
    <s v="EUR"/>
    <x v="6"/>
    <n v="1"/>
    <x v="0"/>
    <n v="1"/>
    <s v="CN"/>
    <x v="4"/>
  </r>
  <r>
    <n v="50083991"/>
    <n v="4945799"/>
    <d v="2018-09-28T00:00:00"/>
    <d v="2018-09-30T00:00:00"/>
    <x v="2"/>
    <x v="1457"/>
    <n v="16190"/>
    <s v="USD"/>
    <x v="3"/>
    <n v="1"/>
    <x v="0"/>
    <n v="9"/>
    <s v="EN"/>
    <x v="3"/>
  </r>
  <r>
    <n v="50084001"/>
    <n v="21110142"/>
    <d v="2017-12-22T00:00:00"/>
    <d v="2017-12-25T00:00:00"/>
    <x v="1"/>
    <x v="1458"/>
    <n v="502"/>
    <s v="EUR"/>
    <x v="0"/>
    <n v="0"/>
    <x v="1"/>
    <n v="12"/>
    <s v="OT"/>
    <x v="7"/>
  </r>
  <r>
    <n v="50084031"/>
    <n v="12838242"/>
    <d v="2018-01-20T00:00:00"/>
    <d v="2018-01-25T00:00:00"/>
    <x v="0"/>
    <x v="1459"/>
    <n v="2460"/>
    <s v="GBP"/>
    <x v="6"/>
    <n v="1"/>
    <x v="0"/>
    <n v="1"/>
    <s v="OT"/>
    <x v="2"/>
  </r>
  <r>
    <n v="50084041"/>
    <n v="21164170"/>
    <d v="2018-01-27T00:00:00"/>
    <d v="2018-02-02T00:00:00"/>
    <x v="3"/>
    <x v="276"/>
    <n v="95"/>
    <s v="GBP"/>
    <x v="3"/>
    <n v="1"/>
    <x v="0"/>
    <n v="2"/>
    <s v="CN"/>
    <x v="5"/>
  </r>
  <r>
    <n v="50084061"/>
    <n v="17130977"/>
    <d v="2018-04-11T00:00:00"/>
    <d v="2018-04-12T00:00:00"/>
    <x v="3"/>
    <x v="0"/>
    <n v="119"/>
    <s v="EUR"/>
    <x v="8"/>
    <n v="0"/>
    <x v="0"/>
    <n v="4"/>
    <s v="CN"/>
    <x v="1"/>
  </r>
  <r>
    <n v="50084071"/>
    <n v="10367000"/>
    <d v="2018-03-28T00:00:00"/>
    <d v="2018-04-01T00:00:00"/>
    <x v="0"/>
    <x v="519"/>
    <n v="297"/>
    <s v="USD"/>
    <x v="14"/>
    <n v="1"/>
    <x v="0"/>
    <n v="4"/>
    <s v="CN"/>
    <x v="0"/>
  </r>
  <r>
    <n v="50084081"/>
    <n v="5548470"/>
    <d v="2018-10-12T00:00:00"/>
    <d v="2018-10-18T00:00:00"/>
    <x v="2"/>
    <x v="447"/>
    <n v="62"/>
    <s v="CAD"/>
    <x v="5"/>
    <n v="1"/>
    <x v="0"/>
    <n v="10"/>
    <s v="EN"/>
    <x v="5"/>
  </r>
  <r>
    <n v="50084091"/>
    <n v="6701810"/>
    <d v="2018-02-03T00:00:00"/>
    <d v="2018-02-05T00:00:00"/>
    <x v="1"/>
    <x v="1460"/>
    <n v="18605"/>
    <s v="CAD"/>
    <x v="0"/>
    <n v="1"/>
    <x v="0"/>
    <n v="2"/>
    <s v="CN"/>
    <x v="3"/>
  </r>
  <r>
    <n v="50084131"/>
    <n v="21000703"/>
    <d v="2018-08-04T00:00:00"/>
    <d v="2018-08-09T00:00:00"/>
    <x v="1"/>
    <x v="1461"/>
    <n v="25212"/>
    <s v="CAD"/>
    <x v="2"/>
    <n v="1"/>
    <x v="0"/>
    <n v="8"/>
    <s v="OT"/>
    <x v="2"/>
  </r>
  <r>
    <n v="50084141"/>
    <n v="19017070"/>
    <d v="2018-01-07T00:00:00"/>
    <d v="2018-01-09T00:00:00"/>
    <x v="3"/>
    <x v="940"/>
    <n v="343"/>
    <s v="GBP"/>
    <x v="8"/>
    <n v="1"/>
    <x v="0"/>
    <n v="1"/>
    <s v="OT"/>
    <x v="3"/>
  </r>
  <r>
    <n v="50084151"/>
    <n v="7859856"/>
    <d v="2018-10-06T00:00:00"/>
    <d v="2018-10-10T00:00:00"/>
    <x v="0"/>
    <x v="513"/>
    <n v="120"/>
    <s v="EUR"/>
    <x v="15"/>
    <n v="1"/>
    <x v="0"/>
    <n v="10"/>
    <s v="EN"/>
    <x v="0"/>
  </r>
  <r>
    <n v="50084161"/>
    <n v="16644310"/>
    <d v="2018-09-19T00:00:00"/>
    <d v="2018-09-22T00:00:00"/>
    <x v="1"/>
    <x v="784"/>
    <n v="133"/>
    <s v="EUR"/>
    <x v="6"/>
    <n v="0"/>
    <x v="0"/>
    <n v="9"/>
    <s v="CN"/>
    <x v="7"/>
  </r>
  <r>
    <n v="50084181"/>
    <n v="21166517"/>
    <d v="2018-10-05T00:00:00"/>
    <d v="2018-10-08T00:00:00"/>
    <x v="0"/>
    <x v="381"/>
    <n v="89"/>
    <s v="EUR"/>
    <x v="10"/>
    <n v="0"/>
    <x v="0"/>
    <n v="10"/>
    <s v="OT"/>
    <x v="7"/>
  </r>
  <r>
    <n v="50084191"/>
    <n v="21111097"/>
    <d v="2018-04-28T00:00:00"/>
    <d v="2018-04-28T00:00:00"/>
    <x v="1"/>
    <x v="1462"/>
    <n v="1751"/>
    <s v="USD"/>
    <x v="10"/>
    <n v="1"/>
    <x v="0"/>
    <n v="4"/>
    <s v="OT"/>
    <x v="6"/>
  </r>
  <r>
    <n v="50084201"/>
    <n v="21167863"/>
    <d v="2018-04-01T00:00:00"/>
    <d v="2018-04-03T00:00:00"/>
    <x v="1"/>
    <x v="201"/>
    <n v="341"/>
    <s v="EUR"/>
    <x v="0"/>
    <n v="1"/>
    <x v="0"/>
    <n v="4"/>
    <s v="EN"/>
    <x v="3"/>
  </r>
  <r>
    <n v="50084211"/>
    <n v="18104320"/>
    <d v="2018-03-17T00:00:00"/>
    <d v="2018-03-24T00:00:00"/>
    <x v="2"/>
    <x v="609"/>
    <n v="64"/>
    <s v="CAD"/>
    <x v="14"/>
    <n v="1"/>
    <x v="0"/>
    <n v="3"/>
    <s v="EN"/>
    <x v="4"/>
  </r>
  <r>
    <n v="50084221"/>
    <n v="16452527"/>
    <d v="2018-03-30T00:00:00"/>
    <d v="2018-03-31T00:00:00"/>
    <x v="3"/>
    <x v="120"/>
    <n v="119"/>
    <s v="CAD"/>
    <x v="5"/>
    <n v="1"/>
    <x v="0"/>
    <n v="3"/>
    <s v="CN"/>
    <x v="1"/>
  </r>
  <r>
    <n v="50084231"/>
    <n v="21168331"/>
    <d v="2018-03-13T00:00:00"/>
    <d v="2018-03-14T00:00:00"/>
    <x v="2"/>
    <x v="883"/>
    <n v="297"/>
    <s v="EUR"/>
    <x v="3"/>
    <n v="0"/>
    <x v="0"/>
    <n v="3"/>
    <s v="CN"/>
    <x v="1"/>
  </r>
  <r>
    <n v="50084261"/>
    <n v="21161440"/>
    <d v="2018-02-11T00:00:00"/>
    <d v="2018-02-11T00:00:00"/>
    <x v="3"/>
    <x v="1463"/>
    <n v="20580"/>
    <s v="CAD"/>
    <x v="3"/>
    <n v="1"/>
    <x v="0"/>
    <n v="2"/>
    <s v="OT"/>
    <x v="6"/>
  </r>
  <r>
    <n v="50084271"/>
    <n v="5999510"/>
    <d v="2018-05-12T00:00:00"/>
    <d v="2018-05-15T00:00:00"/>
    <x v="1"/>
    <x v="513"/>
    <n v="54"/>
    <s v="CAD"/>
    <x v="3"/>
    <n v="1"/>
    <x v="0"/>
    <n v="5"/>
    <s v="CN"/>
    <x v="7"/>
  </r>
  <r>
    <n v="50084281"/>
    <n v="19137465"/>
    <d v="2017-11-28T00:00:00"/>
    <d v="2017-12-02T00:00:00"/>
    <x v="1"/>
    <x v="42"/>
    <n v="95"/>
    <s v="EUR"/>
    <x v="10"/>
    <n v="0"/>
    <x v="1"/>
    <n v="12"/>
    <s v="CN"/>
    <x v="0"/>
  </r>
  <r>
    <n v="50084291"/>
    <n v="21172654"/>
    <d v="2018-08-13T00:00:00"/>
    <d v="2018-08-15T00:00:00"/>
    <x v="1"/>
    <x v="273"/>
    <n v="54"/>
    <s v="EUR"/>
    <x v="11"/>
    <n v="1"/>
    <x v="0"/>
    <n v="8"/>
    <s v="OT"/>
    <x v="3"/>
  </r>
  <r>
    <n v="50084301"/>
    <n v="21172807"/>
    <d v="2018-06-25T00:00:00"/>
    <d v="2018-06-25T00:00:00"/>
    <x v="2"/>
    <x v="824"/>
    <n v="91"/>
    <s v="EUR"/>
    <x v="3"/>
    <n v="0"/>
    <x v="0"/>
    <n v="6"/>
    <s v="CN"/>
    <x v="6"/>
  </r>
  <r>
    <n v="50084311"/>
    <n v="21172339"/>
    <d v="2018-03-31T00:00:00"/>
    <d v="2018-04-06T00:00:00"/>
    <x v="1"/>
    <x v="481"/>
    <n v="61"/>
    <s v="CAD"/>
    <x v="3"/>
    <n v="1"/>
    <x v="0"/>
    <n v="4"/>
    <s v="OT"/>
    <x v="5"/>
  </r>
  <r>
    <n v="50084331"/>
    <n v="4488216"/>
    <d v="2018-04-09T00:00:00"/>
    <d v="2018-04-11T00:00:00"/>
    <x v="1"/>
    <x v="281"/>
    <n v="101"/>
    <s v="EUR"/>
    <x v="5"/>
    <n v="1"/>
    <x v="0"/>
    <n v="4"/>
    <s v="CN"/>
    <x v="3"/>
  </r>
  <r>
    <n v="50084341"/>
    <n v="8540087"/>
    <d v="2017-12-14T00:00:00"/>
    <d v="2017-12-17T00:00:00"/>
    <x v="1"/>
    <x v="616"/>
    <n v="169"/>
    <s v="USD"/>
    <x v="8"/>
    <n v="1"/>
    <x v="1"/>
    <n v="12"/>
    <s v="OT"/>
    <x v="7"/>
  </r>
  <r>
    <n v="50084351"/>
    <n v="21173236"/>
    <d v="2018-01-25T00:00:00"/>
    <d v="2018-01-31T00:00:00"/>
    <x v="0"/>
    <x v="1464"/>
    <n v="13524"/>
    <s v="EUR"/>
    <x v="6"/>
    <n v="1"/>
    <x v="0"/>
    <n v="1"/>
    <s v="EN"/>
    <x v="5"/>
  </r>
  <r>
    <n v="50084371"/>
    <n v="7985004"/>
    <d v="2018-04-23T00:00:00"/>
    <d v="2018-04-25T00:00:00"/>
    <x v="1"/>
    <x v="717"/>
    <n v="268"/>
    <s v="EUR"/>
    <x v="9"/>
    <n v="1"/>
    <x v="0"/>
    <n v="4"/>
    <s v="CN"/>
    <x v="3"/>
  </r>
  <r>
    <n v="50084401"/>
    <n v="18596551"/>
    <d v="2017-11-30T00:00:00"/>
    <d v="2017-12-07T00:00:00"/>
    <x v="0"/>
    <x v="317"/>
    <n v="71"/>
    <s v="GBP"/>
    <x v="0"/>
    <n v="1"/>
    <x v="1"/>
    <n v="12"/>
    <s v="CN"/>
    <x v="4"/>
  </r>
  <r>
    <n v="50084421"/>
    <n v="3012315"/>
    <d v="2018-07-17T00:00:00"/>
    <d v="2018-07-21T00:00:00"/>
    <x v="2"/>
    <x v="366"/>
    <n v="101"/>
    <s v="CAD"/>
    <x v="0"/>
    <n v="0"/>
    <x v="0"/>
    <n v="7"/>
    <s v="OT"/>
    <x v="0"/>
  </r>
  <r>
    <n v="50084471"/>
    <n v="7032446"/>
    <d v="2018-02-28T00:00:00"/>
    <d v="2018-03-01T00:00:00"/>
    <x v="2"/>
    <x v="30"/>
    <n v="56"/>
    <s v="GBP"/>
    <x v="17"/>
    <n v="1"/>
    <x v="0"/>
    <n v="3"/>
    <s v="CN"/>
    <x v="1"/>
  </r>
  <r>
    <n v="50084481"/>
    <n v="20850446"/>
    <d v="2018-03-02T00:00:00"/>
    <d v="2018-03-08T00:00:00"/>
    <x v="3"/>
    <x v="933"/>
    <n v="473"/>
    <s v="GBP"/>
    <x v="6"/>
    <n v="0"/>
    <x v="0"/>
    <n v="3"/>
    <s v="CN"/>
    <x v="5"/>
  </r>
  <r>
    <n v="50084491"/>
    <n v="11706109"/>
    <d v="2017-12-20T00:00:00"/>
    <d v="2017-12-25T00:00:00"/>
    <x v="1"/>
    <x v="241"/>
    <n v="74"/>
    <s v="CAD"/>
    <x v="2"/>
    <n v="1"/>
    <x v="1"/>
    <n v="12"/>
    <s v="EN"/>
    <x v="2"/>
  </r>
  <r>
    <n v="50084511"/>
    <n v="11172420"/>
    <d v="2018-07-01T00:00:00"/>
    <d v="2018-07-05T00:00:00"/>
    <x v="0"/>
    <x v="1465"/>
    <n v="198"/>
    <s v="EUR"/>
    <x v="8"/>
    <n v="1"/>
    <x v="0"/>
    <n v="7"/>
    <s v="OT"/>
    <x v="0"/>
  </r>
  <r>
    <n v="50084561"/>
    <n v="6463274"/>
    <d v="2017-12-04T00:00:00"/>
    <d v="2017-12-04T00:00:00"/>
    <x v="3"/>
    <x v="1080"/>
    <n v="39758"/>
    <s v="EUR"/>
    <x v="15"/>
    <n v="1"/>
    <x v="1"/>
    <n v="12"/>
    <s v="OT"/>
    <x v="6"/>
  </r>
  <r>
    <n v="50084581"/>
    <n v="16240598"/>
    <d v="2018-03-13T00:00:00"/>
    <d v="2018-03-20T00:00:00"/>
    <x v="1"/>
    <x v="961"/>
    <n v="228"/>
    <s v="CAD"/>
    <x v="1"/>
    <n v="1"/>
    <x v="0"/>
    <n v="3"/>
    <s v="EN"/>
    <x v="4"/>
  </r>
  <r>
    <n v="50084591"/>
    <n v="21162499"/>
    <d v="2018-01-22T00:00:00"/>
    <d v="2018-01-24T00:00:00"/>
    <x v="1"/>
    <x v="109"/>
    <n v="111"/>
    <s v="CAD"/>
    <x v="10"/>
    <n v="0"/>
    <x v="0"/>
    <n v="1"/>
    <s v="CN"/>
    <x v="3"/>
  </r>
  <r>
    <n v="50084601"/>
    <n v="9441814"/>
    <d v="2018-10-15T00:00:00"/>
    <d v="2018-10-22T00:00:00"/>
    <x v="3"/>
    <x v="1466"/>
    <n v="23860"/>
    <s v="USD"/>
    <x v="2"/>
    <n v="0"/>
    <x v="0"/>
    <n v="10"/>
    <s v="CN"/>
    <x v="4"/>
  </r>
  <r>
    <n v="50084631"/>
    <n v="21166174"/>
    <d v="2018-05-16T00:00:00"/>
    <d v="2018-05-22T00:00:00"/>
    <x v="2"/>
    <x v="1467"/>
    <n v="733"/>
    <s v="USD"/>
    <x v="14"/>
    <n v="1"/>
    <x v="0"/>
    <n v="5"/>
    <s v="CN"/>
    <x v="5"/>
  </r>
  <r>
    <n v="50084641"/>
    <n v="6397783"/>
    <d v="2018-10-16T00:00:00"/>
    <d v="2018-10-17T00:00:00"/>
    <x v="2"/>
    <x v="626"/>
    <n v="233"/>
    <s v="EUR"/>
    <x v="0"/>
    <n v="0"/>
    <x v="0"/>
    <n v="10"/>
    <s v="CN"/>
    <x v="1"/>
  </r>
  <r>
    <n v="50084651"/>
    <n v="20702679"/>
    <d v="2018-02-08T00:00:00"/>
    <d v="2018-02-13T00:00:00"/>
    <x v="2"/>
    <x v="1079"/>
    <n v="232"/>
    <s v="EUR"/>
    <x v="0"/>
    <n v="1"/>
    <x v="0"/>
    <n v="2"/>
    <s v="CN"/>
    <x v="2"/>
  </r>
  <r>
    <n v="50084661"/>
    <n v="21172979"/>
    <d v="2018-04-12T00:00:00"/>
    <d v="2018-04-13T00:00:00"/>
    <x v="2"/>
    <x v="465"/>
    <n v="219"/>
    <s v="GBP"/>
    <x v="6"/>
    <n v="1"/>
    <x v="0"/>
    <n v="4"/>
    <s v="CN"/>
    <x v="1"/>
  </r>
  <r>
    <n v="50084671"/>
    <n v="21169066"/>
    <d v="2018-03-14T00:00:00"/>
    <d v="2018-03-15T00:00:00"/>
    <x v="3"/>
    <x v="1468"/>
    <n v="9307"/>
    <s v="EUR"/>
    <x v="8"/>
    <n v="1"/>
    <x v="0"/>
    <n v="3"/>
    <s v="CN"/>
    <x v="1"/>
  </r>
  <r>
    <n v="50084681"/>
    <n v="21169476"/>
    <d v="2018-10-16T00:00:00"/>
    <d v="2018-10-20T00:00:00"/>
    <x v="2"/>
    <x v="1469"/>
    <n v="3845"/>
    <s v="GBP"/>
    <x v="10"/>
    <n v="0"/>
    <x v="0"/>
    <n v="10"/>
    <s v="OT"/>
    <x v="0"/>
  </r>
  <r>
    <n v="50084721"/>
    <n v="15393442"/>
    <d v="2017-12-04T00:00:00"/>
    <d v="2017-12-09T00:00:00"/>
    <x v="2"/>
    <x v="641"/>
    <n v="350"/>
    <s v="CAD"/>
    <x v="1"/>
    <n v="0"/>
    <x v="1"/>
    <n v="12"/>
    <s v="CN"/>
    <x v="2"/>
  </r>
  <r>
    <n v="50084731"/>
    <n v="4995340"/>
    <d v="2018-03-10T00:00:00"/>
    <d v="2018-03-15T00:00:00"/>
    <x v="1"/>
    <x v="366"/>
    <n v="305"/>
    <s v="EUR"/>
    <x v="0"/>
    <n v="1"/>
    <x v="0"/>
    <n v="3"/>
    <s v="OT"/>
    <x v="2"/>
  </r>
  <r>
    <n v="50084781"/>
    <n v="14660163"/>
    <d v="2018-05-19T00:00:00"/>
    <d v="2018-05-21T00:00:00"/>
    <x v="1"/>
    <x v="689"/>
    <n v="174"/>
    <s v="CAD"/>
    <x v="1"/>
    <n v="1"/>
    <x v="0"/>
    <n v="5"/>
    <s v="EN"/>
    <x v="3"/>
  </r>
  <r>
    <n v="50084801"/>
    <n v="21166603"/>
    <d v="2018-07-10T00:00:00"/>
    <d v="2018-07-12T00:00:00"/>
    <x v="1"/>
    <x v="105"/>
    <n v="102"/>
    <s v="EUR"/>
    <x v="5"/>
    <n v="1"/>
    <x v="0"/>
    <n v="7"/>
    <s v="EN"/>
    <x v="3"/>
  </r>
  <r>
    <n v="50084811"/>
    <n v="5472836"/>
    <d v="2018-06-19T00:00:00"/>
    <d v="2018-06-26T00:00:00"/>
    <x v="1"/>
    <x v="994"/>
    <n v="69"/>
    <s v="EUR"/>
    <x v="8"/>
    <n v="0"/>
    <x v="0"/>
    <n v="6"/>
    <s v="CN"/>
    <x v="4"/>
  </r>
  <r>
    <n v="50084821"/>
    <n v="21164284"/>
    <d v="2018-03-11T00:00:00"/>
    <d v="2018-03-15T00:00:00"/>
    <x v="1"/>
    <x v="62"/>
    <n v="136"/>
    <s v="EUR"/>
    <x v="0"/>
    <n v="1"/>
    <x v="0"/>
    <n v="3"/>
    <s v="CN"/>
    <x v="0"/>
  </r>
  <r>
    <n v="50084841"/>
    <n v="20633658"/>
    <d v="2018-02-25T00:00:00"/>
    <d v="2018-02-28T00:00:00"/>
    <x v="2"/>
    <x v="808"/>
    <n v="183"/>
    <s v="CAD"/>
    <x v="0"/>
    <n v="0"/>
    <x v="0"/>
    <n v="2"/>
    <s v="EN"/>
    <x v="7"/>
  </r>
  <r>
    <n v="50084851"/>
    <n v="14995781"/>
    <d v="2018-06-17T00:00:00"/>
    <d v="2018-06-22T00:00:00"/>
    <x v="3"/>
    <x v="1470"/>
    <n v="14700"/>
    <s v="USD"/>
    <x v="6"/>
    <n v="1"/>
    <x v="0"/>
    <n v="6"/>
    <s v="EN"/>
    <x v="2"/>
  </r>
  <r>
    <n v="50084921"/>
    <n v="5915821"/>
    <d v="2018-03-01T00:00:00"/>
    <d v="2018-03-05T00:00:00"/>
    <x v="1"/>
    <x v="312"/>
    <n v="68"/>
    <s v="EUR"/>
    <x v="11"/>
    <n v="1"/>
    <x v="0"/>
    <n v="3"/>
    <s v="CN"/>
    <x v="0"/>
  </r>
  <r>
    <n v="50084931"/>
    <n v="5468789"/>
    <d v="2018-02-17T00:00:00"/>
    <d v="2018-02-21T00:00:00"/>
    <x v="2"/>
    <x v="68"/>
    <n v="50"/>
    <s v="EUR"/>
    <x v="5"/>
    <n v="0"/>
    <x v="0"/>
    <n v="2"/>
    <s v="CN"/>
    <x v="0"/>
  </r>
  <r>
    <n v="50084981"/>
    <n v="287444"/>
    <d v="2018-10-31T00:00:00"/>
    <d v="2018-11-01T00:00:00"/>
    <x v="1"/>
    <x v="574"/>
    <n v="281"/>
    <s v="CAD"/>
    <x v="5"/>
    <n v="1"/>
    <x v="0"/>
    <n v="11"/>
    <s v="EN"/>
    <x v="1"/>
  </r>
  <r>
    <n v="50085011"/>
    <n v="21101896"/>
    <d v="2018-05-27T00:00:00"/>
    <d v="2018-06-02T00:00:00"/>
    <x v="2"/>
    <x v="653"/>
    <n v="348"/>
    <s v="USD"/>
    <x v="5"/>
    <n v="1"/>
    <x v="0"/>
    <n v="6"/>
    <s v="CN"/>
    <x v="5"/>
  </r>
  <r>
    <n v="50085031"/>
    <n v="21167185"/>
    <d v="2018-09-19T00:00:00"/>
    <d v="2018-09-23T00:00:00"/>
    <x v="2"/>
    <x v="424"/>
    <n v="24"/>
    <s v="EUR"/>
    <x v="2"/>
    <n v="0"/>
    <x v="0"/>
    <n v="9"/>
    <s v="EN"/>
    <x v="0"/>
  </r>
  <r>
    <n v="50085041"/>
    <n v="21166517"/>
    <d v="2018-01-14T00:00:00"/>
    <d v="2018-01-16T00:00:00"/>
    <x v="0"/>
    <x v="1471"/>
    <n v="14720"/>
    <s v="EUR"/>
    <x v="17"/>
    <n v="0"/>
    <x v="0"/>
    <n v="1"/>
    <s v="OT"/>
    <x v="3"/>
  </r>
  <r>
    <n v="50085061"/>
    <n v="7800751"/>
    <d v="2018-07-19T00:00:00"/>
    <d v="2018-07-24T00:00:00"/>
    <x v="3"/>
    <x v="886"/>
    <n v="254"/>
    <s v="USD"/>
    <x v="17"/>
    <n v="0"/>
    <x v="0"/>
    <n v="7"/>
    <s v="CN"/>
    <x v="2"/>
  </r>
  <r>
    <n v="50085071"/>
    <n v="18980670"/>
    <d v="2018-09-20T00:00:00"/>
    <d v="2018-09-23T00:00:00"/>
    <x v="2"/>
    <x v="148"/>
    <n v="196"/>
    <s v="USD"/>
    <x v="5"/>
    <n v="1"/>
    <x v="0"/>
    <n v="9"/>
    <s v="CN"/>
    <x v="7"/>
  </r>
  <r>
    <n v="50085081"/>
    <n v="21167911"/>
    <d v="2018-04-27T00:00:00"/>
    <d v="2018-05-04T00:00:00"/>
    <x v="1"/>
    <x v="1240"/>
    <n v="126"/>
    <s v="CAD"/>
    <x v="1"/>
    <n v="0"/>
    <x v="0"/>
    <n v="5"/>
    <s v="CN"/>
    <x v="4"/>
  </r>
  <r>
    <n v="50085101"/>
    <n v="8515846"/>
    <d v="2017-12-13T00:00:00"/>
    <d v="2017-12-16T00:00:00"/>
    <x v="1"/>
    <x v="615"/>
    <n v="315"/>
    <s v="EUR"/>
    <x v="5"/>
    <n v="1"/>
    <x v="1"/>
    <n v="12"/>
    <s v="CN"/>
    <x v="7"/>
  </r>
  <r>
    <n v="50085121"/>
    <n v="6641818"/>
    <d v="2018-11-23T00:00:00"/>
    <d v="2018-11-29T00:00:00"/>
    <x v="3"/>
    <x v="41"/>
    <n v="703"/>
    <s v="EUR"/>
    <x v="11"/>
    <n v="0"/>
    <x v="0"/>
    <n v="11"/>
    <s v="CN"/>
    <x v="5"/>
  </r>
  <r>
    <n v="50085131"/>
    <n v="15022618"/>
    <d v="2018-01-16T00:00:00"/>
    <d v="2018-01-18T00:00:00"/>
    <x v="0"/>
    <x v="806"/>
    <n v="184"/>
    <s v="EUR"/>
    <x v="18"/>
    <n v="0"/>
    <x v="0"/>
    <n v="1"/>
    <s v="OT"/>
    <x v="3"/>
  </r>
  <r>
    <n v="50085151"/>
    <n v="21172769"/>
    <d v="2018-01-29T00:00:00"/>
    <d v="2018-01-31T00:00:00"/>
    <x v="1"/>
    <x v="427"/>
    <n v="254"/>
    <s v="USD"/>
    <x v="8"/>
    <n v="0"/>
    <x v="0"/>
    <n v="1"/>
    <s v="CN"/>
    <x v="3"/>
  </r>
  <r>
    <n v="50085171"/>
    <n v="16123495"/>
    <d v="2018-09-23T00:00:00"/>
    <d v="2018-09-26T00:00:00"/>
    <x v="1"/>
    <x v="981"/>
    <n v="115"/>
    <s v="CAD"/>
    <x v="11"/>
    <n v="1"/>
    <x v="0"/>
    <n v="9"/>
    <s v="CN"/>
    <x v="7"/>
  </r>
  <r>
    <n v="50085181"/>
    <n v="10709469"/>
    <d v="2018-01-20T00:00:00"/>
    <d v="2018-01-27T00:00:00"/>
    <x v="0"/>
    <x v="477"/>
    <n v="199"/>
    <s v="GBP"/>
    <x v="0"/>
    <n v="1"/>
    <x v="0"/>
    <n v="1"/>
    <s v="OT"/>
    <x v="4"/>
  </r>
  <r>
    <n v="50085191"/>
    <n v="21005179"/>
    <d v="2018-06-09T00:00:00"/>
    <d v="2018-06-09T00:00:00"/>
    <x v="0"/>
    <x v="150"/>
    <n v="107"/>
    <s v="EUR"/>
    <x v="8"/>
    <n v="1"/>
    <x v="0"/>
    <n v="6"/>
    <s v="OT"/>
    <x v="6"/>
  </r>
  <r>
    <n v="50085201"/>
    <n v="21171805"/>
    <d v="2018-03-23T00:00:00"/>
    <d v="2018-03-25T00:00:00"/>
    <x v="1"/>
    <x v="1472"/>
    <n v="2502"/>
    <s v="EUR"/>
    <x v="0"/>
    <n v="0"/>
    <x v="0"/>
    <n v="3"/>
    <s v="CN"/>
    <x v="3"/>
  </r>
  <r>
    <n v="50085221"/>
    <n v="21171709"/>
    <d v="2018-10-26T00:00:00"/>
    <d v="2018-10-29T00:00:00"/>
    <x v="3"/>
    <x v="710"/>
    <n v="62"/>
    <s v="GBP"/>
    <x v="5"/>
    <n v="1"/>
    <x v="0"/>
    <n v="10"/>
    <s v="EN"/>
    <x v="7"/>
  </r>
  <r>
    <n v="50085231"/>
    <n v="21168273"/>
    <d v="2018-11-04T00:00:00"/>
    <d v="2018-11-08T00:00:00"/>
    <x v="1"/>
    <x v="511"/>
    <n v="466"/>
    <s v="USD"/>
    <x v="5"/>
    <n v="1"/>
    <x v="0"/>
    <n v="11"/>
    <s v="CN"/>
    <x v="0"/>
  </r>
  <r>
    <n v="50085251"/>
    <n v="21168388"/>
    <d v="2017-12-16T00:00:00"/>
    <d v="2017-12-21T00:00:00"/>
    <x v="2"/>
    <x v="50"/>
    <n v="74"/>
    <s v="GBP"/>
    <x v="11"/>
    <n v="0"/>
    <x v="1"/>
    <n v="12"/>
    <s v="EN"/>
    <x v="2"/>
  </r>
  <r>
    <n v="50085271"/>
    <n v="4248008"/>
    <d v="2018-04-20T00:00:00"/>
    <d v="2018-04-27T00:00:00"/>
    <x v="1"/>
    <x v="193"/>
    <n v="37"/>
    <s v="USD"/>
    <x v="15"/>
    <n v="1"/>
    <x v="0"/>
    <n v="4"/>
    <s v="CN"/>
    <x v="4"/>
  </r>
  <r>
    <n v="50085281"/>
    <n v="21171967"/>
    <d v="2018-09-25T00:00:00"/>
    <d v="2018-09-26T00:00:00"/>
    <x v="2"/>
    <x v="405"/>
    <n v="127"/>
    <s v="EUR"/>
    <x v="16"/>
    <n v="1"/>
    <x v="0"/>
    <n v="9"/>
    <s v="EN"/>
    <x v="1"/>
  </r>
  <r>
    <n v="50085291"/>
    <n v="21164561"/>
    <d v="2018-11-08T00:00:00"/>
    <d v="2018-11-09T00:00:00"/>
    <x v="2"/>
    <x v="1473"/>
    <n v="786"/>
    <s v="CAD"/>
    <x v="1"/>
    <n v="1"/>
    <x v="0"/>
    <n v="11"/>
    <s v="CN"/>
    <x v="1"/>
  </r>
  <r>
    <n v="50085311"/>
    <n v="259485"/>
    <d v="2018-02-17T00:00:00"/>
    <d v="2018-02-18T00:00:00"/>
    <x v="1"/>
    <x v="1474"/>
    <n v="541"/>
    <s v="GBP"/>
    <x v="14"/>
    <n v="1"/>
    <x v="0"/>
    <n v="2"/>
    <s v="CN"/>
    <x v="1"/>
  </r>
  <r>
    <n v="50085361"/>
    <n v="20799177"/>
    <d v="2018-06-09T00:00:00"/>
    <d v="2018-06-14T00:00:00"/>
    <x v="1"/>
    <x v="1475"/>
    <n v="784"/>
    <s v="USD"/>
    <x v="10"/>
    <n v="1"/>
    <x v="0"/>
    <n v="6"/>
    <s v="EN"/>
    <x v="2"/>
  </r>
  <r>
    <n v="50085371"/>
    <n v="18365487"/>
    <d v="2018-08-18T00:00:00"/>
    <d v="2018-08-21T00:00:00"/>
    <x v="1"/>
    <x v="652"/>
    <n v="92"/>
    <s v="GBP"/>
    <x v="8"/>
    <n v="1"/>
    <x v="0"/>
    <n v="8"/>
    <s v="OT"/>
    <x v="7"/>
  </r>
  <r>
    <n v="50085391"/>
    <n v="13705927"/>
    <d v="2018-07-15T00:00:00"/>
    <d v="2018-07-21T00:00:00"/>
    <x v="3"/>
    <x v="404"/>
    <n v="120"/>
    <s v="CAD"/>
    <x v="0"/>
    <n v="1"/>
    <x v="0"/>
    <n v="7"/>
    <s v="CN"/>
    <x v="5"/>
  </r>
  <r>
    <n v="50085421"/>
    <n v="231607"/>
    <d v="2018-09-22T00:00:00"/>
    <d v="2018-09-29T00:00:00"/>
    <x v="0"/>
    <x v="56"/>
    <n v="135"/>
    <s v="EUR"/>
    <x v="16"/>
    <n v="1"/>
    <x v="0"/>
    <n v="9"/>
    <s v="EN"/>
    <x v="4"/>
  </r>
  <r>
    <n v="50085431"/>
    <n v="20539528"/>
    <d v="2018-06-11T00:00:00"/>
    <d v="2018-06-11T00:00:00"/>
    <x v="0"/>
    <x v="1259"/>
    <n v="321"/>
    <s v="USD"/>
    <x v="0"/>
    <n v="1"/>
    <x v="0"/>
    <n v="6"/>
    <s v="CN"/>
    <x v="6"/>
  </r>
  <r>
    <n v="50085451"/>
    <n v="21167958"/>
    <d v="2018-04-14T00:00:00"/>
    <d v="2018-04-15T00:00:00"/>
    <x v="0"/>
    <x v="744"/>
    <n v="234"/>
    <s v="EUR"/>
    <x v="0"/>
    <n v="1"/>
    <x v="0"/>
    <n v="4"/>
    <s v="OT"/>
    <x v="1"/>
  </r>
  <r>
    <n v="50085461"/>
    <n v="17446819"/>
    <d v="2017-12-06T00:00:00"/>
    <d v="2017-12-07T00:00:00"/>
    <x v="1"/>
    <x v="239"/>
    <n v="55"/>
    <s v="GBP"/>
    <x v="10"/>
    <n v="1"/>
    <x v="1"/>
    <n v="12"/>
    <s v="OT"/>
    <x v="1"/>
  </r>
  <r>
    <n v="50085491"/>
    <n v="21171480"/>
    <d v="2018-11-24T00:00:00"/>
    <d v="2018-11-27T00:00:00"/>
    <x v="0"/>
    <x v="1476"/>
    <n v="2053"/>
    <s v="EUR"/>
    <x v="6"/>
    <n v="0"/>
    <x v="0"/>
    <n v="11"/>
    <s v="EN"/>
    <x v="7"/>
  </r>
  <r>
    <n v="50085501"/>
    <n v="7221566"/>
    <d v="2018-04-01T00:00:00"/>
    <d v="2018-04-08T00:00:00"/>
    <x v="0"/>
    <x v="537"/>
    <n v="337"/>
    <s v="GBP"/>
    <x v="11"/>
    <n v="0"/>
    <x v="0"/>
    <n v="4"/>
    <s v="EN"/>
    <x v="4"/>
  </r>
  <r>
    <n v="50085511"/>
    <n v="14281780"/>
    <d v="2018-05-18T00:00:00"/>
    <d v="2018-05-23T00:00:00"/>
    <x v="2"/>
    <x v="1477"/>
    <n v="3730"/>
    <s v="GBP"/>
    <x v="1"/>
    <n v="1"/>
    <x v="0"/>
    <n v="5"/>
    <s v="EN"/>
    <x v="2"/>
  </r>
  <r>
    <n v="50085521"/>
    <n v="21164551"/>
    <d v="2018-05-24T00:00:00"/>
    <d v="2018-05-28T00:00:00"/>
    <x v="2"/>
    <x v="1004"/>
    <n v="197"/>
    <s v="EUR"/>
    <x v="3"/>
    <n v="1"/>
    <x v="0"/>
    <n v="5"/>
    <s v="OT"/>
    <x v="0"/>
  </r>
  <r>
    <n v="50085531"/>
    <n v="342487"/>
    <d v="2018-07-19T00:00:00"/>
    <d v="2018-07-22T00:00:00"/>
    <x v="0"/>
    <x v="55"/>
    <n v="189"/>
    <s v="CAD"/>
    <x v="1"/>
    <n v="1"/>
    <x v="0"/>
    <n v="7"/>
    <s v="OT"/>
    <x v="7"/>
  </r>
  <r>
    <n v="50085561"/>
    <n v="21160218"/>
    <d v="2017-12-26T00:00:00"/>
    <d v="2017-12-30T00:00:00"/>
    <x v="2"/>
    <x v="454"/>
    <n v="176"/>
    <s v="EUR"/>
    <x v="7"/>
    <n v="1"/>
    <x v="1"/>
    <n v="12"/>
    <s v="CN"/>
    <x v="0"/>
  </r>
  <r>
    <n v="50085571"/>
    <n v="20443784"/>
    <d v="2018-10-24T00:00:00"/>
    <d v="2018-10-26T00:00:00"/>
    <x v="3"/>
    <x v="159"/>
    <n v="233"/>
    <s v="EUR"/>
    <x v="5"/>
    <n v="1"/>
    <x v="0"/>
    <n v="10"/>
    <s v="CN"/>
    <x v="3"/>
  </r>
  <r>
    <n v="50085581"/>
    <n v="19259636"/>
    <d v="2018-07-17T00:00:00"/>
    <d v="2018-07-18T00:00:00"/>
    <x v="0"/>
    <x v="1478"/>
    <n v="964"/>
    <s v="GBP"/>
    <x v="11"/>
    <n v="1"/>
    <x v="0"/>
    <n v="7"/>
    <s v="CN"/>
    <x v="1"/>
  </r>
  <r>
    <n v="50085601"/>
    <n v="9566914"/>
    <d v="2018-06-22T00:00:00"/>
    <d v="2018-06-22T00:00:00"/>
    <x v="3"/>
    <x v="1479"/>
    <n v="8054"/>
    <s v="EUR"/>
    <x v="18"/>
    <n v="1"/>
    <x v="0"/>
    <n v="6"/>
    <s v="CN"/>
    <x v="6"/>
  </r>
  <r>
    <n v="50085611"/>
    <n v="21171213"/>
    <d v="2018-09-28T00:00:00"/>
    <d v="2018-10-01T00:00:00"/>
    <x v="0"/>
    <x v="572"/>
    <n v="282"/>
    <s v="USD"/>
    <x v="8"/>
    <n v="1"/>
    <x v="0"/>
    <n v="10"/>
    <s v="CN"/>
    <x v="7"/>
  </r>
  <r>
    <n v="50085621"/>
    <n v="8531994"/>
    <d v="2018-07-18T00:00:00"/>
    <d v="2018-07-24T00:00:00"/>
    <x v="3"/>
    <x v="209"/>
    <n v="134"/>
    <s v="CAD"/>
    <x v="15"/>
    <n v="1"/>
    <x v="0"/>
    <n v="7"/>
    <s v="OT"/>
    <x v="5"/>
  </r>
  <r>
    <n v="50085631"/>
    <n v="21163721"/>
    <d v="2018-03-29T00:00:00"/>
    <d v="2018-04-01T00:00:00"/>
    <x v="1"/>
    <x v="983"/>
    <n v="376"/>
    <s v="EUR"/>
    <x v="5"/>
    <n v="0"/>
    <x v="0"/>
    <n v="4"/>
    <s v="CN"/>
    <x v="7"/>
  </r>
  <r>
    <n v="50085641"/>
    <n v="80599"/>
    <d v="2018-09-04T00:00:00"/>
    <d v="2018-09-05T00:00:00"/>
    <x v="2"/>
    <x v="4"/>
    <n v="170"/>
    <s v="EUR"/>
    <x v="14"/>
    <n v="0"/>
    <x v="0"/>
    <n v="9"/>
    <s v="EN"/>
    <x v="1"/>
  </r>
  <r>
    <n v="50085671"/>
    <n v="21101887"/>
    <d v="2018-09-21T00:00:00"/>
    <d v="2018-09-22T00:00:00"/>
    <x v="2"/>
    <x v="572"/>
    <n v="218"/>
    <s v="CAD"/>
    <x v="5"/>
    <n v="1"/>
    <x v="0"/>
    <n v="9"/>
    <s v="CN"/>
    <x v="1"/>
  </r>
  <r>
    <n v="50085691"/>
    <n v="12724118"/>
    <d v="2018-02-17T00:00:00"/>
    <d v="2018-02-18T00:00:00"/>
    <x v="2"/>
    <x v="115"/>
    <n v="54"/>
    <s v="USD"/>
    <x v="16"/>
    <n v="0"/>
    <x v="0"/>
    <n v="2"/>
    <s v="EN"/>
    <x v="1"/>
  </r>
  <r>
    <n v="50085701"/>
    <n v="393420"/>
    <d v="2018-05-10T00:00:00"/>
    <d v="2018-05-12T00:00:00"/>
    <x v="2"/>
    <x v="1480"/>
    <n v="13798"/>
    <s v="CAD"/>
    <x v="8"/>
    <n v="1"/>
    <x v="0"/>
    <n v="5"/>
    <s v="EN"/>
    <x v="3"/>
  </r>
  <r>
    <n v="50085731"/>
    <n v="7047316"/>
    <d v="2018-11-24T00:00:00"/>
    <d v="2018-11-28T00:00:00"/>
    <x v="2"/>
    <x v="1153"/>
    <n v="664"/>
    <s v="GBP"/>
    <x v="11"/>
    <n v="0"/>
    <x v="0"/>
    <n v="11"/>
    <s v="CN"/>
    <x v="0"/>
  </r>
  <r>
    <n v="50085741"/>
    <n v="1743276"/>
    <d v="2018-05-31T00:00:00"/>
    <d v="2018-06-01T00:00:00"/>
    <x v="3"/>
    <x v="18"/>
    <n v="172"/>
    <s v="EUR"/>
    <x v="6"/>
    <n v="1"/>
    <x v="0"/>
    <n v="6"/>
    <s v="EN"/>
    <x v="1"/>
  </r>
  <r>
    <n v="50085751"/>
    <n v="21164036"/>
    <d v="2017-12-17T00:00:00"/>
    <d v="2017-12-18T00:00:00"/>
    <x v="1"/>
    <x v="282"/>
    <n v="393"/>
    <s v="USD"/>
    <x v="1"/>
    <n v="0"/>
    <x v="1"/>
    <n v="12"/>
    <s v="CN"/>
    <x v="1"/>
  </r>
  <r>
    <n v="50085761"/>
    <n v="11551624"/>
    <d v="2018-08-17T00:00:00"/>
    <d v="2018-08-17T00:00:00"/>
    <x v="1"/>
    <x v="26"/>
    <n v="143"/>
    <s v="USD"/>
    <x v="18"/>
    <n v="1"/>
    <x v="0"/>
    <n v="8"/>
    <s v="CN"/>
    <x v="6"/>
  </r>
  <r>
    <n v="50085771"/>
    <n v="21091723"/>
    <d v="2018-03-19T00:00:00"/>
    <d v="2018-03-23T00:00:00"/>
    <x v="3"/>
    <x v="934"/>
    <n v="134"/>
    <s v="CAD"/>
    <x v="9"/>
    <n v="0"/>
    <x v="0"/>
    <n v="3"/>
    <s v="OT"/>
    <x v="0"/>
  </r>
  <r>
    <n v="50085781"/>
    <n v="9046892"/>
    <d v="2017-12-20T00:00:00"/>
    <d v="2017-12-26T00:00:00"/>
    <x v="1"/>
    <x v="259"/>
    <n v="206"/>
    <s v="EUR"/>
    <x v="2"/>
    <n v="1"/>
    <x v="1"/>
    <n v="12"/>
    <s v="CN"/>
    <x v="5"/>
  </r>
  <r>
    <n v="50085791"/>
    <n v="313823"/>
    <d v="2018-11-19T00:00:00"/>
    <d v="2018-11-21T00:00:00"/>
    <x v="2"/>
    <x v="57"/>
    <n v="158"/>
    <s v="EUR"/>
    <x v="5"/>
    <n v="1"/>
    <x v="0"/>
    <n v="11"/>
    <s v="EN"/>
    <x v="3"/>
  </r>
  <r>
    <n v="50085811"/>
    <n v="9430171"/>
    <d v="2018-10-24T00:00:00"/>
    <d v="2018-10-29T00:00:00"/>
    <x v="1"/>
    <x v="1481"/>
    <n v="3900"/>
    <s v="EUR"/>
    <x v="1"/>
    <n v="1"/>
    <x v="0"/>
    <n v="10"/>
    <s v="CN"/>
    <x v="2"/>
  </r>
  <r>
    <n v="50085821"/>
    <n v="235644"/>
    <d v="2018-04-25T00:00:00"/>
    <d v="2018-04-28T00:00:00"/>
    <x v="2"/>
    <x v="1226"/>
    <n v="137"/>
    <s v="CAD"/>
    <x v="2"/>
    <n v="0"/>
    <x v="0"/>
    <n v="4"/>
    <s v="OT"/>
    <x v="7"/>
  </r>
  <r>
    <n v="50085851"/>
    <n v="6565525"/>
    <d v="2018-11-11T00:00:00"/>
    <d v="2018-11-18T00:00:00"/>
    <x v="2"/>
    <x v="509"/>
    <n v="345"/>
    <s v="CAD"/>
    <x v="12"/>
    <n v="1"/>
    <x v="0"/>
    <n v="11"/>
    <s v="CN"/>
    <x v="4"/>
  </r>
  <r>
    <n v="50085861"/>
    <n v="14816978"/>
    <d v="2018-09-11T00:00:00"/>
    <d v="2018-09-15T00:00:00"/>
    <x v="2"/>
    <x v="531"/>
    <n v="89"/>
    <s v="CAD"/>
    <x v="11"/>
    <n v="1"/>
    <x v="0"/>
    <n v="9"/>
    <s v="EN"/>
    <x v="0"/>
  </r>
  <r>
    <n v="50085881"/>
    <n v="19265133"/>
    <d v="2018-01-25T00:00:00"/>
    <d v="2018-01-31T00:00:00"/>
    <x v="2"/>
    <x v="582"/>
    <n v="200"/>
    <s v="EUR"/>
    <x v="5"/>
    <n v="1"/>
    <x v="0"/>
    <n v="1"/>
    <s v="EN"/>
    <x v="5"/>
  </r>
  <r>
    <n v="50085891"/>
    <n v="16540387"/>
    <d v="2018-10-06T00:00:00"/>
    <d v="2018-10-09T00:00:00"/>
    <x v="1"/>
    <x v="961"/>
    <n v="106"/>
    <s v="EUR"/>
    <x v="1"/>
    <n v="1"/>
    <x v="0"/>
    <n v="10"/>
    <s v="CN"/>
    <x v="7"/>
  </r>
  <r>
    <n v="50085911"/>
    <n v="8344983"/>
    <d v="2018-08-07T00:00:00"/>
    <d v="2018-08-08T00:00:00"/>
    <x v="2"/>
    <x v="86"/>
    <n v="214"/>
    <s v="USD"/>
    <x v="1"/>
    <n v="1"/>
    <x v="0"/>
    <n v="8"/>
    <s v="CN"/>
    <x v="1"/>
  </r>
  <r>
    <n v="50085941"/>
    <n v="11172420"/>
    <d v="2018-09-18T00:00:00"/>
    <d v="2018-09-19T00:00:00"/>
    <x v="2"/>
    <x v="81"/>
    <n v="311"/>
    <s v="EUR"/>
    <x v="8"/>
    <n v="1"/>
    <x v="0"/>
    <n v="9"/>
    <s v="OT"/>
    <x v="1"/>
  </r>
  <r>
    <n v="50085951"/>
    <n v="19083591"/>
    <d v="2018-02-14T00:00:00"/>
    <d v="2018-02-21T00:00:00"/>
    <x v="1"/>
    <x v="1482"/>
    <n v="327"/>
    <s v="USD"/>
    <x v="8"/>
    <n v="0"/>
    <x v="0"/>
    <n v="2"/>
    <s v="CN"/>
    <x v="4"/>
  </r>
  <r>
    <n v="50085961"/>
    <n v="8410664"/>
    <d v="2018-05-17T00:00:00"/>
    <d v="2018-05-24T00:00:00"/>
    <x v="1"/>
    <x v="303"/>
    <n v="37"/>
    <s v="EUR"/>
    <x v="0"/>
    <n v="0"/>
    <x v="0"/>
    <n v="5"/>
    <s v="OT"/>
    <x v="4"/>
  </r>
  <r>
    <n v="50085971"/>
    <n v="20979125"/>
    <d v="2018-01-03T00:00:00"/>
    <d v="2018-01-07T00:00:00"/>
    <x v="2"/>
    <x v="98"/>
    <n v="71"/>
    <s v="CAD"/>
    <x v="5"/>
    <n v="0"/>
    <x v="0"/>
    <n v="1"/>
    <s v="CN"/>
    <x v="0"/>
  </r>
  <r>
    <n v="50085981"/>
    <n v="6430155"/>
    <d v="2018-05-25T00:00:00"/>
    <d v="2018-05-28T00:00:00"/>
    <x v="0"/>
    <x v="1021"/>
    <n v="233"/>
    <s v="GBP"/>
    <x v="16"/>
    <n v="1"/>
    <x v="0"/>
    <n v="5"/>
    <s v="CN"/>
    <x v="7"/>
  </r>
  <r>
    <n v="50086001"/>
    <n v="19014637"/>
    <d v="2018-09-21T00:00:00"/>
    <d v="2018-09-23T00:00:00"/>
    <x v="1"/>
    <x v="603"/>
    <n v="57"/>
    <s v="EUR"/>
    <x v="17"/>
    <n v="0"/>
    <x v="0"/>
    <n v="9"/>
    <s v="CN"/>
    <x v="3"/>
  </r>
  <r>
    <n v="50086011"/>
    <n v="4275456"/>
    <d v="2018-06-25T00:00:00"/>
    <d v="2018-06-26T00:00:00"/>
    <x v="2"/>
    <x v="282"/>
    <n v="308"/>
    <s v="CAD"/>
    <x v="0"/>
    <n v="0"/>
    <x v="0"/>
    <n v="6"/>
    <s v="EN"/>
    <x v="1"/>
  </r>
  <r>
    <n v="50086051"/>
    <n v="14835454"/>
    <d v="2018-05-13T00:00:00"/>
    <d v="2018-05-17T00:00:00"/>
    <x v="2"/>
    <x v="305"/>
    <n v="100"/>
    <s v="GBP"/>
    <x v="0"/>
    <n v="1"/>
    <x v="0"/>
    <n v="5"/>
    <s v="OT"/>
    <x v="0"/>
  </r>
  <r>
    <n v="50086081"/>
    <n v="231932"/>
    <d v="2018-09-13T00:00:00"/>
    <d v="2018-09-20T00:00:00"/>
    <x v="2"/>
    <x v="1483"/>
    <n v="535"/>
    <s v="CAD"/>
    <x v="9"/>
    <n v="1"/>
    <x v="0"/>
    <n v="9"/>
    <s v="OT"/>
    <x v="4"/>
  </r>
  <r>
    <n v="50086091"/>
    <n v="20944653"/>
    <d v="2018-06-24T00:00:00"/>
    <d v="2018-06-26T00:00:00"/>
    <x v="2"/>
    <x v="455"/>
    <n v="83"/>
    <s v="GBP"/>
    <x v="4"/>
    <n v="1"/>
    <x v="0"/>
    <n v="6"/>
    <s v="CN"/>
    <x v="3"/>
  </r>
  <r>
    <n v="50086121"/>
    <n v="17922797"/>
    <d v="2018-10-12T00:00:00"/>
    <d v="2018-10-13T00:00:00"/>
    <x v="2"/>
    <x v="145"/>
    <n v="142"/>
    <s v="GBP"/>
    <x v="14"/>
    <n v="0"/>
    <x v="0"/>
    <n v="10"/>
    <s v="OT"/>
    <x v="1"/>
  </r>
  <r>
    <n v="50086141"/>
    <n v="8297770"/>
    <d v="2018-05-30T00:00:00"/>
    <d v="2018-06-04T00:00:00"/>
    <x v="1"/>
    <x v="1484"/>
    <n v="78200"/>
    <s v="CAD"/>
    <x v="8"/>
    <n v="0"/>
    <x v="0"/>
    <n v="6"/>
    <s v="EN"/>
    <x v="2"/>
  </r>
  <r>
    <n v="50086181"/>
    <n v="12868210"/>
    <d v="2018-09-06T00:00:00"/>
    <d v="2018-09-13T00:00:00"/>
    <x v="3"/>
    <x v="109"/>
    <n v="178"/>
    <s v="EUR"/>
    <x v="6"/>
    <n v="1"/>
    <x v="0"/>
    <n v="9"/>
    <s v="EN"/>
    <x v="4"/>
  </r>
  <r>
    <n v="50086201"/>
    <n v="21172540"/>
    <d v="2017-12-28T00:00:00"/>
    <d v="2017-12-31T00:00:00"/>
    <x v="2"/>
    <x v="1485"/>
    <n v="1807"/>
    <s v="USD"/>
    <x v="8"/>
    <n v="1"/>
    <x v="1"/>
    <n v="12"/>
    <s v="OT"/>
    <x v="7"/>
  </r>
  <r>
    <n v="50086231"/>
    <n v="7340177"/>
    <d v="2017-12-24T00:00:00"/>
    <d v="2017-12-28T00:00:00"/>
    <x v="1"/>
    <x v="162"/>
    <n v="49"/>
    <s v="EUR"/>
    <x v="11"/>
    <n v="1"/>
    <x v="1"/>
    <n v="12"/>
    <s v="EN"/>
    <x v="0"/>
  </r>
  <r>
    <n v="50086241"/>
    <n v="330669"/>
    <d v="2018-01-11T00:00:00"/>
    <d v="2018-01-13T00:00:00"/>
    <x v="1"/>
    <x v="1486"/>
    <n v="2383"/>
    <s v="USD"/>
    <x v="12"/>
    <n v="1"/>
    <x v="0"/>
    <n v="1"/>
    <s v="CN"/>
    <x v="3"/>
  </r>
  <r>
    <n v="50086251"/>
    <n v="8406197"/>
    <d v="2018-07-10T00:00:00"/>
    <d v="2018-07-11T00:00:00"/>
    <x v="0"/>
    <x v="242"/>
    <n v="50"/>
    <s v="USD"/>
    <x v="8"/>
    <n v="0"/>
    <x v="0"/>
    <n v="7"/>
    <s v="EN"/>
    <x v="1"/>
  </r>
  <r>
    <n v="50086271"/>
    <n v="8191369"/>
    <d v="2017-12-12T00:00:00"/>
    <d v="2017-12-17T00:00:00"/>
    <x v="3"/>
    <x v="432"/>
    <n v="78"/>
    <s v="EUR"/>
    <x v="9"/>
    <n v="1"/>
    <x v="1"/>
    <n v="12"/>
    <s v="CN"/>
    <x v="2"/>
  </r>
  <r>
    <n v="50086281"/>
    <n v="4945799"/>
    <d v="2018-06-10T00:00:00"/>
    <d v="2018-06-17T00:00:00"/>
    <x v="2"/>
    <x v="1487"/>
    <n v="1845"/>
    <s v="USD"/>
    <x v="7"/>
    <n v="1"/>
    <x v="0"/>
    <n v="6"/>
    <s v="EN"/>
    <x v="4"/>
  </r>
  <r>
    <n v="50086331"/>
    <n v="5640998"/>
    <d v="2018-02-06T00:00:00"/>
    <d v="2018-02-07T00:00:00"/>
    <x v="0"/>
    <x v="1488"/>
    <n v="1512"/>
    <s v="USD"/>
    <x v="5"/>
    <n v="0"/>
    <x v="0"/>
    <n v="2"/>
    <s v="OT"/>
    <x v="1"/>
  </r>
  <r>
    <n v="50086351"/>
    <n v="4559528"/>
    <d v="2017-12-21T00:00:00"/>
    <d v="2017-12-27T00:00:00"/>
    <x v="3"/>
    <x v="500"/>
    <n v="119"/>
    <s v="CAD"/>
    <x v="1"/>
    <n v="1"/>
    <x v="1"/>
    <n v="12"/>
    <s v="CN"/>
    <x v="5"/>
  </r>
  <r>
    <n v="50086361"/>
    <n v="20849577"/>
    <d v="2018-07-26T00:00:00"/>
    <d v="2018-07-31T00:00:00"/>
    <x v="1"/>
    <x v="1084"/>
    <n v="156"/>
    <s v="EUR"/>
    <x v="0"/>
    <n v="1"/>
    <x v="0"/>
    <n v="7"/>
    <s v="EN"/>
    <x v="2"/>
  </r>
  <r>
    <n v="50086371"/>
    <n v="7195979"/>
    <d v="2018-08-07T00:00:00"/>
    <d v="2018-08-11T00:00:00"/>
    <x v="2"/>
    <x v="777"/>
    <n v="214"/>
    <s v="CAD"/>
    <x v="6"/>
    <n v="1"/>
    <x v="0"/>
    <n v="8"/>
    <s v="OT"/>
    <x v="0"/>
  </r>
  <r>
    <n v="50086391"/>
    <n v="21104273"/>
    <d v="2018-10-29T00:00:00"/>
    <d v="2018-11-01T00:00:00"/>
    <x v="1"/>
    <x v="1163"/>
    <n v="116"/>
    <s v="CAD"/>
    <x v="1"/>
    <n v="0"/>
    <x v="0"/>
    <n v="11"/>
    <s v="OT"/>
    <x v="7"/>
  </r>
  <r>
    <n v="50086411"/>
    <n v="13715795"/>
    <d v="2018-11-19T00:00:00"/>
    <d v="2018-11-23T00:00:00"/>
    <x v="1"/>
    <x v="549"/>
    <n v="155"/>
    <s v="EUR"/>
    <x v="0"/>
    <n v="1"/>
    <x v="0"/>
    <n v="11"/>
    <s v="OT"/>
    <x v="0"/>
  </r>
  <r>
    <n v="50086431"/>
    <n v="17396924"/>
    <d v="2018-07-16T00:00:00"/>
    <d v="2018-07-19T00:00:00"/>
    <x v="1"/>
    <x v="481"/>
    <n v="39"/>
    <s v="USD"/>
    <x v="15"/>
    <n v="0"/>
    <x v="0"/>
    <n v="7"/>
    <s v="OT"/>
    <x v="7"/>
  </r>
  <r>
    <n v="50086461"/>
    <n v="21167834"/>
    <d v="2018-10-01T00:00:00"/>
    <d v="2018-10-07T00:00:00"/>
    <x v="1"/>
    <x v="568"/>
    <n v="113"/>
    <s v="EUR"/>
    <x v="8"/>
    <n v="1"/>
    <x v="0"/>
    <n v="10"/>
    <s v="CN"/>
    <x v="5"/>
  </r>
  <r>
    <n v="50086471"/>
    <n v="7067806"/>
    <d v="2018-07-10T00:00:00"/>
    <d v="2018-07-15T00:00:00"/>
    <x v="2"/>
    <x v="39"/>
    <n v="194"/>
    <s v="CAD"/>
    <x v="1"/>
    <n v="1"/>
    <x v="0"/>
    <n v="7"/>
    <s v="CN"/>
    <x v="2"/>
  </r>
  <r>
    <n v="50086481"/>
    <n v="8515846"/>
    <d v="2018-05-12T00:00:00"/>
    <d v="2018-05-13T00:00:00"/>
    <x v="2"/>
    <x v="925"/>
    <n v="71"/>
    <s v="EUR"/>
    <x v="15"/>
    <n v="1"/>
    <x v="0"/>
    <n v="5"/>
    <s v="CN"/>
    <x v="1"/>
  </r>
  <r>
    <n v="50086491"/>
    <n v="19147973"/>
    <d v="2018-05-27T00:00:00"/>
    <d v="2018-05-30T00:00:00"/>
    <x v="2"/>
    <x v="1012"/>
    <n v="146"/>
    <s v="EUR"/>
    <x v="5"/>
    <n v="1"/>
    <x v="0"/>
    <n v="5"/>
    <s v="EN"/>
    <x v="7"/>
  </r>
  <r>
    <n v="50086501"/>
    <n v="17922797"/>
    <d v="2018-07-29T00:00:00"/>
    <d v="2018-08-01T00:00:00"/>
    <x v="3"/>
    <x v="662"/>
    <n v="596"/>
    <s v="GBP"/>
    <x v="6"/>
    <n v="0"/>
    <x v="0"/>
    <n v="8"/>
    <s v="OT"/>
    <x v="7"/>
  </r>
  <r>
    <n v="50086531"/>
    <n v="20443784"/>
    <d v="2018-09-17T00:00:00"/>
    <d v="2018-09-21T00:00:00"/>
    <x v="2"/>
    <x v="131"/>
    <n v="105"/>
    <s v="EUR"/>
    <x v="5"/>
    <n v="1"/>
    <x v="0"/>
    <n v="9"/>
    <s v="CN"/>
    <x v="0"/>
  </r>
  <r>
    <n v="50086551"/>
    <n v="19999948"/>
    <d v="2018-09-04T00:00:00"/>
    <d v="2018-09-08T00:00:00"/>
    <x v="1"/>
    <x v="148"/>
    <n v="126"/>
    <s v="GBP"/>
    <x v="1"/>
    <n v="0"/>
    <x v="0"/>
    <n v="9"/>
    <s v="EN"/>
    <x v="0"/>
  </r>
  <r>
    <n v="50086561"/>
    <n v="208518"/>
    <d v="2017-12-14T00:00:00"/>
    <d v="2017-12-18T00:00:00"/>
    <x v="1"/>
    <x v="1489"/>
    <n v="441"/>
    <s v="CAD"/>
    <x v="6"/>
    <n v="0"/>
    <x v="1"/>
    <n v="12"/>
    <s v="CN"/>
    <x v="0"/>
  </r>
  <r>
    <n v="50086591"/>
    <n v="14367636"/>
    <d v="2018-06-23T00:00:00"/>
    <d v="2018-06-27T00:00:00"/>
    <x v="1"/>
    <x v="1490"/>
    <n v="1283"/>
    <s v="GBP"/>
    <x v="17"/>
    <n v="0"/>
    <x v="0"/>
    <n v="6"/>
    <s v="CN"/>
    <x v="0"/>
  </r>
  <r>
    <n v="50086601"/>
    <n v="17619524"/>
    <d v="2017-12-23T00:00:00"/>
    <d v="2017-12-30T00:00:00"/>
    <x v="2"/>
    <x v="1491"/>
    <n v="566"/>
    <s v="CAD"/>
    <x v="1"/>
    <n v="1"/>
    <x v="1"/>
    <n v="12"/>
    <s v="CN"/>
    <x v="4"/>
  </r>
  <r>
    <n v="50086621"/>
    <n v="21170946"/>
    <d v="2017-12-18T00:00:00"/>
    <d v="2017-12-19T00:00:00"/>
    <x v="1"/>
    <x v="1492"/>
    <n v="24474"/>
    <s v="USD"/>
    <x v="5"/>
    <n v="1"/>
    <x v="1"/>
    <n v="12"/>
    <s v="CN"/>
    <x v="1"/>
  </r>
  <r>
    <n v="50086631"/>
    <n v="16100189"/>
    <d v="2018-02-17T00:00:00"/>
    <d v="2018-02-20T00:00:00"/>
    <x v="1"/>
    <x v="193"/>
    <n v="42"/>
    <s v="CAD"/>
    <x v="0"/>
    <n v="1"/>
    <x v="0"/>
    <n v="2"/>
    <s v="CN"/>
    <x v="7"/>
  </r>
  <r>
    <n v="50086661"/>
    <n v="7732150"/>
    <d v="2018-07-18T00:00:00"/>
    <d v="2018-07-21T00:00:00"/>
    <x v="3"/>
    <x v="1493"/>
    <n v="33842"/>
    <s v="GBP"/>
    <x v="1"/>
    <n v="0"/>
    <x v="0"/>
    <n v="7"/>
    <s v="EN"/>
    <x v="7"/>
  </r>
  <r>
    <n v="50086671"/>
    <n v="5650141"/>
    <d v="2017-12-02T00:00:00"/>
    <d v="2017-12-06T00:00:00"/>
    <x v="0"/>
    <x v="435"/>
    <n v="23"/>
    <s v="CAD"/>
    <x v="10"/>
    <n v="0"/>
    <x v="1"/>
    <n v="12"/>
    <s v="CN"/>
    <x v="0"/>
  </r>
  <r>
    <n v="50086681"/>
    <n v="11589207"/>
    <d v="2018-05-24T00:00:00"/>
    <d v="2018-05-26T00:00:00"/>
    <x v="2"/>
    <x v="7"/>
    <n v="203"/>
    <s v="CAD"/>
    <x v="3"/>
    <n v="1"/>
    <x v="0"/>
    <n v="5"/>
    <s v="EN"/>
    <x v="3"/>
  </r>
  <r>
    <n v="50086701"/>
    <n v="8112900"/>
    <d v="2018-07-11T00:00:00"/>
    <d v="2018-07-14T00:00:00"/>
    <x v="1"/>
    <x v="1420"/>
    <n v="2131"/>
    <s v="EUR"/>
    <x v="0"/>
    <n v="1"/>
    <x v="0"/>
    <n v="7"/>
    <s v="EN"/>
    <x v="7"/>
  </r>
  <r>
    <n v="50086741"/>
    <n v="4448075"/>
    <d v="2018-10-17T00:00:00"/>
    <d v="2018-10-20T00:00:00"/>
    <x v="2"/>
    <x v="1494"/>
    <n v="1639"/>
    <s v="GBP"/>
    <x v="0"/>
    <n v="1"/>
    <x v="0"/>
    <n v="10"/>
    <s v="EN"/>
    <x v="7"/>
  </r>
  <r>
    <n v="50086761"/>
    <n v="21171117"/>
    <d v="2018-03-05T00:00:00"/>
    <d v="2018-03-08T00:00:00"/>
    <x v="0"/>
    <x v="791"/>
    <n v="47"/>
    <s v="CAD"/>
    <x v="1"/>
    <n v="1"/>
    <x v="0"/>
    <n v="3"/>
    <s v="OT"/>
    <x v="7"/>
  </r>
  <r>
    <n v="50086831"/>
    <n v="361486"/>
    <d v="2018-04-06T00:00:00"/>
    <d v="2018-04-07T00:00:00"/>
    <x v="1"/>
    <x v="213"/>
    <n v="150"/>
    <s v="USD"/>
    <x v="5"/>
    <n v="1"/>
    <x v="0"/>
    <n v="4"/>
    <s v="EN"/>
    <x v="1"/>
  </r>
  <r>
    <n v="50086841"/>
    <n v="19255112"/>
    <d v="2018-05-24T00:00:00"/>
    <d v="2018-05-25T00:00:00"/>
    <x v="0"/>
    <x v="308"/>
    <n v="128"/>
    <s v="EUR"/>
    <x v="0"/>
    <n v="1"/>
    <x v="0"/>
    <n v="5"/>
    <s v="CN"/>
    <x v="1"/>
  </r>
  <r>
    <n v="50086901"/>
    <n v="4123605"/>
    <d v="2017-12-13T00:00:00"/>
    <d v="2017-12-16T00:00:00"/>
    <x v="3"/>
    <x v="302"/>
    <n v="85"/>
    <s v="USD"/>
    <x v="18"/>
    <n v="1"/>
    <x v="1"/>
    <n v="12"/>
    <s v="CN"/>
    <x v="7"/>
  </r>
  <r>
    <n v="50086911"/>
    <n v="8847321"/>
    <d v="2018-05-06T00:00:00"/>
    <d v="2018-05-10T00:00:00"/>
    <x v="3"/>
    <x v="296"/>
    <n v="773"/>
    <s v="EUR"/>
    <x v="8"/>
    <n v="0"/>
    <x v="0"/>
    <n v="5"/>
    <s v="OT"/>
    <x v="0"/>
  </r>
  <r>
    <n v="50086921"/>
    <n v="18578867"/>
    <d v="2018-04-14T00:00:00"/>
    <d v="2018-04-21T00:00:00"/>
    <x v="2"/>
    <x v="1495"/>
    <n v="1260"/>
    <s v="USD"/>
    <x v="5"/>
    <n v="0"/>
    <x v="0"/>
    <n v="4"/>
    <s v="EN"/>
    <x v="4"/>
  </r>
  <r>
    <n v="50086931"/>
    <n v="19957221"/>
    <d v="2018-11-06T00:00:00"/>
    <d v="2018-11-12T00:00:00"/>
    <x v="0"/>
    <x v="1179"/>
    <n v="230"/>
    <s v="CAD"/>
    <x v="8"/>
    <n v="1"/>
    <x v="0"/>
    <n v="11"/>
    <s v="OT"/>
    <x v="5"/>
  </r>
  <r>
    <n v="50086951"/>
    <n v="21169333"/>
    <d v="2017-12-03T00:00:00"/>
    <d v="2017-12-09T00:00:00"/>
    <x v="2"/>
    <x v="947"/>
    <n v="706"/>
    <s v="CAD"/>
    <x v="7"/>
    <n v="1"/>
    <x v="1"/>
    <n v="12"/>
    <s v="EN"/>
    <x v="5"/>
  </r>
  <r>
    <n v="50086991"/>
    <n v="21164227"/>
    <d v="2018-04-24T00:00:00"/>
    <d v="2018-04-24T00:00:00"/>
    <x v="1"/>
    <x v="1496"/>
    <n v="18434"/>
    <s v="CAD"/>
    <x v="8"/>
    <n v="0"/>
    <x v="0"/>
    <n v="4"/>
    <s v="EN"/>
    <x v="6"/>
  </r>
  <r>
    <n v="50087011"/>
    <n v="304529"/>
    <d v="2017-12-12T00:00:00"/>
    <d v="2017-12-14T00:00:00"/>
    <x v="2"/>
    <x v="542"/>
    <n v="472"/>
    <s v="GBP"/>
    <x v="11"/>
    <n v="1"/>
    <x v="1"/>
    <n v="12"/>
    <s v="OT"/>
    <x v="3"/>
  </r>
  <r>
    <n v="50087031"/>
    <n v="21164351"/>
    <d v="2018-08-18T00:00:00"/>
    <d v="2018-08-20T00:00:00"/>
    <x v="2"/>
    <x v="174"/>
    <n v="621"/>
    <s v="GBP"/>
    <x v="15"/>
    <n v="0"/>
    <x v="0"/>
    <n v="8"/>
    <s v="CN"/>
    <x v="3"/>
  </r>
  <r>
    <n v="50087041"/>
    <n v="7732150"/>
    <d v="2018-10-17T00:00:00"/>
    <d v="2018-10-19T00:00:00"/>
    <x v="0"/>
    <x v="476"/>
    <n v="225"/>
    <s v="GBP"/>
    <x v="8"/>
    <n v="0"/>
    <x v="0"/>
    <n v="10"/>
    <s v="EN"/>
    <x v="3"/>
  </r>
  <r>
    <n v="50087051"/>
    <n v="13328431"/>
    <d v="2018-03-23T00:00:00"/>
    <d v="2018-03-27T00:00:00"/>
    <x v="0"/>
    <x v="495"/>
    <n v="39"/>
    <s v="EUR"/>
    <x v="3"/>
    <n v="0"/>
    <x v="0"/>
    <n v="3"/>
    <s v="CN"/>
    <x v="0"/>
  </r>
  <r>
    <n v="50087071"/>
    <n v="12644704"/>
    <d v="2018-10-04T00:00:00"/>
    <d v="2018-10-05T00:00:00"/>
    <x v="2"/>
    <x v="1082"/>
    <n v="10334"/>
    <s v="CAD"/>
    <x v="5"/>
    <n v="1"/>
    <x v="0"/>
    <n v="10"/>
    <s v="CN"/>
    <x v="1"/>
  </r>
  <r>
    <n v="50087101"/>
    <n v="21162576"/>
    <d v="2018-07-31T00:00:00"/>
    <d v="2018-08-01T00:00:00"/>
    <x v="1"/>
    <x v="603"/>
    <n v="106"/>
    <s v="CAD"/>
    <x v="10"/>
    <n v="1"/>
    <x v="0"/>
    <n v="8"/>
    <s v="OT"/>
    <x v="1"/>
  </r>
  <r>
    <n v="50087121"/>
    <n v="21170144"/>
    <d v="2018-11-19T00:00:00"/>
    <d v="2018-11-22T00:00:00"/>
    <x v="1"/>
    <x v="355"/>
    <n v="165"/>
    <s v="USD"/>
    <x v="8"/>
    <n v="1"/>
    <x v="0"/>
    <n v="11"/>
    <s v="OT"/>
    <x v="7"/>
  </r>
  <r>
    <n v="50087151"/>
    <n v="173362"/>
    <d v="2018-03-23T00:00:00"/>
    <d v="2018-03-28T00:00:00"/>
    <x v="2"/>
    <x v="1497"/>
    <n v="17221"/>
    <s v="CAD"/>
    <x v="6"/>
    <n v="0"/>
    <x v="0"/>
    <n v="3"/>
    <s v="CN"/>
    <x v="2"/>
  </r>
  <r>
    <n v="50087161"/>
    <n v="21165773"/>
    <d v="2018-10-03T00:00:00"/>
    <d v="2018-10-05T00:00:00"/>
    <x v="1"/>
    <x v="710"/>
    <n v="56"/>
    <s v="CAD"/>
    <x v="3"/>
    <n v="1"/>
    <x v="0"/>
    <n v="10"/>
    <s v="CN"/>
    <x v="3"/>
  </r>
  <r>
    <n v="50087171"/>
    <n v="12644704"/>
    <d v="2018-10-11T00:00:00"/>
    <d v="2018-10-15T00:00:00"/>
    <x v="1"/>
    <x v="174"/>
    <n v="650"/>
    <s v="CAD"/>
    <x v="0"/>
    <n v="1"/>
    <x v="0"/>
    <n v="10"/>
    <s v="CN"/>
    <x v="0"/>
  </r>
  <r>
    <n v="50087191"/>
    <n v="21167777"/>
    <d v="2018-04-12T00:00:00"/>
    <d v="2018-04-19T00:00:00"/>
    <x v="2"/>
    <x v="1498"/>
    <n v="900"/>
    <s v="CAD"/>
    <x v="8"/>
    <n v="0"/>
    <x v="0"/>
    <n v="4"/>
    <s v="CN"/>
    <x v="4"/>
  </r>
  <r>
    <n v="50087201"/>
    <n v="21173627"/>
    <d v="2018-08-14T00:00:00"/>
    <d v="2018-08-19T00:00:00"/>
    <x v="3"/>
    <x v="42"/>
    <n v="62"/>
    <s v="USD"/>
    <x v="17"/>
    <n v="0"/>
    <x v="0"/>
    <n v="8"/>
    <s v="EN"/>
    <x v="2"/>
  </r>
  <r>
    <n v="50087211"/>
    <n v="10879769"/>
    <d v="2018-07-17T00:00:00"/>
    <d v="2018-07-22T00:00:00"/>
    <x v="1"/>
    <x v="992"/>
    <n v="68"/>
    <s v="USD"/>
    <x v="11"/>
    <n v="1"/>
    <x v="0"/>
    <n v="7"/>
    <s v="OT"/>
    <x v="2"/>
  </r>
  <r>
    <n v="50087251"/>
    <n v="9137930"/>
    <d v="2017-12-02T00:00:00"/>
    <d v="2017-12-07T00:00:00"/>
    <x v="1"/>
    <x v="151"/>
    <n v="46"/>
    <s v="GBP"/>
    <x v="0"/>
    <n v="1"/>
    <x v="1"/>
    <n v="12"/>
    <s v="CN"/>
    <x v="2"/>
  </r>
  <r>
    <n v="50087261"/>
    <n v="12057626"/>
    <d v="2018-11-18T00:00:00"/>
    <d v="2018-11-22T00:00:00"/>
    <x v="2"/>
    <x v="255"/>
    <n v="194"/>
    <s v="USD"/>
    <x v="6"/>
    <n v="0"/>
    <x v="0"/>
    <n v="11"/>
    <s v="CN"/>
    <x v="0"/>
  </r>
  <r>
    <n v="50087271"/>
    <n v="21164217"/>
    <d v="2018-02-05T00:00:00"/>
    <d v="2018-02-10T00:00:00"/>
    <x v="1"/>
    <x v="193"/>
    <n v="46"/>
    <s v="EUR"/>
    <x v="8"/>
    <n v="1"/>
    <x v="0"/>
    <n v="2"/>
    <s v="EN"/>
    <x v="2"/>
  </r>
  <r>
    <n v="50087281"/>
    <n v="8357037"/>
    <d v="2018-10-23T00:00:00"/>
    <d v="2018-10-26T00:00:00"/>
    <x v="2"/>
    <x v="1453"/>
    <n v="20556"/>
    <s v="EUR"/>
    <x v="5"/>
    <n v="1"/>
    <x v="0"/>
    <n v="10"/>
    <s v="CN"/>
    <x v="7"/>
  </r>
  <r>
    <n v="50087291"/>
    <n v="20679908"/>
    <d v="2018-06-01T00:00:00"/>
    <d v="2018-06-02T00:00:00"/>
    <x v="1"/>
    <x v="276"/>
    <n v="104"/>
    <s v="EUR"/>
    <x v="10"/>
    <n v="1"/>
    <x v="0"/>
    <n v="6"/>
    <s v="OT"/>
    <x v="1"/>
  </r>
  <r>
    <n v="50087301"/>
    <n v="14417255"/>
    <d v="2018-10-25T00:00:00"/>
    <d v="2018-10-25T00:00:00"/>
    <x v="3"/>
    <x v="1399"/>
    <n v="303"/>
    <s v="CAD"/>
    <x v="10"/>
    <n v="0"/>
    <x v="0"/>
    <n v="10"/>
    <s v="CN"/>
    <x v="6"/>
  </r>
  <r>
    <n v="50087321"/>
    <n v="21164093"/>
    <d v="2018-03-21T00:00:00"/>
    <d v="2018-03-28T00:00:00"/>
    <x v="2"/>
    <x v="6"/>
    <n v="64"/>
    <s v="CAD"/>
    <x v="9"/>
    <n v="1"/>
    <x v="0"/>
    <n v="3"/>
    <s v="EN"/>
    <x v="4"/>
  </r>
  <r>
    <n v="50087341"/>
    <n v="21168197"/>
    <d v="2018-01-21T00:00:00"/>
    <d v="2018-01-23T00:00:00"/>
    <x v="0"/>
    <x v="1499"/>
    <n v="937"/>
    <s v="CAD"/>
    <x v="5"/>
    <n v="0"/>
    <x v="0"/>
    <n v="1"/>
    <s v="EN"/>
    <x v="3"/>
  </r>
  <r>
    <n v="50087351"/>
    <n v="20749052"/>
    <d v="2018-04-18T00:00:00"/>
    <d v="2018-04-18T00:00:00"/>
    <x v="1"/>
    <x v="1080"/>
    <n v="49158"/>
    <s v="EUR"/>
    <x v="5"/>
    <n v="0"/>
    <x v="0"/>
    <n v="4"/>
    <s v="OT"/>
    <x v="6"/>
  </r>
  <r>
    <n v="50087361"/>
    <n v="12314574"/>
    <d v="2018-10-25T00:00:00"/>
    <d v="2018-10-30T00:00:00"/>
    <x v="2"/>
    <x v="1070"/>
    <n v="22033"/>
    <s v="EUR"/>
    <x v="8"/>
    <n v="1"/>
    <x v="0"/>
    <n v="10"/>
    <s v="CN"/>
    <x v="2"/>
  </r>
  <r>
    <n v="50087381"/>
    <n v="21166193"/>
    <d v="2018-03-23T00:00:00"/>
    <d v="2018-03-29T00:00:00"/>
    <x v="2"/>
    <x v="1500"/>
    <n v="7100"/>
    <s v="GBP"/>
    <x v="14"/>
    <n v="1"/>
    <x v="0"/>
    <n v="3"/>
    <s v="EN"/>
    <x v="5"/>
  </r>
  <r>
    <n v="50087391"/>
    <n v="6345416"/>
    <d v="2017-12-13T00:00:00"/>
    <d v="2017-12-15T00:00:00"/>
    <x v="1"/>
    <x v="1501"/>
    <n v="347"/>
    <s v="USD"/>
    <x v="18"/>
    <n v="1"/>
    <x v="1"/>
    <n v="12"/>
    <s v="CN"/>
    <x v="3"/>
  </r>
  <r>
    <n v="50087401"/>
    <n v="310646"/>
    <d v="2018-11-08T00:00:00"/>
    <d v="2018-11-09T00:00:00"/>
    <x v="3"/>
    <x v="336"/>
    <n v="256"/>
    <s v="EUR"/>
    <x v="1"/>
    <n v="1"/>
    <x v="0"/>
    <n v="11"/>
    <s v="EN"/>
    <x v="1"/>
  </r>
  <r>
    <n v="50087421"/>
    <n v="11005928"/>
    <d v="2018-11-22T00:00:00"/>
    <d v="2018-11-28T00:00:00"/>
    <x v="0"/>
    <x v="1502"/>
    <n v="9787"/>
    <s v="CAD"/>
    <x v="9"/>
    <n v="1"/>
    <x v="0"/>
    <n v="11"/>
    <s v="OT"/>
    <x v="5"/>
  </r>
  <r>
    <n v="50087441"/>
    <n v="6036159"/>
    <d v="2017-12-11T00:00:00"/>
    <d v="2017-12-11T00:00:00"/>
    <x v="1"/>
    <x v="1503"/>
    <n v="660"/>
    <s v="CAD"/>
    <x v="3"/>
    <n v="1"/>
    <x v="1"/>
    <n v="12"/>
    <s v="EN"/>
    <x v="6"/>
  </r>
  <r>
    <n v="50087461"/>
    <n v="4087243"/>
    <d v="2018-08-01T00:00:00"/>
    <d v="2018-08-08T00:00:00"/>
    <x v="1"/>
    <x v="447"/>
    <n v="92"/>
    <s v="EUR"/>
    <x v="6"/>
    <n v="1"/>
    <x v="0"/>
    <n v="8"/>
    <s v="EN"/>
    <x v="4"/>
  </r>
  <r>
    <n v="50087471"/>
    <n v="17165230"/>
    <d v="2018-09-17T00:00:00"/>
    <d v="2018-09-18T00:00:00"/>
    <x v="1"/>
    <x v="474"/>
    <n v="117"/>
    <s v="EUR"/>
    <x v="6"/>
    <n v="1"/>
    <x v="0"/>
    <n v="9"/>
    <s v="CN"/>
    <x v="1"/>
  </r>
  <r>
    <n v="50087481"/>
    <n v="21162709"/>
    <d v="2018-05-28T00:00:00"/>
    <d v="2018-06-01T00:00:00"/>
    <x v="1"/>
    <x v="1504"/>
    <n v="396"/>
    <s v="EUR"/>
    <x v="8"/>
    <n v="1"/>
    <x v="0"/>
    <n v="6"/>
    <s v="CN"/>
    <x v="0"/>
  </r>
  <r>
    <n v="50087491"/>
    <n v="6094004"/>
    <d v="2018-05-01T00:00:00"/>
    <d v="2018-05-04T00:00:00"/>
    <x v="1"/>
    <x v="1281"/>
    <n v="1085"/>
    <s v="CAD"/>
    <x v="5"/>
    <n v="1"/>
    <x v="0"/>
    <n v="5"/>
    <s v="CN"/>
    <x v="7"/>
  </r>
  <r>
    <n v="50087501"/>
    <n v="116498"/>
    <d v="2018-07-22T00:00:00"/>
    <d v="2018-07-22T00:00:00"/>
    <x v="3"/>
    <x v="1505"/>
    <n v="847"/>
    <s v="GBP"/>
    <x v="10"/>
    <n v="1"/>
    <x v="0"/>
    <n v="7"/>
    <s v="EN"/>
    <x v="6"/>
  </r>
  <r>
    <n v="50087531"/>
    <n v="17996199"/>
    <d v="2018-08-18T00:00:00"/>
    <d v="2018-08-23T00:00:00"/>
    <x v="1"/>
    <x v="99"/>
    <n v="216"/>
    <s v="EUR"/>
    <x v="8"/>
    <n v="1"/>
    <x v="0"/>
    <n v="8"/>
    <s v="OT"/>
    <x v="2"/>
  </r>
  <r>
    <n v="50087561"/>
    <n v="8155255"/>
    <d v="2018-05-03T00:00:00"/>
    <d v="2018-05-07T00:00:00"/>
    <x v="1"/>
    <x v="994"/>
    <n v="54"/>
    <s v="USD"/>
    <x v="14"/>
    <n v="0"/>
    <x v="0"/>
    <n v="5"/>
    <s v="EN"/>
    <x v="0"/>
  </r>
  <r>
    <n v="50087571"/>
    <n v="8428224"/>
    <d v="2018-11-15T00:00:00"/>
    <d v="2018-11-16T00:00:00"/>
    <x v="2"/>
    <x v="194"/>
    <n v="135"/>
    <s v="EUR"/>
    <x v="5"/>
    <n v="0"/>
    <x v="0"/>
    <n v="11"/>
    <s v="CN"/>
    <x v="1"/>
  </r>
  <r>
    <n v="50087581"/>
    <n v="9699363"/>
    <d v="2018-08-18T00:00:00"/>
    <d v="2018-08-21T00:00:00"/>
    <x v="3"/>
    <x v="1506"/>
    <n v="691"/>
    <s v="CAD"/>
    <x v="0"/>
    <n v="1"/>
    <x v="0"/>
    <n v="8"/>
    <s v="OT"/>
    <x v="7"/>
  </r>
  <r>
    <n v="50087591"/>
    <n v="21173847"/>
    <d v="2018-04-18T00:00:00"/>
    <d v="2018-04-20T00:00:00"/>
    <x v="3"/>
    <x v="1507"/>
    <n v="993"/>
    <s v="EUR"/>
    <x v="2"/>
    <n v="0"/>
    <x v="0"/>
    <n v="4"/>
    <s v="OT"/>
    <x v="3"/>
  </r>
  <r>
    <n v="50087641"/>
    <n v="20675470"/>
    <d v="2018-06-04T00:00:00"/>
    <d v="2018-06-05T00:00:00"/>
    <x v="1"/>
    <x v="860"/>
    <n v="223"/>
    <s v="EUR"/>
    <x v="8"/>
    <n v="0"/>
    <x v="0"/>
    <n v="6"/>
    <s v="CN"/>
    <x v="1"/>
  </r>
  <r>
    <n v="50087671"/>
    <n v="21058348"/>
    <d v="2017-12-19T00:00:00"/>
    <d v="2017-12-23T00:00:00"/>
    <x v="2"/>
    <x v="1508"/>
    <n v="25611"/>
    <s v="GBP"/>
    <x v="14"/>
    <n v="1"/>
    <x v="1"/>
    <n v="12"/>
    <s v="CN"/>
    <x v="0"/>
  </r>
  <r>
    <n v="50087681"/>
    <n v="21163530"/>
    <d v="2018-05-17T00:00:00"/>
    <d v="2018-05-19T00:00:00"/>
    <x v="1"/>
    <x v="1509"/>
    <n v="821"/>
    <s v="USD"/>
    <x v="14"/>
    <n v="1"/>
    <x v="0"/>
    <n v="5"/>
    <s v="OT"/>
    <x v="3"/>
  </r>
  <r>
    <n v="50087691"/>
    <n v="16436360"/>
    <d v="2017-12-13T00:00:00"/>
    <d v="2017-12-17T00:00:00"/>
    <x v="1"/>
    <x v="570"/>
    <n v="41"/>
    <s v="CAD"/>
    <x v="18"/>
    <n v="1"/>
    <x v="1"/>
    <n v="12"/>
    <s v="OT"/>
    <x v="0"/>
  </r>
  <r>
    <n v="50087701"/>
    <n v="21063702"/>
    <d v="2018-06-01T00:00:00"/>
    <d v="2018-06-02T00:00:00"/>
    <x v="2"/>
    <x v="1510"/>
    <n v="205"/>
    <s v="GBP"/>
    <x v="18"/>
    <n v="1"/>
    <x v="0"/>
    <n v="6"/>
    <s v="OT"/>
    <x v="1"/>
  </r>
  <r>
    <n v="50087721"/>
    <n v="12564250"/>
    <d v="2017-12-15T00:00:00"/>
    <d v="2017-12-17T00:00:00"/>
    <x v="0"/>
    <x v="1511"/>
    <n v="4440"/>
    <s v="CAD"/>
    <x v="3"/>
    <n v="1"/>
    <x v="1"/>
    <n v="12"/>
    <s v="CN"/>
    <x v="3"/>
  </r>
  <r>
    <n v="50087731"/>
    <n v="21171948"/>
    <d v="2018-01-29T00:00:00"/>
    <d v="2018-02-05T00:00:00"/>
    <x v="0"/>
    <x v="538"/>
    <n v="180"/>
    <s v="CAD"/>
    <x v="1"/>
    <n v="1"/>
    <x v="0"/>
    <n v="2"/>
    <s v="CN"/>
    <x v="4"/>
  </r>
  <r>
    <n v="50087741"/>
    <n v="6333639"/>
    <d v="2018-07-05T00:00:00"/>
    <d v="2018-07-08T00:00:00"/>
    <x v="2"/>
    <x v="65"/>
    <n v="56"/>
    <s v="GBP"/>
    <x v="19"/>
    <n v="0"/>
    <x v="0"/>
    <n v="7"/>
    <s v="OT"/>
    <x v="7"/>
  </r>
  <r>
    <n v="50087751"/>
    <n v="21169218"/>
    <d v="2018-08-02T00:00:00"/>
    <d v="2018-08-06T00:00:00"/>
    <x v="2"/>
    <x v="68"/>
    <n v="140"/>
    <s v="EUR"/>
    <x v="4"/>
    <n v="1"/>
    <x v="0"/>
    <n v="8"/>
    <s v="OT"/>
    <x v="0"/>
  </r>
  <r>
    <n v="50087761"/>
    <n v="8894267"/>
    <d v="2018-06-08T00:00:00"/>
    <d v="2018-06-11T00:00:00"/>
    <x v="2"/>
    <x v="195"/>
    <n v="291"/>
    <s v="CAD"/>
    <x v="1"/>
    <n v="1"/>
    <x v="0"/>
    <n v="6"/>
    <s v="EN"/>
    <x v="7"/>
  </r>
  <r>
    <n v="50087781"/>
    <n v="13640437"/>
    <d v="2018-11-02T00:00:00"/>
    <d v="2018-11-07T00:00:00"/>
    <x v="2"/>
    <x v="562"/>
    <n v="265"/>
    <s v="CAD"/>
    <x v="8"/>
    <n v="1"/>
    <x v="0"/>
    <n v="11"/>
    <s v="EN"/>
    <x v="2"/>
  </r>
  <r>
    <n v="50087831"/>
    <n v="21169648"/>
    <d v="2018-08-02T00:00:00"/>
    <d v="2018-08-07T00:00:00"/>
    <x v="0"/>
    <x v="0"/>
    <n v="151"/>
    <s v="GBP"/>
    <x v="1"/>
    <n v="0"/>
    <x v="0"/>
    <n v="8"/>
    <s v="OT"/>
    <x v="2"/>
  </r>
  <r>
    <n v="50087861"/>
    <n v="20806182"/>
    <d v="2018-05-06T00:00:00"/>
    <d v="2018-05-09T00:00:00"/>
    <x v="2"/>
    <x v="1512"/>
    <n v="543"/>
    <s v="EUR"/>
    <x v="13"/>
    <n v="1"/>
    <x v="0"/>
    <n v="5"/>
    <s v="CN"/>
    <x v="7"/>
  </r>
  <r>
    <n v="50087881"/>
    <n v="21166231"/>
    <d v="2018-01-16T00:00:00"/>
    <d v="2018-01-17T00:00:00"/>
    <x v="0"/>
    <x v="1185"/>
    <n v="448"/>
    <s v="EUR"/>
    <x v="5"/>
    <n v="1"/>
    <x v="0"/>
    <n v="1"/>
    <s v="EN"/>
    <x v="1"/>
  </r>
  <r>
    <n v="50087901"/>
    <n v="18989145"/>
    <d v="2018-07-25T00:00:00"/>
    <d v="2018-07-31T00:00:00"/>
    <x v="3"/>
    <x v="236"/>
    <n v="148"/>
    <s v="EUR"/>
    <x v="18"/>
    <n v="0"/>
    <x v="0"/>
    <n v="7"/>
    <s v="CN"/>
    <x v="5"/>
  </r>
  <r>
    <n v="50087911"/>
    <n v="21172072"/>
    <d v="2018-07-27T00:00:00"/>
    <d v="2018-07-28T00:00:00"/>
    <x v="1"/>
    <x v="866"/>
    <n v="285"/>
    <s v="CAD"/>
    <x v="17"/>
    <n v="0"/>
    <x v="0"/>
    <n v="7"/>
    <s v="CN"/>
    <x v="1"/>
  </r>
  <r>
    <n v="50087931"/>
    <n v="21169648"/>
    <d v="2018-07-07T00:00:00"/>
    <d v="2018-07-09T00:00:00"/>
    <x v="0"/>
    <x v="139"/>
    <n v="98"/>
    <s v="GBP"/>
    <x v="10"/>
    <n v="0"/>
    <x v="0"/>
    <n v="7"/>
    <s v="OT"/>
    <x v="3"/>
  </r>
  <r>
    <n v="50087941"/>
    <n v="15760697"/>
    <d v="2018-10-19T00:00:00"/>
    <d v="2018-10-22T00:00:00"/>
    <x v="1"/>
    <x v="1513"/>
    <n v="1564"/>
    <s v="CAD"/>
    <x v="15"/>
    <n v="1"/>
    <x v="0"/>
    <n v="10"/>
    <s v="EN"/>
    <x v="7"/>
  </r>
  <r>
    <n v="50087951"/>
    <n v="13060317"/>
    <d v="2018-05-18T00:00:00"/>
    <d v="2018-05-22T00:00:00"/>
    <x v="1"/>
    <x v="1514"/>
    <n v="9430"/>
    <s v="CAD"/>
    <x v="18"/>
    <n v="1"/>
    <x v="0"/>
    <n v="5"/>
    <s v="OT"/>
    <x v="0"/>
  </r>
  <r>
    <n v="50087961"/>
    <n v="7780222"/>
    <d v="2018-09-01T00:00:00"/>
    <d v="2018-09-02T00:00:00"/>
    <x v="2"/>
    <x v="762"/>
    <n v="300"/>
    <s v="USD"/>
    <x v="8"/>
    <n v="0"/>
    <x v="0"/>
    <n v="9"/>
    <s v="EN"/>
    <x v="1"/>
  </r>
  <r>
    <n v="50087981"/>
    <n v="21170192"/>
    <d v="2018-08-20T00:00:00"/>
    <d v="2018-08-23T00:00:00"/>
    <x v="2"/>
    <x v="1495"/>
    <n v="2276"/>
    <s v="EUR"/>
    <x v="1"/>
    <n v="1"/>
    <x v="0"/>
    <n v="8"/>
    <s v="CN"/>
    <x v="7"/>
  </r>
  <r>
    <n v="50087991"/>
    <n v="11178967"/>
    <d v="2018-09-29T00:00:00"/>
    <d v="2018-10-04T00:00:00"/>
    <x v="1"/>
    <x v="251"/>
    <n v="51"/>
    <s v="USD"/>
    <x v="5"/>
    <n v="1"/>
    <x v="0"/>
    <n v="10"/>
    <s v="EN"/>
    <x v="2"/>
  </r>
  <r>
    <n v="50088001"/>
    <n v="13028374"/>
    <d v="2018-08-04T00:00:00"/>
    <d v="2018-08-10T00:00:00"/>
    <x v="1"/>
    <x v="517"/>
    <n v="181"/>
    <s v="EUR"/>
    <x v="6"/>
    <n v="1"/>
    <x v="0"/>
    <n v="8"/>
    <s v="CN"/>
    <x v="5"/>
  </r>
  <r>
    <n v="50088011"/>
    <n v="21050169"/>
    <d v="2018-07-14T00:00:00"/>
    <d v="2018-07-21T00:00:00"/>
    <x v="0"/>
    <x v="1515"/>
    <n v="17359"/>
    <s v="EUR"/>
    <x v="2"/>
    <n v="0"/>
    <x v="0"/>
    <n v="7"/>
    <s v="CN"/>
    <x v="4"/>
  </r>
  <r>
    <n v="50088021"/>
    <n v="7625536"/>
    <d v="2018-05-14T00:00:00"/>
    <d v="2018-05-20T00:00:00"/>
    <x v="1"/>
    <x v="407"/>
    <n v="155"/>
    <s v="GBP"/>
    <x v="1"/>
    <n v="1"/>
    <x v="0"/>
    <n v="5"/>
    <s v="OT"/>
    <x v="5"/>
  </r>
  <r>
    <n v="50088031"/>
    <n v="7625536"/>
    <d v="2018-06-09T00:00:00"/>
    <d v="2018-06-13T00:00:00"/>
    <x v="0"/>
    <x v="82"/>
    <n v="112"/>
    <s v="GBP"/>
    <x v="5"/>
    <n v="1"/>
    <x v="0"/>
    <n v="6"/>
    <s v="OT"/>
    <x v="0"/>
  </r>
  <r>
    <n v="50088051"/>
    <n v="21165363"/>
    <d v="2018-03-30T00:00:00"/>
    <d v="2018-04-01T00:00:00"/>
    <x v="3"/>
    <x v="8"/>
    <n v="85"/>
    <s v="GBP"/>
    <x v="9"/>
    <n v="1"/>
    <x v="0"/>
    <n v="4"/>
    <s v="EN"/>
    <x v="3"/>
  </r>
  <r>
    <n v="50088091"/>
    <n v="20539098"/>
    <d v="2017-12-08T00:00:00"/>
    <d v="2017-12-11T00:00:00"/>
    <x v="2"/>
    <x v="1516"/>
    <n v="970"/>
    <s v="CAD"/>
    <x v="8"/>
    <n v="1"/>
    <x v="1"/>
    <n v="12"/>
    <s v="OT"/>
    <x v="7"/>
  </r>
  <r>
    <n v="50088111"/>
    <n v="17347087"/>
    <d v="2018-11-04T00:00:00"/>
    <d v="2018-11-10T00:00:00"/>
    <x v="1"/>
    <x v="1517"/>
    <n v="3691"/>
    <s v="GBP"/>
    <x v="10"/>
    <n v="0"/>
    <x v="0"/>
    <n v="11"/>
    <s v="OT"/>
    <x v="5"/>
  </r>
  <r>
    <n v="50088121"/>
    <n v="20993479"/>
    <d v="2018-07-24T00:00:00"/>
    <d v="2018-07-29T00:00:00"/>
    <x v="3"/>
    <x v="908"/>
    <n v="680"/>
    <s v="GBP"/>
    <x v="1"/>
    <n v="1"/>
    <x v="0"/>
    <n v="7"/>
    <s v="CN"/>
    <x v="2"/>
  </r>
  <r>
    <n v="50088141"/>
    <n v="12744704"/>
    <d v="2017-12-02T00:00:00"/>
    <d v="2017-12-08T00:00:00"/>
    <x v="1"/>
    <x v="536"/>
    <n v="69"/>
    <s v="EUR"/>
    <x v="10"/>
    <n v="1"/>
    <x v="1"/>
    <n v="12"/>
    <s v="CN"/>
    <x v="5"/>
  </r>
  <r>
    <n v="50088151"/>
    <n v="16824277"/>
    <d v="2018-07-26T00:00:00"/>
    <d v="2018-07-27T00:00:00"/>
    <x v="0"/>
    <x v="336"/>
    <n v="196"/>
    <s v="EUR"/>
    <x v="1"/>
    <n v="1"/>
    <x v="0"/>
    <n v="7"/>
    <s v="EN"/>
    <x v="1"/>
  </r>
  <r>
    <n v="50088181"/>
    <n v="15125595"/>
    <d v="2018-07-24T00:00:00"/>
    <d v="2018-07-27T00:00:00"/>
    <x v="1"/>
    <x v="1518"/>
    <n v="19999"/>
    <s v="USD"/>
    <x v="15"/>
    <n v="1"/>
    <x v="0"/>
    <n v="7"/>
    <s v="EN"/>
    <x v="7"/>
  </r>
  <r>
    <n v="50088211"/>
    <n v="8700127"/>
    <d v="2018-09-01T00:00:00"/>
    <d v="2018-09-06T00:00:00"/>
    <x v="1"/>
    <x v="1519"/>
    <n v="9863"/>
    <s v="USD"/>
    <x v="15"/>
    <n v="1"/>
    <x v="0"/>
    <n v="9"/>
    <s v="CN"/>
    <x v="2"/>
  </r>
  <r>
    <n v="50088231"/>
    <n v="19520945"/>
    <d v="2018-04-20T00:00:00"/>
    <d v="2018-04-21T00:00:00"/>
    <x v="1"/>
    <x v="760"/>
    <n v="958"/>
    <s v="CAD"/>
    <x v="17"/>
    <n v="1"/>
    <x v="0"/>
    <n v="4"/>
    <s v="OT"/>
    <x v="1"/>
  </r>
  <r>
    <n v="50088241"/>
    <n v="16928782"/>
    <d v="2017-12-04T00:00:00"/>
    <d v="2017-12-10T00:00:00"/>
    <x v="3"/>
    <x v="28"/>
    <n v="150"/>
    <s v="GBP"/>
    <x v="8"/>
    <n v="0"/>
    <x v="1"/>
    <n v="12"/>
    <s v="EN"/>
    <x v="5"/>
  </r>
  <r>
    <n v="50088261"/>
    <n v="21169123"/>
    <d v="2018-02-25T00:00:00"/>
    <d v="2018-03-01T00:00:00"/>
    <x v="1"/>
    <x v="569"/>
    <n v="207"/>
    <s v="EUR"/>
    <x v="9"/>
    <n v="1"/>
    <x v="0"/>
    <n v="3"/>
    <s v="CN"/>
    <x v="0"/>
  </r>
  <r>
    <n v="50088281"/>
    <n v="21172969"/>
    <d v="2018-11-09T00:00:00"/>
    <d v="2018-11-10T00:00:00"/>
    <x v="1"/>
    <x v="1520"/>
    <n v="227"/>
    <s v="USD"/>
    <x v="2"/>
    <n v="0"/>
    <x v="0"/>
    <n v="11"/>
    <s v="EN"/>
    <x v="1"/>
  </r>
  <r>
    <n v="50088291"/>
    <n v="12623526"/>
    <d v="2018-09-02T00:00:00"/>
    <d v="2018-09-08T00:00:00"/>
    <x v="2"/>
    <x v="91"/>
    <n v="141"/>
    <s v="CAD"/>
    <x v="0"/>
    <n v="0"/>
    <x v="0"/>
    <n v="9"/>
    <s v="CN"/>
    <x v="5"/>
  </r>
  <r>
    <n v="50088301"/>
    <n v="7539938"/>
    <d v="2017-11-29T00:00:00"/>
    <d v="2017-12-04T00:00:00"/>
    <x v="3"/>
    <x v="1521"/>
    <n v="2896"/>
    <s v="USD"/>
    <x v="3"/>
    <n v="1"/>
    <x v="1"/>
    <n v="12"/>
    <s v="OT"/>
    <x v="2"/>
  </r>
  <r>
    <n v="50088311"/>
    <n v="19257574"/>
    <d v="2018-02-12T00:00:00"/>
    <d v="2018-02-18T00:00:00"/>
    <x v="2"/>
    <x v="1080"/>
    <n v="39940"/>
    <s v="CAD"/>
    <x v="8"/>
    <n v="1"/>
    <x v="0"/>
    <n v="2"/>
    <s v="CN"/>
    <x v="5"/>
  </r>
  <r>
    <n v="50088351"/>
    <n v="8577193"/>
    <d v="2017-11-27T00:00:00"/>
    <d v="2017-11-28T00:00:00"/>
    <x v="1"/>
    <x v="72"/>
    <n v="151"/>
    <s v="USD"/>
    <x v="0"/>
    <n v="1"/>
    <x v="1"/>
    <n v="11"/>
    <s v="OT"/>
    <x v="1"/>
  </r>
  <r>
    <n v="50088361"/>
    <n v="8595136"/>
    <d v="2018-05-05T00:00:00"/>
    <d v="2018-05-10T00:00:00"/>
    <x v="1"/>
    <x v="1522"/>
    <n v="1734"/>
    <s v="EUR"/>
    <x v="11"/>
    <n v="0"/>
    <x v="0"/>
    <n v="5"/>
    <s v="CN"/>
    <x v="2"/>
  </r>
  <r>
    <n v="50088391"/>
    <n v="21167271"/>
    <d v="2018-07-24T00:00:00"/>
    <d v="2018-07-27T00:00:00"/>
    <x v="1"/>
    <x v="706"/>
    <n v="348"/>
    <s v="EUR"/>
    <x v="0"/>
    <n v="0"/>
    <x v="0"/>
    <n v="7"/>
    <s v="OT"/>
    <x v="7"/>
  </r>
  <r>
    <n v="50088401"/>
    <n v="21170908"/>
    <d v="2018-05-14T00:00:00"/>
    <d v="2018-05-16T00:00:00"/>
    <x v="1"/>
    <x v="810"/>
    <n v="1181"/>
    <s v="GBP"/>
    <x v="6"/>
    <n v="1"/>
    <x v="0"/>
    <n v="5"/>
    <s v="CN"/>
    <x v="3"/>
  </r>
  <r>
    <n v="50088421"/>
    <n v="21168159"/>
    <d v="2018-02-12T00:00:00"/>
    <d v="2018-02-17T00:00:00"/>
    <x v="2"/>
    <x v="60"/>
    <n v="52"/>
    <s v="EUR"/>
    <x v="18"/>
    <n v="0"/>
    <x v="0"/>
    <n v="2"/>
    <s v="EN"/>
    <x v="2"/>
  </r>
  <r>
    <n v="50088431"/>
    <n v="1794145"/>
    <d v="2018-09-13T00:00:00"/>
    <d v="2018-09-16T00:00:00"/>
    <x v="1"/>
    <x v="1523"/>
    <n v="1661"/>
    <s v="EUR"/>
    <x v="16"/>
    <n v="1"/>
    <x v="0"/>
    <n v="9"/>
    <s v="OT"/>
    <x v="7"/>
  </r>
  <r>
    <n v="50088451"/>
    <n v="21165744"/>
    <d v="2018-01-07T00:00:00"/>
    <d v="2018-01-11T00:00:00"/>
    <x v="3"/>
    <x v="1524"/>
    <n v="187836"/>
    <s v="USD"/>
    <x v="16"/>
    <n v="1"/>
    <x v="0"/>
    <n v="1"/>
    <s v="CN"/>
    <x v="0"/>
  </r>
  <r>
    <n v="50088461"/>
    <n v="8155255"/>
    <d v="2018-02-24T00:00:00"/>
    <d v="2018-02-26T00:00:00"/>
    <x v="1"/>
    <x v="1525"/>
    <n v="78927"/>
    <s v="USD"/>
    <x v="8"/>
    <n v="0"/>
    <x v="0"/>
    <n v="2"/>
    <s v="EN"/>
    <x v="3"/>
  </r>
  <r>
    <n v="50088471"/>
    <n v="285722"/>
    <d v="2017-12-02T00:00:00"/>
    <d v="2017-12-05T00:00:00"/>
    <x v="2"/>
    <x v="1526"/>
    <n v="1175"/>
    <s v="GBP"/>
    <x v="3"/>
    <n v="1"/>
    <x v="1"/>
    <n v="12"/>
    <s v="OT"/>
    <x v="7"/>
  </r>
  <r>
    <n v="50088481"/>
    <n v="11706109"/>
    <d v="2018-05-19T00:00:00"/>
    <d v="2018-05-22T00:00:00"/>
    <x v="3"/>
    <x v="1163"/>
    <n v="150"/>
    <s v="CAD"/>
    <x v="5"/>
    <n v="1"/>
    <x v="0"/>
    <n v="5"/>
    <s v="EN"/>
    <x v="7"/>
  </r>
  <r>
    <n v="50088491"/>
    <n v="13060317"/>
    <d v="2018-09-20T00:00:00"/>
    <d v="2018-09-22T00:00:00"/>
    <x v="0"/>
    <x v="409"/>
    <n v="22035"/>
    <s v="CAD"/>
    <x v="8"/>
    <n v="1"/>
    <x v="0"/>
    <n v="9"/>
    <s v="OT"/>
    <x v="3"/>
  </r>
  <r>
    <n v="50088521"/>
    <n v="11589207"/>
    <d v="2018-09-29T00:00:00"/>
    <d v="2018-09-29T00:00:00"/>
    <x v="1"/>
    <x v="213"/>
    <n v="273"/>
    <s v="CAD"/>
    <x v="6"/>
    <n v="1"/>
    <x v="0"/>
    <n v="9"/>
    <s v="EN"/>
    <x v="6"/>
  </r>
  <r>
    <n v="50088531"/>
    <n v="16985100"/>
    <d v="2018-01-11T00:00:00"/>
    <d v="2018-01-16T00:00:00"/>
    <x v="1"/>
    <x v="123"/>
    <n v="63"/>
    <s v="USD"/>
    <x v="0"/>
    <n v="1"/>
    <x v="0"/>
    <n v="1"/>
    <s v="EN"/>
    <x v="2"/>
  </r>
  <r>
    <n v="50088551"/>
    <n v="20583506"/>
    <d v="2018-09-16T00:00:00"/>
    <d v="2018-09-22T00:00:00"/>
    <x v="3"/>
    <x v="1230"/>
    <n v="90"/>
    <s v="EUR"/>
    <x v="1"/>
    <n v="1"/>
    <x v="0"/>
    <n v="9"/>
    <s v="EN"/>
    <x v="5"/>
  </r>
  <r>
    <n v="50088561"/>
    <n v="20806182"/>
    <d v="2018-05-19T00:00:00"/>
    <d v="2018-05-23T00:00:00"/>
    <x v="1"/>
    <x v="45"/>
    <n v="94"/>
    <s v="EUR"/>
    <x v="6"/>
    <n v="1"/>
    <x v="0"/>
    <n v="5"/>
    <s v="CN"/>
    <x v="0"/>
  </r>
  <r>
    <n v="50088581"/>
    <n v="21165802"/>
    <d v="2017-12-10T00:00:00"/>
    <d v="2017-12-12T00:00:00"/>
    <x v="3"/>
    <x v="1021"/>
    <n v="210"/>
    <s v="EUR"/>
    <x v="0"/>
    <n v="1"/>
    <x v="1"/>
    <n v="12"/>
    <s v="OT"/>
    <x v="3"/>
  </r>
  <r>
    <n v="50088591"/>
    <n v="295348"/>
    <d v="2018-08-13T00:00:00"/>
    <d v="2018-08-14T00:00:00"/>
    <x v="1"/>
    <x v="655"/>
    <n v="111"/>
    <s v="EUR"/>
    <x v="0"/>
    <n v="0"/>
    <x v="0"/>
    <n v="8"/>
    <s v="CN"/>
    <x v="1"/>
  </r>
  <r>
    <n v="50088611"/>
    <n v="1552400"/>
    <d v="2018-06-16T00:00:00"/>
    <d v="2018-06-20T00:00:00"/>
    <x v="1"/>
    <x v="1488"/>
    <n v="2001"/>
    <s v="EUR"/>
    <x v="2"/>
    <n v="1"/>
    <x v="0"/>
    <n v="6"/>
    <s v="EN"/>
    <x v="0"/>
  </r>
  <r>
    <n v="50088631"/>
    <n v="15388002"/>
    <d v="2018-03-17T00:00:00"/>
    <d v="2018-03-17T00:00:00"/>
    <x v="2"/>
    <x v="144"/>
    <n v="239"/>
    <s v="GBP"/>
    <x v="10"/>
    <n v="0"/>
    <x v="0"/>
    <n v="3"/>
    <s v="CN"/>
    <x v="6"/>
  </r>
  <r>
    <n v="50088661"/>
    <n v="17732007"/>
    <d v="2018-03-23T00:00:00"/>
    <d v="2018-03-26T00:00:00"/>
    <x v="0"/>
    <x v="1527"/>
    <n v="291"/>
    <s v="CAD"/>
    <x v="1"/>
    <n v="0"/>
    <x v="0"/>
    <n v="3"/>
    <s v="EN"/>
    <x v="7"/>
  </r>
  <r>
    <n v="50088671"/>
    <n v="17344357"/>
    <d v="2018-11-12T00:00:00"/>
    <d v="2018-11-19T00:00:00"/>
    <x v="2"/>
    <x v="1528"/>
    <n v="6870"/>
    <s v="CAD"/>
    <x v="7"/>
    <n v="1"/>
    <x v="0"/>
    <n v="11"/>
    <s v="CN"/>
    <x v="4"/>
  </r>
  <r>
    <n v="50088691"/>
    <n v="7018971"/>
    <d v="2018-08-02T00:00:00"/>
    <d v="2018-08-08T00:00:00"/>
    <x v="3"/>
    <x v="959"/>
    <n v="809"/>
    <s v="EUR"/>
    <x v="9"/>
    <n v="1"/>
    <x v="0"/>
    <n v="8"/>
    <s v="CN"/>
    <x v="5"/>
  </r>
  <r>
    <n v="50088701"/>
    <n v="12911682"/>
    <d v="2018-07-12T00:00:00"/>
    <d v="2018-07-12T00:00:00"/>
    <x v="1"/>
    <x v="616"/>
    <n v="275"/>
    <s v="GBP"/>
    <x v="18"/>
    <n v="1"/>
    <x v="0"/>
    <n v="7"/>
    <s v="OT"/>
    <x v="6"/>
  </r>
  <r>
    <n v="50088711"/>
    <n v="18179526"/>
    <d v="2018-03-06T00:00:00"/>
    <d v="2018-03-07T00:00:00"/>
    <x v="1"/>
    <x v="1048"/>
    <n v="122"/>
    <s v="GBP"/>
    <x v="14"/>
    <n v="1"/>
    <x v="0"/>
    <n v="3"/>
    <s v="EN"/>
    <x v="1"/>
  </r>
  <r>
    <n v="50088731"/>
    <n v="162236"/>
    <d v="2018-11-16T00:00:00"/>
    <d v="2018-11-23T00:00:00"/>
    <x v="2"/>
    <x v="22"/>
    <n v="78"/>
    <s v="EUR"/>
    <x v="1"/>
    <n v="1"/>
    <x v="0"/>
    <n v="11"/>
    <s v="CN"/>
    <x v="4"/>
  </r>
  <r>
    <n v="50088741"/>
    <n v="21163339"/>
    <d v="2018-06-03T00:00:00"/>
    <d v="2018-06-04T00:00:00"/>
    <x v="2"/>
    <x v="162"/>
    <n v="94"/>
    <s v="EUR"/>
    <x v="8"/>
    <n v="1"/>
    <x v="0"/>
    <n v="6"/>
    <s v="OT"/>
    <x v="1"/>
  </r>
  <r>
    <n v="50088761"/>
    <n v="8259226"/>
    <d v="2018-08-30T00:00:00"/>
    <d v="2018-09-05T00:00:00"/>
    <x v="2"/>
    <x v="541"/>
    <n v="301"/>
    <s v="USD"/>
    <x v="16"/>
    <n v="0"/>
    <x v="0"/>
    <n v="9"/>
    <s v="OT"/>
    <x v="5"/>
  </r>
  <r>
    <n v="50088801"/>
    <n v="21167472"/>
    <d v="2018-07-05T00:00:00"/>
    <d v="2018-07-07T00:00:00"/>
    <x v="2"/>
    <x v="531"/>
    <n v="35"/>
    <s v="CAD"/>
    <x v="17"/>
    <n v="1"/>
    <x v="0"/>
    <n v="7"/>
    <s v="CN"/>
    <x v="3"/>
  </r>
  <r>
    <n v="50088811"/>
    <n v="9766933"/>
    <d v="2018-09-06T00:00:00"/>
    <d v="2018-09-12T00:00:00"/>
    <x v="2"/>
    <x v="1529"/>
    <n v="1152"/>
    <s v="GBP"/>
    <x v="2"/>
    <n v="1"/>
    <x v="0"/>
    <n v="9"/>
    <s v="EN"/>
    <x v="5"/>
  </r>
  <r>
    <n v="50088841"/>
    <n v="37189"/>
    <d v="2018-07-14T00:00:00"/>
    <d v="2018-07-15T00:00:00"/>
    <x v="1"/>
    <x v="1530"/>
    <n v="8482"/>
    <s v="EUR"/>
    <x v="1"/>
    <n v="0"/>
    <x v="0"/>
    <n v="7"/>
    <s v="OT"/>
    <x v="1"/>
  </r>
  <r>
    <n v="50088851"/>
    <n v="21169600"/>
    <d v="2018-09-29T00:00:00"/>
    <d v="2018-09-30T00:00:00"/>
    <x v="2"/>
    <x v="1531"/>
    <n v="592"/>
    <s v="GBP"/>
    <x v="11"/>
    <n v="1"/>
    <x v="0"/>
    <n v="9"/>
    <s v="CN"/>
    <x v="1"/>
  </r>
  <r>
    <n v="50088861"/>
    <n v="9000929"/>
    <d v="2018-10-05T00:00:00"/>
    <d v="2018-10-06T00:00:00"/>
    <x v="0"/>
    <x v="1532"/>
    <n v="1644"/>
    <s v="EUR"/>
    <x v="18"/>
    <n v="1"/>
    <x v="0"/>
    <n v="10"/>
    <s v="CN"/>
    <x v="1"/>
  </r>
  <r>
    <n v="50088891"/>
    <n v="21173637"/>
    <d v="2017-12-27T00:00:00"/>
    <d v="2018-01-01T00:00:00"/>
    <x v="3"/>
    <x v="600"/>
    <n v="453"/>
    <s v="USD"/>
    <x v="9"/>
    <n v="1"/>
    <x v="0"/>
    <n v="1"/>
    <s v="EN"/>
    <x v="2"/>
  </r>
  <r>
    <n v="50088901"/>
    <n v="12117457"/>
    <d v="2018-03-23T00:00:00"/>
    <d v="2018-03-30T00:00:00"/>
    <x v="1"/>
    <x v="1533"/>
    <n v="140878"/>
    <s v="EUR"/>
    <x v="11"/>
    <n v="1"/>
    <x v="0"/>
    <n v="3"/>
    <s v="CN"/>
    <x v="4"/>
  </r>
  <r>
    <n v="50088921"/>
    <n v="12133948"/>
    <d v="2017-11-27T00:00:00"/>
    <d v="2017-12-03T00:00:00"/>
    <x v="3"/>
    <x v="1282"/>
    <n v="500"/>
    <s v="EUR"/>
    <x v="6"/>
    <n v="0"/>
    <x v="1"/>
    <n v="12"/>
    <s v="OT"/>
    <x v="5"/>
  </r>
  <r>
    <n v="50088941"/>
    <n v="21147812"/>
    <d v="2018-07-10T00:00:00"/>
    <d v="2018-07-13T00:00:00"/>
    <x v="1"/>
    <x v="138"/>
    <n v="204"/>
    <s v="EUR"/>
    <x v="0"/>
    <n v="0"/>
    <x v="0"/>
    <n v="7"/>
    <s v="CN"/>
    <x v="7"/>
  </r>
  <r>
    <n v="50088951"/>
    <n v="8211029"/>
    <d v="2018-10-22T00:00:00"/>
    <d v="2018-10-26T00:00:00"/>
    <x v="1"/>
    <x v="267"/>
    <n v="438"/>
    <s v="CAD"/>
    <x v="6"/>
    <n v="1"/>
    <x v="0"/>
    <n v="10"/>
    <s v="CN"/>
    <x v="0"/>
  </r>
  <r>
    <n v="50088961"/>
    <n v="6370382"/>
    <d v="2018-05-25T00:00:00"/>
    <d v="2018-05-29T00:00:00"/>
    <x v="1"/>
    <x v="487"/>
    <n v="40"/>
    <s v="EUR"/>
    <x v="17"/>
    <n v="1"/>
    <x v="0"/>
    <n v="5"/>
    <s v="CN"/>
    <x v="0"/>
  </r>
  <r>
    <n v="50088991"/>
    <n v="21165668"/>
    <d v="2017-11-30T00:00:00"/>
    <d v="2017-12-01T00:00:00"/>
    <x v="1"/>
    <x v="232"/>
    <n v="107"/>
    <s v="GBP"/>
    <x v="5"/>
    <n v="1"/>
    <x v="1"/>
    <n v="12"/>
    <s v="CN"/>
    <x v="1"/>
  </r>
  <r>
    <n v="50089021"/>
    <n v="12856271"/>
    <d v="2018-10-15T00:00:00"/>
    <d v="2018-10-21T00:00:00"/>
    <x v="3"/>
    <x v="1534"/>
    <n v="3799"/>
    <s v="USD"/>
    <x v="3"/>
    <n v="1"/>
    <x v="0"/>
    <n v="10"/>
    <s v="EN"/>
    <x v="5"/>
  </r>
  <r>
    <n v="50089031"/>
    <n v="13712140"/>
    <d v="2018-02-07T00:00:00"/>
    <d v="2018-02-09T00:00:00"/>
    <x v="3"/>
    <x v="1082"/>
    <n v="10385"/>
    <s v="EUR"/>
    <x v="6"/>
    <n v="1"/>
    <x v="0"/>
    <n v="2"/>
    <s v="CN"/>
    <x v="3"/>
  </r>
  <r>
    <n v="50089041"/>
    <n v="6036159"/>
    <d v="2018-03-16T00:00:00"/>
    <d v="2018-03-23T00:00:00"/>
    <x v="1"/>
    <x v="899"/>
    <n v="253"/>
    <s v="CAD"/>
    <x v="0"/>
    <n v="1"/>
    <x v="0"/>
    <n v="3"/>
    <s v="EN"/>
    <x v="4"/>
  </r>
  <r>
    <n v="50089071"/>
    <n v="8932099"/>
    <d v="2018-03-25T00:00:00"/>
    <d v="2018-03-29T00:00:00"/>
    <x v="2"/>
    <x v="54"/>
    <n v="227"/>
    <s v="USD"/>
    <x v="1"/>
    <n v="1"/>
    <x v="0"/>
    <n v="3"/>
    <s v="EN"/>
    <x v="0"/>
  </r>
  <r>
    <n v="50089081"/>
    <n v="4760382"/>
    <d v="2018-09-29T00:00:00"/>
    <d v="2018-10-05T00:00:00"/>
    <x v="0"/>
    <x v="377"/>
    <n v="592"/>
    <s v="EUR"/>
    <x v="16"/>
    <n v="1"/>
    <x v="0"/>
    <n v="10"/>
    <s v="CN"/>
    <x v="5"/>
  </r>
  <r>
    <n v="50089091"/>
    <n v="11516398"/>
    <d v="2018-03-01T00:00:00"/>
    <d v="2018-03-03T00:00:00"/>
    <x v="1"/>
    <x v="471"/>
    <n v="277"/>
    <s v="CAD"/>
    <x v="18"/>
    <n v="0"/>
    <x v="0"/>
    <n v="3"/>
    <s v="CN"/>
    <x v="3"/>
  </r>
  <r>
    <n v="50089101"/>
    <n v="21167329"/>
    <d v="2018-10-08T00:00:00"/>
    <d v="2018-10-13T00:00:00"/>
    <x v="0"/>
    <x v="594"/>
    <n v="228"/>
    <s v="CAD"/>
    <x v="0"/>
    <n v="1"/>
    <x v="0"/>
    <n v="10"/>
    <s v="EN"/>
    <x v="2"/>
  </r>
  <r>
    <n v="50089121"/>
    <n v="6378924"/>
    <d v="2018-02-05T00:00:00"/>
    <d v="2018-02-07T00:00:00"/>
    <x v="1"/>
    <x v="1080"/>
    <n v="18385"/>
    <s v="CAD"/>
    <x v="1"/>
    <n v="1"/>
    <x v="0"/>
    <n v="2"/>
    <s v="EN"/>
    <x v="3"/>
  </r>
  <r>
    <n v="50089131"/>
    <n v="20772206"/>
    <d v="2018-02-13T00:00:00"/>
    <d v="2018-02-16T00:00:00"/>
    <x v="1"/>
    <x v="1535"/>
    <n v="15352"/>
    <s v="USD"/>
    <x v="6"/>
    <n v="0"/>
    <x v="0"/>
    <n v="2"/>
    <s v="EN"/>
    <x v="7"/>
  </r>
  <r>
    <n v="50089141"/>
    <n v="6741598"/>
    <d v="2018-04-07T00:00:00"/>
    <d v="2018-04-08T00:00:00"/>
    <x v="1"/>
    <x v="1058"/>
    <n v="324"/>
    <s v="GBP"/>
    <x v="10"/>
    <n v="0"/>
    <x v="0"/>
    <n v="4"/>
    <s v="CN"/>
    <x v="1"/>
  </r>
  <r>
    <n v="50089151"/>
    <n v="104413"/>
    <d v="2018-11-11T00:00:00"/>
    <d v="2018-11-11T00:00:00"/>
    <x v="2"/>
    <x v="0"/>
    <n v="107"/>
    <s v="CAD"/>
    <x v="16"/>
    <n v="0"/>
    <x v="0"/>
    <n v="11"/>
    <s v="CN"/>
    <x v="6"/>
  </r>
  <r>
    <n v="50089181"/>
    <n v="21172349"/>
    <d v="2018-02-05T00:00:00"/>
    <d v="2018-02-10T00:00:00"/>
    <x v="1"/>
    <x v="308"/>
    <n v="109"/>
    <s v="CAD"/>
    <x v="14"/>
    <n v="1"/>
    <x v="0"/>
    <n v="2"/>
    <s v="OT"/>
    <x v="2"/>
  </r>
  <r>
    <n v="50089191"/>
    <n v="7566670"/>
    <d v="2017-11-28T00:00:00"/>
    <d v="2017-12-04T00:00:00"/>
    <x v="1"/>
    <x v="1536"/>
    <n v="776"/>
    <s v="USD"/>
    <x v="9"/>
    <n v="1"/>
    <x v="1"/>
    <n v="12"/>
    <s v="EN"/>
    <x v="5"/>
  </r>
  <r>
    <n v="50089201"/>
    <n v="21173160"/>
    <d v="2018-11-19T00:00:00"/>
    <d v="2018-11-23T00:00:00"/>
    <x v="2"/>
    <x v="568"/>
    <n v="58"/>
    <s v="EUR"/>
    <x v="3"/>
    <n v="1"/>
    <x v="0"/>
    <n v="11"/>
    <s v="OT"/>
    <x v="0"/>
  </r>
  <r>
    <n v="50089231"/>
    <n v="4687080"/>
    <d v="2018-04-30T00:00:00"/>
    <d v="2018-05-04T00:00:00"/>
    <x v="1"/>
    <x v="239"/>
    <n v="120"/>
    <s v="EUR"/>
    <x v="1"/>
    <n v="0"/>
    <x v="0"/>
    <n v="5"/>
    <s v="CN"/>
    <x v="0"/>
  </r>
  <r>
    <n v="50089241"/>
    <n v="18596551"/>
    <d v="2018-04-11T00:00:00"/>
    <d v="2018-04-15T00:00:00"/>
    <x v="1"/>
    <x v="0"/>
    <n v="116"/>
    <s v="GBP"/>
    <x v="1"/>
    <n v="1"/>
    <x v="0"/>
    <n v="4"/>
    <s v="CN"/>
    <x v="0"/>
  </r>
  <r>
    <n v="50089271"/>
    <n v="21168693"/>
    <d v="2018-01-29T00:00:00"/>
    <d v="2018-01-31T00:00:00"/>
    <x v="1"/>
    <x v="165"/>
    <n v="160"/>
    <s v="EUR"/>
    <x v="1"/>
    <n v="1"/>
    <x v="0"/>
    <n v="1"/>
    <s v="CN"/>
    <x v="3"/>
  </r>
  <r>
    <n v="50089311"/>
    <n v="10520750"/>
    <d v="2018-06-30T00:00:00"/>
    <d v="2018-07-02T00:00:00"/>
    <x v="3"/>
    <x v="1537"/>
    <n v="11389"/>
    <s v="CAD"/>
    <x v="1"/>
    <n v="1"/>
    <x v="0"/>
    <n v="7"/>
    <s v="CN"/>
    <x v="3"/>
  </r>
  <r>
    <n v="50089331"/>
    <n v="20830881"/>
    <d v="2018-08-25T00:00:00"/>
    <d v="2018-08-31T00:00:00"/>
    <x v="2"/>
    <x v="500"/>
    <n v="129"/>
    <s v="EUR"/>
    <x v="15"/>
    <n v="1"/>
    <x v="0"/>
    <n v="8"/>
    <s v="EN"/>
    <x v="5"/>
  </r>
  <r>
    <n v="50089341"/>
    <n v="13363466"/>
    <d v="2018-10-21T00:00:00"/>
    <d v="2018-10-24T00:00:00"/>
    <x v="1"/>
    <x v="1538"/>
    <n v="5149"/>
    <s v="CAD"/>
    <x v="0"/>
    <n v="1"/>
    <x v="0"/>
    <n v="10"/>
    <s v="EN"/>
    <x v="7"/>
  </r>
  <r>
    <n v="50089351"/>
    <n v="4256254"/>
    <d v="2018-07-30T00:00:00"/>
    <d v="2018-08-03T00:00:00"/>
    <x v="2"/>
    <x v="1539"/>
    <n v="824"/>
    <s v="CAD"/>
    <x v="9"/>
    <n v="0"/>
    <x v="0"/>
    <n v="8"/>
    <s v="EN"/>
    <x v="0"/>
  </r>
  <r>
    <n v="50089371"/>
    <n v="21167834"/>
    <d v="2018-09-26T00:00:00"/>
    <d v="2018-10-01T00:00:00"/>
    <x v="0"/>
    <x v="36"/>
    <n v="565"/>
    <s v="EUR"/>
    <x v="0"/>
    <n v="1"/>
    <x v="0"/>
    <n v="10"/>
    <s v="CN"/>
    <x v="2"/>
  </r>
  <r>
    <n v="50089391"/>
    <n v="98474"/>
    <d v="2017-12-06T00:00:00"/>
    <d v="2017-12-12T00:00:00"/>
    <x v="3"/>
    <x v="481"/>
    <n v="37"/>
    <s v="GBP"/>
    <x v="1"/>
    <n v="0"/>
    <x v="1"/>
    <n v="12"/>
    <s v="EN"/>
    <x v="5"/>
  </r>
  <r>
    <n v="50089401"/>
    <n v="5287362"/>
    <d v="2018-10-08T00:00:00"/>
    <d v="2018-10-15T00:00:00"/>
    <x v="2"/>
    <x v="113"/>
    <n v="111"/>
    <s v="EUR"/>
    <x v="12"/>
    <n v="1"/>
    <x v="0"/>
    <n v="10"/>
    <s v="CN"/>
    <x v="4"/>
  </r>
  <r>
    <n v="50089421"/>
    <n v="14370223"/>
    <d v="2018-10-08T00:00:00"/>
    <d v="2018-10-15T00:00:00"/>
    <x v="2"/>
    <x v="1540"/>
    <n v="10277"/>
    <s v="USD"/>
    <x v="14"/>
    <n v="1"/>
    <x v="0"/>
    <n v="10"/>
    <s v="CN"/>
    <x v="4"/>
  </r>
  <r>
    <n v="50089431"/>
    <n v="5287362"/>
    <d v="2018-06-10T00:00:00"/>
    <d v="2018-06-13T00:00:00"/>
    <x v="0"/>
    <x v="1541"/>
    <n v="6758"/>
    <s v="EUR"/>
    <x v="10"/>
    <n v="1"/>
    <x v="0"/>
    <n v="6"/>
    <s v="CN"/>
    <x v="7"/>
  </r>
  <r>
    <n v="50089441"/>
    <n v="8772250"/>
    <d v="2018-03-23T00:00:00"/>
    <d v="2018-03-25T00:00:00"/>
    <x v="1"/>
    <x v="523"/>
    <n v="37"/>
    <s v="USD"/>
    <x v="0"/>
    <n v="1"/>
    <x v="0"/>
    <n v="3"/>
    <s v="CN"/>
    <x v="3"/>
  </r>
  <r>
    <n v="50089451"/>
    <n v="18989145"/>
    <d v="2018-07-19T00:00:00"/>
    <d v="2018-07-24T00:00:00"/>
    <x v="2"/>
    <x v="1080"/>
    <n v="30395"/>
    <s v="EUR"/>
    <x v="9"/>
    <n v="0"/>
    <x v="0"/>
    <n v="7"/>
    <s v="CN"/>
    <x v="2"/>
  </r>
  <r>
    <n v="50089461"/>
    <n v="20361231"/>
    <d v="2018-01-31T00:00:00"/>
    <d v="2018-02-06T00:00:00"/>
    <x v="0"/>
    <x v="681"/>
    <n v="63"/>
    <s v="GBP"/>
    <x v="3"/>
    <n v="1"/>
    <x v="0"/>
    <n v="2"/>
    <s v="OT"/>
    <x v="5"/>
  </r>
  <r>
    <n v="50089471"/>
    <n v="15844034"/>
    <d v="2018-11-11T00:00:00"/>
    <d v="2018-11-15T00:00:00"/>
    <x v="2"/>
    <x v="28"/>
    <n v="140"/>
    <s v="CAD"/>
    <x v="8"/>
    <n v="1"/>
    <x v="0"/>
    <n v="11"/>
    <s v="EN"/>
    <x v="0"/>
  </r>
  <r>
    <n v="50089481"/>
    <n v="17503338"/>
    <d v="2017-12-06T00:00:00"/>
    <d v="2017-12-12T00:00:00"/>
    <x v="2"/>
    <x v="83"/>
    <n v="746"/>
    <s v="CAD"/>
    <x v="6"/>
    <n v="1"/>
    <x v="1"/>
    <n v="12"/>
    <s v="OT"/>
    <x v="5"/>
  </r>
  <r>
    <n v="50089491"/>
    <n v="11593483"/>
    <d v="2018-11-07T00:00:00"/>
    <d v="2018-11-10T00:00:00"/>
    <x v="0"/>
    <x v="154"/>
    <n v="237"/>
    <s v="GBP"/>
    <x v="8"/>
    <n v="1"/>
    <x v="0"/>
    <n v="11"/>
    <s v="OT"/>
    <x v="7"/>
  </r>
  <r>
    <n v="50089521"/>
    <n v="21165735"/>
    <d v="2018-07-11T00:00:00"/>
    <d v="2018-07-11T00:00:00"/>
    <x v="1"/>
    <x v="641"/>
    <n v="421"/>
    <s v="GBP"/>
    <x v="14"/>
    <n v="0"/>
    <x v="0"/>
    <n v="7"/>
    <s v="CN"/>
    <x v="6"/>
  </r>
  <r>
    <n v="50089531"/>
    <n v="167965"/>
    <d v="2018-01-25T00:00:00"/>
    <d v="2018-01-27T00:00:00"/>
    <x v="1"/>
    <x v="210"/>
    <n v="356"/>
    <s v="CAD"/>
    <x v="10"/>
    <n v="1"/>
    <x v="0"/>
    <n v="1"/>
    <s v="CN"/>
    <x v="3"/>
  </r>
  <r>
    <n v="50089551"/>
    <n v="19405761"/>
    <d v="2018-09-24T00:00:00"/>
    <d v="2018-09-29T00:00:00"/>
    <x v="0"/>
    <x v="783"/>
    <n v="54"/>
    <s v="EUR"/>
    <x v="10"/>
    <n v="1"/>
    <x v="0"/>
    <n v="9"/>
    <s v="CN"/>
    <x v="2"/>
  </r>
  <r>
    <n v="50089571"/>
    <n v="21173647"/>
    <d v="2018-06-11T00:00:00"/>
    <d v="2018-06-11T00:00:00"/>
    <x v="0"/>
    <x v="612"/>
    <n v="737"/>
    <s v="CAD"/>
    <x v="5"/>
    <n v="0"/>
    <x v="0"/>
    <n v="6"/>
    <s v="CN"/>
    <x v="6"/>
  </r>
  <r>
    <n v="50089611"/>
    <n v="21165124"/>
    <d v="2018-05-06T00:00:00"/>
    <d v="2018-05-10T00:00:00"/>
    <x v="2"/>
    <x v="564"/>
    <n v="52"/>
    <s v="CAD"/>
    <x v="5"/>
    <n v="1"/>
    <x v="0"/>
    <n v="5"/>
    <s v="EN"/>
    <x v="0"/>
  </r>
  <r>
    <n v="50089621"/>
    <n v="21171337"/>
    <d v="2018-04-27T00:00:00"/>
    <d v="2018-04-30T00:00:00"/>
    <x v="2"/>
    <x v="39"/>
    <n v="153"/>
    <s v="CAD"/>
    <x v="8"/>
    <n v="1"/>
    <x v="0"/>
    <n v="4"/>
    <s v="OT"/>
    <x v="7"/>
  </r>
  <r>
    <n v="50089631"/>
    <n v="8932099"/>
    <d v="2018-04-10T00:00:00"/>
    <d v="2018-04-16T00:00:00"/>
    <x v="0"/>
    <x v="25"/>
    <n v="136"/>
    <s v="USD"/>
    <x v="1"/>
    <n v="1"/>
    <x v="0"/>
    <n v="4"/>
    <s v="EN"/>
    <x v="5"/>
  </r>
  <r>
    <n v="50089651"/>
    <n v="21168359"/>
    <d v="2018-01-16T00:00:00"/>
    <d v="2018-01-19T00:00:00"/>
    <x v="1"/>
    <x v="1230"/>
    <n v="77"/>
    <s v="GBP"/>
    <x v="0"/>
    <n v="1"/>
    <x v="0"/>
    <n v="1"/>
    <s v="CN"/>
    <x v="7"/>
  </r>
  <r>
    <n v="50089661"/>
    <n v="18263454"/>
    <d v="2017-12-21T00:00:00"/>
    <d v="2017-12-25T00:00:00"/>
    <x v="1"/>
    <x v="1542"/>
    <n v="8865"/>
    <s v="CAD"/>
    <x v="2"/>
    <n v="1"/>
    <x v="1"/>
    <n v="12"/>
    <s v="CN"/>
    <x v="0"/>
  </r>
  <r>
    <n v="50089681"/>
    <n v="18323198"/>
    <d v="2017-12-08T00:00:00"/>
    <d v="2017-12-14T00:00:00"/>
    <x v="1"/>
    <x v="1111"/>
    <n v="269"/>
    <s v="GBP"/>
    <x v="5"/>
    <n v="0"/>
    <x v="1"/>
    <n v="12"/>
    <s v="CN"/>
    <x v="5"/>
  </r>
  <r>
    <n v="50089701"/>
    <n v="21143918"/>
    <d v="2018-07-27T00:00:00"/>
    <d v="2018-07-31T00:00:00"/>
    <x v="2"/>
    <x v="1048"/>
    <n v="108"/>
    <s v="EUR"/>
    <x v="0"/>
    <n v="0"/>
    <x v="0"/>
    <n v="7"/>
    <s v="CN"/>
    <x v="0"/>
  </r>
  <r>
    <n v="50089711"/>
    <n v="8677527"/>
    <d v="2017-12-23T00:00:00"/>
    <d v="2017-12-25T00:00:00"/>
    <x v="1"/>
    <x v="148"/>
    <n v="156"/>
    <s v="EUR"/>
    <x v="5"/>
    <n v="1"/>
    <x v="1"/>
    <n v="12"/>
    <s v="OT"/>
    <x v="3"/>
  </r>
  <r>
    <n v="50089731"/>
    <n v="11117992"/>
    <d v="2018-01-21T00:00:00"/>
    <d v="2018-01-25T00:00:00"/>
    <x v="2"/>
    <x v="144"/>
    <n v="198"/>
    <s v="EUR"/>
    <x v="5"/>
    <n v="1"/>
    <x v="0"/>
    <n v="1"/>
    <s v="CN"/>
    <x v="0"/>
  </r>
  <r>
    <n v="50089741"/>
    <n v="21164819"/>
    <d v="2017-12-10T00:00:00"/>
    <d v="2017-12-11T00:00:00"/>
    <x v="2"/>
    <x v="173"/>
    <n v="187"/>
    <s v="USD"/>
    <x v="0"/>
    <n v="0"/>
    <x v="1"/>
    <n v="12"/>
    <s v="CN"/>
    <x v="1"/>
  </r>
  <r>
    <n v="50089751"/>
    <n v="20630671"/>
    <d v="2018-10-26T00:00:00"/>
    <d v="2018-11-01T00:00:00"/>
    <x v="0"/>
    <x v="166"/>
    <n v="109"/>
    <s v="CAD"/>
    <x v="16"/>
    <n v="0"/>
    <x v="0"/>
    <n v="11"/>
    <s v="EN"/>
    <x v="5"/>
  </r>
  <r>
    <n v="50089761"/>
    <n v="20678524"/>
    <d v="2018-08-03T00:00:00"/>
    <d v="2018-08-04T00:00:00"/>
    <x v="2"/>
    <x v="42"/>
    <n v="45"/>
    <s v="GBP"/>
    <x v="12"/>
    <n v="0"/>
    <x v="0"/>
    <n v="8"/>
    <s v="OT"/>
    <x v="1"/>
  </r>
  <r>
    <n v="50089771"/>
    <n v="19083591"/>
    <d v="2018-03-15T00:00:00"/>
    <d v="2018-03-19T00:00:00"/>
    <x v="2"/>
    <x v="1543"/>
    <n v="110"/>
    <s v="USD"/>
    <x v="10"/>
    <n v="0"/>
    <x v="0"/>
    <n v="3"/>
    <s v="CN"/>
    <x v="0"/>
  </r>
  <r>
    <n v="50089801"/>
    <n v="21167224"/>
    <d v="2018-07-05T00:00:00"/>
    <d v="2018-07-07T00:00:00"/>
    <x v="1"/>
    <x v="813"/>
    <n v="379"/>
    <s v="USD"/>
    <x v="18"/>
    <n v="1"/>
    <x v="0"/>
    <n v="7"/>
    <s v="EN"/>
    <x v="3"/>
  </r>
  <r>
    <n v="50089811"/>
    <n v="4743995"/>
    <d v="2018-02-20T00:00:00"/>
    <d v="2018-02-23T00:00:00"/>
    <x v="2"/>
    <x v="118"/>
    <n v="243"/>
    <s v="EUR"/>
    <x v="1"/>
    <n v="1"/>
    <x v="0"/>
    <n v="2"/>
    <s v="EN"/>
    <x v="7"/>
  </r>
  <r>
    <n v="50089821"/>
    <n v="12732344"/>
    <d v="2018-05-23T00:00:00"/>
    <d v="2018-05-28T00:00:00"/>
    <x v="3"/>
    <x v="1544"/>
    <n v="495"/>
    <s v="USD"/>
    <x v="17"/>
    <n v="0"/>
    <x v="0"/>
    <n v="5"/>
    <s v="CN"/>
    <x v="2"/>
  </r>
  <r>
    <n v="50089841"/>
    <n v="7972606"/>
    <d v="2018-09-25T00:00:00"/>
    <d v="2018-10-01T00:00:00"/>
    <x v="1"/>
    <x v="311"/>
    <n v="240"/>
    <s v="EUR"/>
    <x v="7"/>
    <n v="1"/>
    <x v="0"/>
    <n v="10"/>
    <s v="EN"/>
    <x v="5"/>
  </r>
  <r>
    <n v="50089851"/>
    <n v="12623526"/>
    <d v="2017-12-26T00:00:00"/>
    <d v="2017-12-27T00:00:00"/>
    <x v="0"/>
    <x v="448"/>
    <n v="198"/>
    <s v="CAD"/>
    <x v="9"/>
    <n v="0"/>
    <x v="1"/>
    <n v="12"/>
    <s v="CN"/>
    <x v="1"/>
  </r>
  <r>
    <n v="50089871"/>
    <n v="14829394"/>
    <d v="2018-05-26T00:00:00"/>
    <d v="2018-05-27T00:00:00"/>
    <x v="2"/>
    <x v="333"/>
    <n v="130"/>
    <s v="GBP"/>
    <x v="5"/>
    <n v="1"/>
    <x v="0"/>
    <n v="5"/>
    <s v="OT"/>
    <x v="1"/>
  </r>
  <r>
    <n v="50089881"/>
    <n v="8364997"/>
    <d v="2018-08-12T00:00:00"/>
    <d v="2018-08-15T00:00:00"/>
    <x v="2"/>
    <x v="1237"/>
    <n v="1017"/>
    <s v="CAD"/>
    <x v="6"/>
    <n v="1"/>
    <x v="0"/>
    <n v="8"/>
    <s v="CN"/>
    <x v="7"/>
  </r>
  <r>
    <n v="50089891"/>
    <n v="315855"/>
    <d v="2018-08-02T00:00:00"/>
    <d v="2018-08-05T00:00:00"/>
    <x v="0"/>
    <x v="774"/>
    <n v="392"/>
    <s v="CAD"/>
    <x v="5"/>
    <n v="0"/>
    <x v="0"/>
    <n v="8"/>
    <s v="OT"/>
    <x v="7"/>
  </r>
  <r>
    <n v="50089901"/>
    <n v="235859"/>
    <d v="2018-01-12T00:00:00"/>
    <d v="2018-01-14T00:00:00"/>
    <x v="3"/>
    <x v="735"/>
    <n v="150"/>
    <s v="EUR"/>
    <x v="3"/>
    <n v="1"/>
    <x v="0"/>
    <n v="1"/>
    <s v="CN"/>
    <x v="3"/>
  </r>
  <r>
    <n v="50089911"/>
    <n v="17167835"/>
    <d v="2018-02-12T00:00:00"/>
    <d v="2018-02-16T00:00:00"/>
    <x v="3"/>
    <x v="1545"/>
    <n v="16532"/>
    <s v="EUR"/>
    <x v="8"/>
    <n v="1"/>
    <x v="0"/>
    <n v="2"/>
    <s v="EN"/>
    <x v="0"/>
  </r>
  <r>
    <n v="50089921"/>
    <n v="21172969"/>
    <d v="2018-06-26T00:00:00"/>
    <d v="2018-06-30T00:00:00"/>
    <x v="2"/>
    <x v="292"/>
    <n v="361"/>
    <s v="USD"/>
    <x v="10"/>
    <n v="0"/>
    <x v="0"/>
    <n v="6"/>
    <s v="EN"/>
    <x v="0"/>
  </r>
  <r>
    <n v="50089931"/>
    <n v="17165230"/>
    <d v="2018-02-25T00:00:00"/>
    <d v="2018-02-28T00:00:00"/>
    <x v="2"/>
    <x v="1059"/>
    <n v="272"/>
    <s v="EUR"/>
    <x v="14"/>
    <n v="1"/>
    <x v="0"/>
    <n v="2"/>
    <s v="CN"/>
    <x v="7"/>
  </r>
  <r>
    <n v="50089941"/>
    <n v="20990845"/>
    <d v="2018-02-13T00:00:00"/>
    <d v="2018-02-15T00:00:00"/>
    <x v="2"/>
    <x v="168"/>
    <n v="169"/>
    <s v="EUR"/>
    <x v="5"/>
    <n v="1"/>
    <x v="0"/>
    <n v="2"/>
    <s v="CN"/>
    <x v="3"/>
  </r>
  <r>
    <n v="50089951"/>
    <n v="396586"/>
    <d v="2018-02-28T00:00:00"/>
    <d v="2018-03-03T00:00:00"/>
    <x v="2"/>
    <x v="523"/>
    <n v="57"/>
    <s v="GBP"/>
    <x v="5"/>
    <n v="1"/>
    <x v="0"/>
    <n v="3"/>
    <s v="OT"/>
    <x v="7"/>
  </r>
  <r>
    <n v="50089961"/>
    <n v="15089825"/>
    <d v="2018-06-23T00:00:00"/>
    <d v="2018-06-29T00:00:00"/>
    <x v="2"/>
    <x v="250"/>
    <n v="180"/>
    <s v="CAD"/>
    <x v="10"/>
    <n v="1"/>
    <x v="0"/>
    <n v="6"/>
    <s v="CN"/>
    <x v="5"/>
  </r>
  <r>
    <n v="50089971"/>
    <n v="21132160"/>
    <d v="2018-09-12T00:00:00"/>
    <d v="2018-09-17T00:00:00"/>
    <x v="0"/>
    <x v="377"/>
    <n v="671"/>
    <s v="EUR"/>
    <x v="5"/>
    <n v="1"/>
    <x v="0"/>
    <n v="9"/>
    <s v="OT"/>
    <x v="2"/>
  </r>
  <r>
    <n v="50090011"/>
    <n v="17432609"/>
    <d v="2018-06-24T00:00:00"/>
    <d v="2018-06-26T00:00:00"/>
    <x v="1"/>
    <x v="184"/>
    <n v="34"/>
    <s v="CAD"/>
    <x v="7"/>
    <n v="0"/>
    <x v="0"/>
    <n v="6"/>
    <s v="CN"/>
    <x v="3"/>
  </r>
  <r>
    <n v="50090021"/>
    <n v="21168569"/>
    <d v="2018-09-11T00:00:00"/>
    <d v="2018-09-11T00:00:00"/>
    <x v="2"/>
    <x v="638"/>
    <n v="89"/>
    <s v="EUR"/>
    <x v="1"/>
    <n v="1"/>
    <x v="0"/>
    <n v="9"/>
    <s v="EN"/>
    <x v="6"/>
  </r>
  <r>
    <n v="50090031"/>
    <n v="75611"/>
    <d v="2018-05-15T00:00:00"/>
    <d v="2018-05-17T00:00:00"/>
    <x v="3"/>
    <x v="212"/>
    <n v="84"/>
    <s v="CAD"/>
    <x v="3"/>
    <n v="0"/>
    <x v="0"/>
    <n v="5"/>
    <s v="EN"/>
    <x v="3"/>
  </r>
  <r>
    <n v="50090051"/>
    <n v="13043778"/>
    <d v="2018-08-25T00:00:00"/>
    <d v="2018-08-26T00:00:00"/>
    <x v="2"/>
    <x v="274"/>
    <n v="399"/>
    <s v="GBP"/>
    <x v="5"/>
    <n v="0"/>
    <x v="0"/>
    <n v="8"/>
    <s v="CN"/>
    <x v="1"/>
  </r>
  <r>
    <n v="50090091"/>
    <n v="21166040"/>
    <d v="2018-03-11T00:00:00"/>
    <d v="2018-03-18T00:00:00"/>
    <x v="2"/>
    <x v="1546"/>
    <n v="3790"/>
    <s v="EUR"/>
    <x v="0"/>
    <n v="1"/>
    <x v="0"/>
    <n v="3"/>
    <s v="EN"/>
    <x v="4"/>
  </r>
  <r>
    <n v="50090121"/>
    <n v="318889"/>
    <d v="2018-08-08T00:00:00"/>
    <d v="2018-08-08T00:00:00"/>
    <x v="2"/>
    <x v="259"/>
    <n v="281"/>
    <s v="EUR"/>
    <x v="15"/>
    <n v="0"/>
    <x v="0"/>
    <n v="8"/>
    <s v="CN"/>
    <x v="6"/>
  </r>
  <r>
    <n v="50090141"/>
    <n v="21146418"/>
    <d v="2018-10-17T00:00:00"/>
    <d v="2018-10-17T00:00:00"/>
    <x v="1"/>
    <x v="8"/>
    <n v="41"/>
    <s v="CAD"/>
    <x v="5"/>
    <n v="1"/>
    <x v="0"/>
    <n v="10"/>
    <s v="CN"/>
    <x v="6"/>
  </r>
  <r>
    <n v="50090181"/>
    <n v="21164485"/>
    <d v="2018-11-13T00:00:00"/>
    <d v="2018-11-17T00:00:00"/>
    <x v="1"/>
    <x v="1107"/>
    <n v="168"/>
    <s v="EUR"/>
    <x v="12"/>
    <n v="0"/>
    <x v="0"/>
    <n v="11"/>
    <s v="CN"/>
    <x v="0"/>
  </r>
  <r>
    <n v="50090191"/>
    <n v="100357"/>
    <d v="2018-01-14T00:00:00"/>
    <d v="2018-01-16T00:00:00"/>
    <x v="2"/>
    <x v="1453"/>
    <n v="9142"/>
    <s v="CAD"/>
    <x v="11"/>
    <n v="1"/>
    <x v="0"/>
    <n v="1"/>
    <s v="OT"/>
    <x v="3"/>
  </r>
  <r>
    <n v="50090211"/>
    <n v="21166279"/>
    <d v="2018-05-02T00:00:00"/>
    <d v="2018-05-06T00:00:00"/>
    <x v="1"/>
    <x v="333"/>
    <n v="79"/>
    <s v="EUR"/>
    <x v="5"/>
    <n v="1"/>
    <x v="0"/>
    <n v="5"/>
    <s v="EN"/>
    <x v="0"/>
  </r>
  <r>
    <n v="50090221"/>
    <n v="10666598"/>
    <d v="2018-08-30T00:00:00"/>
    <d v="2018-09-02T00:00:00"/>
    <x v="1"/>
    <x v="308"/>
    <n v="137"/>
    <s v="GBP"/>
    <x v="0"/>
    <n v="0"/>
    <x v="0"/>
    <n v="9"/>
    <s v="CN"/>
    <x v="7"/>
  </r>
  <r>
    <n v="50090231"/>
    <n v="18104320"/>
    <d v="2018-10-10T00:00:00"/>
    <d v="2018-10-15T00:00:00"/>
    <x v="3"/>
    <x v="1547"/>
    <n v="1688"/>
    <s v="CAD"/>
    <x v="0"/>
    <n v="1"/>
    <x v="0"/>
    <n v="10"/>
    <s v="EN"/>
    <x v="2"/>
  </r>
  <r>
    <n v="50090241"/>
    <n v="18543526"/>
    <d v="2018-04-26T00:00:00"/>
    <d v="2018-04-29T00:00:00"/>
    <x v="1"/>
    <x v="305"/>
    <n v="232"/>
    <s v="CAD"/>
    <x v="8"/>
    <n v="1"/>
    <x v="0"/>
    <n v="4"/>
    <s v="OT"/>
    <x v="7"/>
  </r>
  <r>
    <n v="50090261"/>
    <n v="11880217"/>
    <d v="2017-11-26T00:00:00"/>
    <d v="2017-11-27T00:00:00"/>
    <x v="2"/>
    <x v="91"/>
    <n v="151"/>
    <s v="EUR"/>
    <x v="1"/>
    <n v="1"/>
    <x v="1"/>
    <n v="11"/>
    <s v="EN"/>
    <x v="1"/>
  </r>
  <r>
    <n v="50090281"/>
    <n v="20990835"/>
    <d v="2018-08-24T00:00:00"/>
    <d v="2018-08-29T00:00:00"/>
    <x v="2"/>
    <x v="752"/>
    <n v="124"/>
    <s v="EUR"/>
    <x v="11"/>
    <n v="1"/>
    <x v="0"/>
    <n v="8"/>
    <s v="EN"/>
    <x v="2"/>
  </r>
  <r>
    <n v="50090301"/>
    <n v="21167958"/>
    <d v="2018-11-03T00:00:00"/>
    <d v="2018-11-10T00:00:00"/>
    <x v="3"/>
    <x v="1548"/>
    <n v="16214"/>
    <s v="EUR"/>
    <x v="8"/>
    <n v="1"/>
    <x v="0"/>
    <n v="11"/>
    <s v="OT"/>
    <x v="4"/>
  </r>
  <r>
    <n v="50090311"/>
    <n v="19226165"/>
    <d v="2018-09-04T00:00:00"/>
    <d v="2018-09-08T00:00:00"/>
    <x v="3"/>
    <x v="56"/>
    <n v="102"/>
    <s v="EUR"/>
    <x v="11"/>
    <n v="1"/>
    <x v="0"/>
    <n v="9"/>
    <s v="EN"/>
    <x v="0"/>
  </r>
  <r>
    <n v="50090321"/>
    <n v="17782265"/>
    <d v="2018-07-05T00:00:00"/>
    <d v="2018-07-10T00:00:00"/>
    <x v="2"/>
    <x v="1549"/>
    <n v="22814"/>
    <s v="CAD"/>
    <x v="3"/>
    <n v="1"/>
    <x v="0"/>
    <n v="7"/>
    <s v="CN"/>
    <x v="2"/>
  </r>
  <r>
    <n v="50090341"/>
    <n v="21171137"/>
    <d v="2018-08-01T00:00:00"/>
    <d v="2018-08-06T00:00:00"/>
    <x v="2"/>
    <x v="1550"/>
    <n v="308"/>
    <s v="EUR"/>
    <x v="9"/>
    <n v="1"/>
    <x v="0"/>
    <n v="8"/>
    <s v="EN"/>
    <x v="2"/>
  </r>
  <r>
    <n v="50090361"/>
    <n v="6610716"/>
    <d v="2018-11-10T00:00:00"/>
    <d v="2018-11-15T00:00:00"/>
    <x v="1"/>
    <x v="447"/>
    <n v="128"/>
    <s v="EUR"/>
    <x v="0"/>
    <n v="0"/>
    <x v="0"/>
    <n v="11"/>
    <s v="OT"/>
    <x v="2"/>
  </r>
  <r>
    <n v="50090391"/>
    <n v="15341858"/>
    <d v="2018-10-11T00:00:00"/>
    <d v="2018-10-14T00:00:00"/>
    <x v="2"/>
    <x v="877"/>
    <n v="35"/>
    <s v="EUR"/>
    <x v="1"/>
    <n v="1"/>
    <x v="0"/>
    <n v="10"/>
    <s v="OT"/>
    <x v="7"/>
  </r>
  <r>
    <n v="50090401"/>
    <n v="21173599"/>
    <d v="2017-12-20T00:00:00"/>
    <d v="2017-12-25T00:00:00"/>
    <x v="1"/>
    <x v="710"/>
    <n v="25"/>
    <s v="CAD"/>
    <x v="0"/>
    <n v="1"/>
    <x v="1"/>
    <n v="12"/>
    <s v="CN"/>
    <x v="2"/>
  </r>
  <r>
    <n v="50090411"/>
    <n v="14544683"/>
    <d v="2018-06-25T00:00:00"/>
    <d v="2018-06-27T00:00:00"/>
    <x v="1"/>
    <x v="250"/>
    <n v="182"/>
    <s v="GBP"/>
    <x v="8"/>
    <n v="1"/>
    <x v="0"/>
    <n v="6"/>
    <s v="CN"/>
    <x v="3"/>
  </r>
  <r>
    <n v="50090431"/>
    <n v="116498"/>
    <d v="2018-01-23T00:00:00"/>
    <d v="2018-01-26T00:00:00"/>
    <x v="1"/>
    <x v="1080"/>
    <n v="28482"/>
    <s v="GBP"/>
    <x v="0"/>
    <n v="1"/>
    <x v="0"/>
    <n v="1"/>
    <s v="EN"/>
    <x v="7"/>
  </r>
  <r>
    <n v="50090451"/>
    <n v="21170984"/>
    <d v="2018-03-29T00:00:00"/>
    <d v="2018-04-01T00:00:00"/>
    <x v="2"/>
    <x v="712"/>
    <n v="138"/>
    <s v="EUR"/>
    <x v="8"/>
    <n v="1"/>
    <x v="0"/>
    <n v="4"/>
    <s v="OT"/>
    <x v="7"/>
  </r>
  <r>
    <n v="50090471"/>
    <n v="6962718"/>
    <d v="2017-12-15T00:00:00"/>
    <d v="2017-12-21T00:00:00"/>
    <x v="2"/>
    <x v="145"/>
    <n v="152"/>
    <s v="EUR"/>
    <x v="5"/>
    <n v="1"/>
    <x v="1"/>
    <n v="12"/>
    <s v="OT"/>
    <x v="5"/>
  </r>
  <r>
    <n v="50090481"/>
    <n v="17287944"/>
    <d v="2018-07-08T00:00:00"/>
    <d v="2018-07-15T00:00:00"/>
    <x v="2"/>
    <x v="337"/>
    <n v="149"/>
    <s v="EUR"/>
    <x v="9"/>
    <n v="1"/>
    <x v="0"/>
    <n v="7"/>
    <s v="CN"/>
    <x v="4"/>
  </r>
  <r>
    <n v="50090491"/>
    <n v="79161"/>
    <d v="2017-11-25T00:00:00"/>
    <d v="2017-12-01T00:00:00"/>
    <x v="3"/>
    <x v="102"/>
    <n v="216"/>
    <s v="USD"/>
    <x v="8"/>
    <n v="1"/>
    <x v="1"/>
    <n v="12"/>
    <s v="EN"/>
    <x v="5"/>
  </r>
  <r>
    <n v="50090501"/>
    <n v="21107957"/>
    <d v="2018-03-25T00:00:00"/>
    <d v="2018-03-26T00:00:00"/>
    <x v="0"/>
    <x v="195"/>
    <n v="309"/>
    <s v="GBP"/>
    <x v="14"/>
    <n v="0"/>
    <x v="0"/>
    <n v="3"/>
    <s v="OT"/>
    <x v="1"/>
  </r>
  <r>
    <n v="50090511"/>
    <n v="21163120"/>
    <d v="2018-09-27T00:00:00"/>
    <d v="2018-09-30T00:00:00"/>
    <x v="1"/>
    <x v="582"/>
    <n v="71"/>
    <s v="USD"/>
    <x v="1"/>
    <n v="0"/>
    <x v="0"/>
    <n v="9"/>
    <s v="CN"/>
    <x v="7"/>
  </r>
  <r>
    <n v="50090531"/>
    <n v="21046227"/>
    <d v="2018-03-10T00:00:00"/>
    <d v="2018-03-10T00:00:00"/>
    <x v="2"/>
    <x v="65"/>
    <n v="98"/>
    <s v="CAD"/>
    <x v="5"/>
    <n v="1"/>
    <x v="0"/>
    <n v="3"/>
    <s v="OT"/>
    <x v="6"/>
  </r>
  <r>
    <n v="50090551"/>
    <n v="14846754"/>
    <d v="2018-02-09T00:00:00"/>
    <d v="2018-02-13T00:00:00"/>
    <x v="1"/>
    <x v="1551"/>
    <n v="514"/>
    <s v="EUR"/>
    <x v="10"/>
    <n v="1"/>
    <x v="0"/>
    <n v="2"/>
    <s v="CN"/>
    <x v="0"/>
  </r>
  <r>
    <n v="50090571"/>
    <n v="7110820"/>
    <d v="2018-08-21T00:00:00"/>
    <d v="2018-08-25T00:00:00"/>
    <x v="3"/>
    <x v="1552"/>
    <n v="14741"/>
    <s v="CAD"/>
    <x v="5"/>
    <n v="0"/>
    <x v="0"/>
    <n v="8"/>
    <s v="CN"/>
    <x v="0"/>
  </r>
  <r>
    <n v="50090581"/>
    <n v="10661912"/>
    <d v="2017-11-25T00:00:00"/>
    <d v="2017-12-01T00:00:00"/>
    <x v="2"/>
    <x v="959"/>
    <n v="753"/>
    <s v="CAD"/>
    <x v="3"/>
    <n v="1"/>
    <x v="1"/>
    <n v="12"/>
    <s v="CN"/>
    <x v="5"/>
  </r>
  <r>
    <n v="50090591"/>
    <n v="18526233"/>
    <d v="2018-07-01T00:00:00"/>
    <d v="2018-07-08T00:00:00"/>
    <x v="2"/>
    <x v="250"/>
    <n v="114"/>
    <s v="EUR"/>
    <x v="2"/>
    <n v="1"/>
    <x v="0"/>
    <n v="7"/>
    <s v="CN"/>
    <x v="4"/>
  </r>
  <r>
    <n v="50090601"/>
    <n v="13607463"/>
    <d v="2018-05-16T00:00:00"/>
    <d v="2018-05-18T00:00:00"/>
    <x v="2"/>
    <x v="521"/>
    <n v="12094"/>
    <s v="GBP"/>
    <x v="1"/>
    <n v="1"/>
    <x v="0"/>
    <n v="5"/>
    <s v="CN"/>
    <x v="3"/>
  </r>
  <r>
    <n v="50090631"/>
    <n v="11954286"/>
    <d v="2018-09-15T00:00:00"/>
    <d v="2018-09-17T00:00:00"/>
    <x v="0"/>
    <x v="968"/>
    <n v="87"/>
    <s v="EUR"/>
    <x v="3"/>
    <n v="1"/>
    <x v="0"/>
    <n v="9"/>
    <s v="CN"/>
    <x v="3"/>
  </r>
  <r>
    <n v="50090651"/>
    <n v="322768"/>
    <d v="2018-03-27T00:00:00"/>
    <d v="2018-03-27T00:00:00"/>
    <x v="0"/>
    <x v="1553"/>
    <n v="12613"/>
    <s v="USD"/>
    <x v="8"/>
    <n v="1"/>
    <x v="0"/>
    <n v="3"/>
    <s v="EN"/>
    <x v="6"/>
  </r>
  <r>
    <n v="50090681"/>
    <n v="20798451"/>
    <d v="2018-11-11T00:00:00"/>
    <d v="2018-11-17T00:00:00"/>
    <x v="2"/>
    <x v="477"/>
    <n v="190"/>
    <s v="EUR"/>
    <x v="3"/>
    <n v="0"/>
    <x v="0"/>
    <n v="11"/>
    <s v="CN"/>
    <x v="5"/>
  </r>
  <r>
    <n v="50090691"/>
    <n v="335373"/>
    <d v="2018-09-13T00:00:00"/>
    <d v="2018-09-19T00:00:00"/>
    <x v="1"/>
    <x v="308"/>
    <n v="101"/>
    <s v="EUR"/>
    <x v="10"/>
    <n v="1"/>
    <x v="0"/>
    <n v="9"/>
    <s v="CN"/>
    <x v="5"/>
  </r>
  <r>
    <n v="50090701"/>
    <n v="4159976"/>
    <d v="2018-07-24T00:00:00"/>
    <d v="2018-07-30T00:00:00"/>
    <x v="0"/>
    <x v="120"/>
    <n v="67"/>
    <s v="USD"/>
    <x v="8"/>
    <n v="0"/>
    <x v="0"/>
    <n v="7"/>
    <s v="CN"/>
    <x v="5"/>
  </r>
  <r>
    <n v="50090721"/>
    <n v="13788375"/>
    <d v="2018-10-18T00:00:00"/>
    <d v="2018-10-20T00:00:00"/>
    <x v="2"/>
    <x v="209"/>
    <n v="115"/>
    <s v="EUR"/>
    <x v="2"/>
    <n v="1"/>
    <x v="0"/>
    <n v="10"/>
    <s v="CN"/>
    <x v="3"/>
  </r>
  <r>
    <n v="50090731"/>
    <n v="10325599"/>
    <d v="2018-02-11T00:00:00"/>
    <d v="2018-02-18T00:00:00"/>
    <x v="3"/>
    <x v="1554"/>
    <n v="16989"/>
    <s v="USD"/>
    <x v="3"/>
    <n v="1"/>
    <x v="0"/>
    <n v="2"/>
    <s v="EN"/>
    <x v="4"/>
  </r>
  <r>
    <n v="50090741"/>
    <n v="4981702"/>
    <d v="2018-05-08T00:00:00"/>
    <d v="2018-05-09T00:00:00"/>
    <x v="1"/>
    <x v="448"/>
    <n v="205"/>
    <s v="USD"/>
    <x v="6"/>
    <n v="1"/>
    <x v="0"/>
    <n v="5"/>
    <s v="CN"/>
    <x v="1"/>
  </r>
  <r>
    <n v="50090751"/>
    <n v="21163864"/>
    <d v="2017-12-15T00:00:00"/>
    <d v="2017-12-15T00:00:00"/>
    <x v="1"/>
    <x v="638"/>
    <n v="62"/>
    <s v="EUR"/>
    <x v="13"/>
    <n v="0"/>
    <x v="1"/>
    <n v="12"/>
    <s v="CN"/>
    <x v="6"/>
  </r>
  <r>
    <n v="50090771"/>
    <n v="4262343"/>
    <d v="2018-11-04T00:00:00"/>
    <d v="2018-11-06T00:00:00"/>
    <x v="1"/>
    <x v="10"/>
    <n v="79"/>
    <s v="CAD"/>
    <x v="6"/>
    <n v="1"/>
    <x v="0"/>
    <n v="11"/>
    <s v="CN"/>
    <x v="3"/>
  </r>
  <r>
    <n v="50090811"/>
    <n v="21172625"/>
    <d v="2018-10-02T00:00:00"/>
    <d v="2018-10-03T00:00:00"/>
    <x v="2"/>
    <x v="297"/>
    <n v="236"/>
    <s v="USD"/>
    <x v="6"/>
    <n v="1"/>
    <x v="0"/>
    <n v="10"/>
    <s v="EN"/>
    <x v="1"/>
  </r>
  <r>
    <n v="50090821"/>
    <n v="21168541"/>
    <d v="2018-11-10T00:00:00"/>
    <d v="2018-11-16T00:00:00"/>
    <x v="0"/>
    <x v="1555"/>
    <n v="33507"/>
    <s v="GBP"/>
    <x v="0"/>
    <n v="1"/>
    <x v="0"/>
    <n v="11"/>
    <s v="OT"/>
    <x v="5"/>
  </r>
  <r>
    <n v="50090831"/>
    <n v="20993479"/>
    <d v="2018-04-13T00:00:00"/>
    <d v="2018-04-15T00:00:00"/>
    <x v="3"/>
    <x v="1556"/>
    <n v="339"/>
    <s v="GBP"/>
    <x v="1"/>
    <n v="1"/>
    <x v="0"/>
    <n v="4"/>
    <s v="CN"/>
    <x v="3"/>
  </r>
  <r>
    <n v="50090891"/>
    <n v="21168741"/>
    <d v="2018-01-21T00:00:00"/>
    <d v="2018-01-25T00:00:00"/>
    <x v="2"/>
    <x v="1058"/>
    <n v="306"/>
    <s v="GBP"/>
    <x v="6"/>
    <n v="1"/>
    <x v="0"/>
    <n v="1"/>
    <s v="EN"/>
    <x v="0"/>
  </r>
  <r>
    <n v="50090901"/>
    <n v="17287944"/>
    <d v="2018-05-15T00:00:00"/>
    <d v="2018-05-15T00:00:00"/>
    <x v="1"/>
    <x v="122"/>
    <n v="159"/>
    <s v="EUR"/>
    <x v="9"/>
    <n v="1"/>
    <x v="0"/>
    <n v="5"/>
    <s v="CN"/>
    <x v="6"/>
  </r>
  <r>
    <n v="50090951"/>
    <n v="53315"/>
    <d v="2018-07-25T00:00:00"/>
    <d v="2018-07-29T00:00:00"/>
    <x v="1"/>
    <x v="1200"/>
    <n v="458"/>
    <s v="GBP"/>
    <x v="6"/>
    <n v="1"/>
    <x v="0"/>
    <n v="7"/>
    <s v="EN"/>
    <x v="0"/>
  </r>
  <r>
    <n v="50090961"/>
    <n v="21162996"/>
    <d v="2018-07-22T00:00:00"/>
    <d v="2018-07-26T00:00:00"/>
    <x v="2"/>
    <x v="1557"/>
    <n v="500"/>
    <s v="GBP"/>
    <x v="6"/>
    <n v="0"/>
    <x v="0"/>
    <n v="7"/>
    <s v="EN"/>
    <x v="0"/>
  </r>
  <r>
    <n v="50090991"/>
    <n v="21165515"/>
    <d v="2018-05-16T00:00:00"/>
    <d v="2018-05-17T00:00:00"/>
    <x v="1"/>
    <x v="184"/>
    <n v="75"/>
    <s v="GBP"/>
    <x v="6"/>
    <n v="1"/>
    <x v="0"/>
    <n v="5"/>
    <s v="CN"/>
    <x v="1"/>
  </r>
  <r>
    <n v="50091011"/>
    <n v="13498187"/>
    <d v="2018-11-18T00:00:00"/>
    <d v="2018-11-20T00:00:00"/>
    <x v="3"/>
    <x v="531"/>
    <n v="58"/>
    <s v="GBP"/>
    <x v="0"/>
    <n v="0"/>
    <x v="0"/>
    <n v="11"/>
    <s v="CN"/>
    <x v="3"/>
  </r>
  <r>
    <n v="50091021"/>
    <n v="20462328"/>
    <d v="2018-09-07T00:00:00"/>
    <d v="2018-09-10T00:00:00"/>
    <x v="2"/>
    <x v="1558"/>
    <n v="2124"/>
    <s v="USD"/>
    <x v="3"/>
    <n v="0"/>
    <x v="0"/>
    <n v="9"/>
    <s v="CN"/>
    <x v="7"/>
  </r>
  <r>
    <n v="50091061"/>
    <n v="387202"/>
    <d v="2017-12-29T00:00:00"/>
    <d v="2017-12-30T00:00:00"/>
    <x v="1"/>
    <x v="1559"/>
    <n v="3178"/>
    <s v="CAD"/>
    <x v="0"/>
    <n v="1"/>
    <x v="1"/>
    <n v="12"/>
    <s v="EN"/>
    <x v="1"/>
  </r>
  <r>
    <n v="50091071"/>
    <n v="20702679"/>
    <d v="2018-04-10T00:00:00"/>
    <d v="2018-04-12T00:00:00"/>
    <x v="2"/>
    <x v="160"/>
    <n v="209"/>
    <s v="EUR"/>
    <x v="8"/>
    <n v="1"/>
    <x v="0"/>
    <n v="4"/>
    <s v="CN"/>
    <x v="3"/>
  </r>
  <r>
    <n v="50091091"/>
    <n v="21162490"/>
    <d v="2017-12-18T00:00:00"/>
    <d v="2017-12-18T00:00:00"/>
    <x v="3"/>
    <x v="796"/>
    <n v="290"/>
    <s v="EUR"/>
    <x v="2"/>
    <n v="1"/>
    <x v="1"/>
    <n v="12"/>
    <s v="EN"/>
    <x v="6"/>
  </r>
  <r>
    <n v="50091101"/>
    <n v="21162891"/>
    <d v="2018-10-12T00:00:00"/>
    <d v="2018-10-15T00:00:00"/>
    <x v="0"/>
    <x v="242"/>
    <n v="33"/>
    <s v="EUR"/>
    <x v="17"/>
    <n v="1"/>
    <x v="0"/>
    <n v="10"/>
    <s v="CN"/>
    <x v="7"/>
  </r>
  <r>
    <n v="50091151"/>
    <n v="7838029"/>
    <d v="2018-05-13T00:00:00"/>
    <d v="2018-05-16T00:00:00"/>
    <x v="0"/>
    <x v="363"/>
    <n v="198"/>
    <s v="CAD"/>
    <x v="17"/>
    <n v="0"/>
    <x v="0"/>
    <n v="5"/>
    <s v="OT"/>
    <x v="7"/>
  </r>
  <r>
    <n v="50091161"/>
    <n v="10371771"/>
    <d v="2018-05-02T00:00:00"/>
    <d v="2018-05-06T00:00:00"/>
    <x v="2"/>
    <x v="74"/>
    <n v="157"/>
    <s v="CAD"/>
    <x v="8"/>
    <n v="1"/>
    <x v="0"/>
    <n v="5"/>
    <s v="EN"/>
    <x v="0"/>
  </r>
  <r>
    <n v="50091171"/>
    <n v="21173962"/>
    <d v="2018-11-14T00:00:00"/>
    <d v="2018-11-15T00:00:00"/>
    <x v="3"/>
    <x v="818"/>
    <n v="196"/>
    <s v="GBP"/>
    <x v="1"/>
    <n v="0"/>
    <x v="0"/>
    <n v="11"/>
    <s v="OT"/>
    <x v="1"/>
  </r>
  <r>
    <n v="50091181"/>
    <n v="17057862"/>
    <d v="2018-03-30T00:00:00"/>
    <d v="2018-04-04T00:00:00"/>
    <x v="3"/>
    <x v="303"/>
    <n v="71"/>
    <s v="EUR"/>
    <x v="5"/>
    <n v="1"/>
    <x v="0"/>
    <n v="4"/>
    <s v="CN"/>
    <x v="2"/>
  </r>
  <r>
    <n v="50091211"/>
    <n v="21130604"/>
    <d v="2018-03-23T00:00:00"/>
    <d v="2018-03-24T00:00:00"/>
    <x v="3"/>
    <x v="1560"/>
    <n v="195"/>
    <s v="USD"/>
    <x v="9"/>
    <n v="0"/>
    <x v="0"/>
    <n v="3"/>
    <s v="OT"/>
    <x v="1"/>
  </r>
  <r>
    <n v="50091221"/>
    <n v="13775186"/>
    <d v="2018-06-12T00:00:00"/>
    <d v="2018-06-12T00:00:00"/>
    <x v="1"/>
    <x v="1561"/>
    <n v="13721"/>
    <s v="CAD"/>
    <x v="8"/>
    <n v="1"/>
    <x v="0"/>
    <n v="6"/>
    <s v="CN"/>
    <x v="6"/>
  </r>
  <r>
    <n v="50091231"/>
    <n v="5521719"/>
    <d v="2018-07-04T00:00:00"/>
    <d v="2018-07-08T00:00:00"/>
    <x v="2"/>
    <x v="1562"/>
    <n v="14495"/>
    <s v="CAD"/>
    <x v="4"/>
    <n v="1"/>
    <x v="0"/>
    <n v="7"/>
    <s v="EN"/>
    <x v="0"/>
  </r>
  <r>
    <n v="50091241"/>
    <n v="14298692"/>
    <d v="2018-01-26T00:00:00"/>
    <d v="2018-02-01T00:00:00"/>
    <x v="0"/>
    <x v="1563"/>
    <n v="1744"/>
    <s v="CAD"/>
    <x v="5"/>
    <n v="1"/>
    <x v="0"/>
    <n v="2"/>
    <s v="CN"/>
    <x v="5"/>
  </r>
  <r>
    <n v="50091271"/>
    <n v="21164780"/>
    <d v="2018-10-04T00:00:00"/>
    <d v="2018-10-07T00:00:00"/>
    <x v="3"/>
    <x v="33"/>
    <n v="269"/>
    <s v="USD"/>
    <x v="5"/>
    <n v="1"/>
    <x v="0"/>
    <n v="10"/>
    <s v="CN"/>
    <x v="7"/>
  </r>
  <r>
    <n v="50091291"/>
    <n v="20595894"/>
    <d v="2017-12-17T00:00:00"/>
    <d v="2017-12-19T00:00:00"/>
    <x v="3"/>
    <x v="1543"/>
    <n v="181"/>
    <s v="EUR"/>
    <x v="10"/>
    <n v="1"/>
    <x v="1"/>
    <n v="12"/>
    <s v="CN"/>
    <x v="3"/>
  </r>
  <r>
    <n v="50091301"/>
    <n v="21164103"/>
    <d v="2018-06-07T00:00:00"/>
    <d v="2018-06-14T00:00:00"/>
    <x v="1"/>
    <x v="906"/>
    <n v="215"/>
    <s v="USD"/>
    <x v="0"/>
    <n v="0"/>
    <x v="0"/>
    <n v="6"/>
    <s v="OT"/>
    <x v="4"/>
  </r>
  <r>
    <n v="50091311"/>
    <n v="21171719"/>
    <d v="2018-02-04T00:00:00"/>
    <d v="2018-02-10T00:00:00"/>
    <x v="2"/>
    <x v="615"/>
    <n v="393"/>
    <s v="EUR"/>
    <x v="8"/>
    <n v="0"/>
    <x v="0"/>
    <n v="2"/>
    <s v="OT"/>
    <x v="5"/>
  </r>
  <r>
    <n v="50091361"/>
    <n v="10904363"/>
    <d v="2018-10-15T00:00:00"/>
    <d v="2018-10-19T00:00:00"/>
    <x v="2"/>
    <x v="12"/>
    <n v="257"/>
    <s v="EUR"/>
    <x v="0"/>
    <n v="0"/>
    <x v="0"/>
    <n v="10"/>
    <s v="OT"/>
    <x v="0"/>
  </r>
  <r>
    <n v="50091381"/>
    <n v="21166565"/>
    <d v="2018-09-11T00:00:00"/>
    <d v="2018-09-15T00:00:00"/>
    <x v="1"/>
    <x v="353"/>
    <n v="159"/>
    <s v="GBP"/>
    <x v="1"/>
    <n v="0"/>
    <x v="0"/>
    <n v="9"/>
    <s v="EN"/>
    <x v="0"/>
  </r>
  <r>
    <n v="50091401"/>
    <n v="21169018"/>
    <d v="2018-03-06T00:00:00"/>
    <d v="2018-03-12T00:00:00"/>
    <x v="0"/>
    <x v="803"/>
    <n v="293"/>
    <s v="CAD"/>
    <x v="1"/>
    <n v="0"/>
    <x v="0"/>
    <n v="3"/>
    <s v="CN"/>
    <x v="5"/>
  </r>
  <r>
    <n v="50091411"/>
    <n v="18016861"/>
    <d v="2018-06-15T00:00:00"/>
    <d v="2018-06-16T00:00:00"/>
    <x v="1"/>
    <x v="9"/>
    <n v="78"/>
    <s v="EUR"/>
    <x v="10"/>
    <n v="1"/>
    <x v="0"/>
    <n v="6"/>
    <s v="OT"/>
    <x v="1"/>
  </r>
  <r>
    <n v="50091431"/>
    <n v="5989146"/>
    <d v="2018-03-14T00:00:00"/>
    <d v="2018-03-20T00:00:00"/>
    <x v="1"/>
    <x v="1420"/>
    <n v="1879"/>
    <s v="EUR"/>
    <x v="3"/>
    <n v="1"/>
    <x v="0"/>
    <n v="3"/>
    <s v="CN"/>
    <x v="5"/>
  </r>
  <r>
    <n v="50091461"/>
    <n v="11841297"/>
    <d v="2018-07-06T00:00:00"/>
    <d v="2018-07-07T00:00:00"/>
    <x v="1"/>
    <x v="1008"/>
    <n v="2499"/>
    <s v="CAD"/>
    <x v="2"/>
    <n v="1"/>
    <x v="0"/>
    <n v="7"/>
    <s v="CN"/>
    <x v="1"/>
  </r>
  <r>
    <n v="50091471"/>
    <n v="13588834"/>
    <d v="2018-01-18T00:00:00"/>
    <d v="2018-01-22T00:00:00"/>
    <x v="1"/>
    <x v="281"/>
    <n v="75"/>
    <s v="USD"/>
    <x v="5"/>
    <n v="1"/>
    <x v="0"/>
    <n v="1"/>
    <s v="OT"/>
    <x v="0"/>
  </r>
  <r>
    <n v="50091481"/>
    <n v="5397440"/>
    <d v="2017-12-01T00:00:00"/>
    <d v="2017-12-03T00:00:00"/>
    <x v="1"/>
    <x v="1564"/>
    <n v="1564"/>
    <s v="EUR"/>
    <x v="17"/>
    <n v="1"/>
    <x v="1"/>
    <n v="12"/>
    <s v="EN"/>
    <x v="3"/>
  </r>
  <r>
    <n v="50091501"/>
    <n v="17010878"/>
    <d v="2018-10-29T00:00:00"/>
    <d v="2018-10-30T00:00:00"/>
    <x v="1"/>
    <x v="14"/>
    <n v="123"/>
    <s v="GBP"/>
    <x v="6"/>
    <n v="1"/>
    <x v="0"/>
    <n v="10"/>
    <s v="EN"/>
    <x v="1"/>
  </r>
  <r>
    <n v="50091511"/>
    <n v="234613"/>
    <d v="2017-12-24T00:00:00"/>
    <d v="2017-12-31T00:00:00"/>
    <x v="2"/>
    <x v="1246"/>
    <n v="92"/>
    <s v="CAD"/>
    <x v="12"/>
    <n v="1"/>
    <x v="1"/>
    <n v="12"/>
    <s v="CN"/>
    <x v="4"/>
  </r>
  <r>
    <n v="50091521"/>
    <n v="5874040"/>
    <d v="2018-04-20T00:00:00"/>
    <d v="2018-04-27T00:00:00"/>
    <x v="1"/>
    <x v="86"/>
    <n v="83"/>
    <s v="EUR"/>
    <x v="4"/>
    <n v="0"/>
    <x v="0"/>
    <n v="4"/>
    <s v="OT"/>
    <x v="4"/>
  </r>
  <r>
    <n v="50091541"/>
    <n v="10545478"/>
    <d v="2018-05-28T00:00:00"/>
    <d v="2018-06-01T00:00:00"/>
    <x v="0"/>
    <x v="339"/>
    <n v="86"/>
    <s v="EUR"/>
    <x v="1"/>
    <n v="0"/>
    <x v="0"/>
    <n v="6"/>
    <s v="OT"/>
    <x v="0"/>
  </r>
  <r>
    <n v="50091551"/>
    <n v="21164551"/>
    <d v="2018-08-03T00:00:00"/>
    <d v="2018-08-09T00:00:00"/>
    <x v="3"/>
    <x v="589"/>
    <n v="115"/>
    <s v="EUR"/>
    <x v="13"/>
    <n v="1"/>
    <x v="0"/>
    <n v="8"/>
    <s v="OT"/>
    <x v="5"/>
  </r>
  <r>
    <n v="50091611"/>
    <n v="17730566"/>
    <d v="2018-04-09T00:00:00"/>
    <d v="2018-04-14T00:00:00"/>
    <x v="1"/>
    <x v="1389"/>
    <n v="362"/>
    <s v="EUR"/>
    <x v="7"/>
    <n v="0"/>
    <x v="0"/>
    <n v="4"/>
    <s v="CN"/>
    <x v="2"/>
  </r>
  <r>
    <n v="50091621"/>
    <n v="9566914"/>
    <d v="2018-05-04T00:00:00"/>
    <d v="2018-05-05T00:00:00"/>
    <x v="1"/>
    <x v="195"/>
    <n v="191"/>
    <s v="EUR"/>
    <x v="9"/>
    <n v="1"/>
    <x v="0"/>
    <n v="5"/>
    <s v="CN"/>
    <x v="1"/>
  </r>
  <r>
    <n v="50091631"/>
    <n v="14959915"/>
    <d v="2018-10-10T00:00:00"/>
    <d v="2018-10-16T00:00:00"/>
    <x v="1"/>
    <x v="1565"/>
    <n v="256"/>
    <s v="EUR"/>
    <x v="3"/>
    <n v="0"/>
    <x v="0"/>
    <n v="10"/>
    <s v="CN"/>
    <x v="5"/>
  </r>
  <r>
    <n v="50091641"/>
    <n v="12673688"/>
    <d v="2018-05-16T00:00:00"/>
    <d v="2018-05-17T00:00:00"/>
    <x v="2"/>
    <x v="141"/>
    <n v="44"/>
    <s v="EUR"/>
    <x v="10"/>
    <n v="1"/>
    <x v="0"/>
    <n v="5"/>
    <s v="EN"/>
    <x v="1"/>
  </r>
  <r>
    <n v="50091651"/>
    <n v="21164341"/>
    <d v="2018-04-22T00:00:00"/>
    <d v="2018-04-27T00:00:00"/>
    <x v="0"/>
    <x v="39"/>
    <n v="187"/>
    <s v="EUR"/>
    <x v="3"/>
    <n v="1"/>
    <x v="0"/>
    <n v="4"/>
    <s v="OT"/>
    <x v="2"/>
  </r>
  <r>
    <n v="50091661"/>
    <n v="21173799"/>
    <d v="2018-05-15T00:00:00"/>
    <d v="2018-05-19T00:00:00"/>
    <x v="1"/>
    <x v="1566"/>
    <n v="909"/>
    <s v="GBP"/>
    <x v="5"/>
    <n v="1"/>
    <x v="0"/>
    <n v="5"/>
    <s v="EN"/>
    <x v="0"/>
  </r>
  <r>
    <n v="50091671"/>
    <n v="21168426"/>
    <d v="2018-09-26T00:00:00"/>
    <d v="2018-10-02T00:00:00"/>
    <x v="1"/>
    <x v="192"/>
    <n v="286"/>
    <s v="EUR"/>
    <x v="7"/>
    <n v="1"/>
    <x v="0"/>
    <n v="10"/>
    <s v="CN"/>
    <x v="5"/>
  </r>
  <r>
    <n v="50091691"/>
    <n v="20951877"/>
    <d v="2017-12-14T00:00:00"/>
    <d v="2017-12-15T00:00:00"/>
    <x v="2"/>
    <x v="67"/>
    <n v="210"/>
    <s v="USD"/>
    <x v="3"/>
    <n v="1"/>
    <x v="1"/>
    <n v="12"/>
    <s v="CN"/>
    <x v="1"/>
  </r>
  <r>
    <n v="50091711"/>
    <n v="14403569"/>
    <d v="2018-11-01T00:00:00"/>
    <d v="2018-11-06T00:00:00"/>
    <x v="2"/>
    <x v="223"/>
    <n v="179"/>
    <s v="CAD"/>
    <x v="5"/>
    <n v="1"/>
    <x v="0"/>
    <n v="11"/>
    <s v="OT"/>
    <x v="2"/>
  </r>
  <r>
    <n v="50091731"/>
    <n v="21015410"/>
    <d v="2018-08-09T00:00:00"/>
    <d v="2018-08-14T00:00:00"/>
    <x v="1"/>
    <x v="1567"/>
    <n v="599"/>
    <s v="CAD"/>
    <x v="8"/>
    <n v="0"/>
    <x v="0"/>
    <n v="8"/>
    <s v="EN"/>
    <x v="2"/>
  </r>
  <r>
    <n v="50091751"/>
    <n v="8086655"/>
    <d v="2018-06-26T00:00:00"/>
    <d v="2018-07-02T00:00:00"/>
    <x v="2"/>
    <x v="670"/>
    <n v="358"/>
    <s v="EUR"/>
    <x v="5"/>
    <n v="1"/>
    <x v="0"/>
    <n v="7"/>
    <s v="CN"/>
    <x v="5"/>
  </r>
  <r>
    <n v="50091781"/>
    <n v="21171852"/>
    <d v="2018-01-01T00:00:00"/>
    <d v="2018-01-07T00:00:00"/>
    <x v="2"/>
    <x v="403"/>
    <n v="122"/>
    <s v="EUR"/>
    <x v="0"/>
    <n v="1"/>
    <x v="0"/>
    <n v="1"/>
    <s v="OT"/>
    <x v="5"/>
  </r>
  <r>
    <n v="50091831"/>
    <n v="21166498"/>
    <d v="2017-12-06T00:00:00"/>
    <d v="2017-12-12T00:00:00"/>
    <x v="2"/>
    <x v="662"/>
    <n v="365"/>
    <s v="CAD"/>
    <x v="11"/>
    <n v="1"/>
    <x v="1"/>
    <n v="12"/>
    <s v="CN"/>
    <x v="5"/>
  </r>
  <r>
    <n v="50091851"/>
    <n v="5999510"/>
    <d v="2017-12-28T00:00:00"/>
    <d v="2017-12-31T00:00:00"/>
    <x v="0"/>
    <x v="385"/>
    <n v="158"/>
    <s v="CAD"/>
    <x v="1"/>
    <n v="1"/>
    <x v="1"/>
    <n v="12"/>
    <s v="CN"/>
    <x v="7"/>
  </r>
  <r>
    <n v="50091861"/>
    <n v="13239569"/>
    <d v="2018-05-09T00:00:00"/>
    <d v="2018-05-12T00:00:00"/>
    <x v="0"/>
    <x v="105"/>
    <n v="148"/>
    <s v="EUR"/>
    <x v="13"/>
    <n v="1"/>
    <x v="0"/>
    <n v="5"/>
    <s v="CN"/>
    <x v="7"/>
  </r>
  <r>
    <n v="50091871"/>
    <n v="21166069"/>
    <d v="2017-11-30T00:00:00"/>
    <d v="2017-12-03T00:00:00"/>
    <x v="0"/>
    <x v="163"/>
    <n v="258"/>
    <s v="EUR"/>
    <x v="8"/>
    <n v="0"/>
    <x v="1"/>
    <n v="12"/>
    <s v="CN"/>
    <x v="7"/>
  </r>
  <r>
    <n v="50091881"/>
    <n v="16958110"/>
    <d v="2018-02-13T00:00:00"/>
    <d v="2018-02-15T00:00:00"/>
    <x v="3"/>
    <x v="1568"/>
    <n v="226"/>
    <s v="USD"/>
    <x v="0"/>
    <n v="1"/>
    <x v="0"/>
    <n v="2"/>
    <s v="CN"/>
    <x v="3"/>
  </r>
  <r>
    <n v="50091901"/>
    <n v="20567968"/>
    <d v="2018-01-21T00:00:00"/>
    <d v="2018-01-23T00:00:00"/>
    <x v="1"/>
    <x v="251"/>
    <n v="137"/>
    <s v="USD"/>
    <x v="9"/>
    <n v="0"/>
    <x v="0"/>
    <n v="1"/>
    <s v="OT"/>
    <x v="3"/>
  </r>
  <r>
    <n v="50091921"/>
    <n v="9046892"/>
    <d v="2018-08-20T00:00:00"/>
    <d v="2018-08-25T00:00:00"/>
    <x v="2"/>
    <x v="336"/>
    <n v="360"/>
    <s v="EUR"/>
    <x v="17"/>
    <n v="1"/>
    <x v="0"/>
    <n v="8"/>
    <s v="CN"/>
    <x v="2"/>
  </r>
  <r>
    <n v="50091931"/>
    <n v="21170659"/>
    <d v="2018-01-11T00:00:00"/>
    <d v="2018-01-17T00:00:00"/>
    <x v="1"/>
    <x v="1569"/>
    <n v="15198"/>
    <s v="GBP"/>
    <x v="18"/>
    <n v="1"/>
    <x v="0"/>
    <n v="1"/>
    <s v="EN"/>
    <x v="5"/>
  </r>
  <r>
    <n v="50091941"/>
    <n v="21152440"/>
    <d v="2018-01-26T00:00:00"/>
    <d v="2018-02-02T00:00:00"/>
    <x v="0"/>
    <x v="1230"/>
    <n v="38"/>
    <s v="USD"/>
    <x v="2"/>
    <n v="1"/>
    <x v="0"/>
    <n v="2"/>
    <s v="EN"/>
    <x v="4"/>
  </r>
  <r>
    <n v="50091951"/>
    <n v="14298692"/>
    <d v="2018-04-15T00:00:00"/>
    <d v="2018-04-22T00:00:00"/>
    <x v="3"/>
    <x v="1167"/>
    <n v="413"/>
    <s v="CAD"/>
    <x v="2"/>
    <n v="1"/>
    <x v="0"/>
    <n v="4"/>
    <s v="CN"/>
    <x v="4"/>
  </r>
  <r>
    <n v="50091961"/>
    <n v="7065945"/>
    <d v="2018-05-14T00:00:00"/>
    <d v="2018-05-16T00:00:00"/>
    <x v="2"/>
    <x v="9"/>
    <n v="168"/>
    <s v="GBP"/>
    <x v="9"/>
    <n v="1"/>
    <x v="0"/>
    <n v="5"/>
    <s v="CN"/>
    <x v="3"/>
  </r>
  <r>
    <n v="50092001"/>
    <n v="18280489"/>
    <d v="2018-06-27T00:00:00"/>
    <d v="2018-07-04T00:00:00"/>
    <x v="2"/>
    <x v="131"/>
    <n v="109"/>
    <s v="GBP"/>
    <x v="2"/>
    <n v="1"/>
    <x v="0"/>
    <n v="7"/>
    <s v="EN"/>
    <x v="4"/>
  </r>
  <r>
    <n v="50092011"/>
    <n v="5874040"/>
    <d v="2018-08-18T00:00:00"/>
    <d v="2018-08-19T00:00:00"/>
    <x v="1"/>
    <x v="1384"/>
    <n v="306"/>
    <s v="EUR"/>
    <x v="0"/>
    <n v="0"/>
    <x v="0"/>
    <n v="8"/>
    <s v="OT"/>
    <x v="1"/>
  </r>
  <r>
    <n v="50092031"/>
    <n v="12118067"/>
    <d v="2018-03-28T00:00:00"/>
    <d v="2018-04-02T00:00:00"/>
    <x v="3"/>
    <x v="1424"/>
    <n v="3464"/>
    <s v="EUR"/>
    <x v="11"/>
    <n v="1"/>
    <x v="0"/>
    <n v="4"/>
    <s v="EN"/>
    <x v="2"/>
  </r>
  <r>
    <n v="50092051"/>
    <n v="21169199"/>
    <d v="2018-09-07T00:00:00"/>
    <d v="2018-09-12T00:00:00"/>
    <x v="2"/>
    <x v="963"/>
    <n v="398"/>
    <s v="GBP"/>
    <x v="3"/>
    <n v="1"/>
    <x v="0"/>
    <n v="9"/>
    <s v="CN"/>
    <x v="2"/>
  </r>
  <r>
    <n v="50092071"/>
    <n v="21169858"/>
    <d v="2018-10-07T00:00:00"/>
    <d v="2018-10-08T00:00:00"/>
    <x v="0"/>
    <x v="545"/>
    <n v="281"/>
    <s v="EUR"/>
    <x v="0"/>
    <n v="1"/>
    <x v="0"/>
    <n v="10"/>
    <s v="CN"/>
    <x v="1"/>
  </r>
  <r>
    <n v="50092081"/>
    <n v="14343300"/>
    <d v="2018-08-05T00:00:00"/>
    <d v="2018-08-07T00:00:00"/>
    <x v="3"/>
    <x v="1570"/>
    <n v="644"/>
    <s v="CAD"/>
    <x v="3"/>
    <n v="1"/>
    <x v="0"/>
    <n v="8"/>
    <s v="OT"/>
    <x v="3"/>
  </r>
  <r>
    <n v="50092091"/>
    <n v="21166947"/>
    <d v="2018-03-13T00:00:00"/>
    <d v="2018-03-16T00:00:00"/>
    <x v="1"/>
    <x v="340"/>
    <n v="139"/>
    <s v="EUR"/>
    <x v="5"/>
    <n v="1"/>
    <x v="0"/>
    <n v="3"/>
    <s v="EN"/>
    <x v="7"/>
  </r>
  <r>
    <n v="50092101"/>
    <n v="19415209"/>
    <d v="2018-02-04T00:00:00"/>
    <d v="2018-02-07T00:00:00"/>
    <x v="2"/>
    <x v="136"/>
    <n v="1133"/>
    <s v="CAD"/>
    <x v="1"/>
    <n v="1"/>
    <x v="0"/>
    <n v="2"/>
    <s v="EN"/>
    <x v="7"/>
  </r>
  <r>
    <n v="50092111"/>
    <n v="21153996"/>
    <d v="2018-09-04T00:00:00"/>
    <d v="2018-09-07T00:00:00"/>
    <x v="1"/>
    <x v="322"/>
    <n v="97"/>
    <s v="EUR"/>
    <x v="1"/>
    <n v="0"/>
    <x v="0"/>
    <n v="9"/>
    <s v="CN"/>
    <x v="7"/>
  </r>
  <r>
    <n v="50092141"/>
    <n v="21146418"/>
    <d v="2018-06-21T00:00:00"/>
    <d v="2018-06-22T00:00:00"/>
    <x v="2"/>
    <x v="1571"/>
    <n v="11182"/>
    <s v="CAD"/>
    <x v="9"/>
    <n v="1"/>
    <x v="0"/>
    <n v="6"/>
    <s v="CN"/>
    <x v="1"/>
  </r>
  <r>
    <n v="50092151"/>
    <n v="20937361"/>
    <d v="2018-02-14T00:00:00"/>
    <d v="2018-02-15T00:00:00"/>
    <x v="2"/>
    <x v="939"/>
    <n v="352"/>
    <s v="EUR"/>
    <x v="19"/>
    <n v="1"/>
    <x v="0"/>
    <n v="2"/>
    <s v="OT"/>
    <x v="1"/>
  </r>
  <r>
    <n v="50092181"/>
    <n v="7735691"/>
    <d v="2018-09-23T00:00:00"/>
    <d v="2018-09-28T00:00:00"/>
    <x v="0"/>
    <x v="1572"/>
    <n v="50265"/>
    <s v="CAD"/>
    <x v="6"/>
    <n v="0"/>
    <x v="0"/>
    <n v="9"/>
    <s v="OT"/>
    <x v="2"/>
  </r>
  <r>
    <n v="50092221"/>
    <n v="21165668"/>
    <d v="2018-05-02T00:00:00"/>
    <d v="2018-05-05T00:00:00"/>
    <x v="2"/>
    <x v="113"/>
    <n v="170"/>
    <s v="GBP"/>
    <x v="8"/>
    <n v="1"/>
    <x v="0"/>
    <n v="5"/>
    <s v="CN"/>
    <x v="7"/>
  </r>
  <r>
    <n v="50092231"/>
    <n v="21164036"/>
    <d v="2018-03-19T00:00:00"/>
    <d v="2018-03-23T00:00:00"/>
    <x v="2"/>
    <x v="117"/>
    <n v="143"/>
    <s v="USD"/>
    <x v="19"/>
    <n v="0"/>
    <x v="0"/>
    <n v="3"/>
    <s v="CN"/>
    <x v="0"/>
  </r>
  <r>
    <n v="50092241"/>
    <n v="20775527"/>
    <d v="2018-03-27T00:00:00"/>
    <d v="2018-03-31T00:00:00"/>
    <x v="3"/>
    <x v="1573"/>
    <n v="3365"/>
    <s v="EUR"/>
    <x v="10"/>
    <n v="0"/>
    <x v="0"/>
    <n v="3"/>
    <s v="CN"/>
    <x v="0"/>
  </r>
  <r>
    <n v="50092251"/>
    <n v="18966374"/>
    <d v="2018-06-10T00:00:00"/>
    <d v="2018-06-13T00:00:00"/>
    <x v="1"/>
    <x v="286"/>
    <n v="140"/>
    <s v="CAD"/>
    <x v="10"/>
    <n v="0"/>
    <x v="0"/>
    <n v="6"/>
    <s v="CN"/>
    <x v="7"/>
  </r>
  <r>
    <n v="50092261"/>
    <n v="19330012"/>
    <d v="2018-05-22T00:00:00"/>
    <d v="2018-05-23T00:00:00"/>
    <x v="0"/>
    <x v="183"/>
    <n v="231"/>
    <s v="CAD"/>
    <x v="18"/>
    <n v="1"/>
    <x v="0"/>
    <n v="5"/>
    <s v="CN"/>
    <x v="1"/>
  </r>
  <r>
    <n v="50092311"/>
    <n v="6419743"/>
    <d v="2018-08-03T00:00:00"/>
    <d v="2018-08-05T00:00:00"/>
    <x v="1"/>
    <x v="24"/>
    <n v="81"/>
    <s v="EUR"/>
    <x v="5"/>
    <n v="0"/>
    <x v="0"/>
    <n v="8"/>
    <s v="EN"/>
    <x v="3"/>
  </r>
  <r>
    <n v="50092321"/>
    <n v="21163883"/>
    <d v="2018-05-22T00:00:00"/>
    <d v="2018-05-29T00:00:00"/>
    <x v="0"/>
    <x v="981"/>
    <n v="127"/>
    <s v="CAD"/>
    <x v="8"/>
    <n v="1"/>
    <x v="0"/>
    <n v="5"/>
    <s v="CN"/>
    <x v="4"/>
  </r>
  <r>
    <n v="50092331"/>
    <n v="387415"/>
    <d v="2018-05-05T00:00:00"/>
    <d v="2018-05-12T00:00:00"/>
    <x v="0"/>
    <x v="116"/>
    <n v="145"/>
    <s v="CAD"/>
    <x v="0"/>
    <n v="1"/>
    <x v="0"/>
    <n v="5"/>
    <s v="OT"/>
    <x v="4"/>
  </r>
  <r>
    <n v="50092341"/>
    <n v="12868210"/>
    <d v="2018-07-18T00:00:00"/>
    <d v="2018-07-18T00:00:00"/>
    <x v="3"/>
    <x v="157"/>
    <n v="102"/>
    <s v="EUR"/>
    <x v="10"/>
    <n v="1"/>
    <x v="0"/>
    <n v="7"/>
    <s v="EN"/>
    <x v="6"/>
  </r>
  <r>
    <n v="50092351"/>
    <n v="19337036"/>
    <d v="2018-09-09T00:00:00"/>
    <d v="2018-09-13T00:00:00"/>
    <x v="3"/>
    <x v="159"/>
    <n v="109"/>
    <s v="EUR"/>
    <x v="1"/>
    <n v="0"/>
    <x v="0"/>
    <n v="9"/>
    <s v="CN"/>
    <x v="0"/>
  </r>
  <r>
    <n v="50092361"/>
    <n v="21165935"/>
    <d v="2018-03-07T00:00:00"/>
    <d v="2018-03-13T00:00:00"/>
    <x v="3"/>
    <x v="9"/>
    <n v="156"/>
    <s v="EUR"/>
    <x v="8"/>
    <n v="1"/>
    <x v="0"/>
    <n v="3"/>
    <s v="OT"/>
    <x v="5"/>
  </r>
  <r>
    <n v="50092371"/>
    <n v="9483301"/>
    <d v="2018-02-05T00:00:00"/>
    <d v="2018-02-05T00:00:00"/>
    <x v="1"/>
    <x v="96"/>
    <n v="36"/>
    <s v="EUR"/>
    <x v="16"/>
    <n v="1"/>
    <x v="0"/>
    <n v="2"/>
    <s v="OT"/>
    <x v="6"/>
  </r>
  <r>
    <n v="50092401"/>
    <n v="15139749"/>
    <d v="2018-02-20T00:00:00"/>
    <d v="2018-02-24T00:00:00"/>
    <x v="3"/>
    <x v="561"/>
    <n v="158"/>
    <s v="CAD"/>
    <x v="11"/>
    <n v="1"/>
    <x v="0"/>
    <n v="2"/>
    <s v="CN"/>
    <x v="0"/>
  </r>
  <r>
    <n v="50092421"/>
    <n v="9631020"/>
    <d v="2018-10-16T00:00:00"/>
    <d v="2018-10-17T00:00:00"/>
    <x v="2"/>
    <x v="189"/>
    <n v="178"/>
    <s v="USD"/>
    <x v="3"/>
    <n v="0"/>
    <x v="0"/>
    <n v="10"/>
    <s v="EN"/>
    <x v="1"/>
  </r>
  <r>
    <n v="50092431"/>
    <n v="21173112"/>
    <d v="2018-05-22T00:00:00"/>
    <d v="2018-05-24T00:00:00"/>
    <x v="0"/>
    <x v="583"/>
    <n v="326"/>
    <s v="EUR"/>
    <x v="9"/>
    <n v="0"/>
    <x v="0"/>
    <n v="5"/>
    <s v="EN"/>
    <x v="3"/>
  </r>
  <r>
    <n v="50092441"/>
    <n v="14163895"/>
    <d v="2018-01-28T00:00:00"/>
    <d v="2018-01-29T00:00:00"/>
    <x v="3"/>
    <x v="980"/>
    <n v="262"/>
    <s v="CAD"/>
    <x v="0"/>
    <n v="0"/>
    <x v="0"/>
    <n v="1"/>
    <s v="OT"/>
    <x v="1"/>
  </r>
  <r>
    <n v="50092461"/>
    <n v="179354"/>
    <d v="2018-04-29T00:00:00"/>
    <d v="2018-05-05T00:00:00"/>
    <x v="3"/>
    <x v="544"/>
    <n v="140"/>
    <s v="CAD"/>
    <x v="9"/>
    <n v="1"/>
    <x v="0"/>
    <n v="5"/>
    <s v="CN"/>
    <x v="5"/>
  </r>
  <r>
    <n v="50092471"/>
    <n v="12054649"/>
    <d v="2018-07-04T00:00:00"/>
    <d v="2018-07-11T00:00:00"/>
    <x v="3"/>
    <x v="208"/>
    <n v="92"/>
    <s v="USD"/>
    <x v="10"/>
    <n v="1"/>
    <x v="0"/>
    <n v="7"/>
    <s v="OT"/>
    <x v="4"/>
  </r>
  <r>
    <n v="50092481"/>
    <n v="344476"/>
    <d v="2018-03-12T00:00:00"/>
    <d v="2018-03-15T00:00:00"/>
    <x v="2"/>
    <x v="32"/>
    <n v="161"/>
    <s v="CAD"/>
    <x v="8"/>
    <n v="1"/>
    <x v="0"/>
    <n v="3"/>
    <s v="EN"/>
    <x v="7"/>
  </r>
  <r>
    <n v="50092521"/>
    <n v="20990291"/>
    <d v="2018-03-12T00:00:00"/>
    <d v="2018-03-16T00:00:00"/>
    <x v="2"/>
    <x v="1574"/>
    <n v="1692"/>
    <s v="CAD"/>
    <x v="13"/>
    <n v="0"/>
    <x v="0"/>
    <n v="3"/>
    <s v="EN"/>
    <x v="0"/>
  </r>
  <r>
    <n v="50092531"/>
    <n v="21167357"/>
    <d v="2018-02-03T00:00:00"/>
    <d v="2018-02-06T00:00:00"/>
    <x v="2"/>
    <x v="798"/>
    <n v="234"/>
    <s v="EUR"/>
    <x v="10"/>
    <n v="1"/>
    <x v="0"/>
    <n v="2"/>
    <s v="CN"/>
    <x v="7"/>
  </r>
  <r>
    <n v="50092551"/>
    <n v="21163941"/>
    <d v="2017-12-23T00:00:00"/>
    <d v="2017-12-26T00:00:00"/>
    <x v="2"/>
    <x v="521"/>
    <n v="6576"/>
    <s v="GBP"/>
    <x v="8"/>
    <n v="1"/>
    <x v="1"/>
    <n v="12"/>
    <s v="CN"/>
    <x v="7"/>
  </r>
  <r>
    <n v="50092561"/>
    <n v="8112900"/>
    <d v="2018-04-19T00:00:00"/>
    <d v="2018-04-19T00:00:00"/>
    <x v="1"/>
    <x v="1070"/>
    <n v="27163"/>
    <s v="EUR"/>
    <x v="17"/>
    <n v="1"/>
    <x v="0"/>
    <n v="4"/>
    <s v="EN"/>
    <x v="6"/>
  </r>
  <r>
    <n v="50092571"/>
    <n v="15037497"/>
    <d v="2018-01-22T00:00:00"/>
    <d v="2018-01-24T00:00:00"/>
    <x v="1"/>
    <x v="1575"/>
    <n v="2285"/>
    <s v="USD"/>
    <x v="18"/>
    <n v="1"/>
    <x v="0"/>
    <n v="1"/>
    <s v="CN"/>
    <x v="3"/>
  </r>
  <r>
    <n v="50092591"/>
    <n v="347988"/>
    <d v="2018-03-21T00:00:00"/>
    <d v="2018-03-25T00:00:00"/>
    <x v="3"/>
    <x v="45"/>
    <n v="124"/>
    <s v="CAD"/>
    <x v="11"/>
    <n v="1"/>
    <x v="0"/>
    <n v="3"/>
    <s v="EN"/>
    <x v="0"/>
  </r>
  <r>
    <n v="50092601"/>
    <n v="156633"/>
    <d v="2018-07-19T00:00:00"/>
    <d v="2018-07-26T00:00:00"/>
    <x v="2"/>
    <x v="546"/>
    <n v="143"/>
    <s v="CAD"/>
    <x v="14"/>
    <n v="1"/>
    <x v="0"/>
    <n v="7"/>
    <s v="EN"/>
    <x v="4"/>
  </r>
  <r>
    <n v="50092631"/>
    <n v="4256254"/>
    <d v="2018-11-15T00:00:00"/>
    <d v="2018-11-17T00:00:00"/>
    <x v="1"/>
    <x v="1576"/>
    <n v="4041"/>
    <s v="CAD"/>
    <x v="0"/>
    <n v="0"/>
    <x v="0"/>
    <n v="11"/>
    <s v="EN"/>
    <x v="3"/>
  </r>
  <r>
    <n v="50092641"/>
    <n v="5948012"/>
    <d v="2018-09-26T00:00:00"/>
    <d v="2018-09-28T00:00:00"/>
    <x v="2"/>
    <x v="695"/>
    <n v="172"/>
    <s v="GBP"/>
    <x v="0"/>
    <n v="0"/>
    <x v="0"/>
    <n v="9"/>
    <s v="EN"/>
    <x v="3"/>
  </r>
  <r>
    <n v="50092651"/>
    <n v="79161"/>
    <d v="2018-11-16T00:00:00"/>
    <d v="2018-11-21T00:00:00"/>
    <x v="1"/>
    <x v="904"/>
    <n v="84"/>
    <s v="USD"/>
    <x v="8"/>
    <n v="1"/>
    <x v="0"/>
    <n v="11"/>
    <s v="EN"/>
    <x v="2"/>
  </r>
  <r>
    <n v="50092671"/>
    <n v="21170192"/>
    <d v="2018-02-21T00:00:00"/>
    <d v="2018-02-23T00:00:00"/>
    <x v="1"/>
    <x v="280"/>
    <n v="223"/>
    <s v="EUR"/>
    <x v="6"/>
    <n v="1"/>
    <x v="0"/>
    <n v="2"/>
    <s v="CN"/>
    <x v="3"/>
  </r>
  <r>
    <n v="50092681"/>
    <n v="20840582"/>
    <d v="2017-12-15T00:00:00"/>
    <d v="2017-12-21T00:00:00"/>
    <x v="2"/>
    <x v="416"/>
    <n v="86"/>
    <s v="USD"/>
    <x v="5"/>
    <n v="1"/>
    <x v="1"/>
    <n v="12"/>
    <s v="CN"/>
    <x v="5"/>
  </r>
  <r>
    <n v="50092701"/>
    <n v="12604916"/>
    <d v="2018-03-23T00:00:00"/>
    <d v="2018-03-23T00:00:00"/>
    <x v="2"/>
    <x v="173"/>
    <n v="158"/>
    <s v="USD"/>
    <x v="5"/>
    <n v="1"/>
    <x v="0"/>
    <n v="3"/>
    <s v="CN"/>
    <x v="6"/>
  </r>
  <r>
    <n v="50092741"/>
    <n v="4728925"/>
    <d v="2018-06-07T00:00:00"/>
    <d v="2018-06-09T00:00:00"/>
    <x v="3"/>
    <x v="1577"/>
    <n v="224"/>
    <s v="CAD"/>
    <x v="10"/>
    <n v="1"/>
    <x v="0"/>
    <n v="6"/>
    <s v="CN"/>
    <x v="3"/>
  </r>
  <r>
    <n v="50092751"/>
    <n v="5290673"/>
    <d v="2018-04-20T00:00:00"/>
    <d v="2018-04-20T00:00:00"/>
    <x v="0"/>
    <x v="65"/>
    <n v="88"/>
    <s v="USD"/>
    <x v="14"/>
    <n v="1"/>
    <x v="0"/>
    <n v="4"/>
    <s v="EN"/>
    <x v="6"/>
  </r>
  <r>
    <n v="50092761"/>
    <n v="8344983"/>
    <d v="2018-09-26T00:00:00"/>
    <d v="2018-09-30T00:00:00"/>
    <x v="3"/>
    <x v="251"/>
    <n v="98"/>
    <s v="USD"/>
    <x v="8"/>
    <n v="1"/>
    <x v="0"/>
    <n v="9"/>
    <s v="CN"/>
    <x v="0"/>
  </r>
  <r>
    <n v="50092781"/>
    <n v="21168426"/>
    <d v="2018-06-28T00:00:00"/>
    <d v="2018-07-02T00:00:00"/>
    <x v="2"/>
    <x v="959"/>
    <n v="714"/>
    <s v="EUR"/>
    <x v="17"/>
    <n v="1"/>
    <x v="0"/>
    <n v="7"/>
    <s v="CN"/>
    <x v="0"/>
  </r>
  <r>
    <n v="50092791"/>
    <n v="4665359"/>
    <d v="2018-09-29T00:00:00"/>
    <d v="2018-10-04T00:00:00"/>
    <x v="0"/>
    <x v="924"/>
    <n v="389"/>
    <s v="CAD"/>
    <x v="0"/>
    <n v="1"/>
    <x v="0"/>
    <n v="10"/>
    <s v="CN"/>
    <x v="2"/>
  </r>
  <r>
    <n v="50092811"/>
    <n v="21121089"/>
    <d v="2018-08-12T00:00:00"/>
    <d v="2018-08-14T00:00:00"/>
    <x v="1"/>
    <x v="30"/>
    <n v="52"/>
    <s v="USD"/>
    <x v="14"/>
    <n v="0"/>
    <x v="0"/>
    <n v="8"/>
    <s v="CN"/>
    <x v="3"/>
  </r>
  <r>
    <n v="50092821"/>
    <n v="15101326"/>
    <d v="2018-11-11T00:00:00"/>
    <d v="2018-11-15T00:00:00"/>
    <x v="2"/>
    <x v="1578"/>
    <n v="37652"/>
    <s v="CAD"/>
    <x v="2"/>
    <n v="0"/>
    <x v="0"/>
    <n v="11"/>
    <s v="OT"/>
    <x v="0"/>
  </r>
  <r>
    <n v="50092831"/>
    <n v="21171012"/>
    <d v="2018-08-29T00:00:00"/>
    <d v="2018-09-05T00:00:00"/>
    <x v="3"/>
    <x v="922"/>
    <n v="152"/>
    <s v="EUR"/>
    <x v="1"/>
    <n v="1"/>
    <x v="0"/>
    <n v="9"/>
    <s v="CN"/>
    <x v="4"/>
  </r>
  <r>
    <n v="50092861"/>
    <n v="9661274"/>
    <d v="2017-12-11T00:00:00"/>
    <d v="2017-12-11T00:00:00"/>
    <x v="2"/>
    <x v="1579"/>
    <n v="992"/>
    <s v="GBP"/>
    <x v="12"/>
    <n v="1"/>
    <x v="1"/>
    <n v="12"/>
    <s v="CN"/>
    <x v="6"/>
  </r>
  <r>
    <n v="50092871"/>
    <n v="21080098"/>
    <d v="2017-12-31T00:00:00"/>
    <d v="2018-01-01T00:00:00"/>
    <x v="2"/>
    <x v="524"/>
    <n v="126"/>
    <s v="USD"/>
    <x v="1"/>
    <n v="1"/>
    <x v="0"/>
    <n v="1"/>
    <s v="CN"/>
    <x v="1"/>
  </r>
  <r>
    <n v="50092881"/>
    <n v="14087659"/>
    <d v="2018-08-26T00:00:00"/>
    <d v="2018-08-30T00:00:00"/>
    <x v="1"/>
    <x v="1580"/>
    <n v="704"/>
    <s v="EUR"/>
    <x v="3"/>
    <n v="0"/>
    <x v="0"/>
    <n v="8"/>
    <s v="OT"/>
    <x v="0"/>
  </r>
  <r>
    <n v="50092911"/>
    <n v="16462128"/>
    <d v="2018-09-05T00:00:00"/>
    <d v="2018-09-08T00:00:00"/>
    <x v="1"/>
    <x v="538"/>
    <n v="108"/>
    <s v="USD"/>
    <x v="8"/>
    <n v="1"/>
    <x v="0"/>
    <n v="9"/>
    <s v="CN"/>
    <x v="7"/>
  </r>
  <r>
    <n v="50092931"/>
    <n v="4247875"/>
    <d v="2018-07-07T00:00:00"/>
    <d v="2018-07-12T00:00:00"/>
    <x v="3"/>
    <x v="1581"/>
    <n v="1469"/>
    <s v="USD"/>
    <x v="5"/>
    <n v="0"/>
    <x v="0"/>
    <n v="7"/>
    <s v="EN"/>
    <x v="2"/>
  </r>
  <r>
    <n v="50092941"/>
    <n v="20567968"/>
    <d v="2018-01-14T00:00:00"/>
    <d v="2018-01-17T00:00:00"/>
    <x v="2"/>
    <x v="16"/>
    <n v="151"/>
    <s v="USD"/>
    <x v="5"/>
    <n v="0"/>
    <x v="0"/>
    <n v="1"/>
    <s v="OT"/>
    <x v="7"/>
  </r>
  <r>
    <n v="50092951"/>
    <n v="18016861"/>
    <d v="2018-11-25T00:00:00"/>
    <d v="2018-11-27T00:00:00"/>
    <x v="2"/>
    <x v="679"/>
    <n v="221"/>
    <s v="EUR"/>
    <x v="3"/>
    <n v="1"/>
    <x v="0"/>
    <n v="11"/>
    <s v="OT"/>
    <x v="3"/>
  </r>
  <r>
    <n v="50092971"/>
    <n v="14627123"/>
    <d v="2018-07-28T00:00:00"/>
    <d v="2018-07-28T00:00:00"/>
    <x v="2"/>
    <x v="1163"/>
    <n v="165"/>
    <s v="CAD"/>
    <x v="5"/>
    <n v="1"/>
    <x v="0"/>
    <n v="7"/>
    <s v="CN"/>
    <x v="6"/>
  </r>
  <r>
    <n v="50092981"/>
    <n v="21162633"/>
    <d v="2018-03-03T00:00:00"/>
    <d v="2018-03-05T00:00:00"/>
    <x v="2"/>
    <x v="732"/>
    <n v="110"/>
    <s v="EUR"/>
    <x v="3"/>
    <n v="1"/>
    <x v="0"/>
    <n v="3"/>
    <s v="EN"/>
    <x v="3"/>
  </r>
  <r>
    <n v="50093001"/>
    <n v="13068763"/>
    <d v="2018-04-29T00:00:00"/>
    <d v="2018-05-05T00:00:00"/>
    <x v="2"/>
    <x v="306"/>
    <n v="281"/>
    <s v="EUR"/>
    <x v="10"/>
    <n v="1"/>
    <x v="0"/>
    <n v="5"/>
    <s v="EN"/>
    <x v="5"/>
  </r>
  <r>
    <n v="50093021"/>
    <n v="19168053"/>
    <d v="2018-09-03T00:00:00"/>
    <d v="2018-09-05T00:00:00"/>
    <x v="1"/>
    <x v="562"/>
    <n v="405"/>
    <s v="CAD"/>
    <x v="5"/>
    <n v="1"/>
    <x v="0"/>
    <n v="9"/>
    <s v="OT"/>
    <x v="3"/>
  </r>
  <r>
    <n v="50093051"/>
    <n v="20896256"/>
    <d v="2018-02-02T00:00:00"/>
    <d v="2018-02-03T00:00:00"/>
    <x v="0"/>
    <x v="1547"/>
    <n v="1760"/>
    <s v="CAD"/>
    <x v="2"/>
    <n v="1"/>
    <x v="0"/>
    <n v="2"/>
    <s v="CN"/>
    <x v="1"/>
  </r>
  <r>
    <n v="50093071"/>
    <n v="17880413"/>
    <d v="2018-10-29T00:00:00"/>
    <d v="2018-11-01T00:00:00"/>
    <x v="1"/>
    <x v="20"/>
    <n v="74"/>
    <s v="CAD"/>
    <x v="8"/>
    <n v="1"/>
    <x v="0"/>
    <n v="11"/>
    <s v="OT"/>
    <x v="7"/>
  </r>
  <r>
    <n v="50093081"/>
    <n v="15187191"/>
    <d v="2018-08-09T00:00:00"/>
    <d v="2018-08-15T00:00:00"/>
    <x v="1"/>
    <x v="1070"/>
    <n v="16737"/>
    <s v="CAD"/>
    <x v="17"/>
    <n v="1"/>
    <x v="0"/>
    <n v="8"/>
    <s v="OT"/>
    <x v="5"/>
  </r>
  <r>
    <n v="50093091"/>
    <n v="21173742"/>
    <d v="2018-03-16T00:00:00"/>
    <d v="2018-03-21T00:00:00"/>
    <x v="1"/>
    <x v="1561"/>
    <n v="30932"/>
    <s v="CAD"/>
    <x v="9"/>
    <n v="1"/>
    <x v="0"/>
    <n v="3"/>
    <s v="OT"/>
    <x v="2"/>
  </r>
  <r>
    <n v="50093101"/>
    <n v="12861892"/>
    <d v="2018-05-21T00:00:00"/>
    <d v="2018-05-26T00:00:00"/>
    <x v="3"/>
    <x v="597"/>
    <n v="220"/>
    <s v="EUR"/>
    <x v="0"/>
    <n v="1"/>
    <x v="0"/>
    <n v="5"/>
    <s v="CN"/>
    <x v="2"/>
  </r>
  <r>
    <n v="50093111"/>
    <n v="307230"/>
    <d v="2018-09-09T00:00:00"/>
    <d v="2018-09-15T00:00:00"/>
    <x v="2"/>
    <x v="433"/>
    <n v="113"/>
    <s v="CAD"/>
    <x v="8"/>
    <n v="1"/>
    <x v="0"/>
    <n v="9"/>
    <s v="CN"/>
    <x v="5"/>
  </r>
  <r>
    <n v="50093131"/>
    <n v="10545478"/>
    <d v="2018-01-20T00:00:00"/>
    <d v="2018-01-21T00:00:00"/>
    <x v="2"/>
    <x v="1302"/>
    <n v="162"/>
    <s v="EUR"/>
    <x v="18"/>
    <n v="0"/>
    <x v="0"/>
    <n v="1"/>
    <s v="OT"/>
    <x v="1"/>
  </r>
  <r>
    <n v="50093141"/>
    <n v="21167796"/>
    <d v="2018-11-07T00:00:00"/>
    <d v="2018-11-12T00:00:00"/>
    <x v="2"/>
    <x v="272"/>
    <n v="422"/>
    <s v="CAD"/>
    <x v="5"/>
    <n v="1"/>
    <x v="0"/>
    <n v="11"/>
    <s v="CN"/>
    <x v="2"/>
  </r>
  <r>
    <n v="50093151"/>
    <n v="21164427"/>
    <d v="2018-01-10T00:00:00"/>
    <d v="2018-01-11T00:00:00"/>
    <x v="3"/>
    <x v="1150"/>
    <n v="133"/>
    <s v="EUR"/>
    <x v="5"/>
    <n v="0"/>
    <x v="0"/>
    <n v="1"/>
    <s v="EN"/>
    <x v="1"/>
  </r>
  <r>
    <n v="50093161"/>
    <n v="17706850"/>
    <d v="2018-03-22T00:00:00"/>
    <d v="2018-03-27T00:00:00"/>
    <x v="3"/>
    <x v="796"/>
    <n v="202"/>
    <s v="GBP"/>
    <x v="0"/>
    <n v="1"/>
    <x v="0"/>
    <n v="3"/>
    <s v="EN"/>
    <x v="2"/>
  </r>
  <r>
    <n v="50093171"/>
    <n v="185691"/>
    <d v="2018-01-14T00:00:00"/>
    <d v="2018-01-19T00:00:00"/>
    <x v="1"/>
    <x v="870"/>
    <n v="806"/>
    <s v="GBP"/>
    <x v="8"/>
    <n v="1"/>
    <x v="0"/>
    <n v="1"/>
    <s v="CN"/>
    <x v="2"/>
  </r>
  <r>
    <n v="50093181"/>
    <n v="20942792"/>
    <d v="2018-09-24T00:00:00"/>
    <d v="2018-09-28T00:00:00"/>
    <x v="1"/>
    <x v="1582"/>
    <n v="14770"/>
    <s v="CAD"/>
    <x v="5"/>
    <n v="0"/>
    <x v="0"/>
    <n v="9"/>
    <s v="OT"/>
    <x v="0"/>
  </r>
  <r>
    <n v="50093231"/>
    <n v="21162480"/>
    <d v="2018-06-10T00:00:00"/>
    <d v="2018-06-15T00:00:00"/>
    <x v="2"/>
    <x v="68"/>
    <n v="87"/>
    <s v="CAD"/>
    <x v="5"/>
    <n v="1"/>
    <x v="0"/>
    <n v="6"/>
    <s v="CN"/>
    <x v="2"/>
  </r>
  <r>
    <n v="50093241"/>
    <n v="6205943"/>
    <d v="2018-07-16T00:00:00"/>
    <d v="2018-07-21T00:00:00"/>
    <x v="3"/>
    <x v="118"/>
    <n v="146"/>
    <s v="CAD"/>
    <x v="9"/>
    <n v="1"/>
    <x v="0"/>
    <n v="7"/>
    <s v="CN"/>
    <x v="2"/>
  </r>
  <r>
    <n v="50093271"/>
    <n v="12133948"/>
    <d v="2018-03-23T00:00:00"/>
    <d v="2018-03-25T00:00:00"/>
    <x v="1"/>
    <x v="131"/>
    <n v="147"/>
    <s v="EUR"/>
    <x v="0"/>
    <n v="0"/>
    <x v="0"/>
    <n v="3"/>
    <s v="OT"/>
    <x v="3"/>
  </r>
  <r>
    <n v="50093291"/>
    <n v="12110089"/>
    <d v="2018-06-10T00:00:00"/>
    <d v="2018-06-11T00:00:00"/>
    <x v="2"/>
    <x v="749"/>
    <n v="177"/>
    <s v="USD"/>
    <x v="3"/>
    <n v="0"/>
    <x v="0"/>
    <n v="6"/>
    <s v="CN"/>
    <x v="1"/>
  </r>
  <r>
    <n v="50093301"/>
    <n v="14811671"/>
    <d v="2018-08-25T00:00:00"/>
    <d v="2018-08-25T00:00:00"/>
    <x v="1"/>
    <x v="155"/>
    <n v="166"/>
    <s v="EUR"/>
    <x v="8"/>
    <n v="1"/>
    <x v="0"/>
    <n v="8"/>
    <s v="OT"/>
    <x v="6"/>
  </r>
  <r>
    <n v="50093321"/>
    <n v="18358157"/>
    <d v="2018-07-04T00:00:00"/>
    <d v="2018-07-07T00:00:00"/>
    <x v="2"/>
    <x v="1583"/>
    <n v="1741"/>
    <s v="GBP"/>
    <x v="0"/>
    <n v="1"/>
    <x v="0"/>
    <n v="7"/>
    <s v="CN"/>
    <x v="7"/>
  </r>
  <r>
    <n v="50093331"/>
    <n v="21162805"/>
    <d v="2018-10-23T00:00:00"/>
    <d v="2018-10-27T00:00:00"/>
    <x v="0"/>
    <x v="1584"/>
    <n v="2588"/>
    <s v="CAD"/>
    <x v="0"/>
    <n v="1"/>
    <x v="0"/>
    <n v="10"/>
    <s v="OT"/>
    <x v="0"/>
  </r>
  <r>
    <n v="50093341"/>
    <n v="20830881"/>
    <d v="2018-01-06T00:00:00"/>
    <d v="2018-01-06T00:00:00"/>
    <x v="2"/>
    <x v="929"/>
    <n v="103"/>
    <s v="EUR"/>
    <x v="3"/>
    <n v="1"/>
    <x v="0"/>
    <n v="1"/>
    <s v="EN"/>
    <x v="6"/>
  </r>
  <r>
    <n v="50093351"/>
    <n v="21129382"/>
    <d v="2018-11-02T00:00:00"/>
    <d v="2018-11-02T00:00:00"/>
    <x v="1"/>
    <x v="49"/>
    <n v="76"/>
    <s v="GBP"/>
    <x v="8"/>
    <n v="1"/>
    <x v="0"/>
    <n v="11"/>
    <s v="OT"/>
    <x v="6"/>
  </r>
  <r>
    <n v="50093361"/>
    <n v="326535"/>
    <d v="2018-07-19T00:00:00"/>
    <d v="2018-07-24T00:00:00"/>
    <x v="1"/>
    <x v="260"/>
    <n v="192"/>
    <s v="CAD"/>
    <x v="6"/>
    <n v="0"/>
    <x v="0"/>
    <n v="7"/>
    <s v="OT"/>
    <x v="2"/>
  </r>
  <r>
    <n v="50093371"/>
    <n v="8662591"/>
    <d v="2018-04-21T00:00:00"/>
    <d v="2018-04-26T00:00:00"/>
    <x v="3"/>
    <x v="516"/>
    <n v="407"/>
    <s v="EUR"/>
    <x v="6"/>
    <n v="1"/>
    <x v="0"/>
    <n v="4"/>
    <s v="EN"/>
    <x v="2"/>
  </r>
  <r>
    <n v="50093401"/>
    <n v="7035338"/>
    <d v="2018-01-20T00:00:00"/>
    <d v="2018-01-24T00:00:00"/>
    <x v="1"/>
    <x v="93"/>
    <n v="122"/>
    <s v="EUR"/>
    <x v="5"/>
    <n v="1"/>
    <x v="0"/>
    <n v="1"/>
    <s v="CN"/>
    <x v="0"/>
  </r>
  <r>
    <n v="50093411"/>
    <n v="5151477"/>
    <d v="2018-03-06T00:00:00"/>
    <d v="2018-03-12T00:00:00"/>
    <x v="2"/>
    <x v="363"/>
    <n v="111"/>
    <s v="EUR"/>
    <x v="9"/>
    <n v="0"/>
    <x v="0"/>
    <n v="3"/>
    <s v="CN"/>
    <x v="5"/>
  </r>
  <r>
    <n v="50093451"/>
    <n v="21173742"/>
    <d v="2017-12-13T00:00:00"/>
    <d v="2017-12-19T00:00:00"/>
    <x v="1"/>
    <x v="281"/>
    <n v="92"/>
    <s v="CAD"/>
    <x v="8"/>
    <n v="1"/>
    <x v="1"/>
    <n v="12"/>
    <s v="OT"/>
    <x v="5"/>
  </r>
  <r>
    <n v="50093521"/>
    <n v="7735691"/>
    <d v="2018-02-09T00:00:00"/>
    <d v="2018-02-15T00:00:00"/>
    <x v="1"/>
    <x v="986"/>
    <n v="147"/>
    <s v="CAD"/>
    <x v="0"/>
    <n v="0"/>
    <x v="0"/>
    <n v="2"/>
    <s v="OT"/>
    <x v="5"/>
  </r>
  <r>
    <n v="50093531"/>
    <n v="376295"/>
    <d v="2018-08-06T00:00:00"/>
    <d v="2018-08-13T00:00:00"/>
    <x v="1"/>
    <x v="631"/>
    <n v="113"/>
    <s v="GBP"/>
    <x v="1"/>
    <n v="0"/>
    <x v="0"/>
    <n v="8"/>
    <s v="CN"/>
    <x v="4"/>
  </r>
  <r>
    <n v="50093541"/>
    <n v="21167472"/>
    <d v="2018-11-20T00:00:00"/>
    <d v="2018-11-20T00:00:00"/>
    <x v="2"/>
    <x v="563"/>
    <n v="125"/>
    <s v="CAD"/>
    <x v="0"/>
    <n v="1"/>
    <x v="0"/>
    <n v="11"/>
    <s v="CN"/>
    <x v="6"/>
  </r>
  <r>
    <n v="50093551"/>
    <n v="7937246"/>
    <d v="2018-03-27T00:00:00"/>
    <d v="2018-04-01T00:00:00"/>
    <x v="3"/>
    <x v="1585"/>
    <n v="14673"/>
    <s v="USD"/>
    <x v="6"/>
    <n v="1"/>
    <x v="0"/>
    <n v="4"/>
    <s v="EN"/>
    <x v="2"/>
  </r>
  <r>
    <n v="50093561"/>
    <n v="16452527"/>
    <d v="2018-11-01T00:00:00"/>
    <d v="2018-11-04T00:00:00"/>
    <x v="2"/>
    <x v="266"/>
    <n v="158"/>
    <s v="CAD"/>
    <x v="3"/>
    <n v="1"/>
    <x v="0"/>
    <n v="11"/>
    <s v="CN"/>
    <x v="7"/>
  </r>
  <r>
    <n v="50093571"/>
    <n v="11316608"/>
    <d v="2018-04-04T00:00:00"/>
    <d v="2018-04-10T00:00:00"/>
    <x v="1"/>
    <x v="1586"/>
    <n v="22324"/>
    <s v="CAD"/>
    <x v="0"/>
    <n v="0"/>
    <x v="0"/>
    <n v="4"/>
    <s v="CN"/>
    <x v="5"/>
  </r>
  <r>
    <n v="50093581"/>
    <n v="12763018"/>
    <d v="2018-06-22T00:00:00"/>
    <d v="2018-06-27T00:00:00"/>
    <x v="0"/>
    <x v="1587"/>
    <n v="354"/>
    <s v="GBP"/>
    <x v="1"/>
    <n v="0"/>
    <x v="0"/>
    <n v="6"/>
    <s v="EN"/>
    <x v="2"/>
  </r>
  <r>
    <n v="50093601"/>
    <n v="12737336"/>
    <d v="2018-10-08T00:00:00"/>
    <d v="2018-10-14T00:00:00"/>
    <x v="2"/>
    <x v="1588"/>
    <n v="36862"/>
    <s v="CAD"/>
    <x v="5"/>
    <n v="0"/>
    <x v="0"/>
    <n v="10"/>
    <s v="CN"/>
    <x v="5"/>
  </r>
  <r>
    <n v="50093611"/>
    <n v="21165668"/>
    <d v="2018-01-26T00:00:00"/>
    <d v="2018-01-29T00:00:00"/>
    <x v="2"/>
    <x v="476"/>
    <n v="295"/>
    <s v="GBP"/>
    <x v="5"/>
    <n v="1"/>
    <x v="0"/>
    <n v="1"/>
    <s v="CN"/>
    <x v="7"/>
  </r>
  <r>
    <n v="50093621"/>
    <n v="21167863"/>
    <d v="2018-08-23T00:00:00"/>
    <d v="2018-08-24T00:00:00"/>
    <x v="0"/>
    <x v="107"/>
    <n v="140"/>
    <s v="EUR"/>
    <x v="5"/>
    <n v="1"/>
    <x v="0"/>
    <n v="8"/>
    <s v="EN"/>
    <x v="1"/>
  </r>
  <r>
    <n v="50093631"/>
    <n v="21164819"/>
    <d v="2018-09-05T00:00:00"/>
    <d v="2018-09-06T00:00:00"/>
    <x v="2"/>
    <x v="115"/>
    <n v="25"/>
    <s v="USD"/>
    <x v="8"/>
    <n v="0"/>
    <x v="0"/>
    <n v="9"/>
    <s v="CN"/>
    <x v="1"/>
  </r>
  <r>
    <n v="50093641"/>
    <n v="13712140"/>
    <d v="2018-10-13T00:00:00"/>
    <d v="2018-10-14T00:00:00"/>
    <x v="1"/>
    <x v="264"/>
    <n v="69"/>
    <s v="EUR"/>
    <x v="0"/>
    <n v="1"/>
    <x v="0"/>
    <n v="10"/>
    <s v="CN"/>
    <x v="1"/>
  </r>
  <r>
    <n v="50093671"/>
    <n v="7814112"/>
    <d v="2018-02-03T00:00:00"/>
    <d v="2018-02-10T00:00:00"/>
    <x v="1"/>
    <x v="1589"/>
    <n v="15294"/>
    <s v="EUR"/>
    <x v="8"/>
    <n v="1"/>
    <x v="0"/>
    <n v="2"/>
    <s v="EN"/>
    <x v="4"/>
  </r>
  <r>
    <n v="50093711"/>
    <n v="21165544"/>
    <d v="2018-02-02T00:00:00"/>
    <d v="2018-02-03T00:00:00"/>
    <x v="2"/>
    <x v="145"/>
    <n v="80"/>
    <s v="CAD"/>
    <x v="0"/>
    <n v="1"/>
    <x v="0"/>
    <n v="2"/>
    <s v="CN"/>
    <x v="1"/>
  </r>
  <r>
    <n v="50093721"/>
    <n v="361486"/>
    <d v="2018-06-25T00:00:00"/>
    <d v="2018-06-28T00:00:00"/>
    <x v="3"/>
    <x v="57"/>
    <n v="196"/>
    <s v="USD"/>
    <x v="8"/>
    <n v="1"/>
    <x v="0"/>
    <n v="6"/>
    <s v="EN"/>
    <x v="7"/>
  </r>
  <r>
    <n v="50093731"/>
    <n v="8463784"/>
    <d v="2018-06-08T00:00:00"/>
    <d v="2018-06-08T00:00:00"/>
    <x v="2"/>
    <x v="211"/>
    <n v="143"/>
    <s v="CAD"/>
    <x v="8"/>
    <n v="0"/>
    <x v="0"/>
    <n v="6"/>
    <s v="CN"/>
    <x v="6"/>
  </r>
  <r>
    <n v="50093741"/>
    <n v="21172540"/>
    <d v="2018-09-19T00:00:00"/>
    <d v="2018-09-21T00:00:00"/>
    <x v="1"/>
    <x v="545"/>
    <n v="197"/>
    <s v="USD"/>
    <x v="0"/>
    <n v="1"/>
    <x v="0"/>
    <n v="9"/>
    <s v="OT"/>
    <x v="3"/>
  </r>
  <r>
    <n v="50093761"/>
    <n v="14878984"/>
    <d v="2018-03-31T00:00:00"/>
    <d v="2018-04-04T00:00:00"/>
    <x v="1"/>
    <x v="1590"/>
    <n v="13917"/>
    <s v="USD"/>
    <x v="5"/>
    <n v="0"/>
    <x v="0"/>
    <n v="4"/>
    <s v="CN"/>
    <x v="0"/>
  </r>
  <r>
    <n v="50093771"/>
    <n v="19259636"/>
    <d v="2018-04-12T00:00:00"/>
    <d v="2018-04-14T00:00:00"/>
    <x v="2"/>
    <x v="1591"/>
    <n v="14806"/>
    <s v="GBP"/>
    <x v="9"/>
    <n v="1"/>
    <x v="0"/>
    <n v="4"/>
    <s v="CN"/>
    <x v="3"/>
  </r>
  <r>
    <n v="50093781"/>
    <n v="364532"/>
    <d v="2018-07-21T00:00:00"/>
    <d v="2018-07-24T00:00:00"/>
    <x v="0"/>
    <x v="259"/>
    <n v="255"/>
    <s v="GBP"/>
    <x v="17"/>
    <n v="1"/>
    <x v="0"/>
    <n v="7"/>
    <s v="CN"/>
    <x v="7"/>
  </r>
  <r>
    <n v="50093791"/>
    <n v="20896256"/>
    <d v="2018-03-26T00:00:00"/>
    <d v="2018-03-30T00:00:00"/>
    <x v="1"/>
    <x v="1071"/>
    <n v="25089"/>
    <s v="CAD"/>
    <x v="11"/>
    <n v="1"/>
    <x v="0"/>
    <n v="3"/>
    <s v="CN"/>
    <x v="0"/>
  </r>
  <r>
    <n v="50093801"/>
    <n v="11427831"/>
    <d v="2018-01-06T00:00:00"/>
    <d v="2018-01-11T00:00:00"/>
    <x v="2"/>
    <x v="609"/>
    <n v="126"/>
    <s v="EUR"/>
    <x v="5"/>
    <n v="1"/>
    <x v="0"/>
    <n v="1"/>
    <s v="CN"/>
    <x v="2"/>
  </r>
  <r>
    <n v="50093831"/>
    <n v="21169877"/>
    <d v="2018-01-16T00:00:00"/>
    <d v="2018-01-22T00:00:00"/>
    <x v="1"/>
    <x v="1592"/>
    <n v="988"/>
    <s v="EUR"/>
    <x v="8"/>
    <n v="0"/>
    <x v="0"/>
    <n v="1"/>
    <s v="OT"/>
    <x v="5"/>
  </r>
  <r>
    <n v="50093841"/>
    <n v="19449347"/>
    <d v="2018-04-12T00:00:00"/>
    <d v="2018-04-14T00:00:00"/>
    <x v="2"/>
    <x v="422"/>
    <n v="113"/>
    <s v="EUR"/>
    <x v="1"/>
    <n v="1"/>
    <x v="0"/>
    <n v="4"/>
    <s v="EN"/>
    <x v="3"/>
  </r>
  <r>
    <n v="50093851"/>
    <n v="21141159"/>
    <d v="2018-03-09T00:00:00"/>
    <d v="2018-03-11T00:00:00"/>
    <x v="2"/>
    <x v="691"/>
    <n v="411"/>
    <s v="EUR"/>
    <x v="5"/>
    <n v="1"/>
    <x v="0"/>
    <n v="3"/>
    <s v="OT"/>
    <x v="3"/>
  </r>
  <r>
    <n v="50093861"/>
    <n v="21169400"/>
    <d v="2017-12-01T00:00:00"/>
    <d v="2017-12-08T00:00:00"/>
    <x v="2"/>
    <x v="10"/>
    <n v="145"/>
    <s v="USD"/>
    <x v="6"/>
    <n v="0"/>
    <x v="1"/>
    <n v="12"/>
    <s v="CN"/>
    <x v="4"/>
  </r>
  <r>
    <n v="50093891"/>
    <n v="6641684"/>
    <d v="2018-01-22T00:00:00"/>
    <d v="2018-01-25T00:00:00"/>
    <x v="2"/>
    <x v="669"/>
    <n v="93"/>
    <s v="CAD"/>
    <x v="17"/>
    <n v="1"/>
    <x v="0"/>
    <n v="1"/>
    <s v="CN"/>
    <x v="7"/>
  </r>
  <r>
    <n v="50093911"/>
    <n v="21166078"/>
    <d v="2018-08-26T00:00:00"/>
    <d v="2018-09-01T00:00:00"/>
    <x v="2"/>
    <x v="42"/>
    <n v="106"/>
    <s v="EUR"/>
    <x v="2"/>
    <n v="1"/>
    <x v="0"/>
    <n v="9"/>
    <s v="OT"/>
    <x v="5"/>
  </r>
  <r>
    <n v="50093931"/>
    <n v="12118067"/>
    <d v="2018-06-05T00:00:00"/>
    <d v="2018-06-08T00:00:00"/>
    <x v="2"/>
    <x v="583"/>
    <n v="181"/>
    <s v="EUR"/>
    <x v="1"/>
    <n v="1"/>
    <x v="0"/>
    <n v="6"/>
    <s v="EN"/>
    <x v="7"/>
  </r>
  <r>
    <n v="50093941"/>
    <n v="368401"/>
    <d v="2018-10-29T00:00:00"/>
    <d v="2018-11-03T00:00:00"/>
    <x v="1"/>
    <x v="1121"/>
    <n v="1982"/>
    <s v="EUR"/>
    <x v="5"/>
    <n v="1"/>
    <x v="0"/>
    <n v="11"/>
    <s v="CN"/>
    <x v="2"/>
  </r>
  <r>
    <n v="50093971"/>
    <n v="13500248"/>
    <d v="2018-08-08T00:00:00"/>
    <d v="2018-08-11T00:00:00"/>
    <x v="1"/>
    <x v="509"/>
    <n v="328"/>
    <s v="CAD"/>
    <x v="8"/>
    <n v="0"/>
    <x v="0"/>
    <n v="8"/>
    <s v="OT"/>
    <x v="7"/>
  </r>
  <r>
    <n v="50093981"/>
    <n v="20821948"/>
    <d v="2017-12-01T00:00:00"/>
    <d v="2017-12-04T00:00:00"/>
    <x v="3"/>
    <x v="77"/>
    <n v="245"/>
    <s v="CAD"/>
    <x v="8"/>
    <n v="1"/>
    <x v="1"/>
    <n v="12"/>
    <s v="CN"/>
    <x v="7"/>
  </r>
  <r>
    <n v="50094001"/>
    <n v="17849740"/>
    <d v="2018-09-03T00:00:00"/>
    <d v="2018-09-09T00:00:00"/>
    <x v="3"/>
    <x v="93"/>
    <n v="115"/>
    <s v="CAD"/>
    <x v="17"/>
    <n v="0"/>
    <x v="0"/>
    <n v="9"/>
    <s v="OT"/>
    <x v="5"/>
  </r>
  <r>
    <n v="50094011"/>
    <n v="12324366"/>
    <d v="2018-09-27T00:00:00"/>
    <d v="2018-09-28T00:00:00"/>
    <x v="1"/>
    <x v="796"/>
    <n v="148"/>
    <s v="GBP"/>
    <x v="8"/>
    <n v="1"/>
    <x v="0"/>
    <n v="9"/>
    <s v="CN"/>
    <x v="1"/>
  </r>
  <r>
    <n v="50094021"/>
    <n v="21171423"/>
    <d v="2018-08-13T00:00:00"/>
    <d v="2018-08-16T00:00:00"/>
    <x v="2"/>
    <x v="1593"/>
    <n v="4570"/>
    <s v="CAD"/>
    <x v="4"/>
    <n v="0"/>
    <x v="0"/>
    <n v="8"/>
    <s v="CN"/>
    <x v="7"/>
  </r>
  <r>
    <n v="50094031"/>
    <n v="21117023"/>
    <d v="2018-01-30T00:00:00"/>
    <d v="2018-02-06T00:00:00"/>
    <x v="1"/>
    <x v="199"/>
    <n v="100"/>
    <s v="CAD"/>
    <x v="5"/>
    <n v="1"/>
    <x v="0"/>
    <n v="2"/>
    <s v="CN"/>
    <x v="4"/>
  </r>
  <r>
    <n v="50094041"/>
    <n v="21120593"/>
    <d v="2018-07-08T00:00:00"/>
    <d v="2018-07-14T00:00:00"/>
    <x v="2"/>
    <x v="428"/>
    <n v="148"/>
    <s v="EUR"/>
    <x v="14"/>
    <n v="1"/>
    <x v="0"/>
    <n v="7"/>
    <s v="CN"/>
    <x v="5"/>
  </r>
  <r>
    <n v="50094101"/>
    <n v="19188238"/>
    <d v="2017-12-10T00:00:00"/>
    <d v="2017-12-15T00:00:00"/>
    <x v="0"/>
    <x v="273"/>
    <n v="50"/>
    <s v="EUR"/>
    <x v="3"/>
    <n v="0"/>
    <x v="1"/>
    <n v="12"/>
    <s v="EN"/>
    <x v="2"/>
  </r>
  <r>
    <n v="50094111"/>
    <n v="10437003"/>
    <d v="2018-04-01T00:00:00"/>
    <d v="2018-04-01T00:00:00"/>
    <x v="0"/>
    <x v="1594"/>
    <n v="1090"/>
    <s v="EUR"/>
    <x v="5"/>
    <n v="1"/>
    <x v="0"/>
    <n v="4"/>
    <s v="CN"/>
    <x v="6"/>
  </r>
  <r>
    <n v="50094121"/>
    <n v="122909"/>
    <d v="2017-12-26T00:00:00"/>
    <d v="2017-12-27T00:00:00"/>
    <x v="2"/>
    <x v="1179"/>
    <n v="318"/>
    <s v="EUR"/>
    <x v="20"/>
    <n v="0"/>
    <x v="1"/>
    <n v="12"/>
    <s v="CN"/>
    <x v="1"/>
  </r>
  <r>
    <n v="50094141"/>
    <n v="11952301"/>
    <d v="2018-08-21T00:00:00"/>
    <d v="2018-08-22T00:00:00"/>
    <x v="3"/>
    <x v="1595"/>
    <n v="1604"/>
    <s v="CAD"/>
    <x v="8"/>
    <n v="1"/>
    <x v="0"/>
    <n v="8"/>
    <s v="CN"/>
    <x v="1"/>
  </r>
  <r>
    <n v="50094151"/>
    <n v="16465774"/>
    <d v="2018-09-27T00:00:00"/>
    <d v="2018-09-29T00:00:00"/>
    <x v="1"/>
    <x v="351"/>
    <n v="113"/>
    <s v="CAD"/>
    <x v="5"/>
    <n v="1"/>
    <x v="0"/>
    <n v="9"/>
    <s v="CN"/>
    <x v="3"/>
  </r>
  <r>
    <n v="50094161"/>
    <n v="6565525"/>
    <d v="2018-11-01T00:00:00"/>
    <d v="2018-11-06T00:00:00"/>
    <x v="0"/>
    <x v="317"/>
    <n v="104"/>
    <s v="CAD"/>
    <x v="1"/>
    <n v="1"/>
    <x v="0"/>
    <n v="11"/>
    <s v="CN"/>
    <x v="2"/>
  </r>
  <r>
    <n v="50094181"/>
    <n v="13363466"/>
    <d v="2017-12-06T00:00:00"/>
    <d v="2017-12-12T00:00:00"/>
    <x v="2"/>
    <x v="432"/>
    <n v="71"/>
    <s v="CAD"/>
    <x v="8"/>
    <n v="1"/>
    <x v="1"/>
    <n v="12"/>
    <s v="EN"/>
    <x v="5"/>
  </r>
  <r>
    <n v="50094191"/>
    <n v="21151200"/>
    <d v="2018-08-21T00:00:00"/>
    <d v="2018-08-22T00:00:00"/>
    <x v="0"/>
    <x v="1596"/>
    <n v="2139"/>
    <s v="USD"/>
    <x v="8"/>
    <n v="0"/>
    <x v="0"/>
    <n v="8"/>
    <s v="OT"/>
    <x v="1"/>
  </r>
  <r>
    <n v="50094211"/>
    <n v="4522679"/>
    <d v="2018-09-07T00:00:00"/>
    <d v="2018-09-12T00:00:00"/>
    <x v="0"/>
    <x v="813"/>
    <n v="314"/>
    <s v="EUR"/>
    <x v="7"/>
    <n v="1"/>
    <x v="0"/>
    <n v="9"/>
    <s v="CN"/>
    <x v="2"/>
  </r>
  <r>
    <n v="50094261"/>
    <n v="9678682"/>
    <d v="2018-08-29T00:00:00"/>
    <d v="2018-09-01T00:00:00"/>
    <x v="2"/>
    <x v="877"/>
    <n v="55"/>
    <s v="EUR"/>
    <x v="5"/>
    <n v="1"/>
    <x v="0"/>
    <n v="9"/>
    <s v="CN"/>
    <x v="7"/>
  </r>
  <r>
    <n v="50094271"/>
    <n v="19489460"/>
    <d v="2018-08-28T00:00:00"/>
    <d v="2018-08-30T00:00:00"/>
    <x v="1"/>
    <x v="1597"/>
    <n v="155"/>
    <s v="CAD"/>
    <x v="0"/>
    <n v="1"/>
    <x v="0"/>
    <n v="8"/>
    <s v="EN"/>
    <x v="3"/>
  </r>
  <r>
    <n v="50094281"/>
    <n v="10057971"/>
    <d v="2018-10-01T00:00:00"/>
    <d v="2018-10-04T00:00:00"/>
    <x v="1"/>
    <x v="529"/>
    <n v="808"/>
    <s v="USD"/>
    <x v="9"/>
    <n v="0"/>
    <x v="0"/>
    <n v="10"/>
    <s v="CN"/>
    <x v="7"/>
  </r>
  <r>
    <n v="50094291"/>
    <n v="15561117"/>
    <d v="2017-11-27T00:00:00"/>
    <d v="2017-11-29T00:00:00"/>
    <x v="1"/>
    <x v="302"/>
    <n v="102"/>
    <s v="GBP"/>
    <x v="1"/>
    <n v="1"/>
    <x v="1"/>
    <n v="11"/>
    <s v="OT"/>
    <x v="3"/>
  </r>
  <r>
    <n v="50094341"/>
    <n v="12722362"/>
    <d v="2018-08-01T00:00:00"/>
    <d v="2018-08-03T00:00:00"/>
    <x v="1"/>
    <x v="322"/>
    <n v="81"/>
    <s v="GBP"/>
    <x v="5"/>
    <n v="0"/>
    <x v="0"/>
    <n v="8"/>
    <s v="OT"/>
    <x v="3"/>
  </r>
  <r>
    <n v="50094351"/>
    <n v="21172501"/>
    <d v="2018-02-16T00:00:00"/>
    <d v="2018-02-21T00:00:00"/>
    <x v="3"/>
    <x v="1598"/>
    <n v="22778"/>
    <s v="GBP"/>
    <x v="1"/>
    <n v="0"/>
    <x v="0"/>
    <n v="2"/>
    <s v="CN"/>
    <x v="2"/>
  </r>
  <r>
    <n v="50094361"/>
    <n v="17165230"/>
    <d v="2018-05-11T00:00:00"/>
    <d v="2018-05-13T00:00:00"/>
    <x v="3"/>
    <x v="1016"/>
    <n v="217"/>
    <s v="EUR"/>
    <x v="8"/>
    <n v="1"/>
    <x v="0"/>
    <n v="5"/>
    <s v="CN"/>
    <x v="3"/>
  </r>
  <r>
    <n v="50094371"/>
    <n v="8938713"/>
    <d v="2017-12-20T00:00:00"/>
    <d v="2017-12-25T00:00:00"/>
    <x v="2"/>
    <x v="417"/>
    <n v="120"/>
    <s v="USD"/>
    <x v="3"/>
    <n v="1"/>
    <x v="1"/>
    <n v="12"/>
    <s v="OT"/>
    <x v="2"/>
  </r>
  <r>
    <n v="50094391"/>
    <n v="21160514"/>
    <d v="2018-05-28T00:00:00"/>
    <d v="2018-06-03T00:00:00"/>
    <x v="2"/>
    <x v="143"/>
    <n v="394"/>
    <s v="EUR"/>
    <x v="0"/>
    <n v="1"/>
    <x v="0"/>
    <n v="6"/>
    <s v="OT"/>
    <x v="5"/>
  </r>
  <r>
    <n v="50094411"/>
    <n v="21171805"/>
    <d v="2018-07-04T00:00:00"/>
    <d v="2018-07-05T00:00:00"/>
    <x v="2"/>
    <x v="636"/>
    <n v="157"/>
    <s v="EUR"/>
    <x v="8"/>
    <n v="0"/>
    <x v="0"/>
    <n v="7"/>
    <s v="CN"/>
    <x v="1"/>
  </r>
  <r>
    <n v="50094421"/>
    <n v="272320"/>
    <d v="2018-01-27T00:00:00"/>
    <d v="2018-01-30T00:00:00"/>
    <x v="3"/>
    <x v="1599"/>
    <n v="5810"/>
    <s v="CAD"/>
    <x v="12"/>
    <n v="0"/>
    <x v="0"/>
    <n v="1"/>
    <s v="EN"/>
    <x v="7"/>
  </r>
  <r>
    <n v="50094431"/>
    <n v="21167195"/>
    <d v="2018-06-03T00:00:00"/>
    <d v="2018-06-05T00:00:00"/>
    <x v="1"/>
    <x v="182"/>
    <n v="229"/>
    <s v="CAD"/>
    <x v="5"/>
    <n v="1"/>
    <x v="0"/>
    <n v="6"/>
    <s v="CN"/>
    <x v="3"/>
  </r>
  <r>
    <n v="50094441"/>
    <n v="13088691"/>
    <d v="2018-06-30T00:00:00"/>
    <d v="2018-07-04T00:00:00"/>
    <x v="3"/>
    <x v="1600"/>
    <n v="342"/>
    <s v="CAD"/>
    <x v="10"/>
    <n v="1"/>
    <x v="0"/>
    <n v="7"/>
    <s v="CN"/>
    <x v="0"/>
  </r>
  <r>
    <n v="50094461"/>
    <n v="16644310"/>
    <d v="2018-03-31T00:00:00"/>
    <d v="2018-04-01T00:00:00"/>
    <x v="3"/>
    <x v="899"/>
    <n v="365"/>
    <s v="EUR"/>
    <x v="8"/>
    <n v="0"/>
    <x v="0"/>
    <n v="4"/>
    <s v="CN"/>
    <x v="1"/>
  </r>
  <r>
    <n v="50094471"/>
    <n v="18871594"/>
    <d v="2018-10-19T00:00:00"/>
    <d v="2018-10-22T00:00:00"/>
    <x v="3"/>
    <x v="333"/>
    <n v="45"/>
    <s v="EUR"/>
    <x v="18"/>
    <n v="1"/>
    <x v="0"/>
    <n v="10"/>
    <s v="CN"/>
    <x v="7"/>
  </r>
  <r>
    <n v="50094491"/>
    <n v="13976112"/>
    <d v="2017-11-30T00:00:00"/>
    <d v="2017-12-02T00:00:00"/>
    <x v="0"/>
    <x v="1601"/>
    <n v="82336"/>
    <s v="EUR"/>
    <x v="8"/>
    <n v="1"/>
    <x v="1"/>
    <n v="12"/>
    <s v="CN"/>
    <x v="3"/>
  </r>
  <r>
    <n v="50094501"/>
    <n v="156633"/>
    <d v="2018-02-09T00:00:00"/>
    <d v="2018-02-12T00:00:00"/>
    <x v="1"/>
    <x v="81"/>
    <n v="456"/>
    <s v="CAD"/>
    <x v="8"/>
    <n v="1"/>
    <x v="0"/>
    <n v="2"/>
    <s v="EN"/>
    <x v="7"/>
  </r>
  <r>
    <n v="50094511"/>
    <n v="384042"/>
    <d v="2018-02-25T00:00:00"/>
    <d v="2018-02-27T00:00:00"/>
    <x v="0"/>
    <x v="39"/>
    <n v="138"/>
    <s v="EUR"/>
    <x v="1"/>
    <n v="1"/>
    <x v="0"/>
    <n v="2"/>
    <s v="CN"/>
    <x v="3"/>
  </r>
  <r>
    <n v="50094551"/>
    <n v="4017564"/>
    <d v="2018-01-07T00:00:00"/>
    <d v="2018-01-11T00:00:00"/>
    <x v="2"/>
    <x v="1184"/>
    <n v="4323"/>
    <s v="EUR"/>
    <x v="6"/>
    <n v="0"/>
    <x v="0"/>
    <n v="1"/>
    <s v="CN"/>
    <x v="0"/>
  </r>
  <r>
    <n v="50094561"/>
    <n v="352076"/>
    <d v="2018-07-23T00:00:00"/>
    <d v="2018-07-25T00:00:00"/>
    <x v="3"/>
    <x v="361"/>
    <n v="494"/>
    <s v="GBP"/>
    <x v="1"/>
    <n v="0"/>
    <x v="0"/>
    <n v="7"/>
    <s v="EN"/>
    <x v="3"/>
  </r>
  <r>
    <n v="50094591"/>
    <n v="14367636"/>
    <d v="2018-05-26T00:00:00"/>
    <d v="2018-05-26T00:00:00"/>
    <x v="0"/>
    <x v="1080"/>
    <n v="32102"/>
    <s v="GBP"/>
    <x v="8"/>
    <n v="0"/>
    <x v="0"/>
    <n v="5"/>
    <s v="CN"/>
    <x v="6"/>
  </r>
  <r>
    <n v="50094601"/>
    <n v="255258"/>
    <d v="2018-11-20T00:00:00"/>
    <d v="2018-11-21T00:00:00"/>
    <x v="3"/>
    <x v="555"/>
    <n v="66"/>
    <s v="USD"/>
    <x v="8"/>
    <n v="1"/>
    <x v="0"/>
    <n v="11"/>
    <s v="OT"/>
    <x v="1"/>
  </r>
  <r>
    <n v="50094621"/>
    <n v="4222784"/>
    <d v="2018-04-09T00:00:00"/>
    <d v="2018-04-16T00:00:00"/>
    <x v="2"/>
    <x v="489"/>
    <n v="76"/>
    <s v="USD"/>
    <x v="1"/>
    <n v="0"/>
    <x v="0"/>
    <n v="4"/>
    <s v="CN"/>
    <x v="4"/>
  </r>
  <r>
    <n v="50094641"/>
    <n v="16729889"/>
    <d v="2017-11-29T00:00:00"/>
    <d v="2017-12-03T00:00:00"/>
    <x v="2"/>
    <x v="303"/>
    <n v="100"/>
    <s v="EUR"/>
    <x v="8"/>
    <n v="1"/>
    <x v="1"/>
    <n v="12"/>
    <s v="CN"/>
    <x v="0"/>
  </r>
  <r>
    <n v="50094661"/>
    <n v="14298692"/>
    <d v="2018-01-05T00:00:00"/>
    <d v="2018-01-11T00:00:00"/>
    <x v="2"/>
    <x v="536"/>
    <n v="45"/>
    <s v="CAD"/>
    <x v="0"/>
    <n v="1"/>
    <x v="0"/>
    <n v="1"/>
    <s v="CN"/>
    <x v="5"/>
  </r>
  <r>
    <n v="50094671"/>
    <n v="11218211"/>
    <d v="2018-03-25T00:00:00"/>
    <d v="2018-03-31T00:00:00"/>
    <x v="3"/>
    <x v="1602"/>
    <n v="15053"/>
    <s v="EUR"/>
    <x v="5"/>
    <n v="0"/>
    <x v="0"/>
    <n v="3"/>
    <s v="CN"/>
    <x v="5"/>
  </r>
  <r>
    <n v="50094731"/>
    <n v="7780222"/>
    <d v="2018-07-08T00:00:00"/>
    <d v="2018-07-09T00:00:00"/>
    <x v="0"/>
    <x v="545"/>
    <n v="199"/>
    <s v="USD"/>
    <x v="1"/>
    <n v="0"/>
    <x v="0"/>
    <n v="7"/>
    <s v="EN"/>
    <x v="1"/>
  </r>
  <r>
    <n v="50094751"/>
    <n v="14959915"/>
    <d v="2018-10-07T00:00:00"/>
    <d v="2018-10-08T00:00:00"/>
    <x v="3"/>
    <x v="1603"/>
    <n v="156"/>
    <s v="EUR"/>
    <x v="0"/>
    <n v="0"/>
    <x v="0"/>
    <n v="10"/>
    <s v="CN"/>
    <x v="1"/>
  </r>
  <r>
    <n v="50094761"/>
    <n v="21173666"/>
    <d v="2018-11-11T00:00:00"/>
    <d v="2018-11-18T00:00:00"/>
    <x v="1"/>
    <x v="719"/>
    <n v="241"/>
    <s v="CAD"/>
    <x v="17"/>
    <n v="1"/>
    <x v="0"/>
    <n v="11"/>
    <s v="CN"/>
    <x v="4"/>
  </r>
  <r>
    <n v="50094771"/>
    <n v="8415054"/>
    <d v="2018-02-07T00:00:00"/>
    <d v="2018-02-11T00:00:00"/>
    <x v="2"/>
    <x v="112"/>
    <n v="76"/>
    <s v="EUR"/>
    <x v="16"/>
    <n v="1"/>
    <x v="0"/>
    <n v="2"/>
    <s v="EN"/>
    <x v="0"/>
  </r>
  <r>
    <n v="50094781"/>
    <n v="6012108"/>
    <d v="2018-11-17T00:00:00"/>
    <d v="2018-11-22T00:00:00"/>
    <x v="2"/>
    <x v="225"/>
    <n v="280"/>
    <s v="CAD"/>
    <x v="5"/>
    <n v="1"/>
    <x v="0"/>
    <n v="11"/>
    <s v="CN"/>
    <x v="2"/>
  </r>
  <r>
    <n v="50094791"/>
    <n v="7288946"/>
    <d v="2018-08-11T00:00:00"/>
    <d v="2018-08-12T00:00:00"/>
    <x v="3"/>
    <x v="1150"/>
    <n v="92"/>
    <s v="EUR"/>
    <x v="0"/>
    <n v="1"/>
    <x v="0"/>
    <n v="8"/>
    <s v="OT"/>
    <x v="1"/>
  </r>
  <r>
    <n v="50094811"/>
    <n v="7309465"/>
    <d v="2018-05-17T00:00:00"/>
    <d v="2018-05-22T00:00:00"/>
    <x v="1"/>
    <x v="824"/>
    <n v="102"/>
    <s v="GBP"/>
    <x v="1"/>
    <n v="1"/>
    <x v="0"/>
    <n v="5"/>
    <s v="CN"/>
    <x v="2"/>
  </r>
  <r>
    <n v="50094831"/>
    <n v="11158438"/>
    <d v="2018-02-25T00:00:00"/>
    <d v="2018-02-26T00:00:00"/>
    <x v="2"/>
    <x v="1604"/>
    <n v="22382"/>
    <s v="CAD"/>
    <x v="7"/>
    <n v="0"/>
    <x v="0"/>
    <n v="2"/>
    <s v="CN"/>
    <x v="1"/>
  </r>
  <r>
    <n v="50094841"/>
    <n v="15101326"/>
    <d v="2017-12-15T00:00:00"/>
    <d v="2017-12-15T00:00:00"/>
    <x v="1"/>
    <x v="454"/>
    <n v="114"/>
    <s v="CAD"/>
    <x v="0"/>
    <n v="0"/>
    <x v="1"/>
    <n v="12"/>
    <s v="OT"/>
    <x v="6"/>
  </r>
  <r>
    <n v="50094861"/>
    <n v="21142620"/>
    <d v="2018-06-12T00:00:00"/>
    <d v="2018-06-14T00:00:00"/>
    <x v="1"/>
    <x v="1605"/>
    <n v="242"/>
    <s v="CAD"/>
    <x v="0"/>
    <n v="1"/>
    <x v="0"/>
    <n v="6"/>
    <s v="CN"/>
    <x v="3"/>
  </r>
  <r>
    <n v="50094881"/>
    <n v="12044876"/>
    <d v="2018-05-09T00:00:00"/>
    <d v="2018-05-12T00:00:00"/>
    <x v="2"/>
    <x v="297"/>
    <n v="309"/>
    <s v="EUR"/>
    <x v="2"/>
    <n v="1"/>
    <x v="0"/>
    <n v="5"/>
    <s v="CN"/>
    <x v="7"/>
  </r>
  <r>
    <n v="50094891"/>
    <n v="21164160"/>
    <d v="2018-05-22T00:00:00"/>
    <d v="2018-05-22T00:00:00"/>
    <x v="1"/>
    <x v="690"/>
    <n v="68"/>
    <s v="CAD"/>
    <x v="1"/>
    <n v="1"/>
    <x v="0"/>
    <n v="5"/>
    <s v="CN"/>
    <x v="6"/>
  </r>
  <r>
    <n v="50094901"/>
    <n v="21101887"/>
    <d v="2018-08-29T00:00:00"/>
    <d v="2018-09-03T00:00:00"/>
    <x v="1"/>
    <x v="416"/>
    <n v="71"/>
    <s v="CAD"/>
    <x v="3"/>
    <n v="1"/>
    <x v="0"/>
    <n v="9"/>
    <s v="CN"/>
    <x v="2"/>
  </r>
  <r>
    <n v="50094911"/>
    <n v="21164924"/>
    <d v="2018-05-06T00:00:00"/>
    <d v="2018-05-11T00:00:00"/>
    <x v="1"/>
    <x v="697"/>
    <n v="367"/>
    <s v="CAD"/>
    <x v="1"/>
    <n v="1"/>
    <x v="0"/>
    <n v="5"/>
    <s v="CN"/>
    <x v="2"/>
  </r>
  <r>
    <n v="50094971"/>
    <n v="16958110"/>
    <d v="2018-04-07T00:00:00"/>
    <d v="2018-04-08T00:00:00"/>
    <x v="0"/>
    <x v="422"/>
    <n v="68"/>
    <s v="USD"/>
    <x v="6"/>
    <n v="1"/>
    <x v="0"/>
    <n v="4"/>
    <s v="CN"/>
    <x v="1"/>
  </r>
  <r>
    <n v="50094991"/>
    <n v="19068053"/>
    <d v="2018-03-12T00:00:00"/>
    <d v="2018-03-12T00:00:00"/>
    <x v="3"/>
    <x v="1606"/>
    <n v="3676"/>
    <s v="CAD"/>
    <x v="10"/>
    <n v="1"/>
    <x v="0"/>
    <n v="3"/>
    <s v="CN"/>
    <x v="6"/>
  </r>
  <r>
    <n v="50095001"/>
    <n v="14285741"/>
    <d v="2018-05-09T00:00:00"/>
    <d v="2018-05-15T00:00:00"/>
    <x v="1"/>
    <x v="157"/>
    <n v="231"/>
    <s v="EUR"/>
    <x v="9"/>
    <n v="0"/>
    <x v="0"/>
    <n v="5"/>
    <s v="CN"/>
    <x v="5"/>
  </r>
  <r>
    <n v="50095021"/>
    <n v="8595136"/>
    <d v="2017-11-25T00:00:00"/>
    <d v="2017-12-02T00:00:00"/>
    <x v="0"/>
    <x v="1607"/>
    <n v="7338"/>
    <s v="EUR"/>
    <x v="17"/>
    <n v="0"/>
    <x v="1"/>
    <n v="12"/>
    <s v="CN"/>
    <x v="4"/>
  </r>
  <r>
    <n v="50095051"/>
    <n v="20779421"/>
    <d v="2018-07-14T00:00:00"/>
    <d v="2018-07-14T00:00:00"/>
    <x v="3"/>
    <x v="898"/>
    <n v="1366"/>
    <s v="CAD"/>
    <x v="3"/>
    <n v="1"/>
    <x v="0"/>
    <n v="7"/>
    <s v="CN"/>
    <x v="6"/>
  </r>
  <r>
    <n v="50095061"/>
    <n v="21171117"/>
    <d v="2018-09-18T00:00:00"/>
    <d v="2018-09-25T00:00:00"/>
    <x v="1"/>
    <x v="386"/>
    <n v="58"/>
    <s v="CAD"/>
    <x v="9"/>
    <n v="1"/>
    <x v="0"/>
    <n v="9"/>
    <s v="OT"/>
    <x v="4"/>
  </r>
  <r>
    <n v="50095071"/>
    <n v="156653"/>
    <d v="2018-09-02T00:00:00"/>
    <d v="2018-09-07T00:00:00"/>
    <x v="2"/>
    <x v="1608"/>
    <n v="20795"/>
    <s v="CAD"/>
    <x v="8"/>
    <n v="0"/>
    <x v="0"/>
    <n v="9"/>
    <s v="EN"/>
    <x v="2"/>
  </r>
  <r>
    <n v="50095081"/>
    <n v="19147973"/>
    <d v="2018-06-29T00:00:00"/>
    <d v="2018-07-01T00:00:00"/>
    <x v="3"/>
    <x v="1609"/>
    <n v="18147"/>
    <s v="EUR"/>
    <x v="10"/>
    <n v="1"/>
    <x v="0"/>
    <n v="7"/>
    <s v="EN"/>
    <x v="3"/>
  </r>
  <r>
    <n v="50095091"/>
    <n v="14417436"/>
    <d v="2018-03-23T00:00:00"/>
    <d v="2018-03-26T00:00:00"/>
    <x v="2"/>
    <x v="1610"/>
    <n v="15557"/>
    <s v="CAD"/>
    <x v="0"/>
    <n v="1"/>
    <x v="0"/>
    <n v="3"/>
    <s v="CN"/>
    <x v="7"/>
  </r>
  <r>
    <n v="50095101"/>
    <n v="11464823"/>
    <d v="2018-05-20T00:00:00"/>
    <d v="2018-05-25T00:00:00"/>
    <x v="2"/>
    <x v="1611"/>
    <n v="447"/>
    <s v="CAD"/>
    <x v="8"/>
    <n v="1"/>
    <x v="0"/>
    <n v="5"/>
    <s v="CN"/>
    <x v="2"/>
  </r>
  <r>
    <n v="50095131"/>
    <n v="10367000"/>
    <d v="2018-04-15T00:00:00"/>
    <d v="2018-04-18T00:00:00"/>
    <x v="1"/>
    <x v="1612"/>
    <n v="1726"/>
    <s v="USD"/>
    <x v="9"/>
    <n v="1"/>
    <x v="0"/>
    <n v="4"/>
    <s v="CN"/>
    <x v="7"/>
  </r>
  <r>
    <n v="50095141"/>
    <n v="19257574"/>
    <d v="2017-12-22T00:00:00"/>
    <d v="2017-12-26T00:00:00"/>
    <x v="2"/>
    <x v="1613"/>
    <n v="40831"/>
    <s v="CAD"/>
    <x v="8"/>
    <n v="1"/>
    <x v="1"/>
    <n v="12"/>
    <s v="CN"/>
    <x v="0"/>
  </r>
  <r>
    <n v="50095151"/>
    <n v="21167042"/>
    <d v="2018-02-25T00:00:00"/>
    <d v="2018-03-03T00:00:00"/>
    <x v="2"/>
    <x v="1614"/>
    <n v="301"/>
    <s v="USD"/>
    <x v="7"/>
    <n v="1"/>
    <x v="0"/>
    <n v="3"/>
    <s v="CN"/>
    <x v="5"/>
  </r>
  <r>
    <n v="50095161"/>
    <n v="21170783"/>
    <d v="2018-02-26T00:00:00"/>
    <d v="2018-03-02T00:00:00"/>
    <x v="0"/>
    <x v="1615"/>
    <n v="1495"/>
    <s v="CAD"/>
    <x v="9"/>
    <n v="1"/>
    <x v="0"/>
    <n v="3"/>
    <s v="CN"/>
    <x v="0"/>
  </r>
  <r>
    <n v="50095201"/>
    <n v="13984644"/>
    <d v="2018-08-12T00:00:00"/>
    <d v="2018-08-14T00:00:00"/>
    <x v="2"/>
    <x v="28"/>
    <n v="58"/>
    <s v="CAD"/>
    <x v="1"/>
    <n v="1"/>
    <x v="0"/>
    <n v="8"/>
    <s v="CN"/>
    <x v="3"/>
  </r>
  <r>
    <n v="50095221"/>
    <n v="1782692"/>
    <d v="2018-04-05T00:00:00"/>
    <d v="2018-04-07T00:00:00"/>
    <x v="2"/>
    <x v="1616"/>
    <n v="41010"/>
    <s v="USD"/>
    <x v="17"/>
    <n v="0"/>
    <x v="0"/>
    <n v="4"/>
    <s v="EN"/>
    <x v="3"/>
  </r>
  <r>
    <n v="50095251"/>
    <n v="11589207"/>
    <d v="2018-04-18T00:00:00"/>
    <d v="2018-04-24T00:00:00"/>
    <x v="1"/>
    <x v="1617"/>
    <n v="11450"/>
    <s v="CAD"/>
    <x v="5"/>
    <n v="1"/>
    <x v="0"/>
    <n v="4"/>
    <s v="EN"/>
    <x v="5"/>
  </r>
  <r>
    <n v="50095261"/>
    <n v="16022140"/>
    <d v="2018-09-09T00:00:00"/>
    <d v="2018-09-09T00:00:00"/>
    <x v="2"/>
    <x v="752"/>
    <n v="256"/>
    <s v="USD"/>
    <x v="11"/>
    <n v="1"/>
    <x v="0"/>
    <n v="9"/>
    <s v="CN"/>
    <x v="6"/>
  </r>
  <r>
    <n v="50095291"/>
    <n v="21164819"/>
    <d v="2018-01-22T00:00:00"/>
    <d v="2018-01-25T00:00:00"/>
    <x v="0"/>
    <x v="332"/>
    <n v="545"/>
    <s v="USD"/>
    <x v="5"/>
    <n v="0"/>
    <x v="0"/>
    <n v="1"/>
    <s v="CN"/>
    <x v="7"/>
  </r>
  <r>
    <n v="50095311"/>
    <n v="21165773"/>
    <d v="2018-11-14T00:00:00"/>
    <d v="2018-11-18T00:00:00"/>
    <x v="0"/>
    <x v="295"/>
    <n v="52"/>
    <s v="CAD"/>
    <x v="11"/>
    <n v="1"/>
    <x v="0"/>
    <n v="11"/>
    <s v="CN"/>
    <x v="0"/>
  </r>
  <r>
    <n v="50095321"/>
    <n v="12856929"/>
    <d v="2018-01-30T00:00:00"/>
    <d v="2018-02-01T00:00:00"/>
    <x v="1"/>
    <x v="486"/>
    <n v="383"/>
    <s v="EUR"/>
    <x v="9"/>
    <n v="1"/>
    <x v="0"/>
    <n v="2"/>
    <s v="OT"/>
    <x v="3"/>
  </r>
  <r>
    <n v="50095341"/>
    <n v="8515846"/>
    <d v="2018-07-13T00:00:00"/>
    <d v="2018-07-18T00:00:00"/>
    <x v="2"/>
    <x v="1118"/>
    <n v="903"/>
    <s v="EUR"/>
    <x v="8"/>
    <n v="1"/>
    <x v="0"/>
    <n v="7"/>
    <s v="CN"/>
    <x v="2"/>
  </r>
  <r>
    <n v="50095351"/>
    <n v="7650932"/>
    <d v="2018-06-08T00:00:00"/>
    <d v="2018-06-09T00:00:00"/>
    <x v="1"/>
    <x v="118"/>
    <n v="273"/>
    <s v="USD"/>
    <x v="10"/>
    <n v="0"/>
    <x v="0"/>
    <n v="6"/>
    <s v="OT"/>
    <x v="1"/>
  </r>
  <r>
    <n v="50095361"/>
    <n v="21142648"/>
    <d v="2018-06-03T00:00:00"/>
    <d v="2018-06-07T00:00:00"/>
    <x v="2"/>
    <x v="236"/>
    <n v="50"/>
    <s v="CAD"/>
    <x v="8"/>
    <n v="0"/>
    <x v="0"/>
    <n v="6"/>
    <s v="OT"/>
    <x v="0"/>
  </r>
  <r>
    <n v="50095401"/>
    <n v="11561750"/>
    <d v="2017-11-30T00:00:00"/>
    <d v="2017-11-30T00:00:00"/>
    <x v="1"/>
    <x v="1618"/>
    <n v="4574"/>
    <s v="EUR"/>
    <x v="1"/>
    <n v="1"/>
    <x v="1"/>
    <n v="11"/>
    <s v="EN"/>
    <x v="6"/>
  </r>
  <r>
    <n v="50095441"/>
    <n v="21162461"/>
    <d v="2018-01-16T00:00:00"/>
    <d v="2018-01-19T00:00:00"/>
    <x v="2"/>
    <x v="442"/>
    <n v="129"/>
    <s v="USD"/>
    <x v="8"/>
    <n v="1"/>
    <x v="0"/>
    <n v="1"/>
    <s v="CN"/>
    <x v="7"/>
  </r>
  <r>
    <n v="50095451"/>
    <n v="17921728"/>
    <d v="2018-08-09T00:00:00"/>
    <d v="2018-08-15T00:00:00"/>
    <x v="0"/>
    <x v="417"/>
    <n v="180"/>
    <s v="USD"/>
    <x v="9"/>
    <n v="1"/>
    <x v="0"/>
    <n v="8"/>
    <s v="CN"/>
    <x v="5"/>
  </r>
  <r>
    <n v="50095461"/>
    <n v="7106525"/>
    <d v="2018-08-28T00:00:00"/>
    <d v="2018-09-02T00:00:00"/>
    <x v="1"/>
    <x v="1619"/>
    <n v="3049"/>
    <s v="USD"/>
    <x v="5"/>
    <n v="0"/>
    <x v="0"/>
    <n v="9"/>
    <s v="OT"/>
    <x v="2"/>
  </r>
  <r>
    <n v="50095491"/>
    <n v="4087243"/>
    <d v="2017-12-20T00:00:00"/>
    <d v="2017-12-22T00:00:00"/>
    <x v="0"/>
    <x v="1620"/>
    <n v="9735"/>
    <s v="EUR"/>
    <x v="17"/>
    <n v="1"/>
    <x v="1"/>
    <n v="12"/>
    <s v="EN"/>
    <x v="3"/>
  </r>
  <r>
    <n v="50095501"/>
    <n v="8525962"/>
    <d v="2018-08-24T00:00:00"/>
    <d v="2018-08-28T00:00:00"/>
    <x v="2"/>
    <x v="1621"/>
    <n v="24763"/>
    <s v="CAD"/>
    <x v="8"/>
    <n v="0"/>
    <x v="0"/>
    <n v="8"/>
    <s v="EN"/>
    <x v="0"/>
  </r>
  <r>
    <n v="50095511"/>
    <n v="21172072"/>
    <d v="2018-06-05T00:00:00"/>
    <d v="2018-06-07T00:00:00"/>
    <x v="2"/>
    <x v="1622"/>
    <n v="973"/>
    <s v="CAD"/>
    <x v="3"/>
    <n v="0"/>
    <x v="0"/>
    <n v="6"/>
    <s v="CN"/>
    <x v="3"/>
  </r>
  <r>
    <n v="50095551"/>
    <n v="7027083"/>
    <d v="2018-06-17T00:00:00"/>
    <d v="2018-06-17T00:00:00"/>
    <x v="2"/>
    <x v="212"/>
    <n v="78"/>
    <s v="GBP"/>
    <x v="10"/>
    <n v="1"/>
    <x v="0"/>
    <n v="6"/>
    <s v="OT"/>
    <x v="6"/>
  </r>
  <r>
    <n v="50095561"/>
    <n v="7195979"/>
    <d v="2018-03-11T00:00:00"/>
    <d v="2018-03-17T00:00:00"/>
    <x v="2"/>
    <x v="1112"/>
    <n v="23086"/>
    <s v="CAD"/>
    <x v="16"/>
    <n v="1"/>
    <x v="0"/>
    <n v="3"/>
    <s v="OT"/>
    <x v="5"/>
  </r>
  <r>
    <n v="50095601"/>
    <n v="21169800"/>
    <d v="2018-08-20T00:00:00"/>
    <d v="2018-08-26T00:00:00"/>
    <x v="1"/>
    <x v="512"/>
    <n v="185"/>
    <s v="CAD"/>
    <x v="0"/>
    <n v="1"/>
    <x v="0"/>
    <n v="8"/>
    <s v="OT"/>
    <x v="5"/>
  </r>
  <r>
    <n v="50095621"/>
    <n v="184382"/>
    <d v="2018-08-31T00:00:00"/>
    <d v="2018-09-07T00:00:00"/>
    <x v="2"/>
    <x v="1623"/>
    <n v="1094"/>
    <s v="CAD"/>
    <x v="1"/>
    <n v="1"/>
    <x v="0"/>
    <n v="9"/>
    <s v="CN"/>
    <x v="4"/>
  </r>
  <r>
    <n v="50095641"/>
    <n v="75611"/>
    <d v="2017-12-16T00:00:00"/>
    <d v="2017-12-17T00:00:00"/>
    <x v="3"/>
    <x v="1624"/>
    <n v="3196"/>
    <s v="CAD"/>
    <x v="1"/>
    <n v="0"/>
    <x v="1"/>
    <n v="12"/>
    <s v="EN"/>
    <x v="1"/>
  </r>
  <r>
    <n v="50095651"/>
    <n v="17180175"/>
    <d v="2017-12-29T00:00:00"/>
    <d v="2018-01-03T00:00:00"/>
    <x v="0"/>
    <x v="118"/>
    <n v="230"/>
    <s v="GBP"/>
    <x v="14"/>
    <n v="0"/>
    <x v="0"/>
    <n v="1"/>
    <s v="OT"/>
    <x v="2"/>
  </r>
  <r>
    <n v="50095701"/>
    <n v="21167577"/>
    <d v="2018-07-24T00:00:00"/>
    <d v="2018-07-30T00:00:00"/>
    <x v="1"/>
    <x v="56"/>
    <n v="148"/>
    <s v="EUR"/>
    <x v="10"/>
    <n v="0"/>
    <x v="0"/>
    <n v="7"/>
    <s v="OT"/>
    <x v="5"/>
  </r>
  <r>
    <n v="50095711"/>
    <n v="9631020"/>
    <d v="2018-04-30T00:00:00"/>
    <d v="2018-05-03T00:00:00"/>
    <x v="2"/>
    <x v="1625"/>
    <n v="464"/>
    <s v="USD"/>
    <x v="11"/>
    <n v="0"/>
    <x v="0"/>
    <n v="5"/>
    <s v="EN"/>
    <x v="7"/>
  </r>
  <r>
    <n v="50095721"/>
    <n v="11593483"/>
    <d v="2018-09-04T00:00:00"/>
    <d v="2018-09-05T00:00:00"/>
    <x v="3"/>
    <x v="1489"/>
    <n v="275"/>
    <s v="GBP"/>
    <x v="1"/>
    <n v="1"/>
    <x v="0"/>
    <n v="9"/>
    <s v="OT"/>
    <x v="1"/>
  </r>
  <r>
    <n v="50095751"/>
    <n v="14163895"/>
    <d v="2018-01-20T00:00:00"/>
    <d v="2018-01-23T00:00:00"/>
    <x v="3"/>
    <x v="1141"/>
    <n v="1326"/>
    <s v="CAD"/>
    <x v="1"/>
    <n v="0"/>
    <x v="0"/>
    <n v="1"/>
    <s v="OT"/>
    <x v="7"/>
  </r>
  <r>
    <n v="50095761"/>
    <n v="12808943"/>
    <d v="2018-01-17T00:00:00"/>
    <d v="2018-01-19T00:00:00"/>
    <x v="1"/>
    <x v="749"/>
    <n v="70"/>
    <s v="GBP"/>
    <x v="0"/>
    <n v="1"/>
    <x v="0"/>
    <n v="1"/>
    <s v="CN"/>
    <x v="3"/>
  </r>
  <r>
    <n v="50095801"/>
    <n v="21166508"/>
    <d v="2018-09-10T00:00:00"/>
    <d v="2018-09-14T00:00:00"/>
    <x v="0"/>
    <x v="1626"/>
    <n v="9489"/>
    <s v="USD"/>
    <x v="8"/>
    <n v="1"/>
    <x v="0"/>
    <n v="9"/>
    <s v="CN"/>
    <x v="0"/>
  </r>
  <r>
    <n v="50095811"/>
    <n v="19156162"/>
    <d v="2018-04-29T00:00:00"/>
    <d v="2018-04-30T00:00:00"/>
    <x v="1"/>
    <x v="1366"/>
    <n v="437"/>
    <s v="CAD"/>
    <x v="1"/>
    <n v="1"/>
    <x v="0"/>
    <n v="4"/>
    <s v="EN"/>
    <x v="1"/>
  </r>
  <r>
    <n v="50095831"/>
    <n v="12361606"/>
    <d v="2018-04-11T00:00:00"/>
    <d v="2018-04-16T00:00:00"/>
    <x v="2"/>
    <x v="877"/>
    <n v="69"/>
    <s v="EUR"/>
    <x v="5"/>
    <n v="1"/>
    <x v="0"/>
    <n v="4"/>
    <s v="CN"/>
    <x v="2"/>
  </r>
  <r>
    <n v="50095851"/>
    <n v="6184574"/>
    <d v="2018-06-08T00:00:00"/>
    <d v="2018-06-14T00:00:00"/>
    <x v="3"/>
    <x v="43"/>
    <n v="337"/>
    <s v="CAD"/>
    <x v="0"/>
    <n v="1"/>
    <x v="0"/>
    <n v="6"/>
    <s v="OT"/>
    <x v="5"/>
  </r>
  <r>
    <n v="50095871"/>
    <n v="21147812"/>
    <d v="2017-11-29T00:00:00"/>
    <d v="2017-12-05T00:00:00"/>
    <x v="0"/>
    <x v="1627"/>
    <n v="8942"/>
    <s v="EUR"/>
    <x v="3"/>
    <n v="0"/>
    <x v="1"/>
    <n v="12"/>
    <s v="CN"/>
    <x v="5"/>
  </r>
  <r>
    <n v="50095881"/>
    <n v="7340177"/>
    <d v="2018-09-14T00:00:00"/>
    <d v="2018-09-17T00:00:00"/>
    <x v="3"/>
    <x v="719"/>
    <n v="377"/>
    <s v="EUR"/>
    <x v="6"/>
    <n v="1"/>
    <x v="0"/>
    <n v="9"/>
    <s v="EN"/>
    <x v="7"/>
  </r>
  <r>
    <n v="50095891"/>
    <n v="4820097"/>
    <d v="2018-10-03T00:00:00"/>
    <d v="2018-10-08T00:00:00"/>
    <x v="2"/>
    <x v="470"/>
    <n v="603"/>
    <s v="USD"/>
    <x v="8"/>
    <n v="0"/>
    <x v="0"/>
    <n v="10"/>
    <s v="CN"/>
    <x v="2"/>
  </r>
  <r>
    <n v="50095901"/>
    <n v="18526233"/>
    <d v="2018-09-07T00:00:00"/>
    <d v="2018-09-12T00:00:00"/>
    <x v="2"/>
    <x v="1628"/>
    <n v="9177"/>
    <s v="EUR"/>
    <x v="8"/>
    <n v="1"/>
    <x v="0"/>
    <n v="9"/>
    <s v="CN"/>
    <x v="2"/>
  </r>
  <r>
    <n v="50095911"/>
    <n v="5548470"/>
    <d v="2017-12-29T00:00:00"/>
    <d v="2017-12-30T00:00:00"/>
    <x v="0"/>
    <x v="1292"/>
    <n v="413"/>
    <s v="CAD"/>
    <x v="0"/>
    <n v="1"/>
    <x v="1"/>
    <n v="12"/>
    <s v="EN"/>
    <x v="1"/>
  </r>
  <r>
    <n v="50095921"/>
    <n v="6645626"/>
    <d v="2018-10-15T00:00:00"/>
    <d v="2018-10-19T00:00:00"/>
    <x v="0"/>
    <x v="255"/>
    <n v="176"/>
    <s v="CAD"/>
    <x v="3"/>
    <n v="1"/>
    <x v="0"/>
    <n v="10"/>
    <s v="OT"/>
    <x v="0"/>
  </r>
  <r>
    <n v="50095951"/>
    <n v="21085567"/>
    <d v="2018-05-14T00:00:00"/>
    <d v="2018-05-20T00:00:00"/>
    <x v="1"/>
    <x v="1111"/>
    <n v="143"/>
    <s v="USD"/>
    <x v="8"/>
    <n v="1"/>
    <x v="0"/>
    <n v="5"/>
    <s v="CN"/>
    <x v="5"/>
  </r>
  <r>
    <n v="50095961"/>
    <n v="21096848"/>
    <d v="2018-06-03T00:00:00"/>
    <d v="2018-06-05T00:00:00"/>
    <x v="1"/>
    <x v="209"/>
    <n v="145"/>
    <s v="EUR"/>
    <x v="11"/>
    <n v="1"/>
    <x v="0"/>
    <n v="6"/>
    <s v="CN"/>
    <x v="3"/>
  </r>
  <r>
    <n v="50095971"/>
    <n v="12941363"/>
    <d v="2018-07-26T00:00:00"/>
    <d v="2018-07-29T00:00:00"/>
    <x v="1"/>
    <x v="846"/>
    <n v="163"/>
    <s v="USD"/>
    <x v="5"/>
    <n v="1"/>
    <x v="0"/>
    <n v="7"/>
    <s v="CN"/>
    <x v="7"/>
  </r>
  <r>
    <n v="50095981"/>
    <n v="12010012"/>
    <d v="2017-12-22T00:00:00"/>
    <d v="2017-12-25T00:00:00"/>
    <x v="0"/>
    <x v="774"/>
    <n v="177"/>
    <s v="USD"/>
    <x v="17"/>
    <n v="1"/>
    <x v="1"/>
    <n v="12"/>
    <s v="CN"/>
    <x v="7"/>
  </r>
  <r>
    <n v="50095991"/>
    <n v="16928782"/>
    <d v="2018-04-05T00:00:00"/>
    <d v="2018-04-10T00:00:00"/>
    <x v="1"/>
    <x v="732"/>
    <n v="81"/>
    <s v="GBP"/>
    <x v="3"/>
    <n v="0"/>
    <x v="0"/>
    <n v="4"/>
    <s v="EN"/>
    <x v="2"/>
  </r>
  <r>
    <n v="50096001"/>
    <n v="21165410"/>
    <d v="2018-01-05T00:00:00"/>
    <d v="2018-01-09T00:00:00"/>
    <x v="1"/>
    <x v="182"/>
    <n v="183"/>
    <s v="GBP"/>
    <x v="14"/>
    <n v="0"/>
    <x v="0"/>
    <n v="1"/>
    <s v="EN"/>
    <x v="0"/>
  </r>
  <r>
    <n v="50096031"/>
    <n v="21167386"/>
    <d v="2018-08-24T00:00:00"/>
    <d v="2018-08-30T00:00:00"/>
    <x v="1"/>
    <x v="487"/>
    <n v="44"/>
    <s v="EUR"/>
    <x v="3"/>
    <n v="1"/>
    <x v="0"/>
    <n v="8"/>
    <s v="EN"/>
    <x v="5"/>
  </r>
  <r>
    <n v="50096041"/>
    <n v="21166279"/>
    <d v="2018-02-04T00:00:00"/>
    <d v="2018-02-08T00:00:00"/>
    <x v="1"/>
    <x v="20"/>
    <n v="45"/>
    <s v="EUR"/>
    <x v="10"/>
    <n v="1"/>
    <x v="0"/>
    <n v="2"/>
    <s v="EN"/>
    <x v="0"/>
  </r>
  <r>
    <n v="50096061"/>
    <n v="7593049"/>
    <d v="2018-05-28T00:00:00"/>
    <d v="2018-05-29T00:00:00"/>
    <x v="2"/>
    <x v="616"/>
    <n v="155"/>
    <s v="CAD"/>
    <x v="8"/>
    <n v="1"/>
    <x v="0"/>
    <n v="5"/>
    <s v="OT"/>
    <x v="1"/>
  </r>
  <r>
    <n v="50096081"/>
    <n v="17700751"/>
    <d v="2018-02-16T00:00:00"/>
    <d v="2018-02-18T00:00:00"/>
    <x v="0"/>
    <x v="1629"/>
    <n v="43257"/>
    <s v="CAD"/>
    <x v="6"/>
    <n v="0"/>
    <x v="0"/>
    <n v="2"/>
    <s v="CN"/>
    <x v="3"/>
  </r>
  <r>
    <n v="50096091"/>
    <n v="18875784"/>
    <d v="2018-05-29T00:00:00"/>
    <d v="2018-06-04T00:00:00"/>
    <x v="3"/>
    <x v="430"/>
    <n v="67"/>
    <s v="EUR"/>
    <x v="0"/>
    <n v="0"/>
    <x v="0"/>
    <n v="6"/>
    <s v="CN"/>
    <x v="5"/>
  </r>
  <r>
    <n v="50096121"/>
    <n v="14835454"/>
    <d v="2018-08-11T00:00:00"/>
    <d v="2018-08-12T00:00:00"/>
    <x v="1"/>
    <x v="351"/>
    <n v="107"/>
    <s v="GBP"/>
    <x v="8"/>
    <n v="1"/>
    <x v="0"/>
    <n v="8"/>
    <s v="OT"/>
    <x v="1"/>
  </r>
  <r>
    <n v="50096131"/>
    <n v="21147812"/>
    <d v="2018-01-01T00:00:00"/>
    <d v="2018-01-04T00:00:00"/>
    <x v="2"/>
    <x v="370"/>
    <n v="334"/>
    <s v="EUR"/>
    <x v="9"/>
    <n v="0"/>
    <x v="0"/>
    <n v="1"/>
    <s v="CN"/>
    <x v="7"/>
  </r>
  <r>
    <n v="50096161"/>
    <n v="7780222"/>
    <d v="2018-02-08T00:00:00"/>
    <d v="2018-02-08T00:00:00"/>
    <x v="1"/>
    <x v="12"/>
    <n v="239"/>
    <s v="USD"/>
    <x v="18"/>
    <n v="0"/>
    <x v="0"/>
    <n v="2"/>
    <s v="EN"/>
    <x v="6"/>
  </r>
  <r>
    <n v="50096171"/>
    <n v="14417255"/>
    <d v="2018-08-18T00:00:00"/>
    <d v="2018-08-23T00:00:00"/>
    <x v="0"/>
    <x v="1630"/>
    <n v="14102"/>
    <s v="CAD"/>
    <x v="14"/>
    <n v="0"/>
    <x v="0"/>
    <n v="8"/>
    <s v="CN"/>
    <x v="2"/>
  </r>
  <r>
    <n v="50096191"/>
    <n v="12394513"/>
    <d v="2018-02-22T00:00:00"/>
    <d v="2018-02-25T00:00:00"/>
    <x v="1"/>
    <x v="138"/>
    <n v="138"/>
    <s v="EUR"/>
    <x v="0"/>
    <n v="1"/>
    <x v="0"/>
    <n v="2"/>
    <s v="OT"/>
    <x v="7"/>
  </r>
  <r>
    <n v="50096201"/>
    <n v="363269"/>
    <d v="2018-05-08T00:00:00"/>
    <d v="2018-05-14T00:00:00"/>
    <x v="2"/>
    <x v="95"/>
    <n v="134"/>
    <s v="USD"/>
    <x v="3"/>
    <n v="1"/>
    <x v="0"/>
    <n v="5"/>
    <s v="CN"/>
    <x v="5"/>
  </r>
  <r>
    <n v="50096221"/>
    <n v="4074120"/>
    <d v="2018-02-17T00:00:00"/>
    <d v="2018-02-17T00:00:00"/>
    <x v="2"/>
    <x v="769"/>
    <n v="198"/>
    <s v="GBP"/>
    <x v="9"/>
    <n v="1"/>
    <x v="0"/>
    <n v="2"/>
    <s v="OT"/>
    <x v="6"/>
  </r>
  <r>
    <n v="50096241"/>
    <n v="396586"/>
    <d v="2018-04-29T00:00:00"/>
    <d v="2018-05-02T00:00:00"/>
    <x v="1"/>
    <x v="712"/>
    <n v="173"/>
    <s v="GBP"/>
    <x v="3"/>
    <n v="1"/>
    <x v="0"/>
    <n v="5"/>
    <s v="OT"/>
    <x v="7"/>
  </r>
  <r>
    <n v="50096271"/>
    <n v="21169877"/>
    <d v="2018-04-01T00:00:00"/>
    <d v="2018-04-03T00:00:00"/>
    <x v="2"/>
    <x v="469"/>
    <n v="136"/>
    <s v="EUR"/>
    <x v="5"/>
    <n v="0"/>
    <x v="0"/>
    <n v="4"/>
    <s v="OT"/>
    <x v="3"/>
  </r>
  <r>
    <n v="50096281"/>
    <n v="15949006"/>
    <d v="2018-07-07T00:00:00"/>
    <d v="2018-07-09T00:00:00"/>
    <x v="1"/>
    <x v="806"/>
    <n v="109"/>
    <s v="USD"/>
    <x v="1"/>
    <n v="1"/>
    <x v="0"/>
    <n v="7"/>
    <s v="CN"/>
    <x v="3"/>
  </r>
  <r>
    <n v="50096301"/>
    <n v="21162041"/>
    <d v="2018-01-03T00:00:00"/>
    <d v="2018-01-07T00:00:00"/>
    <x v="2"/>
    <x v="57"/>
    <n v="152"/>
    <s v="GBP"/>
    <x v="3"/>
    <n v="1"/>
    <x v="0"/>
    <n v="1"/>
    <s v="CN"/>
    <x v="0"/>
  </r>
  <r>
    <n v="50096311"/>
    <n v="38072"/>
    <d v="2018-09-21T00:00:00"/>
    <d v="2018-09-25T00:00:00"/>
    <x v="1"/>
    <x v="165"/>
    <n v="144"/>
    <s v="EUR"/>
    <x v="0"/>
    <n v="0"/>
    <x v="0"/>
    <n v="9"/>
    <s v="OT"/>
    <x v="0"/>
  </r>
  <r>
    <n v="50096321"/>
    <n v="15845961"/>
    <d v="2018-01-27T00:00:00"/>
    <d v="2018-01-27T00:00:00"/>
    <x v="1"/>
    <x v="1078"/>
    <n v="1704"/>
    <s v="CAD"/>
    <x v="11"/>
    <n v="0"/>
    <x v="0"/>
    <n v="1"/>
    <s v="EN"/>
    <x v="6"/>
  </r>
  <r>
    <n v="50096331"/>
    <n v="807407"/>
    <d v="2018-11-15T00:00:00"/>
    <d v="2018-11-19T00:00:00"/>
    <x v="3"/>
    <x v="603"/>
    <n v="96"/>
    <s v="EUR"/>
    <x v="9"/>
    <n v="1"/>
    <x v="0"/>
    <n v="11"/>
    <s v="CN"/>
    <x v="0"/>
  </r>
  <r>
    <n v="50096341"/>
    <n v="1782692"/>
    <d v="2018-01-19T00:00:00"/>
    <d v="2018-01-25T00:00:00"/>
    <x v="3"/>
    <x v="1631"/>
    <n v="5440"/>
    <s v="USD"/>
    <x v="5"/>
    <n v="0"/>
    <x v="0"/>
    <n v="1"/>
    <s v="EN"/>
    <x v="5"/>
  </r>
  <r>
    <n v="50096361"/>
    <n v="2216172"/>
    <d v="2018-08-05T00:00:00"/>
    <d v="2018-08-07T00:00:00"/>
    <x v="2"/>
    <x v="502"/>
    <n v="157"/>
    <s v="CAD"/>
    <x v="8"/>
    <n v="1"/>
    <x v="0"/>
    <n v="8"/>
    <s v="CN"/>
    <x v="3"/>
  </r>
  <r>
    <n v="50096421"/>
    <n v="21159321"/>
    <d v="2018-04-21T00:00:00"/>
    <d v="2018-04-24T00:00:00"/>
    <x v="3"/>
    <x v="1632"/>
    <n v="389"/>
    <s v="USD"/>
    <x v="11"/>
    <n v="0"/>
    <x v="0"/>
    <n v="4"/>
    <s v="OT"/>
    <x v="7"/>
  </r>
  <r>
    <n v="50096431"/>
    <n v="20830881"/>
    <d v="2018-06-02T00:00:00"/>
    <d v="2018-06-03T00:00:00"/>
    <x v="3"/>
    <x v="1633"/>
    <n v="12883"/>
    <s v="EUR"/>
    <x v="11"/>
    <n v="1"/>
    <x v="0"/>
    <n v="6"/>
    <s v="EN"/>
    <x v="1"/>
  </r>
  <r>
    <n v="50096441"/>
    <n v="19964732"/>
    <d v="2018-05-22T00:00:00"/>
    <d v="2018-05-28T00:00:00"/>
    <x v="2"/>
    <x v="1634"/>
    <n v="7405"/>
    <s v="EUR"/>
    <x v="3"/>
    <n v="1"/>
    <x v="0"/>
    <n v="5"/>
    <s v="CN"/>
    <x v="5"/>
  </r>
  <r>
    <n v="50096461"/>
    <n v="21107861"/>
    <d v="2018-08-23T00:00:00"/>
    <d v="2018-08-28T00:00:00"/>
    <x v="2"/>
    <x v="676"/>
    <n v="229"/>
    <s v="GBP"/>
    <x v="8"/>
    <n v="1"/>
    <x v="0"/>
    <n v="8"/>
    <s v="OT"/>
    <x v="2"/>
  </r>
  <r>
    <n v="50096471"/>
    <n v="12604916"/>
    <d v="2018-07-25T00:00:00"/>
    <d v="2018-07-25T00:00:00"/>
    <x v="1"/>
    <x v="81"/>
    <n v="519"/>
    <s v="USD"/>
    <x v="10"/>
    <n v="1"/>
    <x v="0"/>
    <n v="7"/>
    <s v="CN"/>
    <x v="6"/>
  </r>
  <r>
    <n v="50096481"/>
    <n v="21142620"/>
    <d v="2018-05-06T00:00:00"/>
    <d v="2018-05-10T00:00:00"/>
    <x v="1"/>
    <x v="1635"/>
    <n v="1173"/>
    <s v="CAD"/>
    <x v="8"/>
    <n v="1"/>
    <x v="0"/>
    <n v="5"/>
    <s v="CN"/>
    <x v="0"/>
  </r>
  <r>
    <n v="50096491"/>
    <n v="14643853"/>
    <d v="2018-09-05T00:00:00"/>
    <d v="2018-09-07T00:00:00"/>
    <x v="3"/>
    <x v="1080"/>
    <n v="20723"/>
    <s v="USD"/>
    <x v="8"/>
    <n v="0"/>
    <x v="0"/>
    <n v="9"/>
    <s v="OT"/>
    <x v="3"/>
  </r>
  <r>
    <n v="50096571"/>
    <n v="21170488"/>
    <d v="2018-06-01T00:00:00"/>
    <d v="2018-06-02T00:00:00"/>
    <x v="2"/>
    <x v="340"/>
    <n v="82"/>
    <s v="EUR"/>
    <x v="10"/>
    <n v="1"/>
    <x v="0"/>
    <n v="6"/>
    <s v="OT"/>
    <x v="1"/>
  </r>
  <r>
    <n v="50096581"/>
    <n v="21135080"/>
    <d v="2018-02-27T00:00:00"/>
    <d v="2018-03-04T00:00:00"/>
    <x v="2"/>
    <x v="279"/>
    <n v="750"/>
    <s v="EUR"/>
    <x v="8"/>
    <n v="1"/>
    <x v="0"/>
    <n v="3"/>
    <s v="OT"/>
    <x v="2"/>
  </r>
  <r>
    <n v="50096591"/>
    <n v="13075959"/>
    <d v="2018-04-23T00:00:00"/>
    <d v="2018-04-29T00:00:00"/>
    <x v="2"/>
    <x v="595"/>
    <n v="67"/>
    <s v="EUR"/>
    <x v="3"/>
    <n v="1"/>
    <x v="0"/>
    <n v="4"/>
    <s v="EN"/>
    <x v="5"/>
  </r>
  <r>
    <n v="50096601"/>
    <n v="21168741"/>
    <d v="2018-01-13T00:00:00"/>
    <d v="2018-01-18T00:00:00"/>
    <x v="2"/>
    <x v="335"/>
    <n v="268"/>
    <s v="GBP"/>
    <x v="5"/>
    <n v="1"/>
    <x v="0"/>
    <n v="1"/>
    <s v="EN"/>
    <x v="2"/>
  </r>
  <r>
    <n v="50096621"/>
    <n v="6610716"/>
    <d v="2017-12-05T00:00:00"/>
    <d v="2017-12-11T00:00:00"/>
    <x v="2"/>
    <x v="441"/>
    <n v="137"/>
    <s v="EUR"/>
    <x v="17"/>
    <n v="0"/>
    <x v="1"/>
    <n v="12"/>
    <s v="OT"/>
    <x v="5"/>
  </r>
  <r>
    <n v="50096631"/>
    <n v="11089417"/>
    <d v="2018-10-23T00:00:00"/>
    <d v="2018-10-25T00:00:00"/>
    <x v="2"/>
    <x v="1636"/>
    <n v="745"/>
    <s v="GBP"/>
    <x v="14"/>
    <n v="1"/>
    <x v="0"/>
    <n v="10"/>
    <s v="OT"/>
    <x v="3"/>
  </r>
  <r>
    <n v="50096651"/>
    <n v="4756106"/>
    <d v="2018-06-14T00:00:00"/>
    <d v="2018-06-20T00:00:00"/>
    <x v="2"/>
    <x v="18"/>
    <n v="76"/>
    <s v="EUR"/>
    <x v="0"/>
    <n v="1"/>
    <x v="0"/>
    <n v="6"/>
    <s v="CN"/>
    <x v="5"/>
  </r>
  <r>
    <n v="50096661"/>
    <n v="14620757"/>
    <d v="2018-09-05T00:00:00"/>
    <d v="2018-09-05T00:00:00"/>
    <x v="2"/>
    <x v="1637"/>
    <n v="1575"/>
    <s v="USD"/>
    <x v="11"/>
    <n v="1"/>
    <x v="0"/>
    <n v="9"/>
    <s v="OT"/>
    <x v="6"/>
  </r>
  <r>
    <n v="50096671"/>
    <n v="21135080"/>
    <d v="2018-01-06T00:00:00"/>
    <d v="2018-01-07T00:00:00"/>
    <x v="2"/>
    <x v="13"/>
    <n v="171"/>
    <s v="EUR"/>
    <x v="3"/>
    <n v="1"/>
    <x v="0"/>
    <n v="1"/>
    <s v="OT"/>
    <x v="1"/>
  </r>
  <r>
    <n v="50096691"/>
    <n v="1794145"/>
    <d v="2018-10-19T00:00:00"/>
    <d v="2018-10-25T00:00:00"/>
    <x v="2"/>
    <x v="471"/>
    <n v="281"/>
    <s v="EUR"/>
    <x v="8"/>
    <n v="1"/>
    <x v="0"/>
    <n v="10"/>
    <s v="OT"/>
    <x v="5"/>
  </r>
  <r>
    <n v="50096731"/>
    <n v="12354820"/>
    <d v="2017-12-23T00:00:00"/>
    <d v="2017-12-26T00:00:00"/>
    <x v="2"/>
    <x v="104"/>
    <n v="145"/>
    <s v="CAD"/>
    <x v="3"/>
    <n v="1"/>
    <x v="1"/>
    <n v="12"/>
    <s v="OT"/>
    <x v="7"/>
  </r>
  <r>
    <n v="50096751"/>
    <n v="11954286"/>
    <d v="2018-08-12T00:00:00"/>
    <d v="2018-08-16T00:00:00"/>
    <x v="2"/>
    <x v="295"/>
    <n v="72"/>
    <s v="EUR"/>
    <x v="11"/>
    <n v="1"/>
    <x v="0"/>
    <n v="8"/>
    <s v="CN"/>
    <x v="0"/>
  </r>
  <r>
    <n v="50096771"/>
    <n v="6184574"/>
    <d v="2018-01-26T00:00:00"/>
    <d v="2018-02-01T00:00:00"/>
    <x v="0"/>
    <x v="323"/>
    <n v="249"/>
    <s v="CAD"/>
    <x v="8"/>
    <n v="1"/>
    <x v="0"/>
    <n v="2"/>
    <s v="OT"/>
    <x v="5"/>
  </r>
  <r>
    <n v="50096781"/>
    <n v="21165296"/>
    <d v="2018-09-03T00:00:00"/>
    <d v="2018-09-07T00:00:00"/>
    <x v="2"/>
    <x v="339"/>
    <n v="177"/>
    <s v="EUR"/>
    <x v="11"/>
    <n v="1"/>
    <x v="0"/>
    <n v="9"/>
    <s v="OT"/>
    <x v="0"/>
  </r>
  <r>
    <n v="50096791"/>
    <n v="10440725"/>
    <d v="2017-12-10T00:00:00"/>
    <d v="2017-12-16T00:00:00"/>
    <x v="1"/>
    <x v="569"/>
    <n v="246"/>
    <s v="CAD"/>
    <x v="2"/>
    <n v="1"/>
    <x v="1"/>
    <n v="12"/>
    <s v="CN"/>
    <x v="5"/>
  </r>
  <r>
    <n v="50096841"/>
    <n v="21169295"/>
    <d v="2018-04-27T00:00:00"/>
    <d v="2018-05-03T00:00:00"/>
    <x v="2"/>
    <x v="867"/>
    <n v="346"/>
    <s v="CAD"/>
    <x v="10"/>
    <n v="1"/>
    <x v="0"/>
    <n v="5"/>
    <s v="OT"/>
    <x v="5"/>
  </r>
  <r>
    <n v="50096861"/>
    <n v="15388002"/>
    <d v="2018-09-08T00:00:00"/>
    <d v="2018-09-12T00:00:00"/>
    <x v="2"/>
    <x v="383"/>
    <n v="1450"/>
    <s v="GBP"/>
    <x v="3"/>
    <n v="0"/>
    <x v="0"/>
    <n v="9"/>
    <s v="CN"/>
    <x v="0"/>
  </r>
  <r>
    <n v="50096881"/>
    <n v="17167835"/>
    <d v="2018-05-17T00:00:00"/>
    <d v="2018-05-22T00:00:00"/>
    <x v="2"/>
    <x v="1638"/>
    <n v="226"/>
    <s v="EUR"/>
    <x v="10"/>
    <n v="1"/>
    <x v="0"/>
    <n v="5"/>
    <s v="EN"/>
    <x v="2"/>
  </r>
  <r>
    <n v="50096891"/>
    <n v="6077426"/>
    <d v="2018-07-14T00:00:00"/>
    <d v="2018-07-18T00:00:00"/>
    <x v="3"/>
    <x v="1639"/>
    <n v="5162"/>
    <s v="GBP"/>
    <x v="1"/>
    <n v="1"/>
    <x v="0"/>
    <n v="7"/>
    <s v="CN"/>
    <x v="0"/>
  </r>
  <r>
    <n v="50096901"/>
    <n v="6112156"/>
    <d v="2018-04-11T00:00:00"/>
    <d v="2018-04-11T00:00:00"/>
    <x v="3"/>
    <x v="609"/>
    <n v="85"/>
    <s v="EUR"/>
    <x v="12"/>
    <n v="0"/>
    <x v="0"/>
    <n v="4"/>
    <s v="CN"/>
    <x v="6"/>
  </r>
  <r>
    <n v="50096921"/>
    <n v="21155952"/>
    <d v="2018-05-20T00:00:00"/>
    <d v="2018-05-26T00:00:00"/>
    <x v="1"/>
    <x v="484"/>
    <n v="218"/>
    <s v="USD"/>
    <x v="10"/>
    <n v="1"/>
    <x v="0"/>
    <n v="5"/>
    <s v="CN"/>
    <x v="5"/>
  </r>
  <r>
    <n v="50096951"/>
    <n v="16160392"/>
    <d v="2018-07-10T00:00:00"/>
    <d v="2018-07-11T00:00:00"/>
    <x v="0"/>
    <x v="563"/>
    <n v="211"/>
    <s v="USD"/>
    <x v="14"/>
    <n v="0"/>
    <x v="0"/>
    <n v="7"/>
    <s v="EN"/>
    <x v="1"/>
  </r>
  <r>
    <n v="50096961"/>
    <n v="21173704"/>
    <d v="2017-12-24T00:00:00"/>
    <d v="2017-12-26T00:00:00"/>
    <x v="1"/>
    <x v="236"/>
    <n v="162"/>
    <s v="GBP"/>
    <x v="3"/>
    <n v="1"/>
    <x v="1"/>
    <n v="12"/>
    <s v="OT"/>
    <x v="3"/>
  </r>
  <r>
    <n v="50096971"/>
    <n v="10545478"/>
    <d v="2018-10-22T00:00:00"/>
    <d v="2018-10-29T00:00:00"/>
    <x v="1"/>
    <x v="1640"/>
    <n v="2730"/>
    <s v="EUR"/>
    <x v="6"/>
    <n v="0"/>
    <x v="0"/>
    <n v="10"/>
    <s v="OT"/>
    <x v="4"/>
  </r>
  <r>
    <n v="50097001"/>
    <n v="21168092"/>
    <d v="2018-05-16T00:00:00"/>
    <d v="2018-05-17T00:00:00"/>
    <x v="2"/>
    <x v="82"/>
    <n v="75"/>
    <s v="CAD"/>
    <x v="8"/>
    <n v="0"/>
    <x v="0"/>
    <n v="5"/>
    <s v="EN"/>
    <x v="1"/>
  </r>
  <r>
    <n v="50097051"/>
    <n v="1911343"/>
    <d v="2018-03-06T00:00:00"/>
    <d v="2018-03-08T00:00:00"/>
    <x v="3"/>
    <x v="122"/>
    <n v="295"/>
    <s v="EUR"/>
    <x v="0"/>
    <n v="0"/>
    <x v="0"/>
    <n v="3"/>
    <s v="OT"/>
    <x v="3"/>
  </r>
  <r>
    <n v="50097071"/>
    <n v="21173169"/>
    <d v="2018-11-19T00:00:00"/>
    <d v="2018-11-24T00:00:00"/>
    <x v="3"/>
    <x v="1641"/>
    <n v="2296"/>
    <s v="CAD"/>
    <x v="5"/>
    <n v="1"/>
    <x v="0"/>
    <n v="11"/>
    <s v="CN"/>
    <x v="2"/>
  </r>
  <r>
    <n v="50097091"/>
    <n v="21163597"/>
    <d v="2018-07-24T00:00:00"/>
    <d v="2018-07-26T00:00:00"/>
    <x v="1"/>
    <x v="174"/>
    <n v="390"/>
    <s v="CAD"/>
    <x v="0"/>
    <n v="1"/>
    <x v="0"/>
    <n v="7"/>
    <s v="EN"/>
    <x v="3"/>
  </r>
  <r>
    <n v="50097121"/>
    <n v="11706109"/>
    <d v="2018-02-18T00:00:00"/>
    <d v="2018-02-21T00:00:00"/>
    <x v="0"/>
    <x v="255"/>
    <n v="155"/>
    <s v="CAD"/>
    <x v="9"/>
    <n v="1"/>
    <x v="0"/>
    <n v="2"/>
    <s v="EN"/>
    <x v="7"/>
  </r>
  <r>
    <n v="50097141"/>
    <n v="15106260"/>
    <d v="2018-04-08T00:00:00"/>
    <d v="2018-04-14T00:00:00"/>
    <x v="2"/>
    <x v="1121"/>
    <n v="1176"/>
    <s v="EUR"/>
    <x v="5"/>
    <n v="0"/>
    <x v="0"/>
    <n v="4"/>
    <s v="CN"/>
    <x v="5"/>
  </r>
  <r>
    <n v="50097151"/>
    <n v="21164866"/>
    <d v="2018-08-16T00:00:00"/>
    <d v="2018-08-17T00:00:00"/>
    <x v="1"/>
    <x v="218"/>
    <n v="295"/>
    <s v="CAD"/>
    <x v="3"/>
    <n v="1"/>
    <x v="0"/>
    <n v="8"/>
    <s v="CN"/>
    <x v="1"/>
  </r>
  <r>
    <n v="50097161"/>
    <n v="8302513"/>
    <d v="2018-08-18T00:00:00"/>
    <d v="2018-08-23T00:00:00"/>
    <x v="1"/>
    <x v="793"/>
    <n v="9103"/>
    <s v="EUR"/>
    <x v="1"/>
    <n v="1"/>
    <x v="0"/>
    <n v="8"/>
    <s v="CN"/>
    <x v="2"/>
  </r>
  <r>
    <n v="50097171"/>
    <n v="21159894"/>
    <d v="2018-03-15T00:00:00"/>
    <d v="2018-03-16T00:00:00"/>
    <x v="2"/>
    <x v="1160"/>
    <n v="237"/>
    <s v="GBP"/>
    <x v="8"/>
    <n v="1"/>
    <x v="0"/>
    <n v="3"/>
    <s v="OT"/>
    <x v="1"/>
  </r>
  <r>
    <n v="50097181"/>
    <n v="14950677"/>
    <d v="2018-08-05T00:00:00"/>
    <d v="2018-08-11T00:00:00"/>
    <x v="3"/>
    <x v="1642"/>
    <n v="2164"/>
    <s v="GBP"/>
    <x v="5"/>
    <n v="1"/>
    <x v="0"/>
    <n v="8"/>
    <s v="OT"/>
    <x v="5"/>
  </r>
  <r>
    <n v="50097211"/>
    <n v="13210756"/>
    <d v="2018-02-03T00:00:00"/>
    <d v="2018-02-05T00:00:00"/>
    <x v="3"/>
    <x v="523"/>
    <n v="90"/>
    <s v="CAD"/>
    <x v="11"/>
    <n v="1"/>
    <x v="0"/>
    <n v="2"/>
    <s v="EN"/>
    <x v="3"/>
  </r>
  <r>
    <n v="50097241"/>
    <n v="355647"/>
    <d v="2018-02-01T00:00:00"/>
    <d v="2018-02-07T00:00:00"/>
    <x v="0"/>
    <x v="1371"/>
    <n v="604"/>
    <s v="EUR"/>
    <x v="1"/>
    <n v="0"/>
    <x v="0"/>
    <n v="2"/>
    <s v="EN"/>
    <x v="5"/>
  </r>
  <r>
    <n v="50097261"/>
    <n v="21172005"/>
    <d v="2018-05-29T00:00:00"/>
    <d v="2018-06-01T00:00:00"/>
    <x v="1"/>
    <x v="1643"/>
    <n v="3162"/>
    <s v="EUR"/>
    <x v="0"/>
    <n v="0"/>
    <x v="0"/>
    <n v="6"/>
    <s v="CN"/>
    <x v="7"/>
  </r>
  <r>
    <n v="50097271"/>
    <n v="7344309"/>
    <d v="2018-01-18T00:00:00"/>
    <d v="2018-01-25T00:00:00"/>
    <x v="3"/>
    <x v="430"/>
    <n v="87"/>
    <s v="EUR"/>
    <x v="3"/>
    <n v="1"/>
    <x v="0"/>
    <n v="1"/>
    <s v="CN"/>
    <x v="4"/>
  </r>
  <r>
    <n v="50097321"/>
    <n v="14467989"/>
    <d v="2017-12-08T00:00:00"/>
    <d v="2017-12-14T00:00:00"/>
    <x v="2"/>
    <x v="1644"/>
    <n v="3068"/>
    <s v="CAD"/>
    <x v="0"/>
    <n v="1"/>
    <x v="1"/>
    <n v="12"/>
    <s v="EN"/>
    <x v="5"/>
  </r>
  <r>
    <n v="50097331"/>
    <n v="12588691"/>
    <d v="2018-06-29T00:00:00"/>
    <d v="2018-06-30T00:00:00"/>
    <x v="0"/>
    <x v="357"/>
    <n v="100"/>
    <s v="CAD"/>
    <x v="0"/>
    <n v="1"/>
    <x v="0"/>
    <n v="6"/>
    <s v="CN"/>
    <x v="1"/>
  </r>
  <r>
    <n v="50097341"/>
    <n v="21169209"/>
    <d v="2018-07-24T00:00:00"/>
    <d v="2018-07-30T00:00:00"/>
    <x v="1"/>
    <x v="574"/>
    <n v="328"/>
    <s v="CAD"/>
    <x v="7"/>
    <n v="1"/>
    <x v="0"/>
    <n v="7"/>
    <s v="EN"/>
    <x v="5"/>
  </r>
  <r>
    <n v="50097351"/>
    <n v="13607463"/>
    <d v="2018-06-14T00:00:00"/>
    <d v="2018-06-18T00:00:00"/>
    <x v="2"/>
    <x v="32"/>
    <n v="202"/>
    <s v="GBP"/>
    <x v="14"/>
    <n v="1"/>
    <x v="0"/>
    <n v="6"/>
    <s v="CN"/>
    <x v="0"/>
  </r>
  <r>
    <n v="50097361"/>
    <n v="6385309"/>
    <d v="2018-02-02T00:00:00"/>
    <d v="2018-02-08T00:00:00"/>
    <x v="1"/>
    <x v="146"/>
    <n v="159"/>
    <s v="EUR"/>
    <x v="6"/>
    <n v="0"/>
    <x v="0"/>
    <n v="2"/>
    <s v="EN"/>
    <x v="5"/>
  </r>
  <r>
    <n v="50097441"/>
    <n v="16968952"/>
    <d v="2018-08-03T00:00:00"/>
    <d v="2018-08-05T00:00:00"/>
    <x v="1"/>
    <x v="42"/>
    <n v="105"/>
    <s v="EUR"/>
    <x v="8"/>
    <n v="1"/>
    <x v="0"/>
    <n v="8"/>
    <s v="CN"/>
    <x v="3"/>
  </r>
  <r>
    <n v="50097461"/>
    <n v="21170325"/>
    <d v="2018-03-23T00:00:00"/>
    <d v="2018-03-27T00:00:00"/>
    <x v="0"/>
    <x v="109"/>
    <n v="80"/>
    <s v="GBP"/>
    <x v="0"/>
    <n v="1"/>
    <x v="0"/>
    <n v="3"/>
    <s v="EN"/>
    <x v="0"/>
  </r>
  <r>
    <n v="50097471"/>
    <n v="7814112"/>
    <d v="2018-02-24T00:00:00"/>
    <d v="2018-02-27T00:00:00"/>
    <x v="1"/>
    <x v="1645"/>
    <n v="620"/>
    <s v="EUR"/>
    <x v="9"/>
    <n v="1"/>
    <x v="0"/>
    <n v="2"/>
    <s v="EN"/>
    <x v="7"/>
  </r>
  <r>
    <n v="50097481"/>
    <n v="9949974"/>
    <d v="2018-03-14T00:00:00"/>
    <d v="2018-03-17T00:00:00"/>
    <x v="2"/>
    <x v="259"/>
    <n v="331"/>
    <s v="USD"/>
    <x v="0"/>
    <n v="0"/>
    <x v="0"/>
    <n v="3"/>
    <s v="CN"/>
    <x v="7"/>
  </r>
  <r>
    <n v="50097511"/>
    <n v="19957221"/>
    <d v="2018-04-21T00:00:00"/>
    <d v="2018-04-26T00:00:00"/>
    <x v="1"/>
    <x v="450"/>
    <n v="114"/>
    <s v="CAD"/>
    <x v="7"/>
    <n v="1"/>
    <x v="0"/>
    <n v="4"/>
    <s v="OT"/>
    <x v="2"/>
  </r>
  <r>
    <n v="50097521"/>
    <n v="21173704"/>
    <d v="2018-02-19T00:00:00"/>
    <d v="2018-02-21T00:00:00"/>
    <x v="2"/>
    <x v="1646"/>
    <n v="2087"/>
    <s v="GBP"/>
    <x v="1"/>
    <n v="1"/>
    <x v="0"/>
    <n v="2"/>
    <s v="OT"/>
    <x v="3"/>
  </r>
  <r>
    <n v="50097531"/>
    <n v="16462128"/>
    <d v="2018-04-26T00:00:00"/>
    <d v="2018-04-27T00:00:00"/>
    <x v="0"/>
    <x v="123"/>
    <n v="44"/>
    <s v="USD"/>
    <x v="8"/>
    <n v="1"/>
    <x v="0"/>
    <n v="4"/>
    <s v="CN"/>
    <x v="1"/>
  </r>
  <r>
    <n v="50097541"/>
    <n v="328311"/>
    <d v="2018-04-17T00:00:00"/>
    <d v="2018-04-24T00:00:00"/>
    <x v="2"/>
    <x v="934"/>
    <n v="145"/>
    <s v="USD"/>
    <x v="5"/>
    <n v="1"/>
    <x v="0"/>
    <n v="4"/>
    <s v="CN"/>
    <x v="4"/>
  </r>
  <r>
    <n v="50097551"/>
    <n v="12409955"/>
    <d v="2018-09-24T00:00:00"/>
    <d v="2018-09-25T00:00:00"/>
    <x v="1"/>
    <x v="1647"/>
    <n v="2714"/>
    <s v="USD"/>
    <x v="1"/>
    <n v="0"/>
    <x v="0"/>
    <n v="9"/>
    <s v="OT"/>
    <x v="1"/>
  </r>
  <r>
    <n v="50097561"/>
    <n v="21171270"/>
    <d v="2018-05-24T00:00:00"/>
    <d v="2018-05-27T00:00:00"/>
    <x v="3"/>
    <x v="650"/>
    <n v="254"/>
    <s v="USD"/>
    <x v="15"/>
    <n v="0"/>
    <x v="0"/>
    <n v="5"/>
    <s v="CN"/>
    <x v="7"/>
  </r>
  <r>
    <n v="50097621"/>
    <n v="21172893"/>
    <d v="2018-07-22T00:00:00"/>
    <d v="2018-07-23T00:00:00"/>
    <x v="1"/>
    <x v="4"/>
    <n v="205"/>
    <s v="EUR"/>
    <x v="8"/>
    <n v="1"/>
    <x v="0"/>
    <n v="7"/>
    <s v="CN"/>
    <x v="1"/>
  </r>
  <r>
    <n v="50097631"/>
    <n v="4805152"/>
    <d v="2018-10-06T00:00:00"/>
    <d v="2018-10-08T00:00:00"/>
    <x v="2"/>
    <x v="594"/>
    <n v="186"/>
    <s v="EUR"/>
    <x v="17"/>
    <n v="0"/>
    <x v="0"/>
    <n v="10"/>
    <s v="EN"/>
    <x v="3"/>
  </r>
  <r>
    <n v="50097641"/>
    <n v="21167911"/>
    <d v="2018-09-19T00:00:00"/>
    <d v="2018-09-25T00:00:00"/>
    <x v="3"/>
    <x v="30"/>
    <n v="66"/>
    <s v="CAD"/>
    <x v="10"/>
    <n v="0"/>
    <x v="0"/>
    <n v="9"/>
    <s v="CN"/>
    <x v="5"/>
  </r>
  <r>
    <n v="50097651"/>
    <n v="317197"/>
    <d v="2018-06-16T00:00:00"/>
    <d v="2018-06-20T00:00:00"/>
    <x v="0"/>
    <x v="1577"/>
    <n v="418"/>
    <s v="GBP"/>
    <x v="0"/>
    <n v="1"/>
    <x v="0"/>
    <n v="6"/>
    <s v="CN"/>
    <x v="0"/>
  </r>
  <r>
    <n v="50097671"/>
    <n v="1552400"/>
    <d v="2018-03-27T00:00:00"/>
    <d v="2018-03-29T00:00:00"/>
    <x v="2"/>
    <x v="436"/>
    <n v="494"/>
    <s v="EUR"/>
    <x v="9"/>
    <n v="1"/>
    <x v="0"/>
    <n v="3"/>
    <s v="EN"/>
    <x v="3"/>
  </r>
  <r>
    <n v="50097691"/>
    <n v="21014532"/>
    <d v="2018-07-19T00:00:00"/>
    <d v="2018-07-23T00:00:00"/>
    <x v="0"/>
    <x v="1648"/>
    <n v="485"/>
    <s v="GBP"/>
    <x v="6"/>
    <n v="0"/>
    <x v="0"/>
    <n v="7"/>
    <s v="EN"/>
    <x v="0"/>
  </r>
  <r>
    <n v="50097701"/>
    <n v="15139749"/>
    <d v="2018-03-31T00:00:00"/>
    <d v="2018-04-06T00:00:00"/>
    <x v="1"/>
    <x v="1649"/>
    <n v="3225"/>
    <s v="CAD"/>
    <x v="3"/>
    <n v="1"/>
    <x v="0"/>
    <n v="4"/>
    <s v="CN"/>
    <x v="5"/>
  </r>
  <r>
    <n v="50097721"/>
    <n v="21163778"/>
    <d v="2018-08-16T00:00:00"/>
    <d v="2018-08-17T00:00:00"/>
    <x v="2"/>
    <x v="86"/>
    <n v="148"/>
    <s v="EUR"/>
    <x v="14"/>
    <n v="1"/>
    <x v="0"/>
    <n v="8"/>
    <s v="CN"/>
    <x v="1"/>
  </r>
  <r>
    <n v="50097731"/>
    <n v="281189"/>
    <d v="2018-09-19T00:00:00"/>
    <d v="2018-09-20T00:00:00"/>
    <x v="2"/>
    <x v="428"/>
    <n v="379"/>
    <s v="EUR"/>
    <x v="1"/>
    <n v="1"/>
    <x v="0"/>
    <n v="9"/>
    <s v="OT"/>
    <x v="1"/>
  </r>
  <r>
    <n v="50097741"/>
    <n v="17752173"/>
    <d v="2018-01-04T00:00:00"/>
    <d v="2018-01-05T00:00:00"/>
    <x v="0"/>
    <x v="546"/>
    <n v="91"/>
    <s v="EUR"/>
    <x v="0"/>
    <n v="1"/>
    <x v="0"/>
    <n v="1"/>
    <s v="CN"/>
    <x v="1"/>
  </r>
  <r>
    <n v="50097751"/>
    <n v="11597348"/>
    <d v="2018-09-22T00:00:00"/>
    <d v="2018-09-24T00:00:00"/>
    <x v="1"/>
    <x v="405"/>
    <n v="63"/>
    <s v="CAD"/>
    <x v="5"/>
    <n v="1"/>
    <x v="0"/>
    <n v="9"/>
    <s v="OT"/>
    <x v="3"/>
  </r>
  <r>
    <n v="50097761"/>
    <n v="17344357"/>
    <d v="2018-06-14T00:00:00"/>
    <d v="2018-06-15T00:00:00"/>
    <x v="1"/>
    <x v="455"/>
    <n v="77"/>
    <s v="CAD"/>
    <x v="6"/>
    <n v="1"/>
    <x v="0"/>
    <n v="6"/>
    <s v="CN"/>
    <x v="1"/>
  </r>
  <r>
    <n v="50097781"/>
    <n v="7937246"/>
    <d v="2018-05-15T00:00:00"/>
    <d v="2018-05-20T00:00:00"/>
    <x v="1"/>
    <x v="380"/>
    <n v="308"/>
    <s v="USD"/>
    <x v="6"/>
    <n v="1"/>
    <x v="0"/>
    <n v="5"/>
    <s v="EN"/>
    <x v="2"/>
  </r>
  <r>
    <n v="50097791"/>
    <n v="6980356"/>
    <d v="2017-12-25T00:00:00"/>
    <d v="2018-01-01T00:00:00"/>
    <x v="3"/>
    <x v="1650"/>
    <n v="10003"/>
    <s v="CAD"/>
    <x v="5"/>
    <n v="1"/>
    <x v="0"/>
    <n v="1"/>
    <s v="CN"/>
    <x v="4"/>
  </r>
  <r>
    <n v="50097821"/>
    <n v="21169018"/>
    <d v="2018-11-16T00:00:00"/>
    <d v="2018-11-22T00:00:00"/>
    <x v="2"/>
    <x v="1651"/>
    <n v="20894"/>
    <s v="CAD"/>
    <x v="5"/>
    <n v="0"/>
    <x v="0"/>
    <n v="11"/>
    <s v="CN"/>
    <x v="5"/>
  </r>
  <r>
    <n v="50097831"/>
    <n v="21172310"/>
    <d v="2018-05-19T00:00:00"/>
    <d v="2018-05-23T00:00:00"/>
    <x v="2"/>
    <x v="339"/>
    <n v="127"/>
    <s v="CAD"/>
    <x v="5"/>
    <n v="1"/>
    <x v="0"/>
    <n v="5"/>
    <s v="CN"/>
    <x v="0"/>
  </r>
  <r>
    <n v="50097841"/>
    <n v="21154339"/>
    <d v="2017-12-30T00:00:00"/>
    <d v="2018-01-03T00:00:00"/>
    <x v="0"/>
    <x v="1652"/>
    <n v="7801"/>
    <s v="EUR"/>
    <x v="11"/>
    <n v="1"/>
    <x v="0"/>
    <n v="1"/>
    <s v="OT"/>
    <x v="0"/>
  </r>
  <r>
    <n v="50097851"/>
    <n v="9483301"/>
    <d v="2017-12-08T00:00:00"/>
    <d v="2017-12-09T00:00:00"/>
    <x v="0"/>
    <x v="10"/>
    <n v="181"/>
    <s v="EUR"/>
    <x v="8"/>
    <n v="1"/>
    <x v="1"/>
    <n v="12"/>
    <s v="OT"/>
    <x v="1"/>
  </r>
  <r>
    <n v="50097861"/>
    <n v="21171089"/>
    <d v="2018-10-29T00:00:00"/>
    <d v="2018-11-03T00:00:00"/>
    <x v="2"/>
    <x v="49"/>
    <n v="100"/>
    <s v="EUR"/>
    <x v="0"/>
    <n v="1"/>
    <x v="0"/>
    <n v="11"/>
    <s v="CN"/>
    <x v="2"/>
  </r>
  <r>
    <n v="50097881"/>
    <n v="7106525"/>
    <d v="2018-06-18T00:00:00"/>
    <d v="2018-06-25T00:00:00"/>
    <x v="0"/>
    <x v="1653"/>
    <n v="715"/>
    <s v="USD"/>
    <x v="9"/>
    <n v="0"/>
    <x v="0"/>
    <n v="6"/>
    <s v="OT"/>
    <x v="4"/>
  </r>
  <r>
    <n v="50097901"/>
    <n v="21166851"/>
    <d v="2018-02-16T00:00:00"/>
    <d v="2018-02-18T00:00:00"/>
    <x v="3"/>
    <x v="235"/>
    <n v="128"/>
    <s v="EUR"/>
    <x v="3"/>
    <n v="1"/>
    <x v="0"/>
    <n v="2"/>
    <s v="CN"/>
    <x v="3"/>
  </r>
  <r>
    <n v="50097921"/>
    <n v="20993479"/>
    <d v="2018-03-19T00:00:00"/>
    <d v="2018-03-23T00:00:00"/>
    <x v="1"/>
    <x v="1654"/>
    <n v="14253"/>
    <s v="GBP"/>
    <x v="14"/>
    <n v="1"/>
    <x v="0"/>
    <n v="3"/>
    <s v="CN"/>
    <x v="0"/>
  </r>
  <r>
    <n v="50097931"/>
    <n v="272320"/>
    <d v="2018-08-18T00:00:00"/>
    <d v="2018-08-22T00:00:00"/>
    <x v="0"/>
    <x v="981"/>
    <n v="50"/>
    <s v="CAD"/>
    <x v="10"/>
    <n v="0"/>
    <x v="0"/>
    <n v="8"/>
    <s v="EN"/>
    <x v="0"/>
  </r>
  <r>
    <n v="50097951"/>
    <n v="345703"/>
    <d v="2017-12-22T00:00:00"/>
    <d v="2017-12-28T00:00:00"/>
    <x v="2"/>
    <x v="1655"/>
    <n v="710"/>
    <s v="EUR"/>
    <x v="5"/>
    <n v="1"/>
    <x v="1"/>
    <n v="12"/>
    <s v="CN"/>
    <x v="5"/>
  </r>
  <r>
    <n v="50097961"/>
    <n v="20941293"/>
    <d v="2018-04-16T00:00:00"/>
    <d v="2018-04-20T00:00:00"/>
    <x v="1"/>
    <x v="641"/>
    <n v="141"/>
    <s v="GBP"/>
    <x v="9"/>
    <n v="1"/>
    <x v="0"/>
    <n v="4"/>
    <s v="OT"/>
    <x v="0"/>
  </r>
  <r>
    <n v="50097981"/>
    <n v="21160715"/>
    <d v="2018-11-11T00:00:00"/>
    <d v="2018-11-16T00:00:00"/>
    <x v="1"/>
    <x v="712"/>
    <n v="261"/>
    <s v="USD"/>
    <x v="7"/>
    <n v="1"/>
    <x v="0"/>
    <n v="11"/>
    <s v="OT"/>
    <x v="2"/>
  </r>
  <r>
    <n v="50097991"/>
    <n v="4756106"/>
    <d v="2018-04-01T00:00:00"/>
    <d v="2018-04-05T00:00:00"/>
    <x v="1"/>
    <x v="451"/>
    <n v="134"/>
    <s v="EUR"/>
    <x v="10"/>
    <n v="1"/>
    <x v="0"/>
    <n v="4"/>
    <s v="CN"/>
    <x v="0"/>
  </r>
  <r>
    <n v="50098031"/>
    <n v="4803939"/>
    <d v="2018-04-22T00:00:00"/>
    <d v="2018-04-24T00:00:00"/>
    <x v="1"/>
    <x v="733"/>
    <n v="266"/>
    <s v="USD"/>
    <x v="5"/>
    <n v="1"/>
    <x v="0"/>
    <n v="4"/>
    <s v="EN"/>
    <x v="3"/>
  </r>
  <r>
    <n v="50098041"/>
    <n v="21167586"/>
    <d v="2018-03-03T00:00:00"/>
    <d v="2018-03-04T00:00:00"/>
    <x v="3"/>
    <x v="1656"/>
    <n v="471"/>
    <s v="USD"/>
    <x v="0"/>
    <n v="1"/>
    <x v="0"/>
    <n v="3"/>
    <s v="OT"/>
    <x v="1"/>
  </r>
  <r>
    <n v="50098051"/>
    <n v="14878984"/>
    <d v="2018-06-04T00:00:00"/>
    <d v="2018-06-08T00:00:00"/>
    <x v="1"/>
    <x v="80"/>
    <n v="26"/>
    <s v="USD"/>
    <x v="9"/>
    <n v="0"/>
    <x v="0"/>
    <n v="6"/>
    <s v="CN"/>
    <x v="0"/>
  </r>
  <r>
    <n v="50098061"/>
    <n v="16284528"/>
    <d v="2018-10-31T00:00:00"/>
    <d v="2018-11-07T00:00:00"/>
    <x v="0"/>
    <x v="250"/>
    <n v="75"/>
    <s v="CAD"/>
    <x v="9"/>
    <n v="1"/>
    <x v="0"/>
    <n v="11"/>
    <s v="EN"/>
    <x v="4"/>
  </r>
  <r>
    <n v="50098071"/>
    <n v="21173857"/>
    <d v="2018-06-03T00:00:00"/>
    <d v="2018-06-04T00:00:00"/>
    <x v="0"/>
    <x v="804"/>
    <n v="276"/>
    <s v="CAD"/>
    <x v="3"/>
    <n v="1"/>
    <x v="0"/>
    <n v="6"/>
    <s v="CN"/>
    <x v="1"/>
  </r>
  <r>
    <n v="50098081"/>
    <n v="19520945"/>
    <d v="2018-05-01T00:00:00"/>
    <d v="2018-05-01T00:00:00"/>
    <x v="2"/>
    <x v="118"/>
    <n v="394"/>
    <s v="CAD"/>
    <x v="5"/>
    <n v="1"/>
    <x v="0"/>
    <n v="5"/>
    <s v="OT"/>
    <x v="6"/>
  </r>
  <r>
    <n v="50098091"/>
    <n v="17347087"/>
    <d v="2018-10-08T00:00:00"/>
    <d v="2018-10-11T00:00:00"/>
    <x v="0"/>
    <x v="1180"/>
    <n v="1601"/>
    <s v="GBP"/>
    <x v="14"/>
    <n v="0"/>
    <x v="0"/>
    <n v="10"/>
    <s v="OT"/>
    <x v="7"/>
  </r>
  <r>
    <n v="50098101"/>
    <n v="8570809"/>
    <d v="2018-09-18T00:00:00"/>
    <d v="2018-09-21T00:00:00"/>
    <x v="3"/>
    <x v="399"/>
    <n v="360"/>
    <s v="GBP"/>
    <x v="9"/>
    <n v="1"/>
    <x v="0"/>
    <n v="9"/>
    <s v="CN"/>
    <x v="7"/>
  </r>
  <r>
    <n v="50098121"/>
    <n v="17507890"/>
    <d v="2018-10-13T00:00:00"/>
    <d v="2018-10-14T00:00:00"/>
    <x v="1"/>
    <x v="580"/>
    <n v="391"/>
    <s v="USD"/>
    <x v="1"/>
    <n v="1"/>
    <x v="0"/>
    <n v="10"/>
    <s v="OT"/>
    <x v="1"/>
  </r>
  <r>
    <n v="50098141"/>
    <n v="20187885"/>
    <d v="2018-11-16T00:00:00"/>
    <d v="2018-11-18T00:00:00"/>
    <x v="0"/>
    <x v="133"/>
    <n v="121"/>
    <s v="USD"/>
    <x v="0"/>
    <n v="0"/>
    <x v="0"/>
    <n v="11"/>
    <s v="OT"/>
    <x v="3"/>
  </r>
  <r>
    <n v="50098151"/>
    <n v="21173799"/>
    <d v="2018-10-25T00:00:00"/>
    <d v="2018-10-28T00:00:00"/>
    <x v="3"/>
    <x v="259"/>
    <n v="385"/>
    <s v="GBP"/>
    <x v="3"/>
    <n v="1"/>
    <x v="0"/>
    <n v="10"/>
    <s v="EN"/>
    <x v="7"/>
  </r>
  <r>
    <n v="50098171"/>
    <n v="14957548"/>
    <d v="2018-07-05T00:00:00"/>
    <d v="2018-07-06T00:00:00"/>
    <x v="2"/>
    <x v="1657"/>
    <n v="4403"/>
    <s v="GBP"/>
    <x v="0"/>
    <n v="1"/>
    <x v="0"/>
    <n v="7"/>
    <s v="CN"/>
    <x v="1"/>
  </r>
  <r>
    <n v="50098191"/>
    <n v="11375369"/>
    <d v="2018-07-08T00:00:00"/>
    <d v="2018-07-12T00:00:00"/>
    <x v="1"/>
    <x v="65"/>
    <n v="63"/>
    <s v="CAD"/>
    <x v="8"/>
    <n v="1"/>
    <x v="0"/>
    <n v="7"/>
    <s v="CN"/>
    <x v="0"/>
  </r>
  <r>
    <n v="50098201"/>
    <n v="13638003"/>
    <d v="2018-03-13T00:00:00"/>
    <d v="2018-03-20T00:00:00"/>
    <x v="2"/>
    <x v="1426"/>
    <n v="344"/>
    <s v="EUR"/>
    <x v="3"/>
    <n v="1"/>
    <x v="0"/>
    <n v="3"/>
    <s v="CN"/>
    <x v="4"/>
  </r>
  <r>
    <n v="50098211"/>
    <n v="6391532"/>
    <d v="2018-09-24T00:00:00"/>
    <d v="2018-09-24T00:00:00"/>
    <x v="2"/>
    <x v="547"/>
    <n v="388"/>
    <s v="GBP"/>
    <x v="5"/>
    <n v="0"/>
    <x v="0"/>
    <n v="9"/>
    <s v="CN"/>
    <x v="6"/>
  </r>
  <r>
    <n v="50098241"/>
    <n v="357559"/>
    <d v="2018-04-11T00:00:00"/>
    <d v="2018-04-17T00:00:00"/>
    <x v="2"/>
    <x v="42"/>
    <n v="60"/>
    <s v="USD"/>
    <x v="5"/>
    <n v="1"/>
    <x v="0"/>
    <n v="4"/>
    <s v="EN"/>
    <x v="5"/>
  </r>
  <r>
    <n v="50098251"/>
    <n v="19037427"/>
    <d v="2018-03-21T00:00:00"/>
    <d v="2018-03-23T00:00:00"/>
    <x v="1"/>
    <x v="64"/>
    <n v="119"/>
    <s v="EUR"/>
    <x v="0"/>
    <n v="0"/>
    <x v="0"/>
    <n v="3"/>
    <s v="CN"/>
    <x v="3"/>
  </r>
  <r>
    <n v="50098271"/>
    <n v="9614824"/>
    <d v="2018-10-02T00:00:00"/>
    <d v="2018-10-03T00:00:00"/>
    <x v="3"/>
    <x v="35"/>
    <n v="108"/>
    <s v="USD"/>
    <x v="0"/>
    <n v="1"/>
    <x v="0"/>
    <n v="10"/>
    <s v="CN"/>
    <x v="1"/>
  </r>
  <r>
    <n v="50098281"/>
    <n v="15106260"/>
    <d v="2017-12-06T00:00:00"/>
    <d v="2017-12-09T00:00:00"/>
    <x v="0"/>
    <x v="608"/>
    <n v="232"/>
    <s v="EUR"/>
    <x v="0"/>
    <n v="0"/>
    <x v="1"/>
    <n v="12"/>
    <s v="CN"/>
    <x v="7"/>
  </r>
  <r>
    <n v="50098291"/>
    <n v="21160266"/>
    <d v="2018-07-19T00:00:00"/>
    <d v="2018-07-22T00:00:00"/>
    <x v="3"/>
    <x v="1184"/>
    <n v="4608"/>
    <s v="CAD"/>
    <x v="9"/>
    <n v="1"/>
    <x v="0"/>
    <n v="7"/>
    <s v="CN"/>
    <x v="7"/>
  </r>
  <r>
    <n v="50098301"/>
    <n v="16160392"/>
    <d v="2018-09-07T00:00:00"/>
    <d v="2018-09-08T00:00:00"/>
    <x v="1"/>
    <x v="278"/>
    <n v="140"/>
    <s v="USD"/>
    <x v="0"/>
    <n v="0"/>
    <x v="0"/>
    <n v="9"/>
    <s v="EN"/>
    <x v="1"/>
  </r>
  <r>
    <n v="50098341"/>
    <n v="21167252"/>
    <d v="2018-06-22T00:00:00"/>
    <d v="2018-06-27T00:00:00"/>
    <x v="3"/>
    <x v="1658"/>
    <n v="3402"/>
    <s v="USD"/>
    <x v="0"/>
    <n v="1"/>
    <x v="0"/>
    <n v="6"/>
    <s v="CN"/>
    <x v="2"/>
  </r>
  <r>
    <n v="50098371"/>
    <n v="155158"/>
    <d v="2017-12-31T00:00:00"/>
    <d v="2018-01-03T00:00:00"/>
    <x v="0"/>
    <x v="717"/>
    <n v="181"/>
    <s v="EUR"/>
    <x v="3"/>
    <n v="1"/>
    <x v="0"/>
    <n v="1"/>
    <s v="OT"/>
    <x v="7"/>
  </r>
  <r>
    <n v="50098401"/>
    <n v="10604077"/>
    <d v="2018-09-23T00:00:00"/>
    <d v="2018-09-26T00:00:00"/>
    <x v="2"/>
    <x v="311"/>
    <n v="207"/>
    <s v="EUR"/>
    <x v="5"/>
    <n v="1"/>
    <x v="0"/>
    <n v="9"/>
    <s v="CN"/>
    <x v="7"/>
  </r>
  <r>
    <n v="50098411"/>
    <n v="8662591"/>
    <d v="2018-06-22T00:00:00"/>
    <d v="2018-06-25T00:00:00"/>
    <x v="0"/>
    <x v="580"/>
    <n v="304"/>
    <s v="EUR"/>
    <x v="11"/>
    <n v="1"/>
    <x v="0"/>
    <n v="6"/>
    <s v="EN"/>
    <x v="7"/>
  </r>
  <r>
    <n v="50098421"/>
    <n v="21160514"/>
    <d v="2018-04-03T00:00:00"/>
    <d v="2018-04-03T00:00:00"/>
    <x v="1"/>
    <x v="681"/>
    <n v="81"/>
    <s v="EUR"/>
    <x v="2"/>
    <n v="1"/>
    <x v="0"/>
    <n v="4"/>
    <s v="OT"/>
    <x v="6"/>
  </r>
  <r>
    <n v="50098441"/>
    <n v="15125595"/>
    <d v="2018-05-07T00:00:00"/>
    <d v="2018-05-14T00:00:00"/>
    <x v="2"/>
    <x v="118"/>
    <n v="315"/>
    <s v="USD"/>
    <x v="6"/>
    <n v="1"/>
    <x v="0"/>
    <n v="5"/>
    <s v="EN"/>
    <x v="4"/>
  </r>
  <r>
    <n v="50098471"/>
    <n v="18365487"/>
    <d v="2018-03-11T00:00:00"/>
    <d v="2018-03-15T00:00:00"/>
    <x v="3"/>
    <x v="305"/>
    <n v="144"/>
    <s v="GBP"/>
    <x v="3"/>
    <n v="1"/>
    <x v="0"/>
    <n v="3"/>
    <s v="OT"/>
    <x v="0"/>
  </r>
  <r>
    <n v="50098481"/>
    <n v="6036159"/>
    <d v="2018-01-19T00:00:00"/>
    <d v="2018-01-23T00:00:00"/>
    <x v="1"/>
    <x v="1659"/>
    <n v="1853"/>
    <s v="CAD"/>
    <x v="9"/>
    <n v="1"/>
    <x v="0"/>
    <n v="1"/>
    <s v="EN"/>
    <x v="0"/>
  </r>
  <r>
    <n v="50098491"/>
    <n v="12805030"/>
    <d v="2018-08-15T00:00:00"/>
    <d v="2018-08-20T00:00:00"/>
    <x v="1"/>
    <x v="777"/>
    <n v="224"/>
    <s v="GBP"/>
    <x v="6"/>
    <n v="1"/>
    <x v="0"/>
    <n v="8"/>
    <s v="OT"/>
    <x v="2"/>
  </r>
  <r>
    <n v="50098511"/>
    <n v="10609746"/>
    <d v="2018-03-12T00:00:00"/>
    <d v="2018-03-15T00:00:00"/>
    <x v="1"/>
    <x v="1660"/>
    <n v="2154"/>
    <s v="EUR"/>
    <x v="5"/>
    <n v="0"/>
    <x v="0"/>
    <n v="3"/>
    <s v="CN"/>
    <x v="7"/>
  </r>
  <r>
    <n v="50098521"/>
    <n v="8422517"/>
    <d v="2018-01-15T00:00:00"/>
    <d v="2018-01-17T00:00:00"/>
    <x v="1"/>
    <x v="46"/>
    <n v="233"/>
    <s v="EUR"/>
    <x v="18"/>
    <n v="1"/>
    <x v="0"/>
    <n v="1"/>
    <s v="OT"/>
    <x v="3"/>
  </r>
  <r>
    <n v="50098541"/>
    <n v="208518"/>
    <d v="2017-12-21T00:00:00"/>
    <d v="2017-12-22T00:00:00"/>
    <x v="2"/>
    <x v="163"/>
    <n v="177"/>
    <s v="CAD"/>
    <x v="4"/>
    <n v="0"/>
    <x v="1"/>
    <n v="12"/>
    <s v="CN"/>
    <x v="1"/>
  </r>
  <r>
    <n v="50098551"/>
    <n v="5989060"/>
    <d v="2018-07-20T00:00:00"/>
    <d v="2018-07-27T00:00:00"/>
    <x v="1"/>
    <x v="1661"/>
    <n v="266"/>
    <s v="CAD"/>
    <x v="5"/>
    <n v="0"/>
    <x v="0"/>
    <n v="7"/>
    <s v="CN"/>
    <x v="4"/>
  </r>
  <r>
    <n v="50098561"/>
    <n v="20878409"/>
    <d v="2018-03-30T00:00:00"/>
    <d v="2018-04-05T00:00:00"/>
    <x v="2"/>
    <x v="1662"/>
    <n v="2613"/>
    <s v="EUR"/>
    <x v="6"/>
    <n v="1"/>
    <x v="0"/>
    <n v="4"/>
    <s v="EN"/>
    <x v="5"/>
  </r>
  <r>
    <n v="50098601"/>
    <n v="13984644"/>
    <d v="2018-05-05T00:00:00"/>
    <d v="2018-05-10T00:00:00"/>
    <x v="1"/>
    <x v="1663"/>
    <n v="4654"/>
    <s v="CAD"/>
    <x v="7"/>
    <n v="1"/>
    <x v="0"/>
    <n v="5"/>
    <s v="CN"/>
    <x v="2"/>
  </r>
  <r>
    <n v="50098611"/>
    <n v="4379961"/>
    <d v="2018-04-17T00:00:00"/>
    <d v="2018-04-21T00:00:00"/>
    <x v="0"/>
    <x v="118"/>
    <n v="125"/>
    <s v="USD"/>
    <x v="5"/>
    <n v="1"/>
    <x v="0"/>
    <n v="4"/>
    <s v="OT"/>
    <x v="0"/>
  </r>
  <r>
    <n v="50098621"/>
    <n v="21170373"/>
    <d v="2018-01-05T00:00:00"/>
    <d v="2018-01-08T00:00:00"/>
    <x v="0"/>
    <x v="1664"/>
    <n v="8130"/>
    <s v="USD"/>
    <x v="1"/>
    <n v="1"/>
    <x v="0"/>
    <n v="1"/>
    <s v="CN"/>
    <x v="7"/>
  </r>
  <r>
    <n v="50098631"/>
    <n v="14467989"/>
    <d v="2018-02-08T00:00:00"/>
    <d v="2018-02-11T00:00:00"/>
    <x v="2"/>
    <x v="192"/>
    <n v="233"/>
    <s v="CAD"/>
    <x v="0"/>
    <n v="1"/>
    <x v="0"/>
    <n v="2"/>
    <s v="EN"/>
    <x v="7"/>
  </r>
  <r>
    <n v="50098651"/>
    <n v="21169514"/>
    <d v="2018-05-18T00:00:00"/>
    <d v="2018-05-21T00:00:00"/>
    <x v="2"/>
    <x v="208"/>
    <n v="171"/>
    <s v="USD"/>
    <x v="17"/>
    <n v="0"/>
    <x v="0"/>
    <n v="5"/>
    <s v="CN"/>
    <x v="7"/>
  </r>
  <r>
    <n v="50098661"/>
    <n v="21172349"/>
    <d v="2018-03-21T00:00:00"/>
    <d v="2018-03-22T00:00:00"/>
    <x v="2"/>
    <x v="548"/>
    <n v="5236"/>
    <s v="CAD"/>
    <x v="5"/>
    <n v="1"/>
    <x v="0"/>
    <n v="3"/>
    <s v="OT"/>
    <x v="1"/>
  </r>
  <r>
    <n v="50098681"/>
    <n v="7735691"/>
    <d v="2018-09-21T00:00:00"/>
    <d v="2018-09-23T00:00:00"/>
    <x v="0"/>
    <x v="861"/>
    <n v="177"/>
    <s v="CAD"/>
    <x v="6"/>
    <n v="0"/>
    <x v="0"/>
    <n v="9"/>
    <s v="OT"/>
    <x v="3"/>
  </r>
  <r>
    <n v="50098691"/>
    <n v="21169342"/>
    <d v="2018-05-02T00:00:00"/>
    <d v="2018-05-07T00:00:00"/>
    <x v="2"/>
    <x v="1665"/>
    <n v="201"/>
    <s v="CAD"/>
    <x v="17"/>
    <n v="1"/>
    <x v="0"/>
    <n v="5"/>
    <s v="EN"/>
    <x v="2"/>
  </r>
  <r>
    <n v="50098731"/>
    <n v="321263"/>
    <d v="2018-02-21T00:00:00"/>
    <d v="2018-02-22T00:00:00"/>
    <x v="1"/>
    <x v="110"/>
    <n v="196"/>
    <s v="EUR"/>
    <x v="7"/>
    <n v="1"/>
    <x v="0"/>
    <n v="2"/>
    <s v="OT"/>
    <x v="1"/>
  </r>
  <r>
    <n v="50098741"/>
    <n v="9633263"/>
    <d v="2018-09-06T00:00:00"/>
    <d v="2018-09-06T00:00:00"/>
    <x v="0"/>
    <x v="876"/>
    <n v="122"/>
    <s v="GBP"/>
    <x v="3"/>
    <n v="1"/>
    <x v="0"/>
    <n v="9"/>
    <s v="CN"/>
    <x v="6"/>
  </r>
  <r>
    <n v="50098751"/>
    <n v="21165658"/>
    <d v="2018-03-04T00:00:00"/>
    <d v="2018-03-08T00:00:00"/>
    <x v="2"/>
    <x v="575"/>
    <n v="191"/>
    <s v="EUR"/>
    <x v="5"/>
    <n v="1"/>
    <x v="0"/>
    <n v="3"/>
    <s v="CN"/>
    <x v="0"/>
  </r>
  <r>
    <n v="50098761"/>
    <n v="21105008"/>
    <d v="2018-08-22T00:00:00"/>
    <d v="2018-08-23T00:00:00"/>
    <x v="1"/>
    <x v="1666"/>
    <n v="9895"/>
    <s v="EUR"/>
    <x v="6"/>
    <n v="1"/>
    <x v="0"/>
    <n v="8"/>
    <s v="CN"/>
    <x v="1"/>
  </r>
  <r>
    <n v="50098771"/>
    <n v="21162795"/>
    <d v="2018-03-02T00:00:00"/>
    <d v="2018-03-04T00:00:00"/>
    <x v="3"/>
    <x v="590"/>
    <n v="148"/>
    <s v="CAD"/>
    <x v="5"/>
    <n v="1"/>
    <x v="0"/>
    <n v="3"/>
    <s v="EN"/>
    <x v="3"/>
  </r>
  <r>
    <n v="50098801"/>
    <n v="21133105"/>
    <d v="2018-04-18T00:00:00"/>
    <d v="2018-04-21T00:00:00"/>
    <x v="1"/>
    <x v="60"/>
    <n v="82"/>
    <s v="USD"/>
    <x v="17"/>
    <n v="1"/>
    <x v="0"/>
    <n v="4"/>
    <s v="CN"/>
    <x v="7"/>
  </r>
  <r>
    <n v="50098821"/>
    <n v="17880413"/>
    <d v="2017-11-26T00:00:00"/>
    <d v="2017-11-30T00:00:00"/>
    <x v="1"/>
    <x v="841"/>
    <n v="262"/>
    <s v="CAD"/>
    <x v="0"/>
    <n v="1"/>
    <x v="1"/>
    <n v="11"/>
    <s v="OT"/>
    <x v="0"/>
  </r>
  <r>
    <n v="50098831"/>
    <n v="12588691"/>
    <d v="2018-09-02T00:00:00"/>
    <d v="2018-09-05T00:00:00"/>
    <x v="2"/>
    <x v="389"/>
    <n v="647"/>
    <s v="CAD"/>
    <x v="7"/>
    <n v="1"/>
    <x v="0"/>
    <n v="9"/>
    <s v="CN"/>
    <x v="7"/>
  </r>
  <r>
    <n v="50098851"/>
    <n v="15089825"/>
    <d v="2018-05-29T00:00:00"/>
    <d v="2018-05-30T00:00:00"/>
    <x v="1"/>
    <x v="152"/>
    <n v="185"/>
    <s v="CAD"/>
    <x v="5"/>
    <n v="1"/>
    <x v="0"/>
    <n v="5"/>
    <s v="CN"/>
    <x v="1"/>
  </r>
  <r>
    <n v="50098871"/>
    <n v="9430171"/>
    <d v="2017-12-08T00:00:00"/>
    <d v="2017-12-15T00:00:00"/>
    <x v="2"/>
    <x v="82"/>
    <n v="60"/>
    <s v="EUR"/>
    <x v="8"/>
    <n v="1"/>
    <x v="1"/>
    <n v="12"/>
    <s v="CN"/>
    <x v="4"/>
  </r>
  <r>
    <n v="50098881"/>
    <n v="19706362"/>
    <d v="2018-09-01T00:00:00"/>
    <d v="2018-09-07T00:00:00"/>
    <x v="2"/>
    <x v="1667"/>
    <n v="1365"/>
    <s v="CAD"/>
    <x v="6"/>
    <n v="1"/>
    <x v="0"/>
    <n v="9"/>
    <s v="CN"/>
    <x v="5"/>
  </r>
  <r>
    <n v="50098891"/>
    <n v="21164055"/>
    <d v="2018-05-15T00:00:00"/>
    <d v="2018-05-21T00:00:00"/>
    <x v="2"/>
    <x v="49"/>
    <n v="124"/>
    <s v="USD"/>
    <x v="2"/>
    <n v="1"/>
    <x v="0"/>
    <n v="5"/>
    <s v="EN"/>
    <x v="5"/>
  </r>
  <r>
    <n v="50098901"/>
    <n v="16725470"/>
    <d v="2018-09-26T00:00:00"/>
    <d v="2018-10-02T00:00:00"/>
    <x v="3"/>
    <x v="1668"/>
    <n v="18387"/>
    <s v="EUR"/>
    <x v="5"/>
    <n v="0"/>
    <x v="0"/>
    <n v="10"/>
    <s v="OT"/>
    <x v="5"/>
  </r>
  <r>
    <n v="50098921"/>
    <n v="16729670"/>
    <d v="2018-11-19T00:00:00"/>
    <d v="2018-11-21T00:00:00"/>
    <x v="0"/>
    <x v="1669"/>
    <n v="4245"/>
    <s v="EUR"/>
    <x v="6"/>
    <n v="0"/>
    <x v="0"/>
    <n v="11"/>
    <s v="CN"/>
    <x v="3"/>
  </r>
  <r>
    <n v="50098931"/>
    <n v="6333639"/>
    <d v="2018-10-30T00:00:00"/>
    <d v="2018-10-31T00:00:00"/>
    <x v="3"/>
    <x v="1670"/>
    <n v="17360"/>
    <s v="GBP"/>
    <x v="0"/>
    <n v="0"/>
    <x v="0"/>
    <n v="10"/>
    <s v="OT"/>
    <x v="1"/>
  </r>
  <r>
    <n v="50098941"/>
    <n v="21166078"/>
    <d v="2018-10-31T00:00:00"/>
    <d v="2018-11-02T00:00:00"/>
    <x v="0"/>
    <x v="447"/>
    <n v="146"/>
    <s v="EUR"/>
    <x v="6"/>
    <n v="1"/>
    <x v="0"/>
    <n v="11"/>
    <s v="OT"/>
    <x v="3"/>
  </r>
  <r>
    <n v="50098951"/>
    <n v="7625536"/>
    <d v="2018-05-03T00:00:00"/>
    <d v="2018-05-05T00:00:00"/>
    <x v="0"/>
    <x v="1671"/>
    <n v="11674"/>
    <s v="GBP"/>
    <x v="5"/>
    <n v="1"/>
    <x v="0"/>
    <n v="5"/>
    <s v="OT"/>
    <x v="3"/>
  </r>
  <r>
    <n v="50098961"/>
    <n v="20771719"/>
    <d v="2018-04-09T00:00:00"/>
    <d v="2018-04-10T00:00:00"/>
    <x v="2"/>
    <x v="1235"/>
    <n v="218"/>
    <s v="CAD"/>
    <x v="8"/>
    <n v="0"/>
    <x v="0"/>
    <n v="4"/>
    <s v="CN"/>
    <x v="1"/>
  </r>
  <r>
    <n v="50099001"/>
    <n v="155158"/>
    <d v="2018-03-23T00:00:00"/>
    <d v="2018-03-30T00:00:00"/>
    <x v="2"/>
    <x v="712"/>
    <n v="292"/>
    <s v="EUR"/>
    <x v="3"/>
    <n v="1"/>
    <x v="0"/>
    <n v="3"/>
    <s v="OT"/>
    <x v="4"/>
  </r>
  <r>
    <n v="50099021"/>
    <n v="21167214"/>
    <d v="2018-03-15T00:00:00"/>
    <d v="2018-03-16T00:00:00"/>
    <x v="1"/>
    <x v="211"/>
    <n v="173"/>
    <s v="CAD"/>
    <x v="9"/>
    <n v="1"/>
    <x v="0"/>
    <n v="3"/>
    <s v="OT"/>
    <x v="1"/>
  </r>
  <r>
    <n v="50099031"/>
    <n v="9646051"/>
    <d v="2017-12-26T00:00:00"/>
    <d v="2018-01-02T00:00:00"/>
    <x v="2"/>
    <x v="190"/>
    <n v="36"/>
    <s v="CAD"/>
    <x v="9"/>
    <n v="1"/>
    <x v="0"/>
    <n v="1"/>
    <s v="EN"/>
    <x v="4"/>
  </r>
  <r>
    <n v="50099051"/>
    <n v="152033"/>
    <d v="2018-04-04T00:00:00"/>
    <d v="2018-04-04T00:00:00"/>
    <x v="2"/>
    <x v="1672"/>
    <n v="4912"/>
    <s v="EUR"/>
    <x v="10"/>
    <n v="1"/>
    <x v="0"/>
    <n v="4"/>
    <s v="EN"/>
    <x v="6"/>
  </r>
  <r>
    <n v="50099061"/>
    <n v="9602322"/>
    <d v="2018-05-06T00:00:00"/>
    <d v="2018-05-13T00:00:00"/>
    <x v="1"/>
    <x v="3"/>
    <n v="86"/>
    <s v="USD"/>
    <x v="18"/>
    <n v="1"/>
    <x v="0"/>
    <n v="5"/>
    <s v="CN"/>
    <x v="4"/>
  </r>
  <r>
    <n v="50099071"/>
    <n v="61335"/>
    <d v="2017-12-17T00:00:00"/>
    <d v="2017-12-22T00:00:00"/>
    <x v="1"/>
    <x v="221"/>
    <n v="864"/>
    <s v="USD"/>
    <x v="8"/>
    <n v="1"/>
    <x v="1"/>
    <n v="12"/>
    <s v="CN"/>
    <x v="2"/>
  </r>
  <r>
    <n v="50099081"/>
    <n v="18016861"/>
    <d v="2018-01-16T00:00:00"/>
    <d v="2018-01-23T00:00:00"/>
    <x v="1"/>
    <x v="702"/>
    <n v="41"/>
    <s v="EUR"/>
    <x v="11"/>
    <n v="1"/>
    <x v="0"/>
    <n v="1"/>
    <s v="OT"/>
    <x v="4"/>
  </r>
  <r>
    <n v="50099091"/>
    <n v="61335"/>
    <d v="2018-03-19T00:00:00"/>
    <d v="2018-03-24T00:00:00"/>
    <x v="1"/>
    <x v="198"/>
    <n v="143"/>
    <s v="USD"/>
    <x v="9"/>
    <n v="1"/>
    <x v="0"/>
    <n v="3"/>
    <s v="CN"/>
    <x v="2"/>
  </r>
  <r>
    <n v="50099101"/>
    <n v="12125807"/>
    <d v="2018-06-29T00:00:00"/>
    <d v="2018-07-02T00:00:00"/>
    <x v="1"/>
    <x v="7"/>
    <n v="246"/>
    <s v="GBP"/>
    <x v="5"/>
    <n v="1"/>
    <x v="0"/>
    <n v="7"/>
    <s v="EN"/>
    <x v="7"/>
  </r>
  <r>
    <n v="50099111"/>
    <n v="21126825"/>
    <d v="2018-09-11T00:00:00"/>
    <d v="2018-09-13T00:00:00"/>
    <x v="2"/>
    <x v="1673"/>
    <n v="419"/>
    <s v="CAD"/>
    <x v="9"/>
    <n v="0"/>
    <x v="0"/>
    <n v="9"/>
    <s v="OT"/>
    <x v="3"/>
  </r>
  <r>
    <n v="50099131"/>
    <n v="15373715"/>
    <d v="2018-08-23T00:00:00"/>
    <d v="2018-08-27T00:00:00"/>
    <x v="2"/>
    <x v="750"/>
    <n v="54"/>
    <s v="CAD"/>
    <x v="8"/>
    <n v="1"/>
    <x v="0"/>
    <n v="8"/>
    <s v="CN"/>
    <x v="0"/>
  </r>
  <r>
    <n v="50099141"/>
    <n v="396586"/>
    <d v="2018-10-16T00:00:00"/>
    <d v="2018-10-21T00:00:00"/>
    <x v="2"/>
    <x v="1674"/>
    <n v="10229"/>
    <s v="GBP"/>
    <x v="0"/>
    <n v="1"/>
    <x v="0"/>
    <n v="10"/>
    <s v="OT"/>
    <x v="2"/>
  </r>
  <r>
    <n v="50099171"/>
    <n v="6641684"/>
    <d v="2018-05-04T00:00:00"/>
    <d v="2018-05-05T00:00:00"/>
    <x v="2"/>
    <x v="316"/>
    <n v="118"/>
    <s v="CAD"/>
    <x v="4"/>
    <n v="1"/>
    <x v="0"/>
    <n v="5"/>
    <s v="CN"/>
    <x v="1"/>
  </r>
  <r>
    <n v="50099181"/>
    <n v="21172969"/>
    <d v="2018-03-12T00:00:00"/>
    <d v="2018-03-15T00:00:00"/>
    <x v="0"/>
    <x v="184"/>
    <n v="51"/>
    <s v="USD"/>
    <x v="8"/>
    <n v="0"/>
    <x v="0"/>
    <n v="3"/>
    <s v="EN"/>
    <x v="7"/>
  </r>
  <r>
    <n v="50099221"/>
    <n v="21147630"/>
    <d v="2018-05-24T00:00:00"/>
    <d v="2018-05-27T00:00:00"/>
    <x v="1"/>
    <x v="1080"/>
    <n v="41782"/>
    <s v="EUR"/>
    <x v="8"/>
    <n v="1"/>
    <x v="0"/>
    <n v="5"/>
    <s v="EN"/>
    <x v="7"/>
  </r>
  <r>
    <n v="50099231"/>
    <n v="15256727"/>
    <d v="2018-09-04T00:00:00"/>
    <d v="2018-09-09T00:00:00"/>
    <x v="1"/>
    <x v="404"/>
    <n v="218"/>
    <s v="EUR"/>
    <x v="9"/>
    <n v="1"/>
    <x v="0"/>
    <n v="9"/>
    <s v="CN"/>
    <x v="2"/>
  </r>
  <r>
    <n v="50099241"/>
    <n v="4728925"/>
    <d v="2018-01-03T00:00:00"/>
    <d v="2018-01-07T00:00:00"/>
    <x v="2"/>
    <x v="1675"/>
    <n v="15522"/>
    <s v="CAD"/>
    <x v="2"/>
    <n v="1"/>
    <x v="0"/>
    <n v="1"/>
    <s v="CN"/>
    <x v="0"/>
  </r>
  <r>
    <n v="50099301"/>
    <n v="16725470"/>
    <d v="2018-06-16T00:00:00"/>
    <d v="2018-06-23T00:00:00"/>
    <x v="2"/>
    <x v="1676"/>
    <n v="56776"/>
    <s v="EUR"/>
    <x v="0"/>
    <n v="0"/>
    <x v="0"/>
    <n v="6"/>
    <s v="OT"/>
    <x v="4"/>
  </r>
  <r>
    <n v="50099311"/>
    <n v="21173704"/>
    <d v="2018-07-28T00:00:00"/>
    <d v="2018-07-29T00:00:00"/>
    <x v="0"/>
    <x v="1677"/>
    <n v="1662"/>
    <s v="GBP"/>
    <x v="4"/>
    <n v="1"/>
    <x v="0"/>
    <n v="7"/>
    <s v="OT"/>
    <x v="1"/>
  </r>
  <r>
    <n v="50099321"/>
    <n v="21064828"/>
    <d v="2018-06-11T00:00:00"/>
    <d v="2018-06-11T00:00:00"/>
    <x v="3"/>
    <x v="13"/>
    <n v="76"/>
    <s v="EUR"/>
    <x v="3"/>
    <n v="0"/>
    <x v="0"/>
    <n v="6"/>
    <s v="CN"/>
    <x v="6"/>
  </r>
  <r>
    <n v="50099341"/>
    <n v="13007922"/>
    <d v="2018-08-10T00:00:00"/>
    <d v="2018-08-12T00:00:00"/>
    <x v="2"/>
    <x v="259"/>
    <n v="277"/>
    <s v="GBP"/>
    <x v="8"/>
    <n v="1"/>
    <x v="0"/>
    <n v="8"/>
    <s v="EN"/>
    <x v="3"/>
  </r>
  <r>
    <n v="50099361"/>
    <n v="6641684"/>
    <d v="2017-12-11T00:00:00"/>
    <d v="2017-12-13T00:00:00"/>
    <x v="3"/>
    <x v="602"/>
    <n v="466"/>
    <s v="CAD"/>
    <x v="1"/>
    <n v="1"/>
    <x v="1"/>
    <n v="12"/>
    <s v="CN"/>
    <x v="3"/>
  </r>
  <r>
    <n v="50099391"/>
    <n v="21166336"/>
    <d v="2018-08-25T00:00:00"/>
    <d v="2018-08-27T00:00:00"/>
    <x v="1"/>
    <x v="682"/>
    <n v="148"/>
    <s v="CAD"/>
    <x v="8"/>
    <n v="1"/>
    <x v="0"/>
    <n v="8"/>
    <s v="EN"/>
    <x v="3"/>
  </r>
  <r>
    <n v="50099401"/>
    <n v="8792034"/>
    <d v="2018-09-27T00:00:00"/>
    <d v="2018-09-29T00:00:00"/>
    <x v="2"/>
    <x v="1678"/>
    <n v="325"/>
    <s v="EUR"/>
    <x v="3"/>
    <n v="0"/>
    <x v="0"/>
    <n v="9"/>
    <s v="CN"/>
    <x v="3"/>
  </r>
  <r>
    <n v="50099441"/>
    <n v="21165267"/>
    <d v="2018-11-05T00:00:00"/>
    <d v="2018-11-05T00:00:00"/>
    <x v="3"/>
    <x v="827"/>
    <n v="122"/>
    <s v="CAD"/>
    <x v="9"/>
    <n v="0"/>
    <x v="0"/>
    <n v="11"/>
    <s v="CN"/>
    <x v="6"/>
  </r>
  <r>
    <n v="50099451"/>
    <n v="21166279"/>
    <d v="2018-03-11T00:00:00"/>
    <d v="2018-03-15T00:00:00"/>
    <x v="1"/>
    <x v="531"/>
    <n v="34"/>
    <s v="EUR"/>
    <x v="0"/>
    <n v="1"/>
    <x v="0"/>
    <n v="3"/>
    <s v="EN"/>
    <x v="0"/>
  </r>
  <r>
    <n v="50099481"/>
    <n v="12044876"/>
    <d v="2018-08-14T00:00:00"/>
    <d v="2018-08-20T00:00:00"/>
    <x v="1"/>
    <x v="422"/>
    <n v="120"/>
    <s v="EUR"/>
    <x v="5"/>
    <n v="1"/>
    <x v="0"/>
    <n v="8"/>
    <s v="CN"/>
    <x v="5"/>
  </r>
  <r>
    <n v="50099491"/>
    <n v="21172072"/>
    <d v="2018-10-05T00:00:00"/>
    <d v="2018-10-11T00:00:00"/>
    <x v="2"/>
    <x v="8"/>
    <n v="28"/>
    <s v="CAD"/>
    <x v="3"/>
    <n v="0"/>
    <x v="0"/>
    <n v="10"/>
    <s v="CN"/>
    <x v="5"/>
  </r>
  <r>
    <n v="50099501"/>
    <n v="11382574"/>
    <d v="2018-02-25T00:00:00"/>
    <d v="2018-03-03T00:00:00"/>
    <x v="2"/>
    <x v="184"/>
    <n v="44"/>
    <s v="EUR"/>
    <x v="9"/>
    <n v="0"/>
    <x v="0"/>
    <n v="3"/>
    <s v="OT"/>
    <x v="5"/>
  </r>
  <r>
    <n v="50099511"/>
    <n v="8915225"/>
    <d v="2018-07-28T00:00:00"/>
    <d v="2018-07-29T00:00:00"/>
    <x v="2"/>
    <x v="428"/>
    <n v="301"/>
    <s v="CAD"/>
    <x v="0"/>
    <n v="1"/>
    <x v="0"/>
    <n v="7"/>
    <s v="EN"/>
    <x v="1"/>
  </r>
  <r>
    <n v="50099521"/>
    <n v="21164122"/>
    <d v="2018-06-05T00:00:00"/>
    <d v="2018-06-09T00:00:00"/>
    <x v="3"/>
    <x v="976"/>
    <n v="181"/>
    <s v="EUR"/>
    <x v="10"/>
    <n v="0"/>
    <x v="0"/>
    <n v="6"/>
    <s v="CN"/>
    <x v="0"/>
  </r>
  <r>
    <n v="50099531"/>
    <n v="16733993"/>
    <d v="2018-09-23T00:00:00"/>
    <d v="2018-09-23T00:00:00"/>
    <x v="1"/>
    <x v="54"/>
    <n v="204"/>
    <s v="CAD"/>
    <x v="0"/>
    <n v="1"/>
    <x v="0"/>
    <n v="9"/>
    <s v="OT"/>
    <x v="6"/>
  </r>
  <r>
    <n v="50099551"/>
    <n v="17732007"/>
    <d v="2018-06-09T00:00:00"/>
    <d v="2018-06-09T00:00:00"/>
    <x v="2"/>
    <x v="13"/>
    <n v="177"/>
    <s v="CAD"/>
    <x v="3"/>
    <n v="0"/>
    <x v="0"/>
    <n v="6"/>
    <s v="EN"/>
    <x v="6"/>
  </r>
  <r>
    <n v="50099591"/>
    <n v="10576123"/>
    <d v="2018-11-11T00:00:00"/>
    <d v="2018-11-16T00:00:00"/>
    <x v="2"/>
    <x v="1679"/>
    <n v="24840"/>
    <s v="EUR"/>
    <x v="0"/>
    <n v="1"/>
    <x v="0"/>
    <n v="11"/>
    <s v="CN"/>
    <x v="2"/>
  </r>
  <r>
    <n v="50099601"/>
    <n v="8577193"/>
    <d v="2018-07-21T00:00:00"/>
    <d v="2018-07-24T00:00:00"/>
    <x v="3"/>
    <x v="145"/>
    <n v="90"/>
    <s v="USD"/>
    <x v="15"/>
    <n v="1"/>
    <x v="0"/>
    <n v="7"/>
    <s v="OT"/>
    <x v="7"/>
  </r>
  <r>
    <n v="50099621"/>
    <n v="21167710"/>
    <d v="2018-11-09T00:00:00"/>
    <d v="2018-11-14T00:00:00"/>
    <x v="1"/>
    <x v="743"/>
    <n v="41"/>
    <s v="CAD"/>
    <x v="6"/>
    <n v="1"/>
    <x v="0"/>
    <n v="11"/>
    <s v="EN"/>
    <x v="2"/>
  </r>
  <r>
    <n v="50099631"/>
    <n v="21172644"/>
    <d v="2018-05-31T00:00:00"/>
    <d v="2018-06-07T00:00:00"/>
    <x v="1"/>
    <x v="1680"/>
    <n v="21954"/>
    <s v="EUR"/>
    <x v="17"/>
    <n v="0"/>
    <x v="0"/>
    <n v="6"/>
    <s v="CN"/>
    <x v="4"/>
  </r>
  <r>
    <n v="50099641"/>
    <n v="20049080"/>
    <d v="2017-11-27T00:00:00"/>
    <d v="2017-12-02T00:00:00"/>
    <x v="3"/>
    <x v="28"/>
    <n v="141"/>
    <s v="EUR"/>
    <x v="7"/>
    <n v="1"/>
    <x v="1"/>
    <n v="12"/>
    <s v="OT"/>
    <x v="2"/>
  </r>
  <r>
    <n v="50099651"/>
    <n v="9972726"/>
    <d v="2018-06-18T00:00:00"/>
    <d v="2018-06-21T00:00:00"/>
    <x v="2"/>
    <x v="1011"/>
    <n v="608"/>
    <s v="GBP"/>
    <x v="0"/>
    <n v="1"/>
    <x v="0"/>
    <n v="6"/>
    <s v="CN"/>
    <x v="7"/>
  </r>
  <r>
    <n v="50099671"/>
    <n v="13043778"/>
    <d v="2017-12-28T00:00:00"/>
    <d v="2018-01-03T00:00:00"/>
    <x v="1"/>
    <x v="753"/>
    <n v="162"/>
    <s v="GBP"/>
    <x v="1"/>
    <n v="0"/>
    <x v="0"/>
    <n v="1"/>
    <s v="CN"/>
    <x v="5"/>
  </r>
  <r>
    <n v="50099701"/>
    <n v="21173637"/>
    <d v="2018-02-04T00:00:00"/>
    <d v="2018-02-09T00:00:00"/>
    <x v="1"/>
    <x v="531"/>
    <n v="30"/>
    <s v="USD"/>
    <x v="11"/>
    <n v="1"/>
    <x v="0"/>
    <n v="2"/>
    <s v="EN"/>
    <x v="2"/>
  </r>
  <r>
    <n v="50099711"/>
    <n v="20977836"/>
    <d v="2018-06-22T00:00:00"/>
    <d v="2018-06-24T00:00:00"/>
    <x v="3"/>
    <x v="195"/>
    <n v="336"/>
    <s v="USD"/>
    <x v="8"/>
    <n v="0"/>
    <x v="0"/>
    <n v="6"/>
    <s v="CN"/>
    <x v="3"/>
  </r>
  <r>
    <n v="50099721"/>
    <n v="21167109"/>
    <d v="2018-07-15T00:00:00"/>
    <d v="2018-07-20T00:00:00"/>
    <x v="1"/>
    <x v="298"/>
    <n v="135"/>
    <s v="USD"/>
    <x v="8"/>
    <n v="0"/>
    <x v="0"/>
    <n v="7"/>
    <s v="OT"/>
    <x v="2"/>
  </r>
  <r>
    <n v="50099741"/>
    <n v="21165935"/>
    <d v="2017-11-25T00:00:00"/>
    <d v="2017-11-27T00:00:00"/>
    <x v="1"/>
    <x v="1012"/>
    <n v="102"/>
    <s v="EUR"/>
    <x v="1"/>
    <n v="1"/>
    <x v="1"/>
    <n v="11"/>
    <s v="OT"/>
    <x v="3"/>
  </r>
  <r>
    <n v="50099751"/>
    <n v="21172644"/>
    <d v="2017-12-08T00:00:00"/>
    <d v="2017-12-15T00:00:00"/>
    <x v="0"/>
    <x v="139"/>
    <n v="111"/>
    <s v="EUR"/>
    <x v="3"/>
    <n v="0"/>
    <x v="1"/>
    <n v="12"/>
    <s v="CN"/>
    <x v="4"/>
  </r>
  <r>
    <n v="50099761"/>
    <n v="126012"/>
    <d v="2018-03-02T00:00:00"/>
    <d v="2018-03-04T00:00:00"/>
    <x v="3"/>
    <x v="1681"/>
    <n v="600"/>
    <s v="CAD"/>
    <x v="5"/>
    <n v="1"/>
    <x v="0"/>
    <n v="3"/>
    <s v="CN"/>
    <x v="3"/>
  </r>
  <r>
    <n v="50099771"/>
    <n v="21171690"/>
    <d v="2018-09-04T00:00:00"/>
    <d v="2018-09-05T00:00:00"/>
    <x v="2"/>
    <x v="827"/>
    <n v="146"/>
    <s v="EUR"/>
    <x v="16"/>
    <n v="1"/>
    <x v="0"/>
    <n v="9"/>
    <s v="CN"/>
    <x v="1"/>
  </r>
  <r>
    <n v="50099811"/>
    <n v="5524000"/>
    <d v="2017-12-14T00:00:00"/>
    <d v="2017-12-17T00:00:00"/>
    <x v="1"/>
    <x v="49"/>
    <n v="59"/>
    <s v="EUR"/>
    <x v="10"/>
    <n v="1"/>
    <x v="1"/>
    <n v="12"/>
    <s v="CN"/>
    <x v="7"/>
  </r>
  <r>
    <n v="50099851"/>
    <n v="21173169"/>
    <d v="2018-09-12T00:00:00"/>
    <d v="2018-09-14T00:00:00"/>
    <x v="0"/>
    <x v="18"/>
    <n v="183"/>
    <s v="CAD"/>
    <x v="20"/>
    <n v="1"/>
    <x v="0"/>
    <n v="9"/>
    <s v="CN"/>
    <x v="3"/>
  </r>
  <r>
    <n v="50099861"/>
    <n v="6913511"/>
    <d v="2017-12-18T00:00:00"/>
    <d v="2017-12-22T00:00:00"/>
    <x v="1"/>
    <x v="749"/>
    <n v="150"/>
    <s v="GBP"/>
    <x v="13"/>
    <n v="0"/>
    <x v="1"/>
    <n v="12"/>
    <s v="CN"/>
    <x v="0"/>
  </r>
  <r>
    <n v="50099871"/>
    <n v="16733993"/>
    <d v="2018-09-01T00:00:00"/>
    <d v="2018-09-03T00:00:00"/>
    <x v="1"/>
    <x v="121"/>
    <n v="152"/>
    <s v="CAD"/>
    <x v="6"/>
    <n v="1"/>
    <x v="0"/>
    <n v="9"/>
    <s v="OT"/>
    <x v="3"/>
  </r>
  <r>
    <n v="50099881"/>
    <n v="13046106"/>
    <d v="2018-08-06T00:00:00"/>
    <d v="2018-08-08T00:00:00"/>
    <x v="3"/>
    <x v="211"/>
    <n v="171"/>
    <s v="EUR"/>
    <x v="1"/>
    <n v="1"/>
    <x v="0"/>
    <n v="8"/>
    <s v="CN"/>
    <x v="3"/>
  </r>
  <r>
    <n v="50099891"/>
    <n v="216673"/>
    <d v="2017-12-24T00:00:00"/>
    <d v="2017-12-26T00:00:00"/>
    <x v="1"/>
    <x v="492"/>
    <n v="283"/>
    <s v="EUR"/>
    <x v="9"/>
    <n v="1"/>
    <x v="1"/>
    <n v="12"/>
    <s v="CN"/>
    <x v="3"/>
  </r>
  <r>
    <n v="50099911"/>
    <n v="21166766"/>
    <d v="2018-09-21T00:00:00"/>
    <d v="2018-09-25T00:00:00"/>
    <x v="3"/>
    <x v="810"/>
    <n v="2534"/>
    <s v="CAD"/>
    <x v="1"/>
    <n v="0"/>
    <x v="0"/>
    <n v="9"/>
    <s v="EN"/>
    <x v="0"/>
  </r>
  <r>
    <n v="50099931"/>
    <n v="21160218"/>
    <d v="2018-01-22T00:00:00"/>
    <d v="2018-01-26T00:00:00"/>
    <x v="3"/>
    <x v="1682"/>
    <n v="15467"/>
    <s v="EUR"/>
    <x v="8"/>
    <n v="1"/>
    <x v="0"/>
    <n v="1"/>
    <s v="CN"/>
    <x v="0"/>
  </r>
  <r>
    <n v="50099941"/>
    <n v="7918579"/>
    <d v="2017-11-27T00:00:00"/>
    <d v="2017-11-30T00:00:00"/>
    <x v="1"/>
    <x v="69"/>
    <n v="508"/>
    <s v="CAD"/>
    <x v="6"/>
    <n v="1"/>
    <x v="1"/>
    <n v="11"/>
    <s v="OT"/>
    <x v="7"/>
  </r>
  <r>
    <n v="50099961"/>
    <n v="20771719"/>
    <d v="2018-01-29T00:00:00"/>
    <d v="2018-02-01T00:00:00"/>
    <x v="2"/>
    <x v="465"/>
    <n v="116"/>
    <s v="CAD"/>
    <x v="3"/>
    <n v="0"/>
    <x v="0"/>
    <n v="2"/>
    <s v="CN"/>
    <x v="7"/>
  </r>
  <r>
    <n v="50100001"/>
    <n v="185691"/>
    <d v="2018-09-29T00:00:00"/>
    <d v="2018-10-01T00:00:00"/>
    <x v="2"/>
    <x v="28"/>
    <n v="60"/>
    <s v="GBP"/>
    <x v="8"/>
    <n v="1"/>
    <x v="0"/>
    <n v="10"/>
    <s v="CN"/>
    <x v="3"/>
  </r>
  <r>
    <n v="50100031"/>
    <n v="8302513"/>
    <d v="2018-01-27T00:00:00"/>
    <d v="2018-02-02T00:00:00"/>
    <x v="3"/>
    <x v="130"/>
    <n v="488"/>
    <s v="EUR"/>
    <x v="11"/>
    <n v="1"/>
    <x v="0"/>
    <n v="2"/>
    <s v="CN"/>
    <x v="5"/>
  </r>
  <r>
    <n v="50100061"/>
    <n v="21159321"/>
    <d v="2018-02-24T00:00:00"/>
    <d v="2018-02-28T00:00:00"/>
    <x v="2"/>
    <x v="756"/>
    <n v="240"/>
    <s v="USD"/>
    <x v="5"/>
    <n v="0"/>
    <x v="0"/>
    <n v="2"/>
    <s v="OT"/>
    <x v="0"/>
  </r>
  <r>
    <n v="50100071"/>
    <n v="16853434"/>
    <d v="2018-07-15T00:00:00"/>
    <d v="2018-07-16T00:00:00"/>
    <x v="1"/>
    <x v="1683"/>
    <n v="997"/>
    <s v="USD"/>
    <x v="0"/>
    <n v="1"/>
    <x v="0"/>
    <n v="7"/>
    <s v="EN"/>
    <x v="1"/>
  </r>
  <r>
    <n v="50100101"/>
    <n v="16455953"/>
    <d v="2018-04-01T00:00:00"/>
    <d v="2018-04-02T00:00:00"/>
    <x v="2"/>
    <x v="1684"/>
    <n v="14015"/>
    <s v="EUR"/>
    <x v="5"/>
    <n v="1"/>
    <x v="0"/>
    <n v="4"/>
    <s v="CN"/>
    <x v="1"/>
  </r>
  <r>
    <n v="50100111"/>
    <n v="13243892"/>
    <d v="2018-11-10T00:00:00"/>
    <d v="2018-11-10T00:00:00"/>
    <x v="2"/>
    <x v="1685"/>
    <n v="354"/>
    <s v="EUR"/>
    <x v="10"/>
    <n v="1"/>
    <x v="0"/>
    <n v="11"/>
    <s v="CN"/>
    <x v="6"/>
  </r>
  <r>
    <n v="50100151"/>
    <n v="21160266"/>
    <d v="2018-01-17T00:00:00"/>
    <d v="2018-01-18T00:00:00"/>
    <x v="2"/>
    <x v="776"/>
    <n v="16407"/>
    <s v="CAD"/>
    <x v="3"/>
    <n v="1"/>
    <x v="0"/>
    <n v="1"/>
    <s v="CN"/>
    <x v="1"/>
  </r>
  <r>
    <n v="50100161"/>
    <n v="12796422"/>
    <d v="2018-07-31T00:00:00"/>
    <d v="2018-08-05T00:00:00"/>
    <x v="2"/>
    <x v="463"/>
    <n v="238"/>
    <s v="USD"/>
    <x v="5"/>
    <n v="1"/>
    <x v="0"/>
    <n v="8"/>
    <s v="OT"/>
    <x v="2"/>
  </r>
  <r>
    <n v="50100171"/>
    <n v="357171"/>
    <d v="2018-04-30T00:00:00"/>
    <d v="2018-05-05T00:00:00"/>
    <x v="1"/>
    <x v="1184"/>
    <n v="1675"/>
    <s v="CAD"/>
    <x v="8"/>
    <n v="1"/>
    <x v="0"/>
    <n v="5"/>
    <s v="EN"/>
    <x v="2"/>
  </r>
  <r>
    <n v="50100201"/>
    <n v="15341858"/>
    <d v="2018-01-26T00:00:00"/>
    <d v="2018-01-27T00:00:00"/>
    <x v="1"/>
    <x v="595"/>
    <n v="52"/>
    <s v="EUR"/>
    <x v="10"/>
    <n v="1"/>
    <x v="0"/>
    <n v="1"/>
    <s v="OT"/>
    <x v="1"/>
  </r>
  <r>
    <n v="50100211"/>
    <n v="7619676"/>
    <d v="2018-04-03T00:00:00"/>
    <d v="2018-04-08T00:00:00"/>
    <x v="1"/>
    <x v="259"/>
    <n v="291"/>
    <s v="USD"/>
    <x v="4"/>
    <n v="1"/>
    <x v="0"/>
    <n v="4"/>
    <s v="CN"/>
    <x v="2"/>
  </r>
  <r>
    <n v="50100271"/>
    <n v="21165315"/>
    <d v="2018-04-23T00:00:00"/>
    <d v="2018-04-24T00:00:00"/>
    <x v="3"/>
    <x v="1495"/>
    <n v="1031"/>
    <s v="CAD"/>
    <x v="10"/>
    <n v="1"/>
    <x v="0"/>
    <n v="4"/>
    <s v="OT"/>
    <x v="1"/>
  </r>
  <r>
    <n v="50100281"/>
    <n v="5825766"/>
    <d v="2018-09-28T00:00:00"/>
    <d v="2018-10-02T00:00:00"/>
    <x v="2"/>
    <x v="987"/>
    <n v="260"/>
    <s v="GBP"/>
    <x v="0"/>
    <n v="1"/>
    <x v="0"/>
    <n v="10"/>
    <s v="CN"/>
    <x v="0"/>
  </r>
  <r>
    <n v="50100311"/>
    <n v="21163807"/>
    <d v="2018-08-01T00:00:00"/>
    <d v="2018-08-06T00:00:00"/>
    <x v="2"/>
    <x v="201"/>
    <n v="132"/>
    <s v="CAD"/>
    <x v="2"/>
    <n v="1"/>
    <x v="0"/>
    <n v="8"/>
    <s v="OT"/>
    <x v="2"/>
  </r>
  <r>
    <n v="50100321"/>
    <n v="18526233"/>
    <d v="2018-03-31T00:00:00"/>
    <d v="2018-04-06T00:00:00"/>
    <x v="3"/>
    <x v="32"/>
    <n v="160"/>
    <s v="EUR"/>
    <x v="5"/>
    <n v="1"/>
    <x v="0"/>
    <n v="4"/>
    <s v="CN"/>
    <x v="5"/>
  </r>
  <r>
    <n v="50100331"/>
    <n v="21174028"/>
    <d v="2018-04-24T00:00:00"/>
    <d v="2018-04-28T00:00:00"/>
    <x v="3"/>
    <x v="123"/>
    <n v="22"/>
    <s v="CAD"/>
    <x v="10"/>
    <n v="0"/>
    <x v="0"/>
    <n v="4"/>
    <s v="OT"/>
    <x v="0"/>
  </r>
  <r>
    <n v="50100341"/>
    <n v="8422517"/>
    <d v="2018-08-11T00:00:00"/>
    <d v="2018-08-12T00:00:00"/>
    <x v="2"/>
    <x v="586"/>
    <n v="123"/>
    <s v="EUR"/>
    <x v="8"/>
    <n v="1"/>
    <x v="0"/>
    <n v="8"/>
    <s v="OT"/>
    <x v="1"/>
  </r>
  <r>
    <n v="50100351"/>
    <n v="4739643"/>
    <d v="2018-11-14T00:00:00"/>
    <d v="2018-11-17T00:00:00"/>
    <x v="1"/>
    <x v="103"/>
    <n v="135"/>
    <s v="EUR"/>
    <x v="0"/>
    <n v="1"/>
    <x v="0"/>
    <n v="11"/>
    <s v="CN"/>
    <x v="7"/>
  </r>
  <r>
    <n v="50100361"/>
    <n v="236809"/>
    <d v="2018-07-20T00:00:00"/>
    <d v="2018-07-21T00:00:00"/>
    <x v="3"/>
    <x v="779"/>
    <n v="178"/>
    <s v="CAD"/>
    <x v="8"/>
    <n v="1"/>
    <x v="0"/>
    <n v="7"/>
    <s v="OT"/>
    <x v="1"/>
  </r>
  <r>
    <n v="50100381"/>
    <n v="12110089"/>
    <d v="2018-02-09T00:00:00"/>
    <d v="2018-02-12T00:00:00"/>
    <x v="1"/>
    <x v="1686"/>
    <n v="1037"/>
    <s v="USD"/>
    <x v="2"/>
    <n v="0"/>
    <x v="0"/>
    <n v="2"/>
    <s v="CN"/>
    <x v="7"/>
  </r>
  <r>
    <n v="50100391"/>
    <n v="12252950"/>
    <d v="2017-11-26T00:00:00"/>
    <d v="2017-12-03T00:00:00"/>
    <x v="0"/>
    <x v="1687"/>
    <n v="51213"/>
    <s v="EUR"/>
    <x v="2"/>
    <n v="1"/>
    <x v="1"/>
    <n v="12"/>
    <s v="OT"/>
    <x v="4"/>
  </r>
  <r>
    <n v="50100421"/>
    <n v="14950677"/>
    <d v="2018-04-19T00:00:00"/>
    <d v="2018-04-26T00:00:00"/>
    <x v="3"/>
    <x v="54"/>
    <n v="74"/>
    <s v="GBP"/>
    <x v="6"/>
    <n v="1"/>
    <x v="0"/>
    <n v="4"/>
    <s v="OT"/>
    <x v="4"/>
  </r>
  <r>
    <n v="50100431"/>
    <n v="21122931"/>
    <d v="2018-02-05T00:00:00"/>
    <d v="2018-02-07T00:00:00"/>
    <x v="1"/>
    <x v="482"/>
    <n v="118"/>
    <s v="USD"/>
    <x v="6"/>
    <n v="1"/>
    <x v="0"/>
    <n v="2"/>
    <s v="CN"/>
    <x v="3"/>
  </r>
  <r>
    <n v="50100451"/>
    <n v="12724118"/>
    <d v="2018-07-27T00:00:00"/>
    <d v="2018-08-02T00:00:00"/>
    <x v="3"/>
    <x v="430"/>
    <n v="75"/>
    <s v="USD"/>
    <x v="2"/>
    <n v="0"/>
    <x v="0"/>
    <n v="8"/>
    <s v="EN"/>
    <x v="5"/>
  </r>
  <r>
    <n v="50100481"/>
    <n v="21005179"/>
    <d v="2018-03-30T00:00:00"/>
    <d v="2018-04-01T00:00:00"/>
    <x v="2"/>
    <x v="1688"/>
    <n v="1116"/>
    <s v="EUR"/>
    <x v="15"/>
    <n v="1"/>
    <x v="0"/>
    <n v="4"/>
    <s v="OT"/>
    <x v="3"/>
  </r>
  <r>
    <n v="50100491"/>
    <n v="20955370"/>
    <d v="2018-05-16T00:00:00"/>
    <d v="2018-05-16T00:00:00"/>
    <x v="1"/>
    <x v="595"/>
    <n v="82"/>
    <s v="GBP"/>
    <x v="9"/>
    <n v="0"/>
    <x v="0"/>
    <n v="5"/>
    <s v="CN"/>
    <x v="6"/>
  </r>
  <r>
    <n v="50100521"/>
    <n v="11005928"/>
    <d v="2018-02-03T00:00:00"/>
    <d v="2018-02-10T00:00:00"/>
    <x v="1"/>
    <x v="868"/>
    <n v="452"/>
    <s v="CAD"/>
    <x v="5"/>
    <n v="1"/>
    <x v="0"/>
    <n v="2"/>
    <s v="OT"/>
    <x v="4"/>
  </r>
  <r>
    <n v="50100531"/>
    <n v="20850446"/>
    <d v="2018-03-12T00:00:00"/>
    <d v="2018-03-17T00:00:00"/>
    <x v="1"/>
    <x v="624"/>
    <n v="231"/>
    <s v="GBP"/>
    <x v="1"/>
    <n v="0"/>
    <x v="0"/>
    <n v="3"/>
    <s v="CN"/>
    <x v="2"/>
  </r>
  <r>
    <n v="50100551"/>
    <n v="20979125"/>
    <d v="2018-06-01T00:00:00"/>
    <d v="2018-06-07T00:00:00"/>
    <x v="2"/>
    <x v="927"/>
    <n v="352"/>
    <s v="CAD"/>
    <x v="9"/>
    <n v="0"/>
    <x v="0"/>
    <n v="6"/>
    <s v="CN"/>
    <x v="5"/>
  </r>
  <r>
    <n v="50100591"/>
    <n v="21164351"/>
    <d v="2018-09-30T00:00:00"/>
    <d v="2018-10-02T00:00:00"/>
    <x v="3"/>
    <x v="1048"/>
    <n v="248"/>
    <s v="GBP"/>
    <x v="8"/>
    <n v="0"/>
    <x v="0"/>
    <n v="10"/>
    <s v="CN"/>
    <x v="3"/>
  </r>
  <r>
    <n v="50100601"/>
    <n v="14285741"/>
    <d v="2018-09-04T00:00:00"/>
    <d v="2018-09-08T00:00:00"/>
    <x v="1"/>
    <x v="564"/>
    <n v="36"/>
    <s v="EUR"/>
    <x v="10"/>
    <n v="0"/>
    <x v="0"/>
    <n v="9"/>
    <s v="CN"/>
    <x v="0"/>
  </r>
  <r>
    <n v="50100611"/>
    <n v="343948"/>
    <d v="2017-12-14T00:00:00"/>
    <d v="2017-12-19T00:00:00"/>
    <x v="2"/>
    <x v="308"/>
    <n v="126"/>
    <s v="CAD"/>
    <x v="3"/>
    <n v="0"/>
    <x v="1"/>
    <n v="12"/>
    <s v="OT"/>
    <x v="2"/>
  </r>
  <r>
    <n v="50100631"/>
    <n v="8225832"/>
    <d v="2018-08-26T00:00:00"/>
    <d v="2018-08-31T00:00:00"/>
    <x v="2"/>
    <x v="454"/>
    <n v="143"/>
    <s v="CAD"/>
    <x v="9"/>
    <n v="1"/>
    <x v="0"/>
    <n v="8"/>
    <s v="EN"/>
    <x v="2"/>
  </r>
  <r>
    <n v="50100651"/>
    <n v="21165372"/>
    <d v="2018-06-20T00:00:00"/>
    <d v="2018-06-27T00:00:00"/>
    <x v="3"/>
    <x v="1078"/>
    <n v="1466"/>
    <s v="USD"/>
    <x v="1"/>
    <n v="0"/>
    <x v="0"/>
    <n v="6"/>
    <s v="CN"/>
    <x v="4"/>
  </r>
  <r>
    <n v="50100681"/>
    <n v="21169743"/>
    <d v="2018-04-21T00:00:00"/>
    <d v="2018-04-22T00:00:00"/>
    <x v="2"/>
    <x v="1284"/>
    <n v="745"/>
    <s v="CAD"/>
    <x v="11"/>
    <n v="0"/>
    <x v="0"/>
    <n v="4"/>
    <s v="CN"/>
    <x v="1"/>
  </r>
  <r>
    <n v="50100711"/>
    <n v="13866425"/>
    <d v="2018-01-12T00:00:00"/>
    <d v="2018-01-18T00:00:00"/>
    <x v="2"/>
    <x v="28"/>
    <n v="132"/>
    <s v="USD"/>
    <x v="1"/>
    <n v="1"/>
    <x v="0"/>
    <n v="1"/>
    <s v="CN"/>
    <x v="5"/>
  </r>
  <r>
    <n v="50100721"/>
    <n v="21167548"/>
    <d v="2018-07-19T00:00:00"/>
    <d v="2018-07-24T00:00:00"/>
    <x v="1"/>
    <x v="288"/>
    <n v="86"/>
    <s v="EUR"/>
    <x v="8"/>
    <n v="1"/>
    <x v="0"/>
    <n v="7"/>
    <s v="EN"/>
    <x v="2"/>
  </r>
  <r>
    <n v="50100731"/>
    <n v="21166441"/>
    <d v="2018-10-11T00:00:00"/>
    <d v="2018-10-11T00:00:00"/>
    <x v="1"/>
    <x v="992"/>
    <n v="58"/>
    <s v="GBP"/>
    <x v="0"/>
    <n v="1"/>
    <x v="0"/>
    <n v="10"/>
    <s v="OT"/>
    <x v="6"/>
  </r>
  <r>
    <n v="50100761"/>
    <n v="21108901"/>
    <d v="2018-07-27T00:00:00"/>
    <d v="2018-08-01T00:00:00"/>
    <x v="3"/>
    <x v="918"/>
    <n v="348"/>
    <s v="GBP"/>
    <x v="14"/>
    <n v="1"/>
    <x v="0"/>
    <n v="8"/>
    <s v="CN"/>
    <x v="2"/>
  </r>
  <r>
    <n v="50100781"/>
    <n v="12954696"/>
    <d v="2018-09-02T00:00:00"/>
    <d v="2018-09-09T00:00:00"/>
    <x v="3"/>
    <x v="138"/>
    <n v="99"/>
    <s v="GBP"/>
    <x v="6"/>
    <n v="1"/>
    <x v="0"/>
    <n v="9"/>
    <s v="OT"/>
    <x v="4"/>
  </r>
  <r>
    <n v="50100791"/>
    <n v="21172310"/>
    <d v="2018-02-27T00:00:00"/>
    <d v="2018-03-04T00:00:00"/>
    <x v="2"/>
    <x v="208"/>
    <n v="75"/>
    <s v="CAD"/>
    <x v="1"/>
    <n v="1"/>
    <x v="0"/>
    <n v="3"/>
    <s v="CN"/>
    <x v="2"/>
  </r>
  <r>
    <n v="50100811"/>
    <n v="16681216"/>
    <d v="2018-06-17T00:00:00"/>
    <d v="2018-06-20T00:00:00"/>
    <x v="2"/>
    <x v="417"/>
    <n v="84"/>
    <s v="GBP"/>
    <x v="5"/>
    <n v="0"/>
    <x v="0"/>
    <n v="6"/>
    <s v="CN"/>
    <x v="7"/>
  </r>
  <r>
    <n v="50100821"/>
    <n v="21167386"/>
    <d v="2017-12-11T00:00:00"/>
    <d v="2017-12-14T00:00:00"/>
    <x v="1"/>
    <x v="1689"/>
    <n v="880"/>
    <s v="EUR"/>
    <x v="16"/>
    <n v="1"/>
    <x v="1"/>
    <n v="12"/>
    <s v="EN"/>
    <x v="7"/>
  </r>
  <r>
    <n v="50100891"/>
    <n v="7844070"/>
    <d v="2018-01-01T00:00:00"/>
    <d v="2018-01-03T00:00:00"/>
    <x v="1"/>
    <x v="976"/>
    <n v="356"/>
    <s v="EUR"/>
    <x v="7"/>
    <n v="1"/>
    <x v="0"/>
    <n v="1"/>
    <s v="EN"/>
    <x v="3"/>
  </r>
  <r>
    <n v="50100901"/>
    <n v="21174143"/>
    <d v="2018-09-06T00:00:00"/>
    <d v="2018-09-10T00:00:00"/>
    <x v="0"/>
    <x v="173"/>
    <n v="216"/>
    <s v="EUR"/>
    <x v="1"/>
    <n v="1"/>
    <x v="0"/>
    <n v="9"/>
    <s v="CN"/>
    <x v="0"/>
  </r>
  <r>
    <n v="50100911"/>
    <n v="19068053"/>
    <d v="2018-07-26T00:00:00"/>
    <d v="2018-07-28T00:00:00"/>
    <x v="0"/>
    <x v="157"/>
    <n v="128"/>
    <s v="CAD"/>
    <x v="11"/>
    <n v="1"/>
    <x v="0"/>
    <n v="7"/>
    <s v="CN"/>
    <x v="3"/>
  </r>
  <r>
    <n v="50100931"/>
    <n v="5920049"/>
    <d v="2018-08-21T00:00:00"/>
    <d v="2018-08-25T00:00:00"/>
    <x v="0"/>
    <x v="583"/>
    <n v="195"/>
    <s v="CAD"/>
    <x v="16"/>
    <n v="1"/>
    <x v="0"/>
    <n v="8"/>
    <s v="CN"/>
    <x v="0"/>
  </r>
  <r>
    <n v="50100951"/>
    <n v="8076252"/>
    <d v="2018-07-05T00:00:00"/>
    <d v="2018-07-10T00:00:00"/>
    <x v="2"/>
    <x v="1690"/>
    <n v="3967"/>
    <s v="EUR"/>
    <x v="1"/>
    <n v="0"/>
    <x v="0"/>
    <n v="7"/>
    <s v="CN"/>
    <x v="2"/>
  </r>
  <r>
    <n v="50100961"/>
    <n v="18323198"/>
    <d v="2018-09-27T00:00:00"/>
    <d v="2018-09-29T00:00:00"/>
    <x v="2"/>
    <x v="1691"/>
    <n v="629"/>
    <s v="GBP"/>
    <x v="0"/>
    <n v="0"/>
    <x v="0"/>
    <n v="9"/>
    <s v="CN"/>
    <x v="3"/>
  </r>
  <r>
    <n v="50100971"/>
    <n v="13153312"/>
    <d v="2017-12-25T00:00:00"/>
    <d v="2017-12-29T00:00:00"/>
    <x v="3"/>
    <x v="0"/>
    <n v="124"/>
    <s v="USD"/>
    <x v="1"/>
    <n v="0"/>
    <x v="1"/>
    <n v="12"/>
    <s v="CN"/>
    <x v="0"/>
  </r>
  <r>
    <n v="50100981"/>
    <n v="15949006"/>
    <d v="2018-07-19T00:00:00"/>
    <d v="2018-07-23T00:00:00"/>
    <x v="2"/>
    <x v="60"/>
    <n v="95"/>
    <s v="USD"/>
    <x v="6"/>
    <n v="1"/>
    <x v="0"/>
    <n v="7"/>
    <s v="CN"/>
    <x v="0"/>
  </r>
  <r>
    <n v="50101001"/>
    <n v="13705927"/>
    <d v="2018-07-16T00:00:00"/>
    <d v="2018-07-22T00:00:00"/>
    <x v="2"/>
    <x v="555"/>
    <n v="83"/>
    <s v="CAD"/>
    <x v="6"/>
    <n v="1"/>
    <x v="0"/>
    <n v="7"/>
    <s v="CN"/>
    <x v="5"/>
  </r>
  <r>
    <n v="50101021"/>
    <n v="21163635"/>
    <d v="2018-03-04T00:00:00"/>
    <d v="2018-03-09T00:00:00"/>
    <x v="0"/>
    <x v="1218"/>
    <n v="422"/>
    <s v="USD"/>
    <x v="5"/>
    <n v="1"/>
    <x v="0"/>
    <n v="3"/>
    <s v="CN"/>
    <x v="2"/>
  </r>
  <r>
    <n v="50101031"/>
    <n v="7348050"/>
    <d v="2018-03-02T00:00:00"/>
    <d v="2018-03-04T00:00:00"/>
    <x v="2"/>
    <x v="1692"/>
    <n v="189"/>
    <s v="USD"/>
    <x v="5"/>
    <n v="1"/>
    <x v="0"/>
    <n v="3"/>
    <s v="CN"/>
    <x v="3"/>
  </r>
  <r>
    <n v="50101041"/>
    <n v="20539098"/>
    <d v="2018-01-10T00:00:00"/>
    <d v="2018-01-15T00:00:00"/>
    <x v="3"/>
    <x v="139"/>
    <n v="153"/>
    <s v="CAD"/>
    <x v="5"/>
    <n v="1"/>
    <x v="0"/>
    <n v="1"/>
    <s v="OT"/>
    <x v="2"/>
  </r>
  <r>
    <n v="50101051"/>
    <n v="10639628"/>
    <d v="2018-01-03T00:00:00"/>
    <d v="2018-01-05T00:00:00"/>
    <x v="1"/>
    <x v="304"/>
    <n v="95"/>
    <s v="EUR"/>
    <x v="18"/>
    <n v="1"/>
    <x v="0"/>
    <n v="1"/>
    <s v="OT"/>
    <x v="3"/>
  </r>
  <r>
    <n v="50101061"/>
    <n v="14835454"/>
    <d v="2018-11-19T00:00:00"/>
    <d v="2018-11-22T00:00:00"/>
    <x v="1"/>
    <x v="156"/>
    <n v="38"/>
    <s v="GBP"/>
    <x v="0"/>
    <n v="1"/>
    <x v="0"/>
    <n v="11"/>
    <s v="OT"/>
    <x v="7"/>
  </r>
  <r>
    <n v="50101071"/>
    <n v="17204817"/>
    <d v="2018-01-15T00:00:00"/>
    <d v="2018-01-22T00:00:00"/>
    <x v="2"/>
    <x v="1693"/>
    <n v="24365"/>
    <s v="EUR"/>
    <x v="5"/>
    <n v="1"/>
    <x v="0"/>
    <n v="1"/>
    <s v="EN"/>
    <x v="4"/>
  </r>
  <r>
    <n v="50101081"/>
    <n v="20955580"/>
    <d v="2018-11-20T00:00:00"/>
    <d v="2018-11-26T00:00:00"/>
    <x v="3"/>
    <x v="399"/>
    <n v="439"/>
    <s v="EUR"/>
    <x v="3"/>
    <n v="0"/>
    <x v="0"/>
    <n v="11"/>
    <s v="CN"/>
    <x v="5"/>
  </r>
  <r>
    <n v="50101091"/>
    <n v="21170908"/>
    <d v="2018-03-12T00:00:00"/>
    <d v="2018-03-13T00:00:00"/>
    <x v="0"/>
    <x v="318"/>
    <n v="391"/>
    <s v="GBP"/>
    <x v="5"/>
    <n v="1"/>
    <x v="0"/>
    <n v="3"/>
    <s v="CN"/>
    <x v="1"/>
  </r>
  <r>
    <n v="50101101"/>
    <n v="21172902"/>
    <d v="2018-02-04T00:00:00"/>
    <d v="2018-02-09T00:00:00"/>
    <x v="2"/>
    <x v="430"/>
    <n v="45"/>
    <s v="EUR"/>
    <x v="17"/>
    <n v="1"/>
    <x v="0"/>
    <n v="2"/>
    <s v="EN"/>
    <x v="2"/>
  </r>
  <r>
    <n v="50101111"/>
    <n v="14617741"/>
    <d v="2018-11-09T00:00:00"/>
    <d v="2018-11-16T00:00:00"/>
    <x v="1"/>
    <x v="601"/>
    <n v="288"/>
    <s v="EUR"/>
    <x v="9"/>
    <n v="1"/>
    <x v="0"/>
    <n v="11"/>
    <s v="EN"/>
    <x v="4"/>
  </r>
  <r>
    <n v="50101121"/>
    <n v="6094004"/>
    <d v="2017-12-06T00:00:00"/>
    <d v="2017-12-10T00:00:00"/>
    <x v="3"/>
    <x v="1694"/>
    <n v="5759"/>
    <s v="CAD"/>
    <x v="8"/>
    <n v="1"/>
    <x v="1"/>
    <n v="12"/>
    <s v="CN"/>
    <x v="0"/>
  </r>
  <r>
    <n v="50101131"/>
    <n v="17907670"/>
    <d v="2018-04-19T00:00:00"/>
    <d v="2018-04-24T00:00:00"/>
    <x v="3"/>
    <x v="1341"/>
    <n v="355"/>
    <s v="CAD"/>
    <x v="5"/>
    <n v="1"/>
    <x v="0"/>
    <n v="4"/>
    <s v="CN"/>
    <x v="2"/>
  </r>
  <r>
    <n v="50101141"/>
    <n v="19693812"/>
    <d v="2018-02-07T00:00:00"/>
    <d v="2018-02-12T00:00:00"/>
    <x v="3"/>
    <x v="478"/>
    <n v="144"/>
    <s v="GBP"/>
    <x v="2"/>
    <n v="0"/>
    <x v="0"/>
    <n v="2"/>
    <s v="EN"/>
    <x v="2"/>
  </r>
  <r>
    <n v="50101151"/>
    <n v="20633658"/>
    <d v="2018-07-16T00:00:00"/>
    <d v="2018-07-19T00:00:00"/>
    <x v="2"/>
    <x v="1695"/>
    <n v="893"/>
    <s v="CAD"/>
    <x v="11"/>
    <n v="0"/>
    <x v="0"/>
    <n v="7"/>
    <s v="EN"/>
    <x v="7"/>
  </r>
  <r>
    <n v="50101161"/>
    <n v="17289728"/>
    <d v="2018-11-25T00:00:00"/>
    <d v="2018-11-29T00:00:00"/>
    <x v="0"/>
    <x v="261"/>
    <n v="862"/>
    <s v="GBP"/>
    <x v="14"/>
    <n v="1"/>
    <x v="0"/>
    <n v="11"/>
    <s v="EN"/>
    <x v="0"/>
  </r>
  <r>
    <n v="50101171"/>
    <n v="322768"/>
    <d v="2018-02-19T00:00:00"/>
    <d v="2018-02-23T00:00:00"/>
    <x v="1"/>
    <x v="36"/>
    <n v="649"/>
    <s v="USD"/>
    <x v="8"/>
    <n v="1"/>
    <x v="0"/>
    <n v="2"/>
    <s v="EN"/>
    <x v="0"/>
  </r>
  <r>
    <n v="50101201"/>
    <n v="19033829"/>
    <d v="2018-05-14T00:00:00"/>
    <d v="2018-05-19T00:00:00"/>
    <x v="1"/>
    <x v="1141"/>
    <n v="890"/>
    <s v="GBP"/>
    <x v="5"/>
    <n v="1"/>
    <x v="0"/>
    <n v="5"/>
    <s v="CN"/>
    <x v="2"/>
  </r>
  <r>
    <n v="50101211"/>
    <n v="21170526"/>
    <d v="2018-10-15T00:00:00"/>
    <d v="2018-10-15T00:00:00"/>
    <x v="2"/>
    <x v="241"/>
    <n v="77"/>
    <s v="CAD"/>
    <x v="3"/>
    <n v="1"/>
    <x v="0"/>
    <n v="10"/>
    <s v="EN"/>
    <x v="6"/>
  </r>
  <r>
    <n v="50101221"/>
    <n v="6834831"/>
    <d v="2018-08-07T00:00:00"/>
    <d v="2018-08-10T00:00:00"/>
    <x v="1"/>
    <x v="1696"/>
    <n v="340"/>
    <s v="CAD"/>
    <x v="0"/>
    <n v="1"/>
    <x v="0"/>
    <n v="8"/>
    <s v="OT"/>
    <x v="7"/>
  </r>
  <r>
    <n v="50101231"/>
    <n v="9547884"/>
    <d v="2018-02-22T00:00:00"/>
    <d v="2018-02-26T00:00:00"/>
    <x v="0"/>
    <x v="1697"/>
    <n v="1475"/>
    <s v="CAD"/>
    <x v="11"/>
    <n v="1"/>
    <x v="0"/>
    <n v="2"/>
    <s v="CN"/>
    <x v="0"/>
  </r>
  <r>
    <n v="50101261"/>
    <n v="21169800"/>
    <d v="2018-07-13T00:00:00"/>
    <d v="2018-07-18T00:00:00"/>
    <x v="2"/>
    <x v="784"/>
    <n v="128"/>
    <s v="CAD"/>
    <x v="8"/>
    <n v="1"/>
    <x v="0"/>
    <n v="7"/>
    <s v="OT"/>
    <x v="2"/>
  </r>
  <r>
    <n v="50101271"/>
    <n v="1669121"/>
    <d v="2017-12-12T00:00:00"/>
    <d v="2017-12-12T00:00:00"/>
    <x v="0"/>
    <x v="1698"/>
    <n v="11944"/>
    <s v="CAD"/>
    <x v="3"/>
    <n v="1"/>
    <x v="1"/>
    <n v="12"/>
    <s v="CN"/>
    <x v="6"/>
  </r>
  <r>
    <n v="50101281"/>
    <n v="21171022"/>
    <d v="2018-08-24T00:00:00"/>
    <d v="2018-08-30T00:00:00"/>
    <x v="2"/>
    <x v="63"/>
    <n v="120"/>
    <s v="EUR"/>
    <x v="1"/>
    <n v="0"/>
    <x v="0"/>
    <n v="8"/>
    <s v="CN"/>
    <x v="5"/>
  </r>
  <r>
    <n v="50101291"/>
    <n v="6430155"/>
    <d v="2018-08-05T00:00:00"/>
    <d v="2018-08-07T00:00:00"/>
    <x v="1"/>
    <x v="146"/>
    <n v="341"/>
    <s v="GBP"/>
    <x v="9"/>
    <n v="1"/>
    <x v="0"/>
    <n v="8"/>
    <s v="CN"/>
    <x v="3"/>
  </r>
  <r>
    <n v="50101301"/>
    <n v="296205"/>
    <d v="2018-09-18T00:00:00"/>
    <d v="2018-09-18T00:00:00"/>
    <x v="3"/>
    <x v="1699"/>
    <n v="4064"/>
    <s v="EUR"/>
    <x v="16"/>
    <n v="0"/>
    <x v="0"/>
    <n v="9"/>
    <s v="CN"/>
    <x v="6"/>
  </r>
  <r>
    <n v="50101311"/>
    <n v="17396924"/>
    <d v="2018-06-20T00:00:00"/>
    <d v="2018-06-22T00:00:00"/>
    <x v="1"/>
    <x v="1700"/>
    <n v="63724"/>
    <s v="USD"/>
    <x v="10"/>
    <n v="0"/>
    <x v="0"/>
    <n v="6"/>
    <s v="OT"/>
    <x v="3"/>
  </r>
  <r>
    <n v="50101321"/>
    <n v="9661274"/>
    <d v="2018-01-29T00:00:00"/>
    <d v="2018-02-03T00:00:00"/>
    <x v="2"/>
    <x v="609"/>
    <n v="54"/>
    <s v="GBP"/>
    <x v="18"/>
    <n v="1"/>
    <x v="0"/>
    <n v="2"/>
    <s v="CN"/>
    <x v="2"/>
  </r>
  <r>
    <n v="50101341"/>
    <n v="14004075"/>
    <d v="2018-08-28T00:00:00"/>
    <d v="2018-09-03T00:00:00"/>
    <x v="3"/>
    <x v="242"/>
    <n v="98"/>
    <s v="CAD"/>
    <x v="0"/>
    <n v="1"/>
    <x v="0"/>
    <n v="9"/>
    <s v="OT"/>
    <x v="5"/>
  </r>
  <r>
    <n v="50101351"/>
    <n v="236809"/>
    <d v="2018-02-28T00:00:00"/>
    <d v="2018-02-28T00:00:00"/>
    <x v="1"/>
    <x v="903"/>
    <n v="117"/>
    <s v="CAD"/>
    <x v="3"/>
    <n v="1"/>
    <x v="0"/>
    <n v="2"/>
    <s v="OT"/>
    <x v="6"/>
  </r>
  <r>
    <n v="50101361"/>
    <n v="21169199"/>
    <d v="2018-06-12T00:00:00"/>
    <d v="2018-06-14T00:00:00"/>
    <x v="1"/>
    <x v="264"/>
    <n v="68"/>
    <s v="GBP"/>
    <x v="8"/>
    <n v="1"/>
    <x v="0"/>
    <n v="6"/>
    <s v="CN"/>
    <x v="3"/>
  </r>
  <r>
    <n v="50101381"/>
    <n v="7884316"/>
    <d v="2018-09-27T00:00:00"/>
    <d v="2018-09-29T00:00:00"/>
    <x v="0"/>
    <x v="1701"/>
    <n v="863"/>
    <s v="CAD"/>
    <x v="6"/>
    <n v="1"/>
    <x v="0"/>
    <n v="9"/>
    <s v="CN"/>
    <x v="3"/>
  </r>
  <r>
    <n v="50101401"/>
    <n v="21167911"/>
    <d v="2018-09-23T00:00:00"/>
    <d v="2018-09-23T00:00:00"/>
    <x v="1"/>
    <x v="20"/>
    <n v="52"/>
    <s v="CAD"/>
    <x v="9"/>
    <n v="0"/>
    <x v="0"/>
    <n v="9"/>
    <s v="CN"/>
    <x v="6"/>
  </r>
  <r>
    <n v="50101431"/>
    <n v="188799"/>
    <d v="2018-01-22T00:00:00"/>
    <d v="2018-01-27T00:00:00"/>
    <x v="1"/>
    <x v="430"/>
    <n v="67"/>
    <s v="EUR"/>
    <x v="1"/>
    <n v="1"/>
    <x v="0"/>
    <n v="1"/>
    <s v="CN"/>
    <x v="2"/>
  </r>
  <r>
    <n v="50101441"/>
    <n v="8932099"/>
    <d v="2018-07-10T00:00:00"/>
    <d v="2018-07-11T00:00:00"/>
    <x v="3"/>
    <x v="1429"/>
    <n v="857"/>
    <s v="USD"/>
    <x v="1"/>
    <n v="1"/>
    <x v="0"/>
    <n v="7"/>
    <s v="EN"/>
    <x v="1"/>
  </r>
  <r>
    <n v="50101461"/>
    <n v="7593049"/>
    <d v="2018-03-21T00:00:00"/>
    <d v="2018-03-25T00:00:00"/>
    <x v="2"/>
    <x v="131"/>
    <n v="56"/>
    <s v="CAD"/>
    <x v="8"/>
    <n v="1"/>
    <x v="0"/>
    <n v="3"/>
    <s v="OT"/>
    <x v="0"/>
  </r>
  <r>
    <n v="50101481"/>
    <n v="21117023"/>
    <d v="2018-03-07T00:00:00"/>
    <d v="2018-03-08T00:00:00"/>
    <x v="3"/>
    <x v="8"/>
    <n v="94"/>
    <s v="CAD"/>
    <x v="0"/>
    <n v="1"/>
    <x v="0"/>
    <n v="3"/>
    <s v="CN"/>
    <x v="1"/>
  </r>
  <r>
    <n v="50101521"/>
    <n v="7435042"/>
    <d v="2018-03-16T00:00:00"/>
    <d v="2018-03-19T00:00:00"/>
    <x v="3"/>
    <x v="712"/>
    <n v="203"/>
    <s v="CAD"/>
    <x v="9"/>
    <n v="0"/>
    <x v="0"/>
    <n v="3"/>
    <s v="CN"/>
    <x v="7"/>
  </r>
  <r>
    <n v="50101541"/>
    <n v="21162576"/>
    <d v="2018-03-13T00:00:00"/>
    <d v="2018-03-16T00:00:00"/>
    <x v="2"/>
    <x v="501"/>
    <n v="88"/>
    <s v="CAD"/>
    <x v="1"/>
    <n v="1"/>
    <x v="0"/>
    <n v="3"/>
    <s v="OT"/>
    <x v="7"/>
  </r>
  <r>
    <n v="50101561"/>
    <n v="21169648"/>
    <d v="2018-10-08T00:00:00"/>
    <d v="2018-10-11T00:00:00"/>
    <x v="3"/>
    <x v="1702"/>
    <n v="4235"/>
    <s v="GBP"/>
    <x v="1"/>
    <n v="0"/>
    <x v="0"/>
    <n v="10"/>
    <s v="OT"/>
    <x v="7"/>
  </r>
  <r>
    <n v="50101571"/>
    <n v="11005928"/>
    <d v="2018-06-02T00:00:00"/>
    <d v="2018-06-03T00:00:00"/>
    <x v="1"/>
    <x v="303"/>
    <n v="80"/>
    <s v="CAD"/>
    <x v="0"/>
    <n v="1"/>
    <x v="0"/>
    <n v="6"/>
    <s v="OT"/>
    <x v="1"/>
  </r>
  <r>
    <n v="50101591"/>
    <n v="13007922"/>
    <d v="2018-09-22T00:00:00"/>
    <d v="2018-09-27T00:00:00"/>
    <x v="0"/>
    <x v="123"/>
    <n v="55"/>
    <s v="GBP"/>
    <x v="6"/>
    <n v="1"/>
    <x v="0"/>
    <n v="9"/>
    <s v="EN"/>
    <x v="2"/>
  </r>
  <r>
    <n v="50101611"/>
    <n v="20679908"/>
    <d v="2018-04-15T00:00:00"/>
    <d v="2018-04-22T00:00:00"/>
    <x v="3"/>
    <x v="1703"/>
    <n v="1370"/>
    <s v="EUR"/>
    <x v="1"/>
    <n v="1"/>
    <x v="0"/>
    <n v="4"/>
    <s v="OT"/>
    <x v="4"/>
  </r>
  <r>
    <n v="50101631"/>
    <n v="5521719"/>
    <d v="2018-06-02T00:00:00"/>
    <d v="2018-06-04T00:00:00"/>
    <x v="2"/>
    <x v="1068"/>
    <n v="61"/>
    <s v="CAD"/>
    <x v="8"/>
    <n v="1"/>
    <x v="0"/>
    <n v="6"/>
    <s v="EN"/>
    <x v="3"/>
  </r>
  <r>
    <n v="50101651"/>
    <n v="5577025"/>
    <d v="2018-11-24T00:00:00"/>
    <d v="2018-11-26T00:00:00"/>
    <x v="3"/>
    <x v="190"/>
    <n v="54"/>
    <s v="CAD"/>
    <x v="5"/>
    <n v="1"/>
    <x v="0"/>
    <n v="11"/>
    <s v="CN"/>
    <x v="3"/>
  </r>
  <r>
    <n v="50101661"/>
    <n v="15129146"/>
    <d v="2018-01-26T00:00:00"/>
    <d v="2018-02-01T00:00:00"/>
    <x v="0"/>
    <x v="439"/>
    <n v="113"/>
    <s v="USD"/>
    <x v="5"/>
    <n v="1"/>
    <x v="0"/>
    <n v="2"/>
    <s v="OT"/>
    <x v="5"/>
  </r>
  <r>
    <n v="50101691"/>
    <n v="19326204"/>
    <d v="2018-02-14T00:00:00"/>
    <d v="2018-02-14T00:00:00"/>
    <x v="2"/>
    <x v="835"/>
    <n v="456"/>
    <s v="EUR"/>
    <x v="7"/>
    <n v="0"/>
    <x v="0"/>
    <n v="2"/>
    <s v="EN"/>
    <x v="6"/>
  </r>
  <r>
    <n v="50101701"/>
    <n v="12269909"/>
    <d v="2018-04-02T00:00:00"/>
    <d v="2018-04-04T00:00:00"/>
    <x v="2"/>
    <x v="49"/>
    <n v="68"/>
    <s v="GBP"/>
    <x v="0"/>
    <n v="0"/>
    <x v="0"/>
    <n v="4"/>
    <s v="CN"/>
    <x v="3"/>
  </r>
  <r>
    <n v="50101711"/>
    <n v="15303721"/>
    <d v="2018-07-11T00:00:00"/>
    <d v="2018-07-11T00:00:00"/>
    <x v="3"/>
    <x v="303"/>
    <n v="40"/>
    <s v="GBP"/>
    <x v="10"/>
    <n v="1"/>
    <x v="0"/>
    <n v="7"/>
    <s v="OT"/>
    <x v="6"/>
  </r>
  <r>
    <n v="50101721"/>
    <n v="8974206"/>
    <d v="2018-01-16T00:00:00"/>
    <d v="2018-01-18T00:00:00"/>
    <x v="3"/>
    <x v="32"/>
    <n v="203"/>
    <s v="CAD"/>
    <x v="10"/>
    <n v="0"/>
    <x v="0"/>
    <n v="1"/>
    <s v="OT"/>
    <x v="3"/>
  </r>
  <r>
    <n v="50101731"/>
    <n v="19829935"/>
    <d v="2018-09-09T00:00:00"/>
    <d v="2018-09-11T00:00:00"/>
    <x v="1"/>
    <x v="763"/>
    <n v="211"/>
    <s v="EUR"/>
    <x v="5"/>
    <n v="1"/>
    <x v="0"/>
    <n v="9"/>
    <s v="EN"/>
    <x v="3"/>
  </r>
  <r>
    <n v="50101751"/>
    <n v="20849577"/>
    <d v="2018-08-06T00:00:00"/>
    <d v="2018-08-08T00:00:00"/>
    <x v="2"/>
    <x v="1012"/>
    <n v="173"/>
    <s v="EUR"/>
    <x v="14"/>
    <n v="1"/>
    <x v="0"/>
    <n v="8"/>
    <s v="EN"/>
    <x v="3"/>
  </r>
  <r>
    <n v="50101761"/>
    <n v="21167004"/>
    <d v="2018-07-30T00:00:00"/>
    <d v="2018-08-01T00:00:00"/>
    <x v="3"/>
    <x v="1704"/>
    <n v="1341"/>
    <s v="EUR"/>
    <x v="1"/>
    <n v="0"/>
    <x v="0"/>
    <n v="8"/>
    <s v="CN"/>
    <x v="3"/>
  </r>
  <r>
    <n v="50101791"/>
    <n v="10576123"/>
    <d v="2018-06-16T00:00:00"/>
    <d v="2018-06-17T00:00:00"/>
    <x v="1"/>
    <x v="619"/>
    <n v="147"/>
    <s v="EUR"/>
    <x v="1"/>
    <n v="1"/>
    <x v="0"/>
    <n v="6"/>
    <s v="CN"/>
    <x v="1"/>
  </r>
  <r>
    <n v="50101801"/>
    <n v="21162041"/>
    <d v="2018-10-14T00:00:00"/>
    <d v="2018-10-19T00:00:00"/>
    <x v="1"/>
    <x v="1705"/>
    <n v="1309"/>
    <s v="GBP"/>
    <x v="1"/>
    <n v="1"/>
    <x v="0"/>
    <n v="10"/>
    <s v="CN"/>
    <x v="2"/>
  </r>
  <r>
    <n v="50101841"/>
    <n v="6834831"/>
    <d v="2018-07-13T00:00:00"/>
    <d v="2018-07-18T00:00:00"/>
    <x v="3"/>
    <x v="1179"/>
    <n v="149"/>
    <s v="CAD"/>
    <x v="9"/>
    <n v="1"/>
    <x v="0"/>
    <n v="7"/>
    <s v="OT"/>
    <x v="2"/>
  </r>
  <r>
    <n v="50101851"/>
    <n v="21169476"/>
    <d v="2018-01-15T00:00:00"/>
    <d v="2018-01-22T00:00:00"/>
    <x v="0"/>
    <x v="619"/>
    <n v="141"/>
    <s v="GBP"/>
    <x v="19"/>
    <n v="0"/>
    <x v="0"/>
    <n v="1"/>
    <s v="OT"/>
    <x v="4"/>
  </r>
  <r>
    <n v="50101861"/>
    <n v="21170659"/>
    <d v="2018-10-28T00:00:00"/>
    <d v="2018-10-29T00:00:00"/>
    <x v="3"/>
    <x v="88"/>
    <n v="263"/>
    <s v="GBP"/>
    <x v="0"/>
    <n v="1"/>
    <x v="0"/>
    <n v="10"/>
    <s v="EN"/>
    <x v="1"/>
  </r>
  <r>
    <n v="50101881"/>
    <n v="12709936"/>
    <d v="2017-12-18T00:00:00"/>
    <d v="2017-12-22T00:00:00"/>
    <x v="0"/>
    <x v="1706"/>
    <n v="414"/>
    <s v="USD"/>
    <x v="5"/>
    <n v="0"/>
    <x v="1"/>
    <n v="12"/>
    <s v="CN"/>
    <x v="0"/>
  </r>
  <r>
    <n v="50101901"/>
    <n v="21164828"/>
    <d v="2017-12-15T00:00:00"/>
    <d v="2017-12-20T00:00:00"/>
    <x v="1"/>
    <x v="339"/>
    <n v="142"/>
    <s v="EUR"/>
    <x v="8"/>
    <n v="1"/>
    <x v="1"/>
    <n v="12"/>
    <s v="CN"/>
    <x v="2"/>
  </r>
  <r>
    <n v="50101911"/>
    <n v="17214380"/>
    <d v="2018-01-11T00:00:00"/>
    <d v="2018-01-12T00:00:00"/>
    <x v="3"/>
    <x v="873"/>
    <n v="563"/>
    <s v="USD"/>
    <x v="0"/>
    <n v="0"/>
    <x v="0"/>
    <n v="1"/>
    <s v="EN"/>
    <x v="1"/>
  </r>
  <r>
    <n v="50101921"/>
    <n v="12400459"/>
    <d v="2018-01-26T00:00:00"/>
    <d v="2018-01-30T00:00:00"/>
    <x v="3"/>
    <x v="71"/>
    <n v="108"/>
    <s v="EUR"/>
    <x v="7"/>
    <n v="1"/>
    <x v="0"/>
    <n v="1"/>
    <s v="EN"/>
    <x v="0"/>
  </r>
  <r>
    <n v="50101931"/>
    <n v="20921814"/>
    <d v="2018-10-14T00:00:00"/>
    <d v="2018-10-17T00:00:00"/>
    <x v="3"/>
    <x v="1087"/>
    <n v="303"/>
    <s v="CAD"/>
    <x v="10"/>
    <n v="1"/>
    <x v="0"/>
    <n v="10"/>
    <s v="OT"/>
    <x v="7"/>
  </r>
  <r>
    <n v="50101971"/>
    <n v="18306983"/>
    <d v="2018-03-20T00:00:00"/>
    <d v="2018-03-27T00:00:00"/>
    <x v="1"/>
    <x v="1707"/>
    <n v="3797"/>
    <s v="USD"/>
    <x v="10"/>
    <n v="1"/>
    <x v="0"/>
    <n v="3"/>
    <s v="EN"/>
    <x v="4"/>
  </r>
  <r>
    <n v="50102001"/>
    <n v="11952301"/>
    <d v="2018-09-12T00:00:00"/>
    <d v="2018-09-16T00:00:00"/>
    <x v="2"/>
    <x v="972"/>
    <n v="155"/>
    <s v="CAD"/>
    <x v="11"/>
    <n v="1"/>
    <x v="0"/>
    <n v="9"/>
    <s v="CN"/>
    <x v="0"/>
  </r>
  <r>
    <n v="50102011"/>
    <n v="17764914"/>
    <d v="2018-03-17T00:00:00"/>
    <d v="2018-03-23T00:00:00"/>
    <x v="1"/>
    <x v="0"/>
    <n v="100"/>
    <s v="CAD"/>
    <x v="0"/>
    <n v="1"/>
    <x v="0"/>
    <n v="3"/>
    <s v="CN"/>
    <x v="5"/>
  </r>
  <r>
    <n v="50102021"/>
    <n v="257776"/>
    <d v="2018-08-25T00:00:00"/>
    <d v="2018-08-26T00:00:00"/>
    <x v="1"/>
    <x v="11"/>
    <n v="82"/>
    <s v="CAD"/>
    <x v="14"/>
    <n v="0"/>
    <x v="0"/>
    <n v="8"/>
    <s v="CN"/>
    <x v="1"/>
  </r>
  <r>
    <n v="50102041"/>
    <n v="14950677"/>
    <d v="2017-12-08T00:00:00"/>
    <d v="2017-12-09T00:00:00"/>
    <x v="3"/>
    <x v="1044"/>
    <n v="332"/>
    <s v="GBP"/>
    <x v="1"/>
    <n v="1"/>
    <x v="1"/>
    <n v="12"/>
    <s v="OT"/>
    <x v="1"/>
  </r>
  <r>
    <n v="50102051"/>
    <n v="167965"/>
    <d v="2018-09-30T00:00:00"/>
    <d v="2018-10-06T00:00:00"/>
    <x v="2"/>
    <x v="810"/>
    <n v="1005"/>
    <s v="CAD"/>
    <x v="0"/>
    <n v="1"/>
    <x v="0"/>
    <n v="10"/>
    <s v="CN"/>
    <x v="5"/>
  </r>
  <r>
    <n v="50102071"/>
    <n v="21096848"/>
    <d v="2018-06-22T00:00:00"/>
    <d v="2018-06-28T00:00:00"/>
    <x v="0"/>
    <x v="1681"/>
    <n v="678"/>
    <s v="EUR"/>
    <x v="1"/>
    <n v="1"/>
    <x v="0"/>
    <n v="6"/>
    <s v="CN"/>
    <x v="5"/>
  </r>
  <r>
    <n v="50102081"/>
    <n v="21133105"/>
    <d v="2018-04-01T00:00:00"/>
    <d v="2018-04-02T00:00:00"/>
    <x v="3"/>
    <x v="1708"/>
    <n v="6718"/>
    <s v="USD"/>
    <x v="1"/>
    <n v="1"/>
    <x v="0"/>
    <n v="4"/>
    <s v="CN"/>
    <x v="1"/>
  </r>
  <r>
    <n v="50102091"/>
    <n v="21146685"/>
    <d v="2018-08-04T00:00:00"/>
    <d v="2018-08-09T00:00:00"/>
    <x v="0"/>
    <x v="1371"/>
    <n v="1275"/>
    <s v="CAD"/>
    <x v="9"/>
    <n v="0"/>
    <x v="0"/>
    <n v="8"/>
    <s v="CN"/>
    <x v="2"/>
  </r>
  <r>
    <n v="50102131"/>
    <n v="21166441"/>
    <d v="2018-07-07T00:00:00"/>
    <d v="2018-07-11T00:00:00"/>
    <x v="1"/>
    <x v="1709"/>
    <n v="198"/>
    <s v="GBP"/>
    <x v="0"/>
    <n v="1"/>
    <x v="0"/>
    <n v="7"/>
    <s v="OT"/>
    <x v="0"/>
  </r>
  <r>
    <n v="50102141"/>
    <n v="6610716"/>
    <d v="2018-05-11T00:00:00"/>
    <d v="2018-05-14T00:00:00"/>
    <x v="0"/>
    <x v="55"/>
    <n v="55"/>
    <s v="EUR"/>
    <x v="8"/>
    <n v="0"/>
    <x v="0"/>
    <n v="5"/>
    <s v="OT"/>
    <x v="7"/>
  </r>
  <r>
    <n v="50102161"/>
    <n v="21167710"/>
    <d v="2018-05-31T00:00:00"/>
    <d v="2018-05-31T00:00:00"/>
    <x v="2"/>
    <x v="1710"/>
    <n v="863"/>
    <s v="CAD"/>
    <x v="8"/>
    <n v="1"/>
    <x v="0"/>
    <n v="5"/>
    <s v="EN"/>
    <x v="6"/>
  </r>
  <r>
    <n v="50102181"/>
    <n v="21151200"/>
    <d v="2017-12-19T00:00:00"/>
    <d v="2017-12-23T00:00:00"/>
    <x v="3"/>
    <x v="1447"/>
    <n v="670"/>
    <s v="USD"/>
    <x v="5"/>
    <n v="0"/>
    <x v="1"/>
    <n v="12"/>
    <s v="OT"/>
    <x v="0"/>
  </r>
  <r>
    <n v="50102191"/>
    <n v="21171576"/>
    <d v="2018-03-18T00:00:00"/>
    <d v="2018-03-24T00:00:00"/>
    <x v="0"/>
    <x v="1068"/>
    <n v="57"/>
    <s v="CAD"/>
    <x v="3"/>
    <n v="1"/>
    <x v="0"/>
    <n v="3"/>
    <s v="EN"/>
    <x v="5"/>
  </r>
  <r>
    <n v="50102201"/>
    <n v="21169266"/>
    <d v="2018-07-13T00:00:00"/>
    <d v="2018-07-18T00:00:00"/>
    <x v="1"/>
    <x v="400"/>
    <n v="135"/>
    <s v="CAD"/>
    <x v="10"/>
    <n v="1"/>
    <x v="0"/>
    <n v="7"/>
    <s v="OT"/>
    <x v="2"/>
  </r>
  <r>
    <n v="50102221"/>
    <n v="7814112"/>
    <d v="2018-11-12T00:00:00"/>
    <d v="2018-11-17T00:00:00"/>
    <x v="2"/>
    <x v="306"/>
    <n v="220"/>
    <s v="EUR"/>
    <x v="1"/>
    <n v="1"/>
    <x v="0"/>
    <n v="11"/>
    <s v="EN"/>
    <x v="2"/>
  </r>
  <r>
    <n v="50102231"/>
    <n v="6378924"/>
    <d v="2018-07-15T00:00:00"/>
    <d v="2018-07-19T00:00:00"/>
    <x v="1"/>
    <x v="51"/>
    <n v="184"/>
    <s v="CAD"/>
    <x v="8"/>
    <n v="1"/>
    <x v="0"/>
    <n v="7"/>
    <s v="EN"/>
    <x v="0"/>
  </r>
  <r>
    <n v="50102241"/>
    <n v="14573076"/>
    <d v="2018-10-05T00:00:00"/>
    <d v="2018-10-07T00:00:00"/>
    <x v="1"/>
    <x v="1711"/>
    <n v="11322"/>
    <s v="CAD"/>
    <x v="8"/>
    <n v="1"/>
    <x v="0"/>
    <n v="10"/>
    <s v="CN"/>
    <x v="3"/>
  </r>
  <r>
    <n v="50102261"/>
    <n v="17258492"/>
    <d v="2018-07-26T00:00:00"/>
    <d v="2018-07-27T00:00:00"/>
    <x v="0"/>
    <x v="93"/>
    <n v="159"/>
    <s v="EUR"/>
    <x v="9"/>
    <n v="1"/>
    <x v="0"/>
    <n v="7"/>
    <s v="CN"/>
    <x v="1"/>
  </r>
  <r>
    <n v="50102271"/>
    <n v="21165410"/>
    <d v="2018-03-07T00:00:00"/>
    <d v="2018-03-08T00:00:00"/>
    <x v="1"/>
    <x v="922"/>
    <n v="344"/>
    <s v="GBP"/>
    <x v="8"/>
    <n v="0"/>
    <x v="0"/>
    <n v="3"/>
    <s v="EN"/>
    <x v="1"/>
  </r>
  <r>
    <n v="50102301"/>
    <n v="5942152"/>
    <d v="2018-06-03T00:00:00"/>
    <d v="2018-06-03T00:00:00"/>
    <x v="2"/>
    <x v="912"/>
    <n v="430"/>
    <s v="EUR"/>
    <x v="7"/>
    <n v="0"/>
    <x v="0"/>
    <n v="6"/>
    <s v="EN"/>
    <x v="6"/>
  </r>
  <r>
    <n v="50102341"/>
    <n v="21171556"/>
    <d v="2018-05-24T00:00:00"/>
    <d v="2018-05-25T00:00:00"/>
    <x v="0"/>
    <x v="818"/>
    <n v="160"/>
    <s v="EUR"/>
    <x v="6"/>
    <n v="1"/>
    <x v="0"/>
    <n v="5"/>
    <s v="OT"/>
    <x v="1"/>
  </r>
  <r>
    <n v="50102351"/>
    <n v="7172292"/>
    <d v="2018-01-06T00:00:00"/>
    <d v="2018-01-08T00:00:00"/>
    <x v="0"/>
    <x v="308"/>
    <n v="63"/>
    <s v="EUR"/>
    <x v="0"/>
    <n v="1"/>
    <x v="0"/>
    <n v="1"/>
    <s v="OT"/>
    <x v="3"/>
  </r>
  <r>
    <n v="50102361"/>
    <n v="21170316"/>
    <d v="2017-12-20T00:00:00"/>
    <d v="2017-12-26T00:00:00"/>
    <x v="2"/>
    <x v="105"/>
    <n v="244"/>
    <s v="EUR"/>
    <x v="1"/>
    <n v="1"/>
    <x v="1"/>
    <n v="12"/>
    <s v="CN"/>
    <x v="5"/>
  </r>
  <r>
    <n v="50102391"/>
    <n v="21169925"/>
    <d v="2018-06-05T00:00:00"/>
    <d v="2018-06-10T00:00:00"/>
    <x v="3"/>
    <x v="289"/>
    <n v="188"/>
    <s v="CAD"/>
    <x v="0"/>
    <n v="1"/>
    <x v="0"/>
    <n v="6"/>
    <s v="CN"/>
    <x v="2"/>
  </r>
  <r>
    <n v="50102411"/>
    <n v="14957548"/>
    <d v="2018-11-10T00:00:00"/>
    <d v="2018-11-12T00:00:00"/>
    <x v="3"/>
    <x v="62"/>
    <n v="92"/>
    <s v="GBP"/>
    <x v="8"/>
    <n v="1"/>
    <x v="0"/>
    <n v="11"/>
    <s v="CN"/>
    <x v="3"/>
  </r>
  <r>
    <n v="50102451"/>
    <n v="5524000"/>
    <d v="2018-03-13T00:00:00"/>
    <d v="2018-03-15T00:00:00"/>
    <x v="1"/>
    <x v="927"/>
    <n v="304"/>
    <s v="EUR"/>
    <x v="0"/>
    <n v="1"/>
    <x v="0"/>
    <n v="3"/>
    <s v="CN"/>
    <x v="3"/>
  </r>
  <r>
    <n v="50102481"/>
    <n v="21169400"/>
    <d v="2018-01-21T00:00:00"/>
    <d v="2018-01-22T00:00:00"/>
    <x v="3"/>
    <x v="223"/>
    <n v="142"/>
    <s v="USD"/>
    <x v="8"/>
    <n v="0"/>
    <x v="0"/>
    <n v="1"/>
    <s v="CN"/>
    <x v="1"/>
  </r>
  <r>
    <n v="50102491"/>
    <n v="21171986"/>
    <d v="2018-05-08T00:00:00"/>
    <d v="2018-05-09T00:00:00"/>
    <x v="2"/>
    <x v="651"/>
    <n v="36"/>
    <s v="EUR"/>
    <x v="8"/>
    <n v="1"/>
    <x v="0"/>
    <n v="5"/>
    <s v="CN"/>
    <x v="1"/>
  </r>
  <r>
    <n v="50102501"/>
    <n v="17287944"/>
    <d v="2017-12-14T00:00:00"/>
    <d v="2017-12-18T00:00:00"/>
    <x v="1"/>
    <x v="302"/>
    <n v="53"/>
    <s v="EUR"/>
    <x v="8"/>
    <n v="1"/>
    <x v="1"/>
    <n v="12"/>
    <s v="CN"/>
    <x v="0"/>
  </r>
  <r>
    <n v="50102521"/>
    <n v="4640020"/>
    <d v="2018-10-13T00:00:00"/>
    <d v="2018-10-14T00:00:00"/>
    <x v="1"/>
    <x v="1169"/>
    <n v="644"/>
    <s v="EUR"/>
    <x v="0"/>
    <n v="1"/>
    <x v="0"/>
    <n v="10"/>
    <s v="CN"/>
    <x v="1"/>
  </r>
  <r>
    <n v="50102541"/>
    <n v="21165515"/>
    <d v="2018-03-14T00:00:00"/>
    <d v="2018-03-16T00:00:00"/>
    <x v="0"/>
    <x v="711"/>
    <n v="80"/>
    <s v="GBP"/>
    <x v="6"/>
    <n v="1"/>
    <x v="0"/>
    <n v="3"/>
    <s v="CN"/>
    <x v="3"/>
  </r>
  <r>
    <n v="50102551"/>
    <n v="13586343"/>
    <d v="2018-07-17T00:00:00"/>
    <d v="2018-07-18T00:00:00"/>
    <x v="0"/>
    <x v="433"/>
    <n v="118"/>
    <s v="GBP"/>
    <x v="0"/>
    <n v="0"/>
    <x v="0"/>
    <n v="7"/>
    <s v="EN"/>
    <x v="1"/>
  </r>
  <r>
    <n v="50102561"/>
    <n v="21169209"/>
    <d v="2018-09-24T00:00:00"/>
    <d v="2018-09-28T00:00:00"/>
    <x v="0"/>
    <x v="121"/>
    <n v="144"/>
    <s v="CAD"/>
    <x v="15"/>
    <n v="1"/>
    <x v="0"/>
    <n v="9"/>
    <s v="EN"/>
    <x v="0"/>
  </r>
  <r>
    <n v="50102571"/>
    <n v="15561117"/>
    <d v="2018-01-04T00:00:00"/>
    <d v="2018-01-06T00:00:00"/>
    <x v="2"/>
    <x v="1712"/>
    <n v="1651"/>
    <s v="GBP"/>
    <x v="0"/>
    <n v="1"/>
    <x v="0"/>
    <n v="1"/>
    <s v="OT"/>
    <x v="3"/>
  </r>
  <r>
    <n v="50102581"/>
    <n v="6391532"/>
    <d v="2018-08-03T00:00:00"/>
    <d v="2018-08-10T00:00:00"/>
    <x v="2"/>
    <x v="1455"/>
    <n v="602"/>
    <s v="GBP"/>
    <x v="8"/>
    <n v="0"/>
    <x v="0"/>
    <n v="8"/>
    <s v="CN"/>
    <x v="4"/>
  </r>
  <r>
    <n v="50102591"/>
    <n v="5903834"/>
    <d v="2018-06-08T00:00:00"/>
    <d v="2018-06-09T00:00:00"/>
    <x v="1"/>
    <x v="574"/>
    <n v="192"/>
    <s v="GBP"/>
    <x v="5"/>
    <n v="1"/>
    <x v="0"/>
    <n v="6"/>
    <s v="CN"/>
    <x v="1"/>
  </r>
  <r>
    <n v="50102601"/>
    <n v="15195742"/>
    <d v="2018-08-02T00:00:00"/>
    <d v="2018-08-08T00:00:00"/>
    <x v="2"/>
    <x v="796"/>
    <n v="217"/>
    <s v="EUR"/>
    <x v="8"/>
    <n v="0"/>
    <x v="0"/>
    <n v="8"/>
    <s v="CN"/>
    <x v="5"/>
  </r>
  <r>
    <n v="50102671"/>
    <n v="8463784"/>
    <d v="2018-02-14T00:00:00"/>
    <d v="2018-02-14T00:00:00"/>
    <x v="2"/>
    <x v="208"/>
    <n v="158"/>
    <s v="CAD"/>
    <x v="0"/>
    <n v="0"/>
    <x v="0"/>
    <n v="2"/>
    <s v="CN"/>
    <x v="6"/>
  </r>
  <r>
    <n v="50102691"/>
    <n v="21162499"/>
    <d v="2018-03-19T00:00:00"/>
    <d v="2018-03-21T00:00:00"/>
    <x v="1"/>
    <x v="1713"/>
    <n v="338"/>
    <s v="CAD"/>
    <x v="11"/>
    <n v="0"/>
    <x v="0"/>
    <n v="3"/>
    <s v="CN"/>
    <x v="3"/>
  </r>
  <r>
    <n v="50102701"/>
    <n v="10927612"/>
    <d v="2018-06-22T00:00:00"/>
    <d v="2018-06-23T00:00:00"/>
    <x v="3"/>
    <x v="65"/>
    <n v="59"/>
    <s v="EUR"/>
    <x v="10"/>
    <n v="1"/>
    <x v="0"/>
    <n v="6"/>
    <s v="CN"/>
    <x v="1"/>
  </r>
  <r>
    <n v="50102711"/>
    <n v="21173647"/>
    <d v="2018-01-23T00:00:00"/>
    <d v="2018-01-29T00:00:00"/>
    <x v="1"/>
    <x v="304"/>
    <n v="152"/>
    <s v="CAD"/>
    <x v="6"/>
    <n v="0"/>
    <x v="0"/>
    <n v="1"/>
    <s v="CN"/>
    <x v="5"/>
  </r>
  <r>
    <n v="50102721"/>
    <n v="20990291"/>
    <d v="2018-05-16T00:00:00"/>
    <d v="2018-05-23T00:00:00"/>
    <x v="3"/>
    <x v="1714"/>
    <n v="210"/>
    <s v="CAD"/>
    <x v="6"/>
    <n v="0"/>
    <x v="0"/>
    <n v="5"/>
    <s v="EN"/>
    <x v="4"/>
  </r>
  <r>
    <n v="50102731"/>
    <n v="5954015"/>
    <d v="2018-10-22T00:00:00"/>
    <d v="2018-10-27T00:00:00"/>
    <x v="3"/>
    <x v="749"/>
    <n v="73"/>
    <s v="GBP"/>
    <x v="4"/>
    <n v="0"/>
    <x v="0"/>
    <n v="10"/>
    <s v="OT"/>
    <x v="2"/>
  </r>
  <r>
    <n v="50102751"/>
    <n v="21162900"/>
    <d v="2018-09-18T00:00:00"/>
    <d v="2018-09-21T00:00:00"/>
    <x v="0"/>
    <x v="828"/>
    <n v="233"/>
    <s v="USD"/>
    <x v="1"/>
    <n v="1"/>
    <x v="0"/>
    <n v="9"/>
    <s v="EN"/>
    <x v="7"/>
  </r>
  <r>
    <n v="50102771"/>
    <n v="5290673"/>
    <d v="2018-02-02T00:00:00"/>
    <d v="2018-02-04T00:00:00"/>
    <x v="3"/>
    <x v="310"/>
    <n v="191"/>
    <s v="USD"/>
    <x v="5"/>
    <n v="1"/>
    <x v="0"/>
    <n v="2"/>
    <s v="EN"/>
    <x v="3"/>
  </r>
  <r>
    <n v="50102791"/>
    <n v="14816252"/>
    <d v="2018-09-06T00:00:00"/>
    <d v="2018-09-10T00:00:00"/>
    <x v="0"/>
    <x v="26"/>
    <n v="120"/>
    <s v="CAD"/>
    <x v="10"/>
    <n v="1"/>
    <x v="0"/>
    <n v="9"/>
    <s v="EN"/>
    <x v="0"/>
  </r>
  <r>
    <n v="50102801"/>
    <n v="21168006"/>
    <d v="2017-12-13T00:00:00"/>
    <d v="2017-12-14T00:00:00"/>
    <x v="2"/>
    <x v="1715"/>
    <n v="1608"/>
    <s v="GBP"/>
    <x v="8"/>
    <n v="0"/>
    <x v="1"/>
    <n v="12"/>
    <s v="CN"/>
    <x v="1"/>
  </r>
  <r>
    <n v="50102821"/>
    <n v="16739977"/>
    <d v="2018-01-05T00:00:00"/>
    <d v="2018-01-09T00:00:00"/>
    <x v="1"/>
    <x v="1527"/>
    <n v="247"/>
    <s v="EUR"/>
    <x v="3"/>
    <n v="0"/>
    <x v="0"/>
    <n v="1"/>
    <s v="CN"/>
    <x v="0"/>
  </r>
  <r>
    <n v="50102831"/>
    <n v="21113511"/>
    <d v="2018-01-06T00:00:00"/>
    <d v="2018-01-12T00:00:00"/>
    <x v="1"/>
    <x v="329"/>
    <n v="121"/>
    <s v="GBP"/>
    <x v="5"/>
    <n v="1"/>
    <x v="0"/>
    <n v="1"/>
    <s v="EN"/>
    <x v="5"/>
  </r>
  <r>
    <n v="50102841"/>
    <n v="13715795"/>
    <d v="2018-10-22T00:00:00"/>
    <d v="2018-10-28T00:00:00"/>
    <x v="2"/>
    <x v="265"/>
    <n v="60"/>
    <s v="EUR"/>
    <x v="14"/>
    <n v="1"/>
    <x v="0"/>
    <n v="10"/>
    <s v="OT"/>
    <x v="5"/>
  </r>
  <r>
    <n v="50102861"/>
    <n v="12782545"/>
    <d v="2018-08-01T00:00:00"/>
    <d v="2018-08-07T00:00:00"/>
    <x v="1"/>
    <x v="213"/>
    <n v="86"/>
    <s v="USD"/>
    <x v="17"/>
    <n v="1"/>
    <x v="0"/>
    <n v="8"/>
    <s v="CN"/>
    <x v="5"/>
  </r>
  <r>
    <n v="50102891"/>
    <n v="11315424"/>
    <d v="2018-07-14T00:00:00"/>
    <d v="2018-07-16T00:00:00"/>
    <x v="2"/>
    <x v="550"/>
    <n v="190"/>
    <s v="CAD"/>
    <x v="8"/>
    <n v="1"/>
    <x v="0"/>
    <n v="7"/>
    <s v="EN"/>
    <x v="3"/>
  </r>
  <r>
    <n v="50102901"/>
    <n v="21171976"/>
    <d v="2018-08-07T00:00:00"/>
    <d v="2018-08-08T00:00:00"/>
    <x v="1"/>
    <x v="555"/>
    <n v="113"/>
    <s v="GBP"/>
    <x v="18"/>
    <n v="1"/>
    <x v="0"/>
    <n v="8"/>
    <s v="OT"/>
    <x v="1"/>
  </r>
  <r>
    <n v="50102911"/>
    <n v="13588834"/>
    <d v="2018-07-21T00:00:00"/>
    <d v="2018-07-27T00:00:00"/>
    <x v="3"/>
    <x v="519"/>
    <n v="181"/>
    <s v="USD"/>
    <x v="3"/>
    <n v="1"/>
    <x v="0"/>
    <n v="7"/>
    <s v="OT"/>
    <x v="5"/>
  </r>
  <r>
    <n v="50102921"/>
    <n v="344851"/>
    <d v="2017-12-15T00:00:00"/>
    <d v="2017-12-19T00:00:00"/>
    <x v="1"/>
    <x v="1184"/>
    <n v="1519"/>
    <s v="EUR"/>
    <x v="11"/>
    <n v="1"/>
    <x v="1"/>
    <n v="12"/>
    <s v="EN"/>
    <x v="0"/>
  </r>
  <r>
    <n v="50102931"/>
    <n v="313823"/>
    <d v="2018-01-19T00:00:00"/>
    <d v="2018-01-23T00:00:00"/>
    <x v="2"/>
    <x v="1716"/>
    <n v="5994"/>
    <s v="EUR"/>
    <x v="0"/>
    <n v="1"/>
    <x v="0"/>
    <n v="1"/>
    <s v="EN"/>
    <x v="0"/>
  </r>
  <r>
    <n v="50102941"/>
    <n v="7838029"/>
    <d v="2018-11-12T00:00:00"/>
    <d v="2018-11-13T00:00:00"/>
    <x v="2"/>
    <x v="305"/>
    <n v="199"/>
    <s v="CAD"/>
    <x v="14"/>
    <n v="0"/>
    <x v="0"/>
    <n v="11"/>
    <s v="OT"/>
    <x v="1"/>
  </r>
  <r>
    <n v="50102981"/>
    <n v="19489460"/>
    <d v="2018-06-14T00:00:00"/>
    <d v="2018-06-16T00:00:00"/>
    <x v="0"/>
    <x v="1717"/>
    <n v="55247"/>
    <s v="CAD"/>
    <x v="2"/>
    <n v="1"/>
    <x v="0"/>
    <n v="6"/>
    <s v="EN"/>
    <x v="3"/>
  </r>
  <r>
    <n v="50102991"/>
    <n v="21165334"/>
    <d v="2018-10-23T00:00:00"/>
    <d v="2018-10-26T00:00:00"/>
    <x v="1"/>
    <x v="578"/>
    <n v="921"/>
    <s v="EUR"/>
    <x v="8"/>
    <n v="1"/>
    <x v="0"/>
    <n v="10"/>
    <s v="CN"/>
    <x v="7"/>
  </r>
  <r>
    <n v="50103001"/>
    <n v="7300570"/>
    <d v="2018-04-01T00:00:00"/>
    <d v="2018-04-07T00:00:00"/>
    <x v="2"/>
    <x v="1312"/>
    <n v="1528"/>
    <s v="EUR"/>
    <x v="0"/>
    <n v="1"/>
    <x v="0"/>
    <n v="4"/>
    <s v="OT"/>
    <x v="5"/>
  </r>
  <r>
    <n v="50103031"/>
    <n v="21164284"/>
    <d v="2018-06-28T00:00:00"/>
    <d v="2018-07-03T00:00:00"/>
    <x v="1"/>
    <x v="1718"/>
    <n v="13847"/>
    <s v="EUR"/>
    <x v="1"/>
    <n v="1"/>
    <x v="0"/>
    <n v="7"/>
    <s v="CN"/>
    <x v="2"/>
  </r>
  <r>
    <n v="50103041"/>
    <n v="21165744"/>
    <d v="2017-12-08T00:00:00"/>
    <d v="2017-12-11T00:00:00"/>
    <x v="2"/>
    <x v="407"/>
    <n v="92"/>
    <s v="USD"/>
    <x v="8"/>
    <n v="1"/>
    <x v="1"/>
    <n v="12"/>
    <s v="CN"/>
    <x v="7"/>
  </r>
  <r>
    <n v="50103061"/>
    <n v="104413"/>
    <d v="2018-04-14T00:00:00"/>
    <d v="2018-04-17T00:00:00"/>
    <x v="2"/>
    <x v="661"/>
    <n v="342"/>
    <s v="CAD"/>
    <x v="5"/>
    <n v="0"/>
    <x v="0"/>
    <n v="4"/>
    <s v="CN"/>
    <x v="7"/>
  </r>
  <r>
    <n v="50103091"/>
    <n v="21005657"/>
    <d v="2017-12-21T00:00:00"/>
    <d v="2017-12-23T00:00:00"/>
    <x v="2"/>
    <x v="441"/>
    <n v="75"/>
    <s v="USD"/>
    <x v="8"/>
    <n v="0"/>
    <x v="1"/>
    <n v="12"/>
    <s v="CN"/>
    <x v="3"/>
  </r>
  <r>
    <n v="50103111"/>
    <n v="7937246"/>
    <d v="2018-01-27T00:00:00"/>
    <d v="2018-01-27T00:00:00"/>
    <x v="2"/>
    <x v="455"/>
    <n v="83"/>
    <s v="USD"/>
    <x v="9"/>
    <n v="1"/>
    <x v="0"/>
    <n v="1"/>
    <s v="EN"/>
    <x v="6"/>
  </r>
  <r>
    <n v="50103131"/>
    <n v="379049"/>
    <d v="2018-11-10T00:00:00"/>
    <d v="2018-11-12T00:00:00"/>
    <x v="1"/>
    <x v="1057"/>
    <n v="475"/>
    <s v="EUR"/>
    <x v="14"/>
    <n v="0"/>
    <x v="0"/>
    <n v="11"/>
    <s v="CN"/>
    <x v="3"/>
  </r>
  <r>
    <n v="50103151"/>
    <n v="9614824"/>
    <d v="2018-11-15T00:00:00"/>
    <d v="2018-11-19T00:00:00"/>
    <x v="0"/>
    <x v="473"/>
    <n v="233"/>
    <s v="USD"/>
    <x v="10"/>
    <n v="1"/>
    <x v="0"/>
    <n v="11"/>
    <s v="CN"/>
    <x v="0"/>
  </r>
  <r>
    <n v="50103161"/>
    <n v="21142620"/>
    <d v="2018-03-07T00:00:00"/>
    <d v="2018-03-07T00:00:00"/>
    <x v="1"/>
    <x v="95"/>
    <n v="198"/>
    <s v="CAD"/>
    <x v="0"/>
    <n v="1"/>
    <x v="0"/>
    <n v="3"/>
    <s v="CN"/>
    <x v="6"/>
  </r>
  <r>
    <n v="50103171"/>
    <n v="19255961"/>
    <d v="2018-07-02T00:00:00"/>
    <d v="2018-07-04T00:00:00"/>
    <x v="1"/>
    <x v="681"/>
    <n v="164"/>
    <s v="USD"/>
    <x v="14"/>
    <n v="1"/>
    <x v="0"/>
    <n v="7"/>
    <s v="OT"/>
    <x v="3"/>
  </r>
  <r>
    <n v="50103181"/>
    <n v="21168560"/>
    <d v="2017-12-21T00:00:00"/>
    <d v="2017-12-21T00:00:00"/>
    <x v="1"/>
    <x v="575"/>
    <n v="141"/>
    <s v="CAD"/>
    <x v="0"/>
    <n v="1"/>
    <x v="1"/>
    <n v="12"/>
    <s v="CN"/>
    <x v="6"/>
  </r>
  <r>
    <n v="50103191"/>
    <n v="10268231"/>
    <d v="2018-06-03T00:00:00"/>
    <d v="2018-06-07T00:00:00"/>
    <x v="3"/>
    <x v="1719"/>
    <n v="674"/>
    <s v="GBP"/>
    <x v="5"/>
    <n v="0"/>
    <x v="0"/>
    <n v="6"/>
    <s v="OT"/>
    <x v="0"/>
  </r>
  <r>
    <n v="50103201"/>
    <n v="21171604"/>
    <d v="2018-01-10T00:00:00"/>
    <d v="2018-01-13T00:00:00"/>
    <x v="3"/>
    <x v="753"/>
    <n v="186"/>
    <s v="EUR"/>
    <x v="6"/>
    <n v="1"/>
    <x v="0"/>
    <n v="1"/>
    <s v="CN"/>
    <x v="7"/>
  </r>
  <r>
    <n v="50103221"/>
    <n v="21172310"/>
    <d v="2018-04-15T00:00:00"/>
    <d v="2018-04-19T00:00:00"/>
    <x v="2"/>
    <x v="1720"/>
    <n v="250"/>
    <s v="CAD"/>
    <x v="5"/>
    <n v="1"/>
    <x v="0"/>
    <n v="4"/>
    <s v="CN"/>
    <x v="0"/>
  </r>
  <r>
    <n v="50103241"/>
    <n v="13007922"/>
    <d v="2018-09-05T00:00:00"/>
    <d v="2018-09-07T00:00:00"/>
    <x v="0"/>
    <x v="9"/>
    <n v="75"/>
    <s v="GBP"/>
    <x v="17"/>
    <n v="1"/>
    <x v="0"/>
    <n v="9"/>
    <s v="EN"/>
    <x v="3"/>
  </r>
  <r>
    <n v="50103251"/>
    <n v="9145126"/>
    <d v="2017-12-11T00:00:00"/>
    <d v="2017-12-17T00:00:00"/>
    <x v="1"/>
    <x v="84"/>
    <n v="126"/>
    <s v="USD"/>
    <x v="2"/>
    <n v="1"/>
    <x v="1"/>
    <n v="12"/>
    <s v="OT"/>
    <x v="5"/>
  </r>
  <r>
    <n v="50103271"/>
    <n v="20821948"/>
    <d v="2018-04-23T00:00:00"/>
    <d v="2018-04-27T00:00:00"/>
    <x v="2"/>
    <x v="194"/>
    <n v="439"/>
    <s v="CAD"/>
    <x v="9"/>
    <n v="1"/>
    <x v="0"/>
    <n v="4"/>
    <s v="CN"/>
    <x v="0"/>
  </r>
  <r>
    <n v="50103291"/>
    <n v="390046"/>
    <d v="2018-07-04T00:00:00"/>
    <d v="2018-07-05T00:00:00"/>
    <x v="1"/>
    <x v="254"/>
    <n v="295"/>
    <s v="GBP"/>
    <x v="9"/>
    <n v="1"/>
    <x v="0"/>
    <n v="7"/>
    <s v="CN"/>
    <x v="1"/>
  </r>
  <r>
    <n v="50103301"/>
    <n v="21001896"/>
    <d v="2018-02-28T00:00:00"/>
    <d v="2018-03-06T00:00:00"/>
    <x v="2"/>
    <x v="133"/>
    <n v="71"/>
    <s v="CAD"/>
    <x v="8"/>
    <n v="1"/>
    <x v="0"/>
    <n v="3"/>
    <s v="CN"/>
    <x v="5"/>
  </r>
  <r>
    <n v="50103321"/>
    <n v="21164876"/>
    <d v="2018-10-23T00:00:00"/>
    <d v="2018-10-24T00:00:00"/>
    <x v="2"/>
    <x v="420"/>
    <n v="47"/>
    <s v="EUR"/>
    <x v="5"/>
    <n v="1"/>
    <x v="0"/>
    <n v="10"/>
    <s v="CN"/>
    <x v="1"/>
  </r>
  <r>
    <n v="50103361"/>
    <n v="16815096"/>
    <d v="2018-03-25T00:00:00"/>
    <d v="2018-03-28T00:00:00"/>
    <x v="3"/>
    <x v="32"/>
    <n v="74"/>
    <s v="GBP"/>
    <x v="10"/>
    <n v="1"/>
    <x v="0"/>
    <n v="3"/>
    <s v="CN"/>
    <x v="7"/>
  </r>
  <r>
    <n v="50103381"/>
    <n v="9949153"/>
    <d v="2018-10-16T00:00:00"/>
    <d v="2018-10-16T00:00:00"/>
    <x v="0"/>
    <x v="194"/>
    <n v="352"/>
    <s v="GBP"/>
    <x v="8"/>
    <n v="0"/>
    <x v="0"/>
    <n v="10"/>
    <s v="CN"/>
    <x v="6"/>
  </r>
  <r>
    <n v="50103391"/>
    <n v="21166126"/>
    <d v="2018-09-20T00:00:00"/>
    <d v="2018-09-21T00:00:00"/>
    <x v="0"/>
    <x v="24"/>
    <n v="52"/>
    <s v="CAD"/>
    <x v="8"/>
    <n v="1"/>
    <x v="0"/>
    <n v="9"/>
    <s v="CN"/>
    <x v="1"/>
  </r>
  <r>
    <n v="50103421"/>
    <n v="20777674"/>
    <d v="2018-07-24T00:00:00"/>
    <d v="2018-07-28T00:00:00"/>
    <x v="2"/>
    <x v="259"/>
    <n v="175"/>
    <s v="GBP"/>
    <x v="8"/>
    <n v="1"/>
    <x v="0"/>
    <n v="7"/>
    <s v="EN"/>
    <x v="0"/>
  </r>
  <r>
    <n v="50103451"/>
    <n v="10268231"/>
    <d v="2018-03-20T00:00:00"/>
    <d v="2018-03-20T00:00:00"/>
    <x v="1"/>
    <x v="1721"/>
    <n v="6331"/>
    <s v="GBP"/>
    <x v="8"/>
    <n v="0"/>
    <x v="0"/>
    <n v="3"/>
    <s v="OT"/>
    <x v="6"/>
  </r>
  <r>
    <n v="50103461"/>
    <n v="342052"/>
    <d v="2018-06-27T00:00:00"/>
    <d v="2018-07-03T00:00:00"/>
    <x v="0"/>
    <x v="67"/>
    <n v="180"/>
    <s v="EUR"/>
    <x v="3"/>
    <n v="1"/>
    <x v="0"/>
    <n v="7"/>
    <s v="EN"/>
    <x v="5"/>
  </r>
  <r>
    <n v="50103471"/>
    <n v="18980670"/>
    <d v="2017-11-29T00:00:00"/>
    <d v="2017-12-02T00:00:00"/>
    <x v="0"/>
    <x v="1722"/>
    <n v="1160"/>
    <s v="USD"/>
    <x v="17"/>
    <n v="1"/>
    <x v="1"/>
    <n v="12"/>
    <s v="CN"/>
    <x v="7"/>
  </r>
  <r>
    <n v="50103481"/>
    <n v="15586418"/>
    <d v="2018-05-23T00:00:00"/>
    <d v="2018-05-23T00:00:00"/>
    <x v="3"/>
    <x v="225"/>
    <n v="230"/>
    <s v="CAD"/>
    <x v="8"/>
    <n v="0"/>
    <x v="0"/>
    <n v="5"/>
    <s v="CN"/>
    <x v="6"/>
  </r>
  <r>
    <n v="50103491"/>
    <n v="20236024"/>
    <d v="2018-03-23T00:00:00"/>
    <d v="2018-03-26T00:00:00"/>
    <x v="0"/>
    <x v="1723"/>
    <n v="1619"/>
    <s v="CAD"/>
    <x v="1"/>
    <n v="1"/>
    <x v="0"/>
    <n v="3"/>
    <s v="OT"/>
    <x v="7"/>
  </r>
  <r>
    <n v="50103531"/>
    <n v="16734375"/>
    <d v="2018-11-18T00:00:00"/>
    <d v="2018-11-23T00:00:00"/>
    <x v="2"/>
    <x v="1724"/>
    <n v="349"/>
    <s v="EUR"/>
    <x v="1"/>
    <n v="0"/>
    <x v="0"/>
    <n v="11"/>
    <s v="CN"/>
    <x v="2"/>
  </r>
  <r>
    <n v="50103561"/>
    <n v="1782692"/>
    <d v="2018-11-08T00:00:00"/>
    <d v="2018-11-11T00:00:00"/>
    <x v="3"/>
    <x v="422"/>
    <n v="93"/>
    <s v="USD"/>
    <x v="0"/>
    <n v="0"/>
    <x v="0"/>
    <n v="11"/>
    <s v="EN"/>
    <x v="7"/>
  </r>
  <r>
    <n v="50103571"/>
    <n v="17396924"/>
    <d v="2018-01-19T00:00:00"/>
    <d v="2018-01-21T00:00:00"/>
    <x v="3"/>
    <x v="981"/>
    <n v="50"/>
    <s v="USD"/>
    <x v="8"/>
    <n v="0"/>
    <x v="0"/>
    <n v="1"/>
    <s v="OT"/>
    <x v="3"/>
  </r>
  <r>
    <n v="50103581"/>
    <n v="21142648"/>
    <d v="2018-10-10T00:00:00"/>
    <d v="2018-10-12T00:00:00"/>
    <x v="2"/>
    <x v="535"/>
    <n v="206"/>
    <s v="CAD"/>
    <x v="0"/>
    <n v="0"/>
    <x v="0"/>
    <n v="10"/>
    <s v="OT"/>
    <x v="3"/>
  </r>
  <r>
    <n v="50103591"/>
    <n v="6641818"/>
    <d v="2018-03-10T00:00:00"/>
    <d v="2018-03-12T00:00:00"/>
    <x v="3"/>
    <x v="657"/>
    <n v="248"/>
    <s v="EUR"/>
    <x v="8"/>
    <n v="0"/>
    <x v="0"/>
    <n v="3"/>
    <s v="CN"/>
    <x v="3"/>
  </r>
  <r>
    <n v="50103611"/>
    <n v="21081768"/>
    <d v="2018-09-19T00:00:00"/>
    <d v="2018-09-21T00:00:00"/>
    <x v="1"/>
    <x v="322"/>
    <n v="62"/>
    <s v="CAD"/>
    <x v="2"/>
    <n v="1"/>
    <x v="0"/>
    <n v="9"/>
    <s v="EN"/>
    <x v="3"/>
  </r>
  <r>
    <n v="50103641"/>
    <n v="18596551"/>
    <d v="2018-09-28T00:00:00"/>
    <d v="2018-09-30T00:00:00"/>
    <x v="2"/>
    <x v="523"/>
    <n v="89"/>
    <s v="GBP"/>
    <x v="14"/>
    <n v="1"/>
    <x v="0"/>
    <n v="9"/>
    <s v="CN"/>
    <x v="3"/>
  </r>
  <r>
    <n v="50103651"/>
    <n v="10567123"/>
    <d v="2018-08-31T00:00:00"/>
    <d v="2018-09-05T00:00:00"/>
    <x v="1"/>
    <x v="1725"/>
    <n v="1357"/>
    <s v="CAD"/>
    <x v="5"/>
    <n v="1"/>
    <x v="0"/>
    <n v="9"/>
    <s v="OT"/>
    <x v="2"/>
  </r>
  <r>
    <n v="50103671"/>
    <n v="20583506"/>
    <d v="2018-08-28T00:00:00"/>
    <d v="2018-08-31T00:00:00"/>
    <x v="1"/>
    <x v="236"/>
    <n v="65"/>
    <s v="EUR"/>
    <x v="5"/>
    <n v="1"/>
    <x v="0"/>
    <n v="8"/>
    <s v="EN"/>
    <x v="7"/>
  </r>
  <r>
    <n v="50103681"/>
    <n v="384025"/>
    <d v="2018-05-03T00:00:00"/>
    <d v="2018-05-09T00:00:00"/>
    <x v="0"/>
    <x v="578"/>
    <n v="477"/>
    <s v="EUR"/>
    <x v="2"/>
    <n v="1"/>
    <x v="0"/>
    <n v="5"/>
    <s v="OT"/>
    <x v="5"/>
  </r>
  <r>
    <n v="50103691"/>
    <n v="9836822"/>
    <d v="2018-03-26T00:00:00"/>
    <d v="2018-03-27T00:00:00"/>
    <x v="1"/>
    <x v="893"/>
    <n v="309"/>
    <s v="USD"/>
    <x v="0"/>
    <n v="1"/>
    <x v="0"/>
    <n v="3"/>
    <s v="CN"/>
    <x v="1"/>
  </r>
  <r>
    <n v="50103721"/>
    <n v="21167844"/>
    <d v="2018-01-30T00:00:00"/>
    <d v="2018-02-01T00:00:00"/>
    <x v="1"/>
    <x v="1726"/>
    <n v="2241"/>
    <s v="EUR"/>
    <x v="6"/>
    <n v="1"/>
    <x v="0"/>
    <n v="2"/>
    <s v="CN"/>
    <x v="3"/>
  </r>
  <r>
    <n v="50103741"/>
    <n v="5820870"/>
    <d v="2017-12-16T00:00:00"/>
    <d v="2017-12-18T00:00:00"/>
    <x v="1"/>
    <x v="714"/>
    <n v="331"/>
    <s v="EUR"/>
    <x v="5"/>
    <n v="1"/>
    <x v="1"/>
    <n v="12"/>
    <s v="CN"/>
    <x v="3"/>
  </r>
  <r>
    <n v="50103751"/>
    <n v="11059555"/>
    <d v="2018-06-13T00:00:00"/>
    <d v="2018-06-17T00:00:00"/>
    <x v="1"/>
    <x v="1727"/>
    <n v="31109"/>
    <s v="EUR"/>
    <x v="8"/>
    <n v="1"/>
    <x v="0"/>
    <n v="6"/>
    <s v="EN"/>
    <x v="0"/>
  </r>
  <r>
    <n v="50103771"/>
    <n v="21168483"/>
    <d v="2018-04-02T00:00:00"/>
    <d v="2018-04-07T00:00:00"/>
    <x v="1"/>
    <x v="60"/>
    <n v="89"/>
    <s v="EUR"/>
    <x v="14"/>
    <n v="0"/>
    <x v="0"/>
    <n v="4"/>
    <s v="OT"/>
    <x v="2"/>
  </r>
  <r>
    <n v="50103781"/>
    <n v="21170783"/>
    <d v="2018-08-01T00:00:00"/>
    <d v="2018-08-05T00:00:00"/>
    <x v="1"/>
    <x v="300"/>
    <n v="865"/>
    <s v="CAD"/>
    <x v="8"/>
    <n v="1"/>
    <x v="0"/>
    <n v="8"/>
    <s v="CN"/>
    <x v="0"/>
  </r>
  <r>
    <n v="50103821"/>
    <n v="21166078"/>
    <d v="2018-10-12T00:00:00"/>
    <d v="2018-10-15T00:00:00"/>
    <x v="2"/>
    <x v="241"/>
    <n v="74"/>
    <s v="EUR"/>
    <x v="5"/>
    <n v="1"/>
    <x v="0"/>
    <n v="10"/>
    <s v="OT"/>
    <x v="7"/>
  </r>
  <r>
    <n v="50103831"/>
    <n v="9566914"/>
    <d v="2017-12-15T00:00:00"/>
    <d v="2017-12-18T00:00:00"/>
    <x v="3"/>
    <x v="164"/>
    <n v="166"/>
    <s v="EUR"/>
    <x v="14"/>
    <n v="1"/>
    <x v="1"/>
    <n v="12"/>
    <s v="CN"/>
    <x v="7"/>
  </r>
  <r>
    <n v="50103841"/>
    <n v="20808463"/>
    <d v="2017-12-08T00:00:00"/>
    <d v="2017-12-11T00:00:00"/>
    <x v="2"/>
    <x v="1728"/>
    <n v="1614"/>
    <s v="GBP"/>
    <x v="5"/>
    <n v="1"/>
    <x v="1"/>
    <n v="12"/>
    <s v="EN"/>
    <x v="7"/>
  </r>
  <r>
    <n v="50103871"/>
    <n v="6741598"/>
    <d v="2018-02-22T00:00:00"/>
    <d v="2018-02-28T00:00:00"/>
    <x v="1"/>
    <x v="298"/>
    <n v="91"/>
    <s v="GBP"/>
    <x v="14"/>
    <n v="0"/>
    <x v="0"/>
    <n v="2"/>
    <s v="CN"/>
    <x v="5"/>
  </r>
  <r>
    <n v="50103881"/>
    <n v="21121308"/>
    <d v="2018-04-03T00:00:00"/>
    <d v="2018-04-10T00:00:00"/>
    <x v="2"/>
    <x v="484"/>
    <n v="194"/>
    <s v="CAD"/>
    <x v="3"/>
    <n v="1"/>
    <x v="0"/>
    <n v="4"/>
    <s v="OT"/>
    <x v="4"/>
  </r>
  <r>
    <n v="50103901"/>
    <n v="16465774"/>
    <d v="2018-04-07T00:00:00"/>
    <d v="2018-04-11T00:00:00"/>
    <x v="2"/>
    <x v="455"/>
    <n v="39"/>
    <s v="CAD"/>
    <x v="17"/>
    <n v="1"/>
    <x v="0"/>
    <n v="4"/>
    <s v="CN"/>
    <x v="0"/>
  </r>
  <r>
    <n v="50103911"/>
    <n v="21165773"/>
    <d v="2018-11-06T00:00:00"/>
    <d v="2018-11-08T00:00:00"/>
    <x v="2"/>
    <x v="1729"/>
    <n v="26350"/>
    <s v="CAD"/>
    <x v="9"/>
    <n v="1"/>
    <x v="0"/>
    <n v="11"/>
    <s v="CN"/>
    <x v="3"/>
  </r>
  <r>
    <n v="50103921"/>
    <n v="366929"/>
    <d v="2018-04-06T00:00:00"/>
    <d v="2018-04-08T00:00:00"/>
    <x v="1"/>
    <x v="1579"/>
    <n v="642"/>
    <s v="EUR"/>
    <x v="10"/>
    <n v="0"/>
    <x v="0"/>
    <n v="4"/>
    <s v="CN"/>
    <x v="3"/>
  </r>
  <r>
    <n v="50103971"/>
    <n v="20696466"/>
    <d v="2018-08-20T00:00:00"/>
    <d v="2018-08-21T00:00:00"/>
    <x v="0"/>
    <x v="65"/>
    <n v="103"/>
    <s v="EUR"/>
    <x v="10"/>
    <n v="0"/>
    <x v="0"/>
    <n v="8"/>
    <s v="CN"/>
    <x v="1"/>
  </r>
  <r>
    <n v="50103981"/>
    <n v="6333639"/>
    <d v="2018-07-29T00:00:00"/>
    <d v="2018-08-01T00:00:00"/>
    <x v="0"/>
    <x v="1625"/>
    <n v="309"/>
    <s v="GBP"/>
    <x v="6"/>
    <n v="0"/>
    <x v="0"/>
    <n v="8"/>
    <s v="OT"/>
    <x v="7"/>
  </r>
  <r>
    <n v="50104001"/>
    <n v="13796354"/>
    <d v="2018-11-03T00:00:00"/>
    <d v="2018-11-09T00:00:00"/>
    <x v="1"/>
    <x v="1730"/>
    <n v="3604"/>
    <s v="CAD"/>
    <x v="1"/>
    <n v="0"/>
    <x v="0"/>
    <n v="11"/>
    <s v="EN"/>
    <x v="5"/>
  </r>
  <r>
    <n v="50104011"/>
    <n v="21167930"/>
    <d v="2018-10-20T00:00:00"/>
    <d v="2018-10-27T00:00:00"/>
    <x v="3"/>
    <x v="28"/>
    <n v="101"/>
    <s v="USD"/>
    <x v="10"/>
    <n v="1"/>
    <x v="0"/>
    <n v="10"/>
    <s v="CN"/>
    <x v="4"/>
  </r>
  <r>
    <n v="50104041"/>
    <n v="21142648"/>
    <d v="2018-05-14T00:00:00"/>
    <d v="2018-05-16T00:00:00"/>
    <x v="2"/>
    <x v="525"/>
    <n v="149"/>
    <s v="CAD"/>
    <x v="0"/>
    <n v="0"/>
    <x v="0"/>
    <n v="5"/>
    <s v="OT"/>
    <x v="3"/>
  </r>
  <r>
    <n v="50104071"/>
    <n v="7932551"/>
    <d v="2018-08-28T00:00:00"/>
    <d v="2018-08-29T00:00:00"/>
    <x v="2"/>
    <x v="1678"/>
    <n v="299"/>
    <s v="GBP"/>
    <x v="6"/>
    <n v="1"/>
    <x v="0"/>
    <n v="8"/>
    <s v="OT"/>
    <x v="1"/>
  </r>
  <r>
    <n v="50104091"/>
    <n v="15089825"/>
    <d v="2018-10-23T00:00:00"/>
    <d v="2018-10-25T00:00:00"/>
    <x v="2"/>
    <x v="1731"/>
    <n v="458"/>
    <s v="CAD"/>
    <x v="10"/>
    <n v="1"/>
    <x v="0"/>
    <n v="10"/>
    <s v="CN"/>
    <x v="3"/>
  </r>
  <r>
    <n v="50104111"/>
    <n v="18543526"/>
    <d v="2018-01-31T00:00:00"/>
    <d v="2018-02-07T00:00:00"/>
    <x v="2"/>
    <x v="432"/>
    <n v="89"/>
    <s v="CAD"/>
    <x v="5"/>
    <n v="1"/>
    <x v="0"/>
    <n v="2"/>
    <s v="OT"/>
    <x v="4"/>
  </r>
  <r>
    <n v="50104141"/>
    <n v="100619"/>
    <d v="2018-06-13T00:00:00"/>
    <d v="2018-06-14T00:00:00"/>
    <x v="1"/>
    <x v="49"/>
    <n v="122"/>
    <s v="EUR"/>
    <x v="11"/>
    <n v="1"/>
    <x v="0"/>
    <n v="6"/>
    <s v="CN"/>
    <x v="1"/>
  </r>
  <r>
    <n v="50104151"/>
    <n v="13200210"/>
    <d v="2018-07-15T00:00:00"/>
    <d v="2018-07-22T00:00:00"/>
    <x v="3"/>
    <x v="968"/>
    <n v="100"/>
    <s v="EUR"/>
    <x v="5"/>
    <n v="1"/>
    <x v="0"/>
    <n v="7"/>
    <s v="OT"/>
    <x v="4"/>
  </r>
  <r>
    <n v="50104181"/>
    <n v="8700127"/>
    <d v="2018-02-07T00:00:00"/>
    <d v="2018-02-07T00:00:00"/>
    <x v="2"/>
    <x v="1732"/>
    <n v="8692"/>
    <s v="USD"/>
    <x v="8"/>
    <n v="1"/>
    <x v="0"/>
    <n v="2"/>
    <s v="CN"/>
    <x v="6"/>
  </r>
  <r>
    <n v="50104191"/>
    <n v="4167306"/>
    <d v="2018-05-24T00:00:00"/>
    <d v="2018-05-24T00:00:00"/>
    <x v="2"/>
    <x v="806"/>
    <n v="196"/>
    <s v="GBP"/>
    <x v="0"/>
    <n v="1"/>
    <x v="0"/>
    <n v="5"/>
    <s v="OT"/>
    <x v="6"/>
  </r>
  <r>
    <n v="50104201"/>
    <n v="351396"/>
    <d v="2018-10-13T00:00:00"/>
    <d v="2018-10-16T00:00:00"/>
    <x v="2"/>
    <x v="308"/>
    <n v="132"/>
    <s v="EUR"/>
    <x v="5"/>
    <n v="1"/>
    <x v="0"/>
    <n v="10"/>
    <s v="CN"/>
    <x v="7"/>
  </r>
  <r>
    <n v="50104211"/>
    <n v="16509847"/>
    <d v="2018-02-02T00:00:00"/>
    <d v="2018-02-08T00:00:00"/>
    <x v="2"/>
    <x v="8"/>
    <n v="30"/>
    <s v="EUR"/>
    <x v="5"/>
    <n v="0"/>
    <x v="0"/>
    <n v="2"/>
    <s v="CN"/>
    <x v="5"/>
  </r>
  <r>
    <n v="50104251"/>
    <n v="16725757"/>
    <d v="2018-02-10T00:00:00"/>
    <d v="2018-02-15T00:00:00"/>
    <x v="3"/>
    <x v="1733"/>
    <n v="1805"/>
    <s v="EUR"/>
    <x v="6"/>
    <n v="1"/>
    <x v="0"/>
    <n v="2"/>
    <s v="CN"/>
    <x v="2"/>
  </r>
  <r>
    <n v="50104261"/>
    <n v="10747883"/>
    <d v="2017-11-26T00:00:00"/>
    <d v="2017-11-28T00:00:00"/>
    <x v="0"/>
    <x v="404"/>
    <n v="160"/>
    <s v="GBP"/>
    <x v="3"/>
    <n v="1"/>
    <x v="1"/>
    <n v="11"/>
    <s v="CN"/>
    <x v="3"/>
  </r>
  <r>
    <n v="50104271"/>
    <n v="387202"/>
    <d v="2018-10-29T00:00:00"/>
    <d v="2018-10-30T00:00:00"/>
    <x v="2"/>
    <x v="1114"/>
    <n v="194"/>
    <s v="CAD"/>
    <x v="7"/>
    <n v="1"/>
    <x v="0"/>
    <n v="10"/>
    <s v="EN"/>
    <x v="1"/>
  </r>
  <r>
    <n v="50104291"/>
    <n v="21107861"/>
    <d v="2018-06-15T00:00:00"/>
    <d v="2018-06-18T00:00:00"/>
    <x v="1"/>
    <x v="295"/>
    <n v="84"/>
    <s v="GBP"/>
    <x v="7"/>
    <n v="1"/>
    <x v="0"/>
    <n v="6"/>
    <s v="OT"/>
    <x v="7"/>
  </r>
  <r>
    <n v="50104301"/>
    <n v="8862362"/>
    <d v="2018-04-25T00:00:00"/>
    <d v="2018-04-28T00:00:00"/>
    <x v="2"/>
    <x v="903"/>
    <n v="198"/>
    <s v="EUR"/>
    <x v="16"/>
    <n v="0"/>
    <x v="0"/>
    <n v="4"/>
    <s v="OT"/>
    <x v="7"/>
  </r>
  <r>
    <n v="50104341"/>
    <n v="4017564"/>
    <d v="2018-09-12T00:00:00"/>
    <d v="2018-09-16T00:00:00"/>
    <x v="1"/>
    <x v="806"/>
    <n v="103"/>
    <s v="EUR"/>
    <x v="0"/>
    <n v="0"/>
    <x v="0"/>
    <n v="9"/>
    <s v="CN"/>
    <x v="0"/>
  </r>
  <r>
    <n v="50104361"/>
    <n v="12044876"/>
    <d v="2018-10-15T00:00:00"/>
    <d v="2018-10-16T00:00:00"/>
    <x v="3"/>
    <x v="1734"/>
    <n v="517"/>
    <s v="EUR"/>
    <x v="0"/>
    <n v="1"/>
    <x v="0"/>
    <n v="10"/>
    <s v="CN"/>
    <x v="1"/>
  </r>
  <r>
    <n v="50104381"/>
    <n v="21164780"/>
    <d v="2018-10-19T00:00:00"/>
    <d v="2018-10-19T00:00:00"/>
    <x v="2"/>
    <x v="487"/>
    <n v="138"/>
    <s v="USD"/>
    <x v="8"/>
    <n v="1"/>
    <x v="0"/>
    <n v="10"/>
    <s v="CN"/>
    <x v="6"/>
  </r>
  <r>
    <n v="50104391"/>
    <n v="10367000"/>
    <d v="2018-11-02T00:00:00"/>
    <d v="2018-11-07T00:00:00"/>
    <x v="1"/>
    <x v="1338"/>
    <n v="582"/>
    <s v="USD"/>
    <x v="7"/>
    <n v="1"/>
    <x v="0"/>
    <n v="11"/>
    <s v="CN"/>
    <x v="2"/>
  </r>
  <r>
    <n v="50104401"/>
    <n v="8312639"/>
    <d v="2018-05-25T00:00:00"/>
    <d v="2018-05-29T00:00:00"/>
    <x v="1"/>
    <x v="178"/>
    <n v="258"/>
    <s v="GBP"/>
    <x v="5"/>
    <n v="1"/>
    <x v="0"/>
    <n v="5"/>
    <s v="CN"/>
    <x v="0"/>
  </r>
  <r>
    <n v="50104411"/>
    <n v="21166202"/>
    <d v="2018-03-23T00:00:00"/>
    <d v="2018-03-29T00:00:00"/>
    <x v="2"/>
    <x v="795"/>
    <n v="831"/>
    <s v="USD"/>
    <x v="11"/>
    <n v="0"/>
    <x v="0"/>
    <n v="3"/>
    <s v="CN"/>
    <x v="5"/>
  </r>
  <r>
    <n v="50104421"/>
    <n v="12125807"/>
    <d v="2018-11-05T00:00:00"/>
    <d v="2018-11-05T00:00:00"/>
    <x v="1"/>
    <x v="113"/>
    <n v="179"/>
    <s v="GBP"/>
    <x v="2"/>
    <n v="1"/>
    <x v="0"/>
    <n v="11"/>
    <s v="EN"/>
    <x v="6"/>
  </r>
  <r>
    <n v="50104431"/>
    <n v="18016861"/>
    <d v="2018-03-31T00:00:00"/>
    <d v="2018-04-06T00:00:00"/>
    <x v="2"/>
    <x v="525"/>
    <n v="239"/>
    <s v="EUR"/>
    <x v="0"/>
    <n v="1"/>
    <x v="0"/>
    <n v="4"/>
    <s v="OT"/>
    <x v="5"/>
  </r>
  <r>
    <n v="50104441"/>
    <n v="13984644"/>
    <d v="2018-07-28T00:00:00"/>
    <d v="2018-07-30T00:00:00"/>
    <x v="1"/>
    <x v="73"/>
    <n v="64"/>
    <s v="CAD"/>
    <x v="5"/>
    <n v="1"/>
    <x v="0"/>
    <n v="7"/>
    <s v="CN"/>
    <x v="3"/>
  </r>
  <r>
    <n v="50104461"/>
    <n v="21160218"/>
    <d v="2018-09-09T00:00:00"/>
    <d v="2018-09-14T00:00:00"/>
    <x v="3"/>
    <x v="198"/>
    <n v="238"/>
    <s v="EUR"/>
    <x v="9"/>
    <n v="1"/>
    <x v="0"/>
    <n v="9"/>
    <s v="CN"/>
    <x v="2"/>
  </r>
  <r>
    <n v="50104511"/>
    <n v="13328431"/>
    <d v="2018-03-04T00:00:00"/>
    <d v="2018-03-05T00:00:00"/>
    <x v="2"/>
    <x v="1735"/>
    <n v="75450"/>
    <s v="EUR"/>
    <x v="8"/>
    <n v="0"/>
    <x v="0"/>
    <n v="3"/>
    <s v="CN"/>
    <x v="1"/>
  </r>
  <r>
    <n v="50104521"/>
    <n v="21164819"/>
    <d v="2018-03-01T00:00:00"/>
    <d v="2018-03-04T00:00:00"/>
    <x v="1"/>
    <x v="210"/>
    <n v="684"/>
    <s v="USD"/>
    <x v="1"/>
    <n v="0"/>
    <x v="0"/>
    <n v="3"/>
    <s v="CN"/>
    <x v="7"/>
  </r>
  <r>
    <n v="50104541"/>
    <n v="19257574"/>
    <d v="2017-11-29T00:00:00"/>
    <d v="2017-12-05T00:00:00"/>
    <x v="1"/>
    <x v="319"/>
    <n v="28"/>
    <s v="CAD"/>
    <x v="10"/>
    <n v="1"/>
    <x v="1"/>
    <n v="12"/>
    <s v="CN"/>
    <x v="5"/>
  </r>
  <r>
    <n v="50104561"/>
    <n v="21104273"/>
    <d v="2018-11-10T00:00:00"/>
    <d v="2018-11-12T00:00:00"/>
    <x v="1"/>
    <x v="583"/>
    <n v="245"/>
    <s v="CAD"/>
    <x v="8"/>
    <n v="0"/>
    <x v="0"/>
    <n v="11"/>
    <s v="OT"/>
    <x v="3"/>
  </r>
  <r>
    <n v="50104571"/>
    <n v="7642114"/>
    <d v="2018-03-04T00:00:00"/>
    <d v="2018-03-07T00:00:00"/>
    <x v="1"/>
    <x v="234"/>
    <n v="157"/>
    <s v="CAD"/>
    <x v="6"/>
    <n v="0"/>
    <x v="0"/>
    <n v="3"/>
    <s v="OT"/>
    <x v="7"/>
  </r>
  <r>
    <n v="50104581"/>
    <n v="6962718"/>
    <d v="2017-12-04T00:00:00"/>
    <d v="2017-12-11T00:00:00"/>
    <x v="2"/>
    <x v="22"/>
    <n v="50"/>
    <s v="EUR"/>
    <x v="6"/>
    <n v="1"/>
    <x v="1"/>
    <n v="12"/>
    <s v="OT"/>
    <x v="4"/>
  </r>
  <r>
    <n v="50104631"/>
    <n v="11089417"/>
    <d v="2018-11-18T00:00:00"/>
    <d v="2018-11-18T00:00:00"/>
    <x v="0"/>
    <x v="953"/>
    <n v="344"/>
    <s v="GBP"/>
    <x v="0"/>
    <n v="1"/>
    <x v="0"/>
    <n v="11"/>
    <s v="OT"/>
    <x v="6"/>
  </r>
  <r>
    <n v="50104651"/>
    <n v="12252950"/>
    <d v="2018-04-09T00:00:00"/>
    <d v="2018-04-12T00:00:00"/>
    <x v="1"/>
    <x v="867"/>
    <n v="278"/>
    <s v="EUR"/>
    <x v="6"/>
    <n v="1"/>
    <x v="0"/>
    <n v="4"/>
    <s v="OT"/>
    <x v="7"/>
  </r>
  <r>
    <n v="50104671"/>
    <n v="7110820"/>
    <d v="2018-04-11T00:00:00"/>
    <d v="2018-04-18T00:00:00"/>
    <x v="2"/>
    <x v="1736"/>
    <n v="3071"/>
    <s v="CAD"/>
    <x v="4"/>
    <n v="0"/>
    <x v="0"/>
    <n v="4"/>
    <s v="CN"/>
    <x v="4"/>
  </r>
  <r>
    <n v="50104681"/>
    <n v="9511942"/>
    <d v="2018-05-17T00:00:00"/>
    <d v="2018-05-24T00:00:00"/>
    <x v="1"/>
    <x v="663"/>
    <n v="200"/>
    <s v="GBP"/>
    <x v="18"/>
    <n v="1"/>
    <x v="0"/>
    <n v="5"/>
    <s v="CN"/>
    <x v="4"/>
  </r>
  <r>
    <n v="50104721"/>
    <n v="357559"/>
    <d v="2018-04-23T00:00:00"/>
    <d v="2018-04-25T00:00:00"/>
    <x v="2"/>
    <x v="1737"/>
    <n v="1132"/>
    <s v="USD"/>
    <x v="5"/>
    <n v="1"/>
    <x v="0"/>
    <n v="4"/>
    <s v="EN"/>
    <x v="3"/>
  </r>
  <r>
    <n v="50104741"/>
    <n v="21162709"/>
    <d v="2018-07-26T00:00:00"/>
    <d v="2018-07-30T00:00:00"/>
    <x v="3"/>
    <x v="1738"/>
    <n v="7262"/>
    <s v="EUR"/>
    <x v="9"/>
    <n v="1"/>
    <x v="0"/>
    <n v="7"/>
    <s v="CN"/>
    <x v="0"/>
  </r>
  <r>
    <n v="50104751"/>
    <n v="21172969"/>
    <d v="2018-09-19T00:00:00"/>
    <d v="2018-09-26T00:00:00"/>
    <x v="2"/>
    <x v="80"/>
    <n v="30"/>
    <s v="USD"/>
    <x v="5"/>
    <n v="0"/>
    <x v="0"/>
    <n v="9"/>
    <s v="EN"/>
    <x v="4"/>
  </r>
  <r>
    <n v="50104761"/>
    <n v="21162146"/>
    <d v="2018-06-30T00:00:00"/>
    <d v="2018-07-03T00:00:00"/>
    <x v="0"/>
    <x v="1739"/>
    <n v="8275"/>
    <s v="CAD"/>
    <x v="5"/>
    <n v="1"/>
    <x v="0"/>
    <n v="7"/>
    <s v="EN"/>
    <x v="7"/>
  </r>
  <r>
    <n v="50104771"/>
    <n v="21002269"/>
    <d v="2018-02-23T00:00:00"/>
    <d v="2018-03-02T00:00:00"/>
    <x v="1"/>
    <x v="73"/>
    <n v="75"/>
    <s v="EUR"/>
    <x v="1"/>
    <n v="1"/>
    <x v="0"/>
    <n v="3"/>
    <s v="EN"/>
    <x v="4"/>
  </r>
  <r>
    <n v="50104781"/>
    <n v="21153156"/>
    <d v="2017-12-02T00:00:00"/>
    <d v="2017-12-04T00:00:00"/>
    <x v="3"/>
    <x v="1740"/>
    <n v="634"/>
    <s v="EUR"/>
    <x v="10"/>
    <n v="0"/>
    <x v="1"/>
    <n v="12"/>
    <s v="EN"/>
    <x v="3"/>
  </r>
  <r>
    <n v="50104791"/>
    <n v="19384917"/>
    <d v="2017-12-31T00:00:00"/>
    <d v="2018-01-05T00:00:00"/>
    <x v="2"/>
    <x v="492"/>
    <n v="109"/>
    <s v="CAD"/>
    <x v="3"/>
    <n v="0"/>
    <x v="0"/>
    <n v="1"/>
    <s v="CN"/>
    <x v="2"/>
  </r>
  <r>
    <n v="50104811"/>
    <n v="12791945"/>
    <d v="2018-06-21T00:00:00"/>
    <d v="2018-06-23T00:00:00"/>
    <x v="0"/>
    <x v="288"/>
    <n v="54"/>
    <s v="CAD"/>
    <x v="6"/>
    <n v="1"/>
    <x v="0"/>
    <n v="6"/>
    <s v="EN"/>
    <x v="3"/>
  </r>
  <r>
    <n v="50104821"/>
    <n v="15139749"/>
    <d v="2018-04-28T00:00:00"/>
    <d v="2018-05-04T00:00:00"/>
    <x v="3"/>
    <x v="994"/>
    <n v="68"/>
    <s v="CAD"/>
    <x v="8"/>
    <n v="1"/>
    <x v="0"/>
    <n v="5"/>
    <s v="CN"/>
    <x v="5"/>
  </r>
  <r>
    <n v="50104841"/>
    <n v="21160218"/>
    <d v="2018-01-17T00:00:00"/>
    <d v="2018-01-19T00:00:00"/>
    <x v="0"/>
    <x v="938"/>
    <n v="411"/>
    <s v="EUR"/>
    <x v="1"/>
    <n v="1"/>
    <x v="0"/>
    <n v="1"/>
    <s v="CN"/>
    <x v="3"/>
  </r>
  <r>
    <n v="50104851"/>
    <n v="7848346"/>
    <d v="2018-11-08T00:00:00"/>
    <d v="2018-11-08T00:00:00"/>
    <x v="2"/>
    <x v="886"/>
    <n v="270"/>
    <s v="EUR"/>
    <x v="16"/>
    <n v="0"/>
    <x v="0"/>
    <n v="11"/>
    <s v="OT"/>
    <x v="6"/>
  </r>
  <r>
    <n v="50104871"/>
    <n v="16985100"/>
    <d v="2018-05-29T00:00:00"/>
    <d v="2018-05-30T00:00:00"/>
    <x v="3"/>
    <x v="291"/>
    <n v="323"/>
    <s v="USD"/>
    <x v="1"/>
    <n v="1"/>
    <x v="0"/>
    <n v="5"/>
    <s v="EN"/>
    <x v="1"/>
  </r>
  <r>
    <n v="50104881"/>
    <n v="17503338"/>
    <d v="2018-06-17T00:00:00"/>
    <d v="2018-06-22T00:00:00"/>
    <x v="1"/>
    <x v="354"/>
    <n v="319"/>
    <s v="CAD"/>
    <x v="1"/>
    <n v="1"/>
    <x v="0"/>
    <n v="6"/>
    <s v="OT"/>
    <x v="2"/>
  </r>
  <r>
    <n v="50104891"/>
    <n v="21168426"/>
    <d v="2017-11-29T00:00:00"/>
    <d v="2017-12-03T00:00:00"/>
    <x v="2"/>
    <x v="923"/>
    <n v="208"/>
    <s v="EUR"/>
    <x v="12"/>
    <n v="1"/>
    <x v="1"/>
    <n v="12"/>
    <s v="CN"/>
    <x v="0"/>
  </r>
  <r>
    <n v="50104911"/>
    <n v="19083591"/>
    <d v="2018-04-24T00:00:00"/>
    <d v="2018-04-29T00:00:00"/>
    <x v="3"/>
    <x v="184"/>
    <n v="27"/>
    <s v="USD"/>
    <x v="1"/>
    <n v="0"/>
    <x v="0"/>
    <n v="4"/>
    <s v="CN"/>
    <x v="2"/>
  </r>
  <r>
    <n v="50104931"/>
    <n v="53315"/>
    <d v="2018-10-16T00:00:00"/>
    <d v="2018-10-17T00:00:00"/>
    <x v="0"/>
    <x v="1741"/>
    <n v="1494"/>
    <s v="GBP"/>
    <x v="17"/>
    <n v="1"/>
    <x v="0"/>
    <n v="10"/>
    <s v="EN"/>
    <x v="1"/>
  </r>
  <r>
    <n v="50104951"/>
    <n v="8604260"/>
    <d v="2018-11-16T00:00:00"/>
    <d v="2018-11-22T00:00:00"/>
    <x v="2"/>
    <x v="361"/>
    <n v="322"/>
    <s v="CAD"/>
    <x v="2"/>
    <n v="1"/>
    <x v="0"/>
    <n v="11"/>
    <s v="CN"/>
    <x v="5"/>
  </r>
  <r>
    <n v="50104971"/>
    <n v="21174210"/>
    <d v="2018-02-06T00:00:00"/>
    <d v="2018-02-11T00:00:00"/>
    <x v="3"/>
    <x v="361"/>
    <n v="213"/>
    <s v="USD"/>
    <x v="8"/>
    <n v="0"/>
    <x v="0"/>
    <n v="2"/>
    <s v="CN"/>
    <x v="2"/>
  </r>
  <r>
    <n v="50104981"/>
    <n v="19179095"/>
    <d v="2018-03-11T00:00:00"/>
    <d v="2018-03-16T00:00:00"/>
    <x v="2"/>
    <x v="1742"/>
    <n v="12744"/>
    <s v="CAD"/>
    <x v="0"/>
    <n v="1"/>
    <x v="0"/>
    <n v="3"/>
    <s v="CN"/>
    <x v="2"/>
  </r>
  <r>
    <n v="50105001"/>
    <n v="18985328"/>
    <d v="2018-05-27T00:00:00"/>
    <d v="2018-05-28T00:00:00"/>
    <x v="2"/>
    <x v="135"/>
    <n v="328"/>
    <s v="CAD"/>
    <x v="18"/>
    <n v="1"/>
    <x v="0"/>
    <n v="5"/>
    <s v="CN"/>
    <x v="1"/>
  </r>
  <r>
    <n v="50105011"/>
    <n v="18323198"/>
    <d v="2018-02-12T00:00:00"/>
    <d v="2018-02-18T00:00:00"/>
    <x v="2"/>
    <x v="1379"/>
    <n v="1305"/>
    <s v="GBP"/>
    <x v="8"/>
    <n v="0"/>
    <x v="0"/>
    <n v="2"/>
    <s v="CN"/>
    <x v="5"/>
  </r>
  <r>
    <n v="50105021"/>
    <n v="8357037"/>
    <d v="2018-06-05T00:00:00"/>
    <d v="2018-06-07T00:00:00"/>
    <x v="2"/>
    <x v="137"/>
    <n v="416"/>
    <s v="EUR"/>
    <x v="1"/>
    <n v="1"/>
    <x v="0"/>
    <n v="6"/>
    <s v="CN"/>
    <x v="3"/>
  </r>
  <r>
    <n v="50105051"/>
    <n v="19379114"/>
    <d v="2018-02-23T00:00:00"/>
    <d v="2018-02-27T00:00:00"/>
    <x v="3"/>
    <x v="210"/>
    <n v="227"/>
    <s v="EUR"/>
    <x v="3"/>
    <n v="1"/>
    <x v="0"/>
    <n v="2"/>
    <s v="CN"/>
    <x v="0"/>
  </r>
  <r>
    <n v="50105061"/>
    <n v="13796354"/>
    <d v="2018-04-02T00:00:00"/>
    <d v="2018-04-04T00:00:00"/>
    <x v="3"/>
    <x v="199"/>
    <n v="136"/>
    <s v="CAD"/>
    <x v="8"/>
    <n v="0"/>
    <x v="0"/>
    <n v="4"/>
    <s v="EN"/>
    <x v="3"/>
  </r>
  <r>
    <n v="50105071"/>
    <n v="21165038"/>
    <d v="2017-12-09T00:00:00"/>
    <d v="2017-12-11T00:00:00"/>
    <x v="0"/>
    <x v="118"/>
    <n v="266"/>
    <s v="USD"/>
    <x v="0"/>
    <n v="0"/>
    <x v="1"/>
    <n v="12"/>
    <s v="OT"/>
    <x v="3"/>
  </r>
  <r>
    <n v="50105081"/>
    <n v="327346"/>
    <d v="2018-04-07T00:00:00"/>
    <d v="2018-04-14T00:00:00"/>
    <x v="2"/>
    <x v="1743"/>
    <n v="1968"/>
    <s v="CAD"/>
    <x v="5"/>
    <n v="0"/>
    <x v="0"/>
    <n v="4"/>
    <s v="CN"/>
    <x v="4"/>
  </r>
  <r>
    <n v="50105091"/>
    <n v="21164924"/>
    <d v="2018-01-23T00:00:00"/>
    <d v="2018-01-27T00:00:00"/>
    <x v="1"/>
    <x v="173"/>
    <n v="141"/>
    <s v="CAD"/>
    <x v="5"/>
    <n v="1"/>
    <x v="0"/>
    <n v="1"/>
    <s v="CN"/>
    <x v="0"/>
  </r>
  <r>
    <n v="50105111"/>
    <n v="21171127"/>
    <d v="2018-10-26T00:00:00"/>
    <d v="2018-10-29T00:00:00"/>
    <x v="2"/>
    <x v="144"/>
    <n v="307"/>
    <s v="EUR"/>
    <x v="6"/>
    <n v="1"/>
    <x v="0"/>
    <n v="10"/>
    <s v="CN"/>
    <x v="7"/>
  </r>
  <r>
    <n v="50105121"/>
    <n v="21002269"/>
    <d v="2018-07-12T00:00:00"/>
    <d v="2018-07-13T00:00:00"/>
    <x v="2"/>
    <x v="1744"/>
    <n v="2227"/>
    <s v="EUR"/>
    <x v="11"/>
    <n v="1"/>
    <x v="0"/>
    <n v="7"/>
    <s v="EN"/>
    <x v="1"/>
  </r>
  <r>
    <n v="50105131"/>
    <n v="14627123"/>
    <d v="2018-09-10T00:00:00"/>
    <d v="2018-09-17T00:00:00"/>
    <x v="2"/>
    <x v="776"/>
    <n v="16931"/>
    <s v="CAD"/>
    <x v="11"/>
    <n v="1"/>
    <x v="0"/>
    <n v="9"/>
    <s v="CN"/>
    <x v="4"/>
  </r>
  <r>
    <n v="50105171"/>
    <n v="12947643"/>
    <d v="2018-05-30T00:00:00"/>
    <d v="2018-06-03T00:00:00"/>
    <x v="1"/>
    <x v="26"/>
    <n v="93"/>
    <s v="CAD"/>
    <x v="0"/>
    <n v="1"/>
    <x v="0"/>
    <n v="6"/>
    <s v="CN"/>
    <x v="0"/>
  </r>
  <r>
    <n v="50105181"/>
    <n v="21135080"/>
    <d v="2018-08-01T00:00:00"/>
    <d v="2018-08-07T00:00:00"/>
    <x v="1"/>
    <x v="188"/>
    <n v="528"/>
    <s v="EUR"/>
    <x v="0"/>
    <n v="1"/>
    <x v="0"/>
    <n v="8"/>
    <s v="OT"/>
    <x v="5"/>
  </r>
  <r>
    <n v="50105201"/>
    <n v="16057786"/>
    <d v="2018-05-05T00:00:00"/>
    <d v="2018-05-11T00:00:00"/>
    <x v="1"/>
    <x v="1745"/>
    <n v="1612"/>
    <s v="GBP"/>
    <x v="5"/>
    <n v="1"/>
    <x v="0"/>
    <n v="5"/>
    <s v="EN"/>
    <x v="5"/>
  </r>
  <r>
    <n v="50105211"/>
    <n v="14980053"/>
    <d v="2018-05-20T00:00:00"/>
    <d v="2018-05-25T00:00:00"/>
    <x v="0"/>
    <x v="1746"/>
    <n v="18402"/>
    <s v="EUR"/>
    <x v="2"/>
    <n v="0"/>
    <x v="0"/>
    <n v="5"/>
    <s v="CN"/>
    <x v="2"/>
  </r>
  <r>
    <n v="50105231"/>
    <n v="18989145"/>
    <d v="2017-11-29T00:00:00"/>
    <d v="2017-11-29T00:00:00"/>
    <x v="0"/>
    <x v="397"/>
    <n v="318"/>
    <s v="EUR"/>
    <x v="14"/>
    <n v="0"/>
    <x v="1"/>
    <n v="11"/>
    <s v="CN"/>
    <x v="6"/>
  </r>
  <r>
    <n v="50105241"/>
    <n v="12822734"/>
    <d v="2018-09-08T00:00:00"/>
    <d v="2018-09-13T00:00:00"/>
    <x v="0"/>
    <x v="1129"/>
    <n v="545"/>
    <s v="EUR"/>
    <x v="12"/>
    <n v="1"/>
    <x v="0"/>
    <n v="9"/>
    <s v="CN"/>
    <x v="2"/>
  </r>
  <r>
    <n v="50105251"/>
    <n v="10840181"/>
    <d v="2018-11-07T00:00:00"/>
    <d v="2018-11-13T00:00:00"/>
    <x v="1"/>
    <x v="169"/>
    <n v="268"/>
    <s v="EUR"/>
    <x v="8"/>
    <n v="1"/>
    <x v="0"/>
    <n v="11"/>
    <s v="EN"/>
    <x v="5"/>
  </r>
  <r>
    <n v="50105271"/>
    <n v="15197537"/>
    <d v="2018-11-13T00:00:00"/>
    <d v="2018-11-13T00:00:00"/>
    <x v="3"/>
    <x v="88"/>
    <n v="93"/>
    <s v="CAD"/>
    <x v="14"/>
    <n v="1"/>
    <x v="0"/>
    <n v="11"/>
    <s v="EN"/>
    <x v="6"/>
  </r>
  <r>
    <n v="50105281"/>
    <n v="21173799"/>
    <d v="2018-08-05T00:00:00"/>
    <d v="2018-08-11T00:00:00"/>
    <x v="2"/>
    <x v="769"/>
    <n v="194"/>
    <s v="GBP"/>
    <x v="11"/>
    <n v="1"/>
    <x v="0"/>
    <n v="8"/>
    <s v="EN"/>
    <x v="5"/>
  </r>
  <r>
    <n v="50105321"/>
    <n v="21173666"/>
    <d v="2018-03-03T00:00:00"/>
    <d v="2018-03-03T00:00:00"/>
    <x v="2"/>
    <x v="71"/>
    <n v="104"/>
    <s v="CAD"/>
    <x v="0"/>
    <n v="1"/>
    <x v="0"/>
    <n v="3"/>
    <s v="CN"/>
    <x v="6"/>
  </r>
  <r>
    <n v="50105341"/>
    <n v="19999948"/>
    <d v="2018-02-10T00:00:00"/>
    <d v="2018-02-16T00:00:00"/>
    <x v="1"/>
    <x v="473"/>
    <n v="265"/>
    <s v="GBP"/>
    <x v="8"/>
    <n v="0"/>
    <x v="0"/>
    <n v="2"/>
    <s v="EN"/>
    <x v="5"/>
  </r>
  <r>
    <n v="50105351"/>
    <n v="12354820"/>
    <d v="2018-08-15T00:00:00"/>
    <d v="2018-08-21T00:00:00"/>
    <x v="1"/>
    <x v="749"/>
    <n v="152"/>
    <s v="CAD"/>
    <x v="7"/>
    <n v="1"/>
    <x v="0"/>
    <n v="8"/>
    <s v="OT"/>
    <x v="5"/>
  </r>
  <r>
    <n v="50105371"/>
    <n v="4409327"/>
    <d v="2018-01-17T00:00:00"/>
    <d v="2018-01-17T00:00:00"/>
    <x v="2"/>
    <x v="942"/>
    <n v="341"/>
    <s v="CAD"/>
    <x v="0"/>
    <n v="0"/>
    <x v="0"/>
    <n v="1"/>
    <s v="CN"/>
    <x v="6"/>
  </r>
  <r>
    <n v="50105391"/>
    <n v="5874040"/>
    <d v="2018-02-27T00:00:00"/>
    <d v="2018-03-04T00:00:00"/>
    <x v="1"/>
    <x v="405"/>
    <n v="140"/>
    <s v="EUR"/>
    <x v="10"/>
    <n v="0"/>
    <x v="0"/>
    <n v="3"/>
    <s v="OT"/>
    <x v="2"/>
  </r>
  <r>
    <n v="50105411"/>
    <n v="21140740"/>
    <d v="2018-11-20T00:00:00"/>
    <d v="2018-11-22T00:00:00"/>
    <x v="2"/>
    <x v="561"/>
    <n v="112"/>
    <s v="CAD"/>
    <x v="8"/>
    <n v="0"/>
    <x v="0"/>
    <n v="11"/>
    <s v="EN"/>
    <x v="3"/>
  </r>
  <r>
    <n v="50105431"/>
    <n v="7932551"/>
    <d v="2018-01-24T00:00:00"/>
    <d v="2018-01-24T00:00:00"/>
    <x v="1"/>
    <x v="65"/>
    <n v="94"/>
    <s v="GBP"/>
    <x v="9"/>
    <n v="1"/>
    <x v="0"/>
    <n v="1"/>
    <s v="OT"/>
    <x v="6"/>
  </r>
  <r>
    <n v="50105451"/>
    <n v="20964189"/>
    <d v="2018-07-15T00:00:00"/>
    <d v="2018-07-18T00:00:00"/>
    <x v="2"/>
    <x v="806"/>
    <n v="170"/>
    <s v="GBP"/>
    <x v="0"/>
    <n v="0"/>
    <x v="0"/>
    <n v="7"/>
    <s v="EN"/>
    <x v="7"/>
  </r>
  <r>
    <n v="50105461"/>
    <n v="12509229"/>
    <d v="2017-12-05T00:00:00"/>
    <d v="2017-12-09T00:00:00"/>
    <x v="2"/>
    <x v="791"/>
    <n v="72"/>
    <s v="GBP"/>
    <x v="9"/>
    <n v="1"/>
    <x v="1"/>
    <n v="12"/>
    <s v="CN"/>
    <x v="0"/>
  </r>
  <r>
    <n v="50105481"/>
    <n v="7937361"/>
    <d v="2018-10-18T00:00:00"/>
    <d v="2018-10-23T00:00:00"/>
    <x v="2"/>
    <x v="106"/>
    <n v="147"/>
    <s v="EUR"/>
    <x v="1"/>
    <n v="0"/>
    <x v="0"/>
    <n v="10"/>
    <s v="CN"/>
    <x v="2"/>
  </r>
  <r>
    <n v="50105541"/>
    <n v="8414634"/>
    <d v="2018-06-02T00:00:00"/>
    <d v="2018-06-08T00:00:00"/>
    <x v="3"/>
    <x v="651"/>
    <n v="105"/>
    <s v="USD"/>
    <x v="1"/>
    <n v="0"/>
    <x v="0"/>
    <n v="6"/>
    <s v="EN"/>
    <x v="5"/>
  </r>
  <r>
    <n v="50105571"/>
    <n v="19957221"/>
    <d v="2018-03-31T00:00:00"/>
    <d v="2018-04-03T00:00:00"/>
    <x v="0"/>
    <x v="336"/>
    <n v="243"/>
    <s v="CAD"/>
    <x v="3"/>
    <n v="1"/>
    <x v="0"/>
    <n v="4"/>
    <s v="OT"/>
    <x v="7"/>
  </r>
  <r>
    <n v="50105641"/>
    <n v="21165716"/>
    <d v="2018-09-20T00:00:00"/>
    <d v="2018-09-23T00:00:00"/>
    <x v="0"/>
    <x v="174"/>
    <n v="684"/>
    <s v="CAD"/>
    <x v="16"/>
    <n v="0"/>
    <x v="0"/>
    <n v="9"/>
    <s v="CN"/>
    <x v="7"/>
  </r>
  <r>
    <n v="50105651"/>
    <n v="361486"/>
    <d v="2018-09-13T00:00:00"/>
    <d v="2018-09-19T00:00:00"/>
    <x v="2"/>
    <x v="405"/>
    <n v="80"/>
    <s v="USD"/>
    <x v="14"/>
    <n v="1"/>
    <x v="0"/>
    <n v="9"/>
    <s v="EN"/>
    <x v="5"/>
  </r>
  <r>
    <n v="50105671"/>
    <n v="4898614"/>
    <d v="2018-01-28T00:00:00"/>
    <d v="2018-02-02T00:00:00"/>
    <x v="1"/>
    <x v="521"/>
    <n v="16771"/>
    <s v="EUR"/>
    <x v="8"/>
    <n v="0"/>
    <x v="0"/>
    <n v="2"/>
    <s v="CN"/>
    <x v="2"/>
  </r>
  <r>
    <n v="50105681"/>
    <n v="20539528"/>
    <d v="2018-10-13T00:00:00"/>
    <d v="2018-10-16T00:00:00"/>
    <x v="2"/>
    <x v="1012"/>
    <n v="96"/>
    <s v="USD"/>
    <x v="8"/>
    <n v="1"/>
    <x v="0"/>
    <n v="10"/>
    <s v="CN"/>
    <x v="7"/>
  </r>
  <r>
    <n v="50105701"/>
    <n v="13788375"/>
    <d v="2018-09-30T00:00:00"/>
    <d v="2018-10-05T00:00:00"/>
    <x v="1"/>
    <x v="173"/>
    <n v="77"/>
    <s v="EUR"/>
    <x v="2"/>
    <n v="1"/>
    <x v="0"/>
    <n v="10"/>
    <s v="CN"/>
    <x v="2"/>
  </r>
  <r>
    <n v="50105711"/>
    <n v="8251419"/>
    <d v="2018-04-12T00:00:00"/>
    <d v="2018-04-15T00:00:00"/>
    <x v="0"/>
    <x v="10"/>
    <n v="80"/>
    <s v="GBP"/>
    <x v="6"/>
    <n v="1"/>
    <x v="0"/>
    <n v="4"/>
    <s v="EN"/>
    <x v="7"/>
  </r>
  <r>
    <n v="50105721"/>
    <n v="14613561"/>
    <d v="2018-11-05T00:00:00"/>
    <d v="2018-11-09T00:00:00"/>
    <x v="1"/>
    <x v="729"/>
    <n v="222"/>
    <s v="EUR"/>
    <x v="10"/>
    <n v="1"/>
    <x v="0"/>
    <n v="11"/>
    <s v="CN"/>
    <x v="0"/>
  </r>
  <r>
    <n v="50105731"/>
    <n v="10504402"/>
    <d v="2018-10-05T00:00:00"/>
    <d v="2018-10-08T00:00:00"/>
    <x v="1"/>
    <x v="455"/>
    <n v="85"/>
    <s v="CAD"/>
    <x v="17"/>
    <n v="0"/>
    <x v="0"/>
    <n v="10"/>
    <s v="CN"/>
    <x v="7"/>
  </r>
  <r>
    <n v="50105741"/>
    <n v="16734375"/>
    <d v="2018-09-26T00:00:00"/>
    <d v="2018-09-27T00:00:00"/>
    <x v="1"/>
    <x v="48"/>
    <n v="185"/>
    <s v="EUR"/>
    <x v="8"/>
    <n v="0"/>
    <x v="0"/>
    <n v="9"/>
    <s v="CN"/>
    <x v="1"/>
  </r>
  <r>
    <n v="50105761"/>
    <n v="4488216"/>
    <d v="2018-07-08T00:00:00"/>
    <d v="2018-07-13T00:00:00"/>
    <x v="2"/>
    <x v="1747"/>
    <n v="8622"/>
    <s v="EUR"/>
    <x v="9"/>
    <n v="1"/>
    <x v="0"/>
    <n v="7"/>
    <s v="CN"/>
    <x v="2"/>
  </r>
  <r>
    <n v="50105781"/>
    <n v="14964296"/>
    <d v="2018-04-14T00:00:00"/>
    <d v="2018-04-15T00:00:00"/>
    <x v="0"/>
    <x v="224"/>
    <n v="159"/>
    <s v="GBP"/>
    <x v="5"/>
    <n v="1"/>
    <x v="0"/>
    <n v="4"/>
    <s v="OT"/>
    <x v="1"/>
  </r>
  <r>
    <n v="50105831"/>
    <n v="21171270"/>
    <d v="2018-01-27T00:00:00"/>
    <d v="2018-01-30T00:00:00"/>
    <x v="2"/>
    <x v="317"/>
    <n v="72"/>
    <s v="USD"/>
    <x v="1"/>
    <n v="0"/>
    <x v="0"/>
    <n v="1"/>
    <s v="CN"/>
    <x v="7"/>
  </r>
  <r>
    <n v="50105841"/>
    <n v="100619"/>
    <d v="2017-12-28T00:00:00"/>
    <d v="2018-01-04T00:00:00"/>
    <x v="2"/>
    <x v="625"/>
    <n v="238"/>
    <s v="EUR"/>
    <x v="2"/>
    <n v="1"/>
    <x v="0"/>
    <n v="1"/>
    <s v="CN"/>
    <x v="4"/>
  </r>
  <r>
    <n v="50105851"/>
    <n v="21169066"/>
    <d v="2018-08-05T00:00:00"/>
    <d v="2018-08-11T00:00:00"/>
    <x v="0"/>
    <x v="302"/>
    <n v="92"/>
    <s v="EUR"/>
    <x v="8"/>
    <n v="1"/>
    <x v="0"/>
    <n v="8"/>
    <s v="CN"/>
    <x v="5"/>
  </r>
  <r>
    <n v="50105911"/>
    <n v="21172749"/>
    <d v="2017-12-09T00:00:00"/>
    <d v="2017-12-10T00:00:00"/>
    <x v="2"/>
    <x v="30"/>
    <n v="77"/>
    <s v="CAD"/>
    <x v="5"/>
    <n v="1"/>
    <x v="1"/>
    <n v="12"/>
    <s v="CN"/>
    <x v="1"/>
  </r>
  <r>
    <n v="50105931"/>
    <n v="9861732"/>
    <d v="2018-03-03T00:00:00"/>
    <d v="2018-03-08T00:00:00"/>
    <x v="2"/>
    <x v="681"/>
    <n v="72"/>
    <s v="CAD"/>
    <x v="9"/>
    <n v="1"/>
    <x v="0"/>
    <n v="3"/>
    <s v="CN"/>
    <x v="2"/>
  </r>
  <r>
    <n v="50105941"/>
    <n v="21165964"/>
    <d v="2018-10-11T00:00:00"/>
    <d v="2018-10-15T00:00:00"/>
    <x v="3"/>
    <x v="157"/>
    <n v="250"/>
    <s v="CAD"/>
    <x v="17"/>
    <n v="1"/>
    <x v="0"/>
    <n v="10"/>
    <s v="OT"/>
    <x v="0"/>
  </r>
  <r>
    <n v="50105951"/>
    <n v="304441"/>
    <d v="2018-05-03T00:00:00"/>
    <d v="2018-05-08T00:00:00"/>
    <x v="1"/>
    <x v="810"/>
    <n v="2064"/>
    <s v="EUR"/>
    <x v="13"/>
    <n v="0"/>
    <x v="0"/>
    <n v="5"/>
    <s v="CN"/>
    <x v="2"/>
  </r>
  <r>
    <n v="50105981"/>
    <n v="6139680"/>
    <d v="2018-04-03T00:00:00"/>
    <d v="2018-04-06T00:00:00"/>
    <x v="2"/>
    <x v="99"/>
    <n v="161"/>
    <s v="GBP"/>
    <x v="5"/>
    <n v="0"/>
    <x v="0"/>
    <n v="4"/>
    <s v="OT"/>
    <x v="7"/>
  </r>
  <r>
    <n v="50106001"/>
    <n v="21167195"/>
    <d v="2018-06-14T00:00:00"/>
    <d v="2018-06-15T00:00:00"/>
    <x v="2"/>
    <x v="1079"/>
    <n v="226"/>
    <s v="CAD"/>
    <x v="3"/>
    <n v="1"/>
    <x v="0"/>
    <n v="6"/>
    <s v="CN"/>
    <x v="1"/>
  </r>
  <r>
    <n v="50106011"/>
    <n v="21167519"/>
    <d v="2018-07-20T00:00:00"/>
    <d v="2018-07-21T00:00:00"/>
    <x v="0"/>
    <x v="1748"/>
    <n v="1287"/>
    <s v="EUR"/>
    <x v="0"/>
    <n v="1"/>
    <x v="0"/>
    <n v="7"/>
    <s v="CN"/>
    <x v="1"/>
  </r>
  <r>
    <n v="50106021"/>
    <n v="7018971"/>
    <d v="2018-04-01T00:00:00"/>
    <d v="2018-04-02T00:00:00"/>
    <x v="1"/>
    <x v="9"/>
    <n v="62"/>
    <s v="EUR"/>
    <x v="13"/>
    <n v="1"/>
    <x v="0"/>
    <n v="4"/>
    <s v="CN"/>
    <x v="1"/>
  </r>
  <r>
    <n v="50106041"/>
    <n v="21167080"/>
    <d v="2018-06-06T00:00:00"/>
    <d v="2018-06-10T00:00:00"/>
    <x v="2"/>
    <x v="422"/>
    <n v="133"/>
    <s v="CAD"/>
    <x v="0"/>
    <n v="1"/>
    <x v="0"/>
    <n v="6"/>
    <s v="CN"/>
    <x v="0"/>
  </r>
  <r>
    <n v="50106061"/>
    <n v="7859560"/>
    <d v="2018-08-12T00:00:00"/>
    <d v="2018-08-15T00:00:00"/>
    <x v="2"/>
    <x v="1749"/>
    <n v="783"/>
    <s v="EUR"/>
    <x v="1"/>
    <n v="1"/>
    <x v="0"/>
    <n v="8"/>
    <s v="CN"/>
    <x v="7"/>
  </r>
  <r>
    <n v="50106071"/>
    <n v="21164160"/>
    <d v="2018-04-15T00:00:00"/>
    <d v="2018-04-20T00:00:00"/>
    <x v="3"/>
    <x v="98"/>
    <n v="102"/>
    <s v="CAD"/>
    <x v="8"/>
    <n v="1"/>
    <x v="0"/>
    <n v="4"/>
    <s v="CN"/>
    <x v="2"/>
  </r>
  <r>
    <n v="50106111"/>
    <n v="8364997"/>
    <d v="2018-10-23T00:00:00"/>
    <d v="2018-10-26T00:00:00"/>
    <x v="1"/>
    <x v="541"/>
    <n v="394"/>
    <s v="CAD"/>
    <x v="3"/>
    <n v="1"/>
    <x v="0"/>
    <n v="10"/>
    <s v="CN"/>
    <x v="7"/>
  </r>
  <r>
    <n v="50106161"/>
    <n v="21163740"/>
    <d v="2018-07-02T00:00:00"/>
    <d v="2018-07-05T00:00:00"/>
    <x v="1"/>
    <x v="400"/>
    <n v="313"/>
    <s v="EUR"/>
    <x v="9"/>
    <n v="0"/>
    <x v="0"/>
    <n v="7"/>
    <s v="CN"/>
    <x v="7"/>
  </r>
  <r>
    <n v="50106181"/>
    <n v="21141159"/>
    <d v="2018-07-03T00:00:00"/>
    <d v="2018-07-05T00:00:00"/>
    <x v="1"/>
    <x v="1750"/>
    <n v="11048"/>
    <s v="EUR"/>
    <x v="9"/>
    <n v="1"/>
    <x v="0"/>
    <n v="7"/>
    <s v="OT"/>
    <x v="3"/>
  </r>
  <r>
    <n v="50106191"/>
    <n v="10426581"/>
    <d v="2017-12-21T00:00:00"/>
    <d v="2017-12-23T00:00:00"/>
    <x v="2"/>
    <x v="903"/>
    <n v="111"/>
    <s v="USD"/>
    <x v="1"/>
    <n v="1"/>
    <x v="1"/>
    <n v="12"/>
    <s v="OT"/>
    <x v="3"/>
  </r>
  <r>
    <n v="50106201"/>
    <n v="12762379"/>
    <d v="2018-07-08T00:00:00"/>
    <d v="2018-07-12T00:00:00"/>
    <x v="3"/>
    <x v="305"/>
    <n v="189"/>
    <s v="USD"/>
    <x v="10"/>
    <n v="0"/>
    <x v="0"/>
    <n v="7"/>
    <s v="CN"/>
    <x v="0"/>
  </r>
  <r>
    <n v="50106211"/>
    <n v="4728925"/>
    <d v="2018-06-05T00:00:00"/>
    <d v="2018-06-07T00:00:00"/>
    <x v="1"/>
    <x v="586"/>
    <n v="55"/>
    <s v="CAD"/>
    <x v="1"/>
    <n v="1"/>
    <x v="0"/>
    <n v="6"/>
    <s v="CN"/>
    <x v="3"/>
  </r>
  <r>
    <n v="50106251"/>
    <n v="8415980"/>
    <d v="2018-11-24T00:00:00"/>
    <d v="2018-11-28T00:00:00"/>
    <x v="1"/>
    <x v="927"/>
    <n v="317"/>
    <s v="GBP"/>
    <x v="6"/>
    <n v="1"/>
    <x v="0"/>
    <n v="11"/>
    <s v="OT"/>
    <x v="0"/>
  </r>
  <r>
    <n v="50106271"/>
    <n v="17503338"/>
    <d v="2018-01-08T00:00:00"/>
    <d v="2018-01-11T00:00:00"/>
    <x v="1"/>
    <x v="259"/>
    <n v="186"/>
    <s v="CAD"/>
    <x v="8"/>
    <n v="1"/>
    <x v="0"/>
    <n v="1"/>
    <s v="OT"/>
    <x v="7"/>
  </r>
  <r>
    <n v="50106291"/>
    <n v="21165181"/>
    <d v="2018-11-11T00:00:00"/>
    <d v="2018-11-14T00:00:00"/>
    <x v="1"/>
    <x v="190"/>
    <n v="35"/>
    <s v="GBP"/>
    <x v="8"/>
    <n v="1"/>
    <x v="0"/>
    <n v="11"/>
    <s v="OT"/>
    <x v="7"/>
  </r>
  <r>
    <n v="50106341"/>
    <n v="21002269"/>
    <d v="2017-12-13T00:00:00"/>
    <d v="2017-12-14T00:00:00"/>
    <x v="2"/>
    <x v="403"/>
    <n v="114"/>
    <s v="EUR"/>
    <x v="17"/>
    <n v="1"/>
    <x v="1"/>
    <n v="12"/>
    <s v="EN"/>
    <x v="1"/>
  </r>
  <r>
    <n v="50106351"/>
    <n v="7599167"/>
    <d v="2018-03-13T00:00:00"/>
    <d v="2018-03-18T00:00:00"/>
    <x v="2"/>
    <x v="1751"/>
    <n v="174"/>
    <s v="USD"/>
    <x v="14"/>
    <n v="1"/>
    <x v="0"/>
    <n v="3"/>
    <s v="CN"/>
    <x v="2"/>
  </r>
  <r>
    <n v="50106361"/>
    <n v="21168483"/>
    <d v="2018-02-14T00:00:00"/>
    <d v="2018-02-19T00:00:00"/>
    <x v="2"/>
    <x v="1752"/>
    <n v="924"/>
    <s v="EUR"/>
    <x v="2"/>
    <n v="0"/>
    <x v="0"/>
    <n v="2"/>
    <s v="OT"/>
    <x v="2"/>
  </r>
  <r>
    <n v="50106391"/>
    <n v="21167796"/>
    <d v="2018-04-02T00:00:00"/>
    <d v="2018-04-04T00:00:00"/>
    <x v="1"/>
    <x v="115"/>
    <n v="64"/>
    <s v="CAD"/>
    <x v="11"/>
    <n v="1"/>
    <x v="0"/>
    <n v="4"/>
    <s v="CN"/>
    <x v="3"/>
  </r>
  <r>
    <n v="50106441"/>
    <n v="5889384"/>
    <d v="2018-07-13T00:00:00"/>
    <d v="2018-07-18T00:00:00"/>
    <x v="3"/>
    <x v="961"/>
    <n v="259"/>
    <s v="EUR"/>
    <x v="10"/>
    <n v="1"/>
    <x v="0"/>
    <n v="7"/>
    <s v="EN"/>
    <x v="2"/>
  </r>
  <r>
    <n v="50106451"/>
    <n v="162236"/>
    <d v="2017-12-21T00:00:00"/>
    <d v="2017-12-26T00:00:00"/>
    <x v="1"/>
    <x v="239"/>
    <n v="51"/>
    <s v="EUR"/>
    <x v="9"/>
    <n v="1"/>
    <x v="1"/>
    <n v="12"/>
    <s v="CN"/>
    <x v="2"/>
  </r>
  <r>
    <n v="50106501"/>
    <n v="21174143"/>
    <d v="2018-10-31T00:00:00"/>
    <d v="2018-11-05T00:00:00"/>
    <x v="1"/>
    <x v="687"/>
    <n v="235"/>
    <s v="EUR"/>
    <x v="3"/>
    <n v="1"/>
    <x v="0"/>
    <n v="11"/>
    <s v="CN"/>
    <x v="2"/>
  </r>
  <r>
    <n v="50106511"/>
    <n v="21171766"/>
    <d v="2018-07-17T00:00:00"/>
    <d v="2018-07-22T00:00:00"/>
    <x v="2"/>
    <x v="962"/>
    <n v="804"/>
    <s v="EUR"/>
    <x v="8"/>
    <n v="0"/>
    <x v="0"/>
    <n v="7"/>
    <s v="CN"/>
    <x v="2"/>
  </r>
  <r>
    <n v="50106571"/>
    <n v="287444"/>
    <d v="2018-08-02T00:00:00"/>
    <d v="2018-08-04T00:00:00"/>
    <x v="2"/>
    <x v="65"/>
    <n v="78"/>
    <s v="CAD"/>
    <x v="6"/>
    <n v="1"/>
    <x v="0"/>
    <n v="8"/>
    <s v="EN"/>
    <x v="3"/>
  </r>
  <r>
    <n v="50106601"/>
    <n v="7310534"/>
    <d v="2018-11-12T00:00:00"/>
    <d v="2018-11-18T00:00:00"/>
    <x v="2"/>
    <x v="413"/>
    <n v="132"/>
    <s v="CAD"/>
    <x v="18"/>
    <n v="1"/>
    <x v="0"/>
    <n v="11"/>
    <s v="OT"/>
    <x v="5"/>
  </r>
  <r>
    <n v="50106611"/>
    <n v="21173847"/>
    <d v="2017-12-03T00:00:00"/>
    <d v="2017-12-08T00:00:00"/>
    <x v="2"/>
    <x v="817"/>
    <n v="606"/>
    <s v="EUR"/>
    <x v="8"/>
    <n v="0"/>
    <x v="1"/>
    <n v="12"/>
    <s v="OT"/>
    <x v="2"/>
  </r>
  <r>
    <n v="50106621"/>
    <n v="61335"/>
    <d v="2018-09-06T00:00:00"/>
    <d v="2018-09-12T00:00:00"/>
    <x v="2"/>
    <x v="1753"/>
    <n v="714"/>
    <s v="USD"/>
    <x v="3"/>
    <n v="1"/>
    <x v="0"/>
    <n v="9"/>
    <s v="CN"/>
    <x v="5"/>
  </r>
  <r>
    <n v="50106641"/>
    <n v="8231157"/>
    <d v="2018-11-17T00:00:00"/>
    <d v="2018-11-24T00:00:00"/>
    <x v="3"/>
    <x v="193"/>
    <n v="32"/>
    <s v="EUR"/>
    <x v="17"/>
    <n v="1"/>
    <x v="0"/>
    <n v="11"/>
    <s v="OT"/>
    <x v="4"/>
  </r>
  <r>
    <n v="50106671"/>
    <n v="6418054"/>
    <d v="2018-04-09T00:00:00"/>
    <d v="2018-04-12T00:00:00"/>
    <x v="0"/>
    <x v="317"/>
    <n v="93"/>
    <s v="EUR"/>
    <x v="9"/>
    <n v="1"/>
    <x v="0"/>
    <n v="4"/>
    <s v="OT"/>
    <x v="7"/>
  </r>
  <r>
    <n v="50106711"/>
    <n v="12945209"/>
    <d v="2018-03-29T00:00:00"/>
    <d v="2018-04-01T00:00:00"/>
    <x v="2"/>
    <x v="301"/>
    <n v="126"/>
    <s v="CAD"/>
    <x v="14"/>
    <n v="1"/>
    <x v="0"/>
    <n v="4"/>
    <s v="EN"/>
    <x v="7"/>
  </r>
  <r>
    <n v="50106731"/>
    <n v="4640020"/>
    <d v="2018-08-26T00:00:00"/>
    <d v="2018-08-31T00:00:00"/>
    <x v="2"/>
    <x v="1754"/>
    <n v="527"/>
    <s v="EUR"/>
    <x v="0"/>
    <n v="1"/>
    <x v="0"/>
    <n v="8"/>
    <s v="CN"/>
    <x v="2"/>
  </r>
  <r>
    <n v="50106781"/>
    <n v="8926420"/>
    <d v="2018-10-05T00:00:00"/>
    <d v="2018-10-08T00:00:00"/>
    <x v="1"/>
    <x v="326"/>
    <n v="418"/>
    <s v="USD"/>
    <x v="6"/>
    <n v="0"/>
    <x v="0"/>
    <n v="10"/>
    <s v="OT"/>
    <x v="7"/>
  </r>
  <r>
    <n v="50106791"/>
    <n v="179354"/>
    <d v="2018-10-17T00:00:00"/>
    <d v="2018-10-21T00:00:00"/>
    <x v="0"/>
    <x v="1755"/>
    <n v="203"/>
    <s v="CAD"/>
    <x v="0"/>
    <n v="1"/>
    <x v="0"/>
    <n v="10"/>
    <s v="CN"/>
    <x v="0"/>
  </r>
  <r>
    <n v="50106801"/>
    <n v="10747883"/>
    <d v="2018-08-26T00:00:00"/>
    <d v="2018-08-30T00:00:00"/>
    <x v="0"/>
    <x v="861"/>
    <n v="223"/>
    <s v="GBP"/>
    <x v="8"/>
    <n v="1"/>
    <x v="0"/>
    <n v="8"/>
    <s v="CN"/>
    <x v="0"/>
  </r>
  <r>
    <n v="50106811"/>
    <n v="21169514"/>
    <d v="2018-09-16T00:00:00"/>
    <d v="2018-09-21T00:00:00"/>
    <x v="2"/>
    <x v="1756"/>
    <n v="2785"/>
    <s v="USD"/>
    <x v="5"/>
    <n v="0"/>
    <x v="0"/>
    <n v="9"/>
    <s v="CN"/>
    <x v="2"/>
  </r>
  <r>
    <n v="50106821"/>
    <n v="19384917"/>
    <d v="2018-08-15T00:00:00"/>
    <d v="2018-08-17T00:00:00"/>
    <x v="0"/>
    <x v="98"/>
    <n v="60"/>
    <s v="CAD"/>
    <x v="0"/>
    <n v="0"/>
    <x v="0"/>
    <n v="8"/>
    <s v="CN"/>
    <x v="3"/>
  </r>
  <r>
    <n v="50106831"/>
    <n v="17849740"/>
    <d v="2018-06-06T00:00:00"/>
    <d v="2018-06-11T00:00:00"/>
    <x v="2"/>
    <x v="305"/>
    <n v="132"/>
    <s v="CAD"/>
    <x v="8"/>
    <n v="0"/>
    <x v="0"/>
    <n v="6"/>
    <s v="OT"/>
    <x v="2"/>
  </r>
  <r>
    <n v="50106841"/>
    <n v="11156205"/>
    <d v="2018-04-23T00:00:00"/>
    <d v="2018-04-26T00:00:00"/>
    <x v="0"/>
    <x v="502"/>
    <n v="102"/>
    <s v="EUR"/>
    <x v="9"/>
    <n v="1"/>
    <x v="0"/>
    <n v="4"/>
    <s v="OT"/>
    <x v="7"/>
  </r>
  <r>
    <n v="50106861"/>
    <n v="1669121"/>
    <d v="2018-08-05T00:00:00"/>
    <d v="2018-08-08T00:00:00"/>
    <x v="1"/>
    <x v="648"/>
    <n v="273"/>
    <s v="CAD"/>
    <x v="1"/>
    <n v="1"/>
    <x v="0"/>
    <n v="8"/>
    <s v="CN"/>
    <x v="7"/>
  </r>
  <r>
    <n v="50106871"/>
    <n v="20347402"/>
    <d v="2018-09-21T00:00:00"/>
    <d v="2018-09-28T00:00:00"/>
    <x v="2"/>
    <x v="1426"/>
    <n v="387"/>
    <s v="EUR"/>
    <x v="9"/>
    <n v="1"/>
    <x v="0"/>
    <n v="9"/>
    <s v="OT"/>
    <x v="4"/>
  </r>
  <r>
    <n v="50106881"/>
    <n v="11516398"/>
    <d v="2017-12-10T00:00:00"/>
    <d v="2017-12-13T00:00:00"/>
    <x v="0"/>
    <x v="561"/>
    <n v="124"/>
    <s v="CAD"/>
    <x v="17"/>
    <n v="0"/>
    <x v="1"/>
    <n v="12"/>
    <s v="CN"/>
    <x v="7"/>
  </r>
  <r>
    <n v="50106911"/>
    <n v="20955370"/>
    <d v="2018-04-14T00:00:00"/>
    <d v="2018-04-20T00:00:00"/>
    <x v="1"/>
    <x v="304"/>
    <n v="63"/>
    <s v="GBP"/>
    <x v="3"/>
    <n v="0"/>
    <x v="0"/>
    <n v="4"/>
    <s v="CN"/>
    <x v="5"/>
  </r>
  <r>
    <n v="50106921"/>
    <n v="21166393"/>
    <d v="2018-03-17T00:00:00"/>
    <d v="2018-03-22T00:00:00"/>
    <x v="1"/>
    <x v="155"/>
    <n v="107"/>
    <s v="EUR"/>
    <x v="13"/>
    <n v="0"/>
    <x v="0"/>
    <n v="3"/>
    <s v="CN"/>
    <x v="2"/>
  </r>
  <r>
    <n v="50106931"/>
    <n v="6418054"/>
    <d v="2018-05-03T00:00:00"/>
    <d v="2018-05-10T00:00:00"/>
    <x v="1"/>
    <x v="1426"/>
    <n v="241"/>
    <s v="EUR"/>
    <x v="13"/>
    <n v="1"/>
    <x v="0"/>
    <n v="5"/>
    <s v="OT"/>
    <x v="4"/>
  </r>
  <r>
    <n v="50106941"/>
    <n v="14281780"/>
    <d v="2018-11-17T00:00:00"/>
    <d v="2018-11-21T00:00:00"/>
    <x v="0"/>
    <x v="537"/>
    <n v="247"/>
    <s v="GBP"/>
    <x v="0"/>
    <n v="1"/>
    <x v="0"/>
    <n v="11"/>
    <s v="EN"/>
    <x v="0"/>
  </r>
  <r>
    <n v="50106961"/>
    <n v="13788375"/>
    <d v="2018-05-08T00:00:00"/>
    <d v="2018-05-13T00:00:00"/>
    <x v="2"/>
    <x v="1757"/>
    <n v="5111"/>
    <s v="EUR"/>
    <x v="0"/>
    <n v="1"/>
    <x v="0"/>
    <n v="5"/>
    <s v="CN"/>
    <x v="2"/>
  </r>
  <r>
    <n v="50106971"/>
    <n v="21167195"/>
    <d v="2017-12-19T00:00:00"/>
    <d v="2017-12-21T00:00:00"/>
    <x v="1"/>
    <x v="533"/>
    <n v="544"/>
    <s v="CAD"/>
    <x v="5"/>
    <n v="1"/>
    <x v="1"/>
    <n v="12"/>
    <s v="CN"/>
    <x v="3"/>
  </r>
  <r>
    <n v="50107001"/>
    <n v="13608465"/>
    <d v="2018-10-16T00:00:00"/>
    <d v="2018-10-17T00:00:00"/>
    <x v="0"/>
    <x v="866"/>
    <n v="197"/>
    <s v="CAD"/>
    <x v="10"/>
    <n v="1"/>
    <x v="0"/>
    <n v="10"/>
    <s v="EN"/>
    <x v="1"/>
  </r>
  <r>
    <n v="50107011"/>
    <n v="16739977"/>
    <d v="2018-04-08T00:00:00"/>
    <d v="2018-04-09T00:00:00"/>
    <x v="3"/>
    <x v="527"/>
    <n v="246"/>
    <s v="EUR"/>
    <x v="8"/>
    <n v="0"/>
    <x v="0"/>
    <n v="4"/>
    <s v="CN"/>
    <x v="1"/>
  </r>
  <r>
    <n v="50107021"/>
    <n v="21173732"/>
    <d v="2018-05-31T00:00:00"/>
    <d v="2018-06-02T00:00:00"/>
    <x v="2"/>
    <x v="1758"/>
    <n v="1418"/>
    <s v="CAD"/>
    <x v="3"/>
    <n v="1"/>
    <x v="0"/>
    <n v="6"/>
    <s v="CN"/>
    <x v="3"/>
  </r>
  <r>
    <n v="50107061"/>
    <n v="13075959"/>
    <d v="2018-10-16T00:00:00"/>
    <d v="2018-10-16T00:00:00"/>
    <x v="2"/>
    <x v="116"/>
    <n v="222"/>
    <s v="EUR"/>
    <x v="1"/>
    <n v="1"/>
    <x v="0"/>
    <n v="10"/>
    <s v="EN"/>
    <x v="6"/>
  </r>
  <r>
    <n v="50107071"/>
    <n v="6397783"/>
    <d v="2018-11-17T00:00:00"/>
    <d v="2018-11-18T00:00:00"/>
    <x v="2"/>
    <x v="24"/>
    <n v="62"/>
    <s v="EUR"/>
    <x v="5"/>
    <n v="0"/>
    <x v="0"/>
    <n v="11"/>
    <s v="CN"/>
    <x v="1"/>
  </r>
  <r>
    <n v="50107081"/>
    <n v="17289728"/>
    <d v="2018-10-20T00:00:00"/>
    <d v="2018-10-21T00:00:00"/>
    <x v="0"/>
    <x v="603"/>
    <n v="91"/>
    <s v="GBP"/>
    <x v="1"/>
    <n v="1"/>
    <x v="0"/>
    <n v="10"/>
    <s v="EN"/>
    <x v="1"/>
  </r>
  <r>
    <n v="50107091"/>
    <n v="21172673"/>
    <d v="2017-12-02T00:00:00"/>
    <d v="2017-12-06T00:00:00"/>
    <x v="1"/>
    <x v="635"/>
    <n v="178"/>
    <s v="CAD"/>
    <x v="15"/>
    <n v="0"/>
    <x v="1"/>
    <n v="12"/>
    <s v="OT"/>
    <x v="0"/>
  </r>
  <r>
    <n v="50107121"/>
    <n v="100357"/>
    <d v="2018-06-07T00:00:00"/>
    <d v="2018-06-07T00:00:00"/>
    <x v="3"/>
    <x v="531"/>
    <n v="27"/>
    <s v="CAD"/>
    <x v="0"/>
    <n v="1"/>
    <x v="0"/>
    <n v="6"/>
    <s v="OT"/>
    <x v="6"/>
  </r>
  <r>
    <n v="50107131"/>
    <n v="20806850"/>
    <d v="2018-09-28T00:00:00"/>
    <d v="2018-09-30T00:00:00"/>
    <x v="3"/>
    <x v="1759"/>
    <n v="60968"/>
    <s v="USD"/>
    <x v="8"/>
    <n v="0"/>
    <x v="0"/>
    <n v="9"/>
    <s v="CN"/>
    <x v="3"/>
  </r>
  <r>
    <n v="50107221"/>
    <n v="8896147"/>
    <d v="2018-03-14T00:00:00"/>
    <d v="2018-03-15T00:00:00"/>
    <x v="2"/>
    <x v="67"/>
    <n v="96"/>
    <s v="CAD"/>
    <x v="11"/>
    <n v="1"/>
    <x v="0"/>
    <n v="3"/>
    <s v="EN"/>
    <x v="1"/>
  </r>
  <r>
    <n v="50107231"/>
    <n v="21169657"/>
    <d v="2018-03-16T00:00:00"/>
    <d v="2018-03-17T00:00:00"/>
    <x v="1"/>
    <x v="949"/>
    <n v="559"/>
    <s v="CAD"/>
    <x v="2"/>
    <n v="0"/>
    <x v="0"/>
    <n v="3"/>
    <s v="CN"/>
    <x v="1"/>
  </r>
  <r>
    <n v="50107241"/>
    <n v="317197"/>
    <d v="2018-08-17T00:00:00"/>
    <d v="2018-08-18T00:00:00"/>
    <x v="0"/>
    <x v="1084"/>
    <n v="109"/>
    <s v="GBP"/>
    <x v="0"/>
    <n v="1"/>
    <x v="0"/>
    <n v="8"/>
    <s v="CN"/>
    <x v="1"/>
  </r>
  <r>
    <n v="50107261"/>
    <n v="21166727"/>
    <d v="2018-02-27T00:00:00"/>
    <d v="2018-03-02T00:00:00"/>
    <x v="1"/>
    <x v="783"/>
    <n v="73"/>
    <s v="CAD"/>
    <x v="0"/>
    <n v="0"/>
    <x v="0"/>
    <n v="3"/>
    <s v="CN"/>
    <x v="7"/>
  </r>
  <r>
    <n v="50107291"/>
    <n v="8398619"/>
    <d v="2017-12-16T00:00:00"/>
    <d v="2017-12-17T00:00:00"/>
    <x v="2"/>
    <x v="316"/>
    <n v="320"/>
    <s v="EUR"/>
    <x v="3"/>
    <n v="0"/>
    <x v="1"/>
    <n v="12"/>
    <s v="CN"/>
    <x v="1"/>
  </r>
  <r>
    <n v="50107301"/>
    <n v="7844070"/>
    <d v="2018-08-17T00:00:00"/>
    <d v="2018-08-19T00:00:00"/>
    <x v="1"/>
    <x v="1031"/>
    <n v="350"/>
    <s v="EUR"/>
    <x v="11"/>
    <n v="1"/>
    <x v="0"/>
    <n v="8"/>
    <s v="EN"/>
    <x v="3"/>
  </r>
  <r>
    <n v="50107341"/>
    <n v="21171576"/>
    <d v="2018-04-17T00:00:00"/>
    <d v="2018-04-20T00:00:00"/>
    <x v="2"/>
    <x v="1107"/>
    <n v="149"/>
    <s v="CAD"/>
    <x v="6"/>
    <n v="1"/>
    <x v="0"/>
    <n v="4"/>
    <s v="EN"/>
    <x v="7"/>
  </r>
  <r>
    <n v="50107361"/>
    <n v="7032446"/>
    <d v="2018-11-12T00:00:00"/>
    <d v="2018-11-18T00:00:00"/>
    <x v="1"/>
    <x v="1713"/>
    <n v="282"/>
    <s v="GBP"/>
    <x v="5"/>
    <n v="1"/>
    <x v="0"/>
    <n v="11"/>
    <s v="CN"/>
    <x v="5"/>
  </r>
  <r>
    <n v="50107371"/>
    <n v="313077"/>
    <d v="2018-09-14T00:00:00"/>
    <d v="2018-09-16T00:00:00"/>
    <x v="2"/>
    <x v="110"/>
    <n v="184"/>
    <s v="USD"/>
    <x v="8"/>
    <n v="0"/>
    <x v="0"/>
    <n v="9"/>
    <s v="CN"/>
    <x v="3"/>
  </r>
  <r>
    <n v="50107421"/>
    <n v="21164217"/>
    <d v="2017-12-09T00:00:00"/>
    <d v="2017-12-11T00:00:00"/>
    <x v="3"/>
    <x v="301"/>
    <n v="79"/>
    <s v="EUR"/>
    <x v="8"/>
    <n v="1"/>
    <x v="1"/>
    <n v="12"/>
    <s v="EN"/>
    <x v="3"/>
  </r>
  <r>
    <n v="50107431"/>
    <n v="19147973"/>
    <d v="2018-09-09T00:00:00"/>
    <d v="2018-09-16T00:00:00"/>
    <x v="0"/>
    <x v="1760"/>
    <n v="1231"/>
    <s v="EUR"/>
    <x v="13"/>
    <n v="1"/>
    <x v="0"/>
    <n v="9"/>
    <s v="EN"/>
    <x v="4"/>
  </r>
  <r>
    <n v="50107451"/>
    <n v="14835454"/>
    <d v="2018-05-07T00:00:00"/>
    <d v="2018-05-10T00:00:00"/>
    <x v="1"/>
    <x v="1044"/>
    <n v="351"/>
    <s v="GBP"/>
    <x v="18"/>
    <n v="1"/>
    <x v="0"/>
    <n v="5"/>
    <s v="OT"/>
    <x v="7"/>
  </r>
  <r>
    <n v="50107461"/>
    <n v="19255112"/>
    <d v="2018-11-22T00:00:00"/>
    <d v="2018-11-24T00:00:00"/>
    <x v="0"/>
    <x v="42"/>
    <n v="78"/>
    <s v="EUR"/>
    <x v="15"/>
    <n v="1"/>
    <x v="0"/>
    <n v="11"/>
    <s v="CN"/>
    <x v="3"/>
  </r>
  <r>
    <n v="50107471"/>
    <n v="8173913"/>
    <d v="2018-04-04T00:00:00"/>
    <d v="2018-04-08T00:00:00"/>
    <x v="1"/>
    <x v="768"/>
    <n v="957"/>
    <s v="USD"/>
    <x v="0"/>
    <n v="1"/>
    <x v="0"/>
    <n v="4"/>
    <s v="CN"/>
    <x v="0"/>
  </r>
  <r>
    <n v="50107501"/>
    <n v="21165363"/>
    <d v="2018-05-04T00:00:00"/>
    <d v="2018-05-08T00:00:00"/>
    <x v="2"/>
    <x v="321"/>
    <n v="22327"/>
    <s v="GBP"/>
    <x v="5"/>
    <n v="1"/>
    <x v="0"/>
    <n v="5"/>
    <s v="EN"/>
    <x v="0"/>
  </r>
  <r>
    <n v="50107511"/>
    <n v="16141810"/>
    <d v="2018-03-16T00:00:00"/>
    <d v="2018-03-23T00:00:00"/>
    <x v="2"/>
    <x v="1761"/>
    <n v="1067"/>
    <s v="CAD"/>
    <x v="8"/>
    <n v="1"/>
    <x v="0"/>
    <n v="3"/>
    <s v="OT"/>
    <x v="4"/>
  </r>
  <r>
    <n v="50107521"/>
    <n v="344476"/>
    <d v="2018-06-29T00:00:00"/>
    <d v="2018-07-04T00:00:00"/>
    <x v="0"/>
    <x v="264"/>
    <n v="72"/>
    <s v="CAD"/>
    <x v="9"/>
    <n v="1"/>
    <x v="0"/>
    <n v="7"/>
    <s v="EN"/>
    <x v="2"/>
  </r>
  <r>
    <n v="50107531"/>
    <n v="19706362"/>
    <d v="2018-08-01T00:00:00"/>
    <d v="2018-08-04T00:00:00"/>
    <x v="0"/>
    <x v="519"/>
    <n v="345"/>
    <s v="CAD"/>
    <x v="5"/>
    <n v="1"/>
    <x v="0"/>
    <n v="8"/>
    <s v="CN"/>
    <x v="7"/>
  </r>
  <r>
    <n v="50107541"/>
    <n v="21171423"/>
    <d v="2018-01-21T00:00:00"/>
    <d v="2018-01-27T00:00:00"/>
    <x v="3"/>
    <x v="595"/>
    <n v="113"/>
    <s v="CAD"/>
    <x v="6"/>
    <n v="0"/>
    <x v="0"/>
    <n v="1"/>
    <s v="CN"/>
    <x v="5"/>
  </r>
  <r>
    <n v="50107561"/>
    <n v="21172625"/>
    <d v="2018-01-14T00:00:00"/>
    <d v="2018-01-19T00:00:00"/>
    <x v="2"/>
    <x v="927"/>
    <n v="325"/>
    <s v="USD"/>
    <x v="10"/>
    <n v="1"/>
    <x v="0"/>
    <n v="1"/>
    <s v="EN"/>
    <x v="2"/>
  </r>
  <r>
    <n v="50107571"/>
    <n v="7364914"/>
    <d v="2018-01-01T00:00:00"/>
    <d v="2018-01-07T00:00:00"/>
    <x v="1"/>
    <x v="534"/>
    <n v="48"/>
    <s v="USD"/>
    <x v="5"/>
    <n v="1"/>
    <x v="0"/>
    <n v="1"/>
    <s v="EN"/>
    <x v="5"/>
  </r>
  <r>
    <n v="50107581"/>
    <n v="21165515"/>
    <d v="2018-09-12T00:00:00"/>
    <d v="2018-09-17T00:00:00"/>
    <x v="3"/>
    <x v="695"/>
    <n v="106"/>
    <s v="GBP"/>
    <x v="8"/>
    <n v="1"/>
    <x v="0"/>
    <n v="9"/>
    <s v="CN"/>
    <x v="2"/>
  </r>
  <r>
    <n v="50107591"/>
    <n v="20672702"/>
    <d v="2018-06-10T00:00:00"/>
    <d v="2018-06-11T00:00:00"/>
    <x v="1"/>
    <x v="86"/>
    <n v="108"/>
    <s v="EUR"/>
    <x v="0"/>
    <n v="0"/>
    <x v="0"/>
    <n v="6"/>
    <s v="CN"/>
    <x v="1"/>
  </r>
  <r>
    <n v="50107611"/>
    <n v="8231157"/>
    <d v="2018-06-26T00:00:00"/>
    <d v="2018-06-27T00:00:00"/>
    <x v="1"/>
    <x v="184"/>
    <n v="76"/>
    <s v="EUR"/>
    <x v="12"/>
    <n v="1"/>
    <x v="0"/>
    <n v="6"/>
    <s v="OT"/>
    <x v="1"/>
  </r>
  <r>
    <n v="50107621"/>
    <n v="20174724"/>
    <d v="2018-11-01T00:00:00"/>
    <d v="2018-11-02T00:00:00"/>
    <x v="1"/>
    <x v="38"/>
    <n v="413"/>
    <s v="EUR"/>
    <x v="7"/>
    <n v="0"/>
    <x v="0"/>
    <n v="11"/>
    <s v="CN"/>
    <x v="1"/>
  </r>
  <r>
    <n v="50107661"/>
    <n v="12905297"/>
    <d v="2017-12-12T00:00:00"/>
    <d v="2017-12-18T00:00:00"/>
    <x v="1"/>
    <x v="1762"/>
    <n v="2140"/>
    <s v="GBP"/>
    <x v="3"/>
    <n v="0"/>
    <x v="1"/>
    <n v="12"/>
    <s v="CN"/>
    <x v="5"/>
  </r>
  <r>
    <n v="50107671"/>
    <n v="21171490"/>
    <d v="2018-08-31T00:00:00"/>
    <d v="2018-09-04T00:00:00"/>
    <x v="3"/>
    <x v="405"/>
    <n v="107"/>
    <s v="EUR"/>
    <x v="3"/>
    <n v="1"/>
    <x v="0"/>
    <n v="9"/>
    <s v="CN"/>
    <x v="0"/>
  </r>
  <r>
    <n v="50107681"/>
    <n v="21164179"/>
    <d v="2018-10-25T00:00:00"/>
    <d v="2018-10-29T00:00:00"/>
    <x v="0"/>
    <x v="455"/>
    <n v="42"/>
    <s v="CAD"/>
    <x v="8"/>
    <n v="1"/>
    <x v="0"/>
    <n v="10"/>
    <s v="CN"/>
    <x v="0"/>
  </r>
  <r>
    <n v="50107691"/>
    <n v="307230"/>
    <d v="2017-12-26T00:00:00"/>
    <d v="2018-01-01T00:00:00"/>
    <x v="1"/>
    <x v="538"/>
    <n v="202"/>
    <s v="CAD"/>
    <x v="0"/>
    <n v="1"/>
    <x v="0"/>
    <n v="1"/>
    <s v="CN"/>
    <x v="5"/>
  </r>
  <r>
    <n v="50107711"/>
    <n v="16725757"/>
    <d v="2018-03-05T00:00:00"/>
    <d v="2018-03-09T00:00:00"/>
    <x v="2"/>
    <x v="310"/>
    <n v="231"/>
    <s v="EUR"/>
    <x v="0"/>
    <n v="1"/>
    <x v="0"/>
    <n v="3"/>
    <s v="CN"/>
    <x v="0"/>
  </r>
  <r>
    <n v="50107721"/>
    <n v="16022140"/>
    <d v="2018-05-17T00:00:00"/>
    <d v="2018-05-19T00:00:00"/>
    <x v="3"/>
    <x v="1763"/>
    <n v="3442"/>
    <s v="USD"/>
    <x v="6"/>
    <n v="1"/>
    <x v="0"/>
    <n v="5"/>
    <s v="CN"/>
    <x v="3"/>
  </r>
  <r>
    <n v="50107731"/>
    <n v="21084231"/>
    <d v="2018-03-25T00:00:00"/>
    <d v="2018-03-28T00:00:00"/>
    <x v="0"/>
    <x v="48"/>
    <n v="155"/>
    <s v="USD"/>
    <x v="11"/>
    <n v="0"/>
    <x v="0"/>
    <n v="3"/>
    <s v="OT"/>
    <x v="7"/>
  </r>
  <r>
    <n v="50107751"/>
    <n v="14417255"/>
    <d v="2018-07-04T00:00:00"/>
    <d v="2018-07-06T00:00:00"/>
    <x v="0"/>
    <x v="235"/>
    <n v="69"/>
    <s v="CAD"/>
    <x v="15"/>
    <n v="0"/>
    <x v="0"/>
    <n v="7"/>
    <s v="CN"/>
    <x v="3"/>
  </r>
  <r>
    <n v="50107761"/>
    <n v="6382417"/>
    <d v="2018-11-16T00:00:00"/>
    <d v="2018-11-22T00:00:00"/>
    <x v="2"/>
    <x v="848"/>
    <n v="23652"/>
    <s v="USD"/>
    <x v="6"/>
    <n v="1"/>
    <x v="0"/>
    <n v="11"/>
    <s v="OT"/>
    <x v="5"/>
  </r>
  <r>
    <n v="50107791"/>
    <n v="20761478"/>
    <d v="2018-02-04T00:00:00"/>
    <d v="2018-02-07T00:00:00"/>
    <x v="2"/>
    <x v="24"/>
    <n v="42"/>
    <s v="CAD"/>
    <x v="8"/>
    <n v="1"/>
    <x v="0"/>
    <n v="2"/>
    <s v="OT"/>
    <x v="7"/>
  </r>
  <r>
    <n v="50107801"/>
    <n v="17216699"/>
    <d v="2018-10-11T00:00:00"/>
    <d v="2018-10-11T00:00:00"/>
    <x v="2"/>
    <x v="106"/>
    <n v="200"/>
    <s v="USD"/>
    <x v="3"/>
    <n v="1"/>
    <x v="0"/>
    <n v="10"/>
    <s v="CN"/>
    <x v="6"/>
  </r>
  <r>
    <n v="50107811"/>
    <n v="21165410"/>
    <d v="2018-02-27T00:00:00"/>
    <d v="2018-03-01T00:00:00"/>
    <x v="2"/>
    <x v="1474"/>
    <n v="1064"/>
    <s v="GBP"/>
    <x v="6"/>
    <n v="0"/>
    <x v="0"/>
    <n v="3"/>
    <s v="EN"/>
    <x v="3"/>
  </r>
  <r>
    <n v="50107821"/>
    <n v="20595894"/>
    <d v="2018-04-17T00:00:00"/>
    <d v="2018-04-21T00:00:00"/>
    <x v="1"/>
    <x v="1764"/>
    <n v="22064"/>
    <s v="EUR"/>
    <x v="2"/>
    <n v="1"/>
    <x v="0"/>
    <n v="4"/>
    <s v="CN"/>
    <x v="0"/>
  </r>
  <r>
    <n v="50107831"/>
    <n v="137346"/>
    <d v="2018-05-29T00:00:00"/>
    <d v="2018-05-31T00:00:00"/>
    <x v="3"/>
    <x v="1765"/>
    <n v="544"/>
    <s v="EUR"/>
    <x v="17"/>
    <n v="0"/>
    <x v="0"/>
    <n v="5"/>
    <s v="OT"/>
    <x v="3"/>
  </r>
  <r>
    <n v="50107841"/>
    <n v="8065420"/>
    <d v="2018-07-17T00:00:00"/>
    <d v="2018-07-22T00:00:00"/>
    <x v="2"/>
    <x v="1766"/>
    <n v="770"/>
    <s v="EUR"/>
    <x v="8"/>
    <n v="1"/>
    <x v="0"/>
    <n v="7"/>
    <s v="CN"/>
    <x v="2"/>
  </r>
  <r>
    <n v="50107851"/>
    <n v="4232500"/>
    <d v="2018-05-06T00:00:00"/>
    <d v="2018-05-10T00:00:00"/>
    <x v="0"/>
    <x v="1767"/>
    <n v="947"/>
    <s v="GBP"/>
    <x v="3"/>
    <n v="0"/>
    <x v="0"/>
    <n v="5"/>
    <s v="CN"/>
    <x v="0"/>
  </r>
  <r>
    <n v="50107871"/>
    <n v="9068833"/>
    <d v="2018-01-08T00:00:00"/>
    <d v="2018-01-15T00:00:00"/>
    <x v="3"/>
    <x v="399"/>
    <n v="453"/>
    <s v="USD"/>
    <x v="9"/>
    <n v="1"/>
    <x v="0"/>
    <n v="1"/>
    <s v="OT"/>
    <x v="4"/>
  </r>
  <r>
    <n v="50107881"/>
    <n v="16815096"/>
    <d v="2018-10-29T00:00:00"/>
    <d v="2018-10-31T00:00:00"/>
    <x v="1"/>
    <x v="26"/>
    <n v="118"/>
    <s v="GBP"/>
    <x v="1"/>
    <n v="1"/>
    <x v="0"/>
    <n v="10"/>
    <s v="CN"/>
    <x v="3"/>
  </r>
  <r>
    <n v="50107891"/>
    <n v="21169400"/>
    <d v="2018-06-25T00:00:00"/>
    <d v="2018-06-29T00:00:00"/>
    <x v="1"/>
    <x v="1768"/>
    <n v="696"/>
    <s v="USD"/>
    <x v="0"/>
    <n v="0"/>
    <x v="0"/>
    <n v="6"/>
    <s v="CN"/>
    <x v="0"/>
  </r>
  <r>
    <n v="50107951"/>
    <n v="8357037"/>
    <d v="2018-02-15T00:00:00"/>
    <d v="2018-02-21T00:00:00"/>
    <x v="2"/>
    <x v="169"/>
    <n v="151"/>
    <s v="EUR"/>
    <x v="6"/>
    <n v="1"/>
    <x v="0"/>
    <n v="2"/>
    <s v="CN"/>
    <x v="5"/>
  </r>
  <r>
    <n v="50107961"/>
    <n v="19259636"/>
    <d v="2018-05-24T00:00:00"/>
    <d v="2018-05-25T00:00:00"/>
    <x v="0"/>
    <x v="109"/>
    <n v="175"/>
    <s v="GBP"/>
    <x v="12"/>
    <n v="1"/>
    <x v="0"/>
    <n v="5"/>
    <s v="CN"/>
    <x v="1"/>
  </r>
  <r>
    <n v="50107991"/>
    <n v="4131288"/>
    <d v="2018-02-12T00:00:00"/>
    <d v="2018-02-15T00:00:00"/>
    <x v="0"/>
    <x v="447"/>
    <n v="109"/>
    <s v="USD"/>
    <x v="9"/>
    <n v="1"/>
    <x v="0"/>
    <n v="2"/>
    <s v="OT"/>
    <x v="7"/>
  </r>
  <r>
    <n v="50108001"/>
    <n v="21168216"/>
    <d v="2018-02-04T00:00:00"/>
    <d v="2018-02-10T00:00:00"/>
    <x v="2"/>
    <x v="453"/>
    <n v="73"/>
    <s v="EUR"/>
    <x v="6"/>
    <n v="0"/>
    <x v="0"/>
    <n v="2"/>
    <s v="EN"/>
    <x v="5"/>
  </r>
  <r>
    <n v="50108031"/>
    <n v="15429900"/>
    <d v="2017-12-09T00:00:00"/>
    <d v="2017-12-11T00:00:00"/>
    <x v="1"/>
    <x v="666"/>
    <n v="78"/>
    <s v="CAD"/>
    <x v="18"/>
    <n v="1"/>
    <x v="1"/>
    <n v="12"/>
    <s v="EN"/>
    <x v="3"/>
  </r>
  <r>
    <n v="50108041"/>
    <n v="12354820"/>
    <d v="2018-08-27T00:00:00"/>
    <d v="2018-08-29T00:00:00"/>
    <x v="1"/>
    <x v="1769"/>
    <n v="1895"/>
    <s v="CAD"/>
    <x v="15"/>
    <n v="1"/>
    <x v="0"/>
    <n v="8"/>
    <s v="OT"/>
    <x v="3"/>
  </r>
  <r>
    <n v="50108051"/>
    <n v="9375780"/>
    <d v="2018-07-02T00:00:00"/>
    <d v="2018-07-05T00:00:00"/>
    <x v="1"/>
    <x v="242"/>
    <n v="75"/>
    <s v="GBP"/>
    <x v="9"/>
    <n v="1"/>
    <x v="0"/>
    <n v="7"/>
    <s v="EN"/>
    <x v="7"/>
  </r>
  <r>
    <n v="50108061"/>
    <n v="11427831"/>
    <d v="2018-10-25T00:00:00"/>
    <d v="2018-10-30T00:00:00"/>
    <x v="0"/>
    <x v="1058"/>
    <n v="268"/>
    <s v="EUR"/>
    <x v="3"/>
    <n v="1"/>
    <x v="0"/>
    <n v="10"/>
    <s v="CN"/>
    <x v="2"/>
  </r>
  <r>
    <n v="50108071"/>
    <n v="21126825"/>
    <d v="2018-05-10T00:00:00"/>
    <d v="2018-05-13T00:00:00"/>
    <x v="1"/>
    <x v="1770"/>
    <n v="16016"/>
    <s v="CAD"/>
    <x v="1"/>
    <n v="0"/>
    <x v="0"/>
    <n v="5"/>
    <s v="OT"/>
    <x v="7"/>
  </r>
  <r>
    <n v="50108081"/>
    <n v="9836822"/>
    <d v="2018-09-19T00:00:00"/>
    <d v="2018-09-24T00:00:00"/>
    <x v="2"/>
    <x v="455"/>
    <n v="69"/>
    <s v="USD"/>
    <x v="1"/>
    <n v="1"/>
    <x v="0"/>
    <n v="9"/>
    <s v="CN"/>
    <x v="2"/>
  </r>
  <r>
    <n v="50108101"/>
    <n v="17203176"/>
    <d v="2017-12-20T00:00:00"/>
    <d v="2017-12-20T00:00:00"/>
    <x v="2"/>
    <x v="0"/>
    <n v="106"/>
    <s v="GBP"/>
    <x v="9"/>
    <n v="0"/>
    <x v="1"/>
    <n v="12"/>
    <s v="CN"/>
    <x v="6"/>
  </r>
  <r>
    <n v="50108121"/>
    <n v="18919180"/>
    <d v="2018-10-11T00:00:00"/>
    <d v="2018-10-13T00:00:00"/>
    <x v="2"/>
    <x v="440"/>
    <n v="1141"/>
    <s v="CAD"/>
    <x v="0"/>
    <n v="1"/>
    <x v="0"/>
    <n v="10"/>
    <s v="OT"/>
    <x v="3"/>
  </r>
  <r>
    <n v="50108131"/>
    <n v="14163895"/>
    <d v="2017-12-09T00:00:00"/>
    <d v="2017-12-13T00:00:00"/>
    <x v="1"/>
    <x v="311"/>
    <n v="204"/>
    <s v="CAD"/>
    <x v="5"/>
    <n v="0"/>
    <x v="1"/>
    <n v="12"/>
    <s v="OT"/>
    <x v="0"/>
  </r>
  <r>
    <n v="50108141"/>
    <n v="21170831"/>
    <d v="2018-01-16T00:00:00"/>
    <d v="2018-01-22T00:00:00"/>
    <x v="1"/>
    <x v="136"/>
    <n v="562"/>
    <s v="CAD"/>
    <x v="3"/>
    <n v="1"/>
    <x v="0"/>
    <n v="1"/>
    <s v="OT"/>
    <x v="5"/>
  </r>
  <r>
    <n v="50108161"/>
    <n v="257776"/>
    <d v="2018-09-06T00:00:00"/>
    <d v="2018-09-10T00:00:00"/>
    <x v="3"/>
    <x v="1771"/>
    <n v="473"/>
    <s v="CAD"/>
    <x v="0"/>
    <n v="0"/>
    <x v="0"/>
    <n v="9"/>
    <s v="CN"/>
    <x v="0"/>
  </r>
  <r>
    <n v="50108181"/>
    <n v="257776"/>
    <d v="2018-05-03T00:00:00"/>
    <d v="2018-05-04T00:00:00"/>
    <x v="1"/>
    <x v="200"/>
    <n v="339"/>
    <s v="CAD"/>
    <x v="11"/>
    <n v="0"/>
    <x v="0"/>
    <n v="5"/>
    <s v="CN"/>
    <x v="1"/>
  </r>
  <r>
    <n v="50108191"/>
    <n v="20943135"/>
    <d v="2018-02-05T00:00:00"/>
    <d v="2018-02-09T00:00:00"/>
    <x v="2"/>
    <x v="301"/>
    <n v="154"/>
    <s v="CAD"/>
    <x v="6"/>
    <n v="1"/>
    <x v="0"/>
    <n v="2"/>
    <s v="CN"/>
    <x v="0"/>
  </r>
  <r>
    <n v="50108221"/>
    <n v="21164284"/>
    <d v="2018-11-15T00:00:00"/>
    <d v="2018-11-21T00:00:00"/>
    <x v="3"/>
    <x v="273"/>
    <n v="58"/>
    <s v="EUR"/>
    <x v="0"/>
    <n v="1"/>
    <x v="0"/>
    <n v="11"/>
    <s v="CN"/>
    <x v="5"/>
  </r>
  <r>
    <n v="50108231"/>
    <n v="9000929"/>
    <d v="2018-02-17T00:00:00"/>
    <d v="2018-02-20T00:00:00"/>
    <x v="2"/>
    <x v="29"/>
    <n v="117"/>
    <s v="EUR"/>
    <x v="8"/>
    <n v="1"/>
    <x v="0"/>
    <n v="2"/>
    <s v="CN"/>
    <x v="7"/>
  </r>
  <r>
    <n v="50108261"/>
    <n v="11377936"/>
    <d v="2018-07-23T00:00:00"/>
    <d v="2018-07-24T00:00:00"/>
    <x v="2"/>
    <x v="785"/>
    <n v="421"/>
    <s v="EUR"/>
    <x v="18"/>
    <n v="1"/>
    <x v="0"/>
    <n v="7"/>
    <s v="CN"/>
    <x v="1"/>
  </r>
  <r>
    <n v="50108291"/>
    <n v="21111097"/>
    <d v="2018-06-19T00:00:00"/>
    <d v="2018-06-22T00:00:00"/>
    <x v="1"/>
    <x v="1772"/>
    <n v="10458"/>
    <s v="USD"/>
    <x v="9"/>
    <n v="1"/>
    <x v="0"/>
    <n v="6"/>
    <s v="OT"/>
    <x v="7"/>
  </r>
  <r>
    <n v="50108311"/>
    <n v="21166078"/>
    <d v="2017-11-25T00:00:00"/>
    <d v="2017-12-02T00:00:00"/>
    <x v="1"/>
    <x v="1773"/>
    <n v="943"/>
    <s v="EUR"/>
    <x v="0"/>
    <n v="1"/>
    <x v="1"/>
    <n v="12"/>
    <s v="OT"/>
    <x v="4"/>
  </r>
  <r>
    <n v="50108321"/>
    <n v="20849253"/>
    <d v="2018-08-07T00:00:00"/>
    <d v="2018-08-10T00:00:00"/>
    <x v="1"/>
    <x v="1058"/>
    <n v="266"/>
    <s v="GBP"/>
    <x v="6"/>
    <n v="0"/>
    <x v="0"/>
    <n v="8"/>
    <s v="OT"/>
    <x v="7"/>
  </r>
  <r>
    <n v="50108341"/>
    <n v="21168197"/>
    <d v="2018-06-30T00:00:00"/>
    <d v="2018-07-06T00:00:00"/>
    <x v="3"/>
    <x v="114"/>
    <n v="77"/>
    <s v="CAD"/>
    <x v="17"/>
    <n v="0"/>
    <x v="0"/>
    <n v="7"/>
    <s v="EN"/>
    <x v="5"/>
  </r>
  <r>
    <n v="50108351"/>
    <n v="14811671"/>
    <d v="2018-03-09T00:00:00"/>
    <d v="2018-03-14T00:00:00"/>
    <x v="2"/>
    <x v="749"/>
    <n v="67"/>
    <s v="EUR"/>
    <x v="9"/>
    <n v="1"/>
    <x v="0"/>
    <n v="3"/>
    <s v="OT"/>
    <x v="2"/>
  </r>
  <r>
    <n v="50108361"/>
    <n v="9511942"/>
    <d v="2018-02-11T00:00:00"/>
    <d v="2018-02-15T00:00:00"/>
    <x v="1"/>
    <x v="189"/>
    <n v="78"/>
    <s v="GBP"/>
    <x v="5"/>
    <n v="1"/>
    <x v="0"/>
    <n v="2"/>
    <s v="CN"/>
    <x v="0"/>
  </r>
  <r>
    <n v="50108371"/>
    <n v="6472243"/>
    <d v="2018-01-13T00:00:00"/>
    <d v="2018-01-16T00:00:00"/>
    <x v="3"/>
    <x v="177"/>
    <n v="705"/>
    <s v="EUR"/>
    <x v="1"/>
    <n v="1"/>
    <x v="0"/>
    <n v="1"/>
    <s v="OT"/>
    <x v="7"/>
  </r>
  <r>
    <n v="50108401"/>
    <n v="17997602"/>
    <d v="2017-12-28T00:00:00"/>
    <d v="2018-01-01T00:00:00"/>
    <x v="3"/>
    <x v="46"/>
    <n v="201"/>
    <s v="GBP"/>
    <x v="6"/>
    <n v="1"/>
    <x v="0"/>
    <n v="1"/>
    <s v="CN"/>
    <x v="0"/>
  </r>
  <r>
    <n v="50108411"/>
    <n v="9407695"/>
    <d v="2018-03-05T00:00:00"/>
    <d v="2018-03-12T00:00:00"/>
    <x v="2"/>
    <x v="1774"/>
    <n v="2052"/>
    <s v="USD"/>
    <x v="8"/>
    <n v="0"/>
    <x v="0"/>
    <n v="3"/>
    <s v="CN"/>
    <x v="4"/>
  </r>
  <r>
    <n v="50108421"/>
    <n v="9602322"/>
    <d v="2018-05-15T00:00:00"/>
    <d v="2018-05-19T00:00:00"/>
    <x v="1"/>
    <x v="973"/>
    <n v="360"/>
    <s v="USD"/>
    <x v="0"/>
    <n v="1"/>
    <x v="0"/>
    <n v="5"/>
    <s v="CN"/>
    <x v="0"/>
  </r>
  <r>
    <n v="50108441"/>
    <n v="14991667"/>
    <d v="2018-05-30T00:00:00"/>
    <d v="2018-06-03T00:00:00"/>
    <x v="1"/>
    <x v="569"/>
    <n v="209"/>
    <s v="CAD"/>
    <x v="3"/>
    <n v="0"/>
    <x v="0"/>
    <n v="6"/>
    <s v="CN"/>
    <x v="0"/>
  </r>
  <r>
    <n v="50108451"/>
    <n v="18185824"/>
    <d v="2018-05-01T00:00:00"/>
    <d v="2018-05-04T00:00:00"/>
    <x v="2"/>
    <x v="7"/>
    <n v="270"/>
    <s v="USD"/>
    <x v="5"/>
    <n v="1"/>
    <x v="0"/>
    <n v="5"/>
    <s v="EN"/>
    <x v="7"/>
  </r>
  <r>
    <n v="50108481"/>
    <n v="21162996"/>
    <d v="2018-03-17T00:00:00"/>
    <d v="2018-03-18T00:00:00"/>
    <x v="1"/>
    <x v="67"/>
    <n v="135"/>
    <s v="GBP"/>
    <x v="17"/>
    <n v="0"/>
    <x v="0"/>
    <n v="3"/>
    <s v="EN"/>
    <x v="1"/>
  </r>
  <r>
    <n v="50108491"/>
    <n v="8958239"/>
    <d v="2017-12-06T00:00:00"/>
    <d v="2017-12-12T00:00:00"/>
    <x v="0"/>
    <x v="220"/>
    <n v="75"/>
    <s v="USD"/>
    <x v="10"/>
    <n v="1"/>
    <x v="1"/>
    <n v="12"/>
    <s v="CN"/>
    <x v="5"/>
  </r>
  <r>
    <n v="50108501"/>
    <n v="21168063"/>
    <d v="2018-03-11T00:00:00"/>
    <d v="2018-03-11T00:00:00"/>
    <x v="0"/>
    <x v="43"/>
    <n v="305"/>
    <s v="CAD"/>
    <x v="5"/>
    <n v="1"/>
    <x v="0"/>
    <n v="3"/>
    <s v="OT"/>
    <x v="6"/>
  </r>
  <r>
    <n v="50108521"/>
    <n v="12466187"/>
    <d v="2017-12-12T00:00:00"/>
    <d v="2017-12-14T00:00:00"/>
    <x v="1"/>
    <x v="80"/>
    <n v="49"/>
    <s v="EUR"/>
    <x v="0"/>
    <n v="1"/>
    <x v="1"/>
    <n v="12"/>
    <s v="EN"/>
    <x v="3"/>
  </r>
  <r>
    <n v="50108551"/>
    <n v="21166288"/>
    <d v="2018-06-01T00:00:00"/>
    <d v="2018-06-08T00:00:00"/>
    <x v="3"/>
    <x v="590"/>
    <n v="137"/>
    <s v="USD"/>
    <x v="0"/>
    <n v="0"/>
    <x v="0"/>
    <n v="6"/>
    <s v="OT"/>
    <x v="4"/>
  </r>
  <r>
    <n v="50108571"/>
    <n v="20806850"/>
    <d v="2018-01-27T00:00:00"/>
    <d v="2018-01-28T00:00:00"/>
    <x v="1"/>
    <x v="882"/>
    <n v="143"/>
    <s v="USD"/>
    <x v="10"/>
    <n v="0"/>
    <x v="0"/>
    <n v="1"/>
    <s v="CN"/>
    <x v="1"/>
  </r>
  <r>
    <n v="50108591"/>
    <n v="12081600"/>
    <d v="2018-06-09T00:00:00"/>
    <d v="2018-06-13T00:00:00"/>
    <x v="1"/>
    <x v="141"/>
    <n v="64"/>
    <s v="USD"/>
    <x v="17"/>
    <n v="0"/>
    <x v="0"/>
    <n v="6"/>
    <s v="CN"/>
    <x v="0"/>
  </r>
  <r>
    <n v="50108601"/>
    <n v="21163721"/>
    <d v="2018-01-30T00:00:00"/>
    <d v="2018-01-31T00:00:00"/>
    <x v="1"/>
    <x v="271"/>
    <n v="350"/>
    <s v="EUR"/>
    <x v="3"/>
    <n v="0"/>
    <x v="0"/>
    <n v="1"/>
    <s v="CN"/>
    <x v="1"/>
  </r>
  <r>
    <n v="50108651"/>
    <n v="4252914"/>
    <d v="2018-07-17T00:00:00"/>
    <d v="2018-07-21T00:00:00"/>
    <x v="2"/>
    <x v="924"/>
    <n v="743"/>
    <s v="CAD"/>
    <x v="9"/>
    <n v="0"/>
    <x v="0"/>
    <n v="7"/>
    <s v="EN"/>
    <x v="0"/>
  </r>
  <r>
    <n v="50108671"/>
    <n v="5446934"/>
    <d v="2018-06-10T00:00:00"/>
    <d v="2018-06-10T00:00:00"/>
    <x v="2"/>
    <x v="711"/>
    <n v="157"/>
    <s v="EUR"/>
    <x v="14"/>
    <n v="1"/>
    <x v="0"/>
    <n v="6"/>
    <s v="CN"/>
    <x v="6"/>
  </r>
  <r>
    <n v="50108701"/>
    <n v="7844070"/>
    <d v="2018-09-27T00:00:00"/>
    <d v="2018-09-29T00:00:00"/>
    <x v="1"/>
    <x v="968"/>
    <n v="58"/>
    <s v="EUR"/>
    <x v="6"/>
    <n v="1"/>
    <x v="0"/>
    <n v="9"/>
    <s v="EN"/>
    <x v="3"/>
  </r>
  <r>
    <n v="50108721"/>
    <n v="20977836"/>
    <d v="2017-12-31T00:00:00"/>
    <d v="2018-01-04T00:00:00"/>
    <x v="0"/>
    <x v="212"/>
    <n v="149"/>
    <s v="USD"/>
    <x v="8"/>
    <n v="0"/>
    <x v="0"/>
    <n v="1"/>
    <s v="CN"/>
    <x v="0"/>
  </r>
  <r>
    <n v="50108731"/>
    <n v="11005928"/>
    <d v="2018-01-09T00:00:00"/>
    <d v="2018-01-10T00:00:00"/>
    <x v="2"/>
    <x v="355"/>
    <n v="110"/>
    <s v="CAD"/>
    <x v="11"/>
    <n v="1"/>
    <x v="0"/>
    <n v="1"/>
    <s v="OT"/>
    <x v="1"/>
  </r>
  <r>
    <n v="50108741"/>
    <n v="10067544"/>
    <d v="2018-10-01T00:00:00"/>
    <d v="2018-10-02T00:00:00"/>
    <x v="0"/>
    <x v="120"/>
    <n v="42"/>
    <s v="EUR"/>
    <x v="2"/>
    <n v="1"/>
    <x v="0"/>
    <n v="10"/>
    <s v="EN"/>
    <x v="1"/>
  </r>
  <r>
    <n v="50108781"/>
    <n v="10437003"/>
    <d v="2017-12-01T00:00:00"/>
    <d v="2017-12-03T00:00:00"/>
    <x v="0"/>
    <x v="109"/>
    <n v="126"/>
    <s v="EUR"/>
    <x v="11"/>
    <n v="1"/>
    <x v="1"/>
    <n v="12"/>
    <s v="CN"/>
    <x v="3"/>
  </r>
  <r>
    <n v="50108791"/>
    <n v="18365487"/>
    <d v="2018-03-30T00:00:00"/>
    <d v="2018-04-02T00:00:00"/>
    <x v="1"/>
    <x v="799"/>
    <n v="320"/>
    <s v="GBP"/>
    <x v="9"/>
    <n v="1"/>
    <x v="0"/>
    <n v="4"/>
    <s v="OT"/>
    <x v="7"/>
  </r>
  <r>
    <n v="50108811"/>
    <n v="13015108"/>
    <d v="2018-10-10T00:00:00"/>
    <d v="2018-10-16T00:00:00"/>
    <x v="1"/>
    <x v="235"/>
    <n v="58"/>
    <s v="CAD"/>
    <x v="11"/>
    <n v="0"/>
    <x v="0"/>
    <n v="10"/>
    <s v="EN"/>
    <x v="5"/>
  </r>
  <r>
    <n v="50108821"/>
    <n v="16057786"/>
    <d v="2018-02-06T00:00:00"/>
    <d v="2018-02-12T00:00:00"/>
    <x v="1"/>
    <x v="308"/>
    <n v="109"/>
    <s v="GBP"/>
    <x v="3"/>
    <n v="1"/>
    <x v="0"/>
    <n v="2"/>
    <s v="EN"/>
    <x v="5"/>
  </r>
  <r>
    <n v="50108831"/>
    <n v="21167100"/>
    <d v="2018-04-05T00:00:00"/>
    <d v="2018-04-12T00:00:00"/>
    <x v="2"/>
    <x v="50"/>
    <n v="90"/>
    <s v="EUR"/>
    <x v="6"/>
    <n v="1"/>
    <x v="0"/>
    <n v="4"/>
    <s v="EN"/>
    <x v="4"/>
  </r>
  <r>
    <n v="50108841"/>
    <n v="21173723"/>
    <d v="2018-01-01T00:00:00"/>
    <d v="2018-01-04T00:00:00"/>
    <x v="2"/>
    <x v="216"/>
    <n v="202"/>
    <s v="EUR"/>
    <x v="0"/>
    <n v="0"/>
    <x v="0"/>
    <n v="1"/>
    <s v="CN"/>
    <x v="7"/>
  </r>
  <r>
    <n v="50108851"/>
    <n v="20921814"/>
    <d v="2018-03-24T00:00:00"/>
    <d v="2018-03-26T00:00:00"/>
    <x v="2"/>
    <x v="232"/>
    <n v="103"/>
    <s v="CAD"/>
    <x v="8"/>
    <n v="1"/>
    <x v="0"/>
    <n v="3"/>
    <s v="OT"/>
    <x v="3"/>
  </r>
  <r>
    <n v="50108871"/>
    <n v="12864192"/>
    <d v="2018-11-25T00:00:00"/>
    <d v="2018-11-27T00:00:00"/>
    <x v="1"/>
    <x v="509"/>
    <n v="310"/>
    <s v="EUR"/>
    <x v="17"/>
    <n v="1"/>
    <x v="0"/>
    <n v="11"/>
    <s v="EN"/>
    <x v="3"/>
  </r>
  <r>
    <n v="50108881"/>
    <n v="6391532"/>
    <d v="2018-09-20T00:00:00"/>
    <d v="2018-09-20T00:00:00"/>
    <x v="1"/>
    <x v="420"/>
    <n v="48"/>
    <s v="GBP"/>
    <x v="3"/>
    <n v="0"/>
    <x v="0"/>
    <n v="9"/>
    <s v="CN"/>
    <x v="6"/>
  </r>
  <r>
    <n v="50108891"/>
    <n v="17619524"/>
    <d v="2018-07-18T00:00:00"/>
    <d v="2018-07-24T00:00:00"/>
    <x v="2"/>
    <x v="60"/>
    <n v="93"/>
    <s v="CAD"/>
    <x v="14"/>
    <n v="1"/>
    <x v="0"/>
    <n v="7"/>
    <s v="CN"/>
    <x v="5"/>
  </r>
  <r>
    <n v="50108901"/>
    <n v="235644"/>
    <d v="2017-12-25T00:00:00"/>
    <d v="2017-12-29T00:00:00"/>
    <x v="2"/>
    <x v="439"/>
    <n v="79"/>
    <s v="CAD"/>
    <x v="8"/>
    <n v="0"/>
    <x v="1"/>
    <n v="12"/>
    <s v="OT"/>
    <x v="0"/>
  </r>
  <r>
    <n v="50108911"/>
    <n v="4326115"/>
    <d v="2018-03-19T00:00:00"/>
    <d v="2018-03-21T00:00:00"/>
    <x v="0"/>
    <x v="1775"/>
    <n v="2016"/>
    <s v="EUR"/>
    <x v="18"/>
    <n v="0"/>
    <x v="0"/>
    <n v="3"/>
    <s v="OT"/>
    <x v="3"/>
  </r>
  <r>
    <n v="50108921"/>
    <n v="12497901"/>
    <d v="2018-04-22T00:00:00"/>
    <d v="2018-04-28T00:00:00"/>
    <x v="2"/>
    <x v="495"/>
    <n v="57"/>
    <s v="EUR"/>
    <x v="6"/>
    <n v="0"/>
    <x v="0"/>
    <n v="4"/>
    <s v="CN"/>
    <x v="5"/>
  </r>
  <r>
    <n v="50108961"/>
    <n v="21164227"/>
    <d v="2018-05-09T00:00:00"/>
    <d v="2018-05-14T00:00:00"/>
    <x v="2"/>
    <x v="56"/>
    <n v="158"/>
    <s v="CAD"/>
    <x v="1"/>
    <n v="0"/>
    <x v="0"/>
    <n v="5"/>
    <s v="EN"/>
    <x v="2"/>
  </r>
  <r>
    <n v="50108981"/>
    <n v="21089947"/>
    <d v="2018-03-08T00:00:00"/>
    <d v="2018-03-09T00:00:00"/>
    <x v="1"/>
    <x v="1257"/>
    <n v="781"/>
    <s v="CAD"/>
    <x v="5"/>
    <n v="0"/>
    <x v="0"/>
    <n v="3"/>
    <s v="EN"/>
    <x v="1"/>
  </r>
  <r>
    <n v="50108991"/>
    <n v="393981"/>
    <d v="2018-01-11T00:00:00"/>
    <d v="2018-01-17T00:00:00"/>
    <x v="1"/>
    <x v="214"/>
    <n v="222"/>
    <s v="CAD"/>
    <x v="8"/>
    <n v="1"/>
    <x v="0"/>
    <n v="1"/>
    <s v="OT"/>
    <x v="5"/>
  </r>
  <r>
    <n v="50109001"/>
    <n v="8636499"/>
    <d v="2018-08-10T00:00:00"/>
    <d v="2018-08-13T00:00:00"/>
    <x v="0"/>
    <x v="1673"/>
    <n v="1043"/>
    <s v="CAD"/>
    <x v="9"/>
    <n v="0"/>
    <x v="0"/>
    <n v="8"/>
    <s v="CN"/>
    <x v="7"/>
  </r>
  <r>
    <n v="50109011"/>
    <n v="7110820"/>
    <d v="2018-05-12T00:00:00"/>
    <d v="2018-05-14T00:00:00"/>
    <x v="1"/>
    <x v="298"/>
    <n v="59"/>
    <s v="CAD"/>
    <x v="5"/>
    <n v="0"/>
    <x v="0"/>
    <n v="5"/>
    <s v="CN"/>
    <x v="3"/>
  </r>
  <r>
    <n v="50109021"/>
    <n v="6786397"/>
    <d v="2018-05-23T00:00:00"/>
    <d v="2018-05-25T00:00:00"/>
    <x v="3"/>
    <x v="433"/>
    <n v="156"/>
    <s v="CAD"/>
    <x v="3"/>
    <n v="0"/>
    <x v="0"/>
    <n v="5"/>
    <s v="OT"/>
    <x v="3"/>
  </r>
  <r>
    <n v="50109031"/>
    <n v="6139680"/>
    <d v="2018-10-02T00:00:00"/>
    <d v="2018-10-03T00:00:00"/>
    <x v="2"/>
    <x v="1259"/>
    <n v="349"/>
    <s v="GBP"/>
    <x v="7"/>
    <n v="0"/>
    <x v="0"/>
    <n v="10"/>
    <s v="OT"/>
    <x v="1"/>
  </r>
  <r>
    <n v="50109041"/>
    <n v="21174181"/>
    <d v="2018-03-19T00:00:00"/>
    <d v="2018-03-24T00:00:00"/>
    <x v="3"/>
    <x v="60"/>
    <n v="52"/>
    <s v="CAD"/>
    <x v="8"/>
    <n v="1"/>
    <x v="0"/>
    <n v="3"/>
    <s v="EN"/>
    <x v="2"/>
  </r>
  <r>
    <n v="50109051"/>
    <n v="13289282"/>
    <d v="2018-06-11T00:00:00"/>
    <d v="2018-06-11T00:00:00"/>
    <x v="2"/>
    <x v="1776"/>
    <n v="17922"/>
    <s v="CAD"/>
    <x v="8"/>
    <n v="1"/>
    <x v="0"/>
    <n v="6"/>
    <s v="OT"/>
    <x v="6"/>
  </r>
  <r>
    <n v="50109091"/>
    <n v="21170220"/>
    <d v="2018-08-18T00:00:00"/>
    <d v="2018-08-22T00:00:00"/>
    <x v="2"/>
    <x v="93"/>
    <n v="193"/>
    <s v="CAD"/>
    <x v="8"/>
    <n v="1"/>
    <x v="0"/>
    <n v="8"/>
    <s v="OT"/>
    <x v="0"/>
  </r>
  <r>
    <n v="50109111"/>
    <n v="21163883"/>
    <d v="2017-12-07T00:00:00"/>
    <d v="2017-12-13T00:00:00"/>
    <x v="1"/>
    <x v="72"/>
    <n v="153"/>
    <s v="CAD"/>
    <x v="18"/>
    <n v="1"/>
    <x v="1"/>
    <n v="12"/>
    <s v="CN"/>
    <x v="5"/>
  </r>
  <r>
    <n v="50109131"/>
    <n v="11382574"/>
    <d v="2018-06-12T00:00:00"/>
    <d v="2018-06-18T00:00:00"/>
    <x v="1"/>
    <x v="282"/>
    <n v="325"/>
    <s v="EUR"/>
    <x v="6"/>
    <n v="0"/>
    <x v="0"/>
    <n v="6"/>
    <s v="OT"/>
    <x v="5"/>
  </r>
  <r>
    <n v="50109151"/>
    <n v="17287944"/>
    <d v="2018-01-27T00:00:00"/>
    <d v="2018-01-29T00:00:00"/>
    <x v="0"/>
    <x v="49"/>
    <n v="108"/>
    <s v="EUR"/>
    <x v="10"/>
    <n v="1"/>
    <x v="0"/>
    <n v="1"/>
    <s v="CN"/>
    <x v="3"/>
  </r>
  <r>
    <n v="50109171"/>
    <n v="21105008"/>
    <d v="2018-11-20T00:00:00"/>
    <d v="2018-11-23T00:00:00"/>
    <x v="0"/>
    <x v="644"/>
    <n v="160"/>
    <s v="EUR"/>
    <x v="6"/>
    <n v="1"/>
    <x v="0"/>
    <n v="11"/>
    <s v="CN"/>
    <x v="7"/>
  </r>
  <r>
    <n v="50109191"/>
    <n v="12605145"/>
    <d v="2017-12-31T00:00:00"/>
    <d v="2018-01-05T00:00:00"/>
    <x v="3"/>
    <x v="1068"/>
    <n v="71"/>
    <s v="CAD"/>
    <x v="5"/>
    <n v="1"/>
    <x v="0"/>
    <n v="1"/>
    <s v="CN"/>
    <x v="2"/>
  </r>
  <r>
    <n v="50109211"/>
    <n v="7348050"/>
    <d v="2018-08-20T00:00:00"/>
    <d v="2018-08-24T00:00:00"/>
    <x v="2"/>
    <x v="121"/>
    <n v="172"/>
    <s v="USD"/>
    <x v="8"/>
    <n v="1"/>
    <x v="0"/>
    <n v="8"/>
    <s v="CN"/>
    <x v="0"/>
  </r>
  <r>
    <n v="50109231"/>
    <n v="13778517"/>
    <d v="2018-10-13T00:00:00"/>
    <d v="2018-10-19T00:00:00"/>
    <x v="3"/>
    <x v="1777"/>
    <n v="15077"/>
    <s v="CAD"/>
    <x v="0"/>
    <n v="0"/>
    <x v="0"/>
    <n v="10"/>
    <s v="OT"/>
    <x v="5"/>
  </r>
  <r>
    <n v="50109241"/>
    <n v="19265133"/>
    <d v="2018-02-28T00:00:00"/>
    <d v="2018-03-03T00:00:00"/>
    <x v="3"/>
    <x v="117"/>
    <n v="155"/>
    <s v="EUR"/>
    <x v="8"/>
    <n v="1"/>
    <x v="0"/>
    <n v="3"/>
    <s v="EN"/>
    <x v="7"/>
  </r>
  <r>
    <n v="50109251"/>
    <n v="188799"/>
    <d v="2018-07-20T00:00:00"/>
    <d v="2018-07-24T00:00:00"/>
    <x v="1"/>
    <x v="172"/>
    <n v="95"/>
    <s v="EUR"/>
    <x v="11"/>
    <n v="1"/>
    <x v="0"/>
    <n v="7"/>
    <s v="CN"/>
    <x v="0"/>
  </r>
  <r>
    <n v="50109261"/>
    <n v="7566670"/>
    <d v="2017-12-07T00:00:00"/>
    <d v="2017-12-11T00:00:00"/>
    <x v="1"/>
    <x v="536"/>
    <n v="77"/>
    <s v="USD"/>
    <x v="1"/>
    <n v="1"/>
    <x v="1"/>
    <n v="12"/>
    <s v="EN"/>
    <x v="0"/>
  </r>
  <r>
    <n v="50109291"/>
    <n v="16362816"/>
    <d v="2018-11-06T00:00:00"/>
    <d v="2018-11-10T00:00:00"/>
    <x v="2"/>
    <x v="123"/>
    <n v="41"/>
    <s v="USD"/>
    <x v="0"/>
    <n v="0"/>
    <x v="0"/>
    <n v="11"/>
    <s v="CN"/>
    <x v="0"/>
  </r>
  <r>
    <n v="50109301"/>
    <n v="20849176"/>
    <d v="2017-12-06T00:00:00"/>
    <d v="2017-12-08T00:00:00"/>
    <x v="1"/>
    <x v="1709"/>
    <n v="100"/>
    <s v="CAD"/>
    <x v="9"/>
    <n v="0"/>
    <x v="1"/>
    <n v="12"/>
    <s v="EN"/>
    <x v="3"/>
  </r>
  <r>
    <n v="50109311"/>
    <n v="19531328"/>
    <d v="2018-06-19T00:00:00"/>
    <d v="2018-06-20T00:00:00"/>
    <x v="3"/>
    <x v="477"/>
    <n v="142"/>
    <s v="CAD"/>
    <x v="8"/>
    <n v="1"/>
    <x v="0"/>
    <n v="6"/>
    <s v="EN"/>
    <x v="1"/>
  </r>
  <r>
    <n v="50109331"/>
    <n v="6094004"/>
    <d v="2018-04-29T00:00:00"/>
    <d v="2018-05-02T00:00:00"/>
    <x v="1"/>
    <x v="1778"/>
    <n v="247"/>
    <s v="CAD"/>
    <x v="1"/>
    <n v="1"/>
    <x v="0"/>
    <n v="5"/>
    <s v="CN"/>
    <x v="7"/>
  </r>
  <r>
    <n v="50109371"/>
    <n v="10004287"/>
    <d v="2018-04-27T00:00:00"/>
    <d v="2018-05-03T00:00:00"/>
    <x v="3"/>
    <x v="710"/>
    <n v="36"/>
    <s v="CAD"/>
    <x v="11"/>
    <n v="1"/>
    <x v="0"/>
    <n v="5"/>
    <s v="EN"/>
    <x v="5"/>
  </r>
  <r>
    <n v="50109401"/>
    <n v="11679339"/>
    <d v="2018-08-11T00:00:00"/>
    <d v="2018-08-12T00:00:00"/>
    <x v="2"/>
    <x v="1779"/>
    <n v="616"/>
    <s v="EUR"/>
    <x v="3"/>
    <n v="1"/>
    <x v="0"/>
    <n v="8"/>
    <s v="OT"/>
    <x v="1"/>
  </r>
  <r>
    <n v="50109411"/>
    <n v="21172158"/>
    <d v="2018-11-10T00:00:00"/>
    <d v="2018-11-12T00:00:00"/>
    <x v="1"/>
    <x v="123"/>
    <n v="66"/>
    <s v="CAD"/>
    <x v="2"/>
    <n v="1"/>
    <x v="0"/>
    <n v="11"/>
    <s v="CN"/>
    <x v="3"/>
  </r>
  <r>
    <n v="50109431"/>
    <n v="21166155"/>
    <d v="2018-05-03T00:00:00"/>
    <d v="2018-05-05T00:00:00"/>
    <x v="3"/>
    <x v="360"/>
    <n v="373"/>
    <s v="EUR"/>
    <x v="11"/>
    <n v="1"/>
    <x v="0"/>
    <n v="5"/>
    <s v="OT"/>
    <x v="3"/>
  </r>
  <r>
    <n v="50109441"/>
    <n v="5975460"/>
    <d v="2018-05-09T00:00:00"/>
    <d v="2018-05-10T00:00:00"/>
    <x v="3"/>
    <x v="277"/>
    <n v="106"/>
    <s v="EUR"/>
    <x v="9"/>
    <n v="0"/>
    <x v="0"/>
    <n v="5"/>
    <s v="CN"/>
    <x v="1"/>
  </r>
  <r>
    <n v="50109461"/>
    <n v="8361322"/>
    <d v="2018-04-26T00:00:00"/>
    <d v="2018-05-01T00:00:00"/>
    <x v="2"/>
    <x v="1780"/>
    <n v="23379"/>
    <s v="USD"/>
    <x v="17"/>
    <n v="1"/>
    <x v="0"/>
    <n v="5"/>
    <s v="EN"/>
    <x v="2"/>
  </r>
  <r>
    <n v="50109471"/>
    <n v="363332"/>
    <d v="2018-08-29T00:00:00"/>
    <d v="2018-08-31T00:00:00"/>
    <x v="3"/>
    <x v="417"/>
    <n v="235"/>
    <s v="USD"/>
    <x v="8"/>
    <n v="1"/>
    <x v="0"/>
    <n v="8"/>
    <s v="OT"/>
    <x v="3"/>
  </r>
  <r>
    <n v="50109481"/>
    <n v="8607218"/>
    <d v="2018-09-01T00:00:00"/>
    <d v="2018-09-04T00:00:00"/>
    <x v="1"/>
    <x v="877"/>
    <n v="71"/>
    <s v="USD"/>
    <x v="10"/>
    <n v="1"/>
    <x v="0"/>
    <n v="9"/>
    <s v="OT"/>
    <x v="7"/>
  </r>
  <r>
    <n v="50109491"/>
    <n v="18989145"/>
    <d v="2018-06-05T00:00:00"/>
    <d v="2018-06-12T00:00:00"/>
    <x v="2"/>
    <x v="231"/>
    <n v="394"/>
    <s v="EUR"/>
    <x v="7"/>
    <n v="0"/>
    <x v="0"/>
    <n v="6"/>
    <s v="CN"/>
    <x v="4"/>
  </r>
  <r>
    <n v="50109541"/>
    <n v="21165143"/>
    <d v="2018-01-31T00:00:00"/>
    <d v="2018-02-07T00:00:00"/>
    <x v="2"/>
    <x v="366"/>
    <n v="218"/>
    <s v="EUR"/>
    <x v="6"/>
    <n v="0"/>
    <x v="0"/>
    <n v="2"/>
    <s v="CN"/>
    <x v="4"/>
  </r>
  <r>
    <n v="50109551"/>
    <n v="21164876"/>
    <d v="2018-05-08T00:00:00"/>
    <d v="2018-05-12T00:00:00"/>
    <x v="0"/>
    <x v="1426"/>
    <n v="408"/>
    <s v="EUR"/>
    <x v="8"/>
    <n v="1"/>
    <x v="0"/>
    <n v="5"/>
    <s v="CN"/>
    <x v="0"/>
  </r>
  <r>
    <n v="50109561"/>
    <n v="11731992"/>
    <d v="2018-09-06T00:00:00"/>
    <d v="2018-09-06T00:00:00"/>
    <x v="1"/>
    <x v="650"/>
    <n v="200"/>
    <s v="CAD"/>
    <x v="10"/>
    <n v="1"/>
    <x v="0"/>
    <n v="9"/>
    <s v="CN"/>
    <x v="6"/>
  </r>
  <r>
    <n v="50109571"/>
    <n v="21015353"/>
    <d v="2017-11-29T00:00:00"/>
    <d v="2017-12-05T00:00:00"/>
    <x v="1"/>
    <x v="60"/>
    <n v="78"/>
    <s v="CAD"/>
    <x v="10"/>
    <n v="0"/>
    <x v="1"/>
    <n v="12"/>
    <s v="OT"/>
    <x v="5"/>
  </r>
  <r>
    <n v="50109581"/>
    <n v="21168159"/>
    <d v="2018-04-24T00:00:00"/>
    <d v="2018-04-27T00:00:00"/>
    <x v="1"/>
    <x v="382"/>
    <n v="582"/>
    <s v="EUR"/>
    <x v="8"/>
    <n v="0"/>
    <x v="0"/>
    <n v="4"/>
    <s v="EN"/>
    <x v="7"/>
  </r>
  <r>
    <n v="50109591"/>
    <n v="4379961"/>
    <d v="2018-02-17T00:00:00"/>
    <d v="2018-02-21T00:00:00"/>
    <x v="1"/>
    <x v="208"/>
    <n v="174"/>
    <s v="USD"/>
    <x v="13"/>
    <n v="1"/>
    <x v="0"/>
    <n v="2"/>
    <s v="OT"/>
    <x v="0"/>
  </r>
  <r>
    <n v="50109601"/>
    <n v="4275456"/>
    <d v="2018-06-21T00:00:00"/>
    <d v="2018-06-27T00:00:00"/>
    <x v="2"/>
    <x v="669"/>
    <n v="72"/>
    <s v="CAD"/>
    <x v="17"/>
    <n v="0"/>
    <x v="0"/>
    <n v="6"/>
    <s v="EN"/>
    <x v="5"/>
  </r>
  <r>
    <n v="50109611"/>
    <n v="8948543"/>
    <d v="2018-02-03T00:00:00"/>
    <d v="2018-02-04T00:00:00"/>
    <x v="1"/>
    <x v="137"/>
    <n v="132"/>
    <s v="CAD"/>
    <x v="8"/>
    <n v="1"/>
    <x v="0"/>
    <n v="2"/>
    <s v="CN"/>
    <x v="1"/>
  </r>
  <r>
    <n v="50109621"/>
    <n v="21163339"/>
    <d v="2018-01-30T00:00:00"/>
    <d v="2018-02-06T00:00:00"/>
    <x v="2"/>
    <x v="798"/>
    <n v="262"/>
    <s v="EUR"/>
    <x v="14"/>
    <n v="1"/>
    <x v="0"/>
    <n v="2"/>
    <s v="OT"/>
    <x v="4"/>
  </r>
  <r>
    <n v="50109641"/>
    <n v="5547392"/>
    <d v="2018-07-19T00:00:00"/>
    <d v="2018-07-19T00:00:00"/>
    <x v="0"/>
    <x v="1781"/>
    <n v="482"/>
    <s v="EUR"/>
    <x v="3"/>
    <n v="1"/>
    <x v="0"/>
    <n v="7"/>
    <s v="CN"/>
    <x v="6"/>
  </r>
  <r>
    <n v="50109661"/>
    <n v="21173627"/>
    <d v="2017-12-30T00:00:00"/>
    <d v="2017-12-30T00:00:00"/>
    <x v="2"/>
    <x v="1782"/>
    <n v="1574"/>
    <s v="USD"/>
    <x v="8"/>
    <n v="0"/>
    <x v="1"/>
    <n v="12"/>
    <s v="EN"/>
    <x v="6"/>
  </r>
  <r>
    <n v="50109681"/>
    <n v="14544683"/>
    <d v="2018-08-02T00:00:00"/>
    <d v="2018-08-05T00:00:00"/>
    <x v="1"/>
    <x v="1783"/>
    <n v="1021"/>
    <s v="GBP"/>
    <x v="3"/>
    <n v="1"/>
    <x v="0"/>
    <n v="8"/>
    <s v="CN"/>
    <x v="7"/>
  </r>
  <r>
    <n v="50109691"/>
    <n v="5483344"/>
    <d v="2018-08-30T00:00:00"/>
    <d v="2018-09-06T00:00:00"/>
    <x v="1"/>
    <x v="1144"/>
    <n v="711"/>
    <s v="USD"/>
    <x v="8"/>
    <n v="1"/>
    <x v="0"/>
    <n v="9"/>
    <s v="OT"/>
    <x v="4"/>
  </r>
  <r>
    <n v="50109701"/>
    <n v="21174315"/>
    <d v="2018-05-05T00:00:00"/>
    <d v="2018-05-07T00:00:00"/>
    <x v="3"/>
    <x v="77"/>
    <n v="195"/>
    <s v="EUR"/>
    <x v="1"/>
    <n v="1"/>
    <x v="0"/>
    <n v="5"/>
    <s v="EN"/>
    <x v="3"/>
  </r>
  <r>
    <n v="50109711"/>
    <n v="8115544"/>
    <d v="2018-06-22T00:00:00"/>
    <d v="2018-06-28T00:00:00"/>
    <x v="0"/>
    <x v="233"/>
    <n v="248"/>
    <s v="EUR"/>
    <x v="10"/>
    <n v="0"/>
    <x v="0"/>
    <n v="6"/>
    <s v="CN"/>
    <x v="5"/>
  </r>
  <r>
    <n v="50109731"/>
    <n v="21164485"/>
    <d v="2018-10-11T00:00:00"/>
    <d v="2018-10-16T00:00:00"/>
    <x v="2"/>
    <x v="282"/>
    <n v="414"/>
    <s v="EUR"/>
    <x v="8"/>
    <n v="0"/>
    <x v="0"/>
    <n v="10"/>
    <s v="CN"/>
    <x v="2"/>
  </r>
  <r>
    <n v="50109751"/>
    <n v="101578"/>
    <d v="2018-04-09T00:00:00"/>
    <d v="2018-04-12T00:00:00"/>
    <x v="3"/>
    <x v="1784"/>
    <n v="479"/>
    <s v="EUR"/>
    <x v="0"/>
    <n v="0"/>
    <x v="0"/>
    <n v="4"/>
    <s v="CN"/>
    <x v="7"/>
  </r>
  <r>
    <n v="50109761"/>
    <n v="20896256"/>
    <d v="2018-01-31T00:00:00"/>
    <d v="2018-02-04T00:00:00"/>
    <x v="2"/>
    <x v="750"/>
    <n v="81"/>
    <s v="CAD"/>
    <x v="7"/>
    <n v="1"/>
    <x v="0"/>
    <n v="2"/>
    <s v="CN"/>
    <x v="0"/>
  </r>
  <r>
    <n v="50109771"/>
    <n v="21170497"/>
    <d v="2018-01-01T00:00:00"/>
    <d v="2018-01-01T00:00:00"/>
    <x v="2"/>
    <x v="414"/>
    <n v="1069"/>
    <s v="GBP"/>
    <x v="1"/>
    <n v="1"/>
    <x v="0"/>
    <n v="1"/>
    <s v="EN"/>
    <x v="6"/>
  </r>
  <r>
    <n v="50109791"/>
    <n v="4665359"/>
    <d v="2018-09-11T00:00:00"/>
    <d v="2018-09-17T00:00:00"/>
    <x v="1"/>
    <x v="915"/>
    <n v="82"/>
    <s v="CAD"/>
    <x v="17"/>
    <n v="1"/>
    <x v="0"/>
    <n v="9"/>
    <s v="CN"/>
    <x v="5"/>
  </r>
  <r>
    <n v="50109821"/>
    <n v="156653"/>
    <d v="2017-12-26T00:00:00"/>
    <d v="2017-12-29T00:00:00"/>
    <x v="2"/>
    <x v="1767"/>
    <n v="1299"/>
    <s v="CAD"/>
    <x v="9"/>
    <n v="0"/>
    <x v="1"/>
    <n v="12"/>
    <s v="EN"/>
    <x v="7"/>
  </r>
  <r>
    <n v="50109871"/>
    <n v="20538669"/>
    <d v="2018-10-31T00:00:00"/>
    <d v="2018-11-01T00:00:00"/>
    <x v="2"/>
    <x v="999"/>
    <n v="178"/>
    <s v="EUR"/>
    <x v="0"/>
    <n v="1"/>
    <x v="0"/>
    <n v="11"/>
    <s v="CN"/>
    <x v="1"/>
  </r>
  <r>
    <n v="50109891"/>
    <n v="8112900"/>
    <d v="2018-02-16T00:00:00"/>
    <d v="2018-02-16T00:00:00"/>
    <x v="3"/>
    <x v="594"/>
    <n v="196"/>
    <s v="EUR"/>
    <x v="8"/>
    <n v="1"/>
    <x v="0"/>
    <n v="2"/>
    <s v="EN"/>
    <x v="6"/>
  </r>
  <r>
    <n v="50109911"/>
    <n v="21126825"/>
    <d v="2018-06-19T00:00:00"/>
    <d v="2018-06-21T00:00:00"/>
    <x v="2"/>
    <x v="298"/>
    <n v="70"/>
    <s v="CAD"/>
    <x v="2"/>
    <n v="0"/>
    <x v="0"/>
    <n v="6"/>
    <s v="OT"/>
    <x v="3"/>
  </r>
  <r>
    <n v="50109951"/>
    <n v="15062186"/>
    <d v="2018-05-07T00:00:00"/>
    <d v="2018-05-12T00:00:00"/>
    <x v="2"/>
    <x v="351"/>
    <n v="43"/>
    <s v="EUR"/>
    <x v="8"/>
    <n v="1"/>
    <x v="0"/>
    <n v="5"/>
    <s v="CN"/>
    <x v="2"/>
  </r>
  <r>
    <n v="50109961"/>
    <n v="21163530"/>
    <d v="2018-11-08T00:00:00"/>
    <d v="2018-11-08T00:00:00"/>
    <x v="0"/>
    <x v="1183"/>
    <n v="20665"/>
    <s v="USD"/>
    <x v="16"/>
    <n v="1"/>
    <x v="0"/>
    <n v="11"/>
    <s v="OT"/>
    <x v="6"/>
  </r>
  <r>
    <n v="50109971"/>
    <n v="8039947"/>
    <d v="2018-10-29T00:00:00"/>
    <d v="2018-11-03T00:00:00"/>
    <x v="0"/>
    <x v="42"/>
    <n v="57"/>
    <s v="EUR"/>
    <x v="8"/>
    <n v="0"/>
    <x v="0"/>
    <n v="11"/>
    <s v="EN"/>
    <x v="2"/>
  </r>
  <r>
    <n v="50110011"/>
    <n v="20713826"/>
    <d v="2018-04-07T00:00:00"/>
    <d v="2018-04-10T00:00:00"/>
    <x v="1"/>
    <x v="231"/>
    <n v="216"/>
    <s v="EUR"/>
    <x v="8"/>
    <n v="0"/>
    <x v="0"/>
    <n v="4"/>
    <s v="EN"/>
    <x v="7"/>
  </r>
  <r>
    <n v="50110021"/>
    <n v="5573332"/>
    <d v="2018-01-05T00:00:00"/>
    <d v="2018-01-07T00:00:00"/>
    <x v="0"/>
    <x v="570"/>
    <n v="37"/>
    <s v="CAD"/>
    <x v="2"/>
    <n v="0"/>
    <x v="0"/>
    <n v="1"/>
    <s v="OT"/>
    <x v="3"/>
  </r>
  <r>
    <n v="50110051"/>
    <n v="16928782"/>
    <d v="2018-03-18T00:00:00"/>
    <d v="2018-03-24T00:00:00"/>
    <x v="1"/>
    <x v="1785"/>
    <n v="2239"/>
    <s v="GBP"/>
    <x v="5"/>
    <n v="0"/>
    <x v="0"/>
    <n v="3"/>
    <s v="EN"/>
    <x v="5"/>
  </r>
  <r>
    <n v="50110061"/>
    <n v="9623910"/>
    <d v="2018-02-09T00:00:00"/>
    <d v="2018-02-14T00:00:00"/>
    <x v="1"/>
    <x v="134"/>
    <n v="78"/>
    <s v="EUR"/>
    <x v="17"/>
    <n v="1"/>
    <x v="0"/>
    <n v="2"/>
    <s v="CN"/>
    <x v="2"/>
  </r>
  <r>
    <n v="50110071"/>
    <n v="37189"/>
    <d v="2018-05-24T00:00:00"/>
    <d v="2018-05-29T00:00:00"/>
    <x v="2"/>
    <x v="1786"/>
    <n v="2160"/>
    <s v="EUR"/>
    <x v="10"/>
    <n v="0"/>
    <x v="0"/>
    <n v="5"/>
    <s v="OT"/>
    <x v="2"/>
  </r>
  <r>
    <n v="50110081"/>
    <n v="10666598"/>
    <d v="2018-07-21T00:00:00"/>
    <d v="2018-07-25T00:00:00"/>
    <x v="1"/>
    <x v="108"/>
    <n v="170"/>
    <s v="GBP"/>
    <x v="10"/>
    <n v="0"/>
    <x v="0"/>
    <n v="7"/>
    <s v="CN"/>
    <x v="0"/>
  </r>
  <r>
    <n v="50110101"/>
    <n v="21110142"/>
    <d v="2018-09-13T00:00:00"/>
    <d v="2018-09-18T00:00:00"/>
    <x v="2"/>
    <x v="1787"/>
    <n v="10285"/>
    <s v="EUR"/>
    <x v="1"/>
    <n v="0"/>
    <x v="0"/>
    <n v="9"/>
    <s v="OT"/>
    <x v="2"/>
  </r>
  <r>
    <n v="50110111"/>
    <n v="7859856"/>
    <d v="2018-03-18T00:00:00"/>
    <d v="2018-03-22T00:00:00"/>
    <x v="1"/>
    <x v="1426"/>
    <n v="229"/>
    <s v="EUR"/>
    <x v="5"/>
    <n v="1"/>
    <x v="0"/>
    <n v="3"/>
    <s v="EN"/>
    <x v="0"/>
  </r>
  <r>
    <n v="50110121"/>
    <n v="351396"/>
    <d v="2017-12-01T00:00:00"/>
    <d v="2017-12-05T00:00:00"/>
    <x v="2"/>
    <x v="1788"/>
    <n v="3081"/>
    <s v="EUR"/>
    <x v="3"/>
    <n v="1"/>
    <x v="1"/>
    <n v="12"/>
    <s v="CN"/>
    <x v="0"/>
  </r>
  <r>
    <n v="50110151"/>
    <n v="7884087"/>
    <d v="2018-03-20T00:00:00"/>
    <d v="2018-03-22T00:00:00"/>
    <x v="3"/>
    <x v="378"/>
    <n v="129"/>
    <s v="CAD"/>
    <x v="5"/>
    <n v="0"/>
    <x v="0"/>
    <n v="3"/>
    <s v="EN"/>
    <x v="3"/>
  </r>
  <r>
    <n v="50110171"/>
    <n v="17347087"/>
    <d v="2018-06-12T00:00:00"/>
    <d v="2018-06-18T00:00:00"/>
    <x v="1"/>
    <x v="924"/>
    <n v="541"/>
    <s v="GBP"/>
    <x v="18"/>
    <n v="0"/>
    <x v="0"/>
    <n v="6"/>
    <s v="OT"/>
    <x v="5"/>
  </r>
  <r>
    <n v="50110181"/>
    <n v="20159826"/>
    <d v="2018-01-31T00:00:00"/>
    <d v="2018-02-04T00:00:00"/>
    <x v="3"/>
    <x v="319"/>
    <n v="64"/>
    <s v="GBP"/>
    <x v="8"/>
    <n v="0"/>
    <x v="0"/>
    <n v="2"/>
    <s v="OT"/>
    <x v="0"/>
  </r>
  <r>
    <n v="50110231"/>
    <n v="4447455"/>
    <d v="2017-12-21T00:00:00"/>
    <d v="2017-12-27T00:00:00"/>
    <x v="3"/>
    <x v="208"/>
    <n v="76"/>
    <s v="EUR"/>
    <x v="11"/>
    <n v="1"/>
    <x v="1"/>
    <n v="12"/>
    <s v="EN"/>
    <x v="5"/>
  </r>
  <r>
    <n v="50110241"/>
    <n v="13088691"/>
    <d v="2018-04-13T00:00:00"/>
    <d v="2018-04-20T00:00:00"/>
    <x v="1"/>
    <x v="355"/>
    <n v="62"/>
    <s v="CAD"/>
    <x v="1"/>
    <n v="1"/>
    <x v="0"/>
    <n v="4"/>
    <s v="CN"/>
    <x v="4"/>
  </r>
  <r>
    <n v="50110251"/>
    <n v="8515846"/>
    <d v="2018-03-06T00:00:00"/>
    <d v="2018-03-10T00:00:00"/>
    <x v="1"/>
    <x v="308"/>
    <n v="94"/>
    <s v="EUR"/>
    <x v="6"/>
    <n v="1"/>
    <x v="0"/>
    <n v="3"/>
    <s v="CN"/>
    <x v="0"/>
  </r>
  <r>
    <n v="50110281"/>
    <n v="5650141"/>
    <d v="2018-09-09T00:00:00"/>
    <d v="2018-09-16T00:00:00"/>
    <x v="1"/>
    <x v="185"/>
    <n v="265"/>
    <s v="CAD"/>
    <x v="8"/>
    <n v="0"/>
    <x v="0"/>
    <n v="9"/>
    <s v="CN"/>
    <x v="4"/>
  </r>
  <r>
    <n v="50110301"/>
    <n v="15728458"/>
    <d v="2018-09-10T00:00:00"/>
    <d v="2018-09-13T00:00:00"/>
    <x v="3"/>
    <x v="201"/>
    <n v="315"/>
    <s v="CAD"/>
    <x v="5"/>
    <n v="1"/>
    <x v="0"/>
    <n v="9"/>
    <s v="CN"/>
    <x v="7"/>
  </r>
  <r>
    <n v="50110341"/>
    <n v="4687080"/>
    <d v="2018-04-20T00:00:00"/>
    <d v="2018-04-24T00:00:00"/>
    <x v="3"/>
    <x v="113"/>
    <n v="87"/>
    <s v="EUR"/>
    <x v="17"/>
    <n v="0"/>
    <x v="0"/>
    <n v="4"/>
    <s v="CN"/>
    <x v="0"/>
  </r>
  <r>
    <n v="50110361"/>
    <n v="100619"/>
    <d v="2017-12-15T00:00:00"/>
    <d v="2017-12-19T00:00:00"/>
    <x v="0"/>
    <x v="42"/>
    <n v="93"/>
    <s v="EUR"/>
    <x v="3"/>
    <n v="1"/>
    <x v="1"/>
    <n v="12"/>
    <s v="CN"/>
    <x v="0"/>
  </r>
  <r>
    <n v="50110381"/>
    <n v="21170192"/>
    <d v="2018-03-20T00:00:00"/>
    <d v="2018-03-24T00:00:00"/>
    <x v="0"/>
    <x v="1389"/>
    <n v="351"/>
    <s v="EUR"/>
    <x v="5"/>
    <n v="1"/>
    <x v="0"/>
    <n v="3"/>
    <s v="CN"/>
    <x v="0"/>
  </r>
  <r>
    <n v="50110391"/>
    <n v="17296600"/>
    <d v="2018-05-15T00:00:00"/>
    <d v="2018-05-20T00:00:00"/>
    <x v="2"/>
    <x v="864"/>
    <n v="126"/>
    <s v="EUR"/>
    <x v="11"/>
    <n v="0"/>
    <x v="0"/>
    <n v="5"/>
    <s v="CN"/>
    <x v="2"/>
  </r>
  <r>
    <n v="50110411"/>
    <n v="20675470"/>
    <d v="2018-05-04T00:00:00"/>
    <d v="2018-05-05T00:00:00"/>
    <x v="3"/>
    <x v="614"/>
    <n v="322"/>
    <s v="EUR"/>
    <x v="9"/>
    <n v="0"/>
    <x v="0"/>
    <n v="5"/>
    <s v="CN"/>
    <x v="1"/>
  </r>
  <r>
    <n v="50110451"/>
    <n v="12945209"/>
    <d v="2018-11-15T00:00:00"/>
    <d v="2018-11-19T00:00:00"/>
    <x v="3"/>
    <x v="109"/>
    <n v="116"/>
    <s v="CAD"/>
    <x v="1"/>
    <n v="1"/>
    <x v="0"/>
    <n v="11"/>
    <s v="EN"/>
    <x v="0"/>
  </r>
  <r>
    <n v="50110461"/>
    <n v="16166261"/>
    <d v="2018-04-23T00:00:00"/>
    <d v="2018-04-25T00:00:00"/>
    <x v="0"/>
    <x v="447"/>
    <n v="96"/>
    <s v="EUR"/>
    <x v="10"/>
    <n v="1"/>
    <x v="0"/>
    <n v="4"/>
    <s v="OT"/>
    <x v="3"/>
  </r>
  <r>
    <n v="50110501"/>
    <n v="21167949"/>
    <d v="2018-04-14T00:00:00"/>
    <d v="2018-04-17T00:00:00"/>
    <x v="1"/>
    <x v="359"/>
    <n v="164"/>
    <s v="EUR"/>
    <x v="10"/>
    <n v="0"/>
    <x v="0"/>
    <n v="4"/>
    <s v="OT"/>
    <x v="7"/>
  </r>
  <r>
    <n v="50110521"/>
    <n v="7163989"/>
    <d v="2018-01-26T00:00:00"/>
    <d v="2018-01-30T00:00:00"/>
    <x v="0"/>
    <x v="146"/>
    <n v="213"/>
    <s v="EUR"/>
    <x v="12"/>
    <n v="0"/>
    <x v="0"/>
    <n v="1"/>
    <s v="EN"/>
    <x v="0"/>
  </r>
  <r>
    <n v="50110541"/>
    <n v="14617741"/>
    <d v="2018-01-09T00:00:00"/>
    <d v="2018-01-15T00:00:00"/>
    <x v="1"/>
    <x v="77"/>
    <n v="276"/>
    <s v="EUR"/>
    <x v="11"/>
    <n v="1"/>
    <x v="0"/>
    <n v="1"/>
    <s v="EN"/>
    <x v="5"/>
  </r>
  <r>
    <n v="50110551"/>
    <n v="12195935"/>
    <d v="2017-12-03T00:00:00"/>
    <d v="2017-12-10T00:00:00"/>
    <x v="2"/>
    <x v="333"/>
    <n v="109"/>
    <s v="EUR"/>
    <x v="16"/>
    <n v="1"/>
    <x v="1"/>
    <n v="12"/>
    <s v="CN"/>
    <x v="4"/>
  </r>
  <r>
    <n v="50110571"/>
    <n v="20993479"/>
    <d v="2018-04-24T00:00:00"/>
    <d v="2018-04-27T00:00:00"/>
    <x v="1"/>
    <x v="209"/>
    <n v="137"/>
    <s v="GBP"/>
    <x v="13"/>
    <n v="1"/>
    <x v="0"/>
    <n v="4"/>
    <s v="CN"/>
    <x v="7"/>
  </r>
  <r>
    <n v="50110591"/>
    <n v="201117"/>
    <d v="2018-04-14T00:00:00"/>
    <d v="2018-04-15T00:00:00"/>
    <x v="2"/>
    <x v="164"/>
    <n v="56"/>
    <s v="EUR"/>
    <x v="9"/>
    <n v="1"/>
    <x v="0"/>
    <n v="4"/>
    <s v="CN"/>
    <x v="1"/>
  </r>
  <r>
    <n v="50110601"/>
    <n v="21172015"/>
    <d v="2018-10-07T00:00:00"/>
    <d v="2018-10-09T00:00:00"/>
    <x v="2"/>
    <x v="1789"/>
    <n v="659"/>
    <s v="CAD"/>
    <x v="5"/>
    <n v="1"/>
    <x v="0"/>
    <n v="10"/>
    <s v="OT"/>
    <x v="3"/>
  </r>
  <r>
    <n v="50110621"/>
    <n v="7800751"/>
    <d v="2018-04-23T00:00:00"/>
    <d v="2018-04-28T00:00:00"/>
    <x v="0"/>
    <x v="275"/>
    <n v="159"/>
    <s v="USD"/>
    <x v="11"/>
    <n v="0"/>
    <x v="0"/>
    <n v="4"/>
    <s v="CN"/>
    <x v="2"/>
  </r>
  <r>
    <n v="50110671"/>
    <n v="21172673"/>
    <d v="2018-04-03T00:00:00"/>
    <d v="2018-04-07T00:00:00"/>
    <x v="0"/>
    <x v="432"/>
    <n v="229"/>
    <s v="CAD"/>
    <x v="8"/>
    <n v="0"/>
    <x v="0"/>
    <n v="4"/>
    <s v="OT"/>
    <x v="0"/>
  </r>
  <r>
    <n v="50110681"/>
    <n v="21172349"/>
    <d v="2018-03-03T00:00:00"/>
    <d v="2018-03-04T00:00:00"/>
    <x v="0"/>
    <x v="1790"/>
    <n v="46293"/>
    <s v="CAD"/>
    <x v="9"/>
    <n v="1"/>
    <x v="0"/>
    <n v="3"/>
    <s v="OT"/>
    <x v="1"/>
  </r>
  <r>
    <n v="50110691"/>
    <n v="17782265"/>
    <d v="2018-01-07T00:00:00"/>
    <d v="2018-01-09T00:00:00"/>
    <x v="2"/>
    <x v="259"/>
    <n v="366"/>
    <s v="CAD"/>
    <x v="5"/>
    <n v="1"/>
    <x v="0"/>
    <n v="1"/>
    <s v="CN"/>
    <x v="3"/>
  </r>
  <r>
    <n v="50110701"/>
    <n v="19259636"/>
    <d v="2018-05-16T00:00:00"/>
    <d v="2018-05-18T00:00:00"/>
    <x v="0"/>
    <x v="512"/>
    <n v="96"/>
    <s v="GBP"/>
    <x v="5"/>
    <n v="1"/>
    <x v="0"/>
    <n v="5"/>
    <s v="CN"/>
    <x v="3"/>
  </r>
  <r>
    <n v="50110721"/>
    <n v="5012939"/>
    <d v="2018-07-14T00:00:00"/>
    <d v="2018-07-20T00:00:00"/>
    <x v="1"/>
    <x v="1088"/>
    <n v="155"/>
    <s v="CAD"/>
    <x v="0"/>
    <n v="1"/>
    <x v="0"/>
    <n v="7"/>
    <s v="CN"/>
    <x v="5"/>
  </r>
  <r>
    <n v="50110731"/>
    <n v="16215097"/>
    <d v="2018-06-09T00:00:00"/>
    <d v="2018-06-14T00:00:00"/>
    <x v="1"/>
    <x v="208"/>
    <n v="165"/>
    <s v="CAD"/>
    <x v="17"/>
    <n v="1"/>
    <x v="0"/>
    <n v="6"/>
    <s v="EN"/>
    <x v="2"/>
  </r>
  <r>
    <n v="50110741"/>
    <n v="21172435"/>
    <d v="2018-03-07T00:00:00"/>
    <d v="2018-03-09T00:00:00"/>
    <x v="3"/>
    <x v="43"/>
    <n v="303"/>
    <s v="CAD"/>
    <x v="3"/>
    <n v="1"/>
    <x v="0"/>
    <n v="3"/>
    <s v="EN"/>
    <x v="3"/>
  </r>
  <r>
    <n v="50110751"/>
    <n v="327346"/>
    <d v="2018-04-19T00:00:00"/>
    <d v="2018-04-25T00:00:00"/>
    <x v="2"/>
    <x v="88"/>
    <n v="182"/>
    <s v="CAD"/>
    <x v="1"/>
    <n v="0"/>
    <x v="0"/>
    <n v="4"/>
    <s v="CN"/>
    <x v="5"/>
  </r>
  <r>
    <n v="50110761"/>
    <n v="4361160"/>
    <d v="2018-08-16T00:00:00"/>
    <d v="2018-08-19T00:00:00"/>
    <x v="1"/>
    <x v="123"/>
    <n v="25"/>
    <s v="EUR"/>
    <x v="1"/>
    <n v="1"/>
    <x v="0"/>
    <n v="8"/>
    <s v="OT"/>
    <x v="7"/>
  </r>
  <r>
    <n v="50110791"/>
    <n v="21174114"/>
    <d v="2018-03-07T00:00:00"/>
    <d v="2018-03-11T00:00:00"/>
    <x v="1"/>
    <x v="3"/>
    <n v="48"/>
    <s v="USD"/>
    <x v="8"/>
    <n v="1"/>
    <x v="0"/>
    <n v="3"/>
    <s v="EN"/>
    <x v="0"/>
  </r>
  <r>
    <n v="50110801"/>
    <n v="20990119"/>
    <d v="2017-11-26T00:00:00"/>
    <d v="2017-11-27T00:00:00"/>
    <x v="2"/>
    <x v="582"/>
    <n v="92"/>
    <s v="CAD"/>
    <x v="5"/>
    <n v="1"/>
    <x v="1"/>
    <n v="11"/>
    <s v="CN"/>
    <x v="1"/>
  </r>
  <r>
    <n v="50110821"/>
    <n v="4803939"/>
    <d v="2018-03-28T00:00:00"/>
    <d v="2018-03-30T00:00:00"/>
    <x v="2"/>
    <x v="224"/>
    <n v="151"/>
    <s v="USD"/>
    <x v="0"/>
    <n v="1"/>
    <x v="0"/>
    <n v="3"/>
    <s v="EN"/>
    <x v="3"/>
  </r>
  <r>
    <n v="50110831"/>
    <n v="16420298"/>
    <d v="2018-06-07T00:00:00"/>
    <d v="2018-06-11T00:00:00"/>
    <x v="1"/>
    <x v="302"/>
    <n v="138"/>
    <s v="CAD"/>
    <x v="18"/>
    <n v="0"/>
    <x v="0"/>
    <n v="6"/>
    <s v="CN"/>
    <x v="0"/>
  </r>
  <r>
    <n v="50110841"/>
    <n v="21101887"/>
    <d v="2017-12-20T00:00:00"/>
    <d v="2017-12-23T00:00:00"/>
    <x v="2"/>
    <x v="426"/>
    <n v="574"/>
    <s v="CAD"/>
    <x v="11"/>
    <n v="1"/>
    <x v="1"/>
    <n v="12"/>
    <s v="CN"/>
    <x v="7"/>
  </r>
  <r>
    <n v="50110851"/>
    <n v="20539098"/>
    <d v="2018-10-04T00:00:00"/>
    <d v="2018-10-10T00:00:00"/>
    <x v="2"/>
    <x v="710"/>
    <n v="45"/>
    <s v="CAD"/>
    <x v="8"/>
    <n v="1"/>
    <x v="0"/>
    <n v="10"/>
    <s v="OT"/>
    <x v="5"/>
  </r>
  <r>
    <n v="50110871"/>
    <n v="16240598"/>
    <d v="2018-06-14T00:00:00"/>
    <d v="2018-06-15T00:00:00"/>
    <x v="1"/>
    <x v="1791"/>
    <n v="19729"/>
    <s v="CAD"/>
    <x v="14"/>
    <n v="1"/>
    <x v="0"/>
    <n v="6"/>
    <s v="EN"/>
    <x v="1"/>
  </r>
  <r>
    <n v="50110881"/>
    <n v="5449310"/>
    <d v="2018-06-13T00:00:00"/>
    <d v="2018-06-14T00:00:00"/>
    <x v="0"/>
    <x v="322"/>
    <n v="68"/>
    <s v="CAD"/>
    <x v="8"/>
    <n v="0"/>
    <x v="0"/>
    <n v="6"/>
    <s v="OT"/>
    <x v="1"/>
  </r>
  <r>
    <n v="50110911"/>
    <n v="21096848"/>
    <d v="2018-08-13T00:00:00"/>
    <d v="2018-08-15T00:00:00"/>
    <x v="0"/>
    <x v="643"/>
    <n v="644"/>
    <s v="EUR"/>
    <x v="0"/>
    <n v="1"/>
    <x v="0"/>
    <n v="8"/>
    <s v="CN"/>
    <x v="3"/>
  </r>
  <r>
    <n v="50110931"/>
    <n v="21169295"/>
    <d v="2018-08-02T00:00:00"/>
    <d v="2018-08-02T00:00:00"/>
    <x v="3"/>
    <x v="1792"/>
    <n v="1698"/>
    <s v="CAD"/>
    <x v="8"/>
    <n v="1"/>
    <x v="0"/>
    <n v="8"/>
    <s v="OT"/>
    <x v="6"/>
  </r>
  <r>
    <n v="50110941"/>
    <n v="4739643"/>
    <d v="2018-03-09T00:00:00"/>
    <d v="2018-03-13T00:00:00"/>
    <x v="2"/>
    <x v="18"/>
    <n v="184"/>
    <s v="EUR"/>
    <x v="10"/>
    <n v="1"/>
    <x v="0"/>
    <n v="3"/>
    <s v="CN"/>
    <x v="0"/>
  </r>
  <r>
    <n v="50110951"/>
    <n v="5521719"/>
    <d v="2018-05-29T00:00:00"/>
    <d v="2018-06-02T00:00:00"/>
    <x v="2"/>
    <x v="138"/>
    <n v="180"/>
    <s v="CAD"/>
    <x v="8"/>
    <n v="1"/>
    <x v="0"/>
    <n v="6"/>
    <s v="EN"/>
    <x v="0"/>
  </r>
  <r>
    <n v="50110961"/>
    <n v="4447751"/>
    <d v="2018-08-19T00:00:00"/>
    <d v="2018-08-23T00:00:00"/>
    <x v="1"/>
    <x v="264"/>
    <n v="52"/>
    <s v="CAD"/>
    <x v="0"/>
    <n v="1"/>
    <x v="0"/>
    <n v="8"/>
    <s v="OT"/>
    <x v="0"/>
  </r>
  <r>
    <n v="50110981"/>
    <n v="4252914"/>
    <d v="2018-01-11T00:00:00"/>
    <d v="2018-01-18T00:00:00"/>
    <x v="1"/>
    <x v="96"/>
    <n v="38"/>
    <s v="CAD"/>
    <x v="18"/>
    <n v="0"/>
    <x v="0"/>
    <n v="1"/>
    <s v="EN"/>
    <x v="4"/>
  </r>
  <r>
    <n v="50110991"/>
    <n v="15089825"/>
    <d v="2018-03-10T00:00:00"/>
    <d v="2018-03-13T00:00:00"/>
    <x v="3"/>
    <x v="592"/>
    <n v="328"/>
    <s v="CAD"/>
    <x v="3"/>
    <n v="1"/>
    <x v="0"/>
    <n v="3"/>
    <s v="CN"/>
    <x v="7"/>
  </r>
  <r>
    <n v="50111001"/>
    <n v="4067850"/>
    <d v="2018-10-16T00:00:00"/>
    <d v="2018-10-22T00:00:00"/>
    <x v="2"/>
    <x v="702"/>
    <n v="74"/>
    <s v="USD"/>
    <x v="10"/>
    <n v="1"/>
    <x v="0"/>
    <n v="10"/>
    <s v="EN"/>
    <x v="5"/>
  </r>
  <r>
    <n v="50111021"/>
    <n v="8682147"/>
    <d v="2018-04-03T00:00:00"/>
    <d v="2018-04-09T00:00:00"/>
    <x v="0"/>
    <x v="259"/>
    <n v="379"/>
    <s v="USD"/>
    <x v="0"/>
    <n v="1"/>
    <x v="0"/>
    <n v="4"/>
    <s v="OT"/>
    <x v="5"/>
  </r>
  <r>
    <n v="50111031"/>
    <n v="18428619"/>
    <d v="2018-07-24T00:00:00"/>
    <d v="2018-07-30T00:00:00"/>
    <x v="1"/>
    <x v="796"/>
    <n v="164"/>
    <s v="EUR"/>
    <x v="10"/>
    <n v="1"/>
    <x v="0"/>
    <n v="7"/>
    <s v="OT"/>
    <x v="5"/>
  </r>
  <r>
    <n v="50111051"/>
    <n v="12080178"/>
    <d v="2018-08-15T00:00:00"/>
    <d v="2018-08-17T00:00:00"/>
    <x v="1"/>
    <x v="385"/>
    <n v="116"/>
    <s v="USD"/>
    <x v="9"/>
    <n v="1"/>
    <x v="0"/>
    <n v="8"/>
    <s v="CN"/>
    <x v="3"/>
  </r>
  <r>
    <n v="50111071"/>
    <n v="17503338"/>
    <d v="2018-05-15T00:00:00"/>
    <d v="2018-05-15T00:00:00"/>
    <x v="1"/>
    <x v="1793"/>
    <n v="642"/>
    <s v="CAD"/>
    <x v="9"/>
    <n v="1"/>
    <x v="0"/>
    <n v="5"/>
    <s v="OT"/>
    <x v="6"/>
  </r>
  <r>
    <n v="50111081"/>
    <n v="8932099"/>
    <d v="2018-08-11T00:00:00"/>
    <d v="2018-08-15T00:00:00"/>
    <x v="2"/>
    <x v="779"/>
    <n v="242"/>
    <s v="USD"/>
    <x v="0"/>
    <n v="1"/>
    <x v="0"/>
    <n v="8"/>
    <s v="EN"/>
    <x v="0"/>
  </r>
  <r>
    <n v="50111091"/>
    <n v="14950677"/>
    <d v="2018-01-02T00:00:00"/>
    <d v="2018-01-08T00:00:00"/>
    <x v="2"/>
    <x v="164"/>
    <n v="155"/>
    <s v="GBP"/>
    <x v="8"/>
    <n v="1"/>
    <x v="0"/>
    <n v="1"/>
    <s v="OT"/>
    <x v="5"/>
  </r>
  <r>
    <n v="50111101"/>
    <n v="21166775"/>
    <d v="2018-10-31T00:00:00"/>
    <d v="2018-11-03T00:00:00"/>
    <x v="3"/>
    <x v="56"/>
    <n v="54"/>
    <s v="CAD"/>
    <x v="14"/>
    <n v="0"/>
    <x v="0"/>
    <n v="11"/>
    <s v="CN"/>
    <x v="7"/>
  </r>
  <r>
    <n v="50111121"/>
    <n v="11871942"/>
    <d v="2018-08-26T00:00:00"/>
    <d v="2018-08-31T00:00:00"/>
    <x v="1"/>
    <x v="259"/>
    <n v="400"/>
    <s v="GBP"/>
    <x v="12"/>
    <n v="0"/>
    <x v="0"/>
    <n v="8"/>
    <s v="OT"/>
    <x v="2"/>
  </r>
  <r>
    <n v="50111141"/>
    <n v="8357037"/>
    <d v="2018-05-16T00:00:00"/>
    <d v="2018-05-21T00:00:00"/>
    <x v="2"/>
    <x v="193"/>
    <n v="33"/>
    <s v="EUR"/>
    <x v="0"/>
    <n v="1"/>
    <x v="0"/>
    <n v="5"/>
    <s v="CN"/>
    <x v="2"/>
  </r>
  <r>
    <n v="50111161"/>
    <n v="20761478"/>
    <d v="2018-05-06T00:00:00"/>
    <d v="2018-05-10T00:00:00"/>
    <x v="1"/>
    <x v="273"/>
    <n v="80"/>
    <s v="CAD"/>
    <x v="3"/>
    <n v="1"/>
    <x v="0"/>
    <n v="5"/>
    <s v="OT"/>
    <x v="0"/>
  </r>
  <r>
    <n v="50111171"/>
    <n v="15230167"/>
    <d v="2018-03-01T00:00:00"/>
    <d v="2018-03-08T00:00:00"/>
    <x v="3"/>
    <x v="994"/>
    <n v="68"/>
    <s v="USD"/>
    <x v="1"/>
    <n v="0"/>
    <x v="0"/>
    <n v="3"/>
    <s v="OT"/>
    <x v="4"/>
  </r>
  <r>
    <n v="50111181"/>
    <n v="9046892"/>
    <d v="2017-12-07T00:00:00"/>
    <d v="2017-12-10T00:00:00"/>
    <x v="3"/>
    <x v="564"/>
    <n v="61"/>
    <s v="EUR"/>
    <x v="3"/>
    <n v="1"/>
    <x v="1"/>
    <n v="12"/>
    <s v="CN"/>
    <x v="7"/>
  </r>
  <r>
    <n v="50111191"/>
    <n v="12796422"/>
    <d v="2017-12-27T00:00:00"/>
    <d v="2018-01-03T00:00:00"/>
    <x v="3"/>
    <x v="191"/>
    <n v="387"/>
    <s v="USD"/>
    <x v="8"/>
    <n v="1"/>
    <x v="0"/>
    <n v="1"/>
    <s v="OT"/>
    <x v="4"/>
  </r>
  <r>
    <n v="50111201"/>
    <n v="21168092"/>
    <d v="2018-05-06T00:00:00"/>
    <d v="2018-05-09T00:00:00"/>
    <x v="0"/>
    <x v="981"/>
    <n v="87"/>
    <s v="CAD"/>
    <x v="0"/>
    <n v="0"/>
    <x v="0"/>
    <n v="5"/>
    <s v="EN"/>
    <x v="7"/>
  </r>
  <r>
    <n v="50111211"/>
    <n v="21167329"/>
    <d v="2018-10-21T00:00:00"/>
    <d v="2018-10-25T00:00:00"/>
    <x v="3"/>
    <x v="558"/>
    <n v="438"/>
    <s v="CAD"/>
    <x v="9"/>
    <n v="1"/>
    <x v="0"/>
    <n v="10"/>
    <s v="EN"/>
    <x v="0"/>
  </r>
  <r>
    <n v="50111221"/>
    <n v="4743995"/>
    <d v="2018-04-24T00:00:00"/>
    <d v="2018-04-25T00:00:00"/>
    <x v="2"/>
    <x v="1794"/>
    <n v="7308"/>
    <s v="EUR"/>
    <x v="10"/>
    <n v="1"/>
    <x v="0"/>
    <n v="4"/>
    <s v="EN"/>
    <x v="1"/>
  </r>
  <r>
    <n v="50111241"/>
    <n v="7340177"/>
    <d v="2018-04-29T00:00:00"/>
    <d v="2018-05-04T00:00:00"/>
    <x v="1"/>
    <x v="236"/>
    <n v="133"/>
    <s v="EUR"/>
    <x v="8"/>
    <n v="1"/>
    <x v="0"/>
    <n v="5"/>
    <s v="EN"/>
    <x v="2"/>
  </r>
  <r>
    <n v="50111251"/>
    <n v="7114771"/>
    <d v="2018-04-02T00:00:00"/>
    <d v="2018-04-03T00:00:00"/>
    <x v="0"/>
    <x v="6"/>
    <n v="84"/>
    <s v="USD"/>
    <x v="5"/>
    <n v="1"/>
    <x v="0"/>
    <n v="4"/>
    <s v="CN"/>
    <x v="1"/>
  </r>
  <r>
    <n v="50111271"/>
    <n v="11841297"/>
    <d v="2018-05-21T00:00:00"/>
    <d v="2018-05-26T00:00:00"/>
    <x v="2"/>
    <x v="1028"/>
    <n v="259"/>
    <s v="CAD"/>
    <x v="1"/>
    <n v="1"/>
    <x v="0"/>
    <n v="5"/>
    <s v="CN"/>
    <x v="2"/>
  </r>
  <r>
    <n v="50111281"/>
    <n v="20567968"/>
    <d v="2018-10-27T00:00:00"/>
    <d v="2018-10-31T00:00:00"/>
    <x v="1"/>
    <x v="284"/>
    <n v="77"/>
    <s v="USD"/>
    <x v="1"/>
    <n v="0"/>
    <x v="0"/>
    <n v="10"/>
    <s v="OT"/>
    <x v="0"/>
  </r>
  <r>
    <n v="50111291"/>
    <n v="12447777"/>
    <d v="2018-05-02T00:00:00"/>
    <d v="2018-05-07T00:00:00"/>
    <x v="3"/>
    <x v="448"/>
    <n v="118"/>
    <s v="EUR"/>
    <x v="10"/>
    <n v="1"/>
    <x v="0"/>
    <n v="5"/>
    <s v="CN"/>
    <x v="2"/>
  </r>
  <r>
    <n v="50111301"/>
    <n v="19563692"/>
    <d v="2018-08-08T00:00:00"/>
    <d v="2018-08-14T00:00:00"/>
    <x v="1"/>
    <x v="1081"/>
    <n v="227"/>
    <s v="EUR"/>
    <x v="8"/>
    <n v="0"/>
    <x v="0"/>
    <n v="8"/>
    <s v="CN"/>
    <x v="5"/>
  </r>
  <r>
    <n v="50111311"/>
    <n v="13028374"/>
    <d v="2018-10-10T00:00:00"/>
    <d v="2018-10-17T00:00:00"/>
    <x v="1"/>
    <x v="770"/>
    <n v="274"/>
    <s v="EUR"/>
    <x v="1"/>
    <n v="1"/>
    <x v="0"/>
    <n v="10"/>
    <s v="CN"/>
    <x v="4"/>
  </r>
  <r>
    <n v="50111321"/>
    <n v="20983057"/>
    <d v="2018-08-19T00:00:00"/>
    <d v="2018-08-25T00:00:00"/>
    <x v="3"/>
    <x v="824"/>
    <n v="42"/>
    <s v="CAD"/>
    <x v="5"/>
    <n v="1"/>
    <x v="0"/>
    <n v="8"/>
    <s v="EN"/>
    <x v="5"/>
  </r>
  <r>
    <n v="50111331"/>
    <n v="12796422"/>
    <d v="2018-01-10T00:00:00"/>
    <d v="2018-01-14T00:00:00"/>
    <x v="2"/>
    <x v="669"/>
    <n v="113"/>
    <s v="USD"/>
    <x v="10"/>
    <n v="1"/>
    <x v="0"/>
    <n v="1"/>
    <s v="OT"/>
    <x v="0"/>
  </r>
  <r>
    <n v="50111351"/>
    <n v="12080178"/>
    <d v="2017-12-13T00:00:00"/>
    <d v="2017-12-20T00:00:00"/>
    <x v="3"/>
    <x v="11"/>
    <n v="72"/>
    <s v="USD"/>
    <x v="16"/>
    <n v="1"/>
    <x v="1"/>
    <n v="12"/>
    <s v="CN"/>
    <x v="4"/>
  </r>
  <r>
    <n v="50111361"/>
    <n v="10927612"/>
    <d v="2018-04-17T00:00:00"/>
    <d v="2018-04-23T00:00:00"/>
    <x v="1"/>
    <x v="1795"/>
    <n v="2426"/>
    <s v="EUR"/>
    <x v="9"/>
    <n v="1"/>
    <x v="0"/>
    <n v="4"/>
    <s v="CN"/>
    <x v="5"/>
  </r>
  <r>
    <n v="50111371"/>
    <n v="20802059"/>
    <d v="2017-11-29T00:00:00"/>
    <d v="2017-12-01T00:00:00"/>
    <x v="2"/>
    <x v="204"/>
    <n v="207"/>
    <s v="EUR"/>
    <x v="9"/>
    <n v="1"/>
    <x v="1"/>
    <n v="12"/>
    <s v="CN"/>
    <x v="3"/>
  </r>
  <r>
    <n v="50111381"/>
    <n v="21046227"/>
    <d v="2017-12-04T00:00:00"/>
    <d v="2017-12-05T00:00:00"/>
    <x v="0"/>
    <x v="710"/>
    <n v="66"/>
    <s v="CAD"/>
    <x v="9"/>
    <n v="1"/>
    <x v="1"/>
    <n v="12"/>
    <s v="OT"/>
    <x v="1"/>
  </r>
  <r>
    <n v="50111391"/>
    <n v="6382417"/>
    <d v="2017-12-26T00:00:00"/>
    <d v="2017-12-31T00:00:00"/>
    <x v="1"/>
    <x v="852"/>
    <n v="93"/>
    <s v="USD"/>
    <x v="9"/>
    <n v="1"/>
    <x v="1"/>
    <n v="12"/>
    <s v="OT"/>
    <x v="2"/>
  </r>
  <r>
    <n v="50111401"/>
    <n v="11089417"/>
    <d v="2018-04-30T00:00:00"/>
    <d v="2018-05-04T00:00:00"/>
    <x v="1"/>
    <x v="204"/>
    <n v="223"/>
    <s v="GBP"/>
    <x v="6"/>
    <n v="1"/>
    <x v="0"/>
    <n v="5"/>
    <s v="OT"/>
    <x v="0"/>
  </r>
  <r>
    <n v="50111431"/>
    <n v="12763018"/>
    <d v="2018-10-11T00:00:00"/>
    <d v="2018-10-11T00:00:00"/>
    <x v="2"/>
    <x v="463"/>
    <n v="233"/>
    <s v="GBP"/>
    <x v="8"/>
    <n v="0"/>
    <x v="0"/>
    <n v="10"/>
    <s v="EN"/>
    <x v="6"/>
  </r>
  <r>
    <n v="50111441"/>
    <n v="6387934"/>
    <d v="2018-10-07T00:00:00"/>
    <d v="2018-10-10T00:00:00"/>
    <x v="0"/>
    <x v="284"/>
    <n v="66"/>
    <s v="EUR"/>
    <x v="17"/>
    <n v="1"/>
    <x v="0"/>
    <n v="10"/>
    <s v="CN"/>
    <x v="7"/>
  </r>
  <r>
    <n v="50111451"/>
    <n v="16709723"/>
    <d v="2018-05-10T00:00:00"/>
    <d v="2018-05-11T00:00:00"/>
    <x v="2"/>
    <x v="505"/>
    <n v="94"/>
    <s v="EUR"/>
    <x v="9"/>
    <n v="0"/>
    <x v="0"/>
    <n v="5"/>
    <s v="CN"/>
    <x v="1"/>
  </r>
  <r>
    <n v="50111461"/>
    <n v="16958110"/>
    <d v="2018-01-13T00:00:00"/>
    <d v="2018-01-14T00:00:00"/>
    <x v="2"/>
    <x v="351"/>
    <n v="105"/>
    <s v="USD"/>
    <x v="11"/>
    <n v="1"/>
    <x v="0"/>
    <n v="1"/>
    <s v="CN"/>
    <x v="1"/>
  </r>
  <r>
    <n v="50111491"/>
    <n v="7937246"/>
    <d v="2018-07-02T00:00:00"/>
    <d v="2018-07-09T00:00:00"/>
    <x v="1"/>
    <x v="10"/>
    <n v="165"/>
    <s v="USD"/>
    <x v="9"/>
    <n v="1"/>
    <x v="0"/>
    <n v="7"/>
    <s v="EN"/>
    <x v="4"/>
  </r>
  <r>
    <n v="50111511"/>
    <n v="21171041"/>
    <d v="2018-01-25T00:00:00"/>
    <d v="2018-01-26T00:00:00"/>
    <x v="0"/>
    <x v="123"/>
    <n v="61"/>
    <s v="EUR"/>
    <x v="3"/>
    <n v="0"/>
    <x v="0"/>
    <n v="1"/>
    <s v="CN"/>
    <x v="1"/>
  </r>
  <r>
    <n v="50111531"/>
    <n v="16391552"/>
    <d v="2018-03-20T00:00:00"/>
    <d v="2018-03-27T00:00:00"/>
    <x v="0"/>
    <x v="319"/>
    <n v="41"/>
    <s v="CAD"/>
    <x v="9"/>
    <n v="1"/>
    <x v="0"/>
    <n v="3"/>
    <s v="CN"/>
    <x v="4"/>
  </r>
  <r>
    <n v="50111541"/>
    <n v="21167519"/>
    <d v="2018-08-16T00:00:00"/>
    <d v="2018-08-16T00:00:00"/>
    <x v="0"/>
    <x v="1796"/>
    <n v="652"/>
    <s v="EUR"/>
    <x v="15"/>
    <n v="1"/>
    <x v="0"/>
    <n v="8"/>
    <s v="CN"/>
    <x v="6"/>
  </r>
  <r>
    <n v="50111581"/>
    <n v="20642610"/>
    <d v="2018-11-06T00:00:00"/>
    <d v="2018-11-08T00:00:00"/>
    <x v="0"/>
    <x v="904"/>
    <n v="164"/>
    <s v="CAD"/>
    <x v="17"/>
    <n v="1"/>
    <x v="0"/>
    <n v="11"/>
    <s v="CN"/>
    <x v="3"/>
  </r>
  <r>
    <n v="50111591"/>
    <n v="20000883"/>
    <d v="2017-12-02T00:00:00"/>
    <d v="2017-12-03T00:00:00"/>
    <x v="1"/>
    <x v="877"/>
    <n v="64"/>
    <s v="GBP"/>
    <x v="7"/>
    <n v="1"/>
    <x v="1"/>
    <n v="12"/>
    <s v="CN"/>
    <x v="1"/>
  </r>
  <r>
    <n v="50111601"/>
    <n v="21171137"/>
    <d v="2018-04-16T00:00:00"/>
    <d v="2018-04-19T00:00:00"/>
    <x v="1"/>
    <x v="796"/>
    <n v="264"/>
    <s v="EUR"/>
    <x v="8"/>
    <n v="1"/>
    <x v="0"/>
    <n v="4"/>
    <s v="EN"/>
    <x v="7"/>
  </r>
  <r>
    <n v="50111611"/>
    <n v="4262343"/>
    <d v="2018-05-25T00:00:00"/>
    <d v="2018-05-31T00:00:00"/>
    <x v="3"/>
    <x v="1797"/>
    <n v="1333"/>
    <s v="CAD"/>
    <x v="16"/>
    <n v="1"/>
    <x v="0"/>
    <n v="5"/>
    <s v="CN"/>
    <x v="5"/>
  </r>
  <r>
    <n v="50111641"/>
    <n v="10609746"/>
    <d v="2018-03-24T00:00:00"/>
    <d v="2018-03-30T00:00:00"/>
    <x v="2"/>
    <x v="405"/>
    <n v="124"/>
    <s v="EUR"/>
    <x v="3"/>
    <n v="0"/>
    <x v="0"/>
    <n v="3"/>
    <s v="CN"/>
    <x v="5"/>
  </r>
  <r>
    <n v="50111661"/>
    <n v="11340171"/>
    <d v="2018-01-19T00:00:00"/>
    <d v="2018-01-24T00:00:00"/>
    <x v="1"/>
    <x v="1798"/>
    <n v="534"/>
    <s v="USD"/>
    <x v="1"/>
    <n v="1"/>
    <x v="0"/>
    <n v="1"/>
    <s v="EN"/>
    <x v="2"/>
  </r>
  <r>
    <n v="50111671"/>
    <n v="343948"/>
    <d v="2017-12-05T00:00:00"/>
    <d v="2017-12-08T00:00:00"/>
    <x v="1"/>
    <x v="1799"/>
    <n v="411"/>
    <s v="CAD"/>
    <x v="15"/>
    <n v="0"/>
    <x v="1"/>
    <n v="12"/>
    <s v="OT"/>
    <x v="7"/>
  </r>
  <r>
    <n v="50111681"/>
    <n v="16463035"/>
    <d v="2018-07-25T00:00:00"/>
    <d v="2018-08-01T00:00:00"/>
    <x v="1"/>
    <x v="164"/>
    <n v="156"/>
    <s v="USD"/>
    <x v="1"/>
    <n v="0"/>
    <x v="0"/>
    <n v="8"/>
    <s v="OT"/>
    <x v="4"/>
  </r>
  <r>
    <n v="50111691"/>
    <n v="17396924"/>
    <d v="2018-01-01T00:00:00"/>
    <d v="2018-01-06T00:00:00"/>
    <x v="2"/>
    <x v="208"/>
    <n v="126"/>
    <s v="USD"/>
    <x v="0"/>
    <n v="0"/>
    <x v="0"/>
    <n v="1"/>
    <s v="OT"/>
    <x v="2"/>
  </r>
  <r>
    <n v="50111751"/>
    <n v="5458396"/>
    <d v="2018-01-13T00:00:00"/>
    <d v="2018-01-14T00:00:00"/>
    <x v="2"/>
    <x v="907"/>
    <n v="140"/>
    <s v="CAD"/>
    <x v="3"/>
    <n v="1"/>
    <x v="0"/>
    <n v="1"/>
    <s v="CN"/>
    <x v="1"/>
  </r>
  <r>
    <n v="50111781"/>
    <n v="4434122"/>
    <d v="2018-07-03T00:00:00"/>
    <d v="2018-07-07T00:00:00"/>
    <x v="1"/>
    <x v="123"/>
    <n v="70"/>
    <s v="USD"/>
    <x v="3"/>
    <n v="0"/>
    <x v="0"/>
    <n v="7"/>
    <s v="CN"/>
    <x v="0"/>
  </r>
  <r>
    <n v="50111801"/>
    <n v="6641818"/>
    <d v="2018-06-29T00:00:00"/>
    <d v="2018-06-30T00:00:00"/>
    <x v="1"/>
    <x v="65"/>
    <n v="90"/>
    <s v="EUR"/>
    <x v="6"/>
    <n v="0"/>
    <x v="0"/>
    <n v="6"/>
    <s v="CN"/>
    <x v="1"/>
  </r>
  <r>
    <n v="50111811"/>
    <n v="21167329"/>
    <d v="2018-03-14T00:00:00"/>
    <d v="2018-03-20T00:00:00"/>
    <x v="2"/>
    <x v="1182"/>
    <n v="179"/>
    <s v="CAD"/>
    <x v="5"/>
    <n v="1"/>
    <x v="0"/>
    <n v="3"/>
    <s v="EN"/>
    <x v="5"/>
  </r>
  <r>
    <n v="50111831"/>
    <n v="21171461"/>
    <d v="2018-03-25T00:00:00"/>
    <d v="2018-03-29T00:00:00"/>
    <x v="2"/>
    <x v="185"/>
    <n v="241"/>
    <s v="USD"/>
    <x v="5"/>
    <n v="0"/>
    <x v="0"/>
    <n v="3"/>
    <s v="CN"/>
    <x v="0"/>
  </r>
  <r>
    <n v="50111841"/>
    <n v="20538220"/>
    <d v="2018-02-15T00:00:00"/>
    <d v="2018-02-21T00:00:00"/>
    <x v="2"/>
    <x v="176"/>
    <n v="84"/>
    <s v="CAD"/>
    <x v="1"/>
    <n v="1"/>
    <x v="0"/>
    <n v="2"/>
    <s v="CN"/>
    <x v="5"/>
  </r>
  <r>
    <n v="50111861"/>
    <n v="12856929"/>
    <d v="2017-12-01T00:00:00"/>
    <d v="2017-12-05T00:00:00"/>
    <x v="2"/>
    <x v="644"/>
    <n v="134"/>
    <s v="EUR"/>
    <x v="3"/>
    <n v="1"/>
    <x v="1"/>
    <n v="12"/>
    <s v="OT"/>
    <x v="0"/>
  </r>
  <r>
    <n v="50111871"/>
    <n v="14707090"/>
    <d v="2018-06-12T00:00:00"/>
    <d v="2018-06-17T00:00:00"/>
    <x v="1"/>
    <x v="406"/>
    <n v="165"/>
    <s v="EUR"/>
    <x v="9"/>
    <n v="1"/>
    <x v="0"/>
    <n v="6"/>
    <s v="CN"/>
    <x v="2"/>
  </r>
  <r>
    <n v="50111931"/>
    <n v="20645865"/>
    <d v="2018-10-07T00:00:00"/>
    <d v="2018-10-13T00:00:00"/>
    <x v="2"/>
    <x v="8"/>
    <n v="84"/>
    <s v="USD"/>
    <x v="16"/>
    <n v="1"/>
    <x v="0"/>
    <n v="10"/>
    <s v="EN"/>
    <x v="5"/>
  </r>
  <r>
    <n v="50111941"/>
    <n v="17325355"/>
    <d v="2018-06-17T00:00:00"/>
    <d v="2018-06-23T00:00:00"/>
    <x v="0"/>
    <x v="717"/>
    <n v="122"/>
    <s v="GBP"/>
    <x v="3"/>
    <n v="1"/>
    <x v="0"/>
    <n v="6"/>
    <s v="EN"/>
    <x v="5"/>
  </r>
  <r>
    <n v="50111951"/>
    <n v="20877426"/>
    <d v="2018-03-30T00:00:00"/>
    <d v="2018-04-02T00:00:00"/>
    <x v="3"/>
    <x v="355"/>
    <n v="63"/>
    <s v="EUR"/>
    <x v="15"/>
    <n v="0"/>
    <x v="0"/>
    <n v="4"/>
    <s v="OT"/>
    <x v="7"/>
  </r>
  <r>
    <n v="50111971"/>
    <n v="13588834"/>
    <d v="2018-10-18T00:00:00"/>
    <d v="2018-10-23T00:00:00"/>
    <x v="3"/>
    <x v="8"/>
    <n v="35"/>
    <s v="USD"/>
    <x v="9"/>
    <n v="1"/>
    <x v="0"/>
    <n v="10"/>
    <s v="OT"/>
    <x v="2"/>
  </r>
  <r>
    <n v="50112011"/>
    <n v="16696285"/>
    <d v="2018-09-17T00:00:00"/>
    <d v="2018-09-21T00:00:00"/>
    <x v="2"/>
    <x v="312"/>
    <n v="88"/>
    <s v="GBP"/>
    <x v="10"/>
    <n v="0"/>
    <x v="0"/>
    <n v="9"/>
    <s v="CN"/>
    <x v="0"/>
  </r>
  <r>
    <n v="50112021"/>
    <n v="353765"/>
    <d v="2018-03-15T00:00:00"/>
    <d v="2018-03-15T00:00:00"/>
    <x v="0"/>
    <x v="133"/>
    <n v="169"/>
    <s v="EUR"/>
    <x v="3"/>
    <n v="1"/>
    <x v="0"/>
    <n v="3"/>
    <s v="CN"/>
    <x v="6"/>
  </r>
  <r>
    <n v="50112041"/>
    <n v="15844034"/>
    <d v="2017-12-31T00:00:00"/>
    <d v="2018-01-04T00:00:00"/>
    <x v="1"/>
    <x v="1800"/>
    <n v="1213"/>
    <s v="CAD"/>
    <x v="3"/>
    <n v="1"/>
    <x v="0"/>
    <n v="1"/>
    <s v="EN"/>
    <x v="0"/>
  </r>
  <r>
    <n v="50112061"/>
    <n v="21171137"/>
    <d v="2017-11-29T00:00:00"/>
    <d v="2017-12-04T00:00:00"/>
    <x v="1"/>
    <x v="121"/>
    <n v="119"/>
    <s v="EUR"/>
    <x v="10"/>
    <n v="1"/>
    <x v="1"/>
    <n v="12"/>
    <s v="EN"/>
    <x v="2"/>
  </r>
  <r>
    <n v="50112091"/>
    <n v="8981679"/>
    <d v="2018-03-14T00:00:00"/>
    <d v="2018-03-16T00:00:00"/>
    <x v="2"/>
    <x v="45"/>
    <n v="109"/>
    <s v="CAD"/>
    <x v="2"/>
    <n v="1"/>
    <x v="0"/>
    <n v="3"/>
    <s v="CN"/>
    <x v="3"/>
  </r>
  <r>
    <n v="50112111"/>
    <n v="21165153"/>
    <d v="2018-06-13T00:00:00"/>
    <d v="2018-06-18T00:00:00"/>
    <x v="0"/>
    <x v="189"/>
    <n v="173"/>
    <s v="EUR"/>
    <x v="5"/>
    <n v="0"/>
    <x v="0"/>
    <n v="6"/>
    <s v="EN"/>
    <x v="2"/>
  </r>
  <r>
    <n v="50112121"/>
    <n v="21167548"/>
    <d v="2018-01-29T00:00:00"/>
    <d v="2018-01-31T00:00:00"/>
    <x v="1"/>
    <x v="407"/>
    <n v="162"/>
    <s v="EUR"/>
    <x v="5"/>
    <n v="1"/>
    <x v="0"/>
    <n v="1"/>
    <s v="EN"/>
    <x v="3"/>
  </r>
  <r>
    <n v="50112141"/>
    <n v="18428619"/>
    <d v="2018-08-24T00:00:00"/>
    <d v="2018-08-26T00:00:00"/>
    <x v="1"/>
    <x v="81"/>
    <n v="178"/>
    <s v="EUR"/>
    <x v="14"/>
    <n v="1"/>
    <x v="0"/>
    <n v="8"/>
    <s v="OT"/>
    <x v="3"/>
  </r>
  <r>
    <n v="50112161"/>
    <n v="21160782"/>
    <d v="2018-03-06T00:00:00"/>
    <d v="2018-03-07T00:00:00"/>
    <x v="2"/>
    <x v="190"/>
    <n v="33"/>
    <s v="CAD"/>
    <x v="8"/>
    <n v="1"/>
    <x v="0"/>
    <n v="3"/>
    <s v="OT"/>
    <x v="1"/>
  </r>
  <r>
    <n v="50112171"/>
    <n v="13160823"/>
    <d v="2018-01-08T00:00:00"/>
    <d v="2018-01-14T00:00:00"/>
    <x v="3"/>
    <x v="681"/>
    <n v="69"/>
    <s v="CAD"/>
    <x v="0"/>
    <n v="0"/>
    <x v="0"/>
    <n v="1"/>
    <s v="CN"/>
    <x v="5"/>
  </r>
  <r>
    <n v="50112191"/>
    <n v="19159750"/>
    <d v="2018-04-16T00:00:00"/>
    <d v="2018-04-17T00:00:00"/>
    <x v="1"/>
    <x v="669"/>
    <n v="113"/>
    <s v="CAD"/>
    <x v="7"/>
    <n v="1"/>
    <x v="0"/>
    <n v="4"/>
    <s v="CN"/>
    <x v="1"/>
  </r>
  <r>
    <n v="50112201"/>
    <n v="12762379"/>
    <d v="2018-01-14T00:00:00"/>
    <d v="2018-01-17T00:00:00"/>
    <x v="0"/>
    <x v="1801"/>
    <n v="347"/>
    <s v="USD"/>
    <x v="9"/>
    <n v="0"/>
    <x v="0"/>
    <n v="1"/>
    <s v="CN"/>
    <x v="7"/>
  </r>
  <r>
    <n v="50112221"/>
    <n v="8231157"/>
    <d v="2018-01-16T00:00:00"/>
    <d v="2018-01-22T00:00:00"/>
    <x v="0"/>
    <x v="666"/>
    <n v="54"/>
    <s v="EUR"/>
    <x v="1"/>
    <n v="1"/>
    <x v="0"/>
    <n v="1"/>
    <s v="OT"/>
    <x v="5"/>
  </r>
  <r>
    <n v="50112231"/>
    <n v="21164551"/>
    <d v="2018-07-05T00:00:00"/>
    <d v="2018-07-09T00:00:00"/>
    <x v="0"/>
    <x v="42"/>
    <n v="78"/>
    <s v="EUR"/>
    <x v="0"/>
    <n v="1"/>
    <x v="0"/>
    <n v="7"/>
    <s v="OT"/>
    <x v="0"/>
  </r>
  <r>
    <n v="50112241"/>
    <n v="13328431"/>
    <d v="2018-05-22T00:00:00"/>
    <d v="2018-05-26T00:00:00"/>
    <x v="1"/>
    <x v="1802"/>
    <n v="1673"/>
    <s v="EUR"/>
    <x v="0"/>
    <n v="0"/>
    <x v="0"/>
    <n v="5"/>
    <s v="CN"/>
    <x v="0"/>
  </r>
  <r>
    <n v="50112271"/>
    <n v="7780222"/>
    <d v="2018-04-17T00:00:00"/>
    <d v="2018-04-19T00:00:00"/>
    <x v="1"/>
    <x v="1803"/>
    <n v="932"/>
    <s v="USD"/>
    <x v="10"/>
    <n v="0"/>
    <x v="0"/>
    <n v="4"/>
    <s v="EN"/>
    <x v="3"/>
  </r>
  <r>
    <n v="50112301"/>
    <n v="4522679"/>
    <d v="2018-04-27T00:00:00"/>
    <d v="2018-05-01T00:00:00"/>
    <x v="0"/>
    <x v="402"/>
    <n v="100"/>
    <s v="EUR"/>
    <x v="0"/>
    <n v="1"/>
    <x v="0"/>
    <n v="5"/>
    <s v="CN"/>
    <x v="0"/>
  </r>
  <r>
    <n v="50112311"/>
    <n v="6045702"/>
    <d v="2018-07-21T00:00:00"/>
    <d v="2018-07-27T00:00:00"/>
    <x v="2"/>
    <x v="9"/>
    <n v="159"/>
    <s v="CAD"/>
    <x v="6"/>
    <n v="1"/>
    <x v="0"/>
    <n v="7"/>
    <s v="OT"/>
    <x v="5"/>
  </r>
  <r>
    <n v="50112321"/>
    <n v="13028374"/>
    <d v="2018-08-02T00:00:00"/>
    <d v="2018-08-06T00:00:00"/>
    <x v="1"/>
    <x v="404"/>
    <n v="98"/>
    <s v="EUR"/>
    <x v="14"/>
    <n v="1"/>
    <x v="0"/>
    <n v="8"/>
    <s v="CN"/>
    <x v="0"/>
  </r>
  <r>
    <n v="50112341"/>
    <n v="7290988"/>
    <d v="2018-03-12T00:00:00"/>
    <d v="2018-03-15T00:00:00"/>
    <x v="2"/>
    <x v="112"/>
    <n v="111"/>
    <s v="USD"/>
    <x v="8"/>
    <n v="0"/>
    <x v="0"/>
    <n v="3"/>
    <s v="EN"/>
    <x v="7"/>
  </r>
  <r>
    <n v="50112351"/>
    <n v="17088688"/>
    <d v="2018-03-06T00:00:00"/>
    <d v="2018-03-12T00:00:00"/>
    <x v="2"/>
    <x v="37"/>
    <n v="68"/>
    <s v="EUR"/>
    <x v="5"/>
    <n v="0"/>
    <x v="0"/>
    <n v="3"/>
    <s v="CN"/>
    <x v="5"/>
  </r>
  <r>
    <n v="50112381"/>
    <n v="16460067"/>
    <d v="2018-08-30T00:00:00"/>
    <d v="2018-09-05T00:00:00"/>
    <x v="3"/>
    <x v="235"/>
    <n v="116"/>
    <s v="CAD"/>
    <x v="10"/>
    <n v="1"/>
    <x v="0"/>
    <n v="9"/>
    <s v="CN"/>
    <x v="5"/>
  </r>
  <r>
    <n v="50112391"/>
    <n v="19692466"/>
    <d v="2018-03-25T00:00:00"/>
    <d v="2018-03-28T00:00:00"/>
    <x v="1"/>
    <x v="1804"/>
    <n v="1390"/>
    <s v="USD"/>
    <x v="3"/>
    <n v="0"/>
    <x v="0"/>
    <n v="3"/>
    <s v="CN"/>
    <x v="7"/>
  </r>
  <r>
    <n v="50112401"/>
    <n v="17223304"/>
    <d v="2018-01-24T00:00:00"/>
    <d v="2018-01-26T00:00:00"/>
    <x v="1"/>
    <x v="80"/>
    <n v="44"/>
    <s v="USD"/>
    <x v="5"/>
    <n v="1"/>
    <x v="0"/>
    <n v="1"/>
    <s v="EN"/>
    <x v="3"/>
  </r>
  <r>
    <n v="50112421"/>
    <n v="21165391"/>
    <d v="2018-05-25T00:00:00"/>
    <d v="2018-05-29T00:00:00"/>
    <x v="2"/>
    <x v="690"/>
    <n v="59"/>
    <s v="GBP"/>
    <x v="5"/>
    <n v="1"/>
    <x v="0"/>
    <n v="5"/>
    <s v="CN"/>
    <x v="0"/>
  </r>
  <r>
    <n v="50112441"/>
    <n v="4852928"/>
    <d v="2018-07-27T00:00:00"/>
    <d v="2018-07-27T00:00:00"/>
    <x v="1"/>
    <x v="120"/>
    <n v="92"/>
    <s v="EUR"/>
    <x v="9"/>
    <n v="1"/>
    <x v="0"/>
    <n v="7"/>
    <s v="EN"/>
    <x v="6"/>
  </r>
  <r>
    <n v="50112451"/>
    <n v="7732150"/>
    <d v="2018-02-19T00:00:00"/>
    <d v="2018-02-19T00:00:00"/>
    <x v="0"/>
    <x v="303"/>
    <n v="41"/>
    <s v="GBP"/>
    <x v="1"/>
    <n v="0"/>
    <x v="0"/>
    <n v="2"/>
    <s v="EN"/>
    <x v="6"/>
  </r>
  <r>
    <n v="50112461"/>
    <n v="12314574"/>
    <d v="2018-03-27T00:00:00"/>
    <d v="2018-04-02T00:00:00"/>
    <x v="2"/>
    <x v="489"/>
    <n v="62"/>
    <s v="EUR"/>
    <x v="3"/>
    <n v="1"/>
    <x v="0"/>
    <n v="4"/>
    <s v="CN"/>
    <x v="5"/>
  </r>
  <r>
    <n v="50112471"/>
    <n v="17161632"/>
    <d v="2018-02-09T00:00:00"/>
    <d v="2018-02-15T00:00:00"/>
    <x v="1"/>
    <x v="1175"/>
    <n v="324"/>
    <s v="CAD"/>
    <x v="10"/>
    <n v="0"/>
    <x v="0"/>
    <n v="2"/>
    <s v="OT"/>
    <x v="5"/>
  </r>
  <r>
    <n v="50112491"/>
    <n v="20738239"/>
    <d v="2017-12-08T00:00:00"/>
    <d v="2017-12-09T00:00:00"/>
    <x v="0"/>
    <x v="166"/>
    <n v="254"/>
    <s v="CAD"/>
    <x v="3"/>
    <n v="1"/>
    <x v="1"/>
    <n v="12"/>
    <s v="EN"/>
    <x v="1"/>
  </r>
  <r>
    <n v="50112501"/>
    <n v="21165372"/>
    <d v="2018-10-09T00:00:00"/>
    <d v="2018-10-11T00:00:00"/>
    <x v="3"/>
    <x v="337"/>
    <n v="149"/>
    <s v="USD"/>
    <x v="18"/>
    <n v="0"/>
    <x v="0"/>
    <n v="10"/>
    <s v="CN"/>
    <x v="3"/>
  </r>
  <r>
    <n v="50112511"/>
    <n v="116498"/>
    <d v="2018-08-05T00:00:00"/>
    <d v="2018-08-05T00:00:00"/>
    <x v="0"/>
    <x v="70"/>
    <n v="130"/>
    <s v="GBP"/>
    <x v="8"/>
    <n v="1"/>
    <x v="0"/>
    <n v="8"/>
    <s v="EN"/>
    <x v="6"/>
  </r>
  <r>
    <n v="50112541"/>
    <n v="16494243"/>
    <d v="2018-06-04T00:00:00"/>
    <d v="2018-06-06T00:00:00"/>
    <x v="3"/>
    <x v="142"/>
    <n v="199"/>
    <s v="EUR"/>
    <x v="8"/>
    <n v="1"/>
    <x v="0"/>
    <n v="6"/>
    <s v="CN"/>
    <x v="3"/>
  </r>
  <r>
    <n v="50112561"/>
    <n v="8172663"/>
    <d v="2018-11-21T00:00:00"/>
    <d v="2018-11-27T00:00:00"/>
    <x v="3"/>
    <x v="652"/>
    <n v="159"/>
    <s v="USD"/>
    <x v="5"/>
    <n v="1"/>
    <x v="0"/>
    <n v="11"/>
    <s v="OT"/>
    <x v="5"/>
  </r>
  <r>
    <n v="50112571"/>
    <n v="16734375"/>
    <d v="2018-04-09T00:00:00"/>
    <d v="2018-04-11T00:00:00"/>
    <x v="2"/>
    <x v="653"/>
    <n v="447"/>
    <s v="EUR"/>
    <x v="6"/>
    <n v="0"/>
    <x v="0"/>
    <n v="4"/>
    <s v="CN"/>
    <x v="3"/>
  </r>
  <r>
    <n v="50112591"/>
    <n v="21162719"/>
    <d v="2018-09-11T00:00:00"/>
    <d v="2018-09-14T00:00:00"/>
    <x v="3"/>
    <x v="1012"/>
    <n v="104"/>
    <s v="CAD"/>
    <x v="9"/>
    <n v="0"/>
    <x v="0"/>
    <n v="9"/>
    <s v="OT"/>
    <x v="7"/>
  </r>
  <r>
    <n v="50112611"/>
    <n v="5524000"/>
    <d v="2018-10-02T00:00:00"/>
    <d v="2018-10-08T00:00:00"/>
    <x v="1"/>
    <x v="134"/>
    <n v="83"/>
    <s v="EUR"/>
    <x v="9"/>
    <n v="1"/>
    <x v="0"/>
    <n v="10"/>
    <s v="CN"/>
    <x v="5"/>
  </r>
  <r>
    <n v="50112631"/>
    <n v="4981702"/>
    <d v="2018-09-20T00:00:00"/>
    <d v="2018-09-27T00:00:00"/>
    <x v="3"/>
    <x v="1805"/>
    <n v="1729"/>
    <s v="USD"/>
    <x v="5"/>
    <n v="1"/>
    <x v="0"/>
    <n v="9"/>
    <s v="CN"/>
    <x v="4"/>
  </r>
  <r>
    <n v="50112641"/>
    <n v="20840129"/>
    <d v="2017-12-26T00:00:00"/>
    <d v="2017-12-27T00:00:00"/>
    <x v="1"/>
    <x v="610"/>
    <n v="324"/>
    <s v="CAD"/>
    <x v="11"/>
    <n v="0"/>
    <x v="1"/>
    <n v="12"/>
    <s v="OT"/>
    <x v="1"/>
  </r>
  <r>
    <n v="50112671"/>
    <n v="16709723"/>
    <d v="2018-07-15T00:00:00"/>
    <d v="2018-07-16T00:00:00"/>
    <x v="0"/>
    <x v="1806"/>
    <n v="449"/>
    <s v="EUR"/>
    <x v="5"/>
    <n v="0"/>
    <x v="0"/>
    <n v="7"/>
    <s v="CN"/>
    <x v="1"/>
  </r>
  <r>
    <n v="50112691"/>
    <n v="11954286"/>
    <d v="2018-06-15T00:00:00"/>
    <d v="2018-06-17T00:00:00"/>
    <x v="2"/>
    <x v="65"/>
    <n v="50"/>
    <s v="EUR"/>
    <x v="5"/>
    <n v="1"/>
    <x v="0"/>
    <n v="6"/>
    <s v="CN"/>
    <x v="3"/>
  </r>
  <r>
    <n v="50112711"/>
    <n v="17380375"/>
    <d v="2018-09-16T00:00:00"/>
    <d v="2018-09-19T00:00:00"/>
    <x v="1"/>
    <x v="637"/>
    <n v="179"/>
    <s v="CAD"/>
    <x v="0"/>
    <n v="1"/>
    <x v="0"/>
    <n v="9"/>
    <s v="OT"/>
    <x v="7"/>
  </r>
  <r>
    <n v="50112721"/>
    <n v="14544683"/>
    <d v="2018-01-12T00:00:00"/>
    <d v="2018-01-18T00:00:00"/>
    <x v="0"/>
    <x v="579"/>
    <n v="265"/>
    <s v="GBP"/>
    <x v="9"/>
    <n v="1"/>
    <x v="0"/>
    <n v="1"/>
    <s v="CN"/>
    <x v="5"/>
  </r>
  <r>
    <n v="50112751"/>
    <n v="21165697"/>
    <d v="2017-11-28T00:00:00"/>
    <d v="2017-11-30T00:00:00"/>
    <x v="1"/>
    <x v="447"/>
    <n v="88"/>
    <s v="GBP"/>
    <x v="8"/>
    <n v="0"/>
    <x v="1"/>
    <n v="11"/>
    <s v="EN"/>
    <x v="3"/>
  </r>
  <r>
    <n v="50112781"/>
    <n v="21166040"/>
    <d v="2018-02-09T00:00:00"/>
    <d v="2018-02-13T00:00:00"/>
    <x v="3"/>
    <x v="57"/>
    <n v="107"/>
    <s v="EUR"/>
    <x v="2"/>
    <n v="1"/>
    <x v="0"/>
    <n v="2"/>
    <s v="EN"/>
    <x v="0"/>
  </r>
  <r>
    <n v="50112811"/>
    <n v="8415980"/>
    <d v="2017-12-03T00:00:00"/>
    <d v="2017-12-07T00:00:00"/>
    <x v="3"/>
    <x v="690"/>
    <n v="136"/>
    <s v="GBP"/>
    <x v="4"/>
    <n v="1"/>
    <x v="1"/>
    <n v="12"/>
    <s v="OT"/>
    <x v="0"/>
  </r>
  <r>
    <n v="50112851"/>
    <n v="374011"/>
    <d v="2018-01-30T00:00:00"/>
    <d v="2018-02-04T00:00:00"/>
    <x v="3"/>
    <x v="19"/>
    <n v="89"/>
    <s v="CAD"/>
    <x v="2"/>
    <n v="1"/>
    <x v="0"/>
    <n v="2"/>
    <s v="CN"/>
    <x v="2"/>
  </r>
  <r>
    <n v="50112861"/>
    <n v="4665359"/>
    <d v="2017-12-28T00:00:00"/>
    <d v="2018-01-03T00:00:00"/>
    <x v="1"/>
    <x v="173"/>
    <n v="160"/>
    <s v="CAD"/>
    <x v="18"/>
    <n v="1"/>
    <x v="0"/>
    <n v="1"/>
    <s v="CN"/>
    <x v="5"/>
  </r>
  <r>
    <n v="50112871"/>
    <n v="4871395"/>
    <d v="2018-07-11T00:00:00"/>
    <d v="2018-07-15T00:00:00"/>
    <x v="2"/>
    <x v="502"/>
    <n v="55"/>
    <s v="EUR"/>
    <x v="6"/>
    <n v="0"/>
    <x v="0"/>
    <n v="7"/>
    <s v="OT"/>
    <x v="0"/>
  </r>
  <r>
    <n v="50112891"/>
    <n v="21165697"/>
    <d v="2018-06-15T00:00:00"/>
    <d v="2018-06-17T00:00:00"/>
    <x v="2"/>
    <x v="972"/>
    <n v="224"/>
    <s v="GBP"/>
    <x v="8"/>
    <n v="0"/>
    <x v="0"/>
    <n v="6"/>
    <s v="EN"/>
    <x v="3"/>
  </r>
  <r>
    <n v="50112901"/>
    <n v="21163063"/>
    <d v="2018-04-19T00:00:00"/>
    <d v="2018-04-24T00:00:00"/>
    <x v="1"/>
    <x v="3"/>
    <n v="32"/>
    <s v="CAD"/>
    <x v="8"/>
    <n v="0"/>
    <x v="0"/>
    <n v="4"/>
    <s v="EN"/>
    <x v="2"/>
  </r>
  <r>
    <n v="50112921"/>
    <n v="21172473"/>
    <d v="2018-07-27T00:00:00"/>
    <d v="2018-08-01T00:00:00"/>
    <x v="1"/>
    <x v="685"/>
    <n v="23338"/>
    <s v="GBP"/>
    <x v="8"/>
    <n v="1"/>
    <x v="0"/>
    <n v="8"/>
    <s v="OT"/>
    <x v="2"/>
  </r>
  <r>
    <n v="50112931"/>
    <n v="21170984"/>
    <d v="2018-04-28T00:00:00"/>
    <d v="2018-04-30T00:00:00"/>
    <x v="2"/>
    <x v="551"/>
    <n v="297"/>
    <s v="EUR"/>
    <x v="3"/>
    <n v="1"/>
    <x v="0"/>
    <n v="4"/>
    <s v="OT"/>
    <x v="3"/>
  </r>
  <r>
    <n v="50112961"/>
    <n v="21170831"/>
    <d v="2018-06-02T00:00:00"/>
    <d v="2018-06-08T00:00:00"/>
    <x v="0"/>
    <x v="60"/>
    <n v="87"/>
    <s v="CAD"/>
    <x v="10"/>
    <n v="1"/>
    <x v="0"/>
    <n v="6"/>
    <s v="OT"/>
    <x v="5"/>
  </r>
  <r>
    <n v="50112971"/>
    <n v="17764914"/>
    <d v="2018-03-15T00:00:00"/>
    <d v="2018-03-21T00:00:00"/>
    <x v="2"/>
    <x v="0"/>
    <n v="212"/>
    <s v="CAD"/>
    <x v="1"/>
    <n v="1"/>
    <x v="0"/>
    <n v="3"/>
    <s v="CN"/>
    <x v="5"/>
  </r>
  <r>
    <n v="50112981"/>
    <n v="9137930"/>
    <d v="2018-01-24T00:00:00"/>
    <d v="2018-01-28T00:00:00"/>
    <x v="3"/>
    <x v="1807"/>
    <n v="128"/>
    <s v="GBP"/>
    <x v="0"/>
    <n v="1"/>
    <x v="0"/>
    <n v="1"/>
    <s v="CN"/>
    <x v="0"/>
  </r>
  <r>
    <n v="50112991"/>
    <n v="7067806"/>
    <d v="2018-09-06T00:00:00"/>
    <d v="2018-09-07T00:00:00"/>
    <x v="2"/>
    <x v="9"/>
    <n v="158"/>
    <s v="CAD"/>
    <x v="8"/>
    <n v="1"/>
    <x v="0"/>
    <n v="9"/>
    <s v="CN"/>
    <x v="1"/>
  </r>
  <r>
    <n v="50113001"/>
    <n v="4820097"/>
    <d v="2018-09-18T00:00:00"/>
    <d v="2018-09-25T00:00:00"/>
    <x v="2"/>
    <x v="65"/>
    <n v="93"/>
    <s v="USD"/>
    <x v="8"/>
    <n v="0"/>
    <x v="0"/>
    <n v="9"/>
    <s v="CN"/>
    <x v="4"/>
  </r>
  <r>
    <n v="50113011"/>
    <n v="21169304"/>
    <d v="2018-11-23T00:00:00"/>
    <d v="2018-11-25T00:00:00"/>
    <x v="2"/>
    <x v="1808"/>
    <n v="586"/>
    <s v="EUR"/>
    <x v="11"/>
    <n v="1"/>
    <x v="0"/>
    <n v="11"/>
    <s v="CN"/>
    <x v="3"/>
  </r>
  <r>
    <n v="50113021"/>
    <n v="20631034"/>
    <d v="2018-03-21T00:00:00"/>
    <d v="2018-03-22T00:00:00"/>
    <x v="2"/>
    <x v="25"/>
    <n v="158"/>
    <s v="EUR"/>
    <x v="8"/>
    <n v="1"/>
    <x v="0"/>
    <n v="3"/>
    <s v="OT"/>
    <x v="1"/>
  </r>
  <r>
    <n v="50113051"/>
    <n v="4803939"/>
    <d v="2018-08-02T00:00:00"/>
    <d v="2018-08-03T00:00:00"/>
    <x v="2"/>
    <x v="150"/>
    <n v="84"/>
    <s v="USD"/>
    <x v="5"/>
    <n v="1"/>
    <x v="0"/>
    <n v="8"/>
    <s v="EN"/>
    <x v="1"/>
  </r>
  <r>
    <n v="50113061"/>
    <n v="21164561"/>
    <d v="2018-05-01T00:00:00"/>
    <d v="2018-05-07T00:00:00"/>
    <x v="2"/>
    <x v="569"/>
    <n v="194"/>
    <s v="CAD"/>
    <x v="12"/>
    <n v="1"/>
    <x v="0"/>
    <n v="5"/>
    <s v="CN"/>
    <x v="5"/>
  </r>
  <r>
    <n v="50113071"/>
    <n v="9234332"/>
    <d v="2018-11-04T00:00:00"/>
    <d v="2018-11-07T00:00:00"/>
    <x v="2"/>
    <x v="93"/>
    <n v="185"/>
    <s v="EUR"/>
    <x v="1"/>
    <n v="1"/>
    <x v="0"/>
    <n v="11"/>
    <s v="CN"/>
    <x v="7"/>
  </r>
  <r>
    <n v="50113091"/>
    <n v="12497901"/>
    <d v="2018-02-27T00:00:00"/>
    <d v="2018-03-05T00:00:00"/>
    <x v="2"/>
    <x v="191"/>
    <n v="470"/>
    <s v="EUR"/>
    <x v="5"/>
    <n v="0"/>
    <x v="0"/>
    <n v="3"/>
    <s v="CN"/>
    <x v="5"/>
  </r>
  <r>
    <n v="50113101"/>
    <n v="14506775"/>
    <d v="2018-08-27T00:00:00"/>
    <d v="2018-08-31T00:00:00"/>
    <x v="2"/>
    <x v="1809"/>
    <n v="299"/>
    <s v="CAD"/>
    <x v="5"/>
    <n v="1"/>
    <x v="0"/>
    <n v="8"/>
    <s v="CN"/>
    <x v="0"/>
  </r>
  <r>
    <n v="50113111"/>
    <n v="21172473"/>
    <d v="2018-09-27T00:00:00"/>
    <d v="2018-09-29T00:00:00"/>
    <x v="2"/>
    <x v="421"/>
    <n v="97"/>
    <s v="GBP"/>
    <x v="3"/>
    <n v="1"/>
    <x v="0"/>
    <n v="9"/>
    <s v="OT"/>
    <x v="3"/>
  </r>
  <r>
    <n v="50113121"/>
    <n v="21168063"/>
    <d v="2018-03-25T00:00:00"/>
    <d v="2018-03-28T00:00:00"/>
    <x v="1"/>
    <x v="24"/>
    <n v="68"/>
    <s v="CAD"/>
    <x v="0"/>
    <n v="1"/>
    <x v="0"/>
    <n v="3"/>
    <s v="OT"/>
    <x v="7"/>
  </r>
  <r>
    <n v="50113141"/>
    <n v="13239569"/>
    <d v="2018-03-05T00:00:00"/>
    <d v="2018-03-10T00:00:00"/>
    <x v="1"/>
    <x v="882"/>
    <n v="229"/>
    <s v="EUR"/>
    <x v="9"/>
    <n v="1"/>
    <x v="0"/>
    <n v="3"/>
    <s v="CN"/>
    <x v="2"/>
  </r>
  <r>
    <n v="50113161"/>
    <n v="20289404"/>
    <d v="2018-06-04T00:00:00"/>
    <d v="2018-06-07T00:00:00"/>
    <x v="2"/>
    <x v="484"/>
    <n v="147"/>
    <s v="USD"/>
    <x v="5"/>
    <n v="0"/>
    <x v="0"/>
    <n v="6"/>
    <s v="CN"/>
    <x v="7"/>
  </r>
  <r>
    <n v="50113171"/>
    <n v="21171327"/>
    <d v="2018-08-14T00:00:00"/>
    <d v="2018-08-14T00:00:00"/>
    <x v="0"/>
    <x v="250"/>
    <n v="88"/>
    <s v="EUR"/>
    <x v="0"/>
    <n v="0"/>
    <x v="0"/>
    <n v="8"/>
    <s v="CN"/>
    <x v="6"/>
  </r>
  <r>
    <n v="50113181"/>
    <n v="13535198"/>
    <d v="2018-07-16T00:00:00"/>
    <d v="2018-07-20T00:00:00"/>
    <x v="1"/>
    <x v="1810"/>
    <n v="3217"/>
    <s v="EUR"/>
    <x v="8"/>
    <n v="1"/>
    <x v="0"/>
    <n v="7"/>
    <s v="CN"/>
    <x v="0"/>
  </r>
  <r>
    <n v="50113201"/>
    <n v="21163769"/>
    <d v="2018-06-02T00:00:00"/>
    <d v="2018-06-08T00:00:00"/>
    <x v="2"/>
    <x v="403"/>
    <n v="90"/>
    <s v="GBP"/>
    <x v="0"/>
    <n v="1"/>
    <x v="0"/>
    <n v="6"/>
    <s v="CN"/>
    <x v="5"/>
  </r>
  <r>
    <n v="50113221"/>
    <n v="8876143"/>
    <d v="2018-08-18T00:00:00"/>
    <d v="2018-08-20T00:00:00"/>
    <x v="0"/>
    <x v="317"/>
    <n v="146"/>
    <s v="EUR"/>
    <x v="8"/>
    <n v="1"/>
    <x v="0"/>
    <n v="8"/>
    <s v="EN"/>
    <x v="3"/>
  </r>
  <r>
    <n v="50113251"/>
    <n v="16436360"/>
    <d v="2017-12-24T00:00:00"/>
    <d v="2017-12-29T00:00:00"/>
    <x v="0"/>
    <x v="14"/>
    <n v="149"/>
    <s v="CAD"/>
    <x v="8"/>
    <n v="1"/>
    <x v="1"/>
    <n v="12"/>
    <s v="OT"/>
    <x v="2"/>
  </r>
  <r>
    <n v="50113271"/>
    <n v="18596551"/>
    <d v="2018-11-20T00:00:00"/>
    <d v="2018-11-24T00:00:00"/>
    <x v="2"/>
    <x v="1811"/>
    <n v="286"/>
    <s v="GBP"/>
    <x v="9"/>
    <n v="1"/>
    <x v="0"/>
    <n v="11"/>
    <s v="CN"/>
    <x v="0"/>
  </r>
  <r>
    <n v="50113291"/>
    <n v="21167386"/>
    <d v="2018-05-21T00:00:00"/>
    <d v="2018-05-27T00:00:00"/>
    <x v="2"/>
    <x v="647"/>
    <n v="123"/>
    <s v="EUR"/>
    <x v="18"/>
    <n v="1"/>
    <x v="0"/>
    <n v="5"/>
    <s v="EN"/>
    <x v="5"/>
  </r>
  <r>
    <n v="50113311"/>
    <n v="10325599"/>
    <d v="2018-11-12T00:00:00"/>
    <d v="2018-11-18T00:00:00"/>
    <x v="2"/>
    <x v="405"/>
    <n v="71"/>
    <s v="USD"/>
    <x v="1"/>
    <n v="1"/>
    <x v="0"/>
    <n v="11"/>
    <s v="EN"/>
    <x v="5"/>
  </r>
  <r>
    <n v="50113321"/>
    <n v="18476004"/>
    <d v="2018-06-12T00:00:00"/>
    <d v="2018-06-13T00:00:00"/>
    <x v="3"/>
    <x v="60"/>
    <n v="89"/>
    <s v="CAD"/>
    <x v="9"/>
    <n v="1"/>
    <x v="0"/>
    <n v="6"/>
    <s v="CN"/>
    <x v="1"/>
  </r>
  <r>
    <n v="50113341"/>
    <n v="38072"/>
    <d v="2018-04-11T00:00:00"/>
    <d v="2018-04-16T00:00:00"/>
    <x v="1"/>
    <x v="152"/>
    <n v="222"/>
    <s v="EUR"/>
    <x v="0"/>
    <n v="0"/>
    <x v="0"/>
    <n v="4"/>
    <s v="OT"/>
    <x v="2"/>
  </r>
  <r>
    <n v="50113351"/>
    <n v="17050217"/>
    <d v="2018-11-11T00:00:00"/>
    <d v="2018-11-13T00:00:00"/>
    <x v="3"/>
    <x v="690"/>
    <n v="123"/>
    <s v="GBP"/>
    <x v="1"/>
    <n v="1"/>
    <x v="0"/>
    <n v="11"/>
    <s v="OT"/>
    <x v="3"/>
  </r>
  <r>
    <n v="50113361"/>
    <n v="245639"/>
    <d v="2018-09-04T00:00:00"/>
    <d v="2018-09-06T00:00:00"/>
    <x v="3"/>
    <x v="68"/>
    <n v="105"/>
    <s v="CAD"/>
    <x v="6"/>
    <n v="1"/>
    <x v="0"/>
    <n v="9"/>
    <s v="EN"/>
    <x v="3"/>
  </r>
  <r>
    <n v="50113381"/>
    <n v="20880766"/>
    <d v="2018-03-12T00:00:00"/>
    <d v="2018-03-18T00:00:00"/>
    <x v="2"/>
    <x v="172"/>
    <n v="180"/>
    <s v="EUR"/>
    <x v="6"/>
    <n v="0"/>
    <x v="0"/>
    <n v="3"/>
    <s v="CN"/>
    <x v="5"/>
  </r>
  <r>
    <n v="50113391"/>
    <n v="10664632"/>
    <d v="2018-10-01T00:00:00"/>
    <d v="2018-10-03T00:00:00"/>
    <x v="0"/>
    <x v="636"/>
    <n v="188"/>
    <s v="USD"/>
    <x v="3"/>
    <n v="0"/>
    <x v="0"/>
    <n v="10"/>
    <s v="OT"/>
    <x v="3"/>
  </r>
  <r>
    <n v="50113431"/>
    <n v="5961545"/>
    <d v="2018-09-20T00:00:00"/>
    <d v="2018-09-22T00:00:00"/>
    <x v="2"/>
    <x v="644"/>
    <n v="118"/>
    <s v="CAD"/>
    <x v="0"/>
    <n v="1"/>
    <x v="0"/>
    <n v="9"/>
    <s v="EN"/>
    <x v="3"/>
  </r>
  <r>
    <n v="50113451"/>
    <n v="14978802"/>
    <d v="2017-12-18T00:00:00"/>
    <d v="2017-12-22T00:00:00"/>
    <x v="1"/>
    <x v="320"/>
    <n v="148"/>
    <s v="EUR"/>
    <x v="17"/>
    <n v="1"/>
    <x v="1"/>
    <n v="12"/>
    <s v="OT"/>
    <x v="0"/>
  </r>
  <r>
    <n v="50113461"/>
    <n v="5216508"/>
    <d v="2018-11-21T00:00:00"/>
    <d v="2018-11-26T00:00:00"/>
    <x v="1"/>
    <x v="405"/>
    <n v="83"/>
    <s v="EUR"/>
    <x v="0"/>
    <n v="1"/>
    <x v="0"/>
    <n v="11"/>
    <s v="OT"/>
    <x v="2"/>
  </r>
  <r>
    <n v="50113481"/>
    <n v="13243892"/>
    <d v="2018-03-04T00:00:00"/>
    <d v="2018-03-07T00:00:00"/>
    <x v="1"/>
    <x v="620"/>
    <n v="257"/>
    <s v="EUR"/>
    <x v="17"/>
    <n v="1"/>
    <x v="0"/>
    <n v="3"/>
    <s v="CN"/>
    <x v="7"/>
  </r>
  <r>
    <n v="50113511"/>
    <n v="21170306"/>
    <d v="2018-09-19T00:00:00"/>
    <d v="2018-09-23T00:00:00"/>
    <x v="2"/>
    <x v="117"/>
    <n v="102"/>
    <s v="USD"/>
    <x v="14"/>
    <n v="1"/>
    <x v="0"/>
    <n v="9"/>
    <s v="CN"/>
    <x v="0"/>
  </r>
  <r>
    <n v="50113521"/>
    <n v="4803186"/>
    <d v="2018-04-03T00:00:00"/>
    <d v="2018-04-05T00:00:00"/>
    <x v="1"/>
    <x v="273"/>
    <n v="42"/>
    <s v="USD"/>
    <x v="4"/>
    <n v="1"/>
    <x v="0"/>
    <n v="4"/>
    <s v="OT"/>
    <x v="3"/>
  </r>
  <r>
    <n v="50113531"/>
    <n v="7613187"/>
    <d v="2018-08-07T00:00:00"/>
    <d v="2018-08-07T00:00:00"/>
    <x v="3"/>
    <x v="259"/>
    <n v="207"/>
    <s v="CAD"/>
    <x v="6"/>
    <n v="0"/>
    <x v="0"/>
    <n v="8"/>
    <s v="CN"/>
    <x v="6"/>
  </r>
  <r>
    <n v="50113541"/>
    <n v="21172931"/>
    <d v="2018-02-03T00:00:00"/>
    <d v="2018-02-06T00:00:00"/>
    <x v="1"/>
    <x v="695"/>
    <n v="117"/>
    <s v="USD"/>
    <x v="2"/>
    <n v="0"/>
    <x v="0"/>
    <n v="2"/>
    <s v="OT"/>
    <x v="7"/>
  </r>
  <r>
    <n v="50113551"/>
    <n v="21163110"/>
    <d v="2018-03-16T00:00:00"/>
    <d v="2018-03-19T00:00:00"/>
    <x v="2"/>
    <x v="710"/>
    <n v="38"/>
    <s v="CAD"/>
    <x v="1"/>
    <n v="1"/>
    <x v="0"/>
    <n v="3"/>
    <s v="CN"/>
    <x v="7"/>
  </r>
  <r>
    <n v="50113571"/>
    <n v="8364997"/>
    <d v="2018-03-13T00:00:00"/>
    <d v="2018-03-14T00:00:00"/>
    <x v="2"/>
    <x v="1138"/>
    <n v="494"/>
    <s v="CAD"/>
    <x v="0"/>
    <n v="1"/>
    <x v="0"/>
    <n v="3"/>
    <s v="CN"/>
    <x v="1"/>
  </r>
  <r>
    <n v="50113591"/>
    <n v="21167214"/>
    <d v="2018-06-15T00:00:00"/>
    <d v="2018-06-19T00:00:00"/>
    <x v="1"/>
    <x v="646"/>
    <n v="77"/>
    <s v="CAD"/>
    <x v="16"/>
    <n v="1"/>
    <x v="0"/>
    <n v="6"/>
    <s v="OT"/>
    <x v="0"/>
  </r>
  <r>
    <n v="50113681"/>
    <n v="12917446"/>
    <d v="2018-11-20T00:00:00"/>
    <d v="2018-11-27T00:00:00"/>
    <x v="3"/>
    <x v="118"/>
    <n v="298"/>
    <s v="EUR"/>
    <x v="11"/>
    <n v="1"/>
    <x v="0"/>
    <n v="11"/>
    <s v="CN"/>
    <x v="4"/>
  </r>
  <r>
    <n v="50113691"/>
    <n v="184382"/>
    <d v="2018-05-29T00:00:00"/>
    <d v="2018-06-03T00:00:00"/>
    <x v="2"/>
    <x v="1812"/>
    <n v="422"/>
    <s v="CAD"/>
    <x v="6"/>
    <n v="1"/>
    <x v="0"/>
    <n v="6"/>
    <s v="CN"/>
    <x v="2"/>
  </r>
  <r>
    <n v="50113701"/>
    <n v="8390545"/>
    <d v="2018-05-17T00:00:00"/>
    <d v="2018-05-23T00:00:00"/>
    <x v="3"/>
    <x v="1213"/>
    <n v="133"/>
    <s v="USD"/>
    <x v="8"/>
    <n v="0"/>
    <x v="0"/>
    <n v="5"/>
    <s v="CN"/>
    <x v="5"/>
  </r>
  <r>
    <n v="50113741"/>
    <n v="19379114"/>
    <d v="2018-08-15T00:00:00"/>
    <d v="2018-08-18T00:00:00"/>
    <x v="1"/>
    <x v="288"/>
    <n v="109"/>
    <s v="EUR"/>
    <x v="17"/>
    <n v="1"/>
    <x v="0"/>
    <n v="8"/>
    <s v="CN"/>
    <x v="7"/>
  </r>
  <r>
    <n v="50113761"/>
    <n v="20771719"/>
    <d v="2018-03-11T00:00:00"/>
    <d v="2018-03-16T00:00:00"/>
    <x v="3"/>
    <x v="647"/>
    <n v="96"/>
    <s v="CAD"/>
    <x v="1"/>
    <n v="0"/>
    <x v="0"/>
    <n v="3"/>
    <s v="CN"/>
    <x v="2"/>
  </r>
  <r>
    <n v="50113771"/>
    <n v="12856271"/>
    <d v="2018-08-31T00:00:00"/>
    <d v="2018-09-04T00:00:00"/>
    <x v="1"/>
    <x v="382"/>
    <n v="265"/>
    <s v="USD"/>
    <x v="8"/>
    <n v="1"/>
    <x v="0"/>
    <n v="9"/>
    <s v="EN"/>
    <x v="0"/>
  </r>
  <r>
    <n v="50113781"/>
    <n v="10879769"/>
    <d v="2018-03-31T00:00:00"/>
    <d v="2018-04-03T00:00:00"/>
    <x v="3"/>
    <x v="646"/>
    <n v="68"/>
    <s v="USD"/>
    <x v="8"/>
    <n v="1"/>
    <x v="0"/>
    <n v="4"/>
    <s v="OT"/>
    <x v="7"/>
  </r>
  <r>
    <n v="50113791"/>
    <n v="13535198"/>
    <d v="2018-11-11T00:00:00"/>
    <d v="2018-11-12T00:00:00"/>
    <x v="0"/>
    <x v="26"/>
    <n v="116"/>
    <s v="EUR"/>
    <x v="6"/>
    <n v="1"/>
    <x v="0"/>
    <n v="11"/>
    <s v="CN"/>
    <x v="1"/>
  </r>
  <r>
    <n v="50113801"/>
    <n v="257776"/>
    <d v="2018-04-14T00:00:00"/>
    <d v="2018-04-20T00:00:00"/>
    <x v="1"/>
    <x v="454"/>
    <n v="187"/>
    <s v="CAD"/>
    <x v="14"/>
    <n v="0"/>
    <x v="0"/>
    <n v="4"/>
    <s v="CN"/>
    <x v="5"/>
  </r>
  <r>
    <n v="50113811"/>
    <n v="7189070"/>
    <d v="2018-10-06T00:00:00"/>
    <d v="2018-10-06T00:00:00"/>
    <x v="2"/>
    <x v="42"/>
    <n v="97"/>
    <s v="EUR"/>
    <x v="18"/>
    <n v="0"/>
    <x v="0"/>
    <n v="10"/>
    <s v="OT"/>
    <x v="6"/>
  </r>
  <r>
    <n v="50113821"/>
    <n v="8847321"/>
    <d v="2018-11-12T00:00:00"/>
    <d v="2018-11-13T00:00:00"/>
    <x v="0"/>
    <x v="132"/>
    <n v="237"/>
    <s v="EUR"/>
    <x v="2"/>
    <n v="0"/>
    <x v="0"/>
    <n v="11"/>
    <s v="OT"/>
    <x v="1"/>
  </r>
  <r>
    <n v="50113891"/>
    <n v="9566914"/>
    <d v="2018-08-25T00:00:00"/>
    <d v="2018-08-28T00:00:00"/>
    <x v="2"/>
    <x v="184"/>
    <n v="26"/>
    <s v="EUR"/>
    <x v="8"/>
    <n v="1"/>
    <x v="0"/>
    <n v="8"/>
    <s v="CN"/>
    <x v="7"/>
  </r>
  <r>
    <n v="50113911"/>
    <n v="20631034"/>
    <d v="2017-12-02T00:00:00"/>
    <d v="2017-12-04T00:00:00"/>
    <x v="0"/>
    <x v="602"/>
    <n v="192"/>
    <s v="EUR"/>
    <x v="1"/>
    <n v="1"/>
    <x v="1"/>
    <n v="12"/>
    <s v="OT"/>
    <x v="3"/>
  </r>
  <r>
    <n v="50113931"/>
    <n v="7800751"/>
    <d v="2018-05-01T00:00:00"/>
    <d v="2018-05-04T00:00:00"/>
    <x v="1"/>
    <x v="1797"/>
    <n v="1215"/>
    <s v="USD"/>
    <x v="3"/>
    <n v="0"/>
    <x v="0"/>
    <n v="5"/>
    <s v="CN"/>
    <x v="7"/>
  </r>
  <r>
    <n v="50113981"/>
    <n v="12677009"/>
    <d v="2018-08-19T00:00:00"/>
    <d v="2018-08-19T00:00:00"/>
    <x v="1"/>
    <x v="209"/>
    <n v="132"/>
    <s v="CAD"/>
    <x v="1"/>
    <n v="0"/>
    <x v="0"/>
    <n v="8"/>
    <s v="CN"/>
    <x v="6"/>
  </r>
  <r>
    <n v="50113991"/>
    <n v="21158835"/>
    <d v="2018-09-13T00:00:00"/>
    <d v="2018-09-17T00:00:00"/>
    <x v="1"/>
    <x v="826"/>
    <n v="1709"/>
    <s v="USD"/>
    <x v="0"/>
    <n v="1"/>
    <x v="0"/>
    <n v="9"/>
    <s v="EN"/>
    <x v="0"/>
  </r>
  <r>
    <n v="50114001"/>
    <n v="18989145"/>
    <d v="2018-10-31T00:00:00"/>
    <d v="2018-11-01T00:00:00"/>
    <x v="1"/>
    <x v="221"/>
    <n v="1409"/>
    <s v="EUR"/>
    <x v="8"/>
    <n v="0"/>
    <x v="0"/>
    <n v="11"/>
    <s v="CN"/>
    <x v="1"/>
  </r>
  <r>
    <n v="50114021"/>
    <n v="21167777"/>
    <d v="2018-11-13T00:00:00"/>
    <d v="2018-11-16T00:00:00"/>
    <x v="3"/>
    <x v="1813"/>
    <n v="247"/>
    <s v="CAD"/>
    <x v="8"/>
    <n v="0"/>
    <x v="0"/>
    <n v="11"/>
    <s v="CN"/>
    <x v="7"/>
  </r>
  <r>
    <n v="50114031"/>
    <n v="21173227"/>
    <d v="2018-04-06T00:00:00"/>
    <d v="2018-04-11T00:00:00"/>
    <x v="1"/>
    <x v="351"/>
    <n v="124"/>
    <s v="USD"/>
    <x v="1"/>
    <n v="1"/>
    <x v="0"/>
    <n v="4"/>
    <s v="CN"/>
    <x v="2"/>
  </r>
  <r>
    <n v="50114041"/>
    <n v="21164122"/>
    <d v="2018-05-21T00:00:00"/>
    <d v="2018-05-25T00:00:00"/>
    <x v="1"/>
    <x v="1814"/>
    <n v="5701"/>
    <s v="EUR"/>
    <x v="0"/>
    <n v="0"/>
    <x v="0"/>
    <n v="5"/>
    <s v="CN"/>
    <x v="0"/>
  </r>
  <r>
    <n v="50114081"/>
    <n v="296205"/>
    <d v="2018-11-01T00:00:00"/>
    <d v="2018-11-07T00:00:00"/>
    <x v="2"/>
    <x v="852"/>
    <n v="107"/>
    <s v="EUR"/>
    <x v="18"/>
    <n v="0"/>
    <x v="0"/>
    <n v="11"/>
    <s v="CN"/>
    <x v="5"/>
  </r>
  <r>
    <n v="50114111"/>
    <n v="21166890"/>
    <d v="2018-11-10T00:00:00"/>
    <d v="2018-11-11T00:00:00"/>
    <x v="2"/>
    <x v="845"/>
    <n v="583"/>
    <s v="EUR"/>
    <x v="8"/>
    <n v="1"/>
    <x v="0"/>
    <n v="11"/>
    <s v="CN"/>
    <x v="1"/>
  </r>
  <r>
    <n v="50114131"/>
    <n v="21165124"/>
    <d v="2018-09-22T00:00:00"/>
    <d v="2018-09-27T00:00:00"/>
    <x v="1"/>
    <x v="1678"/>
    <n v="277"/>
    <s v="CAD"/>
    <x v="8"/>
    <n v="1"/>
    <x v="0"/>
    <n v="9"/>
    <s v="EN"/>
    <x v="2"/>
  </r>
  <r>
    <n v="50114141"/>
    <n v="16057786"/>
    <d v="2018-05-03T00:00:00"/>
    <d v="2018-05-04T00:00:00"/>
    <x v="2"/>
    <x v="609"/>
    <n v="86"/>
    <s v="GBP"/>
    <x v="6"/>
    <n v="1"/>
    <x v="0"/>
    <n v="5"/>
    <s v="EN"/>
    <x v="1"/>
  </r>
  <r>
    <n v="50114151"/>
    <n v="18323198"/>
    <d v="2018-04-10T00:00:00"/>
    <d v="2018-04-13T00:00:00"/>
    <x v="1"/>
    <x v="876"/>
    <n v="139"/>
    <s v="GBP"/>
    <x v="9"/>
    <n v="0"/>
    <x v="0"/>
    <n v="4"/>
    <s v="CN"/>
    <x v="7"/>
  </r>
  <r>
    <n v="50114171"/>
    <n v="21160715"/>
    <d v="2018-02-17T00:00:00"/>
    <d v="2018-02-24T00:00:00"/>
    <x v="1"/>
    <x v="514"/>
    <n v="345"/>
    <s v="USD"/>
    <x v="11"/>
    <n v="1"/>
    <x v="0"/>
    <n v="2"/>
    <s v="OT"/>
    <x v="4"/>
  </r>
  <r>
    <n v="50114211"/>
    <n v="12945209"/>
    <d v="2018-10-27T00:00:00"/>
    <d v="2018-10-30T00:00:00"/>
    <x v="2"/>
    <x v="484"/>
    <n v="80"/>
    <s v="CAD"/>
    <x v="10"/>
    <n v="1"/>
    <x v="0"/>
    <n v="10"/>
    <s v="EN"/>
    <x v="7"/>
  </r>
  <r>
    <n v="50114221"/>
    <n v="20990835"/>
    <d v="2018-04-01T00:00:00"/>
    <d v="2018-04-01T00:00:00"/>
    <x v="0"/>
    <x v="284"/>
    <n v="30"/>
    <s v="EUR"/>
    <x v="3"/>
    <n v="1"/>
    <x v="0"/>
    <n v="4"/>
    <s v="EN"/>
    <x v="6"/>
  </r>
  <r>
    <n v="50114231"/>
    <n v="8862362"/>
    <d v="2018-04-10T00:00:00"/>
    <d v="2018-04-11T00:00:00"/>
    <x v="0"/>
    <x v="729"/>
    <n v="271"/>
    <s v="EUR"/>
    <x v="2"/>
    <n v="0"/>
    <x v="0"/>
    <n v="4"/>
    <s v="OT"/>
    <x v="1"/>
  </r>
  <r>
    <n v="50114261"/>
    <n v="38072"/>
    <d v="2018-04-18T00:00:00"/>
    <d v="2018-04-20T00:00:00"/>
    <x v="0"/>
    <x v="638"/>
    <n v="43"/>
    <s v="EUR"/>
    <x v="8"/>
    <n v="0"/>
    <x v="0"/>
    <n v="4"/>
    <s v="OT"/>
    <x v="3"/>
  </r>
  <r>
    <n v="50114271"/>
    <n v="10437003"/>
    <d v="2018-08-25T00:00:00"/>
    <d v="2018-08-31T00:00:00"/>
    <x v="1"/>
    <x v="50"/>
    <n v="161"/>
    <s v="EUR"/>
    <x v="6"/>
    <n v="1"/>
    <x v="0"/>
    <n v="8"/>
    <s v="CN"/>
    <x v="5"/>
  </r>
  <r>
    <n v="50114281"/>
    <n v="19156162"/>
    <d v="2018-09-02T00:00:00"/>
    <d v="2018-09-08T00:00:00"/>
    <x v="1"/>
    <x v="675"/>
    <n v="399"/>
    <s v="CAD"/>
    <x v="8"/>
    <n v="1"/>
    <x v="0"/>
    <n v="9"/>
    <s v="EN"/>
    <x v="5"/>
  </r>
  <r>
    <n v="50114291"/>
    <n v="21170354"/>
    <d v="2018-01-03T00:00:00"/>
    <d v="2018-01-03T00:00:00"/>
    <x v="1"/>
    <x v="1815"/>
    <n v="4928"/>
    <s v="EUR"/>
    <x v="3"/>
    <n v="1"/>
    <x v="0"/>
    <n v="1"/>
    <s v="OT"/>
    <x v="6"/>
  </r>
  <r>
    <n v="50114301"/>
    <n v="10520750"/>
    <d v="2018-01-08T00:00:00"/>
    <d v="2018-01-10T00:00:00"/>
    <x v="2"/>
    <x v="1816"/>
    <n v="529"/>
    <s v="CAD"/>
    <x v="8"/>
    <n v="1"/>
    <x v="0"/>
    <n v="1"/>
    <s v="CN"/>
    <x v="3"/>
  </r>
  <r>
    <n v="50114311"/>
    <n v="21163635"/>
    <d v="2018-02-25T00:00:00"/>
    <d v="2018-03-02T00:00:00"/>
    <x v="2"/>
    <x v="1817"/>
    <n v="206"/>
    <s v="USD"/>
    <x v="14"/>
    <n v="1"/>
    <x v="0"/>
    <n v="3"/>
    <s v="CN"/>
    <x v="2"/>
  </r>
  <r>
    <n v="50114321"/>
    <n v="14816252"/>
    <d v="2018-04-27T00:00:00"/>
    <d v="2018-04-29T00:00:00"/>
    <x v="1"/>
    <x v="169"/>
    <n v="133"/>
    <s v="CAD"/>
    <x v="9"/>
    <n v="1"/>
    <x v="0"/>
    <n v="4"/>
    <s v="EN"/>
    <x v="3"/>
  </r>
  <r>
    <n v="50114331"/>
    <n v="16057786"/>
    <d v="2017-12-08T00:00:00"/>
    <d v="2017-12-12T00:00:00"/>
    <x v="2"/>
    <x v="125"/>
    <n v="31"/>
    <s v="GBP"/>
    <x v="8"/>
    <n v="1"/>
    <x v="1"/>
    <n v="12"/>
    <s v="EN"/>
    <x v="0"/>
  </r>
  <r>
    <n v="50114371"/>
    <n v="4222784"/>
    <d v="2018-06-16T00:00:00"/>
    <d v="2018-06-18T00:00:00"/>
    <x v="2"/>
    <x v="176"/>
    <n v="33"/>
    <s v="USD"/>
    <x v="0"/>
    <n v="0"/>
    <x v="0"/>
    <n v="6"/>
    <s v="CN"/>
    <x v="3"/>
  </r>
  <r>
    <n v="50114381"/>
    <n v="4167306"/>
    <d v="2018-07-04T00:00:00"/>
    <d v="2018-07-10T00:00:00"/>
    <x v="2"/>
    <x v="594"/>
    <n v="201"/>
    <s v="GBP"/>
    <x v="12"/>
    <n v="1"/>
    <x v="0"/>
    <n v="7"/>
    <s v="OT"/>
    <x v="5"/>
  </r>
  <r>
    <n v="50114391"/>
    <n v="6070297"/>
    <d v="2018-03-03T00:00:00"/>
    <d v="2018-03-09T00:00:00"/>
    <x v="1"/>
    <x v="195"/>
    <n v="185"/>
    <s v="GBP"/>
    <x v="3"/>
    <n v="1"/>
    <x v="0"/>
    <n v="3"/>
    <s v="CN"/>
    <x v="5"/>
  </r>
  <r>
    <n v="50114401"/>
    <n v="11110824"/>
    <d v="2018-09-30T00:00:00"/>
    <d v="2018-10-02T00:00:00"/>
    <x v="3"/>
    <x v="42"/>
    <n v="31"/>
    <s v="USD"/>
    <x v="1"/>
    <n v="0"/>
    <x v="0"/>
    <n v="10"/>
    <s v="CN"/>
    <x v="3"/>
  </r>
  <r>
    <n v="50114421"/>
    <n v="11832994"/>
    <d v="2017-12-29T00:00:00"/>
    <d v="2018-01-01T00:00:00"/>
    <x v="2"/>
    <x v="451"/>
    <n v="315"/>
    <s v="EUR"/>
    <x v="7"/>
    <n v="0"/>
    <x v="0"/>
    <n v="1"/>
    <s v="CN"/>
    <x v="7"/>
  </r>
  <r>
    <n v="50114431"/>
    <n v="13028374"/>
    <d v="2017-12-21T00:00:00"/>
    <d v="2017-12-28T00:00:00"/>
    <x v="3"/>
    <x v="156"/>
    <n v="63"/>
    <s v="EUR"/>
    <x v="8"/>
    <n v="1"/>
    <x v="1"/>
    <n v="12"/>
    <s v="CN"/>
    <x v="4"/>
  </r>
  <r>
    <n v="50114451"/>
    <n v="5385491"/>
    <d v="2018-05-14T00:00:00"/>
    <d v="2018-05-16T00:00:00"/>
    <x v="1"/>
    <x v="65"/>
    <n v="74"/>
    <s v="EUR"/>
    <x v="1"/>
    <n v="1"/>
    <x v="0"/>
    <n v="5"/>
    <s v="CN"/>
    <x v="3"/>
  </r>
  <r>
    <n v="50114461"/>
    <n v="287444"/>
    <d v="2018-06-17T00:00:00"/>
    <d v="2018-06-18T00:00:00"/>
    <x v="2"/>
    <x v="71"/>
    <n v="35"/>
    <s v="CAD"/>
    <x v="17"/>
    <n v="1"/>
    <x v="0"/>
    <n v="6"/>
    <s v="EN"/>
    <x v="1"/>
  </r>
  <r>
    <n v="50114471"/>
    <n v="21169982"/>
    <d v="2018-04-11T00:00:00"/>
    <d v="2018-04-15T00:00:00"/>
    <x v="1"/>
    <x v="1818"/>
    <n v="214"/>
    <s v="EUR"/>
    <x v="0"/>
    <n v="1"/>
    <x v="0"/>
    <n v="4"/>
    <s v="OT"/>
    <x v="0"/>
  </r>
  <r>
    <n v="50114501"/>
    <n v="5110754"/>
    <d v="2018-07-16T00:00:00"/>
    <d v="2018-07-18T00:00:00"/>
    <x v="1"/>
    <x v="99"/>
    <n v="275"/>
    <s v="CAD"/>
    <x v="1"/>
    <n v="0"/>
    <x v="0"/>
    <n v="7"/>
    <s v="EN"/>
    <x v="3"/>
  </r>
  <r>
    <n v="50114511"/>
    <n v="21165639"/>
    <d v="2018-09-26T00:00:00"/>
    <d v="2018-09-30T00:00:00"/>
    <x v="1"/>
    <x v="464"/>
    <n v="276"/>
    <s v="USD"/>
    <x v="5"/>
    <n v="0"/>
    <x v="0"/>
    <n v="9"/>
    <s v="OT"/>
    <x v="0"/>
  </r>
  <r>
    <n v="50114541"/>
    <n v="14676044"/>
    <d v="2017-11-26T00:00:00"/>
    <d v="2017-11-27T00:00:00"/>
    <x v="1"/>
    <x v="402"/>
    <n v="154"/>
    <s v="CAD"/>
    <x v="1"/>
    <n v="1"/>
    <x v="1"/>
    <n v="11"/>
    <s v="CN"/>
    <x v="1"/>
  </r>
  <r>
    <n v="50114551"/>
    <n v="11375369"/>
    <d v="2018-02-02T00:00:00"/>
    <d v="2018-02-07T00:00:00"/>
    <x v="1"/>
    <x v="635"/>
    <n v="238"/>
    <s v="CAD"/>
    <x v="7"/>
    <n v="1"/>
    <x v="0"/>
    <n v="2"/>
    <s v="CN"/>
    <x v="2"/>
  </r>
  <r>
    <n v="50114561"/>
    <n v="8211029"/>
    <d v="2018-06-24T00:00:00"/>
    <d v="2018-06-26T00:00:00"/>
    <x v="1"/>
    <x v="1819"/>
    <n v="5126"/>
    <s v="CAD"/>
    <x v="6"/>
    <n v="1"/>
    <x v="0"/>
    <n v="6"/>
    <s v="CN"/>
    <x v="3"/>
  </r>
  <r>
    <n v="50114571"/>
    <n v="21171270"/>
    <d v="2018-05-31T00:00:00"/>
    <d v="2018-06-02T00:00:00"/>
    <x v="2"/>
    <x v="153"/>
    <n v="211"/>
    <s v="USD"/>
    <x v="3"/>
    <n v="0"/>
    <x v="0"/>
    <n v="6"/>
    <s v="CN"/>
    <x v="3"/>
  </r>
  <r>
    <n v="50114581"/>
    <n v="21166594"/>
    <d v="2018-07-07T00:00:00"/>
    <d v="2018-07-08T00:00:00"/>
    <x v="0"/>
    <x v="39"/>
    <n v="187"/>
    <s v="CAD"/>
    <x v="6"/>
    <n v="1"/>
    <x v="0"/>
    <n v="7"/>
    <s v="CN"/>
    <x v="1"/>
  </r>
  <r>
    <n v="50114611"/>
    <n v="313823"/>
    <d v="2018-07-19T00:00:00"/>
    <d v="2018-07-23T00:00:00"/>
    <x v="0"/>
    <x v="118"/>
    <n v="157"/>
    <s v="EUR"/>
    <x v="3"/>
    <n v="1"/>
    <x v="0"/>
    <n v="7"/>
    <s v="EN"/>
    <x v="0"/>
  </r>
  <r>
    <n v="50114631"/>
    <n v="12623526"/>
    <d v="2018-08-09T00:00:00"/>
    <d v="2018-08-09T00:00:00"/>
    <x v="1"/>
    <x v="520"/>
    <n v="182"/>
    <s v="CAD"/>
    <x v="14"/>
    <n v="0"/>
    <x v="0"/>
    <n v="8"/>
    <s v="CN"/>
    <x v="6"/>
  </r>
  <r>
    <n v="50114641"/>
    <n v="6610716"/>
    <d v="2018-11-14T00:00:00"/>
    <d v="2018-11-14T00:00:00"/>
    <x v="1"/>
    <x v="1146"/>
    <n v="145"/>
    <s v="EUR"/>
    <x v="10"/>
    <n v="0"/>
    <x v="0"/>
    <n v="11"/>
    <s v="OT"/>
    <x v="6"/>
  </r>
  <r>
    <n v="50114651"/>
    <n v="231607"/>
    <d v="2018-03-25T00:00:00"/>
    <d v="2018-03-26T00:00:00"/>
    <x v="2"/>
    <x v="651"/>
    <n v="65"/>
    <s v="EUR"/>
    <x v="1"/>
    <n v="1"/>
    <x v="0"/>
    <n v="3"/>
    <s v="EN"/>
    <x v="1"/>
  </r>
  <r>
    <n v="50114681"/>
    <n v="328311"/>
    <d v="2018-09-21T00:00:00"/>
    <d v="2018-09-24T00:00:00"/>
    <x v="1"/>
    <x v="84"/>
    <n v="227"/>
    <s v="USD"/>
    <x v="19"/>
    <n v="1"/>
    <x v="0"/>
    <n v="9"/>
    <s v="CN"/>
    <x v="7"/>
  </r>
  <r>
    <n v="50114691"/>
    <n v="377676"/>
    <d v="2018-11-08T00:00:00"/>
    <d v="2018-11-11T00:00:00"/>
    <x v="3"/>
    <x v="648"/>
    <n v="290"/>
    <s v="EUR"/>
    <x v="4"/>
    <n v="1"/>
    <x v="0"/>
    <n v="11"/>
    <s v="CN"/>
    <x v="7"/>
  </r>
  <r>
    <n v="50114701"/>
    <n v="15156164"/>
    <d v="2018-05-16T00:00:00"/>
    <d v="2018-05-21T00:00:00"/>
    <x v="3"/>
    <x v="242"/>
    <n v="84"/>
    <s v="GBP"/>
    <x v="10"/>
    <n v="1"/>
    <x v="0"/>
    <n v="5"/>
    <s v="CN"/>
    <x v="2"/>
  </r>
  <r>
    <n v="50114711"/>
    <n v="231932"/>
    <d v="2018-11-08T00:00:00"/>
    <d v="2018-11-12T00:00:00"/>
    <x v="1"/>
    <x v="1820"/>
    <n v="767"/>
    <s v="CAD"/>
    <x v="7"/>
    <n v="1"/>
    <x v="0"/>
    <n v="11"/>
    <s v="OT"/>
    <x v="0"/>
  </r>
  <r>
    <n v="50114721"/>
    <n v="17706850"/>
    <d v="2018-08-16T00:00:00"/>
    <d v="2018-08-19T00:00:00"/>
    <x v="2"/>
    <x v="450"/>
    <n v="49"/>
    <s v="GBP"/>
    <x v="1"/>
    <n v="1"/>
    <x v="0"/>
    <n v="8"/>
    <s v="EN"/>
    <x v="7"/>
  </r>
  <r>
    <n v="50114731"/>
    <n v="21167815"/>
    <d v="2018-07-19T00:00:00"/>
    <d v="2018-07-20T00:00:00"/>
    <x v="1"/>
    <x v="273"/>
    <n v="42"/>
    <s v="USD"/>
    <x v="3"/>
    <n v="0"/>
    <x v="0"/>
    <n v="7"/>
    <s v="OT"/>
    <x v="1"/>
  </r>
  <r>
    <n v="50114771"/>
    <n v="16465774"/>
    <d v="2018-08-23T00:00:00"/>
    <d v="2018-08-29T00:00:00"/>
    <x v="1"/>
    <x v="1821"/>
    <n v="2771"/>
    <s v="CAD"/>
    <x v="5"/>
    <n v="1"/>
    <x v="0"/>
    <n v="8"/>
    <s v="CN"/>
    <x v="5"/>
  </r>
  <r>
    <n v="50114781"/>
    <n v="7844070"/>
    <d v="2018-03-15T00:00:00"/>
    <d v="2018-03-16T00:00:00"/>
    <x v="2"/>
    <x v="1822"/>
    <n v="678"/>
    <s v="EUR"/>
    <x v="8"/>
    <n v="1"/>
    <x v="0"/>
    <n v="3"/>
    <s v="EN"/>
    <x v="1"/>
  </r>
  <r>
    <n v="50114791"/>
    <n v="21168617"/>
    <d v="2018-03-03T00:00:00"/>
    <d v="2018-03-06T00:00:00"/>
    <x v="1"/>
    <x v="215"/>
    <n v="331"/>
    <s v="EUR"/>
    <x v="8"/>
    <n v="1"/>
    <x v="0"/>
    <n v="3"/>
    <s v="CN"/>
    <x v="7"/>
  </r>
  <r>
    <n v="50114811"/>
    <n v="21163187"/>
    <d v="2018-05-15T00:00:00"/>
    <d v="2018-05-18T00:00:00"/>
    <x v="2"/>
    <x v="1081"/>
    <n v="367"/>
    <s v="USD"/>
    <x v="3"/>
    <n v="1"/>
    <x v="0"/>
    <n v="5"/>
    <s v="OT"/>
    <x v="7"/>
  </r>
  <r>
    <n v="50114831"/>
    <n v="20619467"/>
    <d v="2018-03-29T00:00:00"/>
    <d v="2018-04-05T00:00:00"/>
    <x v="1"/>
    <x v="266"/>
    <n v="167"/>
    <s v="CAD"/>
    <x v="17"/>
    <n v="1"/>
    <x v="0"/>
    <n v="4"/>
    <s v="OT"/>
    <x v="4"/>
  </r>
  <r>
    <n v="50114861"/>
    <n v="15037497"/>
    <d v="2017-11-26T00:00:00"/>
    <d v="2017-12-03T00:00:00"/>
    <x v="2"/>
    <x v="1823"/>
    <n v="455"/>
    <s v="USD"/>
    <x v="11"/>
    <n v="1"/>
    <x v="1"/>
    <n v="12"/>
    <s v="CN"/>
    <x v="4"/>
  </r>
  <r>
    <n v="50114901"/>
    <n v="17180175"/>
    <d v="2018-07-22T00:00:00"/>
    <d v="2018-07-22T00:00:00"/>
    <x v="1"/>
    <x v="71"/>
    <n v="111"/>
    <s v="GBP"/>
    <x v="11"/>
    <n v="0"/>
    <x v="0"/>
    <n v="7"/>
    <s v="OT"/>
    <x v="6"/>
  </r>
  <r>
    <n v="50114921"/>
    <n v="21169476"/>
    <d v="2017-12-14T00:00:00"/>
    <d v="2017-12-16T00:00:00"/>
    <x v="1"/>
    <x v="981"/>
    <n v="111"/>
    <s v="GBP"/>
    <x v="6"/>
    <n v="0"/>
    <x v="1"/>
    <n v="12"/>
    <s v="OT"/>
    <x v="3"/>
  </r>
  <r>
    <n v="50114951"/>
    <n v="6170927"/>
    <d v="2017-12-23T00:00:00"/>
    <d v="2017-12-27T00:00:00"/>
    <x v="3"/>
    <x v="1515"/>
    <n v="23663"/>
    <s v="CAD"/>
    <x v="0"/>
    <n v="0"/>
    <x v="1"/>
    <n v="12"/>
    <s v="OT"/>
    <x v="0"/>
  </r>
  <r>
    <n v="50114961"/>
    <n v="21153242"/>
    <d v="2018-08-27T00:00:00"/>
    <d v="2018-08-29T00:00:00"/>
    <x v="2"/>
    <x v="1824"/>
    <n v="605"/>
    <s v="CAD"/>
    <x v="10"/>
    <n v="0"/>
    <x v="0"/>
    <n v="8"/>
    <s v="CN"/>
    <x v="3"/>
  </r>
  <r>
    <n v="50114981"/>
    <n v="5915821"/>
    <d v="2018-03-16T00:00:00"/>
    <d v="2018-03-17T00:00:00"/>
    <x v="0"/>
    <x v="646"/>
    <n v="148"/>
    <s v="EUR"/>
    <x v="0"/>
    <n v="1"/>
    <x v="0"/>
    <n v="3"/>
    <s v="CN"/>
    <x v="1"/>
  </r>
  <r>
    <n v="50115041"/>
    <n v="17325355"/>
    <d v="2018-08-20T00:00:00"/>
    <d v="2018-08-23T00:00:00"/>
    <x v="3"/>
    <x v="106"/>
    <n v="95"/>
    <s v="GBP"/>
    <x v="17"/>
    <n v="1"/>
    <x v="0"/>
    <n v="8"/>
    <s v="EN"/>
    <x v="7"/>
  </r>
  <r>
    <n v="50115081"/>
    <n v="21128342"/>
    <d v="2018-05-05T00:00:00"/>
    <d v="2018-05-11T00:00:00"/>
    <x v="2"/>
    <x v="779"/>
    <n v="215"/>
    <s v="EUR"/>
    <x v="9"/>
    <n v="1"/>
    <x v="0"/>
    <n v="5"/>
    <s v="EN"/>
    <x v="5"/>
  </r>
  <r>
    <n v="50115101"/>
    <n v="8415980"/>
    <d v="2018-04-25T00:00:00"/>
    <d v="2018-04-28T00:00:00"/>
    <x v="0"/>
    <x v="681"/>
    <n v="69"/>
    <s v="GBP"/>
    <x v="11"/>
    <n v="1"/>
    <x v="0"/>
    <n v="4"/>
    <s v="OT"/>
    <x v="7"/>
  </r>
  <r>
    <n v="50115121"/>
    <n v="21168016"/>
    <d v="2018-02-18T00:00:00"/>
    <d v="2018-02-24T00:00:00"/>
    <x v="0"/>
    <x v="28"/>
    <n v="131"/>
    <s v="EUR"/>
    <x v="14"/>
    <n v="1"/>
    <x v="0"/>
    <n v="2"/>
    <s v="CN"/>
    <x v="5"/>
  </r>
  <r>
    <n v="50115151"/>
    <n v="21169266"/>
    <d v="2018-09-27T00:00:00"/>
    <d v="2018-09-29T00:00:00"/>
    <x v="2"/>
    <x v="275"/>
    <n v="103"/>
    <s v="CAD"/>
    <x v="6"/>
    <n v="1"/>
    <x v="0"/>
    <n v="9"/>
    <s v="OT"/>
    <x v="3"/>
  </r>
  <r>
    <n v="50115161"/>
    <n v="20995731"/>
    <d v="2018-10-01T00:00:00"/>
    <d v="2018-10-05T00:00:00"/>
    <x v="1"/>
    <x v="430"/>
    <n v="71"/>
    <s v="EUR"/>
    <x v="1"/>
    <n v="1"/>
    <x v="0"/>
    <n v="10"/>
    <s v="CN"/>
    <x v="0"/>
  </r>
  <r>
    <n v="50115171"/>
    <n v="16958110"/>
    <d v="2018-02-20T00:00:00"/>
    <d v="2018-02-21T00:00:00"/>
    <x v="2"/>
    <x v="73"/>
    <n v="63"/>
    <s v="USD"/>
    <x v="8"/>
    <n v="1"/>
    <x v="0"/>
    <n v="2"/>
    <s v="CN"/>
    <x v="1"/>
  </r>
  <r>
    <n v="50115191"/>
    <n v="5521719"/>
    <d v="2018-06-18T00:00:00"/>
    <d v="2018-06-23T00:00:00"/>
    <x v="0"/>
    <x v="1603"/>
    <n v="277"/>
    <s v="CAD"/>
    <x v="9"/>
    <n v="1"/>
    <x v="0"/>
    <n v="6"/>
    <s v="EN"/>
    <x v="2"/>
  </r>
  <r>
    <n v="50115201"/>
    <n v="10437003"/>
    <d v="2018-06-15T00:00:00"/>
    <d v="2018-06-16T00:00:00"/>
    <x v="0"/>
    <x v="298"/>
    <n v="149"/>
    <s v="EUR"/>
    <x v="5"/>
    <n v="1"/>
    <x v="0"/>
    <n v="6"/>
    <s v="CN"/>
    <x v="1"/>
  </r>
  <r>
    <n v="50115221"/>
    <n v="14816252"/>
    <d v="2018-02-21T00:00:00"/>
    <d v="2018-02-26T00:00:00"/>
    <x v="3"/>
    <x v="1825"/>
    <n v="711"/>
    <s v="CAD"/>
    <x v="6"/>
    <n v="1"/>
    <x v="0"/>
    <n v="2"/>
    <s v="EN"/>
    <x v="2"/>
  </r>
  <r>
    <n v="50115231"/>
    <n v="4352284"/>
    <d v="2018-01-10T00:00:00"/>
    <d v="2018-01-15T00:00:00"/>
    <x v="0"/>
    <x v="1366"/>
    <n v="470"/>
    <s v="CAD"/>
    <x v="0"/>
    <n v="0"/>
    <x v="0"/>
    <n v="1"/>
    <s v="EN"/>
    <x v="2"/>
  </r>
  <r>
    <n v="50115241"/>
    <n v="8065420"/>
    <d v="2018-05-27T00:00:00"/>
    <d v="2018-05-28T00:00:00"/>
    <x v="0"/>
    <x v="534"/>
    <n v="46"/>
    <s v="EUR"/>
    <x v="0"/>
    <n v="1"/>
    <x v="0"/>
    <n v="5"/>
    <s v="CN"/>
    <x v="1"/>
  </r>
  <r>
    <n v="50115251"/>
    <n v="14365231"/>
    <d v="2018-02-28T00:00:00"/>
    <d v="2018-03-05T00:00:00"/>
    <x v="1"/>
    <x v="1826"/>
    <n v="461"/>
    <s v="CAD"/>
    <x v="14"/>
    <n v="1"/>
    <x v="0"/>
    <n v="3"/>
    <s v="EN"/>
    <x v="2"/>
  </r>
  <r>
    <n v="50115271"/>
    <n v="21169600"/>
    <d v="2018-03-06T00:00:00"/>
    <d v="2018-03-11T00:00:00"/>
    <x v="2"/>
    <x v="601"/>
    <n v="260"/>
    <s v="GBP"/>
    <x v="9"/>
    <n v="1"/>
    <x v="0"/>
    <n v="3"/>
    <s v="CN"/>
    <x v="2"/>
  </r>
  <r>
    <n v="50115291"/>
    <n v="15197537"/>
    <d v="2018-07-28T00:00:00"/>
    <d v="2018-07-29T00:00:00"/>
    <x v="1"/>
    <x v="981"/>
    <n v="93"/>
    <s v="CAD"/>
    <x v="1"/>
    <n v="1"/>
    <x v="0"/>
    <n v="7"/>
    <s v="EN"/>
    <x v="1"/>
  </r>
  <r>
    <n v="50115301"/>
    <n v="21169409"/>
    <d v="2017-12-09T00:00:00"/>
    <d v="2017-12-16T00:00:00"/>
    <x v="3"/>
    <x v="1827"/>
    <n v="316"/>
    <s v="GBP"/>
    <x v="1"/>
    <n v="0"/>
    <x v="1"/>
    <n v="12"/>
    <s v="CN"/>
    <x v="4"/>
  </r>
  <r>
    <n v="50115311"/>
    <n v="16734375"/>
    <d v="2018-10-21T00:00:00"/>
    <d v="2018-10-25T00:00:00"/>
    <x v="0"/>
    <x v="876"/>
    <n v="53"/>
    <s v="EUR"/>
    <x v="8"/>
    <n v="0"/>
    <x v="0"/>
    <n v="10"/>
    <s v="CN"/>
    <x v="0"/>
  </r>
  <r>
    <n v="50115331"/>
    <n v="21165620"/>
    <d v="2018-02-09T00:00:00"/>
    <d v="2018-02-11T00:00:00"/>
    <x v="0"/>
    <x v="190"/>
    <n v="38"/>
    <s v="CAD"/>
    <x v="1"/>
    <n v="1"/>
    <x v="0"/>
    <n v="2"/>
    <s v="CN"/>
    <x v="3"/>
  </r>
  <r>
    <n v="50115361"/>
    <n v="6391532"/>
    <d v="2018-05-03T00:00:00"/>
    <d v="2018-05-06T00:00:00"/>
    <x v="2"/>
    <x v="74"/>
    <n v="88"/>
    <s v="GBP"/>
    <x v="20"/>
    <n v="0"/>
    <x v="0"/>
    <n v="5"/>
    <s v="CN"/>
    <x v="7"/>
  </r>
  <r>
    <n v="50115381"/>
    <n v="21171690"/>
    <d v="2018-01-25T00:00:00"/>
    <d v="2018-01-30T00:00:00"/>
    <x v="2"/>
    <x v="96"/>
    <n v="106"/>
    <s v="EUR"/>
    <x v="17"/>
    <n v="1"/>
    <x v="0"/>
    <n v="1"/>
    <s v="CN"/>
    <x v="2"/>
  </r>
  <r>
    <n v="50115391"/>
    <n v="21167405"/>
    <d v="2018-08-23T00:00:00"/>
    <d v="2018-08-28T00:00:00"/>
    <x v="0"/>
    <x v="521"/>
    <n v="10406"/>
    <s v="CAD"/>
    <x v="8"/>
    <n v="1"/>
    <x v="0"/>
    <n v="8"/>
    <s v="CN"/>
    <x v="2"/>
  </r>
  <r>
    <n v="50115401"/>
    <n v="7599167"/>
    <d v="2018-01-12T00:00:00"/>
    <d v="2018-01-16T00:00:00"/>
    <x v="2"/>
    <x v="7"/>
    <n v="93"/>
    <s v="USD"/>
    <x v="3"/>
    <n v="1"/>
    <x v="0"/>
    <n v="1"/>
    <s v="CN"/>
    <x v="0"/>
  </r>
  <r>
    <n v="50115411"/>
    <n v="6094004"/>
    <d v="2018-08-02T00:00:00"/>
    <d v="2018-08-06T00:00:00"/>
    <x v="1"/>
    <x v="11"/>
    <n v="62"/>
    <s v="CAD"/>
    <x v="7"/>
    <n v="1"/>
    <x v="0"/>
    <n v="8"/>
    <s v="CN"/>
    <x v="0"/>
  </r>
  <r>
    <n v="50115431"/>
    <n v="310092"/>
    <d v="2018-03-23T00:00:00"/>
    <d v="2018-03-25T00:00:00"/>
    <x v="1"/>
    <x v="1828"/>
    <n v="518"/>
    <s v="EUR"/>
    <x v="10"/>
    <n v="1"/>
    <x v="0"/>
    <n v="3"/>
    <s v="OT"/>
    <x v="3"/>
  </r>
  <r>
    <n v="50115461"/>
    <n v="4264176"/>
    <d v="2018-06-12T00:00:00"/>
    <d v="2018-06-16T00:00:00"/>
    <x v="2"/>
    <x v="206"/>
    <n v="194"/>
    <s v="GBP"/>
    <x v="14"/>
    <n v="0"/>
    <x v="0"/>
    <n v="6"/>
    <s v="CN"/>
    <x v="0"/>
  </r>
  <r>
    <n v="50115471"/>
    <n v="21166594"/>
    <d v="2018-02-21T00:00:00"/>
    <d v="2018-02-27T00:00:00"/>
    <x v="1"/>
    <x v="301"/>
    <n v="79"/>
    <s v="CAD"/>
    <x v="8"/>
    <n v="1"/>
    <x v="0"/>
    <n v="2"/>
    <s v="CN"/>
    <x v="5"/>
  </r>
  <r>
    <n v="50115481"/>
    <n v="21168235"/>
    <d v="2018-06-10T00:00:00"/>
    <d v="2018-06-13T00:00:00"/>
    <x v="1"/>
    <x v="86"/>
    <n v="140"/>
    <s v="GBP"/>
    <x v="8"/>
    <n v="1"/>
    <x v="0"/>
    <n v="6"/>
    <s v="OT"/>
    <x v="7"/>
  </r>
  <r>
    <n v="50115501"/>
    <n v="14870776"/>
    <d v="2018-05-19T00:00:00"/>
    <d v="2018-05-22T00:00:00"/>
    <x v="3"/>
    <x v="322"/>
    <n v="34"/>
    <s v="USD"/>
    <x v="5"/>
    <n v="0"/>
    <x v="0"/>
    <n v="5"/>
    <s v="CN"/>
    <x v="7"/>
  </r>
  <r>
    <n v="50115521"/>
    <n v="19379114"/>
    <d v="2018-01-07T00:00:00"/>
    <d v="2018-01-07T00:00:00"/>
    <x v="1"/>
    <x v="730"/>
    <n v="573"/>
    <s v="EUR"/>
    <x v="16"/>
    <n v="1"/>
    <x v="0"/>
    <n v="1"/>
    <s v="CN"/>
    <x v="6"/>
  </r>
  <r>
    <n v="50115531"/>
    <n v="8540297"/>
    <d v="2018-02-28T00:00:00"/>
    <d v="2018-03-02T00:00:00"/>
    <x v="2"/>
    <x v="115"/>
    <n v="69"/>
    <s v="GBP"/>
    <x v="0"/>
    <n v="0"/>
    <x v="0"/>
    <n v="3"/>
    <s v="CN"/>
    <x v="3"/>
  </r>
  <r>
    <n v="50115541"/>
    <n v="20347402"/>
    <d v="2018-02-23T00:00:00"/>
    <d v="2018-02-26T00:00:00"/>
    <x v="2"/>
    <x v="123"/>
    <n v="62"/>
    <s v="EUR"/>
    <x v="3"/>
    <n v="1"/>
    <x v="0"/>
    <n v="2"/>
    <s v="OT"/>
    <x v="7"/>
  </r>
  <r>
    <n v="50115551"/>
    <n v="21165935"/>
    <d v="2018-11-14T00:00:00"/>
    <d v="2018-11-17T00:00:00"/>
    <x v="2"/>
    <x v="10"/>
    <n v="117"/>
    <s v="EUR"/>
    <x v="0"/>
    <n v="1"/>
    <x v="0"/>
    <n v="11"/>
    <s v="OT"/>
    <x v="7"/>
  </r>
  <r>
    <n v="50115591"/>
    <n v="21171604"/>
    <d v="2018-08-17T00:00:00"/>
    <d v="2018-08-20T00:00:00"/>
    <x v="1"/>
    <x v="71"/>
    <n v="104"/>
    <s v="EUR"/>
    <x v="8"/>
    <n v="1"/>
    <x v="0"/>
    <n v="8"/>
    <s v="CN"/>
    <x v="7"/>
  </r>
  <r>
    <n v="50115611"/>
    <n v="5645559"/>
    <d v="2018-01-23T00:00:00"/>
    <d v="2018-01-24T00:00:00"/>
    <x v="0"/>
    <x v="1004"/>
    <n v="257"/>
    <s v="CAD"/>
    <x v="18"/>
    <n v="0"/>
    <x v="0"/>
    <n v="1"/>
    <s v="EN"/>
    <x v="1"/>
  </r>
  <r>
    <n v="50115631"/>
    <n v="7884087"/>
    <d v="2017-12-25T00:00:00"/>
    <d v="2017-12-27T00:00:00"/>
    <x v="1"/>
    <x v="1829"/>
    <n v="944"/>
    <s v="CAD"/>
    <x v="18"/>
    <n v="0"/>
    <x v="1"/>
    <n v="12"/>
    <s v="EN"/>
    <x v="3"/>
  </r>
  <r>
    <n v="50115651"/>
    <n v="13314211"/>
    <d v="2017-12-02T00:00:00"/>
    <d v="2017-12-06T00:00:00"/>
    <x v="0"/>
    <x v="0"/>
    <n v="67"/>
    <s v="USD"/>
    <x v="0"/>
    <n v="1"/>
    <x v="1"/>
    <n v="12"/>
    <s v="OT"/>
    <x v="0"/>
  </r>
  <r>
    <n v="50115731"/>
    <n v="17924181"/>
    <d v="2018-08-16T00:00:00"/>
    <d v="2018-08-22T00:00:00"/>
    <x v="2"/>
    <x v="157"/>
    <n v="297"/>
    <s v="EUR"/>
    <x v="3"/>
    <n v="1"/>
    <x v="0"/>
    <n v="8"/>
    <s v="OT"/>
    <x v="5"/>
  </r>
  <r>
    <n v="50115741"/>
    <n v="10858658"/>
    <d v="2018-10-22T00:00:00"/>
    <d v="2018-10-23T00:00:00"/>
    <x v="1"/>
    <x v="60"/>
    <n v="104"/>
    <s v="CAD"/>
    <x v="16"/>
    <n v="0"/>
    <x v="0"/>
    <n v="10"/>
    <s v="CN"/>
    <x v="1"/>
  </r>
  <r>
    <n v="50115751"/>
    <n v="21166393"/>
    <d v="2017-12-02T00:00:00"/>
    <d v="2017-12-05T00:00:00"/>
    <x v="2"/>
    <x v="436"/>
    <n v="469"/>
    <s v="EUR"/>
    <x v="17"/>
    <n v="0"/>
    <x v="1"/>
    <n v="12"/>
    <s v="CN"/>
    <x v="7"/>
  </r>
  <r>
    <n v="50115781"/>
    <n v="18578867"/>
    <d v="2018-06-26T00:00:00"/>
    <d v="2018-07-01T00:00:00"/>
    <x v="2"/>
    <x v="886"/>
    <n v="496"/>
    <s v="USD"/>
    <x v="18"/>
    <n v="0"/>
    <x v="0"/>
    <n v="7"/>
    <s v="EN"/>
    <x v="2"/>
  </r>
  <r>
    <n v="50115791"/>
    <n v="21164351"/>
    <d v="2018-06-14T00:00:00"/>
    <d v="2018-06-15T00:00:00"/>
    <x v="2"/>
    <x v="562"/>
    <n v="412"/>
    <s v="GBP"/>
    <x v="1"/>
    <n v="0"/>
    <x v="0"/>
    <n v="6"/>
    <s v="CN"/>
    <x v="1"/>
  </r>
  <r>
    <n v="50115801"/>
    <n v="6834831"/>
    <d v="2018-08-23T00:00:00"/>
    <d v="2018-08-25T00:00:00"/>
    <x v="1"/>
    <x v="9"/>
    <n v="161"/>
    <s v="CAD"/>
    <x v="8"/>
    <n v="1"/>
    <x v="0"/>
    <n v="8"/>
    <s v="OT"/>
    <x v="3"/>
  </r>
  <r>
    <n v="50115811"/>
    <n v="216673"/>
    <d v="2018-02-11T00:00:00"/>
    <d v="2018-02-15T00:00:00"/>
    <x v="2"/>
    <x v="361"/>
    <n v="245"/>
    <s v="EUR"/>
    <x v="10"/>
    <n v="1"/>
    <x v="0"/>
    <n v="2"/>
    <s v="CN"/>
    <x v="0"/>
  </r>
  <r>
    <n v="50115831"/>
    <n v="1794145"/>
    <d v="2018-10-28T00:00:00"/>
    <d v="2018-10-28T00:00:00"/>
    <x v="3"/>
    <x v="1110"/>
    <n v="313"/>
    <s v="EUR"/>
    <x v="5"/>
    <n v="1"/>
    <x v="0"/>
    <n v="10"/>
    <s v="OT"/>
    <x v="6"/>
  </r>
  <r>
    <n v="50115841"/>
    <n v="12782545"/>
    <d v="2018-10-04T00:00:00"/>
    <d v="2018-10-04T00:00:00"/>
    <x v="0"/>
    <x v="259"/>
    <n v="225"/>
    <s v="USD"/>
    <x v="1"/>
    <n v="1"/>
    <x v="0"/>
    <n v="10"/>
    <s v="CN"/>
    <x v="6"/>
  </r>
  <r>
    <n v="50115861"/>
    <n v="8414634"/>
    <d v="2018-03-31T00:00:00"/>
    <d v="2018-04-07T00:00:00"/>
    <x v="1"/>
    <x v="229"/>
    <n v="191"/>
    <s v="USD"/>
    <x v="17"/>
    <n v="0"/>
    <x v="0"/>
    <n v="4"/>
    <s v="EN"/>
    <x v="4"/>
  </r>
  <r>
    <n v="50115871"/>
    <n v="7932551"/>
    <d v="2018-11-12T00:00:00"/>
    <d v="2018-11-12T00:00:00"/>
    <x v="2"/>
    <x v="352"/>
    <n v="103"/>
    <s v="GBP"/>
    <x v="18"/>
    <n v="1"/>
    <x v="0"/>
    <n v="11"/>
    <s v="OT"/>
    <x v="6"/>
  </r>
  <r>
    <n v="50115881"/>
    <n v="20675470"/>
    <d v="2017-12-21T00:00:00"/>
    <d v="2017-12-23T00:00:00"/>
    <x v="1"/>
    <x v="109"/>
    <n v="205"/>
    <s v="EUR"/>
    <x v="5"/>
    <n v="0"/>
    <x v="1"/>
    <n v="12"/>
    <s v="CN"/>
    <x v="3"/>
  </r>
  <r>
    <n v="50115891"/>
    <n v="21149797"/>
    <d v="2018-04-28T00:00:00"/>
    <d v="2018-05-04T00:00:00"/>
    <x v="0"/>
    <x v="188"/>
    <n v="392"/>
    <s v="CAD"/>
    <x v="9"/>
    <n v="1"/>
    <x v="0"/>
    <n v="5"/>
    <s v="CN"/>
    <x v="5"/>
  </r>
  <r>
    <n v="50115901"/>
    <n v="5397440"/>
    <d v="2018-09-20T00:00:00"/>
    <d v="2018-09-21T00:00:00"/>
    <x v="2"/>
    <x v="190"/>
    <n v="87"/>
    <s v="EUR"/>
    <x v="8"/>
    <n v="1"/>
    <x v="0"/>
    <n v="9"/>
    <s v="EN"/>
    <x v="1"/>
  </r>
  <r>
    <n v="50115911"/>
    <n v="7732150"/>
    <d v="2018-07-11T00:00:00"/>
    <d v="2018-07-17T00:00:00"/>
    <x v="2"/>
    <x v="568"/>
    <n v="40"/>
    <s v="GBP"/>
    <x v="0"/>
    <n v="0"/>
    <x v="0"/>
    <n v="7"/>
    <s v="EN"/>
    <x v="5"/>
  </r>
  <r>
    <n v="50115921"/>
    <n v="17849740"/>
    <d v="2017-12-15T00:00:00"/>
    <d v="2017-12-18T00:00:00"/>
    <x v="3"/>
    <x v="302"/>
    <n v="45"/>
    <s v="CAD"/>
    <x v="14"/>
    <n v="0"/>
    <x v="1"/>
    <n v="12"/>
    <s v="OT"/>
    <x v="7"/>
  </r>
  <r>
    <n v="50115931"/>
    <n v="21163769"/>
    <d v="2018-01-10T00:00:00"/>
    <d v="2018-01-17T00:00:00"/>
    <x v="2"/>
    <x v="770"/>
    <n v="154"/>
    <s v="GBP"/>
    <x v="0"/>
    <n v="1"/>
    <x v="0"/>
    <n v="1"/>
    <s v="CN"/>
    <x v="4"/>
  </r>
  <r>
    <n v="50115951"/>
    <n v="10367000"/>
    <d v="2018-03-26T00:00:00"/>
    <d v="2018-04-02T00:00:00"/>
    <x v="2"/>
    <x v="1830"/>
    <n v="311"/>
    <s v="USD"/>
    <x v="0"/>
    <n v="1"/>
    <x v="0"/>
    <n v="4"/>
    <s v="CN"/>
    <x v="4"/>
  </r>
  <r>
    <n v="50115971"/>
    <n v="4065192"/>
    <d v="2018-08-09T00:00:00"/>
    <d v="2018-08-11T00:00:00"/>
    <x v="2"/>
    <x v="308"/>
    <n v="115"/>
    <s v="CAD"/>
    <x v="0"/>
    <n v="1"/>
    <x v="0"/>
    <n v="8"/>
    <s v="OT"/>
    <x v="3"/>
  </r>
  <r>
    <n v="50115991"/>
    <n v="15728458"/>
    <d v="2018-06-29T00:00:00"/>
    <d v="2018-07-04T00:00:00"/>
    <x v="0"/>
    <x v="25"/>
    <n v="123"/>
    <s v="CAD"/>
    <x v="5"/>
    <n v="1"/>
    <x v="0"/>
    <n v="7"/>
    <s v="CN"/>
    <x v="2"/>
  </r>
  <r>
    <n v="50116001"/>
    <n v="3016228"/>
    <d v="2018-01-17T00:00:00"/>
    <d v="2018-01-23T00:00:00"/>
    <x v="3"/>
    <x v="1012"/>
    <n v="212"/>
    <s v="CAD"/>
    <x v="12"/>
    <n v="0"/>
    <x v="0"/>
    <n v="1"/>
    <s v="OT"/>
    <x v="5"/>
  </r>
  <r>
    <n v="50116011"/>
    <n v="13060317"/>
    <d v="2018-11-04T00:00:00"/>
    <d v="2018-11-07T00:00:00"/>
    <x v="1"/>
    <x v="586"/>
    <n v="123"/>
    <s v="CAD"/>
    <x v="11"/>
    <n v="1"/>
    <x v="0"/>
    <n v="11"/>
    <s v="OT"/>
    <x v="7"/>
  </r>
  <r>
    <n v="50116021"/>
    <n v="14202462"/>
    <d v="2017-12-27T00:00:00"/>
    <d v="2018-01-01T00:00:00"/>
    <x v="2"/>
    <x v="141"/>
    <n v="29"/>
    <s v="EUR"/>
    <x v="5"/>
    <n v="0"/>
    <x v="0"/>
    <n v="1"/>
    <s v="EN"/>
    <x v="2"/>
  </r>
  <r>
    <n v="50116041"/>
    <n v="20983057"/>
    <d v="2018-06-29T00:00:00"/>
    <d v="2018-07-04T00:00:00"/>
    <x v="2"/>
    <x v="999"/>
    <n v="404"/>
    <s v="CAD"/>
    <x v="18"/>
    <n v="1"/>
    <x v="0"/>
    <n v="7"/>
    <s v="EN"/>
    <x v="2"/>
  </r>
  <r>
    <n v="50116061"/>
    <n v="21164551"/>
    <d v="2018-01-19T00:00:00"/>
    <d v="2018-01-24T00:00:00"/>
    <x v="0"/>
    <x v="110"/>
    <n v="81"/>
    <s v="EUR"/>
    <x v="0"/>
    <n v="1"/>
    <x v="0"/>
    <n v="1"/>
    <s v="OT"/>
    <x v="2"/>
  </r>
  <r>
    <n v="50116071"/>
    <n v="11380656"/>
    <d v="2018-09-29T00:00:00"/>
    <d v="2018-10-04T00:00:00"/>
    <x v="3"/>
    <x v="280"/>
    <n v="277"/>
    <s v="GBP"/>
    <x v="8"/>
    <n v="1"/>
    <x v="0"/>
    <n v="10"/>
    <s v="OT"/>
    <x v="2"/>
  </r>
  <r>
    <n v="50116091"/>
    <n v="9407695"/>
    <d v="2018-01-06T00:00:00"/>
    <d v="2018-01-10T00:00:00"/>
    <x v="1"/>
    <x v="471"/>
    <n v="199"/>
    <s v="USD"/>
    <x v="0"/>
    <n v="0"/>
    <x v="0"/>
    <n v="1"/>
    <s v="CN"/>
    <x v="0"/>
  </r>
  <r>
    <n v="50116111"/>
    <n v="7732150"/>
    <d v="2018-07-29T00:00:00"/>
    <d v="2018-07-30T00:00:00"/>
    <x v="2"/>
    <x v="211"/>
    <n v="219"/>
    <s v="GBP"/>
    <x v="1"/>
    <n v="0"/>
    <x v="0"/>
    <n v="7"/>
    <s v="EN"/>
    <x v="1"/>
  </r>
  <r>
    <n v="50116121"/>
    <n v="7221566"/>
    <d v="2018-01-10T00:00:00"/>
    <d v="2018-01-11T00:00:00"/>
    <x v="2"/>
    <x v="959"/>
    <n v="891"/>
    <s v="GBP"/>
    <x v="17"/>
    <n v="0"/>
    <x v="0"/>
    <n v="1"/>
    <s v="EN"/>
    <x v="1"/>
  </r>
  <r>
    <n v="50116141"/>
    <n v="13976112"/>
    <d v="2018-01-02T00:00:00"/>
    <d v="2018-01-06T00:00:00"/>
    <x v="1"/>
    <x v="673"/>
    <n v="279"/>
    <s v="EUR"/>
    <x v="8"/>
    <n v="1"/>
    <x v="0"/>
    <n v="1"/>
    <s v="CN"/>
    <x v="0"/>
  </r>
  <r>
    <n v="50116151"/>
    <n v="12910117"/>
    <d v="2018-11-18T00:00:00"/>
    <d v="2018-11-25T00:00:00"/>
    <x v="1"/>
    <x v="430"/>
    <n v="65"/>
    <s v="CAD"/>
    <x v="0"/>
    <n v="1"/>
    <x v="0"/>
    <n v="11"/>
    <s v="OT"/>
    <x v="4"/>
  </r>
  <r>
    <n v="50116181"/>
    <n v="11593483"/>
    <d v="2018-06-19T00:00:00"/>
    <d v="2018-06-23T00:00:00"/>
    <x v="1"/>
    <x v="882"/>
    <n v="218"/>
    <s v="GBP"/>
    <x v="7"/>
    <n v="1"/>
    <x v="0"/>
    <n v="6"/>
    <s v="OT"/>
    <x v="0"/>
  </r>
  <r>
    <n v="50116191"/>
    <n v="12324366"/>
    <d v="2018-01-17T00:00:00"/>
    <d v="2018-01-22T00:00:00"/>
    <x v="1"/>
    <x v="1651"/>
    <n v="31312"/>
    <s v="GBP"/>
    <x v="17"/>
    <n v="1"/>
    <x v="0"/>
    <n v="1"/>
    <s v="CN"/>
    <x v="2"/>
  </r>
  <r>
    <n v="50116221"/>
    <n v="19563692"/>
    <d v="2018-07-20T00:00:00"/>
    <d v="2018-07-20T00:00:00"/>
    <x v="0"/>
    <x v="275"/>
    <n v="196"/>
    <s v="EUR"/>
    <x v="1"/>
    <n v="0"/>
    <x v="0"/>
    <n v="7"/>
    <s v="CN"/>
    <x v="6"/>
  </r>
  <r>
    <n v="50116241"/>
    <n v="21167109"/>
    <d v="2018-07-25T00:00:00"/>
    <d v="2018-07-28T00:00:00"/>
    <x v="3"/>
    <x v="1824"/>
    <n v="407"/>
    <s v="USD"/>
    <x v="1"/>
    <n v="0"/>
    <x v="0"/>
    <n v="7"/>
    <s v="OT"/>
    <x v="7"/>
  </r>
  <r>
    <n v="50116261"/>
    <n v="15156164"/>
    <d v="2017-12-09T00:00:00"/>
    <d v="2017-12-11T00:00:00"/>
    <x v="1"/>
    <x v="118"/>
    <n v="351"/>
    <s v="GBP"/>
    <x v="11"/>
    <n v="1"/>
    <x v="1"/>
    <n v="12"/>
    <s v="CN"/>
    <x v="3"/>
  </r>
  <r>
    <n v="50116271"/>
    <n v="193232"/>
    <d v="2018-02-05T00:00:00"/>
    <d v="2018-02-09T00:00:00"/>
    <x v="2"/>
    <x v="1831"/>
    <n v="588"/>
    <s v="CAD"/>
    <x v="8"/>
    <n v="0"/>
    <x v="0"/>
    <n v="2"/>
    <s v="CN"/>
    <x v="0"/>
  </r>
  <r>
    <n v="50116281"/>
    <n v="20020210"/>
    <d v="2017-11-30T00:00:00"/>
    <d v="2017-12-04T00:00:00"/>
    <x v="1"/>
    <x v="770"/>
    <n v="219"/>
    <s v="CAD"/>
    <x v="10"/>
    <n v="0"/>
    <x v="1"/>
    <n v="12"/>
    <s v="EN"/>
    <x v="0"/>
  </r>
  <r>
    <n v="50116301"/>
    <n v="361872"/>
    <d v="2018-03-28T00:00:00"/>
    <d v="2018-03-29T00:00:00"/>
    <x v="1"/>
    <x v="333"/>
    <n v="104"/>
    <s v="EUR"/>
    <x v="0"/>
    <n v="1"/>
    <x v="0"/>
    <n v="3"/>
    <s v="EN"/>
    <x v="1"/>
  </r>
  <r>
    <n v="50116311"/>
    <n v="21167205"/>
    <d v="2018-09-20T00:00:00"/>
    <d v="2018-09-25T00:00:00"/>
    <x v="2"/>
    <x v="22"/>
    <n v="104"/>
    <s v="EUR"/>
    <x v="17"/>
    <n v="1"/>
    <x v="0"/>
    <n v="9"/>
    <s v="CN"/>
    <x v="2"/>
  </r>
  <r>
    <n v="50116321"/>
    <n v="10724835"/>
    <d v="2018-10-10T00:00:00"/>
    <d v="2018-10-14T00:00:00"/>
    <x v="1"/>
    <x v="1832"/>
    <n v="2490"/>
    <s v="GBP"/>
    <x v="5"/>
    <n v="1"/>
    <x v="0"/>
    <n v="10"/>
    <s v="EN"/>
    <x v="0"/>
  </r>
  <r>
    <n v="50116331"/>
    <n v="20020210"/>
    <d v="2018-01-27T00:00:00"/>
    <d v="2018-01-28T00:00:00"/>
    <x v="1"/>
    <x v="1068"/>
    <n v="154"/>
    <s v="CAD"/>
    <x v="14"/>
    <n v="0"/>
    <x v="0"/>
    <n v="1"/>
    <s v="EN"/>
    <x v="1"/>
  </r>
  <r>
    <n v="50116361"/>
    <n v="10879769"/>
    <d v="2017-11-30T00:00:00"/>
    <d v="2017-12-07T00:00:00"/>
    <x v="2"/>
    <x v="1140"/>
    <n v="497"/>
    <s v="USD"/>
    <x v="5"/>
    <n v="1"/>
    <x v="1"/>
    <n v="12"/>
    <s v="OT"/>
    <x v="4"/>
  </r>
  <r>
    <n v="50116371"/>
    <n v="21104273"/>
    <d v="2018-06-21T00:00:00"/>
    <d v="2018-06-24T00:00:00"/>
    <x v="2"/>
    <x v="1833"/>
    <n v="14186"/>
    <s v="CAD"/>
    <x v="17"/>
    <n v="0"/>
    <x v="0"/>
    <n v="6"/>
    <s v="OT"/>
    <x v="7"/>
  </r>
  <r>
    <n v="50116391"/>
    <n v="7566670"/>
    <d v="2018-06-22T00:00:00"/>
    <d v="2018-06-26T00:00:00"/>
    <x v="1"/>
    <x v="1053"/>
    <n v="209"/>
    <s v="USD"/>
    <x v="5"/>
    <n v="1"/>
    <x v="0"/>
    <n v="6"/>
    <s v="EN"/>
    <x v="0"/>
  </r>
  <r>
    <n v="50116411"/>
    <n v="4017564"/>
    <d v="2018-04-30T00:00:00"/>
    <d v="2018-05-06T00:00:00"/>
    <x v="1"/>
    <x v="1813"/>
    <n v="188"/>
    <s v="EUR"/>
    <x v="6"/>
    <n v="0"/>
    <x v="0"/>
    <n v="5"/>
    <s v="CN"/>
    <x v="5"/>
  </r>
  <r>
    <n v="50116421"/>
    <n v="16725757"/>
    <d v="2018-10-03T00:00:00"/>
    <d v="2018-10-10T00:00:00"/>
    <x v="1"/>
    <x v="453"/>
    <n v="176"/>
    <s v="EUR"/>
    <x v="5"/>
    <n v="1"/>
    <x v="0"/>
    <n v="10"/>
    <s v="CN"/>
    <x v="4"/>
  </r>
  <r>
    <n v="50116441"/>
    <n v="9672001"/>
    <d v="2018-10-21T00:00:00"/>
    <d v="2018-10-24T00:00:00"/>
    <x v="1"/>
    <x v="305"/>
    <n v="79"/>
    <s v="CAD"/>
    <x v="2"/>
    <n v="0"/>
    <x v="0"/>
    <n v="10"/>
    <s v="EN"/>
    <x v="7"/>
  </r>
  <r>
    <n v="50116451"/>
    <n v="20821948"/>
    <d v="2018-05-14T00:00:00"/>
    <d v="2018-05-17T00:00:00"/>
    <x v="2"/>
    <x v="1006"/>
    <n v="285"/>
    <s v="CAD"/>
    <x v="18"/>
    <n v="1"/>
    <x v="0"/>
    <n v="5"/>
    <s v="CN"/>
    <x v="7"/>
  </r>
  <r>
    <n v="50116461"/>
    <n v="21168092"/>
    <d v="2018-01-27T00:00:00"/>
    <d v="2018-01-31T00:00:00"/>
    <x v="3"/>
    <x v="49"/>
    <n v="130"/>
    <s v="CAD"/>
    <x v="17"/>
    <n v="0"/>
    <x v="0"/>
    <n v="1"/>
    <s v="EN"/>
    <x v="0"/>
  </r>
  <r>
    <n v="50116481"/>
    <n v="8211029"/>
    <d v="2018-04-05T00:00:00"/>
    <d v="2018-04-11T00:00:00"/>
    <x v="2"/>
    <x v="6"/>
    <n v="42"/>
    <s v="CAD"/>
    <x v="3"/>
    <n v="1"/>
    <x v="0"/>
    <n v="4"/>
    <s v="CN"/>
    <x v="5"/>
  </r>
  <r>
    <n v="50116491"/>
    <n v="21164799"/>
    <d v="2017-11-30T00:00:00"/>
    <d v="2017-12-04T00:00:00"/>
    <x v="0"/>
    <x v="451"/>
    <n v="167"/>
    <s v="EUR"/>
    <x v="9"/>
    <n v="1"/>
    <x v="1"/>
    <n v="12"/>
    <s v="OT"/>
    <x v="0"/>
  </r>
  <r>
    <n v="50116511"/>
    <n v="21005657"/>
    <d v="2018-04-26T00:00:00"/>
    <d v="2018-05-02T00:00:00"/>
    <x v="2"/>
    <x v="102"/>
    <n v="211"/>
    <s v="USD"/>
    <x v="13"/>
    <n v="0"/>
    <x v="0"/>
    <n v="5"/>
    <s v="CN"/>
    <x v="5"/>
  </r>
  <r>
    <n v="50116521"/>
    <n v="18296714"/>
    <d v="2017-12-11T00:00:00"/>
    <d v="2017-12-12T00:00:00"/>
    <x v="1"/>
    <x v="214"/>
    <n v="245"/>
    <s v="EUR"/>
    <x v="14"/>
    <n v="0"/>
    <x v="1"/>
    <n v="12"/>
    <s v="CN"/>
    <x v="1"/>
  </r>
  <r>
    <n v="50116541"/>
    <n v="21168273"/>
    <d v="2018-04-30T00:00:00"/>
    <d v="2018-05-06T00:00:00"/>
    <x v="2"/>
    <x v="1237"/>
    <n v="866"/>
    <s v="USD"/>
    <x v="10"/>
    <n v="1"/>
    <x v="0"/>
    <n v="5"/>
    <s v="CN"/>
    <x v="5"/>
  </r>
  <r>
    <n v="50116551"/>
    <n v="14878984"/>
    <d v="2018-04-25T00:00:00"/>
    <d v="2018-05-02T00:00:00"/>
    <x v="2"/>
    <x v="1834"/>
    <n v="449"/>
    <s v="USD"/>
    <x v="9"/>
    <n v="0"/>
    <x v="0"/>
    <n v="5"/>
    <s v="CN"/>
    <x v="4"/>
  </r>
  <r>
    <n v="50116561"/>
    <n v="17167835"/>
    <d v="2018-07-07T00:00:00"/>
    <d v="2018-07-13T00:00:00"/>
    <x v="3"/>
    <x v="1835"/>
    <n v="723"/>
    <s v="EUR"/>
    <x v="1"/>
    <n v="1"/>
    <x v="0"/>
    <n v="7"/>
    <s v="EN"/>
    <x v="5"/>
  </r>
  <r>
    <n v="50116571"/>
    <n v="21168006"/>
    <d v="2018-08-17T00:00:00"/>
    <d v="2018-08-20T00:00:00"/>
    <x v="2"/>
    <x v="1836"/>
    <n v="522"/>
    <s v="GBP"/>
    <x v="2"/>
    <n v="0"/>
    <x v="0"/>
    <n v="8"/>
    <s v="CN"/>
    <x v="7"/>
  </r>
  <r>
    <n v="50116581"/>
    <n v="7976414"/>
    <d v="2018-11-22T00:00:00"/>
    <d v="2018-11-26T00:00:00"/>
    <x v="2"/>
    <x v="430"/>
    <n v="108"/>
    <s v="EUR"/>
    <x v="8"/>
    <n v="1"/>
    <x v="0"/>
    <n v="11"/>
    <s v="OT"/>
    <x v="0"/>
  </r>
  <r>
    <n v="50116591"/>
    <n v="15300686"/>
    <d v="2018-09-23T00:00:00"/>
    <d v="2018-09-26T00:00:00"/>
    <x v="2"/>
    <x v="994"/>
    <n v="73"/>
    <s v="CAD"/>
    <x v="1"/>
    <n v="1"/>
    <x v="0"/>
    <n v="9"/>
    <s v="EN"/>
    <x v="7"/>
  </r>
  <r>
    <n v="50116601"/>
    <n v="17795788"/>
    <d v="2018-06-10T00:00:00"/>
    <d v="2018-06-12T00:00:00"/>
    <x v="3"/>
    <x v="1837"/>
    <n v="3251"/>
    <s v="GBP"/>
    <x v="0"/>
    <n v="0"/>
    <x v="0"/>
    <n v="6"/>
    <s v="CN"/>
    <x v="3"/>
  </r>
  <r>
    <n v="50116621"/>
    <n v="21169304"/>
    <d v="2018-05-13T00:00:00"/>
    <d v="2018-05-14T00:00:00"/>
    <x v="1"/>
    <x v="1230"/>
    <n v="86"/>
    <s v="EUR"/>
    <x v="1"/>
    <n v="1"/>
    <x v="0"/>
    <n v="5"/>
    <s v="CN"/>
    <x v="1"/>
  </r>
  <r>
    <n v="50116641"/>
    <n v="8191369"/>
    <d v="2018-07-25T00:00:00"/>
    <d v="2018-07-26T00:00:00"/>
    <x v="2"/>
    <x v="369"/>
    <n v="246"/>
    <s v="EUR"/>
    <x v="6"/>
    <n v="1"/>
    <x v="0"/>
    <n v="7"/>
    <s v="CN"/>
    <x v="1"/>
  </r>
  <r>
    <n v="50116661"/>
    <n v="4742096"/>
    <d v="2018-02-23T00:00:00"/>
    <d v="2018-02-27T00:00:00"/>
    <x v="2"/>
    <x v="474"/>
    <n v="166"/>
    <s v="EUR"/>
    <x v="5"/>
    <n v="0"/>
    <x v="0"/>
    <n v="2"/>
    <s v="EN"/>
    <x v="0"/>
  </r>
  <r>
    <n v="50116681"/>
    <n v="5012939"/>
    <d v="2018-07-15T00:00:00"/>
    <d v="2018-07-16T00:00:00"/>
    <x v="0"/>
    <x v="764"/>
    <n v="881"/>
    <s v="CAD"/>
    <x v="1"/>
    <n v="1"/>
    <x v="0"/>
    <n v="7"/>
    <s v="CN"/>
    <x v="1"/>
  </r>
  <r>
    <n v="50116721"/>
    <n v="20538669"/>
    <d v="2017-12-05T00:00:00"/>
    <d v="2017-12-06T00:00:00"/>
    <x v="2"/>
    <x v="555"/>
    <n v="97"/>
    <s v="EUR"/>
    <x v="6"/>
    <n v="1"/>
    <x v="1"/>
    <n v="12"/>
    <s v="CN"/>
    <x v="1"/>
  </r>
  <r>
    <n v="50116741"/>
    <n v="12182669"/>
    <d v="2018-07-21T00:00:00"/>
    <d v="2018-07-25T00:00:00"/>
    <x v="2"/>
    <x v="458"/>
    <n v="158"/>
    <s v="CAD"/>
    <x v="10"/>
    <n v="0"/>
    <x v="0"/>
    <n v="7"/>
    <s v="CN"/>
    <x v="0"/>
  </r>
  <r>
    <n v="50116751"/>
    <n v="14878984"/>
    <d v="2018-08-13T00:00:00"/>
    <d v="2018-08-17T00:00:00"/>
    <x v="3"/>
    <x v="592"/>
    <n v="288"/>
    <s v="USD"/>
    <x v="8"/>
    <n v="0"/>
    <x v="0"/>
    <n v="8"/>
    <s v="CN"/>
    <x v="0"/>
  </r>
  <r>
    <n v="50116781"/>
    <n v="363693"/>
    <d v="2018-08-08T00:00:00"/>
    <d v="2018-08-09T00:00:00"/>
    <x v="1"/>
    <x v="1838"/>
    <n v="860"/>
    <s v="EUR"/>
    <x v="8"/>
    <n v="1"/>
    <x v="0"/>
    <n v="8"/>
    <s v="CN"/>
    <x v="1"/>
  </r>
  <r>
    <n v="50116791"/>
    <n v="18799300"/>
    <d v="2018-08-05T00:00:00"/>
    <d v="2018-08-11T00:00:00"/>
    <x v="3"/>
    <x v="149"/>
    <n v="98"/>
    <s v="CAD"/>
    <x v="8"/>
    <n v="0"/>
    <x v="0"/>
    <n v="8"/>
    <s v="OT"/>
    <x v="5"/>
  </r>
  <r>
    <n v="50116801"/>
    <n v="11566302"/>
    <d v="2018-10-17T00:00:00"/>
    <d v="2018-10-23T00:00:00"/>
    <x v="3"/>
    <x v="710"/>
    <n v="76"/>
    <s v="CAD"/>
    <x v="0"/>
    <n v="1"/>
    <x v="0"/>
    <n v="10"/>
    <s v="CN"/>
    <x v="5"/>
  </r>
  <r>
    <n v="50116821"/>
    <n v="7098566"/>
    <d v="2018-03-16T00:00:00"/>
    <d v="2018-03-22T00:00:00"/>
    <x v="2"/>
    <x v="484"/>
    <n v="120"/>
    <s v="EUR"/>
    <x v="1"/>
    <n v="1"/>
    <x v="0"/>
    <n v="3"/>
    <s v="OT"/>
    <x v="5"/>
  </r>
  <r>
    <n v="50116841"/>
    <n v="6382417"/>
    <d v="2018-10-26T00:00:00"/>
    <d v="2018-11-02T00:00:00"/>
    <x v="3"/>
    <x v="65"/>
    <n v="84"/>
    <s v="USD"/>
    <x v="17"/>
    <n v="1"/>
    <x v="0"/>
    <n v="11"/>
    <s v="OT"/>
    <x v="4"/>
  </r>
  <r>
    <n v="50116851"/>
    <n v="16958110"/>
    <d v="2018-05-22T00:00:00"/>
    <d v="2018-05-28T00:00:00"/>
    <x v="1"/>
    <x v="26"/>
    <n v="144"/>
    <s v="USD"/>
    <x v="10"/>
    <n v="1"/>
    <x v="0"/>
    <n v="5"/>
    <s v="CN"/>
    <x v="5"/>
  </r>
  <r>
    <n v="50116871"/>
    <n v="21169715"/>
    <d v="2017-12-30T00:00:00"/>
    <d v="2018-01-05T00:00:00"/>
    <x v="1"/>
    <x v="846"/>
    <n v="166"/>
    <s v="USD"/>
    <x v="5"/>
    <n v="1"/>
    <x v="0"/>
    <n v="1"/>
    <s v="CN"/>
    <x v="5"/>
  </r>
  <r>
    <n v="50116901"/>
    <n v="21165439"/>
    <d v="2018-04-13T00:00:00"/>
    <d v="2018-04-15T00:00:00"/>
    <x v="1"/>
    <x v="209"/>
    <n v="158"/>
    <s v="CAD"/>
    <x v="8"/>
    <n v="0"/>
    <x v="0"/>
    <n v="4"/>
    <s v="CN"/>
    <x v="3"/>
  </r>
  <r>
    <n v="50116911"/>
    <n v="17795788"/>
    <d v="2017-12-14T00:00:00"/>
    <d v="2017-12-18T00:00:00"/>
    <x v="2"/>
    <x v="987"/>
    <n v="423"/>
    <s v="GBP"/>
    <x v="12"/>
    <n v="0"/>
    <x v="1"/>
    <n v="12"/>
    <s v="CN"/>
    <x v="0"/>
  </r>
  <r>
    <n v="50116921"/>
    <n v="20710992"/>
    <d v="2018-08-16T00:00:00"/>
    <d v="2018-08-20T00:00:00"/>
    <x v="1"/>
    <x v="1839"/>
    <n v="1807"/>
    <s v="EUR"/>
    <x v="3"/>
    <n v="1"/>
    <x v="0"/>
    <n v="8"/>
    <s v="OT"/>
    <x v="0"/>
  </r>
  <r>
    <n v="50116931"/>
    <n v="21173637"/>
    <d v="2018-02-04T00:00:00"/>
    <d v="2018-02-04T00:00:00"/>
    <x v="3"/>
    <x v="25"/>
    <n v="108"/>
    <s v="USD"/>
    <x v="8"/>
    <n v="1"/>
    <x v="0"/>
    <n v="2"/>
    <s v="EN"/>
    <x v="6"/>
  </r>
  <r>
    <n v="50116941"/>
    <n v="10567123"/>
    <d v="2018-01-09T00:00:00"/>
    <d v="2018-01-13T00:00:00"/>
    <x v="2"/>
    <x v="93"/>
    <n v="80"/>
    <s v="CAD"/>
    <x v="10"/>
    <n v="1"/>
    <x v="0"/>
    <n v="1"/>
    <s v="OT"/>
    <x v="0"/>
  </r>
  <r>
    <n v="50116951"/>
    <n v="11333576"/>
    <d v="2018-02-10T00:00:00"/>
    <d v="2018-02-13T00:00:00"/>
    <x v="2"/>
    <x v="540"/>
    <n v="295"/>
    <s v="EUR"/>
    <x v="8"/>
    <n v="1"/>
    <x v="0"/>
    <n v="2"/>
    <s v="CN"/>
    <x v="7"/>
  </r>
  <r>
    <n v="50116961"/>
    <n v="4805152"/>
    <d v="2018-07-19T00:00:00"/>
    <d v="2018-07-20T00:00:00"/>
    <x v="1"/>
    <x v="1565"/>
    <n v="213"/>
    <s v="EUR"/>
    <x v="0"/>
    <n v="0"/>
    <x v="0"/>
    <n v="7"/>
    <s v="EN"/>
    <x v="1"/>
  </r>
  <r>
    <n v="50116981"/>
    <n v="17536665"/>
    <d v="2018-04-24T00:00:00"/>
    <d v="2018-04-29T00:00:00"/>
    <x v="2"/>
    <x v="230"/>
    <n v="171"/>
    <s v="EUR"/>
    <x v="14"/>
    <n v="1"/>
    <x v="0"/>
    <n v="4"/>
    <s v="EN"/>
    <x v="2"/>
  </r>
  <r>
    <n v="50117001"/>
    <n v="12354820"/>
    <d v="2018-10-22T00:00:00"/>
    <d v="2018-10-23T00:00:00"/>
    <x v="2"/>
    <x v="589"/>
    <n v="264"/>
    <s v="CAD"/>
    <x v="1"/>
    <n v="1"/>
    <x v="0"/>
    <n v="10"/>
    <s v="OT"/>
    <x v="1"/>
  </r>
  <r>
    <n v="50117011"/>
    <n v="20582322"/>
    <d v="2018-02-02T00:00:00"/>
    <d v="2018-02-06T00:00:00"/>
    <x v="2"/>
    <x v="944"/>
    <n v="115"/>
    <s v="EUR"/>
    <x v="15"/>
    <n v="1"/>
    <x v="0"/>
    <n v="2"/>
    <s v="EN"/>
    <x v="0"/>
  </r>
  <r>
    <n v="50117031"/>
    <n v="21171394"/>
    <d v="2018-07-20T00:00:00"/>
    <d v="2018-07-21T00:00:00"/>
    <x v="2"/>
    <x v="259"/>
    <n v="389"/>
    <s v="GBP"/>
    <x v="6"/>
    <n v="1"/>
    <x v="0"/>
    <n v="7"/>
    <s v="OT"/>
    <x v="1"/>
  </r>
  <r>
    <n v="50117051"/>
    <n v="21101896"/>
    <d v="2018-10-14T00:00:00"/>
    <d v="2018-10-19T00:00:00"/>
    <x v="0"/>
    <x v="32"/>
    <n v="231"/>
    <s v="USD"/>
    <x v="5"/>
    <n v="1"/>
    <x v="0"/>
    <n v="10"/>
    <s v="CN"/>
    <x v="2"/>
  </r>
  <r>
    <n v="50117061"/>
    <n v="16509847"/>
    <d v="2018-11-04T00:00:00"/>
    <d v="2018-11-10T00:00:00"/>
    <x v="1"/>
    <x v="210"/>
    <n v="250"/>
    <s v="EUR"/>
    <x v="9"/>
    <n v="0"/>
    <x v="0"/>
    <n v="11"/>
    <s v="CN"/>
    <x v="5"/>
  </r>
  <r>
    <n v="50117071"/>
    <n v="17380375"/>
    <d v="2018-03-19T00:00:00"/>
    <d v="2018-03-22T00:00:00"/>
    <x v="0"/>
    <x v="1840"/>
    <n v="18292"/>
    <s v="CAD"/>
    <x v="11"/>
    <n v="1"/>
    <x v="0"/>
    <n v="3"/>
    <s v="OT"/>
    <x v="7"/>
  </r>
  <r>
    <n v="50117091"/>
    <n v="9362725"/>
    <d v="2018-04-19T00:00:00"/>
    <d v="2018-04-22T00:00:00"/>
    <x v="2"/>
    <x v="922"/>
    <n v="207"/>
    <s v="CAD"/>
    <x v="17"/>
    <n v="1"/>
    <x v="0"/>
    <n v="4"/>
    <s v="OT"/>
    <x v="7"/>
  </r>
  <r>
    <n v="50117101"/>
    <n v="21165515"/>
    <d v="2018-06-29T00:00:00"/>
    <d v="2018-06-30T00:00:00"/>
    <x v="0"/>
    <x v="289"/>
    <n v="197"/>
    <s v="GBP"/>
    <x v="6"/>
    <n v="1"/>
    <x v="0"/>
    <n v="6"/>
    <s v="CN"/>
    <x v="1"/>
  </r>
  <r>
    <n v="50117121"/>
    <n v="19563692"/>
    <d v="2018-04-11T00:00:00"/>
    <d v="2018-04-15T00:00:00"/>
    <x v="3"/>
    <x v="430"/>
    <n v="75"/>
    <s v="EUR"/>
    <x v="8"/>
    <n v="0"/>
    <x v="0"/>
    <n v="4"/>
    <s v="CN"/>
    <x v="0"/>
  </r>
  <r>
    <n v="50117151"/>
    <n v="21151200"/>
    <d v="2018-03-21T00:00:00"/>
    <d v="2018-03-27T00:00:00"/>
    <x v="1"/>
    <x v="435"/>
    <n v="50"/>
    <s v="USD"/>
    <x v="10"/>
    <n v="0"/>
    <x v="0"/>
    <n v="3"/>
    <s v="OT"/>
    <x v="5"/>
  </r>
  <r>
    <n v="50117161"/>
    <n v="11125073"/>
    <d v="2018-10-04T00:00:00"/>
    <d v="2018-10-07T00:00:00"/>
    <x v="0"/>
    <x v="391"/>
    <n v="74"/>
    <s v="GBP"/>
    <x v="8"/>
    <n v="1"/>
    <x v="0"/>
    <n v="10"/>
    <s v="CN"/>
    <x v="7"/>
  </r>
  <r>
    <n v="50117171"/>
    <n v="19967805"/>
    <d v="2017-12-05T00:00:00"/>
    <d v="2017-12-05T00:00:00"/>
    <x v="1"/>
    <x v="195"/>
    <n v="312"/>
    <s v="EUR"/>
    <x v="14"/>
    <n v="0"/>
    <x v="1"/>
    <n v="12"/>
    <s v="EN"/>
    <x v="6"/>
  </r>
  <r>
    <n v="50117191"/>
    <n v="21166069"/>
    <d v="2018-08-05T00:00:00"/>
    <d v="2018-08-08T00:00:00"/>
    <x v="2"/>
    <x v="963"/>
    <n v="226"/>
    <s v="EUR"/>
    <x v="18"/>
    <n v="0"/>
    <x v="0"/>
    <n v="8"/>
    <s v="CN"/>
    <x v="7"/>
  </r>
  <r>
    <n v="50117201"/>
    <n v="20539098"/>
    <d v="2018-07-10T00:00:00"/>
    <d v="2018-07-14T00:00:00"/>
    <x v="1"/>
    <x v="1841"/>
    <n v="491"/>
    <s v="CAD"/>
    <x v="9"/>
    <n v="1"/>
    <x v="0"/>
    <n v="7"/>
    <s v="OT"/>
    <x v="0"/>
  </r>
  <r>
    <n v="50117211"/>
    <n v="21172225"/>
    <d v="2017-11-29T00:00:00"/>
    <d v="2017-12-01T00:00:00"/>
    <x v="3"/>
    <x v="47"/>
    <n v="228"/>
    <s v="USD"/>
    <x v="1"/>
    <n v="1"/>
    <x v="1"/>
    <n v="12"/>
    <s v="EN"/>
    <x v="3"/>
  </r>
  <r>
    <n v="50117231"/>
    <n v="21171948"/>
    <d v="2018-10-01T00:00:00"/>
    <d v="2018-10-05T00:00:00"/>
    <x v="2"/>
    <x v="669"/>
    <n v="75"/>
    <s v="CAD"/>
    <x v="8"/>
    <n v="1"/>
    <x v="0"/>
    <n v="10"/>
    <s v="CN"/>
    <x v="0"/>
  </r>
  <r>
    <n v="50117261"/>
    <n v="13243892"/>
    <d v="2018-01-10T00:00:00"/>
    <d v="2018-01-12T00:00:00"/>
    <x v="1"/>
    <x v="594"/>
    <n v="111"/>
    <s v="EUR"/>
    <x v="9"/>
    <n v="1"/>
    <x v="0"/>
    <n v="1"/>
    <s v="CN"/>
    <x v="3"/>
  </r>
  <r>
    <n v="50117271"/>
    <n v="15225987"/>
    <d v="2017-12-23T00:00:00"/>
    <d v="2017-12-28T00:00:00"/>
    <x v="1"/>
    <x v="1842"/>
    <n v="2591"/>
    <s v="USD"/>
    <x v="15"/>
    <n v="1"/>
    <x v="1"/>
    <n v="12"/>
    <s v="CN"/>
    <x v="2"/>
  </r>
  <r>
    <n v="50117291"/>
    <n v="6382417"/>
    <d v="2018-09-06T00:00:00"/>
    <d v="2018-09-10T00:00:00"/>
    <x v="2"/>
    <x v="259"/>
    <n v="226"/>
    <s v="USD"/>
    <x v="11"/>
    <n v="1"/>
    <x v="0"/>
    <n v="9"/>
    <s v="OT"/>
    <x v="0"/>
  </r>
  <r>
    <n v="50117361"/>
    <n v="7314275"/>
    <d v="2018-05-06T00:00:00"/>
    <d v="2018-05-08T00:00:00"/>
    <x v="1"/>
    <x v="250"/>
    <n v="88"/>
    <s v="CAD"/>
    <x v="10"/>
    <n v="1"/>
    <x v="0"/>
    <n v="5"/>
    <s v="EN"/>
    <x v="3"/>
  </r>
  <r>
    <n v="50117381"/>
    <n v="5284193"/>
    <d v="2018-05-05T00:00:00"/>
    <d v="2018-05-06T00:00:00"/>
    <x v="1"/>
    <x v="81"/>
    <n v="206"/>
    <s v="USD"/>
    <x v="6"/>
    <n v="0"/>
    <x v="0"/>
    <n v="5"/>
    <s v="EN"/>
    <x v="1"/>
  </r>
  <r>
    <n v="50117391"/>
    <n v="7314275"/>
    <d v="2017-12-14T00:00:00"/>
    <d v="2017-12-20T00:00:00"/>
    <x v="1"/>
    <x v="242"/>
    <n v="96"/>
    <s v="CAD"/>
    <x v="7"/>
    <n v="1"/>
    <x v="1"/>
    <n v="12"/>
    <s v="EN"/>
    <x v="5"/>
  </r>
  <r>
    <n v="50117401"/>
    <n v="17161632"/>
    <d v="2018-05-16T00:00:00"/>
    <d v="2018-05-20T00:00:00"/>
    <x v="1"/>
    <x v="65"/>
    <n v="32"/>
    <s v="CAD"/>
    <x v="0"/>
    <n v="0"/>
    <x v="0"/>
    <n v="5"/>
    <s v="OT"/>
    <x v="0"/>
  </r>
  <r>
    <n v="50117411"/>
    <n v="12509477"/>
    <d v="2018-01-26T00:00:00"/>
    <d v="2018-01-29T00:00:00"/>
    <x v="1"/>
    <x v="169"/>
    <n v="284"/>
    <s v="EUR"/>
    <x v="0"/>
    <n v="1"/>
    <x v="0"/>
    <n v="1"/>
    <s v="EN"/>
    <x v="7"/>
  </r>
  <r>
    <n v="50117431"/>
    <n v="20567968"/>
    <d v="2018-02-20T00:00:00"/>
    <d v="2018-02-23T00:00:00"/>
    <x v="2"/>
    <x v="436"/>
    <n v="262"/>
    <s v="USD"/>
    <x v="9"/>
    <n v="0"/>
    <x v="0"/>
    <n v="2"/>
    <s v="OT"/>
    <x v="7"/>
  </r>
  <r>
    <n v="50117441"/>
    <n v="21164179"/>
    <d v="2018-04-29T00:00:00"/>
    <d v="2018-05-04T00:00:00"/>
    <x v="2"/>
    <x v="1843"/>
    <n v="504"/>
    <s v="CAD"/>
    <x v="5"/>
    <n v="1"/>
    <x v="0"/>
    <n v="5"/>
    <s v="CN"/>
    <x v="2"/>
  </r>
  <r>
    <n v="50117461"/>
    <n v="21159216"/>
    <d v="2018-08-06T00:00:00"/>
    <d v="2018-08-10T00:00:00"/>
    <x v="2"/>
    <x v="42"/>
    <n v="93"/>
    <s v="EUR"/>
    <x v="9"/>
    <n v="0"/>
    <x v="0"/>
    <n v="8"/>
    <s v="OT"/>
    <x v="0"/>
  </r>
  <r>
    <n v="50117471"/>
    <n v="17248385"/>
    <d v="2018-08-02T00:00:00"/>
    <d v="2018-08-04T00:00:00"/>
    <x v="3"/>
    <x v="500"/>
    <n v="120"/>
    <s v="CAD"/>
    <x v="8"/>
    <n v="1"/>
    <x v="0"/>
    <n v="8"/>
    <s v="CN"/>
    <x v="3"/>
  </r>
  <r>
    <n v="50117481"/>
    <n v="16725470"/>
    <d v="2018-08-25T00:00:00"/>
    <d v="2018-08-30T00:00:00"/>
    <x v="1"/>
    <x v="1844"/>
    <n v="314"/>
    <s v="EUR"/>
    <x v="3"/>
    <n v="0"/>
    <x v="0"/>
    <n v="8"/>
    <s v="OT"/>
    <x v="2"/>
  </r>
  <r>
    <n v="50117491"/>
    <n v="390046"/>
    <d v="2018-09-20T00:00:00"/>
    <d v="2018-09-21T00:00:00"/>
    <x v="2"/>
    <x v="662"/>
    <n v="256"/>
    <s v="GBP"/>
    <x v="3"/>
    <n v="1"/>
    <x v="0"/>
    <n v="9"/>
    <s v="CN"/>
    <x v="1"/>
  </r>
  <r>
    <n v="50117501"/>
    <n v="13269622"/>
    <d v="2018-07-14T00:00:00"/>
    <d v="2018-07-20T00:00:00"/>
    <x v="1"/>
    <x v="204"/>
    <n v="212"/>
    <s v="EUR"/>
    <x v="3"/>
    <n v="1"/>
    <x v="0"/>
    <n v="7"/>
    <s v="EN"/>
    <x v="5"/>
  </r>
  <r>
    <n v="50117511"/>
    <n v="15197537"/>
    <d v="2018-07-11T00:00:00"/>
    <d v="2018-07-12T00:00:00"/>
    <x v="3"/>
    <x v="1740"/>
    <n v="540"/>
    <s v="CAD"/>
    <x v="10"/>
    <n v="1"/>
    <x v="0"/>
    <n v="7"/>
    <s v="EN"/>
    <x v="1"/>
  </r>
  <r>
    <n v="50117521"/>
    <n v="363269"/>
    <d v="2018-07-23T00:00:00"/>
    <d v="2018-07-29T00:00:00"/>
    <x v="1"/>
    <x v="652"/>
    <n v="150"/>
    <s v="USD"/>
    <x v="3"/>
    <n v="1"/>
    <x v="0"/>
    <n v="7"/>
    <s v="CN"/>
    <x v="5"/>
  </r>
  <r>
    <n v="50117551"/>
    <n v="10071065"/>
    <d v="2018-02-06T00:00:00"/>
    <d v="2018-02-07T00:00:00"/>
    <x v="3"/>
    <x v="183"/>
    <n v="242"/>
    <s v="GBP"/>
    <x v="1"/>
    <n v="1"/>
    <x v="0"/>
    <n v="2"/>
    <s v="OT"/>
    <x v="1"/>
  </r>
  <r>
    <n v="50117561"/>
    <n v="7334689"/>
    <d v="2017-12-26T00:00:00"/>
    <d v="2017-12-26T00:00:00"/>
    <x v="2"/>
    <x v="1845"/>
    <n v="503"/>
    <s v="EUR"/>
    <x v="15"/>
    <n v="1"/>
    <x v="1"/>
    <n v="12"/>
    <s v="CN"/>
    <x v="6"/>
  </r>
  <r>
    <n v="50117571"/>
    <n v="21160972"/>
    <d v="2018-06-14T00:00:00"/>
    <d v="2018-06-18T00:00:00"/>
    <x v="0"/>
    <x v="266"/>
    <n v="73"/>
    <s v="CAD"/>
    <x v="9"/>
    <n v="0"/>
    <x v="0"/>
    <n v="6"/>
    <s v="OT"/>
    <x v="0"/>
  </r>
  <r>
    <n v="50117611"/>
    <n v="21166527"/>
    <d v="2018-05-18T00:00:00"/>
    <d v="2018-05-23T00:00:00"/>
    <x v="3"/>
    <x v="740"/>
    <n v="569"/>
    <s v="EUR"/>
    <x v="8"/>
    <n v="1"/>
    <x v="0"/>
    <n v="5"/>
    <s v="EN"/>
    <x v="2"/>
  </r>
  <r>
    <n v="50117631"/>
    <n v="17507890"/>
    <d v="2018-07-10T00:00:00"/>
    <d v="2018-07-12T00:00:00"/>
    <x v="1"/>
    <x v="198"/>
    <n v="116"/>
    <s v="USD"/>
    <x v="3"/>
    <n v="1"/>
    <x v="0"/>
    <n v="7"/>
    <s v="OT"/>
    <x v="3"/>
  </r>
  <r>
    <n v="50117671"/>
    <n v="18578867"/>
    <d v="2018-07-24T00:00:00"/>
    <d v="2018-07-31T00:00:00"/>
    <x v="1"/>
    <x v="458"/>
    <n v="255"/>
    <s v="USD"/>
    <x v="8"/>
    <n v="0"/>
    <x v="0"/>
    <n v="7"/>
    <s v="EN"/>
    <x v="4"/>
  </r>
  <r>
    <n v="50117701"/>
    <n v="12011291"/>
    <d v="2018-10-29T00:00:00"/>
    <d v="2018-11-02T00:00:00"/>
    <x v="0"/>
    <x v="982"/>
    <n v="308"/>
    <s v="CAD"/>
    <x v="11"/>
    <n v="1"/>
    <x v="0"/>
    <n v="11"/>
    <s v="EN"/>
    <x v="0"/>
  </r>
  <r>
    <n v="50117711"/>
    <n v="8431011"/>
    <d v="2018-06-07T00:00:00"/>
    <d v="2018-06-12T00:00:00"/>
    <x v="0"/>
    <x v="608"/>
    <n v="153"/>
    <s v="EUR"/>
    <x v="7"/>
    <n v="1"/>
    <x v="0"/>
    <n v="6"/>
    <s v="CN"/>
    <x v="2"/>
  </r>
  <r>
    <n v="50117741"/>
    <n v="19379114"/>
    <d v="2018-09-05T00:00:00"/>
    <d v="2018-09-08T00:00:00"/>
    <x v="2"/>
    <x v="505"/>
    <n v="64"/>
    <s v="EUR"/>
    <x v="3"/>
    <n v="1"/>
    <x v="0"/>
    <n v="9"/>
    <s v="CN"/>
    <x v="7"/>
  </r>
  <r>
    <n v="50117761"/>
    <n v="17764914"/>
    <d v="2017-12-18T00:00:00"/>
    <d v="2017-12-23T00:00:00"/>
    <x v="1"/>
    <x v="806"/>
    <n v="203"/>
    <s v="CAD"/>
    <x v="6"/>
    <n v="1"/>
    <x v="1"/>
    <n v="12"/>
    <s v="CN"/>
    <x v="2"/>
  </r>
  <r>
    <n v="50117771"/>
    <n v="9262162"/>
    <d v="2018-06-15T00:00:00"/>
    <d v="2018-06-20T00:00:00"/>
    <x v="3"/>
    <x v="1846"/>
    <n v="4667"/>
    <s v="EUR"/>
    <x v="2"/>
    <n v="1"/>
    <x v="0"/>
    <n v="6"/>
    <s v="EN"/>
    <x v="2"/>
  </r>
  <r>
    <n v="50117791"/>
    <n v="20538669"/>
    <d v="2018-05-31T00:00:00"/>
    <d v="2018-06-04T00:00:00"/>
    <x v="3"/>
    <x v="319"/>
    <n v="42"/>
    <s v="EUR"/>
    <x v="8"/>
    <n v="1"/>
    <x v="0"/>
    <n v="6"/>
    <s v="CN"/>
    <x v="0"/>
  </r>
  <r>
    <n v="50117801"/>
    <n v="9699363"/>
    <d v="2018-07-20T00:00:00"/>
    <d v="2018-07-24T00:00:00"/>
    <x v="1"/>
    <x v="357"/>
    <n v="65"/>
    <s v="CAD"/>
    <x v="11"/>
    <n v="1"/>
    <x v="0"/>
    <n v="7"/>
    <s v="OT"/>
    <x v="0"/>
  </r>
  <r>
    <n v="50117811"/>
    <n v="12210804"/>
    <d v="2018-03-17T00:00:00"/>
    <d v="2018-03-22T00:00:00"/>
    <x v="2"/>
    <x v="641"/>
    <n v="392"/>
    <s v="CAD"/>
    <x v="6"/>
    <n v="1"/>
    <x v="0"/>
    <n v="3"/>
    <s v="CN"/>
    <x v="2"/>
  </r>
  <r>
    <n v="50117831"/>
    <n v="20878409"/>
    <d v="2018-08-11T00:00:00"/>
    <d v="2018-08-17T00:00:00"/>
    <x v="0"/>
    <x v="650"/>
    <n v="232"/>
    <s v="EUR"/>
    <x v="7"/>
    <n v="1"/>
    <x v="0"/>
    <n v="8"/>
    <s v="EN"/>
    <x v="5"/>
  </r>
  <r>
    <n v="50117841"/>
    <n v="20462328"/>
    <d v="2018-02-14T00:00:00"/>
    <d v="2018-02-19T00:00:00"/>
    <x v="2"/>
    <x v="329"/>
    <n v="228"/>
    <s v="USD"/>
    <x v="0"/>
    <n v="0"/>
    <x v="0"/>
    <n v="2"/>
    <s v="CN"/>
    <x v="2"/>
  </r>
  <r>
    <n v="50117871"/>
    <n v="21167109"/>
    <d v="2018-03-31T00:00:00"/>
    <d v="2018-04-04T00:00:00"/>
    <x v="2"/>
    <x v="50"/>
    <n v="118"/>
    <s v="USD"/>
    <x v="1"/>
    <n v="0"/>
    <x v="0"/>
    <n v="4"/>
    <s v="OT"/>
    <x v="0"/>
  </r>
  <r>
    <n v="50117891"/>
    <n v="12010012"/>
    <d v="2018-04-04T00:00:00"/>
    <d v="2018-04-05T00:00:00"/>
    <x v="3"/>
    <x v="369"/>
    <n v="219"/>
    <s v="USD"/>
    <x v="12"/>
    <n v="1"/>
    <x v="0"/>
    <n v="4"/>
    <s v="CN"/>
    <x v="1"/>
  </r>
  <r>
    <n v="50117901"/>
    <n v="10493035"/>
    <d v="2018-10-25T00:00:00"/>
    <d v="2018-10-27T00:00:00"/>
    <x v="1"/>
    <x v="184"/>
    <n v="79"/>
    <s v="USD"/>
    <x v="1"/>
    <n v="0"/>
    <x v="0"/>
    <n v="10"/>
    <s v="OT"/>
    <x v="3"/>
  </r>
  <r>
    <n v="50117911"/>
    <n v="21164513"/>
    <d v="2018-11-03T00:00:00"/>
    <d v="2018-11-04T00:00:00"/>
    <x v="1"/>
    <x v="666"/>
    <n v="87"/>
    <s v="USD"/>
    <x v="5"/>
    <n v="1"/>
    <x v="0"/>
    <n v="11"/>
    <s v="EN"/>
    <x v="1"/>
  </r>
  <r>
    <n v="50117921"/>
    <n v="7065945"/>
    <d v="2017-11-27T00:00:00"/>
    <d v="2017-11-30T00:00:00"/>
    <x v="3"/>
    <x v="711"/>
    <n v="222"/>
    <s v="GBP"/>
    <x v="14"/>
    <n v="1"/>
    <x v="1"/>
    <n v="11"/>
    <s v="CN"/>
    <x v="7"/>
  </r>
  <r>
    <n v="50117961"/>
    <n v="21163921"/>
    <d v="2018-05-18T00:00:00"/>
    <d v="2018-05-19T00:00:00"/>
    <x v="1"/>
    <x v="259"/>
    <n v="263"/>
    <s v="EUR"/>
    <x v="6"/>
    <n v="1"/>
    <x v="0"/>
    <n v="5"/>
    <s v="CN"/>
    <x v="1"/>
  </r>
  <r>
    <n v="50117991"/>
    <n v="21173857"/>
    <d v="2017-12-29T00:00:00"/>
    <d v="2017-12-30T00:00:00"/>
    <x v="2"/>
    <x v="67"/>
    <n v="83"/>
    <s v="CAD"/>
    <x v="0"/>
    <n v="1"/>
    <x v="1"/>
    <n v="12"/>
    <s v="CN"/>
    <x v="1"/>
  </r>
  <r>
    <n v="50118011"/>
    <n v="174305"/>
    <d v="2018-05-30T00:00:00"/>
    <d v="2018-05-30T00:00:00"/>
    <x v="0"/>
    <x v="71"/>
    <n v="73"/>
    <s v="USD"/>
    <x v="0"/>
    <n v="0"/>
    <x v="0"/>
    <n v="5"/>
    <s v="EN"/>
    <x v="6"/>
  </r>
  <r>
    <n v="50118021"/>
    <n v="21171480"/>
    <d v="2018-03-19T00:00:00"/>
    <d v="2018-03-20T00:00:00"/>
    <x v="0"/>
    <x v="441"/>
    <n v="111"/>
    <s v="EUR"/>
    <x v="9"/>
    <n v="0"/>
    <x v="0"/>
    <n v="3"/>
    <s v="EN"/>
    <x v="1"/>
  </r>
  <r>
    <n v="50118031"/>
    <n v="13866425"/>
    <d v="2018-03-27T00:00:00"/>
    <d v="2018-03-31T00:00:00"/>
    <x v="1"/>
    <x v="864"/>
    <n v="158"/>
    <s v="USD"/>
    <x v="6"/>
    <n v="1"/>
    <x v="0"/>
    <n v="3"/>
    <s v="CN"/>
    <x v="0"/>
  </r>
  <r>
    <n v="50118051"/>
    <n v="21163788"/>
    <d v="2018-06-11T00:00:00"/>
    <d v="2018-06-15T00:00:00"/>
    <x v="0"/>
    <x v="149"/>
    <n v="168"/>
    <s v="CAD"/>
    <x v="5"/>
    <n v="1"/>
    <x v="0"/>
    <n v="6"/>
    <s v="OT"/>
    <x v="0"/>
  </r>
  <r>
    <n v="50118061"/>
    <n v="21163339"/>
    <d v="2018-01-15T00:00:00"/>
    <d v="2018-01-20T00:00:00"/>
    <x v="1"/>
    <x v="1163"/>
    <n v="86"/>
    <s v="EUR"/>
    <x v="17"/>
    <n v="1"/>
    <x v="0"/>
    <n v="1"/>
    <s v="OT"/>
    <x v="2"/>
  </r>
  <r>
    <n v="50118071"/>
    <n v="376295"/>
    <d v="2018-11-18T00:00:00"/>
    <d v="2018-11-24T00:00:00"/>
    <x v="1"/>
    <x v="277"/>
    <n v="216"/>
    <s v="GBP"/>
    <x v="11"/>
    <n v="0"/>
    <x v="0"/>
    <n v="11"/>
    <s v="CN"/>
    <x v="5"/>
  </r>
  <r>
    <n v="50118081"/>
    <n v="14343300"/>
    <d v="2018-07-03T00:00:00"/>
    <d v="2018-07-07T00:00:00"/>
    <x v="2"/>
    <x v="631"/>
    <n v="56"/>
    <s v="CAD"/>
    <x v="9"/>
    <n v="1"/>
    <x v="0"/>
    <n v="7"/>
    <s v="OT"/>
    <x v="0"/>
  </r>
  <r>
    <n v="50118091"/>
    <n v="106736"/>
    <d v="2018-11-12T00:00:00"/>
    <d v="2018-11-14T00:00:00"/>
    <x v="1"/>
    <x v="1847"/>
    <n v="823"/>
    <s v="EUR"/>
    <x v="0"/>
    <n v="1"/>
    <x v="0"/>
    <n v="11"/>
    <s v="OT"/>
    <x v="3"/>
  </r>
  <r>
    <n v="50118101"/>
    <n v="21170774"/>
    <d v="2018-05-12T00:00:00"/>
    <d v="2018-05-18T00:00:00"/>
    <x v="0"/>
    <x v="937"/>
    <n v="144"/>
    <s v="GBP"/>
    <x v="18"/>
    <n v="1"/>
    <x v="0"/>
    <n v="5"/>
    <s v="EN"/>
    <x v="5"/>
  </r>
  <r>
    <n v="50118111"/>
    <n v="5889384"/>
    <d v="2018-03-23T00:00:00"/>
    <d v="2018-03-23T00:00:00"/>
    <x v="2"/>
    <x v="525"/>
    <n v="138"/>
    <s v="EUR"/>
    <x v="8"/>
    <n v="1"/>
    <x v="0"/>
    <n v="3"/>
    <s v="EN"/>
    <x v="6"/>
  </r>
  <r>
    <n v="50118121"/>
    <n v="15845961"/>
    <d v="2018-07-08T00:00:00"/>
    <d v="2018-07-12T00:00:00"/>
    <x v="2"/>
    <x v="1015"/>
    <n v="89"/>
    <s v="CAD"/>
    <x v="18"/>
    <n v="0"/>
    <x v="0"/>
    <n v="7"/>
    <s v="EN"/>
    <x v="0"/>
  </r>
  <r>
    <n v="50118131"/>
    <n v="304441"/>
    <d v="2018-05-28T00:00:00"/>
    <d v="2018-06-04T00:00:00"/>
    <x v="1"/>
    <x v="156"/>
    <n v="60"/>
    <s v="EUR"/>
    <x v="9"/>
    <n v="0"/>
    <x v="0"/>
    <n v="6"/>
    <s v="CN"/>
    <x v="4"/>
  </r>
  <r>
    <n v="50118141"/>
    <n v="64071"/>
    <d v="2018-03-24T00:00:00"/>
    <d v="2018-03-30T00:00:00"/>
    <x v="2"/>
    <x v="125"/>
    <n v="61"/>
    <s v="CAD"/>
    <x v="9"/>
    <n v="1"/>
    <x v="0"/>
    <n v="3"/>
    <s v="CN"/>
    <x v="5"/>
  </r>
  <r>
    <n v="50118181"/>
    <n v="21167596"/>
    <d v="2018-08-03T00:00:00"/>
    <d v="2018-08-10T00:00:00"/>
    <x v="1"/>
    <x v="276"/>
    <n v="195"/>
    <s v="CAD"/>
    <x v="1"/>
    <n v="1"/>
    <x v="0"/>
    <n v="8"/>
    <s v="OT"/>
    <x v="4"/>
  </r>
  <r>
    <n v="50118201"/>
    <n v="13899131"/>
    <d v="2018-03-31T00:00:00"/>
    <d v="2018-04-06T00:00:00"/>
    <x v="2"/>
    <x v="1424"/>
    <n v="1300"/>
    <s v="EUR"/>
    <x v="18"/>
    <n v="1"/>
    <x v="0"/>
    <n v="4"/>
    <s v="EN"/>
    <x v="5"/>
  </r>
  <r>
    <n v="50118211"/>
    <n v="9483301"/>
    <d v="2018-05-31T00:00:00"/>
    <d v="2018-06-06T00:00:00"/>
    <x v="1"/>
    <x v="1014"/>
    <n v="608"/>
    <s v="EUR"/>
    <x v="14"/>
    <n v="1"/>
    <x v="0"/>
    <n v="6"/>
    <s v="OT"/>
    <x v="5"/>
  </r>
  <r>
    <n v="50118231"/>
    <n v="8120134"/>
    <d v="2018-05-22T00:00:00"/>
    <d v="2018-05-23T00:00:00"/>
    <x v="0"/>
    <x v="208"/>
    <n v="154"/>
    <s v="CAD"/>
    <x v="8"/>
    <n v="1"/>
    <x v="0"/>
    <n v="5"/>
    <s v="OT"/>
    <x v="1"/>
  </r>
  <r>
    <n v="50118241"/>
    <n v="16734375"/>
    <d v="2018-04-26T00:00:00"/>
    <d v="2018-04-27T00:00:00"/>
    <x v="2"/>
    <x v="1848"/>
    <n v="564"/>
    <s v="EUR"/>
    <x v="1"/>
    <n v="0"/>
    <x v="0"/>
    <n v="4"/>
    <s v="CN"/>
    <x v="1"/>
  </r>
  <r>
    <n v="50118251"/>
    <n v="17344357"/>
    <d v="2018-08-16T00:00:00"/>
    <d v="2018-08-22T00:00:00"/>
    <x v="2"/>
    <x v="1692"/>
    <n v="486"/>
    <s v="CAD"/>
    <x v="9"/>
    <n v="1"/>
    <x v="0"/>
    <n v="8"/>
    <s v="CN"/>
    <x v="5"/>
  </r>
  <r>
    <n v="50118261"/>
    <n v="13380493"/>
    <d v="2018-05-27T00:00:00"/>
    <d v="2018-06-02T00:00:00"/>
    <x v="3"/>
    <x v="311"/>
    <n v="173"/>
    <s v="EUR"/>
    <x v="6"/>
    <n v="1"/>
    <x v="0"/>
    <n v="6"/>
    <s v="OT"/>
    <x v="5"/>
  </r>
  <r>
    <n v="50118271"/>
    <n v="6792075"/>
    <d v="2017-11-27T00:00:00"/>
    <d v="2017-11-30T00:00:00"/>
    <x v="0"/>
    <x v="42"/>
    <n v="39"/>
    <s v="EUR"/>
    <x v="18"/>
    <n v="1"/>
    <x v="1"/>
    <n v="11"/>
    <s v="OT"/>
    <x v="7"/>
  </r>
  <r>
    <n v="50118301"/>
    <n v="100357"/>
    <d v="2018-07-01T00:00:00"/>
    <d v="2018-07-03T00:00:00"/>
    <x v="2"/>
    <x v="498"/>
    <n v="192"/>
    <s v="CAD"/>
    <x v="0"/>
    <n v="1"/>
    <x v="0"/>
    <n v="7"/>
    <s v="OT"/>
    <x v="3"/>
  </r>
  <r>
    <n v="50118311"/>
    <n v="13498187"/>
    <d v="2017-12-28T00:00:00"/>
    <d v="2018-01-03T00:00:00"/>
    <x v="1"/>
    <x v="478"/>
    <n v="154"/>
    <s v="GBP"/>
    <x v="8"/>
    <n v="0"/>
    <x v="0"/>
    <n v="1"/>
    <s v="CN"/>
    <x v="5"/>
  </r>
  <r>
    <n v="50118341"/>
    <n v="8876143"/>
    <d v="2018-05-31T00:00:00"/>
    <d v="2018-06-05T00:00:00"/>
    <x v="3"/>
    <x v="139"/>
    <n v="104"/>
    <s v="EUR"/>
    <x v="10"/>
    <n v="1"/>
    <x v="0"/>
    <n v="6"/>
    <s v="EN"/>
    <x v="2"/>
  </r>
  <r>
    <n v="50118351"/>
    <n v="18980670"/>
    <d v="2018-01-06T00:00:00"/>
    <d v="2018-01-10T00:00:00"/>
    <x v="3"/>
    <x v="1849"/>
    <n v="446"/>
    <s v="USD"/>
    <x v="6"/>
    <n v="1"/>
    <x v="0"/>
    <n v="1"/>
    <s v="CN"/>
    <x v="0"/>
  </r>
  <r>
    <n v="50118361"/>
    <n v="21162041"/>
    <d v="2018-09-05T00:00:00"/>
    <d v="2018-09-12T00:00:00"/>
    <x v="0"/>
    <x v="1850"/>
    <n v="2593"/>
    <s v="GBP"/>
    <x v="6"/>
    <n v="1"/>
    <x v="0"/>
    <n v="9"/>
    <s v="CN"/>
    <x v="4"/>
  </r>
  <r>
    <n v="50118371"/>
    <n v="8400204"/>
    <d v="2018-03-13T00:00:00"/>
    <d v="2018-03-14T00:00:00"/>
    <x v="0"/>
    <x v="6"/>
    <n v="51"/>
    <s v="EUR"/>
    <x v="5"/>
    <n v="1"/>
    <x v="0"/>
    <n v="3"/>
    <s v="CN"/>
    <x v="1"/>
  </r>
  <r>
    <n v="50118381"/>
    <n v="18476004"/>
    <d v="2018-09-27T00:00:00"/>
    <d v="2018-10-03T00:00:00"/>
    <x v="3"/>
    <x v="165"/>
    <n v="195"/>
    <s v="CAD"/>
    <x v="6"/>
    <n v="1"/>
    <x v="0"/>
    <n v="10"/>
    <s v="CN"/>
    <x v="5"/>
  </r>
  <r>
    <n v="50118401"/>
    <n v="11284054"/>
    <d v="2018-10-16T00:00:00"/>
    <d v="2018-10-20T00:00:00"/>
    <x v="2"/>
    <x v="339"/>
    <n v="112"/>
    <s v="EUR"/>
    <x v="1"/>
    <n v="1"/>
    <x v="0"/>
    <n v="10"/>
    <s v="CN"/>
    <x v="0"/>
  </r>
  <r>
    <n v="50118411"/>
    <n v="21170115"/>
    <d v="2018-04-22T00:00:00"/>
    <d v="2018-04-29T00:00:00"/>
    <x v="0"/>
    <x v="1851"/>
    <n v="5379"/>
    <s v="EUR"/>
    <x v="8"/>
    <n v="1"/>
    <x v="0"/>
    <n v="4"/>
    <s v="OT"/>
    <x v="4"/>
  </r>
  <r>
    <n v="50118421"/>
    <n v="4232500"/>
    <d v="2018-08-23T00:00:00"/>
    <d v="2018-08-24T00:00:00"/>
    <x v="2"/>
    <x v="1016"/>
    <n v="626"/>
    <s v="GBP"/>
    <x v="9"/>
    <n v="0"/>
    <x v="0"/>
    <n v="8"/>
    <s v="CN"/>
    <x v="1"/>
  </r>
  <r>
    <n v="50118431"/>
    <n v="5468789"/>
    <d v="2018-10-03T00:00:00"/>
    <d v="2018-10-06T00:00:00"/>
    <x v="0"/>
    <x v="84"/>
    <n v="108"/>
    <s v="EUR"/>
    <x v="6"/>
    <n v="0"/>
    <x v="0"/>
    <n v="10"/>
    <s v="CN"/>
    <x v="7"/>
  </r>
  <r>
    <n v="50118441"/>
    <n v="21174143"/>
    <d v="2018-10-18T00:00:00"/>
    <d v="2018-10-18T00:00:00"/>
    <x v="3"/>
    <x v="934"/>
    <n v="169"/>
    <s v="EUR"/>
    <x v="10"/>
    <n v="1"/>
    <x v="0"/>
    <n v="10"/>
    <s v="CN"/>
    <x v="6"/>
  </r>
  <r>
    <n v="50118451"/>
    <n v="21165630"/>
    <d v="2018-07-16T00:00:00"/>
    <d v="2018-07-19T00:00:00"/>
    <x v="2"/>
    <x v="193"/>
    <n v="56"/>
    <s v="EUR"/>
    <x v="10"/>
    <n v="1"/>
    <x v="0"/>
    <n v="7"/>
    <s v="EN"/>
    <x v="7"/>
  </r>
  <r>
    <n v="50118501"/>
    <n v="14403569"/>
    <d v="2018-04-05T00:00:00"/>
    <d v="2018-04-11T00:00:00"/>
    <x v="2"/>
    <x v="500"/>
    <n v="106"/>
    <s v="CAD"/>
    <x v="3"/>
    <n v="1"/>
    <x v="0"/>
    <n v="4"/>
    <s v="OT"/>
    <x v="5"/>
  </r>
  <r>
    <n v="50118521"/>
    <n v="5863053"/>
    <d v="2018-04-14T00:00:00"/>
    <d v="2018-04-17T00:00:00"/>
    <x v="1"/>
    <x v="161"/>
    <n v="175"/>
    <s v="EUR"/>
    <x v="10"/>
    <n v="0"/>
    <x v="0"/>
    <n v="4"/>
    <s v="CN"/>
    <x v="7"/>
  </r>
  <r>
    <n v="50118571"/>
    <n v="11955603"/>
    <d v="2018-08-15T00:00:00"/>
    <d v="2018-08-16T00:00:00"/>
    <x v="2"/>
    <x v="1852"/>
    <n v="837"/>
    <s v="EUR"/>
    <x v="6"/>
    <n v="0"/>
    <x v="0"/>
    <n v="8"/>
    <s v="OT"/>
    <x v="1"/>
  </r>
  <r>
    <n v="50118621"/>
    <n v="19159750"/>
    <d v="2018-09-20T00:00:00"/>
    <d v="2018-09-26T00:00:00"/>
    <x v="1"/>
    <x v="1853"/>
    <n v="611"/>
    <s v="CAD"/>
    <x v="0"/>
    <n v="1"/>
    <x v="0"/>
    <n v="9"/>
    <s v="CN"/>
    <x v="5"/>
  </r>
  <r>
    <n v="50118641"/>
    <n v="8756082"/>
    <d v="2018-04-02T00:00:00"/>
    <d v="2018-04-06T00:00:00"/>
    <x v="0"/>
    <x v="273"/>
    <n v="53"/>
    <s v="USD"/>
    <x v="8"/>
    <n v="0"/>
    <x v="0"/>
    <n v="4"/>
    <s v="CN"/>
    <x v="0"/>
  </r>
  <r>
    <n v="50118651"/>
    <n v="21166546"/>
    <d v="2018-09-21T00:00:00"/>
    <d v="2018-09-28T00:00:00"/>
    <x v="0"/>
    <x v="535"/>
    <n v="256"/>
    <s v="USD"/>
    <x v="14"/>
    <n v="1"/>
    <x v="0"/>
    <n v="9"/>
    <s v="EN"/>
    <x v="4"/>
  </r>
  <r>
    <n v="50118681"/>
    <n v="21164179"/>
    <d v="2017-12-04T00:00:00"/>
    <d v="2017-12-10T00:00:00"/>
    <x v="2"/>
    <x v="1714"/>
    <n v="484"/>
    <s v="CAD"/>
    <x v="0"/>
    <n v="1"/>
    <x v="1"/>
    <n v="12"/>
    <s v="CN"/>
    <x v="5"/>
  </r>
  <r>
    <n v="50118691"/>
    <n v="5889384"/>
    <d v="2018-09-02T00:00:00"/>
    <d v="2018-09-07T00:00:00"/>
    <x v="1"/>
    <x v="740"/>
    <n v="192"/>
    <s v="EUR"/>
    <x v="11"/>
    <n v="1"/>
    <x v="0"/>
    <n v="9"/>
    <s v="EN"/>
    <x v="2"/>
  </r>
  <r>
    <n v="50118701"/>
    <n v="4423471"/>
    <d v="2018-01-24T00:00:00"/>
    <d v="2018-01-25T00:00:00"/>
    <x v="2"/>
    <x v="56"/>
    <n v="91"/>
    <s v="USD"/>
    <x v="0"/>
    <n v="1"/>
    <x v="0"/>
    <n v="1"/>
    <s v="OT"/>
    <x v="1"/>
  </r>
  <r>
    <n v="50118731"/>
    <n v="15195742"/>
    <d v="2017-12-05T00:00:00"/>
    <d v="2017-12-07T00:00:00"/>
    <x v="1"/>
    <x v="1778"/>
    <n v="492"/>
    <s v="EUR"/>
    <x v="3"/>
    <n v="0"/>
    <x v="1"/>
    <n v="12"/>
    <s v="CN"/>
    <x v="3"/>
  </r>
  <r>
    <n v="50118771"/>
    <n v="21173647"/>
    <d v="2018-06-10T00:00:00"/>
    <d v="2018-06-12T00:00:00"/>
    <x v="2"/>
    <x v="250"/>
    <n v="195"/>
    <s v="CAD"/>
    <x v="10"/>
    <n v="0"/>
    <x v="0"/>
    <n v="6"/>
    <s v="CN"/>
    <x v="3"/>
  </r>
  <r>
    <n v="50118801"/>
    <n v="21173962"/>
    <d v="2018-07-25T00:00:00"/>
    <d v="2018-07-30T00:00:00"/>
    <x v="2"/>
    <x v="1854"/>
    <n v="7522"/>
    <s v="GBP"/>
    <x v="6"/>
    <n v="0"/>
    <x v="0"/>
    <n v="7"/>
    <s v="OT"/>
    <x v="2"/>
  </r>
  <r>
    <n v="50118821"/>
    <n v="21170192"/>
    <d v="2017-12-07T00:00:00"/>
    <d v="2017-12-13T00:00:00"/>
    <x v="2"/>
    <x v="1168"/>
    <n v="384"/>
    <s v="EUR"/>
    <x v="3"/>
    <n v="1"/>
    <x v="1"/>
    <n v="12"/>
    <s v="CN"/>
    <x v="5"/>
  </r>
  <r>
    <n v="50118831"/>
    <n v="21172769"/>
    <d v="2018-07-04T00:00:00"/>
    <d v="2018-07-06T00:00:00"/>
    <x v="0"/>
    <x v="155"/>
    <n v="148"/>
    <s v="USD"/>
    <x v="4"/>
    <n v="0"/>
    <x v="0"/>
    <n v="7"/>
    <s v="CN"/>
    <x v="3"/>
  </r>
  <r>
    <n v="50118841"/>
    <n v="20964189"/>
    <d v="2018-01-14T00:00:00"/>
    <d v="2018-01-19T00:00:00"/>
    <x v="2"/>
    <x v="676"/>
    <n v="165"/>
    <s v="GBP"/>
    <x v="10"/>
    <n v="0"/>
    <x v="0"/>
    <n v="1"/>
    <s v="EN"/>
    <x v="2"/>
  </r>
  <r>
    <n v="50118891"/>
    <n v="9161847"/>
    <d v="2018-01-11T00:00:00"/>
    <d v="2018-01-12T00:00:00"/>
    <x v="2"/>
    <x v="624"/>
    <n v="376"/>
    <s v="CAD"/>
    <x v="0"/>
    <n v="0"/>
    <x v="0"/>
    <n v="1"/>
    <s v="EN"/>
    <x v="1"/>
  </r>
  <r>
    <n v="50118901"/>
    <n v="17238335"/>
    <d v="2017-12-20T00:00:00"/>
    <d v="2017-12-24T00:00:00"/>
    <x v="0"/>
    <x v="1661"/>
    <n v="564"/>
    <s v="USD"/>
    <x v="5"/>
    <n v="1"/>
    <x v="1"/>
    <n v="12"/>
    <s v="OT"/>
    <x v="0"/>
  </r>
  <r>
    <n v="50118931"/>
    <n v="8420751"/>
    <d v="2018-01-18T00:00:00"/>
    <d v="2018-01-25T00:00:00"/>
    <x v="1"/>
    <x v="1426"/>
    <n v="370"/>
    <s v="EUR"/>
    <x v="0"/>
    <n v="0"/>
    <x v="0"/>
    <n v="1"/>
    <s v="OT"/>
    <x v="4"/>
  </r>
  <r>
    <n v="50118951"/>
    <n v="4542435"/>
    <d v="2018-10-18T00:00:00"/>
    <d v="2018-10-20T00:00:00"/>
    <x v="0"/>
    <x v="1855"/>
    <n v="984"/>
    <s v="GBP"/>
    <x v="9"/>
    <n v="1"/>
    <x v="0"/>
    <n v="10"/>
    <s v="OT"/>
    <x v="3"/>
  </r>
  <r>
    <n v="50118981"/>
    <n v="12354820"/>
    <d v="2018-10-18T00:00:00"/>
    <d v="2018-10-20T00:00:00"/>
    <x v="2"/>
    <x v="295"/>
    <n v="66"/>
    <s v="CAD"/>
    <x v="0"/>
    <n v="1"/>
    <x v="0"/>
    <n v="10"/>
    <s v="OT"/>
    <x v="3"/>
  </r>
  <r>
    <n v="50119001"/>
    <n v="12644704"/>
    <d v="2018-08-09T00:00:00"/>
    <d v="2018-08-12T00:00:00"/>
    <x v="0"/>
    <x v="636"/>
    <n v="132"/>
    <s v="CAD"/>
    <x v="8"/>
    <n v="1"/>
    <x v="0"/>
    <n v="8"/>
    <s v="CN"/>
    <x v="7"/>
  </r>
  <r>
    <n v="50119021"/>
    <n v="20937361"/>
    <d v="2018-06-21T00:00:00"/>
    <d v="2018-06-28T00:00:00"/>
    <x v="0"/>
    <x v="7"/>
    <n v="253"/>
    <s v="EUR"/>
    <x v="1"/>
    <n v="1"/>
    <x v="0"/>
    <n v="6"/>
    <s v="OT"/>
    <x v="4"/>
  </r>
  <r>
    <n v="50119051"/>
    <n v="21107861"/>
    <d v="2018-09-12T00:00:00"/>
    <d v="2018-09-15T00:00:00"/>
    <x v="3"/>
    <x v="42"/>
    <n v="76"/>
    <s v="GBP"/>
    <x v="7"/>
    <n v="1"/>
    <x v="0"/>
    <n v="9"/>
    <s v="OT"/>
    <x v="7"/>
  </r>
  <r>
    <n v="50119091"/>
    <n v="20901553"/>
    <d v="2017-12-28T00:00:00"/>
    <d v="2018-01-01T00:00:00"/>
    <x v="3"/>
    <x v="733"/>
    <n v="400"/>
    <s v="EUR"/>
    <x v="11"/>
    <n v="1"/>
    <x v="0"/>
    <n v="1"/>
    <s v="CN"/>
    <x v="0"/>
  </r>
  <r>
    <n v="50119121"/>
    <n v="7163989"/>
    <d v="2018-11-24T00:00:00"/>
    <d v="2018-11-28T00:00:00"/>
    <x v="2"/>
    <x v="332"/>
    <n v="387"/>
    <s v="EUR"/>
    <x v="8"/>
    <n v="0"/>
    <x v="0"/>
    <n v="11"/>
    <s v="EN"/>
    <x v="0"/>
  </r>
  <r>
    <n v="50119131"/>
    <n v="14285741"/>
    <d v="2018-06-15T00:00:00"/>
    <d v="2018-06-17T00:00:00"/>
    <x v="0"/>
    <x v="1856"/>
    <n v="368"/>
    <s v="EUR"/>
    <x v="0"/>
    <n v="0"/>
    <x v="0"/>
    <n v="6"/>
    <s v="CN"/>
    <x v="3"/>
  </r>
  <r>
    <n v="50119141"/>
    <n v="4578424"/>
    <d v="2018-05-18T00:00:00"/>
    <d v="2018-05-19T00:00:00"/>
    <x v="2"/>
    <x v="1038"/>
    <n v="289"/>
    <s v="CAD"/>
    <x v="2"/>
    <n v="1"/>
    <x v="0"/>
    <n v="5"/>
    <s v="CN"/>
    <x v="1"/>
  </r>
  <r>
    <n v="50119151"/>
    <n v="21172100"/>
    <d v="2018-11-19T00:00:00"/>
    <d v="2018-11-25T00:00:00"/>
    <x v="1"/>
    <x v="24"/>
    <n v="65"/>
    <s v="EUR"/>
    <x v="9"/>
    <n v="0"/>
    <x v="0"/>
    <n v="11"/>
    <s v="CN"/>
    <x v="5"/>
  </r>
  <r>
    <n v="50119161"/>
    <n v="21167768"/>
    <d v="2018-01-06T00:00:00"/>
    <d v="2018-01-09T00:00:00"/>
    <x v="0"/>
    <x v="1029"/>
    <n v="347"/>
    <s v="GBP"/>
    <x v="8"/>
    <n v="0"/>
    <x v="0"/>
    <n v="1"/>
    <s v="EN"/>
    <x v="7"/>
  </r>
  <r>
    <n v="50119171"/>
    <n v="1743276"/>
    <d v="2018-09-05T00:00:00"/>
    <d v="2018-09-09T00:00:00"/>
    <x v="0"/>
    <x v="841"/>
    <n v="156"/>
    <s v="EUR"/>
    <x v="11"/>
    <n v="1"/>
    <x v="0"/>
    <n v="9"/>
    <s v="EN"/>
    <x v="0"/>
  </r>
  <r>
    <n v="50119181"/>
    <n v="8662591"/>
    <d v="2018-01-21T00:00:00"/>
    <d v="2018-01-22T00:00:00"/>
    <x v="1"/>
    <x v="274"/>
    <n v="328"/>
    <s v="EUR"/>
    <x v="2"/>
    <n v="1"/>
    <x v="0"/>
    <n v="1"/>
    <s v="EN"/>
    <x v="1"/>
  </r>
  <r>
    <n v="50119221"/>
    <n v="21160715"/>
    <d v="2018-09-25T00:00:00"/>
    <d v="2018-10-01T00:00:00"/>
    <x v="3"/>
    <x v="93"/>
    <n v="177"/>
    <s v="USD"/>
    <x v="8"/>
    <n v="1"/>
    <x v="0"/>
    <n v="10"/>
    <s v="OT"/>
    <x v="5"/>
  </r>
  <r>
    <n v="50119291"/>
    <n v="5947611"/>
    <d v="2018-11-04T00:00:00"/>
    <d v="2018-11-10T00:00:00"/>
    <x v="2"/>
    <x v="650"/>
    <n v="222"/>
    <s v="EUR"/>
    <x v="2"/>
    <n v="1"/>
    <x v="0"/>
    <n v="11"/>
    <s v="EN"/>
    <x v="5"/>
  </r>
  <r>
    <n v="50119311"/>
    <n v="9912610"/>
    <d v="2018-05-04T00:00:00"/>
    <d v="2018-05-06T00:00:00"/>
    <x v="2"/>
    <x v="1849"/>
    <n v="275"/>
    <s v="EUR"/>
    <x v="1"/>
    <n v="1"/>
    <x v="0"/>
    <n v="5"/>
    <s v="OT"/>
    <x v="3"/>
  </r>
  <r>
    <n v="50119331"/>
    <n v="11871942"/>
    <d v="2018-07-31T00:00:00"/>
    <d v="2018-08-06T00:00:00"/>
    <x v="1"/>
    <x v="1857"/>
    <n v="293"/>
    <s v="GBP"/>
    <x v="1"/>
    <n v="0"/>
    <x v="0"/>
    <n v="8"/>
    <s v="OT"/>
    <x v="5"/>
  </r>
  <r>
    <n v="50119351"/>
    <n v="16463035"/>
    <d v="2018-01-11T00:00:00"/>
    <d v="2018-01-13T00:00:00"/>
    <x v="1"/>
    <x v="105"/>
    <n v="83"/>
    <s v="USD"/>
    <x v="3"/>
    <n v="0"/>
    <x v="0"/>
    <n v="1"/>
    <s v="OT"/>
    <x v="3"/>
  </r>
  <r>
    <n v="50119421"/>
    <n v="7792801"/>
    <d v="2018-08-10T00:00:00"/>
    <d v="2018-08-13T00:00:00"/>
    <x v="1"/>
    <x v="582"/>
    <n v="174"/>
    <s v="EUR"/>
    <x v="1"/>
    <n v="1"/>
    <x v="0"/>
    <n v="8"/>
    <s v="EN"/>
    <x v="7"/>
  </r>
  <r>
    <n v="50119441"/>
    <n v="20901553"/>
    <d v="2018-02-19T00:00:00"/>
    <d v="2018-02-25T00:00:00"/>
    <x v="3"/>
    <x v="981"/>
    <n v="63"/>
    <s v="EUR"/>
    <x v="17"/>
    <n v="1"/>
    <x v="0"/>
    <n v="2"/>
    <s v="CN"/>
    <x v="5"/>
  </r>
  <r>
    <n v="50119451"/>
    <n v="6094004"/>
    <d v="2018-03-15T00:00:00"/>
    <d v="2018-03-21T00:00:00"/>
    <x v="2"/>
    <x v="30"/>
    <n v="120"/>
    <s v="CAD"/>
    <x v="10"/>
    <n v="1"/>
    <x v="0"/>
    <n v="3"/>
    <s v="CN"/>
    <x v="5"/>
  </r>
  <r>
    <n v="50119471"/>
    <n v="13824289"/>
    <d v="2018-03-24T00:00:00"/>
    <d v="2018-03-25T00:00:00"/>
    <x v="1"/>
    <x v="26"/>
    <n v="90"/>
    <s v="CAD"/>
    <x v="8"/>
    <n v="1"/>
    <x v="0"/>
    <n v="3"/>
    <s v="EN"/>
    <x v="1"/>
  </r>
  <r>
    <n v="50119481"/>
    <n v="17238335"/>
    <d v="2017-12-05T00:00:00"/>
    <d v="2017-12-10T00:00:00"/>
    <x v="0"/>
    <x v="35"/>
    <n v="101"/>
    <s v="USD"/>
    <x v="8"/>
    <n v="1"/>
    <x v="1"/>
    <n v="12"/>
    <s v="OT"/>
    <x v="2"/>
  </r>
  <r>
    <n v="50119521"/>
    <n v="10503791"/>
    <d v="2018-09-21T00:00:00"/>
    <d v="2018-09-25T00:00:00"/>
    <x v="2"/>
    <x v="163"/>
    <n v="269"/>
    <s v="CAD"/>
    <x v="8"/>
    <n v="1"/>
    <x v="0"/>
    <n v="9"/>
    <s v="CN"/>
    <x v="0"/>
  </r>
  <r>
    <n v="50119551"/>
    <n v="14285741"/>
    <d v="2018-07-06T00:00:00"/>
    <d v="2018-07-11T00:00:00"/>
    <x v="1"/>
    <x v="1858"/>
    <n v="605"/>
    <s v="EUR"/>
    <x v="8"/>
    <n v="0"/>
    <x v="0"/>
    <n v="7"/>
    <s v="CN"/>
    <x v="2"/>
  </r>
  <r>
    <n v="50119601"/>
    <n v="342487"/>
    <d v="2018-10-24T00:00:00"/>
    <d v="2018-10-28T00:00:00"/>
    <x v="1"/>
    <x v="421"/>
    <n v="51"/>
    <s v="CAD"/>
    <x v="7"/>
    <n v="1"/>
    <x v="0"/>
    <n v="10"/>
    <s v="OT"/>
    <x v="0"/>
  </r>
  <r>
    <n v="50119611"/>
    <n v="20289404"/>
    <d v="2018-08-31T00:00:00"/>
    <d v="2018-09-04T00:00:00"/>
    <x v="2"/>
    <x v="11"/>
    <n v="50"/>
    <s v="USD"/>
    <x v="0"/>
    <n v="0"/>
    <x v="0"/>
    <n v="9"/>
    <s v="CN"/>
    <x v="0"/>
  </r>
  <r>
    <n v="50119631"/>
    <n v="5897239"/>
    <d v="2018-04-22T00:00:00"/>
    <d v="2018-04-28T00:00:00"/>
    <x v="0"/>
    <x v="71"/>
    <n v="36"/>
    <s v="EUR"/>
    <x v="14"/>
    <n v="1"/>
    <x v="0"/>
    <n v="4"/>
    <s v="OT"/>
    <x v="5"/>
  </r>
  <r>
    <n v="50119641"/>
    <n v="4728925"/>
    <d v="2018-09-08T00:00:00"/>
    <d v="2018-09-14T00:00:00"/>
    <x v="1"/>
    <x v="489"/>
    <n v="112"/>
    <s v="CAD"/>
    <x v="10"/>
    <n v="1"/>
    <x v="0"/>
    <n v="9"/>
    <s v="CN"/>
    <x v="5"/>
  </r>
  <r>
    <n v="50119651"/>
    <n v="7639661"/>
    <d v="2018-05-03T00:00:00"/>
    <d v="2018-05-10T00:00:00"/>
    <x v="0"/>
    <x v="32"/>
    <n v="112"/>
    <s v="EUR"/>
    <x v="5"/>
    <n v="0"/>
    <x v="0"/>
    <n v="5"/>
    <s v="EN"/>
    <x v="4"/>
  </r>
  <r>
    <n v="50119661"/>
    <n v="20877426"/>
    <d v="2018-07-15T00:00:00"/>
    <d v="2018-07-21T00:00:00"/>
    <x v="0"/>
    <x v="689"/>
    <n v="107"/>
    <s v="EUR"/>
    <x v="0"/>
    <n v="0"/>
    <x v="0"/>
    <n v="7"/>
    <s v="OT"/>
    <x v="5"/>
  </r>
  <r>
    <n v="50119671"/>
    <n v="15188241"/>
    <d v="2018-11-21T00:00:00"/>
    <d v="2018-11-22T00:00:00"/>
    <x v="0"/>
    <x v="487"/>
    <n v="73"/>
    <s v="USD"/>
    <x v="11"/>
    <n v="1"/>
    <x v="0"/>
    <n v="11"/>
    <s v="OT"/>
    <x v="1"/>
  </r>
  <r>
    <n v="50119681"/>
    <n v="21169438"/>
    <d v="2017-12-05T00:00:00"/>
    <d v="2017-12-09T00:00:00"/>
    <x v="2"/>
    <x v="1859"/>
    <n v="644"/>
    <s v="CAD"/>
    <x v="14"/>
    <n v="0"/>
    <x v="1"/>
    <n v="12"/>
    <s v="CN"/>
    <x v="0"/>
  </r>
  <r>
    <n v="50119711"/>
    <n v="21162499"/>
    <d v="2018-08-28T00:00:00"/>
    <d v="2018-09-03T00:00:00"/>
    <x v="1"/>
    <x v="26"/>
    <n v="169"/>
    <s v="CAD"/>
    <x v="6"/>
    <n v="0"/>
    <x v="0"/>
    <n v="9"/>
    <s v="CN"/>
    <x v="5"/>
  </r>
  <r>
    <n v="50119721"/>
    <n v="21173236"/>
    <d v="2018-04-16T00:00:00"/>
    <d v="2018-04-17T00:00:00"/>
    <x v="2"/>
    <x v="527"/>
    <n v="195"/>
    <s v="EUR"/>
    <x v="0"/>
    <n v="1"/>
    <x v="0"/>
    <n v="4"/>
    <s v="EN"/>
    <x v="1"/>
  </r>
  <r>
    <n v="50119741"/>
    <n v="14816252"/>
    <d v="2018-05-09T00:00:00"/>
    <d v="2018-05-14T00:00:00"/>
    <x v="1"/>
    <x v="118"/>
    <n v="392"/>
    <s v="CAD"/>
    <x v="2"/>
    <n v="1"/>
    <x v="0"/>
    <n v="5"/>
    <s v="EN"/>
    <x v="2"/>
  </r>
  <r>
    <n v="50119751"/>
    <n v="1193172"/>
    <d v="2018-10-03T00:00:00"/>
    <d v="2018-10-05T00:00:00"/>
    <x v="2"/>
    <x v="340"/>
    <n v="69"/>
    <s v="GBP"/>
    <x v="5"/>
    <n v="1"/>
    <x v="0"/>
    <n v="10"/>
    <s v="CN"/>
    <x v="3"/>
  </r>
  <r>
    <n v="50119771"/>
    <n v="9472173"/>
    <d v="2018-07-31T00:00:00"/>
    <d v="2018-08-02T00:00:00"/>
    <x v="3"/>
    <x v="1860"/>
    <n v="783"/>
    <s v="USD"/>
    <x v="8"/>
    <n v="0"/>
    <x v="0"/>
    <n v="8"/>
    <s v="CN"/>
    <x v="3"/>
  </r>
  <r>
    <n v="50119781"/>
    <n v="21168063"/>
    <d v="2017-12-30T00:00:00"/>
    <d v="2018-01-03T00:00:00"/>
    <x v="1"/>
    <x v="0"/>
    <n v="75"/>
    <s v="CAD"/>
    <x v="0"/>
    <n v="1"/>
    <x v="0"/>
    <n v="1"/>
    <s v="OT"/>
    <x v="0"/>
  </r>
  <r>
    <n v="50119791"/>
    <n v="16494243"/>
    <d v="2018-05-02T00:00:00"/>
    <d v="2018-05-03T00:00:00"/>
    <x v="2"/>
    <x v="7"/>
    <n v="253"/>
    <s v="EUR"/>
    <x v="14"/>
    <n v="1"/>
    <x v="0"/>
    <n v="5"/>
    <s v="CN"/>
    <x v="1"/>
  </r>
  <r>
    <n v="50119801"/>
    <n v="8191369"/>
    <d v="2018-08-05T00:00:00"/>
    <d v="2018-08-10T00:00:00"/>
    <x v="3"/>
    <x v="360"/>
    <n v="287"/>
    <s v="EUR"/>
    <x v="5"/>
    <n v="1"/>
    <x v="0"/>
    <n v="8"/>
    <s v="CN"/>
    <x v="2"/>
  </r>
  <r>
    <n v="50119831"/>
    <n v="10604077"/>
    <d v="2018-09-10T00:00:00"/>
    <d v="2018-09-11T00:00:00"/>
    <x v="2"/>
    <x v="10"/>
    <n v="170"/>
    <s v="EUR"/>
    <x v="0"/>
    <n v="1"/>
    <x v="0"/>
    <n v="9"/>
    <s v="CN"/>
    <x v="1"/>
  </r>
  <r>
    <n v="50119841"/>
    <n v="13608465"/>
    <d v="2018-09-01T00:00:00"/>
    <d v="2018-09-03T00:00:00"/>
    <x v="2"/>
    <x v="1455"/>
    <n v="424"/>
    <s v="CAD"/>
    <x v="8"/>
    <n v="1"/>
    <x v="0"/>
    <n v="9"/>
    <s v="EN"/>
    <x v="3"/>
  </r>
  <r>
    <n v="50119851"/>
    <n v="21167510"/>
    <d v="2018-08-25T00:00:00"/>
    <d v="2018-08-29T00:00:00"/>
    <x v="0"/>
    <x v="1861"/>
    <n v="429"/>
    <s v="USD"/>
    <x v="8"/>
    <n v="1"/>
    <x v="0"/>
    <n v="8"/>
    <s v="CN"/>
    <x v="0"/>
  </r>
  <r>
    <n v="50119871"/>
    <n v="21129382"/>
    <d v="2018-09-24T00:00:00"/>
    <d v="2018-09-30T00:00:00"/>
    <x v="2"/>
    <x v="139"/>
    <n v="168"/>
    <s v="GBP"/>
    <x v="8"/>
    <n v="1"/>
    <x v="0"/>
    <n v="9"/>
    <s v="OT"/>
    <x v="5"/>
  </r>
  <r>
    <n v="50119881"/>
    <n v="21171423"/>
    <d v="2017-12-17T00:00:00"/>
    <d v="2017-12-17T00:00:00"/>
    <x v="3"/>
    <x v="708"/>
    <n v="330"/>
    <s v="CAD"/>
    <x v="3"/>
    <n v="0"/>
    <x v="1"/>
    <n v="12"/>
    <s v="CN"/>
    <x v="6"/>
  </r>
  <r>
    <n v="50119921"/>
    <n v="4252914"/>
    <d v="2018-04-27T00:00:00"/>
    <d v="2018-05-03T00:00:00"/>
    <x v="3"/>
    <x v="80"/>
    <n v="63"/>
    <s v="CAD"/>
    <x v="0"/>
    <n v="0"/>
    <x v="0"/>
    <n v="5"/>
    <s v="EN"/>
    <x v="5"/>
  </r>
  <r>
    <n v="50119931"/>
    <n v="5951266"/>
    <d v="2018-09-07T00:00:00"/>
    <d v="2018-09-08T00:00:00"/>
    <x v="2"/>
    <x v="537"/>
    <n v="243"/>
    <s v="GBP"/>
    <x v="0"/>
    <n v="1"/>
    <x v="0"/>
    <n v="9"/>
    <s v="EN"/>
    <x v="1"/>
  </r>
  <r>
    <n v="50119971"/>
    <n v="21164857"/>
    <d v="2018-08-11T00:00:00"/>
    <d v="2018-08-11T00:00:00"/>
    <x v="1"/>
    <x v="43"/>
    <n v="292"/>
    <s v="USD"/>
    <x v="1"/>
    <n v="0"/>
    <x v="0"/>
    <n v="8"/>
    <s v="CN"/>
    <x v="6"/>
  </r>
  <r>
    <n v="50119991"/>
    <n v="21167510"/>
    <d v="2018-06-26T00:00:00"/>
    <d v="2018-07-01T00:00:00"/>
    <x v="1"/>
    <x v="886"/>
    <n v="303"/>
    <s v="USD"/>
    <x v="8"/>
    <n v="1"/>
    <x v="0"/>
    <n v="7"/>
    <s v="CN"/>
    <x v="2"/>
  </r>
  <r>
    <n v="50120001"/>
    <n v="20749052"/>
    <d v="2018-02-26T00:00:00"/>
    <d v="2018-02-28T00:00:00"/>
    <x v="1"/>
    <x v="1333"/>
    <n v="759"/>
    <s v="EUR"/>
    <x v="0"/>
    <n v="0"/>
    <x v="0"/>
    <n v="2"/>
    <s v="OT"/>
    <x v="3"/>
  </r>
  <r>
    <n v="50120021"/>
    <n v="21171137"/>
    <d v="2018-01-03T00:00:00"/>
    <d v="2018-01-08T00:00:00"/>
    <x v="0"/>
    <x v="500"/>
    <n v="97"/>
    <s v="EUR"/>
    <x v="15"/>
    <n v="1"/>
    <x v="0"/>
    <n v="1"/>
    <s v="EN"/>
    <x v="2"/>
  </r>
  <r>
    <n v="50120041"/>
    <n v="21165124"/>
    <d v="2018-02-06T00:00:00"/>
    <d v="2018-02-10T00:00:00"/>
    <x v="2"/>
    <x v="846"/>
    <n v="163"/>
    <s v="CAD"/>
    <x v="9"/>
    <n v="1"/>
    <x v="0"/>
    <n v="2"/>
    <s v="EN"/>
    <x v="0"/>
  </r>
  <r>
    <n v="50120051"/>
    <n v="7937361"/>
    <d v="2018-06-14T00:00:00"/>
    <d v="2018-06-17T00:00:00"/>
    <x v="0"/>
    <x v="504"/>
    <n v="251"/>
    <s v="EUR"/>
    <x v="6"/>
    <n v="0"/>
    <x v="0"/>
    <n v="6"/>
    <s v="CN"/>
    <x v="7"/>
  </r>
  <r>
    <n v="50120071"/>
    <n v="21165878"/>
    <d v="2018-07-03T00:00:00"/>
    <d v="2018-07-08T00:00:00"/>
    <x v="2"/>
    <x v="864"/>
    <n v="106"/>
    <s v="EUR"/>
    <x v="17"/>
    <n v="1"/>
    <x v="0"/>
    <n v="7"/>
    <s v="EN"/>
    <x v="2"/>
  </r>
  <r>
    <n v="50120101"/>
    <n v="18966374"/>
    <d v="2018-02-18T00:00:00"/>
    <d v="2018-02-18T00:00:00"/>
    <x v="1"/>
    <x v="1755"/>
    <n v="356"/>
    <s v="CAD"/>
    <x v="17"/>
    <n v="0"/>
    <x v="0"/>
    <n v="2"/>
    <s v="CN"/>
    <x v="6"/>
  </r>
  <r>
    <n v="50120131"/>
    <n v="20907728"/>
    <d v="2018-02-13T00:00:00"/>
    <d v="2018-02-14T00:00:00"/>
    <x v="3"/>
    <x v="523"/>
    <n v="66"/>
    <s v="EUR"/>
    <x v="0"/>
    <n v="1"/>
    <x v="0"/>
    <n v="2"/>
    <s v="EN"/>
    <x v="1"/>
  </r>
  <r>
    <n v="50120141"/>
    <n v="13824289"/>
    <d v="2018-02-21T00:00:00"/>
    <d v="2018-02-25T00:00:00"/>
    <x v="0"/>
    <x v="450"/>
    <n v="63"/>
    <s v="CAD"/>
    <x v="1"/>
    <n v="1"/>
    <x v="0"/>
    <n v="2"/>
    <s v="EN"/>
    <x v="0"/>
  </r>
  <r>
    <n v="50120171"/>
    <n v="6430155"/>
    <d v="2018-09-04T00:00:00"/>
    <d v="2018-09-08T00:00:00"/>
    <x v="1"/>
    <x v="450"/>
    <n v="122"/>
    <s v="GBP"/>
    <x v="16"/>
    <n v="1"/>
    <x v="0"/>
    <n v="9"/>
    <s v="CN"/>
    <x v="0"/>
  </r>
  <r>
    <n v="50120191"/>
    <n v="14208494"/>
    <d v="2018-03-08T00:00:00"/>
    <d v="2018-03-09T00:00:00"/>
    <x v="3"/>
    <x v="1862"/>
    <n v="1543"/>
    <s v="USD"/>
    <x v="0"/>
    <n v="1"/>
    <x v="0"/>
    <n v="3"/>
    <s v="EN"/>
    <x v="1"/>
  </r>
  <r>
    <n v="50120201"/>
    <n v="17880413"/>
    <d v="2018-10-14T00:00:00"/>
    <d v="2018-10-18T00:00:00"/>
    <x v="1"/>
    <x v="308"/>
    <n v="82"/>
    <s v="CAD"/>
    <x v="15"/>
    <n v="1"/>
    <x v="0"/>
    <n v="10"/>
    <s v="OT"/>
    <x v="0"/>
  </r>
  <r>
    <n v="50120211"/>
    <n v="19563692"/>
    <d v="2018-08-07T00:00:00"/>
    <d v="2018-08-14T00:00:00"/>
    <x v="1"/>
    <x v="484"/>
    <n v="99"/>
    <s v="EUR"/>
    <x v="0"/>
    <n v="0"/>
    <x v="0"/>
    <n v="8"/>
    <s v="CN"/>
    <x v="4"/>
  </r>
  <r>
    <n v="50120231"/>
    <n v="21168875"/>
    <d v="2018-11-20T00:00:00"/>
    <d v="2018-11-20T00:00:00"/>
    <x v="2"/>
    <x v="435"/>
    <n v="70"/>
    <s v="EUR"/>
    <x v="7"/>
    <n v="1"/>
    <x v="0"/>
    <n v="11"/>
    <s v="OT"/>
    <x v="6"/>
  </r>
  <r>
    <n v="50120251"/>
    <n v="10426581"/>
    <d v="2018-11-15T00:00:00"/>
    <d v="2018-11-19T00:00:00"/>
    <x v="2"/>
    <x v="1813"/>
    <n v="186"/>
    <s v="USD"/>
    <x v="9"/>
    <n v="1"/>
    <x v="0"/>
    <n v="11"/>
    <s v="OT"/>
    <x v="0"/>
  </r>
  <r>
    <n v="50120271"/>
    <n v="21159894"/>
    <d v="2018-01-01T00:00:00"/>
    <d v="2018-01-04T00:00:00"/>
    <x v="1"/>
    <x v="1863"/>
    <n v="14232"/>
    <s v="GBP"/>
    <x v="3"/>
    <n v="1"/>
    <x v="0"/>
    <n v="1"/>
    <s v="OT"/>
    <x v="7"/>
  </r>
  <r>
    <n v="50120281"/>
    <n v="14163895"/>
    <d v="2018-04-09T00:00:00"/>
    <d v="2018-04-14T00:00:00"/>
    <x v="1"/>
    <x v="877"/>
    <n v="87"/>
    <s v="CAD"/>
    <x v="12"/>
    <n v="0"/>
    <x v="0"/>
    <n v="4"/>
    <s v="OT"/>
    <x v="2"/>
  </r>
  <r>
    <n v="50120291"/>
    <n v="19829935"/>
    <d v="2017-11-29T00:00:00"/>
    <d v="2017-12-02T00:00:00"/>
    <x v="1"/>
    <x v="48"/>
    <n v="114"/>
    <s v="EUR"/>
    <x v="9"/>
    <n v="1"/>
    <x v="1"/>
    <n v="12"/>
    <s v="EN"/>
    <x v="7"/>
  </r>
  <r>
    <n v="50120301"/>
    <n v="21162041"/>
    <d v="2018-02-05T00:00:00"/>
    <d v="2018-02-05T00:00:00"/>
    <x v="2"/>
    <x v="513"/>
    <n v="57"/>
    <s v="GBP"/>
    <x v="8"/>
    <n v="1"/>
    <x v="0"/>
    <n v="2"/>
    <s v="CN"/>
    <x v="6"/>
  </r>
  <r>
    <n v="50120311"/>
    <n v="180415"/>
    <d v="2018-02-04T00:00:00"/>
    <d v="2018-02-05T00:00:00"/>
    <x v="1"/>
    <x v="1864"/>
    <n v="80081"/>
    <s v="USD"/>
    <x v="5"/>
    <n v="1"/>
    <x v="0"/>
    <n v="2"/>
    <s v="OT"/>
    <x v="1"/>
  </r>
  <r>
    <n v="50120351"/>
    <n v="21167367"/>
    <d v="2018-09-26T00:00:00"/>
    <d v="2018-09-30T00:00:00"/>
    <x v="1"/>
    <x v="524"/>
    <n v="101"/>
    <s v="GBP"/>
    <x v="17"/>
    <n v="1"/>
    <x v="0"/>
    <n v="9"/>
    <s v="EN"/>
    <x v="0"/>
  </r>
  <r>
    <n v="50120361"/>
    <n v="20675470"/>
    <d v="2018-01-27T00:00:00"/>
    <d v="2018-01-30T00:00:00"/>
    <x v="2"/>
    <x v="435"/>
    <n v="66"/>
    <s v="EUR"/>
    <x v="18"/>
    <n v="0"/>
    <x v="0"/>
    <n v="1"/>
    <s v="CN"/>
    <x v="7"/>
  </r>
  <r>
    <n v="50120401"/>
    <n v="21174028"/>
    <d v="2017-12-31T00:00:00"/>
    <d v="2018-01-01T00:00:00"/>
    <x v="0"/>
    <x v="774"/>
    <n v="451"/>
    <s v="CAD"/>
    <x v="2"/>
    <n v="0"/>
    <x v="0"/>
    <n v="1"/>
    <s v="OT"/>
    <x v="1"/>
  </r>
  <r>
    <n v="50120421"/>
    <n v="7189070"/>
    <d v="2017-12-20T00:00:00"/>
    <d v="2017-12-22T00:00:00"/>
    <x v="1"/>
    <x v="386"/>
    <n v="60"/>
    <s v="EUR"/>
    <x v="6"/>
    <n v="0"/>
    <x v="1"/>
    <n v="12"/>
    <s v="OT"/>
    <x v="3"/>
  </r>
  <r>
    <n v="50120431"/>
    <n v="19159750"/>
    <d v="2018-05-03T00:00:00"/>
    <d v="2018-05-09T00:00:00"/>
    <x v="1"/>
    <x v="499"/>
    <n v="386"/>
    <s v="CAD"/>
    <x v="0"/>
    <n v="1"/>
    <x v="0"/>
    <n v="5"/>
    <s v="CN"/>
    <x v="5"/>
  </r>
  <r>
    <n v="50120451"/>
    <n v="396586"/>
    <d v="2018-10-27T00:00:00"/>
    <d v="2018-11-01T00:00:00"/>
    <x v="2"/>
    <x v="295"/>
    <n v="36"/>
    <s v="GBP"/>
    <x v="3"/>
    <n v="1"/>
    <x v="0"/>
    <n v="11"/>
    <s v="OT"/>
    <x v="2"/>
  </r>
  <r>
    <n v="50120461"/>
    <n v="7732150"/>
    <d v="2018-04-29T00:00:00"/>
    <d v="2018-05-04T00:00:00"/>
    <x v="3"/>
    <x v="1724"/>
    <n v="211"/>
    <s v="GBP"/>
    <x v="16"/>
    <n v="0"/>
    <x v="0"/>
    <n v="5"/>
    <s v="EN"/>
    <x v="2"/>
  </r>
  <r>
    <n v="50120511"/>
    <n v="20900140"/>
    <d v="2018-11-06T00:00:00"/>
    <d v="2018-11-10T00:00:00"/>
    <x v="2"/>
    <x v="282"/>
    <n v="322"/>
    <s v="USD"/>
    <x v="8"/>
    <n v="0"/>
    <x v="0"/>
    <n v="11"/>
    <s v="CN"/>
    <x v="0"/>
  </r>
  <r>
    <n v="50120521"/>
    <n v="104413"/>
    <d v="2018-04-29T00:00:00"/>
    <d v="2018-05-01T00:00:00"/>
    <x v="2"/>
    <x v="1865"/>
    <n v="345"/>
    <s v="CAD"/>
    <x v="6"/>
    <n v="0"/>
    <x v="0"/>
    <n v="5"/>
    <s v="CN"/>
    <x v="3"/>
  </r>
  <r>
    <n v="50120531"/>
    <n v="21141159"/>
    <d v="2017-11-27T00:00:00"/>
    <d v="2017-11-30T00:00:00"/>
    <x v="2"/>
    <x v="1047"/>
    <n v="325"/>
    <s v="EUR"/>
    <x v="5"/>
    <n v="1"/>
    <x v="1"/>
    <n v="11"/>
    <s v="OT"/>
    <x v="7"/>
  </r>
  <r>
    <n v="50120551"/>
    <n v="14878984"/>
    <d v="2018-06-11T00:00:00"/>
    <d v="2018-06-17T00:00:00"/>
    <x v="1"/>
    <x v="524"/>
    <n v="58"/>
    <s v="USD"/>
    <x v="8"/>
    <n v="0"/>
    <x v="0"/>
    <n v="6"/>
    <s v="CN"/>
    <x v="5"/>
  </r>
  <r>
    <n v="50120561"/>
    <n v="308169"/>
    <d v="2018-08-07T00:00:00"/>
    <d v="2018-08-08T00:00:00"/>
    <x v="2"/>
    <x v="1866"/>
    <n v="2029"/>
    <s v="CAD"/>
    <x v="6"/>
    <n v="1"/>
    <x v="0"/>
    <n v="8"/>
    <s v="EN"/>
    <x v="1"/>
  </r>
  <r>
    <n v="50120581"/>
    <n v="14343300"/>
    <d v="2018-11-09T00:00:00"/>
    <d v="2018-11-12T00:00:00"/>
    <x v="1"/>
    <x v="155"/>
    <n v="229"/>
    <s v="CAD"/>
    <x v="9"/>
    <n v="1"/>
    <x v="0"/>
    <n v="11"/>
    <s v="OT"/>
    <x v="7"/>
  </r>
  <r>
    <n v="50120601"/>
    <n v="6273761"/>
    <d v="2017-12-17T00:00:00"/>
    <d v="2017-12-19T00:00:00"/>
    <x v="3"/>
    <x v="1057"/>
    <n v="637"/>
    <s v="GBP"/>
    <x v="18"/>
    <n v="0"/>
    <x v="1"/>
    <n v="12"/>
    <s v="OT"/>
    <x v="3"/>
  </r>
  <r>
    <n v="50120611"/>
    <n v="4739643"/>
    <d v="2018-04-28T00:00:00"/>
    <d v="2018-04-30T00:00:00"/>
    <x v="1"/>
    <x v="84"/>
    <n v="122"/>
    <s v="EUR"/>
    <x v="0"/>
    <n v="1"/>
    <x v="0"/>
    <n v="4"/>
    <s v="CN"/>
    <x v="3"/>
  </r>
  <r>
    <n v="50120651"/>
    <n v="21169180"/>
    <d v="2018-03-14T00:00:00"/>
    <d v="2018-03-20T00:00:00"/>
    <x v="3"/>
    <x v="1867"/>
    <n v="1060"/>
    <s v="EUR"/>
    <x v="8"/>
    <n v="0"/>
    <x v="0"/>
    <n v="3"/>
    <s v="CN"/>
    <x v="5"/>
  </r>
  <r>
    <n v="50120661"/>
    <n v="12782545"/>
    <d v="2017-11-30T00:00:00"/>
    <d v="2017-12-03T00:00:00"/>
    <x v="2"/>
    <x v="632"/>
    <n v="138"/>
    <s v="USD"/>
    <x v="1"/>
    <n v="1"/>
    <x v="1"/>
    <n v="12"/>
    <s v="CN"/>
    <x v="7"/>
  </r>
  <r>
    <n v="50120671"/>
    <n v="16717921"/>
    <d v="2017-12-30T00:00:00"/>
    <d v="2018-01-05T00:00:00"/>
    <x v="3"/>
    <x v="51"/>
    <n v="185"/>
    <s v="GBP"/>
    <x v="9"/>
    <n v="0"/>
    <x v="0"/>
    <n v="1"/>
    <s v="CN"/>
    <x v="5"/>
  </r>
  <r>
    <n v="50120681"/>
    <n v="21165095"/>
    <d v="2018-05-16T00:00:00"/>
    <d v="2018-05-17T00:00:00"/>
    <x v="3"/>
    <x v="487"/>
    <n v="138"/>
    <s v="EUR"/>
    <x v="2"/>
    <n v="0"/>
    <x v="0"/>
    <n v="5"/>
    <s v="EN"/>
    <x v="1"/>
  </r>
  <r>
    <n v="50120691"/>
    <n v="17770469"/>
    <d v="2018-10-26T00:00:00"/>
    <d v="2018-11-01T00:00:00"/>
    <x v="1"/>
    <x v="1358"/>
    <n v="120"/>
    <s v="EUR"/>
    <x v="8"/>
    <n v="0"/>
    <x v="0"/>
    <n v="11"/>
    <s v="CN"/>
    <x v="5"/>
  </r>
  <r>
    <n v="50120721"/>
    <n v="21164160"/>
    <d v="2018-01-02T00:00:00"/>
    <d v="2018-01-04T00:00:00"/>
    <x v="1"/>
    <x v="595"/>
    <n v="71"/>
    <s v="CAD"/>
    <x v="5"/>
    <n v="1"/>
    <x v="0"/>
    <n v="1"/>
    <s v="CN"/>
    <x v="3"/>
  </r>
  <r>
    <n v="50120751"/>
    <n v="17216699"/>
    <d v="2018-02-05T00:00:00"/>
    <d v="2018-02-08T00:00:00"/>
    <x v="3"/>
    <x v="447"/>
    <n v="53"/>
    <s v="USD"/>
    <x v="5"/>
    <n v="1"/>
    <x v="0"/>
    <n v="2"/>
    <s v="CN"/>
    <x v="7"/>
  </r>
  <r>
    <n v="50120761"/>
    <n v="13500248"/>
    <d v="2018-11-24T00:00:00"/>
    <d v="2018-11-25T00:00:00"/>
    <x v="0"/>
    <x v="318"/>
    <n v="438"/>
    <s v="CAD"/>
    <x v="5"/>
    <n v="0"/>
    <x v="0"/>
    <n v="11"/>
    <s v="OT"/>
    <x v="1"/>
  </r>
  <r>
    <n v="50120781"/>
    <n v="16834814"/>
    <d v="2018-08-20T00:00:00"/>
    <d v="2018-08-22T00:00:00"/>
    <x v="2"/>
    <x v="450"/>
    <n v="62"/>
    <s v="EUR"/>
    <x v="16"/>
    <n v="0"/>
    <x v="0"/>
    <n v="8"/>
    <s v="CN"/>
    <x v="3"/>
  </r>
  <r>
    <n v="50120801"/>
    <n v="21171690"/>
    <d v="2018-03-25T00:00:00"/>
    <d v="2018-03-29T00:00:00"/>
    <x v="2"/>
    <x v="1868"/>
    <n v="3076"/>
    <s v="EUR"/>
    <x v="0"/>
    <n v="1"/>
    <x v="0"/>
    <n v="3"/>
    <s v="CN"/>
    <x v="0"/>
  </r>
  <r>
    <n v="50120831"/>
    <n v="7073132"/>
    <d v="2018-04-30T00:00:00"/>
    <d v="2018-05-05T00:00:00"/>
    <x v="3"/>
    <x v="644"/>
    <n v="133"/>
    <s v="CAD"/>
    <x v="3"/>
    <n v="0"/>
    <x v="0"/>
    <n v="5"/>
    <s v="EN"/>
    <x v="2"/>
  </r>
  <r>
    <n v="50120841"/>
    <n v="16391552"/>
    <d v="2018-08-12T00:00:00"/>
    <d v="2018-08-18T00:00:00"/>
    <x v="3"/>
    <x v="360"/>
    <n v="216"/>
    <s v="CAD"/>
    <x v="1"/>
    <n v="1"/>
    <x v="0"/>
    <n v="8"/>
    <s v="CN"/>
    <x v="5"/>
  </r>
  <r>
    <n v="50120861"/>
    <n v="16715488"/>
    <d v="2018-04-17T00:00:00"/>
    <d v="2018-04-20T00:00:00"/>
    <x v="0"/>
    <x v="824"/>
    <n v="50"/>
    <s v="EUR"/>
    <x v="11"/>
    <n v="1"/>
    <x v="0"/>
    <n v="4"/>
    <s v="CN"/>
    <x v="7"/>
  </r>
  <r>
    <n v="50120871"/>
    <n v="21117023"/>
    <d v="2018-01-18T00:00:00"/>
    <d v="2018-01-20T00:00:00"/>
    <x v="1"/>
    <x v="80"/>
    <n v="53"/>
    <s v="CAD"/>
    <x v="10"/>
    <n v="1"/>
    <x v="0"/>
    <n v="1"/>
    <s v="CN"/>
    <x v="3"/>
  </r>
  <r>
    <n v="50120921"/>
    <n v="21164275"/>
    <d v="2018-08-27T00:00:00"/>
    <d v="2018-08-31T00:00:00"/>
    <x v="0"/>
    <x v="929"/>
    <n v="148"/>
    <s v="CAD"/>
    <x v="10"/>
    <n v="1"/>
    <x v="0"/>
    <n v="8"/>
    <s v="CN"/>
    <x v="0"/>
  </r>
  <r>
    <n v="50120931"/>
    <n v="20236024"/>
    <d v="2018-06-09T00:00:00"/>
    <d v="2018-06-13T00:00:00"/>
    <x v="2"/>
    <x v="11"/>
    <n v="76"/>
    <s v="CAD"/>
    <x v="5"/>
    <n v="1"/>
    <x v="0"/>
    <n v="6"/>
    <s v="OT"/>
    <x v="0"/>
  </r>
  <r>
    <n v="50120941"/>
    <n v="21168693"/>
    <d v="2018-08-29T00:00:00"/>
    <d v="2018-08-31T00:00:00"/>
    <x v="3"/>
    <x v="430"/>
    <n v="121"/>
    <s v="EUR"/>
    <x v="8"/>
    <n v="1"/>
    <x v="0"/>
    <n v="8"/>
    <s v="CN"/>
    <x v="3"/>
  </r>
  <r>
    <n v="50120971"/>
    <n v="310646"/>
    <d v="2018-11-10T00:00:00"/>
    <d v="2018-11-15T00:00:00"/>
    <x v="2"/>
    <x v="80"/>
    <n v="39"/>
    <s v="EUR"/>
    <x v="16"/>
    <n v="1"/>
    <x v="0"/>
    <n v="11"/>
    <s v="EN"/>
    <x v="2"/>
  </r>
  <r>
    <n v="50121021"/>
    <n v="21089947"/>
    <d v="2018-05-24T00:00:00"/>
    <d v="2018-05-25T00:00:00"/>
    <x v="3"/>
    <x v="386"/>
    <n v="72"/>
    <s v="CAD"/>
    <x v="8"/>
    <n v="0"/>
    <x v="0"/>
    <n v="5"/>
    <s v="EN"/>
    <x v="1"/>
  </r>
  <r>
    <n v="50121031"/>
    <n v="21163692"/>
    <d v="2018-07-19T00:00:00"/>
    <d v="2018-07-23T00:00:00"/>
    <x v="2"/>
    <x v="1869"/>
    <n v="601"/>
    <s v="CAD"/>
    <x v="9"/>
    <n v="0"/>
    <x v="0"/>
    <n v="7"/>
    <s v="CN"/>
    <x v="0"/>
  </r>
  <r>
    <n v="50121041"/>
    <n v="20583506"/>
    <d v="2018-04-11T00:00:00"/>
    <d v="2018-04-16T00:00:00"/>
    <x v="0"/>
    <x v="513"/>
    <n v="51"/>
    <s v="EUR"/>
    <x v="6"/>
    <n v="1"/>
    <x v="0"/>
    <n v="4"/>
    <s v="EN"/>
    <x v="2"/>
  </r>
  <r>
    <n v="50121061"/>
    <n v="21168216"/>
    <d v="2018-03-09T00:00:00"/>
    <d v="2018-03-15T00:00:00"/>
    <x v="0"/>
    <x v="1870"/>
    <n v="1590"/>
    <s v="EUR"/>
    <x v="2"/>
    <n v="0"/>
    <x v="0"/>
    <n v="3"/>
    <s v="EN"/>
    <x v="5"/>
  </r>
  <r>
    <n v="50121071"/>
    <n v="4248008"/>
    <d v="2018-06-16T00:00:00"/>
    <d v="2018-06-17T00:00:00"/>
    <x v="3"/>
    <x v="271"/>
    <n v="397"/>
    <s v="USD"/>
    <x v="9"/>
    <n v="1"/>
    <x v="0"/>
    <n v="6"/>
    <s v="CN"/>
    <x v="1"/>
  </r>
  <r>
    <n v="50121081"/>
    <n v="7814112"/>
    <d v="2018-05-15T00:00:00"/>
    <d v="2018-05-22T00:00:00"/>
    <x v="0"/>
    <x v="123"/>
    <n v="44"/>
    <s v="EUR"/>
    <x v="5"/>
    <n v="1"/>
    <x v="0"/>
    <n v="5"/>
    <s v="EN"/>
    <x v="4"/>
  </r>
  <r>
    <n v="50121091"/>
    <n v="21143918"/>
    <d v="2018-08-31T00:00:00"/>
    <d v="2018-09-02T00:00:00"/>
    <x v="2"/>
    <x v="1824"/>
    <n v="415"/>
    <s v="EUR"/>
    <x v="16"/>
    <n v="0"/>
    <x v="0"/>
    <n v="9"/>
    <s v="CN"/>
    <x v="3"/>
  </r>
  <r>
    <n v="50121101"/>
    <n v="11561750"/>
    <d v="2018-02-08T00:00:00"/>
    <d v="2018-02-14T00:00:00"/>
    <x v="1"/>
    <x v="806"/>
    <n v="65"/>
    <s v="EUR"/>
    <x v="8"/>
    <n v="1"/>
    <x v="0"/>
    <n v="2"/>
    <s v="EN"/>
    <x v="5"/>
  </r>
  <r>
    <n v="50121111"/>
    <n v="16460067"/>
    <d v="2018-06-06T00:00:00"/>
    <d v="2018-06-10T00:00:00"/>
    <x v="2"/>
    <x v="532"/>
    <n v="127"/>
    <s v="CAD"/>
    <x v="8"/>
    <n v="1"/>
    <x v="0"/>
    <n v="6"/>
    <s v="CN"/>
    <x v="0"/>
  </r>
  <r>
    <n v="50121121"/>
    <n v="21172759"/>
    <d v="2018-01-06T00:00:00"/>
    <d v="2018-01-09T00:00:00"/>
    <x v="2"/>
    <x v="54"/>
    <n v="152"/>
    <s v="CAD"/>
    <x v="8"/>
    <n v="0"/>
    <x v="0"/>
    <n v="1"/>
    <s v="CN"/>
    <x v="7"/>
  </r>
  <r>
    <n v="50121151"/>
    <n v="13899131"/>
    <d v="2018-05-19T00:00:00"/>
    <d v="2018-05-24T00:00:00"/>
    <x v="2"/>
    <x v="166"/>
    <n v="106"/>
    <s v="EUR"/>
    <x v="10"/>
    <n v="1"/>
    <x v="0"/>
    <n v="5"/>
    <s v="EN"/>
    <x v="2"/>
  </r>
  <r>
    <n v="50121171"/>
    <n v="21165544"/>
    <d v="2018-03-30T00:00:00"/>
    <d v="2018-03-30T00:00:00"/>
    <x v="2"/>
    <x v="233"/>
    <n v="128"/>
    <s v="CAD"/>
    <x v="1"/>
    <n v="1"/>
    <x v="0"/>
    <n v="3"/>
    <s v="CN"/>
    <x v="6"/>
  </r>
  <r>
    <n v="50121181"/>
    <n v="21167949"/>
    <d v="2018-04-10T00:00:00"/>
    <d v="2018-04-14T00:00:00"/>
    <x v="1"/>
    <x v="48"/>
    <n v="228"/>
    <s v="EUR"/>
    <x v="1"/>
    <n v="0"/>
    <x v="0"/>
    <n v="4"/>
    <s v="OT"/>
    <x v="0"/>
  </r>
  <r>
    <n v="50121221"/>
    <n v="303278"/>
    <d v="2018-05-13T00:00:00"/>
    <d v="2018-05-14T00:00:00"/>
    <x v="0"/>
    <x v="582"/>
    <n v="140"/>
    <s v="EUR"/>
    <x v="5"/>
    <n v="0"/>
    <x v="0"/>
    <n v="5"/>
    <s v="OT"/>
    <x v="1"/>
  </r>
  <r>
    <n v="50121231"/>
    <n v="19065009"/>
    <d v="2018-06-24T00:00:00"/>
    <d v="2018-06-26T00:00:00"/>
    <x v="3"/>
    <x v="139"/>
    <n v="156"/>
    <s v="USD"/>
    <x v="8"/>
    <n v="0"/>
    <x v="0"/>
    <n v="6"/>
    <s v="OT"/>
    <x v="3"/>
  </r>
  <r>
    <n v="50121291"/>
    <n v="12689378"/>
    <d v="2018-05-29T00:00:00"/>
    <d v="2018-06-05T00:00:00"/>
    <x v="0"/>
    <x v="267"/>
    <n v="471"/>
    <s v="USD"/>
    <x v="8"/>
    <n v="1"/>
    <x v="0"/>
    <n v="6"/>
    <s v="CN"/>
    <x v="4"/>
  </r>
  <r>
    <n v="50121311"/>
    <n v="9949974"/>
    <d v="2018-02-26T00:00:00"/>
    <d v="2018-02-28T00:00:00"/>
    <x v="1"/>
    <x v="1871"/>
    <n v="575"/>
    <s v="USD"/>
    <x v="0"/>
    <n v="0"/>
    <x v="0"/>
    <n v="2"/>
    <s v="CN"/>
    <x v="3"/>
  </r>
  <r>
    <n v="50121321"/>
    <n v="363693"/>
    <d v="2018-09-20T00:00:00"/>
    <d v="2018-09-25T00:00:00"/>
    <x v="0"/>
    <x v="555"/>
    <n v="42"/>
    <s v="EUR"/>
    <x v="0"/>
    <n v="1"/>
    <x v="0"/>
    <n v="9"/>
    <s v="CN"/>
    <x v="2"/>
  </r>
  <r>
    <n v="50121331"/>
    <n v="21165534"/>
    <d v="2018-10-13T00:00:00"/>
    <d v="2018-10-17T00:00:00"/>
    <x v="0"/>
    <x v="937"/>
    <n v="163"/>
    <s v="CAD"/>
    <x v="6"/>
    <n v="0"/>
    <x v="0"/>
    <n v="10"/>
    <s v="EN"/>
    <x v="0"/>
  </r>
  <r>
    <n v="50121351"/>
    <n v="21163377"/>
    <d v="2018-09-27T00:00:00"/>
    <d v="2018-10-01T00:00:00"/>
    <x v="1"/>
    <x v="239"/>
    <n v="110"/>
    <s v="GBP"/>
    <x v="11"/>
    <n v="1"/>
    <x v="0"/>
    <n v="10"/>
    <s v="OT"/>
    <x v="0"/>
  </r>
  <r>
    <n v="50121371"/>
    <n v="21164895"/>
    <d v="2018-09-09T00:00:00"/>
    <d v="2018-09-14T00:00:00"/>
    <x v="3"/>
    <x v="1872"/>
    <n v="415"/>
    <s v="CAD"/>
    <x v="1"/>
    <n v="0"/>
    <x v="0"/>
    <n v="9"/>
    <s v="EN"/>
    <x v="2"/>
  </r>
  <r>
    <n v="50121381"/>
    <n v="18871594"/>
    <d v="2018-10-25T00:00:00"/>
    <d v="2018-10-30T00:00:00"/>
    <x v="3"/>
    <x v="704"/>
    <n v="260"/>
    <s v="EUR"/>
    <x v="5"/>
    <n v="1"/>
    <x v="0"/>
    <n v="10"/>
    <s v="CN"/>
    <x v="2"/>
  </r>
  <r>
    <n v="50121411"/>
    <n v="20990119"/>
    <d v="2018-02-08T00:00:00"/>
    <d v="2018-02-10T00:00:00"/>
    <x v="2"/>
    <x v="87"/>
    <n v="164"/>
    <s v="CAD"/>
    <x v="6"/>
    <n v="1"/>
    <x v="0"/>
    <n v="2"/>
    <s v="CN"/>
    <x v="3"/>
  </r>
  <r>
    <n v="50121421"/>
    <n v="21168770"/>
    <d v="2017-12-01T00:00:00"/>
    <d v="2017-12-06T00:00:00"/>
    <x v="1"/>
    <x v="1873"/>
    <n v="740"/>
    <s v="CAD"/>
    <x v="8"/>
    <n v="1"/>
    <x v="1"/>
    <n v="12"/>
    <s v="CN"/>
    <x v="2"/>
  </r>
  <r>
    <n v="50121431"/>
    <n v="14870805"/>
    <d v="2018-08-17T00:00:00"/>
    <d v="2018-08-22T00:00:00"/>
    <x v="2"/>
    <x v="276"/>
    <n v="106"/>
    <s v="EUR"/>
    <x v="1"/>
    <n v="1"/>
    <x v="0"/>
    <n v="8"/>
    <s v="OT"/>
    <x v="2"/>
  </r>
  <r>
    <n v="50121441"/>
    <n v="14776397"/>
    <d v="2018-08-08T00:00:00"/>
    <d v="2018-08-15T00:00:00"/>
    <x v="0"/>
    <x v="1259"/>
    <n v="460"/>
    <s v="USD"/>
    <x v="0"/>
    <n v="1"/>
    <x v="0"/>
    <n v="8"/>
    <s v="CN"/>
    <x v="4"/>
  </r>
  <r>
    <n v="50121451"/>
    <n v="325681"/>
    <d v="2018-05-11T00:00:00"/>
    <d v="2018-05-17T00:00:00"/>
    <x v="0"/>
    <x v="141"/>
    <n v="57"/>
    <s v="USD"/>
    <x v="14"/>
    <n v="1"/>
    <x v="0"/>
    <n v="5"/>
    <s v="OT"/>
    <x v="5"/>
  </r>
  <r>
    <n v="50121471"/>
    <n v="231932"/>
    <d v="2018-10-27T00:00:00"/>
    <d v="2018-10-30T00:00:00"/>
    <x v="2"/>
    <x v="1874"/>
    <n v="462"/>
    <s v="CAD"/>
    <x v="12"/>
    <n v="1"/>
    <x v="0"/>
    <n v="10"/>
    <s v="OT"/>
    <x v="7"/>
  </r>
  <r>
    <n v="50121481"/>
    <n v="21111097"/>
    <d v="2018-10-08T00:00:00"/>
    <d v="2018-10-15T00:00:00"/>
    <x v="1"/>
    <x v="653"/>
    <n v="153"/>
    <s v="USD"/>
    <x v="3"/>
    <n v="1"/>
    <x v="0"/>
    <n v="10"/>
    <s v="OT"/>
    <x v="4"/>
  </r>
  <r>
    <n v="50121491"/>
    <n v="21170774"/>
    <d v="2018-01-09T00:00:00"/>
    <d v="2018-01-12T00:00:00"/>
    <x v="1"/>
    <x v="20"/>
    <n v="44"/>
    <s v="GBP"/>
    <x v="5"/>
    <n v="1"/>
    <x v="0"/>
    <n v="1"/>
    <s v="EN"/>
    <x v="7"/>
  </r>
  <r>
    <n v="50121501"/>
    <n v="44644"/>
    <d v="2018-02-19T00:00:00"/>
    <d v="2018-02-21T00:00:00"/>
    <x v="2"/>
    <x v="762"/>
    <n v="254"/>
    <s v="USD"/>
    <x v="3"/>
    <n v="1"/>
    <x v="0"/>
    <n v="2"/>
    <s v="EN"/>
    <x v="3"/>
  </r>
  <r>
    <n v="50121511"/>
    <n v="17057862"/>
    <d v="2018-09-07T00:00:00"/>
    <d v="2018-09-08T00:00:00"/>
    <x v="1"/>
    <x v="1111"/>
    <n v="238"/>
    <s v="EUR"/>
    <x v="6"/>
    <n v="1"/>
    <x v="0"/>
    <n v="9"/>
    <s v="CN"/>
    <x v="1"/>
  </r>
  <r>
    <n v="50121521"/>
    <n v="21166336"/>
    <d v="2018-08-11T00:00:00"/>
    <d v="2018-08-17T00:00:00"/>
    <x v="2"/>
    <x v="206"/>
    <n v="163"/>
    <s v="CAD"/>
    <x v="10"/>
    <n v="1"/>
    <x v="0"/>
    <n v="8"/>
    <s v="EN"/>
    <x v="5"/>
  </r>
  <r>
    <n v="50121581"/>
    <n v="16760382"/>
    <d v="2018-10-04T00:00:00"/>
    <d v="2018-10-10T00:00:00"/>
    <x v="0"/>
    <x v="500"/>
    <n v="67"/>
    <s v="USD"/>
    <x v="17"/>
    <n v="0"/>
    <x v="0"/>
    <n v="10"/>
    <s v="OT"/>
    <x v="5"/>
  </r>
  <r>
    <n v="50121591"/>
    <n v="21162232"/>
    <d v="2018-04-05T00:00:00"/>
    <d v="2018-04-10T00:00:00"/>
    <x v="2"/>
    <x v="427"/>
    <n v="94"/>
    <s v="CAD"/>
    <x v="0"/>
    <n v="1"/>
    <x v="0"/>
    <n v="4"/>
    <s v="CN"/>
    <x v="2"/>
  </r>
  <r>
    <n v="50121601"/>
    <n v="14370051"/>
    <d v="2018-08-05T00:00:00"/>
    <d v="2018-08-11T00:00:00"/>
    <x v="3"/>
    <x v="441"/>
    <n v="57"/>
    <s v="GBP"/>
    <x v="14"/>
    <n v="0"/>
    <x v="0"/>
    <n v="8"/>
    <s v="OT"/>
    <x v="5"/>
  </r>
  <r>
    <n v="50121641"/>
    <n v="18448651"/>
    <d v="2018-01-13T00:00:00"/>
    <d v="2018-01-17T00:00:00"/>
    <x v="1"/>
    <x v="296"/>
    <n v="457"/>
    <s v="USD"/>
    <x v="6"/>
    <n v="1"/>
    <x v="0"/>
    <n v="1"/>
    <s v="EN"/>
    <x v="0"/>
  </r>
  <r>
    <n v="50121661"/>
    <n v="21085357"/>
    <d v="2018-08-28T00:00:00"/>
    <d v="2018-08-30T00:00:00"/>
    <x v="2"/>
    <x v="363"/>
    <n v="183"/>
    <s v="GBP"/>
    <x v="12"/>
    <n v="0"/>
    <x v="0"/>
    <n v="8"/>
    <s v="EN"/>
    <x v="3"/>
  </r>
  <r>
    <n v="50121671"/>
    <n v="5979260"/>
    <d v="2018-05-10T00:00:00"/>
    <d v="2018-05-12T00:00:00"/>
    <x v="1"/>
    <x v="1784"/>
    <n v="697"/>
    <s v="GBP"/>
    <x v="8"/>
    <n v="1"/>
    <x v="0"/>
    <n v="5"/>
    <s v="CN"/>
    <x v="3"/>
  </r>
  <r>
    <n v="50121701"/>
    <n v="8039947"/>
    <d v="2017-12-19T00:00:00"/>
    <d v="2017-12-19T00:00:00"/>
    <x v="2"/>
    <x v="178"/>
    <n v="81"/>
    <s v="EUR"/>
    <x v="3"/>
    <n v="0"/>
    <x v="1"/>
    <n v="12"/>
    <s v="EN"/>
    <x v="6"/>
  </r>
  <r>
    <n v="50121711"/>
    <n v="8577193"/>
    <d v="2018-01-11T00:00:00"/>
    <d v="2018-01-11T00:00:00"/>
    <x v="3"/>
    <x v="455"/>
    <n v="33"/>
    <s v="USD"/>
    <x v="8"/>
    <n v="1"/>
    <x v="0"/>
    <n v="1"/>
    <s v="OT"/>
    <x v="6"/>
  </r>
  <r>
    <n v="50121721"/>
    <n v="6094004"/>
    <d v="2018-04-20T00:00:00"/>
    <d v="2018-04-23T00:00:00"/>
    <x v="2"/>
    <x v="22"/>
    <n v="113"/>
    <s v="CAD"/>
    <x v="1"/>
    <n v="1"/>
    <x v="0"/>
    <n v="4"/>
    <s v="CN"/>
    <x v="7"/>
  </r>
  <r>
    <n v="50121751"/>
    <n v="5681291"/>
    <d v="2018-06-04T00:00:00"/>
    <d v="2018-06-11T00:00:00"/>
    <x v="1"/>
    <x v="110"/>
    <n v="119"/>
    <s v="EUR"/>
    <x v="17"/>
    <n v="1"/>
    <x v="0"/>
    <n v="6"/>
    <s v="CN"/>
    <x v="4"/>
  </r>
  <r>
    <n v="50121761"/>
    <n v="8303935"/>
    <d v="2018-04-10T00:00:00"/>
    <d v="2018-04-13T00:00:00"/>
    <x v="3"/>
    <x v="86"/>
    <n v="164"/>
    <s v="CAD"/>
    <x v="10"/>
    <n v="1"/>
    <x v="0"/>
    <n v="4"/>
    <s v="CN"/>
    <x v="7"/>
  </r>
  <r>
    <n v="50121781"/>
    <n v="21172979"/>
    <d v="2018-04-05T00:00:00"/>
    <d v="2018-04-08T00:00:00"/>
    <x v="1"/>
    <x v="1031"/>
    <n v="361"/>
    <s v="GBP"/>
    <x v="3"/>
    <n v="1"/>
    <x v="0"/>
    <n v="4"/>
    <s v="CN"/>
    <x v="7"/>
  </r>
  <r>
    <n v="50121791"/>
    <n v="13775186"/>
    <d v="2017-12-11T00:00:00"/>
    <d v="2017-12-17T00:00:00"/>
    <x v="2"/>
    <x v="664"/>
    <n v="383"/>
    <s v="CAD"/>
    <x v="7"/>
    <n v="1"/>
    <x v="1"/>
    <n v="12"/>
    <s v="CN"/>
    <x v="5"/>
  </r>
  <r>
    <n v="50121821"/>
    <n v="21163883"/>
    <d v="2018-01-11T00:00:00"/>
    <d v="2018-01-17T00:00:00"/>
    <x v="0"/>
    <x v="303"/>
    <n v="67"/>
    <s v="CAD"/>
    <x v="15"/>
    <n v="1"/>
    <x v="0"/>
    <n v="1"/>
    <s v="CN"/>
    <x v="5"/>
  </r>
  <r>
    <n v="50121831"/>
    <n v="21170908"/>
    <d v="2018-02-28T00:00:00"/>
    <d v="2018-03-03T00:00:00"/>
    <x v="0"/>
    <x v="973"/>
    <n v="334"/>
    <s v="GBP"/>
    <x v="1"/>
    <n v="1"/>
    <x v="0"/>
    <n v="3"/>
    <s v="CN"/>
    <x v="7"/>
  </r>
  <r>
    <n v="50121841"/>
    <n v="12864192"/>
    <d v="2017-12-20T00:00:00"/>
    <d v="2017-12-24T00:00:00"/>
    <x v="1"/>
    <x v="459"/>
    <n v="139"/>
    <s v="EUR"/>
    <x v="14"/>
    <n v="1"/>
    <x v="1"/>
    <n v="12"/>
    <s v="EN"/>
    <x v="0"/>
  </r>
  <r>
    <n v="50121851"/>
    <n v="21169266"/>
    <d v="2018-10-04T00:00:00"/>
    <d v="2018-10-04T00:00:00"/>
    <x v="3"/>
    <x v="122"/>
    <n v="136"/>
    <s v="CAD"/>
    <x v="1"/>
    <n v="1"/>
    <x v="0"/>
    <n v="10"/>
    <s v="OT"/>
    <x v="6"/>
  </r>
  <r>
    <n v="50121861"/>
    <n v="13498187"/>
    <d v="2018-07-05T00:00:00"/>
    <d v="2018-07-10T00:00:00"/>
    <x v="1"/>
    <x v="37"/>
    <n v="67"/>
    <s v="GBP"/>
    <x v="18"/>
    <n v="0"/>
    <x v="0"/>
    <n v="7"/>
    <s v="CN"/>
    <x v="2"/>
  </r>
  <r>
    <n v="50121881"/>
    <n v="21171490"/>
    <d v="2018-10-07T00:00:00"/>
    <d v="2018-10-07T00:00:00"/>
    <x v="2"/>
    <x v="54"/>
    <n v="179"/>
    <s v="EUR"/>
    <x v="10"/>
    <n v="1"/>
    <x v="0"/>
    <n v="10"/>
    <s v="CN"/>
    <x v="6"/>
  </r>
  <r>
    <n v="50121891"/>
    <n v="167965"/>
    <d v="2018-07-20T00:00:00"/>
    <d v="2018-07-27T00:00:00"/>
    <x v="2"/>
    <x v="482"/>
    <n v="76"/>
    <s v="CAD"/>
    <x v="5"/>
    <n v="1"/>
    <x v="0"/>
    <n v="7"/>
    <s v="CN"/>
    <x v="4"/>
  </r>
  <r>
    <n v="50121901"/>
    <n v="16808711"/>
    <d v="2018-02-15T00:00:00"/>
    <d v="2018-02-20T00:00:00"/>
    <x v="2"/>
    <x v="608"/>
    <n v="291"/>
    <s v="USD"/>
    <x v="8"/>
    <n v="1"/>
    <x v="0"/>
    <n v="2"/>
    <s v="OT"/>
    <x v="2"/>
  </r>
  <r>
    <n v="50121911"/>
    <n v="10664632"/>
    <d v="2018-05-16T00:00:00"/>
    <d v="2018-05-19T00:00:00"/>
    <x v="2"/>
    <x v="1875"/>
    <n v="74"/>
    <s v="USD"/>
    <x v="8"/>
    <n v="0"/>
    <x v="0"/>
    <n v="5"/>
    <s v="OT"/>
    <x v="7"/>
  </r>
  <r>
    <n v="50121921"/>
    <n v="21168063"/>
    <d v="2018-11-07T00:00:00"/>
    <d v="2018-11-13T00:00:00"/>
    <x v="2"/>
    <x v="345"/>
    <n v="289"/>
    <s v="CAD"/>
    <x v="5"/>
    <n v="1"/>
    <x v="0"/>
    <n v="11"/>
    <s v="OT"/>
    <x v="5"/>
  </r>
  <r>
    <n v="50121931"/>
    <n v="21166594"/>
    <d v="2018-09-27T00:00:00"/>
    <d v="2018-09-29T00:00:00"/>
    <x v="2"/>
    <x v="9"/>
    <n v="100"/>
    <s v="CAD"/>
    <x v="3"/>
    <n v="1"/>
    <x v="0"/>
    <n v="9"/>
    <s v="CN"/>
    <x v="3"/>
  </r>
  <r>
    <n v="50121941"/>
    <n v="21160572"/>
    <d v="2018-06-10T00:00:00"/>
    <d v="2018-06-13T00:00:00"/>
    <x v="0"/>
    <x v="416"/>
    <n v="70"/>
    <s v="GBP"/>
    <x v="6"/>
    <n v="1"/>
    <x v="0"/>
    <n v="6"/>
    <s v="CN"/>
    <x v="7"/>
  </r>
  <r>
    <n v="50121951"/>
    <n v="12941363"/>
    <d v="2018-10-07T00:00:00"/>
    <d v="2018-10-08T00:00:00"/>
    <x v="1"/>
    <x v="367"/>
    <n v="145"/>
    <s v="USD"/>
    <x v="6"/>
    <n v="1"/>
    <x v="0"/>
    <n v="10"/>
    <s v="CN"/>
    <x v="1"/>
  </r>
  <r>
    <n v="50121971"/>
    <n v="21163740"/>
    <d v="2018-01-28T00:00:00"/>
    <d v="2018-01-29T00:00:00"/>
    <x v="2"/>
    <x v="835"/>
    <n v="534"/>
    <s v="EUR"/>
    <x v="5"/>
    <n v="0"/>
    <x v="0"/>
    <n v="1"/>
    <s v="CN"/>
    <x v="1"/>
  </r>
  <r>
    <n v="50121991"/>
    <n v="21169123"/>
    <d v="2018-04-08T00:00:00"/>
    <d v="2018-04-13T00:00:00"/>
    <x v="1"/>
    <x v="227"/>
    <n v="242"/>
    <s v="EUR"/>
    <x v="13"/>
    <n v="1"/>
    <x v="0"/>
    <n v="4"/>
    <s v="CN"/>
    <x v="2"/>
  </r>
  <r>
    <n v="50122001"/>
    <n v="21171852"/>
    <d v="2018-08-16T00:00:00"/>
    <d v="2018-08-18T00:00:00"/>
    <x v="1"/>
    <x v="1241"/>
    <n v="331"/>
    <s v="EUR"/>
    <x v="10"/>
    <n v="1"/>
    <x v="0"/>
    <n v="8"/>
    <s v="OT"/>
    <x v="3"/>
  </r>
  <r>
    <n v="50122031"/>
    <n v="11927716"/>
    <d v="2018-09-12T00:00:00"/>
    <d v="2018-09-18T00:00:00"/>
    <x v="0"/>
    <x v="442"/>
    <n v="93"/>
    <s v="USD"/>
    <x v="8"/>
    <n v="1"/>
    <x v="0"/>
    <n v="9"/>
    <s v="EN"/>
    <x v="5"/>
  </r>
  <r>
    <n v="50122061"/>
    <n v="21142648"/>
    <d v="2018-06-27T00:00:00"/>
    <d v="2018-06-27T00:00:00"/>
    <x v="2"/>
    <x v="123"/>
    <n v="40"/>
    <s v="CAD"/>
    <x v="7"/>
    <n v="0"/>
    <x v="0"/>
    <n v="6"/>
    <s v="OT"/>
    <x v="6"/>
  </r>
  <r>
    <n v="50122081"/>
    <n v="123149"/>
    <d v="2018-06-28T00:00:00"/>
    <d v="2018-07-04T00:00:00"/>
    <x v="2"/>
    <x v="45"/>
    <n v="83"/>
    <s v="CAD"/>
    <x v="8"/>
    <n v="1"/>
    <x v="0"/>
    <n v="7"/>
    <s v="CN"/>
    <x v="5"/>
  </r>
  <r>
    <n v="50122131"/>
    <n v="11464823"/>
    <d v="2018-04-27T00:00:00"/>
    <d v="2018-04-28T00:00:00"/>
    <x v="0"/>
    <x v="47"/>
    <n v="161"/>
    <s v="CAD"/>
    <x v="8"/>
    <n v="1"/>
    <x v="0"/>
    <n v="4"/>
    <s v="CN"/>
    <x v="1"/>
  </r>
  <r>
    <n v="50122141"/>
    <n v="20597134"/>
    <d v="2018-05-10T00:00:00"/>
    <d v="2018-05-14T00:00:00"/>
    <x v="1"/>
    <x v="22"/>
    <n v="108"/>
    <s v="CAD"/>
    <x v="18"/>
    <n v="1"/>
    <x v="0"/>
    <n v="5"/>
    <s v="EN"/>
    <x v="0"/>
  </r>
  <r>
    <n v="50122151"/>
    <n v="17344357"/>
    <d v="2018-02-09T00:00:00"/>
    <d v="2018-02-12T00:00:00"/>
    <x v="3"/>
    <x v="304"/>
    <n v="179"/>
    <s v="CAD"/>
    <x v="8"/>
    <n v="1"/>
    <x v="0"/>
    <n v="2"/>
    <s v="CN"/>
    <x v="7"/>
  </r>
  <r>
    <n v="50122201"/>
    <n v="8364997"/>
    <d v="2018-03-23T00:00:00"/>
    <d v="2018-03-29T00:00:00"/>
    <x v="1"/>
    <x v="35"/>
    <n v="159"/>
    <s v="CAD"/>
    <x v="3"/>
    <n v="1"/>
    <x v="0"/>
    <n v="3"/>
    <s v="CN"/>
    <x v="5"/>
  </r>
  <r>
    <n v="50122211"/>
    <n v="21172310"/>
    <d v="2018-06-30T00:00:00"/>
    <d v="2018-06-30T00:00:00"/>
    <x v="2"/>
    <x v="163"/>
    <n v="176"/>
    <s v="CAD"/>
    <x v="7"/>
    <n v="1"/>
    <x v="0"/>
    <n v="6"/>
    <s v="CN"/>
    <x v="6"/>
  </r>
  <r>
    <n v="50122221"/>
    <n v="7098566"/>
    <d v="2018-10-05T00:00:00"/>
    <d v="2018-10-07T00:00:00"/>
    <x v="1"/>
    <x v="1876"/>
    <n v="38910"/>
    <s v="EUR"/>
    <x v="3"/>
    <n v="1"/>
    <x v="0"/>
    <n v="10"/>
    <s v="OT"/>
    <x v="3"/>
  </r>
  <r>
    <n v="50122231"/>
    <n v="21046762"/>
    <d v="2018-03-02T00:00:00"/>
    <d v="2018-03-05T00:00:00"/>
    <x v="2"/>
    <x v="1655"/>
    <n v="713"/>
    <s v="CAD"/>
    <x v="8"/>
    <n v="0"/>
    <x v="0"/>
    <n v="3"/>
    <s v="EN"/>
    <x v="7"/>
  </r>
  <r>
    <n v="50122271"/>
    <n v="5515153"/>
    <d v="2018-11-24T00:00:00"/>
    <d v="2018-11-27T00:00:00"/>
    <x v="3"/>
    <x v="450"/>
    <n v="92"/>
    <s v="EUR"/>
    <x v="16"/>
    <n v="1"/>
    <x v="0"/>
    <n v="11"/>
    <s v="CN"/>
    <x v="7"/>
  </r>
  <r>
    <n v="50122281"/>
    <n v="21164847"/>
    <d v="2017-11-26T00:00:00"/>
    <d v="2017-11-29T00:00:00"/>
    <x v="1"/>
    <x v="284"/>
    <n v="50"/>
    <s v="CAD"/>
    <x v="6"/>
    <n v="0"/>
    <x v="1"/>
    <n v="11"/>
    <s v="CN"/>
    <x v="7"/>
  </r>
  <r>
    <n v="50122301"/>
    <n v="20994863"/>
    <d v="2018-07-29T00:00:00"/>
    <d v="2018-07-29T00:00:00"/>
    <x v="1"/>
    <x v="13"/>
    <n v="132"/>
    <s v="USD"/>
    <x v="15"/>
    <n v="0"/>
    <x v="0"/>
    <n v="7"/>
    <s v="CN"/>
    <x v="6"/>
  </r>
  <r>
    <n v="50122321"/>
    <n v="21172463"/>
    <d v="2018-05-02T00:00:00"/>
    <d v="2018-05-05T00:00:00"/>
    <x v="2"/>
    <x v="9"/>
    <n v="173"/>
    <s v="EUR"/>
    <x v="18"/>
    <n v="1"/>
    <x v="0"/>
    <n v="5"/>
    <s v="OT"/>
    <x v="7"/>
  </r>
  <r>
    <n v="50122341"/>
    <n v="4471095"/>
    <d v="2018-09-18T00:00:00"/>
    <d v="2018-09-22T00:00:00"/>
    <x v="1"/>
    <x v="586"/>
    <n v="44"/>
    <s v="GBP"/>
    <x v="2"/>
    <n v="1"/>
    <x v="0"/>
    <n v="9"/>
    <s v="CN"/>
    <x v="0"/>
  </r>
  <r>
    <n v="50122351"/>
    <n v="263902"/>
    <d v="2018-08-10T00:00:00"/>
    <d v="2018-08-11T00:00:00"/>
    <x v="3"/>
    <x v="304"/>
    <n v="187"/>
    <s v="EUR"/>
    <x v="0"/>
    <n v="1"/>
    <x v="0"/>
    <n v="8"/>
    <s v="EN"/>
    <x v="1"/>
  </r>
  <r>
    <n v="50122421"/>
    <n v="21168808"/>
    <d v="2018-10-09T00:00:00"/>
    <d v="2018-10-16T00:00:00"/>
    <x v="1"/>
    <x v="577"/>
    <n v="135"/>
    <s v="EUR"/>
    <x v="8"/>
    <n v="1"/>
    <x v="0"/>
    <n v="10"/>
    <s v="OT"/>
    <x v="4"/>
  </r>
  <r>
    <n v="50122431"/>
    <n v="14627123"/>
    <d v="2018-01-21T00:00:00"/>
    <d v="2018-01-26T00:00:00"/>
    <x v="2"/>
    <x v="404"/>
    <n v="217"/>
    <s v="CAD"/>
    <x v="16"/>
    <n v="1"/>
    <x v="0"/>
    <n v="1"/>
    <s v="CN"/>
    <x v="2"/>
  </r>
  <r>
    <n v="50122441"/>
    <n v="21047058"/>
    <d v="2018-05-29T00:00:00"/>
    <d v="2018-06-04T00:00:00"/>
    <x v="2"/>
    <x v="227"/>
    <n v="488"/>
    <s v="EUR"/>
    <x v="3"/>
    <n v="1"/>
    <x v="0"/>
    <n v="6"/>
    <s v="CN"/>
    <x v="5"/>
  </r>
  <r>
    <n v="50122451"/>
    <n v="21162461"/>
    <d v="2018-08-03T00:00:00"/>
    <d v="2018-08-09T00:00:00"/>
    <x v="1"/>
    <x v="450"/>
    <n v="84"/>
    <s v="USD"/>
    <x v="8"/>
    <n v="1"/>
    <x v="0"/>
    <n v="8"/>
    <s v="CN"/>
    <x v="5"/>
  </r>
  <r>
    <n v="50122561"/>
    <n v="12110089"/>
    <d v="2018-07-18T00:00:00"/>
    <d v="2018-07-24T00:00:00"/>
    <x v="0"/>
    <x v="252"/>
    <n v="586"/>
    <s v="USD"/>
    <x v="0"/>
    <n v="0"/>
    <x v="0"/>
    <n v="7"/>
    <s v="CN"/>
    <x v="5"/>
  </r>
  <r>
    <n v="50122591"/>
    <n v="15012692"/>
    <d v="2018-10-28T00:00:00"/>
    <d v="2018-10-28T00:00:00"/>
    <x v="2"/>
    <x v="118"/>
    <n v="388"/>
    <s v="USD"/>
    <x v="9"/>
    <n v="1"/>
    <x v="0"/>
    <n v="10"/>
    <s v="EN"/>
    <x v="6"/>
  </r>
  <r>
    <n v="50122611"/>
    <n v="13028374"/>
    <d v="2018-11-04T00:00:00"/>
    <d v="2018-11-08T00:00:00"/>
    <x v="1"/>
    <x v="1877"/>
    <n v="794"/>
    <s v="EUR"/>
    <x v="9"/>
    <n v="1"/>
    <x v="0"/>
    <n v="11"/>
    <s v="CN"/>
    <x v="0"/>
  </r>
  <r>
    <n v="50122641"/>
    <n v="4275456"/>
    <d v="2018-01-22T00:00:00"/>
    <d v="2018-01-28T00:00:00"/>
    <x v="2"/>
    <x v="371"/>
    <n v="109"/>
    <s v="CAD"/>
    <x v="8"/>
    <n v="0"/>
    <x v="0"/>
    <n v="1"/>
    <s v="EN"/>
    <x v="5"/>
  </r>
  <r>
    <n v="50122661"/>
    <n v="8463784"/>
    <d v="2018-08-11T00:00:00"/>
    <d v="2018-08-12T00:00:00"/>
    <x v="2"/>
    <x v="122"/>
    <n v="88"/>
    <s v="CAD"/>
    <x v="0"/>
    <n v="0"/>
    <x v="0"/>
    <n v="8"/>
    <s v="CN"/>
    <x v="1"/>
  </r>
  <r>
    <n v="50122671"/>
    <n v="14738747"/>
    <d v="2017-12-07T00:00:00"/>
    <d v="2017-12-10T00:00:00"/>
    <x v="2"/>
    <x v="301"/>
    <n v="164"/>
    <s v="EUR"/>
    <x v="6"/>
    <n v="1"/>
    <x v="1"/>
    <n v="12"/>
    <s v="CN"/>
    <x v="7"/>
  </r>
  <r>
    <n v="50122741"/>
    <n v="263902"/>
    <d v="2018-07-06T00:00:00"/>
    <d v="2018-07-12T00:00:00"/>
    <x v="0"/>
    <x v="32"/>
    <n v="211"/>
    <s v="EUR"/>
    <x v="6"/>
    <n v="1"/>
    <x v="0"/>
    <n v="7"/>
    <s v="EN"/>
    <x v="5"/>
  </r>
  <r>
    <n v="50122751"/>
    <n v="4291223"/>
    <d v="2018-01-16T00:00:00"/>
    <d v="2018-01-21T00:00:00"/>
    <x v="3"/>
    <x v="487"/>
    <n v="62"/>
    <s v="GBP"/>
    <x v="8"/>
    <n v="1"/>
    <x v="0"/>
    <n v="1"/>
    <s v="CN"/>
    <x v="2"/>
  </r>
  <r>
    <n v="50122761"/>
    <n v="21165964"/>
    <d v="2018-10-25T00:00:00"/>
    <d v="2018-10-26T00:00:00"/>
    <x v="0"/>
    <x v="206"/>
    <n v="198"/>
    <s v="CAD"/>
    <x v="5"/>
    <n v="1"/>
    <x v="0"/>
    <n v="10"/>
    <s v="OT"/>
    <x v="1"/>
  </r>
  <r>
    <n v="50122771"/>
    <n v="20912633"/>
    <d v="2018-02-27T00:00:00"/>
    <d v="2018-03-04T00:00:00"/>
    <x v="0"/>
    <x v="116"/>
    <n v="136"/>
    <s v="CAD"/>
    <x v="8"/>
    <n v="1"/>
    <x v="0"/>
    <n v="3"/>
    <s v="EN"/>
    <x v="2"/>
  </r>
  <r>
    <n v="50122781"/>
    <n v="19449347"/>
    <d v="2018-08-29T00:00:00"/>
    <d v="2018-09-02T00:00:00"/>
    <x v="2"/>
    <x v="687"/>
    <n v="130"/>
    <s v="EUR"/>
    <x v="14"/>
    <n v="1"/>
    <x v="0"/>
    <n v="9"/>
    <s v="EN"/>
    <x v="0"/>
  </r>
  <r>
    <n v="50122801"/>
    <n v="8604260"/>
    <d v="2018-05-13T00:00:00"/>
    <d v="2018-05-15T00:00:00"/>
    <x v="0"/>
    <x v="284"/>
    <n v="32"/>
    <s v="CAD"/>
    <x v="1"/>
    <n v="1"/>
    <x v="0"/>
    <n v="5"/>
    <s v="CN"/>
    <x v="3"/>
  </r>
  <r>
    <n v="50122831"/>
    <n v="21165143"/>
    <d v="2018-09-12T00:00:00"/>
    <d v="2018-09-14T00:00:00"/>
    <x v="3"/>
    <x v="318"/>
    <n v="238"/>
    <s v="EUR"/>
    <x v="1"/>
    <n v="0"/>
    <x v="0"/>
    <n v="9"/>
    <s v="CN"/>
    <x v="3"/>
  </r>
  <r>
    <n v="50122841"/>
    <n v="7613187"/>
    <d v="2018-04-29T00:00:00"/>
    <d v="2018-05-04T00:00:00"/>
    <x v="2"/>
    <x v="769"/>
    <n v="191"/>
    <s v="CAD"/>
    <x v="8"/>
    <n v="0"/>
    <x v="0"/>
    <n v="5"/>
    <s v="CN"/>
    <x v="2"/>
  </r>
  <r>
    <n v="50122851"/>
    <n v="1782692"/>
    <d v="2018-08-16T00:00:00"/>
    <d v="2018-08-20T00:00:00"/>
    <x v="2"/>
    <x v="367"/>
    <n v="150"/>
    <s v="USD"/>
    <x v="8"/>
    <n v="0"/>
    <x v="0"/>
    <n v="8"/>
    <s v="EN"/>
    <x v="0"/>
  </r>
  <r>
    <n v="50122871"/>
    <n v="20855285"/>
    <d v="2018-01-18T00:00:00"/>
    <d v="2018-01-24T00:00:00"/>
    <x v="3"/>
    <x v="749"/>
    <n v="116"/>
    <s v="GBP"/>
    <x v="8"/>
    <n v="1"/>
    <x v="0"/>
    <n v="1"/>
    <s v="CN"/>
    <x v="5"/>
  </r>
  <r>
    <n v="50122881"/>
    <n v="7979000"/>
    <d v="2018-05-26T00:00:00"/>
    <d v="2018-05-28T00:00:00"/>
    <x v="1"/>
    <x v="18"/>
    <n v="104"/>
    <s v="EUR"/>
    <x v="10"/>
    <n v="1"/>
    <x v="0"/>
    <n v="5"/>
    <s v="CN"/>
    <x v="3"/>
  </r>
  <r>
    <n v="50122901"/>
    <n v="9861732"/>
    <d v="2018-09-16T00:00:00"/>
    <d v="2018-09-19T00:00:00"/>
    <x v="2"/>
    <x v="9"/>
    <n v="86"/>
    <s v="CAD"/>
    <x v="10"/>
    <n v="1"/>
    <x v="0"/>
    <n v="9"/>
    <s v="CN"/>
    <x v="7"/>
  </r>
  <r>
    <n v="50122921"/>
    <n v="4471095"/>
    <d v="2018-08-11T00:00:00"/>
    <d v="2018-08-13T00:00:00"/>
    <x v="1"/>
    <x v="487"/>
    <n v="42"/>
    <s v="GBP"/>
    <x v="8"/>
    <n v="1"/>
    <x v="0"/>
    <n v="8"/>
    <s v="CN"/>
    <x v="3"/>
  </r>
  <r>
    <n v="50122951"/>
    <n v="8122138"/>
    <d v="2018-11-07T00:00:00"/>
    <d v="2018-11-08T00:00:00"/>
    <x v="2"/>
    <x v="281"/>
    <n v="93"/>
    <s v="CAD"/>
    <x v="9"/>
    <n v="1"/>
    <x v="0"/>
    <n v="11"/>
    <s v="EN"/>
    <x v="1"/>
  </r>
  <r>
    <n v="50122971"/>
    <n v="15632810"/>
    <d v="2018-01-30T00:00:00"/>
    <d v="2018-02-02T00:00:00"/>
    <x v="1"/>
    <x v="506"/>
    <n v="1567"/>
    <s v="USD"/>
    <x v="8"/>
    <n v="0"/>
    <x v="0"/>
    <n v="2"/>
    <s v="EN"/>
    <x v="7"/>
  </r>
  <r>
    <n v="50123001"/>
    <n v="21081768"/>
    <d v="2018-10-20T00:00:00"/>
    <d v="2018-10-26T00:00:00"/>
    <x v="1"/>
    <x v="867"/>
    <n v="248"/>
    <s v="CAD"/>
    <x v="0"/>
    <n v="1"/>
    <x v="0"/>
    <n v="10"/>
    <s v="EN"/>
    <x v="5"/>
  </r>
  <r>
    <n v="50123011"/>
    <n v="11880217"/>
    <d v="2017-12-24T00:00:00"/>
    <d v="2017-12-26T00:00:00"/>
    <x v="1"/>
    <x v="284"/>
    <n v="42"/>
    <s v="EUR"/>
    <x v="6"/>
    <n v="1"/>
    <x v="1"/>
    <n v="12"/>
    <s v="EN"/>
    <x v="3"/>
  </r>
  <r>
    <n v="50123021"/>
    <n v="21167252"/>
    <d v="2018-05-10T00:00:00"/>
    <d v="2018-05-16T00:00:00"/>
    <x v="3"/>
    <x v="915"/>
    <n v="107"/>
    <s v="USD"/>
    <x v="1"/>
    <n v="1"/>
    <x v="0"/>
    <n v="5"/>
    <s v="CN"/>
    <x v="5"/>
  </r>
  <r>
    <n v="50123031"/>
    <n v="21166260"/>
    <d v="2018-10-04T00:00:00"/>
    <d v="2018-10-11T00:00:00"/>
    <x v="0"/>
    <x v="67"/>
    <n v="244"/>
    <s v="USD"/>
    <x v="10"/>
    <n v="0"/>
    <x v="0"/>
    <n v="10"/>
    <s v="EN"/>
    <x v="4"/>
  </r>
  <r>
    <n v="50123041"/>
    <n v="6007250"/>
    <d v="2018-10-16T00:00:00"/>
    <d v="2018-10-18T00:00:00"/>
    <x v="2"/>
    <x v="478"/>
    <n v="96"/>
    <s v="EUR"/>
    <x v="3"/>
    <n v="1"/>
    <x v="0"/>
    <n v="10"/>
    <s v="CN"/>
    <x v="3"/>
  </r>
  <r>
    <n v="50123061"/>
    <n v="6594862"/>
    <d v="2018-10-15T00:00:00"/>
    <d v="2018-10-19T00:00:00"/>
    <x v="1"/>
    <x v="697"/>
    <n v="273"/>
    <s v="CAD"/>
    <x v="3"/>
    <n v="1"/>
    <x v="0"/>
    <n v="10"/>
    <s v="OT"/>
    <x v="0"/>
  </r>
  <r>
    <n v="50123081"/>
    <n v="21169743"/>
    <d v="2018-11-10T00:00:00"/>
    <d v="2018-11-15T00:00:00"/>
    <x v="1"/>
    <x v="1878"/>
    <n v="38206"/>
    <s v="CAD"/>
    <x v="18"/>
    <n v="0"/>
    <x v="0"/>
    <n v="11"/>
    <s v="CN"/>
    <x v="2"/>
  </r>
  <r>
    <n v="50123111"/>
    <n v="10858658"/>
    <d v="2018-03-07T00:00:00"/>
    <d v="2018-03-12T00:00:00"/>
    <x v="3"/>
    <x v="378"/>
    <n v="135"/>
    <s v="CAD"/>
    <x v="3"/>
    <n v="0"/>
    <x v="0"/>
    <n v="3"/>
    <s v="CN"/>
    <x v="2"/>
  </r>
  <r>
    <n v="50123171"/>
    <n v="7979000"/>
    <d v="2018-11-14T00:00:00"/>
    <d v="2018-11-14T00:00:00"/>
    <x v="2"/>
    <x v="149"/>
    <n v="167"/>
    <s v="EUR"/>
    <x v="0"/>
    <n v="1"/>
    <x v="0"/>
    <n v="11"/>
    <s v="CN"/>
    <x v="6"/>
  </r>
  <r>
    <n v="50123181"/>
    <n v="21113511"/>
    <d v="2018-02-14T00:00:00"/>
    <d v="2018-02-19T00:00:00"/>
    <x v="2"/>
    <x v="306"/>
    <n v="329"/>
    <s v="GBP"/>
    <x v="8"/>
    <n v="1"/>
    <x v="0"/>
    <n v="2"/>
    <s v="EN"/>
    <x v="2"/>
  </r>
  <r>
    <n v="50123191"/>
    <n v="21132160"/>
    <d v="2018-01-18T00:00:00"/>
    <d v="2018-01-19T00:00:00"/>
    <x v="2"/>
    <x v="981"/>
    <n v="120"/>
    <s v="EUR"/>
    <x v="10"/>
    <n v="1"/>
    <x v="0"/>
    <n v="1"/>
    <s v="OT"/>
    <x v="1"/>
  </r>
  <r>
    <n v="50123201"/>
    <n v="19037427"/>
    <d v="2018-03-15T00:00:00"/>
    <d v="2018-03-18T00:00:00"/>
    <x v="0"/>
    <x v="1861"/>
    <n v="713"/>
    <s v="EUR"/>
    <x v="1"/>
    <n v="0"/>
    <x v="0"/>
    <n v="3"/>
    <s v="CN"/>
    <x v="7"/>
  </r>
  <r>
    <n v="50123231"/>
    <n v="6723513"/>
    <d v="2018-03-06T00:00:00"/>
    <d v="2018-03-07T00:00:00"/>
    <x v="1"/>
    <x v="525"/>
    <n v="232"/>
    <s v="CAD"/>
    <x v="11"/>
    <n v="1"/>
    <x v="0"/>
    <n v="3"/>
    <s v="EN"/>
    <x v="1"/>
  </r>
  <r>
    <n v="50123241"/>
    <n v="5915821"/>
    <d v="2018-07-04T00:00:00"/>
    <d v="2018-07-08T00:00:00"/>
    <x v="2"/>
    <x v="184"/>
    <n v="44"/>
    <s v="EUR"/>
    <x v="0"/>
    <n v="1"/>
    <x v="0"/>
    <n v="7"/>
    <s v="CN"/>
    <x v="0"/>
  </r>
  <r>
    <n v="50123261"/>
    <n v="21172339"/>
    <d v="2018-02-13T00:00:00"/>
    <d v="2018-02-14T00:00:00"/>
    <x v="3"/>
    <x v="1879"/>
    <n v="432"/>
    <s v="CAD"/>
    <x v="0"/>
    <n v="1"/>
    <x v="0"/>
    <n v="2"/>
    <s v="OT"/>
    <x v="1"/>
  </r>
  <r>
    <n v="50123271"/>
    <n v="21162452"/>
    <d v="2018-09-25T00:00:00"/>
    <d v="2018-09-29T00:00:00"/>
    <x v="1"/>
    <x v="247"/>
    <n v="35"/>
    <s v="CAD"/>
    <x v="14"/>
    <n v="0"/>
    <x v="0"/>
    <n v="9"/>
    <s v="CN"/>
    <x v="0"/>
  </r>
  <r>
    <n v="50123281"/>
    <n v="7884316"/>
    <d v="2017-12-29T00:00:00"/>
    <d v="2018-01-01T00:00:00"/>
    <x v="2"/>
    <x v="312"/>
    <n v="66"/>
    <s v="CAD"/>
    <x v="8"/>
    <n v="1"/>
    <x v="0"/>
    <n v="1"/>
    <s v="CN"/>
    <x v="7"/>
  </r>
  <r>
    <n v="50123301"/>
    <n v="21164284"/>
    <d v="2018-06-01T00:00:00"/>
    <d v="2018-06-06T00:00:00"/>
    <x v="1"/>
    <x v="20"/>
    <n v="40"/>
    <s v="EUR"/>
    <x v="8"/>
    <n v="1"/>
    <x v="0"/>
    <n v="6"/>
    <s v="CN"/>
    <x v="2"/>
  </r>
  <r>
    <n v="50123341"/>
    <n v="21171461"/>
    <d v="2018-11-15T00:00:00"/>
    <d v="2018-11-17T00:00:00"/>
    <x v="3"/>
    <x v="1880"/>
    <n v="2151"/>
    <s v="USD"/>
    <x v="2"/>
    <n v="0"/>
    <x v="0"/>
    <n v="11"/>
    <s v="CN"/>
    <x v="3"/>
  </r>
  <r>
    <n v="50123351"/>
    <n v="6094004"/>
    <d v="2018-03-29T00:00:00"/>
    <d v="2018-04-01T00:00:00"/>
    <x v="0"/>
    <x v="391"/>
    <n v="74"/>
    <s v="CAD"/>
    <x v="0"/>
    <n v="1"/>
    <x v="0"/>
    <n v="4"/>
    <s v="CN"/>
    <x v="7"/>
  </r>
  <r>
    <n v="50123381"/>
    <n v="8312639"/>
    <d v="2018-07-02T00:00:00"/>
    <d v="2018-07-05T00:00:00"/>
    <x v="0"/>
    <x v="1740"/>
    <n v="443"/>
    <s v="GBP"/>
    <x v="7"/>
    <n v="1"/>
    <x v="0"/>
    <n v="7"/>
    <s v="CN"/>
    <x v="7"/>
  </r>
  <r>
    <n v="50123401"/>
    <n v="21170707"/>
    <d v="2018-08-29T00:00:00"/>
    <d v="2018-09-04T00:00:00"/>
    <x v="1"/>
    <x v="1881"/>
    <n v="675"/>
    <s v="CAD"/>
    <x v="3"/>
    <n v="0"/>
    <x v="0"/>
    <n v="9"/>
    <s v="OT"/>
    <x v="5"/>
  </r>
  <r>
    <n v="50123411"/>
    <n v="21171337"/>
    <d v="2017-12-07T00:00:00"/>
    <d v="2017-12-09T00:00:00"/>
    <x v="0"/>
    <x v="961"/>
    <n v="124"/>
    <s v="CAD"/>
    <x v="8"/>
    <n v="1"/>
    <x v="1"/>
    <n v="12"/>
    <s v="OT"/>
    <x v="3"/>
  </r>
  <r>
    <n v="50123431"/>
    <n v="384025"/>
    <d v="2018-05-29T00:00:00"/>
    <d v="2018-06-04T00:00:00"/>
    <x v="1"/>
    <x v="16"/>
    <n v="244"/>
    <s v="EUR"/>
    <x v="0"/>
    <n v="1"/>
    <x v="0"/>
    <n v="6"/>
    <s v="OT"/>
    <x v="5"/>
  </r>
  <r>
    <n v="50123451"/>
    <n v="7884316"/>
    <d v="2018-03-25T00:00:00"/>
    <d v="2018-03-26T00:00:00"/>
    <x v="2"/>
    <x v="796"/>
    <n v="242"/>
    <s v="CAD"/>
    <x v="5"/>
    <n v="1"/>
    <x v="0"/>
    <n v="3"/>
    <s v="CN"/>
    <x v="1"/>
  </r>
  <r>
    <n v="50123461"/>
    <n v="20174724"/>
    <d v="2018-02-26T00:00:00"/>
    <d v="2018-03-05T00:00:00"/>
    <x v="0"/>
    <x v="42"/>
    <n v="33"/>
    <s v="EUR"/>
    <x v="8"/>
    <n v="0"/>
    <x v="0"/>
    <n v="3"/>
    <s v="CN"/>
    <x v="4"/>
  </r>
  <r>
    <n v="50123471"/>
    <n v="6255590"/>
    <d v="2018-02-06T00:00:00"/>
    <d v="2018-02-11T00:00:00"/>
    <x v="1"/>
    <x v="178"/>
    <n v="233"/>
    <s v="CAD"/>
    <x v="9"/>
    <n v="1"/>
    <x v="0"/>
    <n v="2"/>
    <s v="EN"/>
    <x v="2"/>
  </r>
  <r>
    <n v="50123501"/>
    <n v="153326"/>
    <d v="2018-05-10T00:00:00"/>
    <d v="2018-05-15T00:00:00"/>
    <x v="1"/>
    <x v="1882"/>
    <n v="1064"/>
    <s v="EUR"/>
    <x v="14"/>
    <n v="1"/>
    <x v="0"/>
    <n v="5"/>
    <s v="CN"/>
    <x v="2"/>
  </r>
  <r>
    <n v="50123511"/>
    <n v="21165935"/>
    <d v="2018-01-03T00:00:00"/>
    <d v="2018-01-04T00:00:00"/>
    <x v="2"/>
    <x v="994"/>
    <n v="112"/>
    <s v="EUR"/>
    <x v="9"/>
    <n v="1"/>
    <x v="0"/>
    <n v="1"/>
    <s v="OT"/>
    <x v="1"/>
  </r>
  <r>
    <n v="50123531"/>
    <n v="7040950"/>
    <d v="2018-05-31T00:00:00"/>
    <d v="2018-06-04T00:00:00"/>
    <x v="1"/>
    <x v="641"/>
    <n v="398"/>
    <s v="EUR"/>
    <x v="11"/>
    <n v="1"/>
    <x v="0"/>
    <n v="6"/>
    <s v="OT"/>
    <x v="0"/>
  </r>
  <r>
    <n v="50123541"/>
    <n v="21168474"/>
    <d v="2018-07-23T00:00:00"/>
    <d v="2018-07-30T00:00:00"/>
    <x v="3"/>
    <x v="145"/>
    <n v="91"/>
    <s v="EUR"/>
    <x v="9"/>
    <n v="0"/>
    <x v="0"/>
    <n v="7"/>
    <s v="EN"/>
    <x v="4"/>
  </r>
  <r>
    <n v="50123551"/>
    <n v="15300686"/>
    <d v="2018-08-13T00:00:00"/>
    <d v="2018-08-16T00:00:00"/>
    <x v="0"/>
    <x v="319"/>
    <n v="75"/>
    <s v="CAD"/>
    <x v="9"/>
    <n v="1"/>
    <x v="0"/>
    <n v="8"/>
    <s v="EN"/>
    <x v="7"/>
  </r>
  <r>
    <n v="50123601"/>
    <n v="6391532"/>
    <d v="2017-12-31T00:00:00"/>
    <d v="2018-01-01T00:00:00"/>
    <x v="1"/>
    <x v="448"/>
    <n v="82"/>
    <s v="GBP"/>
    <x v="5"/>
    <n v="0"/>
    <x v="0"/>
    <n v="1"/>
    <s v="CN"/>
    <x v="1"/>
  </r>
  <r>
    <n v="50123611"/>
    <n v="4065192"/>
    <d v="2018-09-12T00:00:00"/>
    <d v="2018-09-16T00:00:00"/>
    <x v="1"/>
    <x v="474"/>
    <n v="188"/>
    <s v="CAD"/>
    <x v="14"/>
    <n v="1"/>
    <x v="0"/>
    <n v="9"/>
    <s v="OT"/>
    <x v="0"/>
  </r>
  <r>
    <n v="50123651"/>
    <n v="21165506"/>
    <d v="2018-05-07T00:00:00"/>
    <d v="2018-05-10T00:00:00"/>
    <x v="2"/>
    <x v="301"/>
    <n v="106"/>
    <s v="USD"/>
    <x v="5"/>
    <n v="1"/>
    <x v="0"/>
    <n v="5"/>
    <s v="EN"/>
    <x v="7"/>
  </r>
  <r>
    <n v="50123661"/>
    <n v="21163015"/>
    <d v="2018-09-14T00:00:00"/>
    <d v="2018-09-18T00:00:00"/>
    <x v="1"/>
    <x v="702"/>
    <n v="67"/>
    <s v="EUR"/>
    <x v="15"/>
    <n v="1"/>
    <x v="0"/>
    <n v="9"/>
    <s v="OT"/>
    <x v="0"/>
  </r>
  <r>
    <n v="50123701"/>
    <n v="122464"/>
    <d v="2018-03-15T00:00:00"/>
    <d v="2018-03-17T00:00:00"/>
    <x v="3"/>
    <x v="298"/>
    <n v="46"/>
    <s v="USD"/>
    <x v="11"/>
    <n v="1"/>
    <x v="0"/>
    <n v="3"/>
    <s v="OT"/>
    <x v="3"/>
  </r>
  <r>
    <n v="50123761"/>
    <n v="10747883"/>
    <d v="2018-09-10T00:00:00"/>
    <d v="2018-09-13T00:00:00"/>
    <x v="0"/>
    <x v="608"/>
    <n v="287"/>
    <s v="GBP"/>
    <x v="7"/>
    <n v="1"/>
    <x v="0"/>
    <n v="9"/>
    <s v="CN"/>
    <x v="7"/>
  </r>
  <r>
    <n v="50123791"/>
    <n v="21172644"/>
    <d v="2018-05-19T00:00:00"/>
    <d v="2018-05-22T00:00:00"/>
    <x v="1"/>
    <x v="1883"/>
    <n v="681"/>
    <s v="EUR"/>
    <x v="16"/>
    <n v="0"/>
    <x v="0"/>
    <n v="5"/>
    <s v="CN"/>
    <x v="7"/>
  </r>
  <r>
    <n v="50123811"/>
    <n v="305656"/>
    <d v="2017-12-30T00:00:00"/>
    <d v="2017-12-30T00:00:00"/>
    <x v="3"/>
    <x v="590"/>
    <n v="213"/>
    <s v="EUR"/>
    <x v="0"/>
    <n v="1"/>
    <x v="1"/>
    <n v="12"/>
    <s v="CN"/>
    <x v="6"/>
  </r>
  <r>
    <n v="50123821"/>
    <n v="21166508"/>
    <d v="2018-06-17T00:00:00"/>
    <d v="2018-06-20T00:00:00"/>
    <x v="2"/>
    <x v="1884"/>
    <n v="679"/>
    <s v="USD"/>
    <x v="8"/>
    <n v="1"/>
    <x v="0"/>
    <n v="6"/>
    <s v="CN"/>
    <x v="7"/>
  </r>
  <r>
    <n v="50123831"/>
    <n v="12054649"/>
    <d v="2018-03-05T00:00:00"/>
    <d v="2018-03-07T00:00:00"/>
    <x v="1"/>
    <x v="18"/>
    <n v="133"/>
    <s v="USD"/>
    <x v="3"/>
    <n v="1"/>
    <x v="0"/>
    <n v="3"/>
    <s v="OT"/>
    <x v="3"/>
  </r>
  <r>
    <n v="50123841"/>
    <n v="21167329"/>
    <d v="2017-12-02T00:00:00"/>
    <d v="2017-12-07T00:00:00"/>
    <x v="2"/>
    <x v="453"/>
    <n v="74"/>
    <s v="CAD"/>
    <x v="5"/>
    <n v="1"/>
    <x v="1"/>
    <n v="12"/>
    <s v="EN"/>
    <x v="2"/>
  </r>
  <r>
    <n v="50123851"/>
    <n v="12835637"/>
    <d v="2018-04-10T00:00:00"/>
    <d v="2018-04-16T00:00:00"/>
    <x v="1"/>
    <x v="535"/>
    <n v="245"/>
    <s v="CAD"/>
    <x v="10"/>
    <n v="0"/>
    <x v="0"/>
    <n v="4"/>
    <s v="CN"/>
    <x v="5"/>
  </r>
  <r>
    <n v="50123901"/>
    <n v="19169561"/>
    <d v="2018-11-06T00:00:00"/>
    <d v="2018-11-13T00:00:00"/>
    <x v="1"/>
    <x v="619"/>
    <n v="256"/>
    <s v="EUR"/>
    <x v="0"/>
    <n v="1"/>
    <x v="0"/>
    <n v="11"/>
    <s v="CN"/>
    <x v="4"/>
  </r>
  <r>
    <n v="50123911"/>
    <n v="17849740"/>
    <d v="2017-12-22T00:00:00"/>
    <d v="2017-12-26T00:00:00"/>
    <x v="2"/>
    <x v="242"/>
    <n v="48"/>
    <s v="CAD"/>
    <x v="0"/>
    <n v="0"/>
    <x v="1"/>
    <n v="12"/>
    <s v="OT"/>
    <x v="0"/>
  </r>
  <r>
    <n v="50123921"/>
    <n v="8958239"/>
    <d v="2018-04-13T00:00:00"/>
    <d v="2018-04-18T00:00:00"/>
    <x v="2"/>
    <x v="1587"/>
    <n v="236"/>
    <s v="USD"/>
    <x v="0"/>
    <n v="1"/>
    <x v="0"/>
    <n v="4"/>
    <s v="CN"/>
    <x v="2"/>
  </r>
  <r>
    <n v="50123931"/>
    <n v="234613"/>
    <d v="2018-02-05T00:00:00"/>
    <d v="2018-02-11T00:00:00"/>
    <x v="1"/>
    <x v="424"/>
    <n v="52"/>
    <s v="CAD"/>
    <x v="11"/>
    <n v="1"/>
    <x v="0"/>
    <n v="2"/>
    <s v="CN"/>
    <x v="5"/>
  </r>
  <r>
    <n v="50123981"/>
    <n v="126012"/>
    <d v="2018-01-07T00:00:00"/>
    <d v="2018-01-11T00:00:00"/>
    <x v="1"/>
    <x v="405"/>
    <n v="137"/>
    <s v="CAD"/>
    <x v="8"/>
    <n v="1"/>
    <x v="0"/>
    <n v="1"/>
    <s v="CN"/>
    <x v="0"/>
  </r>
  <r>
    <n v="50123991"/>
    <n v="10440725"/>
    <d v="2018-04-06T00:00:00"/>
    <d v="2018-04-12T00:00:00"/>
    <x v="1"/>
    <x v="199"/>
    <n v="77"/>
    <s v="CAD"/>
    <x v="1"/>
    <n v="1"/>
    <x v="0"/>
    <n v="4"/>
    <s v="CN"/>
    <x v="5"/>
  </r>
  <r>
    <n v="50124001"/>
    <n v="16677980"/>
    <d v="2018-02-23T00:00:00"/>
    <d v="2018-03-01T00:00:00"/>
    <x v="2"/>
    <x v="1885"/>
    <n v="748"/>
    <s v="CAD"/>
    <x v="1"/>
    <n v="1"/>
    <x v="0"/>
    <n v="3"/>
    <s v="CN"/>
    <x v="5"/>
  </r>
  <r>
    <n v="50124011"/>
    <n v="21132723"/>
    <d v="2017-12-13T00:00:00"/>
    <d v="2017-12-14T00:00:00"/>
    <x v="2"/>
    <x v="487"/>
    <n v="100"/>
    <s v="EUR"/>
    <x v="10"/>
    <n v="1"/>
    <x v="1"/>
    <n v="12"/>
    <s v="CN"/>
    <x v="1"/>
  </r>
  <r>
    <n v="50124021"/>
    <n v="14681255"/>
    <d v="2018-11-04T00:00:00"/>
    <d v="2018-11-04T00:00:00"/>
    <x v="2"/>
    <x v="127"/>
    <n v="107"/>
    <s v="EUR"/>
    <x v="6"/>
    <n v="0"/>
    <x v="0"/>
    <n v="11"/>
    <s v="OT"/>
    <x v="6"/>
  </r>
  <r>
    <n v="50124031"/>
    <n v="19449347"/>
    <d v="2017-11-28T00:00:00"/>
    <d v="2017-12-01T00:00:00"/>
    <x v="2"/>
    <x v="370"/>
    <n v="167"/>
    <s v="EUR"/>
    <x v="18"/>
    <n v="1"/>
    <x v="1"/>
    <n v="12"/>
    <s v="EN"/>
    <x v="7"/>
  </r>
  <r>
    <n v="50124051"/>
    <n v="21169648"/>
    <d v="2018-10-22T00:00:00"/>
    <d v="2018-10-26T00:00:00"/>
    <x v="1"/>
    <x v="906"/>
    <n v="308"/>
    <s v="GBP"/>
    <x v="8"/>
    <n v="0"/>
    <x v="0"/>
    <n v="10"/>
    <s v="OT"/>
    <x v="0"/>
  </r>
  <r>
    <n v="50124061"/>
    <n v="21165935"/>
    <d v="2018-09-21T00:00:00"/>
    <d v="2018-09-25T00:00:00"/>
    <x v="3"/>
    <x v="189"/>
    <n v="173"/>
    <s v="EUR"/>
    <x v="14"/>
    <n v="1"/>
    <x v="0"/>
    <n v="9"/>
    <s v="OT"/>
    <x v="0"/>
  </r>
  <r>
    <n v="50124091"/>
    <n v="16160392"/>
    <d v="2018-06-14T00:00:00"/>
    <d v="2018-06-20T00:00:00"/>
    <x v="1"/>
    <x v="139"/>
    <n v="118"/>
    <s v="USD"/>
    <x v="0"/>
    <n v="0"/>
    <x v="0"/>
    <n v="6"/>
    <s v="EN"/>
    <x v="5"/>
  </r>
  <r>
    <n v="50124101"/>
    <n v="21173627"/>
    <d v="2018-07-02T00:00:00"/>
    <d v="2018-07-09T00:00:00"/>
    <x v="3"/>
    <x v="904"/>
    <n v="163"/>
    <s v="USD"/>
    <x v="10"/>
    <n v="0"/>
    <x v="0"/>
    <n v="7"/>
    <s v="EN"/>
    <x v="4"/>
  </r>
  <r>
    <n v="50124111"/>
    <n v="14776397"/>
    <d v="2018-03-16T00:00:00"/>
    <d v="2018-03-17T00:00:00"/>
    <x v="2"/>
    <x v="647"/>
    <n v="125"/>
    <s v="USD"/>
    <x v="9"/>
    <n v="1"/>
    <x v="0"/>
    <n v="3"/>
    <s v="CN"/>
    <x v="1"/>
  </r>
  <r>
    <n v="50124131"/>
    <n v="14982849"/>
    <d v="2018-01-12T00:00:00"/>
    <d v="2018-01-15T00:00:00"/>
    <x v="0"/>
    <x v="500"/>
    <n v="75"/>
    <s v="CAD"/>
    <x v="10"/>
    <n v="1"/>
    <x v="0"/>
    <n v="1"/>
    <s v="CN"/>
    <x v="7"/>
  </r>
  <r>
    <n v="50124141"/>
    <n v="9661274"/>
    <d v="2018-06-23T00:00:00"/>
    <d v="2018-06-29T00:00:00"/>
    <x v="0"/>
    <x v="673"/>
    <n v="201"/>
    <s v="GBP"/>
    <x v="0"/>
    <n v="1"/>
    <x v="0"/>
    <n v="6"/>
    <s v="CN"/>
    <x v="5"/>
  </r>
  <r>
    <n v="50124151"/>
    <n v="12194666"/>
    <d v="2018-03-21T00:00:00"/>
    <d v="2018-03-26T00:00:00"/>
    <x v="3"/>
    <x v="42"/>
    <n v="75"/>
    <s v="USD"/>
    <x v="0"/>
    <n v="1"/>
    <x v="0"/>
    <n v="3"/>
    <s v="EN"/>
    <x v="2"/>
  </r>
  <r>
    <n v="50124171"/>
    <n v="19259636"/>
    <d v="2018-07-17T00:00:00"/>
    <d v="2018-07-23T00:00:00"/>
    <x v="0"/>
    <x v="112"/>
    <n v="104"/>
    <s v="GBP"/>
    <x v="0"/>
    <n v="1"/>
    <x v="0"/>
    <n v="7"/>
    <s v="CN"/>
    <x v="5"/>
  </r>
  <r>
    <n v="50124181"/>
    <n v="12377869"/>
    <d v="2018-06-19T00:00:00"/>
    <d v="2018-06-21T00:00:00"/>
    <x v="2"/>
    <x v="20"/>
    <n v="56"/>
    <s v="USD"/>
    <x v="15"/>
    <n v="1"/>
    <x v="0"/>
    <n v="6"/>
    <s v="CN"/>
    <x v="3"/>
  </r>
  <r>
    <n v="50124191"/>
    <n v="8960826"/>
    <d v="2018-02-25T00:00:00"/>
    <d v="2018-02-25T00:00:00"/>
    <x v="2"/>
    <x v="1886"/>
    <n v="743"/>
    <s v="GBP"/>
    <x v="1"/>
    <n v="0"/>
    <x v="0"/>
    <n v="2"/>
    <s v="OT"/>
    <x v="6"/>
  </r>
  <r>
    <n v="50124231"/>
    <n v="79161"/>
    <d v="2018-09-03T00:00:00"/>
    <d v="2018-09-07T00:00:00"/>
    <x v="1"/>
    <x v="69"/>
    <n v="356"/>
    <s v="USD"/>
    <x v="3"/>
    <n v="1"/>
    <x v="0"/>
    <n v="9"/>
    <s v="EN"/>
    <x v="0"/>
  </r>
  <r>
    <n v="50124251"/>
    <n v="21165802"/>
    <d v="2017-12-07T00:00:00"/>
    <d v="2017-12-09T00:00:00"/>
    <x v="2"/>
    <x v="49"/>
    <n v="58"/>
    <s v="EUR"/>
    <x v="1"/>
    <n v="1"/>
    <x v="1"/>
    <n v="12"/>
    <s v="OT"/>
    <x v="3"/>
  </r>
  <r>
    <n v="50124271"/>
    <n v="86054"/>
    <d v="2018-09-03T00:00:00"/>
    <d v="2018-09-09T00:00:00"/>
    <x v="1"/>
    <x v="30"/>
    <n v="70"/>
    <s v="USD"/>
    <x v="3"/>
    <n v="0"/>
    <x v="0"/>
    <n v="9"/>
    <s v="CN"/>
    <x v="5"/>
  </r>
  <r>
    <n v="50124291"/>
    <n v="21164551"/>
    <d v="2018-07-16T00:00:00"/>
    <d v="2018-07-18T00:00:00"/>
    <x v="1"/>
    <x v="495"/>
    <n v="80"/>
    <s v="EUR"/>
    <x v="1"/>
    <n v="1"/>
    <x v="0"/>
    <n v="7"/>
    <s v="OT"/>
    <x v="3"/>
  </r>
  <r>
    <n v="50124301"/>
    <n v="14870776"/>
    <d v="2018-06-06T00:00:00"/>
    <d v="2018-06-07T00:00:00"/>
    <x v="0"/>
    <x v="1610"/>
    <n v="23141"/>
    <s v="USD"/>
    <x v="13"/>
    <n v="0"/>
    <x v="0"/>
    <n v="6"/>
    <s v="CN"/>
    <x v="1"/>
  </r>
  <r>
    <n v="50124311"/>
    <n v="7040950"/>
    <d v="2018-03-30T00:00:00"/>
    <d v="2018-04-02T00:00:00"/>
    <x v="2"/>
    <x v="10"/>
    <n v="139"/>
    <s v="EUR"/>
    <x v="2"/>
    <n v="1"/>
    <x v="0"/>
    <n v="4"/>
    <s v="OT"/>
    <x v="7"/>
  </r>
  <r>
    <n v="50124351"/>
    <n v="21163177"/>
    <d v="2017-12-14T00:00:00"/>
    <d v="2017-12-15T00:00:00"/>
    <x v="2"/>
    <x v="45"/>
    <n v="143"/>
    <s v="EUR"/>
    <x v="7"/>
    <n v="1"/>
    <x v="1"/>
    <n v="12"/>
    <s v="EN"/>
    <x v="1"/>
  </r>
  <r>
    <n v="50124361"/>
    <n v="10974434"/>
    <d v="2018-01-02T00:00:00"/>
    <d v="2018-01-02T00:00:00"/>
    <x v="2"/>
    <x v="36"/>
    <n v="295"/>
    <s v="EUR"/>
    <x v="18"/>
    <n v="1"/>
    <x v="0"/>
    <n v="1"/>
    <s v="CN"/>
    <x v="6"/>
  </r>
  <r>
    <n v="50124371"/>
    <n v="4444229"/>
    <d v="2018-10-03T00:00:00"/>
    <d v="2018-10-06T00:00:00"/>
    <x v="0"/>
    <x v="1887"/>
    <n v="297"/>
    <s v="CAD"/>
    <x v="9"/>
    <n v="1"/>
    <x v="0"/>
    <n v="10"/>
    <s v="CN"/>
    <x v="7"/>
  </r>
  <r>
    <n v="50124411"/>
    <n v="21165907"/>
    <d v="2018-03-04T00:00:00"/>
    <d v="2018-03-09T00:00:00"/>
    <x v="2"/>
    <x v="278"/>
    <n v="116"/>
    <s v="CAD"/>
    <x v="14"/>
    <n v="0"/>
    <x v="0"/>
    <n v="3"/>
    <s v="OT"/>
    <x v="2"/>
  </r>
  <r>
    <n v="50124441"/>
    <n v="14681255"/>
    <d v="2018-10-05T00:00:00"/>
    <d v="2018-10-06T00:00:00"/>
    <x v="2"/>
    <x v="1811"/>
    <n v="123"/>
    <s v="EUR"/>
    <x v="2"/>
    <n v="0"/>
    <x v="0"/>
    <n v="10"/>
    <s v="OT"/>
    <x v="1"/>
  </r>
  <r>
    <n v="50124451"/>
    <n v="11125073"/>
    <d v="2018-10-24T00:00:00"/>
    <d v="2018-10-31T00:00:00"/>
    <x v="1"/>
    <x v="112"/>
    <n v="88"/>
    <s v="GBP"/>
    <x v="5"/>
    <n v="1"/>
    <x v="0"/>
    <n v="10"/>
    <s v="CN"/>
    <x v="4"/>
  </r>
  <r>
    <n v="50124471"/>
    <n v="21169896"/>
    <d v="2017-11-28T00:00:00"/>
    <d v="2017-12-03T00:00:00"/>
    <x v="3"/>
    <x v="9"/>
    <n v="110"/>
    <s v="USD"/>
    <x v="9"/>
    <n v="0"/>
    <x v="1"/>
    <n v="12"/>
    <s v="OT"/>
    <x v="2"/>
  </r>
  <r>
    <n v="50124481"/>
    <n v="173362"/>
    <d v="2018-03-22T00:00:00"/>
    <d v="2018-03-27T00:00:00"/>
    <x v="0"/>
    <x v="62"/>
    <n v="212"/>
    <s v="CAD"/>
    <x v="8"/>
    <n v="0"/>
    <x v="0"/>
    <n v="3"/>
    <s v="CN"/>
    <x v="2"/>
  </r>
  <r>
    <n v="50124501"/>
    <n v="12864192"/>
    <d v="2018-03-28T00:00:00"/>
    <d v="2018-04-02T00:00:00"/>
    <x v="1"/>
    <x v="1084"/>
    <n v="225"/>
    <s v="EUR"/>
    <x v="15"/>
    <n v="1"/>
    <x v="0"/>
    <n v="4"/>
    <s v="EN"/>
    <x v="2"/>
  </r>
  <r>
    <n v="50124531"/>
    <n v="16362816"/>
    <d v="2018-05-11T00:00:00"/>
    <d v="2018-05-15T00:00:00"/>
    <x v="1"/>
    <x v="339"/>
    <n v="141"/>
    <s v="USD"/>
    <x v="8"/>
    <n v="0"/>
    <x v="0"/>
    <n v="5"/>
    <s v="CN"/>
    <x v="0"/>
  </r>
  <r>
    <n v="50124541"/>
    <n v="21166775"/>
    <d v="2017-11-30T00:00:00"/>
    <d v="2017-12-05T00:00:00"/>
    <x v="1"/>
    <x v="123"/>
    <n v="24"/>
    <s v="CAD"/>
    <x v="5"/>
    <n v="0"/>
    <x v="1"/>
    <n v="12"/>
    <s v="CN"/>
    <x v="2"/>
  </r>
  <r>
    <n v="50124561"/>
    <n v="7856048"/>
    <d v="2018-01-22T00:00:00"/>
    <d v="2018-01-27T00:00:00"/>
    <x v="1"/>
    <x v="1888"/>
    <n v="604"/>
    <s v="GBP"/>
    <x v="7"/>
    <n v="1"/>
    <x v="0"/>
    <n v="1"/>
    <s v="CN"/>
    <x v="2"/>
  </r>
  <r>
    <n v="50124571"/>
    <n v="17736054"/>
    <d v="2018-09-23T00:00:00"/>
    <d v="2018-09-25T00:00:00"/>
    <x v="1"/>
    <x v="1889"/>
    <n v="877"/>
    <s v="CAD"/>
    <x v="6"/>
    <n v="1"/>
    <x v="0"/>
    <n v="9"/>
    <s v="EN"/>
    <x v="3"/>
  </r>
  <r>
    <n v="50124601"/>
    <n v="20966899"/>
    <d v="2018-06-12T00:00:00"/>
    <d v="2018-06-15T00:00:00"/>
    <x v="1"/>
    <x v="281"/>
    <n v="49"/>
    <s v="CAD"/>
    <x v="1"/>
    <n v="0"/>
    <x v="0"/>
    <n v="6"/>
    <s v="CN"/>
    <x v="7"/>
  </r>
  <r>
    <n v="50124611"/>
    <n v="4256254"/>
    <d v="2018-09-13T00:00:00"/>
    <d v="2018-09-16T00:00:00"/>
    <x v="1"/>
    <x v="42"/>
    <n v="72"/>
    <s v="CAD"/>
    <x v="16"/>
    <n v="0"/>
    <x v="0"/>
    <n v="9"/>
    <s v="EN"/>
    <x v="7"/>
  </r>
  <r>
    <n v="50124621"/>
    <n v="9644458"/>
    <d v="2018-06-21T00:00:00"/>
    <d v="2018-06-24T00:00:00"/>
    <x v="0"/>
    <x v="1875"/>
    <n v="145"/>
    <s v="CAD"/>
    <x v="9"/>
    <n v="0"/>
    <x v="0"/>
    <n v="6"/>
    <s v="CN"/>
    <x v="7"/>
  </r>
  <r>
    <n v="50124631"/>
    <n v="8756082"/>
    <d v="2018-11-19T00:00:00"/>
    <d v="2018-11-24T00:00:00"/>
    <x v="1"/>
    <x v="1812"/>
    <n v="226"/>
    <s v="USD"/>
    <x v="2"/>
    <n v="0"/>
    <x v="0"/>
    <n v="11"/>
    <s v="CN"/>
    <x v="2"/>
  </r>
  <r>
    <n v="50124641"/>
    <n v="17996199"/>
    <d v="2018-08-26T00:00:00"/>
    <d v="2018-09-01T00:00:00"/>
    <x v="2"/>
    <x v="1575"/>
    <n v="2683"/>
    <s v="EUR"/>
    <x v="8"/>
    <n v="1"/>
    <x v="0"/>
    <n v="9"/>
    <s v="OT"/>
    <x v="5"/>
  </r>
  <r>
    <n v="50124651"/>
    <n v="21170612"/>
    <d v="2018-01-19T00:00:00"/>
    <d v="2018-01-21T00:00:00"/>
    <x v="1"/>
    <x v="669"/>
    <n v="81"/>
    <s v="USD"/>
    <x v="16"/>
    <n v="1"/>
    <x v="0"/>
    <n v="1"/>
    <s v="CN"/>
    <x v="3"/>
  </r>
  <r>
    <n v="50124661"/>
    <n v="8482032"/>
    <d v="2018-11-10T00:00:00"/>
    <d v="2018-11-17T00:00:00"/>
    <x v="2"/>
    <x v="1182"/>
    <n v="99"/>
    <s v="CAD"/>
    <x v="0"/>
    <n v="1"/>
    <x v="0"/>
    <n v="11"/>
    <s v="OT"/>
    <x v="4"/>
  </r>
  <r>
    <n v="50124681"/>
    <n v="21165935"/>
    <d v="2018-10-18T00:00:00"/>
    <d v="2018-10-19T00:00:00"/>
    <x v="2"/>
    <x v="527"/>
    <n v="263"/>
    <s v="EUR"/>
    <x v="6"/>
    <n v="1"/>
    <x v="0"/>
    <n v="10"/>
    <s v="OT"/>
    <x v="1"/>
  </r>
  <r>
    <n v="50124691"/>
    <n v="14343300"/>
    <d v="2018-08-31T00:00:00"/>
    <d v="2018-09-04T00:00:00"/>
    <x v="3"/>
    <x v="67"/>
    <n v="250"/>
    <s v="CAD"/>
    <x v="1"/>
    <n v="1"/>
    <x v="0"/>
    <n v="9"/>
    <s v="OT"/>
    <x v="0"/>
  </r>
  <r>
    <n v="50124701"/>
    <n v="16815965"/>
    <d v="2018-09-05T00:00:00"/>
    <d v="2018-09-08T00:00:00"/>
    <x v="3"/>
    <x v="661"/>
    <n v="145"/>
    <s v="EUR"/>
    <x v="3"/>
    <n v="0"/>
    <x v="0"/>
    <n v="9"/>
    <s v="OT"/>
    <x v="7"/>
  </r>
  <r>
    <n v="50124711"/>
    <n v="20174724"/>
    <d v="2018-01-14T00:00:00"/>
    <d v="2018-01-17T00:00:00"/>
    <x v="2"/>
    <x v="43"/>
    <n v="316"/>
    <s v="EUR"/>
    <x v="6"/>
    <n v="0"/>
    <x v="0"/>
    <n v="1"/>
    <s v="CN"/>
    <x v="7"/>
  </r>
  <r>
    <n v="50124751"/>
    <n v="6641684"/>
    <d v="2018-04-06T00:00:00"/>
    <d v="2018-04-06T00:00:00"/>
    <x v="1"/>
    <x v="1890"/>
    <n v="137"/>
    <s v="CAD"/>
    <x v="18"/>
    <n v="1"/>
    <x v="0"/>
    <n v="4"/>
    <s v="CN"/>
    <x v="6"/>
  </r>
  <r>
    <n v="50124791"/>
    <n v="14285741"/>
    <d v="2018-02-18T00:00:00"/>
    <d v="2018-02-24T00:00:00"/>
    <x v="1"/>
    <x v="412"/>
    <n v="168"/>
    <s v="EUR"/>
    <x v="8"/>
    <n v="0"/>
    <x v="0"/>
    <n v="2"/>
    <s v="CN"/>
    <x v="5"/>
  </r>
  <r>
    <n v="50124811"/>
    <n v="21143918"/>
    <d v="2018-06-11T00:00:00"/>
    <d v="2018-06-13T00:00:00"/>
    <x v="1"/>
    <x v="589"/>
    <n v="168"/>
    <s v="EUR"/>
    <x v="10"/>
    <n v="0"/>
    <x v="0"/>
    <n v="6"/>
    <s v="CN"/>
    <x v="3"/>
  </r>
  <r>
    <n v="50124831"/>
    <n v="21165391"/>
    <d v="2018-10-02T00:00:00"/>
    <d v="2018-10-04T00:00:00"/>
    <x v="1"/>
    <x v="60"/>
    <n v="78"/>
    <s v="GBP"/>
    <x v="1"/>
    <n v="1"/>
    <x v="0"/>
    <n v="10"/>
    <s v="CN"/>
    <x v="3"/>
  </r>
  <r>
    <n v="50124841"/>
    <n v="21165878"/>
    <d v="2018-02-27T00:00:00"/>
    <d v="2018-03-04T00:00:00"/>
    <x v="2"/>
    <x v="577"/>
    <n v="75"/>
    <s v="EUR"/>
    <x v="8"/>
    <n v="1"/>
    <x v="0"/>
    <n v="3"/>
    <s v="EN"/>
    <x v="2"/>
  </r>
  <r>
    <n v="50124851"/>
    <n v="156653"/>
    <d v="2018-05-27T00:00:00"/>
    <d v="2018-05-30T00:00:00"/>
    <x v="2"/>
    <x v="846"/>
    <n v="117"/>
    <s v="CAD"/>
    <x v="5"/>
    <n v="0"/>
    <x v="0"/>
    <n v="5"/>
    <s v="EN"/>
    <x v="7"/>
  </r>
  <r>
    <n v="50124901"/>
    <n v="21114198"/>
    <d v="2018-07-03T00:00:00"/>
    <d v="2018-07-08T00:00:00"/>
    <x v="3"/>
    <x v="1891"/>
    <n v="862"/>
    <s v="CAD"/>
    <x v="8"/>
    <n v="1"/>
    <x v="0"/>
    <n v="7"/>
    <s v="EN"/>
    <x v="2"/>
  </r>
  <r>
    <n v="50124911"/>
    <n v="4265550"/>
    <d v="2018-02-21T00:00:00"/>
    <d v="2018-02-25T00:00:00"/>
    <x v="3"/>
    <x v="60"/>
    <n v="61"/>
    <s v="EUR"/>
    <x v="0"/>
    <n v="1"/>
    <x v="0"/>
    <n v="2"/>
    <s v="OT"/>
    <x v="0"/>
  </r>
  <r>
    <n v="50124921"/>
    <n v="21172330"/>
    <d v="2018-06-27T00:00:00"/>
    <d v="2018-06-27T00:00:00"/>
    <x v="2"/>
    <x v="139"/>
    <n v="130"/>
    <s v="EUR"/>
    <x v="17"/>
    <n v="1"/>
    <x v="0"/>
    <n v="6"/>
    <s v="CN"/>
    <x v="6"/>
  </r>
  <r>
    <n v="50124941"/>
    <n v="12904858"/>
    <d v="2018-03-21T00:00:00"/>
    <d v="2018-03-27T00:00:00"/>
    <x v="3"/>
    <x v="888"/>
    <n v="426"/>
    <s v="EUR"/>
    <x v="8"/>
    <n v="0"/>
    <x v="0"/>
    <n v="3"/>
    <s v="EN"/>
    <x v="5"/>
  </r>
  <r>
    <n v="50124971"/>
    <n v="4471095"/>
    <d v="2017-11-26T00:00:00"/>
    <d v="2017-11-28T00:00:00"/>
    <x v="1"/>
    <x v="1892"/>
    <n v="2161"/>
    <s v="GBP"/>
    <x v="6"/>
    <n v="1"/>
    <x v="1"/>
    <n v="11"/>
    <s v="CN"/>
    <x v="3"/>
  </r>
  <r>
    <n v="50125001"/>
    <n v="21170354"/>
    <d v="2018-02-25T00:00:00"/>
    <d v="2018-03-01T00:00:00"/>
    <x v="0"/>
    <x v="1893"/>
    <n v="675"/>
    <s v="EUR"/>
    <x v="17"/>
    <n v="1"/>
    <x v="0"/>
    <n v="3"/>
    <s v="OT"/>
    <x v="0"/>
  </r>
  <r>
    <n v="50125011"/>
    <n v="153326"/>
    <d v="2018-07-31T00:00:00"/>
    <d v="2018-08-05T00:00:00"/>
    <x v="0"/>
    <x v="4"/>
    <n v="153"/>
    <s v="EUR"/>
    <x v="2"/>
    <n v="1"/>
    <x v="0"/>
    <n v="8"/>
    <s v="CN"/>
    <x v="2"/>
  </r>
  <r>
    <n v="50125041"/>
    <n v="21166918"/>
    <d v="2018-03-31T00:00:00"/>
    <d v="2018-04-07T00:00:00"/>
    <x v="3"/>
    <x v="1667"/>
    <n v="1512"/>
    <s v="GBP"/>
    <x v="0"/>
    <n v="1"/>
    <x v="0"/>
    <n v="4"/>
    <s v="CN"/>
    <x v="4"/>
  </r>
  <r>
    <n v="50125051"/>
    <n v="327346"/>
    <d v="2018-11-22T00:00:00"/>
    <d v="2018-11-28T00:00:00"/>
    <x v="0"/>
    <x v="402"/>
    <n v="148"/>
    <s v="CAD"/>
    <x v="15"/>
    <n v="0"/>
    <x v="0"/>
    <n v="11"/>
    <s v="CN"/>
    <x v="5"/>
  </r>
  <r>
    <n v="50125071"/>
    <n v="10437003"/>
    <d v="2018-07-16T00:00:00"/>
    <d v="2018-07-20T00:00:00"/>
    <x v="2"/>
    <x v="391"/>
    <n v="49"/>
    <s v="EUR"/>
    <x v="15"/>
    <n v="1"/>
    <x v="0"/>
    <n v="7"/>
    <s v="CN"/>
    <x v="0"/>
  </r>
  <r>
    <n v="50125091"/>
    <n v="21167367"/>
    <d v="2018-07-23T00:00:00"/>
    <d v="2018-07-27T00:00:00"/>
    <x v="1"/>
    <x v="927"/>
    <n v="172"/>
    <s v="GBP"/>
    <x v="0"/>
    <n v="1"/>
    <x v="0"/>
    <n v="7"/>
    <s v="EN"/>
    <x v="0"/>
  </r>
  <r>
    <n v="50125101"/>
    <n v="6539069"/>
    <d v="2017-12-18T00:00:00"/>
    <d v="2017-12-25T00:00:00"/>
    <x v="1"/>
    <x v="1071"/>
    <n v="17667"/>
    <s v="GBP"/>
    <x v="3"/>
    <n v="1"/>
    <x v="1"/>
    <n v="12"/>
    <s v="EN"/>
    <x v="4"/>
  </r>
  <r>
    <n v="50125121"/>
    <n v="7619676"/>
    <d v="2018-01-04T00:00:00"/>
    <d v="2018-01-05T00:00:00"/>
    <x v="0"/>
    <x v="113"/>
    <n v="162"/>
    <s v="USD"/>
    <x v="10"/>
    <n v="1"/>
    <x v="0"/>
    <n v="1"/>
    <s v="CN"/>
    <x v="1"/>
  </r>
  <r>
    <n v="50125131"/>
    <n v="17180175"/>
    <d v="2018-01-02T00:00:00"/>
    <d v="2018-01-06T00:00:00"/>
    <x v="0"/>
    <x v="9"/>
    <n v="72"/>
    <s v="GBP"/>
    <x v="5"/>
    <n v="0"/>
    <x v="0"/>
    <n v="1"/>
    <s v="OT"/>
    <x v="0"/>
  </r>
  <r>
    <n v="50125151"/>
    <n v="17730566"/>
    <d v="2017-12-17T00:00:00"/>
    <d v="2017-12-20T00:00:00"/>
    <x v="2"/>
    <x v="462"/>
    <n v="253"/>
    <s v="EUR"/>
    <x v="8"/>
    <n v="0"/>
    <x v="1"/>
    <n v="12"/>
    <s v="CN"/>
    <x v="7"/>
  </r>
  <r>
    <n v="50125161"/>
    <n v="21165391"/>
    <d v="2018-04-22T00:00:00"/>
    <d v="2018-04-24T00:00:00"/>
    <x v="3"/>
    <x v="422"/>
    <n v="70"/>
    <s v="GBP"/>
    <x v="6"/>
    <n v="1"/>
    <x v="0"/>
    <n v="4"/>
    <s v="CN"/>
    <x v="3"/>
  </r>
  <r>
    <n v="50125171"/>
    <n v="20642610"/>
    <d v="2018-09-08T00:00:00"/>
    <d v="2018-09-14T00:00:00"/>
    <x v="2"/>
    <x v="182"/>
    <n v="117"/>
    <s v="CAD"/>
    <x v="2"/>
    <n v="1"/>
    <x v="0"/>
    <n v="9"/>
    <s v="CN"/>
    <x v="5"/>
  </r>
  <r>
    <n v="50125191"/>
    <n v="17736054"/>
    <d v="2018-08-17T00:00:00"/>
    <d v="2018-08-20T00:00:00"/>
    <x v="1"/>
    <x v="1028"/>
    <n v="258"/>
    <s v="CAD"/>
    <x v="14"/>
    <n v="1"/>
    <x v="0"/>
    <n v="8"/>
    <s v="EN"/>
    <x v="7"/>
  </r>
  <r>
    <n v="50125201"/>
    <n v="21163015"/>
    <d v="2018-03-18T00:00:00"/>
    <d v="2018-03-24T00:00:00"/>
    <x v="0"/>
    <x v="490"/>
    <n v="305"/>
    <s v="EUR"/>
    <x v="9"/>
    <n v="1"/>
    <x v="0"/>
    <n v="3"/>
    <s v="OT"/>
    <x v="5"/>
  </r>
  <r>
    <n v="50125241"/>
    <n v="15303721"/>
    <d v="2018-02-23T00:00:00"/>
    <d v="2018-02-28T00:00:00"/>
    <x v="3"/>
    <x v="231"/>
    <n v="236"/>
    <s v="GBP"/>
    <x v="0"/>
    <n v="1"/>
    <x v="0"/>
    <n v="2"/>
    <s v="OT"/>
    <x v="2"/>
  </r>
  <r>
    <n v="50125281"/>
    <n v="5391131"/>
    <d v="2017-11-30T00:00:00"/>
    <d v="2017-12-05T00:00:00"/>
    <x v="0"/>
    <x v="1894"/>
    <n v="420"/>
    <s v="EUR"/>
    <x v="8"/>
    <n v="1"/>
    <x v="1"/>
    <n v="12"/>
    <s v="CN"/>
    <x v="2"/>
  </r>
  <r>
    <n v="50125291"/>
    <n v="17380375"/>
    <d v="2018-07-29T00:00:00"/>
    <d v="2018-08-03T00:00:00"/>
    <x v="2"/>
    <x v="1665"/>
    <n v="220"/>
    <s v="CAD"/>
    <x v="1"/>
    <n v="1"/>
    <x v="0"/>
    <n v="8"/>
    <s v="OT"/>
    <x v="2"/>
  </r>
  <r>
    <n v="50125341"/>
    <n v="21165782"/>
    <d v="2018-04-20T00:00:00"/>
    <d v="2018-04-20T00:00:00"/>
    <x v="2"/>
    <x v="968"/>
    <n v="89"/>
    <s v="EUR"/>
    <x v="4"/>
    <n v="0"/>
    <x v="0"/>
    <n v="4"/>
    <s v="CN"/>
    <x v="6"/>
  </r>
  <r>
    <n v="50125371"/>
    <n v="21162041"/>
    <d v="2018-06-03T00:00:00"/>
    <d v="2018-06-09T00:00:00"/>
    <x v="0"/>
    <x v="589"/>
    <n v="156"/>
    <s v="GBP"/>
    <x v="18"/>
    <n v="1"/>
    <x v="0"/>
    <n v="6"/>
    <s v="CN"/>
    <x v="5"/>
  </r>
  <r>
    <n v="50125421"/>
    <n v="8398619"/>
    <d v="2018-04-01T00:00:00"/>
    <d v="2018-04-05T00:00:00"/>
    <x v="2"/>
    <x v="386"/>
    <n v="75"/>
    <s v="EUR"/>
    <x v="0"/>
    <n v="0"/>
    <x v="0"/>
    <n v="4"/>
    <s v="CN"/>
    <x v="0"/>
  </r>
  <r>
    <n v="50125431"/>
    <n v="21171490"/>
    <d v="2018-10-23T00:00:00"/>
    <d v="2018-10-25T00:00:00"/>
    <x v="2"/>
    <x v="49"/>
    <n v="130"/>
    <s v="EUR"/>
    <x v="0"/>
    <n v="1"/>
    <x v="0"/>
    <n v="10"/>
    <s v="CN"/>
    <x v="3"/>
  </r>
  <r>
    <n v="50125441"/>
    <n v="152033"/>
    <d v="2018-11-20T00:00:00"/>
    <d v="2018-11-24T00:00:00"/>
    <x v="1"/>
    <x v="235"/>
    <n v="123"/>
    <s v="EUR"/>
    <x v="8"/>
    <n v="1"/>
    <x v="0"/>
    <n v="11"/>
    <s v="EN"/>
    <x v="0"/>
  </r>
  <r>
    <n v="50125451"/>
    <n v="21163883"/>
    <d v="2018-07-06T00:00:00"/>
    <d v="2018-07-11T00:00:00"/>
    <x v="2"/>
    <x v="1895"/>
    <n v="280"/>
    <s v="CAD"/>
    <x v="9"/>
    <n v="1"/>
    <x v="0"/>
    <n v="7"/>
    <s v="CN"/>
    <x v="2"/>
  </r>
  <r>
    <n v="50125471"/>
    <n v="20755752"/>
    <d v="2018-03-08T00:00:00"/>
    <d v="2018-03-11T00:00:00"/>
    <x v="1"/>
    <x v="1896"/>
    <n v="2172"/>
    <s v="GBP"/>
    <x v="3"/>
    <n v="0"/>
    <x v="0"/>
    <n v="3"/>
    <s v="CN"/>
    <x v="7"/>
  </r>
  <r>
    <n v="50125521"/>
    <n v="15012692"/>
    <d v="2018-04-02T00:00:00"/>
    <d v="2018-04-08T00:00:00"/>
    <x v="2"/>
    <x v="363"/>
    <n v="248"/>
    <s v="USD"/>
    <x v="8"/>
    <n v="1"/>
    <x v="0"/>
    <n v="4"/>
    <s v="EN"/>
    <x v="5"/>
  </r>
  <r>
    <n v="50125561"/>
    <n v="322768"/>
    <d v="2018-08-14T00:00:00"/>
    <d v="2018-08-21T00:00:00"/>
    <x v="1"/>
    <x v="1240"/>
    <n v="208"/>
    <s v="USD"/>
    <x v="0"/>
    <n v="1"/>
    <x v="0"/>
    <n v="8"/>
    <s v="EN"/>
    <x v="4"/>
  </r>
  <r>
    <n v="50125571"/>
    <n v="4087243"/>
    <d v="2018-04-01T00:00:00"/>
    <d v="2018-04-07T00:00:00"/>
    <x v="2"/>
    <x v="1890"/>
    <n v="317"/>
    <s v="EUR"/>
    <x v="11"/>
    <n v="1"/>
    <x v="0"/>
    <n v="4"/>
    <s v="EN"/>
    <x v="5"/>
  </r>
  <r>
    <n v="50125581"/>
    <n v="303040"/>
    <d v="2018-08-26T00:00:00"/>
    <d v="2018-08-29T00:00:00"/>
    <x v="2"/>
    <x v="970"/>
    <n v="234"/>
    <s v="EUR"/>
    <x v="8"/>
    <n v="1"/>
    <x v="0"/>
    <n v="8"/>
    <s v="CN"/>
    <x v="7"/>
  </r>
  <r>
    <n v="50125601"/>
    <n v="12786467"/>
    <d v="2018-08-08T00:00:00"/>
    <d v="2018-08-11T00:00:00"/>
    <x v="2"/>
    <x v="1897"/>
    <n v="962"/>
    <s v="GBP"/>
    <x v="8"/>
    <n v="0"/>
    <x v="0"/>
    <n v="8"/>
    <s v="CN"/>
    <x v="7"/>
  </r>
  <r>
    <n v="50125611"/>
    <n v="6834831"/>
    <d v="2018-06-16T00:00:00"/>
    <d v="2018-06-20T00:00:00"/>
    <x v="0"/>
    <x v="1898"/>
    <n v="3619"/>
    <s v="CAD"/>
    <x v="9"/>
    <n v="1"/>
    <x v="0"/>
    <n v="6"/>
    <s v="OT"/>
    <x v="0"/>
  </r>
  <r>
    <n v="50125651"/>
    <n v="13314211"/>
    <d v="2018-07-27T00:00:00"/>
    <d v="2018-07-31T00:00:00"/>
    <x v="0"/>
    <x v="24"/>
    <n v="47"/>
    <s v="USD"/>
    <x v="6"/>
    <n v="1"/>
    <x v="0"/>
    <n v="7"/>
    <s v="OT"/>
    <x v="0"/>
  </r>
  <r>
    <n v="50125671"/>
    <n v="6361736"/>
    <d v="2018-03-18T00:00:00"/>
    <d v="2018-03-19T00:00:00"/>
    <x v="2"/>
    <x v="295"/>
    <n v="68"/>
    <s v="CAD"/>
    <x v="11"/>
    <n v="1"/>
    <x v="0"/>
    <n v="3"/>
    <s v="EN"/>
    <x v="1"/>
  </r>
  <r>
    <n v="50125691"/>
    <n v="21173456"/>
    <d v="2018-10-29T00:00:00"/>
    <d v="2018-11-03T00:00:00"/>
    <x v="1"/>
    <x v="1899"/>
    <n v="1499"/>
    <s v="USD"/>
    <x v="15"/>
    <n v="1"/>
    <x v="0"/>
    <n v="11"/>
    <s v="CN"/>
    <x v="2"/>
  </r>
  <r>
    <n v="50125701"/>
    <n v="15396620"/>
    <d v="2018-04-19T00:00:00"/>
    <d v="2018-04-23T00:00:00"/>
    <x v="2"/>
    <x v="144"/>
    <n v="155"/>
    <s v="CAD"/>
    <x v="9"/>
    <n v="1"/>
    <x v="0"/>
    <n v="4"/>
    <s v="EN"/>
    <x v="0"/>
  </r>
  <r>
    <n v="50125711"/>
    <n v="21012996"/>
    <d v="2018-09-21T00:00:00"/>
    <d v="2018-09-25T00:00:00"/>
    <x v="1"/>
    <x v="284"/>
    <n v="78"/>
    <s v="USD"/>
    <x v="9"/>
    <n v="1"/>
    <x v="0"/>
    <n v="9"/>
    <s v="OT"/>
    <x v="0"/>
  </r>
  <r>
    <n v="50125731"/>
    <n v="21107957"/>
    <d v="2018-03-03T00:00:00"/>
    <d v="2018-03-07T00:00:00"/>
    <x v="1"/>
    <x v="603"/>
    <n v="82"/>
    <s v="GBP"/>
    <x v="11"/>
    <n v="0"/>
    <x v="0"/>
    <n v="3"/>
    <s v="OT"/>
    <x v="0"/>
  </r>
  <r>
    <n v="50125741"/>
    <n v="14829394"/>
    <d v="2017-12-19T00:00:00"/>
    <d v="2017-12-25T00:00:00"/>
    <x v="1"/>
    <x v="1027"/>
    <n v="429"/>
    <s v="GBP"/>
    <x v="0"/>
    <n v="1"/>
    <x v="1"/>
    <n v="12"/>
    <s v="OT"/>
    <x v="5"/>
  </r>
  <r>
    <n v="50125751"/>
    <n v="12670787"/>
    <d v="2018-02-01T00:00:00"/>
    <d v="2018-02-07T00:00:00"/>
    <x v="2"/>
    <x v="176"/>
    <n v="112"/>
    <s v="EUR"/>
    <x v="3"/>
    <n v="1"/>
    <x v="0"/>
    <n v="2"/>
    <s v="CN"/>
    <x v="5"/>
  </r>
  <r>
    <n v="50125781"/>
    <n v="13824289"/>
    <d v="2018-07-30T00:00:00"/>
    <d v="2018-08-05T00:00:00"/>
    <x v="1"/>
    <x v="695"/>
    <n v="89"/>
    <s v="CAD"/>
    <x v="3"/>
    <n v="1"/>
    <x v="0"/>
    <n v="8"/>
    <s v="EN"/>
    <x v="5"/>
  </r>
  <r>
    <n v="50125801"/>
    <n v="14573076"/>
    <d v="2018-09-07T00:00:00"/>
    <d v="2018-09-10T00:00:00"/>
    <x v="1"/>
    <x v="1200"/>
    <n v="600"/>
    <s v="CAD"/>
    <x v="5"/>
    <n v="1"/>
    <x v="0"/>
    <n v="9"/>
    <s v="CN"/>
    <x v="7"/>
  </r>
  <r>
    <n v="50125821"/>
    <n v="7221566"/>
    <d v="2018-10-13T00:00:00"/>
    <d v="2018-10-19T00:00:00"/>
    <x v="1"/>
    <x v="1150"/>
    <n v="165"/>
    <s v="GBP"/>
    <x v="1"/>
    <n v="0"/>
    <x v="0"/>
    <n v="10"/>
    <s v="EN"/>
    <x v="5"/>
  </r>
  <r>
    <n v="50125831"/>
    <n v="21170144"/>
    <d v="2018-05-12T00:00:00"/>
    <d v="2018-05-14T00:00:00"/>
    <x v="1"/>
    <x v="1900"/>
    <n v="530"/>
    <s v="USD"/>
    <x v="0"/>
    <n v="1"/>
    <x v="0"/>
    <n v="5"/>
    <s v="OT"/>
    <x v="3"/>
  </r>
  <r>
    <n v="50125841"/>
    <n v="21153156"/>
    <d v="2018-05-22T00:00:00"/>
    <d v="2018-05-28T00:00:00"/>
    <x v="1"/>
    <x v="863"/>
    <n v="163"/>
    <s v="EUR"/>
    <x v="16"/>
    <n v="0"/>
    <x v="0"/>
    <n v="5"/>
    <s v="EN"/>
    <x v="5"/>
  </r>
  <r>
    <n v="50125851"/>
    <n v="12976790"/>
    <d v="2018-08-09T00:00:00"/>
    <d v="2018-08-10T00:00:00"/>
    <x v="1"/>
    <x v="1901"/>
    <n v="772"/>
    <s v="GBP"/>
    <x v="8"/>
    <n v="1"/>
    <x v="0"/>
    <n v="8"/>
    <s v="EN"/>
    <x v="1"/>
  </r>
  <r>
    <n v="50125901"/>
    <n v="21122931"/>
    <d v="2018-06-03T00:00:00"/>
    <d v="2018-06-04T00:00:00"/>
    <x v="1"/>
    <x v="714"/>
    <n v="189"/>
    <s v="USD"/>
    <x v="8"/>
    <n v="1"/>
    <x v="0"/>
    <n v="6"/>
    <s v="CN"/>
    <x v="1"/>
  </r>
  <r>
    <n v="50125911"/>
    <n v="6378924"/>
    <d v="2018-10-15T00:00:00"/>
    <d v="2018-10-18T00:00:00"/>
    <x v="2"/>
    <x v="95"/>
    <n v="212"/>
    <s v="CAD"/>
    <x v="8"/>
    <n v="1"/>
    <x v="0"/>
    <n v="10"/>
    <s v="EN"/>
    <x v="7"/>
  </r>
  <r>
    <n v="50125921"/>
    <n v="18871594"/>
    <d v="2018-02-10T00:00:00"/>
    <d v="2018-02-16T00:00:00"/>
    <x v="2"/>
    <x v="125"/>
    <n v="67"/>
    <s v="EUR"/>
    <x v="10"/>
    <n v="1"/>
    <x v="0"/>
    <n v="2"/>
    <s v="CN"/>
    <x v="5"/>
  </r>
  <r>
    <n v="50125961"/>
    <n v="6380594"/>
    <d v="2018-08-12T00:00:00"/>
    <d v="2018-08-16T00:00:00"/>
    <x v="1"/>
    <x v="679"/>
    <n v="150"/>
    <s v="CAD"/>
    <x v="6"/>
    <n v="0"/>
    <x v="0"/>
    <n v="8"/>
    <s v="CN"/>
    <x v="0"/>
  </r>
  <r>
    <n v="50125971"/>
    <n v="21171852"/>
    <d v="2018-01-28T00:00:00"/>
    <d v="2018-02-01T00:00:00"/>
    <x v="1"/>
    <x v="1902"/>
    <n v="678"/>
    <s v="EUR"/>
    <x v="9"/>
    <n v="1"/>
    <x v="0"/>
    <n v="2"/>
    <s v="OT"/>
    <x v="0"/>
  </r>
  <r>
    <n v="50125991"/>
    <n v="21163187"/>
    <d v="2018-03-13T00:00:00"/>
    <d v="2018-03-17T00:00:00"/>
    <x v="2"/>
    <x v="25"/>
    <n v="146"/>
    <s v="USD"/>
    <x v="3"/>
    <n v="1"/>
    <x v="0"/>
    <n v="3"/>
    <s v="OT"/>
    <x v="0"/>
  </r>
  <r>
    <n v="50126001"/>
    <n v="12080178"/>
    <d v="2018-02-06T00:00:00"/>
    <d v="2018-02-13T00:00:00"/>
    <x v="1"/>
    <x v="1068"/>
    <n v="164"/>
    <s v="USD"/>
    <x v="8"/>
    <n v="1"/>
    <x v="0"/>
    <n v="2"/>
    <s v="CN"/>
    <x v="4"/>
  </r>
  <r>
    <n v="50126031"/>
    <n v="4067850"/>
    <d v="2018-11-23T00:00:00"/>
    <d v="2018-11-25T00:00:00"/>
    <x v="2"/>
    <x v="877"/>
    <n v="30"/>
    <s v="USD"/>
    <x v="7"/>
    <n v="1"/>
    <x v="0"/>
    <n v="11"/>
    <s v="EN"/>
    <x v="3"/>
  </r>
  <r>
    <n v="50126051"/>
    <n v="21163874"/>
    <d v="2018-05-15T00:00:00"/>
    <d v="2018-05-18T00:00:00"/>
    <x v="2"/>
    <x v="619"/>
    <n v="134"/>
    <s v="GBP"/>
    <x v="9"/>
    <n v="1"/>
    <x v="0"/>
    <n v="5"/>
    <s v="EN"/>
    <x v="7"/>
  </r>
  <r>
    <n v="50126081"/>
    <n v="6418054"/>
    <d v="2018-03-05T00:00:00"/>
    <d v="2018-03-05T00:00:00"/>
    <x v="2"/>
    <x v="9"/>
    <n v="148"/>
    <s v="EUR"/>
    <x v="3"/>
    <n v="1"/>
    <x v="0"/>
    <n v="3"/>
    <s v="OT"/>
    <x v="6"/>
  </r>
  <r>
    <n v="50126091"/>
    <n v="296205"/>
    <d v="2018-10-09T00:00:00"/>
    <d v="2018-10-15T00:00:00"/>
    <x v="2"/>
    <x v="331"/>
    <n v="379"/>
    <s v="EUR"/>
    <x v="2"/>
    <n v="0"/>
    <x v="0"/>
    <n v="10"/>
    <s v="CN"/>
    <x v="5"/>
  </r>
  <r>
    <n v="50126101"/>
    <n v="5947611"/>
    <d v="2018-06-02T00:00:00"/>
    <d v="2018-06-08T00:00:00"/>
    <x v="1"/>
    <x v="1903"/>
    <n v="1716"/>
    <s v="EUR"/>
    <x v="7"/>
    <n v="1"/>
    <x v="0"/>
    <n v="6"/>
    <s v="EN"/>
    <x v="5"/>
  </r>
  <r>
    <n v="50126111"/>
    <n v="21173589"/>
    <d v="2017-11-26T00:00:00"/>
    <d v="2017-12-01T00:00:00"/>
    <x v="2"/>
    <x v="1575"/>
    <n v="2152"/>
    <s v="EUR"/>
    <x v="8"/>
    <n v="0"/>
    <x v="1"/>
    <n v="12"/>
    <s v="CN"/>
    <x v="2"/>
  </r>
  <r>
    <n v="50126121"/>
    <n v="9766933"/>
    <d v="2018-03-12T00:00:00"/>
    <d v="2018-03-15T00:00:00"/>
    <x v="2"/>
    <x v="312"/>
    <n v="81"/>
    <s v="GBP"/>
    <x v="10"/>
    <n v="1"/>
    <x v="0"/>
    <n v="3"/>
    <s v="EN"/>
    <x v="7"/>
  </r>
  <r>
    <n v="50126131"/>
    <n v="21169438"/>
    <d v="2018-08-06T00:00:00"/>
    <d v="2018-08-09T00:00:00"/>
    <x v="2"/>
    <x v="22"/>
    <n v="124"/>
    <s v="CAD"/>
    <x v="6"/>
    <n v="0"/>
    <x v="0"/>
    <n v="8"/>
    <s v="CN"/>
    <x v="7"/>
  </r>
  <r>
    <n v="50126161"/>
    <n v="15429900"/>
    <d v="2018-07-18T00:00:00"/>
    <d v="2018-07-25T00:00:00"/>
    <x v="2"/>
    <x v="420"/>
    <n v="42"/>
    <s v="CAD"/>
    <x v="2"/>
    <n v="1"/>
    <x v="0"/>
    <n v="7"/>
    <s v="EN"/>
    <x v="4"/>
  </r>
  <r>
    <n v="50126191"/>
    <n v="355436"/>
    <d v="2018-03-13T00:00:00"/>
    <d v="2018-03-16T00:00:00"/>
    <x v="0"/>
    <x v="463"/>
    <n v="137"/>
    <s v="EUR"/>
    <x v="8"/>
    <n v="1"/>
    <x v="0"/>
    <n v="3"/>
    <s v="CN"/>
    <x v="7"/>
  </r>
  <r>
    <n v="50126201"/>
    <n v="21172769"/>
    <d v="2018-11-17T00:00:00"/>
    <d v="2018-11-19T00:00:00"/>
    <x v="2"/>
    <x v="0"/>
    <n v="127"/>
    <s v="USD"/>
    <x v="1"/>
    <n v="0"/>
    <x v="0"/>
    <n v="11"/>
    <s v="CN"/>
    <x v="3"/>
  </r>
  <r>
    <n v="50126251"/>
    <n v="21153242"/>
    <d v="2018-06-28T00:00:00"/>
    <d v="2018-07-01T00:00:00"/>
    <x v="2"/>
    <x v="93"/>
    <n v="90"/>
    <s v="CAD"/>
    <x v="11"/>
    <n v="0"/>
    <x v="0"/>
    <n v="7"/>
    <s v="CN"/>
    <x v="7"/>
  </r>
  <r>
    <n v="50126261"/>
    <n v="10797100"/>
    <d v="2018-07-26T00:00:00"/>
    <d v="2018-07-30T00:00:00"/>
    <x v="2"/>
    <x v="0"/>
    <n v="99"/>
    <s v="GBP"/>
    <x v="5"/>
    <n v="1"/>
    <x v="0"/>
    <n v="7"/>
    <s v="CN"/>
    <x v="0"/>
  </r>
  <r>
    <n v="50126291"/>
    <n v="12777267"/>
    <d v="2017-12-27T00:00:00"/>
    <d v="2018-01-03T00:00:00"/>
    <x v="2"/>
    <x v="139"/>
    <n v="139"/>
    <s v="CAD"/>
    <x v="1"/>
    <n v="1"/>
    <x v="0"/>
    <n v="1"/>
    <s v="CN"/>
    <x v="4"/>
  </r>
  <r>
    <n v="50126301"/>
    <n v="357559"/>
    <d v="2018-10-30T00:00:00"/>
    <d v="2018-11-05T00:00:00"/>
    <x v="1"/>
    <x v="961"/>
    <n v="258"/>
    <s v="USD"/>
    <x v="12"/>
    <n v="1"/>
    <x v="0"/>
    <n v="11"/>
    <s v="EN"/>
    <x v="5"/>
  </r>
  <r>
    <n v="50126321"/>
    <n v="10639628"/>
    <d v="2018-06-09T00:00:00"/>
    <d v="2018-06-14T00:00:00"/>
    <x v="1"/>
    <x v="242"/>
    <n v="63"/>
    <s v="EUR"/>
    <x v="1"/>
    <n v="1"/>
    <x v="0"/>
    <n v="6"/>
    <s v="OT"/>
    <x v="2"/>
  </r>
  <r>
    <n v="50126331"/>
    <n v="15844034"/>
    <d v="2018-05-12T00:00:00"/>
    <d v="2018-05-15T00:00:00"/>
    <x v="1"/>
    <x v="273"/>
    <n v="68"/>
    <s v="CAD"/>
    <x v="6"/>
    <n v="1"/>
    <x v="0"/>
    <n v="5"/>
    <s v="EN"/>
    <x v="7"/>
  </r>
  <r>
    <n v="50126351"/>
    <n v="21172931"/>
    <d v="2018-08-07T00:00:00"/>
    <d v="2018-08-10T00:00:00"/>
    <x v="2"/>
    <x v="42"/>
    <n v="87"/>
    <s v="USD"/>
    <x v="14"/>
    <n v="0"/>
    <x v="0"/>
    <n v="8"/>
    <s v="OT"/>
    <x v="7"/>
  </r>
  <r>
    <n v="50126361"/>
    <n v="20187885"/>
    <d v="2018-03-01T00:00:00"/>
    <d v="2018-03-07T00:00:00"/>
    <x v="2"/>
    <x v="490"/>
    <n v="254"/>
    <s v="USD"/>
    <x v="0"/>
    <n v="0"/>
    <x v="0"/>
    <n v="3"/>
    <s v="OT"/>
    <x v="5"/>
  </r>
  <r>
    <n v="50126371"/>
    <n v="16166261"/>
    <d v="2017-12-24T00:00:00"/>
    <d v="2017-12-28T00:00:00"/>
    <x v="0"/>
    <x v="1904"/>
    <n v="5031"/>
    <s v="EUR"/>
    <x v="1"/>
    <n v="1"/>
    <x v="1"/>
    <n v="12"/>
    <s v="OT"/>
    <x v="0"/>
  </r>
  <r>
    <n v="50126381"/>
    <n v="17997602"/>
    <d v="2018-04-15T00:00:00"/>
    <d v="2018-04-20T00:00:00"/>
    <x v="1"/>
    <x v="67"/>
    <n v="139"/>
    <s v="GBP"/>
    <x v="3"/>
    <n v="1"/>
    <x v="0"/>
    <n v="4"/>
    <s v="CN"/>
    <x v="2"/>
  </r>
  <r>
    <n v="50126441"/>
    <n v="21162480"/>
    <d v="2018-11-03T00:00:00"/>
    <d v="2018-11-07T00:00:00"/>
    <x v="2"/>
    <x v="3"/>
    <n v="46"/>
    <s v="CAD"/>
    <x v="6"/>
    <n v="1"/>
    <x v="0"/>
    <n v="11"/>
    <s v="CN"/>
    <x v="0"/>
  </r>
  <r>
    <n v="50126461"/>
    <n v="14325462"/>
    <d v="2018-09-03T00:00:00"/>
    <d v="2018-09-08T00:00:00"/>
    <x v="1"/>
    <x v="303"/>
    <n v="40"/>
    <s v="GBP"/>
    <x v="3"/>
    <n v="1"/>
    <x v="0"/>
    <n v="9"/>
    <s v="CN"/>
    <x v="2"/>
  </r>
  <r>
    <n v="50126471"/>
    <n v="21171270"/>
    <d v="2018-10-30T00:00:00"/>
    <d v="2018-11-03T00:00:00"/>
    <x v="1"/>
    <x v="116"/>
    <n v="299"/>
    <s v="USD"/>
    <x v="1"/>
    <n v="0"/>
    <x v="0"/>
    <n v="11"/>
    <s v="CN"/>
    <x v="0"/>
  </r>
  <r>
    <n v="50126481"/>
    <n v="7065945"/>
    <d v="2017-12-31T00:00:00"/>
    <d v="2018-01-03T00:00:00"/>
    <x v="2"/>
    <x v="744"/>
    <n v="316"/>
    <s v="GBP"/>
    <x v="2"/>
    <n v="1"/>
    <x v="0"/>
    <n v="1"/>
    <s v="CN"/>
    <x v="7"/>
  </r>
  <r>
    <n v="50126511"/>
    <n v="343948"/>
    <d v="2018-08-30T00:00:00"/>
    <d v="2018-09-03T00:00:00"/>
    <x v="0"/>
    <x v="338"/>
    <n v="202"/>
    <s v="CAD"/>
    <x v="1"/>
    <n v="0"/>
    <x v="0"/>
    <n v="9"/>
    <s v="OT"/>
    <x v="0"/>
  </r>
  <r>
    <n v="50126521"/>
    <n v="20798451"/>
    <d v="2018-03-24T00:00:00"/>
    <d v="2018-03-30T00:00:00"/>
    <x v="3"/>
    <x v="199"/>
    <n v="103"/>
    <s v="EUR"/>
    <x v="0"/>
    <n v="0"/>
    <x v="0"/>
    <n v="3"/>
    <s v="CN"/>
    <x v="5"/>
  </r>
  <r>
    <n v="50126531"/>
    <n v="21171423"/>
    <d v="2018-10-19T00:00:00"/>
    <d v="2018-10-25T00:00:00"/>
    <x v="1"/>
    <x v="1648"/>
    <n v="572"/>
    <s v="CAD"/>
    <x v="8"/>
    <n v="0"/>
    <x v="0"/>
    <n v="10"/>
    <s v="CN"/>
    <x v="5"/>
  </r>
  <r>
    <n v="50126581"/>
    <n v="21169514"/>
    <d v="2018-10-26T00:00:00"/>
    <d v="2018-10-29T00:00:00"/>
    <x v="0"/>
    <x v="222"/>
    <n v="462"/>
    <s v="USD"/>
    <x v="9"/>
    <n v="0"/>
    <x v="0"/>
    <n v="10"/>
    <s v="CN"/>
    <x v="7"/>
  </r>
  <r>
    <n v="50126611"/>
    <n v="14211996"/>
    <d v="2018-07-11T00:00:00"/>
    <d v="2018-07-17T00:00:00"/>
    <x v="3"/>
    <x v="1905"/>
    <n v="530"/>
    <s v="USD"/>
    <x v="10"/>
    <n v="0"/>
    <x v="0"/>
    <n v="7"/>
    <s v="CN"/>
    <x v="5"/>
  </r>
  <r>
    <n v="50126621"/>
    <n v="5446934"/>
    <d v="2018-11-08T00:00:00"/>
    <d v="2018-11-14T00:00:00"/>
    <x v="1"/>
    <x v="162"/>
    <n v="104"/>
    <s v="EUR"/>
    <x v="11"/>
    <n v="1"/>
    <x v="0"/>
    <n v="11"/>
    <s v="CN"/>
    <x v="5"/>
  </r>
  <r>
    <n v="50126631"/>
    <n v="12947643"/>
    <d v="2018-10-19T00:00:00"/>
    <d v="2018-10-23T00:00:00"/>
    <x v="2"/>
    <x v="155"/>
    <n v="228"/>
    <s v="CAD"/>
    <x v="3"/>
    <n v="1"/>
    <x v="0"/>
    <n v="10"/>
    <s v="CN"/>
    <x v="0"/>
  </r>
  <r>
    <n v="50126731"/>
    <n v="21168569"/>
    <d v="2018-10-25T00:00:00"/>
    <d v="2018-10-31T00:00:00"/>
    <x v="1"/>
    <x v="1906"/>
    <n v="583"/>
    <s v="EUR"/>
    <x v="18"/>
    <n v="1"/>
    <x v="0"/>
    <n v="10"/>
    <s v="EN"/>
    <x v="5"/>
  </r>
  <r>
    <n v="50126751"/>
    <n v="21164876"/>
    <d v="2018-03-10T00:00:00"/>
    <d v="2018-03-11T00:00:00"/>
    <x v="2"/>
    <x v="22"/>
    <n v="132"/>
    <s v="EUR"/>
    <x v="17"/>
    <n v="1"/>
    <x v="0"/>
    <n v="3"/>
    <s v="CN"/>
    <x v="1"/>
  </r>
  <r>
    <n v="50126761"/>
    <n v="21166947"/>
    <d v="2018-08-28T00:00:00"/>
    <d v="2018-09-02T00:00:00"/>
    <x v="2"/>
    <x v="9"/>
    <n v="137"/>
    <s v="EUR"/>
    <x v="14"/>
    <n v="1"/>
    <x v="0"/>
    <n v="9"/>
    <s v="EN"/>
    <x v="2"/>
  </r>
  <r>
    <n v="50126771"/>
    <n v="21165887"/>
    <d v="2018-07-16T00:00:00"/>
    <d v="2018-07-18T00:00:00"/>
    <x v="3"/>
    <x v="818"/>
    <n v="373"/>
    <s v="USD"/>
    <x v="17"/>
    <n v="1"/>
    <x v="0"/>
    <n v="7"/>
    <s v="CN"/>
    <x v="3"/>
  </r>
  <r>
    <n v="50126781"/>
    <n v="13220052"/>
    <d v="2018-09-28T00:00:00"/>
    <d v="2018-10-04T00:00:00"/>
    <x v="1"/>
    <x v="856"/>
    <n v="852"/>
    <s v="CAD"/>
    <x v="17"/>
    <n v="1"/>
    <x v="0"/>
    <n v="10"/>
    <s v="CN"/>
    <x v="5"/>
  </r>
  <r>
    <n v="50126811"/>
    <n v="20840582"/>
    <d v="2018-06-02T00:00:00"/>
    <d v="2018-06-07T00:00:00"/>
    <x v="1"/>
    <x v="123"/>
    <n v="22"/>
    <s v="USD"/>
    <x v="10"/>
    <n v="1"/>
    <x v="0"/>
    <n v="6"/>
    <s v="CN"/>
    <x v="2"/>
  </r>
  <r>
    <n v="50126831"/>
    <n v="38072"/>
    <d v="2018-06-03T00:00:00"/>
    <d v="2018-06-06T00:00:00"/>
    <x v="2"/>
    <x v="453"/>
    <n v="181"/>
    <s v="EUR"/>
    <x v="13"/>
    <n v="0"/>
    <x v="0"/>
    <n v="6"/>
    <s v="OT"/>
    <x v="7"/>
  </r>
  <r>
    <n v="50126841"/>
    <n v="5947611"/>
    <d v="2018-04-06T00:00:00"/>
    <d v="2018-04-09T00:00:00"/>
    <x v="3"/>
    <x v="118"/>
    <n v="382"/>
    <s v="EUR"/>
    <x v="4"/>
    <n v="1"/>
    <x v="0"/>
    <n v="4"/>
    <s v="EN"/>
    <x v="7"/>
  </r>
  <r>
    <n v="50126861"/>
    <n v="21160782"/>
    <d v="2018-07-10T00:00:00"/>
    <d v="2018-07-14T00:00:00"/>
    <x v="3"/>
    <x v="564"/>
    <n v="82"/>
    <s v="CAD"/>
    <x v="8"/>
    <n v="1"/>
    <x v="0"/>
    <n v="7"/>
    <s v="OT"/>
    <x v="0"/>
  </r>
  <r>
    <n v="50126891"/>
    <n v="21170927"/>
    <d v="2018-10-08T00:00:00"/>
    <d v="2018-10-11T00:00:00"/>
    <x v="1"/>
    <x v="193"/>
    <n v="47"/>
    <s v="USD"/>
    <x v="10"/>
    <n v="0"/>
    <x v="0"/>
    <n v="10"/>
    <s v="EN"/>
    <x v="7"/>
  </r>
  <r>
    <n v="50126901"/>
    <n v="21171595"/>
    <d v="2018-08-14T00:00:00"/>
    <d v="2018-08-16T00:00:00"/>
    <x v="1"/>
    <x v="717"/>
    <n v="264"/>
    <s v="CAD"/>
    <x v="8"/>
    <n v="1"/>
    <x v="0"/>
    <n v="8"/>
    <s v="OT"/>
    <x v="3"/>
  </r>
  <r>
    <n v="50126931"/>
    <n v="14829394"/>
    <d v="2018-08-11T00:00:00"/>
    <d v="2018-08-18T00:00:00"/>
    <x v="3"/>
    <x v="339"/>
    <n v="84"/>
    <s v="GBP"/>
    <x v="11"/>
    <n v="1"/>
    <x v="0"/>
    <n v="8"/>
    <s v="OT"/>
    <x v="4"/>
  </r>
  <r>
    <n v="50126951"/>
    <n v="14835454"/>
    <d v="2018-11-07T00:00:00"/>
    <d v="2018-11-13T00:00:00"/>
    <x v="1"/>
    <x v="570"/>
    <n v="97"/>
    <s v="GBP"/>
    <x v="12"/>
    <n v="1"/>
    <x v="0"/>
    <n v="11"/>
    <s v="OT"/>
    <x v="5"/>
  </r>
  <r>
    <n v="50126961"/>
    <n v="21169342"/>
    <d v="2018-06-22T00:00:00"/>
    <d v="2018-06-27T00:00:00"/>
    <x v="1"/>
    <x v="577"/>
    <n v="68"/>
    <s v="CAD"/>
    <x v="0"/>
    <n v="1"/>
    <x v="0"/>
    <n v="6"/>
    <s v="EN"/>
    <x v="2"/>
  </r>
  <r>
    <n v="50127001"/>
    <n v="4065192"/>
    <d v="2018-03-05T00:00:00"/>
    <d v="2018-03-11T00:00:00"/>
    <x v="0"/>
    <x v="77"/>
    <n v="253"/>
    <s v="CAD"/>
    <x v="8"/>
    <n v="1"/>
    <x v="0"/>
    <n v="3"/>
    <s v="OT"/>
    <x v="5"/>
  </r>
  <r>
    <n v="50127011"/>
    <n v="18159045"/>
    <d v="2018-06-10T00:00:00"/>
    <d v="2018-06-14T00:00:00"/>
    <x v="0"/>
    <x v="1907"/>
    <n v="849"/>
    <s v="CAD"/>
    <x v="8"/>
    <n v="1"/>
    <x v="0"/>
    <n v="6"/>
    <s v="EN"/>
    <x v="0"/>
  </r>
  <r>
    <n v="50127031"/>
    <n v="21163921"/>
    <d v="2018-03-05T00:00:00"/>
    <d v="2018-03-06T00:00:00"/>
    <x v="0"/>
    <x v="144"/>
    <n v="252"/>
    <s v="EUR"/>
    <x v="9"/>
    <n v="1"/>
    <x v="0"/>
    <n v="3"/>
    <s v="CN"/>
    <x v="1"/>
  </r>
  <r>
    <n v="50127051"/>
    <n v="9675093"/>
    <d v="2018-02-05T00:00:00"/>
    <d v="2018-02-07T00:00:00"/>
    <x v="1"/>
    <x v="132"/>
    <n v="198"/>
    <s v="GBP"/>
    <x v="8"/>
    <n v="1"/>
    <x v="0"/>
    <n v="2"/>
    <s v="CN"/>
    <x v="3"/>
  </r>
  <r>
    <n v="50127071"/>
    <n v="5468789"/>
    <d v="2018-03-06T00:00:00"/>
    <d v="2018-03-11T00:00:00"/>
    <x v="1"/>
    <x v="8"/>
    <n v="84"/>
    <s v="EUR"/>
    <x v="1"/>
    <n v="0"/>
    <x v="0"/>
    <n v="3"/>
    <s v="CN"/>
    <x v="2"/>
  </r>
  <r>
    <n v="50127081"/>
    <n v="12648636"/>
    <d v="2018-03-12T00:00:00"/>
    <d v="2018-03-14T00:00:00"/>
    <x v="3"/>
    <x v="490"/>
    <n v="365"/>
    <s v="CAD"/>
    <x v="11"/>
    <n v="0"/>
    <x v="0"/>
    <n v="3"/>
    <s v="OT"/>
    <x v="3"/>
  </r>
  <r>
    <n v="50127091"/>
    <n v="21167519"/>
    <d v="2018-02-03T00:00:00"/>
    <d v="2018-02-06T00:00:00"/>
    <x v="3"/>
    <x v="1908"/>
    <n v="478"/>
    <s v="EUR"/>
    <x v="10"/>
    <n v="1"/>
    <x v="0"/>
    <n v="2"/>
    <s v="CN"/>
    <x v="7"/>
  </r>
  <r>
    <n v="50127101"/>
    <n v="11158438"/>
    <d v="2018-06-19T00:00:00"/>
    <d v="2018-06-23T00:00:00"/>
    <x v="0"/>
    <x v="212"/>
    <n v="131"/>
    <s v="CAD"/>
    <x v="13"/>
    <n v="0"/>
    <x v="0"/>
    <n v="6"/>
    <s v="CN"/>
    <x v="0"/>
  </r>
  <r>
    <n v="50127111"/>
    <n v="4842220"/>
    <d v="2018-05-28T00:00:00"/>
    <d v="2018-05-31T00:00:00"/>
    <x v="2"/>
    <x v="190"/>
    <n v="46"/>
    <s v="USD"/>
    <x v="1"/>
    <n v="1"/>
    <x v="0"/>
    <n v="5"/>
    <s v="EN"/>
    <x v="7"/>
  </r>
  <r>
    <n v="50127121"/>
    <n v="15341858"/>
    <d v="2018-03-03T00:00:00"/>
    <d v="2018-03-08T00:00:00"/>
    <x v="3"/>
    <x v="1579"/>
    <n v="1011"/>
    <s v="EUR"/>
    <x v="1"/>
    <n v="1"/>
    <x v="0"/>
    <n v="3"/>
    <s v="OT"/>
    <x v="2"/>
  </r>
  <r>
    <n v="50127181"/>
    <n v="21172330"/>
    <d v="2017-12-07T00:00:00"/>
    <d v="2017-12-09T00:00:00"/>
    <x v="2"/>
    <x v="28"/>
    <n v="96"/>
    <s v="EUR"/>
    <x v="8"/>
    <n v="1"/>
    <x v="1"/>
    <n v="12"/>
    <s v="CN"/>
    <x v="3"/>
  </r>
  <r>
    <n v="50127191"/>
    <n v="21170115"/>
    <d v="2018-01-15T00:00:00"/>
    <d v="2018-01-21T00:00:00"/>
    <x v="2"/>
    <x v="589"/>
    <n v="251"/>
    <s v="EUR"/>
    <x v="9"/>
    <n v="1"/>
    <x v="0"/>
    <n v="1"/>
    <s v="OT"/>
    <x v="5"/>
  </r>
  <r>
    <n v="50127201"/>
    <n v="21005657"/>
    <d v="2018-05-04T00:00:00"/>
    <d v="2018-05-07T00:00:00"/>
    <x v="1"/>
    <x v="1909"/>
    <n v="1097"/>
    <s v="USD"/>
    <x v="8"/>
    <n v="0"/>
    <x v="0"/>
    <n v="5"/>
    <s v="CN"/>
    <x v="7"/>
  </r>
  <r>
    <n v="50127211"/>
    <n v="7340177"/>
    <d v="2018-10-07T00:00:00"/>
    <d v="2018-10-12T00:00:00"/>
    <x v="2"/>
    <x v="248"/>
    <n v="374"/>
    <s v="EUR"/>
    <x v="7"/>
    <n v="1"/>
    <x v="0"/>
    <n v="10"/>
    <s v="EN"/>
    <x v="2"/>
  </r>
  <r>
    <n v="50127251"/>
    <n v="11343101"/>
    <d v="2018-01-22T00:00:00"/>
    <d v="2018-01-26T00:00:00"/>
    <x v="1"/>
    <x v="222"/>
    <n v="262"/>
    <s v="EUR"/>
    <x v="4"/>
    <n v="1"/>
    <x v="0"/>
    <n v="1"/>
    <s v="EN"/>
    <x v="0"/>
  </r>
  <r>
    <n v="50127271"/>
    <n v="9000929"/>
    <d v="2018-09-29T00:00:00"/>
    <d v="2018-10-01T00:00:00"/>
    <x v="3"/>
    <x v="131"/>
    <n v="136"/>
    <s v="EUR"/>
    <x v="6"/>
    <n v="1"/>
    <x v="0"/>
    <n v="10"/>
    <s v="CN"/>
    <x v="3"/>
  </r>
  <r>
    <n v="50127281"/>
    <n v="21174143"/>
    <d v="2018-01-29T00:00:00"/>
    <d v="2018-02-01T00:00:00"/>
    <x v="2"/>
    <x v="140"/>
    <n v="488"/>
    <s v="EUR"/>
    <x v="1"/>
    <n v="1"/>
    <x v="0"/>
    <n v="2"/>
    <s v="CN"/>
    <x v="7"/>
  </r>
  <r>
    <n v="50127291"/>
    <n v="5264466"/>
    <d v="2018-07-24T00:00:00"/>
    <d v="2018-07-29T00:00:00"/>
    <x v="2"/>
    <x v="159"/>
    <n v="103"/>
    <s v="USD"/>
    <x v="2"/>
    <n v="1"/>
    <x v="0"/>
    <n v="7"/>
    <s v="OT"/>
    <x v="2"/>
  </r>
  <r>
    <n v="50127311"/>
    <n v="21162938"/>
    <d v="2018-02-26T00:00:00"/>
    <d v="2018-03-02T00:00:00"/>
    <x v="0"/>
    <x v="127"/>
    <n v="73"/>
    <s v="USD"/>
    <x v="8"/>
    <n v="1"/>
    <x v="0"/>
    <n v="3"/>
    <s v="CN"/>
    <x v="0"/>
  </r>
  <r>
    <n v="50127341"/>
    <n v="11218211"/>
    <d v="2017-12-07T00:00:00"/>
    <d v="2017-12-12T00:00:00"/>
    <x v="2"/>
    <x v="62"/>
    <n v="99"/>
    <s v="EUR"/>
    <x v="0"/>
    <n v="0"/>
    <x v="1"/>
    <n v="12"/>
    <s v="CN"/>
    <x v="2"/>
  </r>
  <r>
    <n v="50127381"/>
    <n v="4728925"/>
    <d v="2018-04-05T00:00:00"/>
    <d v="2018-04-06T00:00:00"/>
    <x v="1"/>
    <x v="19"/>
    <n v="69"/>
    <s v="CAD"/>
    <x v="8"/>
    <n v="1"/>
    <x v="0"/>
    <n v="4"/>
    <s v="CN"/>
    <x v="1"/>
  </r>
  <r>
    <n v="50127391"/>
    <n v="6472243"/>
    <d v="2018-10-14T00:00:00"/>
    <d v="2018-10-15T00:00:00"/>
    <x v="2"/>
    <x v="184"/>
    <n v="30"/>
    <s v="EUR"/>
    <x v="8"/>
    <n v="1"/>
    <x v="0"/>
    <n v="10"/>
    <s v="OT"/>
    <x v="1"/>
  </r>
  <r>
    <n v="50127431"/>
    <n v="6795206"/>
    <d v="2018-07-19T00:00:00"/>
    <d v="2018-07-25T00:00:00"/>
    <x v="1"/>
    <x v="96"/>
    <n v="62"/>
    <s v="USD"/>
    <x v="8"/>
    <n v="0"/>
    <x v="0"/>
    <n v="7"/>
    <s v="EN"/>
    <x v="5"/>
  </r>
  <r>
    <n v="50127481"/>
    <n v="17770469"/>
    <d v="2017-12-23T00:00:00"/>
    <d v="2017-12-30T00:00:00"/>
    <x v="1"/>
    <x v="162"/>
    <n v="64"/>
    <s v="EUR"/>
    <x v="8"/>
    <n v="0"/>
    <x v="1"/>
    <n v="12"/>
    <s v="CN"/>
    <x v="4"/>
  </r>
  <r>
    <n v="50127491"/>
    <n v="21165363"/>
    <d v="2017-12-14T00:00:00"/>
    <d v="2017-12-19T00:00:00"/>
    <x v="1"/>
    <x v="118"/>
    <n v="392"/>
    <s v="GBP"/>
    <x v="6"/>
    <n v="1"/>
    <x v="1"/>
    <n v="12"/>
    <s v="EN"/>
    <x v="2"/>
  </r>
  <r>
    <n v="50127501"/>
    <n v="21164456"/>
    <d v="2018-07-23T00:00:00"/>
    <d v="2018-07-26T00:00:00"/>
    <x v="3"/>
    <x v="1910"/>
    <n v="1020"/>
    <s v="EUR"/>
    <x v="6"/>
    <n v="0"/>
    <x v="0"/>
    <n v="7"/>
    <s v="CN"/>
    <x v="7"/>
  </r>
  <r>
    <n v="50127511"/>
    <n v="12865347"/>
    <d v="2018-04-21T00:00:00"/>
    <d v="2018-04-25T00:00:00"/>
    <x v="1"/>
    <x v="134"/>
    <n v="101"/>
    <s v="USD"/>
    <x v="3"/>
    <n v="0"/>
    <x v="0"/>
    <n v="4"/>
    <s v="CN"/>
    <x v="0"/>
  </r>
  <r>
    <n v="50127521"/>
    <n v="20994863"/>
    <d v="2018-08-29T00:00:00"/>
    <d v="2018-09-03T00:00:00"/>
    <x v="3"/>
    <x v="750"/>
    <n v="49"/>
    <s v="USD"/>
    <x v="3"/>
    <n v="0"/>
    <x v="0"/>
    <n v="9"/>
    <s v="CN"/>
    <x v="2"/>
  </r>
  <r>
    <n v="50127541"/>
    <n v="19226165"/>
    <d v="2018-02-17T00:00:00"/>
    <d v="2018-02-22T00:00:00"/>
    <x v="3"/>
    <x v="26"/>
    <n v="110"/>
    <s v="EUR"/>
    <x v="8"/>
    <n v="1"/>
    <x v="0"/>
    <n v="2"/>
    <s v="EN"/>
    <x v="2"/>
  </r>
  <r>
    <n v="50127591"/>
    <n v="4640020"/>
    <d v="2017-12-19T00:00:00"/>
    <d v="2017-12-19T00:00:00"/>
    <x v="1"/>
    <x v="769"/>
    <n v="157"/>
    <s v="EUR"/>
    <x v="4"/>
    <n v="1"/>
    <x v="1"/>
    <n v="12"/>
    <s v="CN"/>
    <x v="6"/>
  </r>
  <r>
    <n v="50127601"/>
    <n v="4743995"/>
    <d v="2018-09-03T00:00:00"/>
    <d v="2018-09-05T00:00:00"/>
    <x v="2"/>
    <x v="25"/>
    <n v="166"/>
    <s v="EUR"/>
    <x v="1"/>
    <n v="1"/>
    <x v="0"/>
    <n v="9"/>
    <s v="EN"/>
    <x v="3"/>
  </r>
  <r>
    <n v="50127611"/>
    <n v="236809"/>
    <d v="2018-05-24T00:00:00"/>
    <d v="2018-05-26T00:00:00"/>
    <x v="2"/>
    <x v="1058"/>
    <n v="317"/>
    <s v="CAD"/>
    <x v="0"/>
    <n v="1"/>
    <x v="0"/>
    <n v="5"/>
    <s v="OT"/>
    <x v="3"/>
  </r>
  <r>
    <n v="50127631"/>
    <n v="16808711"/>
    <d v="2018-02-17T00:00:00"/>
    <d v="2018-02-18T00:00:00"/>
    <x v="2"/>
    <x v="165"/>
    <n v="118"/>
    <s v="USD"/>
    <x v="5"/>
    <n v="1"/>
    <x v="0"/>
    <n v="2"/>
    <s v="OT"/>
    <x v="1"/>
  </r>
  <r>
    <n v="50127701"/>
    <n v="11138788"/>
    <d v="2018-10-29T00:00:00"/>
    <d v="2018-10-31T00:00:00"/>
    <x v="1"/>
    <x v="29"/>
    <n v="126"/>
    <s v="EUR"/>
    <x v="9"/>
    <n v="1"/>
    <x v="0"/>
    <n v="10"/>
    <s v="OT"/>
    <x v="3"/>
  </r>
  <r>
    <n v="50127711"/>
    <n v="12011291"/>
    <d v="2018-02-16T00:00:00"/>
    <d v="2018-02-17T00:00:00"/>
    <x v="1"/>
    <x v="1911"/>
    <n v="817"/>
    <s v="CAD"/>
    <x v="18"/>
    <n v="1"/>
    <x v="0"/>
    <n v="2"/>
    <s v="EN"/>
    <x v="1"/>
  </r>
  <r>
    <n v="50127721"/>
    <n v="353765"/>
    <d v="2017-12-05T00:00:00"/>
    <d v="2017-12-11T00:00:00"/>
    <x v="2"/>
    <x v="597"/>
    <n v="365"/>
    <s v="EUR"/>
    <x v="0"/>
    <n v="1"/>
    <x v="1"/>
    <n v="12"/>
    <s v="CN"/>
    <x v="5"/>
  </r>
  <r>
    <n v="50127731"/>
    <n v="21169218"/>
    <d v="2018-04-11T00:00:00"/>
    <d v="2018-04-14T00:00:00"/>
    <x v="0"/>
    <x v="272"/>
    <n v="134"/>
    <s v="EUR"/>
    <x v="16"/>
    <n v="1"/>
    <x v="0"/>
    <n v="4"/>
    <s v="OT"/>
    <x v="7"/>
  </r>
  <r>
    <n v="50127751"/>
    <n v="21087552"/>
    <d v="2018-09-14T00:00:00"/>
    <d v="2018-09-21T00:00:00"/>
    <x v="0"/>
    <x v="52"/>
    <n v="155"/>
    <s v="EUR"/>
    <x v="6"/>
    <n v="0"/>
    <x v="0"/>
    <n v="9"/>
    <s v="CN"/>
    <x v="4"/>
  </r>
  <r>
    <n v="50127761"/>
    <n v="21168951"/>
    <d v="2018-01-12T00:00:00"/>
    <d v="2018-01-19T00:00:00"/>
    <x v="3"/>
    <x v="102"/>
    <n v="103"/>
    <s v="EUR"/>
    <x v="6"/>
    <n v="1"/>
    <x v="0"/>
    <n v="1"/>
    <s v="CN"/>
    <x v="4"/>
  </r>
  <r>
    <n v="50127781"/>
    <n v="13705927"/>
    <d v="2018-01-10T00:00:00"/>
    <d v="2018-01-16T00:00:00"/>
    <x v="1"/>
    <x v="289"/>
    <n v="209"/>
    <s v="CAD"/>
    <x v="3"/>
    <n v="1"/>
    <x v="0"/>
    <n v="1"/>
    <s v="CN"/>
    <x v="5"/>
  </r>
  <r>
    <n v="50127791"/>
    <n v="6786397"/>
    <d v="2018-07-14T00:00:00"/>
    <d v="2018-07-19T00:00:00"/>
    <x v="1"/>
    <x v="250"/>
    <n v="108"/>
    <s v="CAD"/>
    <x v="8"/>
    <n v="0"/>
    <x v="0"/>
    <n v="7"/>
    <s v="OT"/>
    <x v="2"/>
  </r>
  <r>
    <n v="50127851"/>
    <n v="12054649"/>
    <d v="2018-07-22T00:00:00"/>
    <d v="2018-07-25T00:00:00"/>
    <x v="1"/>
    <x v="463"/>
    <n v="197"/>
    <s v="USD"/>
    <x v="14"/>
    <n v="1"/>
    <x v="0"/>
    <n v="7"/>
    <s v="OT"/>
    <x v="7"/>
  </r>
  <r>
    <n v="50127861"/>
    <n v="6255590"/>
    <d v="2018-09-15T00:00:00"/>
    <d v="2018-09-17T00:00:00"/>
    <x v="2"/>
    <x v="7"/>
    <n v="224"/>
    <s v="CAD"/>
    <x v="0"/>
    <n v="1"/>
    <x v="0"/>
    <n v="9"/>
    <s v="EN"/>
    <x v="3"/>
  </r>
  <r>
    <n v="50127871"/>
    <n v="12354820"/>
    <d v="2018-05-04T00:00:00"/>
    <d v="2018-05-09T00:00:00"/>
    <x v="3"/>
    <x v="1012"/>
    <n v="168"/>
    <s v="CAD"/>
    <x v="1"/>
    <n v="1"/>
    <x v="0"/>
    <n v="5"/>
    <s v="OT"/>
    <x v="2"/>
  </r>
  <r>
    <n v="50127891"/>
    <n v="20123140"/>
    <d v="2018-11-23T00:00:00"/>
    <d v="2018-11-29T00:00:00"/>
    <x v="1"/>
    <x v="856"/>
    <n v="915"/>
    <s v="EUR"/>
    <x v="16"/>
    <n v="1"/>
    <x v="0"/>
    <n v="11"/>
    <s v="EN"/>
    <x v="5"/>
  </r>
  <r>
    <n v="50127901"/>
    <n v="20990119"/>
    <d v="2018-01-31T00:00:00"/>
    <d v="2018-02-02T00:00:00"/>
    <x v="1"/>
    <x v="568"/>
    <n v="52"/>
    <s v="CAD"/>
    <x v="15"/>
    <n v="1"/>
    <x v="0"/>
    <n v="2"/>
    <s v="CN"/>
    <x v="3"/>
  </r>
  <r>
    <n v="50127911"/>
    <n v="5290521"/>
    <d v="2018-06-11T00:00:00"/>
    <d v="2018-06-17T00:00:00"/>
    <x v="3"/>
    <x v="212"/>
    <n v="192"/>
    <s v="USD"/>
    <x v="9"/>
    <n v="0"/>
    <x v="0"/>
    <n v="6"/>
    <s v="CN"/>
    <x v="5"/>
  </r>
  <r>
    <n v="50127931"/>
    <n v="21091016"/>
    <d v="2018-06-06T00:00:00"/>
    <d v="2018-06-10T00:00:00"/>
    <x v="3"/>
    <x v="220"/>
    <n v="112"/>
    <s v="GBP"/>
    <x v="11"/>
    <n v="0"/>
    <x v="0"/>
    <n v="6"/>
    <s v="EN"/>
    <x v="0"/>
  </r>
  <r>
    <n v="50127941"/>
    <n v="236809"/>
    <d v="2018-10-31T00:00:00"/>
    <d v="2018-10-31T00:00:00"/>
    <x v="2"/>
    <x v="582"/>
    <n v="139"/>
    <s v="CAD"/>
    <x v="8"/>
    <n v="1"/>
    <x v="0"/>
    <n v="10"/>
    <s v="OT"/>
    <x v="6"/>
  </r>
  <r>
    <n v="50127961"/>
    <n v="21149797"/>
    <d v="2018-08-09T00:00:00"/>
    <d v="2018-08-16T00:00:00"/>
    <x v="2"/>
    <x v="282"/>
    <n v="420"/>
    <s v="CAD"/>
    <x v="0"/>
    <n v="1"/>
    <x v="0"/>
    <n v="8"/>
    <s v="CN"/>
    <x v="4"/>
  </r>
  <r>
    <n v="50127981"/>
    <n v="9602322"/>
    <d v="2018-09-27T00:00:00"/>
    <d v="2018-09-30T00:00:00"/>
    <x v="1"/>
    <x v="500"/>
    <n v="87"/>
    <s v="USD"/>
    <x v="7"/>
    <n v="1"/>
    <x v="0"/>
    <n v="9"/>
    <s v="CN"/>
    <x v="7"/>
  </r>
  <r>
    <n v="50127991"/>
    <n v="6077426"/>
    <d v="2018-08-31T00:00:00"/>
    <d v="2018-09-02T00:00:00"/>
    <x v="2"/>
    <x v="644"/>
    <n v="135"/>
    <s v="GBP"/>
    <x v="5"/>
    <n v="1"/>
    <x v="0"/>
    <n v="9"/>
    <s v="CN"/>
    <x v="3"/>
  </r>
  <r>
    <n v="50128001"/>
    <n v="21173332"/>
    <d v="2018-01-11T00:00:00"/>
    <d v="2018-01-16T00:00:00"/>
    <x v="0"/>
    <x v="118"/>
    <n v="355"/>
    <s v="EUR"/>
    <x v="8"/>
    <n v="1"/>
    <x v="0"/>
    <n v="1"/>
    <s v="OT"/>
    <x v="2"/>
  </r>
  <r>
    <n v="50128011"/>
    <n v="12322076"/>
    <d v="2018-01-24T00:00:00"/>
    <d v="2018-01-31T00:00:00"/>
    <x v="2"/>
    <x v="1114"/>
    <n v="234"/>
    <s v="CAD"/>
    <x v="1"/>
    <n v="1"/>
    <x v="0"/>
    <n v="1"/>
    <s v="CN"/>
    <x v="4"/>
  </r>
  <r>
    <n v="50128021"/>
    <n v="7625536"/>
    <d v="2018-09-24T00:00:00"/>
    <d v="2018-10-01T00:00:00"/>
    <x v="1"/>
    <x v="1912"/>
    <n v="265"/>
    <s v="GBP"/>
    <x v="0"/>
    <n v="1"/>
    <x v="0"/>
    <n v="10"/>
    <s v="OT"/>
    <x v="4"/>
  </r>
  <r>
    <n v="50128031"/>
    <n v="21113511"/>
    <d v="2018-06-07T00:00:00"/>
    <d v="2018-06-10T00:00:00"/>
    <x v="1"/>
    <x v="42"/>
    <n v="74"/>
    <s v="GBP"/>
    <x v="1"/>
    <n v="1"/>
    <x v="0"/>
    <n v="6"/>
    <s v="EN"/>
    <x v="7"/>
  </r>
  <r>
    <n v="50128041"/>
    <n v="21173647"/>
    <d v="2018-04-12T00:00:00"/>
    <d v="2018-04-17T00:00:00"/>
    <x v="2"/>
    <x v="846"/>
    <n v="114"/>
    <s v="CAD"/>
    <x v="14"/>
    <n v="0"/>
    <x v="0"/>
    <n v="4"/>
    <s v="CN"/>
    <x v="2"/>
  </r>
  <r>
    <n v="50128051"/>
    <n v="20679908"/>
    <d v="2018-07-13T00:00:00"/>
    <d v="2018-07-17T00:00:00"/>
    <x v="1"/>
    <x v="681"/>
    <n v="65"/>
    <s v="EUR"/>
    <x v="16"/>
    <n v="1"/>
    <x v="0"/>
    <n v="7"/>
    <s v="OT"/>
    <x v="0"/>
  </r>
  <r>
    <n v="50128091"/>
    <n v="111551"/>
    <d v="2018-09-13T00:00:00"/>
    <d v="2018-09-13T00:00:00"/>
    <x v="2"/>
    <x v="500"/>
    <n v="122"/>
    <s v="EUR"/>
    <x v="11"/>
    <n v="0"/>
    <x v="0"/>
    <n v="9"/>
    <s v="CN"/>
    <x v="6"/>
  </r>
  <r>
    <n v="50128101"/>
    <n v="19430489"/>
    <d v="2017-11-27T00:00:00"/>
    <d v="2017-12-01T00:00:00"/>
    <x v="0"/>
    <x v="1127"/>
    <n v="315"/>
    <s v="GBP"/>
    <x v="6"/>
    <n v="0"/>
    <x v="1"/>
    <n v="12"/>
    <s v="CN"/>
    <x v="0"/>
  </r>
  <r>
    <n v="50128111"/>
    <n v="5999510"/>
    <d v="2018-03-03T00:00:00"/>
    <d v="2018-03-06T00:00:00"/>
    <x v="1"/>
    <x v="42"/>
    <n v="79"/>
    <s v="CAD"/>
    <x v="16"/>
    <n v="1"/>
    <x v="0"/>
    <n v="3"/>
    <s v="CN"/>
    <x v="7"/>
  </r>
  <r>
    <n v="50128121"/>
    <n v="21165935"/>
    <d v="2018-03-24T00:00:00"/>
    <d v="2018-03-30T00:00:00"/>
    <x v="1"/>
    <x v="7"/>
    <n v="112"/>
    <s v="EUR"/>
    <x v="6"/>
    <n v="1"/>
    <x v="0"/>
    <n v="3"/>
    <s v="OT"/>
    <x v="5"/>
  </r>
  <r>
    <n v="50128141"/>
    <n v="7348050"/>
    <d v="2018-01-27T00:00:00"/>
    <d v="2018-02-02T00:00:00"/>
    <x v="2"/>
    <x v="806"/>
    <n v="106"/>
    <s v="USD"/>
    <x v="10"/>
    <n v="1"/>
    <x v="0"/>
    <n v="2"/>
    <s v="CN"/>
    <x v="5"/>
  </r>
  <r>
    <n v="50128181"/>
    <n v="355647"/>
    <d v="2018-05-04T00:00:00"/>
    <d v="2018-05-07T00:00:00"/>
    <x v="3"/>
    <x v="24"/>
    <n v="94"/>
    <s v="EUR"/>
    <x v="18"/>
    <n v="0"/>
    <x v="0"/>
    <n v="5"/>
    <s v="EN"/>
    <x v="7"/>
  </r>
  <r>
    <n v="50128201"/>
    <n v="20942792"/>
    <d v="2018-01-02T00:00:00"/>
    <d v="2018-01-04T00:00:00"/>
    <x v="2"/>
    <x v="806"/>
    <n v="129"/>
    <s v="CAD"/>
    <x v="8"/>
    <n v="0"/>
    <x v="0"/>
    <n v="1"/>
    <s v="OT"/>
    <x v="3"/>
  </r>
  <r>
    <n v="50128221"/>
    <n v="8974206"/>
    <d v="2017-12-25T00:00:00"/>
    <d v="2017-12-29T00:00:00"/>
    <x v="2"/>
    <x v="6"/>
    <n v="35"/>
    <s v="CAD"/>
    <x v="11"/>
    <n v="0"/>
    <x v="1"/>
    <n v="12"/>
    <s v="OT"/>
    <x v="0"/>
  </r>
  <r>
    <n v="50128241"/>
    <n v="8065420"/>
    <d v="2018-04-09T00:00:00"/>
    <d v="2018-04-14T00:00:00"/>
    <x v="1"/>
    <x v="163"/>
    <n v="199"/>
    <s v="EUR"/>
    <x v="0"/>
    <n v="1"/>
    <x v="0"/>
    <n v="4"/>
    <s v="CN"/>
    <x v="2"/>
  </r>
  <r>
    <n v="50128271"/>
    <n v="21164465"/>
    <d v="2018-07-23T00:00:00"/>
    <d v="2018-07-29T00:00:00"/>
    <x v="3"/>
    <x v="10"/>
    <n v="181"/>
    <s v="GBP"/>
    <x v="14"/>
    <n v="1"/>
    <x v="0"/>
    <n v="7"/>
    <s v="OT"/>
    <x v="5"/>
  </r>
  <r>
    <n v="50128281"/>
    <n v="8948543"/>
    <d v="2018-01-31T00:00:00"/>
    <d v="2018-02-01T00:00:00"/>
    <x v="0"/>
    <x v="337"/>
    <n v="137"/>
    <s v="CAD"/>
    <x v="7"/>
    <n v="1"/>
    <x v="0"/>
    <n v="2"/>
    <s v="CN"/>
    <x v="1"/>
  </r>
  <r>
    <n v="50128311"/>
    <n v="15728458"/>
    <d v="2018-09-04T00:00:00"/>
    <d v="2018-09-08T00:00:00"/>
    <x v="3"/>
    <x v="339"/>
    <n v="121"/>
    <s v="CAD"/>
    <x v="8"/>
    <n v="1"/>
    <x v="0"/>
    <n v="9"/>
    <s v="CN"/>
    <x v="0"/>
  </r>
  <r>
    <n v="50128331"/>
    <n v="9957446"/>
    <d v="2018-05-27T00:00:00"/>
    <d v="2018-06-02T00:00:00"/>
    <x v="2"/>
    <x v="4"/>
    <n v="199"/>
    <s v="GBP"/>
    <x v="17"/>
    <n v="0"/>
    <x v="0"/>
    <n v="6"/>
    <s v="CN"/>
    <x v="5"/>
  </r>
  <r>
    <n v="50128341"/>
    <n v="9511942"/>
    <d v="2018-03-04T00:00:00"/>
    <d v="2018-03-09T00:00:00"/>
    <x v="2"/>
    <x v="227"/>
    <n v="272"/>
    <s v="GBP"/>
    <x v="11"/>
    <n v="1"/>
    <x v="0"/>
    <n v="3"/>
    <s v="CN"/>
    <x v="2"/>
  </r>
  <r>
    <n v="50128361"/>
    <n v="11125073"/>
    <d v="2018-03-29T00:00:00"/>
    <d v="2018-03-29T00:00:00"/>
    <x v="1"/>
    <x v="642"/>
    <n v="370"/>
    <s v="GBP"/>
    <x v="0"/>
    <n v="1"/>
    <x v="0"/>
    <n v="3"/>
    <s v="CN"/>
    <x v="6"/>
  </r>
  <r>
    <n v="50128381"/>
    <n v="6539069"/>
    <d v="2017-12-24T00:00:00"/>
    <d v="2017-12-26T00:00:00"/>
    <x v="3"/>
    <x v="155"/>
    <n v="120"/>
    <s v="GBP"/>
    <x v="8"/>
    <n v="1"/>
    <x v="1"/>
    <n v="12"/>
    <s v="EN"/>
    <x v="3"/>
  </r>
  <r>
    <n v="50128391"/>
    <n v="11005928"/>
    <d v="2018-07-31T00:00:00"/>
    <d v="2018-08-03T00:00:00"/>
    <x v="0"/>
    <x v="1913"/>
    <n v="996"/>
    <s v="CAD"/>
    <x v="14"/>
    <n v="1"/>
    <x v="0"/>
    <n v="8"/>
    <s v="OT"/>
    <x v="7"/>
  </r>
  <r>
    <n v="50128401"/>
    <n v="4842220"/>
    <d v="2018-08-30T00:00:00"/>
    <d v="2018-09-05T00:00:00"/>
    <x v="0"/>
    <x v="653"/>
    <n v="239"/>
    <s v="USD"/>
    <x v="11"/>
    <n v="1"/>
    <x v="0"/>
    <n v="9"/>
    <s v="EN"/>
    <x v="5"/>
  </r>
  <r>
    <n v="50128421"/>
    <n v="7172292"/>
    <d v="2018-04-26T00:00:00"/>
    <d v="2018-05-01T00:00:00"/>
    <x v="3"/>
    <x v="159"/>
    <n v="155"/>
    <s v="EUR"/>
    <x v="3"/>
    <n v="1"/>
    <x v="0"/>
    <n v="5"/>
    <s v="OT"/>
    <x v="2"/>
  </r>
  <r>
    <n v="50128441"/>
    <n v="20645865"/>
    <d v="2018-07-25T00:00:00"/>
    <d v="2018-07-31T00:00:00"/>
    <x v="1"/>
    <x v="619"/>
    <n v="160"/>
    <s v="USD"/>
    <x v="1"/>
    <n v="1"/>
    <x v="0"/>
    <n v="7"/>
    <s v="EN"/>
    <x v="5"/>
  </r>
  <r>
    <n v="50128451"/>
    <n v="18966374"/>
    <d v="2018-05-20T00:00:00"/>
    <d v="2018-05-22T00:00:00"/>
    <x v="2"/>
    <x v="32"/>
    <n v="179"/>
    <s v="CAD"/>
    <x v="8"/>
    <n v="0"/>
    <x v="0"/>
    <n v="5"/>
    <s v="CN"/>
    <x v="3"/>
  </r>
  <r>
    <n v="50128461"/>
    <n v="8297770"/>
    <d v="2018-05-18T00:00:00"/>
    <d v="2018-05-22T00:00:00"/>
    <x v="3"/>
    <x v="25"/>
    <n v="229"/>
    <s v="CAD"/>
    <x v="8"/>
    <n v="0"/>
    <x v="0"/>
    <n v="5"/>
    <s v="EN"/>
    <x v="0"/>
  </r>
  <r>
    <n v="50128471"/>
    <n v="9061303"/>
    <d v="2017-12-14T00:00:00"/>
    <d v="2017-12-16T00:00:00"/>
    <x v="0"/>
    <x v="1182"/>
    <n v="246"/>
    <s v="EUR"/>
    <x v="0"/>
    <n v="1"/>
    <x v="1"/>
    <n v="12"/>
    <s v="CN"/>
    <x v="3"/>
  </r>
  <r>
    <n v="50128481"/>
    <n v="14403569"/>
    <d v="2018-07-13T00:00:00"/>
    <d v="2018-07-20T00:00:00"/>
    <x v="1"/>
    <x v="1015"/>
    <n v="38"/>
    <s v="CAD"/>
    <x v="17"/>
    <n v="1"/>
    <x v="0"/>
    <n v="7"/>
    <s v="OT"/>
    <x v="4"/>
  </r>
  <r>
    <n v="50128491"/>
    <n v="9836822"/>
    <d v="2018-10-08T00:00:00"/>
    <d v="2018-10-08T00:00:00"/>
    <x v="2"/>
    <x v="712"/>
    <n v="276"/>
    <s v="USD"/>
    <x v="5"/>
    <n v="1"/>
    <x v="0"/>
    <n v="10"/>
    <s v="CN"/>
    <x v="6"/>
  </r>
  <r>
    <n v="50128511"/>
    <n v="122464"/>
    <d v="2018-01-27T00:00:00"/>
    <d v="2018-01-31T00:00:00"/>
    <x v="1"/>
    <x v="103"/>
    <n v="154"/>
    <s v="USD"/>
    <x v="5"/>
    <n v="1"/>
    <x v="0"/>
    <n v="1"/>
    <s v="OT"/>
    <x v="0"/>
  </r>
  <r>
    <n v="50128521"/>
    <n v="21171576"/>
    <d v="2018-11-09T00:00:00"/>
    <d v="2018-11-13T00:00:00"/>
    <x v="0"/>
    <x v="876"/>
    <n v="71"/>
    <s v="CAD"/>
    <x v="10"/>
    <n v="1"/>
    <x v="0"/>
    <n v="11"/>
    <s v="EN"/>
    <x v="0"/>
  </r>
  <r>
    <n v="50128561"/>
    <n v="21166565"/>
    <d v="2018-09-19T00:00:00"/>
    <d v="2018-09-20T00:00:00"/>
    <x v="2"/>
    <x v="1384"/>
    <n v="136"/>
    <s v="GBP"/>
    <x v="8"/>
    <n v="0"/>
    <x v="0"/>
    <n v="9"/>
    <s v="EN"/>
    <x v="1"/>
  </r>
  <r>
    <n v="50128591"/>
    <n v="5889384"/>
    <d v="2018-06-04T00:00:00"/>
    <d v="2018-06-07T00:00:00"/>
    <x v="1"/>
    <x v="968"/>
    <n v="108"/>
    <s v="EUR"/>
    <x v="10"/>
    <n v="1"/>
    <x v="0"/>
    <n v="6"/>
    <s v="EN"/>
    <x v="7"/>
  </r>
  <r>
    <n v="50128601"/>
    <n v="21164236"/>
    <d v="2018-07-17T00:00:00"/>
    <d v="2018-07-21T00:00:00"/>
    <x v="1"/>
    <x v="297"/>
    <n v="254"/>
    <s v="EUR"/>
    <x v="3"/>
    <n v="0"/>
    <x v="0"/>
    <n v="7"/>
    <s v="CN"/>
    <x v="0"/>
  </r>
  <r>
    <n v="50128611"/>
    <n v="12354820"/>
    <d v="2018-06-10T00:00:00"/>
    <d v="2018-06-16T00:00:00"/>
    <x v="3"/>
    <x v="238"/>
    <n v="443"/>
    <s v="CAD"/>
    <x v="8"/>
    <n v="1"/>
    <x v="0"/>
    <n v="6"/>
    <s v="OT"/>
    <x v="5"/>
  </r>
  <r>
    <n v="50128621"/>
    <n v="7884087"/>
    <d v="2018-03-01T00:00:00"/>
    <d v="2018-03-03T00:00:00"/>
    <x v="0"/>
    <x v="1914"/>
    <n v="52328"/>
    <s v="CAD"/>
    <x v="2"/>
    <n v="0"/>
    <x v="0"/>
    <n v="3"/>
    <s v="EN"/>
    <x v="3"/>
  </r>
  <r>
    <n v="50128641"/>
    <n v="21165534"/>
    <d v="2018-05-10T00:00:00"/>
    <d v="2018-05-13T00:00:00"/>
    <x v="2"/>
    <x v="110"/>
    <n v="113"/>
    <s v="CAD"/>
    <x v="10"/>
    <n v="0"/>
    <x v="0"/>
    <n v="5"/>
    <s v="EN"/>
    <x v="7"/>
  </r>
  <r>
    <n v="50128661"/>
    <n v="264807"/>
    <d v="2018-06-25T00:00:00"/>
    <d v="2018-07-01T00:00:00"/>
    <x v="1"/>
    <x v="7"/>
    <n v="174"/>
    <s v="GBP"/>
    <x v="0"/>
    <n v="0"/>
    <x v="0"/>
    <n v="7"/>
    <s v="EN"/>
    <x v="5"/>
  </r>
  <r>
    <n v="50128691"/>
    <n v="17223304"/>
    <d v="2018-07-04T00:00:00"/>
    <d v="2018-07-06T00:00:00"/>
    <x v="2"/>
    <x v="448"/>
    <n v="189"/>
    <s v="USD"/>
    <x v="13"/>
    <n v="1"/>
    <x v="0"/>
    <n v="7"/>
    <s v="EN"/>
    <x v="3"/>
  </r>
  <r>
    <n v="50128701"/>
    <n v="15949006"/>
    <d v="2018-11-24T00:00:00"/>
    <d v="2018-11-26T00:00:00"/>
    <x v="2"/>
    <x v="416"/>
    <n v="134"/>
    <s v="USD"/>
    <x v="15"/>
    <n v="1"/>
    <x v="0"/>
    <n v="11"/>
    <s v="CN"/>
    <x v="3"/>
  </r>
  <r>
    <n v="50128711"/>
    <n v="17380375"/>
    <d v="2018-04-04T00:00:00"/>
    <d v="2018-04-10T00:00:00"/>
    <x v="1"/>
    <x v="871"/>
    <n v="97"/>
    <s v="CAD"/>
    <x v="17"/>
    <n v="1"/>
    <x v="0"/>
    <n v="4"/>
    <s v="OT"/>
    <x v="5"/>
  </r>
  <r>
    <n v="50128741"/>
    <n v="13060317"/>
    <d v="2018-08-09T00:00:00"/>
    <d v="2018-08-15T00:00:00"/>
    <x v="1"/>
    <x v="908"/>
    <n v="357"/>
    <s v="CAD"/>
    <x v="10"/>
    <n v="1"/>
    <x v="0"/>
    <n v="8"/>
    <s v="OT"/>
    <x v="5"/>
  </r>
  <r>
    <n v="50128751"/>
    <n v="12117457"/>
    <d v="2018-05-07T00:00:00"/>
    <d v="2018-05-12T00:00:00"/>
    <x v="2"/>
    <x v="763"/>
    <n v="219"/>
    <s v="EUR"/>
    <x v="6"/>
    <n v="1"/>
    <x v="0"/>
    <n v="5"/>
    <s v="CN"/>
    <x v="2"/>
  </r>
  <r>
    <n v="50128771"/>
    <n v="16681216"/>
    <d v="2018-10-17T00:00:00"/>
    <d v="2018-10-24T00:00:00"/>
    <x v="2"/>
    <x v="23"/>
    <n v="110"/>
    <s v="GBP"/>
    <x v="0"/>
    <n v="0"/>
    <x v="0"/>
    <n v="10"/>
    <s v="CN"/>
    <x v="4"/>
  </r>
  <r>
    <n v="50128781"/>
    <n v="21147812"/>
    <d v="2018-11-24T00:00:00"/>
    <d v="2018-11-30T00:00:00"/>
    <x v="3"/>
    <x v="54"/>
    <n v="240"/>
    <s v="EUR"/>
    <x v="0"/>
    <n v="0"/>
    <x v="0"/>
    <n v="11"/>
    <s v="CN"/>
    <x v="5"/>
  </r>
  <r>
    <n v="50128811"/>
    <n v="4379961"/>
    <d v="2018-09-12T00:00:00"/>
    <d v="2018-09-15T00:00:00"/>
    <x v="3"/>
    <x v="1107"/>
    <n v="147"/>
    <s v="USD"/>
    <x v="8"/>
    <n v="1"/>
    <x v="0"/>
    <n v="9"/>
    <s v="OT"/>
    <x v="7"/>
  </r>
  <r>
    <n v="50128831"/>
    <n v="12445916"/>
    <d v="2018-06-09T00:00:00"/>
    <d v="2018-06-09T00:00:00"/>
    <x v="2"/>
    <x v="386"/>
    <n v="83"/>
    <s v="GBP"/>
    <x v="3"/>
    <n v="1"/>
    <x v="0"/>
    <n v="6"/>
    <s v="CN"/>
    <x v="6"/>
  </r>
  <r>
    <n v="50128851"/>
    <n v="17997602"/>
    <d v="2018-03-09T00:00:00"/>
    <d v="2018-03-13T00:00:00"/>
    <x v="3"/>
    <x v="1042"/>
    <n v="470"/>
    <s v="GBP"/>
    <x v="11"/>
    <n v="1"/>
    <x v="0"/>
    <n v="3"/>
    <s v="CN"/>
    <x v="0"/>
  </r>
  <r>
    <n v="50128881"/>
    <n v="15089825"/>
    <d v="2018-08-04T00:00:00"/>
    <d v="2018-08-10T00:00:00"/>
    <x v="1"/>
    <x v="774"/>
    <n v="296"/>
    <s v="CAD"/>
    <x v="8"/>
    <n v="1"/>
    <x v="0"/>
    <n v="8"/>
    <s v="CN"/>
    <x v="5"/>
  </r>
  <r>
    <n v="50128921"/>
    <n v="1193172"/>
    <d v="2018-01-25T00:00:00"/>
    <d v="2018-01-31T00:00:00"/>
    <x v="2"/>
    <x v="381"/>
    <n v="188"/>
    <s v="GBP"/>
    <x v="0"/>
    <n v="1"/>
    <x v="0"/>
    <n v="1"/>
    <s v="CN"/>
    <x v="5"/>
  </r>
  <r>
    <n v="50128941"/>
    <n v="21165363"/>
    <d v="2018-08-13T00:00:00"/>
    <d v="2018-08-19T00:00:00"/>
    <x v="1"/>
    <x v="883"/>
    <n v="185"/>
    <s v="GBP"/>
    <x v="8"/>
    <n v="1"/>
    <x v="0"/>
    <n v="8"/>
    <s v="EN"/>
    <x v="5"/>
  </r>
  <r>
    <n v="50128951"/>
    <n v="6419743"/>
    <d v="2018-06-26T00:00:00"/>
    <d v="2018-06-27T00:00:00"/>
    <x v="1"/>
    <x v="712"/>
    <n v="264"/>
    <s v="EUR"/>
    <x v="5"/>
    <n v="0"/>
    <x v="0"/>
    <n v="6"/>
    <s v="EN"/>
    <x v="1"/>
  </r>
  <r>
    <n v="50128981"/>
    <n v="21164924"/>
    <d v="2018-07-01T00:00:00"/>
    <d v="2018-07-07T00:00:00"/>
    <x v="1"/>
    <x v="67"/>
    <n v="84"/>
    <s v="CAD"/>
    <x v="3"/>
    <n v="1"/>
    <x v="0"/>
    <n v="7"/>
    <s v="CN"/>
    <x v="5"/>
  </r>
  <r>
    <n v="50129031"/>
    <n v="21169381"/>
    <d v="2018-08-27T00:00:00"/>
    <d v="2018-08-31T00:00:00"/>
    <x v="1"/>
    <x v="123"/>
    <n v="66"/>
    <s v="CAD"/>
    <x v="7"/>
    <n v="1"/>
    <x v="0"/>
    <n v="8"/>
    <s v="CN"/>
    <x v="0"/>
  </r>
  <r>
    <n v="50129071"/>
    <n v="5650141"/>
    <d v="2018-05-29T00:00:00"/>
    <d v="2018-06-04T00:00:00"/>
    <x v="1"/>
    <x v="259"/>
    <n v="125"/>
    <s v="CAD"/>
    <x v="6"/>
    <n v="0"/>
    <x v="0"/>
    <n v="6"/>
    <s v="CN"/>
    <x v="5"/>
  </r>
  <r>
    <n v="50129081"/>
    <n v="10974434"/>
    <d v="2017-12-21T00:00:00"/>
    <d v="2017-12-23T00:00:00"/>
    <x v="1"/>
    <x v="906"/>
    <n v="363"/>
    <s v="EUR"/>
    <x v="6"/>
    <n v="1"/>
    <x v="1"/>
    <n v="12"/>
    <s v="CN"/>
    <x v="3"/>
  </r>
  <r>
    <n v="50129091"/>
    <n v="12724118"/>
    <d v="2018-04-21T00:00:00"/>
    <d v="2018-04-26T00:00:00"/>
    <x v="3"/>
    <x v="484"/>
    <n v="221"/>
    <s v="USD"/>
    <x v="3"/>
    <n v="0"/>
    <x v="0"/>
    <n v="4"/>
    <s v="EN"/>
    <x v="2"/>
  </r>
  <r>
    <n v="50129101"/>
    <n v="12805030"/>
    <d v="2018-09-08T00:00:00"/>
    <d v="2018-09-13T00:00:00"/>
    <x v="1"/>
    <x v="275"/>
    <n v="153"/>
    <s v="GBP"/>
    <x v="10"/>
    <n v="1"/>
    <x v="0"/>
    <n v="9"/>
    <s v="OT"/>
    <x v="2"/>
  </r>
  <r>
    <n v="50129111"/>
    <n v="12730369"/>
    <d v="2018-11-16T00:00:00"/>
    <d v="2018-11-19T00:00:00"/>
    <x v="2"/>
    <x v="42"/>
    <n v="68"/>
    <s v="EUR"/>
    <x v="2"/>
    <n v="0"/>
    <x v="0"/>
    <n v="11"/>
    <s v="OT"/>
    <x v="7"/>
  </r>
  <r>
    <n v="50129121"/>
    <n v="20567968"/>
    <d v="2018-07-23T00:00:00"/>
    <d v="2018-07-23T00:00:00"/>
    <x v="1"/>
    <x v="585"/>
    <n v="267"/>
    <s v="USD"/>
    <x v="6"/>
    <n v="0"/>
    <x v="0"/>
    <n v="7"/>
    <s v="OT"/>
    <x v="6"/>
  </r>
  <r>
    <n v="50129131"/>
    <n v="17475002"/>
    <d v="2018-07-25T00:00:00"/>
    <d v="2018-07-30T00:00:00"/>
    <x v="0"/>
    <x v="182"/>
    <n v="191"/>
    <s v="EUR"/>
    <x v="10"/>
    <n v="1"/>
    <x v="0"/>
    <n v="7"/>
    <s v="CN"/>
    <x v="2"/>
  </r>
  <r>
    <n v="50129151"/>
    <n v="20840129"/>
    <d v="2018-09-05T00:00:00"/>
    <d v="2018-09-08T00:00:00"/>
    <x v="2"/>
    <x v="861"/>
    <n v="302"/>
    <s v="CAD"/>
    <x v="1"/>
    <n v="0"/>
    <x v="0"/>
    <n v="9"/>
    <s v="OT"/>
    <x v="7"/>
  </r>
  <r>
    <n v="50129161"/>
    <n v="3012315"/>
    <d v="2018-03-10T00:00:00"/>
    <d v="2018-03-14T00:00:00"/>
    <x v="3"/>
    <x v="430"/>
    <n v="91"/>
    <s v="CAD"/>
    <x v="6"/>
    <n v="0"/>
    <x v="0"/>
    <n v="3"/>
    <s v="OT"/>
    <x v="0"/>
  </r>
  <r>
    <n v="50129201"/>
    <n v="18448651"/>
    <d v="2018-02-04T00:00:00"/>
    <d v="2018-02-07T00:00:00"/>
    <x v="2"/>
    <x v="236"/>
    <n v="156"/>
    <s v="USD"/>
    <x v="9"/>
    <n v="1"/>
    <x v="0"/>
    <n v="2"/>
    <s v="EN"/>
    <x v="7"/>
  </r>
  <r>
    <n v="50129221"/>
    <n v="21154626"/>
    <d v="2018-09-10T00:00:00"/>
    <d v="2018-09-17T00:00:00"/>
    <x v="3"/>
    <x v="427"/>
    <n v="233"/>
    <s v="EUR"/>
    <x v="1"/>
    <n v="1"/>
    <x v="0"/>
    <n v="9"/>
    <s v="EN"/>
    <x v="4"/>
  </r>
  <r>
    <n v="50129251"/>
    <n v="21162576"/>
    <d v="2018-03-06T00:00:00"/>
    <d v="2018-03-07T00:00:00"/>
    <x v="0"/>
    <x v="1131"/>
    <n v="378"/>
    <s v="CAD"/>
    <x v="8"/>
    <n v="1"/>
    <x v="0"/>
    <n v="3"/>
    <s v="OT"/>
    <x v="1"/>
  </r>
  <r>
    <n v="50129261"/>
    <n v="4658067"/>
    <d v="2018-10-04T00:00:00"/>
    <d v="2018-10-10T00:00:00"/>
    <x v="0"/>
    <x v="20"/>
    <n v="42"/>
    <s v="CAD"/>
    <x v="9"/>
    <n v="1"/>
    <x v="0"/>
    <n v="10"/>
    <s v="OT"/>
    <x v="5"/>
  </r>
  <r>
    <n v="50129301"/>
    <n v="7625536"/>
    <d v="2018-08-12T00:00:00"/>
    <d v="2018-08-12T00:00:00"/>
    <x v="2"/>
    <x v="1915"/>
    <n v="2234"/>
    <s v="GBP"/>
    <x v="3"/>
    <n v="1"/>
    <x v="0"/>
    <n v="8"/>
    <s v="OT"/>
    <x v="6"/>
  </r>
  <r>
    <n v="50129321"/>
    <n v="5521719"/>
    <d v="2018-06-08T00:00:00"/>
    <d v="2018-06-13T00:00:00"/>
    <x v="0"/>
    <x v="847"/>
    <n v="322"/>
    <s v="CAD"/>
    <x v="1"/>
    <n v="1"/>
    <x v="0"/>
    <n v="6"/>
    <s v="EN"/>
    <x v="2"/>
  </r>
  <r>
    <n v="50129331"/>
    <n v="11927716"/>
    <d v="2018-07-01T00:00:00"/>
    <d v="2018-07-05T00:00:00"/>
    <x v="0"/>
    <x v="730"/>
    <n v="623"/>
    <s v="USD"/>
    <x v="10"/>
    <n v="1"/>
    <x v="0"/>
    <n v="7"/>
    <s v="EN"/>
    <x v="0"/>
  </r>
  <r>
    <n v="50129341"/>
    <n v="9717420"/>
    <d v="2018-08-28T00:00:00"/>
    <d v="2018-09-02T00:00:00"/>
    <x v="3"/>
    <x v="1916"/>
    <n v="346"/>
    <s v="USD"/>
    <x v="6"/>
    <n v="1"/>
    <x v="0"/>
    <n v="9"/>
    <s v="OT"/>
    <x v="2"/>
  </r>
  <r>
    <n v="50129401"/>
    <n v="5290673"/>
    <d v="2018-07-23T00:00:00"/>
    <d v="2018-07-26T00:00:00"/>
    <x v="3"/>
    <x v="1917"/>
    <n v="1107"/>
    <s v="USD"/>
    <x v="17"/>
    <n v="1"/>
    <x v="0"/>
    <n v="7"/>
    <s v="EN"/>
    <x v="7"/>
  </r>
  <r>
    <n v="50129411"/>
    <n v="20772206"/>
    <d v="2018-04-21T00:00:00"/>
    <d v="2018-04-23T00:00:00"/>
    <x v="3"/>
    <x v="179"/>
    <n v="240"/>
    <s v="USD"/>
    <x v="14"/>
    <n v="0"/>
    <x v="0"/>
    <n v="4"/>
    <s v="EN"/>
    <x v="3"/>
  </r>
  <r>
    <n v="50129451"/>
    <n v="21167252"/>
    <d v="2018-05-31T00:00:00"/>
    <d v="2018-06-06T00:00:00"/>
    <x v="2"/>
    <x v="1918"/>
    <n v="1138"/>
    <s v="USD"/>
    <x v="0"/>
    <n v="1"/>
    <x v="0"/>
    <n v="6"/>
    <s v="CN"/>
    <x v="5"/>
  </r>
  <r>
    <n v="50129491"/>
    <n v="13068763"/>
    <d v="2018-08-26T00:00:00"/>
    <d v="2018-08-31T00:00:00"/>
    <x v="1"/>
    <x v="1625"/>
    <n v="268"/>
    <s v="EUR"/>
    <x v="3"/>
    <n v="1"/>
    <x v="0"/>
    <n v="8"/>
    <s v="EN"/>
    <x v="2"/>
  </r>
  <r>
    <n v="50129501"/>
    <n v="9005567"/>
    <d v="2018-11-09T00:00:00"/>
    <d v="2018-11-14T00:00:00"/>
    <x v="2"/>
    <x v="577"/>
    <n v="102"/>
    <s v="EUR"/>
    <x v="3"/>
    <n v="1"/>
    <x v="0"/>
    <n v="11"/>
    <s v="OT"/>
    <x v="2"/>
  </r>
  <r>
    <n v="50129511"/>
    <n v="21172349"/>
    <d v="2018-04-11T00:00:00"/>
    <d v="2018-04-17T00:00:00"/>
    <x v="0"/>
    <x v="402"/>
    <n v="167"/>
    <s v="CAD"/>
    <x v="8"/>
    <n v="1"/>
    <x v="0"/>
    <n v="4"/>
    <s v="OT"/>
    <x v="5"/>
  </r>
  <r>
    <n v="50129521"/>
    <n v="18966374"/>
    <d v="2018-06-30T00:00:00"/>
    <d v="2018-07-06T00:00:00"/>
    <x v="3"/>
    <x v="57"/>
    <n v="180"/>
    <s v="CAD"/>
    <x v="0"/>
    <n v="0"/>
    <x v="0"/>
    <n v="7"/>
    <s v="CN"/>
    <x v="5"/>
  </r>
  <r>
    <n v="50129561"/>
    <n v="15156164"/>
    <d v="2018-01-28T00:00:00"/>
    <d v="2018-02-04T00:00:00"/>
    <x v="1"/>
    <x v="46"/>
    <n v="397"/>
    <s v="GBP"/>
    <x v="3"/>
    <n v="1"/>
    <x v="0"/>
    <n v="2"/>
    <s v="CN"/>
    <x v="4"/>
  </r>
  <r>
    <n v="50129571"/>
    <n v="21142620"/>
    <d v="2018-06-01T00:00:00"/>
    <d v="2018-06-06T00:00:00"/>
    <x v="1"/>
    <x v="283"/>
    <n v="303"/>
    <s v="CAD"/>
    <x v="0"/>
    <n v="1"/>
    <x v="0"/>
    <n v="6"/>
    <s v="CN"/>
    <x v="2"/>
  </r>
  <r>
    <n v="50129611"/>
    <n v="21140740"/>
    <d v="2018-10-16T00:00:00"/>
    <d v="2018-10-23T00:00:00"/>
    <x v="3"/>
    <x v="1813"/>
    <n v="90"/>
    <s v="CAD"/>
    <x v="1"/>
    <n v="0"/>
    <x v="0"/>
    <n v="10"/>
    <s v="EN"/>
    <x v="4"/>
  </r>
  <r>
    <n v="50129631"/>
    <n v="21165258"/>
    <d v="2018-08-09T00:00:00"/>
    <d v="2018-08-15T00:00:00"/>
    <x v="2"/>
    <x v="251"/>
    <n v="53"/>
    <s v="USD"/>
    <x v="6"/>
    <n v="1"/>
    <x v="0"/>
    <n v="8"/>
    <s v="OT"/>
    <x v="5"/>
  </r>
  <r>
    <n v="50129641"/>
    <n v="137346"/>
    <d v="2018-05-20T00:00:00"/>
    <d v="2018-05-23T00:00:00"/>
    <x v="1"/>
    <x v="284"/>
    <n v="81"/>
    <s v="EUR"/>
    <x v="6"/>
    <n v="0"/>
    <x v="0"/>
    <n v="5"/>
    <s v="OT"/>
    <x v="7"/>
  </r>
  <r>
    <n v="50129651"/>
    <n v="10048170"/>
    <d v="2018-05-19T00:00:00"/>
    <d v="2018-05-23T00:00:00"/>
    <x v="0"/>
    <x v="322"/>
    <n v="105"/>
    <s v="EUR"/>
    <x v="15"/>
    <n v="0"/>
    <x v="0"/>
    <n v="5"/>
    <s v="CN"/>
    <x v="0"/>
  </r>
  <r>
    <n v="50129661"/>
    <n v="13500248"/>
    <d v="2018-10-16T00:00:00"/>
    <d v="2018-10-16T00:00:00"/>
    <x v="2"/>
    <x v="435"/>
    <n v="63"/>
    <s v="CAD"/>
    <x v="10"/>
    <n v="0"/>
    <x v="0"/>
    <n v="10"/>
    <s v="OT"/>
    <x v="6"/>
  </r>
  <r>
    <n v="50129681"/>
    <n v="19137465"/>
    <d v="2018-09-15T00:00:00"/>
    <d v="2018-09-18T00:00:00"/>
    <x v="0"/>
    <x v="298"/>
    <n v="138"/>
    <s v="EUR"/>
    <x v="0"/>
    <n v="0"/>
    <x v="0"/>
    <n v="9"/>
    <s v="CN"/>
    <x v="7"/>
  </r>
  <r>
    <n v="50129691"/>
    <n v="21167958"/>
    <d v="2018-01-24T00:00:00"/>
    <d v="2018-01-31T00:00:00"/>
    <x v="1"/>
    <x v="619"/>
    <n v="151"/>
    <s v="EUR"/>
    <x v="1"/>
    <n v="1"/>
    <x v="0"/>
    <n v="1"/>
    <s v="OT"/>
    <x v="4"/>
  </r>
  <r>
    <n v="50129701"/>
    <n v="21165267"/>
    <d v="2018-04-03T00:00:00"/>
    <d v="2018-04-04T00:00:00"/>
    <x v="1"/>
    <x v="244"/>
    <n v="136"/>
    <s v="CAD"/>
    <x v="10"/>
    <n v="0"/>
    <x v="0"/>
    <n v="4"/>
    <s v="CN"/>
    <x v="1"/>
  </r>
  <r>
    <n v="50129711"/>
    <n v="9698103"/>
    <d v="2018-05-15T00:00:00"/>
    <d v="2018-05-20T00:00:00"/>
    <x v="1"/>
    <x v="1919"/>
    <n v="1419"/>
    <s v="EUR"/>
    <x v="5"/>
    <n v="1"/>
    <x v="0"/>
    <n v="5"/>
    <s v="CN"/>
    <x v="2"/>
  </r>
  <r>
    <n v="50129731"/>
    <n v="21169800"/>
    <d v="2017-12-31T00:00:00"/>
    <d v="2018-01-02T00:00:00"/>
    <x v="1"/>
    <x v="24"/>
    <n v="50"/>
    <s v="CAD"/>
    <x v="3"/>
    <n v="1"/>
    <x v="0"/>
    <n v="1"/>
    <s v="OT"/>
    <x v="3"/>
  </r>
  <r>
    <n v="50129751"/>
    <n v="18324773"/>
    <d v="2018-05-05T00:00:00"/>
    <d v="2018-05-11T00:00:00"/>
    <x v="3"/>
    <x v="140"/>
    <n v="354"/>
    <s v="EUR"/>
    <x v="5"/>
    <n v="1"/>
    <x v="0"/>
    <n v="5"/>
    <s v="CN"/>
    <x v="5"/>
  </r>
  <r>
    <n v="50129761"/>
    <n v="16733993"/>
    <d v="2018-09-23T00:00:00"/>
    <d v="2018-09-24T00:00:00"/>
    <x v="2"/>
    <x v="646"/>
    <n v="95"/>
    <s v="CAD"/>
    <x v="8"/>
    <n v="1"/>
    <x v="0"/>
    <n v="9"/>
    <s v="OT"/>
    <x v="1"/>
  </r>
  <r>
    <n v="50129781"/>
    <n v="102194"/>
    <d v="2018-04-07T00:00:00"/>
    <d v="2018-04-10T00:00:00"/>
    <x v="2"/>
    <x v="357"/>
    <n v="41"/>
    <s v="CAD"/>
    <x v="8"/>
    <n v="0"/>
    <x v="0"/>
    <n v="4"/>
    <s v="CN"/>
    <x v="7"/>
  </r>
  <r>
    <n v="50129801"/>
    <n v="21158835"/>
    <d v="2018-01-27T00:00:00"/>
    <d v="2018-01-31T00:00:00"/>
    <x v="2"/>
    <x v="47"/>
    <n v="204"/>
    <s v="USD"/>
    <x v="2"/>
    <n v="1"/>
    <x v="0"/>
    <n v="1"/>
    <s v="EN"/>
    <x v="0"/>
  </r>
  <r>
    <n v="50129811"/>
    <n v="21091016"/>
    <d v="2018-10-01T00:00:00"/>
    <d v="2018-10-03T00:00:00"/>
    <x v="2"/>
    <x v="681"/>
    <n v="147"/>
    <s v="GBP"/>
    <x v="0"/>
    <n v="0"/>
    <x v="0"/>
    <n v="10"/>
    <s v="EN"/>
    <x v="3"/>
  </r>
  <r>
    <n v="50129831"/>
    <n v="6370382"/>
    <d v="2018-10-12T00:00:00"/>
    <d v="2018-10-19T00:00:00"/>
    <x v="3"/>
    <x v="3"/>
    <n v="38"/>
    <s v="EUR"/>
    <x v="5"/>
    <n v="1"/>
    <x v="0"/>
    <n v="10"/>
    <s v="CN"/>
    <x v="4"/>
  </r>
  <r>
    <n v="50129841"/>
    <n v="14676044"/>
    <d v="2018-04-14T00:00:00"/>
    <d v="2018-04-21T00:00:00"/>
    <x v="0"/>
    <x v="213"/>
    <n v="243"/>
    <s v="CAD"/>
    <x v="18"/>
    <n v="1"/>
    <x v="0"/>
    <n v="4"/>
    <s v="CN"/>
    <x v="4"/>
  </r>
  <r>
    <n v="50129891"/>
    <n v="15139749"/>
    <d v="2018-07-21T00:00:00"/>
    <d v="2018-07-22T00:00:00"/>
    <x v="1"/>
    <x v="85"/>
    <n v="395"/>
    <s v="CAD"/>
    <x v="9"/>
    <n v="1"/>
    <x v="0"/>
    <n v="7"/>
    <s v="CN"/>
    <x v="1"/>
  </r>
  <r>
    <n v="50129901"/>
    <n v="21171967"/>
    <d v="2018-07-17T00:00:00"/>
    <d v="2018-07-19T00:00:00"/>
    <x v="2"/>
    <x v="899"/>
    <n v="432"/>
    <s v="EUR"/>
    <x v="8"/>
    <n v="1"/>
    <x v="0"/>
    <n v="7"/>
    <s v="EN"/>
    <x v="3"/>
  </r>
  <r>
    <n v="50129911"/>
    <n v="21168197"/>
    <d v="2018-05-28T00:00:00"/>
    <d v="2018-05-30T00:00:00"/>
    <x v="2"/>
    <x v="6"/>
    <n v="42"/>
    <s v="CAD"/>
    <x v="5"/>
    <n v="0"/>
    <x v="0"/>
    <n v="5"/>
    <s v="EN"/>
    <x v="3"/>
  </r>
  <r>
    <n v="50129931"/>
    <n v="21174038"/>
    <d v="2018-05-17T00:00:00"/>
    <d v="2018-05-20T00:00:00"/>
    <x v="3"/>
    <x v="416"/>
    <n v="58"/>
    <s v="USD"/>
    <x v="8"/>
    <n v="0"/>
    <x v="0"/>
    <n v="5"/>
    <s v="EN"/>
    <x v="7"/>
  </r>
  <r>
    <n v="50129941"/>
    <n v="21170278"/>
    <d v="2018-06-09T00:00:00"/>
    <d v="2018-06-13T00:00:00"/>
    <x v="1"/>
    <x v="338"/>
    <n v="446"/>
    <s v="CAD"/>
    <x v="5"/>
    <n v="1"/>
    <x v="0"/>
    <n v="6"/>
    <s v="OT"/>
    <x v="0"/>
  </r>
  <r>
    <n v="50129951"/>
    <n v="8876143"/>
    <d v="2018-08-02T00:00:00"/>
    <d v="2018-08-05T00:00:00"/>
    <x v="1"/>
    <x v="212"/>
    <n v="150"/>
    <s v="EUR"/>
    <x v="8"/>
    <n v="1"/>
    <x v="0"/>
    <n v="8"/>
    <s v="EN"/>
    <x v="7"/>
  </r>
  <r>
    <n v="50129971"/>
    <n v="13914735"/>
    <d v="2018-01-25T00:00:00"/>
    <d v="2018-01-31T00:00:00"/>
    <x v="2"/>
    <x v="123"/>
    <n v="58"/>
    <s v="EUR"/>
    <x v="3"/>
    <n v="0"/>
    <x v="0"/>
    <n v="1"/>
    <s v="CN"/>
    <x v="5"/>
  </r>
  <r>
    <n v="50129991"/>
    <n v="263902"/>
    <d v="2018-11-20T00:00:00"/>
    <d v="2018-11-22T00:00:00"/>
    <x v="2"/>
    <x v="65"/>
    <n v="71"/>
    <s v="EUR"/>
    <x v="5"/>
    <n v="1"/>
    <x v="0"/>
    <n v="11"/>
    <s v="EN"/>
    <x v="3"/>
  </r>
  <r>
    <n v="50130031"/>
    <n v="21169466"/>
    <d v="2018-02-13T00:00:00"/>
    <d v="2018-02-16T00:00:00"/>
    <x v="1"/>
    <x v="960"/>
    <n v="454"/>
    <s v="EUR"/>
    <x v="5"/>
    <n v="1"/>
    <x v="0"/>
    <n v="2"/>
    <s v="CN"/>
    <x v="7"/>
  </r>
  <r>
    <n v="50130111"/>
    <n v="6361736"/>
    <d v="2018-02-01T00:00:00"/>
    <d v="2018-02-02T00:00:00"/>
    <x v="1"/>
    <x v="1920"/>
    <n v="551"/>
    <s v="CAD"/>
    <x v="0"/>
    <n v="1"/>
    <x v="0"/>
    <n v="2"/>
    <s v="EN"/>
    <x v="1"/>
  </r>
  <r>
    <n v="50130121"/>
    <n v="14660163"/>
    <d v="2018-09-17T00:00:00"/>
    <d v="2018-09-18T00:00:00"/>
    <x v="2"/>
    <x v="1567"/>
    <n v="294"/>
    <s v="CAD"/>
    <x v="14"/>
    <n v="1"/>
    <x v="0"/>
    <n v="9"/>
    <s v="EN"/>
    <x v="1"/>
  </r>
  <r>
    <n v="50130131"/>
    <n v="21174210"/>
    <d v="2018-05-08T00:00:00"/>
    <d v="2018-05-11T00:00:00"/>
    <x v="3"/>
    <x v="1028"/>
    <n v="242"/>
    <s v="USD"/>
    <x v="8"/>
    <n v="0"/>
    <x v="0"/>
    <n v="5"/>
    <s v="CN"/>
    <x v="7"/>
  </r>
  <r>
    <n v="50130141"/>
    <n v="18596551"/>
    <d v="2018-10-11T00:00:00"/>
    <d v="2018-10-13T00:00:00"/>
    <x v="1"/>
    <x v="33"/>
    <n v="178"/>
    <s v="GBP"/>
    <x v="1"/>
    <n v="1"/>
    <x v="0"/>
    <n v="10"/>
    <s v="CN"/>
    <x v="3"/>
  </r>
  <r>
    <n v="50130161"/>
    <n v="7979000"/>
    <d v="2018-05-20T00:00:00"/>
    <d v="2018-05-21T00:00:00"/>
    <x v="2"/>
    <x v="1921"/>
    <n v="1571"/>
    <s v="EUR"/>
    <x v="0"/>
    <n v="1"/>
    <x v="0"/>
    <n v="5"/>
    <s v="CN"/>
    <x v="1"/>
  </r>
  <r>
    <n v="50130191"/>
    <n v="14617741"/>
    <d v="2017-11-26T00:00:00"/>
    <d v="2017-11-28T00:00:00"/>
    <x v="3"/>
    <x v="1600"/>
    <n v="357"/>
    <s v="EUR"/>
    <x v="0"/>
    <n v="1"/>
    <x v="1"/>
    <n v="11"/>
    <s v="EN"/>
    <x v="3"/>
  </r>
  <r>
    <n v="50130221"/>
    <n v="5645559"/>
    <d v="2018-09-19T00:00:00"/>
    <d v="2018-09-22T00:00:00"/>
    <x v="2"/>
    <x v="123"/>
    <n v="25"/>
    <s v="CAD"/>
    <x v="18"/>
    <n v="0"/>
    <x v="0"/>
    <n v="9"/>
    <s v="EN"/>
    <x v="7"/>
  </r>
  <r>
    <n v="50130251"/>
    <n v="21146418"/>
    <d v="2018-08-13T00:00:00"/>
    <d v="2018-08-19T00:00:00"/>
    <x v="0"/>
    <x v="289"/>
    <n v="189"/>
    <s v="CAD"/>
    <x v="9"/>
    <n v="1"/>
    <x v="0"/>
    <n v="8"/>
    <s v="CN"/>
    <x v="5"/>
  </r>
  <r>
    <n v="50130261"/>
    <n v="11066341"/>
    <d v="2018-08-12T00:00:00"/>
    <d v="2018-08-19T00:00:00"/>
    <x v="2"/>
    <x v="86"/>
    <n v="258"/>
    <s v="CAD"/>
    <x v="8"/>
    <n v="0"/>
    <x v="0"/>
    <n v="8"/>
    <s v="CN"/>
    <x v="4"/>
  </r>
  <r>
    <n v="50130301"/>
    <n v="21169304"/>
    <d v="2018-06-22T00:00:00"/>
    <d v="2018-06-27T00:00:00"/>
    <x v="1"/>
    <x v="150"/>
    <n v="118"/>
    <s v="EUR"/>
    <x v="8"/>
    <n v="1"/>
    <x v="0"/>
    <n v="6"/>
    <s v="CN"/>
    <x v="2"/>
  </r>
  <r>
    <n v="50130321"/>
    <n v="21164141"/>
    <d v="2017-11-30T00:00:00"/>
    <d v="2017-12-04T00:00:00"/>
    <x v="0"/>
    <x v="265"/>
    <n v="24"/>
    <s v="CAD"/>
    <x v="6"/>
    <n v="1"/>
    <x v="1"/>
    <n v="12"/>
    <s v="OT"/>
    <x v="0"/>
  </r>
  <r>
    <n v="50130331"/>
    <n v="21170526"/>
    <d v="2018-03-09T00:00:00"/>
    <d v="2018-03-14T00:00:00"/>
    <x v="3"/>
    <x v="148"/>
    <n v="126"/>
    <s v="CAD"/>
    <x v="7"/>
    <n v="1"/>
    <x v="0"/>
    <n v="3"/>
    <s v="EN"/>
    <x v="2"/>
  </r>
  <r>
    <n v="50130341"/>
    <n v="21169381"/>
    <d v="2018-01-03T00:00:00"/>
    <d v="2018-01-05T00:00:00"/>
    <x v="2"/>
    <x v="96"/>
    <n v="107"/>
    <s v="CAD"/>
    <x v="0"/>
    <n v="1"/>
    <x v="0"/>
    <n v="1"/>
    <s v="CN"/>
    <x v="3"/>
  </r>
  <r>
    <n v="50130351"/>
    <n v="21168235"/>
    <d v="2018-09-27T00:00:00"/>
    <d v="2018-10-02T00:00:00"/>
    <x v="2"/>
    <x v="93"/>
    <n v="163"/>
    <s v="GBP"/>
    <x v="0"/>
    <n v="1"/>
    <x v="0"/>
    <n v="10"/>
    <s v="OT"/>
    <x v="2"/>
  </r>
  <r>
    <n v="50130361"/>
    <n v="9623910"/>
    <d v="2018-03-11T00:00:00"/>
    <d v="2018-03-12T00:00:00"/>
    <x v="2"/>
    <x v="1922"/>
    <n v="1414"/>
    <s v="EUR"/>
    <x v="6"/>
    <n v="1"/>
    <x v="0"/>
    <n v="3"/>
    <s v="CN"/>
    <x v="1"/>
  </r>
  <r>
    <n v="50130381"/>
    <n v="21132160"/>
    <d v="2018-09-13T00:00:00"/>
    <d v="2018-09-15T00:00:00"/>
    <x v="1"/>
    <x v="784"/>
    <n v="120"/>
    <s v="EUR"/>
    <x v="2"/>
    <n v="1"/>
    <x v="0"/>
    <n v="9"/>
    <s v="OT"/>
    <x v="3"/>
  </r>
  <r>
    <n v="50130391"/>
    <n v="21165363"/>
    <d v="2018-02-16T00:00:00"/>
    <d v="2018-02-17T00:00:00"/>
    <x v="2"/>
    <x v="530"/>
    <n v="354"/>
    <s v="GBP"/>
    <x v="2"/>
    <n v="1"/>
    <x v="0"/>
    <n v="2"/>
    <s v="EN"/>
    <x v="1"/>
  </r>
  <r>
    <n v="50130401"/>
    <n v="328311"/>
    <d v="2018-02-14T00:00:00"/>
    <d v="2018-02-18T00:00:00"/>
    <x v="2"/>
    <x v="812"/>
    <n v="142"/>
    <s v="USD"/>
    <x v="5"/>
    <n v="1"/>
    <x v="0"/>
    <n v="2"/>
    <s v="CN"/>
    <x v="0"/>
  </r>
  <r>
    <n v="50130421"/>
    <n v="21167004"/>
    <d v="2018-07-22T00:00:00"/>
    <d v="2018-07-28T00:00:00"/>
    <x v="1"/>
    <x v="1923"/>
    <n v="469"/>
    <s v="EUR"/>
    <x v="7"/>
    <n v="0"/>
    <x v="0"/>
    <n v="7"/>
    <s v="CN"/>
    <x v="5"/>
  </r>
  <r>
    <n v="50130431"/>
    <n v="13796354"/>
    <d v="2018-02-13T00:00:00"/>
    <d v="2018-02-17T00:00:00"/>
    <x v="2"/>
    <x v="0"/>
    <n v="110"/>
    <s v="CAD"/>
    <x v="8"/>
    <n v="0"/>
    <x v="0"/>
    <n v="2"/>
    <s v="EN"/>
    <x v="0"/>
  </r>
  <r>
    <n v="50130451"/>
    <n v="14816978"/>
    <d v="2018-04-05T00:00:00"/>
    <d v="2018-04-08T00:00:00"/>
    <x v="1"/>
    <x v="455"/>
    <n v="52"/>
    <s v="CAD"/>
    <x v="3"/>
    <n v="1"/>
    <x v="0"/>
    <n v="4"/>
    <s v="EN"/>
    <x v="7"/>
  </r>
  <r>
    <n v="50130461"/>
    <n v="21170516"/>
    <d v="2018-10-20T00:00:00"/>
    <d v="2018-10-25T00:00:00"/>
    <x v="2"/>
    <x v="65"/>
    <n v="65"/>
    <s v="EUR"/>
    <x v="5"/>
    <n v="1"/>
    <x v="0"/>
    <n v="10"/>
    <s v="CN"/>
    <x v="2"/>
  </r>
  <r>
    <n v="50130481"/>
    <n v="21167386"/>
    <d v="2018-04-28T00:00:00"/>
    <d v="2018-04-30T00:00:00"/>
    <x v="1"/>
    <x v="523"/>
    <n v="106"/>
    <s v="EUR"/>
    <x v="6"/>
    <n v="1"/>
    <x v="0"/>
    <n v="4"/>
    <s v="EN"/>
    <x v="3"/>
  </r>
  <r>
    <n v="50130511"/>
    <n v="20992152"/>
    <d v="2018-06-08T00:00:00"/>
    <d v="2018-06-13T00:00:00"/>
    <x v="1"/>
    <x v="1924"/>
    <n v="565"/>
    <s v="USD"/>
    <x v="11"/>
    <n v="0"/>
    <x v="0"/>
    <n v="6"/>
    <s v="CN"/>
    <x v="2"/>
  </r>
  <r>
    <n v="50130541"/>
    <n v="21169209"/>
    <d v="2018-10-23T00:00:00"/>
    <d v="2018-10-27T00:00:00"/>
    <x v="1"/>
    <x v="242"/>
    <n v="85"/>
    <s v="CAD"/>
    <x v="1"/>
    <n v="1"/>
    <x v="0"/>
    <n v="10"/>
    <s v="EN"/>
    <x v="0"/>
  </r>
  <r>
    <n v="50130561"/>
    <n v="7300245"/>
    <d v="2018-09-03T00:00:00"/>
    <d v="2018-09-07T00:00:00"/>
    <x v="1"/>
    <x v="717"/>
    <n v="112"/>
    <s v="GBP"/>
    <x v="1"/>
    <n v="1"/>
    <x v="0"/>
    <n v="9"/>
    <s v="CN"/>
    <x v="0"/>
  </r>
  <r>
    <n v="50130571"/>
    <n v="21173036"/>
    <d v="2018-07-28T00:00:00"/>
    <d v="2018-08-01T00:00:00"/>
    <x v="1"/>
    <x v="1925"/>
    <n v="7357"/>
    <s v="EUR"/>
    <x v="8"/>
    <n v="1"/>
    <x v="0"/>
    <n v="8"/>
    <s v="OT"/>
    <x v="0"/>
  </r>
  <r>
    <n v="50130581"/>
    <n v="20245369"/>
    <d v="2018-05-13T00:00:00"/>
    <d v="2018-05-19T00:00:00"/>
    <x v="1"/>
    <x v="501"/>
    <n v="203"/>
    <s v="EUR"/>
    <x v="8"/>
    <n v="1"/>
    <x v="0"/>
    <n v="5"/>
    <s v="OT"/>
    <x v="5"/>
  </r>
  <r>
    <n v="50130601"/>
    <n v="17050217"/>
    <d v="2018-06-09T00:00:00"/>
    <d v="2018-06-15T00:00:00"/>
    <x v="3"/>
    <x v="1926"/>
    <n v="970"/>
    <s v="GBP"/>
    <x v="0"/>
    <n v="1"/>
    <x v="0"/>
    <n v="6"/>
    <s v="OT"/>
    <x v="5"/>
  </r>
  <r>
    <n v="50130631"/>
    <n v="4232500"/>
    <d v="2018-10-17T00:00:00"/>
    <d v="2018-10-18T00:00:00"/>
    <x v="2"/>
    <x v="1053"/>
    <n v="313"/>
    <s v="GBP"/>
    <x v="10"/>
    <n v="0"/>
    <x v="0"/>
    <n v="10"/>
    <s v="CN"/>
    <x v="1"/>
  </r>
  <r>
    <n v="50130641"/>
    <n v="6690109"/>
    <d v="2017-12-30T00:00:00"/>
    <d v="2018-01-01T00:00:00"/>
    <x v="1"/>
    <x v="32"/>
    <n v="199"/>
    <s v="CAD"/>
    <x v="7"/>
    <n v="1"/>
    <x v="0"/>
    <n v="1"/>
    <s v="CN"/>
    <x v="3"/>
  </r>
  <r>
    <n v="50130651"/>
    <n v="15393442"/>
    <d v="2018-06-13T00:00:00"/>
    <d v="2018-06-18T00:00:00"/>
    <x v="0"/>
    <x v="242"/>
    <n v="37"/>
    <s v="CAD"/>
    <x v="9"/>
    <n v="0"/>
    <x v="0"/>
    <n v="6"/>
    <s v="CN"/>
    <x v="2"/>
  </r>
  <r>
    <n v="50130661"/>
    <n v="11871685"/>
    <d v="2018-03-21T00:00:00"/>
    <d v="2018-03-22T00:00:00"/>
    <x v="2"/>
    <x v="484"/>
    <n v="129"/>
    <s v="CAD"/>
    <x v="8"/>
    <n v="1"/>
    <x v="0"/>
    <n v="3"/>
    <s v="EN"/>
    <x v="1"/>
  </r>
  <r>
    <n v="50130681"/>
    <n v="4444229"/>
    <d v="2018-01-17T00:00:00"/>
    <d v="2018-01-18T00:00:00"/>
    <x v="2"/>
    <x v="695"/>
    <n v="97"/>
    <s v="CAD"/>
    <x v="12"/>
    <n v="1"/>
    <x v="0"/>
    <n v="1"/>
    <s v="CN"/>
    <x v="1"/>
  </r>
  <r>
    <n v="50130691"/>
    <n v="21129096"/>
    <d v="2018-06-22T00:00:00"/>
    <d v="2018-06-27T00:00:00"/>
    <x v="1"/>
    <x v="241"/>
    <n v="39"/>
    <s v="CAD"/>
    <x v="0"/>
    <n v="1"/>
    <x v="0"/>
    <n v="6"/>
    <s v="CN"/>
    <x v="2"/>
  </r>
  <r>
    <n v="50130721"/>
    <n v="20000883"/>
    <d v="2018-04-02T00:00:00"/>
    <d v="2018-04-08T00:00:00"/>
    <x v="2"/>
    <x v="1927"/>
    <n v="672"/>
    <s v="GBP"/>
    <x v="2"/>
    <n v="1"/>
    <x v="0"/>
    <n v="4"/>
    <s v="CN"/>
    <x v="5"/>
  </r>
  <r>
    <n v="50130751"/>
    <n v="21169514"/>
    <d v="2018-02-05T00:00:00"/>
    <d v="2018-02-10T00:00:00"/>
    <x v="1"/>
    <x v="929"/>
    <n v="114"/>
    <s v="USD"/>
    <x v="10"/>
    <n v="0"/>
    <x v="0"/>
    <n v="2"/>
    <s v="CN"/>
    <x v="2"/>
  </r>
  <r>
    <n v="50130781"/>
    <n v="20973437"/>
    <d v="2018-09-22T00:00:00"/>
    <d v="2018-09-28T00:00:00"/>
    <x v="2"/>
    <x v="71"/>
    <n v="51"/>
    <s v="GBP"/>
    <x v="5"/>
    <n v="0"/>
    <x v="0"/>
    <n v="9"/>
    <s v="OT"/>
    <x v="5"/>
  </r>
  <r>
    <n v="50130791"/>
    <n v="21164513"/>
    <d v="2018-05-02T00:00:00"/>
    <d v="2018-05-08T00:00:00"/>
    <x v="2"/>
    <x v="125"/>
    <n v="72"/>
    <s v="USD"/>
    <x v="10"/>
    <n v="1"/>
    <x v="0"/>
    <n v="5"/>
    <s v="EN"/>
    <x v="5"/>
  </r>
  <r>
    <n v="50130801"/>
    <n v="21119695"/>
    <d v="2018-02-08T00:00:00"/>
    <d v="2018-02-11T00:00:00"/>
    <x v="2"/>
    <x v="264"/>
    <n v="73"/>
    <s v="CAD"/>
    <x v="10"/>
    <n v="0"/>
    <x v="0"/>
    <n v="2"/>
    <s v="CN"/>
    <x v="7"/>
  </r>
  <r>
    <n v="50130821"/>
    <n v="21165802"/>
    <d v="2018-06-16T00:00:00"/>
    <d v="2018-06-21T00:00:00"/>
    <x v="2"/>
    <x v="648"/>
    <n v="183"/>
    <s v="EUR"/>
    <x v="0"/>
    <n v="1"/>
    <x v="0"/>
    <n v="6"/>
    <s v="OT"/>
    <x v="2"/>
  </r>
  <r>
    <n v="50130831"/>
    <n v="10004287"/>
    <d v="2018-04-12T00:00:00"/>
    <d v="2018-04-15T00:00:00"/>
    <x v="3"/>
    <x v="413"/>
    <n v="284"/>
    <s v="CAD"/>
    <x v="8"/>
    <n v="1"/>
    <x v="0"/>
    <n v="4"/>
    <s v="EN"/>
    <x v="7"/>
  </r>
  <r>
    <n v="50130841"/>
    <n v="188799"/>
    <d v="2018-02-25T00:00:00"/>
    <d v="2018-03-02T00:00:00"/>
    <x v="2"/>
    <x v="339"/>
    <n v="71"/>
    <s v="EUR"/>
    <x v="11"/>
    <n v="1"/>
    <x v="0"/>
    <n v="3"/>
    <s v="CN"/>
    <x v="2"/>
  </r>
  <r>
    <n v="50130871"/>
    <n v="9949974"/>
    <d v="2018-08-28T00:00:00"/>
    <d v="2018-09-02T00:00:00"/>
    <x v="2"/>
    <x v="876"/>
    <n v="81"/>
    <s v="USD"/>
    <x v="9"/>
    <n v="0"/>
    <x v="0"/>
    <n v="9"/>
    <s v="CN"/>
    <x v="2"/>
  </r>
  <r>
    <n v="50130881"/>
    <n v="21173742"/>
    <d v="2018-06-27T00:00:00"/>
    <d v="2018-06-28T00:00:00"/>
    <x v="1"/>
    <x v="339"/>
    <n v="151"/>
    <s v="CAD"/>
    <x v="1"/>
    <n v="1"/>
    <x v="0"/>
    <n v="6"/>
    <s v="OT"/>
    <x v="1"/>
  </r>
  <r>
    <n v="50130891"/>
    <n v="11156205"/>
    <d v="2018-05-17T00:00:00"/>
    <d v="2018-05-21T00:00:00"/>
    <x v="2"/>
    <x v="1343"/>
    <n v="117"/>
    <s v="EUR"/>
    <x v="14"/>
    <n v="1"/>
    <x v="0"/>
    <n v="5"/>
    <s v="OT"/>
    <x v="0"/>
  </r>
  <r>
    <n v="50130901"/>
    <n v="11075865"/>
    <d v="2018-07-27T00:00:00"/>
    <d v="2018-08-01T00:00:00"/>
    <x v="1"/>
    <x v="173"/>
    <n v="146"/>
    <s v="GBP"/>
    <x v="8"/>
    <n v="1"/>
    <x v="0"/>
    <n v="8"/>
    <s v="OT"/>
    <x v="2"/>
  </r>
  <r>
    <n v="50130911"/>
    <n v="16729670"/>
    <d v="2018-02-24T00:00:00"/>
    <d v="2018-03-01T00:00:00"/>
    <x v="3"/>
    <x v="337"/>
    <n v="61"/>
    <s v="EUR"/>
    <x v="8"/>
    <n v="0"/>
    <x v="0"/>
    <n v="3"/>
    <s v="CN"/>
    <x v="2"/>
  </r>
  <r>
    <n v="50130921"/>
    <n v="6641684"/>
    <d v="2018-10-05T00:00:00"/>
    <d v="2018-10-06T00:00:00"/>
    <x v="2"/>
    <x v="135"/>
    <n v="236"/>
    <s v="CAD"/>
    <x v="5"/>
    <n v="1"/>
    <x v="0"/>
    <n v="10"/>
    <s v="CN"/>
    <x v="1"/>
  </r>
  <r>
    <n v="50130941"/>
    <n v="21087552"/>
    <d v="2018-02-05T00:00:00"/>
    <d v="2018-02-10T00:00:00"/>
    <x v="2"/>
    <x v="178"/>
    <n v="222"/>
    <s v="EUR"/>
    <x v="8"/>
    <n v="0"/>
    <x v="0"/>
    <n v="2"/>
    <s v="CN"/>
    <x v="2"/>
  </r>
  <r>
    <n v="50130951"/>
    <n v="8312639"/>
    <d v="2018-05-21T00:00:00"/>
    <d v="2018-05-22T00:00:00"/>
    <x v="0"/>
    <x v="144"/>
    <n v="381"/>
    <s v="GBP"/>
    <x v="8"/>
    <n v="1"/>
    <x v="0"/>
    <n v="5"/>
    <s v="CN"/>
    <x v="1"/>
  </r>
  <r>
    <n v="50130961"/>
    <n v="357304"/>
    <d v="2018-03-07T00:00:00"/>
    <d v="2018-03-07T00:00:00"/>
    <x v="2"/>
    <x v="340"/>
    <n v="174"/>
    <s v="CAD"/>
    <x v="0"/>
    <n v="1"/>
    <x v="0"/>
    <n v="3"/>
    <s v="CN"/>
    <x v="6"/>
  </r>
  <r>
    <n v="50130981"/>
    <n v="21161889"/>
    <d v="2018-02-25T00:00:00"/>
    <d v="2018-03-04T00:00:00"/>
    <x v="3"/>
    <x v="1928"/>
    <n v="978"/>
    <s v="EUR"/>
    <x v="8"/>
    <n v="1"/>
    <x v="0"/>
    <n v="3"/>
    <s v="CN"/>
    <x v="4"/>
  </r>
  <r>
    <n v="50131001"/>
    <n v="21173112"/>
    <d v="2018-11-09T00:00:00"/>
    <d v="2018-11-11T00:00:00"/>
    <x v="0"/>
    <x v="1929"/>
    <n v="1634"/>
    <s v="EUR"/>
    <x v="3"/>
    <n v="0"/>
    <x v="0"/>
    <n v="11"/>
    <s v="EN"/>
    <x v="3"/>
  </r>
  <r>
    <n v="50131021"/>
    <n v="21169352"/>
    <d v="2018-01-12T00:00:00"/>
    <d v="2018-01-13T00:00:00"/>
    <x v="1"/>
    <x v="994"/>
    <n v="101"/>
    <s v="CAD"/>
    <x v="10"/>
    <n v="0"/>
    <x v="0"/>
    <n v="1"/>
    <s v="CN"/>
    <x v="1"/>
  </r>
  <r>
    <n v="50131041"/>
    <n v="16729670"/>
    <d v="2018-05-12T00:00:00"/>
    <d v="2018-05-15T00:00:00"/>
    <x v="2"/>
    <x v="615"/>
    <n v="323"/>
    <s v="EUR"/>
    <x v="1"/>
    <n v="0"/>
    <x v="0"/>
    <n v="5"/>
    <s v="CN"/>
    <x v="7"/>
  </r>
  <r>
    <n v="50131051"/>
    <n v="21170774"/>
    <d v="2018-01-05T00:00:00"/>
    <d v="2018-01-12T00:00:00"/>
    <x v="1"/>
    <x v="455"/>
    <n v="67"/>
    <s v="GBP"/>
    <x v="1"/>
    <n v="1"/>
    <x v="0"/>
    <n v="1"/>
    <s v="EN"/>
    <x v="4"/>
  </r>
  <r>
    <n v="50131061"/>
    <n v="21166202"/>
    <d v="2018-05-17T00:00:00"/>
    <d v="2018-05-21T00:00:00"/>
    <x v="0"/>
    <x v="495"/>
    <n v="42"/>
    <s v="USD"/>
    <x v="11"/>
    <n v="0"/>
    <x v="0"/>
    <n v="5"/>
    <s v="CN"/>
    <x v="0"/>
  </r>
  <r>
    <n v="50131071"/>
    <n v="21165124"/>
    <d v="2018-02-15T00:00:00"/>
    <d v="2018-02-22T00:00:00"/>
    <x v="1"/>
    <x v="281"/>
    <n v="141"/>
    <s v="CAD"/>
    <x v="6"/>
    <n v="1"/>
    <x v="0"/>
    <n v="2"/>
    <s v="EN"/>
    <x v="4"/>
  </r>
  <r>
    <n v="50131081"/>
    <n v="21172759"/>
    <d v="2018-02-18T00:00:00"/>
    <d v="2018-02-24T00:00:00"/>
    <x v="1"/>
    <x v="670"/>
    <n v="285"/>
    <s v="CAD"/>
    <x v="18"/>
    <n v="0"/>
    <x v="0"/>
    <n v="2"/>
    <s v="CN"/>
    <x v="5"/>
  </r>
  <r>
    <n v="50131091"/>
    <n v="21143650"/>
    <d v="2018-04-02T00:00:00"/>
    <d v="2018-04-06T00:00:00"/>
    <x v="1"/>
    <x v="141"/>
    <n v="33"/>
    <s v="EUR"/>
    <x v="3"/>
    <n v="1"/>
    <x v="0"/>
    <n v="4"/>
    <s v="EN"/>
    <x v="0"/>
  </r>
  <r>
    <n v="50131101"/>
    <n v="21163292"/>
    <d v="2018-10-25T00:00:00"/>
    <d v="2018-10-29T00:00:00"/>
    <x v="2"/>
    <x v="381"/>
    <n v="168"/>
    <s v="USD"/>
    <x v="9"/>
    <n v="0"/>
    <x v="0"/>
    <n v="10"/>
    <s v="EN"/>
    <x v="0"/>
  </r>
  <r>
    <n v="50131111"/>
    <n v="357171"/>
    <d v="2018-08-28T00:00:00"/>
    <d v="2018-08-30T00:00:00"/>
    <x v="3"/>
    <x v="60"/>
    <n v="83"/>
    <s v="CAD"/>
    <x v="2"/>
    <n v="1"/>
    <x v="0"/>
    <n v="8"/>
    <s v="EN"/>
    <x v="3"/>
  </r>
  <r>
    <n v="50131121"/>
    <n v="21163015"/>
    <d v="2018-09-12T00:00:00"/>
    <d v="2018-09-16T00:00:00"/>
    <x v="1"/>
    <x v="619"/>
    <n v="98"/>
    <s v="EUR"/>
    <x v="9"/>
    <n v="1"/>
    <x v="0"/>
    <n v="9"/>
    <s v="OT"/>
    <x v="0"/>
  </r>
  <r>
    <n v="50131131"/>
    <n v="8636499"/>
    <d v="2018-09-17T00:00:00"/>
    <d v="2018-09-20T00:00:00"/>
    <x v="3"/>
    <x v="536"/>
    <n v="71"/>
    <s v="CAD"/>
    <x v="14"/>
    <n v="0"/>
    <x v="0"/>
    <n v="9"/>
    <s v="CN"/>
    <x v="7"/>
  </r>
  <r>
    <n v="50131141"/>
    <n v="3016228"/>
    <d v="2017-12-06T00:00:00"/>
    <d v="2017-12-10T00:00:00"/>
    <x v="0"/>
    <x v="430"/>
    <n v="120"/>
    <s v="CAD"/>
    <x v="18"/>
    <n v="0"/>
    <x v="1"/>
    <n v="12"/>
    <s v="OT"/>
    <x v="0"/>
  </r>
  <r>
    <n v="50131151"/>
    <n v="17057862"/>
    <d v="2018-02-14T00:00:00"/>
    <d v="2018-02-15T00:00:00"/>
    <x v="1"/>
    <x v="22"/>
    <n v="135"/>
    <s v="EUR"/>
    <x v="1"/>
    <n v="1"/>
    <x v="0"/>
    <n v="2"/>
    <s v="CN"/>
    <x v="1"/>
  </r>
  <r>
    <n v="50131231"/>
    <n v="310646"/>
    <d v="2018-09-28T00:00:00"/>
    <d v="2018-10-02T00:00:00"/>
    <x v="3"/>
    <x v="1930"/>
    <n v="764"/>
    <s v="EUR"/>
    <x v="10"/>
    <n v="1"/>
    <x v="0"/>
    <n v="10"/>
    <s v="EN"/>
    <x v="0"/>
  </r>
  <r>
    <n v="50131241"/>
    <n v="7290988"/>
    <d v="2018-01-12T00:00:00"/>
    <d v="2018-01-13T00:00:00"/>
    <x v="3"/>
    <x v="2"/>
    <n v="191"/>
    <s v="USD"/>
    <x v="9"/>
    <n v="0"/>
    <x v="0"/>
    <n v="1"/>
    <s v="EN"/>
    <x v="1"/>
  </r>
  <r>
    <n v="50131271"/>
    <n v="14367636"/>
    <d v="2018-10-01T00:00:00"/>
    <d v="2018-10-06T00:00:00"/>
    <x v="1"/>
    <x v="206"/>
    <n v="74"/>
    <s v="GBP"/>
    <x v="9"/>
    <n v="0"/>
    <x v="0"/>
    <n v="10"/>
    <s v="CN"/>
    <x v="2"/>
  </r>
  <r>
    <n v="50131281"/>
    <n v="16138097"/>
    <d v="2018-07-24T00:00:00"/>
    <d v="2018-07-30T00:00:00"/>
    <x v="1"/>
    <x v="422"/>
    <n v="184"/>
    <s v="CAD"/>
    <x v="0"/>
    <n v="0"/>
    <x v="0"/>
    <n v="7"/>
    <s v="CN"/>
    <x v="5"/>
  </r>
  <r>
    <n v="50131311"/>
    <n v="13976112"/>
    <d v="2018-06-16T00:00:00"/>
    <d v="2018-06-18T00:00:00"/>
    <x v="3"/>
    <x v="513"/>
    <n v="96"/>
    <s v="EUR"/>
    <x v="7"/>
    <n v="1"/>
    <x v="0"/>
    <n v="6"/>
    <s v="CN"/>
    <x v="3"/>
  </r>
  <r>
    <n v="50131321"/>
    <n v="20900140"/>
    <d v="2018-11-05T00:00:00"/>
    <d v="2018-11-08T00:00:00"/>
    <x v="1"/>
    <x v="561"/>
    <n v="178"/>
    <s v="USD"/>
    <x v="9"/>
    <n v="0"/>
    <x v="0"/>
    <n v="11"/>
    <s v="CN"/>
    <x v="7"/>
  </r>
  <r>
    <n v="50131331"/>
    <n v="21121089"/>
    <d v="2018-03-29T00:00:00"/>
    <d v="2018-03-30T00:00:00"/>
    <x v="1"/>
    <x v="649"/>
    <n v="286"/>
    <s v="USD"/>
    <x v="2"/>
    <n v="0"/>
    <x v="0"/>
    <n v="3"/>
    <s v="CN"/>
    <x v="1"/>
  </r>
  <r>
    <n v="50131341"/>
    <n v="12724118"/>
    <d v="2018-05-05T00:00:00"/>
    <d v="2018-05-10T00:00:00"/>
    <x v="0"/>
    <x v="282"/>
    <n v="314"/>
    <s v="USD"/>
    <x v="3"/>
    <n v="0"/>
    <x v="0"/>
    <n v="5"/>
    <s v="EN"/>
    <x v="2"/>
  </r>
  <r>
    <n v="50131361"/>
    <n v="10930695"/>
    <d v="2018-02-01T00:00:00"/>
    <d v="2018-02-05T00:00:00"/>
    <x v="1"/>
    <x v="57"/>
    <n v="108"/>
    <s v="CAD"/>
    <x v="0"/>
    <n v="1"/>
    <x v="0"/>
    <n v="2"/>
    <s v="OT"/>
    <x v="0"/>
  </r>
  <r>
    <n v="50131381"/>
    <n v="18635404"/>
    <d v="2018-01-03T00:00:00"/>
    <d v="2018-01-04T00:00:00"/>
    <x v="2"/>
    <x v="310"/>
    <n v="211"/>
    <s v="USD"/>
    <x v="8"/>
    <n v="1"/>
    <x v="0"/>
    <n v="1"/>
    <s v="OT"/>
    <x v="1"/>
  </r>
  <r>
    <n v="50131391"/>
    <n v="12762379"/>
    <d v="2017-12-11T00:00:00"/>
    <d v="2017-12-17T00:00:00"/>
    <x v="1"/>
    <x v="127"/>
    <n v="175"/>
    <s v="USD"/>
    <x v="8"/>
    <n v="0"/>
    <x v="1"/>
    <n v="12"/>
    <s v="CN"/>
    <x v="5"/>
  </r>
  <r>
    <n v="50131401"/>
    <n v="14506775"/>
    <d v="2018-03-07T00:00:00"/>
    <d v="2018-03-13T00:00:00"/>
    <x v="1"/>
    <x v="487"/>
    <n v="117"/>
    <s v="CAD"/>
    <x v="5"/>
    <n v="1"/>
    <x v="0"/>
    <n v="3"/>
    <s v="CN"/>
    <x v="5"/>
  </r>
  <r>
    <n v="50131441"/>
    <n v="20990291"/>
    <d v="2018-11-22T00:00:00"/>
    <d v="2018-11-24T00:00:00"/>
    <x v="2"/>
    <x v="1931"/>
    <n v="8650"/>
    <s v="CAD"/>
    <x v="1"/>
    <n v="0"/>
    <x v="0"/>
    <n v="11"/>
    <s v="EN"/>
    <x v="3"/>
  </r>
  <r>
    <n v="50131451"/>
    <n v="21167252"/>
    <d v="2018-03-25T00:00:00"/>
    <d v="2018-03-30T00:00:00"/>
    <x v="1"/>
    <x v="20"/>
    <n v="44"/>
    <s v="USD"/>
    <x v="3"/>
    <n v="1"/>
    <x v="0"/>
    <n v="3"/>
    <s v="CN"/>
    <x v="2"/>
  </r>
  <r>
    <n v="50131471"/>
    <n v="7110820"/>
    <d v="2018-06-27T00:00:00"/>
    <d v="2018-07-01T00:00:00"/>
    <x v="2"/>
    <x v="1932"/>
    <n v="1837"/>
    <s v="CAD"/>
    <x v="11"/>
    <n v="0"/>
    <x v="0"/>
    <n v="7"/>
    <s v="CN"/>
    <x v="0"/>
  </r>
  <r>
    <n v="50131501"/>
    <n v="21166517"/>
    <d v="2018-09-08T00:00:00"/>
    <d v="2018-09-12T00:00:00"/>
    <x v="0"/>
    <x v="396"/>
    <n v="245"/>
    <s v="EUR"/>
    <x v="16"/>
    <n v="0"/>
    <x v="0"/>
    <n v="9"/>
    <s v="OT"/>
    <x v="0"/>
  </r>
  <r>
    <n v="50131521"/>
    <n v="17880413"/>
    <d v="2018-05-01T00:00:00"/>
    <d v="2018-05-05T00:00:00"/>
    <x v="1"/>
    <x v="863"/>
    <n v="208"/>
    <s v="CAD"/>
    <x v="5"/>
    <n v="1"/>
    <x v="0"/>
    <n v="5"/>
    <s v="OT"/>
    <x v="0"/>
  </r>
  <r>
    <n v="50131541"/>
    <n v="21063702"/>
    <d v="2018-04-20T00:00:00"/>
    <d v="2018-04-24T00:00:00"/>
    <x v="1"/>
    <x v="47"/>
    <n v="151"/>
    <s v="GBP"/>
    <x v="3"/>
    <n v="1"/>
    <x v="0"/>
    <n v="4"/>
    <s v="OT"/>
    <x v="0"/>
  </r>
  <r>
    <n v="50131581"/>
    <n v="12118067"/>
    <d v="2018-07-13T00:00:00"/>
    <d v="2018-07-18T00:00:00"/>
    <x v="0"/>
    <x v="505"/>
    <n v="80"/>
    <s v="EUR"/>
    <x v="1"/>
    <n v="1"/>
    <x v="0"/>
    <n v="7"/>
    <s v="EN"/>
    <x v="2"/>
  </r>
  <r>
    <n v="50131591"/>
    <n v="20808463"/>
    <d v="2018-06-20T00:00:00"/>
    <d v="2018-06-25T00:00:00"/>
    <x v="1"/>
    <x v="619"/>
    <n v="279"/>
    <s v="GBP"/>
    <x v="8"/>
    <n v="1"/>
    <x v="0"/>
    <n v="6"/>
    <s v="EN"/>
    <x v="2"/>
  </r>
  <r>
    <n v="50131601"/>
    <n v="21084154"/>
    <d v="2018-11-12T00:00:00"/>
    <d v="2018-11-15T00:00:00"/>
    <x v="3"/>
    <x v="230"/>
    <n v="136"/>
    <s v="CAD"/>
    <x v="0"/>
    <n v="0"/>
    <x v="0"/>
    <n v="11"/>
    <s v="CN"/>
    <x v="7"/>
  </r>
  <r>
    <n v="50131611"/>
    <n v="4488216"/>
    <d v="2018-10-02T00:00:00"/>
    <d v="2018-10-04T00:00:00"/>
    <x v="2"/>
    <x v="1933"/>
    <n v="603"/>
    <s v="EUR"/>
    <x v="8"/>
    <n v="1"/>
    <x v="0"/>
    <n v="10"/>
    <s v="CN"/>
    <x v="3"/>
  </r>
  <r>
    <n v="50131621"/>
    <n v="19379114"/>
    <d v="2018-06-29T00:00:00"/>
    <d v="2018-07-01T00:00:00"/>
    <x v="2"/>
    <x v="304"/>
    <n v="118"/>
    <s v="EUR"/>
    <x v="9"/>
    <n v="1"/>
    <x v="0"/>
    <n v="7"/>
    <s v="CN"/>
    <x v="3"/>
  </r>
  <r>
    <n v="50131631"/>
    <n v="15037497"/>
    <d v="2018-07-18T00:00:00"/>
    <d v="2018-07-25T00:00:00"/>
    <x v="3"/>
    <x v="98"/>
    <n v="84"/>
    <s v="USD"/>
    <x v="14"/>
    <n v="1"/>
    <x v="0"/>
    <n v="7"/>
    <s v="CN"/>
    <x v="4"/>
  </r>
  <r>
    <n v="50131651"/>
    <n v="8112900"/>
    <d v="2018-08-21T00:00:00"/>
    <d v="2018-08-26T00:00:00"/>
    <x v="1"/>
    <x v="396"/>
    <n v="72"/>
    <s v="EUR"/>
    <x v="8"/>
    <n v="1"/>
    <x v="0"/>
    <n v="8"/>
    <s v="EN"/>
    <x v="2"/>
  </r>
  <r>
    <n v="50131661"/>
    <n v="21163110"/>
    <d v="2018-09-06T00:00:00"/>
    <d v="2018-09-07T00:00:00"/>
    <x v="3"/>
    <x v="751"/>
    <n v="368"/>
    <s v="CAD"/>
    <x v="0"/>
    <n v="1"/>
    <x v="0"/>
    <n v="9"/>
    <s v="CN"/>
    <x v="1"/>
  </r>
  <r>
    <n v="50131671"/>
    <n v="20755752"/>
    <d v="2018-03-01T00:00:00"/>
    <d v="2018-03-05T00:00:00"/>
    <x v="2"/>
    <x v="396"/>
    <n v="84"/>
    <s v="GBP"/>
    <x v="17"/>
    <n v="0"/>
    <x v="0"/>
    <n v="3"/>
    <s v="CN"/>
    <x v="0"/>
  </r>
  <r>
    <n v="50131691"/>
    <n v="19338916"/>
    <d v="2018-08-23T00:00:00"/>
    <d v="2018-08-28T00:00:00"/>
    <x v="1"/>
    <x v="302"/>
    <n v="137"/>
    <s v="CAD"/>
    <x v="5"/>
    <n v="1"/>
    <x v="0"/>
    <n v="8"/>
    <s v="EN"/>
    <x v="2"/>
  </r>
  <r>
    <n v="50131711"/>
    <n v="361486"/>
    <d v="2017-12-20T00:00:00"/>
    <d v="2017-12-25T00:00:00"/>
    <x v="1"/>
    <x v="487"/>
    <n v="89"/>
    <s v="USD"/>
    <x v="15"/>
    <n v="1"/>
    <x v="1"/>
    <n v="12"/>
    <s v="EN"/>
    <x v="2"/>
  </r>
  <r>
    <n v="50131731"/>
    <n v="4871395"/>
    <d v="2018-01-25T00:00:00"/>
    <d v="2018-02-01T00:00:00"/>
    <x v="1"/>
    <x v="1934"/>
    <n v="755"/>
    <s v="EUR"/>
    <x v="9"/>
    <n v="0"/>
    <x v="0"/>
    <n v="2"/>
    <s v="OT"/>
    <x v="4"/>
  </r>
  <r>
    <n v="50131741"/>
    <n v="16696285"/>
    <d v="2018-01-07T00:00:00"/>
    <d v="2018-01-09T00:00:00"/>
    <x v="2"/>
    <x v="1935"/>
    <n v="14787"/>
    <s v="GBP"/>
    <x v="9"/>
    <n v="0"/>
    <x v="0"/>
    <n v="1"/>
    <s v="CN"/>
    <x v="3"/>
  </r>
  <r>
    <n v="50131771"/>
    <n v="9756922"/>
    <d v="2018-08-13T00:00:00"/>
    <d v="2018-08-16T00:00:00"/>
    <x v="2"/>
    <x v="54"/>
    <n v="217"/>
    <s v="EUR"/>
    <x v="3"/>
    <n v="1"/>
    <x v="0"/>
    <n v="8"/>
    <s v="OT"/>
    <x v="7"/>
  </r>
  <r>
    <n v="50131791"/>
    <n v="4256254"/>
    <d v="2018-05-20T00:00:00"/>
    <d v="2018-05-24T00:00:00"/>
    <x v="0"/>
    <x v="42"/>
    <n v="55"/>
    <s v="CAD"/>
    <x v="9"/>
    <n v="0"/>
    <x v="0"/>
    <n v="5"/>
    <s v="EN"/>
    <x v="0"/>
  </r>
  <r>
    <n v="50131821"/>
    <n v="21171012"/>
    <d v="2018-10-17T00:00:00"/>
    <d v="2018-10-23T00:00:00"/>
    <x v="1"/>
    <x v="74"/>
    <n v="226"/>
    <s v="EUR"/>
    <x v="15"/>
    <n v="1"/>
    <x v="0"/>
    <n v="10"/>
    <s v="CN"/>
    <x v="5"/>
  </r>
  <r>
    <n v="50131831"/>
    <n v="8781956"/>
    <d v="2018-10-31T00:00:00"/>
    <d v="2018-11-04T00:00:00"/>
    <x v="2"/>
    <x v="135"/>
    <n v="291"/>
    <s v="EUR"/>
    <x v="11"/>
    <n v="1"/>
    <x v="0"/>
    <n v="11"/>
    <s v="CN"/>
    <x v="0"/>
  </r>
  <r>
    <n v="50131851"/>
    <n v="14202462"/>
    <d v="2018-01-04T00:00:00"/>
    <d v="2018-01-09T00:00:00"/>
    <x v="1"/>
    <x v="24"/>
    <n v="76"/>
    <s v="EUR"/>
    <x v="1"/>
    <n v="0"/>
    <x v="0"/>
    <n v="1"/>
    <s v="EN"/>
    <x v="2"/>
  </r>
  <r>
    <n v="50131861"/>
    <n v="21169199"/>
    <d v="2018-08-29T00:00:00"/>
    <d v="2018-09-02T00:00:00"/>
    <x v="0"/>
    <x v="239"/>
    <n v="65"/>
    <s v="GBP"/>
    <x v="8"/>
    <n v="1"/>
    <x v="0"/>
    <n v="9"/>
    <s v="CN"/>
    <x v="0"/>
  </r>
  <r>
    <n v="50131871"/>
    <n v="21170612"/>
    <d v="2018-03-23T00:00:00"/>
    <d v="2018-03-24T00:00:00"/>
    <x v="2"/>
    <x v="1453"/>
    <n v="9911"/>
    <s v="USD"/>
    <x v="3"/>
    <n v="1"/>
    <x v="0"/>
    <n v="3"/>
    <s v="CN"/>
    <x v="1"/>
  </r>
  <r>
    <n v="50131881"/>
    <n v="17997602"/>
    <d v="2017-12-13T00:00:00"/>
    <d v="2017-12-18T00:00:00"/>
    <x v="0"/>
    <x v="1936"/>
    <n v="441"/>
    <s v="GBP"/>
    <x v="8"/>
    <n v="1"/>
    <x v="1"/>
    <n v="12"/>
    <s v="CN"/>
    <x v="2"/>
  </r>
  <r>
    <n v="50131891"/>
    <n v="155158"/>
    <d v="2018-08-04T00:00:00"/>
    <d v="2018-08-09T00:00:00"/>
    <x v="0"/>
    <x v="237"/>
    <n v="246"/>
    <s v="EUR"/>
    <x v="7"/>
    <n v="1"/>
    <x v="0"/>
    <n v="8"/>
    <s v="OT"/>
    <x v="2"/>
  </r>
  <r>
    <n v="50131911"/>
    <n v="9472173"/>
    <d v="2018-01-30T00:00:00"/>
    <d v="2018-02-04T00:00:00"/>
    <x v="3"/>
    <x v="352"/>
    <n v="146"/>
    <s v="USD"/>
    <x v="5"/>
    <n v="0"/>
    <x v="0"/>
    <n v="2"/>
    <s v="CN"/>
    <x v="2"/>
  </r>
  <r>
    <n v="50131921"/>
    <n v="21109674"/>
    <d v="2018-01-18T00:00:00"/>
    <d v="2018-01-19T00:00:00"/>
    <x v="2"/>
    <x v="189"/>
    <n v="192"/>
    <s v="GBP"/>
    <x v="1"/>
    <n v="1"/>
    <x v="0"/>
    <n v="1"/>
    <s v="EN"/>
    <x v="1"/>
  </r>
  <r>
    <n v="50131931"/>
    <n v="21161335"/>
    <d v="2018-04-09T00:00:00"/>
    <d v="2018-04-15T00:00:00"/>
    <x v="2"/>
    <x v="163"/>
    <n v="194"/>
    <s v="CAD"/>
    <x v="11"/>
    <n v="1"/>
    <x v="0"/>
    <n v="4"/>
    <s v="CN"/>
    <x v="5"/>
  </r>
  <r>
    <n v="50131941"/>
    <n v="4409327"/>
    <d v="2018-04-28T00:00:00"/>
    <d v="2018-05-03T00:00:00"/>
    <x v="1"/>
    <x v="23"/>
    <n v="136"/>
    <s v="CAD"/>
    <x v="10"/>
    <n v="0"/>
    <x v="0"/>
    <n v="5"/>
    <s v="CN"/>
    <x v="2"/>
  </r>
  <r>
    <n v="50131961"/>
    <n v="13824289"/>
    <d v="2018-11-19T00:00:00"/>
    <d v="2018-11-24T00:00:00"/>
    <x v="3"/>
    <x v="1318"/>
    <n v="551"/>
    <s v="CAD"/>
    <x v="17"/>
    <n v="1"/>
    <x v="0"/>
    <n v="11"/>
    <s v="EN"/>
    <x v="2"/>
  </r>
  <r>
    <n v="50132001"/>
    <n v="11841297"/>
    <d v="2018-09-20T00:00:00"/>
    <d v="2018-09-27T00:00:00"/>
    <x v="1"/>
    <x v="681"/>
    <n v="122"/>
    <s v="CAD"/>
    <x v="14"/>
    <n v="1"/>
    <x v="0"/>
    <n v="9"/>
    <s v="CN"/>
    <x v="4"/>
  </r>
  <r>
    <n v="50132011"/>
    <n v="10664632"/>
    <d v="2018-10-30T00:00:00"/>
    <d v="2018-11-05T00:00:00"/>
    <x v="2"/>
    <x v="1826"/>
    <n v="348"/>
    <s v="USD"/>
    <x v="5"/>
    <n v="0"/>
    <x v="0"/>
    <n v="11"/>
    <s v="OT"/>
    <x v="5"/>
  </r>
  <r>
    <n v="50132021"/>
    <n v="21167997"/>
    <d v="2018-02-04T00:00:00"/>
    <d v="2018-02-11T00:00:00"/>
    <x v="3"/>
    <x v="280"/>
    <n v="196"/>
    <s v="GBP"/>
    <x v="9"/>
    <n v="0"/>
    <x v="0"/>
    <n v="2"/>
    <s v="OT"/>
    <x v="4"/>
  </r>
  <r>
    <n v="50132031"/>
    <n v="13778517"/>
    <d v="2018-08-02T00:00:00"/>
    <d v="2018-08-07T00:00:00"/>
    <x v="1"/>
    <x v="867"/>
    <n v="145"/>
    <s v="CAD"/>
    <x v="3"/>
    <n v="0"/>
    <x v="0"/>
    <n v="8"/>
    <s v="OT"/>
    <x v="2"/>
  </r>
  <r>
    <n v="50132041"/>
    <n v="14087659"/>
    <d v="2018-09-20T00:00:00"/>
    <d v="2018-09-26T00:00:00"/>
    <x v="2"/>
    <x v="60"/>
    <n v="111"/>
    <s v="EUR"/>
    <x v="6"/>
    <n v="0"/>
    <x v="0"/>
    <n v="9"/>
    <s v="OT"/>
    <x v="5"/>
  </r>
  <r>
    <n v="50132061"/>
    <n v="10437003"/>
    <d v="2018-07-04T00:00:00"/>
    <d v="2018-07-11T00:00:00"/>
    <x v="3"/>
    <x v="138"/>
    <n v="100"/>
    <s v="EUR"/>
    <x v="9"/>
    <n v="1"/>
    <x v="0"/>
    <n v="7"/>
    <s v="CN"/>
    <x v="4"/>
  </r>
  <r>
    <n v="50132081"/>
    <n v="12976790"/>
    <d v="2018-03-21T00:00:00"/>
    <d v="2018-03-22T00:00:00"/>
    <x v="3"/>
    <x v="1937"/>
    <n v="845"/>
    <s v="GBP"/>
    <x v="5"/>
    <n v="1"/>
    <x v="0"/>
    <n v="3"/>
    <s v="EN"/>
    <x v="1"/>
  </r>
  <r>
    <n v="50132091"/>
    <n v="6051591"/>
    <d v="2018-09-11T00:00:00"/>
    <d v="2018-09-11T00:00:00"/>
    <x v="1"/>
    <x v="765"/>
    <n v="186"/>
    <s v="GBP"/>
    <x v="14"/>
    <n v="1"/>
    <x v="0"/>
    <n v="9"/>
    <s v="OT"/>
    <x v="6"/>
  </r>
  <r>
    <n v="50132121"/>
    <n v="19563692"/>
    <d v="2018-06-28T00:00:00"/>
    <d v="2018-07-02T00:00:00"/>
    <x v="2"/>
    <x v="311"/>
    <n v="84"/>
    <s v="EUR"/>
    <x v="15"/>
    <n v="0"/>
    <x v="0"/>
    <n v="7"/>
    <s v="CN"/>
    <x v="0"/>
  </r>
  <r>
    <n v="50132151"/>
    <n v="21171967"/>
    <d v="2018-04-11T00:00:00"/>
    <d v="2018-04-16T00:00:00"/>
    <x v="1"/>
    <x v="386"/>
    <n v="57"/>
    <s v="EUR"/>
    <x v="16"/>
    <n v="1"/>
    <x v="0"/>
    <n v="4"/>
    <s v="EN"/>
    <x v="2"/>
  </r>
  <r>
    <n v="50132161"/>
    <n v="15188241"/>
    <d v="2018-06-19T00:00:00"/>
    <d v="2018-06-22T00:00:00"/>
    <x v="3"/>
    <x v="123"/>
    <n v="65"/>
    <s v="USD"/>
    <x v="8"/>
    <n v="1"/>
    <x v="0"/>
    <n v="6"/>
    <s v="OT"/>
    <x v="7"/>
  </r>
  <r>
    <n v="50132191"/>
    <n v="21167510"/>
    <d v="2017-12-31T00:00:00"/>
    <d v="2018-01-06T00:00:00"/>
    <x v="1"/>
    <x v="319"/>
    <n v="48"/>
    <s v="USD"/>
    <x v="6"/>
    <n v="1"/>
    <x v="0"/>
    <n v="1"/>
    <s v="CN"/>
    <x v="5"/>
  </r>
  <r>
    <n v="50132211"/>
    <n v="20973437"/>
    <d v="2018-09-16T00:00:00"/>
    <d v="2018-09-17T00:00:00"/>
    <x v="1"/>
    <x v="1938"/>
    <n v="254"/>
    <s v="GBP"/>
    <x v="10"/>
    <n v="0"/>
    <x v="0"/>
    <n v="9"/>
    <s v="OT"/>
    <x v="1"/>
  </r>
  <r>
    <n v="50132221"/>
    <n v="18296714"/>
    <d v="2018-01-08T00:00:00"/>
    <d v="2018-01-10T00:00:00"/>
    <x v="0"/>
    <x v="370"/>
    <n v="220"/>
    <s v="EUR"/>
    <x v="0"/>
    <n v="0"/>
    <x v="0"/>
    <n v="1"/>
    <s v="CN"/>
    <x v="3"/>
  </r>
  <r>
    <n v="50132241"/>
    <n v="8390545"/>
    <d v="2018-03-14T00:00:00"/>
    <d v="2018-03-18T00:00:00"/>
    <x v="0"/>
    <x v="216"/>
    <n v="207"/>
    <s v="USD"/>
    <x v="8"/>
    <n v="0"/>
    <x v="0"/>
    <n v="3"/>
    <s v="CN"/>
    <x v="0"/>
  </r>
  <r>
    <n v="50132251"/>
    <n v="14468953"/>
    <d v="2018-05-15T00:00:00"/>
    <d v="2018-05-20T00:00:00"/>
    <x v="2"/>
    <x v="155"/>
    <n v="157"/>
    <s v="CAD"/>
    <x v="8"/>
    <n v="1"/>
    <x v="0"/>
    <n v="5"/>
    <s v="OT"/>
    <x v="2"/>
  </r>
  <r>
    <n v="50132271"/>
    <n v="20849176"/>
    <d v="2018-04-30T00:00:00"/>
    <d v="2018-05-04T00:00:00"/>
    <x v="2"/>
    <x v="2"/>
    <n v="125"/>
    <s v="CAD"/>
    <x v="10"/>
    <n v="0"/>
    <x v="0"/>
    <n v="5"/>
    <s v="EN"/>
    <x v="0"/>
  </r>
  <r>
    <n v="50132301"/>
    <n v="21165744"/>
    <d v="2018-10-14T00:00:00"/>
    <d v="2018-10-16T00:00:00"/>
    <x v="2"/>
    <x v="406"/>
    <n v="99"/>
    <s v="USD"/>
    <x v="13"/>
    <n v="1"/>
    <x v="0"/>
    <n v="10"/>
    <s v="CN"/>
    <x v="3"/>
  </r>
  <r>
    <n v="50132311"/>
    <n v="15396620"/>
    <d v="2018-10-31T00:00:00"/>
    <d v="2018-11-06T00:00:00"/>
    <x v="3"/>
    <x v="273"/>
    <n v="88"/>
    <s v="CAD"/>
    <x v="5"/>
    <n v="1"/>
    <x v="0"/>
    <n v="11"/>
    <s v="EN"/>
    <x v="5"/>
  </r>
  <r>
    <n v="50132321"/>
    <n v="10367000"/>
    <d v="2018-11-12T00:00:00"/>
    <d v="2018-11-12T00:00:00"/>
    <x v="1"/>
    <x v="355"/>
    <n v="88"/>
    <s v="USD"/>
    <x v="8"/>
    <n v="1"/>
    <x v="0"/>
    <n v="11"/>
    <s v="CN"/>
    <x v="6"/>
  </r>
  <r>
    <n v="50132331"/>
    <n v="8896147"/>
    <d v="2018-06-29T00:00:00"/>
    <d v="2018-07-02T00:00:00"/>
    <x v="2"/>
    <x v="308"/>
    <n v="112"/>
    <s v="CAD"/>
    <x v="8"/>
    <n v="1"/>
    <x v="0"/>
    <n v="7"/>
    <s v="EN"/>
    <x v="7"/>
  </r>
  <r>
    <n v="50132371"/>
    <n v="7195979"/>
    <d v="2018-01-17T00:00:00"/>
    <d v="2018-01-18T00:00:00"/>
    <x v="0"/>
    <x v="652"/>
    <n v="85"/>
    <s v="CAD"/>
    <x v="0"/>
    <n v="1"/>
    <x v="0"/>
    <n v="1"/>
    <s v="OT"/>
    <x v="1"/>
  </r>
  <r>
    <n v="50132381"/>
    <n v="5465420"/>
    <d v="2018-09-08T00:00:00"/>
    <d v="2018-09-15T00:00:00"/>
    <x v="3"/>
    <x v="371"/>
    <n v="233"/>
    <s v="CAD"/>
    <x v="6"/>
    <n v="1"/>
    <x v="0"/>
    <n v="9"/>
    <s v="EN"/>
    <x v="4"/>
  </r>
  <r>
    <n v="50132401"/>
    <n v="21162499"/>
    <d v="2018-07-09T00:00:00"/>
    <d v="2018-07-10T00:00:00"/>
    <x v="2"/>
    <x v="42"/>
    <n v="35"/>
    <s v="CAD"/>
    <x v="0"/>
    <n v="0"/>
    <x v="0"/>
    <n v="7"/>
    <s v="CN"/>
    <x v="1"/>
  </r>
  <r>
    <n v="50132421"/>
    <n v="13153312"/>
    <d v="2018-04-05T00:00:00"/>
    <d v="2018-04-11T00:00:00"/>
    <x v="3"/>
    <x v="190"/>
    <n v="47"/>
    <s v="USD"/>
    <x v="1"/>
    <n v="0"/>
    <x v="0"/>
    <n v="4"/>
    <s v="CN"/>
    <x v="5"/>
  </r>
  <r>
    <n v="50132431"/>
    <n v="4361160"/>
    <d v="2018-05-13T00:00:00"/>
    <d v="2018-05-15T00:00:00"/>
    <x v="3"/>
    <x v="1939"/>
    <n v="518"/>
    <s v="EUR"/>
    <x v="0"/>
    <n v="1"/>
    <x v="0"/>
    <n v="5"/>
    <s v="OT"/>
    <x v="3"/>
  </r>
  <r>
    <n v="50132471"/>
    <n v="21166202"/>
    <d v="2018-01-01T00:00:00"/>
    <d v="2018-01-07T00:00:00"/>
    <x v="1"/>
    <x v="505"/>
    <n v="88"/>
    <s v="USD"/>
    <x v="5"/>
    <n v="0"/>
    <x v="0"/>
    <n v="1"/>
    <s v="CN"/>
    <x v="5"/>
  </r>
  <r>
    <n v="50132481"/>
    <n v="11832994"/>
    <d v="2018-02-02T00:00:00"/>
    <d v="2018-02-05T00:00:00"/>
    <x v="2"/>
    <x v="148"/>
    <n v="98"/>
    <s v="EUR"/>
    <x v="11"/>
    <n v="0"/>
    <x v="0"/>
    <n v="2"/>
    <s v="CN"/>
    <x v="7"/>
  </r>
  <r>
    <n v="50132511"/>
    <n v="21069972"/>
    <d v="2018-10-12T00:00:00"/>
    <d v="2018-10-14T00:00:00"/>
    <x v="1"/>
    <x v="1012"/>
    <n v="273"/>
    <s v="CAD"/>
    <x v="16"/>
    <n v="1"/>
    <x v="0"/>
    <n v="10"/>
    <s v="EN"/>
    <x v="3"/>
  </r>
  <r>
    <n v="50132521"/>
    <n v="7309465"/>
    <d v="2018-06-15T00:00:00"/>
    <d v="2018-06-18T00:00:00"/>
    <x v="2"/>
    <x v="152"/>
    <n v="121"/>
    <s v="GBP"/>
    <x v="8"/>
    <n v="1"/>
    <x v="0"/>
    <n v="6"/>
    <s v="CN"/>
    <x v="7"/>
  </r>
  <r>
    <n v="50132541"/>
    <n v="17180175"/>
    <d v="2018-08-16T00:00:00"/>
    <d v="2018-08-23T00:00:00"/>
    <x v="2"/>
    <x v="396"/>
    <n v="236"/>
    <s v="GBP"/>
    <x v="8"/>
    <n v="0"/>
    <x v="0"/>
    <n v="8"/>
    <s v="OT"/>
    <x v="4"/>
  </r>
  <r>
    <n v="50132551"/>
    <n v="19337036"/>
    <d v="2018-09-14T00:00:00"/>
    <d v="2018-09-17T00:00:00"/>
    <x v="0"/>
    <x v="273"/>
    <n v="36"/>
    <s v="EUR"/>
    <x v="2"/>
    <n v="0"/>
    <x v="0"/>
    <n v="9"/>
    <s v="CN"/>
    <x v="7"/>
  </r>
  <r>
    <n v="50132561"/>
    <n v="12822734"/>
    <d v="2018-04-27T00:00:00"/>
    <d v="2018-04-29T00:00:00"/>
    <x v="2"/>
    <x v="9"/>
    <n v="74"/>
    <s v="EUR"/>
    <x v="5"/>
    <n v="1"/>
    <x v="0"/>
    <n v="4"/>
    <s v="CN"/>
    <x v="3"/>
  </r>
  <r>
    <n v="50132571"/>
    <n v="21168875"/>
    <d v="2018-07-30T00:00:00"/>
    <d v="2018-07-31T00:00:00"/>
    <x v="1"/>
    <x v="743"/>
    <n v="39"/>
    <s v="EUR"/>
    <x v="5"/>
    <n v="1"/>
    <x v="0"/>
    <n v="7"/>
    <s v="OT"/>
    <x v="1"/>
  </r>
  <r>
    <n v="50132591"/>
    <n v="17880413"/>
    <d v="2018-08-30T00:00:00"/>
    <d v="2018-08-31T00:00:00"/>
    <x v="1"/>
    <x v="1940"/>
    <n v="927"/>
    <s v="CAD"/>
    <x v="8"/>
    <n v="1"/>
    <x v="0"/>
    <n v="8"/>
    <s v="OT"/>
    <x v="1"/>
  </r>
  <r>
    <n v="50132601"/>
    <n v="19265133"/>
    <d v="2018-02-09T00:00:00"/>
    <d v="2018-02-10T00:00:00"/>
    <x v="0"/>
    <x v="589"/>
    <n v="164"/>
    <s v="EUR"/>
    <x v="5"/>
    <n v="1"/>
    <x v="0"/>
    <n v="2"/>
    <s v="EN"/>
    <x v="1"/>
  </r>
  <r>
    <n v="50132641"/>
    <n v="12316340"/>
    <d v="2018-04-23T00:00:00"/>
    <d v="2018-04-26T00:00:00"/>
    <x v="2"/>
    <x v="1941"/>
    <n v="3852"/>
    <s v="GBP"/>
    <x v="4"/>
    <n v="1"/>
    <x v="0"/>
    <n v="4"/>
    <s v="OT"/>
    <x v="7"/>
  </r>
  <r>
    <n v="50132651"/>
    <n v="11674767"/>
    <d v="2018-10-18T00:00:00"/>
    <d v="2018-10-23T00:00:00"/>
    <x v="2"/>
    <x v="763"/>
    <n v="102"/>
    <s v="EUR"/>
    <x v="8"/>
    <n v="1"/>
    <x v="0"/>
    <n v="10"/>
    <s v="CN"/>
    <x v="2"/>
  </r>
  <r>
    <n v="50132701"/>
    <n v="4167306"/>
    <d v="2018-02-19T00:00:00"/>
    <d v="2018-02-25T00:00:00"/>
    <x v="2"/>
    <x v="38"/>
    <n v="497"/>
    <s v="GBP"/>
    <x v="6"/>
    <n v="1"/>
    <x v="0"/>
    <n v="2"/>
    <s v="OT"/>
    <x v="5"/>
  </r>
  <r>
    <n v="50132711"/>
    <n v="80599"/>
    <d v="2018-01-10T00:00:00"/>
    <d v="2018-01-11T00:00:00"/>
    <x v="1"/>
    <x v="791"/>
    <n v="58"/>
    <s v="EUR"/>
    <x v="14"/>
    <n v="0"/>
    <x v="0"/>
    <n v="1"/>
    <s v="EN"/>
    <x v="1"/>
  </r>
  <r>
    <n v="50132721"/>
    <n v="368401"/>
    <d v="2018-04-11T00:00:00"/>
    <d v="2018-04-14T00:00:00"/>
    <x v="3"/>
    <x v="26"/>
    <n v="58"/>
    <s v="EUR"/>
    <x v="9"/>
    <n v="1"/>
    <x v="0"/>
    <n v="4"/>
    <s v="CN"/>
    <x v="7"/>
  </r>
  <r>
    <n v="50132731"/>
    <n v="21165363"/>
    <d v="2018-06-14T00:00:00"/>
    <d v="2018-06-14T00:00:00"/>
    <x v="1"/>
    <x v="531"/>
    <n v="42"/>
    <s v="GBP"/>
    <x v="2"/>
    <n v="1"/>
    <x v="0"/>
    <n v="6"/>
    <s v="EN"/>
    <x v="6"/>
  </r>
  <r>
    <n v="50132761"/>
    <n v="15369153"/>
    <d v="2018-05-20T00:00:00"/>
    <d v="2018-05-23T00:00:00"/>
    <x v="3"/>
    <x v="1942"/>
    <n v="22556"/>
    <s v="CAD"/>
    <x v="6"/>
    <n v="0"/>
    <x v="0"/>
    <n v="5"/>
    <s v="OT"/>
    <x v="7"/>
  </r>
  <r>
    <n v="50132771"/>
    <n v="8431011"/>
    <d v="2018-10-18T00:00:00"/>
    <d v="2018-10-21T00:00:00"/>
    <x v="3"/>
    <x v="77"/>
    <n v="244"/>
    <s v="EUR"/>
    <x v="14"/>
    <n v="1"/>
    <x v="0"/>
    <n v="10"/>
    <s v="CN"/>
    <x v="7"/>
  </r>
  <r>
    <n v="50132791"/>
    <n v="19326204"/>
    <d v="2018-05-15T00:00:00"/>
    <d v="2018-05-15T00:00:00"/>
    <x v="0"/>
    <x v="646"/>
    <n v="165"/>
    <s v="EUR"/>
    <x v="3"/>
    <n v="0"/>
    <x v="0"/>
    <n v="5"/>
    <s v="EN"/>
    <x v="6"/>
  </r>
  <r>
    <n v="50132821"/>
    <n v="12133948"/>
    <d v="2017-12-14T00:00:00"/>
    <d v="2017-12-15T00:00:00"/>
    <x v="1"/>
    <x v="1213"/>
    <n v="179"/>
    <s v="EUR"/>
    <x v="14"/>
    <n v="0"/>
    <x v="1"/>
    <n v="12"/>
    <s v="OT"/>
    <x v="1"/>
  </r>
  <r>
    <n v="50132831"/>
    <n v="11919365"/>
    <d v="2018-10-04T00:00:00"/>
    <d v="2018-10-06T00:00:00"/>
    <x v="1"/>
    <x v="464"/>
    <n v="291"/>
    <s v="EUR"/>
    <x v="12"/>
    <n v="1"/>
    <x v="0"/>
    <n v="10"/>
    <s v="CN"/>
    <x v="3"/>
  </r>
  <r>
    <n v="50132841"/>
    <n v="21165267"/>
    <d v="2018-04-03T00:00:00"/>
    <d v="2018-04-04T00:00:00"/>
    <x v="1"/>
    <x v="1302"/>
    <n v="344"/>
    <s v="CAD"/>
    <x v="5"/>
    <n v="0"/>
    <x v="0"/>
    <n v="4"/>
    <s v="CN"/>
    <x v="1"/>
  </r>
  <r>
    <n v="50132861"/>
    <n v="7334689"/>
    <d v="2018-10-21T00:00:00"/>
    <d v="2018-10-22T00:00:00"/>
    <x v="2"/>
    <x v="90"/>
    <n v="336"/>
    <s v="EUR"/>
    <x v="18"/>
    <n v="1"/>
    <x v="0"/>
    <n v="10"/>
    <s v="CN"/>
    <x v="1"/>
  </r>
  <r>
    <n v="50132871"/>
    <n v="19337036"/>
    <d v="2018-09-23T00:00:00"/>
    <d v="2018-09-30T00:00:00"/>
    <x v="1"/>
    <x v="115"/>
    <n v="49"/>
    <s v="EUR"/>
    <x v="0"/>
    <n v="0"/>
    <x v="0"/>
    <n v="9"/>
    <s v="CN"/>
    <x v="4"/>
  </r>
  <r>
    <n v="50132891"/>
    <n v="21173227"/>
    <d v="2017-12-04T00:00:00"/>
    <d v="2017-12-10T00:00:00"/>
    <x v="2"/>
    <x v="212"/>
    <n v="191"/>
    <s v="USD"/>
    <x v="1"/>
    <n v="1"/>
    <x v="1"/>
    <n v="12"/>
    <s v="CN"/>
    <x v="5"/>
  </r>
  <r>
    <n v="50132901"/>
    <n v="17446819"/>
    <d v="2018-08-21T00:00:00"/>
    <d v="2018-08-22T00:00:00"/>
    <x v="0"/>
    <x v="259"/>
    <n v="287"/>
    <s v="GBP"/>
    <x v="6"/>
    <n v="1"/>
    <x v="0"/>
    <n v="8"/>
    <s v="OT"/>
    <x v="1"/>
  </r>
  <r>
    <n v="50132911"/>
    <n v="19379114"/>
    <d v="2018-06-25T00:00:00"/>
    <d v="2018-07-01T00:00:00"/>
    <x v="2"/>
    <x v="320"/>
    <n v="119"/>
    <s v="EUR"/>
    <x v="7"/>
    <n v="1"/>
    <x v="0"/>
    <n v="7"/>
    <s v="CN"/>
    <x v="5"/>
  </r>
  <r>
    <n v="50132941"/>
    <n v="16284528"/>
    <d v="2018-11-22T00:00:00"/>
    <d v="2018-11-27T00:00:00"/>
    <x v="1"/>
    <x v="583"/>
    <n v="290"/>
    <s v="CAD"/>
    <x v="9"/>
    <n v="1"/>
    <x v="0"/>
    <n v="11"/>
    <s v="EN"/>
    <x v="2"/>
  </r>
  <r>
    <n v="50132961"/>
    <n v="13160823"/>
    <d v="2018-09-18T00:00:00"/>
    <d v="2018-09-22T00:00:00"/>
    <x v="0"/>
    <x v="1943"/>
    <n v="4002"/>
    <s v="CAD"/>
    <x v="10"/>
    <n v="0"/>
    <x v="0"/>
    <n v="9"/>
    <s v="CN"/>
    <x v="0"/>
  </r>
  <r>
    <n v="50132971"/>
    <n v="21171929"/>
    <d v="2018-11-20T00:00:00"/>
    <d v="2018-11-26T00:00:00"/>
    <x v="1"/>
    <x v="174"/>
    <n v="690"/>
    <s v="GBP"/>
    <x v="6"/>
    <n v="0"/>
    <x v="0"/>
    <n v="11"/>
    <s v="EN"/>
    <x v="5"/>
  </r>
  <r>
    <n v="50133001"/>
    <n v="21167004"/>
    <d v="2018-07-26T00:00:00"/>
    <d v="2018-08-02T00:00:00"/>
    <x v="3"/>
    <x v="1"/>
    <n v="226"/>
    <s v="EUR"/>
    <x v="17"/>
    <n v="0"/>
    <x v="0"/>
    <n v="8"/>
    <s v="CN"/>
    <x v="4"/>
  </r>
  <r>
    <n v="50133011"/>
    <n v="11315424"/>
    <d v="2018-01-08T00:00:00"/>
    <d v="2018-01-08T00:00:00"/>
    <x v="3"/>
    <x v="308"/>
    <n v="161"/>
    <s v="CAD"/>
    <x v="12"/>
    <n v="1"/>
    <x v="0"/>
    <n v="1"/>
    <s v="EN"/>
    <x v="6"/>
  </r>
  <r>
    <n v="50133021"/>
    <n v="21047058"/>
    <d v="2018-05-19T00:00:00"/>
    <d v="2018-05-19T00:00:00"/>
    <x v="2"/>
    <x v="1944"/>
    <n v="370"/>
    <s v="EUR"/>
    <x v="3"/>
    <n v="1"/>
    <x v="0"/>
    <n v="5"/>
    <s v="CN"/>
    <x v="6"/>
  </r>
  <r>
    <n v="50133031"/>
    <n v="8120134"/>
    <d v="2018-08-18T00:00:00"/>
    <d v="2018-08-20T00:00:00"/>
    <x v="1"/>
    <x v="412"/>
    <n v="135"/>
    <s v="CAD"/>
    <x v="0"/>
    <n v="1"/>
    <x v="0"/>
    <n v="8"/>
    <s v="OT"/>
    <x v="3"/>
  </r>
  <r>
    <n v="50133041"/>
    <n v="21172540"/>
    <d v="2018-10-11T00:00:00"/>
    <d v="2018-10-17T00:00:00"/>
    <x v="1"/>
    <x v="1489"/>
    <n v="458"/>
    <s v="USD"/>
    <x v="8"/>
    <n v="1"/>
    <x v="0"/>
    <n v="10"/>
    <s v="OT"/>
    <x v="5"/>
  </r>
  <r>
    <n v="50133061"/>
    <n v="8953276"/>
    <d v="2018-01-27T00:00:00"/>
    <d v="2018-02-03T00:00:00"/>
    <x v="1"/>
    <x v="302"/>
    <n v="92"/>
    <s v="EUR"/>
    <x v="2"/>
    <n v="1"/>
    <x v="0"/>
    <n v="2"/>
    <s v="CN"/>
    <x v="4"/>
  </r>
  <r>
    <n v="50133071"/>
    <n v="6397783"/>
    <d v="2018-10-02T00:00:00"/>
    <d v="2018-10-06T00:00:00"/>
    <x v="2"/>
    <x v="357"/>
    <n v="88"/>
    <s v="EUR"/>
    <x v="3"/>
    <n v="0"/>
    <x v="0"/>
    <n v="10"/>
    <s v="CN"/>
    <x v="0"/>
  </r>
  <r>
    <n v="50133081"/>
    <n v="10974434"/>
    <d v="2018-10-09T00:00:00"/>
    <d v="2018-10-11T00:00:00"/>
    <x v="2"/>
    <x v="4"/>
    <n v="147"/>
    <s v="EUR"/>
    <x v="10"/>
    <n v="1"/>
    <x v="0"/>
    <n v="10"/>
    <s v="CN"/>
    <x v="3"/>
  </r>
  <r>
    <n v="50133091"/>
    <n v="10604077"/>
    <d v="2018-09-26T00:00:00"/>
    <d v="2018-09-29T00:00:00"/>
    <x v="1"/>
    <x v="213"/>
    <n v="153"/>
    <s v="EUR"/>
    <x v="8"/>
    <n v="1"/>
    <x v="0"/>
    <n v="9"/>
    <s v="CN"/>
    <x v="7"/>
  </r>
  <r>
    <n v="50133131"/>
    <n v="20925765"/>
    <d v="2018-05-02T00:00:00"/>
    <d v="2018-05-08T00:00:00"/>
    <x v="2"/>
    <x v="447"/>
    <n v="140"/>
    <s v="USD"/>
    <x v="1"/>
    <n v="0"/>
    <x v="0"/>
    <n v="5"/>
    <s v="CN"/>
    <x v="5"/>
  </r>
  <r>
    <n v="50133151"/>
    <n v="12509477"/>
    <d v="2018-07-30T00:00:00"/>
    <d v="2018-08-02T00:00:00"/>
    <x v="0"/>
    <x v="273"/>
    <n v="46"/>
    <s v="EUR"/>
    <x v="17"/>
    <n v="1"/>
    <x v="0"/>
    <n v="8"/>
    <s v="EN"/>
    <x v="7"/>
  </r>
  <r>
    <n v="50133161"/>
    <n v="21147630"/>
    <d v="2018-06-08T00:00:00"/>
    <d v="2018-06-14T00:00:00"/>
    <x v="3"/>
    <x v="753"/>
    <n v="158"/>
    <s v="EUR"/>
    <x v="7"/>
    <n v="1"/>
    <x v="0"/>
    <n v="6"/>
    <s v="EN"/>
    <x v="5"/>
  </r>
  <r>
    <n v="50133171"/>
    <n v="14581627"/>
    <d v="2018-07-17T00:00:00"/>
    <d v="2018-07-24T00:00:00"/>
    <x v="2"/>
    <x v="502"/>
    <n v="50"/>
    <s v="USD"/>
    <x v="0"/>
    <n v="0"/>
    <x v="0"/>
    <n v="7"/>
    <s v="EN"/>
    <x v="4"/>
  </r>
  <r>
    <n v="50133191"/>
    <n v="4522679"/>
    <d v="2017-12-14T00:00:00"/>
    <d v="2017-12-15T00:00:00"/>
    <x v="2"/>
    <x v="1568"/>
    <n v="200"/>
    <s v="EUR"/>
    <x v="5"/>
    <n v="1"/>
    <x v="1"/>
    <n v="12"/>
    <s v="CN"/>
    <x v="1"/>
  </r>
  <r>
    <n v="50133211"/>
    <n v="7593049"/>
    <d v="2018-01-19T00:00:00"/>
    <d v="2018-01-24T00:00:00"/>
    <x v="2"/>
    <x v="48"/>
    <n v="150"/>
    <s v="CAD"/>
    <x v="9"/>
    <n v="1"/>
    <x v="0"/>
    <n v="1"/>
    <s v="OT"/>
    <x v="2"/>
  </r>
  <r>
    <n v="50133231"/>
    <n v="20000883"/>
    <d v="2018-09-08T00:00:00"/>
    <d v="2018-09-09T00:00:00"/>
    <x v="1"/>
    <x v="31"/>
    <n v="74"/>
    <s v="GBP"/>
    <x v="8"/>
    <n v="1"/>
    <x v="0"/>
    <n v="9"/>
    <s v="CN"/>
    <x v="1"/>
  </r>
  <r>
    <n v="50133251"/>
    <n v="19083591"/>
    <d v="2018-06-21T00:00:00"/>
    <d v="2018-06-24T00:00:00"/>
    <x v="2"/>
    <x v="861"/>
    <n v="224"/>
    <s v="USD"/>
    <x v="14"/>
    <n v="0"/>
    <x v="0"/>
    <n v="6"/>
    <s v="CN"/>
    <x v="7"/>
  </r>
  <r>
    <n v="50133261"/>
    <n v="6683629"/>
    <d v="2018-06-06T00:00:00"/>
    <d v="2018-06-13T00:00:00"/>
    <x v="2"/>
    <x v="127"/>
    <n v="161"/>
    <s v="CAD"/>
    <x v="8"/>
    <n v="1"/>
    <x v="0"/>
    <n v="6"/>
    <s v="EN"/>
    <x v="4"/>
  </r>
  <r>
    <n v="50133281"/>
    <n v="19988524"/>
    <d v="2018-05-07T00:00:00"/>
    <d v="2018-05-14T00:00:00"/>
    <x v="3"/>
    <x v="404"/>
    <n v="77"/>
    <s v="GBP"/>
    <x v="1"/>
    <n v="1"/>
    <x v="0"/>
    <n v="5"/>
    <s v="CN"/>
    <x v="4"/>
  </r>
  <r>
    <n v="50133291"/>
    <n v="7884087"/>
    <d v="2018-04-15T00:00:00"/>
    <d v="2018-04-17T00:00:00"/>
    <x v="1"/>
    <x v="631"/>
    <n v="67"/>
    <s v="CAD"/>
    <x v="3"/>
    <n v="0"/>
    <x v="0"/>
    <n v="4"/>
    <s v="EN"/>
    <x v="3"/>
  </r>
  <r>
    <n v="50133301"/>
    <n v="8157746"/>
    <d v="2018-06-19T00:00:00"/>
    <d v="2018-06-25T00:00:00"/>
    <x v="1"/>
    <x v="994"/>
    <n v="61"/>
    <s v="EUR"/>
    <x v="8"/>
    <n v="1"/>
    <x v="0"/>
    <n v="6"/>
    <s v="OT"/>
    <x v="5"/>
  </r>
  <r>
    <n v="50133321"/>
    <n v="18324773"/>
    <d v="2018-02-11T00:00:00"/>
    <d v="2018-02-13T00:00:00"/>
    <x v="3"/>
    <x v="1945"/>
    <n v="2661"/>
    <s v="EUR"/>
    <x v="5"/>
    <n v="1"/>
    <x v="0"/>
    <n v="2"/>
    <s v="CN"/>
    <x v="3"/>
  </r>
  <r>
    <n v="50133331"/>
    <n v="21167080"/>
    <d v="2018-08-31T00:00:00"/>
    <d v="2018-09-05T00:00:00"/>
    <x v="1"/>
    <x v="500"/>
    <n v="50"/>
    <s v="CAD"/>
    <x v="0"/>
    <n v="1"/>
    <x v="0"/>
    <n v="9"/>
    <s v="CN"/>
    <x v="2"/>
  </r>
  <r>
    <n v="50133351"/>
    <n v="10371771"/>
    <d v="2018-06-04T00:00:00"/>
    <d v="2018-06-09T00:00:00"/>
    <x v="0"/>
    <x v="505"/>
    <n v="87"/>
    <s v="CAD"/>
    <x v="11"/>
    <n v="1"/>
    <x v="0"/>
    <n v="6"/>
    <s v="EN"/>
    <x v="2"/>
  </r>
  <r>
    <n v="50133371"/>
    <n v="8039947"/>
    <d v="2018-10-17T00:00:00"/>
    <d v="2018-10-20T00:00:00"/>
    <x v="0"/>
    <x v="448"/>
    <n v="184"/>
    <s v="EUR"/>
    <x v="8"/>
    <n v="0"/>
    <x v="0"/>
    <n v="10"/>
    <s v="EN"/>
    <x v="7"/>
  </r>
  <r>
    <n v="50133381"/>
    <n v="11138788"/>
    <d v="2018-08-05T00:00:00"/>
    <d v="2018-08-08T00:00:00"/>
    <x v="1"/>
    <x v="719"/>
    <n v="395"/>
    <s v="EUR"/>
    <x v="9"/>
    <n v="1"/>
    <x v="0"/>
    <n v="8"/>
    <s v="OT"/>
    <x v="7"/>
  </r>
  <r>
    <n v="50133401"/>
    <n v="21173017"/>
    <d v="2018-01-20T00:00:00"/>
    <d v="2018-01-24T00:00:00"/>
    <x v="0"/>
    <x v="272"/>
    <n v="399"/>
    <s v="USD"/>
    <x v="14"/>
    <n v="1"/>
    <x v="0"/>
    <n v="1"/>
    <s v="OT"/>
    <x v="0"/>
  </r>
  <r>
    <n v="50133421"/>
    <n v="7593049"/>
    <d v="2018-02-16T00:00:00"/>
    <d v="2018-02-18T00:00:00"/>
    <x v="0"/>
    <x v="413"/>
    <n v="205"/>
    <s v="CAD"/>
    <x v="17"/>
    <n v="1"/>
    <x v="0"/>
    <n v="2"/>
    <s v="OT"/>
    <x v="3"/>
  </r>
  <r>
    <n v="50133431"/>
    <n v="12843425"/>
    <d v="2018-01-21T00:00:00"/>
    <d v="2018-01-24T00:00:00"/>
    <x v="0"/>
    <x v="743"/>
    <n v="34"/>
    <s v="GBP"/>
    <x v="5"/>
    <n v="1"/>
    <x v="0"/>
    <n v="1"/>
    <s v="CN"/>
    <x v="7"/>
  </r>
  <r>
    <n v="50133441"/>
    <n v="13500248"/>
    <d v="2018-07-12T00:00:00"/>
    <d v="2018-07-17T00:00:00"/>
    <x v="2"/>
    <x v="1946"/>
    <n v="686"/>
    <s v="CAD"/>
    <x v="1"/>
    <n v="0"/>
    <x v="0"/>
    <n v="7"/>
    <s v="OT"/>
    <x v="2"/>
  </r>
  <r>
    <n v="50133451"/>
    <n v="71174"/>
    <d v="2018-01-21T00:00:00"/>
    <d v="2018-01-27T00:00:00"/>
    <x v="3"/>
    <x v="417"/>
    <n v="93"/>
    <s v="CAD"/>
    <x v="1"/>
    <n v="1"/>
    <x v="0"/>
    <n v="1"/>
    <s v="CN"/>
    <x v="5"/>
  </r>
  <r>
    <n v="50133471"/>
    <n v="21165773"/>
    <d v="2018-11-13T00:00:00"/>
    <d v="2018-11-15T00:00:00"/>
    <x v="2"/>
    <x v="1947"/>
    <n v="400"/>
    <s v="CAD"/>
    <x v="0"/>
    <n v="1"/>
    <x v="0"/>
    <n v="11"/>
    <s v="CN"/>
    <x v="3"/>
  </r>
  <r>
    <n v="50133491"/>
    <n v="7007699"/>
    <d v="2018-06-03T00:00:00"/>
    <d v="2018-06-08T00:00:00"/>
    <x v="1"/>
    <x v="6"/>
    <n v="39"/>
    <s v="EUR"/>
    <x v="11"/>
    <n v="1"/>
    <x v="0"/>
    <n v="6"/>
    <s v="EN"/>
    <x v="2"/>
  </r>
  <r>
    <n v="50133501"/>
    <n v="15561117"/>
    <d v="2018-04-10T00:00:00"/>
    <d v="2018-04-14T00:00:00"/>
    <x v="0"/>
    <x v="894"/>
    <n v="148"/>
    <s v="GBP"/>
    <x v="5"/>
    <n v="1"/>
    <x v="0"/>
    <n v="4"/>
    <s v="OT"/>
    <x v="0"/>
  </r>
  <r>
    <n v="50133511"/>
    <n v="100619"/>
    <d v="2017-12-17T00:00:00"/>
    <d v="2017-12-19T00:00:00"/>
    <x v="1"/>
    <x v="9"/>
    <n v="95"/>
    <s v="EUR"/>
    <x v="0"/>
    <n v="1"/>
    <x v="1"/>
    <n v="12"/>
    <s v="CN"/>
    <x v="3"/>
  </r>
  <r>
    <n v="50133521"/>
    <n v="10402541"/>
    <d v="2018-07-02T00:00:00"/>
    <d v="2018-07-06T00:00:00"/>
    <x v="2"/>
    <x v="1948"/>
    <n v="12153"/>
    <s v="CAD"/>
    <x v="0"/>
    <n v="1"/>
    <x v="0"/>
    <n v="7"/>
    <s v="CN"/>
    <x v="0"/>
  </r>
  <r>
    <n v="50133541"/>
    <n v="8531994"/>
    <d v="2018-10-02T00:00:00"/>
    <d v="2018-10-04T00:00:00"/>
    <x v="2"/>
    <x v="363"/>
    <n v="134"/>
    <s v="CAD"/>
    <x v="3"/>
    <n v="1"/>
    <x v="0"/>
    <n v="10"/>
    <s v="OT"/>
    <x v="3"/>
  </r>
  <r>
    <n v="50133561"/>
    <n v="8926420"/>
    <d v="2018-06-04T00:00:00"/>
    <d v="2018-06-07T00:00:00"/>
    <x v="0"/>
    <x v="877"/>
    <n v="51"/>
    <s v="USD"/>
    <x v="9"/>
    <n v="0"/>
    <x v="0"/>
    <n v="6"/>
    <s v="OT"/>
    <x v="7"/>
  </r>
  <r>
    <n v="50133571"/>
    <n v="21166336"/>
    <d v="2018-02-25T00:00:00"/>
    <d v="2018-03-01T00:00:00"/>
    <x v="1"/>
    <x v="35"/>
    <n v="179"/>
    <s v="CAD"/>
    <x v="0"/>
    <n v="1"/>
    <x v="0"/>
    <n v="3"/>
    <s v="EN"/>
    <x v="0"/>
  </r>
  <r>
    <n v="50133581"/>
    <n v="21168197"/>
    <d v="2018-07-31T00:00:00"/>
    <d v="2018-08-05T00:00:00"/>
    <x v="3"/>
    <x v="603"/>
    <n v="90"/>
    <s v="CAD"/>
    <x v="5"/>
    <n v="0"/>
    <x v="0"/>
    <n v="8"/>
    <s v="EN"/>
    <x v="2"/>
  </r>
  <r>
    <n v="50133611"/>
    <n v="21119695"/>
    <d v="2018-01-12T00:00:00"/>
    <d v="2018-01-15T00:00:00"/>
    <x v="3"/>
    <x v="259"/>
    <n v="150"/>
    <s v="CAD"/>
    <x v="8"/>
    <n v="0"/>
    <x v="0"/>
    <n v="1"/>
    <s v="CN"/>
    <x v="7"/>
  </r>
  <r>
    <n v="50133631"/>
    <n v="12564250"/>
    <d v="2018-01-19T00:00:00"/>
    <d v="2018-01-19T00:00:00"/>
    <x v="0"/>
    <x v="65"/>
    <n v="105"/>
    <s v="CAD"/>
    <x v="5"/>
    <n v="1"/>
    <x v="0"/>
    <n v="1"/>
    <s v="CN"/>
    <x v="6"/>
  </r>
  <r>
    <n v="50133641"/>
    <n v="6077426"/>
    <d v="2018-11-22T00:00:00"/>
    <d v="2018-11-26T00:00:00"/>
    <x v="2"/>
    <x v="1240"/>
    <n v="314"/>
    <s v="GBP"/>
    <x v="0"/>
    <n v="1"/>
    <x v="0"/>
    <n v="11"/>
    <s v="CN"/>
    <x v="0"/>
  </r>
  <r>
    <n v="50133661"/>
    <n v="21171556"/>
    <d v="2018-09-12T00:00:00"/>
    <d v="2018-09-16T00:00:00"/>
    <x v="2"/>
    <x v="125"/>
    <n v="36"/>
    <s v="EUR"/>
    <x v="8"/>
    <n v="1"/>
    <x v="0"/>
    <n v="9"/>
    <s v="OT"/>
    <x v="0"/>
  </r>
  <r>
    <n v="50133671"/>
    <n v="14776397"/>
    <d v="2018-03-20T00:00:00"/>
    <d v="2018-03-26T00:00:00"/>
    <x v="3"/>
    <x v="51"/>
    <n v="94"/>
    <s v="USD"/>
    <x v="11"/>
    <n v="1"/>
    <x v="0"/>
    <n v="3"/>
    <s v="CN"/>
    <x v="5"/>
  </r>
  <r>
    <n v="50133681"/>
    <n v="71174"/>
    <d v="2018-04-16T00:00:00"/>
    <d v="2018-04-20T00:00:00"/>
    <x v="2"/>
    <x v="1949"/>
    <n v="59120"/>
    <s v="CAD"/>
    <x v="14"/>
    <n v="1"/>
    <x v="0"/>
    <n v="4"/>
    <s v="CN"/>
    <x v="0"/>
  </r>
  <r>
    <n v="50133691"/>
    <n v="16436360"/>
    <d v="2018-06-27T00:00:00"/>
    <d v="2018-06-27T00:00:00"/>
    <x v="2"/>
    <x v="162"/>
    <n v="69"/>
    <s v="CAD"/>
    <x v="11"/>
    <n v="1"/>
    <x v="0"/>
    <n v="6"/>
    <s v="OT"/>
    <x v="6"/>
  </r>
  <r>
    <n v="50133701"/>
    <n v="21172826"/>
    <d v="2018-05-15T00:00:00"/>
    <d v="2018-05-19T00:00:00"/>
    <x v="1"/>
    <x v="964"/>
    <n v="2076"/>
    <s v="CAD"/>
    <x v="0"/>
    <n v="1"/>
    <x v="0"/>
    <n v="5"/>
    <s v="EN"/>
    <x v="0"/>
  </r>
  <r>
    <n v="50133711"/>
    <n v="16725757"/>
    <d v="2018-06-15T00:00:00"/>
    <d v="2018-06-18T00:00:00"/>
    <x v="1"/>
    <x v="18"/>
    <n v="132"/>
    <s v="EUR"/>
    <x v="5"/>
    <n v="1"/>
    <x v="0"/>
    <n v="6"/>
    <s v="CN"/>
    <x v="7"/>
  </r>
  <r>
    <n v="50133721"/>
    <n v="21171490"/>
    <d v="2018-07-17T00:00:00"/>
    <d v="2018-07-19T00:00:00"/>
    <x v="2"/>
    <x v="421"/>
    <n v="106"/>
    <s v="EUR"/>
    <x v="0"/>
    <n v="1"/>
    <x v="0"/>
    <n v="7"/>
    <s v="CN"/>
    <x v="3"/>
  </r>
  <r>
    <n v="50133731"/>
    <n v="11105871"/>
    <d v="2018-09-15T00:00:00"/>
    <d v="2018-09-20T00:00:00"/>
    <x v="2"/>
    <x v="281"/>
    <n v="75"/>
    <s v="EUR"/>
    <x v="11"/>
    <n v="1"/>
    <x v="0"/>
    <n v="9"/>
    <s v="EN"/>
    <x v="2"/>
  </r>
  <r>
    <n v="50133741"/>
    <n v="12440056"/>
    <d v="2018-08-18T00:00:00"/>
    <d v="2018-08-24T00:00:00"/>
    <x v="0"/>
    <x v="702"/>
    <n v="30"/>
    <s v="EUR"/>
    <x v="6"/>
    <n v="1"/>
    <x v="0"/>
    <n v="8"/>
    <s v="EN"/>
    <x v="5"/>
  </r>
  <r>
    <n v="50133751"/>
    <n v="13775186"/>
    <d v="2018-04-17T00:00:00"/>
    <d v="2018-04-19T00:00:00"/>
    <x v="3"/>
    <x v="471"/>
    <n v="342"/>
    <s v="CAD"/>
    <x v="1"/>
    <n v="1"/>
    <x v="0"/>
    <n v="4"/>
    <s v="CN"/>
    <x v="3"/>
  </r>
  <r>
    <n v="50133781"/>
    <n v="21170411"/>
    <d v="2018-06-25T00:00:00"/>
    <d v="2018-06-25T00:00:00"/>
    <x v="1"/>
    <x v="37"/>
    <n v="38"/>
    <s v="EUR"/>
    <x v="15"/>
    <n v="1"/>
    <x v="0"/>
    <n v="6"/>
    <s v="CN"/>
    <x v="6"/>
  </r>
  <r>
    <n v="50133791"/>
    <n v="10648914"/>
    <d v="2018-11-21T00:00:00"/>
    <d v="2018-11-24T00:00:00"/>
    <x v="2"/>
    <x v="295"/>
    <n v="71"/>
    <s v="CAD"/>
    <x v="17"/>
    <n v="0"/>
    <x v="0"/>
    <n v="11"/>
    <s v="EN"/>
    <x v="7"/>
  </r>
  <r>
    <n v="50133801"/>
    <n v="21165181"/>
    <d v="2018-05-10T00:00:00"/>
    <d v="2018-05-16T00:00:00"/>
    <x v="2"/>
    <x v="46"/>
    <n v="271"/>
    <s v="GBP"/>
    <x v="0"/>
    <n v="1"/>
    <x v="0"/>
    <n v="5"/>
    <s v="OT"/>
    <x v="5"/>
  </r>
  <r>
    <n v="50133811"/>
    <n v="7463597"/>
    <d v="2018-04-16T00:00:00"/>
    <d v="2018-04-21T00:00:00"/>
    <x v="0"/>
    <x v="155"/>
    <n v="183"/>
    <s v="USD"/>
    <x v="5"/>
    <n v="1"/>
    <x v="0"/>
    <n v="4"/>
    <s v="OT"/>
    <x v="2"/>
  </r>
  <r>
    <n v="50133821"/>
    <n v="17921728"/>
    <d v="2018-08-09T00:00:00"/>
    <d v="2018-08-10T00:00:00"/>
    <x v="2"/>
    <x v="298"/>
    <n v="108"/>
    <s v="USD"/>
    <x v="5"/>
    <n v="1"/>
    <x v="0"/>
    <n v="8"/>
    <s v="CN"/>
    <x v="1"/>
  </r>
  <r>
    <n v="50133831"/>
    <n v="21104273"/>
    <d v="2018-02-02T00:00:00"/>
    <d v="2018-02-05T00:00:00"/>
    <x v="2"/>
    <x v="123"/>
    <n v="72"/>
    <s v="CAD"/>
    <x v="8"/>
    <n v="0"/>
    <x v="0"/>
    <n v="2"/>
    <s v="OT"/>
    <x v="7"/>
  </r>
  <r>
    <n v="50133851"/>
    <n v="13328431"/>
    <d v="2017-12-20T00:00:00"/>
    <d v="2017-12-27T00:00:00"/>
    <x v="2"/>
    <x v="486"/>
    <n v="386"/>
    <s v="EUR"/>
    <x v="3"/>
    <n v="0"/>
    <x v="1"/>
    <n v="12"/>
    <s v="CN"/>
    <x v="4"/>
  </r>
  <r>
    <n v="50133861"/>
    <n v="19324438"/>
    <d v="2018-03-06T00:00:00"/>
    <d v="2018-03-07T00:00:00"/>
    <x v="2"/>
    <x v="18"/>
    <n v="159"/>
    <s v="CAD"/>
    <x v="2"/>
    <n v="1"/>
    <x v="0"/>
    <n v="3"/>
    <s v="CN"/>
    <x v="1"/>
  </r>
  <r>
    <n v="50133881"/>
    <n v="16801544"/>
    <d v="2017-12-23T00:00:00"/>
    <d v="2017-12-27T00:00:00"/>
    <x v="2"/>
    <x v="1950"/>
    <n v="550"/>
    <s v="EUR"/>
    <x v="0"/>
    <n v="1"/>
    <x v="1"/>
    <n v="12"/>
    <s v="CN"/>
    <x v="0"/>
  </r>
  <r>
    <n v="50133901"/>
    <n v="11731992"/>
    <d v="2018-03-27T00:00:00"/>
    <d v="2018-03-31T00:00:00"/>
    <x v="0"/>
    <x v="1951"/>
    <n v="52894"/>
    <s v="CAD"/>
    <x v="16"/>
    <n v="1"/>
    <x v="0"/>
    <n v="3"/>
    <s v="CN"/>
    <x v="0"/>
  </r>
  <r>
    <n v="50133911"/>
    <n v="9590764"/>
    <d v="2018-01-18T00:00:00"/>
    <d v="2018-01-22T00:00:00"/>
    <x v="1"/>
    <x v="91"/>
    <n v="198"/>
    <s v="GBP"/>
    <x v="10"/>
    <n v="1"/>
    <x v="0"/>
    <n v="1"/>
    <s v="EN"/>
    <x v="0"/>
  </r>
  <r>
    <n v="50133921"/>
    <n v="8894267"/>
    <d v="2018-06-27T00:00:00"/>
    <d v="2018-06-27T00:00:00"/>
    <x v="1"/>
    <x v="105"/>
    <n v="216"/>
    <s v="CAD"/>
    <x v="5"/>
    <n v="1"/>
    <x v="0"/>
    <n v="6"/>
    <s v="EN"/>
    <x v="6"/>
  </r>
  <r>
    <n v="50133931"/>
    <n v="20713826"/>
    <d v="2018-06-26T00:00:00"/>
    <d v="2018-07-02T00:00:00"/>
    <x v="1"/>
    <x v="1364"/>
    <n v="261"/>
    <s v="EUR"/>
    <x v="5"/>
    <n v="0"/>
    <x v="0"/>
    <n v="7"/>
    <s v="EN"/>
    <x v="5"/>
  </r>
  <r>
    <n v="50133951"/>
    <n v="21172339"/>
    <d v="2018-02-16T00:00:00"/>
    <d v="2018-02-21T00:00:00"/>
    <x v="0"/>
    <x v="141"/>
    <n v="37"/>
    <s v="CAD"/>
    <x v="0"/>
    <n v="1"/>
    <x v="0"/>
    <n v="2"/>
    <s v="OT"/>
    <x v="2"/>
  </r>
  <r>
    <n v="50133971"/>
    <n v="21163120"/>
    <d v="2018-01-06T00:00:00"/>
    <d v="2018-01-09T00:00:00"/>
    <x v="2"/>
    <x v="272"/>
    <n v="242"/>
    <s v="USD"/>
    <x v="5"/>
    <n v="0"/>
    <x v="0"/>
    <n v="1"/>
    <s v="CN"/>
    <x v="7"/>
  </r>
  <r>
    <n v="50133991"/>
    <n v="20993479"/>
    <d v="2018-04-06T00:00:00"/>
    <d v="2018-04-08T00:00:00"/>
    <x v="3"/>
    <x v="223"/>
    <n v="94"/>
    <s v="GBP"/>
    <x v="5"/>
    <n v="1"/>
    <x v="0"/>
    <n v="4"/>
    <s v="CN"/>
    <x v="3"/>
  </r>
  <r>
    <n v="50134001"/>
    <n v="14676044"/>
    <d v="2018-09-18T00:00:00"/>
    <d v="2018-09-20T00:00:00"/>
    <x v="0"/>
    <x v="806"/>
    <n v="106"/>
    <s v="CAD"/>
    <x v="16"/>
    <n v="1"/>
    <x v="0"/>
    <n v="9"/>
    <s v="CN"/>
    <x v="3"/>
  </r>
  <r>
    <n v="50134021"/>
    <n v="13500248"/>
    <d v="2018-10-02T00:00:00"/>
    <d v="2018-10-07T00:00:00"/>
    <x v="1"/>
    <x v="118"/>
    <n v="394"/>
    <s v="CAD"/>
    <x v="5"/>
    <n v="0"/>
    <x v="0"/>
    <n v="10"/>
    <s v="OT"/>
    <x v="2"/>
  </r>
  <r>
    <n v="50134051"/>
    <n v="7032446"/>
    <d v="2018-11-23T00:00:00"/>
    <d v="2018-11-25T00:00:00"/>
    <x v="0"/>
    <x v="96"/>
    <n v="70"/>
    <s v="GBP"/>
    <x v="10"/>
    <n v="1"/>
    <x v="0"/>
    <n v="11"/>
    <s v="CN"/>
    <x v="3"/>
  </r>
  <r>
    <n v="50134091"/>
    <n v="20990291"/>
    <d v="2018-04-28T00:00:00"/>
    <d v="2018-05-02T00:00:00"/>
    <x v="1"/>
    <x v="20"/>
    <n v="79"/>
    <s v="CAD"/>
    <x v="0"/>
    <n v="0"/>
    <x v="0"/>
    <n v="5"/>
    <s v="EN"/>
    <x v="0"/>
  </r>
  <r>
    <n v="50134101"/>
    <n v="11841297"/>
    <d v="2018-04-07T00:00:00"/>
    <d v="2018-04-08T00:00:00"/>
    <x v="2"/>
    <x v="15"/>
    <n v="918"/>
    <s v="CAD"/>
    <x v="3"/>
    <n v="1"/>
    <x v="0"/>
    <n v="4"/>
    <s v="CN"/>
    <x v="1"/>
  </r>
  <r>
    <n v="50134111"/>
    <n v="5547392"/>
    <d v="2018-03-25T00:00:00"/>
    <d v="2018-03-30T00:00:00"/>
    <x v="3"/>
    <x v="356"/>
    <n v="363"/>
    <s v="EUR"/>
    <x v="7"/>
    <n v="1"/>
    <x v="0"/>
    <n v="3"/>
    <s v="CN"/>
    <x v="2"/>
  </r>
  <r>
    <n v="50134131"/>
    <n v="21162452"/>
    <d v="2018-10-30T00:00:00"/>
    <d v="2018-11-02T00:00:00"/>
    <x v="3"/>
    <x v="619"/>
    <n v="280"/>
    <s v="CAD"/>
    <x v="8"/>
    <n v="0"/>
    <x v="0"/>
    <n v="11"/>
    <s v="CN"/>
    <x v="7"/>
  </r>
  <r>
    <n v="50134141"/>
    <n v="6043002"/>
    <d v="2018-02-22T00:00:00"/>
    <d v="2018-02-28T00:00:00"/>
    <x v="3"/>
    <x v="1952"/>
    <n v="4162"/>
    <s v="GBP"/>
    <x v="6"/>
    <n v="1"/>
    <x v="0"/>
    <n v="2"/>
    <s v="CN"/>
    <x v="5"/>
  </r>
  <r>
    <n v="50134151"/>
    <n v="12409955"/>
    <d v="2018-02-04T00:00:00"/>
    <d v="2018-02-09T00:00:00"/>
    <x v="1"/>
    <x v="169"/>
    <n v="165"/>
    <s v="USD"/>
    <x v="5"/>
    <n v="0"/>
    <x v="0"/>
    <n v="2"/>
    <s v="OT"/>
    <x v="2"/>
  </r>
  <r>
    <n v="50134181"/>
    <n v="13899131"/>
    <d v="2018-05-23T00:00:00"/>
    <d v="2018-05-25T00:00:00"/>
    <x v="2"/>
    <x v="123"/>
    <n v="34"/>
    <s v="EUR"/>
    <x v="8"/>
    <n v="1"/>
    <x v="0"/>
    <n v="5"/>
    <s v="EN"/>
    <x v="3"/>
  </r>
  <r>
    <n v="50134191"/>
    <n v="10840181"/>
    <d v="2018-11-06T00:00:00"/>
    <d v="2018-11-07T00:00:00"/>
    <x v="3"/>
    <x v="540"/>
    <n v="260"/>
    <s v="EUR"/>
    <x v="8"/>
    <n v="1"/>
    <x v="0"/>
    <n v="11"/>
    <s v="EN"/>
    <x v="1"/>
  </r>
  <r>
    <n v="50134231"/>
    <n v="21168808"/>
    <d v="2018-05-05T00:00:00"/>
    <d v="2018-05-12T00:00:00"/>
    <x v="0"/>
    <x v="51"/>
    <n v="150"/>
    <s v="EUR"/>
    <x v="14"/>
    <n v="1"/>
    <x v="0"/>
    <n v="5"/>
    <s v="OT"/>
    <x v="4"/>
  </r>
  <r>
    <n v="50134251"/>
    <n v="21168216"/>
    <d v="2018-04-01T00:00:00"/>
    <d v="2018-04-02T00:00:00"/>
    <x v="0"/>
    <x v="339"/>
    <n v="109"/>
    <s v="EUR"/>
    <x v="10"/>
    <n v="0"/>
    <x v="0"/>
    <n v="4"/>
    <s v="EN"/>
    <x v="1"/>
  </r>
  <r>
    <n v="50134261"/>
    <n v="14365231"/>
    <d v="2018-10-24T00:00:00"/>
    <d v="2018-10-26T00:00:00"/>
    <x v="2"/>
    <x v="339"/>
    <n v="146"/>
    <s v="CAD"/>
    <x v="9"/>
    <n v="1"/>
    <x v="0"/>
    <n v="10"/>
    <s v="EN"/>
    <x v="3"/>
  </r>
  <r>
    <n v="50134291"/>
    <n v="11178967"/>
    <d v="2018-02-02T00:00:00"/>
    <d v="2018-02-09T00:00:00"/>
    <x v="3"/>
    <x v="396"/>
    <n v="191"/>
    <s v="USD"/>
    <x v="9"/>
    <n v="1"/>
    <x v="0"/>
    <n v="2"/>
    <s v="EN"/>
    <x v="4"/>
  </r>
  <r>
    <n v="50134301"/>
    <n v="21171690"/>
    <d v="2018-05-07T00:00:00"/>
    <d v="2018-05-11T00:00:00"/>
    <x v="1"/>
    <x v="594"/>
    <n v="231"/>
    <s v="EUR"/>
    <x v="9"/>
    <n v="1"/>
    <x v="0"/>
    <n v="5"/>
    <s v="CN"/>
    <x v="0"/>
  </r>
  <r>
    <n v="50134311"/>
    <n v="13638003"/>
    <d v="2018-01-24T00:00:00"/>
    <d v="2018-01-30T00:00:00"/>
    <x v="3"/>
    <x v="253"/>
    <n v="507"/>
    <s v="EUR"/>
    <x v="1"/>
    <n v="1"/>
    <x v="0"/>
    <n v="1"/>
    <s v="CN"/>
    <x v="5"/>
  </r>
  <r>
    <n v="50134341"/>
    <n v="14878984"/>
    <d v="2018-09-30T00:00:00"/>
    <d v="2018-10-06T00:00:00"/>
    <x v="3"/>
    <x v="1378"/>
    <n v="424"/>
    <s v="USD"/>
    <x v="0"/>
    <n v="0"/>
    <x v="0"/>
    <n v="10"/>
    <s v="CN"/>
    <x v="5"/>
  </r>
  <r>
    <n v="50134361"/>
    <n v="14617741"/>
    <d v="2018-06-01T00:00:00"/>
    <d v="2018-06-03T00:00:00"/>
    <x v="2"/>
    <x v="42"/>
    <n v="107"/>
    <s v="EUR"/>
    <x v="0"/>
    <n v="1"/>
    <x v="0"/>
    <n v="6"/>
    <s v="EN"/>
    <x v="3"/>
  </r>
  <r>
    <n v="50134371"/>
    <n v="14676044"/>
    <d v="2018-09-18T00:00:00"/>
    <d v="2018-09-23T00:00:00"/>
    <x v="2"/>
    <x v="484"/>
    <n v="120"/>
    <s v="CAD"/>
    <x v="15"/>
    <n v="1"/>
    <x v="0"/>
    <n v="9"/>
    <s v="CN"/>
    <x v="2"/>
  </r>
  <r>
    <n v="50134381"/>
    <n v="21167080"/>
    <d v="2018-08-30T00:00:00"/>
    <d v="2018-09-02T00:00:00"/>
    <x v="0"/>
    <x v="178"/>
    <n v="220"/>
    <s v="CAD"/>
    <x v="11"/>
    <n v="1"/>
    <x v="0"/>
    <n v="9"/>
    <s v="CN"/>
    <x v="7"/>
  </r>
  <r>
    <n v="50134391"/>
    <n v="12377869"/>
    <d v="2018-05-04T00:00:00"/>
    <d v="2018-05-09T00:00:00"/>
    <x v="1"/>
    <x v="1953"/>
    <n v="541"/>
    <s v="USD"/>
    <x v="5"/>
    <n v="1"/>
    <x v="0"/>
    <n v="5"/>
    <s v="CN"/>
    <x v="2"/>
  </r>
  <r>
    <n v="50134411"/>
    <n v="6741598"/>
    <d v="2018-03-18T00:00:00"/>
    <d v="2018-03-23T00:00:00"/>
    <x v="1"/>
    <x v="253"/>
    <n v="302"/>
    <s v="GBP"/>
    <x v="5"/>
    <n v="0"/>
    <x v="0"/>
    <n v="3"/>
    <s v="CN"/>
    <x v="2"/>
  </r>
  <r>
    <n v="50134441"/>
    <n v="19168053"/>
    <d v="2018-03-15T00:00:00"/>
    <d v="2018-03-15T00:00:00"/>
    <x v="1"/>
    <x v="7"/>
    <n v="217"/>
    <s v="CAD"/>
    <x v="8"/>
    <n v="1"/>
    <x v="0"/>
    <n v="3"/>
    <s v="OT"/>
    <x v="6"/>
  </r>
  <r>
    <n v="50134471"/>
    <n v="15062186"/>
    <d v="2018-05-09T00:00:00"/>
    <d v="2018-05-11T00:00:00"/>
    <x v="1"/>
    <x v="274"/>
    <n v="552"/>
    <s v="EUR"/>
    <x v="18"/>
    <n v="1"/>
    <x v="0"/>
    <n v="5"/>
    <s v="CN"/>
    <x v="3"/>
  </r>
  <r>
    <n v="50134501"/>
    <n v="21167004"/>
    <d v="2018-01-17T00:00:00"/>
    <d v="2018-01-18T00:00:00"/>
    <x v="1"/>
    <x v="234"/>
    <n v="192"/>
    <s v="EUR"/>
    <x v="6"/>
    <n v="0"/>
    <x v="0"/>
    <n v="1"/>
    <s v="CN"/>
    <x v="1"/>
  </r>
  <r>
    <n v="50134521"/>
    <n v="17258492"/>
    <d v="2018-09-16T00:00:00"/>
    <d v="2018-09-20T00:00:00"/>
    <x v="2"/>
    <x v="250"/>
    <n v="84"/>
    <s v="EUR"/>
    <x v="16"/>
    <n v="1"/>
    <x v="0"/>
    <n v="9"/>
    <s v="CN"/>
    <x v="0"/>
  </r>
  <r>
    <n v="50134541"/>
    <n v="14870776"/>
    <d v="2018-07-10T00:00:00"/>
    <d v="2018-07-14T00:00:00"/>
    <x v="0"/>
    <x v="319"/>
    <n v="87"/>
    <s v="USD"/>
    <x v="17"/>
    <n v="0"/>
    <x v="0"/>
    <n v="7"/>
    <s v="CN"/>
    <x v="0"/>
  </r>
  <r>
    <n v="50134551"/>
    <n v="20755752"/>
    <d v="2018-04-07T00:00:00"/>
    <d v="2018-04-14T00:00:00"/>
    <x v="3"/>
    <x v="24"/>
    <n v="67"/>
    <s v="GBP"/>
    <x v="0"/>
    <n v="0"/>
    <x v="0"/>
    <n v="4"/>
    <s v="CN"/>
    <x v="4"/>
  </r>
  <r>
    <n v="50134561"/>
    <n v="12772772"/>
    <d v="2018-02-17T00:00:00"/>
    <d v="2018-02-20T00:00:00"/>
    <x v="2"/>
    <x v="1954"/>
    <n v="679"/>
    <s v="GBP"/>
    <x v="5"/>
    <n v="1"/>
    <x v="0"/>
    <n v="2"/>
    <s v="CN"/>
    <x v="7"/>
  </r>
  <r>
    <n v="50134571"/>
    <n v="21164227"/>
    <d v="2018-03-17T00:00:00"/>
    <d v="2018-03-19T00:00:00"/>
    <x v="3"/>
    <x v="1955"/>
    <n v="273"/>
    <s v="CAD"/>
    <x v="3"/>
    <n v="0"/>
    <x v="0"/>
    <n v="3"/>
    <s v="EN"/>
    <x v="3"/>
  </r>
  <r>
    <n v="50134581"/>
    <n v="18159045"/>
    <d v="2018-06-05T00:00:00"/>
    <d v="2018-06-05T00:00:00"/>
    <x v="3"/>
    <x v="477"/>
    <n v="87"/>
    <s v="CAD"/>
    <x v="0"/>
    <n v="1"/>
    <x v="0"/>
    <n v="6"/>
    <s v="EN"/>
    <x v="6"/>
  </r>
  <r>
    <n v="50134591"/>
    <n v="21169180"/>
    <d v="2018-04-22T00:00:00"/>
    <d v="2018-04-26T00:00:00"/>
    <x v="0"/>
    <x v="260"/>
    <n v="130"/>
    <s v="EUR"/>
    <x v="15"/>
    <n v="0"/>
    <x v="0"/>
    <n v="4"/>
    <s v="CN"/>
    <x v="0"/>
  </r>
  <r>
    <n v="50134611"/>
    <n v="7425660"/>
    <d v="2018-09-07T00:00:00"/>
    <d v="2018-09-13T00:00:00"/>
    <x v="2"/>
    <x v="134"/>
    <n v="69"/>
    <s v="USD"/>
    <x v="0"/>
    <n v="1"/>
    <x v="0"/>
    <n v="9"/>
    <s v="CN"/>
    <x v="5"/>
  </r>
  <r>
    <n v="50134641"/>
    <n v="20361231"/>
    <d v="2017-12-28T00:00:00"/>
    <d v="2018-01-03T00:00:00"/>
    <x v="1"/>
    <x v="1956"/>
    <n v="1571"/>
    <s v="GBP"/>
    <x v="0"/>
    <n v="1"/>
    <x v="0"/>
    <n v="1"/>
    <s v="OT"/>
    <x v="5"/>
  </r>
  <r>
    <n v="50134651"/>
    <n v="5820870"/>
    <d v="2018-07-05T00:00:00"/>
    <d v="2018-07-09T00:00:00"/>
    <x v="0"/>
    <x v="77"/>
    <n v="190"/>
    <s v="EUR"/>
    <x v="14"/>
    <n v="1"/>
    <x v="0"/>
    <n v="7"/>
    <s v="CN"/>
    <x v="0"/>
  </r>
  <r>
    <n v="50134661"/>
    <n v="8856550"/>
    <d v="2018-04-21T00:00:00"/>
    <d v="2018-04-22T00:00:00"/>
    <x v="0"/>
    <x v="871"/>
    <n v="64"/>
    <s v="CAD"/>
    <x v="5"/>
    <n v="0"/>
    <x v="0"/>
    <n v="4"/>
    <s v="CN"/>
    <x v="1"/>
  </r>
  <r>
    <n v="50134691"/>
    <n v="21165468"/>
    <d v="2018-07-05T00:00:00"/>
    <d v="2018-07-08T00:00:00"/>
    <x v="1"/>
    <x v="450"/>
    <n v="92"/>
    <s v="EUR"/>
    <x v="18"/>
    <n v="0"/>
    <x v="0"/>
    <n v="7"/>
    <s v="CN"/>
    <x v="7"/>
  </r>
  <r>
    <n v="50134701"/>
    <n v="8361322"/>
    <d v="2018-10-19T00:00:00"/>
    <d v="2018-10-23T00:00:00"/>
    <x v="2"/>
    <x v="803"/>
    <n v="302"/>
    <s v="USD"/>
    <x v="10"/>
    <n v="1"/>
    <x v="0"/>
    <n v="10"/>
    <s v="EN"/>
    <x v="0"/>
  </r>
  <r>
    <n v="50134731"/>
    <n v="20799177"/>
    <d v="2018-11-23T00:00:00"/>
    <d v="2018-11-27T00:00:00"/>
    <x v="2"/>
    <x v="1957"/>
    <n v="295"/>
    <s v="USD"/>
    <x v="8"/>
    <n v="1"/>
    <x v="0"/>
    <n v="11"/>
    <s v="EN"/>
    <x v="0"/>
  </r>
  <r>
    <n v="50134761"/>
    <n v="21005657"/>
    <d v="2018-11-11T00:00:00"/>
    <d v="2018-11-15T00:00:00"/>
    <x v="3"/>
    <x v="743"/>
    <n v="39"/>
    <s v="USD"/>
    <x v="8"/>
    <n v="0"/>
    <x v="0"/>
    <n v="11"/>
    <s v="CN"/>
    <x v="0"/>
  </r>
  <r>
    <n v="50134771"/>
    <n v="9912610"/>
    <d v="2018-11-03T00:00:00"/>
    <d v="2018-11-06T00:00:00"/>
    <x v="3"/>
    <x v="195"/>
    <n v="136"/>
    <s v="EUR"/>
    <x v="19"/>
    <n v="1"/>
    <x v="0"/>
    <n v="11"/>
    <s v="OT"/>
    <x v="7"/>
  </r>
  <r>
    <n v="50134791"/>
    <n v="17374010"/>
    <d v="2018-03-21T00:00:00"/>
    <d v="2018-03-26T00:00:00"/>
    <x v="2"/>
    <x v="537"/>
    <n v="148"/>
    <s v="CAD"/>
    <x v="1"/>
    <n v="0"/>
    <x v="0"/>
    <n v="3"/>
    <s v="OT"/>
    <x v="2"/>
  </r>
  <r>
    <n v="50134811"/>
    <n v="20595894"/>
    <d v="2018-09-21T00:00:00"/>
    <d v="2018-09-24T00:00:00"/>
    <x v="0"/>
    <x v="71"/>
    <n v="45"/>
    <s v="EUR"/>
    <x v="1"/>
    <n v="1"/>
    <x v="0"/>
    <n v="9"/>
    <s v="CN"/>
    <x v="7"/>
  </r>
  <r>
    <n v="50134831"/>
    <n v="21165315"/>
    <d v="2018-05-13T00:00:00"/>
    <d v="2018-05-20T00:00:00"/>
    <x v="2"/>
    <x v="96"/>
    <n v="93"/>
    <s v="CAD"/>
    <x v="2"/>
    <n v="1"/>
    <x v="0"/>
    <n v="5"/>
    <s v="OT"/>
    <x v="4"/>
  </r>
  <r>
    <n v="50134851"/>
    <n v="9145126"/>
    <d v="2018-09-26T00:00:00"/>
    <d v="2018-10-02T00:00:00"/>
    <x v="3"/>
    <x v="732"/>
    <n v="150"/>
    <s v="USD"/>
    <x v="8"/>
    <n v="1"/>
    <x v="0"/>
    <n v="10"/>
    <s v="OT"/>
    <x v="5"/>
  </r>
  <r>
    <n v="50134881"/>
    <n v="12904858"/>
    <d v="2018-04-07T00:00:00"/>
    <d v="2018-04-11T00:00:00"/>
    <x v="1"/>
    <x v="818"/>
    <n v="321"/>
    <s v="EUR"/>
    <x v="5"/>
    <n v="0"/>
    <x v="0"/>
    <n v="4"/>
    <s v="EN"/>
    <x v="0"/>
  </r>
  <r>
    <n v="50134901"/>
    <n v="3012315"/>
    <d v="2018-01-20T00:00:00"/>
    <d v="2018-01-26T00:00:00"/>
    <x v="1"/>
    <x v="455"/>
    <n v="37"/>
    <s v="CAD"/>
    <x v="10"/>
    <n v="0"/>
    <x v="0"/>
    <n v="1"/>
    <s v="OT"/>
    <x v="5"/>
  </r>
  <r>
    <n v="50134911"/>
    <n v="4379961"/>
    <d v="2018-02-15T00:00:00"/>
    <d v="2018-02-16T00:00:00"/>
    <x v="3"/>
    <x v="5"/>
    <n v="247"/>
    <s v="USD"/>
    <x v="3"/>
    <n v="1"/>
    <x v="0"/>
    <n v="2"/>
    <s v="OT"/>
    <x v="1"/>
  </r>
  <r>
    <n v="50134931"/>
    <n v="20159826"/>
    <d v="2018-08-13T00:00:00"/>
    <d v="2018-08-17T00:00:00"/>
    <x v="1"/>
    <x v="1234"/>
    <n v="420"/>
    <s v="GBP"/>
    <x v="8"/>
    <n v="0"/>
    <x v="0"/>
    <n v="8"/>
    <s v="OT"/>
    <x v="0"/>
  </r>
  <r>
    <n v="50134941"/>
    <n v="20896256"/>
    <d v="2018-02-01T00:00:00"/>
    <d v="2018-02-06T00:00:00"/>
    <x v="2"/>
    <x v="355"/>
    <n v="174"/>
    <s v="CAD"/>
    <x v="3"/>
    <n v="1"/>
    <x v="0"/>
    <n v="2"/>
    <s v="CN"/>
    <x v="2"/>
  </r>
  <r>
    <n v="50134951"/>
    <n v="21170125"/>
    <d v="2018-08-16T00:00:00"/>
    <d v="2018-08-17T00:00:00"/>
    <x v="2"/>
    <x v="42"/>
    <n v="58"/>
    <s v="GBP"/>
    <x v="3"/>
    <n v="0"/>
    <x v="0"/>
    <n v="8"/>
    <s v="CN"/>
    <x v="1"/>
  </r>
  <r>
    <n v="50134981"/>
    <n v="18871594"/>
    <d v="2018-07-29T00:00:00"/>
    <d v="2018-08-04T00:00:00"/>
    <x v="0"/>
    <x v="877"/>
    <n v="51"/>
    <s v="EUR"/>
    <x v="2"/>
    <n v="1"/>
    <x v="0"/>
    <n v="8"/>
    <s v="CN"/>
    <x v="5"/>
  </r>
  <r>
    <n v="50135021"/>
    <n v="8896147"/>
    <d v="2018-04-06T00:00:00"/>
    <d v="2018-04-09T00:00:00"/>
    <x v="2"/>
    <x v="118"/>
    <n v="363"/>
    <s v="CAD"/>
    <x v="9"/>
    <n v="1"/>
    <x v="0"/>
    <n v="4"/>
    <s v="EN"/>
    <x v="7"/>
  </r>
  <r>
    <n v="50135051"/>
    <n v="6112156"/>
    <d v="2018-07-15T00:00:00"/>
    <d v="2018-07-19T00:00:00"/>
    <x v="1"/>
    <x v="134"/>
    <n v="132"/>
    <s v="EUR"/>
    <x v="0"/>
    <n v="0"/>
    <x v="0"/>
    <n v="7"/>
    <s v="CN"/>
    <x v="0"/>
  </r>
  <r>
    <n v="50135061"/>
    <n v="16644310"/>
    <d v="2018-07-30T00:00:00"/>
    <d v="2018-07-30T00:00:00"/>
    <x v="3"/>
    <x v="647"/>
    <n v="149"/>
    <s v="EUR"/>
    <x v="1"/>
    <n v="0"/>
    <x v="0"/>
    <n v="7"/>
    <s v="CN"/>
    <x v="6"/>
  </r>
  <r>
    <n v="50135071"/>
    <n v="18871594"/>
    <d v="2018-01-29T00:00:00"/>
    <d v="2018-02-01T00:00:00"/>
    <x v="2"/>
    <x v="73"/>
    <n v="71"/>
    <s v="EUR"/>
    <x v="17"/>
    <n v="1"/>
    <x v="0"/>
    <n v="2"/>
    <s v="CN"/>
    <x v="7"/>
  </r>
  <r>
    <n v="50135081"/>
    <n v="21171595"/>
    <d v="2018-04-11T00:00:00"/>
    <d v="2018-04-14T00:00:00"/>
    <x v="1"/>
    <x v="43"/>
    <n v="114"/>
    <s v="CAD"/>
    <x v="3"/>
    <n v="1"/>
    <x v="0"/>
    <n v="4"/>
    <s v="OT"/>
    <x v="7"/>
  </r>
  <r>
    <n v="50135091"/>
    <n v="7932551"/>
    <d v="2018-01-17T00:00:00"/>
    <d v="2018-01-18T00:00:00"/>
    <x v="3"/>
    <x v="583"/>
    <n v="116"/>
    <s v="GBP"/>
    <x v="8"/>
    <n v="1"/>
    <x v="0"/>
    <n v="1"/>
    <s v="OT"/>
    <x v="1"/>
  </r>
  <r>
    <n v="50135111"/>
    <n v="17407184"/>
    <d v="2018-02-11T00:00:00"/>
    <d v="2018-02-16T00:00:00"/>
    <x v="1"/>
    <x v="26"/>
    <n v="62"/>
    <s v="EUR"/>
    <x v="0"/>
    <n v="1"/>
    <x v="0"/>
    <n v="2"/>
    <s v="OT"/>
    <x v="2"/>
  </r>
  <r>
    <n v="50135131"/>
    <n v="21169867"/>
    <d v="2018-09-06T00:00:00"/>
    <d v="2018-09-10T00:00:00"/>
    <x v="1"/>
    <x v="894"/>
    <n v="229"/>
    <s v="GBP"/>
    <x v="11"/>
    <n v="1"/>
    <x v="0"/>
    <n v="9"/>
    <s v="CN"/>
    <x v="0"/>
  </r>
  <r>
    <n v="50135141"/>
    <n v="21169877"/>
    <d v="2018-10-18T00:00:00"/>
    <d v="2018-10-22T00:00:00"/>
    <x v="0"/>
    <x v="154"/>
    <n v="518"/>
    <s v="EUR"/>
    <x v="0"/>
    <n v="0"/>
    <x v="0"/>
    <n v="10"/>
    <s v="OT"/>
    <x v="0"/>
  </r>
  <r>
    <n v="50135161"/>
    <n v="21167472"/>
    <d v="2018-01-17T00:00:00"/>
    <d v="2018-01-21T00:00:00"/>
    <x v="1"/>
    <x v="138"/>
    <n v="208"/>
    <s v="CAD"/>
    <x v="6"/>
    <n v="1"/>
    <x v="0"/>
    <n v="1"/>
    <s v="CN"/>
    <x v="0"/>
  </r>
  <r>
    <n v="50135171"/>
    <n v="12870539"/>
    <d v="2018-08-27T00:00:00"/>
    <d v="2018-08-31T00:00:00"/>
    <x v="1"/>
    <x v="42"/>
    <n v="65"/>
    <s v="CAD"/>
    <x v="14"/>
    <n v="1"/>
    <x v="0"/>
    <n v="8"/>
    <s v="OT"/>
    <x v="0"/>
  </r>
  <r>
    <n v="50135191"/>
    <n v="21168779"/>
    <d v="2017-12-02T00:00:00"/>
    <d v="2017-12-09T00:00:00"/>
    <x v="1"/>
    <x v="1661"/>
    <n v="647"/>
    <s v="EUR"/>
    <x v="8"/>
    <n v="0"/>
    <x v="1"/>
    <n v="12"/>
    <s v="CN"/>
    <x v="4"/>
  </r>
  <r>
    <n v="50135231"/>
    <n v="4658067"/>
    <d v="2018-01-02T00:00:00"/>
    <d v="2018-01-05T00:00:00"/>
    <x v="0"/>
    <x v="90"/>
    <n v="293"/>
    <s v="CAD"/>
    <x v="11"/>
    <n v="1"/>
    <x v="0"/>
    <n v="1"/>
    <s v="OT"/>
    <x v="7"/>
  </r>
  <r>
    <n v="50135241"/>
    <n v="20912633"/>
    <d v="2018-11-08T00:00:00"/>
    <d v="2018-11-15T00:00:00"/>
    <x v="3"/>
    <x v="92"/>
    <n v="1162"/>
    <s v="CAD"/>
    <x v="4"/>
    <n v="1"/>
    <x v="0"/>
    <n v="11"/>
    <s v="EN"/>
    <x v="4"/>
  </r>
  <r>
    <n v="50135291"/>
    <n v="21164465"/>
    <d v="2017-12-27T00:00:00"/>
    <d v="2018-01-01T00:00:00"/>
    <x v="2"/>
    <x v="1058"/>
    <n v="98"/>
    <s v="GBP"/>
    <x v="5"/>
    <n v="1"/>
    <x v="0"/>
    <n v="1"/>
    <s v="OT"/>
    <x v="2"/>
  </r>
  <r>
    <n v="50135321"/>
    <n v="8423882"/>
    <d v="2018-07-04T00:00:00"/>
    <d v="2018-07-10T00:00:00"/>
    <x v="3"/>
    <x v="43"/>
    <n v="388"/>
    <s v="EUR"/>
    <x v="9"/>
    <n v="1"/>
    <x v="0"/>
    <n v="7"/>
    <s v="EN"/>
    <x v="5"/>
  </r>
  <r>
    <n v="50135331"/>
    <n v="21108901"/>
    <d v="2018-08-31T00:00:00"/>
    <d v="2018-09-05T00:00:00"/>
    <x v="0"/>
    <x v="943"/>
    <n v="640"/>
    <s v="GBP"/>
    <x v="1"/>
    <n v="1"/>
    <x v="0"/>
    <n v="9"/>
    <s v="CN"/>
    <x v="2"/>
  </r>
  <r>
    <n v="50135341"/>
    <n v="9483301"/>
    <d v="2018-10-26T00:00:00"/>
    <d v="2018-10-30T00:00:00"/>
    <x v="1"/>
    <x v="455"/>
    <n v="65"/>
    <s v="EUR"/>
    <x v="9"/>
    <n v="1"/>
    <x v="0"/>
    <n v="10"/>
    <s v="OT"/>
    <x v="0"/>
  </r>
  <r>
    <n v="50135351"/>
    <n v="11066341"/>
    <d v="2018-06-29T00:00:00"/>
    <d v="2018-07-05T00:00:00"/>
    <x v="0"/>
    <x v="112"/>
    <n v="97"/>
    <s v="CAD"/>
    <x v="0"/>
    <n v="0"/>
    <x v="0"/>
    <n v="7"/>
    <s v="CN"/>
    <x v="5"/>
  </r>
  <r>
    <n v="50135371"/>
    <n v="21167472"/>
    <d v="2018-07-01T00:00:00"/>
    <d v="2018-07-07T00:00:00"/>
    <x v="1"/>
    <x v="1958"/>
    <n v="171"/>
    <s v="CAD"/>
    <x v="8"/>
    <n v="1"/>
    <x v="0"/>
    <n v="7"/>
    <s v="CN"/>
    <x v="5"/>
  </r>
  <r>
    <n v="50135381"/>
    <n v="231607"/>
    <d v="2018-10-06T00:00:00"/>
    <d v="2018-10-07T00:00:00"/>
    <x v="2"/>
    <x v="9"/>
    <n v="55"/>
    <s v="EUR"/>
    <x v="0"/>
    <n v="1"/>
    <x v="0"/>
    <n v="10"/>
    <s v="EN"/>
    <x v="1"/>
  </r>
  <r>
    <n v="50135401"/>
    <n v="4728925"/>
    <d v="2018-02-01T00:00:00"/>
    <d v="2018-02-06T00:00:00"/>
    <x v="3"/>
    <x v="1959"/>
    <n v="2163"/>
    <s v="CAD"/>
    <x v="1"/>
    <n v="1"/>
    <x v="0"/>
    <n v="2"/>
    <s v="CN"/>
    <x v="2"/>
  </r>
  <r>
    <n v="50135411"/>
    <n v="308169"/>
    <d v="2018-05-10T00:00:00"/>
    <d v="2018-05-16T00:00:00"/>
    <x v="1"/>
    <x v="289"/>
    <n v="61"/>
    <s v="CAD"/>
    <x v="1"/>
    <n v="1"/>
    <x v="0"/>
    <n v="5"/>
    <s v="EN"/>
    <x v="5"/>
  </r>
  <r>
    <n v="50135431"/>
    <n v="21166517"/>
    <d v="2018-04-08T00:00:00"/>
    <d v="2018-04-14T00:00:00"/>
    <x v="2"/>
    <x v="836"/>
    <n v="179"/>
    <s v="EUR"/>
    <x v="1"/>
    <n v="0"/>
    <x v="0"/>
    <n v="4"/>
    <s v="OT"/>
    <x v="5"/>
  </r>
  <r>
    <n v="50135441"/>
    <n v="102194"/>
    <d v="2017-12-30T00:00:00"/>
    <d v="2017-12-30T00:00:00"/>
    <x v="1"/>
    <x v="150"/>
    <n v="72"/>
    <s v="CAD"/>
    <x v="12"/>
    <n v="0"/>
    <x v="1"/>
    <n v="12"/>
    <s v="CN"/>
    <x v="6"/>
  </r>
  <r>
    <n v="50135461"/>
    <n v="16677188"/>
    <d v="2018-04-24T00:00:00"/>
    <d v="2018-04-25T00:00:00"/>
    <x v="1"/>
    <x v="619"/>
    <n v="234"/>
    <s v="CAD"/>
    <x v="10"/>
    <n v="1"/>
    <x v="0"/>
    <n v="4"/>
    <s v="CN"/>
    <x v="1"/>
  </r>
  <r>
    <n v="50135491"/>
    <n v="12304181"/>
    <d v="2018-06-27T00:00:00"/>
    <d v="2018-07-03T00:00:00"/>
    <x v="3"/>
    <x v="732"/>
    <n v="109"/>
    <s v="CAD"/>
    <x v="5"/>
    <n v="0"/>
    <x v="0"/>
    <n v="7"/>
    <s v="CN"/>
    <x v="5"/>
  </r>
  <r>
    <n v="50135501"/>
    <n v="21163683"/>
    <d v="2018-05-24T00:00:00"/>
    <d v="2018-05-28T00:00:00"/>
    <x v="3"/>
    <x v="415"/>
    <n v="277"/>
    <s v="USD"/>
    <x v="1"/>
    <n v="0"/>
    <x v="0"/>
    <n v="5"/>
    <s v="OT"/>
    <x v="0"/>
  </r>
  <r>
    <n v="50135511"/>
    <n v="12869947"/>
    <d v="2018-08-30T00:00:00"/>
    <d v="2018-09-01T00:00:00"/>
    <x v="0"/>
    <x v="39"/>
    <n v="66"/>
    <s v="CAD"/>
    <x v="7"/>
    <n v="0"/>
    <x v="0"/>
    <n v="9"/>
    <s v="EN"/>
    <x v="3"/>
  </r>
  <r>
    <n v="50135521"/>
    <n v="13314211"/>
    <d v="2018-03-03T00:00:00"/>
    <d v="2018-03-10T00:00:00"/>
    <x v="0"/>
    <x v="193"/>
    <n v="63"/>
    <s v="USD"/>
    <x v="2"/>
    <n v="1"/>
    <x v="0"/>
    <n v="3"/>
    <s v="OT"/>
    <x v="4"/>
  </r>
  <r>
    <n v="50135531"/>
    <n v="19938400"/>
    <d v="2018-06-11T00:00:00"/>
    <d v="2018-06-11T00:00:00"/>
    <x v="2"/>
    <x v="20"/>
    <n v="75"/>
    <s v="EUR"/>
    <x v="0"/>
    <n v="1"/>
    <x v="0"/>
    <n v="6"/>
    <s v="EN"/>
    <x v="6"/>
  </r>
  <r>
    <n v="50135571"/>
    <n v="19396942"/>
    <d v="2018-04-11T00:00:00"/>
    <d v="2018-04-18T00:00:00"/>
    <x v="2"/>
    <x v="154"/>
    <n v="407"/>
    <s v="EUR"/>
    <x v="3"/>
    <n v="1"/>
    <x v="0"/>
    <n v="4"/>
    <s v="CN"/>
    <x v="4"/>
  </r>
  <r>
    <n v="50135591"/>
    <n v="21109674"/>
    <d v="2018-03-14T00:00:00"/>
    <d v="2018-03-16T00:00:00"/>
    <x v="0"/>
    <x v="598"/>
    <n v="460"/>
    <s v="GBP"/>
    <x v="11"/>
    <n v="1"/>
    <x v="0"/>
    <n v="3"/>
    <s v="EN"/>
    <x v="3"/>
  </r>
  <r>
    <n v="50135621"/>
    <n v="18360295"/>
    <d v="2018-06-29T00:00:00"/>
    <d v="2018-07-01T00:00:00"/>
    <x v="3"/>
    <x v="1529"/>
    <n v="428"/>
    <s v="CAD"/>
    <x v="0"/>
    <n v="1"/>
    <x v="0"/>
    <n v="7"/>
    <s v="EN"/>
    <x v="3"/>
  </r>
  <r>
    <n v="50135631"/>
    <n v="8792034"/>
    <d v="2018-08-05T00:00:00"/>
    <d v="2018-08-09T00:00:00"/>
    <x v="0"/>
    <x v="26"/>
    <n v="98"/>
    <s v="EUR"/>
    <x v="1"/>
    <n v="0"/>
    <x v="0"/>
    <n v="8"/>
    <s v="CN"/>
    <x v="0"/>
  </r>
  <r>
    <n v="50135641"/>
    <n v="12057626"/>
    <d v="2018-02-07T00:00:00"/>
    <d v="2018-02-12T00:00:00"/>
    <x v="1"/>
    <x v="992"/>
    <n v="165"/>
    <s v="USD"/>
    <x v="5"/>
    <n v="0"/>
    <x v="0"/>
    <n v="2"/>
    <s v="CN"/>
    <x v="2"/>
  </r>
  <r>
    <n v="50135661"/>
    <n v="11333576"/>
    <d v="2018-06-05T00:00:00"/>
    <d v="2018-06-10T00:00:00"/>
    <x v="1"/>
    <x v="134"/>
    <n v="39"/>
    <s v="EUR"/>
    <x v="8"/>
    <n v="1"/>
    <x v="0"/>
    <n v="6"/>
    <s v="CN"/>
    <x v="2"/>
  </r>
  <r>
    <n v="50135671"/>
    <n v="21170946"/>
    <d v="2018-05-23T00:00:00"/>
    <d v="2018-05-26T00:00:00"/>
    <x v="1"/>
    <x v="447"/>
    <n v="60"/>
    <s v="USD"/>
    <x v="3"/>
    <n v="1"/>
    <x v="0"/>
    <n v="5"/>
    <s v="CN"/>
    <x v="7"/>
  </r>
  <r>
    <n v="50135681"/>
    <n v="21163807"/>
    <d v="2018-05-19T00:00:00"/>
    <d v="2018-05-25T00:00:00"/>
    <x v="1"/>
    <x v="1960"/>
    <n v="544"/>
    <s v="CAD"/>
    <x v="10"/>
    <n v="1"/>
    <x v="0"/>
    <n v="5"/>
    <s v="OT"/>
    <x v="5"/>
  </r>
  <r>
    <n v="50135691"/>
    <n v="16407862"/>
    <d v="2018-06-27T00:00:00"/>
    <d v="2018-06-30T00:00:00"/>
    <x v="3"/>
    <x v="9"/>
    <n v="168"/>
    <s v="EUR"/>
    <x v="9"/>
    <n v="1"/>
    <x v="0"/>
    <n v="6"/>
    <s v="CN"/>
    <x v="7"/>
  </r>
  <r>
    <n v="50135711"/>
    <n v="80599"/>
    <d v="2018-04-06T00:00:00"/>
    <d v="2018-04-11T00:00:00"/>
    <x v="2"/>
    <x v="708"/>
    <n v="401"/>
    <s v="EUR"/>
    <x v="2"/>
    <n v="0"/>
    <x v="0"/>
    <n v="4"/>
    <s v="EN"/>
    <x v="2"/>
  </r>
  <r>
    <n v="50135721"/>
    <n v="13007922"/>
    <d v="2018-09-01T00:00:00"/>
    <d v="2018-09-04T00:00:00"/>
    <x v="1"/>
    <x v="1681"/>
    <n v="491"/>
    <s v="GBP"/>
    <x v="3"/>
    <n v="1"/>
    <x v="0"/>
    <n v="9"/>
    <s v="EN"/>
    <x v="7"/>
  </r>
  <r>
    <n v="50135731"/>
    <n v="8115544"/>
    <d v="2018-05-10T00:00:00"/>
    <d v="2018-05-15T00:00:00"/>
    <x v="0"/>
    <x v="406"/>
    <n v="132"/>
    <s v="EUR"/>
    <x v="17"/>
    <n v="0"/>
    <x v="0"/>
    <n v="5"/>
    <s v="CN"/>
    <x v="2"/>
  </r>
  <r>
    <n v="50135771"/>
    <n v="19706142"/>
    <d v="2018-11-08T00:00:00"/>
    <d v="2018-11-13T00:00:00"/>
    <x v="2"/>
    <x v="123"/>
    <n v="63"/>
    <s v="EUR"/>
    <x v="6"/>
    <n v="0"/>
    <x v="0"/>
    <n v="11"/>
    <s v="CN"/>
    <x v="2"/>
  </r>
  <r>
    <n v="50135811"/>
    <n v="20806850"/>
    <d v="2018-05-31T00:00:00"/>
    <d v="2018-06-01T00:00:00"/>
    <x v="0"/>
    <x v="188"/>
    <n v="381"/>
    <s v="USD"/>
    <x v="6"/>
    <n v="0"/>
    <x v="0"/>
    <n v="6"/>
    <s v="CN"/>
    <x v="1"/>
  </r>
  <r>
    <n v="50135821"/>
    <n v="8862362"/>
    <d v="2018-06-01T00:00:00"/>
    <d v="2018-06-05T00:00:00"/>
    <x v="3"/>
    <x v="725"/>
    <n v="927"/>
    <s v="EUR"/>
    <x v="17"/>
    <n v="0"/>
    <x v="0"/>
    <n v="6"/>
    <s v="OT"/>
    <x v="0"/>
  </r>
  <r>
    <n v="50135851"/>
    <n v="5650141"/>
    <d v="2018-05-20T00:00:00"/>
    <d v="2018-05-24T00:00:00"/>
    <x v="3"/>
    <x v="593"/>
    <n v="462"/>
    <s v="CAD"/>
    <x v="1"/>
    <n v="0"/>
    <x v="0"/>
    <n v="5"/>
    <s v="CN"/>
    <x v="0"/>
  </r>
  <r>
    <n v="50135861"/>
    <n v="21135080"/>
    <d v="2018-06-15T00:00:00"/>
    <d v="2018-06-19T00:00:00"/>
    <x v="1"/>
    <x v="3"/>
    <n v="84"/>
    <s v="EUR"/>
    <x v="8"/>
    <n v="1"/>
    <x v="0"/>
    <n v="6"/>
    <s v="OT"/>
    <x v="0"/>
  </r>
  <r>
    <n v="50135881"/>
    <n v="16138097"/>
    <d v="2018-05-14T00:00:00"/>
    <d v="2018-05-14T00:00:00"/>
    <x v="2"/>
    <x v="10"/>
    <n v="67"/>
    <s v="CAD"/>
    <x v="10"/>
    <n v="0"/>
    <x v="0"/>
    <n v="5"/>
    <s v="CN"/>
    <x v="6"/>
  </r>
  <r>
    <n v="50135891"/>
    <n v="8604260"/>
    <d v="2018-07-26T00:00:00"/>
    <d v="2018-07-27T00:00:00"/>
    <x v="0"/>
    <x v="289"/>
    <n v="71"/>
    <s v="CAD"/>
    <x v="11"/>
    <n v="1"/>
    <x v="0"/>
    <n v="7"/>
    <s v="CN"/>
    <x v="1"/>
  </r>
  <r>
    <n v="50135901"/>
    <n v="18321566"/>
    <d v="2018-02-23T00:00:00"/>
    <d v="2018-02-26T00:00:00"/>
    <x v="1"/>
    <x v="448"/>
    <n v="194"/>
    <s v="CAD"/>
    <x v="1"/>
    <n v="1"/>
    <x v="0"/>
    <n v="2"/>
    <s v="OT"/>
    <x v="7"/>
  </r>
  <r>
    <n v="50135911"/>
    <n v="18989145"/>
    <d v="2018-07-19T00:00:00"/>
    <d v="2018-07-19T00:00:00"/>
    <x v="1"/>
    <x v="564"/>
    <n v="61"/>
    <s v="EUR"/>
    <x v="9"/>
    <n v="0"/>
    <x v="0"/>
    <n v="7"/>
    <s v="CN"/>
    <x v="6"/>
  </r>
  <r>
    <n v="50135931"/>
    <n v="318889"/>
    <d v="2018-08-31T00:00:00"/>
    <d v="2018-09-02T00:00:00"/>
    <x v="0"/>
    <x v="276"/>
    <n v="147"/>
    <s v="EUR"/>
    <x v="9"/>
    <n v="0"/>
    <x v="0"/>
    <n v="9"/>
    <s v="CN"/>
    <x v="3"/>
  </r>
  <r>
    <n v="50135941"/>
    <n v="255258"/>
    <d v="2018-10-22T00:00:00"/>
    <d v="2018-10-24T00:00:00"/>
    <x v="2"/>
    <x v="208"/>
    <n v="82"/>
    <s v="USD"/>
    <x v="17"/>
    <n v="1"/>
    <x v="0"/>
    <n v="10"/>
    <s v="OT"/>
    <x v="3"/>
  </r>
  <r>
    <n v="50135951"/>
    <n v="4700614"/>
    <d v="2017-11-25T00:00:00"/>
    <d v="2017-11-29T00:00:00"/>
    <x v="1"/>
    <x v="908"/>
    <n v="362"/>
    <s v="EUR"/>
    <x v="8"/>
    <n v="0"/>
    <x v="1"/>
    <n v="11"/>
    <s v="EN"/>
    <x v="0"/>
  </r>
  <r>
    <n v="50135991"/>
    <n v="21163368"/>
    <d v="2018-02-17T00:00:00"/>
    <d v="2018-02-23T00:00:00"/>
    <x v="1"/>
    <x v="166"/>
    <n v="198"/>
    <s v="CAD"/>
    <x v="11"/>
    <n v="1"/>
    <x v="0"/>
    <n v="2"/>
    <s v="EN"/>
    <x v="5"/>
  </r>
  <r>
    <n v="50136001"/>
    <n v="14087659"/>
    <d v="2018-04-10T00:00:00"/>
    <d v="2018-04-13T00:00:00"/>
    <x v="1"/>
    <x v="118"/>
    <n v="372"/>
    <s v="EUR"/>
    <x v="6"/>
    <n v="0"/>
    <x v="0"/>
    <n v="4"/>
    <s v="OT"/>
    <x v="7"/>
  </r>
  <r>
    <n v="50136011"/>
    <n v="17752173"/>
    <d v="2018-02-24T00:00:00"/>
    <d v="2018-03-01T00:00:00"/>
    <x v="0"/>
    <x v="500"/>
    <n v="63"/>
    <s v="EUR"/>
    <x v="3"/>
    <n v="1"/>
    <x v="0"/>
    <n v="3"/>
    <s v="CN"/>
    <x v="2"/>
  </r>
  <r>
    <n v="50136021"/>
    <n v="21165630"/>
    <d v="2018-01-27T00:00:00"/>
    <d v="2018-01-29T00:00:00"/>
    <x v="2"/>
    <x v="1961"/>
    <n v="932"/>
    <s v="EUR"/>
    <x v="5"/>
    <n v="1"/>
    <x v="0"/>
    <n v="1"/>
    <s v="EN"/>
    <x v="3"/>
  </r>
  <r>
    <n v="50136031"/>
    <n v="9578873"/>
    <d v="2018-04-18T00:00:00"/>
    <d v="2018-04-24T00:00:00"/>
    <x v="2"/>
    <x v="799"/>
    <n v="152"/>
    <s v="EUR"/>
    <x v="5"/>
    <n v="0"/>
    <x v="0"/>
    <n v="4"/>
    <s v="EN"/>
    <x v="5"/>
  </r>
  <r>
    <n v="50136051"/>
    <n v="9699363"/>
    <d v="2018-07-18T00:00:00"/>
    <d v="2018-07-25T00:00:00"/>
    <x v="0"/>
    <x v="561"/>
    <n v="194"/>
    <s v="CAD"/>
    <x v="8"/>
    <n v="1"/>
    <x v="0"/>
    <n v="7"/>
    <s v="OT"/>
    <x v="4"/>
  </r>
  <r>
    <n v="50136061"/>
    <n v="6139680"/>
    <d v="2018-01-09T00:00:00"/>
    <d v="2018-01-16T00:00:00"/>
    <x v="1"/>
    <x v="123"/>
    <n v="55"/>
    <s v="GBP"/>
    <x v="3"/>
    <n v="0"/>
    <x v="0"/>
    <n v="1"/>
    <s v="OT"/>
    <x v="4"/>
  </r>
  <r>
    <n v="50136081"/>
    <n v="21129096"/>
    <d v="2018-03-02T00:00:00"/>
    <d v="2018-03-04T00:00:00"/>
    <x v="1"/>
    <x v="465"/>
    <n v="249"/>
    <s v="CAD"/>
    <x v="1"/>
    <n v="1"/>
    <x v="0"/>
    <n v="3"/>
    <s v="CN"/>
    <x v="3"/>
  </r>
  <r>
    <n v="50136091"/>
    <n v="13854428"/>
    <d v="2018-01-14T00:00:00"/>
    <d v="2018-01-20T00:00:00"/>
    <x v="0"/>
    <x v="295"/>
    <n v="35"/>
    <s v="CAD"/>
    <x v="6"/>
    <n v="1"/>
    <x v="0"/>
    <n v="1"/>
    <s v="CN"/>
    <x v="5"/>
  </r>
  <r>
    <n v="50136101"/>
    <n v="5465420"/>
    <d v="2018-01-26T00:00:00"/>
    <d v="2018-02-01T00:00:00"/>
    <x v="3"/>
    <x v="435"/>
    <n v="48"/>
    <s v="CAD"/>
    <x v="6"/>
    <n v="1"/>
    <x v="0"/>
    <n v="2"/>
    <s v="EN"/>
    <x v="5"/>
  </r>
  <r>
    <n v="50136121"/>
    <n v="17287944"/>
    <d v="2018-09-11T00:00:00"/>
    <d v="2018-09-16T00:00:00"/>
    <x v="1"/>
    <x v="9"/>
    <n v="188"/>
    <s v="EUR"/>
    <x v="8"/>
    <n v="1"/>
    <x v="0"/>
    <n v="9"/>
    <s v="CN"/>
    <x v="2"/>
  </r>
  <r>
    <n v="50136141"/>
    <n v="18980670"/>
    <d v="2018-01-24T00:00:00"/>
    <d v="2018-01-27T00:00:00"/>
    <x v="2"/>
    <x v="70"/>
    <n v="126"/>
    <s v="USD"/>
    <x v="8"/>
    <n v="1"/>
    <x v="0"/>
    <n v="1"/>
    <s v="CN"/>
    <x v="7"/>
  </r>
  <r>
    <n v="50136151"/>
    <n v="21146685"/>
    <d v="2018-02-11T00:00:00"/>
    <d v="2018-02-12T00:00:00"/>
    <x v="0"/>
    <x v="297"/>
    <n v="255"/>
    <s v="CAD"/>
    <x v="6"/>
    <n v="0"/>
    <x v="0"/>
    <n v="2"/>
    <s v="CN"/>
    <x v="1"/>
  </r>
  <r>
    <n v="50136161"/>
    <n v="5903834"/>
    <d v="2018-06-09T00:00:00"/>
    <d v="2018-06-10T00:00:00"/>
    <x v="1"/>
    <x v="944"/>
    <n v="97"/>
    <s v="GBP"/>
    <x v="8"/>
    <n v="1"/>
    <x v="0"/>
    <n v="6"/>
    <s v="CN"/>
    <x v="1"/>
  </r>
  <r>
    <n v="50136231"/>
    <n v="8406197"/>
    <d v="2018-06-03T00:00:00"/>
    <d v="2018-06-08T00:00:00"/>
    <x v="3"/>
    <x v="355"/>
    <n v="135"/>
    <s v="USD"/>
    <x v="8"/>
    <n v="0"/>
    <x v="0"/>
    <n v="6"/>
    <s v="EN"/>
    <x v="2"/>
  </r>
  <r>
    <n v="50136261"/>
    <n v="13230178"/>
    <d v="2018-09-13T00:00:00"/>
    <d v="2018-09-13T00:00:00"/>
    <x v="2"/>
    <x v="23"/>
    <n v="69"/>
    <s v="CAD"/>
    <x v="8"/>
    <n v="0"/>
    <x v="0"/>
    <n v="9"/>
    <s v="OT"/>
    <x v="6"/>
  </r>
  <r>
    <n v="50136271"/>
    <n v="14959915"/>
    <d v="2018-04-27T00:00:00"/>
    <d v="2018-04-29T00:00:00"/>
    <x v="0"/>
    <x v="1811"/>
    <n v="228"/>
    <s v="EUR"/>
    <x v="3"/>
    <n v="0"/>
    <x v="0"/>
    <n v="4"/>
    <s v="CN"/>
    <x v="3"/>
  </r>
  <r>
    <n v="50136281"/>
    <n v="21167939"/>
    <d v="2018-09-07T00:00:00"/>
    <d v="2018-09-08T00:00:00"/>
    <x v="3"/>
    <x v="1118"/>
    <n v="890"/>
    <s v="CAD"/>
    <x v="3"/>
    <n v="1"/>
    <x v="0"/>
    <n v="9"/>
    <s v="OT"/>
    <x v="1"/>
  </r>
  <r>
    <n v="50136291"/>
    <n v="21165716"/>
    <d v="2018-08-03T00:00:00"/>
    <d v="2018-08-07T00:00:00"/>
    <x v="3"/>
    <x v="447"/>
    <n v="120"/>
    <s v="CAD"/>
    <x v="5"/>
    <n v="0"/>
    <x v="0"/>
    <n v="8"/>
    <s v="CN"/>
    <x v="0"/>
  </r>
  <r>
    <n v="50136321"/>
    <n v="807407"/>
    <d v="2018-08-31T00:00:00"/>
    <d v="2018-09-04T00:00:00"/>
    <x v="1"/>
    <x v="22"/>
    <n v="71"/>
    <s v="EUR"/>
    <x v="0"/>
    <n v="1"/>
    <x v="0"/>
    <n v="9"/>
    <s v="CN"/>
    <x v="0"/>
  </r>
  <r>
    <n v="50136341"/>
    <n v="4742096"/>
    <d v="2018-03-19T00:00:00"/>
    <d v="2018-03-19T00:00:00"/>
    <x v="2"/>
    <x v="1234"/>
    <n v="309"/>
    <s v="EUR"/>
    <x v="2"/>
    <n v="0"/>
    <x v="0"/>
    <n v="3"/>
    <s v="EN"/>
    <x v="6"/>
  </r>
  <r>
    <n v="50136351"/>
    <n v="223622"/>
    <d v="2017-12-20T00:00:00"/>
    <d v="2017-12-21T00:00:00"/>
    <x v="2"/>
    <x v="162"/>
    <n v="108"/>
    <s v="CAD"/>
    <x v="14"/>
    <n v="1"/>
    <x v="1"/>
    <n v="12"/>
    <s v="EN"/>
    <x v="1"/>
  </r>
  <r>
    <n v="50136401"/>
    <n v="13185160"/>
    <d v="2018-10-05T00:00:00"/>
    <d v="2018-10-10T00:00:00"/>
    <x v="3"/>
    <x v="837"/>
    <n v="505"/>
    <s v="CAD"/>
    <x v="10"/>
    <n v="1"/>
    <x v="0"/>
    <n v="10"/>
    <s v="CN"/>
    <x v="2"/>
  </r>
  <r>
    <n v="50136411"/>
    <n v="102194"/>
    <d v="2018-04-01T00:00:00"/>
    <d v="2018-04-02T00:00:00"/>
    <x v="1"/>
    <x v="939"/>
    <n v="369"/>
    <s v="CAD"/>
    <x v="18"/>
    <n v="0"/>
    <x v="0"/>
    <n v="4"/>
    <s v="CN"/>
    <x v="1"/>
  </r>
  <r>
    <n v="50136431"/>
    <n v="4275456"/>
    <d v="2018-03-05T00:00:00"/>
    <d v="2018-03-08T00:00:00"/>
    <x v="2"/>
    <x v="10"/>
    <n v="112"/>
    <s v="CAD"/>
    <x v="9"/>
    <n v="0"/>
    <x v="0"/>
    <n v="3"/>
    <s v="EN"/>
    <x v="7"/>
  </r>
  <r>
    <n v="50136441"/>
    <n v="366929"/>
    <d v="2018-09-22T00:00:00"/>
    <d v="2018-09-27T00:00:00"/>
    <x v="3"/>
    <x v="164"/>
    <n v="89"/>
    <s v="EUR"/>
    <x v="4"/>
    <n v="0"/>
    <x v="0"/>
    <n v="9"/>
    <s v="CN"/>
    <x v="2"/>
  </r>
  <r>
    <n v="50136451"/>
    <n v="21167911"/>
    <d v="2018-05-27T00:00:00"/>
    <d v="2018-05-29T00:00:00"/>
    <x v="0"/>
    <x v="28"/>
    <n v="126"/>
    <s v="CAD"/>
    <x v="0"/>
    <n v="0"/>
    <x v="0"/>
    <n v="5"/>
    <s v="CN"/>
    <x v="3"/>
  </r>
  <r>
    <n v="50136471"/>
    <n v="21169104"/>
    <d v="2017-12-24T00:00:00"/>
    <d v="2017-12-30T00:00:00"/>
    <x v="0"/>
    <x v="1962"/>
    <n v="2570"/>
    <s v="EUR"/>
    <x v="1"/>
    <n v="0"/>
    <x v="1"/>
    <n v="12"/>
    <s v="CN"/>
    <x v="5"/>
  </r>
  <r>
    <n v="50136511"/>
    <n v="6833371"/>
    <d v="2018-05-28T00:00:00"/>
    <d v="2018-06-01T00:00:00"/>
    <x v="1"/>
    <x v="277"/>
    <n v="102"/>
    <s v="CAD"/>
    <x v="16"/>
    <n v="0"/>
    <x v="0"/>
    <n v="6"/>
    <s v="OT"/>
    <x v="0"/>
  </r>
  <r>
    <n v="50136531"/>
    <n v="21174210"/>
    <d v="2018-05-03T00:00:00"/>
    <d v="2018-05-05T00:00:00"/>
    <x v="1"/>
    <x v="487"/>
    <n v="83"/>
    <s v="USD"/>
    <x v="1"/>
    <n v="0"/>
    <x v="0"/>
    <n v="5"/>
    <s v="CN"/>
    <x v="3"/>
  </r>
  <r>
    <n v="50136551"/>
    <n v="8577193"/>
    <d v="2018-09-12T00:00:00"/>
    <d v="2018-09-15T00:00:00"/>
    <x v="2"/>
    <x v="96"/>
    <n v="87"/>
    <s v="USD"/>
    <x v="10"/>
    <n v="1"/>
    <x v="0"/>
    <n v="9"/>
    <s v="OT"/>
    <x v="7"/>
  </r>
  <r>
    <n v="50136561"/>
    <n v="285722"/>
    <d v="2018-08-21T00:00:00"/>
    <d v="2018-08-26T00:00:00"/>
    <x v="1"/>
    <x v="813"/>
    <n v="325"/>
    <s v="GBP"/>
    <x v="1"/>
    <n v="1"/>
    <x v="0"/>
    <n v="8"/>
    <s v="OT"/>
    <x v="2"/>
  </r>
  <r>
    <n v="50136571"/>
    <n v="21170774"/>
    <d v="2018-02-15T00:00:00"/>
    <d v="2018-02-15T00:00:00"/>
    <x v="3"/>
    <x v="1160"/>
    <n v="472"/>
    <s v="GBP"/>
    <x v="8"/>
    <n v="1"/>
    <x v="0"/>
    <n v="2"/>
    <s v="EN"/>
    <x v="6"/>
  </r>
  <r>
    <n v="50136581"/>
    <n v="21167901"/>
    <d v="2018-02-16T00:00:00"/>
    <d v="2018-02-19T00:00:00"/>
    <x v="2"/>
    <x v="1963"/>
    <n v="728"/>
    <s v="USD"/>
    <x v="6"/>
    <n v="1"/>
    <x v="0"/>
    <n v="2"/>
    <s v="CN"/>
    <x v="7"/>
  </r>
  <r>
    <n v="50136591"/>
    <n v="13353684"/>
    <d v="2018-09-11T00:00:00"/>
    <d v="2018-09-14T00:00:00"/>
    <x v="2"/>
    <x v="992"/>
    <n v="123"/>
    <s v="CAD"/>
    <x v="0"/>
    <n v="1"/>
    <x v="0"/>
    <n v="9"/>
    <s v="EN"/>
    <x v="7"/>
  </r>
  <r>
    <n v="50136601"/>
    <n v="17446819"/>
    <d v="2018-05-01T00:00:00"/>
    <d v="2018-05-02T00:00:00"/>
    <x v="1"/>
    <x v="60"/>
    <n v="41"/>
    <s v="GBP"/>
    <x v="8"/>
    <n v="1"/>
    <x v="0"/>
    <n v="5"/>
    <s v="OT"/>
    <x v="1"/>
  </r>
  <r>
    <n v="50136631"/>
    <n v="6683629"/>
    <d v="2018-03-02T00:00:00"/>
    <d v="2018-03-09T00:00:00"/>
    <x v="1"/>
    <x v="49"/>
    <n v="68"/>
    <s v="CAD"/>
    <x v="1"/>
    <n v="1"/>
    <x v="0"/>
    <n v="3"/>
    <s v="EN"/>
    <x v="4"/>
  </r>
  <r>
    <n v="50136661"/>
    <n v="8558755"/>
    <d v="2018-02-26T00:00:00"/>
    <d v="2018-03-04T00:00:00"/>
    <x v="1"/>
    <x v="259"/>
    <n v="265"/>
    <s v="GBP"/>
    <x v="3"/>
    <n v="1"/>
    <x v="0"/>
    <n v="3"/>
    <s v="EN"/>
    <x v="5"/>
  </r>
  <r>
    <n v="50136671"/>
    <n v="21163292"/>
    <d v="2018-10-08T00:00:00"/>
    <d v="2018-10-14T00:00:00"/>
    <x v="2"/>
    <x v="424"/>
    <n v="56"/>
    <s v="USD"/>
    <x v="15"/>
    <n v="0"/>
    <x v="0"/>
    <n v="10"/>
    <s v="EN"/>
    <x v="5"/>
  </r>
  <r>
    <n v="50136681"/>
    <n v="21169800"/>
    <d v="2018-02-01T00:00:00"/>
    <d v="2018-02-06T00:00:00"/>
    <x v="1"/>
    <x v="421"/>
    <n v="44"/>
    <s v="CAD"/>
    <x v="8"/>
    <n v="1"/>
    <x v="0"/>
    <n v="2"/>
    <s v="OT"/>
    <x v="2"/>
  </r>
  <r>
    <n v="50136691"/>
    <n v="21173857"/>
    <d v="2018-09-12T00:00:00"/>
    <d v="2018-09-13T00:00:00"/>
    <x v="3"/>
    <x v="339"/>
    <n v="127"/>
    <s v="CAD"/>
    <x v="0"/>
    <n v="1"/>
    <x v="0"/>
    <n v="9"/>
    <s v="CN"/>
    <x v="1"/>
  </r>
  <r>
    <n v="50136701"/>
    <n v="363269"/>
    <d v="2018-02-12T00:00:00"/>
    <d v="2018-02-14T00:00:00"/>
    <x v="2"/>
    <x v="45"/>
    <n v="174"/>
    <s v="USD"/>
    <x v="18"/>
    <n v="1"/>
    <x v="0"/>
    <n v="2"/>
    <s v="CN"/>
    <x v="3"/>
  </r>
  <r>
    <n v="50136721"/>
    <n v="21104273"/>
    <d v="2018-01-22T00:00:00"/>
    <d v="2018-01-23T00:00:00"/>
    <x v="2"/>
    <x v="49"/>
    <n v="103"/>
    <s v="CAD"/>
    <x v="11"/>
    <n v="0"/>
    <x v="0"/>
    <n v="1"/>
    <s v="OT"/>
    <x v="1"/>
  </r>
  <r>
    <n v="50136731"/>
    <n v="358834"/>
    <d v="2018-01-31T00:00:00"/>
    <d v="2018-01-31T00:00:00"/>
    <x v="1"/>
    <x v="631"/>
    <n v="164"/>
    <s v="GBP"/>
    <x v="6"/>
    <n v="0"/>
    <x v="0"/>
    <n v="1"/>
    <s v="OT"/>
    <x v="6"/>
  </r>
  <r>
    <n v="50136761"/>
    <n v="21167109"/>
    <d v="2018-10-10T00:00:00"/>
    <d v="2018-10-14T00:00:00"/>
    <x v="3"/>
    <x v="637"/>
    <n v="470"/>
    <s v="USD"/>
    <x v="1"/>
    <n v="0"/>
    <x v="0"/>
    <n v="10"/>
    <s v="OT"/>
    <x v="0"/>
  </r>
  <r>
    <n v="50136771"/>
    <n v="14581627"/>
    <d v="2018-05-21T00:00:00"/>
    <d v="2018-05-23T00:00:00"/>
    <x v="2"/>
    <x v="1964"/>
    <n v="569"/>
    <s v="USD"/>
    <x v="8"/>
    <n v="0"/>
    <x v="0"/>
    <n v="5"/>
    <s v="EN"/>
    <x v="3"/>
  </r>
  <r>
    <n v="50136781"/>
    <n v="11798493"/>
    <d v="2018-05-25T00:00:00"/>
    <d v="2018-05-28T00:00:00"/>
    <x v="1"/>
    <x v="284"/>
    <n v="30"/>
    <s v="CAD"/>
    <x v="17"/>
    <n v="1"/>
    <x v="0"/>
    <n v="5"/>
    <s v="OT"/>
    <x v="7"/>
  </r>
  <r>
    <n v="50136791"/>
    <n v="21164465"/>
    <d v="2018-06-07T00:00:00"/>
    <d v="2018-06-08T00:00:00"/>
    <x v="1"/>
    <x v="81"/>
    <n v="159"/>
    <s v="GBP"/>
    <x v="15"/>
    <n v="1"/>
    <x v="0"/>
    <n v="6"/>
    <s v="OT"/>
    <x v="1"/>
  </r>
  <r>
    <n v="50136801"/>
    <n v="10504402"/>
    <d v="2017-12-12T00:00:00"/>
    <d v="2017-12-17T00:00:00"/>
    <x v="2"/>
    <x v="498"/>
    <n v="295"/>
    <s v="CAD"/>
    <x v="5"/>
    <n v="0"/>
    <x v="1"/>
    <n v="12"/>
    <s v="CN"/>
    <x v="2"/>
  </r>
  <r>
    <n v="50136831"/>
    <n v="21161335"/>
    <d v="2017-12-15T00:00:00"/>
    <d v="2017-12-19T00:00:00"/>
    <x v="0"/>
    <x v="223"/>
    <n v="169"/>
    <s v="CAD"/>
    <x v="0"/>
    <n v="1"/>
    <x v="1"/>
    <n v="12"/>
    <s v="CN"/>
    <x v="0"/>
  </r>
  <r>
    <n v="50136871"/>
    <n v="5989060"/>
    <d v="2017-12-03T00:00:00"/>
    <d v="2017-12-10T00:00:00"/>
    <x v="2"/>
    <x v="30"/>
    <n v="86"/>
    <s v="CAD"/>
    <x v="5"/>
    <n v="0"/>
    <x v="1"/>
    <n v="12"/>
    <s v="CN"/>
    <x v="4"/>
  </r>
  <r>
    <n v="50136881"/>
    <n v="21070287"/>
    <d v="2018-02-27T00:00:00"/>
    <d v="2018-02-27T00:00:00"/>
    <x v="1"/>
    <x v="337"/>
    <n v="92"/>
    <s v="EUR"/>
    <x v="8"/>
    <n v="0"/>
    <x v="0"/>
    <n v="2"/>
    <s v="CN"/>
    <x v="6"/>
  </r>
  <r>
    <n v="50136911"/>
    <n v="16452527"/>
    <d v="2018-02-10T00:00:00"/>
    <d v="2018-02-13T00:00:00"/>
    <x v="1"/>
    <x v="1965"/>
    <n v="708"/>
    <s v="CAD"/>
    <x v="1"/>
    <n v="1"/>
    <x v="0"/>
    <n v="2"/>
    <s v="CN"/>
    <x v="7"/>
  </r>
  <r>
    <n v="50136921"/>
    <n v="21169867"/>
    <d v="2018-10-24T00:00:00"/>
    <d v="2018-10-27T00:00:00"/>
    <x v="2"/>
    <x v="487"/>
    <n v="82"/>
    <s v="GBP"/>
    <x v="5"/>
    <n v="1"/>
    <x v="0"/>
    <n v="10"/>
    <s v="CN"/>
    <x v="7"/>
  </r>
  <r>
    <n v="50136941"/>
    <n v="10930695"/>
    <d v="2018-05-09T00:00:00"/>
    <d v="2018-05-14T00:00:00"/>
    <x v="1"/>
    <x v="355"/>
    <n v="122"/>
    <s v="CAD"/>
    <x v="6"/>
    <n v="1"/>
    <x v="0"/>
    <n v="5"/>
    <s v="OT"/>
    <x v="2"/>
  </r>
  <r>
    <n v="50136961"/>
    <n v="5287362"/>
    <d v="2018-10-17T00:00:00"/>
    <d v="2018-10-18T00:00:00"/>
    <x v="3"/>
    <x v="500"/>
    <n v="92"/>
    <s v="EUR"/>
    <x v="9"/>
    <n v="1"/>
    <x v="0"/>
    <n v="10"/>
    <s v="CN"/>
    <x v="1"/>
  </r>
  <r>
    <n v="50136981"/>
    <n v="17732007"/>
    <d v="2018-05-14T00:00:00"/>
    <d v="2018-05-20T00:00:00"/>
    <x v="2"/>
    <x v="925"/>
    <n v="33"/>
    <s v="CAD"/>
    <x v="1"/>
    <n v="0"/>
    <x v="0"/>
    <n v="5"/>
    <s v="EN"/>
    <x v="5"/>
  </r>
  <r>
    <n v="50136991"/>
    <n v="10630609"/>
    <d v="2018-01-11T00:00:00"/>
    <d v="2018-01-12T00:00:00"/>
    <x v="2"/>
    <x v="1230"/>
    <n v="88"/>
    <s v="EUR"/>
    <x v="5"/>
    <n v="1"/>
    <x v="0"/>
    <n v="1"/>
    <s v="CN"/>
    <x v="1"/>
  </r>
  <r>
    <n v="50137001"/>
    <n v="20873838"/>
    <d v="2018-08-07T00:00:00"/>
    <d v="2018-08-09T00:00:00"/>
    <x v="1"/>
    <x v="301"/>
    <n v="138"/>
    <s v="CAD"/>
    <x v="15"/>
    <n v="1"/>
    <x v="0"/>
    <n v="8"/>
    <s v="OT"/>
    <x v="3"/>
  </r>
  <r>
    <n v="50137011"/>
    <n v="16160392"/>
    <d v="2018-09-20T00:00:00"/>
    <d v="2018-09-26T00:00:00"/>
    <x v="3"/>
    <x v="73"/>
    <n v="75"/>
    <s v="USD"/>
    <x v="0"/>
    <n v="0"/>
    <x v="0"/>
    <n v="9"/>
    <s v="EN"/>
    <x v="5"/>
  </r>
  <r>
    <n v="50137021"/>
    <n v="21172463"/>
    <d v="2018-07-17T00:00:00"/>
    <d v="2018-07-18T00:00:00"/>
    <x v="2"/>
    <x v="86"/>
    <n v="238"/>
    <s v="EUR"/>
    <x v="10"/>
    <n v="1"/>
    <x v="0"/>
    <n v="7"/>
    <s v="OT"/>
    <x v="1"/>
  </r>
  <r>
    <n v="50137041"/>
    <n v="4522679"/>
    <d v="2018-08-02T00:00:00"/>
    <d v="2018-08-05T00:00:00"/>
    <x v="1"/>
    <x v="584"/>
    <n v="42"/>
    <s v="EUR"/>
    <x v="10"/>
    <n v="1"/>
    <x v="0"/>
    <n v="8"/>
    <s v="CN"/>
    <x v="7"/>
  </r>
  <r>
    <n v="50137061"/>
    <n v="21124353"/>
    <d v="2018-04-01T00:00:00"/>
    <d v="2018-04-05T00:00:00"/>
    <x v="1"/>
    <x v="462"/>
    <n v="260"/>
    <s v="CAD"/>
    <x v="5"/>
    <n v="0"/>
    <x v="0"/>
    <n v="4"/>
    <s v="OT"/>
    <x v="0"/>
  </r>
  <r>
    <n v="50137071"/>
    <n v="21066374"/>
    <d v="2018-03-06T00:00:00"/>
    <d v="2018-03-07T00:00:00"/>
    <x v="1"/>
    <x v="369"/>
    <n v="188"/>
    <s v="EUR"/>
    <x v="1"/>
    <n v="1"/>
    <x v="0"/>
    <n v="3"/>
    <s v="CN"/>
    <x v="1"/>
  </r>
  <r>
    <n v="50137091"/>
    <n v="9046892"/>
    <d v="2018-08-28T00:00:00"/>
    <d v="2018-08-30T00:00:00"/>
    <x v="3"/>
    <x v="804"/>
    <n v="370"/>
    <s v="EUR"/>
    <x v="5"/>
    <n v="1"/>
    <x v="0"/>
    <n v="8"/>
    <s v="CN"/>
    <x v="3"/>
  </r>
  <r>
    <n v="50137111"/>
    <n v="8390545"/>
    <d v="2018-09-21T00:00:00"/>
    <d v="2018-09-27T00:00:00"/>
    <x v="3"/>
    <x v="113"/>
    <n v="122"/>
    <s v="USD"/>
    <x v="5"/>
    <n v="0"/>
    <x v="0"/>
    <n v="9"/>
    <s v="CN"/>
    <x v="5"/>
  </r>
  <r>
    <n v="50137131"/>
    <n v="13535198"/>
    <d v="2018-01-24T00:00:00"/>
    <d v="2018-01-25T00:00:00"/>
    <x v="3"/>
    <x v="42"/>
    <n v="67"/>
    <s v="EUR"/>
    <x v="15"/>
    <n v="1"/>
    <x v="0"/>
    <n v="1"/>
    <s v="CN"/>
    <x v="1"/>
  </r>
  <r>
    <n v="50137141"/>
    <n v="20990835"/>
    <d v="2018-07-29T00:00:00"/>
    <d v="2018-08-04T00:00:00"/>
    <x v="2"/>
    <x v="1966"/>
    <n v="809"/>
    <s v="EUR"/>
    <x v="3"/>
    <n v="1"/>
    <x v="0"/>
    <n v="8"/>
    <s v="EN"/>
    <x v="5"/>
  </r>
  <r>
    <n v="50137181"/>
    <n v="12805030"/>
    <d v="2018-06-18T00:00:00"/>
    <d v="2018-06-20T00:00:00"/>
    <x v="3"/>
    <x v="1895"/>
    <n v="528"/>
    <s v="GBP"/>
    <x v="2"/>
    <n v="1"/>
    <x v="0"/>
    <n v="6"/>
    <s v="OT"/>
    <x v="3"/>
  </r>
  <r>
    <n v="50137211"/>
    <n v="17795788"/>
    <d v="2018-04-25T00:00:00"/>
    <d v="2018-04-28T00:00:00"/>
    <x v="0"/>
    <x v="908"/>
    <n v="825"/>
    <s v="GBP"/>
    <x v="10"/>
    <n v="0"/>
    <x v="0"/>
    <n v="4"/>
    <s v="CN"/>
    <x v="7"/>
  </r>
  <r>
    <n v="50137241"/>
    <n v="9602322"/>
    <d v="2018-07-06T00:00:00"/>
    <d v="2018-07-12T00:00:00"/>
    <x v="3"/>
    <x v="463"/>
    <n v="306"/>
    <s v="USD"/>
    <x v="5"/>
    <n v="1"/>
    <x v="0"/>
    <n v="7"/>
    <s v="CN"/>
    <x v="5"/>
  </r>
  <r>
    <n v="50137251"/>
    <n v="8065420"/>
    <d v="2018-07-08T00:00:00"/>
    <d v="2018-07-11T00:00:00"/>
    <x v="2"/>
    <x v="208"/>
    <n v="95"/>
    <s v="EUR"/>
    <x v="5"/>
    <n v="1"/>
    <x v="0"/>
    <n v="7"/>
    <s v="CN"/>
    <x v="7"/>
  </r>
  <r>
    <n v="50137261"/>
    <n v="21171776"/>
    <d v="2018-11-16T00:00:00"/>
    <d v="2018-11-19T00:00:00"/>
    <x v="1"/>
    <x v="367"/>
    <n v="185"/>
    <s v="EUR"/>
    <x v="6"/>
    <n v="0"/>
    <x v="0"/>
    <n v="11"/>
    <s v="OT"/>
    <x v="7"/>
  </r>
  <r>
    <n v="50137271"/>
    <n v="8282178"/>
    <d v="2018-08-08T00:00:00"/>
    <d v="2018-08-08T00:00:00"/>
    <x v="2"/>
    <x v="379"/>
    <n v="127"/>
    <s v="USD"/>
    <x v="5"/>
    <n v="1"/>
    <x v="0"/>
    <n v="8"/>
    <s v="CN"/>
    <x v="6"/>
  </r>
  <r>
    <n v="50137281"/>
    <n v="21162041"/>
    <d v="2018-01-03T00:00:00"/>
    <d v="2018-01-09T00:00:00"/>
    <x v="3"/>
    <x v="10"/>
    <n v="137"/>
    <s v="GBP"/>
    <x v="3"/>
    <n v="1"/>
    <x v="0"/>
    <n v="1"/>
    <s v="CN"/>
    <x v="5"/>
  </r>
  <r>
    <n v="50137321"/>
    <n v="18701610"/>
    <d v="2018-09-17T00:00:00"/>
    <d v="2018-09-23T00:00:00"/>
    <x v="3"/>
    <x v="312"/>
    <n v="94"/>
    <s v="GBP"/>
    <x v="1"/>
    <n v="0"/>
    <x v="0"/>
    <n v="9"/>
    <s v="CN"/>
    <x v="5"/>
  </r>
  <r>
    <n v="50137351"/>
    <n v="8537386"/>
    <d v="2017-12-03T00:00:00"/>
    <d v="2017-12-10T00:00:00"/>
    <x v="2"/>
    <x v="169"/>
    <n v="188"/>
    <s v="EUR"/>
    <x v="11"/>
    <n v="1"/>
    <x v="1"/>
    <n v="12"/>
    <s v="CN"/>
    <x v="4"/>
  </r>
  <r>
    <n v="50137371"/>
    <n v="12805030"/>
    <d v="2018-03-25T00:00:00"/>
    <d v="2018-03-29T00:00:00"/>
    <x v="0"/>
    <x v="666"/>
    <n v="60"/>
    <s v="GBP"/>
    <x v="14"/>
    <n v="1"/>
    <x v="0"/>
    <n v="3"/>
    <s v="OT"/>
    <x v="0"/>
  </r>
  <r>
    <n v="50137381"/>
    <n v="18448651"/>
    <d v="2018-05-10T00:00:00"/>
    <d v="2018-05-11T00:00:00"/>
    <x v="1"/>
    <x v="535"/>
    <n v="172"/>
    <s v="USD"/>
    <x v="11"/>
    <n v="1"/>
    <x v="0"/>
    <n v="5"/>
    <s v="EN"/>
    <x v="1"/>
  </r>
  <r>
    <n v="50137391"/>
    <n v="4803186"/>
    <d v="2018-08-16T00:00:00"/>
    <d v="2018-08-17T00:00:00"/>
    <x v="0"/>
    <x v="47"/>
    <n v="149"/>
    <s v="USD"/>
    <x v="3"/>
    <n v="1"/>
    <x v="0"/>
    <n v="8"/>
    <s v="OT"/>
    <x v="1"/>
  </r>
  <r>
    <n v="50137411"/>
    <n v="21165124"/>
    <d v="2018-06-19T00:00:00"/>
    <d v="2018-06-21T00:00:00"/>
    <x v="2"/>
    <x v="208"/>
    <n v="146"/>
    <s v="CAD"/>
    <x v="5"/>
    <n v="1"/>
    <x v="0"/>
    <n v="6"/>
    <s v="EN"/>
    <x v="3"/>
  </r>
  <r>
    <n v="50137421"/>
    <n v="21168378"/>
    <d v="2018-06-07T00:00:00"/>
    <d v="2018-06-14T00:00:00"/>
    <x v="2"/>
    <x v="10"/>
    <n v="143"/>
    <s v="CAD"/>
    <x v="0"/>
    <n v="0"/>
    <x v="0"/>
    <n v="6"/>
    <s v="OT"/>
    <x v="4"/>
  </r>
  <r>
    <n v="50137431"/>
    <n v="21167548"/>
    <d v="2018-08-08T00:00:00"/>
    <d v="2018-08-14T00:00:00"/>
    <x v="1"/>
    <x v="284"/>
    <n v="27"/>
    <s v="EUR"/>
    <x v="5"/>
    <n v="1"/>
    <x v="0"/>
    <n v="8"/>
    <s v="EN"/>
    <x v="5"/>
  </r>
  <r>
    <n v="50137451"/>
    <n v="21165630"/>
    <d v="2018-07-26T00:00:00"/>
    <d v="2018-07-30T00:00:00"/>
    <x v="1"/>
    <x v="806"/>
    <n v="163"/>
    <s v="EUR"/>
    <x v="17"/>
    <n v="1"/>
    <x v="0"/>
    <n v="7"/>
    <s v="EN"/>
    <x v="0"/>
  </r>
  <r>
    <n v="50137471"/>
    <n v="7869399"/>
    <d v="2017-11-28T00:00:00"/>
    <d v="2017-12-01T00:00:00"/>
    <x v="2"/>
    <x v="580"/>
    <n v="315"/>
    <s v="CAD"/>
    <x v="17"/>
    <n v="1"/>
    <x v="1"/>
    <n v="12"/>
    <s v="CN"/>
    <x v="7"/>
  </r>
  <r>
    <n v="50137491"/>
    <n v="13075959"/>
    <d v="2018-11-19T00:00:00"/>
    <d v="2018-11-21T00:00:00"/>
    <x v="1"/>
    <x v="753"/>
    <n v="128"/>
    <s v="EUR"/>
    <x v="1"/>
    <n v="1"/>
    <x v="0"/>
    <n v="11"/>
    <s v="EN"/>
    <x v="3"/>
  </r>
  <r>
    <n v="50137501"/>
    <n v="21165038"/>
    <d v="2018-03-30T00:00:00"/>
    <d v="2018-04-05T00:00:00"/>
    <x v="1"/>
    <x v="65"/>
    <n v="47"/>
    <s v="USD"/>
    <x v="0"/>
    <n v="0"/>
    <x v="0"/>
    <n v="4"/>
    <s v="OT"/>
    <x v="5"/>
  </r>
  <r>
    <n v="50137511"/>
    <n v="12644704"/>
    <d v="2018-08-10T00:00:00"/>
    <d v="2018-08-14T00:00:00"/>
    <x v="1"/>
    <x v="353"/>
    <n v="232"/>
    <s v="CAD"/>
    <x v="8"/>
    <n v="1"/>
    <x v="0"/>
    <n v="8"/>
    <s v="CN"/>
    <x v="0"/>
  </r>
  <r>
    <n v="50137531"/>
    <n v="21164456"/>
    <d v="2018-08-14T00:00:00"/>
    <d v="2018-08-21T00:00:00"/>
    <x v="1"/>
    <x v="469"/>
    <n v="85"/>
    <s v="EUR"/>
    <x v="5"/>
    <n v="0"/>
    <x v="0"/>
    <n v="8"/>
    <s v="CN"/>
    <x v="4"/>
  </r>
  <r>
    <n v="50137561"/>
    <n v="21165887"/>
    <d v="2018-06-15T00:00:00"/>
    <d v="2018-06-21T00:00:00"/>
    <x v="1"/>
    <x v="7"/>
    <n v="137"/>
    <s v="USD"/>
    <x v="9"/>
    <n v="1"/>
    <x v="0"/>
    <n v="6"/>
    <s v="CN"/>
    <x v="5"/>
  </r>
  <r>
    <n v="50137571"/>
    <n v="12466187"/>
    <d v="2018-07-16T00:00:00"/>
    <d v="2018-07-22T00:00:00"/>
    <x v="1"/>
    <x v="366"/>
    <n v="271"/>
    <s v="EUR"/>
    <x v="5"/>
    <n v="1"/>
    <x v="0"/>
    <n v="7"/>
    <s v="EN"/>
    <x v="5"/>
  </r>
  <r>
    <n v="50137601"/>
    <n v="10690267"/>
    <d v="2018-06-12T00:00:00"/>
    <d v="2018-06-15T00:00:00"/>
    <x v="2"/>
    <x v="67"/>
    <n v="137"/>
    <s v="GBP"/>
    <x v="3"/>
    <n v="0"/>
    <x v="0"/>
    <n v="6"/>
    <s v="EN"/>
    <x v="7"/>
  </r>
  <r>
    <n v="50137611"/>
    <n v="287444"/>
    <d v="2018-09-21T00:00:00"/>
    <d v="2018-09-22T00:00:00"/>
    <x v="3"/>
    <x v="586"/>
    <n v="128"/>
    <s v="CAD"/>
    <x v="9"/>
    <n v="1"/>
    <x v="0"/>
    <n v="9"/>
    <s v="EN"/>
    <x v="1"/>
  </r>
  <r>
    <n v="50137621"/>
    <n v="16137181"/>
    <d v="2017-12-11T00:00:00"/>
    <d v="2017-12-12T00:00:00"/>
    <x v="0"/>
    <x v="421"/>
    <n v="82"/>
    <s v="EUR"/>
    <x v="1"/>
    <n v="1"/>
    <x v="1"/>
    <n v="12"/>
    <s v="OT"/>
    <x v="1"/>
  </r>
  <r>
    <n v="50137641"/>
    <n v="21167834"/>
    <d v="2018-05-12T00:00:00"/>
    <d v="2018-05-19T00:00:00"/>
    <x v="1"/>
    <x v="1181"/>
    <n v="479"/>
    <s v="EUR"/>
    <x v="14"/>
    <n v="1"/>
    <x v="0"/>
    <n v="5"/>
    <s v="CN"/>
    <x v="4"/>
  </r>
  <r>
    <n v="50137651"/>
    <n v="15256727"/>
    <d v="2018-03-11T00:00:00"/>
    <d v="2018-03-18T00:00:00"/>
    <x v="1"/>
    <x v="1937"/>
    <n v="920"/>
    <s v="EUR"/>
    <x v="5"/>
    <n v="1"/>
    <x v="0"/>
    <n v="3"/>
    <s v="CN"/>
    <x v="4"/>
  </r>
  <r>
    <n v="50137691"/>
    <n v="21046227"/>
    <d v="2018-07-26T00:00:00"/>
    <d v="2018-07-30T00:00:00"/>
    <x v="2"/>
    <x v="65"/>
    <n v="104"/>
    <s v="CAD"/>
    <x v="9"/>
    <n v="1"/>
    <x v="0"/>
    <n v="7"/>
    <s v="OT"/>
    <x v="0"/>
  </r>
  <r>
    <n v="50137701"/>
    <n v="19666345"/>
    <d v="2018-07-13T00:00:00"/>
    <d v="2018-07-18T00:00:00"/>
    <x v="3"/>
    <x v="146"/>
    <n v="130"/>
    <s v="GBP"/>
    <x v="2"/>
    <n v="1"/>
    <x v="0"/>
    <n v="7"/>
    <s v="EN"/>
    <x v="2"/>
  </r>
  <r>
    <n v="50137711"/>
    <n v="14613561"/>
    <d v="2018-10-22T00:00:00"/>
    <d v="2018-10-26T00:00:00"/>
    <x v="3"/>
    <x v="836"/>
    <n v="148"/>
    <s v="EUR"/>
    <x v="1"/>
    <n v="1"/>
    <x v="0"/>
    <n v="10"/>
    <s v="CN"/>
    <x v="0"/>
  </r>
  <r>
    <n v="50137721"/>
    <n v="7047316"/>
    <d v="2018-08-21T00:00:00"/>
    <d v="2018-08-24T00:00:00"/>
    <x v="1"/>
    <x v="973"/>
    <n v="340"/>
    <s v="GBP"/>
    <x v="1"/>
    <n v="0"/>
    <x v="0"/>
    <n v="8"/>
    <s v="CN"/>
    <x v="7"/>
  </r>
  <r>
    <n v="50137741"/>
    <n v="21170144"/>
    <d v="2017-12-28T00:00:00"/>
    <d v="2017-12-29T00:00:00"/>
    <x v="3"/>
    <x v="574"/>
    <n v="318"/>
    <s v="USD"/>
    <x v="0"/>
    <n v="1"/>
    <x v="1"/>
    <n v="12"/>
    <s v="OT"/>
    <x v="1"/>
  </r>
  <r>
    <n v="50137751"/>
    <n v="9949153"/>
    <d v="2018-07-05T00:00:00"/>
    <d v="2018-07-07T00:00:00"/>
    <x v="0"/>
    <x v="853"/>
    <n v="157"/>
    <s v="GBP"/>
    <x v="2"/>
    <n v="0"/>
    <x v="0"/>
    <n v="7"/>
    <s v="CN"/>
    <x v="3"/>
  </r>
  <r>
    <n v="50137761"/>
    <n v="11156205"/>
    <d v="2018-07-25T00:00:00"/>
    <d v="2018-07-30T00:00:00"/>
    <x v="3"/>
    <x v="42"/>
    <n v="107"/>
    <s v="EUR"/>
    <x v="11"/>
    <n v="1"/>
    <x v="0"/>
    <n v="7"/>
    <s v="OT"/>
    <x v="2"/>
  </r>
  <r>
    <n v="50137781"/>
    <n v="14544683"/>
    <d v="2018-07-01T00:00:00"/>
    <d v="2018-07-08T00:00:00"/>
    <x v="3"/>
    <x v="952"/>
    <n v="474"/>
    <s v="GBP"/>
    <x v="8"/>
    <n v="1"/>
    <x v="0"/>
    <n v="7"/>
    <s v="CN"/>
    <x v="4"/>
  </r>
  <r>
    <n v="50137791"/>
    <n v="19190796"/>
    <d v="2018-03-10T00:00:00"/>
    <d v="2018-03-17T00:00:00"/>
    <x v="1"/>
    <x v="450"/>
    <n v="106"/>
    <s v="CAD"/>
    <x v="1"/>
    <n v="1"/>
    <x v="0"/>
    <n v="3"/>
    <s v="OT"/>
    <x v="4"/>
  </r>
  <r>
    <n v="50137821"/>
    <n v="21173036"/>
    <d v="2018-07-18T00:00:00"/>
    <d v="2018-07-24T00:00:00"/>
    <x v="0"/>
    <x v="265"/>
    <n v="23"/>
    <s v="EUR"/>
    <x v="12"/>
    <n v="1"/>
    <x v="0"/>
    <n v="7"/>
    <s v="OT"/>
    <x v="5"/>
  </r>
  <r>
    <n v="50137851"/>
    <n v="21172282"/>
    <d v="2018-09-12T00:00:00"/>
    <d v="2018-09-18T00:00:00"/>
    <x v="1"/>
    <x v="432"/>
    <n v="229"/>
    <s v="USD"/>
    <x v="9"/>
    <n v="1"/>
    <x v="0"/>
    <n v="9"/>
    <s v="CN"/>
    <x v="5"/>
  </r>
  <r>
    <n v="50137861"/>
    <n v="9061303"/>
    <d v="2018-09-18T00:00:00"/>
    <d v="2018-09-20T00:00:00"/>
    <x v="0"/>
    <x v="30"/>
    <n v="94"/>
    <s v="EUR"/>
    <x v="1"/>
    <n v="1"/>
    <x v="0"/>
    <n v="9"/>
    <s v="CN"/>
    <x v="3"/>
  </r>
  <r>
    <n v="50137871"/>
    <n v="21172349"/>
    <d v="2018-10-17T00:00:00"/>
    <d v="2018-10-24T00:00:00"/>
    <x v="0"/>
    <x v="151"/>
    <n v="51"/>
    <s v="CAD"/>
    <x v="10"/>
    <n v="1"/>
    <x v="0"/>
    <n v="10"/>
    <s v="OT"/>
    <x v="4"/>
  </r>
  <r>
    <n v="50137881"/>
    <n v="21165907"/>
    <d v="2018-07-04T00:00:00"/>
    <d v="2018-07-09T00:00:00"/>
    <x v="1"/>
    <x v="412"/>
    <n v="108"/>
    <s v="CAD"/>
    <x v="3"/>
    <n v="0"/>
    <x v="0"/>
    <n v="7"/>
    <s v="OT"/>
    <x v="2"/>
  </r>
  <r>
    <n v="50137891"/>
    <n v="4352284"/>
    <d v="2018-05-09T00:00:00"/>
    <d v="2018-05-14T00:00:00"/>
    <x v="0"/>
    <x v="1967"/>
    <n v="303"/>
    <s v="CAD"/>
    <x v="5"/>
    <n v="0"/>
    <x v="0"/>
    <n v="5"/>
    <s v="EN"/>
    <x v="2"/>
  </r>
  <r>
    <n v="50137901"/>
    <n v="21164465"/>
    <d v="2018-09-29T00:00:00"/>
    <d v="2018-10-04T00:00:00"/>
    <x v="2"/>
    <x v="127"/>
    <n v="172"/>
    <s v="GBP"/>
    <x v="8"/>
    <n v="1"/>
    <x v="0"/>
    <n v="10"/>
    <s v="OT"/>
    <x v="2"/>
  </r>
  <r>
    <n v="50137911"/>
    <n v="21113511"/>
    <d v="2018-07-09T00:00:00"/>
    <d v="2018-07-14T00:00:00"/>
    <x v="1"/>
    <x v="877"/>
    <n v="36"/>
    <s v="GBP"/>
    <x v="0"/>
    <n v="1"/>
    <x v="0"/>
    <n v="7"/>
    <s v="EN"/>
    <x v="2"/>
  </r>
  <r>
    <n v="50137921"/>
    <n v="21164485"/>
    <d v="2018-08-24T00:00:00"/>
    <d v="2018-08-27T00:00:00"/>
    <x v="1"/>
    <x v="818"/>
    <n v="192"/>
    <s v="EUR"/>
    <x v="5"/>
    <n v="0"/>
    <x v="0"/>
    <n v="8"/>
    <s v="CN"/>
    <x v="7"/>
  </r>
  <r>
    <n v="50137941"/>
    <n v="17396924"/>
    <d v="2018-08-04T00:00:00"/>
    <d v="2018-08-10T00:00:00"/>
    <x v="2"/>
    <x v="208"/>
    <n v="169"/>
    <s v="USD"/>
    <x v="0"/>
    <n v="0"/>
    <x v="0"/>
    <n v="8"/>
    <s v="OT"/>
    <x v="5"/>
  </r>
  <r>
    <n v="50137951"/>
    <n v="101578"/>
    <d v="2018-07-05T00:00:00"/>
    <d v="2018-07-06T00:00:00"/>
    <x v="2"/>
    <x v="412"/>
    <n v="132"/>
    <s v="EUR"/>
    <x v="0"/>
    <n v="0"/>
    <x v="0"/>
    <n v="7"/>
    <s v="CN"/>
    <x v="1"/>
  </r>
  <r>
    <n v="50137971"/>
    <n v="21172005"/>
    <d v="2018-06-01T00:00:00"/>
    <d v="2018-06-03T00:00:00"/>
    <x v="1"/>
    <x v="1968"/>
    <n v="1678"/>
    <s v="EUR"/>
    <x v="1"/>
    <n v="0"/>
    <x v="0"/>
    <n v="6"/>
    <s v="CN"/>
    <x v="3"/>
  </r>
  <r>
    <n v="50137981"/>
    <n v="14202462"/>
    <d v="2018-08-21T00:00:00"/>
    <d v="2018-08-24T00:00:00"/>
    <x v="3"/>
    <x v="295"/>
    <n v="97"/>
    <s v="EUR"/>
    <x v="8"/>
    <n v="0"/>
    <x v="0"/>
    <n v="8"/>
    <s v="EN"/>
    <x v="7"/>
  </r>
  <r>
    <n v="50138001"/>
    <n v="20999005"/>
    <d v="2018-04-23T00:00:00"/>
    <d v="2018-04-29T00:00:00"/>
    <x v="1"/>
    <x v="156"/>
    <n v="33"/>
    <s v="CAD"/>
    <x v="9"/>
    <n v="1"/>
    <x v="0"/>
    <n v="4"/>
    <s v="OT"/>
    <x v="5"/>
  </r>
  <r>
    <n v="50138011"/>
    <n v="21001896"/>
    <d v="2018-05-15T00:00:00"/>
    <d v="2018-05-15T00:00:00"/>
    <x v="1"/>
    <x v="523"/>
    <n v="37"/>
    <s v="CAD"/>
    <x v="9"/>
    <n v="1"/>
    <x v="0"/>
    <n v="5"/>
    <s v="CN"/>
    <x v="6"/>
  </r>
  <r>
    <n v="50138021"/>
    <n v="20781186"/>
    <d v="2018-08-19T00:00:00"/>
    <d v="2018-08-22T00:00:00"/>
    <x v="3"/>
    <x v="314"/>
    <n v="198"/>
    <s v="CAD"/>
    <x v="1"/>
    <n v="1"/>
    <x v="0"/>
    <n v="8"/>
    <s v="EN"/>
    <x v="7"/>
  </r>
  <r>
    <n v="50138051"/>
    <n v="21140892"/>
    <d v="2018-10-14T00:00:00"/>
    <d v="2018-10-17T00:00:00"/>
    <x v="1"/>
    <x v="581"/>
    <n v="234"/>
    <s v="CAD"/>
    <x v="8"/>
    <n v="1"/>
    <x v="0"/>
    <n v="10"/>
    <s v="OT"/>
    <x v="7"/>
  </r>
  <r>
    <n v="50138071"/>
    <n v="21162165"/>
    <d v="2017-12-15T00:00:00"/>
    <d v="2017-12-15T00:00:00"/>
    <x v="3"/>
    <x v="381"/>
    <n v="238"/>
    <s v="CAD"/>
    <x v="9"/>
    <n v="1"/>
    <x v="1"/>
    <n v="12"/>
    <s v="EN"/>
    <x v="6"/>
  </r>
  <r>
    <n v="50138081"/>
    <n v="21166441"/>
    <d v="2018-04-16T00:00:00"/>
    <d v="2018-04-17T00:00:00"/>
    <x v="2"/>
    <x v="568"/>
    <n v="55"/>
    <s v="GBP"/>
    <x v="5"/>
    <n v="1"/>
    <x v="0"/>
    <n v="4"/>
    <s v="OT"/>
    <x v="1"/>
  </r>
  <r>
    <n v="50138101"/>
    <n v="4222784"/>
    <d v="2018-03-21T00:00:00"/>
    <d v="2018-03-22T00:00:00"/>
    <x v="2"/>
    <x v="1568"/>
    <n v="84"/>
    <s v="USD"/>
    <x v="5"/>
    <n v="0"/>
    <x v="0"/>
    <n v="3"/>
    <s v="CN"/>
    <x v="1"/>
  </r>
  <r>
    <n v="50138111"/>
    <n v="4444229"/>
    <d v="2018-05-22T00:00:00"/>
    <d v="2018-05-27T00:00:00"/>
    <x v="0"/>
    <x v="1048"/>
    <n v="233"/>
    <s v="CAD"/>
    <x v="18"/>
    <n v="1"/>
    <x v="0"/>
    <n v="5"/>
    <s v="CN"/>
    <x v="2"/>
  </r>
  <r>
    <n v="50138121"/>
    <n v="21167997"/>
    <d v="2018-07-18T00:00:00"/>
    <d v="2018-07-22T00:00:00"/>
    <x v="3"/>
    <x v="184"/>
    <n v="84"/>
    <s v="GBP"/>
    <x v="8"/>
    <n v="0"/>
    <x v="0"/>
    <n v="7"/>
    <s v="OT"/>
    <x v="0"/>
  </r>
  <r>
    <n v="50138141"/>
    <n v="310646"/>
    <d v="2018-02-12T00:00:00"/>
    <d v="2018-02-16T00:00:00"/>
    <x v="0"/>
    <x v="123"/>
    <n v="27"/>
    <s v="EUR"/>
    <x v="5"/>
    <n v="1"/>
    <x v="0"/>
    <n v="2"/>
    <s v="EN"/>
    <x v="0"/>
  </r>
  <r>
    <n v="50138211"/>
    <n v="21132723"/>
    <d v="2018-05-14T00:00:00"/>
    <d v="2018-05-15T00:00:00"/>
    <x v="2"/>
    <x v="28"/>
    <n v="71"/>
    <s v="EUR"/>
    <x v="6"/>
    <n v="1"/>
    <x v="0"/>
    <n v="5"/>
    <s v="CN"/>
    <x v="1"/>
  </r>
  <r>
    <n v="50138231"/>
    <n v="14627123"/>
    <d v="2018-01-26T00:00:00"/>
    <d v="2018-02-01T00:00:00"/>
    <x v="2"/>
    <x v="495"/>
    <n v="35"/>
    <s v="CAD"/>
    <x v="9"/>
    <n v="1"/>
    <x v="0"/>
    <n v="2"/>
    <s v="CN"/>
    <x v="5"/>
  </r>
  <r>
    <n v="50138241"/>
    <n v="12843425"/>
    <d v="2018-02-10T00:00:00"/>
    <d v="2018-02-12T00:00:00"/>
    <x v="3"/>
    <x v="710"/>
    <n v="27"/>
    <s v="GBP"/>
    <x v="0"/>
    <n v="1"/>
    <x v="0"/>
    <n v="2"/>
    <s v="CN"/>
    <x v="3"/>
  </r>
  <r>
    <n v="50138251"/>
    <n v="21170612"/>
    <d v="2018-08-05T00:00:00"/>
    <d v="2018-08-11T00:00:00"/>
    <x v="2"/>
    <x v="564"/>
    <n v="85"/>
    <s v="USD"/>
    <x v="16"/>
    <n v="1"/>
    <x v="0"/>
    <n v="8"/>
    <s v="CN"/>
    <x v="5"/>
  </r>
  <r>
    <n v="50138271"/>
    <n v="21012996"/>
    <d v="2018-02-16T00:00:00"/>
    <d v="2018-02-19T00:00:00"/>
    <x v="3"/>
    <x v="19"/>
    <n v="90"/>
    <s v="USD"/>
    <x v="14"/>
    <n v="1"/>
    <x v="0"/>
    <n v="2"/>
    <s v="OT"/>
    <x v="7"/>
  </r>
  <r>
    <n v="50138281"/>
    <n v="8065420"/>
    <d v="2018-08-05T00:00:00"/>
    <d v="2018-08-11T00:00:00"/>
    <x v="2"/>
    <x v="450"/>
    <n v="105"/>
    <s v="EUR"/>
    <x v="10"/>
    <n v="1"/>
    <x v="0"/>
    <n v="8"/>
    <s v="CN"/>
    <x v="5"/>
  </r>
  <r>
    <n v="50138321"/>
    <n v="15561117"/>
    <d v="2018-08-29T00:00:00"/>
    <d v="2018-08-29T00:00:00"/>
    <x v="2"/>
    <x v="1969"/>
    <n v="596"/>
    <s v="GBP"/>
    <x v="0"/>
    <n v="1"/>
    <x v="0"/>
    <n v="8"/>
    <s v="OT"/>
    <x v="6"/>
  </r>
  <r>
    <n v="50138331"/>
    <n v="9678682"/>
    <d v="2018-07-13T00:00:00"/>
    <d v="2018-07-14T00:00:00"/>
    <x v="2"/>
    <x v="312"/>
    <n v="33"/>
    <s v="EUR"/>
    <x v="0"/>
    <n v="1"/>
    <x v="0"/>
    <n v="7"/>
    <s v="CN"/>
    <x v="1"/>
  </r>
  <r>
    <n v="50138381"/>
    <n v="4905705"/>
    <d v="2018-06-19T00:00:00"/>
    <d v="2018-06-25T00:00:00"/>
    <x v="2"/>
    <x v="1826"/>
    <n v="189"/>
    <s v="EUR"/>
    <x v="1"/>
    <n v="1"/>
    <x v="0"/>
    <n v="6"/>
    <s v="OT"/>
    <x v="5"/>
  </r>
  <r>
    <n v="50138391"/>
    <n v="8397646"/>
    <d v="2018-06-03T00:00:00"/>
    <d v="2018-06-08T00:00:00"/>
    <x v="3"/>
    <x v="205"/>
    <n v="112"/>
    <s v="CAD"/>
    <x v="5"/>
    <n v="1"/>
    <x v="0"/>
    <n v="6"/>
    <s v="CN"/>
    <x v="2"/>
  </r>
  <r>
    <n v="50138401"/>
    <n v="21165630"/>
    <d v="2018-03-28T00:00:00"/>
    <d v="2018-03-29T00:00:00"/>
    <x v="3"/>
    <x v="96"/>
    <n v="54"/>
    <s v="EUR"/>
    <x v="11"/>
    <n v="1"/>
    <x v="0"/>
    <n v="3"/>
    <s v="EN"/>
    <x v="1"/>
  </r>
  <r>
    <n v="50138421"/>
    <n v="16729670"/>
    <d v="2018-04-10T00:00:00"/>
    <d v="2018-04-10T00:00:00"/>
    <x v="2"/>
    <x v="987"/>
    <n v="361"/>
    <s v="EUR"/>
    <x v="1"/>
    <n v="0"/>
    <x v="0"/>
    <n v="4"/>
    <s v="CN"/>
    <x v="6"/>
  </r>
  <r>
    <n v="50138451"/>
    <n v="21163187"/>
    <d v="2018-04-03T00:00:00"/>
    <d v="2018-04-09T00:00:00"/>
    <x v="2"/>
    <x v="670"/>
    <n v="294"/>
    <s v="USD"/>
    <x v="0"/>
    <n v="1"/>
    <x v="0"/>
    <n v="4"/>
    <s v="OT"/>
    <x v="5"/>
  </r>
  <r>
    <n v="50138461"/>
    <n v="21167100"/>
    <d v="2018-01-24T00:00:00"/>
    <d v="2018-01-28T00:00:00"/>
    <x v="2"/>
    <x v="448"/>
    <n v="84"/>
    <s v="EUR"/>
    <x v="7"/>
    <n v="1"/>
    <x v="0"/>
    <n v="1"/>
    <s v="EN"/>
    <x v="0"/>
  </r>
  <r>
    <n v="50138481"/>
    <n v="16808711"/>
    <d v="2018-09-01T00:00:00"/>
    <d v="2018-09-04T00:00:00"/>
    <x v="1"/>
    <x v="994"/>
    <n v="69"/>
    <s v="USD"/>
    <x v="0"/>
    <n v="1"/>
    <x v="0"/>
    <n v="9"/>
    <s v="OT"/>
    <x v="7"/>
  </r>
  <r>
    <n v="50138491"/>
    <n v="15106260"/>
    <d v="2018-05-22T00:00:00"/>
    <d v="2018-05-27T00:00:00"/>
    <x v="1"/>
    <x v="277"/>
    <n v="154"/>
    <s v="EUR"/>
    <x v="5"/>
    <n v="0"/>
    <x v="0"/>
    <n v="5"/>
    <s v="CN"/>
    <x v="2"/>
  </r>
  <r>
    <n v="50138501"/>
    <n v="337207"/>
    <d v="2018-07-14T00:00:00"/>
    <d v="2018-07-17T00:00:00"/>
    <x v="0"/>
    <x v="84"/>
    <n v="196"/>
    <s v="CAD"/>
    <x v="5"/>
    <n v="1"/>
    <x v="0"/>
    <n v="7"/>
    <s v="OT"/>
    <x v="7"/>
  </r>
  <r>
    <n v="50138531"/>
    <n v="21171948"/>
    <d v="2018-01-09T00:00:00"/>
    <d v="2018-01-12T00:00:00"/>
    <x v="3"/>
    <x v="291"/>
    <n v="354"/>
    <s v="CAD"/>
    <x v="6"/>
    <n v="1"/>
    <x v="0"/>
    <n v="1"/>
    <s v="CN"/>
    <x v="7"/>
  </r>
  <r>
    <n v="50138541"/>
    <n v="95273"/>
    <d v="2018-02-11T00:00:00"/>
    <d v="2018-02-11T00:00:00"/>
    <x v="2"/>
    <x v="20"/>
    <n v="78"/>
    <s v="GBP"/>
    <x v="1"/>
    <n v="1"/>
    <x v="0"/>
    <n v="2"/>
    <s v="EN"/>
    <x v="6"/>
  </r>
  <r>
    <n v="50138551"/>
    <n v="20174724"/>
    <d v="2018-03-13T00:00:00"/>
    <d v="2018-03-16T00:00:00"/>
    <x v="3"/>
    <x v="523"/>
    <n v="36"/>
    <s v="EUR"/>
    <x v="9"/>
    <n v="0"/>
    <x v="0"/>
    <n v="3"/>
    <s v="CN"/>
    <x v="7"/>
  </r>
  <r>
    <n v="50138561"/>
    <n v="11621675"/>
    <d v="2018-02-14T00:00:00"/>
    <d v="2018-02-15T00:00:00"/>
    <x v="2"/>
    <x v="513"/>
    <n v="74"/>
    <s v="CAD"/>
    <x v="6"/>
    <n v="1"/>
    <x v="0"/>
    <n v="2"/>
    <s v="CN"/>
    <x v="1"/>
  </r>
  <r>
    <n v="50138581"/>
    <n v="20990835"/>
    <d v="2018-10-07T00:00:00"/>
    <d v="2018-10-11T00:00:00"/>
    <x v="2"/>
    <x v="1970"/>
    <n v="2601"/>
    <s v="EUR"/>
    <x v="14"/>
    <n v="1"/>
    <x v="0"/>
    <n v="10"/>
    <s v="EN"/>
    <x v="0"/>
  </r>
  <r>
    <n v="50138631"/>
    <n v="21058348"/>
    <d v="2018-06-12T00:00:00"/>
    <d v="2018-06-17T00:00:00"/>
    <x v="0"/>
    <x v="487"/>
    <n v="135"/>
    <s v="GBP"/>
    <x v="13"/>
    <n v="1"/>
    <x v="0"/>
    <n v="6"/>
    <s v="CN"/>
    <x v="2"/>
  </r>
  <r>
    <n v="50138651"/>
    <n v="21168837"/>
    <d v="2018-07-29T00:00:00"/>
    <d v="2018-07-29T00:00:00"/>
    <x v="1"/>
    <x v="173"/>
    <n v="206"/>
    <s v="EUR"/>
    <x v="10"/>
    <n v="0"/>
    <x v="0"/>
    <n v="7"/>
    <s v="CN"/>
    <x v="6"/>
  </r>
  <r>
    <n v="50138671"/>
    <n v="21168073"/>
    <d v="2018-06-04T00:00:00"/>
    <d v="2018-06-10T00:00:00"/>
    <x v="1"/>
    <x v="74"/>
    <n v="156"/>
    <s v="CAD"/>
    <x v="0"/>
    <n v="1"/>
    <x v="0"/>
    <n v="6"/>
    <s v="CN"/>
    <x v="5"/>
  </r>
  <r>
    <n v="50138681"/>
    <n v="10974434"/>
    <d v="2018-02-16T00:00:00"/>
    <d v="2018-02-22T00:00:00"/>
    <x v="3"/>
    <x v="1083"/>
    <n v="254"/>
    <s v="EUR"/>
    <x v="7"/>
    <n v="1"/>
    <x v="0"/>
    <n v="2"/>
    <s v="CN"/>
    <x v="5"/>
  </r>
  <r>
    <n v="50138691"/>
    <n v="12444790"/>
    <d v="2018-02-19T00:00:00"/>
    <d v="2018-02-22T00:00:00"/>
    <x v="3"/>
    <x v="1971"/>
    <n v="665"/>
    <s v="CAD"/>
    <x v="0"/>
    <n v="1"/>
    <x v="0"/>
    <n v="2"/>
    <s v="EN"/>
    <x v="7"/>
  </r>
  <r>
    <n v="50138731"/>
    <n v="10604077"/>
    <d v="2018-03-01T00:00:00"/>
    <d v="2018-03-02T00:00:00"/>
    <x v="3"/>
    <x v="136"/>
    <n v="485"/>
    <s v="EUR"/>
    <x v="9"/>
    <n v="1"/>
    <x v="0"/>
    <n v="3"/>
    <s v="CN"/>
    <x v="1"/>
  </r>
  <r>
    <n v="50138741"/>
    <n v="16709723"/>
    <d v="2018-01-12T00:00:00"/>
    <d v="2018-01-18T00:00:00"/>
    <x v="3"/>
    <x v="464"/>
    <n v="258"/>
    <s v="EUR"/>
    <x v="15"/>
    <n v="0"/>
    <x v="0"/>
    <n v="1"/>
    <s v="CN"/>
    <x v="5"/>
  </r>
  <r>
    <n v="50138751"/>
    <n v="21169075"/>
    <d v="2018-01-25T00:00:00"/>
    <d v="2018-01-27T00:00:00"/>
    <x v="2"/>
    <x v="42"/>
    <n v="64"/>
    <s v="CAD"/>
    <x v="1"/>
    <n v="1"/>
    <x v="0"/>
    <n v="1"/>
    <s v="OT"/>
    <x v="3"/>
  </r>
  <r>
    <n v="50138771"/>
    <n v="18306983"/>
    <d v="2018-02-25T00:00:00"/>
    <d v="2018-02-26T00:00:00"/>
    <x v="3"/>
    <x v="295"/>
    <n v="49"/>
    <s v="USD"/>
    <x v="8"/>
    <n v="1"/>
    <x v="0"/>
    <n v="2"/>
    <s v="EN"/>
    <x v="1"/>
  </r>
  <r>
    <n v="50138781"/>
    <n v="11375369"/>
    <d v="2018-11-22T00:00:00"/>
    <d v="2018-11-27T00:00:00"/>
    <x v="1"/>
    <x v="84"/>
    <n v="127"/>
    <s v="CAD"/>
    <x v="0"/>
    <n v="1"/>
    <x v="0"/>
    <n v="11"/>
    <s v="CN"/>
    <x v="2"/>
  </r>
  <r>
    <n v="50138791"/>
    <n v="21101896"/>
    <d v="2018-06-13T00:00:00"/>
    <d v="2018-06-18T00:00:00"/>
    <x v="0"/>
    <x v="255"/>
    <n v="72"/>
    <s v="USD"/>
    <x v="8"/>
    <n v="1"/>
    <x v="0"/>
    <n v="6"/>
    <s v="CN"/>
    <x v="2"/>
  </r>
  <r>
    <n v="50138851"/>
    <n v="21151200"/>
    <d v="2018-08-13T00:00:00"/>
    <d v="2018-08-18T00:00:00"/>
    <x v="2"/>
    <x v="135"/>
    <n v="139"/>
    <s v="USD"/>
    <x v="8"/>
    <n v="0"/>
    <x v="0"/>
    <n v="8"/>
    <s v="OT"/>
    <x v="2"/>
  </r>
  <r>
    <n v="50138881"/>
    <n v="4264176"/>
    <d v="2018-01-14T00:00:00"/>
    <d v="2018-01-20T00:00:00"/>
    <x v="2"/>
    <x v="1972"/>
    <n v="943"/>
    <s v="GBP"/>
    <x v="14"/>
    <n v="0"/>
    <x v="0"/>
    <n v="1"/>
    <s v="CN"/>
    <x v="5"/>
  </r>
  <r>
    <n v="50138911"/>
    <n v="7114771"/>
    <d v="2018-06-23T00:00:00"/>
    <d v="2018-06-29T00:00:00"/>
    <x v="2"/>
    <x v="455"/>
    <n v="68"/>
    <s v="USD"/>
    <x v="10"/>
    <n v="1"/>
    <x v="0"/>
    <n v="6"/>
    <s v="CN"/>
    <x v="5"/>
  </r>
  <r>
    <n v="50138921"/>
    <n v="21015410"/>
    <d v="2018-01-10T00:00:00"/>
    <d v="2018-01-11T00:00:00"/>
    <x v="2"/>
    <x v="85"/>
    <n v="589"/>
    <s v="CAD"/>
    <x v="8"/>
    <n v="0"/>
    <x v="0"/>
    <n v="1"/>
    <s v="EN"/>
    <x v="1"/>
  </r>
  <r>
    <n v="50138931"/>
    <n v="11089417"/>
    <d v="2018-07-13T00:00:00"/>
    <d v="2018-07-15T00:00:00"/>
    <x v="3"/>
    <x v="602"/>
    <n v="282"/>
    <s v="GBP"/>
    <x v="8"/>
    <n v="1"/>
    <x v="0"/>
    <n v="7"/>
    <s v="OT"/>
    <x v="3"/>
  </r>
  <r>
    <n v="50138941"/>
    <n v="12509229"/>
    <d v="2018-03-03T00:00:00"/>
    <d v="2018-03-04T00:00:00"/>
    <x v="0"/>
    <x v="1973"/>
    <n v="641"/>
    <s v="GBP"/>
    <x v="1"/>
    <n v="1"/>
    <x v="0"/>
    <n v="3"/>
    <s v="CN"/>
    <x v="1"/>
  </r>
  <r>
    <n v="50138951"/>
    <n v="21094242"/>
    <d v="2018-04-12T00:00:00"/>
    <d v="2018-04-12T00:00:00"/>
    <x v="2"/>
    <x v="1204"/>
    <n v="237"/>
    <s v="CAD"/>
    <x v="3"/>
    <n v="0"/>
    <x v="0"/>
    <n v="4"/>
    <s v="OT"/>
    <x v="6"/>
  </r>
  <r>
    <n v="50138981"/>
    <n v="342052"/>
    <d v="2017-12-23T00:00:00"/>
    <d v="2017-12-30T00:00:00"/>
    <x v="0"/>
    <x v="806"/>
    <n v="156"/>
    <s v="EUR"/>
    <x v="11"/>
    <n v="1"/>
    <x v="1"/>
    <n v="12"/>
    <s v="EN"/>
    <x v="4"/>
  </r>
  <r>
    <n v="50138991"/>
    <n v="15586418"/>
    <d v="2018-11-24T00:00:00"/>
    <d v="2018-11-27T00:00:00"/>
    <x v="0"/>
    <x v="360"/>
    <n v="277"/>
    <s v="CAD"/>
    <x v="16"/>
    <n v="0"/>
    <x v="0"/>
    <n v="11"/>
    <s v="CN"/>
    <x v="7"/>
  </r>
  <r>
    <n v="50139001"/>
    <n v="20595894"/>
    <d v="2018-11-24T00:00:00"/>
    <d v="2018-11-29T00:00:00"/>
    <x v="2"/>
    <x v="1926"/>
    <n v="595"/>
    <s v="EUR"/>
    <x v="1"/>
    <n v="1"/>
    <x v="0"/>
    <n v="11"/>
    <s v="CN"/>
    <x v="2"/>
  </r>
  <r>
    <n v="50139011"/>
    <n v="166795"/>
    <d v="2018-09-15T00:00:00"/>
    <d v="2018-09-17T00:00:00"/>
    <x v="1"/>
    <x v="1240"/>
    <n v="349"/>
    <s v="GBP"/>
    <x v="0"/>
    <n v="1"/>
    <x v="0"/>
    <n v="9"/>
    <s v="OT"/>
    <x v="3"/>
  </r>
  <r>
    <n v="50139021"/>
    <n v="21171289"/>
    <d v="2017-12-31T00:00:00"/>
    <d v="2018-01-03T00:00:00"/>
    <x v="2"/>
    <x v="75"/>
    <n v="511"/>
    <s v="EUR"/>
    <x v="7"/>
    <n v="0"/>
    <x v="0"/>
    <n v="1"/>
    <s v="EN"/>
    <x v="7"/>
  </r>
  <r>
    <n v="50139031"/>
    <n v="8384122"/>
    <d v="2018-10-12T00:00:00"/>
    <d v="2018-10-15T00:00:00"/>
    <x v="2"/>
    <x v="527"/>
    <n v="242"/>
    <s v="GBP"/>
    <x v="10"/>
    <n v="1"/>
    <x v="0"/>
    <n v="10"/>
    <s v="OT"/>
    <x v="7"/>
  </r>
  <r>
    <n v="50139061"/>
    <n v="21079697"/>
    <d v="2018-01-10T00:00:00"/>
    <d v="2018-01-14T00:00:00"/>
    <x v="2"/>
    <x v="1348"/>
    <n v="780"/>
    <s v="GBP"/>
    <x v="9"/>
    <n v="0"/>
    <x v="0"/>
    <n v="1"/>
    <s v="OT"/>
    <x v="0"/>
  </r>
  <r>
    <n v="50139071"/>
    <n v="19083591"/>
    <d v="2018-01-02T00:00:00"/>
    <d v="2018-01-02T00:00:00"/>
    <x v="1"/>
    <x v="239"/>
    <n v="55"/>
    <s v="USD"/>
    <x v="10"/>
    <n v="0"/>
    <x v="0"/>
    <n v="1"/>
    <s v="CN"/>
    <x v="6"/>
  </r>
  <r>
    <n v="50139081"/>
    <n v="17325355"/>
    <d v="2017-12-03T00:00:00"/>
    <d v="2017-12-07T00:00:00"/>
    <x v="2"/>
    <x v="1465"/>
    <n v="170"/>
    <s v="GBP"/>
    <x v="5"/>
    <n v="1"/>
    <x v="1"/>
    <n v="12"/>
    <s v="EN"/>
    <x v="0"/>
  </r>
  <r>
    <n v="50139091"/>
    <n v="21113511"/>
    <d v="2018-08-12T00:00:00"/>
    <d v="2018-08-18T00:00:00"/>
    <x v="1"/>
    <x v="312"/>
    <n v="66"/>
    <s v="GBP"/>
    <x v="1"/>
    <n v="1"/>
    <x v="0"/>
    <n v="8"/>
    <s v="EN"/>
    <x v="5"/>
  </r>
  <r>
    <n v="50139101"/>
    <n v="11005928"/>
    <d v="2018-11-12T00:00:00"/>
    <d v="2018-11-17T00:00:00"/>
    <x v="3"/>
    <x v="173"/>
    <n v="222"/>
    <s v="CAD"/>
    <x v="8"/>
    <n v="1"/>
    <x v="0"/>
    <n v="11"/>
    <s v="OT"/>
    <x v="2"/>
  </r>
  <r>
    <n v="50139111"/>
    <n v="21170822"/>
    <d v="2018-02-26T00:00:00"/>
    <d v="2018-03-05T00:00:00"/>
    <x v="3"/>
    <x v="517"/>
    <n v="227"/>
    <s v="GBP"/>
    <x v="15"/>
    <n v="0"/>
    <x v="0"/>
    <n v="3"/>
    <s v="EN"/>
    <x v="4"/>
  </r>
  <r>
    <n v="50139161"/>
    <n v="44644"/>
    <d v="2018-05-29T00:00:00"/>
    <d v="2018-06-04T00:00:00"/>
    <x v="0"/>
    <x v="1974"/>
    <n v="1269"/>
    <s v="USD"/>
    <x v="18"/>
    <n v="1"/>
    <x v="0"/>
    <n v="6"/>
    <s v="EN"/>
    <x v="5"/>
  </r>
  <r>
    <n v="50139191"/>
    <n v="16734375"/>
    <d v="2017-12-03T00:00:00"/>
    <d v="2017-12-07T00:00:00"/>
    <x v="2"/>
    <x v="86"/>
    <n v="212"/>
    <s v="EUR"/>
    <x v="8"/>
    <n v="0"/>
    <x v="1"/>
    <n v="12"/>
    <s v="CN"/>
    <x v="0"/>
  </r>
  <r>
    <n v="50139201"/>
    <n v="6786397"/>
    <d v="2018-10-22T00:00:00"/>
    <d v="2018-10-27T00:00:00"/>
    <x v="3"/>
    <x v="811"/>
    <n v="681"/>
    <s v="CAD"/>
    <x v="7"/>
    <n v="0"/>
    <x v="0"/>
    <n v="10"/>
    <s v="OT"/>
    <x v="2"/>
  </r>
  <r>
    <n v="50139231"/>
    <n v="21167844"/>
    <d v="2018-04-01T00:00:00"/>
    <d v="2018-04-04T00:00:00"/>
    <x v="0"/>
    <x v="190"/>
    <n v="72"/>
    <s v="EUR"/>
    <x v="10"/>
    <n v="1"/>
    <x v="0"/>
    <n v="4"/>
    <s v="CN"/>
    <x v="7"/>
  </r>
  <r>
    <n v="50139301"/>
    <n v="14467989"/>
    <d v="2018-07-28T00:00:00"/>
    <d v="2018-08-03T00:00:00"/>
    <x v="1"/>
    <x v="57"/>
    <n v="200"/>
    <s v="CAD"/>
    <x v="0"/>
    <n v="1"/>
    <x v="0"/>
    <n v="8"/>
    <s v="EN"/>
    <x v="5"/>
  </r>
  <r>
    <n v="50139321"/>
    <n v="5227570"/>
    <d v="2018-08-21T00:00:00"/>
    <d v="2018-08-28T00:00:00"/>
    <x v="1"/>
    <x v="695"/>
    <n v="78"/>
    <s v="GBP"/>
    <x v="0"/>
    <n v="1"/>
    <x v="0"/>
    <n v="8"/>
    <s v="CN"/>
    <x v="4"/>
  </r>
  <r>
    <n v="50139331"/>
    <n v="19461764"/>
    <d v="2018-02-22T00:00:00"/>
    <d v="2018-02-26T00:00:00"/>
    <x v="2"/>
    <x v="402"/>
    <n v="148"/>
    <s v="EUR"/>
    <x v="3"/>
    <n v="0"/>
    <x v="0"/>
    <n v="2"/>
    <s v="OT"/>
    <x v="0"/>
  </r>
  <r>
    <n v="50139341"/>
    <n v="21143918"/>
    <d v="2018-06-22T00:00:00"/>
    <d v="2018-06-26T00:00:00"/>
    <x v="1"/>
    <x v="538"/>
    <n v="142"/>
    <s v="EUR"/>
    <x v="0"/>
    <n v="0"/>
    <x v="0"/>
    <n v="6"/>
    <s v="CN"/>
    <x v="0"/>
  </r>
  <r>
    <n v="50139351"/>
    <n v="16022140"/>
    <d v="2018-02-11T00:00:00"/>
    <d v="2018-02-17T00:00:00"/>
    <x v="2"/>
    <x v="118"/>
    <n v="115"/>
    <s v="USD"/>
    <x v="1"/>
    <n v="1"/>
    <x v="0"/>
    <n v="2"/>
    <s v="CN"/>
    <x v="5"/>
  </r>
  <r>
    <n v="50139361"/>
    <n v="21001896"/>
    <d v="2018-01-03T00:00:00"/>
    <d v="2018-01-04T00:00:00"/>
    <x v="1"/>
    <x v="172"/>
    <n v="235"/>
    <s v="CAD"/>
    <x v="0"/>
    <n v="1"/>
    <x v="0"/>
    <n v="1"/>
    <s v="CN"/>
    <x v="1"/>
  </r>
  <r>
    <n v="50139371"/>
    <n v="11156205"/>
    <d v="2018-08-03T00:00:00"/>
    <d v="2018-08-06T00:00:00"/>
    <x v="2"/>
    <x v="1975"/>
    <n v="986"/>
    <s v="EUR"/>
    <x v="3"/>
    <n v="1"/>
    <x v="0"/>
    <n v="8"/>
    <s v="OT"/>
    <x v="7"/>
  </r>
  <r>
    <n v="50139381"/>
    <n v="194138"/>
    <d v="2018-08-28T00:00:00"/>
    <d v="2018-09-04T00:00:00"/>
    <x v="1"/>
    <x v="3"/>
    <n v="48"/>
    <s v="EUR"/>
    <x v="13"/>
    <n v="0"/>
    <x v="0"/>
    <n v="9"/>
    <s v="CN"/>
    <x v="4"/>
  </r>
  <r>
    <n v="50139401"/>
    <n v="21162213"/>
    <d v="2018-04-19T00:00:00"/>
    <d v="2018-04-25T00:00:00"/>
    <x v="2"/>
    <x v="198"/>
    <n v="219"/>
    <s v="CAD"/>
    <x v="9"/>
    <n v="1"/>
    <x v="0"/>
    <n v="4"/>
    <s v="EN"/>
    <x v="5"/>
  </r>
  <r>
    <n v="50139411"/>
    <n v="5573332"/>
    <d v="2017-11-29T00:00:00"/>
    <d v="2017-12-05T00:00:00"/>
    <x v="1"/>
    <x v="42"/>
    <n v="69"/>
    <s v="CAD"/>
    <x v="8"/>
    <n v="0"/>
    <x v="1"/>
    <n v="12"/>
    <s v="OT"/>
    <x v="5"/>
  </r>
  <r>
    <n v="50139421"/>
    <n v="11655775"/>
    <d v="2018-09-21T00:00:00"/>
    <d v="2018-09-24T00:00:00"/>
    <x v="2"/>
    <x v="1075"/>
    <n v="480"/>
    <s v="CAD"/>
    <x v="0"/>
    <n v="0"/>
    <x v="0"/>
    <n v="9"/>
    <s v="OT"/>
    <x v="7"/>
  </r>
  <r>
    <n v="50139431"/>
    <n v="20777674"/>
    <d v="2017-12-26T00:00:00"/>
    <d v="2017-12-28T00:00:00"/>
    <x v="2"/>
    <x v="463"/>
    <n v="261"/>
    <s v="GBP"/>
    <x v="10"/>
    <n v="1"/>
    <x v="1"/>
    <n v="12"/>
    <s v="EN"/>
    <x v="3"/>
  </r>
  <r>
    <n v="50139451"/>
    <n v="21174095"/>
    <d v="2018-11-07T00:00:00"/>
    <d v="2018-11-13T00:00:00"/>
    <x v="2"/>
    <x v="385"/>
    <n v="274"/>
    <s v="EUR"/>
    <x v="0"/>
    <n v="1"/>
    <x v="0"/>
    <n v="11"/>
    <s v="CN"/>
    <x v="5"/>
  </r>
  <r>
    <n v="50139481"/>
    <n v="17248385"/>
    <d v="2018-01-30T00:00:00"/>
    <d v="2018-02-05T00:00:00"/>
    <x v="1"/>
    <x v="19"/>
    <n v="80"/>
    <s v="CAD"/>
    <x v="1"/>
    <n v="1"/>
    <x v="0"/>
    <n v="2"/>
    <s v="CN"/>
    <x v="5"/>
  </r>
  <r>
    <n v="50139521"/>
    <n v="5979260"/>
    <d v="2018-05-03T00:00:00"/>
    <d v="2018-05-05T00:00:00"/>
    <x v="2"/>
    <x v="779"/>
    <n v="101"/>
    <s v="GBP"/>
    <x v="1"/>
    <n v="1"/>
    <x v="0"/>
    <n v="5"/>
    <s v="CN"/>
    <x v="3"/>
  </r>
  <r>
    <n v="50139531"/>
    <n v="18919180"/>
    <d v="2018-04-23T00:00:00"/>
    <d v="2018-04-25T00:00:00"/>
    <x v="1"/>
    <x v="134"/>
    <n v="71"/>
    <s v="CAD"/>
    <x v="6"/>
    <n v="1"/>
    <x v="0"/>
    <n v="4"/>
    <s v="OT"/>
    <x v="3"/>
  </r>
  <r>
    <n v="50139551"/>
    <n v="11880217"/>
    <d v="2018-08-26T00:00:00"/>
    <d v="2018-08-26T00:00:00"/>
    <x v="2"/>
    <x v="1890"/>
    <n v="126"/>
    <s v="EUR"/>
    <x v="3"/>
    <n v="1"/>
    <x v="0"/>
    <n v="8"/>
    <s v="EN"/>
    <x v="6"/>
  </r>
  <r>
    <n v="50139561"/>
    <n v="20994863"/>
    <d v="2018-07-19T00:00:00"/>
    <d v="2018-07-25T00:00:00"/>
    <x v="0"/>
    <x v="453"/>
    <n v="59"/>
    <s v="USD"/>
    <x v="14"/>
    <n v="0"/>
    <x v="0"/>
    <n v="7"/>
    <s v="CN"/>
    <x v="5"/>
  </r>
  <r>
    <n v="50139571"/>
    <n v="6913511"/>
    <d v="2018-05-07T00:00:00"/>
    <d v="2018-05-11T00:00:00"/>
    <x v="2"/>
    <x v="711"/>
    <n v="139"/>
    <s v="GBP"/>
    <x v="16"/>
    <n v="0"/>
    <x v="0"/>
    <n v="5"/>
    <s v="CN"/>
    <x v="0"/>
  </r>
  <r>
    <n v="50139611"/>
    <n v="20806850"/>
    <d v="2018-03-11T00:00:00"/>
    <d v="2018-03-11T00:00:00"/>
    <x v="2"/>
    <x v="451"/>
    <n v="341"/>
    <s v="USD"/>
    <x v="9"/>
    <n v="0"/>
    <x v="0"/>
    <n v="3"/>
    <s v="CN"/>
    <x v="6"/>
  </r>
  <r>
    <n v="50139621"/>
    <n v="16391552"/>
    <d v="2018-10-16T00:00:00"/>
    <d v="2018-10-16T00:00:00"/>
    <x v="3"/>
    <x v="420"/>
    <n v="105"/>
    <s v="CAD"/>
    <x v="0"/>
    <n v="1"/>
    <x v="0"/>
    <n v="10"/>
    <s v="CN"/>
    <x v="6"/>
  </r>
  <r>
    <n v="50139631"/>
    <n v="21140740"/>
    <d v="2018-04-08T00:00:00"/>
    <d v="2018-04-13T00:00:00"/>
    <x v="2"/>
    <x v="47"/>
    <n v="289"/>
    <s v="CAD"/>
    <x v="9"/>
    <n v="0"/>
    <x v="0"/>
    <n v="4"/>
    <s v="EN"/>
    <x v="2"/>
  </r>
  <r>
    <n v="50139641"/>
    <n v="13608465"/>
    <d v="2018-10-26T00:00:00"/>
    <d v="2018-11-02T00:00:00"/>
    <x v="1"/>
    <x v="127"/>
    <n v="130"/>
    <s v="CAD"/>
    <x v="5"/>
    <n v="1"/>
    <x v="0"/>
    <n v="11"/>
    <s v="EN"/>
    <x v="4"/>
  </r>
  <r>
    <n v="50139651"/>
    <n v="117476"/>
    <d v="2018-08-12T00:00:00"/>
    <d v="2018-08-15T00:00:00"/>
    <x v="2"/>
    <x v="702"/>
    <n v="28"/>
    <s v="CAD"/>
    <x v="0"/>
    <n v="1"/>
    <x v="0"/>
    <n v="8"/>
    <s v="OT"/>
    <x v="7"/>
  </r>
  <r>
    <n v="50139661"/>
    <n v="13200210"/>
    <d v="2018-04-24T00:00:00"/>
    <d v="2018-04-28T00:00:00"/>
    <x v="1"/>
    <x v="65"/>
    <n v="38"/>
    <s v="EUR"/>
    <x v="9"/>
    <n v="1"/>
    <x v="0"/>
    <n v="4"/>
    <s v="OT"/>
    <x v="0"/>
  </r>
  <r>
    <n v="50139671"/>
    <n v="6036159"/>
    <d v="2018-10-15T00:00:00"/>
    <d v="2018-10-19T00:00:00"/>
    <x v="1"/>
    <x v="242"/>
    <n v="94"/>
    <s v="CAD"/>
    <x v="9"/>
    <n v="1"/>
    <x v="0"/>
    <n v="10"/>
    <s v="EN"/>
    <x v="0"/>
  </r>
  <r>
    <n v="50139691"/>
    <n v="21164895"/>
    <d v="2018-03-26T00:00:00"/>
    <d v="2018-03-26T00:00:00"/>
    <x v="2"/>
    <x v="373"/>
    <n v="399"/>
    <s v="CAD"/>
    <x v="6"/>
    <n v="0"/>
    <x v="0"/>
    <n v="3"/>
    <s v="EN"/>
    <x v="6"/>
  </r>
  <r>
    <n v="50139701"/>
    <n v="19967327"/>
    <d v="2017-12-13T00:00:00"/>
    <d v="2017-12-18T00:00:00"/>
    <x v="1"/>
    <x v="214"/>
    <n v="296"/>
    <s v="USD"/>
    <x v="9"/>
    <n v="0"/>
    <x v="1"/>
    <n v="12"/>
    <s v="CN"/>
    <x v="2"/>
  </r>
  <r>
    <n v="50139711"/>
    <n v="15429900"/>
    <d v="2018-10-07T00:00:00"/>
    <d v="2018-10-08T00:00:00"/>
    <x v="2"/>
    <x v="1241"/>
    <n v="179"/>
    <s v="CAD"/>
    <x v="9"/>
    <n v="1"/>
    <x v="0"/>
    <n v="10"/>
    <s v="EN"/>
    <x v="1"/>
  </r>
  <r>
    <n v="50139721"/>
    <n v="21164170"/>
    <d v="2018-06-04T00:00:00"/>
    <d v="2018-06-06T00:00:00"/>
    <x v="2"/>
    <x v="655"/>
    <n v="273"/>
    <s v="GBP"/>
    <x v="14"/>
    <n v="1"/>
    <x v="0"/>
    <n v="6"/>
    <s v="CN"/>
    <x v="3"/>
  </r>
  <r>
    <n v="50139741"/>
    <n v="21168063"/>
    <d v="2018-01-08T00:00:00"/>
    <d v="2018-01-10T00:00:00"/>
    <x v="3"/>
    <x v="442"/>
    <n v="155"/>
    <s v="CAD"/>
    <x v="14"/>
    <n v="1"/>
    <x v="0"/>
    <n v="1"/>
    <s v="OT"/>
    <x v="3"/>
  </r>
  <r>
    <n v="50139761"/>
    <n v="21160190"/>
    <d v="2018-08-30T00:00:00"/>
    <d v="2018-09-04T00:00:00"/>
    <x v="2"/>
    <x v="148"/>
    <n v="210"/>
    <s v="EUR"/>
    <x v="2"/>
    <n v="1"/>
    <x v="0"/>
    <n v="9"/>
    <s v="OT"/>
    <x v="2"/>
  </r>
  <r>
    <n v="50139771"/>
    <n v="4074120"/>
    <d v="2018-05-29T00:00:00"/>
    <d v="2018-06-01T00:00:00"/>
    <x v="1"/>
    <x v="904"/>
    <n v="117"/>
    <s v="GBP"/>
    <x v="3"/>
    <n v="1"/>
    <x v="0"/>
    <n v="6"/>
    <s v="OT"/>
    <x v="7"/>
  </r>
  <r>
    <n v="50139781"/>
    <n v="8570809"/>
    <d v="2018-03-26T00:00:00"/>
    <d v="2018-03-26T00:00:00"/>
    <x v="1"/>
    <x v="288"/>
    <n v="137"/>
    <s v="GBP"/>
    <x v="8"/>
    <n v="1"/>
    <x v="0"/>
    <n v="3"/>
    <s v="CN"/>
    <x v="6"/>
  </r>
  <r>
    <n v="50139801"/>
    <n v="21171490"/>
    <d v="2018-01-18T00:00:00"/>
    <d v="2018-01-19T00:00:00"/>
    <x v="2"/>
    <x v="278"/>
    <n v="111"/>
    <s v="EUR"/>
    <x v="8"/>
    <n v="1"/>
    <x v="0"/>
    <n v="1"/>
    <s v="CN"/>
    <x v="1"/>
  </r>
  <r>
    <n v="50139811"/>
    <n v="21166193"/>
    <d v="2018-11-03T00:00:00"/>
    <d v="2018-11-07T00:00:00"/>
    <x v="1"/>
    <x v="711"/>
    <n v="246"/>
    <s v="GBP"/>
    <x v="8"/>
    <n v="1"/>
    <x v="0"/>
    <n v="11"/>
    <s v="EN"/>
    <x v="0"/>
  </r>
  <r>
    <n v="50139821"/>
    <n v="14776397"/>
    <d v="2018-08-02T00:00:00"/>
    <d v="2018-08-08T00:00:00"/>
    <x v="3"/>
    <x v="60"/>
    <n v="108"/>
    <s v="USD"/>
    <x v="10"/>
    <n v="1"/>
    <x v="0"/>
    <n v="8"/>
    <s v="CN"/>
    <x v="5"/>
  </r>
  <r>
    <n v="50139831"/>
    <n v="303040"/>
    <d v="2018-11-06T00:00:00"/>
    <d v="2018-11-10T00:00:00"/>
    <x v="1"/>
    <x v="184"/>
    <n v="81"/>
    <s v="EUR"/>
    <x v="17"/>
    <n v="1"/>
    <x v="0"/>
    <n v="11"/>
    <s v="CN"/>
    <x v="0"/>
  </r>
  <r>
    <n v="50139841"/>
    <n v="21169648"/>
    <d v="2018-07-15T00:00:00"/>
    <d v="2018-07-20T00:00:00"/>
    <x v="2"/>
    <x v="695"/>
    <n v="55"/>
    <s v="GBP"/>
    <x v="0"/>
    <n v="0"/>
    <x v="0"/>
    <n v="7"/>
    <s v="OT"/>
    <x v="2"/>
  </r>
  <r>
    <n v="50139871"/>
    <n v="9802713"/>
    <d v="2018-06-27T00:00:00"/>
    <d v="2018-07-02T00:00:00"/>
    <x v="1"/>
    <x v="42"/>
    <n v="46"/>
    <s v="CAD"/>
    <x v="3"/>
    <n v="1"/>
    <x v="0"/>
    <n v="7"/>
    <s v="CN"/>
    <x v="2"/>
  </r>
  <r>
    <n v="50139881"/>
    <n v="6683629"/>
    <d v="2018-09-24T00:00:00"/>
    <d v="2018-09-28T00:00:00"/>
    <x v="0"/>
    <x v="157"/>
    <n v="327"/>
    <s v="CAD"/>
    <x v="9"/>
    <n v="1"/>
    <x v="0"/>
    <n v="9"/>
    <s v="EN"/>
    <x v="0"/>
  </r>
  <r>
    <n v="50139891"/>
    <n v="21167844"/>
    <d v="2018-11-23T00:00:00"/>
    <d v="2018-11-30T00:00:00"/>
    <x v="2"/>
    <x v="635"/>
    <n v="333"/>
    <s v="EUR"/>
    <x v="8"/>
    <n v="1"/>
    <x v="0"/>
    <n v="11"/>
    <s v="CN"/>
    <x v="4"/>
  </r>
  <r>
    <n v="50139921"/>
    <n v="14957548"/>
    <d v="2018-08-11T00:00:00"/>
    <d v="2018-08-16T00:00:00"/>
    <x v="2"/>
    <x v="931"/>
    <n v="192"/>
    <s v="GBP"/>
    <x v="6"/>
    <n v="1"/>
    <x v="0"/>
    <n v="8"/>
    <s v="CN"/>
    <x v="2"/>
  </r>
  <r>
    <n v="50139931"/>
    <n v="9802713"/>
    <d v="2018-03-23T00:00:00"/>
    <d v="2018-03-29T00:00:00"/>
    <x v="1"/>
    <x v="25"/>
    <n v="202"/>
    <s v="CAD"/>
    <x v="8"/>
    <n v="1"/>
    <x v="0"/>
    <n v="3"/>
    <s v="CN"/>
    <x v="5"/>
  </r>
  <r>
    <n v="50139941"/>
    <n v="10248809"/>
    <d v="2017-12-23T00:00:00"/>
    <d v="2017-12-24T00:00:00"/>
    <x v="1"/>
    <x v="981"/>
    <n v="74"/>
    <s v="EUR"/>
    <x v="0"/>
    <n v="1"/>
    <x v="1"/>
    <n v="12"/>
    <s v="EN"/>
    <x v="1"/>
  </r>
  <r>
    <n v="50139961"/>
    <n v="363693"/>
    <d v="2018-07-23T00:00:00"/>
    <d v="2018-07-25T00:00:00"/>
    <x v="0"/>
    <x v="24"/>
    <n v="93"/>
    <s v="EUR"/>
    <x v="5"/>
    <n v="1"/>
    <x v="0"/>
    <n v="7"/>
    <s v="CN"/>
    <x v="3"/>
  </r>
  <r>
    <n v="50139971"/>
    <n v="7539938"/>
    <d v="2018-06-20T00:00:00"/>
    <d v="2018-06-23T00:00:00"/>
    <x v="1"/>
    <x v="867"/>
    <n v="175"/>
    <s v="USD"/>
    <x v="9"/>
    <n v="1"/>
    <x v="0"/>
    <n v="6"/>
    <s v="OT"/>
    <x v="7"/>
  </r>
  <r>
    <n v="50139981"/>
    <n v="21165038"/>
    <d v="2018-10-13T00:00:00"/>
    <d v="2018-10-18T00:00:00"/>
    <x v="3"/>
    <x v="236"/>
    <n v="133"/>
    <s v="USD"/>
    <x v="15"/>
    <n v="0"/>
    <x v="0"/>
    <n v="10"/>
    <s v="OT"/>
    <x v="2"/>
  </r>
  <r>
    <n v="50140011"/>
    <n v="18989145"/>
    <d v="2018-04-15T00:00:00"/>
    <d v="2018-04-20T00:00:00"/>
    <x v="1"/>
    <x v="710"/>
    <n v="31"/>
    <s v="EUR"/>
    <x v="17"/>
    <n v="0"/>
    <x v="0"/>
    <n v="4"/>
    <s v="CN"/>
    <x v="2"/>
  </r>
  <r>
    <n v="50140021"/>
    <n v="7566670"/>
    <d v="2018-07-26T00:00:00"/>
    <d v="2018-08-01T00:00:00"/>
    <x v="2"/>
    <x v="471"/>
    <n v="198"/>
    <s v="USD"/>
    <x v="8"/>
    <n v="1"/>
    <x v="0"/>
    <n v="8"/>
    <s v="EN"/>
    <x v="5"/>
  </r>
  <r>
    <n v="50140031"/>
    <n v="20679908"/>
    <d v="2018-11-06T00:00:00"/>
    <d v="2018-11-08T00:00:00"/>
    <x v="2"/>
    <x v="118"/>
    <n v="222"/>
    <s v="EUR"/>
    <x v="11"/>
    <n v="1"/>
    <x v="0"/>
    <n v="11"/>
    <s v="OT"/>
    <x v="3"/>
  </r>
  <r>
    <n v="50140051"/>
    <n v="8424827"/>
    <d v="2018-06-23T00:00:00"/>
    <d v="2018-06-28T00:00:00"/>
    <x v="1"/>
    <x v="88"/>
    <n v="208"/>
    <s v="CAD"/>
    <x v="6"/>
    <n v="1"/>
    <x v="0"/>
    <n v="6"/>
    <s v="OT"/>
    <x v="2"/>
  </r>
  <r>
    <n v="50140081"/>
    <n v="12648636"/>
    <d v="2018-08-28T00:00:00"/>
    <d v="2018-09-01T00:00:00"/>
    <x v="1"/>
    <x v="234"/>
    <n v="90"/>
    <s v="CAD"/>
    <x v="0"/>
    <n v="0"/>
    <x v="0"/>
    <n v="9"/>
    <s v="OT"/>
    <x v="0"/>
  </r>
  <r>
    <n v="50140091"/>
    <n v="17503338"/>
    <d v="2018-08-10T00:00:00"/>
    <d v="2018-08-12T00:00:00"/>
    <x v="0"/>
    <x v="500"/>
    <n v="100"/>
    <s v="CAD"/>
    <x v="9"/>
    <n v="1"/>
    <x v="0"/>
    <n v="8"/>
    <s v="OT"/>
    <x v="3"/>
  </r>
  <r>
    <n v="50140101"/>
    <n v="303278"/>
    <d v="2018-04-27T00:00:00"/>
    <d v="2018-05-02T00:00:00"/>
    <x v="1"/>
    <x v="95"/>
    <n v="215"/>
    <s v="EUR"/>
    <x v="10"/>
    <n v="0"/>
    <x v="0"/>
    <n v="5"/>
    <s v="OT"/>
    <x v="2"/>
  </r>
  <r>
    <n v="50140121"/>
    <n v="21166040"/>
    <d v="2018-07-10T00:00:00"/>
    <d v="2018-07-14T00:00:00"/>
    <x v="1"/>
    <x v="71"/>
    <n v="57"/>
    <s v="EUR"/>
    <x v="9"/>
    <n v="1"/>
    <x v="0"/>
    <n v="7"/>
    <s v="EN"/>
    <x v="0"/>
  </r>
  <r>
    <n v="50140131"/>
    <n v="6589460"/>
    <d v="2018-09-30T00:00:00"/>
    <d v="2018-10-07T00:00:00"/>
    <x v="1"/>
    <x v="1976"/>
    <n v="752"/>
    <s v="CAD"/>
    <x v="0"/>
    <n v="0"/>
    <x v="0"/>
    <n v="10"/>
    <s v="OT"/>
    <x v="4"/>
  </r>
  <r>
    <n v="50140151"/>
    <n v="111551"/>
    <d v="2017-12-25T00:00:00"/>
    <d v="2017-12-26T00:00:00"/>
    <x v="2"/>
    <x v="49"/>
    <n v="80"/>
    <s v="EUR"/>
    <x v="5"/>
    <n v="0"/>
    <x v="1"/>
    <n v="12"/>
    <s v="CN"/>
    <x v="1"/>
  </r>
  <r>
    <n v="50140161"/>
    <n v="180415"/>
    <d v="2018-07-08T00:00:00"/>
    <d v="2018-07-10T00:00:00"/>
    <x v="3"/>
    <x v="1740"/>
    <n v="682"/>
    <s v="USD"/>
    <x v="3"/>
    <n v="1"/>
    <x v="0"/>
    <n v="7"/>
    <s v="OT"/>
    <x v="3"/>
  </r>
  <r>
    <n v="50140191"/>
    <n v="100619"/>
    <d v="2018-11-23T00:00:00"/>
    <d v="2018-11-28T00:00:00"/>
    <x v="3"/>
    <x v="7"/>
    <n v="97"/>
    <s v="EUR"/>
    <x v="11"/>
    <n v="1"/>
    <x v="0"/>
    <n v="11"/>
    <s v="CN"/>
    <x v="2"/>
  </r>
  <r>
    <n v="50140211"/>
    <n v="21162633"/>
    <d v="2018-01-08T00:00:00"/>
    <d v="2018-01-13T00:00:00"/>
    <x v="3"/>
    <x v="695"/>
    <n v="106"/>
    <s v="EUR"/>
    <x v="5"/>
    <n v="1"/>
    <x v="0"/>
    <n v="1"/>
    <s v="EN"/>
    <x v="2"/>
  </r>
  <r>
    <n v="50140251"/>
    <n v="15156164"/>
    <d v="2017-12-25T00:00:00"/>
    <d v="2017-12-26T00:00:00"/>
    <x v="2"/>
    <x v="182"/>
    <n v="128"/>
    <s v="GBP"/>
    <x v="6"/>
    <n v="1"/>
    <x v="1"/>
    <n v="12"/>
    <s v="CN"/>
    <x v="1"/>
  </r>
  <r>
    <n v="50140261"/>
    <n v="21166288"/>
    <d v="2018-05-24T00:00:00"/>
    <d v="2018-05-29T00:00:00"/>
    <x v="1"/>
    <x v="340"/>
    <n v="58"/>
    <s v="USD"/>
    <x v="0"/>
    <n v="0"/>
    <x v="0"/>
    <n v="5"/>
    <s v="OT"/>
    <x v="2"/>
  </r>
  <r>
    <n v="50140271"/>
    <n v="15844034"/>
    <d v="2018-01-22T00:00:00"/>
    <d v="2018-01-23T00:00:00"/>
    <x v="2"/>
    <x v="403"/>
    <n v="110"/>
    <s v="CAD"/>
    <x v="17"/>
    <n v="1"/>
    <x v="0"/>
    <n v="1"/>
    <s v="EN"/>
    <x v="1"/>
  </r>
  <r>
    <n v="50140281"/>
    <n v="235859"/>
    <d v="2018-04-02T00:00:00"/>
    <d v="2018-04-02T00:00:00"/>
    <x v="2"/>
    <x v="43"/>
    <n v="158"/>
    <s v="EUR"/>
    <x v="1"/>
    <n v="1"/>
    <x v="0"/>
    <n v="4"/>
    <s v="CN"/>
    <x v="6"/>
  </r>
  <r>
    <n v="50140291"/>
    <n v="10709469"/>
    <d v="2018-04-23T00:00:00"/>
    <d v="2018-04-27T00:00:00"/>
    <x v="1"/>
    <x v="11"/>
    <n v="45"/>
    <s v="GBP"/>
    <x v="0"/>
    <n v="1"/>
    <x v="0"/>
    <n v="4"/>
    <s v="OT"/>
    <x v="0"/>
  </r>
  <r>
    <n v="50140321"/>
    <n v="18476004"/>
    <d v="2018-02-15T00:00:00"/>
    <d v="2018-02-20T00:00:00"/>
    <x v="1"/>
    <x v="48"/>
    <n v="108"/>
    <s v="CAD"/>
    <x v="9"/>
    <n v="1"/>
    <x v="0"/>
    <n v="2"/>
    <s v="CN"/>
    <x v="2"/>
  </r>
  <r>
    <n v="50140331"/>
    <n v="7859856"/>
    <d v="2018-10-27T00:00:00"/>
    <d v="2018-11-03T00:00:00"/>
    <x v="1"/>
    <x v="925"/>
    <n v="40"/>
    <s v="EUR"/>
    <x v="19"/>
    <n v="1"/>
    <x v="0"/>
    <n v="11"/>
    <s v="EN"/>
    <x v="4"/>
  </r>
  <r>
    <n v="50140351"/>
    <n v="21166174"/>
    <d v="2017-12-12T00:00:00"/>
    <d v="2017-12-13T00:00:00"/>
    <x v="0"/>
    <x v="1977"/>
    <n v="481"/>
    <s v="USD"/>
    <x v="6"/>
    <n v="1"/>
    <x v="1"/>
    <n v="12"/>
    <s v="CN"/>
    <x v="1"/>
  </r>
  <r>
    <n v="50140361"/>
    <n v="3016228"/>
    <d v="2018-07-16T00:00:00"/>
    <d v="2018-07-22T00:00:00"/>
    <x v="3"/>
    <x v="123"/>
    <n v="28"/>
    <s v="CAD"/>
    <x v="8"/>
    <n v="0"/>
    <x v="0"/>
    <n v="7"/>
    <s v="OT"/>
    <x v="5"/>
  </r>
  <r>
    <n v="50140381"/>
    <n v="8065420"/>
    <d v="2018-03-02T00:00:00"/>
    <d v="2018-03-06T00:00:00"/>
    <x v="3"/>
    <x v="417"/>
    <n v="196"/>
    <s v="EUR"/>
    <x v="6"/>
    <n v="1"/>
    <x v="0"/>
    <n v="3"/>
    <s v="CN"/>
    <x v="0"/>
  </r>
  <r>
    <n v="50140391"/>
    <n v="8400204"/>
    <d v="2018-02-09T00:00:00"/>
    <d v="2018-02-10T00:00:00"/>
    <x v="2"/>
    <x v="212"/>
    <n v="244"/>
    <s v="EUR"/>
    <x v="9"/>
    <n v="1"/>
    <x v="0"/>
    <n v="2"/>
    <s v="CN"/>
    <x v="1"/>
  </r>
  <r>
    <n v="50140401"/>
    <n v="21166069"/>
    <d v="2018-02-03T00:00:00"/>
    <d v="2018-02-07T00:00:00"/>
    <x v="2"/>
    <x v="23"/>
    <n v="90"/>
    <s v="EUR"/>
    <x v="1"/>
    <n v="0"/>
    <x v="0"/>
    <n v="2"/>
    <s v="CN"/>
    <x v="0"/>
  </r>
  <r>
    <n v="50140411"/>
    <n v="21012996"/>
    <d v="2018-06-01T00:00:00"/>
    <d v="2018-06-08T00:00:00"/>
    <x v="1"/>
    <x v="242"/>
    <n v="95"/>
    <s v="USD"/>
    <x v="8"/>
    <n v="1"/>
    <x v="0"/>
    <n v="6"/>
    <s v="OT"/>
    <x v="4"/>
  </r>
  <r>
    <n v="50140431"/>
    <n v="21164427"/>
    <d v="2018-08-29T00:00:00"/>
    <d v="2018-08-30T00:00:00"/>
    <x v="0"/>
    <x v="934"/>
    <n v="132"/>
    <s v="EUR"/>
    <x v="8"/>
    <n v="0"/>
    <x v="0"/>
    <n v="8"/>
    <s v="EN"/>
    <x v="1"/>
  </r>
  <r>
    <n v="50140441"/>
    <n v="20174724"/>
    <d v="2018-05-29T00:00:00"/>
    <d v="2018-06-02T00:00:00"/>
    <x v="2"/>
    <x v="1978"/>
    <n v="588"/>
    <s v="EUR"/>
    <x v="12"/>
    <n v="0"/>
    <x v="0"/>
    <n v="6"/>
    <s v="CN"/>
    <x v="0"/>
  </r>
  <r>
    <n v="50140471"/>
    <n v="357304"/>
    <d v="2018-03-25T00:00:00"/>
    <d v="2018-03-29T00:00:00"/>
    <x v="0"/>
    <x v="796"/>
    <n v="151"/>
    <s v="CAD"/>
    <x v="6"/>
    <n v="1"/>
    <x v="0"/>
    <n v="3"/>
    <s v="CN"/>
    <x v="0"/>
  </r>
  <r>
    <n v="50140481"/>
    <n v="18985328"/>
    <d v="2018-07-05T00:00:00"/>
    <d v="2018-07-11T00:00:00"/>
    <x v="2"/>
    <x v="118"/>
    <n v="290"/>
    <s v="CAD"/>
    <x v="8"/>
    <n v="1"/>
    <x v="0"/>
    <n v="7"/>
    <s v="CN"/>
    <x v="5"/>
  </r>
  <r>
    <n v="50140491"/>
    <n v="5863053"/>
    <d v="2018-03-06T00:00:00"/>
    <d v="2018-03-11T00:00:00"/>
    <x v="0"/>
    <x v="35"/>
    <n v="166"/>
    <s v="EUR"/>
    <x v="0"/>
    <n v="0"/>
    <x v="0"/>
    <n v="3"/>
    <s v="CN"/>
    <x v="2"/>
  </r>
  <r>
    <n v="50140501"/>
    <n v="21172110"/>
    <d v="2018-03-14T00:00:00"/>
    <d v="2018-03-15T00:00:00"/>
    <x v="1"/>
    <x v="331"/>
    <n v="408"/>
    <s v="EUR"/>
    <x v="5"/>
    <n v="1"/>
    <x v="0"/>
    <n v="3"/>
    <s v="CN"/>
    <x v="1"/>
  </r>
  <r>
    <n v="50140521"/>
    <n v="13050840"/>
    <d v="2018-10-10T00:00:00"/>
    <d v="2018-10-15T00:00:00"/>
    <x v="2"/>
    <x v="60"/>
    <n v="87"/>
    <s v="USD"/>
    <x v="11"/>
    <n v="0"/>
    <x v="0"/>
    <n v="10"/>
    <s v="CN"/>
    <x v="2"/>
  </r>
  <r>
    <n v="50140531"/>
    <n v="21172435"/>
    <d v="2018-06-26T00:00:00"/>
    <d v="2018-06-27T00:00:00"/>
    <x v="0"/>
    <x v="114"/>
    <n v="44"/>
    <s v="CAD"/>
    <x v="0"/>
    <n v="1"/>
    <x v="0"/>
    <n v="6"/>
    <s v="EN"/>
    <x v="1"/>
  </r>
  <r>
    <n v="50140551"/>
    <n v="12856929"/>
    <d v="2018-07-03T00:00:00"/>
    <d v="2018-07-09T00:00:00"/>
    <x v="0"/>
    <x v="51"/>
    <n v="62"/>
    <s v="EUR"/>
    <x v="9"/>
    <n v="1"/>
    <x v="0"/>
    <n v="7"/>
    <s v="OT"/>
    <x v="5"/>
  </r>
  <r>
    <n v="50140561"/>
    <n v="21168779"/>
    <d v="2018-08-07T00:00:00"/>
    <d v="2018-08-11T00:00:00"/>
    <x v="1"/>
    <x v="495"/>
    <n v="32"/>
    <s v="EUR"/>
    <x v="7"/>
    <n v="0"/>
    <x v="0"/>
    <n v="8"/>
    <s v="CN"/>
    <x v="0"/>
  </r>
  <r>
    <n v="50140571"/>
    <n v="208518"/>
    <d v="2018-02-17T00:00:00"/>
    <d v="2018-02-17T00:00:00"/>
    <x v="0"/>
    <x v="648"/>
    <n v="165"/>
    <s v="CAD"/>
    <x v="8"/>
    <n v="0"/>
    <x v="0"/>
    <n v="2"/>
    <s v="CN"/>
    <x v="6"/>
  </r>
  <r>
    <n v="50140581"/>
    <n v="387415"/>
    <d v="2018-01-23T00:00:00"/>
    <d v="2018-01-30T00:00:00"/>
    <x v="3"/>
    <x v="259"/>
    <n v="374"/>
    <s v="CAD"/>
    <x v="3"/>
    <n v="1"/>
    <x v="0"/>
    <n v="1"/>
    <s v="OT"/>
    <x v="4"/>
  </r>
  <r>
    <n v="50140591"/>
    <n v="243729"/>
    <d v="2017-11-27T00:00:00"/>
    <d v="2017-11-30T00:00:00"/>
    <x v="1"/>
    <x v="646"/>
    <n v="167"/>
    <s v="EUR"/>
    <x v="9"/>
    <n v="0"/>
    <x v="1"/>
    <n v="11"/>
    <s v="EN"/>
    <x v="7"/>
  </r>
  <r>
    <n v="50140601"/>
    <n v="4905705"/>
    <d v="2018-01-19T00:00:00"/>
    <d v="2018-01-23T00:00:00"/>
    <x v="0"/>
    <x v="579"/>
    <n v="250"/>
    <s v="EUR"/>
    <x v="14"/>
    <n v="1"/>
    <x v="0"/>
    <n v="1"/>
    <s v="OT"/>
    <x v="0"/>
  </r>
  <r>
    <n v="50140611"/>
    <n v="14627123"/>
    <d v="2017-12-06T00:00:00"/>
    <d v="2017-12-10T00:00:00"/>
    <x v="0"/>
    <x v="421"/>
    <n v="108"/>
    <s v="CAD"/>
    <x v="14"/>
    <n v="1"/>
    <x v="1"/>
    <n v="12"/>
    <s v="CN"/>
    <x v="0"/>
  </r>
  <r>
    <n v="50140621"/>
    <n v="21167958"/>
    <d v="2018-05-25T00:00:00"/>
    <d v="2018-05-28T00:00:00"/>
    <x v="0"/>
    <x v="23"/>
    <n v="67"/>
    <s v="EUR"/>
    <x v="5"/>
    <n v="1"/>
    <x v="0"/>
    <n v="5"/>
    <s v="OT"/>
    <x v="7"/>
  </r>
  <r>
    <n v="50140631"/>
    <n v="6533362"/>
    <d v="2018-02-21T00:00:00"/>
    <d v="2018-02-24T00:00:00"/>
    <x v="2"/>
    <x v="301"/>
    <n v="64"/>
    <s v="EUR"/>
    <x v="0"/>
    <n v="1"/>
    <x v="0"/>
    <n v="2"/>
    <s v="OT"/>
    <x v="7"/>
  </r>
  <r>
    <n v="50140661"/>
    <n v="17503338"/>
    <d v="2018-10-13T00:00:00"/>
    <d v="2018-10-16T00:00:00"/>
    <x v="2"/>
    <x v="427"/>
    <n v="233"/>
    <s v="CAD"/>
    <x v="3"/>
    <n v="1"/>
    <x v="0"/>
    <n v="10"/>
    <s v="OT"/>
    <x v="7"/>
  </r>
  <r>
    <n v="50140691"/>
    <n v="21169944"/>
    <d v="2018-07-18T00:00:00"/>
    <d v="2018-07-18T00:00:00"/>
    <x v="1"/>
    <x v="463"/>
    <n v="281"/>
    <s v="EUR"/>
    <x v="5"/>
    <n v="1"/>
    <x v="0"/>
    <n v="7"/>
    <s v="CN"/>
    <x v="6"/>
  </r>
  <r>
    <n v="50140701"/>
    <n v="21168388"/>
    <d v="2018-06-06T00:00:00"/>
    <d v="2018-06-09T00:00:00"/>
    <x v="2"/>
    <x v="359"/>
    <n v="251"/>
    <s v="GBP"/>
    <x v="17"/>
    <n v="0"/>
    <x v="0"/>
    <n v="6"/>
    <s v="EN"/>
    <x v="7"/>
  </r>
  <r>
    <n v="50140711"/>
    <n v="287444"/>
    <d v="2018-02-22T00:00:00"/>
    <d v="2018-02-24T00:00:00"/>
    <x v="3"/>
    <x v="302"/>
    <n v="126"/>
    <s v="CAD"/>
    <x v="5"/>
    <n v="1"/>
    <x v="0"/>
    <n v="2"/>
    <s v="EN"/>
    <x v="3"/>
  </r>
  <r>
    <n v="50140721"/>
    <n v="20642610"/>
    <d v="2018-05-16T00:00:00"/>
    <d v="2018-05-23T00:00:00"/>
    <x v="2"/>
    <x v="363"/>
    <n v="109"/>
    <s v="CAD"/>
    <x v="13"/>
    <n v="1"/>
    <x v="0"/>
    <n v="5"/>
    <s v="CN"/>
    <x v="4"/>
  </r>
  <r>
    <n v="50140731"/>
    <n v="15453902"/>
    <d v="2018-08-14T00:00:00"/>
    <d v="2018-08-19T00:00:00"/>
    <x v="3"/>
    <x v="1174"/>
    <n v="563"/>
    <s v="CAD"/>
    <x v="0"/>
    <n v="0"/>
    <x v="0"/>
    <n v="8"/>
    <s v="CN"/>
    <x v="2"/>
  </r>
  <r>
    <n v="50140741"/>
    <n v="13778517"/>
    <d v="2018-06-21T00:00:00"/>
    <d v="2018-06-23T00:00:00"/>
    <x v="1"/>
    <x v="620"/>
    <n v="206"/>
    <s v="CAD"/>
    <x v="8"/>
    <n v="0"/>
    <x v="0"/>
    <n v="6"/>
    <s v="OT"/>
    <x v="3"/>
  </r>
  <r>
    <n v="50140761"/>
    <n v="342052"/>
    <d v="2018-02-02T00:00:00"/>
    <d v="2018-02-03T00:00:00"/>
    <x v="2"/>
    <x v="298"/>
    <n v="91"/>
    <s v="EUR"/>
    <x v="6"/>
    <n v="1"/>
    <x v="0"/>
    <n v="2"/>
    <s v="EN"/>
    <x v="1"/>
  </r>
  <r>
    <n v="50140781"/>
    <n v="10048170"/>
    <d v="2018-08-15T00:00:00"/>
    <d v="2018-08-19T00:00:00"/>
    <x v="2"/>
    <x v="87"/>
    <n v="126"/>
    <s v="EUR"/>
    <x v="8"/>
    <n v="0"/>
    <x v="0"/>
    <n v="8"/>
    <s v="CN"/>
    <x v="0"/>
  </r>
  <r>
    <n v="50140811"/>
    <n v="18966374"/>
    <d v="2018-04-22T00:00:00"/>
    <d v="2018-04-27T00:00:00"/>
    <x v="0"/>
    <x v="125"/>
    <n v="52"/>
    <s v="CAD"/>
    <x v="0"/>
    <n v="0"/>
    <x v="0"/>
    <n v="4"/>
    <s v="CN"/>
    <x v="2"/>
  </r>
  <r>
    <n v="50140851"/>
    <n v="21169715"/>
    <d v="2018-01-30T00:00:00"/>
    <d v="2018-02-03T00:00:00"/>
    <x v="2"/>
    <x v="405"/>
    <n v="141"/>
    <s v="USD"/>
    <x v="1"/>
    <n v="1"/>
    <x v="0"/>
    <n v="2"/>
    <s v="CN"/>
    <x v="0"/>
  </r>
  <r>
    <n v="50140861"/>
    <n v="20921814"/>
    <d v="2018-05-13T00:00:00"/>
    <d v="2018-05-20T00:00:00"/>
    <x v="2"/>
    <x v="267"/>
    <n v="491"/>
    <s v="CAD"/>
    <x v="16"/>
    <n v="1"/>
    <x v="0"/>
    <n v="5"/>
    <s v="OT"/>
    <x v="4"/>
  </r>
  <r>
    <n v="50140871"/>
    <n v="12941363"/>
    <d v="2018-08-09T00:00:00"/>
    <d v="2018-08-12T00:00:00"/>
    <x v="1"/>
    <x v="155"/>
    <n v="117"/>
    <s v="USD"/>
    <x v="5"/>
    <n v="1"/>
    <x v="0"/>
    <n v="8"/>
    <s v="CN"/>
    <x v="7"/>
  </r>
  <r>
    <n v="50140881"/>
    <n v="11382574"/>
    <d v="2018-06-28T00:00:00"/>
    <d v="2018-07-01T00:00:00"/>
    <x v="1"/>
    <x v="225"/>
    <n v="259"/>
    <s v="EUR"/>
    <x v="1"/>
    <n v="0"/>
    <x v="0"/>
    <n v="7"/>
    <s v="OT"/>
    <x v="7"/>
  </r>
  <r>
    <n v="50140891"/>
    <n v="18188210"/>
    <d v="2017-12-17T00:00:00"/>
    <d v="2017-12-23T00:00:00"/>
    <x v="3"/>
    <x v="212"/>
    <n v="250"/>
    <s v="EUR"/>
    <x v="0"/>
    <n v="0"/>
    <x v="1"/>
    <n v="12"/>
    <s v="OT"/>
    <x v="5"/>
  </r>
  <r>
    <n v="50140901"/>
    <n v="15586418"/>
    <d v="2018-07-27T00:00:00"/>
    <d v="2018-07-27T00:00:00"/>
    <x v="0"/>
    <x v="386"/>
    <n v="68"/>
    <s v="CAD"/>
    <x v="1"/>
    <n v="0"/>
    <x v="0"/>
    <n v="7"/>
    <s v="CN"/>
    <x v="6"/>
  </r>
  <r>
    <n v="50140921"/>
    <n v="16696285"/>
    <d v="2018-07-30T00:00:00"/>
    <d v="2018-08-01T00:00:00"/>
    <x v="3"/>
    <x v="619"/>
    <n v="124"/>
    <s v="GBP"/>
    <x v="9"/>
    <n v="0"/>
    <x v="0"/>
    <n v="8"/>
    <s v="CN"/>
    <x v="3"/>
  </r>
  <r>
    <n v="50140941"/>
    <n v="21120593"/>
    <d v="2018-02-02T00:00:00"/>
    <d v="2018-02-07T00:00:00"/>
    <x v="2"/>
    <x v="649"/>
    <n v="316"/>
    <s v="EUR"/>
    <x v="10"/>
    <n v="1"/>
    <x v="0"/>
    <n v="2"/>
    <s v="CN"/>
    <x v="2"/>
  </r>
  <r>
    <n v="50140951"/>
    <n v="21172826"/>
    <d v="2018-06-18T00:00:00"/>
    <d v="2018-06-21T00:00:00"/>
    <x v="2"/>
    <x v="351"/>
    <n v="66"/>
    <s v="CAD"/>
    <x v="5"/>
    <n v="1"/>
    <x v="0"/>
    <n v="6"/>
    <s v="EN"/>
    <x v="7"/>
  </r>
  <r>
    <n v="50140961"/>
    <n v="1782692"/>
    <d v="2018-08-06T00:00:00"/>
    <d v="2018-08-10T00:00:00"/>
    <x v="2"/>
    <x v="42"/>
    <n v="88"/>
    <s v="USD"/>
    <x v="8"/>
    <n v="0"/>
    <x v="0"/>
    <n v="8"/>
    <s v="EN"/>
    <x v="0"/>
  </r>
  <r>
    <n v="50141021"/>
    <n v="5874040"/>
    <d v="2018-02-08T00:00:00"/>
    <d v="2018-02-08T00:00:00"/>
    <x v="0"/>
    <x v="1979"/>
    <n v="13223"/>
    <s v="EUR"/>
    <x v="10"/>
    <n v="0"/>
    <x v="0"/>
    <n v="2"/>
    <s v="OT"/>
    <x v="6"/>
  </r>
  <r>
    <n v="50141031"/>
    <n v="355647"/>
    <d v="2018-04-27T00:00:00"/>
    <d v="2018-04-29T00:00:00"/>
    <x v="0"/>
    <x v="534"/>
    <n v="54"/>
    <s v="EUR"/>
    <x v="14"/>
    <n v="0"/>
    <x v="0"/>
    <n v="4"/>
    <s v="EN"/>
    <x v="3"/>
  </r>
  <r>
    <n v="50141041"/>
    <n v="21163482"/>
    <d v="2018-11-24T00:00:00"/>
    <d v="2018-11-28T00:00:00"/>
    <x v="1"/>
    <x v="399"/>
    <n v="159"/>
    <s v="USD"/>
    <x v="14"/>
    <n v="0"/>
    <x v="0"/>
    <n v="11"/>
    <s v="EN"/>
    <x v="0"/>
  </r>
  <r>
    <n v="50141051"/>
    <n v="19255112"/>
    <d v="2018-06-12T00:00:00"/>
    <d v="2018-06-14T00:00:00"/>
    <x v="2"/>
    <x v="574"/>
    <n v="339"/>
    <s v="EUR"/>
    <x v="1"/>
    <n v="1"/>
    <x v="0"/>
    <n v="6"/>
    <s v="CN"/>
    <x v="3"/>
  </r>
  <r>
    <n v="50141071"/>
    <n v="5012939"/>
    <d v="2018-08-13T00:00:00"/>
    <d v="2018-08-16T00:00:00"/>
    <x v="0"/>
    <x v="450"/>
    <n v="104"/>
    <s v="CAD"/>
    <x v="4"/>
    <n v="1"/>
    <x v="0"/>
    <n v="8"/>
    <s v="CN"/>
    <x v="7"/>
  </r>
  <r>
    <n v="50141081"/>
    <n v="7593049"/>
    <d v="2018-06-13T00:00:00"/>
    <d v="2018-06-17T00:00:00"/>
    <x v="3"/>
    <x v="799"/>
    <n v="290"/>
    <s v="CAD"/>
    <x v="14"/>
    <n v="1"/>
    <x v="0"/>
    <n v="6"/>
    <s v="OT"/>
    <x v="0"/>
  </r>
  <r>
    <n v="50141111"/>
    <n v="21163740"/>
    <d v="2018-10-16T00:00:00"/>
    <d v="2018-10-19T00:00:00"/>
    <x v="1"/>
    <x v="416"/>
    <n v="61"/>
    <s v="EUR"/>
    <x v="1"/>
    <n v="0"/>
    <x v="0"/>
    <n v="10"/>
    <s v="CN"/>
    <x v="7"/>
  </r>
  <r>
    <n v="50141121"/>
    <n v="14707090"/>
    <d v="2018-04-11T00:00:00"/>
    <d v="2018-04-18T00:00:00"/>
    <x v="1"/>
    <x v="1980"/>
    <n v="711"/>
    <s v="EUR"/>
    <x v="0"/>
    <n v="1"/>
    <x v="0"/>
    <n v="4"/>
    <s v="CN"/>
    <x v="4"/>
  </r>
  <r>
    <n v="50141131"/>
    <n v="21169925"/>
    <d v="2018-03-29T00:00:00"/>
    <d v="2018-04-02T00:00:00"/>
    <x v="1"/>
    <x v="30"/>
    <n v="44"/>
    <s v="CAD"/>
    <x v="8"/>
    <n v="1"/>
    <x v="0"/>
    <n v="4"/>
    <s v="CN"/>
    <x v="0"/>
  </r>
  <r>
    <n v="50141171"/>
    <n v="20900140"/>
    <d v="2018-06-06T00:00:00"/>
    <d v="2018-06-13T00:00:00"/>
    <x v="2"/>
    <x v="322"/>
    <n v="47"/>
    <s v="USD"/>
    <x v="1"/>
    <n v="0"/>
    <x v="0"/>
    <n v="6"/>
    <s v="CN"/>
    <x v="4"/>
  </r>
  <r>
    <n v="50141191"/>
    <n v="21168999"/>
    <d v="2018-09-21T00:00:00"/>
    <d v="2018-09-27T00:00:00"/>
    <x v="0"/>
    <x v="386"/>
    <n v="49"/>
    <s v="GBP"/>
    <x v="8"/>
    <n v="1"/>
    <x v="0"/>
    <n v="9"/>
    <s v="OT"/>
    <x v="5"/>
  </r>
  <r>
    <n v="50141211"/>
    <n v="10426581"/>
    <d v="2018-11-22T00:00:00"/>
    <d v="2018-11-22T00:00:00"/>
    <x v="2"/>
    <x v="166"/>
    <n v="138"/>
    <s v="USD"/>
    <x v="16"/>
    <n v="1"/>
    <x v="0"/>
    <n v="11"/>
    <s v="OT"/>
    <x v="6"/>
  </r>
  <r>
    <n v="50141221"/>
    <n v="21167863"/>
    <d v="2018-08-05T00:00:00"/>
    <d v="2018-08-07T00:00:00"/>
    <x v="2"/>
    <x v="104"/>
    <n v="147"/>
    <s v="EUR"/>
    <x v="1"/>
    <n v="1"/>
    <x v="0"/>
    <n v="8"/>
    <s v="EN"/>
    <x v="3"/>
  </r>
  <r>
    <n v="50141241"/>
    <n v="6165124"/>
    <d v="2018-06-25T00:00:00"/>
    <d v="2018-07-01T00:00:00"/>
    <x v="2"/>
    <x v="319"/>
    <n v="68"/>
    <s v="USD"/>
    <x v="8"/>
    <n v="1"/>
    <x v="0"/>
    <n v="7"/>
    <s v="CN"/>
    <x v="5"/>
  </r>
  <r>
    <n v="50141251"/>
    <n v="9766933"/>
    <d v="2018-06-01T00:00:00"/>
    <d v="2018-06-08T00:00:00"/>
    <x v="1"/>
    <x v="1977"/>
    <n v="655"/>
    <s v="GBP"/>
    <x v="1"/>
    <n v="1"/>
    <x v="0"/>
    <n v="6"/>
    <s v="EN"/>
    <x v="4"/>
  </r>
  <r>
    <n v="50141261"/>
    <n v="5979993"/>
    <d v="2018-08-13T00:00:00"/>
    <d v="2018-08-18T00:00:00"/>
    <x v="2"/>
    <x v="160"/>
    <n v="148"/>
    <s v="USD"/>
    <x v="3"/>
    <n v="1"/>
    <x v="0"/>
    <n v="8"/>
    <s v="CN"/>
    <x v="2"/>
  </r>
  <r>
    <n v="50141271"/>
    <n v="21130604"/>
    <d v="2017-12-08T00:00:00"/>
    <d v="2017-12-13T00:00:00"/>
    <x v="0"/>
    <x v="1981"/>
    <n v="239"/>
    <s v="USD"/>
    <x v="9"/>
    <n v="0"/>
    <x v="1"/>
    <n v="12"/>
    <s v="OT"/>
    <x v="2"/>
  </r>
  <r>
    <n v="50141281"/>
    <n v="7613187"/>
    <d v="2018-06-16T00:00:00"/>
    <d v="2018-06-22T00:00:00"/>
    <x v="1"/>
    <x v="88"/>
    <n v="284"/>
    <s v="CAD"/>
    <x v="11"/>
    <n v="0"/>
    <x v="0"/>
    <n v="6"/>
    <s v="CN"/>
    <x v="5"/>
  </r>
  <r>
    <n v="50141291"/>
    <n v="20236024"/>
    <d v="2018-03-28T00:00:00"/>
    <d v="2018-04-01T00:00:00"/>
    <x v="2"/>
    <x v="517"/>
    <n v="326"/>
    <s v="CAD"/>
    <x v="10"/>
    <n v="1"/>
    <x v="0"/>
    <n v="4"/>
    <s v="OT"/>
    <x v="0"/>
  </r>
  <r>
    <n v="50141301"/>
    <n v="21117023"/>
    <d v="2018-04-24T00:00:00"/>
    <d v="2018-04-30T00:00:00"/>
    <x v="0"/>
    <x v="481"/>
    <n v="48"/>
    <s v="CAD"/>
    <x v="1"/>
    <n v="1"/>
    <x v="0"/>
    <n v="4"/>
    <s v="CN"/>
    <x v="5"/>
  </r>
  <r>
    <n v="50141311"/>
    <n v="86054"/>
    <d v="2018-10-27T00:00:00"/>
    <d v="2018-10-28T00:00:00"/>
    <x v="1"/>
    <x v="463"/>
    <n v="297"/>
    <s v="USD"/>
    <x v="0"/>
    <n v="0"/>
    <x v="0"/>
    <n v="10"/>
    <s v="CN"/>
    <x v="1"/>
  </r>
  <r>
    <n v="50141321"/>
    <n v="345703"/>
    <d v="2018-08-06T00:00:00"/>
    <d v="2018-08-12T00:00:00"/>
    <x v="3"/>
    <x v="664"/>
    <n v="302"/>
    <s v="EUR"/>
    <x v="3"/>
    <n v="1"/>
    <x v="0"/>
    <n v="8"/>
    <s v="CN"/>
    <x v="5"/>
  </r>
  <r>
    <n v="50141331"/>
    <n v="21168560"/>
    <d v="2018-03-24T00:00:00"/>
    <d v="2018-03-27T00:00:00"/>
    <x v="2"/>
    <x v="658"/>
    <n v="133"/>
    <s v="CAD"/>
    <x v="14"/>
    <n v="1"/>
    <x v="0"/>
    <n v="3"/>
    <s v="CN"/>
    <x v="7"/>
  </r>
  <r>
    <n v="50141351"/>
    <n v="21170144"/>
    <d v="2017-12-13T00:00:00"/>
    <d v="2017-12-15T00:00:00"/>
    <x v="1"/>
    <x v="1982"/>
    <n v="474"/>
    <s v="USD"/>
    <x v="8"/>
    <n v="1"/>
    <x v="1"/>
    <n v="12"/>
    <s v="OT"/>
    <x v="3"/>
  </r>
  <r>
    <n v="50141361"/>
    <n v="20850446"/>
    <d v="2018-02-27T00:00:00"/>
    <d v="2018-03-03T00:00:00"/>
    <x v="1"/>
    <x v="324"/>
    <n v="73"/>
    <s v="GBP"/>
    <x v="8"/>
    <n v="0"/>
    <x v="0"/>
    <n v="3"/>
    <s v="CN"/>
    <x v="0"/>
  </r>
  <r>
    <n v="50141381"/>
    <n v="6641684"/>
    <d v="2017-12-31T00:00:00"/>
    <d v="2018-01-01T00:00:00"/>
    <x v="2"/>
    <x v="1114"/>
    <n v="169"/>
    <s v="CAD"/>
    <x v="5"/>
    <n v="1"/>
    <x v="0"/>
    <n v="1"/>
    <s v="CN"/>
    <x v="1"/>
  </r>
  <r>
    <n v="50141401"/>
    <n v="19137465"/>
    <d v="2018-05-12T00:00:00"/>
    <d v="2018-05-18T00:00:00"/>
    <x v="1"/>
    <x v="289"/>
    <n v="95"/>
    <s v="EUR"/>
    <x v="17"/>
    <n v="0"/>
    <x v="0"/>
    <n v="5"/>
    <s v="CN"/>
    <x v="5"/>
  </r>
  <r>
    <n v="50141421"/>
    <n v="263477"/>
    <d v="2018-01-02T00:00:00"/>
    <d v="2018-01-09T00:00:00"/>
    <x v="1"/>
    <x v="71"/>
    <n v="117"/>
    <s v="GBP"/>
    <x v="5"/>
    <n v="0"/>
    <x v="0"/>
    <n v="1"/>
    <s v="CN"/>
    <x v="4"/>
  </r>
  <r>
    <n v="50141431"/>
    <n v="9944495"/>
    <d v="2018-05-02T00:00:00"/>
    <d v="2018-05-07T00:00:00"/>
    <x v="1"/>
    <x v="135"/>
    <n v="415"/>
    <s v="GBP"/>
    <x v="2"/>
    <n v="1"/>
    <x v="0"/>
    <n v="5"/>
    <s v="OT"/>
    <x v="2"/>
  </r>
  <r>
    <n v="50141471"/>
    <n v="8115544"/>
    <d v="2017-11-30T00:00:00"/>
    <d v="2017-12-05T00:00:00"/>
    <x v="3"/>
    <x v="4"/>
    <n v="271"/>
    <s v="EUR"/>
    <x v="0"/>
    <n v="0"/>
    <x v="1"/>
    <n v="12"/>
    <s v="CN"/>
    <x v="2"/>
  </r>
  <r>
    <n v="50141481"/>
    <n v="9766933"/>
    <d v="2018-08-19T00:00:00"/>
    <d v="2018-08-20T00:00:00"/>
    <x v="2"/>
    <x v="495"/>
    <n v="56"/>
    <s v="GBP"/>
    <x v="17"/>
    <n v="1"/>
    <x v="0"/>
    <n v="8"/>
    <s v="EN"/>
    <x v="1"/>
  </r>
  <r>
    <n v="50141511"/>
    <n v="61335"/>
    <d v="2018-08-03T00:00:00"/>
    <d v="2018-08-05T00:00:00"/>
    <x v="2"/>
    <x v="903"/>
    <n v="136"/>
    <s v="USD"/>
    <x v="5"/>
    <n v="1"/>
    <x v="0"/>
    <n v="8"/>
    <s v="CN"/>
    <x v="3"/>
  </r>
  <r>
    <n v="50141521"/>
    <n v="21171700"/>
    <d v="2018-10-22T00:00:00"/>
    <d v="2018-10-24T00:00:00"/>
    <x v="2"/>
    <x v="695"/>
    <n v="122"/>
    <s v="GBP"/>
    <x v="17"/>
    <n v="0"/>
    <x v="0"/>
    <n v="10"/>
    <s v="OT"/>
    <x v="3"/>
  </r>
  <r>
    <n v="50141531"/>
    <n v="5577025"/>
    <d v="2018-08-27T00:00:00"/>
    <d v="2018-08-28T00:00:00"/>
    <x v="0"/>
    <x v="942"/>
    <n v="512"/>
    <s v="CAD"/>
    <x v="8"/>
    <n v="1"/>
    <x v="0"/>
    <n v="8"/>
    <s v="CN"/>
    <x v="1"/>
  </r>
  <r>
    <n v="50141541"/>
    <n v="11005928"/>
    <d v="2018-03-09T00:00:00"/>
    <d v="2018-03-11T00:00:00"/>
    <x v="2"/>
    <x v="304"/>
    <n v="140"/>
    <s v="CAD"/>
    <x v="5"/>
    <n v="1"/>
    <x v="0"/>
    <n v="3"/>
    <s v="OT"/>
    <x v="3"/>
  </r>
  <r>
    <n v="50141571"/>
    <n v="361872"/>
    <d v="2018-01-29T00:00:00"/>
    <d v="2018-02-01T00:00:00"/>
    <x v="0"/>
    <x v="1292"/>
    <n v="239"/>
    <s v="EUR"/>
    <x v="3"/>
    <n v="1"/>
    <x v="0"/>
    <n v="2"/>
    <s v="EN"/>
    <x v="7"/>
  </r>
  <r>
    <n v="50141601"/>
    <n v="9000929"/>
    <d v="2018-04-24T00:00:00"/>
    <d v="2018-04-28T00:00:00"/>
    <x v="1"/>
    <x v="1246"/>
    <n v="208"/>
    <s v="EUR"/>
    <x v="5"/>
    <n v="1"/>
    <x v="0"/>
    <n v="4"/>
    <s v="CN"/>
    <x v="0"/>
  </r>
  <r>
    <n v="50141621"/>
    <n v="6313521"/>
    <d v="2018-10-16T00:00:00"/>
    <d v="2018-10-19T00:00:00"/>
    <x v="1"/>
    <x v="266"/>
    <n v="198"/>
    <s v="EUR"/>
    <x v="5"/>
    <n v="0"/>
    <x v="0"/>
    <n v="10"/>
    <s v="EN"/>
    <x v="7"/>
  </r>
  <r>
    <n v="50141631"/>
    <n v="393981"/>
    <d v="2018-07-29T00:00:00"/>
    <d v="2018-08-02T00:00:00"/>
    <x v="3"/>
    <x v="666"/>
    <n v="89"/>
    <s v="CAD"/>
    <x v="10"/>
    <n v="1"/>
    <x v="0"/>
    <n v="8"/>
    <s v="OT"/>
    <x v="0"/>
  </r>
  <r>
    <n v="50141651"/>
    <n v="12941363"/>
    <d v="2018-09-02T00:00:00"/>
    <d v="2018-09-09T00:00:00"/>
    <x v="3"/>
    <x v="259"/>
    <n v="130"/>
    <s v="USD"/>
    <x v="2"/>
    <n v="1"/>
    <x v="0"/>
    <n v="9"/>
    <s v="CN"/>
    <x v="4"/>
  </r>
  <r>
    <n v="50141671"/>
    <n v="16166261"/>
    <d v="2018-07-29T00:00:00"/>
    <d v="2018-08-03T00:00:00"/>
    <x v="2"/>
    <x v="305"/>
    <n v="233"/>
    <s v="EUR"/>
    <x v="5"/>
    <n v="1"/>
    <x v="0"/>
    <n v="8"/>
    <s v="OT"/>
    <x v="2"/>
  </r>
  <r>
    <n v="50141691"/>
    <n v="6641818"/>
    <d v="2018-11-23T00:00:00"/>
    <d v="2018-11-28T00:00:00"/>
    <x v="2"/>
    <x v="360"/>
    <n v="378"/>
    <s v="EUR"/>
    <x v="8"/>
    <n v="0"/>
    <x v="0"/>
    <n v="11"/>
    <s v="CN"/>
    <x v="2"/>
  </r>
  <r>
    <n v="50141731"/>
    <n v="15037497"/>
    <d v="2018-11-11T00:00:00"/>
    <d v="2018-11-11T00:00:00"/>
    <x v="2"/>
    <x v="232"/>
    <n v="121"/>
    <s v="USD"/>
    <x v="3"/>
    <n v="1"/>
    <x v="0"/>
    <n v="11"/>
    <s v="CN"/>
    <x v="6"/>
  </r>
  <r>
    <n v="50141761"/>
    <n v="4265550"/>
    <d v="2018-02-08T00:00:00"/>
    <d v="2018-02-09T00:00:00"/>
    <x v="2"/>
    <x v="120"/>
    <n v="117"/>
    <s v="EUR"/>
    <x v="10"/>
    <n v="1"/>
    <x v="0"/>
    <n v="2"/>
    <s v="OT"/>
    <x v="1"/>
  </r>
  <r>
    <n v="50141781"/>
    <n v="15429900"/>
    <d v="2018-03-20T00:00:00"/>
    <d v="2018-03-26T00:00:00"/>
    <x v="0"/>
    <x v="1384"/>
    <n v="381"/>
    <s v="CAD"/>
    <x v="8"/>
    <n v="1"/>
    <x v="0"/>
    <n v="3"/>
    <s v="EN"/>
    <x v="5"/>
  </r>
  <r>
    <n v="50141791"/>
    <n v="14202462"/>
    <d v="2017-12-17T00:00:00"/>
    <d v="2017-12-22T00:00:00"/>
    <x v="1"/>
    <x v="765"/>
    <n v="392"/>
    <s v="EUR"/>
    <x v="3"/>
    <n v="0"/>
    <x v="1"/>
    <n v="12"/>
    <s v="EN"/>
    <x v="2"/>
  </r>
  <r>
    <n v="50141811"/>
    <n v="12808943"/>
    <d v="2018-02-23T00:00:00"/>
    <d v="2018-02-26T00:00:00"/>
    <x v="1"/>
    <x v="818"/>
    <n v="476"/>
    <s v="GBP"/>
    <x v="9"/>
    <n v="1"/>
    <x v="0"/>
    <n v="2"/>
    <s v="CN"/>
    <x v="7"/>
  </r>
  <r>
    <n v="50141821"/>
    <n v="5264466"/>
    <d v="2018-07-01T00:00:00"/>
    <d v="2018-07-04T00:00:00"/>
    <x v="1"/>
    <x v="1983"/>
    <n v="857"/>
    <s v="USD"/>
    <x v="5"/>
    <n v="1"/>
    <x v="0"/>
    <n v="7"/>
    <s v="OT"/>
    <x v="7"/>
  </r>
  <r>
    <n v="50141831"/>
    <n v="10747883"/>
    <d v="2018-03-19T00:00:00"/>
    <d v="2018-03-19T00:00:00"/>
    <x v="2"/>
    <x v="525"/>
    <n v="212"/>
    <s v="GBP"/>
    <x v="18"/>
    <n v="1"/>
    <x v="0"/>
    <n v="3"/>
    <s v="CN"/>
    <x v="6"/>
  </r>
  <r>
    <n v="50141851"/>
    <n v="16123495"/>
    <d v="2018-05-05T00:00:00"/>
    <d v="2018-05-07T00:00:00"/>
    <x v="0"/>
    <x v="357"/>
    <n v="99"/>
    <s v="CAD"/>
    <x v="7"/>
    <n v="1"/>
    <x v="0"/>
    <n v="5"/>
    <s v="CN"/>
    <x v="3"/>
  </r>
  <r>
    <n v="50141881"/>
    <n v="6361736"/>
    <d v="2018-10-08T00:00:00"/>
    <d v="2018-10-11T00:00:00"/>
    <x v="3"/>
    <x v="404"/>
    <n v="115"/>
    <s v="CAD"/>
    <x v="8"/>
    <n v="1"/>
    <x v="0"/>
    <n v="10"/>
    <s v="EN"/>
    <x v="7"/>
  </r>
  <r>
    <n v="50141901"/>
    <n v="21165372"/>
    <d v="2018-01-09T00:00:00"/>
    <d v="2018-01-15T00:00:00"/>
    <x v="1"/>
    <x v="1984"/>
    <n v="445"/>
    <s v="USD"/>
    <x v="6"/>
    <n v="0"/>
    <x v="0"/>
    <n v="1"/>
    <s v="CN"/>
    <x v="5"/>
  </r>
  <r>
    <n v="50141911"/>
    <n v="17287944"/>
    <d v="2018-02-02T00:00:00"/>
    <d v="2018-02-04T00:00:00"/>
    <x v="2"/>
    <x v="427"/>
    <n v="157"/>
    <s v="EUR"/>
    <x v="9"/>
    <n v="1"/>
    <x v="0"/>
    <n v="2"/>
    <s v="CN"/>
    <x v="3"/>
  </r>
  <r>
    <n v="50141921"/>
    <n v="21166145"/>
    <d v="2018-10-15T00:00:00"/>
    <d v="2018-10-19T00:00:00"/>
    <x v="1"/>
    <x v="30"/>
    <n v="110"/>
    <s v="EUR"/>
    <x v="9"/>
    <n v="1"/>
    <x v="0"/>
    <n v="10"/>
    <s v="OT"/>
    <x v="0"/>
  </r>
  <r>
    <n v="50141931"/>
    <n v="342052"/>
    <d v="2018-03-20T00:00:00"/>
    <d v="2018-03-26T00:00:00"/>
    <x v="1"/>
    <x v="9"/>
    <n v="180"/>
    <s v="EUR"/>
    <x v="8"/>
    <n v="1"/>
    <x v="0"/>
    <n v="3"/>
    <s v="EN"/>
    <x v="5"/>
  </r>
  <r>
    <n v="50141971"/>
    <n v="12715471"/>
    <d v="2018-11-18T00:00:00"/>
    <d v="2018-11-22T00:00:00"/>
    <x v="1"/>
    <x v="284"/>
    <n v="43"/>
    <s v="EUR"/>
    <x v="8"/>
    <n v="1"/>
    <x v="0"/>
    <n v="11"/>
    <s v="CN"/>
    <x v="0"/>
  </r>
  <r>
    <n v="50142001"/>
    <n v="234613"/>
    <d v="2018-09-28T00:00:00"/>
    <d v="2018-09-30T00:00:00"/>
    <x v="2"/>
    <x v="169"/>
    <n v="226"/>
    <s v="CAD"/>
    <x v="1"/>
    <n v="1"/>
    <x v="0"/>
    <n v="9"/>
    <s v="CN"/>
    <x v="3"/>
  </r>
  <r>
    <n v="50142011"/>
    <n v="21172473"/>
    <d v="2017-11-25T00:00:00"/>
    <d v="2017-12-01T00:00:00"/>
    <x v="2"/>
    <x v="439"/>
    <n v="155"/>
    <s v="GBP"/>
    <x v="0"/>
    <n v="1"/>
    <x v="1"/>
    <n v="12"/>
    <s v="OT"/>
    <x v="5"/>
  </r>
  <r>
    <n v="50142051"/>
    <n v="16137181"/>
    <d v="2018-07-07T00:00:00"/>
    <d v="2018-07-11T00:00:00"/>
    <x v="2"/>
    <x v="929"/>
    <n v="89"/>
    <s v="EUR"/>
    <x v="1"/>
    <n v="1"/>
    <x v="0"/>
    <n v="7"/>
    <s v="OT"/>
    <x v="0"/>
  </r>
  <r>
    <n v="50142081"/>
    <n v="20710992"/>
    <d v="2018-10-17T00:00:00"/>
    <d v="2018-10-22T00:00:00"/>
    <x v="2"/>
    <x v="1980"/>
    <n v="502"/>
    <s v="EUR"/>
    <x v="5"/>
    <n v="1"/>
    <x v="0"/>
    <n v="10"/>
    <s v="OT"/>
    <x v="2"/>
  </r>
  <r>
    <n v="50142091"/>
    <n v="4471095"/>
    <d v="2018-07-16T00:00:00"/>
    <d v="2018-07-17T00:00:00"/>
    <x v="3"/>
    <x v="1985"/>
    <n v="611"/>
    <s v="GBP"/>
    <x v="0"/>
    <n v="1"/>
    <x v="0"/>
    <n v="7"/>
    <s v="CN"/>
    <x v="1"/>
  </r>
  <r>
    <n v="50142101"/>
    <n v="21012996"/>
    <d v="2018-02-27T00:00:00"/>
    <d v="2018-03-01T00:00:00"/>
    <x v="1"/>
    <x v="813"/>
    <n v="318"/>
    <s v="USD"/>
    <x v="12"/>
    <n v="1"/>
    <x v="0"/>
    <n v="3"/>
    <s v="OT"/>
    <x v="3"/>
  </r>
  <r>
    <n v="50142111"/>
    <n v="13640437"/>
    <d v="2018-08-22T00:00:00"/>
    <d v="2018-08-28T00:00:00"/>
    <x v="1"/>
    <x v="37"/>
    <n v="46"/>
    <s v="CAD"/>
    <x v="5"/>
    <n v="1"/>
    <x v="0"/>
    <n v="8"/>
    <s v="EN"/>
    <x v="5"/>
  </r>
  <r>
    <n v="50142121"/>
    <n v="174305"/>
    <d v="2017-12-20T00:00:00"/>
    <d v="2017-12-22T00:00:00"/>
    <x v="3"/>
    <x v="1220"/>
    <n v="460"/>
    <s v="USD"/>
    <x v="9"/>
    <n v="0"/>
    <x v="1"/>
    <n v="12"/>
    <s v="EN"/>
    <x v="3"/>
  </r>
  <r>
    <n v="50142131"/>
    <n v="4434122"/>
    <d v="2018-02-05T00:00:00"/>
    <d v="2018-02-09T00:00:00"/>
    <x v="1"/>
    <x v="184"/>
    <n v="78"/>
    <s v="USD"/>
    <x v="1"/>
    <n v="0"/>
    <x v="0"/>
    <n v="2"/>
    <s v="CN"/>
    <x v="0"/>
  </r>
  <r>
    <n v="50142141"/>
    <n v="7780222"/>
    <d v="2018-04-06T00:00:00"/>
    <d v="2018-04-11T00:00:00"/>
    <x v="1"/>
    <x v="877"/>
    <n v="45"/>
    <s v="USD"/>
    <x v="0"/>
    <n v="0"/>
    <x v="0"/>
    <n v="4"/>
    <s v="EN"/>
    <x v="2"/>
  </r>
  <r>
    <n v="50142171"/>
    <n v="235859"/>
    <d v="2018-03-21T00:00:00"/>
    <d v="2018-03-22T00:00:00"/>
    <x v="2"/>
    <x v="706"/>
    <n v="144"/>
    <s v="EUR"/>
    <x v="5"/>
    <n v="1"/>
    <x v="0"/>
    <n v="3"/>
    <s v="CN"/>
    <x v="1"/>
  </r>
  <r>
    <n v="50142181"/>
    <n v="6007250"/>
    <d v="2018-04-13T00:00:00"/>
    <d v="2018-04-17T00:00:00"/>
    <x v="3"/>
    <x v="963"/>
    <n v="212"/>
    <s v="EUR"/>
    <x v="1"/>
    <n v="1"/>
    <x v="0"/>
    <n v="4"/>
    <s v="CN"/>
    <x v="0"/>
  </r>
  <r>
    <n v="50142191"/>
    <n v="4326115"/>
    <d v="2017-12-01T00:00:00"/>
    <d v="2017-12-06T00:00:00"/>
    <x v="2"/>
    <x v="876"/>
    <n v="56"/>
    <s v="EUR"/>
    <x v="3"/>
    <n v="0"/>
    <x v="1"/>
    <n v="12"/>
    <s v="OT"/>
    <x v="2"/>
  </r>
  <r>
    <n v="50142211"/>
    <n v="21167815"/>
    <d v="2018-06-25T00:00:00"/>
    <d v="2018-06-29T00:00:00"/>
    <x v="1"/>
    <x v="500"/>
    <n v="67"/>
    <s v="USD"/>
    <x v="10"/>
    <n v="0"/>
    <x v="0"/>
    <n v="6"/>
    <s v="OT"/>
    <x v="0"/>
  </r>
  <r>
    <n v="50142241"/>
    <n v="21172406"/>
    <d v="2018-07-15T00:00:00"/>
    <d v="2018-07-20T00:00:00"/>
    <x v="0"/>
    <x v="316"/>
    <n v="153"/>
    <s v="GBP"/>
    <x v="2"/>
    <n v="1"/>
    <x v="0"/>
    <n v="7"/>
    <s v="OT"/>
    <x v="2"/>
  </r>
  <r>
    <n v="50142261"/>
    <n v="6378924"/>
    <d v="2018-01-31T00:00:00"/>
    <d v="2018-01-31T00:00:00"/>
    <x v="1"/>
    <x v="24"/>
    <n v="31"/>
    <s v="CAD"/>
    <x v="16"/>
    <n v="1"/>
    <x v="0"/>
    <n v="1"/>
    <s v="EN"/>
    <x v="6"/>
  </r>
  <r>
    <n v="50142271"/>
    <n v="20873838"/>
    <d v="2018-09-17T00:00:00"/>
    <d v="2018-09-20T00:00:00"/>
    <x v="0"/>
    <x v="450"/>
    <n v="70"/>
    <s v="CAD"/>
    <x v="2"/>
    <n v="1"/>
    <x v="0"/>
    <n v="9"/>
    <s v="OT"/>
    <x v="7"/>
  </r>
  <r>
    <n v="50142281"/>
    <n v="16696285"/>
    <d v="2018-04-11T00:00:00"/>
    <d v="2018-04-18T00:00:00"/>
    <x v="0"/>
    <x v="690"/>
    <n v="104"/>
    <s v="GBP"/>
    <x v="8"/>
    <n v="0"/>
    <x v="0"/>
    <n v="4"/>
    <s v="CN"/>
    <x v="4"/>
  </r>
  <r>
    <n v="50142291"/>
    <n v="184382"/>
    <d v="2018-08-23T00:00:00"/>
    <d v="2018-08-26T00:00:00"/>
    <x v="3"/>
    <x v="1986"/>
    <n v="266"/>
    <s v="CAD"/>
    <x v="5"/>
    <n v="1"/>
    <x v="0"/>
    <n v="8"/>
    <s v="CN"/>
    <x v="7"/>
  </r>
  <r>
    <n v="50142321"/>
    <n v="20979125"/>
    <d v="2017-12-01T00:00:00"/>
    <d v="2017-12-04T00:00:00"/>
    <x v="0"/>
    <x v="319"/>
    <n v="30"/>
    <s v="CAD"/>
    <x v="9"/>
    <n v="0"/>
    <x v="1"/>
    <n v="12"/>
    <s v="CN"/>
    <x v="7"/>
  </r>
  <r>
    <n v="50142341"/>
    <n v="376295"/>
    <d v="2018-03-05T00:00:00"/>
    <d v="2018-03-06T00:00:00"/>
    <x v="3"/>
    <x v="51"/>
    <n v="157"/>
    <s v="GBP"/>
    <x v="16"/>
    <n v="0"/>
    <x v="0"/>
    <n v="3"/>
    <s v="CN"/>
    <x v="1"/>
  </r>
  <r>
    <n v="50142371"/>
    <n v="8876143"/>
    <d v="2018-04-26T00:00:00"/>
    <d v="2018-04-26T00:00:00"/>
    <x v="1"/>
    <x v="223"/>
    <n v="132"/>
    <s v="EUR"/>
    <x v="1"/>
    <n v="1"/>
    <x v="0"/>
    <n v="4"/>
    <s v="EN"/>
    <x v="6"/>
  </r>
  <r>
    <n v="50142381"/>
    <n v="6387934"/>
    <d v="2018-02-04T00:00:00"/>
    <d v="2018-02-08T00:00:00"/>
    <x v="2"/>
    <x v="582"/>
    <n v="198"/>
    <s v="EUR"/>
    <x v="5"/>
    <n v="1"/>
    <x v="0"/>
    <n v="2"/>
    <s v="CN"/>
    <x v="0"/>
  </r>
  <r>
    <n v="50142421"/>
    <n v="20873838"/>
    <d v="2018-01-17T00:00:00"/>
    <d v="2018-01-18T00:00:00"/>
    <x v="1"/>
    <x v="1987"/>
    <n v="425"/>
    <s v="CAD"/>
    <x v="0"/>
    <n v="1"/>
    <x v="0"/>
    <n v="1"/>
    <s v="OT"/>
    <x v="1"/>
  </r>
  <r>
    <n v="50142431"/>
    <n v="12744704"/>
    <d v="2018-07-04T00:00:00"/>
    <d v="2018-07-05T00:00:00"/>
    <x v="3"/>
    <x v="29"/>
    <n v="83"/>
    <s v="EUR"/>
    <x v="14"/>
    <n v="1"/>
    <x v="0"/>
    <n v="7"/>
    <s v="CN"/>
    <x v="1"/>
  </r>
  <r>
    <n v="50142441"/>
    <n v="7884087"/>
    <d v="2018-09-19T00:00:00"/>
    <d v="2018-09-22T00:00:00"/>
    <x v="1"/>
    <x v="288"/>
    <n v="51"/>
    <s v="CAD"/>
    <x v="11"/>
    <n v="0"/>
    <x v="0"/>
    <n v="9"/>
    <s v="EN"/>
    <x v="7"/>
  </r>
  <r>
    <n v="50142461"/>
    <n v="21166069"/>
    <d v="2018-08-01T00:00:00"/>
    <d v="2018-08-02T00:00:00"/>
    <x v="0"/>
    <x v="259"/>
    <n v="391"/>
    <s v="EUR"/>
    <x v="18"/>
    <n v="0"/>
    <x v="0"/>
    <n v="8"/>
    <s v="CN"/>
    <x v="1"/>
  </r>
  <r>
    <n v="50142471"/>
    <n v="21166851"/>
    <d v="2018-07-25T00:00:00"/>
    <d v="2018-07-31T00:00:00"/>
    <x v="1"/>
    <x v="33"/>
    <n v="257"/>
    <s v="EUR"/>
    <x v="0"/>
    <n v="1"/>
    <x v="0"/>
    <n v="7"/>
    <s v="CN"/>
    <x v="5"/>
  </r>
  <r>
    <n v="50142481"/>
    <n v="10603867"/>
    <d v="2017-11-25T00:00:00"/>
    <d v="2017-12-02T00:00:00"/>
    <x v="3"/>
    <x v="738"/>
    <n v="722"/>
    <s v="CAD"/>
    <x v="1"/>
    <n v="1"/>
    <x v="1"/>
    <n v="12"/>
    <s v="CN"/>
    <x v="4"/>
  </r>
  <r>
    <n v="50142491"/>
    <n v="7566670"/>
    <d v="2018-02-11T00:00:00"/>
    <d v="2018-02-15T00:00:00"/>
    <x v="3"/>
    <x v="3"/>
    <n v="98"/>
    <s v="USD"/>
    <x v="9"/>
    <n v="1"/>
    <x v="0"/>
    <n v="2"/>
    <s v="EN"/>
    <x v="0"/>
  </r>
  <r>
    <n v="50142511"/>
    <n v="21164561"/>
    <d v="2018-06-24T00:00:00"/>
    <d v="2018-06-26T00:00:00"/>
    <x v="3"/>
    <x v="298"/>
    <n v="52"/>
    <s v="CAD"/>
    <x v="8"/>
    <n v="1"/>
    <x v="0"/>
    <n v="6"/>
    <s v="CN"/>
    <x v="3"/>
  </r>
  <r>
    <n v="50142541"/>
    <n v="12954696"/>
    <d v="2018-07-02T00:00:00"/>
    <d v="2018-07-03T00:00:00"/>
    <x v="1"/>
    <x v="280"/>
    <n v="176"/>
    <s v="GBP"/>
    <x v="5"/>
    <n v="1"/>
    <x v="0"/>
    <n v="7"/>
    <s v="OT"/>
    <x v="1"/>
  </r>
  <r>
    <n v="50142551"/>
    <n v="13844121"/>
    <d v="2018-11-11T00:00:00"/>
    <d v="2018-11-15T00:00:00"/>
    <x v="2"/>
    <x v="303"/>
    <n v="41"/>
    <s v="EUR"/>
    <x v="1"/>
    <n v="1"/>
    <x v="0"/>
    <n v="11"/>
    <s v="CN"/>
    <x v="0"/>
  </r>
  <r>
    <n v="50142561"/>
    <n v="18321566"/>
    <d v="2018-11-18T00:00:00"/>
    <d v="2018-11-18T00:00:00"/>
    <x v="2"/>
    <x v="60"/>
    <n v="38"/>
    <s v="CAD"/>
    <x v="5"/>
    <n v="1"/>
    <x v="0"/>
    <n v="11"/>
    <s v="OT"/>
    <x v="6"/>
  </r>
  <r>
    <n v="50142571"/>
    <n v="358834"/>
    <d v="2018-02-09T00:00:00"/>
    <d v="2018-02-13T00:00:00"/>
    <x v="2"/>
    <x v="1588"/>
    <n v="30247"/>
    <s v="GBP"/>
    <x v="5"/>
    <n v="0"/>
    <x v="0"/>
    <n v="2"/>
    <s v="OT"/>
    <x v="0"/>
  </r>
  <r>
    <n v="50142591"/>
    <n v="184382"/>
    <d v="2018-03-04T00:00:00"/>
    <d v="2018-03-10T00:00:00"/>
    <x v="2"/>
    <x v="282"/>
    <n v="368"/>
    <s v="CAD"/>
    <x v="0"/>
    <n v="1"/>
    <x v="0"/>
    <n v="3"/>
    <s v="CN"/>
    <x v="5"/>
  </r>
  <r>
    <n v="50142601"/>
    <n v="18701610"/>
    <d v="2018-01-17T00:00:00"/>
    <d v="2018-01-22T00:00:00"/>
    <x v="2"/>
    <x v="16"/>
    <n v="302"/>
    <s v="GBP"/>
    <x v="5"/>
    <n v="0"/>
    <x v="0"/>
    <n v="1"/>
    <s v="CN"/>
    <x v="2"/>
  </r>
  <r>
    <n v="50142611"/>
    <n v="11059555"/>
    <d v="2018-08-05T00:00:00"/>
    <d v="2018-08-10T00:00:00"/>
    <x v="1"/>
    <x v="289"/>
    <n v="117"/>
    <s v="EUR"/>
    <x v="8"/>
    <n v="1"/>
    <x v="0"/>
    <n v="8"/>
    <s v="EN"/>
    <x v="2"/>
  </r>
  <r>
    <n v="50142641"/>
    <n v="21097897"/>
    <d v="2018-03-29T00:00:00"/>
    <d v="2018-04-04T00:00:00"/>
    <x v="2"/>
    <x v="298"/>
    <n v="146"/>
    <s v="EUR"/>
    <x v="14"/>
    <n v="0"/>
    <x v="0"/>
    <n v="4"/>
    <s v="EN"/>
    <x v="5"/>
  </r>
  <r>
    <n v="50142651"/>
    <n v="6913511"/>
    <d v="2018-09-25T00:00:00"/>
    <d v="2018-09-30T00:00:00"/>
    <x v="1"/>
    <x v="1111"/>
    <n v="304"/>
    <s v="GBP"/>
    <x v="2"/>
    <n v="0"/>
    <x v="0"/>
    <n v="9"/>
    <s v="CN"/>
    <x v="2"/>
  </r>
  <r>
    <n v="50142661"/>
    <n v="15341858"/>
    <d v="2017-12-23T00:00:00"/>
    <d v="2017-12-28T00:00:00"/>
    <x v="2"/>
    <x v="1678"/>
    <n v="394"/>
    <s v="EUR"/>
    <x v="8"/>
    <n v="1"/>
    <x v="1"/>
    <n v="12"/>
    <s v="OT"/>
    <x v="2"/>
  </r>
  <r>
    <n v="50142671"/>
    <n v="7800751"/>
    <d v="2018-08-04T00:00:00"/>
    <d v="2018-08-09T00:00:00"/>
    <x v="3"/>
    <x v="1988"/>
    <n v="294"/>
    <s v="USD"/>
    <x v="7"/>
    <n v="0"/>
    <x v="0"/>
    <n v="8"/>
    <s v="CN"/>
    <x v="2"/>
  </r>
  <r>
    <n v="50142681"/>
    <n v="18104320"/>
    <d v="2018-02-02T00:00:00"/>
    <d v="2018-02-05T00:00:00"/>
    <x v="1"/>
    <x v="1246"/>
    <n v="211"/>
    <s v="CAD"/>
    <x v="8"/>
    <n v="1"/>
    <x v="0"/>
    <n v="2"/>
    <s v="EN"/>
    <x v="7"/>
  </r>
  <r>
    <n v="50142711"/>
    <n v="302098"/>
    <d v="2018-08-22T00:00:00"/>
    <d v="2018-08-28T00:00:00"/>
    <x v="1"/>
    <x v="159"/>
    <n v="171"/>
    <s v="CAD"/>
    <x v="17"/>
    <n v="1"/>
    <x v="0"/>
    <n v="8"/>
    <s v="CN"/>
    <x v="5"/>
  </r>
  <r>
    <n v="50142721"/>
    <n v="12905297"/>
    <d v="2018-10-31T00:00:00"/>
    <d v="2018-11-04T00:00:00"/>
    <x v="2"/>
    <x v="915"/>
    <n v="72"/>
    <s v="GBP"/>
    <x v="5"/>
    <n v="0"/>
    <x v="0"/>
    <n v="11"/>
    <s v="CN"/>
    <x v="0"/>
  </r>
  <r>
    <n v="50142751"/>
    <n v="6380594"/>
    <d v="2018-03-20T00:00:00"/>
    <d v="2018-03-25T00:00:00"/>
    <x v="0"/>
    <x v="43"/>
    <n v="209"/>
    <s v="CAD"/>
    <x v="11"/>
    <n v="0"/>
    <x v="0"/>
    <n v="3"/>
    <s v="CN"/>
    <x v="2"/>
  </r>
  <r>
    <n v="50142771"/>
    <n v="13535198"/>
    <d v="2018-11-05T00:00:00"/>
    <d v="2018-11-08T00:00:00"/>
    <x v="1"/>
    <x v="223"/>
    <n v="243"/>
    <s v="EUR"/>
    <x v="8"/>
    <n v="1"/>
    <x v="0"/>
    <n v="11"/>
    <s v="CN"/>
    <x v="7"/>
  </r>
  <r>
    <n v="50142781"/>
    <n v="20979125"/>
    <d v="2018-06-29T00:00:00"/>
    <d v="2018-07-05T00:00:00"/>
    <x v="1"/>
    <x v="60"/>
    <n v="45"/>
    <s v="CAD"/>
    <x v="3"/>
    <n v="0"/>
    <x v="0"/>
    <n v="7"/>
    <s v="CN"/>
    <x v="5"/>
  </r>
  <r>
    <n v="50142801"/>
    <n v="12007569"/>
    <d v="2018-03-07T00:00:00"/>
    <d v="2018-03-10T00:00:00"/>
    <x v="2"/>
    <x v="527"/>
    <n v="102"/>
    <s v="EUR"/>
    <x v="8"/>
    <n v="0"/>
    <x v="0"/>
    <n v="3"/>
    <s v="OT"/>
    <x v="7"/>
  </r>
  <r>
    <n v="50142811"/>
    <n v="21165468"/>
    <d v="2018-01-20T00:00:00"/>
    <d v="2018-01-25T00:00:00"/>
    <x v="1"/>
    <x v="16"/>
    <n v="302"/>
    <s v="EUR"/>
    <x v="5"/>
    <n v="0"/>
    <x v="0"/>
    <n v="1"/>
    <s v="CN"/>
    <x v="2"/>
  </r>
  <r>
    <n v="50142821"/>
    <n v="12007569"/>
    <d v="2018-07-16T00:00:00"/>
    <d v="2018-07-21T00:00:00"/>
    <x v="1"/>
    <x v="199"/>
    <n v="52"/>
    <s v="EUR"/>
    <x v="8"/>
    <n v="0"/>
    <x v="0"/>
    <n v="7"/>
    <s v="OT"/>
    <x v="2"/>
  </r>
  <r>
    <n v="50142841"/>
    <n v="16709723"/>
    <d v="2018-06-17T00:00:00"/>
    <d v="2018-06-20T00:00:00"/>
    <x v="3"/>
    <x v="1936"/>
    <n v="209"/>
    <s v="EUR"/>
    <x v="8"/>
    <n v="0"/>
    <x v="0"/>
    <n v="6"/>
    <s v="CN"/>
    <x v="7"/>
  </r>
  <r>
    <n v="50142851"/>
    <n v="12011291"/>
    <d v="2018-05-02T00:00:00"/>
    <d v="2018-05-03T00:00:00"/>
    <x v="2"/>
    <x v="127"/>
    <n v="93"/>
    <s v="CAD"/>
    <x v="8"/>
    <n v="1"/>
    <x v="0"/>
    <n v="5"/>
    <s v="EN"/>
    <x v="1"/>
  </r>
  <r>
    <n v="50142861"/>
    <n v="21170373"/>
    <d v="2018-04-23T00:00:00"/>
    <d v="2018-04-27T00:00:00"/>
    <x v="1"/>
    <x v="1989"/>
    <n v="241"/>
    <s v="USD"/>
    <x v="0"/>
    <n v="1"/>
    <x v="0"/>
    <n v="4"/>
    <s v="CN"/>
    <x v="0"/>
  </r>
  <r>
    <n v="50142871"/>
    <n v="20983057"/>
    <d v="2018-09-20T00:00:00"/>
    <d v="2018-09-24T00:00:00"/>
    <x v="2"/>
    <x v="1131"/>
    <n v="369"/>
    <s v="CAD"/>
    <x v="14"/>
    <n v="1"/>
    <x v="0"/>
    <n v="9"/>
    <s v="EN"/>
    <x v="0"/>
  </r>
  <r>
    <n v="50142881"/>
    <n v="21160218"/>
    <d v="2018-04-16T00:00:00"/>
    <d v="2018-04-17T00:00:00"/>
    <x v="1"/>
    <x v="421"/>
    <n v="70"/>
    <s v="EUR"/>
    <x v="15"/>
    <n v="1"/>
    <x v="0"/>
    <n v="4"/>
    <s v="CN"/>
    <x v="1"/>
  </r>
  <r>
    <n v="50142891"/>
    <n v="5483344"/>
    <d v="2018-09-08T00:00:00"/>
    <d v="2018-09-11T00:00:00"/>
    <x v="1"/>
    <x v="335"/>
    <n v="204"/>
    <s v="USD"/>
    <x v="6"/>
    <n v="1"/>
    <x v="0"/>
    <n v="9"/>
    <s v="OT"/>
    <x v="7"/>
  </r>
  <r>
    <n v="50142901"/>
    <n v="21165315"/>
    <d v="2018-02-04T00:00:00"/>
    <d v="2018-02-05T00:00:00"/>
    <x v="1"/>
    <x v="222"/>
    <n v="414"/>
    <s v="CAD"/>
    <x v="8"/>
    <n v="1"/>
    <x v="0"/>
    <n v="2"/>
    <s v="OT"/>
    <x v="1"/>
  </r>
  <r>
    <n v="50142911"/>
    <n v="19706142"/>
    <d v="2018-04-08T00:00:00"/>
    <d v="2018-04-12T00:00:00"/>
    <x v="2"/>
    <x v="1990"/>
    <n v="383"/>
    <s v="EUR"/>
    <x v="14"/>
    <n v="0"/>
    <x v="0"/>
    <n v="4"/>
    <s v="CN"/>
    <x v="0"/>
  </r>
  <r>
    <n v="50142931"/>
    <n v="21084231"/>
    <d v="2018-07-26T00:00:00"/>
    <d v="2018-07-28T00:00:00"/>
    <x v="0"/>
    <x v="749"/>
    <n v="109"/>
    <s v="USD"/>
    <x v="1"/>
    <n v="0"/>
    <x v="0"/>
    <n v="7"/>
    <s v="OT"/>
    <x v="3"/>
  </r>
  <r>
    <n v="50142941"/>
    <n v="345703"/>
    <d v="2018-04-06T00:00:00"/>
    <d v="2018-04-11T00:00:00"/>
    <x v="2"/>
    <x v="450"/>
    <n v="127"/>
    <s v="EUR"/>
    <x v="8"/>
    <n v="1"/>
    <x v="0"/>
    <n v="4"/>
    <s v="CN"/>
    <x v="2"/>
  </r>
  <r>
    <n v="50142951"/>
    <n v="19520945"/>
    <d v="2018-04-17T00:00:00"/>
    <d v="2018-04-17T00:00:00"/>
    <x v="0"/>
    <x v="647"/>
    <n v="83"/>
    <s v="CAD"/>
    <x v="18"/>
    <n v="1"/>
    <x v="0"/>
    <n v="4"/>
    <s v="OT"/>
    <x v="6"/>
  </r>
  <r>
    <n v="50142961"/>
    <n v="21164351"/>
    <d v="2018-05-12T00:00:00"/>
    <d v="2018-05-16T00:00:00"/>
    <x v="1"/>
    <x v="846"/>
    <n v="53"/>
    <s v="GBP"/>
    <x v="8"/>
    <n v="0"/>
    <x v="0"/>
    <n v="5"/>
    <s v="CN"/>
    <x v="0"/>
  </r>
  <r>
    <n v="50142971"/>
    <n v="21162079"/>
    <d v="2018-09-20T00:00:00"/>
    <d v="2018-09-20T00:00:00"/>
    <x v="2"/>
    <x v="1900"/>
    <n v="344"/>
    <s v="EUR"/>
    <x v="8"/>
    <n v="1"/>
    <x v="0"/>
    <n v="9"/>
    <s v="OT"/>
    <x v="6"/>
  </r>
  <r>
    <n v="50142991"/>
    <n v="21166126"/>
    <d v="2018-04-08T00:00:00"/>
    <d v="2018-04-09T00:00:00"/>
    <x v="1"/>
    <x v="463"/>
    <n v="251"/>
    <s v="CAD"/>
    <x v="11"/>
    <n v="1"/>
    <x v="0"/>
    <n v="4"/>
    <s v="CN"/>
    <x v="1"/>
  </r>
  <r>
    <n v="50143001"/>
    <n v="21173589"/>
    <d v="2018-04-04T00:00:00"/>
    <d v="2018-04-07T00:00:00"/>
    <x v="2"/>
    <x v="973"/>
    <n v="139"/>
    <s v="EUR"/>
    <x v="18"/>
    <n v="0"/>
    <x v="0"/>
    <n v="4"/>
    <s v="CN"/>
    <x v="7"/>
  </r>
  <r>
    <n v="50143011"/>
    <n v="20108328"/>
    <d v="2018-05-02T00:00:00"/>
    <d v="2018-05-09T00:00:00"/>
    <x v="0"/>
    <x v="1991"/>
    <n v="26191"/>
    <s v="USD"/>
    <x v="5"/>
    <n v="0"/>
    <x v="0"/>
    <n v="5"/>
    <s v="EN"/>
    <x v="4"/>
  </r>
  <r>
    <n v="50143021"/>
    <n v="19964732"/>
    <d v="2017-12-24T00:00:00"/>
    <d v="2017-12-28T00:00:00"/>
    <x v="3"/>
    <x v="976"/>
    <n v="163"/>
    <s v="EUR"/>
    <x v="1"/>
    <n v="1"/>
    <x v="1"/>
    <n v="12"/>
    <s v="CN"/>
    <x v="0"/>
  </r>
  <r>
    <n v="50143031"/>
    <n v="21171117"/>
    <d v="2018-06-03T00:00:00"/>
    <d v="2018-06-08T00:00:00"/>
    <x v="1"/>
    <x v="161"/>
    <n v="358"/>
    <s v="CAD"/>
    <x v="8"/>
    <n v="1"/>
    <x v="0"/>
    <n v="6"/>
    <s v="OT"/>
    <x v="2"/>
  </r>
  <r>
    <n v="50143051"/>
    <n v="235859"/>
    <d v="2018-07-10T00:00:00"/>
    <d v="2018-07-15T00:00:00"/>
    <x v="0"/>
    <x v="1227"/>
    <n v="552"/>
    <s v="EUR"/>
    <x v="14"/>
    <n v="1"/>
    <x v="0"/>
    <n v="7"/>
    <s v="CN"/>
    <x v="2"/>
  </r>
  <r>
    <n v="50143061"/>
    <n v="7732150"/>
    <d v="2018-01-10T00:00:00"/>
    <d v="2018-01-13T00:00:00"/>
    <x v="3"/>
    <x v="108"/>
    <n v="81"/>
    <s v="GBP"/>
    <x v="14"/>
    <n v="0"/>
    <x v="0"/>
    <n v="1"/>
    <s v="EN"/>
    <x v="7"/>
  </r>
  <r>
    <n v="50143081"/>
    <n v="14681255"/>
    <d v="2018-04-05T00:00:00"/>
    <d v="2018-04-05T00:00:00"/>
    <x v="1"/>
    <x v="199"/>
    <n v="113"/>
    <s v="EUR"/>
    <x v="6"/>
    <n v="0"/>
    <x v="0"/>
    <n v="4"/>
    <s v="OT"/>
    <x v="6"/>
  </r>
  <r>
    <n v="50143101"/>
    <n v="321263"/>
    <d v="2018-05-12T00:00:00"/>
    <d v="2018-05-17T00:00:00"/>
    <x v="2"/>
    <x v="42"/>
    <n v="38"/>
    <s v="EUR"/>
    <x v="9"/>
    <n v="1"/>
    <x v="0"/>
    <n v="5"/>
    <s v="OT"/>
    <x v="2"/>
  </r>
  <r>
    <n v="50143111"/>
    <n v="18871594"/>
    <d v="2018-04-13T00:00:00"/>
    <d v="2018-04-17T00:00:00"/>
    <x v="2"/>
    <x v="432"/>
    <n v="160"/>
    <s v="EUR"/>
    <x v="14"/>
    <n v="1"/>
    <x v="0"/>
    <n v="4"/>
    <s v="CN"/>
    <x v="0"/>
  </r>
  <r>
    <n v="50143121"/>
    <n v="21167768"/>
    <d v="2018-10-26T00:00:00"/>
    <d v="2018-10-31T00:00:00"/>
    <x v="1"/>
    <x v="904"/>
    <n v="207"/>
    <s v="GBP"/>
    <x v="9"/>
    <n v="0"/>
    <x v="0"/>
    <n v="10"/>
    <s v="EN"/>
    <x v="2"/>
  </r>
  <r>
    <n v="50143151"/>
    <n v="12838242"/>
    <d v="2018-08-27T00:00:00"/>
    <d v="2018-09-01T00:00:00"/>
    <x v="0"/>
    <x v="336"/>
    <n v="233"/>
    <s v="GBP"/>
    <x v="11"/>
    <n v="1"/>
    <x v="0"/>
    <n v="9"/>
    <s v="OT"/>
    <x v="2"/>
  </r>
  <r>
    <n v="50143181"/>
    <n v="7642114"/>
    <d v="2018-05-06T00:00:00"/>
    <d v="2018-05-08T00:00:00"/>
    <x v="0"/>
    <x v="185"/>
    <n v="157"/>
    <s v="CAD"/>
    <x v="8"/>
    <n v="0"/>
    <x v="0"/>
    <n v="5"/>
    <s v="OT"/>
    <x v="3"/>
  </r>
  <r>
    <n v="50143191"/>
    <n v="13824289"/>
    <d v="2018-04-12T00:00:00"/>
    <d v="2018-04-15T00:00:00"/>
    <x v="3"/>
    <x v="1709"/>
    <n v="210"/>
    <s v="CAD"/>
    <x v="1"/>
    <n v="1"/>
    <x v="0"/>
    <n v="4"/>
    <s v="EN"/>
    <x v="7"/>
  </r>
  <r>
    <n v="50143201"/>
    <n v="20105560"/>
    <d v="2018-06-16T00:00:00"/>
    <d v="2018-06-18T00:00:00"/>
    <x v="3"/>
    <x v="806"/>
    <n v="134"/>
    <s v="EUR"/>
    <x v="8"/>
    <n v="1"/>
    <x v="0"/>
    <n v="6"/>
    <s v="EN"/>
    <x v="3"/>
  </r>
  <r>
    <n v="50143231"/>
    <n v="21166727"/>
    <d v="2018-01-23T00:00:00"/>
    <d v="2018-01-25T00:00:00"/>
    <x v="2"/>
    <x v="1992"/>
    <n v="750"/>
    <s v="CAD"/>
    <x v="2"/>
    <n v="0"/>
    <x v="0"/>
    <n v="1"/>
    <s v="CN"/>
    <x v="3"/>
  </r>
  <r>
    <n v="50143241"/>
    <n v="21166890"/>
    <d v="2018-02-14T00:00:00"/>
    <d v="2018-02-18T00:00:00"/>
    <x v="2"/>
    <x v="477"/>
    <n v="87"/>
    <s v="EUR"/>
    <x v="7"/>
    <n v="1"/>
    <x v="0"/>
    <n v="2"/>
    <s v="CN"/>
    <x v="0"/>
  </r>
  <r>
    <n v="50143261"/>
    <n v="18323198"/>
    <d v="2018-06-12T00:00:00"/>
    <d v="2018-06-17T00:00:00"/>
    <x v="1"/>
    <x v="1964"/>
    <n v="655"/>
    <s v="GBP"/>
    <x v="0"/>
    <n v="0"/>
    <x v="0"/>
    <n v="6"/>
    <s v="CN"/>
    <x v="2"/>
  </r>
  <r>
    <n v="50143271"/>
    <n v="387659"/>
    <d v="2018-05-24T00:00:00"/>
    <d v="2018-05-26T00:00:00"/>
    <x v="1"/>
    <x v="1300"/>
    <n v="440"/>
    <s v="GBP"/>
    <x v="6"/>
    <n v="1"/>
    <x v="0"/>
    <n v="5"/>
    <s v="OT"/>
    <x v="3"/>
  </r>
  <r>
    <n v="50143281"/>
    <n v="21171499"/>
    <d v="2018-02-03T00:00:00"/>
    <d v="2018-02-09T00:00:00"/>
    <x v="2"/>
    <x v="1515"/>
    <n v="21509"/>
    <s v="CAD"/>
    <x v="9"/>
    <n v="1"/>
    <x v="0"/>
    <n v="2"/>
    <s v="EN"/>
    <x v="5"/>
  </r>
  <r>
    <n v="50143301"/>
    <n v="11655775"/>
    <d v="2018-08-17T00:00:00"/>
    <d v="2018-08-19T00:00:00"/>
    <x v="2"/>
    <x v="225"/>
    <n v="238"/>
    <s v="CAD"/>
    <x v="9"/>
    <n v="0"/>
    <x v="0"/>
    <n v="8"/>
    <s v="OT"/>
    <x v="3"/>
  </r>
  <r>
    <n v="50143331"/>
    <n v="20713826"/>
    <d v="2018-05-06T00:00:00"/>
    <d v="2018-05-07T00:00:00"/>
    <x v="0"/>
    <x v="386"/>
    <n v="59"/>
    <s v="EUR"/>
    <x v="3"/>
    <n v="0"/>
    <x v="0"/>
    <n v="5"/>
    <s v="EN"/>
    <x v="1"/>
  </r>
  <r>
    <n v="50143361"/>
    <n v="347988"/>
    <d v="2018-03-07T00:00:00"/>
    <d v="2018-03-12T00:00:00"/>
    <x v="1"/>
    <x v="1993"/>
    <n v="545"/>
    <s v="CAD"/>
    <x v="3"/>
    <n v="1"/>
    <x v="0"/>
    <n v="3"/>
    <s v="EN"/>
    <x v="2"/>
  </r>
  <r>
    <n v="50143371"/>
    <n v="20710992"/>
    <d v="2018-04-07T00:00:00"/>
    <d v="2018-04-09T00:00:00"/>
    <x v="3"/>
    <x v="763"/>
    <n v="99"/>
    <s v="EUR"/>
    <x v="0"/>
    <n v="1"/>
    <x v="0"/>
    <n v="4"/>
    <s v="OT"/>
    <x v="3"/>
  </r>
  <r>
    <n v="50143391"/>
    <n v="5458396"/>
    <d v="2017-11-26T00:00:00"/>
    <d v="2017-12-03T00:00:00"/>
    <x v="1"/>
    <x v="272"/>
    <n v="369"/>
    <s v="CAD"/>
    <x v="10"/>
    <n v="1"/>
    <x v="1"/>
    <n v="12"/>
    <s v="CN"/>
    <x v="4"/>
  </r>
  <r>
    <n v="50143401"/>
    <n v="21171404"/>
    <d v="2018-04-16T00:00:00"/>
    <d v="2018-04-17T00:00:00"/>
    <x v="2"/>
    <x v="31"/>
    <n v="73"/>
    <s v="GBP"/>
    <x v="5"/>
    <n v="0"/>
    <x v="0"/>
    <n v="4"/>
    <s v="EN"/>
    <x v="1"/>
  </r>
  <r>
    <n v="50143421"/>
    <n v="14370051"/>
    <d v="2018-03-20T00:00:00"/>
    <d v="2018-03-25T00:00:00"/>
    <x v="1"/>
    <x v="425"/>
    <n v="309"/>
    <s v="GBP"/>
    <x v="0"/>
    <n v="0"/>
    <x v="0"/>
    <n v="3"/>
    <s v="OT"/>
    <x v="2"/>
  </r>
  <r>
    <n v="50143441"/>
    <n v="14950677"/>
    <d v="2018-03-15T00:00:00"/>
    <d v="2018-03-16T00:00:00"/>
    <x v="2"/>
    <x v="25"/>
    <n v="234"/>
    <s v="GBP"/>
    <x v="8"/>
    <n v="1"/>
    <x v="0"/>
    <n v="3"/>
    <s v="OT"/>
    <x v="1"/>
  </r>
  <r>
    <n v="50143451"/>
    <n v="21163339"/>
    <d v="2018-06-03T00:00:00"/>
    <d v="2018-06-08T00:00:00"/>
    <x v="2"/>
    <x v="45"/>
    <n v="176"/>
    <s v="EUR"/>
    <x v="8"/>
    <n v="1"/>
    <x v="0"/>
    <n v="6"/>
    <s v="OT"/>
    <x v="2"/>
  </r>
  <r>
    <n v="50143461"/>
    <n v="21164275"/>
    <d v="2018-09-24T00:00:00"/>
    <d v="2018-09-30T00:00:00"/>
    <x v="1"/>
    <x v="230"/>
    <n v="86"/>
    <s v="CAD"/>
    <x v="11"/>
    <n v="1"/>
    <x v="0"/>
    <n v="9"/>
    <s v="CN"/>
    <x v="5"/>
  </r>
  <r>
    <n v="50143471"/>
    <n v="21164437"/>
    <d v="2018-11-06T00:00:00"/>
    <d v="2018-11-09T00:00:00"/>
    <x v="3"/>
    <x v="308"/>
    <n v="133"/>
    <s v="CAD"/>
    <x v="11"/>
    <n v="1"/>
    <x v="0"/>
    <n v="11"/>
    <s v="CN"/>
    <x v="7"/>
  </r>
  <r>
    <n v="50143481"/>
    <n v="179354"/>
    <d v="2018-04-09T00:00:00"/>
    <d v="2018-04-13T00:00:00"/>
    <x v="2"/>
    <x v="176"/>
    <n v="114"/>
    <s v="CAD"/>
    <x v="8"/>
    <n v="1"/>
    <x v="0"/>
    <n v="4"/>
    <s v="CN"/>
    <x v="0"/>
  </r>
  <r>
    <n v="50143501"/>
    <n v="4697273"/>
    <d v="2018-08-30T00:00:00"/>
    <d v="2018-09-05T00:00:00"/>
    <x v="0"/>
    <x v="1994"/>
    <n v="968"/>
    <s v="CAD"/>
    <x v="10"/>
    <n v="1"/>
    <x v="0"/>
    <n v="9"/>
    <s v="EN"/>
    <x v="5"/>
  </r>
  <r>
    <n v="50143521"/>
    <n v="21120593"/>
    <d v="2018-03-15T00:00:00"/>
    <d v="2018-03-15T00:00:00"/>
    <x v="2"/>
    <x v="720"/>
    <n v="244"/>
    <s v="EUR"/>
    <x v="1"/>
    <n v="1"/>
    <x v="0"/>
    <n v="3"/>
    <s v="CN"/>
    <x v="6"/>
  </r>
  <r>
    <n v="50143541"/>
    <n v="14643853"/>
    <d v="2018-08-12T00:00:00"/>
    <d v="2018-08-13T00:00:00"/>
    <x v="1"/>
    <x v="615"/>
    <n v="401"/>
    <s v="USD"/>
    <x v="5"/>
    <n v="0"/>
    <x v="0"/>
    <n v="8"/>
    <s v="OT"/>
    <x v="1"/>
  </r>
  <r>
    <n v="50143561"/>
    <n v="210519"/>
    <d v="2017-11-25T00:00:00"/>
    <d v="2017-11-30T00:00:00"/>
    <x v="1"/>
    <x v="366"/>
    <n v="109"/>
    <s v="EUR"/>
    <x v="6"/>
    <n v="0"/>
    <x v="1"/>
    <n v="11"/>
    <s v="CN"/>
    <x v="2"/>
  </r>
  <r>
    <n v="50143571"/>
    <n v="5249797"/>
    <d v="2018-08-24T00:00:00"/>
    <d v="2018-08-29T00:00:00"/>
    <x v="1"/>
    <x v="195"/>
    <n v="238"/>
    <s v="EUR"/>
    <x v="5"/>
    <n v="1"/>
    <x v="0"/>
    <n v="8"/>
    <s v="EN"/>
    <x v="2"/>
  </r>
  <r>
    <n v="50143581"/>
    <n v="21172540"/>
    <d v="2018-01-03T00:00:00"/>
    <d v="2018-01-09T00:00:00"/>
    <x v="1"/>
    <x v="26"/>
    <n v="152"/>
    <s v="USD"/>
    <x v="9"/>
    <n v="1"/>
    <x v="0"/>
    <n v="1"/>
    <s v="OT"/>
    <x v="5"/>
  </r>
  <r>
    <n v="50143591"/>
    <n v="21165468"/>
    <d v="2018-02-26T00:00:00"/>
    <d v="2018-03-03T00:00:00"/>
    <x v="2"/>
    <x v="132"/>
    <n v="232"/>
    <s v="EUR"/>
    <x v="3"/>
    <n v="0"/>
    <x v="0"/>
    <n v="3"/>
    <s v="CN"/>
    <x v="2"/>
  </r>
  <r>
    <n v="50143601"/>
    <n v="20983057"/>
    <d v="2018-07-17T00:00:00"/>
    <d v="2018-07-20T00:00:00"/>
    <x v="0"/>
    <x v="29"/>
    <n v="128"/>
    <s v="CAD"/>
    <x v="11"/>
    <n v="1"/>
    <x v="0"/>
    <n v="7"/>
    <s v="EN"/>
    <x v="7"/>
  </r>
  <r>
    <n v="50143611"/>
    <n v="7065945"/>
    <d v="2018-10-22T00:00:00"/>
    <d v="2018-10-27T00:00:00"/>
    <x v="2"/>
    <x v="371"/>
    <n v="240"/>
    <s v="GBP"/>
    <x v="0"/>
    <n v="1"/>
    <x v="0"/>
    <n v="10"/>
    <s v="CN"/>
    <x v="2"/>
  </r>
  <r>
    <n v="50143631"/>
    <n v="5948012"/>
    <d v="2018-05-16T00:00:00"/>
    <d v="2018-05-16T00:00:00"/>
    <x v="2"/>
    <x v="43"/>
    <n v="194"/>
    <s v="GBP"/>
    <x v="3"/>
    <n v="0"/>
    <x v="0"/>
    <n v="5"/>
    <s v="EN"/>
    <x v="6"/>
  </r>
  <r>
    <n v="50143661"/>
    <n v="18543526"/>
    <d v="2018-02-01T00:00:00"/>
    <d v="2018-02-04T00:00:00"/>
    <x v="1"/>
    <x v="1377"/>
    <n v="340"/>
    <s v="CAD"/>
    <x v="6"/>
    <n v="1"/>
    <x v="0"/>
    <n v="2"/>
    <s v="OT"/>
    <x v="7"/>
  </r>
  <r>
    <n v="50143671"/>
    <n v="21167252"/>
    <d v="2017-12-19T00:00:00"/>
    <d v="2017-12-25T00:00:00"/>
    <x v="3"/>
    <x v="129"/>
    <n v="235"/>
    <s v="USD"/>
    <x v="4"/>
    <n v="1"/>
    <x v="1"/>
    <n v="12"/>
    <s v="CN"/>
    <x v="5"/>
  </r>
  <r>
    <n v="50143701"/>
    <n v="6316613"/>
    <d v="2018-05-08T00:00:00"/>
    <d v="2018-05-11T00:00:00"/>
    <x v="2"/>
    <x v="538"/>
    <n v="164"/>
    <s v="GBP"/>
    <x v="6"/>
    <n v="1"/>
    <x v="0"/>
    <n v="5"/>
    <s v="OT"/>
    <x v="7"/>
  </r>
  <r>
    <n v="50143711"/>
    <n v="21143650"/>
    <d v="2018-10-06T00:00:00"/>
    <d v="2018-10-13T00:00:00"/>
    <x v="0"/>
    <x v="652"/>
    <n v="234"/>
    <s v="EUR"/>
    <x v="1"/>
    <n v="1"/>
    <x v="0"/>
    <n v="10"/>
    <s v="EN"/>
    <x v="4"/>
  </r>
  <r>
    <n v="50143721"/>
    <n v="20907728"/>
    <d v="2018-10-25T00:00:00"/>
    <d v="2018-11-01T00:00:00"/>
    <x v="3"/>
    <x v="62"/>
    <n v="239"/>
    <s v="EUR"/>
    <x v="16"/>
    <n v="1"/>
    <x v="0"/>
    <n v="11"/>
    <s v="EN"/>
    <x v="4"/>
  </r>
  <r>
    <n v="50143731"/>
    <n v="14816252"/>
    <d v="2018-05-21T00:00:00"/>
    <d v="2018-05-21T00:00:00"/>
    <x v="2"/>
    <x v="9"/>
    <n v="110"/>
    <s v="CAD"/>
    <x v="0"/>
    <n v="1"/>
    <x v="0"/>
    <n v="5"/>
    <s v="EN"/>
    <x v="6"/>
  </r>
  <r>
    <n v="50143741"/>
    <n v="16362816"/>
    <d v="2017-12-28T00:00:00"/>
    <d v="2018-01-04T00:00:00"/>
    <x v="1"/>
    <x v="1028"/>
    <n v="340"/>
    <s v="USD"/>
    <x v="11"/>
    <n v="0"/>
    <x v="0"/>
    <n v="1"/>
    <s v="CN"/>
    <x v="4"/>
  </r>
  <r>
    <n v="50143751"/>
    <n v="10604077"/>
    <d v="2018-08-17T00:00:00"/>
    <d v="2018-08-22T00:00:00"/>
    <x v="3"/>
    <x v="735"/>
    <n v="457"/>
    <s v="EUR"/>
    <x v="0"/>
    <n v="1"/>
    <x v="0"/>
    <n v="8"/>
    <s v="CN"/>
    <x v="2"/>
  </r>
  <r>
    <n v="50143761"/>
    <n v="21173456"/>
    <d v="2018-02-16T00:00:00"/>
    <d v="2018-02-18T00:00:00"/>
    <x v="1"/>
    <x v="797"/>
    <n v="222"/>
    <s v="USD"/>
    <x v="5"/>
    <n v="1"/>
    <x v="0"/>
    <n v="2"/>
    <s v="CN"/>
    <x v="3"/>
  </r>
  <r>
    <n v="50143771"/>
    <n v="21087552"/>
    <d v="2018-08-14T00:00:00"/>
    <d v="2018-08-20T00:00:00"/>
    <x v="2"/>
    <x v="154"/>
    <n v="354"/>
    <s v="EUR"/>
    <x v="7"/>
    <n v="0"/>
    <x v="0"/>
    <n v="8"/>
    <s v="CN"/>
    <x v="5"/>
  </r>
  <r>
    <n v="50143791"/>
    <n v="6385309"/>
    <d v="2018-10-09T00:00:00"/>
    <d v="2018-10-10T00:00:00"/>
    <x v="1"/>
    <x v="11"/>
    <n v="83"/>
    <s v="EUR"/>
    <x v="8"/>
    <n v="0"/>
    <x v="0"/>
    <n v="10"/>
    <s v="EN"/>
    <x v="1"/>
  </r>
  <r>
    <n v="50143801"/>
    <n v="18448651"/>
    <d v="2018-09-08T00:00:00"/>
    <d v="2018-09-12T00:00:00"/>
    <x v="2"/>
    <x v="1083"/>
    <n v="281"/>
    <s v="USD"/>
    <x v="5"/>
    <n v="1"/>
    <x v="0"/>
    <n v="9"/>
    <s v="EN"/>
    <x v="0"/>
  </r>
  <r>
    <n v="50143811"/>
    <n v="21091016"/>
    <d v="2018-01-24T00:00:00"/>
    <d v="2018-01-26T00:00:00"/>
    <x v="0"/>
    <x v="1995"/>
    <n v="1895"/>
    <s v="GBP"/>
    <x v="9"/>
    <n v="0"/>
    <x v="0"/>
    <n v="1"/>
    <s v="EN"/>
    <x v="3"/>
  </r>
  <r>
    <n v="50143841"/>
    <n v="21167405"/>
    <d v="2018-03-25T00:00:00"/>
    <d v="2018-03-27T00:00:00"/>
    <x v="1"/>
    <x v="3"/>
    <n v="39"/>
    <s v="CAD"/>
    <x v="12"/>
    <n v="1"/>
    <x v="0"/>
    <n v="3"/>
    <s v="CN"/>
    <x v="3"/>
  </r>
  <r>
    <n v="50143861"/>
    <n v="11871942"/>
    <d v="2018-04-20T00:00:00"/>
    <d v="2018-04-25T00:00:00"/>
    <x v="1"/>
    <x v="361"/>
    <n v="440"/>
    <s v="GBP"/>
    <x v="8"/>
    <n v="0"/>
    <x v="0"/>
    <n v="4"/>
    <s v="OT"/>
    <x v="2"/>
  </r>
  <r>
    <n v="50143891"/>
    <n v="12497901"/>
    <d v="2018-08-18T00:00:00"/>
    <d v="2018-08-22T00:00:00"/>
    <x v="2"/>
    <x v="1996"/>
    <n v="2206"/>
    <s v="EUR"/>
    <x v="7"/>
    <n v="0"/>
    <x v="0"/>
    <n v="8"/>
    <s v="CN"/>
    <x v="0"/>
  </r>
  <r>
    <n v="50143901"/>
    <n v="13289282"/>
    <d v="2018-04-29T00:00:00"/>
    <d v="2018-05-03T00:00:00"/>
    <x v="0"/>
    <x v="502"/>
    <n v="92"/>
    <s v="CAD"/>
    <x v="11"/>
    <n v="1"/>
    <x v="0"/>
    <n v="5"/>
    <s v="OT"/>
    <x v="0"/>
  </r>
  <r>
    <n v="50143921"/>
    <n v="21170879"/>
    <d v="2018-05-21T00:00:00"/>
    <d v="2018-05-28T00:00:00"/>
    <x v="2"/>
    <x v="265"/>
    <n v="66"/>
    <s v="CAD"/>
    <x v="17"/>
    <n v="1"/>
    <x v="0"/>
    <n v="5"/>
    <s v="OT"/>
    <x v="4"/>
  </r>
  <r>
    <n v="50143931"/>
    <n v="21155952"/>
    <d v="2018-08-05T00:00:00"/>
    <d v="2018-08-08T00:00:00"/>
    <x v="1"/>
    <x v="981"/>
    <n v="53"/>
    <s v="USD"/>
    <x v="11"/>
    <n v="1"/>
    <x v="0"/>
    <n v="8"/>
    <s v="CN"/>
    <x v="7"/>
  </r>
  <r>
    <n v="50143941"/>
    <n v="357559"/>
    <d v="2018-10-03T00:00:00"/>
    <d v="2018-10-08T00:00:00"/>
    <x v="2"/>
    <x v="164"/>
    <n v="159"/>
    <s v="USD"/>
    <x v="0"/>
    <n v="1"/>
    <x v="0"/>
    <n v="10"/>
    <s v="EN"/>
    <x v="2"/>
  </r>
  <r>
    <n v="50143961"/>
    <n v="21153757"/>
    <d v="2018-04-10T00:00:00"/>
    <d v="2018-04-13T00:00:00"/>
    <x v="3"/>
    <x v="442"/>
    <n v="165"/>
    <s v="CAD"/>
    <x v="14"/>
    <n v="1"/>
    <x v="0"/>
    <n v="4"/>
    <s v="CN"/>
    <x v="7"/>
  </r>
  <r>
    <n v="50143971"/>
    <n v="208518"/>
    <d v="2017-11-25T00:00:00"/>
    <d v="2017-11-26T00:00:00"/>
    <x v="2"/>
    <x v="324"/>
    <n v="147"/>
    <s v="CAD"/>
    <x v="0"/>
    <n v="0"/>
    <x v="1"/>
    <n v="11"/>
    <s v="CN"/>
    <x v="1"/>
  </r>
  <r>
    <n v="50143991"/>
    <n v="21166174"/>
    <d v="2018-06-06T00:00:00"/>
    <d v="2018-06-11T00:00:00"/>
    <x v="1"/>
    <x v="492"/>
    <n v="103"/>
    <s v="USD"/>
    <x v="0"/>
    <n v="1"/>
    <x v="0"/>
    <n v="6"/>
    <s v="CN"/>
    <x v="2"/>
  </r>
  <r>
    <n v="50144001"/>
    <n v="1743276"/>
    <d v="2017-12-15T00:00:00"/>
    <d v="2017-12-19T00:00:00"/>
    <x v="3"/>
    <x v="1997"/>
    <n v="332"/>
    <s v="EUR"/>
    <x v="5"/>
    <n v="1"/>
    <x v="1"/>
    <n v="12"/>
    <s v="EN"/>
    <x v="0"/>
  </r>
  <r>
    <n v="50144021"/>
    <n v="17238335"/>
    <d v="2018-04-21T00:00:00"/>
    <d v="2018-04-26T00:00:00"/>
    <x v="1"/>
    <x v="606"/>
    <n v="557"/>
    <s v="USD"/>
    <x v="1"/>
    <n v="1"/>
    <x v="0"/>
    <n v="4"/>
    <s v="OT"/>
    <x v="2"/>
  </r>
  <r>
    <n v="50144051"/>
    <n v="20983057"/>
    <d v="2018-08-30T00:00:00"/>
    <d v="2018-09-06T00:00:00"/>
    <x v="1"/>
    <x v="1998"/>
    <n v="785"/>
    <s v="CAD"/>
    <x v="2"/>
    <n v="1"/>
    <x v="0"/>
    <n v="9"/>
    <s v="EN"/>
    <x v="4"/>
  </r>
  <r>
    <n v="50144061"/>
    <n v="5430509"/>
    <d v="2018-11-08T00:00:00"/>
    <d v="2018-11-13T00:00:00"/>
    <x v="2"/>
    <x v="525"/>
    <n v="78"/>
    <s v="CAD"/>
    <x v="9"/>
    <n v="1"/>
    <x v="0"/>
    <n v="11"/>
    <s v="CN"/>
    <x v="2"/>
  </r>
  <r>
    <n v="50144071"/>
    <n v="16160392"/>
    <d v="2018-01-27T00:00:00"/>
    <d v="2018-01-27T00:00:00"/>
    <x v="2"/>
    <x v="711"/>
    <n v="267"/>
    <s v="USD"/>
    <x v="5"/>
    <n v="0"/>
    <x v="0"/>
    <n v="1"/>
    <s v="EN"/>
    <x v="6"/>
  </r>
  <r>
    <n v="50144081"/>
    <n v="19330012"/>
    <d v="2018-01-28T00:00:00"/>
    <d v="2018-02-02T00:00:00"/>
    <x v="2"/>
    <x v="205"/>
    <n v="102"/>
    <s v="CAD"/>
    <x v="0"/>
    <n v="1"/>
    <x v="0"/>
    <n v="2"/>
    <s v="CN"/>
    <x v="2"/>
  </r>
  <r>
    <n v="50144091"/>
    <n v="12605145"/>
    <d v="2018-05-28T00:00:00"/>
    <d v="2018-06-03T00:00:00"/>
    <x v="1"/>
    <x v="697"/>
    <n v="352"/>
    <s v="CAD"/>
    <x v="8"/>
    <n v="1"/>
    <x v="0"/>
    <n v="6"/>
    <s v="CN"/>
    <x v="5"/>
  </r>
  <r>
    <n v="50144121"/>
    <n v="15089825"/>
    <d v="2018-03-28T00:00:00"/>
    <d v="2018-03-28T00:00:00"/>
    <x v="1"/>
    <x v="387"/>
    <n v="437"/>
    <s v="CAD"/>
    <x v="1"/>
    <n v="1"/>
    <x v="0"/>
    <n v="3"/>
    <s v="CN"/>
    <x v="6"/>
  </r>
  <r>
    <n v="50144131"/>
    <n v="17997602"/>
    <d v="2018-07-13T00:00:00"/>
    <d v="2018-07-14T00:00:00"/>
    <x v="3"/>
    <x v="65"/>
    <n v="96"/>
    <s v="GBP"/>
    <x v="9"/>
    <n v="1"/>
    <x v="0"/>
    <n v="7"/>
    <s v="CN"/>
    <x v="1"/>
  </r>
  <r>
    <n v="50144151"/>
    <n v="12413410"/>
    <d v="2017-12-13T00:00:00"/>
    <d v="2017-12-17T00:00:00"/>
    <x v="3"/>
    <x v="23"/>
    <n v="114"/>
    <s v="CAD"/>
    <x v="2"/>
    <n v="1"/>
    <x v="1"/>
    <n v="12"/>
    <s v="OT"/>
    <x v="0"/>
  </r>
  <r>
    <n v="50144161"/>
    <n v="14365231"/>
    <d v="2018-07-26T00:00:00"/>
    <d v="2018-07-27T00:00:00"/>
    <x v="2"/>
    <x v="370"/>
    <n v="247"/>
    <s v="CAD"/>
    <x v="9"/>
    <n v="1"/>
    <x v="0"/>
    <n v="7"/>
    <s v="EN"/>
    <x v="1"/>
  </r>
  <r>
    <n v="50144171"/>
    <n v="12808943"/>
    <d v="2018-01-23T00:00:00"/>
    <d v="2018-01-27T00:00:00"/>
    <x v="3"/>
    <x v="369"/>
    <n v="187"/>
    <s v="GBP"/>
    <x v="14"/>
    <n v="1"/>
    <x v="0"/>
    <n v="1"/>
    <s v="CN"/>
    <x v="0"/>
  </r>
  <r>
    <n v="50144191"/>
    <n v="17344357"/>
    <d v="2018-10-15T00:00:00"/>
    <d v="2018-10-21T00:00:00"/>
    <x v="2"/>
    <x v="495"/>
    <n v="51"/>
    <s v="CAD"/>
    <x v="1"/>
    <n v="1"/>
    <x v="0"/>
    <n v="10"/>
    <s v="CN"/>
    <x v="5"/>
  </r>
  <r>
    <n v="50144201"/>
    <n v="8463784"/>
    <d v="2018-07-29T00:00:00"/>
    <d v="2018-08-03T00:00:00"/>
    <x v="0"/>
    <x v="166"/>
    <n v="78"/>
    <s v="CAD"/>
    <x v="8"/>
    <n v="0"/>
    <x v="0"/>
    <n v="8"/>
    <s v="CN"/>
    <x v="2"/>
  </r>
  <r>
    <n v="50144211"/>
    <n v="14417255"/>
    <d v="2018-09-05T00:00:00"/>
    <d v="2018-09-05T00:00:00"/>
    <x v="3"/>
    <x v="102"/>
    <n v="123"/>
    <s v="CAD"/>
    <x v="18"/>
    <n v="0"/>
    <x v="0"/>
    <n v="9"/>
    <s v="CN"/>
    <x v="6"/>
  </r>
  <r>
    <n v="50144231"/>
    <n v="14367636"/>
    <d v="2018-04-13T00:00:00"/>
    <d v="2018-04-14T00:00:00"/>
    <x v="1"/>
    <x v="19"/>
    <n v="52"/>
    <s v="GBP"/>
    <x v="3"/>
    <n v="0"/>
    <x v="0"/>
    <n v="4"/>
    <s v="CN"/>
    <x v="1"/>
  </r>
  <r>
    <n v="50144271"/>
    <n v="21165964"/>
    <d v="2017-12-14T00:00:00"/>
    <d v="2017-12-16T00:00:00"/>
    <x v="3"/>
    <x v="118"/>
    <n v="179"/>
    <s v="CAD"/>
    <x v="3"/>
    <n v="1"/>
    <x v="1"/>
    <n v="12"/>
    <s v="OT"/>
    <x v="3"/>
  </r>
  <r>
    <n v="50144291"/>
    <n v="21072816"/>
    <d v="2018-06-21T00:00:00"/>
    <d v="2018-06-22T00:00:00"/>
    <x v="1"/>
    <x v="1827"/>
    <n v="630"/>
    <s v="EUR"/>
    <x v="3"/>
    <n v="0"/>
    <x v="0"/>
    <n v="6"/>
    <s v="OT"/>
    <x v="1"/>
  </r>
  <r>
    <n v="50144311"/>
    <n v="21168474"/>
    <d v="2018-07-02T00:00:00"/>
    <d v="2018-07-06T00:00:00"/>
    <x v="1"/>
    <x v="1999"/>
    <n v="212"/>
    <s v="EUR"/>
    <x v="1"/>
    <n v="0"/>
    <x v="0"/>
    <n v="7"/>
    <s v="EN"/>
    <x v="0"/>
  </r>
  <r>
    <n v="50144321"/>
    <n v="352076"/>
    <d v="2017-12-30T00:00:00"/>
    <d v="2018-01-05T00:00:00"/>
    <x v="2"/>
    <x v="2000"/>
    <n v="902"/>
    <s v="GBP"/>
    <x v="10"/>
    <n v="0"/>
    <x v="0"/>
    <n v="1"/>
    <s v="EN"/>
    <x v="5"/>
  </r>
  <r>
    <n v="50144371"/>
    <n v="21169466"/>
    <d v="2018-09-07T00:00:00"/>
    <d v="2018-09-12T00:00:00"/>
    <x v="2"/>
    <x v="329"/>
    <n v="205"/>
    <s v="EUR"/>
    <x v="14"/>
    <n v="1"/>
    <x v="0"/>
    <n v="9"/>
    <s v="CN"/>
    <x v="2"/>
  </r>
  <r>
    <n v="50144411"/>
    <n v="21167367"/>
    <d v="2018-02-07T00:00:00"/>
    <d v="2018-02-10T00:00:00"/>
    <x v="2"/>
    <x v="331"/>
    <n v="411"/>
    <s v="GBP"/>
    <x v="3"/>
    <n v="1"/>
    <x v="0"/>
    <n v="2"/>
    <s v="EN"/>
    <x v="7"/>
  </r>
  <r>
    <n v="50144421"/>
    <n v="20944653"/>
    <d v="2018-11-15T00:00:00"/>
    <d v="2018-11-21T00:00:00"/>
    <x v="0"/>
    <x v="2001"/>
    <n v="2532"/>
    <s v="GBP"/>
    <x v="7"/>
    <n v="1"/>
    <x v="0"/>
    <n v="11"/>
    <s v="CN"/>
    <x v="5"/>
  </r>
  <r>
    <n v="50144431"/>
    <n v="14660163"/>
    <d v="2018-10-02T00:00:00"/>
    <d v="2018-10-06T00:00:00"/>
    <x v="1"/>
    <x v="462"/>
    <n v="285"/>
    <s v="CAD"/>
    <x v="8"/>
    <n v="1"/>
    <x v="0"/>
    <n v="10"/>
    <s v="EN"/>
    <x v="0"/>
  </r>
  <r>
    <n v="50144451"/>
    <n v="21005179"/>
    <d v="2018-03-04T00:00:00"/>
    <d v="2018-03-07T00:00:00"/>
    <x v="2"/>
    <x v="222"/>
    <n v="221"/>
    <s v="EUR"/>
    <x v="5"/>
    <n v="1"/>
    <x v="0"/>
    <n v="3"/>
    <s v="OT"/>
    <x v="7"/>
  </r>
  <r>
    <n v="50144481"/>
    <n v="21169657"/>
    <d v="2018-09-24T00:00:00"/>
    <d v="2018-10-01T00:00:00"/>
    <x v="1"/>
    <x v="2002"/>
    <n v="1270"/>
    <s v="CAD"/>
    <x v="15"/>
    <n v="0"/>
    <x v="0"/>
    <n v="10"/>
    <s v="CN"/>
    <x v="4"/>
  </r>
  <r>
    <n v="50144491"/>
    <n v="13402090"/>
    <d v="2017-12-30T00:00:00"/>
    <d v="2018-01-03T00:00:00"/>
    <x v="1"/>
    <x v="801"/>
    <n v="328"/>
    <s v="GBP"/>
    <x v="5"/>
    <n v="1"/>
    <x v="0"/>
    <n v="1"/>
    <s v="EN"/>
    <x v="0"/>
  </r>
  <r>
    <n v="50144521"/>
    <n v="13289282"/>
    <d v="2018-09-05T00:00:00"/>
    <d v="2018-09-09T00:00:00"/>
    <x v="1"/>
    <x v="42"/>
    <n v="78"/>
    <s v="CAD"/>
    <x v="3"/>
    <n v="1"/>
    <x v="0"/>
    <n v="9"/>
    <s v="OT"/>
    <x v="0"/>
  </r>
  <r>
    <n v="50144541"/>
    <n v="21171070"/>
    <d v="2018-11-01T00:00:00"/>
    <d v="2018-11-02T00:00:00"/>
    <x v="1"/>
    <x v="927"/>
    <n v="273"/>
    <s v="GBP"/>
    <x v="0"/>
    <n v="1"/>
    <x v="0"/>
    <n v="11"/>
    <s v="CN"/>
    <x v="1"/>
  </r>
  <r>
    <n v="50144551"/>
    <n v="20777674"/>
    <d v="2018-01-19T00:00:00"/>
    <d v="2018-01-24T00:00:00"/>
    <x v="1"/>
    <x v="146"/>
    <n v="222"/>
    <s v="GBP"/>
    <x v="17"/>
    <n v="1"/>
    <x v="0"/>
    <n v="1"/>
    <s v="EN"/>
    <x v="2"/>
  </r>
  <r>
    <n v="50144561"/>
    <n v="14947355"/>
    <d v="2018-08-09T00:00:00"/>
    <d v="2018-08-11T00:00:00"/>
    <x v="2"/>
    <x v="2003"/>
    <n v="257"/>
    <s v="CAD"/>
    <x v="2"/>
    <n v="1"/>
    <x v="0"/>
    <n v="8"/>
    <s v="EN"/>
    <x v="3"/>
  </r>
  <r>
    <n v="50144591"/>
    <n v="21079697"/>
    <d v="2018-05-11T00:00:00"/>
    <d v="2018-05-15T00:00:00"/>
    <x v="0"/>
    <x v="487"/>
    <n v="105"/>
    <s v="GBP"/>
    <x v="9"/>
    <n v="0"/>
    <x v="0"/>
    <n v="5"/>
    <s v="OT"/>
    <x v="0"/>
  </r>
  <r>
    <n v="50144601"/>
    <n v="5227570"/>
    <d v="2018-01-16T00:00:00"/>
    <d v="2018-01-22T00:00:00"/>
    <x v="3"/>
    <x v="2004"/>
    <n v="398"/>
    <s v="GBP"/>
    <x v="6"/>
    <n v="1"/>
    <x v="0"/>
    <n v="1"/>
    <s v="CN"/>
    <x v="5"/>
  </r>
  <r>
    <n v="50144611"/>
    <n v="21114198"/>
    <d v="2018-06-05T00:00:00"/>
    <d v="2018-06-11T00:00:00"/>
    <x v="2"/>
    <x v="113"/>
    <n v="57"/>
    <s v="CAD"/>
    <x v="3"/>
    <n v="1"/>
    <x v="0"/>
    <n v="6"/>
    <s v="EN"/>
    <x v="5"/>
  </r>
  <r>
    <n v="50144621"/>
    <n v="21085357"/>
    <d v="2018-04-06T00:00:00"/>
    <d v="2018-04-11T00:00:00"/>
    <x v="1"/>
    <x v="2005"/>
    <n v="1016"/>
    <s v="GBP"/>
    <x v="9"/>
    <n v="0"/>
    <x v="0"/>
    <n v="4"/>
    <s v="EN"/>
    <x v="2"/>
  </r>
  <r>
    <n v="50144631"/>
    <n v="21142648"/>
    <d v="2018-01-14T00:00:00"/>
    <d v="2018-01-19T00:00:00"/>
    <x v="2"/>
    <x v="298"/>
    <n v="81"/>
    <s v="CAD"/>
    <x v="3"/>
    <n v="0"/>
    <x v="0"/>
    <n v="1"/>
    <s v="OT"/>
    <x v="2"/>
  </r>
  <r>
    <n v="50144641"/>
    <n v="10747883"/>
    <d v="2017-12-09T00:00:00"/>
    <d v="2017-12-09T00:00:00"/>
    <x v="1"/>
    <x v="209"/>
    <n v="176"/>
    <s v="GBP"/>
    <x v="6"/>
    <n v="1"/>
    <x v="1"/>
    <n v="12"/>
    <s v="CN"/>
    <x v="6"/>
  </r>
  <r>
    <n v="50144671"/>
    <n v="21173608"/>
    <d v="2018-03-25T00:00:00"/>
    <d v="2018-03-31T00:00:00"/>
    <x v="3"/>
    <x v="2006"/>
    <n v="540"/>
    <s v="GBP"/>
    <x v="11"/>
    <n v="0"/>
    <x v="0"/>
    <n v="3"/>
    <s v="CN"/>
    <x v="5"/>
  </r>
  <r>
    <n v="50144701"/>
    <n v="21108901"/>
    <d v="2018-09-17T00:00:00"/>
    <d v="2018-09-20T00:00:00"/>
    <x v="1"/>
    <x v="824"/>
    <n v="67"/>
    <s v="GBP"/>
    <x v="0"/>
    <n v="1"/>
    <x v="0"/>
    <n v="9"/>
    <s v="CN"/>
    <x v="7"/>
  </r>
  <r>
    <n v="50144711"/>
    <n v="366929"/>
    <d v="2018-08-25T00:00:00"/>
    <d v="2018-08-25T00:00:00"/>
    <x v="1"/>
    <x v="225"/>
    <n v="181"/>
    <s v="EUR"/>
    <x v="1"/>
    <n v="0"/>
    <x v="0"/>
    <n v="8"/>
    <s v="CN"/>
    <x v="6"/>
  </r>
  <r>
    <n v="50144721"/>
    <n v="11555775"/>
    <d v="2018-04-08T00:00:00"/>
    <d v="2018-04-15T00:00:00"/>
    <x v="3"/>
    <x v="818"/>
    <n v="375"/>
    <s v="EUR"/>
    <x v="17"/>
    <n v="1"/>
    <x v="0"/>
    <n v="4"/>
    <s v="CN"/>
    <x v="4"/>
  </r>
  <r>
    <n v="50144731"/>
    <n v="20578238"/>
    <d v="2018-07-20T00:00:00"/>
    <d v="2018-07-21T00:00:00"/>
    <x v="1"/>
    <x v="200"/>
    <n v="111"/>
    <s v="GBP"/>
    <x v="0"/>
    <n v="1"/>
    <x v="0"/>
    <n v="7"/>
    <s v="OT"/>
    <x v="1"/>
  </r>
  <r>
    <n v="50144741"/>
    <n v="8515846"/>
    <d v="2018-01-10T00:00:00"/>
    <d v="2018-01-14T00:00:00"/>
    <x v="2"/>
    <x v="241"/>
    <n v="87"/>
    <s v="EUR"/>
    <x v="6"/>
    <n v="1"/>
    <x v="0"/>
    <n v="1"/>
    <s v="CN"/>
    <x v="0"/>
  </r>
  <r>
    <n v="50144751"/>
    <n v="21169743"/>
    <d v="2018-09-28T00:00:00"/>
    <d v="2018-09-30T00:00:00"/>
    <x v="0"/>
    <x v="132"/>
    <n v="227"/>
    <s v="CAD"/>
    <x v="5"/>
    <n v="0"/>
    <x v="0"/>
    <n v="9"/>
    <s v="CN"/>
    <x v="3"/>
  </r>
  <r>
    <n v="50144781"/>
    <n v="101578"/>
    <d v="2018-09-19T00:00:00"/>
    <d v="2018-09-20T00:00:00"/>
    <x v="1"/>
    <x v="234"/>
    <n v="165"/>
    <s v="EUR"/>
    <x v="5"/>
    <n v="0"/>
    <x v="0"/>
    <n v="9"/>
    <s v="CN"/>
    <x v="1"/>
  </r>
  <r>
    <n v="50144801"/>
    <n v="284371"/>
    <d v="2018-04-30T00:00:00"/>
    <d v="2018-05-04T00:00:00"/>
    <x v="1"/>
    <x v="11"/>
    <n v="35"/>
    <s v="EUR"/>
    <x v="6"/>
    <n v="1"/>
    <x v="0"/>
    <n v="5"/>
    <s v="EN"/>
    <x v="0"/>
  </r>
  <r>
    <n v="50144811"/>
    <n v="21162977"/>
    <d v="2018-01-05T00:00:00"/>
    <d v="2018-01-08T00:00:00"/>
    <x v="2"/>
    <x v="1079"/>
    <n v="396"/>
    <s v="EUR"/>
    <x v="2"/>
    <n v="1"/>
    <x v="0"/>
    <n v="1"/>
    <s v="OT"/>
    <x v="7"/>
  </r>
  <r>
    <n v="50144841"/>
    <n v="21167586"/>
    <d v="2018-04-01T00:00:00"/>
    <d v="2018-04-07T00:00:00"/>
    <x v="1"/>
    <x v="1597"/>
    <n v="155"/>
    <s v="USD"/>
    <x v="14"/>
    <n v="1"/>
    <x v="0"/>
    <n v="4"/>
    <s v="OT"/>
    <x v="5"/>
  </r>
  <r>
    <n v="50144871"/>
    <n v="6568550"/>
    <d v="2018-03-07T00:00:00"/>
    <d v="2018-03-13T00:00:00"/>
    <x v="1"/>
    <x v="1293"/>
    <n v="1255"/>
    <s v="EUR"/>
    <x v="8"/>
    <n v="0"/>
    <x v="0"/>
    <n v="3"/>
    <s v="OT"/>
    <x v="5"/>
  </r>
  <r>
    <n v="50144901"/>
    <n v="20966899"/>
    <d v="2018-09-02T00:00:00"/>
    <d v="2018-09-03T00:00:00"/>
    <x v="1"/>
    <x v="515"/>
    <n v="79"/>
    <s v="CAD"/>
    <x v="6"/>
    <n v="0"/>
    <x v="0"/>
    <n v="9"/>
    <s v="CN"/>
    <x v="1"/>
  </r>
  <r>
    <n v="50144911"/>
    <n v="12195935"/>
    <d v="2018-01-30T00:00:00"/>
    <d v="2018-02-02T00:00:00"/>
    <x v="1"/>
    <x v="93"/>
    <n v="85"/>
    <s v="EUR"/>
    <x v="17"/>
    <n v="1"/>
    <x v="0"/>
    <n v="2"/>
    <s v="CN"/>
    <x v="7"/>
  </r>
  <r>
    <n v="50144931"/>
    <n v="19988524"/>
    <d v="2018-09-28T00:00:00"/>
    <d v="2018-10-02T00:00:00"/>
    <x v="0"/>
    <x v="193"/>
    <n v="74"/>
    <s v="GBP"/>
    <x v="9"/>
    <n v="1"/>
    <x v="0"/>
    <n v="10"/>
    <s v="CN"/>
    <x v="0"/>
  </r>
  <r>
    <n v="50144951"/>
    <n v="21169476"/>
    <d v="2017-12-24T00:00:00"/>
    <d v="2017-12-30T00:00:00"/>
    <x v="1"/>
    <x v="2007"/>
    <n v="370"/>
    <s v="GBP"/>
    <x v="5"/>
    <n v="0"/>
    <x v="1"/>
    <n v="12"/>
    <s v="OT"/>
    <x v="5"/>
  </r>
  <r>
    <n v="50144971"/>
    <n v="4700614"/>
    <d v="2018-11-20T00:00:00"/>
    <d v="2018-11-27T00:00:00"/>
    <x v="1"/>
    <x v="806"/>
    <n v="165"/>
    <s v="EUR"/>
    <x v="3"/>
    <n v="0"/>
    <x v="0"/>
    <n v="11"/>
    <s v="EN"/>
    <x v="4"/>
  </r>
  <r>
    <n v="50145001"/>
    <n v="20850933"/>
    <d v="2018-07-20T00:00:00"/>
    <d v="2018-07-21T00:00:00"/>
    <x v="1"/>
    <x v="259"/>
    <n v="278"/>
    <s v="EUR"/>
    <x v="5"/>
    <n v="1"/>
    <x v="0"/>
    <n v="7"/>
    <s v="OT"/>
    <x v="1"/>
  </r>
  <r>
    <n v="50145021"/>
    <n v="10493035"/>
    <d v="2018-07-23T00:00:00"/>
    <d v="2018-07-28T00:00:00"/>
    <x v="0"/>
    <x v="577"/>
    <n v="106"/>
    <s v="USD"/>
    <x v="1"/>
    <n v="0"/>
    <x v="0"/>
    <n v="7"/>
    <s v="OT"/>
    <x v="2"/>
  </r>
  <r>
    <n v="50145051"/>
    <n v="9912610"/>
    <d v="2017-12-05T00:00:00"/>
    <d v="2017-12-12T00:00:00"/>
    <x v="2"/>
    <x v="523"/>
    <n v="91"/>
    <s v="EUR"/>
    <x v="5"/>
    <n v="1"/>
    <x v="1"/>
    <n v="12"/>
    <s v="OT"/>
    <x v="4"/>
  </r>
  <r>
    <n v="50145061"/>
    <n v="21167100"/>
    <d v="2018-07-08T00:00:00"/>
    <d v="2018-07-08T00:00:00"/>
    <x v="2"/>
    <x v="2008"/>
    <n v="7636"/>
    <s v="EUR"/>
    <x v="8"/>
    <n v="1"/>
    <x v="0"/>
    <n v="7"/>
    <s v="EN"/>
    <x v="6"/>
  </r>
  <r>
    <n v="50145081"/>
    <n v="7073132"/>
    <d v="2018-02-05T00:00:00"/>
    <d v="2018-02-05T00:00:00"/>
    <x v="2"/>
    <x v="934"/>
    <n v="153"/>
    <s v="CAD"/>
    <x v="1"/>
    <n v="0"/>
    <x v="0"/>
    <n v="2"/>
    <s v="EN"/>
    <x v="6"/>
  </r>
  <r>
    <n v="50145111"/>
    <n v="13230178"/>
    <d v="2017-12-23T00:00:00"/>
    <d v="2017-12-29T00:00:00"/>
    <x v="2"/>
    <x v="295"/>
    <n v="80"/>
    <s v="CAD"/>
    <x v="10"/>
    <n v="0"/>
    <x v="1"/>
    <n v="12"/>
    <s v="OT"/>
    <x v="5"/>
  </r>
  <r>
    <n v="50145121"/>
    <n v="11629129"/>
    <d v="2018-10-15T00:00:00"/>
    <d v="2018-10-16T00:00:00"/>
    <x v="2"/>
    <x v="6"/>
    <n v="62"/>
    <s v="CAD"/>
    <x v="16"/>
    <n v="1"/>
    <x v="0"/>
    <n v="10"/>
    <s v="EN"/>
    <x v="1"/>
  </r>
  <r>
    <n v="50145161"/>
    <n v="21168273"/>
    <d v="2018-05-17T00:00:00"/>
    <d v="2018-05-23T00:00:00"/>
    <x v="2"/>
    <x v="2009"/>
    <n v="987"/>
    <s v="USD"/>
    <x v="2"/>
    <n v="1"/>
    <x v="0"/>
    <n v="5"/>
    <s v="CN"/>
    <x v="5"/>
  </r>
  <r>
    <n v="50145171"/>
    <n v="12564250"/>
    <d v="2018-11-02T00:00:00"/>
    <d v="2018-11-07T00:00:00"/>
    <x v="2"/>
    <x v="47"/>
    <n v="127"/>
    <s v="CAD"/>
    <x v="1"/>
    <n v="1"/>
    <x v="0"/>
    <n v="11"/>
    <s v="CN"/>
    <x v="2"/>
  </r>
  <r>
    <n v="50145181"/>
    <n v="21046227"/>
    <d v="2018-05-07T00:00:00"/>
    <d v="2018-05-10T00:00:00"/>
    <x v="1"/>
    <x v="59"/>
    <n v="231"/>
    <s v="CAD"/>
    <x v="9"/>
    <n v="1"/>
    <x v="0"/>
    <n v="5"/>
    <s v="OT"/>
    <x v="7"/>
  </r>
  <r>
    <n v="50145211"/>
    <n v="16494243"/>
    <d v="2018-07-01T00:00:00"/>
    <d v="2018-07-04T00:00:00"/>
    <x v="1"/>
    <x v="234"/>
    <n v="128"/>
    <s v="EUR"/>
    <x v="9"/>
    <n v="1"/>
    <x v="0"/>
    <n v="7"/>
    <s v="CN"/>
    <x v="7"/>
  </r>
  <r>
    <n v="50145221"/>
    <n v="21169925"/>
    <d v="2018-05-22T00:00:00"/>
    <d v="2018-05-23T00:00:00"/>
    <x v="2"/>
    <x v="273"/>
    <n v="91"/>
    <s v="CAD"/>
    <x v="6"/>
    <n v="1"/>
    <x v="0"/>
    <n v="5"/>
    <s v="CN"/>
    <x v="1"/>
  </r>
  <r>
    <n v="50145231"/>
    <n v="21153624"/>
    <d v="2018-03-12T00:00:00"/>
    <d v="2018-03-12T00:00:00"/>
    <x v="2"/>
    <x v="159"/>
    <n v="90"/>
    <s v="CAD"/>
    <x v="11"/>
    <n v="0"/>
    <x v="0"/>
    <n v="3"/>
    <s v="CN"/>
    <x v="6"/>
  </r>
  <r>
    <n v="50145251"/>
    <n v="7871595"/>
    <d v="2018-10-09T00:00:00"/>
    <d v="2018-10-16T00:00:00"/>
    <x v="3"/>
    <x v="647"/>
    <n v="71"/>
    <s v="EUR"/>
    <x v="10"/>
    <n v="0"/>
    <x v="0"/>
    <n v="10"/>
    <s v="CN"/>
    <x v="4"/>
  </r>
  <r>
    <n v="50145281"/>
    <n v="7359341"/>
    <d v="2018-03-28T00:00:00"/>
    <d v="2018-03-30T00:00:00"/>
    <x v="3"/>
    <x v="185"/>
    <n v="222"/>
    <s v="CAD"/>
    <x v="6"/>
    <n v="1"/>
    <x v="0"/>
    <n v="3"/>
    <s v="CN"/>
    <x v="3"/>
  </r>
  <r>
    <n v="50145291"/>
    <n v="48359"/>
    <d v="2018-10-13T00:00:00"/>
    <d v="2018-10-15T00:00:00"/>
    <x v="1"/>
    <x v="791"/>
    <n v="41"/>
    <s v="GBP"/>
    <x v="11"/>
    <n v="0"/>
    <x v="0"/>
    <n v="10"/>
    <s v="CN"/>
    <x v="3"/>
  </r>
  <r>
    <n v="50145301"/>
    <n v="21173732"/>
    <d v="2018-08-09T00:00:00"/>
    <d v="2018-08-12T00:00:00"/>
    <x v="0"/>
    <x v="148"/>
    <n v="193"/>
    <s v="CAD"/>
    <x v="0"/>
    <n v="1"/>
    <x v="0"/>
    <n v="8"/>
    <s v="CN"/>
    <x v="7"/>
  </r>
  <r>
    <n v="50145311"/>
    <n v="20926777"/>
    <d v="2018-10-30T00:00:00"/>
    <d v="2018-11-04T00:00:00"/>
    <x v="3"/>
    <x v="2000"/>
    <n v="882"/>
    <s v="USD"/>
    <x v="0"/>
    <n v="1"/>
    <x v="0"/>
    <n v="11"/>
    <s v="EN"/>
    <x v="2"/>
  </r>
  <r>
    <n v="50145321"/>
    <n v="21163635"/>
    <d v="2018-02-24T00:00:00"/>
    <d v="2018-03-01T00:00:00"/>
    <x v="1"/>
    <x v="2010"/>
    <n v="2414"/>
    <s v="USD"/>
    <x v="9"/>
    <n v="1"/>
    <x v="0"/>
    <n v="3"/>
    <s v="CN"/>
    <x v="2"/>
  </r>
  <r>
    <n v="50145331"/>
    <n v="18596551"/>
    <d v="2018-11-03T00:00:00"/>
    <d v="2018-11-08T00:00:00"/>
    <x v="3"/>
    <x v="856"/>
    <n v="1096"/>
    <s v="GBP"/>
    <x v="13"/>
    <n v="1"/>
    <x v="0"/>
    <n v="11"/>
    <s v="CN"/>
    <x v="2"/>
  </r>
  <r>
    <n v="50145341"/>
    <n v="21129764"/>
    <d v="2018-09-18T00:00:00"/>
    <d v="2018-09-23T00:00:00"/>
    <x v="0"/>
    <x v="2011"/>
    <n v="2047"/>
    <s v="EUR"/>
    <x v="9"/>
    <n v="1"/>
    <x v="0"/>
    <n v="9"/>
    <s v="EN"/>
    <x v="2"/>
  </r>
  <r>
    <n v="50145351"/>
    <n v="20993479"/>
    <d v="2018-05-30T00:00:00"/>
    <d v="2018-06-06T00:00:00"/>
    <x v="1"/>
    <x v="70"/>
    <n v="184"/>
    <s v="GBP"/>
    <x v="7"/>
    <n v="1"/>
    <x v="0"/>
    <n v="6"/>
    <s v="CN"/>
    <x v="4"/>
  </r>
  <r>
    <n v="50145361"/>
    <n v="9000929"/>
    <d v="2018-05-18T00:00:00"/>
    <d v="2018-05-19T00:00:00"/>
    <x v="0"/>
    <x v="42"/>
    <n v="92"/>
    <s v="EUR"/>
    <x v="5"/>
    <n v="1"/>
    <x v="0"/>
    <n v="5"/>
    <s v="CN"/>
    <x v="1"/>
  </r>
  <r>
    <n v="50145381"/>
    <n v="20992152"/>
    <d v="2018-04-24T00:00:00"/>
    <d v="2018-04-26T00:00:00"/>
    <x v="0"/>
    <x v="2012"/>
    <n v="413"/>
    <s v="USD"/>
    <x v="9"/>
    <n v="0"/>
    <x v="0"/>
    <n v="4"/>
    <s v="CN"/>
    <x v="3"/>
  </r>
  <r>
    <n v="50145391"/>
    <n v="21039470"/>
    <d v="2018-07-14T00:00:00"/>
    <d v="2018-07-16T00:00:00"/>
    <x v="2"/>
    <x v="2013"/>
    <n v="1319"/>
    <s v="EUR"/>
    <x v="11"/>
    <n v="0"/>
    <x v="0"/>
    <n v="7"/>
    <s v="CN"/>
    <x v="3"/>
  </r>
  <r>
    <n v="50145421"/>
    <n v="20966899"/>
    <d v="2018-08-15T00:00:00"/>
    <d v="2018-08-18T00:00:00"/>
    <x v="3"/>
    <x v="428"/>
    <n v="240"/>
    <s v="CAD"/>
    <x v="14"/>
    <n v="0"/>
    <x v="0"/>
    <n v="8"/>
    <s v="CN"/>
    <x v="7"/>
  </r>
  <r>
    <n v="50145441"/>
    <n v="21167252"/>
    <d v="2018-09-05T00:00:00"/>
    <d v="2018-09-06T00:00:00"/>
    <x v="0"/>
    <x v="442"/>
    <n v="141"/>
    <s v="USD"/>
    <x v="14"/>
    <n v="1"/>
    <x v="0"/>
    <n v="9"/>
    <s v="CN"/>
    <x v="1"/>
  </r>
  <r>
    <n v="50145451"/>
    <n v="21172893"/>
    <d v="2018-03-19T00:00:00"/>
    <d v="2018-03-21T00:00:00"/>
    <x v="0"/>
    <x v="9"/>
    <n v="150"/>
    <s v="EUR"/>
    <x v="8"/>
    <n v="1"/>
    <x v="0"/>
    <n v="3"/>
    <s v="CN"/>
    <x v="3"/>
  </r>
  <r>
    <n v="50145461"/>
    <n v="20990835"/>
    <d v="2018-10-19T00:00:00"/>
    <d v="2018-10-23T00:00:00"/>
    <x v="2"/>
    <x v="84"/>
    <n v="108"/>
    <s v="EUR"/>
    <x v="6"/>
    <n v="1"/>
    <x v="0"/>
    <n v="10"/>
    <s v="EN"/>
    <x v="0"/>
  </r>
  <r>
    <n v="50145471"/>
    <n v="15632810"/>
    <d v="2018-05-25T00:00:00"/>
    <d v="2018-05-28T00:00:00"/>
    <x v="0"/>
    <x v="28"/>
    <n v="126"/>
    <s v="USD"/>
    <x v="3"/>
    <n v="0"/>
    <x v="0"/>
    <n v="5"/>
    <s v="EN"/>
    <x v="7"/>
  </r>
  <r>
    <n v="50145481"/>
    <n v="20749052"/>
    <d v="2018-09-29T00:00:00"/>
    <d v="2018-10-03T00:00:00"/>
    <x v="2"/>
    <x v="367"/>
    <n v="107"/>
    <s v="EUR"/>
    <x v="11"/>
    <n v="0"/>
    <x v="0"/>
    <n v="10"/>
    <s v="OT"/>
    <x v="0"/>
  </r>
  <r>
    <n v="50145521"/>
    <n v="20576415"/>
    <d v="2018-08-02T00:00:00"/>
    <d v="2018-08-04T00:00:00"/>
    <x v="2"/>
    <x v="47"/>
    <n v="285"/>
    <s v="CAD"/>
    <x v="14"/>
    <n v="0"/>
    <x v="0"/>
    <n v="8"/>
    <s v="EN"/>
    <x v="3"/>
  </r>
  <r>
    <n v="50145541"/>
    <n v="21153996"/>
    <d v="2018-06-25T00:00:00"/>
    <d v="2018-06-27T00:00:00"/>
    <x v="2"/>
    <x v="118"/>
    <n v="287"/>
    <s v="EUR"/>
    <x v="5"/>
    <n v="0"/>
    <x v="0"/>
    <n v="6"/>
    <s v="CN"/>
    <x v="3"/>
  </r>
  <r>
    <n v="50145621"/>
    <n v="21164475"/>
    <d v="2018-03-07T00:00:00"/>
    <d v="2018-03-12T00:00:00"/>
    <x v="0"/>
    <x v="2014"/>
    <n v="394"/>
    <s v="GBP"/>
    <x v="0"/>
    <n v="0"/>
    <x v="0"/>
    <n v="3"/>
    <s v="CN"/>
    <x v="2"/>
  </r>
  <r>
    <n v="50145641"/>
    <n v="21168235"/>
    <d v="2018-01-30T00:00:00"/>
    <d v="2018-02-03T00:00:00"/>
    <x v="1"/>
    <x v="992"/>
    <n v="57"/>
    <s v="GBP"/>
    <x v="6"/>
    <n v="1"/>
    <x v="0"/>
    <n v="2"/>
    <s v="OT"/>
    <x v="0"/>
  </r>
  <r>
    <n v="50145651"/>
    <n v="100357"/>
    <d v="2018-06-10T00:00:00"/>
    <d v="2018-06-14T00:00:00"/>
    <x v="1"/>
    <x v="26"/>
    <n v="58"/>
    <s v="CAD"/>
    <x v="9"/>
    <n v="1"/>
    <x v="0"/>
    <n v="6"/>
    <s v="OT"/>
    <x v="0"/>
  </r>
  <r>
    <n v="50145661"/>
    <n v="13230178"/>
    <d v="2018-03-01T00:00:00"/>
    <d v="2018-03-05T00:00:00"/>
    <x v="2"/>
    <x v="176"/>
    <n v="76"/>
    <s v="CAD"/>
    <x v="6"/>
    <n v="0"/>
    <x v="0"/>
    <n v="3"/>
    <s v="OT"/>
    <x v="0"/>
  </r>
  <r>
    <n v="50145671"/>
    <n v="21166727"/>
    <d v="2017-11-29T00:00:00"/>
    <d v="2017-11-29T00:00:00"/>
    <x v="2"/>
    <x v="281"/>
    <n v="109"/>
    <s v="CAD"/>
    <x v="3"/>
    <n v="0"/>
    <x v="1"/>
    <n v="11"/>
    <s v="CN"/>
    <x v="6"/>
  </r>
  <r>
    <n v="50145681"/>
    <n v="21171604"/>
    <d v="2017-12-31T00:00:00"/>
    <d v="2018-01-05T00:00:00"/>
    <x v="1"/>
    <x v="147"/>
    <n v="341"/>
    <s v="EUR"/>
    <x v="11"/>
    <n v="1"/>
    <x v="0"/>
    <n v="1"/>
    <s v="CN"/>
    <x v="2"/>
  </r>
  <r>
    <n v="50145711"/>
    <n v="21001896"/>
    <d v="2017-12-15T00:00:00"/>
    <d v="2017-12-19T00:00:00"/>
    <x v="2"/>
    <x v="259"/>
    <n v="400"/>
    <s v="CAD"/>
    <x v="6"/>
    <n v="1"/>
    <x v="1"/>
    <n v="12"/>
    <s v="CN"/>
    <x v="0"/>
  </r>
  <r>
    <n v="50145741"/>
    <n v="16123495"/>
    <d v="2018-09-25T00:00:00"/>
    <d v="2018-09-26T00:00:00"/>
    <x v="1"/>
    <x v="434"/>
    <n v="503"/>
    <s v="CAD"/>
    <x v="0"/>
    <n v="1"/>
    <x v="0"/>
    <n v="9"/>
    <s v="CN"/>
    <x v="1"/>
  </r>
  <r>
    <n v="50145761"/>
    <n v="21172654"/>
    <d v="2018-02-19T00:00:00"/>
    <d v="2018-02-23T00:00:00"/>
    <x v="2"/>
    <x v="653"/>
    <n v="231"/>
    <s v="EUR"/>
    <x v="16"/>
    <n v="1"/>
    <x v="0"/>
    <n v="2"/>
    <s v="OT"/>
    <x v="0"/>
  </r>
  <r>
    <n v="50145791"/>
    <n v="11593483"/>
    <d v="2018-01-31T00:00:00"/>
    <d v="2018-02-06T00:00:00"/>
    <x v="2"/>
    <x v="24"/>
    <n v="89"/>
    <s v="GBP"/>
    <x v="14"/>
    <n v="1"/>
    <x v="0"/>
    <n v="2"/>
    <s v="OT"/>
    <x v="5"/>
  </r>
  <r>
    <n v="50145801"/>
    <n v="21163167"/>
    <d v="2018-09-10T00:00:00"/>
    <d v="2018-09-14T00:00:00"/>
    <x v="0"/>
    <x v="981"/>
    <n v="121"/>
    <s v="EUR"/>
    <x v="12"/>
    <n v="1"/>
    <x v="0"/>
    <n v="9"/>
    <s v="CN"/>
    <x v="0"/>
  </r>
  <r>
    <n v="50145811"/>
    <n v="11621675"/>
    <d v="2018-08-25T00:00:00"/>
    <d v="2018-08-26T00:00:00"/>
    <x v="0"/>
    <x v="546"/>
    <n v="101"/>
    <s v="CAD"/>
    <x v="8"/>
    <n v="1"/>
    <x v="0"/>
    <n v="8"/>
    <s v="CN"/>
    <x v="1"/>
  </r>
  <r>
    <n v="50145821"/>
    <n v="5430509"/>
    <d v="2017-12-09T00:00:00"/>
    <d v="2017-12-12T00:00:00"/>
    <x v="1"/>
    <x v="1781"/>
    <n v="547"/>
    <s v="CAD"/>
    <x v="0"/>
    <n v="1"/>
    <x v="1"/>
    <n v="12"/>
    <s v="CN"/>
    <x v="7"/>
  </r>
  <r>
    <n v="50145831"/>
    <n v="8847321"/>
    <d v="2018-03-22T00:00:00"/>
    <d v="2018-03-22T00:00:00"/>
    <x v="2"/>
    <x v="653"/>
    <n v="253"/>
    <s v="EUR"/>
    <x v="3"/>
    <n v="0"/>
    <x v="0"/>
    <n v="3"/>
    <s v="OT"/>
    <x v="6"/>
  </r>
  <r>
    <n v="50145841"/>
    <n v="4262343"/>
    <d v="2018-05-05T00:00:00"/>
    <d v="2018-05-07T00:00:00"/>
    <x v="1"/>
    <x v="670"/>
    <n v="265"/>
    <s v="CAD"/>
    <x v="18"/>
    <n v="1"/>
    <x v="0"/>
    <n v="5"/>
    <s v="CN"/>
    <x v="3"/>
  </r>
  <r>
    <n v="50145851"/>
    <n v="21172435"/>
    <d v="2018-09-14T00:00:00"/>
    <d v="2018-09-19T00:00:00"/>
    <x v="2"/>
    <x v="148"/>
    <n v="133"/>
    <s v="CAD"/>
    <x v="1"/>
    <n v="1"/>
    <x v="0"/>
    <n v="9"/>
    <s v="EN"/>
    <x v="2"/>
  </r>
  <r>
    <n v="50145871"/>
    <n v="21160715"/>
    <d v="2018-02-03T00:00:00"/>
    <d v="2018-02-08T00:00:00"/>
    <x v="3"/>
    <x v="454"/>
    <n v="218"/>
    <s v="USD"/>
    <x v="1"/>
    <n v="1"/>
    <x v="0"/>
    <n v="2"/>
    <s v="OT"/>
    <x v="2"/>
  </r>
  <r>
    <n v="50145891"/>
    <n v="13269622"/>
    <d v="2018-01-11T00:00:00"/>
    <d v="2018-01-17T00:00:00"/>
    <x v="1"/>
    <x v="564"/>
    <n v="48"/>
    <s v="EUR"/>
    <x v="17"/>
    <n v="1"/>
    <x v="0"/>
    <n v="1"/>
    <s v="EN"/>
    <x v="5"/>
  </r>
  <r>
    <n v="50145911"/>
    <n v="14467989"/>
    <d v="2018-04-23T00:00:00"/>
    <d v="2018-04-23T00:00:00"/>
    <x v="2"/>
    <x v="2015"/>
    <n v="779"/>
    <s v="CAD"/>
    <x v="10"/>
    <n v="1"/>
    <x v="0"/>
    <n v="4"/>
    <s v="EN"/>
    <x v="6"/>
  </r>
  <r>
    <n v="50145921"/>
    <n v="15429900"/>
    <d v="2018-01-02T00:00:00"/>
    <d v="2018-01-04T00:00:00"/>
    <x v="1"/>
    <x v="284"/>
    <n v="62"/>
    <s v="CAD"/>
    <x v="5"/>
    <n v="1"/>
    <x v="0"/>
    <n v="1"/>
    <s v="EN"/>
    <x v="3"/>
  </r>
  <r>
    <n v="50145931"/>
    <n v="8076252"/>
    <d v="2018-07-27T00:00:00"/>
    <d v="2018-08-02T00:00:00"/>
    <x v="1"/>
    <x v="2016"/>
    <n v="668"/>
    <s v="EUR"/>
    <x v="17"/>
    <n v="0"/>
    <x v="0"/>
    <n v="8"/>
    <s v="CN"/>
    <x v="5"/>
  </r>
  <r>
    <n v="50145951"/>
    <n v="21162079"/>
    <d v="2018-04-13T00:00:00"/>
    <d v="2018-04-13T00:00:00"/>
    <x v="3"/>
    <x v="785"/>
    <n v="285"/>
    <s v="EUR"/>
    <x v="11"/>
    <n v="1"/>
    <x v="0"/>
    <n v="4"/>
    <s v="OT"/>
    <x v="6"/>
  </r>
  <r>
    <n v="50145961"/>
    <n v="318889"/>
    <d v="2018-02-19T00:00:00"/>
    <d v="2018-02-24T00:00:00"/>
    <x v="1"/>
    <x v="113"/>
    <n v="140"/>
    <s v="EUR"/>
    <x v="2"/>
    <n v="0"/>
    <x v="0"/>
    <n v="2"/>
    <s v="CN"/>
    <x v="2"/>
  </r>
  <r>
    <n v="50145981"/>
    <n v="12861892"/>
    <d v="2018-09-02T00:00:00"/>
    <d v="2018-09-05T00:00:00"/>
    <x v="2"/>
    <x v="2017"/>
    <n v="1409"/>
    <s v="EUR"/>
    <x v="5"/>
    <n v="1"/>
    <x v="0"/>
    <n v="9"/>
    <s v="CN"/>
    <x v="7"/>
  </r>
  <r>
    <n v="50146001"/>
    <n v="7035138"/>
    <d v="2018-04-29T00:00:00"/>
    <d v="2018-05-02T00:00:00"/>
    <x v="1"/>
    <x v="298"/>
    <n v="62"/>
    <s v="CAD"/>
    <x v="10"/>
    <n v="1"/>
    <x v="0"/>
    <n v="5"/>
    <s v="OT"/>
    <x v="7"/>
  </r>
  <r>
    <n v="50146011"/>
    <n v="21163587"/>
    <d v="2018-08-25T00:00:00"/>
    <d v="2018-08-28T00:00:00"/>
    <x v="2"/>
    <x v="1139"/>
    <n v="119"/>
    <s v="EUR"/>
    <x v="9"/>
    <n v="1"/>
    <x v="0"/>
    <n v="8"/>
    <s v="CN"/>
    <x v="7"/>
  </r>
  <r>
    <n v="50146021"/>
    <n v="16833583"/>
    <d v="2018-07-19T00:00:00"/>
    <d v="2018-07-20T00:00:00"/>
    <x v="3"/>
    <x v="242"/>
    <n v="83"/>
    <s v="EUR"/>
    <x v="17"/>
    <n v="0"/>
    <x v="0"/>
    <n v="7"/>
    <s v="OT"/>
    <x v="1"/>
  </r>
  <r>
    <n v="50146031"/>
    <n v="17907670"/>
    <d v="2018-05-31T00:00:00"/>
    <d v="2018-06-06T00:00:00"/>
    <x v="1"/>
    <x v="98"/>
    <n v="95"/>
    <s v="CAD"/>
    <x v="11"/>
    <n v="1"/>
    <x v="0"/>
    <n v="6"/>
    <s v="CN"/>
    <x v="5"/>
  </r>
  <r>
    <n v="50146041"/>
    <n v="11178967"/>
    <d v="2018-01-02T00:00:00"/>
    <d v="2018-01-05T00:00:00"/>
    <x v="1"/>
    <x v="334"/>
    <n v="214"/>
    <s v="USD"/>
    <x v="5"/>
    <n v="1"/>
    <x v="0"/>
    <n v="1"/>
    <s v="EN"/>
    <x v="7"/>
  </r>
  <r>
    <n v="50146081"/>
    <n v="5216508"/>
    <d v="2018-11-16T00:00:00"/>
    <d v="2018-11-17T00:00:00"/>
    <x v="3"/>
    <x v="1132"/>
    <n v="155"/>
    <s v="EUR"/>
    <x v="8"/>
    <n v="1"/>
    <x v="0"/>
    <n v="11"/>
    <s v="OT"/>
    <x v="1"/>
  </r>
  <r>
    <n v="50146091"/>
    <n v="4471095"/>
    <d v="2018-09-01T00:00:00"/>
    <d v="2018-09-03T00:00:00"/>
    <x v="0"/>
    <x v="208"/>
    <n v="141"/>
    <s v="GBP"/>
    <x v="2"/>
    <n v="1"/>
    <x v="0"/>
    <n v="9"/>
    <s v="CN"/>
    <x v="3"/>
  </r>
  <r>
    <n v="50146101"/>
    <n v="6264570"/>
    <d v="2017-12-29T00:00:00"/>
    <d v="2018-01-01T00:00:00"/>
    <x v="1"/>
    <x v="2018"/>
    <n v="618"/>
    <s v="CAD"/>
    <x v="1"/>
    <n v="1"/>
    <x v="0"/>
    <n v="1"/>
    <s v="CN"/>
    <x v="7"/>
  </r>
  <r>
    <n v="50146111"/>
    <n v="10974434"/>
    <d v="2017-12-15T00:00:00"/>
    <d v="2017-12-21T00:00:00"/>
    <x v="3"/>
    <x v="60"/>
    <n v="50"/>
    <s v="EUR"/>
    <x v="3"/>
    <n v="1"/>
    <x v="1"/>
    <n v="12"/>
    <s v="CN"/>
    <x v="5"/>
  </r>
  <r>
    <n v="50146121"/>
    <n v="8120134"/>
    <d v="2018-03-17T00:00:00"/>
    <d v="2018-03-19T00:00:00"/>
    <x v="2"/>
    <x v="595"/>
    <n v="122"/>
    <s v="CAD"/>
    <x v="8"/>
    <n v="1"/>
    <x v="0"/>
    <n v="3"/>
    <s v="OT"/>
    <x v="3"/>
  </r>
  <r>
    <n v="50146131"/>
    <n v="6418054"/>
    <d v="2018-08-22T00:00:00"/>
    <d v="2018-08-29T00:00:00"/>
    <x v="2"/>
    <x v="91"/>
    <n v="144"/>
    <s v="EUR"/>
    <x v="9"/>
    <n v="1"/>
    <x v="0"/>
    <n v="8"/>
    <s v="OT"/>
    <x v="4"/>
  </r>
  <r>
    <n v="50146141"/>
    <n v="16715488"/>
    <d v="2018-04-12T00:00:00"/>
    <d v="2018-04-12T00:00:00"/>
    <x v="2"/>
    <x v="976"/>
    <n v="309"/>
    <s v="EUR"/>
    <x v="6"/>
    <n v="1"/>
    <x v="0"/>
    <n v="4"/>
    <s v="CN"/>
    <x v="6"/>
  </r>
  <r>
    <n v="50146151"/>
    <n v="1743276"/>
    <d v="2018-09-28T00:00:00"/>
    <d v="2018-10-03T00:00:00"/>
    <x v="3"/>
    <x v="39"/>
    <n v="186"/>
    <s v="EUR"/>
    <x v="5"/>
    <n v="1"/>
    <x v="0"/>
    <n v="10"/>
    <s v="EN"/>
    <x v="2"/>
  </r>
  <r>
    <n v="50146161"/>
    <n v="21172282"/>
    <d v="2018-08-29T00:00:00"/>
    <d v="2018-09-03T00:00:00"/>
    <x v="1"/>
    <x v="172"/>
    <n v="241"/>
    <s v="USD"/>
    <x v="3"/>
    <n v="1"/>
    <x v="0"/>
    <n v="9"/>
    <s v="CN"/>
    <x v="2"/>
  </r>
  <r>
    <n v="50146171"/>
    <n v="12742690"/>
    <d v="2018-09-25T00:00:00"/>
    <d v="2018-09-25T00:00:00"/>
    <x v="0"/>
    <x v="26"/>
    <n v="82"/>
    <s v="CAD"/>
    <x v="18"/>
    <n v="0"/>
    <x v="0"/>
    <n v="9"/>
    <s v="CN"/>
    <x v="6"/>
  </r>
  <r>
    <n v="50146181"/>
    <n v="21015410"/>
    <d v="2018-04-30T00:00:00"/>
    <d v="2018-05-05T00:00:00"/>
    <x v="1"/>
    <x v="942"/>
    <n v="332"/>
    <s v="CAD"/>
    <x v="0"/>
    <n v="0"/>
    <x v="0"/>
    <n v="5"/>
    <s v="EN"/>
    <x v="2"/>
  </r>
  <r>
    <n v="50146191"/>
    <n v="21164046"/>
    <d v="2018-01-06T00:00:00"/>
    <d v="2018-01-09T00:00:00"/>
    <x v="1"/>
    <x v="276"/>
    <n v="88"/>
    <s v="EUR"/>
    <x v="17"/>
    <n v="0"/>
    <x v="0"/>
    <n v="1"/>
    <s v="CN"/>
    <x v="7"/>
  </r>
  <r>
    <n v="50146201"/>
    <n v="9949153"/>
    <d v="2018-07-03T00:00:00"/>
    <d v="2018-07-08T00:00:00"/>
    <x v="0"/>
    <x v="169"/>
    <n v="164"/>
    <s v="GBP"/>
    <x v="5"/>
    <n v="0"/>
    <x v="0"/>
    <n v="7"/>
    <s v="CN"/>
    <x v="2"/>
  </r>
  <r>
    <n v="50146221"/>
    <n v="7566670"/>
    <d v="2018-08-28T00:00:00"/>
    <d v="2018-09-01T00:00:00"/>
    <x v="3"/>
    <x v="242"/>
    <n v="31"/>
    <s v="USD"/>
    <x v="9"/>
    <n v="1"/>
    <x v="0"/>
    <n v="9"/>
    <s v="EN"/>
    <x v="0"/>
  </r>
  <r>
    <n v="50146231"/>
    <n v="13046106"/>
    <d v="2018-10-03T00:00:00"/>
    <d v="2018-10-07T00:00:00"/>
    <x v="3"/>
    <x v="251"/>
    <n v="147"/>
    <s v="EUR"/>
    <x v="8"/>
    <n v="1"/>
    <x v="0"/>
    <n v="10"/>
    <s v="CN"/>
    <x v="0"/>
  </r>
  <r>
    <n v="50146251"/>
    <n v="15101326"/>
    <d v="2018-06-06T00:00:00"/>
    <d v="2018-06-12T00:00:00"/>
    <x v="0"/>
    <x v="1048"/>
    <n v="111"/>
    <s v="CAD"/>
    <x v="9"/>
    <n v="0"/>
    <x v="0"/>
    <n v="6"/>
    <s v="OT"/>
    <x v="5"/>
  </r>
  <r>
    <n v="50146261"/>
    <n v="21164284"/>
    <d v="2017-12-29T00:00:00"/>
    <d v="2018-01-05T00:00:00"/>
    <x v="2"/>
    <x v="93"/>
    <n v="112"/>
    <s v="EUR"/>
    <x v="11"/>
    <n v="1"/>
    <x v="0"/>
    <n v="1"/>
    <s v="CN"/>
    <x v="4"/>
  </r>
  <r>
    <n v="50146311"/>
    <n v="20000883"/>
    <d v="2018-09-01T00:00:00"/>
    <d v="2018-09-05T00:00:00"/>
    <x v="1"/>
    <x v="211"/>
    <n v="211"/>
    <s v="GBP"/>
    <x v="11"/>
    <n v="1"/>
    <x v="0"/>
    <n v="9"/>
    <s v="CN"/>
    <x v="0"/>
  </r>
  <r>
    <n v="50146321"/>
    <n v="21163740"/>
    <d v="2018-05-01T00:00:00"/>
    <d v="2018-05-05T00:00:00"/>
    <x v="1"/>
    <x v="927"/>
    <n v="213"/>
    <s v="EUR"/>
    <x v="5"/>
    <n v="0"/>
    <x v="0"/>
    <n v="5"/>
    <s v="CN"/>
    <x v="0"/>
  </r>
  <r>
    <n v="50146341"/>
    <n v="11867877"/>
    <d v="2017-12-23T00:00:00"/>
    <d v="2017-12-28T00:00:00"/>
    <x v="3"/>
    <x v="274"/>
    <n v="300"/>
    <s v="USD"/>
    <x v="16"/>
    <n v="1"/>
    <x v="1"/>
    <n v="12"/>
    <s v="CN"/>
    <x v="2"/>
  </r>
  <r>
    <n v="50146351"/>
    <n v="21167367"/>
    <d v="2018-04-03T00:00:00"/>
    <d v="2018-04-04T00:00:00"/>
    <x v="2"/>
    <x v="1960"/>
    <n v="179"/>
    <s v="GBP"/>
    <x v="5"/>
    <n v="1"/>
    <x v="0"/>
    <n v="4"/>
    <s v="EN"/>
    <x v="1"/>
  </r>
  <r>
    <n v="50146371"/>
    <n v="21165887"/>
    <d v="2018-09-07T00:00:00"/>
    <d v="2018-09-08T00:00:00"/>
    <x v="3"/>
    <x v="695"/>
    <n v="58"/>
    <s v="USD"/>
    <x v="5"/>
    <n v="1"/>
    <x v="0"/>
    <n v="9"/>
    <s v="CN"/>
    <x v="1"/>
  </r>
  <r>
    <n v="50146391"/>
    <n v="21170211"/>
    <d v="2018-07-03T00:00:00"/>
    <d v="2018-07-06T00:00:00"/>
    <x v="2"/>
    <x v="1378"/>
    <n v="1024"/>
    <s v="EUR"/>
    <x v="3"/>
    <n v="1"/>
    <x v="0"/>
    <n v="7"/>
    <s v="OT"/>
    <x v="7"/>
  </r>
  <r>
    <n v="50146411"/>
    <n v="16696285"/>
    <d v="2017-12-02T00:00:00"/>
    <d v="2017-12-06T00:00:00"/>
    <x v="3"/>
    <x v="991"/>
    <n v="340"/>
    <s v="GBP"/>
    <x v="1"/>
    <n v="0"/>
    <x v="1"/>
    <n v="12"/>
    <s v="CN"/>
    <x v="0"/>
  </r>
  <r>
    <n v="50146421"/>
    <n v="21165267"/>
    <d v="2018-11-02T00:00:00"/>
    <d v="2018-11-02T00:00:00"/>
    <x v="3"/>
    <x v="312"/>
    <n v="84"/>
    <s v="CAD"/>
    <x v="0"/>
    <n v="0"/>
    <x v="0"/>
    <n v="11"/>
    <s v="CN"/>
    <x v="6"/>
  </r>
  <r>
    <n v="50146441"/>
    <n v="21162891"/>
    <d v="2018-06-30T00:00:00"/>
    <d v="2018-07-01T00:00:00"/>
    <x v="3"/>
    <x v="110"/>
    <n v="177"/>
    <s v="EUR"/>
    <x v="14"/>
    <n v="1"/>
    <x v="0"/>
    <n v="7"/>
    <s v="CN"/>
    <x v="1"/>
  </r>
  <r>
    <n v="50146451"/>
    <n v="18871594"/>
    <d v="2018-05-14T00:00:00"/>
    <d v="2018-05-15T00:00:00"/>
    <x v="1"/>
    <x v="118"/>
    <n v="148"/>
    <s v="EUR"/>
    <x v="14"/>
    <n v="1"/>
    <x v="0"/>
    <n v="5"/>
    <s v="CN"/>
    <x v="1"/>
  </r>
  <r>
    <n v="50146461"/>
    <n v="21160782"/>
    <d v="2018-03-14T00:00:00"/>
    <d v="2018-03-20T00:00:00"/>
    <x v="3"/>
    <x v="251"/>
    <n v="112"/>
    <s v="CAD"/>
    <x v="13"/>
    <n v="1"/>
    <x v="0"/>
    <n v="3"/>
    <s v="OT"/>
    <x v="5"/>
  </r>
  <r>
    <n v="50146531"/>
    <n v="5548470"/>
    <d v="2018-05-09T00:00:00"/>
    <d v="2018-05-10T00:00:00"/>
    <x v="2"/>
    <x v="3"/>
    <n v="102"/>
    <s v="CAD"/>
    <x v="5"/>
    <n v="1"/>
    <x v="0"/>
    <n v="5"/>
    <s v="EN"/>
    <x v="1"/>
  </r>
  <r>
    <n v="50146541"/>
    <n v="15129146"/>
    <d v="2018-10-19T00:00:00"/>
    <d v="2018-10-21T00:00:00"/>
    <x v="0"/>
    <x v="478"/>
    <n v="134"/>
    <s v="USD"/>
    <x v="5"/>
    <n v="1"/>
    <x v="0"/>
    <n v="10"/>
    <s v="OT"/>
    <x v="3"/>
  </r>
  <r>
    <n v="50146581"/>
    <n v="11375369"/>
    <d v="2018-03-20T00:00:00"/>
    <d v="2018-03-20T00:00:00"/>
    <x v="0"/>
    <x v="413"/>
    <n v="232"/>
    <s v="CAD"/>
    <x v="16"/>
    <n v="1"/>
    <x v="0"/>
    <n v="3"/>
    <s v="CN"/>
    <x v="6"/>
  </r>
  <r>
    <n v="50146591"/>
    <n v="7047316"/>
    <d v="2017-12-29T00:00:00"/>
    <d v="2017-12-29T00:00:00"/>
    <x v="2"/>
    <x v="204"/>
    <n v="378"/>
    <s v="GBP"/>
    <x v="5"/>
    <n v="0"/>
    <x v="1"/>
    <n v="12"/>
    <s v="CN"/>
    <x v="6"/>
  </r>
  <r>
    <n v="50146621"/>
    <n v="21164475"/>
    <d v="2018-03-28T00:00:00"/>
    <d v="2018-04-03T00:00:00"/>
    <x v="1"/>
    <x v="26"/>
    <n v="127"/>
    <s v="GBP"/>
    <x v="6"/>
    <n v="0"/>
    <x v="0"/>
    <n v="4"/>
    <s v="CN"/>
    <x v="5"/>
  </r>
  <r>
    <n v="50146641"/>
    <n v="17180175"/>
    <d v="2018-08-15T00:00:00"/>
    <d v="2018-08-17T00:00:00"/>
    <x v="2"/>
    <x v="366"/>
    <n v="243"/>
    <s v="GBP"/>
    <x v="0"/>
    <n v="0"/>
    <x v="0"/>
    <n v="8"/>
    <s v="OT"/>
    <x v="3"/>
  </r>
  <r>
    <n v="50146661"/>
    <n v="9970111"/>
    <d v="2018-09-20T00:00:00"/>
    <d v="2018-09-25T00:00:00"/>
    <x v="0"/>
    <x v="349"/>
    <n v="124"/>
    <s v="GBP"/>
    <x v="5"/>
    <n v="0"/>
    <x v="0"/>
    <n v="9"/>
    <s v="OT"/>
    <x v="2"/>
  </r>
  <r>
    <n v="50146681"/>
    <n v="21163187"/>
    <d v="2018-10-25T00:00:00"/>
    <d v="2018-10-31T00:00:00"/>
    <x v="0"/>
    <x v="114"/>
    <n v="110"/>
    <s v="USD"/>
    <x v="7"/>
    <n v="1"/>
    <x v="0"/>
    <n v="10"/>
    <s v="OT"/>
    <x v="5"/>
  </r>
  <r>
    <n v="50146701"/>
    <n v="21169877"/>
    <d v="2018-06-26T00:00:00"/>
    <d v="2018-07-02T00:00:00"/>
    <x v="2"/>
    <x v="36"/>
    <n v="324"/>
    <s v="EUR"/>
    <x v="10"/>
    <n v="0"/>
    <x v="0"/>
    <n v="7"/>
    <s v="OT"/>
    <x v="5"/>
  </r>
  <r>
    <n v="50146721"/>
    <n v="4842220"/>
    <d v="2018-05-15T00:00:00"/>
    <d v="2018-05-17T00:00:00"/>
    <x v="1"/>
    <x v="479"/>
    <n v="429"/>
    <s v="USD"/>
    <x v="5"/>
    <n v="1"/>
    <x v="0"/>
    <n v="5"/>
    <s v="EN"/>
    <x v="3"/>
  </r>
  <r>
    <n v="50146731"/>
    <n v="11315424"/>
    <d v="2018-05-19T00:00:00"/>
    <d v="2018-05-21T00:00:00"/>
    <x v="2"/>
    <x v="484"/>
    <n v="215"/>
    <s v="CAD"/>
    <x v="5"/>
    <n v="1"/>
    <x v="0"/>
    <n v="5"/>
    <s v="EN"/>
    <x v="3"/>
  </r>
  <r>
    <n v="50146751"/>
    <n v="20849253"/>
    <d v="2018-04-16T00:00:00"/>
    <d v="2018-04-22T00:00:00"/>
    <x v="0"/>
    <x v="87"/>
    <n v="238"/>
    <s v="GBP"/>
    <x v="1"/>
    <n v="0"/>
    <x v="0"/>
    <n v="4"/>
    <s v="OT"/>
    <x v="5"/>
  </r>
  <r>
    <n v="50146781"/>
    <n v="21165534"/>
    <d v="2017-12-17T00:00:00"/>
    <d v="2017-12-22T00:00:00"/>
    <x v="2"/>
    <x v="595"/>
    <n v="63"/>
    <s v="CAD"/>
    <x v="6"/>
    <n v="0"/>
    <x v="1"/>
    <n v="12"/>
    <s v="EN"/>
    <x v="2"/>
  </r>
  <r>
    <n v="50146801"/>
    <n v="21169018"/>
    <d v="2018-08-03T00:00:00"/>
    <d v="2018-08-04T00:00:00"/>
    <x v="2"/>
    <x v="981"/>
    <n v="58"/>
    <s v="CAD"/>
    <x v="9"/>
    <n v="0"/>
    <x v="0"/>
    <n v="8"/>
    <s v="CN"/>
    <x v="1"/>
  </r>
  <r>
    <n v="50146851"/>
    <n v="4447455"/>
    <d v="2018-10-11T00:00:00"/>
    <d v="2018-10-17T00:00:00"/>
    <x v="1"/>
    <x v="208"/>
    <n v="172"/>
    <s v="EUR"/>
    <x v="9"/>
    <n v="1"/>
    <x v="0"/>
    <n v="10"/>
    <s v="EN"/>
    <x v="5"/>
  </r>
  <r>
    <n v="50146861"/>
    <n v="9553028"/>
    <d v="2018-07-21T00:00:00"/>
    <d v="2018-07-25T00:00:00"/>
    <x v="2"/>
    <x v="42"/>
    <n v="60"/>
    <s v="CAD"/>
    <x v="5"/>
    <n v="1"/>
    <x v="0"/>
    <n v="7"/>
    <s v="CN"/>
    <x v="0"/>
  </r>
  <r>
    <n v="50146891"/>
    <n v="11954286"/>
    <d v="2018-08-15T00:00:00"/>
    <d v="2018-08-20T00:00:00"/>
    <x v="2"/>
    <x v="2019"/>
    <n v="1017"/>
    <s v="EUR"/>
    <x v="6"/>
    <n v="1"/>
    <x v="0"/>
    <n v="8"/>
    <s v="CN"/>
    <x v="2"/>
  </r>
  <r>
    <n v="50146921"/>
    <n v="6205943"/>
    <d v="2018-02-22T00:00:00"/>
    <d v="2018-02-23T00:00:00"/>
    <x v="3"/>
    <x v="563"/>
    <n v="308"/>
    <s v="CAD"/>
    <x v="5"/>
    <n v="1"/>
    <x v="0"/>
    <n v="2"/>
    <s v="CN"/>
    <x v="1"/>
  </r>
  <r>
    <n v="50146931"/>
    <n v="21169352"/>
    <d v="2018-10-13T00:00:00"/>
    <d v="2018-10-15T00:00:00"/>
    <x v="1"/>
    <x v="244"/>
    <n v="108"/>
    <s v="CAD"/>
    <x v="1"/>
    <n v="0"/>
    <x v="0"/>
    <n v="10"/>
    <s v="CN"/>
    <x v="3"/>
  </r>
  <r>
    <n v="50146951"/>
    <n v="14846754"/>
    <d v="2018-11-18T00:00:00"/>
    <d v="2018-11-19T00:00:00"/>
    <x v="2"/>
    <x v="388"/>
    <n v="261"/>
    <s v="EUR"/>
    <x v="10"/>
    <n v="1"/>
    <x v="0"/>
    <n v="11"/>
    <s v="CN"/>
    <x v="1"/>
  </r>
  <r>
    <n v="50146971"/>
    <n v="14365155"/>
    <d v="2018-09-23T00:00:00"/>
    <d v="2018-09-30T00:00:00"/>
    <x v="2"/>
    <x v="944"/>
    <n v="288"/>
    <s v="CAD"/>
    <x v="6"/>
    <n v="0"/>
    <x v="0"/>
    <n v="9"/>
    <s v="OT"/>
    <x v="4"/>
  </r>
  <r>
    <n v="50146991"/>
    <n v="15129146"/>
    <d v="2018-05-27T00:00:00"/>
    <d v="2018-06-02T00:00:00"/>
    <x v="2"/>
    <x v="2020"/>
    <n v="718"/>
    <s v="USD"/>
    <x v="14"/>
    <n v="1"/>
    <x v="0"/>
    <n v="6"/>
    <s v="OT"/>
    <x v="5"/>
  </r>
  <r>
    <n v="50147011"/>
    <n v="8312639"/>
    <d v="2018-09-26T00:00:00"/>
    <d v="2018-09-30T00:00:00"/>
    <x v="2"/>
    <x v="10"/>
    <n v="89"/>
    <s v="GBP"/>
    <x v="9"/>
    <n v="1"/>
    <x v="0"/>
    <n v="9"/>
    <s v="CN"/>
    <x v="0"/>
  </r>
  <r>
    <n v="50147031"/>
    <n v="11427831"/>
    <d v="2017-12-25T00:00:00"/>
    <d v="2017-12-25T00:00:00"/>
    <x v="3"/>
    <x v="367"/>
    <n v="90"/>
    <s v="EUR"/>
    <x v="0"/>
    <n v="1"/>
    <x v="1"/>
    <n v="12"/>
    <s v="CN"/>
    <x v="6"/>
  </r>
  <r>
    <n v="50147061"/>
    <n v="21170278"/>
    <d v="2018-11-22T00:00:00"/>
    <d v="2018-11-27T00:00:00"/>
    <x v="3"/>
    <x v="1058"/>
    <n v="136"/>
    <s v="CAD"/>
    <x v="18"/>
    <n v="1"/>
    <x v="0"/>
    <n v="11"/>
    <s v="OT"/>
    <x v="2"/>
  </r>
  <r>
    <n v="50147071"/>
    <n v="21172406"/>
    <d v="2018-08-31T00:00:00"/>
    <d v="2018-09-05T00:00:00"/>
    <x v="1"/>
    <x v="259"/>
    <n v="332"/>
    <s v="GBP"/>
    <x v="16"/>
    <n v="1"/>
    <x v="0"/>
    <n v="9"/>
    <s v="OT"/>
    <x v="2"/>
  </r>
  <r>
    <n v="50147081"/>
    <n v="20738239"/>
    <d v="2018-04-11T00:00:00"/>
    <d v="2018-04-16T00:00:00"/>
    <x v="1"/>
    <x v="1818"/>
    <n v="348"/>
    <s v="CAD"/>
    <x v="1"/>
    <n v="1"/>
    <x v="0"/>
    <n v="4"/>
    <s v="EN"/>
    <x v="2"/>
  </r>
  <r>
    <n v="50147111"/>
    <n v="21069972"/>
    <d v="2018-01-30T00:00:00"/>
    <d v="2018-02-01T00:00:00"/>
    <x v="1"/>
    <x v="550"/>
    <n v="194"/>
    <s v="CAD"/>
    <x v="14"/>
    <n v="1"/>
    <x v="0"/>
    <n v="2"/>
    <s v="EN"/>
    <x v="3"/>
  </r>
  <r>
    <n v="50147121"/>
    <n v="122909"/>
    <d v="2018-07-30T00:00:00"/>
    <d v="2018-08-01T00:00:00"/>
    <x v="2"/>
    <x v="1107"/>
    <n v="351"/>
    <s v="EUR"/>
    <x v="5"/>
    <n v="0"/>
    <x v="0"/>
    <n v="8"/>
    <s v="CN"/>
    <x v="3"/>
  </r>
  <r>
    <n v="50147131"/>
    <n v="9972726"/>
    <d v="2018-11-23T00:00:00"/>
    <d v="2018-11-29T00:00:00"/>
    <x v="0"/>
    <x v="2021"/>
    <n v="276"/>
    <s v="GBP"/>
    <x v="8"/>
    <n v="1"/>
    <x v="0"/>
    <n v="11"/>
    <s v="CN"/>
    <x v="5"/>
  </r>
  <r>
    <n v="50147161"/>
    <n v="14991667"/>
    <d v="2018-04-18T00:00:00"/>
    <d v="2018-04-24T00:00:00"/>
    <x v="1"/>
    <x v="208"/>
    <n v="57"/>
    <s v="CAD"/>
    <x v="8"/>
    <n v="0"/>
    <x v="0"/>
    <n v="4"/>
    <s v="CN"/>
    <x v="5"/>
  </r>
  <r>
    <n v="50147211"/>
    <n v="21174114"/>
    <d v="2018-09-18T00:00:00"/>
    <d v="2018-09-19T00:00:00"/>
    <x v="1"/>
    <x v="1389"/>
    <n v="303"/>
    <s v="USD"/>
    <x v="8"/>
    <n v="1"/>
    <x v="0"/>
    <n v="9"/>
    <s v="EN"/>
    <x v="1"/>
  </r>
  <r>
    <n v="50147221"/>
    <n v="14281780"/>
    <d v="2018-04-27T00:00:00"/>
    <d v="2018-04-28T00:00:00"/>
    <x v="1"/>
    <x v="295"/>
    <n v="100"/>
    <s v="GBP"/>
    <x v="8"/>
    <n v="1"/>
    <x v="0"/>
    <n v="4"/>
    <s v="EN"/>
    <x v="1"/>
  </r>
  <r>
    <n v="50147231"/>
    <n v="21170144"/>
    <d v="2018-06-28T00:00:00"/>
    <d v="2018-07-04T00:00:00"/>
    <x v="1"/>
    <x v="603"/>
    <n v="72"/>
    <s v="USD"/>
    <x v="8"/>
    <n v="1"/>
    <x v="0"/>
    <n v="7"/>
    <s v="OT"/>
    <x v="5"/>
  </r>
  <r>
    <n v="50147241"/>
    <n v="21167510"/>
    <d v="2018-04-05T00:00:00"/>
    <d v="2018-04-11T00:00:00"/>
    <x v="2"/>
    <x v="173"/>
    <n v="143"/>
    <s v="USD"/>
    <x v="18"/>
    <n v="1"/>
    <x v="0"/>
    <n v="4"/>
    <s v="CN"/>
    <x v="5"/>
  </r>
  <r>
    <n v="50147251"/>
    <n v="21097897"/>
    <d v="2018-11-21T00:00:00"/>
    <d v="2018-11-26T00:00:00"/>
    <x v="1"/>
    <x v="121"/>
    <n v="55"/>
    <s v="EUR"/>
    <x v="8"/>
    <n v="0"/>
    <x v="0"/>
    <n v="11"/>
    <s v="EN"/>
    <x v="2"/>
  </r>
  <r>
    <n v="50147261"/>
    <n v="264807"/>
    <d v="2018-11-09T00:00:00"/>
    <d v="2018-11-14T00:00:00"/>
    <x v="1"/>
    <x v="570"/>
    <n v="41"/>
    <s v="GBP"/>
    <x v="6"/>
    <n v="0"/>
    <x v="0"/>
    <n v="11"/>
    <s v="EN"/>
    <x v="2"/>
  </r>
  <r>
    <n v="50147271"/>
    <n v="21166880"/>
    <d v="2018-09-01T00:00:00"/>
    <d v="2018-09-05T00:00:00"/>
    <x v="2"/>
    <x v="1150"/>
    <n v="143"/>
    <s v="GBP"/>
    <x v="18"/>
    <n v="1"/>
    <x v="0"/>
    <n v="9"/>
    <s v="EN"/>
    <x v="0"/>
  </r>
  <r>
    <n v="50147311"/>
    <n v="18419848"/>
    <d v="2018-10-28T00:00:00"/>
    <d v="2018-11-01T00:00:00"/>
    <x v="2"/>
    <x v="1107"/>
    <n v="201"/>
    <s v="CAD"/>
    <x v="17"/>
    <n v="0"/>
    <x v="0"/>
    <n v="11"/>
    <s v="CN"/>
    <x v="0"/>
  </r>
  <r>
    <n v="50147331"/>
    <n v="17344357"/>
    <d v="2017-12-31T00:00:00"/>
    <d v="2018-01-02T00:00:00"/>
    <x v="2"/>
    <x v="82"/>
    <n v="76"/>
    <s v="CAD"/>
    <x v="6"/>
    <n v="1"/>
    <x v="0"/>
    <n v="1"/>
    <s v="CN"/>
    <x v="3"/>
  </r>
  <r>
    <n v="50147361"/>
    <n v="12564250"/>
    <d v="2017-12-02T00:00:00"/>
    <d v="2017-12-09T00:00:00"/>
    <x v="1"/>
    <x v="77"/>
    <n v="264"/>
    <s v="CAD"/>
    <x v="0"/>
    <n v="1"/>
    <x v="1"/>
    <n v="12"/>
    <s v="CN"/>
    <x v="4"/>
  </r>
  <r>
    <n v="50147391"/>
    <n v="6463274"/>
    <d v="2018-09-14T00:00:00"/>
    <d v="2018-09-15T00:00:00"/>
    <x v="1"/>
    <x v="2022"/>
    <n v="2753"/>
    <s v="EUR"/>
    <x v="8"/>
    <n v="1"/>
    <x v="0"/>
    <n v="9"/>
    <s v="OT"/>
    <x v="1"/>
  </r>
  <r>
    <n v="50147401"/>
    <n v="18543526"/>
    <d v="2018-06-15T00:00:00"/>
    <d v="2018-06-15T00:00:00"/>
    <x v="1"/>
    <x v="852"/>
    <n v="87"/>
    <s v="CAD"/>
    <x v="0"/>
    <n v="1"/>
    <x v="0"/>
    <n v="6"/>
    <s v="OT"/>
    <x v="6"/>
  </r>
  <r>
    <n v="50147431"/>
    <n v="16137181"/>
    <d v="2018-08-25T00:00:00"/>
    <d v="2018-08-30T00:00:00"/>
    <x v="2"/>
    <x v="681"/>
    <n v="137"/>
    <s v="EUR"/>
    <x v="8"/>
    <n v="1"/>
    <x v="0"/>
    <n v="8"/>
    <s v="OT"/>
    <x v="2"/>
  </r>
  <r>
    <n v="50147441"/>
    <n v="20841255"/>
    <d v="2018-04-29T00:00:00"/>
    <d v="2018-05-03T00:00:00"/>
    <x v="0"/>
    <x v="2023"/>
    <n v="591"/>
    <s v="CAD"/>
    <x v="8"/>
    <n v="1"/>
    <x v="0"/>
    <n v="5"/>
    <s v="OT"/>
    <x v="0"/>
  </r>
  <r>
    <n v="50147451"/>
    <n v="8531994"/>
    <d v="2018-01-27T00:00:00"/>
    <d v="2018-02-03T00:00:00"/>
    <x v="2"/>
    <x v="504"/>
    <n v="408"/>
    <s v="CAD"/>
    <x v="1"/>
    <n v="1"/>
    <x v="0"/>
    <n v="2"/>
    <s v="OT"/>
    <x v="4"/>
  </r>
  <r>
    <n v="50147471"/>
    <n v="7344309"/>
    <d v="2018-07-26T00:00:00"/>
    <d v="2018-08-02T00:00:00"/>
    <x v="2"/>
    <x v="225"/>
    <n v="183"/>
    <s v="EUR"/>
    <x v="8"/>
    <n v="1"/>
    <x v="0"/>
    <n v="8"/>
    <s v="CN"/>
    <x v="4"/>
  </r>
  <r>
    <n v="50147481"/>
    <n v="12269909"/>
    <d v="2018-04-21T00:00:00"/>
    <d v="2018-04-26T00:00:00"/>
    <x v="2"/>
    <x v="113"/>
    <n v="77"/>
    <s v="GBP"/>
    <x v="8"/>
    <n v="0"/>
    <x v="0"/>
    <n v="4"/>
    <s v="CN"/>
    <x v="2"/>
  </r>
  <r>
    <n v="50147511"/>
    <n v="4159976"/>
    <d v="2018-09-09T00:00:00"/>
    <d v="2018-09-12T00:00:00"/>
    <x v="2"/>
    <x v="1808"/>
    <n v="859"/>
    <s v="USD"/>
    <x v="6"/>
    <n v="0"/>
    <x v="0"/>
    <n v="9"/>
    <s v="CN"/>
    <x v="7"/>
  </r>
  <r>
    <n v="50147541"/>
    <n v="7869399"/>
    <d v="2018-04-07T00:00:00"/>
    <d v="2018-04-12T00:00:00"/>
    <x v="2"/>
    <x v="666"/>
    <n v="56"/>
    <s v="CAD"/>
    <x v="5"/>
    <n v="1"/>
    <x v="0"/>
    <n v="4"/>
    <s v="CN"/>
    <x v="2"/>
  </r>
  <r>
    <n v="50147551"/>
    <n v="7288946"/>
    <d v="2018-05-13T00:00:00"/>
    <d v="2018-05-19T00:00:00"/>
    <x v="0"/>
    <x v="13"/>
    <n v="181"/>
    <s v="EUR"/>
    <x v="1"/>
    <n v="1"/>
    <x v="0"/>
    <n v="5"/>
    <s v="OT"/>
    <x v="5"/>
  </r>
  <r>
    <n v="50147601"/>
    <n v="19666345"/>
    <d v="2018-05-21T00:00:00"/>
    <d v="2018-05-26T00:00:00"/>
    <x v="1"/>
    <x v="45"/>
    <n v="205"/>
    <s v="GBP"/>
    <x v="13"/>
    <n v="1"/>
    <x v="0"/>
    <n v="5"/>
    <s v="EN"/>
    <x v="2"/>
  </r>
  <r>
    <n v="50147611"/>
    <n v="21167577"/>
    <d v="2018-11-14T00:00:00"/>
    <d v="2018-11-18T00:00:00"/>
    <x v="2"/>
    <x v="343"/>
    <n v="634"/>
    <s v="EUR"/>
    <x v="6"/>
    <n v="0"/>
    <x v="0"/>
    <n v="11"/>
    <s v="OT"/>
    <x v="0"/>
  </r>
  <r>
    <n v="50147621"/>
    <n v="7106525"/>
    <d v="2018-10-12T00:00:00"/>
    <d v="2018-10-17T00:00:00"/>
    <x v="1"/>
    <x v="352"/>
    <n v="197"/>
    <s v="USD"/>
    <x v="0"/>
    <n v="0"/>
    <x v="0"/>
    <n v="10"/>
    <s v="OT"/>
    <x v="2"/>
  </r>
  <r>
    <n v="50147631"/>
    <n v="8357037"/>
    <d v="2018-04-24T00:00:00"/>
    <d v="2018-04-28T00:00:00"/>
    <x v="2"/>
    <x v="574"/>
    <n v="366"/>
    <s v="EUR"/>
    <x v="10"/>
    <n v="1"/>
    <x v="0"/>
    <n v="4"/>
    <s v="CN"/>
    <x v="0"/>
  </r>
  <r>
    <n v="50147651"/>
    <n v="21165267"/>
    <d v="2018-04-12T00:00:00"/>
    <d v="2018-04-19T00:00:00"/>
    <x v="1"/>
    <x v="107"/>
    <n v="278"/>
    <s v="CAD"/>
    <x v="3"/>
    <n v="0"/>
    <x v="0"/>
    <n v="4"/>
    <s v="CN"/>
    <x v="4"/>
  </r>
  <r>
    <n v="50147681"/>
    <n v="17997602"/>
    <d v="2017-12-13T00:00:00"/>
    <d v="2017-12-20T00:00:00"/>
    <x v="2"/>
    <x v="109"/>
    <n v="131"/>
    <s v="GBP"/>
    <x v="5"/>
    <n v="1"/>
    <x v="1"/>
    <n v="12"/>
    <s v="CN"/>
    <x v="4"/>
  </r>
  <r>
    <n v="50147701"/>
    <n v="5874040"/>
    <d v="2018-08-21T00:00:00"/>
    <d v="2018-08-26T00:00:00"/>
    <x v="2"/>
    <x v="18"/>
    <n v="134"/>
    <s v="EUR"/>
    <x v="5"/>
    <n v="0"/>
    <x v="0"/>
    <n v="8"/>
    <s v="OT"/>
    <x v="2"/>
  </r>
  <r>
    <n v="50147711"/>
    <n v="12118067"/>
    <d v="2018-01-16T00:00:00"/>
    <d v="2018-01-23T00:00:00"/>
    <x v="1"/>
    <x v="2024"/>
    <n v="426"/>
    <s v="EUR"/>
    <x v="1"/>
    <n v="1"/>
    <x v="0"/>
    <n v="1"/>
    <s v="EN"/>
    <x v="4"/>
  </r>
  <r>
    <n v="50147731"/>
    <n v="21169104"/>
    <d v="2018-04-23T00:00:00"/>
    <d v="2018-04-27T00:00:00"/>
    <x v="0"/>
    <x v="57"/>
    <n v="119"/>
    <s v="EUR"/>
    <x v="9"/>
    <n v="0"/>
    <x v="0"/>
    <n v="4"/>
    <s v="CN"/>
    <x v="0"/>
  </r>
  <r>
    <n v="50147741"/>
    <n v="21147630"/>
    <d v="2018-05-17T00:00:00"/>
    <d v="2018-05-18T00:00:00"/>
    <x v="2"/>
    <x v="324"/>
    <n v="72"/>
    <s v="EUR"/>
    <x v="15"/>
    <n v="1"/>
    <x v="0"/>
    <n v="5"/>
    <s v="EN"/>
    <x v="1"/>
  </r>
  <r>
    <n v="50147761"/>
    <n v="21167100"/>
    <d v="2018-05-12T00:00:00"/>
    <d v="2018-05-16T00:00:00"/>
    <x v="1"/>
    <x v="223"/>
    <n v="229"/>
    <s v="EUR"/>
    <x v="1"/>
    <n v="1"/>
    <x v="0"/>
    <n v="5"/>
    <s v="EN"/>
    <x v="0"/>
  </r>
  <r>
    <n v="50147791"/>
    <n v="19384917"/>
    <d v="2018-01-24T00:00:00"/>
    <d v="2018-01-27T00:00:00"/>
    <x v="0"/>
    <x v="500"/>
    <n v="93"/>
    <s v="CAD"/>
    <x v="5"/>
    <n v="0"/>
    <x v="0"/>
    <n v="1"/>
    <s v="CN"/>
    <x v="7"/>
  </r>
  <r>
    <n v="50147801"/>
    <n v="20921318"/>
    <d v="2018-09-10T00:00:00"/>
    <d v="2018-09-13T00:00:00"/>
    <x v="2"/>
    <x v="871"/>
    <n v="66"/>
    <s v="CAD"/>
    <x v="0"/>
    <n v="0"/>
    <x v="0"/>
    <n v="9"/>
    <s v="EN"/>
    <x v="7"/>
  </r>
  <r>
    <n v="50147811"/>
    <n v="12843425"/>
    <d v="2018-07-28T00:00:00"/>
    <d v="2018-08-02T00:00:00"/>
    <x v="2"/>
    <x v="2025"/>
    <n v="1170"/>
    <s v="GBP"/>
    <x v="11"/>
    <n v="1"/>
    <x v="0"/>
    <n v="8"/>
    <s v="CN"/>
    <x v="2"/>
  </r>
  <r>
    <n v="50147841"/>
    <n v="21129096"/>
    <d v="2018-04-03T00:00:00"/>
    <d v="2018-04-08T00:00:00"/>
    <x v="2"/>
    <x v="380"/>
    <n v="164"/>
    <s v="CAD"/>
    <x v="5"/>
    <n v="1"/>
    <x v="0"/>
    <n v="4"/>
    <s v="CN"/>
    <x v="2"/>
  </r>
  <r>
    <n v="50147861"/>
    <n v="7435042"/>
    <d v="2018-07-26T00:00:00"/>
    <d v="2018-08-01T00:00:00"/>
    <x v="2"/>
    <x v="1818"/>
    <n v="148"/>
    <s v="CAD"/>
    <x v="9"/>
    <n v="0"/>
    <x v="0"/>
    <n v="8"/>
    <s v="CN"/>
    <x v="5"/>
  </r>
  <r>
    <n v="50147871"/>
    <n v="18323198"/>
    <d v="2018-01-10T00:00:00"/>
    <d v="2018-01-11T00:00:00"/>
    <x v="1"/>
    <x v="317"/>
    <n v="128"/>
    <s v="GBP"/>
    <x v="5"/>
    <n v="0"/>
    <x v="0"/>
    <n v="1"/>
    <s v="CN"/>
    <x v="1"/>
  </r>
  <r>
    <n v="50147881"/>
    <n v="21110142"/>
    <d v="2018-03-02T00:00:00"/>
    <d v="2018-03-05T00:00:00"/>
    <x v="1"/>
    <x v="404"/>
    <n v="181"/>
    <s v="EUR"/>
    <x v="8"/>
    <n v="0"/>
    <x v="0"/>
    <n v="3"/>
    <s v="OT"/>
    <x v="7"/>
  </r>
  <r>
    <n v="50147911"/>
    <n v="21169858"/>
    <d v="2018-06-27T00:00:00"/>
    <d v="2018-07-01T00:00:00"/>
    <x v="0"/>
    <x v="272"/>
    <n v="368"/>
    <s v="EUR"/>
    <x v="2"/>
    <n v="1"/>
    <x v="0"/>
    <n v="7"/>
    <s v="CN"/>
    <x v="0"/>
  </r>
  <r>
    <n v="50148001"/>
    <n v="10879769"/>
    <d v="2018-03-24T00:00:00"/>
    <d v="2018-03-29T00:00:00"/>
    <x v="2"/>
    <x v="448"/>
    <n v="157"/>
    <s v="USD"/>
    <x v="13"/>
    <n v="1"/>
    <x v="0"/>
    <n v="3"/>
    <s v="OT"/>
    <x v="2"/>
  </r>
  <r>
    <n v="50148011"/>
    <n v="21113511"/>
    <d v="2018-10-13T00:00:00"/>
    <d v="2018-10-13T00:00:00"/>
    <x v="1"/>
    <x v="281"/>
    <n v="138"/>
    <s v="GBP"/>
    <x v="10"/>
    <n v="1"/>
    <x v="0"/>
    <n v="10"/>
    <s v="EN"/>
    <x v="6"/>
  </r>
  <r>
    <n v="50148031"/>
    <n v="179354"/>
    <d v="2018-07-27T00:00:00"/>
    <d v="2018-08-03T00:00:00"/>
    <x v="2"/>
    <x v="402"/>
    <n v="248"/>
    <s v="CAD"/>
    <x v="8"/>
    <n v="1"/>
    <x v="0"/>
    <n v="8"/>
    <s v="CN"/>
    <x v="4"/>
  </r>
  <r>
    <n v="50148061"/>
    <n v="1911343"/>
    <d v="2018-04-07T00:00:00"/>
    <d v="2018-04-08T00:00:00"/>
    <x v="1"/>
    <x v="276"/>
    <n v="187"/>
    <s v="EUR"/>
    <x v="8"/>
    <n v="0"/>
    <x v="0"/>
    <n v="4"/>
    <s v="OT"/>
    <x v="1"/>
  </r>
  <r>
    <n v="50148131"/>
    <n v="21162490"/>
    <d v="2018-10-08T00:00:00"/>
    <d v="2018-10-08T00:00:00"/>
    <x v="3"/>
    <x v="420"/>
    <n v="82"/>
    <s v="EUR"/>
    <x v="16"/>
    <n v="1"/>
    <x v="0"/>
    <n v="10"/>
    <s v="EN"/>
    <x v="6"/>
  </r>
  <r>
    <n v="50148151"/>
    <n v="5508902"/>
    <d v="2017-12-01T00:00:00"/>
    <d v="2017-12-07T00:00:00"/>
    <x v="1"/>
    <x v="594"/>
    <n v="226"/>
    <s v="GBP"/>
    <x v="9"/>
    <n v="1"/>
    <x v="1"/>
    <n v="12"/>
    <s v="CN"/>
    <x v="5"/>
  </r>
  <r>
    <n v="50148191"/>
    <n v="21170659"/>
    <d v="2018-08-16T00:00:00"/>
    <d v="2018-08-20T00:00:00"/>
    <x v="2"/>
    <x v="994"/>
    <n v="98"/>
    <s v="GBP"/>
    <x v="10"/>
    <n v="1"/>
    <x v="0"/>
    <n v="8"/>
    <s v="EN"/>
    <x v="0"/>
  </r>
  <r>
    <n v="50148211"/>
    <n v="10930695"/>
    <d v="2018-02-15T00:00:00"/>
    <d v="2018-02-17T00:00:00"/>
    <x v="1"/>
    <x v="106"/>
    <n v="87"/>
    <s v="CAD"/>
    <x v="11"/>
    <n v="1"/>
    <x v="0"/>
    <n v="2"/>
    <s v="OT"/>
    <x v="3"/>
  </r>
  <r>
    <n v="50148241"/>
    <n v="7300245"/>
    <d v="2018-09-30T00:00:00"/>
    <d v="2018-10-02T00:00:00"/>
    <x v="3"/>
    <x v="216"/>
    <n v="65"/>
    <s v="GBP"/>
    <x v="5"/>
    <n v="1"/>
    <x v="0"/>
    <n v="10"/>
    <s v="CN"/>
    <x v="3"/>
  </r>
  <r>
    <n v="50148291"/>
    <n v="44644"/>
    <d v="2018-07-14T00:00:00"/>
    <d v="2018-07-15T00:00:00"/>
    <x v="2"/>
    <x v="191"/>
    <n v="331"/>
    <s v="USD"/>
    <x v="5"/>
    <n v="1"/>
    <x v="0"/>
    <n v="7"/>
    <s v="EN"/>
    <x v="1"/>
  </r>
  <r>
    <n v="50148301"/>
    <n v="13088691"/>
    <d v="2018-07-22T00:00:00"/>
    <d v="2018-07-29T00:00:00"/>
    <x v="0"/>
    <x v="2026"/>
    <n v="4106"/>
    <s v="CAD"/>
    <x v="5"/>
    <n v="1"/>
    <x v="0"/>
    <n v="7"/>
    <s v="CN"/>
    <x v="4"/>
  </r>
  <r>
    <n v="50148331"/>
    <n v="13640437"/>
    <d v="2018-02-09T00:00:00"/>
    <d v="2018-02-14T00:00:00"/>
    <x v="0"/>
    <x v="1977"/>
    <n v="884"/>
    <s v="CAD"/>
    <x v="9"/>
    <n v="1"/>
    <x v="0"/>
    <n v="2"/>
    <s v="EN"/>
    <x v="2"/>
  </r>
  <r>
    <n v="50148341"/>
    <n v="20123140"/>
    <d v="2018-09-18T00:00:00"/>
    <d v="2018-09-25T00:00:00"/>
    <x v="2"/>
    <x v="114"/>
    <n v="70"/>
    <s v="EUR"/>
    <x v="14"/>
    <n v="1"/>
    <x v="0"/>
    <n v="9"/>
    <s v="EN"/>
    <x v="4"/>
  </r>
  <r>
    <n v="50148371"/>
    <n v="7314275"/>
    <d v="2018-03-17T00:00:00"/>
    <d v="2018-03-20T00:00:00"/>
    <x v="1"/>
    <x v="2027"/>
    <n v="850"/>
    <s v="CAD"/>
    <x v="8"/>
    <n v="1"/>
    <x v="0"/>
    <n v="3"/>
    <s v="EN"/>
    <x v="7"/>
  </r>
  <r>
    <n v="50148401"/>
    <n v="1193172"/>
    <d v="2018-05-19T00:00:00"/>
    <d v="2018-05-26T00:00:00"/>
    <x v="1"/>
    <x v="1088"/>
    <n v="169"/>
    <s v="GBP"/>
    <x v="3"/>
    <n v="1"/>
    <x v="0"/>
    <n v="5"/>
    <s v="CN"/>
    <x v="4"/>
  </r>
  <r>
    <n v="50148421"/>
    <n v="8847321"/>
    <d v="2018-05-08T00:00:00"/>
    <d v="2018-05-12T00:00:00"/>
    <x v="1"/>
    <x v="176"/>
    <n v="102"/>
    <s v="EUR"/>
    <x v="17"/>
    <n v="0"/>
    <x v="0"/>
    <n v="5"/>
    <s v="OT"/>
    <x v="0"/>
  </r>
  <r>
    <n v="50148461"/>
    <n v="14581627"/>
    <d v="2018-10-22T00:00:00"/>
    <d v="2018-10-25T00:00:00"/>
    <x v="2"/>
    <x v="139"/>
    <n v="152"/>
    <s v="USD"/>
    <x v="8"/>
    <n v="0"/>
    <x v="0"/>
    <n v="10"/>
    <s v="EN"/>
    <x v="7"/>
  </r>
  <r>
    <n v="50148491"/>
    <n v="20840129"/>
    <d v="2018-06-02T00:00:00"/>
    <d v="2018-06-07T00:00:00"/>
    <x v="1"/>
    <x v="650"/>
    <n v="109"/>
    <s v="CAD"/>
    <x v="1"/>
    <n v="0"/>
    <x v="0"/>
    <n v="6"/>
    <s v="OT"/>
    <x v="2"/>
  </r>
  <r>
    <n v="50148521"/>
    <n v="21171604"/>
    <d v="2018-07-31T00:00:00"/>
    <d v="2018-08-04T00:00:00"/>
    <x v="2"/>
    <x v="876"/>
    <n v="45"/>
    <s v="EUR"/>
    <x v="6"/>
    <n v="1"/>
    <x v="0"/>
    <n v="8"/>
    <s v="CN"/>
    <x v="0"/>
  </r>
  <r>
    <n v="50148541"/>
    <n v="20877426"/>
    <d v="2018-05-22T00:00:00"/>
    <d v="2018-05-26T00:00:00"/>
    <x v="3"/>
    <x v="925"/>
    <n v="63"/>
    <s v="EUR"/>
    <x v="8"/>
    <n v="0"/>
    <x v="0"/>
    <n v="5"/>
    <s v="OT"/>
    <x v="0"/>
  </r>
  <r>
    <n v="50148561"/>
    <n v="4640020"/>
    <d v="2018-06-04T00:00:00"/>
    <d v="2018-06-09T00:00:00"/>
    <x v="2"/>
    <x v="118"/>
    <n v="186"/>
    <s v="EUR"/>
    <x v="9"/>
    <n v="1"/>
    <x v="0"/>
    <n v="6"/>
    <s v="CN"/>
    <x v="2"/>
  </r>
  <r>
    <n v="50148581"/>
    <n v="21170488"/>
    <d v="2018-03-20T00:00:00"/>
    <d v="2018-03-27T00:00:00"/>
    <x v="1"/>
    <x v="42"/>
    <n v="84"/>
    <s v="EUR"/>
    <x v="17"/>
    <n v="1"/>
    <x v="0"/>
    <n v="3"/>
    <s v="OT"/>
    <x v="4"/>
  </r>
  <r>
    <n v="50148601"/>
    <n v="8932099"/>
    <d v="2018-08-26T00:00:00"/>
    <d v="2018-08-27T00:00:00"/>
    <x v="0"/>
    <x v="860"/>
    <n v="315"/>
    <s v="USD"/>
    <x v="6"/>
    <n v="1"/>
    <x v="0"/>
    <n v="8"/>
    <s v="EN"/>
    <x v="1"/>
  </r>
  <r>
    <n v="50148631"/>
    <n v="9145126"/>
    <d v="2018-03-03T00:00:00"/>
    <d v="2018-03-04T00:00:00"/>
    <x v="1"/>
    <x v="1068"/>
    <n v="163"/>
    <s v="USD"/>
    <x v="3"/>
    <n v="1"/>
    <x v="0"/>
    <n v="3"/>
    <s v="OT"/>
    <x v="1"/>
  </r>
  <r>
    <n v="50148651"/>
    <n v="8577193"/>
    <d v="2018-06-18T00:00:00"/>
    <d v="2018-06-23T00:00:00"/>
    <x v="1"/>
    <x v="0"/>
    <n v="121"/>
    <s v="USD"/>
    <x v="5"/>
    <n v="1"/>
    <x v="0"/>
    <n v="6"/>
    <s v="OT"/>
    <x v="2"/>
  </r>
  <r>
    <n v="50148681"/>
    <n v="20873838"/>
    <d v="2018-01-11T00:00:00"/>
    <d v="2018-01-12T00:00:00"/>
    <x v="2"/>
    <x v="582"/>
    <n v="135"/>
    <s v="CAD"/>
    <x v="1"/>
    <n v="1"/>
    <x v="0"/>
    <n v="1"/>
    <s v="OT"/>
    <x v="1"/>
  </r>
  <r>
    <n v="50148691"/>
    <n v="330669"/>
    <d v="2018-11-04T00:00:00"/>
    <d v="2018-11-09T00:00:00"/>
    <x v="3"/>
    <x v="584"/>
    <n v="64"/>
    <s v="USD"/>
    <x v="2"/>
    <n v="1"/>
    <x v="0"/>
    <n v="11"/>
    <s v="CN"/>
    <x v="2"/>
  </r>
  <r>
    <n v="50148711"/>
    <n v="4159976"/>
    <d v="2018-07-26T00:00:00"/>
    <d v="2018-08-01T00:00:00"/>
    <x v="2"/>
    <x v="710"/>
    <n v="39"/>
    <s v="USD"/>
    <x v="3"/>
    <n v="0"/>
    <x v="0"/>
    <n v="8"/>
    <s v="CN"/>
    <x v="5"/>
  </r>
  <r>
    <n v="50148731"/>
    <n v="20979125"/>
    <d v="2018-05-09T00:00:00"/>
    <d v="2018-05-14T00:00:00"/>
    <x v="2"/>
    <x v="349"/>
    <n v="78"/>
    <s v="CAD"/>
    <x v="5"/>
    <n v="0"/>
    <x v="0"/>
    <n v="5"/>
    <s v="CN"/>
    <x v="2"/>
  </r>
  <r>
    <n v="50148741"/>
    <n v="14365155"/>
    <d v="2018-04-13T00:00:00"/>
    <d v="2018-04-15T00:00:00"/>
    <x v="0"/>
    <x v="886"/>
    <n v="476"/>
    <s v="CAD"/>
    <x v="3"/>
    <n v="0"/>
    <x v="0"/>
    <n v="4"/>
    <s v="OT"/>
    <x v="3"/>
  </r>
  <r>
    <n v="50148761"/>
    <n v="17130977"/>
    <d v="2018-03-14T00:00:00"/>
    <d v="2018-03-20T00:00:00"/>
    <x v="0"/>
    <x v="690"/>
    <n v="163"/>
    <s v="EUR"/>
    <x v="8"/>
    <n v="0"/>
    <x v="0"/>
    <n v="3"/>
    <s v="CN"/>
    <x v="5"/>
  </r>
  <r>
    <n v="50148791"/>
    <n v="12856929"/>
    <d v="2017-12-06T00:00:00"/>
    <d v="2017-12-12T00:00:00"/>
    <x v="1"/>
    <x v="152"/>
    <n v="309"/>
    <s v="EUR"/>
    <x v="17"/>
    <n v="1"/>
    <x v="1"/>
    <n v="12"/>
    <s v="OT"/>
    <x v="5"/>
  </r>
  <r>
    <n v="50148801"/>
    <n v="16022140"/>
    <d v="2018-10-24T00:00:00"/>
    <d v="2018-10-25T00:00:00"/>
    <x v="3"/>
    <x v="71"/>
    <n v="107"/>
    <s v="USD"/>
    <x v="6"/>
    <n v="1"/>
    <x v="0"/>
    <n v="10"/>
    <s v="CN"/>
    <x v="1"/>
  </r>
  <r>
    <n v="50148821"/>
    <n v="5287362"/>
    <d v="2018-03-09T00:00:00"/>
    <d v="2018-03-15T00:00:00"/>
    <x v="3"/>
    <x v="420"/>
    <n v="59"/>
    <s v="EUR"/>
    <x v="5"/>
    <n v="1"/>
    <x v="0"/>
    <n v="3"/>
    <s v="CN"/>
    <x v="5"/>
  </r>
  <r>
    <n v="50148831"/>
    <n v="18127101"/>
    <d v="2018-10-01T00:00:00"/>
    <d v="2018-10-02T00:00:00"/>
    <x v="3"/>
    <x v="1798"/>
    <n v="359"/>
    <s v="USD"/>
    <x v="12"/>
    <n v="1"/>
    <x v="0"/>
    <n v="10"/>
    <s v="CN"/>
    <x v="1"/>
  </r>
  <r>
    <n v="50148841"/>
    <n v="14446382"/>
    <d v="2017-12-09T00:00:00"/>
    <d v="2017-12-10T00:00:00"/>
    <x v="1"/>
    <x v="827"/>
    <n v="152"/>
    <s v="USD"/>
    <x v="16"/>
    <n v="1"/>
    <x v="1"/>
    <n v="12"/>
    <s v="CN"/>
    <x v="1"/>
  </r>
  <r>
    <n v="50148851"/>
    <n v="80599"/>
    <d v="2018-02-04T00:00:00"/>
    <d v="2018-02-09T00:00:00"/>
    <x v="1"/>
    <x v="484"/>
    <n v="92"/>
    <s v="EUR"/>
    <x v="8"/>
    <n v="0"/>
    <x v="0"/>
    <n v="2"/>
    <s v="EN"/>
    <x v="2"/>
  </r>
  <r>
    <n v="50148881"/>
    <n v="21173112"/>
    <d v="2017-11-25T00:00:00"/>
    <d v="2017-11-25T00:00:00"/>
    <x v="3"/>
    <x v="694"/>
    <n v="848"/>
    <s v="EUR"/>
    <x v="5"/>
    <n v="0"/>
    <x v="1"/>
    <n v="11"/>
    <s v="EN"/>
    <x v="6"/>
  </r>
  <r>
    <n v="50148891"/>
    <n v="361872"/>
    <d v="2018-05-26T00:00:00"/>
    <d v="2018-05-26T00:00:00"/>
    <x v="0"/>
    <x v="371"/>
    <n v="233"/>
    <s v="EUR"/>
    <x v="3"/>
    <n v="1"/>
    <x v="0"/>
    <n v="5"/>
    <s v="EN"/>
    <x v="6"/>
  </r>
  <r>
    <n v="50148901"/>
    <n v="21163921"/>
    <d v="2018-10-13T00:00:00"/>
    <d v="2018-10-14T00:00:00"/>
    <x v="2"/>
    <x v="661"/>
    <n v="333"/>
    <s v="EUR"/>
    <x v="6"/>
    <n v="1"/>
    <x v="0"/>
    <n v="10"/>
    <s v="CN"/>
    <x v="1"/>
  </r>
  <r>
    <n v="50148921"/>
    <n v="322768"/>
    <d v="2018-02-18T00:00:00"/>
    <d v="2018-02-24T00:00:00"/>
    <x v="2"/>
    <x v="150"/>
    <n v="52"/>
    <s v="USD"/>
    <x v="1"/>
    <n v="1"/>
    <x v="0"/>
    <n v="2"/>
    <s v="EN"/>
    <x v="5"/>
  </r>
  <r>
    <n v="50148931"/>
    <n v="6205943"/>
    <d v="2017-12-12T00:00:00"/>
    <d v="2017-12-19T00:00:00"/>
    <x v="1"/>
    <x v="169"/>
    <n v="230"/>
    <s v="CAD"/>
    <x v="5"/>
    <n v="1"/>
    <x v="1"/>
    <n v="12"/>
    <s v="CN"/>
    <x v="4"/>
  </r>
  <r>
    <n v="50148941"/>
    <n v="7566670"/>
    <d v="2018-11-21T00:00:00"/>
    <d v="2018-11-27T00:00:00"/>
    <x v="1"/>
    <x v="1706"/>
    <n v="331"/>
    <s v="USD"/>
    <x v="8"/>
    <n v="1"/>
    <x v="0"/>
    <n v="11"/>
    <s v="EN"/>
    <x v="5"/>
  </r>
  <r>
    <n v="50148981"/>
    <n v="11010290"/>
    <d v="2018-06-17T00:00:00"/>
    <d v="2018-06-21T00:00:00"/>
    <x v="3"/>
    <x v="54"/>
    <n v="197"/>
    <s v="USD"/>
    <x v="0"/>
    <n v="0"/>
    <x v="0"/>
    <n v="6"/>
    <s v="OT"/>
    <x v="0"/>
  </r>
  <r>
    <n v="50148991"/>
    <n v="14846754"/>
    <d v="2018-11-07T00:00:00"/>
    <d v="2018-11-13T00:00:00"/>
    <x v="2"/>
    <x v="487"/>
    <n v="61"/>
    <s v="EUR"/>
    <x v="14"/>
    <n v="1"/>
    <x v="0"/>
    <n v="11"/>
    <s v="CN"/>
    <x v="5"/>
  </r>
  <r>
    <n v="50149001"/>
    <n v="21164170"/>
    <d v="2018-07-06T00:00:00"/>
    <d v="2018-07-10T00:00:00"/>
    <x v="3"/>
    <x v="681"/>
    <n v="186"/>
    <s v="GBP"/>
    <x v="1"/>
    <n v="1"/>
    <x v="0"/>
    <n v="7"/>
    <s v="CN"/>
    <x v="0"/>
  </r>
  <r>
    <n v="50149021"/>
    <n v="14816978"/>
    <d v="2017-12-07T00:00:00"/>
    <d v="2017-12-11T00:00:00"/>
    <x v="1"/>
    <x v="481"/>
    <n v="58"/>
    <s v="CAD"/>
    <x v="4"/>
    <n v="1"/>
    <x v="1"/>
    <n v="12"/>
    <s v="EN"/>
    <x v="0"/>
  </r>
  <r>
    <n v="50149041"/>
    <n v="21113511"/>
    <d v="2018-09-13T00:00:00"/>
    <d v="2018-09-18T00:00:00"/>
    <x v="1"/>
    <x v="205"/>
    <n v="46"/>
    <s v="GBP"/>
    <x v="2"/>
    <n v="1"/>
    <x v="0"/>
    <n v="9"/>
    <s v="EN"/>
    <x v="2"/>
  </r>
  <r>
    <n v="50149051"/>
    <n v="20964189"/>
    <d v="2018-07-19T00:00:00"/>
    <d v="2018-07-19T00:00:00"/>
    <x v="0"/>
    <x v="132"/>
    <n v="189"/>
    <s v="GBP"/>
    <x v="8"/>
    <n v="0"/>
    <x v="0"/>
    <n v="7"/>
    <s v="EN"/>
    <x v="6"/>
  </r>
  <r>
    <n v="50149061"/>
    <n v="12772772"/>
    <d v="2018-01-27T00:00:00"/>
    <d v="2018-01-30T00:00:00"/>
    <x v="2"/>
    <x v="205"/>
    <n v="72"/>
    <s v="GBP"/>
    <x v="10"/>
    <n v="1"/>
    <x v="0"/>
    <n v="1"/>
    <s v="CN"/>
    <x v="7"/>
  </r>
  <r>
    <n v="50149071"/>
    <n v="21070287"/>
    <d v="2018-04-28T00:00:00"/>
    <d v="2018-05-03T00:00:00"/>
    <x v="1"/>
    <x v="123"/>
    <n v="41"/>
    <s v="EUR"/>
    <x v="14"/>
    <n v="0"/>
    <x v="0"/>
    <n v="5"/>
    <s v="CN"/>
    <x v="2"/>
  </r>
  <r>
    <n v="50149081"/>
    <n v="21166823"/>
    <d v="2018-10-31T00:00:00"/>
    <d v="2018-11-01T00:00:00"/>
    <x v="1"/>
    <x v="150"/>
    <n v="75"/>
    <s v="EUR"/>
    <x v="6"/>
    <n v="1"/>
    <x v="0"/>
    <n v="11"/>
    <s v="OT"/>
    <x v="1"/>
  </r>
  <r>
    <n v="50149091"/>
    <n v="21164799"/>
    <d v="2018-02-20T00:00:00"/>
    <d v="2018-02-25T00:00:00"/>
    <x v="2"/>
    <x v="1900"/>
    <n v="490"/>
    <s v="EUR"/>
    <x v="10"/>
    <n v="1"/>
    <x v="0"/>
    <n v="2"/>
    <s v="OT"/>
    <x v="2"/>
  </r>
  <r>
    <n v="50149101"/>
    <n v="7937246"/>
    <d v="2018-06-25T00:00:00"/>
    <d v="2018-06-26T00:00:00"/>
    <x v="3"/>
    <x v="96"/>
    <n v="99"/>
    <s v="USD"/>
    <x v="8"/>
    <n v="1"/>
    <x v="0"/>
    <n v="6"/>
    <s v="EN"/>
    <x v="1"/>
  </r>
  <r>
    <n v="50149121"/>
    <n v="6397783"/>
    <d v="2018-08-14T00:00:00"/>
    <d v="2018-08-20T00:00:00"/>
    <x v="1"/>
    <x v="502"/>
    <n v="116"/>
    <s v="EUR"/>
    <x v="5"/>
    <n v="0"/>
    <x v="0"/>
    <n v="8"/>
    <s v="CN"/>
    <x v="5"/>
  </r>
  <r>
    <n v="50149131"/>
    <n v="7340177"/>
    <d v="2018-07-21T00:00:00"/>
    <d v="2018-07-26T00:00:00"/>
    <x v="1"/>
    <x v="327"/>
    <n v="257"/>
    <s v="EUR"/>
    <x v="3"/>
    <n v="1"/>
    <x v="0"/>
    <n v="7"/>
    <s v="EN"/>
    <x v="2"/>
  </r>
  <r>
    <n v="50149141"/>
    <n v="21173332"/>
    <d v="2018-08-26T00:00:00"/>
    <d v="2018-08-30T00:00:00"/>
    <x v="3"/>
    <x v="570"/>
    <n v="85"/>
    <s v="EUR"/>
    <x v="1"/>
    <n v="1"/>
    <x v="0"/>
    <n v="8"/>
    <s v="OT"/>
    <x v="0"/>
  </r>
  <r>
    <n v="50149161"/>
    <n v="21167939"/>
    <d v="2018-05-29T00:00:00"/>
    <d v="2018-06-01T00:00:00"/>
    <x v="3"/>
    <x v="531"/>
    <n v="68"/>
    <s v="CAD"/>
    <x v="5"/>
    <n v="1"/>
    <x v="0"/>
    <n v="6"/>
    <s v="OT"/>
    <x v="7"/>
  </r>
  <r>
    <n v="50149171"/>
    <n v="16815965"/>
    <d v="2018-10-15T00:00:00"/>
    <d v="2018-10-16T00:00:00"/>
    <x v="0"/>
    <x v="298"/>
    <n v="123"/>
    <s v="EUR"/>
    <x v="8"/>
    <n v="0"/>
    <x v="0"/>
    <n v="10"/>
    <s v="OT"/>
    <x v="1"/>
  </r>
  <r>
    <n v="50149201"/>
    <n v="7359341"/>
    <d v="2018-06-12T00:00:00"/>
    <d v="2018-06-13T00:00:00"/>
    <x v="2"/>
    <x v="763"/>
    <n v="202"/>
    <s v="CAD"/>
    <x v="1"/>
    <n v="1"/>
    <x v="0"/>
    <n v="6"/>
    <s v="CN"/>
    <x v="1"/>
  </r>
  <r>
    <n v="50149211"/>
    <n v="4409327"/>
    <d v="2018-03-29T00:00:00"/>
    <d v="2018-04-04T00:00:00"/>
    <x v="1"/>
    <x v="601"/>
    <n v="363"/>
    <s v="CAD"/>
    <x v="3"/>
    <n v="0"/>
    <x v="0"/>
    <n v="4"/>
    <s v="CN"/>
    <x v="5"/>
  </r>
  <r>
    <n v="50149231"/>
    <n v="21165124"/>
    <d v="2018-10-14T00:00:00"/>
    <d v="2018-10-16T00:00:00"/>
    <x v="3"/>
    <x v="96"/>
    <n v="110"/>
    <s v="CAD"/>
    <x v="11"/>
    <n v="1"/>
    <x v="0"/>
    <n v="10"/>
    <s v="EN"/>
    <x v="3"/>
  </r>
  <r>
    <n v="50149241"/>
    <n v="21171948"/>
    <d v="2018-10-30T00:00:00"/>
    <d v="2018-11-02T00:00:00"/>
    <x v="1"/>
    <x v="568"/>
    <n v="100"/>
    <s v="CAD"/>
    <x v="5"/>
    <n v="1"/>
    <x v="0"/>
    <n v="11"/>
    <s v="CN"/>
    <x v="7"/>
  </r>
  <r>
    <n v="50149261"/>
    <n v="363332"/>
    <d v="2018-09-28T00:00:00"/>
    <d v="2018-09-30T00:00:00"/>
    <x v="3"/>
    <x v="2028"/>
    <n v="343"/>
    <s v="USD"/>
    <x v="10"/>
    <n v="1"/>
    <x v="0"/>
    <n v="9"/>
    <s v="OT"/>
    <x v="3"/>
  </r>
  <r>
    <n v="50149271"/>
    <n v="185691"/>
    <d v="2018-08-29T00:00:00"/>
    <d v="2018-09-01T00:00:00"/>
    <x v="2"/>
    <x v="304"/>
    <n v="117"/>
    <s v="GBP"/>
    <x v="8"/>
    <n v="1"/>
    <x v="0"/>
    <n v="9"/>
    <s v="CN"/>
    <x v="7"/>
  </r>
  <r>
    <n v="50149311"/>
    <n v="7314275"/>
    <d v="2018-09-14T00:00:00"/>
    <d v="2018-09-14T00:00:00"/>
    <x v="1"/>
    <x v="47"/>
    <n v="203"/>
    <s v="CAD"/>
    <x v="12"/>
    <n v="1"/>
    <x v="0"/>
    <n v="9"/>
    <s v="EN"/>
    <x v="6"/>
  </r>
  <r>
    <n v="50149321"/>
    <n v="12271742"/>
    <d v="2018-04-07T00:00:00"/>
    <d v="2018-04-12T00:00:00"/>
    <x v="3"/>
    <x v="1146"/>
    <n v="294"/>
    <s v="USD"/>
    <x v="5"/>
    <n v="1"/>
    <x v="0"/>
    <n v="4"/>
    <s v="OT"/>
    <x v="2"/>
  </r>
  <r>
    <n v="50149361"/>
    <n v="8577193"/>
    <d v="2018-08-04T00:00:00"/>
    <d v="2018-08-06T00:00:00"/>
    <x v="2"/>
    <x v="2029"/>
    <n v="842"/>
    <s v="USD"/>
    <x v="5"/>
    <n v="1"/>
    <x v="0"/>
    <n v="8"/>
    <s v="OT"/>
    <x v="3"/>
  </r>
  <r>
    <n v="50149381"/>
    <n v="21164790"/>
    <d v="2017-11-28T00:00:00"/>
    <d v="2017-12-05T00:00:00"/>
    <x v="1"/>
    <x v="114"/>
    <n v="55"/>
    <s v="CAD"/>
    <x v="0"/>
    <n v="1"/>
    <x v="1"/>
    <n v="12"/>
    <s v="CN"/>
    <x v="4"/>
  </r>
  <r>
    <n v="50149391"/>
    <n v="21162795"/>
    <d v="2018-11-04T00:00:00"/>
    <d v="2018-11-10T00:00:00"/>
    <x v="3"/>
    <x v="584"/>
    <n v="42"/>
    <s v="CAD"/>
    <x v="5"/>
    <n v="1"/>
    <x v="0"/>
    <n v="11"/>
    <s v="EN"/>
    <x v="5"/>
  </r>
  <r>
    <n v="50149411"/>
    <n v="7811755"/>
    <d v="2018-01-26T00:00:00"/>
    <d v="2018-01-31T00:00:00"/>
    <x v="0"/>
    <x v="613"/>
    <n v="162"/>
    <s v="USD"/>
    <x v="3"/>
    <n v="1"/>
    <x v="0"/>
    <n v="1"/>
    <s v="CN"/>
    <x v="2"/>
  </r>
  <r>
    <n v="50149431"/>
    <n v="5151477"/>
    <d v="2017-11-27T00:00:00"/>
    <d v="2017-12-01T00:00:00"/>
    <x v="0"/>
    <x v="585"/>
    <n v="287"/>
    <s v="EUR"/>
    <x v="6"/>
    <n v="0"/>
    <x v="1"/>
    <n v="12"/>
    <s v="CN"/>
    <x v="0"/>
  </r>
  <r>
    <n v="50149441"/>
    <n v="8463784"/>
    <d v="2018-07-18T00:00:00"/>
    <d v="2018-07-21T00:00:00"/>
    <x v="1"/>
    <x v="275"/>
    <n v="173"/>
    <s v="CAD"/>
    <x v="9"/>
    <n v="0"/>
    <x v="0"/>
    <n v="7"/>
    <s v="CN"/>
    <x v="7"/>
  </r>
  <r>
    <n v="50149451"/>
    <n v="13028374"/>
    <d v="2018-05-22T00:00:00"/>
    <d v="2018-05-22T00:00:00"/>
    <x v="1"/>
    <x v="1012"/>
    <n v="190"/>
    <s v="EUR"/>
    <x v="3"/>
    <n v="1"/>
    <x v="0"/>
    <n v="5"/>
    <s v="CN"/>
    <x v="6"/>
  </r>
  <r>
    <n v="50149461"/>
    <n v="20684956"/>
    <d v="2018-05-25T00:00:00"/>
    <d v="2018-05-30T00:00:00"/>
    <x v="1"/>
    <x v="648"/>
    <n v="375"/>
    <s v="EUR"/>
    <x v="1"/>
    <n v="1"/>
    <x v="0"/>
    <n v="5"/>
    <s v="EN"/>
    <x v="2"/>
  </r>
  <r>
    <n v="50149471"/>
    <n v="21167939"/>
    <d v="2018-07-05T00:00:00"/>
    <d v="2018-07-10T00:00:00"/>
    <x v="1"/>
    <x v="306"/>
    <n v="185"/>
    <s v="CAD"/>
    <x v="8"/>
    <n v="1"/>
    <x v="0"/>
    <n v="7"/>
    <s v="OT"/>
    <x v="2"/>
  </r>
  <r>
    <n v="50149521"/>
    <n v="5216508"/>
    <d v="2018-10-25T00:00:00"/>
    <d v="2018-10-29T00:00:00"/>
    <x v="2"/>
    <x v="679"/>
    <n v="307"/>
    <s v="EUR"/>
    <x v="8"/>
    <n v="1"/>
    <x v="0"/>
    <n v="10"/>
    <s v="OT"/>
    <x v="0"/>
  </r>
  <r>
    <n v="50149551"/>
    <n v="21170478"/>
    <d v="2018-01-26T00:00:00"/>
    <d v="2018-02-02T00:00:00"/>
    <x v="2"/>
    <x v="502"/>
    <n v="52"/>
    <s v="EUR"/>
    <x v="1"/>
    <n v="1"/>
    <x v="0"/>
    <n v="2"/>
    <s v="CN"/>
    <x v="4"/>
  </r>
  <r>
    <n v="50149561"/>
    <n v="5290673"/>
    <d v="2018-02-23T00:00:00"/>
    <d v="2018-02-27T00:00:00"/>
    <x v="0"/>
    <x v="291"/>
    <n v="206"/>
    <s v="USD"/>
    <x v="5"/>
    <n v="1"/>
    <x v="0"/>
    <n v="2"/>
    <s v="EN"/>
    <x v="0"/>
  </r>
  <r>
    <n v="50149571"/>
    <n v="8953276"/>
    <d v="2018-02-28T00:00:00"/>
    <d v="2018-03-04T00:00:00"/>
    <x v="1"/>
    <x v="19"/>
    <n v="75"/>
    <s v="EUR"/>
    <x v="9"/>
    <n v="1"/>
    <x v="0"/>
    <n v="3"/>
    <s v="CN"/>
    <x v="0"/>
  </r>
  <r>
    <n v="50149581"/>
    <n v="18104320"/>
    <d v="2018-08-31T00:00:00"/>
    <d v="2018-08-31T00:00:00"/>
    <x v="2"/>
    <x v="82"/>
    <n v="87"/>
    <s v="CAD"/>
    <x v="0"/>
    <n v="1"/>
    <x v="0"/>
    <n v="8"/>
    <s v="EN"/>
    <x v="6"/>
  </r>
  <r>
    <n v="50149591"/>
    <n v="12835637"/>
    <d v="2018-09-27T00:00:00"/>
    <d v="2018-09-27T00:00:00"/>
    <x v="3"/>
    <x v="182"/>
    <n v="230"/>
    <s v="CAD"/>
    <x v="8"/>
    <n v="0"/>
    <x v="0"/>
    <n v="9"/>
    <s v="CN"/>
    <x v="6"/>
  </r>
  <r>
    <n v="50149601"/>
    <n v="9957446"/>
    <d v="2018-04-18T00:00:00"/>
    <d v="2018-04-24T00:00:00"/>
    <x v="1"/>
    <x v="708"/>
    <n v="543"/>
    <s v="GBP"/>
    <x v="6"/>
    <n v="0"/>
    <x v="0"/>
    <n v="4"/>
    <s v="CN"/>
    <x v="5"/>
  </r>
  <r>
    <n v="50149611"/>
    <n v="21133305"/>
    <d v="2018-09-19T00:00:00"/>
    <d v="2018-09-19T00:00:00"/>
    <x v="0"/>
    <x v="7"/>
    <n v="115"/>
    <s v="EUR"/>
    <x v="5"/>
    <n v="0"/>
    <x v="0"/>
    <n v="9"/>
    <s v="CN"/>
    <x v="6"/>
  </r>
  <r>
    <n v="50149621"/>
    <n v="53315"/>
    <d v="2018-03-26T00:00:00"/>
    <d v="2018-03-29T00:00:00"/>
    <x v="3"/>
    <x v="82"/>
    <n v="48"/>
    <s v="GBP"/>
    <x v="6"/>
    <n v="1"/>
    <x v="0"/>
    <n v="3"/>
    <s v="EN"/>
    <x v="7"/>
  </r>
  <r>
    <n v="50149631"/>
    <n v="21168856"/>
    <d v="2018-08-04T00:00:00"/>
    <d v="2018-08-11T00:00:00"/>
    <x v="1"/>
    <x v="650"/>
    <n v="228"/>
    <s v="EUR"/>
    <x v="0"/>
    <n v="1"/>
    <x v="0"/>
    <n v="8"/>
    <s v="CN"/>
    <x v="4"/>
  </r>
  <r>
    <n v="50149651"/>
    <n v="21169381"/>
    <d v="2018-06-21T00:00:00"/>
    <d v="2018-06-27T00:00:00"/>
    <x v="1"/>
    <x v="9"/>
    <n v="139"/>
    <s v="CAD"/>
    <x v="9"/>
    <n v="1"/>
    <x v="0"/>
    <n v="6"/>
    <s v="CN"/>
    <x v="5"/>
  </r>
  <r>
    <n v="50149661"/>
    <n v="11340171"/>
    <d v="2018-06-05T00:00:00"/>
    <d v="2018-06-12T00:00:00"/>
    <x v="1"/>
    <x v="116"/>
    <n v="389"/>
    <s v="USD"/>
    <x v="3"/>
    <n v="1"/>
    <x v="0"/>
    <n v="6"/>
    <s v="EN"/>
    <x v="4"/>
  </r>
  <r>
    <n v="50149671"/>
    <n v="10576123"/>
    <d v="2018-05-24T00:00:00"/>
    <d v="2018-05-28T00:00:00"/>
    <x v="3"/>
    <x v="710"/>
    <n v="53"/>
    <s v="EUR"/>
    <x v="11"/>
    <n v="1"/>
    <x v="0"/>
    <n v="5"/>
    <s v="CN"/>
    <x v="0"/>
  </r>
  <r>
    <n v="50149691"/>
    <n v="14365155"/>
    <d v="2018-01-06T00:00:00"/>
    <d v="2018-01-07T00:00:00"/>
    <x v="2"/>
    <x v="1337"/>
    <n v="605"/>
    <s v="CAD"/>
    <x v="5"/>
    <n v="0"/>
    <x v="0"/>
    <n v="1"/>
    <s v="OT"/>
    <x v="1"/>
  </r>
  <r>
    <n v="50149721"/>
    <n v="21170516"/>
    <d v="2018-03-21T00:00:00"/>
    <d v="2018-03-21T00:00:00"/>
    <x v="1"/>
    <x v="422"/>
    <n v="57"/>
    <s v="EUR"/>
    <x v="1"/>
    <n v="1"/>
    <x v="0"/>
    <n v="3"/>
    <s v="CN"/>
    <x v="6"/>
  </r>
  <r>
    <n v="50149791"/>
    <n v="17165230"/>
    <d v="2018-03-10T00:00:00"/>
    <d v="2018-03-16T00:00:00"/>
    <x v="0"/>
    <x v="424"/>
    <n v="27"/>
    <s v="EUR"/>
    <x v="11"/>
    <n v="1"/>
    <x v="0"/>
    <n v="3"/>
    <s v="CN"/>
    <x v="5"/>
  </r>
  <r>
    <n v="50149801"/>
    <n v="21168999"/>
    <d v="2018-06-27T00:00:00"/>
    <d v="2018-06-28T00:00:00"/>
    <x v="2"/>
    <x v="184"/>
    <n v="55"/>
    <s v="GBP"/>
    <x v="11"/>
    <n v="1"/>
    <x v="0"/>
    <n v="6"/>
    <s v="OT"/>
    <x v="1"/>
  </r>
  <r>
    <n v="50149831"/>
    <n v="396586"/>
    <d v="2018-08-20T00:00:00"/>
    <d v="2018-08-23T00:00:00"/>
    <x v="1"/>
    <x v="631"/>
    <n v="160"/>
    <s v="GBP"/>
    <x v="9"/>
    <n v="1"/>
    <x v="0"/>
    <n v="8"/>
    <s v="OT"/>
    <x v="7"/>
  </r>
  <r>
    <n v="50149841"/>
    <n v="9362725"/>
    <d v="2017-12-23T00:00:00"/>
    <d v="2017-12-29T00:00:00"/>
    <x v="1"/>
    <x v="320"/>
    <n v="162"/>
    <s v="CAD"/>
    <x v="3"/>
    <n v="1"/>
    <x v="1"/>
    <n v="12"/>
    <s v="OT"/>
    <x v="5"/>
  </r>
  <r>
    <n v="50149861"/>
    <n v="17446819"/>
    <d v="2018-04-12T00:00:00"/>
    <d v="2018-04-17T00:00:00"/>
    <x v="1"/>
    <x v="165"/>
    <n v="248"/>
    <s v="GBP"/>
    <x v="3"/>
    <n v="1"/>
    <x v="0"/>
    <n v="4"/>
    <s v="OT"/>
    <x v="2"/>
  </r>
  <r>
    <n v="50149901"/>
    <n v="21172654"/>
    <d v="2018-04-01T00:00:00"/>
    <d v="2018-04-04T00:00:00"/>
    <x v="3"/>
    <x v="863"/>
    <n v="115"/>
    <s v="EUR"/>
    <x v="10"/>
    <n v="1"/>
    <x v="0"/>
    <n v="4"/>
    <s v="OT"/>
    <x v="7"/>
  </r>
  <r>
    <n v="50149941"/>
    <n v="12737336"/>
    <d v="2018-01-06T00:00:00"/>
    <d v="2018-01-11T00:00:00"/>
    <x v="3"/>
    <x v="770"/>
    <n v="285"/>
    <s v="CAD"/>
    <x v="5"/>
    <n v="0"/>
    <x v="0"/>
    <n v="1"/>
    <s v="CN"/>
    <x v="2"/>
  </r>
  <r>
    <n v="50149951"/>
    <n v="21165267"/>
    <d v="2018-08-13T00:00:00"/>
    <d v="2018-08-13T00:00:00"/>
    <x v="0"/>
    <x v="351"/>
    <n v="77"/>
    <s v="CAD"/>
    <x v="3"/>
    <n v="0"/>
    <x v="0"/>
    <n v="8"/>
    <s v="CN"/>
    <x v="6"/>
  </r>
  <r>
    <n v="50149961"/>
    <n v="21173332"/>
    <d v="2018-10-17T00:00:00"/>
    <d v="2018-10-23T00:00:00"/>
    <x v="2"/>
    <x v="743"/>
    <n v="70"/>
    <s v="EUR"/>
    <x v="12"/>
    <n v="1"/>
    <x v="0"/>
    <n v="10"/>
    <s v="OT"/>
    <x v="5"/>
  </r>
  <r>
    <n v="50149971"/>
    <n v="12054649"/>
    <d v="2018-08-19T00:00:00"/>
    <d v="2018-08-21T00:00:00"/>
    <x v="1"/>
    <x v="20"/>
    <n v="75"/>
    <s v="USD"/>
    <x v="0"/>
    <n v="1"/>
    <x v="0"/>
    <n v="8"/>
    <s v="OT"/>
    <x v="3"/>
  </r>
  <r>
    <n v="50149981"/>
    <n v="21166241"/>
    <d v="2018-02-19T00:00:00"/>
    <d v="2018-02-24T00:00:00"/>
    <x v="3"/>
    <x v="110"/>
    <n v="102"/>
    <s v="CAD"/>
    <x v="3"/>
    <n v="0"/>
    <x v="0"/>
    <n v="2"/>
    <s v="EN"/>
    <x v="2"/>
  </r>
  <r>
    <n v="50149991"/>
    <n v="12195935"/>
    <d v="2018-03-04T00:00:00"/>
    <d v="2018-03-05T00:00:00"/>
    <x v="2"/>
    <x v="435"/>
    <n v="62"/>
    <s v="EUR"/>
    <x v="12"/>
    <n v="1"/>
    <x v="0"/>
    <n v="3"/>
    <s v="CN"/>
    <x v="1"/>
  </r>
  <r>
    <n v="50150011"/>
    <n v="21002269"/>
    <d v="2018-11-23T00:00:00"/>
    <d v="2018-11-29T00:00:00"/>
    <x v="1"/>
    <x v="502"/>
    <n v="66"/>
    <s v="EUR"/>
    <x v="17"/>
    <n v="1"/>
    <x v="0"/>
    <n v="11"/>
    <s v="EN"/>
    <x v="5"/>
  </r>
  <r>
    <n v="50150021"/>
    <n v="21005179"/>
    <d v="2017-12-31T00:00:00"/>
    <d v="2017-12-31T00:00:00"/>
    <x v="2"/>
    <x v="208"/>
    <n v="148"/>
    <s v="EUR"/>
    <x v="3"/>
    <n v="1"/>
    <x v="1"/>
    <n v="12"/>
    <s v="OT"/>
    <x v="6"/>
  </r>
  <r>
    <n v="50150051"/>
    <n v="21166661"/>
    <d v="2018-07-27T00:00:00"/>
    <d v="2018-07-29T00:00:00"/>
    <x v="2"/>
    <x v="428"/>
    <n v="401"/>
    <s v="EUR"/>
    <x v="8"/>
    <n v="1"/>
    <x v="0"/>
    <n v="7"/>
    <s v="CN"/>
    <x v="3"/>
  </r>
  <r>
    <n v="50150061"/>
    <n v="21168617"/>
    <d v="2018-01-15T00:00:00"/>
    <d v="2018-01-17T00:00:00"/>
    <x v="3"/>
    <x v="276"/>
    <n v="163"/>
    <s v="EUR"/>
    <x v="0"/>
    <n v="1"/>
    <x v="0"/>
    <n v="1"/>
    <s v="CN"/>
    <x v="3"/>
  </r>
  <r>
    <n v="50150071"/>
    <n v="21171413"/>
    <d v="2018-08-01T00:00:00"/>
    <d v="2018-08-03T00:00:00"/>
    <x v="1"/>
    <x v="2030"/>
    <n v="131809"/>
    <s v="USD"/>
    <x v="16"/>
    <n v="1"/>
    <x v="0"/>
    <n v="8"/>
    <s v="CN"/>
    <x v="3"/>
  </r>
  <r>
    <n v="50150081"/>
    <n v="21174028"/>
    <d v="2018-11-19T00:00:00"/>
    <d v="2018-11-22T00:00:00"/>
    <x v="2"/>
    <x v="212"/>
    <n v="91"/>
    <s v="CAD"/>
    <x v="14"/>
    <n v="0"/>
    <x v="0"/>
    <n v="11"/>
    <s v="OT"/>
    <x v="7"/>
  </r>
  <r>
    <n v="50150091"/>
    <n v="19461764"/>
    <d v="2017-12-29T00:00:00"/>
    <d v="2017-12-31T00:00:00"/>
    <x v="0"/>
    <x v="324"/>
    <n v="147"/>
    <s v="EUR"/>
    <x v="5"/>
    <n v="0"/>
    <x v="1"/>
    <n v="12"/>
    <s v="OT"/>
    <x v="3"/>
  </r>
  <r>
    <n v="50150101"/>
    <n v="308169"/>
    <d v="2018-10-19T00:00:00"/>
    <d v="2018-10-20T00:00:00"/>
    <x v="2"/>
    <x v="619"/>
    <n v="175"/>
    <s v="CAD"/>
    <x v="17"/>
    <n v="1"/>
    <x v="0"/>
    <n v="10"/>
    <s v="EN"/>
    <x v="1"/>
  </r>
  <r>
    <n v="50150111"/>
    <n v="7871595"/>
    <d v="2018-07-17T00:00:00"/>
    <d v="2018-07-19T00:00:00"/>
    <x v="1"/>
    <x v="265"/>
    <n v="33"/>
    <s v="EUR"/>
    <x v="3"/>
    <n v="0"/>
    <x v="0"/>
    <n v="7"/>
    <s v="CN"/>
    <x v="3"/>
  </r>
  <r>
    <n v="50150161"/>
    <n v="20595894"/>
    <d v="2018-04-19T00:00:00"/>
    <d v="2018-04-26T00:00:00"/>
    <x v="1"/>
    <x v="702"/>
    <n v="57"/>
    <s v="EUR"/>
    <x v="5"/>
    <n v="1"/>
    <x v="0"/>
    <n v="4"/>
    <s v="CN"/>
    <x v="4"/>
  </r>
  <r>
    <n v="50150191"/>
    <n v="16123495"/>
    <d v="2018-06-16T00:00:00"/>
    <d v="2018-06-20T00:00:00"/>
    <x v="2"/>
    <x v="42"/>
    <n v="38"/>
    <s v="CAD"/>
    <x v="6"/>
    <n v="1"/>
    <x v="0"/>
    <n v="6"/>
    <s v="CN"/>
    <x v="0"/>
  </r>
  <r>
    <n v="50150201"/>
    <n v="20105560"/>
    <d v="2018-06-10T00:00:00"/>
    <d v="2018-06-11T00:00:00"/>
    <x v="2"/>
    <x v="2031"/>
    <n v="839"/>
    <s v="EUR"/>
    <x v="10"/>
    <n v="1"/>
    <x v="0"/>
    <n v="6"/>
    <s v="EN"/>
    <x v="1"/>
  </r>
  <r>
    <n v="50150211"/>
    <n v="19449347"/>
    <d v="2018-05-12T00:00:00"/>
    <d v="2018-05-12T00:00:00"/>
    <x v="3"/>
    <x v="1140"/>
    <n v="841"/>
    <s v="EUR"/>
    <x v="1"/>
    <n v="1"/>
    <x v="0"/>
    <n v="5"/>
    <s v="EN"/>
    <x v="6"/>
  </r>
  <r>
    <n v="50150221"/>
    <n v="14120433"/>
    <d v="2018-04-20T00:00:00"/>
    <d v="2018-04-26T00:00:00"/>
    <x v="0"/>
    <x v="2032"/>
    <n v="636"/>
    <s v="CAD"/>
    <x v="1"/>
    <n v="1"/>
    <x v="0"/>
    <n v="4"/>
    <s v="EN"/>
    <x v="5"/>
  </r>
  <r>
    <n v="50150271"/>
    <n v="11555775"/>
    <d v="2018-07-13T00:00:00"/>
    <d v="2018-07-16T00:00:00"/>
    <x v="2"/>
    <x v="542"/>
    <n v="374"/>
    <s v="EUR"/>
    <x v="5"/>
    <n v="1"/>
    <x v="0"/>
    <n v="7"/>
    <s v="CN"/>
    <x v="7"/>
  </r>
  <r>
    <n v="50150281"/>
    <n v="21091016"/>
    <d v="2018-08-15T00:00:00"/>
    <d v="2018-08-18T00:00:00"/>
    <x v="0"/>
    <x v="387"/>
    <n v="395"/>
    <s v="GBP"/>
    <x v="17"/>
    <n v="0"/>
    <x v="0"/>
    <n v="8"/>
    <s v="EN"/>
    <x v="7"/>
  </r>
  <r>
    <n v="50150291"/>
    <n v="21173608"/>
    <d v="2018-02-09T00:00:00"/>
    <d v="2018-02-14T00:00:00"/>
    <x v="1"/>
    <x v="1465"/>
    <n v="100"/>
    <s v="GBP"/>
    <x v="5"/>
    <n v="0"/>
    <x v="0"/>
    <n v="2"/>
    <s v="CN"/>
    <x v="2"/>
  </r>
  <r>
    <n v="50150301"/>
    <n v="16928782"/>
    <d v="2018-04-13T00:00:00"/>
    <d v="2018-04-15T00:00:00"/>
    <x v="2"/>
    <x v="633"/>
    <n v="135"/>
    <s v="GBP"/>
    <x v="9"/>
    <n v="0"/>
    <x v="0"/>
    <n v="4"/>
    <s v="EN"/>
    <x v="3"/>
  </r>
  <r>
    <n v="50150351"/>
    <n v="21164179"/>
    <d v="2018-04-09T00:00:00"/>
    <d v="2018-04-10T00:00:00"/>
    <x v="1"/>
    <x v="877"/>
    <n v="92"/>
    <s v="CAD"/>
    <x v="12"/>
    <n v="1"/>
    <x v="0"/>
    <n v="4"/>
    <s v="CN"/>
    <x v="1"/>
  </r>
  <r>
    <n v="50150371"/>
    <n v="295348"/>
    <d v="2018-04-23T00:00:00"/>
    <d v="2018-04-27T00:00:00"/>
    <x v="2"/>
    <x v="420"/>
    <n v="65"/>
    <s v="EUR"/>
    <x v="10"/>
    <n v="0"/>
    <x v="0"/>
    <n v="4"/>
    <s v="CN"/>
    <x v="0"/>
  </r>
  <r>
    <n v="50150381"/>
    <n v="328311"/>
    <d v="2018-01-29T00:00:00"/>
    <d v="2018-02-05T00:00:00"/>
    <x v="0"/>
    <x v="412"/>
    <n v="182"/>
    <s v="USD"/>
    <x v="8"/>
    <n v="1"/>
    <x v="0"/>
    <n v="2"/>
    <s v="CN"/>
    <x v="4"/>
  </r>
  <r>
    <n v="50150431"/>
    <n v="19706142"/>
    <d v="2018-03-14T00:00:00"/>
    <d v="2018-03-20T00:00:00"/>
    <x v="2"/>
    <x v="25"/>
    <n v="170"/>
    <s v="EUR"/>
    <x v="8"/>
    <n v="0"/>
    <x v="0"/>
    <n v="3"/>
    <s v="CN"/>
    <x v="5"/>
  </r>
  <r>
    <n v="50150441"/>
    <n v="11038110"/>
    <d v="2018-08-17T00:00:00"/>
    <d v="2018-08-21T00:00:00"/>
    <x v="2"/>
    <x v="584"/>
    <n v="51"/>
    <s v="CAD"/>
    <x v="7"/>
    <n v="1"/>
    <x v="0"/>
    <n v="8"/>
    <s v="CN"/>
    <x v="0"/>
  </r>
  <r>
    <n v="50150451"/>
    <n v="11922572"/>
    <d v="2018-10-29T00:00:00"/>
    <d v="2018-11-01T00:00:00"/>
    <x v="3"/>
    <x v="159"/>
    <n v="189"/>
    <s v="GBP"/>
    <x v="8"/>
    <n v="1"/>
    <x v="0"/>
    <n v="11"/>
    <s v="OT"/>
    <x v="7"/>
  </r>
  <r>
    <n v="50150461"/>
    <n v="12762379"/>
    <d v="2018-03-23T00:00:00"/>
    <d v="2018-03-26T00:00:00"/>
    <x v="1"/>
    <x v="863"/>
    <n v="94"/>
    <s v="USD"/>
    <x v="17"/>
    <n v="0"/>
    <x v="0"/>
    <n v="3"/>
    <s v="CN"/>
    <x v="7"/>
  </r>
  <r>
    <n v="50150501"/>
    <n v="12954696"/>
    <d v="2018-09-09T00:00:00"/>
    <d v="2018-09-10T00:00:00"/>
    <x v="3"/>
    <x v="453"/>
    <n v="127"/>
    <s v="GBP"/>
    <x v="1"/>
    <n v="1"/>
    <x v="0"/>
    <n v="9"/>
    <s v="OT"/>
    <x v="1"/>
  </r>
  <r>
    <n v="50150511"/>
    <n v="14087659"/>
    <d v="2018-09-15T00:00:00"/>
    <d v="2018-09-21T00:00:00"/>
    <x v="2"/>
    <x v="1412"/>
    <n v="569"/>
    <s v="EUR"/>
    <x v="1"/>
    <n v="0"/>
    <x v="0"/>
    <n v="9"/>
    <s v="OT"/>
    <x v="5"/>
  </r>
  <r>
    <n v="50150531"/>
    <n v="9553028"/>
    <d v="2018-03-25T00:00:00"/>
    <d v="2018-04-01T00:00:00"/>
    <x v="3"/>
    <x v="88"/>
    <n v="135"/>
    <s v="CAD"/>
    <x v="1"/>
    <n v="1"/>
    <x v="0"/>
    <n v="4"/>
    <s v="CN"/>
    <x v="4"/>
  </r>
  <r>
    <n v="50150541"/>
    <n v="21173799"/>
    <d v="2018-07-13T00:00:00"/>
    <d v="2018-07-18T00:00:00"/>
    <x v="3"/>
    <x v="248"/>
    <n v="180"/>
    <s v="GBP"/>
    <x v="6"/>
    <n v="1"/>
    <x v="0"/>
    <n v="7"/>
    <s v="EN"/>
    <x v="2"/>
  </r>
  <r>
    <n v="50150561"/>
    <n v="17325355"/>
    <d v="2018-10-30T00:00:00"/>
    <d v="2018-11-02T00:00:00"/>
    <x v="2"/>
    <x v="770"/>
    <n v="82"/>
    <s v="GBP"/>
    <x v="18"/>
    <n v="1"/>
    <x v="0"/>
    <n v="11"/>
    <s v="EN"/>
    <x v="7"/>
  </r>
  <r>
    <n v="50150571"/>
    <n v="152033"/>
    <d v="2018-01-17T00:00:00"/>
    <d v="2018-01-18T00:00:00"/>
    <x v="3"/>
    <x v="502"/>
    <n v="161"/>
    <s v="EUR"/>
    <x v="0"/>
    <n v="1"/>
    <x v="0"/>
    <n v="1"/>
    <s v="EN"/>
    <x v="1"/>
  </r>
  <r>
    <n v="50150581"/>
    <n v="11931915"/>
    <d v="2018-07-21T00:00:00"/>
    <d v="2018-07-24T00:00:00"/>
    <x v="3"/>
    <x v="312"/>
    <n v="55"/>
    <s v="USD"/>
    <x v="3"/>
    <n v="1"/>
    <x v="0"/>
    <n v="7"/>
    <s v="CN"/>
    <x v="7"/>
  </r>
  <r>
    <n v="50150611"/>
    <n v="21172225"/>
    <d v="2018-06-01T00:00:00"/>
    <d v="2018-06-02T00:00:00"/>
    <x v="1"/>
    <x v="513"/>
    <n v="110"/>
    <s v="USD"/>
    <x v="1"/>
    <n v="1"/>
    <x v="0"/>
    <n v="6"/>
    <s v="EN"/>
    <x v="1"/>
  </r>
  <r>
    <n v="50150641"/>
    <n v="21129096"/>
    <d v="2017-12-16T00:00:00"/>
    <d v="2017-12-19T00:00:00"/>
    <x v="2"/>
    <x v="1724"/>
    <n v="530"/>
    <s v="CAD"/>
    <x v="2"/>
    <n v="1"/>
    <x v="1"/>
    <n v="12"/>
    <s v="CN"/>
    <x v="7"/>
  </r>
  <r>
    <n v="50150651"/>
    <n v="21107785"/>
    <d v="2018-10-16T00:00:00"/>
    <d v="2018-10-19T00:00:00"/>
    <x v="1"/>
    <x v="37"/>
    <n v="64"/>
    <s v="EUR"/>
    <x v="9"/>
    <n v="0"/>
    <x v="0"/>
    <n v="10"/>
    <s v="CN"/>
    <x v="7"/>
  </r>
  <r>
    <n v="50150671"/>
    <n v="21167252"/>
    <d v="2018-04-06T00:00:00"/>
    <d v="2018-04-10T00:00:00"/>
    <x v="3"/>
    <x v="214"/>
    <n v="105"/>
    <s v="USD"/>
    <x v="10"/>
    <n v="1"/>
    <x v="0"/>
    <n v="4"/>
    <s v="CN"/>
    <x v="0"/>
  </r>
  <r>
    <n v="50150681"/>
    <n v="21164179"/>
    <d v="2018-11-09T00:00:00"/>
    <d v="2018-11-15T00:00:00"/>
    <x v="0"/>
    <x v="2033"/>
    <n v="779"/>
    <s v="CAD"/>
    <x v="8"/>
    <n v="1"/>
    <x v="0"/>
    <n v="11"/>
    <s v="CN"/>
    <x v="5"/>
  </r>
  <r>
    <n v="50150691"/>
    <n v="12772772"/>
    <d v="2018-10-16T00:00:00"/>
    <d v="2018-10-18T00:00:00"/>
    <x v="2"/>
    <x v="540"/>
    <n v="189"/>
    <s v="GBP"/>
    <x v="5"/>
    <n v="1"/>
    <x v="0"/>
    <n v="10"/>
    <s v="CN"/>
    <x v="3"/>
  </r>
  <r>
    <n v="50150701"/>
    <n v="21171690"/>
    <d v="2018-06-09T00:00:00"/>
    <d v="2018-06-09T00:00:00"/>
    <x v="3"/>
    <x v="402"/>
    <n v="258"/>
    <s v="EUR"/>
    <x v="11"/>
    <n v="1"/>
    <x v="0"/>
    <n v="6"/>
    <s v="CN"/>
    <x v="6"/>
  </r>
  <r>
    <n v="50150731"/>
    <n v="18919180"/>
    <d v="2018-01-17T00:00:00"/>
    <d v="2018-01-19T00:00:00"/>
    <x v="3"/>
    <x v="37"/>
    <n v="85"/>
    <s v="CAD"/>
    <x v="3"/>
    <n v="1"/>
    <x v="0"/>
    <n v="1"/>
    <s v="OT"/>
    <x v="3"/>
  </r>
  <r>
    <n v="50150771"/>
    <n v="6419743"/>
    <d v="2018-11-01T00:00:00"/>
    <d v="2018-11-03T00:00:00"/>
    <x v="3"/>
    <x v="351"/>
    <n v="137"/>
    <s v="EUR"/>
    <x v="14"/>
    <n v="0"/>
    <x v="0"/>
    <n v="11"/>
    <s v="EN"/>
    <x v="3"/>
  </r>
  <r>
    <n v="50150781"/>
    <n v="173362"/>
    <d v="2018-10-29T00:00:00"/>
    <d v="2018-10-31T00:00:00"/>
    <x v="2"/>
    <x v="505"/>
    <n v="85"/>
    <s v="CAD"/>
    <x v="0"/>
    <n v="0"/>
    <x v="0"/>
    <n v="10"/>
    <s v="CN"/>
    <x v="3"/>
  </r>
  <r>
    <n v="50150791"/>
    <n v="326535"/>
    <d v="2018-07-15T00:00:00"/>
    <d v="2018-07-16T00:00:00"/>
    <x v="2"/>
    <x v="536"/>
    <n v="59"/>
    <s v="CAD"/>
    <x v="8"/>
    <n v="0"/>
    <x v="0"/>
    <n v="7"/>
    <s v="OT"/>
    <x v="1"/>
  </r>
  <r>
    <n v="50150831"/>
    <n v="21160572"/>
    <d v="2018-09-21T00:00:00"/>
    <d v="2018-09-22T00:00:00"/>
    <x v="3"/>
    <x v="242"/>
    <n v="58"/>
    <s v="GBP"/>
    <x v="0"/>
    <n v="1"/>
    <x v="0"/>
    <n v="9"/>
    <s v="CN"/>
    <x v="1"/>
  </r>
  <r>
    <n v="50150861"/>
    <n v="12314574"/>
    <d v="2018-05-10T00:00:00"/>
    <d v="2018-05-17T00:00:00"/>
    <x v="2"/>
    <x v="732"/>
    <n v="185"/>
    <s v="EUR"/>
    <x v="15"/>
    <n v="1"/>
    <x v="0"/>
    <n v="5"/>
    <s v="CN"/>
    <x v="4"/>
  </r>
  <r>
    <n v="50150881"/>
    <n v="9698103"/>
    <d v="2018-09-09T00:00:00"/>
    <d v="2018-09-12T00:00:00"/>
    <x v="1"/>
    <x v="9"/>
    <n v="65"/>
    <s v="EUR"/>
    <x v="17"/>
    <n v="1"/>
    <x v="0"/>
    <n v="9"/>
    <s v="CN"/>
    <x v="7"/>
  </r>
  <r>
    <n v="50150891"/>
    <n v="21171700"/>
    <d v="2018-07-09T00:00:00"/>
    <d v="2018-07-13T00:00:00"/>
    <x v="2"/>
    <x v="487"/>
    <n v="106"/>
    <s v="GBP"/>
    <x v="8"/>
    <n v="0"/>
    <x v="0"/>
    <n v="7"/>
    <s v="OT"/>
    <x v="0"/>
  </r>
  <r>
    <n v="50150901"/>
    <n v="7639661"/>
    <d v="2017-12-02T00:00:00"/>
    <d v="2017-12-06T00:00:00"/>
    <x v="1"/>
    <x v="277"/>
    <n v="119"/>
    <s v="EUR"/>
    <x v="10"/>
    <n v="0"/>
    <x v="1"/>
    <n v="12"/>
    <s v="EN"/>
    <x v="0"/>
  </r>
  <r>
    <n v="50150921"/>
    <n v="5458396"/>
    <d v="2018-01-13T00:00:00"/>
    <d v="2018-01-15T00:00:00"/>
    <x v="3"/>
    <x v="535"/>
    <n v="181"/>
    <s v="CAD"/>
    <x v="10"/>
    <n v="1"/>
    <x v="0"/>
    <n v="1"/>
    <s v="CN"/>
    <x v="3"/>
  </r>
  <r>
    <n v="50150951"/>
    <n v="17248385"/>
    <d v="2017-12-10T00:00:00"/>
    <d v="2017-12-17T00:00:00"/>
    <x v="0"/>
    <x v="168"/>
    <n v="94"/>
    <s v="CAD"/>
    <x v="0"/>
    <n v="1"/>
    <x v="1"/>
    <n v="12"/>
    <s v="CN"/>
    <x v="4"/>
  </r>
  <r>
    <n v="50150961"/>
    <n v="7884087"/>
    <d v="2018-07-15T00:00:00"/>
    <d v="2018-07-21T00:00:00"/>
    <x v="1"/>
    <x v="546"/>
    <n v="113"/>
    <s v="CAD"/>
    <x v="8"/>
    <n v="0"/>
    <x v="0"/>
    <n v="7"/>
    <s v="EN"/>
    <x v="5"/>
  </r>
  <r>
    <n v="50150971"/>
    <n v="21163683"/>
    <d v="2018-10-25T00:00:00"/>
    <d v="2018-10-28T00:00:00"/>
    <x v="1"/>
    <x v="899"/>
    <n v="261"/>
    <s v="USD"/>
    <x v="0"/>
    <n v="0"/>
    <x v="0"/>
    <n v="10"/>
    <s v="OT"/>
    <x v="7"/>
  </r>
  <r>
    <n v="50150981"/>
    <n v="8211029"/>
    <d v="2018-02-10T00:00:00"/>
    <d v="2018-02-15T00:00:00"/>
    <x v="2"/>
    <x v="163"/>
    <n v="130"/>
    <s v="CAD"/>
    <x v="0"/>
    <n v="1"/>
    <x v="0"/>
    <n v="2"/>
    <s v="CN"/>
    <x v="2"/>
  </r>
  <r>
    <n v="50151011"/>
    <n v="20702679"/>
    <d v="2018-07-18T00:00:00"/>
    <d v="2018-07-18T00:00:00"/>
    <x v="1"/>
    <x v="712"/>
    <n v="279"/>
    <s v="EUR"/>
    <x v="8"/>
    <n v="1"/>
    <x v="0"/>
    <n v="7"/>
    <s v="CN"/>
    <x v="6"/>
  </r>
  <r>
    <n v="50151021"/>
    <n v="21148155"/>
    <d v="2017-12-17T00:00:00"/>
    <d v="2017-12-23T00:00:00"/>
    <x v="0"/>
    <x v="1173"/>
    <n v="238"/>
    <s v="EUR"/>
    <x v="8"/>
    <n v="1"/>
    <x v="1"/>
    <n v="12"/>
    <s v="CN"/>
    <x v="5"/>
  </r>
  <r>
    <n v="50151031"/>
    <n v="12509477"/>
    <d v="2018-01-20T00:00:00"/>
    <d v="2018-01-26T00:00:00"/>
    <x v="2"/>
    <x v="118"/>
    <n v="260"/>
    <s v="EUR"/>
    <x v="14"/>
    <n v="1"/>
    <x v="0"/>
    <n v="1"/>
    <s v="EN"/>
    <x v="5"/>
  </r>
  <r>
    <n v="50151051"/>
    <n v="21165267"/>
    <d v="2018-04-25T00:00:00"/>
    <d v="2018-05-02T00:00:00"/>
    <x v="1"/>
    <x v="922"/>
    <n v="244"/>
    <s v="CAD"/>
    <x v="1"/>
    <n v="0"/>
    <x v="0"/>
    <n v="5"/>
    <s v="CN"/>
    <x v="4"/>
  </r>
  <r>
    <n v="50151091"/>
    <n v="21167997"/>
    <d v="2017-12-08T00:00:00"/>
    <d v="2017-12-14T00:00:00"/>
    <x v="0"/>
    <x v="84"/>
    <n v="131"/>
    <s v="GBP"/>
    <x v="3"/>
    <n v="0"/>
    <x v="1"/>
    <n v="12"/>
    <s v="OT"/>
    <x v="5"/>
  </r>
  <r>
    <n v="50151111"/>
    <n v="18179526"/>
    <d v="2017-12-27T00:00:00"/>
    <d v="2018-01-02T00:00:00"/>
    <x v="3"/>
    <x v="355"/>
    <n v="60"/>
    <s v="GBP"/>
    <x v="18"/>
    <n v="1"/>
    <x v="0"/>
    <n v="1"/>
    <s v="EN"/>
    <x v="5"/>
  </r>
  <r>
    <n v="50151121"/>
    <n v="6834831"/>
    <d v="2018-09-01T00:00:00"/>
    <d v="2018-09-06T00:00:00"/>
    <x v="1"/>
    <x v="421"/>
    <n v="83"/>
    <s v="CAD"/>
    <x v="0"/>
    <n v="1"/>
    <x v="0"/>
    <n v="9"/>
    <s v="OT"/>
    <x v="2"/>
  </r>
  <r>
    <n v="50151131"/>
    <n v="19179095"/>
    <d v="2017-12-07T00:00:00"/>
    <d v="2017-12-07T00:00:00"/>
    <x v="0"/>
    <x v="84"/>
    <n v="196"/>
    <s v="CAD"/>
    <x v="6"/>
    <n v="1"/>
    <x v="1"/>
    <n v="12"/>
    <s v="CN"/>
    <x v="6"/>
  </r>
  <r>
    <n v="50151141"/>
    <n v="21169877"/>
    <d v="2018-06-12T00:00:00"/>
    <d v="2018-06-14T00:00:00"/>
    <x v="0"/>
    <x v="1124"/>
    <n v="278"/>
    <s v="EUR"/>
    <x v="8"/>
    <n v="0"/>
    <x v="0"/>
    <n v="6"/>
    <s v="OT"/>
    <x v="3"/>
  </r>
  <r>
    <n v="50151161"/>
    <n v="16215097"/>
    <d v="2018-06-06T00:00:00"/>
    <d v="2018-06-08T00:00:00"/>
    <x v="1"/>
    <x v="2034"/>
    <n v="1032"/>
    <s v="CAD"/>
    <x v="8"/>
    <n v="1"/>
    <x v="0"/>
    <n v="6"/>
    <s v="EN"/>
    <x v="3"/>
  </r>
  <r>
    <n v="50151181"/>
    <n v="21170774"/>
    <d v="2018-08-09T00:00:00"/>
    <d v="2018-08-13T00:00:00"/>
    <x v="1"/>
    <x v="71"/>
    <n v="72"/>
    <s v="GBP"/>
    <x v="7"/>
    <n v="1"/>
    <x v="0"/>
    <n v="8"/>
    <s v="EN"/>
    <x v="0"/>
  </r>
  <r>
    <n v="50151211"/>
    <n v="9145126"/>
    <d v="2018-02-08T00:00:00"/>
    <d v="2018-02-09T00:00:00"/>
    <x v="1"/>
    <x v="1341"/>
    <n v="487"/>
    <s v="USD"/>
    <x v="8"/>
    <n v="1"/>
    <x v="0"/>
    <n v="2"/>
    <s v="OT"/>
    <x v="1"/>
  </r>
  <r>
    <n v="50151231"/>
    <n v="21167930"/>
    <d v="2018-07-10T00:00:00"/>
    <d v="2018-07-12T00:00:00"/>
    <x v="3"/>
    <x v="4"/>
    <n v="277"/>
    <s v="USD"/>
    <x v="8"/>
    <n v="1"/>
    <x v="0"/>
    <n v="7"/>
    <s v="CN"/>
    <x v="3"/>
  </r>
  <r>
    <n v="50151281"/>
    <n v="12958561"/>
    <d v="2018-08-28T00:00:00"/>
    <d v="2018-09-04T00:00:00"/>
    <x v="3"/>
    <x v="13"/>
    <n v="88"/>
    <s v="EUR"/>
    <x v="3"/>
    <n v="1"/>
    <x v="0"/>
    <n v="9"/>
    <s v="OT"/>
    <x v="4"/>
  </r>
  <r>
    <n v="50151311"/>
    <n v="131694"/>
    <d v="2018-03-12T00:00:00"/>
    <d v="2018-03-12T00:00:00"/>
    <x v="2"/>
    <x v="367"/>
    <n v="245"/>
    <s v="CAD"/>
    <x v="10"/>
    <n v="1"/>
    <x v="0"/>
    <n v="3"/>
    <s v="CN"/>
    <x v="6"/>
  </r>
  <r>
    <n v="50151321"/>
    <n v="4423471"/>
    <d v="2018-01-26T00:00:00"/>
    <d v="2018-01-27T00:00:00"/>
    <x v="1"/>
    <x v="403"/>
    <n v="107"/>
    <s v="USD"/>
    <x v="0"/>
    <n v="1"/>
    <x v="0"/>
    <n v="1"/>
    <s v="OT"/>
    <x v="1"/>
  </r>
  <r>
    <n v="50151331"/>
    <n v="8115544"/>
    <d v="2017-12-14T00:00:00"/>
    <d v="2017-12-19T00:00:00"/>
    <x v="1"/>
    <x v="71"/>
    <n v="81"/>
    <s v="EUR"/>
    <x v="17"/>
    <n v="0"/>
    <x v="1"/>
    <n v="12"/>
    <s v="CN"/>
    <x v="2"/>
  </r>
  <r>
    <n v="50151341"/>
    <n v="18964656"/>
    <d v="2018-04-30T00:00:00"/>
    <d v="2018-05-02T00:00:00"/>
    <x v="1"/>
    <x v="241"/>
    <n v="42"/>
    <s v="EUR"/>
    <x v="11"/>
    <n v="0"/>
    <x v="0"/>
    <n v="5"/>
    <s v="CN"/>
    <x v="3"/>
  </r>
  <r>
    <n v="50151361"/>
    <n v="21146418"/>
    <d v="2018-08-19T00:00:00"/>
    <d v="2018-08-20T00:00:00"/>
    <x v="0"/>
    <x v="717"/>
    <n v="243"/>
    <s v="CAD"/>
    <x v="17"/>
    <n v="1"/>
    <x v="0"/>
    <n v="8"/>
    <s v="CN"/>
    <x v="1"/>
  </r>
  <r>
    <n v="50151371"/>
    <n v="21171976"/>
    <d v="2017-12-11T00:00:00"/>
    <d v="2017-12-11T00:00:00"/>
    <x v="0"/>
    <x v="349"/>
    <n v="143"/>
    <s v="GBP"/>
    <x v="0"/>
    <n v="1"/>
    <x v="1"/>
    <n v="12"/>
    <s v="OT"/>
    <x v="6"/>
  </r>
  <r>
    <n v="50151391"/>
    <n v="4739643"/>
    <d v="2018-02-01T00:00:00"/>
    <d v="2018-02-05T00:00:00"/>
    <x v="0"/>
    <x v="915"/>
    <n v="110"/>
    <s v="EUR"/>
    <x v="0"/>
    <n v="1"/>
    <x v="0"/>
    <n v="2"/>
    <s v="CN"/>
    <x v="0"/>
  </r>
  <r>
    <n v="50151421"/>
    <n v="13046106"/>
    <d v="2018-04-09T00:00:00"/>
    <d v="2018-04-16T00:00:00"/>
    <x v="0"/>
    <x v="91"/>
    <n v="151"/>
    <s v="EUR"/>
    <x v="3"/>
    <n v="1"/>
    <x v="0"/>
    <n v="4"/>
    <s v="CN"/>
    <x v="4"/>
  </r>
  <r>
    <n v="50151431"/>
    <n v="9137930"/>
    <d v="2018-05-11T00:00:00"/>
    <d v="2018-05-16T00:00:00"/>
    <x v="2"/>
    <x v="176"/>
    <n v="103"/>
    <s v="GBP"/>
    <x v="8"/>
    <n v="1"/>
    <x v="0"/>
    <n v="5"/>
    <s v="CN"/>
    <x v="2"/>
  </r>
  <r>
    <n v="50151451"/>
    <n v="18985328"/>
    <d v="2018-04-16T00:00:00"/>
    <d v="2018-04-22T00:00:00"/>
    <x v="0"/>
    <x v="306"/>
    <n v="326"/>
    <s v="CAD"/>
    <x v="3"/>
    <n v="1"/>
    <x v="0"/>
    <n v="4"/>
    <s v="CN"/>
    <x v="5"/>
  </r>
  <r>
    <n v="50151461"/>
    <n v="21167548"/>
    <d v="2018-09-27T00:00:00"/>
    <d v="2018-09-30T00:00:00"/>
    <x v="3"/>
    <x v="212"/>
    <n v="114"/>
    <s v="EUR"/>
    <x v="5"/>
    <n v="1"/>
    <x v="0"/>
    <n v="9"/>
    <s v="EN"/>
    <x v="7"/>
  </r>
  <r>
    <n v="50151481"/>
    <n v="13788375"/>
    <d v="2018-09-23T00:00:00"/>
    <d v="2018-09-30T00:00:00"/>
    <x v="0"/>
    <x v="537"/>
    <n v="103"/>
    <s v="EUR"/>
    <x v="8"/>
    <n v="1"/>
    <x v="0"/>
    <n v="9"/>
    <s v="CN"/>
    <x v="4"/>
  </r>
  <r>
    <n v="50151501"/>
    <n v="180415"/>
    <d v="2018-11-10T00:00:00"/>
    <d v="2018-11-16T00:00:00"/>
    <x v="1"/>
    <x v="455"/>
    <n v="55"/>
    <s v="USD"/>
    <x v="2"/>
    <n v="1"/>
    <x v="0"/>
    <n v="11"/>
    <s v="OT"/>
    <x v="5"/>
  </r>
  <r>
    <n v="50151511"/>
    <n v="16739977"/>
    <d v="2018-06-25T00:00:00"/>
    <d v="2018-06-29T00:00:00"/>
    <x v="1"/>
    <x v="351"/>
    <n v="106"/>
    <s v="EUR"/>
    <x v="9"/>
    <n v="0"/>
    <x v="0"/>
    <n v="6"/>
    <s v="CN"/>
    <x v="0"/>
  </r>
  <r>
    <n v="50151541"/>
    <n v="20642610"/>
    <d v="2018-04-06T00:00:00"/>
    <d v="2018-04-10T00:00:00"/>
    <x v="1"/>
    <x v="30"/>
    <n v="71"/>
    <s v="CAD"/>
    <x v="8"/>
    <n v="1"/>
    <x v="0"/>
    <n v="4"/>
    <s v="CN"/>
    <x v="0"/>
  </r>
  <r>
    <n v="50151551"/>
    <n v="16958110"/>
    <d v="2018-11-01T00:00:00"/>
    <d v="2018-11-06T00:00:00"/>
    <x v="3"/>
    <x v="19"/>
    <n v="57"/>
    <s v="USD"/>
    <x v="8"/>
    <n v="1"/>
    <x v="0"/>
    <n v="11"/>
    <s v="CN"/>
    <x v="2"/>
  </r>
  <r>
    <n v="50151571"/>
    <n v="16834814"/>
    <d v="2018-04-21T00:00:00"/>
    <d v="2018-04-23T00:00:00"/>
    <x v="1"/>
    <x v="115"/>
    <n v="68"/>
    <s v="EUR"/>
    <x v="2"/>
    <n v="0"/>
    <x v="0"/>
    <n v="4"/>
    <s v="CN"/>
    <x v="3"/>
  </r>
  <r>
    <n v="50151591"/>
    <n v="6664074"/>
    <d v="2018-09-16T00:00:00"/>
    <d v="2018-09-22T00:00:00"/>
    <x v="3"/>
    <x v="154"/>
    <n v="426"/>
    <s v="EUR"/>
    <x v="0"/>
    <n v="1"/>
    <x v="0"/>
    <n v="9"/>
    <s v="CN"/>
    <x v="5"/>
  </r>
  <r>
    <n v="50151631"/>
    <n v="12110089"/>
    <d v="2017-12-26T00:00:00"/>
    <d v="2017-12-28T00:00:00"/>
    <x v="2"/>
    <x v="113"/>
    <n v="172"/>
    <s v="USD"/>
    <x v="8"/>
    <n v="0"/>
    <x v="1"/>
    <n v="12"/>
    <s v="CN"/>
    <x v="3"/>
  </r>
  <r>
    <n v="50151641"/>
    <n v="12808943"/>
    <d v="2017-12-20T00:00:00"/>
    <d v="2017-12-26T00:00:00"/>
    <x v="0"/>
    <x v="70"/>
    <n v="123"/>
    <s v="GBP"/>
    <x v="1"/>
    <n v="1"/>
    <x v="1"/>
    <n v="12"/>
    <s v="CN"/>
    <x v="5"/>
  </r>
  <r>
    <n v="50151661"/>
    <n v="14627123"/>
    <d v="2018-01-17T00:00:00"/>
    <d v="2018-01-20T00:00:00"/>
    <x v="1"/>
    <x v="568"/>
    <n v="40"/>
    <s v="CAD"/>
    <x v="8"/>
    <n v="1"/>
    <x v="0"/>
    <n v="1"/>
    <s v="CN"/>
    <x v="7"/>
  </r>
  <r>
    <n v="50151671"/>
    <n v="21170612"/>
    <d v="2018-01-18T00:00:00"/>
    <d v="2018-01-20T00:00:00"/>
    <x v="0"/>
    <x v="244"/>
    <n v="217"/>
    <s v="USD"/>
    <x v="12"/>
    <n v="1"/>
    <x v="0"/>
    <n v="1"/>
    <s v="CN"/>
    <x v="3"/>
  </r>
  <r>
    <n v="50151691"/>
    <n v="21174038"/>
    <d v="2018-01-01T00:00:00"/>
    <d v="2018-01-03T00:00:00"/>
    <x v="3"/>
    <x v="2035"/>
    <n v="20595"/>
    <s v="USD"/>
    <x v="0"/>
    <n v="0"/>
    <x v="0"/>
    <n v="1"/>
    <s v="EN"/>
    <x v="3"/>
  </r>
  <r>
    <n v="50151721"/>
    <n v="8423882"/>
    <d v="2018-05-31T00:00:00"/>
    <d v="2018-06-04T00:00:00"/>
    <x v="2"/>
    <x v="777"/>
    <n v="202"/>
    <s v="EUR"/>
    <x v="8"/>
    <n v="1"/>
    <x v="0"/>
    <n v="6"/>
    <s v="EN"/>
    <x v="0"/>
  </r>
  <r>
    <n v="50151751"/>
    <n v="21146418"/>
    <d v="2018-11-09T00:00:00"/>
    <d v="2018-11-13T00:00:00"/>
    <x v="2"/>
    <x v="2036"/>
    <n v="172"/>
    <s v="CAD"/>
    <x v="8"/>
    <n v="1"/>
    <x v="0"/>
    <n v="11"/>
    <s v="CN"/>
    <x v="0"/>
  </r>
  <r>
    <n v="50151771"/>
    <n v="6980356"/>
    <d v="2017-12-25T00:00:00"/>
    <d v="2017-12-26T00:00:00"/>
    <x v="2"/>
    <x v="934"/>
    <n v="106"/>
    <s v="CAD"/>
    <x v="0"/>
    <n v="1"/>
    <x v="1"/>
    <n v="12"/>
    <s v="CN"/>
    <x v="1"/>
  </r>
  <r>
    <n v="50151791"/>
    <n v="21174210"/>
    <d v="2018-01-05T00:00:00"/>
    <d v="2018-01-11T00:00:00"/>
    <x v="1"/>
    <x v="864"/>
    <n v="86"/>
    <s v="USD"/>
    <x v="5"/>
    <n v="0"/>
    <x v="0"/>
    <n v="1"/>
    <s v="CN"/>
    <x v="5"/>
  </r>
  <r>
    <n v="50151811"/>
    <n v="9547884"/>
    <d v="2018-06-12T00:00:00"/>
    <d v="2018-06-18T00:00:00"/>
    <x v="2"/>
    <x v="329"/>
    <n v="168"/>
    <s v="CAD"/>
    <x v="5"/>
    <n v="1"/>
    <x v="0"/>
    <n v="6"/>
    <s v="CN"/>
    <x v="5"/>
  </r>
  <r>
    <n v="50151831"/>
    <n v="21159321"/>
    <d v="2018-06-27T00:00:00"/>
    <d v="2018-06-30T00:00:00"/>
    <x v="1"/>
    <x v="255"/>
    <n v="96"/>
    <s v="USD"/>
    <x v="9"/>
    <n v="0"/>
    <x v="0"/>
    <n v="6"/>
    <s v="OT"/>
    <x v="7"/>
  </r>
  <r>
    <n v="50151861"/>
    <n v="15453902"/>
    <d v="2018-04-20T00:00:00"/>
    <d v="2018-04-21T00:00:00"/>
    <x v="0"/>
    <x v="453"/>
    <n v="62"/>
    <s v="CAD"/>
    <x v="8"/>
    <n v="0"/>
    <x v="0"/>
    <n v="4"/>
    <s v="CN"/>
    <x v="1"/>
  </r>
  <r>
    <n v="50151881"/>
    <n v="21163272"/>
    <d v="2018-09-01T00:00:00"/>
    <d v="2018-09-03T00:00:00"/>
    <x v="1"/>
    <x v="546"/>
    <n v="74"/>
    <s v="USD"/>
    <x v="14"/>
    <n v="1"/>
    <x v="0"/>
    <n v="9"/>
    <s v="CN"/>
    <x v="3"/>
  </r>
  <r>
    <n v="50151891"/>
    <n v="21117023"/>
    <d v="2018-10-18T00:00:00"/>
    <d v="2018-10-22T00:00:00"/>
    <x v="0"/>
    <x v="417"/>
    <n v="190"/>
    <s v="CAD"/>
    <x v="9"/>
    <n v="1"/>
    <x v="0"/>
    <n v="10"/>
    <s v="CN"/>
    <x v="0"/>
  </r>
  <r>
    <n v="50151911"/>
    <n v="12856929"/>
    <d v="2018-11-18T00:00:00"/>
    <d v="2018-11-18T00:00:00"/>
    <x v="3"/>
    <x v="1392"/>
    <n v="164"/>
    <s v="EUR"/>
    <x v="17"/>
    <n v="1"/>
    <x v="0"/>
    <n v="11"/>
    <s v="OT"/>
    <x v="6"/>
  </r>
  <r>
    <n v="50151941"/>
    <n v="21162977"/>
    <d v="2018-04-04T00:00:00"/>
    <d v="2018-04-06T00:00:00"/>
    <x v="1"/>
    <x v="51"/>
    <n v="176"/>
    <s v="EUR"/>
    <x v="8"/>
    <n v="1"/>
    <x v="0"/>
    <n v="4"/>
    <s v="OT"/>
    <x v="3"/>
  </r>
  <r>
    <n v="50151961"/>
    <n v="236809"/>
    <d v="2018-09-04T00:00:00"/>
    <d v="2018-09-11T00:00:00"/>
    <x v="2"/>
    <x v="48"/>
    <n v="106"/>
    <s v="CAD"/>
    <x v="8"/>
    <n v="1"/>
    <x v="0"/>
    <n v="9"/>
    <s v="OT"/>
    <x v="4"/>
  </r>
  <r>
    <n v="50151971"/>
    <n v="4074120"/>
    <d v="2018-01-30T00:00:00"/>
    <d v="2018-02-06T00:00:00"/>
    <x v="3"/>
    <x v="303"/>
    <n v="60"/>
    <s v="GBP"/>
    <x v="9"/>
    <n v="1"/>
    <x v="0"/>
    <n v="2"/>
    <s v="OT"/>
    <x v="4"/>
  </r>
  <r>
    <n v="50151981"/>
    <n v="14181227"/>
    <d v="2018-02-16T00:00:00"/>
    <d v="2018-02-22T00:00:00"/>
    <x v="3"/>
    <x v="210"/>
    <n v="584"/>
    <s v="EUR"/>
    <x v="0"/>
    <n v="1"/>
    <x v="0"/>
    <n v="2"/>
    <s v="CN"/>
    <x v="5"/>
  </r>
  <r>
    <n v="50152001"/>
    <n v="21081768"/>
    <d v="2018-05-27T00:00:00"/>
    <d v="2018-06-03T00:00:00"/>
    <x v="0"/>
    <x v="190"/>
    <n v="59"/>
    <s v="CAD"/>
    <x v="5"/>
    <n v="1"/>
    <x v="0"/>
    <n v="6"/>
    <s v="EN"/>
    <x v="4"/>
  </r>
  <r>
    <n v="50152011"/>
    <n v="20873838"/>
    <d v="2018-08-01T00:00:00"/>
    <d v="2018-08-04T00:00:00"/>
    <x v="1"/>
    <x v="453"/>
    <n v="119"/>
    <s v="CAD"/>
    <x v="7"/>
    <n v="1"/>
    <x v="0"/>
    <n v="8"/>
    <s v="OT"/>
    <x v="7"/>
  </r>
  <r>
    <n v="50152021"/>
    <n v="21162461"/>
    <d v="2018-08-27T00:00:00"/>
    <d v="2018-08-28T00:00:00"/>
    <x v="3"/>
    <x v="106"/>
    <n v="100"/>
    <s v="USD"/>
    <x v="14"/>
    <n v="1"/>
    <x v="0"/>
    <n v="8"/>
    <s v="CN"/>
    <x v="1"/>
  </r>
  <r>
    <n v="50152031"/>
    <n v="361872"/>
    <d v="2018-01-11T00:00:00"/>
    <d v="2018-01-13T00:00:00"/>
    <x v="2"/>
    <x v="30"/>
    <n v="55"/>
    <s v="EUR"/>
    <x v="0"/>
    <n v="1"/>
    <x v="0"/>
    <n v="1"/>
    <s v="EN"/>
    <x v="3"/>
  </r>
  <r>
    <n v="50152041"/>
    <n v="4017564"/>
    <d v="2018-06-22T00:00:00"/>
    <d v="2018-06-28T00:00:00"/>
    <x v="0"/>
    <x v="652"/>
    <n v="170"/>
    <s v="EUR"/>
    <x v="18"/>
    <n v="0"/>
    <x v="0"/>
    <n v="6"/>
    <s v="CN"/>
    <x v="5"/>
  </r>
  <r>
    <n v="50152051"/>
    <n v="15230167"/>
    <d v="2017-12-25T00:00:00"/>
    <d v="2017-12-28T00:00:00"/>
    <x v="3"/>
    <x v="42"/>
    <n v="84"/>
    <s v="USD"/>
    <x v="15"/>
    <n v="0"/>
    <x v="1"/>
    <n v="12"/>
    <s v="OT"/>
    <x v="7"/>
  </r>
  <r>
    <n v="50152061"/>
    <n v="8225832"/>
    <d v="2017-12-30T00:00:00"/>
    <d v="2018-01-02T00:00:00"/>
    <x v="1"/>
    <x v="2037"/>
    <n v="29311"/>
    <s v="CAD"/>
    <x v="8"/>
    <n v="1"/>
    <x v="0"/>
    <n v="1"/>
    <s v="EN"/>
    <x v="7"/>
  </r>
  <r>
    <n v="50152071"/>
    <n v="1122261"/>
    <d v="2018-10-22T00:00:00"/>
    <d v="2018-10-28T00:00:00"/>
    <x v="2"/>
    <x v="189"/>
    <n v="206"/>
    <s v="USD"/>
    <x v="5"/>
    <n v="1"/>
    <x v="0"/>
    <n v="10"/>
    <s v="EN"/>
    <x v="5"/>
  </r>
  <r>
    <n v="50152081"/>
    <n v="21161440"/>
    <d v="2018-04-12T00:00:00"/>
    <d v="2018-04-17T00:00:00"/>
    <x v="1"/>
    <x v="42"/>
    <n v="98"/>
    <s v="CAD"/>
    <x v="18"/>
    <n v="1"/>
    <x v="0"/>
    <n v="4"/>
    <s v="OT"/>
    <x v="2"/>
  </r>
  <r>
    <n v="50152091"/>
    <n v="16725470"/>
    <d v="2018-08-09T00:00:00"/>
    <d v="2018-08-11T00:00:00"/>
    <x v="0"/>
    <x v="570"/>
    <n v="48"/>
    <s v="EUR"/>
    <x v="0"/>
    <n v="0"/>
    <x v="0"/>
    <n v="8"/>
    <s v="OT"/>
    <x v="3"/>
  </r>
  <r>
    <n v="50152101"/>
    <n v="21165315"/>
    <d v="2018-07-31T00:00:00"/>
    <d v="2018-08-01T00:00:00"/>
    <x v="2"/>
    <x v="190"/>
    <n v="93"/>
    <s v="CAD"/>
    <x v="3"/>
    <n v="1"/>
    <x v="0"/>
    <n v="8"/>
    <s v="OT"/>
    <x v="1"/>
  </r>
  <r>
    <n v="50152111"/>
    <n v="21168092"/>
    <d v="2018-05-10T00:00:00"/>
    <d v="2018-05-13T00:00:00"/>
    <x v="0"/>
    <x v="135"/>
    <n v="360"/>
    <s v="CAD"/>
    <x v="7"/>
    <n v="0"/>
    <x v="0"/>
    <n v="5"/>
    <s v="EN"/>
    <x v="7"/>
  </r>
  <r>
    <n v="50152121"/>
    <n v="21163425"/>
    <d v="2018-06-09T00:00:00"/>
    <d v="2018-06-14T00:00:00"/>
    <x v="2"/>
    <x v="2038"/>
    <n v="490"/>
    <s v="EUR"/>
    <x v="7"/>
    <n v="1"/>
    <x v="0"/>
    <n v="6"/>
    <s v="CN"/>
    <x v="2"/>
  </r>
  <r>
    <n v="50152141"/>
    <n v="1193172"/>
    <d v="2018-06-25T00:00:00"/>
    <d v="2018-07-02T00:00:00"/>
    <x v="3"/>
    <x v="2039"/>
    <n v="315"/>
    <s v="GBP"/>
    <x v="6"/>
    <n v="1"/>
    <x v="0"/>
    <n v="7"/>
    <s v="CN"/>
    <x v="4"/>
  </r>
  <r>
    <n v="50152161"/>
    <n v="131694"/>
    <d v="2018-10-31T00:00:00"/>
    <d v="2018-11-01T00:00:00"/>
    <x v="3"/>
    <x v="39"/>
    <n v="68"/>
    <s v="CAD"/>
    <x v="0"/>
    <n v="1"/>
    <x v="0"/>
    <n v="11"/>
    <s v="CN"/>
    <x v="1"/>
  </r>
  <r>
    <n v="50152171"/>
    <n v="21168216"/>
    <d v="2018-02-07T00:00:00"/>
    <d v="2018-02-14T00:00:00"/>
    <x v="3"/>
    <x v="379"/>
    <n v="230"/>
    <s v="EUR"/>
    <x v="8"/>
    <n v="0"/>
    <x v="0"/>
    <n v="2"/>
    <s v="EN"/>
    <x v="4"/>
  </r>
  <r>
    <n v="50152181"/>
    <n v="10927612"/>
    <d v="2018-06-03T00:00:00"/>
    <d v="2018-06-07T00:00:00"/>
    <x v="0"/>
    <x v="857"/>
    <n v="646"/>
    <s v="EUR"/>
    <x v="6"/>
    <n v="1"/>
    <x v="0"/>
    <n v="6"/>
    <s v="CN"/>
    <x v="0"/>
  </r>
  <r>
    <n v="50152201"/>
    <n v="16460067"/>
    <d v="2018-03-11T00:00:00"/>
    <d v="2018-03-15T00:00:00"/>
    <x v="2"/>
    <x v="306"/>
    <n v="277"/>
    <s v="CAD"/>
    <x v="1"/>
    <n v="1"/>
    <x v="0"/>
    <n v="3"/>
    <s v="CN"/>
    <x v="0"/>
  </r>
  <r>
    <n v="50152231"/>
    <n v="6540596"/>
    <d v="2018-08-06T00:00:00"/>
    <d v="2018-08-06T00:00:00"/>
    <x v="2"/>
    <x v="490"/>
    <n v="300"/>
    <s v="EUR"/>
    <x v="5"/>
    <n v="1"/>
    <x v="0"/>
    <n v="8"/>
    <s v="OT"/>
    <x v="6"/>
  </r>
  <r>
    <n v="50152241"/>
    <n v="20539528"/>
    <d v="2018-04-17T00:00:00"/>
    <d v="2018-04-21T00:00:00"/>
    <x v="1"/>
    <x v="1227"/>
    <n v="413"/>
    <s v="USD"/>
    <x v="14"/>
    <n v="1"/>
    <x v="0"/>
    <n v="4"/>
    <s v="CN"/>
    <x v="0"/>
  </r>
  <r>
    <n v="50152271"/>
    <n v="5951266"/>
    <d v="2018-03-29T00:00:00"/>
    <d v="2018-04-05T00:00:00"/>
    <x v="3"/>
    <x v="515"/>
    <n v="98"/>
    <s v="GBP"/>
    <x v="17"/>
    <n v="1"/>
    <x v="0"/>
    <n v="4"/>
    <s v="EN"/>
    <x v="4"/>
  </r>
  <r>
    <n v="50152301"/>
    <n v="95273"/>
    <d v="2018-11-14T00:00:00"/>
    <d v="2018-11-21T00:00:00"/>
    <x v="1"/>
    <x v="1432"/>
    <n v="560"/>
    <s v="GBP"/>
    <x v="0"/>
    <n v="1"/>
    <x v="0"/>
    <n v="11"/>
    <s v="EN"/>
    <x v="4"/>
  </r>
  <r>
    <n v="50152391"/>
    <n v="21173742"/>
    <d v="2018-04-15T00:00:00"/>
    <d v="2018-04-16T00:00:00"/>
    <x v="3"/>
    <x v="1163"/>
    <n v="76"/>
    <s v="CAD"/>
    <x v="7"/>
    <n v="1"/>
    <x v="0"/>
    <n v="4"/>
    <s v="OT"/>
    <x v="1"/>
  </r>
  <r>
    <n v="50152421"/>
    <n v="285722"/>
    <d v="2018-05-01T00:00:00"/>
    <d v="2018-05-05T00:00:00"/>
    <x v="2"/>
    <x v="879"/>
    <n v="127"/>
    <s v="GBP"/>
    <x v="0"/>
    <n v="1"/>
    <x v="0"/>
    <n v="5"/>
    <s v="OT"/>
    <x v="0"/>
  </r>
  <r>
    <n v="50152451"/>
    <n v="4634494"/>
    <d v="2018-10-04T00:00:00"/>
    <d v="2018-10-08T00:00:00"/>
    <x v="2"/>
    <x v="981"/>
    <n v="96"/>
    <s v="USD"/>
    <x v="16"/>
    <n v="1"/>
    <x v="0"/>
    <n v="10"/>
    <s v="CN"/>
    <x v="0"/>
  </r>
  <r>
    <n v="50152461"/>
    <n v="21165744"/>
    <d v="2018-06-15T00:00:00"/>
    <d v="2018-06-19T00:00:00"/>
    <x v="2"/>
    <x v="589"/>
    <n v="225"/>
    <s v="USD"/>
    <x v="9"/>
    <n v="1"/>
    <x v="0"/>
    <n v="6"/>
    <s v="CN"/>
    <x v="0"/>
  </r>
  <r>
    <n v="50152481"/>
    <n v="21172225"/>
    <d v="2018-07-29T00:00:00"/>
    <d v="2018-08-03T00:00:00"/>
    <x v="3"/>
    <x v="149"/>
    <n v="133"/>
    <s v="USD"/>
    <x v="8"/>
    <n v="1"/>
    <x v="0"/>
    <n v="8"/>
    <s v="EN"/>
    <x v="2"/>
  </r>
  <r>
    <n v="50152501"/>
    <n v="21171614"/>
    <d v="2018-07-02T00:00:00"/>
    <d v="2018-07-07T00:00:00"/>
    <x v="2"/>
    <x v="652"/>
    <n v="166"/>
    <s v="USD"/>
    <x v="8"/>
    <n v="0"/>
    <x v="0"/>
    <n v="7"/>
    <s v="CN"/>
    <x v="2"/>
  </r>
  <r>
    <n v="50152511"/>
    <n v="16968952"/>
    <d v="2018-06-14T00:00:00"/>
    <d v="2018-06-15T00:00:00"/>
    <x v="3"/>
    <x v="704"/>
    <n v="249"/>
    <s v="EUR"/>
    <x v="7"/>
    <n v="1"/>
    <x v="0"/>
    <n v="6"/>
    <s v="CN"/>
    <x v="1"/>
  </r>
  <r>
    <n v="50152551"/>
    <n v="14210259"/>
    <d v="2018-05-19T00:00:00"/>
    <d v="2018-05-25T00:00:00"/>
    <x v="3"/>
    <x v="295"/>
    <n v="110"/>
    <s v="USD"/>
    <x v="10"/>
    <n v="1"/>
    <x v="0"/>
    <n v="5"/>
    <s v="CN"/>
    <x v="5"/>
  </r>
  <r>
    <n v="50152561"/>
    <n v="21060171"/>
    <d v="2018-04-27T00:00:00"/>
    <d v="2018-04-28T00:00:00"/>
    <x v="0"/>
    <x v="0"/>
    <n v="117"/>
    <s v="GBP"/>
    <x v="0"/>
    <n v="1"/>
    <x v="0"/>
    <n v="4"/>
    <s v="EN"/>
    <x v="1"/>
  </r>
  <r>
    <n v="50152581"/>
    <n v="21169944"/>
    <d v="2018-02-19T00:00:00"/>
    <d v="2018-02-25T00:00:00"/>
    <x v="1"/>
    <x v="421"/>
    <n v="73"/>
    <s v="EUR"/>
    <x v="8"/>
    <n v="1"/>
    <x v="0"/>
    <n v="2"/>
    <s v="CN"/>
    <x v="5"/>
  </r>
  <r>
    <n v="50152591"/>
    <n v="7792801"/>
    <d v="2018-01-31T00:00:00"/>
    <d v="2018-02-04T00:00:00"/>
    <x v="2"/>
    <x v="305"/>
    <n v="232"/>
    <s v="EUR"/>
    <x v="17"/>
    <n v="1"/>
    <x v="0"/>
    <n v="2"/>
    <s v="EN"/>
    <x v="0"/>
  </r>
  <r>
    <n v="50152601"/>
    <n v="21173647"/>
    <d v="2018-09-16T00:00:00"/>
    <d v="2018-09-17T00:00:00"/>
    <x v="0"/>
    <x v="2040"/>
    <n v="1276"/>
    <s v="CAD"/>
    <x v="9"/>
    <n v="0"/>
    <x v="0"/>
    <n v="9"/>
    <s v="CN"/>
    <x v="1"/>
  </r>
  <r>
    <n v="50152621"/>
    <n v="6962718"/>
    <d v="2018-02-07T00:00:00"/>
    <d v="2018-02-14T00:00:00"/>
    <x v="1"/>
    <x v="231"/>
    <n v="184"/>
    <s v="EUR"/>
    <x v="8"/>
    <n v="1"/>
    <x v="0"/>
    <n v="2"/>
    <s v="OT"/>
    <x v="4"/>
  </r>
  <r>
    <n v="50152641"/>
    <n v="6077426"/>
    <d v="2018-02-10T00:00:00"/>
    <d v="2018-02-12T00:00:00"/>
    <x v="3"/>
    <x v="322"/>
    <n v="100"/>
    <s v="GBP"/>
    <x v="15"/>
    <n v="1"/>
    <x v="0"/>
    <n v="2"/>
    <s v="CN"/>
    <x v="3"/>
  </r>
  <r>
    <n v="50152651"/>
    <n v="8251419"/>
    <d v="2018-08-24T00:00:00"/>
    <d v="2018-08-24T00:00:00"/>
    <x v="3"/>
    <x v="486"/>
    <n v="414"/>
    <s v="GBP"/>
    <x v="1"/>
    <n v="1"/>
    <x v="0"/>
    <n v="8"/>
    <s v="EN"/>
    <x v="6"/>
  </r>
  <r>
    <n v="50152671"/>
    <n v="21167997"/>
    <d v="2018-05-16T00:00:00"/>
    <d v="2018-05-16T00:00:00"/>
    <x v="2"/>
    <x v="273"/>
    <n v="93"/>
    <s v="GBP"/>
    <x v="6"/>
    <n v="0"/>
    <x v="0"/>
    <n v="5"/>
    <s v="OT"/>
    <x v="6"/>
  </r>
  <r>
    <n v="50152681"/>
    <n v="21165296"/>
    <d v="2018-07-17T00:00:00"/>
    <d v="2018-07-24T00:00:00"/>
    <x v="2"/>
    <x v="13"/>
    <n v="125"/>
    <s v="EUR"/>
    <x v="0"/>
    <n v="1"/>
    <x v="0"/>
    <n v="7"/>
    <s v="OT"/>
    <x v="4"/>
  </r>
  <r>
    <n v="50152741"/>
    <n v="15225987"/>
    <d v="2018-03-21T00:00:00"/>
    <d v="2018-03-28T00:00:00"/>
    <x v="3"/>
    <x v="244"/>
    <n v="131"/>
    <s v="USD"/>
    <x v="3"/>
    <n v="1"/>
    <x v="0"/>
    <n v="3"/>
    <s v="CN"/>
    <x v="4"/>
  </r>
  <r>
    <n v="50152761"/>
    <n v="223622"/>
    <d v="2018-07-13T00:00:00"/>
    <d v="2018-07-15T00:00:00"/>
    <x v="1"/>
    <x v="973"/>
    <n v="208"/>
    <s v="CAD"/>
    <x v="3"/>
    <n v="1"/>
    <x v="0"/>
    <n v="7"/>
    <s v="EN"/>
    <x v="3"/>
  </r>
  <r>
    <n v="50152771"/>
    <n v="5012939"/>
    <d v="2018-01-11T00:00:00"/>
    <d v="2018-01-17T00:00:00"/>
    <x v="1"/>
    <x v="0"/>
    <n v="72"/>
    <s v="CAD"/>
    <x v="8"/>
    <n v="1"/>
    <x v="0"/>
    <n v="1"/>
    <s v="CN"/>
    <x v="5"/>
  </r>
  <r>
    <n v="50152781"/>
    <n v="20123140"/>
    <d v="2018-04-12T00:00:00"/>
    <d v="2018-04-14T00:00:00"/>
    <x v="1"/>
    <x v="776"/>
    <n v="23053"/>
    <s v="EUR"/>
    <x v="0"/>
    <n v="1"/>
    <x v="0"/>
    <n v="4"/>
    <s v="EN"/>
    <x v="3"/>
  </r>
  <r>
    <n v="50152791"/>
    <n v="21162709"/>
    <d v="2018-10-19T00:00:00"/>
    <d v="2018-10-20T00:00:00"/>
    <x v="2"/>
    <x v="38"/>
    <n v="479"/>
    <s v="EUR"/>
    <x v="11"/>
    <n v="1"/>
    <x v="0"/>
    <n v="10"/>
    <s v="CN"/>
    <x v="1"/>
  </r>
  <r>
    <n v="50152831"/>
    <n v="21173589"/>
    <d v="2018-09-23T00:00:00"/>
    <d v="2018-09-25T00:00:00"/>
    <x v="3"/>
    <x v="2041"/>
    <n v="1131"/>
    <s v="EUR"/>
    <x v="5"/>
    <n v="0"/>
    <x v="0"/>
    <n v="9"/>
    <s v="CN"/>
    <x v="3"/>
  </r>
  <r>
    <n v="50152841"/>
    <n v="21162900"/>
    <d v="2018-09-20T00:00:00"/>
    <d v="2018-09-27T00:00:00"/>
    <x v="3"/>
    <x v="122"/>
    <n v="113"/>
    <s v="USD"/>
    <x v="9"/>
    <n v="1"/>
    <x v="0"/>
    <n v="9"/>
    <s v="EN"/>
    <x v="4"/>
  </r>
  <r>
    <n v="50152861"/>
    <n v="19337036"/>
    <d v="2018-04-17T00:00:00"/>
    <d v="2018-04-20T00:00:00"/>
    <x v="1"/>
    <x v="1678"/>
    <n v="177"/>
    <s v="EUR"/>
    <x v="0"/>
    <n v="0"/>
    <x v="0"/>
    <n v="4"/>
    <s v="CN"/>
    <x v="7"/>
  </r>
  <r>
    <n v="50152871"/>
    <n v="21124353"/>
    <d v="2018-09-04T00:00:00"/>
    <d v="2018-09-10T00:00:00"/>
    <x v="1"/>
    <x v="1068"/>
    <n v="158"/>
    <s v="CAD"/>
    <x v="6"/>
    <n v="0"/>
    <x v="0"/>
    <n v="9"/>
    <s v="OT"/>
    <x v="5"/>
  </r>
  <r>
    <n v="50152881"/>
    <n v="13363466"/>
    <d v="2018-08-14T00:00:00"/>
    <d v="2018-08-16T00:00:00"/>
    <x v="0"/>
    <x v="118"/>
    <n v="306"/>
    <s v="CAD"/>
    <x v="11"/>
    <n v="1"/>
    <x v="0"/>
    <n v="8"/>
    <s v="EN"/>
    <x v="3"/>
  </r>
  <r>
    <n v="50152891"/>
    <n v="11954286"/>
    <d v="2018-04-20T00:00:00"/>
    <d v="2018-04-25T00:00:00"/>
    <x v="2"/>
    <x v="0"/>
    <n v="204"/>
    <s v="EUR"/>
    <x v="5"/>
    <n v="1"/>
    <x v="0"/>
    <n v="4"/>
    <s v="CN"/>
    <x v="2"/>
  </r>
  <r>
    <n v="50152901"/>
    <n v="20983057"/>
    <d v="2017-12-09T00:00:00"/>
    <d v="2017-12-13T00:00:00"/>
    <x v="2"/>
    <x v="3"/>
    <n v="60"/>
    <s v="CAD"/>
    <x v="16"/>
    <n v="1"/>
    <x v="1"/>
    <n v="12"/>
    <s v="EN"/>
    <x v="0"/>
  </r>
  <r>
    <n v="50152961"/>
    <n v="16677980"/>
    <d v="2018-04-09T00:00:00"/>
    <d v="2018-04-10T00:00:00"/>
    <x v="2"/>
    <x v="282"/>
    <n v="192"/>
    <s v="CAD"/>
    <x v="6"/>
    <n v="1"/>
    <x v="0"/>
    <n v="4"/>
    <s v="CN"/>
    <x v="1"/>
  </r>
  <r>
    <n v="50152971"/>
    <n v="21162585"/>
    <d v="2018-07-24T00:00:00"/>
    <d v="2018-07-30T00:00:00"/>
    <x v="0"/>
    <x v="695"/>
    <n v="149"/>
    <s v="EUR"/>
    <x v="18"/>
    <n v="1"/>
    <x v="0"/>
    <n v="7"/>
    <s v="CN"/>
    <x v="5"/>
  </r>
  <r>
    <n v="50152981"/>
    <n v="19415209"/>
    <d v="2018-05-23T00:00:00"/>
    <d v="2018-05-26T00:00:00"/>
    <x v="2"/>
    <x v="275"/>
    <n v="63"/>
    <s v="CAD"/>
    <x v="9"/>
    <n v="1"/>
    <x v="0"/>
    <n v="5"/>
    <s v="EN"/>
    <x v="7"/>
  </r>
  <r>
    <n v="50153061"/>
    <n v="21110142"/>
    <d v="2018-11-22T00:00:00"/>
    <d v="2018-11-26T00:00:00"/>
    <x v="1"/>
    <x v="1179"/>
    <n v="239"/>
    <s v="EUR"/>
    <x v="6"/>
    <n v="0"/>
    <x v="0"/>
    <n v="11"/>
    <s v="OT"/>
    <x v="0"/>
  </r>
  <r>
    <n v="50153071"/>
    <n v="16022140"/>
    <d v="2018-06-20T00:00:00"/>
    <d v="2018-06-21T00:00:00"/>
    <x v="2"/>
    <x v="888"/>
    <n v="224"/>
    <s v="USD"/>
    <x v="5"/>
    <n v="1"/>
    <x v="0"/>
    <n v="6"/>
    <s v="CN"/>
    <x v="1"/>
  </r>
  <r>
    <n v="50153081"/>
    <n v="7859856"/>
    <d v="2018-05-14T00:00:00"/>
    <d v="2018-05-14T00:00:00"/>
    <x v="2"/>
    <x v="121"/>
    <n v="160"/>
    <s v="EUR"/>
    <x v="0"/>
    <n v="1"/>
    <x v="0"/>
    <n v="5"/>
    <s v="EN"/>
    <x v="6"/>
  </r>
  <r>
    <n v="50153091"/>
    <n v="18360295"/>
    <d v="2018-03-31T00:00:00"/>
    <d v="2018-04-04T00:00:00"/>
    <x v="1"/>
    <x v="863"/>
    <n v="162"/>
    <s v="CAD"/>
    <x v="0"/>
    <n v="1"/>
    <x v="0"/>
    <n v="4"/>
    <s v="EN"/>
    <x v="0"/>
  </r>
  <r>
    <n v="50153101"/>
    <n v="17795178"/>
    <d v="2018-10-29T00:00:00"/>
    <d v="2018-10-29T00:00:00"/>
    <x v="1"/>
    <x v="60"/>
    <n v="109"/>
    <s v="GBP"/>
    <x v="0"/>
    <n v="0"/>
    <x v="0"/>
    <n v="10"/>
    <s v="EN"/>
    <x v="6"/>
  </r>
  <r>
    <n v="50153111"/>
    <n v="10371771"/>
    <d v="2018-08-02T00:00:00"/>
    <d v="2018-08-09T00:00:00"/>
    <x v="1"/>
    <x v="717"/>
    <n v="109"/>
    <s v="CAD"/>
    <x v="11"/>
    <n v="1"/>
    <x v="0"/>
    <n v="8"/>
    <s v="EN"/>
    <x v="4"/>
  </r>
  <r>
    <n v="50153121"/>
    <n v="14370051"/>
    <d v="2018-05-31T00:00:00"/>
    <d v="2018-06-06T00:00:00"/>
    <x v="1"/>
    <x v="283"/>
    <n v="427"/>
    <s v="GBP"/>
    <x v="6"/>
    <n v="0"/>
    <x v="0"/>
    <n v="6"/>
    <s v="OT"/>
    <x v="5"/>
  </r>
  <r>
    <n v="50153131"/>
    <n v="21171480"/>
    <d v="2018-10-27T00:00:00"/>
    <d v="2018-11-01T00:00:00"/>
    <x v="2"/>
    <x v="273"/>
    <n v="66"/>
    <s v="EUR"/>
    <x v="0"/>
    <n v="0"/>
    <x v="0"/>
    <n v="11"/>
    <s v="EN"/>
    <x v="2"/>
  </r>
  <r>
    <n v="50153151"/>
    <n v="10437003"/>
    <d v="2018-08-04T00:00:00"/>
    <d v="2018-08-07T00:00:00"/>
    <x v="1"/>
    <x v="211"/>
    <n v="98"/>
    <s v="EUR"/>
    <x v="0"/>
    <n v="1"/>
    <x v="0"/>
    <n v="8"/>
    <s v="CN"/>
    <x v="7"/>
  </r>
  <r>
    <n v="50153161"/>
    <n v="14200563"/>
    <d v="2018-07-05T00:00:00"/>
    <d v="2018-07-07T00:00:00"/>
    <x v="0"/>
    <x v="653"/>
    <n v="208"/>
    <s v="CAD"/>
    <x v="0"/>
    <n v="0"/>
    <x v="0"/>
    <n v="7"/>
    <s v="EN"/>
    <x v="3"/>
  </r>
  <r>
    <n v="50153171"/>
    <n v="21171537"/>
    <d v="2017-12-05T00:00:00"/>
    <d v="2017-12-10T00:00:00"/>
    <x v="1"/>
    <x v="247"/>
    <n v="108"/>
    <s v="EUR"/>
    <x v="12"/>
    <n v="1"/>
    <x v="1"/>
    <n v="12"/>
    <s v="CN"/>
    <x v="2"/>
  </r>
  <r>
    <n v="50153211"/>
    <n v="14878984"/>
    <d v="2017-12-22T00:00:00"/>
    <d v="2017-12-26T00:00:00"/>
    <x v="2"/>
    <x v="312"/>
    <n v="68"/>
    <s v="USD"/>
    <x v="0"/>
    <n v="0"/>
    <x v="1"/>
    <n v="12"/>
    <s v="CN"/>
    <x v="0"/>
  </r>
  <r>
    <n v="50153221"/>
    <n v="21166241"/>
    <d v="2018-03-06T00:00:00"/>
    <d v="2018-03-13T00:00:00"/>
    <x v="0"/>
    <x v="405"/>
    <n v="132"/>
    <s v="CAD"/>
    <x v="3"/>
    <n v="0"/>
    <x v="0"/>
    <n v="3"/>
    <s v="EN"/>
    <x v="4"/>
  </r>
  <r>
    <n v="50153241"/>
    <n v="21167405"/>
    <d v="2018-11-15T00:00:00"/>
    <d v="2018-11-18T00:00:00"/>
    <x v="3"/>
    <x v="165"/>
    <n v="259"/>
    <s v="CAD"/>
    <x v="9"/>
    <n v="1"/>
    <x v="0"/>
    <n v="11"/>
    <s v="CN"/>
    <x v="7"/>
  </r>
  <r>
    <n v="50153261"/>
    <n v="21162996"/>
    <d v="2018-09-17T00:00:00"/>
    <d v="2018-09-18T00:00:00"/>
    <x v="0"/>
    <x v="603"/>
    <n v="45"/>
    <s v="GBP"/>
    <x v="16"/>
    <n v="0"/>
    <x v="0"/>
    <n v="9"/>
    <s v="EN"/>
    <x v="1"/>
  </r>
  <r>
    <n v="50153271"/>
    <n v="5507718"/>
    <d v="2018-07-02T00:00:00"/>
    <d v="2018-07-05T00:00:00"/>
    <x v="1"/>
    <x v="357"/>
    <n v="73"/>
    <s v="CAD"/>
    <x v="6"/>
    <n v="1"/>
    <x v="0"/>
    <n v="7"/>
    <s v="EN"/>
    <x v="7"/>
  </r>
  <r>
    <n v="50153291"/>
    <n v="7642114"/>
    <d v="2018-09-13T00:00:00"/>
    <d v="2018-09-19T00:00:00"/>
    <x v="3"/>
    <x v="435"/>
    <n v="45"/>
    <s v="CAD"/>
    <x v="14"/>
    <n v="0"/>
    <x v="0"/>
    <n v="9"/>
    <s v="OT"/>
    <x v="5"/>
  </r>
  <r>
    <n v="50153301"/>
    <n v="7007699"/>
    <d v="2018-11-10T00:00:00"/>
    <d v="2018-11-14T00:00:00"/>
    <x v="2"/>
    <x v="167"/>
    <n v="365"/>
    <s v="EUR"/>
    <x v="1"/>
    <n v="1"/>
    <x v="0"/>
    <n v="11"/>
    <s v="EN"/>
    <x v="0"/>
  </r>
  <r>
    <n v="50153311"/>
    <n v="21161640"/>
    <d v="2018-05-03T00:00:00"/>
    <d v="2018-05-08T00:00:00"/>
    <x v="3"/>
    <x v="561"/>
    <n v="245"/>
    <s v="USD"/>
    <x v="11"/>
    <n v="1"/>
    <x v="0"/>
    <n v="5"/>
    <s v="CN"/>
    <x v="2"/>
  </r>
  <r>
    <n v="50153321"/>
    <n v="21173742"/>
    <d v="2018-07-07T00:00:00"/>
    <d v="2018-07-12T00:00:00"/>
    <x v="3"/>
    <x v="666"/>
    <n v="71"/>
    <s v="CAD"/>
    <x v="0"/>
    <n v="1"/>
    <x v="0"/>
    <n v="7"/>
    <s v="OT"/>
    <x v="2"/>
  </r>
  <r>
    <n v="50153331"/>
    <n v="21170659"/>
    <d v="2018-04-06T00:00:00"/>
    <d v="2018-04-12T00:00:00"/>
    <x v="2"/>
    <x v="9"/>
    <n v="70"/>
    <s v="GBP"/>
    <x v="0"/>
    <n v="1"/>
    <x v="0"/>
    <n v="4"/>
    <s v="EN"/>
    <x v="5"/>
  </r>
  <r>
    <n v="50153341"/>
    <n v="8122138"/>
    <d v="2017-12-02T00:00:00"/>
    <d v="2017-12-03T00:00:00"/>
    <x v="0"/>
    <x v="199"/>
    <n v="155"/>
    <s v="CAD"/>
    <x v="2"/>
    <n v="1"/>
    <x v="1"/>
    <n v="12"/>
    <s v="EN"/>
    <x v="1"/>
  </r>
  <r>
    <n v="50153351"/>
    <n v="21166193"/>
    <d v="2018-08-08T00:00:00"/>
    <d v="2018-08-14T00:00:00"/>
    <x v="2"/>
    <x v="1754"/>
    <n v="240"/>
    <s v="GBP"/>
    <x v="8"/>
    <n v="1"/>
    <x v="0"/>
    <n v="8"/>
    <s v="EN"/>
    <x v="5"/>
  </r>
  <r>
    <n v="50153361"/>
    <n v="12870539"/>
    <d v="2018-04-30T00:00:00"/>
    <d v="2018-05-06T00:00:00"/>
    <x v="3"/>
    <x v="7"/>
    <n v="131"/>
    <s v="CAD"/>
    <x v="5"/>
    <n v="1"/>
    <x v="0"/>
    <n v="5"/>
    <s v="OT"/>
    <x v="5"/>
  </r>
  <r>
    <n v="50153381"/>
    <n v="16199760"/>
    <d v="2018-05-19T00:00:00"/>
    <d v="2018-05-20T00:00:00"/>
    <x v="1"/>
    <x v="2042"/>
    <n v="1393"/>
    <s v="GBP"/>
    <x v="11"/>
    <n v="1"/>
    <x v="0"/>
    <n v="5"/>
    <s v="EN"/>
    <x v="1"/>
  </r>
  <r>
    <n v="50153401"/>
    <n v="21168999"/>
    <d v="2018-07-30T00:00:00"/>
    <d v="2018-08-01T00:00:00"/>
    <x v="1"/>
    <x v="275"/>
    <n v="113"/>
    <s v="GBP"/>
    <x v="7"/>
    <n v="1"/>
    <x v="0"/>
    <n v="8"/>
    <s v="OT"/>
    <x v="3"/>
  </r>
  <r>
    <n v="50153411"/>
    <n v="20799177"/>
    <d v="2018-10-06T00:00:00"/>
    <d v="2018-10-09T00:00:00"/>
    <x v="1"/>
    <x v="487"/>
    <n v="116"/>
    <s v="USD"/>
    <x v="8"/>
    <n v="1"/>
    <x v="0"/>
    <n v="10"/>
    <s v="EN"/>
    <x v="7"/>
  </r>
  <r>
    <n v="50153451"/>
    <n v="8343094"/>
    <d v="2018-11-07T00:00:00"/>
    <d v="2018-11-08T00:00:00"/>
    <x v="2"/>
    <x v="448"/>
    <n v="72"/>
    <s v="CAD"/>
    <x v="1"/>
    <n v="1"/>
    <x v="0"/>
    <n v="11"/>
    <s v="EN"/>
    <x v="1"/>
  </r>
  <r>
    <n v="50153511"/>
    <n v="6540596"/>
    <d v="2018-05-04T00:00:00"/>
    <d v="2018-05-04T00:00:00"/>
    <x v="3"/>
    <x v="744"/>
    <n v="294"/>
    <s v="EUR"/>
    <x v="5"/>
    <n v="1"/>
    <x v="0"/>
    <n v="5"/>
    <s v="OT"/>
    <x v="6"/>
  </r>
  <r>
    <n v="50153521"/>
    <n v="344476"/>
    <d v="2018-02-07T00:00:00"/>
    <d v="2018-02-12T00:00:00"/>
    <x v="1"/>
    <x v="894"/>
    <n v="203"/>
    <s v="CAD"/>
    <x v="6"/>
    <n v="1"/>
    <x v="0"/>
    <n v="2"/>
    <s v="EN"/>
    <x v="2"/>
  </r>
  <r>
    <n v="50153541"/>
    <n v="11382574"/>
    <d v="2018-10-25T00:00:00"/>
    <d v="2018-10-29T00:00:00"/>
    <x v="1"/>
    <x v="82"/>
    <n v="78"/>
    <s v="EUR"/>
    <x v="5"/>
    <n v="0"/>
    <x v="0"/>
    <n v="10"/>
    <s v="OT"/>
    <x v="0"/>
  </r>
  <r>
    <n v="50153551"/>
    <n v="188799"/>
    <d v="2018-03-11T00:00:00"/>
    <d v="2018-03-12T00:00:00"/>
    <x v="1"/>
    <x v="498"/>
    <n v="414"/>
    <s v="EUR"/>
    <x v="7"/>
    <n v="1"/>
    <x v="0"/>
    <n v="3"/>
    <s v="CN"/>
    <x v="1"/>
  </r>
  <r>
    <n v="50153561"/>
    <n v="10011588"/>
    <d v="2018-08-29T00:00:00"/>
    <d v="2018-09-05T00:00:00"/>
    <x v="1"/>
    <x v="638"/>
    <n v="37"/>
    <s v="CAD"/>
    <x v="3"/>
    <n v="1"/>
    <x v="0"/>
    <n v="9"/>
    <s v="CN"/>
    <x v="4"/>
  </r>
  <r>
    <n v="50153571"/>
    <n v="20678762"/>
    <d v="2018-08-26T00:00:00"/>
    <d v="2018-08-31T00:00:00"/>
    <x v="2"/>
    <x v="119"/>
    <n v="121"/>
    <s v="CAD"/>
    <x v="8"/>
    <n v="1"/>
    <x v="0"/>
    <n v="8"/>
    <s v="CN"/>
    <x v="2"/>
  </r>
  <r>
    <n v="50153581"/>
    <n v="21072816"/>
    <d v="2018-11-11T00:00:00"/>
    <d v="2018-11-14T00:00:00"/>
    <x v="2"/>
    <x v="877"/>
    <n v="60"/>
    <s v="EUR"/>
    <x v="11"/>
    <n v="0"/>
    <x v="0"/>
    <n v="11"/>
    <s v="OT"/>
    <x v="7"/>
  </r>
  <r>
    <n v="50153591"/>
    <n v="21171776"/>
    <d v="2017-12-06T00:00:00"/>
    <d v="2017-12-10T00:00:00"/>
    <x v="3"/>
    <x v="500"/>
    <n v="74"/>
    <s v="EUR"/>
    <x v="16"/>
    <n v="0"/>
    <x v="1"/>
    <n v="12"/>
    <s v="OT"/>
    <x v="0"/>
  </r>
  <r>
    <n v="50153601"/>
    <n v="8772250"/>
    <d v="2018-07-24T00:00:00"/>
    <d v="2018-07-25T00:00:00"/>
    <x v="1"/>
    <x v="602"/>
    <n v="318"/>
    <s v="USD"/>
    <x v="9"/>
    <n v="1"/>
    <x v="0"/>
    <n v="7"/>
    <s v="CN"/>
    <x v="1"/>
  </r>
  <r>
    <n v="50153621"/>
    <n v="21149797"/>
    <d v="2018-03-25T00:00:00"/>
    <d v="2018-03-30T00:00:00"/>
    <x v="1"/>
    <x v="193"/>
    <n v="58"/>
    <s v="CAD"/>
    <x v="8"/>
    <n v="1"/>
    <x v="0"/>
    <n v="3"/>
    <s v="CN"/>
    <x v="2"/>
  </r>
  <r>
    <n v="50153641"/>
    <n v="13788375"/>
    <d v="2018-05-06T00:00:00"/>
    <d v="2018-05-13T00:00:00"/>
    <x v="2"/>
    <x v="439"/>
    <n v="58"/>
    <s v="EUR"/>
    <x v="2"/>
    <n v="1"/>
    <x v="0"/>
    <n v="5"/>
    <s v="CN"/>
    <x v="4"/>
  </r>
  <r>
    <n v="50153671"/>
    <n v="14816978"/>
    <d v="2018-04-22T00:00:00"/>
    <d v="2018-04-23T00:00:00"/>
    <x v="1"/>
    <x v="106"/>
    <n v="207"/>
    <s v="CAD"/>
    <x v="1"/>
    <n v="1"/>
    <x v="0"/>
    <n v="4"/>
    <s v="EN"/>
    <x v="1"/>
  </r>
  <r>
    <n v="50153681"/>
    <n v="210519"/>
    <d v="2018-02-02T00:00:00"/>
    <d v="2018-02-03T00:00:00"/>
    <x v="1"/>
    <x v="317"/>
    <n v="147"/>
    <s v="EUR"/>
    <x v="0"/>
    <n v="0"/>
    <x v="0"/>
    <n v="2"/>
    <s v="CN"/>
    <x v="1"/>
  </r>
  <r>
    <n v="50153721"/>
    <n v="331678"/>
    <d v="2018-07-26T00:00:00"/>
    <d v="2018-07-31T00:00:00"/>
    <x v="2"/>
    <x v="863"/>
    <n v="181"/>
    <s v="EUR"/>
    <x v="5"/>
    <n v="0"/>
    <x v="0"/>
    <n v="7"/>
    <s v="OT"/>
    <x v="2"/>
  </r>
  <r>
    <n v="50153741"/>
    <n v="21167367"/>
    <d v="2018-08-29T00:00:00"/>
    <d v="2018-08-29T00:00:00"/>
    <x v="0"/>
    <x v="54"/>
    <n v="179"/>
    <s v="GBP"/>
    <x v="11"/>
    <n v="1"/>
    <x v="0"/>
    <n v="8"/>
    <s v="EN"/>
    <x v="6"/>
  </r>
  <r>
    <n v="50153751"/>
    <n v="6539069"/>
    <d v="2018-03-20T00:00:00"/>
    <d v="2018-03-23T00:00:00"/>
    <x v="2"/>
    <x v="1068"/>
    <n v="128"/>
    <s v="GBP"/>
    <x v="14"/>
    <n v="1"/>
    <x v="0"/>
    <n v="3"/>
    <s v="EN"/>
    <x v="7"/>
  </r>
  <r>
    <n v="50153761"/>
    <n v="11867877"/>
    <d v="2018-04-18T00:00:00"/>
    <d v="2018-04-23T00:00:00"/>
    <x v="3"/>
    <x v="208"/>
    <n v="148"/>
    <s v="USD"/>
    <x v="10"/>
    <n v="1"/>
    <x v="0"/>
    <n v="4"/>
    <s v="CN"/>
    <x v="2"/>
  </r>
  <r>
    <n v="50153771"/>
    <n v="5110754"/>
    <d v="2018-09-20T00:00:00"/>
    <d v="2018-09-26T00:00:00"/>
    <x v="2"/>
    <x v="2043"/>
    <n v="1038"/>
    <s v="CAD"/>
    <x v="8"/>
    <n v="0"/>
    <x v="0"/>
    <n v="9"/>
    <s v="EN"/>
    <x v="5"/>
  </r>
  <r>
    <n v="50153781"/>
    <n v="12497901"/>
    <d v="2018-06-08T00:00:00"/>
    <d v="2018-06-14T00:00:00"/>
    <x v="2"/>
    <x v="151"/>
    <n v="89"/>
    <s v="EUR"/>
    <x v="5"/>
    <n v="0"/>
    <x v="0"/>
    <n v="6"/>
    <s v="CN"/>
    <x v="5"/>
  </r>
  <r>
    <n v="50153801"/>
    <n v="304529"/>
    <d v="2018-10-25T00:00:00"/>
    <d v="2018-10-28T00:00:00"/>
    <x v="2"/>
    <x v="189"/>
    <n v="155"/>
    <s v="GBP"/>
    <x v="1"/>
    <n v="1"/>
    <x v="0"/>
    <n v="10"/>
    <s v="OT"/>
    <x v="7"/>
  </r>
  <r>
    <n v="50153821"/>
    <n v="20764151"/>
    <d v="2018-08-15T00:00:00"/>
    <d v="2018-08-21T00:00:00"/>
    <x v="2"/>
    <x v="176"/>
    <n v="51"/>
    <s v="USD"/>
    <x v="5"/>
    <n v="1"/>
    <x v="0"/>
    <n v="8"/>
    <s v="CN"/>
    <x v="5"/>
  </r>
  <r>
    <n v="50153831"/>
    <n v="20994863"/>
    <d v="2018-01-07T00:00:00"/>
    <d v="2018-01-10T00:00:00"/>
    <x v="2"/>
    <x v="355"/>
    <n v="88"/>
    <s v="USD"/>
    <x v="0"/>
    <n v="0"/>
    <x v="0"/>
    <n v="1"/>
    <s v="CN"/>
    <x v="7"/>
  </r>
  <r>
    <n v="50153851"/>
    <n v="21165620"/>
    <d v="2018-07-06T00:00:00"/>
    <d v="2018-07-12T00:00:00"/>
    <x v="0"/>
    <x v="305"/>
    <n v="216"/>
    <s v="CAD"/>
    <x v="11"/>
    <n v="1"/>
    <x v="0"/>
    <n v="7"/>
    <s v="CN"/>
    <x v="5"/>
  </r>
  <r>
    <n v="50153871"/>
    <n v="13639664"/>
    <d v="2018-03-03T00:00:00"/>
    <d v="2018-03-09T00:00:00"/>
    <x v="0"/>
    <x v="231"/>
    <n v="210"/>
    <s v="CAD"/>
    <x v="0"/>
    <n v="1"/>
    <x v="0"/>
    <n v="3"/>
    <s v="OT"/>
    <x v="5"/>
  </r>
  <r>
    <n v="50153891"/>
    <n v="16670069"/>
    <d v="2018-05-26T00:00:00"/>
    <d v="2018-06-01T00:00:00"/>
    <x v="1"/>
    <x v="223"/>
    <n v="214"/>
    <s v="GBP"/>
    <x v="8"/>
    <n v="1"/>
    <x v="0"/>
    <n v="6"/>
    <s v="OT"/>
    <x v="5"/>
  </r>
  <r>
    <n v="50153901"/>
    <n v="12677009"/>
    <d v="2018-09-06T00:00:00"/>
    <d v="2018-09-12T00:00:00"/>
    <x v="1"/>
    <x v="561"/>
    <n v="163"/>
    <s v="CAD"/>
    <x v="3"/>
    <n v="0"/>
    <x v="0"/>
    <n v="9"/>
    <s v="CN"/>
    <x v="5"/>
  </r>
  <r>
    <n v="50153911"/>
    <n v="21162719"/>
    <d v="2018-05-17T00:00:00"/>
    <d v="2018-05-23T00:00:00"/>
    <x v="0"/>
    <x v="77"/>
    <n v="224"/>
    <s v="CAD"/>
    <x v="16"/>
    <n v="0"/>
    <x v="0"/>
    <n v="5"/>
    <s v="OT"/>
    <x v="5"/>
  </r>
  <r>
    <n v="50153921"/>
    <n v="8428224"/>
    <d v="2018-02-05T00:00:00"/>
    <d v="2018-02-06T00:00:00"/>
    <x v="0"/>
    <x v="322"/>
    <n v="104"/>
    <s v="EUR"/>
    <x v="2"/>
    <n v="0"/>
    <x v="0"/>
    <n v="2"/>
    <s v="CN"/>
    <x v="1"/>
  </r>
  <r>
    <n v="50153931"/>
    <n v="19531328"/>
    <d v="2018-02-18T00:00:00"/>
    <d v="2018-02-24T00:00:00"/>
    <x v="2"/>
    <x v="981"/>
    <n v="113"/>
    <s v="CAD"/>
    <x v="11"/>
    <n v="1"/>
    <x v="0"/>
    <n v="2"/>
    <s v="EN"/>
    <x v="5"/>
  </r>
  <r>
    <n v="50153941"/>
    <n v="11075865"/>
    <d v="2018-03-15T00:00:00"/>
    <d v="2018-03-19T00:00:00"/>
    <x v="1"/>
    <x v="4"/>
    <n v="155"/>
    <s v="GBP"/>
    <x v="3"/>
    <n v="1"/>
    <x v="0"/>
    <n v="3"/>
    <s v="OT"/>
    <x v="0"/>
  </r>
  <r>
    <n v="50153951"/>
    <n v="20123140"/>
    <d v="2018-08-11T00:00:00"/>
    <d v="2018-08-15T00:00:00"/>
    <x v="1"/>
    <x v="126"/>
    <n v="351"/>
    <s v="EUR"/>
    <x v="17"/>
    <n v="1"/>
    <x v="0"/>
    <n v="8"/>
    <s v="EN"/>
    <x v="0"/>
  </r>
  <r>
    <n v="50153961"/>
    <n v="17380375"/>
    <d v="2018-04-19T00:00:00"/>
    <d v="2018-04-25T00:00:00"/>
    <x v="2"/>
    <x v="151"/>
    <n v="91"/>
    <s v="CAD"/>
    <x v="16"/>
    <n v="1"/>
    <x v="0"/>
    <n v="4"/>
    <s v="OT"/>
    <x v="5"/>
  </r>
  <r>
    <n v="50153971"/>
    <n v="21122931"/>
    <d v="2017-11-30T00:00:00"/>
    <d v="2017-12-06T00:00:00"/>
    <x v="3"/>
    <x v="174"/>
    <n v="483"/>
    <s v="USD"/>
    <x v="12"/>
    <n v="1"/>
    <x v="1"/>
    <n v="12"/>
    <s v="CN"/>
    <x v="5"/>
  </r>
  <r>
    <n v="50153991"/>
    <n v="326535"/>
    <d v="2018-05-02T00:00:00"/>
    <d v="2018-05-08T00:00:00"/>
    <x v="1"/>
    <x v="525"/>
    <n v="134"/>
    <s v="CAD"/>
    <x v="10"/>
    <n v="0"/>
    <x v="0"/>
    <n v="5"/>
    <s v="OT"/>
    <x v="5"/>
  </r>
  <r>
    <n v="50154021"/>
    <n v="6540596"/>
    <d v="2018-08-08T00:00:00"/>
    <d v="2018-08-11T00:00:00"/>
    <x v="0"/>
    <x v="961"/>
    <n v="162"/>
    <s v="EUR"/>
    <x v="0"/>
    <n v="1"/>
    <x v="0"/>
    <n v="8"/>
    <s v="OT"/>
    <x v="7"/>
  </r>
  <r>
    <n v="50154041"/>
    <n v="1552400"/>
    <d v="2018-05-08T00:00:00"/>
    <d v="2018-05-11T00:00:00"/>
    <x v="1"/>
    <x v="651"/>
    <n v="77"/>
    <s v="EUR"/>
    <x v="8"/>
    <n v="1"/>
    <x v="0"/>
    <n v="5"/>
    <s v="EN"/>
    <x v="7"/>
  </r>
  <r>
    <n v="50154051"/>
    <n v="21170526"/>
    <d v="2018-03-06T00:00:00"/>
    <d v="2018-03-13T00:00:00"/>
    <x v="2"/>
    <x v="1053"/>
    <n v="183"/>
    <s v="CAD"/>
    <x v="6"/>
    <n v="1"/>
    <x v="0"/>
    <n v="3"/>
    <s v="EN"/>
    <x v="4"/>
  </r>
  <r>
    <n v="50154071"/>
    <n v="21172435"/>
    <d v="2018-04-05T00:00:00"/>
    <d v="2018-04-07T00:00:00"/>
    <x v="1"/>
    <x v="339"/>
    <n v="102"/>
    <s v="CAD"/>
    <x v="9"/>
    <n v="1"/>
    <x v="0"/>
    <n v="4"/>
    <s v="EN"/>
    <x v="3"/>
  </r>
  <r>
    <n v="50154081"/>
    <n v="6051591"/>
    <d v="2018-07-24T00:00:00"/>
    <d v="2018-07-26T00:00:00"/>
    <x v="0"/>
    <x v="224"/>
    <n v="173"/>
    <s v="GBP"/>
    <x v="15"/>
    <n v="1"/>
    <x v="0"/>
    <n v="7"/>
    <s v="OT"/>
    <x v="3"/>
  </r>
  <r>
    <n v="50154101"/>
    <n v="19033829"/>
    <d v="2018-02-23T00:00:00"/>
    <d v="2018-02-26T00:00:00"/>
    <x v="2"/>
    <x v="39"/>
    <n v="104"/>
    <s v="GBP"/>
    <x v="3"/>
    <n v="1"/>
    <x v="0"/>
    <n v="2"/>
    <s v="CN"/>
    <x v="7"/>
  </r>
  <r>
    <n v="50154111"/>
    <n v="7976414"/>
    <d v="2018-09-08T00:00:00"/>
    <d v="2018-09-12T00:00:00"/>
    <x v="3"/>
    <x v="288"/>
    <n v="67"/>
    <s v="EUR"/>
    <x v="14"/>
    <n v="1"/>
    <x v="0"/>
    <n v="9"/>
    <s v="OT"/>
    <x v="0"/>
  </r>
  <r>
    <n v="50154131"/>
    <n v="21162499"/>
    <d v="2018-04-27T00:00:00"/>
    <d v="2018-05-03T00:00:00"/>
    <x v="2"/>
    <x v="9"/>
    <n v="174"/>
    <s v="CAD"/>
    <x v="9"/>
    <n v="0"/>
    <x v="0"/>
    <n v="5"/>
    <s v="CN"/>
    <x v="5"/>
  </r>
  <r>
    <n v="50154161"/>
    <n v="12861892"/>
    <d v="2018-08-12T00:00:00"/>
    <d v="2018-08-14T00:00:00"/>
    <x v="2"/>
    <x v="517"/>
    <n v="216"/>
    <s v="EUR"/>
    <x v="10"/>
    <n v="1"/>
    <x v="0"/>
    <n v="8"/>
    <s v="CN"/>
    <x v="3"/>
  </r>
  <r>
    <n v="50154221"/>
    <n v="7884087"/>
    <d v="2017-11-30T00:00:00"/>
    <d v="2017-12-01T00:00:00"/>
    <x v="2"/>
    <x v="743"/>
    <n v="65"/>
    <s v="CAD"/>
    <x v="8"/>
    <n v="0"/>
    <x v="1"/>
    <n v="12"/>
    <s v="EN"/>
    <x v="1"/>
  </r>
  <r>
    <n v="50154241"/>
    <n v="21173647"/>
    <d v="2018-05-15T00:00:00"/>
    <d v="2018-05-17T00:00:00"/>
    <x v="1"/>
    <x v="482"/>
    <n v="103"/>
    <s v="CAD"/>
    <x v="9"/>
    <n v="0"/>
    <x v="0"/>
    <n v="5"/>
    <s v="CN"/>
    <x v="3"/>
  </r>
  <r>
    <n v="50154251"/>
    <n v="321782"/>
    <d v="2018-05-01T00:00:00"/>
    <d v="2018-05-07T00:00:00"/>
    <x v="1"/>
    <x v="471"/>
    <n v="273"/>
    <s v="USD"/>
    <x v="8"/>
    <n v="0"/>
    <x v="0"/>
    <n v="5"/>
    <s v="CN"/>
    <x v="5"/>
  </r>
  <r>
    <n v="50154261"/>
    <n v="10545478"/>
    <d v="2018-07-03T00:00:00"/>
    <d v="2018-07-09T00:00:00"/>
    <x v="0"/>
    <x v="166"/>
    <n v="245"/>
    <s v="EUR"/>
    <x v="3"/>
    <n v="0"/>
    <x v="0"/>
    <n v="7"/>
    <s v="OT"/>
    <x v="5"/>
  </r>
  <r>
    <n v="50154271"/>
    <n v="9672001"/>
    <d v="2018-10-25T00:00:00"/>
    <d v="2018-10-28T00:00:00"/>
    <x v="0"/>
    <x v="60"/>
    <n v="82"/>
    <s v="CAD"/>
    <x v="10"/>
    <n v="0"/>
    <x v="0"/>
    <n v="10"/>
    <s v="EN"/>
    <x v="7"/>
  </r>
  <r>
    <n v="50154281"/>
    <n v="21170163"/>
    <d v="2018-06-14T00:00:00"/>
    <d v="2018-06-15T00:00:00"/>
    <x v="1"/>
    <x v="65"/>
    <n v="79"/>
    <s v="CAD"/>
    <x v="16"/>
    <n v="0"/>
    <x v="0"/>
    <n v="6"/>
    <s v="EN"/>
    <x v="1"/>
  </r>
  <r>
    <n v="50154311"/>
    <n v="4065192"/>
    <d v="2018-05-23T00:00:00"/>
    <d v="2018-05-29T00:00:00"/>
    <x v="2"/>
    <x v="720"/>
    <n v="202"/>
    <s v="CAD"/>
    <x v="1"/>
    <n v="1"/>
    <x v="0"/>
    <n v="5"/>
    <s v="OT"/>
    <x v="5"/>
  </r>
  <r>
    <n v="50154391"/>
    <n v="8302513"/>
    <d v="2018-03-07T00:00:00"/>
    <d v="2018-03-07T00:00:00"/>
    <x v="2"/>
    <x v="589"/>
    <n v="87"/>
    <s v="EUR"/>
    <x v="0"/>
    <n v="1"/>
    <x v="0"/>
    <n v="3"/>
    <s v="CN"/>
    <x v="6"/>
  </r>
  <r>
    <n v="50154411"/>
    <n v="21169352"/>
    <d v="2018-11-03T00:00:00"/>
    <d v="2018-11-07T00:00:00"/>
    <x v="2"/>
    <x v="545"/>
    <n v="366"/>
    <s v="CAD"/>
    <x v="17"/>
    <n v="0"/>
    <x v="0"/>
    <n v="11"/>
    <s v="CN"/>
    <x v="0"/>
  </r>
  <r>
    <n v="50154431"/>
    <n v="9672001"/>
    <d v="2018-01-01T00:00:00"/>
    <d v="2018-01-03T00:00:00"/>
    <x v="1"/>
    <x v="465"/>
    <n v="155"/>
    <s v="CAD"/>
    <x v="8"/>
    <n v="0"/>
    <x v="0"/>
    <n v="1"/>
    <s v="EN"/>
    <x v="3"/>
  </r>
  <r>
    <n v="50154441"/>
    <n v="20678524"/>
    <d v="2018-09-24T00:00:00"/>
    <d v="2018-09-30T00:00:00"/>
    <x v="0"/>
    <x v="792"/>
    <n v="1102"/>
    <s v="GBP"/>
    <x v="0"/>
    <n v="0"/>
    <x v="0"/>
    <n v="9"/>
    <s v="OT"/>
    <x v="5"/>
  </r>
  <r>
    <n v="50154451"/>
    <n v="117476"/>
    <d v="2018-04-19T00:00:00"/>
    <d v="2018-04-26T00:00:00"/>
    <x v="1"/>
    <x v="28"/>
    <n v="50"/>
    <s v="CAD"/>
    <x v="0"/>
    <n v="1"/>
    <x v="0"/>
    <n v="4"/>
    <s v="OT"/>
    <x v="4"/>
  </r>
  <r>
    <n v="50154461"/>
    <n v="21169266"/>
    <d v="2018-06-14T00:00:00"/>
    <d v="2018-06-15T00:00:00"/>
    <x v="1"/>
    <x v="139"/>
    <n v="59"/>
    <s v="CAD"/>
    <x v="1"/>
    <n v="1"/>
    <x v="0"/>
    <n v="6"/>
    <s v="OT"/>
    <x v="1"/>
  </r>
  <r>
    <n v="50154471"/>
    <n v="6122501"/>
    <d v="2018-10-27T00:00:00"/>
    <d v="2018-10-31T00:00:00"/>
    <x v="2"/>
    <x v="2044"/>
    <n v="467"/>
    <s v="CAD"/>
    <x v="8"/>
    <n v="1"/>
    <x v="0"/>
    <n v="10"/>
    <s v="CN"/>
    <x v="0"/>
  </r>
  <r>
    <n v="50154481"/>
    <n v="19255961"/>
    <d v="2017-12-12T00:00:00"/>
    <d v="2017-12-18T00:00:00"/>
    <x v="2"/>
    <x v="145"/>
    <n v="62"/>
    <s v="USD"/>
    <x v="14"/>
    <n v="1"/>
    <x v="1"/>
    <n v="12"/>
    <s v="OT"/>
    <x v="5"/>
  </r>
  <r>
    <n v="50154511"/>
    <n v="21173188"/>
    <d v="2018-05-23T00:00:00"/>
    <d v="2018-05-28T00:00:00"/>
    <x v="2"/>
    <x v="538"/>
    <n v="93"/>
    <s v="EUR"/>
    <x v="1"/>
    <n v="1"/>
    <x v="0"/>
    <n v="5"/>
    <s v="OT"/>
    <x v="2"/>
  </r>
  <r>
    <n v="50154531"/>
    <n v="14297833"/>
    <d v="2018-03-13T00:00:00"/>
    <d v="2018-03-20T00:00:00"/>
    <x v="3"/>
    <x v="242"/>
    <n v="66"/>
    <s v="CAD"/>
    <x v="1"/>
    <n v="1"/>
    <x v="0"/>
    <n v="3"/>
    <s v="CN"/>
    <x v="4"/>
  </r>
  <r>
    <n v="50154551"/>
    <n v="8558755"/>
    <d v="2018-04-22T00:00:00"/>
    <d v="2018-04-24T00:00:00"/>
    <x v="1"/>
    <x v="42"/>
    <n v="93"/>
    <s v="GBP"/>
    <x v="3"/>
    <n v="1"/>
    <x v="0"/>
    <n v="4"/>
    <s v="EN"/>
    <x v="3"/>
  </r>
  <r>
    <n v="50154581"/>
    <n v="13608465"/>
    <d v="2018-09-27T00:00:00"/>
    <d v="2018-10-01T00:00:00"/>
    <x v="2"/>
    <x v="690"/>
    <n v="145"/>
    <s v="CAD"/>
    <x v="2"/>
    <n v="1"/>
    <x v="0"/>
    <n v="10"/>
    <s v="EN"/>
    <x v="0"/>
  </r>
  <r>
    <n v="50154591"/>
    <n v="10797100"/>
    <d v="2018-04-14T00:00:00"/>
    <d v="2018-04-18T00:00:00"/>
    <x v="3"/>
    <x v="1389"/>
    <n v="279"/>
    <s v="GBP"/>
    <x v="15"/>
    <n v="1"/>
    <x v="0"/>
    <n v="4"/>
    <s v="CN"/>
    <x v="0"/>
  </r>
  <r>
    <n v="50154601"/>
    <n v="19957221"/>
    <d v="2018-04-05T00:00:00"/>
    <d v="2018-04-09T00:00:00"/>
    <x v="1"/>
    <x v="595"/>
    <n v="60"/>
    <s v="CAD"/>
    <x v="8"/>
    <n v="1"/>
    <x v="0"/>
    <n v="4"/>
    <s v="OT"/>
    <x v="0"/>
  </r>
  <r>
    <n v="50154631"/>
    <n v="14995781"/>
    <d v="2018-09-17T00:00:00"/>
    <d v="2018-09-23T00:00:00"/>
    <x v="3"/>
    <x v="414"/>
    <n v="536"/>
    <s v="USD"/>
    <x v="10"/>
    <n v="1"/>
    <x v="0"/>
    <n v="9"/>
    <s v="EN"/>
    <x v="5"/>
  </r>
  <r>
    <n v="50154661"/>
    <n v="21168397"/>
    <d v="2017-12-15T00:00:00"/>
    <d v="2017-12-17T00:00:00"/>
    <x v="1"/>
    <x v="372"/>
    <n v="226"/>
    <s v="GBP"/>
    <x v="11"/>
    <n v="1"/>
    <x v="1"/>
    <n v="12"/>
    <s v="CN"/>
    <x v="3"/>
  </r>
  <r>
    <n v="50154671"/>
    <n v="14403569"/>
    <d v="2017-12-23T00:00:00"/>
    <d v="2017-12-26T00:00:00"/>
    <x v="3"/>
    <x v="753"/>
    <n v="143"/>
    <s v="CAD"/>
    <x v="8"/>
    <n v="1"/>
    <x v="1"/>
    <n v="12"/>
    <s v="OT"/>
    <x v="7"/>
  </r>
  <r>
    <n v="50154701"/>
    <n v="19255961"/>
    <d v="2018-08-22T00:00:00"/>
    <d v="2018-08-23T00:00:00"/>
    <x v="0"/>
    <x v="118"/>
    <n v="256"/>
    <s v="USD"/>
    <x v="6"/>
    <n v="1"/>
    <x v="0"/>
    <n v="8"/>
    <s v="OT"/>
    <x v="1"/>
  </r>
  <r>
    <n v="50154731"/>
    <n v="11382574"/>
    <d v="2017-12-06T00:00:00"/>
    <d v="2017-12-10T00:00:00"/>
    <x v="1"/>
    <x v="157"/>
    <n v="281"/>
    <s v="EUR"/>
    <x v="17"/>
    <n v="0"/>
    <x v="1"/>
    <n v="12"/>
    <s v="OT"/>
    <x v="0"/>
  </r>
  <r>
    <n v="50154751"/>
    <n v="21165782"/>
    <d v="2018-07-15T00:00:00"/>
    <d v="2018-07-17T00:00:00"/>
    <x v="3"/>
    <x v="280"/>
    <n v="107"/>
    <s v="EUR"/>
    <x v="11"/>
    <n v="0"/>
    <x v="0"/>
    <n v="7"/>
    <s v="CN"/>
    <x v="3"/>
  </r>
  <r>
    <n v="50154771"/>
    <n v="20990845"/>
    <d v="2018-01-26T00:00:00"/>
    <d v="2018-02-01T00:00:00"/>
    <x v="1"/>
    <x v="386"/>
    <n v="73"/>
    <s v="EUR"/>
    <x v="3"/>
    <n v="1"/>
    <x v="0"/>
    <n v="2"/>
    <s v="CN"/>
    <x v="5"/>
  </r>
  <r>
    <n v="50154811"/>
    <n v="6833371"/>
    <d v="2018-06-27T00:00:00"/>
    <d v="2018-07-01T00:00:00"/>
    <x v="3"/>
    <x v="57"/>
    <n v="171"/>
    <s v="CAD"/>
    <x v="18"/>
    <n v="0"/>
    <x v="0"/>
    <n v="7"/>
    <s v="OT"/>
    <x v="0"/>
  </r>
  <r>
    <n v="50154821"/>
    <n v="156653"/>
    <d v="2018-09-23T00:00:00"/>
    <d v="2018-09-26T00:00:00"/>
    <x v="0"/>
    <x v="65"/>
    <n v="105"/>
    <s v="CAD"/>
    <x v="8"/>
    <n v="0"/>
    <x v="0"/>
    <n v="9"/>
    <s v="EN"/>
    <x v="7"/>
  </r>
  <r>
    <n v="50154851"/>
    <n v="21167796"/>
    <d v="2018-10-01T00:00:00"/>
    <d v="2018-10-01T00:00:00"/>
    <x v="0"/>
    <x v="569"/>
    <n v="265"/>
    <s v="CAD"/>
    <x v="8"/>
    <n v="1"/>
    <x v="0"/>
    <n v="10"/>
    <s v="CN"/>
    <x v="6"/>
  </r>
  <r>
    <n v="50154871"/>
    <n v="21167901"/>
    <d v="2018-06-18T00:00:00"/>
    <d v="2018-06-19T00:00:00"/>
    <x v="2"/>
    <x v="289"/>
    <n v="89"/>
    <s v="USD"/>
    <x v="0"/>
    <n v="1"/>
    <x v="0"/>
    <n v="6"/>
    <s v="CN"/>
    <x v="1"/>
  </r>
  <r>
    <n v="50154881"/>
    <n v="10734846"/>
    <d v="2018-09-17T00:00:00"/>
    <d v="2018-09-19T00:00:00"/>
    <x v="1"/>
    <x v="474"/>
    <n v="163"/>
    <s v="USD"/>
    <x v="17"/>
    <n v="1"/>
    <x v="0"/>
    <n v="9"/>
    <s v="CN"/>
    <x v="3"/>
  </r>
  <r>
    <n v="50154961"/>
    <n v="48359"/>
    <d v="2018-01-25T00:00:00"/>
    <d v="2018-01-26T00:00:00"/>
    <x v="3"/>
    <x v="2045"/>
    <n v="3889"/>
    <s v="GBP"/>
    <x v="8"/>
    <n v="0"/>
    <x v="0"/>
    <n v="1"/>
    <s v="CN"/>
    <x v="1"/>
  </r>
  <r>
    <n v="50154971"/>
    <n v="17732007"/>
    <d v="2018-09-21T00:00:00"/>
    <d v="2018-09-24T00:00:00"/>
    <x v="2"/>
    <x v="301"/>
    <n v="113"/>
    <s v="CAD"/>
    <x v="2"/>
    <n v="0"/>
    <x v="0"/>
    <n v="9"/>
    <s v="EN"/>
    <x v="7"/>
  </r>
  <r>
    <n v="50154981"/>
    <n v="21169381"/>
    <d v="2017-11-26T00:00:00"/>
    <d v="2017-11-30T00:00:00"/>
    <x v="2"/>
    <x v="67"/>
    <n v="121"/>
    <s v="CAD"/>
    <x v="5"/>
    <n v="1"/>
    <x v="1"/>
    <n v="11"/>
    <s v="CN"/>
    <x v="0"/>
  </r>
  <r>
    <n v="50155011"/>
    <n v="14786103"/>
    <d v="2017-12-05T00:00:00"/>
    <d v="2017-12-11T00:00:00"/>
    <x v="1"/>
    <x v="1259"/>
    <n v="280"/>
    <s v="EUR"/>
    <x v="5"/>
    <n v="0"/>
    <x v="1"/>
    <n v="12"/>
    <s v="CN"/>
    <x v="5"/>
  </r>
  <r>
    <n v="50155021"/>
    <n v="10742090"/>
    <d v="2017-12-08T00:00:00"/>
    <d v="2017-12-09T00:00:00"/>
    <x v="0"/>
    <x v="1102"/>
    <n v="266"/>
    <s v="EUR"/>
    <x v="0"/>
    <n v="1"/>
    <x v="1"/>
    <n v="12"/>
    <s v="EN"/>
    <x v="1"/>
  </r>
  <r>
    <n v="50155041"/>
    <n v="13007922"/>
    <d v="2018-03-11T00:00:00"/>
    <d v="2018-03-12T00:00:00"/>
    <x v="2"/>
    <x v="690"/>
    <n v="193"/>
    <s v="GBP"/>
    <x v="5"/>
    <n v="1"/>
    <x v="0"/>
    <n v="3"/>
    <s v="EN"/>
    <x v="1"/>
  </r>
  <r>
    <n v="50155051"/>
    <n v="21172530"/>
    <d v="2018-08-14T00:00:00"/>
    <d v="2018-08-16T00:00:00"/>
    <x v="2"/>
    <x v="469"/>
    <n v="256"/>
    <s v="EUR"/>
    <x v="8"/>
    <n v="1"/>
    <x v="0"/>
    <n v="8"/>
    <s v="CN"/>
    <x v="3"/>
  </r>
  <r>
    <n v="50155061"/>
    <n v="16351916"/>
    <d v="2018-05-22T00:00:00"/>
    <d v="2018-05-26T00:00:00"/>
    <x v="1"/>
    <x v="631"/>
    <n v="129"/>
    <s v="EUR"/>
    <x v="2"/>
    <n v="1"/>
    <x v="0"/>
    <n v="5"/>
    <s v="OT"/>
    <x v="0"/>
  </r>
  <r>
    <n v="50155081"/>
    <n v="6792075"/>
    <d v="2018-10-19T00:00:00"/>
    <d v="2018-10-23T00:00:00"/>
    <x v="2"/>
    <x v="28"/>
    <n v="55"/>
    <s v="EUR"/>
    <x v="1"/>
    <n v="1"/>
    <x v="0"/>
    <n v="10"/>
    <s v="OT"/>
    <x v="0"/>
  </r>
  <r>
    <n v="50155091"/>
    <n v="21005179"/>
    <d v="2017-12-28T00:00:00"/>
    <d v="2018-01-02T00:00:00"/>
    <x v="3"/>
    <x v="924"/>
    <n v="357"/>
    <s v="EUR"/>
    <x v="5"/>
    <n v="1"/>
    <x v="0"/>
    <n v="1"/>
    <s v="OT"/>
    <x v="2"/>
  </r>
  <r>
    <n v="50155101"/>
    <n v="20630671"/>
    <d v="2018-02-03T00:00:00"/>
    <d v="2018-02-04T00:00:00"/>
    <x v="1"/>
    <x v="1173"/>
    <n v="296"/>
    <s v="CAD"/>
    <x v="9"/>
    <n v="0"/>
    <x v="0"/>
    <n v="2"/>
    <s v="EN"/>
    <x v="1"/>
  </r>
  <r>
    <n v="50155191"/>
    <n v="6641818"/>
    <d v="2018-05-25T00:00:00"/>
    <d v="2018-05-30T00:00:00"/>
    <x v="3"/>
    <x v="151"/>
    <n v="71"/>
    <s v="EUR"/>
    <x v="17"/>
    <n v="0"/>
    <x v="0"/>
    <n v="5"/>
    <s v="CN"/>
    <x v="2"/>
  </r>
  <r>
    <n v="50155221"/>
    <n v="16138097"/>
    <d v="2018-08-16T00:00:00"/>
    <d v="2018-08-20T00:00:00"/>
    <x v="1"/>
    <x v="176"/>
    <n v="82"/>
    <s v="CAD"/>
    <x v="17"/>
    <n v="0"/>
    <x v="0"/>
    <n v="8"/>
    <s v="CN"/>
    <x v="0"/>
  </r>
  <r>
    <n v="50155241"/>
    <n v="86054"/>
    <d v="2018-09-10T00:00:00"/>
    <d v="2018-09-11T00:00:00"/>
    <x v="3"/>
    <x v="271"/>
    <n v="517"/>
    <s v="USD"/>
    <x v="14"/>
    <n v="0"/>
    <x v="0"/>
    <n v="9"/>
    <s v="CN"/>
    <x v="1"/>
  </r>
  <r>
    <n v="50155251"/>
    <n v="1794145"/>
    <d v="2018-09-24T00:00:00"/>
    <d v="2018-09-24T00:00:00"/>
    <x v="2"/>
    <x v="144"/>
    <n v="315"/>
    <s v="EUR"/>
    <x v="0"/>
    <n v="1"/>
    <x v="0"/>
    <n v="9"/>
    <s v="OT"/>
    <x v="6"/>
  </r>
  <r>
    <n v="50155291"/>
    <n v="18871594"/>
    <d v="2018-05-25T00:00:00"/>
    <d v="2018-05-27T00:00:00"/>
    <x v="1"/>
    <x v="422"/>
    <n v="74"/>
    <s v="EUR"/>
    <x v="9"/>
    <n v="1"/>
    <x v="0"/>
    <n v="5"/>
    <s v="CN"/>
    <x v="3"/>
  </r>
  <r>
    <n v="50155301"/>
    <n v="14835454"/>
    <d v="2018-02-05T00:00:00"/>
    <d v="2018-02-11T00:00:00"/>
    <x v="2"/>
    <x v="301"/>
    <n v="113"/>
    <s v="GBP"/>
    <x v="10"/>
    <n v="1"/>
    <x v="0"/>
    <n v="2"/>
    <s v="OT"/>
    <x v="5"/>
  </r>
  <r>
    <n v="50155351"/>
    <n v="21170927"/>
    <d v="2018-05-27T00:00:00"/>
    <d v="2018-06-03T00:00:00"/>
    <x v="0"/>
    <x v="2046"/>
    <n v="677"/>
    <s v="USD"/>
    <x v="8"/>
    <n v="0"/>
    <x v="0"/>
    <n v="6"/>
    <s v="EN"/>
    <x v="4"/>
  </r>
  <r>
    <n v="50155361"/>
    <n v="19999948"/>
    <d v="2017-12-25T00:00:00"/>
    <d v="2017-12-31T00:00:00"/>
    <x v="2"/>
    <x v="120"/>
    <n v="87"/>
    <s v="GBP"/>
    <x v="6"/>
    <n v="0"/>
    <x v="1"/>
    <n v="12"/>
    <s v="EN"/>
    <x v="5"/>
  </r>
  <r>
    <n v="50155401"/>
    <n v="21152946"/>
    <d v="2018-09-21T00:00:00"/>
    <d v="2018-09-26T00:00:00"/>
    <x v="2"/>
    <x v="2047"/>
    <n v="651"/>
    <s v="EUR"/>
    <x v="8"/>
    <n v="0"/>
    <x v="0"/>
    <n v="9"/>
    <s v="OT"/>
    <x v="2"/>
  </r>
  <r>
    <n v="50155411"/>
    <n v="21165468"/>
    <d v="2018-06-13T00:00:00"/>
    <d v="2018-06-14T00:00:00"/>
    <x v="2"/>
    <x v="424"/>
    <n v="76"/>
    <s v="EUR"/>
    <x v="8"/>
    <n v="0"/>
    <x v="0"/>
    <n v="6"/>
    <s v="CN"/>
    <x v="1"/>
  </r>
  <r>
    <n v="50155421"/>
    <n v="8658096"/>
    <d v="2018-08-20T00:00:00"/>
    <d v="2018-08-21T00:00:00"/>
    <x v="2"/>
    <x v="1465"/>
    <n v="113"/>
    <s v="EUR"/>
    <x v="6"/>
    <n v="1"/>
    <x v="0"/>
    <n v="8"/>
    <s v="EN"/>
    <x v="1"/>
  </r>
  <r>
    <n v="50155461"/>
    <n v="13088691"/>
    <d v="2018-02-28T00:00:00"/>
    <d v="2018-03-06T00:00:00"/>
    <x v="3"/>
    <x v="683"/>
    <n v="424"/>
    <s v="CAD"/>
    <x v="0"/>
    <n v="1"/>
    <x v="0"/>
    <n v="3"/>
    <s v="CN"/>
    <x v="5"/>
  </r>
  <r>
    <n v="50155501"/>
    <n v="21171413"/>
    <d v="2018-09-24T00:00:00"/>
    <d v="2018-09-28T00:00:00"/>
    <x v="3"/>
    <x v="259"/>
    <n v="119"/>
    <s v="USD"/>
    <x v="1"/>
    <n v="1"/>
    <x v="0"/>
    <n v="9"/>
    <s v="CN"/>
    <x v="0"/>
  </r>
  <r>
    <n v="50155551"/>
    <n v="21165372"/>
    <d v="2018-01-11T00:00:00"/>
    <d v="2018-01-16T00:00:00"/>
    <x v="0"/>
    <x v="2048"/>
    <n v="642"/>
    <s v="USD"/>
    <x v="5"/>
    <n v="0"/>
    <x v="0"/>
    <n v="1"/>
    <s v="CN"/>
    <x v="2"/>
  </r>
  <r>
    <n v="50155581"/>
    <n v="21167844"/>
    <d v="2018-10-17T00:00:00"/>
    <d v="2018-10-20T00:00:00"/>
    <x v="2"/>
    <x v="402"/>
    <n v="155"/>
    <s v="EUR"/>
    <x v="8"/>
    <n v="1"/>
    <x v="0"/>
    <n v="10"/>
    <s v="CN"/>
    <x v="7"/>
  </r>
  <r>
    <n v="50155591"/>
    <n v="4756106"/>
    <d v="2018-01-01T00:00:00"/>
    <d v="2018-01-06T00:00:00"/>
    <x v="3"/>
    <x v="118"/>
    <n v="161"/>
    <s v="EUR"/>
    <x v="5"/>
    <n v="1"/>
    <x v="0"/>
    <n v="1"/>
    <s v="CN"/>
    <x v="2"/>
  </r>
  <r>
    <n v="50155601"/>
    <n v="14120433"/>
    <d v="2018-09-22T00:00:00"/>
    <d v="2018-09-24T00:00:00"/>
    <x v="2"/>
    <x v="134"/>
    <n v="92"/>
    <s v="CAD"/>
    <x v="1"/>
    <n v="1"/>
    <x v="0"/>
    <n v="9"/>
    <s v="EN"/>
    <x v="3"/>
  </r>
  <r>
    <n v="50155621"/>
    <n v="4352284"/>
    <d v="2018-07-19T00:00:00"/>
    <d v="2018-07-21T00:00:00"/>
    <x v="1"/>
    <x v="10"/>
    <n v="160"/>
    <s v="CAD"/>
    <x v="2"/>
    <n v="0"/>
    <x v="0"/>
    <n v="7"/>
    <s v="EN"/>
    <x v="3"/>
  </r>
  <r>
    <n v="50155641"/>
    <n v="15256727"/>
    <d v="2018-08-21T00:00:00"/>
    <d v="2018-08-21T00:00:00"/>
    <x v="2"/>
    <x v="1068"/>
    <n v="141"/>
    <s v="EUR"/>
    <x v="0"/>
    <n v="1"/>
    <x v="0"/>
    <n v="8"/>
    <s v="CN"/>
    <x v="6"/>
  </r>
  <r>
    <n v="50155651"/>
    <n v="21172015"/>
    <d v="2018-09-28T00:00:00"/>
    <d v="2018-09-30T00:00:00"/>
    <x v="1"/>
    <x v="644"/>
    <n v="116"/>
    <s v="CAD"/>
    <x v="0"/>
    <n v="1"/>
    <x v="0"/>
    <n v="9"/>
    <s v="OT"/>
    <x v="3"/>
  </r>
  <r>
    <n v="50155661"/>
    <n v="5483344"/>
    <d v="2017-12-20T00:00:00"/>
    <d v="2017-12-22T00:00:00"/>
    <x v="1"/>
    <x v="2049"/>
    <n v="8617"/>
    <s v="USD"/>
    <x v="5"/>
    <n v="1"/>
    <x v="1"/>
    <n v="12"/>
    <s v="OT"/>
    <x v="3"/>
  </r>
  <r>
    <n v="50155671"/>
    <n v="21164456"/>
    <d v="2018-08-16T00:00:00"/>
    <d v="2018-08-16T00:00:00"/>
    <x v="3"/>
    <x v="454"/>
    <n v="97"/>
    <s v="EUR"/>
    <x v="1"/>
    <n v="0"/>
    <x v="0"/>
    <n v="8"/>
    <s v="CN"/>
    <x v="6"/>
  </r>
  <r>
    <n v="50155681"/>
    <n v="21169972"/>
    <d v="2018-10-18T00:00:00"/>
    <d v="2018-10-22T00:00:00"/>
    <x v="1"/>
    <x v="711"/>
    <n v="266"/>
    <s v="USD"/>
    <x v="8"/>
    <n v="1"/>
    <x v="0"/>
    <n v="10"/>
    <s v="EN"/>
    <x v="0"/>
  </r>
  <r>
    <n v="50155691"/>
    <n v="5475107"/>
    <d v="2018-04-01T00:00:00"/>
    <d v="2018-04-06T00:00:00"/>
    <x v="2"/>
    <x v="139"/>
    <n v="161"/>
    <s v="EUR"/>
    <x v="6"/>
    <n v="1"/>
    <x v="0"/>
    <n v="4"/>
    <s v="EN"/>
    <x v="2"/>
  </r>
  <r>
    <n v="50155701"/>
    <n v="9005567"/>
    <d v="2018-09-08T00:00:00"/>
    <d v="2018-09-13T00:00:00"/>
    <x v="2"/>
    <x v="1262"/>
    <n v="630"/>
    <s v="EUR"/>
    <x v="3"/>
    <n v="1"/>
    <x v="0"/>
    <n v="9"/>
    <s v="OT"/>
    <x v="2"/>
  </r>
  <r>
    <n v="50155731"/>
    <n v="13230178"/>
    <d v="2018-01-22T00:00:00"/>
    <d v="2018-01-25T00:00:00"/>
    <x v="2"/>
    <x v="1292"/>
    <n v="283"/>
    <s v="CAD"/>
    <x v="5"/>
    <n v="0"/>
    <x v="0"/>
    <n v="1"/>
    <s v="OT"/>
    <x v="7"/>
  </r>
  <r>
    <n v="50155741"/>
    <n v="21091723"/>
    <d v="2018-03-15T00:00:00"/>
    <d v="2018-03-16T00:00:00"/>
    <x v="1"/>
    <x v="2050"/>
    <n v="813"/>
    <s v="CAD"/>
    <x v="5"/>
    <n v="0"/>
    <x v="0"/>
    <n v="3"/>
    <s v="OT"/>
    <x v="1"/>
  </r>
  <r>
    <n v="50155751"/>
    <n v="21165840"/>
    <d v="2018-06-15T00:00:00"/>
    <d v="2018-06-16T00:00:00"/>
    <x v="1"/>
    <x v="278"/>
    <n v="262"/>
    <s v="EUR"/>
    <x v="5"/>
    <n v="1"/>
    <x v="0"/>
    <n v="6"/>
    <s v="CN"/>
    <x v="1"/>
  </r>
  <r>
    <n v="50155761"/>
    <n v="8531994"/>
    <d v="2018-10-17T00:00:00"/>
    <d v="2018-10-22T00:00:00"/>
    <x v="0"/>
    <x v="469"/>
    <n v="180"/>
    <s v="CAD"/>
    <x v="8"/>
    <n v="1"/>
    <x v="0"/>
    <n v="10"/>
    <s v="OT"/>
    <x v="2"/>
  </r>
  <r>
    <n v="50155771"/>
    <n v="19226165"/>
    <d v="2017-12-15T00:00:00"/>
    <d v="2017-12-21T00:00:00"/>
    <x v="1"/>
    <x v="695"/>
    <n v="133"/>
    <s v="EUR"/>
    <x v="8"/>
    <n v="1"/>
    <x v="1"/>
    <n v="12"/>
    <s v="EN"/>
    <x v="5"/>
  </r>
  <r>
    <n v="50155801"/>
    <n v="6463274"/>
    <d v="2017-12-26T00:00:00"/>
    <d v="2017-12-27T00:00:00"/>
    <x v="1"/>
    <x v="546"/>
    <n v="65"/>
    <s v="EUR"/>
    <x v="1"/>
    <n v="1"/>
    <x v="1"/>
    <n v="12"/>
    <s v="OT"/>
    <x v="1"/>
  </r>
  <r>
    <n v="50155841"/>
    <n v="21160972"/>
    <d v="2018-02-27T00:00:00"/>
    <d v="2018-03-06T00:00:00"/>
    <x v="2"/>
    <x v="310"/>
    <n v="139"/>
    <s v="CAD"/>
    <x v="0"/>
    <n v="0"/>
    <x v="0"/>
    <n v="3"/>
    <s v="OT"/>
    <x v="4"/>
  </r>
  <r>
    <n v="50155861"/>
    <n v="21171604"/>
    <d v="2018-10-29T00:00:00"/>
    <d v="2018-11-02T00:00:00"/>
    <x v="0"/>
    <x v="944"/>
    <n v="233"/>
    <s v="EUR"/>
    <x v="18"/>
    <n v="1"/>
    <x v="0"/>
    <n v="11"/>
    <s v="CN"/>
    <x v="0"/>
  </r>
  <r>
    <n v="50155871"/>
    <n v="21165296"/>
    <d v="2018-08-12T00:00:00"/>
    <d v="2018-08-13T00:00:00"/>
    <x v="0"/>
    <x v="379"/>
    <n v="142"/>
    <s v="EUR"/>
    <x v="3"/>
    <n v="1"/>
    <x v="0"/>
    <n v="8"/>
    <s v="OT"/>
    <x v="1"/>
  </r>
  <r>
    <n v="50155881"/>
    <n v="21153242"/>
    <d v="2018-03-26T00:00:00"/>
    <d v="2018-03-29T00:00:00"/>
    <x v="1"/>
    <x v="99"/>
    <n v="215"/>
    <s v="CAD"/>
    <x v="8"/>
    <n v="0"/>
    <x v="0"/>
    <n v="3"/>
    <s v="CN"/>
    <x v="7"/>
  </r>
  <r>
    <n v="50155911"/>
    <n v="21101887"/>
    <d v="2017-12-07T00:00:00"/>
    <d v="2017-12-08T00:00:00"/>
    <x v="0"/>
    <x v="603"/>
    <n v="88"/>
    <s v="CAD"/>
    <x v="8"/>
    <n v="1"/>
    <x v="1"/>
    <n v="12"/>
    <s v="CN"/>
    <x v="1"/>
  </r>
  <r>
    <n v="50155941"/>
    <n v="21167844"/>
    <d v="2018-04-11T00:00:00"/>
    <d v="2018-04-17T00:00:00"/>
    <x v="1"/>
    <x v="273"/>
    <n v="53"/>
    <s v="EUR"/>
    <x v="11"/>
    <n v="1"/>
    <x v="0"/>
    <n v="4"/>
    <s v="CN"/>
    <x v="5"/>
  </r>
  <r>
    <n v="50155961"/>
    <n v="7869399"/>
    <d v="2018-11-12T00:00:00"/>
    <d v="2018-11-16T00:00:00"/>
    <x v="2"/>
    <x v="148"/>
    <n v="81"/>
    <s v="CAD"/>
    <x v="10"/>
    <n v="1"/>
    <x v="0"/>
    <n v="11"/>
    <s v="CN"/>
    <x v="0"/>
  </r>
  <r>
    <n v="50155971"/>
    <n v="12958561"/>
    <d v="2018-08-22T00:00:00"/>
    <d v="2018-08-28T00:00:00"/>
    <x v="2"/>
    <x v="1084"/>
    <n v="138"/>
    <s v="EUR"/>
    <x v="8"/>
    <n v="1"/>
    <x v="0"/>
    <n v="8"/>
    <s v="OT"/>
    <x v="5"/>
  </r>
  <r>
    <n v="50155991"/>
    <n v="20619467"/>
    <d v="2018-09-16T00:00:00"/>
    <d v="2018-09-18T00:00:00"/>
    <x v="0"/>
    <x v="57"/>
    <n v="70"/>
    <s v="CAD"/>
    <x v="8"/>
    <n v="1"/>
    <x v="0"/>
    <n v="9"/>
    <s v="OT"/>
    <x v="3"/>
  </r>
  <r>
    <n v="50156001"/>
    <n v="21165506"/>
    <d v="2018-04-12T00:00:00"/>
    <d v="2018-04-14T00:00:00"/>
    <x v="2"/>
    <x v="2051"/>
    <n v="947"/>
    <s v="USD"/>
    <x v="0"/>
    <n v="1"/>
    <x v="0"/>
    <n v="4"/>
    <s v="EN"/>
    <x v="3"/>
  </r>
  <r>
    <n v="50156021"/>
    <n v="4846543"/>
    <d v="2018-03-17T00:00:00"/>
    <d v="2018-03-22T00:00:00"/>
    <x v="1"/>
    <x v="93"/>
    <n v="191"/>
    <s v="GBP"/>
    <x v="9"/>
    <n v="1"/>
    <x v="0"/>
    <n v="3"/>
    <s v="EN"/>
    <x v="2"/>
  </r>
  <r>
    <n v="50156041"/>
    <n v="20925765"/>
    <d v="2017-12-06T00:00:00"/>
    <d v="2017-12-10T00:00:00"/>
    <x v="1"/>
    <x v="2025"/>
    <n v="394"/>
    <s v="USD"/>
    <x v="8"/>
    <n v="0"/>
    <x v="1"/>
    <n v="12"/>
    <s v="CN"/>
    <x v="0"/>
  </r>
  <r>
    <n v="50156101"/>
    <n v="15062186"/>
    <d v="2018-04-07T00:00:00"/>
    <d v="2018-04-13T00:00:00"/>
    <x v="0"/>
    <x v="23"/>
    <n v="48"/>
    <s v="EUR"/>
    <x v="0"/>
    <n v="1"/>
    <x v="0"/>
    <n v="4"/>
    <s v="CN"/>
    <x v="5"/>
  </r>
  <r>
    <n v="50156121"/>
    <n v="295498"/>
    <d v="2018-05-31T00:00:00"/>
    <d v="2018-06-03T00:00:00"/>
    <x v="3"/>
    <x v="1946"/>
    <n v="520"/>
    <s v="EUR"/>
    <x v="17"/>
    <n v="1"/>
    <x v="0"/>
    <n v="6"/>
    <s v="EN"/>
    <x v="7"/>
  </r>
  <r>
    <n v="50156151"/>
    <n v="9861732"/>
    <d v="2017-12-02T00:00:00"/>
    <d v="2017-12-02T00:00:00"/>
    <x v="3"/>
    <x v="87"/>
    <n v="189"/>
    <s v="CAD"/>
    <x v="17"/>
    <n v="1"/>
    <x v="1"/>
    <n v="12"/>
    <s v="CN"/>
    <x v="6"/>
  </r>
  <r>
    <n v="50156201"/>
    <n v="18110018"/>
    <d v="2018-08-20T00:00:00"/>
    <d v="2018-08-21T00:00:00"/>
    <x v="0"/>
    <x v="968"/>
    <n v="39"/>
    <s v="EUR"/>
    <x v="0"/>
    <n v="1"/>
    <x v="0"/>
    <n v="8"/>
    <s v="EN"/>
    <x v="1"/>
  </r>
  <r>
    <n v="50156221"/>
    <n v="16452527"/>
    <d v="2018-09-12T00:00:00"/>
    <d v="2018-09-17T00:00:00"/>
    <x v="3"/>
    <x v="846"/>
    <n v="115"/>
    <s v="CAD"/>
    <x v="8"/>
    <n v="1"/>
    <x v="0"/>
    <n v="9"/>
    <s v="CN"/>
    <x v="2"/>
  </r>
  <r>
    <n v="50156241"/>
    <n v="11516827"/>
    <d v="2018-01-14T00:00:00"/>
    <d v="2018-01-17T00:00:00"/>
    <x v="3"/>
    <x v="2052"/>
    <n v="421"/>
    <s v="EUR"/>
    <x v="8"/>
    <n v="1"/>
    <x v="0"/>
    <n v="1"/>
    <s v="EN"/>
    <x v="7"/>
  </r>
  <r>
    <n v="50156251"/>
    <n v="156653"/>
    <d v="2018-01-22T00:00:00"/>
    <d v="2018-01-25T00:00:00"/>
    <x v="2"/>
    <x v="259"/>
    <n v="396"/>
    <s v="CAD"/>
    <x v="11"/>
    <n v="0"/>
    <x v="0"/>
    <n v="1"/>
    <s v="EN"/>
    <x v="7"/>
  </r>
  <r>
    <n v="50156291"/>
    <n v="20990291"/>
    <d v="2018-07-18T00:00:00"/>
    <d v="2018-07-21T00:00:00"/>
    <x v="1"/>
    <x v="43"/>
    <n v="319"/>
    <s v="CAD"/>
    <x v="10"/>
    <n v="0"/>
    <x v="0"/>
    <n v="7"/>
    <s v="EN"/>
    <x v="7"/>
  </r>
  <r>
    <n v="50156301"/>
    <n v="21096848"/>
    <d v="2018-08-12T00:00:00"/>
    <d v="2018-08-18T00:00:00"/>
    <x v="2"/>
    <x v="204"/>
    <n v="182"/>
    <s v="EUR"/>
    <x v="0"/>
    <n v="1"/>
    <x v="0"/>
    <n v="8"/>
    <s v="CN"/>
    <x v="5"/>
  </r>
  <r>
    <n v="50156311"/>
    <n v="4995340"/>
    <d v="2018-05-23T00:00:00"/>
    <d v="2018-05-29T00:00:00"/>
    <x v="0"/>
    <x v="2053"/>
    <n v="794"/>
    <s v="EUR"/>
    <x v="17"/>
    <n v="1"/>
    <x v="0"/>
    <n v="5"/>
    <s v="OT"/>
    <x v="5"/>
  </r>
  <r>
    <n v="50156321"/>
    <n v="21163530"/>
    <d v="2017-12-30T00:00:00"/>
    <d v="2018-01-06T00:00:00"/>
    <x v="1"/>
    <x v="751"/>
    <n v="293"/>
    <s v="USD"/>
    <x v="10"/>
    <n v="1"/>
    <x v="0"/>
    <n v="1"/>
    <s v="OT"/>
    <x v="4"/>
  </r>
  <r>
    <n v="50156341"/>
    <n v="21173723"/>
    <d v="2017-12-13T00:00:00"/>
    <d v="2017-12-17T00:00:00"/>
    <x v="3"/>
    <x v="212"/>
    <n v="129"/>
    <s v="EUR"/>
    <x v="4"/>
    <n v="0"/>
    <x v="1"/>
    <n v="12"/>
    <s v="CN"/>
    <x v="0"/>
  </r>
  <r>
    <n v="50156351"/>
    <n v="13088691"/>
    <d v="2018-07-31T00:00:00"/>
    <d v="2018-07-31T00:00:00"/>
    <x v="3"/>
    <x v="608"/>
    <n v="231"/>
    <s v="CAD"/>
    <x v="0"/>
    <n v="1"/>
    <x v="0"/>
    <n v="7"/>
    <s v="CN"/>
    <x v="6"/>
  </r>
  <r>
    <n v="50156361"/>
    <n v="21166384"/>
    <d v="2018-06-06T00:00:00"/>
    <d v="2018-06-11T00:00:00"/>
    <x v="2"/>
    <x v="342"/>
    <n v="956"/>
    <s v="GBP"/>
    <x v="3"/>
    <n v="1"/>
    <x v="0"/>
    <n v="6"/>
    <s v="EN"/>
    <x v="2"/>
  </r>
  <r>
    <n v="50156381"/>
    <n v="8847321"/>
    <d v="2018-11-11T00:00:00"/>
    <d v="2018-11-14T00:00:00"/>
    <x v="2"/>
    <x v="524"/>
    <n v="102"/>
    <s v="EUR"/>
    <x v="1"/>
    <n v="0"/>
    <x v="0"/>
    <n v="11"/>
    <s v="OT"/>
    <x v="7"/>
  </r>
  <r>
    <n v="50156401"/>
    <n v="285722"/>
    <d v="2018-07-04T00:00:00"/>
    <d v="2018-07-05T00:00:00"/>
    <x v="0"/>
    <x v="305"/>
    <n v="85"/>
    <s v="GBP"/>
    <x v="6"/>
    <n v="1"/>
    <x v="0"/>
    <n v="7"/>
    <s v="OT"/>
    <x v="1"/>
  </r>
  <r>
    <n v="50156411"/>
    <n v="21169600"/>
    <d v="2018-02-19T00:00:00"/>
    <d v="2018-02-23T00:00:00"/>
    <x v="2"/>
    <x v="320"/>
    <n v="318"/>
    <s v="GBP"/>
    <x v="14"/>
    <n v="1"/>
    <x v="0"/>
    <n v="2"/>
    <s v="CN"/>
    <x v="0"/>
  </r>
  <r>
    <n v="50156421"/>
    <n v="9756922"/>
    <d v="2018-02-10T00:00:00"/>
    <d v="2018-02-16T00:00:00"/>
    <x v="1"/>
    <x v="968"/>
    <n v="72"/>
    <s v="EUR"/>
    <x v="1"/>
    <n v="1"/>
    <x v="0"/>
    <n v="2"/>
    <s v="OT"/>
    <x v="5"/>
  </r>
  <r>
    <n v="50156451"/>
    <n v="21164485"/>
    <d v="2018-02-07T00:00:00"/>
    <d v="2018-02-11T00:00:00"/>
    <x v="2"/>
    <x v="164"/>
    <n v="120"/>
    <s v="EUR"/>
    <x v="3"/>
    <n v="0"/>
    <x v="0"/>
    <n v="2"/>
    <s v="CN"/>
    <x v="0"/>
  </r>
  <r>
    <n v="50156461"/>
    <n v="21169018"/>
    <d v="2018-04-17T00:00:00"/>
    <d v="2018-04-23T00:00:00"/>
    <x v="0"/>
    <x v="1040"/>
    <n v="170"/>
    <s v="CAD"/>
    <x v="0"/>
    <n v="0"/>
    <x v="0"/>
    <n v="4"/>
    <s v="CN"/>
    <x v="5"/>
  </r>
  <r>
    <n v="50156491"/>
    <n v="167965"/>
    <d v="2018-05-06T00:00:00"/>
    <d v="2018-05-12T00:00:00"/>
    <x v="2"/>
    <x v="249"/>
    <n v="542"/>
    <s v="CAD"/>
    <x v="5"/>
    <n v="1"/>
    <x v="0"/>
    <n v="5"/>
    <s v="CN"/>
    <x v="5"/>
  </r>
  <r>
    <n v="50156571"/>
    <n v="21153242"/>
    <d v="2018-07-29T00:00:00"/>
    <d v="2018-08-03T00:00:00"/>
    <x v="3"/>
    <x v="298"/>
    <n v="72"/>
    <s v="CAD"/>
    <x v="8"/>
    <n v="0"/>
    <x v="0"/>
    <n v="8"/>
    <s v="CN"/>
    <x v="2"/>
  </r>
  <r>
    <n v="50156581"/>
    <n v="21172969"/>
    <d v="2017-12-31T00:00:00"/>
    <d v="2018-01-04T00:00:00"/>
    <x v="2"/>
    <x v="1543"/>
    <n v="112"/>
    <s v="USD"/>
    <x v="5"/>
    <n v="0"/>
    <x v="0"/>
    <n v="1"/>
    <s v="EN"/>
    <x v="0"/>
  </r>
  <r>
    <n v="50156621"/>
    <n v="15225987"/>
    <d v="2018-06-08T00:00:00"/>
    <d v="2018-06-13T00:00:00"/>
    <x v="1"/>
    <x v="500"/>
    <n v="105"/>
    <s v="USD"/>
    <x v="9"/>
    <n v="1"/>
    <x v="0"/>
    <n v="6"/>
    <s v="CN"/>
    <x v="2"/>
  </r>
  <r>
    <n v="50156631"/>
    <n v="7650932"/>
    <d v="2018-09-18T00:00:00"/>
    <d v="2018-09-22T00:00:00"/>
    <x v="1"/>
    <x v="2054"/>
    <n v="88440"/>
    <s v="USD"/>
    <x v="8"/>
    <n v="0"/>
    <x v="0"/>
    <n v="9"/>
    <s v="OT"/>
    <x v="0"/>
  </r>
  <r>
    <n v="50156641"/>
    <n v="21165782"/>
    <d v="2018-06-18T00:00:00"/>
    <d v="2018-06-21T00:00:00"/>
    <x v="1"/>
    <x v="534"/>
    <n v="39"/>
    <s v="EUR"/>
    <x v="5"/>
    <n v="0"/>
    <x v="0"/>
    <n v="6"/>
    <s v="CN"/>
    <x v="7"/>
  </r>
  <r>
    <n v="50156651"/>
    <n v="12136153"/>
    <d v="2018-11-06T00:00:00"/>
    <d v="2018-11-13T00:00:00"/>
    <x v="2"/>
    <x v="516"/>
    <n v="187"/>
    <s v="GBP"/>
    <x v="13"/>
    <n v="1"/>
    <x v="0"/>
    <n v="11"/>
    <s v="OT"/>
    <x v="4"/>
  </r>
  <r>
    <n v="50156661"/>
    <n v="12777267"/>
    <d v="2018-05-10T00:00:00"/>
    <d v="2018-05-15T00:00:00"/>
    <x v="1"/>
    <x v="2055"/>
    <n v="1346"/>
    <s v="CAD"/>
    <x v="19"/>
    <n v="1"/>
    <x v="0"/>
    <n v="5"/>
    <s v="CN"/>
    <x v="2"/>
  </r>
  <r>
    <n v="50156681"/>
    <n v="15012692"/>
    <d v="2017-12-22T00:00:00"/>
    <d v="2017-12-26T00:00:00"/>
    <x v="2"/>
    <x v="1230"/>
    <n v="82"/>
    <s v="USD"/>
    <x v="8"/>
    <n v="1"/>
    <x v="1"/>
    <n v="12"/>
    <s v="EN"/>
    <x v="0"/>
  </r>
  <r>
    <n v="50156691"/>
    <n v="21153156"/>
    <d v="2018-04-28T00:00:00"/>
    <d v="2018-05-01T00:00:00"/>
    <x v="2"/>
    <x v="109"/>
    <n v="89"/>
    <s v="EUR"/>
    <x v="8"/>
    <n v="0"/>
    <x v="0"/>
    <n v="5"/>
    <s v="EN"/>
    <x v="7"/>
  </r>
  <r>
    <n v="50156701"/>
    <n v="21164513"/>
    <d v="2018-03-03T00:00:00"/>
    <d v="2018-03-09T00:00:00"/>
    <x v="0"/>
    <x v="412"/>
    <n v="142"/>
    <s v="USD"/>
    <x v="1"/>
    <n v="1"/>
    <x v="0"/>
    <n v="3"/>
    <s v="EN"/>
    <x v="5"/>
  </r>
  <r>
    <n v="50156711"/>
    <n v="4488216"/>
    <d v="2018-07-04T00:00:00"/>
    <d v="2018-07-05T00:00:00"/>
    <x v="2"/>
    <x v="276"/>
    <n v="178"/>
    <s v="EUR"/>
    <x v="14"/>
    <n v="1"/>
    <x v="0"/>
    <n v="7"/>
    <s v="CN"/>
    <x v="1"/>
  </r>
  <r>
    <n v="50156721"/>
    <n v="10724835"/>
    <d v="2018-01-03T00:00:00"/>
    <d v="2018-01-09T00:00:00"/>
    <x v="1"/>
    <x v="612"/>
    <n v="774"/>
    <s v="GBP"/>
    <x v="3"/>
    <n v="1"/>
    <x v="0"/>
    <n v="1"/>
    <s v="EN"/>
    <x v="5"/>
  </r>
  <r>
    <n v="50156741"/>
    <n v="14676044"/>
    <d v="2018-10-27T00:00:00"/>
    <d v="2018-10-27T00:00:00"/>
    <x v="2"/>
    <x v="153"/>
    <n v="225"/>
    <s v="CAD"/>
    <x v="5"/>
    <n v="1"/>
    <x v="0"/>
    <n v="10"/>
    <s v="CN"/>
    <x v="6"/>
  </r>
  <r>
    <n v="50156751"/>
    <n v="310092"/>
    <d v="2018-02-09T00:00:00"/>
    <d v="2018-02-16T00:00:00"/>
    <x v="2"/>
    <x v="56"/>
    <n v="116"/>
    <s v="EUR"/>
    <x v="17"/>
    <n v="1"/>
    <x v="0"/>
    <n v="2"/>
    <s v="OT"/>
    <x v="4"/>
  </r>
  <r>
    <n v="50156781"/>
    <n v="20798451"/>
    <d v="2018-03-06T00:00:00"/>
    <d v="2018-03-09T00:00:00"/>
    <x v="0"/>
    <x v="385"/>
    <n v="337"/>
    <s v="EUR"/>
    <x v="5"/>
    <n v="0"/>
    <x v="0"/>
    <n v="3"/>
    <s v="CN"/>
    <x v="7"/>
  </r>
  <r>
    <n v="50156811"/>
    <n v="12777267"/>
    <d v="2017-12-14T00:00:00"/>
    <d v="2017-12-16T00:00:00"/>
    <x v="2"/>
    <x v="134"/>
    <n v="75"/>
    <s v="CAD"/>
    <x v="17"/>
    <n v="1"/>
    <x v="1"/>
    <n v="12"/>
    <s v="CN"/>
    <x v="3"/>
  </r>
  <r>
    <n v="50156821"/>
    <n v="12525883"/>
    <d v="2018-03-20T00:00:00"/>
    <d v="2018-03-25T00:00:00"/>
    <x v="3"/>
    <x v="861"/>
    <n v="96"/>
    <s v="USD"/>
    <x v="9"/>
    <n v="0"/>
    <x v="0"/>
    <n v="3"/>
    <s v="EN"/>
    <x v="2"/>
  </r>
  <r>
    <n v="50156851"/>
    <n v="343948"/>
    <d v="2017-12-15T00:00:00"/>
    <d v="2017-12-17T00:00:00"/>
    <x v="1"/>
    <x v="7"/>
    <n v="139"/>
    <s v="CAD"/>
    <x v="2"/>
    <n v="0"/>
    <x v="1"/>
    <n v="12"/>
    <s v="OT"/>
    <x v="3"/>
  </r>
  <r>
    <n v="50156861"/>
    <n v="5216508"/>
    <d v="2018-09-12T00:00:00"/>
    <d v="2018-09-13T00:00:00"/>
    <x v="2"/>
    <x v="80"/>
    <n v="23"/>
    <s v="EUR"/>
    <x v="10"/>
    <n v="1"/>
    <x v="0"/>
    <n v="9"/>
    <s v="OT"/>
    <x v="1"/>
  </r>
  <r>
    <n v="50156871"/>
    <n v="162236"/>
    <d v="2018-04-12T00:00:00"/>
    <d v="2018-04-17T00:00:00"/>
    <x v="1"/>
    <x v="877"/>
    <n v="83"/>
    <s v="EUR"/>
    <x v="8"/>
    <n v="1"/>
    <x v="0"/>
    <n v="4"/>
    <s v="CN"/>
    <x v="2"/>
  </r>
  <r>
    <n v="50156881"/>
    <n v="17432609"/>
    <d v="2018-04-28T00:00:00"/>
    <d v="2018-04-29T00:00:00"/>
    <x v="3"/>
    <x v="702"/>
    <n v="46"/>
    <s v="CAD"/>
    <x v="9"/>
    <n v="0"/>
    <x v="0"/>
    <n v="4"/>
    <s v="CN"/>
    <x v="1"/>
  </r>
  <r>
    <n v="50156911"/>
    <n v="20901553"/>
    <d v="2018-05-19T00:00:00"/>
    <d v="2018-05-20T00:00:00"/>
    <x v="1"/>
    <x v="212"/>
    <n v="200"/>
    <s v="EUR"/>
    <x v="14"/>
    <n v="1"/>
    <x v="0"/>
    <n v="5"/>
    <s v="CN"/>
    <x v="1"/>
  </r>
  <r>
    <n v="50156921"/>
    <n v="106736"/>
    <d v="2018-02-24T00:00:00"/>
    <d v="2018-02-25T00:00:00"/>
    <x v="0"/>
    <x v="96"/>
    <n v="78"/>
    <s v="EUR"/>
    <x v="5"/>
    <n v="1"/>
    <x v="0"/>
    <n v="2"/>
    <s v="OT"/>
    <x v="1"/>
  </r>
  <r>
    <n v="50156951"/>
    <n v="21165887"/>
    <d v="2018-04-27T00:00:00"/>
    <d v="2018-04-27T00:00:00"/>
    <x v="1"/>
    <x v="142"/>
    <n v="170"/>
    <s v="USD"/>
    <x v="0"/>
    <n v="1"/>
    <x v="0"/>
    <n v="4"/>
    <s v="CN"/>
    <x v="6"/>
  </r>
  <r>
    <n v="50156961"/>
    <n v="12314574"/>
    <d v="2017-12-04T00:00:00"/>
    <d v="2017-12-07T00:00:00"/>
    <x v="1"/>
    <x v="230"/>
    <n v="176"/>
    <s v="EUR"/>
    <x v="11"/>
    <n v="1"/>
    <x v="1"/>
    <n v="12"/>
    <s v="CN"/>
    <x v="7"/>
  </r>
  <r>
    <n v="50156971"/>
    <n v="322768"/>
    <d v="2018-11-03T00:00:00"/>
    <d v="2018-11-05T00:00:00"/>
    <x v="0"/>
    <x v="960"/>
    <n v="718"/>
    <s v="USD"/>
    <x v="1"/>
    <n v="1"/>
    <x v="0"/>
    <n v="11"/>
    <s v="EN"/>
    <x v="3"/>
  </r>
  <r>
    <n v="50156981"/>
    <n v="13230178"/>
    <d v="2018-05-29T00:00:00"/>
    <d v="2018-05-30T00:00:00"/>
    <x v="2"/>
    <x v="464"/>
    <n v="294"/>
    <s v="CAD"/>
    <x v="8"/>
    <n v="0"/>
    <x v="0"/>
    <n v="5"/>
    <s v="OT"/>
    <x v="1"/>
  </r>
  <r>
    <n v="50156991"/>
    <n v="4658067"/>
    <d v="2018-07-30T00:00:00"/>
    <d v="2018-08-06T00:00:00"/>
    <x v="1"/>
    <x v="51"/>
    <n v="91"/>
    <s v="CAD"/>
    <x v="14"/>
    <n v="1"/>
    <x v="0"/>
    <n v="8"/>
    <s v="OT"/>
    <x v="4"/>
  </r>
  <r>
    <n v="50157021"/>
    <n v="12509229"/>
    <d v="2018-05-10T00:00:00"/>
    <d v="2018-05-12T00:00:00"/>
    <x v="2"/>
    <x v="70"/>
    <n v="170"/>
    <s v="GBP"/>
    <x v="13"/>
    <n v="1"/>
    <x v="0"/>
    <n v="5"/>
    <s v="CN"/>
    <x v="3"/>
  </r>
  <r>
    <n v="50157041"/>
    <n v="10504402"/>
    <d v="2018-04-20T00:00:00"/>
    <d v="2018-04-26T00:00:00"/>
    <x v="2"/>
    <x v="539"/>
    <n v="348"/>
    <s v="CAD"/>
    <x v="8"/>
    <n v="0"/>
    <x v="0"/>
    <n v="4"/>
    <s v="CN"/>
    <x v="5"/>
  </r>
  <r>
    <n v="50157051"/>
    <n v="16815965"/>
    <d v="2018-02-13T00:00:00"/>
    <d v="2018-02-15T00:00:00"/>
    <x v="0"/>
    <x v="555"/>
    <n v="109"/>
    <s v="EUR"/>
    <x v="8"/>
    <n v="0"/>
    <x v="0"/>
    <n v="2"/>
    <s v="OT"/>
    <x v="3"/>
  </r>
  <r>
    <n v="50157071"/>
    <n v="21080098"/>
    <d v="2018-10-24T00:00:00"/>
    <d v="2018-10-31T00:00:00"/>
    <x v="1"/>
    <x v="1171"/>
    <n v="250"/>
    <s v="USD"/>
    <x v="8"/>
    <n v="1"/>
    <x v="0"/>
    <n v="10"/>
    <s v="CN"/>
    <x v="4"/>
  </r>
  <r>
    <n v="50157081"/>
    <n v="322768"/>
    <d v="2018-09-12T00:00:00"/>
    <d v="2018-09-16T00:00:00"/>
    <x v="1"/>
    <x v="289"/>
    <n v="211"/>
    <s v="USD"/>
    <x v="8"/>
    <n v="1"/>
    <x v="0"/>
    <n v="9"/>
    <s v="EN"/>
    <x v="0"/>
  </r>
  <r>
    <n v="50157091"/>
    <n v="14370223"/>
    <d v="2018-02-16T00:00:00"/>
    <d v="2018-02-16T00:00:00"/>
    <x v="3"/>
    <x v="2056"/>
    <n v="486"/>
    <s v="USD"/>
    <x v="1"/>
    <n v="1"/>
    <x v="0"/>
    <n v="2"/>
    <s v="CN"/>
    <x v="6"/>
  </r>
  <r>
    <n v="50157101"/>
    <n v="303278"/>
    <d v="2017-12-08T00:00:00"/>
    <d v="2017-12-13T00:00:00"/>
    <x v="3"/>
    <x v="98"/>
    <n v="67"/>
    <s v="EUR"/>
    <x v="3"/>
    <n v="0"/>
    <x v="1"/>
    <n v="12"/>
    <s v="OT"/>
    <x v="2"/>
  </r>
  <r>
    <n v="50157121"/>
    <n v="6391532"/>
    <d v="2018-09-10T00:00:00"/>
    <d v="2018-09-13T00:00:00"/>
    <x v="2"/>
    <x v="199"/>
    <n v="77"/>
    <s v="GBP"/>
    <x v="14"/>
    <n v="0"/>
    <x v="0"/>
    <n v="9"/>
    <s v="CN"/>
    <x v="7"/>
  </r>
  <r>
    <n v="50157141"/>
    <n v="15429900"/>
    <d v="2018-10-30T00:00:00"/>
    <d v="2018-11-03T00:00:00"/>
    <x v="0"/>
    <x v="340"/>
    <n v="83"/>
    <s v="CAD"/>
    <x v="3"/>
    <n v="1"/>
    <x v="0"/>
    <n v="11"/>
    <s v="EN"/>
    <x v="0"/>
  </r>
  <r>
    <n v="50157151"/>
    <n v="7844070"/>
    <d v="2018-11-17T00:00:00"/>
    <d v="2018-11-20T00:00:00"/>
    <x v="3"/>
    <x v="381"/>
    <n v="104"/>
    <s v="EUR"/>
    <x v="14"/>
    <n v="1"/>
    <x v="0"/>
    <n v="11"/>
    <s v="EN"/>
    <x v="7"/>
  </r>
  <r>
    <n v="50157171"/>
    <n v="11464823"/>
    <d v="2018-02-15T00:00:00"/>
    <d v="2018-02-22T00:00:00"/>
    <x v="2"/>
    <x v="2057"/>
    <n v="740"/>
    <s v="CAD"/>
    <x v="0"/>
    <n v="1"/>
    <x v="0"/>
    <n v="2"/>
    <s v="CN"/>
    <x v="4"/>
  </r>
  <r>
    <n v="50157181"/>
    <n v="21162013"/>
    <d v="2018-07-16T00:00:00"/>
    <d v="2018-07-20T00:00:00"/>
    <x v="0"/>
    <x v="846"/>
    <n v="116"/>
    <s v="EUR"/>
    <x v="8"/>
    <n v="0"/>
    <x v="0"/>
    <n v="7"/>
    <s v="EN"/>
    <x v="0"/>
  </r>
  <r>
    <n v="50157191"/>
    <n v="21166880"/>
    <d v="2018-04-15T00:00:00"/>
    <d v="2018-04-18T00:00:00"/>
    <x v="1"/>
    <x v="1734"/>
    <n v="643"/>
    <s v="GBP"/>
    <x v="8"/>
    <n v="1"/>
    <x v="0"/>
    <n v="4"/>
    <s v="EN"/>
    <x v="7"/>
  </r>
  <r>
    <n v="50157201"/>
    <n v="21163292"/>
    <d v="2018-04-27T00:00:00"/>
    <d v="2018-05-01T00:00:00"/>
    <x v="2"/>
    <x v="96"/>
    <n v="97"/>
    <s v="USD"/>
    <x v="2"/>
    <n v="0"/>
    <x v="0"/>
    <n v="5"/>
    <s v="EN"/>
    <x v="0"/>
  </r>
  <r>
    <n v="50157211"/>
    <n v="21160190"/>
    <d v="2018-05-08T00:00:00"/>
    <d v="2018-05-12T00:00:00"/>
    <x v="1"/>
    <x v="615"/>
    <n v="285"/>
    <s v="EUR"/>
    <x v="1"/>
    <n v="1"/>
    <x v="0"/>
    <n v="5"/>
    <s v="OT"/>
    <x v="0"/>
  </r>
  <r>
    <n v="50157231"/>
    <n v="13015108"/>
    <d v="2018-06-06T00:00:00"/>
    <d v="2018-06-10T00:00:00"/>
    <x v="3"/>
    <x v="227"/>
    <n v="261"/>
    <s v="CAD"/>
    <x v="1"/>
    <n v="0"/>
    <x v="0"/>
    <n v="6"/>
    <s v="EN"/>
    <x v="0"/>
  </r>
  <r>
    <n v="50157251"/>
    <n v="21171776"/>
    <d v="2018-08-25T00:00:00"/>
    <d v="2018-08-30T00:00:00"/>
    <x v="2"/>
    <x v="211"/>
    <n v="228"/>
    <s v="EUR"/>
    <x v="3"/>
    <n v="0"/>
    <x v="0"/>
    <n v="8"/>
    <s v="OT"/>
    <x v="2"/>
  </r>
  <r>
    <n v="50157261"/>
    <n v="21173847"/>
    <d v="2018-11-18T00:00:00"/>
    <d v="2018-11-21T00:00:00"/>
    <x v="3"/>
    <x v="98"/>
    <n v="86"/>
    <s v="EUR"/>
    <x v="10"/>
    <n v="0"/>
    <x v="0"/>
    <n v="11"/>
    <s v="OT"/>
    <x v="7"/>
  </r>
  <r>
    <n v="50157271"/>
    <n v="8231157"/>
    <d v="2018-04-06T00:00:00"/>
    <d v="2018-04-11T00:00:00"/>
    <x v="3"/>
    <x v="636"/>
    <n v="129"/>
    <s v="EUR"/>
    <x v="3"/>
    <n v="1"/>
    <x v="0"/>
    <n v="4"/>
    <s v="OT"/>
    <x v="2"/>
  </r>
  <r>
    <n v="50157281"/>
    <n v="21166193"/>
    <d v="2018-09-19T00:00:00"/>
    <d v="2018-09-22T00:00:00"/>
    <x v="1"/>
    <x v="334"/>
    <n v="195"/>
    <s v="GBP"/>
    <x v="8"/>
    <n v="1"/>
    <x v="0"/>
    <n v="9"/>
    <s v="EN"/>
    <x v="7"/>
  </r>
  <r>
    <n v="50157301"/>
    <n v="21107785"/>
    <d v="2018-11-21T00:00:00"/>
    <d v="2018-11-25T00:00:00"/>
    <x v="1"/>
    <x v="431"/>
    <n v="52"/>
    <s v="EUR"/>
    <x v="1"/>
    <n v="0"/>
    <x v="0"/>
    <n v="11"/>
    <s v="CN"/>
    <x v="0"/>
  </r>
  <r>
    <n v="50157331"/>
    <n v="21170211"/>
    <d v="2018-06-02T00:00:00"/>
    <d v="2018-06-03T00:00:00"/>
    <x v="1"/>
    <x v="26"/>
    <n v="173"/>
    <s v="EUR"/>
    <x v="1"/>
    <n v="1"/>
    <x v="0"/>
    <n v="6"/>
    <s v="OT"/>
    <x v="1"/>
  </r>
  <r>
    <n v="50157341"/>
    <n v="9944495"/>
    <d v="2018-03-15T00:00:00"/>
    <d v="2018-03-22T00:00:00"/>
    <x v="1"/>
    <x v="351"/>
    <n v="94"/>
    <s v="GBP"/>
    <x v="14"/>
    <n v="1"/>
    <x v="0"/>
    <n v="3"/>
    <s v="OT"/>
    <x v="4"/>
  </r>
  <r>
    <n v="50157371"/>
    <n v="20937361"/>
    <d v="2018-09-11T00:00:00"/>
    <d v="2018-09-12T00:00:00"/>
    <x v="2"/>
    <x v="2058"/>
    <n v="561"/>
    <s v="EUR"/>
    <x v="10"/>
    <n v="1"/>
    <x v="0"/>
    <n v="9"/>
    <s v="OT"/>
    <x v="1"/>
  </r>
  <r>
    <n v="50157381"/>
    <n v="16540387"/>
    <d v="2017-12-22T00:00:00"/>
    <d v="2017-12-26T00:00:00"/>
    <x v="3"/>
    <x v="1323"/>
    <n v="420"/>
    <s v="EUR"/>
    <x v="9"/>
    <n v="1"/>
    <x v="1"/>
    <n v="12"/>
    <s v="CN"/>
    <x v="0"/>
  </r>
  <r>
    <n v="50157391"/>
    <n v="15129146"/>
    <d v="2017-12-05T00:00:00"/>
    <d v="2017-12-06T00:00:00"/>
    <x v="2"/>
    <x v="2059"/>
    <n v="394"/>
    <s v="USD"/>
    <x v="8"/>
    <n v="1"/>
    <x v="1"/>
    <n v="12"/>
    <s v="OT"/>
    <x v="1"/>
  </r>
  <r>
    <n v="50157401"/>
    <n v="307230"/>
    <d v="2018-02-20T00:00:00"/>
    <d v="2018-02-22T00:00:00"/>
    <x v="2"/>
    <x v="520"/>
    <n v="125"/>
    <s v="CAD"/>
    <x v="2"/>
    <n v="1"/>
    <x v="0"/>
    <n v="2"/>
    <s v="CN"/>
    <x v="3"/>
  </r>
  <r>
    <n v="50157421"/>
    <n v="21164465"/>
    <d v="2017-12-25T00:00:00"/>
    <d v="2017-12-26T00:00:00"/>
    <x v="1"/>
    <x v="212"/>
    <n v="233"/>
    <s v="GBP"/>
    <x v="5"/>
    <n v="1"/>
    <x v="1"/>
    <n v="12"/>
    <s v="OT"/>
    <x v="1"/>
  </r>
  <r>
    <n v="50157471"/>
    <n v="5458396"/>
    <d v="2018-07-29T00:00:00"/>
    <d v="2018-08-05T00:00:00"/>
    <x v="1"/>
    <x v="304"/>
    <n v="66"/>
    <s v="CAD"/>
    <x v="11"/>
    <n v="1"/>
    <x v="0"/>
    <n v="8"/>
    <s v="CN"/>
    <x v="4"/>
  </r>
  <r>
    <n v="50157481"/>
    <n v="21167997"/>
    <d v="2018-08-30T00:00:00"/>
    <d v="2018-08-31T00:00:00"/>
    <x v="0"/>
    <x v="333"/>
    <n v="99"/>
    <s v="GBP"/>
    <x v="1"/>
    <n v="0"/>
    <x v="0"/>
    <n v="8"/>
    <s v="OT"/>
    <x v="1"/>
  </r>
  <r>
    <n v="50157491"/>
    <n v="21170316"/>
    <d v="2018-08-22T00:00:00"/>
    <d v="2018-08-23T00:00:00"/>
    <x v="2"/>
    <x v="259"/>
    <n v="378"/>
    <s v="EUR"/>
    <x v="11"/>
    <n v="1"/>
    <x v="0"/>
    <n v="8"/>
    <s v="CN"/>
    <x v="1"/>
  </r>
  <r>
    <n v="50157501"/>
    <n v="10222793"/>
    <d v="2018-11-19T00:00:00"/>
    <d v="2018-11-22T00:00:00"/>
    <x v="0"/>
    <x v="1806"/>
    <n v="358"/>
    <s v="GBP"/>
    <x v="1"/>
    <n v="1"/>
    <x v="0"/>
    <n v="11"/>
    <s v="CN"/>
    <x v="7"/>
  </r>
  <r>
    <n v="50157511"/>
    <n v="17475002"/>
    <d v="2018-09-15T00:00:00"/>
    <d v="2018-09-22T00:00:00"/>
    <x v="3"/>
    <x v="123"/>
    <n v="42"/>
    <s v="EUR"/>
    <x v="13"/>
    <n v="1"/>
    <x v="0"/>
    <n v="9"/>
    <s v="CN"/>
    <x v="4"/>
  </r>
  <r>
    <n v="50157551"/>
    <n v="21166136"/>
    <d v="2018-09-27T00:00:00"/>
    <d v="2018-09-30T00:00:00"/>
    <x v="1"/>
    <x v="238"/>
    <n v="276"/>
    <s v="EUR"/>
    <x v="11"/>
    <n v="1"/>
    <x v="0"/>
    <n v="9"/>
    <s v="CN"/>
    <x v="7"/>
  </r>
  <r>
    <n v="50157581"/>
    <n v="11871685"/>
    <d v="2018-07-02T00:00:00"/>
    <d v="2018-07-04T00:00:00"/>
    <x v="2"/>
    <x v="952"/>
    <n v="244"/>
    <s v="CAD"/>
    <x v="1"/>
    <n v="1"/>
    <x v="0"/>
    <n v="7"/>
    <s v="EN"/>
    <x v="3"/>
  </r>
  <r>
    <n v="50157591"/>
    <n v="20925765"/>
    <d v="2018-09-29T00:00:00"/>
    <d v="2018-10-06T00:00:00"/>
    <x v="3"/>
    <x v="2060"/>
    <n v="835"/>
    <s v="USD"/>
    <x v="11"/>
    <n v="0"/>
    <x v="0"/>
    <n v="10"/>
    <s v="CN"/>
    <x v="4"/>
  </r>
  <r>
    <n v="50157601"/>
    <n v="19164847"/>
    <d v="2018-09-13T00:00:00"/>
    <d v="2018-09-17T00:00:00"/>
    <x v="0"/>
    <x v="2061"/>
    <n v="2292"/>
    <s v="CAD"/>
    <x v="0"/>
    <n v="1"/>
    <x v="0"/>
    <n v="9"/>
    <s v="CN"/>
    <x v="0"/>
  </r>
  <r>
    <n v="50157611"/>
    <n v="361872"/>
    <d v="2018-03-13T00:00:00"/>
    <d v="2018-03-19T00:00:00"/>
    <x v="2"/>
    <x v="250"/>
    <n v="161"/>
    <s v="EUR"/>
    <x v="12"/>
    <n v="1"/>
    <x v="0"/>
    <n v="3"/>
    <s v="EN"/>
    <x v="5"/>
  </r>
  <r>
    <n v="50157631"/>
    <n v="4488216"/>
    <d v="2018-05-15T00:00:00"/>
    <d v="2018-05-20T00:00:00"/>
    <x v="3"/>
    <x v="66"/>
    <n v="430"/>
    <s v="EUR"/>
    <x v="1"/>
    <n v="1"/>
    <x v="0"/>
    <n v="5"/>
    <s v="CN"/>
    <x v="2"/>
  </r>
  <r>
    <n v="50157641"/>
    <n v="21169342"/>
    <d v="2018-02-04T00:00:00"/>
    <d v="2018-02-04T00:00:00"/>
    <x v="1"/>
    <x v="436"/>
    <n v="238"/>
    <s v="CAD"/>
    <x v="6"/>
    <n v="1"/>
    <x v="0"/>
    <n v="2"/>
    <s v="EN"/>
    <x v="6"/>
  </r>
  <r>
    <n v="50157651"/>
    <n v="15089825"/>
    <d v="2018-09-22T00:00:00"/>
    <d v="2018-09-28T00:00:00"/>
    <x v="0"/>
    <x v="179"/>
    <n v="153"/>
    <s v="CAD"/>
    <x v="10"/>
    <n v="1"/>
    <x v="0"/>
    <n v="9"/>
    <s v="CN"/>
    <x v="5"/>
  </r>
  <r>
    <n v="50157691"/>
    <n v="20710992"/>
    <d v="2018-02-09T00:00:00"/>
    <d v="2018-02-15T00:00:00"/>
    <x v="0"/>
    <x v="2062"/>
    <n v="768"/>
    <s v="EUR"/>
    <x v="5"/>
    <n v="1"/>
    <x v="0"/>
    <n v="2"/>
    <s v="OT"/>
    <x v="5"/>
  </r>
  <r>
    <n v="50157701"/>
    <n v="12182669"/>
    <d v="2018-06-05T00:00:00"/>
    <d v="2018-06-11T00:00:00"/>
    <x v="0"/>
    <x v="824"/>
    <n v="60"/>
    <s v="CAD"/>
    <x v="19"/>
    <n v="0"/>
    <x v="0"/>
    <n v="6"/>
    <s v="CN"/>
    <x v="5"/>
  </r>
  <r>
    <n v="50157711"/>
    <n v="6418054"/>
    <d v="2018-02-08T00:00:00"/>
    <d v="2018-02-10T00:00:00"/>
    <x v="1"/>
    <x v="822"/>
    <n v="450"/>
    <s v="EUR"/>
    <x v="1"/>
    <n v="1"/>
    <x v="0"/>
    <n v="2"/>
    <s v="OT"/>
    <x v="3"/>
  </r>
  <r>
    <n v="50157731"/>
    <n v="21167033"/>
    <d v="2018-11-08T00:00:00"/>
    <d v="2018-11-14T00:00:00"/>
    <x v="1"/>
    <x v="1343"/>
    <n v="371"/>
    <s v="USD"/>
    <x v="8"/>
    <n v="1"/>
    <x v="0"/>
    <n v="11"/>
    <s v="OT"/>
    <x v="5"/>
  </r>
  <r>
    <n v="50157741"/>
    <n v="101578"/>
    <d v="2018-03-09T00:00:00"/>
    <d v="2018-03-13T00:00:00"/>
    <x v="0"/>
    <x v="441"/>
    <n v="165"/>
    <s v="EUR"/>
    <x v="5"/>
    <n v="0"/>
    <x v="0"/>
    <n v="3"/>
    <s v="CN"/>
    <x v="0"/>
  </r>
  <r>
    <n v="50157781"/>
    <n v="21171270"/>
    <d v="2018-01-01T00:00:00"/>
    <d v="2018-01-02T00:00:00"/>
    <x v="1"/>
    <x v="499"/>
    <n v="401"/>
    <s v="USD"/>
    <x v="8"/>
    <n v="0"/>
    <x v="0"/>
    <n v="1"/>
    <s v="CN"/>
    <x v="1"/>
  </r>
  <r>
    <n v="50157801"/>
    <n v="21171022"/>
    <d v="2018-08-17T00:00:00"/>
    <d v="2018-08-21T00:00:00"/>
    <x v="1"/>
    <x v="144"/>
    <n v="270"/>
    <s v="EUR"/>
    <x v="8"/>
    <n v="0"/>
    <x v="0"/>
    <n v="8"/>
    <s v="CN"/>
    <x v="0"/>
  </r>
  <r>
    <n v="50157811"/>
    <n v="21167596"/>
    <d v="2018-05-13T00:00:00"/>
    <d v="2018-05-16T00:00:00"/>
    <x v="1"/>
    <x v="586"/>
    <n v="139"/>
    <s v="CAD"/>
    <x v="7"/>
    <n v="1"/>
    <x v="0"/>
    <n v="5"/>
    <s v="OT"/>
    <x v="7"/>
  </r>
  <r>
    <n v="50157821"/>
    <n v="15125595"/>
    <d v="2018-01-07T00:00:00"/>
    <d v="2018-01-11T00:00:00"/>
    <x v="1"/>
    <x v="333"/>
    <n v="121"/>
    <s v="USD"/>
    <x v="15"/>
    <n v="1"/>
    <x v="0"/>
    <n v="1"/>
    <s v="EN"/>
    <x v="0"/>
  </r>
  <r>
    <n v="50157831"/>
    <n v="4742096"/>
    <d v="2018-09-06T00:00:00"/>
    <d v="2018-09-13T00:00:00"/>
    <x v="3"/>
    <x v="2063"/>
    <n v="394"/>
    <s v="EUR"/>
    <x v="5"/>
    <n v="0"/>
    <x v="0"/>
    <n v="9"/>
    <s v="EN"/>
    <x v="4"/>
  </r>
  <r>
    <n v="50157841"/>
    <n v="11880217"/>
    <d v="2018-11-01T00:00:00"/>
    <d v="2018-11-03T00:00:00"/>
    <x v="2"/>
    <x v="1026"/>
    <n v="1187"/>
    <s v="EUR"/>
    <x v="12"/>
    <n v="1"/>
    <x v="0"/>
    <n v="11"/>
    <s v="EN"/>
    <x v="3"/>
  </r>
  <r>
    <n v="50157851"/>
    <n v="13289282"/>
    <d v="2018-09-30T00:00:00"/>
    <d v="2018-10-01T00:00:00"/>
    <x v="1"/>
    <x v="823"/>
    <n v="203"/>
    <s v="CAD"/>
    <x v="8"/>
    <n v="1"/>
    <x v="0"/>
    <n v="10"/>
    <s v="OT"/>
    <x v="1"/>
  </r>
  <r>
    <n v="50157861"/>
    <n v="6962718"/>
    <d v="2018-11-02T00:00:00"/>
    <d v="2018-11-09T00:00:00"/>
    <x v="0"/>
    <x v="377"/>
    <n v="433"/>
    <s v="EUR"/>
    <x v="8"/>
    <n v="1"/>
    <x v="0"/>
    <n v="11"/>
    <s v="OT"/>
    <x v="4"/>
  </r>
  <r>
    <n v="50157881"/>
    <n v="1552400"/>
    <d v="2018-04-08T00:00:00"/>
    <d v="2018-04-13T00:00:00"/>
    <x v="1"/>
    <x v="190"/>
    <n v="77"/>
    <s v="EUR"/>
    <x v="4"/>
    <n v="1"/>
    <x v="0"/>
    <n v="4"/>
    <s v="EN"/>
    <x v="2"/>
  </r>
  <r>
    <n v="50157901"/>
    <n v="15300686"/>
    <d v="2018-04-17T00:00:00"/>
    <d v="2018-04-24T00:00:00"/>
    <x v="0"/>
    <x v="2064"/>
    <n v="1224"/>
    <s v="CAD"/>
    <x v="8"/>
    <n v="1"/>
    <x v="0"/>
    <n v="4"/>
    <s v="EN"/>
    <x v="4"/>
  </r>
  <r>
    <n v="50157931"/>
    <n v="21165124"/>
    <d v="2018-08-22T00:00:00"/>
    <d v="2018-08-24T00:00:00"/>
    <x v="2"/>
    <x v="464"/>
    <n v="375"/>
    <s v="CAD"/>
    <x v="16"/>
    <n v="1"/>
    <x v="0"/>
    <n v="8"/>
    <s v="EN"/>
    <x v="3"/>
  </r>
  <r>
    <n v="50157941"/>
    <n v="8390545"/>
    <d v="2018-06-20T00:00:00"/>
    <d v="2018-06-22T00:00:00"/>
    <x v="2"/>
    <x v="655"/>
    <n v="260"/>
    <s v="USD"/>
    <x v="16"/>
    <n v="0"/>
    <x v="0"/>
    <n v="6"/>
    <s v="CN"/>
    <x v="3"/>
  </r>
  <r>
    <n v="50157961"/>
    <n v="17752173"/>
    <d v="2018-09-04T00:00:00"/>
    <d v="2018-09-05T00:00:00"/>
    <x v="0"/>
    <x v="125"/>
    <n v="58"/>
    <s v="EUR"/>
    <x v="17"/>
    <n v="1"/>
    <x v="0"/>
    <n v="9"/>
    <s v="CN"/>
    <x v="1"/>
  </r>
  <r>
    <n v="50157971"/>
    <n v="21169715"/>
    <d v="2018-11-25T00:00:00"/>
    <d v="2018-11-29T00:00:00"/>
    <x v="0"/>
    <x v="2065"/>
    <n v="333"/>
    <s v="USD"/>
    <x v="7"/>
    <n v="1"/>
    <x v="0"/>
    <n v="11"/>
    <s v="CN"/>
    <x v="0"/>
  </r>
  <r>
    <n v="50157991"/>
    <n v="8876143"/>
    <d v="2018-08-22T00:00:00"/>
    <d v="2018-08-27T00:00:00"/>
    <x v="0"/>
    <x v="11"/>
    <n v="30"/>
    <s v="EUR"/>
    <x v="9"/>
    <n v="1"/>
    <x v="0"/>
    <n v="8"/>
    <s v="EN"/>
    <x v="2"/>
  </r>
  <r>
    <n v="50158021"/>
    <n v="13088691"/>
    <d v="2018-11-18T00:00:00"/>
    <d v="2018-11-18T00:00:00"/>
    <x v="0"/>
    <x v="500"/>
    <n v="42"/>
    <s v="CAD"/>
    <x v="9"/>
    <n v="1"/>
    <x v="0"/>
    <n v="11"/>
    <s v="CN"/>
    <x v="6"/>
  </r>
  <r>
    <n v="50158031"/>
    <n v="14218906"/>
    <d v="2018-08-06T00:00:00"/>
    <d v="2018-08-12T00:00:00"/>
    <x v="2"/>
    <x v="749"/>
    <n v="180"/>
    <s v="EUR"/>
    <x v="8"/>
    <n v="0"/>
    <x v="0"/>
    <n v="8"/>
    <s v="CN"/>
    <x v="5"/>
  </r>
  <r>
    <n v="50158051"/>
    <n v="21166861"/>
    <d v="2018-01-23T00:00:00"/>
    <d v="2018-01-23T00:00:00"/>
    <x v="2"/>
    <x v="134"/>
    <n v="131"/>
    <s v="EUR"/>
    <x v="1"/>
    <n v="1"/>
    <x v="0"/>
    <n v="1"/>
    <s v="CN"/>
    <x v="6"/>
  </r>
  <r>
    <n v="50158071"/>
    <n v="21117023"/>
    <d v="2018-09-24T00:00:00"/>
    <d v="2018-09-29T00:00:00"/>
    <x v="2"/>
    <x v="545"/>
    <n v="175"/>
    <s v="CAD"/>
    <x v="8"/>
    <n v="1"/>
    <x v="0"/>
    <n v="9"/>
    <s v="CN"/>
    <x v="2"/>
  </r>
  <r>
    <n v="50158101"/>
    <n v="21121308"/>
    <d v="2018-06-20T00:00:00"/>
    <d v="2018-06-22T00:00:00"/>
    <x v="1"/>
    <x v="1048"/>
    <n v="93"/>
    <s v="CAD"/>
    <x v="5"/>
    <n v="1"/>
    <x v="0"/>
    <n v="6"/>
    <s v="OT"/>
    <x v="3"/>
  </r>
  <r>
    <n v="50158111"/>
    <n v="7221566"/>
    <d v="2018-07-17T00:00:00"/>
    <d v="2018-07-19T00:00:00"/>
    <x v="2"/>
    <x v="1095"/>
    <n v="345"/>
    <s v="GBP"/>
    <x v="1"/>
    <n v="0"/>
    <x v="0"/>
    <n v="7"/>
    <s v="EN"/>
    <x v="3"/>
  </r>
  <r>
    <n v="50158121"/>
    <n v="14365155"/>
    <d v="2018-01-26T00:00:00"/>
    <d v="2018-01-30T00:00:00"/>
    <x v="3"/>
    <x v="208"/>
    <n v="159"/>
    <s v="CAD"/>
    <x v="3"/>
    <n v="0"/>
    <x v="0"/>
    <n v="1"/>
    <s v="OT"/>
    <x v="0"/>
  </r>
  <r>
    <n v="50158131"/>
    <n v="19257574"/>
    <d v="2018-10-03T00:00:00"/>
    <d v="2018-10-09T00:00:00"/>
    <x v="1"/>
    <x v="118"/>
    <n v="312"/>
    <s v="CAD"/>
    <x v="17"/>
    <n v="1"/>
    <x v="0"/>
    <n v="10"/>
    <s v="CN"/>
    <x v="5"/>
  </r>
  <r>
    <n v="50158151"/>
    <n v="19326204"/>
    <d v="2017-12-22T00:00:00"/>
    <d v="2017-12-24T00:00:00"/>
    <x v="2"/>
    <x v="569"/>
    <n v="167"/>
    <s v="EUR"/>
    <x v="3"/>
    <n v="0"/>
    <x v="1"/>
    <n v="12"/>
    <s v="EN"/>
    <x v="3"/>
  </r>
  <r>
    <n v="50158161"/>
    <n v="8700127"/>
    <d v="2018-07-28T00:00:00"/>
    <d v="2018-08-01T00:00:00"/>
    <x v="1"/>
    <x v="2066"/>
    <n v="2500"/>
    <s v="USD"/>
    <x v="6"/>
    <n v="1"/>
    <x v="0"/>
    <n v="8"/>
    <s v="CN"/>
    <x v="0"/>
  </r>
  <r>
    <n v="50158171"/>
    <n v="12737364"/>
    <d v="2018-06-27T00:00:00"/>
    <d v="2018-07-03T00:00:00"/>
    <x v="2"/>
    <x v="77"/>
    <n v="216"/>
    <s v="EUR"/>
    <x v="11"/>
    <n v="1"/>
    <x v="0"/>
    <n v="7"/>
    <s v="OT"/>
    <x v="5"/>
  </r>
  <r>
    <n v="50158191"/>
    <n v="259485"/>
    <d v="2018-03-13T00:00:00"/>
    <d v="2018-03-18T00:00:00"/>
    <x v="1"/>
    <x v="538"/>
    <n v="162"/>
    <s v="GBP"/>
    <x v="1"/>
    <n v="1"/>
    <x v="0"/>
    <n v="3"/>
    <s v="CN"/>
    <x v="2"/>
  </r>
  <r>
    <n v="50158201"/>
    <n v="16904550"/>
    <d v="2018-09-22T00:00:00"/>
    <d v="2018-09-22T00:00:00"/>
    <x v="2"/>
    <x v="250"/>
    <n v="115"/>
    <s v="CAD"/>
    <x v="0"/>
    <n v="1"/>
    <x v="0"/>
    <n v="9"/>
    <s v="OT"/>
    <x v="6"/>
  </r>
  <r>
    <n v="50158241"/>
    <n v="8076252"/>
    <d v="2018-11-04T00:00:00"/>
    <d v="2018-11-09T00:00:00"/>
    <x v="1"/>
    <x v="123"/>
    <n v="46"/>
    <s v="EUR"/>
    <x v="14"/>
    <n v="0"/>
    <x v="0"/>
    <n v="11"/>
    <s v="CN"/>
    <x v="2"/>
  </r>
  <r>
    <n v="50158261"/>
    <n v="4302656"/>
    <d v="2018-01-23T00:00:00"/>
    <d v="2018-01-29T00:00:00"/>
    <x v="1"/>
    <x v="1031"/>
    <n v="336"/>
    <s v="EUR"/>
    <x v="0"/>
    <n v="1"/>
    <x v="0"/>
    <n v="1"/>
    <s v="OT"/>
    <x v="5"/>
  </r>
  <r>
    <n v="50158271"/>
    <n v="17289728"/>
    <d v="2018-03-05T00:00:00"/>
    <d v="2018-03-06T00:00:00"/>
    <x v="0"/>
    <x v="58"/>
    <n v="336"/>
    <s v="GBP"/>
    <x v="0"/>
    <n v="1"/>
    <x v="0"/>
    <n v="3"/>
    <s v="EN"/>
    <x v="1"/>
  </r>
  <r>
    <n v="50158281"/>
    <n v="20955580"/>
    <d v="2018-07-16T00:00:00"/>
    <d v="2018-07-16T00:00:00"/>
    <x v="2"/>
    <x v="255"/>
    <n v="201"/>
    <s v="EUR"/>
    <x v="1"/>
    <n v="0"/>
    <x v="0"/>
    <n v="7"/>
    <s v="CN"/>
    <x v="6"/>
  </r>
  <r>
    <n v="50158291"/>
    <n v="17325355"/>
    <d v="2018-10-06T00:00:00"/>
    <d v="2018-10-10T00:00:00"/>
    <x v="2"/>
    <x v="961"/>
    <n v="305"/>
    <s v="GBP"/>
    <x v="0"/>
    <n v="1"/>
    <x v="0"/>
    <n v="10"/>
    <s v="EN"/>
    <x v="0"/>
  </r>
  <r>
    <n v="50158301"/>
    <n v="13402090"/>
    <d v="2018-06-12T00:00:00"/>
    <d v="2018-06-12T00:00:00"/>
    <x v="1"/>
    <x v="463"/>
    <n v="281"/>
    <s v="GBP"/>
    <x v="1"/>
    <n v="1"/>
    <x v="0"/>
    <n v="6"/>
    <s v="EN"/>
    <x v="6"/>
  </r>
  <r>
    <n v="50158331"/>
    <n v="7032446"/>
    <d v="2018-06-09T00:00:00"/>
    <d v="2018-06-12T00:00:00"/>
    <x v="1"/>
    <x v="2003"/>
    <n v="322"/>
    <s v="GBP"/>
    <x v="13"/>
    <n v="1"/>
    <x v="0"/>
    <n v="6"/>
    <s v="CN"/>
    <x v="7"/>
  </r>
  <r>
    <n v="50158371"/>
    <n v="21046762"/>
    <d v="2018-07-07T00:00:00"/>
    <d v="2018-07-09T00:00:00"/>
    <x v="2"/>
    <x v="2067"/>
    <n v="1780"/>
    <s v="CAD"/>
    <x v="0"/>
    <n v="0"/>
    <x v="0"/>
    <n v="7"/>
    <s v="EN"/>
    <x v="3"/>
  </r>
  <r>
    <n v="50158381"/>
    <n v="13984644"/>
    <d v="2018-05-26T00:00:00"/>
    <d v="2018-06-01T00:00:00"/>
    <x v="3"/>
    <x v="525"/>
    <n v="155"/>
    <s v="CAD"/>
    <x v="10"/>
    <n v="1"/>
    <x v="0"/>
    <n v="6"/>
    <s v="CN"/>
    <x v="5"/>
  </r>
  <r>
    <n v="50158411"/>
    <n v="10426581"/>
    <d v="2018-09-30T00:00:00"/>
    <d v="2018-10-07T00:00:00"/>
    <x v="2"/>
    <x v="43"/>
    <n v="142"/>
    <s v="USD"/>
    <x v="8"/>
    <n v="1"/>
    <x v="0"/>
    <n v="10"/>
    <s v="OT"/>
    <x v="4"/>
  </r>
  <r>
    <n v="50158421"/>
    <n v="14878984"/>
    <d v="2018-09-29T00:00:00"/>
    <d v="2018-10-05T00:00:00"/>
    <x v="3"/>
    <x v="1568"/>
    <n v="280"/>
    <s v="USD"/>
    <x v="11"/>
    <n v="0"/>
    <x v="0"/>
    <n v="10"/>
    <s v="CN"/>
    <x v="5"/>
  </r>
  <r>
    <n v="50158431"/>
    <n v="6316613"/>
    <d v="2018-07-15T00:00:00"/>
    <d v="2018-07-21T00:00:00"/>
    <x v="1"/>
    <x v="207"/>
    <n v="521"/>
    <s v="GBP"/>
    <x v="5"/>
    <n v="1"/>
    <x v="0"/>
    <n v="7"/>
    <s v="OT"/>
    <x v="5"/>
  </r>
  <r>
    <n v="50158441"/>
    <n v="37189"/>
    <d v="2018-06-03T00:00:00"/>
    <d v="2018-06-07T00:00:00"/>
    <x v="1"/>
    <x v="780"/>
    <n v="255"/>
    <s v="EUR"/>
    <x v="17"/>
    <n v="0"/>
    <x v="0"/>
    <n v="6"/>
    <s v="OT"/>
    <x v="0"/>
  </r>
  <r>
    <n v="50158451"/>
    <n v="6533362"/>
    <d v="2018-09-11T00:00:00"/>
    <d v="2018-09-16T00:00:00"/>
    <x v="0"/>
    <x v="695"/>
    <n v="142"/>
    <s v="EUR"/>
    <x v="10"/>
    <n v="1"/>
    <x v="0"/>
    <n v="9"/>
    <s v="OT"/>
    <x v="2"/>
  </r>
  <r>
    <n v="50158471"/>
    <n v="4687080"/>
    <d v="2017-11-30T00:00:00"/>
    <d v="2017-12-04T00:00:00"/>
    <x v="0"/>
    <x v="110"/>
    <n v="85"/>
    <s v="EUR"/>
    <x v="16"/>
    <n v="0"/>
    <x v="1"/>
    <n v="12"/>
    <s v="CN"/>
    <x v="0"/>
  </r>
  <r>
    <n v="50158481"/>
    <n v="19169561"/>
    <d v="2018-03-24T00:00:00"/>
    <d v="2018-03-25T00:00:00"/>
    <x v="1"/>
    <x v="42"/>
    <n v="38"/>
    <s v="EUR"/>
    <x v="1"/>
    <n v="1"/>
    <x v="0"/>
    <n v="3"/>
    <s v="CN"/>
    <x v="1"/>
  </r>
  <r>
    <n v="50158521"/>
    <n v="13778517"/>
    <d v="2018-09-23T00:00:00"/>
    <d v="2018-09-27T00:00:00"/>
    <x v="3"/>
    <x v="27"/>
    <n v="315"/>
    <s v="CAD"/>
    <x v="0"/>
    <n v="0"/>
    <x v="0"/>
    <n v="9"/>
    <s v="OT"/>
    <x v="0"/>
  </r>
  <r>
    <n v="50158531"/>
    <n v="17880413"/>
    <d v="2017-12-07T00:00:00"/>
    <d v="2017-12-11T00:00:00"/>
    <x v="2"/>
    <x v="968"/>
    <n v="107"/>
    <s v="CAD"/>
    <x v="8"/>
    <n v="1"/>
    <x v="1"/>
    <n v="12"/>
    <s v="OT"/>
    <x v="0"/>
  </r>
  <r>
    <n v="50158561"/>
    <n v="21097897"/>
    <d v="2018-06-21T00:00:00"/>
    <d v="2018-06-23T00:00:00"/>
    <x v="2"/>
    <x v="1080"/>
    <n v="48543"/>
    <s v="EUR"/>
    <x v="0"/>
    <n v="0"/>
    <x v="0"/>
    <n v="6"/>
    <s v="EN"/>
    <x v="3"/>
  </r>
  <r>
    <n v="50158571"/>
    <n v="21164341"/>
    <d v="2018-09-01T00:00:00"/>
    <d v="2018-09-08T00:00:00"/>
    <x v="3"/>
    <x v="123"/>
    <n v="47"/>
    <s v="EUR"/>
    <x v="0"/>
    <n v="1"/>
    <x v="0"/>
    <n v="9"/>
    <s v="OT"/>
    <x v="4"/>
  </r>
  <r>
    <n v="50158591"/>
    <n v="13608465"/>
    <d v="2018-07-18T00:00:00"/>
    <d v="2018-07-24T00:00:00"/>
    <x v="3"/>
    <x v="31"/>
    <n v="190"/>
    <s v="CAD"/>
    <x v="1"/>
    <n v="1"/>
    <x v="0"/>
    <n v="7"/>
    <s v="EN"/>
    <x v="5"/>
  </r>
  <r>
    <n v="50158651"/>
    <n v="21168216"/>
    <d v="2018-09-27T00:00:00"/>
    <d v="2018-10-03T00:00:00"/>
    <x v="0"/>
    <x v="455"/>
    <n v="72"/>
    <s v="EUR"/>
    <x v="6"/>
    <n v="0"/>
    <x v="0"/>
    <n v="10"/>
    <s v="EN"/>
    <x v="5"/>
  </r>
  <r>
    <n v="50158661"/>
    <n v="20926777"/>
    <d v="2018-08-08T00:00:00"/>
    <d v="2018-08-12T00:00:00"/>
    <x v="2"/>
    <x v="301"/>
    <n v="77"/>
    <s v="USD"/>
    <x v="18"/>
    <n v="1"/>
    <x v="0"/>
    <n v="8"/>
    <s v="EN"/>
    <x v="0"/>
  </r>
  <r>
    <n v="50158671"/>
    <n v="19259636"/>
    <d v="2018-02-08T00:00:00"/>
    <d v="2018-02-11T00:00:00"/>
    <x v="2"/>
    <x v="118"/>
    <n v="389"/>
    <s v="GBP"/>
    <x v="2"/>
    <n v="1"/>
    <x v="0"/>
    <n v="2"/>
    <s v="CN"/>
    <x v="7"/>
  </r>
  <r>
    <n v="50158691"/>
    <n v="21167806"/>
    <d v="2018-08-12T00:00:00"/>
    <d v="2018-08-16T00:00:00"/>
    <x v="3"/>
    <x v="73"/>
    <n v="54"/>
    <s v="EUR"/>
    <x v="2"/>
    <n v="1"/>
    <x v="0"/>
    <n v="8"/>
    <s v="CN"/>
    <x v="0"/>
  </r>
  <r>
    <n v="50158701"/>
    <n v="167965"/>
    <d v="2018-03-06T00:00:00"/>
    <d v="2018-03-07T00:00:00"/>
    <x v="1"/>
    <x v="184"/>
    <n v="83"/>
    <s v="CAD"/>
    <x v="17"/>
    <n v="1"/>
    <x v="0"/>
    <n v="3"/>
    <s v="CN"/>
    <x v="1"/>
  </r>
  <r>
    <n v="50158711"/>
    <n v="1911343"/>
    <d v="2017-12-01T00:00:00"/>
    <d v="2017-12-05T00:00:00"/>
    <x v="3"/>
    <x v="118"/>
    <n v="181"/>
    <s v="EUR"/>
    <x v="1"/>
    <n v="0"/>
    <x v="1"/>
    <n v="12"/>
    <s v="OT"/>
    <x v="0"/>
  </r>
  <r>
    <n v="50158731"/>
    <n v="5825766"/>
    <d v="2018-07-07T00:00:00"/>
    <d v="2018-07-10T00:00:00"/>
    <x v="3"/>
    <x v="14"/>
    <n v="76"/>
    <s v="GBP"/>
    <x v="15"/>
    <n v="1"/>
    <x v="0"/>
    <n v="7"/>
    <s v="CN"/>
    <x v="7"/>
  </r>
  <r>
    <n v="50158741"/>
    <n v="20678524"/>
    <d v="2018-10-25T00:00:00"/>
    <d v="2018-10-31T00:00:00"/>
    <x v="1"/>
    <x v="172"/>
    <n v="189"/>
    <s v="GBP"/>
    <x v="8"/>
    <n v="0"/>
    <x v="0"/>
    <n v="10"/>
    <s v="OT"/>
    <x v="5"/>
  </r>
  <r>
    <n v="50158771"/>
    <n v="21171948"/>
    <d v="2018-06-25T00:00:00"/>
    <d v="2018-07-02T00:00:00"/>
    <x v="2"/>
    <x v="250"/>
    <n v="64"/>
    <s v="CAD"/>
    <x v="10"/>
    <n v="1"/>
    <x v="0"/>
    <n v="7"/>
    <s v="CN"/>
    <x v="4"/>
  </r>
  <r>
    <n v="50158791"/>
    <n v="13402090"/>
    <d v="2018-03-12T00:00:00"/>
    <d v="2018-03-16T00:00:00"/>
    <x v="0"/>
    <x v="55"/>
    <n v="188"/>
    <s v="GBP"/>
    <x v="16"/>
    <n v="1"/>
    <x v="0"/>
    <n v="3"/>
    <s v="EN"/>
    <x v="0"/>
  </r>
  <r>
    <n v="50158811"/>
    <n v="11655775"/>
    <d v="2018-09-01T00:00:00"/>
    <d v="2018-09-03T00:00:00"/>
    <x v="2"/>
    <x v="12"/>
    <n v="282"/>
    <s v="CAD"/>
    <x v="3"/>
    <n v="0"/>
    <x v="0"/>
    <n v="9"/>
    <s v="OT"/>
    <x v="3"/>
  </r>
  <r>
    <n v="50158821"/>
    <n v="21173227"/>
    <d v="2018-04-16T00:00:00"/>
    <d v="2018-04-18T00:00:00"/>
    <x v="2"/>
    <x v="37"/>
    <n v="30"/>
    <s v="USD"/>
    <x v="11"/>
    <n v="1"/>
    <x v="0"/>
    <n v="4"/>
    <s v="CN"/>
    <x v="3"/>
  </r>
  <r>
    <n v="50158841"/>
    <n v="21163377"/>
    <d v="2018-03-06T00:00:00"/>
    <d v="2018-03-10T00:00:00"/>
    <x v="3"/>
    <x v="60"/>
    <n v="58"/>
    <s v="GBP"/>
    <x v="1"/>
    <n v="1"/>
    <x v="0"/>
    <n v="3"/>
    <s v="OT"/>
    <x v="0"/>
  </r>
  <r>
    <n v="50158851"/>
    <n v="21163330"/>
    <d v="2018-02-03T00:00:00"/>
    <d v="2018-02-05T00:00:00"/>
    <x v="3"/>
    <x v="139"/>
    <n v="115"/>
    <s v="GBP"/>
    <x v="15"/>
    <n v="1"/>
    <x v="0"/>
    <n v="2"/>
    <s v="OT"/>
    <x v="3"/>
  </r>
  <r>
    <n v="50158881"/>
    <n v="21170478"/>
    <d v="2018-02-14T00:00:00"/>
    <d v="2018-02-21T00:00:00"/>
    <x v="1"/>
    <x v="85"/>
    <n v="634"/>
    <s v="EUR"/>
    <x v="6"/>
    <n v="1"/>
    <x v="0"/>
    <n v="2"/>
    <s v="CN"/>
    <x v="4"/>
  </r>
  <r>
    <n v="50158901"/>
    <n v="6962718"/>
    <d v="2017-12-02T00:00:00"/>
    <d v="2017-12-06T00:00:00"/>
    <x v="1"/>
    <x v="259"/>
    <n v="327"/>
    <s v="EUR"/>
    <x v="17"/>
    <n v="1"/>
    <x v="1"/>
    <n v="12"/>
    <s v="OT"/>
    <x v="0"/>
  </r>
  <r>
    <n v="50158911"/>
    <n v="10700918"/>
    <d v="2018-03-24T00:00:00"/>
    <d v="2018-03-25T00:00:00"/>
    <x v="1"/>
    <x v="242"/>
    <n v="100"/>
    <s v="CAD"/>
    <x v="1"/>
    <n v="1"/>
    <x v="0"/>
    <n v="3"/>
    <s v="CN"/>
    <x v="1"/>
  </r>
  <r>
    <n v="50158921"/>
    <n v="13388328"/>
    <d v="2018-07-21T00:00:00"/>
    <d v="2018-07-28T00:00:00"/>
    <x v="2"/>
    <x v="2068"/>
    <n v="3801"/>
    <s v="GBP"/>
    <x v="0"/>
    <n v="0"/>
    <x v="0"/>
    <n v="7"/>
    <s v="CN"/>
    <x v="4"/>
  </r>
  <r>
    <n v="50158931"/>
    <n v="12173154"/>
    <d v="2018-04-18T00:00:00"/>
    <d v="2018-04-19T00:00:00"/>
    <x v="2"/>
    <x v="2069"/>
    <n v="836"/>
    <s v="CAD"/>
    <x v="0"/>
    <n v="0"/>
    <x v="0"/>
    <n v="4"/>
    <s v="EN"/>
    <x v="1"/>
  </r>
  <r>
    <n v="50158941"/>
    <n v="21162585"/>
    <d v="2018-10-04T00:00:00"/>
    <d v="2018-10-04T00:00:00"/>
    <x v="2"/>
    <x v="689"/>
    <n v="234"/>
    <s v="EUR"/>
    <x v="10"/>
    <n v="1"/>
    <x v="0"/>
    <n v="10"/>
    <s v="CN"/>
    <x v="6"/>
  </r>
  <r>
    <n v="50158961"/>
    <n v="20738239"/>
    <d v="2018-03-24T00:00:00"/>
    <d v="2018-03-30T00:00:00"/>
    <x v="2"/>
    <x v="0"/>
    <n v="152"/>
    <s v="CAD"/>
    <x v="6"/>
    <n v="1"/>
    <x v="0"/>
    <n v="3"/>
    <s v="EN"/>
    <x v="5"/>
  </r>
  <r>
    <n v="50158971"/>
    <n v="20856745"/>
    <d v="2018-05-03T00:00:00"/>
    <d v="2018-05-07T00:00:00"/>
    <x v="0"/>
    <x v="84"/>
    <n v="102"/>
    <s v="EUR"/>
    <x v="3"/>
    <n v="1"/>
    <x v="0"/>
    <n v="5"/>
    <s v="OT"/>
    <x v="0"/>
  </r>
  <r>
    <n v="50158981"/>
    <n v="11375369"/>
    <d v="2018-06-27T00:00:00"/>
    <d v="2018-06-28T00:00:00"/>
    <x v="2"/>
    <x v="463"/>
    <n v="252"/>
    <s v="CAD"/>
    <x v="5"/>
    <n v="1"/>
    <x v="0"/>
    <n v="6"/>
    <s v="CN"/>
    <x v="1"/>
  </r>
  <r>
    <n v="50158991"/>
    <n v="11919365"/>
    <d v="2018-09-23T00:00:00"/>
    <d v="2018-09-29T00:00:00"/>
    <x v="2"/>
    <x v="1208"/>
    <n v="444"/>
    <s v="EUR"/>
    <x v="17"/>
    <n v="1"/>
    <x v="0"/>
    <n v="9"/>
    <s v="CN"/>
    <x v="5"/>
  </r>
  <r>
    <n v="50159011"/>
    <n v="21164227"/>
    <d v="2018-06-12T00:00:00"/>
    <d v="2018-06-16T00:00:00"/>
    <x v="1"/>
    <x v="1465"/>
    <n v="143"/>
    <s v="CAD"/>
    <x v="3"/>
    <n v="0"/>
    <x v="0"/>
    <n v="6"/>
    <s v="EN"/>
    <x v="0"/>
  </r>
  <r>
    <n v="50159021"/>
    <n v="21167472"/>
    <d v="2017-11-30T00:00:00"/>
    <d v="2017-12-04T00:00:00"/>
    <x v="1"/>
    <x v="173"/>
    <n v="171"/>
    <s v="CAD"/>
    <x v="10"/>
    <n v="1"/>
    <x v="1"/>
    <n v="12"/>
    <s v="CN"/>
    <x v="0"/>
  </r>
  <r>
    <n v="50159031"/>
    <n v="4805152"/>
    <d v="2018-07-16T00:00:00"/>
    <d v="2018-07-22T00:00:00"/>
    <x v="0"/>
    <x v="77"/>
    <n v="144"/>
    <s v="EUR"/>
    <x v="5"/>
    <n v="0"/>
    <x v="0"/>
    <n v="7"/>
    <s v="EN"/>
    <x v="5"/>
  </r>
  <r>
    <n v="50159041"/>
    <n v="21162891"/>
    <d v="2018-09-17T00:00:00"/>
    <d v="2018-09-21T00:00:00"/>
    <x v="2"/>
    <x v="85"/>
    <n v="246"/>
    <s v="EUR"/>
    <x v="2"/>
    <n v="1"/>
    <x v="0"/>
    <n v="9"/>
    <s v="CN"/>
    <x v="0"/>
  </r>
  <r>
    <n v="50159051"/>
    <n v="5965095"/>
    <d v="2018-03-15T00:00:00"/>
    <d v="2018-03-17T00:00:00"/>
    <x v="1"/>
    <x v="157"/>
    <n v="183"/>
    <s v="EUR"/>
    <x v="1"/>
    <n v="1"/>
    <x v="0"/>
    <n v="3"/>
    <s v="EN"/>
    <x v="3"/>
  </r>
  <r>
    <n v="50159061"/>
    <n v="21165735"/>
    <d v="2018-09-14T00:00:00"/>
    <d v="2018-09-21T00:00:00"/>
    <x v="2"/>
    <x v="2070"/>
    <n v="306"/>
    <s v="GBP"/>
    <x v="0"/>
    <n v="0"/>
    <x v="0"/>
    <n v="9"/>
    <s v="CN"/>
    <x v="4"/>
  </r>
  <r>
    <n v="50159071"/>
    <n v="18080194"/>
    <d v="2018-07-07T00:00:00"/>
    <d v="2018-07-12T00:00:00"/>
    <x v="3"/>
    <x v="42"/>
    <n v="96"/>
    <s v="CAD"/>
    <x v="0"/>
    <n v="1"/>
    <x v="0"/>
    <n v="7"/>
    <s v="OT"/>
    <x v="2"/>
  </r>
  <r>
    <n v="50159081"/>
    <n v="5414456"/>
    <d v="2018-11-03T00:00:00"/>
    <d v="2018-11-08T00:00:00"/>
    <x v="1"/>
    <x v="806"/>
    <n v="91"/>
    <s v="CAD"/>
    <x v="0"/>
    <n v="0"/>
    <x v="0"/>
    <n v="11"/>
    <s v="OT"/>
    <x v="2"/>
  </r>
  <r>
    <n v="50159101"/>
    <n v="8482032"/>
    <d v="2018-11-19T00:00:00"/>
    <d v="2018-11-25T00:00:00"/>
    <x v="0"/>
    <x v="886"/>
    <n v="405"/>
    <s v="CAD"/>
    <x v="11"/>
    <n v="1"/>
    <x v="0"/>
    <n v="11"/>
    <s v="OT"/>
    <x v="5"/>
  </r>
  <r>
    <n v="50159141"/>
    <n v="21163683"/>
    <d v="2018-04-26T00:00:00"/>
    <d v="2018-04-28T00:00:00"/>
    <x v="1"/>
    <x v="899"/>
    <n v="156"/>
    <s v="USD"/>
    <x v="6"/>
    <n v="0"/>
    <x v="0"/>
    <n v="4"/>
    <s v="OT"/>
    <x v="3"/>
  </r>
  <r>
    <n v="50159151"/>
    <n v="21163921"/>
    <d v="2018-07-27T00:00:00"/>
    <d v="2018-07-28T00:00:00"/>
    <x v="3"/>
    <x v="369"/>
    <n v="246"/>
    <s v="EUR"/>
    <x v="19"/>
    <n v="1"/>
    <x v="0"/>
    <n v="7"/>
    <s v="CN"/>
    <x v="1"/>
  </r>
  <r>
    <n v="50159161"/>
    <n v="21167329"/>
    <d v="2018-08-02T00:00:00"/>
    <d v="2018-08-08T00:00:00"/>
    <x v="1"/>
    <x v="1132"/>
    <n v="343"/>
    <s v="CAD"/>
    <x v="16"/>
    <n v="1"/>
    <x v="0"/>
    <n v="8"/>
    <s v="EN"/>
    <x v="5"/>
  </r>
  <r>
    <n v="50159191"/>
    <n v="5874040"/>
    <d v="2018-08-21T00:00:00"/>
    <d v="2018-08-27T00:00:00"/>
    <x v="0"/>
    <x v="26"/>
    <n v="160"/>
    <s v="EUR"/>
    <x v="3"/>
    <n v="0"/>
    <x v="0"/>
    <n v="8"/>
    <s v="OT"/>
    <x v="5"/>
  </r>
  <r>
    <n v="50159201"/>
    <n v="15396620"/>
    <d v="2018-05-03T00:00:00"/>
    <d v="2018-05-07T00:00:00"/>
    <x v="1"/>
    <x v="2071"/>
    <n v="657"/>
    <s v="CAD"/>
    <x v="8"/>
    <n v="1"/>
    <x v="0"/>
    <n v="5"/>
    <s v="EN"/>
    <x v="0"/>
  </r>
  <r>
    <n v="50159211"/>
    <n v="4247875"/>
    <d v="2018-11-19T00:00:00"/>
    <d v="2018-11-19T00:00:00"/>
    <x v="0"/>
    <x v="1875"/>
    <n v="173"/>
    <s v="USD"/>
    <x v="5"/>
    <n v="0"/>
    <x v="0"/>
    <n v="11"/>
    <s v="EN"/>
    <x v="6"/>
  </r>
  <r>
    <n v="50159231"/>
    <n v="21173017"/>
    <d v="2018-01-05T00:00:00"/>
    <d v="2018-01-09T00:00:00"/>
    <x v="2"/>
    <x v="421"/>
    <n v="104"/>
    <s v="USD"/>
    <x v="1"/>
    <n v="1"/>
    <x v="0"/>
    <n v="1"/>
    <s v="OT"/>
    <x v="0"/>
  </r>
  <r>
    <n v="50159251"/>
    <n v="231932"/>
    <d v="2018-06-20T00:00:00"/>
    <d v="2018-06-25T00:00:00"/>
    <x v="0"/>
    <x v="1778"/>
    <n v="215"/>
    <s v="CAD"/>
    <x v="3"/>
    <n v="1"/>
    <x v="0"/>
    <n v="6"/>
    <s v="OT"/>
    <x v="2"/>
  </r>
  <r>
    <n v="50159261"/>
    <n v="21164141"/>
    <d v="2018-10-19T00:00:00"/>
    <d v="2018-10-19T00:00:00"/>
    <x v="1"/>
    <x v="1807"/>
    <n v="209"/>
    <s v="CAD"/>
    <x v="1"/>
    <n v="1"/>
    <x v="0"/>
    <n v="10"/>
    <s v="OT"/>
    <x v="6"/>
  </r>
  <r>
    <n v="50159281"/>
    <n v="6380594"/>
    <d v="2018-05-07T00:00:00"/>
    <d v="2018-05-14T00:00:00"/>
    <x v="2"/>
    <x v="1426"/>
    <n v="129"/>
    <s v="CAD"/>
    <x v="3"/>
    <n v="0"/>
    <x v="0"/>
    <n v="5"/>
    <s v="CN"/>
    <x v="4"/>
  </r>
  <r>
    <n v="50159291"/>
    <n v="12623526"/>
    <d v="2018-03-26T00:00:00"/>
    <d v="2018-03-30T00:00:00"/>
    <x v="3"/>
    <x v="615"/>
    <n v="203"/>
    <s v="CAD"/>
    <x v="8"/>
    <n v="0"/>
    <x v="0"/>
    <n v="3"/>
    <s v="CN"/>
    <x v="0"/>
  </r>
  <r>
    <n v="50159311"/>
    <n v="393420"/>
    <d v="2018-05-05T00:00:00"/>
    <d v="2018-05-06T00:00:00"/>
    <x v="1"/>
    <x v="349"/>
    <n v="52"/>
    <s v="CAD"/>
    <x v="5"/>
    <n v="1"/>
    <x v="0"/>
    <n v="5"/>
    <s v="EN"/>
    <x v="1"/>
  </r>
  <r>
    <n v="50159341"/>
    <n v="21166231"/>
    <d v="2018-05-08T00:00:00"/>
    <d v="2018-05-10T00:00:00"/>
    <x v="1"/>
    <x v="195"/>
    <n v="193"/>
    <s v="EUR"/>
    <x v="0"/>
    <n v="1"/>
    <x v="0"/>
    <n v="5"/>
    <s v="EN"/>
    <x v="3"/>
  </r>
  <r>
    <n v="50159361"/>
    <n v="9262162"/>
    <d v="2018-05-12T00:00:00"/>
    <d v="2018-05-13T00:00:00"/>
    <x v="2"/>
    <x v="669"/>
    <n v="94"/>
    <s v="EUR"/>
    <x v="2"/>
    <n v="1"/>
    <x v="0"/>
    <n v="5"/>
    <s v="EN"/>
    <x v="1"/>
  </r>
  <r>
    <n v="50159371"/>
    <n v="16626959"/>
    <d v="2017-12-16T00:00:00"/>
    <d v="2017-12-20T00:00:00"/>
    <x v="2"/>
    <x v="530"/>
    <n v="448"/>
    <s v="EUR"/>
    <x v="8"/>
    <n v="0"/>
    <x v="1"/>
    <n v="12"/>
    <s v="OT"/>
    <x v="0"/>
  </r>
  <r>
    <n v="50159381"/>
    <n v="21128342"/>
    <d v="2018-07-02T00:00:00"/>
    <d v="2018-07-05T00:00:00"/>
    <x v="1"/>
    <x v="132"/>
    <n v="117"/>
    <s v="EUR"/>
    <x v="8"/>
    <n v="1"/>
    <x v="0"/>
    <n v="7"/>
    <s v="EN"/>
    <x v="7"/>
  </r>
  <r>
    <n v="50159401"/>
    <n v="5874040"/>
    <d v="2018-10-30T00:00:00"/>
    <d v="2018-11-01T00:00:00"/>
    <x v="2"/>
    <x v="1012"/>
    <n v="115"/>
    <s v="EUR"/>
    <x v="3"/>
    <n v="0"/>
    <x v="0"/>
    <n v="11"/>
    <s v="OT"/>
    <x v="3"/>
  </r>
  <r>
    <n v="50159411"/>
    <n v="21163196"/>
    <d v="2017-12-11T00:00:00"/>
    <d v="2017-12-16T00:00:00"/>
    <x v="3"/>
    <x v="54"/>
    <n v="102"/>
    <s v="GBP"/>
    <x v="0"/>
    <n v="0"/>
    <x v="1"/>
    <n v="12"/>
    <s v="CN"/>
    <x v="2"/>
  </r>
  <r>
    <n v="50159421"/>
    <n v="21163272"/>
    <d v="2018-09-16T00:00:00"/>
    <d v="2018-09-17T00:00:00"/>
    <x v="1"/>
    <x v="624"/>
    <n v="387"/>
    <s v="USD"/>
    <x v="8"/>
    <n v="1"/>
    <x v="0"/>
    <n v="9"/>
    <s v="CN"/>
    <x v="1"/>
  </r>
  <r>
    <n v="50159431"/>
    <n v="20539098"/>
    <d v="2018-01-27T00:00:00"/>
    <d v="2018-01-29T00:00:00"/>
    <x v="2"/>
    <x v="308"/>
    <n v="121"/>
    <s v="CAD"/>
    <x v="0"/>
    <n v="1"/>
    <x v="0"/>
    <n v="1"/>
    <s v="OT"/>
    <x v="3"/>
  </r>
  <r>
    <n v="50159451"/>
    <n v="123149"/>
    <d v="2018-09-08T00:00:00"/>
    <d v="2018-09-09T00:00:00"/>
    <x v="1"/>
    <x v="26"/>
    <n v="181"/>
    <s v="CAD"/>
    <x v="18"/>
    <n v="1"/>
    <x v="0"/>
    <n v="9"/>
    <s v="CN"/>
    <x v="1"/>
  </r>
  <r>
    <n v="50159461"/>
    <n v="5317539"/>
    <d v="2018-01-09T00:00:00"/>
    <d v="2018-01-15T00:00:00"/>
    <x v="2"/>
    <x v="1241"/>
    <n v="232"/>
    <s v="EUR"/>
    <x v="8"/>
    <n v="1"/>
    <x v="0"/>
    <n v="1"/>
    <s v="CN"/>
    <x v="5"/>
  </r>
  <r>
    <n v="50159471"/>
    <n v="6051591"/>
    <d v="2018-01-04T00:00:00"/>
    <d v="2018-01-09T00:00:00"/>
    <x v="3"/>
    <x v="711"/>
    <n v="98"/>
    <s v="GBP"/>
    <x v="6"/>
    <n v="1"/>
    <x v="0"/>
    <n v="1"/>
    <s v="OT"/>
    <x v="2"/>
  </r>
  <r>
    <n v="50159501"/>
    <n v="12316340"/>
    <d v="2018-09-14T00:00:00"/>
    <d v="2018-09-15T00:00:00"/>
    <x v="3"/>
    <x v="244"/>
    <n v="214"/>
    <s v="GBP"/>
    <x v="11"/>
    <n v="1"/>
    <x v="0"/>
    <n v="9"/>
    <s v="OT"/>
    <x v="1"/>
  </r>
  <r>
    <n v="50159521"/>
    <n v="9614824"/>
    <d v="2018-06-30T00:00:00"/>
    <d v="2018-07-05T00:00:00"/>
    <x v="2"/>
    <x v="515"/>
    <n v="146"/>
    <s v="USD"/>
    <x v="8"/>
    <n v="1"/>
    <x v="0"/>
    <n v="7"/>
    <s v="CN"/>
    <x v="2"/>
  </r>
  <r>
    <n v="50159541"/>
    <n v="6430155"/>
    <d v="2018-07-28T00:00:00"/>
    <d v="2018-07-28T00:00:00"/>
    <x v="1"/>
    <x v="8"/>
    <n v="75"/>
    <s v="GBP"/>
    <x v="1"/>
    <n v="1"/>
    <x v="0"/>
    <n v="7"/>
    <s v="CN"/>
    <x v="6"/>
  </r>
  <r>
    <n v="50159591"/>
    <n v="21167806"/>
    <d v="2018-09-12T00:00:00"/>
    <d v="2018-09-18T00:00:00"/>
    <x v="1"/>
    <x v="1826"/>
    <n v="298"/>
    <s v="EUR"/>
    <x v="11"/>
    <n v="1"/>
    <x v="0"/>
    <n v="9"/>
    <s v="CN"/>
    <x v="5"/>
  </r>
  <r>
    <n v="50159631"/>
    <n v="21169390"/>
    <d v="2018-10-15T00:00:00"/>
    <d v="2018-10-20T00:00:00"/>
    <x v="2"/>
    <x v="304"/>
    <n v="172"/>
    <s v="EUR"/>
    <x v="1"/>
    <n v="0"/>
    <x v="0"/>
    <n v="10"/>
    <s v="OT"/>
    <x v="2"/>
  </r>
  <r>
    <n v="50159641"/>
    <n v="16420298"/>
    <d v="2018-07-01T00:00:00"/>
    <d v="2018-07-02T00:00:00"/>
    <x v="2"/>
    <x v="476"/>
    <n v="227"/>
    <s v="CAD"/>
    <x v="9"/>
    <n v="0"/>
    <x v="0"/>
    <n v="7"/>
    <s v="CN"/>
    <x v="1"/>
  </r>
  <r>
    <n v="50159671"/>
    <n v="8400204"/>
    <d v="2017-12-19T00:00:00"/>
    <d v="2017-12-21T00:00:00"/>
    <x v="1"/>
    <x v="555"/>
    <n v="71"/>
    <s v="EUR"/>
    <x v="6"/>
    <n v="1"/>
    <x v="1"/>
    <n v="12"/>
    <s v="CN"/>
    <x v="3"/>
  </r>
  <r>
    <n v="50159691"/>
    <n v="6594862"/>
    <d v="2018-02-26T00:00:00"/>
    <d v="2018-03-05T00:00:00"/>
    <x v="2"/>
    <x v="397"/>
    <n v="242"/>
    <s v="CAD"/>
    <x v="5"/>
    <n v="1"/>
    <x v="0"/>
    <n v="3"/>
    <s v="OT"/>
    <x v="4"/>
  </r>
  <r>
    <n v="50159711"/>
    <n v="18980670"/>
    <d v="2018-07-14T00:00:00"/>
    <d v="2018-07-16T00:00:00"/>
    <x v="3"/>
    <x v="49"/>
    <n v="102"/>
    <s v="USD"/>
    <x v="9"/>
    <n v="1"/>
    <x v="0"/>
    <n v="7"/>
    <s v="CN"/>
    <x v="3"/>
  </r>
  <r>
    <n v="50159721"/>
    <n v="8677527"/>
    <d v="2017-12-02T00:00:00"/>
    <d v="2017-12-09T00:00:00"/>
    <x v="1"/>
    <x v="155"/>
    <n v="201"/>
    <s v="EUR"/>
    <x v="1"/>
    <n v="1"/>
    <x v="1"/>
    <n v="12"/>
    <s v="OT"/>
    <x v="4"/>
  </r>
  <r>
    <n v="50159741"/>
    <n v="4302656"/>
    <d v="2018-10-14T00:00:00"/>
    <d v="2018-10-20T00:00:00"/>
    <x v="2"/>
    <x v="204"/>
    <n v="181"/>
    <s v="EUR"/>
    <x v="2"/>
    <n v="1"/>
    <x v="0"/>
    <n v="10"/>
    <s v="OT"/>
    <x v="5"/>
  </r>
  <r>
    <n v="50159751"/>
    <n v="16199760"/>
    <d v="2018-01-17T00:00:00"/>
    <d v="2018-01-21T00:00:00"/>
    <x v="0"/>
    <x v="273"/>
    <n v="37"/>
    <s v="GBP"/>
    <x v="1"/>
    <n v="1"/>
    <x v="0"/>
    <n v="1"/>
    <s v="EN"/>
    <x v="0"/>
  </r>
  <r>
    <n v="50159791"/>
    <n v="12080178"/>
    <d v="2017-12-04T00:00:00"/>
    <d v="2017-12-11T00:00:00"/>
    <x v="2"/>
    <x v="2072"/>
    <n v="480"/>
    <s v="USD"/>
    <x v="11"/>
    <n v="1"/>
    <x v="1"/>
    <n v="12"/>
    <s v="CN"/>
    <x v="4"/>
  </r>
  <r>
    <n v="50159851"/>
    <n v="17214380"/>
    <d v="2018-07-01T00:00:00"/>
    <d v="2018-07-07T00:00:00"/>
    <x v="3"/>
    <x v="164"/>
    <n v="109"/>
    <s v="USD"/>
    <x v="8"/>
    <n v="0"/>
    <x v="0"/>
    <n v="7"/>
    <s v="EN"/>
    <x v="5"/>
  </r>
  <r>
    <n v="50159861"/>
    <n v="20749052"/>
    <d v="2018-11-15T00:00:00"/>
    <d v="2018-11-18T00:00:00"/>
    <x v="1"/>
    <x v="132"/>
    <n v="94"/>
    <s v="EUR"/>
    <x v="5"/>
    <n v="0"/>
    <x v="0"/>
    <n v="11"/>
    <s v="OT"/>
    <x v="7"/>
  </r>
  <r>
    <n v="50159871"/>
    <n v="16240598"/>
    <d v="2017-12-12T00:00:00"/>
    <d v="2017-12-17T00:00:00"/>
    <x v="2"/>
    <x v="71"/>
    <n v="97"/>
    <s v="CAD"/>
    <x v="2"/>
    <n v="1"/>
    <x v="1"/>
    <n v="12"/>
    <s v="EN"/>
    <x v="2"/>
  </r>
  <r>
    <n v="50159881"/>
    <n v="16824277"/>
    <d v="2018-04-28T00:00:00"/>
    <d v="2018-05-05T00:00:00"/>
    <x v="1"/>
    <x v="232"/>
    <n v="88"/>
    <s v="EUR"/>
    <x v="1"/>
    <n v="1"/>
    <x v="0"/>
    <n v="5"/>
    <s v="EN"/>
    <x v="4"/>
  </r>
  <r>
    <n v="50159891"/>
    <n v="12173154"/>
    <d v="2018-06-11T00:00:00"/>
    <d v="2018-06-15T00:00:00"/>
    <x v="0"/>
    <x v="1376"/>
    <n v="771"/>
    <s v="CAD"/>
    <x v="5"/>
    <n v="0"/>
    <x v="0"/>
    <n v="6"/>
    <s v="EN"/>
    <x v="0"/>
  </r>
  <r>
    <n v="50159901"/>
    <n v="21165773"/>
    <d v="2018-05-15T00:00:00"/>
    <d v="2018-05-16T00:00:00"/>
    <x v="0"/>
    <x v="806"/>
    <n v="72"/>
    <s v="CAD"/>
    <x v="11"/>
    <n v="1"/>
    <x v="0"/>
    <n v="5"/>
    <s v="CN"/>
    <x v="1"/>
  </r>
  <r>
    <n v="50159921"/>
    <n v="19706142"/>
    <d v="2017-11-26T00:00:00"/>
    <d v="2017-12-01T00:00:00"/>
    <x v="1"/>
    <x v="2073"/>
    <n v="12092"/>
    <s v="EUR"/>
    <x v="3"/>
    <n v="0"/>
    <x v="1"/>
    <n v="12"/>
    <s v="CN"/>
    <x v="2"/>
  </r>
  <r>
    <n v="50159931"/>
    <n v="21166880"/>
    <d v="2018-04-08T00:00:00"/>
    <d v="2018-04-10T00:00:00"/>
    <x v="2"/>
    <x v="289"/>
    <n v="86"/>
    <s v="GBP"/>
    <x v="10"/>
    <n v="1"/>
    <x v="0"/>
    <n v="4"/>
    <s v="EN"/>
    <x v="3"/>
  </r>
  <r>
    <n v="50159941"/>
    <n v="201117"/>
    <d v="2018-10-28T00:00:00"/>
    <d v="2018-10-31T00:00:00"/>
    <x v="0"/>
    <x v="30"/>
    <n v="47"/>
    <s v="EUR"/>
    <x v="1"/>
    <n v="1"/>
    <x v="0"/>
    <n v="10"/>
    <s v="CN"/>
    <x v="7"/>
  </r>
  <r>
    <n v="50159951"/>
    <n v="9972726"/>
    <d v="2018-02-02T00:00:00"/>
    <d v="2018-02-09T00:00:00"/>
    <x v="1"/>
    <x v="68"/>
    <n v="47"/>
    <s v="GBP"/>
    <x v="5"/>
    <n v="1"/>
    <x v="0"/>
    <n v="2"/>
    <s v="CN"/>
    <x v="4"/>
  </r>
  <r>
    <n v="50159961"/>
    <n v="5910228"/>
    <d v="2018-10-14T00:00:00"/>
    <d v="2018-10-18T00:00:00"/>
    <x v="0"/>
    <x v="42"/>
    <n v="94"/>
    <s v="CAD"/>
    <x v="5"/>
    <n v="1"/>
    <x v="0"/>
    <n v="10"/>
    <s v="CN"/>
    <x v="0"/>
  </r>
  <r>
    <n v="50159971"/>
    <n v="21167100"/>
    <d v="2018-09-24T00:00:00"/>
    <d v="2018-10-01T00:00:00"/>
    <x v="3"/>
    <x v="1550"/>
    <n v="415"/>
    <s v="EUR"/>
    <x v="10"/>
    <n v="1"/>
    <x v="0"/>
    <n v="10"/>
    <s v="EN"/>
    <x v="4"/>
  </r>
  <r>
    <n v="50159981"/>
    <n v="255258"/>
    <d v="2018-01-14T00:00:00"/>
    <d v="2018-01-17T00:00:00"/>
    <x v="1"/>
    <x v="569"/>
    <n v="136"/>
    <s v="USD"/>
    <x v="3"/>
    <n v="1"/>
    <x v="0"/>
    <n v="1"/>
    <s v="OT"/>
    <x v="7"/>
  </r>
  <r>
    <n v="50159991"/>
    <n v="18104320"/>
    <d v="2018-05-30T00:00:00"/>
    <d v="2018-06-05T00:00:00"/>
    <x v="3"/>
    <x v="824"/>
    <n v="72"/>
    <s v="CAD"/>
    <x v="11"/>
    <n v="1"/>
    <x v="0"/>
    <n v="6"/>
    <s v="EN"/>
    <x v="5"/>
  </r>
  <r>
    <n v="50160021"/>
    <n v="21171537"/>
    <d v="2018-01-08T00:00:00"/>
    <d v="2018-01-10T00:00:00"/>
    <x v="2"/>
    <x v="9"/>
    <n v="171"/>
    <s v="EUR"/>
    <x v="5"/>
    <n v="1"/>
    <x v="0"/>
    <n v="1"/>
    <s v="CN"/>
    <x v="3"/>
  </r>
  <r>
    <n v="50160041"/>
    <n v="6833371"/>
    <d v="2018-11-10T00:00:00"/>
    <d v="2018-11-16T00:00:00"/>
    <x v="3"/>
    <x v="756"/>
    <n v="158"/>
    <s v="CAD"/>
    <x v="18"/>
    <n v="0"/>
    <x v="0"/>
    <n v="11"/>
    <s v="OT"/>
    <x v="5"/>
  </r>
  <r>
    <n v="50160051"/>
    <n v="7676128"/>
    <d v="2018-11-22T00:00:00"/>
    <d v="2018-11-26T00:00:00"/>
    <x v="1"/>
    <x v="65"/>
    <n v="38"/>
    <s v="CAD"/>
    <x v="1"/>
    <n v="0"/>
    <x v="0"/>
    <n v="11"/>
    <s v="CN"/>
    <x v="0"/>
  </r>
  <r>
    <n v="50160061"/>
    <n v="20020210"/>
    <d v="2018-07-29T00:00:00"/>
    <d v="2018-08-03T00:00:00"/>
    <x v="0"/>
    <x v="370"/>
    <n v="114"/>
    <s v="CAD"/>
    <x v="5"/>
    <n v="0"/>
    <x v="0"/>
    <n v="8"/>
    <s v="EN"/>
    <x v="2"/>
  </r>
  <r>
    <n v="50160071"/>
    <n v="21161440"/>
    <d v="2018-01-23T00:00:00"/>
    <d v="2018-01-30T00:00:00"/>
    <x v="2"/>
    <x v="550"/>
    <n v="267"/>
    <s v="CAD"/>
    <x v="1"/>
    <n v="1"/>
    <x v="0"/>
    <n v="1"/>
    <s v="OT"/>
    <x v="4"/>
  </r>
  <r>
    <n v="50160101"/>
    <n v="20806850"/>
    <d v="2017-12-29T00:00:00"/>
    <d v="2017-12-30T00:00:00"/>
    <x v="1"/>
    <x v="1081"/>
    <n v="375"/>
    <s v="USD"/>
    <x v="14"/>
    <n v="0"/>
    <x v="1"/>
    <n v="12"/>
    <s v="CN"/>
    <x v="1"/>
  </r>
  <r>
    <n v="50160181"/>
    <n v="9970111"/>
    <d v="2018-06-20T00:00:00"/>
    <d v="2018-06-22T00:00:00"/>
    <x v="2"/>
    <x v="2074"/>
    <n v="504"/>
    <s v="GBP"/>
    <x v="9"/>
    <n v="0"/>
    <x v="0"/>
    <n v="6"/>
    <s v="OT"/>
    <x v="3"/>
  </r>
  <r>
    <n v="50160191"/>
    <n v="5446934"/>
    <d v="2018-01-17T00:00:00"/>
    <d v="2018-01-17T00:00:00"/>
    <x v="2"/>
    <x v="745"/>
    <n v="245"/>
    <s v="EUR"/>
    <x v="14"/>
    <n v="1"/>
    <x v="0"/>
    <n v="1"/>
    <s v="CN"/>
    <x v="6"/>
  </r>
  <r>
    <n v="50160211"/>
    <n v="13866425"/>
    <d v="2018-08-22T00:00:00"/>
    <d v="2018-08-24T00:00:00"/>
    <x v="1"/>
    <x v="2075"/>
    <n v="289"/>
    <s v="USD"/>
    <x v="10"/>
    <n v="1"/>
    <x v="0"/>
    <n v="8"/>
    <s v="CN"/>
    <x v="3"/>
  </r>
  <r>
    <n v="50160241"/>
    <n v="20840582"/>
    <d v="2018-06-20T00:00:00"/>
    <d v="2018-06-20T00:00:00"/>
    <x v="1"/>
    <x v="16"/>
    <n v="123"/>
    <s v="USD"/>
    <x v="2"/>
    <n v="1"/>
    <x v="0"/>
    <n v="6"/>
    <s v="CN"/>
    <x v="6"/>
  </r>
  <r>
    <n v="50160251"/>
    <n v="21110142"/>
    <d v="2018-10-01T00:00:00"/>
    <d v="2018-10-07T00:00:00"/>
    <x v="3"/>
    <x v="416"/>
    <n v="156"/>
    <s v="EUR"/>
    <x v="11"/>
    <n v="0"/>
    <x v="0"/>
    <n v="10"/>
    <s v="OT"/>
    <x v="5"/>
  </r>
  <r>
    <n v="50160261"/>
    <n v="162236"/>
    <d v="2018-04-30T00:00:00"/>
    <d v="2018-05-03T00:00:00"/>
    <x v="1"/>
    <x v="1709"/>
    <n v="113"/>
    <s v="EUR"/>
    <x v="9"/>
    <n v="1"/>
    <x v="0"/>
    <n v="5"/>
    <s v="CN"/>
    <x v="7"/>
  </r>
  <r>
    <n v="50160271"/>
    <n v="21133305"/>
    <d v="2018-09-09T00:00:00"/>
    <d v="2018-09-10T00:00:00"/>
    <x v="2"/>
    <x v="544"/>
    <n v="270"/>
    <s v="EUR"/>
    <x v="8"/>
    <n v="0"/>
    <x v="0"/>
    <n v="9"/>
    <s v="CN"/>
    <x v="1"/>
  </r>
  <r>
    <n v="50160291"/>
    <n v="14343300"/>
    <d v="2018-06-30T00:00:00"/>
    <d v="2018-07-03T00:00:00"/>
    <x v="3"/>
    <x v="302"/>
    <n v="131"/>
    <s v="CAD"/>
    <x v="1"/>
    <n v="1"/>
    <x v="0"/>
    <n v="7"/>
    <s v="OT"/>
    <x v="7"/>
  </r>
  <r>
    <n v="50160321"/>
    <n v="4743995"/>
    <d v="2018-09-19T00:00:00"/>
    <d v="2018-09-23T00:00:00"/>
    <x v="1"/>
    <x v="448"/>
    <n v="198"/>
    <s v="EUR"/>
    <x v="17"/>
    <n v="1"/>
    <x v="0"/>
    <n v="9"/>
    <s v="EN"/>
    <x v="0"/>
  </r>
  <r>
    <n v="50160351"/>
    <n v="21162423"/>
    <d v="2018-05-29T00:00:00"/>
    <d v="2018-05-31T00:00:00"/>
    <x v="2"/>
    <x v="317"/>
    <n v="75"/>
    <s v="EUR"/>
    <x v="17"/>
    <n v="0"/>
    <x v="0"/>
    <n v="5"/>
    <s v="CN"/>
    <x v="3"/>
  </r>
  <r>
    <n v="50160371"/>
    <n v="21166546"/>
    <d v="2018-07-04T00:00:00"/>
    <d v="2018-07-05T00:00:00"/>
    <x v="1"/>
    <x v="424"/>
    <n v="34"/>
    <s v="USD"/>
    <x v="12"/>
    <n v="1"/>
    <x v="0"/>
    <n v="7"/>
    <s v="EN"/>
    <x v="1"/>
  </r>
  <r>
    <n v="50160391"/>
    <n v="8357037"/>
    <d v="2018-02-16T00:00:00"/>
    <d v="2018-02-19T00:00:00"/>
    <x v="3"/>
    <x v="1239"/>
    <n v="762"/>
    <s v="EUR"/>
    <x v="0"/>
    <n v="1"/>
    <x v="0"/>
    <n v="2"/>
    <s v="CN"/>
    <x v="7"/>
  </r>
  <r>
    <n v="50160401"/>
    <n v="14660163"/>
    <d v="2018-06-01T00:00:00"/>
    <d v="2018-06-02T00:00:00"/>
    <x v="1"/>
    <x v="171"/>
    <n v="145"/>
    <s v="CAD"/>
    <x v="5"/>
    <n v="1"/>
    <x v="0"/>
    <n v="6"/>
    <s v="EN"/>
    <x v="1"/>
  </r>
  <r>
    <n v="50160431"/>
    <n v="11561750"/>
    <d v="2018-09-19T00:00:00"/>
    <d v="2018-09-22T00:00:00"/>
    <x v="0"/>
    <x v="7"/>
    <n v="201"/>
    <s v="EUR"/>
    <x v="10"/>
    <n v="1"/>
    <x v="0"/>
    <n v="9"/>
    <s v="EN"/>
    <x v="7"/>
  </r>
  <r>
    <n v="50160461"/>
    <n v="101578"/>
    <d v="2018-06-27T00:00:00"/>
    <d v="2018-06-27T00:00:00"/>
    <x v="2"/>
    <x v="228"/>
    <n v="379"/>
    <s v="EUR"/>
    <x v="1"/>
    <n v="0"/>
    <x v="0"/>
    <n v="6"/>
    <s v="CN"/>
    <x v="6"/>
  </r>
  <r>
    <n v="50160481"/>
    <n v="21171709"/>
    <d v="2018-02-18T00:00:00"/>
    <d v="2018-02-18T00:00:00"/>
    <x v="2"/>
    <x v="310"/>
    <n v="184"/>
    <s v="GBP"/>
    <x v="12"/>
    <n v="1"/>
    <x v="0"/>
    <n v="2"/>
    <s v="EN"/>
    <x v="6"/>
  </r>
  <r>
    <n v="50160501"/>
    <n v="14854599"/>
    <d v="2018-02-17T00:00:00"/>
    <d v="2018-02-23T00:00:00"/>
    <x v="0"/>
    <x v="49"/>
    <n v="61"/>
    <s v="EUR"/>
    <x v="0"/>
    <n v="0"/>
    <x v="0"/>
    <n v="2"/>
    <s v="OT"/>
    <x v="5"/>
  </r>
  <r>
    <n v="50160511"/>
    <n v="6539069"/>
    <d v="2018-04-01T00:00:00"/>
    <d v="2018-04-04T00:00:00"/>
    <x v="1"/>
    <x v="247"/>
    <n v="71"/>
    <s v="GBP"/>
    <x v="5"/>
    <n v="1"/>
    <x v="0"/>
    <n v="4"/>
    <s v="EN"/>
    <x v="7"/>
  </r>
  <r>
    <n v="50160521"/>
    <n v="21170459"/>
    <d v="2018-07-12T00:00:00"/>
    <d v="2018-07-15T00:00:00"/>
    <x v="2"/>
    <x v="435"/>
    <n v="77"/>
    <s v="EUR"/>
    <x v="9"/>
    <n v="1"/>
    <x v="0"/>
    <n v="7"/>
    <s v="CN"/>
    <x v="7"/>
  </r>
  <r>
    <n v="50160531"/>
    <n v="21168617"/>
    <d v="2018-03-22T00:00:00"/>
    <d v="2018-03-24T00:00:00"/>
    <x v="2"/>
    <x v="1816"/>
    <n v="554"/>
    <s v="EUR"/>
    <x v="5"/>
    <n v="1"/>
    <x v="0"/>
    <n v="3"/>
    <s v="CN"/>
    <x v="3"/>
  </r>
  <r>
    <n v="50160541"/>
    <n v="98474"/>
    <d v="2018-09-24T00:00:00"/>
    <d v="2018-09-26T00:00:00"/>
    <x v="1"/>
    <x v="37"/>
    <n v="60"/>
    <s v="GBP"/>
    <x v="14"/>
    <n v="0"/>
    <x v="0"/>
    <n v="9"/>
    <s v="EN"/>
    <x v="3"/>
  </r>
  <r>
    <n v="50160571"/>
    <n v="21121308"/>
    <d v="2018-04-08T00:00:00"/>
    <d v="2018-04-13T00:00:00"/>
    <x v="1"/>
    <x v="414"/>
    <n v="924"/>
    <s v="CAD"/>
    <x v="11"/>
    <n v="1"/>
    <x v="0"/>
    <n v="4"/>
    <s v="OT"/>
    <x v="2"/>
  </r>
  <r>
    <n v="50160581"/>
    <n v="5446934"/>
    <d v="2017-12-13T00:00:00"/>
    <d v="2017-12-19T00:00:00"/>
    <x v="2"/>
    <x v="450"/>
    <n v="81"/>
    <s v="EUR"/>
    <x v="5"/>
    <n v="1"/>
    <x v="1"/>
    <n v="12"/>
    <s v="CN"/>
    <x v="5"/>
  </r>
  <r>
    <n v="50160591"/>
    <n v="20771719"/>
    <d v="2018-01-02T00:00:00"/>
    <d v="2018-01-06T00:00:00"/>
    <x v="0"/>
    <x v="47"/>
    <n v="192"/>
    <s v="CAD"/>
    <x v="1"/>
    <n v="0"/>
    <x v="0"/>
    <n v="1"/>
    <s v="CN"/>
    <x v="0"/>
  </r>
  <r>
    <n v="50160601"/>
    <n v="21168875"/>
    <d v="2018-10-27T00:00:00"/>
    <d v="2018-11-02T00:00:00"/>
    <x v="1"/>
    <x v="216"/>
    <n v="127"/>
    <s v="EUR"/>
    <x v="9"/>
    <n v="1"/>
    <x v="0"/>
    <n v="11"/>
    <s v="OT"/>
    <x v="5"/>
  </r>
  <r>
    <n v="50160631"/>
    <n v="21163721"/>
    <d v="2018-09-26T00:00:00"/>
    <d v="2018-10-03T00:00:00"/>
    <x v="3"/>
    <x v="276"/>
    <n v="163"/>
    <s v="EUR"/>
    <x v="1"/>
    <n v="0"/>
    <x v="0"/>
    <n v="10"/>
    <s v="CN"/>
    <x v="4"/>
  </r>
  <r>
    <n v="50160651"/>
    <n v="21133105"/>
    <d v="2018-07-07T00:00:00"/>
    <d v="2018-07-11T00:00:00"/>
    <x v="3"/>
    <x v="104"/>
    <n v="147"/>
    <s v="USD"/>
    <x v="8"/>
    <n v="1"/>
    <x v="0"/>
    <n v="7"/>
    <s v="CN"/>
    <x v="0"/>
  </r>
  <r>
    <n v="50160661"/>
    <n v="21166565"/>
    <d v="2018-08-17T00:00:00"/>
    <d v="2018-08-24T00:00:00"/>
    <x v="1"/>
    <x v="233"/>
    <n v="277"/>
    <s v="GBP"/>
    <x v="0"/>
    <n v="0"/>
    <x v="0"/>
    <n v="8"/>
    <s v="EN"/>
    <x v="4"/>
  </r>
  <r>
    <n v="50160681"/>
    <n v="9646051"/>
    <d v="2018-03-13T00:00:00"/>
    <d v="2018-03-17T00:00:00"/>
    <x v="0"/>
    <x v="38"/>
    <n v="310"/>
    <s v="CAD"/>
    <x v="1"/>
    <n v="1"/>
    <x v="0"/>
    <n v="3"/>
    <s v="EN"/>
    <x v="0"/>
  </r>
  <r>
    <n v="50160691"/>
    <n v="21169295"/>
    <d v="2018-05-13T00:00:00"/>
    <d v="2018-05-19T00:00:00"/>
    <x v="3"/>
    <x v="749"/>
    <n v="188"/>
    <s v="CAD"/>
    <x v="5"/>
    <n v="1"/>
    <x v="0"/>
    <n v="5"/>
    <s v="OT"/>
    <x v="5"/>
  </r>
  <r>
    <n v="50160701"/>
    <n v="21168359"/>
    <d v="2018-11-17T00:00:00"/>
    <d v="2018-11-20T00:00:00"/>
    <x v="1"/>
    <x v="447"/>
    <n v="111"/>
    <s v="GBP"/>
    <x v="0"/>
    <n v="1"/>
    <x v="0"/>
    <n v="11"/>
    <s v="CN"/>
    <x v="7"/>
  </r>
  <r>
    <n v="50160711"/>
    <n v="231932"/>
    <d v="2018-11-23T00:00:00"/>
    <d v="2018-11-28T00:00:00"/>
    <x v="2"/>
    <x v="2076"/>
    <n v="5923"/>
    <s v="CAD"/>
    <x v="10"/>
    <n v="1"/>
    <x v="0"/>
    <n v="11"/>
    <s v="OT"/>
    <x v="2"/>
  </r>
  <r>
    <n v="50160721"/>
    <n v="12057626"/>
    <d v="2018-10-29T00:00:00"/>
    <d v="2018-11-03T00:00:00"/>
    <x v="1"/>
    <x v="784"/>
    <n v="188"/>
    <s v="USD"/>
    <x v="6"/>
    <n v="0"/>
    <x v="0"/>
    <n v="11"/>
    <s v="CN"/>
    <x v="2"/>
  </r>
  <r>
    <n v="50160731"/>
    <n v="21172749"/>
    <d v="2017-12-12T00:00:00"/>
    <d v="2017-12-18T00:00:00"/>
    <x v="1"/>
    <x v="432"/>
    <n v="166"/>
    <s v="CAD"/>
    <x v="16"/>
    <n v="1"/>
    <x v="1"/>
    <n v="12"/>
    <s v="CN"/>
    <x v="5"/>
  </r>
  <r>
    <n v="50160741"/>
    <n v="17344357"/>
    <d v="2018-07-31T00:00:00"/>
    <d v="2018-08-04T00:00:00"/>
    <x v="1"/>
    <x v="195"/>
    <n v="101"/>
    <s v="CAD"/>
    <x v="10"/>
    <n v="1"/>
    <x v="0"/>
    <n v="8"/>
    <s v="CN"/>
    <x v="0"/>
  </r>
  <r>
    <n v="50160761"/>
    <n v="15101326"/>
    <d v="2018-06-06T00:00:00"/>
    <d v="2018-06-10T00:00:00"/>
    <x v="2"/>
    <x v="55"/>
    <n v="186"/>
    <s v="CAD"/>
    <x v="2"/>
    <n v="0"/>
    <x v="0"/>
    <n v="6"/>
    <s v="OT"/>
    <x v="0"/>
  </r>
  <r>
    <n v="50160771"/>
    <n v="19065009"/>
    <d v="2018-04-20T00:00:00"/>
    <d v="2018-04-23T00:00:00"/>
    <x v="1"/>
    <x v="27"/>
    <n v="113"/>
    <s v="USD"/>
    <x v="8"/>
    <n v="0"/>
    <x v="0"/>
    <n v="4"/>
    <s v="OT"/>
    <x v="7"/>
  </r>
  <r>
    <n v="50160781"/>
    <n v="17130977"/>
    <d v="2018-05-23T00:00:00"/>
    <d v="2018-05-25T00:00:00"/>
    <x v="1"/>
    <x v="513"/>
    <n v="146"/>
    <s v="EUR"/>
    <x v="18"/>
    <n v="0"/>
    <x v="0"/>
    <n v="5"/>
    <s v="CN"/>
    <x v="3"/>
  </r>
  <r>
    <n v="50160791"/>
    <n v="21172578"/>
    <d v="2018-05-24T00:00:00"/>
    <d v="2018-05-28T00:00:00"/>
    <x v="1"/>
    <x v="1364"/>
    <n v="394"/>
    <s v="EUR"/>
    <x v="3"/>
    <n v="1"/>
    <x v="0"/>
    <n v="5"/>
    <s v="CN"/>
    <x v="0"/>
  </r>
  <r>
    <n v="50160801"/>
    <n v="21166441"/>
    <d v="2018-01-28T00:00:00"/>
    <d v="2018-02-01T00:00:00"/>
    <x v="1"/>
    <x v="42"/>
    <n v="70"/>
    <s v="GBP"/>
    <x v="0"/>
    <n v="1"/>
    <x v="0"/>
    <n v="2"/>
    <s v="OT"/>
    <x v="0"/>
  </r>
  <r>
    <n v="50160811"/>
    <n v="257776"/>
    <d v="2018-06-30T00:00:00"/>
    <d v="2018-07-03T00:00:00"/>
    <x v="0"/>
    <x v="130"/>
    <n v="291"/>
    <s v="CAD"/>
    <x v="1"/>
    <n v="0"/>
    <x v="0"/>
    <n v="7"/>
    <s v="CN"/>
    <x v="7"/>
  </r>
  <r>
    <n v="50160841"/>
    <n v="11674767"/>
    <d v="2018-07-19T00:00:00"/>
    <d v="2018-07-20T00:00:00"/>
    <x v="2"/>
    <x v="30"/>
    <n v="44"/>
    <s v="EUR"/>
    <x v="1"/>
    <n v="1"/>
    <x v="0"/>
    <n v="7"/>
    <s v="CN"/>
    <x v="1"/>
  </r>
  <r>
    <n v="50160861"/>
    <n v="8981679"/>
    <d v="2018-08-22T00:00:00"/>
    <d v="2018-08-26T00:00:00"/>
    <x v="2"/>
    <x v="241"/>
    <n v="35"/>
    <s v="CAD"/>
    <x v="18"/>
    <n v="1"/>
    <x v="0"/>
    <n v="8"/>
    <s v="CN"/>
    <x v="0"/>
  </r>
  <r>
    <n v="50160871"/>
    <n v="12354820"/>
    <d v="2018-09-06T00:00:00"/>
    <d v="2018-09-07T00:00:00"/>
    <x v="0"/>
    <x v="903"/>
    <n v="271"/>
    <s v="CAD"/>
    <x v="14"/>
    <n v="1"/>
    <x v="0"/>
    <n v="9"/>
    <s v="OT"/>
    <x v="1"/>
  </r>
  <r>
    <n v="50160891"/>
    <n v="7838029"/>
    <d v="2018-11-12T00:00:00"/>
    <d v="2018-11-15T00:00:00"/>
    <x v="1"/>
    <x v="2077"/>
    <n v="1403"/>
    <s v="CAD"/>
    <x v="8"/>
    <n v="0"/>
    <x v="0"/>
    <n v="11"/>
    <s v="OT"/>
    <x v="7"/>
  </r>
  <r>
    <n v="50160901"/>
    <n v="21173160"/>
    <d v="2018-10-25T00:00:00"/>
    <d v="2018-10-30T00:00:00"/>
    <x v="2"/>
    <x v="116"/>
    <n v="353"/>
    <s v="EUR"/>
    <x v="1"/>
    <n v="1"/>
    <x v="0"/>
    <n v="10"/>
    <s v="OT"/>
    <x v="2"/>
  </r>
  <r>
    <n v="50160911"/>
    <n v="10904363"/>
    <d v="2018-10-20T00:00:00"/>
    <d v="2018-10-26T00:00:00"/>
    <x v="3"/>
    <x v="784"/>
    <n v="159"/>
    <s v="EUR"/>
    <x v="11"/>
    <n v="0"/>
    <x v="0"/>
    <n v="10"/>
    <s v="OT"/>
    <x v="5"/>
  </r>
  <r>
    <n v="50160921"/>
    <n v="21169381"/>
    <d v="2017-11-30T00:00:00"/>
    <d v="2017-12-05T00:00:00"/>
    <x v="3"/>
    <x v="1080"/>
    <n v="26485"/>
    <s v="CAD"/>
    <x v="5"/>
    <n v="1"/>
    <x v="1"/>
    <n v="12"/>
    <s v="CN"/>
    <x v="2"/>
  </r>
  <r>
    <n v="50160941"/>
    <n v="21166851"/>
    <d v="2018-08-22T00:00:00"/>
    <d v="2018-08-26T00:00:00"/>
    <x v="1"/>
    <x v="337"/>
    <n v="61"/>
    <s v="EUR"/>
    <x v="10"/>
    <n v="1"/>
    <x v="0"/>
    <n v="8"/>
    <s v="CN"/>
    <x v="0"/>
  </r>
  <r>
    <n v="50160951"/>
    <n v="12941363"/>
    <d v="2018-02-16T00:00:00"/>
    <d v="2018-02-22T00:00:00"/>
    <x v="1"/>
    <x v="1685"/>
    <n v="301"/>
    <s v="USD"/>
    <x v="1"/>
    <n v="1"/>
    <x v="0"/>
    <n v="2"/>
    <s v="CN"/>
    <x v="5"/>
  </r>
  <r>
    <n v="50160961"/>
    <n v="4846543"/>
    <d v="2018-07-12T00:00:00"/>
    <d v="2018-07-17T00:00:00"/>
    <x v="0"/>
    <x v="2078"/>
    <n v="1004"/>
    <s v="GBP"/>
    <x v="1"/>
    <n v="1"/>
    <x v="0"/>
    <n v="7"/>
    <s v="EN"/>
    <x v="2"/>
  </r>
  <r>
    <n v="50160991"/>
    <n v="7310534"/>
    <d v="2018-09-26T00:00:00"/>
    <d v="2018-09-28T00:00:00"/>
    <x v="1"/>
    <x v="2072"/>
    <n v="323"/>
    <s v="CAD"/>
    <x v="0"/>
    <n v="1"/>
    <x v="0"/>
    <n v="9"/>
    <s v="OT"/>
    <x v="3"/>
  </r>
  <r>
    <n v="50161011"/>
    <n v="6589460"/>
    <d v="2018-11-08T00:00:00"/>
    <d v="2018-11-10T00:00:00"/>
    <x v="2"/>
    <x v="407"/>
    <n v="283"/>
    <s v="CAD"/>
    <x v="1"/>
    <n v="0"/>
    <x v="0"/>
    <n v="11"/>
    <s v="OT"/>
    <x v="3"/>
  </r>
  <r>
    <n v="50161031"/>
    <n v="5640998"/>
    <d v="2018-09-14T00:00:00"/>
    <d v="2018-09-17T00:00:00"/>
    <x v="3"/>
    <x v="324"/>
    <n v="110"/>
    <s v="USD"/>
    <x v="0"/>
    <n v="0"/>
    <x v="0"/>
    <n v="9"/>
    <s v="OT"/>
    <x v="7"/>
  </r>
  <r>
    <n v="50161041"/>
    <n v="7040950"/>
    <d v="2018-11-09T00:00:00"/>
    <d v="2018-11-11T00:00:00"/>
    <x v="1"/>
    <x v="42"/>
    <n v="80"/>
    <s v="EUR"/>
    <x v="5"/>
    <n v="1"/>
    <x v="0"/>
    <n v="11"/>
    <s v="OT"/>
    <x v="3"/>
  </r>
  <r>
    <n v="50161051"/>
    <n v="21164828"/>
    <d v="2018-10-12T00:00:00"/>
    <d v="2018-10-14T00:00:00"/>
    <x v="0"/>
    <x v="2079"/>
    <n v="1840"/>
    <s v="EUR"/>
    <x v="15"/>
    <n v="1"/>
    <x v="0"/>
    <n v="10"/>
    <s v="CN"/>
    <x v="3"/>
  </r>
  <r>
    <n v="50161061"/>
    <n v="21171213"/>
    <d v="2017-11-30T00:00:00"/>
    <d v="2017-12-01T00:00:00"/>
    <x v="1"/>
    <x v="481"/>
    <n v="58"/>
    <s v="USD"/>
    <x v="11"/>
    <n v="1"/>
    <x v="1"/>
    <n v="12"/>
    <s v="CN"/>
    <x v="1"/>
  </r>
  <r>
    <n v="50161071"/>
    <n v="21162900"/>
    <d v="2018-10-09T00:00:00"/>
    <d v="2018-10-13T00:00:00"/>
    <x v="2"/>
    <x v="2080"/>
    <n v="451"/>
    <s v="USD"/>
    <x v="7"/>
    <n v="1"/>
    <x v="0"/>
    <n v="10"/>
    <s v="EN"/>
    <x v="0"/>
  </r>
  <r>
    <n v="50161091"/>
    <n v="17161632"/>
    <d v="2018-04-05T00:00:00"/>
    <d v="2018-04-11T00:00:00"/>
    <x v="2"/>
    <x v="10"/>
    <n v="97"/>
    <s v="CAD"/>
    <x v="17"/>
    <n v="0"/>
    <x v="0"/>
    <n v="4"/>
    <s v="OT"/>
    <x v="5"/>
  </r>
  <r>
    <n v="50161121"/>
    <n v="5521719"/>
    <d v="2018-08-15T00:00:00"/>
    <d v="2018-08-21T00:00:00"/>
    <x v="1"/>
    <x v="2081"/>
    <n v="525"/>
    <s v="CAD"/>
    <x v="0"/>
    <n v="1"/>
    <x v="0"/>
    <n v="8"/>
    <s v="EN"/>
    <x v="5"/>
  </r>
  <r>
    <n v="50161131"/>
    <n v="7290988"/>
    <d v="2018-03-18T00:00:00"/>
    <d v="2018-03-25T00:00:00"/>
    <x v="1"/>
    <x v="273"/>
    <n v="85"/>
    <s v="USD"/>
    <x v="8"/>
    <n v="0"/>
    <x v="0"/>
    <n v="3"/>
    <s v="EN"/>
    <x v="4"/>
  </r>
  <r>
    <n v="50161161"/>
    <n v="10603867"/>
    <d v="2018-02-22T00:00:00"/>
    <d v="2018-02-28T00:00:00"/>
    <x v="1"/>
    <x v="127"/>
    <n v="161"/>
    <s v="CAD"/>
    <x v="2"/>
    <n v="1"/>
    <x v="0"/>
    <n v="2"/>
    <s v="CN"/>
    <x v="5"/>
  </r>
  <r>
    <n v="50161181"/>
    <n v="9631020"/>
    <d v="2018-11-12T00:00:00"/>
    <d v="2018-11-16T00:00:00"/>
    <x v="2"/>
    <x v="1648"/>
    <n v="179"/>
    <s v="USD"/>
    <x v="5"/>
    <n v="0"/>
    <x v="0"/>
    <n v="11"/>
    <s v="EN"/>
    <x v="0"/>
  </r>
  <r>
    <n v="50161241"/>
    <n v="18526233"/>
    <d v="2018-10-14T00:00:00"/>
    <d v="2018-10-20T00:00:00"/>
    <x v="1"/>
    <x v="205"/>
    <n v="45"/>
    <s v="EUR"/>
    <x v="0"/>
    <n v="1"/>
    <x v="0"/>
    <n v="10"/>
    <s v="CN"/>
    <x v="5"/>
  </r>
  <r>
    <n v="50161261"/>
    <n v="21173847"/>
    <d v="2017-12-13T00:00:00"/>
    <d v="2017-12-16T00:00:00"/>
    <x v="1"/>
    <x v="273"/>
    <n v="47"/>
    <s v="EUR"/>
    <x v="0"/>
    <n v="0"/>
    <x v="1"/>
    <n v="12"/>
    <s v="OT"/>
    <x v="7"/>
  </r>
  <r>
    <n v="50161301"/>
    <n v="21167185"/>
    <d v="2018-04-04T00:00:00"/>
    <d v="2018-04-09T00:00:00"/>
    <x v="3"/>
    <x v="198"/>
    <n v="198"/>
    <s v="EUR"/>
    <x v="6"/>
    <n v="0"/>
    <x v="0"/>
    <n v="4"/>
    <s v="EN"/>
    <x v="2"/>
  </r>
  <r>
    <n v="50161311"/>
    <n v="20840582"/>
    <d v="2018-11-19T00:00:00"/>
    <d v="2018-11-24T00:00:00"/>
    <x v="1"/>
    <x v="750"/>
    <n v="100"/>
    <s v="USD"/>
    <x v="12"/>
    <n v="1"/>
    <x v="0"/>
    <n v="11"/>
    <s v="CN"/>
    <x v="2"/>
  </r>
  <r>
    <n v="50161321"/>
    <n v="21162719"/>
    <d v="2017-12-23T00:00:00"/>
    <d v="2017-12-26T00:00:00"/>
    <x v="3"/>
    <x v="484"/>
    <n v="105"/>
    <s v="CAD"/>
    <x v="5"/>
    <n v="0"/>
    <x v="1"/>
    <n v="12"/>
    <s v="OT"/>
    <x v="7"/>
  </r>
  <r>
    <n v="50161351"/>
    <n v="8398619"/>
    <d v="2018-03-06T00:00:00"/>
    <d v="2018-03-07T00:00:00"/>
    <x v="2"/>
    <x v="110"/>
    <n v="59"/>
    <s v="EUR"/>
    <x v="1"/>
    <n v="0"/>
    <x v="0"/>
    <n v="3"/>
    <s v="CN"/>
    <x v="1"/>
  </r>
  <r>
    <n v="50161361"/>
    <n v="71174"/>
    <d v="2018-02-24T00:00:00"/>
    <d v="2018-03-03T00:00:00"/>
    <x v="2"/>
    <x v="310"/>
    <n v="172"/>
    <s v="CAD"/>
    <x v="2"/>
    <n v="1"/>
    <x v="0"/>
    <n v="3"/>
    <s v="CN"/>
    <x v="4"/>
  </r>
  <r>
    <n v="50161381"/>
    <n v="21108901"/>
    <d v="2018-03-08T00:00:00"/>
    <d v="2018-03-08T00:00:00"/>
    <x v="0"/>
    <x v="673"/>
    <n v="200"/>
    <s v="GBP"/>
    <x v="0"/>
    <n v="1"/>
    <x v="0"/>
    <n v="3"/>
    <s v="CN"/>
    <x v="6"/>
  </r>
  <r>
    <n v="50161391"/>
    <n v="21169925"/>
    <d v="2018-10-21T00:00:00"/>
    <d v="2018-10-22T00:00:00"/>
    <x v="1"/>
    <x v="305"/>
    <n v="238"/>
    <s v="CAD"/>
    <x v="0"/>
    <n v="1"/>
    <x v="0"/>
    <n v="10"/>
    <s v="CN"/>
    <x v="1"/>
  </r>
  <r>
    <n v="50161421"/>
    <n v="17167835"/>
    <d v="2018-09-27T00:00:00"/>
    <d v="2018-10-02T00:00:00"/>
    <x v="3"/>
    <x v="1205"/>
    <n v="382"/>
    <s v="EUR"/>
    <x v="1"/>
    <n v="1"/>
    <x v="0"/>
    <n v="10"/>
    <s v="EN"/>
    <x v="2"/>
  </r>
  <r>
    <n v="50161431"/>
    <n v="19999948"/>
    <d v="2018-06-21T00:00:00"/>
    <d v="2018-06-26T00:00:00"/>
    <x v="2"/>
    <x v="455"/>
    <n v="65"/>
    <s v="GBP"/>
    <x v="9"/>
    <n v="0"/>
    <x v="0"/>
    <n v="6"/>
    <s v="EN"/>
    <x v="2"/>
  </r>
  <r>
    <n v="50161441"/>
    <n v="5385491"/>
    <d v="2018-06-24T00:00:00"/>
    <d v="2018-06-28T00:00:00"/>
    <x v="0"/>
    <x v="196"/>
    <n v="904"/>
    <s v="EUR"/>
    <x v="2"/>
    <n v="1"/>
    <x v="0"/>
    <n v="6"/>
    <s v="CN"/>
    <x v="0"/>
  </r>
  <r>
    <n v="50161491"/>
    <n v="21165802"/>
    <d v="2018-01-25T00:00:00"/>
    <d v="2018-01-26T00:00:00"/>
    <x v="0"/>
    <x v="848"/>
    <n v="40735"/>
    <s v="EUR"/>
    <x v="0"/>
    <n v="1"/>
    <x v="0"/>
    <n v="1"/>
    <s v="OT"/>
    <x v="1"/>
  </r>
  <r>
    <n v="50161511"/>
    <n v="5521719"/>
    <d v="2018-08-08T00:00:00"/>
    <d v="2018-08-11T00:00:00"/>
    <x v="0"/>
    <x v="592"/>
    <n v="380"/>
    <s v="CAD"/>
    <x v="5"/>
    <n v="1"/>
    <x v="0"/>
    <n v="8"/>
    <s v="EN"/>
    <x v="7"/>
  </r>
  <r>
    <n v="50161521"/>
    <n v="10858658"/>
    <d v="2018-06-15T00:00:00"/>
    <d v="2018-06-19T00:00:00"/>
    <x v="2"/>
    <x v="2046"/>
    <n v="493"/>
    <s v="CAD"/>
    <x v="5"/>
    <n v="0"/>
    <x v="0"/>
    <n v="6"/>
    <s v="CN"/>
    <x v="0"/>
  </r>
  <r>
    <n v="50161531"/>
    <n v="7593049"/>
    <d v="2018-08-03T00:00:00"/>
    <d v="2018-08-06T00:00:00"/>
    <x v="2"/>
    <x v="785"/>
    <n v="191"/>
    <s v="CAD"/>
    <x v="8"/>
    <n v="1"/>
    <x v="0"/>
    <n v="8"/>
    <s v="OT"/>
    <x v="7"/>
  </r>
  <r>
    <n v="50161541"/>
    <n v="21165678"/>
    <d v="2018-04-28T00:00:00"/>
    <d v="2018-04-30T00:00:00"/>
    <x v="1"/>
    <x v="574"/>
    <n v="209"/>
    <s v="CAD"/>
    <x v="8"/>
    <n v="1"/>
    <x v="0"/>
    <n v="4"/>
    <s v="CN"/>
    <x v="3"/>
  </r>
  <r>
    <n v="50161551"/>
    <n v="21164160"/>
    <d v="2018-10-07T00:00:00"/>
    <d v="2018-10-12T00:00:00"/>
    <x v="2"/>
    <x v="613"/>
    <n v="454"/>
    <s v="CAD"/>
    <x v="8"/>
    <n v="1"/>
    <x v="0"/>
    <n v="10"/>
    <s v="CN"/>
    <x v="2"/>
  </r>
  <r>
    <n v="50161561"/>
    <n v="21163120"/>
    <d v="2018-07-01T00:00:00"/>
    <d v="2018-07-02T00:00:00"/>
    <x v="2"/>
    <x v="316"/>
    <n v="314"/>
    <s v="USD"/>
    <x v="2"/>
    <n v="0"/>
    <x v="0"/>
    <n v="7"/>
    <s v="CN"/>
    <x v="1"/>
  </r>
  <r>
    <n v="50161591"/>
    <n v="19265133"/>
    <d v="2018-10-05T00:00:00"/>
    <d v="2018-10-09T00:00:00"/>
    <x v="3"/>
    <x v="273"/>
    <n v="94"/>
    <s v="EUR"/>
    <x v="8"/>
    <n v="1"/>
    <x v="0"/>
    <n v="10"/>
    <s v="EN"/>
    <x v="0"/>
  </r>
  <r>
    <n v="50161601"/>
    <n v="21163482"/>
    <d v="2018-05-01T00:00:00"/>
    <d v="2018-05-03T00:00:00"/>
    <x v="1"/>
    <x v="2082"/>
    <n v="17387"/>
    <s v="USD"/>
    <x v="1"/>
    <n v="0"/>
    <x v="0"/>
    <n v="5"/>
    <s v="EN"/>
    <x v="3"/>
  </r>
  <r>
    <n v="50161611"/>
    <n v="21163921"/>
    <d v="2018-10-03T00:00:00"/>
    <d v="2018-10-10T00:00:00"/>
    <x v="3"/>
    <x v="2083"/>
    <n v="782"/>
    <s v="EUR"/>
    <x v="14"/>
    <n v="1"/>
    <x v="0"/>
    <n v="10"/>
    <s v="CN"/>
    <x v="4"/>
  </r>
  <r>
    <n v="50161641"/>
    <n v="21167100"/>
    <d v="2018-10-04T00:00:00"/>
    <d v="2018-10-05T00:00:00"/>
    <x v="1"/>
    <x v="65"/>
    <n v="92"/>
    <s v="EUR"/>
    <x v="10"/>
    <n v="1"/>
    <x v="0"/>
    <n v="10"/>
    <s v="EN"/>
    <x v="1"/>
  </r>
  <r>
    <n v="50161651"/>
    <n v="12322076"/>
    <d v="2017-12-28T00:00:00"/>
    <d v="2018-01-01T00:00:00"/>
    <x v="2"/>
    <x v="633"/>
    <n v="50"/>
    <s v="CAD"/>
    <x v="8"/>
    <n v="1"/>
    <x v="0"/>
    <n v="1"/>
    <s v="CN"/>
    <x v="0"/>
  </r>
  <r>
    <n v="50161671"/>
    <n v="15949006"/>
    <d v="2018-08-01T00:00:00"/>
    <d v="2018-08-07T00:00:00"/>
    <x v="3"/>
    <x v="981"/>
    <n v="96"/>
    <s v="USD"/>
    <x v="1"/>
    <n v="1"/>
    <x v="0"/>
    <n v="8"/>
    <s v="CN"/>
    <x v="5"/>
  </r>
  <r>
    <n v="50161701"/>
    <n v="18280489"/>
    <d v="2018-05-12T00:00:00"/>
    <d v="2018-05-17T00:00:00"/>
    <x v="1"/>
    <x v="48"/>
    <n v="82"/>
    <s v="GBP"/>
    <x v="0"/>
    <n v="1"/>
    <x v="0"/>
    <n v="5"/>
    <s v="EN"/>
    <x v="2"/>
  </r>
  <r>
    <n v="50161711"/>
    <n v="12644704"/>
    <d v="2018-11-23T00:00:00"/>
    <d v="2018-11-25T00:00:00"/>
    <x v="3"/>
    <x v="500"/>
    <n v="64"/>
    <s v="CAD"/>
    <x v="9"/>
    <n v="1"/>
    <x v="0"/>
    <n v="11"/>
    <s v="CN"/>
    <x v="3"/>
  </r>
  <r>
    <n v="50161731"/>
    <n v="15632810"/>
    <d v="2018-10-25T00:00:00"/>
    <d v="2018-10-31T00:00:00"/>
    <x v="0"/>
    <x v="403"/>
    <n v="105"/>
    <s v="USD"/>
    <x v="0"/>
    <n v="0"/>
    <x v="0"/>
    <n v="10"/>
    <s v="EN"/>
    <x v="5"/>
  </r>
  <r>
    <n v="50161741"/>
    <n v="20983057"/>
    <d v="2017-12-31T00:00:00"/>
    <d v="2018-01-01T00:00:00"/>
    <x v="0"/>
    <x v="447"/>
    <n v="61"/>
    <s v="CAD"/>
    <x v="9"/>
    <n v="1"/>
    <x v="0"/>
    <n v="1"/>
    <s v="EN"/>
    <x v="1"/>
  </r>
  <r>
    <n v="50161761"/>
    <n v="4447455"/>
    <d v="2018-02-20T00:00:00"/>
    <d v="2018-02-25T00:00:00"/>
    <x v="2"/>
    <x v="459"/>
    <n v="457"/>
    <s v="EUR"/>
    <x v="10"/>
    <n v="1"/>
    <x v="0"/>
    <n v="2"/>
    <s v="EN"/>
    <x v="2"/>
  </r>
  <r>
    <n v="50161791"/>
    <n v="281189"/>
    <d v="2017-11-28T00:00:00"/>
    <d v="2017-12-02T00:00:00"/>
    <x v="1"/>
    <x v="648"/>
    <n v="227"/>
    <s v="EUR"/>
    <x v="6"/>
    <n v="1"/>
    <x v="1"/>
    <n v="12"/>
    <s v="OT"/>
    <x v="0"/>
  </r>
  <r>
    <n v="50161801"/>
    <n v="20799177"/>
    <d v="2018-01-20T00:00:00"/>
    <d v="2018-01-23T00:00:00"/>
    <x v="0"/>
    <x v="148"/>
    <n v="125"/>
    <s v="USD"/>
    <x v="8"/>
    <n v="1"/>
    <x v="0"/>
    <n v="1"/>
    <s v="EN"/>
    <x v="7"/>
  </r>
  <r>
    <n v="50161861"/>
    <n v="21173857"/>
    <d v="2018-07-16T00:00:00"/>
    <d v="2018-07-19T00:00:00"/>
    <x v="2"/>
    <x v="42"/>
    <n v="80"/>
    <s v="CAD"/>
    <x v="11"/>
    <n v="1"/>
    <x v="0"/>
    <n v="7"/>
    <s v="CN"/>
    <x v="7"/>
  </r>
  <r>
    <n v="50161881"/>
    <n v="15754961"/>
    <d v="2018-11-03T00:00:00"/>
    <d v="2018-11-06T00:00:00"/>
    <x v="0"/>
    <x v="273"/>
    <n v="90"/>
    <s v="EUR"/>
    <x v="5"/>
    <n v="0"/>
    <x v="0"/>
    <n v="11"/>
    <s v="EN"/>
    <x v="7"/>
  </r>
  <r>
    <n v="50161951"/>
    <n v="12413410"/>
    <d v="2018-08-28T00:00:00"/>
    <d v="2018-08-29T00:00:00"/>
    <x v="2"/>
    <x v="9"/>
    <n v="76"/>
    <s v="CAD"/>
    <x v="7"/>
    <n v="1"/>
    <x v="0"/>
    <n v="8"/>
    <s v="OT"/>
    <x v="1"/>
  </r>
  <r>
    <n v="50161961"/>
    <n v="14211996"/>
    <d v="2018-06-13T00:00:00"/>
    <d v="2018-06-16T00:00:00"/>
    <x v="2"/>
    <x v="2084"/>
    <n v="53214"/>
    <s v="USD"/>
    <x v="1"/>
    <n v="0"/>
    <x v="0"/>
    <n v="6"/>
    <s v="CN"/>
    <x v="7"/>
  </r>
  <r>
    <n v="50161971"/>
    <n v="21162079"/>
    <d v="2018-04-09T00:00:00"/>
    <d v="2018-04-11T00:00:00"/>
    <x v="2"/>
    <x v="441"/>
    <n v="148"/>
    <s v="EUR"/>
    <x v="3"/>
    <n v="1"/>
    <x v="0"/>
    <n v="4"/>
    <s v="OT"/>
    <x v="3"/>
  </r>
  <r>
    <n v="50161991"/>
    <n v="21172644"/>
    <d v="2018-10-15T00:00:00"/>
    <d v="2018-10-16T00:00:00"/>
    <x v="1"/>
    <x v="638"/>
    <n v="75"/>
    <s v="EUR"/>
    <x v="0"/>
    <n v="0"/>
    <x v="0"/>
    <n v="10"/>
    <s v="CN"/>
    <x v="1"/>
  </r>
  <r>
    <n v="50162011"/>
    <n v="21168388"/>
    <d v="2018-07-10T00:00:00"/>
    <d v="2018-07-13T00:00:00"/>
    <x v="1"/>
    <x v="482"/>
    <n v="203"/>
    <s v="GBP"/>
    <x v="5"/>
    <n v="0"/>
    <x v="0"/>
    <n v="7"/>
    <s v="EN"/>
    <x v="7"/>
  </r>
  <r>
    <n v="50162021"/>
    <n v="18430375"/>
    <d v="2018-03-01T00:00:00"/>
    <d v="2018-03-01T00:00:00"/>
    <x v="3"/>
    <x v="1766"/>
    <n v="794"/>
    <s v="GBP"/>
    <x v="8"/>
    <n v="1"/>
    <x v="0"/>
    <n v="3"/>
    <s v="EN"/>
    <x v="6"/>
  </r>
  <r>
    <n v="50162041"/>
    <n v="16801544"/>
    <d v="2018-02-21T00:00:00"/>
    <d v="2018-02-27T00:00:00"/>
    <x v="2"/>
    <x v="212"/>
    <n v="200"/>
    <s v="EUR"/>
    <x v="6"/>
    <n v="1"/>
    <x v="0"/>
    <n v="2"/>
    <s v="CN"/>
    <x v="5"/>
  </r>
  <r>
    <n v="50162091"/>
    <n v="8856550"/>
    <d v="2018-11-09T00:00:00"/>
    <d v="2018-11-15T00:00:00"/>
    <x v="1"/>
    <x v="603"/>
    <n v="94"/>
    <s v="CAD"/>
    <x v="6"/>
    <n v="0"/>
    <x v="0"/>
    <n v="11"/>
    <s v="CN"/>
    <x v="5"/>
  </r>
  <r>
    <n v="50162101"/>
    <n v="20995731"/>
    <d v="2018-05-06T00:00:00"/>
    <d v="2018-05-08T00:00:00"/>
    <x v="1"/>
    <x v="813"/>
    <n v="328"/>
    <s v="EUR"/>
    <x v="3"/>
    <n v="1"/>
    <x v="0"/>
    <n v="5"/>
    <s v="CN"/>
    <x v="3"/>
  </r>
  <r>
    <n v="50162121"/>
    <n v="20696065"/>
    <d v="2018-08-27T00:00:00"/>
    <d v="2018-09-03T00:00:00"/>
    <x v="2"/>
    <x v="2007"/>
    <n v="859"/>
    <s v="CAD"/>
    <x v="9"/>
    <n v="1"/>
    <x v="0"/>
    <n v="9"/>
    <s v="OT"/>
    <x v="4"/>
  </r>
  <r>
    <n v="50162131"/>
    <n v="18296714"/>
    <d v="2018-07-19T00:00:00"/>
    <d v="2018-07-21T00:00:00"/>
    <x v="1"/>
    <x v="225"/>
    <n v="262"/>
    <s v="EUR"/>
    <x v="6"/>
    <n v="0"/>
    <x v="0"/>
    <n v="7"/>
    <s v="CN"/>
    <x v="3"/>
  </r>
  <r>
    <n v="50162141"/>
    <n v="9699363"/>
    <d v="2018-07-29T00:00:00"/>
    <d v="2018-07-30T00:00:00"/>
    <x v="1"/>
    <x v="473"/>
    <n v="125"/>
    <s v="CAD"/>
    <x v="14"/>
    <n v="1"/>
    <x v="0"/>
    <n v="7"/>
    <s v="OT"/>
    <x v="1"/>
  </r>
  <r>
    <n v="50162161"/>
    <n v="393792"/>
    <d v="2018-07-06T00:00:00"/>
    <d v="2018-07-08T00:00:00"/>
    <x v="0"/>
    <x v="55"/>
    <n v="167"/>
    <s v="USD"/>
    <x v="8"/>
    <n v="1"/>
    <x v="0"/>
    <n v="7"/>
    <s v="CN"/>
    <x v="3"/>
  </r>
  <r>
    <n v="50162171"/>
    <n v="8415054"/>
    <d v="2018-04-11T00:00:00"/>
    <d v="2018-04-17T00:00:00"/>
    <x v="2"/>
    <x v="283"/>
    <n v="269"/>
    <s v="EUR"/>
    <x v="6"/>
    <n v="1"/>
    <x v="0"/>
    <n v="4"/>
    <s v="EN"/>
    <x v="5"/>
  </r>
  <r>
    <n v="50162181"/>
    <n v="21047058"/>
    <d v="2018-05-22T00:00:00"/>
    <d v="2018-05-28T00:00:00"/>
    <x v="0"/>
    <x v="681"/>
    <n v="174"/>
    <s v="EUR"/>
    <x v="2"/>
    <n v="1"/>
    <x v="0"/>
    <n v="5"/>
    <s v="CN"/>
    <x v="5"/>
  </r>
  <r>
    <n v="50162201"/>
    <n v="16807423"/>
    <d v="2018-07-08T00:00:00"/>
    <d v="2018-07-10T00:00:00"/>
    <x v="0"/>
    <x v="939"/>
    <n v="382"/>
    <s v="EUR"/>
    <x v="14"/>
    <n v="1"/>
    <x v="0"/>
    <n v="7"/>
    <s v="CN"/>
    <x v="3"/>
  </r>
  <r>
    <n v="50162211"/>
    <n v="4995340"/>
    <d v="2017-11-30T00:00:00"/>
    <d v="2017-12-05T00:00:00"/>
    <x v="1"/>
    <x v="45"/>
    <n v="90"/>
    <s v="EUR"/>
    <x v="1"/>
    <n v="1"/>
    <x v="1"/>
    <n v="12"/>
    <s v="OT"/>
    <x v="2"/>
  </r>
  <r>
    <n v="50162261"/>
    <n v="21148155"/>
    <d v="2018-09-21T00:00:00"/>
    <d v="2018-09-22T00:00:00"/>
    <x v="1"/>
    <x v="104"/>
    <n v="133"/>
    <s v="EUR"/>
    <x v="2"/>
    <n v="1"/>
    <x v="0"/>
    <n v="9"/>
    <s v="CN"/>
    <x v="1"/>
  </r>
  <r>
    <n v="50162281"/>
    <n v="5366785"/>
    <d v="2018-03-24T00:00:00"/>
    <d v="2018-03-26T00:00:00"/>
    <x v="0"/>
    <x v="43"/>
    <n v="142"/>
    <s v="USD"/>
    <x v="10"/>
    <n v="1"/>
    <x v="0"/>
    <n v="3"/>
    <s v="EN"/>
    <x v="3"/>
  </r>
  <r>
    <n v="50162301"/>
    <n v="296205"/>
    <d v="2017-12-31T00:00:00"/>
    <d v="2018-01-05T00:00:00"/>
    <x v="1"/>
    <x v="1709"/>
    <n v="276"/>
    <s v="EUR"/>
    <x v="18"/>
    <n v="0"/>
    <x v="0"/>
    <n v="1"/>
    <s v="CN"/>
    <x v="2"/>
  </r>
  <r>
    <n v="50162341"/>
    <n v="8607218"/>
    <d v="2018-01-29T00:00:00"/>
    <d v="2018-02-02T00:00:00"/>
    <x v="2"/>
    <x v="2"/>
    <n v="143"/>
    <s v="USD"/>
    <x v="12"/>
    <n v="1"/>
    <x v="0"/>
    <n v="2"/>
    <s v="OT"/>
    <x v="0"/>
  </r>
  <r>
    <n v="50162371"/>
    <n v="5961545"/>
    <d v="2018-02-16T00:00:00"/>
    <d v="2018-02-19T00:00:00"/>
    <x v="3"/>
    <x v="695"/>
    <n v="63"/>
    <s v="CAD"/>
    <x v="3"/>
    <n v="1"/>
    <x v="0"/>
    <n v="2"/>
    <s v="EN"/>
    <x v="7"/>
  </r>
  <r>
    <n v="50162391"/>
    <n v="17161632"/>
    <d v="2018-09-25T00:00:00"/>
    <d v="2018-09-30T00:00:00"/>
    <x v="2"/>
    <x v="60"/>
    <n v="72"/>
    <s v="CAD"/>
    <x v="11"/>
    <n v="0"/>
    <x v="0"/>
    <n v="9"/>
    <s v="OT"/>
    <x v="2"/>
  </r>
  <r>
    <n v="50162441"/>
    <n v="20845722"/>
    <d v="2018-09-25T00:00:00"/>
    <d v="2018-09-29T00:00:00"/>
    <x v="1"/>
    <x v="655"/>
    <n v="262"/>
    <s v="CAD"/>
    <x v="15"/>
    <n v="0"/>
    <x v="0"/>
    <n v="9"/>
    <s v="EN"/>
    <x v="0"/>
  </r>
  <r>
    <n v="50162461"/>
    <n v="13153312"/>
    <d v="2018-09-24T00:00:00"/>
    <d v="2018-09-30T00:00:00"/>
    <x v="2"/>
    <x v="715"/>
    <n v="860"/>
    <s v="USD"/>
    <x v="12"/>
    <n v="0"/>
    <x v="0"/>
    <n v="9"/>
    <s v="CN"/>
    <x v="5"/>
  </r>
  <r>
    <n v="50162511"/>
    <n v="21147812"/>
    <d v="2018-06-08T00:00:00"/>
    <d v="2018-06-13T00:00:00"/>
    <x v="1"/>
    <x v="420"/>
    <n v="33"/>
    <s v="EUR"/>
    <x v="10"/>
    <n v="0"/>
    <x v="0"/>
    <n v="6"/>
    <s v="CN"/>
    <x v="2"/>
  </r>
  <r>
    <n v="50162531"/>
    <n v="21170325"/>
    <d v="2018-07-21T00:00:00"/>
    <d v="2018-07-26T00:00:00"/>
    <x v="2"/>
    <x v="404"/>
    <n v="75"/>
    <s v="GBP"/>
    <x v="5"/>
    <n v="1"/>
    <x v="0"/>
    <n v="7"/>
    <s v="EN"/>
    <x v="2"/>
  </r>
  <r>
    <n v="50162541"/>
    <n v="8420923"/>
    <d v="2017-12-24T00:00:00"/>
    <d v="2017-12-30T00:00:00"/>
    <x v="1"/>
    <x v="2039"/>
    <n v="295"/>
    <s v="GBP"/>
    <x v="0"/>
    <n v="0"/>
    <x v="1"/>
    <n v="12"/>
    <s v="OT"/>
    <x v="5"/>
  </r>
  <r>
    <n v="50162551"/>
    <n v="20187885"/>
    <d v="2018-08-13T00:00:00"/>
    <d v="2018-08-18T00:00:00"/>
    <x v="3"/>
    <x v="119"/>
    <n v="273"/>
    <s v="USD"/>
    <x v="8"/>
    <n v="0"/>
    <x v="0"/>
    <n v="8"/>
    <s v="OT"/>
    <x v="2"/>
  </r>
  <r>
    <n v="50162591"/>
    <n v="15728458"/>
    <d v="2018-05-03T00:00:00"/>
    <d v="2018-05-05T00:00:00"/>
    <x v="1"/>
    <x v="1454"/>
    <n v="488"/>
    <s v="CAD"/>
    <x v="18"/>
    <n v="1"/>
    <x v="0"/>
    <n v="5"/>
    <s v="CN"/>
    <x v="3"/>
  </r>
  <r>
    <n v="50162601"/>
    <n v="9232079"/>
    <d v="2018-04-06T00:00:00"/>
    <d v="2018-04-12T00:00:00"/>
    <x v="1"/>
    <x v="189"/>
    <n v="176"/>
    <s v="EUR"/>
    <x v="9"/>
    <n v="1"/>
    <x v="0"/>
    <n v="4"/>
    <s v="EN"/>
    <x v="5"/>
  </r>
  <r>
    <n v="50162621"/>
    <n v="21164217"/>
    <d v="2018-05-01T00:00:00"/>
    <d v="2018-05-05T00:00:00"/>
    <x v="2"/>
    <x v="482"/>
    <n v="197"/>
    <s v="EUR"/>
    <x v="8"/>
    <n v="1"/>
    <x v="0"/>
    <n v="5"/>
    <s v="EN"/>
    <x v="0"/>
  </r>
  <r>
    <n v="50162641"/>
    <n v="355436"/>
    <d v="2018-04-04T00:00:00"/>
    <d v="2018-04-10T00:00:00"/>
    <x v="1"/>
    <x v="30"/>
    <n v="119"/>
    <s v="EUR"/>
    <x v="9"/>
    <n v="1"/>
    <x v="0"/>
    <n v="4"/>
    <s v="CN"/>
    <x v="5"/>
  </r>
  <r>
    <n v="50162661"/>
    <n v="5521719"/>
    <d v="2017-12-02T00:00:00"/>
    <d v="2017-12-02T00:00:00"/>
    <x v="2"/>
    <x v="317"/>
    <n v="122"/>
    <s v="CAD"/>
    <x v="0"/>
    <n v="1"/>
    <x v="1"/>
    <n v="12"/>
    <s v="EN"/>
    <x v="6"/>
  </r>
  <r>
    <n v="50162671"/>
    <n v="221258"/>
    <d v="2018-01-10T00:00:00"/>
    <d v="2018-01-13T00:00:00"/>
    <x v="3"/>
    <x v="2085"/>
    <n v="908"/>
    <s v="EUR"/>
    <x v="3"/>
    <n v="1"/>
    <x v="0"/>
    <n v="1"/>
    <s v="EN"/>
    <x v="7"/>
  </r>
  <r>
    <n v="50162691"/>
    <n v="21167930"/>
    <d v="2018-02-26T00:00:00"/>
    <d v="2018-03-03T00:00:00"/>
    <x v="0"/>
    <x v="968"/>
    <n v="74"/>
    <s v="USD"/>
    <x v="5"/>
    <n v="1"/>
    <x v="0"/>
    <n v="3"/>
    <s v="CN"/>
    <x v="2"/>
  </r>
  <r>
    <n v="50162701"/>
    <n v="21167834"/>
    <d v="2018-01-25T00:00:00"/>
    <d v="2018-01-26T00:00:00"/>
    <x v="2"/>
    <x v="1139"/>
    <n v="171"/>
    <s v="EUR"/>
    <x v="10"/>
    <n v="1"/>
    <x v="0"/>
    <n v="1"/>
    <s v="CN"/>
    <x v="1"/>
  </r>
  <r>
    <n v="50162711"/>
    <n v="14676044"/>
    <d v="2018-11-04T00:00:00"/>
    <d v="2018-11-06T00:00:00"/>
    <x v="2"/>
    <x v="874"/>
    <n v="167"/>
    <s v="CAD"/>
    <x v="5"/>
    <n v="1"/>
    <x v="0"/>
    <n v="11"/>
    <s v="CN"/>
    <x v="3"/>
  </r>
  <r>
    <n v="50162761"/>
    <n v="8086655"/>
    <d v="2018-03-14T00:00:00"/>
    <d v="2018-03-19T00:00:00"/>
    <x v="0"/>
    <x v="69"/>
    <n v="429"/>
    <s v="EUR"/>
    <x v="11"/>
    <n v="1"/>
    <x v="0"/>
    <n v="3"/>
    <s v="CN"/>
    <x v="2"/>
  </r>
  <r>
    <n v="50162791"/>
    <n v="17795788"/>
    <d v="2018-05-23T00:00:00"/>
    <d v="2018-05-27T00:00:00"/>
    <x v="2"/>
    <x v="24"/>
    <n v="74"/>
    <s v="GBP"/>
    <x v="9"/>
    <n v="0"/>
    <x v="0"/>
    <n v="5"/>
    <s v="CN"/>
    <x v="0"/>
  </r>
  <r>
    <n v="50162801"/>
    <n v="13127935"/>
    <d v="2017-12-06T00:00:00"/>
    <d v="2017-12-12T00:00:00"/>
    <x v="1"/>
    <x v="1235"/>
    <n v="413"/>
    <s v="CAD"/>
    <x v="1"/>
    <n v="1"/>
    <x v="1"/>
    <n v="12"/>
    <s v="EN"/>
    <x v="5"/>
  </r>
  <r>
    <n v="50162811"/>
    <n v="16465774"/>
    <d v="2018-08-07T00:00:00"/>
    <d v="2018-08-08T00:00:00"/>
    <x v="3"/>
    <x v="500"/>
    <n v="128"/>
    <s v="CAD"/>
    <x v="10"/>
    <n v="1"/>
    <x v="0"/>
    <n v="8"/>
    <s v="CN"/>
    <x v="1"/>
  </r>
  <r>
    <n v="50162821"/>
    <n v="5473084"/>
    <d v="2018-11-16T00:00:00"/>
    <d v="2018-11-20T00:00:00"/>
    <x v="1"/>
    <x v="1139"/>
    <n v="183"/>
    <s v="USD"/>
    <x v="12"/>
    <n v="1"/>
    <x v="0"/>
    <n v="11"/>
    <s v="OT"/>
    <x v="0"/>
  </r>
  <r>
    <n v="50162831"/>
    <n v="12010012"/>
    <d v="2018-02-24T00:00:00"/>
    <d v="2018-02-27T00:00:00"/>
    <x v="2"/>
    <x v="3"/>
    <n v="101"/>
    <s v="USD"/>
    <x v="5"/>
    <n v="1"/>
    <x v="0"/>
    <n v="2"/>
    <s v="CN"/>
    <x v="7"/>
  </r>
  <r>
    <n v="50162841"/>
    <n v="20944653"/>
    <d v="2018-03-14T00:00:00"/>
    <d v="2018-03-18T00:00:00"/>
    <x v="2"/>
    <x v="515"/>
    <n v="87"/>
    <s v="GBP"/>
    <x v="3"/>
    <n v="1"/>
    <x v="0"/>
    <n v="3"/>
    <s v="CN"/>
    <x v="0"/>
  </r>
  <r>
    <n v="50162851"/>
    <n v="17057862"/>
    <d v="2018-04-06T00:00:00"/>
    <d v="2018-04-12T00:00:00"/>
    <x v="0"/>
    <x v="876"/>
    <n v="139"/>
    <s v="EUR"/>
    <x v="8"/>
    <n v="1"/>
    <x v="0"/>
    <n v="4"/>
    <s v="CN"/>
    <x v="5"/>
  </r>
  <r>
    <n v="50162871"/>
    <n v="179354"/>
    <d v="2018-03-22T00:00:00"/>
    <d v="2018-03-26T00:00:00"/>
    <x v="3"/>
    <x v="43"/>
    <n v="373"/>
    <s v="CAD"/>
    <x v="10"/>
    <n v="1"/>
    <x v="0"/>
    <n v="3"/>
    <s v="CN"/>
    <x v="0"/>
  </r>
  <r>
    <n v="50162891"/>
    <n v="7792801"/>
    <d v="2018-05-09T00:00:00"/>
    <d v="2018-05-14T00:00:00"/>
    <x v="0"/>
    <x v="199"/>
    <n v="142"/>
    <s v="EUR"/>
    <x v="1"/>
    <n v="1"/>
    <x v="0"/>
    <n v="5"/>
    <s v="EN"/>
    <x v="2"/>
  </r>
  <r>
    <n v="50162941"/>
    <n v="21166326"/>
    <d v="2018-09-19T00:00:00"/>
    <d v="2018-09-20T00:00:00"/>
    <x v="1"/>
    <x v="172"/>
    <n v="138"/>
    <s v="USD"/>
    <x v="1"/>
    <n v="0"/>
    <x v="0"/>
    <n v="9"/>
    <s v="EN"/>
    <x v="1"/>
  </r>
  <r>
    <n v="50162951"/>
    <n v="11516827"/>
    <d v="2018-10-06T00:00:00"/>
    <d v="2018-10-11T00:00:00"/>
    <x v="1"/>
    <x v="2086"/>
    <n v="708"/>
    <s v="EUR"/>
    <x v="14"/>
    <n v="1"/>
    <x v="0"/>
    <n v="10"/>
    <s v="EN"/>
    <x v="2"/>
  </r>
  <r>
    <n v="50162961"/>
    <n v="16284528"/>
    <d v="2018-01-26T00:00:00"/>
    <d v="2018-02-02T00:00:00"/>
    <x v="2"/>
    <x v="586"/>
    <n v="153"/>
    <s v="CAD"/>
    <x v="10"/>
    <n v="1"/>
    <x v="0"/>
    <n v="2"/>
    <s v="EN"/>
    <x v="4"/>
  </r>
  <r>
    <n v="50163001"/>
    <n v="21165935"/>
    <d v="2018-05-15T00:00:00"/>
    <d v="2018-05-18T00:00:00"/>
    <x v="2"/>
    <x v="291"/>
    <n v="164"/>
    <s v="EUR"/>
    <x v="9"/>
    <n v="1"/>
    <x v="0"/>
    <n v="5"/>
    <s v="OT"/>
    <x v="7"/>
  </r>
  <r>
    <n v="50163021"/>
    <n v="307230"/>
    <d v="2018-04-24T00:00:00"/>
    <d v="2018-04-26T00:00:00"/>
    <x v="0"/>
    <x v="1875"/>
    <n v="114"/>
    <s v="CAD"/>
    <x v="11"/>
    <n v="1"/>
    <x v="0"/>
    <n v="4"/>
    <s v="CN"/>
    <x v="3"/>
  </r>
  <r>
    <n v="50163051"/>
    <n v="20755752"/>
    <d v="2018-07-26T00:00:00"/>
    <d v="2018-07-31T00:00:00"/>
    <x v="1"/>
    <x v="162"/>
    <n v="87"/>
    <s v="GBP"/>
    <x v="9"/>
    <n v="0"/>
    <x v="0"/>
    <n v="7"/>
    <s v="CN"/>
    <x v="2"/>
  </r>
  <r>
    <n v="50163081"/>
    <n v="12941363"/>
    <d v="2018-01-28T00:00:00"/>
    <d v="2018-01-28T00:00:00"/>
    <x v="2"/>
    <x v="756"/>
    <n v="102"/>
    <s v="USD"/>
    <x v="0"/>
    <n v="1"/>
    <x v="0"/>
    <n v="1"/>
    <s v="CN"/>
    <x v="6"/>
  </r>
  <r>
    <n v="50163101"/>
    <n v="21162938"/>
    <d v="2018-05-09T00:00:00"/>
    <d v="2018-05-15T00:00:00"/>
    <x v="1"/>
    <x v="1038"/>
    <n v="199"/>
    <s v="USD"/>
    <x v="8"/>
    <n v="1"/>
    <x v="0"/>
    <n v="5"/>
    <s v="CN"/>
    <x v="5"/>
  </r>
  <r>
    <n v="50163121"/>
    <n v="13586343"/>
    <d v="2018-11-11T00:00:00"/>
    <d v="2018-11-12T00:00:00"/>
    <x v="0"/>
    <x v="146"/>
    <n v="387"/>
    <s v="GBP"/>
    <x v="2"/>
    <n v="0"/>
    <x v="0"/>
    <n v="11"/>
    <s v="EN"/>
    <x v="1"/>
  </r>
  <r>
    <n v="50163131"/>
    <n v="4803939"/>
    <d v="2018-04-14T00:00:00"/>
    <d v="2018-04-14T00:00:00"/>
    <x v="3"/>
    <x v="1163"/>
    <n v="67"/>
    <s v="USD"/>
    <x v="17"/>
    <n v="1"/>
    <x v="0"/>
    <n v="4"/>
    <s v="EN"/>
    <x v="6"/>
  </r>
  <r>
    <n v="50163141"/>
    <n v="21166727"/>
    <d v="2018-06-07T00:00:00"/>
    <d v="2018-06-13T00:00:00"/>
    <x v="2"/>
    <x v="2087"/>
    <n v="898"/>
    <s v="CAD"/>
    <x v="1"/>
    <n v="0"/>
    <x v="0"/>
    <n v="6"/>
    <s v="CN"/>
    <x v="5"/>
  </r>
  <r>
    <n v="50163151"/>
    <n v="342052"/>
    <d v="2018-10-08T00:00:00"/>
    <d v="2018-10-10T00:00:00"/>
    <x v="2"/>
    <x v="30"/>
    <n v="60"/>
    <s v="EUR"/>
    <x v="11"/>
    <n v="1"/>
    <x v="0"/>
    <n v="10"/>
    <s v="EN"/>
    <x v="3"/>
  </r>
  <r>
    <n v="50163161"/>
    <n v="21164628"/>
    <d v="2018-11-23T00:00:00"/>
    <d v="2018-11-25T00:00:00"/>
    <x v="2"/>
    <x v="500"/>
    <n v="44"/>
    <s v="USD"/>
    <x v="17"/>
    <n v="0"/>
    <x v="0"/>
    <n v="11"/>
    <s v="CN"/>
    <x v="3"/>
  </r>
  <r>
    <n v="50163211"/>
    <n v="15501478"/>
    <d v="2018-08-31T00:00:00"/>
    <d v="2018-09-02T00:00:00"/>
    <x v="1"/>
    <x v="1357"/>
    <n v="682"/>
    <s v="CAD"/>
    <x v="14"/>
    <n v="1"/>
    <x v="0"/>
    <n v="9"/>
    <s v="EN"/>
    <x v="3"/>
  </r>
  <r>
    <n v="50163221"/>
    <n v="15195742"/>
    <d v="2017-12-31T00:00:00"/>
    <d v="2018-01-07T00:00:00"/>
    <x v="1"/>
    <x v="273"/>
    <n v="35"/>
    <s v="EUR"/>
    <x v="11"/>
    <n v="0"/>
    <x v="0"/>
    <n v="1"/>
    <s v="CN"/>
    <x v="4"/>
  </r>
  <r>
    <n v="50163251"/>
    <n v="21169314"/>
    <d v="2018-04-21T00:00:00"/>
    <d v="2018-04-28T00:00:00"/>
    <x v="0"/>
    <x v="47"/>
    <n v="157"/>
    <s v="CAD"/>
    <x v="2"/>
    <n v="1"/>
    <x v="0"/>
    <n v="4"/>
    <s v="CN"/>
    <x v="4"/>
  </r>
  <r>
    <n v="50163271"/>
    <n v="12870539"/>
    <d v="2018-04-24T00:00:00"/>
    <d v="2018-04-29T00:00:00"/>
    <x v="0"/>
    <x v="1148"/>
    <n v="797"/>
    <s v="CAD"/>
    <x v="6"/>
    <n v="1"/>
    <x v="0"/>
    <n v="4"/>
    <s v="OT"/>
    <x v="2"/>
  </r>
  <r>
    <n v="50163281"/>
    <n v="18252173"/>
    <d v="2017-12-03T00:00:00"/>
    <d v="2017-12-06T00:00:00"/>
    <x v="2"/>
    <x v="96"/>
    <n v="98"/>
    <s v="USD"/>
    <x v="18"/>
    <n v="1"/>
    <x v="1"/>
    <n v="12"/>
    <s v="CN"/>
    <x v="7"/>
  </r>
  <r>
    <n v="50163301"/>
    <n v="18701610"/>
    <d v="2018-04-04T00:00:00"/>
    <d v="2018-04-09T00:00:00"/>
    <x v="3"/>
    <x v="275"/>
    <n v="176"/>
    <s v="GBP"/>
    <x v="0"/>
    <n v="0"/>
    <x v="0"/>
    <n v="4"/>
    <s v="CN"/>
    <x v="2"/>
  </r>
  <r>
    <n v="50163311"/>
    <n v="12118067"/>
    <d v="2018-02-17T00:00:00"/>
    <d v="2018-02-22T00:00:00"/>
    <x v="2"/>
    <x v="166"/>
    <n v="93"/>
    <s v="EUR"/>
    <x v="8"/>
    <n v="1"/>
    <x v="0"/>
    <n v="2"/>
    <s v="EN"/>
    <x v="2"/>
  </r>
  <r>
    <n v="50163321"/>
    <n v="16989996"/>
    <d v="2018-09-12T00:00:00"/>
    <d v="2018-09-16T00:00:00"/>
    <x v="1"/>
    <x v="192"/>
    <n v="311"/>
    <s v="CAD"/>
    <x v="6"/>
    <n v="0"/>
    <x v="0"/>
    <n v="9"/>
    <s v="CN"/>
    <x v="0"/>
  </r>
  <r>
    <n v="50163341"/>
    <n v="5483344"/>
    <d v="2018-05-09T00:00:00"/>
    <d v="2018-05-14T00:00:00"/>
    <x v="0"/>
    <x v="1160"/>
    <n v="238"/>
    <s v="USD"/>
    <x v="0"/>
    <n v="1"/>
    <x v="0"/>
    <n v="5"/>
    <s v="OT"/>
    <x v="2"/>
  </r>
  <r>
    <n v="50163351"/>
    <n v="14004075"/>
    <d v="2018-06-20T00:00:00"/>
    <d v="2018-06-25T00:00:00"/>
    <x v="2"/>
    <x v="2088"/>
    <n v="462"/>
    <s v="CAD"/>
    <x v="8"/>
    <n v="1"/>
    <x v="0"/>
    <n v="6"/>
    <s v="OT"/>
    <x v="2"/>
  </r>
  <r>
    <n v="50163361"/>
    <n v="21091723"/>
    <d v="2018-03-29T00:00:00"/>
    <d v="2018-04-04T00:00:00"/>
    <x v="2"/>
    <x v="433"/>
    <n v="76"/>
    <s v="CAD"/>
    <x v="5"/>
    <n v="0"/>
    <x v="0"/>
    <n v="4"/>
    <s v="OT"/>
    <x v="5"/>
  </r>
  <r>
    <n v="50163381"/>
    <n v="21170373"/>
    <d v="2018-04-27T00:00:00"/>
    <d v="2018-04-30T00:00:00"/>
    <x v="2"/>
    <x v="37"/>
    <n v="46"/>
    <s v="USD"/>
    <x v="8"/>
    <n v="1"/>
    <x v="0"/>
    <n v="4"/>
    <s v="CN"/>
    <x v="7"/>
  </r>
  <r>
    <n v="50163391"/>
    <n v="390046"/>
    <d v="2018-10-09T00:00:00"/>
    <d v="2018-10-14T00:00:00"/>
    <x v="3"/>
    <x v="1254"/>
    <n v="424"/>
    <s v="GBP"/>
    <x v="5"/>
    <n v="1"/>
    <x v="0"/>
    <n v="10"/>
    <s v="CN"/>
    <x v="2"/>
  </r>
  <r>
    <n v="50163401"/>
    <n v="19706142"/>
    <d v="2018-01-08T00:00:00"/>
    <d v="2018-01-14T00:00:00"/>
    <x v="3"/>
    <x v="336"/>
    <n v="160"/>
    <s v="EUR"/>
    <x v="5"/>
    <n v="0"/>
    <x v="0"/>
    <n v="1"/>
    <s v="CN"/>
    <x v="5"/>
  </r>
  <r>
    <n v="50163421"/>
    <n v="21111097"/>
    <d v="2018-04-29T00:00:00"/>
    <d v="2018-05-03T00:00:00"/>
    <x v="2"/>
    <x v="10"/>
    <n v="164"/>
    <s v="USD"/>
    <x v="10"/>
    <n v="1"/>
    <x v="0"/>
    <n v="5"/>
    <s v="OT"/>
    <x v="0"/>
  </r>
  <r>
    <n v="50163431"/>
    <n v="10797100"/>
    <d v="2018-10-03T00:00:00"/>
    <d v="2018-10-04T00:00:00"/>
    <x v="1"/>
    <x v="465"/>
    <n v="197"/>
    <s v="GBP"/>
    <x v="0"/>
    <n v="1"/>
    <x v="0"/>
    <n v="10"/>
    <s v="CN"/>
    <x v="1"/>
  </r>
  <r>
    <n v="50163441"/>
    <n v="20873838"/>
    <d v="2018-02-12T00:00:00"/>
    <d v="2018-02-16T00:00:00"/>
    <x v="1"/>
    <x v="184"/>
    <n v="68"/>
    <s v="CAD"/>
    <x v="13"/>
    <n v="1"/>
    <x v="0"/>
    <n v="2"/>
    <s v="OT"/>
    <x v="0"/>
  </r>
  <r>
    <n v="50163451"/>
    <n v="21169209"/>
    <d v="2018-09-24T00:00:00"/>
    <d v="2018-09-30T00:00:00"/>
    <x v="2"/>
    <x v="2089"/>
    <n v="3910"/>
    <s v="CAD"/>
    <x v="5"/>
    <n v="1"/>
    <x v="0"/>
    <n v="9"/>
    <s v="EN"/>
    <x v="5"/>
  </r>
  <r>
    <n v="50163461"/>
    <n v="20831282"/>
    <d v="2018-05-23T00:00:00"/>
    <d v="2018-05-27T00:00:00"/>
    <x v="3"/>
    <x v="295"/>
    <n v="93"/>
    <s v="CAD"/>
    <x v="6"/>
    <n v="1"/>
    <x v="0"/>
    <n v="5"/>
    <s v="OT"/>
    <x v="0"/>
  </r>
  <r>
    <n v="50163471"/>
    <n v="8120134"/>
    <d v="2018-10-03T00:00:00"/>
    <d v="2018-10-05T00:00:00"/>
    <x v="2"/>
    <x v="49"/>
    <n v="93"/>
    <s v="CAD"/>
    <x v="8"/>
    <n v="1"/>
    <x v="0"/>
    <n v="10"/>
    <s v="OT"/>
    <x v="3"/>
  </r>
  <r>
    <n v="50163491"/>
    <n v="7869399"/>
    <d v="2018-05-01T00:00:00"/>
    <d v="2018-05-04T00:00:00"/>
    <x v="2"/>
    <x v="3"/>
    <n v="97"/>
    <s v="CAD"/>
    <x v="17"/>
    <n v="1"/>
    <x v="0"/>
    <n v="5"/>
    <s v="CN"/>
    <x v="7"/>
  </r>
  <r>
    <n v="50163501"/>
    <n v="14163895"/>
    <d v="2018-08-28T00:00:00"/>
    <d v="2018-08-30T00:00:00"/>
    <x v="0"/>
    <x v="1489"/>
    <n v="406"/>
    <s v="CAD"/>
    <x v="0"/>
    <n v="0"/>
    <x v="0"/>
    <n v="8"/>
    <s v="OT"/>
    <x v="3"/>
  </r>
  <r>
    <n v="50163511"/>
    <n v="21162633"/>
    <d v="2018-02-02T00:00:00"/>
    <d v="2018-02-07T00:00:00"/>
    <x v="0"/>
    <x v="405"/>
    <n v="115"/>
    <s v="EUR"/>
    <x v="6"/>
    <n v="1"/>
    <x v="0"/>
    <n v="2"/>
    <s v="EN"/>
    <x v="2"/>
  </r>
  <r>
    <n v="50163541"/>
    <n v="21166174"/>
    <d v="2018-10-28T00:00:00"/>
    <d v="2018-10-29T00:00:00"/>
    <x v="1"/>
    <x v="41"/>
    <n v="768"/>
    <s v="USD"/>
    <x v="8"/>
    <n v="1"/>
    <x v="0"/>
    <n v="10"/>
    <s v="CN"/>
    <x v="1"/>
  </r>
  <r>
    <n v="50163571"/>
    <n v="21170316"/>
    <d v="2018-04-30T00:00:00"/>
    <d v="2018-05-05T00:00:00"/>
    <x v="2"/>
    <x v="23"/>
    <n v="124"/>
    <s v="EUR"/>
    <x v="1"/>
    <n v="1"/>
    <x v="0"/>
    <n v="5"/>
    <s v="CN"/>
    <x v="2"/>
  </r>
  <r>
    <n v="50163601"/>
    <n v="20710992"/>
    <d v="2018-09-02T00:00:00"/>
    <d v="2018-09-03T00:00:00"/>
    <x v="1"/>
    <x v="65"/>
    <n v="100"/>
    <s v="EUR"/>
    <x v="2"/>
    <n v="1"/>
    <x v="0"/>
    <n v="9"/>
    <s v="OT"/>
    <x v="1"/>
  </r>
  <r>
    <n v="50163631"/>
    <n v="21141159"/>
    <d v="2018-07-02T00:00:00"/>
    <d v="2018-07-06T00:00:00"/>
    <x v="2"/>
    <x v="30"/>
    <n v="119"/>
    <s v="EUR"/>
    <x v="1"/>
    <n v="1"/>
    <x v="0"/>
    <n v="7"/>
    <s v="OT"/>
    <x v="0"/>
  </r>
  <r>
    <n v="50163641"/>
    <n v="12194666"/>
    <d v="2018-07-25T00:00:00"/>
    <d v="2018-07-31T00:00:00"/>
    <x v="1"/>
    <x v="2090"/>
    <n v="234"/>
    <s v="USD"/>
    <x v="14"/>
    <n v="1"/>
    <x v="0"/>
    <n v="7"/>
    <s v="EN"/>
    <x v="5"/>
  </r>
  <r>
    <n v="50163651"/>
    <n v="17223304"/>
    <d v="2018-09-03T00:00:00"/>
    <d v="2018-09-09T00:00:00"/>
    <x v="2"/>
    <x v="190"/>
    <n v="47"/>
    <s v="USD"/>
    <x v="14"/>
    <n v="1"/>
    <x v="0"/>
    <n v="9"/>
    <s v="EN"/>
    <x v="5"/>
  </r>
  <r>
    <n v="50163691"/>
    <n v="342910"/>
    <d v="2018-11-09T00:00:00"/>
    <d v="2018-11-15T00:00:00"/>
    <x v="3"/>
    <x v="282"/>
    <n v="244"/>
    <s v="EUR"/>
    <x v="11"/>
    <n v="1"/>
    <x v="0"/>
    <n v="11"/>
    <s v="OT"/>
    <x v="5"/>
  </r>
  <r>
    <n v="50163751"/>
    <n v="21173236"/>
    <d v="2018-10-10T00:00:00"/>
    <d v="2018-10-11T00:00:00"/>
    <x v="1"/>
    <x v="67"/>
    <n v="161"/>
    <s v="EUR"/>
    <x v="17"/>
    <n v="1"/>
    <x v="0"/>
    <n v="10"/>
    <s v="EN"/>
    <x v="1"/>
  </r>
  <r>
    <n v="50163771"/>
    <n v="104413"/>
    <d v="2018-10-11T00:00:00"/>
    <d v="2018-10-12T00:00:00"/>
    <x v="1"/>
    <x v="476"/>
    <n v="148"/>
    <s v="CAD"/>
    <x v="3"/>
    <n v="0"/>
    <x v="0"/>
    <n v="10"/>
    <s v="CN"/>
    <x v="1"/>
  </r>
  <r>
    <n v="50163801"/>
    <n v="21167834"/>
    <d v="2018-04-15T00:00:00"/>
    <d v="2018-04-22T00:00:00"/>
    <x v="0"/>
    <x v="2091"/>
    <n v="873"/>
    <s v="EUR"/>
    <x v="11"/>
    <n v="1"/>
    <x v="0"/>
    <n v="4"/>
    <s v="CN"/>
    <x v="4"/>
  </r>
  <r>
    <n v="50163811"/>
    <n v="21066374"/>
    <d v="2018-06-16T00:00:00"/>
    <d v="2018-06-22T00:00:00"/>
    <x v="1"/>
    <x v="566"/>
    <n v="386"/>
    <s v="EUR"/>
    <x v="10"/>
    <n v="1"/>
    <x v="0"/>
    <n v="6"/>
    <s v="CN"/>
    <x v="5"/>
  </r>
  <r>
    <n v="50163861"/>
    <n v="10520750"/>
    <d v="2017-11-30T00:00:00"/>
    <d v="2017-11-30T00:00:00"/>
    <x v="0"/>
    <x v="151"/>
    <n v="107"/>
    <s v="CAD"/>
    <x v="8"/>
    <n v="1"/>
    <x v="1"/>
    <n v="11"/>
    <s v="CN"/>
    <x v="6"/>
  </r>
  <r>
    <n v="50163871"/>
    <n v="8344983"/>
    <d v="2017-12-08T00:00:00"/>
    <d v="2017-12-13T00:00:00"/>
    <x v="2"/>
    <x v="336"/>
    <n v="149"/>
    <s v="USD"/>
    <x v="5"/>
    <n v="1"/>
    <x v="1"/>
    <n v="12"/>
    <s v="CN"/>
    <x v="2"/>
  </r>
  <r>
    <n v="50163931"/>
    <n v="8172663"/>
    <d v="2018-04-07T00:00:00"/>
    <d v="2018-04-08T00:00:00"/>
    <x v="0"/>
    <x v="2092"/>
    <n v="306"/>
    <s v="USD"/>
    <x v="3"/>
    <n v="1"/>
    <x v="0"/>
    <n v="4"/>
    <s v="OT"/>
    <x v="1"/>
  </r>
  <r>
    <n v="50163971"/>
    <n v="336184"/>
    <d v="2017-12-16T00:00:00"/>
    <d v="2017-12-22T00:00:00"/>
    <x v="1"/>
    <x v="67"/>
    <n v="230"/>
    <s v="EUR"/>
    <x v="8"/>
    <n v="0"/>
    <x v="1"/>
    <n v="12"/>
    <s v="CN"/>
    <x v="5"/>
  </r>
  <r>
    <n v="50163991"/>
    <n v="162236"/>
    <d v="2018-08-11T00:00:00"/>
    <d v="2018-08-12T00:00:00"/>
    <x v="0"/>
    <x v="371"/>
    <n v="283"/>
    <s v="EUR"/>
    <x v="3"/>
    <n v="1"/>
    <x v="0"/>
    <n v="8"/>
    <s v="CN"/>
    <x v="1"/>
  </r>
  <r>
    <n v="50164001"/>
    <n v="5989060"/>
    <d v="2018-05-29T00:00:00"/>
    <d v="2018-05-31T00:00:00"/>
    <x v="1"/>
    <x v="2093"/>
    <n v="543"/>
    <s v="CAD"/>
    <x v="2"/>
    <n v="0"/>
    <x v="0"/>
    <n v="5"/>
    <s v="CN"/>
    <x v="3"/>
  </r>
  <r>
    <n v="50164071"/>
    <n v="7811755"/>
    <d v="2018-09-02T00:00:00"/>
    <d v="2018-09-05T00:00:00"/>
    <x v="2"/>
    <x v="104"/>
    <n v="215"/>
    <s v="USD"/>
    <x v="6"/>
    <n v="1"/>
    <x v="0"/>
    <n v="9"/>
    <s v="CN"/>
    <x v="7"/>
  </r>
  <r>
    <n v="50164081"/>
    <n v="77068"/>
    <d v="2018-07-12T00:00:00"/>
    <d v="2018-07-14T00:00:00"/>
    <x v="0"/>
    <x v="150"/>
    <n v="121"/>
    <s v="EUR"/>
    <x v="8"/>
    <n v="0"/>
    <x v="0"/>
    <n v="7"/>
    <s v="EN"/>
    <x v="3"/>
  </r>
  <r>
    <n v="50164091"/>
    <n v="13712140"/>
    <d v="2018-11-18T00:00:00"/>
    <d v="2018-11-25T00:00:00"/>
    <x v="1"/>
    <x v="122"/>
    <n v="92"/>
    <s v="EUR"/>
    <x v="5"/>
    <n v="1"/>
    <x v="0"/>
    <n v="11"/>
    <s v="CN"/>
    <x v="4"/>
  </r>
  <r>
    <n v="50164101"/>
    <n v="16494243"/>
    <d v="2018-08-25T00:00:00"/>
    <d v="2018-08-30T00:00:00"/>
    <x v="2"/>
    <x v="471"/>
    <n v="209"/>
    <s v="EUR"/>
    <x v="1"/>
    <n v="1"/>
    <x v="0"/>
    <n v="8"/>
    <s v="CN"/>
    <x v="2"/>
  </r>
  <r>
    <n v="50164111"/>
    <n v="14581627"/>
    <d v="2018-11-18T00:00:00"/>
    <d v="2018-11-24T00:00:00"/>
    <x v="0"/>
    <x v="1475"/>
    <n v="316"/>
    <s v="USD"/>
    <x v="3"/>
    <n v="0"/>
    <x v="0"/>
    <n v="11"/>
    <s v="EN"/>
    <x v="5"/>
  </r>
  <r>
    <n v="50164141"/>
    <n v="122909"/>
    <d v="2018-11-19T00:00:00"/>
    <d v="2018-11-21T00:00:00"/>
    <x v="2"/>
    <x v="244"/>
    <n v="129"/>
    <s v="EUR"/>
    <x v="0"/>
    <n v="0"/>
    <x v="0"/>
    <n v="11"/>
    <s v="CN"/>
    <x v="3"/>
  </r>
  <r>
    <n v="50164151"/>
    <n v="21167119"/>
    <d v="2017-12-14T00:00:00"/>
    <d v="2017-12-19T00:00:00"/>
    <x v="2"/>
    <x v="140"/>
    <n v="390"/>
    <s v="CAD"/>
    <x v="14"/>
    <n v="0"/>
    <x v="1"/>
    <n v="12"/>
    <s v="OT"/>
    <x v="2"/>
  </r>
  <r>
    <n v="50164191"/>
    <n v="21171604"/>
    <d v="2018-03-08T00:00:00"/>
    <d v="2018-03-11T00:00:00"/>
    <x v="2"/>
    <x v="115"/>
    <n v="79"/>
    <s v="EUR"/>
    <x v="12"/>
    <n v="1"/>
    <x v="0"/>
    <n v="3"/>
    <s v="CN"/>
    <x v="7"/>
  </r>
  <r>
    <n v="50164211"/>
    <n v="6834831"/>
    <d v="2018-10-25T00:00:00"/>
    <d v="2018-10-29T00:00:00"/>
    <x v="3"/>
    <x v="603"/>
    <n v="104"/>
    <s v="CAD"/>
    <x v="18"/>
    <n v="1"/>
    <x v="0"/>
    <n v="10"/>
    <s v="OT"/>
    <x v="0"/>
  </r>
  <r>
    <n v="50164241"/>
    <n v="19489460"/>
    <d v="2018-05-10T00:00:00"/>
    <d v="2018-05-12T00:00:00"/>
    <x v="1"/>
    <x v="31"/>
    <n v="155"/>
    <s v="CAD"/>
    <x v="9"/>
    <n v="1"/>
    <x v="0"/>
    <n v="5"/>
    <s v="EN"/>
    <x v="3"/>
  </r>
  <r>
    <n v="50164261"/>
    <n v="21109674"/>
    <d v="2018-08-16T00:00:00"/>
    <d v="2018-08-19T00:00:00"/>
    <x v="1"/>
    <x v="424"/>
    <n v="58"/>
    <s v="GBP"/>
    <x v="8"/>
    <n v="1"/>
    <x v="0"/>
    <n v="8"/>
    <s v="EN"/>
    <x v="7"/>
  </r>
  <r>
    <n v="50164281"/>
    <n v="21172644"/>
    <d v="2018-02-05T00:00:00"/>
    <d v="2018-02-08T00:00:00"/>
    <x v="3"/>
    <x v="184"/>
    <n v="29"/>
    <s v="EUR"/>
    <x v="8"/>
    <n v="0"/>
    <x v="0"/>
    <n v="2"/>
    <s v="CN"/>
    <x v="7"/>
  </r>
  <r>
    <n v="50164291"/>
    <n v="18358157"/>
    <d v="2018-02-27T00:00:00"/>
    <d v="2018-02-27T00:00:00"/>
    <x v="0"/>
    <x v="51"/>
    <n v="60"/>
    <s v="GBP"/>
    <x v="14"/>
    <n v="1"/>
    <x v="0"/>
    <n v="2"/>
    <s v="CN"/>
    <x v="6"/>
  </r>
  <r>
    <n v="50164321"/>
    <n v="12677009"/>
    <d v="2018-08-19T00:00:00"/>
    <d v="2018-08-25T00:00:00"/>
    <x v="3"/>
    <x v="714"/>
    <n v="119"/>
    <s v="CAD"/>
    <x v="9"/>
    <n v="0"/>
    <x v="0"/>
    <n v="8"/>
    <s v="CN"/>
    <x v="5"/>
  </r>
  <r>
    <n v="50164341"/>
    <n v="21170831"/>
    <d v="2018-01-15T00:00:00"/>
    <d v="2018-01-18T00:00:00"/>
    <x v="2"/>
    <x v="745"/>
    <n v="268"/>
    <s v="CAD"/>
    <x v="5"/>
    <n v="1"/>
    <x v="0"/>
    <n v="1"/>
    <s v="OT"/>
    <x v="7"/>
  </r>
  <r>
    <n v="50164351"/>
    <n v="12149457"/>
    <d v="2018-06-03T00:00:00"/>
    <d v="2018-06-09T00:00:00"/>
    <x v="1"/>
    <x v="319"/>
    <n v="90"/>
    <s v="EUR"/>
    <x v="0"/>
    <n v="0"/>
    <x v="0"/>
    <n v="6"/>
    <s v="EN"/>
    <x v="5"/>
  </r>
  <r>
    <n v="50164361"/>
    <n v="21172339"/>
    <d v="2018-05-24T00:00:00"/>
    <d v="2018-05-28T00:00:00"/>
    <x v="1"/>
    <x v="2094"/>
    <n v="891"/>
    <s v="CAD"/>
    <x v="17"/>
    <n v="1"/>
    <x v="0"/>
    <n v="5"/>
    <s v="OT"/>
    <x v="0"/>
  </r>
  <r>
    <n v="50164411"/>
    <n v="21168617"/>
    <d v="2018-07-18T00:00:00"/>
    <d v="2018-07-25T00:00:00"/>
    <x v="3"/>
    <x v="658"/>
    <n v="195"/>
    <s v="EUR"/>
    <x v="8"/>
    <n v="1"/>
    <x v="0"/>
    <n v="7"/>
    <s v="CN"/>
    <x v="4"/>
  </r>
  <r>
    <n v="50164441"/>
    <n v="307230"/>
    <d v="2018-08-26T00:00:00"/>
    <d v="2018-08-30T00:00:00"/>
    <x v="0"/>
    <x v="561"/>
    <n v="101"/>
    <s v="CAD"/>
    <x v="8"/>
    <n v="1"/>
    <x v="0"/>
    <n v="8"/>
    <s v="CN"/>
    <x v="0"/>
  </r>
  <r>
    <n v="50164461"/>
    <n v="21173742"/>
    <d v="2018-07-06T00:00:00"/>
    <d v="2018-07-08T00:00:00"/>
    <x v="1"/>
    <x v="136"/>
    <n v="859"/>
    <s v="CAD"/>
    <x v="0"/>
    <n v="1"/>
    <x v="0"/>
    <n v="7"/>
    <s v="OT"/>
    <x v="3"/>
  </r>
  <r>
    <n v="50164471"/>
    <n v="7848346"/>
    <d v="2018-04-05T00:00:00"/>
    <d v="2018-04-10T00:00:00"/>
    <x v="1"/>
    <x v="432"/>
    <n v="70"/>
    <s v="EUR"/>
    <x v="7"/>
    <n v="0"/>
    <x v="0"/>
    <n v="4"/>
    <s v="OT"/>
    <x v="2"/>
  </r>
  <r>
    <n v="50164491"/>
    <n v="17161632"/>
    <d v="2018-10-31T00:00:00"/>
    <d v="2018-11-05T00:00:00"/>
    <x v="0"/>
    <x v="30"/>
    <n v="74"/>
    <s v="CAD"/>
    <x v="6"/>
    <n v="0"/>
    <x v="0"/>
    <n v="11"/>
    <s v="OT"/>
    <x v="2"/>
  </r>
  <r>
    <n v="50164501"/>
    <n v="21167644"/>
    <d v="2018-09-26T00:00:00"/>
    <d v="2018-10-02T00:00:00"/>
    <x v="1"/>
    <x v="1179"/>
    <n v="169"/>
    <s v="GBP"/>
    <x v="0"/>
    <n v="0"/>
    <x v="0"/>
    <n v="10"/>
    <s v="CN"/>
    <x v="5"/>
  </r>
  <r>
    <n v="50164511"/>
    <n v="4820097"/>
    <d v="2018-06-02T00:00:00"/>
    <d v="2018-06-04T00:00:00"/>
    <x v="1"/>
    <x v="2095"/>
    <n v="4988"/>
    <s v="USD"/>
    <x v="6"/>
    <n v="0"/>
    <x v="0"/>
    <n v="6"/>
    <s v="CN"/>
    <x v="3"/>
  </r>
  <r>
    <n v="50164521"/>
    <n v="6397783"/>
    <d v="2017-12-14T00:00:00"/>
    <d v="2017-12-18T00:00:00"/>
    <x v="0"/>
    <x v="9"/>
    <n v="107"/>
    <s v="EUR"/>
    <x v="8"/>
    <n v="0"/>
    <x v="1"/>
    <n v="12"/>
    <s v="CN"/>
    <x v="0"/>
  </r>
  <r>
    <n v="50164531"/>
    <n v="4444229"/>
    <d v="2018-09-23T00:00:00"/>
    <d v="2018-09-30T00:00:00"/>
    <x v="2"/>
    <x v="464"/>
    <n v="244"/>
    <s v="CAD"/>
    <x v="1"/>
    <n v="1"/>
    <x v="0"/>
    <n v="9"/>
    <s v="CN"/>
    <x v="4"/>
  </r>
  <r>
    <n v="50164541"/>
    <n v="21080098"/>
    <d v="2018-10-22T00:00:00"/>
    <d v="2018-10-26T00:00:00"/>
    <x v="2"/>
    <x v="2096"/>
    <n v="34755"/>
    <s v="USD"/>
    <x v="9"/>
    <n v="1"/>
    <x v="0"/>
    <n v="10"/>
    <s v="CN"/>
    <x v="0"/>
  </r>
  <r>
    <n v="50164561"/>
    <n v="384025"/>
    <d v="2018-10-30T00:00:00"/>
    <d v="2018-11-03T00:00:00"/>
    <x v="0"/>
    <x v="520"/>
    <n v="196"/>
    <s v="EUR"/>
    <x v="17"/>
    <n v="1"/>
    <x v="0"/>
    <n v="11"/>
    <s v="OT"/>
    <x v="0"/>
  </r>
  <r>
    <n v="50164571"/>
    <n v="5227570"/>
    <d v="2018-03-03T00:00:00"/>
    <d v="2018-03-06T00:00:00"/>
    <x v="3"/>
    <x v="743"/>
    <n v="94"/>
    <s v="GBP"/>
    <x v="9"/>
    <n v="1"/>
    <x v="0"/>
    <n v="3"/>
    <s v="CN"/>
    <x v="7"/>
  </r>
  <r>
    <n v="50164591"/>
    <n v="377676"/>
    <d v="2018-11-11T00:00:00"/>
    <d v="2018-11-14T00:00:00"/>
    <x v="2"/>
    <x v="2097"/>
    <n v="1608"/>
    <s v="EUR"/>
    <x v="2"/>
    <n v="1"/>
    <x v="0"/>
    <n v="11"/>
    <s v="CN"/>
    <x v="7"/>
  </r>
  <r>
    <n v="50164601"/>
    <n v="14365155"/>
    <d v="2018-10-06T00:00:00"/>
    <d v="2018-10-08T00:00:00"/>
    <x v="2"/>
    <x v="284"/>
    <n v="52"/>
    <s v="CAD"/>
    <x v="2"/>
    <n v="0"/>
    <x v="0"/>
    <n v="10"/>
    <s v="OT"/>
    <x v="3"/>
  </r>
  <r>
    <n v="50164631"/>
    <n v="384042"/>
    <d v="2017-12-28T00:00:00"/>
    <d v="2018-01-01T00:00:00"/>
    <x v="2"/>
    <x v="264"/>
    <n v="38"/>
    <s v="EUR"/>
    <x v="3"/>
    <n v="1"/>
    <x v="0"/>
    <n v="1"/>
    <s v="CN"/>
    <x v="0"/>
  </r>
  <r>
    <n v="50164641"/>
    <n v="20630671"/>
    <d v="2018-10-31T00:00:00"/>
    <d v="2018-11-04T00:00:00"/>
    <x v="2"/>
    <x v="98"/>
    <n v="119"/>
    <s v="CAD"/>
    <x v="3"/>
    <n v="0"/>
    <x v="0"/>
    <n v="11"/>
    <s v="EN"/>
    <x v="0"/>
  </r>
  <r>
    <n v="50164661"/>
    <n v="10633357"/>
    <d v="2018-10-07T00:00:00"/>
    <d v="2018-10-08T00:00:00"/>
    <x v="0"/>
    <x v="1224"/>
    <n v="525"/>
    <s v="CAD"/>
    <x v="5"/>
    <n v="1"/>
    <x v="0"/>
    <n v="10"/>
    <s v="CN"/>
    <x v="1"/>
  </r>
  <r>
    <n v="50164681"/>
    <n v="21165544"/>
    <d v="2018-07-31T00:00:00"/>
    <d v="2018-08-01T00:00:00"/>
    <x v="2"/>
    <x v="798"/>
    <n v="436"/>
    <s v="CAD"/>
    <x v="11"/>
    <n v="1"/>
    <x v="0"/>
    <n v="8"/>
    <s v="CN"/>
    <x v="1"/>
  </r>
  <r>
    <n v="50164701"/>
    <n v="9145126"/>
    <d v="2018-10-22T00:00:00"/>
    <d v="2018-10-26T00:00:00"/>
    <x v="0"/>
    <x v="25"/>
    <n v="203"/>
    <s v="USD"/>
    <x v="8"/>
    <n v="1"/>
    <x v="0"/>
    <n v="10"/>
    <s v="OT"/>
    <x v="0"/>
  </r>
  <r>
    <n v="50164711"/>
    <n v="20925765"/>
    <d v="2018-02-04T00:00:00"/>
    <d v="2018-02-10T00:00:00"/>
    <x v="3"/>
    <x v="1021"/>
    <n v="146"/>
    <s v="USD"/>
    <x v="1"/>
    <n v="0"/>
    <x v="0"/>
    <n v="2"/>
    <s v="CN"/>
    <x v="5"/>
  </r>
  <r>
    <n v="50164721"/>
    <n v="21163482"/>
    <d v="2018-01-06T00:00:00"/>
    <d v="2018-01-07T00:00:00"/>
    <x v="0"/>
    <x v="632"/>
    <n v="74"/>
    <s v="USD"/>
    <x v="5"/>
    <n v="0"/>
    <x v="0"/>
    <n v="1"/>
    <s v="EN"/>
    <x v="1"/>
  </r>
  <r>
    <n v="50164731"/>
    <n v="6723513"/>
    <d v="2017-12-15T00:00:00"/>
    <d v="2017-12-18T00:00:00"/>
    <x v="1"/>
    <x v="32"/>
    <n v="176"/>
    <s v="CAD"/>
    <x v="9"/>
    <n v="1"/>
    <x v="1"/>
    <n v="12"/>
    <s v="EN"/>
    <x v="7"/>
  </r>
  <r>
    <n v="50164751"/>
    <n v="19190796"/>
    <d v="2017-12-16T00:00:00"/>
    <d v="2017-12-17T00:00:00"/>
    <x v="1"/>
    <x v="28"/>
    <n v="104"/>
    <s v="CAD"/>
    <x v="2"/>
    <n v="1"/>
    <x v="1"/>
    <n v="12"/>
    <s v="OT"/>
    <x v="1"/>
  </r>
  <r>
    <n v="50164761"/>
    <n v="21166775"/>
    <d v="2017-12-10T00:00:00"/>
    <d v="2017-12-14T00:00:00"/>
    <x v="3"/>
    <x v="118"/>
    <n v="134"/>
    <s v="CAD"/>
    <x v="11"/>
    <n v="0"/>
    <x v="1"/>
    <n v="12"/>
    <s v="CN"/>
    <x v="0"/>
  </r>
  <r>
    <n v="50164791"/>
    <n v="17380375"/>
    <d v="2018-10-06T00:00:00"/>
    <d v="2018-10-10T00:00:00"/>
    <x v="2"/>
    <x v="715"/>
    <n v="463"/>
    <s v="CAD"/>
    <x v="15"/>
    <n v="1"/>
    <x v="0"/>
    <n v="10"/>
    <s v="OT"/>
    <x v="0"/>
  </r>
  <r>
    <n v="50164801"/>
    <n v="12195935"/>
    <d v="2018-02-24T00:00:00"/>
    <d v="2018-03-01T00:00:00"/>
    <x v="1"/>
    <x v="449"/>
    <n v="185"/>
    <s v="EUR"/>
    <x v="1"/>
    <n v="1"/>
    <x v="0"/>
    <n v="3"/>
    <s v="CN"/>
    <x v="2"/>
  </r>
  <r>
    <n v="50164821"/>
    <n v="5863053"/>
    <d v="2018-10-02T00:00:00"/>
    <d v="2018-10-06T00:00:00"/>
    <x v="1"/>
    <x v="876"/>
    <n v="89"/>
    <s v="EUR"/>
    <x v="8"/>
    <n v="0"/>
    <x v="0"/>
    <n v="10"/>
    <s v="CN"/>
    <x v="0"/>
  </r>
  <r>
    <n v="50164841"/>
    <n v="363269"/>
    <d v="2018-07-03T00:00:00"/>
    <d v="2018-07-05T00:00:00"/>
    <x v="2"/>
    <x v="20"/>
    <n v="62"/>
    <s v="USD"/>
    <x v="0"/>
    <n v="1"/>
    <x v="0"/>
    <n v="7"/>
    <s v="CN"/>
    <x v="3"/>
  </r>
  <r>
    <n v="50164851"/>
    <n v="7032446"/>
    <d v="2018-03-25T00:00:00"/>
    <d v="2018-03-28T00:00:00"/>
    <x v="0"/>
    <x v="332"/>
    <n v="475"/>
    <s v="GBP"/>
    <x v="14"/>
    <n v="1"/>
    <x v="0"/>
    <n v="3"/>
    <s v="CN"/>
    <x v="7"/>
  </r>
  <r>
    <n v="50164871"/>
    <n v="6690109"/>
    <d v="2017-12-23T00:00:00"/>
    <d v="2017-12-29T00:00:00"/>
    <x v="0"/>
    <x v="301"/>
    <n v="88"/>
    <s v="CAD"/>
    <x v="4"/>
    <n v="1"/>
    <x v="1"/>
    <n v="12"/>
    <s v="CN"/>
    <x v="5"/>
  </r>
  <r>
    <n v="50164881"/>
    <n v="21164513"/>
    <d v="2018-01-21T00:00:00"/>
    <d v="2018-01-27T00:00:00"/>
    <x v="3"/>
    <x v="275"/>
    <n v="74"/>
    <s v="USD"/>
    <x v="1"/>
    <n v="1"/>
    <x v="0"/>
    <n v="1"/>
    <s v="EN"/>
    <x v="5"/>
  </r>
  <r>
    <n v="50164901"/>
    <n v="21169858"/>
    <d v="2017-11-30T00:00:00"/>
    <d v="2017-12-06T00:00:00"/>
    <x v="1"/>
    <x v="586"/>
    <n v="105"/>
    <s v="EUR"/>
    <x v="1"/>
    <n v="1"/>
    <x v="1"/>
    <n v="12"/>
    <s v="CN"/>
    <x v="5"/>
  </r>
  <r>
    <n v="50164931"/>
    <n v="21164160"/>
    <d v="2018-05-21T00:00:00"/>
    <d v="2018-05-23T00:00:00"/>
    <x v="1"/>
    <x v="2098"/>
    <n v="507"/>
    <s v="CAD"/>
    <x v="9"/>
    <n v="1"/>
    <x v="0"/>
    <n v="5"/>
    <s v="CN"/>
    <x v="3"/>
  </r>
  <r>
    <n v="50164951"/>
    <n v="10011588"/>
    <d v="2018-09-02T00:00:00"/>
    <d v="2018-09-06T00:00:00"/>
    <x v="2"/>
    <x v="164"/>
    <n v="95"/>
    <s v="CAD"/>
    <x v="8"/>
    <n v="1"/>
    <x v="0"/>
    <n v="9"/>
    <s v="CN"/>
    <x v="0"/>
  </r>
  <r>
    <n v="50164961"/>
    <n v="9698103"/>
    <d v="2018-06-30T00:00:00"/>
    <d v="2018-07-04T00:00:00"/>
    <x v="2"/>
    <x v="608"/>
    <n v="287"/>
    <s v="EUR"/>
    <x v="1"/>
    <n v="1"/>
    <x v="0"/>
    <n v="7"/>
    <s v="CN"/>
    <x v="0"/>
  </r>
  <r>
    <n v="50164981"/>
    <n v="21094242"/>
    <d v="2018-04-12T00:00:00"/>
    <d v="2018-04-16T00:00:00"/>
    <x v="1"/>
    <x v="771"/>
    <n v="117"/>
    <s v="CAD"/>
    <x v="5"/>
    <n v="0"/>
    <x v="0"/>
    <n v="4"/>
    <s v="OT"/>
    <x v="0"/>
  </r>
  <r>
    <n v="50165001"/>
    <n v="21167939"/>
    <d v="2018-11-18T00:00:00"/>
    <d v="2018-11-21T00:00:00"/>
    <x v="0"/>
    <x v="813"/>
    <n v="213"/>
    <s v="CAD"/>
    <x v="8"/>
    <n v="1"/>
    <x v="0"/>
    <n v="11"/>
    <s v="OT"/>
    <x v="7"/>
  </r>
  <r>
    <n v="50165011"/>
    <n v="10402541"/>
    <d v="2018-01-23T00:00:00"/>
    <d v="2018-01-23T00:00:00"/>
    <x v="3"/>
    <x v="1068"/>
    <n v="160"/>
    <s v="CAD"/>
    <x v="3"/>
    <n v="1"/>
    <x v="0"/>
    <n v="1"/>
    <s v="CN"/>
    <x v="6"/>
  </r>
  <r>
    <n v="50165031"/>
    <n v="13239569"/>
    <d v="2018-10-20T00:00:00"/>
    <d v="2018-10-26T00:00:00"/>
    <x v="1"/>
    <x v="68"/>
    <n v="56"/>
    <s v="EUR"/>
    <x v="3"/>
    <n v="1"/>
    <x v="0"/>
    <n v="10"/>
    <s v="CN"/>
    <x v="5"/>
  </r>
  <r>
    <n v="50165051"/>
    <n v="20958319"/>
    <d v="2018-02-20T00:00:00"/>
    <d v="2018-02-24T00:00:00"/>
    <x v="2"/>
    <x v="563"/>
    <n v="231"/>
    <s v="CAD"/>
    <x v="8"/>
    <n v="0"/>
    <x v="0"/>
    <n v="2"/>
    <s v="EN"/>
    <x v="0"/>
  </r>
  <r>
    <n v="50165071"/>
    <n v="13655335"/>
    <d v="2017-12-31T00:00:00"/>
    <d v="2018-01-03T00:00:00"/>
    <x v="1"/>
    <x v="770"/>
    <n v="94"/>
    <s v="EUR"/>
    <x v="1"/>
    <n v="1"/>
    <x v="0"/>
    <n v="1"/>
    <s v="CN"/>
    <x v="7"/>
  </r>
  <r>
    <n v="50165081"/>
    <n v="326535"/>
    <d v="2018-05-01T00:00:00"/>
    <d v="2018-05-05T00:00:00"/>
    <x v="2"/>
    <x v="435"/>
    <n v="56"/>
    <s v="CAD"/>
    <x v="17"/>
    <n v="0"/>
    <x v="0"/>
    <n v="5"/>
    <s v="OT"/>
    <x v="0"/>
  </r>
  <r>
    <n v="50165091"/>
    <n v="15038041"/>
    <d v="2017-12-29T00:00:00"/>
    <d v="2018-01-05T00:00:00"/>
    <x v="2"/>
    <x v="46"/>
    <n v="294"/>
    <s v="CAD"/>
    <x v="6"/>
    <n v="0"/>
    <x v="0"/>
    <n v="1"/>
    <s v="OT"/>
    <x v="4"/>
  </r>
  <r>
    <n v="50165101"/>
    <n v="5965095"/>
    <d v="2018-06-26T00:00:00"/>
    <d v="2018-06-28T00:00:00"/>
    <x v="1"/>
    <x v="208"/>
    <n v="115"/>
    <s v="EUR"/>
    <x v="17"/>
    <n v="1"/>
    <x v="0"/>
    <n v="6"/>
    <s v="EN"/>
    <x v="3"/>
  </r>
  <r>
    <n v="50165131"/>
    <n v="15388002"/>
    <d v="2018-02-18T00:00:00"/>
    <d v="2018-02-21T00:00:00"/>
    <x v="1"/>
    <x v="2099"/>
    <n v="16032"/>
    <s v="GBP"/>
    <x v="8"/>
    <n v="0"/>
    <x v="0"/>
    <n v="2"/>
    <s v="CN"/>
    <x v="7"/>
  </r>
  <r>
    <n v="50165151"/>
    <n v="21170459"/>
    <d v="2018-03-29T00:00:00"/>
    <d v="2018-04-02T00:00:00"/>
    <x v="0"/>
    <x v="284"/>
    <n v="40"/>
    <s v="EUR"/>
    <x v="8"/>
    <n v="1"/>
    <x v="0"/>
    <n v="4"/>
    <s v="CN"/>
    <x v="0"/>
  </r>
  <r>
    <n v="50165201"/>
    <n v="21166336"/>
    <d v="2018-10-03T00:00:00"/>
    <d v="2018-10-05T00:00:00"/>
    <x v="1"/>
    <x v="614"/>
    <n v="384"/>
    <s v="CAD"/>
    <x v="2"/>
    <n v="1"/>
    <x v="0"/>
    <n v="10"/>
    <s v="EN"/>
    <x v="3"/>
  </r>
  <r>
    <n v="50165231"/>
    <n v="20955370"/>
    <d v="2018-02-26T00:00:00"/>
    <d v="2018-03-02T00:00:00"/>
    <x v="1"/>
    <x v="225"/>
    <n v="244"/>
    <s v="GBP"/>
    <x v="6"/>
    <n v="0"/>
    <x v="0"/>
    <n v="3"/>
    <s v="CN"/>
    <x v="0"/>
  </r>
  <r>
    <n v="50165261"/>
    <n v="20798451"/>
    <d v="2018-02-08T00:00:00"/>
    <d v="2018-02-12T00:00:00"/>
    <x v="0"/>
    <x v="815"/>
    <n v="167"/>
    <s v="EUR"/>
    <x v="0"/>
    <n v="0"/>
    <x v="0"/>
    <n v="2"/>
    <s v="CN"/>
    <x v="0"/>
  </r>
  <r>
    <n v="50165291"/>
    <n v="19964732"/>
    <d v="2018-08-15T00:00:00"/>
    <d v="2018-08-18T00:00:00"/>
    <x v="1"/>
    <x v="874"/>
    <n v="263"/>
    <s v="EUR"/>
    <x v="11"/>
    <n v="1"/>
    <x v="0"/>
    <n v="8"/>
    <s v="CN"/>
    <x v="7"/>
  </r>
  <r>
    <n v="50165331"/>
    <n v="8424827"/>
    <d v="2018-03-04T00:00:00"/>
    <d v="2018-03-08T00:00:00"/>
    <x v="0"/>
    <x v="106"/>
    <n v="75"/>
    <s v="CAD"/>
    <x v="10"/>
    <n v="1"/>
    <x v="0"/>
    <n v="3"/>
    <s v="OT"/>
    <x v="0"/>
  </r>
  <r>
    <n v="50165341"/>
    <n v="7106525"/>
    <d v="2018-04-07T00:00:00"/>
    <d v="2018-04-08T00:00:00"/>
    <x v="1"/>
    <x v="355"/>
    <n v="158"/>
    <s v="USD"/>
    <x v="8"/>
    <n v="0"/>
    <x v="0"/>
    <n v="4"/>
    <s v="OT"/>
    <x v="1"/>
  </r>
  <r>
    <n v="50165361"/>
    <n v="7040950"/>
    <d v="2018-05-01T00:00:00"/>
    <d v="2018-05-07T00:00:00"/>
    <x v="1"/>
    <x v="212"/>
    <n v="246"/>
    <s v="EUR"/>
    <x v="14"/>
    <n v="1"/>
    <x v="0"/>
    <n v="5"/>
    <s v="OT"/>
    <x v="5"/>
  </r>
  <r>
    <n v="50165381"/>
    <n v="6045702"/>
    <d v="2018-07-18T00:00:00"/>
    <d v="2018-07-19T00:00:00"/>
    <x v="1"/>
    <x v="2056"/>
    <n v="466"/>
    <s v="CAD"/>
    <x v="9"/>
    <n v="1"/>
    <x v="0"/>
    <n v="7"/>
    <s v="OT"/>
    <x v="1"/>
  </r>
  <r>
    <n v="50165391"/>
    <n v="21171337"/>
    <d v="2018-10-04T00:00:00"/>
    <d v="2018-10-05T00:00:00"/>
    <x v="0"/>
    <x v="123"/>
    <n v="68"/>
    <s v="CAD"/>
    <x v="6"/>
    <n v="1"/>
    <x v="0"/>
    <n v="10"/>
    <s v="OT"/>
    <x v="1"/>
  </r>
  <r>
    <n v="50165401"/>
    <n v="322768"/>
    <d v="2017-11-30T00:00:00"/>
    <d v="2017-12-02T00:00:00"/>
    <x v="0"/>
    <x v="527"/>
    <n v="191"/>
    <s v="USD"/>
    <x v="5"/>
    <n v="1"/>
    <x v="1"/>
    <n v="12"/>
    <s v="EN"/>
    <x v="3"/>
  </r>
  <r>
    <n v="50165411"/>
    <n v="14202462"/>
    <d v="2018-08-03T00:00:00"/>
    <d v="2018-08-07T00:00:00"/>
    <x v="1"/>
    <x v="259"/>
    <n v="183"/>
    <s v="EUR"/>
    <x v="9"/>
    <n v="0"/>
    <x v="0"/>
    <n v="8"/>
    <s v="EN"/>
    <x v="0"/>
  </r>
  <r>
    <n v="50165431"/>
    <n v="20678524"/>
    <d v="2018-05-18T00:00:00"/>
    <d v="2018-05-23T00:00:00"/>
    <x v="0"/>
    <x v="2100"/>
    <n v="642"/>
    <s v="GBP"/>
    <x v="9"/>
    <n v="0"/>
    <x v="0"/>
    <n v="5"/>
    <s v="OT"/>
    <x v="2"/>
  </r>
  <r>
    <n v="50165451"/>
    <n v="9802713"/>
    <d v="2018-05-23T00:00:00"/>
    <d v="2018-05-25T00:00:00"/>
    <x v="0"/>
    <x v="588"/>
    <n v="155"/>
    <s v="CAD"/>
    <x v="3"/>
    <n v="1"/>
    <x v="0"/>
    <n v="5"/>
    <s v="CN"/>
    <x v="3"/>
  </r>
  <r>
    <n v="50165471"/>
    <n v="12054649"/>
    <d v="2018-05-13T00:00:00"/>
    <d v="2018-05-13T00:00:00"/>
    <x v="2"/>
    <x v="227"/>
    <n v="383"/>
    <s v="USD"/>
    <x v="1"/>
    <n v="1"/>
    <x v="0"/>
    <n v="5"/>
    <s v="OT"/>
    <x v="6"/>
  </r>
  <r>
    <n v="50165481"/>
    <n v="10974434"/>
    <d v="2017-12-23T00:00:00"/>
    <d v="2017-12-28T00:00:00"/>
    <x v="1"/>
    <x v="60"/>
    <n v="40"/>
    <s v="EUR"/>
    <x v="1"/>
    <n v="1"/>
    <x v="1"/>
    <n v="12"/>
    <s v="CN"/>
    <x v="2"/>
  </r>
  <r>
    <n v="50165491"/>
    <n v="21069972"/>
    <d v="2018-10-01T00:00:00"/>
    <d v="2018-10-03T00:00:00"/>
    <x v="0"/>
    <x v="1046"/>
    <n v="490"/>
    <s v="CAD"/>
    <x v="9"/>
    <n v="1"/>
    <x v="0"/>
    <n v="10"/>
    <s v="EN"/>
    <x v="3"/>
  </r>
  <r>
    <n v="50165521"/>
    <n v="21149797"/>
    <d v="2018-07-27T00:00:00"/>
    <d v="2018-08-02T00:00:00"/>
    <x v="1"/>
    <x v="2101"/>
    <n v="1798"/>
    <s v="CAD"/>
    <x v="8"/>
    <n v="1"/>
    <x v="0"/>
    <n v="8"/>
    <s v="CN"/>
    <x v="5"/>
  </r>
  <r>
    <n v="50165531"/>
    <n v="20633658"/>
    <d v="2018-06-05T00:00:00"/>
    <d v="2018-06-06T00:00:00"/>
    <x v="2"/>
    <x v="756"/>
    <n v="269"/>
    <s v="CAD"/>
    <x v="0"/>
    <n v="0"/>
    <x v="0"/>
    <n v="6"/>
    <s v="EN"/>
    <x v="1"/>
  </r>
  <r>
    <n v="50165541"/>
    <n v="4291223"/>
    <d v="2018-04-09T00:00:00"/>
    <d v="2018-04-16T00:00:00"/>
    <x v="2"/>
    <x v="2102"/>
    <n v="1589"/>
    <s v="GBP"/>
    <x v="10"/>
    <n v="1"/>
    <x v="0"/>
    <n v="4"/>
    <s v="CN"/>
    <x v="4"/>
  </r>
  <r>
    <n v="50165551"/>
    <n v="7035138"/>
    <d v="2018-01-22T00:00:00"/>
    <d v="2018-01-28T00:00:00"/>
    <x v="3"/>
    <x v="2103"/>
    <n v="452"/>
    <s v="CAD"/>
    <x v="5"/>
    <n v="1"/>
    <x v="0"/>
    <n v="1"/>
    <s v="OT"/>
    <x v="5"/>
  </r>
  <r>
    <n v="50165591"/>
    <n v="9644458"/>
    <d v="2018-02-25T00:00:00"/>
    <d v="2018-02-28T00:00:00"/>
    <x v="1"/>
    <x v="385"/>
    <n v="236"/>
    <s v="CAD"/>
    <x v="3"/>
    <n v="0"/>
    <x v="0"/>
    <n v="2"/>
    <s v="CN"/>
    <x v="7"/>
  </r>
  <r>
    <n v="50165601"/>
    <n v="12413410"/>
    <d v="2018-10-02T00:00:00"/>
    <d v="2018-10-06T00:00:00"/>
    <x v="1"/>
    <x v="417"/>
    <n v="181"/>
    <s v="CAD"/>
    <x v="5"/>
    <n v="1"/>
    <x v="0"/>
    <n v="10"/>
    <s v="OT"/>
    <x v="0"/>
  </r>
  <r>
    <n v="50165611"/>
    <n v="21165439"/>
    <d v="2018-10-02T00:00:00"/>
    <d v="2018-10-02T00:00:00"/>
    <x v="1"/>
    <x v="212"/>
    <n v="251"/>
    <s v="CAD"/>
    <x v="0"/>
    <n v="0"/>
    <x v="0"/>
    <n v="10"/>
    <s v="CN"/>
    <x v="6"/>
  </r>
  <r>
    <n v="50165631"/>
    <n v="19988524"/>
    <d v="2018-01-27T00:00:00"/>
    <d v="2018-01-29T00:00:00"/>
    <x v="0"/>
    <x v="442"/>
    <n v="78"/>
    <s v="GBP"/>
    <x v="7"/>
    <n v="1"/>
    <x v="0"/>
    <n v="1"/>
    <s v="CN"/>
    <x v="3"/>
  </r>
  <r>
    <n v="50165661"/>
    <n v="14573076"/>
    <d v="2018-06-19T00:00:00"/>
    <d v="2018-06-20T00:00:00"/>
    <x v="2"/>
    <x v="669"/>
    <n v="77"/>
    <s v="CAD"/>
    <x v="8"/>
    <n v="1"/>
    <x v="0"/>
    <n v="6"/>
    <s v="CN"/>
    <x v="1"/>
  </r>
  <r>
    <n v="50165671"/>
    <n v="21166288"/>
    <d v="2018-04-08T00:00:00"/>
    <d v="2018-04-08T00:00:00"/>
    <x v="3"/>
    <x v="235"/>
    <n v="103"/>
    <s v="USD"/>
    <x v="17"/>
    <n v="0"/>
    <x v="0"/>
    <n v="4"/>
    <s v="OT"/>
    <x v="6"/>
  </r>
  <r>
    <n v="50165681"/>
    <n v="5465420"/>
    <d v="2018-04-11T00:00:00"/>
    <d v="2018-04-16T00:00:00"/>
    <x v="1"/>
    <x v="2104"/>
    <n v="4639"/>
    <s v="CAD"/>
    <x v="0"/>
    <n v="1"/>
    <x v="0"/>
    <n v="4"/>
    <s v="EN"/>
    <x v="2"/>
  </r>
  <r>
    <n v="50165701"/>
    <n v="16391552"/>
    <d v="2018-10-07T00:00:00"/>
    <d v="2018-10-10T00:00:00"/>
    <x v="0"/>
    <x v="531"/>
    <n v="61"/>
    <s v="CAD"/>
    <x v="1"/>
    <n v="1"/>
    <x v="0"/>
    <n v="10"/>
    <s v="CN"/>
    <x v="7"/>
  </r>
  <r>
    <n v="50165711"/>
    <n v="7463597"/>
    <d v="2018-06-13T00:00:00"/>
    <d v="2018-06-13T00:00:00"/>
    <x v="2"/>
    <x v="619"/>
    <n v="102"/>
    <s v="USD"/>
    <x v="11"/>
    <n v="1"/>
    <x v="0"/>
    <n v="6"/>
    <s v="OT"/>
    <x v="6"/>
  </r>
  <r>
    <n v="50165731"/>
    <n v="13328431"/>
    <d v="2017-11-26T00:00:00"/>
    <d v="2017-12-01T00:00:00"/>
    <x v="0"/>
    <x v="13"/>
    <n v="122"/>
    <s v="EUR"/>
    <x v="6"/>
    <n v="0"/>
    <x v="1"/>
    <n v="12"/>
    <s v="CN"/>
    <x v="2"/>
  </r>
  <r>
    <n v="50165741"/>
    <n v="21167434"/>
    <d v="2018-02-04T00:00:00"/>
    <d v="2018-02-11T00:00:00"/>
    <x v="2"/>
    <x v="603"/>
    <n v="94"/>
    <s v="EUR"/>
    <x v="0"/>
    <n v="0"/>
    <x v="0"/>
    <n v="2"/>
    <s v="EN"/>
    <x v="4"/>
  </r>
  <r>
    <n v="50165761"/>
    <n v="13243892"/>
    <d v="2018-05-23T00:00:00"/>
    <d v="2018-05-29T00:00:00"/>
    <x v="2"/>
    <x v="527"/>
    <n v="161"/>
    <s v="EUR"/>
    <x v="17"/>
    <n v="1"/>
    <x v="0"/>
    <n v="5"/>
    <s v="CN"/>
    <x v="5"/>
  </r>
  <r>
    <n v="50165771"/>
    <n v="288447"/>
    <d v="2018-03-28T00:00:00"/>
    <d v="2018-03-29T00:00:00"/>
    <x v="2"/>
    <x v="357"/>
    <n v="91"/>
    <s v="GBP"/>
    <x v="1"/>
    <n v="1"/>
    <x v="0"/>
    <n v="3"/>
    <s v="EN"/>
    <x v="1"/>
  </r>
  <r>
    <n v="50165791"/>
    <n v="17097507"/>
    <d v="2018-06-16T00:00:00"/>
    <d v="2018-06-19T00:00:00"/>
    <x v="2"/>
    <x v="248"/>
    <n v="342"/>
    <s v="CAD"/>
    <x v="10"/>
    <n v="1"/>
    <x v="0"/>
    <n v="6"/>
    <s v="CN"/>
    <x v="7"/>
  </r>
  <r>
    <n v="50165811"/>
    <n v="21166661"/>
    <d v="2018-09-18T00:00:00"/>
    <d v="2018-09-22T00:00:00"/>
    <x v="1"/>
    <x v="463"/>
    <n v="278"/>
    <s v="EUR"/>
    <x v="5"/>
    <n v="1"/>
    <x v="0"/>
    <n v="9"/>
    <s v="CN"/>
    <x v="0"/>
  </r>
  <r>
    <n v="50165841"/>
    <n v="15303721"/>
    <d v="2018-07-08T00:00:00"/>
    <d v="2018-07-14T00:00:00"/>
    <x v="3"/>
    <x v="360"/>
    <n v="172"/>
    <s v="GBP"/>
    <x v="16"/>
    <n v="1"/>
    <x v="0"/>
    <n v="7"/>
    <s v="OT"/>
    <x v="5"/>
  </r>
  <r>
    <n v="50165861"/>
    <n v="21173637"/>
    <d v="2018-04-25T00:00:00"/>
    <d v="2018-04-29T00:00:00"/>
    <x v="3"/>
    <x v="476"/>
    <n v="217"/>
    <s v="USD"/>
    <x v="6"/>
    <n v="1"/>
    <x v="0"/>
    <n v="4"/>
    <s v="EN"/>
    <x v="0"/>
  </r>
  <r>
    <n v="50165881"/>
    <n v="12868210"/>
    <d v="2018-02-22T00:00:00"/>
    <d v="2018-02-22T00:00:00"/>
    <x v="2"/>
    <x v="194"/>
    <n v="242"/>
    <s v="EUR"/>
    <x v="3"/>
    <n v="1"/>
    <x v="0"/>
    <n v="2"/>
    <s v="EN"/>
    <x v="6"/>
  </r>
  <r>
    <n v="50165891"/>
    <n v="235859"/>
    <d v="2018-11-03T00:00:00"/>
    <d v="2018-11-09T00:00:00"/>
    <x v="0"/>
    <x v="2105"/>
    <n v="316"/>
    <s v="EUR"/>
    <x v="8"/>
    <n v="1"/>
    <x v="0"/>
    <n v="11"/>
    <s v="CN"/>
    <x v="5"/>
  </r>
  <r>
    <n v="50165911"/>
    <n v="16362816"/>
    <d v="2018-06-10T00:00:00"/>
    <d v="2018-06-15T00:00:00"/>
    <x v="1"/>
    <x v="60"/>
    <n v="57"/>
    <s v="USD"/>
    <x v="14"/>
    <n v="0"/>
    <x v="0"/>
    <n v="6"/>
    <s v="CN"/>
    <x v="2"/>
  </r>
  <r>
    <n v="50165971"/>
    <n v="21169266"/>
    <d v="2018-03-02T00:00:00"/>
    <d v="2018-03-03T00:00:00"/>
    <x v="3"/>
    <x v="208"/>
    <n v="86"/>
    <s v="CAD"/>
    <x v="8"/>
    <n v="1"/>
    <x v="0"/>
    <n v="3"/>
    <s v="OT"/>
    <x v="1"/>
  </r>
  <r>
    <n v="50165981"/>
    <n v="12808943"/>
    <d v="2018-03-19T00:00:00"/>
    <d v="2018-03-22T00:00:00"/>
    <x v="1"/>
    <x v="331"/>
    <n v="232"/>
    <s v="GBP"/>
    <x v="9"/>
    <n v="1"/>
    <x v="0"/>
    <n v="3"/>
    <s v="CN"/>
    <x v="7"/>
  </r>
  <r>
    <n v="50166001"/>
    <n v="5397440"/>
    <d v="2018-02-22T00:00:00"/>
    <d v="2018-02-25T00:00:00"/>
    <x v="1"/>
    <x v="216"/>
    <n v="110"/>
    <s v="EUR"/>
    <x v="0"/>
    <n v="1"/>
    <x v="0"/>
    <n v="2"/>
    <s v="EN"/>
    <x v="7"/>
  </r>
  <r>
    <n v="50166011"/>
    <n v="6594862"/>
    <d v="2018-04-06T00:00:00"/>
    <d v="2018-04-08T00:00:00"/>
    <x v="2"/>
    <x v="42"/>
    <n v="71"/>
    <s v="CAD"/>
    <x v="17"/>
    <n v="1"/>
    <x v="0"/>
    <n v="4"/>
    <s v="OT"/>
    <x v="3"/>
  </r>
  <r>
    <n v="50166031"/>
    <n v="10974434"/>
    <d v="2018-01-22T00:00:00"/>
    <d v="2018-01-26T00:00:00"/>
    <x v="1"/>
    <x v="604"/>
    <n v="728"/>
    <s v="EUR"/>
    <x v="3"/>
    <n v="1"/>
    <x v="0"/>
    <n v="1"/>
    <s v="CN"/>
    <x v="0"/>
  </r>
  <r>
    <n v="50166071"/>
    <n v="6610716"/>
    <d v="2018-09-07T00:00:00"/>
    <d v="2018-09-12T00:00:00"/>
    <x v="3"/>
    <x v="316"/>
    <n v="240"/>
    <s v="EUR"/>
    <x v="6"/>
    <n v="0"/>
    <x v="0"/>
    <n v="9"/>
    <s v="OT"/>
    <x v="2"/>
  </r>
  <r>
    <n v="50166081"/>
    <n v="12648636"/>
    <d v="2018-06-04T00:00:00"/>
    <d v="2018-06-09T00:00:00"/>
    <x v="1"/>
    <x v="824"/>
    <n v="94"/>
    <s v="CAD"/>
    <x v="18"/>
    <n v="0"/>
    <x v="0"/>
    <n v="6"/>
    <s v="OT"/>
    <x v="2"/>
  </r>
  <r>
    <n v="50166091"/>
    <n v="12316340"/>
    <d v="2018-07-09T00:00:00"/>
    <d v="2018-07-09T00:00:00"/>
    <x v="1"/>
    <x v="1083"/>
    <n v="272"/>
    <s v="GBP"/>
    <x v="3"/>
    <n v="1"/>
    <x v="0"/>
    <n v="7"/>
    <s v="OT"/>
    <x v="6"/>
  </r>
  <r>
    <n v="50166101"/>
    <n v="21166241"/>
    <d v="2018-05-21T00:00:00"/>
    <d v="2018-05-25T00:00:00"/>
    <x v="3"/>
    <x v="10"/>
    <n v="184"/>
    <s v="CAD"/>
    <x v="0"/>
    <n v="0"/>
    <x v="0"/>
    <n v="5"/>
    <s v="EN"/>
    <x v="0"/>
  </r>
  <r>
    <n v="50166111"/>
    <n v="21164780"/>
    <d v="2018-01-30T00:00:00"/>
    <d v="2018-02-03T00:00:00"/>
    <x v="1"/>
    <x v="771"/>
    <n v="342"/>
    <s v="USD"/>
    <x v="11"/>
    <n v="1"/>
    <x v="0"/>
    <n v="2"/>
    <s v="CN"/>
    <x v="0"/>
  </r>
  <r>
    <n v="50166121"/>
    <n v="6430155"/>
    <d v="2018-05-22T00:00:00"/>
    <d v="2018-05-22T00:00:00"/>
    <x v="3"/>
    <x v="903"/>
    <n v="183"/>
    <s v="GBP"/>
    <x v="8"/>
    <n v="1"/>
    <x v="0"/>
    <n v="5"/>
    <s v="CN"/>
    <x v="6"/>
  </r>
  <r>
    <n v="50166131"/>
    <n v="10011588"/>
    <d v="2018-02-24T00:00:00"/>
    <d v="2018-02-25T00:00:00"/>
    <x v="3"/>
    <x v="981"/>
    <n v="62"/>
    <s v="CAD"/>
    <x v="2"/>
    <n v="1"/>
    <x v="0"/>
    <n v="2"/>
    <s v="CN"/>
    <x v="1"/>
  </r>
  <r>
    <n v="50166141"/>
    <n v="21171022"/>
    <d v="2018-09-04T00:00:00"/>
    <d v="2018-09-07T00:00:00"/>
    <x v="3"/>
    <x v="1020"/>
    <n v="959"/>
    <s v="EUR"/>
    <x v="5"/>
    <n v="0"/>
    <x v="0"/>
    <n v="9"/>
    <s v="CN"/>
    <x v="7"/>
  </r>
  <r>
    <n v="50166161"/>
    <n v="21163807"/>
    <d v="2018-09-21T00:00:00"/>
    <d v="2018-09-27T00:00:00"/>
    <x v="1"/>
    <x v="752"/>
    <n v="137"/>
    <s v="CAD"/>
    <x v="5"/>
    <n v="1"/>
    <x v="0"/>
    <n v="9"/>
    <s v="OT"/>
    <x v="5"/>
  </r>
  <r>
    <n v="50166171"/>
    <n v="7918579"/>
    <d v="2018-02-20T00:00:00"/>
    <d v="2018-02-21T00:00:00"/>
    <x v="2"/>
    <x v="396"/>
    <n v="215"/>
    <s v="CAD"/>
    <x v="14"/>
    <n v="1"/>
    <x v="0"/>
    <n v="2"/>
    <s v="OT"/>
    <x v="1"/>
  </r>
  <r>
    <n v="50166191"/>
    <n v="20773580"/>
    <d v="2018-03-14T00:00:00"/>
    <d v="2018-03-19T00:00:00"/>
    <x v="1"/>
    <x v="458"/>
    <n v="344"/>
    <s v="EUR"/>
    <x v="5"/>
    <n v="0"/>
    <x v="0"/>
    <n v="3"/>
    <s v="EN"/>
    <x v="2"/>
  </r>
  <r>
    <n v="50166201"/>
    <n v="20937361"/>
    <d v="2018-03-23T00:00:00"/>
    <d v="2018-03-29T00:00:00"/>
    <x v="0"/>
    <x v="132"/>
    <n v="145"/>
    <s v="EUR"/>
    <x v="9"/>
    <n v="1"/>
    <x v="0"/>
    <n v="3"/>
    <s v="OT"/>
    <x v="5"/>
  </r>
  <r>
    <n v="50166211"/>
    <n v="8357037"/>
    <d v="2017-12-02T00:00:00"/>
    <d v="2017-12-07T00:00:00"/>
    <x v="3"/>
    <x v="303"/>
    <n v="34"/>
    <s v="EUR"/>
    <x v="2"/>
    <n v="1"/>
    <x v="1"/>
    <n v="12"/>
    <s v="CN"/>
    <x v="2"/>
  </r>
  <r>
    <n v="50166221"/>
    <n v="11375369"/>
    <d v="2018-02-08T00:00:00"/>
    <d v="2018-02-14T00:00:00"/>
    <x v="1"/>
    <x v="236"/>
    <n v="153"/>
    <s v="CAD"/>
    <x v="15"/>
    <n v="1"/>
    <x v="0"/>
    <n v="2"/>
    <s v="CN"/>
    <x v="5"/>
  </r>
  <r>
    <n v="50166251"/>
    <n v="11516398"/>
    <d v="2018-07-14T00:00:00"/>
    <d v="2018-07-21T00:00:00"/>
    <x v="1"/>
    <x v="2106"/>
    <n v="704"/>
    <s v="CAD"/>
    <x v="6"/>
    <n v="0"/>
    <x v="0"/>
    <n v="7"/>
    <s v="CN"/>
    <x v="4"/>
  </r>
  <r>
    <n v="50166261"/>
    <n v="302098"/>
    <d v="2017-12-13T00:00:00"/>
    <d v="2017-12-16T00:00:00"/>
    <x v="3"/>
    <x v="23"/>
    <n v="124"/>
    <s v="CAD"/>
    <x v="1"/>
    <n v="1"/>
    <x v="1"/>
    <n v="12"/>
    <s v="CN"/>
    <x v="7"/>
  </r>
  <r>
    <n v="50166301"/>
    <n v="6370382"/>
    <d v="2018-03-09T00:00:00"/>
    <d v="2018-03-16T00:00:00"/>
    <x v="3"/>
    <x v="2107"/>
    <n v="1623"/>
    <s v="EUR"/>
    <x v="11"/>
    <n v="1"/>
    <x v="0"/>
    <n v="3"/>
    <s v="CN"/>
    <x v="4"/>
  </r>
  <r>
    <n v="50166331"/>
    <n v="4365512"/>
    <d v="2017-12-12T00:00:00"/>
    <d v="2017-12-18T00:00:00"/>
    <x v="2"/>
    <x v="546"/>
    <n v="115"/>
    <s v="EUR"/>
    <x v="5"/>
    <n v="0"/>
    <x v="1"/>
    <n v="12"/>
    <s v="CN"/>
    <x v="5"/>
  </r>
  <r>
    <n v="50166341"/>
    <n v="5920049"/>
    <d v="2018-07-01T00:00:00"/>
    <d v="2018-07-08T00:00:00"/>
    <x v="2"/>
    <x v="155"/>
    <n v="105"/>
    <s v="CAD"/>
    <x v="9"/>
    <n v="1"/>
    <x v="0"/>
    <n v="7"/>
    <s v="CN"/>
    <x v="4"/>
  </r>
  <r>
    <n v="50166371"/>
    <n v="21170908"/>
    <d v="2017-12-08T00:00:00"/>
    <d v="2017-12-14T00:00:00"/>
    <x v="3"/>
    <x v="1006"/>
    <n v="482"/>
    <s v="GBP"/>
    <x v="6"/>
    <n v="1"/>
    <x v="1"/>
    <n v="12"/>
    <s v="CN"/>
    <x v="5"/>
  </r>
  <r>
    <n v="50166381"/>
    <n v="296205"/>
    <d v="2018-04-08T00:00:00"/>
    <d v="2018-04-08T00:00:00"/>
    <x v="1"/>
    <x v="405"/>
    <n v="87"/>
    <s v="EUR"/>
    <x v="5"/>
    <n v="0"/>
    <x v="0"/>
    <n v="4"/>
    <s v="CN"/>
    <x v="6"/>
  </r>
  <r>
    <n v="50166391"/>
    <n v="21072816"/>
    <d v="2018-09-21T00:00:00"/>
    <d v="2018-09-22T00:00:00"/>
    <x v="2"/>
    <x v="64"/>
    <n v="173"/>
    <s v="EUR"/>
    <x v="7"/>
    <n v="0"/>
    <x v="0"/>
    <n v="9"/>
    <s v="OT"/>
    <x v="1"/>
  </r>
  <r>
    <n v="50166411"/>
    <n v="21164036"/>
    <d v="2018-03-24T00:00:00"/>
    <d v="2018-03-25T00:00:00"/>
    <x v="1"/>
    <x v="523"/>
    <n v="69"/>
    <s v="USD"/>
    <x v="9"/>
    <n v="0"/>
    <x v="0"/>
    <n v="3"/>
    <s v="CN"/>
    <x v="1"/>
  </r>
  <r>
    <n v="50166421"/>
    <n v="101578"/>
    <d v="2018-09-24T00:00:00"/>
    <d v="2018-09-25T00:00:00"/>
    <x v="1"/>
    <x v="1890"/>
    <n v="305"/>
    <s v="EUR"/>
    <x v="17"/>
    <n v="0"/>
    <x v="0"/>
    <n v="9"/>
    <s v="CN"/>
    <x v="1"/>
  </r>
  <r>
    <n v="50166431"/>
    <n v="21162213"/>
    <d v="2018-08-10T00:00:00"/>
    <d v="2018-08-15T00:00:00"/>
    <x v="1"/>
    <x v="396"/>
    <n v="156"/>
    <s v="CAD"/>
    <x v="5"/>
    <n v="1"/>
    <x v="0"/>
    <n v="8"/>
    <s v="EN"/>
    <x v="2"/>
  </r>
  <r>
    <n v="50166451"/>
    <n v="13328431"/>
    <d v="2018-05-10T00:00:00"/>
    <d v="2018-05-17T00:00:00"/>
    <x v="2"/>
    <x v="273"/>
    <n v="85"/>
    <s v="EUR"/>
    <x v="5"/>
    <n v="0"/>
    <x v="0"/>
    <n v="5"/>
    <s v="CN"/>
    <x v="4"/>
  </r>
  <r>
    <n v="50166481"/>
    <n v="12673688"/>
    <d v="2018-02-03T00:00:00"/>
    <d v="2018-02-07T00:00:00"/>
    <x v="2"/>
    <x v="986"/>
    <n v="181"/>
    <s v="EUR"/>
    <x v="13"/>
    <n v="1"/>
    <x v="0"/>
    <n v="2"/>
    <s v="EN"/>
    <x v="0"/>
  </r>
  <r>
    <n v="50166491"/>
    <n v="9602322"/>
    <d v="2018-05-27T00:00:00"/>
    <d v="2018-06-03T00:00:00"/>
    <x v="1"/>
    <x v="24"/>
    <n v="89"/>
    <s v="USD"/>
    <x v="18"/>
    <n v="1"/>
    <x v="0"/>
    <n v="6"/>
    <s v="CN"/>
    <x v="4"/>
  </r>
  <r>
    <n v="50166521"/>
    <n v="53315"/>
    <d v="2018-08-01T00:00:00"/>
    <d v="2018-08-08T00:00:00"/>
    <x v="1"/>
    <x v="310"/>
    <n v="161"/>
    <s v="GBP"/>
    <x v="5"/>
    <n v="1"/>
    <x v="0"/>
    <n v="8"/>
    <s v="EN"/>
    <x v="4"/>
  </r>
  <r>
    <n v="50166531"/>
    <n v="11955603"/>
    <d v="2018-02-20T00:00:00"/>
    <d v="2018-02-26T00:00:00"/>
    <x v="0"/>
    <x v="2108"/>
    <n v="849"/>
    <s v="EUR"/>
    <x v="11"/>
    <n v="0"/>
    <x v="0"/>
    <n v="2"/>
    <s v="OT"/>
    <x v="5"/>
  </r>
  <r>
    <n v="50166541"/>
    <n v="7221566"/>
    <d v="2018-07-02T00:00:00"/>
    <d v="2018-07-07T00:00:00"/>
    <x v="2"/>
    <x v="19"/>
    <n v="41"/>
    <s v="GBP"/>
    <x v="2"/>
    <n v="0"/>
    <x v="0"/>
    <n v="7"/>
    <s v="EN"/>
    <x v="2"/>
  </r>
  <r>
    <n v="50166551"/>
    <n v="21163597"/>
    <d v="2017-11-27T00:00:00"/>
    <d v="2017-11-30T00:00:00"/>
    <x v="2"/>
    <x v="546"/>
    <n v="100"/>
    <s v="CAD"/>
    <x v="0"/>
    <n v="1"/>
    <x v="1"/>
    <n v="11"/>
    <s v="EN"/>
    <x v="7"/>
  </r>
  <r>
    <n v="50166571"/>
    <n v="20761478"/>
    <d v="2018-08-05T00:00:00"/>
    <d v="2018-08-12T00:00:00"/>
    <x v="2"/>
    <x v="439"/>
    <n v="157"/>
    <s v="CAD"/>
    <x v="1"/>
    <n v="1"/>
    <x v="0"/>
    <n v="8"/>
    <s v="OT"/>
    <x v="4"/>
  </r>
  <r>
    <n v="50166581"/>
    <n v="15089825"/>
    <d v="2018-11-08T00:00:00"/>
    <d v="2018-11-09T00:00:00"/>
    <x v="3"/>
    <x v="190"/>
    <n v="51"/>
    <s v="CAD"/>
    <x v="14"/>
    <n v="1"/>
    <x v="0"/>
    <n v="11"/>
    <s v="CN"/>
    <x v="1"/>
  </r>
  <r>
    <n v="50166591"/>
    <n v="21172673"/>
    <d v="2017-12-27T00:00:00"/>
    <d v="2017-12-29T00:00:00"/>
    <x v="0"/>
    <x v="403"/>
    <n v="91"/>
    <s v="CAD"/>
    <x v="0"/>
    <n v="0"/>
    <x v="1"/>
    <n v="12"/>
    <s v="OT"/>
    <x v="3"/>
  </r>
  <r>
    <n v="50166601"/>
    <n v="19489460"/>
    <d v="2018-03-31T00:00:00"/>
    <d v="2018-04-01T00:00:00"/>
    <x v="3"/>
    <x v="118"/>
    <n v="205"/>
    <s v="CAD"/>
    <x v="0"/>
    <n v="1"/>
    <x v="0"/>
    <n v="4"/>
    <s v="EN"/>
    <x v="1"/>
  </r>
  <r>
    <n v="50166621"/>
    <n v="75611"/>
    <d v="2018-11-07T00:00:00"/>
    <d v="2018-11-11T00:00:00"/>
    <x v="1"/>
    <x v="1088"/>
    <n v="170"/>
    <s v="CAD"/>
    <x v="8"/>
    <n v="0"/>
    <x v="0"/>
    <n v="11"/>
    <s v="EN"/>
    <x v="0"/>
  </r>
  <r>
    <n v="50166631"/>
    <n v="6397783"/>
    <d v="2018-10-01T00:00:00"/>
    <d v="2018-10-07T00:00:00"/>
    <x v="1"/>
    <x v="24"/>
    <n v="95"/>
    <s v="EUR"/>
    <x v="14"/>
    <n v="0"/>
    <x v="0"/>
    <n v="10"/>
    <s v="CN"/>
    <x v="5"/>
  </r>
  <r>
    <n v="50166641"/>
    <n v="8172663"/>
    <d v="2018-05-04T00:00:00"/>
    <d v="2018-05-06T00:00:00"/>
    <x v="3"/>
    <x v="903"/>
    <n v="197"/>
    <s v="USD"/>
    <x v="6"/>
    <n v="1"/>
    <x v="0"/>
    <n v="5"/>
    <s v="OT"/>
    <x v="3"/>
  </r>
  <r>
    <n v="50166651"/>
    <n v="21163921"/>
    <d v="2018-07-16T00:00:00"/>
    <d v="2018-07-20T00:00:00"/>
    <x v="2"/>
    <x v="500"/>
    <n v="113"/>
    <s v="EUR"/>
    <x v="5"/>
    <n v="1"/>
    <x v="0"/>
    <n v="7"/>
    <s v="CN"/>
    <x v="0"/>
  </r>
  <r>
    <n v="50166661"/>
    <n v="12772772"/>
    <d v="2018-06-13T00:00:00"/>
    <d v="2018-06-13T00:00:00"/>
    <x v="0"/>
    <x v="2109"/>
    <n v="648"/>
    <s v="GBP"/>
    <x v="6"/>
    <n v="1"/>
    <x v="0"/>
    <n v="6"/>
    <s v="CN"/>
    <x v="6"/>
  </r>
  <r>
    <n v="50166671"/>
    <n v="284371"/>
    <d v="2018-05-28T00:00:00"/>
    <d v="2018-06-02T00:00:00"/>
    <x v="1"/>
    <x v="11"/>
    <n v="74"/>
    <s v="EUR"/>
    <x v="5"/>
    <n v="1"/>
    <x v="0"/>
    <n v="6"/>
    <s v="EN"/>
    <x v="2"/>
  </r>
  <r>
    <n v="50166721"/>
    <n v="7811755"/>
    <d v="2018-03-17T00:00:00"/>
    <d v="2018-03-21T00:00:00"/>
    <x v="2"/>
    <x v="255"/>
    <n v="170"/>
    <s v="USD"/>
    <x v="6"/>
    <n v="1"/>
    <x v="0"/>
    <n v="3"/>
    <s v="CN"/>
    <x v="0"/>
  </r>
  <r>
    <n v="50166751"/>
    <n v="21173742"/>
    <d v="2018-11-18T00:00:00"/>
    <d v="2018-11-22T00:00:00"/>
    <x v="2"/>
    <x v="369"/>
    <n v="162"/>
    <s v="CAD"/>
    <x v="14"/>
    <n v="1"/>
    <x v="0"/>
    <n v="11"/>
    <s v="OT"/>
    <x v="0"/>
  </r>
  <r>
    <n v="50166781"/>
    <n v="21166584"/>
    <d v="2018-01-23T00:00:00"/>
    <d v="2018-01-28T00:00:00"/>
    <x v="3"/>
    <x v="430"/>
    <n v="124"/>
    <s v="EUR"/>
    <x v="3"/>
    <n v="1"/>
    <x v="0"/>
    <n v="1"/>
    <s v="CN"/>
    <x v="2"/>
  </r>
  <r>
    <n v="50166791"/>
    <n v="21173188"/>
    <d v="2018-04-14T00:00:00"/>
    <d v="2018-04-17T00:00:00"/>
    <x v="1"/>
    <x v="489"/>
    <n v="76"/>
    <s v="EUR"/>
    <x v="10"/>
    <n v="1"/>
    <x v="0"/>
    <n v="4"/>
    <s v="OT"/>
    <x v="7"/>
  </r>
  <r>
    <n v="50166801"/>
    <n v="21173227"/>
    <d v="2018-06-05T00:00:00"/>
    <d v="2018-06-08T00:00:00"/>
    <x v="1"/>
    <x v="2110"/>
    <n v="630"/>
    <s v="USD"/>
    <x v="5"/>
    <n v="1"/>
    <x v="0"/>
    <n v="6"/>
    <s v="CN"/>
    <x v="7"/>
  </r>
  <r>
    <n v="50166811"/>
    <n v="94274"/>
    <d v="2018-09-18T00:00:00"/>
    <d v="2018-09-24T00:00:00"/>
    <x v="0"/>
    <x v="546"/>
    <n v="94"/>
    <s v="GBP"/>
    <x v="17"/>
    <n v="1"/>
    <x v="0"/>
    <n v="9"/>
    <s v="CN"/>
    <x v="5"/>
  </r>
  <r>
    <n v="50166861"/>
    <n v="357304"/>
    <d v="2018-05-19T00:00:00"/>
    <d v="2018-05-23T00:00:00"/>
    <x v="1"/>
    <x v="986"/>
    <n v="164"/>
    <s v="CAD"/>
    <x v="8"/>
    <n v="1"/>
    <x v="0"/>
    <n v="5"/>
    <s v="CN"/>
    <x v="0"/>
  </r>
  <r>
    <n v="50166891"/>
    <n v="5577025"/>
    <d v="2018-06-27T00:00:00"/>
    <d v="2018-07-01T00:00:00"/>
    <x v="2"/>
    <x v="2111"/>
    <n v="3797"/>
    <s v="CAD"/>
    <x v="8"/>
    <n v="1"/>
    <x v="0"/>
    <n v="7"/>
    <s v="CN"/>
    <x v="0"/>
  </r>
  <r>
    <n v="50166901"/>
    <n v="11377936"/>
    <d v="2017-12-24T00:00:00"/>
    <d v="2017-12-24T00:00:00"/>
    <x v="2"/>
    <x v="463"/>
    <n v="175"/>
    <s v="EUR"/>
    <x v="8"/>
    <n v="1"/>
    <x v="1"/>
    <n v="12"/>
    <s v="CN"/>
    <x v="6"/>
  </r>
  <r>
    <n v="50166911"/>
    <n v="21161335"/>
    <d v="2018-01-05T00:00:00"/>
    <d v="2018-01-11T00:00:00"/>
    <x v="2"/>
    <x v="49"/>
    <n v="80"/>
    <s v="CAD"/>
    <x v="1"/>
    <n v="1"/>
    <x v="0"/>
    <n v="1"/>
    <s v="CN"/>
    <x v="5"/>
  </r>
  <r>
    <n v="50166921"/>
    <n v="12628976"/>
    <d v="2018-01-22T00:00:00"/>
    <d v="2018-01-27T00:00:00"/>
    <x v="2"/>
    <x v="43"/>
    <n v="248"/>
    <s v="CAD"/>
    <x v="0"/>
    <n v="0"/>
    <x v="0"/>
    <n v="1"/>
    <s v="EN"/>
    <x v="2"/>
  </r>
  <r>
    <n v="50166931"/>
    <n v="18964656"/>
    <d v="2017-12-15T00:00:00"/>
    <d v="2017-12-19T00:00:00"/>
    <x v="1"/>
    <x v="1531"/>
    <n v="390"/>
    <s v="EUR"/>
    <x v="11"/>
    <n v="0"/>
    <x v="1"/>
    <n v="12"/>
    <s v="CN"/>
    <x v="0"/>
  </r>
  <r>
    <n v="50166941"/>
    <n v="21091723"/>
    <d v="2018-05-21T00:00:00"/>
    <d v="2018-05-21T00:00:00"/>
    <x v="1"/>
    <x v="519"/>
    <n v="280"/>
    <s v="CAD"/>
    <x v="2"/>
    <n v="0"/>
    <x v="0"/>
    <n v="5"/>
    <s v="OT"/>
    <x v="6"/>
  </r>
  <r>
    <n v="50166971"/>
    <n v="20020210"/>
    <d v="2018-07-20T00:00:00"/>
    <d v="2018-07-21T00:00:00"/>
    <x v="2"/>
    <x v="525"/>
    <n v="206"/>
    <s v="CAD"/>
    <x v="14"/>
    <n v="0"/>
    <x v="0"/>
    <n v="7"/>
    <s v="EN"/>
    <x v="1"/>
  </r>
  <r>
    <n v="50166991"/>
    <n v="21169180"/>
    <d v="2018-11-12T00:00:00"/>
    <d v="2018-11-18T00:00:00"/>
    <x v="1"/>
    <x v="421"/>
    <n v="52"/>
    <s v="EUR"/>
    <x v="11"/>
    <n v="0"/>
    <x v="0"/>
    <n v="11"/>
    <s v="CN"/>
    <x v="5"/>
  </r>
  <r>
    <n v="50167011"/>
    <n v="21058348"/>
    <d v="2018-03-20T00:00:00"/>
    <d v="2018-03-21T00:00:00"/>
    <x v="0"/>
    <x v="60"/>
    <n v="100"/>
    <s v="GBP"/>
    <x v="1"/>
    <n v="1"/>
    <x v="0"/>
    <n v="3"/>
    <s v="CN"/>
    <x v="1"/>
  </r>
  <r>
    <n v="50167031"/>
    <n v="20289404"/>
    <d v="2018-11-23T00:00:00"/>
    <d v="2018-11-23T00:00:00"/>
    <x v="2"/>
    <x v="492"/>
    <n v="246"/>
    <s v="USD"/>
    <x v="1"/>
    <n v="0"/>
    <x v="0"/>
    <n v="11"/>
    <s v="CN"/>
    <x v="6"/>
  </r>
  <r>
    <n v="50167041"/>
    <n v="5317539"/>
    <d v="2018-01-15T00:00:00"/>
    <d v="2018-01-15T00:00:00"/>
    <x v="0"/>
    <x v="806"/>
    <n v="138"/>
    <s v="EUR"/>
    <x v="9"/>
    <n v="1"/>
    <x v="0"/>
    <n v="1"/>
    <s v="CN"/>
    <x v="6"/>
  </r>
  <r>
    <n v="50167051"/>
    <n v="20582322"/>
    <d v="2018-04-06T00:00:00"/>
    <d v="2018-04-09T00:00:00"/>
    <x v="2"/>
    <x v="828"/>
    <n v="351"/>
    <s v="EUR"/>
    <x v="5"/>
    <n v="1"/>
    <x v="0"/>
    <n v="4"/>
    <s v="EN"/>
    <x v="7"/>
  </r>
  <r>
    <n v="50167061"/>
    <n v="8981679"/>
    <d v="2018-05-23T00:00:00"/>
    <d v="2018-05-25T00:00:00"/>
    <x v="2"/>
    <x v="324"/>
    <n v="88"/>
    <s v="CAD"/>
    <x v="9"/>
    <n v="1"/>
    <x v="0"/>
    <n v="5"/>
    <s v="CN"/>
    <x v="3"/>
  </r>
  <r>
    <n v="50167071"/>
    <n v="12361902"/>
    <d v="2018-10-10T00:00:00"/>
    <d v="2018-10-14T00:00:00"/>
    <x v="1"/>
    <x v="549"/>
    <n v="228"/>
    <s v="EUR"/>
    <x v="1"/>
    <n v="1"/>
    <x v="0"/>
    <n v="10"/>
    <s v="CN"/>
    <x v="0"/>
  </r>
  <r>
    <n v="50167091"/>
    <n v="5942152"/>
    <d v="2018-11-21T00:00:00"/>
    <d v="2018-11-22T00:00:00"/>
    <x v="2"/>
    <x v="318"/>
    <n v="591"/>
    <s v="EUR"/>
    <x v="10"/>
    <n v="0"/>
    <x v="0"/>
    <n v="11"/>
    <s v="EN"/>
    <x v="1"/>
  </r>
  <r>
    <n v="50167101"/>
    <n v="21169018"/>
    <d v="2018-08-11T00:00:00"/>
    <d v="2018-08-15T00:00:00"/>
    <x v="2"/>
    <x v="476"/>
    <n v="164"/>
    <s v="CAD"/>
    <x v="5"/>
    <n v="0"/>
    <x v="0"/>
    <n v="8"/>
    <s v="CN"/>
    <x v="0"/>
  </r>
  <r>
    <n v="50167111"/>
    <n v="7065439"/>
    <d v="2018-01-02T00:00:00"/>
    <d v="2018-01-04T00:00:00"/>
    <x v="0"/>
    <x v="398"/>
    <n v="183"/>
    <s v="EUR"/>
    <x v="6"/>
    <n v="1"/>
    <x v="0"/>
    <n v="1"/>
    <s v="OT"/>
    <x v="3"/>
  </r>
  <r>
    <n v="50167121"/>
    <n v="10648914"/>
    <d v="2018-08-06T00:00:00"/>
    <d v="2018-08-13T00:00:00"/>
    <x v="1"/>
    <x v="968"/>
    <n v="67"/>
    <s v="CAD"/>
    <x v="17"/>
    <n v="0"/>
    <x v="0"/>
    <n v="8"/>
    <s v="EN"/>
    <x v="4"/>
  </r>
  <r>
    <n v="50167131"/>
    <n v="10700918"/>
    <d v="2017-12-02T00:00:00"/>
    <d v="2017-12-03T00:00:00"/>
    <x v="2"/>
    <x v="730"/>
    <n v="546"/>
    <s v="CAD"/>
    <x v="0"/>
    <n v="1"/>
    <x v="1"/>
    <n v="12"/>
    <s v="CN"/>
    <x v="1"/>
  </r>
  <r>
    <n v="50167141"/>
    <n v="12588691"/>
    <d v="2018-10-04T00:00:00"/>
    <d v="2018-10-09T00:00:00"/>
    <x v="0"/>
    <x v="961"/>
    <n v="206"/>
    <s v="CAD"/>
    <x v="8"/>
    <n v="1"/>
    <x v="0"/>
    <n v="10"/>
    <s v="CN"/>
    <x v="2"/>
  </r>
  <r>
    <n v="50167161"/>
    <n v="100619"/>
    <d v="2017-11-29T00:00:00"/>
    <d v="2017-12-03T00:00:00"/>
    <x v="1"/>
    <x v="236"/>
    <n v="132"/>
    <s v="EUR"/>
    <x v="5"/>
    <n v="1"/>
    <x v="1"/>
    <n v="12"/>
    <s v="CN"/>
    <x v="0"/>
  </r>
  <r>
    <n v="50167211"/>
    <n v="12808943"/>
    <d v="2018-04-19T00:00:00"/>
    <d v="2018-04-25T00:00:00"/>
    <x v="1"/>
    <x v="150"/>
    <n v="132"/>
    <s v="GBP"/>
    <x v="14"/>
    <n v="1"/>
    <x v="0"/>
    <n v="4"/>
    <s v="CN"/>
    <x v="5"/>
  </r>
  <r>
    <n v="50167221"/>
    <n v="19037427"/>
    <d v="2018-03-15T00:00:00"/>
    <d v="2018-03-19T00:00:00"/>
    <x v="1"/>
    <x v="434"/>
    <n v="193"/>
    <s v="EUR"/>
    <x v="8"/>
    <n v="0"/>
    <x v="0"/>
    <n v="3"/>
    <s v="CN"/>
    <x v="0"/>
  </r>
  <r>
    <n v="50167231"/>
    <n v="20597134"/>
    <d v="2018-08-24T00:00:00"/>
    <d v="2018-08-24T00:00:00"/>
    <x v="2"/>
    <x v="380"/>
    <n v="250"/>
    <s v="CAD"/>
    <x v="9"/>
    <n v="1"/>
    <x v="0"/>
    <n v="8"/>
    <s v="EN"/>
    <x v="6"/>
  </r>
  <r>
    <n v="50167241"/>
    <n v="14870776"/>
    <d v="2018-04-17T00:00:00"/>
    <d v="2018-04-21T00:00:00"/>
    <x v="1"/>
    <x v="636"/>
    <n v="186"/>
    <s v="USD"/>
    <x v="5"/>
    <n v="0"/>
    <x v="0"/>
    <n v="4"/>
    <s v="CN"/>
    <x v="0"/>
  </r>
  <r>
    <n v="50167251"/>
    <n v="16725470"/>
    <d v="2018-06-05T00:00:00"/>
    <d v="2018-06-08T00:00:00"/>
    <x v="0"/>
    <x v="411"/>
    <n v="452"/>
    <s v="EUR"/>
    <x v="15"/>
    <n v="0"/>
    <x v="0"/>
    <n v="6"/>
    <s v="OT"/>
    <x v="7"/>
  </r>
  <r>
    <n v="50167261"/>
    <n v="10567123"/>
    <d v="2017-12-16T00:00:00"/>
    <d v="2017-12-19T00:00:00"/>
    <x v="2"/>
    <x v="47"/>
    <n v="119"/>
    <s v="CAD"/>
    <x v="14"/>
    <n v="1"/>
    <x v="1"/>
    <n v="12"/>
    <s v="OT"/>
    <x v="7"/>
  </r>
  <r>
    <n v="50167271"/>
    <n v="5903834"/>
    <d v="2018-04-06T00:00:00"/>
    <d v="2018-04-13T00:00:00"/>
    <x v="0"/>
    <x v="98"/>
    <n v="41"/>
    <s v="GBP"/>
    <x v="4"/>
    <n v="1"/>
    <x v="0"/>
    <n v="4"/>
    <s v="CN"/>
    <x v="4"/>
  </r>
  <r>
    <n v="50167281"/>
    <n v="8876143"/>
    <d v="2018-08-04T00:00:00"/>
    <d v="2018-08-07T00:00:00"/>
    <x v="0"/>
    <x v="43"/>
    <n v="182"/>
    <s v="EUR"/>
    <x v="2"/>
    <n v="1"/>
    <x v="0"/>
    <n v="8"/>
    <s v="EN"/>
    <x v="7"/>
  </r>
  <r>
    <n v="50167301"/>
    <n v="12117457"/>
    <d v="2018-10-23T00:00:00"/>
    <d v="2018-10-25T00:00:00"/>
    <x v="2"/>
    <x v="62"/>
    <n v="167"/>
    <s v="EUR"/>
    <x v="14"/>
    <n v="1"/>
    <x v="0"/>
    <n v="10"/>
    <s v="CN"/>
    <x v="3"/>
  </r>
  <r>
    <n v="50167321"/>
    <n v="14676044"/>
    <d v="2018-02-16T00:00:00"/>
    <d v="2018-02-17T00:00:00"/>
    <x v="3"/>
    <x v="225"/>
    <n v="104"/>
    <s v="CAD"/>
    <x v="5"/>
    <n v="1"/>
    <x v="0"/>
    <n v="2"/>
    <s v="CN"/>
    <x v="1"/>
  </r>
  <r>
    <n v="50167331"/>
    <n v="21166880"/>
    <d v="2018-01-11T00:00:00"/>
    <d v="2018-01-17T00:00:00"/>
    <x v="1"/>
    <x v="2039"/>
    <n v="305"/>
    <s v="GBP"/>
    <x v="11"/>
    <n v="1"/>
    <x v="0"/>
    <n v="1"/>
    <s v="EN"/>
    <x v="5"/>
  </r>
  <r>
    <n v="50167351"/>
    <n v="21058348"/>
    <d v="2018-10-28T00:00:00"/>
    <d v="2018-10-28T00:00:00"/>
    <x v="2"/>
    <x v="275"/>
    <n v="137"/>
    <s v="GBP"/>
    <x v="10"/>
    <n v="1"/>
    <x v="0"/>
    <n v="10"/>
    <s v="CN"/>
    <x v="6"/>
  </r>
  <r>
    <n v="50167381"/>
    <n v="18596551"/>
    <d v="2018-08-12T00:00:00"/>
    <d v="2018-08-19T00:00:00"/>
    <x v="2"/>
    <x v="915"/>
    <n v="49"/>
    <s v="GBP"/>
    <x v="18"/>
    <n v="1"/>
    <x v="0"/>
    <n v="8"/>
    <s v="CN"/>
    <x v="4"/>
  </r>
  <r>
    <n v="50167401"/>
    <n v="347988"/>
    <d v="2018-01-11T00:00:00"/>
    <d v="2018-01-15T00:00:00"/>
    <x v="2"/>
    <x v="729"/>
    <n v="410"/>
    <s v="CAD"/>
    <x v="5"/>
    <n v="1"/>
    <x v="0"/>
    <n v="1"/>
    <s v="EN"/>
    <x v="0"/>
  </r>
  <r>
    <n v="50167421"/>
    <n v="21162576"/>
    <d v="2018-06-17T00:00:00"/>
    <d v="2018-06-19T00:00:00"/>
    <x v="1"/>
    <x v="194"/>
    <n v="215"/>
    <s v="CAD"/>
    <x v="8"/>
    <n v="1"/>
    <x v="0"/>
    <n v="6"/>
    <s v="OT"/>
    <x v="3"/>
  </r>
  <r>
    <n v="50167431"/>
    <n v="8525962"/>
    <d v="2018-08-19T00:00:00"/>
    <d v="2018-08-23T00:00:00"/>
    <x v="1"/>
    <x v="564"/>
    <n v="35"/>
    <s v="CAD"/>
    <x v="0"/>
    <n v="0"/>
    <x v="0"/>
    <n v="8"/>
    <s v="EN"/>
    <x v="0"/>
  </r>
  <r>
    <n v="50167461"/>
    <n v="21005657"/>
    <d v="2018-07-07T00:00:00"/>
    <d v="2018-07-08T00:00:00"/>
    <x v="0"/>
    <x v="406"/>
    <n v="91"/>
    <s v="USD"/>
    <x v="0"/>
    <n v="0"/>
    <x v="0"/>
    <n v="7"/>
    <s v="CN"/>
    <x v="1"/>
  </r>
  <r>
    <n v="50167471"/>
    <n v="7619676"/>
    <d v="2018-04-02T00:00:00"/>
    <d v="2018-04-06T00:00:00"/>
    <x v="1"/>
    <x v="30"/>
    <n v="83"/>
    <s v="USD"/>
    <x v="2"/>
    <n v="1"/>
    <x v="0"/>
    <n v="4"/>
    <s v="CN"/>
    <x v="0"/>
  </r>
  <r>
    <n v="50167481"/>
    <n v="5961545"/>
    <d v="2018-09-08T00:00:00"/>
    <d v="2018-09-13T00:00:00"/>
    <x v="2"/>
    <x v="67"/>
    <n v="104"/>
    <s v="CAD"/>
    <x v="2"/>
    <n v="1"/>
    <x v="0"/>
    <n v="9"/>
    <s v="EN"/>
    <x v="2"/>
  </r>
  <r>
    <n v="50167491"/>
    <n v="21170220"/>
    <d v="2018-01-02T00:00:00"/>
    <d v="2018-01-07T00:00:00"/>
    <x v="2"/>
    <x v="482"/>
    <n v="180"/>
    <s v="CAD"/>
    <x v="6"/>
    <n v="1"/>
    <x v="0"/>
    <n v="1"/>
    <s v="OT"/>
    <x v="2"/>
  </r>
  <r>
    <n v="50167501"/>
    <n v="235644"/>
    <d v="2018-05-30T00:00:00"/>
    <d v="2018-06-05T00:00:00"/>
    <x v="1"/>
    <x v="232"/>
    <n v="58"/>
    <s v="CAD"/>
    <x v="3"/>
    <n v="0"/>
    <x v="0"/>
    <n v="6"/>
    <s v="OT"/>
    <x v="5"/>
  </r>
  <r>
    <n v="50167521"/>
    <n v="7221566"/>
    <d v="2018-09-19T00:00:00"/>
    <d v="2018-09-22T00:00:00"/>
    <x v="2"/>
    <x v="760"/>
    <n v="516"/>
    <s v="GBP"/>
    <x v="10"/>
    <n v="0"/>
    <x v="0"/>
    <n v="9"/>
    <s v="EN"/>
    <x v="7"/>
  </r>
  <r>
    <n v="50167531"/>
    <n v="16460067"/>
    <d v="2018-03-14T00:00:00"/>
    <d v="2018-03-15T00:00:00"/>
    <x v="2"/>
    <x v="30"/>
    <n v="87"/>
    <s v="CAD"/>
    <x v="3"/>
    <n v="1"/>
    <x v="0"/>
    <n v="3"/>
    <s v="CN"/>
    <x v="1"/>
  </r>
  <r>
    <n v="50167561"/>
    <n v="14218906"/>
    <d v="2018-07-22T00:00:00"/>
    <d v="2018-07-23T00:00:00"/>
    <x v="2"/>
    <x v="536"/>
    <n v="79"/>
    <s v="EUR"/>
    <x v="5"/>
    <n v="0"/>
    <x v="0"/>
    <n v="7"/>
    <s v="CN"/>
    <x v="1"/>
  </r>
  <r>
    <n v="50167571"/>
    <n v="7642114"/>
    <d v="2017-12-13T00:00:00"/>
    <d v="2017-12-13T00:00:00"/>
    <x v="0"/>
    <x v="1150"/>
    <n v="90"/>
    <s v="CAD"/>
    <x v="18"/>
    <n v="0"/>
    <x v="1"/>
    <n v="12"/>
    <s v="OT"/>
    <x v="6"/>
  </r>
  <r>
    <n v="50167581"/>
    <n v="14870776"/>
    <d v="2018-07-07T00:00:00"/>
    <d v="2018-07-09T00:00:00"/>
    <x v="1"/>
    <x v="86"/>
    <n v="118"/>
    <s v="USD"/>
    <x v="8"/>
    <n v="0"/>
    <x v="0"/>
    <n v="7"/>
    <s v="CN"/>
    <x v="3"/>
  </r>
  <r>
    <n v="50167601"/>
    <n v="17203176"/>
    <d v="2018-11-12T00:00:00"/>
    <d v="2018-11-19T00:00:00"/>
    <x v="0"/>
    <x v="164"/>
    <n v="164"/>
    <s v="GBP"/>
    <x v="0"/>
    <n v="0"/>
    <x v="0"/>
    <n v="11"/>
    <s v="CN"/>
    <x v="4"/>
  </r>
  <r>
    <n v="50167641"/>
    <n v="13607463"/>
    <d v="2018-10-16T00:00:00"/>
    <d v="2018-10-18T00:00:00"/>
    <x v="1"/>
    <x v="169"/>
    <n v="244"/>
    <s v="GBP"/>
    <x v="4"/>
    <n v="1"/>
    <x v="0"/>
    <n v="10"/>
    <s v="CN"/>
    <x v="3"/>
  </r>
  <r>
    <n v="50167651"/>
    <n v="7676128"/>
    <d v="2018-10-06T00:00:00"/>
    <d v="2018-10-12T00:00:00"/>
    <x v="1"/>
    <x v="2112"/>
    <n v="1251"/>
    <s v="CAD"/>
    <x v="8"/>
    <n v="0"/>
    <x v="0"/>
    <n v="10"/>
    <s v="CN"/>
    <x v="5"/>
  </r>
  <r>
    <n v="50167661"/>
    <n v="21169944"/>
    <d v="2017-12-06T00:00:00"/>
    <d v="2017-12-13T00:00:00"/>
    <x v="2"/>
    <x v="52"/>
    <n v="196"/>
    <s v="EUR"/>
    <x v="0"/>
    <n v="1"/>
    <x v="1"/>
    <n v="12"/>
    <s v="CN"/>
    <x v="4"/>
  </r>
  <r>
    <n v="50167671"/>
    <n v="7435042"/>
    <d v="2018-01-31T00:00:00"/>
    <d v="2018-02-06T00:00:00"/>
    <x v="0"/>
    <x v="209"/>
    <n v="78"/>
    <s v="CAD"/>
    <x v="1"/>
    <n v="0"/>
    <x v="0"/>
    <n v="2"/>
    <s v="CN"/>
    <x v="5"/>
  </r>
  <r>
    <n v="50167681"/>
    <n v="9949974"/>
    <d v="2018-09-11T00:00:00"/>
    <d v="2018-09-12T00:00:00"/>
    <x v="2"/>
    <x v="532"/>
    <n v="206"/>
    <s v="USD"/>
    <x v="9"/>
    <n v="0"/>
    <x v="0"/>
    <n v="9"/>
    <s v="CN"/>
    <x v="1"/>
  </r>
  <r>
    <n v="50167691"/>
    <n v="18428619"/>
    <d v="2018-03-14T00:00:00"/>
    <d v="2018-03-20T00:00:00"/>
    <x v="2"/>
    <x v="655"/>
    <n v="141"/>
    <s v="EUR"/>
    <x v="8"/>
    <n v="1"/>
    <x v="0"/>
    <n v="3"/>
    <s v="OT"/>
    <x v="5"/>
  </r>
  <r>
    <n v="50167721"/>
    <n v="321263"/>
    <d v="2018-11-07T00:00:00"/>
    <d v="2018-11-14T00:00:00"/>
    <x v="3"/>
    <x v="448"/>
    <n v="92"/>
    <s v="EUR"/>
    <x v="5"/>
    <n v="1"/>
    <x v="0"/>
    <n v="11"/>
    <s v="OT"/>
    <x v="4"/>
  </r>
  <r>
    <n v="50167751"/>
    <n v="6380594"/>
    <d v="2018-09-11T00:00:00"/>
    <d v="2018-09-16T00:00:00"/>
    <x v="0"/>
    <x v="255"/>
    <n v="164"/>
    <s v="CAD"/>
    <x v="10"/>
    <n v="0"/>
    <x v="0"/>
    <n v="9"/>
    <s v="CN"/>
    <x v="2"/>
  </r>
  <r>
    <n v="50167761"/>
    <n v="21162461"/>
    <d v="2018-08-27T00:00:00"/>
    <d v="2018-08-31T00:00:00"/>
    <x v="2"/>
    <x v="9"/>
    <n v="119"/>
    <s v="USD"/>
    <x v="1"/>
    <n v="1"/>
    <x v="0"/>
    <n v="8"/>
    <s v="CN"/>
    <x v="0"/>
  </r>
  <r>
    <n v="50167781"/>
    <n v="18966374"/>
    <d v="2017-12-15T00:00:00"/>
    <d v="2017-12-18T00:00:00"/>
    <x v="2"/>
    <x v="182"/>
    <n v="263"/>
    <s v="CAD"/>
    <x v="0"/>
    <n v="0"/>
    <x v="1"/>
    <n v="12"/>
    <s v="CN"/>
    <x v="7"/>
  </r>
  <r>
    <n v="50167811"/>
    <n v="14964296"/>
    <d v="2018-05-26T00:00:00"/>
    <d v="2018-05-30T00:00:00"/>
    <x v="3"/>
    <x v="396"/>
    <n v="136"/>
    <s v="GBP"/>
    <x v="3"/>
    <n v="1"/>
    <x v="0"/>
    <n v="5"/>
    <s v="OT"/>
    <x v="0"/>
  </r>
  <r>
    <n v="50167841"/>
    <n v="21165038"/>
    <d v="2017-11-26T00:00:00"/>
    <d v="2017-12-01T00:00:00"/>
    <x v="2"/>
    <x v="845"/>
    <n v="492"/>
    <s v="USD"/>
    <x v="15"/>
    <n v="0"/>
    <x v="1"/>
    <n v="12"/>
    <s v="OT"/>
    <x v="2"/>
  </r>
  <r>
    <n v="50167851"/>
    <n v="263477"/>
    <d v="2018-06-27T00:00:00"/>
    <d v="2018-07-02T00:00:00"/>
    <x v="3"/>
    <x v="369"/>
    <n v="161"/>
    <s v="GBP"/>
    <x v="10"/>
    <n v="0"/>
    <x v="0"/>
    <n v="7"/>
    <s v="CN"/>
    <x v="2"/>
  </r>
  <r>
    <n v="50167861"/>
    <n v="351396"/>
    <d v="2018-11-10T00:00:00"/>
    <d v="2018-11-15T00:00:00"/>
    <x v="2"/>
    <x v="2113"/>
    <n v="1352"/>
    <s v="EUR"/>
    <x v="4"/>
    <n v="1"/>
    <x v="0"/>
    <n v="11"/>
    <s v="CN"/>
    <x v="2"/>
  </r>
  <r>
    <n v="50167871"/>
    <n v="302098"/>
    <d v="2018-06-25T00:00:00"/>
    <d v="2018-07-02T00:00:00"/>
    <x v="1"/>
    <x v="450"/>
    <n v="70"/>
    <s v="CAD"/>
    <x v="1"/>
    <n v="1"/>
    <x v="0"/>
    <n v="7"/>
    <s v="CN"/>
    <x v="4"/>
  </r>
  <r>
    <n v="50167881"/>
    <n v="11172420"/>
    <d v="2018-05-28T00:00:00"/>
    <d v="2018-06-03T00:00:00"/>
    <x v="1"/>
    <x v="636"/>
    <n v="184"/>
    <s v="EUR"/>
    <x v="17"/>
    <n v="1"/>
    <x v="0"/>
    <n v="6"/>
    <s v="OT"/>
    <x v="5"/>
  </r>
  <r>
    <n v="50167891"/>
    <n v="21024000"/>
    <d v="2018-02-08T00:00:00"/>
    <d v="2018-02-12T00:00:00"/>
    <x v="2"/>
    <x v="876"/>
    <n v="70"/>
    <s v="USD"/>
    <x v="0"/>
    <n v="1"/>
    <x v="0"/>
    <n v="2"/>
    <s v="EN"/>
    <x v="0"/>
  </r>
  <r>
    <n v="50167931"/>
    <n v="14343300"/>
    <d v="2018-10-05T00:00:00"/>
    <d v="2018-10-07T00:00:00"/>
    <x v="3"/>
    <x v="46"/>
    <n v="134"/>
    <s v="CAD"/>
    <x v="4"/>
    <n v="1"/>
    <x v="0"/>
    <n v="10"/>
    <s v="OT"/>
    <x v="3"/>
  </r>
  <r>
    <n v="50167941"/>
    <n v="5468789"/>
    <d v="2018-08-24T00:00:00"/>
    <d v="2018-08-25T00:00:00"/>
    <x v="3"/>
    <x v="806"/>
    <n v="175"/>
    <s v="EUR"/>
    <x v="8"/>
    <n v="0"/>
    <x v="0"/>
    <n v="8"/>
    <s v="CN"/>
    <x v="1"/>
  </r>
  <r>
    <n v="50167951"/>
    <n v="14878984"/>
    <d v="2018-06-19T00:00:00"/>
    <d v="2018-06-25T00:00:00"/>
    <x v="3"/>
    <x v="2114"/>
    <n v="1001"/>
    <s v="USD"/>
    <x v="2"/>
    <n v="0"/>
    <x v="0"/>
    <n v="6"/>
    <s v="CN"/>
    <x v="5"/>
  </r>
  <r>
    <n v="50167961"/>
    <n v="21162805"/>
    <d v="2018-02-06T00:00:00"/>
    <d v="2018-02-08T00:00:00"/>
    <x v="2"/>
    <x v="422"/>
    <n v="182"/>
    <s v="CAD"/>
    <x v="16"/>
    <n v="1"/>
    <x v="0"/>
    <n v="2"/>
    <s v="OT"/>
    <x v="3"/>
  </r>
  <r>
    <n v="50167981"/>
    <n v="21036073"/>
    <d v="2018-03-27T00:00:00"/>
    <d v="2018-03-30T00:00:00"/>
    <x v="2"/>
    <x v="209"/>
    <n v="99"/>
    <s v="CAD"/>
    <x v="18"/>
    <n v="1"/>
    <x v="0"/>
    <n v="3"/>
    <s v="OT"/>
    <x v="7"/>
  </r>
  <r>
    <n v="50168001"/>
    <n v="6077426"/>
    <d v="2018-05-25T00:00:00"/>
    <d v="2018-05-27T00:00:00"/>
    <x v="1"/>
    <x v="1194"/>
    <n v="325"/>
    <s v="GBP"/>
    <x v="3"/>
    <n v="1"/>
    <x v="0"/>
    <n v="5"/>
    <s v="CN"/>
    <x v="3"/>
  </r>
  <r>
    <n v="50168011"/>
    <n v="363269"/>
    <d v="2018-08-15T00:00:00"/>
    <d v="2018-08-17T00:00:00"/>
    <x v="2"/>
    <x v="133"/>
    <n v="110"/>
    <s v="USD"/>
    <x v="1"/>
    <n v="1"/>
    <x v="0"/>
    <n v="8"/>
    <s v="CN"/>
    <x v="3"/>
  </r>
  <r>
    <n v="50168021"/>
    <n v="3016228"/>
    <d v="2018-04-08T00:00:00"/>
    <d v="2018-04-10T00:00:00"/>
    <x v="3"/>
    <x v="70"/>
    <n v="62"/>
    <s v="CAD"/>
    <x v="5"/>
    <n v="0"/>
    <x v="0"/>
    <n v="4"/>
    <s v="OT"/>
    <x v="3"/>
  </r>
  <r>
    <n v="50168041"/>
    <n v="6264570"/>
    <d v="2018-07-31T00:00:00"/>
    <d v="2018-08-01T00:00:00"/>
    <x v="0"/>
    <x v="523"/>
    <n v="61"/>
    <s v="CAD"/>
    <x v="5"/>
    <n v="1"/>
    <x v="0"/>
    <n v="8"/>
    <s v="CN"/>
    <x v="1"/>
  </r>
  <r>
    <n v="50168051"/>
    <n v="21153996"/>
    <d v="2018-11-14T00:00:00"/>
    <d v="2018-11-19T00:00:00"/>
    <x v="3"/>
    <x v="1377"/>
    <n v="321"/>
    <s v="EUR"/>
    <x v="3"/>
    <n v="0"/>
    <x v="0"/>
    <n v="11"/>
    <s v="CN"/>
    <x v="2"/>
  </r>
  <r>
    <n v="50168101"/>
    <n v="10248809"/>
    <d v="2018-04-10T00:00:00"/>
    <d v="2018-04-10T00:00:00"/>
    <x v="2"/>
    <x v="2115"/>
    <n v="722"/>
    <s v="EUR"/>
    <x v="1"/>
    <n v="1"/>
    <x v="0"/>
    <n v="4"/>
    <s v="EN"/>
    <x v="6"/>
  </r>
  <r>
    <n v="50168121"/>
    <n v="7593049"/>
    <d v="2018-11-05T00:00:00"/>
    <d v="2018-11-10T00:00:00"/>
    <x v="3"/>
    <x v="206"/>
    <n v="71"/>
    <s v="CAD"/>
    <x v="1"/>
    <n v="1"/>
    <x v="0"/>
    <n v="11"/>
    <s v="OT"/>
    <x v="2"/>
  </r>
  <r>
    <n v="50168151"/>
    <n v="13608465"/>
    <d v="2018-04-23T00:00:00"/>
    <d v="2018-04-28T00:00:00"/>
    <x v="2"/>
    <x v="160"/>
    <n v="204"/>
    <s v="CAD"/>
    <x v="7"/>
    <n v="1"/>
    <x v="0"/>
    <n v="4"/>
    <s v="EN"/>
    <x v="2"/>
  </r>
  <r>
    <n v="50168161"/>
    <n v="21172940"/>
    <d v="2018-07-12T00:00:00"/>
    <d v="2018-07-16T00:00:00"/>
    <x v="3"/>
    <x v="28"/>
    <n v="120"/>
    <s v="GBP"/>
    <x v="5"/>
    <n v="1"/>
    <x v="0"/>
    <n v="7"/>
    <s v="EN"/>
    <x v="0"/>
  </r>
  <r>
    <n v="50168171"/>
    <n v="317197"/>
    <d v="2018-04-26T00:00:00"/>
    <d v="2018-05-02T00:00:00"/>
    <x v="3"/>
    <x v="93"/>
    <n v="119"/>
    <s v="GBP"/>
    <x v="5"/>
    <n v="1"/>
    <x v="0"/>
    <n v="5"/>
    <s v="CN"/>
    <x v="5"/>
  </r>
  <r>
    <n v="50168181"/>
    <n v="14343300"/>
    <d v="2018-01-05T00:00:00"/>
    <d v="2018-01-08T00:00:00"/>
    <x v="0"/>
    <x v="520"/>
    <n v="193"/>
    <s v="CAD"/>
    <x v="18"/>
    <n v="1"/>
    <x v="0"/>
    <n v="1"/>
    <s v="OT"/>
    <x v="7"/>
  </r>
  <r>
    <n v="50168191"/>
    <n v="8428224"/>
    <d v="2018-02-04T00:00:00"/>
    <d v="2018-02-07T00:00:00"/>
    <x v="3"/>
    <x v="212"/>
    <n v="208"/>
    <s v="EUR"/>
    <x v="11"/>
    <n v="0"/>
    <x v="0"/>
    <n v="2"/>
    <s v="CN"/>
    <x v="7"/>
  </r>
  <r>
    <n v="50168201"/>
    <n v="18263454"/>
    <d v="2018-04-08T00:00:00"/>
    <d v="2018-04-14T00:00:00"/>
    <x v="1"/>
    <x v="343"/>
    <n v="650"/>
    <s v="CAD"/>
    <x v="17"/>
    <n v="1"/>
    <x v="0"/>
    <n v="4"/>
    <s v="CN"/>
    <x v="5"/>
  </r>
  <r>
    <n v="50168241"/>
    <n v="8361322"/>
    <d v="2018-08-08T00:00:00"/>
    <d v="2018-08-14T00:00:00"/>
    <x v="2"/>
    <x v="4"/>
    <n v="294"/>
    <s v="USD"/>
    <x v="0"/>
    <n v="1"/>
    <x v="0"/>
    <n v="8"/>
    <s v="EN"/>
    <x v="5"/>
  </r>
  <r>
    <n v="50168251"/>
    <n v="17997602"/>
    <d v="2017-11-25T00:00:00"/>
    <d v="2017-11-27T00:00:00"/>
    <x v="1"/>
    <x v="42"/>
    <n v="33"/>
    <s v="GBP"/>
    <x v="3"/>
    <n v="1"/>
    <x v="1"/>
    <n v="11"/>
    <s v="CN"/>
    <x v="3"/>
  </r>
  <r>
    <n v="50168261"/>
    <n v="20990835"/>
    <d v="2017-12-05T00:00:00"/>
    <d v="2017-12-09T00:00:00"/>
    <x v="3"/>
    <x v="273"/>
    <n v="70"/>
    <s v="EUR"/>
    <x v="0"/>
    <n v="1"/>
    <x v="1"/>
    <n v="12"/>
    <s v="EN"/>
    <x v="0"/>
  </r>
  <r>
    <n v="50168271"/>
    <n v="19988524"/>
    <d v="2018-02-06T00:00:00"/>
    <d v="2018-02-13T00:00:00"/>
    <x v="3"/>
    <x v="669"/>
    <n v="75"/>
    <s v="GBP"/>
    <x v="13"/>
    <n v="1"/>
    <x v="0"/>
    <n v="2"/>
    <s v="CN"/>
    <x v="4"/>
  </r>
  <r>
    <n v="50168281"/>
    <n v="16715488"/>
    <d v="2018-11-11T00:00:00"/>
    <d v="2018-11-14T00:00:00"/>
    <x v="2"/>
    <x v="208"/>
    <n v="62"/>
    <s v="EUR"/>
    <x v="8"/>
    <n v="1"/>
    <x v="0"/>
    <n v="11"/>
    <s v="CN"/>
    <x v="7"/>
  </r>
  <r>
    <n v="50168291"/>
    <n v="5446934"/>
    <d v="2018-02-28T00:00:00"/>
    <d v="2018-03-05T00:00:00"/>
    <x v="2"/>
    <x v="1465"/>
    <n v="121"/>
    <s v="EUR"/>
    <x v="1"/>
    <n v="1"/>
    <x v="0"/>
    <n v="3"/>
    <s v="CN"/>
    <x v="2"/>
  </r>
  <r>
    <n v="50168301"/>
    <n v="12182669"/>
    <d v="2018-11-19T00:00:00"/>
    <d v="2018-11-24T00:00:00"/>
    <x v="0"/>
    <x v="208"/>
    <n v="82"/>
    <s v="CAD"/>
    <x v="5"/>
    <n v="0"/>
    <x v="0"/>
    <n v="11"/>
    <s v="CN"/>
    <x v="2"/>
  </r>
  <r>
    <n v="50168321"/>
    <n v="21165439"/>
    <d v="2018-04-19T00:00:00"/>
    <d v="2018-04-19T00:00:00"/>
    <x v="2"/>
    <x v="2116"/>
    <n v="442"/>
    <s v="CAD"/>
    <x v="9"/>
    <n v="0"/>
    <x v="0"/>
    <n v="4"/>
    <s v="CN"/>
    <x v="6"/>
  </r>
  <r>
    <n v="50168331"/>
    <n v="21167548"/>
    <d v="2018-05-31T00:00:00"/>
    <d v="2018-06-01T00:00:00"/>
    <x v="0"/>
    <x v="1012"/>
    <n v="191"/>
    <s v="EUR"/>
    <x v="3"/>
    <n v="1"/>
    <x v="0"/>
    <n v="6"/>
    <s v="EN"/>
    <x v="1"/>
  </r>
  <r>
    <n v="50168341"/>
    <n v="20597134"/>
    <d v="2018-11-09T00:00:00"/>
    <d v="2018-11-13T00:00:00"/>
    <x v="2"/>
    <x v="2117"/>
    <n v="1710"/>
    <s v="CAD"/>
    <x v="2"/>
    <n v="1"/>
    <x v="0"/>
    <n v="11"/>
    <s v="EN"/>
    <x v="0"/>
  </r>
  <r>
    <n v="50168351"/>
    <n v="6387934"/>
    <d v="2018-10-07T00:00:00"/>
    <d v="2018-10-10T00:00:00"/>
    <x v="2"/>
    <x v="60"/>
    <n v="79"/>
    <s v="EUR"/>
    <x v="0"/>
    <n v="1"/>
    <x v="0"/>
    <n v="10"/>
    <s v="CN"/>
    <x v="7"/>
  </r>
  <r>
    <n v="50168361"/>
    <n v="7735691"/>
    <d v="2018-09-01T00:00:00"/>
    <d v="2018-09-06T00:00:00"/>
    <x v="2"/>
    <x v="1454"/>
    <n v="413"/>
    <s v="CAD"/>
    <x v="0"/>
    <n v="0"/>
    <x v="0"/>
    <n v="9"/>
    <s v="OT"/>
    <x v="2"/>
  </r>
  <r>
    <n v="50168391"/>
    <n v="325546"/>
    <d v="2018-09-18T00:00:00"/>
    <d v="2018-09-22T00:00:00"/>
    <x v="1"/>
    <x v="71"/>
    <n v="118"/>
    <s v="EUR"/>
    <x v="8"/>
    <n v="0"/>
    <x v="0"/>
    <n v="9"/>
    <s v="OT"/>
    <x v="0"/>
  </r>
  <r>
    <n v="50168411"/>
    <n v="21167205"/>
    <d v="2018-03-23T00:00:00"/>
    <d v="2018-03-27T00:00:00"/>
    <x v="1"/>
    <x v="2118"/>
    <n v="24201"/>
    <s v="EUR"/>
    <x v="8"/>
    <n v="1"/>
    <x v="0"/>
    <n v="3"/>
    <s v="CN"/>
    <x v="0"/>
  </r>
  <r>
    <n v="50168431"/>
    <n v="21173742"/>
    <d v="2018-07-28T00:00:00"/>
    <d v="2018-08-02T00:00:00"/>
    <x v="1"/>
    <x v="537"/>
    <n v="180"/>
    <s v="CAD"/>
    <x v="5"/>
    <n v="1"/>
    <x v="0"/>
    <n v="8"/>
    <s v="OT"/>
    <x v="2"/>
  </r>
  <r>
    <n v="50168451"/>
    <n v="9944495"/>
    <d v="2018-05-12T00:00:00"/>
    <d v="2018-05-19T00:00:00"/>
    <x v="1"/>
    <x v="176"/>
    <n v="85"/>
    <s v="GBP"/>
    <x v="0"/>
    <n v="1"/>
    <x v="0"/>
    <n v="5"/>
    <s v="OT"/>
    <x v="4"/>
  </r>
  <r>
    <n v="50168471"/>
    <n v="6645626"/>
    <d v="2018-09-02T00:00:00"/>
    <d v="2018-09-02T00:00:00"/>
    <x v="1"/>
    <x v="876"/>
    <n v="73"/>
    <s v="CAD"/>
    <x v="1"/>
    <n v="1"/>
    <x v="0"/>
    <n v="9"/>
    <s v="OT"/>
    <x v="6"/>
  </r>
  <r>
    <n v="50168481"/>
    <n v="12742690"/>
    <d v="2018-07-21T00:00:00"/>
    <d v="2018-07-25T00:00:00"/>
    <x v="3"/>
    <x v="35"/>
    <n v="151"/>
    <s v="CAD"/>
    <x v="12"/>
    <n v="0"/>
    <x v="0"/>
    <n v="7"/>
    <s v="CN"/>
    <x v="0"/>
  </r>
  <r>
    <n v="50168491"/>
    <n v="94274"/>
    <d v="2018-07-02T00:00:00"/>
    <d v="2018-07-04T00:00:00"/>
    <x v="0"/>
    <x v="430"/>
    <n v="75"/>
    <s v="GBP"/>
    <x v="3"/>
    <n v="1"/>
    <x v="0"/>
    <n v="7"/>
    <s v="CN"/>
    <x v="3"/>
  </r>
  <r>
    <n v="50168501"/>
    <n v="19137465"/>
    <d v="2018-05-03T00:00:00"/>
    <d v="2018-05-06T00:00:00"/>
    <x v="0"/>
    <x v="155"/>
    <n v="94"/>
    <s v="EUR"/>
    <x v="1"/>
    <n v="0"/>
    <x v="0"/>
    <n v="5"/>
    <s v="CN"/>
    <x v="7"/>
  </r>
  <r>
    <n v="50168521"/>
    <n v="21036073"/>
    <d v="2018-03-17T00:00:00"/>
    <d v="2018-03-19T00:00:00"/>
    <x v="3"/>
    <x v="10"/>
    <n v="94"/>
    <s v="CAD"/>
    <x v="10"/>
    <n v="1"/>
    <x v="0"/>
    <n v="3"/>
    <s v="OT"/>
    <x v="3"/>
  </r>
  <r>
    <n v="50168561"/>
    <n v="21159894"/>
    <d v="2018-03-26T00:00:00"/>
    <d v="2018-04-01T00:00:00"/>
    <x v="2"/>
    <x v="265"/>
    <n v="27"/>
    <s v="GBP"/>
    <x v="6"/>
    <n v="1"/>
    <x v="0"/>
    <n v="4"/>
    <s v="OT"/>
    <x v="5"/>
  </r>
  <r>
    <n v="50168571"/>
    <n v="5216508"/>
    <d v="2017-12-13T00:00:00"/>
    <d v="2017-12-16T00:00:00"/>
    <x v="3"/>
    <x v="650"/>
    <n v="114"/>
    <s v="EUR"/>
    <x v="0"/>
    <n v="1"/>
    <x v="1"/>
    <n v="12"/>
    <s v="OT"/>
    <x v="7"/>
  </r>
  <r>
    <n v="50168611"/>
    <n v="8390545"/>
    <d v="2018-06-07T00:00:00"/>
    <d v="2018-06-07T00:00:00"/>
    <x v="0"/>
    <x v="2119"/>
    <n v="1265"/>
    <s v="USD"/>
    <x v="17"/>
    <n v="0"/>
    <x v="0"/>
    <n v="6"/>
    <s v="CN"/>
    <x v="6"/>
  </r>
  <r>
    <n v="50168621"/>
    <n v="20538669"/>
    <d v="2018-07-05T00:00:00"/>
    <d v="2018-07-09T00:00:00"/>
    <x v="1"/>
    <x v="283"/>
    <n v="345"/>
    <s v="EUR"/>
    <x v="9"/>
    <n v="1"/>
    <x v="0"/>
    <n v="7"/>
    <s v="CN"/>
    <x v="0"/>
  </r>
  <r>
    <n v="50168641"/>
    <n v="17407184"/>
    <d v="2018-09-27T00:00:00"/>
    <d v="2018-09-28T00:00:00"/>
    <x v="1"/>
    <x v="762"/>
    <n v="267"/>
    <s v="EUR"/>
    <x v="9"/>
    <n v="1"/>
    <x v="0"/>
    <n v="9"/>
    <s v="OT"/>
    <x v="1"/>
  </r>
  <r>
    <n v="50168651"/>
    <n v="21166527"/>
    <d v="2018-10-04T00:00:00"/>
    <d v="2018-10-10T00:00:00"/>
    <x v="0"/>
    <x v="7"/>
    <n v="101"/>
    <s v="EUR"/>
    <x v="10"/>
    <n v="1"/>
    <x v="0"/>
    <n v="10"/>
    <s v="EN"/>
    <x v="5"/>
  </r>
  <r>
    <n v="50168671"/>
    <n v="21163740"/>
    <d v="2018-08-27T00:00:00"/>
    <d v="2018-09-02T00:00:00"/>
    <x v="1"/>
    <x v="2120"/>
    <n v="3432"/>
    <s v="EUR"/>
    <x v="8"/>
    <n v="0"/>
    <x v="0"/>
    <n v="9"/>
    <s v="CN"/>
    <x v="5"/>
  </r>
  <r>
    <n v="50168691"/>
    <n v="21164122"/>
    <d v="2017-12-24T00:00:00"/>
    <d v="2017-12-26T00:00:00"/>
    <x v="2"/>
    <x v="51"/>
    <n v="122"/>
    <s v="EUR"/>
    <x v="10"/>
    <n v="0"/>
    <x v="1"/>
    <n v="12"/>
    <s v="CN"/>
    <x v="3"/>
  </r>
  <r>
    <n v="50168751"/>
    <n v="21164427"/>
    <d v="2018-02-03T00:00:00"/>
    <d v="2018-02-07T00:00:00"/>
    <x v="0"/>
    <x v="281"/>
    <n v="114"/>
    <s v="EUR"/>
    <x v="3"/>
    <n v="0"/>
    <x v="0"/>
    <n v="2"/>
    <s v="EN"/>
    <x v="0"/>
  </r>
  <r>
    <n v="50168761"/>
    <n v="21166727"/>
    <d v="2018-08-08T00:00:00"/>
    <d v="2018-08-10T00:00:00"/>
    <x v="2"/>
    <x v="190"/>
    <n v="43"/>
    <s v="CAD"/>
    <x v="10"/>
    <n v="0"/>
    <x v="0"/>
    <n v="8"/>
    <s v="CN"/>
    <x v="3"/>
  </r>
  <r>
    <n v="50168771"/>
    <n v="20049080"/>
    <d v="2018-02-09T00:00:00"/>
    <d v="2018-02-12T00:00:00"/>
    <x v="1"/>
    <x v="418"/>
    <n v="908"/>
    <s v="EUR"/>
    <x v="3"/>
    <n v="1"/>
    <x v="0"/>
    <n v="2"/>
    <s v="OT"/>
    <x v="7"/>
  </r>
  <r>
    <n v="50168781"/>
    <n v="5975460"/>
    <d v="2018-10-11T00:00:00"/>
    <d v="2018-10-13T00:00:00"/>
    <x v="2"/>
    <x v="1226"/>
    <n v="371"/>
    <s v="EUR"/>
    <x v="6"/>
    <n v="0"/>
    <x v="0"/>
    <n v="10"/>
    <s v="CN"/>
    <x v="3"/>
  </r>
  <r>
    <n v="50168801"/>
    <n v="19255112"/>
    <d v="2018-01-14T00:00:00"/>
    <d v="2018-01-15T00:00:00"/>
    <x v="1"/>
    <x v="756"/>
    <n v="283"/>
    <s v="EUR"/>
    <x v="1"/>
    <n v="1"/>
    <x v="0"/>
    <n v="1"/>
    <s v="CN"/>
    <x v="1"/>
  </r>
  <r>
    <n v="50168831"/>
    <n v="223622"/>
    <d v="2018-04-22T00:00:00"/>
    <d v="2018-04-23T00:00:00"/>
    <x v="3"/>
    <x v="570"/>
    <n v="60"/>
    <s v="CAD"/>
    <x v="17"/>
    <n v="1"/>
    <x v="0"/>
    <n v="4"/>
    <s v="EN"/>
    <x v="1"/>
  </r>
  <r>
    <n v="50168851"/>
    <n v="6286941"/>
    <d v="2018-09-19T00:00:00"/>
    <d v="2018-09-19T00:00:00"/>
    <x v="3"/>
    <x v="422"/>
    <n v="166"/>
    <s v="GBP"/>
    <x v="8"/>
    <n v="1"/>
    <x v="0"/>
    <n v="9"/>
    <s v="EN"/>
    <x v="6"/>
  </r>
  <r>
    <n v="50168871"/>
    <n v="11059555"/>
    <d v="2018-07-09T00:00:00"/>
    <d v="2018-07-12T00:00:00"/>
    <x v="1"/>
    <x v="619"/>
    <n v="277"/>
    <s v="EUR"/>
    <x v="6"/>
    <n v="1"/>
    <x v="0"/>
    <n v="7"/>
    <s v="EN"/>
    <x v="7"/>
  </r>
  <r>
    <n v="50168901"/>
    <n v="336184"/>
    <d v="2018-01-09T00:00:00"/>
    <d v="2018-01-10T00:00:00"/>
    <x v="1"/>
    <x v="71"/>
    <n v="92"/>
    <s v="EUR"/>
    <x v="0"/>
    <n v="0"/>
    <x v="0"/>
    <n v="1"/>
    <s v="CN"/>
    <x v="1"/>
  </r>
  <r>
    <n v="50168911"/>
    <n v="21167949"/>
    <d v="2018-07-09T00:00:00"/>
    <d v="2018-07-10T00:00:00"/>
    <x v="2"/>
    <x v="1981"/>
    <n v="441"/>
    <s v="EUR"/>
    <x v="3"/>
    <n v="0"/>
    <x v="0"/>
    <n v="7"/>
    <s v="OT"/>
    <x v="1"/>
  </r>
  <r>
    <n v="50168921"/>
    <n v="21172826"/>
    <d v="2018-08-13T00:00:00"/>
    <d v="2018-08-17T00:00:00"/>
    <x v="2"/>
    <x v="1560"/>
    <n v="308"/>
    <s v="CAD"/>
    <x v="3"/>
    <n v="1"/>
    <x v="0"/>
    <n v="8"/>
    <s v="EN"/>
    <x v="0"/>
  </r>
  <r>
    <n v="50168941"/>
    <n v="21167080"/>
    <d v="2018-06-20T00:00:00"/>
    <d v="2018-06-21T00:00:00"/>
    <x v="3"/>
    <x v="2121"/>
    <n v="847"/>
    <s v="CAD"/>
    <x v="5"/>
    <n v="1"/>
    <x v="0"/>
    <n v="6"/>
    <s v="CN"/>
    <x v="1"/>
  </r>
  <r>
    <n v="50168971"/>
    <n v="302098"/>
    <d v="2018-09-16T00:00:00"/>
    <d v="2018-09-18T00:00:00"/>
    <x v="3"/>
    <x v="2003"/>
    <n v="588"/>
    <s v="CAD"/>
    <x v="5"/>
    <n v="1"/>
    <x v="0"/>
    <n v="9"/>
    <s v="CN"/>
    <x v="3"/>
  </r>
  <r>
    <n v="50168991"/>
    <n v="21161640"/>
    <d v="2017-12-18T00:00:00"/>
    <d v="2017-12-22T00:00:00"/>
    <x v="2"/>
    <x v="2122"/>
    <n v="4455"/>
    <s v="USD"/>
    <x v="14"/>
    <n v="1"/>
    <x v="1"/>
    <n v="12"/>
    <s v="CN"/>
    <x v="0"/>
  </r>
  <r>
    <n v="50169001"/>
    <n v="5317539"/>
    <d v="2017-12-02T00:00:00"/>
    <d v="2017-12-06T00:00:00"/>
    <x v="1"/>
    <x v="1426"/>
    <n v="178"/>
    <s v="EUR"/>
    <x v="0"/>
    <n v="1"/>
    <x v="1"/>
    <n v="12"/>
    <s v="CN"/>
    <x v="0"/>
  </r>
  <r>
    <n v="50169031"/>
    <n v="21171041"/>
    <d v="2018-04-30T00:00:00"/>
    <d v="2018-05-01T00:00:00"/>
    <x v="3"/>
    <x v="550"/>
    <n v="176"/>
    <s v="EUR"/>
    <x v="8"/>
    <n v="0"/>
    <x v="0"/>
    <n v="5"/>
    <s v="CN"/>
    <x v="1"/>
  </r>
  <r>
    <n v="50169041"/>
    <n v="21165878"/>
    <d v="2018-07-19T00:00:00"/>
    <d v="2018-07-23T00:00:00"/>
    <x v="3"/>
    <x v="164"/>
    <n v="92"/>
    <s v="EUR"/>
    <x v="10"/>
    <n v="1"/>
    <x v="0"/>
    <n v="7"/>
    <s v="EN"/>
    <x v="0"/>
  </r>
  <r>
    <n v="50169071"/>
    <n v="5820870"/>
    <d v="2018-03-24T00:00:00"/>
    <d v="2018-03-28T00:00:00"/>
    <x v="3"/>
    <x v="157"/>
    <n v="153"/>
    <s v="EUR"/>
    <x v="10"/>
    <n v="1"/>
    <x v="0"/>
    <n v="3"/>
    <s v="CN"/>
    <x v="0"/>
  </r>
  <r>
    <n v="50169111"/>
    <n v="17258492"/>
    <d v="2018-03-19T00:00:00"/>
    <d v="2018-03-21T00:00:00"/>
    <x v="1"/>
    <x v="632"/>
    <n v="138"/>
    <s v="EUR"/>
    <x v="0"/>
    <n v="1"/>
    <x v="0"/>
    <n v="3"/>
    <s v="CN"/>
    <x v="3"/>
  </r>
  <r>
    <n v="50169121"/>
    <n v="11340171"/>
    <d v="2018-06-23T00:00:00"/>
    <d v="2018-06-28T00:00:00"/>
    <x v="2"/>
    <x v="392"/>
    <n v="222"/>
    <s v="USD"/>
    <x v="0"/>
    <n v="1"/>
    <x v="0"/>
    <n v="6"/>
    <s v="EN"/>
    <x v="2"/>
  </r>
  <r>
    <n v="50169161"/>
    <n v="21166136"/>
    <d v="2018-09-25T00:00:00"/>
    <d v="2018-09-28T00:00:00"/>
    <x v="2"/>
    <x v="412"/>
    <n v="133"/>
    <s v="EUR"/>
    <x v="9"/>
    <n v="1"/>
    <x v="0"/>
    <n v="9"/>
    <s v="CN"/>
    <x v="7"/>
  </r>
  <r>
    <n v="50169171"/>
    <n v="12976790"/>
    <d v="2018-10-21T00:00:00"/>
    <d v="2018-10-27T00:00:00"/>
    <x v="0"/>
    <x v="750"/>
    <n v="89"/>
    <s v="GBP"/>
    <x v="14"/>
    <n v="1"/>
    <x v="0"/>
    <n v="10"/>
    <s v="EN"/>
    <x v="5"/>
  </r>
  <r>
    <n v="50169181"/>
    <n v="21168426"/>
    <d v="2017-12-06T00:00:00"/>
    <d v="2017-12-09T00:00:00"/>
    <x v="2"/>
    <x v="812"/>
    <n v="137"/>
    <s v="EUR"/>
    <x v="3"/>
    <n v="1"/>
    <x v="1"/>
    <n v="12"/>
    <s v="CN"/>
    <x v="7"/>
  </r>
  <r>
    <n v="50169191"/>
    <n v="9970111"/>
    <d v="2018-03-14T00:00:00"/>
    <d v="2018-03-20T00:00:00"/>
    <x v="1"/>
    <x v="33"/>
    <n v="175"/>
    <s v="GBP"/>
    <x v="5"/>
    <n v="0"/>
    <x v="0"/>
    <n v="3"/>
    <s v="OT"/>
    <x v="5"/>
  </r>
  <r>
    <n v="50169201"/>
    <n v="21173647"/>
    <d v="2018-07-10T00:00:00"/>
    <d v="2018-07-15T00:00:00"/>
    <x v="2"/>
    <x v="2123"/>
    <n v="20414"/>
    <s v="CAD"/>
    <x v="9"/>
    <n v="0"/>
    <x v="0"/>
    <n v="7"/>
    <s v="CN"/>
    <x v="2"/>
  </r>
  <r>
    <n v="50169221"/>
    <n v="7032446"/>
    <d v="2018-11-21T00:00:00"/>
    <d v="2018-11-27T00:00:00"/>
    <x v="0"/>
    <x v="151"/>
    <n v="42"/>
    <s v="GBP"/>
    <x v="3"/>
    <n v="1"/>
    <x v="0"/>
    <n v="11"/>
    <s v="CN"/>
    <x v="5"/>
  </r>
  <r>
    <n v="50169241"/>
    <n v="12118067"/>
    <d v="2018-07-27T00:00:00"/>
    <d v="2018-07-27T00:00:00"/>
    <x v="2"/>
    <x v="636"/>
    <n v="141"/>
    <s v="EUR"/>
    <x v="8"/>
    <n v="1"/>
    <x v="0"/>
    <n v="7"/>
    <s v="EN"/>
    <x v="6"/>
  </r>
  <r>
    <n v="50169261"/>
    <n v="9333206"/>
    <d v="2018-04-17T00:00:00"/>
    <d v="2018-04-17T00:00:00"/>
    <x v="1"/>
    <x v="695"/>
    <n v="126"/>
    <s v="EUR"/>
    <x v="6"/>
    <n v="1"/>
    <x v="0"/>
    <n v="4"/>
    <s v="CN"/>
    <x v="6"/>
  </r>
  <r>
    <n v="50169271"/>
    <n v="21171270"/>
    <d v="2018-09-15T00:00:00"/>
    <d v="2018-09-19T00:00:00"/>
    <x v="0"/>
    <x v="2124"/>
    <n v="1521"/>
    <s v="USD"/>
    <x v="1"/>
    <n v="0"/>
    <x v="0"/>
    <n v="9"/>
    <s v="CN"/>
    <x v="0"/>
  </r>
  <r>
    <n v="50169301"/>
    <n v="5956516"/>
    <d v="2018-01-23T00:00:00"/>
    <d v="2018-01-23T00:00:00"/>
    <x v="3"/>
    <x v="7"/>
    <n v="254"/>
    <s v="GBP"/>
    <x v="5"/>
    <n v="1"/>
    <x v="0"/>
    <n v="1"/>
    <s v="EN"/>
    <x v="6"/>
  </r>
  <r>
    <n v="50169321"/>
    <n v="21173112"/>
    <d v="2018-04-23T00:00:00"/>
    <d v="2018-04-28T00:00:00"/>
    <x v="3"/>
    <x v="421"/>
    <n v="92"/>
    <s v="EUR"/>
    <x v="0"/>
    <n v="0"/>
    <x v="0"/>
    <n v="4"/>
    <s v="EN"/>
    <x v="2"/>
  </r>
  <r>
    <n v="50169331"/>
    <n v="12808943"/>
    <d v="2018-02-18T00:00:00"/>
    <d v="2018-02-24T00:00:00"/>
    <x v="0"/>
    <x v="324"/>
    <n v="70"/>
    <s v="GBP"/>
    <x v="9"/>
    <n v="1"/>
    <x v="0"/>
    <n v="2"/>
    <s v="CN"/>
    <x v="5"/>
  </r>
  <r>
    <n v="50169361"/>
    <n v="19291016"/>
    <d v="2018-10-09T00:00:00"/>
    <d v="2018-10-13T00:00:00"/>
    <x v="0"/>
    <x v="1724"/>
    <n v="203"/>
    <s v="EUR"/>
    <x v="5"/>
    <n v="1"/>
    <x v="0"/>
    <n v="10"/>
    <s v="CN"/>
    <x v="0"/>
  </r>
  <r>
    <n v="50169371"/>
    <n v="6043002"/>
    <d v="2017-12-03T00:00:00"/>
    <d v="2017-12-10T00:00:00"/>
    <x v="3"/>
    <x v="231"/>
    <n v="188"/>
    <s v="GBP"/>
    <x v="3"/>
    <n v="1"/>
    <x v="1"/>
    <n v="12"/>
    <s v="CN"/>
    <x v="4"/>
  </r>
  <r>
    <n v="50169381"/>
    <n v="5468789"/>
    <d v="2018-07-16T00:00:00"/>
    <d v="2018-07-19T00:00:00"/>
    <x v="0"/>
    <x v="2125"/>
    <n v="722"/>
    <s v="EUR"/>
    <x v="5"/>
    <n v="0"/>
    <x v="0"/>
    <n v="7"/>
    <s v="CN"/>
    <x v="7"/>
  </r>
  <r>
    <n v="50169401"/>
    <n v="9970111"/>
    <d v="2018-01-03T00:00:00"/>
    <d v="2018-01-09T00:00:00"/>
    <x v="1"/>
    <x v="71"/>
    <n v="104"/>
    <s v="GBP"/>
    <x v="8"/>
    <n v="0"/>
    <x v="0"/>
    <n v="1"/>
    <s v="OT"/>
    <x v="5"/>
  </r>
  <r>
    <n v="50169411"/>
    <n v="20849176"/>
    <d v="2018-01-10T00:00:00"/>
    <d v="2018-01-12T00:00:00"/>
    <x v="1"/>
    <x v="1087"/>
    <n v="403"/>
    <s v="CAD"/>
    <x v="0"/>
    <n v="0"/>
    <x v="0"/>
    <n v="1"/>
    <s v="EN"/>
    <x v="3"/>
  </r>
  <r>
    <n v="50169421"/>
    <n v="19265133"/>
    <d v="2018-04-21T00:00:00"/>
    <d v="2018-04-28T00:00:00"/>
    <x v="1"/>
    <x v="1818"/>
    <n v="164"/>
    <s v="EUR"/>
    <x v="8"/>
    <n v="1"/>
    <x v="0"/>
    <n v="4"/>
    <s v="EN"/>
    <x v="4"/>
  </r>
  <r>
    <n v="50169461"/>
    <n v="21170927"/>
    <d v="2018-05-03T00:00:00"/>
    <d v="2018-05-04T00:00:00"/>
    <x v="2"/>
    <x v="156"/>
    <n v="71"/>
    <s v="USD"/>
    <x v="6"/>
    <n v="0"/>
    <x v="0"/>
    <n v="5"/>
    <s v="EN"/>
    <x v="1"/>
  </r>
  <r>
    <n v="50169491"/>
    <n v="104413"/>
    <d v="2018-05-11T00:00:00"/>
    <d v="2018-05-13T00:00:00"/>
    <x v="1"/>
    <x v="21"/>
    <n v="165"/>
    <s v="CAD"/>
    <x v="0"/>
    <n v="0"/>
    <x v="0"/>
    <n v="5"/>
    <s v="CN"/>
    <x v="3"/>
  </r>
  <r>
    <n v="50169511"/>
    <n v="20595894"/>
    <d v="2018-09-19T00:00:00"/>
    <d v="2018-09-24T00:00:00"/>
    <x v="1"/>
    <x v="860"/>
    <n v="115"/>
    <s v="EUR"/>
    <x v="0"/>
    <n v="1"/>
    <x v="0"/>
    <n v="9"/>
    <s v="CN"/>
    <x v="2"/>
  </r>
  <r>
    <n v="50169521"/>
    <n v="21162461"/>
    <d v="2018-08-05T00:00:00"/>
    <d v="2018-08-11T00:00:00"/>
    <x v="1"/>
    <x v="190"/>
    <n v="78"/>
    <s v="USD"/>
    <x v="5"/>
    <n v="1"/>
    <x v="0"/>
    <n v="8"/>
    <s v="CN"/>
    <x v="5"/>
  </r>
  <r>
    <n v="50169541"/>
    <n v="21165153"/>
    <d v="2018-11-25T00:00:00"/>
    <d v="2018-11-29T00:00:00"/>
    <x v="2"/>
    <x v="273"/>
    <n v="38"/>
    <s v="EUR"/>
    <x v="8"/>
    <n v="0"/>
    <x v="0"/>
    <n v="11"/>
    <s v="EN"/>
    <x v="0"/>
  </r>
  <r>
    <n v="50169551"/>
    <n v="10724835"/>
    <d v="2018-03-23T00:00:00"/>
    <d v="2018-03-23T00:00:00"/>
    <x v="0"/>
    <x v="455"/>
    <n v="46"/>
    <s v="GBP"/>
    <x v="10"/>
    <n v="1"/>
    <x v="0"/>
    <n v="3"/>
    <s v="EN"/>
    <x v="6"/>
  </r>
  <r>
    <n v="50169571"/>
    <n v="10071065"/>
    <d v="2017-11-26T00:00:00"/>
    <d v="2017-11-28T00:00:00"/>
    <x v="2"/>
    <x v="1047"/>
    <n v="157"/>
    <s v="GBP"/>
    <x v="6"/>
    <n v="1"/>
    <x v="1"/>
    <n v="11"/>
    <s v="OT"/>
    <x v="3"/>
  </r>
  <r>
    <n v="50169611"/>
    <n v="12722362"/>
    <d v="2018-05-05T00:00:00"/>
    <d v="2018-05-11T00:00:00"/>
    <x v="2"/>
    <x v="2126"/>
    <n v="479"/>
    <s v="GBP"/>
    <x v="1"/>
    <n v="0"/>
    <x v="0"/>
    <n v="5"/>
    <s v="OT"/>
    <x v="5"/>
  </r>
  <r>
    <n v="50169631"/>
    <n v="16463035"/>
    <d v="2018-07-09T00:00:00"/>
    <d v="2018-07-16T00:00:00"/>
    <x v="0"/>
    <x v="298"/>
    <n v="106"/>
    <s v="USD"/>
    <x v="0"/>
    <n v="0"/>
    <x v="0"/>
    <n v="7"/>
    <s v="OT"/>
    <x v="4"/>
  </r>
  <r>
    <n v="50169641"/>
    <n v="17880413"/>
    <d v="2017-12-28T00:00:00"/>
    <d v="2017-12-31T00:00:00"/>
    <x v="1"/>
    <x v="1603"/>
    <n v="397"/>
    <s v="CAD"/>
    <x v="2"/>
    <n v="1"/>
    <x v="1"/>
    <n v="12"/>
    <s v="OT"/>
    <x v="7"/>
  </r>
  <r>
    <n v="50169651"/>
    <n v="21164847"/>
    <d v="2018-08-18T00:00:00"/>
    <d v="2018-08-19T00:00:00"/>
    <x v="0"/>
    <x v="19"/>
    <n v="58"/>
    <s v="CAD"/>
    <x v="5"/>
    <n v="0"/>
    <x v="0"/>
    <n v="8"/>
    <s v="CN"/>
    <x v="1"/>
  </r>
  <r>
    <n v="50169661"/>
    <n v="9511942"/>
    <d v="2018-02-16T00:00:00"/>
    <d v="2018-02-20T00:00:00"/>
    <x v="0"/>
    <x v="304"/>
    <n v="76"/>
    <s v="GBP"/>
    <x v="1"/>
    <n v="1"/>
    <x v="0"/>
    <n v="2"/>
    <s v="CN"/>
    <x v="0"/>
  </r>
  <r>
    <n v="50169691"/>
    <n v="11516073"/>
    <d v="2018-07-05T00:00:00"/>
    <d v="2018-07-07T00:00:00"/>
    <x v="2"/>
    <x v="275"/>
    <n v="116"/>
    <s v="GBP"/>
    <x v="14"/>
    <n v="0"/>
    <x v="0"/>
    <n v="7"/>
    <s v="CN"/>
    <x v="3"/>
  </r>
  <r>
    <n v="50169701"/>
    <n v="18526233"/>
    <d v="2018-04-27T00:00:00"/>
    <d v="2018-04-30T00:00:00"/>
    <x v="2"/>
    <x v="362"/>
    <n v="507"/>
    <s v="EUR"/>
    <x v="0"/>
    <n v="1"/>
    <x v="0"/>
    <n v="4"/>
    <s v="CN"/>
    <x v="7"/>
  </r>
  <r>
    <n v="50169711"/>
    <n v="14367636"/>
    <d v="2018-09-03T00:00:00"/>
    <d v="2018-09-10T00:00:00"/>
    <x v="2"/>
    <x v="90"/>
    <n v="382"/>
    <s v="GBP"/>
    <x v="14"/>
    <n v="0"/>
    <x v="0"/>
    <n v="9"/>
    <s v="CN"/>
    <x v="4"/>
  </r>
  <r>
    <n v="50169761"/>
    <n v="20992152"/>
    <d v="2018-05-29T00:00:00"/>
    <d v="2018-06-01T00:00:00"/>
    <x v="2"/>
    <x v="2127"/>
    <n v="40497"/>
    <s v="USD"/>
    <x v="15"/>
    <n v="0"/>
    <x v="0"/>
    <n v="6"/>
    <s v="CN"/>
    <x v="7"/>
  </r>
  <r>
    <n v="50169791"/>
    <n v="21160218"/>
    <d v="2018-04-12T00:00:00"/>
    <d v="2018-04-17T00:00:00"/>
    <x v="2"/>
    <x v="603"/>
    <n v="73"/>
    <s v="EUR"/>
    <x v="5"/>
    <n v="1"/>
    <x v="0"/>
    <n v="4"/>
    <s v="CN"/>
    <x v="2"/>
  </r>
  <r>
    <n v="50169801"/>
    <n v="21170526"/>
    <d v="2018-10-14T00:00:00"/>
    <d v="2018-10-16T00:00:00"/>
    <x v="2"/>
    <x v="1767"/>
    <n v="1400"/>
    <s v="CAD"/>
    <x v="9"/>
    <n v="1"/>
    <x v="0"/>
    <n v="10"/>
    <s v="EN"/>
    <x v="3"/>
  </r>
  <r>
    <n v="50169821"/>
    <n v="8948543"/>
    <d v="2018-11-22T00:00:00"/>
    <d v="2018-11-26T00:00:00"/>
    <x v="1"/>
    <x v="148"/>
    <n v="234"/>
    <s v="CAD"/>
    <x v="14"/>
    <n v="1"/>
    <x v="0"/>
    <n v="11"/>
    <s v="CN"/>
    <x v="0"/>
  </r>
  <r>
    <n v="50169831"/>
    <n v="4995340"/>
    <d v="2018-10-20T00:00:00"/>
    <d v="2018-10-25T00:00:00"/>
    <x v="2"/>
    <x v="450"/>
    <n v="124"/>
    <s v="EUR"/>
    <x v="0"/>
    <n v="1"/>
    <x v="0"/>
    <n v="10"/>
    <s v="OT"/>
    <x v="2"/>
  </r>
  <r>
    <n v="50169841"/>
    <n v="9234332"/>
    <d v="2018-05-23T00:00:00"/>
    <d v="2018-05-25T00:00:00"/>
    <x v="2"/>
    <x v="918"/>
    <n v="191"/>
    <s v="EUR"/>
    <x v="18"/>
    <n v="1"/>
    <x v="0"/>
    <n v="5"/>
    <s v="CN"/>
    <x v="3"/>
  </r>
  <r>
    <n v="50169871"/>
    <n v="10268231"/>
    <d v="2018-08-09T00:00:00"/>
    <d v="2018-08-12T00:00:00"/>
    <x v="0"/>
    <x v="1438"/>
    <n v="421"/>
    <s v="GBP"/>
    <x v="9"/>
    <n v="0"/>
    <x v="0"/>
    <n v="8"/>
    <s v="OT"/>
    <x v="7"/>
  </r>
  <r>
    <n v="50169881"/>
    <n v="20855285"/>
    <d v="2017-12-05T00:00:00"/>
    <d v="2017-12-11T00:00:00"/>
    <x v="2"/>
    <x v="973"/>
    <n v="191"/>
    <s v="GBP"/>
    <x v="11"/>
    <n v="1"/>
    <x v="1"/>
    <n v="12"/>
    <s v="CN"/>
    <x v="5"/>
  </r>
  <r>
    <n v="50169901"/>
    <n v="8420923"/>
    <d v="2018-01-17T00:00:00"/>
    <d v="2018-01-21T00:00:00"/>
    <x v="2"/>
    <x v="448"/>
    <n v="86"/>
    <s v="GBP"/>
    <x v="6"/>
    <n v="0"/>
    <x v="0"/>
    <n v="1"/>
    <s v="OT"/>
    <x v="0"/>
  </r>
  <r>
    <n v="50169911"/>
    <n v="21164179"/>
    <d v="2018-04-27T00:00:00"/>
    <d v="2018-05-02T00:00:00"/>
    <x v="2"/>
    <x v="304"/>
    <n v="162"/>
    <s v="CAD"/>
    <x v="9"/>
    <n v="1"/>
    <x v="0"/>
    <n v="5"/>
    <s v="CN"/>
    <x v="2"/>
  </r>
  <r>
    <n v="50169921"/>
    <n v="10664632"/>
    <d v="2018-07-18T00:00:00"/>
    <d v="2018-07-23T00:00:00"/>
    <x v="1"/>
    <x v="536"/>
    <n v="56"/>
    <s v="USD"/>
    <x v="8"/>
    <n v="0"/>
    <x v="0"/>
    <n v="7"/>
    <s v="OT"/>
    <x v="2"/>
  </r>
  <r>
    <n v="50169931"/>
    <n v="9631020"/>
    <d v="2018-11-05T00:00:00"/>
    <d v="2018-11-08T00:00:00"/>
    <x v="3"/>
    <x v="1179"/>
    <n v="296"/>
    <s v="USD"/>
    <x v="8"/>
    <n v="0"/>
    <x v="0"/>
    <n v="11"/>
    <s v="EN"/>
    <x v="7"/>
  </r>
  <r>
    <n v="50169941"/>
    <n v="8312639"/>
    <d v="2018-07-16T00:00:00"/>
    <d v="2018-07-21T00:00:00"/>
    <x v="0"/>
    <x v="2128"/>
    <n v="737"/>
    <s v="GBP"/>
    <x v="6"/>
    <n v="1"/>
    <x v="0"/>
    <n v="7"/>
    <s v="CN"/>
    <x v="2"/>
  </r>
  <r>
    <n v="50169961"/>
    <n v="80599"/>
    <d v="2018-04-06T00:00:00"/>
    <d v="2018-04-06T00:00:00"/>
    <x v="1"/>
    <x v="51"/>
    <n v="64"/>
    <s v="EUR"/>
    <x v="0"/>
    <n v="0"/>
    <x v="0"/>
    <n v="4"/>
    <s v="EN"/>
    <x v="6"/>
  </r>
  <r>
    <n v="50169971"/>
    <n v="21162977"/>
    <d v="2018-10-27T00:00:00"/>
    <d v="2018-11-03T00:00:00"/>
    <x v="3"/>
    <x v="282"/>
    <n v="303"/>
    <s v="EUR"/>
    <x v="8"/>
    <n v="1"/>
    <x v="0"/>
    <n v="11"/>
    <s v="OT"/>
    <x v="4"/>
  </r>
  <r>
    <n v="50169981"/>
    <n v="21163874"/>
    <d v="2017-12-05T00:00:00"/>
    <d v="2017-12-09T00:00:00"/>
    <x v="2"/>
    <x v="477"/>
    <n v="207"/>
    <s v="GBP"/>
    <x v="5"/>
    <n v="1"/>
    <x v="1"/>
    <n v="12"/>
    <s v="EN"/>
    <x v="0"/>
  </r>
  <r>
    <n v="50170001"/>
    <n v="5108959"/>
    <d v="2018-04-08T00:00:00"/>
    <d v="2018-04-09T00:00:00"/>
    <x v="2"/>
    <x v="2129"/>
    <n v="22160"/>
    <s v="EUR"/>
    <x v="18"/>
    <n v="1"/>
    <x v="0"/>
    <n v="4"/>
    <s v="EN"/>
    <x v="1"/>
  </r>
  <r>
    <n v="50170031"/>
    <n v="8894267"/>
    <d v="2018-03-10T00:00:00"/>
    <d v="2018-03-16T00:00:00"/>
    <x v="2"/>
    <x v="151"/>
    <n v="119"/>
    <s v="CAD"/>
    <x v="9"/>
    <n v="1"/>
    <x v="0"/>
    <n v="3"/>
    <s v="EN"/>
    <x v="5"/>
  </r>
  <r>
    <n v="50170041"/>
    <n v="21160266"/>
    <d v="2018-08-14T00:00:00"/>
    <d v="2018-08-19T00:00:00"/>
    <x v="2"/>
    <x v="225"/>
    <n v="132"/>
    <s v="CAD"/>
    <x v="3"/>
    <n v="1"/>
    <x v="0"/>
    <n v="8"/>
    <s v="CN"/>
    <x v="2"/>
  </r>
  <r>
    <n v="50170061"/>
    <n v="19179095"/>
    <d v="2018-09-09T00:00:00"/>
    <d v="2018-09-11T00:00:00"/>
    <x v="0"/>
    <x v="355"/>
    <n v="130"/>
    <s v="CAD"/>
    <x v="0"/>
    <n v="1"/>
    <x v="0"/>
    <n v="9"/>
    <s v="CN"/>
    <x v="3"/>
  </r>
  <r>
    <n v="50170081"/>
    <n v="17922797"/>
    <d v="2018-06-29T00:00:00"/>
    <d v="2018-07-04T00:00:00"/>
    <x v="2"/>
    <x v="325"/>
    <n v="821"/>
    <s v="GBP"/>
    <x v="9"/>
    <n v="0"/>
    <x v="0"/>
    <n v="7"/>
    <s v="OT"/>
    <x v="2"/>
  </r>
  <r>
    <n v="50170101"/>
    <n v="18159045"/>
    <d v="2018-01-02T00:00:00"/>
    <d v="2018-01-08T00:00:00"/>
    <x v="2"/>
    <x v="211"/>
    <n v="75"/>
    <s v="CAD"/>
    <x v="18"/>
    <n v="1"/>
    <x v="0"/>
    <n v="1"/>
    <s v="EN"/>
    <x v="5"/>
  </r>
  <r>
    <n v="50170111"/>
    <n v="21167205"/>
    <d v="2018-07-13T00:00:00"/>
    <d v="2018-07-14T00:00:00"/>
    <x v="2"/>
    <x v="56"/>
    <n v="93"/>
    <s v="EUR"/>
    <x v="2"/>
    <n v="1"/>
    <x v="0"/>
    <n v="7"/>
    <s v="CN"/>
    <x v="1"/>
  </r>
  <r>
    <n v="50170121"/>
    <n v="7780222"/>
    <d v="2018-11-13T00:00:00"/>
    <d v="2018-11-16T00:00:00"/>
    <x v="1"/>
    <x v="149"/>
    <n v="239"/>
    <s v="USD"/>
    <x v="0"/>
    <n v="0"/>
    <x v="0"/>
    <n v="11"/>
    <s v="EN"/>
    <x v="7"/>
  </r>
  <r>
    <n v="50170131"/>
    <n v="13388328"/>
    <d v="2018-06-20T00:00:00"/>
    <d v="2018-06-24T00:00:00"/>
    <x v="2"/>
    <x v="86"/>
    <n v="115"/>
    <s v="GBP"/>
    <x v="17"/>
    <n v="0"/>
    <x v="0"/>
    <n v="6"/>
    <s v="CN"/>
    <x v="0"/>
  </r>
  <r>
    <n v="50170191"/>
    <n v="21171700"/>
    <d v="2018-07-06T00:00:00"/>
    <d v="2018-07-06T00:00:00"/>
    <x v="1"/>
    <x v="972"/>
    <n v="271"/>
    <s v="GBP"/>
    <x v="10"/>
    <n v="0"/>
    <x v="0"/>
    <n v="7"/>
    <s v="OT"/>
    <x v="6"/>
  </r>
  <r>
    <n v="50170221"/>
    <n v="11427831"/>
    <d v="2018-01-17T00:00:00"/>
    <d v="2018-01-20T00:00:00"/>
    <x v="2"/>
    <x v="2130"/>
    <n v="1391"/>
    <s v="EUR"/>
    <x v="5"/>
    <n v="1"/>
    <x v="0"/>
    <n v="1"/>
    <s v="CN"/>
    <x v="7"/>
  </r>
  <r>
    <n v="50170231"/>
    <n v="19405761"/>
    <d v="2017-12-08T00:00:00"/>
    <d v="2017-12-13T00:00:00"/>
    <x v="0"/>
    <x v="155"/>
    <n v="203"/>
    <s v="EUR"/>
    <x v="17"/>
    <n v="1"/>
    <x v="1"/>
    <n v="12"/>
    <s v="CN"/>
    <x v="2"/>
  </r>
  <r>
    <n v="50170251"/>
    <n v="310646"/>
    <d v="2018-02-21T00:00:00"/>
    <d v="2018-02-27T00:00:00"/>
    <x v="1"/>
    <x v="209"/>
    <n v="112"/>
    <s v="EUR"/>
    <x v="8"/>
    <n v="1"/>
    <x v="0"/>
    <n v="2"/>
    <s v="EN"/>
    <x v="5"/>
  </r>
  <r>
    <n v="50170261"/>
    <n v="313077"/>
    <d v="2018-07-17T00:00:00"/>
    <d v="2018-07-20T00:00:00"/>
    <x v="2"/>
    <x v="2131"/>
    <n v="8490"/>
    <s v="USD"/>
    <x v="16"/>
    <n v="0"/>
    <x v="0"/>
    <n v="7"/>
    <s v="CN"/>
    <x v="7"/>
  </r>
  <r>
    <n v="50170271"/>
    <n v="20878409"/>
    <d v="2018-11-18T00:00:00"/>
    <d v="2018-11-19T00:00:00"/>
    <x v="1"/>
    <x v="1205"/>
    <n v="401"/>
    <s v="EUR"/>
    <x v="18"/>
    <n v="1"/>
    <x v="0"/>
    <n v="11"/>
    <s v="EN"/>
    <x v="1"/>
  </r>
  <r>
    <n v="50170281"/>
    <n v="295498"/>
    <d v="2018-05-26T00:00:00"/>
    <d v="2018-05-30T00:00:00"/>
    <x v="1"/>
    <x v="9"/>
    <n v="150"/>
    <s v="EUR"/>
    <x v="0"/>
    <n v="1"/>
    <x v="0"/>
    <n v="5"/>
    <s v="EN"/>
    <x v="0"/>
  </r>
  <r>
    <n v="50170311"/>
    <n v="6533362"/>
    <d v="2018-07-19T00:00:00"/>
    <d v="2018-07-21T00:00:00"/>
    <x v="2"/>
    <x v="779"/>
    <n v="118"/>
    <s v="EUR"/>
    <x v="5"/>
    <n v="1"/>
    <x v="0"/>
    <n v="7"/>
    <s v="OT"/>
    <x v="3"/>
  </r>
  <r>
    <n v="50170321"/>
    <n v="21165620"/>
    <d v="2018-06-01T00:00:00"/>
    <d v="2018-06-02T00:00:00"/>
    <x v="0"/>
    <x v="56"/>
    <n v="156"/>
    <s v="CAD"/>
    <x v="5"/>
    <n v="1"/>
    <x v="0"/>
    <n v="6"/>
    <s v="CN"/>
    <x v="1"/>
  </r>
  <r>
    <n v="50170331"/>
    <n v="17922797"/>
    <d v="2018-10-21T00:00:00"/>
    <d v="2018-10-22T00:00:00"/>
    <x v="0"/>
    <x v="1225"/>
    <n v="390"/>
    <s v="GBP"/>
    <x v="1"/>
    <n v="0"/>
    <x v="0"/>
    <n v="10"/>
    <s v="OT"/>
    <x v="1"/>
  </r>
  <r>
    <n v="50170341"/>
    <n v="21166508"/>
    <d v="2017-12-01T00:00:00"/>
    <d v="2017-12-04T00:00:00"/>
    <x v="2"/>
    <x v="986"/>
    <n v="161"/>
    <s v="USD"/>
    <x v="0"/>
    <n v="1"/>
    <x v="1"/>
    <n v="12"/>
    <s v="CN"/>
    <x v="7"/>
  </r>
  <r>
    <n v="50170351"/>
    <n v="17289728"/>
    <d v="2018-05-11T00:00:00"/>
    <d v="2018-05-12T00:00:00"/>
    <x v="3"/>
    <x v="363"/>
    <n v="165"/>
    <s v="GBP"/>
    <x v="2"/>
    <n v="1"/>
    <x v="0"/>
    <n v="5"/>
    <s v="EN"/>
    <x v="1"/>
  </r>
  <r>
    <n v="50170381"/>
    <n v="21167844"/>
    <d v="2018-09-03T00:00:00"/>
    <d v="2018-09-08T00:00:00"/>
    <x v="1"/>
    <x v="204"/>
    <n v="311"/>
    <s v="EUR"/>
    <x v="1"/>
    <n v="1"/>
    <x v="0"/>
    <n v="9"/>
    <s v="CN"/>
    <x v="2"/>
  </r>
  <r>
    <n v="50170391"/>
    <n v="6391532"/>
    <d v="2018-03-22T00:00:00"/>
    <d v="2018-03-26T00:00:00"/>
    <x v="2"/>
    <x v="484"/>
    <n v="138"/>
    <s v="GBP"/>
    <x v="11"/>
    <n v="0"/>
    <x v="0"/>
    <n v="3"/>
    <s v="CN"/>
    <x v="0"/>
  </r>
  <r>
    <n v="50170441"/>
    <n v="11551624"/>
    <d v="2018-01-03T00:00:00"/>
    <d v="2018-01-05T00:00:00"/>
    <x v="2"/>
    <x v="72"/>
    <n v="108"/>
    <s v="USD"/>
    <x v="1"/>
    <n v="1"/>
    <x v="0"/>
    <n v="1"/>
    <s v="CN"/>
    <x v="3"/>
  </r>
  <r>
    <n v="50170451"/>
    <n v="21173227"/>
    <d v="2018-10-25T00:00:00"/>
    <d v="2018-10-28T00:00:00"/>
    <x v="2"/>
    <x v="259"/>
    <n v="242"/>
    <s v="USD"/>
    <x v="5"/>
    <n v="1"/>
    <x v="0"/>
    <n v="10"/>
    <s v="CN"/>
    <x v="7"/>
  </r>
  <r>
    <n v="50170461"/>
    <n v="19706362"/>
    <d v="2018-08-21T00:00:00"/>
    <d v="2018-08-27T00:00:00"/>
    <x v="2"/>
    <x v="1520"/>
    <n v="227"/>
    <s v="CAD"/>
    <x v="1"/>
    <n v="1"/>
    <x v="0"/>
    <n v="8"/>
    <s v="CN"/>
    <x v="5"/>
  </r>
  <r>
    <n v="50170471"/>
    <n v="4222784"/>
    <d v="2018-09-07T00:00:00"/>
    <d v="2018-09-11T00:00:00"/>
    <x v="0"/>
    <x v="1185"/>
    <n v="256"/>
    <s v="USD"/>
    <x v="8"/>
    <n v="0"/>
    <x v="0"/>
    <n v="9"/>
    <s v="CN"/>
    <x v="0"/>
  </r>
  <r>
    <n v="50170491"/>
    <n v="21167806"/>
    <d v="2018-11-17T00:00:00"/>
    <d v="2018-11-22T00:00:00"/>
    <x v="2"/>
    <x v="1084"/>
    <n v="148"/>
    <s v="EUR"/>
    <x v="9"/>
    <n v="1"/>
    <x v="0"/>
    <n v="11"/>
    <s v="CN"/>
    <x v="2"/>
  </r>
  <r>
    <n v="50170501"/>
    <n v="14370051"/>
    <d v="2017-12-31T00:00:00"/>
    <d v="2018-01-01T00:00:00"/>
    <x v="1"/>
    <x v="541"/>
    <n v="169"/>
    <s v="GBP"/>
    <x v="1"/>
    <n v="0"/>
    <x v="0"/>
    <n v="1"/>
    <s v="OT"/>
    <x v="1"/>
  </r>
  <r>
    <n v="50170521"/>
    <n v="20943135"/>
    <d v="2018-05-03T00:00:00"/>
    <d v="2018-05-07T00:00:00"/>
    <x v="0"/>
    <x v="65"/>
    <n v="104"/>
    <s v="CAD"/>
    <x v="9"/>
    <n v="1"/>
    <x v="0"/>
    <n v="5"/>
    <s v="CN"/>
    <x v="0"/>
  </r>
  <r>
    <n v="50170551"/>
    <n v="13230178"/>
    <d v="2018-02-07T00:00:00"/>
    <d v="2018-02-10T00:00:00"/>
    <x v="1"/>
    <x v="24"/>
    <n v="73"/>
    <s v="CAD"/>
    <x v="5"/>
    <n v="0"/>
    <x v="0"/>
    <n v="2"/>
    <s v="OT"/>
    <x v="7"/>
  </r>
  <r>
    <n v="50170561"/>
    <n v="352076"/>
    <d v="2018-09-01T00:00:00"/>
    <d v="2018-09-03T00:00:00"/>
    <x v="1"/>
    <x v="515"/>
    <n v="147"/>
    <s v="GBP"/>
    <x v="8"/>
    <n v="0"/>
    <x v="0"/>
    <n v="9"/>
    <s v="EN"/>
    <x v="3"/>
  </r>
  <r>
    <n v="50170571"/>
    <n v="344229"/>
    <d v="2018-02-20T00:00:00"/>
    <d v="2018-02-24T00:00:00"/>
    <x v="1"/>
    <x v="367"/>
    <n v="254"/>
    <s v="CAD"/>
    <x v="8"/>
    <n v="1"/>
    <x v="0"/>
    <n v="2"/>
    <s v="CN"/>
    <x v="0"/>
  </r>
  <r>
    <n v="50170581"/>
    <n v="20361231"/>
    <d v="2018-10-23T00:00:00"/>
    <d v="2018-10-25T00:00:00"/>
    <x v="2"/>
    <x v="846"/>
    <n v="71"/>
    <s v="GBP"/>
    <x v="19"/>
    <n v="1"/>
    <x v="0"/>
    <n v="10"/>
    <s v="OT"/>
    <x v="3"/>
  </r>
  <r>
    <n v="50170611"/>
    <n v="8974206"/>
    <d v="2018-04-16T00:00:00"/>
    <d v="2018-04-17T00:00:00"/>
    <x v="1"/>
    <x v="184"/>
    <n v="31"/>
    <s v="CAD"/>
    <x v="3"/>
    <n v="0"/>
    <x v="0"/>
    <n v="4"/>
    <s v="OT"/>
    <x v="1"/>
  </r>
  <r>
    <n v="50170631"/>
    <n v="8700127"/>
    <d v="2018-02-03T00:00:00"/>
    <d v="2018-02-03T00:00:00"/>
    <x v="2"/>
    <x v="960"/>
    <n v="257"/>
    <s v="USD"/>
    <x v="5"/>
    <n v="1"/>
    <x v="0"/>
    <n v="2"/>
    <s v="CN"/>
    <x v="6"/>
  </r>
  <r>
    <n v="50170651"/>
    <n v="21160782"/>
    <d v="2018-06-21T00:00:00"/>
    <d v="2018-06-25T00:00:00"/>
    <x v="2"/>
    <x v="11"/>
    <n v="37"/>
    <s v="CAD"/>
    <x v="0"/>
    <n v="1"/>
    <x v="0"/>
    <n v="6"/>
    <s v="OT"/>
    <x v="0"/>
  </r>
  <r>
    <n v="50170671"/>
    <n v="21168474"/>
    <d v="2018-10-21T00:00:00"/>
    <d v="2018-10-27T00:00:00"/>
    <x v="2"/>
    <x v="561"/>
    <n v="213"/>
    <s v="EUR"/>
    <x v="6"/>
    <n v="0"/>
    <x v="0"/>
    <n v="10"/>
    <s v="EN"/>
    <x v="5"/>
  </r>
  <r>
    <n v="50170691"/>
    <n v="11005928"/>
    <d v="2018-02-26T00:00:00"/>
    <d v="2018-03-03T00:00:00"/>
    <x v="0"/>
    <x v="357"/>
    <n v="82"/>
    <s v="CAD"/>
    <x v="14"/>
    <n v="1"/>
    <x v="0"/>
    <n v="3"/>
    <s v="OT"/>
    <x v="2"/>
  </r>
  <r>
    <n v="50170701"/>
    <n v="20960829"/>
    <d v="2018-04-27T00:00:00"/>
    <d v="2018-05-02T00:00:00"/>
    <x v="1"/>
    <x v="992"/>
    <n v="146"/>
    <s v="USD"/>
    <x v="7"/>
    <n v="1"/>
    <x v="0"/>
    <n v="5"/>
    <s v="CN"/>
    <x v="2"/>
  </r>
  <r>
    <n v="50170711"/>
    <n v="21133305"/>
    <d v="2018-10-20T00:00:00"/>
    <d v="2018-10-26T00:00:00"/>
    <x v="2"/>
    <x v="994"/>
    <n v="83"/>
    <s v="EUR"/>
    <x v="7"/>
    <n v="0"/>
    <x v="0"/>
    <n v="10"/>
    <s v="CN"/>
    <x v="5"/>
  </r>
  <r>
    <n v="50170731"/>
    <n v="21164714"/>
    <d v="2018-06-10T00:00:00"/>
    <d v="2018-06-15T00:00:00"/>
    <x v="1"/>
    <x v="22"/>
    <n v="99"/>
    <s v="CAD"/>
    <x v="13"/>
    <n v="0"/>
    <x v="0"/>
    <n v="6"/>
    <s v="CN"/>
    <x v="2"/>
  </r>
  <r>
    <n v="50170741"/>
    <n v="318889"/>
    <d v="2018-08-26T00:00:00"/>
    <d v="2018-08-28T00:00:00"/>
    <x v="2"/>
    <x v="1351"/>
    <n v="568"/>
    <s v="EUR"/>
    <x v="17"/>
    <n v="0"/>
    <x v="0"/>
    <n v="8"/>
    <s v="CN"/>
    <x v="3"/>
  </r>
  <r>
    <n v="50170751"/>
    <n v="8225832"/>
    <d v="2018-07-22T00:00:00"/>
    <d v="2018-07-28T00:00:00"/>
    <x v="3"/>
    <x v="478"/>
    <n v="162"/>
    <s v="CAD"/>
    <x v="17"/>
    <n v="1"/>
    <x v="0"/>
    <n v="7"/>
    <s v="EN"/>
    <x v="5"/>
  </r>
  <r>
    <n v="50170771"/>
    <n v="19068053"/>
    <d v="2018-10-19T00:00:00"/>
    <d v="2018-10-26T00:00:00"/>
    <x v="1"/>
    <x v="1107"/>
    <n v="199"/>
    <s v="CAD"/>
    <x v="5"/>
    <n v="1"/>
    <x v="0"/>
    <n v="10"/>
    <s v="CN"/>
    <x v="4"/>
  </r>
  <r>
    <n v="50170781"/>
    <n v="6316613"/>
    <d v="2018-04-20T00:00:00"/>
    <d v="2018-04-20T00:00:00"/>
    <x v="1"/>
    <x v="86"/>
    <n v="220"/>
    <s v="GBP"/>
    <x v="10"/>
    <n v="1"/>
    <x v="0"/>
    <n v="4"/>
    <s v="OT"/>
    <x v="6"/>
  </r>
  <r>
    <n v="50170841"/>
    <n v="21173494"/>
    <d v="2018-04-25T00:00:00"/>
    <d v="2018-04-29T00:00:00"/>
    <x v="2"/>
    <x v="223"/>
    <n v="224"/>
    <s v="CAD"/>
    <x v="1"/>
    <n v="0"/>
    <x v="0"/>
    <n v="4"/>
    <s v="OT"/>
    <x v="0"/>
  </r>
  <r>
    <n v="50170921"/>
    <n v="5446934"/>
    <d v="2018-08-27T00:00:00"/>
    <d v="2018-08-29T00:00:00"/>
    <x v="3"/>
    <x v="308"/>
    <n v="110"/>
    <s v="EUR"/>
    <x v="6"/>
    <n v="1"/>
    <x v="0"/>
    <n v="8"/>
    <s v="CN"/>
    <x v="3"/>
  </r>
  <r>
    <n v="50170931"/>
    <n v="21091723"/>
    <d v="2018-08-29T00:00:00"/>
    <d v="2018-09-01T00:00:00"/>
    <x v="0"/>
    <x v="953"/>
    <n v="469"/>
    <s v="CAD"/>
    <x v="10"/>
    <n v="0"/>
    <x v="0"/>
    <n v="9"/>
    <s v="OT"/>
    <x v="7"/>
  </r>
  <r>
    <n v="50170941"/>
    <n v="7364914"/>
    <d v="2018-01-21T00:00:00"/>
    <d v="2018-01-26T00:00:00"/>
    <x v="2"/>
    <x v="57"/>
    <n v="202"/>
    <s v="USD"/>
    <x v="8"/>
    <n v="1"/>
    <x v="0"/>
    <n v="1"/>
    <s v="EN"/>
    <x v="2"/>
  </r>
  <r>
    <n v="50170951"/>
    <n v="5547392"/>
    <d v="2017-12-19T00:00:00"/>
    <d v="2017-12-22T00:00:00"/>
    <x v="3"/>
    <x v="796"/>
    <n v="128"/>
    <s v="EUR"/>
    <x v="6"/>
    <n v="1"/>
    <x v="1"/>
    <n v="12"/>
    <s v="CN"/>
    <x v="7"/>
  </r>
  <r>
    <n v="50170971"/>
    <n v="21167586"/>
    <d v="2018-09-30T00:00:00"/>
    <d v="2018-10-01T00:00:00"/>
    <x v="0"/>
    <x v="550"/>
    <n v="145"/>
    <s v="USD"/>
    <x v="8"/>
    <n v="1"/>
    <x v="0"/>
    <n v="10"/>
    <s v="OT"/>
    <x v="1"/>
  </r>
  <r>
    <n v="50170981"/>
    <n v="331642"/>
    <d v="2018-09-12T00:00:00"/>
    <d v="2018-09-13T00:00:00"/>
    <x v="0"/>
    <x v="98"/>
    <n v="108"/>
    <s v="USD"/>
    <x v="10"/>
    <n v="1"/>
    <x v="0"/>
    <n v="9"/>
    <s v="CN"/>
    <x v="1"/>
  </r>
  <r>
    <n v="50171011"/>
    <n v="21172435"/>
    <d v="2018-07-27T00:00:00"/>
    <d v="2018-07-29T00:00:00"/>
    <x v="1"/>
    <x v="18"/>
    <n v="93"/>
    <s v="CAD"/>
    <x v="5"/>
    <n v="1"/>
    <x v="0"/>
    <n v="7"/>
    <s v="EN"/>
    <x v="3"/>
  </r>
  <r>
    <n v="50171031"/>
    <n v="12732344"/>
    <d v="2017-12-12T00:00:00"/>
    <d v="2017-12-13T00:00:00"/>
    <x v="0"/>
    <x v="420"/>
    <n v="107"/>
    <s v="USD"/>
    <x v="15"/>
    <n v="0"/>
    <x v="1"/>
    <n v="12"/>
    <s v="CN"/>
    <x v="1"/>
  </r>
  <r>
    <n v="50171041"/>
    <n v="396586"/>
    <d v="2018-09-14T00:00:00"/>
    <d v="2018-09-19T00:00:00"/>
    <x v="1"/>
    <x v="303"/>
    <n v="33"/>
    <s v="GBP"/>
    <x v="2"/>
    <n v="1"/>
    <x v="0"/>
    <n v="9"/>
    <s v="OT"/>
    <x v="2"/>
  </r>
  <r>
    <n v="50171051"/>
    <n v="11955603"/>
    <d v="2017-12-30T00:00:00"/>
    <d v="2017-12-30T00:00:00"/>
    <x v="1"/>
    <x v="711"/>
    <n v="203"/>
    <s v="EUR"/>
    <x v="5"/>
    <n v="0"/>
    <x v="1"/>
    <n v="12"/>
    <s v="OT"/>
    <x v="6"/>
  </r>
  <r>
    <n v="50171071"/>
    <n v="9005567"/>
    <d v="2018-01-25T00:00:00"/>
    <d v="2018-01-29T00:00:00"/>
    <x v="1"/>
    <x v="199"/>
    <n v="112"/>
    <s v="EUR"/>
    <x v="2"/>
    <n v="1"/>
    <x v="0"/>
    <n v="1"/>
    <s v="OT"/>
    <x v="0"/>
  </r>
  <r>
    <n v="50171091"/>
    <n v="21172769"/>
    <d v="2017-12-15T00:00:00"/>
    <d v="2017-12-19T00:00:00"/>
    <x v="0"/>
    <x v="260"/>
    <n v="150"/>
    <s v="USD"/>
    <x v="5"/>
    <n v="0"/>
    <x v="1"/>
    <n v="12"/>
    <s v="CN"/>
    <x v="0"/>
  </r>
  <r>
    <n v="50171111"/>
    <n v="21172625"/>
    <d v="2017-12-02T00:00:00"/>
    <d v="2017-12-05T00:00:00"/>
    <x v="0"/>
    <x v="652"/>
    <n v="161"/>
    <s v="USD"/>
    <x v="0"/>
    <n v="1"/>
    <x v="1"/>
    <n v="12"/>
    <s v="EN"/>
    <x v="7"/>
  </r>
  <r>
    <n v="50171131"/>
    <n v="11867877"/>
    <d v="2018-02-17T00:00:00"/>
    <d v="2018-02-22T00:00:00"/>
    <x v="0"/>
    <x v="165"/>
    <n v="131"/>
    <s v="USD"/>
    <x v="0"/>
    <n v="1"/>
    <x v="0"/>
    <n v="2"/>
    <s v="CN"/>
    <x v="2"/>
  </r>
  <r>
    <n v="50171141"/>
    <n v="20841255"/>
    <d v="2018-11-15T00:00:00"/>
    <d v="2018-11-15T00:00:00"/>
    <x v="1"/>
    <x v="1213"/>
    <n v="223"/>
    <s v="CAD"/>
    <x v="2"/>
    <n v="1"/>
    <x v="0"/>
    <n v="11"/>
    <s v="OT"/>
    <x v="6"/>
  </r>
  <r>
    <n v="50171151"/>
    <n v="21168159"/>
    <d v="2018-04-30T00:00:00"/>
    <d v="2018-05-05T00:00:00"/>
    <x v="2"/>
    <x v="24"/>
    <n v="65"/>
    <s v="EUR"/>
    <x v="8"/>
    <n v="0"/>
    <x v="0"/>
    <n v="5"/>
    <s v="EN"/>
    <x v="2"/>
  </r>
  <r>
    <n v="50171161"/>
    <n v="19666345"/>
    <d v="2018-09-26T00:00:00"/>
    <d v="2018-09-26T00:00:00"/>
    <x v="0"/>
    <x v="109"/>
    <n v="81"/>
    <s v="GBP"/>
    <x v="0"/>
    <n v="1"/>
    <x v="0"/>
    <n v="9"/>
    <s v="EN"/>
    <x v="6"/>
  </r>
  <r>
    <n v="50171171"/>
    <n v="21169667"/>
    <d v="2018-08-29T00:00:00"/>
    <d v="2018-09-02T00:00:00"/>
    <x v="2"/>
    <x v="582"/>
    <n v="210"/>
    <s v="CAD"/>
    <x v="9"/>
    <n v="1"/>
    <x v="0"/>
    <n v="9"/>
    <s v="CN"/>
    <x v="0"/>
  </r>
  <r>
    <n v="50171181"/>
    <n v="21166174"/>
    <d v="2018-10-07T00:00:00"/>
    <d v="2018-10-11T00:00:00"/>
    <x v="1"/>
    <x v="62"/>
    <n v="188"/>
    <s v="USD"/>
    <x v="0"/>
    <n v="1"/>
    <x v="0"/>
    <n v="10"/>
    <s v="CN"/>
    <x v="0"/>
  </r>
  <r>
    <n v="50171191"/>
    <n v="11871942"/>
    <d v="2018-05-10T00:00:00"/>
    <d v="2018-05-15T00:00:00"/>
    <x v="0"/>
    <x v="752"/>
    <n v="228"/>
    <s v="GBP"/>
    <x v="1"/>
    <n v="0"/>
    <x v="0"/>
    <n v="5"/>
    <s v="OT"/>
    <x v="2"/>
  </r>
  <r>
    <n v="50171201"/>
    <n v="8065420"/>
    <d v="2018-06-27T00:00:00"/>
    <d v="2018-07-04T00:00:00"/>
    <x v="1"/>
    <x v="199"/>
    <n v="137"/>
    <s v="EUR"/>
    <x v="8"/>
    <n v="1"/>
    <x v="0"/>
    <n v="7"/>
    <s v="CN"/>
    <x v="4"/>
  </r>
  <r>
    <n v="50171221"/>
    <n v="295348"/>
    <d v="2018-11-11T00:00:00"/>
    <d v="2018-11-14T00:00:00"/>
    <x v="1"/>
    <x v="413"/>
    <n v="299"/>
    <s v="EUR"/>
    <x v="0"/>
    <n v="0"/>
    <x v="0"/>
    <n v="11"/>
    <s v="CN"/>
    <x v="7"/>
  </r>
  <r>
    <n v="50171251"/>
    <n v="9547884"/>
    <d v="2017-12-01T00:00:00"/>
    <d v="2017-12-01T00:00:00"/>
    <x v="3"/>
    <x v="319"/>
    <n v="70"/>
    <s v="CAD"/>
    <x v="15"/>
    <n v="1"/>
    <x v="1"/>
    <n v="12"/>
    <s v="CN"/>
    <x v="6"/>
  </r>
  <r>
    <n v="50171261"/>
    <n v="11798493"/>
    <d v="2017-12-27T00:00:00"/>
    <d v="2017-12-30T00:00:00"/>
    <x v="1"/>
    <x v="329"/>
    <n v="216"/>
    <s v="CAD"/>
    <x v="8"/>
    <n v="1"/>
    <x v="1"/>
    <n v="12"/>
    <s v="OT"/>
    <x v="7"/>
  </r>
  <r>
    <n v="50171281"/>
    <n v="14506775"/>
    <d v="2017-12-23T00:00:00"/>
    <d v="2017-12-24T00:00:00"/>
    <x v="1"/>
    <x v="166"/>
    <n v="196"/>
    <s v="CAD"/>
    <x v="7"/>
    <n v="1"/>
    <x v="1"/>
    <n v="12"/>
    <s v="CN"/>
    <x v="1"/>
  </r>
  <r>
    <n v="50171301"/>
    <n v="11375369"/>
    <d v="2017-12-03T00:00:00"/>
    <d v="2017-12-04T00:00:00"/>
    <x v="2"/>
    <x v="215"/>
    <n v="241"/>
    <s v="CAD"/>
    <x v="5"/>
    <n v="1"/>
    <x v="1"/>
    <n v="12"/>
    <s v="CN"/>
    <x v="1"/>
  </r>
  <r>
    <n v="50171321"/>
    <n v="12628976"/>
    <d v="2018-01-17T00:00:00"/>
    <d v="2018-01-20T00:00:00"/>
    <x v="3"/>
    <x v="852"/>
    <n v="155"/>
    <s v="CAD"/>
    <x v="5"/>
    <n v="0"/>
    <x v="0"/>
    <n v="1"/>
    <s v="EN"/>
    <x v="7"/>
  </r>
  <r>
    <n v="50171331"/>
    <n v="21171556"/>
    <d v="2017-12-31T00:00:00"/>
    <d v="2018-01-07T00:00:00"/>
    <x v="1"/>
    <x v="250"/>
    <n v="156"/>
    <s v="EUR"/>
    <x v="3"/>
    <n v="1"/>
    <x v="0"/>
    <n v="1"/>
    <s v="OT"/>
    <x v="4"/>
  </r>
  <r>
    <n v="50171341"/>
    <n v="21165782"/>
    <d v="2017-12-05T00:00:00"/>
    <d v="2017-12-07T00:00:00"/>
    <x v="3"/>
    <x v="866"/>
    <n v="155"/>
    <s v="EUR"/>
    <x v="0"/>
    <n v="0"/>
    <x v="1"/>
    <n v="12"/>
    <s v="CN"/>
    <x v="3"/>
  </r>
  <r>
    <n v="50171381"/>
    <n v="21147812"/>
    <d v="2018-07-12T00:00:00"/>
    <d v="2018-07-15T00:00:00"/>
    <x v="1"/>
    <x v="998"/>
    <n v="997"/>
    <s v="EUR"/>
    <x v="4"/>
    <n v="0"/>
    <x v="0"/>
    <n v="7"/>
    <s v="CN"/>
    <x v="7"/>
  </r>
  <r>
    <n v="50171391"/>
    <n v="16137181"/>
    <d v="2018-03-15T00:00:00"/>
    <d v="2018-03-19T00:00:00"/>
    <x v="2"/>
    <x v="340"/>
    <n v="114"/>
    <s v="EUR"/>
    <x v="19"/>
    <n v="1"/>
    <x v="0"/>
    <n v="3"/>
    <s v="OT"/>
    <x v="0"/>
  </r>
  <r>
    <n v="50171421"/>
    <n v="7114771"/>
    <d v="2018-06-14T00:00:00"/>
    <d v="2018-06-18T00:00:00"/>
    <x v="0"/>
    <x v="199"/>
    <n v="85"/>
    <s v="USD"/>
    <x v="6"/>
    <n v="1"/>
    <x v="0"/>
    <n v="6"/>
    <s v="CN"/>
    <x v="0"/>
  </r>
  <r>
    <n v="50171431"/>
    <n v="21167205"/>
    <d v="2018-08-13T00:00:00"/>
    <d v="2018-08-14T00:00:00"/>
    <x v="3"/>
    <x v="1015"/>
    <n v="85"/>
    <s v="EUR"/>
    <x v="8"/>
    <n v="1"/>
    <x v="0"/>
    <n v="8"/>
    <s v="CN"/>
    <x v="1"/>
  </r>
  <r>
    <n v="50171451"/>
    <n v="326535"/>
    <d v="2018-08-09T00:00:00"/>
    <d v="2018-08-11T00:00:00"/>
    <x v="0"/>
    <x v="2132"/>
    <n v="514"/>
    <s v="CAD"/>
    <x v="0"/>
    <n v="0"/>
    <x v="0"/>
    <n v="8"/>
    <s v="OT"/>
    <x v="3"/>
  </r>
  <r>
    <n v="50171471"/>
    <n v="279123"/>
    <d v="2018-04-19T00:00:00"/>
    <d v="2018-04-25T00:00:00"/>
    <x v="2"/>
    <x v="2133"/>
    <n v="359"/>
    <s v="USD"/>
    <x v="3"/>
    <n v="1"/>
    <x v="0"/>
    <n v="4"/>
    <s v="CN"/>
    <x v="5"/>
  </r>
  <r>
    <n v="50171481"/>
    <n v="4444229"/>
    <d v="2018-01-24T00:00:00"/>
    <d v="2018-01-25T00:00:00"/>
    <x v="2"/>
    <x v="72"/>
    <n v="144"/>
    <s v="CAD"/>
    <x v="16"/>
    <n v="1"/>
    <x v="0"/>
    <n v="1"/>
    <s v="CN"/>
    <x v="1"/>
  </r>
  <r>
    <n v="50171501"/>
    <n v="12444790"/>
    <d v="2018-10-16T00:00:00"/>
    <d v="2018-10-21T00:00:00"/>
    <x v="2"/>
    <x v="1068"/>
    <n v="135"/>
    <s v="CAD"/>
    <x v="3"/>
    <n v="1"/>
    <x v="0"/>
    <n v="10"/>
    <s v="EN"/>
    <x v="2"/>
  </r>
  <r>
    <n v="50171521"/>
    <n v="10048170"/>
    <d v="2018-08-30T00:00:00"/>
    <d v="2018-08-31T00:00:00"/>
    <x v="2"/>
    <x v="67"/>
    <n v="178"/>
    <s v="EUR"/>
    <x v="8"/>
    <n v="0"/>
    <x v="0"/>
    <n v="8"/>
    <s v="CN"/>
    <x v="1"/>
  </r>
  <r>
    <n v="50171531"/>
    <n v="20944653"/>
    <d v="2018-05-05T00:00:00"/>
    <d v="2018-05-09T00:00:00"/>
    <x v="3"/>
    <x v="209"/>
    <n v="67"/>
    <s v="GBP"/>
    <x v="14"/>
    <n v="1"/>
    <x v="0"/>
    <n v="5"/>
    <s v="CN"/>
    <x v="0"/>
  </r>
  <r>
    <n v="50171551"/>
    <n v="8570809"/>
    <d v="2018-10-27T00:00:00"/>
    <d v="2018-10-30T00:00:00"/>
    <x v="2"/>
    <x v="420"/>
    <n v="49"/>
    <s v="GBP"/>
    <x v="1"/>
    <n v="1"/>
    <x v="0"/>
    <n v="10"/>
    <s v="CN"/>
    <x v="7"/>
  </r>
  <r>
    <n v="50171571"/>
    <n v="21113511"/>
    <d v="2018-08-18T00:00:00"/>
    <d v="2018-08-23T00:00:00"/>
    <x v="2"/>
    <x v="265"/>
    <n v="60"/>
    <s v="GBP"/>
    <x v="10"/>
    <n v="1"/>
    <x v="0"/>
    <n v="8"/>
    <s v="EN"/>
    <x v="2"/>
  </r>
  <r>
    <n v="50171581"/>
    <n v="21174095"/>
    <d v="2017-12-03T00:00:00"/>
    <d v="2017-12-08T00:00:00"/>
    <x v="0"/>
    <x v="586"/>
    <n v="67"/>
    <s v="EUR"/>
    <x v="8"/>
    <n v="1"/>
    <x v="1"/>
    <n v="12"/>
    <s v="CN"/>
    <x v="2"/>
  </r>
  <r>
    <n v="50171601"/>
    <n v="20672702"/>
    <d v="2017-12-23T00:00:00"/>
    <d v="2017-12-23T00:00:00"/>
    <x v="2"/>
    <x v="274"/>
    <n v="230"/>
    <s v="EUR"/>
    <x v="12"/>
    <n v="0"/>
    <x v="1"/>
    <n v="12"/>
    <s v="CN"/>
    <x v="6"/>
  </r>
  <r>
    <n v="50171611"/>
    <n v="21169877"/>
    <d v="2018-11-24T00:00:00"/>
    <d v="2018-11-27T00:00:00"/>
    <x v="1"/>
    <x v="806"/>
    <n v="194"/>
    <s v="EUR"/>
    <x v="6"/>
    <n v="0"/>
    <x v="0"/>
    <n v="11"/>
    <s v="OT"/>
    <x v="7"/>
  </r>
  <r>
    <n v="50171621"/>
    <n v="21173962"/>
    <d v="2018-03-23T00:00:00"/>
    <d v="2018-03-28T00:00:00"/>
    <x v="1"/>
    <x v="1603"/>
    <n v="341"/>
    <s v="GBP"/>
    <x v="8"/>
    <n v="0"/>
    <x v="0"/>
    <n v="3"/>
    <s v="OT"/>
    <x v="2"/>
  </r>
  <r>
    <n v="50171641"/>
    <n v="4742096"/>
    <d v="2018-04-05T00:00:00"/>
    <d v="2018-04-10T00:00:00"/>
    <x v="1"/>
    <x v="447"/>
    <n v="162"/>
    <s v="EUR"/>
    <x v="6"/>
    <n v="0"/>
    <x v="0"/>
    <n v="4"/>
    <s v="EN"/>
    <x v="2"/>
  </r>
  <r>
    <n v="50171661"/>
    <n v="21171623"/>
    <d v="2018-10-09T00:00:00"/>
    <d v="2018-10-11T00:00:00"/>
    <x v="2"/>
    <x v="769"/>
    <n v="85"/>
    <s v="CAD"/>
    <x v="5"/>
    <n v="1"/>
    <x v="0"/>
    <n v="10"/>
    <s v="EN"/>
    <x v="3"/>
  </r>
  <r>
    <n v="50171671"/>
    <n v="21153996"/>
    <d v="2018-10-01T00:00:00"/>
    <d v="2018-10-08T00:00:00"/>
    <x v="1"/>
    <x v="989"/>
    <n v="821"/>
    <s v="EUR"/>
    <x v="11"/>
    <n v="0"/>
    <x v="0"/>
    <n v="10"/>
    <s v="CN"/>
    <x v="4"/>
  </r>
  <r>
    <n v="50171741"/>
    <n v="19967327"/>
    <d v="2017-12-05T00:00:00"/>
    <d v="2017-12-11T00:00:00"/>
    <x v="1"/>
    <x v="450"/>
    <n v="117"/>
    <s v="USD"/>
    <x v="1"/>
    <n v="0"/>
    <x v="1"/>
    <n v="12"/>
    <s v="CN"/>
    <x v="5"/>
  </r>
  <r>
    <n v="50171751"/>
    <n v="8039947"/>
    <d v="2018-08-09T00:00:00"/>
    <d v="2018-08-11T00:00:00"/>
    <x v="1"/>
    <x v="2134"/>
    <n v="602"/>
    <s v="EUR"/>
    <x v="1"/>
    <n v="0"/>
    <x v="0"/>
    <n v="8"/>
    <s v="EN"/>
    <x v="3"/>
  </r>
  <r>
    <n v="50171761"/>
    <n v="7780222"/>
    <d v="2018-05-13T00:00:00"/>
    <d v="2018-05-15T00:00:00"/>
    <x v="2"/>
    <x v="763"/>
    <n v="164"/>
    <s v="USD"/>
    <x v="6"/>
    <n v="0"/>
    <x v="0"/>
    <n v="5"/>
    <s v="EN"/>
    <x v="3"/>
  </r>
  <r>
    <n v="50171771"/>
    <n v="21167939"/>
    <d v="2017-12-25T00:00:00"/>
    <d v="2017-12-27T00:00:00"/>
    <x v="2"/>
    <x v="165"/>
    <n v="185"/>
    <s v="CAD"/>
    <x v="8"/>
    <n v="1"/>
    <x v="1"/>
    <n v="12"/>
    <s v="OT"/>
    <x v="3"/>
  </r>
  <r>
    <n v="50171781"/>
    <n v="342052"/>
    <d v="2018-07-28T00:00:00"/>
    <d v="2018-08-04T00:00:00"/>
    <x v="3"/>
    <x v="632"/>
    <n v="159"/>
    <s v="EUR"/>
    <x v="1"/>
    <n v="1"/>
    <x v="0"/>
    <n v="8"/>
    <s v="EN"/>
    <x v="4"/>
  </r>
  <r>
    <n v="50171791"/>
    <n v="20921814"/>
    <d v="2018-04-26T00:00:00"/>
    <d v="2018-04-29T00:00:00"/>
    <x v="1"/>
    <x v="146"/>
    <n v="381"/>
    <s v="CAD"/>
    <x v="11"/>
    <n v="1"/>
    <x v="0"/>
    <n v="4"/>
    <s v="OT"/>
    <x v="7"/>
  </r>
  <r>
    <n v="50171821"/>
    <n v="21164523"/>
    <d v="2018-06-02T00:00:00"/>
    <d v="2018-06-02T00:00:00"/>
    <x v="2"/>
    <x v="208"/>
    <n v="71"/>
    <s v="CAD"/>
    <x v="2"/>
    <n v="1"/>
    <x v="0"/>
    <n v="6"/>
    <s v="CN"/>
    <x v="6"/>
  </r>
  <r>
    <n v="50171841"/>
    <n v="21024000"/>
    <d v="2018-04-11T00:00:00"/>
    <d v="2018-04-11T00:00:00"/>
    <x v="2"/>
    <x v="1465"/>
    <n v="210"/>
    <s v="USD"/>
    <x v="1"/>
    <n v="1"/>
    <x v="0"/>
    <n v="4"/>
    <s v="EN"/>
    <x v="6"/>
  </r>
  <r>
    <n v="50171851"/>
    <n v="326535"/>
    <d v="2018-04-16T00:00:00"/>
    <d v="2018-04-23T00:00:00"/>
    <x v="2"/>
    <x v="94"/>
    <n v="382"/>
    <s v="CAD"/>
    <x v="5"/>
    <n v="0"/>
    <x v="0"/>
    <n v="4"/>
    <s v="OT"/>
    <x v="4"/>
  </r>
  <r>
    <n v="50171871"/>
    <n v="17770469"/>
    <d v="2018-09-27T00:00:00"/>
    <d v="2018-09-27T00:00:00"/>
    <x v="1"/>
    <x v="381"/>
    <n v="125"/>
    <s v="EUR"/>
    <x v="5"/>
    <n v="0"/>
    <x v="0"/>
    <n v="9"/>
    <s v="CN"/>
    <x v="6"/>
  </r>
  <r>
    <n v="50171881"/>
    <n v="9441814"/>
    <d v="2018-01-02T00:00:00"/>
    <d v="2018-01-05T00:00:00"/>
    <x v="2"/>
    <x v="404"/>
    <n v="159"/>
    <s v="USD"/>
    <x v="3"/>
    <n v="0"/>
    <x v="0"/>
    <n v="1"/>
    <s v="CN"/>
    <x v="7"/>
  </r>
  <r>
    <n v="50171921"/>
    <n v="19384917"/>
    <d v="2018-07-15T00:00:00"/>
    <d v="2018-07-20T00:00:00"/>
    <x v="2"/>
    <x v="10"/>
    <n v="151"/>
    <s v="CAD"/>
    <x v="3"/>
    <n v="0"/>
    <x v="0"/>
    <n v="7"/>
    <s v="CN"/>
    <x v="2"/>
  </r>
  <r>
    <n v="50171961"/>
    <n v="21164847"/>
    <d v="2018-07-21T00:00:00"/>
    <d v="2018-07-28T00:00:00"/>
    <x v="2"/>
    <x v="259"/>
    <n v="181"/>
    <s v="CAD"/>
    <x v="0"/>
    <n v="0"/>
    <x v="0"/>
    <n v="7"/>
    <s v="CN"/>
    <x v="4"/>
  </r>
  <r>
    <n v="50171991"/>
    <n v="11464823"/>
    <d v="2018-11-12T00:00:00"/>
    <d v="2018-11-17T00:00:00"/>
    <x v="1"/>
    <x v="139"/>
    <n v="119"/>
    <s v="CAD"/>
    <x v="5"/>
    <n v="1"/>
    <x v="0"/>
    <n v="11"/>
    <s v="CN"/>
    <x v="2"/>
  </r>
  <r>
    <n v="50172001"/>
    <n v="21172349"/>
    <d v="2018-10-21T00:00:00"/>
    <d v="2018-10-26T00:00:00"/>
    <x v="0"/>
    <x v="132"/>
    <n v="149"/>
    <s v="CAD"/>
    <x v="3"/>
    <n v="1"/>
    <x v="0"/>
    <n v="10"/>
    <s v="OT"/>
    <x v="2"/>
  </r>
  <r>
    <n v="50172041"/>
    <n v="342487"/>
    <d v="2018-01-15T00:00:00"/>
    <d v="2018-01-22T00:00:00"/>
    <x v="0"/>
    <x v="62"/>
    <n v="123"/>
    <s v="CAD"/>
    <x v="5"/>
    <n v="1"/>
    <x v="0"/>
    <n v="1"/>
    <s v="OT"/>
    <x v="4"/>
  </r>
  <r>
    <n v="50172051"/>
    <n v="20937361"/>
    <d v="2018-08-14T00:00:00"/>
    <d v="2018-08-18T00:00:00"/>
    <x v="3"/>
    <x v="272"/>
    <n v="339"/>
    <s v="EUR"/>
    <x v="1"/>
    <n v="1"/>
    <x v="0"/>
    <n v="8"/>
    <s v="OT"/>
    <x v="0"/>
  </r>
  <r>
    <n v="50172081"/>
    <n v="4379961"/>
    <d v="2018-11-17T00:00:00"/>
    <d v="2018-11-24T00:00:00"/>
    <x v="0"/>
    <x v="772"/>
    <n v="280"/>
    <s v="USD"/>
    <x v="11"/>
    <n v="1"/>
    <x v="0"/>
    <n v="11"/>
    <s v="OT"/>
    <x v="4"/>
  </r>
  <r>
    <n v="50172091"/>
    <n v="21167939"/>
    <d v="2018-05-05T00:00:00"/>
    <d v="2018-05-07T00:00:00"/>
    <x v="2"/>
    <x v="2135"/>
    <n v="7358"/>
    <s v="CAD"/>
    <x v="2"/>
    <n v="1"/>
    <x v="0"/>
    <n v="5"/>
    <s v="OT"/>
    <x v="3"/>
  </r>
  <r>
    <n v="50172101"/>
    <n v="10567123"/>
    <d v="2018-03-18T00:00:00"/>
    <d v="2018-03-19T00:00:00"/>
    <x v="1"/>
    <x v="495"/>
    <n v="101"/>
    <s v="CAD"/>
    <x v="16"/>
    <n v="1"/>
    <x v="0"/>
    <n v="3"/>
    <s v="OT"/>
    <x v="1"/>
  </r>
  <r>
    <n v="50172141"/>
    <n v="13243892"/>
    <d v="2018-06-19T00:00:00"/>
    <d v="2018-06-24T00:00:00"/>
    <x v="0"/>
    <x v="42"/>
    <n v="78"/>
    <s v="EUR"/>
    <x v="8"/>
    <n v="1"/>
    <x v="0"/>
    <n v="6"/>
    <s v="CN"/>
    <x v="2"/>
  </r>
  <r>
    <n v="50172191"/>
    <n v="12861892"/>
    <d v="2018-01-02T00:00:00"/>
    <d v="2018-01-06T00:00:00"/>
    <x v="1"/>
    <x v="487"/>
    <n v="74"/>
    <s v="EUR"/>
    <x v="11"/>
    <n v="1"/>
    <x v="0"/>
    <n v="1"/>
    <s v="CN"/>
    <x v="0"/>
  </r>
  <r>
    <n v="50172201"/>
    <n v="17161632"/>
    <d v="2018-01-25T00:00:00"/>
    <d v="2018-02-01T00:00:00"/>
    <x v="2"/>
    <x v="681"/>
    <n v="148"/>
    <s v="CAD"/>
    <x v="5"/>
    <n v="0"/>
    <x v="0"/>
    <n v="2"/>
    <s v="OT"/>
    <x v="4"/>
  </r>
  <r>
    <n v="50172211"/>
    <n v="6112156"/>
    <d v="2018-05-08T00:00:00"/>
    <d v="2018-05-13T00:00:00"/>
    <x v="1"/>
    <x v="2136"/>
    <n v="2751"/>
    <s v="EUR"/>
    <x v="6"/>
    <n v="0"/>
    <x v="0"/>
    <n v="5"/>
    <s v="CN"/>
    <x v="2"/>
  </r>
  <r>
    <n v="50172221"/>
    <n v="7425660"/>
    <d v="2017-12-28T00:00:00"/>
    <d v="2017-12-28T00:00:00"/>
    <x v="2"/>
    <x v="204"/>
    <n v="322"/>
    <s v="USD"/>
    <x v="2"/>
    <n v="1"/>
    <x v="1"/>
    <n v="12"/>
    <s v="CN"/>
    <x v="6"/>
  </r>
  <r>
    <n v="50172251"/>
    <n v="8415054"/>
    <d v="2018-11-17T00:00:00"/>
    <d v="2018-11-21T00:00:00"/>
    <x v="1"/>
    <x v="195"/>
    <n v="306"/>
    <s v="EUR"/>
    <x v="8"/>
    <n v="1"/>
    <x v="0"/>
    <n v="11"/>
    <s v="EN"/>
    <x v="0"/>
  </r>
  <r>
    <n v="50172271"/>
    <n v="5110754"/>
    <d v="2018-01-08T00:00:00"/>
    <d v="2018-01-10T00:00:00"/>
    <x v="2"/>
    <x v="51"/>
    <n v="132"/>
    <s v="CAD"/>
    <x v="2"/>
    <n v="0"/>
    <x v="0"/>
    <n v="1"/>
    <s v="EN"/>
    <x v="3"/>
  </r>
  <r>
    <n v="50172281"/>
    <n v="21165735"/>
    <d v="2018-05-31T00:00:00"/>
    <d v="2018-06-04T00:00:00"/>
    <x v="1"/>
    <x v="717"/>
    <n v="186"/>
    <s v="GBP"/>
    <x v="5"/>
    <n v="0"/>
    <x v="0"/>
    <n v="6"/>
    <s v="CN"/>
    <x v="0"/>
  </r>
  <r>
    <n v="50172301"/>
    <n v="4871395"/>
    <d v="2017-12-18T00:00:00"/>
    <d v="2017-12-19T00:00:00"/>
    <x v="2"/>
    <x v="1205"/>
    <n v="434"/>
    <s v="EUR"/>
    <x v="1"/>
    <n v="0"/>
    <x v="1"/>
    <n v="12"/>
    <s v="OT"/>
    <x v="1"/>
  </r>
  <r>
    <n v="50172321"/>
    <n v="363332"/>
    <d v="2018-06-09T00:00:00"/>
    <d v="2018-06-09T00:00:00"/>
    <x v="2"/>
    <x v="212"/>
    <n v="161"/>
    <s v="USD"/>
    <x v="3"/>
    <n v="1"/>
    <x v="0"/>
    <n v="6"/>
    <s v="OT"/>
    <x v="6"/>
  </r>
  <r>
    <n v="50172361"/>
    <n v="8531994"/>
    <d v="2018-06-04T00:00:00"/>
    <d v="2018-06-05T00:00:00"/>
    <x v="1"/>
    <x v="311"/>
    <n v="232"/>
    <s v="CAD"/>
    <x v="2"/>
    <n v="1"/>
    <x v="0"/>
    <n v="6"/>
    <s v="OT"/>
    <x v="1"/>
  </r>
  <r>
    <n v="50172371"/>
    <n v="21172110"/>
    <d v="2018-08-26T00:00:00"/>
    <d v="2018-09-01T00:00:00"/>
    <x v="2"/>
    <x v="944"/>
    <n v="310"/>
    <s v="EUR"/>
    <x v="0"/>
    <n v="1"/>
    <x v="0"/>
    <n v="9"/>
    <s v="CN"/>
    <x v="5"/>
  </r>
  <r>
    <n v="50172381"/>
    <n v="9972726"/>
    <d v="2018-01-17T00:00:00"/>
    <d v="2018-01-20T00:00:00"/>
    <x v="0"/>
    <x v="298"/>
    <n v="88"/>
    <s v="GBP"/>
    <x v="0"/>
    <n v="1"/>
    <x v="0"/>
    <n v="1"/>
    <s v="CN"/>
    <x v="7"/>
  </r>
  <r>
    <n v="50172391"/>
    <n v="21162938"/>
    <d v="2017-12-29T00:00:00"/>
    <d v="2018-01-01T00:00:00"/>
    <x v="2"/>
    <x v="351"/>
    <n v="73"/>
    <s v="USD"/>
    <x v="8"/>
    <n v="1"/>
    <x v="0"/>
    <n v="1"/>
    <s v="CN"/>
    <x v="7"/>
  </r>
  <r>
    <n v="50172401"/>
    <n v="13173573"/>
    <d v="2018-05-18T00:00:00"/>
    <d v="2018-05-23T00:00:00"/>
    <x v="1"/>
    <x v="2137"/>
    <n v="388"/>
    <s v="EUR"/>
    <x v="3"/>
    <n v="1"/>
    <x v="0"/>
    <n v="5"/>
    <s v="EN"/>
    <x v="2"/>
  </r>
  <r>
    <n v="50172431"/>
    <n v="6834831"/>
    <d v="2018-10-07T00:00:00"/>
    <d v="2018-10-13T00:00:00"/>
    <x v="1"/>
    <x v="80"/>
    <n v="24"/>
    <s v="CAD"/>
    <x v="3"/>
    <n v="1"/>
    <x v="0"/>
    <n v="10"/>
    <s v="OT"/>
    <x v="5"/>
  </r>
  <r>
    <n v="50172441"/>
    <n v="21170459"/>
    <d v="2018-11-25T00:00:00"/>
    <d v="2018-11-29T00:00:00"/>
    <x v="1"/>
    <x v="988"/>
    <n v="619"/>
    <s v="EUR"/>
    <x v="8"/>
    <n v="1"/>
    <x v="0"/>
    <n v="11"/>
    <s v="CN"/>
    <x v="0"/>
  </r>
  <r>
    <n v="50172451"/>
    <n v="8894267"/>
    <d v="2018-01-01T00:00:00"/>
    <d v="2018-01-05T00:00:00"/>
    <x v="3"/>
    <x v="1796"/>
    <n v="436"/>
    <s v="CAD"/>
    <x v="1"/>
    <n v="1"/>
    <x v="0"/>
    <n v="1"/>
    <s v="EN"/>
    <x v="0"/>
  </r>
  <r>
    <n v="50172461"/>
    <n v="21165372"/>
    <d v="2018-07-28T00:00:00"/>
    <d v="2018-07-31T00:00:00"/>
    <x v="2"/>
    <x v="9"/>
    <n v="172"/>
    <s v="USD"/>
    <x v="17"/>
    <n v="0"/>
    <x v="0"/>
    <n v="7"/>
    <s v="CN"/>
    <x v="7"/>
  </r>
  <r>
    <n v="50172481"/>
    <n v="21164465"/>
    <d v="2018-11-02T00:00:00"/>
    <d v="2018-11-03T00:00:00"/>
    <x v="3"/>
    <x v="28"/>
    <n v="49"/>
    <s v="GBP"/>
    <x v="11"/>
    <n v="1"/>
    <x v="0"/>
    <n v="11"/>
    <s v="OT"/>
    <x v="1"/>
  </r>
  <r>
    <n v="50172501"/>
    <n v="9262162"/>
    <d v="2018-02-22T00:00:00"/>
    <d v="2018-02-26T00:00:00"/>
    <x v="3"/>
    <x v="151"/>
    <n v="36"/>
    <s v="EUR"/>
    <x v="5"/>
    <n v="1"/>
    <x v="0"/>
    <n v="2"/>
    <s v="EN"/>
    <x v="0"/>
  </r>
  <r>
    <n v="50172511"/>
    <n v="21167042"/>
    <d v="2018-09-17T00:00:00"/>
    <d v="2018-09-20T00:00:00"/>
    <x v="2"/>
    <x v="719"/>
    <n v="156"/>
    <s v="USD"/>
    <x v="13"/>
    <n v="1"/>
    <x v="0"/>
    <n v="9"/>
    <s v="CN"/>
    <x v="7"/>
  </r>
  <r>
    <n v="50172551"/>
    <n v="20049080"/>
    <d v="2018-08-18T00:00:00"/>
    <d v="2018-08-22T00:00:00"/>
    <x v="0"/>
    <x v="57"/>
    <n v="204"/>
    <s v="EUR"/>
    <x v="3"/>
    <n v="1"/>
    <x v="0"/>
    <n v="8"/>
    <s v="OT"/>
    <x v="0"/>
  </r>
  <r>
    <n v="50172571"/>
    <n v="10069987"/>
    <d v="2018-03-07T00:00:00"/>
    <d v="2018-03-13T00:00:00"/>
    <x v="1"/>
    <x v="42"/>
    <n v="60"/>
    <s v="CAD"/>
    <x v="5"/>
    <n v="1"/>
    <x v="0"/>
    <n v="3"/>
    <s v="EN"/>
    <x v="5"/>
  </r>
  <r>
    <n v="50172581"/>
    <n v="21169657"/>
    <d v="2018-09-18T00:00:00"/>
    <d v="2018-09-24T00:00:00"/>
    <x v="1"/>
    <x v="749"/>
    <n v="73"/>
    <s v="CAD"/>
    <x v="0"/>
    <n v="0"/>
    <x v="0"/>
    <n v="9"/>
    <s v="CN"/>
    <x v="5"/>
  </r>
  <r>
    <n v="50172611"/>
    <n v="21174315"/>
    <d v="2018-09-04T00:00:00"/>
    <d v="2018-09-08T00:00:00"/>
    <x v="1"/>
    <x v="779"/>
    <n v="85"/>
    <s v="EUR"/>
    <x v="9"/>
    <n v="1"/>
    <x v="0"/>
    <n v="9"/>
    <s v="EN"/>
    <x v="0"/>
  </r>
  <r>
    <n v="50172641"/>
    <n v="15341858"/>
    <d v="2018-07-10T00:00:00"/>
    <d v="2018-07-13T00:00:00"/>
    <x v="0"/>
    <x v="51"/>
    <n v="101"/>
    <s v="EUR"/>
    <x v="1"/>
    <n v="1"/>
    <x v="0"/>
    <n v="7"/>
    <s v="OT"/>
    <x v="7"/>
  </r>
  <r>
    <n v="50172651"/>
    <n v="13328431"/>
    <d v="2017-12-10T00:00:00"/>
    <d v="2017-12-11T00:00:00"/>
    <x v="1"/>
    <x v="1390"/>
    <n v="230"/>
    <s v="EUR"/>
    <x v="6"/>
    <n v="0"/>
    <x v="1"/>
    <n v="12"/>
    <s v="CN"/>
    <x v="1"/>
  </r>
  <r>
    <n v="50172661"/>
    <n v="10927612"/>
    <d v="2018-11-12T00:00:00"/>
    <d v="2018-11-17T00:00:00"/>
    <x v="2"/>
    <x v="56"/>
    <n v="54"/>
    <s v="EUR"/>
    <x v="1"/>
    <n v="1"/>
    <x v="0"/>
    <n v="11"/>
    <s v="CN"/>
    <x v="2"/>
  </r>
  <r>
    <n v="50172681"/>
    <n v="20000883"/>
    <d v="2018-10-31T00:00:00"/>
    <d v="2018-11-03T00:00:00"/>
    <x v="0"/>
    <x v="139"/>
    <n v="154"/>
    <s v="GBP"/>
    <x v="1"/>
    <n v="1"/>
    <x v="0"/>
    <n v="11"/>
    <s v="CN"/>
    <x v="7"/>
  </r>
  <r>
    <n v="50172701"/>
    <n v="19188238"/>
    <d v="2018-03-19T00:00:00"/>
    <d v="2018-03-20T00:00:00"/>
    <x v="1"/>
    <x v="238"/>
    <n v="589"/>
    <s v="EUR"/>
    <x v="5"/>
    <n v="0"/>
    <x v="0"/>
    <n v="3"/>
    <s v="EN"/>
    <x v="1"/>
  </r>
  <r>
    <n v="50172721"/>
    <n v="5820870"/>
    <d v="2018-01-11T00:00:00"/>
    <d v="2018-01-12T00:00:00"/>
    <x v="3"/>
    <x v="2138"/>
    <n v="6395"/>
    <s v="EUR"/>
    <x v="1"/>
    <n v="1"/>
    <x v="0"/>
    <n v="1"/>
    <s v="CN"/>
    <x v="1"/>
  </r>
  <r>
    <n v="50172751"/>
    <n v="21153242"/>
    <d v="2018-11-21T00:00:00"/>
    <d v="2018-11-24T00:00:00"/>
    <x v="2"/>
    <x v="2139"/>
    <n v="457"/>
    <s v="CAD"/>
    <x v="0"/>
    <n v="0"/>
    <x v="0"/>
    <n v="11"/>
    <s v="CN"/>
    <x v="7"/>
  </r>
  <r>
    <n v="50172761"/>
    <n v="21166384"/>
    <d v="2018-08-12T00:00:00"/>
    <d v="2018-08-16T00:00:00"/>
    <x v="1"/>
    <x v="422"/>
    <n v="161"/>
    <s v="GBP"/>
    <x v="15"/>
    <n v="1"/>
    <x v="0"/>
    <n v="8"/>
    <s v="EN"/>
    <x v="0"/>
  </r>
  <r>
    <n v="50172791"/>
    <n v="6012108"/>
    <d v="2018-05-13T00:00:00"/>
    <d v="2018-05-16T00:00:00"/>
    <x v="2"/>
    <x v="204"/>
    <n v="412"/>
    <s v="CAD"/>
    <x v="8"/>
    <n v="1"/>
    <x v="0"/>
    <n v="5"/>
    <s v="CN"/>
    <x v="7"/>
  </r>
  <r>
    <n v="50172801"/>
    <n v="379049"/>
    <d v="2018-09-17T00:00:00"/>
    <d v="2018-09-20T00:00:00"/>
    <x v="1"/>
    <x v="1426"/>
    <n v="162"/>
    <s v="EUR"/>
    <x v="16"/>
    <n v="0"/>
    <x v="0"/>
    <n v="9"/>
    <s v="CN"/>
    <x v="7"/>
  </r>
  <r>
    <n v="50172811"/>
    <n v="14403569"/>
    <d v="2018-04-17T00:00:00"/>
    <d v="2018-04-20T00:00:00"/>
    <x v="1"/>
    <x v="961"/>
    <n v="132"/>
    <s v="CAD"/>
    <x v="3"/>
    <n v="1"/>
    <x v="0"/>
    <n v="4"/>
    <s v="OT"/>
    <x v="7"/>
  </r>
  <r>
    <n v="50172821"/>
    <n v="21166202"/>
    <d v="2018-04-24T00:00:00"/>
    <d v="2018-04-24T00:00:00"/>
    <x v="1"/>
    <x v="2140"/>
    <n v="573"/>
    <s v="USD"/>
    <x v="5"/>
    <n v="0"/>
    <x v="0"/>
    <n v="4"/>
    <s v="CN"/>
    <x v="6"/>
  </r>
  <r>
    <n v="50172831"/>
    <n v="4739643"/>
    <d v="2018-11-07T00:00:00"/>
    <d v="2018-11-10T00:00:00"/>
    <x v="1"/>
    <x v="0"/>
    <n v="97"/>
    <s v="EUR"/>
    <x v="17"/>
    <n v="1"/>
    <x v="0"/>
    <n v="11"/>
    <s v="CN"/>
    <x v="7"/>
  </r>
  <r>
    <n v="50172841"/>
    <n v="20990291"/>
    <d v="2017-12-26T00:00:00"/>
    <d v="2017-12-26T00:00:00"/>
    <x v="2"/>
    <x v="427"/>
    <n v="187"/>
    <s v="CAD"/>
    <x v="8"/>
    <n v="0"/>
    <x v="1"/>
    <n v="12"/>
    <s v="EN"/>
    <x v="6"/>
  </r>
  <r>
    <n v="50172851"/>
    <n v="7065945"/>
    <d v="2017-12-18T00:00:00"/>
    <d v="2017-12-24T00:00:00"/>
    <x v="2"/>
    <x v="1300"/>
    <n v="729"/>
    <s v="GBP"/>
    <x v="1"/>
    <n v="1"/>
    <x v="1"/>
    <n v="12"/>
    <s v="CN"/>
    <x v="5"/>
  </r>
  <r>
    <n v="50172881"/>
    <n v="8796873"/>
    <d v="2018-08-27T00:00:00"/>
    <d v="2018-08-28T00:00:00"/>
    <x v="0"/>
    <x v="28"/>
    <n v="133"/>
    <s v="GBP"/>
    <x v="0"/>
    <n v="1"/>
    <x v="0"/>
    <n v="8"/>
    <s v="CN"/>
    <x v="1"/>
  </r>
  <r>
    <n v="50172891"/>
    <n v="20578238"/>
    <d v="2018-06-11T00:00:00"/>
    <d v="2018-06-14T00:00:00"/>
    <x v="2"/>
    <x v="164"/>
    <n v="148"/>
    <s v="GBP"/>
    <x v="8"/>
    <n v="1"/>
    <x v="0"/>
    <n v="6"/>
    <s v="OT"/>
    <x v="7"/>
  </r>
  <r>
    <n v="50172911"/>
    <n v="21165296"/>
    <d v="2018-07-17T00:00:00"/>
    <d v="2018-07-21T00:00:00"/>
    <x v="2"/>
    <x v="601"/>
    <n v="235"/>
    <s v="EUR"/>
    <x v="10"/>
    <n v="1"/>
    <x v="0"/>
    <n v="7"/>
    <s v="OT"/>
    <x v="0"/>
  </r>
  <r>
    <n v="50172931"/>
    <n v="17764914"/>
    <d v="2018-08-17T00:00:00"/>
    <d v="2018-08-22T00:00:00"/>
    <x v="2"/>
    <x v="1684"/>
    <n v="15271"/>
    <s v="CAD"/>
    <x v="5"/>
    <n v="1"/>
    <x v="0"/>
    <n v="8"/>
    <s v="CN"/>
    <x v="2"/>
  </r>
  <r>
    <n v="50172941"/>
    <n v="9466637"/>
    <d v="2018-04-26T00:00:00"/>
    <d v="2018-05-01T00:00:00"/>
    <x v="3"/>
    <x v="846"/>
    <n v="146"/>
    <s v="CAD"/>
    <x v="0"/>
    <n v="1"/>
    <x v="0"/>
    <n v="5"/>
    <s v="CN"/>
    <x v="2"/>
  </r>
  <r>
    <n v="50172951"/>
    <n v="21168789"/>
    <d v="2018-10-08T00:00:00"/>
    <d v="2018-10-11T00:00:00"/>
    <x v="0"/>
    <x v="994"/>
    <n v="60"/>
    <s v="GBP"/>
    <x v="7"/>
    <n v="1"/>
    <x v="0"/>
    <n v="10"/>
    <s v="CN"/>
    <x v="7"/>
  </r>
  <r>
    <n v="50172971"/>
    <n v="21162213"/>
    <d v="2017-12-07T00:00:00"/>
    <d v="2017-12-10T00:00:00"/>
    <x v="1"/>
    <x v="489"/>
    <n v="83"/>
    <s v="CAD"/>
    <x v="5"/>
    <n v="1"/>
    <x v="1"/>
    <n v="12"/>
    <s v="EN"/>
    <x v="7"/>
  </r>
  <r>
    <n v="50172981"/>
    <n v="19563692"/>
    <d v="2018-08-05T00:00:00"/>
    <d v="2018-08-08T00:00:00"/>
    <x v="3"/>
    <x v="784"/>
    <n v="84"/>
    <s v="EUR"/>
    <x v="8"/>
    <n v="0"/>
    <x v="0"/>
    <n v="8"/>
    <s v="CN"/>
    <x v="7"/>
  </r>
  <r>
    <n v="50172991"/>
    <n v="21063702"/>
    <d v="2018-10-30T00:00:00"/>
    <d v="2018-10-31T00:00:00"/>
    <x v="2"/>
    <x v="894"/>
    <n v="290"/>
    <s v="GBP"/>
    <x v="3"/>
    <n v="1"/>
    <x v="0"/>
    <n v="10"/>
    <s v="OT"/>
    <x v="1"/>
  </r>
  <r>
    <n v="50173001"/>
    <n v="16677980"/>
    <d v="2018-07-13T00:00:00"/>
    <d v="2018-07-17T00:00:00"/>
    <x v="0"/>
    <x v="214"/>
    <n v="244"/>
    <s v="CAD"/>
    <x v="8"/>
    <n v="1"/>
    <x v="0"/>
    <n v="7"/>
    <s v="CN"/>
    <x v="0"/>
  </r>
  <r>
    <n v="50173011"/>
    <n v="8302513"/>
    <d v="2018-04-08T00:00:00"/>
    <d v="2018-04-11T00:00:00"/>
    <x v="2"/>
    <x v="505"/>
    <n v="63"/>
    <s v="EUR"/>
    <x v="1"/>
    <n v="1"/>
    <x v="0"/>
    <n v="4"/>
    <s v="CN"/>
    <x v="7"/>
  </r>
  <r>
    <n v="50173041"/>
    <n v="18966374"/>
    <d v="2018-08-04T00:00:00"/>
    <d v="2018-08-10T00:00:00"/>
    <x v="0"/>
    <x v="90"/>
    <n v="126"/>
    <s v="CAD"/>
    <x v="3"/>
    <n v="0"/>
    <x v="0"/>
    <n v="8"/>
    <s v="CN"/>
    <x v="5"/>
  </r>
  <r>
    <n v="50173061"/>
    <n v="20990119"/>
    <d v="2018-01-26T00:00:00"/>
    <d v="2018-01-26T00:00:00"/>
    <x v="2"/>
    <x v="2141"/>
    <n v="563"/>
    <s v="CAD"/>
    <x v="11"/>
    <n v="1"/>
    <x v="0"/>
    <n v="1"/>
    <s v="CN"/>
    <x v="6"/>
  </r>
  <r>
    <n v="50173091"/>
    <n v="21168560"/>
    <d v="2018-08-06T00:00:00"/>
    <d v="2018-08-11T00:00:00"/>
    <x v="3"/>
    <x v="182"/>
    <n v="241"/>
    <s v="CAD"/>
    <x v="0"/>
    <n v="1"/>
    <x v="0"/>
    <n v="8"/>
    <s v="CN"/>
    <x v="2"/>
  </r>
  <r>
    <n v="50173111"/>
    <n v="122909"/>
    <d v="2018-07-14T00:00:00"/>
    <d v="2018-07-20T00:00:00"/>
    <x v="2"/>
    <x v="42"/>
    <n v="44"/>
    <s v="EUR"/>
    <x v="3"/>
    <n v="0"/>
    <x v="0"/>
    <n v="7"/>
    <s v="CN"/>
    <x v="5"/>
  </r>
  <r>
    <n v="50173121"/>
    <n v="21164236"/>
    <d v="2018-03-13T00:00:00"/>
    <d v="2018-03-15T00:00:00"/>
    <x v="1"/>
    <x v="50"/>
    <n v="150"/>
    <s v="EUR"/>
    <x v="8"/>
    <n v="0"/>
    <x v="0"/>
    <n v="3"/>
    <s v="CN"/>
    <x v="3"/>
  </r>
  <r>
    <n v="50173131"/>
    <n v="106736"/>
    <d v="2018-05-17T00:00:00"/>
    <d v="2018-05-22T00:00:00"/>
    <x v="1"/>
    <x v="2142"/>
    <n v="29380"/>
    <s v="EUR"/>
    <x v="0"/>
    <n v="1"/>
    <x v="0"/>
    <n v="5"/>
    <s v="OT"/>
    <x v="2"/>
  </r>
  <r>
    <n v="50173151"/>
    <n v="8560091"/>
    <d v="2018-05-08T00:00:00"/>
    <d v="2018-05-13T00:00:00"/>
    <x v="1"/>
    <x v="431"/>
    <n v="61"/>
    <s v="USD"/>
    <x v="3"/>
    <n v="1"/>
    <x v="0"/>
    <n v="5"/>
    <s v="CN"/>
    <x v="2"/>
  </r>
  <r>
    <n v="50173181"/>
    <n v="20538669"/>
    <d v="2018-05-14T00:00:00"/>
    <d v="2018-05-16T00:00:00"/>
    <x v="2"/>
    <x v="2"/>
    <n v="83"/>
    <s v="EUR"/>
    <x v="0"/>
    <n v="1"/>
    <x v="0"/>
    <n v="5"/>
    <s v="CN"/>
    <x v="3"/>
  </r>
  <r>
    <n v="50173211"/>
    <n v="13788375"/>
    <d v="2018-02-26T00:00:00"/>
    <d v="2018-03-04T00:00:00"/>
    <x v="1"/>
    <x v="594"/>
    <n v="185"/>
    <s v="EUR"/>
    <x v="1"/>
    <n v="1"/>
    <x v="0"/>
    <n v="3"/>
    <s v="CN"/>
    <x v="5"/>
  </r>
  <r>
    <n v="50173221"/>
    <n v="21163778"/>
    <d v="2018-11-23T00:00:00"/>
    <d v="2018-11-26T00:00:00"/>
    <x v="2"/>
    <x v="1987"/>
    <n v="666"/>
    <s v="EUR"/>
    <x v="8"/>
    <n v="1"/>
    <x v="0"/>
    <n v="11"/>
    <s v="CN"/>
    <x v="7"/>
  </r>
  <r>
    <n v="50173231"/>
    <n v="301655"/>
    <d v="2018-06-25T00:00:00"/>
    <d v="2018-07-01T00:00:00"/>
    <x v="1"/>
    <x v="981"/>
    <n v="70"/>
    <s v="EUR"/>
    <x v="8"/>
    <n v="1"/>
    <x v="0"/>
    <n v="7"/>
    <s v="EN"/>
    <x v="5"/>
  </r>
  <r>
    <n v="50173251"/>
    <n v="9949974"/>
    <d v="2017-11-26T00:00:00"/>
    <d v="2017-12-01T00:00:00"/>
    <x v="3"/>
    <x v="484"/>
    <n v="147"/>
    <s v="USD"/>
    <x v="11"/>
    <n v="0"/>
    <x v="1"/>
    <n v="12"/>
    <s v="CN"/>
    <x v="2"/>
  </r>
  <r>
    <n v="50173261"/>
    <n v="21171709"/>
    <d v="2018-08-15T00:00:00"/>
    <d v="2018-08-20T00:00:00"/>
    <x v="1"/>
    <x v="681"/>
    <n v="103"/>
    <s v="GBP"/>
    <x v="11"/>
    <n v="1"/>
    <x v="0"/>
    <n v="8"/>
    <s v="EN"/>
    <x v="2"/>
  </r>
  <r>
    <n v="50173271"/>
    <n v="4361160"/>
    <d v="2018-09-25T00:00:00"/>
    <d v="2018-09-25T00:00:00"/>
    <x v="2"/>
    <x v="581"/>
    <n v="312"/>
    <s v="EUR"/>
    <x v="9"/>
    <n v="1"/>
    <x v="0"/>
    <n v="9"/>
    <s v="OT"/>
    <x v="6"/>
  </r>
  <r>
    <n v="50173281"/>
    <n v="21165267"/>
    <d v="2018-02-07T00:00:00"/>
    <d v="2018-02-08T00:00:00"/>
    <x v="1"/>
    <x v="105"/>
    <n v="239"/>
    <s v="CAD"/>
    <x v="0"/>
    <n v="0"/>
    <x v="0"/>
    <n v="2"/>
    <s v="CN"/>
    <x v="1"/>
  </r>
  <r>
    <n v="50173301"/>
    <n v="17503338"/>
    <d v="2017-12-27T00:00:00"/>
    <d v="2017-12-30T00:00:00"/>
    <x v="0"/>
    <x v="12"/>
    <n v="179"/>
    <s v="CAD"/>
    <x v="8"/>
    <n v="1"/>
    <x v="1"/>
    <n v="12"/>
    <s v="OT"/>
    <x v="7"/>
  </r>
  <r>
    <n v="50173311"/>
    <n v="264807"/>
    <d v="2018-01-22T00:00:00"/>
    <d v="2018-01-24T00:00:00"/>
    <x v="2"/>
    <x v="487"/>
    <n v="129"/>
    <s v="GBP"/>
    <x v="1"/>
    <n v="0"/>
    <x v="0"/>
    <n v="1"/>
    <s v="EN"/>
    <x v="3"/>
  </r>
  <r>
    <n v="50173331"/>
    <n v="21166546"/>
    <d v="2018-01-15T00:00:00"/>
    <d v="2018-01-20T00:00:00"/>
    <x v="2"/>
    <x v="868"/>
    <n v="511"/>
    <s v="USD"/>
    <x v="16"/>
    <n v="1"/>
    <x v="0"/>
    <n v="1"/>
    <s v="EN"/>
    <x v="2"/>
  </r>
  <r>
    <n v="50173351"/>
    <n v="14163895"/>
    <d v="2018-11-08T00:00:00"/>
    <d v="2018-11-14T00:00:00"/>
    <x v="2"/>
    <x v="2143"/>
    <n v="1518"/>
    <s v="CAD"/>
    <x v="8"/>
    <n v="0"/>
    <x v="0"/>
    <n v="11"/>
    <s v="OT"/>
    <x v="5"/>
  </r>
  <r>
    <n v="50173361"/>
    <n v="21174038"/>
    <d v="2017-11-26T00:00:00"/>
    <d v="2017-11-30T00:00:00"/>
    <x v="1"/>
    <x v="937"/>
    <n v="88"/>
    <s v="USD"/>
    <x v="1"/>
    <n v="0"/>
    <x v="1"/>
    <n v="11"/>
    <s v="EN"/>
    <x v="0"/>
  </r>
  <r>
    <n v="50173381"/>
    <n v="10057971"/>
    <d v="2018-05-27T00:00:00"/>
    <d v="2018-05-30T00:00:00"/>
    <x v="1"/>
    <x v="42"/>
    <n v="99"/>
    <s v="USD"/>
    <x v="1"/>
    <n v="0"/>
    <x v="0"/>
    <n v="5"/>
    <s v="CN"/>
    <x v="7"/>
  </r>
  <r>
    <n v="50173391"/>
    <n v="387659"/>
    <d v="2018-01-18T00:00:00"/>
    <d v="2018-01-19T00:00:00"/>
    <x v="1"/>
    <x v="732"/>
    <n v="123"/>
    <s v="GBP"/>
    <x v="1"/>
    <n v="1"/>
    <x v="0"/>
    <n v="1"/>
    <s v="OT"/>
    <x v="1"/>
  </r>
  <r>
    <n v="50173421"/>
    <n v="21167777"/>
    <d v="2018-05-22T00:00:00"/>
    <d v="2018-05-27T00:00:00"/>
    <x v="2"/>
    <x v="970"/>
    <n v="129"/>
    <s v="CAD"/>
    <x v="3"/>
    <n v="0"/>
    <x v="0"/>
    <n v="5"/>
    <s v="CN"/>
    <x v="2"/>
  </r>
  <r>
    <n v="50173431"/>
    <n v="21064828"/>
    <d v="2018-05-19T00:00:00"/>
    <d v="2018-05-22T00:00:00"/>
    <x v="0"/>
    <x v="370"/>
    <n v="175"/>
    <s v="EUR"/>
    <x v="5"/>
    <n v="0"/>
    <x v="0"/>
    <n v="5"/>
    <s v="CN"/>
    <x v="7"/>
  </r>
  <r>
    <n v="50173441"/>
    <n v="344851"/>
    <d v="2018-08-29T00:00:00"/>
    <d v="2018-09-02T00:00:00"/>
    <x v="2"/>
    <x v="609"/>
    <n v="86"/>
    <s v="EUR"/>
    <x v="5"/>
    <n v="1"/>
    <x v="0"/>
    <n v="9"/>
    <s v="EN"/>
    <x v="0"/>
  </r>
  <r>
    <n v="50173531"/>
    <n v="20034821"/>
    <d v="2018-09-30T00:00:00"/>
    <d v="2018-10-03T00:00:00"/>
    <x v="0"/>
    <x v="2144"/>
    <n v="1313"/>
    <s v="USD"/>
    <x v="17"/>
    <n v="0"/>
    <x v="0"/>
    <n v="10"/>
    <s v="OT"/>
    <x v="7"/>
  </r>
  <r>
    <n v="50173541"/>
    <n v="9333206"/>
    <d v="2018-05-24T00:00:00"/>
    <d v="2018-05-26T00:00:00"/>
    <x v="1"/>
    <x v="48"/>
    <n v="172"/>
    <s v="EUR"/>
    <x v="1"/>
    <n v="1"/>
    <x v="0"/>
    <n v="5"/>
    <s v="CN"/>
    <x v="3"/>
  </r>
  <r>
    <n v="50173551"/>
    <n v="21024000"/>
    <d v="2018-07-24T00:00:00"/>
    <d v="2018-07-27T00:00:00"/>
    <x v="3"/>
    <x v="1068"/>
    <n v="107"/>
    <s v="USD"/>
    <x v="8"/>
    <n v="1"/>
    <x v="0"/>
    <n v="7"/>
    <s v="EN"/>
    <x v="7"/>
  </r>
  <r>
    <n v="50173561"/>
    <n v="21167577"/>
    <d v="2018-01-27T00:00:00"/>
    <d v="2018-01-31T00:00:00"/>
    <x v="2"/>
    <x v="744"/>
    <n v="269"/>
    <s v="EUR"/>
    <x v="5"/>
    <n v="0"/>
    <x v="0"/>
    <n v="1"/>
    <s v="OT"/>
    <x v="0"/>
  </r>
  <r>
    <n v="50173571"/>
    <n v="17736054"/>
    <d v="2018-09-03T00:00:00"/>
    <d v="2018-09-07T00:00:00"/>
    <x v="3"/>
    <x v="447"/>
    <n v="68"/>
    <s v="CAD"/>
    <x v="1"/>
    <n v="1"/>
    <x v="0"/>
    <n v="9"/>
    <s v="EN"/>
    <x v="0"/>
  </r>
  <r>
    <n v="50173611"/>
    <n v="20672702"/>
    <d v="2018-01-25T00:00:00"/>
    <d v="2018-01-30T00:00:00"/>
    <x v="1"/>
    <x v="22"/>
    <n v="93"/>
    <s v="EUR"/>
    <x v="0"/>
    <n v="0"/>
    <x v="0"/>
    <n v="1"/>
    <s v="CN"/>
    <x v="2"/>
  </r>
  <r>
    <n v="50173621"/>
    <n v="21113511"/>
    <d v="2018-03-08T00:00:00"/>
    <d v="2018-03-10T00:00:00"/>
    <x v="2"/>
    <x v="275"/>
    <n v="144"/>
    <s v="GBP"/>
    <x v="10"/>
    <n v="1"/>
    <x v="0"/>
    <n v="3"/>
    <s v="EN"/>
    <x v="3"/>
  </r>
  <r>
    <n v="50173641"/>
    <n v="20992152"/>
    <d v="2018-07-25T00:00:00"/>
    <d v="2018-07-26T00:00:00"/>
    <x v="2"/>
    <x v="56"/>
    <n v="153"/>
    <s v="USD"/>
    <x v="5"/>
    <n v="0"/>
    <x v="0"/>
    <n v="7"/>
    <s v="CN"/>
    <x v="1"/>
  </r>
  <r>
    <n v="50173651"/>
    <n v="21169896"/>
    <d v="2018-01-14T00:00:00"/>
    <d v="2018-01-19T00:00:00"/>
    <x v="0"/>
    <x v="144"/>
    <n v="120"/>
    <s v="USD"/>
    <x v="0"/>
    <n v="0"/>
    <x v="0"/>
    <n v="1"/>
    <s v="OT"/>
    <x v="2"/>
  </r>
  <r>
    <n v="50173661"/>
    <n v="8540297"/>
    <d v="2018-09-02T00:00:00"/>
    <d v="2018-09-03T00:00:00"/>
    <x v="0"/>
    <x v="442"/>
    <n v="73"/>
    <s v="GBP"/>
    <x v="5"/>
    <n v="0"/>
    <x v="0"/>
    <n v="9"/>
    <s v="CN"/>
    <x v="1"/>
  </r>
  <r>
    <n v="50173671"/>
    <n v="18430375"/>
    <d v="2018-02-12T00:00:00"/>
    <d v="2018-02-17T00:00:00"/>
    <x v="1"/>
    <x v="682"/>
    <n v="68"/>
    <s v="GBP"/>
    <x v="9"/>
    <n v="1"/>
    <x v="0"/>
    <n v="2"/>
    <s v="EN"/>
    <x v="2"/>
  </r>
  <r>
    <n v="50173681"/>
    <n v="17507890"/>
    <d v="2018-01-03T00:00:00"/>
    <d v="2018-01-07T00:00:00"/>
    <x v="1"/>
    <x v="549"/>
    <n v="199"/>
    <s v="USD"/>
    <x v="8"/>
    <n v="1"/>
    <x v="0"/>
    <n v="1"/>
    <s v="OT"/>
    <x v="0"/>
  </r>
  <r>
    <n v="50173691"/>
    <n v="21171614"/>
    <d v="2018-02-21T00:00:00"/>
    <d v="2018-02-22T00:00:00"/>
    <x v="1"/>
    <x v="568"/>
    <n v="92"/>
    <s v="USD"/>
    <x v="9"/>
    <n v="0"/>
    <x v="0"/>
    <n v="2"/>
    <s v="CN"/>
    <x v="1"/>
  </r>
  <r>
    <n v="50173701"/>
    <n v="20856745"/>
    <d v="2018-07-30T00:00:00"/>
    <d v="2018-08-05T00:00:00"/>
    <x v="2"/>
    <x v="777"/>
    <n v="235"/>
    <s v="EUR"/>
    <x v="5"/>
    <n v="1"/>
    <x v="0"/>
    <n v="8"/>
    <s v="OT"/>
    <x v="5"/>
  </r>
  <r>
    <n v="50173711"/>
    <n v="6418054"/>
    <d v="2018-02-01T00:00:00"/>
    <d v="2018-02-07T00:00:00"/>
    <x v="2"/>
    <x v="937"/>
    <n v="160"/>
    <s v="EUR"/>
    <x v="8"/>
    <n v="1"/>
    <x v="0"/>
    <n v="2"/>
    <s v="OT"/>
    <x v="5"/>
  </r>
  <r>
    <n v="50173721"/>
    <n v="16057786"/>
    <d v="2018-08-07T00:00:00"/>
    <d v="2018-08-11T00:00:00"/>
    <x v="0"/>
    <x v="341"/>
    <n v="1330"/>
    <s v="GBP"/>
    <x v="18"/>
    <n v="1"/>
    <x v="0"/>
    <n v="8"/>
    <s v="EN"/>
    <x v="0"/>
  </r>
  <r>
    <n v="50173741"/>
    <n v="9717420"/>
    <d v="2018-10-13T00:00:00"/>
    <d v="2018-10-17T00:00:00"/>
    <x v="1"/>
    <x v="74"/>
    <n v="192"/>
    <s v="USD"/>
    <x v="0"/>
    <n v="1"/>
    <x v="0"/>
    <n v="10"/>
    <s v="OT"/>
    <x v="0"/>
  </r>
  <r>
    <n v="50173771"/>
    <n v="12252950"/>
    <d v="2017-12-24T00:00:00"/>
    <d v="2017-12-26T00:00:00"/>
    <x v="1"/>
    <x v="122"/>
    <n v="156"/>
    <s v="EUR"/>
    <x v="6"/>
    <n v="1"/>
    <x v="1"/>
    <n v="12"/>
    <s v="OT"/>
    <x v="3"/>
  </r>
  <r>
    <n v="50173801"/>
    <n v="14995781"/>
    <d v="2018-03-02T00:00:00"/>
    <d v="2018-03-07T00:00:00"/>
    <x v="0"/>
    <x v="132"/>
    <n v="248"/>
    <s v="USD"/>
    <x v="1"/>
    <n v="1"/>
    <x v="0"/>
    <n v="3"/>
    <s v="EN"/>
    <x v="2"/>
  </r>
  <r>
    <n v="50173821"/>
    <n v="14417255"/>
    <d v="2018-05-12T00:00:00"/>
    <d v="2018-05-18T00:00:00"/>
    <x v="3"/>
    <x v="2145"/>
    <n v="6241"/>
    <s v="CAD"/>
    <x v="3"/>
    <n v="0"/>
    <x v="0"/>
    <n v="5"/>
    <s v="CN"/>
    <x v="5"/>
  </r>
  <r>
    <n v="50173831"/>
    <n v="19017070"/>
    <d v="2018-03-04T00:00:00"/>
    <d v="2018-03-07T00:00:00"/>
    <x v="2"/>
    <x v="322"/>
    <n v="43"/>
    <s v="GBP"/>
    <x v="5"/>
    <n v="1"/>
    <x v="0"/>
    <n v="3"/>
    <s v="OT"/>
    <x v="7"/>
  </r>
  <r>
    <n v="50173841"/>
    <n v="12910117"/>
    <d v="2018-02-21T00:00:00"/>
    <d v="2018-02-27T00:00:00"/>
    <x v="0"/>
    <x v="144"/>
    <n v="386"/>
    <s v="CAD"/>
    <x v="0"/>
    <n v="1"/>
    <x v="0"/>
    <n v="2"/>
    <s v="OT"/>
    <x v="5"/>
  </r>
  <r>
    <n v="50173851"/>
    <n v="17230700"/>
    <d v="2018-05-16T00:00:00"/>
    <d v="2018-05-22T00:00:00"/>
    <x v="2"/>
    <x v="417"/>
    <n v="134"/>
    <s v="USD"/>
    <x v="9"/>
    <n v="1"/>
    <x v="0"/>
    <n v="5"/>
    <s v="CN"/>
    <x v="5"/>
  </r>
  <r>
    <n v="50173861"/>
    <n v="20034821"/>
    <d v="2018-07-24T00:00:00"/>
    <d v="2018-07-26T00:00:00"/>
    <x v="1"/>
    <x v="405"/>
    <n v="99"/>
    <s v="USD"/>
    <x v="5"/>
    <n v="0"/>
    <x v="0"/>
    <n v="7"/>
    <s v="OT"/>
    <x v="3"/>
  </r>
  <r>
    <n v="50173871"/>
    <n v="21162585"/>
    <d v="2018-06-29T00:00:00"/>
    <d v="2018-07-05T00:00:00"/>
    <x v="2"/>
    <x v="127"/>
    <n v="57"/>
    <s v="EUR"/>
    <x v="8"/>
    <n v="1"/>
    <x v="0"/>
    <n v="7"/>
    <s v="CN"/>
    <x v="5"/>
  </r>
  <r>
    <n v="50173881"/>
    <n v="21166498"/>
    <d v="2018-11-06T00:00:00"/>
    <d v="2018-11-09T00:00:00"/>
    <x v="0"/>
    <x v="981"/>
    <n v="64"/>
    <s v="CAD"/>
    <x v="5"/>
    <n v="1"/>
    <x v="0"/>
    <n v="11"/>
    <s v="CN"/>
    <x v="7"/>
  </r>
  <r>
    <n v="50173891"/>
    <n v="7067806"/>
    <d v="2018-06-19T00:00:00"/>
    <d v="2018-06-24T00:00:00"/>
    <x v="2"/>
    <x v="42"/>
    <n v="40"/>
    <s v="CAD"/>
    <x v="18"/>
    <n v="1"/>
    <x v="0"/>
    <n v="6"/>
    <s v="CN"/>
    <x v="2"/>
  </r>
  <r>
    <n v="50173931"/>
    <n v="10661912"/>
    <d v="2018-07-18T00:00:00"/>
    <d v="2018-07-24T00:00:00"/>
    <x v="2"/>
    <x v="1099"/>
    <n v="1205"/>
    <s v="CAD"/>
    <x v="1"/>
    <n v="1"/>
    <x v="0"/>
    <n v="7"/>
    <s v="CN"/>
    <x v="5"/>
  </r>
  <r>
    <n v="50173941"/>
    <n v="13269622"/>
    <d v="2018-02-23T00:00:00"/>
    <d v="2018-03-02T00:00:00"/>
    <x v="1"/>
    <x v="1713"/>
    <n v="360"/>
    <s v="EUR"/>
    <x v="7"/>
    <n v="1"/>
    <x v="0"/>
    <n v="3"/>
    <s v="EN"/>
    <x v="4"/>
  </r>
  <r>
    <n v="50173981"/>
    <n v="8155255"/>
    <d v="2018-06-18T00:00:00"/>
    <d v="2018-06-24T00:00:00"/>
    <x v="1"/>
    <x v="1551"/>
    <n v="495"/>
    <s v="USD"/>
    <x v="9"/>
    <n v="0"/>
    <x v="0"/>
    <n v="6"/>
    <s v="EN"/>
    <x v="5"/>
  </r>
  <r>
    <n v="50173991"/>
    <n v="12628976"/>
    <d v="2018-10-20T00:00:00"/>
    <d v="2018-10-25T00:00:00"/>
    <x v="1"/>
    <x v="2146"/>
    <n v="16589"/>
    <s v="CAD"/>
    <x v="8"/>
    <n v="0"/>
    <x v="0"/>
    <n v="10"/>
    <s v="EN"/>
    <x v="2"/>
  </r>
  <r>
    <n v="50174001"/>
    <n v="5249797"/>
    <d v="2018-04-20T00:00:00"/>
    <d v="2018-04-26T00:00:00"/>
    <x v="1"/>
    <x v="55"/>
    <n v="108"/>
    <s v="EUR"/>
    <x v="3"/>
    <n v="1"/>
    <x v="0"/>
    <n v="4"/>
    <s v="EN"/>
    <x v="5"/>
  </r>
  <r>
    <n v="50174021"/>
    <n v="21160715"/>
    <d v="2018-05-10T00:00:00"/>
    <d v="2018-05-15T00:00:00"/>
    <x v="2"/>
    <x v="172"/>
    <n v="255"/>
    <s v="USD"/>
    <x v="2"/>
    <n v="1"/>
    <x v="0"/>
    <n v="5"/>
    <s v="OT"/>
    <x v="2"/>
  </r>
  <r>
    <n v="50174031"/>
    <n v="21166594"/>
    <d v="2018-09-26T00:00:00"/>
    <d v="2018-09-28T00:00:00"/>
    <x v="0"/>
    <x v="135"/>
    <n v="143"/>
    <s v="CAD"/>
    <x v="18"/>
    <n v="1"/>
    <x v="0"/>
    <n v="9"/>
    <s v="CN"/>
    <x v="3"/>
  </r>
  <r>
    <n v="50174041"/>
    <n v="21124353"/>
    <d v="2018-10-22T00:00:00"/>
    <d v="2018-10-28T00:00:00"/>
    <x v="2"/>
    <x v="2147"/>
    <n v="478"/>
    <s v="CAD"/>
    <x v="5"/>
    <n v="0"/>
    <x v="0"/>
    <n v="10"/>
    <s v="OT"/>
    <x v="5"/>
  </r>
  <r>
    <n v="50174051"/>
    <n v="17795178"/>
    <d v="2018-10-04T00:00:00"/>
    <d v="2018-10-06T00:00:00"/>
    <x v="2"/>
    <x v="306"/>
    <n v="150"/>
    <s v="GBP"/>
    <x v="10"/>
    <n v="0"/>
    <x v="0"/>
    <n v="10"/>
    <s v="EN"/>
    <x v="3"/>
  </r>
  <r>
    <n v="50174061"/>
    <n v="17097507"/>
    <d v="2018-08-03T00:00:00"/>
    <d v="2018-08-07T00:00:00"/>
    <x v="1"/>
    <x v="301"/>
    <n v="104"/>
    <s v="CAD"/>
    <x v="0"/>
    <n v="1"/>
    <x v="0"/>
    <n v="8"/>
    <s v="CN"/>
    <x v="0"/>
  </r>
  <r>
    <n v="50174091"/>
    <n v="21172969"/>
    <d v="2018-04-18T00:00:00"/>
    <d v="2018-04-20T00:00:00"/>
    <x v="3"/>
    <x v="681"/>
    <n v="182"/>
    <s v="USD"/>
    <x v="3"/>
    <n v="0"/>
    <x v="0"/>
    <n v="4"/>
    <s v="EN"/>
    <x v="3"/>
  </r>
  <r>
    <n v="50174101"/>
    <n v="331678"/>
    <d v="2018-06-01T00:00:00"/>
    <d v="2018-06-02T00:00:00"/>
    <x v="2"/>
    <x v="667"/>
    <n v="235"/>
    <s v="EUR"/>
    <x v="6"/>
    <n v="0"/>
    <x v="0"/>
    <n v="6"/>
    <s v="OT"/>
    <x v="1"/>
  </r>
  <r>
    <n v="50174141"/>
    <n v="15341858"/>
    <d v="2018-08-05T00:00:00"/>
    <d v="2018-08-06T00:00:00"/>
    <x v="1"/>
    <x v="150"/>
    <n v="58"/>
    <s v="EUR"/>
    <x v="6"/>
    <n v="1"/>
    <x v="0"/>
    <n v="8"/>
    <s v="OT"/>
    <x v="1"/>
  </r>
  <r>
    <n v="50174151"/>
    <n v="20970430"/>
    <d v="2018-01-16T00:00:00"/>
    <d v="2018-01-22T00:00:00"/>
    <x v="2"/>
    <x v="551"/>
    <n v="138"/>
    <s v="USD"/>
    <x v="14"/>
    <n v="1"/>
    <x v="0"/>
    <n v="1"/>
    <s v="CN"/>
    <x v="5"/>
  </r>
  <r>
    <n v="50174171"/>
    <n v="21094242"/>
    <d v="2018-05-31T00:00:00"/>
    <d v="2018-06-03T00:00:00"/>
    <x v="1"/>
    <x v="824"/>
    <n v="81"/>
    <s v="CAD"/>
    <x v="6"/>
    <n v="0"/>
    <x v="0"/>
    <n v="6"/>
    <s v="OT"/>
    <x v="7"/>
  </r>
  <r>
    <n v="50174181"/>
    <n v="21163941"/>
    <d v="2018-07-28T00:00:00"/>
    <d v="2018-08-04T00:00:00"/>
    <x v="1"/>
    <x v="363"/>
    <n v="107"/>
    <s v="GBP"/>
    <x v="8"/>
    <n v="1"/>
    <x v="0"/>
    <n v="8"/>
    <s v="CN"/>
    <x v="4"/>
  </r>
  <r>
    <n v="50174221"/>
    <n v="21073914"/>
    <d v="2018-02-03T00:00:00"/>
    <d v="2018-02-08T00:00:00"/>
    <x v="1"/>
    <x v="318"/>
    <n v="498"/>
    <s v="CAD"/>
    <x v="16"/>
    <n v="1"/>
    <x v="0"/>
    <n v="2"/>
    <s v="EN"/>
    <x v="2"/>
  </r>
  <r>
    <n v="50174271"/>
    <n v="17515210"/>
    <d v="2018-02-20T00:00:00"/>
    <d v="2018-02-20T00:00:00"/>
    <x v="0"/>
    <x v="235"/>
    <n v="109"/>
    <s v="CAD"/>
    <x v="8"/>
    <n v="1"/>
    <x v="0"/>
    <n v="2"/>
    <s v="EN"/>
    <x v="6"/>
  </r>
  <r>
    <n v="50174281"/>
    <n v="152033"/>
    <d v="2018-07-05T00:00:00"/>
    <d v="2018-07-08T00:00:00"/>
    <x v="0"/>
    <x v="1714"/>
    <n v="394"/>
    <s v="EUR"/>
    <x v="8"/>
    <n v="1"/>
    <x v="0"/>
    <n v="7"/>
    <s v="EN"/>
    <x v="7"/>
  </r>
  <r>
    <n v="50174291"/>
    <n v="20802059"/>
    <d v="2018-08-26T00:00:00"/>
    <d v="2018-08-31T00:00:00"/>
    <x v="3"/>
    <x v="669"/>
    <n v="98"/>
    <s v="EUR"/>
    <x v="14"/>
    <n v="1"/>
    <x v="0"/>
    <n v="8"/>
    <s v="CN"/>
    <x v="2"/>
  </r>
  <r>
    <n v="50174301"/>
    <n v="12497901"/>
    <d v="2018-05-01T00:00:00"/>
    <d v="2018-05-06T00:00:00"/>
    <x v="0"/>
    <x v="63"/>
    <n v="296"/>
    <s v="EUR"/>
    <x v="8"/>
    <n v="0"/>
    <x v="0"/>
    <n v="5"/>
    <s v="CN"/>
    <x v="2"/>
  </r>
  <r>
    <n v="50174311"/>
    <n v="21174353"/>
    <d v="2018-09-25T00:00:00"/>
    <d v="2018-09-26T00:00:00"/>
    <x v="1"/>
    <x v="2"/>
    <n v="124"/>
    <s v="USD"/>
    <x v="4"/>
    <n v="1"/>
    <x v="0"/>
    <n v="9"/>
    <s v="CN"/>
    <x v="1"/>
  </r>
  <r>
    <n v="50174321"/>
    <n v="21164924"/>
    <d v="2018-07-08T00:00:00"/>
    <d v="2018-07-13T00:00:00"/>
    <x v="2"/>
    <x v="743"/>
    <n v="64"/>
    <s v="CAD"/>
    <x v="16"/>
    <n v="1"/>
    <x v="0"/>
    <n v="7"/>
    <s v="CN"/>
    <x v="2"/>
  </r>
  <r>
    <n v="50174371"/>
    <n v="21170488"/>
    <d v="2018-05-07T00:00:00"/>
    <d v="2018-05-10T00:00:00"/>
    <x v="1"/>
    <x v="49"/>
    <n v="45"/>
    <s v="EUR"/>
    <x v="8"/>
    <n v="1"/>
    <x v="0"/>
    <n v="5"/>
    <s v="OT"/>
    <x v="7"/>
  </r>
  <r>
    <n v="50174381"/>
    <n v="11464823"/>
    <d v="2018-09-09T00:00:00"/>
    <d v="2018-09-09T00:00:00"/>
    <x v="0"/>
    <x v="1605"/>
    <n v="196"/>
    <s v="CAD"/>
    <x v="11"/>
    <n v="1"/>
    <x v="0"/>
    <n v="9"/>
    <s v="CN"/>
    <x v="6"/>
  </r>
  <r>
    <n v="50174391"/>
    <n v="7883877"/>
    <d v="2018-07-14T00:00:00"/>
    <d v="2018-07-15T00:00:00"/>
    <x v="1"/>
    <x v="471"/>
    <n v="350"/>
    <s v="EUR"/>
    <x v="0"/>
    <n v="1"/>
    <x v="0"/>
    <n v="7"/>
    <s v="EN"/>
    <x v="1"/>
  </r>
  <r>
    <n v="50174401"/>
    <n v="13046106"/>
    <d v="2018-01-10T00:00:00"/>
    <d v="2018-01-14T00:00:00"/>
    <x v="1"/>
    <x v="173"/>
    <n v="209"/>
    <s v="EUR"/>
    <x v="1"/>
    <n v="1"/>
    <x v="0"/>
    <n v="1"/>
    <s v="CN"/>
    <x v="0"/>
  </r>
  <r>
    <n v="50174411"/>
    <n v="6565525"/>
    <d v="2018-05-24T00:00:00"/>
    <d v="2018-05-30T00:00:00"/>
    <x v="3"/>
    <x v="244"/>
    <n v="115"/>
    <s v="CAD"/>
    <x v="5"/>
    <n v="1"/>
    <x v="0"/>
    <n v="5"/>
    <s v="CN"/>
    <x v="5"/>
  </r>
  <r>
    <n v="50174421"/>
    <n v="18385128"/>
    <d v="2018-07-10T00:00:00"/>
    <d v="2018-07-13T00:00:00"/>
    <x v="1"/>
    <x v="1811"/>
    <n v="185"/>
    <s v="EUR"/>
    <x v="15"/>
    <n v="0"/>
    <x v="0"/>
    <n v="7"/>
    <s v="EN"/>
    <x v="7"/>
  </r>
  <r>
    <n v="50174431"/>
    <n v="16100189"/>
    <d v="2017-11-25T00:00:00"/>
    <d v="2017-11-29T00:00:00"/>
    <x v="1"/>
    <x v="7"/>
    <n v="169"/>
    <s v="CAD"/>
    <x v="11"/>
    <n v="1"/>
    <x v="1"/>
    <n v="11"/>
    <s v="CN"/>
    <x v="0"/>
  </r>
  <r>
    <n v="50174451"/>
    <n v="20123140"/>
    <d v="2018-10-25T00:00:00"/>
    <d v="2018-10-31T00:00:00"/>
    <x v="1"/>
    <x v="200"/>
    <n v="114"/>
    <s v="EUR"/>
    <x v="10"/>
    <n v="1"/>
    <x v="0"/>
    <n v="10"/>
    <s v="EN"/>
    <x v="5"/>
  </r>
  <r>
    <n v="50174461"/>
    <n v="6370382"/>
    <d v="2018-03-19T00:00:00"/>
    <d v="2018-03-23T00:00:00"/>
    <x v="2"/>
    <x v="749"/>
    <n v="164"/>
    <s v="EUR"/>
    <x v="16"/>
    <n v="1"/>
    <x v="0"/>
    <n v="3"/>
    <s v="CN"/>
    <x v="0"/>
  </r>
  <r>
    <n v="50174471"/>
    <n v="15396620"/>
    <d v="2018-06-13T00:00:00"/>
    <d v="2018-06-18T00:00:00"/>
    <x v="0"/>
    <x v="176"/>
    <n v="79"/>
    <s v="CAD"/>
    <x v="9"/>
    <n v="1"/>
    <x v="0"/>
    <n v="6"/>
    <s v="EN"/>
    <x v="2"/>
  </r>
  <r>
    <n v="50174491"/>
    <n v="8847321"/>
    <d v="2018-01-21T00:00:00"/>
    <d v="2018-01-28T00:00:00"/>
    <x v="3"/>
    <x v="1753"/>
    <n v="1244"/>
    <s v="EUR"/>
    <x v="11"/>
    <n v="0"/>
    <x v="0"/>
    <n v="1"/>
    <s v="OT"/>
    <x v="4"/>
  </r>
  <r>
    <n v="50174501"/>
    <n v="9623910"/>
    <d v="2018-04-01T00:00:00"/>
    <d v="2018-04-06T00:00:00"/>
    <x v="2"/>
    <x v="836"/>
    <n v="132"/>
    <s v="EUR"/>
    <x v="6"/>
    <n v="1"/>
    <x v="0"/>
    <n v="4"/>
    <s v="CN"/>
    <x v="2"/>
  </r>
  <r>
    <n v="50174521"/>
    <n v="15561117"/>
    <d v="2018-05-01T00:00:00"/>
    <d v="2018-05-03T00:00:00"/>
    <x v="2"/>
    <x v="823"/>
    <n v="393"/>
    <s v="GBP"/>
    <x v="8"/>
    <n v="1"/>
    <x v="0"/>
    <n v="5"/>
    <s v="OT"/>
    <x v="3"/>
  </r>
  <r>
    <n v="50174561"/>
    <n v="18966374"/>
    <d v="2018-08-07T00:00:00"/>
    <d v="2018-08-12T00:00:00"/>
    <x v="3"/>
    <x v="509"/>
    <n v="417"/>
    <s v="CAD"/>
    <x v="6"/>
    <n v="0"/>
    <x v="0"/>
    <n v="8"/>
    <s v="CN"/>
    <x v="2"/>
  </r>
  <r>
    <n v="50174581"/>
    <n v="19940777"/>
    <d v="2018-05-04T00:00:00"/>
    <d v="2018-05-09T00:00:00"/>
    <x v="0"/>
    <x v="153"/>
    <n v="442"/>
    <s v="EUR"/>
    <x v="9"/>
    <n v="1"/>
    <x v="0"/>
    <n v="5"/>
    <s v="EN"/>
    <x v="2"/>
  </r>
  <r>
    <n v="50174621"/>
    <n v="21170908"/>
    <d v="2018-08-14T00:00:00"/>
    <d v="2018-08-17T00:00:00"/>
    <x v="0"/>
    <x v="1665"/>
    <n v="160"/>
    <s v="GBP"/>
    <x v="1"/>
    <n v="1"/>
    <x v="0"/>
    <n v="8"/>
    <s v="CN"/>
    <x v="7"/>
  </r>
  <r>
    <n v="50174641"/>
    <n v="14285741"/>
    <d v="2018-02-13T00:00:00"/>
    <d v="2018-02-15T00:00:00"/>
    <x v="2"/>
    <x v="213"/>
    <n v="98"/>
    <s v="EUR"/>
    <x v="6"/>
    <n v="0"/>
    <x v="0"/>
    <n v="2"/>
    <s v="CN"/>
    <x v="3"/>
  </r>
  <r>
    <n v="50174681"/>
    <n v="21111097"/>
    <d v="2018-10-21T00:00:00"/>
    <d v="2018-10-25T00:00:00"/>
    <x v="2"/>
    <x v="1807"/>
    <n v="184"/>
    <s v="USD"/>
    <x v="12"/>
    <n v="1"/>
    <x v="0"/>
    <n v="10"/>
    <s v="OT"/>
    <x v="0"/>
  </r>
  <r>
    <n v="50174691"/>
    <n v="21168331"/>
    <d v="2018-01-11T00:00:00"/>
    <d v="2018-01-17T00:00:00"/>
    <x v="3"/>
    <x v="666"/>
    <n v="54"/>
    <s v="EUR"/>
    <x v="14"/>
    <n v="0"/>
    <x v="0"/>
    <n v="1"/>
    <s v="CN"/>
    <x v="5"/>
  </r>
  <r>
    <n v="50174701"/>
    <n v="5979260"/>
    <d v="2018-05-18T00:00:00"/>
    <d v="2018-05-22T00:00:00"/>
    <x v="1"/>
    <x v="112"/>
    <n v="140"/>
    <s v="GBP"/>
    <x v="10"/>
    <n v="1"/>
    <x v="0"/>
    <n v="5"/>
    <s v="CN"/>
    <x v="0"/>
  </r>
  <r>
    <n v="50174711"/>
    <n v="19255112"/>
    <d v="2018-03-30T00:00:00"/>
    <d v="2018-04-02T00:00:00"/>
    <x v="1"/>
    <x v="102"/>
    <n v="119"/>
    <s v="EUR"/>
    <x v="0"/>
    <n v="1"/>
    <x v="0"/>
    <n v="4"/>
    <s v="CN"/>
    <x v="7"/>
  </r>
  <r>
    <n v="50174721"/>
    <n v="19291016"/>
    <d v="2018-07-12T00:00:00"/>
    <d v="2018-07-13T00:00:00"/>
    <x v="1"/>
    <x v="96"/>
    <n v="47"/>
    <s v="EUR"/>
    <x v="2"/>
    <n v="1"/>
    <x v="0"/>
    <n v="7"/>
    <s v="CN"/>
    <x v="1"/>
  </r>
  <r>
    <n v="50174731"/>
    <n v="286661"/>
    <d v="2017-12-09T00:00:00"/>
    <d v="2017-12-14T00:00:00"/>
    <x v="0"/>
    <x v="98"/>
    <n v="81"/>
    <s v="USD"/>
    <x v="1"/>
    <n v="1"/>
    <x v="1"/>
    <n v="12"/>
    <s v="CN"/>
    <x v="2"/>
  </r>
  <r>
    <n v="50174741"/>
    <n v="4846543"/>
    <d v="2017-11-25T00:00:00"/>
    <d v="2017-11-29T00:00:00"/>
    <x v="3"/>
    <x v="55"/>
    <n v="160"/>
    <s v="GBP"/>
    <x v="5"/>
    <n v="1"/>
    <x v="1"/>
    <n v="11"/>
    <s v="EN"/>
    <x v="0"/>
  </r>
  <r>
    <n v="50174751"/>
    <n v="100619"/>
    <d v="2018-11-22T00:00:00"/>
    <d v="2018-11-23T00:00:00"/>
    <x v="1"/>
    <x v="242"/>
    <n v="35"/>
    <s v="EUR"/>
    <x v="10"/>
    <n v="1"/>
    <x v="0"/>
    <n v="11"/>
    <s v="CN"/>
    <x v="1"/>
  </r>
  <r>
    <n v="50174771"/>
    <n v="21169648"/>
    <d v="2018-01-21T00:00:00"/>
    <d v="2018-01-25T00:00:00"/>
    <x v="2"/>
    <x v="450"/>
    <n v="135"/>
    <s v="GBP"/>
    <x v="15"/>
    <n v="0"/>
    <x v="0"/>
    <n v="1"/>
    <s v="OT"/>
    <x v="0"/>
  </r>
  <r>
    <n v="50174781"/>
    <n v="9590764"/>
    <d v="2018-09-27T00:00:00"/>
    <d v="2018-10-03T00:00:00"/>
    <x v="1"/>
    <x v="190"/>
    <n v="62"/>
    <s v="GBP"/>
    <x v="8"/>
    <n v="1"/>
    <x v="0"/>
    <n v="10"/>
    <s v="EN"/>
    <x v="5"/>
  </r>
  <r>
    <n v="50174801"/>
    <n v="21173112"/>
    <d v="2018-03-08T00:00:00"/>
    <d v="2018-03-10T00:00:00"/>
    <x v="0"/>
    <x v="370"/>
    <n v="331"/>
    <s v="EUR"/>
    <x v="3"/>
    <n v="0"/>
    <x v="0"/>
    <n v="3"/>
    <s v="EN"/>
    <x v="3"/>
  </r>
  <r>
    <n v="50174821"/>
    <n v="9578873"/>
    <d v="2018-08-12T00:00:00"/>
    <d v="2018-08-17T00:00:00"/>
    <x v="2"/>
    <x v="62"/>
    <n v="307"/>
    <s v="EUR"/>
    <x v="14"/>
    <n v="0"/>
    <x v="0"/>
    <n v="8"/>
    <s v="EN"/>
    <x v="2"/>
  </r>
  <r>
    <n v="50174841"/>
    <n v="116498"/>
    <d v="2018-03-27T00:00:00"/>
    <d v="2018-04-01T00:00:00"/>
    <x v="1"/>
    <x v="134"/>
    <n v="109"/>
    <s v="GBP"/>
    <x v="8"/>
    <n v="1"/>
    <x v="0"/>
    <n v="4"/>
    <s v="EN"/>
    <x v="2"/>
  </r>
  <r>
    <n v="50174851"/>
    <n v="21163272"/>
    <d v="2018-09-17T00:00:00"/>
    <d v="2018-09-18T00:00:00"/>
    <x v="1"/>
    <x v="836"/>
    <n v="169"/>
    <s v="USD"/>
    <x v="8"/>
    <n v="1"/>
    <x v="0"/>
    <n v="9"/>
    <s v="CN"/>
    <x v="1"/>
  </r>
  <r>
    <n v="50174881"/>
    <n v="21167911"/>
    <d v="2018-08-10T00:00:00"/>
    <d v="2018-08-12T00:00:00"/>
    <x v="1"/>
    <x v="284"/>
    <n v="77"/>
    <s v="CAD"/>
    <x v="5"/>
    <n v="0"/>
    <x v="0"/>
    <n v="8"/>
    <s v="CN"/>
    <x v="3"/>
  </r>
  <r>
    <n v="50174891"/>
    <n v="12869947"/>
    <d v="2018-05-15T00:00:00"/>
    <d v="2018-05-20T00:00:00"/>
    <x v="1"/>
    <x v="2148"/>
    <n v="613"/>
    <s v="CAD"/>
    <x v="0"/>
    <n v="0"/>
    <x v="0"/>
    <n v="5"/>
    <s v="EN"/>
    <x v="2"/>
  </r>
  <r>
    <n v="50174911"/>
    <n v="21162499"/>
    <d v="2018-10-06T00:00:00"/>
    <d v="2018-10-12T00:00:00"/>
    <x v="2"/>
    <x v="168"/>
    <n v="125"/>
    <s v="CAD"/>
    <x v="3"/>
    <n v="0"/>
    <x v="0"/>
    <n v="10"/>
    <s v="CN"/>
    <x v="5"/>
  </r>
  <r>
    <n v="50174921"/>
    <n v="21160715"/>
    <d v="2018-06-05T00:00:00"/>
    <d v="2018-06-11T00:00:00"/>
    <x v="1"/>
    <x v="0"/>
    <n v="125"/>
    <s v="USD"/>
    <x v="1"/>
    <n v="1"/>
    <x v="0"/>
    <n v="6"/>
    <s v="OT"/>
    <x v="5"/>
  </r>
  <r>
    <n v="50174951"/>
    <n v="5975460"/>
    <d v="2018-09-18T00:00:00"/>
    <d v="2018-09-24T00:00:00"/>
    <x v="2"/>
    <x v="184"/>
    <n v="30"/>
    <s v="EUR"/>
    <x v="8"/>
    <n v="0"/>
    <x v="0"/>
    <n v="9"/>
    <s v="CN"/>
    <x v="5"/>
  </r>
  <r>
    <n v="50174971"/>
    <n v="21154339"/>
    <d v="2018-02-19T00:00:00"/>
    <d v="2018-02-23T00:00:00"/>
    <x v="2"/>
    <x v="185"/>
    <n v="320"/>
    <s v="EUR"/>
    <x v="2"/>
    <n v="1"/>
    <x v="0"/>
    <n v="2"/>
    <s v="OT"/>
    <x v="0"/>
  </r>
  <r>
    <n v="50174981"/>
    <n v="21169409"/>
    <d v="2018-11-04T00:00:00"/>
    <d v="2018-11-11T00:00:00"/>
    <x v="1"/>
    <x v="103"/>
    <n v="137"/>
    <s v="GBP"/>
    <x v="9"/>
    <n v="0"/>
    <x v="0"/>
    <n v="11"/>
    <s v="CN"/>
    <x v="4"/>
  </r>
  <r>
    <n v="50174991"/>
    <n v="5820870"/>
    <d v="2018-07-19T00:00:00"/>
    <d v="2018-07-25T00:00:00"/>
    <x v="3"/>
    <x v="564"/>
    <n v="41"/>
    <s v="EUR"/>
    <x v="0"/>
    <n v="1"/>
    <x v="0"/>
    <n v="7"/>
    <s v="CN"/>
    <x v="5"/>
  </r>
  <r>
    <n v="50175001"/>
    <n v="7106525"/>
    <d v="2018-08-13T00:00:00"/>
    <d v="2018-08-14T00:00:00"/>
    <x v="1"/>
    <x v="265"/>
    <n v="46"/>
    <s v="USD"/>
    <x v="3"/>
    <n v="0"/>
    <x v="0"/>
    <n v="8"/>
    <s v="OT"/>
    <x v="1"/>
  </r>
  <r>
    <n v="50175011"/>
    <n v="21165515"/>
    <d v="2018-02-22T00:00:00"/>
    <d v="2018-02-22T00:00:00"/>
    <x v="1"/>
    <x v="478"/>
    <n v="218"/>
    <s v="GBP"/>
    <x v="15"/>
    <n v="1"/>
    <x v="0"/>
    <n v="2"/>
    <s v="CN"/>
    <x v="6"/>
  </r>
  <r>
    <n v="50175041"/>
    <n v="21162576"/>
    <d v="2018-09-09T00:00:00"/>
    <d v="2018-09-11T00:00:00"/>
    <x v="2"/>
    <x v="142"/>
    <n v="334"/>
    <s v="CAD"/>
    <x v="5"/>
    <n v="1"/>
    <x v="0"/>
    <n v="9"/>
    <s v="OT"/>
    <x v="3"/>
  </r>
  <r>
    <n v="50175051"/>
    <n v="21174353"/>
    <d v="2018-09-18T00:00:00"/>
    <d v="2018-09-22T00:00:00"/>
    <x v="2"/>
    <x v="1021"/>
    <n v="149"/>
    <s v="USD"/>
    <x v="8"/>
    <n v="1"/>
    <x v="0"/>
    <n v="9"/>
    <s v="CN"/>
    <x v="0"/>
  </r>
  <r>
    <n v="50175061"/>
    <n v="7814112"/>
    <d v="2018-06-05T00:00:00"/>
    <d v="2018-06-06T00:00:00"/>
    <x v="1"/>
    <x v="121"/>
    <n v="149"/>
    <s v="EUR"/>
    <x v="3"/>
    <n v="1"/>
    <x v="0"/>
    <n v="6"/>
    <s v="EN"/>
    <x v="1"/>
  </r>
  <r>
    <n v="50175071"/>
    <n v="17849740"/>
    <d v="2018-08-06T00:00:00"/>
    <d v="2018-08-08T00:00:00"/>
    <x v="3"/>
    <x v="532"/>
    <n v="133"/>
    <s v="CAD"/>
    <x v="8"/>
    <n v="0"/>
    <x v="0"/>
    <n v="8"/>
    <s v="OT"/>
    <x v="3"/>
  </r>
  <r>
    <n v="50175091"/>
    <n v="19255112"/>
    <d v="2018-03-16T00:00:00"/>
    <d v="2018-03-19T00:00:00"/>
    <x v="1"/>
    <x v="322"/>
    <n v="98"/>
    <s v="EUR"/>
    <x v="14"/>
    <n v="1"/>
    <x v="0"/>
    <n v="3"/>
    <s v="CN"/>
    <x v="7"/>
  </r>
  <r>
    <n v="50175101"/>
    <n v="263477"/>
    <d v="2018-03-28T00:00:00"/>
    <d v="2018-03-30T00:00:00"/>
    <x v="0"/>
    <x v="853"/>
    <n v="157"/>
    <s v="GBP"/>
    <x v="8"/>
    <n v="0"/>
    <x v="0"/>
    <n v="3"/>
    <s v="CN"/>
    <x v="3"/>
  </r>
  <r>
    <n v="50175141"/>
    <n v="12445916"/>
    <d v="2017-12-01T00:00:00"/>
    <d v="2017-12-03T00:00:00"/>
    <x v="2"/>
    <x v="877"/>
    <n v="75"/>
    <s v="GBP"/>
    <x v="11"/>
    <n v="1"/>
    <x v="1"/>
    <n v="12"/>
    <s v="CN"/>
    <x v="3"/>
  </r>
  <r>
    <n v="50175181"/>
    <n v="12525883"/>
    <d v="2018-06-13T00:00:00"/>
    <d v="2018-06-16T00:00:00"/>
    <x v="1"/>
    <x v="239"/>
    <n v="78"/>
    <s v="USD"/>
    <x v="8"/>
    <n v="0"/>
    <x v="0"/>
    <n v="6"/>
    <s v="EN"/>
    <x v="7"/>
  </r>
  <r>
    <n v="50175191"/>
    <n v="21163196"/>
    <d v="2018-10-23T00:00:00"/>
    <d v="2018-10-27T00:00:00"/>
    <x v="2"/>
    <x v="247"/>
    <n v="53"/>
    <s v="GBP"/>
    <x v="3"/>
    <n v="0"/>
    <x v="0"/>
    <n v="10"/>
    <s v="CN"/>
    <x v="0"/>
  </r>
  <r>
    <n v="50175201"/>
    <n v="21169066"/>
    <d v="2018-01-25T00:00:00"/>
    <d v="2018-01-29T00:00:00"/>
    <x v="2"/>
    <x v="65"/>
    <n v="57"/>
    <s v="EUR"/>
    <x v="3"/>
    <n v="1"/>
    <x v="0"/>
    <n v="1"/>
    <s v="CN"/>
    <x v="0"/>
  </r>
  <r>
    <n v="50175211"/>
    <n v="7811755"/>
    <d v="2018-04-01T00:00:00"/>
    <d v="2018-04-06T00:00:00"/>
    <x v="2"/>
    <x v="590"/>
    <n v="109"/>
    <s v="USD"/>
    <x v="0"/>
    <n v="1"/>
    <x v="0"/>
    <n v="4"/>
    <s v="CN"/>
    <x v="2"/>
  </r>
  <r>
    <n v="50175221"/>
    <n v="9046892"/>
    <d v="2018-08-11T00:00:00"/>
    <d v="2018-08-15T00:00:00"/>
    <x v="1"/>
    <x v="292"/>
    <n v="458"/>
    <s v="EUR"/>
    <x v="8"/>
    <n v="1"/>
    <x v="0"/>
    <n v="8"/>
    <s v="CN"/>
    <x v="0"/>
  </r>
  <r>
    <n v="50175231"/>
    <n v="352076"/>
    <d v="2018-04-03T00:00:00"/>
    <d v="2018-04-10T00:00:00"/>
    <x v="1"/>
    <x v="803"/>
    <n v="337"/>
    <s v="GBP"/>
    <x v="10"/>
    <n v="0"/>
    <x v="0"/>
    <n v="4"/>
    <s v="EN"/>
    <x v="4"/>
  </r>
  <r>
    <n v="50175241"/>
    <n v="21173799"/>
    <d v="2018-03-25T00:00:00"/>
    <d v="2018-03-28T00:00:00"/>
    <x v="2"/>
    <x v="1150"/>
    <n v="133"/>
    <s v="GBP"/>
    <x v="17"/>
    <n v="1"/>
    <x v="0"/>
    <n v="3"/>
    <s v="EN"/>
    <x v="7"/>
  </r>
  <r>
    <n v="50175261"/>
    <n v="20955370"/>
    <d v="2018-06-17T00:00:00"/>
    <d v="2018-06-22T00:00:00"/>
    <x v="0"/>
    <x v="2149"/>
    <n v="982"/>
    <s v="GBP"/>
    <x v="5"/>
    <n v="0"/>
    <x v="0"/>
    <n v="6"/>
    <s v="CN"/>
    <x v="2"/>
  </r>
  <r>
    <n v="50175301"/>
    <n v="21171556"/>
    <d v="2018-08-18T00:00:00"/>
    <d v="2018-08-21T00:00:00"/>
    <x v="2"/>
    <x v="137"/>
    <n v="161"/>
    <s v="EUR"/>
    <x v="8"/>
    <n v="1"/>
    <x v="0"/>
    <n v="8"/>
    <s v="OT"/>
    <x v="7"/>
  </r>
  <r>
    <n v="50175311"/>
    <n v="21169925"/>
    <d v="2018-11-17T00:00:00"/>
    <d v="2018-11-22T00:00:00"/>
    <x v="0"/>
    <x v="2150"/>
    <n v="721"/>
    <s v="CAD"/>
    <x v="13"/>
    <n v="1"/>
    <x v="0"/>
    <n v="11"/>
    <s v="CN"/>
    <x v="2"/>
  </r>
  <r>
    <n v="50175321"/>
    <n v="21142620"/>
    <d v="2018-09-26T00:00:00"/>
    <d v="2018-09-28T00:00:00"/>
    <x v="1"/>
    <x v="242"/>
    <n v="101"/>
    <s v="CAD"/>
    <x v="16"/>
    <n v="1"/>
    <x v="0"/>
    <n v="9"/>
    <s v="CN"/>
    <x v="3"/>
  </r>
  <r>
    <n v="50175331"/>
    <n v="16815096"/>
    <d v="2018-02-05T00:00:00"/>
    <d v="2018-02-10T00:00:00"/>
    <x v="1"/>
    <x v="25"/>
    <n v="76"/>
    <s v="GBP"/>
    <x v="6"/>
    <n v="1"/>
    <x v="0"/>
    <n v="2"/>
    <s v="CN"/>
    <x v="2"/>
  </r>
  <r>
    <n v="50175341"/>
    <n v="5903834"/>
    <d v="2018-09-25T00:00:00"/>
    <d v="2018-09-26T00:00:00"/>
    <x v="2"/>
    <x v="544"/>
    <n v="345"/>
    <s v="GBP"/>
    <x v="8"/>
    <n v="1"/>
    <x v="0"/>
    <n v="9"/>
    <s v="CN"/>
    <x v="1"/>
  </r>
  <r>
    <n v="50175361"/>
    <n v="14964296"/>
    <d v="2018-09-01T00:00:00"/>
    <d v="2018-09-02T00:00:00"/>
    <x v="1"/>
    <x v="121"/>
    <n v="143"/>
    <s v="GBP"/>
    <x v="0"/>
    <n v="1"/>
    <x v="0"/>
    <n v="9"/>
    <s v="OT"/>
    <x v="1"/>
  </r>
  <r>
    <n v="50175371"/>
    <n v="21161640"/>
    <d v="2018-08-19T00:00:00"/>
    <d v="2018-08-25T00:00:00"/>
    <x v="1"/>
    <x v="333"/>
    <n v="99"/>
    <s v="USD"/>
    <x v="1"/>
    <n v="1"/>
    <x v="0"/>
    <n v="8"/>
    <s v="CN"/>
    <x v="5"/>
  </r>
  <r>
    <n v="50175431"/>
    <n v="20901553"/>
    <d v="2018-03-05T00:00:00"/>
    <d v="2018-03-06T00:00:00"/>
    <x v="2"/>
    <x v="1048"/>
    <n v="256"/>
    <s v="EUR"/>
    <x v="18"/>
    <n v="1"/>
    <x v="0"/>
    <n v="3"/>
    <s v="CN"/>
    <x v="1"/>
  </r>
  <r>
    <n v="50175461"/>
    <n v="21172463"/>
    <d v="2018-10-09T00:00:00"/>
    <d v="2018-10-10T00:00:00"/>
    <x v="0"/>
    <x v="43"/>
    <n v="254"/>
    <s v="EUR"/>
    <x v="8"/>
    <n v="1"/>
    <x v="0"/>
    <n v="10"/>
    <s v="OT"/>
    <x v="1"/>
  </r>
  <r>
    <n v="50175491"/>
    <n v="21170783"/>
    <d v="2018-01-21T00:00:00"/>
    <d v="2018-01-27T00:00:00"/>
    <x v="1"/>
    <x v="920"/>
    <n v="206"/>
    <s v="CAD"/>
    <x v="11"/>
    <n v="1"/>
    <x v="0"/>
    <n v="1"/>
    <s v="CN"/>
    <x v="5"/>
  </r>
  <r>
    <n v="50175521"/>
    <n v="7884316"/>
    <d v="2018-09-10T00:00:00"/>
    <d v="2018-09-14T00:00:00"/>
    <x v="1"/>
    <x v="148"/>
    <n v="228"/>
    <s v="CAD"/>
    <x v="8"/>
    <n v="1"/>
    <x v="0"/>
    <n v="9"/>
    <s v="CN"/>
    <x v="0"/>
  </r>
  <r>
    <n v="50175531"/>
    <n v="6683629"/>
    <d v="2018-04-21T00:00:00"/>
    <d v="2018-04-23T00:00:00"/>
    <x v="2"/>
    <x v="447"/>
    <n v="70"/>
    <s v="CAD"/>
    <x v="1"/>
    <n v="1"/>
    <x v="0"/>
    <n v="4"/>
    <s v="EN"/>
    <x v="3"/>
  </r>
  <r>
    <n v="50175591"/>
    <n v="11038110"/>
    <d v="2018-06-15T00:00:00"/>
    <d v="2018-06-22T00:00:00"/>
    <x v="1"/>
    <x v="86"/>
    <n v="271"/>
    <s v="CAD"/>
    <x v="1"/>
    <n v="1"/>
    <x v="0"/>
    <n v="6"/>
    <s v="CN"/>
    <x v="4"/>
  </r>
  <r>
    <n v="50175601"/>
    <n v="12324366"/>
    <d v="2018-04-30T00:00:00"/>
    <d v="2018-05-02T00:00:00"/>
    <x v="2"/>
    <x v="42"/>
    <n v="84"/>
    <s v="GBP"/>
    <x v="7"/>
    <n v="1"/>
    <x v="0"/>
    <n v="5"/>
    <s v="CN"/>
    <x v="3"/>
  </r>
  <r>
    <n v="50175611"/>
    <n v="20123140"/>
    <d v="2017-12-17T00:00:00"/>
    <d v="2017-12-22T00:00:00"/>
    <x v="0"/>
    <x v="333"/>
    <n v="55"/>
    <s v="EUR"/>
    <x v="0"/>
    <n v="1"/>
    <x v="1"/>
    <n v="12"/>
    <s v="EN"/>
    <x v="2"/>
  </r>
  <r>
    <n v="50175621"/>
    <n v="21169867"/>
    <d v="2018-09-15T00:00:00"/>
    <d v="2018-09-18T00:00:00"/>
    <x v="2"/>
    <x v="25"/>
    <n v="214"/>
    <s v="GBP"/>
    <x v="0"/>
    <n v="1"/>
    <x v="0"/>
    <n v="9"/>
    <s v="CN"/>
    <x v="7"/>
  </r>
  <r>
    <n v="50175631"/>
    <n v="21172969"/>
    <d v="2017-12-06T00:00:00"/>
    <d v="2017-12-13T00:00:00"/>
    <x v="1"/>
    <x v="1230"/>
    <n v="78"/>
    <s v="USD"/>
    <x v="9"/>
    <n v="0"/>
    <x v="1"/>
    <n v="12"/>
    <s v="EN"/>
    <x v="4"/>
  </r>
  <r>
    <n v="50175651"/>
    <n v="17446819"/>
    <d v="2018-02-01T00:00:00"/>
    <d v="2018-02-02T00:00:00"/>
    <x v="2"/>
    <x v="142"/>
    <n v="125"/>
    <s v="GBP"/>
    <x v="8"/>
    <n v="1"/>
    <x v="0"/>
    <n v="2"/>
    <s v="OT"/>
    <x v="1"/>
  </r>
  <r>
    <n v="50175661"/>
    <n v="4981702"/>
    <d v="2018-01-28T00:00:00"/>
    <d v="2018-02-02T00:00:00"/>
    <x v="1"/>
    <x v="474"/>
    <n v="123"/>
    <s v="USD"/>
    <x v="6"/>
    <n v="1"/>
    <x v="0"/>
    <n v="2"/>
    <s v="CN"/>
    <x v="2"/>
  </r>
  <r>
    <n v="50175681"/>
    <n v="9161847"/>
    <d v="2018-06-25T00:00:00"/>
    <d v="2018-07-01T00:00:00"/>
    <x v="0"/>
    <x v="74"/>
    <n v="260"/>
    <s v="CAD"/>
    <x v="2"/>
    <n v="0"/>
    <x v="0"/>
    <n v="7"/>
    <s v="EN"/>
    <x v="5"/>
  </r>
  <r>
    <n v="50175691"/>
    <n v="6112156"/>
    <d v="2018-07-23T00:00:00"/>
    <d v="2018-07-29T00:00:00"/>
    <x v="2"/>
    <x v="1724"/>
    <n v="372"/>
    <s v="EUR"/>
    <x v="1"/>
    <n v="0"/>
    <x v="0"/>
    <n v="7"/>
    <s v="CN"/>
    <x v="5"/>
  </r>
  <r>
    <n v="50175721"/>
    <n v="21164513"/>
    <d v="2018-02-06T00:00:00"/>
    <d v="2018-02-06T00:00:00"/>
    <x v="2"/>
    <x v="635"/>
    <n v="283"/>
    <s v="USD"/>
    <x v="0"/>
    <n v="1"/>
    <x v="0"/>
    <n v="2"/>
    <s v="EN"/>
    <x v="6"/>
  </r>
  <r>
    <n v="50175731"/>
    <n v="21166288"/>
    <d v="2018-02-24T00:00:00"/>
    <d v="2018-02-24T00:00:00"/>
    <x v="2"/>
    <x v="67"/>
    <n v="255"/>
    <s v="USD"/>
    <x v="2"/>
    <n v="0"/>
    <x v="0"/>
    <n v="2"/>
    <s v="OT"/>
    <x v="6"/>
  </r>
  <r>
    <n v="50175741"/>
    <n v="6378924"/>
    <d v="2018-04-16T00:00:00"/>
    <d v="2018-04-21T00:00:00"/>
    <x v="0"/>
    <x v="651"/>
    <n v="59"/>
    <s v="CAD"/>
    <x v="1"/>
    <n v="1"/>
    <x v="0"/>
    <n v="4"/>
    <s v="EN"/>
    <x v="2"/>
  </r>
  <r>
    <n v="50175751"/>
    <n v="18428619"/>
    <d v="2018-06-27T00:00:00"/>
    <d v="2018-06-29T00:00:00"/>
    <x v="3"/>
    <x v="370"/>
    <n v="134"/>
    <s v="EUR"/>
    <x v="0"/>
    <n v="1"/>
    <x v="0"/>
    <n v="6"/>
    <s v="OT"/>
    <x v="3"/>
  </r>
  <r>
    <n v="50175761"/>
    <n v="17223304"/>
    <d v="2018-07-19T00:00:00"/>
    <d v="2018-07-20T00:00:00"/>
    <x v="3"/>
    <x v="439"/>
    <n v="169"/>
    <s v="USD"/>
    <x v="8"/>
    <n v="1"/>
    <x v="0"/>
    <n v="7"/>
    <s v="EN"/>
    <x v="1"/>
  </r>
  <r>
    <n v="50175771"/>
    <n v="19083591"/>
    <d v="2018-08-12T00:00:00"/>
    <d v="2018-08-13T00:00:00"/>
    <x v="0"/>
    <x v="298"/>
    <n v="94"/>
    <s v="USD"/>
    <x v="8"/>
    <n v="0"/>
    <x v="0"/>
    <n v="8"/>
    <s v="CN"/>
    <x v="1"/>
  </r>
  <r>
    <n v="50175781"/>
    <n v="20840129"/>
    <d v="2018-05-05T00:00:00"/>
    <d v="2018-05-08T00:00:00"/>
    <x v="2"/>
    <x v="62"/>
    <n v="203"/>
    <s v="CAD"/>
    <x v="9"/>
    <n v="0"/>
    <x v="0"/>
    <n v="5"/>
    <s v="OT"/>
    <x v="7"/>
  </r>
  <r>
    <n v="50175791"/>
    <n v="21167224"/>
    <d v="2018-05-05T00:00:00"/>
    <d v="2018-05-07T00:00:00"/>
    <x v="0"/>
    <x v="349"/>
    <n v="140"/>
    <s v="USD"/>
    <x v="12"/>
    <n v="1"/>
    <x v="0"/>
    <n v="5"/>
    <s v="EN"/>
    <x v="3"/>
  </r>
  <r>
    <n v="50175811"/>
    <n v="11377936"/>
    <d v="2018-06-01T00:00:00"/>
    <d v="2018-06-08T00:00:00"/>
    <x v="2"/>
    <x v="1692"/>
    <n v="153"/>
    <s v="EUR"/>
    <x v="5"/>
    <n v="1"/>
    <x v="0"/>
    <n v="6"/>
    <s v="CN"/>
    <x v="4"/>
  </r>
  <r>
    <n v="50175821"/>
    <n v="21039470"/>
    <d v="2018-04-12T00:00:00"/>
    <d v="2018-04-13T00:00:00"/>
    <x v="3"/>
    <x v="86"/>
    <n v="145"/>
    <s v="EUR"/>
    <x v="1"/>
    <n v="0"/>
    <x v="0"/>
    <n v="4"/>
    <s v="CN"/>
    <x v="1"/>
  </r>
  <r>
    <n v="50175831"/>
    <n v="12742690"/>
    <d v="2018-05-11T00:00:00"/>
    <d v="2018-05-17T00:00:00"/>
    <x v="1"/>
    <x v="2151"/>
    <n v="557"/>
    <s v="CAD"/>
    <x v="8"/>
    <n v="0"/>
    <x v="0"/>
    <n v="5"/>
    <s v="CN"/>
    <x v="5"/>
  </r>
  <r>
    <n v="50175851"/>
    <n v="21167939"/>
    <d v="2018-02-17T00:00:00"/>
    <d v="2018-02-24T00:00:00"/>
    <x v="3"/>
    <x v="577"/>
    <n v="141"/>
    <s v="CAD"/>
    <x v="0"/>
    <n v="1"/>
    <x v="0"/>
    <n v="2"/>
    <s v="OT"/>
    <x v="4"/>
  </r>
  <r>
    <n v="50175861"/>
    <n v="17706850"/>
    <d v="2018-08-21T00:00:00"/>
    <d v="2018-08-26T00:00:00"/>
    <x v="1"/>
    <x v="584"/>
    <n v="24"/>
    <s v="GBP"/>
    <x v="3"/>
    <n v="1"/>
    <x v="0"/>
    <n v="8"/>
    <s v="EN"/>
    <x v="2"/>
  </r>
  <r>
    <n v="50175871"/>
    <n v="11597348"/>
    <d v="2018-07-23T00:00:00"/>
    <d v="2018-07-24T00:00:00"/>
    <x v="0"/>
    <x v="2152"/>
    <n v="1771"/>
    <s v="CAD"/>
    <x v="8"/>
    <n v="1"/>
    <x v="0"/>
    <n v="7"/>
    <s v="OT"/>
    <x v="1"/>
  </r>
  <r>
    <n v="50175881"/>
    <n v="20963979"/>
    <d v="2017-11-30T00:00:00"/>
    <d v="2017-12-01T00:00:00"/>
    <x v="0"/>
    <x v="2153"/>
    <n v="216"/>
    <s v="EUR"/>
    <x v="14"/>
    <n v="1"/>
    <x v="1"/>
    <n v="12"/>
    <s v="OT"/>
    <x v="1"/>
  </r>
  <r>
    <n v="50175891"/>
    <n v="6205943"/>
    <d v="2018-03-21T00:00:00"/>
    <d v="2018-03-26T00:00:00"/>
    <x v="1"/>
    <x v="4"/>
    <n v="305"/>
    <s v="CAD"/>
    <x v="8"/>
    <n v="1"/>
    <x v="0"/>
    <n v="3"/>
    <s v="CN"/>
    <x v="2"/>
  </r>
  <r>
    <n v="50175901"/>
    <n v="4017564"/>
    <d v="2018-03-01T00:00:00"/>
    <d v="2018-03-03T00:00:00"/>
    <x v="2"/>
    <x v="277"/>
    <n v="174"/>
    <s v="EUR"/>
    <x v="0"/>
    <n v="0"/>
    <x v="0"/>
    <n v="3"/>
    <s v="CN"/>
    <x v="3"/>
  </r>
  <r>
    <n v="50175921"/>
    <n v="15156164"/>
    <d v="2018-07-29T00:00:00"/>
    <d v="2018-08-01T00:00:00"/>
    <x v="3"/>
    <x v="812"/>
    <n v="117"/>
    <s v="GBP"/>
    <x v="5"/>
    <n v="1"/>
    <x v="0"/>
    <n v="8"/>
    <s v="CN"/>
    <x v="7"/>
  </r>
  <r>
    <n v="50175931"/>
    <n v="9957446"/>
    <d v="2018-04-15T00:00:00"/>
    <d v="2018-04-18T00:00:00"/>
    <x v="1"/>
    <x v="603"/>
    <n v="47"/>
    <s v="GBP"/>
    <x v="5"/>
    <n v="0"/>
    <x v="0"/>
    <n v="4"/>
    <s v="CN"/>
    <x v="7"/>
  </r>
  <r>
    <n v="50175941"/>
    <n v="8420751"/>
    <d v="2017-12-10T00:00:00"/>
    <d v="2017-12-13T00:00:00"/>
    <x v="1"/>
    <x v="442"/>
    <n v="99"/>
    <s v="EUR"/>
    <x v="6"/>
    <n v="0"/>
    <x v="1"/>
    <n v="12"/>
    <s v="OT"/>
    <x v="7"/>
  </r>
  <r>
    <n v="50175971"/>
    <n v="14087659"/>
    <d v="2018-01-22T00:00:00"/>
    <d v="2018-01-24T00:00:00"/>
    <x v="2"/>
    <x v="2154"/>
    <n v="246"/>
    <s v="EUR"/>
    <x v="8"/>
    <n v="0"/>
    <x v="0"/>
    <n v="1"/>
    <s v="OT"/>
    <x v="3"/>
  </r>
  <r>
    <n v="50175981"/>
    <n v="19255112"/>
    <d v="2018-08-13T00:00:00"/>
    <d v="2018-08-18T00:00:00"/>
    <x v="3"/>
    <x v="1084"/>
    <n v="117"/>
    <s v="EUR"/>
    <x v="1"/>
    <n v="1"/>
    <x v="0"/>
    <n v="8"/>
    <s v="CN"/>
    <x v="2"/>
  </r>
  <r>
    <n v="50176011"/>
    <n v="7290988"/>
    <d v="2018-09-26T00:00:00"/>
    <d v="2018-10-02T00:00:00"/>
    <x v="0"/>
    <x v="10"/>
    <n v="203"/>
    <s v="USD"/>
    <x v="0"/>
    <n v="0"/>
    <x v="0"/>
    <n v="10"/>
    <s v="EN"/>
    <x v="5"/>
  </r>
  <r>
    <n v="50176021"/>
    <n v="20645865"/>
    <d v="2018-03-14T00:00:00"/>
    <d v="2018-03-17T00:00:00"/>
    <x v="0"/>
    <x v="30"/>
    <n v="118"/>
    <s v="USD"/>
    <x v="6"/>
    <n v="1"/>
    <x v="0"/>
    <n v="3"/>
    <s v="EN"/>
    <x v="7"/>
  </r>
  <r>
    <n v="50176031"/>
    <n v="15845961"/>
    <d v="2018-05-22T00:00:00"/>
    <d v="2018-05-23T00:00:00"/>
    <x v="1"/>
    <x v="275"/>
    <n v="95"/>
    <s v="CAD"/>
    <x v="11"/>
    <n v="0"/>
    <x v="0"/>
    <n v="5"/>
    <s v="EN"/>
    <x v="1"/>
  </r>
  <r>
    <n v="50176051"/>
    <n v="7172292"/>
    <d v="2018-02-22T00:00:00"/>
    <d v="2018-02-27T00:00:00"/>
    <x v="1"/>
    <x v="164"/>
    <n v="89"/>
    <s v="EUR"/>
    <x v="10"/>
    <n v="1"/>
    <x v="0"/>
    <n v="2"/>
    <s v="OT"/>
    <x v="2"/>
  </r>
  <r>
    <n v="50176081"/>
    <n v="8343094"/>
    <d v="2018-11-10T00:00:00"/>
    <d v="2018-11-11T00:00:00"/>
    <x v="2"/>
    <x v="949"/>
    <n v="386"/>
    <s v="CAD"/>
    <x v="0"/>
    <n v="1"/>
    <x v="0"/>
    <n v="11"/>
    <s v="EN"/>
    <x v="1"/>
  </r>
  <r>
    <n v="50176101"/>
    <n v="5507718"/>
    <d v="2018-02-18T00:00:00"/>
    <d v="2018-02-25T00:00:00"/>
    <x v="0"/>
    <x v="887"/>
    <n v="3852"/>
    <s v="CAD"/>
    <x v="5"/>
    <n v="1"/>
    <x v="0"/>
    <n v="2"/>
    <s v="EN"/>
    <x v="4"/>
  </r>
  <r>
    <n v="50176121"/>
    <n v="15453902"/>
    <d v="2018-05-28T00:00:00"/>
    <d v="2018-06-03T00:00:00"/>
    <x v="3"/>
    <x v="681"/>
    <n v="135"/>
    <s v="CAD"/>
    <x v="3"/>
    <n v="0"/>
    <x v="0"/>
    <n v="6"/>
    <s v="CN"/>
    <x v="5"/>
  </r>
  <r>
    <n v="50176141"/>
    <n v="12057626"/>
    <d v="2018-05-09T00:00:00"/>
    <d v="2018-05-12T00:00:00"/>
    <x v="0"/>
    <x v="324"/>
    <n v="85"/>
    <s v="USD"/>
    <x v="0"/>
    <n v="0"/>
    <x v="0"/>
    <n v="5"/>
    <s v="CN"/>
    <x v="7"/>
  </r>
  <r>
    <n v="50176151"/>
    <n v="7566670"/>
    <d v="2018-06-09T00:00:00"/>
    <d v="2018-06-10T00:00:00"/>
    <x v="1"/>
    <x v="42"/>
    <n v="65"/>
    <s v="USD"/>
    <x v="3"/>
    <n v="1"/>
    <x v="0"/>
    <n v="6"/>
    <s v="EN"/>
    <x v="1"/>
  </r>
  <r>
    <n v="50176171"/>
    <n v="379049"/>
    <d v="2018-09-20T00:00:00"/>
    <d v="2018-09-24T00:00:00"/>
    <x v="0"/>
    <x v="260"/>
    <n v="197"/>
    <s v="EUR"/>
    <x v="1"/>
    <n v="0"/>
    <x v="0"/>
    <n v="9"/>
    <s v="CN"/>
    <x v="0"/>
  </r>
  <r>
    <n v="50176181"/>
    <n v="20806182"/>
    <d v="2018-04-24T00:00:00"/>
    <d v="2018-04-26T00:00:00"/>
    <x v="3"/>
    <x v="574"/>
    <n v="108"/>
    <s v="EUR"/>
    <x v="17"/>
    <n v="1"/>
    <x v="0"/>
    <n v="4"/>
    <s v="CN"/>
    <x v="3"/>
  </r>
  <r>
    <n v="50176191"/>
    <n v="12732344"/>
    <d v="2017-12-11T00:00:00"/>
    <d v="2017-12-17T00:00:00"/>
    <x v="0"/>
    <x v="1454"/>
    <n v="476"/>
    <s v="USD"/>
    <x v="0"/>
    <n v="0"/>
    <x v="1"/>
    <n v="12"/>
    <s v="CN"/>
    <x v="5"/>
  </r>
  <r>
    <n v="50176201"/>
    <n v="14093071"/>
    <d v="2018-11-22T00:00:00"/>
    <d v="2018-11-25T00:00:00"/>
    <x v="2"/>
    <x v="2155"/>
    <n v="17067"/>
    <s v="CAD"/>
    <x v="10"/>
    <n v="1"/>
    <x v="0"/>
    <n v="11"/>
    <s v="OT"/>
    <x v="7"/>
  </r>
  <r>
    <n v="50176221"/>
    <n v="21169466"/>
    <d v="2018-11-13T00:00:00"/>
    <d v="2018-11-18T00:00:00"/>
    <x v="0"/>
    <x v="23"/>
    <n v="42"/>
    <s v="EUR"/>
    <x v="6"/>
    <n v="1"/>
    <x v="0"/>
    <n v="11"/>
    <s v="CN"/>
    <x v="2"/>
  </r>
  <r>
    <n v="50176231"/>
    <n v="16985100"/>
    <d v="2018-08-29T00:00:00"/>
    <d v="2018-09-02T00:00:00"/>
    <x v="0"/>
    <x v="877"/>
    <n v="71"/>
    <s v="USD"/>
    <x v="10"/>
    <n v="1"/>
    <x v="0"/>
    <n v="9"/>
    <s v="EN"/>
    <x v="0"/>
  </r>
  <r>
    <n v="50176241"/>
    <n v="21163339"/>
    <d v="2018-08-18T00:00:00"/>
    <d v="2018-08-19T00:00:00"/>
    <x v="1"/>
    <x v="644"/>
    <n v="68"/>
    <s v="EUR"/>
    <x v="9"/>
    <n v="1"/>
    <x v="0"/>
    <n v="8"/>
    <s v="OT"/>
    <x v="1"/>
  </r>
  <r>
    <n v="50176251"/>
    <n v="13050840"/>
    <d v="2018-04-18T00:00:00"/>
    <d v="2018-04-19T00:00:00"/>
    <x v="2"/>
    <x v="1825"/>
    <n v="867"/>
    <s v="USD"/>
    <x v="2"/>
    <n v="0"/>
    <x v="0"/>
    <n v="4"/>
    <s v="CN"/>
    <x v="1"/>
  </r>
  <r>
    <n v="50176261"/>
    <n v="21163187"/>
    <d v="2018-05-11T00:00:00"/>
    <d v="2018-05-13T00:00:00"/>
    <x v="0"/>
    <x v="281"/>
    <n v="45"/>
    <s v="USD"/>
    <x v="5"/>
    <n v="1"/>
    <x v="0"/>
    <n v="5"/>
    <s v="OT"/>
    <x v="3"/>
  </r>
  <r>
    <n v="50176291"/>
    <n v="7221566"/>
    <d v="2018-02-17T00:00:00"/>
    <d v="2018-02-23T00:00:00"/>
    <x v="0"/>
    <x v="6"/>
    <n v="33"/>
    <s v="GBP"/>
    <x v="1"/>
    <n v="0"/>
    <x v="0"/>
    <n v="2"/>
    <s v="EN"/>
    <x v="5"/>
  </r>
  <r>
    <n v="50176321"/>
    <n v="19338916"/>
    <d v="2018-07-14T00:00:00"/>
    <d v="2018-07-20T00:00:00"/>
    <x v="2"/>
    <x v="209"/>
    <n v="140"/>
    <s v="CAD"/>
    <x v="1"/>
    <n v="1"/>
    <x v="0"/>
    <n v="7"/>
    <s v="EN"/>
    <x v="5"/>
  </r>
  <r>
    <n v="50176331"/>
    <n v="13824289"/>
    <d v="2018-07-21T00:00:00"/>
    <d v="2018-07-22T00:00:00"/>
    <x v="1"/>
    <x v="166"/>
    <n v="173"/>
    <s v="CAD"/>
    <x v="14"/>
    <n v="1"/>
    <x v="0"/>
    <n v="7"/>
    <s v="EN"/>
    <x v="1"/>
  </r>
  <r>
    <n v="50176361"/>
    <n v="173362"/>
    <d v="2018-09-24T00:00:00"/>
    <d v="2018-09-29T00:00:00"/>
    <x v="1"/>
    <x v="994"/>
    <n v="120"/>
    <s v="CAD"/>
    <x v="16"/>
    <n v="0"/>
    <x v="0"/>
    <n v="9"/>
    <s v="CN"/>
    <x v="2"/>
  </r>
  <r>
    <n v="50176371"/>
    <n v="16452527"/>
    <d v="2018-03-23T00:00:00"/>
    <d v="2018-03-29T00:00:00"/>
    <x v="1"/>
    <x v="60"/>
    <n v="36"/>
    <s v="CAD"/>
    <x v="9"/>
    <n v="1"/>
    <x v="0"/>
    <n v="3"/>
    <s v="CN"/>
    <x v="5"/>
  </r>
  <r>
    <n v="50176381"/>
    <n v="21169381"/>
    <d v="2018-07-03T00:00:00"/>
    <d v="2018-07-08T00:00:00"/>
    <x v="2"/>
    <x v="2156"/>
    <n v="1721"/>
    <s v="CAD"/>
    <x v="14"/>
    <n v="1"/>
    <x v="0"/>
    <n v="7"/>
    <s v="CN"/>
    <x v="2"/>
  </r>
  <r>
    <n v="50176401"/>
    <n v="21164628"/>
    <d v="2018-03-11T00:00:00"/>
    <d v="2018-03-16T00:00:00"/>
    <x v="3"/>
    <x v="651"/>
    <n v="79"/>
    <s v="USD"/>
    <x v="16"/>
    <n v="0"/>
    <x v="0"/>
    <n v="3"/>
    <s v="CN"/>
    <x v="2"/>
  </r>
  <r>
    <n v="50176411"/>
    <n v="16833583"/>
    <d v="2017-12-05T00:00:00"/>
    <d v="2017-12-07T00:00:00"/>
    <x v="2"/>
    <x v="146"/>
    <n v="319"/>
    <s v="EUR"/>
    <x v="0"/>
    <n v="0"/>
    <x v="1"/>
    <n v="12"/>
    <s v="OT"/>
    <x v="3"/>
  </r>
  <r>
    <n v="50176421"/>
    <n v="21163377"/>
    <d v="2018-03-01T00:00:00"/>
    <d v="2018-03-05T00:00:00"/>
    <x v="2"/>
    <x v="712"/>
    <n v="162"/>
    <s v="GBP"/>
    <x v="11"/>
    <n v="1"/>
    <x v="0"/>
    <n v="3"/>
    <s v="OT"/>
    <x v="0"/>
  </r>
  <r>
    <n v="50176431"/>
    <n v="14707090"/>
    <d v="2018-01-07T00:00:00"/>
    <d v="2018-01-11T00:00:00"/>
    <x v="3"/>
    <x v="1348"/>
    <n v="427"/>
    <s v="EUR"/>
    <x v="0"/>
    <n v="1"/>
    <x v="0"/>
    <n v="1"/>
    <s v="CN"/>
    <x v="0"/>
  </r>
  <r>
    <n v="50176471"/>
    <n v="14210259"/>
    <d v="2018-11-12T00:00:00"/>
    <d v="2018-11-16T00:00:00"/>
    <x v="2"/>
    <x v="516"/>
    <n v="335"/>
    <s v="USD"/>
    <x v="5"/>
    <n v="1"/>
    <x v="0"/>
    <n v="11"/>
    <s v="CN"/>
    <x v="0"/>
  </r>
  <r>
    <n v="50176481"/>
    <n v="86054"/>
    <d v="2018-04-27T00:00:00"/>
    <d v="2018-04-30T00:00:00"/>
    <x v="0"/>
    <x v="251"/>
    <n v="109"/>
    <s v="USD"/>
    <x v="8"/>
    <n v="0"/>
    <x v="0"/>
    <n v="4"/>
    <s v="CN"/>
    <x v="7"/>
  </r>
  <r>
    <n v="50176521"/>
    <n v="20645865"/>
    <d v="2018-01-04T00:00:00"/>
    <d v="2018-01-05T00:00:00"/>
    <x v="0"/>
    <x v="2157"/>
    <n v="9417"/>
    <s v="USD"/>
    <x v="14"/>
    <n v="1"/>
    <x v="0"/>
    <n v="1"/>
    <s v="EN"/>
    <x v="1"/>
  </r>
  <r>
    <n v="50176531"/>
    <n v="20539098"/>
    <d v="2018-02-21T00:00:00"/>
    <d v="2018-02-26T00:00:00"/>
    <x v="1"/>
    <x v="1163"/>
    <n v="130"/>
    <s v="CAD"/>
    <x v="10"/>
    <n v="1"/>
    <x v="0"/>
    <n v="2"/>
    <s v="OT"/>
    <x v="2"/>
  </r>
  <r>
    <n v="50176541"/>
    <n v="387415"/>
    <d v="2018-07-12T00:00:00"/>
    <d v="2018-07-19T00:00:00"/>
    <x v="1"/>
    <x v="355"/>
    <n v="113"/>
    <s v="CAD"/>
    <x v="0"/>
    <n v="1"/>
    <x v="0"/>
    <n v="7"/>
    <s v="OT"/>
    <x v="4"/>
  </r>
  <r>
    <n v="50176551"/>
    <n v="179354"/>
    <d v="2018-06-04T00:00:00"/>
    <d v="2018-06-06T00:00:00"/>
    <x v="2"/>
    <x v="646"/>
    <n v="82"/>
    <s v="CAD"/>
    <x v="3"/>
    <n v="1"/>
    <x v="0"/>
    <n v="6"/>
    <s v="CN"/>
    <x v="3"/>
  </r>
  <r>
    <n v="50176591"/>
    <n v="19159750"/>
    <d v="2018-10-11T00:00:00"/>
    <d v="2018-10-16T00:00:00"/>
    <x v="3"/>
    <x v="531"/>
    <n v="62"/>
    <s v="CAD"/>
    <x v="14"/>
    <n v="1"/>
    <x v="0"/>
    <n v="10"/>
    <s v="CN"/>
    <x v="2"/>
  </r>
  <r>
    <n v="50176631"/>
    <n v="13964716"/>
    <d v="2018-10-17T00:00:00"/>
    <d v="2018-10-22T00:00:00"/>
    <x v="3"/>
    <x v="2158"/>
    <n v="565"/>
    <s v="EUR"/>
    <x v="1"/>
    <n v="0"/>
    <x v="0"/>
    <n v="10"/>
    <s v="CN"/>
    <x v="2"/>
  </r>
  <r>
    <n v="50176641"/>
    <n v="21172530"/>
    <d v="2018-11-21T00:00:00"/>
    <d v="2018-11-24T00:00:00"/>
    <x v="0"/>
    <x v="772"/>
    <n v="283"/>
    <s v="EUR"/>
    <x v="9"/>
    <n v="1"/>
    <x v="0"/>
    <n v="11"/>
    <s v="CN"/>
    <x v="7"/>
  </r>
  <r>
    <n v="50176651"/>
    <n v="1122261"/>
    <d v="2018-06-06T00:00:00"/>
    <d v="2018-06-10T00:00:00"/>
    <x v="3"/>
    <x v="2159"/>
    <n v="55962"/>
    <s v="USD"/>
    <x v="6"/>
    <n v="1"/>
    <x v="0"/>
    <n v="6"/>
    <s v="EN"/>
    <x v="0"/>
  </r>
  <r>
    <n v="50176661"/>
    <n v="21163778"/>
    <d v="2018-02-01T00:00:00"/>
    <d v="2018-02-03T00:00:00"/>
    <x v="2"/>
    <x v="2160"/>
    <n v="1980"/>
    <s v="EUR"/>
    <x v="8"/>
    <n v="1"/>
    <x v="0"/>
    <n v="2"/>
    <s v="CN"/>
    <x v="3"/>
  </r>
  <r>
    <n v="50176701"/>
    <n v="12007569"/>
    <d v="2018-03-24T00:00:00"/>
    <d v="2018-03-25T00:00:00"/>
    <x v="2"/>
    <x v="129"/>
    <n v="200"/>
    <s v="EUR"/>
    <x v="18"/>
    <n v="0"/>
    <x v="0"/>
    <n v="3"/>
    <s v="OT"/>
    <x v="1"/>
  </r>
  <r>
    <n v="50176711"/>
    <n v="21167949"/>
    <d v="2018-07-25T00:00:00"/>
    <d v="2018-07-26T00:00:00"/>
    <x v="2"/>
    <x v="144"/>
    <n v="313"/>
    <s v="EUR"/>
    <x v="15"/>
    <n v="0"/>
    <x v="0"/>
    <n v="7"/>
    <s v="OT"/>
    <x v="1"/>
  </r>
  <r>
    <n v="50176801"/>
    <n v="20123140"/>
    <d v="2018-05-07T00:00:00"/>
    <d v="2018-05-12T00:00:00"/>
    <x v="2"/>
    <x v="448"/>
    <n v="157"/>
    <s v="EUR"/>
    <x v="3"/>
    <n v="1"/>
    <x v="0"/>
    <n v="5"/>
    <s v="EN"/>
    <x v="2"/>
  </r>
  <r>
    <n v="50176811"/>
    <n v="21174095"/>
    <d v="2018-08-16T00:00:00"/>
    <d v="2018-08-23T00:00:00"/>
    <x v="2"/>
    <x v="2161"/>
    <n v="822"/>
    <s v="EUR"/>
    <x v="9"/>
    <n v="1"/>
    <x v="0"/>
    <n v="8"/>
    <s v="CN"/>
    <x v="4"/>
  </r>
  <r>
    <n v="50176841"/>
    <n v="9061303"/>
    <d v="2018-07-02T00:00:00"/>
    <d v="2018-07-06T00:00:00"/>
    <x v="2"/>
    <x v="9"/>
    <n v="163"/>
    <s v="EUR"/>
    <x v="5"/>
    <n v="1"/>
    <x v="0"/>
    <n v="7"/>
    <s v="CN"/>
    <x v="0"/>
  </r>
  <r>
    <n v="50176871"/>
    <n v="5910228"/>
    <d v="2018-02-02T00:00:00"/>
    <d v="2018-02-03T00:00:00"/>
    <x v="2"/>
    <x v="339"/>
    <n v="159"/>
    <s v="CAD"/>
    <x v="10"/>
    <n v="1"/>
    <x v="0"/>
    <n v="2"/>
    <s v="CN"/>
    <x v="1"/>
  </r>
  <r>
    <n v="50176941"/>
    <n v="13705927"/>
    <d v="2018-05-22T00:00:00"/>
    <d v="2018-05-27T00:00:00"/>
    <x v="2"/>
    <x v="30"/>
    <n v="110"/>
    <s v="CAD"/>
    <x v="1"/>
    <n v="1"/>
    <x v="0"/>
    <n v="5"/>
    <s v="CN"/>
    <x v="2"/>
  </r>
  <r>
    <n v="50176981"/>
    <n v="21172005"/>
    <d v="2018-05-29T00:00:00"/>
    <d v="2018-06-04T00:00:00"/>
    <x v="2"/>
    <x v="71"/>
    <n v="37"/>
    <s v="EUR"/>
    <x v="17"/>
    <n v="0"/>
    <x v="0"/>
    <n v="6"/>
    <s v="CN"/>
    <x v="5"/>
  </r>
  <r>
    <n v="50176991"/>
    <n v="14340417"/>
    <d v="2018-05-11T00:00:00"/>
    <d v="2018-05-17T00:00:00"/>
    <x v="0"/>
    <x v="2162"/>
    <n v="249"/>
    <s v="EUR"/>
    <x v="16"/>
    <n v="0"/>
    <x v="0"/>
    <n v="5"/>
    <s v="CN"/>
    <x v="5"/>
  </r>
  <r>
    <n v="50177001"/>
    <n v="11464823"/>
    <d v="2018-09-05T00:00:00"/>
    <d v="2018-09-07T00:00:00"/>
    <x v="1"/>
    <x v="67"/>
    <n v="198"/>
    <s v="CAD"/>
    <x v="8"/>
    <n v="1"/>
    <x v="0"/>
    <n v="9"/>
    <s v="CN"/>
    <x v="3"/>
  </r>
  <r>
    <n v="50177011"/>
    <n v="396586"/>
    <d v="2017-11-28T00:00:00"/>
    <d v="2017-11-30T00:00:00"/>
    <x v="1"/>
    <x v="139"/>
    <n v="100"/>
    <s v="GBP"/>
    <x v="8"/>
    <n v="1"/>
    <x v="1"/>
    <n v="11"/>
    <s v="OT"/>
    <x v="3"/>
  </r>
  <r>
    <n v="50177031"/>
    <n v="285722"/>
    <d v="2018-09-16T00:00:00"/>
    <d v="2018-09-18T00:00:00"/>
    <x v="3"/>
    <x v="791"/>
    <n v="39"/>
    <s v="GBP"/>
    <x v="0"/>
    <n v="1"/>
    <x v="0"/>
    <n v="9"/>
    <s v="OT"/>
    <x v="3"/>
  </r>
  <r>
    <n v="50177051"/>
    <n v="6795206"/>
    <d v="2018-09-28T00:00:00"/>
    <d v="2018-10-02T00:00:00"/>
    <x v="3"/>
    <x v="57"/>
    <n v="123"/>
    <s v="USD"/>
    <x v="15"/>
    <n v="0"/>
    <x v="0"/>
    <n v="10"/>
    <s v="EN"/>
    <x v="0"/>
  </r>
  <r>
    <n v="50177061"/>
    <n v="17997602"/>
    <d v="2018-05-22T00:00:00"/>
    <d v="2018-05-25T00:00:00"/>
    <x v="1"/>
    <x v="2163"/>
    <n v="554"/>
    <s v="GBP"/>
    <x v="2"/>
    <n v="1"/>
    <x v="0"/>
    <n v="5"/>
    <s v="CN"/>
    <x v="7"/>
  </r>
  <r>
    <n v="50177071"/>
    <n v="21171213"/>
    <d v="2018-01-01T00:00:00"/>
    <d v="2018-01-03T00:00:00"/>
    <x v="1"/>
    <x v="2164"/>
    <n v="8854"/>
    <s v="USD"/>
    <x v="1"/>
    <n v="1"/>
    <x v="0"/>
    <n v="1"/>
    <s v="CN"/>
    <x v="3"/>
  </r>
  <r>
    <n v="50177081"/>
    <n v="21166890"/>
    <d v="2018-01-23T00:00:00"/>
    <d v="2018-01-27T00:00:00"/>
    <x v="0"/>
    <x v="499"/>
    <n v="206"/>
    <s v="EUR"/>
    <x v="9"/>
    <n v="1"/>
    <x v="0"/>
    <n v="1"/>
    <s v="CN"/>
    <x v="0"/>
  </r>
  <r>
    <n v="50177101"/>
    <n v="21172406"/>
    <d v="2017-12-11T00:00:00"/>
    <d v="2017-12-17T00:00:00"/>
    <x v="2"/>
    <x v="471"/>
    <n v="222"/>
    <s v="GBP"/>
    <x v="15"/>
    <n v="1"/>
    <x v="1"/>
    <n v="12"/>
    <s v="OT"/>
    <x v="5"/>
  </r>
  <r>
    <n v="50177111"/>
    <n v="5473084"/>
    <d v="2018-02-02T00:00:00"/>
    <d v="2018-02-06T00:00:00"/>
    <x v="1"/>
    <x v="247"/>
    <n v="64"/>
    <s v="USD"/>
    <x v="11"/>
    <n v="1"/>
    <x v="0"/>
    <n v="2"/>
    <s v="OT"/>
    <x v="0"/>
  </r>
  <r>
    <n v="50177121"/>
    <n v="8423882"/>
    <d v="2018-08-06T00:00:00"/>
    <d v="2018-08-09T00:00:00"/>
    <x v="3"/>
    <x v="260"/>
    <n v="67"/>
    <s v="EUR"/>
    <x v="0"/>
    <n v="1"/>
    <x v="0"/>
    <n v="8"/>
    <s v="EN"/>
    <x v="7"/>
  </r>
  <r>
    <n v="50177131"/>
    <n v="20850933"/>
    <d v="2018-09-26T00:00:00"/>
    <d v="2018-09-28T00:00:00"/>
    <x v="1"/>
    <x v="877"/>
    <n v="47"/>
    <s v="EUR"/>
    <x v="9"/>
    <n v="1"/>
    <x v="0"/>
    <n v="9"/>
    <s v="OT"/>
    <x v="3"/>
  </r>
  <r>
    <n v="50177141"/>
    <n v="21163015"/>
    <d v="2018-01-13T00:00:00"/>
    <d v="2018-01-15T00:00:00"/>
    <x v="3"/>
    <x v="150"/>
    <n v="96"/>
    <s v="EUR"/>
    <x v="2"/>
    <n v="1"/>
    <x v="0"/>
    <n v="1"/>
    <s v="OT"/>
    <x v="3"/>
  </r>
  <r>
    <n v="50177171"/>
    <n v="14617741"/>
    <d v="2018-05-27T00:00:00"/>
    <d v="2018-06-02T00:00:00"/>
    <x v="2"/>
    <x v="12"/>
    <n v="140"/>
    <s v="EUR"/>
    <x v="1"/>
    <n v="1"/>
    <x v="0"/>
    <n v="6"/>
    <s v="EN"/>
    <x v="5"/>
  </r>
  <r>
    <n v="50177181"/>
    <n v="12118067"/>
    <d v="2018-08-15T00:00:00"/>
    <d v="2018-08-17T00:00:00"/>
    <x v="2"/>
    <x v="81"/>
    <n v="473"/>
    <s v="EUR"/>
    <x v="8"/>
    <n v="1"/>
    <x v="0"/>
    <n v="8"/>
    <s v="EN"/>
    <x v="3"/>
  </r>
  <r>
    <n v="50177201"/>
    <n v="6380594"/>
    <d v="2018-08-11T00:00:00"/>
    <d v="2018-08-12T00:00:00"/>
    <x v="1"/>
    <x v="481"/>
    <n v="27"/>
    <s v="CAD"/>
    <x v="1"/>
    <n v="0"/>
    <x v="0"/>
    <n v="8"/>
    <s v="CN"/>
    <x v="1"/>
  </r>
  <r>
    <n v="50177211"/>
    <n v="21155332"/>
    <d v="2018-02-09T00:00:00"/>
    <d v="2018-02-14T00:00:00"/>
    <x v="2"/>
    <x v="142"/>
    <n v="158"/>
    <s v="USD"/>
    <x v="8"/>
    <n v="1"/>
    <x v="0"/>
    <n v="2"/>
    <s v="CN"/>
    <x v="2"/>
  </r>
  <r>
    <n v="50177231"/>
    <n v="21167224"/>
    <d v="2018-06-27T00:00:00"/>
    <d v="2018-07-01T00:00:00"/>
    <x v="0"/>
    <x v="160"/>
    <n v="113"/>
    <s v="USD"/>
    <x v="3"/>
    <n v="1"/>
    <x v="0"/>
    <n v="7"/>
    <s v="EN"/>
    <x v="0"/>
  </r>
  <r>
    <n v="50177241"/>
    <n v="21000703"/>
    <d v="2018-08-13T00:00:00"/>
    <d v="2018-08-13T00:00:00"/>
    <x v="2"/>
    <x v="329"/>
    <n v="82"/>
    <s v="CAD"/>
    <x v="2"/>
    <n v="1"/>
    <x v="0"/>
    <n v="8"/>
    <s v="OT"/>
    <x v="6"/>
  </r>
  <r>
    <n v="50177261"/>
    <n v="21173112"/>
    <d v="2018-04-17T00:00:00"/>
    <d v="2018-04-22T00:00:00"/>
    <x v="1"/>
    <x v="2165"/>
    <n v="304"/>
    <s v="EUR"/>
    <x v="8"/>
    <n v="0"/>
    <x v="0"/>
    <n v="4"/>
    <s v="EN"/>
    <x v="2"/>
  </r>
  <r>
    <n v="50177281"/>
    <n v="7106525"/>
    <d v="2018-07-08T00:00:00"/>
    <d v="2018-07-12T00:00:00"/>
    <x v="2"/>
    <x v="1455"/>
    <n v="336"/>
    <s v="USD"/>
    <x v="3"/>
    <n v="0"/>
    <x v="0"/>
    <n v="7"/>
    <s v="OT"/>
    <x v="0"/>
  </r>
  <r>
    <n v="50177291"/>
    <n v="4739643"/>
    <d v="2018-05-10T00:00:00"/>
    <d v="2018-05-13T00:00:00"/>
    <x v="2"/>
    <x v="12"/>
    <n v="294"/>
    <s v="EUR"/>
    <x v="5"/>
    <n v="1"/>
    <x v="0"/>
    <n v="5"/>
    <s v="CN"/>
    <x v="7"/>
  </r>
  <r>
    <n v="50177301"/>
    <n v="12730369"/>
    <d v="2018-10-29T00:00:00"/>
    <d v="2018-10-30T00:00:00"/>
    <x v="0"/>
    <x v="72"/>
    <n v="160"/>
    <s v="EUR"/>
    <x v="10"/>
    <n v="0"/>
    <x v="0"/>
    <n v="10"/>
    <s v="OT"/>
    <x v="1"/>
  </r>
  <r>
    <n v="50177321"/>
    <n v="12057626"/>
    <d v="2017-12-21T00:00:00"/>
    <d v="2017-12-24T00:00:00"/>
    <x v="0"/>
    <x v="199"/>
    <n v="56"/>
    <s v="USD"/>
    <x v="0"/>
    <n v="0"/>
    <x v="1"/>
    <n v="12"/>
    <s v="CN"/>
    <x v="7"/>
  </r>
  <r>
    <n v="50177341"/>
    <n v="12777267"/>
    <d v="2018-01-25T00:00:00"/>
    <d v="2018-01-31T00:00:00"/>
    <x v="0"/>
    <x v="2125"/>
    <n v="815"/>
    <s v="CAD"/>
    <x v="6"/>
    <n v="1"/>
    <x v="0"/>
    <n v="1"/>
    <s v="CN"/>
    <x v="5"/>
  </r>
  <r>
    <n v="50177351"/>
    <n v="13778517"/>
    <d v="2018-02-06T00:00:00"/>
    <d v="2018-02-09T00:00:00"/>
    <x v="1"/>
    <x v="489"/>
    <n v="52"/>
    <s v="CAD"/>
    <x v="5"/>
    <n v="0"/>
    <x v="0"/>
    <n v="2"/>
    <s v="OT"/>
    <x v="7"/>
  </r>
  <r>
    <n v="50177371"/>
    <n v="21152946"/>
    <d v="2018-09-11T00:00:00"/>
    <d v="2018-09-16T00:00:00"/>
    <x v="2"/>
    <x v="10"/>
    <n v="189"/>
    <s v="EUR"/>
    <x v="2"/>
    <n v="0"/>
    <x v="0"/>
    <n v="9"/>
    <s v="OT"/>
    <x v="2"/>
  </r>
  <r>
    <n v="50177391"/>
    <n v="122423"/>
    <d v="2018-04-23T00:00:00"/>
    <d v="2018-04-23T00:00:00"/>
    <x v="1"/>
    <x v="150"/>
    <n v="101"/>
    <s v="EUR"/>
    <x v="2"/>
    <n v="1"/>
    <x v="0"/>
    <n v="4"/>
    <s v="CN"/>
    <x v="6"/>
  </r>
  <r>
    <n v="50177401"/>
    <n v="18476004"/>
    <d v="2017-11-27T00:00:00"/>
    <d v="2017-12-02T00:00:00"/>
    <x v="3"/>
    <x v="131"/>
    <n v="49"/>
    <s v="CAD"/>
    <x v="5"/>
    <n v="1"/>
    <x v="1"/>
    <n v="12"/>
    <s v="CN"/>
    <x v="2"/>
  </r>
  <r>
    <n v="50177411"/>
    <n v="8384122"/>
    <d v="2018-03-08T00:00:00"/>
    <d v="2018-03-11T00:00:00"/>
    <x v="1"/>
    <x v="46"/>
    <n v="194"/>
    <s v="GBP"/>
    <x v="11"/>
    <n v="1"/>
    <x v="0"/>
    <n v="3"/>
    <s v="OT"/>
    <x v="7"/>
  </r>
  <r>
    <n v="50177421"/>
    <n v="18110018"/>
    <d v="2018-03-29T00:00:00"/>
    <d v="2018-04-02T00:00:00"/>
    <x v="1"/>
    <x v="199"/>
    <n v="87"/>
    <s v="EUR"/>
    <x v="9"/>
    <n v="1"/>
    <x v="0"/>
    <n v="4"/>
    <s v="EN"/>
    <x v="0"/>
  </r>
  <r>
    <n v="50177441"/>
    <n v="21171776"/>
    <d v="2018-05-15T00:00:00"/>
    <d v="2018-05-15T00:00:00"/>
    <x v="3"/>
    <x v="95"/>
    <n v="167"/>
    <s v="EUR"/>
    <x v="8"/>
    <n v="0"/>
    <x v="0"/>
    <n v="5"/>
    <s v="OT"/>
    <x v="6"/>
  </r>
  <r>
    <n v="50177451"/>
    <n v="20049080"/>
    <d v="2018-07-12T00:00:00"/>
    <d v="2018-07-15T00:00:00"/>
    <x v="3"/>
    <x v="189"/>
    <n v="182"/>
    <s v="EUR"/>
    <x v="6"/>
    <n v="1"/>
    <x v="0"/>
    <n v="7"/>
    <s v="OT"/>
    <x v="7"/>
  </r>
  <r>
    <n v="50177461"/>
    <n v="21174114"/>
    <d v="2018-09-18T00:00:00"/>
    <d v="2018-09-25T00:00:00"/>
    <x v="3"/>
    <x v="525"/>
    <n v="228"/>
    <s v="USD"/>
    <x v="6"/>
    <n v="1"/>
    <x v="0"/>
    <n v="9"/>
    <s v="EN"/>
    <x v="4"/>
  </r>
  <r>
    <n v="50177471"/>
    <n v="18321566"/>
    <d v="2018-10-09T00:00:00"/>
    <d v="2018-10-10T00:00:00"/>
    <x v="1"/>
    <x v="1341"/>
    <n v="556"/>
    <s v="CAD"/>
    <x v="1"/>
    <n v="1"/>
    <x v="0"/>
    <n v="10"/>
    <s v="OT"/>
    <x v="1"/>
  </r>
  <r>
    <n v="50177491"/>
    <n v="5920049"/>
    <d v="2018-05-15T00:00:00"/>
    <d v="2018-05-17T00:00:00"/>
    <x v="3"/>
    <x v="2166"/>
    <n v="315"/>
    <s v="CAD"/>
    <x v="0"/>
    <n v="1"/>
    <x v="0"/>
    <n v="5"/>
    <s v="CN"/>
    <x v="3"/>
  </r>
  <r>
    <n v="50177531"/>
    <n v="21162795"/>
    <d v="2018-03-06T00:00:00"/>
    <d v="2018-03-10T00:00:00"/>
    <x v="2"/>
    <x v="430"/>
    <n v="103"/>
    <s v="CAD"/>
    <x v="5"/>
    <n v="1"/>
    <x v="0"/>
    <n v="3"/>
    <s v="EN"/>
    <x v="0"/>
  </r>
  <r>
    <n v="50177541"/>
    <n v="21172711"/>
    <d v="2018-04-30T00:00:00"/>
    <d v="2018-05-04T00:00:00"/>
    <x v="1"/>
    <x v="413"/>
    <n v="215"/>
    <s v="EUR"/>
    <x v="5"/>
    <n v="1"/>
    <x v="0"/>
    <n v="5"/>
    <s v="CN"/>
    <x v="0"/>
  </r>
  <r>
    <n v="50177591"/>
    <n v="318889"/>
    <d v="2017-12-12T00:00:00"/>
    <d v="2017-12-17T00:00:00"/>
    <x v="1"/>
    <x v="190"/>
    <n v="92"/>
    <s v="EUR"/>
    <x v="4"/>
    <n v="0"/>
    <x v="1"/>
    <n v="12"/>
    <s v="CN"/>
    <x v="2"/>
  </r>
  <r>
    <n v="50177621"/>
    <n v="11377936"/>
    <d v="2018-10-29T00:00:00"/>
    <d v="2018-10-30T00:00:00"/>
    <x v="1"/>
    <x v="695"/>
    <n v="123"/>
    <s v="EUR"/>
    <x v="14"/>
    <n v="1"/>
    <x v="0"/>
    <n v="10"/>
    <s v="CN"/>
    <x v="1"/>
  </r>
  <r>
    <n v="50177661"/>
    <n v="20925765"/>
    <d v="2018-07-20T00:00:00"/>
    <d v="2018-07-22T00:00:00"/>
    <x v="2"/>
    <x v="602"/>
    <n v="286"/>
    <s v="USD"/>
    <x v="1"/>
    <n v="0"/>
    <x v="0"/>
    <n v="7"/>
    <s v="CN"/>
    <x v="3"/>
  </r>
  <r>
    <n v="50177671"/>
    <n v="21166126"/>
    <d v="2018-02-08T00:00:00"/>
    <d v="2018-02-14T00:00:00"/>
    <x v="2"/>
    <x v="195"/>
    <n v="206"/>
    <s v="CAD"/>
    <x v="1"/>
    <n v="1"/>
    <x v="0"/>
    <n v="2"/>
    <s v="CN"/>
    <x v="5"/>
  </r>
  <r>
    <n v="50177681"/>
    <n v="10153493"/>
    <d v="2018-01-17T00:00:00"/>
    <d v="2018-01-22T00:00:00"/>
    <x v="2"/>
    <x v="26"/>
    <n v="79"/>
    <s v="EUR"/>
    <x v="8"/>
    <n v="1"/>
    <x v="0"/>
    <n v="1"/>
    <s v="CN"/>
    <x v="2"/>
  </r>
  <r>
    <n v="50177701"/>
    <n v="21164628"/>
    <d v="2018-04-14T00:00:00"/>
    <d v="2018-04-19T00:00:00"/>
    <x v="1"/>
    <x v="49"/>
    <n v="108"/>
    <s v="USD"/>
    <x v="3"/>
    <n v="0"/>
    <x v="0"/>
    <n v="4"/>
    <s v="CN"/>
    <x v="2"/>
  </r>
  <r>
    <n v="50177711"/>
    <n v="9912610"/>
    <d v="2018-07-13T00:00:00"/>
    <d v="2018-07-17T00:00:00"/>
    <x v="2"/>
    <x v="424"/>
    <n v="32"/>
    <s v="EUR"/>
    <x v="8"/>
    <n v="1"/>
    <x v="0"/>
    <n v="7"/>
    <s v="OT"/>
    <x v="0"/>
  </r>
  <r>
    <n v="50177721"/>
    <n v="10724835"/>
    <d v="2018-09-08T00:00:00"/>
    <d v="2018-09-14T00:00:00"/>
    <x v="1"/>
    <x v="453"/>
    <n v="114"/>
    <s v="GBP"/>
    <x v="8"/>
    <n v="1"/>
    <x v="0"/>
    <n v="9"/>
    <s v="EN"/>
    <x v="5"/>
  </r>
  <r>
    <n v="50177731"/>
    <n v="4728925"/>
    <d v="2018-01-23T00:00:00"/>
    <d v="2018-01-30T00:00:00"/>
    <x v="1"/>
    <x v="2167"/>
    <n v="386"/>
    <s v="CAD"/>
    <x v="14"/>
    <n v="1"/>
    <x v="0"/>
    <n v="1"/>
    <s v="CN"/>
    <x v="4"/>
  </r>
  <r>
    <n v="50177741"/>
    <n v="21164217"/>
    <d v="2018-09-28T00:00:00"/>
    <d v="2018-09-28T00:00:00"/>
    <x v="3"/>
    <x v="141"/>
    <n v="50"/>
    <s v="EUR"/>
    <x v="9"/>
    <n v="1"/>
    <x v="0"/>
    <n v="9"/>
    <s v="EN"/>
    <x v="6"/>
  </r>
  <r>
    <n v="50177751"/>
    <n v="20921814"/>
    <d v="2018-06-13T00:00:00"/>
    <d v="2018-06-19T00:00:00"/>
    <x v="1"/>
    <x v="118"/>
    <n v="271"/>
    <s v="CAD"/>
    <x v="1"/>
    <n v="1"/>
    <x v="0"/>
    <n v="6"/>
    <s v="OT"/>
    <x v="5"/>
  </r>
  <r>
    <n v="50177761"/>
    <n v="4640020"/>
    <d v="2018-06-03T00:00:00"/>
    <d v="2018-06-07T00:00:00"/>
    <x v="1"/>
    <x v="473"/>
    <n v="248"/>
    <s v="EUR"/>
    <x v="18"/>
    <n v="1"/>
    <x v="0"/>
    <n v="6"/>
    <s v="CN"/>
    <x v="0"/>
  </r>
  <r>
    <n v="50177781"/>
    <n v="12865347"/>
    <d v="2017-11-27T00:00:00"/>
    <d v="2017-11-29T00:00:00"/>
    <x v="0"/>
    <x v="590"/>
    <n v="201"/>
    <s v="USD"/>
    <x v="9"/>
    <n v="0"/>
    <x v="1"/>
    <n v="11"/>
    <s v="CN"/>
    <x v="3"/>
  </r>
  <r>
    <n v="50177791"/>
    <n v="9161847"/>
    <d v="2018-07-04T00:00:00"/>
    <d v="2018-07-09T00:00:00"/>
    <x v="2"/>
    <x v="2063"/>
    <n v="266"/>
    <s v="CAD"/>
    <x v="1"/>
    <n v="0"/>
    <x v="0"/>
    <n v="7"/>
    <s v="EN"/>
    <x v="2"/>
  </r>
  <r>
    <n v="50177801"/>
    <n v="20538220"/>
    <d v="2018-01-20T00:00:00"/>
    <d v="2018-01-20T00:00:00"/>
    <x v="2"/>
    <x v="51"/>
    <n v="186"/>
    <s v="CAD"/>
    <x v="6"/>
    <n v="1"/>
    <x v="0"/>
    <n v="1"/>
    <s v="CN"/>
    <x v="6"/>
  </r>
  <r>
    <n v="50177811"/>
    <n v="5975460"/>
    <d v="2018-04-18T00:00:00"/>
    <d v="2018-04-25T00:00:00"/>
    <x v="2"/>
    <x v="470"/>
    <n v="373"/>
    <s v="EUR"/>
    <x v="0"/>
    <n v="0"/>
    <x v="0"/>
    <n v="4"/>
    <s v="CN"/>
    <x v="4"/>
  </r>
  <r>
    <n v="50177821"/>
    <n v="13185160"/>
    <d v="2018-11-20T00:00:00"/>
    <d v="2018-11-20T00:00:00"/>
    <x v="0"/>
    <x v="162"/>
    <n v="45"/>
    <s v="CAD"/>
    <x v="1"/>
    <n v="1"/>
    <x v="0"/>
    <n v="11"/>
    <s v="CN"/>
    <x v="6"/>
  </r>
  <r>
    <n v="50177841"/>
    <n v="11841297"/>
    <d v="2018-01-01T00:00:00"/>
    <d v="2018-01-05T00:00:00"/>
    <x v="1"/>
    <x v="193"/>
    <n v="77"/>
    <s v="CAD"/>
    <x v="6"/>
    <n v="1"/>
    <x v="0"/>
    <n v="1"/>
    <s v="CN"/>
    <x v="0"/>
  </r>
  <r>
    <n v="50177861"/>
    <n v="7288946"/>
    <d v="2018-02-26T00:00:00"/>
    <d v="2018-03-03T00:00:00"/>
    <x v="2"/>
    <x v="969"/>
    <n v="842"/>
    <s v="EUR"/>
    <x v="0"/>
    <n v="1"/>
    <x v="0"/>
    <n v="3"/>
    <s v="OT"/>
    <x v="2"/>
  </r>
  <r>
    <n v="50177871"/>
    <n v="21167252"/>
    <d v="2017-12-21T00:00:00"/>
    <d v="2017-12-25T00:00:00"/>
    <x v="1"/>
    <x v="460"/>
    <n v="542"/>
    <s v="USD"/>
    <x v="18"/>
    <n v="1"/>
    <x v="1"/>
    <n v="12"/>
    <s v="CN"/>
    <x v="0"/>
  </r>
  <r>
    <n v="50177881"/>
    <n v="20174724"/>
    <d v="2018-03-20T00:00:00"/>
    <d v="2018-03-22T00:00:00"/>
    <x v="2"/>
    <x v="2168"/>
    <n v="440"/>
    <s v="EUR"/>
    <x v="6"/>
    <n v="0"/>
    <x v="0"/>
    <n v="3"/>
    <s v="CN"/>
    <x v="3"/>
  </r>
  <r>
    <n v="50177911"/>
    <n v="11880217"/>
    <d v="2018-11-03T00:00:00"/>
    <d v="2018-11-09T00:00:00"/>
    <x v="2"/>
    <x v="4"/>
    <n v="221"/>
    <s v="EUR"/>
    <x v="5"/>
    <n v="1"/>
    <x v="0"/>
    <n v="11"/>
    <s v="EN"/>
    <x v="5"/>
  </r>
  <r>
    <n v="50177921"/>
    <n v="7918579"/>
    <d v="2018-09-05T00:00:00"/>
    <d v="2018-09-05T00:00:00"/>
    <x v="0"/>
    <x v="1012"/>
    <n v="231"/>
    <s v="CAD"/>
    <x v="11"/>
    <n v="1"/>
    <x v="0"/>
    <n v="9"/>
    <s v="OT"/>
    <x v="6"/>
  </r>
  <r>
    <n v="50177931"/>
    <n v="12945209"/>
    <d v="2018-02-17T00:00:00"/>
    <d v="2018-02-22T00:00:00"/>
    <x v="1"/>
    <x v="2169"/>
    <n v="3059"/>
    <s v="CAD"/>
    <x v="8"/>
    <n v="1"/>
    <x v="0"/>
    <n v="2"/>
    <s v="EN"/>
    <x v="2"/>
  </r>
  <r>
    <n v="50177951"/>
    <n v="14200563"/>
    <d v="2018-03-19T00:00:00"/>
    <d v="2018-03-24T00:00:00"/>
    <x v="3"/>
    <x v="743"/>
    <n v="99"/>
    <s v="CAD"/>
    <x v="5"/>
    <n v="0"/>
    <x v="0"/>
    <n v="3"/>
    <s v="EN"/>
    <x v="2"/>
  </r>
  <r>
    <n v="50177961"/>
    <n v="14613561"/>
    <d v="2018-02-26T00:00:00"/>
    <d v="2018-03-01T00:00:00"/>
    <x v="1"/>
    <x v="373"/>
    <n v="129"/>
    <s v="EUR"/>
    <x v="14"/>
    <n v="1"/>
    <x v="0"/>
    <n v="3"/>
    <s v="CN"/>
    <x v="7"/>
  </r>
  <r>
    <n v="50177971"/>
    <n v="12737364"/>
    <d v="2018-08-01T00:00:00"/>
    <d v="2018-08-08T00:00:00"/>
    <x v="2"/>
    <x v="67"/>
    <n v="177"/>
    <s v="EUR"/>
    <x v="9"/>
    <n v="1"/>
    <x v="0"/>
    <n v="8"/>
    <s v="OT"/>
    <x v="4"/>
  </r>
  <r>
    <n v="50177981"/>
    <n v="13060317"/>
    <d v="2017-12-26T00:00:00"/>
    <d v="2017-12-26T00:00:00"/>
    <x v="3"/>
    <x v="803"/>
    <n v="271"/>
    <s v="CAD"/>
    <x v="0"/>
    <n v="1"/>
    <x v="1"/>
    <n v="12"/>
    <s v="OT"/>
    <x v="6"/>
  </r>
  <r>
    <n v="50177991"/>
    <n v="7848346"/>
    <d v="2018-06-27T00:00:00"/>
    <d v="2018-06-28T00:00:00"/>
    <x v="2"/>
    <x v="39"/>
    <n v="120"/>
    <s v="EUR"/>
    <x v="0"/>
    <n v="0"/>
    <x v="0"/>
    <n v="6"/>
    <s v="OT"/>
    <x v="1"/>
  </r>
  <r>
    <n v="50178001"/>
    <n v="396586"/>
    <d v="2017-12-20T00:00:00"/>
    <d v="2017-12-26T00:00:00"/>
    <x v="2"/>
    <x v="601"/>
    <n v="113"/>
    <s v="GBP"/>
    <x v="5"/>
    <n v="1"/>
    <x v="1"/>
    <n v="12"/>
    <s v="OT"/>
    <x v="5"/>
  </r>
  <r>
    <n v="50178021"/>
    <n v="21162719"/>
    <d v="2018-11-06T00:00:00"/>
    <d v="2018-11-10T00:00:00"/>
    <x v="1"/>
    <x v="308"/>
    <n v="141"/>
    <s v="CAD"/>
    <x v="2"/>
    <n v="0"/>
    <x v="0"/>
    <n v="11"/>
    <s v="OT"/>
    <x v="0"/>
  </r>
  <r>
    <n v="50178031"/>
    <n v="1669121"/>
    <d v="2018-08-28T00:00:00"/>
    <d v="2018-09-02T00:00:00"/>
    <x v="1"/>
    <x v="2170"/>
    <n v="659"/>
    <s v="CAD"/>
    <x v="0"/>
    <n v="1"/>
    <x v="0"/>
    <n v="9"/>
    <s v="CN"/>
    <x v="2"/>
  </r>
  <r>
    <n v="50178051"/>
    <n v="21173169"/>
    <d v="2018-03-25T00:00:00"/>
    <d v="2018-03-28T00:00:00"/>
    <x v="1"/>
    <x v="453"/>
    <n v="136"/>
    <s v="CAD"/>
    <x v="16"/>
    <n v="1"/>
    <x v="0"/>
    <n v="3"/>
    <s v="CN"/>
    <x v="7"/>
  </r>
  <r>
    <n v="50178061"/>
    <n v="12822734"/>
    <d v="2018-03-01T00:00:00"/>
    <d v="2018-03-07T00:00:00"/>
    <x v="2"/>
    <x v="56"/>
    <n v="138"/>
    <s v="EUR"/>
    <x v="17"/>
    <n v="1"/>
    <x v="0"/>
    <n v="3"/>
    <s v="CN"/>
    <x v="5"/>
  </r>
  <r>
    <n v="50178081"/>
    <n v="21163740"/>
    <d v="2018-07-05T00:00:00"/>
    <d v="2018-07-11T00:00:00"/>
    <x v="1"/>
    <x v="110"/>
    <n v="61"/>
    <s v="EUR"/>
    <x v="5"/>
    <n v="0"/>
    <x v="0"/>
    <n v="7"/>
    <s v="CN"/>
    <x v="5"/>
  </r>
  <r>
    <n v="50178091"/>
    <n v="18448651"/>
    <d v="2018-10-12T00:00:00"/>
    <d v="2018-10-18T00:00:00"/>
    <x v="1"/>
    <x v="586"/>
    <n v="102"/>
    <s v="USD"/>
    <x v="11"/>
    <n v="1"/>
    <x v="0"/>
    <n v="10"/>
    <s v="EN"/>
    <x v="5"/>
  </r>
  <r>
    <n v="50178111"/>
    <n v="12081600"/>
    <d v="2018-06-01T00:00:00"/>
    <d v="2018-06-05T00:00:00"/>
    <x v="1"/>
    <x v="359"/>
    <n v="266"/>
    <s v="USD"/>
    <x v="8"/>
    <n v="0"/>
    <x v="0"/>
    <n v="6"/>
    <s v="CN"/>
    <x v="0"/>
  </r>
  <r>
    <n v="50178121"/>
    <n v="4379961"/>
    <d v="2018-04-11T00:00:00"/>
    <d v="2018-04-14T00:00:00"/>
    <x v="1"/>
    <x v="2171"/>
    <n v="270"/>
    <s v="USD"/>
    <x v="18"/>
    <n v="1"/>
    <x v="0"/>
    <n v="4"/>
    <s v="OT"/>
    <x v="7"/>
  </r>
  <r>
    <n v="50178161"/>
    <n v="8302513"/>
    <d v="2018-06-14T00:00:00"/>
    <d v="2018-06-18T00:00:00"/>
    <x v="2"/>
    <x v="620"/>
    <n v="280"/>
    <s v="EUR"/>
    <x v="5"/>
    <n v="1"/>
    <x v="0"/>
    <n v="6"/>
    <s v="CN"/>
    <x v="0"/>
  </r>
  <r>
    <n v="50178181"/>
    <n v="21170211"/>
    <d v="2018-07-09T00:00:00"/>
    <d v="2018-07-11T00:00:00"/>
    <x v="1"/>
    <x v="298"/>
    <n v="98"/>
    <s v="EUR"/>
    <x v="0"/>
    <n v="1"/>
    <x v="0"/>
    <n v="7"/>
    <s v="OT"/>
    <x v="3"/>
  </r>
  <r>
    <n v="50178201"/>
    <n v="21167052"/>
    <d v="2018-07-24T00:00:00"/>
    <d v="2018-07-25T00:00:00"/>
    <x v="1"/>
    <x v="278"/>
    <n v="165"/>
    <s v="EUR"/>
    <x v="14"/>
    <n v="1"/>
    <x v="0"/>
    <n v="7"/>
    <s v="CN"/>
    <x v="1"/>
  </r>
  <r>
    <n v="50178221"/>
    <n v="14707090"/>
    <d v="2018-03-11T00:00:00"/>
    <d v="2018-03-13T00:00:00"/>
    <x v="1"/>
    <x v="1719"/>
    <n v="469"/>
    <s v="EUR"/>
    <x v="19"/>
    <n v="1"/>
    <x v="0"/>
    <n v="3"/>
    <s v="CN"/>
    <x v="3"/>
  </r>
  <r>
    <n v="50178231"/>
    <n v="20955370"/>
    <d v="2018-06-03T00:00:00"/>
    <d v="2018-06-05T00:00:00"/>
    <x v="3"/>
    <x v="594"/>
    <n v="128"/>
    <s v="GBP"/>
    <x v="0"/>
    <n v="0"/>
    <x v="0"/>
    <n v="6"/>
    <s v="CN"/>
    <x v="3"/>
  </r>
  <r>
    <n v="50178241"/>
    <n v="10402541"/>
    <d v="2018-11-15T00:00:00"/>
    <d v="2018-11-20T00:00:00"/>
    <x v="3"/>
    <x v="1875"/>
    <n v="199"/>
    <s v="CAD"/>
    <x v="1"/>
    <n v="1"/>
    <x v="0"/>
    <n v="11"/>
    <s v="CN"/>
    <x v="2"/>
  </r>
  <r>
    <n v="50178251"/>
    <n v="17130977"/>
    <d v="2018-04-18T00:00:00"/>
    <d v="2018-04-19T00:00:00"/>
    <x v="2"/>
    <x v="208"/>
    <n v="164"/>
    <s v="EUR"/>
    <x v="0"/>
    <n v="0"/>
    <x v="0"/>
    <n v="4"/>
    <s v="CN"/>
    <x v="1"/>
  </r>
  <r>
    <n v="50178291"/>
    <n v="21166766"/>
    <d v="2018-06-26T00:00:00"/>
    <d v="2018-06-28T00:00:00"/>
    <x v="2"/>
    <x v="500"/>
    <n v="114"/>
    <s v="CAD"/>
    <x v="9"/>
    <n v="0"/>
    <x v="0"/>
    <n v="6"/>
    <s v="EN"/>
    <x v="3"/>
  </r>
  <r>
    <n v="50178341"/>
    <n v="10734846"/>
    <d v="2018-06-27T00:00:00"/>
    <d v="2018-07-04T00:00:00"/>
    <x v="2"/>
    <x v="86"/>
    <n v="107"/>
    <s v="USD"/>
    <x v="16"/>
    <n v="1"/>
    <x v="0"/>
    <n v="7"/>
    <s v="CN"/>
    <x v="4"/>
  </r>
  <r>
    <n v="50178361"/>
    <n v="12808943"/>
    <d v="2017-12-07T00:00:00"/>
    <d v="2017-12-12T00:00:00"/>
    <x v="0"/>
    <x v="413"/>
    <n v="174"/>
    <s v="GBP"/>
    <x v="8"/>
    <n v="1"/>
    <x v="1"/>
    <n v="12"/>
    <s v="CN"/>
    <x v="2"/>
  </r>
  <r>
    <n v="50178371"/>
    <n v="19017070"/>
    <d v="2017-12-05T00:00:00"/>
    <d v="2017-12-08T00:00:00"/>
    <x v="2"/>
    <x v="2172"/>
    <n v="71622"/>
    <s v="GBP"/>
    <x v="5"/>
    <n v="1"/>
    <x v="1"/>
    <n v="12"/>
    <s v="OT"/>
    <x v="7"/>
  </r>
  <r>
    <n v="50178401"/>
    <n v="13588834"/>
    <d v="2017-12-15T00:00:00"/>
    <d v="2017-12-22T00:00:00"/>
    <x v="2"/>
    <x v="1313"/>
    <n v="529"/>
    <s v="USD"/>
    <x v="0"/>
    <n v="1"/>
    <x v="1"/>
    <n v="12"/>
    <s v="OT"/>
    <x v="4"/>
  </r>
  <r>
    <n v="50178411"/>
    <n v="21172979"/>
    <d v="2018-11-20T00:00:00"/>
    <d v="2018-11-22T00:00:00"/>
    <x v="2"/>
    <x v="771"/>
    <n v="346"/>
    <s v="GBP"/>
    <x v="6"/>
    <n v="1"/>
    <x v="0"/>
    <n v="11"/>
    <s v="CN"/>
    <x v="3"/>
  </r>
  <r>
    <n v="50178431"/>
    <n v="20595894"/>
    <d v="2018-07-06T00:00:00"/>
    <d v="2018-07-10T00:00:00"/>
    <x v="0"/>
    <x v="631"/>
    <n v="62"/>
    <s v="EUR"/>
    <x v="15"/>
    <n v="1"/>
    <x v="0"/>
    <n v="7"/>
    <s v="CN"/>
    <x v="0"/>
  </r>
  <r>
    <n v="50178441"/>
    <n v="5903834"/>
    <d v="2018-10-14T00:00:00"/>
    <d v="2018-10-21T00:00:00"/>
    <x v="2"/>
    <x v="422"/>
    <n v="106"/>
    <s v="GBP"/>
    <x v="0"/>
    <n v="1"/>
    <x v="0"/>
    <n v="10"/>
    <s v="CN"/>
    <x v="4"/>
  </r>
  <r>
    <n v="50178451"/>
    <n v="327346"/>
    <d v="2018-08-11T00:00:00"/>
    <d v="2018-08-11T00:00:00"/>
    <x v="3"/>
    <x v="1160"/>
    <n v="251"/>
    <s v="CAD"/>
    <x v="3"/>
    <n v="0"/>
    <x v="0"/>
    <n v="8"/>
    <s v="CN"/>
    <x v="6"/>
  </r>
  <r>
    <n v="50178461"/>
    <n v="21036073"/>
    <d v="2017-12-31T00:00:00"/>
    <d v="2018-01-03T00:00:00"/>
    <x v="2"/>
    <x v="96"/>
    <n v="74"/>
    <s v="CAD"/>
    <x v="5"/>
    <n v="1"/>
    <x v="0"/>
    <n v="1"/>
    <s v="OT"/>
    <x v="7"/>
  </r>
  <r>
    <n v="50178471"/>
    <n v="21172435"/>
    <d v="2018-04-02T00:00:00"/>
    <d v="2018-04-06T00:00:00"/>
    <x v="0"/>
    <x v="43"/>
    <n v="135"/>
    <s v="CAD"/>
    <x v="2"/>
    <n v="1"/>
    <x v="0"/>
    <n v="4"/>
    <s v="EN"/>
    <x v="0"/>
  </r>
  <r>
    <n v="50178501"/>
    <n v="21166766"/>
    <d v="2017-12-02T00:00:00"/>
    <d v="2017-12-06T00:00:00"/>
    <x v="2"/>
    <x v="30"/>
    <n v="95"/>
    <s v="CAD"/>
    <x v="8"/>
    <n v="0"/>
    <x v="1"/>
    <n v="12"/>
    <s v="EN"/>
    <x v="0"/>
  </r>
  <r>
    <n v="50178511"/>
    <n v="4756106"/>
    <d v="2018-02-24T00:00:00"/>
    <d v="2018-02-28T00:00:00"/>
    <x v="1"/>
    <x v="320"/>
    <n v="230"/>
    <s v="EUR"/>
    <x v="0"/>
    <n v="1"/>
    <x v="0"/>
    <n v="2"/>
    <s v="CN"/>
    <x v="0"/>
  </r>
  <r>
    <n v="50178521"/>
    <n v="12786467"/>
    <d v="2017-11-25T00:00:00"/>
    <d v="2017-11-29T00:00:00"/>
    <x v="2"/>
    <x v="39"/>
    <n v="66"/>
    <s v="GBP"/>
    <x v="3"/>
    <n v="0"/>
    <x v="1"/>
    <n v="11"/>
    <s v="CN"/>
    <x v="0"/>
  </r>
  <r>
    <n v="50178541"/>
    <n v="358990"/>
    <d v="2018-03-01T00:00:00"/>
    <d v="2018-03-05T00:00:00"/>
    <x v="1"/>
    <x v="339"/>
    <n v="134"/>
    <s v="EUR"/>
    <x v="0"/>
    <n v="1"/>
    <x v="0"/>
    <n v="3"/>
    <s v="EN"/>
    <x v="0"/>
  </r>
  <r>
    <n v="50178551"/>
    <n v="8796873"/>
    <d v="2018-07-27T00:00:00"/>
    <d v="2018-07-31T00:00:00"/>
    <x v="2"/>
    <x v="95"/>
    <n v="199"/>
    <s v="GBP"/>
    <x v="2"/>
    <n v="1"/>
    <x v="0"/>
    <n v="7"/>
    <s v="CN"/>
    <x v="0"/>
  </r>
  <r>
    <n v="50178561"/>
    <n v="21164866"/>
    <d v="2018-09-17T00:00:00"/>
    <d v="2018-09-19T00:00:00"/>
    <x v="1"/>
    <x v="711"/>
    <n v="210"/>
    <s v="CAD"/>
    <x v="1"/>
    <n v="1"/>
    <x v="0"/>
    <n v="9"/>
    <s v="CN"/>
    <x v="3"/>
  </r>
  <r>
    <n v="50178621"/>
    <n v="21122931"/>
    <d v="2018-09-20T00:00:00"/>
    <d v="2018-09-26T00:00:00"/>
    <x v="2"/>
    <x v="259"/>
    <n v="374"/>
    <s v="USD"/>
    <x v="0"/>
    <n v="1"/>
    <x v="0"/>
    <n v="9"/>
    <s v="CN"/>
    <x v="5"/>
  </r>
  <r>
    <n v="50178641"/>
    <n v="6378924"/>
    <d v="2018-03-22T00:00:00"/>
    <d v="2018-03-28T00:00:00"/>
    <x v="2"/>
    <x v="1302"/>
    <n v="374"/>
    <s v="CAD"/>
    <x v="3"/>
    <n v="1"/>
    <x v="0"/>
    <n v="3"/>
    <s v="EN"/>
    <x v="5"/>
  </r>
  <r>
    <n v="50178661"/>
    <n v="21173732"/>
    <d v="2018-05-22T00:00:00"/>
    <d v="2018-05-24T00:00:00"/>
    <x v="1"/>
    <x v="49"/>
    <n v="136"/>
    <s v="CAD"/>
    <x v="15"/>
    <n v="1"/>
    <x v="0"/>
    <n v="5"/>
    <s v="CN"/>
    <x v="3"/>
  </r>
  <r>
    <n v="50178671"/>
    <n v="21167949"/>
    <d v="2018-05-31T00:00:00"/>
    <d v="2018-06-06T00:00:00"/>
    <x v="1"/>
    <x v="623"/>
    <n v="327"/>
    <s v="EUR"/>
    <x v="11"/>
    <n v="0"/>
    <x v="0"/>
    <n v="6"/>
    <s v="OT"/>
    <x v="5"/>
  </r>
  <r>
    <n v="50178691"/>
    <n v="20830881"/>
    <d v="2018-09-29T00:00:00"/>
    <d v="2018-09-30T00:00:00"/>
    <x v="1"/>
    <x v="976"/>
    <n v="222"/>
    <s v="EUR"/>
    <x v="0"/>
    <n v="1"/>
    <x v="0"/>
    <n v="9"/>
    <s v="EN"/>
    <x v="1"/>
  </r>
  <r>
    <n v="50178701"/>
    <n v="21001896"/>
    <d v="2018-06-01T00:00:00"/>
    <d v="2018-06-04T00:00:00"/>
    <x v="1"/>
    <x v="443"/>
    <n v="637"/>
    <s v="CAD"/>
    <x v="10"/>
    <n v="1"/>
    <x v="0"/>
    <n v="6"/>
    <s v="CN"/>
    <x v="7"/>
  </r>
  <r>
    <n v="50178721"/>
    <n v="21094242"/>
    <d v="2018-05-17T00:00:00"/>
    <d v="2018-05-21T00:00:00"/>
    <x v="2"/>
    <x v="433"/>
    <n v="110"/>
    <s v="CAD"/>
    <x v="11"/>
    <n v="0"/>
    <x v="0"/>
    <n v="5"/>
    <s v="OT"/>
    <x v="0"/>
  </r>
  <r>
    <n v="50178731"/>
    <n v="8896147"/>
    <d v="2017-12-16T00:00:00"/>
    <d v="2017-12-22T00:00:00"/>
    <x v="2"/>
    <x v="295"/>
    <n v="113"/>
    <s v="CAD"/>
    <x v="8"/>
    <n v="1"/>
    <x v="1"/>
    <n v="12"/>
    <s v="EN"/>
    <x v="5"/>
  </r>
  <r>
    <n v="50178751"/>
    <n v="173362"/>
    <d v="2018-01-02T00:00:00"/>
    <d v="2018-01-04T00:00:00"/>
    <x v="3"/>
    <x v="0"/>
    <n v="88"/>
    <s v="CAD"/>
    <x v="11"/>
    <n v="0"/>
    <x v="0"/>
    <n v="1"/>
    <s v="CN"/>
    <x v="3"/>
  </r>
  <r>
    <n v="50178761"/>
    <n v="21080098"/>
    <d v="2018-06-05T00:00:00"/>
    <d v="2018-06-07T00:00:00"/>
    <x v="2"/>
    <x v="523"/>
    <n v="33"/>
    <s v="USD"/>
    <x v="14"/>
    <n v="1"/>
    <x v="0"/>
    <n v="6"/>
    <s v="CN"/>
    <x v="3"/>
  </r>
  <r>
    <n v="50178771"/>
    <n v="16815965"/>
    <d v="2017-12-25T00:00:00"/>
    <d v="2017-12-26T00:00:00"/>
    <x v="3"/>
    <x v="2173"/>
    <n v="1274"/>
    <s v="EUR"/>
    <x v="8"/>
    <n v="0"/>
    <x v="1"/>
    <n v="12"/>
    <s v="OT"/>
    <x v="1"/>
  </r>
  <r>
    <n v="50178841"/>
    <n v="5284193"/>
    <d v="2018-05-10T00:00:00"/>
    <d v="2018-05-11T00:00:00"/>
    <x v="2"/>
    <x v="104"/>
    <n v="165"/>
    <s v="USD"/>
    <x v="5"/>
    <n v="0"/>
    <x v="0"/>
    <n v="5"/>
    <s v="EN"/>
    <x v="1"/>
  </r>
  <r>
    <n v="50178881"/>
    <n v="15037497"/>
    <d v="2018-10-27T00:00:00"/>
    <d v="2018-10-27T00:00:00"/>
    <x v="2"/>
    <x v="416"/>
    <n v="140"/>
    <s v="USD"/>
    <x v="8"/>
    <n v="1"/>
    <x v="0"/>
    <n v="10"/>
    <s v="CN"/>
    <x v="6"/>
  </r>
  <r>
    <n v="50178901"/>
    <n v="21170659"/>
    <d v="2018-10-27T00:00:00"/>
    <d v="2018-10-30T00:00:00"/>
    <x v="1"/>
    <x v="648"/>
    <n v="239"/>
    <s v="GBP"/>
    <x v="1"/>
    <n v="1"/>
    <x v="0"/>
    <n v="10"/>
    <s v="EN"/>
    <x v="7"/>
  </r>
  <r>
    <n v="50178911"/>
    <n v="17050217"/>
    <d v="2018-11-13T00:00:00"/>
    <d v="2018-11-16T00:00:00"/>
    <x v="2"/>
    <x v="498"/>
    <n v="272"/>
    <s v="GBP"/>
    <x v="6"/>
    <n v="1"/>
    <x v="0"/>
    <n v="11"/>
    <s v="OT"/>
    <x v="7"/>
  </r>
  <r>
    <n v="50178931"/>
    <n v="21168006"/>
    <d v="2018-07-01T00:00:00"/>
    <d v="2018-07-01T00:00:00"/>
    <x v="1"/>
    <x v="169"/>
    <n v="127"/>
    <s v="GBP"/>
    <x v="8"/>
    <n v="0"/>
    <x v="0"/>
    <n v="7"/>
    <s v="CN"/>
    <x v="6"/>
  </r>
  <r>
    <n v="50178951"/>
    <n v="21170001"/>
    <d v="2018-06-22T00:00:00"/>
    <d v="2018-06-24T00:00:00"/>
    <x v="1"/>
    <x v="763"/>
    <n v="106"/>
    <s v="USD"/>
    <x v="8"/>
    <n v="1"/>
    <x v="0"/>
    <n v="6"/>
    <s v="CN"/>
    <x v="3"/>
  </r>
  <r>
    <n v="50178971"/>
    <n v="6007250"/>
    <d v="2018-05-29T00:00:00"/>
    <d v="2018-06-04T00:00:00"/>
    <x v="1"/>
    <x v="9"/>
    <n v="129"/>
    <s v="EUR"/>
    <x v="16"/>
    <n v="1"/>
    <x v="0"/>
    <n v="6"/>
    <s v="CN"/>
    <x v="5"/>
  </r>
  <r>
    <n v="50179001"/>
    <n v="21165515"/>
    <d v="2018-04-09T00:00:00"/>
    <d v="2018-04-14T00:00:00"/>
    <x v="0"/>
    <x v="1084"/>
    <n v="122"/>
    <s v="GBP"/>
    <x v="0"/>
    <n v="1"/>
    <x v="0"/>
    <n v="4"/>
    <s v="CN"/>
    <x v="2"/>
  </r>
  <r>
    <n v="50179021"/>
    <n v="10011588"/>
    <d v="2018-02-26T00:00:00"/>
    <d v="2018-03-02T00:00:00"/>
    <x v="2"/>
    <x v="2044"/>
    <n v="591"/>
    <s v="CAD"/>
    <x v="0"/>
    <n v="1"/>
    <x v="0"/>
    <n v="3"/>
    <s v="CN"/>
    <x v="0"/>
  </r>
  <r>
    <n v="50179041"/>
    <n v="12007569"/>
    <d v="2018-01-05T00:00:00"/>
    <d v="2018-01-12T00:00:00"/>
    <x v="2"/>
    <x v="646"/>
    <n v="139"/>
    <s v="EUR"/>
    <x v="8"/>
    <n v="0"/>
    <x v="0"/>
    <n v="1"/>
    <s v="OT"/>
    <x v="4"/>
  </r>
  <r>
    <n v="50179061"/>
    <n v="21162079"/>
    <d v="2018-03-06T00:00:00"/>
    <d v="2018-03-09T00:00:00"/>
    <x v="2"/>
    <x v="46"/>
    <n v="123"/>
    <s v="EUR"/>
    <x v="0"/>
    <n v="1"/>
    <x v="0"/>
    <n v="3"/>
    <s v="OT"/>
    <x v="7"/>
  </r>
  <r>
    <n v="50179081"/>
    <n v="6378924"/>
    <d v="2017-12-01T00:00:00"/>
    <d v="2017-12-05T00:00:00"/>
    <x v="3"/>
    <x v="687"/>
    <n v="178"/>
    <s v="CAD"/>
    <x v="5"/>
    <n v="1"/>
    <x v="1"/>
    <n v="12"/>
    <s v="EN"/>
    <x v="0"/>
  </r>
  <r>
    <n v="50179101"/>
    <n v="10639628"/>
    <d v="2018-08-24T00:00:00"/>
    <d v="2018-08-28T00:00:00"/>
    <x v="1"/>
    <x v="2174"/>
    <n v="4277"/>
    <s v="EUR"/>
    <x v="0"/>
    <n v="1"/>
    <x v="0"/>
    <n v="8"/>
    <s v="OT"/>
    <x v="0"/>
  </r>
  <r>
    <n v="50179111"/>
    <n v="5458396"/>
    <d v="2017-11-29T00:00:00"/>
    <d v="2017-12-05T00:00:00"/>
    <x v="3"/>
    <x v="208"/>
    <n v="163"/>
    <s v="CAD"/>
    <x v="17"/>
    <n v="1"/>
    <x v="1"/>
    <n v="12"/>
    <s v="CN"/>
    <x v="5"/>
  </r>
  <r>
    <n v="50179131"/>
    <n v="19188238"/>
    <d v="2017-12-17T00:00:00"/>
    <d v="2017-12-18T00:00:00"/>
    <x v="2"/>
    <x v="107"/>
    <n v="315"/>
    <s v="EUR"/>
    <x v="6"/>
    <n v="0"/>
    <x v="1"/>
    <n v="12"/>
    <s v="EN"/>
    <x v="1"/>
  </r>
  <r>
    <n v="50179151"/>
    <n v="21167548"/>
    <d v="2018-01-08T00:00:00"/>
    <d v="2018-01-10T00:00:00"/>
    <x v="2"/>
    <x v="2175"/>
    <n v="3002"/>
    <s v="EUR"/>
    <x v="16"/>
    <n v="1"/>
    <x v="0"/>
    <n v="1"/>
    <s v="EN"/>
    <x v="3"/>
  </r>
  <r>
    <n v="50179161"/>
    <n v="8604260"/>
    <d v="2018-03-16T00:00:00"/>
    <d v="2018-03-21T00:00:00"/>
    <x v="2"/>
    <x v="806"/>
    <n v="121"/>
    <s v="CAD"/>
    <x v="11"/>
    <n v="1"/>
    <x v="0"/>
    <n v="3"/>
    <s v="CN"/>
    <x v="2"/>
  </r>
  <r>
    <n v="50179171"/>
    <n v="21170946"/>
    <d v="2018-01-02T00:00:00"/>
    <d v="2018-01-03T00:00:00"/>
    <x v="2"/>
    <x v="1841"/>
    <n v="607"/>
    <s v="USD"/>
    <x v="9"/>
    <n v="1"/>
    <x v="0"/>
    <n v="1"/>
    <s v="CN"/>
    <x v="1"/>
  </r>
  <r>
    <n v="50179181"/>
    <n v="21163530"/>
    <d v="2018-09-22T00:00:00"/>
    <d v="2018-09-23T00:00:00"/>
    <x v="2"/>
    <x v="225"/>
    <n v="91"/>
    <s v="USD"/>
    <x v="0"/>
    <n v="1"/>
    <x v="0"/>
    <n v="9"/>
    <s v="OT"/>
    <x v="1"/>
  </r>
  <r>
    <n v="50179191"/>
    <n v="12564250"/>
    <d v="2018-09-22T00:00:00"/>
    <d v="2018-09-23T00:00:00"/>
    <x v="0"/>
    <x v="102"/>
    <n v="292"/>
    <s v="CAD"/>
    <x v="9"/>
    <n v="1"/>
    <x v="0"/>
    <n v="9"/>
    <s v="CN"/>
    <x v="1"/>
  </r>
  <r>
    <n v="50179201"/>
    <n v="4262343"/>
    <d v="2018-11-12T00:00:00"/>
    <d v="2018-11-12T00:00:00"/>
    <x v="0"/>
    <x v="436"/>
    <n v="371"/>
    <s v="CAD"/>
    <x v="10"/>
    <n v="1"/>
    <x v="0"/>
    <n v="11"/>
    <s v="CN"/>
    <x v="6"/>
  </r>
  <r>
    <n v="50179211"/>
    <n v="21164628"/>
    <d v="2017-12-09T00:00:00"/>
    <d v="2017-12-14T00:00:00"/>
    <x v="2"/>
    <x v="213"/>
    <n v="103"/>
    <s v="USD"/>
    <x v="8"/>
    <n v="0"/>
    <x v="1"/>
    <n v="12"/>
    <s v="CN"/>
    <x v="2"/>
  </r>
  <r>
    <n v="50179221"/>
    <n v="14786103"/>
    <d v="2018-02-17T00:00:00"/>
    <d v="2018-02-20T00:00:00"/>
    <x v="0"/>
    <x v="763"/>
    <n v="99"/>
    <s v="EUR"/>
    <x v="3"/>
    <n v="0"/>
    <x v="0"/>
    <n v="2"/>
    <s v="CN"/>
    <x v="7"/>
  </r>
  <r>
    <n v="50179231"/>
    <n v="4697273"/>
    <d v="2018-01-26T00:00:00"/>
    <d v="2018-01-30T00:00:00"/>
    <x v="1"/>
    <x v="156"/>
    <n v="54"/>
    <s v="CAD"/>
    <x v="8"/>
    <n v="1"/>
    <x v="0"/>
    <n v="1"/>
    <s v="EN"/>
    <x v="0"/>
  </r>
  <r>
    <n v="50179241"/>
    <n v="21164485"/>
    <d v="2018-04-25T00:00:00"/>
    <d v="2018-04-30T00:00:00"/>
    <x v="2"/>
    <x v="133"/>
    <n v="152"/>
    <s v="EUR"/>
    <x v="8"/>
    <n v="0"/>
    <x v="0"/>
    <n v="4"/>
    <s v="CN"/>
    <x v="2"/>
  </r>
  <r>
    <n v="50179251"/>
    <n v="21167453"/>
    <d v="2018-02-17T00:00:00"/>
    <d v="2018-02-21T00:00:00"/>
    <x v="3"/>
    <x v="116"/>
    <n v="136"/>
    <s v="EUR"/>
    <x v="0"/>
    <n v="1"/>
    <x v="0"/>
    <n v="2"/>
    <s v="EN"/>
    <x v="0"/>
  </r>
  <r>
    <n v="50179261"/>
    <n v="6333639"/>
    <d v="2018-10-20T00:00:00"/>
    <d v="2018-10-26T00:00:00"/>
    <x v="0"/>
    <x v="297"/>
    <n v="126"/>
    <s v="GBP"/>
    <x v="9"/>
    <n v="0"/>
    <x v="0"/>
    <n v="10"/>
    <s v="OT"/>
    <x v="5"/>
  </r>
  <r>
    <n v="50179291"/>
    <n v="20955370"/>
    <d v="2018-05-02T00:00:00"/>
    <d v="2018-05-02T00:00:00"/>
    <x v="0"/>
    <x v="7"/>
    <n v="144"/>
    <s v="GBP"/>
    <x v="17"/>
    <n v="0"/>
    <x v="0"/>
    <n v="5"/>
    <s v="CN"/>
    <x v="6"/>
  </r>
  <r>
    <n v="50179311"/>
    <n v="19379114"/>
    <d v="2018-01-27T00:00:00"/>
    <d v="2018-01-30T00:00:00"/>
    <x v="2"/>
    <x v="392"/>
    <n v="170"/>
    <s v="EUR"/>
    <x v="10"/>
    <n v="1"/>
    <x v="0"/>
    <n v="1"/>
    <s v="CN"/>
    <x v="7"/>
  </r>
  <r>
    <n v="50179331"/>
    <n v="21174028"/>
    <d v="2018-11-20T00:00:00"/>
    <d v="2018-11-26T00:00:00"/>
    <x v="1"/>
    <x v="335"/>
    <n v="293"/>
    <s v="CAD"/>
    <x v="0"/>
    <n v="0"/>
    <x v="0"/>
    <n v="11"/>
    <s v="OT"/>
    <x v="5"/>
  </r>
  <r>
    <n v="50179351"/>
    <n v="8039947"/>
    <d v="2018-05-23T00:00:00"/>
    <d v="2018-05-29T00:00:00"/>
    <x v="3"/>
    <x v="1399"/>
    <n v="281"/>
    <s v="EUR"/>
    <x v="10"/>
    <n v="0"/>
    <x v="0"/>
    <n v="5"/>
    <s v="EN"/>
    <x v="5"/>
  </r>
  <r>
    <n v="50179361"/>
    <n v="7073132"/>
    <d v="2018-05-02T00:00:00"/>
    <d v="2018-05-02T00:00:00"/>
    <x v="3"/>
    <x v="206"/>
    <n v="144"/>
    <s v="CAD"/>
    <x v="0"/>
    <n v="0"/>
    <x v="0"/>
    <n v="5"/>
    <s v="EN"/>
    <x v="6"/>
  </r>
  <r>
    <n v="50179381"/>
    <n v="7364914"/>
    <d v="2017-12-23T00:00:00"/>
    <d v="2017-12-24T00:00:00"/>
    <x v="0"/>
    <x v="392"/>
    <n v="211"/>
    <s v="USD"/>
    <x v="0"/>
    <n v="1"/>
    <x v="1"/>
    <n v="12"/>
    <s v="EN"/>
    <x v="1"/>
  </r>
  <r>
    <n v="50179391"/>
    <n v="11005928"/>
    <d v="2018-03-16T00:00:00"/>
    <d v="2018-03-23T00:00:00"/>
    <x v="0"/>
    <x v="858"/>
    <n v="522"/>
    <s v="CAD"/>
    <x v="6"/>
    <n v="1"/>
    <x v="0"/>
    <n v="3"/>
    <s v="OT"/>
    <x v="4"/>
  </r>
  <r>
    <n v="50179411"/>
    <n v="21173627"/>
    <d v="2018-06-03T00:00:00"/>
    <d v="2018-06-10T00:00:00"/>
    <x v="1"/>
    <x v="1660"/>
    <n v="908"/>
    <s v="USD"/>
    <x v="6"/>
    <n v="0"/>
    <x v="0"/>
    <n v="6"/>
    <s v="EN"/>
    <x v="4"/>
  </r>
  <r>
    <n v="50179441"/>
    <n v="6378924"/>
    <d v="2018-01-04T00:00:00"/>
    <d v="2018-01-09T00:00:00"/>
    <x v="2"/>
    <x v="479"/>
    <n v="396"/>
    <s v="CAD"/>
    <x v="5"/>
    <n v="1"/>
    <x v="0"/>
    <n v="1"/>
    <s v="EN"/>
    <x v="2"/>
  </r>
  <r>
    <n v="50179451"/>
    <n v="20289404"/>
    <d v="2018-09-30T00:00:00"/>
    <d v="2018-10-04T00:00:00"/>
    <x v="1"/>
    <x v="459"/>
    <n v="437"/>
    <s v="USD"/>
    <x v="0"/>
    <n v="0"/>
    <x v="0"/>
    <n v="10"/>
    <s v="CN"/>
    <x v="0"/>
  </r>
  <r>
    <n v="50179471"/>
    <n v="21159321"/>
    <d v="2018-06-12T00:00:00"/>
    <d v="2018-06-13T00:00:00"/>
    <x v="3"/>
    <x v="633"/>
    <n v="63"/>
    <s v="USD"/>
    <x v="1"/>
    <n v="0"/>
    <x v="0"/>
    <n v="6"/>
    <s v="OT"/>
    <x v="1"/>
  </r>
  <r>
    <n v="50179491"/>
    <n v="20850933"/>
    <d v="2018-06-27T00:00:00"/>
    <d v="2018-06-28T00:00:00"/>
    <x v="2"/>
    <x v="68"/>
    <n v="144"/>
    <s v="EUR"/>
    <x v="9"/>
    <n v="1"/>
    <x v="0"/>
    <n v="6"/>
    <s v="OT"/>
    <x v="1"/>
  </r>
  <r>
    <n v="50179521"/>
    <n v="7732150"/>
    <d v="2018-06-06T00:00:00"/>
    <d v="2018-06-07T00:00:00"/>
    <x v="0"/>
    <x v="925"/>
    <n v="58"/>
    <s v="GBP"/>
    <x v="0"/>
    <n v="0"/>
    <x v="0"/>
    <n v="6"/>
    <s v="EN"/>
    <x v="1"/>
  </r>
  <r>
    <n v="50179531"/>
    <n v="5317539"/>
    <d v="2018-03-14T00:00:00"/>
    <d v="2018-03-16T00:00:00"/>
    <x v="2"/>
    <x v="228"/>
    <n v="298"/>
    <s v="EUR"/>
    <x v="8"/>
    <n v="1"/>
    <x v="0"/>
    <n v="3"/>
    <s v="CN"/>
    <x v="3"/>
  </r>
  <r>
    <n v="50179601"/>
    <n v="12905297"/>
    <d v="2018-11-03T00:00:00"/>
    <d v="2018-11-04T00:00:00"/>
    <x v="3"/>
    <x v="161"/>
    <n v="339"/>
    <s v="GBP"/>
    <x v="5"/>
    <n v="0"/>
    <x v="0"/>
    <n v="11"/>
    <s v="CN"/>
    <x v="1"/>
  </r>
  <r>
    <n v="50179611"/>
    <n v="21169218"/>
    <d v="2018-04-09T00:00:00"/>
    <d v="2018-04-15T00:00:00"/>
    <x v="1"/>
    <x v="245"/>
    <n v="1365"/>
    <s v="EUR"/>
    <x v="8"/>
    <n v="1"/>
    <x v="0"/>
    <n v="4"/>
    <s v="OT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E9185-F475-8642-A99A-2BE8ACEF2E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lient Information">
  <location ref="A8:B1805" firstHeaderRow="1" firstDataRow="1" firstDataCol="1" rowPageCount="2" colPageCount="1"/>
  <pivotFields count="12">
    <pivotField showAll="0"/>
    <pivotField axis="axisRow" showAll="0" sortType="ascending">
      <items count="1941">
        <item x="656"/>
        <item x="1297"/>
        <item x="822"/>
        <item x="36"/>
        <item x="896"/>
        <item x="399"/>
        <item x="102"/>
        <item x="1339"/>
        <item x="1074"/>
        <item x="542"/>
        <item x="1729"/>
        <item x="692"/>
        <item x="293"/>
        <item x="1324"/>
        <item x="608"/>
        <item x="1138"/>
        <item x="1021"/>
        <item x="498"/>
        <item x="861"/>
        <item x="30"/>
        <item x="1714"/>
        <item x="364"/>
        <item x="1363"/>
        <item x="1631"/>
        <item x="659"/>
        <item x="632"/>
        <item x="741"/>
        <item x="14"/>
        <item x="284"/>
        <item x="1391"/>
        <item x="1172"/>
        <item x="1844"/>
        <item x="569"/>
        <item x="1723"/>
        <item x="647"/>
        <item x="1801"/>
        <item x="1028"/>
        <item x="367"/>
        <item x="485"/>
        <item x="793"/>
        <item x="1591"/>
        <item x="1867"/>
        <item x="1484"/>
        <item x="452"/>
        <item x="514"/>
        <item x="1804"/>
        <item x="129"/>
        <item x="660"/>
        <item x="1066"/>
        <item x="1087"/>
        <item x="1236"/>
        <item x="1642"/>
        <item x="878"/>
        <item x="1933"/>
        <item x="1258"/>
        <item x="1053"/>
        <item x="761"/>
        <item x="271"/>
        <item x="1798"/>
        <item x="494"/>
        <item x="1019"/>
        <item x="917"/>
        <item x="454"/>
        <item x="620"/>
        <item x="851"/>
        <item x="1473"/>
        <item x="966"/>
        <item x="643"/>
        <item x="1399"/>
        <item x="1441"/>
        <item x="586"/>
        <item x="1151"/>
        <item x="528"/>
        <item x="1536"/>
        <item x="1701"/>
        <item x="1076"/>
        <item x="1393"/>
        <item x="208"/>
        <item x="946"/>
        <item x="1088"/>
        <item x="1779"/>
        <item x="140"/>
        <item x="439"/>
        <item x="391"/>
        <item x="278"/>
        <item x="661"/>
        <item x="1544"/>
        <item x="492"/>
        <item x="1317"/>
        <item x="797"/>
        <item x="816"/>
        <item x="355"/>
        <item x="738"/>
        <item x="52"/>
        <item x="963"/>
        <item x="33"/>
        <item x="814"/>
        <item x="843"/>
        <item x="304"/>
        <item x="910"/>
        <item x="544"/>
        <item x="1246"/>
        <item x="769"/>
        <item x="739"/>
        <item x="170"/>
        <item x="1681"/>
        <item x="645"/>
        <item x="382"/>
        <item x="1174"/>
        <item x="1506"/>
        <item x="576"/>
        <item x="637"/>
        <item x="995"/>
        <item x="1541"/>
        <item x="1574"/>
        <item x="1208"/>
        <item x="55"/>
        <item x="1488"/>
        <item x="689"/>
        <item x="286"/>
        <item x="1175"/>
        <item x="840"/>
        <item x="1510"/>
        <item x="768"/>
        <item x="180"/>
        <item x="1329"/>
        <item x="1426"/>
        <item x="163"/>
        <item x="1259"/>
        <item x="1275"/>
        <item x="592"/>
        <item x="142"/>
        <item x="141"/>
        <item x="343"/>
        <item x="195"/>
        <item x="1906"/>
        <item x="313"/>
        <item x="1420"/>
        <item x="516"/>
        <item x="1813"/>
        <item x="650"/>
        <item x="234"/>
        <item x="1711"/>
        <item x="477"/>
        <item x="1722"/>
        <item x="1216"/>
        <item x="1491"/>
        <item x="1861"/>
        <item x="860"/>
        <item x="1185"/>
        <item x="1125"/>
        <item x="337"/>
        <item x="476"/>
        <item x="1146"/>
        <item x="1461"/>
        <item x="251"/>
        <item x="869"/>
        <item x="1268"/>
        <item x="1794"/>
        <item x="370"/>
        <item x="1747"/>
        <item x="853"/>
        <item x="1117"/>
        <item x="596"/>
        <item x="1730"/>
        <item x="509"/>
        <item x="58"/>
        <item x="914"/>
        <item x="1397"/>
        <item x="1814"/>
        <item x="1683"/>
        <item x="69"/>
        <item x="943"/>
        <item x="1035"/>
        <item x="218"/>
        <item x="881"/>
        <item x="1004"/>
        <item x="588"/>
        <item x="562"/>
        <item x="967"/>
        <item x="1263"/>
        <item x="1113"/>
        <item x="273"/>
        <item x="1122"/>
        <item x="411"/>
        <item x="1698"/>
        <item x="160"/>
        <item x="1052"/>
        <item x="212"/>
        <item x="913"/>
        <item x="1883"/>
        <item x="953"/>
        <item x="1736"/>
        <item x="633"/>
        <item x="1679"/>
        <item x="937"/>
        <item x="463"/>
        <item x="193"/>
        <item x="1277"/>
        <item x="1469"/>
        <item x="789"/>
        <item x="315"/>
        <item x="1008"/>
        <item x="433"/>
        <item x="877"/>
        <item x="469"/>
        <item x="701"/>
        <item x="1220"/>
        <item x="1032"/>
        <item x="1184"/>
        <item x="887"/>
        <item x="1620"/>
        <item x="472"/>
        <item x="1319"/>
        <item x="1422"/>
        <item x="523"/>
        <item x="626"/>
        <item x="666"/>
        <item x="1903"/>
        <item x="1261"/>
        <item x="1112"/>
        <item x="1479"/>
        <item x="697"/>
        <item x="1046"/>
        <item x="899"/>
        <item x="1438"/>
        <item x="700"/>
        <item x="329"/>
        <item x="1437"/>
        <item x="1564"/>
        <item x="1640"/>
        <item x="1635"/>
        <item x="753"/>
        <item x="1309"/>
        <item x="1059"/>
        <item x="1710"/>
        <item x="1908"/>
        <item x="782"/>
        <item x="1619"/>
        <item x="1744"/>
        <item x="210"/>
        <item x="1741"/>
        <item x="1445"/>
        <item x="1848"/>
        <item x="1649"/>
        <item x="1860"/>
        <item x="45"/>
        <item x="1547"/>
        <item x="394"/>
        <item x="230"/>
        <item x="1650"/>
        <item x="1157"/>
        <item x="1398"/>
        <item x="1054"/>
        <item x="649"/>
        <item x="982"/>
        <item x="369"/>
        <item x="491"/>
        <item x="48"/>
        <item x="288"/>
        <item x="1413"/>
        <item x="745"/>
        <item x="762"/>
        <item x="37"/>
        <item x="1200"/>
        <item x="519"/>
        <item x="1290"/>
        <item x="1130"/>
        <item x="87"/>
        <item x="298"/>
        <item x="237"/>
        <item x="1593"/>
        <item x="22"/>
        <item x="1186"/>
        <item x="289"/>
        <item x="1423"/>
        <item x="1534"/>
        <item x="846"/>
        <item x="561"/>
        <item x="1771"/>
        <item x="203"/>
        <item x="235"/>
        <item x="1226"/>
        <item x="1665"/>
        <item x="551"/>
        <item x="388"/>
        <item x="1176"/>
        <item x="968"/>
        <item x="1823"/>
        <item x="1353"/>
        <item x="1507"/>
        <item x="539"/>
        <item x="1492"/>
        <item x="957"/>
        <item x="79"/>
        <item x="1503"/>
        <item x="109"/>
        <item x="944"/>
        <item x="283"/>
        <item x="1869"/>
        <item x="1094"/>
        <item x="76"/>
        <item x="1014"/>
        <item x="1718"/>
        <item x="882"/>
        <item x="47"/>
        <item x="165"/>
        <item x="310"/>
        <item x="1914"/>
        <item x="524"/>
        <item x="127"/>
        <item x="1003"/>
        <item x="362"/>
        <item x="419"/>
        <item x="1302"/>
        <item x="438"/>
        <item x="720"/>
        <item x="1762"/>
        <item x="1664"/>
        <item x="1816"/>
        <item x="1097"/>
        <item x="691"/>
        <item x="1179"/>
        <item x="926"/>
        <item x="1063"/>
        <item x="83"/>
        <item x="615"/>
        <item x="238"/>
        <item x="850"/>
        <item x="1923"/>
        <item x="1228"/>
        <item x="1191"/>
        <item x="1424"/>
        <item x="1609"/>
        <item x="653"/>
        <item x="770"/>
        <item x="1527"/>
        <item x="1483"/>
        <item x="1470"/>
        <item x="1101"/>
        <item x="116"/>
        <item x="858"/>
        <item x="1361"/>
        <item x="1763"/>
        <item x="1283"/>
        <item x="859"/>
        <item x="674"/>
        <item x="361"/>
        <item x="330"/>
        <item x="166"/>
        <item x="80"/>
        <item x="275"/>
        <item x="490"/>
        <item x="1460"/>
        <item x="1190"/>
        <item x="1678"/>
        <item x="1037"/>
        <item x="104"/>
        <item x="777"/>
        <item x="1485"/>
        <item x="1613"/>
        <item x="1663"/>
        <item x="1118"/>
        <item x="1154"/>
        <item x="1929"/>
        <item x="1455"/>
        <item x="460"/>
        <item x="550"/>
        <item x="319"/>
        <item x="662"/>
        <item x="1320"/>
        <item x="422"/>
        <item x="1439"/>
        <item x="1257"/>
        <item x="734"/>
        <item x="316"/>
        <item x="1539"/>
        <item x="1379"/>
        <item x="912"/>
        <item x="1702"/>
        <item x="1372"/>
        <item x="1404"/>
        <item x="1348"/>
        <item x="997"/>
        <item x="585"/>
        <item x="772"/>
        <item x="855"/>
        <item x="1512"/>
        <item x="1662"/>
        <item x="500"/>
        <item x="505"/>
        <item x="1354"/>
        <item x="1031"/>
        <item x="1436"/>
        <item x="1463"/>
        <item x="614"/>
        <item x="220"/>
        <item x="1850"/>
        <item x="1203"/>
        <item x="607"/>
        <item x="1029"/>
        <item x="780"/>
        <item x="930"/>
        <item x="110"/>
        <item x="406"/>
        <item x="1173"/>
        <item x="1891"/>
        <item x="1086"/>
        <item x="1033"/>
        <item x="1254"/>
        <item x="197"/>
        <item x="1013"/>
        <item x="1630"/>
        <item x="1189"/>
        <item x="35"/>
        <item x="1511"/>
        <item x="1594"/>
        <item x="373"/>
        <item x="947"/>
        <item x="1197"/>
        <item x="405"/>
        <item x="34"/>
        <item x="796"/>
        <item x="1637"/>
        <item x="1552"/>
        <item x="1123"/>
        <item x="786"/>
        <item x="1871"/>
        <item x="348"/>
        <item x="866"/>
        <item x="1193"/>
        <item x="1785"/>
        <item x="549"/>
        <item x="1365"/>
        <item x="1060"/>
        <item x="327"/>
        <item x="226"/>
        <item x="1603"/>
        <item x="672"/>
        <item x="730"/>
        <item x="1072"/>
        <item x="430"/>
        <item x="727"/>
        <item x="870"/>
        <item x="488"/>
        <item x="1214"/>
        <item x="1939"/>
        <item x="239"/>
        <item x="1201"/>
        <item x="534"/>
        <item x="1449"/>
        <item x="923"/>
        <item x="1690"/>
        <item x="338"/>
        <item x="773"/>
        <item x="1669"/>
        <item x="993"/>
        <item x="844"/>
        <item x="1270"/>
        <item x="92"/>
        <item x="137"/>
        <item x="1045"/>
        <item x="1685"/>
        <item x="1371"/>
        <item x="1607"/>
        <item x="1787"/>
        <item x="1896"/>
        <item x="458"/>
        <item x="1326"/>
        <item x="871"/>
        <item x="1195"/>
        <item x="1598"/>
        <item x="88"/>
        <item x="986"/>
        <item x="799"/>
        <item x="1055"/>
        <item x="568"/>
        <item x="1661"/>
        <item x="952"/>
        <item x="287"/>
        <item x="1769"/>
        <item x="272"/>
        <item x="1837"/>
        <item x="1695"/>
        <item x="1164"/>
        <item x="1537"/>
        <item x="1235"/>
        <item x="1504"/>
        <item x="1592"/>
        <item x="374"/>
        <item x="263"/>
        <item x="1909"/>
        <item x="29"/>
        <item x="42"/>
        <item x="393"/>
        <item x="1782"/>
        <item x="164"/>
        <item x="709"/>
        <item x="1369"/>
        <item x="1299"/>
        <item x="1579"/>
        <item x="1932"/>
        <item x="450"/>
        <item x="1900"/>
        <item x="495"/>
        <item x="1752"/>
        <item x="308"/>
        <item x="1073"/>
        <item x="1110"/>
        <item x="1882"/>
        <item x="555"/>
        <item x="1494"/>
        <item x="1638"/>
        <item x="114"/>
        <item x="788"/>
        <item x="1005"/>
        <item x="1626"/>
        <item x="1342"/>
        <item x="1462"/>
        <item x="1434"/>
        <item x="1703"/>
        <item x="736"/>
        <item x="117"/>
        <item x="1645"/>
        <item x="1563"/>
        <item x="623"/>
        <item x="1336"/>
        <item x="290"/>
        <item x="1313"/>
        <item x="1272"/>
        <item x="1296"/>
        <item x="1868"/>
        <item x="250"/>
        <item x="155"/>
        <item x="387"/>
        <item x="1024"/>
        <item x="956"/>
        <item x="929"/>
        <item x="1323"/>
        <item x="147"/>
        <item x="1857"/>
        <item x="105"/>
        <item x="302"/>
        <item x="1011"/>
        <item x="1616"/>
        <item x="1585"/>
        <item x="1808"/>
        <item x="1318"/>
        <item x="611"/>
        <item x="1410"/>
        <item x="1168"/>
        <item x="538"/>
        <item x="1433"/>
        <item x="1791"/>
        <item x="1888"/>
        <item x="1153"/>
        <item x="1084"/>
        <item x="312"/>
        <item x="1654"/>
        <item x="570"/>
        <item x="409"/>
        <item x="363"/>
        <item x="244"/>
        <item x="259"/>
        <item x="959"/>
        <item x="1282"/>
        <item x="589"/>
        <item x="695"/>
        <item x="553"/>
        <item x="1406"/>
        <item x="1694"/>
        <item x="1776"/>
        <item x="531"/>
        <item x="131"/>
        <item x="135"/>
        <item x="677"/>
        <item x="1826"/>
        <item x="478"/>
        <item x="575"/>
        <item x="1325"/>
        <item x="915"/>
        <item x="1498"/>
        <item x="95"/>
        <item x="883"/>
        <item x="536"/>
        <item x="1043"/>
        <item x="1881"/>
        <item x="1456"/>
        <item x="328"/>
        <item x="1163"/>
        <item x="401"/>
        <item x="73"/>
        <item x="1889"/>
        <item x="176"/>
        <item x="468"/>
        <item x="446"/>
        <item x="1766"/>
        <item x="949"/>
        <item x="121"/>
        <item x="1188"/>
        <item x="1765"/>
        <item x="1870"/>
        <item x="1915"/>
        <item x="1831"/>
        <item x="465"/>
        <item x="1605"/>
        <item x="1757"/>
        <item x="699"/>
        <item x="1347"/>
        <item x="444"/>
        <item x="471"/>
        <item x="667"/>
        <item x="1362"/>
        <item x="885"/>
        <item x="827"/>
        <item x="1865"/>
        <item x="1551"/>
        <item x="339"/>
        <item x="779"/>
        <item x="1068"/>
        <item x="1796"/>
        <item x="600"/>
        <item x="955"/>
        <item x="408"/>
        <item x="128"/>
        <item x="1383"/>
        <item x="979"/>
        <item x="557"/>
        <item x="1335"/>
        <item x="548"/>
        <item x="573"/>
        <item x="1682"/>
        <item x="1834"/>
        <item x="1443"/>
        <item x="191"/>
        <item x="876"/>
        <item x="1071"/>
        <item x="11"/>
        <item x="1396"/>
        <item x="1935"/>
        <item x="441"/>
        <item x="342"/>
        <item x="706"/>
        <item x="453"/>
        <item x="434"/>
        <item x="800"/>
        <item x="354"/>
        <item x="1378"/>
        <item x="101"/>
        <item x="1565"/>
        <item x="1305"/>
        <item x="207"/>
        <item x="40"/>
        <item x="724"/>
        <item x="1281"/>
        <item x="227"/>
        <item x="1328"/>
        <item x="1092"/>
        <item x="1128"/>
        <item x="1549"/>
        <item x="1893"/>
        <item x="270"/>
        <item x="1001"/>
        <item x="812"/>
        <item x="951"/>
        <item x="723"/>
        <item x="1427"/>
        <item x="1550"/>
        <item x="916"/>
        <item x="1390"/>
        <item x="897"/>
        <item x="190"/>
        <item x="825"/>
        <item x="705"/>
        <item x="841"/>
        <item x="1557"/>
        <item x="1036"/>
        <item x="1225"/>
        <item x="1573"/>
        <item x="1732"/>
        <item x="1161"/>
        <item x="977"/>
        <item x="578"/>
        <item x="1465"/>
        <item x="1852"/>
        <item x="1885"/>
        <item x="616"/>
        <item x="415"/>
        <item x="1375"/>
        <item x="1385"/>
        <item x="1806"/>
        <item x="1602"/>
        <item x="636"/>
        <item x="221"/>
        <item x="807"/>
        <item x="906"/>
        <item x="50"/>
        <item x="1676"/>
        <item x="1064"/>
        <item x="1279"/>
        <item x="1596"/>
        <item x="1245"/>
        <item x="256"/>
        <item x="1440"/>
        <item x="1910"/>
        <item x="722"/>
        <item x="1387"/>
        <item x="1337"/>
        <item x="1895"/>
        <item x="1312"/>
        <item x="1509"/>
        <item x="1042"/>
        <item x="1364"/>
        <item x="904"/>
        <item x="320"/>
        <item x="693"/>
        <item x="641"/>
        <item x="1556"/>
        <item x="655"/>
        <item x="1300"/>
        <item x="834"/>
        <item x="65"/>
        <item x="16"/>
        <item x="1721"/>
        <item x="1807"/>
        <item x="809"/>
        <item x="1338"/>
        <item x="1918"/>
        <item x="1540"/>
        <item x="1737"/>
        <item x="1666"/>
        <item x="1017"/>
        <item x="1133"/>
        <item x="1849"/>
        <item x="537"/>
        <item x="204"/>
        <item x="416"/>
        <item x="1656"/>
        <item x="1278"/>
        <item x="676"/>
        <item x="383"/>
        <item x="1934"/>
        <item x="144"/>
        <item x="402"/>
        <item x="1471"/>
        <item x="1671"/>
        <item x="1866"/>
        <item x="225"/>
        <item x="51"/>
        <item x="729"/>
        <item x="1141"/>
        <item x="75"/>
        <item x="1755"/>
        <item x="556"/>
        <item x="510"/>
        <item x="634"/>
        <item x="864"/>
        <item x="1812"/>
        <item x="1291"/>
        <item x="1205"/>
        <item x="184"/>
        <item x="1327"/>
        <item x="1210"/>
        <item x="344"/>
        <item x="371"/>
        <item x="998"/>
        <item x="563"/>
        <item x="1430"/>
        <item x="925"/>
        <item x="642"/>
        <item x="901"/>
        <item x="521"/>
        <item x="1156"/>
        <item x="1628"/>
        <item x="74"/>
        <item x="652"/>
        <item x="111"/>
        <item x="46"/>
        <item x="900"/>
        <item x="269"/>
        <item x="754"/>
        <item x="249"/>
        <item x="1162"/>
        <item x="1858"/>
        <item x="216"/>
        <item x="1487"/>
        <item x="791"/>
        <item x="1480"/>
        <item x="1340"/>
        <item x="895"/>
        <item x="1196"/>
        <item x="21"/>
        <item x="1467"/>
        <item x="1012"/>
        <item x="865"/>
        <item x="606"/>
        <item x="267"/>
        <item x="303"/>
        <item x="708"/>
        <item x="1085"/>
        <item x="489"/>
        <item x="599"/>
        <item x="268"/>
        <item x="1155"/>
        <item x="619"/>
        <item x="1265"/>
        <item x="1023"/>
        <item x="360"/>
        <item x="1531"/>
        <item x="785"/>
        <item x="1381"/>
        <item x="1521"/>
        <item x="432"/>
        <item x="1100"/>
        <item x="1886"/>
        <item x="49"/>
        <item x="1901"/>
        <item x="728"/>
        <item x="680"/>
        <item x="571"/>
        <item x="973"/>
        <item x="229"/>
        <item x="1604"/>
        <item x="935"/>
        <item x="1842"/>
        <item x="1696"/>
        <item x="1824"/>
        <item x="157"/>
        <item x="826"/>
        <item x="1306"/>
        <item x="992"/>
        <item x="1134"/>
        <item x="1346"/>
        <item x="806"/>
        <item x="1913"/>
        <item x="179"/>
        <item x="143"/>
        <item x="1126"/>
        <item x="481"/>
        <item x="1725"/>
        <item x="1442"/>
        <item x="1490"/>
        <item x="423"/>
        <item x="1553"/>
        <item x="630"/>
        <item x="346"/>
        <item x="1178"/>
        <item x="1360"/>
        <item x="584"/>
        <item x="429"/>
        <item x="254"/>
        <item x="1673"/>
        <item x="547"/>
        <item x="740"/>
        <item x="1786"/>
        <item x="1905"/>
        <item x="1597"/>
        <item x="57"/>
        <item x="71"/>
        <item x="530"/>
        <item x="67"/>
        <item x="749"/>
        <item x="213"/>
        <item x="802"/>
        <item x="792"/>
        <item x="82"/>
        <item x="1115"/>
        <item x="503"/>
        <item x="640"/>
        <item x="233"/>
        <item x="188"/>
        <item x="1789"/>
        <item x="790"/>
        <item x="1040"/>
        <item x="1489"/>
        <item x="811"/>
        <item x="437"/>
        <item x="1459"/>
        <item x="1215"/>
        <item x="726"/>
        <item x="902"/>
        <item x="1262"/>
        <item x="1244"/>
        <item x="1904"/>
        <item x="1227"/>
        <item x="1121"/>
        <item x="1289"/>
        <item x="1457"/>
        <item x="262"/>
        <item x="171"/>
        <item x="1288"/>
        <item x="199"/>
        <item x="891"/>
        <item x="804"/>
        <item x="400"/>
        <item x="1615"/>
        <item x="1688"/>
        <item x="1026"/>
        <item x="1728"/>
        <item x="776"/>
        <item x="581"/>
        <item x="971"/>
        <item x="1780"/>
        <item x="1308"/>
        <item x="1652"/>
        <item x="1158"/>
        <item x="1403"/>
        <item x="1704"/>
        <item x="420"/>
        <item x="12"/>
        <item x="1863"/>
        <item x="317"/>
        <item x="1119"/>
        <item x="1792"/>
        <item x="907"/>
        <item x="625"/>
        <item x="1520"/>
        <item x="1758"/>
        <item x="300"/>
        <item x="604"/>
        <item x="961"/>
        <item x="526"/>
        <item x="868"/>
        <item x="1343"/>
        <item x="1561"/>
        <item x="162"/>
        <item x="1590"/>
        <item x="725"/>
        <item x="1330"/>
        <item x="965"/>
        <item x="331"/>
        <item x="172"/>
        <item x="938"/>
        <item x="1877"/>
        <item x="890"/>
        <item x="245"/>
        <item x="255"/>
        <item x="425"/>
        <item x="1405"/>
        <item x="1829"/>
        <item x="1740"/>
        <item x="497"/>
        <item x="875"/>
        <item x="760"/>
        <item x="1795"/>
        <item x="1202"/>
        <item x="1237"/>
        <item x="849"/>
        <item x="1120"/>
        <item x="678"/>
        <item x="1292"/>
        <item x="1192"/>
        <item x="1411"/>
        <item x="587"/>
        <item x="1720"/>
        <item x="418"/>
        <item x="1878"/>
        <item x="1414"/>
        <item x="781"/>
        <item x="1624"/>
        <item x="1453"/>
        <item x="1447"/>
        <item x="572"/>
        <item x="1105"/>
        <item x="134"/>
        <item x="1803"/>
        <item x="836"/>
        <item x="28"/>
        <item x="265"/>
        <item x="1800"/>
        <item x="856"/>
        <item x="976"/>
        <item x="53"/>
        <item x="533"/>
        <item x="1303"/>
        <item x="783"/>
        <item x="744"/>
        <item x="1256"/>
        <item x="332"/>
        <item x="314"/>
        <item x="462"/>
        <item x="801"/>
        <item x="139"/>
        <item x="365"/>
        <item x="1409"/>
        <item x="513"/>
        <item x="1177"/>
        <item x="445"/>
        <item x="1759"/>
        <item x="77"/>
        <item x="1232"/>
        <item x="1833"/>
        <item x="10"/>
        <item x="1408"/>
        <item x="451"/>
        <item x="242"/>
        <item x="717"/>
        <item x="1273"/>
        <item x="19"/>
        <item x="1116"/>
        <item x="1623"/>
        <item x="713"/>
        <item x="341"/>
        <item x="1907"/>
        <item x="989"/>
        <item x="591"/>
        <item x="1817"/>
        <item x="759"/>
        <item x="763"/>
        <item x="603"/>
        <item x="1775"/>
        <item x="1476"/>
        <item x="1508"/>
        <item x="404"/>
        <item x="106"/>
        <item x="1580"/>
        <item x="1264"/>
        <item x="1902"/>
        <item x="466"/>
        <item x="296"/>
        <item x="1027"/>
        <item x="847"/>
        <item x="2"/>
        <item x="525"/>
        <item x="854"/>
        <item x="1213"/>
        <item x="198"/>
        <item x="1448"/>
        <item x="748"/>
        <item x="1373"/>
        <item x="174"/>
        <item x="1067"/>
        <item x="813"/>
        <item x="375"/>
        <item x="670"/>
        <item x="1581"/>
        <item x="1247"/>
        <item x="1285"/>
        <item x="880"/>
        <item x="1568"/>
        <item x="467"/>
        <item x="1538"/>
        <item x="431"/>
        <item x="673"/>
        <item x="1529"/>
        <item x="173"/>
        <item x="1822"/>
        <item x="1129"/>
        <item x="97"/>
        <item x="1706"/>
        <item x="1219"/>
        <item x="1211"/>
        <item x="1316"/>
        <item x="960"/>
        <item x="1535"/>
        <item x="501"/>
        <item x="1070"/>
        <item x="1707"/>
        <item x="1293"/>
        <item x="62"/>
        <item x="610"/>
        <item x="602"/>
        <item x="241"/>
        <item x="167"/>
        <item x="1206"/>
        <item x="385"/>
        <item x="512"/>
        <item x="1075"/>
        <item x="145"/>
        <item x="1286"/>
        <item x="1770"/>
        <item x="819"/>
        <item x="305"/>
        <item x="1667"/>
        <item x="1159"/>
        <item x="484"/>
        <item x="206"/>
        <item x="1083"/>
        <item x="112"/>
        <item x="353"/>
        <item x="1357"/>
        <item x="990"/>
        <item x="1344"/>
        <item x="1610"/>
        <item x="483"/>
        <item x="838"/>
        <item x="372"/>
        <item x="681"/>
        <item x="1166"/>
        <item x="731"/>
        <item x="964"/>
        <item x="1625"/>
        <item x="118"/>
        <item x="1148"/>
        <item x="1089"/>
        <item x="686"/>
        <item x="1095"/>
        <item x="294"/>
        <item x="711"/>
        <item x="1793"/>
        <item x="1820"/>
        <item x="1502"/>
        <item x="1727"/>
        <item x="217"/>
        <item x="1614"/>
        <item x="1468"/>
        <item x="246"/>
        <item x="1799"/>
        <item x="1790"/>
        <item x="845"/>
        <item x="103"/>
        <item x="205"/>
        <item x="1020"/>
        <item x="175"/>
        <item x="1415"/>
        <item x="1533"/>
        <item x="1351"/>
        <item x="1234"/>
        <item x="874"/>
        <item x="1002"/>
        <item x="1050"/>
        <item x="96"/>
        <item x="1451"/>
        <item x="1428"/>
        <item x="609"/>
        <item x="1388"/>
        <item x="146"/>
        <item x="61"/>
        <item x="1136"/>
        <item x="1421"/>
        <item x="934"/>
        <item x="941"/>
        <item x="546"/>
        <item x="1314"/>
        <item x="1677"/>
        <item x="1584"/>
        <item x="282"/>
        <item x="196"/>
        <item x="784"/>
        <item x="815"/>
        <item x="698"/>
        <item x="1805"/>
        <item x="223"/>
        <item x="535"/>
        <item x="99"/>
        <item x="1530"/>
        <item x="487"/>
        <item x="13"/>
        <item x="657"/>
        <item x="932"/>
        <item x="1106"/>
        <item x="228"/>
        <item x="1571"/>
        <item x="1389"/>
        <item x="428"/>
        <item x="1774"/>
        <item x="808"/>
        <item x="743"/>
        <item x="1380"/>
        <item x="486"/>
        <item x="751"/>
        <item x="379"/>
        <item x="1641"/>
        <item x="1475"/>
        <item x="1243"/>
        <item x="1768"/>
        <item x="658"/>
        <item x="1349"/>
        <item x="1526"/>
        <item x="94"/>
        <item x="1267"/>
        <item x="377"/>
        <item x="1658"/>
        <item x="1010"/>
        <item x="590"/>
        <item x="1784"/>
        <item x="1811"/>
        <item x="1855"/>
        <item x="15"/>
        <item x="457"/>
        <item x="1876"/>
        <item x="996"/>
        <item x="295"/>
        <item x="248"/>
        <item x="113"/>
        <item x="1639"/>
        <item x="435"/>
        <item x="1149"/>
        <item x="1781"/>
        <item x="224"/>
        <item x="64"/>
        <item x="687"/>
        <item x="1827"/>
        <item x="958"/>
        <item x="1731"/>
        <item x="1894"/>
        <item x="322"/>
        <item x="1684"/>
        <item x="1194"/>
        <item x="593"/>
        <item x="107"/>
        <item x="1069"/>
        <item x="803"/>
        <item x="1493"/>
        <item x="1386"/>
        <item x="756"/>
        <item x="100"/>
        <item x="903"/>
        <item x="1558"/>
        <item x="41"/>
        <item x="1825"/>
        <item x="1450"/>
        <item x="1065"/>
        <item x="59"/>
        <item x="309"/>
        <item x="1144"/>
        <item x="231"/>
        <item x="1332"/>
        <item x="1739"/>
        <item x="1352"/>
        <item x="392"/>
        <item x="8"/>
        <item x="1851"/>
        <item x="545"/>
        <item x="1672"/>
        <item x="1310"/>
        <item x="974"/>
        <item x="818"/>
        <item x="1481"/>
        <item x="1048"/>
        <item x="778"/>
        <item x="1249"/>
        <item x="987"/>
        <item x="1751"/>
        <item x="918"/>
        <item x="639"/>
        <item x="991"/>
        <item x="529"/>
        <item x="1856"/>
        <item x="323"/>
        <item x="515"/>
        <item x="1368"/>
        <item x="138"/>
        <item x="1248"/>
        <item x="252"/>
        <item x="1853"/>
        <item x="78"/>
        <item x="1382"/>
        <item x="579"/>
        <item x="837"/>
        <item x="93"/>
        <item x="32"/>
        <item x="1298"/>
        <item x="1586"/>
        <item x="264"/>
        <item x="266"/>
        <item x="1700"/>
        <item x="679"/>
        <item x="532"/>
        <item x="1165"/>
        <item x="333"/>
        <item x="624"/>
        <item x="1854"/>
        <item x="125"/>
        <item x="1724"/>
        <item x="181"/>
        <item x="6"/>
        <item x="795"/>
        <item x="621"/>
        <item x="3"/>
        <item x="1238"/>
        <item x="1478"/>
        <item x="1345"/>
        <item x="710"/>
        <item x="1697"/>
        <item x="1127"/>
        <item x="150"/>
        <item x="1400"/>
        <item x="1103"/>
        <item x="132"/>
        <item x="1569"/>
        <item x="1239"/>
        <item x="336"/>
        <item x="1657"/>
        <item x="1543"/>
        <item x="940"/>
        <item x="567"/>
        <item x="884"/>
        <item x="1515"/>
        <item x="565"/>
        <item x="1496"/>
        <item x="988"/>
        <item x="758"/>
        <item x="517"/>
        <item x="1051"/>
        <item x="1835"/>
        <item x="1668"/>
        <item x="511"/>
        <item x="1096"/>
        <item x="1709"/>
        <item x="1675"/>
        <item x="1606"/>
        <item x="1802"/>
        <item x="410"/>
        <item x="1674"/>
        <item x="1618"/>
        <item x="1846"/>
        <item x="1301"/>
        <item x="1612"/>
        <item x="1523"/>
        <item x="18"/>
        <item x="340"/>
        <item x="1322"/>
        <item x="682"/>
        <item x="690"/>
        <item x="1114"/>
        <item x="665"/>
        <item x="38"/>
        <item x="715"/>
        <item x="543"/>
        <item x="694"/>
        <item x="1377"/>
        <item x="1429"/>
        <item x="1499"/>
        <item x="1715"/>
        <item x="1392"/>
        <item x="44"/>
        <item x="427"/>
        <item x="1919"/>
        <item x="1735"/>
        <item x="1080"/>
        <item x="115"/>
        <item x="236"/>
        <item x="842"/>
        <item x="5"/>
        <item x="1466"/>
        <item x="554"/>
        <item x="1756"/>
        <item x="349"/>
        <item x="794"/>
        <item x="980"/>
        <item x="1444"/>
        <item x="1199"/>
        <item x="297"/>
        <item x="651"/>
        <item x="1783"/>
        <item x="1562"/>
        <item x="201"/>
        <item x="696"/>
        <item x="1271"/>
        <item x="520"/>
        <item x="1135"/>
        <item x="1432"/>
        <item x="1578"/>
        <item x="1862"/>
        <item x="862"/>
        <item x="671"/>
        <item x="1522"/>
        <item x="1830"/>
        <item x="1838"/>
        <item x="635"/>
        <item x="1401"/>
        <item x="281"/>
        <item x="1513"/>
        <item x="1847"/>
        <item x="867"/>
        <item x="1062"/>
        <item x="1454"/>
        <item x="321"/>
        <item x="1920"/>
        <item x="775"/>
        <item x="1587"/>
        <item x="257"/>
        <item x="480"/>
        <item x="1749"/>
        <item x="1341"/>
        <item x="153"/>
        <item x="1788"/>
        <item x="1081"/>
        <item x="1407"/>
        <item x="1474"/>
        <item x="447"/>
        <item x="627"/>
        <item x="889"/>
        <item x="1911"/>
        <item x="1734"/>
        <item x="1057"/>
        <item x="159"/>
        <item x="232"/>
        <item x="1873"/>
        <item x="1359"/>
        <item x="1334"/>
        <item x="613"/>
        <item x="17"/>
        <item x="831"/>
        <item x="31"/>
        <item x="479"/>
        <item x="1917"/>
        <item x="386"/>
        <item x="1077"/>
        <item x="1025"/>
        <item x="1260"/>
        <item x="335"/>
        <item x="1815"/>
        <item x="1570"/>
        <item x="1629"/>
        <item x="1111"/>
        <item x="787"/>
        <item x="148"/>
        <item x="1524"/>
        <item x="1517"/>
        <item x="1255"/>
        <item x="863"/>
        <item x="765"/>
        <item x="985"/>
        <item x="1519"/>
        <item x="646"/>
        <item x="1276"/>
        <item x="1044"/>
        <item x="1355"/>
        <item x="1713"/>
        <item x="1497"/>
        <item x="1356"/>
        <item x="618"/>
        <item x="771"/>
        <item x="962"/>
        <item x="1374"/>
        <item x="1367"/>
        <item x="185"/>
        <item x="56"/>
        <item x="752"/>
        <item x="552"/>
        <item x="1622"/>
        <item x="378"/>
        <item x="424"/>
        <item x="358"/>
        <item x="506"/>
        <item x="1611"/>
        <item x="921"/>
        <item x="648"/>
        <item x="1928"/>
        <item x="527"/>
        <item x="456"/>
        <item x="1646"/>
        <item x="299"/>
        <item x="54"/>
        <item x="830"/>
        <item x="631"/>
        <item x="737"/>
        <item x="108"/>
        <item x="1394"/>
        <item x="426"/>
        <item x="124"/>
        <item x="1717"/>
        <item x="1670"/>
        <item x="502"/>
        <item x="1402"/>
        <item x="417"/>
        <item x="285"/>
        <item x="668"/>
        <item x="84"/>
        <item x="1015"/>
        <item x="126"/>
        <item x="1287"/>
        <item x="1139"/>
        <item x="1039"/>
        <item x="1518"/>
        <item x="1370"/>
        <item x="260"/>
        <item x="66"/>
        <item x="1931"/>
        <item x="824"/>
        <item x="449"/>
        <item x="1218"/>
        <item x="1204"/>
        <item x="1746"/>
        <item x="848"/>
        <item x="1754"/>
        <item x="1091"/>
        <item x="894"/>
        <item x="412"/>
        <item x="1207"/>
        <item x="187"/>
        <item x="98"/>
        <item x="558"/>
        <item x="1930"/>
        <item x="352"/>
        <item x="1743"/>
        <item x="222"/>
        <item x="622"/>
        <item x="1689"/>
        <item x="70"/>
        <item x="541"/>
        <item x="1621"/>
        <item x="407"/>
        <item x="151"/>
        <item x="27"/>
        <item x="1567"/>
        <item x="1501"/>
        <item x="63"/>
        <item x="470"/>
        <item x="261"/>
        <item x="1921"/>
        <item x="1879"/>
        <item x="459"/>
        <item x="1546"/>
        <item x="161"/>
        <item x="1107"/>
        <item x="1651"/>
        <item x="688"/>
        <item x="7"/>
        <item x="436"/>
        <item x="829"/>
        <item x="149"/>
        <item x="821"/>
        <item x="1922"/>
        <item x="186"/>
        <item x="1748"/>
        <item x="888"/>
        <item x="396"/>
        <item x="1098"/>
        <item x="247"/>
        <item x="1022"/>
        <item x="721"/>
        <item x="1221"/>
        <item x="1632"/>
        <item x="644"/>
        <item x="1686"/>
        <item x="1884"/>
        <item x="1548"/>
        <item x="1542"/>
        <item x="324"/>
        <item x="23"/>
        <item x="384"/>
        <item x="911"/>
        <item x="1252"/>
        <item x="1797"/>
        <item x="984"/>
        <item x="123"/>
        <item x="356"/>
        <item x="413"/>
        <item x="1395"/>
        <item x="1712"/>
        <item x="311"/>
        <item x="564"/>
        <item x="1109"/>
        <item x="1583"/>
        <item x="1486"/>
        <item x="1778"/>
        <item x="464"/>
        <item x="1767"/>
        <item x="1680"/>
        <item x="156"/>
        <item x="136"/>
        <item x="1887"/>
        <item x="1160"/>
        <item x="291"/>
        <item x="1760"/>
        <item x="886"/>
        <item x="746"/>
        <item x="1525"/>
        <item x="1242"/>
        <item x="598"/>
        <item x="1936"/>
        <item x="253"/>
        <item x="292"/>
        <item x="168"/>
        <item x="91"/>
        <item x="981"/>
        <item x="702"/>
        <item x="1187"/>
        <item x="872"/>
        <item x="559"/>
        <item x="757"/>
        <item x="325"/>
        <item x="1223"/>
        <item x="1839"/>
        <item x="1750"/>
        <item x="1007"/>
        <item x="1705"/>
        <item x="919"/>
        <item x="389"/>
        <item x="177"/>
        <item x="194"/>
        <item x="1295"/>
        <item x="1572"/>
        <item x="376"/>
        <item x="732"/>
        <item x="942"/>
        <item x="1124"/>
        <item x="1376"/>
        <item x="978"/>
        <item x="1897"/>
        <item x="508"/>
        <item x="1180"/>
        <item x="1608"/>
        <item x="1229"/>
        <item x="601"/>
        <item x="835"/>
        <item x="72"/>
        <item x="936"/>
        <item x="366"/>
        <item x="1634"/>
        <item x="594"/>
        <item x="1452"/>
        <item x="1170"/>
        <item x="1687"/>
        <item x="211"/>
        <item x="1093"/>
        <item x="719"/>
        <item x="1147"/>
        <item x="1231"/>
        <item x="605"/>
        <item x="1056"/>
        <item x="1555"/>
        <item x="1880"/>
        <item x="617"/>
        <item x="1505"/>
        <item x="1009"/>
        <item x="1595"/>
        <item x="1708"/>
        <item x="381"/>
        <item x="499"/>
        <item x="1832"/>
        <item x="1171"/>
        <item x="1280"/>
        <item x="1692"/>
        <item x="1416"/>
        <item x="307"/>
        <item x="277"/>
        <item x="832"/>
        <item x="954"/>
        <item x="1874"/>
        <item x="1140"/>
        <item x="975"/>
        <item x="1643"/>
        <item x="158"/>
        <item x="1742"/>
        <item x="1843"/>
        <item x="1061"/>
        <item x="1311"/>
        <item x="1516"/>
        <item x="707"/>
        <item x="318"/>
        <item x="214"/>
        <item x="301"/>
        <item x="1058"/>
        <item x="276"/>
        <item x="1169"/>
        <item x="703"/>
        <item x="442"/>
        <item x="1644"/>
        <item x="122"/>
        <item x="1925"/>
        <item x="1819"/>
        <item x="1350"/>
        <item x="1924"/>
        <item x="473"/>
        <item x="39"/>
        <item x="24"/>
        <item x="994"/>
        <item x="448"/>
        <item x="1412"/>
        <item x="1212"/>
        <item x="1840"/>
        <item x="774"/>
        <item x="580"/>
        <item x="1"/>
        <item x="461"/>
        <item x="1809"/>
        <item x="1864"/>
        <item x="493"/>
        <item x="595"/>
        <item x="1821"/>
        <item x="969"/>
        <item x="359"/>
        <item x="421"/>
        <item x="0"/>
        <item x="1217"/>
        <item x="1545"/>
        <item x="507"/>
        <item x="178"/>
        <item x="920"/>
        <item x="1872"/>
        <item x="522"/>
        <item x="1660"/>
        <item x="1167"/>
        <item x="68"/>
        <item x="574"/>
        <item x="1575"/>
        <item x="215"/>
        <item x="970"/>
        <item x="1554"/>
        <item x="1659"/>
        <item x="1655"/>
        <item x="999"/>
        <item x="950"/>
        <item x="209"/>
        <item x="1514"/>
        <item x="1321"/>
        <item x="1477"/>
        <item x="219"/>
        <item x="1836"/>
        <item x="243"/>
        <item x="1183"/>
        <item x="879"/>
        <item x="1566"/>
        <item x="1016"/>
        <item x="1384"/>
        <item x="1038"/>
        <item x="928"/>
        <item x="397"/>
        <item x="1366"/>
        <item x="1560"/>
        <item x="1294"/>
        <item x="1078"/>
        <item x="908"/>
        <item x="735"/>
        <item x="1269"/>
        <item x="664"/>
        <item x="414"/>
        <item x="1599"/>
        <item x="1253"/>
        <item x="1137"/>
        <item x="152"/>
        <item x="1691"/>
        <item x="1875"/>
        <item x="1417"/>
        <item x="767"/>
        <item x="1251"/>
        <item x="755"/>
        <item x="612"/>
        <item x="766"/>
        <item x="805"/>
        <item x="1559"/>
        <item x="714"/>
        <item x="560"/>
        <item x="1266"/>
        <item x="566"/>
        <item x="1104"/>
        <item x="1926"/>
        <item x="474"/>
        <item x="1482"/>
        <item x="1222"/>
        <item x="85"/>
        <item x="1777"/>
        <item x="1132"/>
        <item x="1082"/>
        <item x="1030"/>
        <item x="1047"/>
        <item x="1099"/>
        <item x="924"/>
        <item x="475"/>
        <item x="154"/>
        <item x="357"/>
        <item x="26"/>
        <item x="1304"/>
        <item x="1131"/>
        <item x="1240"/>
        <item x="1753"/>
        <item x="1892"/>
        <item x="403"/>
        <item x="350"/>
        <item x="334"/>
        <item x="183"/>
        <item x="683"/>
        <item x="1230"/>
        <item x="712"/>
        <item x="810"/>
        <item x="1250"/>
        <item x="873"/>
        <item x="733"/>
        <item x="351"/>
        <item x="1938"/>
        <item x="326"/>
        <item x="1419"/>
        <item x="169"/>
        <item x="1810"/>
        <item x="892"/>
        <item x="1899"/>
        <item x="200"/>
        <item x="654"/>
        <item x="675"/>
        <item x="1034"/>
        <item x="202"/>
        <item x="1859"/>
        <item x="1733"/>
        <item x="25"/>
        <item x="1049"/>
        <item x="1898"/>
        <item x="258"/>
        <item x="1761"/>
        <item x="43"/>
        <item x="1719"/>
        <item x="89"/>
        <item x="240"/>
        <item x="279"/>
        <item x="716"/>
        <item x="440"/>
        <item x="1458"/>
        <item x="933"/>
        <item x="1653"/>
        <item x="1018"/>
        <item x="823"/>
        <item x="1418"/>
        <item x="663"/>
        <item x="1464"/>
        <item x="20"/>
        <item x="939"/>
        <item x="1627"/>
        <item x="583"/>
        <item x="81"/>
        <item x="1600"/>
        <item x="1576"/>
        <item x="1577"/>
        <item x="1425"/>
        <item x="274"/>
        <item x="455"/>
        <item x="390"/>
        <item x="927"/>
        <item x="504"/>
        <item x="1333"/>
        <item x="764"/>
        <item x="130"/>
        <item x="945"/>
        <item x="1241"/>
        <item x="120"/>
        <item x="597"/>
        <item x="1307"/>
        <item x="1818"/>
        <item x="857"/>
        <item x="1102"/>
        <item x="684"/>
        <item x="1000"/>
        <item x="1315"/>
        <item x="685"/>
        <item x="60"/>
        <item x="192"/>
        <item x="1716"/>
        <item x="1745"/>
        <item x="1927"/>
        <item x="1633"/>
        <item x="1006"/>
        <item x="90"/>
        <item x="306"/>
        <item x="983"/>
        <item x="482"/>
        <item x="1828"/>
        <item x="395"/>
        <item x="1601"/>
        <item x="1152"/>
        <item x="1274"/>
        <item x="1150"/>
        <item x="1090"/>
        <item x="133"/>
        <item x="1224"/>
        <item x="833"/>
        <item x="1841"/>
        <item x="828"/>
        <item x="496"/>
        <item x="909"/>
        <item x="182"/>
        <item x="1647"/>
        <item x="4"/>
        <item x="905"/>
        <item x="1699"/>
        <item x="368"/>
        <item x="1143"/>
        <item x="9"/>
        <item x="1588"/>
        <item x="1912"/>
        <item x="839"/>
        <item x="1431"/>
        <item x="582"/>
        <item x="1472"/>
        <item x="922"/>
        <item x="1773"/>
        <item x="1636"/>
        <item x="1589"/>
        <item x="1916"/>
        <item x="398"/>
        <item x="1041"/>
        <item x="380"/>
        <item x="1528"/>
        <item x="669"/>
        <item x="742"/>
        <item x="1582"/>
        <item x="577"/>
        <item x="1182"/>
        <item x="86"/>
        <item x="820"/>
        <item x="540"/>
        <item x="1435"/>
        <item x="1198"/>
        <item x="898"/>
        <item x="1772"/>
        <item x="948"/>
        <item x="972"/>
        <item x="1738"/>
        <item x="443"/>
        <item x="1331"/>
        <item x="638"/>
        <item x="893"/>
        <item x="1693"/>
        <item x="1446"/>
        <item x="750"/>
        <item x="1358"/>
        <item x="629"/>
        <item x="1495"/>
        <item x="1648"/>
        <item x="345"/>
        <item x="1145"/>
        <item x="931"/>
        <item x="119"/>
        <item x="1937"/>
        <item x="1726"/>
        <item x="347"/>
        <item x="1500"/>
        <item x="852"/>
        <item x="718"/>
        <item x="704"/>
        <item x="817"/>
        <item x="280"/>
        <item x="747"/>
        <item x="1181"/>
        <item x="1764"/>
        <item x="518"/>
        <item x="628"/>
        <item x="1142"/>
        <item x="1079"/>
        <item x="189"/>
        <item x="1890"/>
        <item x="1617"/>
        <item x="1108"/>
        <item x="1532"/>
        <item x="1284"/>
        <item x="1845"/>
        <item x="1209"/>
        <item x="798"/>
        <item x="1233"/>
        <item t="default"/>
      </items>
    </pivotField>
    <pivotField numFmtId="164" showAll="0"/>
    <pivotField numFmtId="164" multipleItemSelectionAllowed="1"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13">
        <item h="1" x="10"/>
        <item h="1" x="11"/>
        <item h="1" x="9"/>
        <item h="1" x="8"/>
        <item h="1" x="4"/>
        <item x="6"/>
        <item x="7"/>
        <item x="5"/>
        <item x="2"/>
        <item x="0"/>
        <item x="3"/>
        <item x="1"/>
        <item t="default"/>
      </items>
    </pivotField>
  </pivotFields>
  <rowFields count="1">
    <field x="1"/>
  </rowFields>
  <rowItems count="17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1"/>
    </i>
    <i>
      <x v="612"/>
    </i>
    <i>
      <x v="613"/>
    </i>
    <i>
      <x v="614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5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9"/>
    </i>
    <i>
      <x v="1500"/>
    </i>
    <i>
      <x v="1501"/>
    </i>
    <i>
      <x v="1502"/>
    </i>
    <i>
      <x v="1504"/>
    </i>
    <i>
      <x v="1505"/>
    </i>
    <i>
      <x v="1506"/>
    </i>
    <i>
      <x v="1507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9"/>
    </i>
    <i>
      <x v="1530"/>
    </i>
    <i>
      <x v="1531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9"/>
    </i>
    <i>
      <x v="1710"/>
    </i>
    <i>
      <x v="1711"/>
    </i>
    <i>
      <x v="1712"/>
    </i>
    <i>
      <x v="1713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8"/>
    </i>
    <i>
      <x v="1729"/>
    </i>
    <i>
      <x v="1730"/>
    </i>
    <i>
      <x v="1731"/>
    </i>
    <i>
      <x v="1732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2"/>
    </i>
    <i>
      <x v="1783"/>
    </i>
    <i>
      <x v="1784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40"/>
    </i>
    <i>
      <x v="1841"/>
    </i>
    <i>
      <x v="1842"/>
    </i>
    <i>
      <x v="1843"/>
    </i>
    <i>
      <x v="1844"/>
    </i>
    <i>
      <x v="1845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2"/>
    </i>
    <i>
      <x v="1933"/>
    </i>
    <i>
      <x v="1934"/>
    </i>
    <i>
      <x v="1935"/>
    </i>
    <i>
      <x v="1938"/>
    </i>
    <i>
      <x v="1939"/>
    </i>
    <i t="grand">
      <x/>
    </i>
  </rowItems>
  <colItems count="1">
    <i/>
  </colItems>
  <pageFields count="2">
    <pageField fld="10" hier="-1"/>
    <pageField fld="11" hier="-1"/>
  </pageFields>
  <dataFields count="1">
    <dataField name="Average of value" fld="5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2D801-A400-574F-A221-2CEC6A1240C0}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>
  <location ref="D8:L1807" firstHeaderRow="1" firstDataRow="3" firstDataCol="1" rowPageCount="2" colPageCount="1"/>
  <pivotFields count="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940">
        <item x="656"/>
        <item x="1297"/>
        <item x="822"/>
        <item x="36"/>
        <item x="896"/>
        <item x="399"/>
        <item x="102"/>
        <item x="1339"/>
        <item x="1074"/>
        <item x="542"/>
        <item x="1729"/>
        <item x="692"/>
        <item x="293"/>
        <item x="1324"/>
        <item x="608"/>
        <item x="1138"/>
        <item x="1021"/>
        <item x="498"/>
        <item x="861"/>
        <item x="30"/>
        <item x="1714"/>
        <item x="364"/>
        <item x="1363"/>
        <item x="1631"/>
        <item x="659"/>
        <item x="632"/>
        <item x="741"/>
        <item x="14"/>
        <item x="284"/>
        <item x="1391"/>
        <item x="1172"/>
        <item x="1844"/>
        <item x="569"/>
        <item x="1723"/>
        <item x="647"/>
        <item x="1801"/>
        <item x="1028"/>
        <item x="367"/>
        <item x="485"/>
        <item x="793"/>
        <item x="1591"/>
        <item x="1867"/>
        <item x="1484"/>
        <item x="452"/>
        <item x="514"/>
        <item x="1804"/>
        <item x="129"/>
        <item x="660"/>
        <item x="1066"/>
        <item x="1087"/>
        <item x="1236"/>
        <item x="1642"/>
        <item x="878"/>
        <item x="1933"/>
        <item x="1258"/>
        <item x="1053"/>
        <item x="761"/>
        <item x="271"/>
        <item x="1798"/>
        <item x="494"/>
        <item x="1019"/>
        <item x="917"/>
        <item x="454"/>
        <item x="620"/>
        <item x="851"/>
        <item x="1473"/>
        <item x="966"/>
        <item x="643"/>
        <item x="1399"/>
        <item x="1441"/>
        <item x="586"/>
        <item x="1151"/>
        <item x="528"/>
        <item x="1536"/>
        <item x="1701"/>
        <item x="1076"/>
        <item x="1393"/>
        <item x="208"/>
        <item x="946"/>
        <item x="1088"/>
        <item x="1779"/>
        <item x="140"/>
        <item x="439"/>
        <item x="391"/>
        <item x="278"/>
        <item x="661"/>
        <item x="1544"/>
        <item x="492"/>
        <item x="1317"/>
        <item x="797"/>
        <item x="816"/>
        <item x="355"/>
        <item x="738"/>
        <item x="52"/>
        <item x="963"/>
        <item x="33"/>
        <item x="814"/>
        <item x="843"/>
        <item x="304"/>
        <item x="910"/>
        <item x="544"/>
        <item x="1246"/>
        <item x="769"/>
        <item x="739"/>
        <item x="170"/>
        <item x="1681"/>
        <item x="645"/>
        <item x="382"/>
        <item x="1174"/>
        <item x="1506"/>
        <item x="576"/>
        <item x="637"/>
        <item x="995"/>
        <item x="1541"/>
        <item x="1574"/>
        <item x="1208"/>
        <item x="55"/>
        <item x="1488"/>
        <item x="689"/>
        <item x="286"/>
        <item x="1175"/>
        <item x="840"/>
        <item x="1510"/>
        <item x="768"/>
        <item x="180"/>
        <item x="1329"/>
        <item x="1426"/>
        <item x="163"/>
        <item x="1259"/>
        <item x="1275"/>
        <item x="592"/>
        <item x="142"/>
        <item x="141"/>
        <item x="343"/>
        <item x="195"/>
        <item x="1906"/>
        <item x="313"/>
        <item x="1420"/>
        <item x="516"/>
        <item x="1813"/>
        <item x="650"/>
        <item x="234"/>
        <item x="1711"/>
        <item x="477"/>
        <item x="1722"/>
        <item x="1216"/>
        <item x="1491"/>
        <item x="1861"/>
        <item x="860"/>
        <item x="1185"/>
        <item x="1125"/>
        <item x="337"/>
        <item x="476"/>
        <item x="1146"/>
        <item x="1461"/>
        <item x="251"/>
        <item x="869"/>
        <item x="1268"/>
        <item x="1794"/>
        <item x="370"/>
        <item x="1747"/>
        <item x="853"/>
        <item x="1117"/>
        <item x="596"/>
        <item x="1730"/>
        <item x="509"/>
        <item x="58"/>
        <item x="914"/>
        <item x="1397"/>
        <item x="1814"/>
        <item x="1683"/>
        <item x="69"/>
        <item x="943"/>
        <item x="1035"/>
        <item x="218"/>
        <item x="881"/>
        <item x="1004"/>
        <item x="588"/>
        <item x="562"/>
        <item x="967"/>
        <item x="1263"/>
        <item x="1113"/>
        <item x="273"/>
        <item x="1122"/>
        <item x="411"/>
        <item x="1698"/>
        <item x="160"/>
        <item x="1052"/>
        <item x="212"/>
        <item x="913"/>
        <item x="1883"/>
        <item x="953"/>
        <item x="1736"/>
        <item x="633"/>
        <item x="1679"/>
        <item x="937"/>
        <item x="463"/>
        <item x="193"/>
        <item x="1277"/>
        <item x="1469"/>
        <item x="789"/>
        <item x="315"/>
        <item x="1008"/>
        <item x="433"/>
        <item x="877"/>
        <item x="469"/>
        <item x="701"/>
        <item x="1220"/>
        <item x="1032"/>
        <item x="1184"/>
        <item x="887"/>
        <item x="1620"/>
        <item x="472"/>
        <item x="1319"/>
        <item x="1422"/>
        <item x="523"/>
        <item x="626"/>
        <item x="666"/>
        <item x="1903"/>
        <item x="1261"/>
        <item x="1112"/>
        <item x="1479"/>
        <item x="697"/>
        <item x="1046"/>
        <item x="899"/>
        <item x="1438"/>
        <item x="700"/>
        <item x="329"/>
        <item x="1437"/>
        <item x="1564"/>
        <item x="1640"/>
        <item x="1635"/>
        <item x="753"/>
        <item x="1309"/>
        <item x="1059"/>
        <item x="1710"/>
        <item x="1908"/>
        <item x="782"/>
        <item x="1619"/>
        <item x="1744"/>
        <item x="210"/>
        <item x="1741"/>
        <item x="1445"/>
        <item x="1848"/>
        <item x="1649"/>
        <item x="1860"/>
        <item x="45"/>
        <item x="1547"/>
        <item x="394"/>
        <item x="230"/>
        <item x="1650"/>
        <item x="1157"/>
        <item x="1398"/>
        <item x="1054"/>
        <item x="649"/>
        <item x="982"/>
        <item x="369"/>
        <item x="491"/>
        <item x="48"/>
        <item x="288"/>
        <item x="1413"/>
        <item x="745"/>
        <item x="762"/>
        <item x="37"/>
        <item x="1200"/>
        <item x="519"/>
        <item x="1290"/>
        <item x="1130"/>
        <item x="87"/>
        <item x="298"/>
        <item x="237"/>
        <item x="1593"/>
        <item x="22"/>
        <item x="1186"/>
        <item x="289"/>
        <item x="1423"/>
        <item x="1534"/>
        <item x="846"/>
        <item x="561"/>
        <item x="1771"/>
        <item x="203"/>
        <item x="235"/>
        <item x="1226"/>
        <item x="1665"/>
        <item x="551"/>
        <item x="388"/>
        <item x="1176"/>
        <item x="968"/>
        <item x="1823"/>
        <item x="1353"/>
        <item x="1507"/>
        <item x="539"/>
        <item x="1492"/>
        <item x="957"/>
        <item x="79"/>
        <item x="1503"/>
        <item x="109"/>
        <item x="944"/>
        <item x="283"/>
        <item x="1869"/>
        <item x="1094"/>
        <item x="76"/>
        <item x="1014"/>
        <item x="1718"/>
        <item x="882"/>
        <item x="47"/>
        <item x="165"/>
        <item x="310"/>
        <item x="1914"/>
        <item x="524"/>
        <item x="127"/>
        <item x="1003"/>
        <item x="362"/>
        <item x="419"/>
        <item x="1302"/>
        <item x="438"/>
        <item x="720"/>
        <item x="1762"/>
        <item x="1664"/>
        <item x="1816"/>
        <item x="1097"/>
        <item x="691"/>
        <item x="1179"/>
        <item x="926"/>
        <item x="1063"/>
        <item x="83"/>
        <item x="615"/>
        <item x="238"/>
        <item x="850"/>
        <item x="1923"/>
        <item x="1228"/>
        <item x="1191"/>
        <item x="1424"/>
        <item x="1609"/>
        <item x="653"/>
        <item x="770"/>
        <item x="1527"/>
        <item x="1483"/>
        <item x="1470"/>
        <item x="1101"/>
        <item x="116"/>
        <item x="858"/>
        <item x="1361"/>
        <item x="1763"/>
        <item x="1283"/>
        <item x="859"/>
        <item x="674"/>
        <item x="361"/>
        <item x="330"/>
        <item x="166"/>
        <item x="80"/>
        <item x="275"/>
        <item x="490"/>
        <item x="1460"/>
        <item x="1190"/>
        <item x="1678"/>
        <item x="1037"/>
        <item x="104"/>
        <item x="777"/>
        <item x="1485"/>
        <item x="1613"/>
        <item x="1663"/>
        <item x="1118"/>
        <item x="1154"/>
        <item x="1929"/>
        <item x="1455"/>
        <item x="460"/>
        <item x="550"/>
        <item x="319"/>
        <item x="662"/>
        <item x="1320"/>
        <item x="422"/>
        <item x="1439"/>
        <item x="1257"/>
        <item x="734"/>
        <item x="316"/>
        <item x="1539"/>
        <item x="1379"/>
        <item x="912"/>
        <item x="1702"/>
        <item x="1372"/>
        <item x="1404"/>
        <item x="1348"/>
        <item x="997"/>
        <item x="585"/>
        <item x="772"/>
        <item x="855"/>
        <item x="1512"/>
        <item x="1662"/>
        <item x="500"/>
        <item x="505"/>
        <item x="1354"/>
        <item x="1031"/>
        <item x="1436"/>
        <item x="1463"/>
        <item x="614"/>
        <item x="220"/>
        <item x="1850"/>
        <item x="1203"/>
        <item x="607"/>
        <item x="1029"/>
        <item x="780"/>
        <item x="930"/>
        <item x="110"/>
        <item x="406"/>
        <item x="1173"/>
        <item x="1891"/>
        <item x="1086"/>
        <item x="1033"/>
        <item x="1254"/>
        <item x="197"/>
        <item x="1013"/>
        <item x="1630"/>
        <item x="1189"/>
        <item x="35"/>
        <item x="1511"/>
        <item x="1594"/>
        <item x="373"/>
        <item x="947"/>
        <item x="1197"/>
        <item x="405"/>
        <item x="34"/>
        <item x="796"/>
        <item x="1637"/>
        <item x="1552"/>
        <item x="1123"/>
        <item x="786"/>
        <item x="1871"/>
        <item x="348"/>
        <item x="866"/>
        <item x="1193"/>
        <item x="1785"/>
        <item x="549"/>
        <item x="1365"/>
        <item x="1060"/>
        <item x="327"/>
        <item x="226"/>
        <item x="1603"/>
        <item x="672"/>
        <item x="730"/>
        <item x="1072"/>
        <item x="430"/>
        <item x="727"/>
        <item x="870"/>
        <item x="488"/>
        <item x="1214"/>
        <item x="1939"/>
        <item x="239"/>
        <item x="1201"/>
        <item x="534"/>
        <item x="1449"/>
        <item x="923"/>
        <item x="1690"/>
        <item x="338"/>
        <item x="773"/>
        <item x="1669"/>
        <item x="993"/>
        <item x="844"/>
        <item x="1270"/>
        <item x="92"/>
        <item x="137"/>
        <item x="1045"/>
        <item x="1685"/>
        <item x="1371"/>
        <item x="1607"/>
        <item x="1787"/>
        <item x="1896"/>
        <item x="458"/>
        <item x="1326"/>
        <item x="871"/>
        <item x="1195"/>
        <item x="1598"/>
        <item x="88"/>
        <item x="986"/>
        <item x="799"/>
        <item x="1055"/>
        <item x="568"/>
        <item x="1661"/>
        <item x="952"/>
        <item x="287"/>
        <item x="1769"/>
        <item x="272"/>
        <item x="1837"/>
        <item x="1695"/>
        <item x="1164"/>
        <item x="1537"/>
        <item x="1235"/>
        <item x="1504"/>
        <item x="1592"/>
        <item x="374"/>
        <item x="263"/>
        <item x="1909"/>
        <item x="29"/>
        <item x="42"/>
        <item x="393"/>
        <item x="1782"/>
        <item x="164"/>
        <item x="709"/>
        <item x="1369"/>
        <item x="1299"/>
        <item x="1579"/>
        <item x="1932"/>
        <item x="450"/>
        <item x="1900"/>
        <item x="495"/>
        <item x="1752"/>
        <item x="308"/>
        <item x="1073"/>
        <item x="1110"/>
        <item x="1882"/>
        <item x="555"/>
        <item x="1494"/>
        <item x="1638"/>
        <item x="114"/>
        <item x="788"/>
        <item x="1005"/>
        <item x="1626"/>
        <item x="1342"/>
        <item x="1462"/>
        <item x="1434"/>
        <item x="1703"/>
        <item x="736"/>
        <item x="117"/>
        <item x="1645"/>
        <item x="1563"/>
        <item x="623"/>
        <item x="1336"/>
        <item x="290"/>
        <item x="1313"/>
        <item x="1272"/>
        <item x="1296"/>
        <item x="1868"/>
        <item x="250"/>
        <item x="155"/>
        <item x="387"/>
        <item x="1024"/>
        <item x="956"/>
        <item x="929"/>
        <item x="1323"/>
        <item x="147"/>
        <item x="1857"/>
        <item x="105"/>
        <item x="302"/>
        <item x="1011"/>
        <item x="1616"/>
        <item x="1585"/>
        <item x="1808"/>
        <item x="1318"/>
        <item x="611"/>
        <item x="1410"/>
        <item x="1168"/>
        <item x="538"/>
        <item x="1433"/>
        <item x="1791"/>
        <item x="1888"/>
        <item x="1153"/>
        <item x="1084"/>
        <item x="312"/>
        <item x="1654"/>
        <item x="570"/>
        <item x="409"/>
        <item x="363"/>
        <item x="244"/>
        <item x="259"/>
        <item x="959"/>
        <item x="1282"/>
        <item x="589"/>
        <item x="695"/>
        <item x="553"/>
        <item x="1406"/>
        <item x="1694"/>
        <item x="1776"/>
        <item x="531"/>
        <item x="131"/>
        <item x="135"/>
        <item x="677"/>
        <item x="1826"/>
        <item x="478"/>
        <item x="575"/>
        <item x="1325"/>
        <item x="915"/>
        <item x="1498"/>
        <item x="95"/>
        <item x="883"/>
        <item x="536"/>
        <item x="1043"/>
        <item x="1881"/>
        <item x="1456"/>
        <item x="328"/>
        <item x="1163"/>
        <item x="401"/>
        <item x="73"/>
        <item x="1889"/>
        <item x="176"/>
        <item x="468"/>
        <item x="446"/>
        <item x="1766"/>
        <item x="949"/>
        <item x="121"/>
        <item x="1188"/>
        <item x="1765"/>
        <item x="1870"/>
        <item x="1915"/>
        <item x="1831"/>
        <item x="465"/>
        <item x="1605"/>
        <item x="1757"/>
        <item x="699"/>
        <item x="1347"/>
        <item x="444"/>
        <item x="471"/>
        <item x="667"/>
        <item x="1362"/>
        <item x="885"/>
        <item x="827"/>
        <item x="1865"/>
        <item x="1551"/>
        <item x="339"/>
        <item x="779"/>
        <item x="1068"/>
        <item x="1796"/>
        <item x="600"/>
        <item x="955"/>
        <item x="408"/>
        <item x="128"/>
        <item x="1383"/>
        <item x="979"/>
        <item x="557"/>
        <item x="1335"/>
        <item x="548"/>
        <item x="573"/>
        <item x="1682"/>
        <item x="1834"/>
        <item x="1443"/>
        <item x="191"/>
        <item x="876"/>
        <item x="1071"/>
        <item x="11"/>
        <item x="1396"/>
        <item x="1935"/>
        <item x="441"/>
        <item x="342"/>
        <item x="706"/>
        <item x="453"/>
        <item x="434"/>
        <item x="800"/>
        <item x="354"/>
        <item x="1378"/>
        <item x="101"/>
        <item x="1565"/>
        <item x="1305"/>
        <item x="207"/>
        <item x="40"/>
        <item x="724"/>
        <item x="1281"/>
        <item x="227"/>
        <item x="1328"/>
        <item x="1092"/>
        <item x="1128"/>
        <item x="1549"/>
        <item x="1893"/>
        <item x="270"/>
        <item x="1001"/>
        <item x="812"/>
        <item x="951"/>
        <item x="723"/>
        <item x="1427"/>
        <item x="1550"/>
        <item x="916"/>
        <item x="1390"/>
        <item x="897"/>
        <item x="190"/>
        <item x="825"/>
        <item x="705"/>
        <item x="841"/>
        <item x="1557"/>
        <item x="1036"/>
        <item x="1225"/>
        <item x="1573"/>
        <item x="1732"/>
        <item x="1161"/>
        <item x="977"/>
        <item x="578"/>
        <item x="1465"/>
        <item x="1852"/>
        <item x="1885"/>
        <item x="616"/>
        <item x="415"/>
        <item x="1375"/>
        <item x="1385"/>
        <item x="1806"/>
        <item x="1602"/>
        <item x="636"/>
        <item x="221"/>
        <item x="807"/>
        <item x="906"/>
        <item x="50"/>
        <item x="1676"/>
        <item x="1064"/>
        <item x="1279"/>
        <item x="1596"/>
        <item x="1245"/>
        <item x="256"/>
        <item x="1440"/>
        <item x="1910"/>
        <item x="722"/>
        <item x="1387"/>
        <item x="1337"/>
        <item x="1895"/>
        <item x="1312"/>
        <item x="1509"/>
        <item x="1042"/>
        <item x="1364"/>
        <item x="904"/>
        <item x="320"/>
        <item x="693"/>
        <item x="641"/>
        <item x="1556"/>
        <item x="655"/>
        <item x="1300"/>
        <item x="834"/>
        <item x="65"/>
        <item x="16"/>
        <item x="1721"/>
        <item x="1807"/>
        <item x="809"/>
        <item x="1338"/>
        <item x="1918"/>
        <item x="1540"/>
        <item x="1737"/>
        <item x="1666"/>
        <item x="1017"/>
        <item x="1133"/>
        <item x="1849"/>
        <item x="537"/>
        <item x="204"/>
        <item x="416"/>
        <item x="1656"/>
        <item x="1278"/>
        <item x="676"/>
        <item x="383"/>
        <item x="1934"/>
        <item x="144"/>
        <item x="402"/>
        <item x="1471"/>
        <item x="1671"/>
        <item x="1866"/>
        <item x="225"/>
        <item x="51"/>
        <item x="729"/>
        <item x="1141"/>
        <item x="75"/>
        <item x="1755"/>
        <item x="556"/>
        <item x="510"/>
        <item x="634"/>
        <item x="864"/>
        <item x="1812"/>
        <item x="1291"/>
        <item x="1205"/>
        <item x="184"/>
        <item x="1327"/>
        <item x="1210"/>
        <item x="344"/>
        <item x="371"/>
        <item x="998"/>
        <item x="563"/>
        <item x="1430"/>
        <item x="925"/>
        <item x="642"/>
        <item x="901"/>
        <item x="521"/>
        <item x="1156"/>
        <item x="1628"/>
        <item x="74"/>
        <item x="652"/>
        <item x="111"/>
        <item x="46"/>
        <item x="900"/>
        <item x="269"/>
        <item x="754"/>
        <item x="249"/>
        <item x="1162"/>
        <item x="1858"/>
        <item x="216"/>
        <item x="1487"/>
        <item x="791"/>
        <item x="1480"/>
        <item x="1340"/>
        <item x="895"/>
        <item x="1196"/>
        <item x="21"/>
        <item x="1467"/>
        <item x="1012"/>
        <item x="865"/>
        <item x="606"/>
        <item x="267"/>
        <item x="303"/>
        <item x="708"/>
        <item x="1085"/>
        <item x="489"/>
        <item x="599"/>
        <item x="268"/>
        <item x="1155"/>
        <item x="619"/>
        <item x="1265"/>
        <item x="1023"/>
        <item x="360"/>
        <item x="1531"/>
        <item x="785"/>
        <item x="1381"/>
        <item x="1521"/>
        <item x="432"/>
        <item x="1100"/>
        <item x="1886"/>
        <item x="49"/>
        <item x="1901"/>
        <item x="728"/>
        <item x="680"/>
        <item x="571"/>
        <item x="973"/>
        <item x="229"/>
        <item x="1604"/>
        <item x="935"/>
        <item x="1842"/>
        <item x="1696"/>
        <item x="1824"/>
        <item x="157"/>
        <item x="826"/>
        <item x="1306"/>
        <item x="992"/>
        <item x="1134"/>
        <item x="1346"/>
        <item x="806"/>
        <item x="1913"/>
        <item x="179"/>
        <item x="143"/>
        <item x="1126"/>
        <item x="481"/>
        <item x="1725"/>
        <item x="1442"/>
        <item x="1490"/>
        <item x="423"/>
        <item x="1553"/>
        <item x="630"/>
        <item x="346"/>
        <item x="1178"/>
        <item x="1360"/>
        <item x="584"/>
        <item x="429"/>
        <item x="254"/>
        <item x="1673"/>
        <item x="547"/>
        <item x="740"/>
        <item x="1786"/>
        <item x="1905"/>
        <item x="1597"/>
        <item x="57"/>
        <item x="71"/>
        <item x="530"/>
        <item x="67"/>
        <item x="749"/>
        <item x="213"/>
        <item x="802"/>
        <item x="792"/>
        <item x="82"/>
        <item x="1115"/>
        <item x="503"/>
        <item x="640"/>
        <item x="233"/>
        <item x="188"/>
        <item x="1789"/>
        <item x="790"/>
        <item x="1040"/>
        <item x="1489"/>
        <item x="811"/>
        <item x="437"/>
        <item x="1459"/>
        <item x="1215"/>
        <item x="726"/>
        <item x="902"/>
        <item x="1262"/>
        <item x="1244"/>
        <item x="1904"/>
        <item x="1227"/>
        <item x="1121"/>
        <item x="1289"/>
        <item x="1457"/>
        <item x="262"/>
        <item x="171"/>
        <item x="1288"/>
        <item x="199"/>
        <item x="891"/>
        <item x="804"/>
        <item x="400"/>
        <item x="1615"/>
        <item x="1688"/>
        <item x="1026"/>
        <item x="1728"/>
        <item x="776"/>
        <item x="581"/>
        <item x="971"/>
        <item x="1780"/>
        <item x="1308"/>
        <item x="1652"/>
        <item x="1158"/>
        <item x="1403"/>
        <item x="1704"/>
        <item x="420"/>
        <item x="12"/>
        <item x="1863"/>
        <item x="317"/>
        <item x="1119"/>
        <item x="1792"/>
        <item x="907"/>
        <item x="625"/>
        <item x="1520"/>
        <item x="1758"/>
        <item x="300"/>
        <item x="604"/>
        <item x="961"/>
        <item x="526"/>
        <item x="868"/>
        <item x="1343"/>
        <item x="1561"/>
        <item x="162"/>
        <item x="1590"/>
        <item x="725"/>
        <item x="1330"/>
        <item x="965"/>
        <item x="331"/>
        <item x="172"/>
        <item x="938"/>
        <item x="1877"/>
        <item x="890"/>
        <item x="245"/>
        <item x="255"/>
        <item x="425"/>
        <item x="1405"/>
        <item x="1829"/>
        <item x="1740"/>
        <item x="497"/>
        <item x="875"/>
        <item x="760"/>
        <item x="1795"/>
        <item x="1202"/>
        <item x="1237"/>
        <item x="849"/>
        <item x="1120"/>
        <item x="678"/>
        <item x="1292"/>
        <item x="1192"/>
        <item x="1411"/>
        <item x="587"/>
        <item x="1720"/>
        <item x="418"/>
        <item x="1878"/>
        <item x="1414"/>
        <item x="781"/>
        <item x="1624"/>
        <item x="1453"/>
        <item x="1447"/>
        <item x="572"/>
        <item x="1105"/>
        <item x="134"/>
        <item x="1803"/>
        <item x="836"/>
        <item x="28"/>
        <item x="265"/>
        <item x="1800"/>
        <item x="856"/>
        <item x="976"/>
        <item x="53"/>
        <item x="533"/>
        <item x="1303"/>
        <item x="783"/>
        <item x="744"/>
        <item x="1256"/>
        <item x="332"/>
        <item x="314"/>
        <item x="462"/>
        <item x="801"/>
        <item x="139"/>
        <item x="365"/>
        <item x="1409"/>
        <item x="513"/>
        <item x="1177"/>
        <item x="445"/>
        <item x="1759"/>
        <item x="77"/>
        <item x="1232"/>
        <item x="1833"/>
        <item x="10"/>
        <item x="1408"/>
        <item x="451"/>
        <item x="242"/>
        <item x="717"/>
        <item x="1273"/>
        <item x="19"/>
        <item x="1116"/>
        <item x="1623"/>
        <item x="713"/>
        <item x="341"/>
        <item x="1907"/>
        <item x="989"/>
        <item x="591"/>
        <item x="1817"/>
        <item x="759"/>
        <item x="763"/>
        <item x="603"/>
        <item x="1775"/>
        <item x="1476"/>
        <item x="1508"/>
        <item x="404"/>
        <item x="106"/>
        <item x="1580"/>
        <item x="1264"/>
        <item x="1902"/>
        <item x="466"/>
        <item x="296"/>
        <item x="1027"/>
        <item x="847"/>
        <item x="2"/>
        <item x="525"/>
        <item x="854"/>
        <item x="1213"/>
        <item x="198"/>
        <item x="1448"/>
        <item x="748"/>
        <item x="1373"/>
        <item x="174"/>
        <item x="1067"/>
        <item x="813"/>
        <item x="375"/>
        <item x="670"/>
        <item x="1581"/>
        <item x="1247"/>
        <item x="1285"/>
        <item x="880"/>
        <item x="1568"/>
        <item x="467"/>
        <item x="1538"/>
        <item x="431"/>
        <item x="673"/>
        <item x="1529"/>
        <item x="173"/>
        <item x="1822"/>
        <item x="1129"/>
        <item x="97"/>
        <item x="1706"/>
        <item x="1219"/>
        <item x="1211"/>
        <item x="1316"/>
        <item x="960"/>
        <item x="1535"/>
        <item x="501"/>
        <item x="1070"/>
        <item x="1707"/>
        <item x="1293"/>
        <item x="62"/>
        <item x="610"/>
        <item x="602"/>
        <item x="241"/>
        <item x="167"/>
        <item x="1206"/>
        <item x="385"/>
        <item x="512"/>
        <item x="1075"/>
        <item x="145"/>
        <item x="1286"/>
        <item x="1770"/>
        <item x="819"/>
        <item x="305"/>
        <item x="1667"/>
        <item x="1159"/>
        <item x="484"/>
        <item x="206"/>
        <item x="1083"/>
        <item x="112"/>
        <item x="353"/>
        <item x="1357"/>
        <item x="990"/>
        <item x="1344"/>
        <item x="1610"/>
        <item x="483"/>
        <item x="838"/>
        <item x="372"/>
        <item x="681"/>
        <item x="1166"/>
        <item x="731"/>
        <item x="964"/>
        <item x="1625"/>
        <item x="118"/>
        <item x="1148"/>
        <item x="1089"/>
        <item x="686"/>
        <item x="1095"/>
        <item x="294"/>
        <item x="711"/>
        <item x="1793"/>
        <item x="1820"/>
        <item x="1502"/>
        <item x="1727"/>
        <item x="217"/>
        <item x="1614"/>
        <item x="1468"/>
        <item x="246"/>
        <item x="1799"/>
        <item x="1790"/>
        <item x="845"/>
        <item x="103"/>
        <item x="205"/>
        <item x="1020"/>
        <item x="175"/>
        <item x="1415"/>
        <item x="1533"/>
        <item x="1351"/>
        <item x="1234"/>
        <item x="874"/>
        <item x="1002"/>
        <item x="1050"/>
        <item x="96"/>
        <item x="1451"/>
        <item x="1428"/>
        <item x="609"/>
        <item x="1388"/>
        <item x="146"/>
        <item x="61"/>
        <item x="1136"/>
        <item x="1421"/>
        <item x="934"/>
        <item x="941"/>
        <item x="546"/>
        <item x="1314"/>
        <item x="1677"/>
        <item x="1584"/>
        <item x="282"/>
        <item x="196"/>
        <item x="784"/>
        <item x="815"/>
        <item x="698"/>
        <item x="1805"/>
        <item x="223"/>
        <item x="535"/>
        <item x="99"/>
        <item x="1530"/>
        <item x="487"/>
        <item x="13"/>
        <item x="657"/>
        <item x="932"/>
        <item x="1106"/>
        <item x="228"/>
        <item x="1571"/>
        <item x="1389"/>
        <item x="428"/>
        <item x="1774"/>
        <item x="808"/>
        <item x="743"/>
        <item x="1380"/>
        <item x="486"/>
        <item x="751"/>
        <item x="379"/>
        <item x="1641"/>
        <item x="1475"/>
        <item x="1243"/>
        <item x="1768"/>
        <item x="658"/>
        <item x="1349"/>
        <item x="1526"/>
        <item x="94"/>
        <item x="1267"/>
        <item x="377"/>
        <item x="1658"/>
        <item x="1010"/>
        <item x="590"/>
        <item x="1784"/>
        <item x="1811"/>
        <item x="1855"/>
        <item x="15"/>
        <item x="457"/>
        <item x="1876"/>
        <item x="996"/>
        <item x="295"/>
        <item x="248"/>
        <item x="113"/>
        <item x="1639"/>
        <item x="435"/>
        <item x="1149"/>
        <item x="1781"/>
        <item x="224"/>
        <item x="64"/>
        <item x="687"/>
        <item x="1827"/>
        <item x="958"/>
        <item x="1731"/>
        <item x="1894"/>
        <item x="322"/>
        <item x="1684"/>
        <item x="1194"/>
        <item x="593"/>
        <item x="107"/>
        <item x="1069"/>
        <item x="803"/>
        <item x="1493"/>
        <item x="1386"/>
        <item x="756"/>
        <item x="100"/>
        <item x="903"/>
        <item x="1558"/>
        <item x="41"/>
        <item x="1825"/>
        <item x="1450"/>
        <item x="1065"/>
        <item x="59"/>
        <item x="309"/>
        <item x="1144"/>
        <item x="231"/>
        <item x="1332"/>
        <item x="1739"/>
        <item x="1352"/>
        <item x="392"/>
        <item x="8"/>
        <item x="1851"/>
        <item x="545"/>
        <item x="1672"/>
        <item x="1310"/>
        <item x="974"/>
        <item x="818"/>
        <item x="1481"/>
        <item x="1048"/>
        <item x="778"/>
        <item x="1249"/>
        <item x="987"/>
        <item x="1751"/>
        <item x="918"/>
        <item x="639"/>
        <item x="991"/>
        <item x="529"/>
        <item x="1856"/>
        <item x="323"/>
        <item x="515"/>
        <item x="1368"/>
        <item x="138"/>
        <item x="1248"/>
        <item x="252"/>
        <item x="1853"/>
        <item x="78"/>
        <item x="1382"/>
        <item x="579"/>
        <item x="837"/>
        <item x="93"/>
        <item x="32"/>
        <item x="1298"/>
        <item x="1586"/>
        <item x="264"/>
        <item x="266"/>
        <item x="1700"/>
        <item x="679"/>
        <item x="532"/>
        <item x="1165"/>
        <item x="333"/>
        <item x="624"/>
        <item x="1854"/>
        <item x="125"/>
        <item x="1724"/>
        <item x="181"/>
        <item x="6"/>
        <item x="795"/>
        <item x="621"/>
        <item x="3"/>
        <item x="1238"/>
        <item x="1478"/>
        <item x="1345"/>
        <item x="710"/>
        <item x="1697"/>
        <item x="1127"/>
        <item x="150"/>
        <item x="1400"/>
        <item x="1103"/>
        <item x="132"/>
        <item x="1569"/>
        <item x="1239"/>
        <item x="336"/>
        <item x="1657"/>
        <item x="1543"/>
        <item x="940"/>
        <item x="567"/>
        <item x="884"/>
        <item x="1515"/>
        <item x="565"/>
        <item x="1496"/>
        <item x="988"/>
        <item x="758"/>
        <item x="517"/>
        <item x="1051"/>
        <item x="1835"/>
        <item x="1668"/>
        <item x="511"/>
        <item x="1096"/>
        <item x="1709"/>
        <item x="1675"/>
        <item x="1606"/>
        <item x="1802"/>
        <item x="410"/>
        <item x="1674"/>
        <item x="1618"/>
        <item x="1846"/>
        <item x="1301"/>
        <item x="1612"/>
        <item x="1523"/>
        <item x="18"/>
        <item x="340"/>
        <item x="1322"/>
        <item x="682"/>
        <item x="690"/>
        <item x="1114"/>
        <item x="665"/>
        <item x="38"/>
        <item x="715"/>
        <item x="543"/>
        <item x="694"/>
        <item x="1377"/>
        <item x="1429"/>
        <item x="1499"/>
        <item x="1715"/>
        <item x="1392"/>
        <item x="44"/>
        <item x="427"/>
        <item x="1919"/>
        <item x="1735"/>
        <item x="1080"/>
        <item x="115"/>
        <item x="236"/>
        <item x="842"/>
        <item x="5"/>
        <item x="1466"/>
        <item x="554"/>
        <item x="1756"/>
        <item x="349"/>
        <item x="794"/>
        <item x="980"/>
        <item x="1444"/>
        <item x="1199"/>
        <item x="297"/>
        <item x="651"/>
        <item x="1783"/>
        <item x="1562"/>
        <item x="201"/>
        <item x="696"/>
        <item x="1271"/>
        <item x="520"/>
        <item x="1135"/>
        <item x="1432"/>
        <item x="1578"/>
        <item x="1862"/>
        <item x="862"/>
        <item x="671"/>
        <item x="1522"/>
        <item x="1830"/>
        <item x="1838"/>
        <item x="635"/>
        <item x="1401"/>
        <item x="281"/>
        <item x="1513"/>
        <item x="1847"/>
        <item x="867"/>
        <item x="1062"/>
        <item x="1454"/>
        <item x="321"/>
        <item x="1920"/>
        <item x="775"/>
        <item x="1587"/>
        <item x="257"/>
        <item x="480"/>
        <item x="1749"/>
        <item x="1341"/>
        <item x="153"/>
        <item x="1788"/>
        <item x="1081"/>
        <item x="1407"/>
        <item x="1474"/>
        <item x="447"/>
        <item x="627"/>
        <item x="889"/>
        <item x="1911"/>
        <item x="1734"/>
        <item x="1057"/>
        <item x="159"/>
        <item x="232"/>
        <item x="1873"/>
        <item x="1359"/>
        <item x="1334"/>
        <item x="613"/>
        <item x="17"/>
        <item x="831"/>
        <item x="31"/>
        <item x="479"/>
        <item x="1917"/>
        <item x="386"/>
        <item x="1077"/>
        <item x="1025"/>
        <item x="1260"/>
        <item x="335"/>
        <item x="1815"/>
        <item x="1570"/>
        <item x="1629"/>
        <item x="1111"/>
        <item x="787"/>
        <item x="148"/>
        <item x="1524"/>
        <item x="1517"/>
        <item x="1255"/>
        <item x="863"/>
        <item x="765"/>
        <item x="985"/>
        <item x="1519"/>
        <item x="646"/>
        <item x="1276"/>
        <item x="1044"/>
        <item x="1355"/>
        <item x="1713"/>
        <item x="1497"/>
        <item x="1356"/>
        <item x="618"/>
        <item x="771"/>
        <item x="962"/>
        <item x="1374"/>
        <item x="1367"/>
        <item x="185"/>
        <item x="56"/>
        <item x="752"/>
        <item x="552"/>
        <item x="1622"/>
        <item x="378"/>
        <item x="424"/>
        <item x="358"/>
        <item x="506"/>
        <item x="1611"/>
        <item x="921"/>
        <item x="648"/>
        <item x="1928"/>
        <item x="527"/>
        <item x="456"/>
        <item x="1646"/>
        <item x="299"/>
        <item x="54"/>
        <item x="830"/>
        <item x="631"/>
        <item x="737"/>
        <item x="108"/>
        <item x="1394"/>
        <item x="426"/>
        <item x="124"/>
        <item x="1717"/>
        <item x="1670"/>
        <item x="502"/>
        <item x="1402"/>
        <item x="417"/>
        <item x="285"/>
        <item x="668"/>
        <item x="84"/>
        <item x="1015"/>
        <item x="126"/>
        <item x="1287"/>
        <item x="1139"/>
        <item x="1039"/>
        <item x="1518"/>
        <item x="1370"/>
        <item x="260"/>
        <item x="66"/>
        <item x="1931"/>
        <item x="824"/>
        <item x="449"/>
        <item x="1218"/>
        <item x="1204"/>
        <item x="1746"/>
        <item x="848"/>
        <item x="1754"/>
        <item x="1091"/>
        <item x="894"/>
        <item x="412"/>
        <item x="1207"/>
        <item x="187"/>
        <item x="98"/>
        <item x="558"/>
        <item x="1930"/>
        <item x="352"/>
        <item x="1743"/>
        <item x="222"/>
        <item x="622"/>
        <item x="1689"/>
        <item x="70"/>
        <item x="541"/>
        <item x="1621"/>
        <item x="407"/>
        <item x="151"/>
        <item x="27"/>
        <item x="1567"/>
        <item x="1501"/>
        <item x="63"/>
        <item x="470"/>
        <item x="261"/>
        <item x="1921"/>
        <item x="1879"/>
        <item x="459"/>
        <item x="1546"/>
        <item x="161"/>
        <item x="1107"/>
        <item x="1651"/>
        <item x="688"/>
        <item x="7"/>
        <item x="436"/>
        <item x="829"/>
        <item x="149"/>
        <item x="821"/>
        <item x="1922"/>
        <item x="186"/>
        <item x="1748"/>
        <item x="888"/>
        <item x="396"/>
        <item x="1098"/>
        <item x="247"/>
        <item x="1022"/>
        <item x="721"/>
        <item x="1221"/>
        <item x="1632"/>
        <item x="644"/>
        <item x="1686"/>
        <item x="1884"/>
        <item x="1548"/>
        <item x="1542"/>
        <item x="324"/>
        <item x="23"/>
        <item x="384"/>
        <item x="911"/>
        <item x="1252"/>
        <item x="1797"/>
        <item x="984"/>
        <item x="123"/>
        <item x="356"/>
        <item x="413"/>
        <item x="1395"/>
        <item x="1712"/>
        <item x="311"/>
        <item x="564"/>
        <item x="1109"/>
        <item x="1583"/>
        <item x="1486"/>
        <item x="1778"/>
        <item x="464"/>
        <item x="1767"/>
        <item x="1680"/>
        <item x="156"/>
        <item x="136"/>
        <item x="1887"/>
        <item x="1160"/>
        <item x="291"/>
        <item x="1760"/>
        <item x="886"/>
        <item x="746"/>
        <item x="1525"/>
        <item x="1242"/>
        <item x="598"/>
        <item x="1936"/>
        <item x="253"/>
        <item x="292"/>
        <item x="168"/>
        <item x="91"/>
        <item x="981"/>
        <item x="702"/>
        <item x="1187"/>
        <item x="872"/>
        <item x="559"/>
        <item x="757"/>
        <item x="325"/>
        <item x="1223"/>
        <item x="1839"/>
        <item x="1750"/>
        <item x="1007"/>
        <item x="1705"/>
        <item x="919"/>
        <item x="389"/>
        <item x="177"/>
        <item x="194"/>
        <item x="1295"/>
        <item x="1572"/>
        <item x="376"/>
        <item x="732"/>
        <item x="942"/>
        <item x="1124"/>
        <item x="1376"/>
        <item x="978"/>
        <item x="1897"/>
        <item x="508"/>
        <item x="1180"/>
        <item x="1608"/>
        <item x="1229"/>
        <item x="601"/>
        <item x="835"/>
        <item x="72"/>
        <item x="936"/>
        <item x="366"/>
        <item x="1634"/>
        <item x="594"/>
        <item x="1452"/>
        <item x="1170"/>
        <item x="1687"/>
        <item x="211"/>
        <item x="1093"/>
        <item x="719"/>
        <item x="1147"/>
        <item x="1231"/>
        <item x="605"/>
        <item x="1056"/>
        <item x="1555"/>
        <item x="1880"/>
        <item x="617"/>
        <item x="1505"/>
        <item x="1009"/>
        <item x="1595"/>
        <item x="1708"/>
        <item x="381"/>
        <item x="499"/>
        <item x="1832"/>
        <item x="1171"/>
        <item x="1280"/>
        <item x="1692"/>
        <item x="1416"/>
        <item x="307"/>
        <item x="277"/>
        <item x="832"/>
        <item x="954"/>
        <item x="1874"/>
        <item x="1140"/>
        <item x="975"/>
        <item x="1643"/>
        <item x="158"/>
        <item x="1742"/>
        <item x="1843"/>
        <item x="1061"/>
        <item x="1311"/>
        <item x="1516"/>
        <item x="707"/>
        <item x="318"/>
        <item x="214"/>
        <item x="301"/>
        <item x="1058"/>
        <item x="276"/>
        <item x="1169"/>
        <item x="703"/>
        <item x="442"/>
        <item x="1644"/>
        <item x="122"/>
        <item x="1925"/>
        <item x="1819"/>
        <item x="1350"/>
        <item x="1924"/>
        <item x="473"/>
        <item x="39"/>
        <item x="24"/>
        <item x="994"/>
        <item x="448"/>
        <item x="1412"/>
        <item x="1212"/>
        <item x="1840"/>
        <item x="774"/>
        <item x="580"/>
        <item x="1"/>
        <item x="461"/>
        <item x="1809"/>
        <item x="1864"/>
        <item x="493"/>
        <item x="595"/>
        <item x="1821"/>
        <item x="969"/>
        <item x="359"/>
        <item x="421"/>
        <item x="0"/>
        <item x="1217"/>
        <item x="1545"/>
        <item x="507"/>
        <item x="178"/>
        <item x="920"/>
        <item x="1872"/>
        <item x="522"/>
        <item x="1660"/>
        <item x="1167"/>
        <item x="68"/>
        <item x="574"/>
        <item x="1575"/>
        <item x="215"/>
        <item x="970"/>
        <item x="1554"/>
        <item x="1659"/>
        <item x="1655"/>
        <item x="999"/>
        <item x="950"/>
        <item x="209"/>
        <item x="1514"/>
        <item x="1321"/>
        <item x="1477"/>
        <item x="219"/>
        <item x="1836"/>
        <item x="243"/>
        <item x="1183"/>
        <item x="879"/>
        <item x="1566"/>
        <item x="1016"/>
        <item x="1384"/>
        <item x="1038"/>
        <item x="928"/>
        <item x="397"/>
        <item x="1366"/>
        <item x="1560"/>
        <item x="1294"/>
        <item x="1078"/>
        <item x="908"/>
        <item x="735"/>
        <item x="1269"/>
        <item x="664"/>
        <item x="414"/>
        <item x="1599"/>
        <item x="1253"/>
        <item x="1137"/>
        <item x="152"/>
        <item x="1691"/>
        <item x="1875"/>
        <item x="1417"/>
        <item x="767"/>
        <item x="1251"/>
        <item x="755"/>
        <item x="612"/>
        <item x="766"/>
        <item x="805"/>
        <item x="1559"/>
        <item x="714"/>
        <item x="560"/>
        <item x="1266"/>
        <item x="566"/>
        <item x="1104"/>
        <item x="1926"/>
        <item x="474"/>
        <item x="1482"/>
        <item x="1222"/>
        <item x="85"/>
        <item x="1777"/>
        <item x="1132"/>
        <item x="1082"/>
        <item x="1030"/>
        <item x="1047"/>
        <item x="1099"/>
        <item x="924"/>
        <item x="475"/>
        <item x="154"/>
        <item x="357"/>
        <item x="26"/>
        <item x="1304"/>
        <item x="1131"/>
        <item x="1240"/>
        <item x="1753"/>
        <item x="1892"/>
        <item x="403"/>
        <item x="350"/>
        <item x="334"/>
        <item x="183"/>
        <item x="683"/>
        <item x="1230"/>
        <item x="712"/>
        <item x="810"/>
        <item x="1250"/>
        <item x="873"/>
        <item x="733"/>
        <item x="351"/>
        <item x="1938"/>
        <item x="326"/>
        <item x="1419"/>
        <item x="169"/>
        <item x="1810"/>
        <item x="892"/>
        <item x="1899"/>
        <item x="200"/>
        <item x="654"/>
        <item x="675"/>
        <item x="1034"/>
        <item x="202"/>
        <item x="1859"/>
        <item x="1733"/>
        <item x="25"/>
        <item x="1049"/>
        <item x="1898"/>
        <item x="258"/>
        <item x="1761"/>
        <item x="43"/>
        <item x="1719"/>
        <item x="89"/>
        <item x="240"/>
        <item x="279"/>
        <item x="716"/>
        <item x="440"/>
        <item x="1458"/>
        <item x="933"/>
        <item x="1653"/>
        <item x="1018"/>
        <item x="823"/>
        <item x="1418"/>
        <item x="663"/>
        <item x="1464"/>
        <item x="20"/>
        <item x="939"/>
        <item x="1627"/>
        <item x="583"/>
        <item x="81"/>
        <item x="1600"/>
        <item x="1576"/>
        <item x="1577"/>
        <item x="1425"/>
        <item x="274"/>
        <item x="455"/>
        <item x="390"/>
        <item x="927"/>
        <item x="504"/>
        <item x="1333"/>
        <item x="764"/>
        <item x="130"/>
        <item x="945"/>
        <item x="1241"/>
        <item x="120"/>
        <item x="597"/>
        <item x="1307"/>
        <item x="1818"/>
        <item x="857"/>
        <item x="1102"/>
        <item x="684"/>
        <item x="1000"/>
        <item x="1315"/>
        <item x="685"/>
        <item x="60"/>
        <item x="192"/>
        <item x="1716"/>
        <item x="1745"/>
        <item x="1927"/>
        <item x="1633"/>
        <item x="1006"/>
        <item x="90"/>
        <item x="306"/>
        <item x="983"/>
        <item x="482"/>
        <item x="1828"/>
        <item x="395"/>
        <item x="1601"/>
        <item x="1152"/>
        <item x="1274"/>
        <item x="1150"/>
        <item x="1090"/>
        <item x="133"/>
        <item x="1224"/>
        <item x="833"/>
        <item x="1841"/>
        <item x="828"/>
        <item x="496"/>
        <item x="909"/>
        <item x="182"/>
        <item x="1647"/>
        <item x="4"/>
        <item x="905"/>
        <item x="1699"/>
        <item x="368"/>
        <item x="1143"/>
        <item x="9"/>
        <item x="1588"/>
        <item x="1912"/>
        <item x="839"/>
        <item x="1431"/>
        <item x="582"/>
        <item x="1472"/>
        <item x="922"/>
        <item x="1773"/>
        <item x="1636"/>
        <item x="1589"/>
        <item x="1916"/>
        <item x="398"/>
        <item x="1041"/>
        <item x="380"/>
        <item x="1528"/>
        <item x="669"/>
        <item x="742"/>
        <item x="1582"/>
        <item x="577"/>
        <item x="1182"/>
        <item x="86"/>
        <item x="820"/>
        <item x="540"/>
        <item x="1435"/>
        <item x="1198"/>
        <item x="898"/>
        <item x="1772"/>
        <item x="948"/>
        <item x="972"/>
        <item x="1738"/>
        <item x="443"/>
        <item x="1331"/>
        <item x="638"/>
        <item x="893"/>
        <item x="1693"/>
        <item x="1446"/>
        <item x="750"/>
        <item x="1358"/>
        <item x="629"/>
        <item x="1495"/>
        <item x="1648"/>
        <item x="345"/>
        <item x="1145"/>
        <item x="931"/>
        <item x="119"/>
        <item x="1937"/>
        <item x="1726"/>
        <item x="347"/>
        <item x="1500"/>
        <item x="852"/>
        <item x="718"/>
        <item x="704"/>
        <item x="817"/>
        <item x="280"/>
        <item x="747"/>
        <item x="1181"/>
        <item x="1764"/>
        <item x="518"/>
        <item x="628"/>
        <item x="1142"/>
        <item x="1079"/>
        <item x="189"/>
        <item x="1890"/>
        <item x="1617"/>
        <item x="1108"/>
        <item x="1532"/>
        <item x="1284"/>
        <item x="1845"/>
        <item x="1209"/>
        <item x="798"/>
        <item x="1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12">
        <item h="1" x="10"/>
        <item h="1" x="11"/>
        <item h="1" x="9"/>
        <item h="1" x="8"/>
        <item h="1" x="4"/>
        <item x="6"/>
        <item x="7"/>
        <item x="5"/>
        <item x="2"/>
        <item x="0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7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1"/>
    </i>
    <i>
      <x v="612"/>
    </i>
    <i>
      <x v="613"/>
    </i>
    <i>
      <x v="614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5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9"/>
    </i>
    <i>
      <x v="1500"/>
    </i>
    <i>
      <x v="1501"/>
    </i>
    <i>
      <x v="1502"/>
    </i>
    <i>
      <x v="1504"/>
    </i>
    <i>
      <x v="1505"/>
    </i>
    <i>
      <x v="1506"/>
    </i>
    <i>
      <x v="1507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9"/>
    </i>
    <i>
      <x v="1530"/>
    </i>
    <i>
      <x v="1531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9"/>
    </i>
    <i>
      <x v="1710"/>
    </i>
    <i>
      <x v="1711"/>
    </i>
    <i>
      <x v="1712"/>
    </i>
    <i>
      <x v="1713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8"/>
    </i>
    <i>
      <x v="1729"/>
    </i>
    <i>
      <x v="1730"/>
    </i>
    <i>
      <x v="1731"/>
    </i>
    <i>
      <x v="1732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2"/>
    </i>
    <i>
      <x v="1783"/>
    </i>
    <i>
      <x v="1784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40"/>
    </i>
    <i>
      <x v="1841"/>
    </i>
    <i>
      <x v="1842"/>
    </i>
    <i>
      <x v="1843"/>
    </i>
    <i>
      <x v="1844"/>
    </i>
    <i>
      <x v="1845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2"/>
    </i>
    <i>
      <x v="1933"/>
    </i>
    <i>
      <x v="1934"/>
    </i>
    <i>
      <x v="1935"/>
    </i>
    <i>
      <x v="1938"/>
    </i>
    <i>
      <x v="1939"/>
    </i>
    <i t="grand">
      <x/>
    </i>
  </rowItems>
  <colFields count="2">
    <field x="7"/>
    <field x="9"/>
  </colFields>
  <colItems count="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</colItems>
  <pageFields count="2">
    <pageField fld="10" hier="-1"/>
    <pageField fld="11" hier="-1"/>
  </pageFields>
  <dataFields count="1">
    <dataField name="Average of value" fld="5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FD78C-9582-D04E-8329-AFE3DAEBF40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3:I13" firstHeaderRow="1" firstDataRow="2" firstDataCol="1" rowPageCount="1" colPageCount="1"/>
  <pivotFields count="14"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dataField="1" showAll="0">
      <items count="2177">
        <item x="1252"/>
        <item x="431"/>
        <item x="481"/>
        <item x="265"/>
        <item x="925"/>
        <item x="123"/>
        <item x="791"/>
        <item x="264"/>
        <item x="141"/>
        <item x="73"/>
        <item x="80"/>
        <item x="584"/>
        <item x="435"/>
        <item x="424"/>
        <item x="391"/>
        <item x="710"/>
        <item x="125"/>
        <item x="284"/>
        <item x="20"/>
        <item x="193"/>
        <item x="184"/>
        <item x="702"/>
        <item x="11"/>
        <item x="6"/>
        <item x="115"/>
        <item x="455"/>
        <item x="564"/>
        <item x="531"/>
        <item x="1015"/>
        <item x="666"/>
        <item x="37"/>
        <item x="386"/>
        <item x="536"/>
        <item x="190"/>
        <item x="877"/>
        <item x="273"/>
        <item x="783"/>
        <item x="319"/>
        <item x="8"/>
        <item x="312"/>
        <item x="24"/>
        <item x="534"/>
        <item x="1230"/>
        <item x="303"/>
        <item x="241"/>
        <item x="495"/>
        <item x="242"/>
        <item x="357"/>
        <item x="156"/>
        <item x="824"/>
        <item x="322"/>
        <item x="570"/>
        <item x="3"/>
        <item x="42"/>
        <item x="65"/>
        <item x="420"/>
        <item x="247"/>
        <item x="162"/>
        <item x="505"/>
        <item x="523"/>
        <item x="96"/>
        <item x="638"/>
        <item x="295"/>
        <item x="968"/>
        <item x="489"/>
        <item x="176"/>
        <item x="82"/>
        <item x="568"/>
        <item x="60"/>
        <item x="19"/>
        <item x="743"/>
        <item x="651"/>
        <item x="205"/>
        <item x="151"/>
        <item x="994"/>
        <item x="71"/>
        <item x="239"/>
        <item x="915"/>
        <item x="669"/>
        <item x="98"/>
        <item x="430"/>
        <item x="750"/>
        <item x="981"/>
        <item x="120"/>
        <item x="879"/>
        <item x="235"/>
        <item x="555"/>
        <item x="333"/>
        <item x="114"/>
        <item x="30"/>
        <item x="500"/>
        <item x="603"/>
        <item x="134"/>
        <item x="29"/>
        <item x="871"/>
        <item x="450"/>
        <item x="23"/>
        <item x="288"/>
        <item x="487"/>
        <item x="421"/>
        <item x="112"/>
        <item x="302"/>
        <item x="595"/>
        <item x="49"/>
        <item x="150"/>
        <item x="577"/>
        <item x="609"/>
        <item x="232"/>
        <item x="22"/>
        <item x="351"/>
        <item x="546"/>
        <item x="324"/>
        <item x="515"/>
        <item x="281"/>
        <item x="68"/>
        <item x="298"/>
        <item x="524"/>
        <item x="378"/>
        <item x="349"/>
        <item x="876"/>
        <item x="586"/>
        <item x="405"/>
        <item x="682"/>
        <item x="117"/>
        <item x="416"/>
        <item x="317"/>
        <item x="513"/>
        <item x="251"/>
        <item x="131"/>
        <item x="633"/>
        <item x="28"/>
        <item x="502"/>
        <item x="644"/>
        <item x="268"/>
        <item x="631"/>
        <item x="56"/>
        <item x="937"/>
        <item x="1068"/>
        <item x="846"/>
        <item x="406"/>
        <item x="447"/>
        <item x="403"/>
        <item x="236"/>
        <item x="441"/>
        <item x="1163"/>
        <item x="301"/>
        <item x="50"/>
        <item x="439"/>
        <item x="139"/>
        <item x="64"/>
        <item x="199"/>
        <item x="355"/>
        <item x="646"/>
        <item x="133"/>
        <item x="934"/>
        <item x="695"/>
        <item x="14"/>
        <item x="127"/>
        <item x="145"/>
        <item x="208"/>
        <item x="340"/>
        <item x="992"/>
        <item x="647"/>
        <item x="230"/>
        <item x="1150"/>
        <item x="18"/>
        <item x="26"/>
        <item x="70"/>
        <item x="121"/>
        <item x="304"/>
        <item x="51"/>
        <item x="55"/>
        <item x="442"/>
        <item x="9"/>
        <item x="681"/>
        <item x="164"/>
        <item x="2"/>
        <item x="422"/>
        <item x="113"/>
        <item x="13"/>
        <item x="110"/>
        <item x="632"/>
        <item x="929"/>
        <item x="275"/>
        <item x="250"/>
        <item x="93"/>
        <item x="352"/>
        <item x="337"/>
        <item x="308"/>
        <item x="412"/>
        <item x="453"/>
        <item x="206"/>
        <item x="690"/>
        <item x="103"/>
        <item x="482"/>
        <item x="806"/>
        <item x="339"/>
        <item x="91"/>
        <item x="57"/>
        <item x="216"/>
        <item x="448"/>
        <item x="477"/>
        <item x="289"/>
        <item x="538"/>
        <item x="109"/>
        <item x="732"/>
        <item x="1465"/>
        <item x="0"/>
        <item x="209"/>
        <item x="260"/>
        <item x="95"/>
        <item x="39"/>
        <item x="276"/>
        <item x="920"/>
        <item x="636"/>
        <item x="582"/>
        <item x="749"/>
        <item x="404"/>
        <item x="31"/>
        <item x="454"/>
        <item x="244"/>
        <item x="1875"/>
        <item x="173"/>
        <item x="104"/>
        <item x="10"/>
        <item x="904"/>
        <item x="211"/>
        <item x="106"/>
        <item x="45"/>
        <item x="234"/>
        <item x="852"/>
        <item x="784"/>
        <item x="35"/>
        <item x="255"/>
        <item x="1543"/>
        <item x="220"/>
        <item x="148"/>
        <item x="520"/>
        <item x="310"/>
        <item x="1139"/>
        <item x="432"/>
        <item x="108"/>
        <item x="329"/>
        <item x="48"/>
        <item x="594"/>
        <item x="433"/>
        <item x="777"/>
        <item x="189"/>
        <item x="84"/>
        <item x="155"/>
        <item x="305"/>
        <item x="223"/>
        <item x="561"/>
        <item x="474"/>
        <item x="54"/>
        <item x="1246"/>
        <item x="753"/>
        <item x="32"/>
        <item x="417"/>
        <item x="1021"/>
        <item x="159"/>
        <item x="396"/>
        <item x="379"/>
        <item x="484"/>
        <item x="266"/>
        <item x="1084"/>
        <item x="212"/>
        <item x="779"/>
        <item x="465"/>
        <item x="1182"/>
        <item x="689"/>
        <item x="67"/>
        <item x="469"/>
        <item x="827"/>
        <item x="311"/>
        <item x="105"/>
        <item x="525"/>
        <item x="1114"/>
        <item x="160"/>
        <item x="178"/>
        <item x="166"/>
        <item x="25"/>
        <item x="527"/>
        <item x="501"/>
        <item x="752"/>
        <item x="652"/>
        <item x="711"/>
        <item x="402"/>
        <item x="1958"/>
        <item x="473"/>
        <item x="589"/>
        <item x="1012"/>
        <item x="907"/>
        <item x="569"/>
        <item x="86"/>
        <item x="769"/>
        <item x="363"/>
        <item x="77"/>
        <item x="650"/>
        <item x="381"/>
        <item x="72"/>
        <item x="1709"/>
        <item x="138"/>
        <item x="277"/>
        <item x="972"/>
        <item x="1048"/>
        <item x="7"/>
        <item x="770"/>
        <item x="863"/>
        <item x="720"/>
        <item x="213"/>
        <item x="1811"/>
        <item x="1568"/>
        <item x="74"/>
        <item x="763"/>
        <item x="986"/>
        <item x="149"/>
        <item x="47"/>
        <item x="168"/>
        <item x="864"/>
        <item x="12"/>
        <item x="619"/>
        <item x="335"/>
        <item x="478"/>
        <item x="278"/>
        <item x="165"/>
        <item x="367"/>
        <item x="122"/>
        <item x="132"/>
        <item x="413"/>
        <item x="407"/>
        <item x="169"/>
        <item x="1813"/>
        <item x="1207"/>
        <item x="198"/>
        <item x="369"/>
        <item x="87"/>
        <item x="225"/>
        <item x="182"/>
        <item x="1111"/>
        <item x="163"/>
        <item x="1204"/>
        <item x="371"/>
        <item x="16"/>
        <item x="679"/>
        <item x="88"/>
        <item x="944"/>
        <item x="970"/>
        <item x="400"/>
        <item x="463"/>
        <item x="4"/>
        <item x="512"/>
        <item x="492"/>
        <item x="616"/>
        <item x="62"/>
        <item x="961"/>
        <item x="717"/>
        <item x="297"/>
        <item x="903"/>
        <item x="535"/>
        <item x="172"/>
        <item x="380"/>
        <item x="712"/>
        <item x="359"/>
        <item x="427"/>
        <item x="254"/>
        <item x="27"/>
        <item x="1146"/>
        <item x="655"/>
        <item x="836"/>
        <item x="861"/>
        <item x="812"/>
        <item x="575"/>
        <item x="366"/>
        <item x="102"/>
        <item x="152"/>
        <item x="157"/>
        <item x="1179"/>
        <item x="2039"/>
        <item x="334"/>
        <item x="714"/>
        <item x="620"/>
        <item x="214"/>
        <item x="52"/>
        <item x="1058"/>
        <item x="370"/>
        <item x="1213"/>
        <item x="860"/>
        <item x="195"/>
        <item x="894"/>
        <item x="745"/>
        <item x="1890"/>
        <item x="1938"/>
        <item x="215"/>
        <item x="1605"/>
        <item x="756"/>
        <item x="590"/>
        <item x="1029"/>
        <item x="608"/>
        <item x="882"/>
        <item x="796"/>
        <item x="540"/>
        <item x="438"/>
        <item x="388"/>
        <item x="563"/>
        <item x="1967"/>
        <item x="171"/>
        <item x="280"/>
        <item x="803"/>
        <item x="537"/>
        <item x="976"/>
        <item x="471"/>
        <item x="316"/>
        <item x="549"/>
        <item x="336"/>
        <item x="142"/>
        <item x="808"/>
        <item x="799"/>
        <item x="286"/>
        <item x="601"/>
        <item x="874"/>
        <item x="583"/>
        <item x="883"/>
        <item x="661"/>
        <item x="291"/>
        <item x="451"/>
        <item x="119"/>
        <item x="345"/>
        <item x="866"/>
        <item x="635"/>
        <item x="1240"/>
        <item x="1288"/>
        <item x="161"/>
        <item x="306"/>
        <item x="991"/>
        <item x="1028"/>
        <item x="927"/>
        <item x="551"/>
        <item x="544"/>
        <item x="1047"/>
        <item x="574"/>
        <item x="1059"/>
        <item x="517"/>
        <item x="670"/>
        <item x="476"/>
        <item x="867"/>
        <item x="1343"/>
        <item x="801"/>
        <item x="192"/>
        <item x="458"/>
        <item x="398"/>
        <item x="1132"/>
        <item x="385"/>
        <item x="425"/>
        <item x="200"/>
        <item x="1389"/>
        <item x="1241"/>
        <item x="43"/>
        <item x="1044"/>
        <item x="146"/>
        <item x="224"/>
        <item x="648"/>
        <item x="667"/>
        <item x="185"/>
        <item x="1384"/>
        <item x="354"/>
        <item x="623"/>
        <item x="771"/>
        <item x="973"/>
        <item x="353"/>
        <item x="118"/>
        <item x="765"/>
        <item x="1678"/>
        <item x="228"/>
        <item x="499"/>
        <item x="615"/>
        <item x="939"/>
        <item x="360"/>
        <item x="259"/>
        <item x="676"/>
        <item x="46"/>
        <item x="813"/>
        <item x="1713"/>
        <item x="1302"/>
        <item x="1358"/>
        <item x="63"/>
        <item x="751"/>
        <item x="687"/>
        <item x="697"/>
        <item x="526"/>
        <item x="356"/>
        <item x="392"/>
        <item x="320"/>
        <item x="246"/>
        <item x="204"/>
        <item x="33"/>
        <item x="90"/>
        <item x="918"/>
        <item x="464"/>
        <item x="144"/>
        <item x="1818"/>
        <item x="691"/>
        <item x="980"/>
        <item x="516"/>
        <item x="545"/>
        <item x="565"/>
        <item x="462"/>
        <item x="1350"/>
        <item x="1426"/>
        <item x="696"/>
        <item x="1004"/>
        <item x="116"/>
        <item x="592"/>
        <item x="733"/>
        <item x="1226"/>
        <item x="1131"/>
        <item x="373"/>
        <item x="233"/>
        <item x="1751"/>
        <item x="532"/>
        <item x="1079"/>
        <item x="1289"/>
        <item x="272"/>
        <item x="107"/>
        <item x="649"/>
        <item x="1665"/>
        <item x="560"/>
        <item x="1807"/>
        <item x="137"/>
        <item x="486"/>
        <item x="922"/>
        <item x="658"/>
        <item x="1399"/>
        <item x="683"/>
        <item x="461"/>
        <item x="888"/>
        <item x="490"/>
        <item x="828"/>
        <item x="201"/>
        <item x="706"/>
        <item x="1755"/>
        <item x="1043"/>
        <item x="719"/>
        <item x="744"/>
        <item x="59"/>
        <item x="562"/>
        <item x="1123"/>
        <item x="641"/>
        <item x="530"/>
        <item x="283"/>
        <item x="2063"/>
        <item x="580"/>
        <item x="1107"/>
        <item x="673"/>
        <item x="899"/>
        <item x="1316"/>
        <item x="614"/>
        <item x="135"/>
        <item x="256"/>
        <item x="504"/>
        <item x="1981"/>
        <item x="194"/>
        <item x="479"/>
        <item x="399"/>
        <item x="653"/>
        <item x="2036"/>
        <item x="823"/>
        <item x="179"/>
        <item x="1088"/>
        <item x="21"/>
        <item x="906"/>
        <item x="428"/>
        <item x="637"/>
        <item x="519"/>
        <item x="624"/>
        <item x="331"/>
        <item x="1081"/>
        <item x="550"/>
        <item x="231"/>
        <item x="419"/>
        <item x="1053"/>
        <item x="818"/>
        <item x="1031"/>
        <item x="387"/>
        <item x="1986"/>
        <item x="780"/>
        <item x="541"/>
        <item x="1160"/>
        <item x="1603"/>
        <item x="664"/>
        <item x="893"/>
        <item x="841"/>
        <item x="853"/>
        <item x="1692"/>
        <item x="735"/>
        <item x="459"/>
        <item x="613"/>
        <item x="269"/>
        <item x="1173"/>
        <item x="1944"/>
        <item x="1235"/>
        <item x="507"/>
        <item x="600"/>
        <item x="1390"/>
        <item x="511"/>
        <item x="1625"/>
        <item x="1510"/>
        <item x="2154"/>
        <item x="292"/>
        <item x="773"/>
        <item x="977"/>
        <item x="140"/>
        <item x="282"/>
        <item x="1801"/>
        <item x="572"/>
        <item x="774"/>
        <item x="593"/>
        <item x="610"/>
        <item x="191"/>
        <item x="798"/>
        <item x="602"/>
        <item x="147"/>
        <item x="1102"/>
        <item x="1454"/>
        <item x="1936"/>
        <item x="987"/>
        <item x="327"/>
        <item x="372"/>
        <item x="411"/>
        <item x="797"/>
        <item x="886"/>
        <item x="129"/>
        <item x="466"/>
        <item x="1292"/>
        <item x="1103"/>
        <item x="1714"/>
        <item x="94"/>
        <item x="326"/>
        <item x="1817"/>
        <item x="804"/>
        <item x="436"/>
        <item x="596"/>
        <item x="1577"/>
        <item x="1110"/>
        <item x="498"/>
        <item x="815"/>
        <item x="81"/>
        <item x="2052"/>
        <item x="1243"/>
        <item x="167"/>
        <item x="227"/>
        <item x="1720"/>
        <item x="1042"/>
        <item x="2153"/>
        <item x="1826"/>
        <item x="772"/>
        <item x="143"/>
        <item x="709"/>
        <item x="579"/>
        <item x="1597"/>
        <item x="338"/>
        <item x="1830"/>
        <item x="588"/>
        <item x="1955"/>
        <item x="1989"/>
        <item x="1392"/>
        <item x="69"/>
        <item x="831"/>
        <item x="183"/>
        <item x="1377"/>
        <item x="2004"/>
        <item x="704"/>
        <item x="1754"/>
        <item x="625"/>
        <item x="1812"/>
        <item x="868"/>
        <item x="963"/>
        <item x="1265"/>
        <item x="1259"/>
        <item x="668"/>
        <item x="1849"/>
        <item x="1806"/>
        <item x="1138"/>
        <item x="1318"/>
        <item x="581"/>
        <item x="1296"/>
        <item x="1120"/>
        <item x="897"/>
        <item x="724"/>
        <item x="130"/>
        <item x="1127"/>
        <item x="99"/>
        <item x="1323"/>
        <item x="708"/>
        <item x="1587"/>
        <item x="271"/>
        <item x="449"/>
        <item x="1038"/>
        <item x="248"/>
        <item x="639"/>
        <item x="1181"/>
        <item x="1167"/>
        <item x="1765"/>
        <item x="1096"/>
        <item x="509"/>
        <item x="923"/>
        <item x="1834"/>
        <item x="1638"/>
        <item x="2028"/>
        <item x="1010"/>
        <item x="785"/>
        <item x="755"/>
        <item x="921"/>
        <item x="822"/>
        <item x="1191"/>
        <item x="229"/>
        <item x="677"/>
        <item x="1040"/>
        <item x="218"/>
        <item x="126"/>
        <item x="323"/>
        <item x="1724"/>
        <item x="942"/>
        <item x="314"/>
        <item x="1254"/>
        <item x="1960"/>
        <item x="38"/>
        <item x="1128"/>
        <item x="434"/>
        <item x="522"/>
        <item x="154"/>
        <item x="1364"/>
        <item x="626"/>
        <item x="318"/>
        <item x="1816"/>
        <item x="788"/>
        <item x="999"/>
        <item x="2168"/>
        <item x="332"/>
        <item x="729"/>
        <item x="566"/>
        <item x="1045"/>
        <item x="1600"/>
        <item x="1648"/>
        <item x="1836"/>
        <item x="2140"/>
        <item x="1205"/>
        <item x="1178"/>
        <item x="1218"/>
        <item x="111"/>
        <item x="78"/>
        <item x="558"/>
        <item x="382"/>
        <item x="361"/>
        <item x="397"/>
        <item x="423"/>
        <item x="158"/>
        <item x="1685"/>
        <item x="101"/>
        <item x="153"/>
        <item x="1489"/>
        <item x="1856"/>
        <item x="1939"/>
        <item x="982"/>
        <item x="1172"/>
        <item x="862"/>
        <item x="817"/>
        <item x="2021"/>
        <item x="1011"/>
        <item x="835"/>
        <item x="170"/>
        <item x="654"/>
        <item x="470"/>
        <item x="1993"/>
        <item x="657"/>
        <item x="1778"/>
        <item x="1455"/>
        <item x="1824"/>
        <item x="222"/>
        <item x="1560"/>
        <item x="187"/>
        <item x="1016"/>
        <item x="1567"/>
        <item x="858"/>
        <item x="1087"/>
        <item x="1434"/>
        <item x="1853"/>
        <item x="837"/>
        <item x="58"/>
        <item x="1879"/>
        <item x="844"/>
        <item x="1222"/>
        <item x="775"/>
        <item x="597"/>
        <item x="249"/>
        <item x="1227"/>
        <item x="1360"/>
        <item x="1352"/>
        <item x="274"/>
        <item x="1565"/>
        <item x="983"/>
        <item x="935"/>
        <item x="252"/>
        <item x="1234"/>
        <item x="1973"/>
        <item x="1706"/>
        <item x="1551"/>
        <item x="237"/>
        <item x="730"/>
        <item x="1341"/>
        <item x="415"/>
        <item x="1869"/>
        <item x="740"/>
        <item x="2162"/>
        <item x="350"/>
        <item x="240"/>
        <item x="931"/>
        <item x="267"/>
        <item x="76"/>
        <item x="762"/>
        <item x="1923"/>
        <item x="1978"/>
        <item x="1438"/>
        <item x="1175"/>
        <item x="1447"/>
        <item x="467"/>
        <item x="253"/>
        <item x="1337"/>
        <item x="263"/>
        <item x="663"/>
        <item x="34"/>
        <item x="483"/>
        <item x="790"/>
        <item x="606"/>
        <item x="662"/>
        <item x="2003"/>
        <item x="36"/>
        <item x="1841"/>
        <item x="542"/>
        <item x="210"/>
        <item x="1002"/>
        <item x="539"/>
        <item x="1024"/>
        <item x="514"/>
        <item x="742"/>
        <item x="693"/>
        <item x="2071"/>
        <item x="1887"/>
        <item x="1895"/>
        <item x="2090"/>
        <item x="1556"/>
        <item x="174"/>
        <item x="2098"/>
        <item x="1912"/>
        <item x="1194"/>
        <item x="377"/>
        <item x="660"/>
        <item x="1827"/>
        <item x="2165"/>
        <item x="1100"/>
        <item x="1003"/>
        <item x="1136"/>
        <item x="978"/>
        <item x="472"/>
        <item x="1980"/>
        <item x="1527"/>
        <item x="61"/>
        <item x="2158"/>
        <item x="1999"/>
        <item x="1203"/>
        <item x="2080"/>
        <item x="1135"/>
        <item x="1338"/>
        <item x="984"/>
        <item x="1185"/>
        <item x="426"/>
        <item x="1188"/>
        <item x="1168"/>
        <item x="1366"/>
        <item x="1324"/>
        <item x="1482"/>
        <item x="857"/>
        <item x="1171"/>
        <item x="1077"/>
        <item x="1796"/>
        <item x="1906"/>
        <item x="1531"/>
        <item x="1"/>
        <item x="85"/>
        <item x="1828"/>
        <item x="1793"/>
        <item x="177"/>
        <item x="819"/>
        <item x="738"/>
        <item x="1076"/>
        <item x="5"/>
        <item x="1884"/>
        <item x="1104"/>
        <item x="1550"/>
        <item x="1007"/>
        <item x="1964"/>
        <item x="585"/>
        <item x="1198"/>
        <item x="1027"/>
        <item x="1871"/>
        <item x="1990"/>
        <item x="1992"/>
        <item x="2048"/>
        <item x="1050"/>
        <item x="1520"/>
        <item x="384"/>
        <item x="395"/>
        <item x="1225"/>
        <item x="1083"/>
        <item x="605"/>
        <item x="1224"/>
        <item x="2065"/>
        <item x="1119"/>
        <item x="238"/>
        <item x="1412"/>
        <item x="491"/>
        <item x="2018"/>
        <item x="1696"/>
        <item x="1351"/>
        <item x="845"/>
        <item x="456"/>
        <item x="2088"/>
        <item x="1874"/>
        <item x="1006"/>
        <item x="408"/>
        <item x="713"/>
        <item x="1883"/>
        <item x="343"/>
        <item x="1195"/>
        <item x="2044"/>
        <item x="1798"/>
        <item x="913"/>
        <item x="1073"/>
        <item x="604"/>
        <item x="739"/>
        <item x="1200"/>
        <item x="1257"/>
        <item x="2132"/>
        <item x="1988"/>
        <item x="40"/>
        <item x="75"/>
        <item x="2100"/>
        <item x="1336"/>
        <item x="947"/>
        <item x="960"/>
        <item x="2109"/>
        <item x="1333"/>
        <item x="953"/>
        <item x="1987"/>
        <item x="296"/>
        <item x="1052"/>
        <item x="2126"/>
        <item x="674"/>
        <item x="643"/>
        <item x="1734"/>
        <item x="1885"/>
        <item x="375"/>
        <item x="945"/>
        <item x="2014"/>
        <item x="1342"/>
        <item x="1681"/>
        <item x="1057"/>
        <item x="1822"/>
        <item x="962"/>
        <item x="1033"/>
        <item x="188"/>
        <item x="1305"/>
        <item x="1661"/>
        <item x="1348"/>
        <item x="1475"/>
        <item x="41"/>
        <item x="262"/>
        <item x="1947"/>
        <item x="1844"/>
        <item x="629"/>
        <item x="1220"/>
        <item x="1458"/>
        <item x="952"/>
        <item x="2059"/>
        <item x="1930"/>
        <item x="1852"/>
        <item x="529"/>
        <item x="2105"/>
        <item x="1809"/>
        <item x="1239"/>
        <item x="2038"/>
        <item x="847"/>
        <item x="2058"/>
        <item x="1208"/>
        <item x="1253"/>
        <item x="2150"/>
        <item x="758"/>
        <item x="778"/>
        <item x="1376"/>
        <item x="843"/>
        <item x="1843"/>
        <item x="17"/>
        <item x="1095"/>
        <item x="2032"/>
        <item x="1505"/>
        <item x="1740"/>
        <item x="1860"/>
        <item x="832"/>
        <item x="1965"/>
        <item x="1950"/>
        <item x="1334"/>
        <item x="175"/>
        <item x="2016"/>
        <item x="325"/>
        <item x="1825"/>
        <item x="2148"/>
        <item x="1768"/>
        <item x="1307"/>
        <item x="2012"/>
        <item x="949"/>
        <item x="1820"/>
        <item x="993"/>
        <item x="1039"/>
        <item x="202"/>
        <item x="2103"/>
        <item x="2007"/>
        <item x="1998"/>
        <item x="1444"/>
        <item x="1971"/>
        <item x="368"/>
        <item x="1865"/>
        <item x="1075"/>
        <item x="2170"/>
        <item x="825"/>
        <item x="909"/>
        <item x="1611"/>
        <item x="707"/>
        <item x="1282"/>
        <item x="2133"/>
        <item x="261"/>
        <item x="2125"/>
        <item x="1977"/>
        <item x="2161"/>
        <item x="1655"/>
        <item x="1946"/>
        <item x="1997"/>
        <item x="1149"/>
        <item x="2033"/>
        <item x="2167"/>
        <item x="1201"/>
        <item x="764"/>
        <item x="418"/>
        <item x="627"/>
        <item x="1766"/>
        <item x="1046"/>
        <item x="358"/>
        <item x="2171"/>
        <item x="2023"/>
        <item x="197"/>
        <item x="1014"/>
        <item x="1153"/>
        <item x="1963"/>
        <item x="1983"/>
        <item x="2056"/>
        <item x="940"/>
        <item x="285"/>
        <item x="2083"/>
        <item x="15"/>
        <item x="1857"/>
        <item x="640"/>
        <item x="1129"/>
        <item x="916"/>
        <item x="226"/>
        <item x="873"/>
        <item x="908"/>
        <item x="985"/>
        <item x="1916"/>
        <item x="694"/>
        <item x="2075"/>
        <item x="1861"/>
        <item x="675"/>
        <item x="621"/>
        <item x="1098"/>
        <item x="1894"/>
        <item x="496"/>
        <item x="1858"/>
        <item x="1300"/>
        <item x="279"/>
        <item x="850"/>
        <item x="2000"/>
        <item x="547"/>
        <item x="557"/>
        <item x="1124"/>
        <item x="1771"/>
        <item x="1937"/>
        <item x="1041"/>
        <item x="2046"/>
        <item x="543"/>
        <item x="2151"/>
        <item x="1143"/>
        <item x="988"/>
        <item x="401"/>
        <item x="989"/>
        <item x="2166"/>
        <item x="1433"/>
        <item x="1982"/>
        <item x="83"/>
        <item x="1656"/>
        <item x="759"/>
        <item x="1232"/>
        <item x="2092"/>
        <item x="1957"/>
        <item x="488"/>
        <item x="1961"/>
        <item x="1799"/>
        <item x="1504"/>
        <item x="258"/>
        <item x="805"/>
        <item x="578"/>
        <item x="1614"/>
        <item x="1873"/>
        <item x="2050"/>
        <item x="533"/>
        <item x="485"/>
        <item x="721"/>
        <item x="881"/>
        <item x="1169"/>
        <item x="1310"/>
        <item x="642"/>
        <item x="468"/>
        <item x="2110"/>
        <item x="715"/>
        <item x="1779"/>
        <item x="1357"/>
        <item x="2147"/>
        <item x="1092"/>
        <item x="2070"/>
        <item x="1361"/>
        <item x="760"/>
        <item x="2027"/>
        <item x="1859"/>
        <item x="2072"/>
        <item x="1900"/>
        <item x="821"/>
        <item x="2024"/>
        <item x="1151"/>
        <item x="598"/>
        <item x="1855"/>
        <item x="344"/>
        <item x="2006"/>
        <item x="634"/>
        <item x="365"/>
        <item x="990"/>
        <item x="1196"/>
        <item x="1020"/>
        <item x="1347"/>
        <item x="969"/>
        <item x="2134"/>
        <item x="951"/>
        <item x="1673"/>
        <item x="795"/>
        <item x="2081"/>
        <item x="1375"/>
        <item x="1498"/>
        <item x="452"/>
        <item x="1270"/>
        <item x="1905"/>
        <item x="1976"/>
        <item x="1784"/>
        <item x="2062"/>
        <item x="924"/>
        <item x="1872"/>
        <item x="186"/>
        <item x="1410"/>
        <item x="1544"/>
        <item x="1118"/>
        <item x="1116"/>
        <item x="100"/>
        <item x="348"/>
        <item x="1237"/>
        <item x="2047"/>
        <item x="2009"/>
        <item x="1808"/>
        <item x="1516"/>
        <item x="1155"/>
        <item x="219"/>
        <item x="1501"/>
        <item x="1845"/>
        <item x="1719"/>
        <item x="834"/>
        <item x="1148"/>
        <item x="1911"/>
        <item x="959"/>
        <item x="2020"/>
        <item x="437"/>
        <item x="573"/>
        <item x="2128"/>
        <item x="1032"/>
        <item x="1882"/>
        <item x="207"/>
        <item x="508"/>
        <item x="443"/>
        <item x="1255"/>
        <item x="612"/>
        <item x="946"/>
        <item x="1106"/>
        <item x="1174"/>
        <item x="1212"/>
        <item x="725"/>
        <item x="1065"/>
        <item x="567"/>
        <item x="856"/>
        <item x="1491"/>
        <item x="1512"/>
        <item x="362"/>
        <item x="44"/>
        <item x="1262"/>
        <item x="2116"/>
        <item x="2094"/>
        <item x="930"/>
        <item x="2053"/>
        <item x="1422"/>
        <item x="1067"/>
        <item x="2114"/>
        <item x="1907"/>
        <item x="1281"/>
        <item x="1691"/>
        <item x="723"/>
        <item x="2091"/>
        <item x="1823"/>
        <item x="2025"/>
        <item x="2043"/>
        <item x="2139"/>
        <item x="2031"/>
        <item x="389"/>
        <item x="1304"/>
        <item x="1933"/>
        <item x="692"/>
        <item x="1140"/>
        <item x="1313"/>
        <item x="196"/>
        <item x="414"/>
        <item x="1164"/>
        <item x="444"/>
        <item x="2085"/>
        <item x="181"/>
        <item x="933"/>
        <item x="1928"/>
        <item x="2029"/>
        <item x="1385"/>
        <item x="1378"/>
        <item x="926"/>
        <item x="811"/>
        <item x="622"/>
        <item x="1017"/>
        <item x="1888"/>
        <item x="1403"/>
        <item x="1219"/>
        <item x="1927"/>
        <item x="1920"/>
        <item x="1317"/>
        <item x="1326"/>
        <item x="1192"/>
        <item x="1000"/>
        <item x="1401"/>
        <item x="347"/>
        <item x="410"/>
        <item x="576"/>
        <item x="698"/>
        <item x="792"/>
        <item x="1881"/>
        <item x="342"/>
        <item x="1026"/>
        <item x="716"/>
        <item x="1264"/>
        <item x="1165"/>
        <item x="932"/>
        <item x="1688"/>
        <item x="217"/>
        <item x="136"/>
        <item x="599"/>
        <item x="1144"/>
        <item x="1122"/>
        <item x="66"/>
        <item x="53"/>
        <item x="97"/>
        <item x="1653"/>
        <item x="2002"/>
        <item x="1159"/>
        <item x="309"/>
        <item x="684"/>
        <item x="128"/>
        <item x="849"/>
        <item x="587"/>
        <item x="2106"/>
        <item x="1529"/>
        <item x="1267"/>
        <item x="1722"/>
        <item x="910"/>
        <item x="2064"/>
        <item x="1133"/>
        <item x="290"/>
        <item x="1984"/>
        <item x="510"/>
        <item x="900"/>
        <item x="2051"/>
        <item x="1536"/>
        <item x="1117"/>
        <item x="2121"/>
        <item x="1436"/>
        <item x="1731"/>
        <item x="1632"/>
        <item x="938"/>
        <item x="440"/>
        <item x="630"/>
        <item x="1018"/>
        <item x="1913"/>
        <item x="1293"/>
        <item x="1636"/>
        <item x="943"/>
        <item x="1557"/>
        <item x="855"/>
        <item x="1176"/>
        <item x="1221"/>
        <item x="2137"/>
        <item x="688"/>
        <item x="1926"/>
        <item x="1789"/>
        <item x="869"/>
        <item x="2034"/>
        <item x="1066"/>
        <item x="782"/>
        <item x="1934"/>
        <item x="497"/>
        <item x="1056"/>
        <item x="1474"/>
        <item x="2040"/>
        <item x="1400"/>
        <item x="1974"/>
        <item x="2093"/>
        <item x="2015"/>
        <item x="741"/>
        <item x="1954"/>
        <item x="1356"/>
        <item x="607"/>
        <item x="1773"/>
        <item x="1060"/>
        <item x="2141"/>
        <item x="1924"/>
        <item x="911"/>
        <item x="2074"/>
        <item x="1405"/>
        <item x="328"/>
        <item x="1345"/>
        <item x="2173"/>
        <item x="912"/>
        <item x="1416"/>
        <item x="1432"/>
        <item x="870"/>
        <item x="1985"/>
        <item x="1091"/>
        <item x="767"/>
        <item x="554"/>
        <item x="896"/>
        <item x="734"/>
        <item x="460"/>
        <item x="1411"/>
        <item x="1902"/>
        <item x="2017"/>
        <item x="1829"/>
        <item x="1154"/>
        <item x="1417"/>
        <item x="1767"/>
        <item x="1134"/>
        <item x="1797"/>
        <item x="2163"/>
        <item x="1162"/>
        <item x="865"/>
        <item x="1238"/>
        <item x="1908"/>
        <item x="1473"/>
        <item x="1445"/>
        <item x="1953"/>
        <item x="1893"/>
        <item x="1781"/>
        <item x="383"/>
        <item x="1667"/>
        <item x="1686"/>
        <item x="1835"/>
        <item x="995"/>
        <item x="1286"/>
        <item x="2013"/>
        <item x="787"/>
        <item x="92"/>
        <item x="950"/>
        <item x="722"/>
        <item x="975"/>
        <item x="941"/>
        <item x="966"/>
        <item x="1291"/>
        <item x="1147"/>
        <item x="1972"/>
        <item x="1758"/>
        <item x="2115"/>
        <item x="1831"/>
        <item x="1901"/>
        <item x="1753"/>
        <item x="1919"/>
        <item x="245"/>
        <item x="1897"/>
        <item x="506"/>
        <item x="1328"/>
        <item x="1956"/>
        <item x="1506"/>
        <item x="1909"/>
        <item x="1539"/>
        <item x="2086"/>
        <item x="1635"/>
        <item x="341"/>
        <item x="2069"/>
        <item x="859"/>
        <item x="971"/>
        <item x="2057"/>
        <item x="1922"/>
        <item x="446"/>
        <item x="180"/>
        <item x="2055"/>
        <item x="1929"/>
        <item x="1745"/>
        <item x="1595"/>
        <item x="1330"/>
        <item x="1728"/>
        <item x="1299"/>
        <item x="1037"/>
        <item x="1202"/>
        <item x="1245"/>
        <item x="2119"/>
        <item x="884"/>
        <item x="1683"/>
        <item x="645"/>
        <item x="1509"/>
        <item x="1025"/>
        <item x="1108"/>
        <item x="2019"/>
        <item x="737"/>
        <item x="1594"/>
        <item x="1566"/>
        <item x="1001"/>
        <item x="124"/>
        <item x="794"/>
        <item x="2112"/>
        <item x="1141"/>
        <item x="1158"/>
        <item x="300"/>
        <item x="1526"/>
        <item x="611"/>
        <item x="1429"/>
        <item x="203"/>
        <item x="851"/>
        <item x="1036"/>
        <item x="1170"/>
        <item x="892"/>
        <item x="1490"/>
        <item x="1645"/>
        <item x="1373"/>
        <item x="1335"/>
        <item x="1442"/>
        <item x="839"/>
        <item x="1483"/>
        <item x="1312"/>
        <item x="1733"/>
        <item x="1379"/>
        <item x="1193"/>
        <item x="1423"/>
        <item x="1449"/>
        <item x="1258"/>
        <item x="457"/>
        <item x="1800"/>
        <item x="1311"/>
        <item x="1564"/>
        <item x="1637"/>
        <item x="1703"/>
        <item x="1792"/>
        <item x="2143"/>
        <item x="1697"/>
        <item x="1428"/>
        <item x="1659"/>
        <item x="1507"/>
        <item x="1371"/>
        <item x="1848"/>
        <item x="1380"/>
        <item x="1741"/>
        <item x="1749"/>
        <item x="1478"/>
        <item x="1966"/>
        <item x="1752"/>
        <item x="1712"/>
        <item x="1710"/>
        <item x="1839"/>
        <item x="1209"/>
        <item x="1295"/>
        <item x="840"/>
        <item x="1782"/>
        <item x="1570"/>
        <item x="1877"/>
        <item x="1886"/>
        <item x="1805"/>
        <item x="705"/>
        <item x="1487"/>
        <item x="1503"/>
        <item x="2077"/>
        <item x="2087"/>
        <item x="1276"/>
        <item x="2078"/>
        <item x="1969"/>
        <item x="1783"/>
        <item x="1229"/>
        <item x="1365"/>
        <item x="1161"/>
        <item x="475"/>
        <item x="1705"/>
        <item x="445"/>
        <item x="1187"/>
        <item x="727"/>
        <item x="1867"/>
        <item x="2067"/>
        <item x="1278"/>
        <item x="1975"/>
        <item x="364"/>
        <item x="1847"/>
        <item x="1891"/>
        <item x="1145"/>
        <item x="2144"/>
        <item x="1704"/>
        <item x="1346"/>
        <item x="1315"/>
        <item x="768"/>
        <item x="1910"/>
        <item x="2097"/>
        <item x="493"/>
        <item x="2079"/>
        <item x="1094"/>
        <item x="1769"/>
        <item x="875"/>
        <item x="2060"/>
        <item x="1579"/>
        <item x="1030"/>
        <item x="1580"/>
        <item x="726"/>
        <item x="1294"/>
        <item x="2005"/>
        <item x="1420"/>
        <item x="1522"/>
        <item x="1260"/>
        <item x="671"/>
        <item x="1932"/>
        <item x="518"/>
        <item x="718"/>
        <item x="1940"/>
        <item x="1994"/>
        <item x="2117"/>
        <item x="2042"/>
        <item x="728"/>
        <item x="1581"/>
        <item x="1166"/>
        <item x="1121"/>
        <item x="1596"/>
        <item x="1441"/>
        <item x="1206"/>
        <item x="2124"/>
        <item x="2107"/>
        <item x="1055"/>
        <item x="1775"/>
        <item x="293"/>
        <item x="1880"/>
        <item x="1701"/>
        <item x="1838"/>
        <item x="1409"/>
        <item x="1217"/>
        <item x="2041"/>
        <item x="826"/>
        <item x="1387"/>
        <item x="1917"/>
        <item x="964"/>
        <item x="1592"/>
        <item x="1968"/>
        <item x="1306"/>
        <item x="1495"/>
        <item x="1327"/>
        <item x="2149"/>
        <item x="1689"/>
        <item x="618"/>
        <item x="1889"/>
        <item x="1622"/>
        <item x="1547"/>
        <item x="1996"/>
        <item x="2010"/>
        <item x="1513"/>
        <item x="299"/>
        <item x="1216"/>
        <item x="1440"/>
        <item x="1130"/>
        <item x="1523"/>
        <item x="1199"/>
        <item x="1485"/>
        <item x="1641"/>
        <item x="1804"/>
        <item x="1896"/>
        <item x="1726"/>
        <item x="1723"/>
        <item x="1660"/>
        <item x="1476"/>
        <item x="1180"/>
        <item x="1488"/>
        <item x="287"/>
        <item x="2108"/>
        <item x="1090"/>
        <item x="2102"/>
        <item x="1467"/>
        <item x="1284"/>
        <item x="1899"/>
        <item x="1802"/>
        <item x="979"/>
        <item x="1023"/>
        <item x="1761"/>
        <item x="1319"/>
        <item x="1099"/>
        <item x="889"/>
        <item x="1715"/>
        <item x="1743"/>
        <item x="2101"/>
        <item x="1013"/>
        <item x="1737"/>
        <item x="700"/>
        <item x="1321"/>
        <item x="1642"/>
        <item x="1748"/>
        <item x="221"/>
        <item x="1695"/>
        <item x="1970"/>
        <item x="1456"/>
        <item x="1125"/>
        <item x="528"/>
        <item x="1774"/>
        <item x="1842"/>
        <item x="1425"/>
        <item x="1263"/>
        <item x="1870"/>
        <item x="1261"/>
        <item x="2156"/>
        <item x="1574"/>
        <item x="2130"/>
        <item x="1640"/>
        <item x="997"/>
        <item x="1340"/>
        <item x="810"/>
        <item x="936"/>
        <item x="2066"/>
        <item x="678"/>
        <item x="1821"/>
        <item x="1078"/>
        <item x="703"/>
        <item x="552"/>
        <item x="1251"/>
        <item x="1584"/>
        <item x="1190"/>
        <item x="1451"/>
        <item x="1034"/>
        <item x="1395"/>
        <item x="1277"/>
        <item x="1250"/>
        <item x="2160"/>
        <item x="1786"/>
        <item x="1521"/>
        <item x="1725"/>
        <item x="1499"/>
        <item x="1359"/>
        <item x="1427"/>
        <item x="1126"/>
        <item x="1005"/>
        <item x="1472"/>
        <item x="1093"/>
        <item x="1866"/>
        <item x="1275"/>
        <item x="1051"/>
        <item x="2175"/>
        <item x="1156"/>
        <item x="1736"/>
        <item x="1915"/>
        <item x="948"/>
        <item x="1035"/>
        <item x="1415"/>
        <item x="1803"/>
        <item x="1197"/>
        <item x="394"/>
        <item x="1308"/>
        <item x="1945"/>
        <item x="1329"/>
        <item x="1762"/>
        <item x="1662"/>
        <item x="2136"/>
        <item x="998"/>
        <item x="1646"/>
        <item x="820"/>
        <item x="1113"/>
        <item x="1064"/>
        <item x="878"/>
        <item x="1837"/>
        <item x="1756"/>
        <item x="665"/>
        <item x="1349"/>
        <item x="1760"/>
        <item x="1137"/>
        <item x="1008"/>
        <item x="1583"/>
        <item x="1615"/>
        <item x="1370"/>
        <item x="1995"/>
        <item x="1210"/>
        <item x="672"/>
        <item x="898"/>
        <item x="748"/>
        <item x="2001"/>
        <item x="890"/>
        <item x="699"/>
        <item x="313"/>
        <item x="1424"/>
        <item x="1391"/>
        <item x="1921"/>
        <item x="1795"/>
        <item x="1959"/>
        <item x="2113"/>
        <item x="1256"/>
        <item x="1022"/>
        <item x="1575"/>
        <item x="1494"/>
        <item x="1532"/>
        <item x="1421"/>
        <item x="1459"/>
        <item x="1850"/>
        <item x="1322"/>
        <item x="1273"/>
        <item x="958"/>
        <item x="901"/>
        <item x="1462"/>
        <item x="1443"/>
        <item x="1623"/>
        <item x="1268"/>
        <item x="1918"/>
        <item x="1962"/>
        <item x="1624"/>
        <item x="2022"/>
        <item x="1643"/>
        <item x="1868"/>
        <item x="1242"/>
        <item x="1563"/>
        <item x="1279"/>
        <item x="2111"/>
        <item x="880"/>
        <item x="954"/>
        <item x="1573"/>
        <item x="1658"/>
        <item x="786"/>
        <item x="2089"/>
        <item x="2026"/>
        <item x="1612"/>
        <item x="1086"/>
        <item x="1223"/>
        <item x="1228"/>
        <item x="1810"/>
        <item x="1339"/>
        <item x="1763"/>
        <item x="1862"/>
        <item x="2011"/>
        <item x="1903"/>
        <item x="2169"/>
        <item x="1576"/>
        <item x="1677"/>
        <item x="1085"/>
        <item x="747"/>
        <item x="1941"/>
        <item x="1184"/>
        <item x="1730"/>
        <item x="2122"/>
        <item x="887"/>
        <item x="1744"/>
        <item x="1690"/>
        <item x="1832"/>
        <item x="761"/>
        <item x="2152"/>
        <item x="1481"/>
        <item x="1383"/>
        <item x="1619"/>
        <item x="854"/>
        <item x="1069"/>
        <item x="1644"/>
        <item x="1511"/>
        <item x="2045"/>
        <item x="1657"/>
        <item x="2104"/>
        <item x="1325"/>
        <item x="919"/>
        <item x="1486"/>
        <item x="1301"/>
        <item x="1898"/>
        <item x="2068"/>
        <item x="800"/>
        <item x="553"/>
        <item x="1285"/>
        <item x="833"/>
        <item x="955"/>
        <item x="2174"/>
        <item x="1538"/>
        <item x="1707"/>
        <item x="1699"/>
        <item x="902"/>
        <item x="1785"/>
        <item x="1851"/>
        <item x="1639"/>
        <item x="89"/>
        <item x="1663"/>
        <item x="1618"/>
        <item x="1716"/>
        <item x="757"/>
        <item x="957"/>
        <item x="1546"/>
        <item x="1290"/>
        <item x="1393"/>
        <item x="1892"/>
        <item x="1819"/>
        <item x="905"/>
        <item x="1274"/>
        <item x="1649"/>
        <item x="1669"/>
        <item x="1363"/>
        <item x="1631"/>
        <item x="1721"/>
        <item x="2120"/>
        <item x="1109"/>
        <item x="1558"/>
        <item x="2061"/>
        <item x="1738"/>
        <item x="1593"/>
        <item x="1386"/>
        <item x="1904"/>
        <item x="2135"/>
        <item x="1298"/>
        <item x="1528"/>
        <item x="829"/>
        <item x="1943"/>
        <item x="1634"/>
        <item x="1606"/>
        <item x="1925"/>
        <item x="1394"/>
        <item x="1694"/>
        <item x="257"/>
        <item x="1063"/>
        <item x="617"/>
        <item x="1931"/>
        <item x="1559"/>
        <item x="1647"/>
        <item x="2131"/>
        <item x="1500"/>
        <item x="1672"/>
        <item x="1382"/>
        <item x="1388"/>
        <item x="374"/>
        <item x="1846"/>
        <item x="1628"/>
        <item x="1788"/>
        <item x="1514"/>
        <item x="1708"/>
        <item x="1757"/>
        <item x="1344"/>
        <item x="1815"/>
        <item x="1469"/>
        <item x="1952"/>
        <item x="1353"/>
        <item x="807"/>
        <item x="2076"/>
        <item x="294"/>
        <item x="1448"/>
        <item x="2145"/>
        <item x="1599"/>
        <item x="1517"/>
        <item x="838"/>
        <item x="1450"/>
        <item x="1787"/>
        <item x="659"/>
        <item x="1082"/>
        <item x="1542"/>
        <item x="1477"/>
        <item x="1747"/>
        <item x="974"/>
        <item x="766"/>
        <item x="1244"/>
        <item x="1271"/>
        <item x="376"/>
        <item x="1607"/>
        <item x="1814"/>
        <item x="1702"/>
        <item x="571"/>
        <item x="1534"/>
        <item x="503"/>
        <item x="307"/>
        <item x="1537"/>
        <item x="1519"/>
        <item x="2095"/>
        <item x="1671"/>
        <item x="1404"/>
        <item x="1739"/>
        <item x="1283"/>
        <item x="1269"/>
        <item x="1314"/>
        <item x="2138"/>
        <item x="548"/>
        <item x="2157"/>
        <item x="1711"/>
        <item x="1571"/>
        <item x="1620"/>
        <item x="1863"/>
        <item x="1718"/>
        <item x="1633"/>
        <item x="1468"/>
        <item x="1684"/>
        <item x="1627"/>
        <item x="2008"/>
        <item x="559"/>
        <item x="1186"/>
        <item x="521"/>
        <item x="1502"/>
        <item x="1590"/>
        <item x="1553"/>
        <item x="1089"/>
        <item x="1654"/>
        <item x="731"/>
        <item x="1215"/>
        <item x="686"/>
        <item x="1562"/>
        <item x="1331"/>
        <item x="1236"/>
        <item x="746"/>
        <item x="1935"/>
        <item x="2164"/>
        <item x="1682"/>
        <item x="591"/>
        <item x="628"/>
        <item x="1101"/>
        <item x="1770"/>
        <item x="1072"/>
        <item x="1362"/>
        <item x="1585"/>
        <item x="1009"/>
        <item x="1479"/>
        <item x="1609"/>
        <item x="1545"/>
        <item x="885"/>
        <item x="793"/>
        <item x="1554"/>
        <item x="393"/>
        <item x="1732"/>
        <item x="1582"/>
        <item x="1419"/>
        <item x="1626"/>
        <item x="891"/>
        <item x="1530"/>
        <item x="315"/>
        <item x="1840"/>
        <item x="1794"/>
        <item x="1453"/>
        <item x="1464"/>
        <item x="1675"/>
        <item x="1541"/>
        <item x="1650"/>
        <item x="1115"/>
        <item x="1664"/>
        <item x="1367"/>
        <item x="1854"/>
        <item x="1248"/>
        <item x="754"/>
        <item x="1569"/>
        <item x="1610"/>
        <item x="1764"/>
        <item x="1518"/>
        <item x="1791"/>
        <item x="409"/>
        <item x="1105"/>
        <item x="1097"/>
        <item x="2035"/>
        <item x="1398"/>
        <item x="2129"/>
        <item x="556"/>
        <item x="1750"/>
        <item x="1408"/>
        <item x="1437"/>
        <item x="1535"/>
        <item x="1652"/>
        <item x="1666"/>
        <item x="1431"/>
        <item x="1247"/>
        <item x="1480"/>
        <item x="2049"/>
        <item x="1742"/>
        <item x="1463"/>
        <item x="1272"/>
        <item x="928"/>
        <item x="1418"/>
        <item x="1777"/>
        <item x="1630"/>
        <item x="1297"/>
        <item x="2123"/>
        <item x="1548"/>
        <item x="1439"/>
        <item x="1729"/>
        <item x="1320"/>
        <item x="1608"/>
        <item x="1287"/>
        <item x="330"/>
        <item x="1604"/>
        <item x="1698"/>
        <item x="1979"/>
        <item x="1670"/>
        <item x="1461"/>
        <item x="1471"/>
        <item x="895"/>
        <item x="1589"/>
        <item x="1074"/>
        <item x="2099"/>
        <item x="1496"/>
        <item x="1621"/>
        <item x="1355"/>
        <item x="2073"/>
        <item x="1515"/>
        <item x="1435"/>
        <item x="1746"/>
        <item x="1189"/>
        <item x="1211"/>
        <item x="1727"/>
        <item x="1833"/>
        <item x="914"/>
        <item x="2146"/>
        <item x="1602"/>
        <item x="1508"/>
        <item x="346"/>
        <item x="1540"/>
        <item x="1693"/>
        <item x="1457"/>
        <item x="1112"/>
        <item x="1780"/>
        <item x="1598"/>
        <item x="1396"/>
        <item x="1772"/>
        <item x="1183"/>
        <item x="842"/>
        <item x="1674"/>
        <item x="1309"/>
        <item x="1617"/>
        <item x="1381"/>
        <item x="1555"/>
        <item x="680"/>
        <item x="1452"/>
        <item x="1214"/>
        <item x="1061"/>
        <item x="1493"/>
        <item x="1071"/>
        <item x="1668"/>
        <item x="1266"/>
        <item x="1152"/>
        <item x="789"/>
        <item x="1142"/>
        <item x="2082"/>
        <item x="2155"/>
        <item x="1552"/>
        <item x="685"/>
        <item x="1049"/>
        <item x="781"/>
        <item x="1466"/>
        <item x="1470"/>
        <item x="480"/>
        <item x="243"/>
        <item x="1368"/>
        <item x="1948"/>
        <item x="1561"/>
        <item x="1776"/>
        <item x="1586"/>
        <item x="1588"/>
        <item x="2142"/>
        <item x="1876"/>
        <item x="2037"/>
        <item x="776"/>
        <item x="1446"/>
        <item x="1397"/>
        <item x="1354"/>
        <item x="1249"/>
        <item x="848"/>
        <item x="2096"/>
        <item x="816"/>
        <item x="1414"/>
        <item x="1991"/>
        <item x="1629"/>
        <item x="1407"/>
        <item x="809"/>
        <item x="1578"/>
        <item x="814"/>
        <item x="701"/>
        <item x="965"/>
        <item x="1231"/>
        <item x="2127"/>
        <item x="1070"/>
        <item x="956"/>
        <item x="494"/>
        <item x="1374"/>
        <item x="390"/>
        <item x="2118"/>
        <item x="1369"/>
        <item x="321"/>
        <item x="1680"/>
        <item x="1492"/>
        <item x="1080"/>
        <item x="1591"/>
        <item x="1651"/>
        <item x="1460"/>
        <item x="1790"/>
        <item x="1549"/>
        <item x="802"/>
        <item x="1177"/>
        <item x="1280"/>
        <item x="1303"/>
        <item x="1717"/>
        <item x="1497"/>
        <item x="1157"/>
        <item x="917"/>
        <item x="1572"/>
        <item x="1951"/>
        <item x="1679"/>
        <item x="1616"/>
        <item x="1406"/>
        <item x="830"/>
        <item x="656"/>
        <item x="1700"/>
        <item x="996"/>
        <item x="1233"/>
        <item x="1942"/>
        <item x="967"/>
        <item x="1687"/>
        <item x="1413"/>
        <item x="872"/>
        <item x="1676"/>
        <item x="1735"/>
        <item x="1613"/>
        <item x="1484"/>
        <item x="1878"/>
        <item x="2084"/>
        <item x="1759"/>
        <item x="1054"/>
        <item x="1601"/>
        <item x="1402"/>
        <item x="1372"/>
        <item x="2054"/>
        <item x="736"/>
        <item x="1525"/>
        <item x="1019"/>
        <item x="1062"/>
        <item x="1864"/>
        <item x="1949"/>
        <item x="1430"/>
        <item x="1332"/>
        <item x="1914"/>
        <item x="2159"/>
        <item x="2172"/>
        <item x="79"/>
        <item x="1533"/>
        <item x="2030"/>
        <item x="1524"/>
        <item x="429"/>
        <item x="270"/>
        <item t="default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Row" showAll="0">
      <items count="9">
        <item x="6"/>
        <item x="1"/>
        <item x="3"/>
        <item x="7"/>
        <item x="0"/>
        <item x="2"/>
        <item x="5"/>
        <item x="4"/>
        <item t="default"/>
      </items>
    </pivotField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Sum of value" fld="5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0C36F-AC0C-584C-9C28-03B239FDFCA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5:D10" firstHeaderRow="0" firstDataRow="1" firstDataCol="1" rowPageCount="1" colPageCount="1"/>
  <pivotFields count="14">
    <pivotField showAll="0"/>
    <pivotField showAll="0"/>
    <pivotField numFmtId="164" showAll="0"/>
    <pivotField numFmtId="164" showAll="0"/>
    <pivotField axis="axisRow" showAll="0">
      <items count="5">
        <item x="0"/>
        <item x="2"/>
        <item x="1"/>
        <item x="3"/>
        <item t="default"/>
      </items>
    </pivotField>
    <pivotField showAll="0"/>
    <pivotField dataField="1" showAll="0"/>
    <pivotField showAll="0"/>
    <pivotField dataField="1" showAll="0">
      <items count="22">
        <item x="0"/>
        <item x="8"/>
        <item x="5"/>
        <item x="1"/>
        <item x="3"/>
        <item x="9"/>
        <item x="6"/>
        <item x="10"/>
        <item x="11"/>
        <item x="14"/>
        <item x="17"/>
        <item x="2"/>
        <item x="18"/>
        <item x="7"/>
        <item x="16"/>
        <item x="15"/>
        <item x="12"/>
        <item x="13"/>
        <item x="4"/>
        <item x="19"/>
        <item x="2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Sum of itemCount" fld="8" baseField="0" baseItem="0"/>
    <dataField name="Sum of cost" fld="6" baseField="0" baseItem="0"/>
  </dataFields>
  <chartFormats count="2"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outlinePr summaryBelow="0" summaryRight="0"/>
  </sheetPr>
  <dimension ref="B1:C14"/>
  <sheetViews>
    <sheetView workbookViewId="0">
      <selection activeCell="C12" sqref="C12"/>
    </sheetView>
  </sheetViews>
  <sheetFormatPr baseColWidth="10" defaultColWidth="14.5" defaultRowHeight="15.75" customHeight="1"/>
  <sheetData>
    <row r="1" spans="2:3" ht="15.75" customHeight="1">
      <c r="B1" s="1"/>
    </row>
    <row r="2" spans="2:3" ht="15.75" customHeight="1">
      <c r="B2" s="2" t="s">
        <v>2</v>
      </c>
    </row>
    <row r="3" spans="2:3" ht="15.75" customHeight="1">
      <c r="B3" s="2" t="s">
        <v>5</v>
      </c>
    </row>
    <row r="4" spans="2:3" ht="15.75" customHeight="1">
      <c r="B4" s="2" t="s">
        <v>6</v>
      </c>
    </row>
    <row r="5" spans="2:3" ht="15.75" customHeight="1">
      <c r="B5" s="2" t="s">
        <v>8</v>
      </c>
      <c r="C5" s="1"/>
    </row>
    <row r="6" spans="2:3" ht="15.75" customHeight="1">
      <c r="B6" s="1"/>
      <c r="C6" s="1"/>
    </row>
    <row r="7" spans="2:3" ht="15.75" customHeight="1">
      <c r="B7" s="1"/>
      <c r="C7" s="1"/>
    </row>
    <row r="8" spans="2:3" ht="15.75" customHeight="1">
      <c r="B8" s="1"/>
      <c r="C8" s="1"/>
    </row>
    <row r="9" spans="2:3" ht="15.75" customHeight="1">
      <c r="B9" s="1">
        <v>1</v>
      </c>
      <c r="C9" s="2" t="s">
        <v>15</v>
      </c>
    </row>
    <row r="10" spans="2:3" ht="15.75" customHeight="1">
      <c r="B10" s="1">
        <v>2</v>
      </c>
      <c r="C10" s="2" t="s">
        <v>16</v>
      </c>
    </row>
    <row r="11" spans="2:3" ht="15.75" customHeight="1">
      <c r="B11" s="1">
        <v>3</v>
      </c>
      <c r="C11" s="2" t="s">
        <v>17</v>
      </c>
    </row>
    <row r="12" spans="2:3" ht="15.75" customHeight="1">
      <c r="B12" s="1">
        <v>4</v>
      </c>
      <c r="C12" s="2" t="s">
        <v>18</v>
      </c>
    </row>
    <row r="13" spans="2:3" ht="15.75" customHeight="1">
      <c r="B13" s="1">
        <v>5</v>
      </c>
      <c r="C13" s="2" t="s">
        <v>19</v>
      </c>
    </row>
    <row r="14" spans="2:3" ht="15.75" customHeight="1">
      <c r="B14" s="1">
        <v>6</v>
      </c>
      <c r="C14" s="2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441"/>
  <sheetViews>
    <sheetView workbookViewId="0">
      <selection activeCell="C1" sqref="A1:C1048576"/>
    </sheetView>
  </sheetViews>
  <sheetFormatPr baseColWidth="10" defaultColWidth="14.5" defaultRowHeight="15.75" customHeight="1"/>
  <sheetData>
    <row r="1" spans="1:4" ht="15.75" customHeight="1">
      <c r="A1" s="1" t="s">
        <v>1</v>
      </c>
      <c r="B1" s="3" t="s">
        <v>3</v>
      </c>
      <c r="C1" s="1" t="s">
        <v>21</v>
      </c>
      <c r="D1" s="2" t="s">
        <v>22</v>
      </c>
    </row>
    <row r="2" spans="1:4" ht="15.75" customHeight="1">
      <c r="A2" s="5">
        <v>7884316</v>
      </c>
      <c r="B2" s="7">
        <v>43330</v>
      </c>
      <c r="C2">
        <v>1</v>
      </c>
      <c r="D2" s="5" t="s">
        <v>24</v>
      </c>
    </row>
    <row r="3" spans="1:4" ht="15.75" customHeight="1">
      <c r="A3" s="5">
        <v>7844070</v>
      </c>
      <c r="B3" s="7">
        <v>43002</v>
      </c>
      <c r="C3">
        <v>1</v>
      </c>
      <c r="D3" s="5" t="s">
        <v>26</v>
      </c>
    </row>
    <row r="4" spans="1:4" ht="15.75" customHeight="1">
      <c r="A4" s="5">
        <v>7110820</v>
      </c>
      <c r="B4" s="7">
        <v>43311</v>
      </c>
      <c r="C4">
        <v>0</v>
      </c>
      <c r="D4" s="5" t="s">
        <v>24</v>
      </c>
    </row>
    <row r="5" spans="1:4" ht="15.75" customHeight="1">
      <c r="A5" s="5">
        <v>255758</v>
      </c>
      <c r="B5" s="7">
        <v>43376</v>
      </c>
      <c r="C5">
        <v>0</v>
      </c>
      <c r="D5" s="5" t="s">
        <v>24</v>
      </c>
    </row>
    <row r="6" spans="1:4" ht="15.75" customHeight="1">
      <c r="A6" s="5">
        <v>21161640</v>
      </c>
      <c r="B6" s="7">
        <v>43222</v>
      </c>
      <c r="C6">
        <v>1</v>
      </c>
      <c r="D6" s="5" t="s">
        <v>24</v>
      </c>
    </row>
    <row r="7" spans="1:4" ht="15.75" customHeight="1">
      <c r="A7" s="5">
        <v>6317262</v>
      </c>
      <c r="B7" s="7">
        <v>43187</v>
      </c>
      <c r="C7">
        <v>1</v>
      </c>
      <c r="D7" s="5" t="s">
        <v>24</v>
      </c>
    </row>
    <row r="8" spans="1:4" ht="15.75" customHeight="1">
      <c r="A8" s="5">
        <v>21162452</v>
      </c>
      <c r="B8" s="7">
        <v>43254</v>
      </c>
      <c r="C8">
        <v>0</v>
      </c>
      <c r="D8" s="5" t="s">
        <v>24</v>
      </c>
    </row>
    <row r="9" spans="1:4" ht="15.75" customHeight="1">
      <c r="A9" s="5">
        <v>21162461</v>
      </c>
      <c r="B9" s="7">
        <v>43192</v>
      </c>
      <c r="C9">
        <v>1</v>
      </c>
      <c r="D9" s="5" t="s">
        <v>24</v>
      </c>
    </row>
    <row r="10" spans="1:4" ht="15.75" customHeight="1">
      <c r="A10" s="5">
        <v>7300245</v>
      </c>
      <c r="B10" s="7">
        <v>43275</v>
      </c>
      <c r="C10">
        <v>1</v>
      </c>
      <c r="D10" s="5" t="s">
        <v>24</v>
      </c>
    </row>
    <row r="11" spans="1:4" ht="15.75" customHeight="1">
      <c r="A11" s="5">
        <v>21012996</v>
      </c>
      <c r="B11" s="7">
        <v>43182</v>
      </c>
      <c r="C11">
        <v>1</v>
      </c>
      <c r="D11" s="5" t="s">
        <v>31</v>
      </c>
    </row>
    <row r="12" spans="1:4" ht="15.75" customHeight="1">
      <c r="A12" s="5">
        <v>6419743</v>
      </c>
      <c r="B12" s="7">
        <v>43096</v>
      </c>
      <c r="C12">
        <v>0</v>
      </c>
      <c r="D12" s="5" t="s">
        <v>26</v>
      </c>
    </row>
    <row r="13" spans="1:4" ht="15.75" customHeight="1">
      <c r="A13" s="5">
        <v>21162480</v>
      </c>
      <c r="B13" s="7">
        <v>43327</v>
      </c>
      <c r="C13">
        <v>1</v>
      </c>
      <c r="D13" s="5" t="s">
        <v>24</v>
      </c>
    </row>
    <row r="14" spans="1:4" ht="15.75" customHeight="1">
      <c r="A14" s="5">
        <v>15156164</v>
      </c>
      <c r="B14" s="7">
        <v>43310</v>
      </c>
      <c r="C14">
        <v>1</v>
      </c>
      <c r="D14" s="5" t="s">
        <v>24</v>
      </c>
    </row>
    <row r="15" spans="1:4" ht="15.75" customHeight="1">
      <c r="A15" s="5">
        <v>4232500</v>
      </c>
      <c r="B15" s="7">
        <v>43207</v>
      </c>
      <c r="C15">
        <v>0</v>
      </c>
      <c r="D15" s="5" t="s">
        <v>24</v>
      </c>
    </row>
    <row r="16" spans="1:4" ht="15.75" customHeight="1">
      <c r="A16" s="5">
        <v>15341858</v>
      </c>
      <c r="B16" s="7">
        <v>42993</v>
      </c>
      <c r="C16">
        <v>1</v>
      </c>
      <c r="D16" s="5" t="s">
        <v>31</v>
      </c>
    </row>
    <row r="17" spans="1:4" ht="15.75" customHeight="1">
      <c r="A17" s="5">
        <v>20921318</v>
      </c>
      <c r="B17" s="7">
        <v>43167</v>
      </c>
      <c r="C17">
        <v>0</v>
      </c>
      <c r="D17" s="5" t="s">
        <v>26</v>
      </c>
    </row>
    <row r="18" spans="1:4" ht="15.75" customHeight="1">
      <c r="A18" s="5">
        <v>8683807</v>
      </c>
      <c r="B18" s="7">
        <v>43148</v>
      </c>
      <c r="C18">
        <v>1</v>
      </c>
      <c r="D18" s="5" t="s">
        <v>24</v>
      </c>
    </row>
    <row r="19" spans="1:4" ht="15.75" customHeight="1">
      <c r="A19" s="5">
        <v>21160715</v>
      </c>
      <c r="B19" s="7">
        <v>43248</v>
      </c>
      <c r="C19">
        <v>1</v>
      </c>
      <c r="D19" s="5" t="s">
        <v>31</v>
      </c>
    </row>
    <row r="20" spans="1:4" ht="15.75" customHeight="1">
      <c r="A20" s="5">
        <v>6430155</v>
      </c>
      <c r="B20" s="7">
        <v>43352</v>
      </c>
      <c r="C20">
        <v>1</v>
      </c>
      <c r="D20" s="5" t="s">
        <v>24</v>
      </c>
    </row>
    <row r="21" spans="1:4" ht="15.75" customHeight="1">
      <c r="A21" s="5">
        <v>8173913</v>
      </c>
      <c r="B21" s="7">
        <v>43325</v>
      </c>
      <c r="C21">
        <v>1</v>
      </c>
      <c r="D21" s="5" t="s">
        <v>24</v>
      </c>
    </row>
    <row r="22" spans="1:4" ht="15.75" customHeight="1">
      <c r="A22" s="5">
        <v>13050840</v>
      </c>
      <c r="B22" s="7">
        <v>43207</v>
      </c>
      <c r="C22">
        <v>0</v>
      </c>
      <c r="D22" s="5" t="s">
        <v>24</v>
      </c>
    </row>
    <row r="23" spans="1:4" ht="15.75" customHeight="1">
      <c r="A23" s="5">
        <v>10011588</v>
      </c>
      <c r="B23" s="7">
        <v>43264</v>
      </c>
      <c r="C23">
        <v>1</v>
      </c>
      <c r="D23" s="5" t="s">
        <v>24</v>
      </c>
    </row>
    <row r="24" spans="1:4" ht="15.75" customHeight="1">
      <c r="A24" s="5">
        <v>13976112</v>
      </c>
      <c r="B24" s="7">
        <v>43078</v>
      </c>
      <c r="C24">
        <v>1</v>
      </c>
      <c r="D24" s="5" t="s">
        <v>24</v>
      </c>
    </row>
    <row r="25" spans="1:4" ht="15.75" customHeight="1">
      <c r="A25" s="5">
        <v>8595136</v>
      </c>
      <c r="B25" s="7">
        <v>43073</v>
      </c>
      <c r="C25">
        <v>0</v>
      </c>
      <c r="D25" s="5" t="s">
        <v>24</v>
      </c>
    </row>
    <row r="26" spans="1:4" ht="15.75" customHeight="1">
      <c r="A26" s="5">
        <v>19291016</v>
      </c>
      <c r="B26" s="7">
        <v>43118</v>
      </c>
      <c r="C26">
        <v>1</v>
      </c>
      <c r="D26" s="5" t="s">
        <v>24</v>
      </c>
    </row>
    <row r="27" spans="1:4" ht="15.75" customHeight="1">
      <c r="A27" s="5">
        <v>21162490</v>
      </c>
      <c r="B27" s="7">
        <v>43134</v>
      </c>
      <c r="C27">
        <v>1</v>
      </c>
      <c r="D27" s="5" t="s">
        <v>26</v>
      </c>
    </row>
    <row r="28" spans="1:4" ht="15.75" customHeight="1">
      <c r="A28" s="5">
        <v>21162165</v>
      </c>
      <c r="B28" s="7">
        <v>43264</v>
      </c>
      <c r="C28">
        <v>1</v>
      </c>
      <c r="D28" s="5" t="s">
        <v>26</v>
      </c>
    </row>
    <row r="29" spans="1:4" ht="15.75" customHeight="1">
      <c r="A29" s="5">
        <v>14964296</v>
      </c>
      <c r="B29" s="7">
        <v>43410</v>
      </c>
      <c r="C29">
        <v>1</v>
      </c>
      <c r="D29" s="5" t="s">
        <v>31</v>
      </c>
    </row>
    <row r="30" spans="1:4" ht="15.75" customHeight="1">
      <c r="A30" s="5">
        <v>21079697</v>
      </c>
      <c r="B30" s="7">
        <v>43057</v>
      </c>
      <c r="C30">
        <v>0</v>
      </c>
      <c r="D30" s="5" t="s">
        <v>31</v>
      </c>
    </row>
    <row r="31" spans="1:4" ht="15.75" customHeight="1">
      <c r="A31" s="5">
        <v>21046227</v>
      </c>
      <c r="B31" s="7">
        <v>43350</v>
      </c>
      <c r="C31">
        <v>1</v>
      </c>
      <c r="D31" s="5" t="s">
        <v>31</v>
      </c>
    </row>
    <row r="32" spans="1:4" ht="15.75" customHeight="1">
      <c r="A32" s="5">
        <v>9234332</v>
      </c>
      <c r="B32" s="7">
        <v>43146</v>
      </c>
      <c r="C32">
        <v>1</v>
      </c>
      <c r="D32" s="5" t="s">
        <v>24</v>
      </c>
    </row>
    <row r="33" spans="1:4" ht="15.75" customHeight="1">
      <c r="A33" s="5">
        <v>9472173</v>
      </c>
      <c r="B33" s="7">
        <v>43352</v>
      </c>
      <c r="C33">
        <v>0</v>
      </c>
      <c r="D33" s="5" t="s">
        <v>24</v>
      </c>
    </row>
    <row r="34" spans="1:4" ht="15.75" customHeight="1">
      <c r="A34" s="5">
        <v>21162213</v>
      </c>
      <c r="B34" s="7">
        <v>43245</v>
      </c>
      <c r="C34">
        <v>1</v>
      </c>
      <c r="D34" s="5" t="s">
        <v>26</v>
      </c>
    </row>
    <row r="35" spans="1:4" ht="15.75" customHeight="1">
      <c r="A35" s="5">
        <v>21162576</v>
      </c>
      <c r="B35" s="7">
        <v>42999</v>
      </c>
      <c r="C35">
        <v>1</v>
      </c>
      <c r="D35" s="5" t="s">
        <v>31</v>
      </c>
    </row>
    <row r="36" spans="1:4" ht="15.75" customHeight="1">
      <c r="A36" s="5">
        <v>17507890</v>
      </c>
      <c r="B36" s="7">
        <v>43302</v>
      </c>
      <c r="C36">
        <v>1</v>
      </c>
      <c r="D36" s="5" t="s">
        <v>31</v>
      </c>
    </row>
    <row r="37" spans="1:4" ht="15.75" customHeight="1">
      <c r="A37" s="5">
        <v>8413680</v>
      </c>
      <c r="B37" s="7">
        <v>43198</v>
      </c>
      <c r="C37">
        <v>0</v>
      </c>
      <c r="D37" s="5" t="s">
        <v>24</v>
      </c>
    </row>
    <row r="38" spans="1:4" ht="15.75" customHeight="1">
      <c r="A38" s="5">
        <v>21161889</v>
      </c>
      <c r="B38" s="7">
        <v>43120</v>
      </c>
      <c r="C38">
        <v>1</v>
      </c>
      <c r="D38" s="5" t="s">
        <v>24</v>
      </c>
    </row>
    <row r="39" spans="1:4" ht="15.75" customHeight="1">
      <c r="A39" s="5">
        <v>343948</v>
      </c>
      <c r="B39" s="7">
        <v>43315</v>
      </c>
      <c r="C39">
        <v>0</v>
      </c>
      <c r="D39" s="5" t="s">
        <v>31</v>
      </c>
    </row>
    <row r="40" spans="1:4" ht="15.75" customHeight="1">
      <c r="A40" s="5">
        <v>9602322</v>
      </c>
      <c r="B40" s="7">
        <v>43319</v>
      </c>
      <c r="C40">
        <v>1</v>
      </c>
      <c r="D40" s="5" t="s">
        <v>24</v>
      </c>
    </row>
    <row r="41" spans="1:4" ht="15.75" customHeight="1">
      <c r="A41" s="5">
        <v>21162633</v>
      </c>
      <c r="B41" s="7">
        <v>43140</v>
      </c>
      <c r="C41">
        <v>1</v>
      </c>
      <c r="D41" s="5" t="s">
        <v>26</v>
      </c>
    </row>
    <row r="42" spans="1:4" ht="15.75" customHeight="1">
      <c r="A42" s="5">
        <v>8876143</v>
      </c>
      <c r="B42" s="7">
        <v>43123</v>
      </c>
      <c r="C42">
        <v>1</v>
      </c>
      <c r="D42" s="5" t="s">
        <v>26</v>
      </c>
    </row>
    <row r="43" spans="1:4" ht="15.75" customHeight="1">
      <c r="A43" s="5">
        <v>6913511</v>
      </c>
      <c r="B43" s="7">
        <v>43137</v>
      </c>
      <c r="C43">
        <v>0</v>
      </c>
      <c r="D43" s="5" t="s">
        <v>24</v>
      </c>
    </row>
    <row r="44" spans="1:4" ht="15.75" customHeight="1">
      <c r="A44" s="5">
        <v>15586418</v>
      </c>
      <c r="B44" s="7">
        <v>42991</v>
      </c>
      <c r="C44">
        <v>0</v>
      </c>
      <c r="D44" s="5" t="s">
        <v>24</v>
      </c>
    </row>
    <row r="45" spans="1:4" ht="13">
      <c r="A45" s="5">
        <v>7883877</v>
      </c>
      <c r="B45" s="7">
        <v>43027</v>
      </c>
      <c r="C45">
        <v>1</v>
      </c>
      <c r="D45" s="5" t="s">
        <v>26</v>
      </c>
    </row>
    <row r="46" spans="1:4" ht="13">
      <c r="A46" s="5">
        <v>20645865</v>
      </c>
      <c r="B46" s="7">
        <v>43128</v>
      </c>
      <c r="C46">
        <v>1</v>
      </c>
      <c r="D46" s="5" t="s">
        <v>26</v>
      </c>
    </row>
    <row r="47" spans="1:4" ht="13">
      <c r="A47" s="5">
        <v>20857861</v>
      </c>
      <c r="B47" s="7">
        <v>43391</v>
      </c>
      <c r="C47">
        <v>1</v>
      </c>
      <c r="D47" s="5" t="s">
        <v>24</v>
      </c>
    </row>
    <row r="48" spans="1:4" ht="13">
      <c r="A48" s="5">
        <v>7811755</v>
      </c>
      <c r="B48" s="7">
        <v>43330</v>
      </c>
      <c r="C48">
        <v>1</v>
      </c>
      <c r="D48" s="5" t="s">
        <v>24</v>
      </c>
    </row>
    <row r="49" spans="1:4" ht="13">
      <c r="A49" s="5">
        <v>4074120</v>
      </c>
      <c r="B49" s="7">
        <v>43205</v>
      </c>
      <c r="C49">
        <v>1</v>
      </c>
      <c r="D49" s="5" t="s">
        <v>31</v>
      </c>
    </row>
    <row r="50" spans="1:4" ht="13">
      <c r="A50" s="5">
        <v>7972606</v>
      </c>
      <c r="B50" s="7">
        <v>43199</v>
      </c>
      <c r="C50">
        <v>1</v>
      </c>
      <c r="D50" s="5" t="s">
        <v>26</v>
      </c>
    </row>
    <row r="51" spans="1:4" ht="13">
      <c r="A51" s="5">
        <v>21080098</v>
      </c>
      <c r="B51" s="7">
        <v>43358</v>
      </c>
      <c r="C51">
        <v>1</v>
      </c>
      <c r="D51" s="5" t="s">
        <v>24</v>
      </c>
    </row>
    <row r="52" spans="1:4" ht="13">
      <c r="A52" s="5">
        <v>8682147</v>
      </c>
      <c r="B52" s="7">
        <v>43300</v>
      </c>
      <c r="C52">
        <v>1</v>
      </c>
      <c r="D52" s="5" t="s">
        <v>31</v>
      </c>
    </row>
    <row r="53" spans="1:4" ht="13">
      <c r="A53" s="5">
        <v>326535</v>
      </c>
      <c r="B53" s="7">
        <v>43196</v>
      </c>
      <c r="C53">
        <v>0</v>
      </c>
      <c r="D53" s="5" t="s">
        <v>31</v>
      </c>
    </row>
    <row r="54" spans="1:4" ht="13">
      <c r="A54" s="5">
        <v>10927612</v>
      </c>
      <c r="B54" s="7">
        <v>43260</v>
      </c>
      <c r="C54">
        <v>1</v>
      </c>
      <c r="D54" s="5" t="s">
        <v>24</v>
      </c>
    </row>
    <row r="55" spans="1:4" ht="13">
      <c r="A55" s="5">
        <v>21151200</v>
      </c>
      <c r="B55" s="7">
        <v>43298</v>
      </c>
      <c r="C55">
        <v>0</v>
      </c>
      <c r="D55" s="5" t="s">
        <v>31</v>
      </c>
    </row>
    <row r="56" spans="1:4" ht="13">
      <c r="A56" s="5">
        <v>12413410</v>
      </c>
      <c r="B56" s="7">
        <v>43025</v>
      </c>
      <c r="C56">
        <v>1</v>
      </c>
      <c r="D56" s="5" t="s">
        <v>31</v>
      </c>
    </row>
    <row r="57" spans="1:4" ht="13">
      <c r="A57" s="5">
        <v>14846754</v>
      </c>
      <c r="B57" s="7">
        <v>43224</v>
      </c>
      <c r="C57">
        <v>1</v>
      </c>
      <c r="D57" s="5" t="s">
        <v>24</v>
      </c>
    </row>
    <row r="58" spans="1:4" ht="13">
      <c r="A58" s="5">
        <v>21162499</v>
      </c>
      <c r="B58" s="7">
        <v>43209</v>
      </c>
      <c r="C58">
        <v>0</v>
      </c>
      <c r="D58" s="5" t="s">
        <v>24</v>
      </c>
    </row>
    <row r="59" spans="1:4" ht="13">
      <c r="A59" s="5">
        <v>374011</v>
      </c>
      <c r="B59" s="7">
        <v>43220</v>
      </c>
      <c r="C59">
        <v>1</v>
      </c>
      <c r="D59" s="5" t="s">
        <v>24</v>
      </c>
    </row>
    <row r="60" spans="1:4" ht="13">
      <c r="A60" s="5">
        <v>21162709</v>
      </c>
      <c r="B60" s="7">
        <v>43349</v>
      </c>
      <c r="C60">
        <v>1</v>
      </c>
      <c r="D60" s="5" t="s">
        <v>24</v>
      </c>
    </row>
    <row r="61" spans="1:4" ht="13">
      <c r="A61" s="5">
        <v>6255590</v>
      </c>
      <c r="B61" s="7">
        <v>43077</v>
      </c>
      <c r="C61">
        <v>1</v>
      </c>
      <c r="D61" s="5" t="s">
        <v>26</v>
      </c>
    </row>
    <row r="62" spans="1:4" ht="13">
      <c r="A62" s="5">
        <v>48359</v>
      </c>
      <c r="B62" s="7">
        <v>43326</v>
      </c>
      <c r="C62">
        <v>0</v>
      </c>
      <c r="D62" s="5" t="s">
        <v>24</v>
      </c>
    </row>
    <row r="63" spans="1:4" ht="13">
      <c r="A63" s="5">
        <v>12954696</v>
      </c>
      <c r="B63" s="7">
        <v>43068</v>
      </c>
      <c r="C63">
        <v>1</v>
      </c>
      <c r="D63" s="5" t="s">
        <v>31</v>
      </c>
    </row>
    <row r="64" spans="1:4" ht="13">
      <c r="A64" s="5">
        <v>21160514</v>
      </c>
      <c r="B64" s="7">
        <v>43079</v>
      </c>
      <c r="C64">
        <v>1</v>
      </c>
      <c r="D64" s="5" t="s">
        <v>31</v>
      </c>
    </row>
    <row r="65" spans="1:4" ht="13">
      <c r="A65" s="5">
        <v>8428224</v>
      </c>
      <c r="B65" s="7">
        <v>43156</v>
      </c>
      <c r="C65">
        <v>0</v>
      </c>
      <c r="D65" s="5" t="s">
        <v>24</v>
      </c>
    </row>
    <row r="66" spans="1:4" ht="13">
      <c r="A66" s="5">
        <v>20619467</v>
      </c>
      <c r="B66" s="7">
        <v>43413</v>
      </c>
      <c r="C66">
        <v>1</v>
      </c>
      <c r="D66" s="5" t="s">
        <v>31</v>
      </c>
    </row>
    <row r="67" spans="1:4" ht="13">
      <c r="A67" s="5">
        <v>19226165</v>
      </c>
      <c r="B67" s="7">
        <v>43383</v>
      </c>
      <c r="C67">
        <v>1</v>
      </c>
      <c r="D67" s="5" t="s">
        <v>26</v>
      </c>
    </row>
    <row r="68" spans="1:4" ht="13">
      <c r="A68" s="5">
        <v>5897239</v>
      </c>
      <c r="B68" s="7">
        <v>43080</v>
      </c>
      <c r="C68">
        <v>1</v>
      </c>
      <c r="D68" s="5" t="s">
        <v>31</v>
      </c>
    </row>
    <row r="69" spans="1:4" ht="13">
      <c r="A69" s="5">
        <v>6641684</v>
      </c>
      <c r="B69" s="7">
        <v>43370</v>
      </c>
      <c r="C69">
        <v>1</v>
      </c>
      <c r="D69" s="5" t="s">
        <v>24</v>
      </c>
    </row>
    <row r="70" spans="1:4" ht="13">
      <c r="A70" s="5">
        <v>20992152</v>
      </c>
      <c r="B70" s="7">
        <v>43240</v>
      </c>
      <c r="C70">
        <v>0</v>
      </c>
      <c r="D70" s="5" t="s">
        <v>24</v>
      </c>
    </row>
    <row r="71" spans="1:4" ht="13">
      <c r="A71" s="5">
        <v>21162795</v>
      </c>
      <c r="B71" s="7">
        <v>43304</v>
      </c>
      <c r="C71">
        <v>1</v>
      </c>
      <c r="D71" s="5" t="s">
        <v>26</v>
      </c>
    </row>
    <row r="72" spans="1:4" ht="13">
      <c r="A72" s="5">
        <v>19147973</v>
      </c>
      <c r="B72" s="7">
        <v>43066</v>
      </c>
      <c r="C72">
        <v>1</v>
      </c>
      <c r="D72" s="5" t="s">
        <v>26</v>
      </c>
    </row>
    <row r="73" spans="1:4" ht="13">
      <c r="A73" s="5">
        <v>21162232</v>
      </c>
      <c r="B73" s="7">
        <v>43352</v>
      </c>
      <c r="C73">
        <v>1</v>
      </c>
      <c r="D73" s="5" t="s">
        <v>24</v>
      </c>
    </row>
    <row r="74" spans="1:4" ht="13">
      <c r="A74" s="5">
        <v>8155255</v>
      </c>
      <c r="B74" s="7">
        <v>43308</v>
      </c>
      <c r="C74">
        <v>0</v>
      </c>
      <c r="D74" s="5" t="s">
        <v>26</v>
      </c>
    </row>
    <row r="75" spans="1:4" ht="13">
      <c r="A75" s="5">
        <v>8781956</v>
      </c>
      <c r="B75" s="7">
        <v>43272</v>
      </c>
      <c r="C75">
        <v>1</v>
      </c>
      <c r="D75" s="5" t="s">
        <v>24</v>
      </c>
    </row>
    <row r="76" spans="1:4" ht="13">
      <c r="A76" s="5">
        <v>21162900</v>
      </c>
      <c r="B76" s="7">
        <v>43215</v>
      </c>
      <c r="C76">
        <v>1</v>
      </c>
      <c r="D76" s="5" t="s">
        <v>26</v>
      </c>
    </row>
    <row r="77" spans="1:4" ht="13">
      <c r="A77" s="5">
        <v>21162891</v>
      </c>
      <c r="B77" s="7">
        <v>43348</v>
      </c>
      <c r="C77">
        <v>1</v>
      </c>
      <c r="D77" s="5" t="s">
        <v>24</v>
      </c>
    </row>
    <row r="78" spans="1:4" ht="13">
      <c r="A78" s="5">
        <v>20944653</v>
      </c>
      <c r="B78" s="7">
        <v>43301</v>
      </c>
      <c r="C78">
        <v>1</v>
      </c>
      <c r="D78" s="5" t="s">
        <v>24</v>
      </c>
    </row>
    <row r="79" spans="1:4" ht="13">
      <c r="A79" s="5">
        <v>21160972</v>
      </c>
      <c r="B79" s="7">
        <v>43110</v>
      </c>
      <c r="C79">
        <v>0</v>
      </c>
      <c r="D79" s="5" t="s">
        <v>31</v>
      </c>
    </row>
    <row r="80" spans="1:4" ht="13">
      <c r="A80" s="5">
        <v>21163063</v>
      </c>
      <c r="B80" s="7">
        <v>43293</v>
      </c>
      <c r="C80">
        <v>0</v>
      </c>
      <c r="D80" s="5" t="s">
        <v>26</v>
      </c>
    </row>
    <row r="81" spans="1:4" ht="13">
      <c r="A81" s="5">
        <v>9699363</v>
      </c>
      <c r="B81" s="7">
        <v>43213</v>
      </c>
      <c r="C81">
        <v>1</v>
      </c>
      <c r="D81" s="5" t="s">
        <v>31</v>
      </c>
    </row>
    <row r="82" spans="1:4" ht="13">
      <c r="A82" s="5">
        <v>6741598</v>
      </c>
      <c r="B82" s="7">
        <v>43086</v>
      </c>
      <c r="C82">
        <v>0</v>
      </c>
      <c r="D82" s="5" t="s">
        <v>24</v>
      </c>
    </row>
    <row r="83" spans="1:4" ht="13">
      <c r="A83" s="5">
        <v>10503791</v>
      </c>
      <c r="B83" s="7">
        <v>43257</v>
      </c>
      <c r="C83">
        <v>1</v>
      </c>
      <c r="D83" s="5" t="s">
        <v>24</v>
      </c>
    </row>
    <row r="84" spans="1:4" ht="13">
      <c r="A84" s="5">
        <v>13127935</v>
      </c>
      <c r="B84" s="7">
        <v>43124</v>
      </c>
      <c r="C84">
        <v>1</v>
      </c>
      <c r="D84" s="5" t="s">
        <v>26</v>
      </c>
    </row>
    <row r="85" spans="1:4" ht="13">
      <c r="A85" s="5">
        <v>123149</v>
      </c>
      <c r="B85" s="7">
        <v>43159</v>
      </c>
      <c r="C85">
        <v>1</v>
      </c>
      <c r="D85" s="5" t="s">
        <v>24</v>
      </c>
    </row>
    <row r="86" spans="1:4" ht="13">
      <c r="A86" s="5">
        <v>9970111</v>
      </c>
      <c r="B86" s="7">
        <v>43058</v>
      </c>
      <c r="C86">
        <v>0</v>
      </c>
      <c r="D86" s="5" t="s">
        <v>31</v>
      </c>
    </row>
    <row r="87" spans="1:4" ht="13">
      <c r="A87" s="5">
        <v>20772206</v>
      </c>
      <c r="B87" s="7">
        <v>43202</v>
      </c>
      <c r="C87">
        <v>0</v>
      </c>
      <c r="D87" s="5" t="s">
        <v>26</v>
      </c>
    </row>
    <row r="88" spans="1:4" ht="13">
      <c r="A88" s="5">
        <v>13514946</v>
      </c>
      <c r="B88" s="7">
        <v>43212</v>
      </c>
      <c r="C88">
        <v>1</v>
      </c>
      <c r="D88" s="5" t="s">
        <v>24</v>
      </c>
    </row>
    <row r="89" spans="1:4" ht="13">
      <c r="A89" s="5">
        <v>12440056</v>
      </c>
      <c r="B89" s="7">
        <v>43297</v>
      </c>
      <c r="C89">
        <v>1</v>
      </c>
      <c r="D89" s="5" t="s">
        <v>26</v>
      </c>
    </row>
    <row r="90" spans="1:4" ht="13">
      <c r="A90" s="5">
        <v>6594862</v>
      </c>
      <c r="B90" s="7">
        <v>43046</v>
      </c>
      <c r="C90">
        <v>1</v>
      </c>
      <c r="D90" s="5" t="s">
        <v>31</v>
      </c>
    </row>
    <row r="91" spans="1:4" ht="13">
      <c r="A91" s="5">
        <v>21162977</v>
      </c>
      <c r="B91" s="7">
        <v>43037</v>
      </c>
      <c r="C91">
        <v>1</v>
      </c>
      <c r="D91" s="5" t="s">
        <v>31</v>
      </c>
    </row>
    <row r="92" spans="1:4" ht="13">
      <c r="A92" s="5">
        <v>21152946</v>
      </c>
      <c r="B92" s="7">
        <v>43309</v>
      </c>
      <c r="C92">
        <v>0</v>
      </c>
      <c r="D92" s="5" t="s">
        <v>31</v>
      </c>
    </row>
    <row r="93" spans="1:4" ht="13">
      <c r="A93" s="5">
        <v>21163167</v>
      </c>
      <c r="B93" s="7">
        <v>43199</v>
      </c>
      <c r="C93">
        <v>1</v>
      </c>
      <c r="D93" s="5" t="s">
        <v>24</v>
      </c>
    </row>
    <row r="94" spans="1:4" ht="13">
      <c r="A94" s="5">
        <v>20567968</v>
      </c>
      <c r="B94" s="7">
        <v>43325</v>
      </c>
      <c r="C94">
        <v>0</v>
      </c>
      <c r="D94" s="5" t="s">
        <v>31</v>
      </c>
    </row>
    <row r="95" spans="1:4" ht="13">
      <c r="A95" s="5">
        <v>17921728</v>
      </c>
      <c r="B95" s="7">
        <v>43287</v>
      </c>
      <c r="C95">
        <v>1</v>
      </c>
      <c r="D95" s="5" t="s">
        <v>24</v>
      </c>
    </row>
    <row r="96" spans="1:4" ht="13">
      <c r="A96" s="5">
        <v>21163129</v>
      </c>
      <c r="B96" s="7">
        <v>43258</v>
      </c>
      <c r="C96">
        <v>1</v>
      </c>
      <c r="D96" s="5" t="s">
        <v>24</v>
      </c>
    </row>
    <row r="97" spans="1:4" ht="13">
      <c r="A97" s="5">
        <v>37189</v>
      </c>
      <c r="B97" s="7">
        <v>43220</v>
      </c>
      <c r="C97">
        <v>0</v>
      </c>
      <c r="D97" s="5" t="s">
        <v>31</v>
      </c>
    </row>
    <row r="98" spans="1:4" ht="13">
      <c r="A98" s="5">
        <v>21162585</v>
      </c>
      <c r="B98" s="7">
        <v>43214</v>
      </c>
      <c r="C98">
        <v>1</v>
      </c>
      <c r="D98" s="5" t="s">
        <v>24</v>
      </c>
    </row>
    <row r="99" spans="1:4" ht="13">
      <c r="A99" s="5">
        <v>10153493</v>
      </c>
      <c r="B99" s="7">
        <v>43413</v>
      </c>
      <c r="C99">
        <v>1</v>
      </c>
      <c r="D99" s="5" t="s">
        <v>24</v>
      </c>
    </row>
    <row r="100" spans="1:4" ht="13">
      <c r="A100" s="5">
        <v>21162079</v>
      </c>
      <c r="B100" s="7">
        <v>43328</v>
      </c>
      <c r="C100">
        <v>1</v>
      </c>
      <c r="D100" s="5" t="s">
        <v>31</v>
      </c>
    </row>
    <row r="101" spans="1:4" ht="13">
      <c r="A101" s="5">
        <v>5547392</v>
      </c>
      <c r="B101" s="7">
        <v>43174</v>
      </c>
      <c r="C101">
        <v>1</v>
      </c>
      <c r="D101" s="5" t="s">
        <v>24</v>
      </c>
    </row>
    <row r="102" spans="1:4" ht="13">
      <c r="A102" s="5">
        <v>11589207</v>
      </c>
      <c r="B102" s="7">
        <v>43331</v>
      </c>
      <c r="C102">
        <v>1</v>
      </c>
      <c r="D102" s="5" t="s">
        <v>26</v>
      </c>
    </row>
    <row r="103" spans="1:4" ht="13">
      <c r="A103" s="5">
        <v>15225987</v>
      </c>
      <c r="B103" s="7">
        <v>43081</v>
      </c>
      <c r="C103">
        <v>1</v>
      </c>
      <c r="D103" s="5" t="s">
        <v>24</v>
      </c>
    </row>
    <row r="104" spans="1:4" ht="13">
      <c r="A104" s="5">
        <v>6834831</v>
      </c>
      <c r="B104" s="7">
        <v>43057</v>
      </c>
      <c r="C104">
        <v>1</v>
      </c>
      <c r="D104" s="5" t="s">
        <v>31</v>
      </c>
    </row>
    <row r="105" spans="1:4" ht="13">
      <c r="A105" s="5">
        <v>21105008</v>
      </c>
      <c r="B105" s="7">
        <v>43098</v>
      </c>
      <c r="C105">
        <v>1</v>
      </c>
      <c r="D105" s="5" t="s">
        <v>24</v>
      </c>
    </row>
    <row r="106" spans="1:4" ht="13">
      <c r="A106" s="5">
        <v>21162938</v>
      </c>
      <c r="B106" s="7">
        <v>43145</v>
      </c>
      <c r="C106">
        <v>1</v>
      </c>
      <c r="D106" s="5" t="s">
        <v>24</v>
      </c>
    </row>
    <row r="107" spans="1:4" ht="13">
      <c r="A107" s="5">
        <v>19179095</v>
      </c>
      <c r="B107" s="7">
        <v>43086</v>
      </c>
      <c r="C107">
        <v>1</v>
      </c>
      <c r="D107" s="5" t="s">
        <v>24</v>
      </c>
    </row>
    <row r="108" spans="1:4" ht="13">
      <c r="A108" s="5">
        <v>13380493</v>
      </c>
      <c r="B108" s="7">
        <v>43217</v>
      </c>
      <c r="C108">
        <v>1</v>
      </c>
      <c r="D108" s="5" t="s">
        <v>31</v>
      </c>
    </row>
    <row r="109" spans="1:4" ht="13">
      <c r="A109" s="5">
        <v>21163196</v>
      </c>
      <c r="B109" s="7">
        <v>43252</v>
      </c>
      <c r="C109">
        <v>0</v>
      </c>
      <c r="D109" s="5" t="s">
        <v>24</v>
      </c>
    </row>
    <row r="110" spans="1:4" ht="13">
      <c r="A110" s="5">
        <v>19988524</v>
      </c>
      <c r="B110" s="7">
        <v>43343</v>
      </c>
      <c r="C110">
        <v>1</v>
      </c>
      <c r="D110" s="5" t="s">
        <v>24</v>
      </c>
    </row>
    <row r="111" spans="1:4" ht="13">
      <c r="A111" s="5">
        <v>21163187</v>
      </c>
      <c r="B111" s="7">
        <v>43274</v>
      </c>
      <c r="C111">
        <v>1</v>
      </c>
      <c r="D111" s="5" t="s">
        <v>31</v>
      </c>
    </row>
    <row r="112" spans="1:4" ht="13">
      <c r="A112" s="5">
        <v>355647</v>
      </c>
      <c r="B112" s="7">
        <v>43043</v>
      </c>
      <c r="C112">
        <v>0</v>
      </c>
      <c r="D112" s="5" t="s">
        <v>26</v>
      </c>
    </row>
    <row r="113" spans="1:4" ht="13">
      <c r="A113" s="5">
        <v>15188241</v>
      </c>
      <c r="B113" s="7">
        <v>43332</v>
      </c>
      <c r="C113">
        <v>1</v>
      </c>
      <c r="D113" s="5" t="s">
        <v>31</v>
      </c>
    </row>
    <row r="114" spans="1:4" ht="13">
      <c r="A114" s="5">
        <v>8772250</v>
      </c>
      <c r="B114" s="7">
        <v>43082</v>
      </c>
      <c r="C114">
        <v>1</v>
      </c>
      <c r="D114" s="5" t="s">
        <v>24</v>
      </c>
    </row>
    <row r="115" spans="1:4" ht="13">
      <c r="A115" s="5">
        <v>347988</v>
      </c>
      <c r="B115" s="7">
        <v>43287</v>
      </c>
      <c r="C115">
        <v>1</v>
      </c>
      <c r="D115" s="5" t="s">
        <v>26</v>
      </c>
    </row>
    <row r="116" spans="1:4" ht="13">
      <c r="A116" s="5">
        <v>14506775</v>
      </c>
      <c r="B116" s="7">
        <v>43260</v>
      </c>
      <c r="C116">
        <v>1</v>
      </c>
      <c r="D116" s="5" t="s">
        <v>24</v>
      </c>
    </row>
    <row r="117" spans="1:4" ht="13">
      <c r="A117" s="5">
        <v>71174</v>
      </c>
      <c r="B117" s="7">
        <v>43365</v>
      </c>
      <c r="C117">
        <v>1</v>
      </c>
      <c r="D117" s="5" t="s">
        <v>24</v>
      </c>
    </row>
    <row r="118" spans="1:4" ht="13">
      <c r="A118" s="5">
        <v>14581627</v>
      </c>
      <c r="B118" s="7">
        <v>43126</v>
      </c>
      <c r="C118">
        <v>0</v>
      </c>
      <c r="D118" s="5" t="s">
        <v>26</v>
      </c>
    </row>
    <row r="119" spans="1:4" ht="13">
      <c r="A119" s="5">
        <v>18110018</v>
      </c>
      <c r="B119" s="7">
        <v>43085</v>
      </c>
      <c r="C119">
        <v>1</v>
      </c>
      <c r="D119" s="5" t="s">
        <v>26</v>
      </c>
    </row>
    <row r="120" spans="1:4" ht="13">
      <c r="A120" s="5">
        <v>21162146</v>
      </c>
      <c r="B120" s="7">
        <v>43120</v>
      </c>
      <c r="C120">
        <v>1</v>
      </c>
      <c r="D120" s="5" t="s">
        <v>26</v>
      </c>
    </row>
    <row r="121" spans="1:4" ht="13">
      <c r="A121" s="5">
        <v>19037427</v>
      </c>
      <c r="B121" s="7">
        <v>43045</v>
      </c>
      <c r="C121">
        <v>0</v>
      </c>
      <c r="D121" s="5" t="s">
        <v>24</v>
      </c>
    </row>
    <row r="122" spans="1:4" ht="13">
      <c r="A122" s="5">
        <v>21163110</v>
      </c>
      <c r="B122" s="7">
        <v>43221</v>
      </c>
      <c r="C122">
        <v>1</v>
      </c>
      <c r="D122" s="5" t="s">
        <v>24</v>
      </c>
    </row>
    <row r="123" spans="1:4" ht="13">
      <c r="A123" s="5">
        <v>184382</v>
      </c>
      <c r="B123" s="7">
        <v>43195</v>
      </c>
      <c r="C123">
        <v>1</v>
      </c>
      <c r="D123" s="5" t="s">
        <v>24</v>
      </c>
    </row>
    <row r="124" spans="1:4" ht="13">
      <c r="A124" s="5">
        <v>21163292</v>
      </c>
      <c r="B124" s="7">
        <v>43140</v>
      </c>
      <c r="C124">
        <v>0</v>
      </c>
      <c r="D124" s="5" t="s">
        <v>26</v>
      </c>
    </row>
    <row r="125" spans="1:4" ht="13">
      <c r="A125" s="5">
        <v>18799300</v>
      </c>
      <c r="B125" s="7">
        <v>43362</v>
      </c>
      <c r="C125">
        <v>0</v>
      </c>
      <c r="D125" s="5" t="s">
        <v>31</v>
      </c>
    </row>
    <row r="126" spans="1:4" ht="13">
      <c r="A126" s="5">
        <v>9633263</v>
      </c>
      <c r="B126" s="7">
        <v>43187</v>
      </c>
      <c r="C126">
        <v>1</v>
      </c>
      <c r="D126" s="5" t="s">
        <v>24</v>
      </c>
    </row>
    <row r="127" spans="1:4" ht="13">
      <c r="A127" s="5">
        <v>21163072</v>
      </c>
      <c r="B127" s="7">
        <v>43346</v>
      </c>
      <c r="C127">
        <v>0</v>
      </c>
      <c r="D127" s="5" t="s">
        <v>24</v>
      </c>
    </row>
    <row r="128" spans="1:4" ht="13">
      <c r="A128" s="5">
        <v>8607218</v>
      </c>
      <c r="B128" s="7">
        <v>43265</v>
      </c>
      <c r="C128">
        <v>1</v>
      </c>
      <c r="D128" s="5" t="s">
        <v>31</v>
      </c>
    </row>
    <row r="129" spans="1:4" ht="13">
      <c r="A129" s="5">
        <v>21163015</v>
      </c>
      <c r="B129" s="7">
        <v>43268</v>
      </c>
      <c r="C129">
        <v>1</v>
      </c>
      <c r="D129" s="5" t="s">
        <v>31</v>
      </c>
    </row>
    <row r="130" spans="1:4" ht="13">
      <c r="A130" s="5">
        <v>21163120</v>
      </c>
      <c r="B130" s="7">
        <v>43128</v>
      </c>
      <c r="C130">
        <v>0</v>
      </c>
      <c r="D130" s="5" t="s">
        <v>24</v>
      </c>
    </row>
    <row r="131" spans="1:4" ht="13">
      <c r="A131" s="5">
        <v>21163177</v>
      </c>
      <c r="B131" s="7">
        <v>42986</v>
      </c>
      <c r="C131">
        <v>1</v>
      </c>
      <c r="D131" s="5" t="s">
        <v>26</v>
      </c>
    </row>
    <row r="132" spans="1:4" ht="13">
      <c r="A132" s="5">
        <v>12044876</v>
      </c>
      <c r="B132" s="7">
        <v>43284</v>
      </c>
      <c r="C132">
        <v>1</v>
      </c>
      <c r="D132" s="5" t="s">
        <v>24</v>
      </c>
    </row>
    <row r="133" spans="1:4" ht="13">
      <c r="A133" s="5">
        <v>16834814</v>
      </c>
      <c r="B133" s="7">
        <v>43322</v>
      </c>
      <c r="C133">
        <v>0</v>
      </c>
      <c r="D133" s="5" t="s">
        <v>24</v>
      </c>
    </row>
    <row r="134" spans="1:4" ht="13">
      <c r="A134" s="5">
        <v>10816789</v>
      </c>
      <c r="B134" s="7">
        <v>43197</v>
      </c>
      <c r="C134">
        <v>1</v>
      </c>
      <c r="D134" s="5" t="s">
        <v>24</v>
      </c>
    </row>
    <row r="135" spans="1:4" ht="13">
      <c r="A135" s="5">
        <v>12869947</v>
      </c>
      <c r="B135" s="7">
        <v>43073</v>
      </c>
      <c r="C135">
        <v>0</v>
      </c>
      <c r="D135" s="5" t="s">
        <v>26</v>
      </c>
    </row>
    <row r="136" spans="1:4" ht="13">
      <c r="A136" s="5">
        <v>100357</v>
      </c>
      <c r="B136" s="7">
        <v>43323</v>
      </c>
      <c r="C136">
        <v>1</v>
      </c>
      <c r="D136" s="5" t="s">
        <v>31</v>
      </c>
    </row>
    <row r="137" spans="1:4" ht="13">
      <c r="A137" s="5">
        <v>21162996</v>
      </c>
      <c r="B137" s="7">
        <v>43244</v>
      </c>
      <c r="C137">
        <v>0</v>
      </c>
      <c r="D137" s="5" t="s">
        <v>26</v>
      </c>
    </row>
    <row r="138" spans="1:4" ht="13">
      <c r="A138" s="5">
        <v>5508902</v>
      </c>
      <c r="B138" s="7">
        <v>43311</v>
      </c>
      <c r="C138">
        <v>1</v>
      </c>
      <c r="D138" s="5" t="s">
        <v>24</v>
      </c>
    </row>
    <row r="139" spans="1:4" ht="13">
      <c r="A139" s="5">
        <v>6833371</v>
      </c>
      <c r="B139" s="7">
        <v>43028</v>
      </c>
      <c r="C139">
        <v>0</v>
      </c>
      <c r="D139" s="5" t="s">
        <v>31</v>
      </c>
    </row>
    <row r="140" spans="1:4" ht="13">
      <c r="A140" s="5">
        <v>20779421</v>
      </c>
      <c r="B140" s="7">
        <v>43386</v>
      </c>
      <c r="C140">
        <v>1</v>
      </c>
      <c r="D140" s="5" t="s">
        <v>24</v>
      </c>
    </row>
    <row r="141" spans="1:4" ht="13">
      <c r="A141" s="5">
        <v>21014532</v>
      </c>
      <c r="B141" s="7">
        <v>43163</v>
      </c>
      <c r="C141">
        <v>0</v>
      </c>
      <c r="D141" s="5" t="s">
        <v>26</v>
      </c>
    </row>
    <row r="142" spans="1:4" ht="13">
      <c r="A142" s="5">
        <v>19337036</v>
      </c>
      <c r="B142" s="7">
        <v>43314</v>
      </c>
      <c r="C142">
        <v>0</v>
      </c>
      <c r="D142" s="5" t="s">
        <v>24</v>
      </c>
    </row>
    <row r="143" spans="1:4" ht="13">
      <c r="A143" s="5">
        <v>21163330</v>
      </c>
      <c r="B143" s="7">
        <v>43106</v>
      </c>
      <c r="C143">
        <v>1</v>
      </c>
      <c r="D143" s="5" t="s">
        <v>31</v>
      </c>
    </row>
    <row r="144" spans="1:4" ht="13">
      <c r="A144" s="5">
        <v>4275456</v>
      </c>
      <c r="B144" s="7">
        <v>43210</v>
      </c>
      <c r="C144">
        <v>0</v>
      </c>
      <c r="D144" s="5" t="s">
        <v>26</v>
      </c>
    </row>
    <row r="145" spans="1:4" ht="13">
      <c r="A145" s="5">
        <v>4197655</v>
      </c>
      <c r="B145" s="7">
        <v>43258</v>
      </c>
      <c r="C145">
        <v>0</v>
      </c>
      <c r="D145" s="5" t="s">
        <v>24</v>
      </c>
    </row>
    <row r="146" spans="1:4" ht="13">
      <c r="A146" s="5">
        <v>16166261</v>
      </c>
      <c r="B146" s="7">
        <v>43252</v>
      </c>
      <c r="C146">
        <v>1</v>
      </c>
      <c r="D146" s="5" t="s">
        <v>31</v>
      </c>
    </row>
    <row r="147" spans="1:4" ht="13">
      <c r="A147" s="5">
        <v>21162423</v>
      </c>
      <c r="B147" s="7">
        <v>43094</v>
      </c>
      <c r="C147">
        <v>0</v>
      </c>
      <c r="D147" s="5" t="s">
        <v>24</v>
      </c>
    </row>
    <row r="148" spans="1:4" ht="13">
      <c r="A148" s="5">
        <v>21163339</v>
      </c>
      <c r="B148" s="7">
        <v>43070</v>
      </c>
      <c r="C148">
        <v>1</v>
      </c>
      <c r="D148" s="5" t="s">
        <v>31</v>
      </c>
    </row>
    <row r="149" spans="1:4" ht="13">
      <c r="A149" s="5">
        <v>6608653</v>
      </c>
      <c r="B149" s="7">
        <v>43268</v>
      </c>
      <c r="C149">
        <v>1</v>
      </c>
      <c r="D149" s="5" t="s">
        <v>31</v>
      </c>
    </row>
    <row r="150" spans="1:4" ht="13">
      <c r="A150" s="5">
        <v>1122261</v>
      </c>
      <c r="B150" s="7">
        <v>43120</v>
      </c>
      <c r="C150">
        <v>1</v>
      </c>
      <c r="D150" s="5" t="s">
        <v>26</v>
      </c>
    </row>
    <row r="151" spans="1:4" ht="13">
      <c r="A151" s="5">
        <v>10661912</v>
      </c>
      <c r="B151" s="7">
        <v>43336</v>
      </c>
      <c r="C151">
        <v>1</v>
      </c>
      <c r="D151" s="5" t="s">
        <v>24</v>
      </c>
    </row>
    <row r="152" spans="1:4" ht="13">
      <c r="A152" s="5">
        <v>14660163</v>
      </c>
      <c r="B152" s="7">
        <v>43167</v>
      </c>
      <c r="C152">
        <v>1</v>
      </c>
      <c r="D152" s="5" t="s">
        <v>26</v>
      </c>
    </row>
    <row r="153" spans="1:4" ht="13">
      <c r="A153" s="5">
        <v>174305</v>
      </c>
      <c r="B153" s="7">
        <v>43104</v>
      </c>
      <c r="C153">
        <v>0</v>
      </c>
      <c r="D153" s="5" t="s">
        <v>26</v>
      </c>
    </row>
    <row r="154" spans="1:4" ht="13">
      <c r="A154" s="5">
        <v>16465774</v>
      </c>
      <c r="B154" s="7">
        <v>43007</v>
      </c>
      <c r="C154">
        <v>1</v>
      </c>
      <c r="D154" s="5" t="s">
        <v>24</v>
      </c>
    </row>
    <row r="155" spans="1:4" ht="13">
      <c r="A155" s="5">
        <v>8112900</v>
      </c>
      <c r="B155" s="7">
        <v>43038</v>
      </c>
      <c r="C155">
        <v>1</v>
      </c>
      <c r="D155" s="5" t="s">
        <v>26</v>
      </c>
    </row>
    <row r="156" spans="1:4" ht="13">
      <c r="A156" s="5">
        <v>13153312</v>
      </c>
      <c r="B156" s="7">
        <v>43048</v>
      </c>
      <c r="C156">
        <v>0</v>
      </c>
      <c r="D156" s="5" t="s">
        <v>24</v>
      </c>
    </row>
    <row r="157" spans="1:4" ht="13">
      <c r="A157" s="5">
        <v>21163368</v>
      </c>
      <c r="B157" s="7">
        <v>43110</v>
      </c>
      <c r="C157">
        <v>1</v>
      </c>
      <c r="D157" s="5" t="s">
        <v>26</v>
      </c>
    </row>
    <row r="158" spans="1:4" ht="13">
      <c r="A158" s="5">
        <v>19449347</v>
      </c>
      <c r="B158" s="7">
        <v>43124</v>
      </c>
      <c r="C158">
        <v>1</v>
      </c>
      <c r="D158" s="5" t="s">
        <v>26</v>
      </c>
    </row>
    <row r="159" spans="1:4" ht="13">
      <c r="A159" s="5">
        <v>6683629</v>
      </c>
      <c r="B159" s="7">
        <v>43129</v>
      </c>
      <c r="C159">
        <v>1</v>
      </c>
      <c r="D159" s="5" t="s">
        <v>26</v>
      </c>
    </row>
    <row r="160" spans="1:4" ht="13">
      <c r="A160" s="5">
        <v>16420298</v>
      </c>
      <c r="B160" s="7">
        <v>43080</v>
      </c>
      <c r="C160">
        <v>0</v>
      </c>
      <c r="D160" s="5" t="s">
        <v>24</v>
      </c>
    </row>
    <row r="161" spans="1:4" ht="13">
      <c r="A161" s="5">
        <v>221258</v>
      </c>
      <c r="B161" s="7">
        <v>43046</v>
      </c>
      <c r="C161">
        <v>1</v>
      </c>
      <c r="D161" s="5" t="s">
        <v>26</v>
      </c>
    </row>
    <row r="162" spans="1:4" ht="13">
      <c r="A162" s="5">
        <v>21130604</v>
      </c>
      <c r="B162" s="7">
        <v>43350</v>
      </c>
      <c r="C162">
        <v>0</v>
      </c>
      <c r="D162" s="5" t="s">
        <v>31</v>
      </c>
    </row>
    <row r="163" spans="1:4" ht="13">
      <c r="A163" s="5">
        <v>21163272</v>
      </c>
      <c r="B163" s="7">
        <v>43241</v>
      </c>
      <c r="C163">
        <v>1</v>
      </c>
      <c r="D163" s="5" t="s">
        <v>24</v>
      </c>
    </row>
    <row r="164" spans="1:4" ht="13">
      <c r="A164" s="5">
        <v>20582322</v>
      </c>
      <c r="B164" s="7">
        <v>43361</v>
      </c>
      <c r="C164">
        <v>1</v>
      </c>
      <c r="D164" s="5" t="s">
        <v>26</v>
      </c>
    </row>
    <row r="165" spans="1:4" ht="13">
      <c r="A165" s="5">
        <v>7732150</v>
      </c>
      <c r="B165" s="7">
        <v>43268</v>
      </c>
      <c r="C165">
        <v>0</v>
      </c>
      <c r="D165" s="5" t="s">
        <v>26</v>
      </c>
    </row>
    <row r="166" spans="1:4" ht="13">
      <c r="A166" s="5">
        <v>10609746</v>
      </c>
      <c r="B166" s="7">
        <v>43221</v>
      </c>
      <c r="C166">
        <v>0</v>
      </c>
      <c r="D166" s="5" t="s">
        <v>24</v>
      </c>
    </row>
    <row r="167" spans="1:4" ht="13">
      <c r="A167" s="5">
        <v>20878409</v>
      </c>
      <c r="B167" s="7">
        <v>43083</v>
      </c>
      <c r="C167">
        <v>1</v>
      </c>
      <c r="D167" s="5" t="s">
        <v>26</v>
      </c>
    </row>
    <row r="168" spans="1:4" ht="13">
      <c r="A168" s="5">
        <v>255258</v>
      </c>
      <c r="B168" s="7">
        <v>43393</v>
      </c>
      <c r="C168">
        <v>1</v>
      </c>
      <c r="D168" s="5" t="s">
        <v>31</v>
      </c>
    </row>
    <row r="169" spans="1:4" ht="13">
      <c r="A169" s="5">
        <v>11706109</v>
      </c>
      <c r="B169" s="7">
        <v>43214</v>
      </c>
      <c r="C169">
        <v>1</v>
      </c>
      <c r="D169" s="5" t="s">
        <v>26</v>
      </c>
    </row>
    <row r="170" spans="1:4" ht="13">
      <c r="A170" s="5">
        <v>18419848</v>
      </c>
      <c r="B170" s="7">
        <v>43136</v>
      </c>
      <c r="C170">
        <v>0</v>
      </c>
      <c r="D170" s="5" t="s">
        <v>24</v>
      </c>
    </row>
    <row r="171" spans="1:4" ht="13">
      <c r="A171" s="5">
        <v>12400459</v>
      </c>
      <c r="B171" s="7">
        <v>43123</v>
      </c>
      <c r="C171">
        <v>1</v>
      </c>
      <c r="D171" s="5" t="s">
        <v>26</v>
      </c>
    </row>
    <row r="172" spans="1:4" ht="13">
      <c r="A172" s="5">
        <v>21163377</v>
      </c>
      <c r="B172" s="7">
        <v>43199</v>
      </c>
      <c r="C172">
        <v>1</v>
      </c>
      <c r="D172" s="5" t="s">
        <v>31</v>
      </c>
    </row>
    <row r="173" spans="1:4" ht="13">
      <c r="A173" s="5">
        <v>11518564</v>
      </c>
      <c r="B173" s="7">
        <v>43023</v>
      </c>
      <c r="C173">
        <v>0</v>
      </c>
      <c r="D173" s="5" t="s">
        <v>24</v>
      </c>
    </row>
    <row r="174" spans="1:4" ht="13">
      <c r="A174" s="5">
        <v>5560849</v>
      </c>
      <c r="B174" s="7">
        <v>43127</v>
      </c>
      <c r="C174">
        <v>0</v>
      </c>
      <c r="D174" s="5" t="s">
        <v>31</v>
      </c>
    </row>
    <row r="175" spans="1:4" ht="13">
      <c r="A175" s="5">
        <v>21050169</v>
      </c>
      <c r="B175" s="7">
        <v>43126</v>
      </c>
      <c r="C175">
        <v>0</v>
      </c>
      <c r="D175" s="5" t="s">
        <v>24</v>
      </c>
    </row>
    <row r="176" spans="1:4" ht="13">
      <c r="A176" s="5">
        <v>11597348</v>
      </c>
      <c r="B176" s="7">
        <v>43136</v>
      </c>
      <c r="C176">
        <v>1</v>
      </c>
      <c r="D176" s="5" t="s">
        <v>31</v>
      </c>
    </row>
    <row r="177" spans="1:4" ht="13">
      <c r="A177" s="5">
        <v>13046106</v>
      </c>
      <c r="B177" s="7">
        <v>43383</v>
      </c>
      <c r="C177">
        <v>1</v>
      </c>
      <c r="D177" s="5" t="s">
        <v>24</v>
      </c>
    </row>
    <row r="178" spans="1:4" ht="13">
      <c r="A178" s="5">
        <v>16138097</v>
      </c>
      <c r="B178" s="7">
        <v>43250</v>
      </c>
      <c r="C178">
        <v>0</v>
      </c>
      <c r="D178" s="5" t="s">
        <v>24</v>
      </c>
    </row>
    <row r="179" spans="1:4" ht="13">
      <c r="A179" s="5">
        <v>4984938</v>
      </c>
      <c r="B179" s="7">
        <v>43165</v>
      </c>
      <c r="C179">
        <v>1</v>
      </c>
      <c r="D179" s="5" t="s">
        <v>24</v>
      </c>
    </row>
    <row r="180" spans="1:4" ht="13">
      <c r="A180" s="5">
        <v>12361606</v>
      </c>
      <c r="B180" s="7">
        <v>43326</v>
      </c>
      <c r="C180">
        <v>1</v>
      </c>
      <c r="D180" s="5" t="s">
        <v>24</v>
      </c>
    </row>
    <row r="181" spans="1:4" ht="13">
      <c r="A181" s="5">
        <v>21149797</v>
      </c>
      <c r="B181" s="7">
        <v>43298</v>
      </c>
      <c r="C181">
        <v>1</v>
      </c>
      <c r="D181" s="5" t="s">
        <v>24</v>
      </c>
    </row>
    <row r="182" spans="1:4" ht="13">
      <c r="A182" s="5">
        <v>122464</v>
      </c>
      <c r="B182" s="7">
        <v>43065</v>
      </c>
      <c r="C182">
        <v>1</v>
      </c>
      <c r="D182" s="5" t="s">
        <v>31</v>
      </c>
    </row>
    <row r="183" spans="1:4" ht="13">
      <c r="A183" s="5">
        <v>21163425</v>
      </c>
      <c r="B183" s="7">
        <v>43407</v>
      </c>
      <c r="C183">
        <v>1</v>
      </c>
      <c r="D183" s="5" t="s">
        <v>24</v>
      </c>
    </row>
    <row r="184" spans="1:4" ht="13">
      <c r="A184" s="5">
        <v>21160782</v>
      </c>
      <c r="B184" s="7">
        <v>43324</v>
      </c>
      <c r="C184">
        <v>1</v>
      </c>
      <c r="D184" s="5" t="s">
        <v>31</v>
      </c>
    </row>
    <row r="185" spans="1:4" ht="13">
      <c r="A185" s="5">
        <v>20960829</v>
      </c>
      <c r="B185" s="7">
        <v>43150</v>
      </c>
      <c r="C185">
        <v>1</v>
      </c>
      <c r="D185" s="5" t="s">
        <v>24</v>
      </c>
    </row>
    <row r="186" spans="1:4" ht="13">
      <c r="A186" s="5">
        <v>5458396</v>
      </c>
      <c r="B186" s="7">
        <v>43372</v>
      </c>
      <c r="C186">
        <v>1</v>
      </c>
      <c r="D186" s="5" t="s">
        <v>24</v>
      </c>
    </row>
    <row r="187" spans="1:4" ht="13">
      <c r="A187" s="5">
        <v>18526233</v>
      </c>
      <c r="B187" s="7">
        <v>43086</v>
      </c>
      <c r="C187">
        <v>1</v>
      </c>
      <c r="D187" s="5" t="s">
        <v>24</v>
      </c>
    </row>
    <row r="188" spans="1:4" ht="13">
      <c r="A188" s="5">
        <v>19033829</v>
      </c>
      <c r="B188" s="7">
        <v>43092</v>
      </c>
      <c r="C188">
        <v>1</v>
      </c>
      <c r="D188" s="5" t="s">
        <v>24</v>
      </c>
    </row>
    <row r="189" spans="1:4" ht="13">
      <c r="A189" s="5">
        <v>18470468</v>
      </c>
      <c r="B189" s="7">
        <v>43386</v>
      </c>
      <c r="C189">
        <v>1</v>
      </c>
      <c r="D189" s="5" t="s">
        <v>24</v>
      </c>
    </row>
    <row r="190" spans="1:4" ht="13">
      <c r="A190" s="5">
        <v>20749052</v>
      </c>
      <c r="B190" s="7">
        <v>43101</v>
      </c>
      <c r="C190">
        <v>0</v>
      </c>
      <c r="D190" s="5" t="s">
        <v>31</v>
      </c>
    </row>
    <row r="191" spans="1:4" ht="13">
      <c r="A191" s="5">
        <v>9646051</v>
      </c>
      <c r="B191" s="7">
        <v>43157</v>
      </c>
      <c r="C191">
        <v>1</v>
      </c>
      <c r="D191" s="5" t="s">
        <v>26</v>
      </c>
    </row>
    <row r="192" spans="1:4" ht="13">
      <c r="A192" s="5">
        <v>10402541</v>
      </c>
      <c r="B192" s="7">
        <v>43214</v>
      </c>
      <c r="C192">
        <v>1</v>
      </c>
      <c r="D192" s="5" t="s">
        <v>24</v>
      </c>
    </row>
    <row r="193" spans="1:4" ht="13">
      <c r="A193" s="5">
        <v>296205</v>
      </c>
      <c r="B193" s="7">
        <v>43304</v>
      </c>
      <c r="C193">
        <v>0</v>
      </c>
      <c r="D193" s="5" t="s">
        <v>24</v>
      </c>
    </row>
    <row r="194" spans="1:4" ht="13">
      <c r="A194" s="5">
        <v>21163587</v>
      </c>
      <c r="B194" s="7">
        <v>43284</v>
      </c>
      <c r="C194">
        <v>1</v>
      </c>
      <c r="D194" s="5" t="s">
        <v>24</v>
      </c>
    </row>
    <row r="195" spans="1:4" ht="13">
      <c r="A195" s="5">
        <v>20808463</v>
      </c>
      <c r="B195" s="7">
        <v>43202</v>
      </c>
      <c r="C195">
        <v>1</v>
      </c>
      <c r="D195" s="5" t="s">
        <v>26</v>
      </c>
    </row>
    <row r="196" spans="1:4" ht="13">
      <c r="A196" s="5">
        <v>13638003</v>
      </c>
      <c r="B196" s="7">
        <v>43144</v>
      </c>
      <c r="C196">
        <v>1</v>
      </c>
      <c r="D196" s="5" t="s">
        <v>24</v>
      </c>
    </row>
    <row r="197" spans="1:4" ht="13">
      <c r="A197" s="5">
        <v>53315</v>
      </c>
      <c r="B197" s="7">
        <v>43341</v>
      </c>
      <c r="C197">
        <v>1</v>
      </c>
      <c r="D197" s="5" t="s">
        <v>26</v>
      </c>
    </row>
    <row r="198" spans="1:4" ht="13">
      <c r="A198" s="5">
        <v>8896147</v>
      </c>
      <c r="B198" s="7">
        <v>43228</v>
      </c>
      <c r="C198">
        <v>1</v>
      </c>
      <c r="D198" s="5" t="s">
        <v>26</v>
      </c>
    </row>
    <row r="199" spans="1:4" ht="13">
      <c r="A199" s="5">
        <v>12118067</v>
      </c>
      <c r="B199" s="7">
        <v>43163</v>
      </c>
      <c r="C199">
        <v>1</v>
      </c>
      <c r="D199" s="5" t="s">
        <v>26</v>
      </c>
    </row>
    <row r="200" spans="1:4" ht="13">
      <c r="A200" s="5">
        <v>11871942</v>
      </c>
      <c r="B200" s="7">
        <v>43252</v>
      </c>
      <c r="C200">
        <v>0</v>
      </c>
      <c r="D200" s="5" t="s">
        <v>31</v>
      </c>
    </row>
    <row r="201" spans="1:4" ht="13">
      <c r="A201" s="5">
        <v>21163482</v>
      </c>
      <c r="B201" s="7">
        <v>43279</v>
      </c>
      <c r="C201">
        <v>0</v>
      </c>
      <c r="D201" s="5" t="s">
        <v>26</v>
      </c>
    </row>
    <row r="202" spans="1:4" ht="13">
      <c r="A202" s="5">
        <v>21163635</v>
      </c>
      <c r="B202" s="7">
        <v>43181</v>
      </c>
      <c r="C202">
        <v>1</v>
      </c>
      <c r="D202" s="5" t="s">
        <v>24</v>
      </c>
    </row>
    <row r="203" spans="1:4" ht="13">
      <c r="A203" s="5">
        <v>19065009</v>
      </c>
      <c r="B203" s="7">
        <v>43195</v>
      </c>
      <c r="C203">
        <v>0</v>
      </c>
      <c r="D203" s="5" t="s">
        <v>31</v>
      </c>
    </row>
    <row r="204" spans="1:4" ht="13">
      <c r="A204" s="5">
        <v>20850933</v>
      </c>
      <c r="B204" s="7">
        <v>43292</v>
      </c>
      <c r="C204">
        <v>1</v>
      </c>
      <c r="D204" s="5" t="s">
        <v>31</v>
      </c>
    </row>
    <row r="205" spans="1:4" ht="13">
      <c r="A205" s="5">
        <v>21163530</v>
      </c>
      <c r="B205" s="7">
        <v>43306</v>
      </c>
      <c r="C205">
        <v>1</v>
      </c>
      <c r="D205" s="5" t="s">
        <v>31</v>
      </c>
    </row>
    <row r="206" spans="1:4" ht="13">
      <c r="A206" s="5">
        <v>21064828</v>
      </c>
      <c r="B206" s="7">
        <v>43156</v>
      </c>
      <c r="C206">
        <v>0</v>
      </c>
      <c r="D206" s="5" t="s">
        <v>24</v>
      </c>
    </row>
    <row r="207" spans="1:4" ht="13">
      <c r="A207" s="5">
        <v>20686798</v>
      </c>
      <c r="B207" s="7">
        <v>43094</v>
      </c>
      <c r="C207">
        <v>1</v>
      </c>
      <c r="D207" s="5" t="s">
        <v>24</v>
      </c>
    </row>
    <row r="208" spans="1:4" ht="13">
      <c r="A208" s="5">
        <v>156633</v>
      </c>
      <c r="B208" s="7">
        <v>43346</v>
      </c>
      <c r="C208">
        <v>1</v>
      </c>
      <c r="D208" s="5" t="s">
        <v>26</v>
      </c>
    </row>
    <row r="209" spans="1:4" ht="13">
      <c r="A209" s="5">
        <v>21163692</v>
      </c>
      <c r="B209" s="7">
        <v>43089</v>
      </c>
      <c r="C209">
        <v>0</v>
      </c>
      <c r="D209" s="5" t="s">
        <v>24</v>
      </c>
    </row>
    <row r="210" spans="1:4" ht="13">
      <c r="A210" s="5">
        <v>94274</v>
      </c>
      <c r="B210" s="7">
        <v>43282</v>
      </c>
      <c r="C210">
        <v>1</v>
      </c>
      <c r="D210" s="5" t="s">
        <v>24</v>
      </c>
    </row>
    <row r="211" spans="1:4" ht="13">
      <c r="A211" s="5">
        <v>12945209</v>
      </c>
      <c r="B211" s="7">
        <v>43193</v>
      </c>
      <c r="C211">
        <v>1</v>
      </c>
      <c r="D211" s="5" t="s">
        <v>26</v>
      </c>
    </row>
    <row r="212" spans="1:4" ht="13">
      <c r="A212" s="5">
        <v>11343101</v>
      </c>
      <c r="B212" s="7">
        <v>43238</v>
      </c>
      <c r="C212">
        <v>1</v>
      </c>
      <c r="D212" s="5" t="s">
        <v>26</v>
      </c>
    </row>
    <row r="213" spans="1:4" ht="13">
      <c r="A213" s="5">
        <v>20781186</v>
      </c>
      <c r="B213" s="7">
        <v>43261</v>
      </c>
      <c r="C213">
        <v>1</v>
      </c>
      <c r="D213" s="5" t="s">
        <v>26</v>
      </c>
    </row>
    <row r="214" spans="1:4" ht="13">
      <c r="A214" s="5">
        <v>6170927</v>
      </c>
      <c r="B214" s="7">
        <v>43173</v>
      </c>
      <c r="C214">
        <v>0</v>
      </c>
      <c r="D214" s="5" t="s">
        <v>31</v>
      </c>
    </row>
    <row r="215" spans="1:4" ht="13">
      <c r="A215" s="5">
        <v>21161335</v>
      </c>
      <c r="B215" s="7">
        <v>43334</v>
      </c>
      <c r="C215">
        <v>1</v>
      </c>
      <c r="D215" s="5" t="s">
        <v>24</v>
      </c>
    </row>
    <row r="216" spans="1:4" ht="13">
      <c r="A216" s="5">
        <v>21160572</v>
      </c>
      <c r="B216" s="7">
        <v>43137</v>
      </c>
      <c r="C216">
        <v>1</v>
      </c>
      <c r="D216" s="5" t="s">
        <v>24</v>
      </c>
    </row>
    <row r="217" spans="1:4" ht="13">
      <c r="A217" s="5">
        <v>11089417</v>
      </c>
      <c r="B217" s="7">
        <v>43253</v>
      </c>
      <c r="C217">
        <v>1</v>
      </c>
      <c r="D217" s="5" t="s">
        <v>31</v>
      </c>
    </row>
    <row r="218" spans="1:4" ht="13">
      <c r="A218" s="5">
        <v>21163721</v>
      </c>
      <c r="B218" s="7">
        <v>43264</v>
      </c>
      <c r="C218">
        <v>0</v>
      </c>
      <c r="D218" s="5" t="s">
        <v>24</v>
      </c>
    </row>
    <row r="219" spans="1:4" ht="13">
      <c r="A219" s="5">
        <v>21163740</v>
      </c>
      <c r="B219" s="7">
        <v>43030</v>
      </c>
      <c r="C219">
        <v>0</v>
      </c>
      <c r="D219" s="5" t="s">
        <v>24</v>
      </c>
    </row>
    <row r="220" spans="1:4" ht="13">
      <c r="A220" s="5">
        <v>17347087</v>
      </c>
      <c r="B220" s="7">
        <v>43251</v>
      </c>
      <c r="C220">
        <v>0</v>
      </c>
      <c r="D220" s="5" t="s">
        <v>31</v>
      </c>
    </row>
    <row r="221" spans="1:4" ht="13">
      <c r="A221" s="5">
        <v>18980670</v>
      </c>
      <c r="B221" s="7">
        <v>43308</v>
      </c>
      <c r="C221">
        <v>1</v>
      </c>
      <c r="D221" s="5" t="s">
        <v>24</v>
      </c>
    </row>
    <row r="222" spans="1:4" ht="13">
      <c r="A222" s="5">
        <v>166795</v>
      </c>
      <c r="B222" s="7">
        <v>43081</v>
      </c>
      <c r="C222">
        <v>1</v>
      </c>
      <c r="D222" s="5" t="s">
        <v>31</v>
      </c>
    </row>
    <row r="223" spans="1:4" ht="13">
      <c r="A223" s="5">
        <v>16733993</v>
      </c>
      <c r="B223" s="7">
        <v>43306</v>
      </c>
      <c r="C223">
        <v>1</v>
      </c>
      <c r="D223" s="5" t="s">
        <v>31</v>
      </c>
    </row>
    <row r="224" spans="1:4" ht="13">
      <c r="A224" s="5">
        <v>20755752</v>
      </c>
      <c r="B224" s="7">
        <v>43399</v>
      </c>
      <c r="C224">
        <v>0</v>
      </c>
      <c r="D224" s="5" t="s">
        <v>24</v>
      </c>
    </row>
    <row r="225" spans="1:4" ht="13">
      <c r="A225" s="5">
        <v>21163778</v>
      </c>
      <c r="B225" s="7">
        <v>43239</v>
      </c>
      <c r="C225">
        <v>1</v>
      </c>
      <c r="D225" s="5" t="s">
        <v>24</v>
      </c>
    </row>
    <row r="226" spans="1:4" ht="13">
      <c r="A226" s="5">
        <v>16824277</v>
      </c>
      <c r="B226" s="7">
        <v>43272</v>
      </c>
      <c r="C226">
        <v>1</v>
      </c>
      <c r="D226" s="5" t="s">
        <v>26</v>
      </c>
    </row>
    <row r="227" spans="1:4" ht="13">
      <c r="A227" s="5">
        <v>12509477</v>
      </c>
      <c r="B227" s="7">
        <v>43068</v>
      </c>
      <c r="C227">
        <v>1</v>
      </c>
      <c r="D227" s="5" t="s">
        <v>26</v>
      </c>
    </row>
    <row r="228" spans="1:4" ht="13">
      <c r="A228" s="5">
        <v>61335</v>
      </c>
      <c r="B228" s="7">
        <v>43070</v>
      </c>
      <c r="C228">
        <v>1</v>
      </c>
      <c r="D228" s="5" t="s">
        <v>24</v>
      </c>
    </row>
    <row r="229" spans="1:4" ht="13">
      <c r="A229" s="5">
        <v>6273761</v>
      </c>
      <c r="B229" s="7">
        <v>43337</v>
      </c>
      <c r="C229">
        <v>0</v>
      </c>
      <c r="D229" s="5" t="s">
        <v>31</v>
      </c>
    </row>
    <row r="230" spans="1:4" ht="13">
      <c r="A230" s="5">
        <v>14837611</v>
      </c>
      <c r="B230" s="7">
        <v>43285</v>
      </c>
      <c r="C230">
        <v>1</v>
      </c>
      <c r="D230" s="5" t="s">
        <v>24</v>
      </c>
    </row>
    <row r="231" spans="1:4" ht="13">
      <c r="A231" s="5">
        <v>6827445</v>
      </c>
      <c r="B231" s="7">
        <v>43173</v>
      </c>
      <c r="C231">
        <v>1</v>
      </c>
      <c r="D231" s="5" t="s">
        <v>24</v>
      </c>
    </row>
    <row r="232" spans="1:4" ht="13">
      <c r="A232" s="5">
        <v>17996199</v>
      </c>
      <c r="B232" s="7">
        <v>43207</v>
      </c>
      <c r="C232">
        <v>1</v>
      </c>
      <c r="D232" s="5" t="s">
        <v>31</v>
      </c>
    </row>
    <row r="233" spans="1:4" ht="13">
      <c r="A233" s="5">
        <v>7780222</v>
      </c>
      <c r="B233" s="7">
        <v>43269</v>
      </c>
      <c r="C233">
        <v>0</v>
      </c>
      <c r="D233" s="5" t="s">
        <v>26</v>
      </c>
    </row>
    <row r="234" spans="1:4" ht="13">
      <c r="A234" s="5">
        <v>8122138</v>
      </c>
      <c r="B234" s="7">
        <v>43372</v>
      </c>
      <c r="C234">
        <v>1</v>
      </c>
      <c r="D234" s="5" t="s">
        <v>26</v>
      </c>
    </row>
    <row r="235" spans="1:4" ht="13">
      <c r="A235" s="5">
        <v>21163807</v>
      </c>
      <c r="B235" s="7">
        <v>43329</v>
      </c>
      <c r="C235">
        <v>1</v>
      </c>
      <c r="D235" s="5" t="s">
        <v>31</v>
      </c>
    </row>
    <row r="236" spans="1:4" ht="13">
      <c r="A236" s="5">
        <v>21163788</v>
      </c>
      <c r="B236" s="7">
        <v>43014</v>
      </c>
      <c r="C236">
        <v>1</v>
      </c>
      <c r="D236" s="5" t="s">
        <v>31</v>
      </c>
    </row>
    <row r="237" spans="1:4" ht="13">
      <c r="A237" s="5">
        <v>5681291</v>
      </c>
      <c r="B237" s="7">
        <v>43042</v>
      </c>
      <c r="C237">
        <v>1</v>
      </c>
      <c r="D237" s="5" t="s">
        <v>24</v>
      </c>
    </row>
    <row r="238" spans="1:4" ht="13">
      <c r="A238" s="5">
        <v>16709723</v>
      </c>
      <c r="B238" s="7">
        <v>43208</v>
      </c>
      <c r="C238">
        <v>0</v>
      </c>
      <c r="D238" s="5" t="s">
        <v>24</v>
      </c>
    </row>
    <row r="239" spans="1:4" ht="13">
      <c r="A239" s="5">
        <v>301655</v>
      </c>
      <c r="B239" s="7">
        <v>43298</v>
      </c>
      <c r="C239">
        <v>1</v>
      </c>
      <c r="D239" s="5" t="s">
        <v>26</v>
      </c>
    </row>
    <row r="240" spans="1:4" ht="13">
      <c r="A240" s="5">
        <v>4981702</v>
      </c>
      <c r="B240" s="7">
        <v>43108</v>
      </c>
      <c r="C240">
        <v>1</v>
      </c>
      <c r="D240" s="5" t="s">
        <v>24</v>
      </c>
    </row>
    <row r="241" spans="1:4" ht="13">
      <c r="A241" s="5">
        <v>19405761</v>
      </c>
      <c r="B241" s="7">
        <v>43078</v>
      </c>
      <c r="C241">
        <v>1</v>
      </c>
      <c r="D241" s="5" t="s">
        <v>24</v>
      </c>
    </row>
    <row r="242" spans="1:4" ht="13">
      <c r="A242" s="5">
        <v>307042</v>
      </c>
      <c r="B242" s="7">
        <v>43029</v>
      </c>
      <c r="C242">
        <v>1</v>
      </c>
      <c r="D242" s="5" t="s">
        <v>26</v>
      </c>
    </row>
    <row r="243" spans="1:4" ht="13">
      <c r="A243" s="5">
        <v>21161440</v>
      </c>
      <c r="B243" s="7">
        <v>43099</v>
      </c>
      <c r="C243">
        <v>1</v>
      </c>
      <c r="D243" s="5" t="s">
        <v>31</v>
      </c>
    </row>
    <row r="244" spans="1:4" ht="13">
      <c r="A244" s="5">
        <v>20849577</v>
      </c>
      <c r="B244" s="7">
        <v>43295</v>
      </c>
      <c r="C244">
        <v>1</v>
      </c>
      <c r="D244" s="5" t="s">
        <v>26</v>
      </c>
    </row>
    <row r="245" spans="1:4" ht="13">
      <c r="A245" s="5">
        <v>21163769</v>
      </c>
      <c r="B245" s="7">
        <v>43348</v>
      </c>
      <c r="C245">
        <v>1</v>
      </c>
      <c r="D245" s="5" t="s">
        <v>24</v>
      </c>
    </row>
    <row r="246" spans="1:4" ht="13">
      <c r="A246" s="5">
        <v>13210756</v>
      </c>
      <c r="B246" s="7">
        <v>43295</v>
      </c>
      <c r="C246">
        <v>1</v>
      </c>
      <c r="D246" s="5" t="s">
        <v>26</v>
      </c>
    </row>
    <row r="247" spans="1:4" ht="13">
      <c r="A247" s="5">
        <v>16815096</v>
      </c>
      <c r="B247" s="7">
        <v>43056</v>
      </c>
      <c r="C247">
        <v>1</v>
      </c>
      <c r="D247" s="5" t="s">
        <v>24</v>
      </c>
    </row>
    <row r="248" spans="1:4" ht="13">
      <c r="A248" s="5">
        <v>17258492</v>
      </c>
      <c r="B248" s="7">
        <v>43164</v>
      </c>
      <c r="C248">
        <v>1</v>
      </c>
      <c r="D248" s="5" t="s">
        <v>24</v>
      </c>
    </row>
    <row r="249" spans="1:4" ht="13">
      <c r="A249" s="5">
        <v>12763018</v>
      </c>
      <c r="B249" s="7">
        <v>43253</v>
      </c>
      <c r="C249">
        <v>0</v>
      </c>
      <c r="D249" s="5" t="s">
        <v>26</v>
      </c>
    </row>
    <row r="250" spans="1:4" ht="13">
      <c r="A250" s="5">
        <v>4905705</v>
      </c>
      <c r="B250" s="7">
        <v>43036</v>
      </c>
      <c r="C250">
        <v>1</v>
      </c>
      <c r="D250" s="5" t="s">
        <v>31</v>
      </c>
    </row>
    <row r="251" spans="1:4" ht="13">
      <c r="A251" s="5">
        <v>4820097</v>
      </c>
      <c r="B251" s="7">
        <v>43176</v>
      </c>
      <c r="C251">
        <v>0</v>
      </c>
      <c r="D251" s="5" t="s">
        <v>24</v>
      </c>
    </row>
    <row r="252" spans="1:4" ht="13">
      <c r="A252" s="5">
        <v>5397440</v>
      </c>
      <c r="B252" s="7">
        <v>43273</v>
      </c>
      <c r="C252">
        <v>1</v>
      </c>
      <c r="D252" s="5" t="s">
        <v>26</v>
      </c>
    </row>
    <row r="253" spans="1:4" ht="13">
      <c r="A253" s="5">
        <v>8400204</v>
      </c>
      <c r="B253" s="7">
        <v>43414</v>
      </c>
      <c r="C253">
        <v>1</v>
      </c>
      <c r="D253" s="5" t="s">
        <v>24</v>
      </c>
    </row>
    <row r="254" spans="1:4" ht="13">
      <c r="A254" s="5">
        <v>21047058</v>
      </c>
      <c r="B254" s="7">
        <v>43083</v>
      </c>
      <c r="C254">
        <v>1</v>
      </c>
      <c r="D254" s="5" t="s">
        <v>24</v>
      </c>
    </row>
    <row r="255" spans="1:4" ht="13">
      <c r="A255" s="5">
        <v>4697273</v>
      </c>
      <c r="B255" s="7">
        <v>43267</v>
      </c>
      <c r="C255">
        <v>1</v>
      </c>
      <c r="D255" s="5" t="s">
        <v>26</v>
      </c>
    </row>
    <row r="256" spans="1:4" ht="13">
      <c r="A256" s="5">
        <v>20900140</v>
      </c>
      <c r="B256" s="7">
        <v>43189</v>
      </c>
      <c r="C256">
        <v>0</v>
      </c>
      <c r="D256" s="5" t="s">
        <v>24</v>
      </c>
    </row>
    <row r="257" spans="1:4" ht="13">
      <c r="A257" s="5">
        <v>14627123</v>
      </c>
      <c r="B257" s="7">
        <v>43370</v>
      </c>
      <c r="C257">
        <v>1</v>
      </c>
      <c r="D257" s="5" t="s">
        <v>24</v>
      </c>
    </row>
    <row r="258" spans="1:4" ht="13">
      <c r="A258" s="5">
        <v>8115544</v>
      </c>
      <c r="B258" s="7">
        <v>43100</v>
      </c>
      <c r="C258">
        <v>0</v>
      </c>
      <c r="D258" s="5" t="s">
        <v>24</v>
      </c>
    </row>
    <row r="259" spans="1:4" ht="13">
      <c r="A259" s="5">
        <v>8463784</v>
      </c>
      <c r="B259" s="7">
        <v>43320</v>
      </c>
      <c r="C259">
        <v>0</v>
      </c>
      <c r="D259" s="5" t="s">
        <v>24</v>
      </c>
    </row>
    <row r="260" spans="1:4" ht="13">
      <c r="A260" s="5">
        <v>21163759</v>
      </c>
      <c r="B260" s="7">
        <v>43290</v>
      </c>
      <c r="C260">
        <v>1</v>
      </c>
      <c r="D260" s="5" t="s">
        <v>24</v>
      </c>
    </row>
    <row r="261" spans="1:4" ht="13">
      <c r="A261" s="5">
        <v>21153624</v>
      </c>
      <c r="B261" s="7">
        <v>43161</v>
      </c>
      <c r="C261">
        <v>0</v>
      </c>
      <c r="D261" s="5" t="s">
        <v>24</v>
      </c>
    </row>
    <row r="262" spans="1:4" ht="13">
      <c r="A262" s="5">
        <v>21163864</v>
      </c>
      <c r="B262" s="7">
        <v>43408</v>
      </c>
      <c r="C262">
        <v>0</v>
      </c>
      <c r="D262" s="5" t="s">
        <v>24</v>
      </c>
    </row>
    <row r="263" spans="1:4" ht="13">
      <c r="A263" s="5">
        <v>17515210</v>
      </c>
      <c r="B263" s="7">
        <v>43362</v>
      </c>
      <c r="C263">
        <v>1</v>
      </c>
      <c r="D263" s="5" t="s">
        <v>26</v>
      </c>
    </row>
    <row r="264" spans="1:4" ht="13">
      <c r="A264" s="5">
        <v>264807</v>
      </c>
      <c r="B264" s="7">
        <v>43100</v>
      </c>
      <c r="C264">
        <v>0</v>
      </c>
      <c r="D264" s="5" t="s">
        <v>26</v>
      </c>
    </row>
    <row r="265" spans="1:4" ht="13">
      <c r="A265" s="5">
        <v>21087552</v>
      </c>
      <c r="B265" s="7">
        <v>43063</v>
      </c>
      <c r="C265">
        <v>0</v>
      </c>
      <c r="D265" s="5" t="s">
        <v>24</v>
      </c>
    </row>
    <row r="266" spans="1:4" ht="13">
      <c r="A266" s="5">
        <v>21163921</v>
      </c>
      <c r="B266" s="7">
        <v>43309</v>
      </c>
      <c r="C266">
        <v>1</v>
      </c>
      <c r="D266" s="5" t="s">
        <v>24</v>
      </c>
    </row>
    <row r="267" spans="1:4" ht="13">
      <c r="A267" s="5">
        <v>21164055</v>
      </c>
      <c r="B267" s="7">
        <v>43235</v>
      </c>
      <c r="C267">
        <v>1</v>
      </c>
      <c r="D267" s="5" t="s">
        <v>26</v>
      </c>
    </row>
    <row r="268" spans="1:4" ht="13">
      <c r="A268" s="5">
        <v>20942792</v>
      </c>
      <c r="B268" s="7">
        <v>43397</v>
      </c>
      <c r="C268">
        <v>0</v>
      </c>
      <c r="D268" s="5" t="s">
        <v>31</v>
      </c>
    </row>
    <row r="269" spans="1:4" ht="13">
      <c r="A269" s="5">
        <v>12722362</v>
      </c>
      <c r="B269" s="7">
        <v>43150</v>
      </c>
      <c r="C269">
        <v>0</v>
      </c>
      <c r="D269" s="5" t="s">
        <v>31</v>
      </c>
    </row>
    <row r="270" spans="1:4" ht="13">
      <c r="A270" s="5">
        <v>12316340</v>
      </c>
      <c r="B270" s="7">
        <v>43328</v>
      </c>
      <c r="C270">
        <v>1</v>
      </c>
      <c r="D270" s="5" t="s">
        <v>31</v>
      </c>
    </row>
    <row r="271" spans="1:4" ht="13">
      <c r="A271" s="5">
        <v>321782</v>
      </c>
      <c r="B271" s="7">
        <v>43077</v>
      </c>
      <c r="C271">
        <v>0</v>
      </c>
      <c r="D271" s="5" t="s">
        <v>24</v>
      </c>
    </row>
    <row r="272" spans="1:4" ht="13">
      <c r="A272" s="5">
        <v>21163941</v>
      </c>
      <c r="B272" s="7">
        <v>43316</v>
      </c>
      <c r="C272">
        <v>1</v>
      </c>
      <c r="D272" s="5" t="s">
        <v>24</v>
      </c>
    </row>
    <row r="273" spans="1:4" ht="13">
      <c r="A273" s="5">
        <v>8531994</v>
      </c>
      <c r="B273" s="7">
        <v>43156</v>
      </c>
      <c r="C273">
        <v>1</v>
      </c>
      <c r="D273" s="5" t="s">
        <v>31</v>
      </c>
    </row>
    <row r="274" spans="1:4" ht="13">
      <c r="A274" s="5">
        <v>16725470</v>
      </c>
      <c r="B274" s="7">
        <v>43347</v>
      </c>
      <c r="C274">
        <v>0</v>
      </c>
      <c r="D274" s="5" t="s">
        <v>31</v>
      </c>
    </row>
    <row r="275" spans="1:4" ht="13">
      <c r="A275" s="5">
        <v>8796873</v>
      </c>
      <c r="B275" s="7">
        <v>43203</v>
      </c>
      <c r="C275">
        <v>1</v>
      </c>
      <c r="D275" s="5" t="s">
        <v>24</v>
      </c>
    </row>
    <row r="276" spans="1:4" ht="13">
      <c r="A276" s="5">
        <v>12732344</v>
      </c>
      <c r="B276" s="7">
        <v>42995</v>
      </c>
      <c r="C276">
        <v>0</v>
      </c>
      <c r="D276" s="5" t="s">
        <v>24</v>
      </c>
    </row>
    <row r="277" spans="1:4" ht="13">
      <c r="A277" s="5">
        <v>21084231</v>
      </c>
      <c r="B277" s="7">
        <v>43338</v>
      </c>
      <c r="C277">
        <v>0</v>
      </c>
      <c r="D277" s="5" t="s">
        <v>31</v>
      </c>
    </row>
    <row r="278" spans="1:4" ht="13">
      <c r="A278" s="5">
        <v>8577193</v>
      </c>
      <c r="B278" s="7">
        <v>43365</v>
      </c>
      <c r="C278">
        <v>1</v>
      </c>
      <c r="D278" s="5" t="s">
        <v>31</v>
      </c>
    </row>
    <row r="279" spans="1:4" ht="13">
      <c r="A279" s="5">
        <v>17374010</v>
      </c>
      <c r="B279" s="7">
        <v>43283</v>
      </c>
      <c r="C279">
        <v>0</v>
      </c>
      <c r="D279" s="5" t="s">
        <v>31</v>
      </c>
    </row>
    <row r="280" spans="1:4" ht="13">
      <c r="A280" s="5">
        <v>21163874</v>
      </c>
      <c r="B280" s="7">
        <v>43395</v>
      </c>
      <c r="C280">
        <v>1</v>
      </c>
      <c r="D280" s="5" t="s">
        <v>26</v>
      </c>
    </row>
    <row r="281" spans="1:4" ht="13">
      <c r="A281" s="5">
        <v>21164036</v>
      </c>
      <c r="B281" s="7">
        <v>43339</v>
      </c>
      <c r="C281">
        <v>0</v>
      </c>
      <c r="D281" s="5" t="s">
        <v>24</v>
      </c>
    </row>
    <row r="282" spans="1:4" ht="13">
      <c r="A282" s="5">
        <v>13446364</v>
      </c>
      <c r="B282" s="7">
        <v>43046</v>
      </c>
      <c r="C282">
        <v>1</v>
      </c>
      <c r="D282" s="5" t="s">
        <v>26</v>
      </c>
    </row>
    <row r="283" spans="1:4" ht="13">
      <c r="A283" s="5">
        <v>21155952</v>
      </c>
      <c r="B283" s="7">
        <v>43205</v>
      </c>
      <c r="C283">
        <v>1</v>
      </c>
      <c r="D283" s="5" t="s">
        <v>24</v>
      </c>
    </row>
    <row r="284" spans="1:4" ht="13">
      <c r="A284" s="5">
        <v>15561117</v>
      </c>
      <c r="B284" s="7">
        <v>43367</v>
      </c>
      <c r="C284">
        <v>1</v>
      </c>
      <c r="D284" s="5" t="s">
        <v>31</v>
      </c>
    </row>
    <row r="285" spans="1:4" ht="13">
      <c r="A285" s="5">
        <v>21160266</v>
      </c>
      <c r="B285" s="7">
        <v>43117</v>
      </c>
      <c r="C285">
        <v>1</v>
      </c>
      <c r="D285" s="5" t="s">
        <v>24</v>
      </c>
    </row>
    <row r="286" spans="1:4" ht="13">
      <c r="A286" s="5">
        <v>18985328</v>
      </c>
      <c r="B286" s="7">
        <v>43262</v>
      </c>
      <c r="C286">
        <v>1</v>
      </c>
      <c r="D286" s="5" t="s">
        <v>24</v>
      </c>
    </row>
    <row r="287" spans="1:4" ht="13">
      <c r="A287" s="5">
        <v>21163883</v>
      </c>
      <c r="B287" s="7">
        <v>43286</v>
      </c>
      <c r="C287">
        <v>1</v>
      </c>
      <c r="D287" s="5" t="s">
        <v>24</v>
      </c>
    </row>
    <row r="288" spans="1:4" ht="13">
      <c r="A288" s="5">
        <v>13314211</v>
      </c>
      <c r="B288" s="7">
        <v>43362</v>
      </c>
      <c r="C288">
        <v>1</v>
      </c>
      <c r="D288" s="5" t="s">
        <v>31</v>
      </c>
    </row>
    <row r="289" spans="1:4" ht="13">
      <c r="A289" s="5">
        <v>20775527</v>
      </c>
      <c r="B289" s="7">
        <v>43253</v>
      </c>
      <c r="C289">
        <v>0</v>
      </c>
      <c r="D289" s="5" t="s">
        <v>24</v>
      </c>
    </row>
    <row r="290" spans="1:4" ht="13">
      <c r="A290" s="5">
        <v>19489460</v>
      </c>
      <c r="B290" s="7">
        <v>43096</v>
      </c>
      <c r="C290">
        <v>1</v>
      </c>
      <c r="D290" s="5" t="s">
        <v>26</v>
      </c>
    </row>
    <row r="291" spans="1:4" ht="13">
      <c r="A291" s="5">
        <v>393792</v>
      </c>
      <c r="B291" s="7">
        <v>43056</v>
      </c>
      <c r="C291">
        <v>1</v>
      </c>
      <c r="D291" s="5" t="s">
        <v>24</v>
      </c>
    </row>
    <row r="292" spans="1:4" ht="13">
      <c r="A292" s="5">
        <v>8076252</v>
      </c>
      <c r="B292" s="7">
        <v>43052</v>
      </c>
      <c r="C292">
        <v>0</v>
      </c>
      <c r="D292" s="5" t="s">
        <v>24</v>
      </c>
    </row>
    <row r="293" spans="1:4" ht="13">
      <c r="A293" s="5">
        <v>13239569</v>
      </c>
      <c r="B293" s="7">
        <v>43265</v>
      </c>
      <c r="C293">
        <v>1</v>
      </c>
      <c r="D293" s="5" t="s">
        <v>24</v>
      </c>
    </row>
    <row r="294" spans="1:4" ht="13">
      <c r="A294" s="5">
        <v>5645559</v>
      </c>
      <c r="B294" s="7">
        <v>43078</v>
      </c>
      <c r="C294">
        <v>0</v>
      </c>
      <c r="D294" s="5" t="s">
        <v>26</v>
      </c>
    </row>
    <row r="295" spans="1:4" ht="13">
      <c r="A295" s="5">
        <v>21164122</v>
      </c>
      <c r="B295" s="7">
        <v>43127</v>
      </c>
      <c r="C295">
        <v>0</v>
      </c>
      <c r="D295" s="5" t="s">
        <v>24</v>
      </c>
    </row>
    <row r="296" spans="1:4" ht="13">
      <c r="A296" s="5">
        <v>8410664</v>
      </c>
      <c r="B296" s="7">
        <v>43199</v>
      </c>
      <c r="C296">
        <v>0</v>
      </c>
      <c r="D296" s="5" t="s">
        <v>31</v>
      </c>
    </row>
    <row r="297" spans="1:4" ht="13">
      <c r="A297" s="5">
        <v>10493035</v>
      </c>
      <c r="B297" s="7">
        <v>43063</v>
      </c>
      <c r="C297">
        <v>0</v>
      </c>
      <c r="D297" s="5" t="s">
        <v>31</v>
      </c>
    </row>
    <row r="298" spans="1:4" ht="13">
      <c r="A298" s="5">
        <v>21141159</v>
      </c>
      <c r="B298" s="7">
        <v>43317</v>
      </c>
      <c r="C298">
        <v>1</v>
      </c>
      <c r="D298" s="5" t="s">
        <v>31</v>
      </c>
    </row>
    <row r="299" spans="1:4" ht="13">
      <c r="A299" s="5">
        <v>12791945</v>
      </c>
      <c r="B299" s="7">
        <v>43319</v>
      </c>
      <c r="C299">
        <v>1</v>
      </c>
      <c r="D299" s="5" t="s">
        <v>26</v>
      </c>
    </row>
    <row r="300" spans="1:4" ht="13">
      <c r="A300" s="5">
        <v>21147630</v>
      </c>
      <c r="B300" s="7">
        <v>43328</v>
      </c>
      <c r="C300">
        <v>1</v>
      </c>
      <c r="D300" s="5" t="s">
        <v>26</v>
      </c>
    </row>
    <row r="301" spans="1:4" ht="13">
      <c r="A301" s="5">
        <v>13160823</v>
      </c>
      <c r="B301" s="7">
        <v>43223</v>
      </c>
      <c r="C301">
        <v>0</v>
      </c>
      <c r="D301" s="5" t="s">
        <v>24</v>
      </c>
    </row>
    <row r="302" spans="1:4" ht="13">
      <c r="A302" s="5">
        <v>19829935</v>
      </c>
      <c r="B302" s="7">
        <v>43207</v>
      </c>
      <c r="C302">
        <v>1</v>
      </c>
      <c r="D302" s="5" t="s">
        <v>26</v>
      </c>
    </row>
    <row r="303" spans="1:4" ht="13">
      <c r="A303" s="5">
        <v>21164093</v>
      </c>
      <c r="B303" s="7">
        <v>43386</v>
      </c>
      <c r="C303">
        <v>1</v>
      </c>
      <c r="D303" s="5" t="s">
        <v>26</v>
      </c>
    </row>
    <row r="304" spans="1:4" ht="13">
      <c r="A304" s="5">
        <v>6786397</v>
      </c>
      <c r="B304" s="7">
        <v>43029</v>
      </c>
      <c r="C304">
        <v>0</v>
      </c>
      <c r="D304" s="5" t="s">
        <v>31</v>
      </c>
    </row>
    <row r="305" spans="1:4" ht="13">
      <c r="A305" s="5">
        <v>12623526</v>
      </c>
      <c r="B305" s="7">
        <v>43247</v>
      </c>
      <c r="C305">
        <v>0</v>
      </c>
      <c r="D305" s="5" t="s">
        <v>24</v>
      </c>
    </row>
    <row r="306" spans="1:4" ht="13">
      <c r="A306" s="5">
        <v>6387934</v>
      </c>
      <c r="B306" s="7">
        <v>43124</v>
      </c>
      <c r="C306">
        <v>1</v>
      </c>
      <c r="D306" s="5" t="s">
        <v>24</v>
      </c>
    </row>
    <row r="307" spans="1:4" ht="13">
      <c r="A307" s="5">
        <v>21164217</v>
      </c>
      <c r="B307" s="7">
        <v>43052</v>
      </c>
      <c r="C307">
        <v>1</v>
      </c>
      <c r="D307" s="5" t="s">
        <v>26</v>
      </c>
    </row>
    <row r="308" spans="1:4" ht="13">
      <c r="A308" s="5">
        <v>4471095</v>
      </c>
      <c r="B308" s="7">
        <v>43205</v>
      </c>
      <c r="C308">
        <v>1</v>
      </c>
      <c r="D308" s="5" t="s">
        <v>24</v>
      </c>
    </row>
    <row r="309" spans="1:4" ht="13">
      <c r="A309" s="5">
        <v>17203176</v>
      </c>
      <c r="B309" s="7">
        <v>42993</v>
      </c>
      <c r="C309">
        <v>0</v>
      </c>
      <c r="D309" s="5" t="s">
        <v>24</v>
      </c>
    </row>
    <row r="310" spans="1:4" ht="13">
      <c r="A310" s="5">
        <v>4067850</v>
      </c>
      <c r="B310" s="7">
        <v>43090</v>
      </c>
      <c r="C310">
        <v>1</v>
      </c>
      <c r="D310" s="5" t="s">
        <v>26</v>
      </c>
    </row>
    <row r="311" spans="1:4" ht="13">
      <c r="A311" s="5">
        <v>14854599</v>
      </c>
      <c r="B311" s="7">
        <v>43378</v>
      </c>
      <c r="C311">
        <v>0</v>
      </c>
      <c r="D311" s="5" t="s">
        <v>31</v>
      </c>
    </row>
    <row r="312" spans="1:4" ht="13">
      <c r="A312" s="5">
        <v>21153242</v>
      </c>
      <c r="B312" s="7">
        <v>43083</v>
      </c>
      <c r="C312">
        <v>0</v>
      </c>
      <c r="D312" s="5" t="s">
        <v>24</v>
      </c>
    </row>
    <row r="313" spans="1:4" ht="13">
      <c r="A313" s="5">
        <v>13363466</v>
      </c>
      <c r="B313" s="7">
        <v>43105</v>
      </c>
      <c r="C313">
        <v>1</v>
      </c>
      <c r="D313" s="5" t="s">
        <v>26</v>
      </c>
    </row>
    <row r="314" spans="1:4" ht="13">
      <c r="A314" s="5">
        <v>8926420</v>
      </c>
      <c r="B314" s="7">
        <v>43043</v>
      </c>
      <c r="C314">
        <v>0</v>
      </c>
      <c r="D314" s="5" t="s">
        <v>31</v>
      </c>
    </row>
    <row r="315" spans="1:4" ht="13">
      <c r="A315" s="5">
        <v>18252173</v>
      </c>
      <c r="B315" s="7">
        <v>43021</v>
      </c>
      <c r="C315">
        <v>1</v>
      </c>
      <c r="D315" s="5" t="s">
        <v>24</v>
      </c>
    </row>
    <row r="316" spans="1:4" ht="13">
      <c r="A316" s="5">
        <v>12917446</v>
      </c>
      <c r="B316" s="7">
        <v>43212</v>
      </c>
      <c r="C316">
        <v>1</v>
      </c>
      <c r="D316" s="5" t="s">
        <v>24</v>
      </c>
    </row>
    <row r="317" spans="1:4" ht="13">
      <c r="A317" s="5">
        <v>19255961</v>
      </c>
      <c r="B317" s="7">
        <v>43016</v>
      </c>
      <c r="C317">
        <v>1</v>
      </c>
      <c r="D317" s="5" t="s">
        <v>31</v>
      </c>
    </row>
    <row r="318" spans="1:4" ht="13">
      <c r="A318" s="5">
        <v>12011291</v>
      </c>
      <c r="B318" s="7">
        <v>43269</v>
      </c>
      <c r="C318">
        <v>1</v>
      </c>
      <c r="D318" s="5" t="s">
        <v>26</v>
      </c>
    </row>
    <row r="319" spans="1:4" ht="13">
      <c r="A319" s="5">
        <v>21164179</v>
      </c>
      <c r="B319" s="7">
        <v>43108</v>
      </c>
      <c r="C319">
        <v>1</v>
      </c>
      <c r="D319" s="5" t="s">
        <v>24</v>
      </c>
    </row>
    <row r="320" spans="1:4" ht="13">
      <c r="A320" s="5">
        <v>13914735</v>
      </c>
      <c r="B320" s="7">
        <v>43100</v>
      </c>
      <c r="C320">
        <v>0</v>
      </c>
      <c r="D320" s="5" t="s">
        <v>24</v>
      </c>
    </row>
    <row r="321" spans="1:4" ht="13">
      <c r="A321" s="5">
        <v>17475002</v>
      </c>
      <c r="B321" s="7">
        <v>43113</v>
      </c>
      <c r="C321">
        <v>1</v>
      </c>
      <c r="D321" s="5" t="s">
        <v>24</v>
      </c>
    </row>
    <row r="322" spans="1:4" ht="13">
      <c r="A322" s="5">
        <v>21164046</v>
      </c>
      <c r="B322" s="7">
        <v>43083</v>
      </c>
      <c r="C322">
        <v>0</v>
      </c>
      <c r="D322" s="5" t="s">
        <v>24</v>
      </c>
    </row>
    <row r="323" spans="1:4" ht="13">
      <c r="A323" s="5">
        <v>137346</v>
      </c>
      <c r="B323" s="7">
        <v>43309</v>
      </c>
      <c r="C323">
        <v>0</v>
      </c>
      <c r="D323" s="5" t="s">
        <v>31</v>
      </c>
    </row>
    <row r="324" spans="1:4" ht="13">
      <c r="A324" s="5">
        <v>21132160</v>
      </c>
      <c r="B324" s="7">
        <v>43077</v>
      </c>
      <c r="C324">
        <v>1</v>
      </c>
      <c r="D324" s="5" t="s">
        <v>31</v>
      </c>
    </row>
    <row r="325" spans="1:4" ht="13">
      <c r="A325" s="5">
        <v>21164265</v>
      </c>
      <c r="B325" s="7">
        <v>43015</v>
      </c>
      <c r="C325">
        <v>1</v>
      </c>
      <c r="D325" s="5" t="s">
        <v>24</v>
      </c>
    </row>
    <row r="326" spans="1:4" ht="13">
      <c r="A326" s="5">
        <v>8414634</v>
      </c>
      <c r="B326" s="7">
        <v>43252</v>
      </c>
      <c r="C326">
        <v>0</v>
      </c>
      <c r="D326" s="5" t="s">
        <v>26</v>
      </c>
    </row>
    <row r="327" spans="1:4" ht="13">
      <c r="A327" s="5">
        <v>4326115</v>
      </c>
      <c r="B327" s="7">
        <v>43075</v>
      </c>
      <c r="C327">
        <v>0</v>
      </c>
      <c r="D327" s="5" t="s">
        <v>31</v>
      </c>
    </row>
    <row r="328" spans="1:4" ht="13">
      <c r="A328" s="5">
        <v>5430509</v>
      </c>
      <c r="B328" s="7">
        <v>43240</v>
      </c>
      <c r="C328">
        <v>1</v>
      </c>
      <c r="D328" s="5" t="s">
        <v>24</v>
      </c>
    </row>
    <row r="329" spans="1:4" ht="13">
      <c r="A329" s="5">
        <v>8938713</v>
      </c>
      <c r="B329" s="7">
        <v>43070</v>
      </c>
      <c r="C329">
        <v>1</v>
      </c>
      <c r="D329" s="5" t="s">
        <v>31</v>
      </c>
    </row>
    <row r="330" spans="1:4" ht="13">
      <c r="A330" s="5">
        <v>21162394</v>
      </c>
      <c r="B330" s="7">
        <v>43389</v>
      </c>
      <c r="C330">
        <v>0</v>
      </c>
      <c r="D330" s="5" t="s">
        <v>24</v>
      </c>
    </row>
    <row r="331" spans="1:4" ht="13">
      <c r="A331" s="5">
        <v>153326</v>
      </c>
      <c r="B331" s="7">
        <v>43173</v>
      </c>
      <c r="C331">
        <v>1</v>
      </c>
      <c r="D331" s="5" t="s">
        <v>24</v>
      </c>
    </row>
    <row r="332" spans="1:4" ht="13">
      <c r="A332" s="5">
        <v>9061303</v>
      </c>
      <c r="B332" s="7">
        <v>43291</v>
      </c>
      <c r="C332">
        <v>1</v>
      </c>
      <c r="D332" s="5" t="s">
        <v>24</v>
      </c>
    </row>
    <row r="333" spans="1:4" ht="13">
      <c r="A333" s="5">
        <v>21164284</v>
      </c>
      <c r="B333" s="7">
        <v>43068</v>
      </c>
      <c r="C333">
        <v>1</v>
      </c>
      <c r="D333" s="5" t="s">
        <v>24</v>
      </c>
    </row>
    <row r="334" spans="1:4" ht="13">
      <c r="A334" s="5">
        <v>117476</v>
      </c>
      <c r="B334" s="7">
        <v>43180</v>
      </c>
      <c r="C334">
        <v>1</v>
      </c>
      <c r="D334" s="5" t="s">
        <v>31</v>
      </c>
    </row>
    <row r="335" spans="1:4" ht="13">
      <c r="A335" s="5">
        <v>10069987</v>
      </c>
      <c r="B335" s="7">
        <v>43188</v>
      </c>
      <c r="C335">
        <v>1</v>
      </c>
      <c r="D335" s="5" t="s">
        <v>26</v>
      </c>
    </row>
    <row r="336" spans="1:4" ht="13">
      <c r="A336" s="5">
        <v>4447455</v>
      </c>
      <c r="B336" s="7">
        <v>43016</v>
      </c>
      <c r="C336">
        <v>1</v>
      </c>
      <c r="D336" s="5" t="s">
        <v>26</v>
      </c>
    </row>
    <row r="337" spans="1:4" ht="13">
      <c r="A337" s="5">
        <v>21164351</v>
      </c>
      <c r="B337" s="7">
        <v>43136</v>
      </c>
      <c r="C337">
        <v>0</v>
      </c>
      <c r="D337" s="5" t="s">
        <v>24</v>
      </c>
    </row>
    <row r="338" spans="1:4" ht="13">
      <c r="A338" s="5">
        <v>14208494</v>
      </c>
      <c r="B338" s="7">
        <v>43349</v>
      </c>
      <c r="C338">
        <v>1</v>
      </c>
      <c r="D338" s="5" t="s">
        <v>26</v>
      </c>
    </row>
    <row r="339" spans="1:4" ht="13">
      <c r="A339" s="5">
        <v>364532</v>
      </c>
      <c r="B339" s="7">
        <v>43210</v>
      </c>
      <c r="C339">
        <v>1</v>
      </c>
      <c r="D339" s="5" t="s">
        <v>24</v>
      </c>
    </row>
    <row r="340" spans="1:4" ht="13">
      <c r="A340" s="5">
        <v>21152440</v>
      </c>
      <c r="B340" s="7">
        <v>43165</v>
      </c>
      <c r="C340">
        <v>1</v>
      </c>
      <c r="D340" s="5" t="s">
        <v>26</v>
      </c>
    </row>
    <row r="341" spans="1:4" ht="13">
      <c r="A341" s="5">
        <v>8974206</v>
      </c>
      <c r="B341" s="7">
        <v>43204</v>
      </c>
      <c r="C341">
        <v>0</v>
      </c>
      <c r="D341" s="5" t="s">
        <v>31</v>
      </c>
    </row>
    <row r="342" spans="1:4" ht="13">
      <c r="A342" s="5">
        <v>7735691</v>
      </c>
      <c r="B342" s="7">
        <v>43012</v>
      </c>
      <c r="C342">
        <v>0</v>
      </c>
      <c r="D342" s="5" t="s">
        <v>31</v>
      </c>
    </row>
    <row r="343" spans="1:4" ht="13">
      <c r="A343" s="5">
        <v>342910</v>
      </c>
      <c r="B343" s="7">
        <v>43071</v>
      </c>
      <c r="C343">
        <v>1</v>
      </c>
      <c r="D343" s="5" t="s">
        <v>31</v>
      </c>
    </row>
    <row r="344" spans="1:4" ht="13">
      <c r="A344" s="5">
        <v>21101896</v>
      </c>
      <c r="B344" s="7">
        <v>42999</v>
      </c>
      <c r="C344">
        <v>1</v>
      </c>
      <c r="D344" s="5" t="s">
        <v>24</v>
      </c>
    </row>
    <row r="345" spans="1:4" ht="13">
      <c r="A345" s="5">
        <v>5954015</v>
      </c>
      <c r="B345" s="7">
        <v>43029</v>
      </c>
      <c r="C345">
        <v>0</v>
      </c>
      <c r="D345" s="5" t="s">
        <v>31</v>
      </c>
    </row>
    <row r="346" spans="1:4" ht="13">
      <c r="A346" s="5">
        <v>21159216</v>
      </c>
      <c r="B346" s="7">
        <v>43040</v>
      </c>
      <c r="C346">
        <v>0</v>
      </c>
      <c r="D346" s="5" t="s">
        <v>31</v>
      </c>
    </row>
    <row r="347" spans="1:4" ht="13">
      <c r="A347" s="5">
        <v>21164227</v>
      </c>
      <c r="B347" s="7">
        <v>43071</v>
      </c>
      <c r="C347">
        <v>0</v>
      </c>
      <c r="D347" s="5" t="s">
        <v>26</v>
      </c>
    </row>
    <row r="348" spans="1:4" ht="13">
      <c r="A348" s="5">
        <v>17050217</v>
      </c>
      <c r="B348" s="7">
        <v>43300</v>
      </c>
      <c r="C348">
        <v>1</v>
      </c>
      <c r="D348" s="5" t="s">
        <v>31</v>
      </c>
    </row>
    <row r="349" spans="1:4" ht="13">
      <c r="A349" s="5">
        <v>10747883</v>
      </c>
      <c r="B349" s="7">
        <v>43150</v>
      </c>
      <c r="C349">
        <v>1</v>
      </c>
      <c r="D349" s="5" t="s">
        <v>24</v>
      </c>
    </row>
    <row r="350" spans="1:4" ht="13">
      <c r="A350" s="5">
        <v>21162719</v>
      </c>
      <c r="B350" s="7">
        <v>43273</v>
      </c>
      <c r="C350">
        <v>0</v>
      </c>
      <c r="D350" s="5" t="s">
        <v>31</v>
      </c>
    </row>
    <row r="351" spans="1:4" ht="13">
      <c r="A351" s="5">
        <v>12182669</v>
      </c>
      <c r="B351" s="7">
        <v>43029</v>
      </c>
      <c r="C351">
        <v>0</v>
      </c>
      <c r="D351" s="5" t="s">
        <v>24</v>
      </c>
    </row>
    <row r="352" spans="1:4" ht="13">
      <c r="A352" s="5">
        <v>304529</v>
      </c>
      <c r="B352" s="7">
        <v>43258</v>
      </c>
      <c r="C352">
        <v>1</v>
      </c>
      <c r="D352" s="5" t="s">
        <v>31</v>
      </c>
    </row>
    <row r="353" spans="1:4" ht="13">
      <c r="A353" s="5">
        <v>9698103</v>
      </c>
      <c r="B353" s="7">
        <v>43172</v>
      </c>
      <c r="C353">
        <v>1</v>
      </c>
      <c r="D353" s="5" t="s">
        <v>24</v>
      </c>
    </row>
    <row r="354" spans="1:4" ht="13">
      <c r="A354" s="5">
        <v>8953276</v>
      </c>
      <c r="B354" s="7">
        <v>43310</v>
      </c>
      <c r="C354">
        <v>1</v>
      </c>
      <c r="D354" s="5" t="s">
        <v>24</v>
      </c>
    </row>
    <row r="355" spans="1:4" ht="13">
      <c r="A355" s="5">
        <v>21085357</v>
      </c>
      <c r="B355" s="7">
        <v>43325</v>
      </c>
      <c r="C355">
        <v>0</v>
      </c>
      <c r="D355" s="5" t="s">
        <v>26</v>
      </c>
    </row>
    <row r="356" spans="1:4" ht="13">
      <c r="A356" s="5">
        <v>19415209</v>
      </c>
      <c r="B356" s="7">
        <v>43148</v>
      </c>
      <c r="C356">
        <v>1</v>
      </c>
      <c r="D356" s="5" t="s">
        <v>26</v>
      </c>
    </row>
    <row r="357" spans="1:4" ht="13">
      <c r="A357" s="5">
        <v>12361902</v>
      </c>
      <c r="B357" s="7">
        <v>43211</v>
      </c>
      <c r="C357">
        <v>1</v>
      </c>
      <c r="D357" s="5" t="s">
        <v>24</v>
      </c>
    </row>
    <row r="358" spans="1:4" ht="13">
      <c r="A358" s="5">
        <v>16240598</v>
      </c>
      <c r="B358" s="7">
        <v>43158</v>
      </c>
      <c r="C358">
        <v>1</v>
      </c>
      <c r="D358" s="5" t="s">
        <v>26</v>
      </c>
    </row>
    <row r="359" spans="1:4" ht="13">
      <c r="A359" s="5">
        <v>14643853</v>
      </c>
      <c r="B359" s="7">
        <v>43265</v>
      </c>
      <c r="C359">
        <v>0</v>
      </c>
      <c r="D359" s="5" t="s">
        <v>31</v>
      </c>
    </row>
    <row r="360" spans="1:4" ht="13">
      <c r="A360" s="5">
        <v>21164236</v>
      </c>
      <c r="B360" s="7">
        <v>43366</v>
      </c>
      <c r="C360">
        <v>0</v>
      </c>
      <c r="D360" s="5" t="s">
        <v>24</v>
      </c>
    </row>
    <row r="361" spans="1:4" ht="13">
      <c r="A361" s="5">
        <v>10426581</v>
      </c>
      <c r="B361" s="7">
        <v>43203</v>
      </c>
      <c r="C361">
        <v>1</v>
      </c>
      <c r="D361" s="5" t="s">
        <v>31</v>
      </c>
    </row>
    <row r="362" spans="1:4" ht="13">
      <c r="A362" s="5">
        <v>8282178</v>
      </c>
      <c r="B362" s="7">
        <v>43109</v>
      </c>
      <c r="C362">
        <v>1</v>
      </c>
      <c r="D362" s="5" t="s">
        <v>24</v>
      </c>
    </row>
    <row r="363" spans="1:4" ht="13">
      <c r="A363" s="5">
        <v>12870539</v>
      </c>
      <c r="B363" s="7">
        <v>43183</v>
      </c>
      <c r="C363">
        <v>1</v>
      </c>
      <c r="D363" s="5" t="s">
        <v>31</v>
      </c>
    </row>
    <row r="364" spans="1:4" ht="13">
      <c r="A364" s="5">
        <v>21164103</v>
      </c>
      <c r="B364" s="7">
        <v>43262</v>
      </c>
      <c r="C364">
        <v>0</v>
      </c>
      <c r="D364" s="5" t="s">
        <v>31</v>
      </c>
    </row>
    <row r="365" spans="1:4" ht="13">
      <c r="A365" s="5">
        <v>20696466</v>
      </c>
      <c r="B365" s="7">
        <v>43192</v>
      </c>
      <c r="C365">
        <v>0</v>
      </c>
      <c r="D365" s="5" t="s">
        <v>24</v>
      </c>
    </row>
    <row r="366" spans="1:4" ht="13">
      <c r="A366" s="5">
        <v>20245369</v>
      </c>
      <c r="B366" s="7">
        <v>43045</v>
      </c>
      <c r="C366">
        <v>1</v>
      </c>
      <c r="D366" s="5" t="s">
        <v>31</v>
      </c>
    </row>
    <row r="367" spans="1:4" ht="13">
      <c r="A367" s="5">
        <v>11731992</v>
      </c>
      <c r="B367" s="7">
        <v>43347</v>
      </c>
      <c r="C367">
        <v>1</v>
      </c>
      <c r="D367" s="5" t="s">
        <v>24</v>
      </c>
    </row>
    <row r="368" spans="1:4" ht="13">
      <c r="A368" s="5">
        <v>12588691</v>
      </c>
      <c r="B368" s="7">
        <v>43046</v>
      </c>
      <c r="C368">
        <v>1</v>
      </c>
      <c r="D368" s="5" t="s">
        <v>24</v>
      </c>
    </row>
    <row r="369" spans="1:4" ht="13">
      <c r="A369" s="5">
        <v>21163683</v>
      </c>
      <c r="B369" s="7">
        <v>43338</v>
      </c>
      <c r="C369">
        <v>0</v>
      </c>
      <c r="D369" s="5" t="s">
        <v>31</v>
      </c>
    </row>
    <row r="370" spans="1:4" ht="13">
      <c r="A370" s="5">
        <v>21164475</v>
      </c>
      <c r="B370" s="7">
        <v>43068</v>
      </c>
      <c r="C370">
        <v>0</v>
      </c>
      <c r="D370" s="5" t="s">
        <v>24</v>
      </c>
    </row>
    <row r="371" spans="1:4" ht="13">
      <c r="A371" s="5">
        <v>13500248</v>
      </c>
      <c r="B371" s="7">
        <v>43023</v>
      </c>
      <c r="C371">
        <v>0</v>
      </c>
      <c r="D371" s="5" t="s">
        <v>31</v>
      </c>
    </row>
    <row r="372" spans="1:4" ht="13">
      <c r="A372" s="5">
        <v>8415980</v>
      </c>
      <c r="B372" s="7">
        <v>43326</v>
      </c>
      <c r="C372">
        <v>1</v>
      </c>
      <c r="D372" s="5" t="s">
        <v>31</v>
      </c>
    </row>
    <row r="373" spans="1:4" ht="13">
      <c r="A373" s="5">
        <v>13220052</v>
      </c>
      <c r="B373" s="7">
        <v>43315</v>
      </c>
      <c r="C373">
        <v>1</v>
      </c>
      <c r="D373" s="5" t="s">
        <v>24</v>
      </c>
    </row>
    <row r="374" spans="1:4" ht="13">
      <c r="A374" s="5">
        <v>19188238</v>
      </c>
      <c r="B374" s="7">
        <v>43373</v>
      </c>
      <c r="C374">
        <v>0</v>
      </c>
      <c r="D374" s="5" t="s">
        <v>26</v>
      </c>
    </row>
    <row r="375" spans="1:4" ht="13">
      <c r="A375" s="5">
        <v>12941363</v>
      </c>
      <c r="B375" s="7">
        <v>43041</v>
      </c>
      <c r="C375">
        <v>1</v>
      </c>
      <c r="D375" s="5" t="s">
        <v>24</v>
      </c>
    </row>
    <row r="376" spans="1:4" ht="13">
      <c r="A376" s="5">
        <v>12054649</v>
      </c>
      <c r="B376" s="7">
        <v>43205</v>
      </c>
      <c r="C376">
        <v>1</v>
      </c>
      <c r="D376" s="5" t="s">
        <v>31</v>
      </c>
    </row>
    <row r="377" spans="1:4" ht="13">
      <c r="A377" s="5">
        <v>12730369</v>
      </c>
      <c r="B377" s="7">
        <v>43134</v>
      </c>
      <c r="C377">
        <v>0</v>
      </c>
      <c r="D377" s="5" t="s">
        <v>31</v>
      </c>
    </row>
    <row r="378" spans="1:4" ht="13">
      <c r="A378" s="5">
        <v>20849253</v>
      </c>
      <c r="B378" s="7">
        <v>43311</v>
      </c>
      <c r="C378">
        <v>0</v>
      </c>
      <c r="D378" s="5" t="s">
        <v>31</v>
      </c>
    </row>
    <row r="379" spans="1:4" ht="13">
      <c r="A379" s="5">
        <v>21162805</v>
      </c>
      <c r="B379" s="7">
        <v>43224</v>
      </c>
      <c r="C379">
        <v>1</v>
      </c>
      <c r="D379" s="5" t="s">
        <v>31</v>
      </c>
    </row>
    <row r="380" spans="1:4" ht="13">
      <c r="A380" s="5">
        <v>8570809</v>
      </c>
      <c r="B380" s="7">
        <v>43238</v>
      </c>
      <c r="C380">
        <v>1</v>
      </c>
      <c r="D380" s="5" t="s">
        <v>24</v>
      </c>
    </row>
    <row r="381" spans="1:4" ht="13">
      <c r="A381" s="5">
        <v>18476004</v>
      </c>
      <c r="B381" s="7">
        <v>43372</v>
      </c>
      <c r="C381">
        <v>1</v>
      </c>
      <c r="D381" s="5" t="s">
        <v>24</v>
      </c>
    </row>
    <row r="382" spans="1:4" ht="13">
      <c r="A382" s="5">
        <v>7106525</v>
      </c>
      <c r="B382" s="7">
        <v>43330</v>
      </c>
      <c r="C382">
        <v>0</v>
      </c>
      <c r="D382" s="5" t="s">
        <v>31</v>
      </c>
    </row>
    <row r="383" spans="1:4" ht="13">
      <c r="A383" s="5">
        <v>390046</v>
      </c>
      <c r="B383" s="7">
        <v>43268</v>
      </c>
      <c r="C383">
        <v>1</v>
      </c>
      <c r="D383" s="5" t="s">
        <v>24</v>
      </c>
    </row>
    <row r="384" spans="1:4" ht="13">
      <c r="A384" s="5">
        <v>16436360</v>
      </c>
      <c r="B384" s="7">
        <v>43364</v>
      </c>
      <c r="C384">
        <v>1</v>
      </c>
      <c r="D384" s="5" t="s">
        <v>31</v>
      </c>
    </row>
    <row r="385" spans="1:4" ht="13">
      <c r="A385" s="5">
        <v>4379961</v>
      </c>
      <c r="B385" s="7">
        <v>43076</v>
      </c>
      <c r="C385">
        <v>1</v>
      </c>
      <c r="D385" s="5" t="s">
        <v>31</v>
      </c>
    </row>
    <row r="386" spans="1:4" ht="13">
      <c r="A386" s="5">
        <v>4365512</v>
      </c>
      <c r="B386" s="7">
        <v>43319</v>
      </c>
      <c r="C386">
        <v>0</v>
      </c>
      <c r="D386" s="5" t="s">
        <v>24</v>
      </c>
    </row>
    <row r="387" spans="1:4" ht="13">
      <c r="A387" s="5">
        <v>17795178</v>
      </c>
      <c r="B387" s="7">
        <v>43201</v>
      </c>
      <c r="C387">
        <v>0</v>
      </c>
      <c r="D387" s="5" t="s">
        <v>26</v>
      </c>
    </row>
    <row r="388" spans="1:4" ht="13">
      <c r="A388" s="5">
        <v>10603867</v>
      </c>
      <c r="B388" s="7">
        <v>43210</v>
      </c>
      <c r="C388">
        <v>1</v>
      </c>
      <c r="D388" s="5" t="s">
        <v>24</v>
      </c>
    </row>
    <row r="389" spans="1:4" ht="13">
      <c r="A389" s="5">
        <v>305656</v>
      </c>
      <c r="B389" s="7">
        <v>43075</v>
      </c>
      <c r="C389">
        <v>1</v>
      </c>
      <c r="D389" s="5" t="s">
        <v>24</v>
      </c>
    </row>
    <row r="390" spans="1:4" ht="13">
      <c r="A390" s="5">
        <v>21119695</v>
      </c>
      <c r="B390" s="7">
        <v>43120</v>
      </c>
      <c r="C390">
        <v>0</v>
      </c>
      <c r="D390" s="5" t="s">
        <v>24</v>
      </c>
    </row>
    <row r="391" spans="1:4" ht="13">
      <c r="A391" s="5">
        <v>21143918</v>
      </c>
      <c r="B391" s="7">
        <v>43236</v>
      </c>
      <c r="C391">
        <v>0</v>
      </c>
      <c r="D391" s="5" t="s">
        <v>24</v>
      </c>
    </row>
    <row r="392" spans="1:4" ht="13">
      <c r="A392" s="5">
        <v>7221566</v>
      </c>
      <c r="B392" s="7">
        <v>43077</v>
      </c>
      <c r="C392">
        <v>0</v>
      </c>
      <c r="D392" s="5" t="s">
        <v>26</v>
      </c>
    </row>
    <row r="393" spans="1:4" ht="13">
      <c r="A393" s="5">
        <v>7625536</v>
      </c>
      <c r="B393" s="7">
        <v>43102</v>
      </c>
      <c r="C393">
        <v>1</v>
      </c>
      <c r="D393" s="5" t="s">
        <v>31</v>
      </c>
    </row>
    <row r="394" spans="1:4" ht="13">
      <c r="A394" s="5">
        <v>7035138</v>
      </c>
      <c r="B394" s="7">
        <v>43194</v>
      </c>
      <c r="C394">
        <v>1</v>
      </c>
      <c r="D394" s="5" t="s">
        <v>31</v>
      </c>
    </row>
    <row r="395" spans="1:4" ht="13">
      <c r="A395" s="5">
        <v>21164637</v>
      </c>
      <c r="B395" s="7">
        <v>43063</v>
      </c>
      <c r="C395">
        <v>1</v>
      </c>
      <c r="D395" s="5" t="s">
        <v>24</v>
      </c>
    </row>
    <row r="396" spans="1:4" ht="13">
      <c r="A396" s="5">
        <v>310092</v>
      </c>
      <c r="B396" s="7">
        <v>43021</v>
      </c>
      <c r="C396">
        <v>1</v>
      </c>
      <c r="D396" s="5" t="s">
        <v>31</v>
      </c>
    </row>
    <row r="397" spans="1:4" ht="13">
      <c r="A397" s="5">
        <v>21164485</v>
      </c>
      <c r="B397" s="7">
        <v>43354</v>
      </c>
      <c r="C397">
        <v>0</v>
      </c>
      <c r="D397" s="5" t="s">
        <v>24</v>
      </c>
    </row>
    <row r="398" spans="1:4" ht="13">
      <c r="A398" s="5">
        <v>7435042</v>
      </c>
      <c r="B398" s="7">
        <v>43341</v>
      </c>
      <c r="C398">
        <v>0</v>
      </c>
      <c r="D398" s="5" t="s">
        <v>24</v>
      </c>
    </row>
    <row r="399" spans="1:4" ht="13">
      <c r="A399" s="5">
        <v>12861892</v>
      </c>
      <c r="B399" s="7">
        <v>43046</v>
      </c>
      <c r="C399">
        <v>1</v>
      </c>
      <c r="D399" s="5" t="s">
        <v>24</v>
      </c>
    </row>
    <row r="400" spans="1:4" ht="13">
      <c r="A400" s="5">
        <v>8847321</v>
      </c>
      <c r="B400" s="7">
        <v>43206</v>
      </c>
      <c r="C400">
        <v>0</v>
      </c>
      <c r="D400" s="5" t="s">
        <v>31</v>
      </c>
    </row>
    <row r="401" spans="1:4" ht="13">
      <c r="A401" s="5">
        <v>21164427</v>
      </c>
      <c r="B401" s="7">
        <v>43273</v>
      </c>
      <c r="C401">
        <v>0</v>
      </c>
      <c r="D401" s="5" t="s">
        <v>26</v>
      </c>
    </row>
    <row r="402" spans="1:4" ht="13">
      <c r="A402" s="5">
        <v>12271742</v>
      </c>
      <c r="B402" s="7">
        <v>43318</v>
      </c>
      <c r="C402">
        <v>1</v>
      </c>
      <c r="D402" s="5" t="s">
        <v>31</v>
      </c>
    </row>
    <row r="403" spans="1:4" ht="13">
      <c r="A403" s="5">
        <v>21109674</v>
      </c>
      <c r="B403" s="7">
        <v>43129</v>
      </c>
      <c r="C403">
        <v>1</v>
      </c>
      <c r="D403" s="5" t="s">
        <v>26</v>
      </c>
    </row>
    <row r="404" spans="1:4" ht="13">
      <c r="A404" s="5">
        <v>21005657</v>
      </c>
      <c r="B404" s="7">
        <v>43113</v>
      </c>
      <c r="C404">
        <v>0</v>
      </c>
      <c r="D404" s="5" t="s">
        <v>24</v>
      </c>
    </row>
    <row r="405" spans="1:4" ht="13">
      <c r="A405" s="5">
        <v>20152057</v>
      </c>
      <c r="B405" s="7">
        <v>43091</v>
      </c>
      <c r="C405">
        <v>1</v>
      </c>
      <c r="D405" s="5" t="s">
        <v>26</v>
      </c>
    </row>
    <row r="406" spans="1:4" ht="13">
      <c r="A406" s="5">
        <v>16670069</v>
      </c>
      <c r="B406" s="7">
        <v>43053</v>
      </c>
      <c r="C406">
        <v>1</v>
      </c>
      <c r="D406" s="5" t="s">
        <v>31</v>
      </c>
    </row>
    <row r="407" spans="1:4" ht="13">
      <c r="A407" s="5">
        <v>807407</v>
      </c>
      <c r="B407" s="7">
        <v>43291</v>
      </c>
      <c r="C407">
        <v>1</v>
      </c>
      <c r="D407" s="5" t="s">
        <v>24</v>
      </c>
    </row>
    <row r="408" spans="1:4" ht="13">
      <c r="A408" s="5">
        <v>5999510</v>
      </c>
      <c r="B408" s="7">
        <v>43154</v>
      </c>
      <c r="C408">
        <v>1</v>
      </c>
      <c r="D408" s="5" t="s">
        <v>24</v>
      </c>
    </row>
    <row r="409" spans="1:4" ht="13">
      <c r="A409" s="5">
        <v>21164780</v>
      </c>
      <c r="B409" s="7">
        <v>43156</v>
      </c>
      <c r="C409">
        <v>1</v>
      </c>
      <c r="D409" s="5" t="s">
        <v>24</v>
      </c>
    </row>
    <row r="410" spans="1:4" ht="13">
      <c r="A410" s="5">
        <v>8086655</v>
      </c>
      <c r="B410" s="7">
        <v>43095</v>
      </c>
      <c r="C410">
        <v>1</v>
      </c>
      <c r="D410" s="5" t="s">
        <v>24</v>
      </c>
    </row>
    <row r="411" spans="1:4" ht="13">
      <c r="A411" s="5">
        <v>16100189</v>
      </c>
      <c r="B411" s="7">
        <v>43084</v>
      </c>
      <c r="C411">
        <v>1</v>
      </c>
      <c r="D411" s="5" t="s">
        <v>24</v>
      </c>
    </row>
    <row r="412" spans="1:4" ht="13">
      <c r="A412" s="5">
        <v>20977836</v>
      </c>
      <c r="B412" s="7">
        <v>43026</v>
      </c>
      <c r="C412">
        <v>0</v>
      </c>
      <c r="D412" s="5" t="s">
        <v>24</v>
      </c>
    </row>
    <row r="413" spans="1:4" ht="13">
      <c r="A413" s="5">
        <v>17752173</v>
      </c>
      <c r="B413" s="7">
        <v>43077</v>
      </c>
      <c r="C413">
        <v>1</v>
      </c>
      <c r="D413" s="5" t="s">
        <v>24</v>
      </c>
    </row>
    <row r="414" spans="1:4" ht="13">
      <c r="A414" s="5">
        <v>9161847</v>
      </c>
      <c r="B414" s="7">
        <v>43086</v>
      </c>
      <c r="C414">
        <v>0</v>
      </c>
      <c r="D414" s="5" t="s">
        <v>26</v>
      </c>
    </row>
    <row r="415" spans="1:4" ht="13">
      <c r="A415" s="5">
        <v>21164141</v>
      </c>
      <c r="B415" s="7">
        <v>43295</v>
      </c>
      <c r="C415">
        <v>1</v>
      </c>
      <c r="D415" s="5" t="s">
        <v>31</v>
      </c>
    </row>
    <row r="416" spans="1:4" ht="13">
      <c r="A416" s="5">
        <v>4444229</v>
      </c>
      <c r="B416" s="7">
        <v>43064</v>
      </c>
      <c r="C416">
        <v>1</v>
      </c>
      <c r="D416" s="5" t="s">
        <v>24</v>
      </c>
    </row>
    <row r="417" spans="1:4" ht="13">
      <c r="A417" s="5">
        <v>21164714</v>
      </c>
      <c r="B417" s="7">
        <v>43146</v>
      </c>
      <c r="C417">
        <v>0</v>
      </c>
      <c r="D417" s="5" t="s">
        <v>24</v>
      </c>
    </row>
    <row r="418" spans="1:4" ht="13">
      <c r="A418" s="5">
        <v>21164437</v>
      </c>
      <c r="B418" s="7">
        <v>43403</v>
      </c>
      <c r="C418">
        <v>1</v>
      </c>
      <c r="D418" s="5" t="s">
        <v>24</v>
      </c>
    </row>
    <row r="419" spans="1:4" ht="13">
      <c r="A419" s="5">
        <v>5874040</v>
      </c>
      <c r="B419" s="7">
        <v>43315</v>
      </c>
      <c r="C419">
        <v>0</v>
      </c>
      <c r="D419" s="5" t="s">
        <v>31</v>
      </c>
    </row>
    <row r="420" spans="1:4" ht="13">
      <c r="A420" s="5">
        <v>16815965</v>
      </c>
      <c r="B420" s="7">
        <v>43308</v>
      </c>
      <c r="C420">
        <v>0</v>
      </c>
      <c r="D420" s="5" t="s">
        <v>31</v>
      </c>
    </row>
    <row r="421" spans="1:4" ht="13">
      <c r="A421" s="5">
        <v>21164523</v>
      </c>
      <c r="B421" s="7">
        <v>43082</v>
      </c>
      <c r="C421">
        <v>1</v>
      </c>
      <c r="D421" s="5" t="s">
        <v>24</v>
      </c>
    </row>
    <row r="422" spans="1:4" ht="13">
      <c r="A422" s="5">
        <v>21164628</v>
      </c>
      <c r="B422" s="7">
        <v>43207</v>
      </c>
      <c r="C422">
        <v>0</v>
      </c>
      <c r="D422" s="5" t="s">
        <v>24</v>
      </c>
    </row>
    <row r="423" spans="1:4" ht="13">
      <c r="A423" s="5">
        <v>21121308</v>
      </c>
      <c r="B423" s="7">
        <v>43125</v>
      </c>
      <c r="C423">
        <v>1</v>
      </c>
      <c r="D423" s="5" t="s">
        <v>31</v>
      </c>
    </row>
    <row r="424" spans="1:4" ht="13">
      <c r="A424" s="5">
        <v>21164819</v>
      </c>
      <c r="B424" s="7">
        <v>43167</v>
      </c>
      <c r="C424">
        <v>0</v>
      </c>
      <c r="D424" s="5" t="s">
        <v>24</v>
      </c>
    </row>
    <row r="425" spans="1:4" ht="13">
      <c r="A425" s="5">
        <v>21091723</v>
      </c>
      <c r="B425" s="7">
        <v>43265</v>
      </c>
      <c r="C425">
        <v>0</v>
      </c>
      <c r="D425" s="5" t="s">
        <v>31</v>
      </c>
    </row>
    <row r="426" spans="1:4" ht="13">
      <c r="A426" s="5">
        <v>16284528</v>
      </c>
      <c r="B426" s="7">
        <v>43060</v>
      </c>
      <c r="C426">
        <v>1</v>
      </c>
      <c r="D426" s="5" t="s">
        <v>26</v>
      </c>
    </row>
    <row r="427" spans="1:4" ht="13">
      <c r="A427" s="5">
        <v>9672001</v>
      </c>
      <c r="B427" s="7">
        <v>43382</v>
      </c>
      <c r="C427">
        <v>0</v>
      </c>
      <c r="D427" s="5" t="s">
        <v>26</v>
      </c>
    </row>
    <row r="428" spans="1:4" ht="13">
      <c r="A428" s="5">
        <v>19940777</v>
      </c>
      <c r="B428" s="7">
        <v>42976</v>
      </c>
      <c r="C428">
        <v>1</v>
      </c>
      <c r="D428" s="5" t="s">
        <v>26</v>
      </c>
    </row>
    <row r="429" spans="1:4" ht="13">
      <c r="A429" s="5">
        <v>13608465</v>
      </c>
      <c r="B429" s="7">
        <v>43180</v>
      </c>
      <c r="C429">
        <v>1</v>
      </c>
      <c r="D429" s="5" t="s">
        <v>26</v>
      </c>
    </row>
    <row r="430" spans="1:4" ht="13">
      <c r="A430" s="5">
        <v>14617741</v>
      </c>
      <c r="B430" s="7">
        <v>43140</v>
      </c>
      <c r="C430">
        <v>1</v>
      </c>
      <c r="D430" s="5" t="s">
        <v>26</v>
      </c>
    </row>
    <row r="431" spans="1:4" ht="13">
      <c r="A431" s="5">
        <v>21164857</v>
      </c>
      <c r="B431" s="7">
        <v>43191</v>
      </c>
      <c r="C431">
        <v>0</v>
      </c>
      <c r="D431" s="5" t="s">
        <v>24</v>
      </c>
    </row>
    <row r="432" spans="1:4" ht="13">
      <c r="A432" s="5">
        <v>5948012</v>
      </c>
      <c r="B432" s="7">
        <v>43335</v>
      </c>
      <c r="C432">
        <v>0</v>
      </c>
      <c r="D432" s="5" t="s">
        <v>26</v>
      </c>
    </row>
    <row r="433" spans="1:4" ht="13">
      <c r="A433" s="5">
        <v>21164160</v>
      </c>
      <c r="B433" s="7">
        <v>43065</v>
      </c>
      <c r="C433">
        <v>1</v>
      </c>
      <c r="D433" s="5" t="s">
        <v>24</v>
      </c>
    </row>
    <row r="434" spans="1:4" ht="13">
      <c r="A434" s="5">
        <v>13243892</v>
      </c>
      <c r="B434" s="7">
        <v>43195</v>
      </c>
      <c r="C434">
        <v>1</v>
      </c>
      <c r="D434" s="5" t="s">
        <v>24</v>
      </c>
    </row>
    <row r="435" spans="1:4" ht="13">
      <c r="A435" s="5">
        <v>7650932</v>
      </c>
      <c r="B435" s="7">
        <v>43310</v>
      </c>
      <c r="C435">
        <v>0</v>
      </c>
      <c r="D435" s="5" t="s">
        <v>31</v>
      </c>
    </row>
    <row r="436" spans="1:4" ht="13">
      <c r="A436" s="5">
        <v>21164847</v>
      </c>
      <c r="B436" s="7">
        <v>43065</v>
      </c>
      <c r="C436">
        <v>0</v>
      </c>
      <c r="D436" s="5" t="s">
        <v>24</v>
      </c>
    </row>
    <row r="437" spans="1:4" ht="13">
      <c r="A437" s="5">
        <v>15303721</v>
      </c>
      <c r="B437" s="7">
        <v>43253</v>
      </c>
      <c r="C437">
        <v>1</v>
      </c>
      <c r="D437" s="5" t="s">
        <v>31</v>
      </c>
    </row>
    <row r="438" spans="1:4" ht="13">
      <c r="A438" s="5">
        <v>18596551</v>
      </c>
      <c r="B438" s="7">
        <v>43153</v>
      </c>
      <c r="C438">
        <v>1</v>
      </c>
      <c r="D438" s="5" t="s">
        <v>24</v>
      </c>
    </row>
    <row r="439" spans="1:4" ht="13">
      <c r="A439" s="5">
        <v>6568550</v>
      </c>
      <c r="B439" s="7">
        <v>43077</v>
      </c>
      <c r="C439">
        <v>0</v>
      </c>
      <c r="D439" s="5" t="s">
        <v>31</v>
      </c>
    </row>
    <row r="440" spans="1:4" ht="13">
      <c r="A440" s="5">
        <v>21164895</v>
      </c>
      <c r="B440" s="7">
        <v>43294</v>
      </c>
      <c r="C440">
        <v>0</v>
      </c>
      <c r="D440" s="5" t="s">
        <v>26</v>
      </c>
    </row>
    <row r="441" spans="1:4" ht="13">
      <c r="A441" s="5">
        <v>7425660</v>
      </c>
      <c r="B441" s="7">
        <v>43190</v>
      </c>
      <c r="C441">
        <v>1</v>
      </c>
      <c r="D441" s="5" t="s">
        <v>24</v>
      </c>
    </row>
    <row r="442" spans="1:4" ht="13">
      <c r="A442" s="5">
        <v>16452527</v>
      </c>
      <c r="B442" s="7">
        <v>43157</v>
      </c>
      <c r="C442">
        <v>1</v>
      </c>
      <c r="D442" s="5" t="s">
        <v>24</v>
      </c>
    </row>
    <row r="443" spans="1:4" ht="13">
      <c r="A443" s="5">
        <v>4742096</v>
      </c>
      <c r="B443" s="7">
        <v>43267</v>
      </c>
      <c r="C443">
        <v>0</v>
      </c>
      <c r="D443" s="5" t="s">
        <v>26</v>
      </c>
    </row>
    <row r="444" spans="1:4" ht="13">
      <c r="A444" s="5">
        <v>16760382</v>
      </c>
      <c r="B444" s="7">
        <v>43003</v>
      </c>
      <c r="C444">
        <v>0</v>
      </c>
      <c r="D444" s="5" t="s">
        <v>31</v>
      </c>
    </row>
    <row r="445" spans="1:4" ht="13">
      <c r="A445" s="5">
        <v>20891160</v>
      </c>
      <c r="B445" s="7">
        <v>43097</v>
      </c>
      <c r="C445">
        <v>1</v>
      </c>
      <c r="D445" s="5" t="s">
        <v>24</v>
      </c>
    </row>
    <row r="446" spans="1:4" ht="13">
      <c r="A446" s="5">
        <v>21164551</v>
      </c>
      <c r="B446" s="7">
        <v>43168</v>
      </c>
      <c r="C446">
        <v>1</v>
      </c>
      <c r="D446" s="5" t="s">
        <v>31</v>
      </c>
    </row>
    <row r="447" spans="1:4" ht="13">
      <c r="A447" s="5">
        <v>21143650</v>
      </c>
      <c r="B447" s="7">
        <v>43231</v>
      </c>
      <c r="C447">
        <v>1</v>
      </c>
      <c r="D447" s="5" t="s">
        <v>26</v>
      </c>
    </row>
    <row r="448" spans="1:4" ht="13">
      <c r="A448" s="5">
        <v>21164866</v>
      </c>
      <c r="B448" s="7">
        <v>43348</v>
      </c>
      <c r="C448">
        <v>1</v>
      </c>
      <c r="D448" s="5" t="s">
        <v>24</v>
      </c>
    </row>
    <row r="449" spans="1:4" ht="13">
      <c r="A449" s="5">
        <v>7599167</v>
      </c>
      <c r="B449" s="7">
        <v>43053</v>
      </c>
      <c r="C449">
        <v>1</v>
      </c>
      <c r="D449" s="5" t="s">
        <v>24</v>
      </c>
    </row>
    <row r="450" spans="1:4" ht="13">
      <c r="A450" s="5">
        <v>21164561</v>
      </c>
      <c r="B450" s="7">
        <v>43237</v>
      </c>
      <c r="C450">
        <v>1</v>
      </c>
      <c r="D450" s="5" t="s">
        <v>24</v>
      </c>
    </row>
    <row r="451" spans="1:4" ht="13">
      <c r="A451" s="5">
        <v>8251419</v>
      </c>
      <c r="B451" s="7">
        <v>43044</v>
      </c>
      <c r="C451">
        <v>1</v>
      </c>
      <c r="D451" s="5" t="s">
        <v>26</v>
      </c>
    </row>
    <row r="452" spans="1:4" ht="13">
      <c r="A452" s="5">
        <v>19068053</v>
      </c>
      <c r="B452" s="7">
        <v>43113</v>
      </c>
      <c r="C452">
        <v>1</v>
      </c>
      <c r="D452" s="5" t="s">
        <v>24</v>
      </c>
    </row>
    <row r="453" spans="1:4" ht="13">
      <c r="A453" s="5">
        <v>8303935</v>
      </c>
      <c r="B453" s="7">
        <v>43135</v>
      </c>
      <c r="C453">
        <v>1</v>
      </c>
      <c r="D453" s="5" t="s">
        <v>24</v>
      </c>
    </row>
    <row r="454" spans="1:4" ht="13">
      <c r="A454" s="5">
        <v>14620757</v>
      </c>
      <c r="B454" s="7">
        <v>43193</v>
      </c>
      <c r="C454">
        <v>1</v>
      </c>
      <c r="D454" s="5" t="s">
        <v>31</v>
      </c>
    </row>
    <row r="455" spans="1:4" ht="13">
      <c r="A455" s="5">
        <v>21165038</v>
      </c>
      <c r="B455" s="7">
        <v>43086</v>
      </c>
      <c r="C455">
        <v>0</v>
      </c>
      <c r="D455" s="5" t="s">
        <v>31</v>
      </c>
    </row>
    <row r="456" spans="1:4" ht="13">
      <c r="A456" s="5">
        <v>272320</v>
      </c>
      <c r="B456" s="7">
        <v>43078</v>
      </c>
      <c r="C456">
        <v>0</v>
      </c>
      <c r="D456" s="5" t="s">
        <v>26</v>
      </c>
    </row>
    <row r="457" spans="1:4" ht="13">
      <c r="A457" s="5">
        <v>21069972</v>
      </c>
      <c r="B457" s="7">
        <v>43186</v>
      </c>
      <c r="C457">
        <v>1</v>
      </c>
      <c r="D457" s="5" t="s">
        <v>26</v>
      </c>
    </row>
    <row r="458" spans="1:4" ht="13">
      <c r="A458" s="5">
        <v>19083591</v>
      </c>
      <c r="B458" s="7">
        <v>43027</v>
      </c>
      <c r="C458">
        <v>0</v>
      </c>
      <c r="D458" s="5" t="s">
        <v>24</v>
      </c>
    </row>
    <row r="459" spans="1:4" ht="13">
      <c r="A459" s="5">
        <v>11156205</v>
      </c>
      <c r="B459" s="7">
        <v>43292</v>
      </c>
      <c r="C459">
        <v>1</v>
      </c>
      <c r="D459" s="5" t="s">
        <v>31</v>
      </c>
    </row>
    <row r="460" spans="1:4" ht="13">
      <c r="A460" s="5">
        <v>116498</v>
      </c>
      <c r="B460" s="7">
        <v>43037</v>
      </c>
      <c r="C460">
        <v>1</v>
      </c>
      <c r="D460" s="5" t="s">
        <v>26</v>
      </c>
    </row>
    <row r="461" spans="1:4" ht="13">
      <c r="A461" s="5">
        <v>13075959</v>
      </c>
      <c r="B461" s="7">
        <v>43292</v>
      </c>
      <c r="C461">
        <v>1</v>
      </c>
      <c r="D461" s="5" t="s">
        <v>26</v>
      </c>
    </row>
    <row r="462" spans="1:4" ht="13">
      <c r="A462" s="5">
        <v>10648914</v>
      </c>
      <c r="B462" s="7">
        <v>43273</v>
      </c>
      <c r="C462">
        <v>0</v>
      </c>
      <c r="D462" s="5" t="s">
        <v>26</v>
      </c>
    </row>
    <row r="463" spans="1:4" ht="13">
      <c r="A463" s="5">
        <v>15037497</v>
      </c>
      <c r="B463" s="7">
        <v>43215</v>
      </c>
      <c r="C463">
        <v>1</v>
      </c>
      <c r="D463" s="5" t="s">
        <v>24</v>
      </c>
    </row>
    <row r="464" spans="1:4" ht="13">
      <c r="A464" s="5">
        <v>313077</v>
      </c>
      <c r="B464" s="7">
        <v>43203</v>
      </c>
      <c r="C464">
        <v>0</v>
      </c>
      <c r="D464" s="5" t="s">
        <v>24</v>
      </c>
    </row>
    <row r="465" spans="1:4" ht="13">
      <c r="A465" s="5">
        <v>17782265</v>
      </c>
      <c r="B465" s="7">
        <v>43201</v>
      </c>
      <c r="C465">
        <v>1</v>
      </c>
      <c r="D465" s="5" t="s">
        <v>24</v>
      </c>
    </row>
    <row r="466" spans="1:4" ht="13">
      <c r="A466" s="5">
        <v>13498187</v>
      </c>
      <c r="B466" s="7">
        <v>43343</v>
      </c>
      <c r="C466">
        <v>0</v>
      </c>
      <c r="D466" s="5" t="s">
        <v>24</v>
      </c>
    </row>
    <row r="467" spans="1:4" ht="13">
      <c r="A467" s="5">
        <v>20583506</v>
      </c>
      <c r="B467" s="7">
        <v>43083</v>
      </c>
      <c r="C467">
        <v>1</v>
      </c>
      <c r="D467" s="5" t="s">
        <v>26</v>
      </c>
    </row>
    <row r="468" spans="1:4" ht="13">
      <c r="A468" s="5">
        <v>13060317</v>
      </c>
      <c r="B468" s="7">
        <v>43054</v>
      </c>
      <c r="C468">
        <v>1</v>
      </c>
      <c r="D468" s="5" t="s">
        <v>31</v>
      </c>
    </row>
    <row r="469" spans="1:4" ht="13">
      <c r="A469" s="5">
        <v>18701610</v>
      </c>
      <c r="B469" s="7">
        <v>43164</v>
      </c>
      <c r="C469">
        <v>0</v>
      </c>
      <c r="D469" s="5" t="s">
        <v>24</v>
      </c>
    </row>
    <row r="470" spans="1:4" ht="13">
      <c r="A470" s="5">
        <v>21165095</v>
      </c>
      <c r="B470" s="7">
        <v>43302</v>
      </c>
      <c r="C470">
        <v>0</v>
      </c>
      <c r="D470" s="5" t="s">
        <v>26</v>
      </c>
    </row>
    <row r="471" spans="1:4" ht="13">
      <c r="A471" s="5">
        <v>7979000</v>
      </c>
      <c r="B471" s="7">
        <v>43075</v>
      </c>
      <c r="C471">
        <v>1</v>
      </c>
      <c r="D471" s="5" t="s">
        <v>24</v>
      </c>
    </row>
    <row r="472" spans="1:4" ht="13">
      <c r="A472" s="5">
        <v>8540087</v>
      </c>
      <c r="B472" s="7">
        <v>43331</v>
      </c>
      <c r="C472">
        <v>1</v>
      </c>
      <c r="D472" s="5" t="s">
        <v>31</v>
      </c>
    </row>
    <row r="473" spans="1:4" ht="13">
      <c r="A473" s="5">
        <v>285722</v>
      </c>
      <c r="B473" s="7">
        <v>43131</v>
      </c>
      <c r="C473">
        <v>1</v>
      </c>
      <c r="D473" s="5" t="s">
        <v>31</v>
      </c>
    </row>
    <row r="474" spans="1:4" ht="13">
      <c r="A474" s="5">
        <v>20189354</v>
      </c>
      <c r="B474" s="7">
        <v>43185</v>
      </c>
      <c r="C474">
        <v>1</v>
      </c>
      <c r="D474" s="5" t="s">
        <v>24</v>
      </c>
    </row>
    <row r="475" spans="1:4" ht="13">
      <c r="A475" s="5">
        <v>12125807</v>
      </c>
      <c r="B475" s="7">
        <v>43160</v>
      </c>
      <c r="C475">
        <v>1</v>
      </c>
      <c r="D475" s="5" t="s">
        <v>26</v>
      </c>
    </row>
    <row r="476" spans="1:4" ht="13">
      <c r="A476" s="5">
        <v>15101326</v>
      </c>
      <c r="B476" s="7">
        <v>43263</v>
      </c>
      <c r="C476">
        <v>0</v>
      </c>
      <c r="D476" s="5" t="s">
        <v>31</v>
      </c>
    </row>
    <row r="477" spans="1:4" ht="13">
      <c r="A477" s="5">
        <v>384025</v>
      </c>
      <c r="B477" s="7">
        <v>43364</v>
      </c>
      <c r="C477">
        <v>1</v>
      </c>
      <c r="D477" s="5" t="s">
        <v>31</v>
      </c>
    </row>
    <row r="478" spans="1:4" ht="13">
      <c r="A478" s="5">
        <v>14878984</v>
      </c>
      <c r="B478" s="7">
        <v>43239</v>
      </c>
      <c r="C478">
        <v>0</v>
      </c>
      <c r="D478" s="5" t="s">
        <v>24</v>
      </c>
    </row>
    <row r="479" spans="1:4" ht="13">
      <c r="A479" s="5">
        <v>17415439</v>
      </c>
      <c r="B479" s="7">
        <v>43128</v>
      </c>
      <c r="C479">
        <v>1</v>
      </c>
      <c r="D479" s="5" t="s">
        <v>24</v>
      </c>
    </row>
    <row r="480" spans="1:4" ht="13">
      <c r="A480" s="5">
        <v>21164981</v>
      </c>
      <c r="B480" s="7">
        <v>43177</v>
      </c>
      <c r="C480">
        <v>0</v>
      </c>
      <c r="D480" s="5" t="s">
        <v>24</v>
      </c>
    </row>
    <row r="481" spans="1:4" ht="13">
      <c r="A481" s="5">
        <v>20678524</v>
      </c>
      <c r="B481" s="7">
        <v>43339</v>
      </c>
      <c r="C481">
        <v>0</v>
      </c>
      <c r="D481" s="5" t="s">
        <v>31</v>
      </c>
    </row>
    <row r="482" spans="1:4" ht="13">
      <c r="A482" s="5">
        <v>18871594</v>
      </c>
      <c r="B482" s="7">
        <v>43328</v>
      </c>
      <c r="C482">
        <v>1</v>
      </c>
      <c r="D482" s="5" t="s">
        <v>24</v>
      </c>
    </row>
    <row r="483" spans="1:4" ht="13">
      <c r="A483" s="5">
        <v>12445916</v>
      </c>
      <c r="B483" s="7">
        <v>43180</v>
      </c>
      <c r="C483">
        <v>1</v>
      </c>
      <c r="D483" s="5" t="s">
        <v>24</v>
      </c>
    </row>
    <row r="484" spans="1:4" ht="13">
      <c r="A484" s="5">
        <v>11121284</v>
      </c>
      <c r="B484" s="7">
        <v>43309</v>
      </c>
      <c r="C484">
        <v>0</v>
      </c>
      <c r="D484" s="5" t="s">
        <v>24</v>
      </c>
    </row>
    <row r="485" spans="1:4" ht="13">
      <c r="A485" s="5">
        <v>7814112</v>
      </c>
      <c r="B485" s="7">
        <v>43406</v>
      </c>
      <c r="C485">
        <v>1</v>
      </c>
      <c r="D485" s="5" t="s">
        <v>26</v>
      </c>
    </row>
    <row r="486" spans="1:4" ht="13">
      <c r="A486" s="5">
        <v>243729</v>
      </c>
      <c r="B486" s="7">
        <v>43163</v>
      </c>
      <c r="C486">
        <v>0</v>
      </c>
      <c r="D486" s="5" t="s">
        <v>26</v>
      </c>
    </row>
    <row r="487" spans="1:4" ht="13">
      <c r="A487" s="5">
        <v>20539098</v>
      </c>
      <c r="B487" s="7">
        <v>43149</v>
      </c>
      <c r="C487">
        <v>1</v>
      </c>
      <c r="D487" s="5" t="s">
        <v>31</v>
      </c>
    </row>
    <row r="488" spans="1:4" ht="13">
      <c r="A488" s="5">
        <v>21165181</v>
      </c>
      <c r="B488" s="7">
        <v>43401</v>
      </c>
      <c r="C488">
        <v>1</v>
      </c>
      <c r="D488" s="5" t="s">
        <v>31</v>
      </c>
    </row>
    <row r="489" spans="1:4" ht="13">
      <c r="A489" s="5">
        <v>13712140</v>
      </c>
      <c r="B489" s="7">
        <v>43259</v>
      </c>
      <c r="C489">
        <v>1</v>
      </c>
      <c r="D489" s="5" t="s">
        <v>24</v>
      </c>
    </row>
    <row r="490" spans="1:4" ht="13">
      <c r="A490" s="5">
        <v>21165143</v>
      </c>
      <c r="B490" s="7">
        <v>43314</v>
      </c>
      <c r="C490">
        <v>0</v>
      </c>
      <c r="D490" s="5" t="s">
        <v>24</v>
      </c>
    </row>
    <row r="491" spans="1:4" ht="13">
      <c r="A491" s="5">
        <v>15062186</v>
      </c>
      <c r="B491" s="7">
        <v>43225</v>
      </c>
      <c r="C491">
        <v>1</v>
      </c>
      <c r="D491" s="5" t="s">
        <v>24</v>
      </c>
    </row>
    <row r="492" spans="1:4" ht="13">
      <c r="A492" s="5">
        <v>16677188</v>
      </c>
      <c r="B492" s="7">
        <v>42997</v>
      </c>
      <c r="C492">
        <v>1</v>
      </c>
      <c r="D492" s="5" t="s">
        <v>24</v>
      </c>
    </row>
    <row r="493" spans="1:4" ht="13">
      <c r="A493" s="5">
        <v>13353684</v>
      </c>
      <c r="B493" s="7">
        <v>43051</v>
      </c>
      <c r="C493">
        <v>1</v>
      </c>
      <c r="D493" s="5" t="s">
        <v>26</v>
      </c>
    </row>
    <row r="494" spans="1:4" ht="13">
      <c r="A494" s="5">
        <v>12715471</v>
      </c>
      <c r="B494" s="7">
        <v>43300</v>
      </c>
      <c r="C494">
        <v>1</v>
      </c>
      <c r="D494" s="5" t="s">
        <v>24</v>
      </c>
    </row>
    <row r="495" spans="1:4" ht="13">
      <c r="A495" s="5">
        <v>193232</v>
      </c>
      <c r="B495" s="7">
        <v>43095</v>
      </c>
      <c r="C495">
        <v>0</v>
      </c>
      <c r="D495" s="5" t="s">
        <v>24</v>
      </c>
    </row>
    <row r="496" spans="1:4" ht="13">
      <c r="A496" s="5">
        <v>16215097</v>
      </c>
      <c r="B496" s="7">
        <v>43102</v>
      </c>
      <c r="C496">
        <v>1</v>
      </c>
      <c r="D496" s="5" t="s">
        <v>26</v>
      </c>
    </row>
    <row r="497" spans="1:4" ht="13">
      <c r="A497" s="5">
        <v>10048170</v>
      </c>
      <c r="B497" s="7">
        <v>43345</v>
      </c>
      <c r="C497">
        <v>0</v>
      </c>
      <c r="D497" s="5" t="s">
        <v>24</v>
      </c>
    </row>
    <row r="498" spans="1:4" ht="13">
      <c r="A498" s="5">
        <v>19957221</v>
      </c>
      <c r="B498" s="7">
        <v>42990</v>
      </c>
      <c r="C498">
        <v>1</v>
      </c>
      <c r="D498" s="5" t="s">
        <v>31</v>
      </c>
    </row>
    <row r="499" spans="1:4" ht="13">
      <c r="A499" s="5">
        <v>5573332</v>
      </c>
      <c r="B499" s="7">
        <v>43203</v>
      </c>
      <c r="C499">
        <v>0</v>
      </c>
      <c r="D499" s="5" t="s">
        <v>31</v>
      </c>
    </row>
    <row r="500" spans="1:4" ht="13">
      <c r="A500" s="5">
        <v>21165267</v>
      </c>
      <c r="B500" s="7">
        <v>43137</v>
      </c>
      <c r="C500">
        <v>0</v>
      </c>
      <c r="D500" s="5" t="s">
        <v>24</v>
      </c>
    </row>
    <row r="501" spans="1:4" ht="13">
      <c r="A501" s="5">
        <v>19999948</v>
      </c>
      <c r="B501" s="7">
        <v>43040</v>
      </c>
      <c r="C501">
        <v>0</v>
      </c>
      <c r="D501" s="5" t="s">
        <v>26</v>
      </c>
    </row>
    <row r="502" spans="1:4" ht="13">
      <c r="A502" s="5">
        <v>7642114</v>
      </c>
      <c r="B502" s="7">
        <v>43187</v>
      </c>
      <c r="C502">
        <v>0</v>
      </c>
      <c r="D502" s="5" t="s">
        <v>31</v>
      </c>
    </row>
    <row r="503" spans="1:4" ht="13">
      <c r="A503" s="5">
        <v>20993479</v>
      </c>
      <c r="B503" s="7">
        <v>43378</v>
      </c>
      <c r="C503">
        <v>1</v>
      </c>
      <c r="D503" s="5" t="s">
        <v>24</v>
      </c>
    </row>
    <row r="504" spans="1:4" ht="13">
      <c r="A504" s="5">
        <v>14829394</v>
      </c>
      <c r="B504" s="7">
        <v>43234</v>
      </c>
      <c r="C504">
        <v>1</v>
      </c>
      <c r="D504" s="5" t="s">
        <v>31</v>
      </c>
    </row>
    <row r="505" spans="1:4" ht="13">
      <c r="A505" s="5">
        <v>11284054</v>
      </c>
      <c r="B505" s="7">
        <v>43232</v>
      </c>
      <c r="C505">
        <v>1</v>
      </c>
      <c r="D505" s="5" t="s">
        <v>24</v>
      </c>
    </row>
    <row r="506" spans="1:4" ht="13">
      <c r="A506" s="5">
        <v>21015410</v>
      </c>
      <c r="B506" s="7">
        <v>43076</v>
      </c>
      <c r="C506">
        <v>0</v>
      </c>
      <c r="D506" s="5" t="s">
        <v>26</v>
      </c>
    </row>
    <row r="507" spans="1:4" ht="13">
      <c r="A507" s="5">
        <v>12377869</v>
      </c>
      <c r="B507" s="7">
        <v>43244</v>
      </c>
      <c r="C507">
        <v>1</v>
      </c>
      <c r="D507" s="5" t="s">
        <v>24</v>
      </c>
    </row>
    <row r="508" spans="1:4" ht="13">
      <c r="A508" s="5">
        <v>19967805</v>
      </c>
      <c r="B508" s="7">
        <v>43232</v>
      </c>
      <c r="C508">
        <v>0</v>
      </c>
      <c r="D508" s="5" t="s">
        <v>26</v>
      </c>
    </row>
    <row r="509" spans="1:4" ht="13">
      <c r="A509" s="5">
        <v>21164189</v>
      </c>
      <c r="B509" s="7">
        <v>43199</v>
      </c>
      <c r="C509">
        <v>0</v>
      </c>
      <c r="D509" s="5" t="s">
        <v>24</v>
      </c>
    </row>
    <row r="510" spans="1:4" ht="13">
      <c r="A510" s="5">
        <v>16677980</v>
      </c>
      <c r="B510" s="7">
        <v>43210</v>
      </c>
      <c r="C510">
        <v>1</v>
      </c>
      <c r="D510" s="5" t="s">
        <v>24</v>
      </c>
    </row>
    <row r="511" spans="1:4" ht="13">
      <c r="A511" s="5">
        <v>4945799</v>
      </c>
      <c r="B511" s="7">
        <v>43103</v>
      </c>
      <c r="C511">
        <v>1</v>
      </c>
      <c r="D511" s="5" t="s">
        <v>26</v>
      </c>
    </row>
    <row r="512" spans="1:4" ht="13">
      <c r="A512" s="5">
        <v>18428619</v>
      </c>
      <c r="B512" s="7">
        <v>43294</v>
      </c>
      <c r="C512">
        <v>1</v>
      </c>
      <c r="D512" s="5" t="s">
        <v>31</v>
      </c>
    </row>
    <row r="513" spans="1:4" ht="13">
      <c r="A513" s="5">
        <v>9407695</v>
      </c>
      <c r="B513" s="7">
        <v>43315</v>
      </c>
      <c r="C513">
        <v>0</v>
      </c>
      <c r="D513" s="5" t="s">
        <v>24</v>
      </c>
    </row>
    <row r="514" spans="1:4" ht="13">
      <c r="A514" s="5">
        <v>16734375</v>
      </c>
      <c r="B514" s="7">
        <v>43067</v>
      </c>
      <c r="C514">
        <v>0</v>
      </c>
      <c r="D514" s="5" t="s">
        <v>24</v>
      </c>
    </row>
    <row r="515" spans="1:4" ht="13">
      <c r="A515" s="5">
        <v>20994863</v>
      </c>
      <c r="B515" s="7">
        <v>43163</v>
      </c>
      <c r="C515">
        <v>0</v>
      </c>
      <c r="D515" s="5" t="s">
        <v>24</v>
      </c>
    </row>
    <row r="516" spans="1:4" ht="13">
      <c r="A516" s="5">
        <v>4447751</v>
      </c>
      <c r="B516" s="7">
        <v>43181</v>
      </c>
      <c r="C516">
        <v>1</v>
      </c>
      <c r="D516" s="5" t="s">
        <v>31</v>
      </c>
    </row>
    <row r="517" spans="1:4" ht="13">
      <c r="A517" s="5">
        <v>7040950</v>
      </c>
      <c r="B517" s="7">
        <v>43249</v>
      </c>
      <c r="C517">
        <v>1</v>
      </c>
      <c r="D517" s="5" t="s">
        <v>31</v>
      </c>
    </row>
    <row r="518" spans="1:4" ht="13">
      <c r="A518" s="5">
        <v>10797100</v>
      </c>
      <c r="B518" s="7">
        <v>43369</v>
      </c>
      <c r="C518">
        <v>1</v>
      </c>
      <c r="D518" s="5" t="s">
        <v>24</v>
      </c>
    </row>
    <row r="519" spans="1:4" ht="13">
      <c r="A519" s="5">
        <v>21165372</v>
      </c>
      <c r="B519" s="7">
        <v>43176</v>
      </c>
      <c r="C519">
        <v>0</v>
      </c>
      <c r="D519" s="5" t="s">
        <v>24</v>
      </c>
    </row>
    <row r="520" spans="1:4" ht="13">
      <c r="A520" s="5">
        <v>14210259</v>
      </c>
      <c r="B520" s="7">
        <v>43350</v>
      </c>
      <c r="C520">
        <v>1</v>
      </c>
      <c r="D520" s="5" t="s">
        <v>24</v>
      </c>
    </row>
    <row r="521" spans="1:4" ht="13">
      <c r="A521" s="5">
        <v>21165334</v>
      </c>
      <c r="B521" s="7">
        <v>43077</v>
      </c>
      <c r="C521">
        <v>1</v>
      </c>
      <c r="D521" s="5" t="s">
        <v>24</v>
      </c>
    </row>
    <row r="522" spans="1:4" ht="13">
      <c r="A522" s="5">
        <v>21165315</v>
      </c>
      <c r="B522" s="7">
        <v>43324</v>
      </c>
      <c r="C522">
        <v>1</v>
      </c>
      <c r="D522" s="5" t="s">
        <v>31</v>
      </c>
    </row>
    <row r="523" spans="1:4" ht="13">
      <c r="A523" s="5">
        <v>257776</v>
      </c>
      <c r="B523" s="7">
        <v>43395</v>
      </c>
      <c r="C523">
        <v>0</v>
      </c>
      <c r="D523" s="5" t="s">
        <v>24</v>
      </c>
    </row>
    <row r="524" spans="1:4" ht="13">
      <c r="A524" s="5">
        <v>12136153</v>
      </c>
      <c r="B524" s="7">
        <v>43148</v>
      </c>
      <c r="C524">
        <v>1</v>
      </c>
      <c r="D524" s="5" t="s">
        <v>31</v>
      </c>
    </row>
    <row r="525" spans="1:4" ht="13">
      <c r="A525" s="5">
        <v>12314574</v>
      </c>
      <c r="B525" s="7">
        <v>43243</v>
      </c>
      <c r="C525">
        <v>1</v>
      </c>
      <c r="D525" s="5" t="s">
        <v>24</v>
      </c>
    </row>
    <row r="526" spans="1:4" ht="13">
      <c r="A526" s="5">
        <v>12604916</v>
      </c>
      <c r="B526" s="7">
        <v>43131</v>
      </c>
      <c r="C526">
        <v>1</v>
      </c>
      <c r="D526" s="5" t="s">
        <v>24</v>
      </c>
    </row>
    <row r="527" spans="1:4" ht="13">
      <c r="A527" s="5">
        <v>20236024</v>
      </c>
      <c r="B527" s="7">
        <v>43305</v>
      </c>
      <c r="C527">
        <v>1</v>
      </c>
      <c r="D527" s="5" t="s">
        <v>31</v>
      </c>
    </row>
    <row r="528" spans="1:4" ht="13">
      <c r="A528" s="5">
        <v>16739977</v>
      </c>
      <c r="B528" s="7">
        <v>43010</v>
      </c>
      <c r="C528">
        <v>0</v>
      </c>
      <c r="D528" s="5" t="s">
        <v>24</v>
      </c>
    </row>
    <row r="529" spans="1:4" ht="13">
      <c r="A529" s="5">
        <v>8604260</v>
      </c>
      <c r="B529" s="7">
        <v>43048</v>
      </c>
      <c r="C529">
        <v>1</v>
      </c>
      <c r="D529" s="5" t="s">
        <v>24</v>
      </c>
    </row>
    <row r="530" spans="1:4" ht="13">
      <c r="A530" s="5">
        <v>15429900</v>
      </c>
      <c r="B530" s="7">
        <v>43055</v>
      </c>
      <c r="C530">
        <v>1</v>
      </c>
      <c r="D530" s="5" t="s">
        <v>26</v>
      </c>
    </row>
    <row r="531" spans="1:4" ht="13">
      <c r="A531" s="5">
        <v>11880217</v>
      </c>
      <c r="B531" s="7">
        <v>43087</v>
      </c>
      <c r="C531">
        <v>1</v>
      </c>
      <c r="D531" s="5" t="s">
        <v>26</v>
      </c>
    </row>
    <row r="532" spans="1:4" ht="13">
      <c r="A532" s="5">
        <v>15844034</v>
      </c>
      <c r="B532" s="7">
        <v>43271</v>
      </c>
      <c r="C532">
        <v>1</v>
      </c>
      <c r="D532" s="5" t="s">
        <v>26</v>
      </c>
    </row>
    <row r="533" spans="1:4" ht="13">
      <c r="A533" s="5">
        <v>21132723</v>
      </c>
      <c r="B533" s="7">
        <v>43069</v>
      </c>
      <c r="C533">
        <v>1</v>
      </c>
      <c r="D533" s="5" t="s">
        <v>24</v>
      </c>
    </row>
    <row r="534" spans="1:4" ht="13">
      <c r="A534" s="5">
        <v>336184</v>
      </c>
      <c r="B534" s="7">
        <v>43334</v>
      </c>
      <c r="C534">
        <v>0</v>
      </c>
      <c r="D534" s="5" t="s">
        <v>24</v>
      </c>
    </row>
    <row r="535" spans="1:4" ht="13">
      <c r="A535" s="5">
        <v>16463035</v>
      </c>
      <c r="B535" s="7">
        <v>43165</v>
      </c>
      <c r="C535">
        <v>0</v>
      </c>
      <c r="D535" s="5" t="s">
        <v>31</v>
      </c>
    </row>
    <row r="536" spans="1:4" ht="13">
      <c r="A536" s="5">
        <v>21165363</v>
      </c>
      <c r="B536" s="7">
        <v>43186</v>
      </c>
      <c r="C536">
        <v>1</v>
      </c>
      <c r="D536" s="5" t="s">
        <v>26</v>
      </c>
    </row>
    <row r="537" spans="1:4" ht="13">
      <c r="A537" s="5">
        <v>6962718</v>
      </c>
      <c r="B537" s="7">
        <v>43274</v>
      </c>
      <c r="C537">
        <v>1</v>
      </c>
      <c r="D537" s="5" t="s">
        <v>31</v>
      </c>
    </row>
    <row r="538" spans="1:4" ht="13">
      <c r="A538" s="5">
        <v>21084154</v>
      </c>
      <c r="B538" s="7">
        <v>43214</v>
      </c>
      <c r="C538">
        <v>0</v>
      </c>
      <c r="D538" s="5" t="s">
        <v>24</v>
      </c>
    </row>
    <row r="539" spans="1:4" ht="13">
      <c r="A539" s="5">
        <v>21163597</v>
      </c>
      <c r="B539" s="7">
        <v>43102</v>
      </c>
      <c r="C539">
        <v>1</v>
      </c>
      <c r="D539" s="5" t="s">
        <v>26</v>
      </c>
    </row>
    <row r="540" spans="1:4" ht="13">
      <c r="A540" s="5">
        <v>15396620</v>
      </c>
      <c r="B540" s="7">
        <v>43357</v>
      </c>
      <c r="C540">
        <v>1</v>
      </c>
      <c r="D540" s="5" t="s">
        <v>26</v>
      </c>
    </row>
    <row r="541" spans="1:4" ht="13">
      <c r="A541" s="5">
        <v>5216508</v>
      </c>
      <c r="B541" s="7">
        <v>43287</v>
      </c>
      <c r="C541">
        <v>1</v>
      </c>
      <c r="D541" s="5" t="s">
        <v>31</v>
      </c>
    </row>
    <row r="542" spans="1:4" ht="13">
      <c r="A542" s="5">
        <v>4803939</v>
      </c>
      <c r="B542" s="7">
        <v>43048</v>
      </c>
      <c r="C542">
        <v>1</v>
      </c>
      <c r="D542" s="5" t="s">
        <v>26</v>
      </c>
    </row>
    <row r="543" spans="1:4" ht="13">
      <c r="A543" s="5">
        <v>21164924</v>
      </c>
      <c r="B543" s="7">
        <v>43320</v>
      </c>
      <c r="C543">
        <v>1</v>
      </c>
      <c r="D543" s="5" t="s">
        <v>24</v>
      </c>
    </row>
    <row r="544" spans="1:4" ht="13">
      <c r="A544" s="5">
        <v>21165506</v>
      </c>
      <c r="B544" s="7">
        <v>43016</v>
      </c>
      <c r="C544">
        <v>1</v>
      </c>
      <c r="D544" s="5" t="s">
        <v>26</v>
      </c>
    </row>
    <row r="545" spans="1:4" ht="13">
      <c r="A545" s="5">
        <v>10858658</v>
      </c>
      <c r="B545" s="7">
        <v>43112</v>
      </c>
      <c r="C545">
        <v>0</v>
      </c>
      <c r="D545" s="5" t="s">
        <v>24</v>
      </c>
    </row>
    <row r="546" spans="1:4" ht="13">
      <c r="A546" s="5">
        <v>19324438</v>
      </c>
      <c r="B546" s="7">
        <v>43112</v>
      </c>
      <c r="C546">
        <v>1</v>
      </c>
      <c r="D546" s="5" t="s">
        <v>24</v>
      </c>
    </row>
    <row r="547" spans="1:4" ht="13">
      <c r="A547" s="5">
        <v>14200563</v>
      </c>
      <c r="B547" s="7">
        <v>43087</v>
      </c>
      <c r="C547">
        <v>0</v>
      </c>
      <c r="D547" s="5" t="s">
        <v>26</v>
      </c>
    </row>
    <row r="548" spans="1:4" ht="13">
      <c r="A548" s="5">
        <v>21165515</v>
      </c>
      <c r="B548" s="7">
        <v>43241</v>
      </c>
      <c r="C548">
        <v>1</v>
      </c>
      <c r="D548" s="5" t="s">
        <v>24</v>
      </c>
    </row>
    <row r="549" spans="1:4" ht="13">
      <c r="A549" s="5">
        <v>8756082</v>
      </c>
      <c r="B549" s="7">
        <v>43339</v>
      </c>
      <c r="C549">
        <v>0</v>
      </c>
      <c r="D549" s="5" t="s">
        <v>24</v>
      </c>
    </row>
    <row r="550" spans="1:4" ht="13">
      <c r="A550" s="5">
        <v>12409955</v>
      </c>
      <c r="B550" s="7">
        <v>43170</v>
      </c>
      <c r="C550">
        <v>0</v>
      </c>
      <c r="D550" s="5" t="s">
        <v>31</v>
      </c>
    </row>
    <row r="551" spans="1:4" ht="13">
      <c r="A551" s="5">
        <v>21165468</v>
      </c>
      <c r="B551" s="7">
        <v>43277</v>
      </c>
      <c r="C551">
        <v>0</v>
      </c>
      <c r="D551" s="5" t="s">
        <v>24</v>
      </c>
    </row>
    <row r="552" spans="1:4" ht="13">
      <c r="A552" s="5">
        <v>18360295</v>
      </c>
      <c r="B552" s="7">
        <v>43197</v>
      </c>
      <c r="C552">
        <v>1</v>
      </c>
      <c r="D552" s="5" t="s">
        <v>26</v>
      </c>
    </row>
    <row r="553" spans="1:4" ht="13">
      <c r="A553" s="5">
        <v>11516398</v>
      </c>
      <c r="B553" s="7">
        <v>43168</v>
      </c>
      <c r="C553">
        <v>0</v>
      </c>
      <c r="D553" s="5" t="s">
        <v>24</v>
      </c>
    </row>
    <row r="554" spans="1:4" ht="13">
      <c r="A554" s="5">
        <v>11954286</v>
      </c>
      <c r="B554" s="7">
        <v>43370</v>
      </c>
      <c r="C554">
        <v>1</v>
      </c>
      <c r="D554" s="5" t="s">
        <v>24</v>
      </c>
    </row>
    <row r="555" spans="1:4" ht="13">
      <c r="A555" s="5">
        <v>21164275</v>
      </c>
      <c r="B555" s="7">
        <v>43369</v>
      </c>
      <c r="C555">
        <v>1</v>
      </c>
      <c r="D555" s="5" t="s">
        <v>24</v>
      </c>
    </row>
    <row r="556" spans="1:4" ht="13">
      <c r="A556" s="5">
        <v>21165124</v>
      </c>
      <c r="B556" s="7">
        <v>43019</v>
      </c>
      <c r="C556">
        <v>1</v>
      </c>
      <c r="D556" s="5" t="s">
        <v>26</v>
      </c>
    </row>
    <row r="557" spans="1:4" ht="13">
      <c r="A557" s="5">
        <v>4756106</v>
      </c>
      <c r="B557" s="7">
        <v>43137</v>
      </c>
      <c r="C557">
        <v>1</v>
      </c>
      <c r="D557" s="5" t="s">
        <v>24</v>
      </c>
    </row>
    <row r="558" spans="1:4" ht="13">
      <c r="A558" s="5">
        <v>8211029</v>
      </c>
      <c r="B558" s="7">
        <v>43335</v>
      </c>
      <c r="C558">
        <v>1</v>
      </c>
      <c r="D558" s="5" t="s">
        <v>24</v>
      </c>
    </row>
    <row r="559" spans="1:4" ht="13">
      <c r="A559" s="5">
        <v>9375780</v>
      </c>
      <c r="B559" s="7">
        <v>43250</v>
      </c>
      <c r="C559">
        <v>1</v>
      </c>
      <c r="D559" s="5" t="s">
        <v>26</v>
      </c>
    </row>
    <row r="560" spans="1:4" ht="13">
      <c r="A560" s="5">
        <v>12644704</v>
      </c>
      <c r="B560" s="7">
        <v>43140</v>
      </c>
      <c r="C560">
        <v>1</v>
      </c>
      <c r="D560" s="5" t="s">
        <v>24</v>
      </c>
    </row>
    <row r="561" spans="1:4" ht="13">
      <c r="A561" s="5">
        <v>14870805</v>
      </c>
      <c r="B561" s="7">
        <v>43245</v>
      </c>
      <c r="C561">
        <v>1</v>
      </c>
      <c r="D561" s="5" t="s">
        <v>31</v>
      </c>
    </row>
    <row r="562" spans="1:4" ht="13">
      <c r="A562" s="5">
        <v>16729670</v>
      </c>
      <c r="B562" s="7">
        <v>43380</v>
      </c>
      <c r="C562">
        <v>0</v>
      </c>
      <c r="D562" s="5" t="s">
        <v>24</v>
      </c>
    </row>
    <row r="563" spans="1:4" ht="13">
      <c r="A563" s="5">
        <v>21081768</v>
      </c>
      <c r="B563" s="7">
        <v>43375</v>
      </c>
      <c r="C563">
        <v>1</v>
      </c>
      <c r="D563" s="5" t="s">
        <v>26</v>
      </c>
    </row>
    <row r="564" spans="1:4" ht="13">
      <c r="A564" s="5">
        <v>4995340</v>
      </c>
      <c r="B564" s="7">
        <v>43063</v>
      </c>
      <c r="C564">
        <v>1</v>
      </c>
      <c r="D564" s="5" t="s">
        <v>31</v>
      </c>
    </row>
    <row r="565" spans="1:4" ht="13">
      <c r="A565" s="5">
        <v>21165258</v>
      </c>
      <c r="B565" s="7">
        <v>43173</v>
      </c>
      <c r="C565">
        <v>1</v>
      </c>
      <c r="D565" s="5" t="s">
        <v>31</v>
      </c>
    </row>
    <row r="566" spans="1:4" ht="13">
      <c r="A566" s="5">
        <v>11832994</v>
      </c>
      <c r="B566" s="7">
        <v>43260</v>
      </c>
      <c r="C566">
        <v>0</v>
      </c>
      <c r="D566" s="5" t="s">
        <v>24</v>
      </c>
    </row>
    <row r="567" spans="1:4" ht="13">
      <c r="A567" s="5">
        <v>345703</v>
      </c>
      <c r="B567" s="7">
        <v>43018</v>
      </c>
      <c r="C567">
        <v>1</v>
      </c>
      <c r="D567" s="5" t="s">
        <v>24</v>
      </c>
    </row>
    <row r="568" spans="1:4" ht="13">
      <c r="A568" s="5">
        <v>9483301</v>
      </c>
      <c r="B568" s="7">
        <v>43219</v>
      </c>
      <c r="C568">
        <v>1</v>
      </c>
      <c r="D568" s="5" t="s">
        <v>31</v>
      </c>
    </row>
    <row r="569" spans="1:4" ht="13">
      <c r="A569" s="5">
        <v>7007699</v>
      </c>
      <c r="B569" s="7">
        <v>43055</v>
      </c>
      <c r="C569">
        <v>1</v>
      </c>
      <c r="D569" s="5" t="s">
        <v>26</v>
      </c>
    </row>
    <row r="570" spans="1:4" ht="13">
      <c r="A570" s="5">
        <v>21165439</v>
      </c>
      <c r="B570" s="7">
        <v>43279</v>
      </c>
      <c r="C570">
        <v>0</v>
      </c>
      <c r="D570" s="5" t="s">
        <v>24</v>
      </c>
    </row>
    <row r="571" spans="1:4" ht="13">
      <c r="A571" s="5">
        <v>236809</v>
      </c>
      <c r="B571" s="7">
        <v>43204</v>
      </c>
      <c r="C571">
        <v>1</v>
      </c>
      <c r="D571" s="5" t="s">
        <v>31</v>
      </c>
    </row>
    <row r="572" spans="1:4" ht="13">
      <c r="A572" s="5">
        <v>21165544</v>
      </c>
      <c r="B572" s="7">
        <v>43077</v>
      </c>
      <c r="C572">
        <v>1</v>
      </c>
      <c r="D572" s="5" t="s">
        <v>24</v>
      </c>
    </row>
    <row r="573" spans="1:4" ht="13">
      <c r="A573" s="5">
        <v>8236569</v>
      </c>
      <c r="B573" s="7">
        <v>43023</v>
      </c>
      <c r="C573">
        <v>0</v>
      </c>
      <c r="D573" s="5" t="s">
        <v>24</v>
      </c>
    </row>
    <row r="574" spans="1:4" ht="13">
      <c r="A574" s="5">
        <v>8312639</v>
      </c>
      <c r="B574" s="7">
        <v>43279</v>
      </c>
      <c r="C574">
        <v>1</v>
      </c>
      <c r="D574" s="5" t="s">
        <v>24</v>
      </c>
    </row>
    <row r="575" spans="1:4" ht="13">
      <c r="A575" s="5">
        <v>21110142</v>
      </c>
      <c r="B575" s="7">
        <v>43065</v>
      </c>
      <c r="C575">
        <v>0</v>
      </c>
      <c r="D575" s="5" t="s">
        <v>31</v>
      </c>
    </row>
    <row r="576" spans="1:4" ht="13">
      <c r="A576" s="5">
        <v>7856048</v>
      </c>
      <c r="B576" s="7">
        <v>43312</v>
      </c>
      <c r="C576">
        <v>1</v>
      </c>
      <c r="D576" s="5" t="s">
        <v>24</v>
      </c>
    </row>
    <row r="577" spans="1:4" ht="13">
      <c r="A577" s="5">
        <v>4448075</v>
      </c>
      <c r="B577" s="7">
        <v>43063</v>
      </c>
      <c r="C577">
        <v>1</v>
      </c>
      <c r="D577" s="5" t="s">
        <v>26</v>
      </c>
    </row>
    <row r="578" spans="1:4" ht="13">
      <c r="A578" s="5">
        <v>21165611</v>
      </c>
      <c r="B578" s="7">
        <v>43070</v>
      </c>
      <c r="C578">
        <v>1</v>
      </c>
      <c r="D578" s="5" t="s">
        <v>24</v>
      </c>
    </row>
    <row r="579" spans="1:4" ht="13">
      <c r="A579" s="5">
        <v>17097507</v>
      </c>
      <c r="B579" s="7">
        <v>43313</v>
      </c>
      <c r="C579">
        <v>1</v>
      </c>
      <c r="D579" s="5" t="s">
        <v>24</v>
      </c>
    </row>
    <row r="580" spans="1:4" ht="13">
      <c r="A580" s="5">
        <v>21133105</v>
      </c>
      <c r="B580" s="7">
        <v>43051</v>
      </c>
      <c r="C580">
        <v>1</v>
      </c>
      <c r="D580" s="5" t="s">
        <v>24</v>
      </c>
    </row>
    <row r="581" spans="1:4" ht="13">
      <c r="A581" s="5">
        <v>20538220</v>
      </c>
      <c r="B581" s="7">
        <v>43402</v>
      </c>
      <c r="C581">
        <v>1</v>
      </c>
      <c r="D581" s="5" t="s">
        <v>24</v>
      </c>
    </row>
    <row r="582" spans="1:4" ht="13">
      <c r="A582" s="5">
        <v>21120593</v>
      </c>
      <c r="B582" s="7">
        <v>43049</v>
      </c>
      <c r="C582">
        <v>1</v>
      </c>
      <c r="D582" s="5" t="s">
        <v>24</v>
      </c>
    </row>
    <row r="583" spans="1:4" ht="13">
      <c r="A583" s="5">
        <v>6139680</v>
      </c>
      <c r="B583" s="7">
        <v>43322</v>
      </c>
      <c r="C583">
        <v>0</v>
      </c>
      <c r="D583" s="5" t="s">
        <v>31</v>
      </c>
    </row>
    <row r="584" spans="1:4" ht="13">
      <c r="A584" s="5">
        <v>5975460</v>
      </c>
      <c r="B584" s="7">
        <v>43169</v>
      </c>
      <c r="C584">
        <v>0</v>
      </c>
      <c r="D584" s="5" t="s">
        <v>24</v>
      </c>
    </row>
    <row r="585" spans="1:4" ht="13">
      <c r="A585" s="5">
        <v>20966899</v>
      </c>
      <c r="B585" s="7">
        <v>43180</v>
      </c>
      <c r="C585">
        <v>0</v>
      </c>
      <c r="D585" s="5" t="s">
        <v>24</v>
      </c>
    </row>
    <row r="586" spans="1:4" ht="13">
      <c r="A586" s="5">
        <v>16968952</v>
      </c>
      <c r="B586" s="7">
        <v>43337</v>
      </c>
      <c r="C586">
        <v>1</v>
      </c>
      <c r="D586" s="5" t="s">
        <v>24</v>
      </c>
    </row>
    <row r="587" spans="1:4" ht="13">
      <c r="A587" s="5">
        <v>11927716</v>
      </c>
      <c r="B587" s="7">
        <v>43306</v>
      </c>
      <c r="C587">
        <v>1</v>
      </c>
      <c r="D587" s="5" t="s">
        <v>26</v>
      </c>
    </row>
    <row r="588" spans="1:4" ht="13">
      <c r="A588" s="5">
        <v>12856929</v>
      </c>
      <c r="B588" s="7">
        <v>43244</v>
      </c>
      <c r="C588">
        <v>1</v>
      </c>
      <c r="D588" s="5" t="s">
        <v>31</v>
      </c>
    </row>
    <row r="589" spans="1:4" ht="13">
      <c r="A589" s="5">
        <v>9430171</v>
      </c>
      <c r="B589" s="7">
        <v>43075</v>
      </c>
      <c r="C589">
        <v>1</v>
      </c>
      <c r="D589" s="5" t="s">
        <v>24</v>
      </c>
    </row>
    <row r="590" spans="1:4" ht="13">
      <c r="A590" s="5">
        <v>12905297</v>
      </c>
      <c r="B590" s="7">
        <v>43122</v>
      </c>
      <c r="C590">
        <v>0</v>
      </c>
      <c r="D590" s="5" t="s">
        <v>24</v>
      </c>
    </row>
    <row r="591" spans="1:4" ht="13">
      <c r="A591" s="5">
        <v>21165630</v>
      </c>
      <c r="B591" s="7">
        <v>43327</v>
      </c>
      <c r="C591">
        <v>1</v>
      </c>
      <c r="D591" s="5" t="s">
        <v>26</v>
      </c>
    </row>
    <row r="592" spans="1:4" ht="13">
      <c r="A592" s="5">
        <v>8120134</v>
      </c>
      <c r="B592" s="7">
        <v>43072</v>
      </c>
      <c r="C592">
        <v>1</v>
      </c>
      <c r="D592" s="5" t="s">
        <v>31</v>
      </c>
    </row>
    <row r="593" spans="1:4" ht="13">
      <c r="A593" s="5">
        <v>8862362</v>
      </c>
      <c r="B593" s="7">
        <v>43146</v>
      </c>
      <c r="C593">
        <v>0</v>
      </c>
      <c r="D593" s="5" t="s">
        <v>31</v>
      </c>
    </row>
    <row r="594" spans="1:4" ht="13">
      <c r="A594" s="5">
        <v>19330012</v>
      </c>
      <c r="B594" s="7">
        <v>43067</v>
      </c>
      <c r="C594">
        <v>1</v>
      </c>
      <c r="D594" s="5" t="s">
        <v>24</v>
      </c>
    </row>
    <row r="595" spans="1:4" ht="13">
      <c r="A595" s="5">
        <v>6723513</v>
      </c>
      <c r="B595" s="7">
        <v>43391</v>
      </c>
      <c r="C595">
        <v>1</v>
      </c>
      <c r="D595" s="5" t="s">
        <v>26</v>
      </c>
    </row>
    <row r="596" spans="1:4" ht="13">
      <c r="A596" s="5">
        <v>21165153</v>
      </c>
      <c r="B596" s="7">
        <v>43372</v>
      </c>
      <c r="C596">
        <v>0</v>
      </c>
      <c r="D596" s="5" t="s">
        <v>26</v>
      </c>
    </row>
    <row r="597" spans="1:4" ht="13">
      <c r="A597" s="5">
        <v>21165687</v>
      </c>
      <c r="B597" s="7">
        <v>43383</v>
      </c>
      <c r="C597">
        <v>0</v>
      </c>
      <c r="D597" s="5" t="s">
        <v>24</v>
      </c>
    </row>
    <row r="598" spans="1:4" ht="13">
      <c r="A598" s="5">
        <v>4247875</v>
      </c>
      <c r="B598" s="7">
        <v>43150</v>
      </c>
      <c r="C598">
        <v>0</v>
      </c>
      <c r="D598" s="5" t="s">
        <v>26</v>
      </c>
    </row>
    <row r="599" spans="1:4" ht="13">
      <c r="A599" s="5">
        <v>1794145</v>
      </c>
      <c r="B599" s="7">
        <v>43356</v>
      </c>
      <c r="C599">
        <v>1</v>
      </c>
      <c r="D599" s="5" t="s">
        <v>31</v>
      </c>
    </row>
    <row r="600" spans="1:4" ht="13">
      <c r="A600" s="5">
        <v>162236</v>
      </c>
      <c r="B600" s="7">
        <v>43335</v>
      </c>
      <c r="C600">
        <v>1</v>
      </c>
      <c r="D600" s="5" t="s">
        <v>24</v>
      </c>
    </row>
    <row r="601" spans="1:4" ht="13">
      <c r="A601" s="5">
        <v>21165735</v>
      </c>
      <c r="B601" s="7">
        <v>43198</v>
      </c>
      <c r="C601">
        <v>0</v>
      </c>
      <c r="D601" s="5" t="s">
        <v>24</v>
      </c>
    </row>
    <row r="602" spans="1:4" ht="13">
      <c r="A602" s="5">
        <v>21165658</v>
      </c>
      <c r="B602" s="7">
        <v>43073</v>
      </c>
      <c r="C602">
        <v>1</v>
      </c>
      <c r="D602" s="5" t="s">
        <v>24</v>
      </c>
    </row>
    <row r="603" spans="1:4" ht="13">
      <c r="A603" s="5">
        <v>21165639</v>
      </c>
      <c r="B603" s="7">
        <v>43126</v>
      </c>
      <c r="C603">
        <v>0</v>
      </c>
      <c r="D603" s="5" t="s">
        <v>31</v>
      </c>
    </row>
    <row r="604" spans="1:4" ht="13">
      <c r="A604" s="5">
        <v>8231157</v>
      </c>
      <c r="B604" s="7">
        <v>43238</v>
      </c>
      <c r="C604">
        <v>1</v>
      </c>
      <c r="D604" s="5" t="s">
        <v>31</v>
      </c>
    </row>
    <row r="605" spans="1:4" ht="13">
      <c r="A605" s="5">
        <v>342821</v>
      </c>
      <c r="B605" s="7">
        <v>43055</v>
      </c>
      <c r="C605">
        <v>0</v>
      </c>
      <c r="D605" s="5" t="s">
        <v>24</v>
      </c>
    </row>
    <row r="606" spans="1:4" ht="13">
      <c r="A606" s="5">
        <v>216673</v>
      </c>
      <c r="B606" s="7">
        <v>43274</v>
      </c>
      <c r="C606">
        <v>1</v>
      </c>
      <c r="D606" s="5" t="s">
        <v>24</v>
      </c>
    </row>
    <row r="607" spans="1:4" ht="13">
      <c r="A607" s="5">
        <v>16853434</v>
      </c>
      <c r="B607" s="7">
        <v>43097</v>
      </c>
      <c r="C607">
        <v>1</v>
      </c>
      <c r="D607" s="5" t="s">
        <v>26</v>
      </c>
    </row>
    <row r="608" spans="1:4" ht="13">
      <c r="A608" s="5">
        <v>15187191</v>
      </c>
      <c r="B608" s="7">
        <v>43320</v>
      </c>
      <c r="C608">
        <v>1</v>
      </c>
      <c r="D608" s="5" t="s">
        <v>31</v>
      </c>
    </row>
    <row r="609" spans="1:4" ht="13">
      <c r="A609" s="5">
        <v>21165744</v>
      </c>
      <c r="B609" s="7">
        <v>43308</v>
      </c>
      <c r="C609">
        <v>1</v>
      </c>
      <c r="D609" s="5" t="s">
        <v>24</v>
      </c>
    </row>
    <row r="610" spans="1:4" ht="13">
      <c r="A610" s="5">
        <v>8303305</v>
      </c>
      <c r="B610" s="7">
        <v>43237</v>
      </c>
      <c r="C610">
        <v>1</v>
      </c>
      <c r="D610" s="5" t="s">
        <v>24</v>
      </c>
    </row>
    <row r="611" spans="1:4" ht="13">
      <c r="A611" s="5">
        <v>1552400</v>
      </c>
      <c r="B611" s="7">
        <v>43096</v>
      </c>
      <c r="C611">
        <v>1</v>
      </c>
      <c r="D611" s="5" t="s">
        <v>26</v>
      </c>
    </row>
    <row r="612" spans="1:4" ht="13">
      <c r="A612" s="5">
        <v>17907670</v>
      </c>
      <c r="B612" s="7">
        <v>43297</v>
      </c>
      <c r="C612">
        <v>1</v>
      </c>
      <c r="D612" s="5" t="s">
        <v>24</v>
      </c>
    </row>
    <row r="613" spans="1:4" ht="13">
      <c r="A613" s="5">
        <v>12194666</v>
      </c>
      <c r="B613" s="7">
        <v>43114</v>
      </c>
      <c r="C613">
        <v>1</v>
      </c>
      <c r="D613" s="5" t="s">
        <v>26</v>
      </c>
    </row>
    <row r="614" spans="1:4" ht="13">
      <c r="A614" s="5">
        <v>21036073</v>
      </c>
      <c r="B614" s="7">
        <v>43198</v>
      </c>
      <c r="C614">
        <v>1</v>
      </c>
      <c r="D614" s="5" t="s">
        <v>31</v>
      </c>
    </row>
    <row r="615" spans="1:4" ht="13">
      <c r="A615" s="5">
        <v>7871595</v>
      </c>
      <c r="B615" s="7">
        <v>43180</v>
      </c>
      <c r="C615">
        <v>0</v>
      </c>
      <c r="D615" s="5" t="s">
        <v>24</v>
      </c>
    </row>
    <row r="616" spans="1:4" ht="13">
      <c r="A616" s="5">
        <v>20761478</v>
      </c>
      <c r="B616" s="7">
        <v>43023</v>
      </c>
      <c r="C616">
        <v>1</v>
      </c>
      <c r="D616" s="5" t="s">
        <v>31</v>
      </c>
    </row>
    <row r="617" spans="1:4" ht="13">
      <c r="A617" s="5">
        <v>21165678</v>
      </c>
      <c r="B617" s="7">
        <v>43245</v>
      </c>
      <c r="C617">
        <v>1</v>
      </c>
      <c r="D617" s="5" t="s">
        <v>24</v>
      </c>
    </row>
    <row r="618" spans="1:4" ht="13">
      <c r="A618" s="5">
        <v>21164170</v>
      </c>
      <c r="B618" s="7">
        <v>43363</v>
      </c>
      <c r="C618">
        <v>1</v>
      </c>
      <c r="D618" s="5" t="s">
        <v>24</v>
      </c>
    </row>
    <row r="619" spans="1:4" ht="13">
      <c r="A619" s="5">
        <v>8259226</v>
      </c>
      <c r="B619" s="7">
        <v>43079</v>
      </c>
      <c r="C619">
        <v>0</v>
      </c>
      <c r="D619" s="5" t="s">
        <v>31</v>
      </c>
    </row>
    <row r="620" spans="1:4" ht="13">
      <c r="A620" s="5">
        <v>21165802</v>
      </c>
      <c r="B620" s="7">
        <v>43385</v>
      </c>
      <c r="C620">
        <v>1</v>
      </c>
      <c r="D620" s="5" t="s">
        <v>31</v>
      </c>
    </row>
    <row r="621" spans="1:4" ht="13">
      <c r="A621" s="5">
        <v>20777674</v>
      </c>
      <c r="B621" s="7">
        <v>43312</v>
      </c>
      <c r="C621">
        <v>1</v>
      </c>
      <c r="D621" s="5" t="s">
        <v>26</v>
      </c>
    </row>
    <row r="622" spans="1:4" ht="13">
      <c r="A622" s="5">
        <v>5640998</v>
      </c>
      <c r="B622" s="7">
        <v>43263</v>
      </c>
      <c r="C622">
        <v>0</v>
      </c>
      <c r="D622" s="5" t="s">
        <v>31</v>
      </c>
    </row>
    <row r="623" spans="1:4" ht="13">
      <c r="A623" s="5">
        <v>7195979</v>
      </c>
      <c r="B623" s="7">
        <v>43232</v>
      </c>
      <c r="C623">
        <v>1</v>
      </c>
      <c r="D623" s="5" t="s">
        <v>31</v>
      </c>
    </row>
    <row r="624" spans="1:4" ht="13">
      <c r="A624" s="5">
        <v>21165410</v>
      </c>
      <c r="B624" s="7">
        <v>43401</v>
      </c>
      <c r="C624">
        <v>0</v>
      </c>
      <c r="D624" s="5" t="s">
        <v>26</v>
      </c>
    </row>
    <row r="625" spans="1:4" ht="13">
      <c r="A625" s="5">
        <v>14573076</v>
      </c>
      <c r="B625" s="7">
        <v>43143</v>
      </c>
      <c r="C625">
        <v>1</v>
      </c>
      <c r="D625" s="5" t="s">
        <v>24</v>
      </c>
    </row>
    <row r="626" spans="1:4" ht="13">
      <c r="A626" s="5">
        <v>21165782</v>
      </c>
      <c r="B626" s="7">
        <v>43127</v>
      </c>
      <c r="C626">
        <v>0</v>
      </c>
      <c r="D626" s="5" t="s">
        <v>24</v>
      </c>
    </row>
    <row r="627" spans="1:4" ht="13">
      <c r="A627" s="5">
        <v>20105560</v>
      </c>
      <c r="B627" s="7">
        <v>43307</v>
      </c>
      <c r="C627">
        <v>1</v>
      </c>
      <c r="D627" s="5" t="s">
        <v>26</v>
      </c>
    </row>
    <row r="628" spans="1:4" ht="13">
      <c r="A628" s="5">
        <v>21165935</v>
      </c>
      <c r="B628" s="7">
        <v>43378</v>
      </c>
      <c r="C628">
        <v>1</v>
      </c>
      <c r="D628" s="5" t="s">
        <v>31</v>
      </c>
    </row>
    <row r="629" spans="1:4" ht="13">
      <c r="A629" s="5">
        <v>4760382</v>
      </c>
      <c r="B629" s="7">
        <v>43020</v>
      </c>
      <c r="C629">
        <v>1</v>
      </c>
      <c r="D629" s="5" t="s">
        <v>24</v>
      </c>
    </row>
    <row r="630" spans="1:4" ht="13">
      <c r="A630" s="5">
        <v>20633658</v>
      </c>
      <c r="B630" s="7">
        <v>43267</v>
      </c>
      <c r="C630">
        <v>0</v>
      </c>
      <c r="D630" s="5" t="s">
        <v>26</v>
      </c>
    </row>
    <row r="631" spans="1:4" ht="13">
      <c r="A631" s="5">
        <v>21165878</v>
      </c>
      <c r="B631" s="7">
        <v>43312</v>
      </c>
      <c r="C631">
        <v>1</v>
      </c>
      <c r="D631" s="5" t="s">
        <v>26</v>
      </c>
    </row>
    <row r="632" spans="1:4" ht="13">
      <c r="A632" s="5">
        <v>9678682</v>
      </c>
      <c r="B632" s="7">
        <v>43163</v>
      </c>
      <c r="C632">
        <v>1</v>
      </c>
      <c r="D632" s="5" t="s">
        <v>24</v>
      </c>
    </row>
    <row r="633" spans="1:4" ht="13">
      <c r="A633" s="5">
        <v>21165907</v>
      </c>
      <c r="B633" s="7">
        <v>43162</v>
      </c>
      <c r="C633">
        <v>0</v>
      </c>
      <c r="D633" s="5" t="s">
        <v>31</v>
      </c>
    </row>
    <row r="634" spans="1:4" ht="13">
      <c r="A634" s="5">
        <v>344229</v>
      </c>
      <c r="B634" s="7">
        <v>43032</v>
      </c>
      <c r="C634">
        <v>1</v>
      </c>
      <c r="D634" s="5" t="s">
        <v>24</v>
      </c>
    </row>
    <row r="635" spans="1:4" ht="13">
      <c r="A635" s="5">
        <v>8172663</v>
      </c>
      <c r="B635" s="7">
        <v>43409</v>
      </c>
      <c r="C635">
        <v>1</v>
      </c>
      <c r="D635" s="5" t="s">
        <v>31</v>
      </c>
    </row>
    <row r="636" spans="1:4" ht="13">
      <c r="A636" s="5">
        <v>21164799</v>
      </c>
      <c r="B636" s="7">
        <v>43184</v>
      </c>
      <c r="C636">
        <v>1</v>
      </c>
      <c r="D636" s="5" t="s">
        <v>31</v>
      </c>
    </row>
    <row r="637" spans="1:4" ht="13">
      <c r="A637" s="5">
        <v>12564250</v>
      </c>
      <c r="B637" s="7">
        <v>43098</v>
      </c>
      <c r="C637">
        <v>1</v>
      </c>
      <c r="D637" s="5" t="s">
        <v>24</v>
      </c>
    </row>
    <row r="638" spans="1:4" ht="13">
      <c r="A638" s="5">
        <v>21165773</v>
      </c>
      <c r="B638" s="7">
        <v>43116</v>
      </c>
      <c r="C638">
        <v>1</v>
      </c>
      <c r="D638" s="5" t="s">
        <v>24</v>
      </c>
    </row>
    <row r="639" spans="1:4" ht="13">
      <c r="A639" s="5">
        <v>14340417</v>
      </c>
      <c r="B639" s="7">
        <v>43134</v>
      </c>
      <c r="C639">
        <v>0</v>
      </c>
      <c r="D639" s="5" t="s">
        <v>24</v>
      </c>
    </row>
    <row r="640" spans="1:4" ht="13">
      <c r="A640" s="5">
        <v>21165887</v>
      </c>
      <c r="B640" s="7">
        <v>43259</v>
      </c>
      <c r="C640">
        <v>1</v>
      </c>
      <c r="D640" s="5" t="s">
        <v>24</v>
      </c>
    </row>
    <row r="641" spans="1:4" ht="13">
      <c r="A641" s="5">
        <v>21165992</v>
      </c>
      <c r="B641" s="7">
        <v>43421</v>
      </c>
      <c r="C641">
        <v>1</v>
      </c>
      <c r="D641" s="5" t="s">
        <v>24</v>
      </c>
    </row>
    <row r="642" spans="1:4" ht="13">
      <c r="A642" s="5">
        <v>7613187</v>
      </c>
      <c r="B642" s="7">
        <v>43161</v>
      </c>
      <c r="C642">
        <v>0</v>
      </c>
      <c r="D642" s="5" t="s">
        <v>24</v>
      </c>
    </row>
    <row r="643" spans="1:4" ht="13">
      <c r="A643" s="5">
        <v>9675093</v>
      </c>
      <c r="B643" s="7">
        <v>43117</v>
      </c>
      <c r="C643">
        <v>1</v>
      </c>
      <c r="D643" s="5" t="s">
        <v>24</v>
      </c>
    </row>
    <row r="644" spans="1:4" ht="13">
      <c r="A644" s="5">
        <v>21164513</v>
      </c>
      <c r="B644" s="7">
        <v>43217</v>
      </c>
      <c r="C644">
        <v>1</v>
      </c>
      <c r="D644" s="5" t="s">
        <v>26</v>
      </c>
    </row>
    <row r="645" spans="1:4" ht="13">
      <c r="A645" s="5">
        <v>21101887</v>
      </c>
      <c r="B645" s="7">
        <v>43106</v>
      </c>
      <c r="C645">
        <v>1</v>
      </c>
      <c r="D645" s="5" t="s">
        <v>24</v>
      </c>
    </row>
    <row r="646" spans="1:4" ht="13">
      <c r="A646" s="5">
        <v>12762379</v>
      </c>
      <c r="B646" s="7">
        <v>43208</v>
      </c>
      <c r="C646">
        <v>0</v>
      </c>
      <c r="D646" s="5" t="s">
        <v>24</v>
      </c>
    </row>
    <row r="647" spans="1:4" ht="13">
      <c r="A647" s="5">
        <v>9547884</v>
      </c>
      <c r="B647" s="7">
        <v>43236</v>
      </c>
      <c r="C647">
        <v>1</v>
      </c>
      <c r="D647" s="5" t="s">
        <v>24</v>
      </c>
    </row>
    <row r="648" spans="1:4" ht="13">
      <c r="A648" s="5">
        <v>14468953</v>
      </c>
      <c r="B648" s="7">
        <v>43225</v>
      </c>
      <c r="C648">
        <v>1</v>
      </c>
      <c r="D648" s="5" t="s">
        <v>31</v>
      </c>
    </row>
    <row r="649" spans="1:4" ht="13">
      <c r="A649" s="5">
        <v>4542435</v>
      </c>
      <c r="B649" s="7">
        <v>43040</v>
      </c>
      <c r="C649">
        <v>1</v>
      </c>
      <c r="D649" s="5" t="s">
        <v>31</v>
      </c>
    </row>
    <row r="650" spans="1:4" ht="13">
      <c r="A650" s="5">
        <v>6664074</v>
      </c>
      <c r="B650" s="7">
        <v>43049</v>
      </c>
      <c r="C650">
        <v>1</v>
      </c>
      <c r="D650" s="5" t="s">
        <v>24</v>
      </c>
    </row>
    <row r="651" spans="1:4" ht="13">
      <c r="A651" s="5">
        <v>21166002</v>
      </c>
      <c r="B651" s="7">
        <v>43052</v>
      </c>
      <c r="C651">
        <v>1</v>
      </c>
      <c r="D651" s="5" t="s">
        <v>24</v>
      </c>
    </row>
    <row r="652" spans="1:4" ht="13">
      <c r="A652" s="5">
        <v>8422517</v>
      </c>
      <c r="B652" s="7">
        <v>43205</v>
      </c>
      <c r="C652">
        <v>1</v>
      </c>
      <c r="D652" s="5" t="s">
        <v>31</v>
      </c>
    </row>
    <row r="653" spans="1:4" ht="13">
      <c r="A653" s="5">
        <v>19190796</v>
      </c>
      <c r="B653" s="7">
        <v>43201</v>
      </c>
      <c r="C653">
        <v>1</v>
      </c>
      <c r="D653" s="5" t="s">
        <v>31</v>
      </c>
    </row>
    <row r="654" spans="1:4" ht="13">
      <c r="A654" s="5">
        <v>12744704</v>
      </c>
      <c r="B654" s="7">
        <v>43201</v>
      </c>
      <c r="C654">
        <v>1</v>
      </c>
      <c r="D654" s="5" t="s">
        <v>24</v>
      </c>
    </row>
    <row r="655" spans="1:4" ht="13">
      <c r="A655" s="5">
        <v>8700127</v>
      </c>
      <c r="B655" s="7">
        <v>43046</v>
      </c>
      <c r="C655">
        <v>1</v>
      </c>
      <c r="D655" s="5" t="s">
        <v>24</v>
      </c>
    </row>
    <row r="656" spans="1:4" ht="13">
      <c r="A656" s="5">
        <v>14870776</v>
      </c>
      <c r="B656" s="7">
        <v>43329</v>
      </c>
      <c r="C656">
        <v>0</v>
      </c>
      <c r="D656" s="5" t="s">
        <v>24</v>
      </c>
    </row>
    <row r="657" spans="1:4" ht="13">
      <c r="A657" s="5">
        <v>4264176</v>
      </c>
      <c r="B657" s="7">
        <v>43142</v>
      </c>
      <c r="C657">
        <v>0</v>
      </c>
      <c r="D657" s="5" t="s">
        <v>24</v>
      </c>
    </row>
    <row r="658" spans="1:4" ht="13">
      <c r="A658" s="5">
        <v>21165668</v>
      </c>
      <c r="B658" s="7">
        <v>43011</v>
      </c>
      <c r="C658">
        <v>1</v>
      </c>
      <c r="D658" s="5" t="s">
        <v>24</v>
      </c>
    </row>
    <row r="659" spans="1:4" ht="13">
      <c r="A659" s="5">
        <v>21166078</v>
      </c>
      <c r="B659" s="7">
        <v>43056</v>
      </c>
      <c r="C659">
        <v>1</v>
      </c>
      <c r="D659" s="5" t="s">
        <v>31</v>
      </c>
    </row>
    <row r="660" spans="1:4" ht="13">
      <c r="A660" s="5">
        <v>8856550</v>
      </c>
      <c r="B660" s="7">
        <v>42982</v>
      </c>
      <c r="C660">
        <v>0</v>
      </c>
      <c r="D660" s="5" t="s">
        <v>24</v>
      </c>
    </row>
    <row r="661" spans="1:4" ht="13">
      <c r="A661" s="5">
        <v>21165964</v>
      </c>
      <c r="B661" s="7">
        <v>43293</v>
      </c>
      <c r="C661">
        <v>1</v>
      </c>
      <c r="D661" s="5" t="s">
        <v>31</v>
      </c>
    </row>
    <row r="662" spans="1:4" ht="13">
      <c r="A662" s="5">
        <v>7314275</v>
      </c>
      <c r="B662" s="7">
        <v>43378</v>
      </c>
      <c r="C662">
        <v>1</v>
      </c>
      <c r="D662" s="5" t="s">
        <v>26</v>
      </c>
    </row>
    <row r="663" spans="1:4" ht="13">
      <c r="A663" s="5">
        <v>16199760</v>
      </c>
      <c r="B663" s="7">
        <v>43052</v>
      </c>
      <c r="C663">
        <v>1</v>
      </c>
      <c r="D663" s="5" t="s">
        <v>26</v>
      </c>
    </row>
    <row r="664" spans="1:4" ht="13">
      <c r="A664" s="5">
        <v>233030</v>
      </c>
      <c r="B664" s="7">
        <v>43263</v>
      </c>
      <c r="C664">
        <v>0</v>
      </c>
      <c r="D664" s="5" t="s">
        <v>26</v>
      </c>
    </row>
    <row r="665" spans="1:4" ht="13">
      <c r="A665" s="5">
        <v>179354</v>
      </c>
      <c r="B665" s="7">
        <v>43289</v>
      </c>
      <c r="C665">
        <v>1</v>
      </c>
      <c r="D665" s="5" t="s">
        <v>24</v>
      </c>
    </row>
    <row r="666" spans="1:4" ht="13">
      <c r="A666" s="5">
        <v>16725757</v>
      </c>
      <c r="B666" s="7">
        <v>43166</v>
      </c>
      <c r="C666">
        <v>1</v>
      </c>
      <c r="D666" s="5" t="s">
        <v>24</v>
      </c>
    </row>
    <row r="667" spans="1:4" ht="13">
      <c r="A667" s="5">
        <v>6868225</v>
      </c>
      <c r="B667" s="7">
        <v>43335</v>
      </c>
      <c r="C667">
        <v>1</v>
      </c>
      <c r="D667" s="5" t="s">
        <v>24</v>
      </c>
    </row>
    <row r="668" spans="1:4" ht="13">
      <c r="A668" s="5">
        <v>21165840</v>
      </c>
      <c r="B668" s="7">
        <v>43144</v>
      </c>
      <c r="C668">
        <v>1</v>
      </c>
      <c r="D668" s="5" t="s">
        <v>24</v>
      </c>
    </row>
    <row r="669" spans="1:4" ht="13">
      <c r="A669" s="5">
        <v>4665359</v>
      </c>
      <c r="B669" s="7">
        <v>43340</v>
      </c>
      <c r="C669">
        <v>1</v>
      </c>
      <c r="D669" s="5" t="s">
        <v>24</v>
      </c>
    </row>
    <row r="670" spans="1:4" ht="13">
      <c r="A670" s="5">
        <v>263902</v>
      </c>
      <c r="B670" s="7">
        <v>43154</v>
      </c>
      <c r="C670">
        <v>1</v>
      </c>
      <c r="D670" s="5" t="s">
        <v>26</v>
      </c>
    </row>
    <row r="671" spans="1:4" ht="13">
      <c r="A671" s="5">
        <v>14816252</v>
      </c>
      <c r="B671" s="7">
        <v>43098</v>
      </c>
      <c r="C671">
        <v>1</v>
      </c>
      <c r="D671" s="5" t="s">
        <v>26</v>
      </c>
    </row>
    <row r="672" spans="1:4" ht="13">
      <c r="A672" s="5">
        <v>14298692</v>
      </c>
      <c r="B672" s="7">
        <v>43209</v>
      </c>
      <c r="C672">
        <v>1</v>
      </c>
      <c r="D672" s="5" t="s">
        <v>24</v>
      </c>
    </row>
    <row r="673" spans="1:4" ht="13">
      <c r="A673" s="5">
        <v>21166193</v>
      </c>
      <c r="B673" s="7">
        <v>43298</v>
      </c>
      <c r="C673">
        <v>1</v>
      </c>
      <c r="D673" s="5" t="s">
        <v>26</v>
      </c>
    </row>
    <row r="674" spans="1:4" ht="13">
      <c r="A674" s="5">
        <v>17922797</v>
      </c>
      <c r="B674" s="7">
        <v>43073</v>
      </c>
      <c r="C674">
        <v>0</v>
      </c>
      <c r="D674" s="5" t="s">
        <v>31</v>
      </c>
    </row>
    <row r="675" spans="1:4" ht="13">
      <c r="A675" s="5">
        <v>21166231</v>
      </c>
      <c r="B675" s="7">
        <v>43343</v>
      </c>
      <c r="C675">
        <v>1</v>
      </c>
      <c r="D675" s="5" t="s">
        <v>26</v>
      </c>
    </row>
    <row r="676" spans="1:4" ht="13">
      <c r="A676" s="5">
        <v>21166174</v>
      </c>
      <c r="B676" s="7">
        <v>43379</v>
      </c>
      <c r="C676">
        <v>1</v>
      </c>
      <c r="D676" s="5" t="s">
        <v>24</v>
      </c>
    </row>
    <row r="677" spans="1:4" ht="13">
      <c r="A677" s="5">
        <v>20123140</v>
      </c>
      <c r="B677" s="7">
        <v>43145</v>
      </c>
      <c r="C677">
        <v>1</v>
      </c>
      <c r="D677" s="5" t="s">
        <v>26</v>
      </c>
    </row>
    <row r="678" spans="1:4" ht="13">
      <c r="A678" s="5">
        <v>21166260</v>
      </c>
      <c r="B678" s="7">
        <v>43086</v>
      </c>
      <c r="C678">
        <v>0</v>
      </c>
      <c r="D678" s="5" t="s">
        <v>26</v>
      </c>
    </row>
    <row r="679" spans="1:4" ht="13">
      <c r="A679" s="5">
        <v>14947355</v>
      </c>
      <c r="B679" s="7">
        <v>43097</v>
      </c>
      <c r="C679">
        <v>1</v>
      </c>
      <c r="D679" s="5" t="s">
        <v>26</v>
      </c>
    </row>
    <row r="680" spans="1:4" ht="13">
      <c r="A680" s="5">
        <v>6094004</v>
      </c>
      <c r="B680" s="7">
        <v>43101</v>
      </c>
      <c r="C680">
        <v>1</v>
      </c>
      <c r="D680" s="5" t="s">
        <v>24</v>
      </c>
    </row>
    <row r="681" spans="1:4" ht="13">
      <c r="A681" s="5">
        <v>5825766</v>
      </c>
      <c r="B681" s="7">
        <v>43103</v>
      </c>
      <c r="C681">
        <v>1</v>
      </c>
      <c r="D681" s="5" t="s">
        <v>24</v>
      </c>
    </row>
    <row r="682" spans="1:4" ht="13">
      <c r="A682" s="5">
        <v>11627802</v>
      </c>
      <c r="B682" s="7">
        <v>43222</v>
      </c>
      <c r="C682">
        <v>1</v>
      </c>
      <c r="D682" s="5" t="s">
        <v>24</v>
      </c>
    </row>
    <row r="683" spans="1:4" ht="13">
      <c r="A683" s="5">
        <v>21166288</v>
      </c>
      <c r="B683" s="7">
        <v>43023</v>
      </c>
      <c r="C683">
        <v>0</v>
      </c>
      <c r="D683" s="5" t="s">
        <v>31</v>
      </c>
    </row>
    <row r="684" spans="1:4" ht="13">
      <c r="A684" s="5">
        <v>21166136</v>
      </c>
      <c r="B684" s="7">
        <v>43159</v>
      </c>
      <c r="C684">
        <v>1</v>
      </c>
      <c r="D684" s="5" t="s">
        <v>24</v>
      </c>
    </row>
    <row r="685" spans="1:4" ht="13">
      <c r="A685" s="5">
        <v>10879769</v>
      </c>
      <c r="B685" s="7">
        <v>43116</v>
      </c>
      <c r="C685">
        <v>1</v>
      </c>
      <c r="D685" s="5" t="s">
        <v>31</v>
      </c>
    </row>
    <row r="686" spans="1:4" ht="13">
      <c r="A686" s="5">
        <v>7937361</v>
      </c>
      <c r="B686" s="7">
        <v>43079</v>
      </c>
      <c r="C686">
        <v>0</v>
      </c>
      <c r="D686" s="5" t="s">
        <v>24</v>
      </c>
    </row>
    <row r="687" spans="1:4" ht="13">
      <c r="A687" s="5">
        <v>21166145</v>
      </c>
      <c r="B687" s="7">
        <v>43059</v>
      </c>
      <c r="C687">
        <v>1</v>
      </c>
      <c r="D687" s="5" t="s">
        <v>31</v>
      </c>
    </row>
    <row r="688" spans="1:4" ht="13">
      <c r="A688" s="5">
        <v>21140740</v>
      </c>
      <c r="B688" s="7">
        <v>43071</v>
      </c>
      <c r="C688">
        <v>0</v>
      </c>
      <c r="D688" s="5" t="s">
        <v>26</v>
      </c>
    </row>
    <row r="689" spans="1:4" ht="13">
      <c r="A689" s="5">
        <v>11117992</v>
      </c>
      <c r="B689" s="7">
        <v>43280</v>
      </c>
      <c r="C689">
        <v>1</v>
      </c>
      <c r="D689" s="5" t="s">
        <v>24</v>
      </c>
    </row>
    <row r="690" spans="1:4" ht="13">
      <c r="A690" s="5">
        <v>9944495</v>
      </c>
      <c r="B690" s="7">
        <v>43268</v>
      </c>
      <c r="C690">
        <v>1</v>
      </c>
      <c r="D690" s="5" t="s">
        <v>31</v>
      </c>
    </row>
    <row r="691" spans="1:4" ht="13">
      <c r="A691" s="5">
        <v>21166498</v>
      </c>
      <c r="B691" s="7">
        <v>43241</v>
      </c>
      <c r="C691">
        <v>1</v>
      </c>
      <c r="D691" s="5" t="s">
        <v>24</v>
      </c>
    </row>
    <row r="692" spans="1:4" ht="13">
      <c r="A692" s="5">
        <v>12865347</v>
      </c>
      <c r="B692" s="7">
        <v>43120</v>
      </c>
      <c r="C692">
        <v>0</v>
      </c>
      <c r="D692" s="5" t="s">
        <v>24</v>
      </c>
    </row>
    <row r="693" spans="1:4" ht="13">
      <c r="A693" s="5">
        <v>21166279</v>
      </c>
      <c r="B693" s="7">
        <v>43158</v>
      </c>
      <c r="C693">
        <v>1</v>
      </c>
      <c r="D693" s="5" t="s">
        <v>26</v>
      </c>
    </row>
    <row r="694" spans="1:4" ht="13">
      <c r="A694" s="5">
        <v>21166069</v>
      </c>
      <c r="B694" s="7">
        <v>43269</v>
      </c>
      <c r="C694">
        <v>0</v>
      </c>
      <c r="D694" s="5" t="s">
        <v>24</v>
      </c>
    </row>
    <row r="695" spans="1:4" ht="13">
      <c r="A695" s="5">
        <v>21166155</v>
      </c>
      <c r="B695" s="7">
        <v>43054</v>
      </c>
      <c r="C695">
        <v>1</v>
      </c>
      <c r="D695" s="5" t="s">
        <v>31</v>
      </c>
    </row>
    <row r="696" spans="1:4" ht="13">
      <c r="A696" s="5">
        <v>79161</v>
      </c>
      <c r="B696" s="7">
        <v>43312</v>
      </c>
      <c r="C696">
        <v>1</v>
      </c>
      <c r="D696" s="5" t="s">
        <v>26</v>
      </c>
    </row>
    <row r="697" spans="1:4" ht="13">
      <c r="A697" s="5">
        <v>11655775</v>
      </c>
      <c r="B697" s="7">
        <v>43143</v>
      </c>
      <c r="C697">
        <v>0</v>
      </c>
      <c r="D697" s="5" t="s">
        <v>31</v>
      </c>
    </row>
    <row r="698" spans="1:4" ht="13">
      <c r="A698" s="5">
        <v>5947611</v>
      </c>
      <c r="B698" s="7">
        <v>43336</v>
      </c>
      <c r="C698">
        <v>1</v>
      </c>
      <c r="D698" s="5" t="s">
        <v>26</v>
      </c>
    </row>
    <row r="699" spans="1:4" ht="13">
      <c r="A699" s="5">
        <v>4017564</v>
      </c>
      <c r="B699" s="7">
        <v>43025</v>
      </c>
      <c r="C699">
        <v>0</v>
      </c>
      <c r="D699" s="5" t="s">
        <v>24</v>
      </c>
    </row>
    <row r="700" spans="1:4" ht="13">
      <c r="A700" s="5">
        <v>21166336</v>
      </c>
      <c r="B700" s="7">
        <v>43181</v>
      </c>
      <c r="C700">
        <v>1</v>
      </c>
      <c r="D700" s="5" t="s">
        <v>26</v>
      </c>
    </row>
    <row r="701" spans="1:4" ht="13">
      <c r="A701" s="5">
        <v>18188210</v>
      </c>
      <c r="B701" s="7">
        <v>43204</v>
      </c>
      <c r="C701">
        <v>0</v>
      </c>
      <c r="D701" s="5" t="s">
        <v>31</v>
      </c>
    </row>
    <row r="702" spans="1:4" ht="13">
      <c r="A702" s="5">
        <v>17432609</v>
      </c>
      <c r="B702" s="7">
        <v>43284</v>
      </c>
      <c r="C702">
        <v>0</v>
      </c>
      <c r="D702" s="5" t="s">
        <v>24</v>
      </c>
    </row>
    <row r="703" spans="1:4" ht="13">
      <c r="A703" s="5">
        <v>6045702</v>
      </c>
      <c r="B703" s="7">
        <v>43008</v>
      </c>
      <c r="C703">
        <v>1</v>
      </c>
      <c r="D703" s="5" t="s">
        <v>31</v>
      </c>
    </row>
    <row r="704" spans="1:4" ht="13">
      <c r="A704" s="5">
        <v>21166517</v>
      </c>
      <c r="B704" s="7">
        <v>43184</v>
      </c>
      <c r="C704">
        <v>0</v>
      </c>
      <c r="D704" s="5" t="s">
        <v>31</v>
      </c>
    </row>
    <row r="705" spans="1:4" ht="13">
      <c r="A705" s="5">
        <v>13015108</v>
      </c>
      <c r="B705" s="7">
        <v>43041</v>
      </c>
      <c r="C705">
        <v>0</v>
      </c>
      <c r="D705" s="5" t="s">
        <v>26</v>
      </c>
    </row>
    <row r="706" spans="1:4" ht="13">
      <c r="A706" s="5">
        <v>6391722</v>
      </c>
      <c r="B706" s="7">
        <v>43093</v>
      </c>
      <c r="C706">
        <v>1</v>
      </c>
      <c r="D706" s="5" t="s">
        <v>24</v>
      </c>
    </row>
    <row r="707" spans="1:4" ht="13">
      <c r="A707" s="5">
        <v>21166527</v>
      </c>
      <c r="B707" s="7">
        <v>43122</v>
      </c>
      <c r="C707">
        <v>1</v>
      </c>
      <c r="D707" s="5" t="s">
        <v>26</v>
      </c>
    </row>
    <row r="708" spans="1:4" ht="13">
      <c r="A708" s="5">
        <v>21164828</v>
      </c>
      <c r="B708" s="7">
        <v>43203</v>
      </c>
      <c r="C708">
        <v>1</v>
      </c>
      <c r="D708" s="5" t="s">
        <v>24</v>
      </c>
    </row>
    <row r="709" spans="1:4" ht="13">
      <c r="A709" s="5">
        <v>15197537</v>
      </c>
      <c r="B709" s="7">
        <v>43064</v>
      </c>
      <c r="C709">
        <v>1</v>
      </c>
      <c r="D709" s="5" t="s">
        <v>26</v>
      </c>
    </row>
    <row r="710" spans="1:4" ht="13">
      <c r="A710" s="5">
        <v>20174724</v>
      </c>
      <c r="B710" s="7">
        <v>43307</v>
      </c>
      <c r="C710">
        <v>0</v>
      </c>
      <c r="D710" s="5" t="s">
        <v>24</v>
      </c>
    </row>
    <row r="711" spans="1:4" ht="13">
      <c r="A711" s="5">
        <v>10840181</v>
      </c>
      <c r="B711" s="7">
        <v>43257</v>
      </c>
      <c r="C711">
        <v>1</v>
      </c>
      <c r="D711" s="5" t="s">
        <v>26</v>
      </c>
    </row>
    <row r="712" spans="1:4" ht="13">
      <c r="A712" s="5">
        <v>21166202</v>
      </c>
      <c r="B712" s="7">
        <v>42988</v>
      </c>
      <c r="C712">
        <v>0</v>
      </c>
      <c r="D712" s="5" t="s">
        <v>24</v>
      </c>
    </row>
    <row r="713" spans="1:4" ht="13">
      <c r="A713" s="5">
        <v>4167306</v>
      </c>
      <c r="B713" s="7">
        <v>43232</v>
      </c>
      <c r="C713">
        <v>1</v>
      </c>
      <c r="D713" s="5" t="s">
        <v>31</v>
      </c>
    </row>
    <row r="714" spans="1:4" ht="13">
      <c r="A714" s="5">
        <v>17700751</v>
      </c>
      <c r="B714" s="7">
        <v>43314</v>
      </c>
      <c r="C714">
        <v>0</v>
      </c>
      <c r="D714" s="5" t="s">
        <v>24</v>
      </c>
    </row>
    <row r="715" spans="1:4" ht="13">
      <c r="A715" s="5">
        <v>6610716</v>
      </c>
      <c r="B715" s="7">
        <v>43175</v>
      </c>
      <c r="C715">
        <v>0</v>
      </c>
      <c r="D715" s="5" t="s">
        <v>31</v>
      </c>
    </row>
    <row r="716" spans="1:4" ht="13">
      <c r="A716" s="5">
        <v>16985100</v>
      </c>
      <c r="B716" s="7">
        <v>43062</v>
      </c>
      <c r="C716">
        <v>1</v>
      </c>
      <c r="D716" s="5" t="s">
        <v>26</v>
      </c>
    </row>
    <row r="717" spans="1:4" ht="13">
      <c r="A717" s="5">
        <v>10639628</v>
      </c>
      <c r="B717" s="7">
        <v>43101</v>
      </c>
      <c r="C717">
        <v>1</v>
      </c>
      <c r="D717" s="5" t="s">
        <v>31</v>
      </c>
    </row>
    <row r="718" spans="1:4" ht="13">
      <c r="A718" s="5">
        <v>21166603</v>
      </c>
      <c r="B718" s="7">
        <v>43341</v>
      </c>
      <c r="C718">
        <v>1</v>
      </c>
      <c r="D718" s="5" t="s">
        <v>26</v>
      </c>
    </row>
    <row r="719" spans="1:4" ht="13">
      <c r="A719" s="5">
        <v>12911682</v>
      </c>
      <c r="B719" s="7">
        <v>43297</v>
      </c>
      <c r="C719">
        <v>1</v>
      </c>
      <c r="D719" s="5" t="s">
        <v>31</v>
      </c>
    </row>
    <row r="720" spans="1:4" ht="13">
      <c r="A720" s="5">
        <v>7792801</v>
      </c>
      <c r="B720" s="7">
        <v>43211</v>
      </c>
      <c r="C720">
        <v>1</v>
      </c>
      <c r="D720" s="5" t="s">
        <v>26</v>
      </c>
    </row>
    <row r="721" spans="1:4" ht="13">
      <c r="A721" s="5">
        <v>20108328</v>
      </c>
      <c r="B721" s="7">
        <v>43114</v>
      </c>
      <c r="C721">
        <v>0</v>
      </c>
      <c r="D721" s="5" t="s">
        <v>26</v>
      </c>
    </row>
    <row r="722" spans="1:4" ht="13">
      <c r="A722" s="5">
        <v>17248385</v>
      </c>
      <c r="B722" s="7">
        <v>43032</v>
      </c>
      <c r="C722">
        <v>1</v>
      </c>
      <c r="D722" s="5" t="s">
        <v>24</v>
      </c>
    </row>
    <row r="723" spans="1:4" ht="13">
      <c r="A723" s="5">
        <v>242117</v>
      </c>
      <c r="B723" s="7">
        <v>43308</v>
      </c>
      <c r="C723">
        <v>1</v>
      </c>
      <c r="D723" s="5" t="s">
        <v>24</v>
      </c>
    </row>
    <row r="724" spans="1:4" ht="13">
      <c r="A724" s="5">
        <v>13586343</v>
      </c>
      <c r="B724" s="7">
        <v>43115</v>
      </c>
      <c r="C724">
        <v>0</v>
      </c>
      <c r="D724" s="5" t="s">
        <v>26</v>
      </c>
    </row>
    <row r="725" spans="1:4" ht="13">
      <c r="A725" s="5">
        <v>21024000</v>
      </c>
      <c r="B725" s="7">
        <v>43213</v>
      </c>
      <c r="C725">
        <v>1</v>
      </c>
      <c r="D725" s="5" t="s">
        <v>26</v>
      </c>
    </row>
    <row r="726" spans="1:4" ht="13">
      <c r="A726" s="5">
        <v>12786467</v>
      </c>
      <c r="B726" s="7">
        <v>43295</v>
      </c>
      <c r="C726">
        <v>0</v>
      </c>
      <c r="D726" s="5" t="s">
        <v>24</v>
      </c>
    </row>
    <row r="727" spans="1:4" ht="13">
      <c r="A727" s="5">
        <v>8960826</v>
      </c>
      <c r="B727" s="7">
        <v>43338</v>
      </c>
      <c r="C727">
        <v>0</v>
      </c>
      <c r="D727" s="5" t="s">
        <v>31</v>
      </c>
    </row>
    <row r="728" spans="1:4" ht="13">
      <c r="A728" s="5">
        <v>21166594</v>
      </c>
      <c r="B728" s="7">
        <v>43231</v>
      </c>
      <c r="C728">
        <v>1</v>
      </c>
      <c r="D728" s="5" t="s">
        <v>24</v>
      </c>
    </row>
    <row r="729" spans="1:4" ht="13">
      <c r="A729" s="5">
        <v>327346</v>
      </c>
      <c r="B729" s="7">
        <v>43225</v>
      </c>
      <c r="C729">
        <v>0</v>
      </c>
      <c r="D729" s="5" t="s">
        <v>24</v>
      </c>
    </row>
    <row r="730" spans="1:4" ht="13">
      <c r="A730" s="5">
        <v>18080194</v>
      </c>
      <c r="B730" s="7">
        <v>43143</v>
      </c>
      <c r="C730">
        <v>1</v>
      </c>
      <c r="D730" s="5" t="s">
        <v>31</v>
      </c>
    </row>
    <row r="731" spans="1:4" ht="13">
      <c r="A731" s="5">
        <v>12724118</v>
      </c>
      <c r="B731" s="7">
        <v>43408</v>
      </c>
      <c r="C731">
        <v>0</v>
      </c>
      <c r="D731" s="5" t="s">
        <v>26</v>
      </c>
    </row>
    <row r="732" spans="1:4" ht="13">
      <c r="A732" s="5">
        <v>20796285</v>
      </c>
      <c r="B732" s="7">
        <v>43335</v>
      </c>
      <c r="C732">
        <v>1</v>
      </c>
      <c r="D732" s="5" t="s">
        <v>26</v>
      </c>
    </row>
    <row r="733" spans="1:4" ht="13">
      <c r="A733" s="5">
        <v>194138</v>
      </c>
      <c r="B733" s="7">
        <v>43106</v>
      </c>
      <c r="C733">
        <v>0</v>
      </c>
      <c r="D733" s="5" t="s">
        <v>24</v>
      </c>
    </row>
    <row r="734" spans="1:4" ht="13">
      <c r="A734" s="5">
        <v>5965095</v>
      </c>
      <c r="B734" s="7">
        <v>43419</v>
      </c>
      <c r="C734">
        <v>1</v>
      </c>
      <c r="D734" s="5" t="s">
        <v>26</v>
      </c>
    </row>
    <row r="735" spans="1:4" ht="13">
      <c r="A735" s="5">
        <v>2216172</v>
      </c>
      <c r="B735" s="7">
        <v>43007</v>
      </c>
      <c r="C735">
        <v>1</v>
      </c>
      <c r="D735" s="5" t="s">
        <v>24</v>
      </c>
    </row>
    <row r="736" spans="1:4" ht="13">
      <c r="A736" s="5">
        <v>21166727</v>
      </c>
      <c r="B736" s="7">
        <v>43359</v>
      </c>
      <c r="C736">
        <v>0</v>
      </c>
      <c r="D736" s="5" t="s">
        <v>24</v>
      </c>
    </row>
    <row r="737" spans="1:4" ht="13">
      <c r="A737" s="5">
        <v>7047316</v>
      </c>
      <c r="B737" s="7">
        <v>43228</v>
      </c>
      <c r="C737">
        <v>0</v>
      </c>
      <c r="D737" s="5" t="s">
        <v>24</v>
      </c>
    </row>
    <row r="738" spans="1:4" ht="13">
      <c r="A738" s="5">
        <v>8398619</v>
      </c>
      <c r="B738" s="7">
        <v>43160</v>
      </c>
      <c r="C738">
        <v>0</v>
      </c>
      <c r="D738" s="5" t="s">
        <v>24</v>
      </c>
    </row>
    <row r="739" spans="1:4" ht="13">
      <c r="A739" s="5">
        <v>11464823</v>
      </c>
      <c r="B739" s="7">
        <v>43373</v>
      </c>
      <c r="C739">
        <v>1</v>
      </c>
      <c r="D739" s="5" t="s">
        <v>24</v>
      </c>
    </row>
    <row r="740" spans="1:4" ht="13">
      <c r="A740" s="5">
        <v>12820586</v>
      </c>
      <c r="B740" s="7">
        <v>43046</v>
      </c>
      <c r="C740">
        <v>0</v>
      </c>
      <c r="D740" s="5" t="s">
        <v>31</v>
      </c>
    </row>
    <row r="741" spans="1:4" ht="13">
      <c r="A741" s="5">
        <v>9631020</v>
      </c>
      <c r="B741" s="7">
        <v>43397</v>
      </c>
      <c r="C741">
        <v>0</v>
      </c>
      <c r="D741" s="5" t="s">
        <v>26</v>
      </c>
    </row>
    <row r="742" spans="1:4" ht="13">
      <c r="A742" s="5">
        <v>20802059</v>
      </c>
      <c r="B742" s="7">
        <v>43260</v>
      </c>
      <c r="C742">
        <v>1</v>
      </c>
      <c r="D742" s="5" t="s">
        <v>24</v>
      </c>
    </row>
    <row r="743" spans="1:4" ht="13">
      <c r="A743" s="5">
        <v>7027083</v>
      </c>
      <c r="B743" s="7">
        <v>43207</v>
      </c>
      <c r="C743">
        <v>1</v>
      </c>
      <c r="D743" s="5" t="s">
        <v>31</v>
      </c>
    </row>
    <row r="744" spans="1:4" ht="13">
      <c r="A744" s="5">
        <v>10742090</v>
      </c>
      <c r="B744" s="7">
        <v>43303</v>
      </c>
      <c r="C744">
        <v>1</v>
      </c>
      <c r="D744" s="5" t="s">
        <v>26</v>
      </c>
    </row>
    <row r="745" spans="1:4" ht="13">
      <c r="A745" s="5">
        <v>7065439</v>
      </c>
      <c r="B745" s="7">
        <v>43217</v>
      </c>
      <c r="C745">
        <v>1</v>
      </c>
      <c r="D745" s="5" t="s">
        <v>31</v>
      </c>
    </row>
    <row r="746" spans="1:4" ht="13">
      <c r="A746" s="5">
        <v>13129090</v>
      </c>
      <c r="B746" s="7">
        <v>43312</v>
      </c>
      <c r="C746">
        <v>1</v>
      </c>
      <c r="D746" s="5" t="s">
        <v>24</v>
      </c>
    </row>
    <row r="747" spans="1:4" ht="13">
      <c r="A747" s="5">
        <v>20845722</v>
      </c>
      <c r="B747" s="7">
        <v>43184</v>
      </c>
      <c r="C747">
        <v>0</v>
      </c>
      <c r="D747" s="5" t="s">
        <v>26</v>
      </c>
    </row>
    <row r="748" spans="1:4" ht="13">
      <c r="A748" s="5">
        <v>20979125</v>
      </c>
      <c r="B748" s="7">
        <v>43353</v>
      </c>
      <c r="C748">
        <v>0</v>
      </c>
      <c r="D748" s="5" t="s">
        <v>24</v>
      </c>
    </row>
    <row r="749" spans="1:4" ht="13">
      <c r="A749" s="5">
        <v>4265550</v>
      </c>
      <c r="B749" s="7">
        <v>43344</v>
      </c>
      <c r="C749">
        <v>1</v>
      </c>
      <c r="D749" s="5" t="s">
        <v>31</v>
      </c>
    </row>
    <row r="750" spans="1:4" ht="13">
      <c r="A750" s="5">
        <v>14087659</v>
      </c>
      <c r="B750" s="7">
        <v>43351</v>
      </c>
      <c r="C750">
        <v>0</v>
      </c>
      <c r="D750" s="5" t="s">
        <v>31</v>
      </c>
    </row>
    <row r="751" spans="1:4" ht="13">
      <c r="A751" s="5">
        <v>16904550</v>
      </c>
      <c r="B751" s="7">
        <v>43359</v>
      </c>
      <c r="C751">
        <v>1</v>
      </c>
      <c r="D751" s="5" t="s">
        <v>31</v>
      </c>
    </row>
    <row r="752" spans="1:4" ht="13">
      <c r="A752" s="5">
        <v>6070297</v>
      </c>
      <c r="B752" s="7">
        <v>43222</v>
      </c>
      <c r="C752">
        <v>1</v>
      </c>
      <c r="D752" s="5" t="s">
        <v>24</v>
      </c>
    </row>
    <row r="753" spans="1:4" ht="13">
      <c r="A753" s="5">
        <v>13854428</v>
      </c>
      <c r="B753" s="7">
        <v>43141</v>
      </c>
      <c r="C753">
        <v>1</v>
      </c>
      <c r="D753" s="5" t="s">
        <v>24</v>
      </c>
    </row>
    <row r="754" spans="1:4" ht="13">
      <c r="A754" s="5">
        <v>19706142</v>
      </c>
      <c r="B754" s="7">
        <v>43124</v>
      </c>
      <c r="C754">
        <v>0</v>
      </c>
      <c r="D754" s="5" t="s">
        <v>24</v>
      </c>
    </row>
    <row r="755" spans="1:4" ht="13">
      <c r="A755" s="5">
        <v>14950677</v>
      </c>
      <c r="B755" s="7">
        <v>43064</v>
      </c>
      <c r="C755">
        <v>1</v>
      </c>
      <c r="D755" s="5" t="s">
        <v>31</v>
      </c>
    </row>
    <row r="756" spans="1:4" ht="13">
      <c r="A756" s="5">
        <v>21166775</v>
      </c>
      <c r="B756" s="7">
        <v>43158</v>
      </c>
      <c r="C756">
        <v>0</v>
      </c>
      <c r="D756" s="5" t="s">
        <v>24</v>
      </c>
    </row>
    <row r="757" spans="1:4" ht="13">
      <c r="A757" s="5">
        <v>4803186</v>
      </c>
      <c r="B757" s="7">
        <v>43080</v>
      </c>
      <c r="C757">
        <v>1</v>
      </c>
      <c r="D757" s="5" t="s">
        <v>31</v>
      </c>
    </row>
    <row r="758" spans="1:4" ht="13">
      <c r="A758" s="5">
        <v>14370223</v>
      </c>
      <c r="B758" s="7">
        <v>43020</v>
      </c>
      <c r="C758">
        <v>1</v>
      </c>
      <c r="D758" s="5" t="s">
        <v>24</v>
      </c>
    </row>
    <row r="759" spans="1:4" ht="13">
      <c r="A759" s="5">
        <v>21121089</v>
      </c>
      <c r="B759" s="7">
        <v>43258</v>
      </c>
      <c r="C759">
        <v>0</v>
      </c>
      <c r="D759" s="5" t="s">
        <v>24</v>
      </c>
    </row>
    <row r="760" spans="1:4" ht="13">
      <c r="A760" s="5">
        <v>279123</v>
      </c>
      <c r="B760" s="7">
        <v>43214</v>
      </c>
      <c r="C760">
        <v>1</v>
      </c>
      <c r="D760" s="5" t="s">
        <v>24</v>
      </c>
    </row>
    <row r="761" spans="1:4" ht="13">
      <c r="A761" s="5">
        <v>21166766</v>
      </c>
      <c r="B761" s="7">
        <v>43195</v>
      </c>
      <c r="C761">
        <v>0</v>
      </c>
      <c r="D761" s="5" t="s">
        <v>26</v>
      </c>
    </row>
    <row r="762" spans="1:4" ht="13">
      <c r="A762" s="5">
        <v>13788375</v>
      </c>
      <c r="B762" s="7">
        <v>43288</v>
      </c>
      <c r="C762">
        <v>1</v>
      </c>
      <c r="D762" s="5" t="s">
        <v>24</v>
      </c>
    </row>
    <row r="763" spans="1:4" ht="13">
      <c r="A763" s="5">
        <v>8364997</v>
      </c>
      <c r="B763" s="7">
        <v>43354</v>
      </c>
      <c r="C763">
        <v>1</v>
      </c>
      <c r="D763" s="5" t="s">
        <v>24</v>
      </c>
    </row>
    <row r="764" spans="1:4" ht="13">
      <c r="A764" s="5">
        <v>20060141</v>
      </c>
      <c r="B764" s="7">
        <v>43086</v>
      </c>
      <c r="C764">
        <v>0</v>
      </c>
      <c r="D764" s="5" t="s">
        <v>24</v>
      </c>
    </row>
    <row r="765" spans="1:4" ht="13">
      <c r="A765" s="5">
        <v>20806182</v>
      </c>
      <c r="B765" s="7">
        <v>43150</v>
      </c>
      <c r="C765">
        <v>1</v>
      </c>
      <c r="D765" s="5" t="s">
        <v>24</v>
      </c>
    </row>
    <row r="766" spans="1:4" ht="13">
      <c r="A766" s="5">
        <v>223622</v>
      </c>
      <c r="B766" s="7">
        <v>43207</v>
      </c>
      <c r="C766">
        <v>1</v>
      </c>
      <c r="D766" s="5" t="s">
        <v>26</v>
      </c>
    </row>
    <row r="767" spans="1:4" ht="13">
      <c r="A767" s="5">
        <v>21166880</v>
      </c>
      <c r="B767" s="7">
        <v>43126</v>
      </c>
      <c r="C767">
        <v>1</v>
      </c>
      <c r="D767" s="5" t="s">
        <v>26</v>
      </c>
    </row>
    <row r="768" spans="1:4" ht="13">
      <c r="A768" s="5">
        <v>12822734</v>
      </c>
      <c r="B768" s="7">
        <v>43172</v>
      </c>
      <c r="C768">
        <v>1</v>
      </c>
      <c r="D768" s="5" t="s">
        <v>24</v>
      </c>
    </row>
    <row r="769" spans="1:4" ht="13">
      <c r="A769" s="5">
        <v>6690109</v>
      </c>
      <c r="B769" s="7">
        <v>43214</v>
      </c>
      <c r="C769">
        <v>1</v>
      </c>
      <c r="D769" s="5" t="s">
        <v>24</v>
      </c>
    </row>
    <row r="770" spans="1:4" ht="13">
      <c r="A770" s="5">
        <v>5524000</v>
      </c>
      <c r="B770" s="7">
        <v>43333</v>
      </c>
      <c r="C770">
        <v>1</v>
      </c>
      <c r="D770" s="5" t="s">
        <v>24</v>
      </c>
    </row>
    <row r="771" spans="1:4" ht="13">
      <c r="A771" s="5">
        <v>21166441</v>
      </c>
      <c r="B771" s="7">
        <v>43417</v>
      </c>
      <c r="C771">
        <v>1</v>
      </c>
      <c r="D771" s="5" t="s">
        <v>31</v>
      </c>
    </row>
    <row r="772" spans="1:4" ht="13">
      <c r="A772" s="5">
        <v>180415</v>
      </c>
      <c r="B772" s="7">
        <v>43313</v>
      </c>
      <c r="C772">
        <v>1</v>
      </c>
      <c r="D772" s="5" t="s">
        <v>31</v>
      </c>
    </row>
    <row r="773" spans="1:4" ht="13">
      <c r="A773" s="5">
        <v>1911343</v>
      </c>
      <c r="B773" s="7">
        <v>43237</v>
      </c>
      <c r="C773">
        <v>0</v>
      </c>
      <c r="D773" s="5" t="s">
        <v>31</v>
      </c>
    </row>
    <row r="774" spans="1:4" ht="13">
      <c r="A774" s="5">
        <v>21166861</v>
      </c>
      <c r="B774" s="7">
        <v>43144</v>
      </c>
      <c r="C774">
        <v>1</v>
      </c>
      <c r="D774" s="5" t="s">
        <v>24</v>
      </c>
    </row>
    <row r="775" spans="1:4" ht="13">
      <c r="A775" s="5">
        <v>11059555</v>
      </c>
      <c r="B775" s="7">
        <v>43105</v>
      </c>
      <c r="C775">
        <v>1</v>
      </c>
      <c r="D775" s="5" t="s">
        <v>26</v>
      </c>
    </row>
    <row r="776" spans="1:4" ht="13">
      <c r="A776" s="5">
        <v>20912633</v>
      </c>
      <c r="B776" s="7">
        <v>43252</v>
      </c>
      <c r="C776">
        <v>1</v>
      </c>
      <c r="D776" s="5" t="s">
        <v>26</v>
      </c>
    </row>
    <row r="777" spans="1:4" ht="13">
      <c r="A777" s="5">
        <v>21166241</v>
      </c>
      <c r="B777" s="7">
        <v>43142</v>
      </c>
      <c r="C777">
        <v>0</v>
      </c>
      <c r="D777" s="5" t="s">
        <v>26</v>
      </c>
    </row>
    <row r="778" spans="1:4" ht="13">
      <c r="A778" s="5">
        <v>231932</v>
      </c>
      <c r="B778" s="7">
        <v>43057</v>
      </c>
      <c r="C778">
        <v>1</v>
      </c>
      <c r="D778" s="5" t="s">
        <v>31</v>
      </c>
    </row>
    <row r="779" spans="1:4" ht="13">
      <c r="A779" s="5">
        <v>7364914</v>
      </c>
      <c r="B779" s="7">
        <v>43113</v>
      </c>
      <c r="C779">
        <v>1</v>
      </c>
      <c r="D779" s="5" t="s">
        <v>26</v>
      </c>
    </row>
    <row r="780" spans="1:4" ht="13">
      <c r="A780" s="5">
        <v>14835454</v>
      </c>
      <c r="B780" s="7">
        <v>43232</v>
      </c>
      <c r="C780">
        <v>1</v>
      </c>
      <c r="D780" s="5" t="s">
        <v>31</v>
      </c>
    </row>
    <row r="781" spans="1:4" ht="13">
      <c r="A781" s="5">
        <v>15012692</v>
      </c>
      <c r="B781" s="7">
        <v>43042</v>
      </c>
      <c r="C781">
        <v>1</v>
      </c>
      <c r="D781" s="5" t="s">
        <v>26</v>
      </c>
    </row>
    <row r="782" spans="1:4" ht="13">
      <c r="A782" s="5">
        <v>21166823</v>
      </c>
      <c r="B782" s="7">
        <v>43120</v>
      </c>
      <c r="C782">
        <v>1</v>
      </c>
      <c r="D782" s="5" t="s">
        <v>31</v>
      </c>
    </row>
    <row r="783" spans="1:4" ht="13">
      <c r="A783" s="5">
        <v>21166565</v>
      </c>
      <c r="B783" s="7">
        <v>43335</v>
      </c>
      <c r="C783">
        <v>0</v>
      </c>
      <c r="D783" s="5" t="s">
        <v>26</v>
      </c>
    </row>
    <row r="784" spans="1:4" ht="13">
      <c r="A784" s="5">
        <v>11593483</v>
      </c>
      <c r="B784" s="7">
        <v>43385</v>
      </c>
      <c r="C784">
        <v>1</v>
      </c>
      <c r="D784" s="5" t="s">
        <v>31</v>
      </c>
    </row>
    <row r="785" spans="1:4" ht="13">
      <c r="A785" s="5">
        <v>21165620</v>
      </c>
      <c r="B785" s="7">
        <v>43321</v>
      </c>
      <c r="C785">
        <v>1</v>
      </c>
      <c r="D785" s="5" t="s">
        <v>24</v>
      </c>
    </row>
    <row r="786" spans="1:4" ht="13">
      <c r="A786" s="5">
        <v>6378924</v>
      </c>
      <c r="B786" s="7">
        <v>43267</v>
      </c>
      <c r="C786">
        <v>1</v>
      </c>
      <c r="D786" s="5" t="s">
        <v>26</v>
      </c>
    </row>
    <row r="787" spans="1:4" ht="13">
      <c r="A787" s="5">
        <v>21166890</v>
      </c>
      <c r="B787" s="7">
        <v>43120</v>
      </c>
      <c r="C787">
        <v>1</v>
      </c>
      <c r="D787" s="5" t="s">
        <v>24</v>
      </c>
    </row>
    <row r="788" spans="1:4" ht="13">
      <c r="A788" s="5">
        <v>9553028</v>
      </c>
      <c r="B788" s="7">
        <v>43067</v>
      </c>
      <c r="C788">
        <v>1</v>
      </c>
      <c r="D788" s="5" t="s">
        <v>24</v>
      </c>
    </row>
    <row r="789" spans="1:4" ht="13">
      <c r="A789" s="5">
        <v>21166393</v>
      </c>
      <c r="B789" s="7">
        <v>43158</v>
      </c>
      <c r="C789">
        <v>0</v>
      </c>
      <c r="D789" s="5" t="s">
        <v>24</v>
      </c>
    </row>
    <row r="790" spans="1:4" ht="13">
      <c r="A790" s="5">
        <v>21108901</v>
      </c>
      <c r="B790" s="7">
        <v>43327</v>
      </c>
      <c r="C790">
        <v>1</v>
      </c>
      <c r="D790" s="5" t="s">
        <v>24</v>
      </c>
    </row>
    <row r="791" spans="1:4" ht="13">
      <c r="A791" s="5">
        <v>21107785</v>
      </c>
      <c r="B791" s="7">
        <v>43192</v>
      </c>
      <c r="C791">
        <v>0</v>
      </c>
      <c r="D791" s="5" t="s">
        <v>24</v>
      </c>
    </row>
    <row r="792" spans="1:4" ht="13">
      <c r="A792" s="5">
        <v>5468789</v>
      </c>
      <c r="B792" s="7">
        <v>43077</v>
      </c>
      <c r="C792">
        <v>0</v>
      </c>
      <c r="D792" s="5" t="s">
        <v>24</v>
      </c>
    </row>
    <row r="793" spans="1:4" ht="13">
      <c r="A793" s="5">
        <v>21154339</v>
      </c>
      <c r="B793" s="7">
        <v>43320</v>
      </c>
      <c r="C793">
        <v>1</v>
      </c>
      <c r="D793" s="5" t="s">
        <v>31</v>
      </c>
    </row>
    <row r="794" spans="1:4" ht="13">
      <c r="A794" s="5">
        <v>14218906</v>
      </c>
      <c r="B794" s="7">
        <v>43309</v>
      </c>
      <c r="C794">
        <v>0</v>
      </c>
      <c r="D794" s="5" t="s">
        <v>24</v>
      </c>
    </row>
    <row r="795" spans="1:4" ht="13">
      <c r="A795" s="5">
        <v>21166947</v>
      </c>
      <c r="B795" s="7">
        <v>43372</v>
      </c>
      <c r="C795">
        <v>1</v>
      </c>
      <c r="D795" s="5" t="s">
        <v>26</v>
      </c>
    </row>
    <row r="796" spans="1:4" ht="13">
      <c r="A796" s="5">
        <v>6909579</v>
      </c>
      <c r="B796" s="7">
        <v>43216</v>
      </c>
      <c r="C796">
        <v>0</v>
      </c>
      <c r="D796" s="5" t="s">
        <v>24</v>
      </c>
    </row>
    <row r="797" spans="1:4" ht="13">
      <c r="A797" s="5">
        <v>11555775</v>
      </c>
      <c r="B797" s="7">
        <v>43053</v>
      </c>
      <c r="C797">
        <v>1</v>
      </c>
      <c r="D797" s="5" t="s">
        <v>24</v>
      </c>
    </row>
    <row r="798" spans="1:4" ht="13">
      <c r="A798" s="5">
        <v>21167033</v>
      </c>
      <c r="B798" s="7">
        <v>43333</v>
      </c>
      <c r="C798">
        <v>1</v>
      </c>
      <c r="D798" s="5" t="s">
        <v>31</v>
      </c>
    </row>
    <row r="799" spans="1:4" ht="13">
      <c r="A799" s="5">
        <v>17287944</v>
      </c>
      <c r="B799" s="7">
        <v>43295</v>
      </c>
      <c r="C799">
        <v>1</v>
      </c>
      <c r="D799" s="5" t="s">
        <v>24</v>
      </c>
    </row>
    <row r="800" spans="1:4" ht="13">
      <c r="A800" s="5">
        <v>21167052</v>
      </c>
      <c r="B800" s="7">
        <v>43160</v>
      </c>
      <c r="C800">
        <v>1</v>
      </c>
      <c r="D800" s="5" t="s">
        <v>24</v>
      </c>
    </row>
    <row r="801" spans="1:4" ht="13">
      <c r="A801" s="5">
        <v>17730566</v>
      </c>
      <c r="B801" s="7">
        <v>43132</v>
      </c>
      <c r="C801">
        <v>0</v>
      </c>
      <c r="D801" s="5" t="s">
        <v>24</v>
      </c>
    </row>
    <row r="802" spans="1:4" ht="13">
      <c r="A802" s="5">
        <v>21167004</v>
      </c>
      <c r="B802" s="7">
        <v>43027</v>
      </c>
      <c r="C802">
        <v>0</v>
      </c>
      <c r="D802" s="5" t="s">
        <v>24</v>
      </c>
    </row>
    <row r="803" spans="1:4" ht="13">
      <c r="A803" s="5">
        <v>21000703</v>
      </c>
      <c r="B803" s="7">
        <v>43336</v>
      </c>
      <c r="C803">
        <v>1</v>
      </c>
      <c r="D803" s="5" t="s">
        <v>31</v>
      </c>
    </row>
    <row r="804" spans="1:4" ht="13">
      <c r="A804" s="5">
        <v>7035338</v>
      </c>
      <c r="B804" s="7">
        <v>43279</v>
      </c>
      <c r="C804">
        <v>1</v>
      </c>
      <c r="D804" s="5" t="s">
        <v>24</v>
      </c>
    </row>
    <row r="805" spans="1:4" ht="13">
      <c r="A805" s="5">
        <v>8915225</v>
      </c>
      <c r="B805" s="7">
        <v>43296</v>
      </c>
      <c r="C805">
        <v>1</v>
      </c>
      <c r="D805" s="5" t="s">
        <v>26</v>
      </c>
    </row>
    <row r="806" spans="1:4" ht="13">
      <c r="A806" s="5">
        <v>21167109</v>
      </c>
      <c r="B806" s="7">
        <v>43235</v>
      </c>
      <c r="C806">
        <v>0</v>
      </c>
      <c r="D806" s="5" t="s">
        <v>31</v>
      </c>
    </row>
    <row r="807" spans="1:4" ht="13">
      <c r="A807" s="5">
        <v>21128342</v>
      </c>
      <c r="B807" s="7">
        <v>43144</v>
      </c>
      <c r="C807">
        <v>1</v>
      </c>
      <c r="D807" s="5" t="s">
        <v>26</v>
      </c>
    </row>
    <row r="808" spans="1:4" ht="13">
      <c r="A808" s="5">
        <v>21166508</v>
      </c>
      <c r="B808" s="7">
        <v>43211</v>
      </c>
      <c r="C808">
        <v>1</v>
      </c>
      <c r="D808" s="5" t="s">
        <v>24</v>
      </c>
    </row>
    <row r="809" spans="1:4" ht="13">
      <c r="A809" s="5">
        <v>21167080</v>
      </c>
      <c r="B809" s="7">
        <v>43238</v>
      </c>
      <c r="C809">
        <v>1</v>
      </c>
      <c r="D809" s="5" t="s">
        <v>24</v>
      </c>
    </row>
    <row r="810" spans="1:4" ht="13">
      <c r="A810" s="5">
        <v>11340171</v>
      </c>
      <c r="B810" s="7">
        <v>43389</v>
      </c>
      <c r="C810">
        <v>1</v>
      </c>
      <c r="D810" s="5" t="s">
        <v>26</v>
      </c>
    </row>
    <row r="811" spans="1:4" ht="13">
      <c r="A811" s="5">
        <v>16696285</v>
      </c>
      <c r="B811" s="7">
        <v>43064</v>
      </c>
      <c r="C811">
        <v>0</v>
      </c>
      <c r="D811" s="5" t="s">
        <v>24</v>
      </c>
    </row>
    <row r="812" spans="1:4" ht="13">
      <c r="A812" s="5">
        <v>284371</v>
      </c>
      <c r="B812" s="7">
        <v>43249</v>
      </c>
      <c r="C812">
        <v>1</v>
      </c>
      <c r="D812" s="5" t="s">
        <v>26</v>
      </c>
    </row>
    <row r="813" spans="1:4" ht="13">
      <c r="A813" s="5">
        <v>11516827</v>
      </c>
      <c r="B813" s="7">
        <v>43352</v>
      </c>
      <c r="C813">
        <v>1</v>
      </c>
      <c r="D813" s="5" t="s">
        <v>26</v>
      </c>
    </row>
    <row r="814" spans="1:4" ht="13">
      <c r="A814" s="5">
        <v>15453902</v>
      </c>
      <c r="B814" s="7">
        <v>43193</v>
      </c>
      <c r="C814">
        <v>0</v>
      </c>
      <c r="D814" s="5" t="s">
        <v>24</v>
      </c>
    </row>
    <row r="815" spans="1:4" ht="13">
      <c r="A815" s="5">
        <v>21167100</v>
      </c>
      <c r="B815" s="7">
        <v>43159</v>
      </c>
      <c r="C815">
        <v>1</v>
      </c>
      <c r="D815" s="5" t="s">
        <v>26</v>
      </c>
    </row>
    <row r="816" spans="1:4" ht="13">
      <c r="A816" s="5">
        <v>5989060</v>
      </c>
      <c r="B816" s="7">
        <v>43091</v>
      </c>
      <c r="C816">
        <v>0</v>
      </c>
      <c r="D816" s="5" t="s">
        <v>24</v>
      </c>
    </row>
    <row r="817" spans="1:4" ht="13">
      <c r="A817" s="5">
        <v>21167119</v>
      </c>
      <c r="B817" s="7">
        <v>43173</v>
      </c>
      <c r="C817">
        <v>0</v>
      </c>
      <c r="D817" s="5" t="s">
        <v>31</v>
      </c>
    </row>
    <row r="818" spans="1:4" ht="13">
      <c r="A818" s="5">
        <v>21164465</v>
      </c>
      <c r="B818" s="7">
        <v>42999</v>
      </c>
      <c r="C818">
        <v>1</v>
      </c>
      <c r="D818" s="5" t="s">
        <v>31</v>
      </c>
    </row>
    <row r="819" spans="1:4" ht="13">
      <c r="A819" s="5">
        <v>6382417</v>
      </c>
      <c r="B819" s="7">
        <v>43005</v>
      </c>
      <c r="C819">
        <v>1</v>
      </c>
      <c r="D819" s="5" t="s">
        <v>31</v>
      </c>
    </row>
    <row r="820" spans="1:4" ht="13">
      <c r="A820" s="5">
        <v>21167214</v>
      </c>
      <c r="B820" s="7">
        <v>43023</v>
      </c>
      <c r="C820">
        <v>1</v>
      </c>
      <c r="D820" s="5" t="s">
        <v>31</v>
      </c>
    </row>
    <row r="821" spans="1:4" ht="13">
      <c r="A821" s="5">
        <v>21162013</v>
      </c>
      <c r="B821" s="7">
        <v>43229</v>
      </c>
      <c r="C821">
        <v>0</v>
      </c>
      <c r="D821" s="5" t="s">
        <v>26</v>
      </c>
    </row>
    <row r="822" spans="1:4" ht="13">
      <c r="A822" s="5">
        <v>21160218</v>
      </c>
      <c r="B822" s="7">
        <v>43367</v>
      </c>
      <c r="C822">
        <v>1</v>
      </c>
      <c r="D822" s="5" t="s">
        <v>24</v>
      </c>
    </row>
    <row r="823" spans="1:4" ht="13">
      <c r="A823" s="5">
        <v>7869399</v>
      </c>
      <c r="B823" s="7">
        <v>43142</v>
      </c>
      <c r="C823">
        <v>1</v>
      </c>
      <c r="D823" s="5" t="s">
        <v>24</v>
      </c>
    </row>
    <row r="824" spans="1:4" ht="13">
      <c r="A824" s="5">
        <v>122423</v>
      </c>
      <c r="B824" s="7">
        <v>43113</v>
      </c>
      <c r="C824">
        <v>1</v>
      </c>
      <c r="D824" s="5" t="s">
        <v>24</v>
      </c>
    </row>
    <row r="825" spans="1:4" ht="13">
      <c r="A825" s="5">
        <v>18578867</v>
      </c>
      <c r="B825" s="7">
        <v>43168</v>
      </c>
      <c r="C825">
        <v>0</v>
      </c>
      <c r="D825" s="5" t="s">
        <v>26</v>
      </c>
    </row>
    <row r="826" spans="1:4" ht="13">
      <c r="A826" s="5">
        <v>21165296</v>
      </c>
      <c r="B826" s="7">
        <v>43244</v>
      </c>
      <c r="C826">
        <v>1</v>
      </c>
      <c r="D826" s="5" t="s">
        <v>31</v>
      </c>
    </row>
    <row r="827" spans="1:4" ht="13">
      <c r="A827" s="5">
        <v>267210</v>
      </c>
      <c r="B827" s="7">
        <v>43247</v>
      </c>
      <c r="C827">
        <v>0</v>
      </c>
      <c r="D827" s="5" t="s">
        <v>31</v>
      </c>
    </row>
    <row r="828" spans="1:4" ht="13">
      <c r="A828" s="5">
        <v>21167195</v>
      </c>
      <c r="B828" s="7">
        <v>43220</v>
      </c>
      <c r="C828">
        <v>1</v>
      </c>
      <c r="D828" s="5" t="s">
        <v>24</v>
      </c>
    </row>
    <row r="829" spans="1:4" ht="13">
      <c r="A829" s="5">
        <v>15139749</v>
      </c>
      <c r="B829" s="7">
        <v>43259</v>
      </c>
      <c r="C829">
        <v>1</v>
      </c>
      <c r="D829" s="5" t="s">
        <v>24</v>
      </c>
    </row>
    <row r="830" spans="1:4" ht="13">
      <c r="A830" s="5">
        <v>21129382</v>
      </c>
      <c r="B830" s="7">
        <v>43068</v>
      </c>
      <c r="C830">
        <v>1</v>
      </c>
      <c r="D830" s="5" t="s">
        <v>31</v>
      </c>
    </row>
    <row r="831" spans="1:4" ht="13">
      <c r="A831" s="5">
        <v>21167042</v>
      </c>
      <c r="B831" s="7">
        <v>43134</v>
      </c>
      <c r="C831">
        <v>1</v>
      </c>
      <c r="D831" s="5" t="s">
        <v>24</v>
      </c>
    </row>
    <row r="832" spans="1:4" ht="13">
      <c r="A832" s="5">
        <v>7172292</v>
      </c>
      <c r="B832" s="7">
        <v>43309</v>
      </c>
      <c r="C832">
        <v>1</v>
      </c>
      <c r="D832" s="5" t="s">
        <v>31</v>
      </c>
    </row>
    <row r="833" spans="1:4" ht="13">
      <c r="A833" s="5">
        <v>19520945</v>
      </c>
      <c r="B833" s="7">
        <v>43229</v>
      </c>
      <c r="C833">
        <v>1</v>
      </c>
      <c r="D833" s="5" t="s">
        <v>31</v>
      </c>
    </row>
    <row r="834" spans="1:4" ht="13">
      <c r="A834" s="5">
        <v>16057786</v>
      </c>
      <c r="B834" s="7">
        <v>43321</v>
      </c>
      <c r="C834">
        <v>1</v>
      </c>
      <c r="D834" s="5" t="s">
        <v>26</v>
      </c>
    </row>
    <row r="835" spans="1:4" ht="13">
      <c r="A835" s="5">
        <v>5473084</v>
      </c>
      <c r="B835" s="7">
        <v>42978</v>
      </c>
      <c r="C835">
        <v>1</v>
      </c>
      <c r="D835" s="5" t="s">
        <v>31</v>
      </c>
    </row>
    <row r="836" spans="1:4" ht="13">
      <c r="A836" s="5">
        <v>16337792</v>
      </c>
      <c r="B836" s="7">
        <v>43175</v>
      </c>
      <c r="C836">
        <v>0</v>
      </c>
      <c r="D836" s="5" t="s">
        <v>31</v>
      </c>
    </row>
    <row r="837" spans="1:4" ht="13">
      <c r="A837" s="5">
        <v>21164790</v>
      </c>
      <c r="B837" s="7">
        <v>43131</v>
      </c>
      <c r="C837">
        <v>1</v>
      </c>
      <c r="D837" s="5" t="s">
        <v>24</v>
      </c>
    </row>
    <row r="838" spans="1:4" ht="13">
      <c r="A838" s="5">
        <v>21162041</v>
      </c>
      <c r="B838" s="7">
        <v>43162</v>
      </c>
      <c r="C838">
        <v>1</v>
      </c>
      <c r="D838" s="5" t="s">
        <v>24</v>
      </c>
    </row>
    <row r="839" spans="1:4" ht="13">
      <c r="A839" s="5">
        <v>21073914</v>
      </c>
      <c r="B839" s="7">
        <v>43026</v>
      </c>
      <c r="C839">
        <v>1</v>
      </c>
      <c r="D839" s="5" t="s">
        <v>26</v>
      </c>
    </row>
    <row r="840" spans="1:4" ht="13">
      <c r="A840" s="5">
        <v>21167329</v>
      </c>
      <c r="B840" s="7">
        <v>43135</v>
      </c>
      <c r="C840">
        <v>1</v>
      </c>
      <c r="D840" s="5" t="s">
        <v>26</v>
      </c>
    </row>
    <row r="841" spans="1:4" ht="13">
      <c r="A841" s="5">
        <v>20000883</v>
      </c>
      <c r="B841" s="7">
        <v>43046</v>
      </c>
      <c r="C841">
        <v>1</v>
      </c>
      <c r="D841" s="5" t="s">
        <v>24</v>
      </c>
    </row>
    <row r="842" spans="1:4" ht="13">
      <c r="A842" s="5">
        <v>4352284</v>
      </c>
      <c r="B842" s="7">
        <v>43296</v>
      </c>
      <c r="C842">
        <v>0</v>
      </c>
      <c r="D842" s="5" t="s">
        <v>26</v>
      </c>
    </row>
    <row r="843" spans="1:4" ht="13">
      <c r="A843" s="5">
        <v>21164456</v>
      </c>
      <c r="B843" s="7">
        <v>43050</v>
      </c>
      <c r="C843">
        <v>0</v>
      </c>
      <c r="D843" s="5" t="s">
        <v>24</v>
      </c>
    </row>
    <row r="844" spans="1:4" ht="13">
      <c r="A844" s="5">
        <v>358990</v>
      </c>
      <c r="B844" s="7">
        <v>43412</v>
      </c>
      <c r="C844">
        <v>1</v>
      </c>
      <c r="D844" s="5" t="s">
        <v>26</v>
      </c>
    </row>
    <row r="845" spans="1:4" ht="13">
      <c r="A845" s="5">
        <v>20973437</v>
      </c>
      <c r="B845" s="7">
        <v>43220</v>
      </c>
      <c r="C845">
        <v>0</v>
      </c>
      <c r="D845" s="5" t="s">
        <v>31</v>
      </c>
    </row>
    <row r="846" spans="1:4" ht="13">
      <c r="A846" s="5">
        <v>14980053</v>
      </c>
      <c r="B846" s="7">
        <v>43145</v>
      </c>
      <c r="C846">
        <v>0</v>
      </c>
      <c r="D846" s="5" t="s">
        <v>24</v>
      </c>
    </row>
    <row r="847" spans="1:4" ht="13">
      <c r="A847" s="5">
        <v>21060171</v>
      </c>
      <c r="B847" s="7">
        <v>43156</v>
      </c>
      <c r="C847">
        <v>1</v>
      </c>
      <c r="D847" s="5" t="s">
        <v>26</v>
      </c>
    </row>
    <row r="848" spans="1:4" ht="13">
      <c r="A848" s="5">
        <v>20702679</v>
      </c>
      <c r="B848" s="7">
        <v>43060</v>
      </c>
      <c r="C848">
        <v>1</v>
      </c>
      <c r="D848" s="5" t="s">
        <v>24</v>
      </c>
    </row>
    <row r="849" spans="1:4" ht="13">
      <c r="A849" s="5">
        <v>10604077</v>
      </c>
      <c r="B849" s="7">
        <v>43228</v>
      </c>
      <c r="C849">
        <v>1</v>
      </c>
      <c r="D849" s="5" t="s">
        <v>24</v>
      </c>
    </row>
    <row r="850" spans="1:4" ht="13">
      <c r="A850" s="5">
        <v>7985004</v>
      </c>
      <c r="B850" s="7">
        <v>43257</v>
      </c>
      <c r="C850">
        <v>1</v>
      </c>
      <c r="D850" s="5" t="s">
        <v>24</v>
      </c>
    </row>
    <row r="851" spans="1:4" ht="13">
      <c r="A851" s="5">
        <v>21167271</v>
      </c>
      <c r="B851" s="7">
        <v>43167</v>
      </c>
      <c r="C851">
        <v>0</v>
      </c>
      <c r="D851" s="5" t="s">
        <v>31</v>
      </c>
    </row>
    <row r="852" spans="1:4" ht="13">
      <c r="A852" s="5">
        <v>21167252</v>
      </c>
      <c r="B852" s="7">
        <v>43104</v>
      </c>
      <c r="C852">
        <v>1</v>
      </c>
      <c r="D852" s="5" t="s">
        <v>24</v>
      </c>
    </row>
    <row r="853" spans="1:4" ht="13">
      <c r="A853" s="5">
        <v>8515846</v>
      </c>
      <c r="B853" s="7">
        <v>43102</v>
      </c>
      <c r="C853">
        <v>1</v>
      </c>
      <c r="D853" s="5" t="s">
        <v>24</v>
      </c>
    </row>
    <row r="854" spans="1:4" ht="13">
      <c r="A854" s="5">
        <v>11010290</v>
      </c>
      <c r="B854" s="7">
        <v>43259</v>
      </c>
      <c r="C854">
        <v>0</v>
      </c>
      <c r="D854" s="5" t="s">
        <v>31</v>
      </c>
    </row>
    <row r="855" spans="1:4" ht="13">
      <c r="A855" s="5">
        <v>21167357</v>
      </c>
      <c r="B855" s="7">
        <v>43233</v>
      </c>
      <c r="C855">
        <v>1</v>
      </c>
      <c r="D855" s="5" t="s">
        <v>24</v>
      </c>
    </row>
    <row r="856" spans="1:4" ht="13">
      <c r="A856" s="5">
        <v>9232079</v>
      </c>
      <c r="B856" s="7">
        <v>43122</v>
      </c>
      <c r="C856">
        <v>1</v>
      </c>
      <c r="D856" s="5" t="s">
        <v>26</v>
      </c>
    </row>
    <row r="857" spans="1:4" ht="13">
      <c r="A857" s="5">
        <v>21166918</v>
      </c>
      <c r="B857" s="7">
        <v>43047</v>
      </c>
      <c r="C857">
        <v>1</v>
      </c>
      <c r="D857" s="5" t="s">
        <v>24</v>
      </c>
    </row>
    <row r="858" spans="1:4" ht="13">
      <c r="A858" s="5">
        <v>18127101</v>
      </c>
      <c r="B858" s="7">
        <v>43066</v>
      </c>
      <c r="C858">
        <v>1</v>
      </c>
      <c r="D858" s="5" t="s">
        <v>24</v>
      </c>
    </row>
    <row r="859" spans="1:4" ht="13">
      <c r="A859" s="5">
        <v>17764914</v>
      </c>
      <c r="B859" s="7">
        <v>43112</v>
      </c>
      <c r="C859">
        <v>1</v>
      </c>
      <c r="D859" s="5" t="s">
        <v>24</v>
      </c>
    </row>
    <row r="860" spans="1:4" ht="13">
      <c r="A860" s="5">
        <v>11138788</v>
      </c>
      <c r="B860" s="7">
        <v>43067</v>
      </c>
      <c r="C860">
        <v>1</v>
      </c>
      <c r="D860" s="5" t="s">
        <v>31</v>
      </c>
    </row>
    <row r="861" spans="1:4" ht="13">
      <c r="A861" s="5">
        <v>21166851</v>
      </c>
      <c r="B861" s="7">
        <v>43340</v>
      </c>
      <c r="C861">
        <v>1</v>
      </c>
      <c r="D861" s="5" t="s">
        <v>24</v>
      </c>
    </row>
    <row r="862" spans="1:4" ht="13">
      <c r="A862" s="5">
        <v>21167405</v>
      </c>
      <c r="B862" s="7">
        <v>43103</v>
      </c>
      <c r="C862">
        <v>1</v>
      </c>
      <c r="D862" s="5" t="s">
        <v>24</v>
      </c>
    </row>
    <row r="863" spans="1:4" ht="13">
      <c r="A863" s="5">
        <v>21167453</v>
      </c>
      <c r="B863" s="7">
        <v>43268</v>
      </c>
      <c r="C863">
        <v>1</v>
      </c>
      <c r="D863" s="5" t="s">
        <v>26</v>
      </c>
    </row>
    <row r="864" spans="1:4" ht="13">
      <c r="A864" s="5">
        <v>21167548</v>
      </c>
      <c r="B864" s="7">
        <v>43233</v>
      </c>
      <c r="C864">
        <v>1</v>
      </c>
      <c r="D864" s="5" t="s">
        <v>26</v>
      </c>
    </row>
    <row r="865" spans="1:4" ht="13">
      <c r="A865" s="5">
        <v>8302513</v>
      </c>
      <c r="B865" s="7">
        <v>43007</v>
      </c>
      <c r="C865">
        <v>1</v>
      </c>
      <c r="D865" s="5" t="s">
        <v>24</v>
      </c>
    </row>
    <row r="866" spans="1:4" ht="13">
      <c r="A866" s="5">
        <v>21166040</v>
      </c>
      <c r="B866" s="7">
        <v>43328</v>
      </c>
      <c r="C866">
        <v>1</v>
      </c>
      <c r="D866" s="5" t="s">
        <v>26</v>
      </c>
    </row>
    <row r="867" spans="1:4" ht="13">
      <c r="A867" s="5">
        <v>14120433</v>
      </c>
      <c r="B867" s="7">
        <v>43081</v>
      </c>
      <c r="C867">
        <v>1</v>
      </c>
      <c r="D867" s="5" t="s">
        <v>26</v>
      </c>
    </row>
    <row r="868" spans="1:4" ht="13">
      <c r="A868" s="5">
        <v>12444790</v>
      </c>
      <c r="B868" s="7">
        <v>43285</v>
      </c>
      <c r="C868">
        <v>1</v>
      </c>
      <c r="D868" s="5" t="s">
        <v>26</v>
      </c>
    </row>
    <row r="869" spans="1:4" ht="13">
      <c r="A869" s="5">
        <v>4434122</v>
      </c>
      <c r="B869" s="7">
        <v>43344</v>
      </c>
      <c r="C869">
        <v>0</v>
      </c>
      <c r="D869" s="5" t="s">
        <v>24</v>
      </c>
    </row>
    <row r="870" spans="1:4" ht="13">
      <c r="A870" s="5">
        <v>16509847</v>
      </c>
      <c r="B870" s="7">
        <v>43317</v>
      </c>
      <c r="C870">
        <v>0</v>
      </c>
      <c r="D870" s="5" t="s">
        <v>24</v>
      </c>
    </row>
    <row r="871" spans="1:4" ht="13">
      <c r="A871" s="5">
        <v>21167519</v>
      </c>
      <c r="B871" s="7">
        <v>43190</v>
      </c>
      <c r="C871">
        <v>1</v>
      </c>
      <c r="D871" s="5" t="s">
        <v>24</v>
      </c>
    </row>
    <row r="872" spans="1:4" ht="13">
      <c r="A872" s="5">
        <v>21167596</v>
      </c>
      <c r="B872" s="7">
        <v>43327</v>
      </c>
      <c r="C872">
        <v>1</v>
      </c>
      <c r="D872" s="5" t="s">
        <v>31</v>
      </c>
    </row>
    <row r="873" spans="1:4" ht="13">
      <c r="A873" s="5">
        <v>16626959</v>
      </c>
      <c r="B873" s="7">
        <v>43253</v>
      </c>
      <c r="C873">
        <v>0</v>
      </c>
      <c r="D873" s="5" t="s">
        <v>31</v>
      </c>
    </row>
    <row r="874" spans="1:4" ht="13">
      <c r="A874" s="5">
        <v>17446819</v>
      </c>
      <c r="B874" s="7">
        <v>43031</v>
      </c>
      <c r="C874">
        <v>1</v>
      </c>
      <c r="D874" s="5" t="s">
        <v>31</v>
      </c>
    </row>
    <row r="875" spans="1:4" ht="13">
      <c r="A875" s="5">
        <v>20955370</v>
      </c>
      <c r="B875" s="7">
        <v>43168</v>
      </c>
      <c r="C875">
        <v>0</v>
      </c>
      <c r="D875" s="5" t="s">
        <v>24</v>
      </c>
    </row>
    <row r="876" spans="1:4" ht="13">
      <c r="A876" s="5">
        <v>330669</v>
      </c>
      <c r="B876" s="7">
        <v>43291</v>
      </c>
      <c r="C876">
        <v>1</v>
      </c>
      <c r="D876" s="5" t="s">
        <v>24</v>
      </c>
    </row>
    <row r="877" spans="1:4" ht="13">
      <c r="A877" s="5">
        <v>21167586</v>
      </c>
      <c r="B877" s="7">
        <v>43399</v>
      </c>
      <c r="C877">
        <v>1</v>
      </c>
      <c r="D877" s="5" t="s">
        <v>31</v>
      </c>
    </row>
    <row r="878" spans="1:4" ht="13">
      <c r="A878" s="5">
        <v>15754961</v>
      </c>
      <c r="B878" s="7">
        <v>43298</v>
      </c>
      <c r="C878">
        <v>0</v>
      </c>
      <c r="D878" s="5" t="s">
        <v>26</v>
      </c>
    </row>
    <row r="879" spans="1:4" ht="13">
      <c r="A879" s="5">
        <v>4123605</v>
      </c>
      <c r="B879" s="7">
        <v>43137</v>
      </c>
      <c r="C879">
        <v>1</v>
      </c>
      <c r="D879" s="5" t="s">
        <v>24</v>
      </c>
    </row>
    <row r="880" spans="1:4" ht="13">
      <c r="A880" s="5">
        <v>21167577</v>
      </c>
      <c r="B880" s="7">
        <v>43313</v>
      </c>
      <c r="C880">
        <v>0</v>
      </c>
      <c r="D880" s="5" t="s">
        <v>31</v>
      </c>
    </row>
    <row r="881" spans="1:4" ht="13">
      <c r="A881" s="5">
        <v>21167367</v>
      </c>
      <c r="B881" s="7">
        <v>43308</v>
      </c>
      <c r="C881">
        <v>1</v>
      </c>
      <c r="D881" s="5" t="s">
        <v>26</v>
      </c>
    </row>
    <row r="882" spans="1:4" ht="13">
      <c r="A882" s="5">
        <v>21167510</v>
      </c>
      <c r="B882" s="7">
        <v>43093</v>
      </c>
      <c r="C882">
        <v>1</v>
      </c>
      <c r="D882" s="5" t="s">
        <v>24</v>
      </c>
    </row>
    <row r="883" spans="1:4" ht="13">
      <c r="A883" s="5">
        <v>5449310</v>
      </c>
      <c r="B883" s="7">
        <v>43193</v>
      </c>
      <c r="C883">
        <v>0</v>
      </c>
      <c r="D883" s="5" t="s">
        <v>31</v>
      </c>
    </row>
    <row r="884" spans="1:4" ht="13">
      <c r="A884" s="5">
        <v>21167644</v>
      </c>
      <c r="B884" s="7">
        <v>43053</v>
      </c>
      <c r="C884">
        <v>0</v>
      </c>
      <c r="D884" s="5" t="s">
        <v>24</v>
      </c>
    </row>
    <row r="885" spans="1:4" ht="13">
      <c r="A885" s="5">
        <v>16494243</v>
      </c>
      <c r="B885" s="7">
        <v>43114</v>
      </c>
      <c r="C885">
        <v>1</v>
      </c>
      <c r="D885" s="5" t="s">
        <v>24</v>
      </c>
    </row>
    <row r="886" spans="1:4" ht="13">
      <c r="A886" s="5">
        <v>20843317</v>
      </c>
      <c r="B886" s="7">
        <v>43032</v>
      </c>
      <c r="C886">
        <v>1</v>
      </c>
      <c r="D886" s="5" t="s">
        <v>24</v>
      </c>
    </row>
    <row r="887" spans="1:4" ht="13">
      <c r="A887" s="5">
        <v>5151477</v>
      </c>
      <c r="B887" s="7">
        <v>43362</v>
      </c>
      <c r="C887">
        <v>0</v>
      </c>
      <c r="D887" s="5" t="s">
        <v>24</v>
      </c>
    </row>
    <row r="888" spans="1:4" ht="13">
      <c r="A888" s="5">
        <v>6980356</v>
      </c>
      <c r="B888" s="7">
        <v>43051</v>
      </c>
      <c r="C888">
        <v>1</v>
      </c>
      <c r="D888" s="5" t="s">
        <v>24</v>
      </c>
    </row>
    <row r="889" spans="1:4" ht="13">
      <c r="A889" s="5">
        <v>21167472</v>
      </c>
      <c r="B889" s="7">
        <v>43249</v>
      </c>
      <c r="C889">
        <v>1</v>
      </c>
      <c r="D889" s="5" t="s">
        <v>24</v>
      </c>
    </row>
    <row r="890" spans="1:4" ht="13">
      <c r="A890" s="5">
        <v>13796354</v>
      </c>
      <c r="B890" s="7">
        <v>43123</v>
      </c>
      <c r="C890">
        <v>0</v>
      </c>
      <c r="D890" s="5" t="s">
        <v>26</v>
      </c>
    </row>
    <row r="891" spans="1:4" ht="13">
      <c r="A891" s="5">
        <v>15393442</v>
      </c>
      <c r="B891" s="7">
        <v>43128</v>
      </c>
      <c r="C891">
        <v>0</v>
      </c>
      <c r="D891" s="5" t="s">
        <v>24</v>
      </c>
    </row>
    <row r="892" spans="1:4" ht="13">
      <c r="A892" s="5">
        <v>21167710</v>
      </c>
      <c r="B892" s="7">
        <v>43108</v>
      </c>
      <c r="C892">
        <v>1</v>
      </c>
      <c r="D892" s="5" t="s">
        <v>26</v>
      </c>
    </row>
    <row r="893" spans="1:4" ht="13">
      <c r="A893" s="5">
        <v>19563692</v>
      </c>
      <c r="B893" s="7">
        <v>43269</v>
      </c>
      <c r="C893">
        <v>0</v>
      </c>
      <c r="D893" s="5" t="s">
        <v>24</v>
      </c>
    </row>
    <row r="894" spans="1:4" ht="13">
      <c r="A894" s="5">
        <v>20990119</v>
      </c>
      <c r="B894" s="7">
        <v>43276</v>
      </c>
      <c r="C894">
        <v>1</v>
      </c>
      <c r="D894" s="5" t="s">
        <v>24</v>
      </c>
    </row>
    <row r="895" spans="1:4" ht="13">
      <c r="A895" s="5">
        <v>20538669</v>
      </c>
      <c r="B895" s="7">
        <v>43163</v>
      </c>
      <c r="C895">
        <v>1</v>
      </c>
      <c r="D895" s="5" t="s">
        <v>24</v>
      </c>
    </row>
    <row r="896" spans="1:4" ht="13">
      <c r="A896" s="5">
        <v>287444</v>
      </c>
      <c r="B896" s="7">
        <v>43345</v>
      </c>
      <c r="C896">
        <v>1</v>
      </c>
      <c r="D896" s="5" t="s">
        <v>26</v>
      </c>
    </row>
    <row r="897" spans="1:4" ht="13">
      <c r="A897" s="5">
        <v>21167224</v>
      </c>
      <c r="B897" s="7">
        <v>43324</v>
      </c>
      <c r="C897">
        <v>1</v>
      </c>
      <c r="D897" s="5" t="s">
        <v>26</v>
      </c>
    </row>
    <row r="898" spans="1:4" ht="13">
      <c r="A898" s="5">
        <v>12525883</v>
      </c>
      <c r="B898" s="7">
        <v>43227</v>
      </c>
      <c r="C898">
        <v>0</v>
      </c>
      <c r="D898" s="5" t="s">
        <v>26</v>
      </c>
    </row>
    <row r="899" spans="1:4" ht="13">
      <c r="A899" s="5">
        <v>21166546</v>
      </c>
      <c r="B899" s="7">
        <v>43079</v>
      </c>
      <c r="C899">
        <v>1</v>
      </c>
      <c r="D899" s="5" t="s">
        <v>26</v>
      </c>
    </row>
    <row r="900" spans="1:4" ht="13">
      <c r="A900" s="5">
        <v>9578873</v>
      </c>
      <c r="B900" s="7">
        <v>43038</v>
      </c>
      <c r="C900">
        <v>0</v>
      </c>
      <c r="D900" s="5" t="s">
        <v>26</v>
      </c>
    </row>
    <row r="901" spans="1:4" ht="13">
      <c r="A901" s="5">
        <v>7539938</v>
      </c>
      <c r="B901" s="7">
        <v>43218</v>
      </c>
      <c r="C901">
        <v>1</v>
      </c>
      <c r="D901" s="5" t="s">
        <v>31</v>
      </c>
    </row>
    <row r="902" spans="1:4" ht="13">
      <c r="A902" s="5">
        <v>7300570</v>
      </c>
      <c r="B902" s="7">
        <v>43239</v>
      </c>
      <c r="C902">
        <v>1</v>
      </c>
      <c r="D902" s="5" t="s">
        <v>31</v>
      </c>
    </row>
    <row r="903" spans="1:4" ht="13">
      <c r="A903" s="5">
        <v>8525962</v>
      </c>
      <c r="B903" s="7">
        <v>43042</v>
      </c>
      <c r="C903">
        <v>0</v>
      </c>
      <c r="D903" s="5" t="s">
        <v>26</v>
      </c>
    </row>
    <row r="904" spans="1:4" ht="13">
      <c r="A904" s="5">
        <v>13535198</v>
      </c>
      <c r="B904" s="7">
        <v>43255</v>
      </c>
      <c r="C904">
        <v>1</v>
      </c>
      <c r="D904" s="5" t="s">
        <v>24</v>
      </c>
    </row>
    <row r="905" spans="1:4" ht="13">
      <c r="A905" s="5">
        <v>21167558</v>
      </c>
      <c r="B905" s="7">
        <v>43271</v>
      </c>
      <c r="C905">
        <v>1</v>
      </c>
      <c r="D905" s="5" t="s">
        <v>26</v>
      </c>
    </row>
    <row r="906" spans="1:4" ht="13">
      <c r="A906" s="5">
        <v>6361736</v>
      </c>
      <c r="B906" s="7">
        <v>43141</v>
      </c>
      <c r="C906">
        <v>1</v>
      </c>
      <c r="D906" s="5" t="s">
        <v>26</v>
      </c>
    </row>
    <row r="907" spans="1:4" ht="13">
      <c r="A907" s="5">
        <v>21153996</v>
      </c>
      <c r="B907" s="7">
        <v>43373</v>
      </c>
      <c r="C907">
        <v>0</v>
      </c>
      <c r="D907" s="5" t="s">
        <v>24</v>
      </c>
    </row>
    <row r="908" spans="1:4" ht="13">
      <c r="A908" s="5">
        <v>20107564</v>
      </c>
      <c r="B908" s="7">
        <v>43144</v>
      </c>
      <c r="C908">
        <v>1</v>
      </c>
      <c r="D908" s="5" t="s">
        <v>24</v>
      </c>
    </row>
    <row r="909" spans="1:4" ht="13">
      <c r="A909" s="5">
        <v>4658067</v>
      </c>
      <c r="B909" s="7">
        <v>43185</v>
      </c>
      <c r="C909">
        <v>1</v>
      </c>
      <c r="D909" s="5" t="s">
        <v>31</v>
      </c>
    </row>
    <row r="910" spans="1:4" ht="13">
      <c r="A910" s="5">
        <v>208518</v>
      </c>
      <c r="B910" s="7">
        <v>43324</v>
      </c>
      <c r="C910">
        <v>0</v>
      </c>
      <c r="D910" s="5" t="s">
        <v>24</v>
      </c>
    </row>
    <row r="911" spans="1:4" ht="13">
      <c r="A911" s="5">
        <v>20034821</v>
      </c>
      <c r="B911" s="7">
        <v>43321</v>
      </c>
      <c r="C911">
        <v>0</v>
      </c>
      <c r="D911" s="5" t="s">
        <v>31</v>
      </c>
    </row>
    <row r="912" spans="1:4" ht="13">
      <c r="A912" s="5">
        <v>387202</v>
      </c>
      <c r="B912" s="7">
        <v>43202</v>
      </c>
      <c r="C912">
        <v>1</v>
      </c>
      <c r="D912" s="5" t="s">
        <v>26</v>
      </c>
    </row>
    <row r="913" spans="1:4" ht="13">
      <c r="A913" s="5">
        <v>21167834</v>
      </c>
      <c r="B913" s="7">
        <v>43368</v>
      </c>
      <c r="C913">
        <v>1</v>
      </c>
      <c r="D913" s="5" t="s">
        <v>24</v>
      </c>
    </row>
    <row r="914" spans="1:4" ht="13">
      <c r="A914" s="5">
        <v>21167863</v>
      </c>
      <c r="B914" s="7">
        <v>43177</v>
      </c>
      <c r="C914">
        <v>1</v>
      </c>
      <c r="D914" s="5" t="s">
        <v>26</v>
      </c>
    </row>
    <row r="915" spans="1:4" ht="13">
      <c r="A915" s="5">
        <v>11752072</v>
      </c>
      <c r="B915" s="7">
        <v>43178</v>
      </c>
      <c r="C915">
        <v>1</v>
      </c>
      <c r="D915" s="5" t="s">
        <v>24</v>
      </c>
    </row>
    <row r="916" spans="1:4" ht="13">
      <c r="A916" s="5">
        <v>21167434</v>
      </c>
      <c r="B916" s="7">
        <v>43095</v>
      </c>
      <c r="C916">
        <v>0</v>
      </c>
      <c r="D916" s="5" t="s">
        <v>26</v>
      </c>
    </row>
    <row r="917" spans="1:4" ht="13">
      <c r="A917" s="5">
        <v>9717420</v>
      </c>
      <c r="B917" s="7">
        <v>43190</v>
      </c>
      <c r="C917">
        <v>1</v>
      </c>
      <c r="D917" s="5" t="s">
        <v>31</v>
      </c>
    </row>
    <row r="918" spans="1:4" ht="13">
      <c r="A918" s="5">
        <v>21167939</v>
      </c>
      <c r="B918" s="7">
        <v>43283</v>
      </c>
      <c r="C918">
        <v>1</v>
      </c>
      <c r="D918" s="5" t="s">
        <v>31</v>
      </c>
    </row>
    <row r="919" spans="1:4" ht="13">
      <c r="A919" s="5">
        <v>64071</v>
      </c>
      <c r="B919" s="7">
        <v>43184</v>
      </c>
      <c r="C919">
        <v>1</v>
      </c>
      <c r="D919" s="5" t="s">
        <v>24</v>
      </c>
    </row>
    <row r="920" spans="1:4" ht="13">
      <c r="A920" s="5">
        <v>9957446</v>
      </c>
      <c r="B920" s="7">
        <v>43294</v>
      </c>
      <c r="C920">
        <v>0</v>
      </c>
      <c r="D920" s="5" t="s">
        <v>24</v>
      </c>
    </row>
    <row r="921" spans="1:4" ht="13">
      <c r="A921" s="5">
        <v>21167958</v>
      </c>
      <c r="B921" s="7">
        <v>43142</v>
      </c>
      <c r="C921">
        <v>1</v>
      </c>
      <c r="D921" s="5" t="s">
        <v>31</v>
      </c>
    </row>
    <row r="922" spans="1:4" ht="13">
      <c r="A922" s="5">
        <v>21167768</v>
      </c>
      <c r="B922" s="7">
        <v>43324</v>
      </c>
      <c r="C922">
        <v>0</v>
      </c>
      <c r="D922" s="5" t="s">
        <v>26</v>
      </c>
    </row>
    <row r="923" spans="1:4" ht="13">
      <c r="A923" s="5">
        <v>337207</v>
      </c>
      <c r="B923" s="7">
        <v>43236</v>
      </c>
      <c r="C923">
        <v>1</v>
      </c>
      <c r="D923" s="5" t="s">
        <v>31</v>
      </c>
    </row>
    <row r="924" spans="1:4" ht="13">
      <c r="A924" s="5">
        <v>21142620</v>
      </c>
      <c r="B924" s="7">
        <v>43059</v>
      </c>
      <c r="C924">
        <v>1</v>
      </c>
      <c r="D924" s="5" t="s">
        <v>24</v>
      </c>
    </row>
    <row r="925" spans="1:4" ht="13">
      <c r="A925" s="5">
        <v>12648636</v>
      </c>
      <c r="B925" s="7">
        <v>43183</v>
      </c>
      <c r="C925">
        <v>0</v>
      </c>
      <c r="D925" s="5" t="s">
        <v>31</v>
      </c>
    </row>
    <row r="926" spans="1:4" ht="13">
      <c r="A926" s="5">
        <v>11377936</v>
      </c>
      <c r="B926" s="7">
        <v>43128</v>
      </c>
      <c r="C926">
        <v>1</v>
      </c>
      <c r="D926" s="5" t="s">
        <v>24</v>
      </c>
    </row>
    <row r="927" spans="1:4" ht="13">
      <c r="A927" s="5">
        <v>11005928</v>
      </c>
      <c r="B927" s="7">
        <v>43304</v>
      </c>
      <c r="C927">
        <v>1</v>
      </c>
      <c r="D927" s="5" t="s">
        <v>31</v>
      </c>
    </row>
    <row r="928" spans="1:4" ht="13">
      <c r="A928" s="5">
        <v>21164341</v>
      </c>
      <c r="B928" s="7">
        <v>43090</v>
      </c>
      <c r="C928">
        <v>1</v>
      </c>
      <c r="D928" s="5" t="s">
        <v>31</v>
      </c>
    </row>
    <row r="929" spans="1:4" ht="13">
      <c r="A929" s="5">
        <v>21167205</v>
      </c>
      <c r="B929" s="7">
        <v>43126</v>
      </c>
      <c r="C929">
        <v>1</v>
      </c>
      <c r="D929" s="5" t="s">
        <v>24</v>
      </c>
    </row>
    <row r="930" spans="1:4" ht="13">
      <c r="A930" s="5">
        <v>14776397</v>
      </c>
      <c r="B930" s="7">
        <v>43209</v>
      </c>
      <c r="C930">
        <v>1</v>
      </c>
      <c r="D930" s="5" t="s">
        <v>24</v>
      </c>
    </row>
    <row r="931" spans="1:4" ht="13">
      <c r="A931" s="5">
        <v>21167930</v>
      </c>
      <c r="B931" s="7">
        <v>43350</v>
      </c>
      <c r="C931">
        <v>1</v>
      </c>
      <c r="D931" s="5" t="s">
        <v>24</v>
      </c>
    </row>
    <row r="932" spans="1:4" ht="13">
      <c r="A932" s="5">
        <v>19964732</v>
      </c>
      <c r="B932" s="7">
        <v>43377</v>
      </c>
      <c r="C932">
        <v>1</v>
      </c>
      <c r="D932" s="5" t="s">
        <v>24</v>
      </c>
    </row>
    <row r="933" spans="1:4" ht="13">
      <c r="A933" s="5">
        <v>188799</v>
      </c>
      <c r="B933" s="7">
        <v>43220</v>
      </c>
      <c r="C933">
        <v>1</v>
      </c>
      <c r="D933" s="5" t="s">
        <v>24</v>
      </c>
    </row>
    <row r="934" spans="1:4" ht="13">
      <c r="A934" s="5">
        <v>21167949</v>
      </c>
      <c r="B934" s="7">
        <v>43191</v>
      </c>
      <c r="C934">
        <v>0</v>
      </c>
      <c r="D934" s="5" t="s">
        <v>31</v>
      </c>
    </row>
    <row r="935" spans="1:4" ht="13">
      <c r="A935" s="5">
        <v>10567123</v>
      </c>
      <c r="B935" s="7">
        <v>43301</v>
      </c>
      <c r="C935">
        <v>1</v>
      </c>
      <c r="D935" s="5" t="s">
        <v>31</v>
      </c>
    </row>
    <row r="936" spans="1:4" ht="13">
      <c r="A936" s="5">
        <v>12904858</v>
      </c>
      <c r="B936" s="7">
        <v>43116</v>
      </c>
      <c r="C936">
        <v>0</v>
      </c>
      <c r="D936" s="5" t="s">
        <v>26</v>
      </c>
    </row>
    <row r="937" spans="1:4" ht="13">
      <c r="A937" s="5">
        <v>15089825</v>
      </c>
      <c r="B937" s="7">
        <v>43303</v>
      </c>
      <c r="C937">
        <v>1</v>
      </c>
      <c r="D937" s="5" t="s">
        <v>24</v>
      </c>
    </row>
    <row r="938" spans="1:4" ht="13">
      <c r="A938" s="5">
        <v>21167796</v>
      </c>
      <c r="B938" s="7">
        <v>43292</v>
      </c>
      <c r="C938">
        <v>1</v>
      </c>
      <c r="D938" s="5" t="s">
        <v>24</v>
      </c>
    </row>
    <row r="939" spans="1:4" ht="13">
      <c r="A939" s="5">
        <v>21167997</v>
      </c>
      <c r="B939" s="7">
        <v>43038</v>
      </c>
      <c r="C939">
        <v>0</v>
      </c>
      <c r="D939" s="5" t="s">
        <v>31</v>
      </c>
    </row>
    <row r="940" spans="1:4" ht="13">
      <c r="A940" s="5">
        <v>21168006</v>
      </c>
      <c r="B940" s="7">
        <v>43113</v>
      </c>
      <c r="C940">
        <v>0</v>
      </c>
      <c r="D940" s="5" t="s">
        <v>24</v>
      </c>
    </row>
    <row r="941" spans="1:4" ht="13">
      <c r="A941" s="5">
        <v>10545478</v>
      </c>
      <c r="B941" s="7">
        <v>43214</v>
      </c>
      <c r="C941">
        <v>0</v>
      </c>
      <c r="D941" s="5" t="s">
        <v>31</v>
      </c>
    </row>
    <row r="942" spans="1:4" ht="13">
      <c r="A942" s="5">
        <v>10371771</v>
      </c>
      <c r="B942" s="7">
        <v>43145</v>
      </c>
      <c r="C942">
        <v>1</v>
      </c>
      <c r="D942" s="5" t="s">
        <v>26</v>
      </c>
    </row>
    <row r="943" spans="1:4" ht="13">
      <c r="A943" s="5">
        <v>17407184</v>
      </c>
      <c r="B943" s="7">
        <v>43288</v>
      </c>
      <c r="C943">
        <v>1</v>
      </c>
      <c r="D943" s="5" t="s">
        <v>31</v>
      </c>
    </row>
    <row r="944" spans="1:4" ht="13">
      <c r="A944" s="5">
        <v>12958561</v>
      </c>
      <c r="B944" s="7">
        <v>43223</v>
      </c>
      <c r="C944">
        <v>1</v>
      </c>
      <c r="D944" s="5" t="s">
        <v>31</v>
      </c>
    </row>
    <row r="945" spans="1:4" ht="13">
      <c r="A945" s="5">
        <v>20642610</v>
      </c>
      <c r="B945" s="7">
        <v>43202</v>
      </c>
      <c r="C945">
        <v>1</v>
      </c>
      <c r="D945" s="5" t="s">
        <v>24</v>
      </c>
    </row>
    <row r="946" spans="1:4" ht="13">
      <c r="A946" s="5">
        <v>17296600</v>
      </c>
      <c r="B946" s="7">
        <v>43090</v>
      </c>
      <c r="C946">
        <v>0</v>
      </c>
      <c r="D946" s="5" t="s">
        <v>24</v>
      </c>
    </row>
    <row r="947" spans="1:4" ht="13">
      <c r="A947" s="5">
        <v>21091016</v>
      </c>
      <c r="B947" s="7">
        <v>43068</v>
      </c>
      <c r="C947">
        <v>0</v>
      </c>
      <c r="D947" s="5" t="s">
        <v>26</v>
      </c>
    </row>
    <row r="948" spans="1:4" ht="13">
      <c r="A948" s="5">
        <v>9101024</v>
      </c>
      <c r="B948" s="7">
        <v>43388</v>
      </c>
      <c r="C948">
        <v>1</v>
      </c>
      <c r="D948" s="5" t="s">
        <v>26</v>
      </c>
    </row>
    <row r="949" spans="1:4" ht="13">
      <c r="A949" s="5">
        <v>21165391</v>
      </c>
      <c r="B949" s="7">
        <v>43407</v>
      </c>
      <c r="C949">
        <v>1</v>
      </c>
      <c r="D949" s="5" t="s">
        <v>24</v>
      </c>
    </row>
    <row r="950" spans="1:4" ht="13">
      <c r="A950" s="5">
        <v>21129096</v>
      </c>
      <c r="B950" s="7">
        <v>43273</v>
      </c>
      <c r="C950">
        <v>1</v>
      </c>
      <c r="D950" s="5" t="s">
        <v>24</v>
      </c>
    </row>
    <row r="951" spans="1:4" ht="13">
      <c r="A951" s="5">
        <v>19326204</v>
      </c>
      <c r="B951" s="7">
        <v>43255</v>
      </c>
      <c r="C951">
        <v>0</v>
      </c>
      <c r="D951" s="5" t="s">
        <v>26</v>
      </c>
    </row>
    <row r="952" spans="1:4" ht="13">
      <c r="A952" s="5">
        <v>21168054</v>
      </c>
      <c r="B952" s="7">
        <v>43105</v>
      </c>
      <c r="C952">
        <v>1</v>
      </c>
      <c r="D952" s="5" t="s">
        <v>26</v>
      </c>
    </row>
    <row r="953" spans="1:4" ht="13">
      <c r="A953" s="5">
        <v>21167386</v>
      </c>
      <c r="B953" s="7">
        <v>43279</v>
      </c>
      <c r="C953">
        <v>1</v>
      </c>
      <c r="D953" s="5" t="s">
        <v>26</v>
      </c>
    </row>
    <row r="954" spans="1:4" ht="13">
      <c r="A954" s="5">
        <v>14811671</v>
      </c>
      <c r="B954" s="7">
        <v>43339</v>
      </c>
      <c r="C954">
        <v>1</v>
      </c>
      <c r="D954" s="5" t="s">
        <v>31</v>
      </c>
    </row>
    <row r="955" spans="1:4" ht="13">
      <c r="A955" s="5">
        <v>9262162</v>
      </c>
      <c r="B955" s="7">
        <v>43108</v>
      </c>
      <c r="C955">
        <v>1</v>
      </c>
      <c r="D955" s="5" t="s">
        <v>26</v>
      </c>
    </row>
    <row r="956" spans="1:4" ht="13">
      <c r="A956" s="5">
        <v>5915821</v>
      </c>
      <c r="B956" s="7">
        <v>43089</v>
      </c>
      <c r="C956">
        <v>1</v>
      </c>
      <c r="D956" s="5" t="s">
        <v>24</v>
      </c>
    </row>
    <row r="957" spans="1:4" ht="13">
      <c r="A957" s="5">
        <v>5650141</v>
      </c>
      <c r="B957" s="7">
        <v>43358</v>
      </c>
      <c r="C957">
        <v>0</v>
      </c>
      <c r="D957" s="5" t="s">
        <v>24</v>
      </c>
    </row>
    <row r="958" spans="1:4" ht="13">
      <c r="A958" s="5">
        <v>21168063</v>
      </c>
      <c r="B958" s="7">
        <v>43025</v>
      </c>
      <c r="C958">
        <v>1</v>
      </c>
      <c r="D958" s="5" t="s">
        <v>31</v>
      </c>
    </row>
    <row r="959" spans="1:4" ht="13">
      <c r="A959" s="5">
        <v>106736</v>
      </c>
      <c r="B959" s="7">
        <v>43309</v>
      </c>
      <c r="C959">
        <v>1</v>
      </c>
      <c r="D959" s="5" t="s">
        <v>31</v>
      </c>
    </row>
    <row r="960" spans="1:4" ht="13">
      <c r="A960" s="5">
        <v>7639661</v>
      </c>
      <c r="B960" s="7">
        <v>43135</v>
      </c>
      <c r="C960">
        <v>0</v>
      </c>
      <c r="D960" s="5" t="s">
        <v>26</v>
      </c>
    </row>
    <row r="961" spans="1:4" ht="13">
      <c r="A961" s="5">
        <v>9614824</v>
      </c>
      <c r="B961" s="7">
        <v>43189</v>
      </c>
      <c r="C961">
        <v>1</v>
      </c>
      <c r="D961" s="5" t="s">
        <v>24</v>
      </c>
    </row>
    <row r="962" spans="1:4" ht="13">
      <c r="A962" s="5">
        <v>16123495</v>
      </c>
      <c r="B962" s="7">
        <v>43213</v>
      </c>
      <c r="C962">
        <v>1</v>
      </c>
      <c r="D962" s="5" t="s">
        <v>24</v>
      </c>
    </row>
    <row r="963" spans="1:4" ht="13">
      <c r="A963" s="5">
        <v>13844121</v>
      </c>
      <c r="B963" s="7">
        <v>43214</v>
      </c>
      <c r="C963">
        <v>1</v>
      </c>
      <c r="D963" s="5" t="s">
        <v>24</v>
      </c>
    </row>
    <row r="964" spans="1:4" ht="13">
      <c r="A964" s="5">
        <v>9333206</v>
      </c>
      <c r="B964" s="7">
        <v>43109</v>
      </c>
      <c r="C964">
        <v>1</v>
      </c>
      <c r="D964" s="5" t="s">
        <v>24</v>
      </c>
    </row>
    <row r="965" spans="1:4" ht="13">
      <c r="A965" s="5">
        <v>21168073</v>
      </c>
      <c r="B965" s="7">
        <v>43007</v>
      </c>
      <c r="C965">
        <v>1</v>
      </c>
      <c r="D965" s="5" t="s">
        <v>24</v>
      </c>
    </row>
    <row r="966" spans="1:4" ht="13">
      <c r="A966" s="5">
        <v>21167777</v>
      </c>
      <c r="B966" s="7">
        <v>43103</v>
      </c>
      <c r="C966">
        <v>0</v>
      </c>
      <c r="D966" s="5" t="s">
        <v>24</v>
      </c>
    </row>
    <row r="967" spans="1:4" ht="13">
      <c r="A967" s="5">
        <v>9623910</v>
      </c>
      <c r="B967" s="7">
        <v>43106</v>
      </c>
      <c r="C967">
        <v>1</v>
      </c>
      <c r="D967" s="5" t="s">
        <v>24</v>
      </c>
    </row>
    <row r="968" spans="1:4" ht="13">
      <c r="A968" s="5">
        <v>11382574</v>
      </c>
      <c r="B968" s="7">
        <v>43238</v>
      </c>
      <c r="C968">
        <v>0</v>
      </c>
      <c r="D968" s="5" t="s">
        <v>31</v>
      </c>
    </row>
    <row r="969" spans="1:4" ht="13">
      <c r="A969" s="5">
        <v>6792075</v>
      </c>
      <c r="B969" s="7">
        <v>43182</v>
      </c>
      <c r="C969">
        <v>1</v>
      </c>
      <c r="D969" s="5" t="s">
        <v>31</v>
      </c>
    </row>
    <row r="970" spans="1:4" ht="13">
      <c r="A970" s="5">
        <v>18989145</v>
      </c>
      <c r="B970" s="7">
        <v>43346</v>
      </c>
      <c r="C970">
        <v>0</v>
      </c>
      <c r="D970" s="5" t="s">
        <v>24</v>
      </c>
    </row>
    <row r="971" spans="1:4" ht="13">
      <c r="A971" s="5">
        <v>9145126</v>
      </c>
      <c r="B971" s="7">
        <v>43196</v>
      </c>
      <c r="C971">
        <v>1</v>
      </c>
      <c r="D971" s="5" t="s">
        <v>31</v>
      </c>
    </row>
    <row r="972" spans="1:4" ht="13">
      <c r="A972" s="5">
        <v>4222784</v>
      </c>
      <c r="B972" s="7">
        <v>43177</v>
      </c>
      <c r="C972">
        <v>0</v>
      </c>
      <c r="D972" s="5" t="s">
        <v>24</v>
      </c>
    </row>
    <row r="973" spans="1:4" ht="13">
      <c r="A973" s="5">
        <v>21168216</v>
      </c>
      <c r="B973" s="7">
        <v>43320</v>
      </c>
      <c r="C973">
        <v>0</v>
      </c>
      <c r="D973" s="5" t="s">
        <v>26</v>
      </c>
    </row>
    <row r="974" spans="1:4" ht="13">
      <c r="A974" s="5">
        <v>21168235</v>
      </c>
      <c r="B974" s="7">
        <v>43223</v>
      </c>
      <c r="C974">
        <v>1</v>
      </c>
      <c r="D974" s="5" t="s">
        <v>31</v>
      </c>
    </row>
    <row r="975" spans="1:4" ht="13">
      <c r="A975" s="5">
        <v>15125595</v>
      </c>
      <c r="B975" s="7">
        <v>43147</v>
      </c>
      <c r="C975">
        <v>1</v>
      </c>
      <c r="D975" s="5" t="s">
        <v>26</v>
      </c>
    </row>
    <row r="976" spans="1:4" ht="13">
      <c r="A976" s="5">
        <v>6043002</v>
      </c>
      <c r="B976" s="7">
        <v>43362</v>
      </c>
      <c r="C976">
        <v>1</v>
      </c>
      <c r="D976" s="5" t="s">
        <v>24</v>
      </c>
    </row>
    <row r="977" spans="1:4" ht="13">
      <c r="A977" s="5">
        <v>4256254</v>
      </c>
      <c r="B977" s="7">
        <v>43024</v>
      </c>
      <c r="C977">
        <v>0</v>
      </c>
      <c r="D977" s="5" t="s">
        <v>26</v>
      </c>
    </row>
    <row r="978" spans="1:4" ht="13">
      <c r="A978" s="5">
        <v>8420923</v>
      </c>
      <c r="B978" s="7">
        <v>43340</v>
      </c>
      <c r="C978">
        <v>0</v>
      </c>
      <c r="D978" s="5" t="s">
        <v>31</v>
      </c>
    </row>
    <row r="979" spans="1:4" ht="13">
      <c r="A979" s="5">
        <v>21164876</v>
      </c>
      <c r="B979" s="7">
        <v>43028</v>
      </c>
      <c r="C979">
        <v>1</v>
      </c>
      <c r="D979" s="5" t="s">
        <v>24</v>
      </c>
    </row>
    <row r="980" spans="1:4" ht="13">
      <c r="A980" s="5">
        <v>21146685</v>
      </c>
      <c r="B980" s="7">
        <v>43128</v>
      </c>
      <c r="C980">
        <v>0</v>
      </c>
      <c r="D980" s="5" t="s">
        <v>24</v>
      </c>
    </row>
    <row r="981" spans="1:4" ht="13">
      <c r="A981" s="5">
        <v>6589460</v>
      </c>
      <c r="B981" s="7">
        <v>43051</v>
      </c>
      <c r="C981">
        <v>0</v>
      </c>
      <c r="D981" s="5" t="s">
        <v>31</v>
      </c>
    </row>
    <row r="982" spans="1:4" ht="13">
      <c r="A982" s="5">
        <v>11075865</v>
      </c>
      <c r="B982" s="7">
        <v>43350</v>
      </c>
      <c r="C982">
        <v>1</v>
      </c>
      <c r="D982" s="5" t="s">
        <v>31</v>
      </c>
    </row>
    <row r="983" spans="1:4" ht="13">
      <c r="A983" s="5">
        <v>8423882</v>
      </c>
      <c r="B983" s="7">
        <v>43308</v>
      </c>
      <c r="C983">
        <v>1</v>
      </c>
      <c r="D983" s="5" t="s">
        <v>26</v>
      </c>
    </row>
    <row r="984" spans="1:4" ht="13">
      <c r="A984" s="5">
        <v>21168359</v>
      </c>
      <c r="B984" s="7">
        <v>43104</v>
      </c>
      <c r="C984">
        <v>1</v>
      </c>
      <c r="D984" s="5" t="s">
        <v>24</v>
      </c>
    </row>
    <row r="985" spans="1:4" ht="13">
      <c r="A985" s="5">
        <v>21167911</v>
      </c>
      <c r="B985" s="7">
        <v>43302</v>
      </c>
      <c r="C985">
        <v>0</v>
      </c>
      <c r="D985" s="5" t="s">
        <v>24</v>
      </c>
    </row>
    <row r="986" spans="1:4" ht="13">
      <c r="A986" s="5">
        <v>20821948</v>
      </c>
      <c r="B986" s="7">
        <v>43152</v>
      </c>
      <c r="C986">
        <v>1</v>
      </c>
      <c r="D986" s="5" t="s">
        <v>24</v>
      </c>
    </row>
    <row r="987" spans="1:4" ht="13">
      <c r="A987" s="5">
        <v>15195742</v>
      </c>
      <c r="B987" s="7">
        <v>43121</v>
      </c>
      <c r="C987">
        <v>0</v>
      </c>
      <c r="D987" s="5" t="s">
        <v>24</v>
      </c>
    </row>
    <row r="988" spans="1:4" ht="13">
      <c r="A988" s="5">
        <v>21168149</v>
      </c>
      <c r="B988" s="7">
        <v>43232</v>
      </c>
      <c r="C988">
        <v>1</v>
      </c>
      <c r="D988" s="5" t="s">
        <v>26</v>
      </c>
    </row>
    <row r="989" spans="1:4" ht="13">
      <c r="A989" s="5">
        <v>21159321</v>
      </c>
      <c r="B989" s="7">
        <v>43202</v>
      </c>
      <c r="C989">
        <v>0</v>
      </c>
      <c r="D989" s="5" t="s">
        <v>31</v>
      </c>
    </row>
    <row r="990" spans="1:4" ht="13">
      <c r="A990" s="5">
        <v>131694</v>
      </c>
      <c r="B990" s="7">
        <v>43150</v>
      </c>
      <c r="C990">
        <v>1</v>
      </c>
      <c r="D990" s="5" t="s">
        <v>24</v>
      </c>
    </row>
    <row r="991" spans="1:4" ht="13">
      <c r="A991" s="5">
        <v>14581274</v>
      </c>
      <c r="B991" s="7">
        <v>43252</v>
      </c>
      <c r="C991">
        <v>0</v>
      </c>
      <c r="D991" s="5" t="s">
        <v>31</v>
      </c>
    </row>
    <row r="992" spans="1:4" ht="13">
      <c r="A992" s="5">
        <v>20937361</v>
      </c>
      <c r="B992" s="7">
        <v>43300</v>
      </c>
      <c r="C992">
        <v>1</v>
      </c>
      <c r="D992" s="5" t="s">
        <v>31</v>
      </c>
    </row>
    <row r="993" spans="1:4" ht="13">
      <c r="A993" s="5">
        <v>20830881</v>
      </c>
      <c r="B993" s="7">
        <v>43103</v>
      </c>
      <c r="C993">
        <v>1</v>
      </c>
      <c r="D993" s="5" t="s">
        <v>26</v>
      </c>
    </row>
    <row r="994" spans="1:4" ht="13">
      <c r="A994" s="5">
        <v>16160392</v>
      </c>
      <c r="B994" s="7">
        <v>43091</v>
      </c>
      <c r="C994">
        <v>0</v>
      </c>
      <c r="D994" s="5" t="s">
        <v>26</v>
      </c>
    </row>
    <row r="995" spans="1:4" ht="13">
      <c r="A995" s="5">
        <v>16614123</v>
      </c>
      <c r="B995" s="7">
        <v>43022</v>
      </c>
      <c r="C995">
        <v>1</v>
      </c>
      <c r="D995" s="5" t="s">
        <v>31</v>
      </c>
    </row>
    <row r="996" spans="1:4" ht="13">
      <c r="A996" s="5">
        <v>21167901</v>
      </c>
      <c r="B996" s="7">
        <v>43037</v>
      </c>
      <c r="C996">
        <v>1</v>
      </c>
      <c r="D996" s="5" t="s">
        <v>24</v>
      </c>
    </row>
    <row r="997" spans="1:4" ht="13">
      <c r="A997" s="5">
        <v>12304181</v>
      </c>
      <c r="B997" s="7">
        <v>43212</v>
      </c>
      <c r="C997">
        <v>0</v>
      </c>
      <c r="D997" s="5" t="s">
        <v>24</v>
      </c>
    </row>
    <row r="998" spans="1:4" ht="13">
      <c r="A998" s="5">
        <v>18016861</v>
      </c>
      <c r="B998" s="7">
        <v>43285</v>
      </c>
      <c r="C998">
        <v>1</v>
      </c>
      <c r="D998" s="5" t="s">
        <v>31</v>
      </c>
    </row>
    <row r="999" spans="1:4" ht="13">
      <c r="A999" s="5">
        <v>21168397</v>
      </c>
      <c r="B999" s="7">
        <v>43045</v>
      </c>
      <c r="C999">
        <v>1</v>
      </c>
      <c r="D999" s="5" t="s">
        <v>24</v>
      </c>
    </row>
    <row r="1000" spans="1:4" ht="13">
      <c r="A1000" s="5">
        <v>19169561</v>
      </c>
      <c r="B1000" s="7">
        <v>43093</v>
      </c>
      <c r="C1000">
        <v>1</v>
      </c>
      <c r="D1000" s="5" t="s">
        <v>24</v>
      </c>
    </row>
    <row r="1001" spans="1:4" ht="13">
      <c r="A1001" s="5">
        <v>1669121</v>
      </c>
      <c r="B1001" s="7">
        <v>43158</v>
      </c>
      <c r="C1001">
        <v>1</v>
      </c>
      <c r="D1001" s="5" t="s">
        <v>24</v>
      </c>
    </row>
    <row r="1002" spans="1:4" ht="13">
      <c r="A1002" s="5">
        <v>12805030</v>
      </c>
      <c r="B1002" s="7">
        <v>43164</v>
      </c>
      <c r="C1002">
        <v>1</v>
      </c>
      <c r="D1002" s="5" t="s">
        <v>31</v>
      </c>
    </row>
    <row r="1003" spans="1:4" ht="13">
      <c r="A1003" s="5">
        <v>21165716</v>
      </c>
      <c r="B1003" s="7">
        <v>43121</v>
      </c>
      <c r="C1003">
        <v>0</v>
      </c>
      <c r="D1003" s="5" t="s">
        <v>24</v>
      </c>
    </row>
    <row r="1004" spans="1:4" ht="13">
      <c r="A1004" s="5">
        <v>20713826</v>
      </c>
      <c r="B1004" s="7">
        <v>43131</v>
      </c>
      <c r="C1004">
        <v>0</v>
      </c>
      <c r="D1004" s="5" t="s">
        <v>26</v>
      </c>
    </row>
    <row r="1005" spans="1:4" ht="13">
      <c r="A1005" s="5">
        <v>13588834</v>
      </c>
      <c r="B1005" s="7">
        <v>43240</v>
      </c>
      <c r="C1005">
        <v>1</v>
      </c>
      <c r="D1005" s="5" t="s">
        <v>31</v>
      </c>
    </row>
    <row r="1006" spans="1:4" ht="13">
      <c r="A1006" s="5">
        <v>8431011</v>
      </c>
      <c r="B1006" s="7">
        <v>43056</v>
      </c>
      <c r="C1006">
        <v>1</v>
      </c>
      <c r="D1006" s="5" t="s">
        <v>24</v>
      </c>
    </row>
    <row r="1007" spans="1:4" ht="13">
      <c r="A1007" s="5">
        <v>13230178</v>
      </c>
      <c r="B1007" s="7">
        <v>43083</v>
      </c>
      <c r="C1007">
        <v>0</v>
      </c>
      <c r="D1007" s="5" t="s">
        <v>31</v>
      </c>
    </row>
    <row r="1008" spans="1:4" ht="13">
      <c r="A1008" s="5">
        <v>8157746</v>
      </c>
      <c r="B1008" s="7">
        <v>43274</v>
      </c>
      <c r="C1008">
        <v>1</v>
      </c>
      <c r="D1008" s="5" t="s">
        <v>31</v>
      </c>
    </row>
    <row r="1009" spans="1:4" ht="13">
      <c r="A1009" s="5">
        <v>7290988</v>
      </c>
      <c r="B1009" s="7">
        <v>43000</v>
      </c>
      <c r="C1009">
        <v>0</v>
      </c>
      <c r="D1009" s="5" t="s">
        <v>26</v>
      </c>
    </row>
    <row r="1010" spans="1:4" ht="13">
      <c r="A1010" s="5">
        <v>20855285</v>
      </c>
      <c r="B1010" s="7">
        <v>43104</v>
      </c>
      <c r="C1010">
        <v>1</v>
      </c>
      <c r="D1010" s="5" t="s">
        <v>24</v>
      </c>
    </row>
    <row r="1011" spans="1:4" ht="13">
      <c r="A1011" s="5">
        <v>21168426</v>
      </c>
      <c r="B1011" s="7">
        <v>43265</v>
      </c>
      <c r="C1011">
        <v>1</v>
      </c>
      <c r="D1011" s="5" t="s">
        <v>24</v>
      </c>
    </row>
    <row r="1012" spans="1:4" ht="13">
      <c r="A1012" s="5">
        <v>5475107</v>
      </c>
      <c r="B1012" s="7">
        <v>43313</v>
      </c>
      <c r="C1012">
        <v>1</v>
      </c>
      <c r="D1012" s="5" t="s">
        <v>26</v>
      </c>
    </row>
    <row r="1013" spans="1:4" ht="13">
      <c r="A1013" s="5">
        <v>5391131</v>
      </c>
      <c r="B1013" s="7">
        <v>43343</v>
      </c>
      <c r="C1013">
        <v>1</v>
      </c>
      <c r="D1013" s="5" t="s">
        <v>24</v>
      </c>
    </row>
    <row r="1014" spans="1:4" ht="13">
      <c r="A1014" s="5">
        <v>21096848</v>
      </c>
      <c r="B1014" s="7">
        <v>42992</v>
      </c>
      <c r="C1014">
        <v>1</v>
      </c>
      <c r="D1014" s="5" t="s">
        <v>24</v>
      </c>
    </row>
    <row r="1015" spans="1:4" ht="13">
      <c r="A1015" s="5">
        <v>11375369</v>
      </c>
      <c r="B1015" s="7">
        <v>43270</v>
      </c>
      <c r="C1015">
        <v>1</v>
      </c>
      <c r="D1015" s="5" t="s">
        <v>24</v>
      </c>
    </row>
    <row r="1016" spans="1:4" ht="13">
      <c r="A1016" s="5">
        <v>5515153</v>
      </c>
      <c r="B1016" s="7">
        <v>43035</v>
      </c>
      <c r="C1016">
        <v>1</v>
      </c>
      <c r="D1016" s="5" t="s">
        <v>24</v>
      </c>
    </row>
    <row r="1017" spans="1:4" ht="13">
      <c r="A1017" s="5">
        <v>21070287</v>
      </c>
      <c r="B1017" s="7">
        <v>43258</v>
      </c>
      <c r="C1017">
        <v>0</v>
      </c>
      <c r="D1017" s="5" t="s">
        <v>24</v>
      </c>
    </row>
    <row r="1018" spans="1:4" ht="13">
      <c r="A1018" s="5">
        <v>21117023</v>
      </c>
      <c r="B1018" s="7">
        <v>43271</v>
      </c>
      <c r="C1018">
        <v>1</v>
      </c>
      <c r="D1018" s="5" t="s">
        <v>24</v>
      </c>
    </row>
    <row r="1019" spans="1:4" ht="13">
      <c r="A1019" s="5">
        <v>21168417</v>
      </c>
      <c r="B1019" s="7">
        <v>43274</v>
      </c>
      <c r="C1019">
        <v>1</v>
      </c>
      <c r="D1019" s="5" t="s">
        <v>24</v>
      </c>
    </row>
    <row r="1020" spans="1:4" ht="13">
      <c r="A1020" s="5">
        <v>5284193</v>
      </c>
      <c r="B1020" s="7">
        <v>43258</v>
      </c>
      <c r="C1020">
        <v>0</v>
      </c>
      <c r="D1020" s="5" t="s">
        <v>26</v>
      </c>
    </row>
    <row r="1021" spans="1:4" ht="13">
      <c r="A1021" s="5">
        <v>7310534</v>
      </c>
      <c r="B1021" s="7">
        <v>43238</v>
      </c>
      <c r="C1021">
        <v>1</v>
      </c>
      <c r="D1021" s="5" t="s">
        <v>31</v>
      </c>
    </row>
    <row r="1022" spans="1:4" ht="13">
      <c r="A1022" s="5">
        <v>15728458</v>
      </c>
      <c r="B1022" s="7">
        <v>43112</v>
      </c>
      <c r="C1022">
        <v>1</v>
      </c>
      <c r="D1022" s="5" t="s">
        <v>24</v>
      </c>
    </row>
    <row r="1023" spans="1:4" ht="13">
      <c r="A1023" s="5">
        <v>7918579</v>
      </c>
      <c r="B1023" s="7">
        <v>43323</v>
      </c>
      <c r="C1023">
        <v>1</v>
      </c>
      <c r="D1023" s="5" t="s">
        <v>31</v>
      </c>
    </row>
    <row r="1024" spans="1:4" ht="13">
      <c r="A1024" s="5">
        <v>14181227</v>
      </c>
      <c r="B1024" s="7">
        <v>43247</v>
      </c>
      <c r="C1024">
        <v>1</v>
      </c>
      <c r="D1024" s="5" t="s">
        <v>24</v>
      </c>
    </row>
    <row r="1025" spans="1:4" ht="13">
      <c r="A1025" s="5">
        <v>18635404</v>
      </c>
      <c r="B1025" s="7">
        <v>43177</v>
      </c>
      <c r="C1025">
        <v>1</v>
      </c>
      <c r="D1025" s="5" t="s">
        <v>31</v>
      </c>
    </row>
    <row r="1026" spans="1:4" ht="13">
      <c r="A1026" s="5">
        <v>7566670</v>
      </c>
      <c r="B1026" s="7">
        <v>43055</v>
      </c>
      <c r="C1026">
        <v>1</v>
      </c>
      <c r="D1026" s="5" t="s">
        <v>26</v>
      </c>
    </row>
    <row r="1027" spans="1:4" ht="13">
      <c r="A1027" s="5">
        <v>20849176</v>
      </c>
      <c r="B1027" s="7">
        <v>43314</v>
      </c>
      <c r="C1027">
        <v>0</v>
      </c>
      <c r="D1027" s="5" t="s">
        <v>26</v>
      </c>
    </row>
    <row r="1028" spans="1:4" ht="13">
      <c r="A1028" s="5">
        <v>387415</v>
      </c>
      <c r="B1028" s="7">
        <v>43091</v>
      </c>
      <c r="C1028">
        <v>1</v>
      </c>
      <c r="D1028" s="5" t="s">
        <v>31</v>
      </c>
    </row>
    <row r="1029" spans="1:4" ht="13">
      <c r="A1029" s="5">
        <v>21153757</v>
      </c>
      <c r="B1029" s="7">
        <v>43276</v>
      </c>
      <c r="C1029">
        <v>1</v>
      </c>
      <c r="D1029" s="5" t="s">
        <v>24</v>
      </c>
    </row>
    <row r="1030" spans="1:4" ht="13">
      <c r="A1030" s="5">
        <v>21167815</v>
      </c>
      <c r="B1030" s="7">
        <v>43142</v>
      </c>
      <c r="C1030">
        <v>0</v>
      </c>
      <c r="D1030" s="5" t="s">
        <v>31</v>
      </c>
    </row>
    <row r="1031" spans="1:4" ht="13">
      <c r="A1031" s="5">
        <v>21043202</v>
      </c>
      <c r="B1031" s="7">
        <v>43172</v>
      </c>
      <c r="C1031">
        <v>1</v>
      </c>
      <c r="D1031" s="5" t="s">
        <v>31</v>
      </c>
    </row>
    <row r="1032" spans="1:4" ht="13">
      <c r="A1032" s="5">
        <v>11629129</v>
      </c>
      <c r="B1032" s="7">
        <v>43113</v>
      </c>
      <c r="C1032">
        <v>1</v>
      </c>
      <c r="D1032" s="5" t="s">
        <v>26</v>
      </c>
    </row>
    <row r="1033" spans="1:4" ht="13">
      <c r="A1033" s="5">
        <v>12856271</v>
      </c>
      <c r="B1033" s="7">
        <v>43348</v>
      </c>
      <c r="C1033">
        <v>1</v>
      </c>
      <c r="D1033" s="5" t="s">
        <v>26</v>
      </c>
    </row>
    <row r="1034" spans="1:4" ht="13">
      <c r="A1034" s="5">
        <v>16733411</v>
      </c>
      <c r="B1034" s="7">
        <v>43277</v>
      </c>
      <c r="C1034">
        <v>0</v>
      </c>
      <c r="D1034" s="5" t="s">
        <v>31</v>
      </c>
    </row>
    <row r="1035" spans="1:4" ht="13">
      <c r="A1035" s="5">
        <v>21168273</v>
      </c>
      <c r="B1035" s="7">
        <v>43177</v>
      </c>
      <c r="C1035">
        <v>1</v>
      </c>
      <c r="D1035" s="5" t="s">
        <v>24</v>
      </c>
    </row>
    <row r="1036" spans="1:4" ht="13">
      <c r="A1036" s="5">
        <v>20049080</v>
      </c>
      <c r="B1036" s="7">
        <v>43300</v>
      </c>
      <c r="C1036">
        <v>1</v>
      </c>
      <c r="D1036" s="5" t="s">
        <v>31</v>
      </c>
    </row>
    <row r="1037" spans="1:4" ht="13">
      <c r="A1037" s="5">
        <v>16958110</v>
      </c>
      <c r="B1037" s="7">
        <v>43077</v>
      </c>
      <c r="C1037">
        <v>1</v>
      </c>
      <c r="D1037" s="5" t="s">
        <v>24</v>
      </c>
    </row>
    <row r="1038" spans="1:4" ht="13">
      <c r="A1038" s="5">
        <v>21168569</v>
      </c>
      <c r="B1038" s="7">
        <v>43180</v>
      </c>
      <c r="C1038">
        <v>1</v>
      </c>
      <c r="D1038" s="5" t="s">
        <v>26</v>
      </c>
    </row>
    <row r="1039" spans="1:4" ht="13">
      <c r="A1039" s="5">
        <v>11566302</v>
      </c>
      <c r="B1039" s="7">
        <v>43066</v>
      </c>
      <c r="C1039">
        <v>1</v>
      </c>
      <c r="D1039" s="5" t="s">
        <v>24</v>
      </c>
    </row>
    <row r="1040" spans="1:4" ht="13">
      <c r="A1040" s="5">
        <v>21168541</v>
      </c>
      <c r="B1040" s="7">
        <v>43342</v>
      </c>
      <c r="C1040">
        <v>1</v>
      </c>
      <c r="D1040" s="5" t="s">
        <v>31</v>
      </c>
    </row>
    <row r="1041" spans="1:4" ht="13">
      <c r="A1041" s="5">
        <v>20595894</v>
      </c>
      <c r="B1041" s="7">
        <v>43165</v>
      </c>
      <c r="C1041">
        <v>1</v>
      </c>
      <c r="D1041" s="5" t="s">
        <v>24</v>
      </c>
    </row>
    <row r="1042" spans="1:4" ht="13">
      <c r="A1042" s="5">
        <v>21168617</v>
      </c>
      <c r="B1042" s="7">
        <v>43222</v>
      </c>
      <c r="C1042">
        <v>1</v>
      </c>
      <c r="D1042" s="5" t="s">
        <v>24</v>
      </c>
    </row>
    <row r="1043" spans="1:4" ht="13">
      <c r="A1043" s="5">
        <v>14370051</v>
      </c>
      <c r="B1043" s="7">
        <v>43307</v>
      </c>
      <c r="C1043">
        <v>0</v>
      </c>
      <c r="D1043" s="5" t="s">
        <v>31</v>
      </c>
    </row>
    <row r="1044" spans="1:4" ht="13">
      <c r="A1044" s="5">
        <v>21168331</v>
      </c>
      <c r="B1044" s="7">
        <v>43181</v>
      </c>
      <c r="C1044">
        <v>0</v>
      </c>
      <c r="D1044" s="5" t="s">
        <v>24</v>
      </c>
    </row>
    <row r="1045" spans="1:4" ht="13">
      <c r="A1045" s="5">
        <v>21168560</v>
      </c>
      <c r="B1045" s="7">
        <v>43311</v>
      </c>
      <c r="C1045">
        <v>1</v>
      </c>
      <c r="D1045" s="5" t="s">
        <v>24</v>
      </c>
    </row>
    <row r="1046" spans="1:4" ht="13">
      <c r="A1046" s="5">
        <v>11931915</v>
      </c>
      <c r="B1046" s="7">
        <v>43263</v>
      </c>
      <c r="C1046">
        <v>1</v>
      </c>
      <c r="D1046" s="5" t="s">
        <v>24</v>
      </c>
    </row>
    <row r="1047" spans="1:4" ht="13">
      <c r="A1047" s="5">
        <v>21133305</v>
      </c>
      <c r="B1047" s="7">
        <v>43257</v>
      </c>
      <c r="C1047">
        <v>0</v>
      </c>
      <c r="D1047" s="5" t="s">
        <v>24</v>
      </c>
    </row>
    <row r="1048" spans="1:4" ht="13">
      <c r="A1048" s="5">
        <v>16362816</v>
      </c>
      <c r="B1048" s="7">
        <v>43116</v>
      </c>
      <c r="C1048">
        <v>0</v>
      </c>
      <c r="D1048" s="5" t="s">
        <v>24</v>
      </c>
    </row>
    <row r="1049" spans="1:4" ht="13">
      <c r="A1049" s="5">
        <v>18385128</v>
      </c>
      <c r="B1049" s="7">
        <v>43306</v>
      </c>
      <c r="C1049">
        <v>0</v>
      </c>
      <c r="D1049" s="5" t="s">
        <v>26</v>
      </c>
    </row>
    <row r="1050" spans="1:4" ht="13">
      <c r="A1050" s="5">
        <v>17619524</v>
      </c>
      <c r="B1050" s="7">
        <v>43201</v>
      </c>
      <c r="C1050">
        <v>1</v>
      </c>
      <c r="D1050" s="5" t="s">
        <v>24</v>
      </c>
    </row>
    <row r="1051" spans="1:4" ht="13">
      <c r="A1051" s="5">
        <v>21168693</v>
      </c>
      <c r="B1051" s="7">
        <v>43103</v>
      </c>
      <c r="C1051">
        <v>1</v>
      </c>
      <c r="D1051" s="5" t="s">
        <v>24</v>
      </c>
    </row>
    <row r="1052" spans="1:4" ht="13">
      <c r="A1052" s="5">
        <v>335373</v>
      </c>
      <c r="B1052" s="7">
        <v>43084</v>
      </c>
      <c r="C1052">
        <v>1</v>
      </c>
      <c r="D1052" s="5" t="s">
        <v>24</v>
      </c>
    </row>
    <row r="1053" spans="1:4" ht="13">
      <c r="A1053" s="5">
        <v>86054</v>
      </c>
      <c r="B1053" s="7">
        <v>42977</v>
      </c>
      <c r="C1053">
        <v>0</v>
      </c>
      <c r="D1053" s="5" t="s">
        <v>24</v>
      </c>
    </row>
    <row r="1054" spans="1:4" ht="13">
      <c r="A1054" s="5">
        <v>21168474</v>
      </c>
      <c r="B1054" s="7">
        <v>43408</v>
      </c>
      <c r="C1054">
        <v>0</v>
      </c>
      <c r="D1054" s="5" t="s">
        <v>26</v>
      </c>
    </row>
    <row r="1055" spans="1:4" ht="13">
      <c r="A1055" s="5">
        <v>8384122</v>
      </c>
      <c r="B1055" s="7">
        <v>43269</v>
      </c>
      <c r="C1055">
        <v>1</v>
      </c>
      <c r="D1055" s="5" t="s">
        <v>31</v>
      </c>
    </row>
    <row r="1056" spans="1:4" ht="13">
      <c r="A1056" s="5">
        <v>6701810</v>
      </c>
      <c r="B1056" s="7">
        <v>43279</v>
      </c>
      <c r="C1056">
        <v>1</v>
      </c>
      <c r="D1056" s="5" t="s">
        <v>24</v>
      </c>
    </row>
    <row r="1057" spans="1:4" ht="13">
      <c r="A1057" s="5">
        <v>21168016</v>
      </c>
      <c r="B1057" s="7">
        <v>43335</v>
      </c>
      <c r="C1057">
        <v>1</v>
      </c>
      <c r="D1057" s="5" t="s">
        <v>24</v>
      </c>
    </row>
    <row r="1058" spans="1:4" ht="13">
      <c r="A1058" s="5">
        <v>7976414</v>
      </c>
      <c r="B1058" s="7">
        <v>43414</v>
      </c>
      <c r="C1058">
        <v>1</v>
      </c>
      <c r="D1058" s="5" t="s">
        <v>31</v>
      </c>
    </row>
    <row r="1059" spans="1:4" ht="13">
      <c r="A1059" s="5">
        <v>16681216</v>
      </c>
      <c r="B1059" s="7">
        <v>43201</v>
      </c>
      <c r="C1059">
        <v>0</v>
      </c>
      <c r="D1059" s="5" t="s">
        <v>24</v>
      </c>
    </row>
    <row r="1060" spans="1:4" ht="13">
      <c r="A1060" s="5">
        <v>8662591</v>
      </c>
      <c r="B1060" s="7">
        <v>43323</v>
      </c>
      <c r="C1060">
        <v>1</v>
      </c>
      <c r="D1060" s="5" t="s">
        <v>26</v>
      </c>
    </row>
    <row r="1061" spans="1:4" ht="13">
      <c r="A1061" s="5">
        <v>21058348</v>
      </c>
      <c r="B1061" s="7">
        <v>43401</v>
      </c>
      <c r="C1061">
        <v>1</v>
      </c>
      <c r="D1061" s="5" t="s">
        <v>24</v>
      </c>
    </row>
    <row r="1062" spans="1:4" ht="13">
      <c r="A1062" s="5">
        <v>10057971</v>
      </c>
      <c r="B1062" s="7">
        <v>43100</v>
      </c>
      <c r="C1062">
        <v>0</v>
      </c>
      <c r="D1062" s="5" t="s">
        <v>24</v>
      </c>
    </row>
    <row r="1063" spans="1:4" ht="13">
      <c r="A1063" s="5">
        <v>8357037</v>
      </c>
      <c r="B1063" s="7">
        <v>43141</v>
      </c>
      <c r="C1063">
        <v>1</v>
      </c>
      <c r="D1063" s="5" t="s">
        <v>24</v>
      </c>
    </row>
    <row r="1064" spans="1:4" ht="13">
      <c r="A1064" s="5">
        <v>21168770</v>
      </c>
      <c r="B1064" s="7">
        <v>43114</v>
      </c>
      <c r="C1064">
        <v>1</v>
      </c>
      <c r="D1064" s="5" t="s">
        <v>24</v>
      </c>
    </row>
    <row r="1065" spans="1:4" ht="13">
      <c r="A1065" s="5">
        <v>21168808</v>
      </c>
      <c r="B1065" s="7">
        <v>43095</v>
      </c>
      <c r="C1065">
        <v>1</v>
      </c>
      <c r="D1065" s="5" t="s">
        <v>31</v>
      </c>
    </row>
    <row r="1066" spans="1:4" ht="13">
      <c r="A1066" s="5">
        <v>21168741</v>
      </c>
      <c r="B1066" s="7">
        <v>43228</v>
      </c>
      <c r="C1066">
        <v>1</v>
      </c>
      <c r="D1066" s="5" t="s">
        <v>26</v>
      </c>
    </row>
    <row r="1067" spans="1:4" ht="13">
      <c r="A1067" s="5">
        <v>11125073</v>
      </c>
      <c r="B1067" s="7">
        <v>43244</v>
      </c>
      <c r="C1067">
        <v>1</v>
      </c>
      <c r="D1067" s="5" t="s">
        <v>24</v>
      </c>
    </row>
    <row r="1068" spans="1:4" ht="13">
      <c r="A1068" s="5">
        <v>21168779</v>
      </c>
      <c r="B1068" s="7">
        <v>43117</v>
      </c>
      <c r="C1068">
        <v>0</v>
      </c>
      <c r="D1068" s="5" t="s">
        <v>24</v>
      </c>
    </row>
    <row r="1069" spans="1:4" ht="13">
      <c r="A1069" s="5">
        <v>21168856</v>
      </c>
      <c r="B1069" s="7">
        <v>43198</v>
      </c>
      <c r="C1069">
        <v>1</v>
      </c>
      <c r="D1069" s="5" t="s">
        <v>24</v>
      </c>
    </row>
    <row r="1070" spans="1:4" ht="13">
      <c r="A1070" s="5">
        <v>20764151</v>
      </c>
      <c r="B1070" s="7">
        <v>43346</v>
      </c>
      <c r="C1070">
        <v>1</v>
      </c>
      <c r="D1070" s="5" t="s">
        <v>24</v>
      </c>
    </row>
    <row r="1071" spans="1:4" ht="13">
      <c r="A1071" s="5">
        <v>263477</v>
      </c>
      <c r="B1071" s="7">
        <v>43340</v>
      </c>
      <c r="C1071">
        <v>0</v>
      </c>
      <c r="D1071" s="5" t="s">
        <v>24</v>
      </c>
    </row>
    <row r="1072" spans="1:4" ht="13">
      <c r="A1072" s="5">
        <v>20576415</v>
      </c>
      <c r="B1072" s="7">
        <v>43013</v>
      </c>
      <c r="C1072">
        <v>0</v>
      </c>
      <c r="D1072" s="5" t="s">
        <v>26</v>
      </c>
    </row>
    <row r="1073" spans="1:4" ht="13">
      <c r="A1073" s="5">
        <v>12117457</v>
      </c>
      <c r="B1073" s="7">
        <v>43240</v>
      </c>
      <c r="C1073">
        <v>1</v>
      </c>
      <c r="D1073" s="5" t="s">
        <v>24</v>
      </c>
    </row>
    <row r="1074" spans="1:4" ht="13">
      <c r="A1074" s="5">
        <v>11038110</v>
      </c>
      <c r="B1074" s="7">
        <v>43150</v>
      </c>
      <c r="C1074">
        <v>1</v>
      </c>
      <c r="D1074" s="5" t="s">
        <v>24</v>
      </c>
    </row>
    <row r="1075" spans="1:4" ht="13">
      <c r="A1075" s="5">
        <v>21113511</v>
      </c>
      <c r="B1075" s="7">
        <v>43326</v>
      </c>
      <c r="C1075">
        <v>1</v>
      </c>
      <c r="D1075" s="5" t="s">
        <v>26</v>
      </c>
    </row>
    <row r="1076" spans="1:4" ht="13">
      <c r="A1076" s="5">
        <v>21063702</v>
      </c>
      <c r="B1076" s="7">
        <v>43332</v>
      </c>
      <c r="C1076">
        <v>1</v>
      </c>
      <c r="D1076" s="5" t="s">
        <v>31</v>
      </c>
    </row>
    <row r="1077" spans="1:4" ht="13">
      <c r="A1077" s="5">
        <v>11494351</v>
      </c>
      <c r="B1077" s="7">
        <v>43378</v>
      </c>
      <c r="C1077">
        <v>0</v>
      </c>
      <c r="D1077" s="5" t="s">
        <v>26</v>
      </c>
    </row>
    <row r="1078" spans="1:4" ht="13">
      <c r="A1078" s="5">
        <v>20539528</v>
      </c>
      <c r="B1078" s="7">
        <v>43163</v>
      </c>
      <c r="C1078">
        <v>1</v>
      </c>
      <c r="D1078" s="5" t="s">
        <v>24</v>
      </c>
    </row>
    <row r="1079" spans="1:4" ht="13">
      <c r="A1079" s="5">
        <v>11110824</v>
      </c>
      <c r="B1079" s="7">
        <v>43253</v>
      </c>
      <c r="C1079">
        <v>0</v>
      </c>
      <c r="D1079" s="5" t="s">
        <v>24</v>
      </c>
    </row>
    <row r="1080" spans="1:4" ht="13">
      <c r="A1080" s="5">
        <v>75611</v>
      </c>
      <c r="B1080" s="7">
        <v>43361</v>
      </c>
      <c r="C1080">
        <v>0</v>
      </c>
      <c r="D1080" s="5" t="s">
        <v>26</v>
      </c>
    </row>
    <row r="1081" spans="1:4" ht="13">
      <c r="A1081" s="5">
        <v>14991667</v>
      </c>
      <c r="B1081" s="7">
        <v>43331</v>
      </c>
      <c r="C1081">
        <v>0</v>
      </c>
      <c r="D1081" s="5" t="s">
        <v>24</v>
      </c>
    </row>
    <row r="1082" spans="1:4" ht="13">
      <c r="A1082" s="5">
        <v>21166326</v>
      </c>
      <c r="B1082" s="7">
        <v>43114</v>
      </c>
      <c r="C1082">
        <v>0</v>
      </c>
      <c r="D1082" s="5" t="s">
        <v>26</v>
      </c>
    </row>
    <row r="1083" spans="1:4" ht="13">
      <c r="A1083" s="5">
        <v>7859856</v>
      </c>
      <c r="B1083" s="7">
        <v>43092</v>
      </c>
      <c r="C1083">
        <v>1</v>
      </c>
      <c r="D1083" s="5" t="s">
        <v>26</v>
      </c>
    </row>
    <row r="1084" spans="1:4" ht="13">
      <c r="A1084" s="5">
        <v>12324366</v>
      </c>
      <c r="B1084" s="7">
        <v>43148</v>
      </c>
      <c r="C1084">
        <v>1</v>
      </c>
      <c r="D1084" s="5" t="s">
        <v>24</v>
      </c>
    </row>
    <row r="1085" spans="1:4" ht="13">
      <c r="A1085" s="5">
        <v>12010012</v>
      </c>
      <c r="B1085" s="7">
        <v>43226</v>
      </c>
      <c r="C1085">
        <v>1</v>
      </c>
      <c r="D1085" s="5" t="s">
        <v>24</v>
      </c>
    </row>
    <row r="1086" spans="1:4" ht="13">
      <c r="A1086" s="5">
        <v>13173573</v>
      </c>
      <c r="B1086" s="7">
        <v>43115</v>
      </c>
      <c r="C1086">
        <v>1</v>
      </c>
      <c r="D1086" s="5" t="s">
        <v>26</v>
      </c>
    </row>
    <row r="1087" spans="1:4" ht="13">
      <c r="A1087" s="5">
        <v>13655335</v>
      </c>
      <c r="B1087" s="7">
        <v>43221</v>
      </c>
      <c r="C1087">
        <v>1</v>
      </c>
      <c r="D1087" s="5" t="s">
        <v>24</v>
      </c>
    </row>
    <row r="1088" spans="1:4" ht="13">
      <c r="A1088" s="5">
        <v>295498</v>
      </c>
      <c r="B1088" s="7">
        <v>43218</v>
      </c>
      <c r="C1088">
        <v>1</v>
      </c>
      <c r="D1088" s="5" t="s">
        <v>26</v>
      </c>
    </row>
    <row r="1089" spans="1:4" ht="13">
      <c r="A1089" s="5">
        <v>9861732</v>
      </c>
      <c r="B1089" s="7">
        <v>43000</v>
      </c>
      <c r="C1089">
        <v>1</v>
      </c>
      <c r="D1089" s="5" t="s">
        <v>24</v>
      </c>
    </row>
    <row r="1090" spans="1:4" ht="13">
      <c r="A1090" s="5">
        <v>21166661</v>
      </c>
      <c r="B1090" s="7">
        <v>43227</v>
      </c>
      <c r="C1090">
        <v>1</v>
      </c>
      <c r="D1090" s="5" t="s">
        <v>24</v>
      </c>
    </row>
    <row r="1091" spans="1:4" ht="13">
      <c r="A1091" s="5">
        <v>11952301</v>
      </c>
      <c r="B1091" s="7">
        <v>43123</v>
      </c>
      <c r="C1091">
        <v>1</v>
      </c>
      <c r="D1091" s="5" t="s">
        <v>24</v>
      </c>
    </row>
    <row r="1092" spans="1:4" ht="13">
      <c r="A1092" s="5">
        <v>14446382</v>
      </c>
      <c r="B1092" s="7">
        <v>43202</v>
      </c>
      <c r="C1092">
        <v>1</v>
      </c>
      <c r="D1092" s="5" t="s">
        <v>24</v>
      </c>
    </row>
    <row r="1093" spans="1:4" ht="13">
      <c r="A1093" s="5">
        <v>19159750</v>
      </c>
      <c r="B1093" s="7">
        <v>43201</v>
      </c>
      <c r="C1093">
        <v>1</v>
      </c>
      <c r="D1093" s="5" t="s">
        <v>24</v>
      </c>
    </row>
    <row r="1094" spans="1:4" ht="13">
      <c r="A1094" s="5">
        <v>10034665</v>
      </c>
      <c r="B1094" s="7">
        <v>43052</v>
      </c>
      <c r="C1094">
        <v>1</v>
      </c>
      <c r="D1094" s="5" t="s">
        <v>26</v>
      </c>
    </row>
    <row r="1095" spans="1:4" ht="13">
      <c r="A1095" s="5">
        <v>21169018</v>
      </c>
      <c r="B1095" s="7">
        <v>43163</v>
      </c>
      <c r="C1095">
        <v>0</v>
      </c>
      <c r="D1095" s="5" t="s">
        <v>24</v>
      </c>
    </row>
    <row r="1096" spans="1:4" ht="13">
      <c r="A1096" s="5">
        <v>21168951</v>
      </c>
      <c r="B1096" s="7">
        <v>43147</v>
      </c>
      <c r="C1096">
        <v>1</v>
      </c>
      <c r="D1096" s="5" t="s">
        <v>24</v>
      </c>
    </row>
    <row r="1097" spans="1:4" ht="13">
      <c r="A1097" s="5">
        <v>21169123</v>
      </c>
      <c r="B1097" s="7">
        <v>43227</v>
      </c>
      <c r="C1097">
        <v>1</v>
      </c>
      <c r="D1097" s="5" t="s">
        <v>24</v>
      </c>
    </row>
    <row r="1098" spans="1:4" ht="13">
      <c r="A1098" s="5">
        <v>14093071</v>
      </c>
      <c r="B1098" s="7">
        <v>43227</v>
      </c>
      <c r="C1098">
        <v>1</v>
      </c>
      <c r="D1098" s="5" t="s">
        <v>31</v>
      </c>
    </row>
    <row r="1099" spans="1:4" ht="13">
      <c r="A1099" s="5">
        <v>21169180</v>
      </c>
      <c r="B1099" s="7">
        <v>43307</v>
      </c>
      <c r="C1099">
        <v>0</v>
      </c>
      <c r="D1099" s="5" t="s">
        <v>24</v>
      </c>
    </row>
    <row r="1100" spans="1:4" ht="13">
      <c r="A1100" s="5">
        <v>21168760</v>
      </c>
      <c r="B1100" s="7">
        <v>43320</v>
      </c>
      <c r="C1100">
        <v>1</v>
      </c>
      <c r="D1100" s="5" t="s">
        <v>24</v>
      </c>
    </row>
    <row r="1101" spans="1:4" ht="13">
      <c r="A1101" s="5">
        <v>8447111</v>
      </c>
      <c r="B1101" s="7">
        <v>43174</v>
      </c>
      <c r="C1101">
        <v>1</v>
      </c>
      <c r="D1101" s="5" t="s">
        <v>26</v>
      </c>
    </row>
    <row r="1102" spans="1:4" ht="13">
      <c r="A1102" s="5">
        <v>14343300</v>
      </c>
      <c r="B1102" s="7">
        <v>43198</v>
      </c>
      <c r="C1102">
        <v>1</v>
      </c>
      <c r="D1102" s="5" t="s">
        <v>31</v>
      </c>
    </row>
    <row r="1103" spans="1:4" ht="13">
      <c r="A1103" s="5">
        <v>14004075</v>
      </c>
      <c r="B1103" s="7">
        <v>43274</v>
      </c>
      <c r="C1103">
        <v>1</v>
      </c>
      <c r="D1103" s="5" t="s">
        <v>31</v>
      </c>
    </row>
    <row r="1104" spans="1:4" ht="13">
      <c r="A1104" s="5">
        <v>21168197</v>
      </c>
      <c r="B1104" s="7">
        <v>43273</v>
      </c>
      <c r="C1104">
        <v>0</v>
      </c>
      <c r="D1104" s="5" t="s">
        <v>26</v>
      </c>
    </row>
    <row r="1105" spans="1:4" ht="13">
      <c r="A1105" s="5">
        <v>21085567</v>
      </c>
      <c r="B1105" s="7">
        <v>43281</v>
      </c>
      <c r="C1105">
        <v>1</v>
      </c>
      <c r="D1105" s="5" t="s">
        <v>24</v>
      </c>
    </row>
    <row r="1106" spans="1:4" ht="13">
      <c r="A1106" s="5">
        <v>13705927</v>
      </c>
      <c r="B1106" s="7">
        <v>43322</v>
      </c>
      <c r="C1106">
        <v>1</v>
      </c>
      <c r="D1106" s="5" t="s">
        <v>24</v>
      </c>
    </row>
    <row r="1107" spans="1:4" ht="13">
      <c r="A1107" s="5">
        <v>21167806</v>
      </c>
      <c r="B1107" s="7">
        <v>43122</v>
      </c>
      <c r="C1107">
        <v>1</v>
      </c>
      <c r="D1107" s="5" t="s">
        <v>24</v>
      </c>
    </row>
    <row r="1108" spans="1:4" ht="13">
      <c r="A1108" s="5">
        <v>20743555</v>
      </c>
      <c r="B1108" s="7">
        <v>43053</v>
      </c>
      <c r="C1108">
        <v>0</v>
      </c>
      <c r="D1108" s="5" t="s">
        <v>26</v>
      </c>
    </row>
    <row r="1109" spans="1:4" ht="13">
      <c r="A1109" s="5">
        <v>10248809</v>
      </c>
      <c r="B1109" s="7">
        <v>43029</v>
      </c>
      <c r="C1109">
        <v>1</v>
      </c>
      <c r="D1109" s="5" t="s">
        <v>26</v>
      </c>
    </row>
    <row r="1110" spans="1:4" ht="13">
      <c r="A1110" s="5">
        <v>21168875</v>
      </c>
      <c r="B1110" s="7">
        <v>43252</v>
      </c>
      <c r="C1110">
        <v>1</v>
      </c>
      <c r="D1110" s="5" t="s">
        <v>31</v>
      </c>
    </row>
    <row r="1111" spans="1:4" ht="13">
      <c r="A1111" s="5">
        <v>13663781</v>
      </c>
      <c r="B1111" s="7">
        <v>43118</v>
      </c>
      <c r="C1111">
        <v>0</v>
      </c>
      <c r="D1111" s="5" t="s">
        <v>24</v>
      </c>
    </row>
    <row r="1112" spans="1:4" ht="13">
      <c r="A1112" s="5">
        <v>21169247</v>
      </c>
      <c r="B1112" s="7">
        <v>43234</v>
      </c>
      <c r="C1112">
        <v>0</v>
      </c>
      <c r="D1112" s="5" t="s">
        <v>24</v>
      </c>
    </row>
    <row r="1113" spans="1:4" ht="13">
      <c r="A1113" s="5">
        <v>21168837</v>
      </c>
      <c r="B1113" s="7">
        <v>43200</v>
      </c>
      <c r="C1113">
        <v>0</v>
      </c>
      <c r="D1113" s="5" t="s">
        <v>24</v>
      </c>
    </row>
    <row r="1114" spans="1:4" ht="13">
      <c r="A1114" s="5">
        <v>12808943</v>
      </c>
      <c r="B1114" s="7">
        <v>43109</v>
      </c>
      <c r="C1114">
        <v>1</v>
      </c>
      <c r="D1114" s="5" t="s">
        <v>24</v>
      </c>
    </row>
    <row r="1115" spans="1:4" ht="13">
      <c r="A1115" s="5">
        <v>21169199</v>
      </c>
      <c r="B1115" s="7">
        <v>43102</v>
      </c>
      <c r="C1115">
        <v>1</v>
      </c>
      <c r="D1115" s="5" t="s">
        <v>24</v>
      </c>
    </row>
    <row r="1116" spans="1:4" ht="13">
      <c r="A1116" s="5">
        <v>7348050</v>
      </c>
      <c r="B1116" s="7">
        <v>43280</v>
      </c>
      <c r="C1116">
        <v>1</v>
      </c>
      <c r="D1116" s="5" t="s">
        <v>24</v>
      </c>
    </row>
    <row r="1117" spans="1:4" ht="13">
      <c r="A1117" s="5">
        <v>6333639</v>
      </c>
      <c r="B1117" s="7">
        <v>43201</v>
      </c>
      <c r="C1117">
        <v>0</v>
      </c>
      <c r="D1117" s="5" t="s">
        <v>31</v>
      </c>
    </row>
    <row r="1118" spans="1:4" ht="13">
      <c r="A1118" s="5">
        <v>21169075</v>
      </c>
      <c r="B1118" s="7">
        <v>43293</v>
      </c>
      <c r="C1118">
        <v>1</v>
      </c>
      <c r="D1118" s="5" t="s">
        <v>31</v>
      </c>
    </row>
    <row r="1119" spans="1:4" ht="13">
      <c r="A1119" s="5">
        <v>14816978</v>
      </c>
      <c r="B1119" s="7">
        <v>43045</v>
      </c>
      <c r="C1119">
        <v>1</v>
      </c>
      <c r="D1119" s="5" t="s">
        <v>26</v>
      </c>
    </row>
    <row r="1120" spans="1:4" ht="13">
      <c r="A1120" s="5">
        <v>21169218</v>
      </c>
      <c r="B1120" s="7">
        <v>43325</v>
      </c>
      <c r="C1120">
        <v>1</v>
      </c>
      <c r="D1120" s="5" t="s">
        <v>31</v>
      </c>
    </row>
    <row r="1121" spans="1:4" ht="13">
      <c r="A1121" s="5">
        <v>21169209</v>
      </c>
      <c r="B1121" s="7">
        <v>43241</v>
      </c>
      <c r="C1121">
        <v>1</v>
      </c>
      <c r="D1121" s="5" t="s">
        <v>26</v>
      </c>
    </row>
    <row r="1122" spans="1:4" ht="13">
      <c r="A1122" s="5">
        <v>4522679</v>
      </c>
      <c r="B1122" s="7">
        <v>43201</v>
      </c>
      <c r="C1122">
        <v>1</v>
      </c>
      <c r="D1122" s="5" t="s">
        <v>24</v>
      </c>
    </row>
    <row r="1123" spans="1:4" ht="13">
      <c r="A1123" s="5">
        <v>14365155</v>
      </c>
      <c r="B1123" s="7">
        <v>43101</v>
      </c>
      <c r="C1123">
        <v>0</v>
      </c>
      <c r="D1123" s="5" t="s">
        <v>31</v>
      </c>
    </row>
    <row r="1124" spans="1:4" ht="13">
      <c r="A1124" s="5">
        <v>21169295</v>
      </c>
      <c r="B1124" s="7">
        <v>43144</v>
      </c>
      <c r="C1124">
        <v>1</v>
      </c>
      <c r="D1124" s="5" t="s">
        <v>31</v>
      </c>
    </row>
    <row r="1125" spans="1:4" ht="13">
      <c r="A1125" s="5">
        <v>21169342</v>
      </c>
      <c r="B1125" s="7">
        <v>43149</v>
      </c>
      <c r="C1125">
        <v>1</v>
      </c>
      <c r="D1125" s="5" t="s">
        <v>26</v>
      </c>
    </row>
    <row r="1126" spans="1:4" ht="13">
      <c r="A1126" s="5">
        <v>11871685</v>
      </c>
      <c r="B1126" s="7">
        <v>43158</v>
      </c>
      <c r="C1126">
        <v>1</v>
      </c>
      <c r="D1126" s="5" t="s">
        <v>26</v>
      </c>
    </row>
    <row r="1127" spans="1:4" ht="13">
      <c r="A1127" s="5">
        <v>21169352</v>
      </c>
      <c r="B1127" s="7">
        <v>43349</v>
      </c>
      <c r="C1127">
        <v>0</v>
      </c>
      <c r="D1127" s="5" t="s">
        <v>24</v>
      </c>
    </row>
    <row r="1128" spans="1:4" ht="13">
      <c r="A1128" s="5">
        <v>4423471</v>
      </c>
      <c r="B1128" s="7">
        <v>43258</v>
      </c>
      <c r="C1128">
        <v>1</v>
      </c>
      <c r="D1128" s="5" t="s">
        <v>31</v>
      </c>
    </row>
    <row r="1129" spans="1:4" ht="13">
      <c r="A1129" s="5">
        <v>234613</v>
      </c>
      <c r="B1129" s="7">
        <v>43102</v>
      </c>
      <c r="C1129">
        <v>1</v>
      </c>
      <c r="D1129" s="5" t="s">
        <v>24</v>
      </c>
    </row>
    <row r="1130" spans="1:4" ht="13">
      <c r="A1130" s="5">
        <v>21169314</v>
      </c>
      <c r="B1130" s="7">
        <v>43080</v>
      </c>
      <c r="C1130">
        <v>1</v>
      </c>
      <c r="D1130" s="5" t="s">
        <v>24</v>
      </c>
    </row>
    <row r="1131" spans="1:4" ht="13">
      <c r="A1131" s="5">
        <v>21169266</v>
      </c>
      <c r="B1131" s="7">
        <v>43224</v>
      </c>
      <c r="C1131">
        <v>1</v>
      </c>
      <c r="D1131" s="5" t="s">
        <v>31</v>
      </c>
    </row>
    <row r="1132" spans="1:4" ht="13">
      <c r="A1132" s="5">
        <v>21169381</v>
      </c>
      <c r="B1132" s="7">
        <v>43206</v>
      </c>
      <c r="C1132">
        <v>1</v>
      </c>
      <c r="D1132" s="5" t="s">
        <v>24</v>
      </c>
    </row>
    <row r="1133" spans="1:4" ht="13">
      <c r="A1133" s="5">
        <v>21129764</v>
      </c>
      <c r="B1133" s="7">
        <v>43286</v>
      </c>
      <c r="C1133">
        <v>1</v>
      </c>
      <c r="D1133" s="5" t="s">
        <v>26</v>
      </c>
    </row>
    <row r="1134" spans="1:4" ht="13">
      <c r="A1134" s="5">
        <v>10576123</v>
      </c>
      <c r="B1134" s="7">
        <v>43103</v>
      </c>
      <c r="C1134">
        <v>1</v>
      </c>
      <c r="D1134" s="5" t="s">
        <v>24</v>
      </c>
    </row>
    <row r="1135" spans="1:4" ht="13">
      <c r="A1135" s="5">
        <v>6795206</v>
      </c>
      <c r="B1135" s="7">
        <v>43173</v>
      </c>
      <c r="C1135">
        <v>0</v>
      </c>
      <c r="D1135" s="5" t="s">
        <v>26</v>
      </c>
    </row>
    <row r="1136" spans="1:4" ht="13">
      <c r="A1136" s="5">
        <v>16455953</v>
      </c>
      <c r="B1136" s="7">
        <v>43200</v>
      </c>
      <c r="C1136">
        <v>1</v>
      </c>
      <c r="D1136" s="5" t="s">
        <v>24</v>
      </c>
    </row>
    <row r="1137" spans="1:4" ht="13">
      <c r="A1137" s="5">
        <v>12173154</v>
      </c>
      <c r="B1137" s="7">
        <v>43321</v>
      </c>
      <c r="C1137">
        <v>0</v>
      </c>
      <c r="D1137" s="5" t="s">
        <v>26</v>
      </c>
    </row>
    <row r="1138" spans="1:4" ht="13">
      <c r="A1138" s="5">
        <v>6205943</v>
      </c>
      <c r="B1138" s="7">
        <v>43132</v>
      </c>
      <c r="C1138">
        <v>1</v>
      </c>
      <c r="D1138" s="5" t="s">
        <v>24</v>
      </c>
    </row>
    <row r="1139" spans="1:4" ht="13">
      <c r="A1139" s="5">
        <v>20841255</v>
      </c>
      <c r="B1139" s="7">
        <v>43256</v>
      </c>
      <c r="C1139">
        <v>1</v>
      </c>
      <c r="D1139" s="5" t="s">
        <v>31</v>
      </c>
    </row>
    <row r="1140" spans="1:4" ht="13">
      <c r="A1140" s="5">
        <v>7937246</v>
      </c>
      <c r="B1140" s="7">
        <v>43177</v>
      </c>
      <c r="C1140">
        <v>1</v>
      </c>
      <c r="D1140" s="5" t="s">
        <v>26</v>
      </c>
    </row>
    <row r="1141" spans="1:4" ht="13">
      <c r="A1141" s="5">
        <v>19692466</v>
      </c>
      <c r="B1141" s="7">
        <v>43132</v>
      </c>
      <c r="C1141">
        <v>0</v>
      </c>
      <c r="D1141" s="5" t="s">
        <v>24</v>
      </c>
    </row>
    <row r="1142" spans="1:4" ht="13">
      <c r="A1142" s="5">
        <v>21169409</v>
      </c>
      <c r="B1142" s="7">
        <v>43265</v>
      </c>
      <c r="C1142">
        <v>0</v>
      </c>
      <c r="D1142" s="5" t="s">
        <v>24</v>
      </c>
    </row>
    <row r="1143" spans="1:4" ht="13">
      <c r="A1143" s="5">
        <v>366929</v>
      </c>
      <c r="B1143" s="7">
        <v>43212</v>
      </c>
      <c r="C1143">
        <v>0</v>
      </c>
      <c r="D1143" s="5" t="s">
        <v>24</v>
      </c>
    </row>
    <row r="1144" spans="1:4" ht="13">
      <c r="A1144" s="5">
        <v>21169438</v>
      </c>
      <c r="B1144" s="7">
        <v>43385</v>
      </c>
      <c r="C1144">
        <v>0</v>
      </c>
      <c r="D1144" s="5" t="s">
        <v>24</v>
      </c>
    </row>
    <row r="1145" spans="1:4" ht="13">
      <c r="A1145" s="5">
        <v>16715488</v>
      </c>
      <c r="B1145" s="7">
        <v>43026</v>
      </c>
      <c r="C1145">
        <v>1</v>
      </c>
      <c r="D1145" s="5" t="s">
        <v>24</v>
      </c>
    </row>
    <row r="1146" spans="1:4" ht="13">
      <c r="A1146" s="5">
        <v>17130977</v>
      </c>
      <c r="B1146" s="7">
        <v>43193</v>
      </c>
      <c r="C1146">
        <v>0</v>
      </c>
      <c r="D1146" s="5" t="s">
        <v>24</v>
      </c>
    </row>
    <row r="1147" spans="1:4" ht="13">
      <c r="A1147" s="5">
        <v>5012939</v>
      </c>
      <c r="B1147" s="7">
        <v>43070</v>
      </c>
      <c r="C1147">
        <v>1</v>
      </c>
      <c r="D1147" s="5" t="s">
        <v>24</v>
      </c>
    </row>
    <row r="1148" spans="1:4" ht="13">
      <c r="A1148" s="5">
        <v>21168159</v>
      </c>
      <c r="B1148" s="7">
        <v>43103</v>
      </c>
      <c r="C1148">
        <v>0</v>
      </c>
      <c r="D1148" s="5" t="s">
        <v>26</v>
      </c>
    </row>
    <row r="1149" spans="1:4" ht="13">
      <c r="A1149" s="5">
        <v>15129146</v>
      </c>
      <c r="B1149" s="7">
        <v>43250</v>
      </c>
      <c r="C1149">
        <v>1</v>
      </c>
      <c r="D1149" s="5" t="s">
        <v>31</v>
      </c>
    </row>
    <row r="1150" spans="1:4" ht="13">
      <c r="A1150" s="5">
        <v>21169390</v>
      </c>
      <c r="B1150" s="7">
        <v>43098</v>
      </c>
      <c r="C1150">
        <v>0</v>
      </c>
      <c r="D1150" s="5" t="s">
        <v>31</v>
      </c>
    </row>
    <row r="1151" spans="1:4" ht="13">
      <c r="A1151" s="5">
        <v>21169333</v>
      </c>
      <c r="B1151" s="7">
        <v>43254</v>
      </c>
      <c r="C1151">
        <v>1</v>
      </c>
      <c r="D1151" s="5" t="s">
        <v>26</v>
      </c>
    </row>
    <row r="1152" spans="1:4" ht="13">
      <c r="A1152" s="5">
        <v>21169304</v>
      </c>
      <c r="B1152" s="7">
        <v>43371</v>
      </c>
      <c r="C1152">
        <v>1</v>
      </c>
      <c r="D1152" s="5" t="s">
        <v>24</v>
      </c>
    </row>
    <row r="1153" spans="1:4" ht="13">
      <c r="A1153" s="5">
        <v>12843425</v>
      </c>
      <c r="B1153" s="7">
        <v>43090</v>
      </c>
      <c r="C1153">
        <v>1</v>
      </c>
      <c r="D1153" s="5" t="s">
        <v>24</v>
      </c>
    </row>
    <row r="1154" spans="1:4" ht="13">
      <c r="A1154" s="5">
        <v>5287362</v>
      </c>
      <c r="B1154" s="7">
        <v>43186</v>
      </c>
      <c r="C1154">
        <v>1</v>
      </c>
      <c r="D1154" s="5" t="s">
        <v>24</v>
      </c>
    </row>
    <row r="1155" spans="1:4" ht="13">
      <c r="A1155" s="5">
        <v>21169476</v>
      </c>
      <c r="B1155" s="7">
        <v>43067</v>
      </c>
      <c r="C1155">
        <v>0</v>
      </c>
      <c r="D1155" s="5" t="s">
        <v>31</v>
      </c>
    </row>
    <row r="1156" spans="1:4" ht="13">
      <c r="A1156" s="5">
        <v>358834</v>
      </c>
      <c r="B1156" s="7">
        <v>43219</v>
      </c>
      <c r="C1156">
        <v>0</v>
      </c>
      <c r="D1156" s="5" t="s">
        <v>31</v>
      </c>
    </row>
    <row r="1157" spans="1:4" ht="13">
      <c r="A1157" s="5">
        <v>1193172</v>
      </c>
      <c r="B1157" s="7">
        <v>43085</v>
      </c>
      <c r="C1157">
        <v>1</v>
      </c>
      <c r="D1157" s="5" t="s">
        <v>24</v>
      </c>
    </row>
    <row r="1158" spans="1:4" ht="13">
      <c r="A1158" s="5">
        <v>20970430</v>
      </c>
      <c r="B1158" s="7">
        <v>43030</v>
      </c>
      <c r="C1158">
        <v>1</v>
      </c>
      <c r="D1158" s="5" t="s">
        <v>24</v>
      </c>
    </row>
    <row r="1159" spans="1:4" ht="13">
      <c r="A1159" s="5">
        <v>331678</v>
      </c>
      <c r="B1159" s="7">
        <v>43366</v>
      </c>
      <c r="C1159">
        <v>0</v>
      </c>
      <c r="D1159" s="5" t="s">
        <v>31</v>
      </c>
    </row>
    <row r="1160" spans="1:4" ht="13">
      <c r="A1160" s="5">
        <v>10071065</v>
      </c>
      <c r="B1160" s="7">
        <v>43246</v>
      </c>
      <c r="C1160">
        <v>1</v>
      </c>
      <c r="D1160" s="5" t="s">
        <v>31</v>
      </c>
    </row>
    <row r="1161" spans="1:4" ht="13">
      <c r="A1161" s="5">
        <v>376295</v>
      </c>
      <c r="B1161" s="7">
        <v>43367</v>
      </c>
      <c r="C1161">
        <v>0</v>
      </c>
      <c r="D1161" s="5" t="s">
        <v>24</v>
      </c>
    </row>
    <row r="1162" spans="1:4" ht="13">
      <c r="A1162" s="5">
        <v>21169400</v>
      </c>
      <c r="B1162" s="7">
        <v>43067</v>
      </c>
      <c r="C1162">
        <v>0</v>
      </c>
      <c r="D1162" s="5" t="s">
        <v>24</v>
      </c>
    </row>
    <row r="1163" spans="1:4" ht="13">
      <c r="A1163" s="5">
        <v>9000929</v>
      </c>
      <c r="B1163" s="7">
        <v>43223</v>
      </c>
      <c r="C1163">
        <v>1</v>
      </c>
      <c r="D1163" s="5" t="s">
        <v>24</v>
      </c>
    </row>
    <row r="1164" spans="1:4" ht="13">
      <c r="A1164" s="5">
        <v>21046762</v>
      </c>
      <c r="B1164" s="7">
        <v>43299</v>
      </c>
      <c r="C1164">
        <v>0</v>
      </c>
      <c r="D1164" s="5" t="s">
        <v>26</v>
      </c>
    </row>
    <row r="1165" spans="1:4" ht="13">
      <c r="A1165" s="5">
        <v>21160190</v>
      </c>
      <c r="B1165" s="7">
        <v>43268</v>
      </c>
      <c r="C1165">
        <v>1</v>
      </c>
      <c r="D1165" s="5" t="s">
        <v>31</v>
      </c>
    </row>
    <row r="1166" spans="1:4" ht="13">
      <c r="A1166" s="5">
        <v>21155332</v>
      </c>
      <c r="B1166" s="7">
        <v>43191</v>
      </c>
      <c r="C1166">
        <v>1</v>
      </c>
      <c r="D1166" s="5" t="s">
        <v>24</v>
      </c>
    </row>
    <row r="1167" spans="1:4" ht="13">
      <c r="A1167" s="5">
        <v>19430489</v>
      </c>
      <c r="B1167" s="7">
        <v>43347</v>
      </c>
      <c r="C1167">
        <v>0</v>
      </c>
      <c r="D1167" s="5" t="s">
        <v>24</v>
      </c>
    </row>
    <row r="1168" spans="1:4" ht="13">
      <c r="A1168" s="5">
        <v>6012108</v>
      </c>
      <c r="B1168" s="7">
        <v>43041</v>
      </c>
      <c r="C1168">
        <v>1</v>
      </c>
      <c r="D1168" s="5" t="s">
        <v>24</v>
      </c>
    </row>
    <row r="1169" spans="1:4" ht="13">
      <c r="A1169" s="5">
        <v>21169648</v>
      </c>
      <c r="B1169" s="7">
        <v>43217</v>
      </c>
      <c r="C1169">
        <v>0</v>
      </c>
      <c r="D1169" s="5" t="s">
        <v>31</v>
      </c>
    </row>
    <row r="1170" spans="1:4" ht="13">
      <c r="A1170" s="5">
        <v>15256727</v>
      </c>
      <c r="B1170" s="7">
        <v>43330</v>
      </c>
      <c r="C1170">
        <v>1</v>
      </c>
      <c r="D1170" s="5" t="s">
        <v>24</v>
      </c>
    </row>
    <row r="1171" spans="1:4" ht="13">
      <c r="A1171" s="5">
        <v>19384917</v>
      </c>
      <c r="B1171" s="7">
        <v>43106</v>
      </c>
      <c r="C1171">
        <v>0</v>
      </c>
      <c r="D1171" s="5" t="s">
        <v>24</v>
      </c>
    </row>
    <row r="1172" spans="1:4" ht="13">
      <c r="A1172" s="5">
        <v>21168378</v>
      </c>
      <c r="B1172" s="7">
        <v>43356</v>
      </c>
      <c r="C1172">
        <v>0</v>
      </c>
      <c r="D1172" s="5" t="s">
        <v>31</v>
      </c>
    </row>
    <row r="1173" spans="1:4" ht="13">
      <c r="A1173" s="5">
        <v>18365487</v>
      </c>
      <c r="B1173" s="7">
        <v>43350</v>
      </c>
      <c r="C1173">
        <v>1</v>
      </c>
      <c r="D1173" s="5" t="s">
        <v>31</v>
      </c>
    </row>
    <row r="1174" spans="1:4" ht="13">
      <c r="A1174" s="5">
        <v>4951678</v>
      </c>
      <c r="B1174" s="7">
        <v>43295</v>
      </c>
      <c r="C1174">
        <v>1</v>
      </c>
      <c r="D1174" s="5" t="s">
        <v>24</v>
      </c>
    </row>
    <row r="1175" spans="1:4" ht="13">
      <c r="A1175" s="5">
        <v>13269622</v>
      </c>
      <c r="B1175" s="7">
        <v>43239</v>
      </c>
      <c r="C1175">
        <v>1</v>
      </c>
      <c r="D1175" s="5" t="s">
        <v>26</v>
      </c>
    </row>
    <row r="1176" spans="1:4" ht="13">
      <c r="A1176" s="5">
        <v>18323198</v>
      </c>
      <c r="B1176" s="7">
        <v>43292</v>
      </c>
      <c r="C1176">
        <v>0</v>
      </c>
      <c r="D1176" s="5" t="s">
        <v>24</v>
      </c>
    </row>
    <row r="1177" spans="1:4" ht="13">
      <c r="A1177" s="5">
        <v>6316613</v>
      </c>
      <c r="B1177" s="7">
        <v>43203</v>
      </c>
      <c r="C1177">
        <v>1</v>
      </c>
      <c r="D1177" s="5" t="s">
        <v>31</v>
      </c>
    </row>
    <row r="1178" spans="1:4" ht="13">
      <c r="A1178" s="5">
        <v>8677527</v>
      </c>
      <c r="B1178" s="7">
        <v>43339</v>
      </c>
      <c r="C1178">
        <v>1</v>
      </c>
      <c r="D1178" s="5" t="s">
        <v>31</v>
      </c>
    </row>
    <row r="1179" spans="1:4" ht="13">
      <c r="A1179" s="5">
        <v>11674767</v>
      </c>
      <c r="B1179" s="7">
        <v>43248</v>
      </c>
      <c r="C1179">
        <v>1</v>
      </c>
      <c r="D1179" s="5" t="s">
        <v>24</v>
      </c>
    </row>
    <row r="1180" spans="1:4" ht="13">
      <c r="A1180" s="5">
        <v>17230700</v>
      </c>
      <c r="B1180" s="7">
        <v>43226</v>
      </c>
      <c r="C1180">
        <v>1</v>
      </c>
      <c r="D1180" s="5" t="s">
        <v>24</v>
      </c>
    </row>
    <row r="1181" spans="1:4" ht="13">
      <c r="A1181" s="5">
        <v>21169610</v>
      </c>
      <c r="B1181" s="7">
        <v>43207</v>
      </c>
      <c r="C1181">
        <v>1</v>
      </c>
      <c r="D1181" s="5" t="s">
        <v>24</v>
      </c>
    </row>
    <row r="1182" spans="1:4" ht="13">
      <c r="A1182" s="5">
        <v>18280489</v>
      </c>
      <c r="B1182" s="7">
        <v>43297</v>
      </c>
      <c r="C1182">
        <v>1</v>
      </c>
      <c r="D1182" s="5" t="s">
        <v>26</v>
      </c>
    </row>
    <row r="1183" spans="1:4" ht="13">
      <c r="A1183" s="5">
        <v>21169514</v>
      </c>
      <c r="B1183" s="7">
        <v>43356</v>
      </c>
      <c r="C1183">
        <v>0</v>
      </c>
      <c r="D1183" s="5" t="s">
        <v>24</v>
      </c>
    </row>
    <row r="1184" spans="1:4" ht="13">
      <c r="A1184" s="5">
        <v>21169715</v>
      </c>
      <c r="B1184" s="7">
        <v>43177</v>
      </c>
      <c r="C1184">
        <v>1</v>
      </c>
      <c r="D1184" s="5" t="s">
        <v>24</v>
      </c>
    </row>
    <row r="1185" spans="1:4" ht="13">
      <c r="A1185" s="5">
        <v>21169466</v>
      </c>
      <c r="B1185" s="7">
        <v>43058</v>
      </c>
      <c r="C1185">
        <v>1</v>
      </c>
      <c r="D1185" s="5" t="s">
        <v>24</v>
      </c>
    </row>
    <row r="1186" spans="1:4" ht="13">
      <c r="A1186" s="5">
        <v>5889384</v>
      </c>
      <c r="B1186" s="7">
        <v>43349</v>
      </c>
      <c r="C1186">
        <v>1</v>
      </c>
      <c r="D1186" s="5" t="s">
        <v>26</v>
      </c>
    </row>
    <row r="1187" spans="1:4" ht="13">
      <c r="A1187" s="5">
        <v>21169066</v>
      </c>
      <c r="B1187" s="7">
        <v>43129</v>
      </c>
      <c r="C1187">
        <v>1</v>
      </c>
      <c r="D1187" s="5" t="s">
        <v>24</v>
      </c>
    </row>
    <row r="1188" spans="1:4" ht="13">
      <c r="A1188" s="5">
        <v>21169600</v>
      </c>
      <c r="B1188" s="7">
        <v>43034</v>
      </c>
      <c r="C1188">
        <v>1</v>
      </c>
      <c r="D1188" s="5" t="s">
        <v>24</v>
      </c>
    </row>
    <row r="1189" spans="1:4" ht="13">
      <c r="A1189" s="5">
        <v>322768</v>
      </c>
      <c r="B1189" s="7">
        <v>43209</v>
      </c>
      <c r="C1189">
        <v>1</v>
      </c>
      <c r="D1189" s="5" t="s">
        <v>26</v>
      </c>
    </row>
    <row r="1190" spans="1:4" ht="13">
      <c r="A1190" s="5">
        <v>21169734</v>
      </c>
      <c r="B1190" s="7">
        <v>43378</v>
      </c>
      <c r="C1190">
        <v>1</v>
      </c>
      <c r="D1190" s="5" t="s">
        <v>26</v>
      </c>
    </row>
    <row r="1191" spans="1:4" ht="13">
      <c r="A1191" s="5">
        <v>10668536</v>
      </c>
      <c r="B1191" s="7">
        <v>43184</v>
      </c>
      <c r="C1191">
        <v>1</v>
      </c>
      <c r="D1191" s="5" t="s">
        <v>31</v>
      </c>
    </row>
    <row r="1192" spans="1:4" ht="13">
      <c r="A1192" s="5">
        <v>7018971</v>
      </c>
      <c r="B1192" s="7">
        <v>43222</v>
      </c>
      <c r="C1192">
        <v>1</v>
      </c>
      <c r="D1192" s="5" t="s">
        <v>24</v>
      </c>
    </row>
    <row r="1193" spans="1:4" ht="13">
      <c r="A1193" s="5">
        <v>235644</v>
      </c>
      <c r="B1193" s="7">
        <v>43062</v>
      </c>
      <c r="C1193">
        <v>0</v>
      </c>
      <c r="D1193" s="5" t="s">
        <v>31</v>
      </c>
    </row>
    <row r="1194" spans="1:4" ht="13">
      <c r="A1194" s="5">
        <v>18263454</v>
      </c>
      <c r="B1194" s="7">
        <v>43335</v>
      </c>
      <c r="C1194">
        <v>1</v>
      </c>
      <c r="D1194" s="5" t="s">
        <v>24</v>
      </c>
    </row>
    <row r="1195" spans="1:4" ht="13">
      <c r="A1195" s="5">
        <v>18179526</v>
      </c>
      <c r="B1195" s="7">
        <v>43023</v>
      </c>
      <c r="C1195">
        <v>1</v>
      </c>
      <c r="D1195" s="5" t="s">
        <v>26</v>
      </c>
    </row>
    <row r="1196" spans="1:4" ht="13">
      <c r="A1196" s="5">
        <v>19265133</v>
      </c>
      <c r="B1196" s="7">
        <v>43196</v>
      </c>
      <c r="C1196">
        <v>1</v>
      </c>
      <c r="D1196" s="5" t="s">
        <v>26</v>
      </c>
    </row>
    <row r="1197" spans="1:4" ht="13">
      <c r="A1197" s="5">
        <v>12947643</v>
      </c>
      <c r="B1197" s="7">
        <v>43340</v>
      </c>
      <c r="C1197">
        <v>1</v>
      </c>
      <c r="D1197" s="5" t="s">
        <v>24</v>
      </c>
    </row>
    <row r="1198" spans="1:4" ht="13">
      <c r="A1198" s="5">
        <v>4302656</v>
      </c>
      <c r="B1198" s="7">
        <v>43126</v>
      </c>
      <c r="C1198">
        <v>1</v>
      </c>
      <c r="D1198" s="5" t="s">
        <v>31</v>
      </c>
    </row>
    <row r="1199" spans="1:4" ht="13">
      <c r="A1199" s="5">
        <v>21016098</v>
      </c>
      <c r="B1199" s="7">
        <v>43319</v>
      </c>
      <c r="C1199">
        <v>0</v>
      </c>
      <c r="D1199" s="5" t="s">
        <v>24</v>
      </c>
    </row>
    <row r="1200" spans="1:4" ht="13">
      <c r="A1200" s="5">
        <v>15230167</v>
      </c>
      <c r="B1200" s="7">
        <v>43063</v>
      </c>
      <c r="C1200">
        <v>0</v>
      </c>
      <c r="D1200" s="5" t="s">
        <v>31</v>
      </c>
    </row>
    <row r="1201" spans="1:4" ht="13">
      <c r="A1201" s="5">
        <v>14297833</v>
      </c>
      <c r="B1201" s="7">
        <v>43004</v>
      </c>
      <c r="C1201">
        <v>1</v>
      </c>
      <c r="D1201" s="5" t="s">
        <v>24</v>
      </c>
    </row>
    <row r="1202" spans="1:4" ht="13">
      <c r="A1202" s="5">
        <v>21169743</v>
      </c>
      <c r="B1202" s="7">
        <v>43176</v>
      </c>
      <c r="C1202">
        <v>0</v>
      </c>
      <c r="D1202" s="5" t="s">
        <v>24</v>
      </c>
    </row>
    <row r="1203" spans="1:4" ht="13">
      <c r="A1203" s="5">
        <v>5910228</v>
      </c>
      <c r="B1203" s="7">
        <v>43264</v>
      </c>
      <c r="C1203">
        <v>1</v>
      </c>
      <c r="D1203" s="5" t="s">
        <v>24</v>
      </c>
    </row>
    <row r="1204" spans="1:4" ht="13">
      <c r="A1204" s="5">
        <v>8397646</v>
      </c>
      <c r="B1204" s="7">
        <v>43163</v>
      </c>
      <c r="C1204">
        <v>1</v>
      </c>
      <c r="D1204" s="5" t="s">
        <v>24</v>
      </c>
    </row>
    <row r="1205" spans="1:4" ht="13">
      <c r="A1205" s="5">
        <v>8039947</v>
      </c>
      <c r="B1205" s="7">
        <v>43405</v>
      </c>
      <c r="C1205">
        <v>0</v>
      </c>
      <c r="D1205" s="5" t="s">
        <v>26</v>
      </c>
    </row>
    <row r="1206" spans="1:4" ht="13">
      <c r="A1206" s="5">
        <v>17238335</v>
      </c>
      <c r="B1206" s="7">
        <v>43166</v>
      </c>
      <c r="C1206">
        <v>1</v>
      </c>
      <c r="D1206" s="5" t="s">
        <v>31</v>
      </c>
    </row>
    <row r="1207" spans="1:4" ht="13">
      <c r="A1207" s="5">
        <v>4978333</v>
      </c>
      <c r="B1207" s="7">
        <v>43178</v>
      </c>
      <c r="C1207">
        <v>1</v>
      </c>
      <c r="D1207" s="5" t="s">
        <v>31</v>
      </c>
    </row>
    <row r="1208" spans="1:4" ht="13">
      <c r="A1208" s="5">
        <v>12737336</v>
      </c>
      <c r="B1208" s="7">
        <v>43252</v>
      </c>
      <c r="C1208">
        <v>0</v>
      </c>
      <c r="D1208" s="5" t="s">
        <v>24</v>
      </c>
    </row>
    <row r="1209" spans="1:4" ht="13">
      <c r="A1209" s="5">
        <v>8482032</v>
      </c>
      <c r="B1209" s="7">
        <v>43337</v>
      </c>
      <c r="C1209">
        <v>1</v>
      </c>
      <c r="D1209" s="5" t="s">
        <v>31</v>
      </c>
    </row>
    <row r="1210" spans="1:4" ht="13">
      <c r="A1210" s="5">
        <v>357304</v>
      </c>
      <c r="B1210" s="7">
        <v>43079</v>
      </c>
      <c r="C1210">
        <v>1</v>
      </c>
      <c r="D1210" s="5" t="s">
        <v>24</v>
      </c>
    </row>
    <row r="1211" spans="1:4" ht="13">
      <c r="A1211" s="5">
        <v>21002269</v>
      </c>
      <c r="B1211" s="7">
        <v>43085</v>
      </c>
      <c r="C1211">
        <v>1</v>
      </c>
      <c r="D1211" s="5" t="s">
        <v>26</v>
      </c>
    </row>
    <row r="1212" spans="1:4" ht="13">
      <c r="A1212" s="5">
        <v>14403569</v>
      </c>
      <c r="B1212" s="7">
        <v>43147</v>
      </c>
      <c r="C1212">
        <v>1</v>
      </c>
      <c r="D1212" s="5" t="s">
        <v>31</v>
      </c>
    </row>
    <row r="1213" spans="1:4" ht="13">
      <c r="A1213" s="5">
        <v>10666598</v>
      </c>
      <c r="B1213" s="7">
        <v>43373</v>
      </c>
      <c r="C1213">
        <v>0</v>
      </c>
      <c r="D1213" s="5" t="s">
        <v>24</v>
      </c>
    </row>
    <row r="1214" spans="1:4" ht="13">
      <c r="A1214" s="5">
        <v>201117</v>
      </c>
      <c r="B1214" s="7">
        <v>43388</v>
      </c>
      <c r="C1214">
        <v>1</v>
      </c>
      <c r="D1214" s="5" t="s">
        <v>24</v>
      </c>
    </row>
    <row r="1215" spans="1:4" ht="13">
      <c r="A1215" s="5">
        <v>14738747</v>
      </c>
      <c r="B1215" s="7">
        <v>43136</v>
      </c>
      <c r="C1215">
        <v>1</v>
      </c>
      <c r="D1215" s="5" t="s">
        <v>24</v>
      </c>
    </row>
    <row r="1216" spans="1:4" ht="13">
      <c r="A1216" s="5">
        <v>8361322</v>
      </c>
      <c r="B1216" s="7">
        <v>43084</v>
      </c>
      <c r="C1216">
        <v>1</v>
      </c>
      <c r="D1216" s="5" t="s">
        <v>26</v>
      </c>
    </row>
    <row r="1217" spans="1:4" ht="13">
      <c r="A1217" s="5">
        <v>12354820</v>
      </c>
      <c r="B1217" s="7">
        <v>43167</v>
      </c>
      <c r="C1217">
        <v>1</v>
      </c>
      <c r="D1217" s="5" t="s">
        <v>31</v>
      </c>
    </row>
    <row r="1218" spans="1:4" ht="13">
      <c r="A1218" s="5">
        <v>18306983</v>
      </c>
      <c r="B1218" s="7">
        <v>43183</v>
      </c>
      <c r="C1218">
        <v>1</v>
      </c>
      <c r="D1218" s="5" t="s">
        <v>26</v>
      </c>
    </row>
    <row r="1219" spans="1:4" ht="13">
      <c r="A1219" s="5">
        <v>17010878</v>
      </c>
      <c r="B1219" s="7">
        <v>43182</v>
      </c>
      <c r="C1219">
        <v>1</v>
      </c>
      <c r="D1219" s="5" t="s">
        <v>26</v>
      </c>
    </row>
    <row r="1220" spans="1:4" ht="13">
      <c r="A1220" s="5">
        <v>14959915</v>
      </c>
      <c r="B1220" s="7">
        <v>43214</v>
      </c>
      <c r="C1220">
        <v>0</v>
      </c>
      <c r="D1220" s="5" t="s">
        <v>24</v>
      </c>
    </row>
    <row r="1221" spans="1:4" ht="13">
      <c r="A1221" s="5">
        <v>8211774</v>
      </c>
      <c r="B1221" s="7">
        <v>43053</v>
      </c>
      <c r="C1221">
        <v>0</v>
      </c>
      <c r="D1221" s="5" t="s">
        <v>24</v>
      </c>
    </row>
    <row r="1222" spans="1:4" ht="13">
      <c r="A1222" s="5">
        <v>21169867</v>
      </c>
      <c r="B1222" s="7">
        <v>43254</v>
      </c>
      <c r="C1222">
        <v>1</v>
      </c>
      <c r="D1222" s="5" t="s">
        <v>24</v>
      </c>
    </row>
    <row r="1223" spans="1:4" ht="13">
      <c r="A1223" s="5">
        <v>20578238</v>
      </c>
      <c r="B1223" s="7">
        <v>43203</v>
      </c>
      <c r="C1223">
        <v>1</v>
      </c>
      <c r="D1223" s="5" t="s">
        <v>31</v>
      </c>
    </row>
    <row r="1224" spans="1:4" ht="13">
      <c r="A1224" s="5">
        <v>12796422</v>
      </c>
      <c r="B1224" s="7">
        <v>43208</v>
      </c>
      <c r="C1224">
        <v>1</v>
      </c>
      <c r="D1224" s="5" t="s">
        <v>31</v>
      </c>
    </row>
    <row r="1225" spans="1:4" ht="13">
      <c r="A1225" s="5">
        <v>21169925</v>
      </c>
      <c r="B1225" s="7">
        <v>43107</v>
      </c>
      <c r="C1225">
        <v>1</v>
      </c>
      <c r="D1225" s="5" t="s">
        <v>24</v>
      </c>
    </row>
    <row r="1226" spans="1:4" ht="13">
      <c r="A1226" s="5">
        <v>12782545</v>
      </c>
      <c r="B1226" s="7">
        <v>43352</v>
      </c>
      <c r="C1226">
        <v>1</v>
      </c>
      <c r="D1226" s="5" t="s">
        <v>24</v>
      </c>
    </row>
    <row r="1227" spans="1:4" ht="13">
      <c r="A1227" s="5">
        <v>20675470</v>
      </c>
      <c r="B1227" s="7">
        <v>43061</v>
      </c>
      <c r="C1227">
        <v>0</v>
      </c>
      <c r="D1227" s="5" t="s">
        <v>24</v>
      </c>
    </row>
    <row r="1228" spans="1:4" ht="13">
      <c r="A1228" s="5">
        <v>21169800</v>
      </c>
      <c r="B1228" s="7">
        <v>43115</v>
      </c>
      <c r="C1228">
        <v>1</v>
      </c>
      <c r="D1228" s="5" t="s">
        <v>31</v>
      </c>
    </row>
    <row r="1229" spans="1:4" ht="13">
      <c r="A1229" s="5">
        <v>19255112</v>
      </c>
      <c r="B1229" s="7">
        <v>43261</v>
      </c>
      <c r="C1229">
        <v>1</v>
      </c>
      <c r="D1229" s="5" t="s">
        <v>24</v>
      </c>
    </row>
    <row r="1230" spans="1:4" ht="13">
      <c r="A1230" s="5">
        <v>4361160</v>
      </c>
      <c r="B1230" s="7">
        <v>43353</v>
      </c>
      <c r="C1230">
        <v>1</v>
      </c>
      <c r="D1230" s="5" t="s">
        <v>31</v>
      </c>
    </row>
    <row r="1231" spans="1:4" ht="13">
      <c r="A1231" s="5">
        <v>9972726</v>
      </c>
      <c r="B1231" s="7">
        <v>43221</v>
      </c>
      <c r="C1231">
        <v>1</v>
      </c>
      <c r="D1231" s="5" t="s">
        <v>24</v>
      </c>
    </row>
    <row r="1232" spans="1:4" ht="13">
      <c r="A1232" s="5">
        <v>19257574</v>
      </c>
      <c r="B1232" s="7">
        <v>43257</v>
      </c>
      <c r="C1232">
        <v>1</v>
      </c>
      <c r="D1232" s="5" t="s">
        <v>24</v>
      </c>
    </row>
    <row r="1233" spans="1:4" ht="13">
      <c r="A1233" s="5">
        <v>7114771</v>
      </c>
      <c r="B1233" s="7">
        <v>43090</v>
      </c>
      <c r="C1233">
        <v>1</v>
      </c>
      <c r="D1233" s="5" t="s">
        <v>24</v>
      </c>
    </row>
    <row r="1234" spans="1:4" ht="13">
      <c r="A1234" s="5">
        <v>8225832</v>
      </c>
      <c r="B1234" s="7">
        <v>43044</v>
      </c>
      <c r="C1234">
        <v>1</v>
      </c>
      <c r="D1234" s="5" t="s">
        <v>26</v>
      </c>
    </row>
    <row r="1235" spans="1:4" ht="13">
      <c r="A1235" s="5">
        <v>9046892</v>
      </c>
      <c r="B1235" s="7">
        <v>43212</v>
      </c>
      <c r="C1235">
        <v>1</v>
      </c>
      <c r="D1235" s="5" t="s">
        <v>24</v>
      </c>
    </row>
    <row r="1236" spans="1:4" ht="13">
      <c r="A1236" s="5">
        <v>9802713</v>
      </c>
      <c r="B1236" s="7">
        <v>43224</v>
      </c>
      <c r="C1236">
        <v>1</v>
      </c>
      <c r="D1236" s="5" t="s">
        <v>24</v>
      </c>
    </row>
    <row r="1237" spans="1:4" ht="13">
      <c r="A1237" s="5">
        <v>8981679</v>
      </c>
      <c r="B1237" s="7">
        <v>43344</v>
      </c>
      <c r="C1237">
        <v>1</v>
      </c>
      <c r="D1237" s="5" t="s">
        <v>24</v>
      </c>
    </row>
    <row r="1238" spans="1:4" ht="13">
      <c r="A1238" s="5">
        <v>12080178</v>
      </c>
      <c r="B1238" s="7">
        <v>43190</v>
      </c>
      <c r="C1238">
        <v>1</v>
      </c>
      <c r="D1238" s="5" t="s">
        <v>24</v>
      </c>
    </row>
    <row r="1239" spans="1:4" ht="13">
      <c r="A1239" s="5">
        <v>21122931</v>
      </c>
      <c r="B1239" s="7">
        <v>43155</v>
      </c>
      <c r="C1239">
        <v>1</v>
      </c>
      <c r="D1239" s="5" t="s">
        <v>24</v>
      </c>
    </row>
    <row r="1240" spans="1:4" ht="13">
      <c r="A1240" s="5">
        <v>21169982</v>
      </c>
      <c r="B1240" s="7">
        <v>43125</v>
      </c>
      <c r="C1240">
        <v>1</v>
      </c>
      <c r="D1240" s="5" t="s">
        <v>31</v>
      </c>
    </row>
    <row r="1241" spans="1:4" ht="13">
      <c r="A1241" s="5">
        <v>325681</v>
      </c>
      <c r="B1241" s="7">
        <v>43146</v>
      </c>
      <c r="C1241">
        <v>1</v>
      </c>
      <c r="D1241" s="5" t="s">
        <v>31</v>
      </c>
    </row>
    <row r="1242" spans="1:4" ht="13">
      <c r="A1242" s="5">
        <v>20943135</v>
      </c>
      <c r="B1242" s="7">
        <v>43314</v>
      </c>
      <c r="C1242">
        <v>1</v>
      </c>
      <c r="D1242" s="5" t="s">
        <v>24</v>
      </c>
    </row>
    <row r="1243" spans="1:4" ht="13">
      <c r="A1243" s="5">
        <v>16022140</v>
      </c>
      <c r="B1243" s="7">
        <v>43210</v>
      </c>
      <c r="C1243">
        <v>1</v>
      </c>
      <c r="D1243" s="5" t="s">
        <v>24</v>
      </c>
    </row>
    <row r="1244" spans="1:4" ht="13">
      <c r="A1244" s="5">
        <v>21168789</v>
      </c>
      <c r="B1244" s="7">
        <v>43025</v>
      </c>
      <c r="C1244">
        <v>1</v>
      </c>
      <c r="D1244" s="5" t="s">
        <v>24</v>
      </c>
    </row>
    <row r="1245" spans="1:4" ht="13">
      <c r="A1245" s="5">
        <v>21170125</v>
      </c>
      <c r="B1245" s="7">
        <v>43191</v>
      </c>
      <c r="C1245">
        <v>0</v>
      </c>
      <c r="D1245" s="5" t="s">
        <v>24</v>
      </c>
    </row>
    <row r="1246" spans="1:4" ht="13">
      <c r="A1246" s="5">
        <v>355436</v>
      </c>
      <c r="B1246" s="7">
        <v>43023</v>
      </c>
      <c r="C1246">
        <v>1</v>
      </c>
      <c r="D1246" s="5" t="s">
        <v>24</v>
      </c>
    </row>
    <row r="1247" spans="1:4" ht="13">
      <c r="A1247" s="5">
        <v>5507718</v>
      </c>
      <c r="B1247" s="7">
        <v>43348</v>
      </c>
      <c r="C1247">
        <v>1</v>
      </c>
      <c r="D1247" s="5" t="s">
        <v>26</v>
      </c>
    </row>
    <row r="1248" spans="1:4" ht="13">
      <c r="A1248" s="5">
        <v>11105871</v>
      </c>
      <c r="B1248" s="7">
        <v>43055</v>
      </c>
      <c r="C1248">
        <v>1</v>
      </c>
      <c r="D1248" s="5" t="s">
        <v>26</v>
      </c>
    </row>
    <row r="1249" spans="1:4" ht="13">
      <c r="A1249" s="5">
        <v>5227570</v>
      </c>
      <c r="B1249" s="7">
        <v>43267</v>
      </c>
      <c r="C1249">
        <v>1</v>
      </c>
      <c r="D1249" s="5" t="s">
        <v>24</v>
      </c>
    </row>
    <row r="1250" spans="1:4" ht="13">
      <c r="A1250" s="5">
        <v>11316608</v>
      </c>
      <c r="B1250" s="7">
        <v>43207</v>
      </c>
      <c r="C1250">
        <v>0</v>
      </c>
      <c r="D1250" s="5" t="s">
        <v>24</v>
      </c>
    </row>
    <row r="1251" spans="1:4" ht="13">
      <c r="A1251" s="5">
        <v>5886674</v>
      </c>
      <c r="B1251" s="7">
        <v>43134</v>
      </c>
      <c r="C1251">
        <v>1</v>
      </c>
      <c r="D1251" s="5" t="s">
        <v>31</v>
      </c>
    </row>
    <row r="1252" spans="1:4" ht="13">
      <c r="A1252" s="5">
        <v>21169657</v>
      </c>
      <c r="B1252" s="7">
        <v>43364</v>
      </c>
      <c r="C1252">
        <v>0</v>
      </c>
      <c r="D1252" s="5" t="s">
        <v>24</v>
      </c>
    </row>
    <row r="1253" spans="1:4" ht="13">
      <c r="A1253" s="5">
        <v>20990845</v>
      </c>
      <c r="B1253" s="7">
        <v>43296</v>
      </c>
      <c r="C1253">
        <v>1</v>
      </c>
      <c r="D1253" s="5" t="s">
        <v>24</v>
      </c>
    </row>
    <row r="1254" spans="1:4" ht="13">
      <c r="A1254" s="5">
        <v>15346926</v>
      </c>
      <c r="B1254" s="7">
        <v>43247</v>
      </c>
      <c r="C1254">
        <v>1</v>
      </c>
      <c r="D1254" s="5" t="s">
        <v>24</v>
      </c>
    </row>
    <row r="1255" spans="1:4" ht="13">
      <c r="A1255" s="5">
        <v>21124353</v>
      </c>
      <c r="B1255" s="7">
        <v>43072</v>
      </c>
      <c r="C1255">
        <v>0</v>
      </c>
      <c r="D1255" s="5" t="s">
        <v>31</v>
      </c>
    </row>
    <row r="1256" spans="1:4" ht="13">
      <c r="A1256" s="5">
        <v>9912610</v>
      </c>
      <c r="B1256" s="7">
        <v>43401</v>
      </c>
      <c r="C1256">
        <v>1</v>
      </c>
      <c r="D1256" s="5" t="s">
        <v>31</v>
      </c>
    </row>
    <row r="1257" spans="1:4" ht="13">
      <c r="A1257" s="5">
        <v>7884087</v>
      </c>
      <c r="B1257" s="7">
        <v>43108</v>
      </c>
      <c r="C1257">
        <v>0</v>
      </c>
      <c r="D1257" s="5" t="s">
        <v>26</v>
      </c>
    </row>
    <row r="1258" spans="1:4" ht="13">
      <c r="A1258" s="5">
        <v>21170144</v>
      </c>
      <c r="B1258" s="7">
        <v>43308</v>
      </c>
      <c r="C1258">
        <v>1</v>
      </c>
      <c r="D1258" s="5" t="s">
        <v>31</v>
      </c>
    </row>
    <row r="1259" spans="1:4" ht="13">
      <c r="A1259" s="5">
        <v>21170278</v>
      </c>
      <c r="B1259" s="7">
        <v>43061</v>
      </c>
      <c r="C1259">
        <v>1</v>
      </c>
      <c r="D1259" s="5" t="s">
        <v>31</v>
      </c>
    </row>
    <row r="1260" spans="1:4" ht="13">
      <c r="A1260" s="5">
        <v>315855</v>
      </c>
      <c r="B1260" s="7">
        <v>43052</v>
      </c>
      <c r="C1260">
        <v>0</v>
      </c>
      <c r="D1260" s="5" t="s">
        <v>31</v>
      </c>
    </row>
    <row r="1261" spans="1:4" ht="13">
      <c r="A1261" s="5">
        <v>12737364</v>
      </c>
      <c r="B1261" s="7">
        <v>43032</v>
      </c>
      <c r="C1261">
        <v>1</v>
      </c>
      <c r="D1261" s="5" t="s">
        <v>31</v>
      </c>
    </row>
    <row r="1262" spans="1:4" ht="13">
      <c r="A1262" s="5">
        <v>21170220</v>
      </c>
      <c r="B1262" s="7">
        <v>43322</v>
      </c>
      <c r="C1262">
        <v>1</v>
      </c>
      <c r="D1262" s="5" t="s">
        <v>31</v>
      </c>
    </row>
    <row r="1263" spans="1:4" ht="13">
      <c r="A1263" s="5">
        <v>9949974</v>
      </c>
      <c r="B1263" s="7">
        <v>43312</v>
      </c>
      <c r="C1263">
        <v>0</v>
      </c>
      <c r="D1263" s="5" t="s">
        <v>24</v>
      </c>
    </row>
    <row r="1264" spans="1:4" ht="13">
      <c r="A1264" s="5">
        <v>21169104</v>
      </c>
      <c r="B1264" s="7">
        <v>43272</v>
      </c>
      <c r="C1264">
        <v>0</v>
      </c>
      <c r="D1264" s="5" t="s">
        <v>24</v>
      </c>
    </row>
    <row r="1265" spans="1:4" ht="13">
      <c r="A1265" s="5">
        <v>21170163</v>
      </c>
      <c r="B1265" s="7">
        <v>43077</v>
      </c>
      <c r="C1265">
        <v>0</v>
      </c>
      <c r="D1265" s="5" t="s">
        <v>26</v>
      </c>
    </row>
    <row r="1266" spans="1:4" ht="13">
      <c r="A1266" s="5">
        <v>6184574</v>
      </c>
      <c r="B1266" s="7">
        <v>43081</v>
      </c>
      <c r="C1266">
        <v>1</v>
      </c>
      <c r="D1266" s="5" t="s">
        <v>31</v>
      </c>
    </row>
    <row r="1267" spans="1:4" ht="13">
      <c r="A1267" s="5">
        <v>18919180</v>
      </c>
      <c r="B1267" s="7">
        <v>43344</v>
      </c>
      <c r="C1267">
        <v>1</v>
      </c>
      <c r="D1267" s="5" t="s">
        <v>31</v>
      </c>
    </row>
    <row r="1268" spans="1:4" ht="13">
      <c r="A1268" s="5">
        <v>12195935</v>
      </c>
      <c r="B1268" s="7">
        <v>43052</v>
      </c>
      <c r="C1268">
        <v>1</v>
      </c>
      <c r="D1268" s="5" t="s">
        <v>24</v>
      </c>
    </row>
    <row r="1269" spans="1:4" ht="13">
      <c r="A1269" s="5">
        <v>21170192</v>
      </c>
      <c r="B1269" s="7">
        <v>43371</v>
      </c>
      <c r="C1269">
        <v>1</v>
      </c>
      <c r="D1269" s="5" t="s">
        <v>24</v>
      </c>
    </row>
    <row r="1270" spans="1:4" ht="13">
      <c r="A1270" s="5">
        <v>21170316</v>
      </c>
      <c r="B1270" s="7">
        <v>43237</v>
      </c>
      <c r="C1270">
        <v>1</v>
      </c>
      <c r="D1270" s="5" t="s">
        <v>24</v>
      </c>
    </row>
    <row r="1271" spans="1:4" ht="13">
      <c r="A1271" s="5">
        <v>21169972</v>
      </c>
      <c r="B1271" s="7">
        <v>43047</v>
      </c>
      <c r="C1271">
        <v>1</v>
      </c>
      <c r="D1271" s="5" t="s">
        <v>26</v>
      </c>
    </row>
    <row r="1272" spans="1:4" ht="13">
      <c r="A1272" s="5">
        <v>21170306</v>
      </c>
      <c r="B1272" s="7">
        <v>43119</v>
      </c>
      <c r="C1272">
        <v>1</v>
      </c>
      <c r="D1272" s="5" t="s">
        <v>24</v>
      </c>
    </row>
    <row r="1273" spans="1:4" ht="13">
      <c r="A1273" s="5">
        <v>5465420</v>
      </c>
      <c r="B1273" s="7">
        <v>43148</v>
      </c>
      <c r="C1273">
        <v>1</v>
      </c>
      <c r="D1273" s="5" t="s">
        <v>26</v>
      </c>
    </row>
    <row r="1274" spans="1:4" ht="13">
      <c r="A1274" s="5">
        <v>21170354</v>
      </c>
      <c r="B1274" s="7">
        <v>43413</v>
      </c>
      <c r="C1274">
        <v>1</v>
      </c>
      <c r="D1274" s="5" t="s">
        <v>31</v>
      </c>
    </row>
    <row r="1275" spans="1:4" ht="13">
      <c r="A1275" s="5">
        <v>21170287</v>
      </c>
      <c r="B1275" s="7">
        <v>43158</v>
      </c>
      <c r="C1275">
        <v>1</v>
      </c>
      <c r="D1275" s="5" t="s">
        <v>31</v>
      </c>
    </row>
    <row r="1276" spans="1:4" ht="13">
      <c r="A1276" s="5">
        <v>14417255</v>
      </c>
      <c r="B1276" s="7">
        <v>43115</v>
      </c>
      <c r="C1276">
        <v>0</v>
      </c>
      <c r="D1276" s="5" t="s">
        <v>24</v>
      </c>
    </row>
    <row r="1277" spans="1:4" ht="13">
      <c r="A1277" s="5">
        <v>7288946</v>
      </c>
      <c r="B1277" s="7">
        <v>43285</v>
      </c>
      <c r="C1277">
        <v>1</v>
      </c>
      <c r="D1277" s="5" t="s">
        <v>31</v>
      </c>
    </row>
    <row r="1278" spans="1:4" ht="13">
      <c r="A1278" s="5">
        <v>20877426</v>
      </c>
      <c r="B1278" s="7">
        <v>43251</v>
      </c>
      <c r="C1278">
        <v>0</v>
      </c>
      <c r="D1278" s="5" t="s">
        <v>31</v>
      </c>
    </row>
    <row r="1279" spans="1:4" ht="13">
      <c r="A1279" s="5">
        <v>13866425</v>
      </c>
      <c r="B1279" s="7">
        <v>43178</v>
      </c>
      <c r="C1279">
        <v>1</v>
      </c>
      <c r="D1279" s="5" t="s">
        <v>24</v>
      </c>
    </row>
    <row r="1280" spans="1:4" ht="13">
      <c r="A1280" s="5">
        <v>14544683</v>
      </c>
      <c r="B1280" s="7">
        <v>43199</v>
      </c>
      <c r="C1280">
        <v>1</v>
      </c>
      <c r="D1280" s="5" t="s">
        <v>24</v>
      </c>
    </row>
    <row r="1281" spans="1:4" ht="13">
      <c r="A1281" s="5">
        <v>10619175</v>
      </c>
      <c r="B1281" s="7">
        <v>43189</v>
      </c>
      <c r="C1281">
        <v>1</v>
      </c>
      <c r="D1281" s="5" t="s">
        <v>24</v>
      </c>
    </row>
    <row r="1282" spans="1:4" ht="13">
      <c r="A1282" s="5">
        <v>15760697</v>
      </c>
      <c r="B1282" s="7">
        <v>43367</v>
      </c>
      <c r="C1282">
        <v>1</v>
      </c>
      <c r="D1282" s="5" t="s">
        <v>26</v>
      </c>
    </row>
    <row r="1283" spans="1:4" ht="13">
      <c r="A1283" s="5">
        <v>21097897</v>
      </c>
      <c r="B1283" s="7">
        <v>43155</v>
      </c>
      <c r="C1283">
        <v>0</v>
      </c>
      <c r="D1283" s="5" t="s">
        <v>26</v>
      </c>
    </row>
    <row r="1284" spans="1:4" ht="13">
      <c r="A1284" s="5">
        <v>20926777</v>
      </c>
      <c r="B1284" s="7">
        <v>43168</v>
      </c>
      <c r="C1284">
        <v>1</v>
      </c>
      <c r="D1284" s="5" t="s">
        <v>26</v>
      </c>
    </row>
    <row r="1285" spans="1:4" ht="13">
      <c r="A1285" s="5">
        <v>16808711</v>
      </c>
      <c r="B1285" s="7">
        <v>43076</v>
      </c>
      <c r="C1285">
        <v>1</v>
      </c>
      <c r="D1285" s="5" t="s">
        <v>31</v>
      </c>
    </row>
    <row r="1286" spans="1:4" ht="13">
      <c r="A1286" s="5">
        <v>21170449</v>
      </c>
      <c r="B1286" s="7">
        <v>43336</v>
      </c>
      <c r="C1286">
        <v>1</v>
      </c>
      <c r="D1286" s="5" t="s">
        <v>24</v>
      </c>
    </row>
    <row r="1287" spans="1:4" ht="13">
      <c r="A1287" s="5">
        <v>12772772</v>
      </c>
      <c r="B1287" s="7">
        <v>43324</v>
      </c>
      <c r="C1287">
        <v>1</v>
      </c>
      <c r="D1287" s="5" t="s">
        <v>24</v>
      </c>
    </row>
    <row r="1288" spans="1:4" ht="13">
      <c r="A1288" s="5">
        <v>17204817</v>
      </c>
      <c r="B1288" s="7">
        <v>43059</v>
      </c>
      <c r="C1288">
        <v>1</v>
      </c>
      <c r="D1288" s="5" t="s">
        <v>26</v>
      </c>
    </row>
    <row r="1289" spans="1:4" ht="13">
      <c r="A1289" s="5">
        <v>21170459</v>
      </c>
      <c r="B1289" s="7">
        <v>43327</v>
      </c>
      <c r="C1289">
        <v>1</v>
      </c>
      <c r="D1289" s="5" t="s">
        <v>24</v>
      </c>
    </row>
    <row r="1290" spans="1:4" ht="13">
      <c r="A1290" s="5">
        <v>21170115</v>
      </c>
      <c r="B1290" s="7">
        <v>43318</v>
      </c>
      <c r="C1290">
        <v>1</v>
      </c>
      <c r="D1290" s="5" t="s">
        <v>31</v>
      </c>
    </row>
    <row r="1291" spans="1:4" ht="13">
      <c r="A1291" s="5">
        <v>18324773</v>
      </c>
      <c r="B1291" s="7">
        <v>43115</v>
      </c>
      <c r="C1291">
        <v>1</v>
      </c>
      <c r="D1291" s="5" t="s">
        <v>24</v>
      </c>
    </row>
    <row r="1292" spans="1:4" ht="13">
      <c r="A1292" s="5">
        <v>16391552</v>
      </c>
      <c r="B1292" s="7">
        <v>43352</v>
      </c>
      <c r="C1292">
        <v>1</v>
      </c>
      <c r="D1292" s="5" t="s">
        <v>24</v>
      </c>
    </row>
    <row r="1293" spans="1:4" ht="13">
      <c r="A1293" s="5">
        <v>21170325</v>
      </c>
      <c r="B1293" s="7">
        <v>43295</v>
      </c>
      <c r="C1293">
        <v>1</v>
      </c>
      <c r="D1293" s="5" t="s">
        <v>26</v>
      </c>
    </row>
    <row r="1294" spans="1:4" ht="13">
      <c r="A1294" s="5">
        <v>8756541</v>
      </c>
      <c r="B1294" s="7">
        <v>43316</v>
      </c>
      <c r="C1294">
        <v>1</v>
      </c>
      <c r="D1294" s="5" t="s">
        <v>26</v>
      </c>
    </row>
    <row r="1295" spans="1:4" ht="13">
      <c r="A1295" s="5">
        <v>19017070</v>
      </c>
      <c r="B1295" s="7">
        <v>43304</v>
      </c>
      <c r="C1295">
        <v>1</v>
      </c>
      <c r="D1295" s="5" t="s">
        <v>31</v>
      </c>
    </row>
    <row r="1296" spans="1:4" ht="13">
      <c r="A1296" s="5">
        <v>20672702</v>
      </c>
      <c r="B1296" s="7">
        <v>43377</v>
      </c>
      <c r="C1296">
        <v>0</v>
      </c>
      <c r="D1296" s="5" t="s">
        <v>24</v>
      </c>
    </row>
    <row r="1297" spans="1:4" ht="13">
      <c r="A1297" s="5">
        <v>7269037</v>
      </c>
      <c r="B1297" s="7">
        <v>43316</v>
      </c>
      <c r="C1297">
        <v>1</v>
      </c>
      <c r="D1297" s="5" t="s">
        <v>26</v>
      </c>
    </row>
    <row r="1298" spans="1:4" ht="13">
      <c r="A1298" s="5">
        <v>14365231</v>
      </c>
      <c r="B1298" s="7">
        <v>43146</v>
      </c>
      <c r="C1298">
        <v>1</v>
      </c>
      <c r="D1298" s="5" t="s">
        <v>26</v>
      </c>
    </row>
    <row r="1299" spans="1:4" ht="13">
      <c r="A1299" s="5">
        <v>13607463</v>
      </c>
      <c r="B1299" s="7">
        <v>43005</v>
      </c>
      <c r="C1299">
        <v>1</v>
      </c>
      <c r="D1299" s="5" t="s">
        <v>24</v>
      </c>
    </row>
    <row r="1300" spans="1:4" ht="13">
      <c r="A1300" s="5">
        <v>21170001</v>
      </c>
      <c r="B1300" s="7">
        <v>43105</v>
      </c>
      <c r="C1300">
        <v>1</v>
      </c>
      <c r="D1300" s="5" t="s">
        <v>24</v>
      </c>
    </row>
    <row r="1301" spans="1:4" ht="13">
      <c r="A1301" s="5">
        <v>18964656</v>
      </c>
      <c r="B1301" s="7">
        <v>43352</v>
      </c>
      <c r="C1301">
        <v>0</v>
      </c>
      <c r="D1301" s="5" t="s">
        <v>24</v>
      </c>
    </row>
    <row r="1302" spans="1:4" ht="13">
      <c r="A1302" s="5">
        <v>18296714</v>
      </c>
      <c r="B1302" s="7">
        <v>43099</v>
      </c>
      <c r="C1302">
        <v>0</v>
      </c>
      <c r="D1302" s="5" t="s">
        <v>24</v>
      </c>
    </row>
    <row r="1303" spans="1:4" ht="13">
      <c r="A1303" s="5">
        <v>13778517</v>
      </c>
      <c r="B1303" s="7">
        <v>43171</v>
      </c>
      <c r="C1303">
        <v>0</v>
      </c>
      <c r="D1303" s="5" t="s">
        <v>31</v>
      </c>
    </row>
    <row r="1304" spans="1:4" ht="13">
      <c r="A1304" s="5">
        <v>12976790</v>
      </c>
      <c r="B1304" s="7">
        <v>43305</v>
      </c>
      <c r="C1304">
        <v>1</v>
      </c>
      <c r="D1304" s="5" t="s">
        <v>26</v>
      </c>
    </row>
    <row r="1305" spans="1:4" ht="13">
      <c r="A1305" s="5">
        <v>21170488</v>
      </c>
      <c r="B1305" s="7">
        <v>43085</v>
      </c>
      <c r="C1305">
        <v>1</v>
      </c>
      <c r="D1305" s="5" t="s">
        <v>31</v>
      </c>
    </row>
    <row r="1306" spans="1:4" ht="13">
      <c r="A1306" s="5">
        <v>5108959</v>
      </c>
      <c r="B1306" s="7">
        <v>43075</v>
      </c>
      <c r="C1306">
        <v>1</v>
      </c>
      <c r="D1306" s="5" t="s">
        <v>26</v>
      </c>
    </row>
    <row r="1307" spans="1:4" ht="13">
      <c r="A1307" s="5">
        <v>10325599</v>
      </c>
      <c r="B1307" s="7">
        <v>43291</v>
      </c>
      <c r="C1307">
        <v>1</v>
      </c>
      <c r="D1307" s="5" t="s">
        <v>26</v>
      </c>
    </row>
    <row r="1308" spans="1:4" ht="13">
      <c r="A1308" s="5">
        <v>21170497</v>
      </c>
      <c r="B1308" s="7">
        <v>43299</v>
      </c>
      <c r="C1308">
        <v>1</v>
      </c>
      <c r="D1308" s="5" t="s">
        <v>26</v>
      </c>
    </row>
    <row r="1309" spans="1:4" ht="13">
      <c r="A1309" s="5">
        <v>8297770</v>
      </c>
      <c r="B1309" s="7">
        <v>43294</v>
      </c>
      <c r="C1309">
        <v>0</v>
      </c>
      <c r="D1309" s="5" t="s">
        <v>26</v>
      </c>
    </row>
    <row r="1310" spans="1:4" ht="13">
      <c r="A1310" s="5">
        <v>17380375</v>
      </c>
      <c r="B1310" s="7">
        <v>43165</v>
      </c>
      <c r="C1310">
        <v>1</v>
      </c>
      <c r="D1310" s="5" t="s">
        <v>31</v>
      </c>
    </row>
    <row r="1311" spans="1:4" ht="13">
      <c r="A1311" s="5">
        <v>21170612</v>
      </c>
      <c r="B1311" s="7">
        <v>43188</v>
      </c>
      <c r="C1311">
        <v>1</v>
      </c>
      <c r="D1311" s="5" t="s">
        <v>24</v>
      </c>
    </row>
    <row r="1312" spans="1:4" ht="13">
      <c r="A1312" s="5">
        <v>18966374</v>
      </c>
      <c r="B1312" s="7">
        <v>43126</v>
      </c>
      <c r="C1312">
        <v>0</v>
      </c>
      <c r="D1312" s="5" t="s">
        <v>24</v>
      </c>
    </row>
    <row r="1313" spans="1:4" ht="13">
      <c r="A1313" s="5">
        <v>21168999</v>
      </c>
      <c r="B1313" s="7">
        <v>43186</v>
      </c>
      <c r="C1313">
        <v>1</v>
      </c>
      <c r="D1313" s="5" t="s">
        <v>31</v>
      </c>
    </row>
    <row r="1314" spans="1:4" ht="13">
      <c r="A1314" s="5">
        <v>21170526</v>
      </c>
      <c r="B1314" s="7">
        <v>43122</v>
      </c>
      <c r="C1314">
        <v>1</v>
      </c>
      <c r="D1314" s="5" t="s">
        <v>26</v>
      </c>
    </row>
    <row r="1315" spans="1:4" ht="13">
      <c r="A1315" s="5">
        <v>5979260</v>
      </c>
      <c r="B1315" s="7">
        <v>43232</v>
      </c>
      <c r="C1315">
        <v>1</v>
      </c>
      <c r="D1315" s="5" t="s">
        <v>24</v>
      </c>
    </row>
    <row r="1316" spans="1:4" ht="13">
      <c r="A1316" s="5">
        <v>17997602</v>
      </c>
      <c r="B1316" s="7">
        <v>43082</v>
      </c>
      <c r="C1316">
        <v>1</v>
      </c>
      <c r="D1316" s="5" t="s">
        <v>24</v>
      </c>
    </row>
    <row r="1317" spans="1:4" ht="13">
      <c r="A1317" s="5">
        <v>5385491</v>
      </c>
      <c r="B1317" s="7">
        <v>43382</v>
      </c>
      <c r="C1317">
        <v>1</v>
      </c>
      <c r="D1317" s="5" t="s">
        <v>24</v>
      </c>
    </row>
    <row r="1318" spans="1:4" ht="13">
      <c r="A1318" s="5">
        <v>21170717</v>
      </c>
      <c r="B1318" s="7">
        <v>43039</v>
      </c>
      <c r="C1318">
        <v>1</v>
      </c>
      <c r="D1318" s="5" t="s">
        <v>26</v>
      </c>
    </row>
    <row r="1319" spans="1:4" ht="13">
      <c r="A1319" s="5">
        <v>7334689</v>
      </c>
      <c r="B1319" s="7">
        <v>43238</v>
      </c>
      <c r="C1319">
        <v>1</v>
      </c>
      <c r="D1319" s="5" t="s">
        <v>24</v>
      </c>
    </row>
    <row r="1320" spans="1:4" ht="13">
      <c r="A1320" s="5">
        <v>21170211</v>
      </c>
      <c r="B1320" s="7">
        <v>43320</v>
      </c>
      <c r="C1320">
        <v>1</v>
      </c>
      <c r="D1320" s="5" t="s">
        <v>31</v>
      </c>
    </row>
    <row r="1321" spans="1:4" ht="13">
      <c r="A1321" s="5">
        <v>14676044</v>
      </c>
      <c r="B1321" s="7">
        <v>43382</v>
      </c>
      <c r="C1321">
        <v>1</v>
      </c>
      <c r="D1321" s="5" t="s">
        <v>24</v>
      </c>
    </row>
    <row r="1322" spans="1:4" ht="13">
      <c r="A1322" s="5">
        <v>13640437</v>
      </c>
      <c r="B1322" s="7">
        <v>43188</v>
      </c>
      <c r="C1322">
        <v>1</v>
      </c>
      <c r="D1322" s="5" t="s">
        <v>26</v>
      </c>
    </row>
    <row r="1323" spans="1:4" ht="13">
      <c r="A1323" s="5">
        <v>21170631</v>
      </c>
      <c r="B1323" s="7">
        <v>43013</v>
      </c>
      <c r="C1323">
        <v>1</v>
      </c>
      <c r="D1323" s="5" t="s">
        <v>26</v>
      </c>
    </row>
    <row r="1324" spans="1:4" ht="13">
      <c r="A1324" s="5">
        <v>384042</v>
      </c>
      <c r="B1324" s="7">
        <v>43270</v>
      </c>
      <c r="C1324">
        <v>1</v>
      </c>
      <c r="D1324" s="5" t="s">
        <v>24</v>
      </c>
    </row>
    <row r="1325" spans="1:4" ht="13">
      <c r="A1325" s="5">
        <v>21170411</v>
      </c>
      <c r="B1325" s="7">
        <v>43214</v>
      </c>
      <c r="C1325">
        <v>1</v>
      </c>
      <c r="D1325" s="5" t="s">
        <v>24</v>
      </c>
    </row>
    <row r="1326" spans="1:4" ht="13">
      <c r="A1326" s="5">
        <v>5548470</v>
      </c>
      <c r="B1326" s="7">
        <v>43157</v>
      </c>
      <c r="C1326">
        <v>1</v>
      </c>
      <c r="D1326" s="5" t="s">
        <v>26</v>
      </c>
    </row>
    <row r="1327" spans="1:4" ht="13">
      <c r="A1327" s="5">
        <v>21170659</v>
      </c>
      <c r="B1327" s="7">
        <v>43154</v>
      </c>
      <c r="C1327">
        <v>1</v>
      </c>
      <c r="D1327" s="5" t="s">
        <v>26</v>
      </c>
    </row>
    <row r="1328" spans="1:4" ht="13">
      <c r="A1328" s="5">
        <v>17795788</v>
      </c>
      <c r="B1328" s="7">
        <v>43353</v>
      </c>
      <c r="C1328">
        <v>0</v>
      </c>
      <c r="D1328" s="5" t="s">
        <v>24</v>
      </c>
    </row>
    <row r="1329" spans="1:4" ht="13">
      <c r="A1329" s="5">
        <v>17770469</v>
      </c>
      <c r="B1329" s="7">
        <v>43249</v>
      </c>
      <c r="C1329">
        <v>0</v>
      </c>
      <c r="D1329" s="5" t="s">
        <v>24</v>
      </c>
    </row>
    <row r="1330" spans="1:4" ht="13">
      <c r="A1330" s="5">
        <v>12509229</v>
      </c>
      <c r="B1330" s="7">
        <v>43164</v>
      </c>
      <c r="C1330">
        <v>1</v>
      </c>
      <c r="D1330" s="5" t="s">
        <v>24</v>
      </c>
    </row>
    <row r="1331" spans="1:4" ht="13">
      <c r="A1331" s="5">
        <v>6077426</v>
      </c>
      <c r="B1331" s="7">
        <v>43302</v>
      </c>
      <c r="C1331">
        <v>1</v>
      </c>
      <c r="D1331" s="5" t="s">
        <v>24</v>
      </c>
    </row>
    <row r="1332" spans="1:4" ht="13">
      <c r="A1332" s="5">
        <v>20964189</v>
      </c>
      <c r="B1332" s="7">
        <v>43066</v>
      </c>
      <c r="C1332">
        <v>0</v>
      </c>
      <c r="D1332" s="5" t="s">
        <v>26</v>
      </c>
    </row>
    <row r="1333" spans="1:4" ht="13">
      <c r="A1333" s="5">
        <v>5349511</v>
      </c>
      <c r="B1333" s="7">
        <v>43049</v>
      </c>
      <c r="C1333">
        <v>1</v>
      </c>
      <c r="D1333" s="5" t="s">
        <v>24</v>
      </c>
    </row>
    <row r="1334" spans="1:4" ht="13">
      <c r="A1334" s="5">
        <v>9423528</v>
      </c>
      <c r="B1334" s="7">
        <v>43309</v>
      </c>
      <c r="C1334">
        <v>1</v>
      </c>
      <c r="D1334" s="5" t="s">
        <v>26</v>
      </c>
    </row>
    <row r="1335" spans="1:4" ht="13">
      <c r="A1335" s="5">
        <v>4248008</v>
      </c>
      <c r="B1335" s="7">
        <v>43156</v>
      </c>
      <c r="C1335">
        <v>1</v>
      </c>
      <c r="D1335" s="5" t="s">
        <v>24</v>
      </c>
    </row>
    <row r="1336" spans="1:4" ht="13">
      <c r="A1336" s="5">
        <v>21170478</v>
      </c>
      <c r="B1336" s="7">
        <v>43207</v>
      </c>
      <c r="C1336">
        <v>1</v>
      </c>
      <c r="D1336" s="5" t="s">
        <v>24</v>
      </c>
    </row>
    <row r="1337" spans="1:4" ht="13">
      <c r="A1337" s="5">
        <v>21170774</v>
      </c>
      <c r="B1337" s="7">
        <v>43351</v>
      </c>
      <c r="C1337">
        <v>1</v>
      </c>
      <c r="D1337" s="5" t="s">
        <v>26</v>
      </c>
    </row>
    <row r="1338" spans="1:4" ht="13">
      <c r="A1338" s="5">
        <v>10700918</v>
      </c>
      <c r="B1338" s="7">
        <v>43064</v>
      </c>
      <c r="C1338">
        <v>1</v>
      </c>
      <c r="D1338" s="5" t="s">
        <v>24</v>
      </c>
    </row>
    <row r="1339" spans="1:4" ht="13">
      <c r="A1339" s="5">
        <v>6112156</v>
      </c>
      <c r="B1339" s="7">
        <v>43025</v>
      </c>
      <c r="C1339">
        <v>0</v>
      </c>
      <c r="D1339" s="5" t="s">
        <v>24</v>
      </c>
    </row>
    <row r="1340" spans="1:4" ht="13">
      <c r="A1340" s="5">
        <v>11066341</v>
      </c>
      <c r="B1340" s="7">
        <v>43279</v>
      </c>
      <c r="C1340">
        <v>0</v>
      </c>
      <c r="D1340" s="5" t="s">
        <v>24</v>
      </c>
    </row>
    <row r="1341" spans="1:4" ht="13">
      <c r="A1341" s="5">
        <v>21170879</v>
      </c>
      <c r="B1341" s="7">
        <v>43204</v>
      </c>
      <c r="C1341">
        <v>1</v>
      </c>
      <c r="D1341" s="5" t="s">
        <v>31</v>
      </c>
    </row>
    <row r="1342" spans="1:4" ht="13">
      <c r="A1342" s="5">
        <v>11561750</v>
      </c>
      <c r="B1342" s="7">
        <v>43366</v>
      </c>
      <c r="C1342">
        <v>1</v>
      </c>
      <c r="D1342" s="5" t="s">
        <v>26</v>
      </c>
    </row>
    <row r="1343" spans="1:4" ht="13">
      <c r="A1343" s="5">
        <v>321263</v>
      </c>
      <c r="B1343" s="7">
        <v>43155</v>
      </c>
      <c r="C1343">
        <v>1</v>
      </c>
      <c r="D1343" s="5" t="s">
        <v>31</v>
      </c>
    </row>
    <row r="1344" spans="1:4" ht="13">
      <c r="A1344" s="5">
        <v>7359341</v>
      </c>
      <c r="B1344" s="7">
        <v>43361</v>
      </c>
      <c r="C1344">
        <v>1</v>
      </c>
      <c r="D1344" s="5" t="s">
        <v>24</v>
      </c>
    </row>
    <row r="1345" spans="1:4" ht="13">
      <c r="A1345" s="5">
        <v>18553681</v>
      </c>
      <c r="B1345" s="7">
        <v>43263</v>
      </c>
      <c r="C1345">
        <v>1</v>
      </c>
      <c r="D1345" s="5" t="s">
        <v>24</v>
      </c>
    </row>
    <row r="1346" spans="1:4" ht="13">
      <c r="A1346" s="5">
        <v>20856745</v>
      </c>
      <c r="B1346" s="7">
        <v>43060</v>
      </c>
      <c r="C1346">
        <v>1</v>
      </c>
      <c r="D1346" s="5" t="s">
        <v>31</v>
      </c>
    </row>
    <row r="1347" spans="1:4" ht="13">
      <c r="A1347" s="5">
        <v>20684956</v>
      </c>
      <c r="B1347" s="7">
        <v>43367</v>
      </c>
      <c r="C1347">
        <v>1</v>
      </c>
      <c r="D1347" s="5" t="s">
        <v>26</v>
      </c>
    </row>
    <row r="1348" spans="1:4" ht="13">
      <c r="A1348" s="5">
        <v>21170831</v>
      </c>
      <c r="B1348" s="7">
        <v>43411</v>
      </c>
      <c r="C1348">
        <v>1</v>
      </c>
      <c r="D1348" s="5" t="s">
        <v>31</v>
      </c>
    </row>
    <row r="1349" spans="1:4" ht="13">
      <c r="A1349" s="5">
        <v>17088688</v>
      </c>
      <c r="B1349" s="7">
        <v>43028</v>
      </c>
      <c r="C1349">
        <v>0</v>
      </c>
      <c r="D1349" s="5" t="s">
        <v>24</v>
      </c>
    </row>
    <row r="1350" spans="1:4" ht="13">
      <c r="A1350" s="5">
        <v>9949153</v>
      </c>
      <c r="B1350" s="7">
        <v>43253</v>
      </c>
      <c r="C1350">
        <v>0</v>
      </c>
      <c r="D1350" s="5" t="s">
        <v>24</v>
      </c>
    </row>
    <row r="1351" spans="1:4" ht="13">
      <c r="A1351" s="5">
        <v>12252950</v>
      </c>
      <c r="B1351" s="7">
        <v>43143</v>
      </c>
      <c r="C1351">
        <v>1</v>
      </c>
      <c r="D1351" s="5" t="s">
        <v>31</v>
      </c>
    </row>
    <row r="1352" spans="1:4" ht="13">
      <c r="A1352" s="5">
        <v>21170850</v>
      </c>
      <c r="B1352" s="7">
        <v>43273</v>
      </c>
      <c r="C1352">
        <v>1</v>
      </c>
      <c r="D1352" s="5" t="s">
        <v>24</v>
      </c>
    </row>
    <row r="1353" spans="1:4" ht="13">
      <c r="A1353" s="5">
        <v>11172420</v>
      </c>
      <c r="B1353" s="7">
        <v>43316</v>
      </c>
      <c r="C1353">
        <v>1</v>
      </c>
      <c r="D1353" s="5" t="s">
        <v>31</v>
      </c>
    </row>
    <row r="1354" spans="1:4" ht="13">
      <c r="A1354" s="5">
        <v>20925765</v>
      </c>
      <c r="B1354" s="7">
        <v>43377</v>
      </c>
      <c r="C1354">
        <v>0</v>
      </c>
      <c r="D1354" s="5" t="s">
        <v>24</v>
      </c>
    </row>
    <row r="1355" spans="1:4" ht="13">
      <c r="A1355" s="5">
        <v>7032446</v>
      </c>
      <c r="B1355" s="7">
        <v>43120</v>
      </c>
      <c r="C1355">
        <v>1</v>
      </c>
      <c r="D1355" s="5" t="s">
        <v>24</v>
      </c>
    </row>
    <row r="1356" spans="1:4" ht="13">
      <c r="A1356" s="5">
        <v>17629936</v>
      </c>
      <c r="B1356" s="7">
        <v>43030</v>
      </c>
      <c r="C1356">
        <v>1</v>
      </c>
      <c r="D1356" s="5" t="s">
        <v>31</v>
      </c>
    </row>
    <row r="1357" spans="1:4" ht="13">
      <c r="A1357" s="5">
        <v>10504402</v>
      </c>
      <c r="B1357" s="7">
        <v>43319</v>
      </c>
      <c r="C1357">
        <v>0</v>
      </c>
      <c r="D1357" s="5" t="s">
        <v>24</v>
      </c>
    </row>
    <row r="1358" spans="1:4" ht="13">
      <c r="A1358" s="5">
        <v>21170707</v>
      </c>
      <c r="B1358" s="7">
        <v>43224</v>
      </c>
      <c r="C1358">
        <v>0</v>
      </c>
      <c r="D1358" s="5" t="s">
        <v>31</v>
      </c>
    </row>
    <row r="1359" spans="1:4" ht="13">
      <c r="A1359" s="5">
        <v>4898614</v>
      </c>
      <c r="B1359" s="7">
        <v>43314</v>
      </c>
      <c r="C1359">
        <v>0</v>
      </c>
      <c r="D1359" s="5" t="s">
        <v>24</v>
      </c>
    </row>
    <row r="1360" spans="1:4" ht="13">
      <c r="A1360" s="5">
        <v>7676128</v>
      </c>
      <c r="B1360" s="7">
        <v>43317</v>
      </c>
      <c r="C1360">
        <v>0</v>
      </c>
      <c r="D1360" s="5" t="s">
        <v>24</v>
      </c>
    </row>
    <row r="1361" spans="1:4" ht="13">
      <c r="A1361" s="5">
        <v>21168483</v>
      </c>
      <c r="B1361" s="7">
        <v>43198</v>
      </c>
      <c r="C1361">
        <v>0</v>
      </c>
      <c r="D1361" s="5" t="s">
        <v>31</v>
      </c>
    </row>
    <row r="1362" spans="1:4" ht="13">
      <c r="A1362" s="5">
        <v>21170927</v>
      </c>
      <c r="B1362" s="7">
        <v>43355</v>
      </c>
      <c r="C1362">
        <v>0</v>
      </c>
      <c r="D1362" s="5" t="s">
        <v>26</v>
      </c>
    </row>
    <row r="1363" spans="1:4" ht="13">
      <c r="A1363" s="5">
        <v>20159826</v>
      </c>
      <c r="B1363" s="7">
        <v>43030</v>
      </c>
      <c r="C1363">
        <v>0</v>
      </c>
      <c r="D1363" s="5" t="s">
        <v>31</v>
      </c>
    </row>
    <row r="1364" spans="1:4" ht="13">
      <c r="A1364" s="5">
        <v>13984644</v>
      </c>
      <c r="B1364" s="7">
        <v>43211</v>
      </c>
      <c r="C1364">
        <v>1</v>
      </c>
      <c r="D1364" s="5" t="s">
        <v>24</v>
      </c>
    </row>
    <row r="1365" spans="1:4" ht="13">
      <c r="A1365" s="5">
        <v>5920049</v>
      </c>
      <c r="B1365" s="7">
        <v>43017</v>
      </c>
      <c r="C1365">
        <v>1</v>
      </c>
      <c r="D1365" s="5" t="s">
        <v>24</v>
      </c>
    </row>
    <row r="1366" spans="1:4" ht="13">
      <c r="A1366" s="5">
        <v>16137181</v>
      </c>
      <c r="B1366" s="7">
        <v>43411</v>
      </c>
      <c r="C1366">
        <v>1</v>
      </c>
      <c r="D1366" s="5" t="s">
        <v>31</v>
      </c>
    </row>
    <row r="1367" spans="1:4" ht="13">
      <c r="A1367" s="5">
        <v>14163895</v>
      </c>
      <c r="B1367" s="7">
        <v>43048</v>
      </c>
      <c r="C1367">
        <v>0</v>
      </c>
      <c r="D1367" s="5" t="s">
        <v>31</v>
      </c>
    </row>
    <row r="1368" spans="1:4" ht="13">
      <c r="A1368" s="5">
        <v>8415054</v>
      </c>
      <c r="B1368" s="7">
        <v>43107</v>
      </c>
      <c r="C1368">
        <v>1</v>
      </c>
      <c r="D1368" s="5" t="s">
        <v>26</v>
      </c>
    </row>
    <row r="1369" spans="1:4" ht="13">
      <c r="A1369" s="5">
        <v>21170783</v>
      </c>
      <c r="B1369" s="7">
        <v>43355</v>
      </c>
      <c r="C1369">
        <v>1</v>
      </c>
      <c r="D1369" s="5" t="s">
        <v>24</v>
      </c>
    </row>
    <row r="1370" spans="1:4" ht="13">
      <c r="A1370" s="5">
        <v>80599</v>
      </c>
      <c r="B1370" s="7">
        <v>43094</v>
      </c>
      <c r="C1370">
        <v>0</v>
      </c>
      <c r="D1370" s="5" t="s">
        <v>26</v>
      </c>
    </row>
    <row r="1371" spans="1:4" ht="13">
      <c r="A1371" s="5">
        <v>12007569</v>
      </c>
      <c r="B1371" s="7">
        <v>42995</v>
      </c>
      <c r="C1371">
        <v>0</v>
      </c>
      <c r="D1371" s="5" t="s">
        <v>31</v>
      </c>
    </row>
    <row r="1372" spans="1:4" ht="13">
      <c r="A1372" s="5">
        <v>352076</v>
      </c>
      <c r="B1372" s="7">
        <v>43299</v>
      </c>
      <c r="C1372">
        <v>0</v>
      </c>
      <c r="D1372" s="5" t="s">
        <v>26</v>
      </c>
    </row>
    <row r="1373" spans="1:4" ht="13">
      <c r="A1373" s="5">
        <v>21170373</v>
      </c>
      <c r="B1373" s="7">
        <v>43111</v>
      </c>
      <c r="C1373">
        <v>1</v>
      </c>
      <c r="D1373" s="5" t="s">
        <v>24</v>
      </c>
    </row>
    <row r="1374" spans="1:4" ht="13">
      <c r="A1374" s="5">
        <v>20798451</v>
      </c>
      <c r="B1374" s="7">
        <v>43228</v>
      </c>
      <c r="C1374">
        <v>0</v>
      </c>
      <c r="D1374" s="5" t="s">
        <v>24</v>
      </c>
    </row>
    <row r="1375" spans="1:4" ht="13">
      <c r="A1375" s="5">
        <v>12133948</v>
      </c>
      <c r="B1375" s="7">
        <v>43316</v>
      </c>
      <c r="C1375">
        <v>0</v>
      </c>
      <c r="D1375" s="5" t="s">
        <v>31</v>
      </c>
    </row>
    <row r="1376" spans="1:4" ht="13">
      <c r="A1376" s="5">
        <v>10974434</v>
      </c>
      <c r="B1376" s="7">
        <v>43056</v>
      </c>
      <c r="C1376">
        <v>1</v>
      </c>
      <c r="D1376" s="5" t="s">
        <v>24</v>
      </c>
    </row>
    <row r="1377" spans="1:4" ht="13">
      <c r="A1377" s="5">
        <v>12689378</v>
      </c>
      <c r="B1377" s="7">
        <v>43003</v>
      </c>
      <c r="C1377">
        <v>1</v>
      </c>
      <c r="D1377" s="5" t="s">
        <v>24</v>
      </c>
    </row>
    <row r="1378" spans="1:4" ht="13">
      <c r="A1378" s="5">
        <v>21171022</v>
      </c>
      <c r="B1378" s="7">
        <v>43037</v>
      </c>
      <c r="C1378">
        <v>0</v>
      </c>
      <c r="D1378" s="5" t="s">
        <v>24</v>
      </c>
    </row>
    <row r="1379" spans="1:4" ht="13">
      <c r="A1379" s="5">
        <v>21171041</v>
      </c>
      <c r="B1379" s="7">
        <v>43150</v>
      </c>
      <c r="C1379">
        <v>0</v>
      </c>
      <c r="D1379" s="5" t="s">
        <v>24</v>
      </c>
    </row>
    <row r="1380" spans="1:4" ht="13">
      <c r="A1380" s="5">
        <v>21015353</v>
      </c>
      <c r="B1380" s="7">
        <v>43365</v>
      </c>
      <c r="C1380">
        <v>0</v>
      </c>
      <c r="D1380" s="5" t="s">
        <v>31</v>
      </c>
    </row>
    <row r="1381" spans="1:4" ht="13">
      <c r="A1381" s="5">
        <v>21072816</v>
      </c>
      <c r="B1381" s="7">
        <v>43180</v>
      </c>
      <c r="C1381">
        <v>0</v>
      </c>
      <c r="D1381" s="5" t="s">
        <v>31</v>
      </c>
    </row>
    <row r="1382" spans="1:4" ht="13">
      <c r="A1382" s="5">
        <v>8636499</v>
      </c>
      <c r="B1382" s="7">
        <v>43247</v>
      </c>
      <c r="C1382">
        <v>0</v>
      </c>
      <c r="D1382" s="5" t="s">
        <v>24</v>
      </c>
    </row>
    <row r="1383" spans="1:4" ht="13">
      <c r="A1383" s="5">
        <v>6286941</v>
      </c>
      <c r="B1383" s="7">
        <v>43330</v>
      </c>
      <c r="C1383">
        <v>1</v>
      </c>
      <c r="D1383" s="5" t="s">
        <v>26</v>
      </c>
    </row>
    <row r="1384" spans="1:4" ht="13">
      <c r="A1384" s="5">
        <v>21170516</v>
      </c>
      <c r="B1384" s="7">
        <v>43193</v>
      </c>
      <c r="C1384">
        <v>1</v>
      </c>
      <c r="D1384" s="5" t="s">
        <v>24</v>
      </c>
    </row>
    <row r="1385" spans="1:4" ht="13">
      <c r="A1385" s="5">
        <v>4743995</v>
      </c>
      <c r="B1385" s="7">
        <v>43363</v>
      </c>
      <c r="C1385">
        <v>1</v>
      </c>
      <c r="D1385" s="5" t="s">
        <v>26</v>
      </c>
    </row>
    <row r="1386" spans="1:4" ht="13">
      <c r="A1386" s="5">
        <v>21170946</v>
      </c>
      <c r="B1386" s="7">
        <v>43017</v>
      </c>
      <c r="C1386">
        <v>1</v>
      </c>
      <c r="D1386" s="5" t="s">
        <v>24</v>
      </c>
    </row>
    <row r="1387" spans="1:4" ht="13">
      <c r="A1387" s="5">
        <v>5956516</v>
      </c>
      <c r="B1387" s="7">
        <v>43374</v>
      </c>
      <c r="C1387">
        <v>1</v>
      </c>
      <c r="D1387" s="5" t="s">
        <v>26</v>
      </c>
    </row>
    <row r="1388" spans="1:4" ht="13">
      <c r="A1388" s="5">
        <v>13007922</v>
      </c>
      <c r="B1388" s="7">
        <v>43156</v>
      </c>
      <c r="C1388">
        <v>1</v>
      </c>
      <c r="D1388" s="5" t="s">
        <v>26</v>
      </c>
    </row>
    <row r="1389" spans="1:4" ht="13">
      <c r="A1389" s="5">
        <v>12673688</v>
      </c>
      <c r="B1389" s="7">
        <v>43058</v>
      </c>
      <c r="C1389">
        <v>1</v>
      </c>
      <c r="D1389" s="5" t="s">
        <v>26</v>
      </c>
    </row>
    <row r="1390" spans="1:4" ht="13">
      <c r="A1390" s="5">
        <v>21171012</v>
      </c>
      <c r="B1390" s="7">
        <v>43188</v>
      </c>
      <c r="C1390">
        <v>1</v>
      </c>
      <c r="D1390" s="5" t="s">
        <v>24</v>
      </c>
    </row>
    <row r="1391" spans="1:4" ht="13">
      <c r="A1391" s="5">
        <v>16257824</v>
      </c>
      <c r="B1391" s="7">
        <v>43255</v>
      </c>
      <c r="C1391">
        <v>1</v>
      </c>
      <c r="D1391" s="5" t="s">
        <v>26</v>
      </c>
    </row>
    <row r="1392" spans="1:4" ht="13">
      <c r="A1392" s="5">
        <v>21171089</v>
      </c>
      <c r="B1392" s="7">
        <v>43411</v>
      </c>
      <c r="C1392">
        <v>1</v>
      </c>
      <c r="D1392" s="5" t="s">
        <v>24</v>
      </c>
    </row>
    <row r="1393" spans="1:4" ht="13">
      <c r="A1393" s="5">
        <v>14681255</v>
      </c>
      <c r="B1393" s="7">
        <v>43151</v>
      </c>
      <c r="C1393">
        <v>0</v>
      </c>
      <c r="D1393" s="5" t="s">
        <v>31</v>
      </c>
    </row>
    <row r="1394" spans="1:4" ht="13">
      <c r="A1394" s="5">
        <v>5989146</v>
      </c>
      <c r="B1394" s="7">
        <v>43119</v>
      </c>
      <c r="C1394">
        <v>1</v>
      </c>
      <c r="D1394" s="5" t="s">
        <v>24</v>
      </c>
    </row>
    <row r="1395" spans="1:4" ht="13">
      <c r="A1395" s="5">
        <v>21171117</v>
      </c>
      <c r="B1395" s="7">
        <v>43393</v>
      </c>
      <c r="C1395">
        <v>1</v>
      </c>
      <c r="D1395" s="5" t="s">
        <v>31</v>
      </c>
    </row>
    <row r="1396" spans="1:4" ht="13">
      <c r="A1396" s="5">
        <v>21171127</v>
      </c>
      <c r="B1396" s="7">
        <v>43155</v>
      </c>
      <c r="C1396">
        <v>1</v>
      </c>
      <c r="D1396" s="5" t="s">
        <v>24</v>
      </c>
    </row>
    <row r="1397" spans="1:4" ht="13">
      <c r="A1397" s="5">
        <v>18358157</v>
      </c>
      <c r="B1397" s="7">
        <v>43161</v>
      </c>
      <c r="C1397">
        <v>1</v>
      </c>
      <c r="D1397" s="5" t="s">
        <v>24</v>
      </c>
    </row>
    <row r="1398" spans="1:4" ht="13">
      <c r="A1398" s="5">
        <v>8424827</v>
      </c>
      <c r="B1398" s="7">
        <v>43223</v>
      </c>
      <c r="C1398">
        <v>1</v>
      </c>
      <c r="D1398" s="5" t="s">
        <v>31</v>
      </c>
    </row>
    <row r="1399" spans="1:4" ht="13">
      <c r="A1399" s="5">
        <v>8537386</v>
      </c>
      <c r="B1399" s="7">
        <v>43029</v>
      </c>
      <c r="C1399">
        <v>1</v>
      </c>
      <c r="D1399" s="5" t="s">
        <v>24</v>
      </c>
    </row>
    <row r="1400" spans="1:4" ht="13">
      <c r="A1400" s="5">
        <v>344476</v>
      </c>
      <c r="B1400" s="7">
        <v>43221</v>
      </c>
      <c r="C1400">
        <v>1</v>
      </c>
      <c r="D1400" s="5" t="s">
        <v>26</v>
      </c>
    </row>
    <row r="1401" spans="1:4" ht="13">
      <c r="A1401" s="5">
        <v>302098</v>
      </c>
      <c r="B1401" s="7">
        <v>43025</v>
      </c>
      <c r="C1401">
        <v>1</v>
      </c>
      <c r="D1401" s="5" t="s">
        <v>24</v>
      </c>
    </row>
    <row r="1402" spans="1:4" ht="13">
      <c r="A1402" s="5">
        <v>21170984</v>
      </c>
      <c r="B1402" s="7">
        <v>43330</v>
      </c>
      <c r="C1402">
        <v>1</v>
      </c>
      <c r="D1402" s="5" t="s">
        <v>31</v>
      </c>
    </row>
    <row r="1403" spans="1:4" ht="13">
      <c r="A1403" s="5">
        <v>4852928</v>
      </c>
      <c r="B1403" s="7">
        <v>43147</v>
      </c>
      <c r="C1403">
        <v>1</v>
      </c>
      <c r="D1403" s="5" t="s">
        <v>26</v>
      </c>
    </row>
    <row r="1404" spans="1:4" ht="13">
      <c r="A1404" s="5">
        <v>16540387</v>
      </c>
      <c r="B1404" s="7">
        <v>43163</v>
      </c>
      <c r="C1404">
        <v>1</v>
      </c>
      <c r="D1404" s="5" t="s">
        <v>24</v>
      </c>
    </row>
    <row r="1405" spans="1:4" ht="13">
      <c r="A1405" s="5">
        <v>20811412</v>
      </c>
      <c r="B1405" s="7">
        <v>43108</v>
      </c>
      <c r="C1405">
        <v>1</v>
      </c>
      <c r="D1405" s="5" t="s">
        <v>26</v>
      </c>
    </row>
    <row r="1406" spans="1:4" ht="13">
      <c r="A1406" s="5">
        <v>15845961</v>
      </c>
      <c r="B1406" s="7">
        <v>43147</v>
      </c>
      <c r="C1406">
        <v>0</v>
      </c>
      <c r="D1406" s="5" t="s">
        <v>26</v>
      </c>
    </row>
    <row r="1407" spans="1:4" ht="13">
      <c r="A1407" s="5">
        <v>17165230</v>
      </c>
      <c r="B1407" s="7">
        <v>43328</v>
      </c>
      <c r="C1407">
        <v>1</v>
      </c>
      <c r="D1407" s="5" t="s">
        <v>24</v>
      </c>
    </row>
    <row r="1408" spans="1:4" ht="13">
      <c r="A1408" s="5">
        <v>19168053</v>
      </c>
      <c r="B1408" s="7">
        <v>43217</v>
      </c>
      <c r="C1408">
        <v>1</v>
      </c>
      <c r="D1408" s="5" t="s">
        <v>31</v>
      </c>
    </row>
    <row r="1409" spans="1:4" ht="13">
      <c r="A1409" s="5">
        <v>21171137</v>
      </c>
      <c r="B1409" s="7">
        <v>43260</v>
      </c>
      <c r="C1409">
        <v>1</v>
      </c>
      <c r="D1409" s="5" t="s">
        <v>26</v>
      </c>
    </row>
    <row r="1410" spans="1:4" ht="13">
      <c r="A1410" s="5">
        <v>17265869</v>
      </c>
      <c r="B1410" s="7">
        <v>43122</v>
      </c>
      <c r="C1410">
        <v>1</v>
      </c>
      <c r="D1410" s="5" t="s">
        <v>24</v>
      </c>
    </row>
    <row r="1411" spans="1:4" ht="13">
      <c r="A1411" s="5">
        <v>11798493</v>
      </c>
      <c r="B1411" s="7">
        <v>43274</v>
      </c>
      <c r="C1411">
        <v>1</v>
      </c>
      <c r="D1411" s="5" t="s">
        <v>31</v>
      </c>
    </row>
    <row r="1412" spans="1:4" ht="13">
      <c r="A1412" s="5">
        <v>8191369</v>
      </c>
      <c r="B1412" s="7">
        <v>43198</v>
      </c>
      <c r="C1412">
        <v>1</v>
      </c>
      <c r="D1412" s="5" t="s">
        <v>24</v>
      </c>
    </row>
    <row r="1413" spans="1:4" ht="13">
      <c r="A1413" s="5">
        <v>288447</v>
      </c>
      <c r="B1413" s="7">
        <v>43312</v>
      </c>
      <c r="C1413">
        <v>1</v>
      </c>
      <c r="D1413" s="5" t="s">
        <v>26</v>
      </c>
    </row>
    <row r="1414" spans="1:4" ht="13">
      <c r="A1414" s="5">
        <v>16141810</v>
      </c>
      <c r="B1414" s="7">
        <v>43064</v>
      </c>
      <c r="C1414">
        <v>1</v>
      </c>
      <c r="D1414" s="5" t="s">
        <v>31</v>
      </c>
    </row>
    <row r="1415" spans="1:4" ht="13">
      <c r="A1415" s="5">
        <v>20361231</v>
      </c>
      <c r="B1415" s="7">
        <v>43074</v>
      </c>
      <c r="C1415">
        <v>1</v>
      </c>
      <c r="D1415" s="5" t="s">
        <v>31</v>
      </c>
    </row>
    <row r="1416" spans="1:4" ht="13">
      <c r="A1416" s="5">
        <v>281189</v>
      </c>
      <c r="B1416" s="7">
        <v>43141</v>
      </c>
      <c r="C1416">
        <v>1</v>
      </c>
      <c r="D1416" s="5" t="s">
        <v>31</v>
      </c>
    </row>
    <row r="1417" spans="1:4" ht="13">
      <c r="A1417" s="5">
        <v>4252914</v>
      </c>
      <c r="B1417" s="7">
        <v>43270</v>
      </c>
      <c r="C1417">
        <v>0</v>
      </c>
      <c r="D1417" s="5" t="s">
        <v>26</v>
      </c>
    </row>
    <row r="1418" spans="1:4" ht="13">
      <c r="A1418" s="5">
        <v>12677009</v>
      </c>
      <c r="B1418" s="7">
        <v>43230</v>
      </c>
      <c r="C1418">
        <v>0</v>
      </c>
      <c r="D1418" s="5" t="s">
        <v>24</v>
      </c>
    </row>
    <row r="1419" spans="1:4" ht="13">
      <c r="A1419" s="5">
        <v>15501478</v>
      </c>
      <c r="B1419" s="7">
        <v>43049</v>
      </c>
      <c r="C1419">
        <v>1</v>
      </c>
      <c r="D1419" s="5" t="s">
        <v>26</v>
      </c>
    </row>
    <row r="1420" spans="1:4" ht="13">
      <c r="A1420" s="5">
        <v>18430375</v>
      </c>
      <c r="B1420" s="7">
        <v>43275</v>
      </c>
      <c r="C1420">
        <v>1</v>
      </c>
      <c r="D1420" s="5" t="s">
        <v>26</v>
      </c>
    </row>
    <row r="1421" spans="1:4" ht="13">
      <c r="A1421" s="5">
        <v>13715795</v>
      </c>
      <c r="B1421" s="7">
        <v>43232</v>
      </c>
      <c r="C1421">
        <v>1</v>
      </c>
      <c r="D1421" s="5" t="s">
        <v>31</v>
      </c>
    </row>
    <row r="1422" spans="1:4" ht="13">
      <c r="A1422" s="5">
        <v>21171327</v>
      </c>
      <c r="B1422" s="7">
        <v>43248</v>
      </c>
      <c r="C1422">
        <v>0</v>
      </c>
      <c r="D1422" s="5" t="s">
        <v>24</v>
      </c>
    </row>
    <row r="1423" spans="1:4" ht="13">
      <c r="A1423" s="5">
        <v>6264570</v>
      </c>
      <c r="B1423" s="7">
        <v>43272</v>
      </c>
      <c r="C1423">
        <v>1</v>
      </c>
      <c r="D1423" s="5" t="s">
        <v>24</v>
      </c>
    </row>
    <row r="1424" spans="1:4" ht="13">
      <c r="A1424" s="5">
        <v>14613561</v>
      </c>
      <c r="B1424" s="7">
        <v>43047</v>
      </c>
      <c r="C1424">
        <v>1</v>
      </c>
      <c r="D1424" s="5" t="s">
        <v>24</v>
      </c>
    </row>
    <row r="1425" spans="1:4" ht="13">
      <c r="A1425" s="5">
        <v>8948543</v>
      </c>
      <c r="B1425" s="7">
        <v>43071</v>
      </c>
      <c r="C1425">
        <v>1</v>
      </c>
      <c r="D1425" s="5" t="s">
        <v>24</v>
      </c>
    </row>
    <row r="1426" spans="1:4" ht="13">
      <c r="A1426" s="5">
        <v>12497901</v>
      </c>
      <c r="B1426" s="7">
        <v>43147</v>
      </c>
      <c r="C1426">
        <v>0</v>
      </c>
      <c r="D1426" s="5" t="s">
        <v>24</v>
      </c>
    </row>
    <row r="1427" spans="1:4" ht="13">
      <c r="A1427" s="5">
        <v>21111097</v>
      </c>
      <c r="B1427" s="7">
        <v>43012</v>
      </c>
      <c r="C1427">
        <v>1</v>
      </c>
      <c r="D1427" s="5" t="s">
        <v>31</v>
      </c>
    </row>
    <row r="1428" spans="1:4" ht="13">
      <c r="A1428" s="5">
        <v>21166384</v>
      </c>
      <c r="B1428" s="7">
        <v>43183</v>
      </c>
      <c r="C1428">
        <v>1</v>
      </c>
      <c r="D1428" s="5" t="s">
        <v>26</v>
      </c>
    </row>
    <row r="1429" spans="1:4" ht="13">
      <c r="A1429" s="5">
        <v>14982849</v>
      </c>
      <c r="B1429" s="7">
        <v>43229</v>
      </c>
      <c r="C1429">
        <v>1</v>
      </c>
      <c r="D1429" s="5" t="s">
        <v>24</v>
      </c>
    </row>
    <row r="1430" spans="1:4" ht="13">
      <c r="A1430" s="5">
        <v>16718713</v>
      </c>
      <c r="B1430" s="7">
        <v>43129</v>
      </c>
      <c r="C1430">
        <v>0</v>
      </c>
      <c r="D1430" s="5" t="s">
        <v>31</v>
      </c>
    </row>
    <row r="1431" spans="1:4" ht="13">
      <c r="A1431" s="5">
        <v>21171070</v>
      </c>
      <c r="B1431" s="7">
        <v>43325</v>
      </c>
      <c r="C1431">
        <v>1</v>
      </c>
      <c r="D1431" s="5" t="s">
        <v>24</v>
      </c>
    </row>
    <row r="1432" spans="1:4" ht="13">
      <c r="A1432" s="5">
        <v>344851</v>
      </c>
      <c r="B1432" s="7">
        <v>43316</v>
      </c>
      <c r="C1432">
        <v>1</v>
      </c>
      <c r="D1432" s="5" t="s">
        <v>26</v>
      </c>
    </row>
    <row r="1433" spans="1:4" ht="13">
      <c r="A1433" s="5">
        <v>77068</v>
      </c>
      <c r="B1433" s="7">
        <v>43383</v>
      </c>
      <c r="C1433">
        <v>0</v>
      </c>
      <c r="D1433" s="5" t="s">
        <v>26</v>
      </c>
    </row>
    <row r="1434" spans="1:4" ht="13">
      <c r="A1434" s="5">
        <v>21171404</v>
      </c>
      <c r="B1434" s="7">
        <v>43326</v>
      </c>
      <c r="C1434">
        <v>0</v>
      </c>
      <c r="D1434" s="5" t="s">
        <v>26</v>
      </c>
    </row>
    <row r="1435" spans="1:4" ht="13">
      <c r="A1435" s="5">
        <v>21171423</v>
      </c>
      <c r="B1435" s="7">
        <v>43013</v>
      </c>
      <c r="C1435">
        <v>0</v>
      </c>
      <c r="D1435" s="5" t="s">
        <v>24</v>
      </c>
    </row>
    <row r="1436" spans="1:4" ht="13">
      <c r="A1436" s="5">
        <v>3016228</v>
      </c>
      <c r="B1436" s="7">
        <v>43355</v>
      </c>
      <c r="C1436">
        <v>0</v>
      </c>
      <c r="D1436" s="5" t="s">
        <v>31</v>
      </c>
    </row>
    <row r="1437" spans="1:4" ht="13">
      <c r="A1437" s="5">
        <v>21171461</v>
      </c>
      <c r="B1437" s="7">
        <v>43220</v>
      </c>
      <c r="C1437">
        <v>0</v>
      </c>
      <c r="D1437" s="5" t="s">
        <v>24</v>
      </c>
    </row>
    <row r="1438" spans="1:4" ht="13">
      <c r="A1438" s="5">
        <v>14995781</v>
      </c>
      <c r="B1438" s="7">
        <v>43183</v>
      </c>
      <c r="C1438">
        <v>1</v>
      </c>
      <c r="D1438" s="5" t="s">
        <v>26</v>
      </c>
    </row>
    <row r="1439" spans="1:4" ht="13">
      <c r="A1439" s="5">
        <v>6122501</v>
      </c>
      <c r="B1439" s="7">
        <v>43232</v>
      </c>
      <c r="C1439">
        <v>1</v>
      </c>
      <c r="D1439" s="5" t="s">
        <v>24</v>
      </c>
    </row>
    <row r="1440" spans="1:4" ht="13">
      <c r="A1440" s="5">
        <v>19967327</v>
      </c>
      <c r="B1440" s="7">
        <v>43246</v>
      </c>
      <c r="C1440">
        <v>0</v>
      </c>
      <c r="D1440" s="5" t="s">
        <v>24</v>
      </c>
    </row>
    <row r="1441" spans="1:4" ht="13">
      <c r="A1441" s="5">
        <v>18159045</v>
      </c>
      <c r="B1441" s="7">
        <v>43093</v>
      </c>
      <c r="C1441">
        <v>1</v>
      </c>
      <c r="D1441" s="5" t="s">
        <v>26</v>
      </c>
    </row>
    <row r="1442" spans="1:4" ht="13">
      <c r="A1442" s="5">
        <v>21171337</v>
      </c>
      <c r="B1442" s="7">
        <v>43155</v>
      </c>
      <c r="C1442">
        <v>1</v>
      </c>
      <c r="D1442" s="5" t="s">
        <v>31</v>
      </c>
    </row>
    <row r="1443" spans="1:4" ht="13">
      <c r="A1443" s="5">
        <v>21171480</v>
      </c>
      <c r="B1443" s="7">
        <v>43281</v>
      </c>
      <c r="C1443">
        <v>0</v>
      </c>
      <c r="D1443" s="5" t="s">
        <v>26</v>
      </c>
    </row>
    <row r="1444" spans="1:4" ht="13">
      <c r="A1444" s="5">
        <v>21171270</v>
      </c>
      <c r="B1444" s="7">
        <v>43164</v>
      </c>
      <c r="C1444">
        <v>0</v>
      </c>
      <c r="D1444" s="5" t="s">
        <v>24</v>
      </c>
    </row>
    <row r="1445" spans="1:4" ht="13">
      <c r="A1445" s="5">
        <v>5951266</v>
      </c>
      <c r="B1445" s="7">
        <v>43147</v>
      </c>
      <c r="C1445">
        <v>1</v>
      </c>
      <c r="D1445" s="5" t="s">
        <v>26</v>
      </c>
    </row>
    <row r="1446" spans="1:4" ht="13">
      <c r="A1446" s="5">
        <v>21171413</v>
      </c>
      <c r="B1446" s="7">
        <v>43306</v>
      </c>
      <c r="C1446">
        <v>1</v>
      </c>
      <c r="D1446" s="5" t="s">
        <v>24</v>
      </c>
    </row>
    <row r="1447" spans="1:4" ht="13">
      <c r="A1447" s="5">
        <v>4871395</v>
      </c>
      <c r="B1447" s="7">
        <v>43278</v>
      </c>
      <c r="C1447">
        <v>0</v>
      </c>
      <c r="D1447" s="5" t="s">
        <v>31</v>
      </c>
    </row>
    <row r="1448" spans="1:4" ht="13">
      <c r="A1448" s="5">
        <v>14786103</v>
      </c>
      <c r="B1448" s="7">
        <v>43190</v>
      </c>
      <c r="C1448">
        <v>0</v>
      </c>
      <c r="D1448" s="5" t="s">
        <v>24</v>
      </c>
    </row>
    <row r="1449" spans="1:4" ht="13">
      <c r="A1449" s="5">
        <v>21171213</v>
      </c>
      <c r="B1449" s="7">
        <v>43261</v>
      </c>
      <c r="C1449">
        <v>1</v>
      </c>
      <c r="D1449" s="5" t="s">
        <v>24</v>
      </c>
    </row>
    <row r="1450" spans="1:4" ht="13">
      <c r="A1450" s="5">
        <v>9766933</v>
      </c>
      <c r="B1450" s="7">
        <v>43192</v>
      </c>
      <c r="C1450">
        <v>1</v>
      </c>
      <c r="D1450" s="5" t="s">
        <v>26</v>
      </c>
    </row>
    <row r="1451" spans="1:4" ht="13">
      <c r="A1451" s="5">
        <v>21107861</v>
      </c>
      <c r="B1451" s="7">
        <v>43303</v>
      </c>
      <c r="C1451">
        <v>1</v>
      </c>
      <c r="D1451" s="5" t="s">
        <v>31</v>
      </c>
    </row>
    <row r="1452" spans="1:4" ht="13">
      <c r="A1452" s="5">
        <v>329226</v>
      </c>
      <c r="B1452" s="7">
        <v>43316</v>
      </c>
      <c r="C1452">
        <v>1</v>
      </c>
      <c r="D1452" s="5" t="s">
        <v>26</v>
      </c>
    </row>
    <row r="1453" spans="1:4" ht="13">
      <c r="A1453" s="5">
        <v>8932099</v>
      </c>
      <c r="B1453" s="7">
        <v>43214</v>
      </c>
      <c r="C1453">
        <v>1</v>
      </c>
      <c r="D1453" s="5" t="s">
        <v>26</v>
      </c>
    </row>
    <row r="1454" spans="1:4" ht="13">
      <c r="A1454" s="5">
        <v>18448651</v>
      </c>
      <c r="B1454" s="7">
        <v>43042</v>
      </c>
      <c r="C1454">
        <v>1</v>
      </c>
      <c r="D1454" s="5" t="s">
        <v>26</v>
      </c>
    </row>
    <row r="1455" spans="1:4" ht="13">
      <c r="A1455" s="5">
        <v>11333576</v>
      </c>
      <c r="B1455" s="7">
        <v>43077</v>
      </c>
      <c r="C1455">
        <v>1</v>
      </c>
      <c r="D1455" s="5" t="s">
        <v>24</v>
      </c>
    </row>
    <row r="1456" spans="1:4" ht="13">
      <c r="A1456" s="5">
        <v>4730490</v>
      </c>
      <c r="B1456" s="7">
        <v>43251</v>
      </c>
      <c r="C1456">
        <v>0</v>
      </c>
      <c r="D1456" s="5" t="s">
        <v>24</v>
      </c>
    </row>
    <row r="1457" spans="1:4" ht="13">
      <c r="A1457" s="5">
        <v>7848346</v>
      </c>
      <c r="B1457" s="7">
        <v>43038</v>
      </c>
      <c r="C1457">
        <v>0</v>
      </c>
      <c r="D1457" s="5" t="s">
        <v>31</v>
      </c>
    </row>
    <row r="1458" spans="1:4" ht="13">
      <c r="A1458" s="5">
        <v>8894267</v>
      </c>
      <c r="B1458" s="7">
        <v>43129</v>
      </c>
      <c r="C1458">
        <v>1</v>
      </c>
      <c r="D1458" s="5" t="s">
        <v>26</v>
      </c>
    </row>
    <row r="1459" spans="1:4" ht="13">
      <c r="A1459" s="5">
        <v>4291223</v>
      </c>
      <c r="B1459" s="7">
        <v>43275</v>
      </c>
      <c r="C1459">
        <v>1</v>
      </c>
      <c r="D1459" s="5" t="s">
        <v>24</v>
      </c>
    </row>
    <row r="1460" spans="1:4" ht="13">
      <c r="A1460" s="5">
        <v>21169944</v>
      </c>
      <c r="B1460" s="7">
        <v>43266</v>
      </c>
      <c r="C1460">
        <v>1</v>
      </c>
      <c r="D1460" s="5" t="s">
        <v>24</v>
      </c>
    </row>
    <row r="1461" spans="1:4" ht="13">
      <c r="A1461" s="5">
        <v>7340177</v>
      </c>
      <c r="B1461" s="7">
        <v>43345</v>
      </c>
      <c r="C1461">
        <v>1</v>
      </c>
      <c r="D1461" s="5" t="s">
        <v>26</v>
      </c>
    </row>
    <row r="1462" spans="1:4" ht="13">
      <c r="A1462" s="5">
        <v>20347402</v>
      </c>
      <c r="B1462" s="7">
        <v>43268</v>
      </c>
      <c r="C1462">
        <v>1</v>
      </c>
      <c r="D1462" s="5" t="s">
        <v>31</v>
      </c>
    </row>
    <row r="1463" spans="1:4" ht="13">
      <c r="A1463" s="5">
        <v>13289282</v>
      </c>
      <c r="B1463" s="7">
        <v>43068</v>
      </c>
      <c r="C1463">
        <v>1</v>
      </c>
      <c r="D1463" s="5" t="s">
        <v>31</v>
      </c>
    </row>
    <row r="1464" spans="1:4" ht="13">
      <c r="A1464" s="5">
        <v>5979993</v>
      </c>
      <c r="B1464" s="7">
        <v>43228</v>
      </c>
      <c r="C1464">
        <v>1</v>
      </c>
      <c r="D1464" s="5" t="s">
        <v>24</v>
      </c>
    </row>
    <row r="1465" spans="1:4" ht="13">
      <c r="A1465" s="5">
        <v>21171499</v>
      </c>
      <c r="B1465" s="7">
        <v>43382</v>
      </c>
      <c r="C1465">
        <v>1</v>
      </c>
      <c r="D1465" s="5" t="s">
        <v>26</v>
      </c>
    </row>
    <row r="1466" spans="1:4" ht="13">
      <c r="A1466" s="5">
        <v>393981</v>
      </c>
      <c r="B1466" s="7">
        <v>43081</v>
      </c>
      <c r="C1466">
        <v>1</v>
      </c>
      <c r="D1466" s="5" t="s">
        <v>31</v>
      </c>
    </row>
    <row r="1467" spans="1:4" ht="13">
      <c r="A1467" s="5">
        <v>20710992</v>
      </c>
      <c r="B1467" s="7">
        <v>43102</v>
      </c>
      <c r="C1467">
        <v>1</v>
      </c>
      <c r="D1467" s="5" t="s">
        <v>31</v>
      </c>
    </row>
    <row r="1468" spans="1:4" ht="13">
      <c r="A1468" s="5">
        <v>21168388</v>
      </c>
      <c r="B1468" s="7">
        <v>43380</v>
      </c>
      <c r="C1468">
        <v>0</v>
      </c>
      <c r="D1468" s="5" t="s">
        <v>26</v>
      </c>
    </row>
    <row r="1469" spans="1:4" ht="13">
      <c r="A1469" s="5">
        <v>8344983</v>
      </c>
      <c r="B1469" s="7">
        <v>43370</v>
      </c>
      <c r="C1469">
        <v>1</v>
      </c>
      <c r="D1469" s="5" t="s">
        <v>24</v>
      </c>
    </row>
    <row r="1470" spans="1:4" ht="13">
      <c r="A1470" s="5">
        <v>21154626</v>
      </c>
      <c r="B1470" s="7">
        <v>43348</v>
      </c>
      <c r="C1470">
        <v>1</v>
      </c>
      <c r="D1470" s="5" t="s">
        <v>26</v>
      </c>
    </row>
    <row r="1471" spans="1:4" ht="13">
      <c r="A1471" s="5">
        <v>20907728</v>
      </c>
      <c r="B1471" s="7">
        <v>43073</v>
      </c>
      <c r="C1471">
        <v>1</v>
      </c>
      <c r="D1471" s="5" t="s">
        <v>26</v>
      </c>
    </row>
    <row r="1472" spans="1:4" ht="13">
      <c r="A1472" s="5">
        <v>20631034</v>
      </c>
      <c r="B1472" s="7">
        <v>43219</v>
      </c>
      <c r="C1472">
        <v>1</v>
      </c>
      <c r="D1472" s="5" t="s">
        <v>31</v>
      </c>
    </row>
    <row r="1473" spans="1:4" ht="13">
      <c r="A1473" s="5">
        <v>21171595</v>
      </c>
      <c r="B1473" s="7">
        <v>43220</v>
      </c>
      <c r="C1473">
        <v>1</v>
      </c>
      <c r="D1473" s="5" t="s">
        <v>31</v>
      </c>
    </row>
    <row r="1474" spans="1:4" ht="13">
      <c r="A1474" s="5">
        <v>16833583</v>
      </c>
      <c r="B1474" s="7">
        <v>43360</v>
      </c>
      <c r="C1474">
        <v>0</v>
      </c>
      <c r="D1474" s="5" t="s">
        <v>31</v>
      </c>
    </row>
    <row r="1475" spans="1:4" ht="13">
      <c r="A1475" s="5">
        <v>19164847</v>
      </c>
      <c r="B1475" s="7">
        <v>43024</v>
      </c>
      <c r="C1475">
        <v>1</v>
      </c>
      <c r="D1475" s="5" t="s">
        <v>24</v>
      </c>
    </row>
    <row r="1476" spans="1:4" ht="13">
      <c r="A1476" s="5">
        <v>17057862</v>
      </c>
      <c r="B1476" s="7">
        <v>43285</v>
      </c>
      <c r="C1476">
        <v>1</v>
      </c>
      <c r="D1476" s="5" t="s">
        <v>24</v>
      </c>
    </row>
    <row r="1477" spans="1:4" ht="13">
      <c r="A1477" s="5">
        <v>14957548</v>
      </c>
      <c r="B1477" s="7">
        <v>43380</v>
      </c>
      <c r="C1477">
        <v>1</v>
      </c>
      <c r="D1477" s="5" t="s">
        <v>24</v>
      </c>
    </row>
    <row r="1478" spans="1:4" ht="13">
      <c r="A1478" s="5">
        <v>167965</v>
      </c>
      <c r="B1478" s="7">
        <v>43284</v>
      </c>
      <c r="C1478">
        <v>1</v>
      </c>
      <c r="D1478" s="5" t="s">
        <v>24</v>
      </c>
    </row>
    <row r="1479" spans="1:4" ht="13">
      <c r="A1479" s="5">
        <v>12868210</v>
      </c>
      <c r="B1479" s="7">
        <v>43067</v>
      </c>
      <c r="C1479">
        <v>1</v>
      </c>
      <c r="D1479" s="5" t="s">
        <v>26</v>
      </c>
    </row>
    <row r="1480" spans="1:4" ht="13">
      <c r="A1480" s="5">
        <v>21171623</v>
      </c>
      <c r="B1480" s="7">
        <v>43058</v>
      </c>
      <c r="C1480">
        <v>1</v>
      </c>
      <c r="D1480" s="5" t="s">
        <v>26</v>
      </c>
    </row>
    <row r="1481" spans="1:4" ht="13">
      <c r="A1481" s="5">
        <v>17503338</v>
      </c>
      <c r="B1481" s="7">
        <v>43140</v>
      </c>
      <c r="C1481">
        <v>1</v>
      </c>
      <c r="D1481" s="5" t="s">
        <v>31</v>
      </c>
    </row>
    <row r="1482" spans="1:4" ht="13">
      <c r="A1482" s="5">
        <v>6036159</v>
      </c>
      <c r="B1482" s="7">
        <v>43325</v>
      </c>
      <c r="C1482">
        <v>1</v>
      </c>
      <c r="D1482" s="5" t="s">
        <v>26</v>
      </c>
    </row>
    <row r="1483" spans="1:4" ht="13">
      <c r="A1483" s="5">
        <v>13043778</v>
      </c>
      <c r="B1483" s="7">
        <v>43130</v>
      </c>
      <c r="C1483">
        <v>0</v>
      </c>
      <c r="D1483" s="5" t="s">
        <v>24</v>
      </c>
    </row>
    <row r="1484" spans="1:4" ht="13">
      <c r="A1484" s="5">
        <v>12394513</v>
      </c>
      <c r="B1484" s="7">
        <v>43101</v>
      </c>
      <c r="C1484">
        <v>1</v>
      </c>
      <c r="D1484" s="5" t="s">
        <v>31</v>
      </c>
    </row>
    <row r="1485" spans="1:4" ht="13">
      <c r="A1485" s="5">
        <v>9137930</v>
      </c>
      <c r="B1485" s="7">
        <v>43178</v>
      </c>
      <c r="C1485">
        <v>1</v>
      </c>
      <c r="D1485" s="5" t="s">
        <v>24</v>
      </c>
    </row>
    <row r="1486" spans="1:4" ht="13">
      <c r="A1486" s="5">
        <v>21159894</v>
      </c>
      <c r="B1486" s="7">
        <v>43242</v>
      </c>
      <c r="C1486">
        <v>1</v>
      </c>
      <c r="D1486" s="5" t="s">
        <v>31</v>
      </c>
    </row>
    <row r="1487" spans="1:4" ht="13">
      <c r="A1487" s="5">
        <v>8394592</v>
      </c>
      <c r="B1487" s="7">
        <v>43374</v>
      </c>
      <c r="C1487">
        <v>1</v>
      </c>
      <c r="D1487" s="5" t="s">
        <v>24</v>
      </c>
    </row>
    <row r="1488" spans="1:4" ht="13">
      <c r="A1488" s="5">
        <v>104413</v>
      </c>
      <c r="B1488" s="7">
        <v>43368</v>
      </c>
      <c r="C1488">
        <v>0</v>
      </c>
      <c r="D1488" s="5" t="s">
        <v>24</v>
      </c>
    </row>
    <row r="1489" spans="1:4" ht="13">
      <c r="A1489" s="5">
        <v>259485</v>
      </c>
      <c r="B1489" s="7">
        <v>43079</v>
      </c>
      <c r="C1489">
        <v>1</v>
      </c>
      <c r="D1489" s="5" t="s">
        <v>24</v>
      </c>
    </row>
    <row r="1490" spans="1:4" ht="13">
      <c r="A1490" s="5">
        <v>6397783</v>
      </c>
      <c r="B1490" s="7">
        <v>43322</v>
      </c>
      <c r="C1490">
        <v>0</v>
      </c>
      <c r="D1490" s="5" t="s">
        <v>24</v>
      </c>
    </row>
    <row r="1491" spans="1:4" ht="13">
      <c r="A1491" s="5">
        <v>19461764</v>
      </c>
      <c r="B1491" s="7">
        <v>43045</v>
      </c>
      <c r="C1491">
        <v>0</v>
      </c>
      <c r="D1491" s="5" t="s">
        <v>31</v>
      </c>
    </row>
    <row r="1492" spans="1:4" ht="13">
      <c r="A1492" s="5">
        <v>11380656</v>
      </c>
      <c r="B1492" s="7">
        <v>43129</v>
      </c>
      <c r="C1492">
        <v>1</v>
      </c>
      <c r="D1492" s="5" t="s">
        <v>31</v>
      </c>
    </row>
    <row r="1493" spans="1:4" ht="13">
      <c r="A1493" s="5">
        <v>17214380</v>
      </c>
      <c r="B1493" s="7">
        <v>43287</v>
      </c>
      <c r="C1493">
        <v>0</v>
      </c>
      <c r="D1493" s="5" t="s">
        <v>26</v>
      </c>
    </row>
    <row r="1494" spans="1:4" ht="13">
      <c r="A1494" s="5">
        <v>21126825</v>
      </c>
      <c r="B1494" s="7">
        <v>43022</v>
      </c>
      <c r="C1494">
        <v>0</v>
      </c>
      <c r="D1494" s="5" t="s">
        <v>31</v>
      </c>
    </row>
    <row r="1495" spans="1:4" ht="13">
      <c r="A1495" s="5">
        <v>21171490</v>
      </c>
      <c r="B1495" s="7">
        <v>43250</v>
      </c>
      <c r="C1495">
        <v>1</v>
      </c>
      <c r="D1495" s="5" t="s">
        <v>24</v>
      </c>
    </row>
    <row r="1496" spans="1:4" ht="13">
      <c r="A1496" s="5">
        <v>310646</v>
      </c>
      <c r="B1496" s="7">
        <v>43190</v>
      </c>
      <c r="C1496">
        <v>1</v>
      </c>
      <c r="D1496" s="5" t="s">
        <v>26</v>
      </c>
    </row>
    <row r="1497" spans="1:4" ht="13">
      <c r="A1497" s="5">
        <v>21171614</v>
      </c>
      <c r="B1497" s="7">
        <v>43110</v>
      </c>
      <c r="C1497">
        <v>0</v>
      </c>
      <c r="D1497" s="5" t="s">
        <v>24</v>
      </c>
    </row>
    <row r="1498" spans="1:4" ht="13">
      <c r="A1498" s="5">
        <v>12277153</v>
      </c>
      <c r="B1498" s="7">
        <v>43273</v>
      </c>
      <c r="C1498">
        <v>1</v>
      </c>
      <c r="D1498" s="5" t="s">
        <v>26</v>
      </c>
    </row>
    <row r="1499" spans="1:4" ht="13">
      <c r="A1499" s="5">
        <v>21142648</v>
      </c>
      <c r="B1499" s="7">
        <v>43145</v>
      </c>
      <c r="C1499">
        <v>0</v>
      </c>
      <c r="D1499" s="5" t="s">
        <v>31</v>
      </c>
    </row>
    <row r="1500" spans="1:4" ht="13">
      <c r="A1500" s="5">
        <v>21148155</v>
      </c>
      <c r="B1500" s="7">
        <v>43047</v>
      </c>
      <c r="C1500">
        <v>1</v>
      </c>
      <c r="D1500" s="5" t="s">
        <v>24</v>
      </c>
    </row>
    <row r="1501" spans="1:4" ht="13">
      <c r="A1501" s="5">
        <v>21171576</v>
      </c>
      <c r="B1501" s="7">
        <v>43233</v>
      </c>
      <c r="C1501">
        <v>1</v>
      </c>
      <c r="D1501" s="5" t="s">
        <v>26</v>
      </c>
    </row>
    <row r="1502" spans="1:4" ht="13">
      <c r="A1502" s="5">
        <v>20990835</v>
      </c>
      <c r="B1502" s="7">
        <v>43232</v>
      </c>
      <c r="C1502">
        <v>1</v>
      </c>
      <c r="D1502" s="5" t="s">
        <v>26</v>
      </c>
    </row>
    <row r="1503" spans="1:4" ht="13">
      <c r="A1503" s="5">
        <v>14707090</v>
      </c>
      <c r="B1503" s="7">
        <v>43202</v>
      </c>
      <c r="C1503">
        <v>1</v>
      </c>
      <c r="D1503" s="5" t="s">
        <v>24</v>
      </c>
    </row>
    <row r="1504" spans="1:4" ht="13">
      <c r="A1504" s="5">
        <v>6007250</v>
      </c>
      <c r="B1504" s="7">
        <v>43239</v>
      </c>
      <c r="C1504">
        <v>1</v>
      </c>
      <c r="D1504" s="5" t="s">
        <v>24</v>
      </c>
    </row>
    <row r="1505" spans="1:4" ht="13">
      <c r="A1505" s="5">
        <v>21171766</v>
      </c>
      <c r="B1505" s="7">
        <v>43238</v>
      </c>
      <c r="C1505">
        <v>0</v>
      </c>
      <c r="D1505" s="5" t="s">
        <v>24</v>
      </c>
    </row>
    <row r="1506" spans="1:4" ht="13">
      <c r="A1506" s="5">
        <v>353765</v>
      </c>
      <c r="B1506" s="7">
        <v>43156</v>
      </c>
      <c r="C1506">
        <v>1</v>
      </c>
      <c r="D1506" s="5" t="s">
        <v>24</v>
      </c>
    </row>
    <row r="1507" spans="1:4" ht="13">
      <c r="A1507" s="5">
        <v>3012315</v>
      </c>
      <c r="B1507" s="7">
        <v>43259</v>
      </c>
      <c r="C1507">
        <v>0</v>
      </c>
      <c r="D1507" s="5" t="s">
        <v>31</v>
      </c>
    </row>
    <row r="1508" spans="1:4" ht="13">
      <c r="A1508" s="5">
        <v>20837848</v>
      </c>
      <c r="B1508" s="7">
        <v>43013</v>
      </c>
      <c r="C1508">
        <v>1</v>
      </c>
      <c r="D1508" s="5" t="s">
        <v>31</v>
      </c>
    </row>
    <row r="1509" spans="1:4" ht="13">
      <c r="A1509" s="5">
        <v>361486</v>
      </c>
      <c r="B1509" s="7">
        <v>43382</v>
      </c>
      <c r="C1509">
        <v>1</v>
      </c>
      <c r="D1509" s="5" t="s">
        <v>26</v>
      </c>
    </row>
    <row r="1510" spans="1:4" ht="13">
      <c r="A1510" s="5">
        <v>342052</v>
      </c>
      <c r="B1510" s="7">
        <v>43278</v>
      </c>
      <c r="C1510">
        <v>1</v>
      </c>
      <c r="D1510" s="5" t="s">
        <v>26</v>
      </c>
    </row>
    <row r="1511" spans="1:4" ht="13">
      <c r="A1511" s="5">
        <v>16807423</v>
      </c>
      <c r="B1511" s="7">
        <v>43208</v>
      </c>
      <c r="C1511">
        <v>1</v>
      </c>
      <c r="D1511" s="5" t="s">
        <v>24</v>
      </c>
    </row>
    <row r="1512" spans="1:4" ht="13">
      <c r="A1512" s="5">
        <v>4846543</v>
      </c>
      <c r="B1512" s="7">
        <v>43197</v>
      </c>
      <c r="C1512">
        <v>1</v>
      </c>
      <c r="D1512" s="5" t="s">
        <v>26</v>
      </c>
    </row>
    <row r="1513" spans="1:4" ht="13">
      <c r="A1513" s="5">
        <v>11516073</v>
      </c>
      <c r="B1513" s="7">
        <v>43328</v>
      </c>
      <c r="C1513">
        <v>0</v>
      </c>
      <c r="D1513" s="5" t="s">
        <v>24</v>
      </c>
    </row>
    <row r="1514" spans="1:4" ht="13">
      <c r="A1514" s="5">
        <v>19338916</v>
      </c>
      <c r="B1514" s="7">
        <v>43261</v>
      </c>
      <c r="C1514">
        <v>1</v>
      </c>
      <c r="D1514" s="5" t="s">
        <v>26</v>
      </c>
    </row>
    <row r="1515" spans="1:4" ht="13">
      <c r="A1515" s="5">
        <v>13388328</v>
      </c>
      <c r="B1515" s="7">
        <v>43272</v>
      </c>
      <c r="C1515">
        <v>0</v>
      </c>
      <c r="D1515" s="5" t="s">
        <v>24</v>
      </c>
    </row>
    <row r="1516" spans="1:4" ht="13">
      <c r="A1516" s="5">
        <v>126012</v>
      </c>
      <c r="B1516" s="7">
        <v>43287</v>
      </c>
      <c r="C1516">
        <v>1</v>
      </c>
      <c r="D1516" s="5" t="s">
        <v>24</v>
      </c>
    </row>
    <row r="1517" spans="1:4" ht="13">
      <c r="A1517" s="5">
        <v>21171556</v>
      </c>
      <c r="B1517" s="7">
        <v>43289</v>
      </c>
      <c r="C1517">
        <v>1</v>
      </c>
      <c r="D1517" s="5" t="s">
        <v>31</v>
      </c>
    </row>
    <row r="1518" spans="1:4" ht="13">
      <c r="A1518" s="5">
        <v>9661274</v>
      </c>
      <c r="B1518" s="7">
        <v>43237</v>
      </c>
      <c r="C1518">
        <v>1</v>
      </c>
      <c r="D1518" s="5" t="s">
        <v>24</v>
      </c>
    </row>
    <row r="1519" spans="1:4" ht="13">
      <c r="A1519" s="5">
        <v>4728925</v>
      </c>
      <c r="B1519" s="7">
        <v>43344</v>
      </c>
      <c r="C1519">
        <v>1</v>
      </c>
      <c r="D1519" s="5" t="s">
        <v>24</v>
      </c>
    </row>
    <row r="1520" spans="1:4" ht="13">
      <c r="A1520" s="5">
        <v>21147812</v>
      </c>
      <c r="B1520" s="7">
        <v>42981</v>
      </c>
      <c r="C1520">
        <v>0</v>
      </c>
      <c r="D1520" s="5" t="s">
        <v>24</v>
      </c>
    </row>
    <row r="1521" spans="1:4" ht="13">
      <c r="A1521" s="5">
        <v>5290521</v>
      </c>
      <c r="B1521" s="7">
        <v>43178</v>
      </c>
      <c r="C1521">
        <v>0</v>
      </c>
      <c r="D1521" s="5" t="s">
        <v>24</v>
      </c>
    </row>
    <row r="1522" spans="1:4" ht="13">
      <c r="A1522" s="5">
        <v>21171776</v>
      </c>
      <c r="B1522" s="7">
        <v>43153</v>
      </c>
      <c r="C1522">
        <v>0</v>
      </c>
      <c r="D1522" s="5" t="s">
        <v>31</v>
      </c>
    </row>
    <row r="1523" spans="1:4" ht="13">
      <c r="A1523" s="5">
        <v>21171700</v>
      </c>
      <c r="B1523" s="7">
        <v>43334</v>
      </c>
      <c r="C1523">
        <v>0</v>
      </c>
      <c r="D1523" s="5" t="s">
        <v>31</v>
      </c>
    </row>
    <row r="1524" spans="1:4" ht="13">
      <c r="A1524" s="5">
        <v>21167185</v>
      </c>
      <c r="B1524" s="7">
        <v>43260</v>
      </c>
      <c r="C1524">
        <v>0</v>
      </c>
      <c r="D1524" s="5" t="s">
        <v>26</v>
      </c>
    </row>
    <row r="1525" spans="1:4" ht="13">
      <c r="A1525" s="5">
        <v>21171289</v>
      </c>
      <c r="B1525" s="7">
        <v>43328</v>
      </c>
      <c r="C1525">
        <v>0</v>
      </c>
      <c r="D1525" s="5" t="s">
        <v>26</v>
      </c>
    </row>
    <row r="1526" spans="1:4" ht="13">
      <c r="A1526" s="5">
        <v>20921814</v>
      </c>
      <c r="B1526" s="7">
        <v>43319</v>
      </c>
      <c r="C1526">
        <v>1</v>
      </c>
      <c r="D1526" s="5" t="s">
        <v>31</v>
      </c>
    </row>
    <row r="1527" spans="1:4" ht="13">
      <c r="A1527" s="5">
        <v>21171719</v>
      </c>
      <c r="B1527" s="7">
        <v>43273</v>
      </c>
      <c r="C1527">
        <v>0</v>
      </c>
      <c r="D1527" s="5" t="s">
        <v>31</v>
      </c>
    </row>
    <row r="1528" spans="1:4" ht="13">
      <c r="A1528" s="5">
        <v>5820870</v>
      </c>
      <c r="B1528" s="7">
        <v>43237</v>
      </c>
      <c r="C1528">
        <v>1</v>
      </c>
      <c r="D1528" s="5" t="s">
        <v>24</v>
      </c>
    </row>
    <row r="1529" spans="1:4" ht="13">
      <c r="A1529" s="5">
        <v>101578</v>
      </c>
      <c r="B1529" s="7">
        <v>43217</v>
      </c>
      <c r="C1529">
        <v>0</v>
      </c>
      <c r="D1529" s="5" t="s">
        <v>24</v>
      </c>
    </row>
    <row r="1530" spans="1:4" ht="13">
      <c r="A1530" s="5">
        <v>317197</v>
      </c>
      <c r="B1530" s="7">
        <v>43282</v>
      </c>
      <c r="C1530">
        <v>1</v>
      </c>
      <c r="D1530" s="5" t="s">
        <v>24</v>
      </c>
    </row>
    <row r="1531" spans="1:4" ht="13">
      <c r="A1531" s="5">
        <v>9068833</v>
      </c>
      <c r="B1531" s="7">
        <v>43012</v>
      </c>
      <c r="C1531">
        <v>1</v>
      </c>
      <c r="D1531" s="5" t="s">
        <v>31</v>
      </c>
    </row>
    <row r="1532" spans="1:4" ht="13">
      <c r="A1532" s="5">
        <v>20679908</v>
      </c>
      <c r="B1532" s="7">
        <v>43131</v>
      </c>
      <c r="C1532">
        <v>1</v>
      </c>
      <c r="D1532" s="5" t="s">
        <v>31</v>
      </c>
    </row>
    <row r="1533" spans="1:4" ht="13">
      <c r="A1533" s="5">
        <v>4842220</v>
      </c>
      <c r="B1533" s="7">
        <v>43119</v>
      </c>
      <c r="C1533">
        <v>1</v>
      </c>
      <c r="D1533" s="5" t="s">
        <v>26</v>
      </c>
    </row>
    <row r="1534" spans="1:4" ht="13">
      <c r="A1534" s="5">
        <v>21171690</v>
      </c>
      <c r="B1534" s="7">
        <v>43317</v>
      </c>
      <c r="C1534">
        <v>1</v>
      </c>
      <c r="D1534" s="5" t="s">
        <v>24</v>
      </c>
    </row>
    <row r="1535" spans="1:4" ht="13">
      <c r="A1535" s="5">
        <v>17880413</v>
      </c>
      <c r="B1535" s="7">
        <v>43278</v>
      </c>
      <c r="C1535">
        <v>1</v>
      </c>
      <c r="D1535" s="5" t="s">
        <v>31</v>
      </c>
    </row>
    <row r="1536" spans="1:4" ht="13">
      <c r="A1536" s="5">
        <v>5863053</v>
      </c>
      <c r="B1536" s="7">
        <v>43049</v>
      </c>
      <c r="C1536">
        <v>0</v>
      </c>
      <c r="D1536" s="5" t="s">
        <v>24</v>
      </c>
    </row>
    <row r="1537" spans="1:4" ht="13">
      <c r="A1537" s="5">
        <v>21171604</v>
      </c>
      <c r="B1537" s="7">
        <v>43331</v>
      </c>
      <c r="C1537">
        <v>1</v>
      </c>
      <c r="D1537" s="5" t="s">
        <v>24</v>
      </c>
    </row>
    <row r="1538" spans="1:4" ht="13">
      <c r="A1538" s="5">
        <v>1743276</v>
      </c>
      <c r="B1538" s="7">
        <v>43125</v>
      </c>
      <c r="C1538">
        <v>1</v>
      </c>
      <c r="D1538" s="5" t="s">
        <v>26</v>
      </c>
    </row>
    <row r="1539" spans="1:4" ht="13">
      <c r="A1539" s="5">
        <v>8958239</v>
      </c>
      <c r="B1539" s="7">
        <v>43240</v>
      </c>
      <c r="C1539">
        <v>1</v>
      </c>
      <c r="D1539" s="5" t="s">
        <v>24</v>
      </c>
    </row>
    <row r="1540" spans="1:4" ht="13">
      <c r="A1540" s="5">
        <v>20187885</v>
      </c>
      <c r="B1540" s="7">
        <v>43126</v>
      </c>
      <c r="C1540">
        <v>0</v>
      </c>
      <c r="D1540" s="5" t="s">
        <v>31</v>
      </c>
    </row>
    <row r="1541" spans="1:4" ht="13">
      <c r="A1541" s="5">
        <v>21171709</v>
      </c>
      <c r="B1541" s="7">
        <v>43369</v>
      </c>
      <c r="C1541">
        <v>1</v>
      </c>
      <c r="D1541" s="5" t="s">
        <v>26</v>
      </c>
    </row>
    <row r="1542" spans="1:4" ht="13">
      <c r="A1542" s="5">
        <v>5961545</v>
      </c>
      <c r="B1542" s="7">
        <v>43321</v>
      </c>
      <c r="C1542">
        <v>1</v>
      </c>
      <c r="D1542" s="5" t="s">
        <v>26</v>
      </c>
    </row>
    <row r="1543" spans="1:4" ht="13">
      <c r="A1543" s="5">
        <v>21166584</v>
      </c>
      <c r="B1543" s="7">
        <v>43354</v>
      </c>
      <c r="C1543">
        <v>1</v>
      </c>
      <c r="D1543" s="5" t="s">
        <v>24</v>
      </c>
    </row>
    <row r="1544" spans="1:4" ht="13">
      <c r="A1544" s="5">
        <v>16989996</v>
      </c>
      <c r="B1544" s="7">
        <v>43266</v>
      </c>
      <c r="C1544">
        <v>0</v>
      </c>
      <c r="D1544" s="5" t="s">
        <v>24</v>
      </c>
    </row>
    <row r="1545" spans="1:4" ht="13">
      <c r="A1545" s="5">
        <v>4634494</v>
      </c>
      <c r="B1545" s="7">
        <v>43114</v>
      </c>
      <c r="C1545">
        <v>1</v>
      </c>
      <c r="D1545" s="5" t="s">
        <v>24</v>
      </c>
    </row>
    <row r="1546" spans="1:4" ht="13">
      <c r="A1546" s="5">
        <v>6370382</v>
      </c>
      <c r="B1546" s="7">
        <v>43115</v>
      </c>
      <c r="C1546">
        <v>1</v>
      </c>
      <c r="D1546" s="5" t="s">
        <v>24</v>
      </c>
    </row>
    <row r="1547" spans="1:4" ht="13">
      <c r="A1547" s="5">
        <v>17732007</v>
      </c>
      <c r="B1547" s="7">
        <v>43222</v>
      </c>
      <c r="C1547">
        <v>0</v>
      </c>
      <c r="D1547" s="5" t="s">
        <v>26</v>
      </c>
    </row>
    <row r="1548" spans="1:4" ht="13">
      <c r="A1548" s="5">
        <v>21171986</v>
      </c>
      <c r="B1548" s="7">
        <v>43307</v>
      </c>
      <c r="C1548">
        <v>1</v>
      </c>
      <c r="D1548" s="5" t="s">
        <v>24</v>
      </c>
    </row>
    <row r="1549" spans="1:4" ht="13">
      <c r="A1549" s="5">
        <v>21171537</v>
      </c>
      <c r="B1549" s="7">
        <v>43262</v>
      </c>
      <c r="C1549">
        <v>1</v>
      </c>
      <c r="D1549" s="5" t="s">
        <v>24</v>
      </c>
    </row>
    <row r="1550" spans="1:4" ht="13">
      <c r="A1550" s="5">
        <v>21135080</v>
      </c>
      <c r="B1550" s="7">
        <v>43069</v>
      </c>
      <c r="C1550">
        <v>1</v>
      </c>
      <c r="D1550" s="5" t="s">
        <v>31</v>
      </c>
    </row>
    <row r="1551" spans="1:4" ht="13">
      <c r="A1551" s="5">
        <v>15388002</v>
      </c>
      <c r="B1551" s="7">
        <v>43323</v>
      </c>
      <c r="C1551">
        <v>0</v>
      </c>
      <c r="D1551" s="5" t="s">
        <v>24</v>
      </c>
    </row>
    <row r="1552" spans="1:4" ht="13">
      <c r="A1552" s="5">
        <v>98474</v>
      </c>
      <c r="B1552" s="7">
        <v>43238</v>
      </c>
      <c r="C1552">
        <v>0</v>
      </c>
      <c r="D1552" s="5" t="s">
        <v>26</v>
      </c>
    </row>
    <row r="1553" spans="1:4" ht="13">
      <c r="A1553" s="5">
        <v>21039470</v>
      </c>
      <c r="B1553" s="7">
        <v>43241</v>
      </c>
      <c r="C1553">
        <v>0</v>
      </c>
      <c r="D1553" s="5" t="s">
        <v>24</v>
      </c>
    </row>
    <row r="1554" spans="1:4" ht="13">
      <c r="A1554" s="5">
        <v>9734646</v>
      </c>
      <c r="B1554" s="7">
        <v>43299</v>
      </c>
      <c r="C1554">
        <v>0</v>
      </c>
      <c r="D1554" s="5" t="s">
        <v>24</v>
      </c>
    </row>
    <row r="1555" spans="1:4" ht="13">
      <c r="A1555" s="5">
        <v>286661</v>
      </c>
      <c r="B1555" s="7">
        <v>43290</v>
      </c>
      <c r="C1555">
        <v>1</v>
      </c>
      <c r="D1555" s="5" t="s">
        <v>24</v>
      </c>
    </row>
    <row r="1556" spans="1:4" ht="13">
      <c r="A1556" s="5">
        <v>21171948</v>
      </c>
      <c r="B1556" s="7">
        <v>43342</v>
      </c>
      <c r="C1556">
        <v>1</v>
      </c>
      <c r="D1556" s="5" t="s">
        <v>24</v>
      </c>
    </row>
    <row r="1557" spans="1:4" ht="13">
      <c r="A1557" s="5">
        <v>7098566</v>
      </c>
      <c r="B1557" s="7">
        <v>43373</v>
      </c>
      <c r="C1557">
        <v>1</v>
      </c>
      <c r="D1557" s="5" t="s">
        <v>31</v>
      </c>
    </row>
    <row r="1558" spans="1:4" ht="13">
      <c r="A1558" s="5">
        <v>6051591</v>
      </c>
      <c r="B1558" s="7">
        <v>43041</v>
      </c>
      <c r="C1558">
        <v>1</v>
      </c>
      <c r="D1558" s="5" t="s">
        <v>31</v>
      </c>
    </row>
    <row r="1559" spans="1:4" ht="13">
      <c r="A1559" s="5">
        <v>20999005</v>
      </c>
      <c r="B1559" s="7">
        <v>43339</v>
      </c>
      <c r="C1559">
        <v>1</v>
      </c>
      <c r="D1559" s="5" t="s">
        <v>31</v>
      </c>
    </row>
    <row r="1560" spans="1:4" ht="13">
      <c r="A1560" s="5">
        <v>21172100</v>
      </c>
      <c r="B1560" s="7">
        <v>43335</v>
      </c>
      <c r="C1560">
        <v>0</v>
      </c>
      <c r="D1560" s="5" t="s">
        <v>24</v>
      </c>
    </row>
    <row r="1561" spans="1:4" ht="13">
      <c r="A1561" s="5">
        <v>307230</v>
      </c>
      <c r="B1561" s="7">
        <v>43092</v>
      </c>
      <c r="C1561">
        <v>1</v>
      </c>
      <c r="D1561" s="5" t="s">
        <v>24</v>
      </c>
    </row>
    <row r="1562" spans="1:4" ht="13">
      <c r="A1562" s="5">
        <v>15106260</v>
      </c>
      <c r="B1562" s="7">
        <v>43338</v>
      </c>
      <c r="C1562">
        <v>0</v>
      </c>
      <c r="D1562" s="5" t="s">
        <v>24</v>
      </c>
    </row>
    <row r="1563" spans="1:4" ht="13">
      <c r="A1563" s="5">
        <v>21172015</v>
      </c>
      <c r="B1563" s="7">
        <v>43176</v>
      </c>
      <c r="C1563">
        <v>1</v>
      </c>
      <c r="D1563" s="5" t="s">
        <v>31</v>
      </c>
    </row>
    <row r="1564" spans="1:4" ht="13">
      <c r="A1564" s="5">
        <v>21171852</v>
      </c>
      <c r="B1564" s="7">
        <v>43124</v>
      </c>
      <c r="C1564">
        <v>1</v>
      </c>
      <c r="D1564" s="5" t="s">
        <v>31</v>
      </c>
    </row>
    <row r="1565" spans="1:4" ht="13">
      <c r="A1565" s="5">
        <v>20368026</v>
      </c>
      <c r="B1565" s="7">
        <v>43357</v>
      </c>
      <c r="C1565">
        <v>1</v>
      </c>
      <c r="D1565" s="5" t="s">
        <v>24</v>
      </c>
    </row>
    <row r="1566" spans="1:4" ht="13">
      <c r="A1566" s="5">
        <v>17849740</v>
      </c>
      <c r="B1566" s="7">
        <v>43058</v>
      </c>
      <c r="C1566">
        <v>0</v>
      </c>
      <c r="D1566" s="5" t="s">
        <v>31</v>
      </c>
    </row>
    <row r="1567" spans="1:4" ht="13">
      <c r="A1567" s="5">
        <v>17396924</v>
      </c>
      <c r="B1567" s="7">
        <v>43189</v>
      </c>
      <c r="C1567">
        <v>0</v>
      </c>
      <c r="D1567" s="5" t="s">
        <v>31</v>
      </c>
    </row>
    <row r="1568" spans="1:4" ht="13">
      <c r="A1568" s="5">
        <v>8065420</v>
      </c>
      <c r="B1568" s="7">
        <v>42997</v>
      </c>
      <c r="C1568">
        <v>1</v>
      </c>
      <c r="D1568" s="5" t="s">
        <v>24</v>
      </c>
    </row>
    <row r="1569" spans="1:4" ht="13">
      <c r="A1569" s="5">
        <v>21171929</v>
      </c>
      <c r="B1569" s="7">
        <v>43295</v>
      </c>
      <c r="C1569">
        <v>0</v>
      </c>
      <c r="D1569" s="5" t="s">
        <v>26</v>
      </c>
    </row>
    <row r="1570" spans="1:4" ht="13">
      <c r="A1570" s="5">
        <v>21066374</v>
      </c>
      <c r="B1570" s="7">
        <v>43347</v>
      </c>
      <c r="C1570">
        <v>1</v>
      </c>
      <c r="D1570" s="5" t="s">
        <v>24</v>
      </c>
    </row>
    <row r="1571" spans="1:4" ht="13">
      <c r="A1571" s="5">
        <v>17180175</v>
      </c>
      <c r="B1571" s="7">
        <v>43313</v>
      </c>
      <c r="C1571">
        <v>0</v>
      </c>
      <c r="D1571" s="5" t="s">
        <v>31</v>
      </c>
    </row>
    <row r="1572" spans="1:4" ht="13">
      <c r="A1572" s="5">
        <v>14285741</v>
      </c>
      <c r="B1572" s="7">
        <v>43271</v>
      </c>
      <c r="C1572">
        <v>0</v>
      </c>
      <c r="D1572" s="5" t="s">
        <v>24</v>
      </c>
    </row>
    <row r="1573" spans="1:4" ht="13">
      <c r="A1573" s="5">
        <v>152033</v>
      </c>
      <c r="B1573" s="7">
        <v>43055</v>
      </c>
      <c r="C1573">
        <v>1</v>
      </c>
      <c r="D1573" s="5" t="s">
        <v>26</v>
      </c>
    </row>
    <row r="1574" spans="1:4" ht="13">
      <c r="A1574" s="5">
        <v>17736054</v>
      </c>
      <c r="B1574" s="7">
        <v>43114</v>
      </c>
      <c r="C1574">
        <v>1</v>
      </c>
      <c r="D1574" s="5" t="s">
        <v>26</v>
      </c>
    </row>
    <row r="1575" spans="1:4" ht="13">
      <c r="A1575" s="5">
        <v>20880766</v>
      </c>
      <c r="B1575" s="7">
        <v>43258</v>
      </c>
      <c r="C1575">
        <v>0</v>
      </c>
      <c r="D1575" s="5" t="s">
        <v>24</v>
      </c>
    </row>
    <row r="1576" spans="1:4" ht="13">
      <c r="A1576" s="5">
        <v>10930695</v>
      </c>
      <c r="B1576" s="7">
        <v>43297</v>
      </c>
      <c r="C1576">
        <v>1</v>
      </c>
      <c r="D1576" s="5" t="s">
        <v>31</v>
      </c>
    </row>
    <row r="1577" spans="1:4" ht="13">
      <c r="A1577" s="5">
        <v>363693</v>
      </c>
      <c r="B1577" s="7">
        <v>43018</v>
      </c>
      <c r="C1577">
        <v>1</v>
      </c>
      <c r="D1577" s="5" t="s">
        <v>24</v>
      </c>
    </row>
    <row r="1578" spans="1:4" ht="13">
      <c r="A1578" s="5">
        <v>14325462</v>
      </c>
      <c r="B1578" s="7">
        <v>43044</v>
      </c>
      <c r="C1578">
        <v>1</v>
      </c>
      <c r="D1578" s="5" t="s">
        <v>24</v>
      </c>
    </row>
    <row r="1579" spans="1:4" ht="13">
      <c r="A1579" s="5">
        <v>21172330</v>
      </c>
      <c r="B1579" s="7">
        <v>43123</v>
      </c>
      <c r="C1579">
        <v>1</v>
      </c>
      <c r="D1579" s="5" t="s">
        <v>24</v>
      </c>
    </row>
    <row r="1580" spans="1:4" ht="13">
      <c r="A1580" s="5">
        <v>21107957</v>
      </c>
      <c r="B1580" s="7">
        <v>43410</v>
      </c>
      <c r="C1580">
        <v>0</v>
      </c>
      <c r="D1580" s="5" t="s">
        <v>31</v>
      </c>
    </row>
    <row r="1581" spans="1:4" ht="13">
      <c r="A1581" s="5">
        <v>16460067</v>
      </c>
      <c r="B1581" s="7">
        <v>43038</v>
      </c>
      <c r="C1581">
        <v>1</v>
      </c>
      <c r="D1581" s="5" t="s">
        <v>24</v>
      </c>
    </row>
    <row r="1582" spans="1:4" ht="13">
      <c r="A1582" s="5">
        <v>21172110</v>
      </c>
      <c r="B1582" s="7">
        <v>43051</v>
      </c>
      <c r="C1582">
        <v>1</v>
      </c>
      <c r="D1582" s="5" t="s">
        <v>24</v>
      </c>
    </row>
    <row r="1583" spans="1:4" ht="13">
      <c r="A1583" s="5">
        <v>21171967</v>
      </c>
      <c r="B1583" s="7">
        <v>43329</v>
      </c>
      <c r="C1583">
        <v>1</v>
      </c>
      <c r="D1583" s="5" t="s">
        <v>26</v>
      </c>
    </row>
    <row r="1584" spans="1:4" ht="13">
      <c r="A1584" s="5">
        <v>6418054</v>
      </c>
      <c r="B1584" s="7">
        <v>43406</v>
      </c>
      <c r="C1584">
        <v>1</v>
      </c>
      <c r="D1584" s="5" t="s">
        <v>31</v>
      </c>
    </row>
    <row r="1585" spans="1:4" ht="13">
      <c r="A1585" s="5">
        <v>7163989</v>
      </c>
      <c r="B1585" s="7">
        <v>43125</v>
      </c>
      <c r="C1585">
        <v>0</v>
      </c>
      <c r="D1585" s="5" t="s">
        <v>26</v>
      </c>
    </row>
    <row r="1586" spans="1:4" ht="13">
      <c r="A1586" s="5">
        <v>16717921</v>
      </c>
      <c r="B1586" s="7">
        <v>43159</v>
      </c>
      <c r="C1586">
        <v>0</v>
      </c>
      <c r="D1586" s="5" t="s">
        <v>24</v>
      </c>
    </row>
    <row r="1587" spans="1:4" ht="13">
      <c r="A1587" s="5">
        <v>9511942</v>
      </c>
      <c r="B1587" s="7">
        <v>43354</v>
      </c>
      <c r="C1587">
        <v>1</v>
      </c>
      <c r="D1587" s="5" t="s">
        <v>24</v>
      </c>
    </row>
    <row r="1588" spans="1:4" ht="13">
      <c r="A1588" s="5">
        <v>5274735</v>
      </c>
      <c r="B1588" s="7">
        <v>43309</v>
      </c>
      <c r="C1588">
        <v>1</v>
      </c>
      <c r="D1588" s="5" t="s">
        <v>24</v>
      </c>
    </row>
    <row r="1589" spans="1:4" ht="13">
      <c r="A1589" s="5">
        <v>21172282</v>
      </c>
      <c r="B1589" s="7">
        <v>43156</v>
      </c>
      <c r="C1589">
        <v>1</v>
      </c>
      <c r="D1589" s="5" t="s">
        <v>24</v>
      </c>
    </row>
    <row r="1590" spans="1:4" ht="13">
      <c r="A1590" s="5">
        <v>12835637</v>
      </c>
      <c r="B1590" s="7">
        <v>43041</v>
      </c>
      <c r="C1590">
        <v>0</v>
      </c>
      <c r="D1590" s="5" t="s">
        <v>24</v>
      </c>
    </row>
    <row r="1591" spans="1:4" ht="13">
      <c r="A1591" s="5">
        <v>156653</v>
      </c>
      <c r="B1591" s="7">
        <v>43313</v>
      </c>
      <c r="C1591">
        <v>0</v>
      </c>
      <c r="D1591" s="5" t="s">
        <v>26</v>
      </c>
    </row>
    <row r="1592" spans="1:4" ht="13">
      <c r="A1592" s="5">
        <v>18104320</v>
      </c>
      <c r="B1592" s="7">
        <v>43065</v>
      </c>
      <c r="C1592">
        <v>1</v>
      </c>
      <c r="D1592" s="5" t="s">
        <v>26</v>
      </c>
    </row>
    <row r="1593" spans="1:4" ht="13">
      <c r="A1593" s="5">
        <v>7838029</v>
      </c>
      <c r="B1593" s="7">
        <v>43268</v>
      </c>
      <c r="C1593">
        <v>0</v>
      </c>
      <c r="D1593" s="5" t="s">
        <v>31</v>
      </c>
    </row>
    <row r="1594" spans="1:4" ht="13">
      <c r="A1594" s="5">
        <v>18321566</v>
      </c>
      <c r="B1594" s="7">
        <v>43121</v>
      </c>
      <c r="C1594">
        <v>1</v>
      </c>
      <c r="D1594" s="5" t="s">
        <v>31</v>
      </c>
    </row>
    <row r="1595" spans="1:4" ht="13">
      <c r="A1595" s="5">
        <v>20443784</v>
      </c>
      <c r="B1595" s="7">
        <v>43164</v>
      </c>
      <c r="C1595">
        <v>1</v>
      </c>
      <c r="D1595" s="5" t="s">
        <v>24</v>
      </c>
    </row>
    <row r="1596" spans="1:4" ht="13">
      <c r="A1596" s="5">
        <v>19379114</v>
      </c>
      <c r="B1596" s="7">
        <v>43181</v>
      </c>
      <c r="C1596">
        <v>1</v>
      </c>
      <c r="D1596" s="5" t="s">
        <v>24</v>
      </c>
    </row>
    <row r="1597" spans="1:4" ht="13">
      <c r="A1597" s="5">
        <v>13402090</v>
      </c>
      <c r="B1597" s="7">
        <v>43179</v>
      </c>
      <c r="C1597">
        <v>1</v>
      </c>
      <c r="D1597" s="5" t="s">
        <v>26</v>
      </c>
    </row>
    <row r="1598" spans="1:4" ht="13">
      <c r="A1598" s="5">
        <v>20996991</v>
      </c>
      <c r="B1598" s="7">
        <v>43292</v>
      </c>
      <c r="C1598">
        <v>0</v>
      </c>
      <c r="D1598" s="5" t="s">
        <v>24</v>
      </c>
    </row>
    <row r="1599" spans="1:4" ht="13">
      <c r="A1599" s="5">
        <v>6539069</v>
      </c>
      <c r="B1599" s="7">
        <v>43069</v>
      </c>
      <c r="C1599">
        <v>1</v>
      </c>
      <c r="D1599" s="5" t="s">
        <v>26</v>
      </c>
    </row>
    <row r="1600" spans="1:4" ht="13">
      <c r="A1600" s="5">
        <v>17706850</v>
      </c>
      <c r="B1600" s="7">
        <v>43068</v>
      </c>
      <c r="C1600">
        <v>1</v>
      </c>
      <c r="D1600" s="5" t="s">
        <v>26</v>
      </c>
    </row>
    <row r="1601" spans="1:4" ht="13">
      <c r="A1601" s="5">
        <v>185691</v>
      </c>
      <c r="B1601" s="7">
        <v>43323</v>
      </c>
      <c r="C1601">
        <v>1</v>
      </c>
      <c r="D1601" s="5" t="s">
        <v>24</v>
      </c>
    </row>
    <row r="1602" spans="1:4" ht="13">
      <c r="A1602" s="5">
        <v>21172310</v>
      </c>
      <c r="B1602" s="7">
        <v>43139</v>
      </c>
      <c r="C1602">
        <v>1</v>
      </c>
      <c r="D1602" s="5" t="s">
        <v>24</v>
      </c>
    </row>
    <row r="1603" spans="1:4" ht="13">
      <c r="A1603" s="5">
        <v>7800751</v>
      </c>
      <c r="B1603" s="7">
        <v>43266</v>
      </c>
      <c r="C1603">
        <v>0</v>
      </c>
      <c r="D1603" s="5" t="s">
        <v>24</v>
      </c>
    </row>
    <row r="1604" spans="1:4" ht="13">
      <c r="A1604" s="5">
        <v>16644310</v>
      </c>
      <c r="B1604" s="7">
        <v>43300</v>
      </c>
      <c r="C1604">
        <v>0</v>
      </c>
      <c r="D1604" s="5" t="s">
        <v>24</v>
      </c>
    </row>
    <row r="1605" spans="1:4" ht="13">
      <c r="A1605" s="5">
        <v>19706362</v>
      </c>
      <c r="B1605" s="7">
        <v>43076</v>
      </c>
      <c r="C1605">
        <v>1</v>
      </c>
      <c r="D1605" s="5" t="s">
        <v>24</v>
      </c>
    </row>
    <row r="1606" spans="1:4" ht="13">
      <c r="A1606" s="5">
        <v>8558755</v>
      </c>
      <c r="B1606" s="7">
        <v>43086</v>
      </c>
      <c r="C1606">
        <v>1</v>
      </c>
      <c r="D1606" s="5" t="s">
        <v>26</v>
      </c>
    </row>
    <row r="1607" spans="1:4" ht="13">
      <c r="A1607" s="5">
        <v>10633357</v>
      </c>
      <c r="B1607" s="7">
        <v>43056</v>
      </c>
      <c r="C1607">
        <v>1</v>
      </c>
      <c r="D1607" s="5" t="s">
        <v>24</v>
      </c>
    </row>
    <row r="1608" spans="1:4" ht="13">
      <c r="A1608" s="5">
        <v>286042</v>
      </c>
      <c r="B1608" s="7">
        <v>43415</v>
      </c>
      <c r="C1608">
        <v>0</v>
      </c>
      <c r="D1608" s="5" t="s">
        <v>24</v>
      </c>
    </row>
    <row r="1609" spans="1:4" ht="13">
      <c r="A1609" s="5">
        <v>17223304</v>
      </c>
      <c r="B1609" s="7">
        <v>43048</v>
      </c>
      <c r="C1609">
        <v>1</v>
      </c>
      <c r="D1609" s="5" t="s">
        <v>26</v>
      </c>
    </row>
    <row r="1610" spans="1:4" ht="13">
      <c r="A1610" s="5">
        <v>7859560</v>
      </c>
      <c r="B1610" s="7">
        <v>43235</v>
      </c>
      <c r="C1610">
        <v>1</v>
      </c>
      <c r="D1610" s="5" t="s">
        <v>24</v>
      </c>
    </row>
    <row r="1611" spans="1:4" ht="13">
      <c r="A1611" s="5">
        <v>245639</v>
      </c>
      <c r="B1611" s="7">
        <v>43188</v>
      </c>
      <c r="C1611">
        <v>1</v>
      </c>
      <c r="D1611" s="5" t="s">
        <v>26</v>
      </c>
    </row>
    <row r="1612" spans="1:4" ht="13">
      <c r="A1612" s="5">
        <v>12910117</v>
      </c>
      <c r="B1612" s="7">
        <v>43362</v>
      </c>
      <c r="C1612">
        <v>1</v>
      </c>
      <c r="D1612" s="5" t="s">
        <v>31</v>
      </c>
    </row>
    <row r="1613" spans="1:4" ht="13">
      <c r="A1613" s="5">
        <v>17344357</v>
      </c>
      <c r="B1613" s="7">
        <v>43043</v>
      </c>
      <c r="C1613">
        <v>1</v>
      </c>
      <c r="D1613" s="5" t="s">
        <v>24</v>
      </c>
    </row>
    <row r="1614" spans="1:4" ht="13">
      <c r="A1614" s="5">
        <v>12628976</v>
      </c>
      <c r="B1614" s="7">
        <v>43112</v>
      </c>
      <c r="C1614">
        <v>0</v>
      </c>
      <c r="D1614" s="5" t="s">
        <v>26</v>
      </c>
    </row>
    <row r="1615" spans="1:4" ht="13">
      <c r="A1615" s="5">
        <v>313823</v>
      </c>
      <c r="B1615" s="7">
        <v>43089</v>
      </c>
      <c r="C1615">
        <v>1</v>
      </c>
      <c r="D1615" s="5" t="s">
        <v>26</v>
      </c>
    </row>
    <row r="1616" spans="1:4" ht="13">
      <c r="A1616" s="5">
        <v>21172435</v>
      </c>
      <c r="B1616" s="7">
        <v>43277</v>
      </c>
      <c r="C1616">
        <v>1</v>
      </c>
      <c r="D1616" s="5" t="s">
        <v>26</v>
      </c>
    </row>
    <row r="1617" spans="1:4" ht="13">
      <c r="A1617" s="5">
        <v>6533362</v>
      </c>
      <c r="B1617" s="7">
        <v>43089</v>
      </c>
      <c r="C1617">
        <v>1</v>
      </c>
      <c r="D1617" s="5" t="s">
        <v>31</v>
      </c>
    </row>
    <row r="1618" spans="1:4" ht="13">
      <c r="A1618" s="5">
        <v>20963979</v>
      </c>
      <c r="B1618" s="7">
        <v>43330</v>
      </c>
      <c r="C1618">
        <v>1</v>
      </c>
      <c r="D1618" s="5" t="s">
        <v>31</v>
      </c>
    </row>
    <row r="1619" spans="1:4" ht="13">
      <c r="A1619" s="5">
        <v>11158438</v>
      </c>
      <c r="B1619" s="7">
        <v>43220</v>
      </c>
      <c r="C1619">
        <v>0</v>
      </c>
      <c r="D1619" s="5" t="s">
        <v>24</v>
      </c>
    </row>
    <row r="1620" spans="1:4" ht="13">
      <c r="A1620" s="5">
        <v>4159976</v>
      </c>
      <c r="B1620" s="7">
        <v>43148</v>
      </c>
      <c r="C1620">
        <v>0</v>
      </c>
      <c r="D1620" s="5" t="s">
        <v>24</v>
      </c>
    </row>
    <row r="1621" spans="1:4" ht="13">
      <c r="A1621" s="5">
        <v>12466187</v>
      </c>
      <c r="B1621" s="7">
        <v>43395</v>
      </c>
      <c r="C1621">
        <v>1</v>
      </c>
      <c r="D1621" s="5" t="s">
        <v>26</v>
      </c>
    </row>
    <row r="1622" spans="1:4" ht="13">
      <c r="A1622" s="5">
        <v>21172473</v>
      </c>
      <c r="B1622" s="7">
        <v>43240</v>
      </c>
      <c r="C1622">
        <v>1</v>
      </c>
      <c r="D1622" s="5" t="s">
        <v>31</v>
      </c>
    </row>
    <row r="1623" spans="1:4" ht="13">
      <c r="A1623" s="5">
        <v>21172406</v>
      </c>
      <c r="B1623" s="7">
        <v>43311</v>
      </c>
      <c r="C1623">
        <v>1</v>
      </c>
      <c r="D1623" s="5" t="s">
        <v>31</v>
      </c>
    </row>
    <row r="1624" spans="1:4" ht="13">
      <c r="A1624" s="5">
        <v>12864192</v>
      </c>
      <c r="B1624" s="7">
        <v>43284</v>
      </c>
      <c r="C1624">
        <v>1</v>
      </c>
      <c r="D1624" s="5" t="s">
        <v>26</v>
      </c>
    </row>
    <row r="1625" spans="1:4" ht="13">
      <c r="A1625" s="5">
        <v>4488216</v>
      </c>
      <c r="B1625" s="7">
        <v>43152</v>
      </c>
      <c r="C1625">
        <v>1</v>
      </c>
      <c r="D1625" s="5" t="s">
        <v>24</v>
      </c>
    </row>
    <row r="1626" spans="1:4" ht="13">
      <c r="A1626" s="5">
        <v>11315424</v>
      </c>
      <c r="B1626" s="7">
        <v>43204</v>
      </c>
      <c r="C1626">
        <v>1</v>
      </c>
      <c r="D1626" s="5" t="s">
        <v>26</v>
      </c>
    </row>
    <row r="1627" spans="1:4" ht="13">
      <c r="A1627" s="5">
        <v>19666345</v>
      </c>
      <c r="B1627" s="7">
        <v>43088</v>
      </c>
      <c r="C1627">
        <v>1</v>
      </c>
      <c r="D1627" s="5" t="s">
        <v>26</v>
      </c>
    </row>
    <row r="1628" spans="1:4" ht="13">
      <c r="A1628" s="5">
        <v>21001896</v>
      </c>
      <c r="B1628" s="7">
        <v>43177</v>
      </c>
      <c r="C1628">
        <v>1</v>
      </c>
      <c r="D1628" s="5" t="s">
        <v>24</v>
      </c>
    </row>
    <row r="1629" spans="1:4" ht="13">
      <c r="A1629" s="5">
        <v>21171805</v>
      </c>
      <c r="B1629" s="7">
        <v>43341</v>
      </c>
      <c r="C1629">
        <v>0</v>
      </c>
      <c r="D1629" s="5" t="s">
        <v>24</v>
      </c>
    </row>
    <row r="1630" spans="1:4" ht="13">
      <c r="A1630" s="5">
        <v>12838242</v>
      </c>
      <c r="B1630" s="7">
        <v>43155</v>
      </c>
      <c r="C1630">
        <v>1</v>
      </c>
      <c r="D1630" s="5" t="s">
        <v>31</v>
      </c>
    </row>
    <row r="1631" spans="1:4" ht="13">
      <c r="A1631" s="5">
        <v>15373715</v>
      </c>
      <c r="B1631" s="7">
        <v>43278</v>
      </c>
      <c r="C1631">
        <v>1</v>
      </c>
      <c r="D1631" s="5" t="s">
        <v>24</v>
      </c>
    </row>
    <row r="1632" spans="1:4" ht="13">
      <c r="A1632" s="5">
        <v>21172158</v>
      </c>
      <c r="B1632" s="7">
        <v>43201</v>
      </c>
      <c r="C1632">
        <v>1</v>
      </c>
      <c r="D1632" s="5" t="s">
        <v>24</v>
      </c>
    </row>
    <row r="1633" spans="1:4" ht="13">
      <c r="A1633" s="5">
        <v>21172540</v>
      </c>
      <c r="B1633" s="7">
        <v>43300</v>
      </c>
      <c r="C1633">
        <v>1</v>
      </c>
      <c r="D1633" s="5" t="s">
        <v>31</v>
      </c>
    </row>
    <row r="1634" spans="1:4" ht="13">
      <c r="A1634" s="5">
        <v>4700614</v>
      </c>
      <c r="B1634" s="7">
        <v>43385</v>
      </c>
      <c r="C1634">
        <v>0</v>
      </c>
      <c r="D1634" s="5" t="s">
        <v>26</v>
      </c>
    </row>
    <row r="1635" spans="1:4" ht="13">
      <c r="A1635" s="5">
        <v>21146418</v>
      </c>
      <c r="B1635" s="7">
        <v>43377</v>
      </c>
      <c r="C1635">
        <v>1</v>
      </c>
      <c r="D1635" s="5" t="s">
        <v>24</v>
      </c>
    </row>
    <row r="1636" spans="1:4" ht="13">
      <c r="A1636" s="5">
        <v>8390545</v>
      </c>
      <c r="B1636" s="7">
        <v>43339</v>
      </c>
      <c r="C1636">
        <v>0</v>
      </c>
      <c r="D1636" s="5" t="s">
        <v>24</v>
      </c>
    </row>
    <row r="1637" spans="1:4" ht="13">
      <c r="A1637" s="5">
        <v>304441</v>
      </c>
      <c r="B1637" s="7">
        <v>43139</v>
      </c>
      <c r="C1637">
        <v>0</v>
      </c>
      <c r="D1637" s="5" t="s">
        <v>24</v>
      </c>
    </row>
    <row r="1638" spans="1:4" ht="13">
      <c r="A1638" s="5">
        <v>21170908</v>
      </c>
      <c r="B1638" s="7">
        <v>43218</v>
      </c>
      <c r="C1638">
        <v>1</v>
      </c>
      <c r="D1638" s="5" t="s">
        <v>24</v>
      </c>
    </row>
    <row r="1639" spans="1:4" ht="13">
      <c r="A1639" s="5">
        <v>12742690</v>
      </c>
      <c r="B1639" s="7">
        <v>43076</v>
      </c>
      <c r="C1639">
        <v>0</v>
      </c>
      <c r="D1639" s="5" t="s">
        <v>24</v>
      </c>
    </row>
    <row r="1640" spans="1:4" ht="13">
      <c r="A1640" s="5">
        <v>20995731</v>
      </c>
      <c r="B1640" s="7">
        <v>43360</v>
      </c>
      <c r="C1640">
        <v>1</v>
      </c>
      <c r="D1640" s="5" t="s">
        <v>24</v>
      </c>
    </row>
    <row r="1641" spans="1:4" ht="13">
      <c r="A1641" s="5">
        <v>303278</v>
      </c>
      <c r="B1641" s="7">
        <v>43163</v>
      </c>
      <c r="C1641">
        <v>0</v>
      </c>
      <c r="D1641" s="5" t="s">
        <v>31</v>
      </c>
    </row>
    <row r="1642" spans="1:4" ht="13">
      <c r="A1642" s="5">
        <v>21172578</v>
      </c>
      <c r="B1642" s="7">
        <v>43004</v>
      </c>
      <c r="C1642">
        <v>1</v>
      </c>
      <c r="D1642" s="5" t="s">
        <v>24</v>
      </c>
    </row>
    <row r="1643" spans="1:4" ht="13">
      <c r="A1643" s="5">
        <v>5110754</v>
      </c>
      <c r="B1643" s="7">
        <v>43177</v>
      </c>
      <c r="C1643">
        <v>0</v>
      </c>
      <c r="D1643" s="5" t="s">
        <v>26</v>
      </c>
    </row>
    <row r="1644" spans="1:4" ht="13">
      <c r="A1644" s="5">
        <v>9005567</v>
      </c>
      <c r="B1644" s="7">
        <v>43049</v>
      </c>
      <c r="C1644">
        <v>1</v>
      </c>
      <c r="D1644" s="5" t="s">
        <v>31</v>
      </c>
    </row>
    <row r="1645" spans="1:4" ht="13">
      <c r="A1645" s="5">
        <v>20630671</v>
      </c>
      <c r="B1645" s="7">
        <v>43244</v>
      </c>
      <c r="C1645">
        <v>0</v>
      </c>
      <c r="D1645" s="5" t="s">
        <v>26</v>
      </c>
    </row>
    <row r="1646" spans="1:4" ht="13">
      <c r="A1646" s="5">
        <v>20806850</v>
      </c>
      <c r="B1646" s="7">
        <v>43247</v>
      </c>
      <c r="C1646">
        <v>0</v>
      </c>
      <c r="D1646" s="5" t="s">
        <v>24</v>
      </c>
    </row>
    <row r="1647" spans="1:4" ht="13">
      <c r="A1647" s="5">
        <v>11178967</v>
      </c>
      <c r="B1647" s="7">
        <v>43226</v>
      </c>
      <c r="C1647">
        <v>1</v>
      </c>
      <c r="D1647" s="5" t="s">
        <v>26</v>
      </c>
    </row>
    <row r="1648" spans="1:4" ht="13">
      <c r="A1648" s="5">
        <v>21172005</v>
      </c>
      <c r="B1648" s="7">
        <v>43059</v>
      </c>
      <c r="C1648">
        <v>0</v>
      </c>
      <c r="D1648" s="5" t="s">
        <v>24</v>
      </c>
    </row>
    <row r="1649" spans="1:4" ht="13">
      <c r="A1649" s="5">
        <v>4409327</v>
      </c>
      <c r="B1649" s="7">
        <v>43067</v>
      </c>
      <c r="C1649">
        <v>0</v>
      </c>
      <c r="D1649" s="5" t="s">
        <v>24</v>
      </c>
    </row>
    <row r="1650" spans="1:4" ht="13">
      <c r="A1650" s="5">
        <v>21172644</v>
      </c>
      <c r="B1650" s="7">
        <v>43076</v>
      </c>
      <c r="C1650">
        <v>0</v>
      </c>
      <c r="D1650" s="5" t="s">
        <v>24</v>
      </c>
    </row>
    <row r="1651" spans="1:4" ht="13">
      <c r="A1651" s="5">
        <v>17216699</v>
      </c>
      <c r="B1651" s="7">
        <v>43278</v>
      </c>
      <c r="C1651">
        <v>1</v>
      </c>
      <c r="D1651" s="5" t="s">
        <v>24</v>
      </c>
    </row>
    <row r="1652" spans="1:4" ht="13">
      <c r="A1652" s="5">
        <v>11922572</v>
      </c>
      <c r="B1652" s="7">
        <v>43025</v>
      </c>
      <c r="C1652">
        <v>1</v>
      </c>
      <c r="D1652" s="5" t="s">
        <v>31</v>
      </c>
    </row>
    <row r="1653" spans="1:4" ht="13">
      <c r="A1653" s="5">
        <v>21172530</v>
      </c>
      <c r="B1653" s="7">
        <v>43251</v>
      </c>
      <c r="C1653">
        <v>1</v>
      </c>
      <c r="D1653" s="5" t="s">
        <v>24</v>
      </c>
    </row>
    <row r="1654" spans="1:4" ht="13">
      <c r="A1654" s="5">
        <v>6565525</v>
      </c>
      <c r="B1654" s="7">
        <v>43187</v>
      </c>
      <c r="C1654">
        <v>1</v>
      </c>
      <c r="D1654" s="5" t="s">
        <v>24</v>
      </c>
    </row>
    <row r="1655" spans="1:4" ht="13">
      <c r="A1655" s="5">
        <v>303040</v>
      </c>
      <c r="B1655" s="7">
        <v>43145</v>
      </c>
      <c r="C1655">
        <v>1</v>
      </c>
      <c r="D1655" s="5" t="s">
        <v>24</v>
      </c>
    </row>
    <row r="1656" spans="1:4" ht="13">
      <c r="A1656" s="5">
        <v>18875784</v>
      </c>
      <c r="B1656" s="7">
        <v>43308</v>
      </c>
      <c r="C1656">
        <v>0</v>
      </c>
      <c r="D1656" s="5" t="s">
        <v>24</v>
      </c>
    </row>
    <row r="1657" spans="1:4" ht="13">
      <c r="A1657" s="5">
        <v>8540297</v>
      </c>
      <c r="B1657" s="7">
        <v>43354</v>
      </c>
      <c r="C1657">
        <v>0</v>
      </c>
      <c r="D1657" s="5" t="s">
        <v>24</v>
      </c>
    </row>
    <row r="1658" spans="1:4" ht="13">
      <c r="A1658" s="5">
        <v>20901553</v>
      </c>
      <c r="B1658" s="7">
        <v>43013</v>
      </c>
      <c r="C1658">
        <v>1</v>
      </c>
      <c r="D1658" s="5" t="s">
        <v>24</v>
      </c>
    </row>
    <row r="1659" spans="1:4" ht="13">
      <c r="A1659" s="5">
        <v>21172711</v>
      </c>
      <c r="B1659" s="7">
        <v>43103</v>
      </c>
      <c r="C1659">
        <v>1</v>
      </c>
      <c r="D1659" s="5" t="s">
        <v>24</v>
      </c>
    </row>
    <row r="1660" spans="1:4" ht="13">
      <c r="A1660" s="5">
        <v>21172769</v>
      </c>
      <c r="B1660" s="7">
        <v>43133</v>
      </c>
      <c r="C1660">
        <v>0</v>
      </c>
      <c r="D1660" s="5" t="s">
        <v>24</v>
      </c>
    </row>
    <row r="1661" spans="1:4" ht="13">
      <c r="A1661" s="5">
        <v>5577025</v>
      </c>
      <c r="B1661" s="7">
        <v>43317</v>
      </c>
      <c r="C1661">
        <v>1</v>
      </c>
      <c r="D1661" s="5" t="s">
        <v>24</v>
      </c>
    </row>
    <row r="1662" spans="1:4" ht="13">
      <c r="A1662" s="5">
        <v>4065192</v>
      </c>
      <c r="B1662" s="7">
        <v>43267</v>
      </c>
      <c r="C1662">
        <v>1</v>
      </c>
      <c r="D1662" s="5" t="s">
        <v>31</v>
      </c>
    </row>
    <row r="1663" spans="1:4" ht="13">
      <c r="A1663" s="5">
        <v>12605145</v>
      </c>
      <c r="B1663" s="7">
        <v>43358</v>
      </c>
      <c r="C1663">
        <v>1</v>
      </c>
      <c r="D1663" s="5" t="s">
        <v>24</v>
      </c>
    </row>
    <row r="1664" spans="1:4" ht="13">
      <c r="A1664" s="5">
        <v>21172339</v>
      </c>
      <c r="B1664" s="7">
        <v>43229</v>
      </c>
      <c r="C1664">
        <v>1</v>
      </c>
      <c r="D1664" s="5" t="s">
        <v>31</v>
      </c>
    </row>
    <row r="1665" spans="1:4" ht="13">
      <c r="A1665" s="5">
        <v>21172654</v>
      </c>
      <c r="B1665" s="7">
        <v>43334</v>
      </c>
      <c r="C1665">
        <v>1</v>
      </c>
      <c r="D1665" s="5" t="s">
        <v>31</v>
      </c>
    </row>
    <row r="1666" spans="1:4" ht="13">
      <c r="A1666" s="5">
        <v>21172807</v>
      </c>
      <c r="B1666" s="7">
        <v>43361</v>
      </c>
      <c r="C1666">
        <v>0</v>
      </c>
      <c r="D1666" s="5" t="s">
        <v>24</v>
      </c>
    </row>
    <row r="1667" spans="1:4" ht="13">
      <c r="A1667" s="5">
        <v>15038041</v>
      </c>
      <c r="B1667" s="7">
        <v>43257</v>
      </c>
      <c r="C1667">
        <v>0</v>
      </c>
      <c r="D1667" s="5" t="s">
        <v>31</v>
      </c>
    </row>
    <row r="1668" spans="1:4" ht="13">
      <c r="A1668" s="5">
        <v>21172673</v>
      </c>
      <c r="B1668" s="7">
        <v>43180</v>
      </c>
      <c r="C1668">
        <v>0</v>
      </c>
      <c r="D1668" s="5" t="s">
        <v>31</v>
      </c>
    </row>
    <row r="1669" spans="1:4" ht="13">
      <c r="A1669" s="5">
        <v>21172749</v>
      </c>
      <c r="B1669" s="7">
        <v>43161</v>
      </c>
      <c r="C1669">
        <v>1</v>
      </c>
      <c r="D1669" s="5" t="s">
        <v>24</v>
      </c>
    </row>
    <row r="1670" spans="1:4" ht="13">
      <c r="A1670" s="5">
        <v>10367000</v>
      </c>
      <c r="B1670" s="7">
        <v>43112</v>
      </c>
      <c r="C1670">
        <v>1</v>
      </c>
      <c r="D1670" s="5" t="s">
        <v>24</v>
      </c>
    </row>
    <row r="1671" spans="1:4" ht="13">
      <c r="A1671" s="5">
        <v>21172826</v>
      </c>
      <c r="B1671" s="7">
        <v>43223</v>
      </c>
      <c r="C1671">
        <v>1</v>
      </c>
      <c r="D1671" s="5" t="s">
        <v>26</v>
      </c>
    </row>
    <row r="1672" spans="1:4" ht="13">
      <c r="A1672" s="5">
        <v>17536665</v>
      </c>
      <c r="B1672" s="7">
        <v>43072</v>
      </c>
      <c r="C1672">
        <v>1</v>
      </c>
      <c r="D1672" s="5" t="s">
        <v>26</v>
      </c>
    </row>
    <row r="1673" spans="1:4" ht="13">
      <c r="A1673" s="5">
        <v>19156162</v>
      </c>
      <c r="B1673" s="7">
        <v>43337</v>
      </c>
      <c r="C1673">
        <v>1</v>
      </c>
      <c r="D1673" s="5" t="s">
        <v>26</v>
      </c>
    </row>
    <row r="1674" spans="1:4" ht="13">
      <c r="A1674" s="5">
        <v>14281780</v>
      </c>
      <c r="B1674" s="7">
        <v>43102</v>
      </c>
      <c r="C1674">
        <v>1</v>
      </c>
      <c r="D1674" s="5" t="s">
        <v>26</v>
      </c>
    </row>
    <row r="1675" spans="1:4" ht="13">
      <c r="A1675" s="5">
        <v>100619</v>
      </c>
      <c r="B1675" s="7">
        <v>43053</v>
      </c>
      <c r="C1675">
        <v>1</v>
      </c>
      <c r="D1675" s="5" t="s">
        <v>24</v>
      </c>
    </row>
    <row r="1676" spans="1:4" ht="13">
      <c r="A1676" s="5">
        <v>21153156</v>
      </c>
      <c r="B1676" s="7">
        <v>43278</v>
      </c>
      <c r="C1676">
        <v>0</v>
      </c>
      <c r="D1676" s="5" t="s">
        <v>26</v>
      </c>
    </row>
    <row r="1677" spans="1:4" ht="13">
      <c r="A1677" s="5">
        <v>5264466</v>
      </c>
      <c r="B1677" s="7">
        <v>43328</v>
      </c>
      <c r="C1677">
        <v>1</v>
      </c>
      <c r="D1677" s="5" t="s">
        <v>31</v>
      </c>
    </row>
    <row r="1678" spans="1:4" ht="13">
      <c r="A1678" s="5">
        <v>8420751</v>
      </c>
      <c r="B1678" s="7">
        <v>42997</v>
      </c>
      <c r="C1678">
        <v>0</v>
      </c>
      <c r="D1678" s="5" t="s">
        <v>31</v>
      </c>
    </row>
    <row r="1679" spans="1:4" ht="13">
      <c r="A1679" s="5">
        <v>21172463</v>
      </c>
      <c r="B1679" s="7">
        <v>43395</v>
      </c>
      <c r="C1679">
        <v>1</v>
      </c>
      <c r="D1679" s="5" t="s">
        <v>31</v>
      </c>
    </row>
    <row r="1680" spans="1:4" ht="13">
      <c r="A1680" s="5">
        <v>21172625</v>
      </c>
      <c r="B1680" s="7">
        <v>43299</v>
      </c>
      <c r="C1680">
        <v>1</v>
      </c>
      <c r="D1680" s="5" t="s">
        <v>26</v>
      </c>
    </row>
    <row r="1681" spans="1:4" ht="13">
      <c r="A1681" s="5">
        <v>361872</v>
      </c>
      <c r="B1681" s="7">
        <v>43161</v>
      </c>
      <c r="C1681">
        <v>1</v>
      </c>
      <c r="D1681" s="5" t="s">
        <v>26</v>
      </c>
    </row>
    <row r="1682" spans="1:4" ht="13">
      <c r="A1682" s="5">
        <v>20771719</v>
      </c>
      <c r="B1682" s="7">
        <v>43081</v>
      </c>
      <c r="C1682">
        <v>0</v>
      </c>
      <c r="D1682" s="5" t="s">
        <v>24</v>
      </c>
    </row>
    <row r="1683" spans="1:4" ht="13">
      <c r="A1683" s="5">
        <v>19531328</v>
      </c>
      <c r="B1683" s="7">
        <v>43144</v>
      </c>
      <c r="C1683">
        <v>1</v>
      </c>
      <c r="D1683" s="5" t="s">
        <v>26</v>
      </c>
    </row>
    <row r="1684" spans="1:4" ht="13">
      <c r="A1684" s="5">
        <v>21165534</v>
      </c>
      <c r="B1684" s="7">
        <v>43073</v>
      </c>
      <c r="C1684">
        <v>0</v>
      </c>
      <c r="D1684" s="5" t="s">
        <v>26</v>
      </c>
    </row>
    <row r="1685" spans="1:4" ht="13">
      <c r="A1685" s="5">
        <v>21172349</v>
      </c>
      <c r="B1685" s="7">
        <v>43112</v>
      </c>
      <c r="C1685">
        <v>1</v>
      </c>
      <c r="D1685" s="5" t="s">
        <v>31</v>
      </c>
    </row>
    <row r="1686" spans="1:4" ht="13">
      <c r="A1686" s="5">
        <v>21172893</v>
      </c>
      <c r="B1686" s="7">
        <v>43114</v>
      </c>
      <c r="C1686">
        <v>1</v>
      </c>
      <c r="D1686" s="5" t="s">
        <v>24</v>
      </c>
    </row>
    <row r="1687" spans="1:4" ht="13">
      <c r="A1687" s="5">
        <v>7619676</v>
      </c>
      <c r="B1687" s="7">
        <v>43062</v>
      </c>
      <c r="C1687">
        <v>1</v>
      </c>
      <c r="D1687" s="5" t="s">
        <v>24</v>
      </c>
    </row>
    <row r="1688" spans="1:4" ht="13">
      <c r="A1688" s="5">
        <v>393420</v>
      </c>
      <c r="B1688" s="7">
        <v>43376</v>
      </c>
      <c r="C1688">
        <v>1</v>
      </c>
      <c r="D1688" s="5" t="s">
        <v>26</v>
      </c>
    </row>
    <row r="1689" spans="1:4" ht="13">
      <c r="A1689" s="5">
        <v>7073132</v>
      </c>
      <c r="B1689" s="7">
        <v>43241</v>
      </c>
      <c r="C1689">
        <v>0</v>
      </c>
      <c r="D1689" s="5" t="s">
        <v>26</v>
      </c>
    </row>
    <row r="1690" spans="1:4" ht="13">
      <c r="A1690" s="5">
        <v>21172358</v>
      </c>
      <c r="B1690" s="7">
        <v>43237</v>
      </c>
      <c r="C1690">
        <v>1</v>
      </c>
      <c r="D1690" s="5" t="s">
        <v>24</v>
      </c>
    </row>
    <row r="1691" spans="1:4" ht="13">
      <c r="A1691" s="5">
        <v>8792034</v>
      </c>
      <c r="B1691" s="7">
        <v>43390</v>
      </c>
      <c r="C1691">
        <v>0</v>
      </c>
      <c r="D1691" s="5" t="s">
        <v>24</v>
      </c>
    </row>
    <row r="1692" spans="1:4" ht="13">
      <c r="A1692" s="5">
        <v>12081600</v>
      </c>
      <c r="B1692" s="7">
        <v>43096</v>
      </c>
      <c r="C1692">
        <v>0</v>
      </c>
      <c r="D1692" s="5" t="s">
        <v>24</v>
      </c>
    </row>
    <row r="1693" spans="1:4" ht="13">
      <c r="A1693" s="5">
        <v>21172969</v>
      </c>
      <c r="B1693" s="7">
        <v>43181</v>
      </c>
      <c r="C1693">
        <v>0</v>
      </c>
      <c r="D1693" s="5" t="s">
        <v>26</v>
      </c>
    </row>
    <row r="1694" spans="1:4" ht="13">
      <c r="A1694" s="5">
        <v>13328431</v>
      </c>
      <c r="B1694" s="7">
        <v>43376</v>
      </c>
      <c r="C1694">
        <v>0</v>
      </c>
      <c r="D1694" s="5" t="s">
        <v>24</v>
      </c>
    </row>
    <row r="1695" spans="1:4" ht="13">
      <c r="A1695" s="5">
        <v>12322076</v>
      </c>
      <c r="B1695" s="7">
        <v>43291</v>
      </c>
      <c r="C1695">
        <v>1</v>
      </c>
      <c r="D1695" s="5" t="s">
        <v>24</v>
      </c>
    </row>
    <row r="1696" spans="1:4" ht="13">
      <c r="A1696" s="5">
        <v>21166126</v>
      </c>
      <c r="B1696" s="7">
        <v>43285</v>
      </c>
      <c r="C1696">
        <v>1</v>
      </c>
      <c r="D1696" s="5" t="s">
        <v>24</v>
      </c>
    </row>
    <row r="1697" spans="1:4" ht="13">
      <c r="A1697" s="5">
        <v>11427831</v>
      </c>
      <c r="B1697" s="7">
        <v>43086</v>
      </c>
      <c r="C1697">
        <v>1</v>
      </c>
      <c r="D1697" s="5" t="s">
        <v>24</v>
      </c>
    </row>
    <row r="1698" spans="1:4" ht="13">
      <c r="A1698" s="5">
        <v>20896256</v>
      </c>
      <c r="B1698" s="7">
        <v>43125</v>
      </c>
      <c r="C1698">
        <v>1</v>
      </c>
      <c r="D1698" s="5" t="s">
        <v>24</v>
      </c>
    </row>
    <row r="1699" spans="1:4" ht="13">
      <c r="A1699" s="5">
        <v>21172931</v>
      </c>
      <c r="B1699" s="7">
        <v>43123</v>
      </c>
      <c r="C1699">
        <v>0</v>
      </c>
      <c r="D1699" s="5" t="s">
        <v>31</v>
      </c>
    </row>
    <row r="1700" spans="1:4" ht="13">
      <c r="A1700" s="5">
        <v>21172501</v>
      </c>
      <c r="B1700" s="7">
        <v>43111</v>
      </c>
      <c r="C1700">
        <v>0</v>
      </c>
      <c r="D1700" s="5" t="s">
        <v>24</v>
      </c>
    </row>
    <row r="1701" spans="1:4" ht="13">
      <c r="A1701" s="5">
        <v>16407862</v>
      </c>
      <c r="B1701" s="7">
        <v>43168</v>
      </c>
      <c r="C1701">
        <v>1</v>
      </c>
      <c r="D1701" s="5" t="s">
        <v>24</v>
      </c>
    </row>
    <row r="1702" spans="1:4" ht="13">
      <c r="A1702" s="5">
        <v>10004287</v>
      </c>
      <c r="B1702" s="7">
        <v>43109</v>
      </c>
      <c r="C1702">
        <v>1</v>
      </c>
      <c r="D1702" s="5" t="s">
        <v>26</v>
      </c>
    </row>
    <row r="1703" spans="1:4" ht="13">
      <c r="A1703" s="5">
        <v>235859</v>
      </c>
      <c r="B1703" s="7">
        <v>43188</v>
      </c>
      <c r="C1703">
        <v>1</v>
      </c>
      <c r="D1703" s="5" t="s">
        <v>24</v>
      </c>
    </row>
    <row r="1704" spans="1:4" ht="13">
      <c r="A1704" s="5">
        <v>10664632</v>
      </c>
      <c r="B1704" s="7">
        <v>43165</v>
      </c>
      <c r="C1704">
        <v>0</v>
      </c>
      <c r="D1704" s="5" t="s">
        <v>31</v>
      </c>
    </row>
    <row r="1705" spans="1:4" ht="13">
      <c r="A1705" s="5">
        <v>331642</v>
      </c>
      <c r="B1705" s="7">
        <v>43293</v>
      </c>
      <c r="C1705">
        <v>1</v>
      </c>
      <c r="D1705" s="5" t="s">
        <v>24</v>
      </c>
    </row>
    <row r="1706" spans="1:4" ht="13">
      <c r="A1706" s="5">
        <v>6641818</v>
      </c>
      <c r="B1706" s="7">
        <v>43360</v>
      </c>
      <c r="C1706">
        <v>0</v>
      </c>
      <c r="D1706" s="5" t="s">
        <v>24</v>
      </c>
    </row>
    <row r="1707" spans="1:4" ht="13">
      <c r="A1707" s="5">
        <v>21005179</v>
      </c>
      <c r="B1707" s="7">
        <v>43323</v>
      </c>
      <c r="C1707">
        <v>1</v>
      </c>
      <c r="D1707" s="5" t="s">
        <v>31</v>
      </c>
    </row>
    <row r="1708" spans="1:4" ht="13">
      <c r="A1708" s="5">
        <v>5472836</v>
      </c>
      <c r="B1708" s="7">
        <v>43167</v>
      </c>
      <c r="C1708">
        <v>0</v>
      </c>
      <c r="D1708" s="5" t="s">
        <v>24</v>
      </c>
    </row>
    <row r="1709" spans="1:4" ht="13">
      <c r="A1709" s="5">
        <v>21172979</v>
      </c>
      <c r="B1709" s="7">
        <v>43061</v>
      </c>
      <c r="C1709">
        <v>1</v>
      </c>
      <c r="D1709" s="5" t="s">
        <v>24</v>
      </c>
    </row>
    <row r="1710" spans="1:4" ht="13">
      <c r="A1710" s="5">
        <v>357559</v>
      </c>
      <c r="B1710" s="7">
        <v>43135</v>
      </c>
      <c r="C1710">
        <v>1</v>
      </c>
      <c r="D1710" s="5" t="s">
        <v>26</v>
      </c>
    </row>
    <row r="1711" spans="1:4" ht="13">
      <c r="A1711" s="5">
        <v>12269909</v>
      </c>
      <c r="B1711" s="7">
        <v>43023</v>
      </c>
      <c r="C1711">
        <v>0</v>
      </c>
      <c r="D1711" s="5" t="s">
        <v>24</v>
      </c>
    </row>
    <row r="1712" spans="1:4" ht="13">
      <c r="A1712" s="5">
        <v>4578424</v>
      </c>
      <c r="B1712" s="7">
        <v>43149</v>
      </c>
      <c r="C1712">
        <v>1</v>
      </c>
      <c r="D1712" s="5" t="s">
        <v>24</v>
      </c>
    </row>
    <row r="1713" spans="1:4" ht="13">
      <c r="A1713" s="5">
        <v>12210804</v>
      </c>
      <c r="B1713" s="7">
        <v>43301</v>
      </c>
      <c r="C1713">
        <v>1</v>
      </c>
      <c r="D1713" s="5" t="s">
        <v>24</v>
      </c>
    </row>
    <row r="1714" spans="1:4" ht="13">
      <c r="A1714" s="5">
        <v>6472243</v>
      </c>
      <c r="B1714" s="7">
        <v>43077</v>
      </c>
      <c r="C1714">
        <v>1</v>
      </c>
      <c r="D1714" s="5" t="s">
        <v>31</v>
      </c>
    </row>
    <row r="1715" spans="1:4" ht="13">
      <c r="A1715" s="5">
        <v>10904363</v>
      </c>
      <c r="B1715" s="7">
        <v>43261</v>
      </c>
      <c r="C1715">
        <v>0</v>
      </c>
      <c r="D1715" s="5" t="s">
        <v>31</v>
      </c>
    </row>
    <row r="1716" spans="1:4" ht="13">
      <c r="A1716" s="5">
        <v>328311</v>
      </c>
      <c r="B1716" s="7">
        <v>43218</v>
      </c>
      <c r="C1716">
        <v>1</v>
      </c>
      <c r="D1716" s="5" t="s">
        <v>24</v>
      </c>
    </row>
    <row r="1717" spans="1:4" ht="13">
      <c r="A1717" s="5">
        <v>20289404</v>
      </c>
      <c r="B1717" s="7">
        <v>43169</v>
      </c>
      <c r="C1717">
        <v>0</v>
      </c>
      <c r="D1717" s="5" t="s">
        <v>24</v>
      </c>
    </row>
    <row r="1718" spans="1:4" ht="13">
      <c r="A1718" s="5">
        <v>6540596</v>
      </c>
      <c r="B1718" s="7">
        <v>43242</v>
      </c>
      <c r="C1718">
        <v>1</v>
      </c>
      <c r="D1718" s="5" t="s">
        <v>31</v>
      </c>
    </row>
    <row r="1719" spans="1:4" ht="13">
      <c r="A1719" s="5">
        <v>6380594</v>
      </c>
      <c r="B1719" s="7">
        <v>43275</v>
      </c>
      <c r="C1719">
        <v>0</v>
      </c>
      <c r="D1719" s="5" t="s">
        <v>24</v>
      </c>
    </row>
    <row r="1720" spans="1:4" ht="13">
      <c r="A1720" s="5">
        <v>21173112</v>
      </c>
      <c r="B1720" s="7">
        <v>43303</v>
      </c>
      <c r="C1720">
        <v>0</v>
      </c>
      <c r="D1720" s="5" t="s">
        <v>26</v>
      </c>
    </row>
    <row r="1721" spans="1:4" ht="13">
      <c r="A1721" s="5">
        <v>7067806</v>
      </c>
      <c r="B1721" s="7">
        <v>43091</v>
      </c>
      <c r="C1721">
        <v>1</v>
      </c>
      <c r="D1721" s="5" t="s">
        <v>24</v>
      </c>
    </row>
    <row r="1722" spans="1:4" ht="13">
      <c r="A1722" s="5">
        <v>15949006</v>
      </c>
      <c r="B1722" s="7">
        <v>43345</v>
      </c>
      <c r="C1722">
        <v>1</v>
      </c>
      <c r="D1722" s="5" t="s">
        <v>24</v>
      </c>
    </row>
    <row r="1723" spans="1:4" ht="13">
      <c r="A1723" s="5">
        <v>12709936</v>
      </c>
      <c r="B1723" s="7">
        <v>43149</v>
      </c>
      <c r="C1723">
        <v>0</v>
      </c>
      <c r="D1723" s="5" t="s">
        <v>24</v>
      </c>
    </row>
    <row r="1724" spans="1:4" ht="13">
      <c r="A1724" s="5">
        <v>8560091</v>
      </c>
      <c r="B1724" s="7">
        <v>43053</v>
      </c>
      <c r="C1724">
        <v>1</v>
      </c>
      <c r="D1724" s="5" t="s">
        <v>24</v>
      </c>
    </row>
    <row r="1725" spans="1:4" ht="13">
      <c r="A1725" s="5">
        <v>7463597</v>
      </c>
      <c r="B1725" s="7">
        <v>43058</v>
      </c>
      <c r="C1725">
        <v>1</v>
      </c>
      <c r="D1725" s="5" t="s">
        <v>31</v>
      </c>
    </row>
    <row r="1726" spans="1:4" ht="13">
      <c r="A1726" s="5">
        <v>95273</v>
      </c>
      <c r="B1726" s="7">
        <v>43234</v>
      </c>
      <c r="C1726">
        <v>1</v>
      </c>
      <c r="D1726" s="5" t="s">
        <v>26</v>
      </c>
    </row>
    <row r="1727" spans="1:4" ht="13">
      <c r="A1727" s="5">
        <v>20983057</v>
      </c>
      <c r="B1727" s="7">
        <v>43182</v>
      </c>
      <c r="C1727">
        <v>1</v>
      </c>
      <c r="D1727" s="5" t="s">
        <v>26</v>
      </c>
    </row>
    <row r="1728" spans="1:4" ht="13">
      <c r="A1728" s="5">
        <v>12777267</v>
      </c>
      <c r="B1728" s="7">
        <v>43107</v>
      </c>
      <c r="C1728">
        <v>1</v>
      </c>
      <c r="D1728" s="5" t="s">
        <v>24</v>
      </c>
    </row>
    <row r="1729" spans="1:4" ht="13">
      <c r="A1729" s="5">
        <v>308169</v>
      </c>
      <c r="B1729" s="7">
        <v>43238</v>
      </c>
      <c r="C1729">
        <v>1</v>
      </c>
      <c r="D1729" s="5" t="s">
        <v>26</v>
      </c>
    </row>
    <row r="1730" spans="1:4" ht="13">
      <c r="A1730" s="5">
        <v>16351916</v>
      </c>
      <c r="B1730" s="7">
        <v>43234</v>
      </c>
      <c r="C1730">
        <v>1</v>
      </c>
      <c r="D1730" s="5" t="s">
        <v>31</v>
      </c>
    </row>
    <row r="1731" spans="1:4" ht="13">
      <c r="A1731" s="5">
        <v>21173236</v>
      </c>
      <c r="B1731" s="7">
        <v>43019</v>
      </c>
      <c r="C1731">
        <v>1</v>
      </c>
      <c r="D1731" s="5" t="s">
        <v>26</v>
      </c>
    </row>
    <row r="1732" spans="1:4" ht="13">
      <c r="A1732" s="5">
        <v>21169896</v>
      </c>
      <c r="B1732" s="7">
        <v>42996</v>
      </c>
      <c r="C1732">
        <v>0</v>
      </c>
      <c r="D1732" s="5" t="s">
        <v>31</v>
      </c>
    </row>
    <row r="1733" spans="1:4" ht="13">
      <c r="A1733" s="5">
        <v>21172940</v>
      </c>
      <c r="B1733" s="7">
        <v>43256</v>
      </c>
      <c r="C1733">
        <v>1</v>
      </c>
      <c r="D1733" s="5" t="s">
        <v>26</v>
      </c>
    </row>
    <row r="1734" spans="1:4" ht="13">
      <c r="A1734" s="5">
        <v>10520750</v>
      </c>
      <c r="B1734" s="7">
        <v>43256</v>
      </c>
      <c r="C1734">
        <v>1</v>
      </c>
      <c r="D1734" s="5" t="s">
        <v>24</v>
      </c>
    </row>
    <row r="1735" spans="1:4" ht="13">
      <c r="A1735" s="5">
        <v>13639664</v>
      </c>
      <c r="B1735" s="7">
        <v>43170</v>
      </c>
      <c r="C1735">
        <v>1</v>
      </c>
      <c r="D1735" s="5" t="s">
        <v>31</v>
      </c>
    </row>
    <row r="1736" spans="1:4" ht="13">
      <c r="A1736" s="5">
        <v>11841297</v>
      </c>
      <c r="B1736" s="7">
        <v>43254</v>
      </c>
      <c r="C1736">
        <v>1</v>
      </c>
      <c r="D1736" s="5" t="s">
        <v>24</v>
      </c>
    </row>
    <row r="1737" spans="1:4" ht="13">
      <c r="A1737" s="5">
        <v>20873838</v>
      </c>
      <c r="B1737" s="7">
        <v>43317</v>
      </c>
      <c r="C1737">
        <v>1</v>
      </c>
      <c r="D1737" s="5" t="s">
        <v>31</v>
      </c>
    </row>
    <row r="1738" spans="1:4" ht="13">
      <c r="A1738" s="5">
        <v>295348</v>
      </c>
      <c r="B1738" s="7">
        <v>43272</v>
      </c>
      <c r="C1738">
        <v>0</v>
      </c>
      <c r="D1738" s="5" t="s">
        <v>24</v>
      </c>
    </row>
    <row r="1739" spans="1:4" ht="13">
      <c r="A1739" s="5">
        <v>11218211</v>
      </c>
      <c r="B1739" s="7">
        <v>43020</v>
      </c>
      <c r="C1739">
        <v>0</v>
      </c>
      <c r="D1739" s="5" t="s">
        <v>24</v>
      </c>
    </row>
    <row r="1740" spans="1:4" ht="13">
      <c r="A1740" s="5">
        <v>20678762</v>
      </c>
      <c r="B1740" s="7">
        <v>43124</v>
      </c>
      <c r="C1740">
        <v>1</v>
      </c>
      <c r="D1740" s="5" t="s">
        <v>24</v>
      </c>
    </row>
    <row r="1741" spans="1:4" ht="13">
      <c r="A1741" s="5">
        <v>20738239</v>
      </c>
      <c r="B1741" s="7">
        <v>43292</v>
      </c>
      <c r="C1741">
        <v>1</v>
      </c>
      <c r="D1741" s="5" t="s">
        <v>26</v>
      </c>
    </row>
    <row r="1742" spans="1:4" ht="13">
      <c r="A1742" s="5">
        <v>21165697</v>
      </c>
      <c r="B1742" s="7">
        <v>43350</v>
      </c>
      <c r="C1742">
        <v>0</v>
      </c>
      <c r="D1742" s="5" t="s">
        <v>26</v>
      </c>
    </row>
    <row r="1743" spans="1:4" ht="13">
      <c r="A1743" s="5">
        <v>21173227</v>
      </c>
      <c r="B1743" s="7">
        <v>43081</v>
      </c>
      <c r="C1743">
        <v>1</v>
      </c>
      <c r="D1743" s="5" t="s">
        <v>24</v>
      </c>
    </row>
    <row r="1744" spans="1:4" ht="13">
      <c r="A1744" s="5">
        <v>6385309</v>
      </c>
      <c r="B1744" s="7">
        <v>43067</v>
      </c>
      <c r="C1744">
        <v>0</v>
      </c>
      <c r="D1744" s="5" t="s">
        <v>26</v>
      </c>
    </row>
    <row r="1745" spans="1:4" ht="13">
      <c r="A1745" s="5">
        <v>21168092</v>
      </c>
      <c r="B1745" s="7">
        <v>43314</v>
      </c>
      <c r="C1745">
        <v>0</v>
      </c>
      <c r="D1745" s="5" t="s">
        <v>26</v>
      </c>
    </row>
    <row r="1746" spans="1:4" ht="13">
      <c r="A1746" s="5">
        <v>19259636</v>
      </c>
      <c r="B1746" s="7">
        <v>43295</v>
      </c>
      <c r="C1746">
        <v>1</v>
      </c>
      <c r="D1746" s="5" t="s">
        <v>24</v>
      </c>
    </row>
    <row r="1747" spans="1:4" ht="13">
      <c r="A1747" s="5">
        <v>6391532</v>
      </c>
      <c r="B1747" s="7">
        <v>42982</v>
      </c>
      <c r="C1747">
        <v>0</v>
      </c>
      <c r="D1747" s="5" t="s">
        <v>24</v>
      </c>
    </row>
    <row r="1748" spans="1:4" ht="13">
      <c r="A1748" s="5">
        <v>10222793</v>
      </c>
      <c r="B1748" s="7">
        <v>43047</v>
      </c>
      <c r="C1748">
        <v>1</v>
      </c>
      <c r="D1748" s="5" t="s">
        <v>24</v>
      </c>
    </row>
    <row r="1749" spans="1:4" ht="13">
      <c r="A1749" s="5">
        <v>21171976</v>
      </c>
      <c r="B1749" s="7">
        <v>43123</v>
      </c>
      <c r="C1749">
        <v>1</v>
      </c>
      <c r="D1749" s="5" t="s">
        <v>31</v>
      </c>
    </row>
    <row r="1750" spans="1:4" ht="13">
      <c r="A1750" s="5">
        <v>17289728</v>
      </c>
      <c r="B1750" s="7">
        <v>43036</v>
      </c>
      <c r="C1750">
        <v>1</v>
      </c>
      <c r="D1750" s="5" t="s">
        <v>26</v>
      </c>
    </row>
    <row r="1751" spans="1:4" ht="13">
      <c r="A1751" s="5">
        <v>20951877</v>
      </c>
      <c r="B1751" s="7">
        <v>43222</v>
      </c>
      <c r="C1751">
        <v>1</v>
      </c>
      <c r="D1751" s="5" t="s">
        <v>24</v>
      </c>
    </row>
    <row r="1752" spans="1:4" ht="13">
      <c r="A1752" s="5">
        <v>8658096</v>
      </c>
      <c r="B1752" s="7">
        <v>43284</v>
      </c>
      <c r="C1752">
        <v>1</v>
      </c>
      <c r="D1752" s="5" t="s">
        <v>26</v>
      </c>
    </row>
    <row r="1753" spans="1:4" ht="13">
      <c r="A1753" s="5">
        <v>11621675</v>
      </c>
      <c r="B1753" s="7">
        <v>43335</v>
      </c>
      <c r="C1753">
        <v>1</v>
      </c>
      <c r="D1753" s="5" t="s">
        <v>24</v>
      </c>
    </row>
    <row r="1754" spans="1:4" ht="13">
      <c r="A1754" s="5">
        <v>11867877</v>
      </c>
      <c r="B1754" s="7">
        <v>43378</v>
      </c>
      <c r="C1754">
        <v>1</v>
      </c>
      <c r="D1754" s="5" t="s">
        <v>24</v>
      </c>
    </row>
    <row r="1755" spans="1:4" ht="13">
      <c r="A1755" s="5">
        <v>21173036</v>
      </c>
      <c r="B1755" s="7">
        <v>43365</v>
      </c>
      <c r="C1755">
        <v>1</v>
      </c>
      <c r="D1755" s="5" t="s">
        <v>31</v>
      </c>
    </row>
    <row r="1756" spans="1:4" ht="13">
      <c r="A1756" s="5">
        <v>13068763</v>
      </c>
      <c r="B1756" s="7">
        <v>43052</v>
      </c>
      <c r="C1756">
        <v>1</v>
      </c>
      <c r="D1756" s="5" t="s">
        <v>26</v>
      </c>
    </row>
    <row r="1757" spans="1:4" ht="13">
      <c r="A1757" s="5">
        <v>20850446</v>
      </c>
      <c r="B1757" s="7">
        <v>43181</v>
      </c>
      <c r="C1757">
        <v>0</v>
      </c>
      <c r="D1757" s="5" t="s">
        <v>24</v>
      </c>
    </row>
    <row r="1758" spans="1:4" ht="13">
      <c r="A1758" s="5">
        <v>12670787</v>
      </c>
      <c r="B1758" s="7">
        <v>43283</v>
      </c>
      <c r="C1758">
        <v>1</v>
      </c>
      <c r="D1758" s="5" t="s">
        <v>24</v>
      </c>
    </row>
    <row r="1759" spans="1:4" ht="13">
      <c r="A1759" s="5">
        <v>21173188</v>
      </c>
      <c r="B1759" s="7">
        <v>43330</v>
      </c>
      <c r="C1759">
        <v>1</v>
      </c>
      <c r="D1759" s="5" t="s">
        <v>31</v>
      </c>
    </row>
    <row r="1760" spans="1:4" ht="13">
      <c r="A1760" s="5">
        <v>14211996</v>
      </c>
      <c r="B1760" s="7">
        <v>43377</v>
      </c>
      <c r="C1760">
        <v>0</v>
      </c>
      <c r="D1760" s="5" t="s">
        <v>24</v>
      </c>
    </row>
    <row r="1761" spans="1:4" ht="13">
      <c r="A1761" s="5">
        <v>20597134</v>
      </c>
      <c r="B1761" s="7">
        <v>43240</v>
      </c>
      <c r="C1761">
        <v>1</v>
      </c>
      <c r="D1761" s="5" t="s">
        <v>26</v>
      </c>
    </row>
    <row r="1762" spans="1:4" ht="13">
      <c r="A1762" s="5">
        <v>21171394</v>
      </c>
      <c r="B1762" s="7">
        <v>43319</v>
      </c>
      <c r="C1762">
        <v>1</v>
      </c>
      <c r="D1762" s="5" t="s">
        <v>31</v>
      </c>
    </row>
    <row r="1763" spans="1:4" ht="13">
      <c r="A1763" s="5">
        <v>21173017</v>
      </c>
      <c r="B1763" s="7">
        <v>43339</v>
      </c>
      <c r="C1763">
        <v>1</v>
      </c>
      <c r="D1763" s="5" t="s">
        <v>31</v>
      </c>
    </row>
    <row r="1764" spans="1:4" ht="13">
      <c r="A1764" s="5">
        <v>21173160</v>
      </c>
      <c r="B1764" s="7">
        <v>43130</v>
      </c>
      <c r="C1764">
        <v>1</v>
      </c>
      <c r="D1764" s="5" t="s">
        <v>31</v>
      </c>
    </row>
    <row r="1765" spans="1:4" ht="13">
      <c r="A1765" s="5">
        <v>17325355</v>
      </c>
      <c r="B1765" s="7">
        <v>43187</v>
      </c>
      <c r="C1765">
        <v>1</v>
      </c>
      <c r="D1765" s="5" t="s">
        <v>26</v>
      </c>
    </row>
    <row r="1766" spans="1:4" ht="13">
      <c r="A1766" s="5">
        <v>21169667</v>
      </c>
      <c r="B1766" s="7">
        <v>43131</v>
      </c>
      <c r="C1766">
        <v>1</v>
      </c>
      <c r="D1766" s="5" t="s">
        <v>24</v>
      </c>
    </row>
    <row r="1767" spans="1:4" ht="13">
      <c r="A1767" s="5">
        <v>17924181</v>
      </c>
      <c r="B1767" s="7">
        <v>43264</v>
      </c>
      <c r="C1767">
        <v>1</v>
      </c>
      <c r="D1767" s="5" t="s">
        <v>31</v>
      </c>
    </row>
    <row r="1768" spans="1:4" ht="13">
      <c r="A1768" s="5">
        <v>13185160</v>
      </c>
      <c r="B1768" s="7">
        <v>43337</v>
      </c>
      <c r="C1768">
        <v>1</v>
      </c>
      <c r="D1768" s="5" t="s">
        <v>24</v>
      </c>
    </row>
    <row r="1769" spans="1:4" ht="13">
      <c r="A1769" s="5">
        <v>325546</v>
      </c>
      <c r="B1769" s="7">
        <v>43241</v>
      </c>
      <c r="C1769">
        <v>0</v>
      </c>
      <c r="D1769" s="5" t="s">
        <v>31</v>
      </c>
    </row>
    <row r="1770" spans="1:4" ht="13">
      <c r="A1770" s="5">
        <v>21173456</v>
      </c>
      <c r="B1770" s="7">
        <v>43077</v>
      </c>
      <c r="C1770">
        <v>1</v>
      </c>
      <c r="D1770" s="5" t="s">
        <v>24</v>
      </c>
    </row>
    <row r="1771" spans="1:4" ht="13">
      <c r="A1771" s="5">
        <v>21173332</v>
      </c>
      <c r="B1771" s="7">
        <v>43273</v>
      </c>
      <c r="C1771">
        <v>1</v>
      </c>
      <c r="D1771" s="5" t="s">
        <v>31</v>
      </c>
    </row>
    <row r="1772" spans="1:4" ht="13">
      <c r="A1772" s="5">
        <v>4805152</v>
      </c>
      <c r="B1772" s="7">
        <v>43149</v>
      </c>
      <c r="C1772">
        <v>0</v>
      </c>
      <c r="D1772" s="5" t="s">
        <v>26</v>
      </c>
    </row>
    <row r="1773" spans="1:4" ht="13">
      <c r="A1773" s="5">
        <v>12447777</v>
      </c>
      <c r="B1773" s="7">
        <v>43257</v>
      </c>
      <c r="C1773">
        <v>1</v>
      </c>
      <c r="D1773" s="5" t="s">
        <v>24</v>
      </c>
    </row>
    <row r="1774" spans="1:4" ht="13">
      <c r="A1774" s="5">
        <v>14367636</v>
      </c>
      <c r="B1774" s="7">
        <v>43045</v>
      </c>
      <c r="C1774">
        <v>0</v>
      </c>
      <c r="D1774" s="5" t="s">
        <v>24</v>
      </c>
    </row>
    <row r="1775" spans="1:4" ht="13">
      <c r="A1775" s="5">
        <v>155158</v>
      </c>
      <c r="B1775" s="7">
        <v>43074</v>
      </c>
      <c r="C1775">
        <v>1</v>
      </c>
      <c r="D1775" s="5" t="s">
        <v>31</v>
      </c>
    </row>
    <row r="1776" spans="1:4" ht="13">
      <c r="A1776" s="5">
        <v>17167835</v>
      </c>
      <c r="B1776" s="7">
        <v>43362</v>
      </c>
      <c r="C1776">
        <v>1</v>
      </c>
      <c r="D1776" s="5" t="s">
        <v>26</v>
      </c>
    </row>
    <row r="1777" spans="1:4" ht="13">
      <c r="A1777" s="5">
        <v>19014637</v>
      </c>
      <c r="B1777" s="7">
        <v>43135</v>
      </c>
      <c r="C1777">
        <v>0</v>
      </c>
      <c r="D1777" s="5" t="s">
        <v>24</v>
      </c>
    </row>
    <row r="1778" spans="1:4" ht="13">
      <c r="A1778" s="5">
        <v>14634376</v>
      </c>
      <c r="B1778" s="7">
        <v>43395</v>
      </c>
      <c r="C1778">
        <v>0</v>
      </c>
      <c r="D1778" s="5" t="s">
        <v>31</v>
      </c>
    </row>
    <row r="1779" spans="1:4" ht="13">
      <c r="A1779" s="5">
        <v>1225811</v>
      </c>
      <c r="B1779" s="7">
        <v>43230</v>
      </c>
      <c r="C1779">
        <v>0</v>
      </c>
      <c r="D1779" s="5" t="s">
        <v>26</v>
      </c>
    </row>
    <row r="1780" spans="1:4" ht="13">
      <c r="A1780" s="5">
        <v>9441814</v>
      </c>
      <c r="B1780" s="7">
        <v>43264</v>
      </c>
      <c r="C1780">
        <v>0</v>
      </c>
      <c r="D1780" s="5" t="s">
        <v>24</v>
      </c>
    </row>
    <row r="1781" spans="1:4" ht="13">
      <c r="A1781" s="5">
        <v>5317539</v>
      </c>
      <c r="B1781" s="7">
        <v>43325</v>
      </c>
      <c r="C1781">
        <v>1</v>
      </c>
      <c r="D1781" s="5" t="s">
        <v>24</v>
      </c>
    </row>
    <row r="1782" spans="1:4" ht="13">
      <c r="A1782" s="5">
        <v>7593049</v>
      </c>
      <c r="B1782" s="7">
        <v>43361</v>
      </c>
      <c r="C1782">
        <v>1</v>
      </c>
      <c r="D1782" s="5" t="s">
        <v>31</v>
      </c>
    </row>
    <row r="1783" spans="1:4" ht="13">
      <c r="A1783" s="5">
        <v>16462128</v>
      </c>
      <c r="B1783" s="7">
        <v>43252</v>
      </c>
      <c r="C1783">
        <v>1</v>
      </c>
      <c r="D1783" s="5" t="s">
        <v>24</v>
      </c>
    </row>
    <row r="1784" spans="1:4" ht="13">
      <c r="A1784" s="5">
        <v>21173647</v>
      </c>
      <c r="B1784" s="7">
        <v>43329</v>
      </c>
      <c r="C1784">
        <v>0</v>
      </c>
      <c r="D1784" s="5" t="s">
        <v>24</v>
      </c>
    </row>
    <row r="1785" spans="1:4" ht="13">
      <c r="A1785" s="5">
        <v>351396</v>
      </c>
      <c r="B1785" s="7">
        <v>43365</v>
      </c>
      <c r="C1785">
        <v>1</v>
      </c>
      <c r="D1785" s="5" t="s">
        <v>24</v>
      </c>
    </row>
    <row r="1786" spans="1:4" ht="13">
      <c r="A1786" s="5">
        <v>363269</v>
      </c>
      <c r="B1786" s="7">
        <v>43294</v>
      </c>
      <c r="C1786">
        <v>1</v>
      </c>
      <c r="D1786" s="5" t="s">
        <v>24</v>
      </c>
    </row>
    <row r="1787" spans="1:4" ht="13">
      <c r="A1787" s="5">
        <v>396586</v>
      </c>
      <c r="B1787" s="7">
        <v>43185</v>
      </c>
      <c r="C1787">
        <v>1</v>
      </c>
      <c r="D1787" s="5" t="s">
        <v>31</v>
      </c>
    </row>
    <row r="1788" spans="1:4" ht="13">
      <c r="A1788" s="5">
        <v>102194</v>
      </c>
      <c r="B1788" s="7">
        <v>43128</v>
      </c>
      <c r="C1788">
        <v>0</v>
      </c>
      <c r="D1788" s="5" t="s">
        <v>24</v>
      </c>
    </row>
    <row r="1789" spans="1:4" ht="13">
      <c r="A1789" s="5">
        <v>5249797</v>
      </c>
      <c r="B1789" s="7">
        <v>43205</v>
      </c>
      <c r="C1789">
        <v>1</v>
      </c>
      <c r="D1789" s="5" t="s">
        <v>26</v>
      </c>
    </row>
    <row r="1790" spans="1:4" ht="13">
      <c r="A1790" s="5">
        <v>5366785</v>
      </c>
      <c r="B1790" s="7">
        <v>43246</v>
      </c>
      <c r="C1790">
        <v>1</v>
      </c>
      <c r="D1790" s="5" t="s">
        <v>26</v>
      </c>
    </row>
    <row r="1791" spans="1:4" ht="13">
      <c r="A1791" s="5">
        <v>21173589</v>
      </c>
      <c r="B1791" s="7">
        <v>43190</v>
      </c>
      <c r="C1791">
        <v>0</v>
      </c>
      <c r="D1791" s="5" t="s">
        <v>24</v>
      </c>
    </row>
    <row r="1792" spans="1:4" ht="13">
      <c r="A1792" s="5">
        <v>13899131</v>
      </c>
      <c r="B1792" s="7">
        <v>43045</v>
      </c>
      <c r="C1792">
        <v>1</v>
      </c>
      <c r="D1792" s="5" t="s">
        <v>26</v>
      </c>
    </row>
    <row r="1793" spans="1:4" ht="13">
      <c r="A1793" s="5">
        <v>10630609</v>
      </c>
      <c r="B1793" s="7">
        <v>43106</v>
      </c>
      <c r="C1793">
        <v>1</v>
      </c>
      <c r="D1793" s="5" t="s">
        <v>24</v>
      </c>
    </row>
    <row r="1794" spans="1:4" ht="13">
      <c r="A1794" s="5">
        <v>21173599</v>
      </c>
      <c r="B1794" s="7">
        <v>43156</v>
      </c>
      <c r="C1794">
        <v>1</v>
      </c>
      <c r="D1794" s="5" t="s">
        <v>24</v>
      </c>
    </row>
    <row r="1795" spans="1:4" ht="13">
      <c r="A1795" s="5">
        <v>20955580</v>
      </c>
      <c r="B1795" s="7">
        <v>43030</v>
      </c>
      <c r="C1795">
        <v>0</v>
      </c>
      <c r="D1795" s="5" t="s">
        <v>24</v>
      </c>
    </row>
    <row r="1796" spans="1:4" ht="13">
      <c r="A1796" s="5">
        <v>21173627</v>
      </c>
      <c r="B1796" s="7">
        <v>43209</v>
      </c>
      <c r="C1796">
        <v>0</v>
      </c>
      <c r="D1796" s="5" t="s">
        <v>26</v>
      </c>
    </row>
    <row r="1797" spans="1:4" ht="13">
      <c r="A1797" s="5">
        <v>19938400</v>
      </c>
      <c r="B1797" s="7">
        <v>43133</v>
      </c>
      <c r="C1797">
        <v>1</v>
      </c>
      <c r="D1797" s="5" t="s">
        <v>26</v>
      </c>
    </row>
    <row r="1798" spans="1:4" ht="13">
      <c r="A1798" s="5">
        <v>21170058</v>
      </c>
      <c r="B1798" s="7">
        <v>43121</v>
      </c>
      <c r="C1798">
        <v>1</v>
      </c>
      <c r="D1798" s="5" t="s">
        <v>24</v>
      </c>
    </row>
    <row r="1799" spans="1:4" ht="13">
      <c r="A1799" s="5">
        <v>12110089</v>
      </c>
      <c r="B1799" s="7">
        <v>43292</v>
      </c>
      <c r="C1799">
        <v>0</v>
      </c>
      <c r="D1799" s="5" t="s">
        <v>24</v>
      </c>
    </row>
    <row r="1800" spans="1:4" ht="13">
      <c r="A1800" s="5">
        <v>10440725</v>
      </c>
      <c r="B1800" s="7">
        <v>43134</v>
      </c>
      <c r="C1800">
        <v>1</v>
      </c>
      <c r="D1800" s="5" t="s">
        <v>24</v>
      </c>
    </row>
    <row r="1801" spans="1:4" ht="13">
      <c r="A1801" s="5">
        <v>13088691</v>
      </c>
      <c r="B1801" s="7">
        <v>43321</v>
      </c>
      <c r="C1801">
        <v>1</v>
      </c>
      <c r="D1801" s="5" t="s">
        <v>24</v>
      </c>
    </row>
    <row r="1802" spans="1:4" ht="13">
      <c r="A1802" s="5">
        <v>16729889</v>
      </c>
      <c r="B1802" s="7">
        <v>43185</v>
      </c>
      <c r="C1802">
        <v>1</v>
      </c>
      <c r="D1802" s="5" t="s">
        <v>24</v>
      </c>
    </row>
    <row r="1803" spans="1:4" ht="13">
      <c r="A1803" s="5">
        <v>21173494</v>
      </c>
      <c r="B1803" s="7">
        <v>43369</v>
      </c>
      <c r="C1803">
        <v>0</v>
      </c>
      <c r="D1803" s="5" t="s">
        <v>31</v>
      </c>
    </row>
    <row r="1804" spans="1:4" ht="13">
      <c r="A1804" s="5">
        <v>8582929</v>
      </c>
      <c r="B1804" s="7">
        <v>43252</v>
      </c>
      <c r="C1804">
        <v>1</v>
      </c>
      <c r="D1804" s="5" t="s">
        <v>24</v>
      </c>
    </row>
    <row r="1805" spans="1:4" ht="13">
      <c r="A1805" s="5">
        <v>9836822</v>
      </c>
      <c r="B1805" s="7">
        <v>43111</v>
      </c>
      <c r="C1805">
        <v>1</v>
      </c>
      <c r="D1805" s="5" t="s">
        <v>24</v>
      </c>
    </row>
    <row r="1806" spans="1:4" ht="13">
      <c r="A1806" s="5">
        <v>20696065</v>
      </c>
      <c r="B1806" s="7">
        <v>43310</v>
      </c>
      <c r="C1806">
        <v>1</v>
      </c>
      <c r="D1806" s="5" t="s">
        <v>31</v>
      </c>
    </row>
    <row r="1807" spans="1:4" ht="13">
      <c r="A1807" s="5">
        <v>21158835</v>
      </c>
      <c r="B1807" s="7">
        <v>43136</v>
      </c>
      <c r="C1807">
        <v>1</v>
      </c>
      <c r="D1807" s="5" t="s">
        <v>26</v>
      </c>
    </row>
    <row r="1808" spans="1:4" ht="13">
      <c r="A1808" s="5">
        <v>9566914</v>
      </c>
      <c r="B1808" s="7">
        <v>43302</v>
      </c>
      <c r="C1808">
        <v>1</v>
      </c>
      <c r="D1808" s="5" t="s">
        <v>24</v>
      </c>
    </row>
    <row r="1809" spans="1:4" ht="13">
      <c r="A1809" s="5">
        <v>4131288</v>
      </c>
      <c r="B1809" s="7">
        <v>43083</v>
      </c>
      <c r="C1809">
        <v>1</v>
      </c>
      <c r="D1809" s="5" t="s">
        <v>31</v>
      </c>
    </row>
    <row r="1810" spans="1:4" ht="13">
      <c r="A1810" s="5">
        <v>15300686</v>
      </c>
      <c r="B1810" s="7">
        <v>43096</v>
      </c>
      <c r="C1810">
        <v>1</v>
      </c>
      <c r="D1810" s="5" t="s">
        <v>26</v>
      </c>
    </row>
    <row r="1811" spans="1:4" ht="13">
      <c r="A1811" s="5">
        <v>21173169</v>
      </c>
      <c r="B1811" s="7">
        <v>43104</v>
      </c>
      <c r="C1811">
        <v>1</v>
      </c>
      <c r="D1811" s="5" t="s">
        <v>24</v>
      </c>
    </row>
    <row r="1812" spans="1:4" ht="13">
      <c r="A1812" s="5">
        <v>21172902</v>
      </c>
      <c r="B1812" s="7">
        <v>43248</v>
      </c>
      <c r="C1812">
        <v>1</v>
      </c>
      <c r="D1812" s="5" t="s">
        <v>26</v>
      </c>
    </row>
    <row r="1813" spans="1:4" ht="13">
      <c r="A1813" s="5">
        <v>21140892</v>
      </c>
      <c r="B1813" s="7">
        <v>43029</v>
      </c>
      <c r="C1813">
        <v>1</v>
      </c>
      <c r="D1813" s="5" t="s">
        <v>31</v>
      </c>
    </row>
    <row r="1814" spans="1:4" ht="13">
      <c r="A1814" s="5">
        <v>379049</v>
      </c>
      <c r="B1814" s="7">
        <v>43322</v>
      </c>
      <c r="C1814">
        <v>0</v>
      </c>
      <c r="D1814" s="5" t="s">
        <v>24</v>
      </c>
    </row>
    <row r="1815" spans="1:4" ht="13">
      <c r="A1815" s="5">
        <v>21173732</v>
      </c>
      <c r="B1815" s="7">
        <v>43191</v>
      </c>
      <c r="C1815">
        <v>1</v>
      </c>
      <c r="D1815" s="5" t="s">
        <v>24</v>
      </c>
    </row>
    <row r="1816" spans="1:4" ht="13">
      <c r="A1816" s="5">
        <v>210519</v>
      </c>
      <c r="B1816" s="7">
        <v>43007</v>
      </c>
      <c r="C1816">
        <v>0</v>
      </c>
      <c r="D1816" s="5" t="s">
        <v>24</v>
      </c>
    </row>
    <row r="1817" spans="1:4" ht="13">
      <c r="A1817" s="5">
        <v>9362725</v>
      </c>
      <c r="B1817" s="7">
        <v>43116</v>
      </c>
      <c r="C1817">
        <v>1</v>
      </c>
      <c r="D1817" s="5" t="s">
        <v>31</v>
      </c>
    </row>
    <row r="1818" spans="1:4" ht="13">
      <c r="A1818" s="5">
        <v>20941293</v>
      </c>
      <c r="B1818" s="7">
        <v>43258</v>
      </c>
      <c r="C1818">
        <v>1</v>
      </c>
      <c r="D1818" s="5" t="s">
        <v>31</v>
      </c>
    </row>
    <row r="1819" spans="1:4" ht="13">
      <c r="A1819" s="5">
        <v>11919365</v>
      </c>
      <c r="B1819" s="7">
        <v>43233</v>
      </c>
      <c r="C1819">
        <v>1</v>
      </c>
      <c r="D1819" s="5" t="s">
        <v>24</v>
      </c>
    </row>
    <row r="1820" spans="1:4" ht="13">
      <c r="A1820" s="5">
        <v>21173704</v>
      </c>
      <c r="B1820" s="7">
        <v>43154</v>
      </c>
      <c r="C1820">
        <v>1</v>
      </c>
      <c r="D1820" s="5" t="s">
        <v>31</v>
      </c>
    </row>
    <row r="1821" spans="1:4" ht="13">
      <c r="A1821" s="5">
        <v>21104273</v>
      </c>
      <c r="B1821" s="7">
        <v>43273</v>
      </c>
      <c r="C1821">
        <v>0</v>
      </c>
      <c r="D1821" s="5" t="s">
        <v>31</v>
      </c>
    </row>
    <row r="1822" spans="1:4" ht="13">
      <c r="A1822" s="5">
        <v>4855915</v>
      </c>
      <c r="B1822" s="7">
        <v>43004</v>
      </c>
      <c r="C1822">
        <v>1</v>
      </c>
      <c r="D1822" s="5" t="s">
        <v>26</v>
      </c>
    </row>
    <row r="1823" spans="1:4" ht="13">
      <c r="A1823" s="5">
        <v>6313521</v>
      </c>
      <c r="B1823" s="7">
        <v>43248</v>
      </c>
      <c r="C1823">
        <v>0</v>
      </c>
      <c r="D1823" s="5" t="s">
        <v>26</v>
      </c>
    </row>
    <row r="1824" spans="1:4" ht="13">
      <c r="A1824" s="5">
        <v>1782692</v>
      </c>
      <c r="B1824" s="7">
        <v>43263</v>
      </c>
      <c r="C1824">
        <v>0</v>
      </c>
      <c r="D1824" s="5" t="s">
        <v>26</v>
      </c>
    </row>
    <row r="1825" spans="1:4" ht="13">
      <c r="A1825" s="5">
        <v>9590764</v>
      </c>
      <c r="B1825" s="7">
        <v>43250</v>
      </c>
      <c r="C1825">
        <v>1</v>
      </c>
      <c r="D1825" s="5" t="s">
        <v>26</v>
      </c>
    </row>
    <row r="1826" spans="1:4" ht="13">
      <c r="A1826" s="5">
        <v>6345416</v>
      </c>
      <c r="B1826" s="7">
        <v>43221</v>
      </c>
      <c r="C1826">
        <v>1</v>
      </c>
      <c r="D1826" s="5" t="s">
        <v>24</v>
      </c>
    </row>
    <row r="1827" spans="1:4" ht="13">
      <c r="A1827" s="5">
        <v>7932551</v>
      </c>
      <c r="B1827" s="7">
        <v>43122</v>
      </c>
      <c r="C1827">
        <v>1</v>
      </c>
      <c r="D1827" s="5" t="s">
        <v>31</v>
      </c>
    </row>
    <row r="1828" spans="1:4" ht="13">
      <c r="A1828" s="5">
        <v>38072</v>
      </c>
      <c r="B1828" s="7">
        <v>43364</v>
      </c>
      <c r="C1828">
        <v>0</v>
      </c>
      <c r="D1828" s="5" t="s">
        <v>31</v>
      </c>
    </row>
    <row r="1829" spans="1:4" ht="13">
      <c r="A1829" s="5">
        <v>20913521</v>
      </c>
      <c r="B1829" s="7">
        <v>43347</v>
      </c>
      <c r="C1829">
        <v>0</v>
      </c>
      <c r="D1829" s="5" t="s">
        <v>24</v>
      </c>
    </row>
    <row r="1830" spans="1:4" ht="13">
      <c r="A1830" s="5">
        <v>10268231</v>
      </c>
      <c r="B1830" s="7">
        <v>43261</v>
      </c>
      <c r="C1830">
        <v>0</v>
      </c>
      <c r="D1830" s="5" t="s">
        <v>31</v>
      </c>
    </row>
    <row r="1831" spans="1:4" ht="13">
      <c r="A1831" s="5">
        <v>4087243</v>
      </c>
      <c r="B1831" s="7">
        <v>43054</v>
      </c>
      <c r="C1831">
        <v>1</v>
      </c>
      <c r="D1831" s="5" t="s">
        <v>26</v>
      </c>
    </row>
    <row r="1832" spans="1:4" ht="13">
      <c r="A1832" s="5">
        <v>7065945</v>
      </c>
      <c r="B1832" s="7">
        <v>43064</v>
      </c>
      <c r="C1832">
        <v>1</v>
      </c>
      <c r="D1832" s="5" t="s">
        <v>24</v>
      </c>
    </row>
    <row r="1833" spans="1:4" ht="13">
      <c r="A1833" s="5">
        <v>7189070</v>
      </c>
      <c r="B1833" s="7">
        <v>43101</v>
      </c>
      <c r="C1833">
        <v>0</v>
      </c>
      <c r="D1833" s="5" t="s">
        <v>31</v>
      </c>
    </row>
    <row r="1834" spans="1:4" ht="13">
      <c r="A1834" s="5">
        <v>19396942</v>
      </c>
      <c r="B1834" s="7">
        <v>43198</v>
      </c>
      <c r="C1834">
        <v>1</v>
      </c>
      <c r="D1834" s="5" t="s">
        <v>24</v>
      </c>
    </row>
    <row r="1835" spans="1:4" ht="13">
      <c r="A1835" s="5">
        <v>21173608</v>
      </c>
      <c r="B1835" s="7">
        <v>43344</v>
      </c>
      <c r="C1835">
        <v>0</v>
      </c>
      <c r="D1835" s="5" t="s">
        <v>24</v>
      </c>
    </row>
    <row r="1836" spans="1:4" ht="13">
      <c r="A1836" s="5">
        <v>6645626</v>
      </c>
      <c r="B1836" s="7">
        <v>43144</v>
      </c>
      <c r="C1836">
        <v>1</v>
      </c>
      <c r="D1836" s="5" t="s">
        <v>31</v>
      </c>
    </row>
    <row r="1837" spans="1:4" ht="13">
      <c r="A1837" s="5">
        <v>342487</v>
      </c>
      <c r="B1837" s="7">
        <v>43344</v>
      </c>
      <c r="C1837">
        <v>1</v>
      </c>
      <c r="D1837" s="5" t="s">
        <v>31</v>
      </c>
    </row>
    <row r="1838" spans="1:4" ht="13">
      <c r="A1838" s="5">
        <v>9644458</v>
      </c>
      <c r="B1838" s="7">
        <v>43283</v>
      </c>
      <c r="C1838">
        <v>0</v>
      </c>
      <c r="D1838" s="5" t="s">
        <v>24</v>
      </c>
    </row>
    <row r="1839" spans="1:4" ht="13">
      <c r="A1839" s="5">
        <v>21169858</v>
      </c>
      <c r="B1839" s="7">
        <v>43381</v>
      </c>
      <c r="C1839">
        <v>1</v>
      </c>
      <c r="D1839" s="5" t="s">
        <v>24</v>
      </c>
    </row>
    <row r="1840" spans="1:4" ht="13">
      <c r="A1840" s="5">
        <v>16928782</v>
      </c>
      <c r="B1840" s="7">
        <v>43030</v>
      </c>
      <c r="C1840">
        <v>0</v>
      </c>
      <c r="D1840" s="5" t="s">
        <v>26</v>
      </c>
    </row>
    <row r="1841" spans="1:4" ht="13">
      <c r="A1841" s="5">
        <v>21173799</v>
      </c>
      <c r="B1841" s="7">
        <v>43340</v>
      </c>
      <c r="C1841">
        <v>1</v>
      </c>
      <c r="D1841" s="5" t="s">
        <v>26</v>
      </c>
    </row>
    <row r="1842" spans="1:4" ht="13">
      <c r="A1842" s="5">
        <v>4262343</v>
      </c>
      <c r="B1842" s="7">
        <v>43356</v>
      </c>
      <c r="C1842">
        <v>1</v>
      </c>
      <c r="D1842" s="5" t="s">
        <v>24</v>
      </c>
    </row>
    <row r="1843" spans="1:4" ht="13">
      <c r="A1843" s="5">
        <v>21173857</v>
      </c>
      <c r="B1843" s="7">
        <v>43376</v>
      </c>
      <c r="C1843">
        <v>1</v>
      </c>
      <c r="D1843" s="5" t="s">
        <v>24</v>
      </c>
    </row>
    <row r="1844" spans="1:4" ht="13">
      <c r="A1844" s="5">
        <v>4687080</v>
      </c>
      <c r="B1844" s="7">
        <v>43284</v>
      </c>
      <c r="C1844">
        <v>0</v>
      </c>
      <c r="D1844" s="5" t="s">
        <v>24</v>
      </c>
    </row>
    <row r="1845" spans="1:4" ht="13">
      <c r="A1845" s="5">
        <v>13200210</v>
      </c>
      <c r="B1845" s="7">
        <v>43035</v>
      </c>
      <c r="C1845">
        <v>1</v>
      </c>
      <c r="D1845" s="5" t="s">
        <v>31</v>
      </c>
    </row>
    <row r="1846" spans="1:4" ht="13">
      <c r="A1846" s="5">
        <v>21173666</v>
      </c>
      <c r="B1846" s="7">
        <v>43156</v>
      </c>
      <c r="C1846">
        <v>1</v>
      </c>
      <c r="D1846" s="5" t="s">
        <v>24</v>
      </c>
    </row>
    <row r="1847" spans="1:4" ht="13">
      <c r="A1847" s="5">
        <v>21114198</v>
      </c>
      <c r="B1847" s="7">
        <v>43246</v>
      </c>
      <c r="C1847">
        <v>1</v>
      </c>
      <c r="D1847" s="5" t="s">
        <v>26</v>
      </c>
    </row>
    <row r="1848" spans="1:4" ht="13">
      <c r="A1848" s="5">
        <v>13824289</v>
      </c>
      <c r="B1848" s="7">
        <v>43335</v>
      </c>
      <c r="C1848">
        <v>1</v>
      </c>
      <c r="D1848" s="5" t="s">
        <v>26</v>
      </c>
    </row>
    <row r="1849" spans="1:4" ht="13">
      <c r="A1849" s="5">
        <v>21173742</v>
      </c>
      <c r="B1849" s="7">
        <v>43133</v>
      </c>
      <c r="C1849">
        <v>1</v>
      </c>
      <c r="D1849" s="5" t="s">
        <v>31</v>
      </c>
    </row>
    <row r="1850" spans="1:4" ht="13">
      <c r="A1850" s="5">
        <v>4739643</v>
      </c>
      <c r="B1850" s="7">
        <v>43276</v>
      </c>
      <c r="C1850">
        <v>1</v>
      </c>
      <c r="D1850" s="5" t="s">
        <v>24</v>
      </c>
    </row>
    <row r="1851" spans="1:4" ht="13">
      <c r="A1851" s="5">
        <v>7309465</v>
      </c>
      <c r="B1851" s="7">
        <v>43005</v>
      </c>
      <c r="C1851">
        <v>1</v>
      </c>
      <c r="D1851" s="5" t="s">
        <v>24</v>
      </c>
    </row>
    <row r="1852" spans="1:4" ht="13">
      <c r="A1852" s="5">
        <v>13028374</v>
      </c>
      <c r="B1852" s="7">
        <v>43318</v>
      </c>
      <c r="C1852">
        <v>1</v>
      </c>
      <c r="D1852" s="5" t="s">
        <v>24</v>
      </c>
    </row>
    <row r="1853" spans="1:4" ht="13">
      <c r="A1853" s="5">
        <v>5942152</v>
      </c>
      <c r="B1853" s="7">
        <v>43024</v>
      </c>
      <c r="C1853">
        <v>0</v>
      </c>
      <c r="D1853" s="5" t="s">
        <v>26</v>
      </c>
    </row>
    <row r="1854" spans="1:4" ht="13">
      <c r="A1854" s="5">
        <v>318889</v>
      </c>
      <c r="B1854" s="7">
        <v>43083</v>
      </c>
      <c r="C1854">
        <v>0</v>
      </c>
      <c r="D1854" s="5" t="s">
        <v>24</v>
      </c>
    </row>
    <row r="1855" spans="1:4" ht="13">
      <c r="A1855" s="5">
        <v>231607</v>
      </c>
      <c r="B1855" s="7">
        <v>43170</v>
      </c>
      <c r="C1855">
        <v>1</v>
      </c>
      <c r="D1855" s="5" t="s">
        <v>26</v>
      </c>
    </row>
    <row r="1856" spans="1:4" ht="13">
      <c r="A1856" s="5">
        <v>15369153</v>
      </c>
      <c r="B1856" s="7">
        <v>43096</v>
      </c>
      <c r="C1856">
        <v>0</v>
      </c>
      <c r="D1856" s="5" t="s">
        <v>31</v>
      </c>
    </row>
    <row r="1857" spans="1:4" ht="13">
      <c r="A1857" s="5">
        <v>10734846</v>
      </c>
      <c r="B1857" s="7">
        <v>43246</v>
      </c>
      <c r="C1857">
        <v>1</v>
      </c>
      <c r="D1857" s="5" t="s">
        <v>24</v>
      </c>
    </row>
    <row r="1858" spans="1:4" ht="13">
      <c r="A1858" s="5">
        <v>21174038</v>
      </c>
      <c r="B1858" s="7">
        <v>43101</v>
      </c>
      <c r="C1858">
        <v>0</v>
      </c>
      <c r="D1858" s="5" t="s">
        <v>26</v>
      </c>
    </row>
    <row r="1859" spans="1:4" ht="13">
      <c r="A1859" s="5">
        <v>5446934</v>
      </c>
      <c r="B1859" s="7">
        <v>43352</v>
      </c>
      <c r="C1859">
        <v>1</v>
      </c>
      <c r="D1859" s="5" t="s">
        <v>24</v>
      </c>
    </row>
    <row r="1860" spans="1:4" ht="13">
      <c r="A1860" s="5">
        <v>21089947</v>
      </c>
      <c r="B1860" s="7">
        <v>43188</v>
      </c>
      <c r="C1860">
        <v>0</v>
      </c>
      <c r="D1860" s="5" t="s">
        <v>26</v>
      </c>
    </row>
    <row r="1861" spans="1:4" ht="13">
      <c r="A1861" s="5">
        <v>6165124</v>
      </c>
      <c r="B1861" s="7">
        <v>43287</v>
      </c>
      <c r="C1861">
        <v>1</v>
      </c>
      <c r="D1861" s="5" t="s">
        <v>24</v>
      </c>
    </row>
    <row r="1862" spans="1:4" ht="13">
      <c r="A1862" s="5">
        <v>20448499</v>
      </c>
      <c r="B1862" s="7">
        <v>43062</v>
      </c>
      <c r="C1862">
        <v>1</v>
      </c>
      <c r="D1862" s="5" t="s">
        <v>24</v>
      </c>
    </row>
    <row r="1863" spans="1:4" ht="13">
      <c r="A1863" s="5">
        <v>20020210</v>
      </c>
      <c r="B1863" s="7">
        <v>43122</v>
      </c>
      <c r="C1863">
        <v>0</v>
      </c>
      <c r="D1863" s="5" t="s">
        <v>26</v>
      </c>
    </row>
    <row r="1864" spans="1:4" ht="13">
      <c r="A1864" s="5">
        <v>21173847</v>
      </c>
      <c r="B1864" s="7">
        <v>43321</v>
      </c>
      <c r="C1864">
        <v>0</v>
      </c>
      <c r="D1864" s="5" t="s">
        <v>31</v>
      </c>
    </row>
    <row r="1865" spans="1:4" ht="13">
      <c r="A1865" s="5">
        <v>357171</v>
      </c>
      <c r="B1865" s="7">
        <v>43026</v>
      </c>
      <c r="C1865">
        <v>1</v>
      </c>
      <c r="D1865" s="5" t="s">
        <v>26</v>
      </c>
    </row>
    <row r="1866" spans="1:4" ht="13">
      <c r="A1866" s="5">
        <v>14202462</v>
      </c>
      <c r="B1866" s="7">
        <v>43232</v>
      </c>
      <c r="C1866">
        <v>0</v>
      </c>
      <c r="D1866" s="5" t="s">
        <v>26</v>
      </c>
    </row>
    <row r="1867" spans="1:4" ht="13">
      <c r="A1867" s="5">
        <v>15022618</v>
      </c>
      <c r="B1867" s="7">
        <v>43098</v>
      </c>
      <c r="C1867">
        <v>0</v>
      </c>
      <c r="D1867" s="5" t="s">
        <v>31</v>
      </c>
    </row>
    <row r="1868" spans="1:4" ht="13">
      <c r="A1868" s="5">
        <v>21169877</v>
      </c>
      <c r="B1868" s="7">
        <v>43069</v>
      </c>
      <c r="C1868">
        <v>0</v>
      </c>
      <c r="D1868" s="5" t="s">
        <v>31</v>
      </c>
    </row>
    <row r="1869" spans="1:4" ht="13">
      <c r="A1869" s="5">
        <v>21172225</v>
      </c>
      <c r="B1869" s="7">
        <v>43256</v>
      </c>
      <c r="C1869">
        <v>1</v>
      </c>
      <c r="D1869" s="5" t="s">
        <v>26</v>
      </c>
    </row>
    <row r="1870" spans="1:4" ht="13">
      <c r="A1870" s="5">
        <v>20990291</v>
      </c>
      <c r="B1870" s="7">
        <v>43189</v>
      </c>
      <c r="C1870">
        <v>0</v>
      </c>
      <c r="D1870" s="5" t="s">
        <v>26</v>
      </c>
    </row>
    <row r="1871" spans="1:4" ht="13">
      <c r="A1871" s="5">
        <v>20831282</v>
      </c>
      <c r="B1871" s="7">
        <v>43333</v>
      </c>
      <c r="C1871">
        <v>1</v>
      </c>
      <c r="D1871" s="5" t="s">
        <v>31</v>
      </c>
    </row>
    <row r="1872" spans="1:4" ht="13">
      <c r="A1872" s="5">
        <v>11551624</v>
      </c>
      <c r="B1872" s="7">
        <v>43399</v>
      </c>
      <c r="C1872">
        <v>1</v>
      </c>
      <c r="D1872" s="5" t="s">
        <v>24</v>
      </c>
    </row>
    <row r="1873" spans="1:4" ht="13">
      <c r="A1873" s="5">
        <v>4640020</v>
      </c>
      <c r="B1873" s="7">
        <v>43246</v>
      </c>
      <c r="C1873">
        <v>1</v>
      </c>
      <c r="D1873" s="5" t="s">
        <v>24</v>
      </c>
    </row>
    <row r="1874" spans="1:4" ht="13">
      <c r="A1874" s="5">
        <v>368401</v>
      </c>
      <c r="B1874" s="7">
        <v>43236</v>
      </c>
      <c r="C1874">
        <v>1</v>
      </c>
      <c r="D1874" s="5" t="s">
        <v>24</v>
      </c>
    </row>
    <row r="1875" spans="1:4" ht="13">
      <c r="A1875" s="5">
        <v>10067544</v>
      </c>
      <c r="B1875" s="7">
        <v>43354</v>
      </c>
      <c r="C1875">
        <v>1</v>
      </c>
      <c r="D1875" s="5" t="s">
        <v>26</v>
      </c>
    </row>
    <row r="1876" spans="1:4" ht="13">
      <c r="A1876" s="5">
        <v>44644</v>
      </c>
      <c r="B1876" s="7">
        <v>43061</v>
      </c>
      <c r="C1876">
        <v>1</v>
      </c>
      <c r="D1876" s="5" t="s">
        <v>26</v>
      </c>
    </row>
    <row r="1877" spans="1:4" ht="13">
      <c r="A1877" s="5">
        <v>5521719</v>
      </c>
      <c r="B1877" s="7">
        <v>43078</v>
      </c>
      <c r="C1877">
        <v>1</v>
      </c>
      <c r="D1877" s="5" t="s">
        <v>26</v>
      </c>
    </row>
    <row r="1878" spans="1:4" ht="13">
      <c r="A1878" s="5">
        <v>10437003</v>
      </c>
      <c r="B1878" s="7">
        <v>43359</v>
      </c>
      <c r="C1878">
        <v>1</v>
      </c>
      <c r="D1878" s="5" t="s">
        <v>24</v>
      </c>
    </row>
    <row r="1879" spans="1:4" ht="13">
      <c r="A1879" s="5">
        <v>15632810</v>
      </c>
      <c r="B1879" s="7">
        <v>43219</v>
      </c>
      <c r="C1879">
        <v>0</v>
      </c>
      <c r="D1879" s="5" t="s">
        <v>26</v>
      </c>
    </row>
    <row r="1880" spans="1:4" ht="13">
      <c r="A1880" s="5">
        <v>20566756</v>
      </c>
      <c r="B1880" s="7">
        <v>43096</v>
      </c>
      <c r="C1880">
        <v>1</v>
      </c>
      <c r="D1880" s="5" t="s">
        <v>26</v>
      </c>
    </row>
    <row r="1881" spans="1:4" ht="13">
      <c r="A1881" s="5">
        <v>21174095</v>
      </c>
      <c r="B1881" s="7">
        <v>43105</v>
      </c>
      <c r="C1881">
        <v>1</v>
      </c>
      <c r="D1881" s="5" t="s">
        <v>24</v>
      </c>
    </row>
    <row r="1882" spans="1:4" ht="13">
      <c r="A1882" s="5">
        <v>173362</v>
      </c>
      <c r="B1882" s="7">
        <v>43130</v>
      </c>
      <c r="C1882">
        <v>0</v>
      </c>
      <c r="D1882" s="5" t="s">
        <v>24</v>
      </c>
    </row>
    <row r="1883" spans="1:4" ht="13">
      <c r="A1883" s="5">
        <v>19693812</v>
      </c>
      <c r="B1883" s="7">
        <v>43184</v>
      </c>
      <c r="C1883">
        <v>0</v>
      </c>
      <c r="D1883" s="5" t="s">
        <v>26</v>
      </c>
    </row>
    <row r="1884" spans="1:4" ht="13">
      <c r="A1884" s="5">
        <v>10709469</v>
      </c>
      <c r="B1884" s="7">
        <v>43248</v>
      </c>
      <c r="C1884">
        <v>1</v>
      </c>
      <c r="D1884" s="5" t="s">
        <v>31</v>
      </c>
    </row>
    <row r="1885" spans="1:4" ht="13">
      <c r="A1885" s="5">
        <v>20462328</v>
      </c>
      <c r="B1885" s="7">
        <v>43319</v>
      </c>
      <c r="C1885">
        <v>0</v>
      </c>
      <c r="D1885" s="5" t="s">
        <v>24</v>
      </c>
    </row>
    <row r="1886" spans="1:4" ht="13">
      <c r="A1886" s="5">
        <v>19137465</v>
      </c>
      <c r="B1886" s="7">
        <v>43108</v>
      </c>
      <c r="C1886">
        <v>0</v>
      </c>
      <c r="D1886" s="5" t="s">
        <v>24</v>
      </c>
    </row>
    <row r="1887" spans="1:4" ht="13">
      <c r="A1887" s="5">
        <v>21167844</v>
      </c>
      <c r="B1887" s="7">
        <v>43354</v>
      </c>
      <c r="C1887">
        <v>1</v>
      </c>
      <c r="D1887" s="5" t="s">
        <v>24</v>
      </c>
    </row>
    <row r="1888" spans="1:4" ht="13">
      <c r="A1888" s="5">
        <v>21174114</v>
      </c>
      <c r="B1888" s="7">
        <v>43120</v>
      </c>
      <c r="C1888">
        <v>1</v>
      </c>
      <c r="D1888" s="5" t="s">
        <v>26</v>
      </c>
    </row>
    <row r="1889" spans="1:4" ht="13">
      <c r="A1889" s="5">
        <v>122909</v>
      </c>
      <c r="B1889" s="7">
        <v>43305</v>
      </c>
      <c r="C1889">
        <v>0</v>
      </c>
      <c r="D1889" s="5" t="s">
        <v>24</v>
      </c>
    </row>
    <row r="1890" spans="1:4" ht="13">
      <c r="A1890" s="5">
        <v>6463274</v>
      </c>
      <c r="B1890" s="7">
        <v>43201</v>
      </c>
      <c r="C1890">
        <v>1</v>
      </c>
      <c r="D1890" s="5" t="s">
        <v>31</v>
      </c>
    </row>
    <row r="1891" spans="1:4" ht="13">
      <c r="A1891" s="5">
        <v>14467989</v>
      </c>
      <c r="B1891" s="7">
        <v>43132</v>
      </c>
      <c r="C1891">
        <v>1</v>
      </c>
      <c r="D1891" s="5" t="s">
        <v>26</v>
      </c>
    </row>
    <row r="1892" spans="1:4" ht="13">
      <c r="A1892" s="5">
        <v>21170822</v>
      </c>
      <c r="B1892" s="7">
        <v>43177</v>
      </c>
      <c r="C1892">
        <v>0</v>
      </c>
      <c r="D1892" s="5" t="s">
        <v>26</v>
      </c>
    </row>
    <row r="1893" spans="1:4" ht="13">
      <c r="A1893" s="5">
        <v>14978802</v>
      </c>
      <c r="B1893" s="7">
        <v>43307</v>
      </c>
      <c r="C1893">
        <v>1</v>
      </c>
      <c r="D1893" s="5" t="s">
        <v>31</v>
      </c>
    </row>
    <row r="1894" spans="1:4" ht="13">
      <c r="A1894" s="5">
        <v>21174028</v>
      </c>
      <c r="B1894" s="7">
        <v>43056</v>
      </c>
      <c r="C1894">
        <v>0</v>
      </c>
      <c r="D1894" s="5" t="s">
        <v>31</v>
      </c>
    </row>
    <row r="1895" spans="1:4" ht="13">
      <c r="A1895" s="5">
        <v>20799177</v>
      </c>
      <c r="B1895" s="7">
        <v>43328</v>
      </c>
      <c r="C1895">
        <v>1</v>
      </c>
      <c r="D1895" s="5" t="s">
        <v>26</v>
      </c>
    </row>
    <row r="1896" spans="1:4" ht="13">
      <c r="A1896" s="5">
        <v>11679339</v>
      </c>
      <c r="B1896" s="7">
        <v>42991</v>
      </c>
      <c r="C1896">
        <v>1</v>
      </c>
      <c r="D1896" s="5" t="s">
        <v>31</v>
      </c>
    </row>
    <row r="1897" spans="1:4" ht="13">
      <c r="A1897" s="5">
        <v>5414456</v>
      </c>
      <c r="B1897" s="7">
        <v>43237</v>
      </c>
      <c r="C1897">
        <v>0</v>
      </c>
      <c r="D1897" s="5" t="s">
        <v>31</v>
      </c>
    </row>
    <row r="1898" spans="1:4" ht="13">
      <c r="A1898" s="5">
        <v>5290673</v>
      </c>
      <c r="B1898" s="7">
        <v>43310</v>
      </c>
      <c r="C1898">
        <v>1</v>
      </c>
      <c r="D1898" s="5" t="s">
        <v>26</v>
      </c>
    </row>
    <row r="1899" spans="1:4" ht="13">
      <c r="A1899" s="5">
        <v>14417436</v>
      </c>
      <c r="B1899" s="7">
        <v>43248</v>
      </c>
      <c r="C1899">
        <v>1</v>
      </c>
      <c r="D1899" s="5" t="s">
        <v>24</v>
      </c>
    </row>
    <row r="1900" spans="1:4" ht="13">
      <c r="A1900" s="5">
        <v>10724835</v>
      </c>
      <c r="B1900" s="7">
        <v>43038</v>
      </c>
      <c r="C1900">
        <v>1</v>
      </c>
      <c r="D1900" s="5" t="s">
        <v>26</v>
      </c>
    </row>
    <row r="1901" spans="1:4" ht="13">
      <c r="A1901" s="5">
        <v>18185824</v>
      </c>
      <c r="B1901" s="7">
        <v>43335</v>
      </c>
      <c r="C1901">
        <v>1</v>
      </c>
      <c r="D1901" s="5" t="s">
        <v>26</v>
      </c>
    </row>
    <row r="1902" spans="1:4" ht="13">
      <c r="A1902" s="5">
        <v>11955603</v>
      </c>
      <c r="B1902" s="7">
        <v>43221</v>
      </c>
      <c r="C1902">
        <v>0</v>
      </c>
      <c r="D1902" s="5" t="s">
        <v>31</v>
      </c>
    </row>
    <row r="1903" spans="1:4" ht="13">
      <c r="A1903" s="5">
        <v>4559528</v>
      </c>
      <c r="B1903" s="7">
        <v>43115</v>
      </c>
      <c r="C1903">
        <v>1</v>
      </c>
      <c r="D1903" s="5" t="s">
        <v>24</v>
      </c>
    </row>
    <row r="1904" spans="1:4" ht="13">
      <c r="A1904" s="5">
        <v>17161632</v>
      </c>
      <c r="B1904" s="7">
        <v>43196</v>
      </c>
      <c r="C1904">
        <v>0</v>
      </c>
      <c r="D1904" s="5" t="s">
        <v>31</v>
      </c>
    </row>
    <row r="1905" spans="1:4" ht="13">
      <c r="A1905" s="5">
        <v>20783467</v>
      </c>
      <c r="B1905" s="7">
        <v>43198</v>
      </c>
      <c r="C1905">
        <v>0</v>
      </c>
      <c r="D1905" s="5" t="s">
        <v>26</v>
      </c>
    </row>
    <row r="1906" spans="1:4" ht="13">
      <c r="A1906" s="5">
        <v>20773580</v>
      </c>
      <c r="B1906" s="7">
        <v>43256</v>
      </c>
      <c r="C1906">
        <v>0</v>
      </c>
      <c r="D1906" s="5" t="s">
        <v>26</v>
      </c>
    </row>
    <row r="1907" spans="1:4" ht="13">
      <c r="A1907" s="5">
        <v>21174210</v>
      </c>
      <c r="B1907" s="7">
        <v>43195</v>
      </c>
      <c r="C1907">
        <v>0</v>
      </c>
      <c r="D1907" s="5" t="s">
        <v>24</v>
      </c>
    </row>
    <row r="1908" spans="1:4" ht="13">
      <c r="A1908" s="5">
        <v>21094242</v>
      </c>
      <c r="B1908" s="7">
        <v>43120</v>
      </c>
      <c r="C1908">
        <v>0</v>
      </c>
      <c r="D1908" s="5" t="s">
        <v>31</v>
      </c>
    </row>
    <row r="1909" spans="1:4" ht="13">
      <c r="A1909" s="5">
        <v>21174143</v>
      </c>
      <c r="B1909" s="7">
        <v>43235</v>
      </c>
      <c r="C1909">
        <v>1</v>
      </c>
      <c r="D1909" s="5" t="s">
        <v>24</v>
      </c>
    </row>
    <row r="1910" spans="1:4" ht="13">
      <c r="A1910" s="5">
        <v>5483344</v>
      </c>
      <c r="B1910" s="7">
        <v>43217</v>
      </c>
      <c r="C1910">
        <v>1</v>
      </c>
      <c r="D1910" s="5" t="s">
        <v>31</v>
      </c>
    </row>
    <row r="1911" spans="1:4" ht="13">
      <c r="A1911" s="5">
        <v>18543526</v>
      </c>
      <c r="B1911" s="7">
        <v>43357</v>
      </c>
      <c r="C1911">
        <v>1</v>
      </c>
      <c r="D1911" s="5" t="s">
        <v>31</v>
      </c>
    </row>
    <row r="1912" spans="1:4" ht="13">
      <c r="A1912" s="5">
        <v>21173723</v>
      </c>
      <c r="B1912" s="7">
        <v>43139</v>
      </c>
      <c r="C1912">
        <v>0</v>
      </c>
      <c r="D1912" s="5" t="s">
        <v>24</v>
      </c>
    </row>
    <row r="1913" spans="1:4" ht="13">
      <c r="A1913" s="5">
        <v>8343094</v>
      </c>
      <c r="B1913" s="7">
        <v>43280</v>
      </c>
      <c r="C1913">
        <v>1</v>
      </c>
      <c r="D1913" s="5" t="s">
        <v>26</v>
      </c>
    </row>
    <row r="1914" spans="1:4" ht="13">
      <c r="A1914" s="5">
        <v>13775186</v>
      </c>
      <c r="B1914" s="7">
        <v>43230</v>
      </c>
      <c r="C1914">
        <v>1</v>
      </c>
      <c r="D1914" s="5" t="s">
        <v>24</v>
      </c>
    </row>
    <row r="1915" spans="1:4" ht="13">
      <c r="A1915" s="5">
        <v>12057626</v>
      </c>
      <c r="B1915" s="7">
        <v>43114</v>
      </c>
      <c r="C1915">
        <v>0</v>
      </c>
      <c r="D1915" s="5" t="s">
        <v>24</v>
      </c>
    </row>
    <row r="1916" spans="1:4" ht="13">
      <c r="A1916" s="5">
        <v>21173962</v>
      </c>
      <c r="B1916" s="7">
        <v>43181</v>
      </c>
      <c r="C1916">
        <v>0</v>
      </c>
      <c r="D1916" s="5" t="s">
        <v>31</v>
      </c>
    </row>
    <row r="1917" spans="1:4" ht="13">
      <c r="A1917" s="5">
        <v>8406197</v>
      </c>
      <c r="B1917" s="7">
        <v>43118</v>
      </c>
      <c r="C1917">
        <v>0</v>
      </c>
      <c r="D1917" s="5" t="s">
        <v>26</v>
      </c>
    </row>
    <row r="1918" spans="1:4" ht="13">
      <c r="A1918" s="5">
        <v>20840129</v>
      </c>
      <c r="B1918" s="7">
        <v>43198</v>
      </c>
      <c r="C1918">
        <v>0</v>
      </c>
      <c r="D1918" s="5" t="s">
        <v>31</v>
      </c>
    </row>
    <row r="1919" spans="1:4" ht="13">
      <c r="A1919" s="5">
        <v>7344309</v>
      </c>
      <c r="B1919" s="7">
        <v>43232</v>
      </c>
      <c r="C1919">
        <v>1</v>
      </c>
      <c r="D1919" s="5" t="s">
        <v>24</v>
      </c>
    </row>
    <row r="1920" spans="1:4" ht="13">
      <c r="A1920" s="5">
        <v>20840582</v>
      </c>
      <c r="B1920" s="7">
        <v>43223</v>
      </c>
      <c r="C1920">
        <v>1</v>
      </c>
      <c r="D1920" s="5" t="s">
        <v>24</v>
      </c>
    </row>
    <row r="1921" spans="1:4" ht="13">
      <c r="A1921" s="5">
        <v>21174353</v>
      </c>
      <c r="B1921" s="7">
        <v>43091</v>
      </c>
      <c r="C1921">
        <v>1</v>
      </c>
      <c r="D1921" s="5" t="s">
        <v>24</v>
      </c>
    </row>
    <row r="1922" spans="1:4" ht="13">
      <c r="A1922" s="5">
        <v>21174162</v>
      </c>
      <c r="B1922" s="7">
        <v>43082</v>
      </c>
      <c r="C1922">
        <v>1</v>
      </c>
      <c r="D1922" s="5" t="s">
        <v>31</v>
      </c>
    </row>
    <row r="1923" spans="1:4" ht="13">
      <c r="A1923" s="5">
        <v>21173246</v>
      </c>
      <c r="B1923" s="7">
        <v>43240</v>
      </c>
      <c r="C1923">
        <v>1</v>
      </c>
      <c r="D1923" s="5" t="s">
        <v>26</v>
      </c>
    </row>
    <row r="1924" spans="1:4" ht="13">
      <c r="A1924" s="5">
        <v>21172072</v>
      </c>
      <c r="B1924" s="7">
        <v>43190</v>
      </c>
      <c r="C1924">
        <v>0</v>
      </c>
      <c r="D1924" s="5" t="s">
        <v>24</v>
      </c>
    </row>
    <row r="1925" spans="1:4" ht="13">
      <c r="A1925" s="5">
        <v>377676</v>
      </c>
      <c r="B1925" s="7">
        <v>43329</v>
      </c>
      <c r="C1925">
        <v>1</v>
      </c>
      <c r="D1925" s="5" t="s">
        <v>24</v>
      </c>
    </row>
    <row r="1926" spans="1:4" ht="13">
      <c r="A1926" s="5">
        <v>6813167</v>
      </c>
      <c r="B1926" s="7">
        <v>43254</v>
      </c>
      <c r="C1926">
        <v>1</v>
      </c>
      <c r="D1926" s="5" t="s">
        <v>24</v>
      </c>
    </row>
    <row r="1927" spans="1:4" ht="13">
      <c r="A1927" s="5">
        <v>10690267</v>
      </c>
      <c r="B1927" s="7">
        <v>43267</v>
      </c>
      <c r="C1927">
        <v>0</v>
      </c>
      <c r="D1927" s="5" t="s">
        <v>26</v>
      </c>
    </row>
    <row r="1928" spans="1:4" ht="13">
      <c r="A1928" s="5">
        <v>9756922</v>
      </c>
      <c r="B1928" s="7">
        <v>43080</v>
      </c>
      <c r="C1928">
        <v>1</v>
      </c>
      <c r="D1928" s="5" t="s">
        <v>31</v>
      </c>
    </row>
    <row r="1929" spans="1:4" ht="13">
      <c r="A1929" s="5">
        <v>16801544</v>
      </c>
      <c r="B1929" s="7">
        <v>43051</v>
      </c>
      <c r="C1929">
        <v>1</v>
      </c>
      <c r="D1929" s="5" t="s">
        <v>24</v>
      </c>
    </row>
    <row r="1930" spans="1:4" ht="13">
      <c r="A1930" s="5">
        <v>21174315</v>
      </c>
      <c r="B1930" s="7">
        <v>43227</v>
      </c>
      <c r="C1930">
        <v>1</v>
      </c>
      <c r="D1930" s="5" t="s">
        <v>26</v>
      </c>
    </row>
    <row r="1931" spans="1:4" ht="13">
      <c r="A1931" s="5">
        <v>21173637</v>
      </c>
      <c r="B1931" s="7">
        <v>43168</v>
      </c>
      <c r="C1931">
        <v>1</v>
      </c>
      <c r="D1931" s="5" t="s">
        <v>26</v>
      </c>
    </row>
    <row r="1932" spans="1:4" ht="13">
      <c r="A1932" s="5">
        <v>387659</v>
      </c>
      <c r="B1932" s="7">
        <v>43316</v>
      </c>
      <c r="C1932">
        <v>1</v>
      </c>
      <c r="D1932" s="5" t="s">
        <v>31</v>
      </c>
    </row>
    <row r="1933" spans="1:4" ht="13">
      <c r="A1933" s="5">
        <v>20958319</v>
      </c>
      <c r="B1933" s="7">
        <v>43207</v>
      </c>
      <c r="C1933">
        <v>0</v>
      </c>
      <c r="D1933" s="5" t="s">
        <v>26</v>
      </c>
    </row>
    <row r="1934" spans="1:4" ht="13">
      <c r="A1934" s="5">
        <v>9466637</v>
      </c>
      <c r="B1934" s="7">
        <v>43401</v>
      </c>
      <c r="C1934">
        <v>1</v>
      </c>
      <c r="D1934" s="5" t="s">
        <v>24</v>
      </c>
    </row>
    <row r="1935" spans="1:4" ht="13">
      <c r="A1935" s="5">
        <v>21172759</v>
      </c>
      <c r="B1935" s="7">
        <v>43100</v>
      </c>
      <c r="C1935">
        <v>0</v>
      </c>
      <c r="D1935" s="5" t="s">
        <v>24</v>
      </c>
    </row>
    <row r="1936" spans="1:4" ht="13">
      <c r="A1936" s="5">
        <v>111551</v>
      </c>
      <c r="B1936" s="7">
        <v>43115</v>
      </c>
      <c r="C1936">
        <v>0</v>
      </c>
      <c r="D1936" s="5" t="s">
        <v>24</v>
      </c>
    </row>
    <row r="1937" spans="1:4" ht="13">
      <c r="A1937" s="5">
        <v>5903834</v>
      </c>
      <c r="B1937" s="7">
        <v>43211</v>
      </c>
      <c r="C1937">
        <v>1</v>
      </c>
      <c r="D1937" s="5" t="s">
        <v>24</v>
      </c>
    </row>
    <row r="1938" spans="1:4" ht="13">
      <c r="A1938" s="5">
        <v>13964716</v>
      </c>
      <c r="B1938" s="7">
        <v>43089</v>
      </c>
      <c r="C1938">
        <v>0</v>
      </c>
      <c r="D1938" s="5" t="s">
        <v>24</v>
      </c>
    </row>
    <row r="1939" spans="1:4" ht="13">
      <c r="A1939" s="5">
        <v>21174181</v>
      </c>
      <c r="B1939" s="7">
        <v>43173</v>
      </c>
      <c r="C1939">
        <v>1</v>
      </c>
      <c r="D1939" s="5" t="s">
        <v>26</v>
      </c>
    </row>
    <row r="1940" spans="1:4" ht="13">
      <c r="A1940" s="5">
        <v>363332</v>
      </c>
      <c r="B1940" s="7">
        <v>43278</v>
      </c>
      <c r="C1940">
        <v>1</v>
      </c>
      <c r="D1940" s="5" t="s">
        <v>31</v>
      </c>
    </row>
    <row r="1941" spans="1:4" ht="13">
      <c r="A1941" s="5">
        <v>12149457</v>
      </c>
      <c r="B1941" s="7">
        <v>42986</v>
      </c>
      <c r="C1941">
        <v>0</v>
      </c>
      <c r="D1941" s="5" t="s">
        <v>26</v>
      </c>
    </row>
    <row r="1942" spans="1:4" ht="13">
      <c r="B1942" s="7"/>
    </row>
    <row r="1943" spans="1:4" ht="13">
      <c r="B1943" s="7"/>
    </row>
    <row r="1944" spans="1:4" ht="13">
      <c r="B1944" s="7"/>
    </row>
    <row r="1945" spans="1:4" ht="13">
      <c r="B1945" s="7"/>
    </row>
    <row r="1946" spans="1:4" ht="13">
      <c r="B1946" s="7"/>
    </row>
    <row r="1947" spans="1:4" ht="13">
      <c r="B1947" s="7"/>
    </row>
    <row r="1948" spans="1:4" ht="13">
      <c r="B1948" s="7"/>
    </row>
    <row r="1949" spans="1:4" ht="13">
      <c r="B1949" s="7"/>
    </row>
    <row r="1950" spans="1:4" ht="13">
      <c r="B1950" s="7"/>
    </row>
    <row r="1951" spans="1:4" ht="13">
      <c r="B1951" s="7"/>
    </row>
    <row r="1952" spans="1:4" ht="13">
      <c r="B1952" s="7"/>
    </row>
    <row r="1953" spans="2:2" ht="13">
      <c r="B1953" s="7"/>
    </row>
    <row r="1954" spans="2:2" ht="13">
      <c r="B1954" s="7"/>
    </row>
    <row r="1955" spans="2:2" ht="13">
      <c r="B1955" s="7"/>
    </row>
    <row r="1956" spans="2:2" ht="13">
      <c r="B1956" s="7"/>
    </row>
    <row r="1957" spans="2:2" ht="13">
      <c r="B1957" s="7"/>
    </row>
    <row r="1958" spans="2:2" ht="13">
      <c r="B1958" s="7"/>
    </row>
    <row r="1959" spans="2:2" ht="13">
      <c r="B1959" s="7"/>
    </row>
    <row r="1960" spans="2:2" ht="13">
      <c r="B1960" s="7"/>
    </row>
    <row r="1961" spans="2:2" ht="13">
      <c r="B1961" s="7"/>
    </row>
    <row r="1962" spans="2:2" ht="13">
      <c r="B1962" s="7"/>
    </row>
    <row r="1963" spans="2:2" ht="13">
      <c r="B1963" s="7"/>
    </row>
    <row r="1964" spans="2:2" ht="13">
      <c r="B1964" s="7"/>
    </row>
    <row r="1965" spans="2:2" ht="13">
      <c r="B1965" s="7"/>
    </row>
    <row r="1966" spans="2:2" ht="13">
      <c r="B1966" s="7"/>
    </row>
    <row r="1967" spans="2:2" ht="13">
      <c r="B1967" s="7"/>
    </row>
    <row r="1968" spans="2:2" ht="13">
      <c r="B1968" s="7"/>
    </row>
    <row r="1969" spans="2:2" ht="13">
      <c r="B1969" s="7"/>
    </row>
    <row r="1970" spans="2:2" ht="13">
      <c r="B1970" s="7"/>
    </row>
    <row r="1971" spans="2:2" ht="13">
      <c r="B1971" s="7"/>
    </row>
    <row r="1972" spans="2:2" ht="13">
      <c r="B1972" s="7"/>
    </row>
    <row r="1973" spans="2:2" ht="13">
      <c r="B1973" s="7"/>
    </row>
    <row r="1974" spans="2:2" ht="13">
      <c r="B1974" s="7"/>
    </row>
    <row r="1975" spans="2:2" ht="13">
      <c r="B1975" s="7"/>
    </row>
    <row r="1976" spans="2:2" ht="13">
      <c r="B1976" s="7"/>
    </row>
    <row r="1977" spans="2:2" ht="13">
      <c r="B1977" s="7"/>
    </row>
    <row r="1978" spans="2:2" ht="13">
      <c r="B1978" s="7"/>
    </row>
    <row r="1979" spans="2:2" ht="13">
      <c r="B1979" s="7"/>
    </row>
    <row r="1980" spans="2:2" ht="13">
      <c r="B1980" s="7"/>
    </row>
    <row r="1981" spans="2:2" ht="13">
      <c r="B1981" s="7"/>
    </row>
    <row r="1982" spans="2:2" ht="13">
      <c r="B1982" s="7"/>
    </row>
    <row r="1983" spans="2:2" ht="13">
      <c r="B1983" s="7"/>
    </row>
    <row r="1984" spans="2:2" ht="13">
      <c r="B1984" s="7"/>
    </row>
    <row r="1985" spans="2:2" ht="13">
      <c r="B1985" s="7"/>
    </row>
    <row r="1986" spans="2:2" ht="13">
      <c r="B1986" s="7"/>
    </row>
    <row r="1987" spans="2:2" ht="13">
      <c r="B1987" s="7"/>
    </row>
    <row r="1988" spans="2:2" ht="13">
      <c r="B1988" s="7"/>
    </row>
    <row r="1989" spans="2:2" ht="13">
      <c r="B1989" s="7"/>
    </row>
    <row r="1990" spans="2:2" ht="13">
      <c r="B1990" s="7"/>
    </row>
    <row r="1991" spans="2:2" ht="13">
      <c r="B1991" s="7"/>
    </row>
    <row r="1992" spans="2:2" ht="13">
      <c r="B1992" s="7"/>
    </row>
    <row r="1993" spans="2:2" ht="13">
      <c r="B1993" s="7"/>
    </row>
    <row r="1994" spans="2:2" ht="13">
      <c r="B1994" s="7"/>
    </row>
    <row r="1995" spans="2:2" ht="13">
      <c r="B1995" s="7"/>
    </row>
    <row r="1996" spans="2:2" ht="13">
      <c r="B1996" s="7"/>
    </row>
    <row r="1997" spans="2:2" ht="13">
      <c r="B1997" s="7"/>
    </row>
    <row r="1998" spans="2:2" ht="13">
      <c r="B1998" s="7"/>
    </row>
    <row r="1999" spans="2:2" ht="13">
      <c r="B1999" s="7"/>
    </row>
    <row r="2000" spans="2:2" ht="13">
      <c r="B2000" s="7"/>
    </row>
    <row r="2001" spans="2:2" ht="13">
      <c r="B2001" s="7"/>
    </row>
    <row r="2002" spans="2:2" ht="13">
      <c r="B2002" s="7"/>
    </row>
    <row r="2003" spans="2:2" ht="13">
      <c r="B2003" s="7"/>
    </row>
    <row r="2004" spans="2:2" ht="13">
      <c r="B2004" s="7"/>
    </row>
    <row r="2005" spans="2:2" ht="13">
      <c r="B2005" s="7"/>
    </row>
    <row r="2006" spans="2:2" ht="13">
      <c r="B2006" s="7"/>
    </row>
    <row r="2007" spans="2:2" ht="13">
      <c r="B2007" s="7"/>
    </row>
    <row r="2008" spans="2:2" ht="13">
      <c r="B2008" s="7"/>
    </row>
    <row r="2009" spans="2:2" ht="13">
      <c r="B2009" s="7"/>
    </row>
    <row r="2010" spans="2:2" ht="13">
      <c r="B2010" s="7"/>
    </row>
    <row r="2011" spans="2:2" ht="13">
      <c r="B2011" s="7"/>
    </row>
    <row r="2012" spans="2:2" ht="13">
      <c r="B2012" s="7"/>
    </row>
    <row r="2013" spans="2:2" ht="13">
      <c r="B2013" s="7"/>
    </row>
    <row r="2014" spans="2:2" ht="13">
      <c r="B2014" s="7"/>
    </row>
    <row r="2015" spans="2:2" ht="13">
      <c r="B2015" s="7"/>
    </row>
    <row r="2016" spans="2:2" ht="13">
      <c r="B2016" s="7"/>
    </row>
    <row r="2017" spans="2:2" ht="13">
      <c r="B2017" s="7"/>
    </row>
    <row r="2018" spans="2:2" ht="13">
      <c r="B2018" s="7"/>
    </row>
    <row r="2019" spans="2:2" ht="13">
      <c r="B2019" s="7"/>
    </row>
    <row r="2020" spans="2:2" ht="13">
      <c r="B2020" s="7"/>
    </row>
    <row r="2021" spans="2:2" ht="13">
      <c r="B2021" s="7"/>
    </row>
    <row r="2022" spans="2:2" ht="13">
      <c r="B2022" s="7"/>
    </row>
    <row r="2023" spans="2:2" ht="13">
      <c r="B2023" s="7"/>
    </row>
    <row r="2024" spans="2:2" ht="13">
      <c r="B2024" s="7"/>
    </row>
    <row r="2025" spans="2:2" ht="13">
      <c r="B2025" s="7"/>
    </row>
    <row r="2026" spans="2:2" ht="13">
      <c r="B2026" s="7"/>
    </row>
    <row r="2027" spans="2:2" ht="13">
      <c r="B2027" s="7"/>
    </row>
    <row r="2028" spans="2:2" ht="13">
      <c r="B2028" s="7"/>
    </row>
    <row r="2029" spans="2:2" ht="13">
      <c r="B2029" s="7"/>
    </row>
    <row r="2030" spans="2:2" ht="13">
      <c r="B2030" s="7"/>
    </row>
    <row r="2031" spans="2:2" ht="13">
      <c r="B2031" s="7"/>
    </row>
    <row r="2032" spans="2:2" ht="13">
      <c r="B2032" s="7"/>
    </row>
    <row r="2033" spans="2:2" ht="13">
      <c r="B2033" s="7"/>
    </row>
    <row r="2034" spans="2:2" ht="13">
      <c r="B2034" s="7"/>
    </row>
    <row r="2035" spans="2:2" ht="13">
      <c r="B2035" s="7"/>
    </row>
    <row r="2036" spans="2:2" ht="13">
      <c r="B2036" s="7"/>
    </row>
    <row r="2037" spans="2:2" ht="13">
      <c r="B2037" s="7"/>
    </row>
    <row r="2038" spans="2:2" ht="13">
      <c r="B2038" s="7"/>
    </row>
    <row r="2039" spans="2:2" ht="13">
      <c r="B2039" s="7"/>
    </row>
    <row r="2040" spans="2:2" ht="13">
      <c r="B2040" s="7"/>
    </row>
    <row r="2041" spans="2:2" ht="13">
      <c r="B2041" s="7"/>
    </row>
    <row r="2042" spans="2:2" ht="13">
      <c r="B2042" s="7"/>
    </row>
    <row r="2043" spans="2:2" ht="13">
      <c r="B2043" s="7"/>
    </row>
    <row r="2044" spans="2:2" ht="13">
      <c r="B2044" s="7"/>
    </row>
    <row r="2045" spans="2:2" ht="13">
      <c r="B2045" s="7"/>
    </row>
    <row r="2046" spans="2:2" ht="13">
      <c r="B2046" s="7"/>
    </row>
    <row r="2047" spans="2:2" ht="13">
      <c r="B2047" s="7"/>
    </row>
    <row r="2048" spans="2:2" ht="13">
      <c r="B2048" s="7"/>
    </row>
    <row r="2049" spans="2:2" ht="13">
      <c r="B2049" s="7"/>
    </row>
    <row r="2050" spans="2:2" ht="13">
      <c r="B2050" s="7"/>
    </row>
    <row r="2051" spans="2:2" ht="13">
      <c r="B2051" s="7"/>
    </row>
    <row r="2052" spans="2:2" ht="13">
      <c r="B2052" s="7"/>
    </row>
    <row r="2053" spans="2:2" ht="13">
      <c r="B2053" s="7"/>
    </row>
    <row r="2054" spans="2:2" ht="13">
      <c r="B2054" s="7"/>
    </row>
    <row r="2055" spans="2:2" ht="13">
      <c r="B2055" s="7"/>
    </row>
    <row r="2056" spans="2:2" ht="13">
      <c r="B2056" s="7"/>
    </row>
    <row r="2057" spans="2:2" ht="13">
      <c r="B2057" s="7"/>
    </row>
    <row r="2058" spans="2:2" ht="13">
      <c r="B2058" s="7"/>
    </row>
    <row r="2059" spans="2:2" ht="13">
      <c r="B2059" s="7"/>
    </row>
    <row r="2060" spans="2:2" ht="13">
      <c r="B2060" s="7"/>
    </row>
    <row r="2061" spans="2:2" ht="13">
      <c r="B2061" s="7"/>
    </row>
    <row r="2062" spans="2:2" ht="13">
      <c r="B2062" s="7"/>
    </row>
    <row r="2063" spans="2:2" ht="13">
      <c r="B2063" s="7"/>
    </row>
    <row r="2064" spans="2:2" ht="13">
      <c r="B2064" s="7"/>
    </row>
    <row r="2065" spans="2:2" ht="13">
      <c r="B2065" s="7"/>
    </row>
    <row r="2066" spans="2:2" ht="13">
      <c r="B2066" s="7"/>
    </row>
    <row r="2067" spans="2:2" ht="13">
      <c r="B2067" s="7"/>
    </row>
    <row r="2068" spans="2:2" ht="13">
      <c r="B2068" s="7"/>
    </row>
    <row r="2069" spans="2:2" ht="13">
      <c r="B2069" s="7"/>
    </row>
    <row r="2070" spans="2:2" ht="13">
      <c r="B2070" s="7"/>
    </row>
    <row r="2071" spans="2:2" ht="13">
      <c r="B2071" s="7"/>
    </row>
    <row r="2072" spans="2:2" ht="13">
      <c r="B2072" s="7"/>
    </row>
    <row r="2073" spans="2:2" ht="13">
      <c r="B2073" s="7"/>
    </row>
    <row r="2074" spans="2:2" ht="13">
      <c r="B2074" s="7"/>
    </row>
    <row r="2075" spans="2:2" ht="13">
      <c r="B2075" s="7"/>
    </row>
    <row r="2076" spans="2:2" ht="13">
      <c r="B2076" s="7"/>
    </row>
    <row r="2077" spans="2:2" ht="13">
      <c r="B2077" s="7"/>
    </row>
    <row r="2078" spans="2:2" ht="13">
      <c r="B2078" s="7"/>
    </row>
    <row r="2079" spans="2:2" ht="13">
      <c r="B2079" s="7"/>
    </row>
    <row r="2080" spans="2:2" ht="13">
      <c r="B2080" s="7"/>
    </row>
    <row r="2081" spans="2:2" ht="13">
      <c r="B2081" s="7"/>
    </row>
    <row r="2082" spans="2:2" ht="13">
      <c r="B2082" s="7"/>
    </row>
    <row r="2083" spans="2:2" ht="13">
      <c r="B2083" s="7"/>
    </row>
    <row r="2084" spans="2:2" ht="13">
      <c r="B2084" s="7"/>
    </row>
    <row r="2085" spans="2:2" ht="13">
      <c r="B2085" s="7"/>
    </row>
    <row r="2086" spans="2:2" ht="13">
      <c r="B2086" s="7"/>
    </row>
    <row r="2087" spans="2:2" ht="13">
      <c r="B2087" s="7"/>
    </row>
    <row r="2088" spans="2:2" ht="13">
      <c r="B2088" s="7"/>
    </row>
    <row r="2089" spans="2:2" ht="13">
      <c r="B2089" s="7"/>
    </row>
    <row r="2090" spans="2:2" ht="13">
      <c r="B2090" s="7"/>
    </row>
    <row r="2091" spans="2:2" ht="13">
      <c r="B2091" s="7"/>
    </row>
    <row r="2092" spans="2:2" ht="13">
      <c r="B2092" s="7"/>
    </row>
    <row r="2093" spans="2:2" ht="13">
      <c r="B2093" s="7"/>
    </row>
    <row r="2094" spans="2:2" ht="13">
      <c r="B2094" s="7"/>
    </row>
    <row r="2095" spans="2:2" ht="13">
      <c r="B2095" s="7"/>
    </row>
    <row r="2096" spans="2:2" ht="13">
      <c r="B2096" s="7"/>
    </row>
    <row r="2097" spans="2:2" ht="13">
      <c r="B2097" s="7"/>
    </row>
    <row r="2098" spans="2:2" ht="13">
      <c r="B2098" s="7"/>
    </row>
    <row r="2099" spans="2:2" ht="13">
      <c r="B2099" s="7"/>
    </row>
    <row r="2100" spans="2:2" ht="13">
      <c r="B2100" s="7"/>
    </row>
    <row r="2101" spans="2:2" ht="13">
      <c r="B2101" s="7"/>
    </row>
    <row r="2102" spans="2:2" ht="13">
      <c r="B2102" s="7"/>
    </row>
    <row r="2103" spans="2:2" ht="13">
      <c r="B2103" s="7"/>
    </row>
    <row r="2104" spans="2:2" ht="13">
      <c r="B2104" s="7"/>
    </row>
    <row r="2105" spans="2:2" ht="13">
      <c r="B2105" s="7"/>
    </row>
    <row r="2106" spans="2:2" ht="13">
      <c r="B2106" s="7"/>
    </row>
    <row r="2107" spans="2:2" ht="13">
      <c r="B2107" s="7"/>
    </row>
    <row r="2108" spans="2:2" ht="13">
      <c r="B2108" s="7"/>
    </row>
    <row r="2109" spans="2:2" ht="13">
      <c r="B2109" s="7"/>
    </row>
    <row r="2110" spans="2:2" ht="13">
      <c r="B2110" s="7"/>
    </row>
    <row r="2111" spans="2:2" ht="13">
      <c r="B2111" s="7"/>
    </row>
    <row r="2112" spans="2:2" ht="13">
      <c r="B2112" s="7"/>
    </row>
    <row r="2113" spans="2:2" ht="13">
      <c r="B2113" s="7"/>
    </row>
    <row r="2114" spans="2:2" ht="13">
      <c r="B2114" s="7"/>
    </row>
    <row r="2115" spans="2:2" ht="13">
      <c r="B2115" s="7"/>
    </row>
    <row r="2116" spans="2:2" ht="13">
      <c r="B2116" s="7"/>
    </row>
    <row r="2117" spans="2:2" ht="13">
      <c r="B2117" s="7"/>
    </row>
    <row r="2118" spans="2:2" ht="13">
      <c r="B2118" s="7"/>
    </row>
    <row r="2119" spans="2:2" ht="13">
      <c r="B2119" s="7"/>
    </row>
    <row r="2120" spans="2:2" ht="13">
      <c r="B2120" s="7"/>
    </row>
    <row r="2121" spans="2:2" ht="13">
      <c r="B2121" s="7"/>
    </row>
    <row r="2122" spans="2:2" ht="13">
      <c r="B2122" s="7"/>
    </row>
    <row r="2123" spans="2:2" ht="13">
      <c r="B2123" s="7"/>
    </row>
    <row r="2124" spans="2:2" ht="13">
      <c r="B2124" s="7"/>
    </row>
    <row r="2125" spans="2:2" ht="13">
      <c r="B2125" s="7"/>
    </row>
    <row r="2126" spans="2:2" ht="13">
      <c r="B2126" s="7"/>
    </row>
    <row r="2127" spans="2:2" ht="13">
      <c r="B2127" s="7"/>
    </row>
    <row r="2128" spans="2:2" ht="13">
      <c r="B2128" s="7"/>
    </row>
    <row r="2129" spans="2:2" ht="13">
      <c r="B2129" s="7"/>
    </row>
    <row r="2130" spans="2:2" ht="13">
      <c r="B2130" s="7"/>
    </row>
    <row r="2131" spans="2:2" ht="13">
      <c r="B2131" s="7"/>
    </row>
    <row r="2132" spans="2:2" ht="13">
      <c r="B2132" s="7"/>
    </row>
    <row r="2133" spans="2:2" ht="13">
      <c r="B2133" s="7"/>
    </row>
    <row r="2134" spans="2:2" ht="13">
      <c r="B2134" s="7"/>
    </row>
    <row r="2135" spans="2:2" ht="13">
      <c r="B2135" s="7"/>
    </row>
    <row r="2136" spans="2:2" ht="13">
      <c r="B2136" s="7"/>
    </row>
    <row r="2137" spans="2:2" ht="13">
      <c r="B2137" s="7"/>
    </row>
    <row r="2138" spans="2:2" ht="13">
      <c r="B2138" s="7"/>
    </row>
    <row r="2139" spans="2:2" ht="13">
      <c r="B2139" s="7"/>
    </row>
    <row r="2140" spans="2:2" ht="13">
      <c r="B2140" s="7"/>
    </row>
    <row r="2141" spans="2:2" ht="13">
      <c r="B2141" s="7"/>
    </row>
    <row r="2142" spans="2:2" ht="13">
      <c r="B2142" s="7"/>
    </row>
    <row r="2143" spans="2:2" ht="13">
      <c r="B2143" s="7"/>
    </row>
    <row r="2144" spans="2:2" ht="13">
      <c r="B2144" s="7"/>
    </row>
    <row r="2145" spans="2:2" ht="13">
      <c r="B2145" s="7"/>
    </row>
    <row r="2146" spans="2:2" ht="13">
      <c r="B2146" s="7"/>
    </row>
    <row r="2147" spans="2:2" ht="13">
      <c r="B2147" s="7"/>
    </row>
    <row r="2148" spans="2:2" ht="13">
      <c r="B2148" s="7"/>
    </row>
    <row r="2149" spans="2:2" ht="13">
      <c r="B2149" s="7"/>
    </row>
    <row r="2150" spans="2:2" ht="13">
      <c r="B2150" s="7"/>
    </row>
    <row r="2151" spans="2:2" ht="13">
      <c r="B2151" s="7"/>
    </row>
    <row r="2152" spans="2:2" ht="13">
      <c r="B2152" s="7"/>
    </row>
    <row r="2153" spans="2:2" ht="13">
      <c r="B2153" s="7"/>
    </row>
    <row r="2154" spans="2:2" ht="13">
      <c r="B2154" s="7"/>
    </row>
    <row r="2155" spans="2:2" ht="13">
      <c r="B2155" s="7"/>
    </row>
    <row r="2156" spans="2:2" ht="13">
      <c r="B2156" s="7"/>
    </row>
    <row r="2157" spans="2:2" ht="13">
      <c r="B2157" s="7"/>
    </row>
    <row r="2158" spans="2:2" ht="13">
      <c r="B2158" s="7"/>
    </row>
    <row r="2159" spans="2:2" ht="13">
      <c r="B2159" s="7"/>
    </row>
    <row r="2160" spans="2:2" ht="13">
      <c r="B2160" s="7"/>
    </row>
    <row r="2161" spans="2:2" ht="13">
      <c r="B2161" s="7"/>
    </row>
    <row r="2162" spans="2:2" ht="13">
      <c r="B2162" s="7"/>
    </row>
    <row r="2163" spans="2:2" ht="13">
      <c r="B2163" s="7"/>
    </row>
    <row r="2164" spans="2:2" ht="13">
      <c r="B2164" s="7"/>
    </row>
    <row r="2165" spans="2:2" ht="13">
      <c r="B2165" s="7"/>
    </row>
    <row r="2166" spans="2:2" ht="13">
      <c r="B2166" s="7"/>
    </row>
    <row r="2167" spans="2:2" ht="13">
      <c r="B2167" s="7"/>
    </row>
    <row r="2168" spans="2:2" ht="13">
      <c r="B2168" s="7"/>
    </row>
    <row r="2169" spans="2:2" ht="13">
      <c r="B2169" s="7"/>
    </row>
    <row r="2170" spans="2:2" ht="13">
      <c r="B2170" s="7"/>
    </row>
    <row r="2171" spans="2:2" ht="13">
      <c r="B2171" s="7"/>
    </row>
    <row r="2172" spans="2:2" ht="13">
      <c r="B2172" s="7"/>
    </row>
    <row r="2173" spans="2:2" ht="13">
      <c r="B2173" s="7"/>
    </row>
    <row r="2174" spans="2:2" ht="13">
      <c r="B2174" s="7"/>
    </row>
    <row r="2175" spans="2:2" ht="13">
      <c r="B2175" s="7"/>
    </row>
    <row r="2176" spans="2:2" ht="13">
      <c r="B2176" s="7"/>
    </row>
    <row r="2177" spans="2:2" ht="13">
      <c r="B2177" s="7"/>
    </row>
    <row r="2178" spans="2:2" ht="13">
      <c r="B2178" s="7"/>
    </row>
    <row r="2179" spans="2:2" ht="13">
      <c r="B2179" s="7"/>
    </row>
    <row r="2180" spans="2:2" ht="13">
      <c r="B2180" s="7"/>
    </row>
    <row r="2181" spans="2:2" ht="13">
      <c r="B2181" s="7"/>
    </row>
    <row r="2182" spans="2:2" ht="13">
      <c r="B2182" s="7"/>
    </row>
    <row r="2183" spans="2:2" ht="13">
      <c r="B2183" s="7"/>
    </row>
    <row r="2184" spans="2:2" ht="13">
      <c r="B2184" s="7"/>
    </row>
    <row r="2185" spans="2:2" ht="13">
      <c r="B2185" s="7"/>
    </row>
    <row r="2186" spans="2:2" ht="13">
      <c r="B2186" s="7"/>
    </row>
    <row r="2187" spans="2:2" ht="13">
      <c r="B2187" s="7"/>
    </row>
    <row r="2188" spans="2:2" ht="13">
      <c r="B2188" s="7"/>
    </row>
    <row r="2189" spans="2:2" ht="13">
      <c r="B2189" s="7"/>
    </row>
    <row r="2190" spans="2:2" ht="13">
      <c r="B2190" s="7"/>
    </row>
    <row r="2191" spans="2:2" ht="13">
      <c r="B2191" s="7"/>
    </row>
    <row r="2192" spans="2:2" ht="13">
      <c r="B2192" s="7"/>
    </row>
    <row r="2193" spans="2:2" ht="13">
      <c r="B2193" s="7"/>
    </row>
    <row r="2194" spans="2:2" ht="13">
      <c r="B2194" s="7"/>
    </row>
    <row r="2195" spans="2:2" ht="13">
      <c r="B2195" s="7"/>
    </row>
    <row r="2196" spans="2:2" ht="13">
      <c r="B2196" s="7"/>
    </row>
    <row r="2197" spans="2:2" ht="13">
      <c r="B2197" s="7"/>
    </row>
    <row r="2198" spans="2:2" ht="13">
      <c r="B2198" s="7"/>
    </row>
    <row r="2199" spans="2:2" ht="13">
      <c r="B2199" s="7"/>
    </row>
    <row r="2200" spans="2:2" ht="13">
      <c r="B2200" s="7"/>
    </row>
    <row r="2201" spans="2:2" ht="13">
      <c r="B2201" s="7"/>
    </row>
    <row r="2202" spans="2:2" ht="13">
      <c r="B2202" s="7"/>
    </row>
    <row r="2203" spans="2:2" ht="13">
      <c r="B2203" s="7"/>
    </row>
    <row r="2204" spans="2:2" ht="13">
      <c r="B2204" s="7"/>
    </row>
    <row r="2205" spans="2:2" ht="13">
      <c r="B2205" s="7"/>
    </row>
    <row r="2206" spans="2:2" ht="13">
      <c r="B2206" s="7"/>
    </row>
    <row r="2207" spans="2:2" ht="13">
      <c r="B2207" s="7"/>
    </row>
    <row r="2208" spans="2:2" ht="13">
      <c r="B2208" s="7"/>
    </row>
    <row r="2209" spans="2:2" ht="13">
      <c r="B2209" s="7"/>
    </row>
    <row r="2210" spans="2:2" ht="13">
      <c r="B2210" s="7"/>
    </row>
    <row r="2211" spans="2:2" ht="13">
      <c r="B2211" s="7"/>
    </row>
    <row r="2212" spans="2:2" ht="13">
      <c r="B2212" s="7"/>
    </row>
    <row r="2213" spans="2:2" ht="13">
      <c r="B2213" s="7"/>
    </row>
    <row r="2214" spans="2:2" ht="13">
      <c r="B2214" s="7"/>
    </row>
    <row r="2215" spans="2:2" ht="13">
      <c r="B2215" s="7"/>
    </row>
    <row r="2216" spans="2:2" ht="13">
      <c r="B2216" s="7"/>
    </row>
    <row r="2217" spans="2:2" ht="13">
      <c r="B2217" s="7"/>
    </row>
    <row r="2218" spans="2:2" ht="13">
      <c r="B2218" s="7"/>
    </row>
    <row r="2219" spans="2:2" ht="13">
      <c r="B2219" s="7"/>
    </row>
    <row r="2220" spans="2:2" ht="13">
      <c r="B2220" s="7"/>
    </row>
    <row r="2221" spans="2:2" ht="13">
      <c r="B2221" s="7"/>
    </row>
    <row r="2222" spans="2:2" ht="13">
      <c r="B2222" s="7"/>
    </row>
    <row r="2223" spans="2:2" ht="13">
      <c r="B2223" s="7"/>
    </row>
    <row r="2224" spans="2:2" ht="13">
      <c r="B2224" s="7"/>
    </row>
    <row r="2225" spans="2:2" ht="13">
      <c r="B2225" s="7"/>
    </row>
    <row r="2226" spans="2:2" ht="13">
      <c r="B2226" s="7"/>
    </row>
    <row r="2227" spans="2:2" ht="13">
      <c r="B2227" s="7"/>
    </row>
    <row r="2228" spans="2:2" ht="13">
      <c r="B2228" s="7"/>
    </row>
    <row r="2229" spans="2:2" ht="13">
      <c r="B2229" s="7"/>
    </row>
    <row r="2230" spans="2:2" ht="13">
      <c r="B2230" s="7"/>
    </row>
    <row r="2231" spans="2:2" ht="13">
      <c r="B2231" s="7"/>
    </row>
    <row r="2232" spans="2:2" ht="13">
      <c r="B2232" s="7"/>
    </row>
    <row r="2233" spans="2:2" ht="13">
      <c r="B2233" s="7"/>
    </row>
    <row r="2234" spans="2:2" ht="13">
      <c r="B2234" s="7"/>
    </row>
    <row r="2235" spans="2:2" ht="13">
      <c r="B2235" s="7"/>
    </row>
    <row r="2236" spans="2:2" ht="13">
      <c r="B2236" s="7"/>
    </row>
    <row r="2237" spans="2:2" ht="13">
      <c r="B2237" s="7"/>
    </row>
    <row r="2238" spans="2:2" ht="13">
      <c r="B2238" s="7"/>
    </row>
    <row r="2239" spans="2:2" ht="13">
      <c r="B2239" s="7"/>
    </row>
    <row r="2240" spans="2:2" ht="13">
      <c r="B2240" s="7"/>
    </row>
    <row r="2241" spans="2:2" ht="13">
      <c r="B2241" s="7"/>
    </row>
    <row r="2242" spans="2:2" ht="13">
      <c r="B2242" s="7"/>
    </row>
    <row r="2243" spans="2:2" ht="13">
      <c r="B2243" s="7"/>
    </row>
    <row r="2244" spans="2:2" ht="13">
      <c r="B2244" s="7"/>
    </row>
    <row r="2245" spans="2:2" ht="13">
      <c r="B2245" s="7"/>
    </row>
    <row r="2246" spans="2:2" ht="13">
      <c r="B2246" s="7"/>
    </row>
    <row r="2247" spans="2:2" ht="13">
      <c r="B2247" s="7"/>
    </row>
    <row r="2248" spans="2:2" ht="13">
      <c r="B2248" s="7"/>
    </row>
    <row r="2249" spans="2:2" ht="13">
      <c r="B2249" s="7"/>
    </row>
    <row r="2250" spans="2:2" ht="13">
      <c r="B2250" s="7"/>
    </row>
    <row r="2251" spans="2:2" ht="13">
      <c r="B2251" s="7"/>
    </row>
    <row r="2252" spans="2:2" ht="13">
      <c r="B2252" s="7"/>
    </row>
    <row r="2253" spans="2:2" ht="13">
      <c r="B2253" s="7"/>
    </row>
    <row r="2254" spans="2:2" ht="13">
      <c r="B2254" s="7"/>
    </row>
    <row r="2255" spans="2:2" ht="13">
      <c r="B2255" s="7"/>
    </row>
    <row r="2256" spans="2:2" ht="13">
      <c r="B2256" s="7"/>
    </row>
    <row r="2257" spans="2:2" ht="13">
      <c r="B2257" s="7"/>
    </row>
    <row r="2258" spans="2:2" ht="13">
      <c r="B2258" s="7"/>
    </row>
    <row r="2259" spans="2:2" ht="13">
      <c r="B2259" s="7"/>
    </row>
    <row r="2260" spans="2:2" ht="13">
      <c r="B2260" s="7"/>
    </row>
    <row r="2261" spans="2:2" ht="13">
      <c r="B2261" s="7"/>
    </row>
    <row r="2262" spans="2:2" ht="13">
      <c r="B2262" s="7"/>
    </row>
    <row r="2263" spans="2:2" ht="13">
      <c r="B2263" s="7"/>
    </row>
    <row r="2264" spans="2:2" ht="13">
      <c r="B2264" s="7"/>
    </row>
    <row r="2265" spans="2:2" ht="13">
      <c r="B2265" s="7"/>
    </row>
    <row r="2266" spans="2:2" ht="13">
      <c r="B2266" s="7"/>
    </row>
    <row r="2267" spans="2:2" ht="13">
      <c r="B2267" s="7"/>
    </row>
    <row r="2268" spans="2:2" ht="13">
      <c r="B2268" s="7"/>
    </row>
    <row r="2269" spans="2:2" ht="13">
      <c r="B2269" s="7"/>
    </row>
    <row r="2270" spans="2:2" ht="13">
      <c r="B2270" s="7"/>
    </row>
    <row r="2271" spans="2:2" ht="13">
      <c r="B2271" s="7"/>
    </row>
    <row r="2272" spans="2:2" ht="13">
      <c r="B2272" s="7"/>
    </row>
    <row r="2273" spans="2:2" ht="13">
      <c r="B2273" s="7"/>
    </row>
    <row r="2274" spans="2:2" ht="13">
      <c r="B2274" s="7"/>
    </row>
    <row r="2275" spans="2:2" ht="13">
      <c r="B2275" s="7"/>
    </row>
    <row r="2276" spans="2:2" ht="13">
      <c r="B2276" s="7"/>
    </row>
    <row r="2277" spans="2:2" ht="13">
      <c r="B2277" s="7"/>
    </row>
    <row r="2278" spans="2:2" ht="13">
      <c r="B2278" s="7"/>
    </row>
    <row r="2279" spans="2:2" ht="13">
      <c r="B2279" s="7"/>
    </row>
    <row r="2280" spans="2:2" ht="13">
      <c r="B2280" s="7"/>
    </row>
    <row r="2281" spans="2:2" ht="13">
      <c r="B2281" s="7"/>
    </row>
    <row r="2282" spans="2:2" ht="13">
      <c r="B2282" s="7"/>
    </row>
    <row r="2283" spans="2:2" ht="13">
      <c r="B2283" s="7"/>
    </row>
    <row r="2284" spans="2:2" ht="13">
      <c r="B2284" s="7"/>
    </row>
    <row r="2285" spans="2:2" ht="13">
      <c r="B2285" s="7"/>
    </row>
    <row r="2286" spans="2:2" ht="13">
      <c r="B2286" s="7"/>
    </row>
    <row r="2287" spans="2:2" ht="13">
      <c r="B2287" s="7"/>
    </row>
    <row r="2288" spans="2:2" ht="13">
      <c r="B2288" s="7"/>
    </row>
    <row r="2289" spans="2:2" ht="13">
      <c r="B2289" s="7"/>
    </row>
    <row r="2290" spans="2:2" ht="13">
      <c r="B2290" s="7"/>
    </row>
    <row r="2291" spans="2:2" ht="13">
      <c r="B2291" s="7"/>
    </row>
    <row r="2292" spans="2:2" ht="13">
      <c r="B2292" s="7"/>
    </row>
    <row r="2293" spans="2:2" ht="13">
      <c r="B2293" s="7"/>
    </row>
    <row r="2294" spans="2:2" ht="13">
      <c r="B2294" s="7"/>
    </row>
    <row r="2295" spans="2:2" ht="13">
      <c r="B2295" s="7"/>
    </row>
    <row r="2296" spans="2:2" ht="13">
      <c r="B2296" s="7"/>
    </row>
    <row r="2297" spans="2:2" ht="13">
      <c r="B2297" s="7"/>
    </row>
    <row r="2298" spans="2:2" ht="13">
      <c r="B2298" s="7"/>
    </row>
    <row r="2299" spans="2:2" ht="13">
      <c r="B2299" s="7"/>
    </row>
    <row r="2300" spans="2:2" ht="13">
      <c r="B2300" s="7"/>
    </row>
    <row r="2301" spans="2:2" ht="13">
      <c r="B2301" s="7"/>
    </row>
    <row r="2302" spans="2:2" ht="13">
      <c r="B2302" s="7"/>
    </row>
    <row r="2303" spans="2:2" ht="13">
      <c r="B2303" s="7"/>
    </row>
    <row r="2304" spans="2:2" ht="13">
      <c r="B2304" s="7"/>
    </row>
    <row r="2305" spans="2:2" ht="13">
      <c r="B2305" s="7"/>
    </row>
    <row r="2306" spans="2:2" ht="13">
      <c r="B2306" s="7"/>
    </row>
    <row r="2307" spans="2:2" ht="13">
      <c r="B2307" s="7"/>
    </row>
    <row r="2308" spans="2:2" ht="13">
      <c r="B2308" s="7"/>
    </row>
    <row r="2309" spans="2:2" ht="13">
      <c r="B2309" s="7"/>
    </row>
    <row r="2310" spans="2:2" ht="13">
      <c r="B2310" s="7"/>
    </row>
    <row r="2311" spans="2:2" ht="13">
      <c r="B2311" s="7"/>
    </row>
    <row r="2312" spans="2:2" ht="13">
      <c r="B2312" s="7"/>
    </row>
    <row r="2313" spans="2:2" ht="13">
      <c r="B2313" s="7"/>
    </row>
    <row r="2314" spans="2:2" ht="13">
      <c r="B2314" s="7"/>
    </row>
    <row r="2315" spans="2:2" ht="13">
      <c r="B2315" s="7"/>
    </row>
    <row r="2316" spans="2:2" ht="13">
      <c r="B2316" s="7"/>
    </row>
    <row r="2317" spans="2:2" ht="13">
      <c r="B2317" s="7"/>
    </row>
    <row r="2318" spans="2:2" ht="13">
      <c r="B2318" s="7"/>
    </row>
    <row r="2319" spans="2:2" ht="13">
      <c r="B2319" s="7"/>
    </row>
    <row r="2320" spans="2:2" ht="13">
      <c r="B2320" s="7"/>
    </row>
    <row r="2321" spans="2:2" ht="13">
      <c r="B2321" s="7"/>
    </row>
    <row r="2322" spans="2:2" ht="13">
      <c r="B2322" s="7"/>
    </row>
    <row r="2323" spans="2:2" ht="13">
      <c r="B2323" s="7"/>
    </row>
    <row r="2324" spans="2:2" ht="13">
      <c r="B2324" s="7"/>
    </row>
    <row r="2325" spans="2:2" ht="13">
      <c r="B2325" s="7"/>
    </row>
    <row r="2326" spans="2:2" ht="13">
      <c r="B2326" s="7"/>
    </row>
    <row r="2327" spans="2:2" ht="13">
      <c r="B2327" s="7"/>
    </row>
    <row r="2328" spans="2:2" ht="13">
      <c r="B2328" s="7"/>
    </row>
    <row r="2329" spans="2:2" ht="13">
      <c r="B2329" s="7"/>
    </row>
    <row r="2330" spans="2:2" ht="13">
      <c r="B2330" s="7"/>
    </row>
    <row r="2331" spans="2:2" ht="13">
      <c r="B2331" s="7"/>
    </row>
    <row r="2332" spans="2:2" ht="13">
      <c r="B2332" s="7"/>
    </row>
    <row r="2333" spans="2:2" ht="13">
      <c r="B2333" s="7"/>
    </row>
    <row r="2334" spans="2:2" ht="13">
      <c r="B2334" s="7"/>
    </row>
    <row r="2335" spans="2:2" ht="13">
      <c r="B2335" s="7"/>
    </row>
    <row r="2336" spans="2:2" ht="13">
      <c r="B2336" s="7"/>
    </row>
    <row r="2337" spans="2:2" ht="13">
      <c r="B2337" s="7"/>
    </row>
    <row r="2338" spans="2:2" ht="13">
      <c r="B2338" s="7"/>
    </row>
    <row r="2339" spans="2:2" ht="13">
      <c r="B2339" s="7"/>
    </row>
    <row r="2340" spans="2:2" ht="13">
      <c r="B2340" s="7"/>
    </row>
    <row r="2341" spans="2:2" ht="13">
      <c r="B2341" s="7"/>
    </row>
    <row r="2342" spans="2:2" ht="13">
      <c r="B2342" s="7"/>
    </row>
    <row r="2343" spans="2:2" ht="13">
      <c r="B2343" s="7"/>
    </row>
    <row r="2344" spans="2:2" ht="13">
      <c r="B2344" s="7"/>
    </row>
    <row r="2345" spans="2:2" ht="13">
      <c r="B2345" s="7"/>
    </row>
    <row r="2346" spans="2:2" ht="13">
      <c r="B2346" s="7"/>
    </row>
    <row r="2347" spans="2:2" ht="13">
      <c r="B2347" s="7"/>
    </row>
    <row r="2348" spans="2:2" ht="13">
      <c r="B2348" s="7"/>
    </row>
    <row r="2349" spans="2:2" ht="13">
      <c r="B2349" s="7"/>
    </row>
    <row r="2350" spans="2:2" ht="13">
      <c r="B2350" s="7"/>
    </row>
    <row r="2351" spans="2:2" ht="13">
      <c r="B2351" s="7"/>
    </row>
    <row r="2352" spans="2:2" ht="13">
      <c r="B2352" s="7"/>
    </row>
    <row r="2353" spans="2:2" ht="13">
      <c r="B2353" s="7"/>
    </row>
    <row r="2354" spans="2:2" ht="13">
      <c r="B2354" s="7"/>
    </row>
    <row r="2355" spans="2:2" ht="13">
      <c r="B2355" s="7"/>
    </row>
    <row r="2356" spans="2:2" ht="13">
      <c r="B2356" s="7"/>
    </row>
    <row r="2357" spans="2:2" ht="13">
      <c r="B2357" s="7"/>
    </row>
    <row r="2358" spans="2:2" ht="13">
      <c r="B2358" s="7"/>
    </row>
    <row r="2359" spans="2:2" ht="13">
      <c r="B2359" s="7"/>
    </row>
    <row r="2360" spans="2:2" ht="13">
      <c r="B2360" s="7"/>
    </row>
    <row r="2361" spans="2:2" ht="13">
      <c r="B2361" s="7"/>
    </row>
    <row r="2362" spans="2:2" ht="13">
      <c r="B2362" s="7"/>
    </row>
    <row r="2363" spans="2:2" ht="13">
      <c r="B2363" s="7"/>
    </row>
    <row r="2364" spans="2:2" ht="13">
      <c r="B2364" s="7"/>
    </row>
    <row r="2365" spans="2:2" ht="13">
      <c r="B2365" s="7"/>
    </row>
    <row r="2366" spans="2:2" ht="13">
      <c r="B2366" s="7"/>
    </row>
    <row r="2367" spans="2:2" ht="13">
      <c r="B2367" s="7"/>
    </row>
    <row r="2368" spans="2:2" ht="13">
      <c r="B2368" s="7"/>
    </row>
    <row r="2369" spans="2:2" ht="13">
      <c r="B2369" s="7"/>
    </row>
    <row r="2370" spans="2:2" ht="13">
      <c r="B2370" s="7"/>
    </row>
    <row r="2371" spans="2:2" ht="13">
      <c r="B2371" s="7"/>
    </row>
    <row r="2372" spans="2:2" ht="13">
      <c r="B2372" s="7"/>
    </row>
    <row r="2373" spans="2:2" ht="13">
      <c r="B2373" s="7"/>
    </row>
    <row r="2374" spans="2:2" ht="13">
      <c r="B2374" s="7"/>
    </row>
    <row r="2375" spans="2:2" ht="13">
      <c r="B2375" s="7"/>
    </row>
    <row r="2376" spans="2:2" ht="13">
      <c r="B2376" s="7"/>
    </row>
    <row r="2377" spans="2:2" ht="13">
      <c r="B2377" s="7"/>
    </row>
    <row r="2378" spans="2:2" ht="13">
      <c r="B2378" s="7"/>
    </row>
    <row r="2379" spans="2:2" ht="13">
      <c r="B2379" s="7"/>
    </row>
    <row r="2380" spans="2:2" ht="13">
      <c r="B2380" s="7"/>
    </row>
    <row r="2381" spans="2:2" ht="13">
      <c r="B2381" s="7"/>
    </row>
    <row r="2382" spans="2:2" ht="13">
      <c r="B2382" s="7"/>
    </row>
    <row r="2383" spans="2:2" ht="13">
      <c r="B2383" s="7"/>
    </row>
    <row r="2384" spans="2:2" ht="13">
      <c r="B2384" s="7"/>
    </row>
    <row r="2385" spans="2:2" ht="13">
      <c r="B2385" s="7"/>
    </row>
    <row r="2386" spans="2:2" ht="13">
      <c r="B2386" s="7"/>
    </row>
    <row r="2387" spans="2:2" ht="13">
      <c r="B2387" s="7"/>
    </row>
    <row r="2388" spans="2:2" ht="13">
      <c r="B2388" s="7"/>
    </row>
    <row r="2389" spans="2:2" ht="13">
      <c r="B2389" s="7"/>
    </row>
    <row r="2390" spans="2:2" ht="13">
      <c r="B2390" s="7"/>
    </row>
    <row r="2391" spans="2:2" ht="13">
      <c r="B2391" s="7"/>
    </row>
    <row r="2392" spans="2:2" ht="13">
      <c r="B2392" s="7"/>
    </row>
    <row r="2393" spans="2:2" ht="13">
      <c r="B2393" s="7"/>
    </row>
    <row r="2394" spans="2:2" ht="13">
      <c r="B2394" s="7"/>
    </row>
    <row r="2395" spans="2:2" ht="13">
      <c r="B2395" s="7"/>
    </row>
    <row r="2396" spans="2:2" ht="13">
      <c r="B2396" s="7"/>
    </row>
    <row r="2397" spans="2:2" ht="13">
      <c r="B2397" s="7"/>
    </row>
    <row r="2398" spans="2:2" ht="13">
      <c r="B2398" s="7"/>
    </row>
    <row r="2399" spans="2:2" ht="13">
      <c r="B2399" s="7"/>
    </row>
    <row r="2400" spans="2:2" ht="13">
      <c r="B2400" s="7"/>
    </row>
    <row r="2401" spans="2:2" ht="13">
      <c r="B2401" s="7"/>
    </row>
    <row r="2402" spans="2:2" ht="13">
      <c r="B2402" s="7"/>
    </row>
    <row r="2403" spans="2:2" ht="13">
      <c r="B2403" s="7"/>
    </row>
    <row r="2404" spans="2:2" ht="13">
      <c r="B2404" s="7"/>
    </row>
    <row r="2405" spans="2:2" ht="13">
      <c r="B2405" s="7"/>
    </row>
    <row r="2406" spans="2:2" ht="13">
      <c r="B2406" s="7"/>
    </row>
    <row r="2407" spans="2:2" ht="13">
      <c r="B2407" s="7"/>
    </row>
    <row r="2408" spans="2:2" ht="13">
      <c r="B2408" s="7"/>
    </row>
    <row r="2409" spans="2:2" ht="13">
      <c r="B2409" s="7"/>
    </row>
    <row r="2410" spans="2:2" ht="13">
      <c r="B2410" s="7"/>
    </row>
    <row r="2411" spans="2:2" ht="13">
      <c r="B2411" s="7"/>
    </row>
    <row r="2412" spans="2:2" ht="13">
      <c r="B2412" s="7"/>
    </row>
    <row r="2413" spans="2:2" ht="13">
      <c r="B2413" s="7"/>
    </row>
    <row r="2414" spans="2:2" ht="13">
      <c r="B2414" s="7"/>
    </row>
    <row r="2415" spans="2:2" ht="13">
      <c r="B2415" s="7"/>
    </row>
    <row r="2416" spans="2:2" ht="13">
      <c r="B2416" s="7"/>
    </row>
    <row r="2417" spans="2:2" ht="13">
      <c r="B2417" s="7"/>
    </row>
    <row r="2418" spans="2:2" ht="13">
      <c r="B2418" s="7"/>
    </row>
    <row r="2419" spans="2:2" ht="13">
      <c r="B2419" s="7"/>
    </row>
    <row r="2420" spans="2:2" ht="13">
      <c r="B2420" s="7"/>
    </row>
    <row r="2421" spans="2:2" ht="13">
      <c r="B2421" s="7"/>
    </row>
    <row r="2422" spans="2:2" ht="13">
      <c r="B2422" s="7"/>
    </row>
    <row r="2423" spans="2:2" ht="13">
      <c r="B2423" s="7"/>
    </row>
    <row r="2424" spans="2:2" ht="13">
      <c r="B2424" s="7"/>
    </row>
    <row r="2425" spans="2:2" ht="13">
      <c r="B2425" s="7"/>
    </row>
    <row r="2426" spans="2:2" ht="13">
      <c r="B2426" s="7"/>
    </row>
    <row r="2427" spans="2:2" ht="13">
      <c r="B2427" s="7"/>
    </row>
    <row r="2428" spans="2:2" ht="13">
      <c r="B2428" s="7"/>
    </row>
    <row r="2429" spans="2:2" ht="13">
      <c r="B2429" s="7"/>
    </row>
    <row r="2430" spans="2:2" ht="13">
      <c r="B2430" s="7"/>
    </row>
    <row r="2431" spans="2:2" ht="13">
      <c r="B2431" s="7"/>
    </row>
    <row r="2432" spans="2:2" ht="13">
      <c r="B2432" s="7"/>
    </row>
    <row r="2433" spans="2:2" ht="13">
      <c r="B2433" s="7"/>
    </row>
    <row r="2434" spans="2:2" ht="13">
      <c r="B2434" s="7"/>
    </row>
    <row r="2435" spans="2:2" ht="13">
      <c r="B2435" s="7"/>
    </row>
    <row r="2436" spans="2:2" ht="13">
      <c r="B2436" s="7"/>
    </row>
    <row r="2437" spans="2:2" ht="13">
      <c r="B2437" s="7"/>
    </row>
    <row r="2438" spans="2:2" ht="13">
      <c r="B2438" s="7"/>
    </row>
    <row r="2439" spans="2:2" ht="13">
      <c r="B2439" s="7"/>
    </row>
    <row r="2440" spans="2:2" ht="13">
      <c r="B2440" s="7"/>
    </row>
    <row r="2441" spans="2:2" ht="13">
      <c r="B2441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10001"/>
  <sheetViews>
    <sheetView workbookViewId="0">
      <selection activeCell="J1" sqref="J1:K1048576"/>
    </sheetView>
  </sheetViews>
  <sheetFormatPr baseColWidth="10" defaultColWidth="14.5" defaultRowHeight="15.75" customHeight="1"/>
  <sheetData>
    <row r="1" spans="1:15" ht="15.75" customHeight="1">
      <c r="A1" s="1" t="s">
        <v>0</v>
      </c>
      <c r="B1" s="2" t="s">
        <v>4</v>
      </c>
      <c r="C1" s="1" t="s">
        <v>7</v>
      </c>
      <c r="D1" s="1" t="s">
        <v>9</v>
      </c>
      <c r="E1" s="1" t="s">
        <v>10</v>
      </c>
      <c r="F1" s="1" t="s">
        <v>11</v>
      </c>
      <c r="G1" s="1" t="s">
        <v>12</v>
      </c>
      <c r="H1" s="2" t="s">
        <v>13</v>
      </c>
      <c r="I1" s="1" t="s">
        <v>14</v>
      </c>
      <c r="M1" s="4"/>
      <c r="O1" s="6"/>
    </row>
    <row r="2" spans="1:15" ht="15.75" customHeight="1">
      <c r="A2" s="1">
        <v>50000001</v>
      </c>
      <c r="B2" s="5">
        <v>21167367</v>
      </c>
      <c r="C2" s="7">
        <v>43381</v>
      </c>
      <c r="D2" s="7">
        <v>43385</v>
      </c>
      <c r="E2" s="5" t="s">
        <v>23</v>
      </c>
      <c r="F2" s="5">
        <v>307</v>
      </c>
      <c r="G2" s="5">
        <v>107</v>
      </c>
      <c r="H2" s="5" t="s">
        <v>25</v>
      </c>
      <c r="I2" s="5">
        <v>1</v>
      </c>
      <c r="M2" s="8"/>
      <c r="O2" s="8"/>
    </row>
    <row r="3" spans="1:15" ht="15.75" customHeight="1">
      <c r="A3" s="1">
        <v>50000031</v>
      </c>
      <c r="B3" s="5">
        <v>21167119</v>
      </c>
      <c r="C3" s="7">
        <v>43085</v>
      </c>
      <c r="D3" s="7">
        <v>43089</v>
      </c>
      <c r="E3" s="5" t="s">
        <v>23</v>
      </c>
      <c r="F3" s="5">
        <v>1049</v>
      </c>
      <c r="G3" s="5">
        <v>237</v>
      </c>
      <c r="H3" s="5" t="s">
        <v>27</v>
      </c>
      <c r="I3" s="5">
        <v>4</v>
      </c>
      <c r="M3" s="8"/>
      <c r="O3" s="8"/>
    </row>
    <row r="4" spans="1:15" ht="15.75" customHeight="1">
      <c r="A4" s="1">
        <v>50000061</v>
      </c>
      <c r="B4" s="5">
        <v>16460067</v>
      </c>
      <c r="C4" s="7">
        <v>43356</v>
      </c>
      <c r="D4" s="7">
        <v>43357</v>
      </c>
      <c r="E4" s="5" t="s">
        <v>23</v>
      </c>
      <c r="F4" s="5">
        <v>276</v>
      </c>
      <c r="G4" s="5">
        <v>145</v>
      </c>
      <c r="H4" s="5" t="s">
        <v>27</v>
      </c>
      <c r="I4" s="5">
        <v>12</v>
      </c>
      <c r="M4" s="8"/>
      <c r="O4" s="8"/>
    </row>
    <row r="5" spans="1:15" ht="15.75" customHeight="1">
      <c r="A5" s="1">
        <v>50000071</v>
      </c>
      <c r="B5" s="5">
        <v>20686798</v>
      </c>
      <c r="C5" s="7">
        <v>43408</v>
      </c>
      <c r="D5" s="7">
        <v>43409</v>
      </c>
      <c r="E5" s="5" t="s">
        <v>28</v>
      </c>
      <c r="F5" s="5">
        <v>152</v>
      </c>
      <c r="G5" s="5">
        <v>68</v>
      </c>
      <c r="H5" s="5" t="s">
        <v>27</v>
      </c>
      <c r="I5" s="5">
        <v>5</v>
      </c>
      <c r="M5" s="8"/>
      <c r="O5" s="8"/>
    </row>
    <row r="6" spans="1:15" ht="15.75" customHeight="1">
      <c r="A6" s="1">
        <v>50000081</v>
      </c>
      <c r="B6" s="5">
        <v>21171967</v>
      </c>
      <c r="C6" s="7">
        <v>43247</v>
      </c>
      <c r="D6" s="7">
        <v>43251</v>
      </c>
      <c r="E6" s="5" t="s">
        <v>29</v>
      </c>
      <c r="F6" s="5">
        <v>450</v>
      </c>
      <c r="G6" s="5">
        <v>219</v>
      </c>
      <c r="H6" s="5" t="s">
        <v>30</v>
      </c>
      <c r="I6" s="5">
        <v>19</v>
      </c>
      <c r="M6" s="8"/>
      <c r="O6" s="8"/>
    </row>
    <row r="7" spans="1:15" ht="15.75" customHeight="1">
      <c r="A7" s="1">
        <v>50000091</v>
      </c>
      <c r="B7" s="5">
        <v>20951877</v>
      </c>
      <c r="C7" s="7">
        <v>43224</v>
      </c>
      <c r="D7" s="7">
        <v>43229</v>
      </c>
      <c r="E7" s="5" t="s">
        <v>29</v>
      </c>
      <c r="F7" s="5">
        <v>1065</v>
      </c>
      <c r="G7" s="5">
        <v>423</v>
      </c>
      <c r="H7" s="5" t="s">
        <v>32</v>
      </c>
      <c r="I7" s="5">
        <v>3</v>
      </c>
      <c r="M7" s="8"/>
      <c r="O7" s="8"/>
    </row>
    <row r="8" spans="1:15" ht="15.75" customHeight="1">
      <c r="A8" s="1">
        <v>50000101</v>
      </c>
      <c r="B8" s="5">
        <v>20678762</v>
      </c>
      <c r="C8" s="7">
        <v>43313</v>
      </c>
      <c r="D8" s="7">
        <v>43315</v>
      </c>
      <c r="E8" s="5" t="s">
        <v>28</v>
      </c>
      <c r="F8" s="5">
        <v>123</v>
      </c>
      <c r="G8" s="5">
        <v>66</v>
      </c>
      <c r="H8" s="5" t="s">
        <v>27</v>
      </c>
      <c r="I8" s="5">
        <v>1</v>
      </c>
      <c r="M8" s="8"/>
      <c r="O8" s="8"/>
    </row>
    <row r="9" spans="1:15" ht="15.75" customHeight="1">
      <c r="A9" s="1">
        <v>50000111</v>
      </c>
      <c r="B9" s="5">
        <v>21163368</v>
      </c>
      <c r="C9" s="7">
        <v>43274</v>
      </c>
      <c r="D9" s="7">
        <v>43276</v>
      </c>
      <c r="E9" s="5" t="s">
        <v>28</v>
      </c>
      <c r="F9" s="5">
        <v>406</v>
      </c>
      <c r="G9" s="5">
        <v>134</v>
      </c>
      <c r="H9" s="5" t="s">
        <v>27</v>
      </c>
      <c r="I9" s="5">
        <v>7</v>
      </c>
      <c r="M9" s="8"/>
      <c r="O9" s="8"/>
    </row>
    <row r="10" spans="1:15" ht="15.75" customHeight="1">
      <c r="A10" s="1">
        <v>50000121</v>
      </c>
      <c r="B10" s="5">
        <v>19999948</v>
      </c>
      <c r="C10" s="7">
        <v>43302</v>
      </c>
      <c r="D10" s="7">
        <v>43307</v>
      </c>
      <c r="E10" s="5" t="s">
        <v>28</v>
      </c>
      <c r="F10" s="5">
        <v>138</v>
      </c>
      <c r="G10" s="5">
        <v>88</v>
      </c>
      <c r="H10" s="5" t="s">
        <v>25</v>
      </c>
      <c r="I10" s="5">
        <v>14</v>
      </c>
      <c r="M10" s="8"/>
      <c r="O10" s="8"/>
    </row>
    <row r="11" spans="1:15" ht="15.75" customHeight="1">
      <c r="A11" s="1">
        <v>50000141</v>
      </c>
      <c r="B11" s="5">
        <v>21172072</v>
      </c>
      <c r="C11" s="7">
        <v>43213</v>
      </c>
      <c r="D11" s="7">
        <v>43218</v>
      </c>
      <c r="E11" s="5" t="s">
        <v>23</v>
      </c>
      <c r="F11" s="5">
        <v>273</v>
      </c>
      <c r="G11" s="5">
        <v>91</v>
      </c>
      <c r="H11" s="5" t="s">
        <v>27</v>
      </c>
      <c r="I11" s="5">
        <v>12</v>
      </c>
      <c r="M11" s="8"/>
      <c r="O11" s="8"/>
    </row>
    <row r="12" spans="1:15" ht="15.75" customHeight="1">
      <c r="A12" s="1">
        <v>50000151</v>
      </c>
      <c r="B12" s="5">
        <v>15632810</v>
      </c>
      <c r="C12" s="7">
        <v>43169</v>
      </c>
      <c r="D12" s="7">
        <v>43176</v>
      </c>
      <c r="E12" s="5" t="s">
        <v>33</v>
      </c>
      <c r="F12" s="5">
        <v>324</v>
      </c>
      <c r="G12" s="5">
        <v>160</v>
      </c>
      <c r="H12" s="5" t="s">
        <v>32</v>
      </c>
      <c r="I12" s="5">
        <v>4</v>
      </c>
      <c r="M12" s="8"/>
      <c r="O12" s="8"/>
    </row>
    <row r="13" spans="1:15" ht="15.75" customHeight="1">
      <c r="A13" s="1">
        <v>50000171</v>
      </c>
      <c r="B13" s="5">
        <v>10619175</v>
      </c>
      <c r="C13" s="7">
        <v>43415</v>
      </c>
      <c r="D13" s="7">
        <v>43417</v>
      </c>
      <c r="E13" s="5" t="s">
        <v>28</v>
      </c>
      <c r="F13" s="5">
        <v>122</v>
      </c>
      <c r="G13" s="5">
        <v>44</v>
      </c>
      <c r="H13" s="5" t="s">
        <v>25</v>
      </c>
      <c r="I13" s="5">
        <v>4</v>
      </c>
      <c r="M13" s="8"/>
      <c r="O13" s="8"/>
    </row>
    <row r="14" spans="1:15" ht="15.75" customHeight="1">
      <c r="A14" s="1">
        <v>50000181</v>
      </c>
      <c r="B14" s="5">
        <v>14365155</v>
      </c>
      <c r="C14" s="7">
        <v>43353</v>
      </c>
      <c r="D14" s="7">
        <v>43358</v>
      </c>
      <c r="E14" s="5" t="s">
        <v>29</v>
      </c>
      <c r="F14" s="5">
        <v>420</v>
      </c>
      <c r="G14" s="5">
        <v>203</v>
      </c>
      <c r="H14" s="5" t="s">
        <v>27</v>
      </c>
      <c r="I14" s="5">
        <v>2</v>
      </c>
      <c r="M14" s="8"/>
      <c r="O14" s="8"/>
    </row>
    <row r="15" spans="1:15" ht="15.75" customHeight="1">
      <c r="A15" s="1">
        <v>50000211</v>
      </c>
      <c r="B15" s="5">
        <v>18430375</v>
      </c>
      <c r="C15" s="7">
        <v>43275</v>
      </c>
      <c r="D15" s="7">
        <v>43277</v>
      </c>
      <c r="E15" s="5" t="s">
        <v>33</v>
      </c>
      <c r="F15" s="5">
        <v>279</v>
      </c>
      <c r="G15" s="5">
        <v>91</v>
      </c>
      <c r="H15" s="5" t="s">
        <v>25</v>
      </c>
      <c r="I15" s="5">
        <v>1</v>
      </c>
      <c r="M15" s="8"/>
      <c r="O15" s="8"/>
    </row>
    <row r="16" spans="1:15" ht="15.75" customHeight="1">
      <c r="A16" s="1">
        <v>50000231</v>
      </c>
      <c r="B16" s="5">
        <v>122909</v>
      </c>
      <c r="C16" s="7">
        <v>43083</v>
      </c>
      <c r="D16" s="7">
        <v>43090</v>
      </c>
      <c r="E16" s="5" t="s">
        <v>29</v>
      </c>
      <c r="F16" s="5">
        <v>256</v>
      </c>
      <c r="G16" s="5">
        <v>56</v>
      </c>
      <c r="H16" s="5" t="s">
        <v>30</v>
      </c>
      <c r="I16" s="5">
        <v>7</v>
      </c>
      <c r="M16" s="8"/>
      <c r="O16" s="8"/>
    </row>
    <row r="17" spans="1:15" ht="15.75" customHeight="1">
      <c r="A17" s="1">
        <v>50000261</v>
      </c>
      <c r="B17" s="5">
        <v>19164847</v>
      </c>
      <c r="C17" s="7">
        <v>43182</v>
      </c>
      <c r="D17" s="7">
        <v>43184</v>
      </c>
      <c r="E17" s="5" t="s">
        <v>29</v>
      </c>
      <c r="F17" s="5">
        <v>1342</v>
      </c>
      <c r="G17" s="5">
        <v>636</v>
      </c>
      <c r="H17" s="5" t="s">
        <v>27</v>
      </c>
      <c r="I17" s="5">
        <v>6</v>
      </c>
      <c r="M17" s="8"/>
      <c r="O17" s="8"/>
    </row>
    <row r="18" spans="1:15" ht="15.75" customHeight="1">
      <c r="A18" s="1">
        <v>50000271</v>
      </c>
      <c r="B18" s="5">
        <v>11927716</v>
      </c>
      <c r="C18" s="7">
        <v>43227</v>
      </c>
      <c r="D18" s="7">
        <v>43228</v>
      </c>
      <c r="E18" s="5" t="s">
        <v>28</v>
      </c>
      <c r="F18" s="5">
        <v>443</v>
      </c>
      <c r="G18" s="5">
        <v>186</v>
      </c>
      <c r="H18" s="5" t="s">
        <v>32</v>
      </c>
      <c r="I18" s="5">
        <v>8</v>
      </c>
      <c r="M18" s="8"/>
      <c r="O18" s="8"/>
    </row>
    <row r="19" spans="1:15" ht="15.75" customHeight="1">
      <c r="A19" s="1">
        <v>50000281</v>
      </c>
      <c r="B19" s="5">
        <v>21091016</v>
      </c>
      <c r="C19" s="7">
        <v>43327</v>
      </c>
      <c r="D19" s="7">
        <v>43333</v>
      </c>
      <c r="E19" s="5" t="s">
        <v>23</v>
      </c>
      <c r="F19" s="5">
        <v>1230</v>
      </c>
      <c r="G19" s="5">
        <v>423</v>
      </c>
      <c r="H19" s="5" t="s">
        <v>25</v>
      </c>
      <c r="I19" s="5">
        <v>9</v>
      </c>
      <c r="M19" s="8"/>
      <c r="O19" s="8"/>
    </row>
    <row r="20" spans="1:15" ht="15.75" customHeight="1">
      <c r="A20" s="1">
        <v>50000321</v>
      </c>
      <c r="B20" s="5">
        <v>20850933</v>
      </c>
      <c r="C20" s="7">
        <v>43356</v>
      </c>
      <c r="D20" s="7">
        <v>43360</v>
      </c>
      <c r="E20" s="5" t="s">
        <v>29</v>
      </c>
      <c r="F20" s="5">
        <v>265</v>
      </c>
      <c r="G20" s="5">
        <v>82</v>
      </c>
      <c r="H20" s="5" t="s">
        <v>30</v>
      </c>
      <c r="I20" s="5">
        <v>3</v>
      </c>
      <c r="M20" s="8"/>
      <c r="O20" s="8"/>
    </row>
    <row r="21" spans="1:15" ht="15.75" customHeight="1">
      <c r="A21" s="1">
        <v>50000341</v>
      </c>
      <c r="B21" s="5">
        <v>15949006</v>
      </c>
      <c r="C21" s="7">
        <v>43365</v>
      </c>
      <c r="D21" s="7">
        <v>43369</v>
      </c>
      <c r="E21" s="5" t="s">
        <v>29</v>
      </c>
      <c r="F21" s="5">
        <v>169</v>
      </c>
      <c r="G21" s="5">
        <v>81</v>
      </c>
      <c r="H21" s="5" t="s">
        <v>32</v>
      </c>
      <c r="I21" s="5">
        <v>7</v>
      </c>
      <c r="M21" s="8"/>
      <c r="O21" s="8"/>
    </row>
    <row r="22" spans="1:15" ht="15.75" customHeight="1">
      <c r="A22" s="1">
        <v>50000361</v>
      </c>
      <c r="B22" s="5">
        <v>21170497</v>
      </c>
      <c r="C22" s="7">
        <v>43291</v>
      </c>
      <c r="D22" s="7">
        <v>43291</v>
      </c>
      <c r="E22" s="5" t="s">
        <v>28</v>
      </c>
      <c r="F22" s="5">
        <v>118</v>
      </c>
      <c r="G22" s="5">
        <v>62</v>
      </c>
      <c r="H22" s="5" t="s">
        <v>25</v>
      </c>
      <c r="I22" s="5">
        <v>12</v>
      </c>
      <c r="M22" s="8"/>
      <c r="O22" s="8"/>
    </row>
    <row r="23" spans="1:15" ht="15.75" customHeight="1">
      <c r="A23" s="1">
        <v>50000371</v>
      </c>
      <c r="B23" s="5">
        <v>12737336</v>
      </c>
      <c r="C23" s="7">
        <v>43293</v>
      </c>
      <c r="D23" s="7">
        <v>43293</v>
      </c>
      <c r="E23" s="5" t="s">
        <v>29</v>
      </c>
      <c r="F23" s="5">
        <v>671</v>
      </c>
      <c r="G23" s="5">
        <v>243</v>
      </c>
      <c r="H23" s="5" t="s">
        <v>27</v>
      </c>
      <c r="I23" s="5">
        <v>3</v>
      </c>
      <c r="M23" s="8"/>
      <c r="O23" s="8"/>
    </row>
    <row r="24" spans="1:15" ht="15.75" customHeight="1">
      <c r="A24" s="1">
        <v>50000391</v>
      </c>
      <c r="B24" s="5">
        <v>5483344</v>
      </c>
      <c r="C24" s="7">
        <v>43101</v>
      </c>
      <c r="D24" s="7">
        <v>43108</v>
      </c>
      <c r="E24" s="5" t="s">
        <v>29</v>
      </c>
      <c r="F24" s="5">
        <v>208</v>
      </c>
      <c r="G24" s="5">
        <v>131</v>
      </c>
      <c r="H24" s="5" t="s">
        <v>32</v>
      </c>
      <c r="I24" s="5">
        <v>2</v>
      </c>
      <c r="M24" s="8"/>
      <c r="O24" s="8"/>
    </row>
    <row r="25" spans="1:15" ht="15.75" customHeight="1">
      <c r="A25" s="1">
        <v>50000401</v>
      </c>
      <c r="B25" s="5">
        <v>21164036</v>
      </c>
      <c r="C25" s="7">
        <v>43098</v>
      </c>
      <c r="D25" s="7">
        <v>43100</v>
      </c>
      <c r="E25" s="5" t="s">
        <v>23</v>
      </c>
      <c r="F25" s="5">
        <v>196</v>
      </c>
      <c r="G25" s="5">
        <v>110</v>
      </c>
      <c r="H25" s="5" t="s">
        <v>32</v>
      </c>
      <c r="I25" s="5">
        <v>12</v>
      </c>
      <c r="M25" s="8"/>
      <c r="O25" s="8"/>
    </row>
    <row r="26" spans="1:15" ht="15.75" customHeight="1">
      <c r="A26" s="1">
        <v>50000411</v>
      </c>
      <c r="B26" s="5">
        <v>21166947</v>
      </c>
      <c r="C26" s="7">
        <v>43120</v>
      </c>
      <c r="D26" s="7">
        <v>43125</v>
      </c>
      <c r="E26" s="5" t="s">
        <v>29</v>
      </c>
      <c r="F26" s="5">
        <v>140</v>
      </c>
      <c r="G26" s="5">
        <v>74</v>
      </c>
      <c r="H26" s="5" t="s">
        <v>30</v>
      </c>
      <c r="I26" s="5">
        <v>6</v>
      </c>
      <c r="M26" s="8"/>
      <c r="O26" s="8"/>
    </row>
    <row r="27" spans="1:15" ht="15.75" customHeight="1">
      <c r="A27" s="1">
        <v>50000421</v>
      </c>
      <c r="B27" s="5">
        <v>21170058</v>
      </c>
      <c r="C27" s="7">
        <v>43220</v>
      </c>
      <c r="D27" s="7">
        <v>43226</v>
      </c>
      <c r="E27" s="5" t="s">
        <v>23</v>
      </c>
      <c r="F27" s="5">
        <v>381</v>
      </c>
      <c r="G27" s="5">
        <v>211</v>
      </c>
      <c r="H27" s="5" t="s">
        <v>27</v>
      </c>
      <c r="I27" s="5">
        <v>3</v>
      </c>
      <c r="M27" s="8"/>
      <c r="O27" s="8"/>
    </row>
    <row r="28" spans="1:15" ht="15.75" customHeight="1">
      <c r="A28" s="1">
        <v>50000441</v>
      </c>
      <c r="B28" s="5">
        <v>21169295</v>
      </c>
      <c r="C28" s="7">
        <v>43291</v>
      </c>
      <c r="D28" s="7">
        <v>43291</v>
      </c>
      <c r="E28" s="5" t="s">
        <v>23</v>
      </c>
      <c r="F28" s="5">
        <v>266</v>
      </c>
      <c r="G28" s="5">
        <v>170</v>
      </c>
      <c r="H28" s="5" t="s">
        <v>27</v>
      </c>
      <c r="I28" s="5">
        <v>6</v>
      </c>
      <c r="M28" s="8"/>
      <c r="O28" s="8"/>
    </row>
    <row r="29" spans="1:15" ht="15.75" customHeight="1">
      <c r="A29" s="1">
        <v>50000491</v>
      </c>
      <c r="B29" s="5">
        <v>21163015</v>
      </c>
      <c r="C29" s="7">
        <v>43421</v>
      </c>
      <c r="D29" s="7">
        <v>43426</v>
      </c>
      <c r="E29" s="5" t="s">
        <v>23</v>
      </c>
      <c r="F29" s="5">
        <v>466</v>
      </c>
      <c r="G29" s="5">
        <v>317</v>
      </c>
      <c r="H29" s="5" t="s">
        <v>30</v>
      </c>
      <c r="I29" s="5">
        <v>17</v>
      </c>
      <c r="M29" s="8"/>
      <c r="O29" s="8"/>
    </row>
    <row r="30" spans="1:15" ht="15.75" customHeight="1">
      <c r="A30" s="1">
        <v>50000501</v>
      </c>
      <c r="B30" s="5">
        <v>15125595</v>
      </c>
      <c r="C30" s="7">
        <v>43076</v>
      </c>
      <c r="D30" s="7">
        <v>43083</v>
      </c>
      <c r="E30" s="5" t="s">
        <v>28</v>
      </c>
      <c r="F30" s="5">
        <v>230</v>
      </c>
      <c r="G30" s="5">
        <v>141</v>
      </c>
      <c r="H30" s="5" t="s">
        <v>32</v>
      </c>
      <c r="I30" s="5">
        <v>9</v>
      </c>
      <c r="M30" s="8"/>
      <c r="O30" s="8"/>
    </row>
    <row r="31" spans="1:15" ht="15.75" customHeight="1">
      <c r="A31" s="1">
        <v>50000511</v>
      </c>
      <c r="B31" s="5">
        <v>8398619</v>
      </c>
      <c r="C31" s="7">
        <v>43394</v>
      </c>
      <c r="D31" s="7">
        <v>43401</v>
      </c>
      <c r="E31" s="5" t="s">
        <v>33</v>
      </c>
      <c r="F31" s="5">
        <v>193</v>
      </c>
      <c r="G31" s="5">
        <v>122</v>
      </c>
      <c r="H31" s="5" t="s">
        <v>30</v>
      </c>
      <c r="I31" s="5">
        <v>6</v>
      </c>
      <c r="M31" s="8"/>
      <c r="O31" s="8"/>
    </row>
    <row r="32" spans="1:15" ht="15.75" customHeight="1">
      <c r="A32" s="1">
        <v>50000531</v>
      </c>
      <c r="B32" s="5">
        <v>102194</v>
      </c>
      <c r="C32" s="7">
        <v>43216</v>
      </c>
      <c r="D32" s="7">
        <v>43222</v>
      </c>
      <c r="E32" s="5" t="s">
        <v>23</v>
      </c>
      <c r="F32" s="5">
        <v>189</v>
      </c>
      <c r="G32" s="5">
        <v>96</v>
      </c>
      <c r="H32" s="5" t="s">
        <v>27</v>
      </c>
      <c r="I32" s="5">
        <v>2</v>
      </c>
      <c r="M32" s="8"/>
      <c r="O32" s="8"/>
    </row>
    <row r="33" spans="1:15" ht="15.75" customHeight="1">
      <c r="A33" s="1">
        <v>50000541</v>
      </c>
      <c r="B33" s="5">
        <v>21094242</v>
      </c>
      <c r="C33" s="7">
        <v>43418</v>
      </c>
      <c r="D33" s="7">
        <v>43420</v>
      </c>
      <c r="E33" s="5" t="s">
        <v>23</v>
      </c>
      <c r="F33" s="5">
        <v>318</v>
      </c>
      <c r="G33" s="5">
        <v>197</v>
      </c>
      <c r="H33" s="5" t="s">
        <v>27</v>
      </c>
      <c r="I33" s="5">
        <v>5</v>
      </c>
      <c r="M33" s="8"/>
      <c r="O33" s="8"/>
    </row>
    <row r="34" spans="1:15" ht="15.75" customHeight="1">
      <c r="A34" s="1">
        <v>50000551</v>
      </c>
      <c r="B34" s="5">
        <v>20576415</v>
      </c>
      <c r="C34" s="7">
        <v>43285</v>
      </c>
      <c r="D34" s="7">
        <v>43287</v>
      </c>
      <c r="E34" s="5" t="s">
        <v>29</v>
      </c>
      <c r="F34" s="5">
        <v>357</v>
      </c>
      <c r="G34" s="5">
        <v>240</v>
      </c>
      <c r="H34" s="5" t="s">
        <v>27</v>
      </c>
      <c r="I34" s="5">
        <v>2</v>
      </c>
      <c r="M34" s="8"/>
      <c r="O34" s="8"/>
    </row>
    <row r="35" spans="1:15" ht="15.75" customHeight="1">
      <c r="A35" s="1">
        <v>50000571</v>
      </c>
      <c r="B35" s="5">
        <v>310092</v>
      </c>
      <c r="C35" s="7">
        <v>43076</v>
      </c>
      <c r="D35" s="7">
        <v>43078</v>
      </c>
      <c r="E35" s="5" t="s">
        <v>29</v>
      </c>
      <c r="F35" s="5">
        <v>273</v>
      </c>
      <c r="G35" s="5">
        <v>121</v>
      </c>
      <c r="H35" s="5" t="s">
        <v>30</v>
      </c>
      <c r="I35" s="5">
        <v>4</v>
      </c>
      <c r="M35" s="8"/>
      <c r="O35" s="8"/>
    </row>
    <row r="36" spans="1:15" ht="15.75" customHeight="1">
      <c r="A36" s="1">
        <v>50000581</v>
      </c>
      <c r="B36" s="5">
        <v>7566670</v>
      </c>
      <c r="C36" s="7">
        <v>43386</v>
      </c>
      <c r="D36" s="7">
        <v>43388</v>
      </c>
      <c r="E36" s="5" t="s">
        <v>29</v>
      </c>
      <c r="F36" s="5">
        <v>420</v>
      </c>
      <c r="G36" s="5">
        <v>112</v>
      </c>
      <c r="H36" s="5" t="s">
        <v>32</v>
      </c>
      <c r="I36" s="5">
        <v>4</v>
      </c>
      <c r="M36" s="8"/>
      <c r="O36" s="8"/>
    </row>
    <row r="37" spans="1:15" ht="15.75" customHeight="1">
      <c r="A37" s="1">
        <v>50000591</v>
      </c>
      <c r="B37" s="5">
        <v>7348050</v>
      </c>
      <c r="C37" s="7">
        <v>43208</v>
      </c>
      <c r="D37" s="7">
        <v>43214</v>
      </c>
      <c r="E37" s="5" t="s">
        <v>28</v>
      </c>
      <c r="F37" s="5">
        <v>595</v>
      </c>
      <c r="G37" s="5">
        <v>232</v>
      </c>
      <c r="H37" s="5" t="s">
        <v>32</v>
      </c>
      <c r="I37" s="5">
        <v>1</v>
      </c>
      <c r="M37" s="8"/>
      <c r="O37" s="8"/>
    </row>
    <row r="38" spans="1:15" ht="15.75" customHeight="1">
      <c r="A38" s="1">
        <v>50000601</v>
      </c>
      <c r="B38" s="5">
        <v>48359</v>
      </c>
      <c r="C38" s="7">
        <v>43123</v>
      </c>
      <c r="D38" s="7">
        <v>43126</v>
      </c>
      <c r="E38" s="5" t="s">
        <v>23</v>
      </c>
      <c r="F38" s="5">
        <v>965</v>
      </c>
      <c r="G38" s="5">
        <v>380</v>
      </c>
      <c r="H38" s="5" t="s">
        <v>25</v>
      </c>
      <c r="I38" s="5">
        <v>6</v>
      </c>
      <c r="M38" s="8"/>
      <c r="O38" s="8"/>
    </row>
    <row r="39" spans="1:15" ht="15.75" customHeight="1">
      <c r="A39" s="1">
        <v>50000611</v>
      </c>
      <c r="B39" s="5">
        <v>5430509</v>
      </c>
      <c r="C39" s="7">
        <v>43373</v>
      </c>
      <c r="D39" s="7">
        <v>43377</v>
      </c>
      <c r="E39" s="5" t="s">
        <v>29</v>
      </c>
      <c r="F39" s="5">
        <v>332</v>
      </c>
      <c r="G39" s="5">
        <v>127</v>
      </c>
      <c r="H39" s="5" t="s">
        <v>27</v>
      </c>
      <c r="I39" s="5">
        <v>2</v>
      </c>
      <c r="M39" s="8"/>
      <c r="O39" s="8"/>
    </row>
    <row r="40" spans="1:15" ht="15.75" customHeight="1">
      <c r="A40" s="1">
        <v>50000621</v>
      </c>
      <c r="B40" s="5">
        <v>20880766</v>
      </c>
      <c r="C40" s="7">
        <v>43377</v>
      </c>
      <c r="D40" s="7">
        <v>43381</v>
      </c>
      <c r="E40" s="5" t="s">
        <v>28</v>
      </c>
      <c r="F40" s="5">
        <v>973</v>
      </c>
      <c r="G40" s="5">
        <v>398</v>
      </c>
      <c r="H40" s="5" t="s">
        <v>30</v>
      </c>
      <c r="I40" s="5">
        <v>7</v>
      </c>
      <c r="M40" s="8"/>
      <c r="O40" s="8"/>
    </row>
    <row r="41" spans="1:15" ht="15.75" customHeight="1">
      <c r="A41" s="1">
        <v>50000631</v>
      </c>
      <c r="B41" s="5">
        <v>21166918</v>
      </c>
      <c r="C41" s="7">
        <v>43194</v>
      </c>
      <c r="D41" s="7">
        <v>43195</v>
      </c>
      <c r="E41" s="5" t="s">
        <v>29</v>
      </c>
      <c r="F41" s="5">
        <v>130</v>
      </c>
      <c r="G41" s="5">
        <v>69</v>
      </c>
      <c r="H41" s="5" t="s">
        <v>25</v>
      </c>
      <c r="I41" s="5">
        <v>2</v>
      </c>
      <c r="M41" s="8"/>
      <c r="O41" s="8"/>
    </row>
    <row r="42" spans="1:15" ht="15.75" customHeight="1">
      <c r="A42" s="1">
        <v>50000641</v>
      </c>
      <c r="B42" s="5">
        <v>10747883</v>
      </c>
      <c r="C42" s="7">
        <v>43179</v>
      </c>
      <c r="D42" s="7">
        <v>43182</v>
      </c>
      <c r="E42" s="5" t="s">
        <v>29</v>
      </c>
      <c r="F42" s="5">
        <v>838</v>
      </c>
      <c r="G42" s="5">
        <v>432</v>
      </c>
      <c r="H42" s="5" t="s">
        <v>25</v>
      </c>
      <c r="I42" s="5">
        <v>4</v>
      </c>
      <c r="M42" s="8"/>
      <c r="O42" s="8"/>
    </row>
    <row r="43" spans="1:15" ht="15.75" customHeight="1">
      <c r="A43" s="1">
        <v>50000651</v>
      </c>
      <c r="B43" s="5">
        <v>19692466</v>
      </c>
      <c r="C43" s="7">
        <v>43186</v>
      </c>
      <c r="D43" s="7">
        <v>43190</v>
      </c>
      <c r="E43" s="5" t="s">
        <v>29</v>
      </c>
      <c r="F43" s="5">
        <v>196</v>
      </c>
      <c r="G43" s="5">
        <v>99</v>
      </c>
      <c r="H43" s="5" t="s">
        <v>32</v>
      </c>
      <c r="I43" s="5">
        <v>7</v>
      </c>
      <c r="M43" s="8"/>
      <c r="O43" s="8"/>
    </row>
    <row r="44" spans="1:15" ht="15.75" customHeight="1">
      <c r="A44" s="1">
        <v>50000661</v>
      </c>
      <c r="B44" s="5">
        <v>8400204</v>
      </c>
      <c r="C44" s="7">
        <v>43080</v>
      </c>
      <c r="D44" s="7">
        <v>43081</v>
      </c>
      <c r="E44" s="5" t="s">
        <v>29</v>
      </c>
      <c r="F44" s="5">
        <v>311</v>
      </c>
      <c r="G44" s="5">
        <v>97</v>
      </c>
      <c r="H44" s="5" t="s">
        <v>30</v>
      </c>
      <c r="I44" s="5">
        <v>7</v>
      </c>
      <c r="M44" s="8"/>
      <c r="O44" s="8"/>
    </row>
    <row r="45" spans="1:15" ht="13">
      <c r="A45" s="1">
        <v>50000701</v>
      </c>
      <c r="B45" s="5">
        <v>21170192</v>
      </c>
      <c r="C45" s="7">
        <v>43067</v>
      </c>
      <c r="D45" s="7">
        <v>43070</v>
      </c>
      <c r="E45" s="5" t="s">
        <v>33</v>
      </c>
      <c r="F45" s="5">
        <v>1136</v>
      </c>
      <c r="G45" s="5">
        <v>546</v>
      </c>
      <c r="H45" s="5" t="s">
        <v>30</v>
      </c>
      <c r="I45" s="5">
        <v>5</v>
      </c>
      <c r="M45" s="8"/>
      <c r="O45" s="8"/>
    </row>
    <row r="46" spans="1:15" ht="13">
      <c r="A46" s="1">
        <v>50000711</v>
      </c>
      <c r="B46" s="5">
        <v>20921814</v>
      </c>
      <c r="C46" s="7">
        <v>43149</v>
      </c>
      <c r="D46" s="7">
        <v>43153</v>
      </c>
      <c r="E46" s="5" t="s">
        <v>33</v>
      </c>
      <c r="F46" s="5">
        <v>1187</v>
      </c>
      <c r="G46" s="5">
        <v>536</v>
      </c>
      <c r="H46" s="5" t="s">
        <v>27</v>
      </c>
      <c r="I46" s="5">
        <v>1</v>
      </c>
      <c r="M46" s="8"/>
      <c r="O46" s="8"/>
    </row>
    <row r="47" spans="1:15" ht="13">
      <c r="A47" s="1">
        <v>50000721</v>
      </c>
      <c r="B47" s="5">
        <v>5151477</v>
      </c>
      <c r="C47" s="7">
        <v>43406</v>
      </c>
      <c r="D47" s="7">
        <v>43413</v>
      </c>
      <c r="E47" s="5" t="s">
        <v>28</v>
      </c>
      <c r="F47" s="5">
        <v>153</v>
      </c>
      <c r="G47" s="5">
        <v>83</v>
      </c>
      <c r="H47" s="5" t="s">
        <v>30</v>
      </c>
      <c r="I47" s="5">
        <v>3</v>
      </c>
      <c r="M47" s="8"/>
      <c r="O47" s="8"/>
    </row>
    <row r="48" spans="1:15" ht="13">
      <c r="A48" s="1">
        <v>50000751</v>
      </c>
      <c r="B48" s="5">
        <v>12623526</v>
      </c>
      <c r="C48" s="7">
        <v>43338</v>
      </c>
      <c r="D48" s="7">
        <v>43341</v>
      </c>
      <c r="E48" s="5" t="s">
        <v>33</v>
      </c>
      <c r="F48" s="5">
        <v>557</v>
      </c>
      <c r="G48" s="5">
        <v>366</v>
      </c>
      <c r="H48" s="5" t="s">
        <v>27</v>
      </c>
      <c r="I48" s="5">
        <v>7</v>
      </c>
      <c r="M48" s="8"/>
      <c r="O48" s="8"/>
    </row>
    <row r="49" spans="1:15" ht="13">
      <c r="A49" s="1">
        <v>50000761</v>
      </c>
      <c r="B49" s="5">
        <v>5965095</v>
      </c>
      <c r="C49" s="7">
        <v>43279</v>
      </c>
      <c r="D49" s="7">
        <v>43281</v>
      </c>
      <c r="E49" s="5" t="s">
        <v>28</v>
      </c>
      <c r="F49" s="5">
        <v>1649</v>
      </c>
      <c r="G49" s="5">
        <v>337</v>
      </c>
      <c r="H49" s="5" t="s">
        <v>30</v>
      </c>
      <c r="I49" s="5">
        <v>2</v>
      </c>
      <c r="M49" s="8"/>
      <c r="O49" s="8"/>
    </row>
    <row r="50" spans="1:15" ht="13">
      <c r="A50" s="1">
        <v>50000801</v>
      </c>
      <c r="B50" s="5">
        <v>5366785</v>
      </c>
      <c r="C50" s="7">
        <v>43271</v>
      </c>
      <c r="D50" s="7">
        <v>43272</v>
      </c>
      <c r="E50" s="5" t="s">
        <v>33</v>
      </c>
      <c r="F50" s="5">
        <v>328</v>
      </c>
      <c r="G50" s="5">
        <v>186</v>
      </c>
      <c r="H50" s="5" t="s">
        <v>32</v>
      </c>
      <c r="I50" s="5">
        <v>18</v>
      </c>
      <c r="M50" s="8"/>
      <c r="O50" s="8"/>
    </row>
    <row r="51" spans="1:15" ht="13">
      <c r="A51" s="1">
        <v>50000821</v>
      </c>
      <c r="B51" s="5">
        <v>12868210</v>
      </c>
      <c r="C51" s="7">
        <v>43406</v>
      </c>
      <c r="D51" s="7">
        <v>43413</v>
      </c>
      <c r="E51" s="5" t="s">
        <v>29</v>
      </c>
      <c r="F51" s="5">
        <v>580</v>
      </c>
      <c r="G51" s="5">
        <v>143</v>
      </c>
      <c r="H51" s="5" t="s">
        <v>30</v>
      </c>
      <c r="I51" s="5">
        <v>4</v>
      </c>
      <c r="M51" s="8"/>
      <c r="O51" s="8"/>
    </row>
    <row r="52" spans="1:15" ht="13">
      <c r="A52" s="1">
        <v>50000831</v>
      </c>
      <c r="B52" s="5">
        <v>11518564</v>
      </c>
      <c r="C52" s="7">
        <v>43305</v>
      </c>
      <c r="D52" s="7">
        <v>43311</v>
      </c>
      <c r="E52" s="5" t="s">
        <v>23</v>
      </c>
      <c r="F52" s="5">
        <v>417</v>
      </c>
      <c r="G52" s="5">
        <v>291</v>
      </c>
      <c r="H52" s="5" t="s">
        <v>25</v>
      </c>
      <c r="I52" s="5">
        <v>6</v>
      </c>
      <c r="M52" s="8"/>
      <c r="O52" s="8"/>
    </row>
    <row r="53" spans="1:15" ht="13">
      <c r="A53" s="1">
        <v>50000851</v>
      </c>
      <c r="B53" s="5">
        <v>12269909</v>
      </c>
      <c r="C53" s="7">
        <v>43204</v>
      </c>
      <c r="D53" s="7">
        <v>43209</v>
      </c>
      <c r="E53" s="5" t="s">
        <v>28</v>
      </c>
      <c r="F53" s="5">
        <v>343</v>
      </c>
      <c r="G53" s="5">
        <v>117</v>
      </c>
      <c r="H53" s="5" t="s">
        <v>25</v>
      </c>
      <c r="I53" s="5">
        <v>10</v>
      </c>
      <c r="M53" s="8"/>
      <c r="O53" s="8"/>
    </row>
    <row r="54" spans="1:15" ht="13">
      <c r="A54" s="1">
        <v>50000931</v>
      </c>
      <c r="B54" s="5">
        <v>307230</v>
      </c>
      <c r="C54" s="7">
        <v>43306</v>
      </c>
      <c r="D54" s="7">
        <v>43308</v>
      </c>
      <c r="E54" s="5" t="s">
        <v>28</v>
      </c>
      <c r="F54" s="5">
        <v>203</v>
      </c>
      <c r="G54" s="5">
        <v>102</v>
      </c>
      <c r="H54" s="5" t="s">
        <v>27</v>
      </c>
      <c r="I54" s="5">
        <v>7</v>
      </c>
      <c r="M54" s="8"/>
      <c r="O54" s="8"/>
    </row>
    <row r="55" spans="1:15" ht="13">
      <c r="A55" s="1">
        <v>50000941</v>
      </c>
      <c r="B55" s="5">
        <v>15188241</v>
      </c>
      <c r="C55" s="7">
        <v>43319</v>
      </c>
      <c r="D55" s="7">
        <v>43321</v>
      </c>
      <c r="E55" s="5" t="s">
        <v>33</v>
      </c>
      <c r="F55" s="5">
        <v>671</v>
      </c>
      <c r="G55" s="5">
        <v>468</v>
      </c>
      <c r="H55" s="5" t="s">
        <v>32</v>
      </c>
      <c r="I55" s="5">
        <v>7</v>
      </c>
      <c r="M55" s="8"/>
      <c r="O55" s="8"/>
    </row>
    <row r="56" spans="1:15" ht="13">
      <c r="A56" s="1">
        <v>50000971</v>
      </c>
      <c r="B56" s="5">
        <v>21153156</v>
      </c>
      <c r="C56" s="7">
        <v>43090</v>
      </c>
      <c r="D56" s="7">
        <v>43093</v>
      </c>
      <c r="E56" s="5" t="s">
        <v>28</v>
      </c>
      <c r="F56" s="5">
        <v>130</v>
      </c>
      <c r="G56" s="5">
        <v>74</v>
      </c>
      <c r="H56" s="5" t="s">
        <v>30</v>
      </c>
      <c r="I56" s="5">
        <v>10</v>
      </c>
      <c r="M56" s="8"/>
      <c r="O56" s="8"/>
    </row>
    <row r="57" spans="1:15" ht="13">
      <c r="A57" s="1">
        <v>50000991</v>
      </c>
      <c r="B57" s="5">
        <v>337207</v>
      </c>
      <c r="C57" s="7">
        <v>43242</v>
      </c>
      <c r="D57" s="7">
        <v>43246</v>
      </c>
      <c r="E57" s="5" t="s">
        <v>29</v>
      </c>
      <c r="F57" s="5">
        <v>246</v>
      </c>
      <c r="G57" s="5">
        <v>166</v>
      </c>
      <c r="H57" s="5" t="s">
        <v>27</v>
      </c>
      <c r="I57" s="5">
        <v>4</v>
      </c>
      <c r="M57" s="8"/>
      <c r="O57" s="8"/>
    </row>
    <row r="58" spans="1:15" ht="13">
      <c r="A58" s="1">
        <v>50001001</v>
      </c>
      <c r="B58" s="5">
        <v>21140740</v>
      </c>
      <c r="C58" s="7">
        <v>43213</v>
      </c>
      <c r="D58" s="7">
        <v>43216</v>
      </c>
      <c r="E58" s="5" t="s">
        <v>28</v>
      </c>
      <c r="F58" s="5">
        <v>270</v>
      </c>
      <c r="G58" s="5">
        <v>152</v>
      </c>
      <c r="H58" s="5" t="s">
        <v>27</v>
      </c>
      <c r="I58" s="5">
        <v>6</v>
      </c>
      <c r="M58" s="8"/>
      <c r="O58" s="8"/>
    </row>
    <row r="59" spans="1:15" ht="13">
      <c r="A59" s="1">
        <v>50001011</v>
      </c>
      <c r="B59" s="5">
        <v>13380493</v>
      </c>
      <c r="C59" s="7">
        <v>43287</v>
      </c>
      <c r="D59" s="7">
        <v>43289</v>
      </c>
      <c r="E59" s="5" t="s">
        <v>33</v>
      </c>
      <c r="F59" s="5">
        <v>483</v>
      </c>
      <c r="G59" s="5">
        <v>210</v>
      </c>
      <c r="H59" s="5" t="s">
        <v>30</v>
      </c>
      <c r="I59" s="5">
        <v>16</v>
      </c>
      <c r="M59" s="8"/>
      <c r="O59" s="8"/>
    </row>
    <row r="60" spans="1:15" ht="13">
      <c r="A60" s="1">
        <v>50001021</v>
      </c>
      <c r="B60" s="5">
        <v>1782692</v>
      </c>
      <c r="C60" s="7">
        <v>43379</v>
      </c>
      <c r="D60" s="7">
        <v>43381</v>
      </c>
      <c r="E60" s="5" t="s">
        <v>28</v>
      </c>
      <c r="F60" s="5">
        <v>324</v>
      </c>
      <c r="G60" s="5">
        <v>100</v>
      </c>
      <c r="H60" s="5" t="s">
        <v>32</v>
      </c>
      <c r="I60" s="5">
        <v>8</v>
      </c>
      <c r="M60" s="8"/>
      <c r="O60" s="8"/>
    </row>
    <row r="61" spans="1:15" ht="13">
      <c r="A61" s="1">
        <v>50001041</v>
      </c>
      <c r="B61" s="5">
        <v>19829935</v>
      </c>
      <c r="C61" s="7">
        <v>43081</v>
      </c>
      <c r="D61" s="7">
        <v>43084</v>
      </c>
      <c r="E61" s="5" t="s">
        <v>28</v>
      </c>
      <c r="F61" s="5">
        <v>1819</v>
      </c>
      <c r="G61" s="5">
        <v>1098</v>
      </c>
      <c r="H61" s="5" t="s">
        <v>30</v>
      </c>
      <c r="I61" s="5">
        <v>2</v>
      </c>
      <c r="M61" s="8"/>
      <c r="O61" s="8"/>
    </row>
    <row r="62" spans="1:15" ht="13">
      <c r="A62" s="1">
        <v>50001061</v>
      </c>
      <c r="B62" s="5">
        <v>21171327</v>
      </c>
      <c r="C62" s="7">
        <v>43351</v>
      </c>
      <c r="D62" s="7">
        <v>43357</v>
      </c>
      <c r="E62" s="5" t="s">
        <v>29</v>
      </c>
      <c r="F62" s="5">
        <v>354</v>
      </c>
      <c r="G62" s="5">
        <v>201</v>
      </c>
      <c r="H62" s="5" t="s">
        <v>30</v>
      </c>
      <c r="I62" s="5">
        <v>9</v>
      </c>
      <c r="M62" s="8"/>
      <c r="O62" s="8"/>
    </row>
    <row r="63" spans="1:15" ht="13">
      <c r="A63" s="1">
        <v>50001071</v>
      </c>
      <c r="B63" s="5">
        <v>18110018</v>
      </c>
      <c r="C63" s="7">
        <v>43149</v>
      </c>
      <c r="D63" s="7">
        <v>43155</v>
      </c>
      <c r="E63" s="5" t="s">
        <v>28</v>
      </c>
      <c r="F63" s="5">
        <v>271</v>
      </c>
      <c r="G63" s="5">
        <v>69</v>
      </c>
      <c r="H63" s="5" t="s">
        <v>30</v>
      </c>
      <c r="I63" s="5">
        <v>1</v>
      </c>
      <c r="M63" s="8"/>
      <c r="O63" s="8"/>
    </row>
    <row r="64" spans="1:15" ht="13">
      <c r="A64" s="1">
        <v>50001091</v>
      </c>
      <c r="B64" s="5">
        <v>16904550</v>
      </c>
      <c r="C64" s="7">
        <v>43105</v>
      </c>
      <c r="D64" s="7">
        <v>43108</v>
      </c>
      <c r="E64" s="5" t="s">
        <v>23</v>
      </c>
      <c r="F64" s="5">
        <v>235</v>
      </c>
      <c r="G64" s="5">
        <v>158</v>
      </c>
      <c r="H64" s="5" t="s">
        <v>27</v>
      </c>
      <c r="I64" s="5">
        <v>2</v>
      </c>
      <c r="M64" s="8"/>
      <c r="O64" s="8"/>
    </row>
    <row r="65" spans="1:15" ht="13">
      <c r="A65" s="1">
        <v>50001111</v>
      </c>
      <c r="B65" s="5">
        <v>21163110</v>
      </c>
      <c r="C65" s="7">
        <v>43192</v>
      </c>
      <c r="D65" s="7">
        <v>43196</v>
      </c>
      <c r="E65" s="5" t="s">
        <v>28</v>
      </c>
      <c r="F65" s="5">
        <v>298</v>
      </c>
      <c r="G65" s="5">
        <v>71</v>
      </c>
      <c r="H65" s="5" t="s">
        <v>27</v>
      </c>
      <c r="I65" s="5">
        <v>2</v>
      </c>
      <c r="M65" s="8"/>
      <c r="O65" s="8"/>
    </row>
    <row r="66" spans="1:15" ht="13">
      <c r="A66" s="1">
        <v>50001181</v>
      </c>
      <c r="B66" s="5">
        <v>19291016</v>
      </c>
      <c r="C66" s="7">
        <v>43427</v>
      </c>
      <c r="D66" s="7">
        <v>43434</v>
      </c>
      <c r="E66" s="5" t="s">
        <v>33</v>
      </c>
      <c r="F66" s="5">
        <v>913</v>
      </c>
      <c r="G66" s="5">
        <v>224</v>
      </c>
      <c r="H66" s="5" t="s">
        <v>30</v>
      </c>
      <c r="I66" s="5">
        <v>1</v>
      </c>
      <c r="M66" s="8"/>
      <c r="O66" s="8"/>
    </row>
    <row r="67" spans="1:15" ht="13">
      <c r="A67" s="1">
        <v>50001211</v>
      </c>
      <c r="B67" s="5">
        <v>11922572</v>
      </c>
      <c r="C67" s="7">
        <v>43394</v>
      </c>
      <c r="D67" s="7">
        <v>43395</v>
      </c>
      <c r="E67" s="5" t="s">
        <v>33</v>
      </c>
      <c r="F67" s="5">
        <v>645</v>
      </c>
      <c r="G67" s="5">
        <v>142</v>
      </c>
      <c r="H67" s="5" t="s">
        <v>25</v>
      </c>
      <c r="I67" s="5">
        <v>10</v>
      </c>
      <c r="M67" s="8"/>
      <c r="O67" s="8"/>
    </row>
    <row r="68" spans="1:15" ht="13">
      <c r="A68" s="1">
        <v>50001221</v>
      </c>
      <c r="B68" s="5">
        <v>21161889</v>
      </c>
      <c r="C68" s="7">
        <v>43102</v>
      </c>
      <c r="D68" s="7">
        <v>43102</v>
      </c>
      <c r="E68" s="5" t="s">
        <v>33</v>
      </c>
      <c r="F68" s="5">
        <v>168</v>
      </c>
      <c r="G68" s="5">
        <v>69</v>
      </c>
      <c r="H68" s="5" t="s">
        <v>30</v>
      </c>
      <c r="I68" s="5">
        <v>4</v>
      </c>
      <c r="M68" s="8"/>
      <c r="O68" s="8"/>
    </row>
    <row r="69" spans="1:15" ht="13">
      <c r="A69" s="1">
        <v>50001241</v>
      </c>
      <c r="B69" s="5">
        <v>13446364</v>
      </c>
      <c r="C69" s="7">
        <v>43424</v>
      </c>
      <c r="D69" s="7">
        <v>43427</v>
      </c>
      <c r="E69" s="5" t="s">
        <v>29</v>
      </c>
      <c r="F69" s="5">
        <v>1023</v>
      </c>
      <c r="G69" s="5">
        <v>614</v>
      </c>
      <c r="H69" s="5" t="s">
        <v>27</v>
      </c>
      <c r="I69" s="5">
        <v>1</v>
      </c>
      <c r="M69" s="8"/>
      <c r="O69" s="8"/>
    </row>
    <row r="70" spans="1:15" ht="13">
      <c r="A70" s="1">
        <v>50001261</v>
      </c>
      <c r="B70" s="5">
        <v>21167577</v>
      </c>
      <c r="C70" s="7">
        <v>43322</v>
      </c>
      <c r="D70" s="7">
        <v>43326</v>
      </c>
      <c r="E70" s="5" t="s">
        <v>23</v>
      </c>
      <c r="F70" s="5">
        <v>230</v>
      </c>
      <c r="G70" s="5">
        <v>85</v>
      </c>
      <c r="H70" s="5" t="s">
        <v>30</v>
      </c>
      <c r="I70" s="5">
        <v>9</v>
      </c>
      <c r="M70" s="8"/>
      <c r="O70" s="8"/>
    </row>
    <row r="71" spans="1:15" ht="13">
      <c r="A71" s="1">
        <v>50001271</v>
      </c>
      <c r="B71" s="5">
        <v>3016228</v>
      </c>
      <c r="C71" s="7">
        <v>43375</v>
      </c>
      <c r="D71" s="7">
        <v>43377</v>
      </c>
      <c r="E71" s="5" t="s">
        <v>33</v>
      </c>
      <c r="F71" s="5">
        <v>454</v>
      </c>
      <c r="G71" s="5">
        <v>163</v>
      </c>
      <c r="H71" s="5" t="s">
        <v>27</v>
      </c>
      <c r="I71" s="5">
        <v>4</v>
      </c>
      <c r="M71" s="8"/>
      <c r="O71" s="8"/>
    </row>
    <row r="72" spans="1:15" ht="13">
      <c r="A72" s="1">
        <v>50001281</v>
      </c>
      <c r="B72" s="5">
        <v>21162891</v>
      </c>
      <c r="C72" s="7">
        <v>43129</v>
      </c>
      <c r="D72" s="7">
        <v>43134</v>
      </c>
      <c r="E72" s="5" t="s">
        <v>29</v>
      </c>
      <c r="F72" s="5">
        <v>585</v>
      </c>
      <c r="G72" s="5">
        <v>224</v>
      </c>
      <c r="H72" s="5" t="s">
        <v>30</v>
      </c>
      <c r="I72" s="5">
        <v>3</v>
      </c>
      <c r="M72" s="8"/>
      <c r="O72" s="8"/>
    </row>
    <row r="73" spans="1:15" ht="13">
      <c r="A73" s="1">
        <v>50001301</v>
      </c>
      <c r="B73" s="5">
        <v>13388328</v>
      </c>
      <c r="C73" s="7">
        <v>43380</v>
      </c>
      <c r="D73" s="7">
        <v>43382</v>
      </c>
      <c r="E73" s="5" t="s">
        <v>23</v>
      </c>
      <c r="F73" s="5">
        <v>249</v>
      </c>
      <c r="G73" s="5">
        <v>163</v>
      </c>
      <c r="H73" s="5" t="s">
        <v>25</v>
      </c>
      <c r="I73" s="5">
        <v>2</v>
      </c>
      <c r="M73" s="8"/>
      <c r="O73" s="8"/>
    </row>
    <row r="74" spans="1:15" ht="13">
      <c r="A74" s="1">
        <v>50001361</v>
      </c>
      <c r="B74" s="5">
        <v>21165630</v>
      </c>
      <c r="C74" s="7">
        <v>43361</v>
      </c>
      <c r="D74" s="7">
        <v>43367</v>
      </c>
      <c r="E74" s="5" t="s">
        <v>23</v>
      </c>
      <c r="F74" s="5">
        <v>154</v>
      </c>
      <c r="G74" s="5">
        <v>92</v>
      </c>
      <c r="H74" s="5" t="s">
        <v>30</v>
      </c>
      <c r="I74" s="5">
        <v>12</v>
      </c>
      <c r="M74" s="8"/>
      <c r="O74" s="8"/>
    </row>
    <row r="75" spans="1:15" ht="13">
      <c r="A75" s="1">
        <v>50001371</v>
      </c>
      <c r="B75" s="5">
        <v>9678682</v>
      </c>
      <c r="C75" s="7">
        <v>43288</v>
      </c>
      <c r="D75" s="7">
        <v>43294</v>
      </c>
      <c r="E75" s="5" t="s">
        <v>23</v>
      </c>
      <c r="F75" s="5">
        <v>1815</v>
      </c>
      <c r="G75" s="5">
        <v>907</v>
      </c>
      <c r="H75" s="5" t="s">
        <v>30</v>
      </c>
      <c r="I75" s="5">
        <v>15</v>
      </c>
      <c r="M75" s="8"/>
      <c r="O75" s="8"/>
    </row>
    <row r="76" spans="1:15" ht="13">
      <c r="A76" s="1">
        <v>50001381</v>
      </c>
      <c r="B76" s="5">
        <v>12588691</v>
      </c>
      <c r="C76" s="7">
        <v>43300</v>
      </c>
      <c r="D76" s="7">
        <v>43305</v>
      </c>
      <c r="E76" s="5" t="s">
        <v>28</v>
      </c>
      <c r="F76" s="5">
        <v>371</v>
      </c>
      <c r="G76" s="5">
        <v>193</v>
      </c>
      <c r="H76" s="5" t="s">
        <v>27</v>
      </c>
      <c r="I76" s="5">
        <v>3</v>
      </c>
      <c r="M76" s="8"/>
      <c r="O76" s="8"/>
    </row>
    <row r="77" spans="1:15" ht="13">
      <c r="A77" s="1">
        <v>50001411</v>
      </c>
      <c r="B77" s="5">
        <v>12304181</v>
      </c>
      <c r="C77" s="7">
        <v>43383</v>
      </c>
      <c r="D77" s="7">
        <v>43386</v>
      </c>
      <c r="E77" s="5" t="s">
        <v>33</v>
      </c>
      <c r="F77" s="5">
        <v>214</v>
      </c>
      <c r="G77" s="5">
        <v>60</v>
      </c>
      <c r="H77" s="5" t="s">
        <v>27</v>
      </c>
      <c r="I77" s="5">
        <v>1</v>
      </c>
      <c r="M77" s="8"/>
      <c r="O77" s="8"/>
    </row>
    <row r="78" spans="1:15" ht="13">
      <c r="A78" s="1">
        <v>50001431</v>
      </c>
      <c r="B78" s="5">
        <v>102194</v>
      </c>
      <c r="C78" s="7">
        <v>43340</v>
      </c>
      <c r="D78" s="7">
        <v>43342</v>
      </c>
      <c r="E78" s="5" t="s">
        <v>23</v>
      </c>
      <c r="F78" s="5">
        <v>772</v>
      </c>
      <c r="G78" s="5">
        <v>239</v>
      </c>
      <c r="H78" s="5" t="s">
        <v>27</v>
      </c>
      <c r="I78" s="5">
        <v>5</v>
      </c>
      <c r="M78" s="8"/>
      <c r="O78" s="8"/>
    </row>
    <row r="79" spans="1:15" ht="13">
      <c r="A79" s="1">
        <v>50001441</v>
      </c>
      <c r="B79" s="5">
        <v>5951266</v>
      </c>
      <c r="C79" s="7">
        <v>43147</v>
      </c>
      <c r="D79" s="7">
        <v>43150</v>
      </c>
      <c r="E79" s="5" t="s">
        <v>29</v>
      </c>
      <c r="F79" s="5">
        <v>267</v>
      </c>
      <c r="G79" s="5">
        <v>182</v>
      </c>
      <c r="H79" s="5" t="s">
        <v>25</v>
      </c>
      <c r="I79" s="5">
        <v>3</v>
      </c>
      <c r="M79" s="8"/>
      <c r="O79" s="8"/>
    </row>
    <row r="80" spans="1:15" ht="13">
      <c r="A80" s="1">
        <v>50001461</v>
      </c>
      <c r="B80" s="5">
        <v>15501478</v>
      </c>
      <c r="C80" s="7">
        <v>43334</v>
      </c>
      <c r="D80" s="7">
        <v>43336</v>
      </c>
      <c r="E80" s="5" t="s">
        <v>28</v>
      </c>
      <c r="F80" s="5">
        <v>175</v>
      </c>
      <c r="G80" s="5">
        <v>93</v>
      </c>
      <c r="H80" s="5" t="s">
        <v>27</v>
      </c>
      <c r="I80" s="5">
        <v>2</v>
      </c>
      <c r="M80" s="8"/>
      <c r="O80" s="8"/>
    </row>
    <row r="81" spans="1:15" ht="13">
      <c r="A81" s="1">
        <v>50001481</v>
      </c>
      <c r="B81" s="5">
        <v>20538669</v>
      </c>
      <c r="C81" s="7">
        <v>43236</v>
      </c>
      <c r="D81" s="7">
        <v>43241</v>
      </c>
      <c r="E81" s="5" t="s">
        <v>28</v>
      </c>
      <c r="F81" s="5">
        <v>400</v>
      </c>
      <c r="G81" s="5">
        <v>140</v>
      </c>
      <c r="H81" s="5" t="s">
        <v>30</v>
      </c>
      <c r="I81" s="5">
        <v>6</v>
      </c>
      <c r="M81" s="8"/>
      <c r="O81" s="8"/>
    </row>
    <row r="82" spans="1:15" ht="13">
      <c r="A82" s="1">
        <v>50001491</v>
      </c>
      <c r="B82" s="5">
        <v>5903834</v>
      </c>
      <c r="C82" s="7">
        <v>43161</v>
      </c>
      <c r="D82" s="7">
        <v>43162</v>
      </c>
      <c r="E82" s="5" t="s">
        <v>23</v>
      </c>
      <c r="F82" s="5">
        <v>109</v>
      </c>
      <c r="G82" s="5">
        <v>73</v>
      </c>
      <c r="H82" s="5" t="s">
        <v>25</v>
      </c>
      <c r="I82" s="5">
        <v>8</v>
      </c>
      <c r="M82" s="8"/>
      <c r="O82" s="8"/>
    </row>
    <row r="83" spans="1:15" ht="13">
      <c r="A83" s="1">
        <v>50001511</v>
      </c>
      <c r="B83" s="5">
        <v>6463274</v>
      </c>
      <c r="C83" s="7">
        <v>43262</v>
      </c>
      <c r="D83" s="7">
        <v>43268</v>
      </c>
      <c r="E83" s="5" t="s">
        <v>29</v>
      </c>
      <c r="F83" s="5">
        <v>413</v>
      </c>
      <c r="G83" s="5">
        <v>164</v>
      </c>
      <c r="H83" s="5" t="s">
        <v>30</v>
      </c>
      <c r="I83" s="5">
        <v>2</v>
      </c>
      <c r="M83" s="8"/>
      <c r="O83" s="8"/>
    </row>
    <row r="84" spans="1:15" ht="13">
      <c r="A84" s="1">
        <v>50001521</v>
      </c>
      <c r="B84" s="5">
        <v>21170631</v>
      </c>
      <c r="C84" s="7">
        <v>43169</v>
      </c>
      <c r="D84" s="7">
        <v>43175</v>
      </c>
      <c r="E84" s="5" t="s">
        <v>29</v>
      </c>
      <c r="F84" s="5">
        <v>1138</v>
      </c>
      <c r="G84" s="5">
        <v>641</v>
      </c>
      <c r="H84" s="5" t="s">
        <v>27</v>
      </c>
      <c r="I84" s="5">
        <v>5</v>
      </c>
      <c r="M84" s="8"/>
      <c r="O84" s="8"/>
    </row>
    <row r="85" spans="1:15" ht="13">
      <c r="A85" s="1">
        <v>50001541</v>
      </c>
      <c r="B85" s="5">
        <v>13586343</v>
      </c>
      <c r="C85" s="7">
        <v>43223</v>
      </c>
      <c r="D85" s="7">
        <v>43224</v>
      </c>
      <c r="E85" s="5" t="s">
        <v>29</v>
      </c>
      <c r="F85" s="5">
        <v>951</v>
      </c>
      <c r="G85" s="5">
        <v>384</v>
      </c>
      <c r="H85" s="5" t="s">
        <v>25</v>
      </c>
      <c r="I85" s="5">
        <v>3</v>
      </c>
      <c r="M85" s="8"/>
      <c r="O85" s="8"/>
    </row>
    <row r="86" spans="1:15" ht="13">
      <c r="A86" s="1">
        <v>50001551</v>
      </c>
      <c r="B86" s="5">
        <v>6170927</v>
      </c>
      <c r="C86" s="7">
        <v>43101</v>
      </c>
      <c r="D86" s="7">
        <v>43102</v>
      </c>
      <c r="E86" s="5" t="s">
        <v>28</v>
      </c>
      <c r="F86" s="5">
        <v>397</v>
      </c>
      <c r="G86" s="5">
        <v>198</v>
      </c>
      <c r="H86" s="5" t="s">
        <v>27</v>
      </c>
      <c r="I86" s="5">
        <v>17</v>
      </c>
      <c r="M86" s="8"/>
      <c r="O86" s="8"/>
    </row>
    <row r="87" spans="1:15" ht="13">
      <c r="A87" s="1">
        <v>50001561</v>
      </c>
      <c r="B87" s="5">
        <v>21160266</v>
      </c>
      <c r="C87" s="7">
        <v>43291</v>
      </c>
      <c r="D87" s="7">
        <v>43294</v>
      </c>
      <c r="E87" s="5" t="s">
        <v>29</v>
      </c>
      <c r="F87" s="5">
        <v>866</v>
      </c>
      <c r="G87" s="5">
        <v>219</v>
      </c>
      <c r="H87" s="5" t="s">
        <v>27</v>
      </c>
      <c r="I87" s="5">
        <v>1</v>
      </c>
      <c r="M87" s="8"/>
      <c r="O87" s="8"/>
    </row>
    <row r="88" spans="1:15" ht="13">
      <c r="A88" s="1">
        <v>50001591</v>
      </c>
      <c r="B88" s="5">
        <v>21169018</v>
      </c>
      <c r="C88" s="7">
        <v>43286</v>
      </c>
      <c r="D88" s="7">
        <v>43286</v>
      </c>
      <c r="E88" s="5" t="s">
        <v>29</v>
      </c>
      <c r="F88" s="5">
        <v>199080</v>
      </c>
      <c r="G88" s="5">
        <v>101802</v>
      </c>
      <c r="H88" s="5" t="s">
        <v>27</v>
      </c>
      <c r="I88" s="5">
        <v>3</v>
      </c>
      <c r="M88" s="8"/>
      <c r="O88" s="8"/>
    </row>
    <row r="89" spans="1:15" ht="13">
      <c r="A89" s="1">
        <v>50001611</v>
      </c>
      <c r="B89" s="5">
        <v>21172654</v>
      </c>
      <c r="C89" s="7">
        <v>43298</v>
      </c>
      <c r="D89" s="7">
        <v>43302</v>
      </c>
      <c r="E89" s="5" t="s">
        <v>28</v>
      </c>
      <c r="F89" s="5">
        <v>110</v>
      </c>
      <c r="G89" s="5">
        <v>40</v>
      </c>
      <c r="H89" s="5" t="s">
        <v>30</v>
      </c>
      <c r="I89" s="5">
        <v>17</v>
      </c>
      <c r="M89" s="8"/>
      <c r="O89" s="8"/>
    </row>
    <row r="90" spans="1:15" ht="13">
      <c r="A90" s="1">
        <v>50001631</v>
      </c>
      <c r="B90" s="5">
        <v>5468789</v>
      </c>
      <c r="C90" s="7">
        <v>43117</v>
      </c>
      <c r="D90" s="7">
        <v>43118</v>
      </c>
      <c r="E90" s="5" t="s">
        <v>28</v>
      </c>
      <c r="F90" s="5">
        <v>752</v>
      </c>
      <c r="G90" s="5">
        <v>254</v>
      </c>
      <c r="H90" s="5" t="s">
        <v>30</v>
      </c>
      <c r="I90" s="5">
        <v>5</v>
      </c>
      <c r="M90" s="8"/>
      <c r="O90" s="8"/>
    </row>
    <row r="91" spans="1:15" ht="13">
      <c r="A91" s="1">
        <v>50001641</v>
      </c>
      <c r="B91" s="5">
        <v>8225832</v>
      </c>
      <c r="C91" s="7">
        <v>43084</v>
      </c>
      <c r="D91" s="7">
        <v>43084</v>
      </c>
      <c r="E91" s="5" t="s">
        <v>29</v>
      </c>
      <c r="F91" s="5">
        <v>166</v>
      </c>
      <c r="G91" s="5">
        <v>78</v>
      </c>
      <c r="H91" s="5" t="s">
        <v>27</v>
      </c>
      <c r="I91" s="5">
        <v>2</v>
      </c>
      <c r="M91" s="8"/>
      <c r="O91" s="8"/>
    </row>
    <row r="92" spans="1:15" ht="13">
      <c r="A92" s="1">
        <v>50001691</v>
      </c>
      <c r="B92" s="5">
        <v>21170220</v>
      </c>
      <c r="C92" s="7">
        <v>43369</v>
      </c>
      <c r="D92" s="7">
        <v>43369</v>
      </c>
      <c r="E92" s="5" t="s">
        <v>28</v>
      </c>
      <c r="F92" s="5">
        <v>1410</v>
      </c>
      <c r="G92" s="5">
        <v>372</v>
      </c>
      <c r="H92" s="5" t="s">
        <v>27</v>
      </c>
      <c r="I92" s="5">
        <v>8</v>
      </c>
      <c r="M92" s="8"/>
      <c r="O92" s="8"/>
    </row>
    <row r="93" spans="1:15" ht="13">
      <c r="A93" s="1">
        <v>50001701</v>
      </c>
      <c r="B93" s="5">
        <v>21171480</v>
      </c>
      <c r="C93" s="7">
        <v>43253</v>
      </c>
      <c r="D93" s="7">
        <v>43254</v>
      </c>
      <c r="E93" s="5" t="s">
        <v>23</v>
      </c>
      <c r="F93" s="5">
        <v>110</v>
      </c>
      <c r="G93" s="5">
        <v>54</v>
      </c>
      <c r="H93" s="5" t="s">
        <v>30</v>
      </c>
      <c r="I93" s="5">
        <v>2</v>
      </c>
      <c r="M93" s="8"/>
      <c r="O93" s="8"/>
    </row>
    <row r="94" spans="1:15" ht="13">
      <c r="A94" s="1">
        <v>50001721</v>
      </c>
      <c r="B94" s="5">
        <v>21164819</v>
      </c>
      <c r="C94" s="7">
        <v>43405</v>
      </c>
      <c r="D94" s="7">
        <v>43409</v>
      </c>
      <c r="E94" s="5" t="s">
        <v>23</v>
      </c>
      <c r="F94" s="5">
        <v>168</v>
      </c>
      <c r="G94" s="5">
        <v>73</v>
      </c>
      <c r="H94" s="5" t="s">
        <v>32</v>
      </c>
      <c r="I94" s="5">
        <v>6</v>
      </c>
      <c r="M94" s="8"/>
      <c r="O94" s="8"/>
    </row>
    <row r="95" spans="1:15" ht="13">
      <c r="A95" s="1">
        <v>50001731</v>
      </c>
      <c r="B95" s="5">
        <v>8076252</v>
      </c>
      <c r="C95" s="7">
        <v>43310</v>
      </c>
      <c r="D95" s="7">
        <v>43311</v>
      </c>
      <c r="E95" s="5" t="s">
        <v>33</v>
      </c>
      <c r="F95" s="5">
        <v>348</v>
      </c>
      <c r="G95" s="5">
        <v>106</v>
      </c>
      <c r="H95" s="5" t="s">
        <v>30</v>
      </c>
      <c r="I95" s="5">
        <v>3</v>
      </c>
      <c r="M95" s="8"/>
      <c r="O95" s="8"/>
    </row>
    <row r="96" spans="1:15" ht="13">
      <c r="A96" s="1">
        <v>50001741</v>
      </c>
      <c r="B96" s="5">
        <v>20567968</v>
      </c>
      <c r="C96" s="7">
        <v>43283</v>
      </c>
      <c r="D96" s="7">
        <v>43287</v>
      </c>
      <c r="E96" s="5" t="s">
        <v>28</v>
      </c>
      <c r="F96" s="5">
        <v>153</v>
      </c>
      <c r="G96" s="5">
        <v>103</v>
      </c>
      <c r="H96" s="5" t="s">
        <v>32</v>
      </c>
      <c r="I96" s="5">
        <v>3</v>
      </c>
      <c r="M96" s="8"/>
      <c r="O96" s="8"/>
    </row>
    <row r="97" spans="1:15" ht="13">
      <c r="A97" s="1">
        <v>50001761</v>
      </c>
      <c r="B97" s="5">
        <v>19033829</v>
      </c>
      <c r="C97" s="7">
        <v>43286</v>
      </c>
      <c r="D97" s="7">
        <v>43293</v>
      </c>
      <c r="E97" s="5" t="s">
        <v>29</v>
      </c>
      <c r="F97" s="5">
        <v>1050</v>
      </c>
      <c r="G97" s="5">
        <v>717</v>
      </c>
      <c r="H97" s="5" t="s">
        <v>25</v>
      </c>
      <c r="I97" s="5">
        <v>9</v>
      </c>
      <c r="M97" s="8"/>
      <c r="O97" s="8"/>
    </row>
    <row r="98" spans="1:15" ht="13">
      <c r="A98" s="1">
        <v>50001771</v>
      </c>
      <c r="B98" s="5">
        <v>9614824</v>
      </c>
      <c r="C98" s="7">
        <v>43232</v>
      </c>
      <c r="D98" s="7">
        <v>43235</v>
      </c>
      <c r="E98" s="5" t="s">
        <v>28</v>
      </c>
      <c r="F98" s="5">
        <v>394</v>
      </c>
      <c r="G98" s="5">
        <v>140</v>
      </c>
      <c r="H98" s="5" t="s">
        <v>32</v>
      </c>
      <c r="I98" s="5">
        <v>12</v>
      </c>
      <c r="M98" s="8"/>
      <c r="O98" s="8"/>
    </row>
    <row r="99" spans="1:15" ht="13">
      <c r="A99" s="1">
        <v>50001781</v>
      </c>
      <c r="B99" s="5">
        <v>17924181</v>
      </c>
      <c r="C99" s="7">
        <v>43418</v>
      </c>
      <c r="D99" s="7">
        <v>43422</v>
      </c>
      <c r="E99" s="5" t="s">
        <v>23</v>
      </c>
      <c r="F99" s="5">
        <v>436</v>
      </c>
      <c r="G99" s="5">
        <v>118</v>
      </c>
      <c r="H99" s="5" t="s">
        <v>30</v>
      </c>
      <c r="I99" s="5">
        <v>2</v>
      </c>
      <c r="M99" s="8"/>
      <c r="O99" s="8"/>
    </row>
    <row r="100" spans="1:15" ht="13">
      <c r="A100" s="1">
        <v>50001791</v>
      </c>
      <c r="B100" s="5">
        <v>16739977</v>
      </c>
      <c r="C100" s="7">
        <v>43372</v>
      </c>
      <c r="D100" s="7">
        <v>43374</v>
      </c>
      <c r="E100" s="5" t="s">
        <v>28</v>
      </c>
      <c r="F100" s="5">
        <v>203</v>
      </c>
      <c r="G100" s="5">
        <v>67</v>
      </c>
      <c r="H100" s="5" t="s">
        <v>30</v>
      </c>
      <c r="I100" s="5">
        <v>2</v>
      </c>
      <c r="M100" s="8"/>
      <c r="O100" s="8"/>
    </row>
    <row r="101" spans="1:15" ht="13">
      <c r="A101" s="1">
        <v>50001811</v>
      </c>
      <c r="B101" s="5">
        <v>21162499</v>
      </c>
      <c r="C101" s="7">
        <v>43191</v>
      </c>
      <c r="D101" s="7">
        <v>43195</v>
      </c>
      <c r="E101" s="5" t="s">
        <v>23</v>
      </c>
      <c r="F101" s="5">
        <v>122</v>
      </c>
      <c r="G101" s="5">
        <v>76</v>
      </c>
      <c r="H101" s="5" t="s">
        <v>27</v>
      </c>
      <c r="I101" s="5">
        <v>2</v>
      </c>
      <c r="M101" s="8"/>
      <c r="O101" s="8"/>
    </row>
    <row r="102" spans="1:15" ht="13">
      <c r="A102" s="1">
        <v>50001861</v>
      </c>
      <c r="B102" s="5">
        <v>14365155</v>
      </c>
      <c r="C102" s="7">
        <v>43366</v>
      </c>
      <c r="D102" s="7">
        <v>43371</v>
      </c>
      <c r="E102" s="5" t="s">
        <v>33</v>
      </c>
      <c r="F102" s="5">
        <v>445</v>
      </c>
      <c r="G102" s="5">
        <v>252</v>
      </c>
      <c r="H102" s="5" t="s">
        <v>27</v>
      </c>
      <c r="I102" s="5">
        <v>2</v>
      </c>
      <c r="M102" s="8"/>
      <c r="O102" s="8"/>
    </row>
    <row r="103" spans="1:15" ht="13">
      <c r="A103" s="1">
        <v>50001871</v>
      </c>
      <c r="B103" s="5">
        <v>18385128</v>
      </c>
      <c r="C103" s="7">
        <v>43153</v>
      </c>
      <c r="D103" s="7">
        <v>43158</v>
      </c>
      <c r="E103" s="5" t="s">
        <v>23</v>
      </c>
      <c r="F103" s="5">
        <v>8669</v>
      </c>
      <c r="G103" s="5">
        <v>4698</v>
      </c>
      <c r="H103" s="5" t="s">
        <v>30</v>
      </c>
      <c r="I103" s="5">
        <v>11</v>
      </c>
      <c r="M103" s="8"/>
      <c r="O103" s="8"/>
    </row>
    <row r="104" spans="1:15" ht="13">
      <c r="A104" s="1">
        <v>50001901</v>
      </c>
      <c r="B104" s="5">
        <v>19531328</v>
      </c>
      <c r="C104" s="7">
        <v>43133</v>
      </c>
      <c r="D104" s="7">
        <v>43140</v>
      </c>
      <c r="E104" s="5" t="s">
        <v>23</v>
      </c>
      <c r="F104" s="5">
        <v>596</v>
      </c>
      <c r="G104" s="5">
        <v>278</v>
      </c>
      <c r="H104" s="5" t="s">
        <v>27</v>
      </c>
      <c r="I104" s="5">
        <v>3</v>
      </c>
      <c r="M104" s="8"/>
      <c r="O104" s="8"/>
    </row>
    <row r="105" spans="1:15" ht="13">
      <c r="A105" s="1">
        <v>50001911</v>
      </c>
      <c r="B105" s="5">
        <v>10709469</v>
      </c>
      <c r="C105" s="7">
        <v>43069</v>
      </c>
      <c r="D105" s="7">
        <v>43073</v>
      </c>
      <c r="E105" s="5" t="s">
        <v>28</v>
      </c>
      <c r="F105" s="5">
        <v>297</v>
      </c>
      <c r="G105" s="5">
        <v>159</v>
      </c>
      <c r="H105" s="5" t="s">
        <v>25</v>
      </c>
      <c r="I105" s="5">
        <v>12</v>
      </c>
      <c r="M105" s="8"/>
      <c r="O105" s="8"/>
    </row>
    <row r="106" spans="1:15" ht="13">
      <c r="A106" s="1">
        <v>50001931</v>
      </c>
      <c r="B106" s="5">
        <v>64071</v>
      </c>
      <c r="C106" s="7">
        <v>43116</v>
      </c>
      <c r="D106" s="7">
        <v>43122</v>
      </c>
      <c r="E106" s="5" t="s">
        <v>29</v>
      </c>
      <c r="F106" s="5">
        <v>2213</v>
      </c>
      <c r="G106" s="5">
        <v>571</v>
      </c>
      <c r="H106" s="5" t="s">
        <v>27</v>
      </c>
      <c r="I106" s="5">
        <v>2</v>
      </c>
      <c r="M106" s="8"/>
      <c r="O106" s="8"/>
    </row>
    <row r="107" spans="1:15" ht="13">
      <c r="A107" s="1">
        <v>50001951</v>
      </c>
      <c r="B107" s="5">
        <v>17752173</v>
      </c>
      <c r="C107" s="7">
        <v>43151</v>
      </c>
      <c r="D107" s="7">
        <v>43152</v>
      </c>
      <c r="E107" s="5" t="s">
        <v>23</v>
      </c>
      <c r="F107" s="5">
        <v>285</v>
      </c>
      <c r="G107" s="5">
        <v>183</v>
      </c>
      <c r="H107" s="5" t="s">
        <v>30</v>
      </c>
      <c r="I107" s="5">
        <v>2</v>
      </c>
      <c r="M107" s="8"/>
      <c r="O107" s="8"/>
    </row>
    <row r="108" spans="1:15" ht="13">
      <c r="A108" s="1">
        <v>50001991</v>
      </c>
      <c r="B108" s="5">
        <v>6589460</v>
      </c>
      <c r="C108" s="7">
        <v>43092</v>
      </c>
      <c r="D108" s="7">
        <v>43098</v>
      </c>
      <c r="E108" s="5" t="s">
        <v>29</v>
      </c>
      <c r="F108" s="5">
        <v>741</v>
      </c>
      <c r="G108" s="5">
        <v>470</v>
      </c>
      <c r="H108" s="5" t="s">
        <v>27</v>
      </c>
      <c r="I108" s="5">
        <v>7</v>
      </c>
      <c r="M108" s="8"/>
      <c r="O108" s="8"/>
    </row>
    <row r="109" spans="1:15" ht="13">
      <c r="A109" s="1">
        <v>50002001</v>
      </c>
      <c r="B109" s="5">
        <v>8894267</v>
      </c>
      <c r="C109" s="7">
        <v>43230</v>
      </c>
      <c r="D109" s="7">
        <v>43236</v>
      </c>
      <c r="E109" s="5" t="s">
        <v>28</v>
      </c>
      <c r="F109" s="5">
        <v>310</v>
      </c>
      <c r="G109" s="5">
        <v>77</v>
      </c>
      <c r="H109" s="5" t="s">
        <v>27</v>
      </c>
      <c r="I109" s="5">
        <v>3</v>
      </c>
      <c r="M109" s="8"/>
      <c r="O109" s="8"/>
    </row>
    <row r="110" spans="1:15" ht="13">
      <c r="A110" s="1">
        <v>50002011</v>
      </c>
      <c r="B110" s="5">
        <v>16351916</v>
      </c>
      <c r="C110" s="7">
        <v>43308</v>
      </c>
      <c r="D110" s="7">
        <v>43310</v>
      </c>
      <c r="E110" s="5" t="s">
        <v>28</v>
      </c>
      <c r="F110" s="5">
        <v>160</v>
      </c>
      <c r="G110" s="5">
        <v>99</v>
      </c>
      <c r="H110" s="5" t="s">
        <v>30</v>
      </c>
      <c r="I110" s="5">
        <v>1</v>
      </c>
      <c r="M110" s="8"/>
      <c r="O110" s="8"/>
    </row>
    <row r="111" spans="1:15" ht="13">
      <c r="A111" s="1">
        <v>50002031</v>
      </c>
      <c r="B111" s="5">
        <v>19415209</v>
      </c>
      <c r="C111" s="7">
        <v>43361</v>
      </c>
      <c r="D111" s="7">
        <v>43367</v>
      </c>
      <c r="E111" s="5" t="s">
        <v>29</v>
      </c>
      <c r="F111" s="5">
        <v>1820</v>
      </c>
      <c r="G111" s="5">
        <v>934</v>
      </c>
      <c r="H111" s="5" t="s">
        <v>27</v>
      </c>
      <c r="I111" s="5">
        <v>7</v>
      </c>
      <c r="M111" s="8"/>
      <c r="O111" s="8"/>
    </row>
    <row r="112" spans="1:15" ht="13">
      <c r="A112" s="1">
        <v>50002041</v>
      </c>
      <c r="B112" s="5">
        <v>21153996</v>
      </c>
      <c r="C112" s="7">
        <v>43308</v>
      </c>
      <c r="D112" s="7">
        <v>43312</v>
      </c>
      <c r="E112" s="5" t="s">
        <v>29</v>
      </c>
      <c r="F112" s="5">
        <v>179</v>
      </c>
      <c r="G112" s="5">
        <v>47</v>
      </c>
      <c r="H112" s="5" t="s">
        <v>30</v>
      </c>
      <c r="I112" s="5">
        <v>8</v>
      </c>
      <c r="M112" s="8"/>
      <c r="O112" s="8"/>
    </row>
    <row r="113" spans="1:15" ht="13">
      <c r="A113" s="1">
        <v>50002051</v>
      </c>
      <c r="B113" s="5">
        <v>5915821</v>
      </c>
      <c r="C113" s="7">
        <v>43067</v>
      </c>
      <c r="D113" s="7">
        <v>43071</v>
      </c>
      <c r="E113" s="5" t="s">
        <v>29</v>
      </c>
      <c r="F113" s="5">
        <v>798</v>
      </c>
      <c r="G113" s="5">
        <v>396</v>
      </c>
      <c r="H113" s="5" t="s">
        <v>30</v>
      </c>
      <c r="I113" s="5">
        <v>4</v>
      </c>
      <c r="M113" s="8"/>
      <c r="O113" s="8"/>
    </row>
    <row r="114" spans="1:15" ht="13">
      <c r="A114" s="1">
        <v>50002061</v>
      </c>
      <c r="B114" s="5">
        <v>7269037</v>
      </c>
      <c r="C114" s="7">
        <v>43111</v>
      </c>
      <c r="D114" s="7">
        <v>43118</v>
      </c>
      <c r="E114" s="5" t="s">
        <v>29</v>
      </c>
      <c r="F114" s="5">
        <v>1565</v>
      </c>
      <c r="G114" s="5">
        <v>510</v>
      </c>
      <c r="H114" s="5" t="s">
        <v>25</v>
      </c>
      <c r="I114" s="5">
        <v>13</v>
      </c>
      <c r="M114" s="8"/>
      <c r="O114" s="8"/>
    </row>
    <row r="115" spans="1:15" ht="13">
      <c r="A115" s="1">
        <v>50002071</v>
      </c>
      <c r="B115" s="5">
        <v>12605145</v>
      </c>
      <c r="C115" s="7">
        <v>43404</v>
      </c>
      <c r="D115" s="7">
        <v>43408</v>
      </c>
      <c r="E115" s="5" t="s">
        <v>28</v>
      </c>
      <c r="F115" s="5">
        <v>879</v>
      </c>
      <c r="G115" s="5">
        <v>501</v>
      </c>
      <c r="H115" s="5" t="s">
        <v>27</v>
      </c>
      <c r="I115" s="5">
        <v>6</v>
      </c>
      <c r="M115" s="8"/>
      <c r="O115" s="8"/>
    </row>
    <row r="116" spans="1:15" ht="13">
      <c r="A116" s="1">
        <v>50002091</v>
      </c>
      <c r="B116" s="5">
        <v>17216699</v>
      </c>
      <c r="C116" s="7">
        <v>43141</v>
      </c>
      <c r="D116" s="7">
        <v>43145</v>
      </c>
      <c r="E116" s="5" t="s">
        <v>28</v>
      </c>
      <c r="F116" s="5">
        <v>474</v>
      </c>
      <c r="G116" s="5">
        <v>106</v>
      </c>
      <c r="H116" s="5" t="s">
        <v>32</v>
      </c>
      <c r="I116" s="5">
        <v>1</v>
      </c>
      <c r="M116" s="8"/>
      <c r="O116" s="8"/>
    </row>
    <row r="117" spans="1:15" ht="13">
      <c r="A117" s="1">
        <v>50002111</v>
      </c>
      <c r="B117" s="5">
        <v>19226165</v>
      </c>
      <c r="C117" s="7">
        <v>43356</v>
      </c>
      <c r="D117" s="7">
        <v>43362</v>
      </c>
      <c r="E117" s="5" t="s">
        <v>29</v>
      </c>
      <c r="F117" s="5">
        <v>293</v>
      </c>
      <c r="G117" s="5">
        <v>127</v>
      </c>
      <c r="H117" s="5" t="s">
        <v>30</v>
      </c>
      <c r="I117" s="5">
        <v>2</v>
      </c>
      <c r="M117" s="8"/>
      <c r="O117" s="8"/>
    </row>
    <row r="118" spans="1:15" ht="13">
      <c r="A118" s="1">
        <v>50002131</v>
      </c>
      <c r="B118" s="5">
        <v>8537386</v>
      </c>
      <c r="C118" s="7">
        <v>43334</v>
      </c>
      <c r="D118" s="7">
        <v>43340</v>
      </c>
      <c r="E118" s="5" t="s">
        <v>28</v>
      </c>
      <c r="F118" s="5">
        <v>323</v>
      </c>
      <c r="G118" s="5">
        <v>193</v>
      </c>
      <c r="H118" s="5" t="s">
        <v>30</v>
      </c>
      <c r="I118" s="5">
        <v>2</v>
      </c>
      <c r="M118" s="8"/>
      <c r="O118" s="8"/>
    </row>
    <row r="119" spans="1:15" ht="13">
      <c r="A119" s="1">
        <v>50002141</v>
      </c>
      <c r="B119" s="5">
        <v>20942792</v>
      </c>
      <c r="C119" s="7">
        <v>43411</v>
      </c>
      <c r="D119" s="7">
        <v>43415</v>
      </c>
      <c r="E119" s="5" t="s">
        <v>29</v>
      </c>
      <c r="F119" s="5">
        <v>375</v>
      </c>
      <c r="G119" s="5">
        <v>105</v>
      </c>
      <c r="H119" s="5" t="s">
        <v>27</v>
      </c>
      <c r="I119" s="5">
        <v>1</v>
      </c>
      <c r="M119" s="8"/>
      <c r="O119" s="8"/>
    </row>
    <row r="120" spans="1:15" ht="13">
      <c r="A120" s="1">
        <v>50002151</v>
      </c>
      <c r="B120" s="5">
        <v>6380594</v>
      </c>
      <c r="C120" s="7">
        <v>43175</v>
      </c>
      <c r="D120" s="7">
        <v>43181</v>
      </c>
      <c r="E120" s="5" t="s">
        <v>28</v>
      </c>
      <c r="F120" s="5">
        <v>327</v>
      </c>
      <c r="G120" s="5">
        <v>173</v>
      </c>
      <c r="H120" s="5" t="s">
        <v>27</v>
      </c>
      <c r="I120" s="5">
        <v>5</v>
      </c>
      <c r="M120" s="8"/>
      <c r="O120" s="8"/>
    </row>
    <row r="121" spans="1:15" ht="13">
      <c r="A121" s="1">
        <v>50002171</v>
      </c>
      <c r="B121" s="5">
        <v>8604260</v>
      </c>
      <c r="C121" s="7">
        <v>43159</v>
      </c>
      <c r="D121" s="7">
        <v>43165</v>
      </c>
      <c r="E121" s="5" t="s">
        <v>33</v>
      </c>
      <c r="F121" s="5">
        <v>624</v>
      </c>
      <c r="G121" s="5">
        <v>422</v>
      </c>
      <c r="H121" s="5" t="s">
        <v>27</v>
      </c>
      <c r="I121" s="5">
        <v>14</v>
      </c>
      <c r="M121" s="8"/>
      <c r="O121" s="8"/>
    </row>
    <row r="122" spans="1:15" ht="13">
      <c r="A122" s="1">
        <v>50002201</v>
      </c>
      <c r="B122" s="5">
        <v>17380375</v>
      </c>
      <c r="C122" s="7">
        <v>43172</v>
      </c>
      <c r="D122" s="7">
        <v>43175</v>
      </c>
      <c r="E122" s="5" t="s">
        <v>29</v>
      </c>
      <c r="F122" s="5">
        <v>341</v>
      </c>
      <c r="G122" s="5">
        <v>112</v>
      </c>
      <c r="H122" s="5" t="s">
        <v>27</v>
      </c>
      <c r="I122" s="5">
        <v>10</v>
      </c>
      <c r="M122" s="8"/>
      <c r="O122" s="8"/>
    </row>
    <row r="123" spans="1:15" ht="13">
      <c r="A123" s="1">
        <v>50002211</v>
      </c>
      <c r="B123" s="5">
        <v>21173456</v>
      </c>
      <c r="C123" s="7">
        <v>43085</v>
      </c>
      <c r="D123" s="7">
        <v>43088</v>
      </c>
      <c r="E123" s="5" t="s">
        <v>29</v>
      </c>
      <c r="F123" s="5">
        <v>304</v>
      </c>
      <c r="G123" s="5">
        <v>83</v>
      </c>
      <c r="H123" s="5" t="s">
        <v>32</v>
      </c>
      <c r="I123" s="5">
        <v>6</v>
      </c>
      <c r="M123" s="8"/>
      <c r="O123" s="8"/>
    </row>
    <row r="124" spans="1:15" ht="13">
      <c r="A124" s="1">
        <v>50002241</v>
      </c>
      <c r="B124" s="5">
        <v>21171022</v>
      </c>
      <c r="C124" s="7">
        <v>43184</v>
      </c>
      <c r="D124" s="7">
        <v>43186</v>
      </c>
      <c r="E124" s="5" t="s">
        <v>28</v>
      </c>
      <c r="F124" s="5">
        <v>328</v>
      </c>
      <c r="G124" s="5">
        <v>194</v>
      </c>
      <c r="H124" s="5" t="s">
        <v>30</v>
      </c>
      <c r="I124" s="5">
        <v>1</v>
      </c>
      <c r="M124" s="8"/>
      <c r="O124" s="8"/>
    </row>
    <row r="125" spans="1:15" ht="13">
      <c r="A125" s="1">
        <v>50002251</v>
      </c>
      <c r="B125" s="5">
        <v>9802713</v>
      </c>
      <c r="C125" s="7">
        <v>43274</v>
      </c>
      <c r="D125" s="7">
        <v>43278</v>
      </c>
      <c r="E125" s="5" t="s">
        <v>28</v>
      </c>
      <c r="F125" s="5">
        <v>394</v>
      </c>
      <c r="G125" s="5">
        <v>169</v>
      </c>
      <c r="H125" s="5" t="s">
        <v>27</v>
      </c>
      <c r="I125" s="5">
        <v>9</v>
      </c>
      <c r="M125" s="8"/>
      <c r="O125" s="8"/>
    </row>
    <row r="126" spans="1:15" ht="13">
      <c r="A126" s="1">
        <v>50002261</v>
      </c>
      <c r="B126" s="5">
        <v>21166775</v>
      </c>
      <c r="C126" s="7">
        <v>43218</v>
      </c>
      <c r="D126" s="7">
        <v>43220</v>
      </c>
      <c r="E126" s="5" t="s">
        <v>29</v>
      </c>
      <c r="F126" s="5">
        <v>280</v>
      </c>
      <c r="G126" s="5">
        <v>181</v>
      </c>
      <c r="H126" s="5" t="s">
        <v>27</v>
      </c>
      <c r="I126" s="5">
        <v>1</v>
      </c>
      <c r="M126" s="8"/>
      <c r="O126" s="8"/>
    </row>
    <row r="127" spans="1:15" ht="13">
      <c r="A127" s="1">
        <v>50002281</v>
      </c>
      <c r="B127" s="5">
        <v>21164141</v>
      </c>
      <c r="C127" s="7">
        <v>43181</v>
      </c>
      <c r="D127" s="7">
        <v>43187</v>
      </c>
      <c r="E127" s="5" t="s">
        <v>29</v>
      </c>
      <c r="F127" s="5">
        <v>863</v>
      </c>
      <c r="G127" s="5">
        <v>249</v>
      </c>
      <c r="H127" s="5" t="s">
        <v>27</v>
      </c>
      <c r="I127" s="5">
        <v>2</v>
      </c>
      <c r="M127" s="8"/>
      <c r="O127" s="8"/>
    </row>
    <row r="128" spans="1:15" ht="13">
      <c r="A128" s="1">
        <v>50002291</v>
      </c>
      <c r="B128" s="5">
        <v>21155332</v>
      </c>
      <c r="C128" s="7">
        <v>43420</v>
      </c>
      <c r="D128" s="7">
        <v>43425</v>
      </c>
      <c r="E128" s="5" t="s">
        <v>23</v>
      </c>
      <c r="F128" s="5">
        <v>200</v>
      </c>
      <c r="G128" s="5">
        <v>116</v>
      </c>
      <c r="H128" s="5" t="s">
        <v>32</v>
      </c>
      <c r="I128" s="5">
        <v>10</v>
      </c>
      <c r="M128" s="8"/>
      <c r="O128" s="8"/>
    </row>
    <row r="129" spans="1:15" ht="13">
      <c r="A129" s="1">
        <v>50002301</v>
      </c>
      <c r="B129" s="5">
        <v>20672702</v>
      </c>
      <c r="C129" s="7">
        <v>43217</v>
      </c>
      <c r="D129" s="7">
        <v>43223</v>
      </c>
      <c r="E129" s="5" t="s">
        <v>23</v>
      </c>
      <c r="F129" s="5">
        <v>278</v>
      </c>
      <c r="G129" s="5">
        <v>63</v>
      </c>
      <c r="H129" s="5" t="s">
        <v>30</v>
      </c>
      <c r="I129" s="5">
        <v>8</v>
      </c>
      <c r="M129" s="8"/>
      <c r="O129" s="8"/>
    </row>
    <row r="130" spans="1:15" ht="13">
      <c r="A130" s="1">
        <v>50002311</v>
      </c>
      <c r="B130" s="5">
        <v>21160572</v>
      </c>
      <c r="C130" s="7">
        <v>43355</v>
      </c>
      <c r="D130" s="7">
        <v>43361</v>
      </c>
      <c r="E130" s="5" t="s">
        <v>29</v>
      </c>
      <c r="F130" s="5">
        <v>188</v>
      </c>
      <c r="G130" s="5">
        <v>97</v>
      </c>
      <c r="H130" s="5" t="s">
        <v>25</v>
      </c>
      <c r="I130" s="5">
        <v>10</v>
      </c>
      <c r="M130" s="8"/>
      <c r="O130" s="8"/>
    </row>
    <row r="131" spans="1:15" ht="13">
      <c r="A131" s="1">
        <v>50002331</v>
      </c>
      <c r="B131" s="5">
        <v>5989146</v>
      </c>
      <c r="C131" s="7">
        <v>43305</v>
      </c>
      <c r="D131" s="7">
        <v>43307</v>
      </c>
      <c r="E131" s="5" t="s">
        <v>33</v>
      </c>
      <c r="F131" s="5">
        <v>124</v>
      </c>
      <c r="G131" s="5">
        <v>76</v>
      </c>
      <c r="H131" s="5" t="s">
        <v>30</v>
      </c>
      <c r="I131" s="5">
        <v>19</v>
      </c>
      <c r="M131" s="8"/>
      <c r="O131" s="8"/>
    </row>
    <row r="132" spans="1:15" ht="13">
      <c r="A132" s="1">
        <v>50002341</v>
      </c>
      <c r="B132" s="5">
        <v>10426581</v>
      </c>
      <c r="C132" s="7">
        <v>43280</v>
      </c>
      <c r="D132" s="7">
        <v>43283</v>
      </c>
      <c r="E132" s="5" t="s">
        <v>23</v>
      </c>
      <c r="F132" s="5">
        <v>273</v>
      </c>
      <c r="G132" s="5">
        <v>77</v>
      </c>
      <c r="H132" s="5" t="s">
        <v>32</v>
      </c>
      <c r="I132" s="5">
        <v>7</v>
      </c>
      <c r="M132" s="8"/>
      <c r="O132" s="8"/>
    </row>
    <row r="133" spans="1:15" ht="13">
      <c r="A133" s="1">
        <v>50002351</v>
      </c>
      <c r="B133" s="5">
        <v>188799</v>
      </c>
      <c r="C133" s="7">
        <v>43128</v>
      </c>
      <c r="D133" s="7">
        <v>43131</v>
      </c>
      <c r="E133" s="5" t="s">
        <v>33</v>
      </c>
      <c r="F133" s="5">
        <v>612</v>
      </c>
      <c r="G133" s="5">
        <v>427</v>
      </c>
      <c r="H133" s="5" t="s">
        <v>30</v>
      </c>
      <c r="I133" s="5">
        <v>3</v>
      </c>
      <c r="M133" s="8"/>
      <c r="O133" s="8"/>
    </row>
    <row r="134" spans="1:15" ht="13">
      <c r="A134" s="1">
        <v>50002361</v>
      </c>
      <c r="B134" s="5">
        <v>21170946</v>
      </c>
      <c r="C134" s="7">
        <v>43063</v>
      </c>
      <c r="D134" s="7">
        <v>43066</v>
      </c>
      <c r="E134" s="5" t="s">
        <v>28</v>
      </c>
      <c r="F134" s="5">
        <v>223</v>
      </c>
      <c r="G134" s="5">
        <v>99</v>
      </c>
      <c r="H134" s="5" t="s">
        <v>32</v>
      </c>
      <c r="I134" s="5">
        <v>5</v>
      </c>
      <c r="M134" s="8"/>
      <c r="O134" s="8"/>
    </row>
    <row r="135" spans="1:15" ht="13">
      <c r="A135" s="1">
        <v>50002371</v>
      </c>
      <c r="B135" s="5">
        <v>9472173</v>
      </c>
      <c r="C135" s="7">
        <v>43345</v>
      </c>
      <c r="D135" s="7">
        <v>43352</v>
      </c>
      <c r="E135" s="5" t="s">
        <v>28</v>
      </c>
      <c r="F135" s="5">
        <v>570</v>
      </c>
      <c r="G135" s="5">
        <v>245</v>
      </c>
      <c r="H135" s="5" t="s">
        <v>32</v>
      </c>
      <c r="I135" s="5">
        <v>3</v>
      </c>
      <c r="M135" s="8"/>
      <c r="O135" s="8"/>
    </row>
    <row r="136" spans="1:15" ht="13">
      <c r="A136" s="1">
        <v>50002381</v>
      </c>
      <c r="B136" s="5">
        <v>20761478</v>
      </c>
      <c r="C136" s="7">
        <v>43363</v>
      </c>
      <c r="D136" s="7">
        <v>43363</v>
      </c>
      <c r="E136" s="5" t="s">
        <v>28</v>
      </c>
      <c r="F136" s="5">
        <v>526</v>
      </c>
      <c r="G136" s="5">
        <v>180</v>
      </c>
      <c r="H136" s="5" t="s">
        <v>27</v>
      </c>
      <c r="I136" s="5">
        <v>10</v>
      </c>
      <c r="M136" s="8"/>
      <c r="O136" s="8"/>
    </row>
    <row r="137" spans="1:15" ht="13">
      <c r="A137" s="1">
        <v>50002391</v>
      </c>
      <c r="B137" s="5">
        <v>21171700</v>
      </c>
      <c r="C137" s="7">
        <v>43246</v>
      </c>
      <c r="D137" s="7">
        <v>43249</v>
      </c>
      <c r="E137" s="5" t="s">
        <v>23</v>
      </c>
      <c r="F137" s="5">
        <v>183</v>
      </c>
      <c r="G137" s="5">
        <v>98</v>
      </c>
      <c r="H137" s="5" t="s">
        <v>25</v>
      </c>
      <c r="I137" s="5">
        <v>3</v>
      </c>
      <c r="M137" s="8"/>
      <c r="O137" s="8"/>
    </row>
    <row r="138" spans="1:15" ht="13">
      <c r="A138" s="1">
        <v>50002401</v>
      </c>
      <c r="B138" s="5">
        <v>15089825</v>
      </c>
      <c r="C138" s="7">
        <v>43149</v>
      </c>
      <c r="D138" s="7">
        <v>43153</v>
      </c>
      <c r="E138" s="5" t="s">
        <v>28</v>
      </c>
      <c r="F138" s="5">
        <v>268</v>
      </c>
      <c r="G138" s="5">
        <v>105</v>
      </c>
      <c r="H138" s="5" t="s">
        <v>27</v>
      </c>
      <c r="I138" s="5">
        <v>10</v>
      </c>
      <c r="M138" s="8"/>
      <c r="O138" s="8"/>
    </row>
    <row r="139" spans="1:15" ht="13">
      <c r="A139" s="1">
        <v>50002411</v>
      </c>
      <c r="B139" s="5">
        <v>9483301</v>
      </c>
      <c r="C139" s="7">
        <v>43335</v>
      </c>
      <c r="D139" s="7">
        <v>43338</v>
      </c>
      <c r="E139" s="5" t="s">
        <v>23</v>
      </c>
      <c r="F139" s="5">
        <v>427</v>
      </c>
      <c r="G139" s="5">
        <v>297</v>
      </c>
      <c r="H139" s="5" t="s">
        <v>30</v>
      </c>
      <c r="I139" s="5">
        <v>6</v>
      </c>
      <c r="M139" s="8"/>
      <c r="O139" s="8"/>
    </row>
    <row r="140" spans="1:15" ht="13">
      <c r="A140" s="1">
        <v>50002421</v>
      </c>
      <c r="B140" s="5">
        <v>21164456</v>
      </c>
      <c r="C140" s="7">
        <v>43327</v>
      </c>
      <c r="D140" s="7">
        <v>43331</v>
      </c>
      <c r="E140" s="5" t="s">
        <v>23</v>
      </c>
      <c r="F140" s="5">
        <v>445</v>
      </c>
      <c r="G140" s="5">
        <v>245</v>
      </c>
      <c r="H140" s="5" t="s">
        <v>30</v>
      </c>
      <c r="I140" s="5">
        <v>10</v>
      </c>
      <c r="M140" s="8"/>
      <c r="O140" s="8"/>
    </row>
    <row r="141" spans="1:15" ht="13">
      <c r="A141" s="1">
        <v>50002431</v>
      </c>
      <c r="B141" s="5">
        <v>15632810</v>
      </c>
      <c r="C141" s="7">
        <v>43389</v>
      </c>
      <c r="D141" s="7">
        <v>43396</v>
      </c>
      <c r="E141" s="5" t="s">
        <v>23</v>
      </c>
      <c r="F141" s="5">
        <v>105</v>
      </c>
      <c r="G141" s="5">
        <v>61</v>
      </c>
      <c r="H141" s="5" t="s">
        <v>32</v>
      </c>
      <c r="I141" s="5">
        <v>3</v>
      </c>
      <c r="M141" s="8"/>
      <c r="O141" s="8"/>
    </row>
    <row r="142" spans="1:15" ht="13">
      <c r="A142" s="1">
        <v>50002461</v>
      </c>
      <c r="B142" s="5">
        <v>8086655</v>
      </c>
      <c r="C142" s="7">
        <v>43101</v>
      </c>
      <c r="D142" s="7">
        <v>43107</v>
      </c>
      <c r="E142" s="5" t="s">
        <v>33</v>
      </c>
      <c r="F142" s="5">
        <v>2513</v>
      </c>
      <c r="G142" s="5">
        <v>1229</v>
      </c>
      <c r="H142" s="5" t="s">
        <v>30</v>
      </c>
      <c r="I142" s="5">
        <v>4</v>
      </c>
      <c r="M142" s="8"/>
      <c r="O142" s="8"/>
    </row>
    <row r="143" spans="1:15" ht="13">
      <c r="A143" s="1">
        <v>50002471</v>
      </c>
      <c r="B143" s="5">
        <v>20443784</v>
      </c>
      <c r="C143" s="7">
        <v>43414</v>
      </c>
      <c r="D143" s="7">
        <v>43415</v>
      </c>
      <c r="E143" s="5" t="s">
        <v>33</v>
      </c>
      <c r="F143" s="5">
        <v>116</v>
      </c>
      <c r="G143" s="5">
        <v>45</v>
      </c>
      <c r="H143" s="5" t="s">
        <v>30</v>
      </c>
      <c r="I143" s="5">
        <v>6</v>
      </c>
      <c r="M143" s="8"/>
      <c r="O143" s="8"/>
    </row>
    <row r="144" spans="1:15" ht="13">
      <c r="A144" s="1">
        <v>50002481</v>
      </c>
      <c r="B144" s="5">
        <v>15369153</v>
      </c>
      <c r="C144" s="7">
        <v>43203</v>
      </c>
      <c r="D144" s="7">
        <v>43204</v>
      </c>
      <c r="E144" s="5" t="s">
        <v>28</v>
      </c>
      <c r="F144" s="5">
        <v>153</v>
      </c>
      <c r="G144" s="5">
        <v>94</v>
      </c>
      <c r="H144" s="5" t="s">
        <v>27</v>
      </c>
      <c r="I144" s="5">
        <v>9</v>
      </c>
      <c r="M144" s="8"/>
      <c r="O144" s="8"/>
    </row>
    <row r="145" spans="1:15" ht="13">
      <c r="A145" s="1">
        <v>50002511</v>
      </c>
      <c r="B145" s="5">
        <v>288447</v>
      </c>
      <c r="C145" s="7">
        <v>43324</v>
      </c>
      <c r="D145" s="7">
        <v>43330</v>
      </c>
      <c r="E145" s="5" t="s">
        <v>28</v>
      </c>
      <c r="F145" s="5">
        <v>830</v>
      </c>
      <c r="G145" s="5">
        <v>182</v>
      </c>
      <c r="H145" s="5" t="s">
        <v>25</v>
      </c>
      <c r="I145" s="5">
        <v>15</v>
      </c>
      <c r="M145" s="8"/>
      <c r="O145" s="8"/>
    </row>
    <row r="146" spans="1:15" ht="13">
      <c r="A146" s="1">
        <v>50002521</v>
      </c>
      <c r="B146" s="5">
        <v>357171</v>
      </c>
      <c r="C146" s="7">
        <v>43145</v>
      </c>
      <c r="D146" s="7">
        <v>43150</v>
      </c>
      <c r="E146" s="5" t="s">
        <v>33</v>
      </c>
      <c r="F146" s="5">
        <v>257</v>
      </c>
      <c r="G146" s="5">
        <v>102</v>
      </c>
      <c r="H146" s="5" t="s">
        <v>27</v>
      </c>
      <c r="I146" s="5">
        <v>1</v>
      </c>
      <c r="M146" s="8"/>
      <c r="O146" s="8"/>
    </row>
    <row r="147" spans="1:15" ht="13">
      <c r="A147" s="1">
        <v>50002531</v>
      </c>
      <c r="B147" s="5">
        <v>355647</v>
      </c>
      <c r="C147" s="7">
        <v>43244</v>
      </c>
      <c r="D147" s="7">
        <v>43249</v>
      </c>
      <c r="E147" s="5" t="s">
        <v>28</v>
      </c>
      <c r="F147" s="5">
        <v>1840</v>
      </c>
      <c r="G147" s="5">
        <v>993</v>
      </c>
      <c r="H147" s="5" t="s">
        <v>30</v>
      </c>
      <c r="I147" s="5">
        <v>16</v>
      </c>
      <c r="M147" s="8"/>
      <c r="O147" s="8"/>
    </row>
    <row r="148" spans="1:15" ht="13">
      <c r="A148" s="1">
        <v>50002581</v>
      </c>
      <c r="B148" s="5">
        <v>13068763</v>
      </c>
      <c r="C148" s="7">
        <v>43313</v>
      </c>
      <c r="D148" s="7">
        <v>43314</v>
      </c>
      <c r="E148" s="5" t="s">
        <v>29</v>
      </c>
      <c r="F148" s="5">
        <v>671</v>
      </c>
      <c r="G148" s="5">
        <v>239</v>
      </c>
      <c r="H148" s="5" t="s">
        <v>30</v>
      </c>
      <c r="I148" s="5">
        <v>9</v>
      </c>
      <c r="M148" s="8"/>
      <c r="O148" s="8"/>
    </row>
    <row r="149" spans="1:15" ht="13">
      <c r="A149" s="1">
        <v>50002591</v>
      </c>
      <c r="B149" s="5">
        <v>12173154</v>
      </c>
      <c r="C149" s="7">
        <v>43333</v>
      </c>
      <c r="D149" s="7">
        <v>43338</v>
      </c>
      <c r="E149" s="5" t="s">
        <v>29</v>
      </c>
      <c r="F149" s="5">
        <v>736</v>
      </c>
      <c r="G149" s="5">
        <v>325</v>
      </c>
      <c r="H149" s="5" t="s">
        <v>27</v>
      </c>
      <c r="I149" s="5">
        <v>9</v>
      </c>
      <c r="M149" s="8"/>
      <c r="O149" s="8"/>
    </row>
    <row r="150" spans="1:15" ht="13">
      <c r="A150" s="1">
        <v>50002621</v>
      </c>
      <c r="B150" s="5">
        <v>17088688</v>
      </c>
      <c r="C150" s="7">
        <v>43163</v>
      </c>
      <c r="D150" s="7">
        <v>43165</v>
      </c>
      <c r="E150" s="5" t="s">
        <v>28</v>
      </c>
      <c r="F150" s="5">
        <v>796</v>
      </c>
      <c r="G150" s="5">
        <v>228</v>
      </c>
      <c r="H150" s="5" t="s">
        <v>30</v>
      </c>
      <c r="I150" s="5">
        <v>1</v>
      </c>
      <c r="M150" s="8"/>
      <c r="O150" s="8"/>
    </row>
    <row r="151" spans="1:15" ht="13">
      <c r="A151" s="1">
        <v>50002631</v>
      </c>
      <c r="B151" s="5">
        <v>18104320</v>
      </c>
      <c r="C151" s="7">
        <v>43088</v>
      </c>
      <c r="D151" s="7">
        <v>43090</v>
      </c>
      <c r="E151" s="5" t="s">
        <v>33</v>
      </c>
      <c r="F151" s="5">
        <v>324</v>
      </c>
      <c r="G151" s="5">
        <v>181</v>
      </c>
      <c r="H151" s="5" t="s">
        <v>27</v>
      </c>
      <c r="I151" s="5">
        <v>2</v>
      </c>
      <c r="M151" s="8"/>
      <c r="O151" s="8"/>
    </row>
    <row r="152" spans="1:15" ht="13">
      <c r="A152" s="1">
        <v>50002651</v>
      </c>
      <c r="B152" s="5">
        <v>8862362</v>
      </c>
      <c r="C152" s="7">
        <v>43332</v>
      </c>
      <c r="D152" s="7">
        <v>43333</v>
      </c>
      <c r="E152" s="5" t="s">
        <v>29</v>
      </c>
      <c r="F152" s="5">
        <v>228</v>
      </c>
      <c r="G152" s="5">
        <v>99</v>
      </c>
      <c r="H152" s="5" t="s">
        <v>30</v>
      </c>
      <c r="I152" s="5">
        <v>6</v>
      </c>
      <c r="M152" s="8"/>
      <c r="O152" s="8"/>
    </row>
    <row r="153" spans="1:15" ht="13">
      <c r="A153" s="1">
        <v>50002671</v>
      </c>
      <c r="B153" s="5">
        <v>21111097</v>
      </c>
      <c r="C153" s="7">
        <v>43142</v>
      </c>
      <c r="D153" s="7">
        <v>43146</v>
      </c>
      <c r="E153" s="5" t="s">
        <v>28</v>
      </c>
      <c r="F153" s="5">
        <v>428</v>
      </c>
      <c r="G153" s="5">
        <v>187</v>
      </c>
      <c r="H153" s="5" t="s">
        <v>32</v>
      </c>
      <c r="I153" s="5">
        <v>7</v>
      </c>
      <c r="M153" s="8"/>
      <c r="O153" s="8"/>
    </row>
    <row r="154" spans="1:15" ht="13">
      <c r="A154" s="1">
        <v>50002681</v>
      </c>
      <c r="B154" s="5">
        <v>21163482</v>
      </c>
      <c r="C154" s="7">
        <v>43370</v>
      </c>
      <c r="D154" s="7">
        <v>43377</v>
      </c>
      <c r="E154" s="5" t="s">
        <v>33</v>
      </c>
      <c r="F154" s="5">
        <v>354</v>
      </c>
      <c r="G154" s="5">
        <v>126</v>
      </c>
      <c r="H154" s="5" t="s">
        <v>32</v>
      </c>
      <c r="I154" s="5">
        <v>3</v>
      </c>
      <c r="M154" s="8"/>
      <c r="O154" s="8"/>
    </row>
    <row r="155" spans="1:15" ht="13">
      <c r="A155" s="1">
        <v>50002711</v>
      </c>
      <c r="B155" s="5">
        <v>20743555</v>
      </c>
      <c r="C155" s="7">
        <v>43186</v>
      </c>
      <c r="D155" s="7">
        <v>43186</v>
      </c>
      <c r="E155" s="5" t="s">
        <v>28</v>
      </c>
      <c r="F155" s="5">
        <v>253</v>
      </c>
      <c r="G155" s="5">
        <v>111</v>
      </c>
      <c r="H155" s="5" t="s">
        <v>32</v>
      </c>
      <c r="I155" s="5">
        <v>5</v>
      </c>
      <c r="M155" s="8"/>
      <c r="O155" s="8"/>
    </row>
    <row r="156" spans="1:15" ht="13">
      <c r="A156" s="1">
        <v>50002721</v>
      </c>
      <c r="B156" s="5">
        <v>21162996</v>
      </c>
      <c r="C156" s="7">
        <v>43116</v>
      </c>
      <c r="D156" s="7">
        <v>43119</v>
      </c>
      <c r="E156" s="5" t="s">
        <v>29</v>
      </c>
      <c r="F156" s="5">
        <v>192</v>
      </c>
      <c r="G156" s="5">
        <v>133</v>
      </c>
      <c r="H156" s="5" t="s">
        <v>25</v>
      </c>
      <c r="I156" s="5">
        <v>6</v>
      </c>
      <c r="M156" s="8"/>
      <c r="O156" s="8"/>
    </row>
    <row r="157" spans="1:15" ht="13">
      <c r="A157" s="1">
        <v>50002731</v>
      </c>
      <c r="B157" s="5">
        <v>21168417</v>
      </c>
      <c r="C157" s="7">
        <v>43065</v>
      </c>
      <c r="D157" s="7">
        <v>43072</v>
      </c>
      <c r="E157" s="5" t="s">
        <v>29</v>
      </c>
      <c r="F157" s="5">
        <v>658</v>
      </c>
      <c r="G157" s="5">
        <v>204</v>
      </c>
      <c r="H157" s="5" t="s">
        <v>27</v>
      </c>
      <c r="I157" s="5">
        <v>7</v>
      </c>
      <c r="M157" s="8"/>
      <c r="O157" s="8"/>
    </row>
    <row r="158" spans="1:15" ht="13">
      <c r="A158" s="1">
        <v>50002751</v>
      </c>
      <c r="B158" s="5">
        <v>21060171</v>
      </c>
      <c r="C158" s="7">
        <v>43111</v>
      </c>
      <c r="D158" s="7">
        <v>43114</v>
      </c>
      <c r="E158" s="5" t="s">
        <v>29</v>
      </c>
      <c r="F158" s="5">
        <v>1800</v>
      </c>
      <c r="G158" s="5">
        <v>925</v>
      </c>
      <c r="H158" s="5" t="s">
        <v>25</v>
      </c>
      <c r="I158" s="5">
        <v>2</v>
      </c>
      <c r="M158" s="8"/>
      <c r="O158" s="8"/>
    </row>
    <row r="159" spans="1:15" ht="13">
      <c r="A159" s="1">
        <v>50002771</v>
      </c>
      <c r="B159" s="5">
        <v>21169247</v>
      </c>
      <c r="C159" s="7">
        <v>43075</v>
      </c>
      <c r="D159" s="7">
        <v>43079</v>
      </c>
      <c r="E159" s="5" t="s">
        <v>33</v>
      </c>
      <c r="F159" s="5">
        <v>629</v>
      </c>
      <c r="G159" s="5">
        <v>221</v>
      </c>
      <c r="H159" s="5" t="s">
        <v>25</v>
      </c>
      <c r="I159" s="5">
        <v>3</v>
      </c>
      <c r="M159" s="8"/>
      <c r="O159" s="8"/>
    </row>
    <row r="160" spans="1:15" ht="13">
      <c r="A160" s="1">
        <v>50002781</v>
      </c>
      <c r="B160" s="5">
        <v>19226165</v>
      </c>
      <c r="C160" s="7">
        <v>43111</v>
      </c>
      <c r="D160" s="7">
        <v>43118</v>
      </c>
      <c r="E160" s="5" t="s">
        <v>23</v>
      </c>
      <c r="F160" s="5">
        <v>557</v>
      </c>
      <c r="G160" s="5">
        <v>188</v>
      </c>
      <c r="H160" s="5" t="s">
        <v>30</v>
      </c>
      <c r="I160" s="5">
        <v>5</v>
      </c>
      <c r="M160" s="8"/>
      <c r="O160" s="8"/>
    </row>
    <row r="161" spans="1:15" ht="13">
      <c r="A161" s="1">
        <v>50002811</v>
      </c>
      <c r="B161" s="5">
        <v>8772250</v>
      </c>
      <c r="C161" s="7">
        <v>43173</v>
      </c>
      <c r="D161" s="7">
        <v>43179</v>
      </c>
      <c r="E161" s="5" t="s">
        <v>28</v>
      </c>
      <c r="F161" s="5">
        <v>402</v>
      </c>
      <c r="G161" s="5">
        <v>178</v>
      </c>
      <c r="H161" s="5" t="s">
        <v>32</v>
      </c>
      <c r="I161" s="5">
        <v>14</v>
      </c>
      <c r="M161" s="8"/>
      <c r="O161" s="8"/>
    </row>
    <row r="162" spans="1:15" ht="13">
      <c r="A162" s="1">
        <v>50002831</v>
      </c>
      <c r="B162" s="5">
        <v>20921814</v>
      </c>
      <c r="C162" s="7">
        <v>43210</v>
      </c>
      <c r="D162" s="7">
        <v>43210</v>
      </c>
      <c r="E162" s="5" t="s">
        <v>28</v>
      </c>
      <c r="F162" s="5">
        <v>248</v>
      </c>
      <c r="G162" s="5">
        <v>136</v>
      </c>
      <c r="H162" s="5" t="s">
        <v>27</v>
      </c>
      <c r="I162" s="5">
        <v>5</v>
      </c>
      <c r="M162" s="8"/>
      <c r="O162" s="8"/>
    </row>
    <row r="163" spans="1:15" ht="13">
      <c r="A163" s="1">
        <v>50002851</v>
      </c>
      <c r="B163" s="5">
        <v>21164437</v>
      </c>
      <c r="C163" s="7">
        <v>43153</v>
      </c>
      <c r="D163" s="7">
        <v>43157</v>
      </c>
      <c r="E163" s="5" t="s">
        <v>33</v>
      </c>
      <c r="F163" s="5">
        <v>798</v>
      </c>
      <c r="G163" s="5">
        <v>496</v>
      </c>
      <c r="H163" s="5" t="s">
        <v>27</v>
      </c>
      <c r="I163" s="5">
        <v>1</v>
      </c>
      <c r="M163" s="8"/>
      <c r="O163" s="8"/>
    </row>
    <row r="164" spans="1:15" ht="13">
      <c r="A164" s="1">
        <v>50002861</v>
      </c>
      <c r="B164" s="5">
        <v>12958561</v>
      </c>
      <c r="C164" s="7">
        <v>43121</v>
      </c>
      <c r="D164" s="7">
        <v>43126</v>
      </c>
      <c r="E164" s="5" t="s">
        <v>29</v>
      </c>
      <c r="F164" s="5">
        <v>715</v>
      </c>
      <c r="G164" s="5">
        <v>197</v>
      </c>
      <c r="H164" s="5" t="s">
        <v>30</v>
      </c>
      <c r="I164" s="5">
        <v>1</v>
      </c>
      <c r="M164" s="8"/>
      <c r="O164" s="8"/>
    </row>
    <row r="165" spans="1:15" ht="13">
      <c r="A165" s="1">
        <v>50002871</v>
      </c>
      <c r="B165" s="5">
        <v>21166336</v>
      </c>
      <c r="C165" s="7">
        <v>43417</v>
      </c>
      <c r="D165" s="7">
        <v>43424</v>
      </c>
      <c r="E165" s="5" t="s">
        <v>28</v>
      </c>
      <c r="F165" s="5">
        <v>108</v>
      </c>
      <c r="G165" s="5">
        <v>55</v>
      </c>
      <c r="H165" s="5" t="s">
        <v>27</v>
      </c>
      <c r="I165" s="5">
        <v>5</v>
      </c>
      <c r="M165" s="8"/>
      <c r="O165" s="8"/>
    </row>
    <row r="166" spans="1:15" ht="13">
      <c r="A166" s="1">
        <v>50002891</v>
      </c>
      <c r="B166" s="5">
        <v>21084154</v>
      </c>
      <c r="C166" s="7">
        <v>43312</v>
      </c>
      <c r="D166" s="7">
        <v>43316</v>
      </c>
      <c r="E166" s="5" t="s">
        <v>23</v>
      </c>
      <c r="F166" s="5">
        <v>515</v>
      </c>
      <c r="G166" s="5">
        <v>201</v>
      </c>
      <c r="H166" s="5" t="s">
        <v>27</v>
      </c>
      <c r="I166" s="5">
        <v>5</v>
      </c>
      <c r="M166" s="8"/>
      <c r="O166" s="8"/>
    </row>
    <row r="167" spans="1:15" ht="13">
      <c r="A167" s="1">
        <v>50002901</v>
      </c>
      <c r="B167" s="5">
        <v>4252914</v>
      </c>
      <c r="C167" s="7">
        <v>43379</v>
      </c>
      <c r="D167" s="7">
        <v>43382</v>
      </c>
      <c r="E167" s="5" t="s">
        <v>28</v>
      </c>
      <c r="F167" s="5">
        <v>762</v>
      </c>
      <c r="G167" s="5">
        <v>337</v>
      </c>
      <c r="H167" s="5" t="s">
        <v>27</v>
      </c>
      <c r="I167" s="5">
        <v>10</v>
      </c>
      <c r="M167" s="8"/>
      <c r="O167" s="8"/>
    </row>
    <row r="168" spans="1:15" ht="13">
      <c r="A168" s="1">
        <v>50002921</v>
      </c>
      <c r="B168" s="5">
        <v>21163272</v>
      </c>
      <c r="C168" s="7">
        <v>43284</v>
      </c>
      <c r="D168" s="7">
        <v>43289</v>
      </c>
      <c r="E168" s="5" t="s">
        <v>28</v>
      </c>
      <c r="F168" s="5">
        <v>600</v>
      </c>
      <c r="G168" s="5">
        <v>251</v>
      </c>
      <c r="H168" s="5" t="s">
        <v>32</v>
      </c>
      <c r="I168" s="5">
        <v>3</v>
      </c>
      <c r="M168" s="8"/>
      <c r="O168" s="8"/>
    </row>
    <row r="169" spans="1:15" ht="13">
      <c r="A169" s="1">
        <v>50002931</v>
      </c>
      <c r="B169" s="5">
        <v>14613561</v>
      </c>
      <c r="C169" s="7">
        <v>43256</v>
      </c>
      <c r="D169" s="7">
        <v>43262</v>
      </c>
      <c r="E169" s="5" t="s">
        <v>33</v>
      </c>
      <c r="F169" s="5">
        <v>258</v>
      </c>
      <c r="G169" s="5">
        <v>169</v>
      </c>
      <c r="H169" s="5" t="s">
        <v>30</v>
      </c>
      <c r="I169" s="5">
        <v>4</v>
      </c>
      <c r="M169" s="8"/>
      <c r="O169" s="8"/>
    </row>
    <row r="170" spans="1:15" ht="13">
      <c r="A170" s="1">
        <v>50002941</v>
      </c>
      <c r="B170" s="5">
        <v>351396</v>
      </c>
      <c r="C170" s="7">
        <v>43120</v>
      </c>
      <c r="D170" s="7">
        <v>43121</v>
      </c>
      <c r="E170" s="5" t="s">
        <v>23</v>
      </c>
      <c r="F170" s="5">
        <v>304</v>
      </c>
      <c r="G170" s="5">
        <v>144</v>
      </c>
      <c r="H170" s="5" t="s">
        <v>30</v>
      </c>
      <c r="I170" s="5">
        <v>7</v>
      </c>
      <c r="M170" s="8"/>
      <c r="O170" s="8"/>
    </row>
    <row r="171" spans="1:15" ht="13">
      <c r="A171" s="1">
        <v>50002951</v>
      </c>
      <c r="B171" s="5">
        <v>8413680</v>
      </c>
      <c r="C171" s="7">
        <v>43406</v>
      </c>
      <c r="D171" s="7">
        <v>43411</v>
      </c>
      <c r="E171" s="5" t="s">
        <v>33</v>
      </c>
      <c r="F171" s="5">
        <v>559</v>
      </c>
      <c r="G171" s="5">
        <v>323</v>
      </c>
      <c r="H171" s="5" t="s">
        <v>27</v>
      </c>
      <c r="I171" s="5">
        <v>16</v>
      </c>
      <c r="M171" s="8"/>
      <c r="O171" s="8"/>
    </row>
    <row r="172" spans="1:15" ht="13">
      <c r="A172" s="1">
        <v>50002961</v>
      </c>
      <c r="B172" s="5">
        <v>5975460</v>
      </c>
      <c r="C172" s="7">
        <v>43284</v>
      </c>
      <c r="D172" s="7">
        <v>43288</v>
      </c>
      <c r="E172" s="5" t="s">
        <v>28</v>
      </c>
      <c r="F172" s="5">
        <v>726</v>
      </c>
      <c r="G172" s="5">
        <v>223</v>
      </c>
      <c r="H172" s="5" t="s">
        <v>30</v>
      </c>
      <c r="I172" s="5">
        <v>5</v>
      </c>
      <c r="M172" s="8"/>
      <c r="O172" s="8"/>
    </row>
    <row r="173" spans="1:15" ht="13">
      <c r="A173" s="1">
        <v>50002971</v>
      </c>
      <c r="B173" s="5">
        <v>6430155</v>
      </c>
      <c r="C173" s="7">
        <v>43174</v>
      </c>
      <c r="D173" s="7">
        <v>43179</v>
      </c>
      <c r="E173" s="5" t="s">
        <v>29</v>
      </c>
      <c r="F173" s="5">
        <v>336</v>
      </c>
      <c r="G173" s="5">
        <v>196</v>
      </c>
      <c r="H173" s="5" t="s">
        <v>25</v>
      </c>
      <c r="I173" s="5">
        <v>2</v>
      </c>
      <c r="M173" s="8"/>
      <c r="O173" s="8"/>
    </row>
    <row r="174" spans="1:15" ht="13">
      <c r="A174" s="1">
        <v>50002981</v>
      </c>
      <c r="B174" s="5">
        <v>16985100</v>
      </c>
      <c r="C174" s="7">
        <v>43154</v>
      </c>
      <c r="D174" s="7">
        <v>43159</v>
      </c>
      <c r="E174" s="5" t="s">
        <v>23</v>
      </c>
      <c r="F174" s="5">
        <v>416</v>
      </c>
      <c r="G174" s="5">
        <v>261</v>
      </c>
      <c r="H174" s="5" t="s">
        <v>32</v>
      </c>
      <c r="I174" s="5">
        <v>8</v>
      </c>
      <c r="M174" s="8"/>
      <c r="O174" s="8"/>
    </row>
    <row r="175" spans="1:15" ht="13">
      <c r="A175" s="1">
        <v>50003001</v>
      </c>
      <c r="B175" s="5">
        <v>21164799</v>
      </c>
      <c r="C175" s="7">
        <v>43259</v>
      </c>
      <c r="D175" s="7">
        <v>43265</v>
      </c>
      <c r="E175" s="5" t="s">
        <v>29</v>
      </c>
      <c r="F175" s="5">
        <v>204</v>
      </c>
      <c r="G175" s="5">
        <v>107</v>
      </c>
      <c r="H175" s="5" t="s">
        <v>30</v>
      </c>
      <c r="I175" s="5">
        <v>7</v>
      </c>
      <c r="M175" s="8"/>
      <c r="O175" s="8"/>
    </row>
    <row r="176" spans="1:15" ht="13">
      <c r="A176" s="1">
        <v>50003021</v>
      </c>
      <c r="B176" s="5">
        <v>21169743</v>
      </c>
      <c r="C176" s="7">
        <v>43108</v>
      </c>
      <c r="D176" s="7">
        <v>43111</v>
      </c>
      <c r="E176" s="5" t="s">
        <v>28</v>
      </c>
      <c r="F176" s="5">
        <v>173</v>
      </c>
      <c r="G176" s="5">
        <v>113</v>
      </c>
      <c r="H176" s="5" t="s">
        <v>27</v>
      </c>
      <c r="I176" s="5">
        <v>6</v>
      </c>
      <c r="M176" s="8"/>
      <c r="O176" s="8"/>
    </row>
    <row r="177" spans="1:15" ht="13">
      <c r="A177" s="1">
        <v>50003051</v>
      </c>
      <c r="B177" s="5">
        <v>322768</v>
      </c>
      <c r="C177" s="7">
        <v>43163</v>
      </c>
      <c r="D177" s="7">
        <v>43168</v>
      </c>
      <c r="E177" s="5" t="s">
        <v>28</v>
      </c>
      <c r="F177" s="5">
        <v>475</v>
      </c>
      <c r="G177" s="5">
        <v>172</v>
      </c>
      <c r="H177" s="5" t="s">
        <v>32</v>
      </c>
      <c r="I177" s="5">
        <v>4</v>
      </c>
      <c r="M177" s="8"/>
      <c r="O177" s="8"/>
    </row>
    <row r="178" spans="1:15" ht="13">
      <c r="A178" s="1">
        <v>50003061</v>
      </c>
      <c r="B178" s="5">
        <v>13984644</v>
      </c>
      <c r="C178" s="7">
        <v>43180</v>
      </c>
      <c r="D178" s="7">
        <v>43185</v>
      </c>
      <c r="E178" s="5" t="s">
        <v>33</v>
      </c>
      <c r="F178" s="5">
        <v>880</v>
      </c>
      <c r="G178" s="5">
        <v>416</v>
      </c>
      <c r="H178" s="5" t="s">
        <v>27</v>
      </c>
      <c r="I178" s="5">
        <v>5</v>
      </c>
      <c r="M178" s="8"/>
      <c r="O178" s="8"/>
    </row>
    <row r="179" spans="1:15" ht="13">
      <c r="A179" s="1">
        <v>50003071</v>
      </c>
      <c r="B179" s="5">
        <v>14660163</v>
      </c>
      <c r="C179" s="7">
        <v>43178</v>
      </c>
      <c r="D179" s="7">
        <v>43183</v>
      </c>
      <c r="E179" s="5" t="s">
        <v>33</v>
      </c>
      <c r="F179" s="5">
        <v>842</v>
      </c>
      <c r="G179" s="5">
        <v>376</v>
      </c>
      <c r="H179" s="5" t="s">
        <v>27</v>
      </c>
      <c r="I179" s="5">
        <v>11</v>
      </c>
      <c r="M179" s="8"/>
      <c r="O179" s="8"/>
    </row>
    <row r="180" spans="1:15" ht="13">
      <c r="A180" s="1">
        <v>50003081</v>
      </c>
      <c r="B180" s="5">
        <v>16733411</v>
      </c>
      <c r="C180" s="7">
        <v>43385</v>
      </c>
      <c r="D180" s="7">
        <v>43385</v>
      </c>
      <c r="E180" s="5" t="s">
        <v>28</v>
      </c>
      <c r="F180" s="5">
        <v>179</v>
      </c>
      <c r="G180" s="5">
        <v>116</v>
      </c>
      <c r="H180" s="5" t="s">
        <v>30</v>
      </c>
      <c r="I180" s="5">
        <v>5</v>
      </c>
      <c r="M180" s="8"/>
      <c r="O180" s="8"/>
    </row>
    <row r="181" spans="1:15" ht="13">
      <c r="A181" s="1">
        <v>50003101</v>
      </c>
      <c r="B181" s="5">
        <v>9614824</v>
      </c>
      <c r="C181" s="7">
        <v>43303</v>
      </c>
      <c r="D181" s="7">
        <v>43307</v>
      </c>
      <c r="E181" s="5" t="s">
        <v>28</v>
      </c>
      <c r="F181" s="5">
        <v>105</v>
      </c>
      <c r="G181" s="5">
        <v>30</v>
      </c>
      <c r="H181" s="5" t="s">
        <v>32</v>
      </c>
      <c r="I181" s="5">
        <v>16</v>
      </c>
      <c r="M181" s="8"/>
      <c r="O181" s="8"/>
    </row>
    <row r="182" spans="1:15" ht="13">
      <c r="A182" s="1">
        <v>50003121</v>
      </c>
      <c r="B182" s="5">
        <v>16626959</v>
      </c>
      <c r="C182" s="7">
        <v>43243</v>
      </c>
      <c r="D182" s="7">
        <v>43249</v>
      </c>
      <c r="E182" s="5" t="s">
        <v>28</v>
      </c>
      <c r="F182" s="5">
        <v>349</v>
      </c>
      <c r="G182" s="5">
        <v>144</v>
      </c>
      <c r="H182" s="5" t="s">
        <v>30</v>
      </c>
      <c r="I182" s="5">
        <v>1</v>
      </c>
      <c r="M182" s="8"/>
      <c r="O182" s="8"/>
    </row>
    <row r="183" spans="1:15" ht="13">
      <c r="A183" s="1">
        <v>50003131</v>
      </c>
      <c r="B183" s="5">
        <v>17782265</v>
      </c>
      <c r="C183" s="7">
        <v>43386</v>
      </c>
      <c r="D183" s="7">
        <v>43392</v>
      </c>
      <c r="E183" s="5" t="s">
        <v>23</v>
      </c>
      <c r="F183" s="5">
        <v>148</v>
      </c>
      <c r="G183" s="5">
        <v>50</v>
      </c>
      <c r="H183" s="5" t="s">
        <v>27</v>
      </c>
      <c r="I183" s="5">
        <v>1</v>
      </c>
      <c r="M183" s="8"/>
      <c r="O183" s="8"/>
    </row>
    <row r="184" spans="1:15" ht="13">
      <c r="A184" s="1">
        <v>50003151</v>
      </c>
      <c r="B184" s="5">
        <v>9699363</v>
      </c>
      <c r="C184" s="7">
        <v>43316</v>
      </c>
      <c r="D184" s="7">
        <v>43320</v>
      </c>
      <c r="E184" s="5" t="s">
        <v>28</v>
      </c>
      <c r="F184" s="5">
        <v>476</v>
      </c>
      <c r="G184" s="5">
        <v>305</v>
      </c>
      <c r="H184" s="5" t="s">
        <v>27</v>
      </c>
      <c r="I184" s="5">
        <v>7</v>
      </c>
      <c r="M184" s="8"/>
      <c r="O184" s="8"/>
    </row>
    <row r="185" spans="1:15" ht="13">
      <c r="A185" s="1">
        <v>50003171</v>
      </c>
      <c r="B185" s="5">
        <v>21165258</v>
      </c>
      <c r="C185" s="7">
        <v>43146</v>
      </c>
      <c r="D185" s="7">
        <v>43147</v>
      </c>
      <c r="E185" s="5" t="s">
        <v>28</v>
      </c>
      <c r="F185" s="5">
        <v>348</v>
      </c>
      <c r="G185" s="5">
        <v>221</v>
      </c>
      <c r="H185" s="5" t="s">
        <v>32</v>
      </c>
      <c r="I185" s="5">
        <v>3</v>
      </c>
      <c r="M185" s="8"/>
      <c r="O185" s="8"/>
    </row>
    <row r="186" spans="1:15" ht="13">
      <c r="A186" s="1">
        <v>50003191</v>
      </c>
      <c r="B186" s="5">
        <v>21167453</v>
      </c>
      <c r="C186" s="7">
        <v>43427</v>
      </c>
      <c r="D186" s="7">
        <v>43432</v>
      </c>
      <c r="E186" s="5" t="s">
        <v>29</v>
      </c>
      <c r="F186" s="5">
        <v>406</v>
      </c>
      <c r="G186" s="5">
        <v>194</v>
      </c>
      <c r="H186" s="5" t="s">
        <v>30</v>
      </c>
      <c r="I186" s="5">
        <v>7</v>
      </c>
      <c r="M186" s="8"/>
      <c r="O186" s="8"/>
    </row>
    <row r="187" spans="1:15" ht="13">
      <c r="A187" s="1">
        <v>50003201</v>
      </c>
      <c r="B187" s="5">
        <v>13060317</v>
      </c>
      <c r="C187" s="7">
        <v>43326</v>
      </c>
      <c r="D187" s="7">
        <v>43329</v>
      </c>
      <c r="E187" s="5" t="s">
        <v>23</v>
      </c>
      <c r="F187" s="5">
        <v>160</v>
      </c>
      <c r="G187" s="5">
        <v>87</v>
      </c>
      <c r="H187" s="5" t="s">
        <v>27</v>
      </c>
      <c r="I187" s="5">
        <v>7</v>
      </c>
      <c r="M187" s="8"/>
      <c r="O187" s="8"/>
    </row>
    <row r="188" spans="1:15" ht="13">
      <c r="A188" s="1">
        <v>50003241</v>
      </c>
      <c r="B188" s="5">
        <v>344851</v>
      </c>
      <c r="C188" s="7">
        <v>43183</v>
      </c>
      <c r="D188" s="7">
        <v>43187</v>
      </c>
      <c r="E188" s="5" t="s">
        <v>29</v>
      </c>
      <c r="F188" s="5">
        <v>877</v>
      </c>
      <c r="G188" s="5">
        <v>294</v>
      </c>
      <c r="H188" s="5" t="s">
        <v>30</v>
      </c>
      <c r="I188" s="5">
        <v>10</v>
      </c>
      <c r="M188" s="8"/>
      <c r="O188" s="8"/>
    </row>
    <row r="189" spans="1:15" ht="13">
      <c r="A189" s="1">
        <v>50003251</v>
      </c>
      <c r="B189" s="5">
        <v>20678524</v>
      </c>
      <c r="C189" s="7">
        <v>43403</v>
      </c>
      <c r="D189" s="7">
        <v>43405</v>
      </c>
      <c r="E189" s="5" t="s">
        <v>33</v>
      </c>
      <c r="F189" s="5">
        <v>360</v>
      </c>
      <c r="G189" s="5">
        <v>229</v>
      </c>
      <c r="H189" s="5" t="s">
        <v>25</v>
      </c>
      <c r="I189" s="5">
        <v>5</v>
      </c>
      <c r="M189" s="8"/>
      <c r="O189" s="8"/>
    </row>
    <row r="190" spans="1:15" ht="13">
      <c r="A190" s="1">
        <v>50003261</v>
      </c>
      <c r="B190" s="5">
        <v>21171929</v>
      </c>
      <c r="C190" s="7">
        <v>43100</v>
      </c>
      <c r="D190" s="7">
        <v>43101</v>
      </c>
      <c r="E190" s="5" t="s">
        <v>33</v>
      </c>
      <c r="F190" s="5">
        <v>378</v>
      </c>
      <c r="G190" s="5">
        <v>208</v>
      </c>
      <c r="H190" s="5" t="s">
        <v>25</v>
      </c>
      <c r="I190" s="5">
        <v>1</v>
      </c>
      <c r="M190" s="8"/>
      <c r="O190" s="8"/>
    </row>
    <row r="191" spans="1:15" ht="13">
      <c r="A191" s="1">
        <v>50003271</v>
      </c>
      <c r="B191" s="5">
        <v>21169409</v>
      </c>
      <c r="C191" s="7">
        <v>43107</v>
      </c>
      <c r="D191" s="7">
        <v>43114</v>
      </c>
      <c r="E191" s="5" t="s">
        <v>28</v>
      </c>
      <c r="F191" s="5">
        <v>671</v>
      </c>
      <c r="G191" s="5">
        <v>256</v>
      </c>
      <c r="H191" s="5" t="s">
        <v>25</v>
      </c>
      <c r="I191" s="5">
        <v>1</v>
      </c>
      <c r="M191" s="8"/>
      <c r="O191" s="8"/>
    </row>
    <row r="192" spans="1:15" ht="13">
      <c r="A192" s="1">
        <v>50003291</v>
      </c>
      <c r="B192" s="5">
        <v>12394513</v>
      </c>
      <c r="C192" s="7">
        <v>43418</v>
      </c>
      <c r="D192" s="7">
        <v>43422</v>
      </c>
      <c r="E192" s="5" t="s">
        <v>33</v>
      </c>
      <c r="F192" s="5">
        <v>266</v>
      </c>
      <c r="G192" s="5">
        <v>139</v>
      </c>
      <c r="H192" s="5" t="s">
        <v>30</v>
      </c>
      <c r="I192" s="5">
        <v>11</v>
      </c>
      <c r="M192" s="8"/>
      <c r="O192" s="8"/>
    </row>
    <row r="193" spans="1:15" ht="13">
      <c r="A193" s="1">
        <v>50003321</v>
      </c>
      <c r="B193" s="5">
        <v>21135080</v>
      </c>
      <c r="C193" s="7">
        <v>43175</v>
      </c>
      <c r="D193" s="7">
        <v>43175</v>
      </c>
      <c r="E193" s="5" t="s">
        <v>28</v>
      </c>
      <c r="F193" s="5">
        <v>532</v>
      </c>
      <c r="G193" s="5">
        <v>154</v>
      </c>
      <c r="H193" s="5" t="s">
        <v>30</v>
      </c>
      <c r="I193" s="5">
        <v>8</v>
      </c>
      <c r="M193" s="8"/>
      <c r="O193" s="8"/>
    </row>
    <row r="194" spans="1:15" ht="13">
      <c r="A194" s="1">
        <v>50003331</v>
      </c>
      <c r="B194" s="5">
        <v>21163597</v>
      </c>
      <c r="C194" s="7">
        <v>43235</v>
      </c>
      <c r="D194" s="7">
        <v>43242</v>
      </c>
      <c r="E194" s="5" t="s">
        <v>28</v>
      </c>
      <c r="F194" s="5">
        <v>157</v>
      </c>
      <c r="G194" s="5">
        <v>54</v>
      </c>
      <c r="H194" s="5" t="s">
        <v>27</v>
      </c>
      <c r="I194" s="5">
        <v>2</v>
      </c>
      <c r="M194" s="8"/>
      <c r="O194" s="8"/>
    </row>
    <row r="195" spans="1:15" ht="13">
      <c r="A195" s="1">
        <v>50003341</v>
      </c>
      <c r="B195" s="5">
        <v>21162490</v>
      </c>
      <c r="C195" s="7">
        <v>43265</v>
      </c>
      <c r="D195" s="7">
        <v>43268</v>
      </c>
      <c r="E195" s="5" t="s">
        <v>29</v>
      </c>
      <c r="F195" s="5">
        <v>192</v>
      </c>
      <c r="G195" s="5">
        <v>134</v>
      </c>
      <c r="H195" s="5" t="s">
        <v>30</v>
      </c>
      <c r="I195" s="5">
        <v>1</v>
      </c>
      <c r="M195" s="8"/>
      <c r="O195" s="8"/>
    </row>
    <row r="196" spans="1:15" ht="13">
      <c r="A196" s="1">
        <v>50003361</v>
      </c>
      <c r="B196" s="5">
        <v>13639664</v>
      </c>
      <c r="C196" s="7">
        <v>43391</v>
      </c>
      <c r="D196" s="7">
        <v>43396</v>
      </c>
      <c r="E196" s="5" t="s">
        <v>29</v>
      </c>
      <c r="F196" s="5">
        <v>440</v>
      </c>
      <c r="G196" s="5">
        <v>222</v>
      </c>
      <c r="H196" s="5" t="s">
        <v>27</v>
      </c>
      <c r="I196" s="5">
        <v>2</v>
      </c>
      <c r="M196" s="8"/>
      <c r="O196" s="8"/>
    </row>
    <row r="197" spans="1:15" ht="13">
      <c r="A197" s="1">
        <v>50003371</v>
      </c>
      <c r="B197" s="5">
        <v>21174028</v>
      </c>
      <c r="C197" s="7">
        <v>43330</v>
      </c>
      <c r="D197" s="7">
        <v>43336</v>
      </c>
      <c r="E197" s="5" t="s">
        <v>29</v>
      </c>
      <c r="F197" s="5">
        <v>275</v>
      </c>
      <c r="G197" s="5">
        <v>173</v>
      </c>
      <c r="H197" s="5" t="s">
        <v>27</v>
      </c>
      <c r="I197" s="5">
        <v>5</v>
      </c>
      <c r="M197" s="8"/>
      <c r="O197" s="8"/>
    </row>
    <row r="198" spans="1:15" ht="13">
      <c r="A198" s="1">
        <v>50003381</v>
      </c>
      <c r="B198" s="5">
        <v>11117992</v>
      </c>
      <c r="C198" s="7">
        <v>43266</v>
      </c>
      <c r="D198" s="7">
        <v>43269</v>
      </c>
      <c r="E198" s="5" t="s">
        <v>33</v>
      </c>
      <c r="F198" s="5">
        <v>425</v>
      </c>
      <c r="G198" s="5">
        <v>200</v>
      </c>
      <c r="H198" s="5" t="s">
        <v>30</v>
      </c>
      <c r="I198" s="5">
        <v>2</v>
      </c>
      <c r="M198" s="8"/>
      <c r="O198" s="8"/>
    </row>
    <row r="199" spans="1:15" ht="13">
      <c r="A199" s="1">
        <v>50003391</v>
      </c>
      <c r="B199" s="5">
        <v>10603867</v>
      </c>
      <c r="C199" s="7">
        <v>43194</v>
      </c>
      <c r="D199" s="7">
        <v>43200</v>
      </c>
      <c r="E199" s="5" t="s">
        <v>28</v>
      </c>
      <c r="F199" s="5">
        <v>380</v>
      </c>
      <c r="G199" s="5">
        <v>259</v>
      </c>
      <c r="H199" s="5" t="s">
        <v>27</v>
      </c>
      <c r="I199" s="5">
        <v>2</v>
      </c>
      <c r="M199" s="8"/>
      <c r="O199" s="8"/>
    </row>
    <row r="200" spans="1:15" ht="13">
      <c r="A200" s="1">
        <v>50003401</v>
      </c>
      <c r="B200" s="5">
        <v>21171337</v>
      </c>
      <c r="C200" s="7">
        <v>43389</v>
      </c>
      <c r="D200" s="7">
        <v>43394</v>
      </c>
      <c r="E200" s="5" t="s">
        <v>28</v>
      </c>
      <c r="F200" s="5">
        <v>755</v>
      </c>
      <c r="G200" s="5">
        <v>367</v>
      </c>
      <c r="H200" s="5" t="s">
        <v>27</v>
      </c>
      <c r="I200" s="5">
        <v>19</v>
      </c>
      <c r="M200" s="8"/>
      <c r="O200" s="8"/>
    </row>
    <row r="201" spans="1:15" ht="13">
      <c r="A201" s="1">
        <v>50003441</v>
      </c>
      <c r="B201" s="5">
        <v>4365512</v>
      </c>
      <c r="C201" s="7">
        <v>43256</v>
      </c>
      <c r="D201" s="7">
        <v>43260</v>
      </c>
      <c r="E201" s="5" t="s">
        <v>33</v>
      </c>
      <c r="F201" s="5">
        <v>418</v>
      </c>
      <c r="G201" s="5">
        <v>109</v>
      </c>
      <c r="H201" s="5" t="s">
        <v>30</v>
      </c>
      <c r="I201" s="5">
        <v>7</v>
      </c>
      <c r="M201" s="8"/>
      <c r="O201" s="8"/>
    </row>
    <row r="202" spans="1:15" ht="13">
      <c r="A202" s="1">
        <v>50003501</v>
      </c>
      <c r="B202" s="5">
        <v>21165267</v>
      </c>
      <c r="C202" s="7">
        <v>43190</v>
      </c>
      <c r="D202" s="7">
        <v>43196</v>
      </c>
      <c r="E202" s="5" t="s">
        <v>29</v>
      </c>
      <c r="F202" s="5">
        <v>265</v>
      </c>
      <c r="G202" s="5">
        <v>73</v>
      </c>
      <c r="H202" s="5" t="s">
        <v>27</v>
      </c>
      <c r="I202" s="5">
        <v>2</v>
      </c>
      <c r="M202" s="8"/>
      <c r="O202" s="8"/>
    </row>
    <row r="203" spans="1:15" ht="13">
      <c r="A203" s="1">
        <v>50003511</v>
      </c>
      <c r="B203" s="5">
        <v>357559</v>
      </c>
      <c r="C203" s="7">
        <v>43292</v>
      </c>
      <c r="D203" s="7">
        <v>43298</v>
      </c>
      <c r="E203" s="5" t="s">
        <v>33</v>
      </c>
      <c r="F203" s="5">
        <v>431</v>
      </c>
      <c r="G203" s="5">
        <v>299</v>
      </c>
      <c r="H203" s="5" t="s">
        <v>32</v>
      </c>
      <c r="I203" s="5">
        <v>4</v>
      </c>
      <c r="M203" s="8"/>
      <c r="O203" s="8"/>
    </row>
    <row r="204" spans="1:15" ht="13">
      <c r="A204" s="1">
        <v>50003521</v>
      </c>
      <c r="B204" s="5">
        <v>18306983</v>
      </c>
      <c r="C204" s="7">
        <v>43282</v>
      </c>
      <c r="D204" s="7">
        <v>43285</v>
      </c>
      <c r="E204" s="5" t="s">
        <v>28</v>
      </c>
      <c r="F204" s="5">
        <v>891</v>
      </c>
      <c r="G204" s="5">
        <v>398</v>
      </c>
      <c r="H204" s="5" t="s">
        <v>32</v>
      </c>
      <c r="I204" s="5">
        <v>2</v>
      </c>
      <c r="M204" s="8"/>
      <c r="O204" s="8"/>
    </row>
    <row r="205" spans="1:15" ht="13">
      <c r="A205" s="1">
        <v>50003541</v>
      </c>
      <c r="B205" s="5">
        <v>7314275</v>
      </c>
      <c r="C205" s="7">
        <v>43245</v>
      </c>
      <c r="D205" s="7">
        <v>43247</v>
      </c>
      <c r="E205" s="5" t="s">
        <v>23</v>
      </c>
      <c r="F205" s="5">
        <v>506</v>
      </c>
      <c r="G205" s="5">
        <v>142</v>
      </c>
      <c r="H205" s="5" t="s">
        <v>27</v>
      </c>
      <c r="I205" s="5">
        <v>11</v>
      </c>
      <c r="M205" s="8"/>
      <c r="O205" s="8"/>
    </row>
    <row r="206" spans="1:15" ht="13">
      <c r="A206" s="1">
        <v>50003551</v>
      </c>
      <c r="B206" s="5">
        <v>16494243</v>
      </c>
      <c r="C206" s="7">
        <v>43265</v>
      </c>
      <c r="D206" s="7">
        <v>43269</v>
      </c>
      <c r="E206" s="5" t="s">
        <v>28</v>
      </c>
      <c r="F206" s="5">
        <v>460</v>
      </c>
      <c r="G206" s="5">
        <v>223</v>
      </c>
      <c r="H206" s="5" t="s">
        <v>30</v>
      </c>
      <c r="I206" s="5">
        <v>1</v>
      </c>
      <c r="M206" s="8"/>
      <c r="O206" s="8"/>
    </row>
    <row r="207" spans="1:15" ht="13">
      <c r="A207" s="1">
        <v>50003561</v>
      </c>
      <c r="B207" s="5">
        <v>14087659</v>
      </c>
      <c r="C207" s="7">
        <v>43333</v>
      </c>
      <c r="D207" s="7">
        <v>43336</v>
      </c>
      <c r="E207" s="5" t="s">
        <v>33</v>
      </c>
      <c r="F207" s="5">
        <v>168</v>
      </c>
      <c r="G207" s="5">
        <v>68</v>
      </c>
      <c r="H207" s="5" t="s">
        <v>30</v>
      </c>
      <c r="I207" s="5">
        <v>19</v>
      </c>
      <c r="M207" s="8"/>
      <c r="O207" s="8"/>
    </row>
    <row r="208" spans="1:15" ht="13">
      <c r="A208" s="1">
        <v>50003601</v>
      </c>
      <c r="B208" s="5">
        <v>21169877</v>
      </c>
      <c r="C208" s="7">
        <v>43344</v>
      </c>
      <c r="D208" s="7">
        <v>43347</v>
      </c>
      <c r="E208" s="5" t="s">
        <v>23</v>
      </c>
      <c r="F208" s="5">
        <v>322</v>
      </c>
      <c r="G208" s="5">
        <v>99</v>
      </c>
      <c r="H208" s="5" t="s">
        <v>30</v>
      </c>
      <c r="I208" s="5">
        <v>1</v>
      </c>
      <c r="M208" s="8"/>
      <c r="O208" s="8"/>
    </row>
    <row r="209" spans="1:15" ht="13">
      <c r="A209" s="1">
        <v>50003611</v>
      </c>
      <c r="B209" s="5">
        <v>20990119</v>
      </c>
      <c r="C209" s="7">
        <v>43171</v>
      </c>
      <c r="D209" s="7">
        <v>43175</v>
      </c>
      <c r="E209" s="5" t="s">
        <v>28</v>
      </c>
      <c r="F209" s="5">
        <v>671</v>
      </c>
      <c r="G209" s="5">
        <v>280</v>
      </c>
      <c r="H209" s="5" t="s">
        <v>27</v>
      </c>
      <c r="I209" s="5">
        <v>2</v>
      </c>
      <c r="M209" s="8"/>
      <c r="O209" s="8"/>
    </row>
    <row r="210" spans="1:15" ht="13">
      <c r="A210" s="1">
        <v>50003631</v>
      </c>
      <c r="B210" s="5">
        <v>21169972</v>
      </c>
      <c r="C210" s="7">
        <v>43101</v>
      </c>
      <c r="D210" s="7">
        <v>43102</v>
      </c>
      <c r="E210" s="5" t="s">
        <v>29</v>
      </c>
      <c r="F210" s="5">
        <v>995</v>
      </c>
      <c r="G210" s="5">
        <v>494</v>
      </c>
      <c r="H210" s="5" t="s">
        <v>32</v>
      </c>
      <c r="I210" s="5">
        <v>1</v>
      </c>
      <c r="M210" s="8"/>
      <c r="O210" s="8"/>
    </row>
    <row r="211" spans="1:15" ht="13">
      <c r="A211" s="1">
        <v>50003641</v>
      </c>
      <c r="B211" s="5">
        <v>21153996</v>
      </c>
      <c r="C211" s="7">
        <v>43388</v>
      </c>
      <c r="D211" s="7">
        <v>43390</v>
      </c>
      <c r="E211" s="5" t="s">
        <v>29</v>
      </c>
      <c r="F211" s="5">
        <v>1249</v>
      </c>
      <c r="G211" s="5">
        <v>360</v>
      </c>
      <c r="H211" s="5" t="s">
        <v>30</v>
      </c>
      <c r="I211" s="5">
        <v>13</v>
      </c>
      <c r="M211" s="8"/>
      <c r="O211" s="8"/>
    </row>
    <row r="212" spans="1:15" ht="13">
      <c r="A212" s="1">
        <v>50003651</v>
      </c>
      <c r="B212" s="5">
        <v>5560849</v>
      </c>
      <c r="C212" s="7">
        <v>43115</v>
      </c>
      <c r="D212" s="7">
        <v>43119</v>
      </c>
      <c r="E212" s="5" t="s">
        <v>33</v>
      </c>
      <c r="F212" s="5">
        <v>165</v>
      </c>
      <c r="G212" s="5">
        <v>96</v>
      </c>
      <c r="H212" s="5" t="s">
        <v>32</v>
      </c>
      <c r="I212" s="5">
        <v>8</v>
      </c>
      <c r="M212" s="8"/>
      <c r="O212" s="8"/>
    </row>
    <row r="213" spans="1:15" ht="13">
      <c r="A213" s="1">
        <v>50003671</v>
      </c>
      <c r="B213" s="5">
        <v>12110089</v>
      </c>
      <c r="C213" s="7">
        <v>43369</v>
      </c>
      <c r="D213" s="7">
        <v>43371</v>
      </c>
      <c r="E213" s="5" t="s">
        <v>23</v>
      </c>
      <c r="F213" s="5">
        <v>1056</v>
      </c>
      <c r="G213" s="5">
        <v>393</v>
      </c>
      <c r="H213" s="5" t="s">
        <v>32</v>
      </c>
      <c r="I213" s="5">
        <v>1</v>
      </c>
      <c r="M213" s="8"/>
      <c r="O213" s="8"/>
    </row>
    <row r="214" spans="1:15" ht="13">
      <c r="A214" s="1">
        <v>50003681</v>
      </c>
      <c r="B214" s="5">
        <v>17764914</v>
      </c>
      <c r="C214" s="7">
        <v>43251</v>
      </c>
      <c r="D214" s="7">
        <v>43253</v>
      </c>
      <c r="E214" s="5" t="s">
        <v>29</v>
      </c>
      <c r="F214" s="5">
        <v>379</v>
      </c>
      <c r="G214" s="5">
        <v>89</v>
      </c>
      <c r="H214" s="5" t="s">
        <v>27</v>
      </c>
      <c r="I214" s="5">
        <v>6</v>
      </c>
      <c r="M214" s="8"/>
      <c r="O214" s="8"/>
    </row>
    <row r="215" spans="1:15" ht="13">
      <c r="A215" s="1">
        <v>50003741</v>
      </c>
      <c r="B215" s="5">
        <v>17204817</v>
      </c>
      <c r="C215" s="7">
        <v>43275</v>
      </c>
      <c r="D215" s="7">
        <v>43278</v>
      </c>
      <c r="E215" s="5" t="s">
        <v>29</v>
      </c>
      <c r="F215" s="5">
        <v>140</v>
      </c>
      <c r="G215" s="5">
        <v>59</v>
      </c>
      <c r="H215" s="5" t="s">
        <v>30</v>
      </c>
      <c r="I215" s="5">
        <v>1</v>
      </c>
      <c r="M215" s="8"/>
      <c r="O215" s="8"/>
    </row>
    <row r="216" spans="1:15" ht="13">
      <c r="A216" s="1">
        <v>50003751</v>
      </c>
      <c r="B216" s="5">
        <v>10742090</v>
      </c>
      <c r="C216" s="7">
        <v>43207</v>
      </c>
      <c r="D216" s="7">
        <v>43208</v>
      </c>
      <c r="E216" s="5" t="s">
        <v>29</v>
      </c>
      <c r="F216" s="5">
        <v>668</v>
      </c>
      <c r="G216" s="5">
        <v>427</v>
      </c>
      <c r="H216" s="5" t="s">
        <v>30</v>
      </c>
      <c r="I216" s="5">
        <v>2</v>
      </c>
      <c r="M216" s="8"/>
      <c r="O216" s="8"/>
    </row>
    <row r="217" spans="1:15" ht="13">
      <c r="A217" s="1">
        <v>50003761</v>
      </c>
      <c r="B217" s="5">
        <v>285722</v>
      </c>
      <c r="C217" s="7">
        <v>43287</v>
      </c>
      <c r="D217" s="7">
        <v>43289</v>
      </c>
      <c r="E217" s="5" t="s">
        <v>29</v>
      </c>
      <c r="F217" s="5">
        <v>2371</v>
      </c>
      <c r="G217" s="5">
        <v>1131</v>
      </c>
      <c r="H217" s="5" t="s">
        <v>25</v>
      </c>
      <c r="I217" s="5">
        <v>7</v>
      </c>
      <c r="M217" s="8"/>
      <c r="O217" s="8"/>
    </row>
    <row r="218" spans="1:15" ht="13">
      <c r="A218" s="1">
        <v>50003781</v>
      </c>
      <c r="B218" s="5">
        <v>21167834</v>
      </c>
      <c r="C218" s="7">
        <v>43237</v>
      </c>
      <c r="D218" s="7">
        <v>43241</v>
      </c>
      <c r="E218" s="5" t="s">
        <v>23</v>
      </c>
      <c r="F218" s="5">
        <v>671</v>
      </c>
      <c r="G218" s="5">
        <v>344</v>
      </c>
      <c r="H218" s="5" t="s">
        <v>30</v>
      </c>
      <c r="I218" s="5">
        <v>2</v>
      </c>
      <c r="M218" s="8"/>
      <c r="O218" s="8"/>
    </row>
    <row r="219" spans="1:15" ht="13">
      <c r="A219" s="1">
        <v>50003791</v>
      </c>
      <c r="B219" s="5">
        <v>13060317</v>
      </c>
      <c r="C219" s="7">
        <v>43393</v>
      </c>
      <c r="D219" s="7">
        <v>43395</v>
      </c>
      <c r="E219" s="5" t="s">
        <v>23</v>
      </c>
      <c r="F219" s="5">
        <v>1713</v>
      </c>
      <c r="G219" s="5">
        <v>540</v>
      </c>
      <c r="H219" s="5" t="s">
        <v>27</v>
      </c>
      <c r="I219" s="5">
        <v>5</v>
      </c>
      <c r="M219" s="8"/>
      <c r="O219" s="8"/>
    </row>
    <row r="220" spans="1:15" ht="13">
      <c r="A220" s="1">
        <v>50003821</v>
      </c>
      <c r="B220" s="5">
        <v>4981702</v>
      </c>
      <c r="C220" s="7">
        <v>43201</v>
      </c>
      <c r="D220" s="7">
        <v>43208</v>
      </c>
      <c r="E220" s="5" t="s">
        <v>29</v>
      </c>
      <c r="F220" s="5">
        <v>438</v>
      </c>
      <c r="G220" s="5">
        <v>146</v>
      </c>
      <c r="H220" s="5" t="s">
        <v>32</v>
      </c>
      <c r="I220" s="5">
        <v>6</v>
      </c>
      <c r="M220" s="8"/>
      <c r="O220" s="8"/>
    </row>
    <row r="221" spans="1:15" ht="13">
      <c r="A221" s="1">
        <v>50003851</v>
      </c>
      <c r="B221" s="5">
        <v>21165735</v>
      </c>
      <c r="C221" s="7">
        <v>43256</v>
      </c>
      <c r="D221" s="7">
        <v>43259</v>
      </c>
      <c r="E221" s="5" t="s">
        <v>29</v>
      </c>
      <c r="F221" s="5">
        <v>130</v>
      </c>
      <c r="G221" s="5">
        <v>47</v>
      </c>
      <c r="H221" s="5" t="s">
        <v>25</v>
      </c>
      <c r="I221" s="5">
        <v>12</v>
      </c>
      <c r="M221" s="8"/>
      <c r="O221" s="8"/>
    </row>
    <row r="222" spans="1:15" ht="13">
      <c r="A222" s="1">
        <v>50003871</v>
      </c>
      <c r="B222" s="5">
        <v>4262343</v>
      </c>
      <c r="C222" s="7">
        <v>43338</v>
      </c>
      <c r="D222" s="7">
        <v>43343</v>
      </c>
      <c r="E222" s="5" t="s">
        <v>29</v>
      </c>
      <c r="F222" s="5">
        <v>279</v>
      </c>
      <c r="G222" s="5">
        <v>128</v>
      </c>
      <c r="H222" s="5" t="s">
        <v>27</v>
      </c>
      <c r="I222" s="5">
        <v>4</v>
      </c>
      <c r="M222" s="8"/>
      <c r="O222" s="8"/>
    </row>
    <row r="223" spans="1:15" ht="13">
      <c r="A223" s="1">
        <v>50003901</v>
      </c>
      <c r="B223" s="5">
        <v>13500248</v>
      </c>
      <c r="C223" s="7">
        <v>43100</v>
      </c>
      <c r="D223" s="7">
        <v>43105</v>
      </c>
      <c r="E223" s="5" t="s">
        <v>29</v>
      </c>
      <c r="F223" s="5">
        <v>774</v>
      </c>
      <c r="G223" s="5">
        <v>179</v>
      </c>
      <c r="H223" s="5" t="s">
        <v>27</v>
      </c>
      <c r="I223" s="5">
        <v>12</v>
      </c>
      <c r="M223" s="8"/>
      <c r="O223" s="8"/>
    </row>
    <row r="224" spans="1:15" ht="13">
      <c r="A224" s="1">
        <v>50003911</v>
      </c>
      <c r="B224" s="5">
        <v>8413680</v>
      </c>
      <c r="C224" s="7">
        <v>43298</v>
      </c>
      <c r="D224" s="7">
        <v>43302</v>
      </c>
      <c r="E224" s="5" t="s">
        <v>29</v>
      </c>
      <c r="F224" s="5">
        <v>120</v>
      </c>
      <c r="G224" s="5">
        <v>27</v>
      </c>
      <c r="H224" s="5" t="s">
        <v>27</v>
      </c>
      <c r="I224" s="5">
        <v>3</v>
      </c>
      <c r="M224" s="8"/>
      <c r="O224" s="8"/>
    </row>
    <row r="225" spans="1:15" ht="13">
      <c r="A225" s="1">
        <v>50003931</v>
      </c>
      <c r="B225" s="5">
        <v>21166546</v>
      </c>
      <c r="C225" s="7">
        <v>43341</v>
      </c>
      <c r="D225" s="7">
        <v>43342</v>
      </c>
      <c r="E225" s="5" t="s">
        <v>33</v>
      </c>
      <c r="F225" s="5">
        <v>563</v>
      </c>
      <c r="G225" s="5">
        <v>169</v>
      </c>
      <c r="H225" s="5" t="s">
        <v>32</v>
      </c>
      <c r="I225" s="5">
        <v>2</v>
      </c>
      <c r="M225" s="8"/>
      <c r="O225" s="8"/>
    </row>
    <row r="226" spans="1:15" ht="13">
      <c r="A226" s="1">
        <v>50003951</v>
      </c>
      <c r="B226" s="5">
        <v>21167644</v>
      </c>
      <c r="C226" s="7">
        <v>43150</v>
      </c>
      <c r="D226" s="7">
        <v>43152</v>
      </c>
      <c r="E226" s="5" t="s">
        <v>29</v>
      </c>
      <c r="F226" s="5">
        <v>1550</v>
      </c>
      <c r="G226" s="5">
        <v>514</v>
      </c>
      <c r="H226" s="5" t="s">
        <v>25</v>
      </c>
      <c r="I226" s="5">
        <v>4</v>
      </c>
      <c r="M226" s="8"/>
      <c r="O226" s="8"/>
    </row>
    <row r="227" spans="1:15" ht="13">
      <c r="A227" s="1">
        <v>50003961</v>
      </c>
      <c r="B227" s="5">
        <v>12689378</v>
      </c>
      <c r="C227" s="7">
        <v>43314</v>
      </c>
      <c r="D227" s="7">
        <v>43316</v>
      </c>
      <c r="E227" s="5" t="s">
        <v>29</v>
      </c>
      <c r="F227" s="5">
        <v>796</v>
      </c>
      <c r="G227" s="5">
        <v>469</v>
      </c>
      <c r="H227" s="5" t="s">
        <v>32</v>
      </c>
      <c r="I227" s="5">
        <v>7</v>
      </c>
      <c r="M227" s="8"/>
      <c r="O227" s="8"/>
    </row>
    <row r="228" spans="1:15" ht="13">
      <c r="A228" s="1">
        <v>50003971</v>
      </c>
      <c r="B228" s="5">
        <v>17619524</v>
      </c>
      <c r="C228" s="7">
        <v>43403</v>
      </c>
      <c r="D228" s="7">
        <v>43405</v>
      </c>
      <c r="E228" s="5" t="s">
        <v>28</v>
      </c>
      <c r="F228" s="5">
        <v>357</v>
      </c>
      <c r="G228" s="5">
        <v>163</v>
      </c>
      <c r="H228" s="5" t="s">
        <v>27</v>
      </c>
      <c r="I228" s="5">
        <v>6</v>
      </c>
      <c r="M228" s="8"/>
      <c r="O228" s="8"/>
    </row>
    <row r="229" spans="1:15" ht="13">
      <c r="A229" s="1">
        <v>50003981</v>
      </c>
      <c r="B229" s="5">
        <v>4067850</v>
      </c>
      <c r="C229" s="7">
        <v>43316</v>
      </c>
      <c r="D229" s="7">
        <v>43319</v>
      </c>
      <c r="E229" s="5" t="s">
        <v>23</v>
      </c>
      <c r="F229" s="5">
        <v>903</v>
      </c>
      <c r="G229" s="5">
        <v>470</v>
      </c>
      <c r="H229" s="5" t="s">
        <v>32</v>
      </c>
      <c r="I229" s="5">
        <v>6</v>
      </c>
      <c r="M229" s="8"/>
      <c r="O229" s="8"/>
    </row>
    <row r="230" spans="1:15" ht="13">
      <c r="A230" s="1">
        <v>50004001</v>
      </c>
      <c r="B230" s="5">
        <v>21167911</v>
      </c>
      <c r="C230" s="7">
        <v>43331</v>
      </c>
      <c r="D230" s="7">
        <v>43331</v>
      </c>
      <c r="E230" s="5" t="s">
        <v>28</v>
      </c>
      <c r="F230" s="5">
        <v>154</v>
      </c>
      <c r="G230" s="5">
        <v>47</v>
      </c>
      <c r="H230" s="5" t="s">
        <v>27</v>
      </c>
      <c r="I230" s="5">
        <v>6</v>
      </c>
      <c r="M230" s="8"/>
      <c r="O230" s="8"/>
    </row>
    <row r="231" spans="1:15" ht="13">
      <c r="A231" s="1">
        <v>50004011</v>
      </c>
      <c r="B231" s="5">
        <v>7110820</v>
      </c>
      <c r="C231" s="7">
        <v>43138</v>
      </c>
      <c r="D231" s="7">
        <v>43141</v>
      </c>
      <c r="E231" s="5" t="s">
        <v>23</v>
      </c>
      <c r="F231" s="5">
        <v>293</v>
      </c>
      <c r="G231" s="5">
        <v>89</v>
      </c>
      <c r="H231" s="5" t="s">
        <v>27</v>
      </c>
      <c r="I231" s="5">
        <v>8</v>
      </c>
      <c r="M231" s="8"/>
      <c r="O231" s="8"/>
    </row>
    <row r="232" spans="1:15" ht="13">
      <c r="A232" s="1">
        <v>50004021</v>
      </c>
      <c r="B232" s="5">
        <v>12588691</v>
      </c>
      <c r="C232" s="7">
        <v>43093</v>
      </c>
      <c r="D232" s="7">
        <v>43097</v>
      </c>
      <c r="E232" s="5" t="s">
        <v>29</v>
      </c>
      <c r="F232" s="5">
        <v>1175</v>
      </c>
      <c r="G232" s="5">
        <v>602</v>
      </c>
      <c r="H232" s="5" t="s">
        <v>27</v>
      </c>
      <c r="I232" s="5">
        <v>4</v>
      </c>
      <c r="M232" s="8"/>
      <c r="O232" s="8"/>
    </row>
    <row r="233" spans="1:15" ht="13">
      <c r="A233" s="1">
        <v>50004031</v>
      </c>
      <c r="B233" s="5">
        <v>11516073</v>
      </c>
      <c r="C233" s="7">
        <v>43385</v>
      </c>
      <c r="D233" s="7">
        <v>43391</v>
      </c>
      <c r="E233" s="5" t="s">
        <v>28</v>
      </c>
      <c r="F233" s="5">
        <v>256</v>
      </c>
      <c r="G233" s="5">
        <v>115</v>
      </c>
      <c r="H233" s="5" t="s">
        <v>25</v>
      </c>
      <c r="I233" s="5">
        <v>10</v>
      </c>
      <c r="M233" s="8"/>
      <c r="O233" s="8"/>
    </row>
    <row r="234" spans="1:15" ht="13">
      <c r="A234" s="1">
        <v>50004041</v>
      </c>
      <c r="B234" s="5">
        <v>21162719</v>
      </c>
      <c r="C234" s="7">
        <v>43368</v>
      </c>
      <c r="D234" s="7">
        <v>43370</v>
      </c>
      <c r="E234" s="5" t="s">
        <v>23</v>
      </c>
      <c r="F234" s="5">
        <v>120</v>
      </c>
      <c r="G234" s="5">
        <v>83</v>
      </c>
      <c r="H234" s="5" t="s">
        <v>27</v>
      </c>
      <c r="I234" s="5">
        <v>10</v>
      </c>
      <c r="M234" s="8"/>
      <c r="O234" s="8"/>
    </row>
    <row r="235" spans="1:15" ht="13">
      <c r="A235" s="1">
        <v>50004061</v>
      </c>
      <c r="B235" s="5">
        <v>18360295</v>
      </c>
      <c r="C235" s="7">
        <v>43179</v>
      </c>
      <c r="D235" s="7">
        <v>43179</v>
      </c>
      <c r="E235" s="5" t="s">
        <v>28</v>
      </c>
      <c r="F235" s="5">
        <v>347</v>
      </c>
      <c r="G235" s="5">
        <v>139</v>
      </c>
      <c r="H235" s="5" t="s">
        <v>27</v>
      </c>
      <c r="I235" s="5">
        <v>9</v>
      </c>
      <c r="M235" s="8"/>
      <c r="O235" s="8"/>
    </row>
    <row r="236" spans="1:15" ht="13">
      <c r="A236" s="1">
        <v>50004071</v>
      </c>
      <c r="B236" s="5">
        <v>19265133</v>
      </c>
      <c r="C236" s="7">
        <v>43296</v>
      </c>
      <c r="D236" s="7">
        <v>43297</v>
      </c>
      <c r="E236" s="5" t="s">
        <v>33</v>
      </c>
      <c r="F236" s="5">
        <v>406</v>
      </c>
      <c r="G236" s="5">
        <v>208</v>
      </c>
      <c r="H236" s="5" t="s">
        <v>30</v>
      </c>
      <c r="I236" s="5">
        <v>13</v>
      </c>
      <c r="M236" s="8"/>
      <c r="O236" s="8"/>
    </row>
    <row r="237" spans="1:15" ht="13">
      <c r="A237" s="1">
        <v>50004081</v>
      </c>
      <c r="B237" s="5">
        <v>12252950</v>
      </c>
      <c r="C237" s="7">
        <v>43315</v>
      </c>
      <c r="D237" s="7">
        <v>43321</v>
      </c>
      <c r="E237" s="5" t="s">
        <v>33</v>
      </c>
      <c r="F237" s="5">
        <v>133</v>
      </c>
      <c r="G237" s="5">
        <v>74</v>
      </c>
      <c r="H237" s="5" t="s">
        <v>30</v>
      </c>
      <c r="I237" s="5">
        <v>5</v>
      </c>
      <c r="M237" s="8"/>
      <c r="O237" s="8"/>
    </row>
    <row r="238" spans="1:15" ht="13">
      <c r="A238" s="1">
        <v>50004111</v>
      </c>
      <c r="B238" s="5">
        <v>7811755</v>
      </c>
      <c r="C238" s="7">
        <v>43414</v>
      </c>
      <c r="D238" s="7">
        <v>43421</v>
      </c>
      <c r="E238" s="5" t="s">
        <v>28</v>
      </c>
      <c r="F238" s="5">
        <v>723</v>
      </c>
      <c r="G238" s="5">
        <v>389</v>
      </c>
      <c r="H238" s="5" t="s">
        <v>32</v>
      </c>
      <c r="I238" s="5">
        <v>5</v>
      </c>
      <c r="M238" s="8"/>
      <c r="O238" s="8"/>
    </row>
    <row r="239" spans="1:15" ht="13">
      <c r="A239" s="1">
        <v>50004121</v>
      </c>
      <c r="B239" s="5">
        <v>10840181</v>
      </c>
      <c r="C239" s="7">
        <v>43364</v>
      </c>
      <c r="D239" s="7">
        <v>43365</v>
      </c>
      <c r="E239" s="5" t="s">
        <v>29</v>
      </c>
      <c r="F239" s="5">
        <v>266</v>
      </c>
      <c r="G239" s="5">
        <v>91</v>
      </c>
      <c r="H239" s="5" t="s">
        <v>30</v>
      </c>
      <c r="I239" s="5">
        <v>7</v>
      </c>
      <c r="M239" s="8"/>
      <c r="O239" s="8"/>
    </row>
    <row r="240" spans="1:15" ht="13">
      <c r="A240" s="1">
        <v>50004141</v>
      </c>
      <c r="B240" s="5">
        <v>18526233</v>
      </c>
      <c r="C240" s="7">
        <v>43077</v>
      </c>
      <c r="D240" s="7">
        <v>43080</v>
      </c>
      <c r="E240" s="5" t="s">
        <v>33</v>
      </c>
      <c r="F240" s="5">
        <v>973</v>
      </c>
      <c r="G240" s="5">
        <v>565</v>
      </c>
      <c r="H240" s="5" t="s">
        <v>30</v>
      </c>
      <c r="I240" s="5">
        <v>2</v>
      </c>
      <c r="M240" s="8"/>
      <c r="O240" s="8"/>
    </row>
    <row r="241" spans="1:15" ht="13">
      <c r="A241" s="1">
        <v>50004151</v>
      </c>
      <c r="B241" s="5">
        <v>12911682</v>
      </c>
      <c r="C241" s="7">
        <v>43063</v>
      </c>
      <c r="D241" s="7">
        <v>43066</v>
      </c>
      <c r="E241" s="5" t="s">
        <v>23</v>
      </c>
      <c r="F241" s="5">
        <v>173</v>
      </c>
      <c r="G241" s="5">
        <v>94</v>
      </c>
      <c r="H241" s="5" t="s">
        <v>25</v>
      </c>
      <c r="I241" s="5">
        <v>2</v>
      </c>
      <c r="M241" s="8"/>
      <c r="O241" s="8"/>
    </row>
    <row r="242" spans="1:15" ht="13">
      <c r="A242" s="1">
        <v>50004201</v>
      </c>
      <c r="B242" s="5">
        <v>5249797</v>
      </c>
      <c r="C242" s="7">
        <v>43213</v>
      </c>
      <c r="D242" s="7">
        <v>43215</v>
      </c>
      <c r="E242" s="5" t="s">
        <v>23</v>
      </c>
      <c r="F242" s="5">
        <v>548</v>
      </c>
      <c r="G242" s="5">
        <v>273</v>
      </c>
      <c r="H242" s="5" t="s">
        <v>30</v>
      </c>
      <c r="I242" s="5">
        <v>4</v>
      </c>
      <c r="M242" s="8"/>
      <c r="O242" s="8"/>
    </row>
    <row r="243" spans="1:15" ht="13">
      <c r="A243" s="1">
        <v>50004241</v>
      </c>
      <c r="B243" s="5">
        <v>19957221</v>
      </c>
      <c r="C243" s="7">
        <v>43379</v>
      </c>
      <c r="D243" s="7">
        <v>43380</v>
      </c>
      <c r="E243" s="5" t="s">
        <v>29</v>
      </c>
      <c r="F243" s="5">
        <v>668</v>
      </c>
      <c r="G243" s="5">
        <v>356</v>
      </c>
      <c r="H243" s="5" t="s">
        <v>27</v>
      </c>
      <c r="I243" s="5">
        <v>2</v>
      </c>
      <c r="M243" s="8"/>
      <c r="O243" s="8"/>
    </row>
    <row r="244" spans="1:15" ht="13">
      <c r="A244" s="1">
        <v>50004271</v>
      </c>
      <c r="B244" s="5">
        <v>21084231</v>
      </c>
      <c r="C244" s="7">
        <v>43126</v>
      </c>
      <c r="D244" s="7">
        <v>43126</v>
      </c>
      <c r="E244" s="5" t="s">
        <v>29</v>
      </c>
      <c r="F244" s="5">
        <v>119</v>
      </c>
      <c r="G244" s="5">
        <v>39</v>
      </c>
      <c r="H244" s="5" t="s">
        <v>32</v>
      </c>
      <c r="I244" s="5">
        <v>9</v>
      </c>
      <c r="M244" s="8"/>
      <c r="O244" s="8"/>
    </row>
    <row r="245" spans="1:15" ht="13">
      <c r="A245" s="1">
        <v>50004301</v>
      </c>
      <c r="B245" s="5">
        <v>15369153</v>
      </c>
      <c r="C245" s="7">
        <v>43118</v>
      </c>
      <c r="D245" s="7">
        <v>43121</v>
      </c>
      <c r="E245" s="5" t="s">
        <v>28</v>
      </c>
      <c r="F245" s="5">
        <v>726</v>
      </c>
      <c r="G245" s="5">
        <v>370</v>
      </c>
      <c r="H245" s="5" t="s">
        <v>27</v>
      </c>
      <c r="I245" s="5">
        <v>2</v>
      </c>
      <c r="M245" s="8"/>
      <c r="O245" s="8"/>
    </row>
    <row r="246" spans="1:15" ht="13">
      <c r="A246" s="1">
        <v>50004321</v>
      </c>
      <c r="B246" s="5">
        <v>13638003</v>
      </c>
      <c r="C246" s="7">
        <v>43064</v>
      </c>
      <c r="D246" s="7">
        <v>43066</v>
      </c>
      <c r="E246" s="5" t="s">
        <v>33</v>
      </c>
      <c r="F246" s="5">
        <v>662</v>
      </c>
      <c r="G246" s="5">
        <v>404</v>
      </c>
      <c r="H246" s="5" t="s">
        <v>30</v>
      </c>
      <c r="I246" s="5">
        <v>4</v>
      </c>
      <c r="M246" s="8"/>
      <c r="O246" s="8"/>
    </row>
    <row r="247" spans="1:15" ht="13">
      <c r="A247" s="1">
        <v>50004401</v>
      </c>
      <c r="B247" s="5">
        <v>363693</v>
      </c>
      <c r="C247" s="7">
        <v>43176</v>
      </c>
      <c r="D247" s="7">
        <v>43177</v>
      </c>
      <c r="E247" s="5" t="s">
        <v>29</v>
      </c>
      <c r="F247" s="5">
        <v>488</v>
      </c>
      <c r="G247" s="5">
        <v>155</v>
      </c>
      <c r="H247" s="5" t="s">
        <v>30</v>
      </c>
      <c r="I247" s="5">
        <v>3</v>
      </c>
      <c r="M247" s="8"/>
      <c r="O247" s="8"/>
    </row>
    <row r="248" spans="1:15" ht="13">
      <c r="A248" s="1">
        <v>50004421</v>
      </c>
      <c r="B248" s="5">
        <v>5573332</v>
      </c>
      <c r="C248" s="7">
        <v>43323</v>
      </c>
      <c r="D248" s="7">
        <v>43328</v>
      </c>
      <c r="E248" s="5" t="s">
        <v>28</v>
      </c>
      <c r="F248" s="5">
        <v>1699</v>
      </c>
      <c r="G248" s="5">
        <v>1031</v>
      </c>
      <c r="H248" s="5" t="s">
        <v>27</v>
      </c>
      <c r="I248" s="5">
        <v>6</v>
      </c>
      <c r="M248" s="8"/>
      <c r="O248" s="8"/>
    </row>
    <row r="249" spans="1:15" ht="13">
      <c r="A249" s="1">
        <v>50004431</v>
      </c>
      <c r="B249" s="5">
        <v>20943135</v>
      </c>
      <c r="C249" s="7">
        <v>43426</v>
      </c>
      <c r="D249" s="7">
        <v>43427</v>
      </c>
      <c r="E249" s="5" t="s">
        <v>28</v>
      </c>
      <c r="F249" s="5">
        <v>1325</v>
      </c>
      <c r="G249" s="5">
        <v>755</v>
      </c>
      <c r="H249" s="5" t="s">
        <v>27</v>
      </c>
      <c r="I249" s="5">
        <v>5</v>
      </c>
      <c r="M249" s="8"/>
      <c r="O249" s="8"/>
    </row>
    <row r="250" spans="1:15" ht="13">
      <c r="A250" s="1">
        <v>50004451</v>
      </c>
      <c r="B250" s="5">
        <v>5473084</v>
      </c>
      <c r="C250" s="7">
        <v>43310</v>
      </c>
      <c r="D250" s="7">
        <v>43312</v>
      </c>
      <c r="E250" s="5" t="s">
        <v>29</v>
      </c>
      <c r="F250" s="5">
        <v>434</v>
      </c>
      <c r="G250" s="5">
        <v>293</v>
      </c>
      <c r="H250" s="5" t="s">
        <v>32</v>
      </c>
      <c r="I250" s="5">
        <v>8</v>
      </c>
      <c r="M250" s="8"/>
      <c r="O250" s="8"/>
    </row>
    <row r="251" spans="1:15" ht="13">
      <c r="A251" s="1">
        <v>50004461</v>
      </c>
      <c r="B251" s="5">
        <v>6205943</v>
      </c>
      <c r="C251" s="7">
        <v>43117</v>
      </c>
      <c r="D251" s="7">
        <v>43117</v>
      </c>
      <c r="E251" s="5" t="s">
        <v>28</v>
      </c>
      <c r="F251" s="5">
        <v>250</v>
      </c>
      <c r="G251" s="5">
        <v>94</v>
      </c>
      <c r="H251" s="5" t="s">
        <v>27</v>
      </c>
      <c r="I251" s="5">
        <v>17</v>
      </c>
      <c r="M251" s="8"/>
      <c r="O251" s="8"/>
    </row>
    <row r="252" spans="1:15" ht="13">
      <c r="A252" s="1">
        <v>50004481</v>
      </c>
      <c r="B252" s="5">
        <v>7884087</v>
      </c>
      <c r="C252" s="7">
        <v>43235</v>
      </c>
      <c r="D252" s="7">
        <v>43236</v>
      </c>
      <c r="E252" s="5" t="s">
        <v>28</v>
      </c>
      <c r="F252" s="5">
        <v>554</v>
      </c>
      <c r="G252" s="5">
        <v>202</v>
      </c>
      <c r="H252" s="5" t="s">
        <v>27</v>
      </c>
      <c r="I252" s="5">
        <v>5</v>
      </c>
      <c r="M252" s="8"/>
      <c r="O252" s="8"/>
    </row>
    <row r="253" spans="1:15" ht="13">
      <c r="A253" s="1">
        <v>50004501</v>
      </c>
      <c r="B253" s="5">
        <v>21170278</v>
      </c>
      <c r="C253" s="7">
        <v>43332</v>
      </c>
      <c r="D253" s="7">
        <v>43338</v>
      </c>
      <c r="E253" s="5" t="s">
        <v>29</v>
      </c>
      <c r="F253" s="5">
        <v>639</v>
      </c>
      <c r="G253" s="5">
        <v>247</v>
      </c>
      <c r="H253" s="5" t="s">
        <v>27</v>
      </c>
      <c r="I253" s="5">
        <v>7</v>
      </c>
      <c r="M253" s="8"/>
      <c r="O253" s="8"/>
    </row>
    <row r="254" spans="1:15" ht="13">
      <c r="A254" s="1">
        <v>50004521</v>
      </c>
      <c r="B254" s="5">
        <v>16968952</v>
      </c>
      <c r="C254" s="7">
        <v>43102</v>
      </c>
      <c r="D254" s="7">
        <v>43104</v>
      </c>
      <c r="E254" s="5" t="s">
        <v>29</v>
      </c>
      <c r="F254" s="5">
        <v>1269</v>
      </c>
      <c r="G254" s="5">
        <v>281</v>
      </c>
      <c r="H254" s="5" t="s">
        <v>30</v>
      </c>
      <c r="I254" s="5">
        <v>2</v>
      </c>
      <c r="M254" s="8"/>
      <c r="O254" s="8"/>
    </row>
    <row r="255" spans="1:15" ht="13">
      <c r="A255" s="1">
        <v>50004571</v>
      </c>
      <c r="B255" s="5">
        <v>15760697</v>
      </c>
      <c r="C255" s="7">
        <v>43206</v>
      </c>
      <c r="D255" s="7">
        <v>43211</v>
      </c>
      <c r="E255" s="5" t="s">
        <v>33</v>
      </c>
      <c r="F255" s="5">
        <v>2550</v>
      </c>
      <c r="G255" s="5">
        <v>1460</v>
      </c>
      <c r="H255" s="5" t="s">
        <v>27</v>
      </c>
      <c r="I255" s="5">
        <v>4</v>
      </c>
      <c r="M255" s="8"/>
      <c r="O255" s="8"/>
    </row>
    <row r="256" spans="1:15" ht="13">
      <c r="A256" s="1">
        <v>50004581</v>
      </c>
      <c r="B256" s="5">
        <v>21167939</v>
      </c>
      <c r="C256" s="7">
        <v>43336</v>
      </c>
      <c r="D256" s="7">
        <v>43338</v>
      </c>
      <c r="E256" s="5" t="s">
        <v>28</v>
      </c>
      <c r="F256" s="5">
        <v>594</v>
      </c>
      <c r="G256" s="5">
        <v>334</v>
      </c>
      <c r="H256" s="5" t="s">
        <v>27</v>
      </c>
      <c r="I256" s="5">
        <v>4</v>
      </c>
      <c r="M256" s="8"/>
      <c r="O256" s="8"/>
    </row>
    <row r="257" spans="1:15" ht="13">
      <c r="A257" s="1">
        <v>50004591</v>
      </c>
      <c r="B257" s="5">
        <v>8537386</v>
      </c>
      <c r="C257" s="7">
        <v>43419</v>
      </c>
      <c r="D257" s="7">
        <v>43422</v>
      </c>
      <c r="E257" s="5" t="s">
        <v>29</v>
      </c>
      <c r="F257" s="5">
        <v>172</v>
      </c>
      <c r="G257" s="5">
        <v>72</v>
      </c>
      <c r="H257" s="5" t="s">
        <v>30</v>
      </c>
      <c r="I257" s="5">
        <v>7</v>
      </c>
      <c r="M257" s="8"/>
      <c r="O257" s="8"/>
    </row>
    <row r="258" spans="1:15" ht="13">
      <c r="A258" s="1">
        <v>50004611</v>
      </c>
      <c r="B258" s="5">
        <v>20443784</v>
      </c>
      <c r="C258" s="7">
        <v>43131</v>
      </c>
      <c r="D258" s="7">
        <v>43132</v>
      </c>
      <c r="E258" s="5" t="s">
        <v>29</v>
      </c>
      <c r="F258" s="5">
        <v>291</v>
      </c>
      <c r="G258" s="5">
        <v>141</v>
      </c>
      <c r="H258" s="5" t="s">
        <v>30</v>
      </c>
      <c r="I258" s="5">
        <v>7</v>
      </c>
      <c r="M258" s="8"/>
      <c r="O258" s="8"/>
    </row>
    <row r="259" spans="1:15" ht="13">
      <c r="A259" s="1">
        <v>50004631</v>
      </c>
      <c r="B259" s="5">
        <v>9232079</v>
      </c>
      <c r="C259" s="7">
        <v>43341</v>
      </c>
      <c r="D259" s="7">
        <v>43341</v>
      </c>
      <c r="E259" s="5" t="s">
        <v>29</v>
      </c>
      <c r="F259" s="5">
        <v>266</v>
      </c>
      <c r="G259" s="5">
        <v>79</v>
      </c>
      <c r="H259" s="5" t="s">
        <v>30</v>
      </c>
      <c r="I259" s="5">
        <v>1</v>
      </c>
      <c r="M259" s="8"/>
      <c r="O259" s="8"/>
    </row>
    <row r="260" spans="1:15" ht="13">
      <c r="A260" s="1">
        <v>50004641</v>
      </c>
      <c r="B260" s="5">
        <v>14738747</v>
      </c>
      <c r="C260" s="7">
        <v>43194</v>
      </c>
      <c r="D260" s="7">
        <v>43197</v>
      </c>
      <c r="E260" s="5" t="s">
        <v>29</v>
      </c>
      <c r="F260" s="5">
        <v>557</v>
      </c>
      <c r="G260" s="5">
        <v>345</v>
      </c>
      <c r="H260" s="5" t="s">
        <v>30</v>
      </c>
      <c r="I260" s="5">
        <v>3</v>
      </c>
      <c r="M260" s="8"/>
      <c r="O260" s="8"/>
    </row>
    <row r="261" spans="1:15" ht="13">
      <c r="A261" s="1">
        <v>50004661</v>
      </c>
      <c r="B261" s="5">
        <v>6205943</v>
      </c>
      <c r="C261" s="7">
        <v>43080</v>
      </c>
      <c r="D261" s="7">
        <v>43085</v>
      </c>
      <c r="E261" s="5" t="s">
        <v>29</v>
      </c>
      <c r="F261" s="5">
        <v>153</v>
      </c>
      <c r="G261" s="5">
        <v>107</v>
      </c>
      <c r="H261" s="5" t="s">
        <v>27</v>
      </c>
      <c r="I261" s="5">
        <v>10</v>
      </c>
      <c r="M261" s="8"/>
      <c r="O261" s="8"/>
    </row>
    <row r="262" spans="1:15" ht="13">
      <c r="A262" s="1">
        <v>50004701</v>
      </c>
      <c r="B262" s="5">
        <v>17706850</v>
      </c>
      <c r="C262" s="7">
        <v>43419</v>
      </c>
      <c r="D262" s="7">
        <v>43420</v>
      </c>
      <c r="E262" s="5" t="s">
        <v>29</v>
      </c>
      <c r="F262" s="5">
        <v>1619</v>
      </c>
      <c r="G262" s="5">
        <v>934</v>
      </c>
      <c r="H262" s="5" t="s">
        <v>25</v>
      </c>
      <c r="I262" s="5">
        <v>4</v>
      </c>
      <c r="M262" s="8"/>
      <c r="O262" s="8"/>
    </row>
    <row r="263" spans="1:15" ht="13">
      <c r="A263" s="1">
        <v>50004721</v>
      </c>
      <c r="B263" s="5">
        <v>21163740</v>
      </c>
      <c r="C263" s="7">
        <v>43134</v>
      </c>
      <c r="D263" s="7">
        <v>43139</v>
      </c>
      <c r="E263" s="5" t="s">
        <v>29</v>
      </c>
      <c r="F263" s="5">
        <v>259</v>
      </c>
      <c r="G263" s="5">
        <v>138</v>
      </c>
      <c r="H263" s="5" t="s">
        <v>30</v>
      </c>
      <c r="I263" s="5">
        <v>1</v>
      </c>
      <c r="M263" s="8"/>
      <c r="O263" s="8"/>
    </row>
    <row r="264" spans="1:15" ht="13">
      <c r="A264" s="1">
        <v>50004771</v>
      </c>
      <c r="B264" s="5">
        <v>19190796</v>
      </c>
      <c r="C264" s="7">
        <v>43363</v>
      </c>
      <c r="D264" s="7">
        <v>43369</v>
      </c>
      <c r="E264" s="5" t="s">
        <v>33</v>
      </c>
      <c r="F264" s="5">
        <v>474</v>
      </c>
      <c r="G264" s="5">
        <v>266</v>
      </c>
      <c r="H264" s="5" t="s">
        <v>27</v>
      </c>
      <c r="I264" s="5">
        <v>9</v>
      </c>
      <c r="M264" s="8"/>
      <c r="O264" s="8"/>
    </row>
    <row r="265" spans="1:15" ht="13">
      <c r="A265" s="1">
        <v>50004821</v>
      </c>
      <c r="B265" s="5">
        <v>12670787</v>
      </c>
      <c r="C265" s="7">
        <v>43292</v>
      </c>
      <c r="D265" s="7">
        <v>43298</v>
      </c>
      <c r="E265" s="5" t="s">
        <v>29</v>
      </c>
      <c r="F265" s="5">
        <v>308</v>
      </c>
      <c r="G265" s="5">
        <v>163</v>
      </c>
      <c r="H265" s="5" t="s">
        <v>30</v>
      </c>
      <c r="I265" s="5">
        <v>3</v>
      </c>
      <c r="M265" s="8"/>
      <c r="O265" s="8"/>
    </row>
    <row r="266" spans="1:15" ht="13">
      <c r="A266" s="1">
        <v>50004841</v>
      </c>
      <c r="B266" s="5">
        <v>10747883</v>
      </c>
      <c r="C266" s="7">
        <v>43226</v>
      </c>
      <c r="D266" s="7">
        <v>43230</v>
      </c>
      <c r="E266" s="5" t="s">
        <v>29</v>
      </c>
      <c r="F266" s="5">
        <v>324</v>
      </c>
      <c r="G266" s="5">
        <v>67</v>
      </c>
      <c r="H266" s="5" t="s">
        <v>25</v>
      </c>
      <c r="I266" s="5">
        <v>4</v>
      </c>
      <c r="M266" s="8"/>
      <c r="O266" s="8"/>
    </row>
    <row r="267" spans="1:15" ht="13">
      <c r="A267" s="1">
        <v>50004861</v>
      </c>
      <c r="B267" s="5">
        <v>8756541</v>
      </c>
      <c r="C267" s="7">
        <v>43408</v>
      </c>
      <c r="D267" s="7">
        <v>43413</v>
      </c>
      <c r="E267" s="5" t="s">
        <v>29</v>
      </c>
      <c r="F267" s="5">
        <v>140</v>
      </c>
      <c r="G267" s="5">
        <v>81</v>
      </c>
      <c r="H267" s="5" t="s">
        <v>30</v>
      </c>
      <c r="I267" s="5">
        <v>14</v>
      </c>
      <c r="M267" s="8"/>
      <c r="O267" s="8"/>
    </row>
    <row r="268" spans="1:15" ht="13">
      <c r="A268" s="1">
        <v>50004871</v>
      </c>
      <c r="B268" s="5">
        <v>393420</v>
      </c>
      <c r="C268" s="7">
        <v>43408</v>
      </c>
      <c r="D268" s="7">
        <v>43413</v>
      </c>
      <c r="E268" s="5" t="s">
        <v>28</v>
      </c>
      <c r="F268" s="5">
        <v>980</v>
      </c>
      <c r="G268" s="5">
        <v>655</v>
      </c>
      <c r="H268" s="5" t="s">
        <v>27</v>
      </c>
      <c r="I268" s="5">
        <v>1</v>
      </c>
      <c r="M268" s="8"/>
      <c r="O268" s="8"/>
    </row>
    <row r="269" spans="1:15" ht="13">
      <c r="A269" s="1">
        <v>50004911</v>
      </c>
      <c r="B269" s="5">
        <v>20462328</v>
      </c>
      <c r="C269" s="7">
        <v>43147</v>
      </c>
      <c r="D269" s="7">
        <v>43151</v>
      </c>
      <c r="E269" s="5" t="s">
        <v>33</v>
      </c>
      <c r="F269" s="5">
        <v>326</v>
      </c>
      <c r="G269" s="5">
        <v>164</v>
      </c>
      <c r="H269" s="5" t="s">
        <v>32</v>
      </c>
      <c r="I269" s="5">
        <v>2</v>
      </c>
      <c r="M269" s="8"/>
      <c r="O269" s="8"/>
    </row>
    <row r="270" spans="1:15" ht="13">
      <c r="A270" s="1">
        <v>50004931</v>
      </c>
      <c r="B270" s="5">
        <v>21164780</v>
      </c>
      <c r="C270" s="7">
        <v>43107</v>
      </c>
      <c r="D270" s="7">
        <v>43110</v>
      </c>
      <c r="E270" s="5" t="s">
        <v>29</v>
      </c>
      <c r="F270" s="5">
        <v>671</v>
      </c>
      <c r="G270" s="5">
        <v>139</v>
      </c>
      <c r="H270" s="5" t="s">
        <v>32</v>
      </c>
      <c r="I270" s="5">
        <v>3</v>
      </c>
      <c r="M270" s="8"/>
      <c r="O270" s="8"/>
    </row>
    <row r="271" spans="1:15" ht="13">
      <c r="A271" s="1">
        <v>50004951</v>
      </c>
      <c r="B271" s="5">
        <v>13243892</v>
      </c>
      <c r="C271" s="7">
        <v>43358</v>
      </c>
      <c r="D271" s="7">
        <v>43362</v>
      </c>
      <c r="E271" s="5" t="s">
        <v>29</v>
      </c>
      <c r="F271" s="5">
        <v>124</v>
      </c>
      <c r="G271" s="5">
        <v>77</v>
      </c>
      <c r="H271" s="5" t="s">
        <v>30</v>
      </c>
      <c r="I271" s="5">
        <v>3</v>
      </c>
      <c r="M271" s="8"/>
      <c r="O271" s="8"/>
    </row>
    <row r="272" spans="1:15" ht="13">
      <c r="A272" s="1">
        <v>50005011</v>
      </c>
      <c r="B272" s="5">
        <v>14776397</v>
      </c>
      <c r="C272" s="7">
        <v>43324</v>
      </c>
      <c r="D272" s="7">
        <v>43326</v>
      </c>
      <c r="E272" s="5" t="s">
        <v>29</v>
      </c>
      <c r="F272" s="5">
        <v>366</v>
      </c>
      <c r="G272" s="5">
        <v>131</v>
      </c>
      <c r="H272" s="5" t="s">
        <v>32</v>
      </c>
      <c r="I272" s="5">
        <v>6</v>
      </c>
      <c r="M272" s="8"/>
      <c r="O272" s="8"/>
    </row>
    <row r="273" spans="1:15" ht="13">
      <c r="A273" s="1">
        <v>50005031</v>
      </c>
      <c r="B273" s="5">
        <v>11593483</v>
      </c>
      <c r="C273" s="7">
        <v>43415</v>
      </c>
      <c r="D273" s="7">
        <v>43415</v>
      </c>
      <c r="E273" s="5" t="s">
        <v>29</v>
      </c>
      <c r="F273" s="5">
        <v>410</v>
      </c>
      <c r="G273" s="5">
        <v>82</v>
      </c>
      <c r="H273" s="5" t="s">
        <v>25</v>
      </c>
      <c r="I273" s="5">
        <v>15</v>
      </c>
      <c r="M273" s="8"/>
      <c r="O273" s="8"/>
    </row>
    <row r="274" spans="1:15" ht="13">
      <c r="A274" s="1">
        <v>50005041</v>
      </c>
      <c r="B274" s="5">
        <v>21046762</v>
      </c>
      <c r="C274" s="7">
        <v>43218</v>
      </c>
      <c r="D274" s="7">
        <v>43221</v>
      </c>
      <c r="E274" s="5" t="s">
        <v>28</v>
      </c>
      <c r="F274" s="5">
        <v>662</v>
      </c>
      <c r="G274" s="5">
        <v>300</v>
      </c>
      <c r="H274" s="5" t="s">
        <v>27</v>
      </c>
      <c r="I274" s="5">
        <v>4</v>
      </c>
      <c r="M274" s="8"/>
      <c r="O274" s="8"/>
    </row>
    <row r="275" spans="1:15" ht="13">
      <c r="A275" s="1">
        <v>50005081</v>
      </c>
      <c r="B275" s="5">
        <v>21170144</v>
      </c>
      <c r="C275" s="7">
        <v>43335</v>
      </c>
      <c r="D275" s="7">
        <v>43341</v>
      </c>
      <c r="E275" s="5" t="s">
        <v>29</v>
      </c>
      <c r="F275" s="5">
        <v>271</v>
      </c>
      <c r="G275" s="5">
        <v>98</v>
      </c>
      <c r="H275" s="5" t="s">
        <v>32</v>
      </c>
      <c r="I275" s="5">
        <v>2</v>
      </c>
      <c r="M275" s="8"/>
      <c r="O275" s="8"/>
    </row>
    <row r="276" spans="1:15" ht="13">
      <c r="A276" s="1">
        <v>50005091</v>
      </c>
      <c r="B276" s="5">
        <v>19999948</v>
      </c>
      <c r="C276" s="7">
        <v>43162</v>
      </c>
      <c r="D276" s="7">
        <v>43164</v>
      </c>
      <c r="E276" s="5" t="s">
        <v>33</v>
      </c>
      <c r="F276" s="5">
        <v>482</v>
      </c>
      <c r="G276" s="5">
        <v>128</v>
      </c>
      <c r="H276" s="5" t="s">
        <v>25</v>
      </c>
      <c r="I276" s="5">
        <v>4</v>
      </c>
      <c r="M276" s="8"/>
      <c r="O276" s="8"/>
    </row>
    <row r="277" spans="1:15" ht="13">
      <c r="A277" s="1">
        <v>50005121</v>
      </c>
      <c r="B277" s="5">
        <v>9234332</v>
      </c>
      <c r="C277" s="7">
        <v>43346</v>
      </c>
      <c r="D277" s="7">
        <v>43352</v>
      </c>
      <c r="E277" s="5" t="s">
        <v>29</v>
      </c>
      <c r="F277" s="5">
        <v>493</v>
      </c>
      <c r="G277" s="5">
        <v>183</v>
      </c>
      <c r="H277" s="5" t="s">
        <v>30</v>
      </c>
      <c r="I277" s="5">
        <v>7</v>
      </c>
      <c r="M277" s="8"/>
      <c r="O277" s="8"/>
    </row>
    <row r="278" spans="1:15" ht="13">
      <c r="A278" s="1">
        <v>50005131</v>
      </c>
      <c r="B278" s="5">
        <v>21161640</v>
      </c>
      <c r="C278" s="7">
        <v>43199</v>
      </c>
      <c r="D278" s="7">
        <v>43204</v>
      </c>
      <c r="E278" s="5" t="s">
        <v>23</v>
      </c>
      <c r="F278" s="5">
        <v>563</v>
      </c>
      <c r="G278" s="5">
        <v>184</v>
      </c>
      <c r="H278" s="5" t="s">
        <v>32</v>
      </c>
      <c r="I278" s="5">
        <v>4</v>
      </c>
      <c r="M278" s="8"/>
      <c r="O278" s="8"/>
    </row>
    <row r="279" spans="1:15" ht="13">
      <c r="A279" s="1">
        <v>50005151</v>
      </c>
      <c r="B279" s="5">
        <v>20761478</v>
      </c>
      <c r="C279" s="7">
        <v>43402</v>
      </c>
      <c r="D279" s="7">
        <v>43407</v>
      </c>
      <c r="E279" s="5" t="s">
        <v>33</v>
      </c>
      <c r="F279" s="5">
        <v>299</v>
      </c>
      <c r="G279" s="5">
        <v>184</v>
      </c>
      <c r="H279" s="5" t="s">
        <v>27</v>
      </c>
      <c r="I279" s="5">
        <v>2</v>
      </c>
      <c r="M279" s="8"/>
      <c r="O279" s="8"/>
    </row>
    <row r="280" spans="1:15" ht="13">
      <c r="A280" s="1">
        <v>50005161</v>
      </c>
      <c r="B280" s="5">
        <v>21163129</v>
      </c>
      <c r="C280" s="7">
        <v>43205</v>
      </c>
      <c r="D280" s="7">
        <v>43206</v>
      </c>
      <c r="E280" s="5" t="s">
        <v>29</v>
      </c>
      <c r="F280" s="5">
        <v>1796</v>
      </c>
      <c r="G280" s="5">
        <v>1130</v>
      </c>
      <c r="H280" s="5" t="s">
        <v>30</v>
      </c>
      <c r="I280" s="5">
        <v>13</v>
      </c>
      <c r="M280" s="8"/>
      <c r="O280" s="8"/>
    </row>
    <row r="281" spans="1:15" ht="13">
      <c r="A281" s="1">
        <v>50005181</v>
      </c>
      <c r="B281" s="5">
        <v>13976112</v>
      </c>
      <c r="C281" s="7">
        <v>43068</v>
      </c>
      <c r="D281" s="7">
        <v>43073</v>
      </c>
      <c r="E281" s="5" t="s">
        <v>23</v>
      </c>
      <c r="F281" s="5">
        <v>557</v>
      </c>
      <c r="G281" s="5">
        <v>113</v>
      </c>
      <c r="H281" s="5" t="s">
        <v>30</v>
      </c>
      <c r="I281" s="5">
        <v>2</v>
      </c>
      <c r="M281" s="8"/>
      <c r="O281" s="8"/>
    </row>
    <row r="282" spans="1:15" ht="13">
      <c r="A282" s="1">
        <v>50005191</v>
      </c>
      <c r="B282" s="5">
        <v>8394592</v>
      </c>
      <c r="C282" s="7">
        <v>43395</v>
      </c>
      <c r="D282" s="7">
        <v>43398</v>
      </c>
      <c r="E282" s="5" t="s">
        <v>33</v>
      </c>
      <c r="F282" s="5">
        <v>829</v>
      </c>
      <c r="G282" s="5">
        <v>289</v>
      </c>
      <c r="H282" s="5" t="s">
        <v>25</v>
      </c>
      <c r="I282" s="5">
        <v>15</v>
      </c>
      <c r="M282" s="8"/>
      <c r="O282" s="8"/>
    </row>
    <row r="283" spans="1:15" ht="13">
      <c r="A283" s="1">
        <v>50005221</v>
      </c>
      <c r="B283" s="5">
        <v>20583506</v>
      </c>
      <c r="C283" s="7">
        <v>43427</v>
      </c>
      <c r="D283" s="7">
        <v>43432</v>
      </c>
      <c r="E283" s="5" t="s">
        <v>28</v>
      </c>
      <c r="F283" s="5">
        <v>1583</v>
      </c>
      <c r="G283" s="5">
        <v>1063</v>
      </c>
      <c r="H283" s="5" t="s">
        <v>30</v>
      </c>
      <c r="I283" s="5">
        <v>5</v>
      </c>
      <c r="M283" s="8"/>
      <c r="O283" s="8"/>
    </row>
    <row r="284" spans="1:15" ht="13">
      <c r="A284" s="1">
        <v>50005231</v>
      </c>
      <c r="B284" s="5">
        <v>15129146</v>
      </c>
      <c r="C284" s="7">
        <v>43314</v>
      </c>
      <c r="D284" s="7">
        <v>43318</v>
      </c>
      <c r="E284" s="5" t="s">
        <v>29</v>
      </c>
      <c r="F284" s="5">
        <v>335</v>
      </c>
      <c r="G284" s="5">
        <v>130</v>
      </c>
      <c r="H284" s="5" t="s">
        <v>32</v>
      </c>
      <c r="I284" s="5">
        <v>9</v>
      </c>
      <c r="M284" s="8"/>
      <c r="O284" s="8"/>
    </row>
    <row r="285" spans="1:15" ht="13">
      <c r="A285" s="1">
        <v>50005251</v>
      </c>
      <c r="B285" s="5">
        <v>21169972</v>
      </c>
      <c r="C285" s="7">
        <v>43424</v>
      </c>
      <c r="D285" s="7">
        <v>43429</v>
      </c>
      <c r="E285" s="5" t="s">
        <v>33</v>
      </c>
      <c r="F285" s="5">
        <v>526</v>
      </c>
      <c r="G285" s="5">
        <v>110</v>
      </c>
      <c r="H285" s="5" t="s">
        <v>32</v>
      </c>
      <c r="I285" s="5">
        <v>4</v>
      </c>
      <c r="M285" s="8"/>
      <c r="O285" s="8"/>
    </row>
    <row r="286" spans="1:15" ht="13">
      <c r="A286" s="1">
        <v>50005261</v>
      </c>
      <c r="B286" s="5">
        <v>20595894</v>
      </c>
      <c r="C286" s="7">
        <v>43426</v>
      </c>
      <c r="D286" s="7">
        <v>43429</v>
      </c>
      <c r="E286" s="5" t="s">
        <v>28</v>
      </c>
      <c r="F286" s="5">
        <v>671</v>
      </c>
      <c r="G286" s="5">
        <v>221</v>
      </c>
      <c r="H286" s="5" t="s">
        <v>30</v>
      </c>
      <c r="I286" s="5">
        <v>13</v>
      </c>
      <c r="M286" s="8"/>
      <c r="O286" s="8"/>
    </row>
    <row r="287" spans="1:15" ht="13">
      <c r="A287" s="1">
        <v>50005271</v>
      </c>
      <c r="B287" s="5">
        <v>8756541</v>
      </c>
      <c r="C287" s="7">
        <v>43078</v>
      </c>
      <c r="D287" s="7">
        <v>43081</v>
      </c>
      <c r="E287" s="5" t="s">
        <v>29</v>
      </c>
      <c r="F287" s="5">
        <v>293</v>
      </c>
      <c r="G287" s="5">
        <v>108</v>
      </c>
      <c r="H287" s="5" t="s">
        <v>30</v>
      </c>
      <c r="I287" s="5">
        <v>13</v>
      </c>
      <c r="M287" s="8"/>
      <c r="O287" s="8"/>
    </row>
    <row r="288" spans="1:15" ht="13">
      <c r="A288" s="1">
        <v>50005281</v>
      </c>
      <c r="B288" s="5">
        <v>12763018</v>
      </c>
      <c r="C288" s="7">
        <v>43266</v>
      </c>
      <c r="D288" s="7">
        <v>43270</v>
      </c>
      <c r="E288" s="5" t="s">
        <v>29</v>
      </c>
      <c r="F288" s="5">
        <v>3855</v>
      </c>
      <c r="G288" s="5">
        <v>1181</v>
      </c>
      <c r="H288" s="5" t="s">
        <v>25</v>
      </c>
      <c r="I288" s="5">
        <v>4</v>
      </c>
      <c r="M288" s="8"/>
      <c r="O288" s="8"/>
    </row>
    <row r="289" spans="1:15" ht="13">
      <c r="A289" s="1">
        <v>50005291</v>
      </c>
      <c r="B289" s="5">
        <v>12796422</v>
      </c>
      <c r="C289" s="7">
        <v>43413</v>
      </c>
      <c r="D289" s="7">
        <v>43417</v>
      </c>
      <c r="E289" s="5" t="s">
        <v>28</v>
      </c>
      <c r="F289" s="5">
        <v>900</v>
      </c>
      <c r="G289" s="5">
        <v>396</v>
      </c>
      <c r="H289" s="5" t="s">
        <v>32</v>
      </c>
      <c r="I289" s="5">
        <v>3</v>
      </c>
      <c r="M289" s="8"/>
      <c r="O289" s="8"/>
    </row>
    <row r="290" spans="1:15" ht="13">
      <c r="A290" s="1">
        <v>50005301</v>
      </c>
      <c r="B290" s="5">
        <v>12644704</v>
      </c>
      <c r="C290" s="7">
        <v>43160</v>
      </c>
      <c r="D290" s="7">
        <v>43161</v>
      </c>
      <c r="E290" s="5" t="s">
        <v>28</v>
      </c>
      <c r="F290" s="5">
        <v>259</v>
      </c>
      <c r="G290" s="5">
        <v>136</v>
      </c>
      <c r="H290" s="5" t="s">
        <v>27</v>
      </c>
      <c r="I290" s="5">
        <v>2</v>
      </c>
      <c r="M290" s="8"/>
      <c r="O290" s="8"/>
    </row>
    <row r="291" spans="1:15" ht="13">
      <c r="A291" s="1">
        <v>50005311</v>
      </c>
      <c r="B291" s="5">
        <v>10974434</v>
      </c>
      <c r="C291" s="7">
        <v>43280</v>
      </c>
      <c r="D291" s="7">
        <v>43284</v>
      </c>
      <c r="E291" s="5" t="s">
        <v>28</v>
      </c>
      <c r="F291" s="5">
        <v>133</v>
      </c>
      <c r="G291" s="5">
        <v>86</v>
      </c>
      <c r="H291" s="5" t="s">
        <v>30</v>
      </c>
      <c r="I291" s="5">
        <v>7</v>
      </c>
      <c r="M291" s="8"/>
      <c r="O291" s="8"/>
    </row>
    <row r="292" spans="1:15" ht="13">
      <c r="A292" s="1">
        <v>50005321</v>
      </c>
      <c r="B292" s="5">
        <v>233030</v>
      </c>
      <c r="C292" s="7">
        <v>43238</v>
      </c>
      <c r="D292" s="7">
        <v>43241</v>
      </c>
      <c r="E292" s="5" t="s">
        <v>23</v>
      </c>
      <c r="F292" s="5">
        <v>351</v>
      </c>
      <c r="G292" s="5">
        <v>110</v>
      </c>
      <c r="H292" s="5" t="s">
        <v>30</v>
      </c>
      <c r="I292" s="5">
        <v>17</v>
      </c>
      <c r="M292" s="8"/>
      <c r="O292" s="8"/>
    </row>
    <row r="293" spans="1:15" ht="13">
      <c r="A293" s="1">
        <v>50005341</v>
      </c>
      <c r="B293" s="5">
        <v>12911682</v>
      </c>
      <c r="C293" s="7">
        <v>43296</v>
      </c>
      <c r="D293" s="7">
        <v>43300</v>
      </c>
      <c r="E293" s="5" t="s">
        <v>33</v>
      </c>
      <c r="F293" s="5">
        <v>203</v>
      </c>
      <c r="G293" s="5">
        <v>105</v>
      </c>
      <c r="H293" s="5" t="s">
        <v>25</v>
      </c>
      <c r="I293" s="5">
        <v>6</v>
      </c>
      <c r="M293" s="8"/>
      <c r="O293" s="8"/>
    </row>
    <row r="294" spans="1:15" ht="13">
      <c r="A294" s="1">
        <v>50005361</v>
      </c>
      <c r="B294" s="5">
        <v>8303935</v>
      </c>
      <c r="C294" s="7">
        <v>43397</v>
      </c>
      <c r="D294" s="7">
        <v>43401</v>
      </c>
      <c r="E294" s="5" t="s">
        <v>29</v>
      </c>
      <c r="F294" s="5">
        <v>560</v>
      </c>
      <c r="G294" s="5">
        <v>367</v>
      </c>
      <c r="H294" s="5" t="s">
        <v>27</v>
      </c>
      <c r="I294" s="5">
        <v>10</v>
      </c>
      <c r="M294" s="8"/>
      <c r="O294" s="8"/>
    </row>
    <row r="295" spans="1:15" ht="13">
      <c r="A295" s="1">
        <v>50005381</v>
      </c>
      <c r="B295" s="5">
        <v>4222784</v>
      </c>
      <c r="C295" s="7">
        <v>43307</v>
      </c>
      <c r="D295" s="7">
        <v>43313</v>
      </c>
      <c r="E295" s="5" t="s">
        <v>29</v>
      </c>
      <c r="F295" s="5">
        <v>437</v>
      </c>
      <c r="G295" s="5">
        <v>124</v>
      </c>
      <c r="H295" s="5" t="s">
        <v>32</v>
      </c>
      <c r="I295" s="5">
        <v>6</v>
      </c>
      <c r="M295" s="8"/>
      <c r="O295" s="8"/>
    </row>
    <row r="296" spans="1:15" ht="13">
      <c r="A296" s="1">
        <v>50005401</v>
      </c>
      <c r="B296" s="5">
        <v>18110018</v>
      </c>
      <c r="C296" s="7">
        <v>43152</v>
      </c>
      <c r="D296" s="7">
        <v>43154</v>
      </c>
      <c r="E296" s="5" t="s">
        <v>29</v>
      </c>
      <c r="F296" s="5">
        <v>1347</v>
      </c>
      <c r="G296" s="5">
        <v>449</v>
      </c>
      <c r="H296" s="5" t="s">
        <v>30</v>
      </c>
      <c r="I296" s="5">
        <v>4</v>
      </c>
      <c r="M296" s="8"/>
      <c r="O296" s="8"/>
    </row>
    <row r="297" spans="1:15" ht="13">
      <c r="A297" s="1">
        <v>50005411</v>
      </c>
      <c r="B297" s="5">
        <v>21170783</v>
      </c>
      <c r="C297" s="7">
        <v>43133</v>
      </c>
      <c r="D297" s="7">
        <v>43134</v>
      </c>
      <c r="E297" s="5" t="s">
        <v>33</v>
      </c>
      <c r="F297" s="5">
        <v>756</v>
      </c>
      <c r="G297" s="5">
        <v>472</v>
      </c>
      <c r="H297" s="5" t="s">
        <v>27</v>
      </c>
      <c r="I297" s="5">
        <v>13</v>
      </c>
      <c r="M297" s="8"/>
      <c r="O297" s="8"/>
    </row>
    <row r="298" spans="1:15" ht="13">
      <c r="A298" s="1">
        <v>50005461</v>
      </c>
      <c r="B298" s="5">
        <v>16904550</v>
      </c>
      <c r="C298" s="7">
        <v>43075</v>
      </c>
      <c r="D298" s="7">
        <v>43081</v>
      </c>
      <c r="E298" s="5" t="s">
        <v>29</v>
      </c>
      <c r="F298" s="5">
        <v>563</v>
      </c>
      <c r="G298" s="5">
        <v>253</v>
      </c>
      <c r="H298" s="5" t="s">
        <v>27</v>
      </c>
      <c r="I298" s="5">
        <v>5</v>
      </c>
      <c r="M298" s="8"/>
      <c r="O298" s="8"/>
    </row>
    <row r="299" spans="1:15" ht="13">
      <c r="A299" s="1">
        <v>50005491</v>
      </c>
      <c r="B299" s="5">
        <v>6472243</v>
      </c>
      <c r="C299" s="7">
        <v>43279</v>
      </c>
      <c r="D299" s="7">
        <v>43281</v>
      </c>
      <c r="E299" s="5" t="s">
        <v>28</v>
      </c>
      <c r="F299" s="5">
        <v>488</v>
      </c>
      <c r="G299" s="5">
        <v>171</v>
      </c>
      <c r="H299" s="5" t="s">
        <v>30</v>
      </c>
      <c r="I299" s="5">
        <v>2</v>
      </c>
      <c r="M299" s="8"/>
      <c r="O299" s="8"/>
    </row>
    <row r="300" spans="1:15" ht="13">
      <c r="A300" s="1">
        <v>50005511</v>
      </c>
      <c r="B300" s="5">
        <v>21166594</v>
      </c>
      <c r="C300" s="7">
        <v>43154</v>
      </c>
      <c r="D300" s="7">
        <v>43161</v>
      </c>
      <c r="E300" s="5" t="s">
        <v>33</v>
      </c>
      <c r="F300" s="5">
        <v>573</v>
      </c>
      <c r="G300" s="5">
        <v>253</v>
      </c>
      <c r="H300" s="5" t="s">
        <v>27</v>
      </c>
      <c r="I300" s="5">
        <v>2</v>
      </c>
      <c r="M300" s="8"/>
      <c r="O300" s="8"/>
    </row>
    <row r="301" spans="1:15" ht="13">
      <c r="A301" s="1">
        <v>50005521</v>
      </c>
      <c r="B301" s="5">
        <v>21166202</v>
      </c>
      <c r="C301" s="7">
        <v>43176</v>
      </c>
      <c r="D301" s="7">
        <v>43179</v>
      </c>
      <c r="E301" s="5" t="s">
        <v>33</v>
      </c>
      <c r="F301" s="5">
        <v>662</v>
      </c>
      <c r="G301" s="5">
        <v>210</v>
      </c>
      <c r="H301" s="5" t="s">
        <v>32</v>
      </c>
      <c r="I301" s="5">
        <v>1</v>
      </c>
      <c r="M301" s="8"/>
      <c r="O301" s="8"/>
    </row>
    <row r="302" spans="1:15" ht="13">
      <c r="A302" s="1">
        <v>50005531</v>
      </c>
      <c r="B302" s="5">
        <v>296205</v>
      </c>
      <c r="C302" s="7">
        <v>43283</v>
      </c>
      <c r="D302" s="7">
        <v>43289</v>
      </c>
      <c r="E302" s="5" t="s">
        <v>33</v>
      </c>
      <c r="F302" s="5">
        <v>825</v>
      </c>
      <c r="G302" s="5">
        <v>318</v>
      </c>
      <c r="H302" s="5" t="s">
        <v>30</v>
      </c>
      <c r="I302" s="5">
        <v>2</v>
      </c>
      <c r="M302" s="8"/>
      <c r="O302" s="8"/>
    </row>
    <row r="303" spans="1:15" ht="13">
      <c r="A303" s="1">
        <v>50005571</v>
      </c>
      <c r="B303" s="5">
        <v>21170287</v>
      </c>
      <c r="C303" s="7">
        <v>43133</v>
      </c>
      <c r="D303" s="7">
        <v>43140</v>
      </c>
      <c r="E303" s="5" t="s">
        <v>28</v>
      </c>
      <c r="F303" s="5">
        <v>263</v>
      </c>
      <c r="G303" s="5">
        <v>72</v>
      </c>
      <c r="H303" s="5" t="s">
        <v>30</v>
      </c>
      <c r="I303" s="5">
        <v>2</v>
      </c>
      <c r="M303" s="8"/>
      <c r="O303" s="8"/>
    </row>
    <row r="304" spans="1:15" ht="13">
      <c r="A304" s="1">
        <v>50005581</v>
      </c>
      <c r="B304" s="5">
        <v>21173704</v>
      </c>
      <c r="C304" s="7">
        <v>43377</v>
      </c>
      <c r="D304" s="7">
        <v>43381</v>
      </c>
      <c r="E304" s="5" t="s">
        <v>28</v>
      </c>
      <c r="F304" s="5">
        <v>680</v>
      </c>
      <c r="G304" s="5">
        <v>251</v>
      </c>
      <c r="H304" s="5" t="s">
        <v>25</v>
      </c>
      <c r="I304" s="5">
        <v>4</v>
      </c>
      <c r="M304" s="8"/>
      <c r="O304" s="8"/>
    </row>
    <row r="305" spans="1:15" ht="13">
      <c r="A305" s="1">
        <v>50005591</v>
      </c>
      <c r="B305" s="5">
        <v>21012996</v>
      </c>
      <c r="C305" s="7">
        <v>43360</v>
      </c>
      <c r="D305" s="7">
        <v>43360</v>
      </c>
      <c r="E305" s="5" t="s">
        <v>29</v>
      </c>
      <c r="F305" s="5">
        <v>207</v>
      </c>
      <c r="G305" s="5">
        <v>88</v>
      </c>
      <c r="H305" s="5" t="s">
        <v>32</v>
      </c>
      <c r="I305" s="5">
        <v>2</v>
      </c>
      <c r="M305" s="8"/>
      <c r="O305" s="8"/>
    </row>
    <row r="306" spans="1:15" ht="13">
      <c r="A306" s="1">
        <v>50005641</v>
      </c>
      <c r="B306" s="5">
        <v>18296714</v>
      </c>
      <c r="C306" s="7">
        <v>43396</v>
      </c>
      <c r="D306" s="7">
        <v>43402</v>
      </c>
      <c r="E306" s="5" t="s">
        <v>28</v>
      </c>
      <c r="F306" s="5">
        <v>618</v>
      </c>
      <c r="G306" s="5">
        <v>170</v>
      </c>
      <c r="H306" s="5" t="s">
        <v>30</v>
      </c>
      <c r="I306" s="5">
        <v>10</v>
      </c>
      <c r="M306" s="8"/>
      <c r="O306" s="8"/>
    </row>
    <row r="307" spans="1:15" ht="13">
      <c r="A307" s="1">
        <v>50005651</v>
      </c>
      <c r="B307" s="5">
        <v>5942152</v>
      </c>
      <c r="C307" s="7">
        <v>43283</v>
      </c>
      <c r="D307" s="7">
        <v>43290</v>
      </c>
      <c r="E307" s="5" t="s">
        <v>23</v>
      </c>
      <c r="F307" s="5">
        <v>329</v>
      </c>
      <c r="G307" s="5">
        <v>176</v>
      </c>
      <c r="H307" s="5" t="s">
        <v>30</v>
      </c>
      <c r="I307" s="5">
        <v>2</v>
      </c>
      <c r="M307" s="8"/>
      <c r="O307" s="8"/>
    </row>
    <row r="308" spans="1:15" ht="13">
      <c r="A308" s="1">
        <v>50005671</v>
      </c>
      <c r="B308" s="5">
        <v>123149</v>
      </c>
      <c r="C308" s="7">
        <v>43262</v>
      </c>
      <c r="D308" s="7">
        <v>43266</v>
      </c>
      <c r="E308" s="5" t="s">
        <v>23</v>
      </c>
      <c r="F308" s="5">
        <v>185</v>
      </c>
      <c r="G308" s="5">
        <v>122</v>
      </c>
      <c r="H308" s="5" t="s">
        <v>27</v>
      </c>
      <c r="I308" s="5">
        <v>4</v>
      </c>
      <c r="M308" s="8"/>
      <c r="O308" s="8"/>
    </row>
    <row r="309" spans="1:15" ht="13">
      <c r="A309" s="1">
        <v>50005681</v>
      </c>
      <c r="B309" s="5">
        <v>21160190</v>
      </c>
      <c r="C309" s="7">
        <v>43398</v>
      </c>
      <c r="D309" s="7">
        <v>43401</v>
      </c>
      <c r="E309" s="5" t="s">
        <v>28</v>
      </c>
      <c r="F309" s="5">
        <v>242</v>
      </c>
      <c r="G309" s="5">
        <v>143</v>
      </c>
      <c r="H309" s="5" t="s">
        <v>30</v>
      </c>
      <c r="I309" s="5">
        <v>7</v>
      </c>
      <c r="M309" s="8"/>
      <c r="O309" s="8"/>
    </row>
    <row r="310" spans="1:15" ht="13">
      <c r="A310" s="1">
        <v>50005701</v>
      </c>
      <c r="B310" s="5">
        <v>342821</v>
      </c>
      <c r="C310" s="7">
        <v>43073</v>
      </c>
      <c r="D310" s="7">
        <v>43077</v>
      </c>
      <c r="E310" s="5" t="s">
        <v>28</v>
      </c>
      <c r="F310" s="5">
        <v>936</v>
      </c>
      <c r="G310" s="5">
        <v>493</v>
      </c>
      <c r="H310" s="5" t="s">
        <v>30</v>
      </c>
      <c r="I310" s="5">
        <v>1</v>
      </c>
      <c r="M310" s="8"/>
      <c r="O310" s="8"/>
    </row>
    <row r="311" spans="1:15" ht="13">
      <c r="A311" s="1">
        <v>50005711</v>
      </c>
      <c r="B311" s="5">
        <v>8302513</v>
      </c>
      <c r="C311" s="7">
        <v>43320</v>
      </c>
      <c r="D311" s="7">
        <v>43327</v>
      </c>
      <c r="E311" s="5" t="s">
        <v>33</v>
      </c>
      <c r="F311" s="5">
        <v>116</v>
      </c>
      <c r="G311" s="5">
        <v>45</v>
      </c>
      <c r="H311" s="5" t="s">
        <v>30</v>
      </c>
      <c r="I311" s="5">
        <v>5</v>
      </c>
      <c r="M311" s="8"/>
      <c r="O311" s="8"/>
    </row>
    <row r="312" spans="1:15" ht="13">
      <c r="A312" s="1">
        <v>50005721</v>
      </c>
      <c r="B312" s="5">
        <v>5385491</v>
      </c>
      <c r="C312" s="7">
        <v>43152</v>
      </c>
      <c r="D312" s="7">
        <v>43154</v>
      </c>
      <c r="E312" s="5" t="s">
        <v>28</v>
      </c>
      <c r="F312" s="5">
        <v>1095</v>
      </c>
      <c r="G312" s="5">
        <v>613</v>
      </c>
      <c r="H312" s="5" t="s">
        <v>30</v>
      </c>
      <c r="I312" s="5">
        <v>6</v>
      </c>
      <c r="M312" s="8"/>
      <c r="O312" s="8"/>
    </row>
    <row r="313" spans="1:15" ht="13">
      <c r="A313" s="1">
        <v>50005841</v>
      </c>
      <c r="B313" s="5">
        <v>11117992</v>
      </c>
      <c r="C313" s="7">
        <v>43083</v>
      </c>
      <c r="D313" s="7">
        <v>43089</v>
      </c>
      <c r="E313" s="5" t="s">
        <v>28</v>
      </c>
      <c r="F313" s="5">
        <v>176</v>
      </c>
      <c r="G313" s="5">
        <v>48</v>
      </c>
      <c r="H313" s="5" t="s">
        <v>30</v>
      </c>
      <c r="I313" s="5">
        <v>2</v>
      </c>
      <c r="M313" s="8"/>
      <c r="O313" s="8"/>
    </row>
    <row r="314" spans="1:15" ht="13">
      <c r="A314" s="1">
        <v>50005881</v>
      </c>
      <c r="B314" s="5">
        <v>5508902</v>
      </c>
      <c r="C314" s="7">
        <v>43289</v>
      </c>
      <c r="D314" s="7">
        <v>43295</v>
      </c>
      <c r="E314" s="5" t="s">
        <v>33</v>
      </c>
      <c r="F314" s="5">
        <v>948</v>
      </c>
      <c r="G314" s="5">
        <v>452</v>
      </c>
      <c r="H314" s="5" t="s">
        <v>25</v>
      </c>
      <c r="I314" s="5">
        <v>3</v>
      </c>
      <c r="M314" s="8"/>
      <c r="O314" s="8"/>
    </row>
    <row r="315" spans="1:15" ht="13">
      <c r="A315" s="1">
        <v>50005891</v>
      </c>
      <c r="B315" s="5">
        <v>8677527</v>
      </c>
      <c r="C315" s="7">
        <v>43063</v>
      </c>
      <c r="D315" s="7">
        <v>43065</v>
      </c>
      <c r="E315" s="5" t="s">
        <v>29</v>
      </c>
      <c r="F315" s="5">
        <v>144</v>
      </c>
      <c r="G315" s="5">
        <v>67</v>
      </c>
      <c r="H315" s="5" t="s">
        <v>30</v>
      </c>
      <c r="I315" s="5">
        <v>6</v>
      </c>
      <c r="M315" s="8"/>
      <c r="O315" s="8"/>
    </row>
    <row r="316" spans="1:15" ht="13">
      <c r="A316" s="1">
        <v>50005901</v>
      </c>
      <c r="B316" s="5">
        <v>21164485</v>
      </c>
      <c r="C316" s="7">
        <v>43139</v>
      </c>
      <c r="D316" s="7">
        <v>43145</v>
      </c>
      <c r="E316" s="5" t="s">
        <v>28</v>
      </c>
      <c r="F316" s="5">
        <v>280</v>
      </c>
      <c r="G316" s="5">
        <v>61</v>
      </c>
      <c r="H316" s="5" t="s">
        <v>30</v>
      </c>
      <c r="I316" s="5">
        <v>9</v>
      </c>
      <c r="M316" s="8"/>
      <c r="O316" s="8"/>
    </row>
    <row r="317" spans="1:15" ht="13">
      <c r="A317" s="1">
        <v>50005931</v>
      </c>
      <c r="B317" s="5">
        <v>21164790</v>
      </c>
      <c r="C317" s="7">
        <v>43399</v>
      </c>
      <c r="D317" s="7">
        <v>43403</v>
      </c>
      <c r="E317" s="5" t="s">
        <v>29</v>
      </c>
      <c r="F317" s="5">
        <v>438</v>
      </c>
      <c r="G317" s="5">
        <v>282</v>
      </c>
      <c r="H317" s="5" t="s">
        <v>27</v>
      </c>
      <c r="I317" s="5">
        <v>7</v>
      </c>
      <c r="M317" s="8"/>
      <c r="O317" s="8"/>
    </row>
    <row r="318" spans="1:15" ht="13">
      <c r="A318" s="1">
        <v>50005941</v>
      </c>
      <c r="B318" s="5">
        <v>355647</v>
      </c>
      <c r="C318" s="7">
        <v>43164</v>
      </c>
      <c r="D318" s="7">
        <v>43165</v>
      </c>
      <c r="E318" s="5" t="s">
        <v>28</v>
      </c>
      <c r="F318" s="5">
        <v>146</v>
      </c>
      <c r="G318" s="5">
        <v>90</v>
      </c>
      <c r="H318" s="5" t="s">
        <v>30</v>
      </c>
      <c r="I318" s="5">
        <v>9</v>
      </c>
      <c r="M318" s="8"/>
      <c r="O318" s="8"/>
    </row>
    <row r="319" spans="1:15" ht="13">
      <c r="A319" s="1">
        <v>50005951</v>
      </c>
      <c r="B319" s="5">
        <v>86054</v>
      </c>
      <c r="C319" s="7">
        <v>43222</v>
      </c>
      <c r="D319" s="7">
        <v>43223</v>
      </c>
      <c r="E319" s="5" t="s">
        <v>29</v>
      </c>
      <c r="F319" s="5">
        <v>913</v>
      </c>
      <c r="G319" s="5">
        <v>435</v>
      </c>
      <c r="H319" s="5" t="s">
        <v>32</v>
      </c>
      <c r="I319" s="5">
        <v>6</v>
      </c>
      <c r="M319" s="8"/>
      <c r="O319" s="8"/>
    </row>
    <row r="320" spans="1:15" ht="13">
      <c r="A320" s="1">
        <v>50005961</v>
      </c>
      <c r="B320" s="5">
        <v>17446819</v>
      </c>
      <c r="C320" s="7">
        <v>43146</v>
      </c>
      <c r="D320" s="7">
        <v>43152</v>
      </c>
      <c r="E320" s="5" t="s">
        <v>29</v>
      </c>
      <c r="F320" s="5">
        <v>55090</v>
      </c>
      <c r="G320" s="5">
        <v>36060</v>
      </c>
      <c r="H320" s="5" t="s">
        <v>25</v>
      </c>
      <c r="I320" s="5">
        <v>4</v>
      </c>
      <c r="M320" s="8"/>
      <c r="O320" s="8"/>
    </row>
    <row r="321" spans="1:15" ht="13">
      <c r="A321" s="1">
        <v>50005991</v>
      </c>
      <c r="B321" s="5">
        <v>19188238</v>
      </c>
      <c r="C321" s="7">
        <v>43115</v>
      </c>
      <c r="D321" s="7">
        <v>43116</v>
      </c>
      <c r="E321" s="5" t="s">
        <v>23</v>
      </c>
      <c r="F321" s="5">
        <v>349</v>
      </c>
      <c r="G321" s="5">
        <v>210</v>
      </c>
      <c r="H321" s="5" t="s">
        <v>30</v>
      </c>
      <c r="I321" s="5">
        <v>2</v>
      </c>
      <c r="M321" s="8"/>
      <c r="O321" s="8"/>
    </row>
    <row r="322" spans="1:15" ht="13">
      <c r="A322" s="1">
        <v>50006011</v>
      </c>
      <c r="B322" s="5">
        <v>16436360</v>
      </c>
      <c r="C322" s="7">
        <v>43104</v>
      </c>
      <c r="D322" s="7">
        <v>43109</v>
      </c>
      <c r="E322" s="5" t="s">
        <v>33</v>
      </c>
      <c r="F322" s="5">
        <v>320</v>
      </c>
      <c r="G322" s="5">
        <v>67</v>
      </c>
      <c r="H322" s="5" t="s">
        <v>27</v>
      </c>
      <c r="I322" s="5">
        <v>8</v>
      </c>
      <c r="M322" s="8"/>
      <c r="O322" s="8"/>
    </row>
    <row r="323" spans="1:15" ht="13">
      <c r="A323" s="1">
        <v>50006021</v>
      </c>
      <c r="B323" s="5">
        <v>20973437</v>
      </c>
      <c r="C323" s="7">
        <v>43226</v>
      </c>
      <c r="D323" s="7">
        <v>43228</v>
      </c>
      <c r="E323" s="5" t="s">
        <v>28</v>
      </c>
      <c r="F323" s="5">
        <v>2302</v>
      </c>
      <c r="G323" s="5">
        <v>1057</v>
      </c>
      <c r="H323" s="5" t="s">
        <v>25</v>
      </c>
      <c r="I323" s="5">
        <v>3</v>
      </c>
      <c r="M323" s="8"/>
      <c r="O323" s="8"/>
    </row>
    <row r="324" spans="1:15" ht="13">
      <c r="A324" s="1">
        <v>50006051</v>
      </c>
      <c r="B324" s="5">
        <v>48359</v>
      </c>
      <c r="C324" s="7">
        <v>43067</v>
      </c>
      <c r="D324" s="7">
        <v>43070</v>
      </c>
      <c r="E324" s="5" t="s">
        <v>29</v>
      </c>
      <c r="F324" s="5">
        <v>460</v>
      </c>
      <c r="G324" s="5">
        <v>307</v>
      </c>
      <c r="H324" s="5" t="s">
        <v>25</v>
      </c>
      <c r="I324" s="5">
        <v>5</v>
      </c>
      <c r="M324" s="8"/>
      <c r="O324" s="8"/>
    </row>
    <row r="325" spans="1:15" ht="13">
      <c r="A325" s="1">
        <v>50006071</v>
      </c>
      <c r="B325" s="5">
        <v>5472836</v>
      </c>
      <c r="C325" s="7">
        <v>43323</v>
      </c>
      <c r="D325" s="7">
        <v>43327</v>
      </c>
      <c r="E325" s="5" t="s">
        <v>28</v>
      </c>
      <c r="F325" s="5">
        <v>570</v>
      </c>
      <c r="G325" s="5">
        <v>322</v>
      </c>
      <c r="H325" s="5" t="s">
        <v>30</v>
      </c>
      <c r="I325" s="5">
        <v>12</v>
      </c>
      <c r="M325" s="8"/>
      <c r="O325" s="8"/>
    </row>
    <row r="326" spans="1:15" ht="13">
      <c r="A326" s="1">
        <v>50006091</v>
      </c>
      <c r="B326" s="5">
        <v>21152946</v>
      </c>
      <c r="C326" s="7">
        <v>43163</v>
      </c>
      <c r="D326" s="7">
        <v>43167</v>
      </c>
      <c r="E326" s="5" t="s">
        <v>29</v>
      </c>
      <c r="F326" s="5">
        <v>593</v>
      </c>
      <c r="G326" s="5">
        <v>208</v>
      </c>
      <c r="H326" s="5" t="s">
        <v>30</v>
      </c>
      <c r="I326" s="5">
        <v>6</v>
      </c>
      <c r="M326" s="8"/>
      <c r="O326" s="8"/>
    </row>
    <row r="327" spans="1:15" ht="13">
      <c r="A327" s="1">
        <v>50006151</v>
      </c>
      <c r="B327" s="5">
        <v>14467989</v>
      </c>
      <c r="C327" s="7">
        <v>43156</v>
      </c>
      <c r="D327" s="7">
        <v>43159</v>
      </c>
      <c r="E327" s="5" t="s">
        <v>29</v>
      </c>
      <c r="F327" s="5">
        <v>156</v>
      </c>
      <c r="G327" s="5">
        <v>67</v>
      </c>
      <c r="H327" s="5" t="s">
        <v>27</v>
      </c>
      <c r="I327" s="5">
        <v>2</v>
      </c>
      <c r="M327" s="8"/>
      <c r="O327" s="8"/>
    </row>
    <row r="328" spans="1:15" ht="13">
      <c r="A328" s="1">
        <v>50006181</v>
      </c>
      <c r="B328" s="5">
        <v>21166565</v>
      </c>
      <c r="C328" s="7">
        <v>43127</v>
      </c>
      <c r="D328" s="7">
        <v>43130</v>
      </c>
      <c r="E328" s="5" t="s">
        <v>28</v>
      </c>
      <c r="F328" s="5">
        <v>153</v>
      </c>
      <c r="G328" s="5">
        <v>50</v>
      </c>
      <c r="H328" s="5" t="s">
        <v>25</v>
      </c>
      <c r="I328" s="5">
        <v>4</v>
      </c>
      <c r="M328" s="8"/>
      <c r="O328" s="8"/>
    </row>
    <row r="329" spans="1:15" ht="13">
      <c r="A329" s="1">
        <v>50006191</v>
      </c>
      <c r="B329" s="5">
        <v>8896147</v>
      </c>
      <c r="C329" s="7">
        <v>43100</v>
      </c>
      <c r="D329" s="7">
        <v>43102</v>
      </c>
      <c r="E329" s="5" t="s">
        <v>28</v>
      </c>
      <c r="F329" s="5">
        <v>806</v>
      </c>
      <c r="G329" s="5">
        <v>338</v>
      </c>
      <c r="H329" s="5" t="s">
        <v>27</v>
      </c>
      <c r="I329" s="5">
        <v>5</v>
      </c>
      <c r="M329" s="8"/>
      <c r="O329" s="8"/>
    </row>
    <row r="330" spans="1:15" ht="13">
      <c r="A330" s="1">
        <v>50006231</v>
      </c>
      <c r="B330" s="5">
        <v>12772772</v>
      </c>
      <c r="C330" s="7">
        <v>43313</v>
      </c>
      <c r="D330" s="7">
        <v>43318</v>
      </c>
      <c r="E330" s="5" t="s">
        <v>28</v>
      </c>
      <c r="F330" s="5">
        <v>921</v>
      </c>
      <c r="G330" s="5">
        <v>394</v>
      </c>
      <c r="H330" s="5" t="s">
        <v>25</v>
      </c>
      <c r="I330" s="5">
        <v>2</v>
      </c>
      <c r="M330" s="8"/>
      <c r="O330" s="8"/>
    </row>
    <row r="331" spans="1:15" ht="13">
      <c r="A331" s="1">
        <v>50006251</v>
      </c>
      <c r="B331" s="5">
        <v>313823</v>
      </c>
      <c r="C331" s="7">
        <v>43140</v>
      </c>
      <c r="D331" s="7">
        <v>43142</v>
      </c>
      <c r="E331" s="5" t="s">
        <v>28</v>
      </c>
      <c r="F331" s="5">
        <v>284</v>
      </c>
      <c r="G331" s="5">
        <v>120</v>
      </c>
      <c r="H331" s="5" t="s">
        <v>30</v>
      </c>
      <c r="I331" s="5">
        <v>3</v>
      </c>
      <c r="M331" s="8"/>
      <c r="O331" s="8"/>
    </row>
    <row r="332" spans="1:15" ht="13">
      <c r="A332" s="1">
        <v>50006261</v>
      </c>
      <c r="B332" s="5">
        <v>17165230</v>
      </c>
      <c r="C332" s="7">
        <v>43065</v>
      </c>
      <c r="D332" s="7">
        <v>43070</v>
      </c>
      <c r="E332" s="5" t="s">
        <v>28</v>
      </c>
      <c r="F332" s="5">
        <v>445</v>
      </c>
      <c r="G332" s="5">
        <v>263</v>
      </c>
      <c r="H332" s="5" t="s">
        <v>30</v>
      </c>
      <c r="I332" s="5">
        <v>1</v>
      </c>
      <c r="M332" s="8"/>
      <c r="O332" s="8"/>
    </row>
    <row r="333" spans="1:15" ht="13">
      <c r="A333" s="1">
        <v>50006301</v>
      </c>
      <c r="B333" s="5">
        <v>21171490</v>
      </c>
      <c r="C333" s="7">
        <v>43316</v>
      </c>
      <c r="D333" s="7">
        <v>43318</v>
      </c>
      <c r="E333" s="5" t="s">
        <v>28</v>
      </c>
      <c r="F333" s="5">
        <v>227</v>
      </c>
      <c r="G333" s="5">
        <v>91</v>
      </c>
      <c r="H333" s="5" t="s">
        <v>30</v>
      </c>
      <c r="I333" s="5">
        <v>6</v>
      </c>
      <c r="M333" s="8"/>
      <c r="O333" s="8"/>
    </row>
    <row r="334" spans="1:15" ht="13">
      <c r="A334" s="1">
        <v>50006311</v>
      </c>
      <c r="B334" s="5">
        <v>21166193</v>
      </c>
      <c r="C334" s="7">
        <v>43107</v>
      </c>
      <c r="D334" s="7">
        <v>43112</v>
      </c>
      <c r="E334" s="5" t="s">
        <v>23</v>
      </c>
      <c r="F334" s="5">
        <v>929</v>
      </c>
      <c r="G334" s="5">
        <v>552</v>
      </c>
      <c r="H334" s="5" t="s">
        <v>25</v>
      </c>
      <c r="I334" s="5">
        <v>1</v>
      </c>
      <c r="M334" s="8"/>
      <c r="O334" s="8"/>
    </row>
    <row r="335" spans="1:15" ht="13">
      <c r="A335" s="1">
        <v>50006331</v>
      </c>
      <c r="B335" s="5">
        <v>8431011</v>
      </c>
      <c r="C335" s="7">
        <v>43314</v>
      </c>
      <c r="D335" s="7">
        <v>43319</v>
      </c>
      <c r="E335" s="5" t="s">
        <v>28</v>
      </c>
      <c r="F335" s="5">
        <v>960</v>
      </c>
      <c r="G335" s="5">
        <v>510</v>
      </c>
      <c r="H335" s="5" t="s">
        <v>30</v>
      </c>
      <c r="I335" s="5">
        <v>7</v>
      </c>
      <c r="M335" s="8"/>
      <c r="O335" s="8"/>
    </row>
    <row r="336" spans="1:15" ht="13">
      <c r="A336" s="1">
        <v>50006341</v>
      </c>
      <c r="B336" s="5">
        <v>19938400</v>
      </c>
      <c r="C336" s="7">
        <v>43079</v>
      </c>
      <c r="D336" s="7">
        <v>43085</v>
      </c>
      <c r="E336" s="5" t="s">
        <v>33</v>
      </c>
      <c r="F336" s="5">
        <v>465</v>
      </c>
      <c r="G336" s="5">
        <v>116</v>
      </c>
      <c r="H336" s="5" t="s">
        <v>30</v>
      </c>
      <c r="I336" s="5">
        <v>5</v>
      </c>
      <c r="M336" s="8"/>
      <c r="O336" s="8"/>
    </row>
    <row r="337" spans="1:15" ht="13">
      <c r="A337" s="1">
        <v>50006351</v>
      </c>
      <c r="B337" s="5">
        <v>5979260</v>
      </c>
      <c r="C337" s="7">
        <v>43416</v>
      </c>
      <c r="D337" s="7">
        <v>43417</v>
      </c>
      <c r="E337" s="5" t="s">
        <v>23</v>
      </c>
      <c r="F337" s="5">
        <v>266</v>
      </c>
      <c r="G337" s="5">
        <v>53</v>
      </c>
      <c r="H337" s="5" t="s">
        <v>25</v>
      </c>
      <c r="I337" s="5">
        <v>2</v>
      </c>
      <c r="M337" s="8"/>
      <c r="O337" s="8"/>
    </row>
    <row r="338" spans="1:15" ht="13">
      <c r="A338" s="1">
        <v>50006361</v>
      </c>
      <c r="B338" s="5">
        <v>21164217</v>
      </c>
      <c r="C338" s="7">
        <v>43222</v>
      </c>
      <c r="D338" s="7">
        <v>43222</v>
      </c>
      <c r="E338" s="5" t="s">
        <v>29</v>
      </c>
      <c r="F338" s="5">
        <v>333</v>
      </c>
      <c r="G338" s="5">
        <v>141</v>
      </c>
      <c r="H338" s="5" t="s">
        <v>30</v>
      </c>
      <c r="I338" s="5">
        <v>2</v>
      </c>
      <c r="M338" s="8"/>
      <c r="O338" s="8"/>
    </row>
    <row r="339" spans="1:15" ht="13">
      <c r="A339" s="1">
        <v>50006371</v>
      </c>
      <c r="B339" s="5">
        <v>9068833</v>
      </c>
      <c r="C339" s="7">
        <v>43358</v>
      </c>
      <c r="D339" s="7">
        <v>43364</v>
      </c>
      <c r="E339" s="5" t="s">
        <v>28</v>
      </c>
      <c r="F339" s="5">
        <v>659</v>
      </c>
      <c r="G339" s="5">
        <v>252</v>
      </c>
      <c r="H339" s="5" t="s">
        <v>32</v>
      </c>
      <c r="I339" s="5">
        <v>14</v>
      </c>
      <c r="M339" s="8"/>
      <c r="O339" s="8"/>
    </row>
    <row r="340" spans="1:15" ht="13">
      <c r="A340" s="1">
        <v>50006381</v>
      </c>
      <c r="B340" s="5">
        <v>358990</v>
      </c>
      <c r="C340" s="7">
        <v>43109</v>
      </c>
      <c r="D340" s="7">
        <v>43112</v>
      </c>
      <c r="E340" s="5" t="s">
        <v>28</v>
      </c>
      <c r="F340" s="5">
        <v>417</v>
      </c>
      <c r="G340" s="5">
        <v>166</v>
      </c>
      <c r="H340" s="5" t="s">
        <v>30</v>
      </c>
      <c r="I340" s="5">
        <v>3</v>
      </c>
      <c r="M340" s="8"/>
      <c r="O340" s="8"/>
    </row>
    <row r="341" spans="1:15" ht="13">
      <c r="A341" s="1">
        <v>50006401</v>
      </c>
      <c r="B341" s="5">
        <v>15303721</v>
      </c>
      <c r="C341" s="7">
        <v>43257</v>
      </c>
      <c r="D341" s="7">
        <v>43264</v>
      </c>
      <c r="E341" s="5" t="s">
        <v>28</v>
      </c>
      <c r="F341" s="5">
        <v>11989</v>
      </c>
      <c r="G341" s="5">
        <v>5631</v>
      </c>
      <c r="H341" s="5" t="s">
        <v>25</v>
      </c>
      <c r="I341" s="5">
        <v>13</v>
      </c>
      <c r="M341" s="8"/>
      <c r="O341" s="8"/>
    </row>
    <row r="342" spans="1:15" ht="13">
      <c r="A342" s="1">
        <v>50006411</v>
      </c>
      <c r="B342" s="5">
        <v>4434122</v>
      </c>
      <c r="C342" s="7">
        <v>43268</v>
      </c>
      <c r="D342" s="7">
        <v>43269</v>
      </c>
      <c r="E342" s="5" t="s">
        <v>33</v>
      </c>
      <c r="F342" s="5">
        <v>1431</v>
      </c>
      <c r="G342" s="5">
        <v>399</v>
      </c>
      <c r="H342" s="5" t="s">
        <v>32</v>
      </c>
      <c r="I342" s="5">
        <v>6</v>
      </c>
      <c r="M342" s="8"/>
      <c r="O342" s="8"/>
    </row>
    <row r="343" spans="1:15" ht="13">
      <c r="A343" s="1">
        <v>50006431</v>
      </c>
      <c r="B343" s="5">
        <v>6833371</v>
      </c>
      <c r="C343" s="7">
        <v>43077</v>
      </c>
      <c r="D343" s="7">
        <v>43082</v>
      </c>
      <c r="E343" s="5" t="s">
        <v>28</v>
      </c>
      <c r="F343" s="5">
        <v>578</v>
      </c>
      <c r="G343" s="5">
        <v>153</v>
      </c>
      <c r="H343" s="5" t="s">
        <v>27</v>
      </c>
      <c r="I343" s="5">
        <v>16</v>
      </c>
      <c r="M343" s="8"/>
      <c r="O343" s="8"/>
    </row>
    <row r="344" spans="1:15" ht="13">
      <c r="A344" s="1">
        <v>50006441</v>
      </c>
      <c r="B344" s="5">
        <v>14367636</v>
      </c>
      <c r="C344" s="7">
        <v>43214</v>
      </c>
      <c r="D344" s="7">
        <v>43215</v>
      </c>
      <c r="E344" s="5" t="s">
        <v>23</v>
      </c>
      <c r="F344" s="5">
        <v>573</v>
      </c>
      <c r="G344" s="5">
        <v>285</v>
      </c>
      <c r="H344" s="5" t="s">
        <v>25</v>
      </c>
      <c r="I344" s="5">
        <v>10</v>
      </c>
      <c r="M344" s="8"/>
      <c r="O344" s="8"/>
    </row>
    <row r="345" spans="1:15" ht="13">
      <c r="A345" s="1">
        <v>50006471</v>
      </c>
      <c r="B345" s="5">
        <v>21166527</v>
      </c>
      <c r="C345" s="7">
        <v>43416</v>
      </c>
      <c r="D345" s="7">
        <v>43418</v>
      </c>
      <c r="E345" s="5" t="s">
        <v>29</v>
      </c>
      <c r="F345" s="5">
        <v>309</v>
      </c>
      <c r="G345" s="5">
        <v>101</v>
      </c>
      <c r="H345" s="5" t="s">
        <v>30</v>
      </c>
      <c r="I345" s="5">
        <v>6</v>
      </c>
      <c r="M345" s="8"/>
      <c r="O345" s="8"/>
    </row>
    <row r="346" spans="1:15" ht="13">
      <c r="A346" s="1">
        <v>50006481</v>
      </c>
      <c r="B346" s="5">
        <v>6723513</v>
      </c>
      <c r="C346" s="7">
        <v>43282</v>
      </c>
      <c r="D346" s="7">
        <v>43282</v>
      </c>
      <c r="E346" s="5" t="s">
        <v>29</v>
      </c>
      <c r="F346" s="5">
        <v>903</v>
      </c>
      <c r="G346" s="5">
        <v>526</v>
      </c>
      <c r="H346" s="5" t="s">
        <v>27</v>
      </c>
      <c r="I346" s="5">
        <v>1</v>
      </c>
      <c r="M346" s="8"/>
      <c r="O346" s="8"/>
    </row>
    <row r="347" spans="1:15" ht="13">
      <c r="A347" s="1">
        <v>50006491</v>
      </c>
      <c r="B347" s="5">
        <v>11832994</v>
      </c>
      <c r="C347" s="7">
        <v>43222</v>
      </c>
      <c r="D347" s="7">
        <v>43225</v>
      </c>
      <c r="E347" s="5" t="s">
        <v>28</v>
      </c>
      <c r="F347" s="5">
        <v>322</v>
      </c>
      <c r="G347" s="5">
        <v>165</v>
      </c>
      <c r="H347" s="5" t="s">
        <v>30</v>
      </c>
      <c r="I347" s="5">
        <v>19</v>
      </c>
      <c r="M347" s="8"/>
      <c r="O347" s="8"/>
    </row>
    <row r="348" spans="1:15" ht="13">
      <c r="A348" s="1">
        <v>50006501</v>
      </c>
      <c r="B348" s="5">
        <v>123149</v>
      </c>
      <c r="C348" s="7">
        <v>43267</v>
      </c>
      <c r="D348" s="7">
        <v>43268</v>
      </c>
      <c r="E348" s="5" t="s">
        <v>29</v>
      </c>
      <c r="F348" s="5">
        <v>1291</v>
      </c>
      <c r="G348" s="5">
        <v>886</v>
      </c>
      <c r="H348" s="5" t="s">
        <v>27</v>
      </c>
      <c r="I348" s="5">
        <v>16</v>
      </c>
      <c r="M348" s="8"/>
      <c r="O348" s="8"/>
    </row>
    <row r="349" spans="1:15" ht="13">
      <c r="A349" s="1">
        <v>50006521</v>
      </c>
      <c r="B349" s="5">
        <v>21036073</v>
      </c>
      <c r="C349" s="7">
        <v>43099</v>
      </c>
      <c r="D349" s="7">
        <v>43101</v>
      </c>
      <c r="E349" s="5" t="s">
        <v>29</v>
      </c>
      <c r="F349" s="5">
        <v>829</v>
      </c>
      <c r="G349" s="5">
        <v>176</v>
      </c>
      <c r="H349" s="5" t="s">
        <v>27</v>
      </c>
      <c r="I349" s="5">
        <v>3</v>
      </c>
      <c r="M349" s="8"/>
      <c r="O349" s="8"/>
    </row>
    <row r="350" spans="1:15" ht="13">
      <c r="A350" s="1">
        <v>50006531</v>
      </c>
      <c r="B350" s="5">
        <v>3016228</v>
      </c>
      <c r="C350" s="7">
        <v>43091</v>
      </c>
      <c r="D350" s="7">
        <v>43092</v>
      </c>
      <c r="E350" s="5" t="s">
        <v>29</v>
      </c>
      <c r="F350" s="5">
        <v>1188</v>
      </c>
      <c r="G350" s="5">
        <v>288</v>
      </c>
      <c r="H350" s="5" t="s">
        <v>27</v>
      </c>
      <c r="I350" s="5">
        <v>2</v>
      </c>
      <c r="M350" s="8"/>
      <c r="O350" s="8"/>
    </row>
    <row r="351" spans="1:15" ht="13">
      <c r="A351" s="1">
        <v>50006551</v>
      </c>
      <c r="B351" s="5">
        <v>19379114</v>
      </c>
      <c r="C351" s="7">
        <v>43077</v>
      </c>
      <c r="D351" s="7">
        <v>43082</v>
      </c>
      <c r="E351" s="5" t="s">
        <v>28</v>
      </c>
      <c r="F351" s="5">
        <v>963</v>
      </c>
      <c r="G351" s="5">
        <v>356</v>
      </c>
      <c r="H351" s="5" t="s">
        <v>30</v>
      </c>
      <c r="I351" s="5">
        <v>1</v>
      </c>
      <c r="M351" s="8"/>
      <c r="O351" s="8"/>
    </row>
    <row r="352" spans="1:15" ht="13">
      <c r="A352" s="1">
        <v>50006561</v>
      </c>
      <c r="B352" s="5">
        <v>20347402</v>
      </c>
      <c r="C352" s="7">
        <v>43076</v>
      </c>
      <c r="D352" s="7">
        <v>43078</v>
      </c>
      <c r="E352" s="5" t="s">
        <v>28</v>
      </c>
      <c r="F352" s="5">
        <v>107</v>
      </c>
      <c r="G352" s="5">
        <v>65</v>
      </c>
      <c r="H352" s="5" t="s">
        <v>30</v>
      </c>
      <c r="I352" s="5">
        <v>1</v>
      </c>
      <c r="M352" s="8"/>
      <c r="O352" s="8"/>
    </row>
    <row r="353" spans="1:15" ht="13">
      <c r="A353" s="1">
        <v>50006611</v>
      </c>
      <c r="B353" s="5">
        <v>21163941</v>
      </c>
      <c r="C353" s="7">
        <v>43101</v>
      </c>
      <c r="D353" s="7">
        <v>43102</v>
      </c>
      <c r="E353" s="5" t="s">
        <v>29</v>
      </c>
      <c r="F353" s="5">
        <v>103</v>
      </c>
      <c r="G353" s="5">
        <v>29</v>
      </c>
      <c r="H353" s="5" t="s">
        <v>25</v>
      </c>
      <c r="I353" s="5">
        <v>11</v>
      </c>
      <c r="M353" s="8"/>
      <c r="O353" s="8"/>
    </row>
    <row r="354" spans="1:15" ht="13">
      <c r="A354" s="1">
        <v>50006621</v>
      </c>
      <c r="B354" s="5">
        <v>21155332</v>
      </c>
      <c r="C354" s="7">
        <v>43160</v>
      </c>
      <c r="D354" s="7">
        <v>43163</v>
      </c>
      <c r="E354" s="5" t="s">
        <v>29</v>
      </c>
      <c r="F354" s="5">
        <v>364</v>
      </c>
      <c r="G354" s="5">
        <v>95</v>
      </c>
      <c r="H354" s="5" t="s">
        <v>32</v>
      </c>
      <c r="I354" s="5">
        <v>3</v>
      </c>
      <c r="M354" s="8"/>
      <c r="O354" s="8"/>
    </row>
    <row r="355" spans="1:15" ht="13">
      <c r="A355" s="1">
        <v>50006631</v>
      </c>
      <c r="B355" s="5">
        <v>21164924</v>
      </c>
      <c r="C355" s="7">
        <v>43330</v>
      </c>
      <c r="D355" s="7">
        <v>43332</v>
      </c>
      <c r="E355" s="5" t="s">
        <v>28</v>
      </c>
      <c r="F355" s="5">
        <v>950</v>
      </c>
      <c r="G355" s="5">
        <v>333</v>
      </c>
      <c r="H355" s="5" t="s">
        <v>27</v>
      </c>
      <c r="I355" s="5">
        <v>6</v>
      </c>
      <c r="M355" s="8"/>
      <c r="O355" s="8"/>
    </row>
    <row r="356" spans="1:15" ht="13">
      <c r="A356" s="1">
        <v>50006641</v>
      </c>
      <c r="B356" s="5">
        <v>21169715</v>
      </c>
      <c r="C356" s="7">
        <v>43178</v>
      </c>
      <c r="D356" s="7">
        <v>43179</v>
      </c>
      <c r="E356" s="5" t="s">
        <v>23</v>
      </c>
      <c r="F356" s="5">
        <v>233</v>
      </c>
      <c r="G356" s="5">
        <v>163</v>
      </c>
      <c r="H356" s="5" t="s">
        <v>32</v>
      </c>
      <c r="I356" s="5">
        <v>15</v>
      </c>
      <c r="M356" s="8"/>
      <c r="O356" s="8"/>
    </row>
    <row r="357" spans="1:15" ht="13">
      <c r="A357" s="1">
        <v>50006691</v>
      </c>
      <c r="B357" s="5">
        <v>7800751</v>
      </c>
      <c r="C357" s="7">
        <v>43287</v>
      </c>
      <c r="D357" s="7">
        <v>43290</v>
      </c>
      <c r="E357" s="5" t="s">
        <v>28</v>
      </c>
      <c r="F357" s="5">
        <v>146</v>
      </c>
      <c r="G357" s="5">
        <v>29</v>
      </c>
      <c r="H357" s="5" t="s">
        <v>32</v>
      </c>
      <c r="I357" s="5">
        <v>2</v>
      </c>
      <c r="M357" s="8"/>
      <c r="O357" s="8"/>
    </row>
    <row r="358" spans="1:15" ht="13">
      <c r="A358" s="1">
        <v>50006731</v>
      </c>
      <c r="B358" s="5">
        <v>9661274</v>
      </c>
      <c r="C358" s="7">
        <v>43092</v>
      </c>
      <c r="D358" s="7">
        <v>43097</v>
      </c>
      <c r="E358" s="5" t="s">
        <v>28</v>
      </c>
      <c r="F358" s="5">
        <v>578</v>
      </c>
      <c r="G358" s="5">
        <v>166</v>
      </c>
      <c r="H358" s="5" t="s">
        <v>25</v>
      </c>
      <c r="I358" s="5">
        <v>19</v>
      </c>
      <c r="M358" s="8"/>
      <c r="O358" s="8"/>
    </row>
    <row r="359" spans="1:15" ht="13">
      <c r="A359" s="1">
        <v>50006741</v>
      </c>
      <c r="B359" s="5">
        <v>4803939</v>
      </c>
      <c r="C359" s="7">
        <v>43269</v>
      </c>
      <c r="D359" s="7">
        <v>43273</v>
      </c>
      <c r="E359" s="5" t="s">
        <v>29</v>
      </c>
      <c r="F359" s="5">
        <v>347</v>
      </c>
      <c r="G359" s="5">
        <v>235</v>
      </c>
      <c r="H359" s="5" t="s">
        <v>32</v>
      </c>
      <c r="I359" s="5">
        <v>6</v>
      </c>
      <c r="M359" s="8"/>
      <c r="O359" s="8"/>
    </row>
    <row r="360" spans="1:15" ht="13">
      <c r="A360" s="1">
        <v>50006761</v>
      </c>
      <c r="B360" s="5">
        <v>6419743</v>
      </c>
      <c r="C360" s="7">
        <v>43192</v>
      </c>
      <c r="D360" s="7">
        <v>43194</v>
      </c>
      <c r="E360" s="5" t="s">
        <v>29</v>
      </c>
      <c r="F360" s="5">
        <v>570</v>
      </c>
      <c r="G360" s="5">
        <v>367</v>
      </c>
      <c r="H360" s="5" t="s">
        <v>30</v>
      </c>
      <c r="I360" s="5">
        <v>15</v>
      </c>
      <c r="M360" s="8"/>
      <c r="O360" s="8"/>
    </row>
    <row r="361" spans="1:15" ht="13">
      <c r="A361" s="1">
        <v>50006781</v>
      </c>
      <c r="B361" s="5">
        <v>14643853</v>
      </c>
      <c r="C361" s="7">
        <v>43318</v>
      </c>
      <c r="D361" s="7">
        <v>43322</v>
      </c>
      <c r="E361" s="5" t="s">
        <v>33</v>
      </c>
      <c r="F361" s="5">
        <v>493</v>
      </c>
      <c r="G361" s="5">
        <v>246</v>
      </c>
      <c r="H361" s="5" t="s">
        <v>32</v>
      </c>
      <c r="I361" s="5">
        <v>8</v>
      </c>
      <c r="M361" s="8"/>
      <c r="O361" s="8"/>
    </row>
    <row r="362" spans="1:15" ht="13">
      <c r="A362" s="1">
        <v>50006791</v>
      </c>
      <c r="B362" s="5">
        <v>15300686</v>
      </c>
      <c r="C362" s="7">
        <v>43412</v>
      </c>
      <c r="D362" s="7">
        <v>43418</v>
      </c>
      <c r="E362" s="5" t="s">
        <v>29</v>
      </c>
      <c r="F362" s="5">
        <v>333</v>
      </c>
      <c r="G362" s="5">
        <v>114</v>
      </c>
      <c r="H362" s="5" t="s">
        <v>27</v>
      </c>
      <c r="I362" s="5">
        <v>5</v>
      </c>
      <c r="M362" s="8"/>
      <c r="O362" s="8"/>
    </row>
    <row r="363" spans="1:15" ht="13">
      <c r="A363" s="1">
        <v>50006831</v>
      </c>
      <c r="B363" s="5">
        <v>20633658</v>
      </c>
      <c r="C363" s="7">
        <v>43185</v>
      </c>
      <c r="D363" s="7">
        <v>43188</v>
      </c>
      <c r="E363" s="5" t="s">
        <v>29</v>
      </c>
      <c r="F363" s="5">
        <v>699</v>
      </c>
      <c r="G363" s="5">
        <v>368</v>
      </c>
      <c r="H363" s="5" t="s">
        <v>27</v>
      </c>
      <c r="I363" s="5">
        <v>2</v>
      </c>
      <c r="M363" s="8"/>
      <c r="O363" s="8"/>
    </row>
    <row r="364" spans="1:15" ht="13">
      <c r="A364" s="1">
        <v>50006841</v>
      </c>
      <c r="B364" s="5">
        <v>21169400</v>
      </c>
      <c r="C364" s="7">
        <v>43284</v>
      </c>
      <c r="D364" s="7">
        <v>43290</v>
      </c>
      <c r="E364" s="5" t="s">
        <v>28</v>
      </c>
      <c r="F364" s="5">
        <v>275</v>
      </c>
      <c r="G364" s="5">
        <v>168</v>
      </c>
      <c r="H364" s="5" t="s">
        <v>32</v>
      </c>
      <c r="I364" s="5">
        <v>1</v>
      </c>
      <c r="M364" s="8"/>
      <c r="O364" s="8"/>
    </row>
    <row r="365" spans="1:15" ht="13">
      <c r="A365" s="1">
        <v>50006861</v>
      </c>
      <c r="B365" s="5">
        <v>21107785</v>
      </c>
      <c r="C365" s="7">
        <v>43218</v>
      </c>
      <c r="D365" s="7">
        <v>43220</v>
      </c>
      <c r="E365" s="5" t="s">
        <v>28</v>
      </c>
      <c r="F365" s="5">
        <v>309802</v>
      </c>
      <c r="G365" s="5">
        <v>161669</v>
      </c>
      <c r="H365" s="5" t="s">
        <v>30</v>
      </c>
      <c r="I365" s="5">
        <v>2</v>
      </c>
      <c r="M365" s="8"/>
      <c r="O365" s="8"/>
    </row>
    <row r="366" spans="1:15" ht="13">
      <c r="A366" s="1">
        <v>50006891</v>
      </c>
      <c r="B366" s="5">
        <v>20772206</v>
      </c>
      <c r="C366" s="7">
        <v>43338</v>
      </c>
      <c r="D366" s="7">
        <v>43340</v>
      </c>
      <c r="E366" s="5" t="s">
        <v>29</v>
      </c>
      <c r="F366" s="5">
        <v>320</v>
      </c>
      <c r="G366" s="5">
        <v>88</v>
      </c>
      <c r="H366" s="5" t="s">
        <v>32</v>
      </c>
      <c r="I366" s="5">
        <v>2</v>
      </c>
      <c r="M366" s="8"/>
      <c r="O366" s="8"/>
    </row>
    <row r="367" spans="1:15" ht="13">
      <c r="A367" s="1">
        <v>50006911</v>
      </c>
      <c r="B367" s="5">
        <v>387202</v>
      </c>
      <c r="C367" s="7">
        <v>43401</v>
      </c>
      <c r="D367" s="7">
        <v>43405</v>
      </c>
      <c r="E367" s="5" t="s">
        <v>28</v>
      </c>
      <c r="F367" s="5">
        <v>450</v>
      </c>
      <c r="G367" s="5">
        <v>150</v>
      </c>
      <c r="H367" s="5" t="s">
        <v>27</v>
      </c>
      <c r="I367" s="5">
        <v>6</v>
      </c>
      <c r="M367" s="8"/>
      <c r="O367" s="8"/>
    </row>
    <row r="368" spans="1:15" ht="13">
      <c r="A368" s="1">
        <v>50006931</v>
      </c>
      <c r="B368" s="5">
        <v>7972606</v>
      </c>
      <c r="C368" s="7">
        <v>43262</v>
      </c>
      <c r="D368" s="7">
        <v>43263</v>
      </c>
      <c r="E368" s="5" t="s">
        <v>29</v>
      </c>
      <c r="F368" s="5">
        <v>802</v>
      </c>
      <c r="G368" s="5">
        <v>199</v>
      </c>
      <c r="H368" s="5" t="s">
        <v>30</v>
      </c>
      <c r="I368" s="5">
        <v>13</v>
      </c>
      <c r="M368" s="8"/>
      <c r="O368" s="8"/>
    </row>
    <row r="369" spans="1:15" ht="13">
      <c r="A369" s="1">
        <v>50006951</v>
      </c>
      <c r="B369" s="5">
        <v>10222793</v>
      </c>
      <c r="C369" s="7">
        <v>43185</v>
      </c>
      <c r="D369" s="7">
        <v>43189</v>
      </c>
      <c r="E369" s="5" t="s">
        <v>33</v>
      </c>
      <c r="F369" s="5">
        <v>406</v>
      </c>
      <c r="G369" s="5">
        <v>200</v>
      </c>
      <c r="H369" s="5" t="s">
        <v>25</v>
      </c>
      <c r="I369" s="5">
        <v>16</v>
      </c>
      <c r="M369" s="8"/>
      <c r="O369" s="8"/>
    </row>
    <row r="370" spans="1:15" ht="13">
      <c r="A370" s="1">
        <v>50006961</v>
      </c>
      <c r="B370" s="5">
        <v>20855285</v>
      </c>
      <c r="C370" s="7">
        <v>43271</v>
      </c>
      <c r="D370" s="7">
        <v>43275</v>
      </c>
      <c r="E370" s="5" t="s">
        <v>29</v>
      </c>
      <c r="F370" s="5">
        <v>1056</v>
      </c>
      <c r="G370" s="5">
        <v>679</v>
      </c>
      <c r="H370" s="5" t="s">
        <v>25</v>
      </c>
      <c r="I370" s="5">
        <v>13</v>
      </c>
      <c r="M370" s="8"/>
      <c r="O370" s="8"/>
    </row>
    <row r="371" spans="1:15" ht="13">
      <c r="A371" s="1">
        <v>50006971</v>
      </c>
      <c r="B371" s="5">
        <v>16123495</v>
      </c>
      <c r="C371" s="7">
        <v>43335</v>
      </c>
      <c r="D371" s="7">
        <v>43335</v>
      </c>
      <c r="E371" s="5" t="s">
        <v>23</v>
      </c>
      <c r="F371" s="5">
        <v>623</v>
      </c>
      <c r="G371" s="5">
        <v>260</v>
      </c>
      <c r="H371" s="5" t="s">
        <v>27</v>
      </c>
      <c r="I371" s="5">
        <v>2</v>
      </c>
      <c r="M371" s="8"/>
      <c r="O371" s="8"/>
    </row>
    <row r="372" spans="1:15" ht="13">
      <c r="A372" s="1">
        <v>50006991</v>
      </c>
      <c r="B372" s="5">
        <v>10648914</v>
      </c>
      <c r="C372" s="7">
        <v>43210</v>
      </c>
      <c r="D372" s="7">
        <v>43213</v>
      </c>
      <c r="E372" s="5" t="s">
        <v>28</v>
      </c>
      <c r="F372" s="5">
        <v>135</v>
      </c>
      <c r="G372" s="5">
        <v>58</v>
      </c>
      <c r="H372" s="5" t="s">
        <v>27</v>
      </c>
      <c r="I372" s="5">
        <v>9</v>
      </c>
      <c r="M372" s="8"/>
      <c r="O372" s="8"/>
    </row>
    <row r="373" spans="1:15" ht="13">
      <c r="A373" s="1">
        <v>50007001</v>
      </c>
      <c r="B373" s="5">
        <v>357304</v>
      </c>
      <c r="C373" s="7">
        <v>43074</v>
      </c>
      <c r="D373" s="7">
        <v>43078</v>
      </c>
      <c r="E373" s="5" t="s">
        <v>28</v>
      </c>
      <c r="F373" s="5">
        <v>135</v>
      </c>
      <c r="G373" s="5">
        <v>46</v>
      </c>
      <c r="H373" s="5" t="s">
        <v>27</v>
      </c>
      <c r="I373" s="5">
        <v>1</v>
      </c>
      <c r="M373" s="8"/>
      <c r="O373" s="8"/>
    </row>
    <row r="374" spans="1:15" ht="13">
      <c r="A374" s="1">
        <v>50007011</v>
      </c>
      <c r="B374" s="5">
        <v>12413410</v>
      </c>
      <c r="C374" s="7">
        <v>43426</v>
      </c>
      <c r="D374" s="7">
        <v>43431</v>
      </c>
      <c r="E374" s="5" t="s">
        <v>28</v>
      </c>
      <c r="F374" s="5">
        <v>925</v>
      </c>
      <c r="G374" s="5">
        <v>247</v>
      </c>
      <c r="H374" s="5" t="s">
        <v>27</v>
      </c>
      <c r="I374" s="5">
        <v>11</v>
      </c>
      <c r="M374" s="8"/>
      <c r="O374" s="8"/>
    </row>
    <row r="375" spans="1:15" ht="13">
      <c r="A375" s="1">
        <v>50007021</v>
      </c>
      <c r="B375" s="5">
        <v>21173236</v>
      </c>
      <c r="C375" s="7">
        <v>43133</v>
      </c>
      <c r="D375" s="7">
        <v>43136</v>
      </c>
      <c r="E375" s="5" t="s">
        <v>33</v>
      </c>
      <c r="F375" s="5">
        <v>428</v>
      </c>
      <c r="G375" s="5">
        <v>280</v>
      </c>
      <c r="H375" s="5" t="s">
        <v>30</v>
      </c>
      <c r="I375" s="5">
        <v>2</v>
      </c>
      <c r="M375" s="8"/>
      <c r="O375" s="8"/>
    </row>
    <row r="376" spans="1:15" ht="13">
      <c r="A376" s="1">
        <v>50007041</v>
      </c>
      <c r="B376" s="5">
        <v>13200210</v>
      </c>
      <c r="C376" s="7">
        <v>43264</v>
      </c>
      <c r="D376" s="7">
        <v>43270</v>
      </c>
      <c r="E376" s="5" t="s">
        <v>28</v>
      </c>
      <c r="F376" s="5">
        <v>671</v>
      </c>
      <c r="G376" s="5">
        <v>260</v>
      </c>
      <c r="H376" s="5" t="s">
        <v>30</v>
      </c>
      <c r="I376" s="5">
        <v>13</v>
      </c>
      <c r="M376" s="8"/>
      <c r="O376" s="8"/>
    </row>
    <row r="377" spans="1:15" ht="13">
      <c r="A377" s="1">
        <v>50007061</v>
      </c>
      <c r="B377" s="5">
        <v>21173599</v>
      </c>
      <c r="C377" s="7">
        <v>43345</v>
      </c>
      <c r="D377" s="7">
        <v>43348</v>
      </c>
      <c r="E377" s="5" t="s">
        <v>29</v>
      </c>
      <c r="F377" s="5">
        <v>270</v>
      </c>
      <c r="G377" s="5">
        <v>66</v>
      </c>
      <c r="H377" s="5" t="s">
        <v>27</v>
      </c>
      <c r="I377" s="5">
        <v>4</v>
      </c>
      <c r="M377" s="8"/>
      <c r="O377" s="8"/>
    </row>
    <row r="378" spans="1:15" ht="13">
      <c r="A378" s="1">
        <v>50007091</v>
      </c>
      <c r="B378" s="5">
        <v>7642114</v>
      </c>
      <c r="C378" s="7">
        <v>43141</v>
      </c>
      <c r="D378" s="7">
        <v>43146</v>
      </c>
      <c r="E378" s="5" t="s">
        <v>29</v>
      </c>
      <c r="F378" s="5">
        <v>662</v>
      </c>
      <c r="G378" s="5">
        <v>272</v>
      </c>
      <c r="H378" s="5" t="s">
        <v>27</v>
      </c>
      <c r="I378" s="5">
        <v>19</v>
      </c>
      <c r="M378" s="8"/>
      <c r="O378" s="8"/>
    </row>
    <row r="379" spans="1:15" ht="13">
      <c r="A379" s="1">
        <v>50007121</v>
      </c>
      <c r="B379" s="5">
        <v>20960829</v>
      </c>
      <c r="C379" s="7">
        <v>43070</v>
      </c>
      <c r="D379" s="7">
        <v>43075</v>
      </c>
      <c r="E379" s="5" t="s">
        <v>28</v>
      </c>
      <c r="F379" s="5">
        <v>417</v>
      </c>
      <c r="G379" s="5">
        <v>126</v>
      </c>
      <c r="H379" s="5" t="s">
        <v>32</v>
      </c>
      <c r="I379" s="5">
        <v>2</v>
      </c>
      <c r="M379" s="8"/>
      <c r="O379" s="8"/>
    </row>
    <row r="380" spans="1:15" ht="13">
      <c r="A380" s="1">
        <v>50007141</v>
      </c>
      <c r="B380" s="5">
        <v>21169390</v>
      </c>
      <c r="C380" s="7">
        <v>43358</v>
      </c>
      <c r="D380" s="7">
        <v>43360</v>
      </c>
      <c r="E380" s="5" t="s">
        <v>28</v>
      </c>
      <c r="F380" s="5">
        <v>425</v>
      </c>
      <c r="G380" s="5">
        <v>200</v>
      </c>
      <c r="H380" s="5" t="s">
        <v>30</v>
      </c>
      <c r="I380" s="5">
        <v>9</v>
      </c>
      <c r="M380" s="8"/>
      <c r="O380" s="8"/>
    </row>
    <row r="381" spans="1:15" ht="13">
      <c r="A381" s="1">
        <v>50007151</v>
      </c>
      <c r="B381" s="5">
        <v>21169657</v>
      </c>
      <c r="C381" s="7">
        <v>43330</v>
      </c>
      <c r="D381" s="7">
        <v>43335</v>
      </c>
      <c r="E381" s="5" t="s">
        <v>23</v>
      </c>
      <c r="F381" s="5">
        <v>283</v>
      </c>
      <c r="G381" s="5">
        <v>179</v>
      </c>
      <c r="H381" s="5" t="s">
        <v>27</v>
      </c>
      <c r="I381" s="5">
        <v>11</v>
      </c>
      <c r="M381" s="8"/>
      <c r="O381" s="8"/>
    </row>
    <row r="382" spans="1:15" ht="13">
      <c r="A382" s="1">
        <v>50007161</v>
      </c>
      <c r="B382" s="5">
        <v>5249797</v>
      </c>
      <c r="C382" s="7">
        <v>43423</v>
      </c>
      <c r="D382" s="7">
        <v>43428</v>
      </c>
      <c r="E382" s="5" t="s">
        <v>23</v>
      </c>
      <c r="F382" s="5">
        <v>312</v>
      </c>
      <c r="G382" s="5">
        <v>87</v>
      </c>
      <c r="H382" s="5" t="s">
        <v>30</v>
      </c>
      <c r="I382" s="5">
        <v>12</v>
      </c>
      <c r="M382" s="8"/>
      <c r="O382" s="8"/>
    </row>
    <row r="383" spans="1:15" ht="13">
      <c r="A383" s="1">
        <v>50007181</v>
      </c>
      <c r="B383" s="5">
        <v>21162633</v>
      </c>
      <c r="C383" s="7">
        <v>43093</v>
      </c>
      <c r="D383" s="7">
        <v>43098</v>
      </c>
      <c r="E383" s="5" t="s">
        <v>29</v>
      </c>
      <c r="F383" s="5">
        <v>403</v>
      </c>
      <c r="G383" s="5">
        <v>197</v>
      </c>
      <c r="H383" s="5" t="s">
        <v>30</v>
      </c>
      <c r="I383" s="5">
        <v>11</v>
      </c>
      <c r="M383" s="8"/>
      <c r="O383" s="8"/>
    </row>
    <row r="384" spans="1:15" ht="13">
      <c r="A384" s="1">
        <v>50007191</v>
      </c>
      <c r="B384" s="5">
        <v>17223304</v>
      </c>
      <c r="C384" s="7">
        <v>43276</v>
      </c>
      <c r="D384" s="7">
        <v>43276</v>
      </c>
      <c r="E384" s="5" t="s">
        <v>28</v>
      </c>
      <c r="F384" s="5">
        <v>424</v>
      </c>
      <c r="G384" s="5">
        <v>208</v>
      </c>
      <c r="H384" s="5" t="s">
        <v>32</v>
      </c>
      <c r="I384" s="5">
        <v>15</v>
      </c>
      <c r="M384" s="8"/>
      <c r="O384" s="8"/>
    </row>
    <row r="385" spans="1:15" ht="13">
      <c r="A385" s="1">
        <v>50007201</v>
      </c>
      <c r="B385" s="5">
        <v>10690267</v>
      </c>
      <c r="C385" s="7">
        <v>43164</v>
      </c>
      <c r="D385" s="7">
        <v>43166</v>
      </c>
      <c r="E385" s="5" t="s">
        <v>28</v>
      </c>
      <c r="F385" s="5">
        <v>578</v>
      </c>
      <c r="G385" s="5">
        <v>174</v>
      </c>
      <c r="H385" s="5" t="s">
        <v>25</v>
      </c>
      <c r="I385" s="5">
        <v>16</v>
      </c>
      <c r="M385" s="8"/>
      <c r="O385" s="8"/>
    </row>
    <row r="386" spans="1:15" ht="13">
      <c r="A386" s="1">
        <v>50007211</v>
      </c>
      <c r="B386" s="5">
        <v>9661274</v>
      </c>
      <c r="C386" s="7">
        <v>43206</v>
      </c>
      <c r="D386" s="7">
        <v>43207</v>
      </c>
      <c r="E386" s="5" t="s">
        <v>29</v>
      </c>
      <c r="F386" s="5">
        <v>1372</v>
      </c>
      <c r="G386" s="5">
        <v>560</v>
      </c>
      <c r="H386" s="5" t="s">
        <v>25</v>
      </c>
      <c r="I386" s="5">
        <v>8</v>
      </c>
      <c r="M386" s="8"/>
      <c r="O386" s="8"/>
    </row>
    <row r="387" spans="1:15" ht="13">
      <c r="A387" s="1">
        <v>50007221</v>
      </c>
      <c r="B387" s="5">
        <v>305656</v>
      </c>
      <c r="C387" s="7">
        <v>43330</v>
      </c>
      <c r="D387" s="7">
        <v>43333</v>
      </c>
      <c r="E387" s="5" t="s">
        <v>29</v>
      </c>
      <c r="F387" s="5">
        <v>135</v>
      </c>
      <c r="G387" s="5">
        <v>90</v>
      </c>
      <c r="H387" s="5" t="s">
        <v>30</v>
      </c>
      <c r="I387" s="5">
        <v>5</v>
      </c>
      <c r="M387" s="8"/>
      <c r="O387" s="8"/>
    </row>
    <row r="388" spans="1:15" ht="13">
      <c r="A388" s="1">
        <v>50007231</v>
      </c>
      <c r="B388" s="5">
        <v>21164160</v>
      </c>
      <c r="C388" s="7">
        <v>43283</v>
      </c>
      <c r="D388" s="7">
        <v>43283</v>
      </c>
      <c r="E388" s="5" t="s">
        <v>29</v>
      </c>
      <c r="F388" s="5">
        <v>507</v>
      </c>
      <c r="G388" s="5">
        <v>268</v>
      </c>
      <c r="H388" s="5" t="s">
        <v>27</v>
      </c>
      <c r="I388" s="5">
        <v>6</v>
      </c>
      <c r="M388" s="8"/>
      <c r="O388" s="8"/>
    </row>
    <row r="389" spans="1:15" ht="13">
      <c r="A389" s="1">
        <v>50007251</v>
      </c>
      <c r="B389" s="5">
        <v>21169266</v>
      </c>
      <c r="C389" s="7">
        <v>43248</v>
      </c>
      <c r="D389" s="7">
        <v>43249</v>
      </c>
      <c r="E389" s="5" t="s">
        <v>33</v>
      </c>
      <c r="F389" s="5">
        <v>213</v>
      </c>
      <c r="G389" s="5">
        <v>45</v>
      </c>
      <c r="H389" s="5" t="s">
        <v>27</v>
      </c>
      <c r="I389" s="5">
        <v>2</v>
      </c>
      <c r="M389" s="8"/>
      <c r="O389" s="8"/>
    </row>
    <row r="390" spans="1:15" ht="13">
      <c r="A390" s="1">
        <v>50007261</v>
      </c>
      <c r="B390" s="5">
        <v>21143918</v>
      </c>
      <c r="C390" s="7">
        <v>43388</v>
      </c>
      <c r="D390" s="7">
        <v>43388</v>
      </c>
      <c r="E390" s="5" t="s">
        <v>29</v>
      </c>
      <c r="F390" s="5">
        <v>381</v>
      </c>
      <c r="G390" s="5">
        <v>156</v>
      </c>
      <c r="H390" s="5" t="s">
        <v>30</v>
      </c>
      <c r="I390" s="5">
        <v>3</v>
      </c>
      <c r="M390" s="8"/>
      <c r="O390" s="8"/>
    </row>
    <row r="391" spans="1:15" ht="13">
      <c r="A391" s="1">
        <v>50007271</v>
      </c>
      <c r="B391" s="5">
        <v>21167329</v>
      </c>
      <c r="C391" s="7">
        <v>43402</v>
      </c>
      <c r="D391" s="7">
        <v>43408</v>
      </c>
      <c r="E391" s="5" t="s">
        <v>23</v>
      </c>
      <c r="F391" s="5">
        <v>168</v>
      </c>
      <c r="G391" s="5">
        <v>96</v>
      </c>
      <c r="H391" s="5" t="s">
        <v>27</v>
      </c>
      <c r="I391" s="5">
        <v>4</v>
      </c>
      <c r="M391" s="8"/>
      <c r="O391" s="8"/>
    </row>
    <row r="392" spans="1:15" ht="13">
      <c r="A392" s="1">
        <v>50007281</v>
      </c>
      <c r="B392" s="5">
        <v>12835637</v>
      </c>
      <c r="C392" s="7">
        <v>43302</v>
      </c>
      <c r="D392" s="7">
        <v>43305</v>
      </c>
      <c r="E392" s="5" t="s">
        <v>23</v>
      </c>
      <c r="F392" s="5">
        <v>716</v>
      </c>
      <c r="G392" s="5">
        <v>275</v>
      </c>
      <c r="H392" s="5" t="s">
        <v>27</v>
      </c>
      <c r="I392" s="5">
        <v>2</v>
      </c>
      <c r="M392" s="8"/>
      <c r="O392" s="8"/>
    </row>
    <row r="393" spans="1:15" ht="13">
      <c r="A393" s="1">
        <v>50007291</v>
      </c>
      <c r="B393" s="5">
        <v>6418054</v>
      </c>
      <c r="C393" s="7">
        <v>43381</v>
      </c>
      <c r="D393" s="7">
        <v>43387</v>
      </c>
      <c r="E393" s="5" t="s">
        <v>23</v>
      </c>
      <c r="F393" s="5">
        <v>650</v>
      </c>
      <c r="G393" s="5">
        <v>225</v>
      </c>
      <c r="H393" s="5" t="s">
        <v>30</v>
      </c>
      <c r="I393" s="5">
        <v>2</v>
      </c>
      <c r="M393" s="8"/>
      <c r="O393" s="8"/>
    </row>
    <row r="394" spans="1:15" ht="13">
      <c r="A394" s="1">
        <v>50007311</v>
      </c>
      <c r="B394" s="5">
        <v>6007250</v>
      </c>
      <c r="C394" s="7">
        <v>43089</v>
      </c>
      <c r="D394" s="7">
        <v>43095</v>
      </c>
      <c r="E394" s="5" t="s">
        <v>29</v>
      </c>
      <c r="F394" s="5">
        <v>117</v>
      </c>
      <c r="G394" s="5">
        <v>65</v>
      </c>
      <c r="H394" s="5" t="s">
        <v>30</v>
      </c>
      <c r="I394" s="5">
        <v>4</v>
      </c>
      <c r="M394" s="8"/>
      <c r="O394" s="8"/>
    </row>
    <row r="395" spans="1:15" ht="13">
      <c r="A395" s="1">
        <v>50007321</v>
      </c>
      <c r="B395" s="5">
        <v>9161847</v>
      </c>
      <c r="C395" s="7">
        <v>43352</v>
      </c>
      <c r="D395" s="7">
        <v>43353</v>
      </c>
      <c r="E395" s="5" t="s">
        <v>23</v>
      </c>
      <c r="F395" s="5">
        <v>1336</v>
      </c>
      <c r="G395" s="5">
        <v>693</v>
      </c>
      <c r="H395" s="5" t="s">
        <v>27</v>
      </c>
      <c r="I395" s="5">
        <v>1</v>
      </c>
      <c r="M395" s="8"/>
      <c r="O395" s="8"/>
    </row>
    <row r="396" spans="1:15" ht="13">
      <c r="A396" s="1">
        <v>50007331</v>
      </c>
      <c r="B396" s="5">
        <v>106736</v>
      </c>
      <c r="C396" s="7">
        <v>43283</v>
      </c>
      <c r="D396" s="7">
        <v>43288</v>
      </c>
      <c r="E396" s="5" t="s">
        <v>33</v>
      </c>
      <c r="F396" s="5">
        <v>214</v>
      </c>
      <c r="G396" s="5">
        <v>73</v>
      </c>
      <c r="H396" s="5" t="s">
        <v>30</v>
      </c>
      <c r="I396" s="5">
        <v>2</v>
      </c>
      <c r="M396" s="8"/>
      <c r="O396" s="8"/>
    </row>
    <row r="397" spans="1:15" ht="13">
      <c r="A397" s="1">
        <v>50007341</v>
      </c>
      <c r="B397" s="5">
        <v>15501478</v>
      </c>
      <c r="C397" s="7">
        <v>43266</v>
      </c>
      <c r="D397" s="7">
        <v>43273</v>
      </c>
      <c r="E397" s="5" t="s">
        <v>28</v>
      </c>
      <c r="F397" s="5">
        <v>518</v>
      </c>
      <c r="G397" s="5">
        <v>329</v>
      </c>
      <c r="H397" s="5" t="s">
        <v>27</v>
      </c>
      <c r="I397" s="5">
        <v>9</v>
      </c>
      <c r="M397" s="8"/>
      <c r="O397" s="8"/>
    </row>
    <row r="398" spans="1:15" ht="13">
      <c r="A398" s="1">
        <v>50007371</v>
      </c>
      <c r="B398" s="5">
        <v>15373715</v>
      </c>
      <c r="C398" s="7">
        <v>43122</v>
      </c>
      <c r="D398" s="7">
        <v>43124</v>
      </c>
      <c r="E398" s="5" t="s">
        <v>28</v>
      </c>
      <c r="F398" s="5">
        <v>3617</v>
      </c>
      <c r="G398" s="5">
        <v>2495</v>
      </c>
      <c r="H398" s="5" t="s">
        <v>27</v>
      </c>
      <c r="I398" s="5">
        <v>1</v>
      </c>
      <c r="M398" s="8"/>
      <c r="O398" s="8"/>
    </row>
    <row r="399" spans="1:15" ht="13">
      <c r="A399" s="1">
        <v>50007391</v>
      </c>
      <c r="B399" s="5">
        <v>6380594</v>
      </c>
      <c r="C399" s="7">
        <v>43130</v>
      </c>
      <c r="D399" s="7">
        <v>43130</v>
      </c>
      <c r="E399" s="5" t="s">
        <v>29</v>
      </c>
      <c r="F399" s="5">
        <v>752</v>
      </c>
      <c r="G399" s="5">
        <v>369</v>
      </c>
      <c r="H399" s="5" t="s">
        <v>27</v>
      </c>
      <c r="I399" s="5">
        <v>2</v>
      </c>
      <c r="M399" s="8"/>
      <c r="O399" s="8"/>
    </row>
    <row r="400" spans="1:15" ht="13">
      <c r="A400" s="1">
        <v>50007401</v>
      </c>
      <c r="B400" s="5">
        <v>21171022</v>
      </c>
      <c r="C400" s="7">
        <v>43280</v>
      </c>
      <c r="D400" s="7">
        <v>43282</v>
      </c>
      <c r="E400" s="5" t="s">
        <v>29</v>
      </c>
      <c r="F400" s="5">
        <v>197</v>
      </c>
      <c r="G400" s="5">
        <v>106</v>
      </c>
      <c r="H400" s="5" t="s">
        <v>30</v>
      </c>
      <c r="I400" s="5">
        <v>1</v>
      </c>
      <c r="M400" s="8"/>
      <c r="O400" s="8"/>
    </row>
    <row r="401" spans="1:15" ht="13">
      <c r="A401" s="1">
        <v>50007411</v>
      </c>
      <c r="B401" s="5">
        <v>21165658</v>
      </c>
      <c r="C401" s="7">
        <v>43081</v>
      </c>
      <c r="D401" s="7">
        <v>43082</v>
      </c>
      <c r="E401" s="5" t="s">
        <v>33</v>
      </c>
      <c r="F401" s="5">
        <v>445</v>
      </c>
      <c r="G401" s="5">
        <v>164</v>
      </c>
      <c r="H401" s="5" t="s">
        <v>30</v>
      </c>
      <c r="I401" s="5">
        <v>9</v>
      </c>
      <c r="M401" s="8"/>
      <c r="O401" s="8"/>
    </row>
    <row r="402" spans="1:15" ht="13">
      <c r="A402" s="1">
        <v>50007441</v>
      </c>
      <c r="B402" s="5">
        <v>162236</v>
      </c>
      <c r="C402" s="7">
        <v>43108</v>
      </c>
      <c r="D402" s="7">
        <v>43115</v>
      </c>
      <c r="E402" s="5" t="s">
        <v>29</v>
      </c>
      <c r="F402" s="5">
        <v>302</v>
      </c>
      <c r="G402" s="5">
        <v>97</v>
      </c>
      <c r="H402" s="5" t="s">
        <v>30</v>
      </c>
      <c r="I402" s="5">
        <v>2</v>
      </c>
      <c r="M402" s="8"/>
      <c r="O402" s="8"/>
    </row>
    <row r="403" spans="1:15" ht="13">
      <c r="A403" s="1">
        <v>50007451</v>
      </c>
      <c r="B403" s="5">
        <v>21172005</v>
      </c>
      <c r="C403" s="7">
        <v>43258</v>
      </c>
      <c r="D403" s="7">
        <v>43263</v>
      </c>
      <c r="E403" s="5" t="s">
        <v>23</v>
      </c>
      <c r="F403" s="5">
        <v>1874</v>
      </c>
      <c r="G403" s="5">
        <v>1092</v>
      </c>
      <c r="H403" s="5" t="s">
        <v>30</v>
      </c>
      <c r="I403" s="5">
        <v>4</v>
      </c>
      <c r="M403" s="8"/>
      <c r="O403" s="8"/>
    </row>
    <row r="404" spans="1:15" ht="13">
      <c r="A404" s="1">
        <v>50007481</v>
      </c>
      <c r="B404" s="5">
        <v>5317539</v>
      </c>
      <c r="C404" s="7">
        <v>43144</v>
      </c>
      <c r="D404" s="7">
        <v>43146</v>
      </c>
      <c r="E404" s="5" t="s">
        <v>33</v>
      </c>
      <c r="F404" s="5">
        <v>302</v>
      </c>
      <c r="G404" s="5">
        <v>77</v>
      </c>
      <c r="H404" s="5" t="s">
        <v>30</v>
      </c>
      <c r="I404" s="5">
        <v>5</v>
      </c>
      <c r="M404" s="8"/>
      <c r="O404" s="8"/>
    </row>
    <row r="405" spans="1:15" ht="13">
      <c r="A405" s="1">
        <v>50007491</v>
      </c>
      <c r="B405" s="5">
        <v>807407</v>
      </c>
      <c r="C405" s="7">
        <v>43069</v>
      </c>
      <c r="D405" s="7">
        <v>43069</v>
      </c>
      <c r="E405" s="5" t="s">
        <v>23</v>
      </c>
      <c r="F405" s="5">
        <v>671</v>
      </c>
      <c r="G405" s="5">
        <v>336</v>
      </c>
      <c r="H405" s="5" t="s">
        <v>30</v>
      </c>
      <c r="I405" s="5">
        <v>4</v>
      </c>
      <c r="M405" s="8"/>
      <c r="O405" s="8"/>
    </row>
    <row r="406" spans="1:15" ht="13">
      <c r="A406" s="1">
        <v>50007501</v>
      </c>
      <c r="B406" s="5">
        <v>12440056</v>
      </c>
      <c r="C406" s="7">
        <v>43418</v>
      </c>
      <c r="D406" s="7">
        <v>43425</v>
      </c>
      <c r="E406" s="5" t="s">
        <v>29</v>
      </c>
      <c r="F406" s="5">
        <v>200</v>
      </c>
      <c r="G406" s="5">
        <v>121</v>
      </c>
      <c r="H406" s="5" t="s">
        <v>30</v>
      </c>
      <c r="I406" s="5">
        <v>4</v>
      </c>
      <c r="M406" s="8"/>
      <c r="O406" s="8"/>
    </row>
    <row r="407" spans="1:15" ht="13">
      <c r="A407" s="1">
        <v>50007511</v>
      </c>
      <c r="B407" s="5">
        <v>17289728</v>
      </c>
      <c r="C407" s="7">
        <v>43425</v>
      </c>
      <c r="D407" s="7">
        <v>43430</v>
      </c>
      <c r="E407" s="5" t="s">
        <v>29</v>
      </c>
      <c r="F407" s="5">
        <v>524</v>
      </c>
      <c r="G407" s="5">
        <v>277</v>
      </c>
      <c r="H407" s="5" t="s">
        <v>25</v>
      </c>
      <c r="I407" s="5">
        <v>3</v>
      </c>
      <c r="M407" s="8"/>
      <c r="O407" s="8"/>
    </row>
    <row r="408" spans="1:15" ht="13">
      <c r="A408" s="1">
        <v>50007531</v>
      </c>
      <c r="B408" s="5">
        <v>7425660</v>
      </c>
      <c r="C408" s="7">
        <v>43083</v>
      </c>
      <c r="D408" s="7">
        <v>43087</v>
      </c>
      <c r="E408" s="5" t="s">
        <v>28</v>
      </c>
      <c r="F408" s="5">
        <v>712</v>
      </c>
      <c r="G408" s="5">
        <v>182</v>
      </c>
      <c r="H408" s="5" t="s">
        <v>32</v>
      </c>
      <c r="I408" s="5">
        <v>3</v>
      </c>
      <c r="M408" s="8"/>
      <c r="O408" s="8"/>
    </row>
    <row r="409" spans="1:15" ht="13">
      <c r="A409" s="1">
        <v>50007551</v>
      </c>
      <c r="B409" s="5">
        <v>8390545</v>
      </c>
      <c r="C409" s="7">
        <v>43209</v>
      </c>
      <c r="D409" s="7">
        <v>43215</v>
      </c>
      <c r="E409" s="5" t="s">
        <v>28</v>
      </c>
      <c r="F409" s="5">
        <v>3276</v>
      </c>
      <c r="G409" s="5">
        <v>1685</v>
      </c>
      <c r="H409" s="5" t="s">
        <v>32</v>
      </c>
      <c r="I409" s="5">
        <v>1</v>
      </c>
      <c r="M409" s="8"/>
      <c r="O409" s="8"/>
    </row>
    <row r="410" spans="1:15" ht="13">
      <c r="A410" s="1">
        <v>50007581</v>
      </c>
      <c r="B410" s="5">
        <v>16677188</v>
      </c>
      <c r="C410" s="7">
        <v>43286</v>
      </c>
      <c r="D410" s="7">
        <v>43293</v>
      </c>
      <c r="E410" s="5" t="s">
        <v>23</v>
      </c>
      <c r="F410" s="5">
        <v>668</v>
      </c>
      <c r="G410" s="5">
        <v>466</v>
      </c>
      <c r="H410" s="5" t="s">
        <v>27</v>
      </c>
      <c r="I410" s="5">
        <v>5</v>
      </c>
      <c r="M410" s="8"/>
      <c r="O410" s="8"/>
    </row>
    <row r="411" spans="1:15" ht="13">
      <c r="A411" s="1">
        <v>50007591</v>
      </c>
      <c r="B411" s="5">
        <v>21165334</v>
      </c>
      <c r="C411" s="7">
        <v>43295</v>
      </c>
      <c r="D411" s="7">
        <v>43301</v>
      </c>
      <c r="E411" s="5" t="s">
        <v>29</v>
      </c>
      <c r="F411" s="5">
        <v>14995</v>
      </c>
      <c r="G411" s="5">
        <v>7140</v>
      </c>
      <c r="H411" s="5" t="s">
        <v>30</v>
      </c>
      <c r="I411" s="5">
        <v>6</v>
      </c>
      <c r="M411" s="8"/>
      <c r="O411" s="8"/>
    </row>
    <row r="412" spans="1:15" ht="13">
      <c r="A412" s="1">
        <v>50007621</v>
      </c>
      <c r="B412" s="5">
        <v>19065009</v>
      </c>
      <c r="C412" s="7">
        <v>43355</v>
      </c>
      <c r="D412" s="7">
        <v>43355</v>
      </c>
      <c r="E412" s="5" t="s">
        <v>23</v>
      </c>
      <c r="F412" s="5">
        <v>333</v>
      </c>
      <c r="G412" s="5">
        <v>170</v>
      </c>
      <c r="H412" s="5" t="s">
        <v>32</v>
      </c>
      <c r="I412" s="5">
        <v>4</v>
      </c>
      <c r="M412" s="8"/>
      <c r="O412" s="8"/>
    </row>
    <row r="413" spans="1:15" ht="13">
      <c r="A413" s="1">
        <v>50007641</v>
      </c>
      <c r="B413" s="5">
        <v>21142648</v>
      </c>
      <c r="C413" s="7">
        <v>43204</v>
      </c>
      <c r="D413" s="7">
        <v>43205</v>
      </c>
      <c r="E413" s="5" t="s">
        <v>29</v>
      </c>
      <c r="F413" s="5">
        <v>162</v>
      </c>
      <c r="G413" s="5">
        <v>74</v>
      </c>
      <c r="H413" s="5" t="s">
        <v>27</v>
      </c>
      <c r="I413" s="5">
        <v>4</v>
      </c>
      <c r="M413" s="8"/>
      <c r="O413" s="8"/>
    </row>
    <row r="414" spans="1:15" ht="13">
      <c r="A414" s="1">
        <v>50007651</v>
      </c>
      <c r="B414" s="5">
        <v>18919180</v>
      </c>
      <c r="C414" s="7">
        <v>43166</v>
      </c>
      <c r="D414" s="7">
        <v>43173</v>
      </c>
      <c r="E414" s="5" t="s">
        <v>28</v>
      </c>
      <c r="F414" s="5">
        <v>1150</v>
      </c>
      <c r="G414" s="5">
        <v>501</v>
      </c>
      <c r="H414" s="5" t="s">
        <v>27</v>
      </c>
      <c r="I414" s="5">
        <v>8</v>
      </c>
      <c r="M414" s="8"/>
      <c r="O414" s="8"/>
    </row>
    <row r="415" spans="1:15" ht="13">
      <c r="A415" s="1">
        <v>50007661</v>
      </c>
      <c r="B415" s="5">
        <v>8756541</v>
      </c>
      <c r="C415" s="7">
        <v>43176</v>
      </c>
      <c r="D415" s="7">
        <v>43177</v>
      </c>
      <c r="E415" s="5" t="s">
        <v>29</v>
      </c>
      <c r="F415" s="5">
        <v>457</v>
      </c>
      <c r="G415" s="5">
        <v>100</v>
      </c>
      <c r="H415" s="5" t="s">
        <v>30</v>
      </c>
      <c r="I415" s="5">
        <v>5</v>
      </c>
      <c r="M415" s="8"/>
      <c r="O415" s="8"/>
    </row>
    <row r="416" spans="1:15" ht="13">
      <c r="A416" s="1">
        <v>50007671</v>
      </c>
      <c r="B416" s="5">
        <v>21172473</v>
      </c>
      <c r="C416" s="7">
        <v>43070</v>
      </c>
      <c r="D416" s="7">
        <v>43076</v>
      </c>
      <c r="E416" s="5" t="s">
        <v>28</v>
      </c>
      <c r="F416" s="5">
        <v>215</v>
      </c>
      <c r="G416" s="5">
        <v>122</v>
      </c>
      <c r="H416" s="5" t="s">
        <v>25</v>
      </c>
      <c r="I416" s="5">
        <v>3</v>
      </c>
      <c r="M416" s="8"/>
      <c r="O416" s="8"/>
    </row>
    <row r="417" spans="1:15" ht="13">
      <c r="A417" s="1">
        <v>50007691</v>
      </c>
      <c r="B417" s="5">
        <v>21166069</v>
      </c>
      <c r="C417" s="7">
        <v>43307</v>
      </c>
      <c r="D417" s="7">
        <v>43308</v>
      </c>
      <c r="E417" s="5" t="s">
        <v>29</v>
      </c>
      <c r="F417" s="5">
        <v>3480</v>
      </c>
      <c r="G417" s="5">
        <v>1462</v>
      </c>
      <c r="H417" s="5" t="s">
        <v>30</v>
      </c>
      <c r="I417" s="5">
        <v>6</v>
      </c>
      <c r="M417" s="8"/>
      <c r="O417" s="8"/>
    </row>
    <row r="418" spans="1:15" ht="13">
      <c r="A418" s="1">
        <v>50007721</v>
      </c>
      <c r="B418" s="5">
        <v>326535</v>
      </c>
      <c r="C418" s="7">
        <v>43244</v>
      </c>
      <c r="D418" s="7">
        <v>43248</v>
      </c>
      <c r="E418" s="5" t="s">
        <v>33</v>
      </c>
      <c r="F418" s="5">
        <v>2537</v>
      </c>
      <c r="G418" s="5">
        <v>1448</v>
      </c>
      <c r="H418" s="5" t="s">
        <v>27</v>
      </c>
      <c r="I418" s="5">
        <v>16</v>
      </c>
      <c r="M418" s="8"/>
      <c r="O418" s="8"/>
    </row>
    <row r="419" spans="1:15" ht="13">
      <c r="A419" s="1">
        <v>50007731</v>
      </c>
      <c r="B419" s="5">
        <v>12136153</v>
      </c>
      <c r="C419" s="7">
        <v>43183</v>
      </c>
      <c r="D419" s="7">
        <v>43185</v>
      </c>
      <c r="E419" s="5" t="s">
        <v>29</v>
      </c>
      <c r="F419" s="5">
        <v>245</v>
      </c>
      <c r="G419" s="5">
        <v>131</v>
      </c>
      <c r="H419" s="5" t="s">
        <v>25</v>
      </c>
      <c r="I419" s="5">
        <v>1</v>
      </c>
      <c r="M419" s="8"/>
      <c r="O419" s="8"/>
    </row>
    <row r="420" spans="1:15" ht="13">
      <c r="A420" s="1">
        <v>50007741</v>
      </c>
      <c r="B420" s="5">
        <v>21164046</v>
      </c>
      <c r="C420" s="7">
        <v>43121</v>
      </c>
      <c r="D420" s="7">
        <v>43124</v>
      </c>
      <c r="E420" s="5" t="s">
        <v>33</v>
      </c>
      <c r="F420" s="5">
        <v>201</v>
      </c>
      <c r="G420" s="5">
        <v>44</v>
      </c>
      <c r="H420" s="5" t="s">
        <v>30</v>
      </c>
      <c r="I420" s="5">
        <v>4</v>
      </c>
      <c r="M420" s="8"/>
      <c r="O420" s="8"/>
    </row>
    <row r="421" spans="1:15" ht="13">
      <c r="A421" s="1">
        <v>50007771</v>
      </c>
      <c r="B421" s="5">
        <v>6007250</v>
      </c>
      <c r="C421" s="7">
        <v>43103</v>
      </c>
      <c r="D421" s="7">
        <v>43105</v>
      </c>
      <c r="E421" s="5" t="s">
        <v>23</v>
      </c>
      <c r="F421" s="5">
        <v>143</v>
      </c>
      <c r="G421" s="5">
        <v>82</v>
      </c>
      <c r="H421" s="5" t="s">
        <v>30</v>
      </c>
      <c r="I421" s="5">
        <v>11</v>
      </c>
      <c r="M421" s="8"/>
      <c r="O421" s="8"/>
    </row>
    <row r="422" spans="1:15" ht="13">
      <c r="A422" s="1">
        <v>50007781</v>
      </c>
      <c r="B422" s="5">
        <v>17010878</v>
      </c>
      <c r="C422" s="7">
        <v>43065</v>
      </c>
      <c r="D422" s="7">
        <v>43071</v>
      </c>
      <c r="E422" s="5" t="s">
        <v>29</v>
      </c>
      <c r="F422" s="5">
        <v>269</v>
      </c>
      <c r="G422" s="5">
        <v>165</v>
      </c>
      <c r="H422" s="5" t="s">
        <v>25</v>
      </c>
      <c r="I422" s="5">
        <v>5</v>
      </c>
      <c r="M422" s="8"/>
      <c r="O422" s="8"/>
    </row>
    <row r="423" spans="1:15" ht="13">
      <c r="A423" s="1">
        <v>50007791</v>
      </c>
      <c r="B423" s="5">
        <v>21101887</v>
      </c>
      <c r="C423" s="7">
        <v>43101</v>
      </c>
      <c r="D423" s="7">
        <v>43106</v>
      </c>
      <c r="E423" s="5" t="s">
        <v>28</v>
      </c>
      <c r="F423" s="5">
        <v>278</v>
      </c>
      <c r="G423" s="5">
        <v>175</v>
      </c>
      <c r="H423" s="5" t="s">
        <v>27</v>
      </c>
      <c r="I423" s="5">
        <v>1</v>
      </c>
      <c r="M423" s="8"/>
      <c r="O423" s="8"/>
    </row>
    <row r="424" spans="1:15" ht="13">
      <c r="A424" s="1">
        <v>50007801</v>
      </c>
      <c r="B424" s="5">
        <v>8781956</v>
      </c>
      <c r="C424" s="7">
        <v>43175</v>
      </c>
      <c r="D424" s="7">
        <v>43177</v>
      </c>
      <c r="E424" s="5" t="s">
        <v>23</v>
      </c>
      <c r="F424" s="5">
        <v>350</v>
      </c>
      <c r="G424" s="5">
        <v>72</v>
      </c>
      <c r="H424" s="5" t="s">
        <v>30</v>
      </c>
      <c r="I424" s="5">
        <v>1</v>
      </c>
      <c r="M424" s="8"/>
      <c r="O424" s="8"/>
    </row>
    <row r="425" spans="1:15" ht="13">
      <c r="A425" s="1">
        <v>50007831</v>
      </c>
      <c r="B425" s="5">
        <v>5650141</v>
      </c>
      <c r="C425" s="7">
        <v>43341</v>
      </c>
      <c r="D425" s="7">
        <v>43343</v>
      </c>
      <c r="E425" s="5" t="s">
        <v>23</v>
      </c>
      <c r="F425" s="5">
        <v>183</v>
      </c>
      <c r="G425" s="5">
        <v>81</v>
      </c>
      <c r="H425" s="5" t="s">
        <v>27</v>
      </c>
      <c r="I425" s="5">
        <v>2</v>
      </c>
      <c r="M425" s="8"/>
      <c r="O425" s="8"/>
    </row>
    <row r="426" spans="1:15" ht="13">
      <c r="A426" s="1">
        <v>50007861</v>
      </c>
      <c r="B426" s="5">
        <v>21165181</v>
      </c>
      <c r="C426" s="7">
        <v>43123</v>
      </c>
      <c r="D426" s="7">
        <v>43125</v>
      </c>
      <c r="E426" s="5" t="s">
        <v>29</v>
      </c>
      <c r="F426" s="5">
        <v>533</v>
      </c>
      <c r="G426" s="5">
        <v>341</v>
      </c>
      <c r="H426" s="5" t="s">
        <v>25</v>
      </c>
      <c r="I426" s="5">
        <v>10</v>
      </c>
      <c r="M426" s="8"/>
      <c r="O426" s="8"/>
    </row>
    <row r="427" spans="1:15" ht="13">
      <c r="A427" s="1">
        <v>50007871</v>
      </c>
      <c r="B427" s="5">
        <v>21142648</v>
      </c>
      <c r="C427" s="7">
        <v>43226</v>
      </c>
      <c r="D427" s="7">
        <v>43230</v>
      </c>
      <c r="E427" s="5" t="s">
        <v>33</v>
      </c>
      <c r="F427" s="5">
        <v>266</v>
      </c>
      <c r="G427" s="5">
        <v>155</v>
      </c>
      <c r="H427" s="5" t="s">
        <v>27</v>
      </c>
      <c r="I427" s="5">
        <v>5</v>
      </c>
      <c r="M427" s="8"/>
      <c r="O427" s="8"/>
    </row>
    <row r="428" spans="1:15" ht="13">
      <c r="A428" s="1">
        <v>50007881</v>
      </c>
      <c r="B428" s="5">
        <v>21170831</v>
      </c>
      <c r="C428" s="7">
        <v>43404</v>
      </c>
      <c r="D428" s="7">
        <v>43411</v>
      </c>
      <c r="E428" s="5" t="s">
        <v>33</v>
      </c>
      <c r="F428" s="5">
        <v>437</v>
      </c>
      <c r="G428" s="5">
        <v>92</v>
      </c>
      <c r="H428" s="5" t="s">
        <v>27</v>
      </c>
      <c r="I428" s="5">
        <v>13</v>
      </c>
      <c r="M428" s="8"/>
      <c r="O428" s="8"/>
    </row>
    <row r="429" spans="1:15" ht="13">
      <c r="A429" s="1">
        <v>50007891</v>
      </c>
      <c r="B429" s="5">
        <v>295498</v>
      </c>
      <c r="C429" s="7">
        <v>43376</v>
      </c>
      <c r="D429" s="7">
        <v>43380</v>
      </c>
      <c r="E429" s="5" t="s">
        <v>29</v>
      </c>
      <c r="F429" s="5">
        <v>18793</v>
      </c>
      <c r="G429" s="5">
        <v>5927</v>
      </c>
      <c r="H429" s="5" t="s">
        <v>30</v>
      </c>
      <c r="I429" s="5">
        <v>9</v>
      </c>
      <c r="M429" s="8"/>
      <c r="O429" s="8"/>
    </row>
    <row r="430" spans="1:15" ht="13">
      <c r="A430" s="1">
        <v>50007901</v>
      </c>
      <c r="B430" s="5">
        <v>6723513</v>
      </c>
      <c r="C430" s="7">
        <v>43355</v>
      </c>
      <c r="D430" s="7">
        <v>43356</v>
      </c>
      <c r="E430" s="5" t="s">
        <v>29</v>
      </c>
      <c r="F430" s="5">
        <v>285</v>
      </c>
      <c r="G430" s="5">
        <v>131</v>
      </c>
      <c r="H430" s="5" t="s">
        <v>27</v>
      </c>
      <c r="I430" s="5">
        <v>1</v>
      </c>
      <c r="M430" s="8"/>
      <c r="O430" s="8"/>
    </row>
    <row r="431" spans="1:15" ht="13">
      <c r="A431" s="1">
        <v>50007911</v>
      </c>
      <c r="B431" s="5">
        <v>21162633</v>
      </c>
      <c r="C431" s="7">
        <v>43098</v>
      </c>
      <c r="D431" s="7">
        <v>43103</v>
      </c>
      <c r="E431" s="5" t="s">
        <v>28</v>
      </c>
      <c r="F431" s="5">
        <v>288</v>
      </c>
      <c r="G431" s="5">
        <v>139</v>
      </c>
      <c r="H431" s="5" t="s">
        <v>30</v>
      </c>
      <c r="I431" s="5">
        <v>4</v>
      </c>
      <c r="M431" s="8"/>
      <c r="O431" s="8"/>
    </row>
    <row r="432" spans="1:15" ht="13">
      <c r="A432" s="1">
        <v>50007931</v>
      </c>
      <c r="B432" s="5">
        <v>11117992</v>
      </c>
      <c r="C432" s="7">
        <v>43271</v>
      </c>
      <c r="D432" s="7">
        <v>43272</v>
      </c>
      <c r="E432" s="5" t="s">
        <v>29</v>
      </c>
      <c r="F432" s="5">
        <v>560</v>
      </c>
      <c r="G432" s="5">
        <v>376</v>
      </c>
      <c r="H432" s="5" t="s">
        <v>30</v>
      </c>
      <c r="I432" s="5">
        <v>6</v>
      </c>
      <c r="M432" s="8"/>
      <c r="O432" s="8"/>
    </row>
    <row r="433" spans="1:15" ht="13">
      <c r="A433" s="1">
        <v>50007941</v>
      </c>
      <c r="B433" s="5">
        <v>21163740</v>
      </c>
      <c r="C433" s="7">
        <v>43129</v>
      </c>
      <c r="D433" s="7">
        <v>43135</v>
      </c>
      <c r="E433" s="5" t="s">
        <v>29</v>
      </c>
      <c r="F433" s="5">
        <v>1835</v>
      </c>
      <c r="G433" s="5">
        <v>515</v>
      </c>
      <c r="H433" s="5" t="s">
        <v>30</v>
      </c>
      <c r="I433" s="5">
        <v>5</v>
      </c>
      <c r="M433" s="8"/>
      <c r="O433" s="8"/>
    </row>
    <row r="434" spans="1:15" ht="13">
      <c r="A434" s="1">
        <v>50007951</v>
      </c>
      <c r="B434" s="5">
        <v>19988524</v>
      </c>
      <c r="C434" s="7">
        <v>43193</v>
      </c>
      <c r="D434" s="7">
        <v>43195</v>
      </c>
      <c r="E434" s="5" t="s">
        <v>28</v>
      </c>
      <c r="F434" s="5">
        <v>338</v>
      </c>
      <c r="G434" s="5">
        <v>161</v>
      </c>
      <c r="H434" s="5" t="s">
        <v>25</v>
      </c>
      <c r="I434" s="5">
        <v>1</v>
      </c>
      <c r="M434" s="8"/>
      <c r="O434" s="8"/>
    </row>
    <row r="435" spans="1:15" ht="13">
      <c r="A435" s="1">
        <v>50007981</v>
      </c>
      <c r="B435" s="5">
        <v>8406197</v>
      </c>
      <c r="C435" s="7">
        <v>43334</v>
      </c>
      <c r="D435" s="7">
        <v>43339</v>
      </c>
      <c r="E435" s="5" t="s">
        <v>33</v>
      </c>
      <c r="F435" s="5">
        <v>160</v>
      </c>
      <c r="G435" s="5">
        <v>97</v>
      </c>
      <c r="H435" s="5" t="s">
        <v>32</v>
      </c>
      <c r="I435" s="5">
        <v>5</v>
      </c>
      <c r="M435" s="8"/>
      <c r="O435" s="8"/>
    </row>
    <row r="436" spans="1:15" ht="13">
      <c r="A436" s="1">
        <v>50008021</v>
      </c>
      <c r="B436" s="5">
        <v>5227570</v>
      </c>
      <c r="C436" s="7">
        <v>43105</v>
      </c>
      <c r="D436" s="7">
        <v>43108</v>
      </c>
      <c r="E436" s="5" t="s">
        <v>29</v>
      </c>
      <c r="F436" s="5">
        <v>980</v>
      </c>
      <c r="G436" s="5">
        <v>598</v>
      </c>
      <c r="H436" s="5" t="s">
        <v>25</v>
      </c>
      <c r="I436" s="5">
        <v>17</v>
      </c>
      <c r="M436" s="8"/>
      <c r="O436" s="8"/>
    </row>
    <row r="437" spans="1:15" ht="13">
      <c r="A437" s="1">
        <v>50008031</v>
      </c>
      <c r="B437" s="5">
        <v>21171576</v>
      </c>
      <c r="C437" s="7">
        <v>43426</v>
      </c>
      <c r="D437" s="7">
        <v>43426</v>
      </c>
      <c r="E437" s="5" t="s">
        <v>33</v>
      </c>
      <c r="F437" s="5">
        <v>374</v>
      </c>
      <c r="G437" s="5">
        <v>131</v>
      </c>
      <c r="H437" s="5" t="s">
        <v>27</v>
      </c>
      <c r="I437" s="5">
        <v>1</v>
      </c>
      <c r="M437" s="8"/>
      <c r="O437" s="8"/>
    </row>
    <row r="438" spans="1:15" ht="13">
      <c r="A438" s="1">
        <v>50008041</v>
      </c>
      <c r="B438" s="5">
        <v>9483301</v>
      </c>
      <c r="C438" s="7">
        <v>43064</v>
      </c>
      <c r="D438" s="7">
        <v>43070</v>
      </c>
      <c r="E438" s="5" t="s">
        <v>33</v>
      </c>
      <c r="F438" s="5">
        <v>140</v>
      </c>
      <c r="G438" s="5">
        <v>39</v>
      </c>
      <c r="H438" s="5" t="s">
        <v>30</v>
      </c>
      <c r="I438" s="5">
        <v>5</v>
      </c>
      <c r="M438" s="8"/>
      <c r="O438" s="8"/>
    </row>
    <row r="439" spans="1:15" ht="13">
      <c r="A439" s="1">
        <v>50008051</v>
      </c>
      <c r="B439" s="5">
        <v>21163692</v>
      </c>
      <c r="C439" s="7">
        <v>43267</v>
      </c>
      <c r="D439" s="7">
        <v>43271</v>
      </c>
      <c r="E439" s="5" t="s">
        <v>28</v>
      </c>
      <c r="F439" s="5">
        <v>139</v>
      </c>
      <c r="G439" s="5">
        <v>54</v>
      </c>
      <c r="H439" s="5" t="s">
        <v>27</v>
      </c>
      <c r="I439" s="5">
        <v>5</v>
      </c>
      <c r="M439" s="8"/>
      <c r="O439" s="8"/>
    </row>
    <row r="440" spans="1:15" ht="13">
      <c r="A440" s="1">
        <v>50008071</v>
      </c>
      <c r="B440" s="5">
        <v>21168073</v>
      </c>
      <c r="C440" s="7">
        <v>43168</v>
      </c>
      <c r="D440" s="7">
        <v>43172</v>
      </c>
      <c r="E440" s="5" t="s">
        <v>29</v>
      </c>
      <c r="F440" s="5">
        <v>160</v>
      </c>
      <c r="G440" s="5">
        <v>89</v>
      </c>
      <c r="H440" s="5" t="s">
        <v>27</v>
      </c>
      <c r="I440" s="5">
        <v>5</v>
      </c>
      <c r="M440" s="8"/>
      <c r="O440" s="8"/>
    </row>
    <row r="441" spans="1:15" ht="13">
      <c r="A441" s="1">
        <v>50008091</v>
      </c>
      <c r="B441" s="5">
        <v>21172435</v>
      </c>
      <c r="C441" s="7">
        <v>43204</v>
      </c>
      <c r="D441" s="7">
        <v>43205</v>
      </c>
      <c r="E441" s="5" t="s">
        <v>23</v>
      </c>
      <c r="F441" s="5">
        <v>146</v>
      </c>
      <c r="G441" s="5">
        <v>97</v>
      </c>
      <c r="H441" s="5" t="s">
        <v>27</v>
      </c>
      <c r="I441" s="5">
        <v>3</v>
      </c>
      <c r="M441" s="8"/>
      <c r="O441" s="8"/>
    </row>
    <row r="442" spans="1:15" ht="13">
      <c r="A442" s="1">
        <v>50008111</v>
      </c>
      <c r="B442" s="5">
        <v>61335</v>
      </c>
      <c r="C442" s="7">
        <v>43412</v>
      </c>
      <c r="D442" s="7">
        <v>43416</v>
      </c>
      <c r="E442" s="5" t="s">
        <v>23</v>
      </c>
      <c r="F442" s="5">
        <v>105</v>
      </c>
      <c r="G442" s="5">
        <v>58</v>
      </c>
      <c r="H442" s="5" t="s">
        <v>32</v>
      </c>
      <c r="I442" s="5">
        <v>6</v>
      </c>
      <c r="M442" s="8"/>
      <c r="O442" s="8"/>
    </row>
    <row r="443" spans="1:15" ht="13">
      <c r="A443" s="1">
        <v>50008121</v>
      </c>
      <c r="B443" s="5">
        <v>13976112</v>
      </c>
      <c r="C443" s="7">
        <v>43079</v>
      </c>
      <c r="D443" s="7">
        <v>43085</v>
      </c>
      <c r="E443" s="5" t="s">
        <v>28</v>
      </c>
      <c r="F443" s="5">
        <v>533</v>
      </c>
      <c r="G443" s="5">
        <v>185</v>
      </c>
      <c r="H443" s="5" t="s">
        <v>30</v>
      </c>
      <c r="I443" s="5">
        <v>12</v>
      </c>
      <c r="M443" s="8"/>
      <c r="O443" s="8"/>
    </row>
    <row r="444" spans="1:15" ht="13">
      <c r="A444" s="1">
        <v>50008131</v>
      </c>
      <c r="B444" s="5">
        <v>14163895</v>
      </c>
      <c r="C444" s="7">
        <v>43197</v>
      </c>
      <c r="D444" s="7">
        <v>43201</v>
      </c>
      <c r="E444" s="5" t="s">
        <v>28</v>
      </c>
      <c r="F444" s="5">
        <v>140</v>
      </c>
      <c r="G444" s="5">
        <v>80</v>
      </c>
      <c r="H444" s="5" t="s">
        <v>27</v>
      </c>
      <c r="I444" s="5">
        <v>15</v>
      </c>
      <c r="M444" s="8"/>
      <c r="O444" s="8"/>
    </row>
    <row r="445" spans="1:15" ht="13">
      <c r="A445" s="1">
        <v>50008141</v>
      </c>
      <c r="B445" s="5">
        <v>9675093</v>
      </c>
      <c r="C445" s="7">
        <v>43326</v>
      </c>
      <c r="D445" s="7">
        <v>43326</v>
      </c>
      <c r="E445" s="5" t="s">
        <v>29</v>
      </c>
      <c r="F445" s="5">
        <v>662</v>
      </c>
      <c r="G445" s="5">
        <v>197</v>
      </c>
      <c r="H445" s="5" t="s">
        <v>25</v>
      </c>
      <c r="I445" s="5">
        <v>7</v>
      </c>
      <c r="M445" s="8"/>
      <c r="O445" s="8"/>
    </row>
    <row r="446" spans="1:15" ht="13">
      <c r="A446" s="1">
        <v>50008181</v>
      </c>
      <c r="B446" s="5">
        <v>12182669</v>
      </c>
      <c r="C446" s="7">
        <v>43121</v>
      </c>
      <c r="D446" s="7">
        <v>43126</v>
      </c>
      <c r="E446" s="5" t="s">
        <v>33</v>
      </c>
      <c r="F446" s="5">
        <v>108</v>
      </c>
      <c r="G446" s="5">
        <v>44</v>
      </c>
      <c r="H446" s="5" t="s">
        <v>27</v>
      </c>
      <c r="I446" s="5">
        <v>12</v>
      </c>
      <c r="M446" s="8"/>
      <c r="O446" s="8"/>
    </row>
    <row r="447" spans="1:15" ht="13">
      <c r="A447" s="1">
        <v>50008191</v>
      </c>
      <c r="B447" s="5">
        <v>21169381</v>
      </c>
      <c r="C447" s="7">
        <v>43313</v>
      </c>
      <c r="D447" s="7">
        <v>43315</v>
      </c>
      <c r="E447" s="5" t="s">
        <v>29</v>
      </c>
      <c r="F447" s="5">
        <v>256</v>
      </c>
      <c r="G447" s="5">
        <v>125</v>
      </c>
      <c r="H447" s="5" t="s">
        <v>27</v>
      </c>
      <c r="I447" s="5">
        <v>19</v>
      </c>
      <c r="M447" s="8"/>
      <c r="O447" s="8"/>
    </row>
    <row r="448" spans="1:15" ht="13">
      <c r="A448" s="1">
        <v>50008221</v>
      </c>
      <c r="B448" s="5">
        <v>16337792</v>
      </c>
      <c r="C448" s="7">
        <v>43159</v>
      </c>
      <c r="D448" s="7">
        <v>43161</v>
      </c>
      <c r="E448" s="5" t="s">
        <v>23</v>
      </c>
      <c r="F448" s="5">
        <v>175</v>
      </c>
      <c r="G448" s="5">
        <v>57</v>
      </c>
      <c r="H448" s="5" t="s">
        <v>32</v>
      </c>
      <c r="I448" s="5">
        <v>4</v>
      </c>
      <c r="M448" s="8"/>
      <c r="O448" s="8"/>
    </row>
    <row r="449" spans="1:15" ht="13">
      <c r="A449" s="1">
        <v>50008241</v>
      </c>
      <c r="B449" s="5">
        <v>7539938</v>
      </c>
      <c r="C449" s="7">
        <v>43277</v>
      </c>
      <c r="D449" s="7">
        <v>43284</v>
      </c>
      <c r="E449" s="5" t="s">
        <v>28</v>
      </c>
      <c r="F449" s="5">
        <v>156</v>
      </c>
      <c r="G449" s="5">
        <v>59</v>
      </c>
      <c r="H449" s="5" t="s">
        <v>32</v>
      </c>
      <c r="I449" s="5">
        <v>2</v>
      </c>
      <c r="M449" s="8"/>
      <c r="O449" s="8"/>
    </row>
    <row r="450" spans="1:15" ht="13">
      <c r="A450" s="1">
        <v>50008251</v>
      </c>
      <c r="B450" s="5">
        <v>7288946</v>
      </c>
      <c r="C450" s="7">
        <v>43119</v>
      </c>
      <c r="D450" s="7">
        <v>43126</v>
      </c>
      <c r="E450" s="5" t="s">
        <v>33</v>
      </c>
      <c r="F450" s="5">
        <v>4959</v>
      </c>
      <c r="G450" s="5">
        <v>3226</v>
      </c>
      <c r="H450" s="5" t="s">
        <v>30</v>
      </c>
      <c r="I450" s="5">
        <v>1</v>
      </c>
      <c r="M450" s="8"/>
      <c r="O450" s="8"/>
    </row>
    <row r="451" spans="1:15" ht="13">
      <c r="A451" s="1">
        <v>50008281</v>
      </c>
      <c r="B451" s="5">
        <v>344851</v>
      </c>
      <c r="C451" s="7">
        <v>43323</v>
      </c>
      <c r="D451" s="7">
        <v>43326</v>
      </c>
      <c r="E451" s="5" t="s">
        <v>29</v>
      </c>
      <c r="F451" s="5">
        <v>153</v>
      </c>
      <c r="G451" s="5">
        <v>82</v>
      </c>
      <c r="H451" s="5" t="s">
        <v>30</v>
      </c>
      <c r="I451" s="5">
        <v>4</v>
      </c>
      <c r="M451" s="8"/>
      <c r="O451" s="8"/>
    </row>
    <row r="452" spans="1:15" ht="13">
      <c r="A452" s="1">
        <v>50008291</v>
      </c>
      <c r="B452" s="5">
        <v>21162977</v>
      </c>
      <c r="C452" s="7">
        <v>43272</v>
      </c>
      <c r="D452" s="7">
        <v>43274</v>
      </c>
      <c r="E452" s="5" t="s">
        <v>28</v>
      </c>
      <c r="F452" s="5">
        <v>1336</v>
      </c>
      <c r="G452" s="5">
        <v>318</v>
      </c>
      <c r="H452" s="5" t="s">
        <v>30</v>
      </c>
      <c r="I452" s="5">
        <v>5</v>
      </c>
      <c r="M452" s="8"/>
      <c r="O452" s="8"/>
    </row>
    <row r="453" spans="1:15" ht="13">
      <c r="A453" s="1">
        <v>50008311</v>
      </c>
      <c r="B453" s="5">
        <v>10402541</v>
      </c>
      <c r="C453" s="7">
        <v>43205</v>
      </c>
      <c r="D453" s="7">
        <v>43212</v>
      </c>
      <c r="E453" s="5" t="s">
        <v>28</v>
      </c>
      <c r="F453" s="5">
        <v>332</v>
      </c>
      <c r="G453" s="5">
        <v>130</v>
      </c>
      <c r="H453" s="5" t="s">
        <v>27</v>
      </c>
      <c r="I453" s="5">
        <v>11</v>
      </c>
      <c r="M453" s="8"/>
      <c r="O453" s="8"/>
    </row>
    <row r="454" spans="1:15" ht="13">
      <c r="A454" s="1">
        <v>50008321</v>
      </c>
      <c r="B454" s="5">
        <v>9145126</v>
      </c>
      <c r="C454" s="7">
        <v>43313</v>
      </c>
      <c r="D454" s="7">
        <v>43314</v>
      </c>
      <c r="E454" s="5" t="s">
        <v>23</v>
      </c>
      <c r="F454" s="5">
        <v>515</v>
      </c>
      <c r="G454" s="5">
        <v>251</v>
      </c>
      <c r="H454" s="5" t="s">
        <v>32</v>
      </c>
      <c r="I454" s="5">
        <v>12</v>
      </c>
      <c r="M454" s="8"/>
      <c r="O454" s="8"/>
    </row>
    <row r="455" spans="1:15" ht="13">
      <c r="A455" s="1">
        <v>50008331</v>
      </c>
      <c r="B455" s="5">
        <v>20841255</v>
      </c>
      <c r="C455" s="7">
        <v>43065</v>
      </c>
      <c r="D455" s="7">
        <v>43071</v>
      </c>
      <c r="E455" s="5" t="s">
        <v>28</v>
      </c>
      <c r="F455" s="5">
        <v>835</v>
      </c>
      <c r="G455" s="5">
        <v>496</v>
      </c>
      <c r="H455" s="5" t="s">
        <v>27</v>
      </c>
      <c r="I455" s="5">
        <v>4</v>
      </c>
      <c r="M455" s="8"/>
      <c r="O455" s="8"/>
    </row>
    <row r="456" spans="1:15" ht="13">
      <c r="A456" s="1">
        <v>50008341</v>
      </c>
      <c r="B456" s="5">
        <v>4247875</v>
      </c>
      <c r="C456" s="7">
        <v>43103</v>
      </c>
      <c r="D456" s="7">
        <v>43107</v>
      </c>
      <c r="E456" s="5" t="s">
        <v>33</v>
      </c>
      <c r="F456" s="5">
        <v>322</v>
      </c>
      <c r="G456" s="5">
        <v>156</v>
      </c>
      <c r="H456" s="5" t="s">
        <v>32</v>
      </c>
      <c r="I456" s="5">
        <v>7</v>
      </c>
      <c r="M456" s="8"/>
      <c r="O456" s="8"/>
    </row>
    <row r="457" spans="1:15" ht="13">
      <c r="A457" s="1">
        <v>50008351</v>
      </c>
      <c r="B457" s="5">
        <v>21167644</v>
      </c>
      <c r="C457" s="7">
        <v>43242</v>
      </c>
      <c r="D457" s="7">
        <v>43246</v>
      </c>
      <c r="E457" s="5" t="s">
        <v>28</v>
      </c>
      <c r="F457" s="5">
        <v>249</v>
      </c>
      <c r="G457" s="5">
        <v>126</v>
      </c>
      <c r="H457" s="5" t="s">
        <v>25</v>
      </c>
      <c r="I457" s="5">
        <v>4</v>
      </c>
      <c r="M457" s="8"/>
      <c r="O457" s="8"/>
    </row>
    <row r="458" spans="1:15" ht="13">
      <c r="A458" s="1">
        <v>50008361</v>
      </c>
      <c r="B458" s="5">
        <v>21162461</v>
      </c>
      <c r="C458" s="7">
        <v>43237</v>
      </c>
      <c r="D458" s="7">
        <v>43241</v>
      </c>
      <c r="E458" s="5" t="s">
        <v>29</v>
      </c>
      <c r="F458" s="5">
        <v>32728</v>
      </c>
      <c r="G458" s="5">
        <v>20736</v>
      </c>
      <c r="H458" s="5" t="s">
        <v>32</v>
      </c>
      <c r="I458" s="5">
        <v>2</v>
      </c>
      <c r="M458" s="8"/>
      <c r="O458" s="8"/>
    </row>
    <row r="459" spans="1:15" ht="13">
      <c r="A459" s="1">
        <v>50008391</v>
      </c>
      <c r="B459" s="5">
        <v>21164170</v>
      </c>
      <c r="C459" s="7">
        <v>43389</v>
      </c>
      <c r="D459" s="7">
        <v>43394</v>
      </c>
      <c r="E459" s="5" t="s">
        <v>28</v>
      </c>
      <c r="F459" s="5">
        <v>512</v>
      </c>
      <c r="G459" s="5">
        <v>292</v>
      </c>
      <c r="H459" s="5" t="s">
        <v>25</v>
      </c>
      <c r="I459" s="5">
        <v>17</v>
      </c>
      <c r="M459" s="8"/>
      <c r="O459" s="8"/>
    </row>
    <row r="460" spans="1:15" ht="13">
      <c r="A460" s="1">
        <v>50008401</v>
      </c>
      <c r="B460" s="5">
        <v>21168359</v>
      </c>
      <c r="C460" s="7">
        <v>43112</v>
      </c>
      <c r="D460" s="7">
        <v>43113</v>
      </c>
      <c r="E460" s="5" t="s">
        <v>28</v>
      </c>
      <c r="F460" s="5">
        <v>225</v>
      </c>
      <c r="G460" s="5">
        <v>138</v>
      </c>
      <c r="H460" s="5" t="s">
        <v>25</v>
      </c>
      <c r="I460" s="5">
        <v>8</v>
      </c>
      <c r="M460" s="8"/>
      <c r="O460" s="8"/>
    </row>
    <row r="461" spans="1:15" ht="13">
      <c r="A461" s="1">
        <v>50008411</v>
      </c>
      <c r="B461" s="5">
        <v>11377936</v>
      </c>
      <c r="C461" s="7">
        <v>43261</v>
      </c>
      <c r="D461" s="7">
        <v>43261</v>
      </c>
      <c r="E461" s="5" t="s">
        <v>23</v>
      </c>
      <c r="F461" s="5">
        <v>671</v>
      </c>
      <c r="G461" s="5">
        <v>214</v>
      </c>
      <c r="H461" s="5" t="s">
        <v>30</v>
      </c>
      <c r="I461" s="5">
        <v>15</v>
      </c>
      <c r="M461" s="8"/>
      <c r="O461" s="8"/>
    </row>
    <row r="462" spans="1:15" ht="13">
      <c r="A462" s="1">
        <v>50008441</v>
      </c>
      <c r="B462" s="5">
        <v>12117457</v>
      </c>
      <c r="C462" s="7">
        <v>43116</v>
      </c>
      <c r="D462" s="7">
        <v>43117</v>
      </c>
      <c r="E462" s="5" t="s">
        <v>29</v>
      </c>
      <c r="F462" s="5">
        <v>845</v>
      </c>
      <c r="G462" s="5">
        <v>186</v>
      </c>
      <c r="H462" s="5" t="s">
        <v>30</v>
      </c>
      <c r="I462" s="5">
        <v>4</v>
      </c>
      <c r="M462" s="8"/>
      <c r="O462" s="8"/>
    </row>
    <row r="463" spans="1:15" ht="13">
      <c r="A463" s="1">
        <v>50008481</v>
      </c>
      <c r="B463" s="5">
        <v>21166565</v>
      </c>
      <c r="C463" s="7">
        <v>43202</v>
      </c>
      <c r="D463" s="7">
        <v>43208</v>
      </c>
      <c r="E463" s="5" t="s">
        <v>28</v>
      </c>
      <c r="F463" s="5">
        <v>137</v>
      </c>
      <c r="G463" s="5">
        <v>50</v>
      </c>
      <c r="H463" s="5" t="s">
        <v>25</v>
      </c>
      <c r="I463" s="5">
        <v>4</v>
      </c>
      <c r="M463" s="8"/>
      <c r="O463" s="8"/>
    </row>
    <row r="464" spans="1:15" ht="13">
      <c r="A464" s="1">
        <v>50008491</v>
      </c>
      <c r="B464" s="5">
        <v>5915821</v>
      </c>
      <c r="C464" s="7">
        <v>43145</v>
      </c>
      <c r="D464" s="7">
        <v>43147</v>
      </c>
      <c r="E464" s="5" t="s">
        <v>29</v>
      </c>
      <c r="F464" s="5">
        <v>592</v>
      </c>
      <c r="G464" s="5">
        <v>391</v>
      </c>
      <c r="H464" s="5" t="s">
        <v>30</v>
      </c>
      <c r="I464" s="5">
        <v>14</v>
      </c>
      <c r="M464" s="8"/>
      <c r="O464" s="8"/>
    </row>
    <row r="465" spans="1:15" ht="13">
      <c r="A465" s="1">
        <v>50008511</v>
      </c>
      <c r="B465" s="5">
        <v>21159894</v>
      </c>
      <c r="C465" s="7">
        <v>43230</v>
      </c>
      <c r="D465" s="7">
        <v>43232</v>
      </c>
      <c r="E465" s="5" t="s">
        <v>33</v>
      </c>
      <c r="F465" s="5">
        <v>69685</v>
      </c>
      <c r="G465" s="5">
        <v>30548</v>
      </c>
      <c r="H465" s="5" t="s">
        <v>25</v>
      </c>
      <c r="I465" s="5">
        <v>11</v>
      </c>
      <c r="M465" s="8"/>
      <c r="O465" s="8"/>
    </row>
    <row r="466" spans="1:15" ht="13">
      <c r="A466" s="1">
        <v>50008531</v>
      </c>
      <c r="B466" s="5">
        <v>14980053</v>
      </c>
      <c r="C466" s="7">
        <v>43137</v>
      </c>
      <c r="D466" s="7">
        <v>43141</v>
      </c>
      <c r="E466" s="5" t="s">
        <v>33</v>
      </c>
      <c r="F466" s="5">
        <v>150</v>
      </c>
      <c r="G466" s="5">
        <v>57</v>
      </c>
      <c r="H466" s="5" t="s">
        <v>30</v>
      </c>
      <c r="I466" s="5">
        <v>3</v>
      </c>
      <c r="M466" s="8"/>
      <c r="O466" s="8"/>
    </row>
    <row r="467" spans="1:15" ht="13">
      <c r="A467" s="1">
        <v>50008561</v>
      </c>
      <c r="B467" s="5">
        <v>6012108</v>
      </c>
      <c r="C467" s="7">
        <v>43102</v>
      </c>
      <c r="D467" s="7">
        <v>43103</v>
      </c>
      <c r="E467" s="5" t="s">
        <v>28</v>
      </c>
      <c r="F467" s="5">
        <v>832</v>
      </c>
      <c r="G467" s="5">
        <v>422</v>
      </c>
      <c r="H467" s="5" t="s">
        <v>27</v>
      </c>
      <c r="I467" s="5">
        <v>10</v>
      </c>
      <c r="M467" s="8"/>
      <c r="O467" s="8"/>
    </row>
    <row r="468" spans="1:15" ht="13">
      <c r="A468" s="1">
        <v>50008581</v>
      </c>
      <c r="B468" s="5">
        <v>14343300</v>
      </c>
      <c r="C468" s="7">
        <v>43253</v>
      </c>
      <c r="D468" s="7">
        <v>43254</v>
      </c>
      <c r="E468" s="5" t="s">
        <v>23</v>
      </c>
      <c r="F468" s="5">
        <v>211</v>
      </c>
      <c r="G468" s="5">
        <v>47</v>
      </c>
      <c r="H468" s="5" t="s">
        <v>27</v>
      </c>
      <c r="I468" s="5">
        <v>4</v>
      </c>
      <c r="M468" s="8"/>
      <c r="O468" s="8"/>
    </row>
    <row r="469" spans="1:15" ht="13">
      <c r="A469" s="1">
        <v>50008591</v>
      </c>
      <c r="B469" s="5">
        <v>21167357</v>
      </c>
      <c r="C469" s="7">
        <v>43095</v>
      </c>
      <c r="D469" s="7">
        <v>43101</v>
      </c>
      <c r="E469" s="5" t="s">
        <v>33</v>
      </c>
      <c r="F469" s="5">
        <v>394</v>
      </c>
      <c r="G469" s="5">
        <v>222</v>
      </c>
      <c r="H469" s="5" t="s">
        <v>30</v>
      </c>
      <c r="I469" s="5">
        <v>3</v>
      </c>
      <c r="M469" s="8"/>
      <c r="O469" s="8"/>
    </row>
    <row r="470" spans="1:15" ht="13">
      <c r="A470" s="1">
        <v>50008611</v>
      </c>
      <c r="B470" s="5">
        <v>21163129</v>
      </c>
      <c r="C470" s="7">
        <v>43305</v>
      </c>
      <c r="D470" s="7">
        <v>43309</v>
      </c>
      <c r="E470" s="5" t="s">
        <v>23</v>
      </c>
      <c r="F470" s="5">
        <v>1252</v>
      </c>
      <c r="G470" s="5">
        <v>251</v>
      </c>
      <c r="H470" s="5" t="s">
        <v>30</v>
      </c>
      <c r="I470" s="5">
        <v>5</v>
      </c>
      <c r="M470" s="8"/>
      <c r="O470" s="8"/>
    </row>
    <row r="471" spans="1:15" ht="13">
      <c r="A471" s="1">
        <v>50008621</v>
      </c>
      <c r="B471" s="5">
        <v>6792075</v>
      </c>
      <c r="C471" s="7">
        <v>43071</v>
      </c>
      <c r="D471" s="7">
        <v>43074</v>
      </c>
      <c r="E471" s="5" t="s">
        <v>29</v>
      </c>
      <c r="F471" s="5">
        <v>743</v>
      </c>
      <c r="G471" s="5">
        <v>235</v>
      </c>
      <c r="H471" s="5" t="s">
        <v>30</v>
      </c>
      <c r="I471" s="5">
        <v>2</v>
      </c>
      <c r="M471" s="8"/>
      <c r="O471" s="8"/>
    </row>
    <row r="472" spans="1:15" ht="13">
      <c r="A472" s="1">
        <v>50008631</v>
      </c>
      <c r="B472" s="5">
        <v>13160823</v>
      </c>
      <c r="C472" s="7">
        <v>43350</v>
      </c>
      <c r="D472" s="7">
        <v>43354</v>
      </c>
      <c r="E472" s="5" t="s">
        <v>29</v>
      </c>
      <c r="F472" s="5">
        <v>731</v>
      </c>
      <c r="G472" s="5">
        <v>483</v>
      </c>
      <c r="H472" s="5" t="s">
        <v>27</v>
      </c>
      <c r="I472" s="5">
        <v>19</v>
      </c>
      <c r="M472" s="8"/>
      <c r="O472" s="8"/>
    </row>
    <row r="473" spans="1:15" ht="13">
      <c r="A473" s="1">
        <v>50008641</v>
      </c>
      <c r="B473" s="5">
        <v>8894267</v>
      </c>
      <c r="C473" s="7">
        <v>43286</v>
      </c>
      <c r="D473" s="7">
        <v>43287</v>
      </c>
      <c r="E473" s="5" t="s">
        <v>33</v>
      </c>
      <c r="F473" s="5">
        <v>2053</v>
      </c>
      <c r="G473" s="5">
        <v>649</v>
      </c>
      <c r="H473" s="5" t="s">
        <v>27</v>
      </c>
      <c r="I473" s="5">
        <v>2</v>
      </c>
      <c r="M473" s="8"/>
      <c r="O473" s="8"/>
    </row>
    <row r="474" spans="1:15" ht="13">
      <c r="A474" s="1">
        <v>50008651</v>
      </c>
      <c r="B474" s="5">
        <v>21166775</v>
      </c>
      <c r="C474" s="7">
        <v>43292</v>
      </c>
      <c r="D474" s="7">
        <v>43295</v>
      </c>
      <c r="E474" s="5" t="s">
        <v>28</v>
      </c>
      <c r="F474" s="5">
        <v>230</v>
      </c>
      <c r="G474" s="5">
        <v>117</v>
      </c>
      <c r="H474" s="5" t="s">
        <v>27</v>
      </c>
      <c r="I474" s="5">
        <v>3</v>
      </c>
      <c r="M474" s="8"/>
      <c r="O474" s="8"/>
    </row>
    <row r="475" spans="1:15" ht="13">
      <c r="A475" s="1">
        <v>50008661</v>
      </c>
      <c r="B475" s="5">
        <v>21143650</v>
      </c>
      <c r="C475" s="7">
        <v>43285</v>
      </c>
      <c r="D475" s="7">
        <v>43287</v>
      </c>
      <c r="E475" s="5" t="s">
        <v>28</v>
      </c>
      <c r="F475" s="5">
        <v>342</v>
      </c>
      <c r="G475" s="5">
        <v>185</v>
      </c>
      <c r="H475" s="5" t="s">
        <v>30</v>
      </c>
      <c r="I475" s="5">
        <v>1</v>
      </c>
      <c r="M475" s="8"/>
      <c r="O475" s="8"/>
    </row>
    <row r="476" spans="1:15" ht="13">
      <c r="A476" s="1">
        <v>50008671</v>
      </c>
      <c r="B476" s="5">
        <v>14786103</v>
      </c>
      <c r="C476" s="7">
        <v>43263</v>
      </c>
      <c r="D476" s="7">
        <v>43266</v>
      </c>
      <c r="E476" s="5" t="s">
        <v>28</v>
      </c>
      <c r="F476" s="5">
        <v>671</v>
      </c>
      <c r="G476" s="5">
        <v>289</v>
      </c>
      <c r="H476" s="5" t="s">
        <v>30</v>
      </c>
      <c r="I476" s="5">
        <v>2</v>
      </c>
      <c r="M476" s="8"/>
      <c r="O476" s="8"/>
    </row>
    <row r="477" spans="1:15" ht="13">
      <c r="A477" s="1">
        <v>50008681</v>
      </c>
      <c r="B477" s="5">
        <v>21154626</v>
      </c>
      <c r="C477" s="7">
        <v>43130</v>
      </c>
      <c r="D477" s="7">
        <v>43132</v>
      </c>
      <c r="E477" s="5" t="s">
        <v>28</v>
      </c>
      <c r="F477" s="5">
        <v>40887</v>
      </c>
      <c r="G477" s="5">
        <v>9125</v>
      </c>
      <c r="H477" s="5" t="s">
        <v>30</v>
      </c>
      <c r="I477" s="5">
        <v>5</v>
      </c>
      <c r="M477" s="8"/>
      <c r="O477" s="8"/>
    </row>
    <row r="478" spans="1:15" ht="13">
      <c r="A478" s="1">
        <v>50008691</v>
      </c>
      <c r="B478" s="5">
        <v>20925765</v>
      </c>
      <c r="C478" s="7">
        <v>43404</v>
      </c>
      <c r="D478" s="7">
        <v>43405</v>
      </c>
      <c r="E478" s="5" t="s">
        <v>28</v>
      </c>
      <c r="F478" s="5">
        <v>454</v>
      </c>
      <c r="G478" s="5">
        <v>159</v>
      </c>
      <c r="H478" s="5" t="s">
        <v>32</v>
      </c>
      <c r="I478" s="5">
        <v>3</v>
      </c>
      <c r="M478" s="8"/>
      <c r="O478" s="8"/>
    </row>
    <row r="479" spans="1:15" ht="13">
      <c r="A479" s="1">
        <v>50008701</v>
      </c>
      <c r="B479" s="5">
        <v>18578867</v>
      </c>
      <c r="C479" s="7">
        <v>43101</v>
      </c>
      <c r="D479" s="7">
        <v>43104</v>
      </c>
      <c r="E479" s="5" t="s">
        <v>28</v>
      </c>
      <c r="F479" s="5">
        <v>677</v>
      </c>
      <c r="G479" s="5">
        <v>331</v>
      </c>
      <c r="H479" s="5" t="s">
        <v>32</v>
      </c>
      <c r="I479" s="5">
        <v>2</v>
      </c>
      <c r="M479" s="8"/>
      <c r="O479" s="8"/>
    </row>
    <row r="480" spans="1:15" ht="13">
      <c r="A480" s="1">
        <v>50008711</v>
      </c>
      <c r="B480" s="5">
        <v>13239569</v>
      </c>
      <c r="C480" s="7">
        <v>43141</v>
      </c>
      <c r="D480" s="7">
        <v>43142</v>
      </c>
      <c r="E480" s="5" t="s">
        <v>28</v>
      </c>
      <c r="F480" s="5">
        <v>850</v>
      </c>
      <c r="G480" s="5">
        <v>285</v>
      </c>
      <c r="H480" s="5" t="s">
        <v>30</v>
      </c>
      <c r="I480" s="5">
        <v>11</v>
      </c>
      <c r="M480" s="8"/>
      <c r="O480" s="8"/>
    </row>
    <row r="481" spans="1:15" ht="13">
      <c r="A481" s="1">
        <v>50008741</v>
      </c>
      <c r="B481" s="5">
        <v>122909</v>
      </c>
      <c r="C481" s="7">
        <v>43193</v>
      </c>
      <c r="D481" s="7">
        <v>43196</v>
      </c>
      <c r="E481" s="5" t="s">
        <v>28</v>
      </c>
      <c r="F481" s="5">
        <v>671</v>
      </c>
      <c r="G481" s="5">
        <v>412</v>
      </c>
      <c r="H481" s="5" t="s">
        <v>30</v>
      </c>
      <c r="I481" s="5">
        <v>2</v>
      </c>
      <c r="M481" s="8"/>
      <c r="O481" s="8"/>
    </row>
    <row r="482" spans="1:15" ht="13">
      <c r="A482" s="1">
        <v>50008751</v>
      </c>
      <c r="B482" s="5">
        <v>7856048</v>
      </c>
      <c r="C482" s="7">
        <v>43321</v>
      </c>
      <c r="D482" s="7">
        <v>43327</v>
      </c>
      <c r="E482" s="5" t="s">
        <v>29</v>
      </c>
      <c r="F482" s="5">
        <v>187</v>
      </c>
      <c r="G482" s="5">
        <v>86</v>
      </c>
      <c r="H482" s="5" t="s">
        <v>25</v>
      </c>
      <c r="I482" s="5">
        <v>3</v>
      </c>
      <c r="M482" s="8"/>
      <c r="O482" s="8"/>
    </row>
    <row r="483" spans="1:15" ht="13">
      <c r="A483" s="1">
        <v>50008771</v>
      </c>
      <c r="B483" s="5">
        <v>16725757</v>
      </c>
      <c r="C483" s="7">
        <v>43097</v>
      </c>
      <c r="D483" s="7">
        <v>43104</v>
      </c>
      <c r="E483" s="5" t="s">
        <v>28</v>
      </c>
      <c r="F483" s="5">
        <v>266</v>
      </c>
      <c r="G483" s="5">
        <v>140</v>
      </c>
      <c r="H483" s="5" t="s">
        <v>30</v>
      </c>
      <c r="I483" s="5">
        <v>3</v>
      </c>
      <c r="M483" s="8"/>
      <c r="O483" s="8"/>
    </row>
    <row r="484" spans="1:15" ht="13">
      <c r="A484" s="1">
        <v>50008781</v>
      </c>
      <c r="B484" s="5">
        <v>12861892</v>
      </c>
      <c r="C484" s="7">
        <v>43403</v>
      </c>
      <c r="D484" s="7">
        <v>43408</v>
      </c>
      <c r="E484" s="5" t="s">
        <v>33</v>
      </c>
      <c r="F484" s="5">
        <v>479</v>
      </c>
      <c r="G484" s="5">
        <v>262</v>
      </c>
      <c r="H484" s="5" t="s">
        <v>30</v>
      </c>
      <c r="I484" s="5">
        <v>3</v>
      </c>
      <c r="M484" s="8"/>
      <c r="O484" s="8"/>
    </row>
    <row r="485" spans="1:15" ht="13">
      <c r="A485" s="1">
        <v>50008801</v>
      </c>
      <c r="B485" s="5">
        <v>21166947</v>
      </c>
      <c r="C485" s="7">
        <v>43175</v>
      </c>
      <c r="D485" s="7">
        <v>43177</v>
      </c>
      <c r="E485" s="5" t="s">
        <v>28</v>
      </c>
      <c r="F485" s="5">
        <v>422</v>
      </c>
      <c r="G485" s="5">
        <v>163</v>
      </c>
      <c r="H485" s="5" t="s">
        <v>30</v>
      </c>
      <c r="I485" s="5">
        <v>12</v>
      </c>
      <c r="M485" s="8"/>
      <c r="O485" s="8"/>
    </row>
    <row r="486" spans="1:15" ht="13">
      <c r="A486" s="1">
        <v>50008831</v>
      </c>
      <c r="B486" s="5">
        <v>4447455</v>
      </c>
      <c r="C486" s="7">
        <v>43202</v>
      </c>
      <c r="D486" s="7">
        <v>43202</v>
      </c>
      <c r="E486" s="5" t="s">
        <v>23</v>
      </c>
      <c r="F486" s="5">
        <v>716</v>
      </c>
      <c r="G486" s="5">
        <v>145</v>
      </c>
      <c r="H486" s="5" t="s">
        <v>30</v>
      </c>
      <c r="I486" s="5">
        <v>7</v>
      </c>
      <c r="M486" s="8"/>
      <c r="O486" s="8"/>
    </row>
    <row r="487" spans="1:15" ht="13">
      <c r="A487" s="1">
        <v>50008851</v>
      </c>
      <c r="B487" s="5">
        <v>10666598</v>
      </c>
      <c r="C487" s="7">
        <v>43213</v>
      </c>
      <c r="D487" s="7">
        <v>43220</v>
      </c>
      <c r="E487" s="5" t="s">
        <v>28</v>
      </c>
      <c r="F487" s="5">
        <v>514</v>
      </c>
      <c r="G487" s="5">
        <v>167</v>
      </c>
      <c r="H487" s="5" t="s">
        <v>25</v>
      </c>
      <c r="I487" s="5">
        <v>1</v>
      </c>
      <c r="M487" s="8"/>
      <c r="O487" s="8"/>
    </row>
    <row r="488" spans="1:15" ht="13">
      <c r="A488" s="1">
        <v>50008861</v>
      </c>
      <c r="B488" s="5">
        <v>19255961</v>
      </c>
      <c r="C488" s="7">
        <v>43299</v>
      </c>
      <c r="D488" s="7">
        <v>43299</v>
      </c>
      <c r="E488" s="5" t="s">
        <v>29</v>
      </c>
      <c r="F488" s="5">
        <v>287</v>
      </c>
      <c r="G488" s="5">
        <v>174</v>
      </c>
      <c r="H488" s="5" t="s">
        <v>32</v>
      </c>
      <c r="I488" s="5">
        <v>4</v>
      </c>
      <c r="M488" s="8"/>
      <c r="O488" s="8"/>
    </row>
    <row r="489" spans="1:15" ht="13">
      <c r="A489" s="1">
        <v>50008881</v>
      </c>
      <c r="B489" s="5">
        <v>21162977</v>
      </c>
      <c r="C489" s="7">
        <v>43380</v>
      </c>
      <c r="D489" s="7">
        <v>43383</v>
      </c>
      <c r="E489" s="5" t="s">
        <v>29</v>
      </c>
      <c r="F489" s="5">
        <v>766</v>
      </c>
      <c r="G489" s="5">
        <v>259</v>
      </c>
      <c r="H489" s="5" t="s">
        <v>30</v>
      </c>
      <c r="I489" s="5">
        <v>1</v>
      </c>
      <c r="M489" s="8"/>
      <c r="O489" s="8"/>
    </row>
    <row r="490" spans="1:15" ht="13">
      <c r="A490" s="1">
        <v>50008891</v>
      </c>
      <c r="B490" s="5">
        <v>21169409</v>
      </c>
      <c r="C490" s="7">
        <v>43277</v>
      </c>
      <c r="D490" s="7">
        <v>43278</v>
      </c>
      <c r="E490" s="5" t="s">
        <v>28</v>
      </c>
      <c r="F490" s="5">
        <v>743</v>
      </c>
      <c r="G490" s="5">
        <v>246</v>
      </c>
      <c r="H490" s="5" t="s">
        <v>25</v>
      </c>
      <c r="I490" s="5">
        <v>2</v>
      </c>
      <c r="M490" s="8"/>
      <c r="O490" s="8"/>
    </row>
    <row r="491" spans="1:15" ht="13">
      <c r="A491" s="1">
        <v>50008901</v>
      </c>
      <c r="B491" s="5">
        <v>21163377</v>
      </c>
      <c r="C491" s="7">
        <v>43131</v>
      </c>
      <c r="D491" s="7">
        <v>43136</v>
      </c>
      <c r="E491" s="5" t="s">
        <v>23</v>
      </c>
      <c r="F491" s="5">
        <v>296</v>
      </c>
      <c r="G491" s="5">
        <v>132</v>
      </c>
      <c r="H491" s="5" t="s">
        <v>25</v>
      </c>
      <c r="I491" s="5">
        <v>4</v>
      </c>
      <c r="M491" s="8"/>
      <c r="O491" s="8"/>
    </row>
    <row r="492" spans="1:15" ht="13">
      <c r="A492" s="1">
        <v>50008911</v>
      </c>
      <c r="B492" s="5">
        <v>13715795</v>
      </c>
      <c r="C492" s="7">
        <v>43265</v>
      </c>
      <c r="D492" s="7">
        <v>43270</v>
      </c>
      <c r="E492" s="5" t="s">
        <v>29</v>
      </c>
      <c r="F492" s="5">
        <v>260</v>
      </c>
      <c r="G492" s="5">
        <v>106</v>
      </c>
      <c r="H492" s="5" t="s">
        <v>30</v>
      </c>
      <c r="I492" s="5">
        <v>10</v>
      </c>
      <c r="M492" s="8"/>
      <c r="O492" s="8"/>
    </row>
    <row r="493" spans="1:15" ht="13">
      <c r="A493" s="1">
        <v>50008951</v>
      </c>
      <c r="B493" s="5">
        <v>20990119</v>
      </c>
      <c r="C493" s="7">
        <v>43424</v>
      </c>
      <c r="D493" s="7">
        <v>43427</v>
      </c>
      <c r="E493" s="5" t="s">
        <v>28</v>
      </c>
      <c r="F493" s="5">
        <v>2355</v>
      </c>
      <c r="G493" s="5">
        <v>633</v>
      </c>
      <c r="H493" s="5" t="s">
        <v>27</v>
      </c>
      <c r="I493" s="5">
        <v>1</v>
      </c>
      <c r="M493" s="8"/>
      <c r="O493" s="8"/>
    </row>
    <row r="494" spans="1:15" ht="13">
      <c r="A494" s="1">
        <v>50008981</v>
      </c>
      <c r="B494" s="5">
        <v>19065009</v>
      </c>
      <c r="C494" s="7">
        <v>43397</v>
      </c>
      <c r="D494" s="7">
        <v>43399</v>
      </c>
      <c r="E494" s="5" t="s">
        <v>23</v>
      </c>
      <c r="F494" s="5">
        <v>230</v>
      </c>
      <c r="G494" s="5">
        <v>94</v>
      </c>
      <c r="H494" s="5" t="s">
        <v>32</v>
      </c>
      <c r="I494" s="5">
        <v>5</v>
      </c>
      <c r="M494" s="8"/>
      <c r="O494" s="8"/>
    </row>
    <row r="495" spans="1:15" ht="13">
      <c r="A495" s="1">
        <v>50008991</v>
      </c>
      <c r="B495" s="5">
        <v>6043002</v>
      </c>
      <c r="C495" s="7">
        <v>43264</v>
      </c>
      <c r="D495" s="7">
        <v>43266</v>
      </c>
      <c r="E495" s="5" t="s">
        <v>23</v>
      </c>
      <c r="F495" s="5">
        <v>454</v>
      </c>
      <c r="G495" s="5">
        <v>143</v>
      </c>
      <c r="H495" s="5" t="s">
        <v>25</v>
      </c>
      <c r="I495" s="5">
        <v>3</v>
      </c>
      <c r="M495" s="8"/>
      <c r="O495" s="8"/>
    </row>
    <row r="496" spans="1:15" ht="13">
      <c r="A496" s="1">
        <v>50009001</v>
      </c>
      <c r="B496" s="5">
        <v>20633658</v>
      </c>
      <c r="C496" s="7">
        <v>43397</v>
      </c>
      <c r="D496" s="7">
        <v>43404</v>
      </c>
      <c r="E496" s="5" t="s">
        <v>28</v>
      </c>
      <c r="F496" s="5">
        <v>1774</v>
      </c>
      <c r="G496" s="5">
        <v>1164</v>
      </c>
      <c r="H496" s="5" t="s">
        <v>27</v>
      </c>
      <c r="I496" s="5">
        <v>11</v>
      </c>
      <c r="M496" s="8"/>
      <c r="O496" s="8"/>
    </row>
    <row r="497" spans="1:15" ht="13">
      <c r="A497" s="1">
        <v>50009011</v>
      </c>
      <c r="B497" s="5">
        <v>295348</v>
      </c>
      <c r="C497" s="7">
        <v>43419</v>
      </c>
      <c r="D497" s="7">
        <v>43424</v>
      </c>
      <c r="E497" s="5" t="s">
        <v>29</v>
      </c>
      <c r="F497" s="5">
        <v>1118</v>
      </c>
      <c r="G497" s="5">
        <v>372</v>
      </c>
      <c r="H497" s="5" t="s">
        <v>30</v>
      </c>
      <c r="I497" s="5">
        <v>1</v>
      </c>
      <c r="M497" s="8"/>
      <c r="O497" s="8"/>
    </row>
    <row r="498" spans="1:15" ht="13">
      <c r="A498" s="1">
        <v>50009041</v>
      </c>
      <c r="B498" s="5">
        <v>21170316</v>
      </c>
      <c r="C498" s="7">
        <v>43240</v>
      </c>
      <c r="D498" s="7">
        <v>43241</v>
      </c>
      <c r="E498" s="5" t="s">
        <v>29</v>
      </c>
      <c r="F498" s="5">
        <v>1499</v>
      </c>
      <c r="G498" s="5">
        <v>405</v>
      </c>
      <c r="H498" s="5" t="s">
        <v>30</v>
      </c>
      <c r="I498" s="5">
        <v>5</v>
      </c>
      <c r="M498" s="8"/>
      <c r="O498" s="8"/>
    </row>
    <row r="499" spans="1:15" ht="13">
      <c r="A499" s="1">
        <v>50009071</v>
      </c>
      <c r="B499" s="5">
        <v>10639628</v>
      </c>
      <c r="C499" s="7">
        <v>43155</v>
      </c>
      <c r="D499" s="7">
        <v>43156</v>
      </c>
      <c r="E499" s="5" t="s">
        <v>29</v>
      </c>
      <c r="F499" s="5">
        <v>527</v>
      </c>
      <c r="G499" s="5">
        <v>365</v>
      </c>
      <c r="H499" s="5" t="s">
        <v>30</v>
      </c>
      <c r="I499" s="5">
        <v>8</v>
      </c>
      <c r="M499" s="8"/>
      <c r="O499" s="8"/>
    </row>
    <row r="500" spans="1:15" ht="13">
      <c r="A500" s="1">
        <v>50009081</v>
      </c>
      <c r="B500" s="5">
        <v>21166727</v>
      </c>
      <c r="C500" s="7">
        <v>43425</v>
      </c>
      <c r="D500" s="7">
        <v>43428</v>
      </c>
      <c r="E500" s="5" t="s">
        <v>33</v>
      </c>
      <c r="F500" s="5">
        <v>257</v>
      </c>
      <c r="G500" s="5">
        <v>56</v>
      </c>
      <c r="H500" s="5" t="s">
        <v>27</v>
      </c>
      <c r="I500" s="5">
        <v>5</v>
      </c>
      <c r="M500" s="8"/>
      <c r="O500" s="8"/>
    </row>
    <row r="501" spans="1:15" ht="13">
      <c r="A501" s="1">
        <v>50009111</v>
      </c>
      <c r="B501" s="5">
        <v>21172931</v>
      </c>
      <c r="C501" s="7">
        <v>43341</v>
      </c>
      <c r="D501" s="7">
        <v>43342</v>
      </c>
      <c r="E501" s="5" t="s">
        <v>29</v>
      </c>
      <c r="F501" s="5">
        <v>46340</v>
      </c>
      <c r="G501" s="5">
        <v>21242</v>
      </c>
      <c r="H501" s="5" t="s">
        <v>32</v>
      </c>
      <c r="I501" s="5">
        <v>3</v>
      </c>
      <c r="M501" s="8"/>
      <c r="O501" s="8"/>
    </row>
    <row r="502" spans="1:15" ht="13">
      <c r="A502" s="1">
        <v>50009141</v>
      </c>
      <c r="B502" s="5">
        <v>10011588</v>
      </c>
      <c r="C502" s="7">
        <v>43363</v>
      </c>
      <c r="D502" s="7">
        <v>43367</v>
      </c>
      <c r="E502" s="5" t="s">
        <v>29</v>
      </c>
      <c r="F502" s="5">
        <v>1764</v>
      </c>
      <c r="G502" s="5">
        <v>742</v>
      </c>
      <c r="H502" s="5" t="s">
        <v>27</v>
      </c>
      <c r="I502" s="5">
        <v>5</v>
      </c>
      <c r="M502" s="8"/>
      <c r="O502" s="8"/>
    </row>
    <row r="503" spans="1:15" ht="13">
      <c r="A503" s="1">
        <v>50009161</v>
      </c>
      <c r="B503" s="5">
        <v>15429900</v>
      </c>
      <c r="C503" s="7">
        <v>43152</v>
      </c>
      <c r="D503" s="7">
        <v>43159</v>
      </c>
      <c r="E503" s="5" t="s">
        <v>29</v>
      </c>
      <c r="F503" s="5">
        <v>1571</v>
      </c>
      <c r="G503" s="5">
        <v>1084</v>
      </c>
      <c r="H503" s="5" t="s">
        <v>27</v>
      </c>
      <c r="I503" s="5">
        <v>3</v>
      </c>
      <c r="M503" s="8"/>
      <c r="O503" s="8"/>
    </row>
    <row r="504" spans="1:15" ht="13">
      <c r="A504" s="1">
        <v>50009171</v>
      </c>
      <c r="B504" s="5">
        <v>9734646</v>
      </c>
      <c r="C504" s="7">
        <v>43244</v>
      </c>
      <c r="D504" s="7">
        <v>43245</v>
      </c>
      <c r="E504" s="5" t="s">
        <v>29</v>
      </c>
      <c r="F504" s="5">
        <v>218</v>
      </c>
      <c r="G504" s="5">
        <v>98</v>
      </c>
      <c r="H504" s="5" t="s">
        <v>25</v>
      </c>
      <c r="I504" s="5">
        <v>3</v>
      </c>
      <c r="M504" s="8"/>
      <c r="O504" s="8"/>
    </row>
    <row r="505" spans="1:15" ht="13">
      <c r="A505" s="1">
        <v>50009181</v>
      </c>
      <c r="B505" s="5">
        <v>21163368</v>
      </c>
      <c r="C505" s="7">
        <v>43064</v>
      </c>
      <c r="D505" s="7">
        <v>43069</v>
      </c>
      <c r="E505" s="5" t="s">
        <v>28</v>
      </c>
      <c r="F505" s="5">
        <v>573</v>
      </c>
      <c r="G505" s="5">
        <v>192</v>
      </c>
      <c r="H505" s="5" t="s">
        <v>27</v>
      </c>
      <c r="I505" s="5">
        <v>15</v>
      </c>
      <c r="M505" s="8"/>
      <c r="O505" s="8"/>
    </row>
    <row r="506" spans="1:15" ht="13">
      <c r="A506" s="1">
        <v>50009191</v>
      </c>
      <c r="B506" s="5">
        <v>20921814</v>
      </c>
      <c r="C506" s="7">
        <v>43229</v>
      </c>
      <c r="D506" s="7">
        <v>43230</v>
      </c>
      <c r="E506" s="5" t="s">
        <v>29</v>
      </c>
      <c r="F506" s="5">
        <v>460</v>
      </c>
      <c r="G506" s="5">
        <v>285</v>
      </c>
      <c r="H506" s="5" t="s">
        <v>27</v>
      </c>
      <c r="I506" s="5">
        <v>9</v>
      </c>
      <c r="M506" s="8"/>
      <c r="O506" s="8"/>
    </row>
    <row r="507" spans="1:15" ht="13">
      <c r="A507" s="1">
        <v>50009231</v>
      </c>
      <c r="B507" s="5">
        <v>21070287</v>
      </c>
      <c r="C507" s="7">
        <v>43065</v>
      </c>
      <c r="D507" s="7">
        <v>43069</v>
      </c>
      <c r="E507" s="5" t="s">
        <v>33</v>
      </c>
      <c r="F507" s="5">
        <v>944</v>
      </c>
      <c r="G507" s="5">
        <v>250</v>
      </c>
      <c r="H507" s="5" t="s">
        <v>30</v>
      </c>
      <c r="I507" s="5">
        <v>6</v>
      </c>
      <c r="M507" s="8"/>
      <c r="O507" s="8"/>
    </row>
    <row r="508" spans="1:15" ht="13">
      <c r="A508" s="1">
        <v>50009271</v>
      </c>
      <c r="B508" s="5">
        <v>21167033</v>
      </c>
      <c r="C508" s="7">
        <v>43360</v>
      </c>
      <c r="D508" s="7">
        <v>43364</v>
      </c>
      <c r="E508" s="5" t="s">
        <v>33</v>
      </c>
      <c r="F508" s="5">
        <v>209</v>
      </c>
      <c r="G508" s="5">
        <v>140</v>
      </c>
      <c r="H508" s="5" t="s">
        <v>32</v>
      </c>
      <c r="I508" s="5">
        <v>4</v>
      </c>
      <c r="M508" s="8"/>
      <c r="O508" s="8"/>
    </row>
    <row r="509" spans="1:15" ht="13">
      <c r="A509" s="1">
        <v>50009281</v>
      </c>
      <c r="B509" s="5">
        <v>21162079</v>
      </c>
      <c r="C509" s="7">
        <v>43339</v>
      </c>
      <c r="D509" s="7">
        <v>43340</v>
      </c>
      <c r="E509" s="5" t="s">
        <v>28</v>
      </c>
      <c r="F509" s="5">
        <v>265</v>
      </c>
      <c r="G509" s="5">
        <v>65</v>
      </c>
      <c r="H509" s="5" t="s">
        <v>30</v>
      </c>
      <c r="I509" s="5">
        <v>16</v>
      </c>
      <c r="M509" s="8"/>
      <c r="O509" s="8"/>
    </row>
    <row r="510" spans="1:15" ht="13">
      <c r="A510" s="1">
        <v>50009301</v>
      </c>
      <c r="B510" s="5">
        <v>8422517</v>
      </c>
      <c r="C510" s="7">
        <v>43161</v>
      </c>
      <c r="D510" s="7">
        <v>43165</v>
      </c>
      <c r="E510" s="5" t="s">
        <v>23</v>
      </c>
      <c r="F510" s="5">
        <v>286</v>
      </c>
      <c r="G510" s="5">
        <v>131</v>
      </c>
      <c r="H510" s="5" t="s">
        <v>30</v>
      </c>
      <c r="I510" s="5">
        <v>5</v>
      </c>
      <c r="M510" s="8"/>
      <c r="O510" s="8"/>
    </row>
    <row r="511" spans="1:15" ht="13">
      <c r="A511" s="1">
        <v>50009311</v>
      </c>
      <c r="B511" s="5">
        <v>15754961</v>
      </c>
      <c r="C511" s="7">
        <v>43111</v>
      </c>
      <c r="D511" s="7">
        <v>43115</v>
      </c>
      <c r="E511" s="5" t="s">
        <v>28</v>
      </c>
      <c r="F511" s="5">
        <v>569</v>
      </c>
      <c r="G511" s="5">
        <v>305</v>
      </c>
      <c r="H511" s="5" t="s">
        <v>30</v>
      </c>
      <c r="I511" s="5">
        <v>15</v>
      </c>
      <c r="M511" s="8"/>
      <c r="O511" s="8"/>
    </row>
    <row r="512" spans="1:15" ht="13">
      <c r="A512" s="1">
        <v>50009321</v>
      </c>
      <c r="B512" s="5">
        <v>20567968</v>
      </c>
      <c r="C512" s="7">
        <v>43420</v>
      </c>
      <c r="D512" s="7">
        <v>43423</v>
      </c>
      <c r="E512" s="5" t="s">
        <v>29</v>
      </c>
      <c r="F512" s="5">
        <v>565</v>
      </c>
      <c r="G512" s="5">
        <v>165</v>
      </c>
      <c r="H512" s="5" t="s">
        <v>32</v>
      </c>
      <c r="I512" s="5">
        <v>1</v>
      </c>
      <c r="M512" s="8"/>
      <c r="O512" s="8"/>
    </row>
    <row r="513" spans="1:15" ht="13">
      <c r="A513" s="1">
        <v>50009341</v>
      </c>
      <c r="B513" s="5">
        <v>7972606</v>
      </c>
      <c r="C513" s="7">
        <v>43076</v>
      </c>
      <c r="D513" s="7">
        <v>43081</v>
      </c>
      <c r="E513" s="5" t="s">
        <v>33</v>
      </c>
      <c r="F513" s="5">
        <v>137</v>
      </c>
      <c r="G513" s="5">
        <v>79</v>
      </c>
      <c r="H513" s="5" t="s">
        <v>30</v>
      </c>
      <c r="I513" s="5">
        <v>5</v>
      </c>
      <c r="M513" s="8"/>
      <c r="O513" s="8"/>
    </row>
    <row r="514" spans="1:15" ht="13">
      <c r="A514" s="1">
        <v>50009361</v>
      </c>
      <c r="B514" s="5">
        <v>180415</v>
      </c>
      <c r="C514" s="7">
        <v>43248</v>
      </c>
      <c r="D514" s="7">
        <v>43251</v>
      </c>
      <c r="E514" s="5" t="s">
        <v>33</v>
      </c>
      <c r="F514" s="5">
        <v>251</v>
      </c>
      <c r="G514" s="5">
        <v>68</v>
      </c>
      <c r="H514" s="5" t="s">
        <v>32</v>
      </c>
      <c r="I514" s="5">
        <v>3</v>
      </c>
      <c r="M514" s="8"/>
      <c r="O514" s="8"/>
    </row>
    <row r="515" spans="1:15" ht="13">
      <c r="A515" s="1">
        <v>50009381</v>
      </c>
      <c r="B515" s="5">
        <v>10664632</v>
      </c>
      <c r="C515" s="7">
        <v>43224</v>
      </c>
      <c r="D515" s="7">
        <v>43224</v>
      </c>
      <c r="E515" s="5" t="s">
        <v>28</v>
      </c>
      <c r="F515" s="5">
        <v>590</v>
      </c>
      <c r="G515" s="5">
        <v>315</v>
      </c>
      <c r="H515" s="5" t="s">
        <v>32</v>
      </c>
      <c r="I515" s="5">
        <v>1</v>
      </c>
      <c r="M515" s="8"/>
      <c r="O515" s="8"/>
    </row>
    <row r="516" spans="1:15" ht="13">
      <c r="A516" s="1">
        <v>50009401</v>
      </c>
      <c r="B516" s="5">
        <v>242117</v>
      </c>
      <c r="C516" s="7">
        <v>43088</v>
      </c>
      <c r="D516" s="7">
        <v>43091</v>
      </c>
      <c r="E516" s="5" t="s">
        <v>28</v>
      </c>
      <c r="F516" s="5">
        <v>397</v>
      </c>
      <c r="G516" s="5">
        <v>126</v>
      </c>
      <c r="H516" s="5" t="s">
        <v>27</v>
      </c>
      <c r="I516" s="5">
        <v>1</v>
      </c>
      <c r="M516" s="8"/>
      <c r="O516" s="8"/>
    </row>
    <row r="517" spans="1:15" ht="13">
      <c r="A517" s="1">
        <v>50009411</v>
      </c>
      <c r="B517" s="5">
        <v>20772206</v>
      </c>
      <c r="C517" s="7">
        <v>43249</v>
      </c>
      <c r="D517" s="7">
        <v>43252</v>
      </c>
      <c r="E517" s="5" t="s">
        <v>28</v>
      </c>
      <c r="F517" s="5">
        <v>147</v>
      </c>
      <c r="G517" s="5">
        <v>86</v>
      </c>
      <c r="H517" s="5" t="s">
        <v>32</v>
      </c>
      <c r="I517" s="5">
        <v>9</v>
      </c>
      <c r="M517" s="8"/>
      <c r="O517" s="8"/>
    </row>
    <row r="518" spans="1:15" ht="13">
      <c r="A518" s="1">
        <v>50009421</v>
      </c>
      <c r="B518" s="5">
        <v>21170822</v>
      </c>
      <c r="C518" s="7">
        <v>43406</v>
      </c>
      <c r="D518" s="7">
        <v>43410</v>
      </c>
      <c r="E518" s="5" t="s">
        <v>29</v>
      </c>
      <c r="F518" s="5">
        <v>299</v>
      </c>
      <c r="G518" s="5">
        <v>151</v>
      </c>
      <c r="H518" s="5" t="s">
        <v>25</v>
      </c>
      <c r="I518" s="5">
        <v>9</v>
      </c>
      <c r="M518" s="8"/>
      <c r="O518" s="8"/>
    </row>
    <row r="519" spans="1:15" ht="13">
      <c r="A519" s="1">
        <v>50009431</v>
      </c>
      <c r="B519" s="5">
        <v>21151200</v>
      </c>
      <c r="C519" s="7">
        <v>43313</v>
      </c>
      <c r="D519" s="7">
        <v>43313</v>
      </c>
      <c r="E519" s="5" t="s">
        <v>29</v>
      </c>
      <c r="F519" s="5">
        <v>1321</v>
      </c>
      <c r="G519" s="5">
        <v>383</v>
      </c>
      <c r="H519" s="5" t="s">
        <v>32</v>
      </c>
      <c r="I519" s="5">
        <v>3</v>
      </c>
      <c r="M519" s="8"/>
      <c r="O519" s="8"/>
    </row>
    <row r="520" spans="1:15" ht="13">
      <c r="A520" s="1">
        <v>50009441</v>
      </c>
      <c r="B520" s="5">
        <v>19168053</v>
      </c>
      <c r="C520" s="7">
        <v>43253</v>
      </c>
      <c r="D520" s="7">
        <v>43254</v>
      </c>
      <c r="E520" s="5" t="s">
        <v>33</v>
      </c>
      <c r="F520" s="5">
        <v>671</v>
      </c>
      <c r="G520" s="5">
        <v>256</v>
      </c>
      <c r="H520" s="5" t="s">
        <v>27</v>
      </c>
      <c r="I520" s="5">
        <v>4</v>
      </c>
      <c r="M520" s="8"/>
      <c r="O520" s="8"/>
    </row>
    <row r="521" spans="1:15" ht="13">
      <c r="A521" s="1">
        <v>50009451</v>
      </c>
      <c r="B521" s="5">
        <v>8172663</v>
      </c>
      <c r="C521" s="7">
        <v>43110</v>
      </c>
      <c r="D521" s="7">
        <v>43112</v>
      </c>
      <c r="E521" s="5" t="s">
        <v>29</v>
      </c>
      <c r="F521" s="5">
        <v>463</v>
      </c>
      <c r="G521" s="5">
        <v>151</v>
      </c>
      <c r="H521" s="5" t="s">
        <v>32</v>
      </c>
      <c r="I521" s="5">
        <v>3</v>
      </c>
      <c r="M521" s="8"/>
      <c r="O521" s="8"/>
    </row>
    <row r="522" spans="1:15" ht="13">
      <c r="A522" s="1">
        <v>50009461</v>
      </c>
      <c r="B522" s="5">
        <v>21163187</v>
      </c>
      <c r="C522" s="7">
        <v>43291</v>
      </c>
      <c r="D522" s="7">
        <v>43293</v>
      </c>
      <c r="E522" s="5" t="s">
        <v>28</v>
      </c>
      <c r="F522" s="5">
        <v>324</v>
      </c>
      <c r="G522" s="5">
        <v>82</v>
      </c>
      <c r="H522" s="5" t="s">
        <v>32</v>
      </c>
      <c r="I522" s="5">
        <v>2</v>
      </c>
      <c r="M522" s="8"/>
      <c r="O522" s="8"/>
    </row>
    <row r="523" spans="1:15" ht="13">
      <c r="A523" s="1">
        <v>50009471</v>
      </c>
      <c r="B523" s="5">
        <v>10840181</v>
      </c>
      <c r="C523" s="7">
        <v>43268</v>
      </c>
      <c r="D523" s="7">
        <v>43271</v>
      </c>
      <c r="E523" s="5" t="s">
        <v>28</v>
      </c>
      <c r="F523" s="5">
        <v>623</v>
      </c>
      <c r="G523" s="5">
        <v>243</v>
      </c>
      <c r="H523" s="5" t="s">
        <v>30</v>
      </c>
      <c r="I523" s="5">
        <v>5</v>
      </c>
      <c r="M523" s="8"/>
      <c r="O523" s="8"/>
    </row>
    <row r="524" spans="1:15" ht="13">
      <c r="A524" s="1">
        <v>50009481</v>
      </c>
      <c r="B524" s="5">
        <v>6690109</v>
      </c>
      <c r="C524" s="7">
        <v>43274</v>
      </c>
      <c r="D524" s="7">
        <v>43274</v>
      </c>
      <c r="E524" s="5" t="s">
        <v>29</v>
      </c>
      <c r="F524" s="5">
        <v>671</v>
      </c>
      <c r="G524" s="5">
        <v>347</v>
      </c>
      <c r="H524" s="5" t="s">
        <v>27</v>
      </c>
      <c r="I524" s="5">
        <v>9</v>
      </c>
      <c r="M524" s="8"/>
      <c r="O524" s="8"/>
    </row>
    <row r="525" spans="1:15" ht="13">
      <c r="A525" s="1">
        <v>50009491</v>
      </c>
      <c r="B525" s="5">
        <v>21167185</v>
      </c>
      <c r="C525" s="7">
        <v>43225</v>
      </c>
      <c r="D525" s="7">
        <v>43231</v>
      </c>
      <c r="E525" s="5" t="s">
        <v>28</v>
      </c>
      <c r="F525" s="5">
        <v>532</v>
      </c>
      <c r="G525" s="5">
        <v>249</v>
      </c>
      <c r="H525" s="5" t="s">
        <v>30</v>
      </c>
      <c r="I525" s="5">
        <v>2</v>
      </c>
      <c r="M525" s="8"/>
      <c r="O525" s="8"/>
    </row>
    <row r="526" spans="1:15" ht="13">
      <c r="A526" s="1">
        <v>50009521</v>
      </c>
      <c r="B526" s="5">
        <v>15341858</v>
      </c>
      <c r="C526" s="7">
        <v>43164</v>
      </c>
      <c r="D526" s="7">
        <v>43165</v>
      </c>
      <c r="E526" s="5" t="s">
        <v>28</v>
      </c>
      <c r="F526" s="5">
        <v>577</v>
      </c>
      <c r="G526" s="5">
        <v>389</v>
      </c>
      <c r="H526" s="5" t="s">
        <v>30</v>
      </c>
      <c r="I526" s="5">
        <v>12</v>
      </c>
      <c r="M526" s="8"/>
      <c r="O526" s="8"/>
    </row>
    <row r="527" spans="1:15" ht="13">
      <c r="A527" s="1">
        <v>50009541</v>
      </c>
      <c r="B527" s="5">
        <v>4361160</v>
      </c>
      <c r="C527" s="7">
        <v>43297</v>
      </c>
      <c r="D527" s="7">
        <v>43301</v>
      </c>
      <c r="E527" s="5" t="s">
        <v>28</v>
      </c>
      <c r="F527" s="5">
        <v>230</v>
      </c>
      <c r="G527" s="5">
        <v>63</v>
      </c>
      <c r="H527" s="5" t="s">
        <v>30</v>
      </c>
      <c r="I527" s="5">
        <v>2</v>
      </c>
      <c r="M527" s="8"/>
      <c r="O527" s="8"/>
    </row>
    <row r="528" spans="1:15" ht="13">
      <c r="A528" s="1">
        <v>50009611</v>
      </c>
      <c r="B528" s="5">
        <v>11377936</v>
      </c>
      <c r="C528" s="7">
        <v>43356</v>
      </c>
      <c r="D528" s="7">
        <v>43356</v>
      </c>
      <c r="E528" s="5" t="s">
        <v>29</v>
      </c>
      <c r="F528" s="5">
        <v>874</v>
      </c>
      <c r="G528" s="5">
        <v>251</v>
      </c>
      <c r="H528" s="5" t="s">
        <v>30</v>
      </c>
      <c r="I528" s="5">
        <v>9</v>
      </c>
      <c r="M528" s="8"/>
      <c r="O528" s="8"/>
    </row>
    <row r="529" spans="1:15" ht="13">
      <c r="A529" s="1">
        <v>50009621</v>
      </c>
      <c r="B529" s="5">
        <v>21164341</v>
      </c>
      <c r="C529" s="7">
        <v>43404</v>
      </c>
      <c r="D529" s="7">
        <v>43411</v>
      </c>
      <c r="E529" s="5" t="s">
        <v>29</v>
      </c>
      <c r="F529" s="5">
        <v>1648</v>
      </c>
      <c r="G529" s="5">
        <v>611</v>
      </c>
      <c r="H529" s="5" t="s">
        <v>30</v>
      </c>
      <c r="I529" s="5">
        <v>12</v>
      </c>
      <c r="M529" s="8"/>
      <c r="O529" s="8"/>
    </row>
    <row r="530" spans="1:15" ht="13">
      <c r="A530" s="1">
        <v>50009641</v>
      </c>
      <c r="B530" s="5">
        <v>20850933</v>
      </c>
      <c r="C530" s="7">
        <v>43111</v>
      </c>
      <c r="D530" s="7">
        <v>43116</v>
      </c>
      <c r="E530" s="5" t="s">
        <v>28</v>
      </c>
      <c r="F530" s="5">
        <v>396</v>
      </c>
      <c r="G530" s="5">
        <v>96</v>
      </c>
      <c r="H530" s="5" t="s">
        <v>30</v>
      </c>
      <c r="I530" s="5">
        <v>6</v>
      </c>
      <c r="M530" s="8"/>
      <c r="O530" s="8"/>
    </row>
    <row r="531" spans="1:15" ht="13">
      <c r="A531" s="1">
        <v>50009651</v>
      </c>
      <c r="B531" s="5">
        <v>9949974</v>
      </c>
      <c r="C531" s="7">
        <v>43215</v>
      </c>
      <c r="D531" s="7">
        <v>43222</v>
      </c>
      <c r="E531" s="5" t="s">
        <v>28</v>
      </c>
      <c r="F531" s="5">
        <v>371</v>
      </c>
      <c r="G531" s="5">
        <v>79</v>
      </c>
      <c r="H531" s="5" t="s">
        <v>32</v>
      </c>
      <c r="I531" s="5">
        <v>9</v>
      </c>
      <c r="M531" s="8"/>
      <c r="O531" s="8"/>
    </row>
    <row r="532" spans="1:15" ht="13">
      <c r="A532" s="1">
        <v>50009671</v>
      </c>
      <c r="B532" s="5">
        <v>16420298</v>
      </c>
      <c r="C532" s="7">
        <v>43222</v>
      </c>
      <c r="D532" s="7">
        <v>43225</v>
      </c>
      <c r="E532" s="5" t="s">
        <v>33</v>
      </c>
      <c r="F532" s="5">
        <v>570</v>
      </c>
      <c r="G532" s="5">
        <v>368</v>
      </c>
      <c r="H532" s="5" t="s">
        <v>27</v>
      </c>
      <c r="I532" s="5">
        <v>12</v>
      </c>
      <c r="M532" s="8"/>
      <c r="O532" s="8"/>
    </row>
    <row r="533" spans="1:15" ht="13">
      <c r="A533" s="1">
        <v>50009681</v>
      </c>
      <c r="B533" s="5">
        <v>16718713</v>
      </c>
      <c r="C533" s="7">
        <v>43258</v>
      </c>
      <c r="D533" s="7">
        <v>43258</v>
      </c>
      <c r="E533" s="5" t="s">
        <v>28</v>
      </c>
      <c r="F533" s="5">
        <v>592</v>
      </c>
      <c r="G533" s="5">
        <v>272</v>
      </c>
      <c r="H533" s="5" t="s">
        <v>32</v>
      </c>
      <c r="I533" s="5">
        <v>6</v>
      </c>
      <c r="M533" s="8"/>
      <c r="O533" s="8"/>
    </row>
    <row r="534" spans="1:15" ht="13">
      <c r="A534" s="1">
        <v>50009711</v>
      </c>
      <c r="B534" s="5">
        <v>9717420</v>
      </c>
      <c r="C534" s="7">
        <v>43378</v>
      </c>
      <c r="D534" s="7">
        <v>43384</v>
      </c>
      <c r="E534" s="5" t="s">
        <v>29</v>
      </c>
      <c r="F534" s="5">
        <v>2921</v>
      </c>
      <c r="G534" s="5">
        <v>1229</v>
      </c>
      <c r="H534" s="5" t="s">
        <v>32</v>
      </c>
      <c r="I534" s="5">
        <v>6</v>
      </c>
      <c r="M534" s="8"/>
      <c r="O534" s="8"/>
    </row>
    <row r="535" spans="1:15" ht="13">
      <c r="A535" s="1">
        <v>50009721</v>
      </c>
      <c r="B535" s="5">
        <v>4448075</v>
      </c>
      <c r="C535" s="7">
        <v>43255</v>
      </c>
      <c r="D535" s="7">
        <v>43259</v>
      </c>
      <c r="E535" s="5" t="s">
        <v>28</v>
      </c>
      <c r="F535" s="5">
        <v>671</v>
      </c>
      <c r="G535" s="5">
        <v>325</v>
      </c>
      <c r="H535" s="5" t="s">
        <v>25</v>
      </c>
      <c r="I535" s="5">
        <v>1</v>
      </c>
      <c r="M535" s="8"/>
      <c r="O535" s="8"/>
    </row>
    <row r="536" spans="1:15" ht="13">
      <c r="A536" s="1">
        <v>50009731</v>
      </c>
      <c r="B536" s="5">
        <v>21163120</v>
      </c>
      <c r="C536" s="7">
        <v>43417</v>
      </c>
      <c r="D536" s="7">
        <v>43421</v>
      </c>
      <c r="E536" s="5" t="s">
        <v>29</v>
      </c>
      <c r="F536" s="5">
        <v>578</v>
      </c>
      <c r="G536" s="5">
        <v>316</v>
      </c>
      <c r="H536" s="5" t="s">
        <v>32</v>
      </c>
      <c r="I536" s="5">
        <v>7</v>
      </c>
      <c r="M536" s="8"/>
      <c r="O536" s="8"/>
    </row>
    <row r="537" spans="1:15" ht="13">
      <c r="A537" s="1">
        <v>50009741</v>
      </c>
      <c r="B537" s="5">
        <v>18296714</v>
      </c>
      <c r="C537" s="7">
        <v>43162</v>
      </c>
      <c r="D537" s="7">
        <v>43164</v>
      </c>
      <c r="E537" s="5" t="s">
        <v>28</v>
      </c>
      <c r="F537" s="5">
        <v>1508</v>
      </c>
      <c r="G537" s="5">
        <v>966</v>
      </c>
      <c r="H537" s="5" t="s">
        <v>30</v>
      </c>
      <c r="I537" s="5">
        <v>3</v>
      </c>
      <c r="M537" s="8"/>
      <c r="O537" s="8"/>
    </row>
    <row r="538" spans="1:15" ht="13">
      <c r="A538" s="1">
        <v>50009751</v>
      </c>
      <c r="B538" s="5">
        <v>13068763</v>
      </c>
      <c r="C538" s="7">
        <v>43402</v>
      </c>
      <c r="D538" s="7">
        <v>43408</v>
      </c>
      <c r="E538" s="5" t="s">
        <v>28</v>
      </c>
      <c r="F538" s="5">
        <v>578</v>
      </c>
      <c r="G538" s="5">
        <v>150</v>
      </c>
      <c r="H538" s="5" t="s">
        <v>30</v>
      </c>
      <c r="I538" s="5">
        <v>3</v>
      </c>
      <c r="M538" s="8"/>
      <c r="O538" s="8"/>
    </row>
    <row r="539" spans="1:15" ht="13">
      <c r="A539" s="1">
        <v>50009761</v>
      </c>
      <c r="B539" s="5">
        <v>15754961</v>
      </c>
      <c r="C539" s="7">
        <v>43412</v>
      </c>
      <c r="D539" s="7">
        <v>43419</v>
      </c>
      <c r="E539" s="5" t="s">
        <v>23</v>
      </c>
      <c r="F539" s="5">
        <v>473</v>
      </c>
      <c r="G539" s="5">
        <v>104</v>
      </c>
      <c r="H539" s="5" t="s">
        <v>30</v>
      </c>
      <c r="I539" s="5">
        <v>10</v>
      </c>
      <c r="M539" s="8"/>
      <c r="O539" s="8"/>
    </row>
    <row r="540" spans="1:15" ht="13">
      <c r="A540" s="1">
        <v>50009771</v>
      </c>
      <c r="B540" s="5">
        <v>10034665</v>
      </c>
      <c r="C540" s="7">
        <v>43162</v>
      </c>
      <c r="D540" s="7">
        <v>43162</v>
      </c>
      <c r="E540" s="5" t="s">
        <v>23</v>
      </c>
      <c r="F540" s="5">
        <v>426</v>
      </c>
      <c r="G540" s="5">
        <v>265</v>
      </c>
      <c r="H540" s="5" t="s">
        <v>30</v>
      </c>
      <c r="I540" s="5">
        <v>4</v>
      </c>
      <c r="M540" s="8"/>
      <c r="O540" s="8"/>
    </row>
    <row r="541" spans="1:15" ht="13">
      <c r="A541" s="1">
        <v>50009791</v>
      </c>
      <c r="B541" s="5">
        <v>4634494</v>
      </c>
      <c r="C541" s="7">
        <v>43297</v>
      </c>
      <c r="D541" s="7">
        <v>43299</v>
      </c>
      <c r="E541" s="5" t="s">
        <v>29</v>
      </c>
      <c r="F541" s="5">
        <v>1276</v>
      </c>
      <c r="G541" s="5">
        <v>558</v>
      </c>
      <c r="H541" s="5" t="s">
        <v>32</v>
      </c>
      <c r="I541" s="5">
        <v>1</v>
      </c>
      <c r="M541" s="8"/>
      <c r="O541" s="8"/>
    </row>
    <row r="542" spans="1:15" ht="13">
      <c r="A542" s="1">
        <v>50009821</v>
      </c>
      <c r="B542" s="5">
        <v>21166890</v>
      </c>
      <c r="C542" s="7">
        <v>43208</v>
      </c>
      <c r="D542" s="7">
        <v>43215</v>
      </c>
      <c r="E542" s="5" t="s">
        <v>29</v>
      </c>
      <c r="F542" s="5">
        <v>435</v>
      </c>
      <c r="G542" s="5">
        <v>90</v>
      </c>
      <c r="H542" s="5" t="s">
        <v>30</v>
      </c>
      <c r="I542" s="5">
        <v>15</v>
      </c>
      <c r="M542" s="8"/>
      <c r="O542" s="8"/>
    </row>
    <row r="543" spans="1:15" ht="13">
      <c r="A543" s="1">
        <v>50009831</v>
      </c>
      <c r="B543" s="5">
        <v>21168875</v>
      </c>
      <c r="C543" s="7">
        <v>43319</v>
      </c>
      <c r="D543" s="7">
        <v>43324</v>
      </c>
      <c r="E543" s="5" t="s">
        <v>29</v>
      </c>
      <c r="F543" s="5">
        <v>153</v>
      </c>
      <c r="G543" s="5">
        <v>82</v>
      </c>
      <c r="H543" s="5" t="s">
        <v>30</v>
      </c>
      <c r="I543" s="5">
        <v>11</v>
      </c>
      <c r="M543" s="8"/>
      <c r="O543" s="8"/>
    </row>
    <row r="544" spans="1:15" ht="13">
      <c r="A544" s="1">
        <v>50009861</v>
      </c>
      <c r="B544" s="5">
        <v>21169218</v>
      </c>
      <c r="C544" s="7">
        <v>43093</v>
      </c>
      <c r="D544" s="7">
        <v>43099</v>
      </c>
      <c r="E544" s="5" t="s">
        <v>28</v>
      </c>
      <c r="F544" s="5">
        <v>338</v>
      </c>
      <c r="G544" s="5">
        <v>210</v>
      </c>
      <c r="H544" s="5" t="s">
        <v>30</v>
      </c>
      <c r="I544" s="5">
        <v>5</v>
      </c>
      <c r="M544" s="8"/>
      <c r="O544" s="8"/>
    </row>
    <row r="545" spans="1:15" ht="13">
      <c r="A545" s="1">
        <v>50009871</v>
      </c>
      <c r="B545" s="5">
        <v>387415</v>
      </c>
      <c r="C545" s="7">
        <v>43113</v>
      </c>
      <c r="D545" s="7">
        <v>43114</v>
      </c>
      <c r="E545" s="5" t="s">
        <v>29</v>
      </c>
      <c r="F545" s="5">
        <v>485</v>
      </c>
      <c r="G545" s="5">
        <v>339</v>
      </c>
      <c r="H545" s="5" t="s">
        <v>27</v>
      </c>
      <c r="I545" s="5">
        <v>9</v>
      </c>
      <c r="M545" s="8"/>
      <c r="O545" s="8"/>
    </row>
    <row r="546" spans="1:15" ht="13">
      <c r="A546" s="1">
        <v>50009901</v>
      </c>
      <c r="B546" s="5">
        <v>9472173</v>
      </c>
      <c r="C546" s="7">
        <v>43107</v>
      </c>
      <c r="D546" s="7">
        <v>43114</v>
      </c>
      <c r="E546" s="5" t="s">
        <v>29</v>
      </c>
      <c r="F546" s="5">
        <v>442</v>
      </c>
      <c r="G546" s="5">
        <v>214</v>
      </c>
      <c r="H546" s="5" t="s">
        <v>32</v>
      </c>
      <c r="I546" s="5">
        <v>2</v>
      </c>
      <c r="M546" s="8"/>
      <c r="O546" s="8"/>
    </row>
    <row r="547" spans="1:15" ht="13">
      <c r="A547" s="1">
        <v>50009911</v>
      </c>
      <c r="B547" s="5">
        <v>6419743</v>
      </c>
      <c r="C547" s="7">
        <v>43132</v>
      </c>
      <c r="D547" s="7">
        <v>43138</v>
      </c>
      <c r="E547" s="5" t="s">
        <v>29</v>
      </c>
      <c r="F547" s="5">
        <v>133</v>
      </c>
      <c r="G547" s="5">
        <v>45</v>
      </c>
      <c r="H547" s="5" t="s">
        <v>30</v>
      </c>
      <c r="I547" s="5">
        <v>7</v>
      </c>
      <c r="M547" s="8"/>
      <c r="O547" s="8"/>
    </row>
    <row r="548" spans="1:15" ht="13">
      <c r="A548" s="1">
        <v>50009931</v>
      </c>
      <c r="B548" s="5">
        <v>366929</v>
      </c>
      <c r="C548" s="7">
        <v>43338</v>
      </c>
      <c r="D548" s="7">
        <v>43344</v>
      </c>
      <c r="E548" s="5" t="s">
        <v>28</v>
      </c>
      <c r="F548" s="5">
        <v>246</v>
      </c>
      <c r="G548" s="5">
        <v>65</v>
      </c>
      <c r="H548" s="5" t="s">
        <v>30</v>
      </c>
      <c r="I548" s="5">
        <v>1</v>
      </c>
      <c r="M548" s="8"/>
      <c r="O548" s="8"/>
    </row>
    <row r="549" spans="1:15" ht="13">
      <c r="A549" s="1">
        <v>50009941</v>
      </c>
      <c r="B549" s="5">
        <v>9553028</v>
      </c>
      <c r="C549" s="7">
        <v>43089</v>
      </c>
      <c r="D549" s="7">
        <v>43093</v>
      </c>
      <c r="E549" s="5" t="s">
        <v>28</v>
      </c>
      <c r="F549" s="5">
        <v>245</v>
      </c>
      <c r="G549" s="5">
        <v>142</v>
      </c>
      <c r="H549" s="5" t="s">
        <v>27</v>
      </c>
      <c r="I549" s="5">
        <v>16</v>
      </c>
      <c r="M549" s="8"/>
      <c r="O549" s="8"/>
    </row>
    <row r="550" spans="1:15" ht="13">
      <c r="A550" s="1">
        <v>50009951</v>
      </c>
      <c r="B550" s="5">
        <v>21096848</v>
      </c>
      <c r="C550" s="7">
        <v>43366</v>
      </c>
      <c r="D550" s="7">
        <v>43367</v>
      </c>
      <c r="E550" s="5" t="s">
        <v>28</v>
      </c>
      <c r="F550" s="5">
        <v>732</v>
      </c>
      <c r="G550" s="5">
        <v>254</v>
      </c>
      <c r="H550" s="5" t="s">
        <v>30</v>
      </c>
      <c r="I550" s="5">
        <v>2</v>
      </c>
      <c r="M550" s="8"/>
      <c r="O550" s="8"/>
    </row>
    <row r="551" spans="1:15" ht="13">
      <c r="A551" s="1">
        <v>50009971</v>
      </c>
      <c r="B551" s="5">
        <v>21047058</v>
      </c>
      <c r="C551" s="7">
        <v>43246</v>
      </c>
      <c r="D551" s="7">
        <v>43248</v>
      </c>
      <c r="E551" s="5" t="s">
        <v>28</v>
      </c>
      <c r="F551" s="5">
        <v>143</v>
      </c>
      <c r="G551" s="5">
        <v>30</v>
      </c>
      <c r="H551" s="5" t="s">
        <v>30</v>
      </c>
      <c r="I551" s="5">
        <v>5</v>
      </c>
      <c r="M551" s="8"/>
      <c r="O551" s="8"/>
    </row>
    <row r="552" spans="1:15" ht="13">
      <c r="A552" s="1">
        <v>50009981</v>
      </c>
      <c r="B552" s="5">
        <v>21169972</v>
      </c>
      <c r="C552" s="7">
        <v>43265</v>
      </c>
      <c r="D552" s="7">
        <v>43265</v>
      </c>
      <c r="E552" s="5" t="s">
        <v>29</v>
      </c>
      <c r="F552" s="5">
        <v>288</v>
      </c>
      <c r="G552" s="5">
        <v>171</v>
      </c>
      <c r="H552" s="5" t="s">
        <v>32</v>
      </c>
      <c r="I552" s="5">
        <v>5</v>
      </c>
      <c r="M552" s="8"/>
      <c r="O552" s="8"/>
    </row>
    <row r="553" spans="1:15" ht="13">
      <c r="A553" s="1">
        <v>50010001</v>
      </c>
      <c r="B553" s="5">
        <v>13088691</v>
      </c>
      <c r="C553" s="7">
        <v>43293</v>
      </c>
      <c r="D553" s="7">
        <v>43293</v>
      </c>
      <c r="E553" s="5" t="s">
        <v>33</v>
      </c>
      <c r="F553" s="5">
        <v>235</v>
      </c>
      <c r="G553" s="5">
        <v>125</v>
      </c>
      <c r="H553" s="5" t="s">
        <v>27</v>
      </c>
      <c r="I553" s="5">
        <v>7</v>
      </c>
      <c r="M553" s="8"/>
      <c r="O553" s="8"/>
    </row>
    <row r="554" spans="1:15" ht="13">
      <c r="A554" s="1">
        <v>50010011</v>
      </c>
      <c r="B554" s="5">
        <v>21171537</v>
      </c>
      <c r="C554" s="7">
        <v>43245</v>
      </c>
      <c r="D554" s="7">
        <v>43251</v>
      </c>
      <c r="E554" s="5" t="s">
        <v>23</v>
      </c>
      <c r="F554" s="5">
        <v>617</v>
      </c>
      <c r="G554" s="5">
        <v>139</v>
      </c>
      <c r="H554" s="5" t="s">
        <v>30</v>
      </c>
      <c r="I554" s="5">
        <v>10</v>
      </c>
      <c r="M554" s="8"/>
      <c r="O554" s="8"/>
    </row>
    <row r="555" spans="1:15" ht="13">
      <c r="A555" s="1">
        <v>50010021</v>
      </c>
      <c r="B555" s="5">
        <v>12605145</v>
      </c>
      <c r="C555" s="7">
        <v>43116</v>
      </c>
      <c r="D555" s="7">
        <v>43118</v>
      </c>
      <c r="E555" s="5" t="s">
        <v>28</v>
      </c>
      <c r="F555" s="5">
        <v>280</v>
      </c>
      <c r="G555" s="5">
        <v>139</v>
      </c>
      <c r="H555" s="5" t="s">
        <v>27</v>
      </c>
      <c r="I555" s="5">
        <v>2</v>
      </c>
      <c r="M555" s="8"/>
      <c r="O555" s="8"/>
    </row>
    <row r="556" spans="1:15" ht="13">
      <c r="A556" s="1">
        <v>50010041</v>
      </c>
      <c r="B556" s="5">
        <v>17265869</v>
      </c>
      <c r="C556" s="7">
        <v>43373</v>
      </c>
      <c r="D556" s="7">
        <v>43374</v>
      </c>
      <c r="E556" s="5" t="s">
        <v>28</v>
      </c>
      <c r="F556" s="5">
        <v>12973</v>
      </c>
      <c r="G556" s="5">
        <v>9015</v>
      </c>
      <c r="H556" s="5" t="s">
        <v>27</v>
      </c>
      <c r="I556" s="5">
        <v>1</v>
      </c>
      <c r="M556" s="8"/>
      <c r="O556" s="8"/>
    </row>
    <row r="557" spans="1:15" ht="13">
      <c r="A557" s="1">
        <v>50010051</v>
      </c>
      <c r="B557" s="5">
        <v>17203176</v>
      </c>
      <c r="C557" s="7">
        <v>43342</v>
      </c>
      <c r="D557" s="7">
        <v>43342</v>
      </c>
      <c r="E557" s="5" t="s">
        <v>29</v>
      </c>
      <c r="F557" s="5">
        <v>326</v>
      </c>
      <c r="G557" s="5">
        <v>109</v>
      </c>
      <c r="H557" s="5" t="s">
        <v>25</v>
      </c>
      <c r="I557" s="5">
        <v>1</v>
      </c>
      <c r="M557" s="8"/>
      <c r="O557" s="8"/>
    </row>
    <row r="558" spans="1:15" ht="13">
      <c r="A558" s="1">
        <v>50010071</v>
      </c>
      <c r="B558" s="5">
        <v>9161847</v>
      </c>
      <c r="C558" s="7">
        <v>43091</v>
      </c>
      <c r="D558" s="7">
        <v>43093</v>
      </c>
      <c r="E558" s="5" t="s">
        <v>23</v>
      </c>
      <c r="F558" s="5">
        <v>488</v>
      </c>
      <c r="G558" s="5">
        <v>195</v>
      </c>
      <c r="H558" s="5" t="s">
        <v>27</v>
      </c>
      <c r="I558" s="5">
        <v>5</v>
      </c>
      <c r="M558" s="8"/>
      <c r="O558" s="8"/>
    </row>
    <row r="559" spans="1:15" ht="13">
      <c r="A559" s="1">
        <v>50010081</v>
      </c>
      <c r="B559" s="5">
        <v>166795</v>
      </c>
      <c r="C559" s="7">
        <v>43399</v>
      </c>
      <c r="D559" s="7">
        <v>43402</v>
      </c>
      <c r="E559" s="5" t="s">
        <v>28</v>
      </c>
      <c r="F559" s="5">
        <v>214</v>
      </c>
      <c r="G559" s="5">
        <v>55</v>
      </c>
      <c r="H559" s="5" t="s">
        <v>25</v>
      </c>
      <c r="I559" s="5">
        <v>3</v>
      </c>
      <c r="M559" s="8"/>
      <c r="O559" s="8"/>
    </row>
    <row r="560" spans="1:15" ht="13">
      <c r="A560" s="1">
        <v>50010101</v>
      </c>
      <c r="B560" s="5">
        <v>21162490</v>
      </c>
      <c r="C560" s="7">
        <v>43095</v>
      </c>
      <c r="D560" s="7">
        <v>43097</v>
      </c>
      <c r="E560" s="5" t="s">
        <v>29</v>
      </c>
      <c r="F560" s="5">
        <v>320</v>
      </c>
      <c r="G560" s="5">
        <v>191</v>
      </c>
      <c r="H560" s="5" t="s">
        <v>30</v>
      </c>
      <c r="I560" s="5">
        <v>3</v>
      </c>
      <c r="M560" s="8"/>
      <c r="O560" s="8"/>
    </row>
    <row r="561" spans="1:15" ht="13">
      <c r="A561" s="1">
        <v>50010111</v>
      </c>
      <c r="B561" s="5">
        <v>18871594</v>
      </c>
      <c r="C561" s="7">
        <v>43185</v>
      </c>
      <c r="D561" s="7">
        <v>43188</v>
      </c>
      <c r="E561" s="5" t="s">
        <v>28</v>
      </c>
      <c r="F561" s="5">
        <v>1160</v>
      </c>
      <c r="G561" s="5">
        <v>748</v>
      </c>
      <c r="H561" s="5" t="s">
        <v>30</v>
      </c>
      <c r="I561" s="5">
        <v>4</v>
      </c>
      <c r="M561" s="8"/>
      <c r="O561" s="8"/>
    </row>
    <row r="562" spans="1:15" ht="13">
      <c r="A562" s="1">
        <v>50010131</v>
      </c>
      <c r="B562" s="5">
        <v>18428619</v>
      </c>
      <c r="C562" s="7">
        <v>43208</v>
      </c>
      <c r="D562" s="7">
        <v>43209</v>
      </c>
      <c r="E562" s="5" t="s">
        <v>33</v>
      </c>
      <c r="F562" s="5">
        <v>18015</v>
      </c>
      <c r="G562" s="5">
        <v>3849</v>
      </c>
      <c r="H562" s="5" t="s">
        <v>30</v>
      </c>
      <c r="I562" s="5">
        <v>11</v>
      </c>
      <c r="M562" s="8"/>
      <c r="O562" s="8"/>
    </row>
    <row r="563" spans="1:15" ht="13">
      <c r="A563" s="1">
        <v>50010141</v>
      </c>
      <c r="B563" s="5">
        <v>7869399</v>
      </c>
      <c r="C563" s="7">
        <v>43120</v>
      </c>
      <c r="D563" s="7">
        <v>43120</v>
      </c>
      <c r="E563" s="5" t="s">
        <v>29</v>
      </c>
      <c r="F563" s="5">
        <v>1000</v>
      </c>
      <c r="G563" s="5">
        <v>627</v>
      </c>
      <c r="H563" s="5" t="s">
        <v>27</v>
      </c>
      <c r="I563" s="5">
        <v>10</v>
      </c>
      <c r="M563" s="8"/>
      <c r="O563" s="8"/>
    </row>
    <row r="564" spans="1:15" ht="13">
      <c r="A564" s="1">
        <v>50010161</v>
      </c>
      <c r="B564" s="5">
        <v>123149</v>
      </c>
      <c r="C564" s="7">
        <v>43173</v>
      </c>
      <c r="D564" s="7">
        <v>43178</v>
      </c>
      <c r="E564" s="5" t="s">
        <v>29</v>
      </c>
      <c r="F564" s="5">
        <v>217</v>
      </c>
      <c r="G564" s="5">
        <v>136</v>
      </c>
      <c r="H564" s="5" t="s">
        <v>27</v>
      </c>
      <c r="I564" s="5">
        <v>4</v>
      </c>
      <c r="M564" s="8"/>
      <c r="O564" s="8"/>
    </row>
    <row r="565" spans="1:15" ht="13">
      <c r="A565" s="1">
        <v>50010171</v>
      </c>
      <c r="B565" s="5">
        <v>12786467</v>
      </c>
      <c r="C565" s="7">
        <v>43321</v>
      </c>
      <c r="D565" s="7">
        <v>43326</v>
      </c>
      <c r="E565" s="5" t="s">
        <v>33</v>
      </c>
      <c r="F565" s="5">
        <v>298</v>
      </c>
      <c r="G565" s="5">
        <v>204</v>
      </c>
      <c r="H565" s="5" t="s">
        <v>25</v>
      </c>
      <c r="I565" s="5">
        <v>3</v>
      </c>
      <c r="M565" s="8"/>
      <c r="O565" s="8"/>
    </row>
    <row r="566" spans="1:15" ht="13">
      <c r="A566" s="1">
        <v>50010191</v>
      </c>
      <c r="B566" s="5">
        <v>8894267</v>
      </c>
      <c r="C566" s="7">
        <v>43389</v>
      </c>
      <c r="D566" s="7">
        <v>43389</v>
      </c>
      <c r="E566" s="5" t="s">
        <v>29</v>
      </c>
      <c r="F566" s="5">
        <v>362</v>
      </c>
      <c r="G566" s="5">
        <v>204</v>
      </c>
      <c r="H566" s="5" t="s">
        <v>27</v>
      </c>
      <c r="I566" s="5">
        <v>3</v>
      </c>
      <c r="M566" s="8"/>
      <c r="O566" s="8"/>
    </row>
    <row r="567" spans="1:15" ht="13">
      <c r="A567" s="1">
        <v>50010211</v>
      </c>
      <c r="B567" s="5">
        <v>6533362</v>
      </c>
      <c r="C567" s="7">
        <v>43187</v>
      </c>
      <c r="D567" s="7">
        <v>43187</v>
      </c>
      <c r="E567" s="5" t="s">
        <v>28</v>
      </c>
      <c r="F567" s="5">
        <v>578</v>
      </c>
      <c r="G567" s="5">
        <v>128</v>
      </c>
      <c r="H567" s="5" t="s">
        <v>30</v>
      </c>
      <c r="I567" s="5">
        <v>9</v>
      </c>
      <c r="M567" s="8"/>
      <c r="O567" s="8"/>
    </row>
    <row r="568" spans="1:15" ht="13">
      <c r="A568" s="1">
        <v>50010221</v>
      </c>
      <c r="B568" s="5">
        <v>5349511</v>
      </c>
      <c r="C568" s="7">
        <v>43285</v>
      </c>
      <c r="D568" s="7">
        <v>43292</v>
      </c>
      <c r="E568" s="5" t="s">
        <v>33</v>
      </c>
      <c r="F568" s="5">
        <v>461</v>
      </c>
      <c r="G568" s="5">
        <v>313</v>
      </c>
      <c r="H568" s="5" t="s">
        <v>27</v>
      </c>
      <c r="I568" s="5">
        <v>2</v>
      </c>
      <c r="M568" s="8"/>
      <c r="O568" s="8"/>
    </row>
    <row r="569" spans="1:15" ht="13">
      <c r="A569" s="1">
        <v>50010231</v>
      </c>
      <c r="B569" s="5">
        <v>5989146</v>
      </c>
      <c r="C569" s="7">
        <v>43286</v>
      </c>
      <c r="D569" s="7">
        <v>43293</v>
      </c>
      <c r="E569" s="5" t="s">
        <v>23</v>
      </c>
      <c r="F569" s="5">
        <v>399</v>
      </c>
      <c r="G569" s="5">
        <v>250</v>
      </c>
      <c r="H569" s="5" t="s">
        <v>30</v>
      </c>
      <c r="I569" s="5">
        <v>3</v>
      </c>
      <c r="M569" s="8"/>
      <c r="O569" s="8"/>
    </row>
    <row r="570" spans="1:15" ht="13">
      <c r="A570" s="1">
        <v>50010261</v>
      </c>
      <c r="B570" s="5">
        <v>305656</v>
      </c>
      <c r="C570" s="7">
        <v>43217</v>
      </c>
      <c r="D570" s="7">
        <v>43219</v>
      </c>
      <c r="E570" s="5" t="s">
        <v>28</v>
      </c>
      <c r="F570" s="5">
        <v>422</v>
      </c>
      <c r="G570" s="5">
        <v>216</v>
      </c>
      <c r="H570" s="5" t="s">
        <v>30</v>
      </c>
      <c r="I570" s="5">
        <v>8</v>
      </c>
      <c r="M570" s="8"/>
      <c r="O570" s="8"/>
    </row>
    <row r="571" spans="1:15" ht="13">
      <c r="A571" s="1">
        <v>50010281</v>
      </c>
      <c r="B571" s="5">
        <v>7972606</v>
      </c>
      <c r="C571" s="7">
        <v>43402</v>
      </c>
      <c r="D571" s="7">
        <v>43408</v>
      </c>
      <c r="E571" s="5" t="s">
        <v>23</v>
      </c>
      <c r="F571" s="5">
        <v>870</v>
      </c>
      <c r="G571" s="5">
        <v>526</v>
      </c>
      <c r="H571" s="5" t="s">
        <v>30</v>
      </c>
      <c r="I571" s="5">
        <v>3</v>
      </c>
      <c r="M571" s="8"/>
      <c r="O571" s="8"/>
    </row>
    <row r="572" spans="1:15" ht="13">
      <c r="A572" s="1">
        <v>50010291</v>
      </c>
      <c r="B572" s="5">
        <v>303040</v>
      </c>
      <c r="C572" s="7">
        <v>43391</v>
      </c>
      <c r="D572" s="7">
        <v>43395</v>
      </c>
      <c r="E572" s="5" t="s">
        <v>28</v>
      </c>
      <c r="F572" s="5">
        <v>2184</v>
      </c>
      <c r="G572" s="5">
        <v>926</v>
      </c>
      <c r="H572" s="5" t="s">
        <v>30</v>
      </c>
      <c r="I572" s="5">
        <v>2</v>
      </c>
      <c r="M572" s="8"/>
      <c r="O572" s="8"/>
    </row>
    <row r="573" spans="1:15" ht="13">
      <c r="A573" s="1">
        <v>50010301</v>
      </c>
      <c r="B573" s="5">
        <v>21167214</v>
      </c>
      <c r="C573" s="7">
        <v>43069</v>
      </c>
      <c r="D573" s="7">
        <v>43074</v>
      </c>
      <c r="E573" s="5" t="s">
        <v>23</v>
      </c>
      <c r="F573" s="5">
        <v>1084</v>
      </c>
      <c r="G573" s="5">
        <v>218</v>
      </c>
      <c r="H573" s="5" t="s">
        <v>27</v>
      </c>
      <c r="I573" s="5">
        <v>15</v>
      </c>
      <c r="M573" s="8"/>
      <c r="O573" s="8"/>
    </row>
    <row r="574" spans="1:15" ht="13">
      <c r="A574" s="1">
        <v>50010311</v>
      </c>
      <c r="B574" s="5">
        <v>16351916</v>
      </c>
      <c r="C574" s="7">
        <v>43184</v>
      </c>
      <c r="D574" s="7">
        <v>43186</v>
      </c>
      <c r="E574" s="5" t="s">
        <v>33</v>
      </c>
      <c r="F574" s="5">
        <v>552</v>
      </c>
      <c r="G574" s="5">
        <v>380</v>
      </c>
      <c r="H574" s="5" t="s">
        <v>30</v>
      </c>
      <c r="I574" s="5">
        <v>8</v>
      </c>
      <c r="M574" s="8"/>
      <c r="O574" s="8"/>
    </row>
    <row r="575" spans="1:15" ht="13">
      <c r="A575" s="1">
        <v>50010321</v>
      </c>
      <c r="B575" s="5">
        <v>235644</v>
      </c>
      <c r="C575" s="7">
        <v>43371</v>
      </c>
      <c r="D575" s="7">
        <v>43372</v>
      </c>
      <c r="E575" s="5" t="s">
        <v>33</v>
      </c>
      <c r="F575" s="5">
        <v>131</v>
      </c>
      <c r="G575" s="5">
        <v>77</v>
      </c>
      <c r="H575" s="5" t="s">
        <v>27</v>
      </c>
      <c r="I575" s="5">
        <v>2</v>
      </c>
      <c r="M575" s="8"/>
      <c r="O575" s="8"/>
    </row>
    <row r="576" spans="1:15" ht="13">
      <c r="A576" s="1">
        <v>50010351</v>
      </c>
      <c r="B576" s="5">
        <v>19168053</v>
      </c>
      <c r="C576" s="7">
        <v>43319</v>
      </c>
      <c r="D576" s="7">
        <v>43324</v>
      </c>
      <c r="E576" s="5" t="s">
        <v>28</v>
      </c>
      <c r="F576" s="5">
        <v>685</v>
      </c>
      <c r="G576" s="5">
        <v>177</v>
      </c>
      <c r="H576" s="5" t="s">
        <v>27</v>
      </c>
      <c r="I576" s="5">
        <v>2</v>
      </c>
      <c r="M576" s="8"/>
      <c r="O576" s="8"/>
    </row>
    <row r="577" spans="1:15" ht="13">
      <c r="A577" s="1">
        <v>50010361</v>
      </c>
      <c r="B577" s="5">
        <v>8424827</v>
      </c>
      <c r="C577" s="7">
        <v>43187</v>
      </c>
      <c r="D577" s="7">
        <v>43189</v>
      </c>
      <c r="E577" s="5" t="s">
        <v>23</v>
      </c>
      <c r="F577" s="5">
        <v>559</v>
      </c>
      <c r="G577" s="5">
        <v>254</v>
      </c>
      <c r="H577" s="5" t="s">
        <v>27</v>
      </c>
      <c r="I577" s="5">
        <v>3</v>
      </c>
      <c r="M577" s="8"/>
      <c r="O577" s="8"/>
    </row>
    <row r="578" spans="1:15" ht="13">
      <c r="A578" s="1">
        <v>50010371</v>
      </c>
      <c r="B578" s="5">
        <v>21171805</v>
      </c>
      <c r="C578" s="7">
        <v>43264</v>
      </c>
      <c r="D578" s="7">
        <v>43267</v>
      </c>
      <c r="E578" s="5" t="s">
        <v>33</v>
      </c>
      <c r="F578" s="5">
        <v>503</v>
      </c>
      <c r="G578" s="5">
        <v>221</v>
      </c>
      <c r="H578" s="5" t="s">
        <v>30</v>
      </c>
      <c r="I578" s="5">
        <v>2</v>
      </c>
      <c r="M578" s="8"/>
      <c r="O578" s="8"/>
    </row>
    <row r="579" spans="1:15" ht="13">
      <c r="A579" s="1">
        <v>50010391</v>
      </c>
      <c r="B579" s="5">
        <v>20761478</v>
      </c>
      <c r="C579" s="7">
        <v>43411</v>
      </c>
      <c r="D579" s="7">
        <v>43413</v>
      </c>
      <c r="E579" s="5" t="s">
        <v>29</v>
      </c>
      <c r="F579" s="5">
        <v>273</v>
      </c>
      <c r="G579" s="5">
        <v>178</v>
      </c>
      <c r="H579" s="5" t="s">
        <v>27</v>
      </c>
      <c r="I579" s="5">
        <v>6</v>
      </c>
      <c r="M579" s="8"/>
      <c r="O579" s="8"/>
    </row>
    <row r="580" spans="1:15" ht="13">
      <c r="A580" s="1">
        <v>50010411</v>
      </c>
      <c r="B580" s="5">
        <v>10639628</v>
      </c>
      <c r="C580" s="7">
        <v>43405</v>
      </c>
      <c r="D580" s="7">
        <v>43411</v>
      </c>
      <c r="E580" s="5" t="s">
        <v>23</v>
      </c>
      <c r="F580" s="5">
        <v>327</v>
      </c>
      <c r="G580" s="5">
        <v>198</v>
      </c>
      <c r="H580" s="5" t="s">
        <v>30</v>
      </c>
      <c r="I580" s="5">
        <v>9</v>
      </c>
      <c r="M580" s="8"/>
      <c r="O580" s="8"/>
    </row>
    <row r="581" spans="1:15" ht="13">
      <c r="A581" s="1">
        <v>50010431</v>
      </c>
      <c r="B581" s="5">
        <v>20921814</v>
      </c>
      <c r="C581" s="7">
        <v>43136</v>
      </c>
      <c r="D581" s="7">
        <v>43143</v>
      </c>
      <c r="E581" s="5" t="s">
        <v>28</v>
      </c>
      <c r="F581" s="5">
        <v>1689</v>
      </c>
      <c r="G581" s="5">
        <v>752</v>
      </c>
      <c r="H581" s="5" t="s">
        <v>27</v>
      </c>
      <c r="I581" s="5">
        <v>3</v>
      </c>
      <c r="M581" s="8"/>
      <c r="O581" s="8"/>
    </row>
    <row r="582" spans="1:15" ht="13">
      <c r="A582" s="1">
        <v>50010451</v>
      </c>
      <c r="B582" s="5">
        <v>14829394</v>
      </c>
      <c r="C582" s="7">
        <v>43193</v>
      </c>
      <c r="D582" s="7">
        <v>43198</v>
      </c>
      <c r="E582" s="5" t="s">
        <v>23</v>
      </c>
      <c r="F582" s="5">
        <v>69000</v>
      </c>
      <c r="G582" s="5">
        <v>44483</v>
      </c>
      <c r="H582" s="5" t="s">
        <v>25</v>
      </c>
      <c r="I582" s="5">
        <v>1</v>
      </c>
      <c r="M582" s="8"/>
      <c r="O582" s="8"/>
    </row>
    <row r="583" spans="1:15" ht="13">
      <c r="A583" s="1">
        <v>50010461</v>
      </c>
      <c r="B583" s="5">
        <v>100619</v>
      </c>
      <c r="C583" s="7">
        <v>43269</v>
      </c>
      <c r="D583" s="7">
        <v>43270</v>
      </c>
      <c r="E583" s="5" t="s">
        <v>23</v>
      </c>
      <c r="F583" s="5">
        <v>114</v>
      </c>
      <c r="G583" s="5">
        <v>34</v>
      </c>
      <c r="H583" s="5" t="s">
        <v>30</v>
      </c>
      <c r="I583" s="5">
        <v>4</v>
      </c>
      <c r="M583" s="8"/>
      <c r="O583" s="8"/>
    </row>
    <row r="584" spans="1:15" ht="13">
      <c r="A584" s="1">
        <v>50010471</v>
      </c>
      <c r="B584" s="5">
        <v>21166078</v>
      </c>
      <c r="C584" s="7">
        <v>43069</v>
      </c>
      <c r="D584" s="7">
        <v>43074</v>
      </c>
      <c r="E584" s="5" t="s">
        <v>29</v>
      </c>
      <c r="F584" s="5">
        <v>591</v>
      </c>
      <c r="G584" s="5">
        <v>385</v>
      </c>
      <c r="H584" s="5" t="s">
        <v>30</v>
      </c>
      <c r="I584" s="5">
        <v>7</v>
      </c>
      <c r="M584" s="8"/>
      <c r="O584" s="8"/>
    </row>
    <row r="585" spans="1:15" ht="13">
      <c r="A585" s="1">
        <v>50010511</v>
      </c>
      <c r="B585" s="5">
        <v>4447455</v>
      </c>
      <c r="C585" s="7">
        <v>43277</v>
      </c>
      <c r="D585" s="7">
        <v>43277</v>
      </c>
      <c r="E585" s="5" t="s">
        <v>29</v>
      </c>
      <c r="F585" s="5">
        <v>32130</v>
      </c>
      <c r="G585" s="5">
        <v>13981</v>
      </c>
      <c r="H585" s="5" t="s">
        <v>30</v>
      </c>
      <c r="I585" s="5">
        <v>3</v>
      </c>
      <c r="M585" s="8"/>
      <c r="O585" s="8"/>
    </row>
    <row r="586" spans="1:15" ht="13">
      <c r="A586" s="1">
        <v>50010521</v>
      </c>
      <c r="B586" s="5">
        <v>10666598</v>
      </c>
      <c r="C586" s="7">
        <v>43101</v>
      </c>
      <c r="D586" s="7">
        <v>43103</v>
      </c>
      <c r="E586" s="5" t="s">
        <v>33</v>
      </c>
      <c r="F586" s="5">
        <v>4496</v>
      </c>
      <c r="G586" s="5">
        <v>2636</v>
      </c>
      <c r="H586" s="5" t="s">
        <v>25</v>
      </c>
      <c r="I586" s="5">
        <v>9</v>
      </c>
      <c r="M586" s="8"/>
      <c r="O586" s="8"/>
    </row>
    <row r="587" spans="1:15" ht="13">
      <c r="A587" s="1">
        <v>50010531</v>
      </c>
      <c r="B587" s="5">
        <v>21036073</v>
      </c>
      <c r="C587" s="7">
        <v>43314</v>
      </c>
      <c r="D587" s="7">
        <v>43319</v>
      </c>
      <c r="E587" s="5" t="s">
        <v>29</v>
      </c>
      <c r="F587" s="5">
        <v>179</v>
      </c>
      <c r="G587" s="5">
        <v>109</v>
      </c>
      <c r="H587" s="5" t="s">
        <v>27</v>
      </c>
      <c r="I587" s="5">
        <v>7</v>
      </c>
      <c r="M587" s="8"/>
      <c r="O587" s="8"/>
    </row>
    <row r="588" spans="1:15" ht="13">
      <c r="A588" s="1">
        <v>50010541</v>
      </c>
      <c r="B588" s="5">
        <v>7047316</v>
      </c>
      <c r="C588" s="7">
        <v>43240</v>
      </c>
      <c r="D588" s="7">
        <v>43242</v>
      </c>
      <c r="E588" s="5" t="s">
        <v>29</v>
      </c>
      <c r="F588" s="5">
        <v>1085</v>
      </c>
      <c r="G588" s="5">
        <v>415</v>
      </c>
      <c r="H588" s="5" t="s">
        <v>25</v>
      </c>
      <c r="I588" s="5">
        <v>5</v>
      </c>
      <c r="M588" s="8"/>
      <c r="O588" s="8"/>
    </row>
    <row r="589" spans="1:15" ht="13">
      <c r="A589" s="1">
        <v>50010551</v>
      </c>
      <c r="B589" s="5">
        <v>16824277</v>
      </c>
      <c r="C589" s="7">
        <v>43103</v>
      </c>
      <c r="D589" s="7">
        <v>43105</v>
      </c>
      <c r="E589" s="5" t="s">
        <v>29</v>
      </c>
      <c r="F589" s="5">
        <v>361</v>
      </c>
      <c r="G589" s="5">
        <v>167</v>
      </c>
      <c r="H589" s="5" t="s">
        <v>30</v>
      </c>
      <c r="I589" s="5">
        <v>2</v>
      </c>
      <c r="M589" s="8"/>
      <c r="O589" s="8"/>
    </row>
    <row r="590" spans="1:15" ht="13">
      <c r="A590" s="1">
        <v>50010561</v>
      </c>
      <c r="B590" s="5">
        <v>21159216</v>
      </c>
      <c r="C590" s="7">
        <v>43082</v>
      </c>
      <c r="D590" s="7">
        <v>43082</v>
      </c>
      <c r="E590" s="5" t="s">
        <v>29</v>
      </c>
      <c r="F590" s="5">
        <v>1342</v>
      </c>
      <c r="G590" s="5">
        <v>508</v>
      </c>
      <c r="H590" s="5" t="s">
        <v>30</v>
      </c>
      <c r="I590" s="5">
        <v>3</v>
      </c>
      <c r="M590" s="8"/>
      <c r="O590" s="8"/>
    </row>
    <row r="591" spans="1:15" ht="13">
      <c r="A591" s="1">
        <v>50010581</v>
      </c>
      <c r="B591" s="5">
        <v>13607463</v>
      </c>
      <c r="C591" s="7">
        <v>43286</v>
      </c>
      <c r="D591" s="7">
        <v>43291</v>
      </c>
      <c r="E591" s="5" t="s">
        <v>29</v>
      </c>
      <c r="F591" s="5">
        <v>578</v>
      </c>
      <c r="G591" s="5">
        <v>148</v>
      </c>
      <c r="H591" s="5" t="s">
        <v>25</v>
      </c>
      <c r="I591" s="5">
        <v>13</v>
      </c>
      <c r="M591" s="8"/>
      <c r="O591" s="8"/>
    </row>
    <row r="592" spans="1:15" ht="13">
      <c r="A592" s="1">
        <v>50010591</v>
      </c>
      <c r="B592" s="5">
        <v>21170879</v>
      </c>
      <c r="C592" s="7">
        <v>43141</v>
      </c>
      <c r="D592" s="7">
        <v>43143</v>
      </c>
      <c r="E592" s="5" t="s">
        <v>33</v>
      </c>
      <c r="F592" s="5">
        <v>875</v>
      </c>
      <c r="G592" s="5">
        <v>551</v>
      </c>
      <c r="H592" s="5" t="s">
        <v>27</v>
      </c>
      <c r="I592" s="5">
        <v>6</v>
      </c>
      <c r="M592" s="8"/>
      <c r="O592" s="8"/>
    </row>
    <row r="593" spans="1:15" ht="13">
      <c r="A593" s="1">
        <v>50010601</v>
      </c>
      <c r="B593" s="5">
        <v>7065439</v>
      </c>
      <c r="C593" s="7">
        <v>43326</v>
      </c>
      <c r="D593" s="7">
        <v>43332</v>
      </c>
      <c r="E593" s="5" t="s">
        <v>28</v>
      </c>
      <c r="F593" s="5">
        <v>143</v>
      </c>
      <c r="G593" s="5">
        <v>45</v>
      </c>
      <c r="H593" s="5" t="s">
        <v>30</v>
      </c>
      <c r="I593" s="5">
        <v>3</v>
      </c>
      <c r="M593" s="8"/>
      <c r="O593" s="8"/>
    </row>
    <row r="594" spans="1:15" ht="13">
      <c r="A594" s="1">
        <v>50010621</v>
      </c>
      <c r="B594" s="5">
        <v>21146418</v>
      </c>
      <c r="C594" s="7">
        <v>43095</v>
      </c>
      <c r="D594" s="7">
        <v>43101</v>
      </c>
      <c r="E594" s="5" t="s">
        <v>28</v>
      </c>
      <c r="F594" s="5">
        <v>550</v>
      </c>
      <c r="G594" s="5">
        <v>299</v>
      </c>
      <c r="H594" s="5" t="s">
        <v>27</v>
      </c>
      <c r="I594" s="5">
        <v>13</v>
      </c>
      <c r="M594" s="8"/>
      <c r="O594" s="8"/>
    </row>
    <row r="595" spans="1:15" ht="13">
      <c r="A595" s="1">
        <v>50010631</v>
      </c>
      <c r="B595" s="5">
        <v>21167434</v>
      </c>
      <c r="C595" s="7">
        <v>43091</v>
      </c>
      <c r="D595" s="7">
        <v>43091</v>
      </c>
      <c r="E595" s="5" t="s">
        <v>29</v>
      </c>
      <c r="F595" s="5">
        <v>664</v>
      </c>
      <c r="G595" s="5">
        <v>319</v>
      </c>
      <c r="H595" s="5" t="s">
        <v>30</v>
      </c>
      <c r="I595" s="5">
        <v>1</v>
      </c>
      <c r="M595" s="8"/>
      <c r="O595" s="8"/>
    </row>
    <row r="596" spans="1:15" ht="13">
      <c r="A596" s="1">
        <v>50010641</v>
      </c>
      <c r="B596" s="5">
        <v>21165506</v>
      </c>
      <c r="C596" s="7">
        <v>43367</v>
      </c>
      <c r="D596" s="7">
        <v>43368</v>
      </c>
      <c r="E596" s="5" t="s">
        <v>23</v>
      </c>
      <c r="F596" s="5">
        <v>397</v>
      </c>
      <c r="G596" s="5">
        <v>250</v>
      </c>
      <c r="H596" s="5" t="s">
        <v>32</v>
      </c>
      <c r="I596" s="5">
        <v>10</v>
      </c>
      <c r="M596" s="8"/>
      <c r="O596" s="8"/>
    </row>
    <row r="597" spans="1:15" ht="13">
      <c r="A597" s="1">
        <v>50010651</v>
      </c>
      <c r="B597" s="5">
        <v>1743276</v>
      </c>
      <c r="C597" s="7">
        <v>43091</v>
      </c>
      <c r="D597" s="7">
        <v>43096</v>
      </c>
      <c r="E597" s="5" t="s">
        <v>28</v>
      </c>
      <c r="F597" s="5">
        <v>153</v>
      </c>
      <c r="G597" s="5">
        <v>102</v>
      </c>
      <c r="H597" s="5" t="s">
        <v>30</v>
      </c>
      <c r="I597" s="5">
        <v>6</v>
      </c>
      <c r="M597" s="8"/>
      <c r="O597" s="8"/>
    </row>
    <row r="598" spans="1:15" ht="13">
      <c r="A598" s="1">
        <v>50010661</v>
      </c>
      <c r="B598" s="5">
        <v>12322076</v>
      </c>
      <c r="C598" s="7">
        <v>43417</v>
      </c>
      <c r="D598" s="7">
        <v>43419</v>
      </c>
      <c r="E598" s="5" t="s">
        <v>28</v>
      </c>
      <c r="F598" s="5">
        <v>448</v>
      </c>
      <c r="G598" s="5">
        <v>295</v>
      </c>
      <c r="H598" s="5" t="s">
        <v>27</v>
      </c>
      <c r="I598" s="5">
        <v>6</v>
      </c>
      <c r="M598" s="8"/>
      <c r="O598" s="8"/>
    </row>
    <row r="599" spans="1:15" ht="13">
      <c r="A599" s="1">
        <v>50010671</v>
      </c>
      <c r="B599" s="5">
        <v>20821948</v>
      </c>
      <c r="C599" s="7">
        <v>43079</v>
      </c>
      <c r="D599" s="7">
        <v>43082</v>
      </c>
      <c r="E599" s="5" t="s">
        <v>23</v>
      </c>
      <c r="F599" s="5">
        <v>1400</v>
      </c>
      <c r="G599" s="5">
        <v>759</v>
      </c>
      <c r="H599" s="5" t="s">
        <v>27</v>
      </c>
      <c r="I599" s="5">
        <v>7</v>
      </c>
      <c r="M599" s="8"/>
      <c r="O599" s="8"/>
    </row>
    <row r="600" spans="1:15" ht="13">
      <c r="A600" s="1">
        <v>50010681</v>
      </c>
      <c r="B600" s="5">
        <v>6418054</v>
      </c>
      <c r="C600" s="7">
        <v>43377</v>
      </c>
      <c r="D600" s="7">
        <v>43378</v>
      </c>
      <c r="E600" s="5" t="s">
        <v>33</v>
      </c>
      <c r="F600" s="5">
        <v>387</v>
      </c>
      <c r="G600" s="5">
        <v>251</v>
      </c>
      <c r="H600" s="5" t="s">
        <v>30</v>
      </c>
      <c r="I600" s="5">
        <v>12</v>
      </c>
      <c r="M600" s="8"/>
      <c r="O600" s="8"/>
    </row>
    <row r="601" spans="1:15" ht="13">
      <c r="A601" s="1">
        <v>50010691</v>
      </c>
      <c r="B601" s="5">
        <v>21162461</v>
      </c>
      <c r="C601" s="7">
        <v>43220</v>
      </c>
      <c r="D601" s="7">
        <v>43225</v>
      </c>
      <c r="E601" s="5" t="s">
        <v>28</v>
      </c>
      <c r="F601" s="5">
        <v>364</v>
      </c>
      <c r="G601" s="5">
        <v>254</v>
      </c>
      <c r="H601" s="5" t="s">
        <v>32</v>
      </c>
      <c r="I601" s="5">
        <v>1</v>
      </c>
      <c r="M601" s="8"/>
      <c r="O601" s="8"/>
    </row>
    <row r="602" spans="1:15" ht="13">
      <c r="A602" s="1">
        <v>50010701</v>
      </c>
      <c r="B602" s="5">
        <v>17050217</v>
      </c>
      <c r="C602" s="7">
        <v>43212</v>
      </c>
      <c r="D602" s="7">
        <v>43217</v>
      </c>
      <c r="E602" s="5" t="s">
        <v>28</v>
      </c>
      <c r="F602" s="5">
        <v>168</v>
      </c>
      <c r="G602" s="5">
        <v>114</v>
      </c>
      <c r="H602" s="5" t="s">
        <v>25</v>
      </c>
      <c r="I602" s="5">
        <v>7</v>
      </c>
      <c r="M602" s="8"/>
      <c r="O602" s="8"/>
    </row>
    <row r="603" spans="1:15" ht="13">
      <c r="A603" s="1">
        <v>50010721</v>
      </c>
      <c r="B603" s="5">
        <v>15393442</v>
      </c>
      <c r="C603" s="7">
        <v>43382</v>
      </c>
      <c r="D603" s="7">
        <v>43388</v>
      </c>
      <c r="E603" s="5" t="s">
        <v>28</v>
      </c>
      <c r="F603" s="5">
        <v>266</v>
      </c>
      <c r="G603" s="5">
        <v>73</v>
      </c>
      <c r="H603" s="5" t="s">
        <v>27</v>
      </c>
      <c r="I603" s="5">
        <v>10</v>
      </c>
      <c r="M603" s="8"/>
      <c r="O603" s="8"/>
    </row>
    <row r="604" spans="1:15" ht="13">
      <c r="A604" s="1">
        <v>50010731</v>
      </c>
      <c r="B604" s="5">
        <v>184382</v>
      </c>
      <c r="C604" s="7">
        <v>43338</v>
      </c>
      <c r="D604" s="7">
        <v>43340</v>
      </c>
      <c r="E604" s="5" t="s">
        <v>28</v>
      </c>
      <c r="F604" s="5">
        <v>466</v>
      </c>
      <c r="G604" s="5">
        <v>326</v>
      </c>
      <c r="H604" s="5" t="s">
        <v>27</v>
      </c>
      <c r="I604" s="5">
        <v>3</v>
      </c>
      <c r="M604" s="8"/>
      <c r="O604" s="8"/>
    </row>
    <row r="605" spans="1:15" ht="13">
      <c r="A605" s="1">
        <v>50010741</v>
      </c>
      <c r="B605" s="5">
        <v>20361231</v>
      </c>
      <c r="C605" s="7">
        <v>43325</v>
      </c>
      <c r="D605" s="7">
        <v>43330</v>
      </c>
      <c r="E605" s="5" t="s">
        <v>29</v>
      </c>
      <c r="F605" s="5">
        <v>371</v>
      </c>
      <c r="G605" s="5">
        <v>230</v>
      </c>
      <c r="H605" s="5" t="s">
        <v>25</v>
      </c>
      <c r="I605" s="5">
        <v>7</v>
      </c>
      <c r="M605" s="8"/>
      <c r="O605" s="8"/>
    </row>
    <row r="606" spans="1:15" ht="13">
      <c r="A606" s="1">
        <v>50010761</v>
      </c>
      <c r="B606" s="5">
        <v>305656</v>
      </c>
      <c r="C606" s="7">
        <v>43095</v>
      </c>
      <c r="D606" s="7">
        <v>43102</v>
      </c>
      <c r="E606" s="5" t="s">
        <v>28</v>
      </c>
      <c r="F606" s="5">
        <v>241</v>
      </c>
      <c r="G606" s="5">
        <v>142</v>
      </c>
      <c r="H606" s="5" t="s">
        <v>30</v>
      </c>
      <c r="I606" s="5">
        <v>7</v>
      </c>
      <c r="M606" s="8"/>
      <c r="O606" s="8"/>
    </row>
    <row r="607" spans="1:15" ht="13">
      <c r="A607" s="1">
        <v>50010771</v>
      </c>
      <c r="B607" s="5">
        <v>361872</v>
      </c>
      <c r="C607" s="7">
        <v>43211</v>
      </c>
      <c r="D607" s="7">
        <v>43212</v>
      </c>
      <c r="E607" s="5" t="s">
        <v>29</v>
      </c>
      <c r="F607" s="5">
        <v>317</v>
      </c>
      <c r="G607" s="5">
        <v>66</v>
      </c>
      <c r="H607" s="5" t="s">
        <v>30</v>
      </c>
      <c r="I607" s="5">
        <v>1</v>
      </c>
      <c r="M607" s="8"/>
      <c r="O607" s="8"/>
    </row>
    <row r="608" spans="1:15" ht="13">
      <c r="A608" s="1">
        <v>50010791</v>
      </c>
      <c r="B608" s="5">
        <v>20806182</v>
      </c>
      <c r="C608" s="7">
        <v>43377</v>
      </c>
      <c r="D608" s="7">
        <v>43378</v>
      </c>
      <c r="E608" s="5" t="s">
        <v>29</v>
      </c>
      <c r="F608" s="5">
        <v>221</v>
      </c>
      <c r="G608" s="5">
        <v>115</v>
      </c>
      <c r="H608" s="5" t="s">
        <v>30</v>
      </c>
      <c r="I608" s="5">
        <v>2</v>
      </c>
      <c r="M608" s="8"/>
      <c r="O608" s="8"/>
    </row>
    <row r="609" spans="1:15" ht="13">
      <c r="A609" s="1">
        <v>50010811</v>
      </c>
      <c r="B609" s="5">
        <v>21173799</v>
      </c>
      <c r="C609" s="7">
        <v>43142</v>
      </c>
      <c r="D609" s="7">
        <v>43145</v>
      </c>
      <c r="E609" s="5" t="s">
        <v>23</v>
      </c>
      <c r="F609" s="5">
        <v>225</v>
      </c>
      <c r="G609" s="5">
        <v>128</v>
      </c>
      <c r="H609" s="5" t="s">
        <v>25</v>
      </c>
      <c r="I609" s="5">
        <v>2</v>
      </c>
      <c r="M609" s="8"/>
      <c r="O609" s="8"/>
    </row>
    <row r="610" spans="1:15" ht="13">
      <c r="A610" s="1">
        <v>50010821</v>
      </c>
      <c r="B610" s="5">
        <v>5449310</v>
      </c>
      <c r="C610" s="7">
        <v>43228</v>
      </c>
      <c r="D610" s="7">
        <v>43234</v>
      </c>
      <c r="E610" s="5" t="s">
        <v>23</v>
      </c>
      <c r="F610" s="5">
        <v>239</v>
      </c>
      <c r="G610" s="5">
        <v>79</v>
      </c>
      <c r="H610" s="5" t="s">
        <v>27</v>
      </c>
      <c r="I610" s="5">
        <v>7</v>
      </c>
      <c r="M610" s="8"/>
      <c r="O610" s="8"/>
    </row>
    <row r="611" spans="1:15" ht="13">
      <c r="A611" s="1">
        <v>50010831</v>
      </c>
      <c r="B611" s="5">
        <v>20990845</v>
      </c>
      <c r="C611" s="7">
        <v>43156</v>
      </c>
      <c r="D611" s="7">
        <v>43158</v>
      </c>
      <c r="E611" s="5" t="s">
        <v>28</v>
      </c>
      <c r="F611" s="5">
        <v>430</v>
      </c>
      <c r="G611" s="5">
        <v>168</v>
      </c>
      <c r="H611" s="5" t="s">
        <v>30</v>
      </c>
      <c r="I611" s="5">
        <v>6</v>
      </c>
      <c r="M611" s="8"/>
      <c r="O611" s="8"/>
    </row>
    <row r="612" spans="1:15" ht="13">
      <c r="A612" s="1">
        <v>50010841</v>
      </c>
      <c r="B612" s="5">
        <v>12509477</v>
      </c>
      <c r="C612" s="7">
        <v>43410</v>
      </c>
      <c r="D612" s="7">
        <v>43416</v>
      </c>
      <c r="E612" s="5" t="s">
        <v>28</v>
      </c>
      <c r="F612" s="5">
        <v>1113</v>
      </c>
      <c r="G612" s="5">
        <v>746</v>
      </c>
      <c r="H612" s="5" t="s">
        <v>30</v>
      </c>
      <c r="I612" s="5">
        <v>16</v>
      </c>
      <c r="M612" s="8"/>
      <c r="O612" s="8"/>
    </row>
    <row r="613" spans="1:15" ht="13">
      <c r="A613" s="1">
        <v>50010851</v>
      </c>
      <c r="B613" s="5">
        <v>21167519</v>
      </c>
      <c r="C613" s="7">
        <v>43412</v>
      </c>
      <c r="D613" s="7">
        <v>43419</v>
      </c>
      <c r="E613" s="5" t="s">
        <v>29</v>
      </c>
      <c r="F613" s="5">
        <v>34770</v>
      </c>
      <c r="G613" s="5">
        <v>8974</v>
      </c>
      <c r="H613" s="5" t="s">
        <v>30</v>
      </c>
      <c r="I613" s="5">
        <v>2</v>
      </c>
      <c r="M613" s="8"/>
      <c r="O613" s="8"/>
    </row>
    <row r="614" spans="1:15" ht="13">
      <c r="A614" s="1">
        <v>50010911</v>
      </c>
      <c r="B614" s="5">
        <v>21084154</v>
      </c>
      <c r="C614" s="7">
        <v>43385</v>
      </c>
      <c r="D614" s="7">
        <v>43391</v>
      </c>
      <c r="E614" s="5" t="s">
        <v>28</v>
      </c>
      <c r="F614" s="5">
        <v>493</v>
      </c>
      <c r="G614" s="5">
        <v>319</v>
      </c>
      <c r="H614" s="5" t="s">
        <v>27</v>
      </c>
      <c r="I614" s="5">
        <v>6</v>
      </c>
      <c r="M614" s="8"/>
      <c r="O614" s="8"/>
    </row>
    <row r="615" spans="1:15" ht="13">
      <c r="A615" s="1">
        <v>50010921</v>
      </c>
      <c r="B615" s="5">
        <v>17216699</v>
      </c>
      <c r="C615" s="7">
        <v>43177</v>
      </c>
      <c r="D615" s="7">
        <v>43178</v>
      </c>
      <c r="E615" s="5" t="s">
        <v>29</v>
      </c>
      <c r="F615" s="5">
        <v>1766</v>
      </c>
      <c r="G615" s="5">
        <v>1176</v>
      </c>
      <c r="H615" s="5" t="s">
        <v>32</v>
      </c>
      <c r="I615" s="5">
        <v>3</v>
      </c>
      <c r="M615" s="8"/>
      <c r="O615" s="8"/>
    </row>
    <row r="616" spans="1:15" ht="13">
      <c r="A616" s="1">
        <v>50010951</v>
      </c>
      <c r="B616" s="5">
        <v>4665359</v>
      </c>
      <c r="C616" s="7">
        <v>43371</v>
      </c>
      <c r="D616" s="7">
        <v>43378</v>
      </c>
      <c r="E616" s="5" t="s">
        <v>28</v>
      </c>
      <c r="F616" s="5">
        <v>752</v>
      </c>
      <c r="G616" s="5">
        <v>299</v>
      </c>
      <c r="H616" s="5" t="s">
        <v>27</v>
      </c>
      <c r="I616" s="5">
        <v>4</v>
      </c>
      <c r="M616" s="8"/>
      <c r="O616" s="8"/>
    </row>
    <row r="617" spans="1:15" ht="13">
      <c r="A617" s="1">
        <v>50010971</v>
      </c>
      <c r="B617" s="5">
        <v>21167214</v>
      </c>
      <c r="C617" s="7">
        <v>43348</v>
      </c>
      <c r="D617" s="7">
        <v>43349</v>
      </c>
      <c r="E617" s="5" t="s">
        <v>29</v>
      </c>
      <c r="F617" s="5">
        <v>147</v>
      </c>
      <c r="G617" s="5">
        <v>42</v>
      </c>
      <c r="H617" s="5" t="s">
        <v>27</v>
      </c>
      <c r="I617" s="5">
        <v>3</v>
      </c>
      <c r="M617" s="8"/>
      <c r="O617" s="8"/>
    </row>
    <row r="618" spans="1:15" ht="13">
      <c r="A618" s="1">
        <v>50010991</v>
      </c>
      <c r="B618" s="5">
        <v>21160572</v>
      </c>
      <c r="C618" s="7">
        <v>43262</v>
      </c>
      <c r="D618" s="7">
        <v>43264</v>
      </c>
      <c r="E618" s="5" t="s">
        <v>29</v>
      </c>
      <c r="F618" s="5">
        <v>366</v>
      </c>
      <c r="G618" s="5">
        <v>189</v>
      </c>
      <c r="H618" s="5" t="s">
        <v>25</v>
      </c>
      <c r="I618" s="5">
        <v>2</v>
      </c>
      <c r="M618" s="8"/>
      <c r="O618" s="8"/>
    </row>
    <row r="619" spans="1:15" ht="13">
      <c r="A619" s="1">
        <v>50011021</v>
      </c>
      <c r="B619" s="5">
        <v>5989060</v>
      </c>
      <c r="C619" s="7">
        <v>43158</v>
      </c>
      <c r="D619" s="7">
        <v>43164</v>
      </c>
      <c r="E619" s="5" t="s">
        <v>29</v>
      </c>
      <c r="F619" s="5">
        <v>594</v>
      </c>
      <c r="G619" s="5">
        <v>173</v>
      </c>
      <c r="H619" s="5" t="s">
        <v>27</v>
      </c>
      <c r="I619" s="5">
        <v>5</v>
      </c>
      <c r="M619" s="8"/>
      <c r="O619" s="8"/>
    </row>
    <row r="620" spans="1:15" ht="13">
      <c r="A620" s="1">
        <v>50011041</v>
      </c>
      <c r="B620" s="5">
        <v>16462128</v>
      </c>
      <c r="C620" s="7">
        <v>43169</v>
      </c>
      <c r="D620" s="7">
        <v>43173</v>
      </c>
      <c r="E620" s="5" t="s">
        <v>28</v>
      </c>
      <c r="F620" s="5">
        <v>394</v>
      </c>
      <c r="G620" s="5">
        <v>82</v>
      </c>
      <c r="H620" s="5" t="s">
        <v>32</v>
      </c>
      <c r="I620" s="5">
        <v>10</v>
      </c>
      <c r="M620" s="8"/>
      <c r="O620" s="8"/>
    </row>
    <row r="621" spans="1:15" ht="13">
      <c r="A621" s="1">
        <v>50011051</v>
      </c>
      <c r="B621" s="5">
        <v>14544683</v>
      </c>
      <c r="C621" s="7">
        <v>43314</v>
      </c>
      <c r="D621" s="7">
        <v>43317</v>
      </c>
      <c r="E621" s="5" t="s">
        <v>23</v>
      </c>
      <c r="F621" s="5">
        <v>733</v>
      </c>
      <c r="G621" s="5">
        <v>223</v>
      </c>
      <c r="H621" s="5" t="s">
        <v>25</v>
      </c>
      <c r="I621" s="5">
        <v>14</v>
      </c>
      <c r="M621" s="8"/>
      <c r="O621" s="8"/>
    </row>
    <row r="622" spans="1:15" ht="13">
      <c r="A622" s="1">
        <v>50011061</v>
      </c>
      <c r="B622" s="5">
        <v>14786103</v>
      </c>
      <c r="C622" s="7">
        <v>43082</v>
      </c>
      <c r="D622" s="7">
        <v>43087</v>
      </c>
      <c r="E622" s="5" t="s">
        <v>29</v>
      </c>
      <c r="F622" s="5">
        <v>289</v>
      </c>
      <c r="G622" s="5">
        <v>169</v>
      </c>
      <c r="H622" s="5" t="s">
        <v>30</v>
      </c>
      <c r="I622" s="5">
        <v>8</v>
      </c>
      <c r="M622" s="8"/>
      <c r="O622" s="8"/>
    </row>
    <row r="623" spans="1:15" ht="13">
      <c r="A623" s="1">
        <v>50011091</v>
      </c>
      <c r="B623" s="5">
        <v>21149797</v>
      </c>
      <c r="C623" s="7">
        <v>43287</v>
      </c>
      <c r="D623" s="7">
        <v>43290</v>
      </c>
      <c r="E623" s="5" t="s">
        <v>28</v>
      </c>
      <c r="F623" s="5">
        <v>429</v>
      </c>
      <c r="G623" s="5">
        <v>120</v>
      </c>
      <c r="H623" s="5" t="s">
        <v>27</v>
      </c>
      <c r="I623" s="5">
        <v>5</v>
      </c>
      <c r="M623" s="8"/>
      <c r="O623" s="8"/>
    </row>
    <row r="624" spans="1:15" ht="13">
      <c r="A624" s="1">
        <v>50011111</v>
      </c>
      <c r="B624" s="5">
        <v>21153996</v>
      </c>
      <c r="C624" s="7">
        <v>43100</v>
      </c>
      <c r="D624" s="7">
        <v>43104</v>
      </c>
      <c r="E624" s="5" t="s">
        <v>33</v>
      </c>
      <c r="F624" s="5">
        <v>275</v>
      </c>
      <c r="G624" s="5">
        <v>168</v>
      </c>
      <c r="H624" s="5" t="s">
        <v>30</v>
      </c>
      <c r="I624" s="5">
        <v>2</v>
      </c>
      <c r="M624" s="8"/>
      <c r="O624" s="8"/>
    </row>
    <row r="625" spans="1:15" ht="13">
      <c r="A625" s="1">
        <v>50011121</v>
      </c>
      <c r="B625" s="5">
        <v>267210</v>
      </c>
      <c r="C625" s="7">
        <v>43383</v>
      </c>
      <c r="D625" s="7">
        <v>43383</v>
      </c>
      <c r="E625" s="5" t="s">
        <v>23</v>
      </c>
      <c r="F625" s="5">
        <v>476</v>
      </c>
      <c r="G625" s="5">
        <v>298</v>
      </c>
      <c r="H625" s="5" t="s">
        <v>32</v>
      </c>
      <c r="I625" s="5">
        <v>1</v>
      </c>
      <c r="M625" s="8"/>
      <c r="O625" s="8"/>
    </row>
    <row r="626" spans="1:15" ht="13">
      <c r="A626" s="1">
        <v>50011141</v>
      </c>
      <c r="B626" s="5">
        <v>20245369</v>
      </c>
      <c r="C626" s="7">
        <v>43344</v>
      </c>
      <c r="D626" s="7">
        <v>43347</v>
      </c>
      <c r="E626" s="5" t="s">
        <v>23</v>
      </c>
      <c r="F626" s="5">
        <v>397</v>
      </c>
      <c r="G626" s="5">
        <v>108</v>
      </c>
      <c r="H626" s="5" t="s">
        <v>30</v>
      </c>
      <c r="I626" s="5">
        <v>1</v>
      </c>
      <c r="M626" s="8"/>
      <c r="O626" s="8"/>
    </row>
    <row r="627" spans="1:15" ht="13">
      <c r="A627" s="1">
        <v>50011151</v>
      </c>
      <c r="B627" s="5">
        <v>13402090</v>
      </c>
      <c r="C627" s="7">
        <v>43263</v>
      </c>
      <c r="D627" s="7">
        <v>43268</v>
      </c>
      <c r="E627" s="5" t="s">
        <v>33</v>
      </c>
      <c r="F627" s="5">
        <v>1700</v>
      </c>
      <c r="G627" s="5">
        <v>741</v>
      </c>
      <c r="H627" s="5" t="s">
        <v>25</v>
      </c>
      <c r="I627" s="5">
        <v>3</v>
      </c>
      <c r="M627" s="8"/>
      <c r="O627" s="8"/>
    </row>
    <row r="628" spans="1:15" ht="13">
      <c r="A628" s="1">
        <v>50011191</v>
      </c>
      <c r="B628" s="5">
        <v>9466637</v>
      </c>
      <c r="C628" s="7">
        <v>43159</v>
      </c>
      <c r="D628" s="7">
        <v>43164</v>
      </c>
      <c r="E628" s="5" t="s">
        <v>29</v>
      </c>
      <c r="F628" s="5">
        <v>940</v>
      </c>
      <c r="G628" s="5">
        <v>359</v>
      </c>
      <c r="H628" s="5" t="s">
        <v>27</v>
      </c>
      <c r="I628" s="5">
        <v>7</v>
      </c>
      <c r="M628" s="8"/>
      <c r="O628" s="8"/>
    </row>
    <row r="629" spans="1:15" ht="13">
      <c r="A629" s="1">
        <v>50011211</v>
      </c>
      <c r="B629" s="5">
        <v>20630671</v>
      </c>
      <c r="C629" s="7">
        <v>43301</v>
      </c>
      <c r="D629" s="7">
        <v>43302</v>
      </c>
      <c r="E629" s="5" t="s">
        <v>29</v>
      </c>
      <c r="F629" s="5">
        <v>224</v>
      </c>
      <c r="G629" s="5">
        <v>156</v>
      </c>
      <c r="H629" s="5" t="s">
        <v>27</v>
      </c>
      <c r="I629" s="5">
        <v>1</v>
      </c>
      <c r="M629" s="8"/>
      <c r="O629" s="8"/>
    </row>
    <row r="630" spans="1:15" ht="13">
      <c r="A630" s="1">
        <v>50011221</v>
      </c>
      <c r="B630" s="5">
        <v>15195742</v>
      </c>
      <c r="C630" s="7">
        <v>43181</v>
      </c>
      <c r="D630" s="7">
        <v>43183</v>
      </c>
      <c r="E630" s="5" t="s">
        <v>33</v>
      </c>
      <c r="F630" s="5">
        <v>153</v>
      </c>
      <c r="G630" s="5">
        <v>99</v>
      </c>
      <c r="H630" s="5" t="s">
        <v>30</v>
      </c>
      <c r="I630" s="5">
        <v>3</v>
      </c>
      <c r="M630" s="8"/>
      <c r="O630" s="8"/>
    </row>
    <row r="631" spans="1:15" ht="13">
      <c r="A631" s="1">
        <v>50011231</v>
      </c>
      <c r="B631" s="5">
        <v>7918579</v>
      </c>
      <c r="C631" s="7">
        <v>43281</v>
      </c>
      <c r="D631" s="7">
        <v>43286</v>
      </c>
      <c r="E631" s="5" t="s">
        <v>29</v>
      </c>
      <c r="F631" s="5">
        <v>358</v>
      </c>
      <c r="G631" s="5">
        <v>141</v>
      </c>
      <c r="H631" s="5" t="s">
        <v>27</v>
      </c>
      <c r="I631" s="5">
        <v>20</v>
      </c>
      <c r="M631" s="8"/>
      <c r="O631" s="8"/>
    </row>
    <row r="632" spans="1:15" ht="13">
      <c r="A632" s="1">
        <v>50011251</v>
      </c>
      <c r="B632" s="5">
        <v>18365487</v>
      </c>
      <c r="C632" s="7">
        <v>43228</v>
      </c>
      <c r="D632" s="7">
        <v>43234</v>
      </c>
      <c r="E632" s="5" t="s">
        <v>28</v>
      </c>
      <c r="F632" s="5">
        <v>172</v>
      </c>
      <c r="G632" s="5">
        <v>75</v>
      </c>
      <c r="H632" s="5" t="s">
        <v>25</v>
      </c>
      <c r="I632" s="5">
        <v>10</v>
      </c>
      <c r="M632" s="8"/>
      <c r="O632" s="8"/>
    </row>
    <row r="633" spans="1:15" ht="13">
      <c r="A633" s="1">
        <v>50011281</v>
      </c>
      <c r="B633" s="5">
        <v>9631020</v>
      </c>
      <c r="C633" s="7">
        <v>43088</v>
      </c>
      <c r="D633" s="7">
        <v>43088</v>
      </c>
      <c r="E633" s="5" t="s">
        <v>29</v>
      </c>
      <c r="F633" s="5">
        <v>1312</v>
      </c>
      <c r="G633" s="5">
        <v>587</v>
      </c>
      <c r="H633" s="5" t="s">
        <v>32</v>
      </c>
      <c r="I633" s="5">
        <v>3</v>
      </c>
      <c r="M633" s="8"/>
      <c r="O633" s="8"/>
    </row>
    <row r="634" spans="1:15" ht="13">
      <c r="A634" s="1">
        <v>50011321</v>
      </c>
      <c r="B634" s="5">
        <v>12081600</v>
      </c>
      <c r="C634" s="7">
        <v>43312</v>
      </c>
      <c r="D634" s="7">
        <v>43312</v>
      </c>
      <c r="E634" s="5" t="s">
        <v>29</v>
      </c>
      <c r="F634" s="5">
        <v>259</v>
      </c>
      <c r="G634" s="5">
        <v>111</v>
      </c>
      <c r="H634" s="5" t="s">
        <v>32</v>
      </c>
      <c r="I634" s="5">
        <v>1</v>
      </c>
      <c r="M634" s="8"/>
      <c r="O634" s="8"/>
    </row>
    <row r="635" spans="1:15" ht="13">
      <c r="A635" s="1">
        <v>50011331</v>
      </c>
      <c r="B635" s="5">
        <v>8974206</v>
      </c>
      <c r="C635" s="7">
        <v>43402</v>
      </c>
      <c r="D635" s="7">
        <v>43404</v>
      </c>
      <c r="E635" s="5" t="s">
        <v>28</v>
      </c>
      <c r="F635" s="5">
        <v>463</v>
      </c>
      <c r="G635" s="5">
        <v>236</v>
      </c>
      <c r="H635" s="5" t="s">
        <v>27</v>
      </c>
      <c r="I635" s="5">
        <v>7</v>
      </c>
      <c r="M635" s="8"/>
      <c r="O635" s="8"/>
    </row>
    <row r="636" spans="1:15" ht="13">
      <c r="A636" s="1">
        <v>50011341</v>
      </c>
      <c r="B636" s="5">
        <v>5989146</v>
      </c>
      <c r="C636" s="7">
        <v>43136</v>
      </c>
      <c r="D636" s="7">
        <v>43142</v>
      </c>
      <c r="E636" s="5" t="s">
        <v>29</v>
      </c>
      <c r="F636" s="5">
        <v>681</v>
      </c>
      <c r="G636" s="5">
        <v>246</v>
      </c>
      <c r="H636" s="5" t="s">
        <v>30</v>
      </c>
      <c r="I636" s="5">
        <v>1</v>
      </c>
      <c r="M636" s="8"/>
      <c r="O636" s="8"/>
    </row>
    <row r="637" spans="1:15" ht="13">
      <c r="A637" s="1">
        <v>50011351</v>
      </c>
      <c r="B637" s="5">
        <v>5886674</v>
      </c>
      <c r="C637" s="7">
        <v>43425</v>
      </c>
      <c r="D637" s="7">
        <v>43430</v>
      </c>
      <c r="E637" s="5" t="s">
        <v>28</v>
      </c>
      <c r="F637" s="5">
        <v>155</v>
      </c>
      <c r="G637" s="5">
        <v>73</v>
      </c>
      <c r="H637" s="5" t="s">
        <v>25</v>
      </c>
      <c r="I637" s="5">
        <v>3</v>
      </c>
      <c r="M637" s="8"/>
      <c r="O637" s="8"/>
    </row>
    <row r="638" spans="1:15" ht="13">
      <c r="A638" s="1">
        <v>50011361</v>
      </c>
      <c r="B638" s="5">
        <v>21163941</v>
      </c>
      <c r="C638" s="7">
        <v>43393</v>
      </c>
      <c r="D638" s="7">
        <v>43399</v>
      </c>
      <c r="E638" s="5" t="s">
        <v>33</v>
      </c>
      <c r="F638" s="5">
        <v>199</v>
      </c>
      <c r="G638" s="5">
        <v>54</v>
      </c>
      <c r="H638" s="5" t="s">
        <v>25</v>
      </c>
      <c r="I638" s="5">
        <v>6</v>
      </c>
      <c r="M638" s="8"/>
      <c r="O638" s="8"/>
    </row>
    <row r="639" spans="1:15" ht="13">
      <c r="A639" s="1">
        <v>50011371</v>
      </c>
      <c r="B639" s="5">
        <v>21172711</v>
      </c>
      <c r="C639" s="7">
        <v>43343</v>
      </c>
      <c r="D639" s="7">
        <v>43348</v>
      </c>
      <c r="E639" s="5" t="s">
        <v>33</v>
      </c>
      <c r="F639" s="5">
        <v>364</v>
      </c>
      <c r="G639" s="5">
        <v>249</v>
      </c>
      <c r="H639" s="5" t="s">
        <v>30</v>
      </c>
      <c r="I639" s="5">
        <v>2</v>
      </c>
      <c r="M639" s="8"/>
      <c r="O639" s="8"/>
    </row>
    <row r="640" spans="1:15" ht="13">
      <c r="A640" s="1">
        <v>50011381</v>
      </c>
      <c r="B640" s="5">
        <v>21162900</v>
      </c>
      <c r="C640" s="7">
        <v>43307</v>
      </c>
      <c r="D640" s="7">
        <v>43309</v>
      </c>
      <c r="E640" s="5" t="s">
        <v>28</v>
      </c>
      <c r="F640" s="5">
        <v>874</v>
      </c>
      <c r="G640" s="5">
        <v>544</v>
      </c>
      <c r="H640" s="5" t="s">
        <v>32</v>
      </c>
      <c r="I640" s="5">
        <v>6</v>
      </c>
      <c r="M640" s="8"/>
      <c r="O640" s="8"/>
    </row>
    <row r="641" spans="1:15" ht="13">
      <c r="A641" s="1">
        <v>50011431</v>
      </c>
      <c r="B641" s="5">
        <v>77068</v>
      </c>
      <c r="C641" s="7">
        <v>43411</v>
      </c>
      <c r="D641" s="7">
        <v>43411</v>
      </c>
      <c r="E641" s="5" t="s">
        <v>29</v>
      </c>
      <c r="F641" s="5">
        <v>213</v>
      </c>
      <c r="G641" s="5">
        <v>73</v>
      </c>
      <c r="H641" s="5" t="s">
        <v>30</v>
      </c>
      <c r="I641" s="5">
        <v>1</v>
      </c>
      <c r="M641" s="8"/>
      <c r="O641" s="8"/>
    </row>
    <row r="642" spans="1:15" ht="13">
      <c r="A642" s="1">
        <v>50011441</v>
      </c>
      <c r="B642" s="5">
        <v>20896256</v>
      </c>
      <c r="C642" s="7">
        <v>43195</v>
      </c>
      <c r="D642" s="7">
        <v>43200</v>
      </c>
      <c r="E642" s="5" t="s">
        <v>29</v>
      </c>
      <c r="F642" s="5">
        <v>107</v>
      </c>
      <c r="G642" s="5">
        <v>27</v>
      </c>
      <c r="H642" s="5" t="s">
        <v>27</v>
      </c>
      <c r="I642" s="5">
        <v>4</v>
      </c>
      <c r="M642" s="8"/>
      <c r="O642" s="8"/>
    </row>
    <row r="643" spans="1:15" ht="13">
      <c r="A643" s="1">
        <v>50011451</v>
      </c>
      <c r="B643" s="5">
        <v>8225832</v>
      </c>
      <c r="C643" s="7">
        <v>43150</v>
      </c>
      <c r="D643" s="7">
        <v>43154</v>
      </c>
      <c r="E643" s="5" t="s">
        <v>23</v>
      </c>
      <c r="F643" s="5">
        <v>366</v>
      </c>
      <c r="G643" s="5">
        <v>233</v>
      </c>
      <c r="H643" s="5" t="s">
        <v>27</v>
      </c>
      <c r="I643" s="5">
        <v>4</v>
      </c>
      <c r="M643" s="8"/>
      <c r="O643" s="8"/>
    </row>
    <row r="644" spans="1:15" ht="13">
      <c r="A644" s="1">
        <v>50011481</v>
      </c>
      <c r="B644" s="5">
        <v>317197</v>
      </c>
      <c r="C644" s="7">
        <v>43330</v>
      </c>
      <c r="D644" s="7">
        <v>43332</v>
      </c>
      <c r="E644" s="5" t="s">
        <v>29</v>
      </c>
      <c r="F644" s="5">
        <v>277</v>
      </c>
      <c r="G644" s="5">
        <v>163</v>
      </c>
      <c r="H644" s="5" t="s">
        <v>25</v>
      </c>
      <c r="I644" s="5">
        <v>1</v>
      </c>
      <c r="M644" s="8"/>
      <c r="O644" s="8"/>
    </row>
    <row r="645" spans="1:15" ht="13">
      <c r="A645" s="1">
        <v>50011491</v>
      </c>
      <c r="B645" s="5">
        <v>20020210</v>
      </c>
      <c r="C645" s="7">
        <v>43421</v>
      </c>
      <c r="D645" s="7">
        <v>43427</v>
      </c>
      <c r="E645" s="5" t="s">
        <v>28</v>
      </c>
      <c r="F645" s="5">
        <v>192</v>
      </c>
      <c r="G645" s="5">
        <v>50</v>
      </c>
      <c r="H645" s="5" t="s">
        <v>27</v>
      </c>
      <c r="I645" s="5">
        <v>9</v>
      </c>
      <c r="M645" s="8"/>
      <c r="O645" s="8"/>
    </row>
    <row r="646" spans="1:15" ht="13">
      <c r="A646" s="1">
        <v>50011501</v>
      </c>
      <c r="B646" s="5">
        <v>18188210</v>
      </c>
      <c r="C646" s="7">
        <v>43083</v>
      </c>
      <c r="D646" s="7">
        <v>43089</v>
      </c>
      <c r="E646" s="5" t="s">
        <v>28</v>
      </c>
      <c r="F646" s="5">
        <v>156</v>
      </c>
      <c r="G646" s="5">
        <v>69</v>
      </c>
      <c r="H646" s="5" t="s">
        <v>30</v>
      </c>
      <c r="I646" s="5">
        <v>1</v>
      </c>
      <c r="M646" s="8"/>
      <c r="O646" s="8"/>
    </row>
    <row r="647" spans="1:15" ht="13">
      <c r="A647" s="1">
        <v>50011511</v>
      </c>
      <c r="B647" s="5">
        <v>13289282</v>
      </c>
      <c r="C647" s="7">
        <v>43301</v>
      </c>
      <c r="D647" s="7">
        <v>43305</v>
      </c>
      <c r="E647" s="5" t="s">
        <v>33</v>
      </c>
      <c r="F647" s="5">
        <v>876</v>
      </c>
      <c r="G647" s="5">
        <v>272</v>
      </c>
      <c r="H647" s="5" t="s">
        <v>27</v>
      </c>
      <c r="I647" s="5">
        <v>2</v>
      </c>
      <c r="M647" s="8"/>
      <c r="O647" s="8"/>
    </row>
    <row r="648" spans="1:15" ht="13">
      <c r="A648" s="1">
        <v>50011541</v>
      </c>
      <c r="B648" s="5">
        <v>6170927</v>
      </c>
      <c r="C648" s="7">
        <v>43377</v>
      </c>
      <c r="D648" s="7">
        <v>43380</v>
      </c>
      <c r="E648" s="5" t="s">
        <v>29</v>
      </c>
      <c r="F648" s="5">
        <v>113</v>
      </c>
      <c r="G648" s="5">
        <v>58</v>
      </c>
      <c r="H648" s="5" t="s">
        <v>27</v>
      </c>
      <c r="I648" s="5">
        <v>5</v>
      </c>
      <c r="M648" s="8"/>
      <c r="O648" s="8"/>
    </row>
    <row r="649" spans="1:15" ht="13">
      <c r="A649" s="1">
        <v>50011561</v>
      </c>
      <c r="B649" s="5">
        <v>10504402</v>
      </c>
      <c r="C649" s="7">
        <v>43167</v>
      </c>
      <c r="D649" s="7">
        <v>43172</v>
      </c>
      <c r="E649" s="5" t="s">
        <v>28</v>
      </c>
      <c r="F649" s="5">
        <v>310</v>
      </c>
      <c r="G649" s="5">
        <v>185</v>
      </c>
      <c r="H649" s="5" t="s">
        <v>27</v>
      </c>
      <c r="I649" s="5">
        <v>15</v>
      </c>
      <c r="M649" s="8"/>
      <c r="O649" s="8"/>
    </row>
    <row r="650" spans="1:15" ht="13">
      <c r="A650" s="1">
        <v>50011591</v>
      </c>
      <c r="B650" s="5">
        <v>7735691</v>
      </c>
      <c r="C650" s="7">
        <v>43193</v>
      </c>
      <c r="D650" s="7">
        <v>43198</v>
      </c>
      <c r="E650" s="5" t="s">
        <v>28</v>
      </c>
      <c r="F650" s="5">
        <v>553</v>
      </c>
      <c r="G650" s="5">
        <v>273</v>
      </c>
      <c r="H650" s="5" t="s">
        <v>27</v>
      </c>
      <c r="I650" s="5">
        <v>4</v>
      </c>
      <c r="M650" s="8"/>
      <c r="O650" s="8"/>
    </row>
    <row r="651" spans="1:15" ht="13">
      <c r="A651" s="1">
        <v>50011601</v>
      </c>
      <c r="B651" s="5">
        <v>20678762</v>
      </c>
      <c r="C651" s="7">
        <v>43064</v>
      </c>
      <c r="D651" s="7">
        <v>43064</v>
      </c>
      <c r="E651" s="5" t="s">
        <v>29</v>
      </c>
      <c r="F651" s="5">
        <v>578</v>
      </c>
      <c r="G651" s="5">
        <v>224</v>
      </c>
      <c r="H651" s="5" t="s">
        <v>27</v>
      </c>
      <c r="I651" s="5">
        <v>5</v>
      </c>
      <c r="M651" s="8"/>
      <c r="O651" s="8"/>
    </row>
    <row r="652" spans="1:15" ht="13">
      <c r="A652" s="1">
        <v>50011621</v>
      </c>
      <c r="B652" s="5">
        <v>6701810</v>
      </c>
      <c r="C652" s="7">
        <v>43423</v>
      </c>
      <c r="D652" s="7">
        <v>43429</v>
      </c>
      <c r="E652" s="5" t="s">
        <v>29</v>
      </c>
      <c r="F652" s="5">
        <v>311</v>
      </c>
      <c r="G652" s="5">
        <v>189</v>
      </c>
      <c r="H652" s="5" t="s">
        <v>27</v>
      </c>
      <c r="I652" s="5">
        <v>6</v>
      </c>
      <c r="M652" s="8"/>
      <c r="O652" s="8"/>
    </row>
    <row r="653" spans="1:15" ht="13">
      <c r="A653" s="1">
        <v>50011631</v>
      </c>
      <c r="B653" s="5">
        <v>5645559</v>
      </c>
      <c r="C653" s="7">
        <v>43227</v>
      </c>
      <c r="D653" s="7">
        <v>43231</v>
      </c>
      <c r="E653" s="5" t="s">
        <v>29</v>
      </c>
      <c r="F653" s="5">
        <v>668</v>
      </c>
      <c r="G653" s="5">
        <v>327</v>
      </c>
      <c r="H653" s="5" t="s">
        <v>27</v>
      </c>
      <c r="I653" s="5">
        <v>1</v>
      </c>
      <c r="M653" s="8"/>
      <c r="O653" s="8"/>
    </row>
    <row r="654" spans="1:15" ht="13">
      <c r="A654" s="1">
        <v>50011651</v>
      </c>
      <c r="B654" s="5">
        <v>14829394</v>
      </c>
      <c r="C654" s="7">
        <v>43158</v>
      </c>
      <c r="D654" s="7">
        <v>43161</v>
      </c>
      <c r="E654" s="5" t="s">
        <v>23</v>
      </c>
      <c r="F654" s="5">
        <v>1033</v>
      </c>
      <c r="G654" s="5">
        <v>601</v>
      </c>
      <c r="H654" s="5" t="s">
        <v>25</v>
      </c>
      <c r="I654" s="5">
        <v>6</v>
      </c>
      <c r="M654" s="8"/>
      <c r="O654" s="8"/>
    </row>
    <row r="655" spans="1:15" ht="13">
      <c r="A655" s="1">
        <v>50011671</v>
      </c>
      <c r="B655" s="5">
        <v>21141159</v>
      </c>
      <c r="C655" s="7">
        <v>43141</v>
      </c>
      <c r="D655" s="7">
        <v>43147</v>
      </c>
      <c r="E655" s="5" t="s">
        <v>28</v>
      </c>
      <c r="F655" s="5">
        <v>154</v>
      </c>
      <c r="G655" s="5">
        <v>79</v>
      </c>
      <c r="H655" s="5" t="s">
        <v>30</v>
      </c>
      <c r="I655" s="5">
        <v>15</v>
      </c>
      <c r="M655" s="8"/>
      <c r="O655" s="8"/>
    </row>
    <row r="656" spans="1:15" ht="13">
      <c r="A656" s="1">
        <v>50011681</v>
      </c>
      <c r="B656" s="5">
        <v>9407695</v>
      </c>
      <c r="C656" s="7">
        <v>43192</v>
      </c>
      <c r="D656" s="7">
        <v>43192</v>
      </c>
      <c r="E656" s="5" t="s">
        <v>23</v>
      </c>
      <c r="F656" s="5">
        <v>139</v>
      </c>
      <c r="G656" s="5">
        <v>39</v>
      </c>
      <c r="H656" s="5" t="s">
        <v>32</v>
      </c>
      <c r="I656" s="5">
        <v>10</v>
      </c>
      <c r="M656" s="8"/>
      <c r="O656" s="8"/>
    </row>
    <row r="657" spans="1:15" ht="13">
      <c r="A657" s="1">
        <v>50011701</v>
      </c>
      <c r="B657" s="5">
        <v>21167519</v>
      </c>
      <c r="C657" s="7">
        <v>43267</v>
      </c>
      <c r="D657" s="7">
        <v>43269</v>
      </c>
      <c r="E657" s="5" t="s">
        <v>23</v>
      </c>
      <c r="F657" s="5">
        <v>320</v>
      </c>
      <c r="G657" s="5">
        <v>177</v>
      </c>
      <c r="H657" s="5" t="s">
        <v>30</v>
      </c>
      <c r="I657" s="5">
        <v>2</v>
      </c>
      <c r="M657" s="8"/>
      <c r="O657" s="8"/>
    </row>
    <row r="658" spans="1:15" ht="13">
      <c r="A658" s="1">
        <v>50011711</v>
      </c>
      <c r="B658" s="5">
        <v>20955580</v>
      </c>
      <c r="C658" s="7">
        <v>43426</v>
      </c>
      <c r="D658" s="7">
        <v>43433</v>
      </c>
      <c r="E658" s="5" t="s">
        <v>23</v>
      </c>
      <c r="F658" s="5">
        <v>139</v>
      </c>
      <c r="G658" s="5">
        <v>66</v>
      </c>
      <c r="H658" s="5" t="s">
        <v>30</v>
      </c>
      <c r="I658" s="5">
        <v>3</v>
      </c>
      <c r="M658" s="8"/>
      <c r="O658" s="8"/>
    </row>
    <row r="659" spans="1:15" ht="13">
      <c r="A659" s="1">
        <v>50011721</v>
      </c>
      <c r="B659" s="5">
        <v>8515846</v>
      </c>
      <c r="C659" s="7">
        <v>43217</v>
      </c>
      <c r="D659" s="7">
        <v>43220</v>
      </c>
      <c r="E659" s="5" t="s">
        <v>29</v>
      </c>
      <c r="F659" s="5">
        <v>276</v>
      </c>
      <c r="G659" s="5">
        <v>139</v>
      </c>
      <c r="H659" s="5" t="s">
        <v>30</v>
      </c>
      <c r="I659" s="5">
        <v>7</v>
      </c>
      <c r="M659" s="8"/>
      <c r="O659" s="8"/>
    </row>
    <row r="660" spans="1:15" ht="13">
      <c r="A660" s="1">
        <v>50011781</v>
      </c>
      <c r="B660" s="5">
        <v>10742090</v>
      </c>
      <c r="C660" s="7">
        <v>43077</v>
      </c>
      <c r="D660" s="7">
        <v>43084</v>
      </c>
      <c r="E660" s="5" t="s">
        <v>28</v>
      </c>
      <c r="F660" s="5">
        <v>270</v>
      </c>
      <c r="G660" s="5">
        <v>104</v>
      </c>
      <c r="H660" s="5" t="s">
        <v>30</v>
      </c>
      <c r="I660" s="5">
        <v>17</v>
      </c>
      <c r="M660" s="8"/>
      <c r="O660" s="8"/>
    </row>
    <row r="661" spans="1:15" ht="13">
      <c r="A661" s="1">
        <v>50011811</v>
      </c>
      <c r="B661" s="5">
        <v>21171022</v>
      </c>
      <c r="C661" s="7">
        <v>43201</v>
      </c>
      <c r="D661" s="7">
        <v>43202</v>
      </c>
      <c r="E661" s="5" t="s">
        <v>29</v>
      </c>
      <c r="F661" s="5">
        <v>464</v>
      </c>
      <c r="G661" s="5">
        <v>129</v>
      </c>
      <c r="H661" s="5" t="s">
        <v>30</v>
      </c>
      <c r="I661" s="5">
        <v>10</v>
      </c>
      <c r="M661" s="8"/>
      <c r="O661" s="8"/>
    </row>
    <row r="662" spans="1:15" ht="13">
      <c r="A662" s="1">
        <v>50011861</v>
      </c>
      <c r="B662" s="5">
        <v>12316340</v>
      </c>
      <c r="C662" s="7">
        <v>43268</v>
      </c>
      <c r="D662" s="7">
        <v>43273</v>
      </c>
      <c r="E662" s="5" t="s">
        <v>28</v>
      </c>
      <c r="F662" s="5">
        <v>230</v>
      </c>
      <c r="G662" s="5">
        <v>96</v>
      </c>
      <c r="H662" s="5" t="s">
        <v>25</v>
      </c>
      <c r="I662" s="5">
        <v>2</v>
      </c>
      <c r="M662" s="8"/>
      <c r="O662" s="8"/>
    </row>
    <row r="663" spans="1:15" ht="13">
      <c r="A663" s="1">
        <v>50011871</v>
      </c>
      <c r="B663" s="5">
        <v>10493035</v>
      </c>
      <c r="C663" s="7">
        <v>43166</v>
      </c>
      <c r="D663" s="7">
        <v>43166</v>
      </c>
      <c r="E663" s="5" t="s">
        <v>28</v>
      </c>
      <c r="F663" s="5">
        <v>673</v>
      </c>
      <c r="G663" s="5">
        <v>240</v>
      </c>
      <c r="H663" s="5" t="s">
        <v>32</v>
      </c>
      <c r="I663" s="5">
        <v>9</v>
      </c>
      <c r="M663" s="8"/>
      <c r="O663" s="8"/>
    </row>
    <row r="664" spans="1:15" ht="13">
      <c r="A664" s="1">
        <v>50011891</v>
      </c>
      <c r="B664" s="5">
        <v>21162576</v>
      </c>
      <c r="C664" s="7">
        <v>43282</v>
      </c>
      <c r="D664" s="7">
        <v>43287</v>
      </c>
      <c r="E664" s="5" t="s">
        <v>28</v>
      </c>
      <c r="F664" s="5">
        <v>148</v>
      </c>
      <c r="G664" s="5">
        <v>64</v>
      </c>
      <c r="H664" s="5" t="s">
        <v>27</v>
      </c>
      <c r="I664" s="5">
        <v>5</v>
      </c>
      <c r="M664" s="8"/>
      <c r="O664" s="8"/>
    </row>
    <row r="665" spans="1:15" ht="13">
      <c r="A665" s="1">
        <v>50011901</v>
      </c>
      <c r="B665" s="5">
        <v>21164876</v>
      </c>
      <c r="C665" s="7">
        <v>43249</v>
      </c>
      <c r="D665" s="7">
        <v>43254</v>
      </c>
      <c r="E665" s="5" t="s">
        <v>28</v>
      </c>
      <c r="F665" s="5">
        <v>289485</v>
      </c>
      <c r="G665" s="5">
        <v>130885</v>
      </c>
      <c r="H665" s="5" t="s">
        <v>30</v>
      </c>
      <c r="I665" s="5">
        <v>9</v>
      </c>
      <c r="M665" s="8"/>
      <c r="O665" s="8"/>
    </row>
    <row r="666" spans="1:15" ht="13">
      <c r="A666" s="1">
        <v>50011911</v>
      </c>
      <c r="B666" s="5">
        <v>21168779</v>
      </c>
      <c r="C666" s="7">
        <v>43272</v>
      </c>
      <c r="D666" s="7">
        <v>43277</v>
      </c>
      <c r="E666" s="5" t="s">
        <v>29</v>
      </c>
      <c r="F666" s="5">
        <v>671</v>
      </c>
      <c r="G666" s="5">
        <v>380</v>
      </c>
      <c r="H666" s="5" t="s">
        <v>30</v>
      </c>
      <c r="I666" s="5">
        <v>5</v>
      </c>
      <c r="M666" s="8"/>
      <c r="O666" s="8"/>
    </row>
    <row r="667" spans="1:15" ht="13">
      <c r="A667" s="1">
        <v>50011921</v>
      </c>
      <c r="B667" s="5">
        <v>5547392</v>
      </c>
      <c r="C667" s="7">
        <v>43117</v>
      </c>
      <c r="D667" s="7">
        <v>43119</v>
      </c>
      <c r="E667" s="5" t="s">
        <v>33</v>
      </c>
      <c r="F667" s="5">
        <v>287</v>
      </c>
      <c r="G667" s="5">
        <v>118</v>
      </c>
      <c r="H667" s="5" t="s">
        <v>30</v>
      </c>
      <c r="I667" s="5">
        <v>5</v>
      </c>
      <c r="M667" s="8"/>
      <c r="O667" s="8"/>
    </row>
    <row r="668" spans="1:15" ht="13">
      <c r="A668" s="1">
        <v>50011941</v>
      </c>
      <c r="B668" s="5">
        <v>4131288</v>
      </c>
      <c r="C668" s="7">
        <v>43107</v>
      </c>
      <c r="D668" s="7">
        <v>43107</v>
      </c>
      <c r="E668" s="5" t="s">
        <v>33</v>
      </c>
      <c r="F668" s="5">
        <v>434</v>
      </c>
      <c r="G668" s="5">
        <v>238</v>
      </c>
      <c r="H668" s="5" t="s">
        <v>32</v>
      </c>
      <c r="I668" s="5">
        <v>14</v>
      </c>
      <c r="M668" s="8"/>
      <c r="O668" s="8"/>
    </row>
    <row r="669" spans="1:15" ht="13">
      <c r="A669" s="1">
        <v>50011961</v>
      </c>
      <c r="B669" s="5">
        <v>12445916</v>
      </c>
      <c r="C669" s="7">
        <v>43131</v>
      </c>
      <c r="D669" s="7">
        <v>43136</v>
      </c>
      <c r="E669" s="5" t="s">
        <v>23</v>
      </c>
      <c r="F669" s="5">
        <v>180</v>
      </c>
      <c r="G669" s="5">
        <v>62</v>
      </c>
      <c r="H669" s="5" t="s">
        <v>25</v>
      </c>
      <c r="I669" s="5">
        <v>1</v>
      </c>
      <c r="M669" s="8"/>
      <c r="O669" s="8"/>
    </row>
    <row r="670" spans="1:15" ht="13">
      <c r="A670" s="1">
        <v>50011981</v>
      </c>
      <c r="B670" s="5">
        <v>21164227</v>
      </c>
      <c r="C670" s="7">
        <v>43232</v>
      </c>
      <c r="D670" s="7">
        <v>43232</v>
      </c>
      <c r="E670" s="5" t="s">
        <v>28</v>
      </c>
      <c r="F670" s="5">
        <v>349</v>
      </c>
      <c r="G670" s="5">
        <v>179</v>
      </c>
      <c r="H670" s="5" t="s">
        <v>27</v>
      </c>
      <c r="I670" s="5">
        <v>13</v>
      </c>
      <c r="M670" s="8"/>
      <c r="O670" s="8"/>
    </row>
    <row r="671" spans="1:15" ht="13">
      <c r="A671" s="1">
        <v>50011991</v>
      </c>
      <c r="B671" s="5">
        <v>20796285</v>
      </c>
      <c r="C671" s="7">
        <v>43267</v>
      </c>
      <c r="D671" s="7">
        <v>43271</v>
      </c>
      <c r="E671" s="5" t="s">
        <v>28</v>
      </c>
      <c r="F671" s="5">
        <v>101</v>
      </c>
      <c r="G671" s="5">
        <v>55</v>
      </c>
      <c r="H671" s="5" t="s">
        <v>27</v>
      </c>
      <c r="I671" s="5">
        <v>5</v>
      </c>
      <c r="M671" s="8"/>
      <c r="O671" s="8"/>
    </row>
    <row r="672" spans="1:15" ht="13">
      <c r="A672" s="1">
        <v>50012001</v>
      </c>
      <c r="B672" s="5">
        <v>21168808</v>
      </c>
      <c r="C672" s="7">
        <v>43259</v>
      </c>
      <c r="D672" s="7">
        <v>43260</v>
      </c>
      <c r="E672" s="5" t="s">
        <v>28</v>
      </c>
      <c r="F672" s="5">
        <v>340</v>
      </c>
      <c r="G672" s="5">
        <v>110</v>
      </c>
      <c r="H672" s="5" t="s">
        <v>30</v>
      </c>
      <c r="I672" s="5">
        <v>4</v>
      </c>
      <c r="M672" s="8"/>
      <c r="O672" s="8"/>
    </row>
    <row r="673" spans="1:15" ht="13">
      <c r="A673" s="1">
        <v>50012011</v>
      </c>
      <c r="B673" s="5">
        <v>20779421</v>
      </c>
      <c r="C673" s="7">
        <v>43084</v>
      </c>
      <c r="D673" s="7">
        <v>43086</v>
      </c>
      <c r="E673" s="5" t="s">
        <v>33</v>
      </c>
      <c r="F673" s="5">
        <v>162</v>
      </c>
      <c r="G673" s="5">
        <v>98</v>
      </c>
      <c r="H673" s="5" t="s">
        <v>27</v>
      </c>
      <c r="I673" s="5">
        <v>7</v>
      </c>
      <c r="M673" s="8"/>
      <c r="O673" s="8"/>
    </row>
    <row r="674" spans="1:15" ht="13">
      <c r="A674" s="1">
        <v>50012021</v>
      </c>
      <c r="B674" s="5">
        <v>8259226</v>
      </c>
      <c r="C674" s="7">
        <v>43391</v>
      </c>
      <c r="D674" s="7">
        <v>43396</v>
      </c>
      <c r="E674" s="5" t="s">
        <v>23</v>
      </c>
      <c r="F674" s="5">
        <v>345</v>
      </c>
      <c r="G674" s="5">
        <v>134</v>
      </c>
      <c r="H674" s="5" t="s">
        <v>32</v>
      </c>
      <c r="I674" s="5">
        <v>2</v>
      </c>
      <c r="M674" s="8"/>
      <c r="O674" s="8"/>
    </row>
    <row r="675" spans="1:15" ht="13">
      <c r="A675" s="1">
        <v>50012031</v>
      </c>
      <c r="B675" s="5">
        <v>20576415</v>
      </c>
      <c r="C675" s="7">
        <v>43206</v>
      </c>
      <c r="D675" s="7">
        <v>43210</v>
      </c>
      <c r="E675" s="5" t="s">
        <v>29</v>
      </c>
      <c r="F675" s="5">
        <v>840</v>
      </c>
      <c r="G675" s="5">
        <v>569</v>
      </c>
      <c r="H675" s="5" t="s">
        <v>27</v>
      </c>
      <c r="I675" s="5">
        <v>6</v>
      </c>
      <c r="M675" s="8"/>
      <c r="O675" s="8"/>
    </row>
    <row r="676" spans="1:15" ht="13">
      <c r="A676" s="1">
        <v>50012051</v>
      </c>
      <c r="B676" s="5">
        <v>152033</v>
      </c>
      <c r="C676" s="7">
        <v>43080</v>
      </c>
      <c r="D676" s="7">
        <v>43085</v>
      </c>
      <c r="E676" s="5" t="s">
        <v>23</v>
      </c>
      <c r="F676" s="5">
        <v>333</v>
      </c>
      <c r="G676" s="5">
        <v>212</v>
      </c>
      <c r="H676" s="5" t="s">
        <v>30</v>
      </c>
      <c r="I676" s="5">
        <v>4</v>
      </c>
      <c r="M676" s="8"/>
      <c r="O676" s="8"/>
    </row>
    <row r="677" spans="1:15" ht="13">
      <c r="A677" s="1">
        <v>50012061</v>
      </c>
      <c r="B677" s="5">
        <v>9137930</v>
      </c>
      <c r="C677" s="7">
        <v>43137</v>
      </c>
      <c r="D677" s="7">
        <v>43140</v>
      </c>
      <c r="E677" s="5" t="s">
        <v>23</v>
      </c>
      <c r="F677" s="5">
        <v>112</v>
      </c>
      <c r="G677" s="5">
        <v>70</v>
      </c>
      <c r="H677" s="5" t="s">
        <v>25</v>
      </c>
      <c r="I677" s="5">
        <v>8</v>
      </c>
      <c r="M677" s="8"/>
      <c r="O677" s="8"/>
    </row>
    <row r="678" spans="1:15" ht="13">
      <c r="A678" s="1">
        <v>50012071</v>
      </c>
      <c r="B678" s="5">
        <v>12905297</v>
      </c>
      <c r="C678" s="7">
        <v>43064</v>
      </c>
      <c r="D678" s="7">
        <v>43069</v>
      </c>
      <c r="E678" s="5" t="s">
        <v>28</v>
      </c>
      <c r="F678" s="5">
        <v>428</v>
      </c>
      <c r="G678" s="5">
        <v>253</v>
      </c>
      <c r="H678" s="5" t="s">
        <v>25</v>
      </c>
      <c r="I678" s="5">
        <v>7</v>
      </c>
      <c r="M678" s="8"/>
      <c r="O678" s="8"/>
    </row>
    <row r="679" spans="1:15" ht="13">
      <c r="A679" s="1">
        <v>50012081</v>
      </c>
      <c r="B679" s="5">
        <v>15038041</v>
      </c>
      <c r="C679" s="7">
        <v>43309</v>
      </c>
      <c r="D679" s="7">
        <v>43313</v>
      </c>
      <c r="E679" s="5" t="s">
        <v>23</v>
      </c>
      <c r="F679" s="5">
        <v>466</v>
      </c>
      <c r="G679" s="5">
        <v>117</v>
      </c>
      <c r="H679" s="5" t="s">
        <v>27</v>
      </c>
      <c r="I679" s="5">
        <v>1</v>
      </c>
      <c r="M679" s="8"/>
      <c r="O679" s="8"/>
    </row>
    <row r="680" spans="1:15" ht="13">
      <c r="A680" s="1">
        <v>50012091</v>
      </c>
      <c r="B680" s="5">
        <v>10520750</v>
      </c>
      <c r="C680" s="7">
        <v>43421</v>
      </c>
      <c r="D680" s="7">
        <v>43426</v>
      </c>
      <c r="E680" s="5" t="s">
        <v>28</v>
      </c>
      <c r="F680" s="5">
        <v>746</v>
      </c>
      <c r="G680" s="5">
        <v>420</v>
      </c>
      <c r="H680" s="5" t="s">
        <v>27</v>
      </c>
      <c r="I680" s="5">
        <v>2</v>
      </c>
      <c r="M680" s="8"/>
      <c r="O680" s="8"/>
    </row>
    <row r="681" spans="1:15" ht="13">
      <c r="A681" s="1">
        <v>50012111</v>
      </c>
      <c r="B681" s="5">
        <v>18385128</v>
      </c>
      <c r="C681" s="7">
        <v>43128</v>
      </c>
      <c r="D681" s="7">
        <v>43134</v>
      </c>
      <c r="E681" s="5" t="s">
        <v>23</v>
      </c>
      <c r="F681" s="5">
        <v>335</v>
      </c>
      <c r="G681" s="5">
        <v>79</v>
      </c>
      <c r="H681" s="5" t="s">
        <v>30</v>
      </c>
      <c r="I681" s="5">
        <v>16</v>
      </c>
      <c r="M681" s="8"/>
      <c r="O681" s="8"/>
    </row>
    <row r="682" spans="1:15" ht="13">
      <c r="A682" s="1">
        <v>50012121</v>
      </c>
      <c r="B682" s="5">
        <v>5249797</v>
      </c>
      <c r="C682" s="7">
        <v>43325</v>
      </c>
      <c r="D682" s="7">
        <v>43331</v>
      </c>
      <c r="E682" s="5" t="s">
        <v>33</v>
      </c>
      <c r="F682" s="5">
        <v>671</v>
      </c>
      <c r="G682" s="5">
        <v>248</v>
      </c>
      <c r="H682" s="5" t="s">
        <v>30</v>
      </c>
      <c r="I682" s="5">
        <v>3</v>
      </c>
      <c r="M682" s="8"/>
      <c r="O682" s="8"/>
    </row>
    <row r="683" spans="1:15" ht="13">
      <c r="A683" s="1">
        <v>50012131</v>
      </c>
      <c r="B683" s="5">
        <v>17289728</v>
      </c>
      <c r="C683" s="7">
        <v>43360</v>
      </c>
      <c r="D683" s="7">
        <v>43360</v>
      </c>
      <c r="E683" s="5" t="s">
        <v>29</v>
      </c>
      <c r="F683" s="5">
        <v>1608</v>
      </c>
      <c r="G683" s="5">
        <v>413</v>
      </c>
      <c r="H683" s="5" t="s">
        <v>25</v>
      </c>
      <c r="I683" s="5">
        <v>14</v>
      </c>
      <c r="M683" s="8"/>
      <c r="O683" s="8"/>
    </row>
    <row r="684" spans="1:15" ht="13">
      <c r="A684" s="1">
        <v>50012181</v>
      </c>
      <c r="B684" s="5">
        <v>21163110</v>
      </c>
      <c r="C684" s="7">
        <v>43216</v>
      </c>
      <c r="D684" s="7">
        <v>43220</v>
      </c>
      <c r="E684" s="5" t="s">
        <v>29</v>
      </c>
      <c r="F684" s="5">
        <v>502</v>
      </c>
      <c r="G684" s="5">
        <v>281</v>
      </c>
      <c r="H684" s="5" t="s">
        <v>27</v>
      </c>
      <c r="I684" s="5">
        <v>2</v>
      </c>
      <c r="M684" s="8"/>
      <c r="O684" s="8"/>
    </row>
    <row r="685" spans="1:15" ht="13">
      <c r="A685" s="1">
        <v>50012191</v>
      </c>
      <c r="B685" s="5">
        <v>21167586</v>
      </c>
      <c r="C685" s="7">
        <v>43365</v>
      </c>
      <c r="D685" s="7">
        <v>43366</v>
      </c>
      <c r="E685" s="5" t="s">
        <v>23</v>
      </c>
      <c r="F685" s="5">
        <v>416</v>
      </c>
      <c r="G685" s="5">
        <v>106</v>
      </c>
      <c r="H685" s="5" t="s">
        <v>32</v>
      </c>
      <c r="I685" s="5">
        <v>8</v>
      </c>
      <c r="M685" s="8"/>
      <c r="O685" s="8"/>
    </row>
    <row r="686" spans="1:15" ht="13">
      <c r="A686" s="1">
        <v>50012201</v>
      </c>
      <c r="B686" s="5">
        <v>9566914</v>
      </c>
      <c r="C686" s="7">
        <v>43212</v>
      </c>
      <c r="D686" s="7">
        <v>43214</v>
      </c>
      <c r="E686" s="5" t="s">
        <v>29</v>
      </c>
      <c r="F686" s="5">
        <v>247</v>
      </c>
      <c r="G686" s="5">
        <v>140</v>
      </c>
      <c r="H686" s="5" t="s">
        <v>30</v>
      </c>
      <c r="I686" s="5">
        <v>2</v>
      </c>
      <c r="M686" s="8"/>
      <c r="O686" s="8"/>
    </row>
    <row r="687" spans="1:15" ht="13">
      <c r="A687" s="1">
        <v>50012211</v>
      </c>
      <c r="B687" s="5">
        <v>329226</v>
      </c>
      <c r="C687" s="7">
        <v>43362</v>
      </c>
      <c r="D687" s="7">
        <v>43364</v>
      </c>
      <c r="E687" s="5" t="s">
        <v>28</v>
      </c>
      <c r="F687" s="5">
        <v>246</v>
      </c>
      <c r="G687" s="5">
        <v>148</v>
      </c>
      <c r="H687" s="5" t="s">
        <v>30</v>
      </c>
      <c r="I687" s="5">
        <v>21</v>
      </c>
      <c r="M687" s="8"/>
      <c r="O687" s="8"/>
    </row>
    <row r="688" spans="1:15" ht="13">
      <c r="A688" s="1">
        <v>50012221</v>
      </c>
      <c r="B688" s="5">
        <v>10709469</v>
      </c>
      <c r="C688" s="7">
        <v>43241</v>
      </c>
      <c r="D688" s="7">
        <v>43243</v>
      </c>
      <c r="E688" s="5" t="s">
        <v>28</v>
      </c>
      <c r="F688" s="5">
        <v>1904</v>
      </c>
      <c r="G688" s="5">
        <v>653</v>
      </c>
      <c r="H688" s="5" t="s">
        <v>25</v>
      </c>
      <c r="I688" s="5">
        <v>12</v>
      </c>
      <c r="M688" s="8"/>
      <c r="O688" s="8"/>
    </row>
    <row r="689" spans="1:15" ht="13">
      <c r="A689" s="1">
        <v>50012231</v>
      </c>
      <c r="B689" s="5">
        <v>12958561</v>
      </c>
      <c r="C689" s="7">
        <v>43141</v>
      </c>
      <c r="D689" s="7">
        <v>43146</v>
      </c>
      <c r="E689" s="5" t="s">
        <v>23</v>
      </c>
      <c r="F689" s="5">
        <v>437</v>
      </c>
      <c r="G689" s="5">
        <v>241</v>
      </c>
      <c r="H689" s="5" t="s">
        <v>30</v>
      </c>
      <c r="I689" s="5">
        <v>6</v>
      </c>
      <c r="M689" s="8"/>
      <c r="O689" s="8"/>
    </row>
    <row r="690" spans="1:15" ht="13">
      <c r="A690" s="1">
        <v>50012251</v>
      </c>
      <c r="B690" s="5">
        <v>21172625</v>
      </c>
      <c r="C690" s="7">
        <v>43251</v>
      </c>
      <c r="D690" s="7">
        <v>43258</v>
      </c>
      <c r="E690" s="5" t="s">
        <v>33</v>
      </c>
      <c r="F690" s="5">
        <v>243</v>
      </c>
      <c r="G690" s="5">
        <v>64</v>
      </c>
      <c r="H690" s="5" t="s">
        <v>32</v>
      </c>
      <c r="I690" s="5">
        <v>16</v>
      </c>
      <c r="M690" s="8"/>
      <c r="O690" s="8"/>
    </row>
    <row r="691" spans="1:15" ht="13">
      <c r="A691" s="1">
        <v>50012281</v>
      </c>
      <c r="B691" s="5">
        <v>13160823</v>
      </c>
      <c r="C691" s="7">
        <v>43336</v>
      </c>
      <c r="D691" s="7">
        <v>43338</v>
      </c>
      <c r="E691" s="5" t="s">
        <v>28</v>
      </c>
      <c r="F691" s="5">
        <v>272</v>
      </c>
      <c r="G691" s="5">
        <v>113</v>
      </c>
      <c r="H691" s="5" t="s">
        <v>27</v>
      </c>
      <c r="I691" s="5">
        <v>2</v>
      </c>
      <c r="M691" s="8"/>
      <c r="O691" s="8"/>
    </row>
    <row r="692" spans="1:15" ht="13">
      <c r="A692" s="1">
        <v>50012291</v>
      </c>
      <c r="B692" s="5">
        <v>11316608</v>
      </c>
      <c r="C692" s="7">
        <v>43079</v>
      </c>
      <c r="D692" s="7">
        <v>43085</v>
      </c>
      <c r="E692" s="5" t="s">
        <v>23</v>
      </c>
      <c r="F692" s="5">
        <v>364</v>
      </c>
      <c r="G692" s="5">
        <v>205</v>
      </c>
      <c r="H692" s="5" t="s">
        <v>27</v>
      </c>
      <c r="I692" s="5">
        <v>14</v>
      </c>
      <c r="M692" s="8"/>
      <c r="O692" s="8"/>
    </row>
    <row r="693" spans="1:15" ht="13">
      <c r="A693" s="1">
        <v>50012321</v>
      </c>
      <c r="B693" s="5">
        <v>20539528</v>
      </c>
      <c r="C693" s="7">
        <v>43373</v>
      </c>
      <c r="D693" s="7">
        <v>43377</v>
      </c>
      <c r="E693" s="5" t="s">
        <v>33</v>
      </c>
      <c r="F693" s="5">
        <v>322</v>
      </c>
      <c r="G693" s="5">
        <v>79</v>
      </c>
      <c r="H693" s="5" t="s">
        <v>32</v>
      </c>
      <c r="I693" s="5">
        <v>3</v>
      </c>
      <c r="M693" s="8"/>
      <c r="O693" s="8"/>
    </row>
    <row r="694" spans="1:15" ht="13">
      <c r="A694" s="1">
        <v>50012331</v>
      </c>
      <c r="B694" s="5">
        <v>6792075</v>
      </c>
      <c r="C694" s="7">
        <v>43391</v>
      </c>
      <c r="D694" s="7">
        <v>43395</v>
      </c>
      <c r="E694" s="5" t="s">
        <v>29</v>
      </c>
      <c r="F694" s="5">
        <v>512</v>
      </c>
      <c r="G694" s="5">
        <v>132</v>
      </c>
      <c r="H694" s="5" t="s">
        <v>30</v>
      </c>
      <c r="I694" s="5">
        <v>12</v>
      </c>
      <c r="M694" s="8"/>
      <c r="O694" s="8"/>
    </row>
    <row r="695" spans="1:15" ht="13">
      <c r="A695" s="1">
        <v>50012341</v>
      </c>
      <c r="B695" s="5">
        <v>21167109</v>
      </c>
      <c r="C695" s="7">
        <v>43217</v>
      </c>
      <c r="D695" s="7">
        <v>43222</v>
      </c>
      <c r="E695" s="5" t="s">
        <v>29</v>
      </c>
      <c r="F695" s="5">
        <v>297</v>
      </c>
      <c r="G695" s="5">
        <v>172</v>
      </c>
      <c r="H695" s="5" t="s">
        <v>32</v>
      </c>
      <c r="I695" s="5">
        <v>10</v>
      </c>
      <c r="M695" s="8"/>
      <c r="O695" s="8"/>
    </row>
    <row r="696" spans="1:15" ht="13">
      <c r="A696" s="1">
        <v>50012351</v>
      </c>
      <c r="B696" s="5">
        <v>14211996</v>
      </c>
      <c r="C696" s="7">
        <v>43149</v>
      </c>
      <c r="D696" s="7">
        <v>43151</v>
      </c>
      <c r="E696" s="5" t="s">
        <v>28</v>
      </c>
      <c r="F696" s="5">
        <v>1621</v>
      </c>
      <c r="G696" s="5">
        <v>478</v>
      </c>
      <c r="H696" s="5" t="s">
        <v>32</v>
      </c>
      <c r="I696" s="5">
        <v>3</v>
      </c>
      <c r="M696" s="8"/>
      <c r="O696" s="8"/>
    </row>
    <row r="697" spans="1:15" ht="13">
      <c r="A697" s="1">
        <v>50012361</v>
      </c>
      <c r="B697" s="5">
        <v>21172282</v>
      </c>
      <c r="C697" s="7">
        <v>43103</v>
      </c>
      <c r="D697" s="7">
        <v>43103</v>
      </c>
      <c r="E697" s="5" t="s">
        <v>28</v>
      </c>
      <c r="F697" s="5">
        <v>1709</v>
      </c>
      <c r="G697" s="5">
        <v>1176</v>
      </c>
      <c r="H697" s="5" t="s">
        <v>32</v>
      </c>
      <c r="I697" s="5">
        <v>4</v>
      </c>
      <c r="M697" s="8"/>
      <c r="O697" s="8"/>
    </row>
    <row r="698" spans="1:15" ht="13">
      <c r="A698" s="1">
        <v>50012371</v>
      </c>
      <c r="B698" s="5">
        <v>21170612</v>
      </c>
      <c r="C698" s="7">
        <v>43125</v>
      </c>
      <c r="D698" s="7">
        <v>43127</v>
      </c>
      <c r="E698" s="5" t="s">
        <v>28</v>
      </c>
      <c r="F698" s="5">
        <v>417</v>
      </c>
      <c r="G698" s="5">
        <v>178</v>
      </c>
      <c r="H698" s="5" t="s">
        <v>32</v>
      </c>
      <c r="I698" s="5">
        <v>2</v>
      </c>
      <c r="M698" s="8"/>
      <c r="O698" s="8"/>
    </row>
    <row r="699" spans="1:15" ht="13">
      <c r="A699" s="1">
        <v>50012391</v>
      </c>
      <c r="B699" s="5">
        <v>19938400</v>
      </c>
      <c r="C699" s="7">
        <v>43141</v>
      </c>
      <c r="D699" s="7">
        <v>43144</v>
      </c>
      <c r="E699" s="5" t="s">
        <v>28</v>
      </c>
      <c r="F699" s="5">
        <v>2888</v>
      </c>
      <c r="G699" s="5">
        <v>1224</v>
      </c>
      <c r="H699" s="5" t="s">
        <v>30</v>
      </c>
      <c r="I699" s="5">
        <v>7</v>
      </c>
      <c r="M699" s="8"/>
      <c r="O699" s="8"/>
    </row>
    <row r="700" spans="1:15" ht="13">
      <c r="A700" s="1">
        <v>50012401</v>
      </c>
      <c r="B700" s="5">
        <v>13230178</v>
      </c>
      <c r="C700" s="7">
        <v>43111</v>
      </c>
      <c r="D700" s="7">
        <v>43117</v>
      </c>
      <c r="E700" s="5" t="s">
        <v>28</v>
      </c>
      <c r="F700" s="5">
        <v>157</v>
      </c>
      <c r="G700" s="5">
        <v>107</v>
      </c>
      <c r="H700" s="5" t="s">
        <v>27</v>
      </c>
      <c r="I700" s="5">
        <v>2</v>
      </c>
      <c r="M700" s="8"/>
      <c r="O700" s="8"/>
    </row>
    <row r="701" spans="1:15" ht="13">
      <c r="A701" s="1">
        <v>50012421</v>
      </c>
      <c r="B701" s="5">
        <v>19226165</v>
      </c>
      <c r="C701" s="7">
        <v>43240</v>
      </c>
      <c r="D701" s="7">
        <v>43242</v>
      </c>
      <c r="E701" s="5" t="s">
        <v>28</v>
      </c>
      <c r="F701" s="5">
        <v>2369</v>
      </c>
      <c r="G701" s="5">
        <v>921</v>
      </c>
      <c r="H701" s="5" t="s">
        <v>30</v>
      </c>
      <c r="I701" s="5">
        <v>1</v>
      </c>
      <c r="M701" s="8"/>
      <c r="O701" s="8"/>
    </row>
    <row r="702" spans="1:15" ht="13">
      <c r="A702" s="1">
        <v>50012441</v>
      </c>
      <c r="B702" s="5">
        <v>21170058</v>
      </c>
      <c r="C702" s="7">
        <v>43100</v>
      </c>
      <c r="D702" s="7">
        <v>43102</v>
      </c>
      <c r="E702" s="5" t="s">
        <v>28</v>
      </c>
      <c r="F702" s="5">
        <v>240</v>
      </c>
      <c r="G702" s="5">
        <v>83</v>
      </c>
      <c r="H702" s="5" t="s">
        <v>27</v>
      </c>
      <c r="I702" s="5">
        <v>4</v>
      </c>
      <c r="M702" s="8"/>
      <c r="O702" s="8"/>
    </row>
    <row r="703" spans="1:15" ht="13">
      <c r="A703" s="1">
        <v>50012451</v>
      </c>
      <c r="B703" s="5">
        <v>21167185</v>
      </c>
      <c r="C703" s="7">
        <v>43202</v>
      </c>
      <c r="D703" s="7">
        <v>43203</v>
      </c>
      <c r="E703" s="5" t="s">
        <v>23</v>
      </c>
      <c r="F703" s="5">
        <v>361</v>
      </c>
      <c r="G703" s="5">
        <v>241</v>
      </c>
      <c r="H703" s="5" t="s">
        <v>30</v>
      </c>
      <c r="I703" s="5">
        <v>11</v>
      </c>
      <c r="M703" s="8"/>
      <c r="O703" s="8"/>
    </row>
    <row r="704" spans="1:15" ht="13">
      <c r="A704" s="1">
        <v>50012461</v>
      </c>
      <c r="B704" s="5">
        <v>7027083</v>
      </c>
      <c r="C704" s="7">
        <v>43205</v>
      </c>
      <c r="D704" s="7">
        <v>43210</v>
      </c>
      <c r="E704" s="5" t="s">
        <v>23</v>
      </c>
      <c r="F704" s="5">
        <v>217</v>
      </c>
      <c r="G704" s="5">
        <v>144</v>
      </c>
      <c r="H704" s="5" t="s">
        <v>25</v>
      </c>
      <c r="I704" s="5">
        <v>16</v>
      </c>
      <c r="M704" s="8"/>
      <c r="O704" s="8"/>
    </row>
    <row r="705" spans="1:15" ht="13">
      <c r="A705" s="1">
        <v>50012481</v>
      </c>
      <c r="B705" s="5">
        <v>21173799</v>
      </c>
      <c r="C705" s="7">
        <v>43096</v>
      </c>
      <c r="D705" s="7">
        <v>43099</v>
      </c>
      <c r="E705" s="5" t="s">
        <v>28</v>
      </c>
      <c r="F705" s="5">
        <v>266</v>
      </c>
      <c r="G705" s="5">
        <v>79</v>
      </c>
      <c r="H705" s="5" t="s">
        <v>25</v>
      </c>
      <c r="I705" s="5">
        <v>3</v>
      </c>
      <c r="M705" s="8"/>
      <c r="O705" s="8"/>
    </row>
    <row r="706" spans="1:15" ht="13">
      <c r="A706" s="1">
        <v>50012491</v>
      </c>
      <c r="B706" s="5">
        <v>15303721</v>
      </c>
      <c r="C706" s="7">
        <v>43064</v>
      </c>
      <c r="D706" s="7">
        <v>43069</v>
      </c>
      <c r="E706" s="5" t="s">
        <v>33</v>
      </c>
      <c r="F706" s="5">
        <v>160</v>
      </c>
      <c r="G706" s="5">
        <v>47</v>
      </c>
      <c r="H706" s="5" t="s">
        <v>25</v>
      </c>
      <c r="I706" s="5">
        <v>2</v>
      </c>
      <c r="M706" s="8"/>
      <c r="O706" s="8"/>
    </row>
    <row r="707" spans="1:15" ht="13">
      <c r="A707" s="1">
        <v>50012511</v>
      </c>
      <c r="B707" s="5">
        <v>263902</v>
      </c>
      <c r="C707" s="7">
        <v>43158</v>
      </c>
      <c r="D707" s="7">
        <v>43163</v>
      </c>
      <c r="E707" s="5" t="s">
        <v>29</v>
      </c>
      <c r="F707" s="5">
        <v>300</v>
      </c>
      <c r="G707" s="5">
        <v>205</v>
      </c>
      <c r="H707" s="5" t="s">
        <v>30</v>
      </c>
      <c r="I707" s="5">
        <v>3</v>
      </c>
      <c r="M707" s="8"/>
      <c r="O707" s="8"/>
    </row>
    <row r="708" spans="1:15" ht="13">
      <c r="A708" s="1">
        <v>50012621</v>
      </c>
      <c r="B708" s="5">
        <v>285722</v>
      </c>
      <c r="C708" s="7">
        <v>43320</v>
      </c>
      <c r="D708" s="7">
        <v>43325</v>
      </c>
      <c r="E708" s="5" t="s">
        <v>29</v>
      </c>
      <c r="F708" s="5">
        <v>204</v>
      </c>
      <c r="G708" s="5">
        <v>44</v>
      </c>
      <c r="H708" s="5" t="s">
        <v>25</v>
      </c>
      <c r="I708" s="5">
        <v>7</v>
      </c>
      <c r="M708" s="8"/>
      <c r="O708" s="8"/>
    </row>
    <row r="709" spans="1:15" ht="13">
      <c r="A709" s="1">
        <v>50012631</v>
      </c>
      <c r="B709" s="5">
        <v>14964296</v>
      </c>
      <c r="C709" s="7">
        <v>43269</v>
      </c>
      <c r="D709" s="7">
        <v>43271</v>
      </c>
      <c r="E709" s="5" t="s">
        <v>28</v>
      </c>
      <c r="F709" s="5">
        <v>803</v>
      </c>
      <c r="G709" s="5">
        <v>316</v>
      </c>
      <c r="H709" s="5" t="s">
        <v>25</v>
      </c>
      <c r="I709" s="5">
        <v>4</v>
      </c>
      <c r="M709" s="8"/>
      <c r="O709" s="8"/>
    </row>
    <row r="710" spans="1:15" ht="13">
      <c r="A710" s="1">
        <v>50012641</v>
      </c>
      <c r="B710" s="5">
        <v>4123605</v>
      </c>
      <c r="C710" s="7">
        <v>43274</v>
      </c>
      <c r="D710" s="7">
        <v>43281</v>
      </c>
      <c r="E710" s="5" t="s">
        <v>29</v>
      </c>
      <c r="F710" s="5">
        <v>699</v>
      </c>
      <c r="G710" s="5">
        <v>252</v>
      </c>
      <c r="H710" s="5" t="s">
        <v>32</v>
      </c>
      <c r="I710" s="5">
        <v>5</v>
      </c>
      <c r="M710" s="8"/>
      <c r="O710" s="8"/>
    </row>
    <row r="711" spans="1:15" ht="13">
      <c r="A711" s="1">
        <v>50012661</v>
      </c>
      <c r="B711" s="5">
        <v>9362725</v>
      </c>
      <c r="C711" s="7">
        <v>43195</v>
      </c>
      <c r="D711" s="7">
        <v>43195</v>
      </c>
      <c r="E711" s="5" t="s">
        <v>28</v>
      </c>
      <c r="F711" s="5">
        <v>668</v>
      </c>
      <c r="G711" s="5">
        <v>190</v>
      </c>
      <c r="H711" s="5" t="s">
        <v>27</v>
      </c>
      <c r="I711" s="5">
        <v>20</v>
      </c>
      <c r="M711" s="8"/>
      <c r="O711" s="8"/>
    </row>
    <row r="712" spans="1:15" ht="13">
      <c r="A712" s="1">
        <v>50012671</v>
      </c>
      <c r="B712" s="5">
        <v>19137465</v>
      </c>
      <c r="C712" s="7">
        <v>43228</v>
      </c>
      <c r="D712" s="7">
        <v>43230</v>
      </c>
      <c r="E712" s="5" t="s">
        <v>23</v>
      </c>
      <c r="F712" s="5">
        <v>752</v>
      </c>
      <c r="G712" s="5">
        <v>500</v>
      </c>
      <c r="H712" s="5" t="s">
        <v>30</v>
      </c>
      <c r="I712" s="5">
        <v>6</v>
      </c>
      <c r="M712" s="8"/>
      <c r="O712" s="8"/>
    </row>
    <row r="713" spans="1:15" ht="13">
      <c r="A713" s="1">
        <v>50012691</v>
      </c>
      <c r="B713" s="5">
        <v>21160572</v>
      </c>
      <c r="C713" s="7">
        <v>43161</v>
      </c>
      <c r="D713" s="7">
        <v>43162</v>
      </c>
      <c r="E713" s="5" t="s">
        <v>28</v>
      </c>
      <c r="F713" s="5">
        <v>195</v>
      </c>
      <c r="G713" s="5">
        <v>131</v>
      </c>
      <c r="H713" s="5" t="s">
        <v>25</v>
      </c>
      <c r="I713" s="5">
        <v>5</v>
      </c>
      <c r="M713" s="8"/>
      <c r="O713" s="8"/>
    </row>
    <row r="714" spans="1:15" ht="13">
      <c r="A714" s="1">
        <v>50012731</v>
      </c>
      <c r="B714" s="5">
        <v>16141810</v>
      </c>
      <c r="C714" s="7">
        <v>43312</v>
      </c>
      <c r="D714" s="7">
        <v>43317</v>
      </c>
      <c r="E714" s="5" t="s">
        <v>23</v>
      </c>
      <c r="F714" s="5">
        <v>277</v>
      </c>
      <c r="G714" s="5">
        <v>162</v>
      </c>
      <c r="H714" s="5" t="s">
        <v>27</v>
      </c>
      <c r="I714" s="5">
        <v>9</v>
      </c>
      <c r="M714" s="8"/>
      <c r="O714" s="8"/>
    </row>
    <row r="715" spans="1:15" ht="13">
      <c r="A715" s="1">
        <v>50012741</v>
      </c>
      <c r="B715" s="5">
        <v>355436</v>
      </c>
      <c r="C715" s="7">
        <v>43094</v>
      </c>
      <c r="D715" s="7">
        <v>43100</v>
      </c>
      <c r="E715" s="5" t="s">
        <v>23</v>
      </c>
      <c r="F715" s="5">
        <v>525</v>
      </c>
      <c r="G715" s="5">
        <v>313</v>
      </c>
      <c r="H715" s="5" t="s">
        <v>30</v>
      </c>
      <c r="I715" s="5">
        <v>6</v>
      </c>
      <c r="M715" s="8"/>
      <c r="O715" s="8"/>
    </row>
    <row r="716" spans="1:15" ht="13">
      <c r="A716" s="1">
        <v>50012751</v>
      </c>
      <c r="B716" s="5">
        <v>19405761</v>
      </c>
      <c r="C716" s="7">
        <v>43351</v>
      </c>
      <c r="D716" s="7">
        <v>43356</v>
      </c>
      <c r="E716" s="5" t="s">
        <v>29</v>
      </c>
      <c r="F716" s="5">
        <v>438</v>
      </c>
      <c r="G716" s="5">
        <v>207</v>
      </c>
      <c r="H716" s="5" t="s">
        <v>30</v>
      </c>
      <c r="I716" s="5">
        <v>3</v>
      </c>
      <c r="M716" s="8"/>
      <c r="O716" s="8"/>
    </row>
    <row r="717" spans="1:15" ht="13">
      <c r="A717" s="1">
        <v>50012761</v>
      </c>
      <c r="B717" s="5">
        <v>21165678</v>
      </c>
      <c r="C717" s="7">
        <v>43223</v>
      </c>
      <c r="D717" s="7">
        <v>43227</v>
      </c>
      <c r="E717" s="5" t="s">
        <v>28</v>
      </c>
      <c r="F717" s="5">
        <v>1537</v>
      </c>
      <c r="G717" s="5">
        <v>775</v>
      </c>
      <c r="H717" s="5" t="s">
        <v>27</v>
      </c>
      <c r="I717" s="5">
        <v>6</v>
      </c>
      <c r="M717" s="8"/>
      <c r="O717" s="8"/>
    </row>
    <row r="718" spans="1:15" ht="13">
      <c r="A718" s="1">
        <v>50012771</v>
      </c>
      <c r="B718" s="5">
        <v>21167224</v>
      </c>
      <c r="C718" s="7">
        <v>43425</v>
      </c>
      <c r="D718" s="7">
        <v>43427</v>
      </c>
      <c r="E718" s="5" t="s">
        <v>29</v>
      </c>
      <c r="F718" s="5">
        <v>286</v>
      </c>
      <c r="G718" s="5">
        <v>150</v>
      </c>
      <c r="H718" s="5" t="s">
        <v>32</v>
      </c>
      <c r="I718" s="5">
        <v>19</v>
      </c>
      <c r="M718" s="8"/>
      <c r="O718" s="8"/>
    </row>
    <row r="719" spans="1:15" ht="13">
      <c r="A719" s="1">
        <v>50012781</v>
      </c>
      <c r="B719" s="5">
        <v>1552400</v>
      </c>
      <c r="C719" s="7">
        <v>43303</v>
      </c>
      <c r="D719" s="7">
        <v>43306</v>
      </c>
      <c r="E719" s="5" t="s">
        <v>33</v>
      </c>
      <c r="F719" s="5">
        <v>435</v>
      </c>
      <c r="G719" s="5">
        <v>251</v>
      </c>
      <c r="H719" s="5" t="s">
        <v>30</v>
      </c>
      <c r="I719" s="5">
        <v>9</v>
      </c>
      <c r="M719" s="8"/>
      <c r="O719" s="8"/>
    </row>
    <row r="720" spans="1:15" ht="13">
      <c r="A720" s="1">
        <v>50012801</v>
      </c>
      <c r="B720" s="5">
        <v>21171041</v>
      </c>
      <c r="C720" s="7">
        <v>43114</v>
      </c>
      <c r="D720" s="7">
        <v>43114</v>
      </c>
      <c r="E720" s="5" t="s">
        <v>29</v>
      </c>
      <c r="F720" s="5">
        <v>980</v>
      </c>
      <c r="G720" s="5">
        <v>524</v>
      </c>
      <c r="H720" s="5" t="s">
        <v>30</v>
      </c>
      <c r="I720" s="5">
        <v>2</v>
      </c>
      <c r="M720" s="8"/>
      <c r="O720" s="8"/>
    </row>
    <row r="721" spans="1:15" ht="13">
      <c r="A721" s="1">
        <v>50012811</v>
      </c>
      <c r="B721" s="5">
        <v>21164637</v>
      </c>
      <c r="C721" s="7">
        <v>43315</v>
      </c>
      <c r="D721" s="7">
        <v>43316</v>
      </c>
      <c r="E721" s="5" t="s">
        <v>33</v>
      </c>
      <c r="F721" s="5">
        <v>290</v>
      </c>
      <c r="G721" s="5">
        <v>133</v>
      </c>
      <c r="H721" s="5" t="s">
        <v>27</v>
      </c>
      <c r="I721" s="5">
        <v>6</v>
      </c>
      <c r="M721" s="8"/>
      <c r="O721" s="8"/>
    </row>
    <row r="722" spans="1:15" ht="13">
      <c r="A722" s="1">
        <v>50012821</v>
      </c>
      <c r="B722" s="5">
        <v>12791945</v>
      </c>
      <c r="C722" s="7">
        <v>43246</v>
      </c>
      <c r="D722" s="7">
        <v>43249</v>
      </c>
      <c r="E722" s="5" t="s">
        <v>28</v>
      </c>
      <c r="F722" s="5">
        <v>319</v>
      </c>
      <c r="G722" s="5">
        <v>120</v>
      </c>
      <c r="H722" s="5" t="s">
        <v>27</v>
      </c>
      <c r="I722" s="5">
        <v>12</v>
      </c>
      <c r="M722" s="8"/>
      <c r="O722" s="8"/>
    </row>
    <row r="723" spans="1:15" ht="13">
      <c r="A723" s="1">
        <v>50012831</v>
      </c>
      <c r="B723" s="5">
        <v>10367000</v>
      </c>
      <c r="C723" s="7">
        <v>43244</v>
      </c>
      <c r="D723" s="7">
        <v>43245</v>
      </c>
      <c r="E723" s="5" t="s">
        <v>23</v>
      </c>
      <c r="F723" s="5">
        <v>671</v>
      </c>
      <c r="G723" s="5">
        <v>407</v>
      </c>
      <c r="H723" s="5" t="s">
        <v>32</v>
      </c>
      <c r="I723" s="5">
        <v>11</v>
      </c>
      <c r="M723" s="8"/>
      <c r="O723" s="8"/>
    </row>
    <row r="724" spans="1:15" ht="13">
      <c r="A724" s="1">
        <v>50012841</v>
      </c>
      <c r="B724" s="5">
        <v>21165611</v>
      </c>
      <c r="C724" s="7">
        <v>43362</v>
      </c>
      <c r="D724" s="7">
        <v>43363</v>
      </c>
      <c r="E724" s="5" t="s">
        <v>23</v>
      </c>
      <c r="F724" s="5">
        <v>125</v>
      </c>
      <c r="G724" s="5">
        <v>69</v>
      </c>
      <c r="H724" s="5" t="s">
        <v>30</v>
      </c>
      <c r="I724" s="5">
        <v>4</v>
      </c>
      <c r="M724" s="8"/>
      <c r="O724" s="8"/>
    </row>
    <row r="725" spans="1:15" ht="13">
      <c r="A725" s="1">
        <v>50012881</v>
      </c>
      <c r="B725" s="5">
        <v>16958110</v>
      </c>
      <c r="C725" s="7">
        <v>43076</v>
      </c>
      <c r="D725" s="7">
        <v>43079</v>
      </c>
      <c r="E725" s="5" t="s">
        <v>29</v>
      </c>
      <c r="F725" s="5">
        <v>153</v>
      </c>
      <c r="G725" s="5">
        <v>69</v>
      </c>
      <c r="H725" s="5" t="s">
        <v>32</v>
      </c>
      <c r="I725" s="5">
        <v>8</v>
      </c>
      <c r="M725" s="8"/>
      <c r="O725" s="8"/>
    </row>
    <row r="726" spans="1:15" ht="13">
      <c r="A726" s="1">
        <v>50012921</v>
      </c>
      <c r="B726" s="5">
        <v>16215097</v>
      </c>
      <c r="C726" s="7">
        <v>43200</v>
      </c>
      <c r="D726" s="7">
        <v>43206</v>
      </c>
      <c r="E726" s="5" t="s">
        <v>29</v>
      </c>
      <c r="F726" s="5">
        <v>112</v>
      </c>
      <c r="G726" s="5">
        <v>45</v>
      </c>
      <c r="H726" s="5" t="s">
        <v>27</v>
      </c>
      <c r="I726" s="5">
        <v>2</v>
      </c>
      <c r="M726" s="8"/>
      <c r="O726" s="8"/>
    </row>
    <row r="727" spans="1:15" ht="13">
      <c r="A727" s="1">
        <v>50012931</v>
      </c>
      <c r="B727" s="5">
        <v>5560849</v>
      </c>
      <c r="C727" s="7">
        <v>43099</v>
      </c>
      <c r="D727" s="7">
        <v>43106</v>
      </c>
      <c r="E727" s="5" t="s">
        <v>28</v>
      </c>
      <c r="F727" s="5">
        <v>311</v>
      </c>
      <c r="G727" s="5">
        <v>109</v>
      </c>
      <c r="H727" s="5" t="s">
        <v>32</v>
      </c>
      <c r="I727" s="5">
        <v>5</v>
      </c>
      <c r="M727" s="8"/>
      <c r="O727" s="8"/>
    </row>
    <row r="728" spans="1:15" ht="13">
      <c r="A728" s="1">
        <v>50012951</v>
      </c>
      <c r="B728" s="5">
        <v>14468953</v>
      </c>
      <c r="C728" s="7">
        <v>43144</v>
      </c>
      <c r="D728" s="7">
        <v>43151</v>
      </c>
      <c r="E728" s="5" t="s">
        <v>29</v>
      </c>
      <c r="F728" s="5">
        <v>1109</v>
      </c>
      <c r="G728" s="5">
        <v>469</v>
      </c>
      <c r="H728" s="5" t="s">
        <v>27</v>
      </c>
      <c r="I728" s="5">
        <v>4</v>
      </c>
      <c r="M728" s="8"/>
      <c r="O728" s="8"/>
    </row>
    <row r="729" spans="1:15" ht="13">
      <c r="A729" s="1">
        <v>50012961</v>
      </c>
      <c r="B729" s="5">
        <v>21171537</v>
      </c>
      <c r="C729" s="7">
        <v>43174</v>
      </c>
      <c r="D729" s="7">
        <v>43176</v>
      </c>
      <c r="E729" s="5" t="s">
        <v>29</v>
      </c>
      <c r="F729" s="5">
        <v>112</v>
      </c>
      <c r="G729" s="5">
        <v>65</v>
      </c>
      <c r="H729" s="5" t="s">
        <v>30</v>
      </c>
      <c r="I729" s="5">
        <v>13</v>
      </c>
      <c r="M729" s="8"/>
      <c r="O729" s="8"/>
    </row>
    <row r="730" spans="1:15" ht="13">
      <c r="A730" s="1">
        <v>50012971</v>
      </c>
      <c r="B730" s="5">
        <v>61335</v>
      </c>
      <c r="C730" s="7">
        <v>43257</v>
      </c>
      <c r="D730" s="7">
        <v>43261</v>
      </c>
      <c r="E730" s="5" t="s">
        <v>33</v>
      </c>
      <c r="F730" s="5">
        <v>312</v>
      </c>
      <c r="G730" s="5">
        <v>120</v>
      </c>
      <c r="H730" s="5" t="s">
        <v>32</v>
      </c>
      <c r="I730" s="5">
        <v>4</v>
      </c>
      <c r="M730" s="8"/>
      <c r="O730" s="8"/>
    </row>
    <row r="731" spans="1:15" ht="13">
      <c r="A731" s="1">
        <v>50012991</v>
      </c>
      <c r="B731" s="5">
        <v>21165840</v>
      </c>
      <c r="C731" s="7">
        <v>43122</v>
      </c>
      <c r="D731" s="7">
        <v>43129</v>
      </c>
      <c r="E731" s="5" t="s">
        <v>28</v>
      </c>
      <c r="F731" s="5">
        <v>2625</v>
      </c>
      <c r="G731" s="5">
        <v>1271</v>
      </c>
      <c r="H731" s="5" t="s">
        <v>30</v>
      </c>
      <c r="I731" s="5">
        <v>5</v>
      </c>
      <c r="M731" s="8"/>
      <c r="O731" s="8"/>
    </row>
    <row r="732" spans="1:15" ht="13">
      <c r="A732" s="1">
        <v>50013031</v>
      </c>
      <c r="B732" s="5">
        <v>12762379</v>
      </c>
      <c r="C732" s="7">
        <v>43359</v>
      </c>
      <c r="D732" s="7">
        <v>43361</v>
      </c>
      <c r="E732" s="5" t="s">
        <v>29</v>
      </c>
      <c r="F732" s="5">
        <v>549</v>
      </c>
      <c r="G732" s="5">
        <v>354</v>
      </c>
      <c r="H732" s="5" t="s">
        <v>32</v>
      </c>
      <c r="I732" s="5">
        <v>3</v>
      </c>
      <c r="M732" s="8"/>
      <c r="O732" s="8"/>
    </row>
    <row r="733" spans="1:15" ht="13">
      <c r="A733" s="1">
        <v>50013041</v>
      </c>
      <c r="B733" s="5">
        <v>7172292</v>
      </c>
      <c r="C733" s="7">
        <v>43290</v>
      </c>
      <c r="D733" s="7">
        <v>43294</v>
      </c>
      <c r="E733" s="5" t="s">
        <v>29</v>
      </c>
      <c r="F733" s="5">
        <v>697</v>
      </c>
      <c r="G733" s="5">
        <v>479</v>
      </c>
      <c r="H733" s="5" t="s">
        <v>30</v>
      </c>
      <c r="I733" s="5">
        <v>12</v>
      </c>
      <c r="M733" s="8"/>
      <c r="O733" s="8"/>
    </row>
    <row r="734" spans="1:15" ht="13">
      <c r="A734" s="1">
        <v>50013061</v>
      </c>
      <c r="B734" s="5">
        <v>95273</v>
      </c>
      <c r="C734" s="7">
        <v>43075</v>
      </c>
      <c r="D734" s="7">
        <v>43081</v>
      </c>
      <c r="E734" s="5" t="s">
        <v>28</v>
      </c>
      <c r="F734" s="5">
        <v>251</v>
      </c>
      <c r="G734" s="5">
        <v>130</v>
      </c>
      <c r="H734" s="5" t="s">
        <v>25</v>
      </c>
      <c r="I734" s="5">
        <v>9</v>
      </c>
      <c r="M734" s="8"/>
      <c r="O734" s="8"/>
    </row>
    <row r="735" spans="1:15" ht="13">
      <c r="A735" s="1">
        <v>50013071</v>
      </c>
      <c r="B735" s="5">
        <v>18016861</v>
      </c>
      <c r="C735" s="7">
        <v>43255</v>
      </c>
      <c r="D735" s="7">
        <v>43256</v>
      </c>
      <c r="E735" s="5" t="s">
        <v>28</v>
      </c>
      <c r="F735" s="5">
        <v>680</v>
      </c>
      <c r="G735" s="5">
        <v>332</v>
      </c>
      <c r="H735" s="5" t="s">
        <v>30</v>
      </c>
      <c r="I735" s="5">
        <v>7</v>
      </c>
      <c r="M735" s="8"/>
      <c r="O735" s="8"/>
    </row>
    <row r="736" spans="1:15" ht="13">
      <c r="A736" s="1">
        <v>50013091</v>
      </c>
      <c r="B736" s="5">
        <v>16928782</v>
      </c>
      <c r="C736" s="7">
        <v>43384</v>
      </c>
      <c r="D736" s="7">
        <v>43388</v>
      </c>
      <c r="E736" s="5" t="s">
        <v>29</v>
      </c>
      <c r="F736" s="5">
        <v>2096</v>
      </c>
      <c r="G736" s="5">
        <v>781</v>
      </c>
      <c r="H736" s="5" t="s">
        <v>25</v>
      </c>
      <c r="I736" s="5">
        <v>3</v>
      </c>
      <c r="M736" s="8"/>
      <c r="O736" s="8"/>
    </row>
    <row r="737" spans="1:15" ht="13">
      <c r="A737" s="1">
        <v>50013101</v>
      </c>
      <c r="B737" s="5">
        <v>8953276</v>
      </c>
      <c r="C737" s="7">
        <v>43198</v>
      </c>
      <c r="D737" s="7">
        <v>43203</v>
      </c>
      <c r="E737" s="5" t="s">
        <v>29</v>
      </c>
      <c r="F737" s="5">
        <v>635</v>
      </c>
      <c r="G737" s="5">
        <v>418</v>
      </c>
      <c r="H737" s="5" t="s">
        <v>30</v>
      </c>
      <c r="I737" s="5">
        <v>1</v>
      </c>
      <c r="M737" s="8"/>
      <c r="O737" s="8"/>
    </row>
    <row r="738" spans="1:15" ht="13">
      <c r="A738" s="1">
        <v>50013111</v>
      </c>
      <c r="B738" s="5">
        <v>21168617</v>
      </c>
      <c r="C738" s="7">
        <v>43113</v>
      </c>
      <c r="D738" s="7">
        <v>43113</v>
      </c>
      <c r="E738" s="5" t="s">
        <v>29</v>
      </c>
      <c r="F738" s="5">
        <v>607</v>
      </c>
      <c r="G738" s="5">
        <v>207</v>
      </c>
      <c r="H738" s="5" t="s">
        <v>30</v>
      </c>
      <c r="I738" s="5">
        <v>2</v>
      </c>
      <c r="M738" s="8"/>
      <c r="O738" s="8"/>
    </row>
    <row r="739" spans="1:15" ht="13">
      <c r="A739" s="1">
        <v>50013121</v>
      </c>
      <c r="B739" s="5">
        <v>21089947</v>
      </c>
      <c r="C739" s="7">
        <v>43126</v>
      </c>
      <c r="D739" s="7">
        <v>43130</v>
      </c>
      <c r="E739" s="5" t="s">
        <v>28</v>
      </c>
      <c r="F739" s="5">
        <v>449</v>
      </c>
      <c r="G739" s="5">
        <v>230</v>
      </c>
      <c r="H739" s="5" t="s">
        <v>27</v>
      </c>
      <c r="I739" s="5">
        <v>3</v>
      </c>
      <c r="M739" s="8"/>
      <c r="O739" s="8"/>
    </row>
    <row r="740" spans="1:15" ht="13">
      <c r="A740" s="1">
        <v>50013131</v>
      </c>
      <c r="B740" s="5">
        <v>7106525</v>
      </c>
      <c r="C740" s="7">
        <v>43345</v>
      </c>
      <c r="D740" s="7">
        <v>43346</v>
      </c>
      <c r="E740" s="5" t="s">
        <v>29</v>
      </c>
      <c r="F740" s="5">
        <v>266</v>
      </c>
      <c r="G740" s="5">
        <v>110</v>
      </c>
      <c r="H740" s="5" t="s">
        <v>32</v>
      </c>
      <c r="I740" s="5">
        <v>14</v>
      </c>
      <c r="M740" s="8"/>
      <c r="O740" s="8"/>
    </row>
    <row r="741" spans="1:15" ht="13">
      <c r="A741" s="1">
        <v>50013141</v>
      </c>
      <c r="B741" s="5">
        <v>6184574</v>
      </c>
      <c r="C741" s="7">
        <v>43332</v>
      </c>
      <c r="D741" s="7">
        <v>43335</v>
      </c>
      <c r="E741" s="5" t="s">
        <v>28</v>
      </c>
      <c r="F741" s="5">
        <v>400</v>
      </c>
      <c r="G741" s="5">
        <v>183</v>
      </c>
      <c r="H741" s="5" t="s">
        <v>27</v>
      </c>
      <c r="I741" s="5">
        <v>1</v>
      </c>
      <c r="M741" s="8"/>
      <c r="O741" s="8"/>
    </row>
    <row r="742" spans="1:15" ht="13">
      <c r="A742" s="1">
        <v>50013181</v>
      </c>
      <c r="B742" s="5">
        <v>11375369</v>
      </c>
      <c r="C742" s="7">
        <v>43269</v>
      </c>
      <c r="D742" s="7">
        <v>43269</v>
      </c>
      <c r="E742" s="5" t="s">
        <v>28</v>
      </c>
      <c r="F742" s="5">
        <v>599</v>
      </c>
      <c r="G742" s="5">
        <v>374</v>
      </c>
      <c r="H742" s="5" t="s">
        <v>27</v>
      </c>
      <c r="I742" s="5">
        <v>16</v>
      </c>
      <c r="M742" s="8"/>
      <c r="O742" s="8"/>
    </row>
    <row r="743" spans="1:15" ht="13">
      <c r="A743" s="1">
        <v>50013191</v>
      </c>
      <c r="B743" s="5">
        <v>21165935</v>
      </c>
      <c r="C743" s="7">
        <v>43182</v>
      </c>
      <c r="D743" s="7">
        <v>43189</v>
      </c>
      <c r="E743" s="5" t="s">
        <v>33</v>
      </c>
      <c r="F743" s="5">
        <v>368</v>
      </c>
      <c r="G743" s="5">
        <v>136</v>
      </c>
      <c r="H743" s="5" t="s">
        <v>30</v>
      </c>
      <c r="I743" s="5">
        <v>4</v>
      </c>
      <c r="M743" s="8"/>
      <c r="O743" s="8"/>
    </row>
    <row r="744" spans="1:15" ht="13">
      <c r="A744" s="1">
        <v>50013201</v>
      </c>
      <c r="B744" s="5">
        <v>21130604</v>
      </c>
      <c r="C744" s="7">
        <v>43084</v>
      </c>
      <c r="D744" s="7">
        <v>43088</v>
      </c>
      <c r="E744" s="5" t="s">
        <v>33</v>
      </c>
      <c r="F744" s="5">
        <v>230</v>
      </c>
      <c r="G744" s="5">
        <v>63</v>
      </c>
      <c r="H744" s="5" t="s">
        <v>32</v>
      </c>
      <c r="I744" s="5">
        <v>11</v>
      </c>
      <c r="M744" s="8"/>
      <c r="O744" s="8"/>
    </row>
    <row r="745" spans="1:15" ht="13">
      <c r="A745" s="1">
        <v>50013211</v>
      </c>
      <c r="B745" s="5">
        <v>295498</v>
      </c>
      <c r="C745" s="7">
        <v>43358</v>
      </c>
      <c r="D745" s="7">
        <v>43364</v>
      </c>
      <c r="E745" s="5" t="s">
        <v>33</v>
      </c>
      <c r="F745" s="5">
        <v>209</v>
      </c>
      <c r="G745" s="5">
        <v>69</v>
      </c>
      <c r="H745" s="5" t="s">
        <v>30</v>
      </c>
      <c r="I745" s="5">
        <v>4</v>
      </c>
      <c r="M745" s="8"/>
      <c r="O745" s="8"/>
    </row>
    <row r="746" spans="1:15" ht="13">
      <c r="A746" s="1">
        <v>50013221</v>
      </c>
      <c r="B746" s="5">
        <v>12808943</v>
      </c>
      <c r="C746" s="7">
        <v>43201</v>
      </c>
      <c r="D746" s="7">
        <v>43207</v>
      </c>
      <c r="E746" s="5" t="s">
        <v>33</v>
      </c>
      <c r="F746" s="5">
        <v>681</v>
      </c>
      <c r="G746" s="5">
        <v>336</v>
      </c>
      <c r="H746" s="5" t="s">
        <v>25</v>
      </c>
      <c r="I746" s="5">
        <v>3</v>
      </c>
      <c r="M746" s="8"/>
      <c r="O746" s="8"/>
    </row>
    <row r="747" spans="1:15" ht="13">
      <c r="A747" s="1">
        <v>50013231</v>
      </c>
      <c r="B747" s="5">
        <v>243729</v>
      </c>
      <c r="C747" s="7">
        <v>43218</v>
      </c>
      <c r="D747" s="7">
        <v>43222</v>
      </c>
      <c r="E747" s="5" t="s">
        <v>29</v>
      </c>
      <c r="F747" s="5">
        <v>737</v>
      </c>
      <c r="G747" s="5">
        <v>293</v>
      </c>
      <c r="H747" s="5" t="s">
        <v>30</v>
      </c>
      <c r="I747" s="5">
        <v>4</v>
      </c>
      <c r="M747" s="8"/>
      <c r="O747" s="8"/>
    </row>
    <row r="748" spans="1:15" ht="13">
      <c r="A748" s="1">
        <v>50013291</v>
      </c>
      <c r="B748" s="5">
        <v>20684956</v>
      </c>
      <c r="C748" s="7">
        <v>43376</v>
      </c>
      <c r="D748" s="7">
        <v>43379</v>
      </c>
      <c r="E748" s="5" t="s">
        <v>28</v>
      </c>
      <c r="F748" s="5">
        <v>557</v>
      </c>
      <c r="G748" s="5">
        <v>369</v>
      </c>
      <c r="H748" s="5" t="s">
        <v>30</v>
      </c>
      <c r="I748" s="5">
        <v>2</v>
      </c>
      <c r="M748" s="8"/>
      <c r="O748" s="8"/>
    </row>
    <row r="749" spans="1:15" ht="13">
      <c r="A749" s="1">
        <v>50013301</v>
      </c>
      <c r="B749" s="5">
        <v>21162795</v>
      </c>
      <c r="C749" s="7">
        <v>43360</v>
      </c>
      <c r="D749" s="7">
        <v>43361</v>
      </c>
      <c r="E749" s="5" t="s">
        <v>28</v>
      </c>
      <c r="F749" s="5">
        <v>958</v>
      </c>
      <c r="G749" s="5">
        <v>482</v>
      </c>
      <c r="H749" s="5" t="s">
        <v>27</v>
      </c>
      <c r="I749" s="5">
        <v>15</v>
      </c>
      <c r="M749" s="8"/>
      <c r="O749" s="8"/>
    </row>
    <row r="750" spans="1:15" ht="13">
      <c r="A750" s="1">
        <v>50013321</v>
      </c>
      <c r="B750" s="5">
        <v>8658096</v>
      </c>
      <c r="C750" s="7">
        <v>43246</v>
      </c>
      <c r="D750" s="7">
        <v>43249</v>
      </c>
      <c r="E750" s="5" t="s">
        <v>29</v>
      </c>
      <c r="F750" s="5">
        <v>203</v>
      </c>
      <c r="G750" s="5">
        <v>101</v>
      </c>
      <c r="H750" s="5" t="s">
        <v>30</v>
      </c>
      <c r="I750" s="5">
        <v>2</v>
      </c>
      <c r="M750" s="8"/>
      <c r="O750" s="8"/>
    </row>
    <row r="751" spans="1:15" ht="13">
      <c r="A751" s="1">
        <v>50013341</v>
      </c>
      <c r="B751" s="5">
        <v>20642610</v>
      </c>
      <c r="C751" s="7">
        <v>43249</v>
      </c>
      <c r="D751" s="7">
        <v>43252</v>
      </c>
      <c r="E751" s="5" t="s">
        <v>28</v>
      </c>
      <c r="F751" s="5">
        <v>1459</v>
      </c>
      <c r="G751" s="5">
        <v>559</v>
      </c>
      <c r="H751" s="5" t="s">
        <v>27</v>
      </c>
      <c r="I751" s="5">
        <v>13</v>
      </c>
      <c r="M751" s="8"/>
      <c r="O751" s="8"/>
    </row>
    <row r="752" spans="1:15" ht="13">
      <c r="A752" s="1">
        <v>50013351</v>
      </c>
      <c r="B752" s="5">
        <v>21166078</v>
      </c>
      <c r="C752" s="7">
        <v>43170</v>
      </c>
      <c r="D752" s="7">
        <v>43175</v>
      </c>
      <c r="E752" s="5" t="s">
        <v>33</v>
      </c>
      <c r="F752" s="5">
        <v>680</v>
      </c>
      <c r="G752" s="5">
        <v>219</v>
      </c>
      <c r="H752" s="5" t="s">
        <v>30</v>
      </c>
      <c r="I752" s="5">
        <v>8</v>
      </c>
      <c r="M752" s="8"/>
      <c r="O752" s="8"/>
    </row>
    <row r="753" spans="1:15" ht="13">
      <c r="A753" s="1">
        <v>50013361</v>
      </c>
      <c r="B753" s="5">
        <v>6418054</v>
      </c>
      <c r="C753" s="7">
        <v>43415</v>
      </c>
      <c r="D753" s="7">
        <v>43416</v>
      </c>
      <c r="E753" s="5" t="s">
        <v>28</v>
      </c>
      <c r="F753" s="5">
        <v>298</v>
      </c>
      <c r="G753" s="5">
        <v>151</v>
      </c>
      <c r="H753" s="5" t="s">
        <v>30</v>
      </c>
      <c r="I753" s="5">
        <v>3</v>
      </c>
      <c r="M753" s="8"/>
      <c r="O753" s="8"/>
    </row>
    <row r="754" spans="1:15" ht="13">
      <c r="A754" s="1">
        <v>50013381</v>
      </c>
      <c r="B754" s="5">
        <v>14417255</v>
      </c>
      <c r="C754" s="7">
        <v>43345</v>
      </c>
      <c r="D754" s="7">
        <v>43350</v>
      </c>
      <c r="E754" s="5" t="s">
        <v>29</v>
      </c>
      <c r="F754" s="5">
        <v>372</v>
      </c>
      <c r="G754" s="5">
        <v>162</v>
      </c>
      <c r="H754" s="5" t="s">
        <v>27</v>
      </c>
      <c r="I754" s="5">
        <v>12</v>
      </c>
      <c r="M754" s="8"/>
      <c r="O754" s="8"/>
    </row>
    <row r="755" spans="1:15" ht="13">
      <c r="A755" s="1">
        <v>50013401</v>
      </c>
      <c r="B755" s="5">
        <v>4687080</v>
      </c>
      <c r="C755" s="7">
        <v>43166</v>
      </c>
      <c r="D755" s="7">
        <v>43167</v>
      </c>
      <c r="E755" s="5" t="s">
        <v>28</v>
      </c>
      <c r="F755" s="5">
        <v>893</v>
      </c>
      <c r="G755" s="5">
        <v>302</v>
      </c>
      <c r="H755" s="5" t="s">
        <v>30</v>
      </c>
      <c r="I755" s="5">
        <v>6</v>
      </c>
      <c r="M755" s="8"/>
      <c r="O755" s="8"/>
    </row>
    <row r="756" spans="1:15" ht="13">
      <c r="A756" s="1">
        <v>50013411</v>
      </c>
      <c r="B756" s="5">
        <v>21072816</v>
      </c>
      <c r="C756" s="7">
        <v>43344</v>
      </c>
      <c r="D756" s="7">
        <v>43349</v>
      </c>
      <c r="E756" s="5" t="s">
        <v>28</v>
      </c>
      <c r="F756" s="5">
        <v>147</v>
      </c>
      <c r="G756" s="5">
        <v>86</v>
      </c>
      <c r="H756" s="5" t="s">
        <v>30</v>
      </c>
      <c r="I756" s="5">
        <v>5</v>
      </c>
      <c r="M756" s="8"/>
      <c r="O756" s="8"/>
    </row>
    <row r="757" spans="1:15" ht="13">
      <c r="A757" s="1">
        <v>50013421</v>
      </c>
      <c r="B757" s="5">
        <v>21173847</v>
      </c>
      <c r="C757" s="7">
        <v>43426</v>
      </c>
      <c r="D757" s="7">
        <v>43431</v>
      </c>
      <c r="E757" s="5" t="s">
        <v>28</v>
      </c>
      <c r="F757" s="5">
        <v>311</v>
      </c>
      <c r="G757" s="5">
        <v>200</v>
      </c>
      <c r="H757" s="5" t="s">
        <v>30</v>
      </c>
      <c r="I757" s="5">
        <v>2</v>
      </c>
      <c r="M757" s="8"/>
      <c r="O757" s="8"/>
    </row>
    <row r="758" spans="1:15" ht="13">
      <c r="A758" s="1">
        <v>50013441</v>
      </c>
      <c r="B758" s="5">
        <v>21173169</v>
      </c>
      <c r="C758" s="7">
        <v>43089</v>
      </c>
      <c r="D758" s="7">
        <v>43095</v>
      </c>
      <c r="E758" s="5" t="s">
        <v>29</v>
      </c>
      <c r="F758" s="5">
        <v>251</v>
      </c>
      <c r="G758" s="5">
        <v>57</v>
      </c>
      <c r="H758" s="5" t="s">
        <v>27</v>
      </c>
      <c r="I758" s="5">
        <v>16</v>
      </c>
      <c r="M758" s="8"/>
      <c r="O758" s="8"/>
    </row>
    <row r="759" spans="1:15" ht="13">
      <c r="A759" s="1">
        <v>50013451</v>
      </c>
      <c r="B759" s="5">
        <v>13185160</v>
      </c>
      <c r="C759" s="7">
        <v>43381</v>
      </c>
      <c r="D759" s="7">
        <v>43384</v>
      </c>
      <c r="E759" s="5" t="s">
        <v>29</v>
      </c>
      <c r="F759" s="5">
        <v>270</v>
      </c>
      <c r="G759" s="5">
        <v>81</v>
      </c>
      <c r="H759" s="5" t="s">
        <v>27</v>
      </c>
      <c r="I759" s="5">
        <v>3</v>
      </c>
      <c r="M759" s="8"/>
      <c r="O759" s="8"/>
    </row>
    <row r="760" spans="1:15" ht="13">
      <c r="A760" s="1">
        <v>50013461</v>
      </c>
      <c r="B760" s="5">
        <v>21153624</v>
      </c>
      <c r="C760" s="7">
        <v>43269</v>
      </c>
      <c r="D760" s="7">
        <v>43271</v>
      </c>
      <c r="E760" s="5" t="s">
        <v>23</v>
      </c>
      <c r="F760" s="5">
        <v>266</v>
      </c>
      <c r="G760" s="5">
        <v>149</v>
      </c>
      <c r="H760" s="5" t="s">
        <v>27</v>
      </c>
      <c r="I760" s="5">
        <v>2</v>
      </c>
      <c r="M760" s="8"/>
      <c r="O760" s="8"/>
    </row>
    <row r="761" spans="1:15" ht="13">
      <c r="A761" s="1">
        <v>50013481</v>
      </c>
      <c r="B761" s="5">
        <v>122423</v>
      </c>
      <c r="C761" s="7">
        <v>43187</v>
      </c>
      <c r="D761" s="7">
        <v>43192</v>
      </c>
      <c r="E761" s="5" t="s">
        <v>29</v>
      </c>
      <c r="F761" s="5">
        <v>650</v>
      </c>
      <c r="G761" s="5">
        <v>438</v>
      </c>
      <c r="H761" s="5" t="s">
        <v>30</v>
      </c>
      <c r="I761" s="5">
        <v>2</v>
      </c>
      <c r="M761" s="8"/>
      <c r="O761" s="8"/>
    </row>
    <row r="762" spans="1:15" ht="13">
      <c r="A762" s="1">
        <v>50013501</v>
      </c>
      <c r="B762" s="5">
        <v>4302656</v>
      </c>
      <c r="C762" s="7">
        <v>43398</v>
      </c>
      <c r="D762" s="7">
        <v>43402</v>
      </c>
      <c r="E762" s="5" t="s">
        <v>28</v>
      </c>
      <c r="F762" s="5">
        <v>354</v>
      </c>
      <c r="G762" s="5">
        <v>180</v>
      </c>
      <c r="H762" s="5" t="s">
        <v>30</v>
      </c>
      <c r="I762" s="5">
        <v>18</v>
      </c>
      <c r="M762" s="8"/>
      <c r="O762" s="8"/>
    </row>
    <row r="763" spans="1:15" ht="13">
      <c r="A763" s="1">
        <v>50013511</v>
      </c>
      <c r="B763" s="5">
        <v>12324366</v>
      </c>
      <c r="C763" s="7">
        <v>43096</v>
      </c>
      <c r="D763" s="7">
        <v>43097</v>
      </c>
      <c r="E763" s="5" t="s">
        <v>29</v>
      </c>
      <c r="F763" s="5">
        <v>248</v>
      </c>
      <c r="G763" s="5">
        <v>72</v>
      </c>
      <c r="H763" s="5" t="s">
        <v>25</v>
      </c>
      <c r="I763" s="5">
        <v>13</v>
      </c>
      <c r="M763" s="8"/>
      <c r="O763" s="8"/>
    </row>
    <row r="764" spans="1:15" ht="13">
      <c r="A764" s="1">
        <v>50013521</v>
      </c>
      <c r="B764" s="5">
        <v>21005179</v>
      </c>
      <c r="C764" s="7">
        <v>43398</v>
      </c>
      <c r="D764" s="7">
        <v>43400</v>
      </c>
      <c r="E764" s="5" t="s">
        <v>28</v>
      </c>
      <c r="F764" s="5">
        <v>266</v>
      </c>
      <c r="G764" s="5">
        <v>159</v>
      </c>
      <c r="H764" s="5" t="s">
        <v>30</v>
      </c>
      <c r="I764" s="5">
        <v>3</v>
      </c>
      <c r="M764" s="8"/>
      <c r="O764" s="8"/>
    </row>
    <row r="765" spans="1:15" ht="13">
      <c r="A765" s="1">
        <v>50013531</v>
      </c>
      <c r="B765" s="5">
        <v>11494351</v>
      </c>
      <c r="C765" s="7">
        <v>43284</v>
      </c>
      <c r="D765" s="7">
        <v>43285</v>
      </c>
      <c r="E765" s="5" t="s">
        <v>33</v>
      </c>
      <c r="F765" s="5">
        <v>511</v>
      </c>
      <c r="G765" s="5">
        <v>133</v>
      </c>
      <c r="H765" s="5" t="s">
        <v>30</v>
      </c>
      <c r="I765" s="5">
        <v>2</v>
      </c>
      <c r="M765" s="8"/>
      <c r="O765" s="8"/>
    </row>
    <row r="766" spans="1:15" ht="13">
      <c r="A766" s="1">
        <v>50013551</v>
      </c>
      <c r="B766" s="5">
        <v>330669</v>
      </c>
      <c r="C766" s="7">
        <v>43272</v>
      </c>
      <c r="D766" s="7">
        <v>43274</v>
      </c>
      <c r="E766" s="5" t="s">
        <v>28</v>
      </c>
      <c r="F766" s="5">
        <v>402</v>
      </c>
      <c r="G766" s="5">
        <v>244</v>
      </c>
      <c r="H766" s="5" t="s">
        <v>32</v>
      </c>
      <c r="I766" s="5">
        <v>17</v>
      </c>
      <c r="M766" s="8"/>
      <c r="O766" s="8"/>
    </row>
    <row r="767" spans="1:15" ht="13">
      <c r="A767" s="1">
        <v>50013581</v>
      </c>
      <c r="B767" s="5">
        <v>21172969</v>
      </c>
      <c r="C767" s="7">
        <v>43317</v>
      </c>
      <c r="D767" s="7">
        <v>43323</v>
      </c>
      <c r="E767" s="5" t="s">
        <v>23</v>
      </c>
      <c r="F767" s="5">
        <v>397</v>
      </c>
      <c r="G767" s="5">
        <v>148</v>
      </c>
      <c r="H767" s="5" t="s">
        <v>32</v>
      </c>
      <c r="I767" s="5">
        <v>6</v>
      </c>
      <c r="M767" s="8"/>
      <c r="O767" s="8"/>
    </row>
    <row r="768" spans="1:15" ht="13">
      <c r="A768" s="1">
        <v>50013591</v>
      </c>
      <c r="B768" s="5">
        <v>20189354</v>
      </c>
      <c r="C768" s="7">
        <v>43292</v>
      </c>
      <c r="D768" s="7">
        <v>43297</v>
      </c>
      <c r="E768" s="5" t="s">
        <v>28</v>
      </c>
      <c r="F768" s="5">
        <v>1016</v>
      </c>
      <c r="G768" s="5">
        <v>367</v>
      </c>
      <c r="H768" s="5" t="s">
        <v>30</v>
      </c>
      <c r="I768" s="5">
        <v>7</v>
      </c>
      <c r="M768" s="8"/>
      <c r="O768" s="8"/>
    </row>
    <row r="769" spans="1:15" ht="13">
      <c r="A769" s="1">
        <v>50013621</v>
      </c>
      <c r="B769" s="5">
        <v>21060171</v>
      </c>
      <c r="C769" s="7">
        <v>43321</v>
      </c>
      <c r="D769" s="7">
        <v>43326</v>
      </c>
      <c r="E769" s="5" t="s">
        <v>29</v>
      </c>
      <c r="F769" s="5">
        <v>389</v>
      </c>
      <c r="G769" s="5">
        <v>219</v>
      </c>
      <c r="H769" s="5" t="s">
        <v>25</v>
      </c>
      <c r="I769" s="5">
        <v>1</v>
      </c>
      <c r="M769" s="8"/>
      <c r="O769" s="8"/>
    </row>
    <row r="770" spans="1:15" ht="13">
      <c r="A770" s="1">
        <v>50013641</v>
      </c>
      <c r="B770" s="5">
        <v>13608465</v>
      </c>
      <c r="C770" s="7">
        <v>43252</v>
      </c>
      <c r="D770" s="7">
        <v>43255</v>
      </c>
      <c r="E770" s="5" t="s">
        <v>28</v>
      </c>
      <c r="F770" s="5">
        <v>353</v>
      </c>
      <c r="G770" s="5">
        <v>84</v>
      </c>
      <c r="H770" s="5" t="s">
        <v>27</v>
      </c>
      <c r="I770" s="5">
        <v>4</v>
      </c>
      <c r="M770" s="8"/>
      <c r="O770" s="8"/>
    </row>
    <row r="771" spans="1:15" ht="13">
      <c r="A771" s="1">
        <v>50013651</v>
      </c>
      <c r="B771" s="5">
        <v>11867877</v>
      </c>
      <c r="C771" s="7">
        <v>43411</v>
      </c>
      <c r="D771" s="7">
        <v>43412</v>
      </c>
      <c r="E771" s="5" t="s">
        <v>23</v>
      </c>
      <c r="F771" s="5">
        <v>279</v>
      </c>
      <c r="G771" s="5">
        <v>178</v>
      </c>
      <c r="H771" s="5" t="s">
        <v>32</v>
      </c>
      <c r="I771" s="5">
        <v>7</v>
      </c>
      <c r="M771" s="8"/>
      <c r="O771" s="8"/>
    </row>
    <row r="772" spans="1:15" ht="13">
      <c r="A772" s="1">
        <v>50013691</v>
      </c>
      <c r="B772" s="5">
        <v>106736</v>
      </c>
      <c r="C772" s="7">
        <v>43358</v>
      </c>
      <c r="D772" s="7">
        <v>43362</v>
      </c>
      <c r="E772" s="5" t="s">
        <v>29</v>
      </c>
      <c r="F772" s="5">
        <v>397</v>
      </c>
      <c r="G772" s="5">
        <v>97</v>
      </c>
      <c r="H772" s="5" t="s">
        <v>30</v>
      </c>
      <c r="I772" s="5">
        <v>10</v>
      </c>
      <c r="M772" s="8"/>
      <c r="O772" s="8"/>
    </row>
    <row r="773" spans="1:15" ht="13">
      <c r="A773" s="1">
        <v>50013701</v>
      </c>
      <c r="B773" s="5">
        <v>12497901</v>
      </c>
      <c r="C773" s="7">
        <v>43370</v>
      </c>
      <c r="D773" s="7">
        <v>43372</v>
      </c>
      <c r="E773" s="5" t="s">
        <v>29</v>
      </c>
      <c r="F773" s="5">
        <v>397</v>
      </c>
      <c r="G773" s="5">
        <v>102</v>
      </c>
      <c r="H773" s="5" t="s">
        <v>30</v>
      </c>
      <c r="I773" s="5">
        <v>11</v>
      </c>
      <c r="M773" s="8"/>
      <c r="O773" s="8"/>
    </row>
    <row r="774" spans="1:15" ht="13">
      <c r="A774" s="1">
        <v>50013721</v>
      </c>
      <c r="B774" s="5">
        <v>21170144</v>
      </c>
      <c r="C774" s="7">
        <v>43390</v>
      </c>
      <c r="D774" s="7">
        <v>43391</v>
      </c>
      <c r="E774" s="5" t="s">
        <v>29</v>
      </c>
      <c r="F774" s="5">
        <v>591</v>
      </c>
      <c r="G774" s="5">
        <v>208</v>
      </c>
      <c r="H774" s="5" t="s">
        <v>32</v>
      </c>
      <c r="I774" s="5">
        <v>4</v>
      </c>
      <c r="M774" s="8"/>
      <c r="O774" s="8"/>
    </row>
    <row r="775" spans="1:15" ht="13">
      <c r="A775" s="1">
        <v>50013731</v>
      </c>
      <c r="B775" s="5">
        <v>257776</v>
      </c>
      <c r="C775" s="7">
        <v>43249</v>
      </c>
      <c r="D775" s="7">
        <v>43249</v>
      </c>
      <c r="E775" s="5" t="s">
        <v>28</v>
      </c>
      <c r="F775" s="5">
        <v>2872</v>
      </c>
      <c r="G775" s="5">
        <v>1816</v>
      </c>
      <c r="H775" s="5" t="s">
        <v>27</v>
      </c>
      <c r="I775" s="5">
        <v>8</v>
      </c>
      <c r="M775" s="8"/>
      <c r="O775" s="8"/>
    </row>
    <row r="776" spans="1:15" ht="13">
      <c r="A776" s="1">
        <v>50013741</v>
      </c>
      <c r="B776" s="5">
        <v>21163807</v>
      </c>
      <c r="C776" s="7">
        <v>43187</v>
      </c>
      <c r="D776" s="7">
        <v>43188</v>
      </c>
      <c r="E776" s="5" t="s">
        <v>23</v>
      </c>
      <c r="F776" s="5">
        <v>544</v>
      </c>
      <c r="G776" s="5">
        <v>333</v>
      </c>
      <c r="H776" s="5" t="s">
        <v>27</v>
      </c>
      <c r="I776" s="5">
        <v>12</v>
      </c>
      <c r="M776" s="8"/>
      <c r="O776" s="8"/>
    </row>
    <row r="777" spans="1:15" ht="13">
      <c r="A777" s="1">
        <v>50013751</v>
      </c>
      <c r="B777" s="5">
        <v>325681</v>
      </c>
      <c r="C777" s="7">
        <v>43139</v>
      </c>
      <c r="D777" s="7">
        <v>43140</v>
      </c>
      <c r="E777" s="5" t="s">
        <v>29</v>
      </c>
      <c r="F777" s="5">
        <v>301</v>
      </c>
      <c r="G777" s="5">
        <v>173</v>
      </c>
      <c r="H777" s="5" t="s">
        <v>32</v>
      </c>
      <c r="I777" s="5">
        <v>3</v>
      </c>
      <c r="M777" s="8"/>
      <c r="O777" s="8"/>
    </row>
    <row r="778" spans="1:15" ht="13">
      <c r="A778" s="1">
        <v>50013781</v>
      </c>
      <c r="B778" s="5">
        <v>21122931</v>
      </c>
      <c r="C778" s="7">
        <v>43153</v>
      </c>
      <c r="D778" s="7">
        <v>43154</v>
      </c>
      <c r="E778" s="5" t="s">
        <v>28</v>
      </c>
      <c r="F778" s="5">
        <v>143</v>
      </c>
      <c r="G778" s="5">
        <v>45</v>
      </c>
      <c r="H778" s="5" t="s">
        <v>32</v>
      </c>
      <c r="I778" s="5">
        <v>2</v>
      </c>
      <c r="M778" s="8"/>
      <c r="O778" s="8"/>
    </row>
    <row r="779" spans="1:15" ht="13">
      <c r="A779" s="1">
        <v>50013791</v>
      </c>
      <c r="B779" s="5">
        <v>155158</v>
      </c>
      <c r="C779" s="7">
        <v>43193</v>
      </c>
      <c r="D779" s="7">
        <v>43199</v>
      </c>
      <c r="E779" s="5" t="s">
        <v>29</v>
      </c>
      <c r="F779" s="5">
        <v>423</v>
      </c>
      <c r="G779" s="5">
        <v>229</v>
      </c>
      <c r="H779" s="5" t="s">
        <v>30</v>
      </c>
      <c r="I779" s="5">
        <v>7</v>
      </c>
      <c r="M779" s="8"/>
      <c r="O779" s="8"/>
    </row>
    <row r="780" spans="1:15" ht="13">
      <c r="A780" s="1">
        <v>50013801</v>
      </c>
      <c r="B780" s="5">
        <v>21147812</v>
      </c>
      <c r="C780" s="7">
        <v>43128</v>
      </c>
      <c r="D780" s="7">
        <v>43130</v>
      </c>
      <c r="E780" s="5" t="s">
        <v>29</v>
      </c>
      <c r="F780" s="5">
        <v>577</v>
      </c>
      <c r="G780" s="5">
        <v>277</v>
      </c>
      <c r="H780" s="5" t="s">
        <v>30</v>
      </c>
      <c r="I780" s="5">
        <v>18</v>
      </c>
      <c r="M780" s="8"/>
      <c r="O780" s="8"/>
    </row>
    <row r="781" spans="1:15" ht="13">
      <c r="A781" s="1">
        <v>50013811</v>
      </c>
      <c r="B781" s="5">
        <v>20633658</v>
      </c>
      <c r="C781" s="7">
        <v>43104</v>
      </c>
      <c r="D781" s="7">
        <v>43111</v>
      </c>
      <c r="E781" s="5" t="s">
        <v>23</v>
      </c>
      <c r="F781" s="5">
        <v>663</v>
      </c>
      <c r="G781" s="5">
        <v>450</v>
      </c>
      <c r="H781" s="5" t="s">
        <v>27</v>
      </c>
      <c r="I781" s="5">
        <v>3</v>
      </c>
      <c r="M781" s="8"/>
      <c r="O781" s="8"/>
    </row>
    <row r="782" spans="1:15" ht="13">
      <c r="A782" s="1">
        <v>50013821</v>
      </c>
      <c r="B782" s="5">
        <v>5290521</v>
      </c>
      <c r="C782" s="7">
        <v>43293</v>
      </c>
      <c r="D782" s="7">
        <v>43299</v>
      </c>
      <c r="E782" s="5" t="s">
        <v>29</v>
      </c>
      <c r="F782" s="5">
        <v>310</v>
      </c>
      <c r="G782" s="5">
        <v>162</v>
      </c>
      <c r="H782" s="5" t="s">
        <v>32</v>
      </c>
      <c r="I782" s="5">
        <v>15</v>
      </c>
      <c r="M782" s="8"/>
      <c r="O782" s="8"/>
    </row>
    <row r="783" spans="1:15" ht="13">
      <c r="A783" s="1">
        <v>50013851</v>
      </c>
      <c r="B783" s="5">
        <v>363332</v>
      </c>
      <c r="C783" s="7">
        <v>43217</v>
      </c>
      <c r="D783" s="7">
        <v>43219</v>
      </c>
      <c r="E783" s="5" t="s">
        <v>28</v>
      </c>
      <c r="F783" s="5">
        <v>165</v>
      </c>
      <c r="G783" s="5">
        <v>89</v>
      </c>
      <c r="H783" s="5" t="s">
        <v>32</v>
      </c>
      <c r="I783" s="5">
        <v>1</v>
      </c>
      <c r="M783" s="8"/>
      <c r="O783" s="8"/>
    </row>
    <row r="784" spans="1:15" ht="13">
      <c r="A784" s="1">
        <v>50013881</v>
      </c>
      <c r="B784" s="5">
        <v>20977836</v>
      </c>
      <c r="C784" s="7">
        <v>43244</v>
      </c>
      <c r="D784" s="7">
        <v>43245</v>
      </c>
      <c r="E784" s="5" t="s">
        <v>23</v>
      </c>
      <c r="F784" s="5">
        <v>214</v>
      </c>
      <c r="G784" s="5">
        <v>48</v>
      </c>
      <c r="H784" s="5" t="s">
        <v>32</v>
      </c>
      <c r="I784" s="5">
        <v>15</v>
      </c>
      <c r="M784" s="8"/>
      <c r="O784" s="8"/>
    </row>
    <row r="785" spans="1:15" ht="13">
      <c r="A785" s="1">
        <v>50013901</v>
      </c>
      <c r="B785" s="5">
        <v>12604916</v>
      </c>
      <c r="C785" s="7">
        <v>43376</v>
      </c>
      <c r="D785" s="7">
        <v>43377</v>
      </c>
      <c r="E785" s="5" t="s">
        <v>29</v>
      </c>
      <c r="F785" s="5">
        <v>54855</v>
      </c>
      <c r="G785" s="5">
        <v>24970</v>
      </c>
      <c r="H785" s="5" t="s">
        <v>32</v>
      </c>
      <c r="I785" s="5">
        <v>1</v>
      </c>
      <c r="M785" s="8"/>
      <c r="O785" s="8"/>
    </row>
    <row r="786" spans="1:15" ht="13">
      <c r="A786" s="1">
        <v>50013911</v>
      </c>
      <c r="B786" s="5">
        <v>4361160</v>
      </c>
      <c r="C786" s="7">
        <v>43426</v>
      </c>
      <c r="D786" s="7">
        <v>43433</v>
      </c>
      <c r="E786" s="5" t="s">
        <v>29</v>
      </c>
      <c r="F786" s="5">
        <v>140</v>
      </c>
      <c r="G786" s="5">
        <v>42</v>
      </c>
      <c r="H786" s="5" t="s">
        <v>30</v>
      </c>
      <c r="I786" s="5">
        <v>14</v>
      </c>
      <c r="M786" s="8"/>
      <c r="O786" s="8"/>
    </row>
    <row r="787" spans="1:15" ht="13">
      <c r="A787" s="1">
        <v>50013951</v>
      </c>
      <c r="B787" s="5">
        <v>6317262</v>
      </c>
      <c r="C787" s="7">
        <v>43089</v>
      </c>
      <c r="D787" s="7">
        <v>43095</v>
      </c>
      <c r="E787" s="5" t="s">
        <v>29</v>
      </c>
      <c r="F787" s="5">
        <v>199</v>
      </c>
      <c r="G787" s="5">
        <v>87</v>
      </c>
      <c r="H787" s="5" t="s">
        <v>27</v>
      </c>
      <c r="I787" s="5">
        <v>5</v>
      </c>
      <c r="M787" s="8"/>
      <c r="O787" s="8"/>
    </row>
    <row r="788" spans="1:15" ht="13">
      <c r="A788" s="1">
        <v>50013991</v>
      </c>
      <c r="B788" s="5">
        <v>21169896</v>
      </c>
      <c r="C788" s="7">
        <v>43209</v>
      </c>
      <c r="D788" s="7">
        <v>43216</v>
      </c>
      <c r="E788" s="5" t="s">
        <v>29</v>
      </c>
      <c r="F788" s="5">
        <v>102</v>
      </c>
      <c r="G788" s="5">
        <v>54</v>
      </c>
      <c r="H788" s="5" t="s">
        <v>32</v>
      </c>
      <c r="I788" s="5">
        <v>4</v>
      </c>
      <c r="M788" s="8"/>
      <c r="O788" s="8"/>
    </row>
    <row r="789" spans="1:15" ht="13">
      <c r="A789" s="1">
        <v>50014051</v>
      </c>
      <c r="B789" s="5">
        <v>13388328</v>
      </c>
      <c r="C789" s="7">
        <v>43278</v>
      </c>
      <c r="D789" s="7">
        <v>43280</v>
      </c>
      <c r="E789" s="5" t="s">
        <v>29</v>
      </c>
      <c r="F789" s="5">
        <v>294</v>
      </c>
      <c r="G789" s="5">
        <v>113</v>
      </c>
      <c r="H789" s="5" t="s">
        <v>25</v>
      </c>
      <c r="I789" s="5">
        <v>5</v>
      </c>
      <c r="M789" s="8"/>
      <c r="O789" s="8"/>
    </row>
    <row r="790" spans="1:15" ht="13">
      <c r="A790" s="1">
        <v>50014061</v>
      </c>
      <c r="B790" s="5">
        <v>11871942</v>
      </c>
      <c r="C790" s="7">
        <v>43182</v>
      </c>
      <c r="D790" s="7">
        <v>43185</v>
      </c>
      <c r="E790" s="5" t="s">
        <v>29</v>
      </c>
      <c r="F790" s="5">
        <v>213</v>
      </c>
      <c r="G790" s="5">
        <v>124</v>
      </c>
      <c r="H790" s="5" t="s">
        <v>25</v>
      </c>
      <c r="I790" s="5">
        <v>5</v>
      </c>
      <c r="M790" s="8"/>
      <c r="O790" s="8"/>
    </row>
    <row r="791" spans="1:15" ht="13">
      <c r="A791" s="1">
        <v>50014071</v>
      </c>
      <c r="B791" s="5">
        <v>37189</v>
      </c>
      <c r="C791" s="7">
        <v>43246</v>
      </c>
      <c r="D791" s="7">
        <v>43252</v>
      </c>
      <c r="E791" s="5" t="s">
        <v>29</v>
      </c>
      <c r="F791" s="5">
        <v>966</v>
      </c>
      <c r="G791" s="5">
        <v>204</v>
      </c>
      <c r="H791" s="5" t="s">
        <v>30</v>
      </c>
      <c r="I791" s="5">
        <v>9</v>
      </c>
      <c r="M791" s="8"/>
      <c r="O791" s="8"/>
    </row>
    <row r="792" spans="1:15" ht="13">
      <c r="A792" s="1">
        <v>50014091</v>
      </c>
      <c r="B792" s="5">
        <v>18448651</v>
      </c>
      <c r="C792" s="7">
        <v>43298</v>
      </c>
      <c r="D792" s="7">
        <v>43303</v>
      </c>
      <c r="E792" s="5" t="s">
        <v>23</v>
      </c>
      <c r="F792" s="5">
        <v>548</v>
      </c>
      <c r="G792" s="5">
        <v>293</v>
      </c>
      <c r="H792" s="5" t="s">
        <v>32</v>
      </c>
      <c r="I792" s="5">
        <v>2</v>
      </c>
      <c r="M792" s="8"/>
      <c r="O792" s="8"/>
    </row>
    <row r="793" spans="1:15" ht="13">
      <c r="A793" s="1">
        <v>50014101</v>
      </c>
      <c r="B793" s="5">
        <v>19938400</v>
      </c>
      <c r="C793" s="7">
        <v>43421</v>
      </c>
      <c r="D793" s="7">
        <v>43424</v>
      </c>
      <c r="E793" s="5" t="s">
        <v>33</v>
      </c>
      <c r="F793" s="5">
        <v>168</v>
      </c>
      <c r="G793" s="5">
        <v>71</v>
      </c>
      <c r="H793" s="5" t="s">
        <v>30</v>
      </c>
      <c r="I793" s="5">
        <v>12</v>
      </c>
      <c r="M793" s="8"/>
      <c r="O793" s="8"/>
    </row>
    <row r="794" spans="1:15" ht="13">
      <c r="A794" s="1">
        <v>50014121</v>
      </c>
      <c r="B794" s="5">
        <v>18989145</v>
      </c>
      <c r="C794" s="7">
        <v>43428</v>
      </c>
      <c r="D794" s="7">
        <v>43431</v>
      </c>
      <c r="E794" s="5" t="s">
        <v>33</v>
      </c>
      <c r="F794" s="5">
        <v>438</v>
      </c>
      <c r="G794" s="5">
        <v>139</v>
      </c>
      <c r="H794" s="5" t="s">
        <v>30</v>
      </c>
      <c r="I794" s="5">
        <v>8</v>
      </c>
      <c r="M794" s="8"/>
      <c r="O794" s="8"/>
    </row>
    <row r="795" spans="1:15" ht="13">
      <c r="A795" s="1">
        <v>50014191</v>
      </c>
      <c r="B795" s="5">
        <v>317197</v>
      </c>
      <c r="C795" s="7">
        <v>43387</v>
      </c>
      <c r="D795" s="7">
        <v>43392</v>
      </c>
      <c r="E795" s="5" t="s">
        <v>29</v>
      </c>
      <c r="F795" s="5">
        <v>363</v>
      </c>
      <c r="G795" s="5">
        <v>74</v>
      </c>
      <c r="H795" s="5" t="s">
        <v>25</v>
      </c>
      <c r="I795" s="5">
        <v>9</v>
      </c>
      <c r="M795" s="8"/>
      <c r="O795" s="8"/>
    </row>
    <row r="796" spans="1:15" ht="13">
      <c r="A796" s="1">
        <v>50014201</v>
      </c>
      <c r="B796" s="5">
        <v>117476</v>
      </c>
      <c r="C796" s="7">
        <v>43283</v>
      </c>
      <c r="D796" s="7">
        <v>43284</v>
      </c>
      <c r="E796" s="5" t="s">
        <v>28</v>
      </c>
      <c r="F796" s="5">
        <v>1443</v>
      </c>
      <c r="G796" s="5">
        <v>567</v>
      </c>
      <c r="H796" s="5" t="s">
        <v>27</v>
      </c>
      <c r="I796" s="5">
        <v>4</v>
      </c>
      <c r="M796" s="8"/>
      <c r="O796" s="8"/>
    </row>
    <row r="797" spans="1:15" ht="13">
      <c r="A797" s="1">
        <v>50014211</v>
      </c>
      <c r="B797" s="5">
        <v>193232</v>
      </c>
      <c r="C797" s="7">
        <v>43218</v>
      </c>
      <c r="D797" s="7">
        <v>43223</v>
      </c>
      <c r="E797" s="5" t="s">
        <v>28</v>
      </c>
      <c r="F797" s="5">
        <v>270</v>
      </c>
      <c r="G797" s="5">
        <v>184</v>
      </c>
      <c r="H797" s="5" t="s">
        <v>27</v>
      </c>
      <c r="I797" s="5">
        <v>19</v>
      </c>
      <c r="M797" s="8"/>
      <c r="O797" s="8"/>
    </row>
    <row r="798" spans="1:15" ht="13">
      <c r="A798" s="1">
        <v>50014231</v>
      </c>
      <c r="B798" s="5">
        <v>301655</v>
      </c>
      <c r="C798" s="7">
        <v>43190</v>
      </c>
      <c r="D798" s="7">
        <v>43195</v>
      </c>
      <c r="E798" s="5" t="s">
        <v>28</v>
      </c>
      <c r="F798" s="5">
        <v>630</v>
      </c>
      <c r="G798" s="5">
        <v>143</v>
      </c>
      <c r="H798" s="5" t="s">
        <v>30</v>
      </c>
      <c r="I798" s="5">
        <v>5</v>
      </c>
      <c r="M798" s="8"/>
      <c r="O798" s="8"/>
    </row>
    <row r="799" spans="1:15" ht="13">
      <c r="A799" s="1">
        <v>50014241</v>
      </c>
      <c r="B799" s="5">
        <v>21163015</v>
      </c>
      <c r="C799" s="7">
        <v>43323</v>
      </c>
      <c r="D799" s="7">
        <v>43324</v>
      </c>
      <c r="E799" s="5" t="s">
        <v>28</v>
      </c>
      <c r="F799" s="5">
        <v>198</v>
      </c>
      <c r="G799" s="5">
        <v>114</v>
      </c>
      <c r="H799" s="5" t="s">
        <v>30</v>
      </c>
      <c r="I799" s="5">
        <v>8</v>
      </c>
      <c r="M799" s="8"/>
      <c r="O799" s="8"/>
    </row>
    <row r="800" spans="1:15" ht="13">
      <c r="A800" s="1">
        <v>50014251</v>
      </c>
      <c r="B800" s="5">
        <v>14613561</v>
      </c>
      <c r="C800" s="7">
        <v>43214</v>
      </c>
      <c r="D800" s="7">
        <v>43220</v>
      </c>
      <c r="E800" s="5" t="s">
        <v>33</v>
      </c>
      <c r="F800" s="5">
        <v>1420</v>
      </c>
      <c r="G800" s="5">
        <v>525</v>
      </c>
      <c r="H800" s="5" t="s">
        <v>30</v>
      </c>
      <c r="I800" s="5">
        <v>6</v>
      </c>
      <c r="M800" s="8"/>
      <c r="O800" s="8"/>
    </row>
    <row r="801" spans="1:15" ht="13">
      <c r="A801" s="1">
        <v>50014261</v>
      </c>
      <c r="B801" s="5">
        <v>18385128</v>
      </c>
      <c r="C801" s="7">
        <v>43103</v>
      </c>
      <c r="D801" s="7">
        <v>43106</v>
      </c>
      <c r="E801" s="5" t="s">
        <v>29</v>
      </c>
      <c r="F801" s="5">
        <v>164</v>
      </c>
      <c r="G801" s="5">
        <v>78</v>
      </c>
      <c r="H801" s="5" t="s">
        <v>30</v>
      </c>
      <c r="I801" s="5">
        <v>13</v>
      </c>
      <c r="M801" s="8"/>
      <c r="O801" s="8"/>
    </row>
    <row r="802" spans="1:15" ht="13">
      <c r="A802" s="1">
        <v>50014271</v>
      </c>
      <c r="B802" s="5">
        <v>6741598</v>
      </c>
      <c r="C802" s="7">
        <v>43183</v>
      </c>
      <c r="D802" s="7">
        <v>43187</v>
      </c>
      <c r="E802" s="5" t="s">
        <v>28</v>
      </c>
      <c r="F802" s="5">
        <v>123</v>
      </c>
      <c r="G802" s="5">
        <v>28</v>
      </c>
      <c r="H802" s="5" t="s">
        <v>25</v>
      </c>
      <c r="I802" s="5">
        <v>14</v>
      </c>
      <c r="M802" s="8"/>
      <c r="O802" s="8"/>
    </row>
    <row r="803" spans="1:15" ht="13">
      <c r="A803" s="1">
        <v>50014301</v>
      </c>
      <c r="B803" s="5">
        <v>21163015</v>
      </c>
      <c r="C803" s="7">
        <v>43297</v>
      </c>
      <c r="D803" s="7">
        <v>43302</v>
      </c>
      <c r="E803" s="5" t="s">
        <v>29</v>
      </c>
      <c r="F803" s="5">
        <v>637</v>
      </c>
      <c r="G803" s="5">
        <v>129</v>
      </c>
      <c r="H803" s="5" t="s">
        <v>30</v>
      </c>
      <c r="I803" s="5">
        <v>8</v>
      </c>
      <c r="M803" s="8"/>
      <c r="O803" s="8"/>
    </row>
    <row r="804" spans="1:15" ht="13">
      <c r="A804" s="1">
        <v>50014311</v>
      </c>
      <c r="B804" s="5">
        <v>19692466</v>
      </c>
      <c r="C804" s="7">
        <v>43084</v>
      </c>
      <c r="D804" s="7">
        <v>43090</v>
      </c>
      <c r="E804" s="5" t="s">
        <v>29</v>
      </c>
      <c r="F804" s="5">
        <v>289</v>
      </c>
      <c r="G804" s="5">
        <v>135</v>
      </c>
      <c r="H804" s="5" t="s">
        <v>32</v>
      </c>
      <c r="I804" s="5">
        <v>13</v>
      </c>
      <c r="M804" s="8"/>
      <c r="O804" s="8"/>
    </row>
    <row r="805" spans="1:15" ht="13">
      <c r="A805" s="1">
        <v>50014331</v>
      </c>
      <c r="B805" s="5">
        <v>14964296</v>
      </c>
      <c r="C805" s="7">
        <v>43124</v>
      </c>
      <c r="D805" s="7">
        <v>43125</v>
      </c>
      <c r="E805" s="5" t="s">
        <v>28</v>
      </c>
      <c r="F805" s="5">
        <v>1097</v>
      </c>
      <c r="G805" s="5">
        <v>583</v>
      </c>
      <c r="H805" s="5" t="s">
        <v>25</v>
      </c>
      <c r="I805" s="5">
        <v>2</v>
      </c>
      <c r="M805" s="8"/>
      <c r="O805" s="8"/>
    </row>
    <row r="806" spans="1:15" ht="13">
      <c r="A806" s="1">
        <v>50014351</v>
      </c>
      <c r="B806" s="5">
        <v>21170478</v>
      </c>
      <c r="C806" s="7">
        <v>43381</v>
      </c>
      <c r="D806" s="7">
        <v>43381</v>
      </c>
      <c r="E806" s="5" t="s">
        <v>33</v>
      </c>
      <c r="F806" s="5">
        <v>578</v>
      </c>
      <c r="G806" s="5">
        <v>137</v>
      </c>
      <c r="H806" s="5" t="s">
        <v>30</v>
      </c>
      <c r="I806" s="5">
        <v>15</v>
      </c>
      <c r="M806" s="8"/>
      <c r="O806" s="8"/>
    </row>
    <row r="807" spans="1:15" ht="13">
      <c r="A807" s="1">
        <v>50014391</v>
      </c>
      <c r="B807" s="5">
        <v>21168331</v>
      </c>
      <c r="C807" s="7">
        <v>43397</v>
      </c>
      <c r="D807" s="7">
        <v>43398</v>
      </c>
      <c r="E807" s="5" t="s">
        <v>23</v>
      </c>
      <c r="F807" s="5">
        <v>452</v>
      </c>
      <c r="G807" s="5">
        <v>223</v>
      </c>
      <c r="H807" s="5" t="s">
        <v>30</v>
      </c>
      <c r="I807" s="5">
        <v>2</v>
      </c>
      <c r="M807" s="8"/>
      <c r="O807" s="8"/>
    </row>
    <row r="808" spans="1:15" ht="13">
      <c r="A808" s="1">
        <v>50014401</v>
      </c>
      <c r="B808" s="5">
        <v>20878409</v>
      </c>
      <c r="C808" s="7">
        <v>43361</v>
      </c>
      <c r="D808" s="7">
        <v>43363</v>
      </c>
      <c r="E808" s="5" t="s">
        <v>28</v>
      </c>
      <c r="F808" s="5">
        <v>154</v>
      </c>
      <c r="G808" s="5">
        <v>106</v>
      </c>
      <c r="H808" s="5" t="s">
        <v>30</v>
      </c>
      <c r="I808" s="5">
        <v>7</v>
      </c>
      <c r="M808" s="8"/>
      <c r="O808" s="8"/>
    </row>
    <row r="809" spans="1:15" ht="13">
      <c r="A809" s="1">
        <v>50014411</v>
      </c>
      <c r="B809" s="5">
        <v>12117457</v>
      </c>
      <c r="C809" s="7">
        <v>43344</v>
      </c>
      <c r="D809" s="7">
        <v>43348</v>
      </c>
      <c r="E809" s="5" t="s">
        <v>29</v>
      </c>
      <c r="F809" s="5">
        <v>2997</v>
      </c>
      <c r="G809" s="5">
        <v>922</v>
      </c>
      <c r="H809" s="5" t="s">
        <v>30</v>
      </c>
      <c r="I809" s="5">
        <v>3</v>
      </c>
      <c r="M809" s="8"/>
      <c r="O809" s="8"/>
    </row>
    <row r="810" spans="1:15" ht="13">
      <c r="A810" s="1">
        <v>50014421</v>
      </c>
      <c r="B810" s="5">
        <v>4697273</v>
      </c>
      <c r="C810" s="7">
        <v>43151</v>
      </c>
      <c r="D810" s="7">
        <v>43155</v>
      </c>
      <c r="E810" s="5" t="s">
        <v>23</v>
      </c>
      <c r="F810" s="5">
        <v>378</v>
      </c>
      <c r="G810" s="5">
        <v>84</v>
      </c>
      <c r="H810" s="5" t="s">
        <v>27</v>
      </c>
      <c r="I810" s="5">
        <v>4</v>
      </c>
      <c r="M810" s="8"/>
      <c r="O810" s="8"/>
    </row>
    <row r="811" spans="1:15" ht="13">
      <c r="A811" s="1">
        <v>50014481</v>
      </c>
      <c r="B811" s="5">
        <v>10048170</v>
      </c>
      <c r="C811" s="7">
        <v>43084</v>
      </c>
      <c r="D811" s="7">
        <v>43090</v>
      </c>
      <c r="E811" s="5" t="s">
        <v>29</v>
      </c>
      <c r="F811" s="5">
        <v>68820</v>
      </c>
      <c r="G811" s="5">
        <v>34045</v>
      </c>
      <c r="H811" s="5" t="s">
        <v>30</v>
      </c>
      <c r="I811" s="5">
        <v>5</v>
      </c>
      <c r="M811" s="8"/>
      <c r="O811" s="8"/>
    </row>
    <row r="812" spans="1:15" ht="13">
      <c r="A812" s="1">
        <v>50014511</v>
      </c>
      <c r="B812" s="5">
        <v>21160218</v>
      </c>
      <c r="C812" s="7">
        <v>43174</v>
      </c>
      <c r="D812" s="7">
        <v>43179</v>
      </c>
      <c r="E812" s="5" t="s">
        <v>28</v>
      </c>
      <c r="F812" s="5">
        <v>145</v>
      </c>
      <c r="G812" s="5">
        <v>81</v>
      </c>
      <c r="H812" s="5" t="s">
        <v>30</v>
      </c>
      <c r="I812" s="5">
        <v>11</v>
      </c>
      <c r="M812" s="8"/>
      <c r="O812" s="8"/>
    </row>
    <row r="813" spans="1:15" ht="13">
      <c r="A813" s="1">
        <v>50014521</v>
      </c>
      <c r="B813" s="5">
        <v>20538669</v>
      </c>
      <c r="C813" s="7">
        <v>43368</v>
      </c>
      <c r="D813" s="7">
        <v>43368</v>
      </c>
      <c r="E813" s="5" t="s">
        <v>33</v>
      </c>
      <c r="F813" s="5">
        <v>371</v>
      </c>
      <c r="G813" s="5">
        <v>210</v>
      </c>
      <c r="H813" s="5" t="s">
        <v>30</v>
      </c>
      <c r="I813" s="5">
        <v>6</v>
      </c>
      <c r="M813" s="8"/>
      <c r="O813" s="8"/>
    </row>
    <row r="814" spans="1:15" ht="13">
      <c r="A814" s="1">
        <v>50014531</v>
      </c>
      <c r="B814" s="5">
        <v>387202</v>
      </c>
      <c r="C814" s="7">
        <v>43244</v>
      </c>
      <c r="D814" s="7">
        <v>43248</v>
      </c>
      <c r="E814" s="5" t="s">
        <v>29</v>
      </c>
      <c r="F814" s="5">
        <v>168</v>
      </c>
      <c r="G814" s="5">
        <v>106</v>
      </c>
      <c r="H814" s="5" t="s">
        <v>27</v>
      </c>
      <c r="I814" s="5">
        <v>12</v>
      </c>
      <c r="M814" s="8"/>
      <c r="O814" s="8"/>
    </row>
    <row r="815" spans="1:15" ht="13">
      <c r="A815" s="1">
        <v>50014541</v>
      </c>
      <c r="B815" s="5">
        <v>21172530</v>
      </c>
      <c r="C815" s="7">
        <v>43221</v>
      </c>
      <c r="D815" s="7">
        <v>43227</v>
      </c>
      <c r="E815" s="5" t="s">
        <v>28</v>
      </c>
      <c r="F815" s="5">
        <v>673</v>
      </c>
      <c r="G815" s="5">
        <v>295</v>
      </c>
      <c r="H815" s="5" t="s">
        <v>30</v>
      </c>
      <c r="I815" s="5">
        <v>15</v>
      </c>
      <c r="M815" s="8"/>
      <c r="O815" s="8"/>
    </row>
    <row r="816" spans="1:15" ht="13">
      <c r="A816" s="1">
        <v>50014561</v>
      </c>
      <c r="B816" s="5">
        <v>12588691</v>
      </c>
      <c r="C816" s="7">
        <v>43091</v>
      </c>
      <c r="D816" s="7">
        <v>43096</v>
      </c>
      <c r="E816" s="5" t="s">
        <v>29</v>
      </c>
      <c r="F816" s="5">
        <v>1365</v>
      </c>
      <c r="G816" s="5">
        <v>362</v>
      </c>
      <c r="H816" s="5" t="s">
        <v>27</v>
      </c>
      <c r="I816" s="5">
        <v>2</v>
      </c>
      <c r="M816" s="8"/>
      <c r="O816" s="8"/>
    </row>
    <row r="817" spans="1:15" ht="13">
      <c r="A817" s="1">
        <v>50014571</v>
      </c>
      <c r="B817" s="5">
        <v>10619175</v>
      </c>
      <c r="C817" s="7">
        <v>43335</v>
      </c>
      <c r="D817" s="7">
        <v>43338</v>
      </c>
      <c r="E817" s="5" t="s">
        <v>33</v>
      </c>
      <c r="F817" s="5">
        <v>417</v>
      </c>
      <c r="G817" s="5">
        <v>149</v>
      </c>
      <c r="H817" s="5" t="s">
        <v>25</v>
      </c>
      <c r="I817" s="5">
        <v>2</v>
      </c>
      <c r="M817" s="8"/>
      <c r="O817" s="8"/>
    </row>
    <row r="818" spans="1:15" ht="13">
      <c r="A818" s="1">
        <v>50014581</v>
      </c>
      <c r="B818" s="5">
        <v>235644</v>
      </c>
      <c r="C818" s="7">
        <v>43398</v>
      </c>
      <c r="D818" s="7">
        <v>43403</v>
      </c>
      <c r="E818" s="5" t="s">
        <v>28</v>
      </c>
      <c r="F818" s="5">
        <v>1972</v>
      </c>
      <c r="G818" s="5">
        <v>1071</v>
      </c>
      <c r="H818" s="5" t="s">
        <v>27</v>
      </c>
      <c r="I818" s="5">
        <v>2</v>
      </c>
      <c r="M818" s="8"/>
      <c r="O818" s="8"/>
    </row>
    <row r="819" spans="1:15" ht="13">
      <c r="A819" s="1">
        <v>50014591</v>
      </c>
      <c r="B819" s="5">
        <v>17165230</v>
      </c>
      <c r="C819" s="7">
        <v>43394</v>
      </c>
      <c r="D819" s="7">
        <v>43400</v>
      </c>
      <c r="E819" s="5" t="s">
        <v>28</v>
      </c>
      <c r="F819" s="5">
        <v>995</v>
      </c>
      <c r="G819" s="5">
        <v>653</v>
      </c>
      <c r="H819" s="5" t="s">
        <v>30</v>
      </c>
      <c r="I819" s="5">
        <v>5</v>
      </c>
      <c r="M819" s="8"/>
      <c r="O819" s="8"/>
    </row>
    <row r="820" spans="1:15" ht="13">
      <c r="A820" s="1">
        <v>50014621</v>
      </c>
      <c r="B820" s="5">
        <v>16733411</v>
      </c>
      <c r="C820" s="7">
        <v>43251</v>
      </c>
      <c r="D820" s="7">
        <v>43257</v>
      </c>
      <c r="E820" s="5" t="s">
        <v>28</v>
      </c>
      <c r="F820" s="5">
        <v>750</v>
      </c>
      <c r="G820" s="5">
        <v>400</v>
      </c>
      <c r="H820" s="5" t="s">
        <v>30</v>
      </c>
      <c r="I820" s="5">
        <v>5</v>
      </c>
      <c r="M820" s="8"/>
      <c r="O820" s="8"/>
    </row>
    <row r="821" spans="1:15" ht="13">
      <c r="A821" s="1">
        <v>50014641</v>
      </c>
      <c r="B821" s="5">
        <v>16677980</v>
      </c>
      <c r="C821" s="7">
        <v>43140</v>
      </c>
      <c r="D821" s="7">
        <v>43141</v>
      </c>
      <c r="E821" s="5" t="s">
        <v>33</v>
      </c>
      <c r="F821" s="5">
        <v>285</v>
      </c>
      <c r="G821" s="5">
        <v>199</v>
      </c>
      <c r="H821" s="5" t="s">
        <v>27</v>
      </c>
      <c r="I821" s="5">
        <v>3</v>
      </c>
      <c r="M821" s="8"/>
      <c r="O821" s="8"/>
    </row>
    <row r="822" spans="1:15" ht="13">
      <c r="A822" s="1">
        <v>50014681</v>
      </c>
      <c r="B822" s="5">
        <v>20999005</v>
      </c>
      <c r="C822" s="7">
        <v>43414</v>
      </c>
      <c r="D822" s="7">
        <v>43418</v>
      </c>
      <c r="E822" s="5" t="s">
        <v>29</v>
      </c>
      <c r="F822" s="5">
        <v>574</v>
      </c>
      <c r="G822" s="5">
        <v>399</v>
      </c>
      <c r="H822" s="5" t="s">
        <v>27</v>
      </c>
      <c r="I822" s="5">
        <v>9</v>
      </c>
      <c r="M822" s="8"/>
      <c r="O822" s="8"/>
    </row>
    <row r="823" spans="1:15" ht="13">
      <c r="A823" s="1">
        <v>50014701</v>
      </c>
      <c r="B823" s="5">
        <v>7838029</v>
      </c>
      <c r="C823" s="7">
        <v>43305</v>
      </c>
      <c r="D823" s="7">
        <v>43305</v>
      </c>
      <c r="E823" s="5" t="s">
        <v>29</v>
      </c>
      <c r="F823" s="5">
        <v>266</v>
      </c>
      <c r="G823" s="5">
        <v>122</v>
      </c>
      <c r="H823" s="5" t="s">
        <v>27</v>
      </c>
      <c r="I823" s="5">
        <v>4</v>
      </c>
      <c r="M823" s="8"/>
      <c r="O823" s="8"/>
    </row>
    <row r="824" spans="1:15" ht="13">
      <c r="A824" s="1">
        <v>50014731</v>
      </c>
      <c r="B824" s="5">
        <v>16729670</v>
      </c>
      <c r="C824" s="7">
        <v>43219</v>
      </c>
      <c r="D824" s="7">
        <v>43223</v>
      </c>
      <c r="E824" s="5" t="s">
        <v>29</v>
      </c>
      <c r="F824" s="5">
        <v>118</v>
      </c>
      <c r="G824" s="5">
        <v>70</v>
      </c>
      <c r="H824" s="5" t="s">
        <v>30</v>
      </c>
      <c r="I824" s="5">
        <v>4</v>
      </c>
      <c r="M824" s="8"/>
      <c r="O824" s="8"/>
    </row>
    <row r="825" spans="1:15" ht="13">
      <c r="A825" s="1">
        <v>50014741</v>
      </c>
      <c r="B825" s="5">
        <v>6397783</v>
      </c>
      <c r="C825" s="7">
        <v>43151</v>
      </c>
      <c r="D825" s="7">
        <v>43155</v>
      </c>
      <c r="E825" s="5" t="s">
        <v>29</v>
      </c>
      <c r="F825" s="5">
        <v>596</v>
      </c>
      <c r="G825" s="5">
        <v>369</v>
      </c>
      <c r="H825" s="5" t="s">
        <v>30</v>
      </c>
      <c r="I825" s="5">
        <v>16</v>
      </c>
      <c r="M825" s="8"/>
      <c r="O825" s="8"/>
    </row>
    <row r="826" spans="1:15" ht="13">
      <c r="A826" s="1">
        <v>50014751</v>
      </c>
      <c r="B826" s="5">
        <v>21169925</v>
      </c>
      <c r="C826" s="7">
        <v>43092</v>
      </c>
      <c r="D826" s="7">
        <v>43099</v>
      </c>
      <c r="E826" s="5" t="s">
        <v>29</v>
      </c>
      <c r="F826" s="5">
        <v>482</v>
      </c>
      <c r="G826" s="5">
        <v>331</v>
      </c>
      <c r="H826" s="5" t="s">
        <v>27</v>
      </c>
      <c r="I826" s="5">
        <v>2</v>
      </c>
      <c r="M826" s="8"/>
      <c r="O826" s="8"/>
    </row>
    <row r="827" spans="1:15" ht="13">
      <c r="A827" s="1">
        <v>50014771</v>
      </c>
      <c r="B827" s="5">
        <v>12133948</v>
      </c>
      <c r="C827" s="7">
        <v>43409</v>
      </c>
      <c r="D827" s="7">
        <v>43413</v>
      </c>
      <c r="E827" s="5" t="s">
        <v>28</v>
      </c>
      <c r="F827" s="5">
        <v>190</v>
      </c>
      <c r="G827" s="5">
        <v>49</v>
      </c>
      <c r="H827" s="5" t="s">
        <v>30</v>
      </c>
      <c r="I827" s="5">
        <v>3</v>
      </c>
      <c r="M827" s="8"/>
      <c r="O827" s="8"/>
    </row>
    <row r="828" spans="1:15" ht="13">
      <c r="A828" s="1">
        <v>50014821</v>
      </c>
      <c r="B828" s="5">
        <v>9511942</v>
      </c>
      <c r="C828" s="7">
        <v>43292</v>
      </c>
      <c r="D828" s="7">
        <v>43292</v>
      </c>
      <c r="E828" s="5" t="s">
        <v>28</v>
      </c>
      <c r="F828" s="5">
        <v>328</v>
      </c>
      <c r="G828" s="5">
        <v>215</v>
      </c>
      <c r="H828" s="5" t="s">
        <v>25</v>
      </c>
      <c r="I828" s="5">
        <v>7</v>
      </c>
      <c r="M828" s="8"/>
      <c r="O828" s="8"/>
    </row>
    <row r="829" spans="1:15" ht="13">
      <c r="A829" s="1">
        <v>50014831</v>
      </c>
      <c r="B829" s="5">
        <v>14947355</v>
      </c>
      <c r="C829" s="7">
        <v>43348</v>
      </c>
      <c r="D829" s="7">
        <v>43349</v>
      </c>
      <c r="E829" s="5" t="s">
        <v>29</v>
      </c>
      <c r="F829" s="5">
        <v>383</v>
      </c>
      <c r="G829" s="5">
        <v>126</v>
      </c>
      <c r="H829" s="5" t="s">
        <v>27</v>
      </c>
      <c r="I829" s="5">
        <v>2</v>
      </c>
      <c r="M829" s="8"/>
      <c r="O829" s="8"/>
    </row>
    <row r="830" spans="1:15" ht="13">
      <c r="A830" s="1">
        <v>50014851</v>
      </c>
      <c r="B830" s="5">
        <v>20619467</v>
      </c>
      <c r="C830" s="7">
        <v>43253</v>
      </c>
      <c r="D830" s="7">
        <v>43254</v>
      </c>
      <c r="E830" s="5" t="s">
        <v>23</v>
      </c>
      <c r="F830" s="5">
        <v>250</v>
      </c>
      <c r="G830" s="5">
        <v>96</v>
      </c>
      <c r="H830" s="5" t="s">
        <v>27</v>
      </c>
      <c r="I830" s="5">
        <v>7</v>
      </c>
      <c r="M830" s="8"/>
      <c r="O830" s="8"/>
    </row>
    <row r="831" spans="1:15" ht="13">
      <c r="A831" s="1">
        <v>50014871</v>
      </c>
      <c r="B831" s="5">
        <v>12904858</v>
      </c>
      <c r="C831" s="7">
        <v>43153</v>
      </c>
      <c r="D831" s="7">
        <v>43156</v>
      </c>
      <c r="E831" s="5" t="s">
        <v>29</v>
      </c>
      <c r="F831" s="5">
        <v>461</v>
      </c>
      <c r="G831" s="5">
        <v>157</v>
      </c>
      <c r="H831" s="5" t="s">
        <v>30</v>
      </c>
      <c r="I831" s="5">
        <v>4</v>
      </c>
      <c r="M831" s="8"/>
      <c r="O831" s="8"/>
    </row>
    <row r="832" spans="1:15" ht="13">
      <c r="A832" s="1">
        <v>50014881</v>
      </c>
      <c r="B832" s="5">
        <v>17296600</v>
      </c>
      <c r="C832" s="7">
        <v>43215</v>
      </c>
      <c r="D832" s="7">
        <v>43216</v>
      </c>
      <c r="E832" s="5" t="s">
        <v>33</v>
      </c>
      <c r="F832" s="5">
        <v>479</v>
      </c>
      <c r="G832" s="5">
        <v>106</v>
      </c>
      <c r="H832" s="5" t="s">
        <v>30</v>
      </c>
      <c r="I832" s="5">
        <v>2</v>
      </c>
      <c r="M832" s="8"/>
      <c r="O832" s="8"/>
    </row>
    <row r="833" spans="1:15" ht="13">
      <c r="A833" s="1">
        <v>50014901</v>
      </c>
      <c r="B833" s="5">
        <v>20857861</v>
      </c>
      <c r="C833" s="7">
        <v>43250</v>
      </c>
      <c r="D833" s="7">
        <v>43255</v>
      </c>
      <c r="E833" s="5" t="s">
        <v>29</v>
      </c>
      <c r="F833" s="5">
        <v>231</v>
      </c>
      <c r="G833" s="5">
        <v>119</v>
      </c>
      <c r="H833" s="5" t="s">
        <v>27</v>
      </c>
      <c r="I833" s="5">
        <v>2</v>
      </c>
      <c r="M833" s="8"/>
      <c r="O833" s="8"/>
    </row>
    <row r="834" spans="1:15" ht="13">
      <c r="A834" s="1">
        <v>50014911</v>
      </c>
      <c r="B834" s="5">
        <v>21169438</v>
      </c>
      <c r="C834" s="7">
        <v>43405</v>
      </c>
      <c r="D834" s="7">
        <v>43405</v>
      </c>
      <c r="E834" s="5" t="s">
        <v>28</v>
      </c>
      <c r="F834" s="5">
        <v>18760</v>
      </c>
      <c r="G834" s="5">
        <v>7376</v>
      </c>
      <c r="H834" s="5" t="s">
        <v>27</v>
      </c>
      <c r="I834" s="5">
        <v>14</v>
      </c>
      <c r="M834" s="8"/>
      <c r="O834" s="8"/>
    </row>
    <row r="835" spans="1:15" ht="13">
      <c r="A835" s="1">
        <v>50014921</v>
      </c>
      <c r="B835" s="5">
        <v>8394592</v>
      </c>
      <c r="C835" s="7">
        <v>43141</v>
      </c>
      <c r="D835" s="7">
        <v>43147</v>
      </c>
      <c r="E835" s="5" t="s">
        <v>23</v>
      </c>
      <c r="F835" s="5">
        <v>913</v>
      </c>
      <c r="G835" s="5">
        <v>637</v>
      </c>
      <c r="H835" s="5" t="s">
        <v>25</v>
      </c>
      <c r="I835" s="5">
        <v>2</v>
      </c>
      <c r="M835" s="8"/>
      <c r="O835" s="8"/>
    </row>
    <row r="836" spans="1:15" ht="13">
      <c r="A836" s="1">
        <v>50014941</v>
      </c>
      <c r="B836" s="5">
        <v>21171137</v>
      </c>
      <c r="C836" s="7">
        <v>43318</v>
      </c>
      <c r="D836" s="7">
        <v>43321</v>
      </c>
      <c r="E836" s="5" t="s">
        <v>33</v>
      </c>
      <c r="F836" s="5">
        <v>366</v>
      </c>
      <c r="G836" s="5">
        <v>206</v>
      </c>
      <c r="H836" s="5" t="s">
        <v>30</v>
      </c>
      <c r="I836" s="5">
        <v>16</v>
      </c>
      <c r="M836" s="8"/>
      <c r="O836" s="8"/>
    </row>
    <row r="837" spans="1:15" ht="13">
      <c r="A837" s="1">
        <v>50014981</v>
      </c>
      <c r="B837" s="5">
        <v>21171576</v>
      </c>
      <c r="C837" s="7">
        <v>43389</v>
      </c>
      <c r="D837" s="7">
        <v>43396</v>
      </c>
      <c r="E837" s="5" t="s">
        <v>23</v>
      </c>
      <c r="F837" s="5">
        <v>578</v>
      </c>
      <c r="G837" s="5">
        <v>141</v>
      </c>
      <c r="H837" s="5" t="s">
        <v>27</v>
      </c>
      <c r="I837" s="5">
        <v>14</v>
      </c>
      <c r="M837" s="8"/>
      <c r="O837" s="8"/>
    </row>
    <row r="838" spans="1:15" ht="13">
      <c r="A838" s="1">
        <v>50014991</v>
      </c>
      <c r="B838" s="5">
        <v>21171289</v>
      </c>
      <c r="C838" s="7">
        <v>43205</v>
      </c>
      <c r="D838" s="7">
        <v>43209</v>
      </c>
      <c r="E838" s="5" t="s">
        <v>33</v>
      </c>
      <c r="F838" s="5">
        <v>296</v>
      </c>
      <c r="G838" s="5">
        <v>135</v>
      </c>
      <c r="H838" s="5" t="s">
        <v>30</v>
      </c>
      <c r="I838" s="5">
        <v>2</v>
      </c>
      <c r="M838" s="8"/>
      <c r="O838" s="8"/>
    </row>
    <row r="839" spans="1:15" ht="13">
      <c r="A839" s="1">
        <v>50015041</v>
      </c>
      <c r="B839" s="5">
        <v>17415439</v>
      </c>
      <c r="C839" s="7">
        <v>43179</v>
      </c>
      <c r="D839" s="7">
        <v>43186</v>
      </c>
      <c r="E839" s="5" t="s">
        <v>23</v>
      </c>
      <c r="F839" s="5">
        <v>160</v>
      </c>
      <c r="G839" s="5">
        <v>69</v>
      </c>
      <c r="H839" s="5" t="s">
        <v>27</v>
      </c>
      <c r="I839" s="5">
        <v>16</v>
      </c>
      <c r="M839" s="8"/>
      <c r="O839" s="8"/>
    </row>
    <row r="840" spans="1:15" ht="13">
      <c r="A840" s="1">
        <v>50015061</v>
      </c>
      <c r="B840" s="5">
        <v>19324438</v>
      </c>
      <c r="C840" s="7">
        <v>43137</v>
      </c>
      <c r="D840" s="7">
        <v>43142</v>
      </c>
      <c r="E840" s="5" t="s">
        <v>28</v>
      </c>
      <c r="F840" s="5">
        <v>148</v>
      </c>
      <c r="G840" s="5">
        <v>72</v>
      </c>
      <c r="H840" s="5" t="s">
        <v>27</v>
      </c>
      <c r="I840" s="5">
        <v>10</v>
      </c>
      <c r="M840" s="8"/>
      <c r="O840" s="8"/>
    </row>
    <row r="841" spans="1:15" ht="13">
      <c r="A841" s="1">
        <v>50015071</v>
      </c>
      <c r="B841" s="5">
        <v>21163339</v>
      </c>
      <c r="C841" s="7">
        <v>43207</v>
      </c>
      <c r="D841" s="7">
        <v>43212</v>
      </c>
      <c r="E841" s="5" t="s">
        <v>23</v>
      </c>
      <c r="F841" s="5">
        <v>650</v>
      </c>
      <c r="G841" s="5">
        <v>141</v>
      </c>
      <c r="H841" s="5" t="s">
        <v>30</v>
      </c>
      <c r="I841" s="5">
        <v>3</v>
      </c>
      <c r="M841" s="8"/>
      <c r="O841" s="8"/>
    </row>
    <row r="842" spans="1:15" ht="13">
      <c r="A842" s="1">
        <v>50015081</v>
      </c>
      <c r="B842" s="5">
        <v>5965095</v>
      </c>
      <c r="C842" s="7">
        <v>43086</v>
      </c>
      <c r="D842" s="7">
        <v>43090</v>
      </c>
      <c r="E842" s="5" t="s">
        <v>33</v>
      </c>
      <c r="F842" s="5">
        <v>660</v>
      </c>
      <c r="G842" s="5">
        <v>358</v>
      </c>
      <c r="H842" s="5" t="s">
        <v>30</v>
      </c>
      <c r="I842" s="5">
        <v>1</v>
      </c>
      <c r="M842" s="8"/>
      <c r="O842" s="8"/>
    </row>
    <row r="843" spans="1:15" ht="13">
      <c r="A843" s="1">
        <v>50015111</v>
      </c>
      <c r="B843" s="5">
        <v>342487</v>
      </c>
      <c r="C843" s="7">
        <v>43090</v>
      </c>
      <c r="D843" s="7">
        <v>43093</v>
      </c>
      <c r="E843" s="5" t="s">
        <v>28</v>
      </c>
      <c r="F843" s="5">
        <v>449</v>
      </c>
      <c r="G843" s="5">
        <v>295</v>
      </c>
      <c r="H843" s="5" t="s">
        <v>27</v>
      </c>
      <c r="I843" s="5">
        <v>17</v>
      </c>
      <c r="M843" s="8"/>
      <c r="O843" s="8"/>
    </row>
    <row r="844" spans="1:15" ht="13">
      <c r="A844" s="1">
        <v>50015121</v>
      </c>
      <c r="B844" s="5">
        <v>20873838</v>
      </c>
      <c r="C844" s="7">
        <v>43068</v>
      </c>
      <c r="D844" s="7">
        <v>43071</v>
      </c>
      <c r="E844" s="5" t="s">
        <v>29</v>
      </c>
      <c r="F844" s="5">
        <v>196</v>
      </c>
      <c r="G844" s="5">
        <v>131</v>
      </c>
      <c r="H844" s="5" t="s">
        <v>27</v>
      </c>
      <c r="I844" s="5">
        <v>6</v>
      </c>
      <c r="M844" s="8"/>
      <c r="O844" s="8"/>
    </row>
    <row r="845" spans="1:15" ht="13">
      <c r="A845" s="1">
        <v>50015131</v>
      </c>
      <c r="B845" s="5">
        <v>6112156</v>
      </c>
      <c r="C845" s="7">
        <v>43268</v>
      </c>
      <c r="D845" s="7">
        <v>43271</v>
      </c>
      <c r="E845" s="5" t="s">
        <v>23</v>
      </c>
      <c r="F845" s="5">
        <v>158</v>
      </c>
      <c r="G845" s="5">
        <v>57</v>
      </c>
      <c r="H845" s="5" t="s">
        <v>30</v>
      </c>
      <c r="I845" s="5">
        <v>8</v>
      </c>
      <c r="M845" s="8"/>
      <c r="O845" s="8"/>
    </row>
    <row r="846" spans="1:15" ht="13">
      <c r="A846" s="1">
        <v>50015151</v>
      </c>
      <c r="B846" s="5">
        <v>1743276</v>
      </c>
      <c r="C846" s="7">
        <v>43376</v>
      </c>
      <c r="D846" s="7">
        <v>43382</v>
      </c>
      <c r="E846" s="5" t="s">
        <v>23</v>
      </c>
      <c r="F846" s="5">
        <v>750</v>
      </c>
      <c r="G846" s="5">
        <v>409</v>
      </c>
      <c r="H846" s="5" t="s">
        <v>30</v>
      </c>
      <c r="I846" s="5">
        <v>6</v>
      </c>
      <c r="M846" s="8"/>
      <c r="O846" s="8"/>
    </row>
    <row r="847" spans="1:15" ht="13">
      <c r="A847" s="1">
        <v>50015161</v>
      </c>
      <c r="B847" s="5">
        <v>80599</v>
      </c>
      <c r="C847" s="7">
        <v>43165</v>
      </c>
      <c r="D847" s="7">
        <v>43166</v>
      </c>
      <c r="E847" s="5" t="s">
        <v>33</v>
      </c>
      <c r="F847" s="5">
        <v>2312</v>
      </c>
      <c r="G847" s="5">
        <v>559</v>
      </c>
      <c r="H847" s="5" t="s">
        <v>30</v>
      </c>
      <c r="I847" s="5">
        <v>5</v>
      </c>
      <c r="M847" s="8"/>
      <c r="O847" s="8"/>
    </row>
    <row r="848" spans="1:15" ht="13">
      <c r="A848" s="1">
        <v>50015171</v>
      </c>
      <c r="B848" s="5">
        <v>11841297</v>
      </c>
      <c r="C848" s="7">
        <v>43197</v>
      </c>
      <c r="D848" s="7">
        <v>43198</v>
      </c>
      <c r="E848" s="5" t="s">
        <v>28</v>
      </c>
      <c r="F848" s="5">
        <v>703</v>
      </c>
      <c r="G848" s="5">
        <v>380</v>
      </c>
      <c r="H848" s="5" t="s">
        <v>27</v>
      </c>
      <c r="I848" s="5">
        <v>4</v>
      </c>
      <c r="M848" s="8"/>
      <c r="O848" s="8"/>
    </row>
    <row r="849" spans="1:15" ht="13">
      <c r="A849" s="1">
        <v>50015181</v>
      </c>
      <c r="B849" s="5">
        <v>10222793</v>
      </c>
      <c r="C849" s="7">
        <v>43170</v>
      </c>
      <c r="D849" s="7">
        <v>43171</v>
      </c>
      <c r="E849" s="5" t="s">
        <v>28</v>
      </c>
      <c r="F849" s="5">
        <v>173</v>
      </c>
      <c r="G849" s="5">
        <v>79</v>
      </c>
      <c r="H849" s="5" t="s">
        <v>25</v>
      </c>
      <c r="I849" s="5">
        <v>13</v>
      </c>
      <c r="M849" s="8"/>
      <c r="O849" s="8"/>
    </row>
    <row r="850" spans="1:15" ht="13">
      <c r="A850" s="1">
        <v>50015211</v>
      </c>
      <c r="B850" s="5">
        <v>21169018</v>
      </c>
      <c r="C850" s="7">
        <v>43278</v>
      </c>
      <c r="D850" s="7">
        <v>43279</v>
      </c>
      <c r="E850" s="5" t="s">
        <v>29</v>
      </c>
      <c r="F850" s="5">
        <v>242</v>
      </c>
      <c r="G850" s="5">
        <v>143</v>
      </c>
      <c r="H850" s="5" t="s">
        <v>27</v>
      </c>
      <c r="I850" s="5">
        <v>5</v>
      </c>
      <c r="M850" s="8"/>
      <c r="O850" s="8"/>
    </row>
    <row r="851" spans="1:15" ht="13">
      <c r="A851" s="1">
        <v>50015221</v>
      </c>
      <c r="B851" s="5">
        <v>20900140</v>
      </c>
      <c r="C851" s="7">
        <v>43292</v>
      </c>
      <c r="D851" s="7">
        <v>43297</v>
      </c>
      <c r="E851" s="5" t="s">
        <v>33</v>
      </c>
      <c r="F851" s="5">
        <v>716</v>
      </c>
      <c r="G851" s="5">
        <v>483</v>
      </c>
      <c r="H851" s="5" t="s">
        <v>32</v>
      </c>
      <c r="I851" s="5">
        <v>8</v>
      </c>
      <c r="M851" s="8"/>
      <c r="O851" s="8"/>
    </row>
    <row r="852" spans="1:15" ht="13">
      <c r="A852" s="1">
        <v>50015241</v>
      </c>
      <c r="B852" s="5">
        <v>9375780</v>
      </c>
      <c r="C852" s="7">
        <v>43229</v>
      </c>
      <c r="D852" s="7">
        <v>43235</v>
      </c>
      <c r="E852" s="5" t="s">
        <v>28</v>
      </c>
      <c r="F852" s="5">
        <v>153</v>
      </c>
      <c r="G852" s="5">
        <v>46</v>
      </c>
      <c r="H852" s="5" t="s">
        <v>25</v>
      </c>
      <c r="I852" s="5">
        <v>7</v>
      </c>
      <c r="M852" s="8"/>
      <c r="O852" s="8"/>
    </row>
    <row r="853" spans="1:15" ht="13">
      <c r="A853" s="1">
        <v>50015261</v>
      </c>
      <c r="B853" s="5">
        <v>20990291</v>
      </c>
      <c r="C853" s="7">
        <v>43247</v>
      </c>
      <c r="D853" s="7">
        <v>43249</v>
      </c>
      <c r="E853" s="5" t="s">
        <v>23</v>
      </c>
      <c r="F853" s="5">
        <v>578</v>
      </c>
      <c r="G853" s="5">
        <v>139</v>
      </c>
      <c r="H853" s="5" t="s">
        <v>27</v>
      </c>
      <c r="I853" s="5">
        <v>9</v>
      </c>
      <c r="M853" s="8"/>
      <c r="O853" s="8"/>
    </row>
    <row r="854" spans="1:15" ht="13">
      <c r="A854" s="1">
        <v>50015271</v>
      </c>
      <c r="B854" s="5">
        <v>4742096</v>
      </c>
      <c r="C854" s="7">
        <v>43245</v>
      </c>
      <c r="D854" s="7">
        <v>43248</v>
      </c>
      <c r="E854" s="5" t="s">
        <v>23</v>
      </c>
      <c r="F854" s="5">
        <v>592</v>
      </c>
      <c r="G854" s="5">
        <v>163</v>
      </c>
      <c r="H854" s="5" t="s">
        <v>30</v>
      </c>
      <c r="I854" s="5">
        <v>7</v>
      </c>
      <c r="M854" s="8"/>
      <c r="O854" s="8"/>
    </row>
    <row r="855" spans="1:15" ht="13">
      <c r="A855" s="1">
        <v>50015291</v>
      </c>
      <c r="B855" s="5">
        <v>18324773</v>
      </c>
      <c r="C855" s="7">
        <v>43305</v>
      </c>
      <c r="D855" s="7">
        <v>43308</v>
      </c>
      <c r="E855" s="5" t="s">
        <v>29</v>
      </c>
      <c r="F855" s="5">
        <v>1620</v>
      </c>
      <c r="G855" s="5">
        <v>954</v>
      </c>
      <c r="H855" s="5" t="s">
        <v>30</v>
      </c>
      <c r="I855" s="5">
        <v>4</v>
      </c>
      <c r="M855" s="8"/>
      <c r="O855" s="8"/>
    </row>
    <row r="856" spans="1:15" ht="13">
      <c r="A856" s="1">
        <v>50015301</v>
      </c>
      <c r="B856" s="5">
        <v>15038041</v>
      </c>
      <c r="C856" s="7">
        <v>43313</v>
      </c>
      <c r="D856" s="7">
        <v>43317</v>
      </c>
      <c r="E856" s="5" t="s">
        <v>29</v>
      </c>
      <c r="F856" s="5">
        <v>590</v>
      </c>
      <c r="G856" s="5">
        <v>231</v>
      </c>
      <c r="H856" s="5" t="s">
        <v>27</v>
      </c>
      <c r="I856" s="5">
        <v>2</v>
      </c>
      <c r="M856" s="8"/>
      <c r="O856" s="8"/>
    </row>
    <row r="857" spans="1:15" ht="13">
      <c r="A857" s="1">
        <v>50015311</v>
      </c>
      <c r="B857" s="5">
        <v>21172969</v>
      </c>
      <c r="C857" s="7">
        <v>43095</v>
      </c>
      <c r="D857" s="7">
        <v>43097</v>
      </c>
      <c r="E857" s="5" t="s">
        <v>33</v>
      </c>
      <c r="F857" s="5">
        <v>812</v>
      </c>
      <c r="G857" s="5">
        <v>350</v>
      </c>
      <c r="H857" s="5" t="s">
        <v>32</v>
      </c>
      <c r="I857" s="5">
        <v>4</v>
      </c>
      <c r="M857" s="8"/>
      <c r="O857" s="8"/>
    </row>
    <row r="858" spans="1:15" ht="13">
      <c r="A858" s="1">
        <v>50015321</v>
      </c>
      <c r="B858" s="5">
        <v>9972726</v>
      </c>
      <c r="C858" s="7">
        <v>43175</v>
      </c>
      <c r="D858" s="7">
        <v>43175</v>
      </c>
      <c r="E858" s="5" t="s">
        <v>29</v>
      </c>
      <c r="F858" s="5">
        <v>374</v>
      </c>
      <c r="G858" s="5">
        <v>133</v>
      </c>
      <c r="H858" s="5" t="s">
        <v>25</v>
      </c>
      <c r="I858" s="5">
        <v>5</v>
      </c>
      <c r="M858" s="8"/>
      <c r="O858" s="8"/>
    </row>
    <row r="859" spans="1:15" ht="13">
      <c r="A859" s="1">
        <v>50015331</v>
      </c>
      <c r="B859" s="5">
        <v>21164780</v>
      </c>
      <c r="C859" s="7">
        <v>43388</v>
      </c>
      <c r="D859" s="7">
        <v>43394</v>
      </c>
      <c r="E859" s="5" t="s">
        <v>28</v>
      </c>
      <c r="F859" s="5">
        <v>284</v>
      </c>
      <c r="G859" s="5">
        <v>94</v>
      </c>
      <c r="H859" s="5" t="s">
        <v>32</v>
      </c>
      <c r="I859" s="5">
        <v>14</v>
      </c>
      <c r="M859" s="8"/>
      <c r="O859" s="8"/>
    </row>
    <row r="860" spans="1:15" ht="13">
      <c r="A860" s="1">
        <v>50015371</v>
      </c>
      <c r="B860" s="5">
        <v>4803186</v>
      </c>
      <c r="C860" s="7">
        <v>43279</v>
      </c>
      <c r="D860" s="7">
        <v>43284</v>
      </c>
      <c r="E860" s="5" t="s">
        <v>33</v>
      </c>
      <c r="F860" s="5">
        <v>1880</v>
      </c>
      <c r="G860" s="5">
        <v>836</v>
      </c>
      <c r="H860" s="5" t="s">
        <v>32</v>
      </c>
      <c r="I860" s="5">
        <v>12</v>
      </c>
      <c r="M860" s="8"/>
      <c r="O860" s="8"/>
    </row>
    <row r="861" spans="1:15" ht="13">
      <c r="A861" s="1">
        <v>50015381</v>
      </c>
      <c r="B861" s="5">
        <v>4471095</v>
      </c>
      <c r="C861" s="7">
        <v>43355</v>
      </c>
      <c r="D861" s="7">
        <v>43357</v>
      </c>
      <c r="E861" s="5" t="s">
        <v>28</v>
      </c>
      <c r="F861" s="5">
        <v>707</v>
      </c>
      <c r="G861" s="5">
        <v>189</v>
      </c>
      <c r="H861" s="5" t="s">
        <v>25</v>
      </c>
      <c r="I861" s="5">
        <v>8</v>
      </c>
      <c r="M861" s="8"/>
      <c r="O861" s="8"/>
    </row>
    <row r="862" spans="1:15" ht="13">
      <c r="A862" s="1">
        <v>50015391</v>
      </c>
      <c r="B862" s="5">
        <v>5385491</v>
      </c>
      <c r="C862" s="7">
        <v>43065</v>
      </c>
      <c r="D862" s="7">
        <v>43070</v>
      </c>
      <c r="E862" s="5" t="s">
        <v>28</v>
      </c>
      <c r="F862" s="5">
        <v>1160</v>
      </c>
      <c r="G862" s="5">
        <v>515</v>
      </c>
      <c r="H862" s="5" t="s">
        <v>30</v>
      </c>
      <c r="I862" s="5">
        <v>3</v>
      </c>
      <c r="M862" s="8"/>
      <c r="O862" s="8"/>
    </row>
    <row r="863" spans="1:15" ht="13">
      <c r="A863" s="1">
        <v>50015411</v>
      </c>
      <c r="B863" s="5">
        <v>21164847</v>
      </c>
      <c r="C863" s="7">
        <v>43260</v>
      </c>
      <c r="D863" s="7">
        <v>43261</v>
      </c>
      <c r="E863" s="5" t="s">
        <v>23</v>
      </c>
      <c r="F863" s="5">
        <v>451</v>
      </c>
      <c r="G863" s="5">
        <v>290</v>
      </c>
      <c r="H863" s="5" t="s">
        <v>27</v>
      </c>
      <c r="I863" s="5">
        <v>1</v>
      </c>
      <c r="M863" s="8"/>
      <c r="O863" s="8"/>
    </row>
    <row r="864" spans="1:15" ht="13">
      <c r="A864" s="1">
        <v>50015441</v>
      </c>
      <c r="B864" s="5">
        <v>21166661</v>
      </c>
      <c r="C864" s="7">
        <v>43218</v>
      </c>
      <c r="D864" s="7">
        <v>43219</v>
      </c>
      <c r="E864" s="5" t="s">
        <v>29</v>
      </c>
      <c r="F864" s="5">
        <v>196</v>
      </c>
      <c r="G864" s="5">
        <v>42</v>
      </c>
      <c r="H864" s="5" t="s">
        <v>30</v>
      </c>
      <c r="I864" s="5">
        <v>3</v>
      </c>
      <c r="M864" s="8"/>
      <c r="O864" s="8"/>
    </row>
    <row r="865" spans="1:15" ht="13">
      <c r="A865" s="1">
        <v>50015451</v>
      </c>
      <c r="B865" s="5">
        <v>21173647</v>
      </c>
      <c r="C865" s="7">
        <v>43240</v>
      </c>
      <c r="D865" s="7">
        <v>43247</v>
      </c>
      <c r="E865" s="5" t="s">
        <v>33</v>
      </c>
      <c r="F865" s="5">
        <v>117</v>
      </c>
      <c r="G865" s="5">
        <v>78</v>
      </c>
      <c r="H865" s="5" t="s">
        <v>27</v>
      </c>
      <c r="I865" s="5">
        <v>11</v>
      </c>
      <c r="M865" s="8"/>
      <c r="O865" s="8"/>
    </row>
    <row r="866" spans="1:15" ht="13">
      <c r="A866" s="1">
        <v>50015461</v>
      </c>
      <c r="B866" s="5">
        <v>11125073</v>
      </c>
      <c r="C866" s="7">
        <v>43107</v>
      </c>
      <c r="D866" s="7">
        <v>43113</v>
      </c>
      <c r="E866" s="5" t="s">
        <v>33</v>
      </c>
      <c r="F866" s="5">
        <v>397</v>
      </c>
      <c r="G866" s="5">
        <v>217</v>
      </c>
      <c r="H866" s="5" t="s">
        <v>25</v>
      </c>
      <c r="I866" s="5">
        <v>10</v>
      </c>
      <c r="M866" s="8"/>
      <c r="O866" s="8"/>
    </row>
    <row r="867" spans="1:15" ht="13">
      <c r="A867" s="1">
        <v>50015511</v>
      </c>
      <c r="B867" s="5">
        <v>10661912</v>
      </c>
      <c r="C867" s="7">
        <v>43172</v>
      </c>
      <c r="D867" s="7">
        <v>43176</v>
      </c>
      <c r="E867" s="5" t="s">
        <v>28</v>
      </c>
      <c r="F867" s="5">
        <v>426</v>
      </c>
      <c r="G867" s="5">
        <v>112</v>
      </c>
      <c r="H867" s="5" t="s">
        <v>27</v>
      </c>
      <c r="I867" s="5">
        <v>13</v>
      </c>
      <c r="M867" s="8"/>
      <c r="O867" s="8"/>
    </row>
    <row r="868" spans="1:15" ht="13">
      <c r="A868" s="1">
        <v>50015541</v>
      </c>
      <c r="B868" s="5">
        <v>21166517</v>
      </c>
      <c r="C868" s="7">
        <v>43076</v>
      </c>
      <c r="D868" s="7">
        <v>43077</v>
      </c>
      <c r="E868" s="5" t="s">
        <v>29</v>
      </c>
      <c r="F868" s="5">
        <v>226</v>
      </c>
      <c r="G868" s="5">
        <v>69</v>
      </c>
      <c r="H868" s="5" t="s">
        <v>30</v>
      </c>
      <c r="I868" s="5">
        <v>3</v>
      </c>
      <c r="M868" s="8"/>
      <c r="O868" s="8"/>
    </row>
    <row r="869" spans="1:15" ht="13">
      <c r="A869" s="1">
        <v>50015551</v>
      </c>
      <c r="B869" s="5">
        <v>12777267</v>
      </c>
      <c r="C869" s="7">
        <v>43353</v>
      </c>
      <c r="D869" s="7">
        <v>43359</v>
      </c>
      <c r="E869" s="5" t="s">
        <v>29</v>
      </c>
      <c r="F869" s="5">
        <v>410</v>
      </c>
      <c r="G869" s="5">
        <v>244</v>
      </c>
      <c r="H869" s="5" t="s">
        <v>27</v>
      </c>
      <c r="I869" s="5">
        <v>3</v>
      </c>
      <c r="M869" s="8"/>
      <c r="O869" s="8"/>
    </row>
    <row r="870" spans="1:15" ht="13">
      <c r="A870" s="1">
        <v>50015581</v>
      </c>
      <c r="B870" s="5">
        <v>8414634</v>
      </c>
      <c r="C870" s="7">
        <v>43115</v>
      </c>
      <c r="D870" s="7">
        <v>43118</v>
      </c>
      <c r="E870" s="5" t="s">
        <v>29</v>
      </c>
      <c r="F870" s="5">
        <v>984</v>
      </c>
      <c r="G870" s="5">
        <v>529</v>
      </c>
      <c r="H870" s="5" t="s">
        <v>32</v>
      </c>
      <c r="I870" s="5">
        <v>10</v>
      </c>
      <c r="M870" s="8"/>
      <c r="O870" s="8"/>
    </row>
    <row r="871" spans="1:15" ht="13">
      <c r="A871" s="1">
        <v>50015591</v>
      </c>
      <c r="B871" s="5">
        <v>21173847</v>
      </c>
      <c r="C871" s="7">
        <v>43425</v>
      </c>
      <c r="D871" s="7">
        <v>43428</v>
      </c>
      <c r="E871" s="5" t="s">
        <v>23</v>
      </c>
      <c r="F871" s="5">
        <v>212</v>
      </c>
      <c r="G871" s="5">
        <v>76</v>
      </c>
      <c r="H871" s="5" t="s">
        <v>30</v>
      </c>
      <c r="I871" s="5">
        <v>8</v>
      </c>
      <c r="M871" s="8"/>
      <c r="O871" s="8"/>
    </row>
    <row r="872" spans="1:15" ht="13">
      <c r="A872" s="1">
        <v>50015601</v>
      </c>
      <c r="B872" s="5">
        <v>20710992</v>
      </c>
      <c r="C872" s="7">
        <v>43294</v>
      </c>
      <c r="D872" s="7">
        <v>43301</v>
      </c>
      <c r="E872" s="5" t="s">
        <v>33</v>
      </c>
      <c r="F872" s="5">
        <v>604</v>
      </c>
      <c r="G872" s="5">
        <v>153</v>
      </c>
      <c r="H872" s="5" t="s">
        <v>30</v>
      </c>
      <c r="I872" s="5">
        <v>4</v>
      </c>
      <c r="M872" s="8"/>
      <c r="O872" s="8"/>
    </row>
    <row r="873" spans="1:15" ht="13">
      <c r="A873" s="1">
        <v>50015631</v>
      </c>
      <c r="B873" s="5">
        <v>13185160</v>
      </c>
      <c r="C873" s="7">
        <v>43173</v>
      </c>
      <c r="D873" s="7">
        <v>43178</v>
      </c>
      <c r="E873" s="5" t="s">
        <v>23</v>
      </c>
      <c r="F873" s="5">
        <v>542</v>
      </c>
      <c r="G873" s="5">
        <v>338</v>
      </c>
      <c r="H873" s="5" t="s">
        <v>27</v>
      </c>
      <c r="I873" s="5">
        <v>3</v>
      </c>
      <c r="M873" s="8"/>
      <c r="O873" s="8"/>
    </row>
    <row r="874" spans="1:15" ht="13">
      <c r="A874" s="1">
        <v>50015641</v>
      </c>
      <c r="B874" s="5">
        <v>17475002</v>
      </c>
      <c r="C874" s="7">
        <v>43200</v>
      </c>
      <c r="D874" s="7">
        <v>43201</v>
      </c>
      <c r="E874" s="5" t="s">
        <v>23</v>
      </c>
      <c r="F874" s="5">
        <v>400</v>
      </c>
      <c r="G874" s="5">
        <v>236</v>
      </c>
      <c r="H874" s="5" t="s">
        <v>30</v>
      </c>
      <c r="I874" s="5">
        <v>3</v>
      </c>
      <c r="M874" s="8"/>
      <c r="O874" s="8"/>
    </row>
    <row r="875" spans="1:15" ht="13">
      <c r="A875" s="1">
        <v>50015671</v>
      </c>
      <c r="B875" s="5">
        <v>21169476</v>
      </c>
      <c r="C875" s="7">
        <v>43072</v>
      </c>
      <c r="D875" s="7">
        <v>43077</v>
      </c>
      <c r="E875" s="5" t="s">
        <v>29</v>
      </c>
      <c r="F875" s="5">
        <v>595</v>
      </c>
      <c r="G875" s="5">
        <v>185</v>
      </c>
      <c r="H875" s="5" t="s">
        <v>25</v>
      </c>
      <c r="I875" s="5">
        <v>6</v>
      </c>
      <c r="M875" s="8"/>
      <c r="O875" s="8"/>
    </row>
    <row r="876" spans="1:15" ht="13">
      <c r="A876" s="1">
        <v>50015701</v>
      </c>
      <c r="B876" s="5">
        <v>16100189</v>
      </c>
      <c r="C876" s="7">
        <v>43257</v>
      </c>
      <c r="D876" s="7">
        <v>43259</v>
      </c>
      <c r="E876" s="5" t="s">
        <v>29</v>
      </c>
      <c r="F876" s="5">
        <v>464</v>
      </c>
      <c r="G876" s="5">
        <v>114</v>
      </c>
      <c r="H876" s="5" t="s">
        <v>27</v>
      </c>
      <c r="I876" s="5">
        <v>11</v>
      </c>
      <c r="M876" s="8"/>
      <c r="O876" s="8"/>
    </row>
    <row r="877" spans="1:15" ht="13">
      <c r="A877" s="1">
        <v>50015731</v>
      </c>
      <c r="B877" s="5">
        <v>21172005</v>
      </c>
      <c r="C877" s="7">
        <v>43299</v>
      </c>
      <c r="D877" s="7">
        <v>43305</v>
      </c>
      <c r="E877" s="5" t="s">
        <v>28</v>
      </c>
      <c r="F877" s="5">
        <v>396</v>
      </c>
      <c r="G877" s="5">
        <v>240</v>
      </c>
      <c r="H877" s="5" t="s">
        <v>30</v>
      </c>
      <c r="I877" s="5">
        <v>11</v>
      </c>
      <c r="M877" s="8"/>
      <c r="O877" s="8"/>
    </row>
    <row r="878" spans="1:15" ht="13">
      <c r="A878" s="1">
        <v>50015741</v>
      </c>
      <c r="B878" s="5">
        <v>11867877</v>
      </c>
      <c r="C878" s="7">
        <v>43187</v>
      </c>
      <c r="D878" s="7">
        <v>43188</v>
      </c>
      <c r="E878" s="5" t="s">
        <v>28</v>
      </c>
      <c r="F878" s="5">
        <v>595</v>
      </c>
      <c r="G878" s="5">
        <v>251</v>
      </c>
      <c r="H878" s="5" t="s">
        <v>32</v>
      </c>
      <c r="I878" s="5">
        <v>12</v>
      </c>
      <c r="M878" s="8"/>
      <c r="O878" s="8"/>
    </row>
    <row r="879" spans="1:15" ht="13">
      <c r="A879" s="1">
        <v>50015751</v>
      </c>
      <c r="B879" s="5">
        <v>21168770</v>
      </c>
      <c r="C879" s="7">
        <v>43108</v>
      </c>
      <c r="D879" s="7">
        <v>43111</v>
      </c>
      <c r="E879" s="5" t="s">
        <v>29</v>
      </c>
      <c r="F879" s="5">
        <v>3119</v>
      </c>
      <c r="G879" s="5">
        <v>1352</v>
      </c>
      <c r="H879" s="5" t="s">
        <v>27</v>
      </c>
      <c r="I879" s="5">
        <v>2</v>
      </c>
      <c r="M879" s="8"/>
      <c r="O879" s="8"/>
    </row>
    <row r="880" spans="1:15" ht="13">
      <c r="A880" s="1">
        <v>50015781</v>
      </c>
      <c r="B880" s="5">
        <v>20891160</v>
      </c>
      <c r="C880" s="7">
        <v>43397</v>
      </c>
      <c r="D880" s="7">
        <v>43397</v>
      </c>
      <c r="E880" s="5" t="s">
        <v>33</v>
      </c>
      <c r="F880" s="5">
        <v>298</v>
      </c>
      <c r="G880" s="5">
        <v>125</v>
      </c>
      <c r="H880" s="5" t="s">
        <v>27</v>
      </c>
      <c r="I880" s="5">
        <v>16</v>
      </c>
      <c r="M880" s="8"/>
      <c r="O880" s="8"/>
    </row>
    <row r="881" spans="1:15" ht="13">
      <c r="A881" s="1">
        <v>50015791</v>
      </c>
      <c r="B881" s="5">
        <v>21170306</v>
      </c>
      <c r="C881" s="7">
        <v>43122</v>
      </c>
      <c r="D881" s="7">
        <v>43126</v>
      </c>
      <c r="E881" s="5" t="s">
        <v>28</v>
      </c>
      <c r="F881" s="5">
        <v>260</v>
      </c>
      <c r="G881" s="5">
        <v>178</v>
      </c>
      <c r="H881" s="5" t="s">
        <v>32</v>
      </c>
      <c r="I881" s="5">
        <v>16</v>
      </c>
      <c r="M881" s="8"/>
      <c r="O881" s="8"/>
    </row>
    <row r="882" spans="1:15" ht="13">
      <c r="A882" s="1">
        <v>50015801</v>
      </c>
      <c r="B882" s="5">
        <v>15844034</v>
      </c>
      <c r="C882" s="7">
        <v>43270</v>
      </c>
      <c r="D882" s="7">
        <v>43270</v>
      </c>
      <c r="E882" s="5" t="s">
        <v>28</v>
      </c>
      <c r="F882" s="5">
        <v>675</v>
      </c>
      <c r="G882" s="5">
        <v>291</v>
      </c>
      <c r="H882" s="5" t="s">
        <v>27</v>
      </c>
      <c r="I882" s="5">
        <v>6</v>
      </c>
      <c r="M882" s="8"/>
      <c r="O882" s="8"/>
    </row>
    <row r="883" spans="1:15" ht="13">
      <c r="A883" s="1">
        <v>50015811</v>
      </c>
      <c r="B883" s="5">
        <v>21173637</v>
      </c>
      <c r="C883" s="7">
        <v>43277</v>
      </c>
      <c r="D883" s="7">
        <v>43278</v>
      </c>
      <c r="E883" s="5" t="s">
        <v>28</v>
      </c>
      <c r="F883" s="5">
        <v>337</v>
      </c>
      <c r="G883" s="5">
        <v>68</v>
      </c>
      <c r="H883" s="5" t="s">
        <v>32</v>
      </c>
      <c r="I883" s="5">
        <v>8</v>
      </c>
      <c r="M883" s="8"/>
      <c r="O883" s="8"/>
    </row>
    <row r="884" spans="1:15" ht="13">
      <c r="A884" s="1">
        <v>50015831</v>
      </c>
      <c r="B884" s="5">
        <v>21165773</v>
      </c>
      <c r="C884" s="7">
        <v>43175</v>
      </c>
      <c r="D884" s="7">
        <v>43181</v>
      </c>
      <c r="E884" s="5" t="s">
        <v>29</v>
      </c>
      <c r="F884" s="5">
        <v>662</v>
      </c>
      <c r="G884" s="5">
        <v>325</v>
      </c>
      <c r="H884" s="5" t="s">
        <v>27</v>
      </c>
      <c r="I884" s="5">
        <v>6</v>
      </c>
      <c r="M884" s="8"/>
      <c r="O884" s="8"/>
    </row>
    <row r="885" spans="1:15" ht="13">
      <c r="A885" s="1">
        <v>50015841</v>
      </c>
      <c r="B885" s="5">
        <v>13088691</v>
      </c>
      <c r="C885" s="7">
        <v>43087</v>
      </c>
      <c r="D885" s="7">
        <v>43093</v>
      </c>
      <c r="E885" s="5" t="s">
        <v>23</v>
      </c>
      <c r="F885" s="5">
        <v>24750</v>
      </c>
      <c r="G885" s="5">
        <v>16684</v>
      </c>
      <c r="H885" s="5" t="s">
        <v>27</v>
      </c>
      <c r="I885" s="5">
        <v>19</v>
      </c>
      <c r="M885" s="8"/>
      <c r="O885" s="8"/>
    </row>
    <row r="886" spans="1:15" ht="13">
      <c r="A886" s="1">
        <v>50015861</v>
      </c>
      <c r="B886" s="5">
        <v>21170306</v>
      </c>
      <c r="C886" s="7">
        <v>43198</v>
      </c>
      <c r="D886" s="7">
        <v>43204</v>
      </c>
      <c r="E886" s="5" t="s">
        <v>29</v>
      </c>
      <c r="F886" s="5">
        <v>841</v>
      </c>
      <c r="G886" s="5">
        <v>572</v>
      </c>
      <c r="H886" s="5" t="s">
        <v>32</v>
      </c>
      <c r="I886" s="5">
        <v>9</v>
      </c>
      <c r="M886" s="8"/>
      <c r="O886" s="8"/>
    </row>
    <row r="887" spans="1:15" ht="13">
      <c r="A887" s="1">
        <v>50015891</v>
      </c>
      <c r="B887" s="5">
        <v>6045702</v>
      </c>
      <c r="C887" s="7">
        <v>43123</v>
      </c>
      <c r="D887" s="7">
        <v>43126</v>
      </c>
      <c r="E887" s="5" t="s">
        <v>28</v>
      </c>
      <c r="F887" s="5">
        <v>204</v>
      </c>
      <c r="G887" s="5">
        <v>104</v>
      </c>
      <c r="H887" s="5" t="s">
        <v>27</v>
      </c>
      <c r="I887" s="5">
        <v>1</v>
      </c>
      <c r="M887" s="8"/>
      <c r="O887" s="8"/>
    </row>
    <row r="888" spans="1:15" ht="13">
      <c r="A888" s="1">
        <v>50015901</v>
      </c>
      <c r="B888" s="5">
        <v>12763018</v>
      </c>
      <c r="C888" s="7">
        <v>43139</v>
      </c>
      <c r="D888" s="7">
        <v>43142</v>
      </c>
      <c r="E888" s="5" t="s">
        <v>33</v>
      </c>
      <c r="F888" s="5">
        <v>378</v>
      </c>
      <c r="G888" s="5">
        <v>232</v>
      </c>
      <c r="H888" s="5" t="s">
        <v>25</v>
      </c>
      <c r="I888" s="5">
        <v>4</v>
      </c>
      <c r="M888" s="8"/>
      <c r="O888" s="8"/>
    </row>
    <row r="889" spans="1:15" ht="13">
      <c r="A889" s="1">
        <v>50015911</v>
      </c>
      <c r="B889" s="5">
        <v>21163769</v>
      </c>
      <c r="C889" s="7">
        <v>43125</v>
      </c>
      <c r="D889" s="7">
        <v>43131</v>
      </c>
      <c r="E889" s="5" t="s">
        <v>28</v>
      </c>
      <c r="F889" s="5">
        <v>122</v>
      </c>
      <c r="G889" s="5">
        <v>71</v>
      </c>
      <c r="H889" s="5" t="s">
        <v>25</v>
      </c>
      <c r="I889" s="5">
        <v>1</v>
      </c>
      <c r="M889" s="8"/>
      <c r="O889" s="8"/>
    </row>
    <row r="890" spans="1:15" ht="13">
      <c r="A890" s="1">
        <v>50015921</v>
      </c>
      <c r="B890" s="5">
        <v>11627802</v>
      </c>
      <c r="C890" s="7">
        <v>43395</v>
      </c>
      <c r="D890" s="7">
        <v>43395</v>
      </c>
      <c r="E890" s="5" t="s">
        <v>33</v>
      </c>
      <c r="F890" s="5">
        <v>159</v>
      </c>
      <c r="G890" s="5">
        <v>92</v>
      </c>
      <c r="H890" s="5" t="s">
        <v>32</v>
      </c>
      <c r="I890" s="5">
        <v>3</v>
      </c>
      <c r="M890" s="8"/>
      <c r="O890" s="8"/>
    </row>
    <row r="891" spans="1:15" ht="13">
      <c r="A891" s="1">
        <v>50015931</v>
      </c>
      <c r="B891" s="5">
        <v>11059555</v>
      </c>
      <c r="C891" s="7">
        <v>43164</v>
      </c>
      <c r="D891" s="7">
        <v>43165</v>
      </c>
      <c r="E891" s="5" t="s">
        <v>23</v>
      </c>
      <c r="F891" s="5">
        <v>251</v>
      </c>
      <c r="G891" s="5">
        <v>97</v>
      </c>
      <c r="H891" s="5" t="s">
        <v>30</v>
      </c>
      <c r="I891" s="5">
        <v>11</v>
      </c>
      <c r="M891" s="8"/>
      <c r="O891" s="8"/>
    </row>
    <row r="892" spans="1:15" ht="13">
      <c r="A892" s="1">
        <v>50015941</v>
      </c>
      <c r="B892" s="5">
        <v>9472173</v>
      </c>
      <c r="C892" s="7">
        <v>43116</v>
      </c>
      <c r="D892" s="7">
        <v>43121</v>
      </c>
      <c r="E892" s="5" t="s">
        <v>28</v>
      </c>
      <c r="F892" s="5">
        <v>345</v>
      </c>
      <c r="G892" s="5">
        <v>198</v>
      </c>
      <c r="H892" s="5" t="s">
        <v>32</v>
      </c>
      <c r="I892" s="5">
        <v>5</v>
      </c>
      <c r="M892" s="8"/>
      <c r="O892" s="8"/>
    </row>
    <row r="893" spans="1:15" ht="13">
      <c r="A893" s="1">
        <v>50015951</v>
      </c>
      <c r="B893" s="5">
        <v>10797100</v>
      </c>
      <c r="C893" s="7">
        <v>43336</v>
      </c>
      <c r="D893" s="7">
        <v>43339</v>
      </c>
      <c r="E893" s="5" t="s">
        <v>33</v>
      </c>
      <c r="F893" s="5">
        <v>216</v>
      </c>
      <c r="G893" s="5">
        <v>49</v>
      </c>
      <c r="H893" s="5" t="s">
        <v>25</v>
      </c>
      <c r="I893" s="5">
        <v>8</v>
      </c>
      <c r="M893" s="8"/>
      <c r="O893" s="8"/>
    </row>
    <row r="894" spans="1:15" ht="13">
      <c r="A894" s="1">
        <v>50015991</v>
      </c>
      <c r="B894" s="5">
        <v>8658096</v>
      </c>
      <c r="C894" s="7">
        <v>43314</v>
      </c>
      <c r="D894" s="7">
        <v>43319</v>
      </c>
      <c r="E894" s="5" t="s">
        <v>28</v>
      </c>
      <c r="F894" s="5">
        <v>376</v>
      </c>
      <c r="G894" s="5">
        <v>84</v>
      </c>
      <c r="H894" s="5" t="s">
        <v>30</v>
      </c>
      <c r="I894" s="5">
        <v>1</v>
      </c>
      <c r="M894" s="8"/>
      <c r="O894" s="8"/>
    </row>
    <row r="895" spans="1:15" ht="13">
      <c r="A895" s="1">
        <v>50016001</v>
      </c>
      <c r="B895" s="5">
        <v>21173236</v>
      </c>
      <c r="C895" s="7">
        <v>43103</v>
      </c>
      <c r="D895" s="7">
        <v>43109</v>
      </c>
      <c r="E895" s="5" t="s">
        <v>33</v>
      </c>
      <c r="F895" s="5">
        <v>125</v>
      </c>
      <c r="G895" s="5">
        <v>64</v>
      </c>
      <c r="H895" s="5" t="s">
        <v>30</v>
      </c>
      <c r="I895" s="5">
        <v>3</v>
      </c>
      <c r="M895" s="8"/>
      <c r="O895" s="8"/>
    </row>
    <row r="896" spans="1:15" ht="13">
      <c r="A896" s="1">
        <v>50016011</v>
      </c>
      <c r="B896" s="5">
        <v>8225832</v>
      </c>
      <c r="C896" s="7">
        <v>43082</v>
      </c>
      <c r="D896" s="7">
        <v>43083</v>
      </c>
      <c r="E896" s="5" t="s">
        <v>28</v>
      </c>
      <c r="F896" s="5">
        <v>110</v>
      </c>
      <c r="G896" s="5">
        <v>67</v>
      </c>
      <c r="H896" s="5" t="s">
        <v>27</v>
      </c>
      <c r="I896" s="5">
        <v>4</v>
      </c>
      <c r="M896" s="8"/>
      <c r="O896" s="8"/>
    </row>
    <row r="897" spans="1:15" ht="13">
      <c r="A897" s="1">
        <v>50016021</v>
      </c>
      <c r="B897" s="5">
        <v>20880766</v>
      </c>
      <c r="C897" s="7">
        <v>43414</v>
      </c>
      <c r="D897" s="7">
        <v>43416</v>
      </c>
      <c r="E897" s="5" t="s">
        <v>29</v>
      </c>
      <c r="F897" s="5">
        <v>589</v>
      </c>
      <c r="G897" s="5">
        <v>358</v>
      </c>
      <c r="H897" s="5" t="s">
        <v>30</v>
      </c>
      <c r="I897" s="5">
        <v>7</v>
      </c>
      <c r="M897" s="8"/>
      <c r="O897" s="8"/>
    </row>
    <row r="898" spans="1:15" ht="13">
      <c r="A898" s="1">
        <v>50016031</v>
      </c>
      <c r="B898" s="5">
        <v>14620757</v>
      </c>
      <c r="C898" s="7">
        <v>43163</v>
      </c>
      <c r="D898" s="7">
        <v>43170</v>
      </c>
      <c r="E898" s="5" t="s">
        <v>33</v>
      </c>
      <c r="F898" s="5">
        <v>382</v>
      </c>
      <c r="G898" s="5">
        <v>119</v>
      </c>
      <c r="H898" s="5" t="s">
        <v>32</v>
      </c>
      <c r="I898" s="5">
        <v>6</v>
      </c>
      <c r="M898" s="8"/>
      <c r="O898" s="8"/>
    </row>
    <row r="899" spans="1:15" ht="13">
      <c r="A899" s="1">
        <v>50016041</v>
      </c>
      <c r="B899" s="5">
        <v>13788375</v>
      </c>
      <c r="C899" s="7">
        <v>43393</v>
      </c>
      <c r="D899" s="7">
        <v>43396</v>
      </c>
      <c r="E899" s="5" t="s">
        <v>29</v>
      </c>
      <c r="F899" s="5">
        <v>389</v>
      </c>
      <c r="G899" s="5">
        <v>242</v>
      </c>
      <c r="H899" s="5" t="s">
        <v>30</v>
      </c>
      <c r="I899" s="5">
        <v>9</v>
      </c>
      <c r="M899" s="8"/>
      <c r="O899" s="8"/>
    </row>
    <row r="900" spans="1:15" ht="13">
      <c r="A900" s="1">
        <v>50016051</v>
      </c>
      <c r="B900" s="5">
        <v>7859560</v>
      </c>
      <c r="C900" s="7">
        <v>43332</v>
      </c>
      <c r="D900" s="7">
        <v>43338</v>
      </c>
      <c r="E900" s="5" t="s">
        <v>23</v>
      </c>
      <c r="F900" s="5">
        <v>3894</v>
      </c>
      <c r="G900" s="5">
        <v>1962</v>
      </c>
      <c r="H900" s="5" t="s">
        <v>30</v>
      </c>
      <c r="I900" s="5">
        <v>4</v>
      </c>
      <c r="M900" s="8"/>
      <c r="O900" s="8"/>
    </row>
    <row r="901" spans="1:15" ht="13">
      <c r="A901" s="1">
        <v>50016061</v>
      </c>
      <c r="B901" s="5">
        <v>12870539</v>
      </c>
      <c r="C901" s="7">
        <v>43422</v>
      </c>
      <c r="D901" s="7">
        <v>43424</v>
      </c>
      <c r="E901" s="5" t="s">
        <v>29</v>
      </c>
      <c r="F901" s="5">
        <v>1203</v>
      </c>
      <c r="G901" s="5">
        <v>834</v>
      </c>
      <c r="H901" s="5" t="s">
        <v>27</v>
      </c>
      <c r="I901" s="5">
        <v>11</v>
      </c>
      <c r="M901" s="8"/>
      <c r="O901" s="8"/>
    </row>
    <row r="902" spans="1:15" ht="13">
      <c r="A902" s="1">
        <v>50016071</v>
      </c>
      <c r="B902" s="5">
        <v>12271742</v>
      </c>
      <c r="C902" s="7">
        <v>43378</v>
      </c>
      <c r="D902" s="7">
        <v>43380</v>
      </c>
      <c r="E902" s="5" t="s">
        <v>23</v>
      </c>
      <c r="F902" s="5">
        <v>649</v>
      </c>
      <c r="G902" s="5">
        <v>241</v>
      </c>
      <c r="H902" s="5" t="s">
        <v>32</v>
      </c>
      <c r="I902" s="5">
        <v>4</v>
      </c>
      <c r="M902" s="8"/>
      <c r="O902" s="8"/>
    </row>
    <row r="903" spans="1:15" ht="13">
      <c r="A903" s="1">
        <v>50016081</v>
      </c>
      <c r="B903" s="5">
        <v>6741598</v>
      </c>
      <c r="C903" s="7">
        <v>43215</v>
      </c>
      <c r="D903" s="7">
        <v>43216</v>
      </c>
      <c r="E903" s="5" t="s">
        <v>29</v>
      </c>
      <c r="F903" s="5">
        <v>127</v>
      </c>
      <c r="G903" s="5">
        <v>80</v>
      </c>
      <c r="H903" s="5" t="s">
        <v>25</v>
      </c>
      <c r="I903" s="5">
        <v>1</v>
      </c>
      <c r="M903" s="8"/>
      <c r="O903" s="8"/>
    </row>
    <row r="904" spans="1:15" ht="13">
      <c r="A904" s="1">
        <v>50016091</v>
      </c>
      <c r="B904" s="5">
        <v>7844070</v>
      </c>
      <c r="C904" s="7">
        <v>43380</v>
      </c>
      <c r="D904" s="7">
        <v>43384</v>
      </c>
      <c r="E904" s="5" t="s">
        <v>23</v>
      </c>
      <c r="F904" s="5">
        <v>273</v>
      </c>
      <c r="G904" s="5">
        <v>108</v>
      </c>
      <c r="H904" s="5" t="s">
        <v>30</v>
      </c>
      <c r="I904" s="5">
        <v>4</v>
      </c>
      <c r="M904" s="8"/>
      <c r="O904" s="8"/>
    </row>
    <row r="905" spans="1:15" ht="13">
      <c r="A905" s="1">
        <v>50016101</v>
      </c>
      <c r="B905" s="5">
        <v>16968952</v>
      </c>
      <c r="C905" s="7">
        <v>43336</v>
      </c>
      <c r="D905" s="7">
        <v>43340</v>
      </c>
      <c r="E905" s="5" t="s">
        <v>28</v>
      </c>
      <c r="F905" s="5">
        <v>363</v>
      </c>
      <c r="G905" s="5">
        <v>171</v>
      </c>
      <c r="H905" s="5" t="s">
        <v>30</v>
      </c>
      <c r="I905" s="5">
        <v>11</v>
      </c>
      <c r="M905" s="8"/>
      <c r="O905" s="8"/>
    </row>
    <row r="906" spans="1:15" ht="13">
      <c r="A906" s="1">
        <v>50016121</v>
      </c>
      <c r="B906" s="5">
        <v>21036073</v>
      </c>
      <c r="C906" s="7">
        <v>43068</v>
      </c>
      <c r="D906" s="7">
        <v>43068</v>
      </c>
      <c r="E906" s="5" t="s">
        <v>23</v>
      </c>
      <c r="F906" s="5">
        <v>221</v>
      </c>
      <c r="G906" s="5">
        <v>137</v>
      </c>
      <c r="H906" s="5" t="s">
        <v>27</v>
      </c>
      <c r="I906" s="5">
        <v>7</v>
      </c>
      <c r="M906" s="8"/>
      <c r="O906" s="8"/>
    </row>
    <row r="907" spans="1:15" ht="13">
      <c r="A907" s="1">
        <v>50016131</v>
      </c>
      <c r="B907" s="5">
        <v>21153156</v>
      </c>
      <c r="C907" s="7">
        <v>43188</v>
      </c>
      <c r="D907" s="7">
        <v>43194</v>
      </c>
      <c r="E907" s="5" t="s">
        <v>33</v>
      </c>
      <c r="F907" s="5">
        <v>374</v>
      </c>
      <c r="G907" s="5">
        <v>79</v>
      </c>
      <c r="H907" s="5" t="s">
        <v>30</v>
      </c>
      <c r="I907" s="5">
        <v>7</v>
      </c>
      <c r="M907" s="8"/>
      <c r="O907" s="8"/>
    </row>
    <row r="908" spans="1:15" ht="13">
      <c r="A908" s="1">
        <v>50016141</v>
      </c>
      <c r="B908" s="5">
        <v>17344357</v>
      </c>
      <c r="C908" s="7">
        <v>43333</v>
      </c>
      <c r="D908" s="7">
        <v>43337</v>
      </c>
      <c r="E908" s="5" t="s">
        <v>28</v>
      </c>
      <c r="F908" s="5">
        <v>620</v>
      </c>
      <c r="G908" s="5">
        <v>287</v>
      </c>
      <c r="H908" s="5" t="s">
        <v>27</v>
      </c>
      <c r="I908" s="5">
        <v>3</v>
      </c>
      <c r="M908" s="8"/>
      <c r="O908" s="8"/>
    </row>
    <row r="909" spans="1:15" ht="13">
      <c r="A909" s="1">
        <v>50016161</v>
      </c>
      <c r="B909" s="5">
        <v>21165363</v>
      </c>
      <c r="C909" s="7">
        <v>43410</v>
      </c>
      <c r="D909" s="7">
        <v>43414</v>
      </c>
      <c r="E909" s="5" t="s">
        <v>29</v>
      </c>
      <c r="F909" s="5">
        <v>230</v>
      </c>
      <c r="G909" s="5">
        <v>118</v>
      </c>
      <c r="H909" s="5" t="s">
        <v>25</v>
      </c>
      <c r="I909" s="5">
        <v>3</v>
      </c>
      <c r="M909" s="8"/>
      <c r="O909" s="8"/>
    </row>
    <row r="910" spans="1:15" ht="13">
      <c r="A910" s="1">
        <v>50016171</v>
      </c>
      <c r="B910" s="5">
        <v>21166947</v>
      </c>
      <c r="C910" s="7">
        <v>43299</v>
      </c>
      <c r="D910" s="7">
        <v>43304</v>
      </c>
      <c r="E910" s="5" t="s">
        <v>28</v>
      </c>
      <c r="F910" s="5">
        <v>266</v>
      </c>
      <c r="G910" s="5">
        <v>77</v>
      </c>
      <c r="H910" s="5" t="s">
        <v>30</v>
      </c>
      <c r="I910" s="5">
        <v>1</v>
      </c>
      <c r="M910" s="8"/>
      <c r="O910" s="8"/>
    </row>
    <row r="911" spans="1:15" ht="13">
      <c r="A911" s="1">
        <v>50016181</v>
      </c>
      <c r="B911" s="5">
        <v>21169648</v>
      </c>
      <c r="C911" s="7">
        <v>43161</v>
      </c>
      <c r="D911" s="7">
        <v>43166</v>
      </c>
      <c r="E911" s="5" t="s">
        <v>23</v>
      </c>
      <c r="F911" s="5">
        <v>1442</v>
      </c>
      <c r="G911" s="5">
        <v>684</v>
      </c>
      <c r="H911" s="5" t="s">
        <v>25</v>
      </c>
      <c r="I911" s="5">
        <v>16</v>
      </c>
      <c r="M911" s="8"/>
      <c r="O911" s="8"/>
    </row>
    <row r="912" spans="1:15" ht="13">
      <c r="A912" s="1">
        <v>50016191</v>
      </c>
      <c r="B912" s="5">
        <v>6827445</v>
      </c>
      <c r="C912" s="7">
        <v>43322</v>
      </c>
      <c r="D912" s="7">
        <v>43326</v>
      </c>
      <c r="E912" s="5" t="s">
        <v>28</v>
      </c>
      <c r="F912" s="5">
        <v>400</v>
      </c>
      <c r="G912" s="5">
        <v>147</v>
      </c>
      <c r="H912" s="5" t="s">
        <v>25</v>
      </c>
      <c r="I912" s="5">
        <v>3</v>
      </c>
      <c r="M912" s="8"/>
      <c r="O912" s="8"/>
    </row>
    <row r="913" spans="1:15" ht="13">
      <c r="A913" s="1">
        <v>50016221</v>
      </c>
      <c r="B913" s="5">
        <v>21168235</v>
      </c>
      <c r="C913" s="7">
        <v>43332</v>
      </c>
      <c r="D913" s="7">
        <v>43335</v>
      </c>
      <c r="E913" s="5" t="s">
        <v>33</v>
      </c>
      <c r="F913" s="5">
        <v>141</v>
      </c>
      <c r="G913" s="5">
        <v>45</v>
      </c>
      <c r="H913" s="5" t="s">
        <v>25</v>
      </c>
      <c r="I913" s="5">
        <v>3</v>
      </c>
      <c r="M913" s="8"/>
      <c r="O913" s="8"/>
    </row>
    <row r="914" spans="1:15" ht="13">
      <c r="A914" s="1">
        <v>50016251</v>
      </c>
      <c r="B914" s="5">
        <v>8595136</v>
      </c>
      <c r="C914" s="7">
        <v>43115</v>
      </c>
      <c r="D914" s="7">
        <v>43121</v>
      </c>
      <c r="E914" s="5" t="s">
        <v>28</v>
      </c>
      <c r="F914" s="5">
        <v>135</v>
      </c>
      <c r="G914" s="5">
        <v>66</v>
      </c>
      <c r="H914" s="5" t="s">
        <v>30</v>
      </c>
      <c r="I914" s="5">
        <v>4</v>
      </c>
      <c r="M914" s="8"/>
      <c r="O914" s="8"/>
    </row>
    <row r="915" spans="1:15" ht="13">
      <c r="A915" s="1">
        <v>50016321</v>
      </c>
      <c r="B915" s="5">
        <v>21153757</v>
      </c>
      <c r="C915" s="7">
        <v>43197</v>
      </c>
      <c r="D915" s="7">
        <v>43200</v>
      </c>
      <c r="E915" s="5" t="s">
        <v>28</v>
      </c>
      <c r="F915" s="5">
        <v>580</v>
      </c>
      <c r="G915" s="5">
        <v>135</v>
      </c>
      <c r="H915" s="5" t="s">
        <v>27</v>
      </c>
      <c r="I915" s="5">
        <v>2</v>
      </c>
      <c r="M915" s="8"/>
      <c r="O915" s="8"/>
    </row>
    <row r="916" spans="1:15" ht="13">
      <c r="A916" s="1">
        <v>50016331</v>
      </c>
      <c r="B916" s="5">
        <v>307042</v>
      </c>
      <c r="C916" s="7">
        <v>43106</v>
      </c>
      <c r="D916" s="7">
        <v>43109</v>
      </c>
      <c r="E916" s="5" t="s">
        <v>28</v>
      </c>
      <c r="F916" s="5">
        <v>169</v>
      </c>
      <c r="G916" s="5">
        <v>43</v>
      </c>
      <c r="H916" s="5" t="s">
        <v>25</v>
      </c>
      <c r="I916" s="5">
        <v>13</v>
      </c>
      <c r="M916" s="8"/>
      <c r="O916" s="8"/>
    </row>
    <row r="917" spans="1:15" ht="13">
      <c r="A917" s="1">
        <v>50016341</v>
      </c>
      <c r="B917" s="5">
        <v>321782</v>
      </c>
      <c r="C917" s="7">
        <v>43132</v>
      </c>
      <c r="D917" s="7">
        <v>43134</v>
      </c>
      <c r="E917" s="5" t="s">
        <v>28</v>
      </c>
      <c r="F917" s="5">
        <v>273</v>
      </c>
      <c r="G917" s="5">
        <v>168</v>
      </c>
      <c r="H917" s="5" t="s">
        <v>32</v>
      </c>
      <c r="I917" s="5">
        <v>12</v>
      </c>
      <c r="M917" s="8"/>
      <c r="O917" s="8"/>
    </row>
    <row r="918" spans="1:15" ht="13">
      <c r="A918" s="1">
        <v>50016351</v>
      </c>
      <c r="B918" s="5">
        <v>18306983</v>
      </c>
      <c r="C918" s="7">
        <v>43117</v>
      </c>
      <c r="D918" s="7">
        <v>43123</v>
      </c>
      <c r="E918" s="5" t="s">
        <v>29</v>
      </c>
      <c r="F918" s="5">
        <v>459</v>
      </c>
      <c r="G918" s="5">
        <v>108</v>
      </c>
      <c r="H918" s="5" t="s">
        <v>32</v>
      </c>
      <c r="I918" s="5">
        <v>4</v>
      </c>
      <c r="M918" s="8"/>
      <c r="O918" s="8"/>
    </row>
    <row r="919" spans="1:15" ht="13">
      <c r="A919" s="1">
        <v>50016371</v>
      </c>
      <c r="B919" s="5">
        <v>21168235</v>
      </c>
      <c r="C919" s="7">
        <v>43392</v>
      </c>
      <c r="D919" s="7">
        <v>43398</v>
      </c>
      <c r="E919" s="5" t="s">
        <v>23</v>
      </c>
      <c r="F919" s="5">
        <v>132</v>
      </c>
      <c r="G919" s="5">
        <v>40</v>
      </c>
      <c r="H919" s="5" t="s">
        <v>25</v>
      </c>
      <c r="I919" s="5">
        <v>2</v>
      </c>
      <c r="M919" s="8"/>
      <c r="O919" s="8"/>
    </row>
    <row r="920" spans="1:15" ht="13">
      <c r="A920" s="1">
        <v>50016391</v>
      </c>
      <c r="B920" s="5">
        <v>13314211</v>
      </c>
      <c r="C920" s="7">
        <v>43077</v>
      </c>
      <c r="D920" s="7">
        <v>43082</v>
      </c>
      <c r="E920" s="5" t="s">
        <v>23</v>
      </c>
      <c r="F920" s="5">
        <v>515</v>
      </c>
      <c r="G920" s="5">
        <v>344</v>
      </c>
      <c r="H920" s="5" t="s">
        <v>32</v>
      </c>
      <c r="I920" s="5">
        <v>4</v>
      </c>
      <c r="M920" s="8"/>
      <c r="O920" s="8"/>
    </row>
    <row r="921" spans="1:15" ht="13">
      <c r="A921" s="1">
        <v>50016411</v>
      </c>
      <c r="B921" s="5">
        <v>122464</v>
      </c>
      <c r="C921" s="7">
        <v>43259</v>
      </c>
      <c r="D921" s="7">
        <v>43262</v>
      </c>
      <c r="E921" s="5" t="s">
        <v>28</v>
      </c>
      <c r="F921" s="5">
        <v>457</v>
      </c>
      <c r="G921" s="5">
        <v>288</v>
      </c>
      <c r="H921" s="5" t="s">
        <v>32</v>
      </c>
      <c r="I921" s="5">
        <v>2</v>
      </c>
      <c r="M921" s="8"/>
      <c r="O921" s="8"/>
    </row>
    <row r="922" spans="1:15" ht="13">
      <c r="A922" s="1">
        <v>50016421</v>
      </c>
      <c r="B922" s="5">
        <v>21168808</v>
      </c>
      <c r="C922" s="7">
        <v>43206</v>
      </c>
      <c r="D922" s="7">
        <v>43211</v>
      </c>
      <c r="E922" s="5" t="s">
        <v>33</v>
      </c>
      <c r="F922" s="5">
        <v>231</v>
      </c>
      <c r="G922" s="5">
        <v>88</v>
      </c>
      <c r="H922" s="5" t="s">
        <v>30</v>
      </c>
      <c r="I922" s="5">
        <v>3</v>
      </c>
      <c r="M922" s="8"/>
      <c r="O922" s="8"/>
    </row>
    <row r="923" spans="1:15" ht="13">
      <c r="A923" s="1">
        <v>50016431</v>
      </c>
      <c r="B923" s="5">
        <v>21172540</v>
      </c>
      <c r="C923" s="7">
        <v>43183</v>
      </c>
      <c r="D923" s="7">
        <v>43188</v>
      </c>
      <c r="E923" s="5" t="s">
        <v>33</v>
      </c>
      <c r="F923" s="5">
        <v>509</v>
      </c>
      <c r="G923" s="5">
        <v>199</v>
      </c>
      <c r="H923" s="5" t="s">
        <v>32</v>
      </c>
      <c r="I923" s="5">
        <v>14</v>
      </c>
      <c r="M923" s="8"/>
      <c r="O923" s="8"/>
    </row>
    <row r="924" spans="1:15" ht="13">
      <c r="A924" s="1">
        <v>50016451</v>
      </c>
      <c r="B924" s="5">
        <v>18701610</v>
      </c>
      <c r="C924" s="7">
        <v>43139</v>
      </c>
      <c r="D924" s="7">
        <v>43142</v>
      </c>
      <c r="E924" s="5" t="s">
        <v>28</v>
      </c>
      <c r="F924" s="5">
        <v>361</v>
      </c>
      <c r="G924" s="5">
        <v>192</v>
      </c>
      <c r="H924" s="5" t="s">
        <v>25</v>
      </c>
      <c r="I924" s="5">
        <v>3</v>
      </c>
      <c r="M924" s="8"/>
      <c r="O924" s="8"/>
    </row>
    <row r="925" spans="1:15" ht="13">
      <c r="A925" s="1">
        <v>50016471</v>
      </c>
      <c r="B925" s="5">
        <v>86054</v>
      </c>
      <c r="C925" s="7">
        <v>43341</v>
      </c>
      <c r="D925" s="7">
        <v>43343</v>
      </c>
      <c r="E925" s="5" t="s">
        <v>33</v>
      </c>
      <c r="F925" s="5">
        <v>145</v>
      </c>
      <c r="G925" s="5">
        <v>36</v>
      </c>
      <c r="H925" s="5" t="s">
        <v>32</v>
      </c>
      <c r="I925" s="5">
        <v>3</v>
      </c>
      <c r="M925" s="8"/>
      <c r="O925" s="8"/>
    </row>
    <row r="926" spans="1:15" ht="13">
      <c r="A926" s="1">
        <v>50016491</v>
      </c>
      <c r="B926" s="5">
        <v>21164217</v>
      </c>
      <c r="C926" s="7">
        <v>43299</v>
      </c>
      <c r="D926" s="7">
        <v>43303</v>
      </c>
      <c r="E926" s="5" t="s">
        <v>29</v>
      </c>
      <c r="F926" s="5">
        <v>135</v>
      </c>
      <c r="G926" s="5">
        <v>29</v>
      </c>
      <c r="H926" s="5" t="s">
        <v>30</v>
      </c>
      <c r="I926" s="5">
        <v>7</v>
      </c>
      <c r="M926" s="8"/>
      <c r="O926" s="8"/>
    </row>
    <row r="927" spans="1:15" ht="13">
      <c r="A927" s="1">
        <v>50016531</v>
      </c>
      <c r="B927" s="5">
        <v>15230167</v>
      </c>
      <c r="C927" s="7">
        <v>43236</v>
      </c>
      <c r="D927" s="7">
        <v>43237</v>
      </c>
      <c r="E927" s="5" t="s">
        <v>28</v>
      </c>
      <c r="F927" s="5">
        <v>570</v>
      </c>
      <c r="G927" s="5">
        <v>308</v>
      </c>
      <c r="H927" s="5" t="s">
        <v>32</v>
      </c>
      <c r="I927" s="5">
        <v>2</v>
      </c>
      <c r="M927" s="8"/>
      <c r="O927" s="8"/>
    </row>
    <row r="928" spans="1:15" ht="13">
      <c r="A928" s="1">
        <v>50016541</v>
      </c>
      <c r="B928" s="5">
        <v>16351916</v>
      </c>
      <c r="C928" s="7">
        <v>43417</v>
      </c>
      <c r="D928" s="7">
        <v>43419</v>
      </c>
      <c r="E928" s="5" t="s">
        <v>28</v>
      </c>
      <c r="F928" s="5">
        <v>303</v>
      </c>
      <c r="G928" s="5">
        <v>96</v>
      </c>
      <c r="H928" s="5" t="s">
        <v>30</v>
      </c>
      <c r="I928" s="5">
        <v>1</v>
      </c>
      <c r="M928" s="8"/>
      <c r="O928" s="8"/>
    </row>
    <row r="929" spans="1:15" ht="13">
      <c r="A929" s="1">
        <v>50016561</v>
      </c>
      <c r="B929" s="5">
        <v>5397440</v>
      </c>
      <c r="C929" s="7">
        <v>43411</v>
      </c>
      <c r="D929" s="7">
        <v>43416</v>
      </c>
      <c r="E929" s="5" t="s">
        <v>23</v>
      </c>
      <c r="F929" s="5">
        <v>175</v>
      </c>
      <c r="G929" s="5">
        <v>115</v>
      </c>
      <c r="H929" s="5" t="s">
        <v>30</v>
      </c>
      <c r="I929" s="5">
        <v>9</v>
      </c>
      <c r="M929" s="8"/>
      <c r="O929" s="8"/>
    </row>
    <row r="930" spans="1:15" ht="13">
      <c r="A930" s="1">
        <v>50016591</v>
      </c>
      <c r="B930" s="5">
        <v>263902</v>
      </c>
      <c r="C930" s="7">
        <v>43297</v>
      </c>
      <c r="D930" s="7">
        <v>43300</v>
      </c>
      <c r="E930" s="5" t="s">
        <v>29</v>
      </c>
      <c r="F930" s="5">
        <v>982</v>
      </c>
      <c r="G930" s="5">
        <v>286</v>
      </c>
      <c r="H930" s="5" t="s">
        <v>30</v>
      </c>
      <c r="I930" s="5">
        <v>16</v>
      </c>
      <c r="M930" s="8"/>
      <c r="O930" s="8"/>
    </row>
    <row r="931" spans="1:15" ht="13">
      <c r="A931" s="1">
        <v>50016601</v>
      </c>
      <c r="B931" s="5">
        <v>21164551</v>
      </c>
      <c r="C931" s="7">
        <v>43109</v>
      </c>
      <c r="D931" s="7">
        <v>43109</v>
      </c>
      <c r="E931" s="5" t="s">
        <v>29</v>
      </c>
      <c r="F931" s="5">
        <v>228</v>
      </c>
      <c r="G931" s="5">
        <v>142</v>
      </c>
      <c r="H931" s="5" t="s">
        <v>30</v>
      </c>
      <c r="I931" s="5">
        <v>7</v>
      </c>
      <c r="M931" s="8"/>
      <c r="O931" s="8"/>
    </row>
    <row r="932" spans="1:15" ht="13">
      <c r="A932" s="1">
        <v>50016611</v>
      </c>
      <c r="B932" s="5">
        <v>17415439</v>
      </c>
      <c r="C932" s="7">
        <v>43078</v>
      </c>
      <c r="D932" s="7">
        <v>43079</v>
      </c>
      <c r="E932" s="5" t="s">
        <v>29</v>
      </c>
      <c r="F932" s="5">
        <v>343</v>
      </c>
      <c r="G932" s="5">
        <v>106</v>
      </c>
      <c r="H932" s="5" t="s">
        <v>27</v>
      </c>
      <c r="I932" s="5">
        <v>2</v>
      </c>
      <c r="M932" s="8"/>
      <c r="O932" s="8"/>
    </row>
    <row r="933" spans="1:15" ht="13">
      <c r="A933" s="1">
        <v>50016631</v>
      </c>
      <c r="B933" s="5">
        <v>21173723</v>
      </c>
      <c r="C933" s="7">
        <v>43285</v>
      </c>
      <c r="D933" s="7">
        <v>43287</v>
      </c>
      <c r="E933" s="5" t="s">
        <v>29</v>
      </c>
      <c r="F933" s="5">
        <v>291</v>
      </c>
      <c r="G933" s="5">
        <v>93</v>
      </c>
      <c r="H933" s="5" t="s">
        <v>30</v>
      </c>
      <c r="I933" s="5">
        <v>2</v>
      </c>
      <c r="M933" s="8"/>
      <c r="O933" s="8"/>
    </row>
    <row r="934" spans="1:15" ht="13">
      <c r="A934" s="1">
        <v>50016641</v>
      </c>
      <c r="B934" s="5">
        <v>16540387</v>
      </c>
      <c r="C934" s="7">
        <v>43253</v>
      </c>
      <c r="D934" s="7">
        <v>43255</v>
      </c>
      <c r="E934" s="5" t="s">
        <v>29</v>
      </c>
      <c r="F934" s="5">
        <v>190</v>
      </c>
      <c r="G934" s="5">
        <v>63</v>
      </c>
      <c r="H934" s="5" t="s">
        <v>30</v>
      </c>
      <c r="I934" s="5">
        <v>6</v>
      </c>
      <c r="M934" s="8"/>
      <c r="O934" s="8"/>
    </row>
    <row r="935" spans="1:15" ht="13">
      <c r="A935" s="1">
        <v>50016661</v>
      </c>
      <c r="B935" s="5">
        <v>13498187</v>
      </c>
      <c r="C935" s="7">
        <v>43066</v>
      </c>
      <c r="D935" s="7">
        <v>43069</v>
      </c>
      <c r="E935" s="5" t="s">
        <v>33</v>
      </c>
      <c r="F935" s="5">
        <v>527</v>
      </c>
      <c r="G935" s="5">
        <v>354</v>
      </c>
      <c r="H935" s="5" t="s">
        <v>25</v>
      </c>
      <c r="I935" s="5">
        <v>2</v>
      </c>
      <c r="M935" s="8"/>
      <c r="O935" s="8"/>
    </row>
    <row r="936" spans="1:15" ht="13">
      <c r="A936" s="1">
        <v>50016681</v>
      </c>
      <c r="B936" s="5">
        <v>20951877</v>
      </c>
      <c r="C936" s="7">
        <v>43255</v>
      </c>
      <c r="D936" s="7">
        <v>43260</v>
      </c>
      <c r="E936" s="5" t="s">
        <v>23</v>
      </c>
      <c r="F936" s="5">
        <v>333</v>
      </c>
      <c r="G936" s="5">
        <v>182</v>
      </c>
      <c r="H936" s="5" t="s">
        <v>32</v>
      </c>
      <c r="I936" s="5">
        <v>2</v>
      </c>
      <c r="M936" s="8"/>
      <c r="O936" s="8"/>
    </row>
    <row r="937" spans="1:15" ht="13">
      <c r="A937" s="1">
        <v>50016691</v>
      </c>
      <c r="B937" s="5">
        <v>21173112</v>
      </c>
      <c r="C937" s="7">
        <v>43338</v>
      </c>
      <c r="D937" s="7">
        <v>43339</v>
      </c>
      <c r="E937" s="5" t="s">
        <v>28</v>
      </c>
      <c r="F937" s="5">
        <v>501</v>
      </c>
      <c r="G937" s="5">
        <v>212</v>
      </c>
      <c r="H937" s="5" t="s">
        <v>30</v>
      </c>
      <c r="I937" s="5">
        <v>3</v>
      </c>
      <c r="M937" s="8"/>
      <c r="O937" s="8"/>
    </row>
    <row r="938" spans="1:15" ht="13">
      <c r="A938" s="1">
        <v>50016701</v>
      </c>
      <c r="B938" s="5">
        <v>21168617</v>
      </c>
      <c r="C938" s="7">
        <v>43142</v>
      </c>
      <c r="D938" s="7">
        <v>43144</v>
      </c>
      <c r="E938" s="5" t="s">
        <v>29</v>
      </c>
      <c r="F938" s="5">
        <v>578</v>
      </c>
      <c r="G938" s="5">
        <v>237</v>
      </c>
      <c r="H938" s="5" t="s">
        <v>30</v>
      </c>
      <c r="I938" s="5">
        <v>4</v>
      </c>
      <c r="M938" s="8"/>
      <c r="O938" s="8"/>
    </row>
    <row r="939" spans="1:15" ht="13">
      <c r="A939" s="1">
        <v>50016711</v>
      </c>
      <c r="B939" s="5">
        <v>18875784</v>
      </c>
      <c r="C939" s="7">
        <v>43419</v>
      </c>
      <c r="D939" s="7">
        <v>43423</v>
      </c>
      <c r="E939" s="5" t="s">
        <v>28</v>
      </c>
      <c r="F939" s="5">
        <v>688</v>
      </c>
      <c r="G939" s="5">
        <v>201</v>
      </c>
      <c r="H939" s="5" t="s">
        <v>30</v>
      </c>
      <c r="I939" s="5">
        <v>3</v>
      </c>
      <c r="M939" s="8"/>
      <c r="O939" s="8"/>
    </row>
    <row r="940" spans="1:15" ht="13">
      <c r="A940" s="1">
        <v>50016721</v>
      </c>
      <c r="B940" s="5">
        <v>6184574</v>
      </c>
      <c r="C940" s="7">
        <v>43208</v>
      </c>
      <c r="D940" s="7">
        <v>43211</v>
      </c>
      <c r="E940" s="5" t="s">
        <v>23</v>
      </c>
      <c r="F940" s="5">
        <v>183</v>
      </c>
      <c r="G940" s="5">
        <v>94</v>
      </c>
      <c r="H940" s="5" t="s">
        <v>27</v>
      </c>
      <c r="I940" s="5">
        <v>1</v>
      </c>
      <c r="M940" s="8"/>
      <c r="O940" s="8"/>
    </row>
    <row r="941" spans="1:15" ht="13">
      <c r="A941" s="1">
        <v>50016751</v>
      </c>
      <c r="B941" s="5">
        <v>21140892</v>
      </c>
      <c r="C941" s="7">
        <v>43267</v>
      </c>
      <c r="D941" s="7">
        <v>43269</v>
      </c>
      <c r="E941" s="5" t="s">
        <v>29</v>
      </c>
      <c r="F941" s="5">
        <v>712</v>
      </c>
      <c r="G941" s="5">
        <v>276</v>
      </c>
      <c r="H941" s="5" t="s">
        <v>27</v>
      </c>
      <c r="I941" s="5">
        <v>2</v>
      </c>
      <c r="M941" s="8"/>
      <c r="O941" s="8"/>
    </row>
    <row r="942" spans="1:15" ht="13">
      <c r="A942" s="1">
        <v>50016761</v>
      </c>
      <c r="B942" s="5">
        <v>4852928</v>
      </c>
      <c r="C942" s="7">
        <v>43348</v>
      </c>
      <c r="D942" s="7">
        <v>43350</v>
      </c>
      <c r="E942" s="5" t="s">
        <v>28</v>
      </c>
      <c r="F942" s="5">
        <v>375</v>
      </c>
      <c r="G942" s="5">
        <v>217</v>
      </c>
      <c r="H942" s="5" t="s">
        <v>30</v>
      </c>
      <c r="I942" s="5">
        <v>13</v>
      </c>
      <c r="M942" s="8"/>
      <c r="O942" s="8"/>
    </row>
    <row r="943" spans="1:15" ht="13">
      <c r="A943" s="1">
        <v>50016781</v>
      </c>
      <c r="B943" s="5">
        <v>12648636</v>
      </c>
      <c r="C943" s="7">
        <v>43387</v>
      </c>
      <c r="D943" s="7">
        <v>43390</v>
      </c>
      <c r="E943" s="5" t="s">
        <v>33</v>
      </c>
      <c r="F943" s="5">
        <v>196</v>
      </c>
      <c r="G943" s="5">
        <v>116</v>
      </c>
      <c r="H943" s="5" t="s">
        <v>27</v>
      </c>
      <c r="I943" s="5">
        <v>15</v>
      </c>
      <c r="M943" s="8"/>
      <c r="O943" s="8"/>
    </row>
    <row r="944" spans="1:15" ht="13">
      <c r="A944" s="1">
        <v>50016801</v>
      </c>
      <c r="B944" s="5">
        <v>21168569</v>
      </c>
      <c r="C944" s="7">
        <v>43208</v>
      </c>
      <c r="D944" s="7">
        <v>43212</v>
      </c>
      <c r="E944" s="5" t="s">
        <v>29</v>
      </c>
      <c r="F944" s="5">
        <v>976</v>
      </c>
      <c r="G944" s="5">
        <v>378</v>
      </c>
      <c r="H944" s="5" t="s">
        <v>30</v>
      </c>
      <c r="I944" s="5">
        <v>3</v>
      </c>
      <c r="M944" s="8"/>
      <c r="O944" s="8"/>
    </row>
    <row r="945" spans="1:15" ht="13">
      <c r="A945" s="1">
        <v>50016811</v>
      </c>
      <c r="B945" s="5">
        <v>21166336</v>
      </c>
      <c r="C945" s="7">
        <v>43368</v>
      </c>
      <c r="D945" s="7">
        <v>43374</v>
      </c>
      <c r="E945" s="5" t="s">
        <v>28</v>
      </c>
      <c r="F945" s="5">
        <v>1395</v>
      </c>
      <c r="G945" s="5">
        <v>343</v>
      </c>
      <c r="H945" s="5" t="s">
        <v>27</v>
      </c>
      <c r="I945" s="5">
        <v>2</v>
      </c>
      <c r="M945" s="8"/>
      <c r="O945" s="8"/>
    </row>
    <row r="946" spans="1:15" ht="13">
      <c r="A946" s="1">
        <v>50016831</v>
      </c>
      <c r="B946" s="5">
        <v>19520945</v>
      </c>
      <c r="C946" s="7">
        <v>43267</v>
      </c>
      <c r="D946" s="7">
        <v>43271</v>
      </c>
      <c r="E946" s="5" t="s">
        <v>29</v>
      </c>
      <c r="F946" s="5">
        <v>180</v>
      </c>
      <c r="G946" s="5">
        <v>109</v>
      </c>
      <c r="H946" s="5" t="s">
        <v>27</v>
      </c>
      <c r="I946" s="5">
        <v>16</v>
      </c>
      <c r="M946" s="8"/>
      <c r="O946" s="8"/>
    </row>
    <row r="947" spans="1:15" ht="13">
      <c r="A947" s="1">
        <v>50016861</v>
      </c>
      <c r="B947" s="5">
        <v>8172663</v>
      </c>
      <c r="C947" s="7">
        <v>43248</v>
      </c>
      <c r="D947" s="7">
        <v>43251</v>
      </c>
      <c r="E947" s="5" t="s">
        <v>33</v>
      </c>
      <c r="F947" s="5">
        <v>120</v>
      </c>
      <c r="G947" s="5">
        <v>48</v>
      </c>
      <c r="H947" s="5" t="s">
        <v>32</v>
      </c>
      <c r="I947" s="5">
        <v>4</v>
      </c>
      <c r="M947" s="8"/>
      <c r="O947" s="8"/>
    </row>
    <row r="948" spans="1:15" ht="13">
      <c r="A948" s="1">
        <v>50016901</v>
      </c>
      <c r="B948" s="5">
        <v>12958561</v>
      </c>
      <c r="C948" s="7">
        <v>43108</v>
      </c>
      <c r="D948" s="7">
        <v>43108</v>
      </c>
      <c r="E948" s="5" t="s">
        <v>23</v>
      </c>
      <c r="F948" s="5">
        <v>304</v>
      </c>
      <c r="G948" s="5">
        <v>114</v>
      </c>
      <c r="H948" s="5" t="s">
        <v>30</v>
      </c>
      <c r="I948" s="5">
        <v>1</v>
      </c>
      <c r="M948" s="8"/>
      <c r="O948" s="8"/>
    </row>
    <row r="949" spans="1:15" ht="13">
      <c r="A949" s="1">
        <v>50016911</v>
      </c>
      <c r="B949" s="5">
        <v>21164895</v>
      </c>
      <c r="C949" s="7">
        <v>43267</v>
      </c>
      <c r="D949" s="7">
        <v>43273</v>
      </c>
      <c r="E949" s="5" t="s">
        <v>23</v>
      </c>
      <c r="F949" s="5">
        <v>592</v>
      </c>
      <c r="G949" s="5">
        <v>144</v>
      </c>
      <c r="H949" s="5" t="s">
        <v>27</v>
      </c>
      <c r="I949" s="5">
        <v>1</v>
      </c>
      <c r="M949" s="8"/>
      <c r="O949" s="8"/>
    </row>
    <row r="950" spans="1:15" ht="13">
      <c r="A950" s="1">
        <v>50016921</v>
      </c>
      <c r="B950" s="5">
        <v>20802059</v>
      </c>
      <c r="C950" s="7">
        <v>43339</v>
      </c>
      <c r="D950" s="7">
        <v>43340</v>
      </c>
      <c r="E950" s="5" t="s">
        <v>28</v>
      </c>
      <c r="F950" s="5">
        <v>183</v>
      </c>
      <c r="G950" s="5">
        <v>124</v>
      </c>
      <c r="H950" s="5" t="s">
        <v>30</v>
      </c>
      <c r="I950" s="5">
        <v>8</v>
      </c>
      <c r="M950" s="8"/>
      <c r="O950" s="8"/>
    </row>
    <row r="951" spans="1:15" ht="13">
      <c r="A951" s="1">
        <v>50016931</v>
      </c>
      <c r="B951" s="5">
        <v>21164485</v>
      </c>
      <c r="C951" s="7">
        <v>43210</v>
      </c>
      <c r="D951" s="7">
        <v>43216</v>
      </c>
      <c r="E951" s="5" t="s">
        <v>28</v>
      </c>
      <c r="F951" s="5">
        <v>538</v>
      </c>
      <c r="G951" s="5">
        <v>367</v>
      </c>
      <c r="H951" s="5" t="s">
        <v>30</v>
      </c>
      <c r="I951" s="5">
        <v>2</v>
      </c>
      <c r="M951" s="8"/>
      <c r="O951" s="8"/>
    </row>
    <row r="952" spans="1:15" ht="13">
      <c r="A952" s="1">
        <v>50016941</v>
      </c>
      <c r="B952" s="5">
        <v>21164790</v>
      </c>
      <c r="C952" s="7">
        <v>43310</v>
      </c>
      <c r="D952" s="7">
        <v>43314</v>
      </c>
      <c r="E952" s="5" t="s">
        <v>29</v>
      </c>
      <c r="F952" s="5">
        <v>605</v>
      </c>
      <c r="G952" s="5">
        <v>345</v>
      </c>
      <c r="H952" s="5" t="s">
        <v>27</v>
      </c>
      <c r="I952" s="5">
        <v>10</v>
      </c>
      <c r="M952" s="8"/>
      <c r="O952" s="8"/>
    </row>
    <row r="953" spans="1:15" ht="13">
      <c r="A953" s="1">
        <v>50016961</v>
      </c>
      <c r="B953" s="5">
        <v>9234332</v>
      </c>
      <c r="C953" s="7">
        <v>43192</v>
      </c>
      <c r="D953" s="7">
        <v>43195</v>
      </c>
      <c r="E953" s="5" t="s">
        <v>28</v>
      </c>
      <c r="F953" s="5">
        <v>109</v>
      </c>
      <c r="G953" s="5">
        <v>45</v>
      </c>
      <c r="H953" s="5" t="s">
        <v>30</v>
      </c>
      <c r="I953" s="5">
        <v>3</v>
      </c>
      <c r="M953" s="8"/>
      <c r="O953" s="8"/>
    </row>
    <row r="954" spans="1:15" ht="13">
      <c r="A954" s="1">
        <v>50016971</v>
      </c>
      <c r="B954" s="5">
        <v>21173236</v>
      </c>
      <c r="C954" s="7">
        <v>43345</v>
      </c>
      <c r="D954" s="7">
        <v>43347</v>
      </c>
      <c r="E954" s="5" t="s">
        <v>23</v>
      </c>
      <c r="F954" s="5">
        <v>210</v>
      </c>
      <c r="G954" s="5">
        <v>99</v>
      </c>
      <c r="H954" s="5" t="s">
        <v>30</v>
      </c>
      <c r="I954" s="5">
        <v>8</v>
      </c>
      <c r="M954" s="8"/>
      <c r="O954" s="8"/>
    </row>
    <row r="955" spans="1:15" ht="13">
      <c r="A955" s="1">
        <v>50016981</v>
      </c>
      <c r="B955" s="5">
        <v>16166261</v>
      </c>
      <c r="C955" s="7">
        <v>43302</v>
      </c>
      <c r="D955" s="7">
        <v>43306</v>
      </c>
      <c r="E955" s="5" t="s">
        <v>29</v>
      </c>
      <c r="F955" s="5">
        <v>1376</v>
      </c>
      <c r="G955" s="5">
        <v>460</v>
      </c>
      <c r="H955" s="5" t="s">
        <v>30</v>
      </c>
      <c r="I955" s="5">
        <v>5</v>
      </c>
      <c r="M955" s="8"/>
      <c r="O955" s="8"/>
    </row>
    <row r="956" spans="1:15" ht="13">
      <c r="A956" s="1">
        <v>50017011</v>
      </c>
      <c r="B956" s="5">
        <v>14837611</v>
      </c>
      <c r="C956" s="7">
        <v>43132</v>
      </c>
      <c r="D956" s="7">
        <v>43138</v>
      </c>
      <c r="E956" s="5" t="s">
        <v>23</v>
      </c>
      <c r="F956" s="5">
        <v>20901</v>
      </c>
      <c r="G956" s="5">
        <v>11608</v>
      </c>
      <c r="H956" s="5" t="s">
        <v>30</v>
      </c>
      <c r="I956" s="5">
        <v>2</v>
      </c>
      <c r="M956" s="8"/>
      <c r="O956" s="8"/>
    </row>
    <row r="957" spans="1:15" ht="13">
      <c r="A957" s="1">
        <v>50017021</v>
      </c>
      <c r="B957" s="5">
        <v>231932</v>
      </c>
      <c r="C957" s="7">
        <v>43265</v>
      </c>
      <c r="D957" s="7">
        <v>43268</v>
      </c>
      <c r="E957" s="5" t="s">
        <v>29</v>
      </c>
      <c r="F957" s="5">
        <v>513</v>
      </c>
      <c r="G957" s="5">
        <v>218</v>
      </c>
      <c r="H957" s="5" t="s">
        <v>27</v>
      </c>
      <c r="I957" s="5">
        <v>3</v>
      </c>
      <c r="M957" s="8"/>
      <c r="O957" s="8"/>
    </row>
    <row r="958" spans="1:15" ht="13">
      <c r="A958" s="1">
        <v>50017041</v>
      </c>
      <c r="B958" s="5">
        <v>5414456</v>
      </c>
      <c r="C958" s="7">
        <v>43197</v>
      </c>
      <c r="D958" s="7">
        <v>43203</v>
      </c>
      <c r="E958" s="5" t="s">
        <v>33</v>
      </c>
      <c r="F958" s="5">
        <v>679</v>
      </c>
      <c r="G958" s="5">
        <v>303</v>
      </c>
      <c r="H958" s="5" t="s">
        <v>27</v>
      </c>
      <c r="I958" s="5">
        <v>1</v>
      </c>
      <c r="M958" s="8"/>
      <c r="O958" s="8"/>
    </row>
    <row r="959" spans="1:15" ht="13">
      <c r="A959" s="1">
        <v>50017061</v>
      </c>
      <c r="B959" s="5">
        <v>16199760</v>
      </c>
      <c r="C959" s="7">
        <v>43384</v>
      </c>
      <c r="D959" s="7">
        <v>43387</v>
      </c>
      <c r="E959" s="5" t="s">
        <v>29</v>
      </c>
      <c r="F959" s="5">
        <v>154</v>
      </c>
      <c r="G959" s="5">
        <v>69</v>
      </c>
      <c r="H959" s="5" t="s">
        <v>25</v>
      </c>
      <c r="I959" s="5">
        <v>1</v>
      </c>
      <c r="M959" s="8"/>
      <c r="O959" s="8"/>
    </row>
    <row r="960" spans="1:15" ht="13">
      <c r="A960" s="1">
        <v>50017071</v>
      </c>
      <c r="B960" s="5">
        <v>12791945</v>
      </c>
      <c r="C960" s="7">
        <v>43100</v>
      </c>
      <c r="D960" s="7">
        <v>43101</v>
      </c>
      <c r="E960" s="5" t="s">
        <v>28</v>
      </c>
      <c r="F960" s="5">
        <v>537</v>
      </c>
      <c r="G960" s="5">
        <v>315</v>
      </c>
      <c r="H960" s="5" t="s">
        <v>27</v>
      </c>
      <c r="I960" s="5">
        <v>2</v>
      </c>
      <c r="M960" s="8"/>
      <c r="O960" s="8"/>
    </row>
    <row r="961" spans="1:15" ht="13">
      <c r="A961" s="1">
        <v>50017081</v>
      </c>
      <c r="B961" s="5">
        <v>21170927</v>
      </c>
      <c r="C961" s="7">
        <v>43159</v>
      </c>
      <c r="D961" s="7">
        <v>43163</v>
      </c>
      <c r="E961" s="5" t="s">
        <v>28</v>
      </c>
      <c r="F961" s="5">
        <v>4125</v>
      </c>
      <c r="G961" s="5">
        <v>1422</v>
      </c>
      <c r="H961" s="5" t="s">
        <v>32</v>
      </c>
      <c r="I961" s="5">
        <v>1</v>
      </c>
      <c r="M961" s="8"/>
      <c r="O961" s="8"/>
    </row>
    <row r="962" spans="1:15" ht="13">
      <c r="A962" s="1">
        <v>50017091</v>
      </c>
      <c r="B962" s="5">
        <v>6430155</v>
      </c>
      <c r="C962" s="7">
        <v>43253</v>
      </c>
      <c r="D962" s="7">
        <v>43259</v>
      </c>
      <c r="E962" s="5" t="s">
        <v>29</v>
      </c>
      <c r="F962" s="5">
        <v>8050</v>
      </c>
      <c r="G962" s="5">
        <v>2847</v>
      </c>
      <c r="H962" s="5" t="s">
        <v>25</v>
      </c>
      <c r="I962" s="5">
        <v>6</v>
      </c>
      <c r="M962" s="8"/>
      <c r="O962" s="8"/>
    </row>
    <row r="963" spans="1:15" ht="13">
      <c r="A963" s="1">
        <v>50017141</v>
      </c>
      <c r="B963" s="5">
        <v>21120593</v>
      </c>
      <c r="C963" s="7">
        <v>43379</v>
      </c>
      <c r="D963" s="7">
        <v>43384</v>
      </c>
      <c r="E963" s="5" t="s">
        <v>23</v>
      </c>
      <c r="F963" s="5">
        <v>180</v>
      </c>
      <c r="G963" s="5">
        <v>77</v>
      </c>
      <c r="H963" s="5" t="s">
        <v>30</v>
      </c>
      <c r="I963" s="5">
        <v>2</v>
      </c>
      <c r="M963" s="8"/>
      <c r="O963" s="8"/>
    </row>
    <row r="964" spans="1:15" ht="13">
      <c r="A964" s="1">
        <v>50017151</v>
      </c>
      <c r="B964" s="5">
        <v>5349511</v>
      </c>
      <c r="C964" s="7">
        <v>43421</v>
      </c>
      <c r="D964" s="7">
        <v>43423</v>
      </c>
      <c r="E964" s="5" t="s">
        <v>28</v>
      </c>
      <c r="F964" s="5">
        <v>338</v>
      </c>
      <c r="G964" s="5">
        <v>235</v>
      </c>
      <c r="H964" s="5" t="s">
        <v>27</v>
      </c>
      <c r="I964" s="5">
        <v>4</v>
      </c>
      <c r="M964" s="8"/>
      <c r="O964" s="8"/>
    </row>
    <row r="965" spans="1:15" ht="13">
      <c r="A965" s="1">
        <v>50017181</v>
      </c>
      <c r="B965" s="5">
        <v>21173847</v>
      </c>
      <c r="C965" s="7">
        <v>43272</v>
      </c>
      <c r="D965" s="7">
        <v>43272</v>
      </c>
      <c r="E965" s="5" t="s">
        <v>23</v>
      </c>
      <c r="F965" s="5">
        <v>190</v>
      </c>
      <c r="G965" s="5">
        <v>65</v>
      </c>
      <c r="H965" s="5" t="s">
        <v>30</v>
      </c>
      <c r="I965" s="5">
        <v>4</v>
      </c>
      <c r="M965" s="8"/>
      <c r="O965" s="8"/>
    </row>
    <row r="966" spans="1:15" ht="13">
      <c r="A966" s="1">
        <v>50017201</v>
      </c>
      <c r="B966" s="5">
        <v>21168693</v>
      </c>
      <c r="C966" s="7">
        <v>43263</v>
      </c>
      <c r="D966" s="7">
        <v>43270</v>
      </c>
      <c r="E966" s="5" t="s">
        <v>33</v>
      </c>
      <c r="F966" s="5">
        <v>266</v>
      </c>
      <c r="G966" s="5">
        <v>141</v>
      </c>
      <c r="H966" s="5" t="s">
        <v>30</v>
      </c>
      <c r="I966" s="5">
        <v>11</v>
      </c>
      <c r="M966" s="8"/>
      <c r="O966" s="8"/>
    </row>
    <row r="967" spans="1:15" ht="13">
      <c r="A967" s="1">
        <v>50017211</v>
      </c>
      <c r="B967" s="5">
        <v>21168541</v>
      </c>
      <c r="C967" s="7">
        <v>43368</v>
      </c>
      <c r="D967" s="7">
        <v>43368</v>
      </c>
      <c r="E967" s="5" t="s">
        <v>29</v>
      </c>
      <c r="F967" s="5">
        <v>2093</v>
      </c>
      <c r="G967" s="5">
        <v>506</v>
      </c>
      <c r="H967" s="5" t="s">
        <v>25</v>
      </c>
      <c r="I967" s="5">
        <v>7</v>
      </c>
      <c r="M967" s="8"/>
      <c r="O967" s="8"/>
    </row>
    <row r="968" spans="1:15" ht="13">
      <c r="A968" s="1">
        <v>50017221</v>
      </c>
      <c r="B968" s="5">
        <v>13088691</v>
      </c>
      <c r="C968" s="7">
        <v>43171</v>
      </c>
      <c r="D968" s="7">
        <v>43173</v>
      </c>
      <c r="E968" s="5" t="s">
        <v>23</v>
      </c>
      <c r="F968" s="5">
        <v>302</v>
      </c>
      <c r="G968" s="5">
        <v>67</v>
      </c>
      <c r="H968" s="5" t="s">
        <v>27</v>
      </c>
      <c r="I968" s="5">
        <v>6</v>
      </c>
      <c r="M968" s="8"/>
      <c r="O968" s="8"/>
    </row>
    <row r="969" spans="1:15" ht="13">
      <c r="A969" s="1">
        <v>50017231</v>
      </c>
      <c r="B969" s="5">
        <v>12835637</v>
      </c>
      <c r="C969" s="7">
        <v>43358</v>
      </c>
      <c r="D969" s="7">
        <v>43361</v>
      </c>
      <c r="E969" s="5" t="s">
        <v>33</v>
      </c>
      <c r="F969" s="5">
        <v>186</v>
      </c>
      <c r="G969" s="5">
        <v>114</v>
      </c>
      <c r="H969" s="5" t="s">
        <v>27</v>
      </c>
      <c r="I969" s="5">
        <v>5</v>
      </c>
      <c r="M969" s="8"/>
      <c r="O969" s="8"/>
    </row>
    <row r="970" spans="1:15" ht="13">
      <c r="A970" s="1">
        <v>50017241</v>
      </c>
      <c r="B970" s="5">
        <v>6792075</v>
      </c>
      <c r="C970" s="7">
        <v>43367</v>
      </c>
      <c r="D970" s="7">
        <v>43371</v>
      </c>
      <c r="E970" s="5" t="s">
        <v>29</v>
      </c>
      <c r="F970" s="5">
        <v>35670</v>
      </c>
      <c r="G970" s="5">
        <v>16742</v>
      </c>
      <c r="H970" s="5" t="s">
        <v>30</v>
      </c>
      <c r="I970" s="5">
        <v>3</v>
      </c>
      <c r="M970" s="8"/>
      <c r="O970" s="8"/>
    </row>
    <row r="971" spans="1:15" ht="13">
      <c r="A971" s="1">
        <v>50017271</v>
      </c>
      <c r="B971" s="5">
        <v>344476</v>
      </c>
      <c r="C971" s="7">
        <v>43104</v>
      </c>
      <c r="D971" s="7">
        <v>43105</v>
      </c>
      <c r="E971" s="5" t="s">
        <v>28</v>
      </c>
      <c r="F971" s="5">
        <v>368</v>
      </c>
      <c r="G971" s="5">
        <v>186</v>
      </c>
      <c r="H971" s="5" t="s">
        <v>27</v>
      </c>
      <c r="I971" s="5">
        <v>7</v>
      </c>
      <c r="M971" s="8"/>
      <c r="O971" s="8"/>
    </row>
    <row r="972" spans="1:15" ht="13">
      <c r="A972" s="1">
        <v>50017281</v>
      </c>
      <c r="B972" s="5">
        <v>21164551</v>
      </c>
      <c r="C972" s="7">
        <v>43196</v>
      </c>
      <c r="D972" s="7">
        <v>43203</v>
      </c>
      <c r="E972" s="5" t="s">
        <v>33</v>
      </c>
      <c r="F972" s="5">
        <v>280</v>
      </c>
      <c r="G972" s="5">
        <v>132</v>
      </c>
      <c r="H972" s="5" t="s">
        <v>30</v>
      </c>
      <c r="I972" s="5">
        <v>11</v>
      </c>
      <c r="M972" s="8"/>
      <c r="O972" s="8"/>
    </row>
    <row r="973" spans="1:15" ht="13">
      <c r="A973" s="1">
        <v>50017291</v>
      </c>
      <c r="B973" s="5">
        <v>21172282</v>
      </c>
      <c r="C973" s="7">
        <v>43244</v>
      </c>
      <c r="D973" s="7">
        <v>43247</v>
      </c>
      <c r="E973" s="5" t="s">
        <v>28</v>
      </c>
      <c r="F973" s="5">
        <v>1377</v>
      </c>
      <c r="G973" s="5">
        <v>950</v>
      </c>
      <c r="H973" s="5" t="s">
        <v>32</v>
      </c>
      <c r="I973" s="5">
        <v>11</v>
      </c>
      <c r="M973" s="8"/>
      <c r="O973" s="8"/>
    </row>
    <row r="974" spans="1:15" ht="13">
      <c r="A974" s="1">
        <v>50017311</v>
      </c>
      <c r="B974" s="5">
        <v>321263</v>
      </c>
      <c r="C974" s="7">
        <v>43161</v>
      </c>
      <c r="D974" s="7">
        <v>43166</v>
      </c>
      <c r="E974" s="5" t="s">
        <v>29</v>
      </c>
      <c r="F974" s="5">
        <v>867</v>
      </c>
      <c r="G974" s="5">
        <v>232</v>
      </c>
      <c r="H974" s="5" t="s">
        <v>30</v>
      </c>
      <c r="I974" s="5">
        <v>14</v>
      </c>
      <c r="M974" s="8"/>
      <c r="O974" s="8"/>
    </row>
    <row r="975" spans="1:15" ht="13">
      <c r="A975" s="1">
        <v>50017321</v>
      </c>
      <c r="B975" s="5">
        <v>6333639</v>
      </c>
      <c r="C975" s="7">
        <v>43326</v>
      </c>
      <c r="D975" s="7">
        <v>43327</v>
      </c>
      <c r="E975" s="5" t="s">
        <v>29</v>
      </c>
      <c r="F975" s="5">
        <v>24375</v>
      </c>
      <c r="G975" s="5">
        <v>16895</v>
      </c>
      <c r="H975" s="5" t="s">
        <v>25</v>
      </c>
      <c r="I975" s="5">
        <v>5</v>
      </c>
      <c r="M975" s="8"/>
      <c r="O975" s="8"/>
    </row>
    <row r="976" spans="1:15" ht="13">
      <c r="A976" s="1">
        <v>50017341</v>
      </c>
      <c r="B976" s="5">
        <v>329226</v>
      </c>
      <c r="C976" s="7">
        <v>43245</v>
      </c>
      <c r="D976" s="7">
        <v>43248</v>
      </c>
      <c r="E976" s="5" t="s">
        <v>29</v>
      </c>
      <c r="F976" s="5">
        <v>627</v>
      </c>
      <c r="G976" s="5">
        <v>377</v>
      </c>
      <c r="H976" s="5" t="s">
        <v>30</v>
      </c>
      <c r="I976" s="5">
        <v>3</v>
      </c>
      <c r="M976" s="8"/>
      <c r="O976" s="8"/>
    </row>
    <row r="977" spans="1:15" ht="13">
      <c r="A977" s="1">
        <v>50017361</v>
      </c>
      <c r="B977" s="5">
        <v>21132160</v>
      </c>
      <c r="C977" s="7">
        <v>43219</v>
      </c>
      <c r="D977" s="7">
        <v>43224</v>
      </c>
      <c r="E977" s="5" t="s">
        <v>29</v>
      </c>
      <c r="F977" s="5">
        <v>113</v>
      </c>
      <c r="G977" s="5">
        <v>37</v>
      </c>
      <c r="H977" s="5" t="s">
        <v>30</v>
      </c>
      <c r="I977" s="5">
        <v>3</v>
      </c>
      <c r="M977" s="8"/>
      <c r="O977" s="8"/>
    </row>
    <row r="978" spans="1:15" ht="13">
      <c r="A978" s="1">
        <v>50017381</v>
      </c>
      <c r="B978" s="5">
        <v>7032446</v>
      </c>
      <c r="C978" s="7">
        <v>43149</v>
      </c>
      <c r="D978" s="7">
        <v>43151</v>
      </c>
      <c r="E978" s="5" t="s">
        <v>23</v>
      </c>
      <c r="F978" s="5">
        <v>352</v>
      </c>
      <c r="G978" s="5">
        <v>236</v>
      </c>
      <c r="H978" s="5" t="s">
        <v>25</v>
      </c>
      <c r="I978" s="5">
        <v>2</v>
      </c>
      <c r="M978" s="8"/>
      <c r="O978" s="8"/>
    </row>
    <row r="979" spans="1:15" ht="13">
      <c r="A979" s="1">
        <v>50017411</v>
      </c>
      <c r="B979" s="5">
        <v>7976414</v>
      </c>
      <c r="C979" s="7">
        <v>43140</v>
      </c>
      <c r="D979" s="7">
        <v>43145</v>
      </c>
      <c r="E979" s="5" t="s">
        <v>33</v>
      </c>
      <c r="F979" s="5">
        <v>190</v>
      </c>
      <c r="G979" s="5">
        <v>88</v>
      </c>
      <c r="H979" s="5" t="s">
        <v>30</v>
      </c>
      <c r="I979" s="5">
        <v>7</v>
      </c>
      <c r="M979" s="8"/>
      <c r="O979" s="8"/>
    </row>
    <row r="980" spans="1:15" ht="13">
      <c r="A980" s="1">
        <v>50017421</v>
      </c>
      <c r="B980" s="5">
        <v>21172711</v>
      </c>
      <c r="C980" s="7">
        <v>43414</v>
      </c>
      <c r="D980" s="7">
        <v>43414</v>
      </c>
      <c r="E980" s="5" t="s">
        <v>33</v>
      </c>
      <c r="F980" s="5">
        <v>646</v>
      </c>
      <c r="G980" s="5">
        <v>348</v>
      </c>
      <c r="H980" s="5" t="s">
        <v>30</v>
      </c>
      <c r="I980" s="5">
        <v>9</v>
      </c>
      <c r="M980" s="8"/>
      <c r="O980" s="8"/>
    </row>
    <row r="981" spans="1:15" ht="13">
      <c r="A981" s="1">
        <v>50017431</v>
      </c>
      <c r="B981" s="5">
        <v>21167100</v>
      </c>
      <c r="C981" s="7">
        <v>43423</v>
      </c>
      <c r="D981" s="7">
        <v>43425</v>
      </c>
      <c r="E981" s="5" t="s">
        <v>28</v>
      </c>
      <c r="F981" s="5">
        <v>288</v>
      </c>
      <c r="G981" s="5">
        <v>143</v>
      </c>
      <c r="H981" s="5" t="s">
        <v>30</v>
      </c>
      <c r="I981" s="5">
        <v>6</v>
      </c>
      <c r="M981" s="8"/>
      <c r="O981" s="8"/>
    </row>
    <row r="982" spans="1:15" ht="13">
      <c r="A982" s="1">
        <v>50017441</v>
      </c>
      <c r="B982" s="5">
        <v>21043202</v>
      </c>
      <c r="C982" s="7">
        <v>43317</v>
      </c>
      <c r="D982" s="7">
        <v>43321</v>
      </c>
      <c r="E982" s="5" t="s">
        <v>28</v>
      </c>
      <c r="F982" s="5">
        <v>190</v>
      </c>
      <c r="G982" s="5">
        <v>41</v>
      </c>
      <c r="H982" s="5" t="s">
        <v>27</v>
      </c>
      <c r="I982" s="5">
        <v>14</v>
      </c>
      <c r="M982" s="8"/>
      <c r="O982" s="8"/>
    </row>
    <row r="983" spans="1:15" ht="13">
      <c r="A983" s="1">
        <v>50017451</v>
      </c>
      <c r="B983" s="5">
        <v>11518564</v>
      </c>
      <c r="C983" s="7">
        <v>43319</v>
      </c>
      <c r="D983" s="7">
        <v>43320</v>
      </c>
      <c r="E983" s="5" t="s">
        <v>28</v>
      </c>
      <c r="F983" s="5">
        <v>338</v>
      </c>
      <c r="G983" s="5">
        <v>184</v>
      </c>
      <c r="H983" s="5" t="s">
        <v>25</v>
      </c>
      <c r="I983" s="5">
        <v>2</v>
      </c>
      <c r="M983" s="8"/>
      <c r="O983" s="8"/>
    </row>
    <row r="984" spans="1:15" ht="13">
      <c r="A984" s="1">
        <v>50017491</v>
      </c>
      <c r="B984" s="5">
        <v>14210259</v>
      </c>
      <c r="C984" s="7">
        <v>43173</v>
      </c>
      <c r="D984" s="7">
        <v>43174</v>
      </c>
      <c r="E984" s="5" t="s">
        <v>33</v>
      </c>
      <c r="F984" s="5">
        <v>422</v>
      </c>
      <c r="G984" s="5">
        <v>171</v>
      </c>
      <c r="H984" s="5" t="s">
        <v>32</v>
      </c>
      <c r="I984" s="5">
        <v>3</v>
      </c>
      <c r="M984" s="8"/>
      <c r="O984" s="8"/>
    </row>
    <row r="985" spans="1:15" ht="13">
      <c r="A985" s="1">
        <v>50017531</v>
      </c>
      <c r="B985" s="5">
        <v>6594862</v>
      </c>
      <c r="C985" s="7">
        <v>43290</v>
      </c>
      <c r="D985" s="7">
        <v>43293</v>
      </c>
      <c r="E985" s="5" t="s">
        <v>29</v>
      </c>
      <c r="F985" s="5">
        <v>203</v>
      </c>
      <c r="G985" s="5">
        <v>115</v>
      </c>
      <c r="H985" s="5" t="s">
        <v>27</v>
      </c>
      <c r="I985" s="5">
        <v>4</v>
      </c>
      <c r="M985" s="8"/>
      <c r="O985" s="8"/>
    </row>
    <row r="986" spans="1:15" ht="13">
      <c r="A986" s="1">
        <v>50017541</v>
      </c>
      <c r="B986" s="5">
        <v>21160266</v>
      </c>
      <c r="C986" s="7">
        <v>43352</v>
      </c>
      <c r="D986" s="7">
        <v>43355</v>
      </c>
      <c r="E986" s="5" t="s">
        <v>28</v>
      </c>
      <c r="F986" s="5">
        <v>578</v>
      </c>
      <c r="G986" s="5">
        <v>136</v>
      </c>
      <c r="H986" s="5" t="s">
        <v>27</v>
      </c>
      <c r="I986" s="5">
        <v>9</v>
      </c>
      <c r="M986" s="8"/>
      <c r="O986" s="8"/>
    </row>
    <row r="987" spans="1:15" ht="13">
      <c r="A987" s="1">
        <v>50017561</v>
      </c>
      <c r="B987" s="5">
        <v>20123140</v>
      </c>
      <c r="C987" s="7">
        <v>43412</v>
      </c>
      <c r="D987" s="7">
        <v>43418</v>
      </c>
      <c r="E987" s="5" t="s">
        <v>28</v>
      </c>
      <c r="F987" s="5">
        <v>662</v>
      </c>
      <c r="G987" s="5">
        <v>244</v>
      </c>
      <c r="H987" s="5" t="s">
        <v>30</v>
      </c>
      <c r="I987" s="5">
        <v>8</v>
      </c>
      <c r="M987" s="8"/>
      <c r="O987" s="8"/>
    </row>
    <row r="988" spans="1:15" ht="13">
      <c r="A988" s="1">
        <v>50017571</v>
      </c>
      <c r="B988" s="5">
        <v>10248809</v>
      </c>
      <c r="C988" s="7">
        <v>43137</v>
      </c>
      <c r="D988" s="7">
        <v>43143</v>
      </c>
      <c r="E988" s="5" t="s">
        <v>23</v>
      </c>
      <c r="F988" s="5">
        <v>160</v>
      </c>
      <c r="G988" s="5">
        <v>47</v>
      </c>
      <c r="H988" s="5" t="s">
        <v>30</v>
      </c>
      <c r="I988" s="5">
        <v>11</v>
      </c>
      <c r="M988" s="8"/>
      <c r="O988" s="8"/>
    </row>
    <row r="989" spans="1:15" ht="13">
      <c r="A989" s="1">
        <v>50017591</v>
      </c>
      <c r="B989" s="5">
        <v>7195979</v>
      </c>
      <c r="C989" s="7">
        <v>43114</v>
      </c>
      <c r="D989" s="7">
        <v>43115</v>
      </c>
      <c r="E989" s="5" t="s">
        <v>29</v>
      </c>
      <c r="F989" s="5">
        <v>662</v>
      </c>
      <c r="G989" s="5">
        <v>170</v>
      </c>
      <c r="H989" s="5" t="s">
        <v>27</v>
      </c>
      <c r="I989" s="5">
        <v>20</v>
      </c>
      <c r="M989" s="8"/>
      <c r="O989" s="8"/>
    </row>
    <row r="990" spans="1:15" ht="13">
      <c r="A990" s="1">
        <v>50017601</v>
      </c>
      <c r="B990" s="5">
        <v>14995781</v>
      </c>
      <c r="C990" s="7">
        <v>43415</v>
      </c>
      <c r="D990" s="7">
        <v>43420</v>
      </c>
      <c r="E990" s="5" t="s">
        <v>28</v>
      </c>
      <c r="F990" s="5">
        <v>333</v>
      </c>
      <c r="G990" s="5">
        <v>141</v>
      </c>
      <c r="H990" s="5" t="s">
        <v>32</v>
      </c>
      <c r="I990" s="5">
        <v>4</v>
      </c>
      <c r="M990" s="8"/>
      <c r="O990" s="8"/>
    </row>
    <row r="991" spans="1:15" ht="13">
      <c r="A991" s="1">
        <v>50017651</v>
      </c>
      <c r="B991" s="5">
        <v>21166193</v>
      </c>
      <c r="C991" s="7">
        <v>43064</v>
      </c>
      <c r="D991" s="7">
        <v>43069</v>
      </c>
      <c r="E991" s="5" t="s">
        <v>33</v>
      </c>
      <c r="F991" s="5">
        <v>253</v>
      </c>
      <c r="G991" s="5">
        <v>82</v>
      </c>
      <c r="H991" s="5" t="s">
        <v>25</v>
      </c>
      <c r="I991" s="5">
        <v>10</v>
      </c>
      <c r="M991" s="8"/>
      <c r="O991" s="8"/>
    </row>
    <row r="992" spans="1:15" ht="13">
      <c r="A992" s="1">
        <v>50017661</v>
      </c>
      <c r="B992" s="5">
        <v>4945799</v>
      </c>
      <c r="C992" s="7">
        <v>43380</v>
      </c>
      <c r="D992" s="7">
        <v>43387</v>
      </c>
      <c r="E992" s="5" t="s">
        <v>29</v>
      </c>
      <c r="F992" s="5">
        <v>347</v>
      </c>
      <c r="G992" s="5">
        <v>157</v>
      </c>
      <c r="H992" s="5" t="s">
        <v>32</v>
      </c>
      <c r="I992" s="5">
        <v>2</v>
      </c>
      <c r="M992" s="8"/>
      <c r="O992" s="8"/>
    </row>
    <row r="993" spans="1:15" ht="13">
      <c r="A993" s="1">
        <v>50017671</v>
      </c>
      <c r="B993" s="5">
        <v>21168770</v>
      </c>
      <c r="C993" s="7">
        <v>43142</v>
      </c>
      <c r="D993" s="7">
        <v>43143</v>
      </c>
      <c r="E993" s="5" t="s">
        <v>33</v>
      </c>
      <c r="F993" s="5">
        <v>273</v>
      </c>
      <c r="G993" s="5">
        <v>172</v>
      </c>
      <c r="H993" s="5" t="s">
        <v>27</v>
      </c>
      <c r="I993" s="5">
        <v>15</v>
      </c>
      <c r="M993" s="8"/>
      <c r="O993" s="8"/>
    </row>
    <row r="994" spans="1:15" ht="13">
      <c r="A994" s="1">
        <v>50017711</v>
      </c>
      <c r="B994" s="5">
        <v>15225987</v>
      </c>
      <c r="C994" s="7">
        <v>43246</v>
      </c>
      <c r="D994" s="7">
        <v>43250</v>
      </c>
      <c r="E994" s="5" t="s">
        <v>29</v>
      </c>
      <c r="F994" s="5">
        <v>504</v>
      </c>
      <c r="G994" s="5">
        <v>288</v>
      </c>
      <c r="H994" s="5" t="s">
        <v>32</v>
      </c>
      <c r="I994" s="5">
        <v>3</v>
      </c>
      <c r="M994" s="8"/>
      <c r="O994" s="8"/>
    </row>
    <row r="995" spans="1:15" ht="13">
      <c r="A995" s="1">
        <v>50017731</v>
      </c>
      <c r="B995" s="5">
        <v>18321566</v>
      </c>
      <c r="C995" s="7">
        <v>43268</v>
      </c>
      <c r="D995" s="7">
        <v>43273</v>
      </c>
      <c r="E995" s="5" t="s">
        <v>33</v>
      </c>
      <c r="F995" s="5">
        <v>463</v>
      </c>
      <c r="G995" s="5">
        <v>146</v>
      </c>
      <c r="H995" s="5" t="s">
        <v>27</v>
      </c>
      <c r="I995" s="5">
        <v>2</v>
      </c>
      <c r="M995" s="8"/>
      <c r="O995" s="8"/>
    </row>
    <row r="996" spans="1:15" ht="13">
      <c r="A996" s="1">
        <v>50017761</v>
      </c>
      <c r="B996" s="5">
        <v>12843425</v>
      </c>
      <c r="C996" s="7">
        <v>43285</v>
      </c>
      <c r="D996" s="7">
        <v>43289</v>
      </c>
      <c r="E996" s="5" t="s">
        <v>28</v>
      </c>
      <c r="F996" s="5">
        <v>160</v>
      </c>
      <c r="G996" s="5">
        <v>88</v>
      </c>
      <c r="H996" s="5" t="s">
        <v>25</v>
      </c>
      <c r="I996" s="5">
        <v>1</v>
      </c>
      <c r="M996" s="8"/>
      <c r="O996" s="8"/>
    </row>
    <row r="997" spans="1:15" ht="13">
      <c r="A997" s="1">
        <v>50017771</v>
      </c>
      <c r="B997" s="5">
        <v>7625536</v>
      </c>
      <c r="C997" s="7">
        <v>43163</v>
      </c>
      <c r="D997" s="7">
        <v>43167</v>
      </c>
      <c r="E997" s="5" t="s">
        <v>28</v>
      </c>
      <c r="F997" s="5">
        <v>375</v>
      </c>
      <c r="G997" s="5">
        <v>90</v>
      </c>
      <c r="H997" s="5" t="s">
        <v>25</v>
      </c>
      <c r="I997" s="5">
        <v>19</v>
      </c>
      <c r="M997" s="8"/>
      <c r="O997" s="8"/>
    </row>
    <row r="998" spans="1:15" ht="13">
      <c r="A998" s="1">
        <v>50017821</v>
      </c>
      <c r="B998" s="5">
        <v>21110142</v>
      </c>
      <c r="C998" s="7">
        <v>43087</v>
      </c>
      <c r="D998" s="7">
        <v>43093</v>
      </c>
      <c r="E998" s="5" t="s">
        <v>29</v>
      </c>
      <c r="F998" s="5">
        <v>211</v>
      </c>
      <c r="G998" s="5">
        <v>147</v>
      </c>
      <c r="H998" s="5" t="s">
        <v>30</v>
      </c>
      <c r="I998" s="5">
        <v>2</v>
      </c>
      <c r="M998" s="8"/>
      <c r="O998" s="8"/>
    </row>
    <row r="999" spans="1:15" ht="13">
      <c r="A999" s="1">
        <v>50017831</v>
      </c>
      <c r="B999" s="5">
        <v>8540087</v>
      </c>
      <c r="C999" s="7">
        <v>43184</v>
      </c>
      <c r="D999" s="7">
        <v>43187</v>
      </c>
      <c r="E999" s="5" t="s">
        <v>23</v>
      </c>
      <c r="F999" s="5">
        <v>162</v>
      </c>
      <c r="G999" s="5">
        <v>50</v>
      </c>
      <c r="H999" s="5" t="s">
        <v>32</v>
      </c>
      <c r="I999" s="5">
        <v>3</v>
      </c>
      <c r="M999" s="8"/>
      <c r="O999" s="8"/>
    </row>
    <row r="1000" spans="1:15" ht="13">
      <c r="A1000" s="1">
        <v>50017861</v>
      </c>
      <c r="B1000" s="5">
        <v>4423471</v>
      </c>
      <c r="C1000" s="7">
        <v>43119</v>
      </c>
      <c r="D1000" s="7">
        <v>43122</v>
      </c>
      <c r="E1000" s="5" t="s">
        <v>28</v>
      </c>
      <c r="F1000" s="5">
        <v>126</v>
      </c>
      <c r="G1000" s="5">
        <v>76</v>
      </c>
      <c r="H1000" s="5" t="s">
        <v>32</v>
      </c>
      <c r="I1000" s="5">
        <v>9</v>
      </c>
      <c r="M1000" s="8"/>
      <c r="O1000" s="8"/>
    </row>
    <row r="1001" spans="1:15" ht="13">
      <c r="A1001" s="1">
        <v>50017881</v>
      </c>
      <c r="B1001" s="5">
        <v>14837611</v>
      </c>
      <c r="C1001" s="7">
        <v>43283</v>
      </c>
      <c r="D1001" s="7">
        <v>43289</v>
      </c>
      <c r="E1001" s="5" t="s">
        <v>29</v>
      </c>
      <c r="F1001" s="5">
        <v>578</v>
      </c>
      <c r="G1001" s="5">
        <v>280</v>
      </c>
      <c r="H1001" s="5" t="s">
        <v>30</v>
      </c>
      <c r="I1001" s="5">
        <v>4</v>
      </c>
      <c r="M1001" s="8"/>
      <c r="O1001" s="8"/>
    </row>
    <row r="1002" spans="1:15" ht="13">
      <c r="A1002" s="1">
        <v>50017911</v>
      </c>
      <c r="B1002" s="5">
        <v>21159216</v>
      </c>
      <c r="C1002" s="7">
        <v>43264</v>
      </c>
      <c r="D1002" s="7">
        <v>43270</v>
      </c>
      <c r="E1002" s="5" t="s">
        <v>28</v>
      </c>
      <c r="F1002" s="5">
        <v>139</v>
      </c>
      <c r="G1002" s="5">
        <v>50</v>
      </c>
      <c r="H1002" s="5" t="s">
        <v>30</v>
      </c>
      <c r="I1002" s="5">
        <v>7</v>
      </c>
      <c r="M1002" s="8"/>
      <c r="O1002" s="8"/>
    </row>
    <row r="1003" spans="1:15" ht="13">
      <c r="A1003" s="1">
        <v>50017931</v>
      </c>
      <c r="B1003" s="5">
        <v>13655335</v>
      </c>
      <c r="C1003" s="7">
        <v>43392</v>
      </c>
      <c r="D1003" s="7">
        <v>43395</v>
      </c>
      <c r="E1003" s="5" t="s">
        <v>28</v>
      </c>
      <c r="F1003" s="5">
        <v>548</v>
      </c>
      <c r="G1003" s="5">
        <v>151</v>
      </c>
      <c r="H1003" s="5" t="s">
        <v>30</v>
      </c>
      <c r="I1003" s="5">
        <v>3</v>
      </c>
      <c r="M1003" s="8"/>
      <c r="O1003" s="8"/>
    </row>
    <row r="1004" spans="1:15" ht="13">
      <c r="A1004" s="1">
        <v>50017961</v>
      </c>
      <c r="B1004" s="5">
        <v>12715471</v>
      </c>
      <c r="C1004" s="7">
        <v>43364</v>
      </c>
      <c r="D1004" s="7">
        <v>43364</v>
      </c>
      <c r="E1004" s="5" t="s">
        <v>33</v>
      </c>
      <c r="F1004" s="5">
        <v>606</v>
      </c>
      <c r="G1004" s="5">
        <v>165</v>
      </c>
      <c r="H1004" s="5" t="s">
        <v>30</v>
      </c>
      <c r="I1004" s="5">
        <v>2</v>
      </c>
      <c r="M1004" s="8"/>
      <c r="O1004" s="8"/>
    </row>
    <row r="1005" spans="1:15" ht="13">
      <c r="A1005" s="1">
        <v>50017981</v>
      </c>
      <c r="B1005" s="5">
        <v>6205943</v>
      </c>
      <c r="C1005" s="7">
        <v>43226</v>
      </c>
      <c r="D1005" s="7">
        <v>43230</v>
      </c>
      <c r="E1005" s="5" t="s">
        <v>28</v>
      </c>
      <c r="F1005" s="5">
        <v>852</v>
      </c>
      <c r="G1005" s="5">
        <v>195</v>
      </c>
      <c r="H1005" s="5" t="s">
        <v>27</v>
      </c>
      <c r="I1005" s="5">
        <v>1</v>
      </c>
      <c r="M1005" s="8"/>
      <c r="O1005" s="8"/>
    </row>
    <row r="1006" spans="1:15" ht="13">
      <c r="A1006" s="1">
        <v>50017991</v>
      </c>
      <c r="B1006" s="5">
        <v>13535198</v>
      </c>
      <c r="C1006" s="7">
        <v>43197</v>
      </c>
      <c r="D1006" s="7">
        <v>43198</v>
      </c>
      <c r="E1006" s="5" t="s">
        <v>33</v>
      </c>
      <c r="F1006" s="5">
        <v>1639</v>
      </c>
      <c r="G1006" s="5">
        <v>1106</v>
      </c>
      <c r="H1006" s="5" t="s">
        <v>30</v>
      </c>
      <c r="I1006" s="5">
        <v>14</v>
      </c>
      <c r="M1006" s="8"/>
      <c r="O1006" s="8"/>
    </row>
    <row r="1007" spans="1:15" ht="13">
      <c r="A1007" s="1">
        <v>50018011</v>
      </c>
      <c r="B1007" s="5">
        <v>167965</v>
      </c>
      <c r="C1007" s="7">
        <v>43362</v>
      </c>
      <c r="D1007" s="7">
        <v>43365</v>
      </c>
      <c r="E1007" s="5" t="s">
        <v>28</v>
      </c>
      <c r="F1007" s="5">
        <v>167</v>
      </c>
      <c r="G1007" s="5">
        <v>67</v>
      </c>
      <c r="H1007" s="5" t="s">
        <v>27</v>
      </c>
      <c r="I1007" s="5">
        <v>9</v>
      </c>
      <c r="M1007" s="8"/>
      <c r="O1007" s="8"/>
    </row>
    <row r="1008" spans="1:15" ht="13">
      <c r="A1008" s="1">
        <v>50018021</v>
      </c>
      <c r="B1008" s="5">
        <v>20963979</v>
      </c>
      <c r="C1008" s="7">
        <v>43292</v>
      </c>
      <c r="D1008" s="7">
        <v>43294</v>
      </c>
      <c r="E1008" s="5" t="s">
        <v>28</v>
      </c>
      <c r="F1008" s="5">
        <v>122</v>
      </c>
      <c r="G1008" s="5">
        <v>54</v>
      </c>
      <c r="H1008" s="5" t="s">
        <v>30</v>
      </c>
      <c r="I1008" s="5">
        <v>11</v>
      </c>
      <c r="M1008" s="8"/>
      <c r="O1008" s="8"/>
    </row>
    <row r="1009" spans="1:15" ht="13">
      <c r="A1009" s="1">
        <v>50018031</v>
      </c>
      <c r="B1009" s="5">
        <v>20679908</v>
      </c>
      <c r="C1009" s="7">
        <v>43198</v>
      </c>
      <c r="D1009" s="7">
        <v>43200</v>
      </c>
      <c r="E1009" s="5" t="s">
        <v>29</v>
      </c>
      <c r="F1009" s="5">
        <v>525</v>
      </c>
      <c r="G1009" s="5">
        <v>228</v>
      </c>
      <c r="H1009" s="5" t="s">
        <v>30</v>
      </c>
      <c r="I1009" s="5">
        <v>1</v>
      </c>
      <c r="M1009" s="8"/>
      <c r="O1009" s="8"/>
    </row>
    <row r="1010" spans="1:15" ht="13">
      <c r="A1010" s="1">
        <v>50018041</v>
      </c>
      <c r="B1010" s="5">
        <v>7593049</v>
      </c>
      <c r="C1010" s="7">
        <v>43418</v>
      </c>
      <c r="D1010" s="7">
        <v>43421</v>
      </c>
      <c r="E1010" s="5" t="s">
        <v>23</v>
      </c>
      <c r="F1010" s="5">
        <v>393</v>
      </c>
      <c r="G1010" s="5">
        <v>127</v>
      </c>
      <c r="H1010" s="5" t="s">
        <v>27</v>
      </c>
      <c r="I1010" s="5">
        <v>18</v>
      </c>
      <c r="M1010" s="8"/>
      <c r="O1010" s="8"/>
    </row>
    <row r="1011" spans="1:15" ht="13">
      <c r="A1011" s="1">
        <v>50018051</v>
      </c>
      <c r="B1011" s="5">
        <v>11627802</v>
      </c>
      <c r="C1011" s="7">
        <v>43090</v>
      </c>
      <c r="D1011" s="7">
        <v>43090</v>
      </c>
      <c r="E1011" s="5" t="s">
        <v>33</v>
      </c>
      <c r="F1011" s="5">
        <v>151</v>
      </c>
      <c r="G1011" s="5">
        <v>67</v>
      </c>
      <c r="H1011" s="5" t="s">
        <v>32</v>
      </c>
      <c r="I1011" s="5">
        <v>11</v>
      </c>
      <c r="M1011" s="8"/>
      <c r="O1011" s="8"/>
    </row>
    <row r="1012" spans="1:15" ht="13">
      <c r="A1012" s="1">
        <v>50018061</v>
      </c>
      <c r="B1012" s="5">
        <v>304441</v>
      </c>
      <c r="C1012" s="7">
        <v>43390</v>
      </c>
      <c r="D1012" s="7">
        <v>43392</v>
      </c>
      <c r="E1012" s="5" t="s">
        <v>28</v>
      </c>
      <c r="F1012" s="5">
        <v>563</v>
      </c>
      <c r="G1012" s="5">
        <v>142</v>
      </c>
      <c r="H1012" s="5" t="s">
        <v>30</v>
      </c>
      <c r="I1012" s="5">
        <v>15</v>
      </c>
      <c r="M1012" s="8"/>
      <c r="O1012" s="8"/>
    </row>
    <row r="1013" spans="1:15" ht="13">
      <c r="A1013" s="1">
        <v>50018091</v>
      </c>
      <c r="B1013" s="5">
        <v>20347402</v>
      </c>
      <c r="C1013" s="7">
        <v>43109</v>
      </c>
      <c r="D1013" s="7">
        <v>43112</v>
      </c>
      <c r="E1013" s="5" t="s">
        <v>23</v>
      </c>
      <c r="F1013" s="5">
        <v>140</v>
      </c>
      <c r="G1013" s="5">
        <v>61</v>
      </c>
      <c r="H1013" s="5" t="s">
        <v>30</v>
      </c>
      <c r="I1013" s="5">
        <v>2</v>
      </c>
      <c r="M1013" s="8"/>
      <c r="O1013" s="8"/>
    </row>
    <row r="1014" spans="1:15" ht="13">
      <c r="A1014" s="1">
        <v>50018101</v>
      </c>
      <c r="B1014" s="5">
        <v>21174315</v>
      </c>
      <c r="C1014" s="7">
        <v>43158</v>
      </c>
      <c r="D1014" s="7">
        <v>43164</v>
      </c>
      <c r="E1014" s="5" t="s">
        <v>23</v>
      </c>
      <c r="F1014" s="5">
        <v>18515</v>
      </c>
      <c r="G1014" s="5">
        <v>4115</v>
      </c>
      <c r="H1014" s="5" t="s">
        <v>30</v>
      </c>
      <c r="I1014" s="5">
        <v>13</v>
      </c>
      <c r="M1014" s="8"/>
      <c r="O1014" s="8"/>
    </row>
    <row r="1015" spans="1:15" ht="13">
      <c r="A1015" s="1">
        <v>50018131</v>
      </c>
      <c r="B1015" s="5">
        <v>16123495</v>
      </c>
      <c r="C1015" s="7">
        <v>43085</v>
      </c>
      <c r="D1015" s="7">
        <v>43090</v>
      </c>
      <c r="E1015" s="5" t="s">
        <v>23</v>
      </c>
      <c r="F1015" s="5">
        <v>197</v>
      </c>
      <c r="G1015" s="5">
        <v>134</v>
      </c>
      <c r="H1015" s="5" t="s">
        <v>27</v>
      </c>
      <c r="I1015" s="5">
        <v>2</v>
      </c>
      <c r="M1015" s="8"/>
      <c r="O1015" s="8"/>
    </row>
    <row r="1016" spans="1:15" ht="13">
      <c r="A1016" s="1">
        <v>50018151</v>
      </c>
      <c r="B1016" s="5">
        <v>8236569</v>
      </c>
      <c r="C1016" s="7">
        <v>43426</v>
      </c>
      <c r="D1016" s="7">
        <v>43430</v>
      </c>
      <c r="E1016" s="5" t="s">
        <v>33</v>
      </c>
      <c r="F1016" s="5">
        <v>980</v>
      </c>
      <c r="G1016" s="5">
        <v>430</v>
      </c>
      <c r="H1016" s="5" t="s">
        <v>27</v>
      </c>
      <c r="I1016" s="5">
        <v>6</v>
      </c>
      <c r="M1016" s="8"/>
      <c r="O1016" s="8"/>
    </row>
    <row r="1017" spans="1:15" ht="13">
      <c r="A1017" s="1">
        <v>50018161</v>
      </c>
      <c r="B1017" s="5">
        <v>17265869</v>
      </c>
      <c r="C1017" s="7">
        <v>43390</v>
      </c>
      <c r="D1017" s="7">
        <v>43391</v>
      </c>
      <c r="E1017" s="5" t="s">
        <v>29</v>
      </c>
      <c r="F1017" s="5">
        <v>143</v>
      </c>
      <c r="G1017" s="5">
        <v>31</v>
      </c>
      <c r="H1017" s="5" t="s">
        <v>27</v>
      </c>
      <c r="I1017" s="5">
        <v>5</v>
      </c>
      <c r="M1017" s="8"/>
      <c r="O1017" s="8"/>
    </row>
    <row r="1018" spans="1:15" ht="13">
      <c r="A1018" s="1">
        <v>50018171</v>
      </c>
      <c r="B1018" s="5">
        <v>20943135</v>
      </c>
      <c r="C1018" s="7">
        <v>43115</v>
      </c>
      <c r="D1018" s="7">
        <v>43118</v>
      </c>
      <c r="E1018" s="5" t="s">
        <v>29</v>
      </c>
      <c r="F1018" s="5">
        <v>273</v>
      </c>
      <c r="G1018" s="5">
        <v>110</v>
      </c>
      <c r="H1018" s="5" t="s">
        <v>27</v>
      </c>
      <c r="I1018" s="5">
        <v>5</v>
      </c>
      <c r="M1018" s="8"/>
      <c r="O1018" s="8"/>
    </row>
    <row r="1019" spans="1:15" ht="13">
      <c r="A1019" s="1">
        <v>50018211</v>
      </c>
      <c r="B1019" s="5">
        <v>12796422</v>
      </c>
      <c r="C1019" s="7">
        <v>43340</v>
      </c>
      <c r="D1019" s="7">
        <v>43346</v>
      </c>
      <c r="E1019" s="5" t="s">
        <v>28</v>
      </c>
      <c r="F1019" s="5">
        <v>153</v>
      </c>
      <c r="G1019" s="5">
        <v>90</v>
      </c>
      <c r="H1019" s="5" t="s">
        <v>32</v>
      </c>
      <c r="I1019" s="5">
        <v>3</v>
      </c>
      <c r="M1019" s="8"/>
      <c r="O1019" s="8"/>
    </row>
    <row r="1020" spans="1:15" ht="13">
      <c r="A1020" s="1">
        <v>50018221</v>
      </c>
      <c r="B1020" s="5">
        <v>21173637</v>
      </c>
      <c r="C1020" s="7">
        <v>43172</v>
      </c>
      <c r="D1020" s="7">
        <v>43174</v>
      </c>
      <c r="E1020" s="5" t="s">
        <v>33</v>
      </c>
      <c r="F1020" s="5">
        <v>151</v>
      </c>
      <c r="G1020" s="5">
        <v>96</v>
      </c>
      <c r="H1020" s="5" t="s">
        <v>32</v>
      </c>
      <c r="I1020" s="5">
        <v>2</v>
      </c>
      <c r="M1020" s="8"/>
      <c r="O1020" s="8"/>
    </row>
    <row r="1021" spans="1:15" ht="13">
      <c r="A1021" s="1">
        <v>50018231</v>
      </c>
      <c r="B1021" s="5">
        <v>10668536</v>
      </c>
      <c r="C1021" s="7">
        <v>43265</v>
      </c>
      <c r="D1021" s="7">
        <v>43271</v>
      </c>
      <c r="E1021" s="5" t="s">
        <v>33</v>
      </c>
      <c r="F1021" s="5">
        <v>719</v>
      </c>
      <c r="G1021" s="5">
        <v>489</v>
      </c>
      <c r="H1021" s="5" t="s">
        <v>32</v>
      </c>
      <c r="I1021" s="5">
        <v>4</v>
      </c>
      <c r="M1021" s="8"/>
      <c r="O1021" s="8"/>
    </row>
    <row r="1022" spans="1:15" ht="13">
      <c r="A1022" s="1">
        <v>50018251</v>
      </c>
      <c r="B1022" s="5">
        <v>15346926</v>
      </c>
      <c r="C1022" s="7">
        <v>43208</v>
      </c>
      <c r="D1022" s="7">
        <v>43214</v>
      </c>
      <c r="E1022" s="5" t="s">
        <v>33</v>
      </c>
      <c r="F1022" s="5">
        <v>267</v>
      </c>
      <c r="G1022" s="5">
        <v>68</v>
      </c>
      <c r="H1022" s="5" t="s">
        <v>25</v>
      </c>
      <c r="I1022" s="5">
        <v>6</v>
      </c>
      <c r="M1022" s="8"/>
      <c r="O1022" s="8"/>
    </row>
    <row r="1023" spans="1:15" ht="13">
      <c r="A1023" s="1">
        <v>50018261</v>
      </c>
      <c r="B1023" s="5">
        <v>13514946</v>
      </c>
      <c r="C1023" s="7">
        <v>43314</v>
      </c>
      <c r="D1023" s="7">
        <v>43319</v>
      </c>
      <c r="E1023" s="5" t="s">
        <v>28</v>
      </c>
      <c r="F1023" s="5">
        <v>1610</v>
      </c>
      <c r="G1023" s="5">
        <v>796</v>
      </c>
      <c r="H1023" s="5" t="s">
        <v>30</v>
      </c>
      <c r="I1023" s="5">
        <v>19</v>
      </c>
      <c r="M1023" s="8"/>
      <c r="O1023" s="8"/>
    </row>
    <row r="1024" spans="1:15" ht="13">
      <c r="A1024" s="1">
        <v>50018271</v>
      </c>
      <c r="B1024" s="5">
        <v>4852928</v>
      </c>
      <c r="C1024" s="7">
        <v>43204</v>
      </c>
      <c r="D1024" s="7">
        <v>43209</v>
      </c>
      <c r="E1024" s="5" t="s">
        <v>28</v>
      </c>
      <c r="F1024" s="5">
        <v>540</v>
      </c>
      <c r="G1024" s="5">
        <v>113</v>
      </c>
      <c r="H1024" s="5" t="s">
        <v>30</v>
      </c>
      <c r="I1024" s="5">
        <v>10</v>
      </c>
      <c r="M1024" s="8"/>
      <c r="O1024" s="8"/>
    </row>
    <row r="1025" spans="1:15" ht="13">
      <c r="A1025" s="1">
        <v>50018281</v>
      </c>
      <c r="B1025" s="5">
        <v>21140892</v>
      </c>
      <c r="C1025" s="7">
        <v>43198</v>
      </c>
      <c r="D1025" s="7">
        <v>43203</v>
      </c>
      <c r="E1025" s="5" t="s">
        <v>28</v>
      </c>
      <c r="F1025" s="5">
        <v>351</v>
      </c>
      <c r="G1025" s="5">
        <v>77</v>
      </c>
      <c r="H1025" s="5" t="s">
        <v>27</v>
      </c>
      <c r="I1025" s="5">
        <v>1</v>
      </c>
      <c r="M1025" s="8"/>
      <c r="O1025" s="8"/>
    </row>
    <row r="1026" spans="1:15" ht="13">
      <c r="A1026" s="1">
        <v>50018291</v>
      </c>
      <c r="B1026" s="5">
        <v>18016861</v>
      </c>
      <c r="C1026" s="7">
        <v>43304</v>
      </c>
      <c r="D1026" s="7">
        <v>43307</v>
      </c>
      <c r="E1026" s="5" t="s">
        <v>28</v>
      </c>
      <c r="F1026" s="5">
        <v>463</v>
      </c>
      <c r="G1026" s="5">
        <v>122</v>
      </c>
      <c r="H1026" s="5" t="s">
        <v>30</v>
      </c>
      <c r="I1026" s="5">
        <v>12</v>
      </c>
      <c r="M1026" s="8"/>
      <c r="O1026" s="8"/>
    </row>
    <row r="1027" spans="1:15" ht="13">
      <c r="A1027" s="1">
        <v>50018301</v>
      </c>
      <c r="B1027" s="5">
        <v>19449347</v>
      </c>
      <c r="C1027" s="7">
        <v>43390</v>
      </c>
      <c r="D1027" s="7">
        <v>43396</v>
      </c>
      <c r="E1027" s="5" t="s">
        <v>23</v>
      </c>
      <c r="F1027" s="5">
        <v>266</v>
      </c>
      <c r="G1027" s="5">
        <v>160</v>
      </c>
      <c r="H1027" s="5" t="s">
        <v>30</v>
      </c>
      <c r="I1027" s="5">
        <v>9</v>
      </c>
      <c r="M1027" s="8"/>
      <c r="O1027" s="8"/>
    </row>
    <row r="1028" spans="1:15" ht="13">
      <c r="A1028" s="1">
        <v>50018311</v>
      </c>
      <c r="B1028" s="5">
        <v>14120433</v>
      </c>
      <c r="C1028" s="7">
        <v>43136</v>
      </c>
      <c r="D1028" s="7">
        <v>43141</v>
      </c>
      <c r="E1028" s="5" t="s">
        <v>23</v>
      </c>
      <c r="F1028" s="5">
        <v>798</v>
      </c>
      <c r="G1028" s="5">
        <v>301</v>
      </c>
      <c r="H1028" s="5" t="s">
        <v>27</v>
      </c>
      <c r="I1028" s="5">
        <v>4</v>
      </c>
      <c r="M1028" s="8"/>
      <c r="O1028" s="8"/>
    </row>
    <row r="1029" spans="1:15" ht="13">
      <c r="A1029" s="1">
        <v>50018331</v>
      </c>
      <c r="B1029" s="5">
        <v>21168741</v>
      </c>
      <c r="C1029" s="7">
        <v>43172</v>
      </c>
      <c r="D1029" s="7">
        <v>43172</v>
      </c>
      <c r="E1029" s="5" t="s">
        <v>28</v>
      </c>
      <c r="F1029" s="5">
        <v>195</v>
      </c>
      <c r="G1029" s="5">
        <v>53</v>
      </c>
      <c r="H1029" s="5" t="s">
        <v>25</v>
      </c>
      <c r="I1029" s="5">
        <v>2</v>
      </c>
      <c r="M1029" s="8"/>
      <c r="O1029" s="8"/>
    </row>
    <row r="1030" spans="1:15" ht="13">
      <c r="A1030" s="1">
        <v>50018351</v>
      </c>
      <c r="B1030" s="5">
        <v>12958561</v>
      </c>
      <c r="C1030" s="7">
        <v>43096</v>
      </c>
      <c r="D1030" s="7">
        <v>43097</v>
      </c>
      <c r="E1030" s="5" t="s">
        <v>23</v>
      </c>
      <c r="F1030" s="5">
        <v>472</v>
      </c>
      <c r="G1030" s="5">
        <v>322</v>
      </c>
      <c r="H1030" s="5" t="s">
        <v>30</v>
      </c>
      <c r="I1030" s="5">
        <v>6</v>
      </c>
      <c r="M1030" s="8"/>
      <c r="O1030" s="8"/>
    </row>
    <row r="1031" spans="1:15" ht="13">
      <c r="A1031" s="1">
        <v>50018361</v>
      </c>
      <c r="B1031" s="5">
        <v>263902</v>
      </c>
      <c r="C1031" s="7">
        <v>43069</v>
      </c>
      <c r="D1031" s="7">
        <v>43075</v>
      </c>
      <c r="E1031" s="5" t="s">
        <v>28</v>
      </c>
      <c r="F1031" s="5">
        <v>435</v>
      </c>
      <c r="G1031" s="5">
        <v>242</v>
      </c>
      <c r="H1031" s="5" t="s">
        <v>30</v>
      </c>
      <c r="I1031" s="5">
        <v>3</v>
      </c>
      <c r="M1031" s="8"/>
      <c r="O1031" s="8"/>
    </row>
    <row r="1032" spans="1:15" ht="13">
      <c r="A1032" s="1">
        <v>50018371</v>
      </c>
      <c r="B1032" s="5">
        <v>13046106</v>
      </c>
      <c r="C1032" s="7">
        <v>43277</v>
      </c>
      <c r="D1032" s="7">
        <v>43282</v>
      </c>
      <c r="E1032" s="5" t="s">
        <v>28</v>
      </c>
      <c r="F1032" s="5">
        <v>1767</v>
      </c>
      <c r="G1032" s="5">
        <v>824</v>
      </c>
      <c r="H1032" s="5" t="s">
        <v>30</v>
      </c>
      <c r="I1032" s="5">
        <v>10</v>
      </c>
      <c r="M1032" s="8"/>
      <c r="O1032" s="8"/>
    </row>
    <row r="1033" spans="1:15" ht="13">
      <c r="A1033" s="1">
        <v>50018381</v>
      </c>
      <c r="B1033" s="5">
        <v>11516398</v>
      </c>
      <c r="C1033" s="7">
        <v>43334</v>
      </c>
      <c r="D1033" s="7">
        <v>43336</v>
      </c>
      <c r="E1033" s="5" t="s">
        <v>23</v>
      </c>
      <c r="F1033" s="5">
        <v>200</v>
      </c>
      <c r="G1033" s="5">
        <v>57</v>
      </c>
      <c r="H1033" s="5" t="s">
        <v>27</v>
      </c>
      <c r="I1033" s="5">
        <v>2</v>
      </c>
      <c r="M1033" s="8"/>
      <c r="O1033" s="8"/>
    </row>
    <row r="1034" spans="1:15" ht="13">
      <c r="A1034" s="1">
        <v>50018391</v>
      </c>
      <c r="B1034" s="5">
        <v>21060171</v>
      </c>
      <c r="C1034" s="7">
        <v>43104</v>
      </c>
      <c r="D1034" s="7">
        <v>43111</v>
      </c>
      <c r="E1034" s="5" t="s">
        <v>28</v>
      </c>
      <c r="F1034" s="5">
        <v>712</v>
      </c>
      <c r="G1034" s="5">
        <v>471</v>
      </c>
      <c r="H1034" s="5" t="s">
        <v>25</v>
      </c>
      <c r="I1034" s="5">
        <v>10</v>
      </c>
      <c r="M1034" s="8"/>
      <c r="O1034" s="8"/>
    </row>
    <row r="1035" spans="1:15" ht="13">
      <c r="A1035" s="1">
        <v>50018401</v>
      </c>
      <c r="B1035" s="5">
        <v>18635404</v>
      </c>
      <c r="C1035" s="7">
        <v>43126</v>
      </c>
      <c r="D1035" s="7">
        <v>43128</v>
      </c>
      <c r="E1035" s="5" t="s">
        <v>28</v>
      </c>
      <c r="F1035" s="5">
        <v>205</v>
      </c>
      <c r="G1035" s="5">
        <v>120</v>
      </c>
      <c r="H1035" s="5" t="s">
        <v>32</v>
      </c>
      <c r="I1035" s="5">
        <v>6</v>
      </c>
      <c r="M1035" s="8"/>
      <c r="O1035" s="8"/>
    </row>
    <row r="1036" spans="1:15" ht="13">
      <c r="A1036" s="1">
        <v>50018411</v>
      </c>
      <c r="B1036" s="5">
        <v>11954286</v>
      </c>
      <c r="C1036" s="7">
        <v>43241</v>
      </c>
      <c r="D1036" s="7">
        <v>43242</v>
      </c>
      <c r="E1036" s="5" t="s">
        <v>33</v>
      </c>
      <c r="F1036" s="5">
        <v>307</v>
      </c>
      <c r="G1036" s="5">
        <v>106</v>
      </c>
      <c r="H1036" s="5" t="s">
        <v>30</v>
      </c>
      <c r="I1036" s="5">
        <v>10</v>
      </c>
      <c r="M1036" s="8"/>
      <c r="O1036" s="8"/>
    </row>
    <row r="1037" spans="1:15" ht="13">
      <c r="A1037" s="1">
        <v>50018441</v>
      </c>
      <c r="B1037" s="5">
        <v>5151477</v>
      </c>
      <c r="C1037" s="7">
        <v>43237</v>
      </c>
      <c r="D1037" s="7">
        <v>43241</v>
      </c>
      <c r="E1037" s="5" t="s">
        <v>29</v>
      </c>
      <c r="F1037" s="5">
        <v>329</v>
      </c>
      <c r="G1037" s="5">
        <v>153</v>
      </c>
      <c r="H1037" s="5" t="s">
        <v>30</v>
      </c>
      <c r="I1037" s="5">
        <v>4</v>
      </c>
      <c r="M1037" s="8"/>
      <c r="O1037" s="8"/>
    </row>
    <row r="1038" spans="1:15" ht="13">
      <c r="A1038" s="1">
        <v>50018451</v>
      </c>
      <c r="B1038" s="5">
        <v>21169514</v>
      </c>
      <c r="C1038" s="7">
        <v>43171</v>
      </c>
      <c r="D1038" s="7">
        <v>43172</v>
      </c>
      <c r="E1038" s="5" t="s">
        <v>29</v>
      </c>
      <c r="F1038" s="5">
        <v>1435</v>
      </c>
      <c r="G1038" s="5">
        <v>529</v>
      </c>
      <c r="H1038" s="5" t="s">
        <v>32</v>
      </c>
      <c r="I1038" s="5">
        <v>2</v>
      </c>
      <c r="M1038" s="8"/>
      <c r="O1038" s="8"/>
    </row>
    <row r="1039" spans="1:15" ht="13">
      <c r="A1039" s="1">
        <v>50018471</v>
      </c>
      <c r="B1039" s="5">
        <v>13712140</v>
      </c>
      <c r="C1039" s="7">
        <v>43151</v>
      </c>
      <c r="D1039" s="7">
        <v>43152</v>
      </c>
      <c r="E1039" s="5" t="s">
        <v>33</v>
      </c>
      <c r="F1039" s="5">
        <v>368</v>
      </c>
      <c r="G1039" s="5">
        <v>78</v>
      </c>
      <c r="H1039" s="5" t="s">
        <v>30</v>
      </c>
      <c r="I1039" s="5">
        <v>5</v>
      </c>
      <c r="M1039" s="8"/>
      <c r="O1039" s="8"/>
    </row>
    <row r="1040" spans="1:15" ht="13">
      <c r="A1040" s="1">
        <v>50018501</v>
      </c>
      <c r="B1040" s="5">
        <v>11010290</v>
      </c>
      <c r="C1040" s="7">
        <v>43325</v>
      </c>
      <c r="D1040" s="7">
        <v>43325</v>
      </c>
      <c r="E1040" s="5" t="s">
        <v>23</v>
      </c>
      <c r="F1040" s="5">
        <v>764</v>
      </c>
      <c r="G1040" s="5">
        <v>376</v>
      </c>
      <c r="H1040" s="5" t="s">
        <v>32</v>
      </c>
      <c r="I1040" s="5">
        <v>8</v>
      </c>
      <c r="M1040" s="8"/>
      <c r="O1040" s="8"/>
    </row>
    <row r="1041" spans="1:15" ht="13">
      <c r="A1041" s="1">
        <v>50018511</v>
      </c>
      <c r="B1041" s="5">
        <v>16670069</v>
      </c>
      <c r="C1041" s="7">
        <v>43100</v>
      </c>
      <c r="D1041" s="7">
        <v>43103</v>
      </c>
      <c r="E1041" s="5" t="s">
        <v>29</v>
      </c>
      <c r="F1041" s="5">
        <v>652</v>
      </c>
      <c r="G1041" s="5">
        <v>384</v>
      </c>
      <c r="H1041" s="5" t="s">
        <v>25</v>
      </c>
      <c r="I1041" s="5">
        <v>1</v>
      </c>
      <c r="M1041" s="8"/>
      <c r="O1041" s="8"/>
    </row>
    <row r="1042" spans="1:15" ht="13">
      <c r="A1042" s="1">
        <v>50018531</v>
      </c>
      <c r="B1042" s="5">
        <v>310646</v>
      </c>
      <c r="C1042" s="7">
        <v>43131</v>
      </c>
      <c r="D1042" s="7">
        <v>43134</v>
      </c>
      <c r="E1042" s="5" t="s">
        <v>29</v>
      </c>
      <c r="F1042" s="5">
        <v>426</v>
      </c>
      <c r="G1042" s="5">
        <v>149</v>
      </c>
      <c r="H1042" s="5" t="s">
        <v>30</v>
      </c>
      <c r="I1042" s="5">
        <v>1</v>
      </c>
      <c r="M1042" s="8"/>
      <c r="O1042" s="8"/>
    </row>
    <row r="1043" spans="1:15" ht="13">
      <c r="A1043" s="1">
        <v>50018541</v>
      </c>
      <c r="B1043" s="5">
        <v>18323198</v>
      </c>
      <c r="C1043" s="7">
        <v>43354</v>
      </c>
      <c r="D1043" s="7">
        <v>43356</v>
      </c>
      <c r="E1043" s="5" t="s">
        <v>28</v>
      </c>
      <c r="F1043" s="5">
        <v>791</v>
      </c>
      <c r="G1043" s="5">
        <v>278</v>
      </c>
      <c r="H1043" s="5" t="s">
        <v>25</v>
      </c>
      <c r="I1043" s="5">
        <v>4</v>
      </c>
      <c r="M1043" s="8"/>
      <c r="O1043" s="8"/>
    </row>
    <row r="1044" spans="1:15" ht="13">
      <c r="A1044" s="1">
        <v>50018551</v>
      </c>
      <c r="B1044" s="5">
        <v>20857861</v>
      </c>
      <c r="C1044" s="7">
        <v>43072</v>
      </c>
      <c r="D1044" s="7">
        <v>43073</v>
      </c>
      <c r="E1044" s="5" t="s">
        <v>28</v>
      </c>
      <c r="F1044" s="5">
        <v>251</v>
      </c>
      <c r="G1044" s="5">
        <v>89</v>
      </c>
      <c r="H1044" s="5" t="s">
        <v>27</v>
      </c>
      <c r="I1044" s="5">
        <v>12</v>
      </c>
      <c r="M1044" s="8"/>
      <c r="O1044" s="8"/>
    </row>
    <row r="1045" spans="1:15" ht="13">
      <c r="A1045" s="1">
        <v>50018581</v>
      </c>
      <c r="B1045" s="5">
        <v>8431011</v>
      </c>
      <c r="C1045" s="7">
        <v>43130</v>
      </c>
      <c r="D1045" s="7">
        <v>43133</v>
      </c>
      <c r="E1045" s="5" t="s">
        <v>33</v>
      </c>
      <c r="F1045" s="5">
        <v>315</v>
      </c>
      <c r="G1045" s="5">
        <v>64</v>
      </c>
      <c r="H1045" s="5" t="s">
        <v>30</v>
      </c>
      <c r="I1045" s="5">
        <v>1</v>
      </c>
      <c r="M1045" s="8"/>
      <c r="O1045" s="8"/>
    </row>
    <row r="1046" spans="1:15" ht="13">
      <c r="A1046" s="1">
        <v>50018591</v>
      </c>
      <c r="B1046" s="5">
        <v>304529</v>
      </c>
      <c r="C1046" s="7">
        <v>43336</v>
      </c>
      <c r="D1046" s="7">
        <v>43342</v>
      </c>
      <c r="E1046" s="5" t="s">
        <v>28</v>
      </c>
      <c r="F1046" s="5">
        <v>207</v>
      </c>
      <c r="G1046" s="5">
        <v>114</v>
      </c>
      <c r="H1046" s="5" t="s">
        <v>25</v>
      </c>
      <c r="I1046" s="5">
        <v>8</v>
      </c>
      <c r="M1046" s="8"/>
      <c r="O1046" s="8"/>
    </row>
    <row r="1047" spans="1:15" ht="13">
      <c r="A1047" s="1">
        <v>50018601</v>
      </c>
      <c r="B1047" s="5">
        <v>21173666</v>
      </c>
      <c r="C1047" s="7">
        <v>43315</v>
      </c>
      <c r="D1047" s="7">
        <v>43315</v>
      </c>
      <c r="E1047" s="5" t="s">
        <v>28</v>
      </c>
      <c r="F1047" s="5">
        <v>440</v>
      </c>
      <c r="G1047" s="5">
        <v>255</v>
      </c>
      <c r="H1047" s="5" t="s">
        <v>27</v>
      </c>
      <c r="I1047" s="5">
        <v>5</v>
      </c>
      <c r="M1047" s="8"/>
      <c r="O1047" s="8"/>
    </row>
    <row r="1048" spans="1:15" ht="13">
      <c r="A1048" s="1">
        <v>50018611</v>
      </c>
      <c r="B1048" s="5">
        <v>20105560</v>
      </c>
      <c r="C1048" s="7">
        <v>43411</v>
      </c>
      <c r="D1048" s="7">
        <v>43416</v>
      </c>
      <c r="E1048" s="5" t="s">
        <v>33</v>
      </c>
      <c r="F1048" s="5">
        <v>521</v>
      </c>
      <c r="G1048" s="5">
        <v>180</v>
      </c>
      <c r="H1048" s="5" t="s">
        <v>30</v>
      </c>
      <c r="I1048" s="5">
        <v>3</v>
      </c>
      <c r="M1048" s="8"/>
      <c r="O1048" s="8"/>
    </row>
    <row r="1049" spans="1:15" ht="13">
      <c r="A1049" s="1">
        <v>50018621</v>
      </c>
      <c r="B1049" s="5">
        <v>20361231</v>
      </c>
      <c r="C1049" s="7">
        <v>43066</v>
      </c>
      <c r="D1049" s="7">
        <v>43068</v>
      </c>
      <c r="E1049" s="5" t="s">
        <v>33</v>
      </c>
      <c r="F1049" s="5">
        <v>559</v>
      </c>
      <c r="G1049" s="5">
        <v>144</v>
      </c>
      <c r="H1049" s="5" t="s">
        <v>25</v>
      </c>
      <c r="I1049" s="5">
        <v>4</v>
      </c>
      <c r="M1049" s="8"/>
      <c r="O1049" s="8"/>
    </row>
    <row r="1050" spans="1:15" ht="13">
      <c r="A1050" s="1">
        <v>50018631</v>
      </c>
      <c r="B1050" s="5">
        <v>17161632</v>
      </c>
      <c r="C1050" s="7">
        <v>43306</v>
      </c>
      <c r="D1050" s="7">
        <v>43313</v>
      </c>
      <c r="E1050" s="5" t="s">
        <v>23</v>
      </c>
      <c r="F1050" s="5">
        <v>646</v>
      </c>
      <c r="G1050" s="5">
        <v>194</v>
      </c>
      <c r="H1050" s="5" t="s">
        <v>27</v>
      </c>
      <c r="I1050" s="5">
        <v>2</v>
      </c>
      <c r="M1050" s="8"/>
      <c r="O1050" s="8"/>
    </row>
    <row r="1051" spans="1:15" ht="13">
      <c r="A1051" s="1">
        <v>50018651</v>
      </c>
      <c r="B1051" s="5">
        <v>21172673</v>
      </c>
      <c r="C1051" s="7">
        <v>43106</v>
      </c>
      <c r="D1051" s="7">
        <v>43109</v>
      </c>
      <c r="E1051" s="5" t="s">
        <v>23</v>
      </c>
      <c r="F1051" s="5">
        <v>266</v>
      </c>
      <c r="G1051" s="5">
        <v>110</v>
      </c>
      <c r="H1051" s="5" t="s">
        <v>27</v>
      </c>
      <c r="I1051" s="5">
        <v>7</v>
      </c>
      <c r="M1051" s="8"/>
      <c r="O1051" s="8"/>
    </row>
    <row r="1052" spans="1:15" ht="13">
      <c r="A1052" s="1">
        <v>50018661</v>
      </c>
      <c r="B1052" s="5">
        <v>21163530</v>
      </c>
      <c r="C1052" s="7">
        <v>43304</v>
      </c>
      <c r="D1052" s="7">
        <v>43309</v>
      </c>
      <c r="E1052" s="5" t="s">
        <v>33</v>
      </c>
      <c r="F1052" s="5">
        <v>111</v>
      </c>
      <c r="G1052" s="5">
        <v>68</v>
      </c>
      <c r="H1052" s="5" t="s">
        <v>32</v>
      </c>
      <c r="I1052" s="5">
        <v>1</v>
      </c>
      <c r="M1052" s="8"/>
      <c r="O1052" s="8"/>
    </row>
    <row r="1053" spans="1:15" ht="13">
      <c r="A1053" s="1">
        <v>50018731</v>
      </c>
      <c r="B1053" s="5">
        <v>21167357</v>
      </c>
      <c r="C1053" s="7">
        <v>43272</v>
      </c>
      <c r="D1053" s="7">
        <v>43277</v>
      </c>
      <c r="E1053" s="5" t="s">
        <v>28</v>
      </c>
      <c r="F1053" s="5">
        <v>320</v>
      </c>
      <c r="G1053" s="5">
        <v>215</v>
      </c>
      <c r="H1053" s="5" t="s">
        <v>30</v>
      </c>
      <c r="I1053" s="5">
        <v>6</v>
      </c>
      <c r="M1053" s="8"/>
      <c r="O1053" s="8"/>
    </row>
    <row r="1054" spans="1:15" ht="13">
      <c r="A1054" s="1">
        <v>50018751</v>
      </c>
      <c r="B1054" s="5">
        <v>44644</v>
      </c>
      <c r="C1054" s="7">
        <v>43316</v>
      </c>
      <c r="D1054" s="7">
        <v>43323</v>
      </c>
      <c r="E1054" s="5" t="s">
        <v>29</v>
      </c>
      <c r="F1054" s="5">
        <v>513</v>
      </c>
      <c r="G1054" s="5">
        <v>180</v>
      </c>
      <c r="H1054" s="5" t="s">
        <v>32</v>
      </c>
      <c r="I1054" s="5">
        <v>5</v>
      </c>
      <c r="M1054" s="8"/>
      <c r="O1054" s="8"/>
    </row>
    <row r="1055" spans="1:15" ht="13">
      <c r="A1055" s="1">
        <v>50018761</v>
      </c>
      <c r="B1055" s="5">
        <v>21012996</v>
      </c>
      <c r="C1055" s="7">
        <v>43299</v>
      </c>
      <c r="D1055" s="7">
        <v>43301</v>
      </c>
      <c r="E1055" s="5" t="s">
        <v>29</v>
      </c>
      <c r="F1055" s="5">
        <v>762</v>
      </c>
      <c r="G1055" s="5">
        <v>353</v>
      </c>
      <c r="H1055" s="5" t="s">
        <v>32</v>
      </c>
      <c r="I1055" s="5">
        <v>12</v>
      </c>
      <c r="M1055" s="8"/>
      <c r="O1055" s="8"/>
    </row>
    <row r="1056" spans="1:15" ht="13">
      <c r="A1056" s="1">
        <v>50018811</v>
      </c>
      <c r="B1056" s="5">
        <v>21168875</v>
      </c>
      <c r="C1056" s="7">
        <v>43320</v>
      </c>
      <c r="D1056" s="7">
        <v>43323</v>
      </c>
      <c r="E1056" s="5" t="s">
        <v>33</v>
      </c>
      <c r="F1056" s="5">
        <v>1073</v>
      </c>
      <c r="G1056" s="5">
        <v>605</v>
      </c>
      <c r="H1056" s="5" t="s">
        <v>30</v>
      </c>
      <c r="I1056" s="5">
        <v>4</v>
      </c>
      <c r="M1056" s="8"/>
      <c r="O1056" s="8"/>
    </row>
    <row r="1057" spans="1:15" ht="13">
      <c r="A1057" s="1">
        <v>50018821</v>
      </c>
      <c r="B1057" s="5">
        <v>21170449</v>
      </c>
      <c r="C1057" s="7">
        <v>43148</v>
      </c>
      <c r="D1057" s="7">
        <v>43149</v>
      </c>
      <c r="E1057" s="5" t="s">
        <v>23</v>
      </c>
      <c r="F1057" s="5">
        <v>220</v>
      </c>
      <c r="G1057" s="5">
        <v>111</v>
      </c>
      <c r="H1057" s="5" t="s">
        <v>30</v>
      </c>
      <c r="I1057" s="5">
        <v>8</v>
      </c>
      <c r="M1057" s="8"/>
      <c r="O1057" s="8"/>
    </row>
    <row r="1058" spans="1:15" ht="13">
      <c r="A1058" s="1">
        <v>50018831</v>
      </c>
      <c r="B1058" s="5">
        <v>21162041</v>
      </c>
      <c r="C1058" s="7">
        <v>43354</v>
      </c>
      <c r="D1058" s="7">
        <v>43360</v>
      </c>
      <c r="E1058" s="5" t="s">
        <v>28</v>
      </c>
      <c r="F1058" s="5">
        <v>445</v>
      </c>
      <c r="G1058" s="5">
        <v>298</v>
      </c>
      <c r="H1058" s="5" t="s">
        <v>25</v>
      </c>
      <c r="I1058" s="5">
        <v>3</v>
      </c>
      <c r="M1058" s="8"/>
      <c r="O1058" s="8"/>
    </row>
    <row r="1059" spans="1:15" ht="13">
      <c r="A1059" s="1">
        <v>50018861</v>
      </c>
      <c r="B1059" s="5">
        <v>11121284</v>
      </c>
      <c r="C1059" s="7">
        <v>43253</v>
      </c>
      <c r="D1059" s="7">
        <v>43254</v>
      </c>
      <c r="E1059" s="5" t="s">
        <v>28</v>
      </c>
      <c r="F1059" s="5">
        <v>1843</v>
      </c>
      <c r="G1059" s="5">
        <v>1283</v>
      </c>
      <c r="H1059" s="5" t="s">
        <v>25</v>
      </c>
      <c r="I1059" s="5">
        <v>2</v>
      </c>
      <c r="M1059" s="8"/>
      <c r="O1059" s="8"/>
    </row>
    <row r="1060" spans="1:15" ht="13">
      <c r="A1060" s="1">
        <v>50018871</v>
      </c>
      <c r="B1060" s="5">
        <v>12976790</v>
      </c>
      <c r="C1060" s="7">
        <v>43239</v>
      </c>
      <c r="D1060" s="7">
        <v>43240</v>
      </c>
      <c r="E1060" s="5" t="s">
        <v>28</v>
      </c>
      <c r="F1060" s="5">
        <v>768</v>
      </c>
      <c r="G1060" s="5">
        <v>490</v>
      </c>
      <c r="H1060" s="5" t="s">
        <v>25</v>
      </c>
      <c r="I1060" s="5">
        <v>8</v>
      </c>
      <c r="M1060" s="8"/>
      <c r="O1060" s="8"/>
    </row>
    <row r="1061" spans="1:15" ht="13">
      <c r="A1061" s="1">
        <v>50018881</v>
      </c>
      <c r="B1061" s="5">
        <v>10069987</v>
      </c>
      <c r="C1061" s="7">
        <v>43119</v>
      </c>
      <c r="D1061" s="7">
        <v>43122</v>
      </c>
      <c r="E1061" s="5" t="s">
        <v>29</v>
      </c>
      <c r="F1061" s="5">
        <v>440</v>
      </c>
      <c r="G1061" s="5">
        <v>101</v>
      </c>
      <c r="H1061" s="5" t="s">
        <v>27</v>
      </c>
      <c r="I1061" s="5">
        <v>5</v>
      </c>
      <c r="M1061" s="8"/>
      <c r="O1061" s="8"/>
    </row>
    <row r="1062" spans="1:15" ht="13">
      <c r="A1062" s="1">
        <v>50018891</v>
      </c>
      <c r="B1062" s="5">
        <v>21171776</v>
      </c>
      <c r="C1062" s="7">
        <v>43341</v>
      </c>
      <c r="D1062" s="7">
        <v>43344</v>
      </c>
      <c r="E1062" s="5" t="s">
        <v>29</v>
      </c>
      <c r="F1062" s="5">
        <v>390</v>
      </c>
      <c r="G1062" s="5">
        <v>224</v>
      </c>
      <c r="H1062" s="5" t="s">
        <v>30</v>
      </c>
      <c r="I1062" s="5">
        <v>1</v>
      </c>
      <c r="M1062" s="8"/>
      <c r="O1062" s="8"/>
    </row>
    <row r="1063" spans="1:15" ht="13">
      <c r="A1063" s="1">
        <v>50018901</v>
      </c>
      <c r="B1063" s="5">
        <v>21163425</v>
      </c>
      <c r="C1063" s="7">
        <v>43145</v>
      </c>
      <c r="D1063" s="7">
        <v>43146</v>
      </c>
      <c r="E1063" s="5" t="s">
        <v>28</v>
      </c>
      <c r="F1063" s="5">
        <v>496</v>
      </c>
      <c r="G1063" s="5">
        <v>259</v>
      </c>
      <c r="H1063" s="5" t="s">
        <v>30</v>
      </c>
      <c r="I1063" s="5">
        <v>13</v>
      </c>
      <c r="M1063" s="8"/>
      <c r="O1063" s="8"/>
    </row>
    <row r="1064" spans="1:15" ht="13">
      <c r="A1064" s="1">
        <v>50018921</v>
      </c>
      <c r="B1064" s="5">
        <v>21166527</v>
      </c>
      <c r="C1064" s="7">
        <v>43358</v>
      </c>
      <c r="D1064" s="7">
        <v>43365</v>
      </c>
      <c r="E1064" s="5" t="s">
        <v>33</v>
      </c>
      <c r="F1064" s="5">
        <v>180</v>
      </c>
      <c r="G1064" s="5">
        <v>41</v>
      </c>
      <c r="H1064" s="5" t="s">
        <v>30</v>
      </c>
      <c r="I1064" s="5">
        <v>15</v>
      </c>
      <c r="M1064" s="8"/>
      <c r="O1064" s="8"/>
    </row>
    <row r="1065" spans="1:15" ht="13">
      <c r="A1065" s="1">
        <v>50018931</v>
      </c>
      <c r="B1065" s="5">
        <v>21153242</v>
      </c>
      <c r="C1065" s="7">
        <v>43230</v>
      </c>
      <c r="D1065" s="7">
        <v>43236</v>
      </c>
      <c r="E1065" s="5" t="s">
        <v>33</v>
      </c>
      <c r="F1065" s="5">
        <v>29400</v>
      </c>
      <c r="G1065" s="5">
        <v>19759</v>
      </c>
      <c r="H1065" s="5" t="s">
        <v>27</v>
      </c>
      <c r="I1065" s="5">
        <v>9</v>
      </c>
      <c r="M1065" s="8"/>
      <c r="O1065" s="8"/>
    </row>
    <row r="1066" spans="1:15" ht="13">
      <c r="A1066" s="1">
        <v>50018941</v>
      </c>
      <c r="B1066" s="5">
        <v>361872</v>
      </c>
      <c r="C1066" s="7">
        <v>43257</v>
      </c>
      <c r="D1066" s="7">
        <v>43262</v>
      </c>
      <c r="E1066" s="5" t="s">
        <v>23</v>
      </c>
      <c r="F1066" s="5">
        <v>189</v>
      </c>
      <c r="G1066" s="5">
        <v>104</v>
      </c>
      <c r="H1066" s="5" t="s">
        <v>30</v>
      </c>
      <c r="I1066" s="5">
        <v>3</v>
      </c>
      <c r="M1066" s="8"/>
      <c r="O1066" s="8"/>
    </row>
    <row r="1067" spans="1:15" ht="13">
      <c r="A1067" s="1">
        <v>50018971</v>
      </c>
      <c r="B1067" s="5">
        <v>21091723</v>
      </c>
      <c r="C1067" s="7">
        <v>43115</v>
      </c>
      <c r="D1067" s="7">
        <v>43118</v>
      </c>
      <c r="E1067" s="5" t="s">
        <v>23</v>
      </c>
      <c r="F1067" s="5">
        <v>613</v>
      </c>
      <c r="G1067" s="5">
        <v>422</v>
      </c>
      <c r="H1067" s="5" t="s">
        <v>27</v>
      </c>
      <c r="I1067" s="5">
        <v>8</v>
      </c>
      <c r="M1067" s="8"/>
      <c r="O1067" s="8"/>
    </row>
    <row r="1068" spans="1:15" ht="13">
      <c r="A1068" s="1">
        <v>50018991</v>
      </c>
      <c r="B1068" s="5">
        <v>344476</v>
      </c>
      <c r="C1068" s="7">
        <v>43364</v>
      </c>
      <c r="D1068" s="7">
        <v>43365</v>
      </c>
      <c r="E1068" s="5" t="s">
        <v>28</v>
      </c>
      <c r="F1068" s="5">
        <v>195</v>
      </c>
      <c r="G1068" s="5">
        <v>70</v>
      </c>
      <c r="H1068" s="5" t="s">
        <v>27</v>
      </c>
      <c r="I1068" s="5">
        <v>7</v>
      </c>
      <c r="M1068" s="8"/>
      <c r="O1068" s="8"/>
    </row>
    <row r="1069" spans="1:15" ht="13">
      <c r="A1069" s="1">
        <v>50019041</v>
      </c>
      <c r="B1069" s="5">
        <v>21166231</v>
      </c>
      <c r="C1069" s="7">
        <v>43336</v>
      </c>
      <c r="D1069" s="7">
        <v>43339</v>
      </c>
      <c r="E1069" s="5" t="s">
        <v>29</v>
      </c>
      <c r="F1069" s="5">
        <v>721</v>
      </c>
      <c r="G1069" s="5">
        <v>327</v>
      </c>
      <c r="H1069" s="5" t="s">
        <v>30</v>
      </c>
      <c r="I1069" s="5">
        <v>4</v>
      </c>
      <c r="M1069" s="8"/>
      <c r="O1069" s="8"/>
    </row>
    <row r="1070" spans="1:15" ht="13">
      <c r="A1070" s="1">
        <v>50019051</v>
      </c>
      <c r="B1070" s="5">
        <v>14776397</v>
      </c>
      <c r="C1070" s="7">
        <v>43223</v>
      </c>
      <c r="D1070" s="7">
        <v>43224</v>
      </c>
      <c r="E1070" s="5" t="s">
        <v>28</v>
      </c>
      <c r="F1070" s="5">
        <v>131</v>
      </c>
      <c r="G1070" s="5">
        <v>92</v>
      </c>
      <c r="H1070" s="5" t="s">
        <v>32</v>
      </c>
      <c r="I1070" s="5">
        <v>3</v>
      </c>
      <c r="M1070" s="8"/>
      <c r="O1070" s="8"/>
    </row>
    <row r="1071" spans="1:15" ht="13">
      <c r="A1071" s="1">
        <v>50019061</v>
      </c>
      <c r="B1071" s="5">
        <v>21171719</v>
      </c>
      <c r="C1071" s="7">
        <v>43351</v>
      </c>
      <c r="D1071" s="7">
        <v>43357</v>
      </c>
      <c r="E1071" s="5" t="s">
        <v>23</v>
      </c>
      <c r="F1071" s="5">
        <v>413</v>
      </c>
      <c r="G1071" s="5">
        <v>124</v>
      </c>
      <c r="H1071" s="5" t="s">
        <v>30</v>
      </c>
      <c r="I1071" s="5">
        <v>2</v>
      </c>
      <c r="M1071" s="8"/>
      <c r="O1071" s="8"/>
    </row>
    <row r="1072" spans="1:15" ht="13">
      <c r="A1072" s="1">
        <v>50019071</v>
      </c>
      <c r="B1072" s="5">
        <v>20921814</v>
      </c>
      <c r="C1072" s="7">
        <v>43145</v>
      </c>
      <c r="D1072" s="7">
        <v>43149</v>
      </c>
      <c r="E1072" s="5" t="s">
        <v>29</v>
      </c>
      <c r="F1072" s="5">
        <v>344</v>
      </c>
      <c r="G1072" s="5">
        <v>135</v>
      </c>
      <c r="H1072" s="5" t="s">
        <v>27</v>
      </c>
      <c r="I1072" s="5">
        <v>5</v>
      </c>
      <c r="M1072" s="8"/>
      <c r="O1072" s="8"/>
    </row>
    <row r="1073" spans="1:15" ht="13">
      <c r="A1073" s="1">
        <v>50019091</v>
      </c>
      <c r="B1073" s="5">
        <v>11919365</v>
      </c>
      <c r="C1073" s="7">
        <v>43201</v>
      </c>
      <c r="D1073" s="7">
        <v>43206</v>
      </c>
      <c r="E1073" s="5" t="s">
        <v>28</v>
      </c>
      <c r="F1073" s="5">
        <v>366</v>
      </c>
      <c r="G1073" s="5">
        <v>80</v>
      </c>
      <c r="H1073" s="5" t="s">
        <v>30</v>
      </c>
      <c r="I1073" s="5">
        <v>4</v>
      </c>
      <c r="M1073" s="8"/>
      <c r="O1073" s="8"/>
    </row>
    <row r="1074" spans="1:15" ht="13">
      <c r="A1074" s="1">
        <v>50019121</v>
      </c>
      <c r="B1074" s="5">
        <v>21165620</v>
      </c>
      <c r="C1074" s="7">
        <v>43106</v>
      </c>
      <c r="D1074" s="7">
        <v>43110</v>
      </c>
      <c r="E1074" s="5" t="s">
        <v>33</v>
      </c>
      <c r="F1074" s="5">
        <v>202</v>
      </c>
      <c r="G1074" s="5">
        <v>132</v>
      </c>
      <c r="H1074" s="5" t="s">
        <v>27</v>
      </c>
      <c r="I1074" s="5">
        <v>14</v>
      </c>
      <c r="M1074" s="8"/>
      <c r="O1074" s="8"/>
    </row>
    <row r="1075" spans="1:15" ht="13">
      <c r="A1075" s="1">
        <v>50019131</v>
      </c>
      <c r="B1075" s="5">
        <v>15106260</v>
      </c>
      <c r="C1075" s="7">
        <v>43394</v>
      </c>
      <c r="D1075" s="7">
        <v>43399</v>
      </c>
      <c r="E1075" s="5" t="s">
        <v>23</v>
      </c>
      <c r="F1075" s="5">
        <v>343</v>
      </c>
      <c r="G1075" s="5">
        <v>187</v>
      </c>
      <c r="H1075" s="5" t="s">
        <v>30</v>
      </c>
      <c r="I1075" s="5">
        <v>3</v>
      </c>
      <c r="M1075" s="8"/>
      <c r="O1075" s="8"/>
    </row>
    <row r="1076" spans="1:15" ht="13">
      <c r="A1076" s="1">
        <v>50019141</v>
      </c>
      <c r="B1076" s="5">
        <v>20566756</v>
      </c>
      <c r="C1076" s="7">
        <v>43249</v>
      </c>
      <c r="D1076" s="7">
        <v>43250</v>
      </c>
      <c r="E1076" s="5" t="s">
        <v>33</v>
      </c>
      <c r="F1076" s="5">
        <v>160</v>
      </c>
      <c r="G1076" s="5">
        <v>108</v>
      </c>
      <c r="H1076" s="5" t="s">
        <v>30</v>
      </c>
      <c r="I1076" s="5">
        <v>8</v>
      </c>
      <c r="M1076" s="8"/>
      <c r="O1076" s="8"/>
    </row>
    <row r="1077" spans="1:15" ht="13">
      <c r="A1077" s="1">
        <v>50019151</v>
      </c>
      <c r="B1077" s="5">
        <v>15632810</v>
      </c>
      <c r="C1077" s="7">
        <v>43298</v>
      </c>
      <c r="D1077" s="7">
        <v>43302</v>
      </c>
      <c r="E1077" s="5" t="s">
        <v>28</v>
      </c>
      <c r="F1077" s="5">
        <v>168</v>
      </c>
      <c r="G1077" s="5">
        <v>102</v>
      </c>
      <c r="H1077" s="5" t="s">
        <v>32</v>
      </c>
      <c r="I1077" s="5">
        <v>7</v>
      </c>
      <c r="M1077" s="8"/>
      <c r="O1077" s="8"/>
    </row>
    <row r="1078" spans="1:15" ht="13">
      <c r="A1078" s="1">
        <v>50019161</v>
      </c>
      <c r="B1078" s="5">
        <v>17287944</v>
      </c>
      <c r="C1078" s="7">
        <v>43314</v>
      </c>
      <c r="D1078" s="7">
        <v>43316</v>
      </c>
      <c r="E1078" s="5" t="s">
        <v>28</v>
      </c>
      <c r="F1078" s="5">
        <v>190</v>
      </c>
      <c r="G1078" s="5">
        <v>90</v>
      </c>
      <c r="H1078" s="5" t="s">
        <v>30</v>
      </c>
      <c r="I1078" s="5">
        <v>14</v>
      </c>
      <c r="M1078" s="8"/>
      <c r="O1078" s="8"/>
    </row>
    <row r="1079" spans="1:15" ht="13">
      <c r="A1079" s="1">
        <v>50019171</v>
      </c>
      <c r="B1079" s="5">
        <v>20873838</v>
      </c>
      <c r="C1079" s="7">
        <v>43235</v>
      </c>
      <c r="D1079" s="7">
        <v>43241</v>
      </c>
      <c r="E1079" s="5" t="s">
        <v>28</v>
      </c>
      <c r="F1079" s="5">
        <v>747</v>
      </c>
      <c r="G1079" s="5">
        <v>285</v>
      </c>
      <c r="H1079" s="5" t="s">
        <v>27</v>
      </c>
      <c r="I1079" s="5">
        <v>11</v>
      </c>
      <c r="M1079" s="8"/>
      <c r="O1079" s="8"/>
    </row>
    <row r="1080" spans="1:15" ht="13">
      <c r="A1080" s="1">
        <v>50019181</v>
      </c>
      <c r="B1080" s="5">
        <v>21166565</v>
      </c>
      <c r="C1080" s="7">
        <v>43323</v>
      </c>
      <c r="D1080" s="7">
        <v>43325</v>
      </c>
      <c r="E1080" s="5" t="s">
        <v>23</v>
      </c>
      <c r="F1080" s="5">
        <v>920</v>
      </c>
      <c r="G1080" s="5">
        <v>514</v>
      </c>
      <c r="H1080" s="5" t="s">
        <v>25</v>
      </c>
      <c r="I1080" s="5">
        <v>4</v>
      </c>
      <c r="M1080" s="8"/>
      <c r="O1080" s="8"/>
    </row>
    <row r="1081" spans="1:15" ht="13">
      <c r="A1081" s="1">
        <v>50019201</v>
      </c>
      <c r="B1081" s="5">
        <v>21172158</v>
      </c>
      <c r="C1081" s="7">
        <v>43346</v>
      </c>
      <c r="D1081" s="7">
        <v>43348</v>
      </c>
      <c r="E1081" s="5" t="s">
        <v>29</v>
      </c>
      <c r="F1081" s="5">
        <v>153</v>
      </c>
      <c r="G1081" s="5">
        <v>45</v>
      </c>
      <c r="H1081" s="5" t="s">
        <v>27</v>
      </c>
      <c r="I1081" s="5">
        <v>1</v>
      </c>
      <c r="M1081" s="8"/>
      <c r="O1081" s="8"/>
    </row>
    <row r="1082" spans="1:15" ht="13">
      <c r="A1082" s="1">
        <v>50019211</v>
      </c>
      <c r="B1082" s="5">
        <v>343948</v>
      </c>
      <c r="C1082" s="7">
        <v>43282</v>
      </c>
      <c r="D1082" s="7">
        <v>43284</v>
      </c>
      <c r="E1082" s="5" t="s">
        <v>28</v>
      </c>
      <c r="F1082" s="5">
        <v>180</v>
      </c>
      <c r="G1082" s="5">
        <v>45</v>
      </c>
      <c r="H1082" s="5" t="s">
        <v>27</v>
      </c>
      <c r="I1082" s="5">
        <v>4</v>
      </c>
      <c r="M1082" s="8"/>
      <c r="O1082" s="8"/>
    </row>
    <row r="1083" spans="1:15" ht="13">
      <c r="A1083" s="1">
        <v>50019221</v>
      </c>
      <c r="B1083" s="5">
        <v>11138788</v>
      </c>
      <c r="C1083" s="7">
        <v>43191</v>
      </c>
      <c r="D1083" s="7">
        <v>43198</v>
      </c>
      <c r="E1083" s="5" t="s">
        <v>33</v>
      </c>
      <c r="F1083" s="5">
        <v>199</v>
      </c>
      <c r="G1083" s="5">
        <v>127</v>
      </c>
      <c r="H1083" s="5" t="s">
        <v>30</v>
      </c>
      <c r="I1083" s="5">
        <v>2</v>
      </c>
      <c r="M1083" s="8"/>
      <c r="O1083" s="8"/>
    </row>
    <row r="1084" spans="1:15" ht="13">
      <c r="A1084" s="1">
        <v>50019231</v>
      </c>
      <c r="B1084" s="5">
        <v>20944653</v>
      </c>
      <c r="C1084" s="7">
        <v>43371</v>
      </c>
      <c r="D1084" s="7">
        <v>43377</v>
      </c>
      <c r="E1084" s="5" t="s">
        <v>29</v>
      </c>
      <c r="F1084" s="5">
        <v>156</v>
      </c>
      <c r="G1084" s="5">
        <v>76</v>
      </c>
      <c r="H1084" s="5" t="s">
        <v>25</v>
      </c>
      <c r="I1084" s="5">
        <v>2</v>
      </c>
      <c r="M1084" s="8"/>
      <c r="O1084" s="8"/>
    </row>
    <row r="1085" spans="1:15" ht="13">
      <c r="A1085" s="1">
        <v>50019261</v>
      </c>
      <c r="B1085" s="5">
        <v>16166261</v>
      </c>
      <c r="C1085" s="7">
        <v>43217</v>
      </c>
      <c r="D1085" s="7">
        <v>43222</v>
      </c>
      <c r="E1085" s="5" t="s">
        <v>33</v>
      </c>
      <c r="F1085" s="5">
        <v>1495</v>
      </c>
      <c r="G1085" s="5">
        <v>752</v>
      </c>
      <c r="H1085" s="5" t="s">
        <v>30</v>
      </c>
      <c r="I1085" s="5">
        <v>8</v>
      </c>
      <c r="M1085" s="8"/>
      <c r="O1085" s="8"/>
    </row>
    <row r="1086" spans="1:15" ht="13">
      <c r="A1086" s="1">
        <v>50019291</v>
      </c>
      <c r="B1086" s="5">
        <v>6701810</v>
      </c>
      <c r="C1086" s="7">
        <v>43122</v>
      </c>
      <c r="D1086" s="7">
        <v>43127</v>
      </c>
      <c r="E1086" s="5" t="s">
        <v>23</v>
      </c>
      <c r="F1086" s="5">
        <v>662</v>
      </c>
      <c r="G1086" s="5">
        <v>189</v>
      </c>
      <c r="H1086" s="5" t="s">
        <v>27</v>
      </c>
      <c r="I1086" s="5">
        <v>12</v>
      </c>
      <c r="M1086" s="8"/>
      <c r="O1086" s="8"/>
    </row>
    <row r="1087" spans="1:15" ht="13">
      <c r="A1087" s="1">
        <v>50019301</v>
      </c>
      <c r="B1087" s="5">
        <v>313077</v>
      </c>
      <c r="C1087" s="7">
        <v>43134</v>
      </c>
      <c r="D1087" s="7">
        <v>43139</v>
      </c>
      <c r="E1087" s="5" t="s">
        <v>33</v>
      </c>
      <c r="F1087" s="5">
        <v>731</v>
      </c>
      <c r="G1087" s="5">
        <v>392</v>
      </c>
      <c r="H1087" s="5" t="s">
        <v>32</v>
      </c>
      <c r="I1087" s="5">
        <v>5</v>
      </c>
      <c r="M1087" s="8"/>
      <c r="O1087" s="8"/>
    </row>
    <row r="1088" spans="1:15" ht="13">
      <c r="A1088" s="1">
        <v>50019371</v>
      </c>
      <c r="B1088" s="5">
        <v>7566670</v>
      </c>
      <c r="C1088" s="7">
        <v>43063</v>
      </c>
      <c r="D1088" s="7">
        <v>43067</v>
      </c>
      <c r="E1088" s="5" t="s">
        <v>28</v>
      </c>
      <c r="F1088" s="5">
        <v>337</v>
      </c>
      <c r="G1088" s="5">
        <v>131</v>
      </c>
      <c r="H1088" s="5" t="s">
        <v>32</v>
      </c>
      <c r="I1088" s="5">
        <v>1</v>
      </c>
      <c r="M1088" s="8"/>
      <c r="O1088" s="8"/>
    </row>
    <row r="1089" spans="1:15" ht="13">
      <c r="A1089" s="1">
        <v>50019381</v>
      </c>
      <c r="B1089" s="5">
        <v>8039947</v>
      </c>
      <c r="C1089" s="7">
        <v>43423</v>
      </c>
      <c r="D1089" s="7">
        <v>43426</v>
      </c>
      <c r="E1089" s="5" t="s">
        <v>23</v>
      </c>
      <c r="F1089" s="5">
        <v>1084</v>
      </c>
      <c r="G1089" s="5">
        <v>723</v>
      </c>
      <c r="H1089" s="5" t="s">
        <v>30</v>
      </c>
      <c r="I1089" s="5">
        <v>1</v>
      </c>
      <c r="M1089" s="8"/>
      <c r="O1089" s="8"/>
    </row>
    <row r="1090" spans="1:15" ht="13">
      <c r="A1090" s="1">
        <v>50019391</v>
      </c>
      <c r="B1090" s="5">
        <v>21172673</v>
      </c>
      <c r="C1090" s="7">
        <v>43301</v>
      </c>
      <c r="D1090" s="7">
        <v>43302</v>
      </c>
      <c r="E1090" s="5" t="s">
        <v>29</v>
      </c>
      <c r="F1090" s="5">
        <v>1805</v>
      </c>
      <c r="G1090" s="5">
        <v>457</v>
      </c>
      <c r="H1090" s="5" t="s">
        <v>27</v>
      </c>
      <c r="I1090" s="5">
        <v>14</v>
      </c>
      <c r="M1090" s="8"/>
      <c r="O1090" s="8"/>
    </row>
    <row r="1091" spans="1:15" ht="13">
      <c r="A1091" s="1">
        <v>50019401</v>
      </c>
      <c r="B1091" s="5">
        <v>9232079</v>
      </c>
      <c r="C1091" s="7">
        <v>43343</v>
      </c>
      <c r="D1091" s="7">
        <v>43347</v>
      </c>
      <c r="E1091" s="5" t="s">
        <v>29</v>
      </c>
      <c r="F1091" s="5">
        <v>203</v>
      </c>
      <c r="G1091" s="5">
        <v>58</v>
      </c>
      <c r="H1091" s="5" t="s">
        <v>30</v>
      </c>
      <c r="I1091" s="5">
        <v>14</v>
      </c>
      <c r="M1091" s="8"/>
      <c r="O1091" s="8"/>
    </row>
    <row r="1092" spans="1:15" ht="13">
      <c r="A1092" s="1">
        <v>50019431</v>
      </c>
      <c r="B1092" s="5">
        <v>17736054</v>
      </c>
      <c r="C1092" s="7">
        <v>43375</v>
      </c>
      <c r="D1092" s="7">
        <v>43378</v>
      </c>
      <c r="E1092" s="5" t="s">
        <v>29</v>
      </c>
      <c r="F1092" s="5">
        <v>101</v>
      </c>
      <c r="G1092" s="5">
        <v>22</v>
      </c>
      <c r="H1092" s="5" t="s">
        <v>27</v>
      </c>
      <c r="I1092" s="5">
        <v>4</v>
      </c>
      <c r="M1092" s="8"/>
      <c r="O1092" s="8"/>
    </row>
    <row r="1093" spans="1:15" ht="13">
      <c r="A1093" s="1">
        <v>50019451</v>
      </c>
      <c r="B1093" s="5">
        <v>5524000</v>
      </c>
      <c r="C1093" s="7">
        <v>43422</v>
      </c>
      <c r="D1093" s="7">
        <v>43422</v>
      </c>
      <c r="E1093" s="5" t="s">
        <v>28</v>
      </c>
      <c r="F1093" s="5">
        <v>704</v>
      </c>
      <c r="G1093" s="5">
        <v>261</v>
      </c>
      <c r="H1093" s="5" t="s">
        <v>30</v>
      </c>
      <c r="I1093" s="5">
        <v>13</v>
      </c>
      <c r="M1093" s="8"/>
      <c r="O1093" s="8"/>
    </row>
    <row r="1094" spans="1:15" ht="13">
      <c r="A1094" s="1">
        <v>50019461</v>
      </c>
      <c r="B1094" s="5">
        <v>16455953</v>
      </c>
      <c r="C1094" s="7">
        <v>43266</v>
      </c>
      <c r="D1094" s="7">
        <v>43269</v>
      </c>
      <c r="E1094" s="5" t="s">
        <v>29</v>
      </c>
      <c r="F1094" s="5">
        <v>519</v>
      </c>
      <c r="G1094" s="5">
        <v>241</v>
      </c>
      <c r="H1094" s="5" t="s">
        <v>30</v>
      </c>
      <c r="I1094" s="5">
        <v>5</v>
      </c>
      <c r="M1094" s="8"/>
      <c r="O1094" s="8"/>
    </row>
    <row r="1095" spans="1:15" ht="13">
      <c r="A1095" s="1">
        <v>50019471</v>
      </c>
      <c r="B1095" s="5">
        <v>21172711</v>
      </c>
      <c r="C1095" s="7">
        <v>43356</v>
      </c>
      <c r="D1095" s="7">
        <v>43362</v>
      </c>
      <c r="E1095" s="5" t="s">
        <v>29</v>
      </c>
      <c r="F1095" s="5">
        <v>267</v>
      </c>
      <c r="G1095" s="5">
        <v>92</v>
      </c>
      <c r="H1095" s="5" t="s">
        <v>30</v>
      </c>
      <c r="I1095" s="5">
        <v>3</v>
      </c>
      <c r="M1095" s="8"/>
      <c r="O1095" s="8"/>
    </row>
    <row r="1096" spans="1:15" ht="13">
      <c r="A1096" s="1">
        <v>50019481</v>
      </c>
      <c r="B1096" s="5">
        <v>21159216</v>
      </c>
      <c r="C1096" s="7">
        <v>43421</v>
      </c>
      <c r="D1096" s="7">
        <v>43422</v>
      </c>
      <c r="E1096" s="5" t="s">
        <v>33</v>
      </c>
      <c r="F1096" s="5">
        <v>725</v>
      </c>
      <c r="G1096" s="5">
        <v>424</v>
      </c>
      <c r="H1096" s="5" t="s">
        <v>30</v>
      </c>
      <c r="I1096" s="5">
        <v>1</v>
      </c>
      <c r="M1096" s="8"/>
      <c r="O1096" s="8"/>
    </row>
    <row r="1097" spans="1:15" ht="13">
      <c r="A1097" s="1">
        <v>50019491</v>
      </c>
      <c r="B1097" s="5">
        <v>21162232</v>
      </c>
      <c r="C1097" s="7">
        <v>43186</v>
      </c>
      <c r="D1097" s="7">
        <v>43190</v>
      </c>
      <c r="E1097" s="5" t="s">
        <v>29</v>
      </c>
      <c r="F1097" s="5">
        <v>199</v>
      </c>
      <c r="G1097" s="5">
        <v>88</v>
      </c>
      <c r="H1097" s="5" t="s">
        <v>27</v>
      </c>
      <c r="I1097" s="5">
        <v>8</v>
      </c>
      <c r="M1097" s="8"/>
      <c r="O1097" s="8"/>
    </row>
    <row r="1098" spans="1:15" ht="13">
      <c r="A1098" s="1">
        <v>50019501</v>
      </c>
      <c r="B1098" s="5">
        <v>20896256</v>
      </c>
      <c r="C1098" s="7">
        <v>43176</v>
      </c>
      <c r="D1098" s="7">
        <v>43177</v>
      </c>
      <c r="E1098" s="5" t="s">
        <v>29</v>
      </c>
      <c r="F1098" s="5">
        <v>228</v>
      </c>
      <c r="G1098" s="5">
        <v>112</v>
      </c>
      <c r="H1098" s="5" t="s">
        <v>27</v>
      </c>
      <c r="I1098" s="5">
        <v>2</v>
      </c>
      <c r="M1098" s="8"/>
      <c r="O1098" s="8"/>
    </row>
    <row r="1099" spans="1:15" ht="13">
      <c r="A1099" s="1">
        <v>50019541</v>
      </c>
      <c r="B1099" s="5">
        <v>14870805</v>
      </c>
      <c r="C1099" s="7">
        <v>43119</v>
      </c>
      <c r="D1099" s="7">
        <v>43121</v>
      </c>
      <c r="E1099" s="5" t="s">
        <v>29</v>
      </c>
      <c r="F1099" s="5">
        <v>424</v>
      </c>
      <c r="G1099" s="5">
        <v>185</v>
      </c>
      <c r="H1099" s="5" t="s">
        <v>30</v>
      </c>
      <c r="I1099" s="5">
        <v>3</v>
      </c>
      <c r="M1099" s="8"/>
      <c r="O1099" s="8"/>
    </row>
    <row r="1100" spans="1:15" ht="13">
      <c r="A1100" s="1">
        <v>50019551</v>
      </c>
      <c r="B1100" s="5">
        <v>6255590</v>
      </c>
      <c r="C1100" s="7">
        <v>43164</v>
      </c>
      <c r="D1100" s="7">
        <v>43165</v>
      </c>
      <c r="E1100" s="5" t="s">
        <v>29</v>
      </c>
      <c r="F1100" s="5">
        <v>578</v>
      </c>
      <c r="G1100" s="5">
        <v>337</v>
      </c>
      <c r="H1100" s="5" t="s">
        <v>27</v>
      </c>
      <c r="I1100" s="5">
        <v>12</v>
      </c>
      <c r="M1100" s="8"/>
      <c r="O1100" s="8"/>
    </row>
    <row r="1101" spans="1:15" ht="13">
      <c r="A1101" s="1">
        <v>50019561</v>
      </c>
      <c r="B1101" s="5">
        <v>14210259</v>
      </c>
      <c r="C1101" s="7">
        <v>43150</v>
      </c>
      <c r="D1101" s="7">
        <v>43151</v>
      </c>
      <c r="E1101" s="5" t="s">
        <v>29</v>
      </c>
      <c r="F1101" s="5">
        <v>191</v>
      </c>
      <c r="G1101" s="5">
        <v>77</v>
      </c>
      <c r="H1101" s="5" t="s">
        <v>32</v>
      </c>
      <c r="I1101" s="5">
        <v>10</v>
      </c>
      <c r="M1101" s="8"/>
      <c r="O1101" s="8"/>
    </row>
    <row r="1102" spans="1:15" ht="13">
      <c r="A1102" s="1">
        <v>50019571</v>
      </c>
      <c r="B1102" s="5">
        <v>245639</v>
      </c>
      <c r="C1102" s="7">
        <v>43277</v>
      </c>
      <c r="D1102" s="7">
        <v>43279</v>
      </c>
      <c r="E1102" s="5" t="s">
        <v>28</v>
      </c>
      <c r="F1102" s="5">
        <v>1400</v>
      </c>
      <c r="G1102" s="5">
        <v>635</v>
      </c>
      <c r="H1102" s="5" t="s">
        <v>27</v>
      </c>
      <c r="I1102" s="5">
        <v>2</v>
      </c>
      <c r="M1102" s="8"/>
      <c r="O1102" s="8"/>
    </row>
    <row r="1103" spans="1:15" ht="13">
      <c r="A1103" s="1">
        <v>50019581</v>
      </c>
      <c r="B1103" s="5">
        <v>21151200</v>
      </c>
      <c r="C1103" s="7">
        <v>43325</v>
      </c>
      <c r="D1103" s="7">
        <v>43331</v>
      </c>
      <c r="E1103" s="5" t="s">
        <v>29</v>
      </c>
      <c r="F1103" s="5">
        <v>270</v>
      </c>
      <c r="G1103" s="5">
        <v>111</v>
      </c>
      <c r="H1103" s="5" t="s">
        <v>32</v>
      </c>
      <c r="I1103" s="5">
        <v>3</v>
      </c>
      <c r="M1103" s="8"/>
      <c r="O1103" s="8"/>
    </row>
    <row r="1104" spans="1:15" ht="13">
      <c r="A1104" s="1">
        <v>50019591</v>
      </c>
      <c r="B1104" s="5">
        <v>21173627</v>
      </c>
      <c r="C1104" s="7">
        <v>43197</v>
      </c>
      <c r="D1104" s="7">
        <v>43198</v>
      </c>
      <c r="E1104" s="5" t="s">
        <v>29</v>
      </c>
      <c r="F1104" s="5">
        <v>166</v>
      </c>
      <c r="G1104" s="5">
        <v>76</v>
      </c>
      <c r="H1104" s="5" t="s">
        <v>32</v>
      </c>
      <c r="I1104" s="5">
        <v>13</v>
      </c>
      <c r="M1104" s="8"/>
      <c r="O1104" s="8"/>
    </row>
    <row r="1105" spans="1:15" ht="13">
      <c r="A1105" s="1">
        <v>50019601</v>
      </c>
      <c r="B1105" s="5">
        <v>20684956</v>
      </c>
      <c r="C1105" s="7">
        <v>43424</v>
      </c>
      <c r="D1105" s="7">
        <v>43431</v>
      </c>
      <c r="E1105" s="5" t="s">
        <v>28</v>
      </c>
      <c r="F1105" s="5">
        <v>185</v>
      </c>
      <c r="G1105" s="5">
        <v>101</v>
      </c>
      <c r="H1105" s="5" t="s">
        <v>30</v>
      </c>
      <c r="I1105" s="5">
        <v>8</v>
      </c>
      <c r="M1105" s="8"/>
      <c r="O1105" s="8"/>
    </row>
    <row r="1106" spans="1:15" ht="13">
      <c r="A1106" s="1">
        <v>50019611</v>
      </c>
      <c r="B1106" s="5">
        <v>1193172</v>
      </c>
      <c r="C1106" s="7">
        <v>43081</v>
      </c>
      <c r="D1106" s="7">
        <v>43086</v>
      </c>
      <c r="E1106" s="5" t="s">
        <v>29</v>
      </c>
      <c r="F1106" s="5">
        <v>358</v>
      </c>
      <c r="G1106" s="5">
        <v>128</v>
      </c>
      <c r="H1106" s="5" t="s">
        <v>25</v>
      </c>
      <c r="I1106" s="5">
        <v>17</v>
      </c>
      <c r="M1106" s="8"/>
      <c r="O1106" s="8"/>
    </row>
    <row r="1107" spans="1:15" ht="13">
      <c r="A1107" s="1">
        <v>50019631</v>
      </c>
      <c r="B1107" s="5">
        <v>4945799</v>
      </c>
      <c r="C1107" s="7">
        <v>43238</v>
      </c>
      <c r="D1107" s="7">
        <v>43240</v>
      </c>
      <c r="E1107" s="5" t="s">
        <v>29</v>
      </c>
      <c r="F1107" s="5">
        <v>204</v>
      </c>
      <c r="G1107" s="5">
        <v>47</v>
      </c>
      <c r="H1107" s="5" t="s">
        <v>32</v>
      </c>
      <c r="I1107" s="5">
        <v>9</v>
      </c>
      <c r="M1107" s="8"/>
      <c r="O1107" s="8"/>
    </row>
    <row r="1108" spans="1:15" ht="13">
      <c r="A1108" s="1">
        <v>50019641</v>
      </c>
      <c r="B1108" s="5">
        <v>6701810</v>
      </c>
      <c r="C1108" s="7">
        <v>43351</v>
      </c>
      <c r="D1108" s="7">
        <v>43353</v>
      </c>
      <c r="E1108" s="5" t="s">
        <v>29</v>
      </c>
      <c r="F1108" s="5">
        <v>118</v>
      </c>
      <c r="G1108" s="5">
        <v>36</v>
      </c>
      <c r="H1108" s="5" t="s">
        <v>27</v>
      </c>
      <c r="I1108" s="5">
        <v>5</v>
      </c>
      <c r="M1108" s="8"/>
      <c r="O1108" s="8"/>
    </row>
    <row r="1109" spans="1:15" ht="13">
      <c r="A1109" s="1">
        <v>50019651</v>
      </c>
      <c r="B1109" s="5">
        <v>16463035</v>
      </c>
      <c r="C1109" s="7">
        <v>43424</v>
      </c>
      <c r="D1109" s="7">
        <v>43431</v>
      </c>
      <c r="E1109" s="5" t="s">
        <v>28</v>
      </c>
      <c r="F1109" s="5">
        <v>557</v>
      </c>
      <c r="G1109" s="5">
        <v>193</v>
      </c>
      <c r="H1109" s="5" t="s">
        <v>32</v>
      </c>
      <c r="I1109" s="5">
        <v>13</v>
      </c>
      <c r="M1109" s="8"/>
      <c r="O1109" s="8"/>
    </row>
    <row r="1110" spans="1:15" ht="13">
      <c r="A1110" s="1">
        <v>50019681</v>
      </c>
      <c r="B1110" s="5">
        <v>21169715</v>
      </c>
      <c r="C1110" s="7">
        <v>43086</v>
      </c>
      <c r="D1110" s="7">
        <v>43089</v>
      </c>
      <c r="E1110" s="5" t="s">
        <v>28</v>
      </c>
      <c r="F1110" s="5">
        <v>876</v>
      </c>
      <c r="G1110" s="5">
        <v>217</v>
      </c>
      <c r="H1110" s="5" t="s">
        <v>32</v>
      </c>
      <c r="I1110" s="5">
        <v>3</v>
      </c>
      <c r="M1110" s="8"/>
      <c r="O1110" s="8"/>
    </row>
    <row r="1111" spans="1:15" ht="13">
      <c r="A1111" s="1">
        <v>50019691</v>
      </c>
      <c r="B1111" s="5">
        <v>5227570</v>
      </c>
      <c r="C1111" s="7">
        <v>43304</v>
      </c>
      <c r="D1111" s="7">
        <v>43310</v>
      </c>
      <c r="E1111" s="5" t="s">
        <v>33</v>
      </c>
      <c r="F1111" s="5">
        <v>1128</v>
      </c>
      <c r="G1111" s="5">
        <v>504</v>
      </c>
      <c r="H1111" s="5" t="s">
        <v>25</v>
      </c>
      <c r="I1111" s="5">
        <v>4</v>
      </c>
      <c r="M1111" s="8"/>
      <c r="O1111" s="8"/>
    </row>
    <row r="1112" spans="1:15" ht="13">
      <c r="A1112" s="1">
        <v>50019721</v>
      </c>
      <c r="B1112" s="5">
        <v>13239569</v>
      </c>
      <c r="C1112" s="7">
        <v>43195</v>
      </c>
      <c r="D1112" s="7">
        <v>43200</v>
      </c>
      <c r="E1112" s="5" t="s">
        <v>28</v>
      </c>
      <c r="F1112" s="5">
        <v>1090</v>
      </c>
      <c r="G1112" s="5">
        <v>281</v>
      </c>
      <c r="H1112" s="5" t="s">
        <v>30</v>
      </c>
      <c r="I1112" s="5">
        <v>12</v>
      </c>
      <c r="M1112" s="8"/>
      <c r="O1112" s="8"/>
    </row>
    <row r="1113" spans="1:15" ht="13">
      <c r="A1113" s="1">
        <v>50019741</v>
      </c>
      <c r="B1113" s="5">
        <v>7035138</v>
      </c>
      <c r="C1113" s="7">
        <v>43331</v>
      </c>
      <c r="D1113" s="7">
        <v>43333</v>
      </c>
      <c r="E1113" s="5" t="s">
        <v>33</v>
      </c>
      <c r="F1113" s="5">
        <v>225</v>
      </c>
      <c r="G1113" s="5">
        <v>148</v>
      </c>
      <c r="H1113" s="5" t="s">
        <v>27</v>
      </c>
      <c r="I1113" s="5">
        <v>7</v>
      </c>
      <c r="M1113" s="8"/>
      <c r="O1113" s="8"/>
    </row>
    <row r="1114" spans="1:15" ht="13">
      <c r="A1114" s="1">
        <v>50019751</v>
      </c>
      <c r="B1114" s="5">
        <v>5547392</v>
      </c>
      <c r="C1114" s="7">
        <v>43345</v>
      </c>
      <c r="D1114" s="7">
        <v>43348</v>
      </c>
      <c r="E1114" s="5" t="s">
        <v>29</v>
      </c>
      <c r="F1114" s="5">
        <v>970</v>
      </c>
      <c r="G1114" s="5">
        <v>566</v>
      </c>
      <c r="H1114" s="5" t="s">
        <v>30</v>
      </c>
      <c r="I1114" s="5">
        <v>3</v>
      </c>
      <c r="M1114" s="8"/>
      <c r="O1114" s="8"/>
    </row>
    <row r="1115" spans="1:15" ht="13">
      <c r="A1115" s="1">
        <v>50019781</v>
      </c>
      <c r="B1115" s="5">
        <v>15156164</v>
      </c>
      <c r="C1115" s="7">
        <v>43336</v>
      </c>
      <c r="D1115" s="7">
        <v>43340</v>
      </c>
      <c r="E1115" s="5" t="s">
        <v>33</v>
      </c>
      <c r="F1115" s="5">
        <v>145</v>
      </c>
      <c r="G1115" s="5">
        <v>79</v>
      </c>
      <c r="H1115" s="5" t="s">
        <v>25</v>
      </c>
      <c r="I1115" s="5">
        <v>1</v>
      </c>
      <c r="M1115" s="8"/>
      <c r="O1115" s="8"/>
    </row>
    <row r="1116" spans="1:15" ht="13">
      <c r="A1116" s="1">
        <v>50019801</v>
      </c>
      <c r="B1116" s="5">
        <v>21171117</v>
      </c>
      <c r="C1116" s="7">
        <v>43423</v>
      </c>
      <c r="D1116" s="7">
        <v>43429</v>
      </c>
      <c r="E1116" s="5" t="s">
        <v>29</v>
      </c>
      <c r="F1116" s="5">
        <v>143</v>
      </c>
      <c r="G1116" s="5">
        <v>60</v>
      </c>
      <c r="H1116" s="5" t="s">
        <v>27</v>
      </c>
      <c r="I1116" s="5">
        <v>8</v>
      </c>
      <c r="M1116" s="8"/>
      <c r="O1116" s="8"/>
    </row>
    <row r="1117" spans="1:15" ht="13">
      <c r="A1117" s="1">
        <v>50019811</v>
      </c>
      <c r="B1117" s="5">
        <v>6382417</v>
      </c>
      <c r="C1117" s="7">
        <v>43250</v>
      </c>
      <c r="D1117" s="7">
        <v>43256</v>
      </c>
      <c r="E1117" s="5" t="s">
        <v>28</v>
      </c>
      <c r="F1117" s="5">
        <v>283</v>
      </c>
      <c r="G1117" s="5">
        <v>173</v>
      </c>
      <c r="H1117" s="5" t="s">
        <v>32</v>
      </c>
      <c r="I1117" s="5">
        <v>1</v>
      </c>
      <c r="M1117" s="8"/>
      <c r="O1117" s="8"/>
    </row>
    <row r="1118" spans="1:15" ht="13">
      <c r="A1118" s="1">
        <v>50019821</v>
      </c>
      <c r="B1118" s="5">
        <v>20855285</v>
      </c>
      <c r="C1118" s="7">
        <v>43287</v>
      </c>
      <c r="D1118" s="7">
        <v>43289</v>
      </c>
      <c r="E1118" s="5" t="s">
        <v>29</v>
      </c>
      <c r="F1118" s="5">
        <v>2030</v>
      </c>
      <c r="G1118" s="5">
        <v>534</v>
      </c>
      <c r="H1118" s="5" t="s">
        <v>25</v>
      </c>
      <c r="I1118" s="5">
        <v>2</v>
      </c>
      <c r="M1118" s="8"/>
      <c r="O1118" s="8"/>
    </row>
    <row r="1119" spans="1:15" ht="13">
      <c r="A1119" s="1">
        <v>50019831</v>
      </c>
      <c r="B1119" s="5">
        <v>17165230</v>
      </c>
      <c r="C1119" s="7">
        <v>43412</v>
      </c>
      <c r="D1119" s="7">
        <v>43418</v>
      </c>
      <c r="E1119" s="5" t="s">
        <v>29</v>
      </c>
      <c r="F1119" s="5">
        <v>560</v>
      </c>
      <c r="G1119" s="5">
        <v>302</v>
      </c>
      <c r="H1119" s="5" t="s">
        <v>30</v>
      </c>
      <c r="I1119" s="5">
        <v>18</v>
      </c>
      <c r="M1119" s="8"/>
      <c r="O1119" s="8"/>
    </row>
    <row r="1120" spans="1:15" ht="13">
      <c r="A1120" s="1">
        <v>50019841</v>
      </c>
      <c r="B1120" s="5">
        <v>6391722</v>
      </c>
      <c r="C1120" s="7">
        <v>43364</v>
      </c>
      <c r="D1120" s="7">
        <v>43368</v>
      </c>
      <c r="E1120" s="5" t="s">
        <v>23</v>
      </c>
      <c r="F1120" s="5">
        <v>118</v>
      </c>
      <c r="G1120" s="5">
        <v>71</v>
      </c>
      <c r="H1120" s="5" t="s">
        <v>30</v>
      </c>
      <c r="I1120" s="5">
        <v>3</v>
      </c>
      <c r="M1120" s="8"/>
      <c r="O1120" s="8"/>
    </row>
    <row r="1121" spans="1:15" ht="13">
      <c r="A1121" s="1">
        <v>50019861</v>
      </c>
      <c r="B1121" s="5">
        <v>16455953</v>
      </c>
      <c r="C1121" s="7">
        <v>43137</v>
      </c>
      <c r="D1121" s="7">
        <v>43137</v>
      </c>
      <c r="E1121" s="5" t="s">
        <v>23</v>
      </c>
      <c r="F1121" s="5">
        <v>279</v>
      </c>
      <c r="G1121" s="5">
        <v>99</v>
      </c>
      <c r="H1121" s="5" t="s">
        <v>30</v>
      </c>
      <c r="I1121" s="5">
        <v>10</v>
      </c>
      <c r="M1121" s="8"/>
      <c r="O1121" s="8"/>
    </row>
    <row r="1122" spans="1:15" ht="13">
      <c r="A1122" s="1">
        <v>50019871</v>
      </c>
      <c r="B1122" s="5">
        <v>13314211</v>
      </c>
      <c r="C1122" s="7">
        <v>43104</v>
      </c>
      <c r="D1122" s="7">
        <v>43106</v>
      </c>
      <c r="E1122" s="5" t="s">
        <v>28</v>
      </c>
      <c r="F1122" s="5">
        <v>498</v>
      </c>
      <c r="G1122" s="5">
        <v>310</v>
      </c>
      <c r="H1122" s="5" t="s">
        <v>32</v>
      </c>
      <c r="I1122" s="5">
        <v>2</v>
      </c>
      <c r="M1122" s="8"/>
      <c r="O1122" s="8"/>
    </row>
    <row r="1123" spans="1:15" ht="13">
      <c r="A1123" s="1">
        <v>50019891</v>
      </c>
      <c r="B1123" s="5">
        <v>20619467</v>
      </c>
      <c r="C1123" s="7">
        <v>43201</v>
      </c>
      <c r="D1123" s="7">
        <v>43206</v>
      </c>
      <c r="E1123" s="5" t="s">
        <v>28</v>
      </c>
      <c r="F1123" s="5">
        <v>206</v>
      </c>
      <c r="G1123" s="5">
        <v>131</v>
      </c>
      <c r="H1123" s="5" t="s">
        <v>27</v>
      </c>
      <c r="I1123" s="5">
        <v>3</v>
      </c>
      <c r="M1123" s="8"/>
      <c r="O1123" s="8"/>
    </row>
    <row r="1124" spans="1:15" ht="13">
      <c r="A1124" s="1">
        <v>50019911</v>
      </c>
      <c r="B1124" s="5">
        <v>379049</v>
      </c>
      <c r="C1124" s="7">
        <v>43282</v>
      </c>
      <c r="D1124" s="7">
        <v>43285</v>
      </c>
      <c r="E1124" s="5" t="s">
        <v>28</v>
      </c>
      <c r="F1124" s="5">
        <v>214</v>
      </c>
      <c r="G1124" s="5">
        <v>113</v>
      </c>
      <c r="H1124" s="5" t="s">
        <v>30</v>
      </c>
      <c r="I1124" s="5">
        <v>11</v>
      </c>
      <c r="M1124" s="8"/>
      <c r="O1124" s="8"/>
    </row>
    <row r="1125" spans="1:15" ht="13">
      <c r="A1125" s="1">
        <v>50019921</v>
      </c>
      <c r="B1125" s="5">
        <v>101578</v>
      </c>
      <c r="C1125" s="7">
        <v>43169</v>
      </c>
      <c r="D1125" s="7">
        <v>43175</v>
      </c>
      <c r="E1125" s="5" t="s">
        <v>29</v>
      </c>
      <c r="F1125" s="5">
        <v>722</v>
      </c>
      <c r="G1125" s="5">
        <v>310</v>
      </c>
      <c r="H1125" s="5" t="s">
        <v>30</v>
      </c>
      <c r="I1125" s="5">
        <v>6</v>
      </c>
      <c r="M1125" s="8"/>
      <c r="O1125" s="8"/>
    </row>
    <row r="1126" spans="1:15" ht="13">
      <c r="A1126" s="1">
        <v>50019931</v>
      </c>
      <c r="B1126" s="5">
        <v>20996991</v>
      </c>
      <c r="C1126" s="7">
        <v>43250</v>
      </c>
      <c r="D1126" s="7">
        <v>43254</v>
      </c>
      <c r="E1126" s="5" t="s">
        <v>33</v>
      </c>
      <c r="F1126" s="5">
        <v>364</v>
      </c>
      <c r="G1126" s="5">
        <v>117</v>
      </c>
      <c r="H1126" s="5" t="s">
        <v>25</v>
      </c>
      <c r="I1126" s="5">
        <v>2</v>
      </c>
      <c r="M1126" s="8"/>
      <c r="O1126" s="8"/>
    </row>
    <row r="1127" spans="1:15" ht="13">
      <c r="A1127" s="1">
        <v>50019961</v>
      </c>
      <c r="B1127" s="5">
        <v>21119695</v>
      </c>
      <c r="C1127" s="7">
        <v>43376</v>
      </c>
      <c r="D1127" s="7">
        <v>43379</v>
      </c>
      <c r="E1127" s="5" t="s">
        <v>28</v>
      </c>
      <c r="F1127" s="5">
        <v>573</v>
      </c>
      <c r="G1127" s="5">
        <v>370</v>
      </c>
      <c r="H1127" s="5" t="s">
        <v>27</v>
      </c>
      <c r="I1127" s="5">
        <v>6</v>
      </c>
      <c r="M1127" s="8"/>
      <c r="O1127" s="8"/>
    </row>
    <row r="1128" spans="1:15" ht="13">
      <c r="A1128" s="1">
        <v>50019991</v>
      </c>
      <c r="B1128" s="5">
        <v>12354820</v>
      </c>
      <c r="C1128" s="7">
        <v>43220</v>
      </c>
      <c r="D1128" s="7">
        <v>43225</v>
      </c>
      <c r="E1128" s="5" t="s">
        <v>23</v>
      </c>
      <c r="F1128" s="5">
        <v>324</v>
      </c>
      <c r="G1128" s="5">
        <v>111</v>
      </c>
      <c r="H1128" s="5" t="s">
        <v>27</v>
      </c>
      <c r="I1128" s="5">
        <v>10</v>
      </c>
      <c r="M1128" s="8"/>
      <c r="O1128" s="8"/>
    </row>
    <row r="1129" spans="1:15" ht="13">
      <c r="A1129" s="1">
        <v>50020021</v>
      </c>
      <c r="B1129" s="5">
        <v>343948</v>
      </c>
      <c r="C1129" s="7">
        <v>43077</v>
      </c>
      <c r="D1129" s="7">
        <v>43083</v>
      </c>
      <c r="E1129" s="5" t="s">
        <v>28</v>
      </c>
      <c r="F1129" s="5">
        <v>188</v>
      </c>
      <c r="G1129" s="5">
        <v>75</v>
      </c>
      <c r="H1129" s="5" t="s">
        <v>27</v>
      </c>
      <c r="I1129" s="5">
        <v>6</v>
      </c>
      <c r="M1129" s="8"/>
      <c r="O1129" s="8"/>
    </row>
    <row r="1130" spans="1:15" ht="13">
      <c r="A1130" s="1">
        <v>50020031</v>
      </c>
      <c r="B1130" s="5">
        <v>8413680</v>
      </c>
      <c r="C1130" s="7">
        <v>43304</v>
      </c>
      <c r="D1130" s="7">
        <v>43306</v>
      </c>
      <c r="E1130" s="5" t="s">
        <v>29</v>
      </c>
      <c r="F1130" s="5">
        <v>483</v>
      </c>
      <c r="G1130" s="5">
        <v>290</v>
      </c>
      <c r="H1130" s="5" t="s">
        <v>27</v>
      </c>
      <c r="I1130" s="5">
        <v>4</v>
      </c>
      <c r="M1130" s="8"/>
      <c r="O1130" s="8"/>
    </row>
    <row r="1131" spans="1:15" ht="13">
      <c r="A1131" s="1">
        <v>50020041</v>
      </c>
      <c r="B1131" s="5">
        <v>12744704</v>
      </c>
      <c r="C1131" s="7">
        <v>43200</v>
      </c>
      <c r="D1131" s="7">
        <v>43206</v>
      </c>
      <c r="E1131" s="5" t="s">
        <v>33</v>
      </c>
      <c r="F1131" s="5">
        <v>2542</v>
      </c>
      <c r="G1131" s="5">
        <v>635</v>
      </c>
      <c r="H1131" s="5" t="s">
        <v>30</v>
      </c>
      <c r="I1131" s="5">
        <v>7</v>
      </c>
      <c r="M1131" s="8"/>
      <c r="O1131" s="8"/>
    </row>
    <row r="1132" spans="1:15" ht="13">
      <c r="A1132" s="1">
        <v>50020051</v>
      </c>
      <c r="B1132" s="5">
        <v>8303935</v>
      </c>
      <c r="C1132" s="7">
        <v>43238</v>
      </c>
      <c r="D1132" s="7">
        <v>43239</v>
      </c>
      <c r="E1132" s="5" t="s">
        <v>29</v>
      </c>
      <c r="F1132" s="5">
        <v>140</v>
      </c>
      <c r="G1132" s="5">
        <v>55</v>
      </c>
      <c r="H1132" s="5" t="s">
        <v>27</v>
      </c>
      <c r="I1132" s="5">
        <v>8</v>
      </c>
      <c r="M1132" s="8"/>
      <c r="O1132" s="8"/>
    </row>
    <row r="1133" spans="1:15" ht="13">
      <c r="A1133" s="1">
        <v>50020081</v>
      </c>
      <c r="B1133" s="5">
        <v>20020210</v>
      </c>
      <c r="C1133" s="7">
        <v>43231</v>
      </c>
      <c r="D1133" s="7">
        <v>43232</v>
      </c>
      <c r="E1133" s="5" t="s">
        <v>29</v>
      </c>
      <c r="F1133" s="5">
        <v>167</v>
      </c>
      <c r="G1133" s="5">
        <v>59</v>
      </c>
      <c r="H1133" s="5" t="s">
        <v>27</v>
      </c>
      <c r="I1133" s="5">
        <v>1</v>
      </c>
      <c r="M1133" s="8"/>
      <c r="O1133" s="8"/>
    </row>
    <row r="1134" spans="1:15" ht="13">
      <c r="A1134" s="1">
        <v>50020101</v>
      </c>
      <c r="B1134" s="5">
        <v>12252950</v>
      </c>
      <c r="C1134" s="7">
        <v>43111</v>
      </c>
      <c r="D1134" s="7">
        <v>43112</v>
      </c>
      <c r="E1134" s="5" t="s">
        <v>33</v>
      </c>
      <c r="F1134" s="5">
        <v>1625</v>
      </c>
      <c r="G1134" s="5">
        <v>1050</v>
      </c>
      <c r="H1134" s="5" t="s">
        <v>30</v>
      </c>
      <c r="I1134" s="5">
        <v>9</v>
      </c>
      <c r="M1134" s="8"/>
      <c r="O1134" s="8"/>
    </row>
    <row r="1135" spans="1:15" ht="13">
      <c r="A1135" s="1">
        <v>50020111</v>
      </c>
      <c r="B1135" s="5">
        <v>7650932</v>
      </c>
      <c r="C1135" s="7">
        <v>43227</v>
      </c>
      <c r="D1135" s="7">
        <v>43233</v>
      </c>
      <c r="E1135" s="5" t="s">
        <v>28</v>
      </c>
      <c r="F1135" s="5">
        <v>322</v>
      </c>
      <c r="G1135" s="5">
        <v>131</v>
      </c>
      <c r="H1135" s="5" t="s">
        <v>32</v>
      </c>
      <c r="I1135" s="5">
        <v>10</v>
      </c>
      <c r="M1135" s="8"/>
      <c r="O1135" s="8"/>
    </row>
    <row r="1136" spans="1:15" ht="13">
      <c r="A1136" s="1">
        <v>50020131</v>
      </c>
      <c r="B1136" s="5">
        <v>21015410</v>
      </c>
      <c r="C1136" s="7">
        <v>43181</v>
      </c>
      <c r="D1136" s="7">
        <v>43184</v>
      </c>
      <c r="E1136" s="5" t="s">
        <v>29</v>
      </c>
      <c r="F1136" s="5">
        <v>162</v>
      </c>
      <c r="G1136" s="5">
        <v>57</v>
      </c>
      <c r="H1136" s="5" t="s">
        <v>27</v>
      </c>
      <c r="I1136" s="5">
        <v>2</v>
      </c>
      <c r="M1136" s="8"/>
      <c r="O1136" s="8"/>
    </row>
    <row r="1137" spans="1:15" ht="13">
      <c r="A1137" s="1">
        <v>50020141</v>
      </c>
      <c r="B1137" s="5">
        <v>14573076</v>
      </c>
      <c r="C1137" s="7">
        <v>43235</v>
      </c>
      <c r="D1137" s="7">
        <v>43236</v>
      </c>
      <c r="E1137" s="5" t="s">
        <v>33</v>
      </c>
      <c r="F1137" s="5">
        <v>105</v>
      </c>
      <c r="G1137" s="5">
        <v>64</v>
      </c>
      <c r="H1137" s="5" t="s">
        <v>27</v>
      </c>
      <c r="I1137" s="5">
        <v>3</v>
      </c>
      <c r="M1137" s="8"/>
      <c r="O1137" s="8"/>
    </row>
    <row r="1138" spans="1:15" ht="13">
      <c r="A1138" s="1">
        <v>50020171</v>
      </c>
      <c r="B1138" s="5">
        <v>393792</v>
      </c>
      <c r="C1138" s="7">
        <v>43259</v>
      </c>
      <c r="D1138" s="7">
        <v>43265</v>
      </c>
      <c r="E1138" s="5" t="s">
        <v>28</v>
      </c>
      <c r="F1138" s="5">
        <v>698</v>
      </c>
      <c r="G1138" s="5">
        <v>393</v>
      </c>
      <c r="H1138" s="5" t="s">
        <v>32</v>
      </c>
      <c r="I1138" s="5">
        <v>12</v>
      </c>
      <c r="M1138" s="8"/>
      <c r="O1138" s="8"/>
    </row>
    <row r="1139" spans="1:15" ht="13">
      <c r="A1139" s="1">
        <v>50020191</v>
      </c>
      <c r="B1139" s="5">
        <v>7859856</v>
      </c>
      <c r="C1139" s="7">
        <v>43373</v>
      </c>
      <c r="D1139" s="7">
        <v>43379</v>
      </c>
      <c r="E1139" s="5" t="s">
        <v>28</v>
      </c>
      <c r="F1139" s="5">
        <v>318</v>
      </c>
      <c r="G1139" s="5">
        <v>187</v>
      </c>
      <c r="H1139" s="5" t="s">
        <v>30</v>
      </c>
      <c r="I1139" s="5">
        <v>5</v>
      </c>
      <c r="M1139" s="8"/>
      <c r="O1139" s="8"/>
    </row>
    <row r="1140" spans="1:15" ht="13">
      <c r="A1140" s="1">
        <v>50020201</v>
      </c>
      <c r="B1140" s="5">
        <v>11138788</v>
      </c>
      <c r="C1140" s="7">
        <v>43355</v>
      </c>
      <c r="D1140" s="7">
        <v>43357</v>
      </c>
      <c r="E1140" s="5" t="s">
        <v>23</v>
      </c>
      <c r="F1140" s="5">
        <v>874</v>
      </c>
      <c r="G1140" s="5">
        <v>444</v>
      </c>
      <c r="H1140" s="5" t="s">
        <v>30</v>
      </c>
      <c r="I1140" s="5">
        <v>7</v>
      </c>
      <c r="M1140" s="8"/>
      <c r="O1140" s="8"/>
    </row>
    <row r="1141" spans="1:15" ht="13">
      <c r="A1141" s="1">
        <v>50020211</v>
      </c>
      <c r="B1141" s="5">
        <v>8191369</v>
      </c>
      <c r="C1141" s="7">
        <v>43216</v>
      </c>
      <c r="D1141" s="7">
        <v>43218</v>
      </c>
      <c r="E1141" s="5" t="s">
        <v>29</v>
      </c>
      <c r="F1141" s="5">
        <v>518</v>
      </c>
      <c r="G1141" s="5">
        <v>187</v>
      </c>
      <c r="H1141" s="5" t="s">
        <v>30</v>
      </c>
      <c r="I1141" s="5">
        <v>11</v>
      </c>
      <c r="M1141" s="8"/>
      <c r="O1141" s="8"/>
    </row>
    <row r="1142" spans="1:15" ht="13">
      <c r="A1142" s="1">
        <v>50020241</v>
      </c>
      <c r="B1142" s="5">
        <v>21164866</v>
      </c>
      <c r="C1142" s="7">
        <v>43252</v>
      </c>
      <c r="D1142" s="7">
        <v>43253</v>
      </c>
      <c r="E1142" s="5" t="s">
        <v>23</v>
      </c>
      <c r="F1142" s="5">
        <v>176</v>
      </c>
      <c r="G1142" s="5">
        <v>52</v>
      </c>
      <c r="H1142" s="5" t="s">
        <v>27</v>
      </c>
      <c r="I1142" s="5">
        <v>2</v>
      </c>
      <c r="M1142" s="8"/>
      <c r="O1142" s="8"/>
    </row>
    <row r="1143" spans="1:15" ht="13">
      <c r="A1143" s="1">
        <v>50020261</v>
      </c>
      <c r="B1143" s="5">
        <v>21169610</v>
      </c>
      <c r="C1143" s="7">
        <v>43292</v>
      </c>
      <c r="D1143" s="7">
        <v>43298</v>
      </c>
      <c r="E1143" s="5" t="s">
        <v>28</v>
      </c>
      <c r="F1143" s="5">
        <v>657</v>
      </c>
      <c r="G1143" s="5">
        <v>357</v>
      </c>
      <c r="H1143" s="5" t="s">
        <v>32</v>
      </c>
      <c r="I1143" s="5">
        <v>4</v>
      </c>
      <c r="M1143" s="8"/>
      <c r="O1143" s="8"/>
    </row>
    <row r="1144" spans="1:15" ht="13">
      <c r="A1144" s="1">
        <v>50020281</v>
      </c>
      <c r="B1144" s="5">
        <v>17907670</v>
      </c>
      <c r="C1144" s="7">
        <v>43343</v>
      </c>
      <c r="D1144" s="7">
        <v>43346</v>
      </c>
      <c r="E1144" s="5" t="s">
        <v>23</v>
      </c>
      <c r="F1144" s="5">
        <v>191</v>
      </c>
      <c r="G1144" s="5">
        <v>88</v>
      </c>
      <c r="H1144" s="5" t="s">
        <v>27</v>
      </c>
      <c r="I1144" s="5">
        <v>15</v>
      </c>
      <c r="M1144" s="8"/>
      <c r="O1144" s="8"/>
    </row>
    <row r="1145" spans="1:15" ht="13">
      <c r="A1145" s="1">
        <v>50020291</v>
      </c>
      <c r="B1145" s="5">
        <v>21171700</v>
      </c>
      <c r="C1145" s="7">
        <v>43370</v>
      </c>
      <c r="D1145" s="7">
        <v>43377</v>
      </c>
      <c r="E1145" s="5" t="s">
        <v>28</v>
      </c>
      <c r="F1145" s="5">
        <v>832</v>
      </c>
      <c r="G1145" s="5">
        <v>502</v>
      </c>
      <c r="H1145" s="5" t="s">
        <v>25</v>
      </c>
      <c r="I1145" s="5">
        <v>15</v>
      </c>
      <c r="M1145" s="8"/>
      <c r="O1145" s="8"/>
    </row>
    <row r="1146" spans="1:15" ht="13">
      <c r="A1146" s="1">
        <v>50020321</v>
      </c>
      <c r="B1146" s="5">
        <v>12644704</v>
      </c>
      <c r="C1146" s="7">
        <v>43368</v>
      </c>
      <c r="D1146" s="7">
        <v>43374</v>
      </c>
      <c r="E1146" s="5" t="s">
        <v>28</v>
      </c>
      <c r="F1146" s="5">
        <v>575</v>
      </c>
      <c r="G1146" s="5">
        <v>167</v>
      </c>
      <c r="H1146" s="5" t="s">
        <v>27</v>
      </c>
      <c r="I1146" s="5">
        <v>4</v>
      </c>
      <c r="M1146" s="8"/>
      <c r="O1146" s="8"/>
    </row>
    <row r="1147" spans="1:15" ht="13">
      <c r="A1147" s="1">
        <v>50020331</v>
      </c>
      <c r="B1147" s="5">
        <v>14835454</v>
      </c>
      <c r="C1147" s="7">
        <v>43170</v>
      </c>
      <c r="D1147" s="7">
        <v>43174</v>
      </c>
      <c r="E1147" s="5" t="s">
        <v>28</v>
      </c>
      <c r="F1147" s="5">
        <v>453</v>
      </c>
      <c r="G1147" s="5">
        <v>93</v>
      </c>
      <c r="H1147" s="5" t="s">
        <v>25</v>
      </c>
      <c r="I1147" s="5">
        <v>2</v>
      </c>
      <c r="M1147" s="8"/>
      <c r="O1147" s="8"/>
    </row>
    <row r="1148" spans="1:15" ht="13">
      <c r="A1148" s="1">
        <v>50020341</v>
      </c>
      <c r="B1148" s="5">
        <v>10604077</v>
      </c>
      <c r="C1148" s="7">
        <v>43071</v>
      </c>
      <c r="D1148" s="7">
        <v>43075</v>
      </c>
      <c r="E1148" s="5" t="s">
        <v>28</v>
      </c>
      <c r="F1148" s="5">
        <v>12284</v>
      </c>
      <c r="G1148" s="5">
        <v>3310</v>
      </c>
      <c r="H1148" s="5" t="s">
        <v>30</v>
      </c>
      <c r="I1148" s="5">
        <v>5</v>
      </c>
      <c r="M1148" s="8"/>
      <c r="O1148" s="8"/>
    </row>
    <row r="1149" spans="1:15" ht="13">
      <c r="A1149" s="1">
        <v>50020351</v>
      </c>
      <c r="B1149" s="5">
        <v>21167185</v>
      </c>
      <c r="C1149" s="7">
        <v>43115</v>
      </c>
      <c r="D1149" s="7">
        <v>43118</v>
      </c>
      <c r="E1149" s="5" t="s">
        <v>33</v>
      </c>
      <c r="F1149" s="5">
        <v>673</v>
      </c>
      <c r="G1149" s="5">
        <v>404</v>
      </c>
      <c r="H1149" s="5" t="s">
        <v>30</v>
      </c>
      <c r="I1149" s="5">
        <v>7</v>
      </c>
      <c r="M1149" s="8"/>
      <c r="O1149" s="8"/>
    </row>
    <row r="1150" spans="1:15" ht="13">
      <c r="A1150" s="1">
        <v>50020371</v>
      </c>
      <c r="B1150" s="5">
        <v>4665359</v>
      </c>
      <c r="C1150" s="7">
        <v>43277</v>
      </c>
      <c r="D1150" s="7">
        <v>43277</v>
      </c>
      <c r="E1150" s="5" t="s">
        <v>29</v>
      </c>
      <c r="F1150" s="5">
        <v>3411</v>
      </c>
      <c r="G1150" s="5">
        <v>708</v>
      </c>
      <c r="H1150" s="5" t="s">
        <v>27</v>
      </c>
      <c r="I1150" s="5">
        <v>8</v>
      </c>
      <c r="M1150" s="8"/>
      <c r="O1150" s="8"/>
    </row>
    <row r="1151" spans="1:15" ht="13">
      <c r="A1151" s="1">
        <v>50020381</v>
      </c>
      <c r="B1151" s="5">
        <v>7625536</v>
      </c>
      <c r="C1151" s="7">
        <v>43279</v>
      </c>
      <c r="D1151" s="7">
        <v>43283</v>
      </c>
      <c r="E1151" s="5" t="s">
        <v>23</v>
      </c>
      <c r="F1151" s="5">
        <v>153</v>
      </c>
      <c r="G1151" s="5">
        <v>102</v>
      </c>
      <c r="H1151" s="5" t="s">
        <v>25</v>
      </c>
      <c r="I1151" s="5">
        <v>2</v>
      </c>
      <c r="M1151" s="8"/>
      <c r="O1151" s="8"/>
    </row>
    <row r="1152" spans="1:15" ht="13">
      <c r="A1152" s="1">
        <v>50020391</v>
      </c>
      <c r="B1152" s="5">
        <v>17619524</v>
      </c>
      <c r="C1152" s="7">
        <v>43172</v>
      </c>
      <c r="D1152" s="7">
        <v>43177</v>
      </c>
      <c r="E1152" s="5" t="s">
        <v>23</v>
      </c>
      <c r="F1152" s="5">
        <v>421</v>
      </c>
      <c r="G1152" s="5">
        <v>85</v>
      </c>
      <c r="H1152" s="5" t="s">
        <v>27</v>
      </c>
      <c r="I1152" s="5">
        <v>6</v>
      </c>
      <c r="M1152" s="8"/>
      <c r="O1152" s="8"/>
    </row>
    <row r="1153" spans="1:15" ht="13">
      <c r="A1153" s="1">
        <v>50020401</v>
      </c>
      <c r="B1153" s="5">
        <v>4447751</v>
      </c>
      <c r="C1153" s="7">
        <v>43269</v>
      </c>
      <c r="D1153" s="7">
        <v>43275</v>
      </c>
      <c r="E1153" s="5" t="s">
        <v>29</v>
      </c>
      <c r="F1153" s="5">
        <v>445</v>
      </c>
      <c r="G1153" s="5">
        <v>235</v>
      </c>
      <c r="H1153" s="5" t="s">
        <v>27</v>
      </c>
      <c r="I1153" s="5">
        <v>2</v>
      </c>
      <c r="M1153" s="8"/>
      <c r="O1153" s="8"/>
    </row>
    <row r="1154" spans="1:15" ht="13">
      <c r="A1154" s="1">
        <v>50020411</v>
      </c>
      <c r="B1154" s="5">
        <v>20990119</v>
      </c>
      <c r="C1154" s="7">
        <v>43225</v>
      </c>
      <c r="D1154" s="7">
        <v>43227</v>
      </c>
      <c r="E1154" s="5" t="s">
        <v>33</v>
      </c>
      <c r="F1154" s="5">
        <v>481</v>
      </c>
      <c r="G1154" s="5">
        <v>279</v>
      </c>
      <c r="H1154" s="5" t="s">
        <v>27</v>
      </c>
      <c r="I1154" s="5">
        <v>9</v>
      </c>
      <c r="M1154" s="8"/>
      <c r="O1154" s="8"/>
    </row>
    <row r="1155" spans="1:15" ht="13">
      <c r="A1155" s="1">
        <v>50020421</v>
      </c>
      <c r="B1155" s="5">
        <v>7425660</v>
      </c>
      <c r="C1155" s="7">
        <v>43141</v>
      </c>
      <c r="D1155" s="7">
        <v>43146</v>
      </c>
      <c r="E1155" s="5" t="s">
        <v>29</v>
      </c>
      <c r="F1155" s="5">
        <v>454</v>
      </c>
      <c r="G1155" s="5">
        <v>231</v>
      </c>
      <c r="H1155" s="5" t="s">
        <v>32</v>
      </c>
      <c r="I1155" s="5">
        <v>3</v>
      </c>
      <c r="M1155" s="8"/>
      <c r="O1155" s="8"/>
    </row>
    <row r="1156" spans="1:15" ht="13">
      <c r="A1156" s="1">
        <v>50020441</v>
      </c>
      <c r="B1156" s="5">
        <v>216673</v>
      </c>
      <c r="C1156" s="7">
        <v>43104</v>
      </c>
      <c r="D1156" s="7">
        <v>43109</v>
      </c>
      <c r="E1156" s="5" t="s">
        <v>28</v>
      </c>
      <c r="F1156" s="5">
        <v>371</v>
      </c>
      <c r="G1156" s="5">
        <v>253</v>
      </c>
      <c r="H1156" s="5" t="s">
        <v>30</v>
      </c>
      <c r="I1156" s="5">
        <v>2</v>
      </c>
      <c r="M1156" s="8"/>
      <c r="O1156" s="8"/>
    </row>
    <row r="1157" spans="1:15" ht="13">
      <c r="A1157" s="1">
        <v>50020471</v>
      </c>
      <c r="B1157" s="5">
        <v>21167958</v>
      </c>
      <c r="C1157" s="7">
        <v>43299</v>
      </c>
      <c r="D1157" s="7">
        <v>43303</v>
      </c>
      <c r="E1157" s="5" t="s">
        <v>23</v>
      </c>
      <c r="F1157" s="5">
        <v>1362</v>
      </c>
      <c r="G1157" s="5">
        <v>382</v>
      </c>
      <c r="H1157" s="5" t="s">
        <v>30</v>
      </c>
      <c r="I1157" s="5">
        <v>2</v>
      </c>
      <c r="M1157" s="8"/>
      <c r="O1157" s="8"/>
    </row>
    <row r="1158" spans="1:15" ht="13">
      <c r="A1158" s="1">
        <v>50020481</v>
      </c>
      <c r="B1158" s="5">
        <v>14964296</v>
      </c>
      <c r="C1158" s="7">
        <v>43224</v>
      </c>
      <c r="D1158" s="7">
        <v>43228</v>
      </c>
      <c r="E1158" s="5" t="s">
        <v>29</v>
      </c>
      <c r="F1158" s="5">
        <v>160</v>
      </c>
      <c r="G1158" s="5">
        <v>79</v>
      </c>
      <c r="H1158" s="5" t="s">
        <v>25</v>
      </c>
      <c r="I1158" s="5">
        <v>7</v>
      </c>
      <c r="M1158" s="8"/>
      <c r="O1158" s="8"/>
    </row>
    <row r="1159" spans="1:15" ht="13">
      <c r="A1159" s="1">
        <v>50020491</v>
      </c>
      <c r="B1159" s="5">
        <v>12715471</v>
      </c>
      <c r="C1159" s="7">
        <v>43225</v>
      </c>
      <c r="D1159" s="7">
        <v>43226</v>
      </c>
      <c r="E1159" s="5" t="s">
        <v>29</v>
      </c>
      <c r="F1159" s="5">
        <v>845</v>
      </c>
      <c r="G1159" s="5">
        <v>461</v>
      </c>
      <c r="H1159" s="5" t="s">
        <v>30</v>
      </c>
      <c r="I1159" s="5">
        <v>6</v>
      </c>
      <c r="M1159" s="8"/>
      <c r="O1159" s="8"/>
    </row>
    <row r="1160" spans="1:15" ht="13">
      <c r="A1160" s="1">
        <v>50020501</v>
      </c>
      <c r="B1160" s="5">
        <v>20443784</v>
      </c>
      <c r="C1160" s="7">
        <v>43379</v>
      </c>
      <c r="D1160" s="7">
        <v>43382</v>
      </c>
      <c r="E1160" s="5" t="s">
        <v>33</v>
      </c>
      <c r="F1160" s="5">
        <v>204</v>
      </c>
      <c r="G1160" s="5">
        <v>62</v>
      </c>
      <c r="H1160" s="5" t="s">
        <v>30</v>
      </c>
      <c r="I1160" s="5">
        <v>6</v>
      </c>
      <c r="M1160" s="8"/>
      <c r="O1160" s="8"/>
    </row>
    <row r="1161" spans="1:15" ht="13">
      <c r="A1161" s="1">
        <v>50020511</v>
      </c>
      <c r="B1161" s="5">
        <v>4361160</v>
      </c>
      <c r="C1161" s="7">
        <v>43066</v>
      </c>
      <c r="D1161" s="7">
        <v>43068</v>
      </c>
      <c r="E1161" s="5" t="s">
        <v>29</v>
      </c>
      <c r="F1161" s="5">
        <v>380</v>
      </c>
      <c r="G1161" s="5">
        <v>119</v>
      </c>
      <c r="H1161" s="5" t="s">
        <v>30</v>
      </c>
      <c r="I1161" s="5">
        <v>3</v>
      </c>
      <c r="M1161" s="8"/>
      <c r="O1161" s="8"/>
    </row>
    <row r="1162" spans="1:15" ht="13">
      <c r="A1162" s="1">
        <v>50020521</v>
      </c>
      <c r="B1162" s="5">
        <v>16715488</v>
      </c>
      <c r="C1162" s="7">
        <v>43329</v>
      </c>
      <c r="D1162" s="7">
        <v>43332</v>
      </c>
      <c r="E1162" s="5" t="s">
        <v>28</v>
      </c>
      <c r="F1162" s="5">
        <v>152</v>
      </c>
      <c r="G1162" s="5">
        <v>85</v>
      </c>
      <c r="H1162" s="5" t="s">
        <v>30</v>
      </c>
      <c r="I1162" s="5">
        <v>1</v>
      </c>
      <c r="M1162" s="8"/>
      <c r="O1162" s="8"/>
    </row>
    <row r="1163" spans="1:15" ht="13">
      <c r="A1163" s="1">
        <v>50020531</v>
      </c>
      <c r="B1163" s="5">
        <v>4074120</v>
      </c>
      <c r="C1163" s="7">
        <v>43258</v>
      </c>
      <c r="D1163" s="7">
        <v>43260</v>
      </c>
      <c r="E1163" s="5" t="s">
        <v>29</v>
      </c>
      <c r="F1163" s="5">
        <v>180</v>
      </c>
      <c r="G1163" s="5">
        <v>124</v>
      </c>
      <c r="H1163" s="5" t="s">
        <v>25</v>
      </c>
      <c r="I1163" s="5">
        <v>12</v>
      </c>
      <c r="M1163" s="8"/>
      <c r="O1163" s="8"/>
    </row>
    <row r="1164" spans="1:15" ht="13">
      <c r="A1164" s="1">
        <v>50020551</v>
      </c>
      <c r="B1164" s="5">
        <v>19265133</v>
      </c>
      <c r="C1164" s="7">
        <v>43238</v>
      </c>
      <c r="D1164" s="7">
        <v>43240</v>
      </c>
      <c r="E1164" s="5" t="s">
        <v>28</v>
      </c>
      <c r="F1164" s="5">
        <v>1726</v>
      </c>
      <c r="G1164" s="5">
        <v>646</v>
      </c>
      <c r="H1164" s="5" t="s">
        <v>30</v>
      </c>
      <c r="I1164" s="5">
        <v>4</v>
      </c>
      <c r="M1164" s="8"/>
      <c r="O1164" s="8"/>
    </row>
    <row r="1165" spans="1:15" ht="13">
      <c r="A1165" s="1">
        <v>50020561</v>
      </c>
      <c r="B1165" s="5">
        <v>5961545</v>
      </c>
      <c r="C1165" s="7">
        <v>43129</v>
      </c>
      <c r="D1165" s="7">
        <v>43135</v>
      </c>
      <c r="E1165" s="5" t="s">
        <v>29</v>
      </c>
      <c r="F1165" s="5">
        <v>566</v>
      </c>
      <c r="G1165" s="5">
        <v>281</v>
      </c>
      <c r="H1165" s="5" t="s">
        <v>27</v>
      </c>
      <c r="I1165" s="5">
        <v>11</v>
      </c>
      <c r="M1165" s="8"/>
      <c r="O1165" s="8"/>
    </row>
    <row r="1166" spans="1:15" ht="13">
      <c r="A1166" s="1">
        <v>50020581</v>
      </c>
      <c r="B1166" s="5">
        <v>9623910</v>
      </c>
      <c r="C1166" s="7">
        <v>43174</v>
      </c>
      <c r="D1166" s="7">
        <v>43176</v>
      </c>
      <c r="E1166" s="5" t="s">
        <v>33</v>
      </c>
      <c r="F1166" s="5">
        <v>250</v>
      </c>
      <c r="G1166" s="5">
        <v>106</v>
      </c>
      <c r="H1166" s="5" t="s">
        <v>30</v>
      </c>
      <c r="I1166" s="5">
        <v>6</v>
      </c>
      <c r="M1166" s="8"/>
      <c r="O1166" s="8"/>
    </row>
    <row r="1167" spans="1:15" ht="13">
      <c r="A1167" s="1">
        <v>50020601</v>
      </c>
      <c r="B1167" s="5">
        <v>20781186</v>
      </c>
      <c r="C1167" s="7">
        <v>43177</v>
      </c>
      <c r="D1167" s="7">
        <v>43180</v>
      </c>
      <c r="E1167" s="5" t="s">
        <v>29</v>
      </c>
      <c r="F1167" s="5">
        <v>676</v>
      </c>
      <c r="G1167" s="5">
        <v>295</v>
      </c>
      <c r="H1167" s="5" t="s">
        <v>27</v>
      </c>
      <c r="I1167" s="5">
        <v>7</v>
      </c>
      <c r="M1167" s="8"/>
      <c r="O1167" s="8"/>
    </row>
    <row r="1168" spans="1:15" ht="13">
      <c r="A1168" s="1">
        <v>50020611</v>
      </c>
      <c r="B1168" s="5">
        <v>16729670</v>
      </c>
      <c r="C1168" s="7">
        <v>43233</v>
      </c>
      <c r="D1168" s="7">
        <v>43236</v>
      </c>
      <c r="E1168" s="5" t="s">
        <v>33</v>
      </c>
      <c r="F1168" s="5">
        <v>779</v>
      </c>
      <c r="G1168" s="5">
        <v>327</v>
      </c>
      <c r="H1168" s="5" t="s">
        <v>30</v>
      </c>
      <c r="I1168" s="5">
        <v>9</v>
      </c>
      <c r="M1168" s="8"/>
      <c r="O1168" s="8"/>
    </row>
    <row r="1169" spans="1:15" ht="13">
      <c r="A1169" s="1">
        <v>50020621</v>
      </c>
      <c r="B1169" s="5">
        <v>10067544</v>
      </c>
      <c r="C1169" s="7">
        <v>43365</v>
      </c>
      <c r="D1169" s="7">
        <v>43369</v>
      </c>
      <c r="E1169" s="5" t="s">
        <v>29</v>
      </c>
      <c r="F1169" s="5">
        <v>844</v>
      </c>
      <c r="G1169" s="5">
        <v>333</v>
      </c>
      <c r="H1169" s="5" t="s">
        <v>30</v>
      </c>
      <c r="I1169" s="5">
        <v>4</v>
      </c>
      <c r="M1169" s="8"/>
      <c r="O1169" s="8"/>
    </row>
    <row r="1170" spans="1:15" ht="13">
      <c r="A1170" s="1">
        <v>50020641</v>
      </c>
      <c r="B1170" s="5">
        <v>20595894</v>
      </c>
      <c r="C1170" s="7">
        <v>43286</v>
      </c>
      <c r="D1170" s="7">
        <v>43291</v>
      </c>
      <c r="E1170" s="5" t="s">
        <v>28</v>
      </c>
      <c r="F1170" s="5">
        <v>195</v>
      </c>
      <c r="G1170" s="5">
        <v>39</v>
      </c>
      <c r="H1170" s="5" t="s">
        <v>30</v>
      </c>
      <c r="I1170" s="5">
        <v>16</v>
      </c>
      <c r="M1170" s="8"/>
      <c r="O1170" s="8"/>
    </row>
    <row r="1171" spans="1:15" ht="13">
      <c r="A1171" s="1">
        <v>50020651</v>
      </c>
      <c r="B1171" s="5">
        <v>21164523</v>
      </c>
      <c r="C1171" s="7">
        <v>43184</v>
      </c>
      <c r="D1171" s="7">
        <v>43190</v>
      </c>
      <c r="E1171" s="5" t="s">
        <v>28</v>
      </c>
      <c r="F1171" s="5">
        <v>140</v>
      </c>
      <c r="G1171" s="5">
        <v>68</v>
      </c>
      <c r="H1171" s="5" t="s">
        <v>27</v>
      </c>
      <c r="I1171" s="5">
        <v>2</v>
      </c>
      <c r="M1171" s="8"/>
      <c r="O1171" s="8"/>
    </row>
    <row r="1172" spans="1:15" ht="13">
      <c r="A1172" s="1">
        <v>50020661</v>
      </c>
      <c r="B1172" s="5">
        <v>4559528</v>
      </c>
      <c r="C1172" s="7">
        <v>43133</v>
      </c>
      <c r="D1172" s="7">
        <v>43133</v>
      </c>
      <c r="E1172" s="5" t="s">
        <v>29</v>
      </c>
      <c r="F1172" s="5">
        <v>1128</v>
      </c>
      <c r="G1172" s="5">
        <v>258</v>
      </c>
      <c r="H1172" s="5" t="s">
        <v>27</v>
      </c>
      <c r="I1172" s="5">
        <v>5</v>
      </c>
      <c r="M1172" s="8"/>
      <c r="O1172" s="8"/>
    </row>
    <row r="1173" spans="1:15" ht="13">
      <c r="A1173" s="1">
        <v>50020671</v>
      </c>
      <c r="B1173" s="5">
        <v>21163683</v>
      </c>
      <c r="C1173" s="7">
        <v>43269</v>
      </c>
      <c r="D1173" s="7">
        <v>43272</v>
      </c>
      <c r="E1173" s="5" t="s">
        <v>33</v>
      </c>
      <c r="F1173" s="5">
        <v>354</v>
      </c>
      <c r="G1173" s="5">
        <v>100</v>
      </c>
      <c r="H1173" s="5" t="s">
        <v>32</v>
      </c>
      <c r="I1173" s="5">
        <v>7</v>
      </c>
      <c r="M1173" s="8"/>
      <c r="O1173" s="8"/>
    </row>
    <row r="1174" spans="1:15" ht="13">
      <c r="A1174" s="1">
        <v>50020681</v>
      </c>
      <c r="B1174" s="5">
        <v>21073914</v>
      </c>
      <c r="C1174" s="7">
        <v>43277</v>
      </c>
      <c r="D1174" s="7">
        <v>43283</v>
      </c>
      <c r="E1174" s="5" t="s">
        <v>33</v>
      </c>
      <c r="F1174" s="5">
        <v>322</v>
      </c>
      <c r="G1174" s="5">
        <v>175</v>
      </c>
      <c r="H1174" s="5" t="s">
        <v>27</v>
      </c>
      <c r="I1174" s="5">
        <v>1</v>
      </c>
      <c r="M1174" s="8"/>
      <c r="O1174" s="8"/>
    </row>
    <row r="1175" spans="1:15" ht="13">
      <c r="A1175" s="1">
        <v>50020701</v>
      </c>
      <c r="B1175" s="5">
        <v>14707090</v>
      </c>
      <c r="C1175" s="7">
        <v>43266</v>
      </c>
      <c r="D1175" s="7">
        <v>43270</v>
      </c>
      <c r="E1175" s="5" t="s">
        <v>29</v>
      </c>
      <c r="F1175" s="5">
        <v>351</v>
      </c>
      <c r="G1175" s="5">
        <v>236</v>
      </c>
      <c r="H1175" s="5" t="s">
        <v>30</v>
      </c>
      <c r="I1175" s="5">
        <v>2</v>
      </c>
      <c r="M1175" s="8"/>
      <c r="O1175" s="8"/>
    </row>
    <row r="1176" spans="1:15" ht="13">
      <c r="A1176" s="1">
        <v>50020721</v>
      </c>
      <c r="B1176" s="5">
        <v>21155332</v>
      </c>
      <c r="C1176" s="7">
        <v>43351</v>
      </c>
      <c r="D1176" s="7">
        <v>43354</v>
      </c>
      <c r="E1176" s="5" t="s">
        <v>28</v>
      </c>
      <c r="F1176" s="5">
        <v>481</v>
      </c>
      <c r="G1176" s="5">
        <v>129</v>
      </c>
      <c r="H1176" s="5" t="s">
        <v>32</v>
      </c>
      <c r="I1176" s="5">
        <v>4</v>
      </c>
      <c r="M1176" s="8"/>
      <c r="O1176" s="8"/>
    </row>
    <row r="1177" spans="1:15" ht="13">
      <c r="A1177" s="1">
        <v>50020731</v>
      </c>
      <c r="B1177" s="5">
        <v>8400204</v>
      </c>
      <c r="C1177" s="7">
        <v>43141</v>
      </c>
      <c r="D1177" s="7">
        <v>43145</v>
      </c>
      <c r="E1177" s="5" t="s">
        <v>29</v>
      </c>
      <c r="F1177" s="5">
        <v>1313</v>
      </c>
      <c r="G1177" s="5">
        <v>778</v>
      </c>
      <c r="H1177" s="5" t="s">
        <v>30</v>
      </c>
      <c r="I1177" s="5">
        <v>10</v>
      </c>
      <c r="M1177" s="8"/>
      <c r="O1177" s="8"/>
    </row>
    <row r="1178" spans="1:15" ht="13">
      <c r="A1178" s="1">
        <v>50020741</v>
      </c>
      <c r="B1178" s="5">
        <v>14093071</v>
      </c>
      <c r="C1178" s="7">
        <v>43238</v>
      </c>
      <c r="D1178" s="7">
        <v>43243</v>
      </c>
      <c r="E1178" s="5" t="s">
        <v>29</v>
      </c>
      <c r="F1178" s="5">
        <v>540</v>
      </c>
      <c r="G1178" s="5">
        <v>154</v>
      </c>
      <c r="H1178" s="5" t="s">
        <v>27</v>
      </c>
      <c r="I1178" s="5">
        <v>3</v>
      </c>
      <c r="M1178" s="8"/>
      <c r="O1178" s="8"/>
    </row>
    <row r="1179" spans="1:15" ht="13">
      <c r="A1179" s="1">
        <v>50020761</v>
      </c>
      <c r="B1179" s="5">
        <v>21169858</v>
      </c>
      <c r="C1179" s="7">
        <v>43202</v>
      </c>
      <c r="D1179" s="7">
        <v>43206</v>
      </c>
      <c r="E1179" s="5" t="s">
        <v>23</v>
      </c>
      <c r="F1179" s="5">
        <v>29809</v>
      </c>
      <c r="G1179" s="5">
        <v>10539</v>
      </c>
      <c r="H1179" s="5" t="s">
        <v>30</v>
      </c>
      <c r="I1179" s="5">
        <v>2</v>
      </c>
      <c r="M1179" s="8"/>
      <c r="O1179" s="8"/>
    </row>
    <row r="1180" spans="1:15" ht="13">
      <c r="A1180" s="1">
        <v>50020781</v>
      </c>
      <c r="B1180" s="5">
        <v>288447</v>
      </c>
      <c r="C1180" s="7">
        <v>43397</v>
      </c>
      <c r="D1180" s="7">
        <v>43398</v>
      </c>
      <c r="E1180" s="5" t="s">
        <v>23</v>
      </c>
      <c r="F1180" s="5">
        <v>20901</v>
      </c>
      <c r="G1180" s="5">
        <v>11426</v>
      </c>
      <c r="H1180" s="5" t="s">
        <v>25</v>
      </c>
      <c r="I1180" s="5">
        <v>10</v>
      </c>
      <c r="M1180" s="8"/>
      <c r="O1180" s="8"/>
    </row>
    <row r="1181" spans="1:15" ht="13">
      <c r="A1181" s="1">
        <v>50020791</v>
      </c>
      <c r="B1181" s="5">
        <v>21172979</v>
      </c>
      <c r="C1181" s="7">
        <v>43144</v>
      </c>
      <c r="D1181" s="7">
        <v>43145</v>
      </c>
      <c r="E1181" s="5" t="s">
        <v>29</v>
      </c>
      <c r="F1181" s="5">
        <v>1193</v>
      </c>
      <c r="G1181" s="5">
        <v>433</v>
      </c>
      <c r="H1181" s="5" t="s">
        <v>25</v>
      </c>
      <c r="I1181" s="5">
        <v>7</v>
      </c>
      <c r="M1181" s="8"/>
      <c r="O1181" s="8"/>
    </row>
    <row r="1182" spans="1:15" ht="13">
      <c r="A1182" s="1">
        <v>50020811</v>
      </c>
      <c r="B1182" s="5">
        <v>21162452</v>
      </c>
      <c r="C1182" s="7">
        <v>43266</v>
      </c>
      <c r="D1182" s="7">
        <v>43267</v>
      </c>
      <c r="E1182" s="5" t="s">
        <v>29</v>
      </c>
      <c r="F1182" s="5">
        <v>249</v>
      </c>
      <c r="G1182" s="5">
        <v>123</v>
      </c>
      <c r="H1182" s="5" t="s">
        <v>27</v>
      </c>
      <c r="I1182" s="5">
        <v>4</v>
      </c>
      <c r="M1182" s="8"/>
      <c r="O1182" s="8"/>
    </row>
    <row r="1183" spans="1:15" ht="13">
      <c r="A1183" s="1">
        <v>50020821</v>
      </c>
      <c r="B1183" s="5">
        <v>12730369</v>
      </c>
      <c r="C1183" s="7">
        <v>43250</v>
      </c>
      <c r="D1183" s="7">
        <v>43254</v>
      </c>
      <c r="E1183" s="5" t="s">
        <v>29</v>
      </c>
      <c r="F1183" s="5">
        <v>662</v>
      </c>
      <c r="G1183" s="5">
        <v>300</v>
      </c>
      <c r="H1183" s="5" t="s">
        <v>30</v>
      </c>
      <c r="I1183" s="5">
        <v>2</v>
      </c>
      <c r="M1183" s="8"/>
      <c r="O1183" s="8"/>
    </row>
    <row r="1184" spans="1:15" ht="13">
      <c r="A1184" s="1">
        <v>50020841</v>
      </c>
      <c r="B1184" s="5">
        <v>53315</v>
      </c>
      <c r="C1184" s="7">
        <v>43189</v>
      </c>
      <c r="D1184" s="7">
        <v>43191</v>
      </c>
      <c r="E1184" s="5" t="s">
        <v>29</v>
      </c>
      <c r="F1184" s="5">
        <v>1908</v>
      </c>
      <c r="G1184" s="5">
        <v>694</v>
      </c>
      <c r="H1184" s="5" t="s">
        <v>25</v>
      </c>
      <c r="I1184" s="5">
        <v>1</v>
      </c>
      <c r="M1184" s="8"/>
      <c r="O1184" s="8"/>
    </row>
    <row r="1185" spans="1:15" ht="13">
      <c r="A1185" s="1">
        <v>50020891</v>
      </c>
      <c r="B1185" s="5">
        <v>21046762</v>
      </c>
      <c r="C1185" s="7">
        <v>43275</v>
      </c>
      <c r="D1185" s="7">
        <v>43278</v>
      </c>
      <c r="E1185" s="5" t="s">
        <v>28</v>
      </c>
      <c r="F1185" s="5">
        <v>150</v>
      </c>
      <c r="G1185" s="5">
        <v>59</v>
      </c>
      <c r="H1185" s="5" t="s">
        <v>27</v>
      </c>
      <c r="I1185" s="5">
        <v>7</v>
      </c>
      <c r="M1185" s="8"/>
      <c r="O1185" s="8"/>
    </row>
    <row r="1186" spans="1:15" ht="13">
      <c r="A1186" s="1">
        <v>50020901</v>
      </c>
      <c r="B1186" s="5">
        <v>11110824</v>
      </c>
      <c r="C1186" s="7">
        <v>43247</v>
      </c>
      <c r="D1186" s="7">
        <v>43253</v>
      </c>
      <c r="E1186" s="5" t="s">
        <v>29</v>
      </c>
      <c r="F1186" s="5">
        <v>234</v>
      </c>
      <c r="G1186" s="5">
        <v>70</v>
      </c>
      <c r="H1186" s="5" t="s">
        <v>32</v>
      </c>
      <c r="I1186" s="5">
        <v>6</v>
      </c>
      <c r="M1186" s="8"/>
      <c r="O1186" s="8"/>
    </row>
    <row r="1187" spans="1:15" ht="13">
      <c r="A1187" s="1">
        <v>50020931</v>
      </c>
      <c r="B1187" s="5">
        <v>21172769</v>
      </c>
      <c r="C1187" s="7">
        <v>43421</v>
      </c>
      <c r="D1187" s="7">
        <v>43428</v>
      </c>
      <c r="E1187" s="5" t="s">
        <v>28</v>
      </c>
      <c r="F1187" s="5">
        <v>406</v>
      </c>
      <c r="G1187" s="5">
        <v>93</v>
      </c>
      <c r="H1187" s="5" t="s">
        <v>32</v>
      </c>
      <c r="I1187" s="5">
        <v>13</v>
      </c>
      <c r="M1187" s="8"/>
      <c r="O1187" s="8"/>
    </row>
    <row r="1188" spans="1:15" ht="13">
      <c r="A1188" s="1">
        <v>50020941</v>
      </c>
      <c r="B1188" s="5">
        <v>17907670</v>
      </c>
      <c r="C1188" s="7">
        <v>43102</v>
      </c>
      <c r="D1188" s="7">
        <v>43105</v>
      </c>
      <c r="E1188" s="5" t="s">
        <v>33</v>
      </c>
      <c r="F1188" s="5">
        <v>347</v>
      </c>
      <c r="G1188" s="5">
        <v>127</v>
      </c>
      <c r="H1188" s="5" t="s">
        <v>27</v>
      </c>
      <c r="I1188" s="5">
        <v>2</v>
      </c>
      <c r="M1188" s="8"/>
      <c r="O1188" s="8"/>
    </row>
    <row r="1189" spans="1:15" ht="13">
      <c r="A1189" s="1">
        <v>50020951</v>
      </c>
      <c r="B1189" s="5">
        <v>21171327</v>
      </c>
      <c r="C1189" s="7">
        <v>43216</v>
      </c>
      <c r="D1189" s="7">
        <v>43218</v>
      </c>
      <c r="E1189" s="5" t="s">
        <v>28</v>
      </c>
      <c r="F1189" s="5">
        <v>208</v>
      </c>
      <c r="G1189" s="5">
        <v>45</v>
      </c>
      <c r="H1189" s="5" t="s">
        <v>30</v>
      </c>
      <c r="I1189" s="5">
        <v>17</v>
      </c>
      <c r="M1189" s="8"/>
      <c r="O1189" s="8"/>
    </row>
    <row r="1190" spans="1:15" ht="13">
      <c r="A1190" s="1">
        <v>50020961</v>
      </c>
      <c r="B1190" s="5">
        <v>21169247</v>
      </c>
      <c r="C1190" s="7">
        <v>43117</v>
      </c>
      <c r="D1190" s="7">
        <v>43122</v>
      </c>
      <c r="E1190" s="5" t="s">
        <v>29</v>
      </c>
      <c r="F1190" s="5">
        <v>281</v>
      </c>
      <c r="G1190" s="5">
        <v>90</v>
      </c>
      <c r="H1190" s="5" t="s">
        <v>25</v>
      </c>
      <c r="I1190" s="5">
        <v>8</v>
      </c>
      <c r="M1190" s="8"/>
      <c r="O1190" s="8"/>
    </row>
    <row r="1191" spans="1:15" ht="13">
      <c r="A1191" s="1">
        <v>50020971</v>
      </c>
      <c r="B1191" s="5">
        <v>4756106</v>
      </c>
      <c r="C1191" s="7">
        <v>43175</v>
      </c>
      <c r="D1191" s="7">
        <v>43175</v>
      </c>
      <c r="E1191" s="5" t="s">
        <v>28</v>
      </c>
      <c r="F1191" s="5">
        <v>315</v>
      </c>
      <c r="G1191" s="5">
        <v>91</v>
      </c>
      <c r="H1191" s="5" t="s">
        <v>30</v>
      </c>
      <c r="I1191" s="5">
        <v>4</v>
      </c>
      <c r="M1191" s="8"/>
      <c r="O1191" s="8"/>
    </row>
    <row r="1192" spans="1:15" ht="13">
      <c r="A1192" s="1">
        <v>50021041</v>
      </c>
      <c r="B1192" s="5">
        <v>12628976</v>
      </c>
      <c r="C1192" s="7">
        <v>43281</v>
      </c>
      <c r="D1192" s="7">
        <v>43284</v>
      </c>
      <c r="E1192" s="5" t="s">
        <v>28</v>
      </c>
      <c r="F1192" s="5">
        <v>112</v>
      </c>
      <c r="G1192" s="5">
        <v>35</v>
      </c>
      <c r="H1192" s="5" t="s">
        <v>27</v>
      </c>
      <c r="I1192" s="5">
        <v>6</v>
      </c>
      <c r="M1192" s="8"/>
      <c r="O1192" s="8"/>
    </row>
    <row r="1193" spans="1:15" ht="13">
      <c r="A1193" s="1">
        <v>50021051</v>
      </c>
      <c r="B1193" s="5">
        <v>12509229</v>
      </c>
      <c r="C1193" s="7">
        <v>43136</v>
      </c>
      <c r="D1193" s="7">
        <v>43141</v>
      </c>
      <c r="E1193" s="5" t="s">
        <v>29</v>
      </c>
      <c r="F1193" s="5">
        <v>1175</v>
      </c>
      <c r="G1193" s="5">
        <v>658</v>
      </c>
      <c r="H1193" s="5" t="s">
        <v>25</v>
      </c>
      <c r="I1193" s="5">
        <v>4</v>
      </c>
      <c r="M1193" s="8"/>
      <c r="O1193" s="8"/>
    </row>
    <row r="1194" spans="1:15" ht="13">
      <c r="A1194" s="1">
        <v>50021071</v>
      </c>
      <c r="B1194" s="5">
        <v>13796354</v>
      </c>
      <c r="C1194" s="7">
        <v>43357</v>
      </c>
      <c r="D1194" s="7">
        <v>43364</v>
      </c>
      <c r="E1194" s="5" t="s">
        <v>29</v>
      </c>
      <c r="F1194" s="5">
        <v>323</v>
      </c>
      <c r="G1194" s="5">
        <v>75</v>
      </c>
      <c r="H1194" s="5" t="s">
        <v>27</v>
      </c>
      <c r="I1194" s="5">
        <v>1</v>
      </c>
      <c r="M1194" s="8"/>
      <c r="O1194" s="8"/>
    </row>
    <row r="1195" spans="1:15" ht="13">
      <c r="A1195" s="1">
        <v>50021111</v>
      </c>
      <c r="B1195" s="5">
        <v>19563692</v>
      </c>
      <c r="C1195" s="7">
        <v>43290</v>
      </c>
      <c r="D1195" s="7">
        <v>43296</v>
      </c>
      <c r="E1195" s="5" t="s">
        <v>29</v>
      </c>
      <c r="F1195" s="5">
        <v>300</v>
      </c>
      <c r="G1195" s="5">
        <v>203</v>
      </c>
      <c r="H1195" s="5" t="s">
        <v>30</v>
      </c>
      <c r="I1195" s="5">
        <v>13</v>
      </c>
      <c r="M1195" s="8"/>
      <c r="O1195" s="8"/>
    </row>
    <row r="1196" spans="1:15" ht="13">
      <c r="A1196" s="1">
        <v>50021131</v>
      </c>
      <c r="B1196" s="5">
        <v>11798493</v>
      </c>
      <c r="C1196" s="7">
        <v>43410</v>
      </c>
      <c r="D1196" s="7">
        <v>43411</v>
      </c>
      <c r="E1196" s="5" t="s">
        <v>23</v>
      </c>
      <c r="F1196" s="5">
        <v>273</v>
      </c>
      <c r="G1196" s="5">
        <v>160</v>
      </c>
      <c r="H1196" s="5" t="s">
        <v>27</v>
      </c>
      <c r="I1196" s="5">
        <v>12</v>
      </c>
      <c r="M1196" s="8"/>
      <c r="O1196" s="8"/>
    </row>
    <row r="1197" spans="1:15" ht="13">
      <c r="A1197" s="1">
        <v>50021151</v>
      </c>
      <c r="B1197" s="5">
        <v>21171976</v>
      </c>
      <c r="C1197" s="7">
        <v>43115</v>
      </c>
      <c r="D1197" s="7">
        <v>43118</v>
      </c>
      <c r="E1197" s="5" t="s">
        <v>33</v>
      </c>
      <c r="F1197" s="5">
        <v>874</v>
      </c>
      <c r="G1197" s="5">
        <v>541</v>
      </c>
      <c r="H1197" s="5" t="s">
        <v>25</v>
      </c>
      <c r="I1197" s="5">
        <v>2</v>
      </c>
      <c r="M1197" s="8"/>
      <c r="O1197" s="8"/>
    </row>
    <row r="1198" spans="1:15" ht="13">
      <c r="A1198" s="1">
        <v>50021171</v>
      </c>
      <c r="B1198" s="5">
        <v>11516827</v>
      </c>
      <c r="C1198" s="7">
        <v>43201</v>
      </c>
      <c r="D1198" s="7">
        <v>43202</v>
      </c>
      <c r="E1198" s="5" t="s">
        <v>33</v>
      </c>
      <c r="F1198" s="5">
        <v>117</v>
      </c>
      <c r="G1198" s="5">
        <v>70</v>
      </c>
      <c r="H1198" s="5" t="s">
        <v>30</v>
      </c>
      <c r="I1198" s="5">
        <v>9</v>
      </c>
      <c r="M1198" s="8"/>
      <c r="O1198" s="8"/>
    </row>
    <row r="1199" spans="1:15" ht="13">
      <c r="A1199" s="1">
        <v>50021181</v>
      </c>
      <c r="B1199" s="5">
        <v>21163015</v>
      </c>
      <c r="C1199" s="7">
        <v>43149</v>
      </c>
      <c r="D1199" s="7">
        <v>43154</v>
      </c>
      <c r="E1199" s="5" t="s">
        <v>29</v>
      </c>
      <c r="F1199" s="5">
        <v>241</v>
      </c>
      <c r="G1199" s="5">
        <v>50</v>
      </c>
      <c r="H1199" s="5" t="s">
        <v>30</v>
      </c>
      <c r="I1199" s="5">
        <v>3</v>
      </c>
      <c r="M1199" s="8"/>
      <c r="O1199" s="8"/>
    </row>
    <row r="1200" spans="1:15" ht="13">
      <c r="A1200" s="1">
        <v>50021191</v>
      </c>
      <c r="B1200" s="5">
        <v>14403569</v>
      </c>
      <c r="C1200" s="7">
        <v>43271</v>
      </c>
      <c r="D1200" s="7">
        <v>43273</v>
      </c>
      <c r="E1200" s="5" t="s">
        <v>28</v>
      </c>
      <c r="F1200" s="5">
        <v>1365</v>
      </c>
      <c r="G1200" s="5">
        <v>855</v>
      </c>
      <c r="H1200" s="5" t="s">
        <v>27</v>
      </c>
      <c r="I1200" s="5">
        <v>8</v>
      </c>
      <c r="M1200" s="8"/>
      <c r="O1200" s="8"/>
    </row>
    <row r="1201" spans="1:15" ht="13">
      <c r="A1201" s="1">
        <v>50021201</v>
      </c>
      <c r="B1201" s="5">
        <v>21168216</v>
      </c>
      <c r="C1201" s="7">
        <v>43156</v>
      </c>
      <c r="D1201" s="7">
        <v>43160</v>
      </c>
      <c r="E1201" s="5" t="s">
        <v>28</v>
      </c>
      <c r="F1201" s="5">
        <v>229</v>
      </c>
      <c r="G1201" s="5">
        <v>138</v>
      </c>
      <c r="H1201" s="5" t="s">
        <v>30</v>
      </c>
      <c r="I1201" s="5">
        <v>4</v>
      </c>
      <c r="M1201" s="8"/>
      <c r="O1201" s="8"/>
    </row>
    <row r="1202" spans="1:15" ht="13">
      <c r="A1202" s="1">
        <v>50021251</v>
      </c>
      <c r="B1202" s="5">
        <v>21171852</v>
      </c>
      <c r="C1202" s="7">
        <v>43066</v>
      </c>
      <c r="D1202" s="7">
        <v>43068</v>
      </c>
      <c r="E1202" s="5" t="s">
        <v>23</v>
      </c>
      <c r="F1202" s="5">
        <v>575</v>
      </c>
      <c r="G1202" s="5">
        <v>293</v>
      </c>
      <c r="H1202" s="5" t="s">
        <v>30</v>
      </c>
      <c r="I1202" s="5">
        <v>5</v>
      </c>
      <c r="M1202" s="8"/>
      <c r="O1202" s="8"/>
    </row>
    <row r="1203" spans="1:15" ht="13">
      <c r="A1203" s="1">
        <v>50021271</v>
      </c>
      <c r="B1203" s="5">
        <v>315855</v>
      </c>
      <c r="C1203" s="7">
        <v>43411</v>
      </c>
      <c r="D1203" s="7">
        <v>43415</v>
      </c>
      <c r="E1203" s="5" t="s">
        <v>29</v>
      </c>
      <c r="F1203" s="5">
        <v>1507</v>
      </c>
      <c r="G1203" s="5">
        <v>555</v>
      </c>
      <c r="H1203" s="5" t="s">
        <v>27</v>
      </c>
      <c r="I1203" s="5">
        <v>14</v>
      </c>
      <c r="M1203" s="8"/>
      <c r="O1203" s="8"/>
    </row>
    <row r="1204" spans="1:15" ht="13">
      <c r="A1204" s="1">
        <v>50021281</v>
      </c>
      <c r="B1204" s="5">
        <v>21164055</v>
      </c>
      <c r="C1204" s="7">
        <v>43265</v>
      </c>
      <c r="D1204" s="7">
        <v>43266</v>
      </c>
      <c r="E1204" s="5" t="s">
        <v>23</v>
      </c>
      <c r="F1204" s="5">
        <v>265</v>
      </c>
      <c r="G1204" s="5">
        <v>68</v>
      </c>
      <c r="H1204" s="5" t="s">
        <v>32</v>
      </c>
      <c r="I1204" s="5">
        <v>6</v>
      </c>
      <c r="M1204" s="8"/>
      <c r="O1204" s="8"/>
    </row>
    <row r="1205" spans="1:15" ht="13">
      <c r="A1205" s="1">
        <v>50021291</v>
      </c>
      <c r="B1205" s="5">
        <v>15106260</v>
      </c>
      <c r="C1205" s="7">
        <v>43137</v>
      </c>
      <c r="D1205" s="7">
        <v>43137</v>
      </c>
      <c r="E1205" s="5" t="s">
        <v>29</v>
      </c>
      <c r="F1205" s="5">
        <v>591</v>
      </c>
      <c r="G1205" s="5">
        <v>316</v>
      </c>
      <c r="H1205" s="5" t="s">
        <v>30</v>
      </c>
      <c r="I1205" s="5">
        <v>5</v>
      </c>
      <c r="M1205" s="8"/>
      <c r="O1205" s="8"/>
    </row>
    <row r="1206" spans="1:15" ht="13">
      <c r="A1206" s="1">
        <v>50021311</v>
      </c>
      <c r="B1206" s="5">
        <v>8431011</v>
      </c>
      <c r="C1206" s="7">
        <v>43392</v>
      </c>
      <c r="D1206" s="7">
        <v>43398</v>
      </c>
      <c r="E1206" s="5" t="s">
        <v>29</v>
      </c>
      <c r="F1206" s="5">
        <v>529</v>
      </c>
      <c r="G1206" s="5">
        <v>174</v>
      </c>
      <c r="H1206" s="5" t="s">
        <v>30</v>
      </c>
      <c r="I1206" s="5">
        <v>3</v>
      </c>
      <c r="M1206" s="8"/>
      <c r="O1206" s="8"/>
    </row>
    <row r="1207" spans="1:15" ht="13">
      <c r="A1207" s="1">
        <v>50021321</v>
      </c>
      <c r="B1207" s="5">
        <v>6909579</v>
      </c>
      <c r="C1207" s="7">
        <v>43128</v>
      </c>
      <c r="D1207" s="7">
        <v>43128</v>
      </c>
      <c r="E1207" s="5" t="s">
        <v>29</v>
      </c>
      <c r="F1207" s="5">
        <v>101</v>
      </c>
      <c r="G1207" s="5">
        <v>51</v>
      </c>
      <c r="H1207" s="5" t="s">
        <v>32</v>
      </c>
      <c r="I1207" s="5">
        <v>4</v>
      </c>
      <c r="M1207" s="8"/>
      <c r="O1207" s="8"/>
    </row>
    <row r="1208" spans="1:15" ht="13">
      <c r="A1208" s="1">
        <v>50021341</v>
      </c>
      <c r="B1208" s="5">
        <v>21171480</v>
      </c>
      <c r="C1208" s="7">
        <v>43243</v>
      </c>
      <c r="D1208" s="7">
        <v>43243</v>
      </c>
      <c r="E1208" s="5" t="s">
        <v>33</v>
      </c>
      <c r="F1208" s="5">
        <v>314</v>
      </c>
      <c r="G1208" s="5">
        <v>220</v>
      </c>
      <c r="H1208" s="5" t="s">
        <v>30</v>
      </c>
      <c r="I1208" s="5">
        <v>3</v>
      </c>
      <c r="M1208" s="8"/>
      <c r="O1208" s="8"/>
    </row>
    <row r="1209" spans="1:15" ht="13">
      <c r="A1209" s="1">
        <v>50021371</v>
      </c>
      <c r="B1209" s="5">
        <v>4264176</v>
      </c>
      <c r="C1209" s="7">
        <v>43363</v>
      </c>
      <c r="D1209" s="7">
        <v>43364</v>
      </c>
      <c r="E1209" s="5" t="s">
        <v>28</v>
      </c>
      <c r="F1209" s="5">
        <v>674</v>
      </c>
      <c r="G1209" s="5">
        <v>144</v>
      </c>
      <c r="H1209" s="5" t="s">
        <v>25</v>
      </c>
      <c r="I1209" s="5">
        <v>3</v>
      </c>
      <c r="M1209" s="8"/>
      <c r="O1209" s="8"/>
    </row>
    <row r="1210" spans="1:15" ht="13">
      <c r="A1210" s="1">
        <v>50021381</v>
      </c>
      <c r="B1210" s="5">
        <v>1794145</v>
      </c>
      <c r="C1210" s="7">
        <v>43300</v>
      </c>
      <c r="D1210" s="7">
        <v>43307</v>
      </c>
      <c r="E1210" s="5" t="s">
        <v>23</v>
      </c>
      <c r="F1210" s="5">
        <v>387</v>
      </c>
      <c r="G1210" s="5">
        <v>114</v>
      </c>
      <c r="H1210" s="5" t="s">
        <v>30</v>
      </c>
      <c r="I1210" s="5">
        <v>5</v>
      </c>
      <c r="M1210" s="8"/>
      <c r="O1210" s="8"/>
    </row>
    <row r="1211" spans="1:15" ht="13">
      <c r="A1211" s="1">
        <v>50021411</v>
      </c>
      <c r="B1211" s="5">
        <v>9590764</v>
      </c>
      <c r="C1211" s="7">
        <v>43259</v>
      </c>
      <c r="D1211" s="7">
        <v>43261</v>
      </c>
      <c r="E1211" s="5" t="s">
        <v>28</v>
      </c>
      <c r="F1211" s="5">
        <v>122</v>
      </c>
      <c r="G1211" s="5">
        <v>52</v>
      </c>
      <c r="H1211" s="5" t="s">
        <v>25</v>
      </c>
      <c r="I1211" s="5">
        <v>2</v>
      </c>
      <c r="M1211" s="8"/>
      <c r="O1211" s="8"/>
    </row>
    <row r="1212" spans="1:15" ht="13">
      <c r="A1212" s="1">
        <v>50021471</v>
      </c>
      <c r="B1212" s="5">
        <v>21167367</v>
      </c>
      <c r="C1212" s="7">
        <v>43377</v>
      </c>
      <c r="D1212" s="7">
        <v>43380</v>
      </c>
      <c r="E1212" s="5" t="s">
        <v>29</v>
      </c>
      <c r="F1212" s="5">
        <v>1187</v>
      </c>
      <c r="G1212" s="5">
        <v>532</v>
      </c>
      <c r="H1212" s="5" t="s">
        <v>25</v>
      </c>
      <c r="I1212" s="5">
        <v>3</v>
      </c>
      <c r="M1212" s="8"/>
      <c r="O1212" s="8"/>
    </row>
    <row r="1213" spans="1:15" ht="13">
      <c r="A1213" s="1">
        <v>50021481</v>
      </c>
      <c r="B1213" s="5">
        <v>11089417</v>
      </c>
      <c r="C1213" s="7">
        <v>43064</v>
      </c>
      <c r="D1213" s="7">
        <v>43067</v>
      </c>
      <c r="E1213" s="5" t="s">
        <v>28</v>
      </c>
      <c r="F1213" s="5">
        <v>161</v>
      </c>
      <c r="G1213" s="5">
        <v>53</v>
      </c>
      <c r="H1213" s="5" t="s">
        <v>25</v>
      </c>
      <c r="I1213" s="5">
        <v>4</v>
      </c>
      <c r="M1213" s="8"/>
      <c r="O1213" s="8"/>
    </row>
    <row r="1214" spans="1:15" ht="13">
      <c r="A1214" s="1">
        <v>50021491</v>
      </c>
      <c r="B1214" s="5">
        <v>387415</v>
      </c>
      <c r="C1214" s="7">
        <v>43118</v>
      </c>
      <c r="D1214" s="7">
        <v>43122</v>
      </c>
      <c r="E1214" s="5" t="s">
        <v>33</v>
      </c>
      <c r="F1214" s="5">
        <v>323</v>
      </c>
      <c r="G1214" s="5">
        <v>92</v>
      </c>
      <c r="H1214" s="5" t="s">
        <v>27</v>
      </c>
      <c r="I1214" s="5">
        <v>5</v>
      </c>
      <c r="M1214" s="8"/>
      <c r="O1214" s="8"/>
    </row>
    <row r="1215" spans="1:15" ht="13">
      <c r="A1215" s="1">
        <v>50021551</v>
      </c>
      <c r="B1215" s="5">
        <v>236809</v>
      </c>
      <c r="C1215" s="7">
        <v>43282</v>
      </c>
      <c r="D1215" s="7">
        <v>43283</v>
      </c>
      <c r="E1215" s="5" t="s">
        <v>29</v>
      </c>
      <c r="F1215" s="5">
        <v>485</v>
      </c>
      <c r="G1215" s="5">
        <v>189</v>
      </c>
      <c r="H1215" s="5" t="s">
        <v>27</v>
      </c>
      <c r="I1215" s="5">
        <v>2</v>
      </c>
      <c r="M1215" s="8"/>
      <c r="O1215" s="8"/>
    </row>
    <row r="1216" spans="1:15" ht="13">
      <c r="A1216" s="1">
        <v>50021561</v>
      </c>
      <c r="B1216" s="5">
        <v>20187885</v>
      </c>
      <c r="C1216" s="7">
        <v>43393</v>
      </c>
      <c r="D1216" s="7">
        <v>43395</v>
      </c>
      <c r="E1216" s="5" t="s">
        <v>29</v>
      </c>
      <c r="F1216" s="5">
        <v>807</v>
      </c>
      <c r="G1216" s="5">
        <v>186</v>
      </c>
      <c r="H1216" s="5" t="s">
        <v>32</v>
      </c>
      <c r="I1216" s="5">
        <v>9</v>
      </c>
      <c r="M1216" s="8"/>
      <c r="O1216" s="8"/>
    </row>
    <row r="1217" spans="1:15" ht="13">
      <c r="A1217" s="1">
        <v>50021571</v>
      </c>
      <c r="B1217" s="5">
        <v>21165153</v>
      </c>
      <c r="C1217" s="7">
        <v>43175</v>
      </c>
      <c r="D1217" s="7">
        <v>43177</v>
      </c>
      <c r="E1217" s="5" t="s">
        <v>29</v>
      </c>
      <c r="F1217" s="5">
        <v>147</v>
      </c>
      <c r="G1217" s="5">
        <v>72</v>
      </c>
      <c r="H1217" s="5" t="s">
        <v>30</v>
      </c>
      <c r="I1217" s="5">
        <v>11</v>
      </c>
      <c r="M1217" s="8"/>
      <c r="O1217" s="8"/>
    </row>
    <row r="1218" spans="1:15" ht="13">
      <c r="A1218" s="1">
        <v>50021581</v>
      </c>
      <c r="B1218" s="5">
        <v>152033</v>
      </c>
      <c r="C1218" s="7">
        <v>43414</v>
      </c>
      <c r="D1218" s="7">
        <v>43416</v>
      </c>
      <c r="E1218" s="5" t="s">
        <v>29</v>
      </c>
      <c r="F1218" s="5">
        <v>123</v>
      </c>
      <c r="G1218" s="5">
        <v>76</v>
      </c>
      <c r="H1218" s="5" t="s">
        <v>30</v>
      </c>
      <c r="I1218" s="5">
        <v>6</v>
      </c>
      <c r="M1218" s="8"/>
      <c r="O1218" s="8"/>
    </row>
    <row r="1219" spans="1:15" ht="13">
      <c r="A1219" s="1">
        <v>50021601</v>
      </c>
      <c r="B1219" s="5">
        <v>21167472</v>
      </c>
      <c r="C1219" s="7">
        <v>43407</v>
      </c>
      <c r="D1219" s="7">
        <v>43412</v>
      </c>
      <c r="E1219" s="5" t="s">
        <v>28</v>
      </c>
      <c r="F1219" s="5">
        <v>475</v>
      </c>
      <c r="G1219" s="5">
        <v>170</v>
      </c>
      <c r="H1219" s="5" t="s">
        <v>27</v>
      </c>
      <c r="I1219" s="5">
        <v>6</v>
      </c>
      <c r="M1219" s="8"/>
      <c r="O1219" s="8"/>
    </row>
    <row r="1220" spans="1:15" ht="13">
      <c r="A1220" s="1">
        <v>50021611</v>
      </c>
      <c r="B1220" s="5">
        <v>21169476</v>
      </c>
      <c r="C1220" s="7">
        <v>43371</v>
      </c>
      <c r="D1220" s="7">
        <v>43373</v>
      </c>
      <c r="E1220" s="5" t="s">
        <v>33</v>
      </c>
      <c r="F1220" s="5">
        <v>900</v>
      </c>
      <c r="G1220" s="5">
        <v>267</v>
      </c>
      <c r="H1220" s="5" t="s">
        <v>25</v>
      </c>
      <c r="I1220" s="5">
        <v>6</v>
      </c>
      <c r="M1220" s="8"/>
      <c r="O1220" s="8"/>
    </row>
    <row r="1221" spans="1:15" ht="13">
      <c r="A1221" s="1">
        <v>50021621</v>
      </c>
      <c r="B1221" s="5">
        <v>20880766</v>
      </c>
      <c r="C1221" s="7">
        <v>43240</v>
      </c>
      <c r="D1221" s="7">
        <v>43241</v>
      </c>
      <c r="E1221" s="5" t="s">
        <v>33</v>
      </c>
      <c r="F1221" s="5">
        <v>635</v>
      </c>
      <c r="G1221" s="5">
        <v>225</v>
      </c>
      <c r="H1221" s="5" t="s">
        <v>30</v>
      </c>
      <c r="I1221" s="5">
        <v>14</v>
      </c>
      <c r="M1221" s="8"/>
      <c r="O1221" s="8"/>
    </row>
    <row r="1222" spans="1:15" ht="13">
      <c r="A1222" s="1">
        <v>50021631</v>
      </c>
      <c r="B1222" s="5">
        <v>21166336</v>
      </c>
      <c r="C1222" s="7">
        <v>43301</v>
      </c>
      <c r="D1222" s="7">
        <v>43302</v>
      </c>
      <c r="E1222" s="5" t="s">
        <v>33</v>
      </c>
      <c r="F1222" s="5">
        <v>366</v>
      </c>
      <c r="G1222" s="5">
        <v>153</v>
      </c>
      <c r="H1222" s="5" t="s">
        <v>27</v>
      </c>
      <c r="I1222" s="5">
        <v>1</v>
      </c>
      <c r="M1222" s="8"/>
      <c r="O1222" s="8"/>
    </row>
    <row r="1223" spans="1:15" ht="13">
      <c r="A1223" s="1">
        <v>50021641</v>
      </c>
      <c r="B1223" s="5">
        <v>13655335</v>
      </c>
      <c r="C1223" s="7">
        <v>43279</v>
      </c>
      <c r="D1223" s="7">
        <v>43286</v>
      </c>
      <c r="E1223" s="5" t="s">
        <v>28</v>
      </c>
      <c r="F1223" s="5">
        <v>1344</v>
      </c>
      <c r="G1223" s="5">
        <v>664</v>
      </c>
      <c r="H1223" s="5" t="s">
        <v>30</v>
      </c>
      <c r="I1223" s="5">
        <v>16</v>
      </c>
      <c r="M1223" s="8"/>
      <c r="O1223" s="8"/>
    </row>
    <row r="1224" spans="1:15" ht="13">
      <c r="A1224" s="1">
        <v>50021661</v>
      </c>
      <c r="B1224" s="5">
        <v>357559</v>
      </c>
      <c r="C1224" s="7">
        <v>43339</v>
      </c>
      <c r="D1224" s="7">
        <v>43341</v>
      </c>
      <c r="E1224" s="5" t="s">
        <v>28</v>
      </c>
      <c r="F1224" s="5">
        <v>648</v>
      </c>
      <c r="G1224" s="5">
        <v>287</v>
      </c>
      <c r="H1224" s="5" t="s">
        <v>32</v>
      </c>
      <c r="I1224" s="5">
        <v>19</v>
      </c>
      <c r="M1224" s="8"/>
      <c r="O1224" s="8"/>
    </row>
    <row r="1225" spans="1:15" ht="13">
      <c r="A1225" s="1">
        <v>50021681</v>
      </c>
      <c r="B1225" s="5">
        <v>21166594</v>
      </c>
      <c r="C1225" s="7">
        <v>43353</v>
      </c>
      <c r="D1225" s="7">
        <v>43354</v>
      </c>
      <c r="E1225" s="5" t="s">
        <v>23</v>
      </c>
      <c r="F1225" s="5">
        <v>1456</v>
      </c>
      <c r="G1225" s="5">
        <v>489</v>
      </c>
      <c r="H1225" s="5" t="s">
        <v>27</v>
      </c>
      <c r="I1225" s="5">
        <v>5</v>
      </c>
      <c r="M1225" s="8"/>
      <c r="O1225" s="8"/>
    </row>
    <row r="1226" spans="1:15" ht="13">
      <c r="A1226" s="1">
        <v>50021701</v>
      </c>
      <c r="B1226" s="5">
        <v>21147630</v>
      </c>
      <c r="C1226" s="7">
        <v>43262</v>
      </c>
      <c r="D1226" s="7">
        <v>43266</v>
      </c>
      <c r="E1226" s="5" t="s">
        <v>29</v>
      </c>
      <c r="F1226" s="5">
        <v>1156</v>
      </c>
      <c r="G1226" s="5">
        <v>398</v>
      </c>
      <c r="H1226" s="5" t="s">
        <v>30</v>
      </c>
      <c r="I1226" s="5">
        <v>5</v>
      </c>
      <c r="M1226" s="8"/>
      <c r="O1226" s="8"/>
    </row>
    <row r="1227" spans="1:15" ht="13">
      <c r="A1227" s="1">
        <v>50021731</v>
      </c>
      <c r="B1227" s="5">
        <v>21172330</v>
      </c>
      <c r="C1227" s="7">
        <v>43293</v>
      </c>
      <c r="D1227" s="7">
        <v>43294</v>
      </c>
      <c r="E1227" s="5" t="s">
        <v>28</v>
      </c>
      <c r="F1227" s="5">
        <v>232</v>
      </c>
      <c r="G1227" s="5">
        <v>75</v>
      </c>
      <c r="H1227" s="5" t="s">
        <v>30</v>
      </c>
      <c r="I1227" s="5">
        <v>6</v>
      </c>
      <c r="M1227" s="8"/>
      <c r="O1227" s="8"/>
    </row>
    <row r="1228" spans="1:15" ht="13">
      <c r="A1228" s="1">
        <v>50021741</v>
      </c>
      <c r="B1228" s="5">
        <v>7937246</v>
      </c>
      <c r="C1228" s="7">
        <v>43216</v>
      </c>
      <c r="D1228" s="7">
        <v>43218</v>
      </c>
      <c r="E1228" s="5" t="s">
        <v>23</v>
      </c>
      <c r="F1228" s="5">
        <v>2468</v>
      </c>
      <c r="G1228" s="5">
        <v>1033</v>
      </c>
      <c r="H1228" s="5" t="s">
        <v>32</v>
      </c>
      <c r="I1228" s="5">
        <v>2</v>
      </c>
      <c r="M1228" s="8"/>
      <c r="O1228" s="8"/>
    </row>
    <row r="1229" spans="1:15" ht="13">
      <c r="A1229" s="1">
        <v>50021751</v>
      </c>
      <c r="B1229" s="5">
        <v>21169209</v>
      </c>
      <c r="C1229" s="7">
        <v>43345</v>
      </c>
      <c r="D1229" s="7">
        <v>43350</v>
      </c>
      <c r="E1229" s="5" t="s">
        <v>29</v>
      </c>
      <c r="F1229" s="5">
        <v>507</v>
      </c>
      <c r="G1229" s="5">
        <v>326</v>
      </c>
      <c r="H1229" s="5" t="s">
        <v>27</v>
      </c>
      <c r="I1229" s="5">
        <v>5</v>
      </c>
      <c r="M1229" s="8"/>
      <c r="O1229" s="8"/>
    </row>
    <row r="1230" spans="1:15" ht="13">
      <c r="A1230" s="1">
        <v>50021771</v>
      </c>
      <c r="B1230" s="5">
        <v>9234332</v>
      </c>
      <c r="C1230" s="7">
        <v>43393</v>
      </c>
      <c r="D1230" s="7">
        <v>43396</v>
      </c>
      <c r="E1230" s="5" t="s">
        <v>33</v>
      </c>
      <c r="F1230" s="5">
        <v>252</v>
      </c>
      <c r="G1230" s="5">
        <v>76</v>
      </c>
      <c r="H1230" s="5" t="s">
        <v>30</v>
      </c>
      <c r="I1230" s="5">
        <v>2</v>
      </c>
      <c r="M1230" s="8"/>
      <c r="O1230" s="8"/>
    </row>
    <row r="1231" spans="1:15" ht="13">
      <c r="A1231" s="1">
        <v>50021781</v>
      </c>
      <c r="B1231" s="5">
        <v>16733411</v>
      </c>
      <c r="C1231" s="7">
        <v>43237</v>
      </c>
      <c r="D1231" s="7">
        <v>43244</v>
      </c>
      <c r="E1231" s="5" t="s">
        <v>29</v>
      </c>
      <c r="F1231" s="5">
        <v>460</v>
      </c>
      <c r="G1231" s="5">
        <v>187</v>
      </c>
      <c r="H1231" s="5" t="s">
        <v>30</v>
      </c>
      <c r="I1231" s="5">
        <v>2</v>
      </c>
      <c r="M1231" s="8"/>
      <c r="O1231" s="8"/>
    </row>
    <row r="1232" spans="1:15" ht="13">
      <c r="A1232" s="1">
        <v>50021791</v>
      </c>
      <c r="B1232" s="5">
        <v>18871594</v>
      </c>
      <c r="C1232" s="7">
        <v>43078</v>
      </c>
      <c r="D1232" s="7">
        <v>43079</v>
      </c>
      <c r="E1232" s="5" t="s">
        <v>29</v>
      </c>
      <c r="F1232" s="5">
        <v>445</v>
      </c>
      <c r="G1232" s="5">
        <v>282</v>
      </c>
      <c r="H1232" s="5" t="s">
        <v>30</v>
      </c>
      <c r="I1232" s="5">
        <v>12</v>
      </c>
      <c r="M1232" s="8"/>
      <c r="O1232" s="8"/>
    </row>
    <row r="1233" spans="1:15" ht="13">
      <c r="A1233" s="1">
        <v>50021801</v>
      </c>
      <c r="B1233" s="5">
        <v>12588691</v>
      </c>
      <c r="C1233" s="7">
        <v>43373</v>
      </c>
      <c r="D1233" s="7">
        <v>43379</v>
      </c>
      <c r="E1233" s="5" t="s">
        <v>33</v>
      </c>
      <c r="F1233" s="5">
        <v>262</v>
      </c>
      <c r="G1233" s="5">
        <v>142</v>
      </c>
      <c r="H1233" s="5" t="s">
        <v>27</v>
      </c>
      <c r="I1233" s="5">
        <v>12</v>
      </c>
      <c r="M1233" s="8"/>
      <c r="O1233" s="8"/>
    </row>
    <row r="1234" spans="1:15" ht="13">
      <c r="A1234" s="1">
        <v>50021811</v>
      </c>
      <c r="B1234" s="5">
        <v>8191369</v>
      </c>
      <c r="C1234" s="7">
        <v>43205</v>
      </c>
      <c r="D1234" s="7">
        <v>43206</v>
      </c>
      <c r="E1234" s="5" t="s">
        <v>28</v>
      </c>
      <c r="F1234" s="5">
        <v>301</v>
      </c>
      <c r="G1234" s="5">
        <v>199</v>
      </c>
      <c r="H1234" s="5" t="s">
        <v>30</v>
      </c>
      <c r="I1234" s="5">
        <v>2</v>
      </c>
      <c r="M1234" s="8"/>
      <c r="O1234" s="8"/>
    </row>
    <row r="1235" spans="1:15" ht="13">
      <c r="A1235" s="1">
        <v>50021831</v>
      </c>
      <c r="B1235" s="5">
        <v>21166193</v>
      </c>
      <c r="C1235" s="7">
        <v>43117</v>
      </c>
      <c r="D1235" s="7">
        <v>43118</v>
      </c>
      <c r="E1235" s="5" t="s">
        <v>28</v>
      </c>
      <c r="F1235" s="5">
        <v>561</v>
      </c>
      <c r="G1235" s="5">
        <v>134</v>
      </c>
      <c r="H1235" s="5" t="s">
        <v>25</v>
      </c>
      <c r="I1235" s="5">
        <v>11</v>
      </c>
      <c r="M1235" s="8"/>
      <c r="O1235" s="8"/>
    </row>
    <row r="1236" spans="1:15" ht="13">
      <c r="A1236" s="1">
        <v>50021841</v>
      </c>
      <c r="B1236" s="5">
        <v>12466187</v>
      </c>
      <c r="C1236" s="7">
        <v>43290</v>
      </c>
      <c r="D1236" s="7">
        <v>43296</v>
      </c>
      <c r="E1236" s="5" t="s">
        <v>29</v>
      </c>
      <c r="F1236" s="5">
        <v>625</v>
      </c>
      <c r="G1236" s="5">
        <v>315</v>
      </c>
      <c r="H1236" s="5" t="s">
        <v>30</v>
      </c>
      <c r="I1236" s="5">
        <v>8</v>
      </c>
      <c r="M1236" s="8"/>
      <c r="O1236" s="8"/>
    </row>
    <row r="1237" spans="1:15" ht="13">
      <c r="A1237" s="1">
        <v>50021851</v>
      </c>
      <c r="B1237" s="5">
        <v>16928782</v>
      </c>
      <c r="C1237" s="7">
        <v>43425</v>
      </c>
      <c r="D1237" s="7">
        <v>43429</v>
      </c>
      <c r="E1237" s="5" t="s">
        <v>28</v>
      </c>
      <c r="F1237" s="5">
        <v>361</v>
      </c>
      <c r="G1237" s="5">
        <v>202</v>
      </c>
      <c r="H1237" s="5" t="s">
        <v>25</v>
      </c>
      <c r="I1237" s="5">
        <v>4</v>
      </c>
      <c r="M1237" s="8"/>
      <c r="O1237" s="8"/>
    </row>
    <row r="1238" spans="1:15" ht="13">
      <c r="A1238" s="1">
        <v>50021861</v>
      </c>
      <c r="B1238" s="5">
        <v>322768</v>
      </c>
      <c r="C1238" s="7">
        <v>43217</v>
      </c>
      <c r="D1238" s="7">
        <v>43224</v>
      </c>
      <c r="E1238" s="5" t="s">
        <v>28</v>
      </c>
      <c r="F1238" s="5">
        <v>398</v>
      </c>
      <c r="G1238" s="5">
        <v>197</v>
      </c>
      <c r="H1238" s="5" t="s">
        <v>32</v>
      </c>
      <c r="I1238" s="5">
        <v>4</v>
      </c>
      <c r="M1238" s="8"/>
      <c r="O1238" s="8"/>
    </row>
    <row r="1239" spans="1:15" ht="13">
      <c r="A1239" s="1">
        <v>50021881</v>
      </c>
      <c r="B1239" s="5">
        <v>123149</v>
      </c>
      <c r="C1239" s="7">
        <v>43237</v>
      </c>
      <c r="D1239" s="7">
        <v>43238</v>
      </c>
      <c r="E1239" s="5" t="s">
        <v>28</v>
      </c>
      <c r="F1239" s="5">
        <v>171</v>
      </c>
      <c r="G1239" s="5">
        <v>79</v>
      </c>
      <c r="H1239" s="5" t="s">
        <v>27</v>
      </c>
      <c r="I1239" s="5">
        <v>9</v>
      </c>
      <c r="M1239" s="8"/>
      <c r="O1239" s="8"/>
    </row>
    <row r="1240" spans="1:15" ht="13">
      <c r="A1240" s="1">
        <v>50021891</v>
      </c>
      <c r="B1240" s="5">
        <v>7838029</v>
      </c>
      <c r="C1240" s="7">
        <v>43203</v>
      </c>
      <c r="D1240" s="7">
        <v>43204</v>
      </c>
      <c r="E1240" s="5" t="s">
        <v>23</v>
      </c>
      <c r="F1240" s="5">
        <v>109</v>
      </c>
      <c r="G1240" s="5">
        <v>75</v>
      </c>
      <c r="H1240" s="5" t="s">
        <v>27</v>
      </c>
      <c r="I1240" s="5">
        <v>2</v>
      </c>
      <c r="M1240" s="8"/>
      <c r="O1240" s="8"/>
    </row>
    <row r="1241" spans="1:15" ht="13">
      <c r="A1241" s="1">
        <v>50021911</v>
      </c>
      <c r="B1241" s="5">
        <v>6139680</v>
      </c>
      <c r="C1241" s="7">
        <v>43148</v>
      </c>
      <c r="D1241" s="7">
        <v>43153</v>
      </c>
      <c r="E1241" s="5" t="s">
        <v>29</v>
      </c>
      <c r="F1241" s="5">
        <v>348</v>
      </c>
      <c r="G1241" s="5">
        <v>80</v>
      </c>
      <c r="H1241" s="5" t="s">
        <v>25</v>
      </c>
      <c r="I1241" s="5">
        <v>2</v>
      </c>
      <c r="M1241" s="8"/>
      <c r="O1241" s="8"/>
    </row>
    <row r="1242" spans="1:15" ht="13">
      <c r="A1242" s="1">
        <v>50021921</v>
      </c>
      <c r="B1242" s="5">
        <v>16718713</v>
      </c>
      <c r="C1242" s="7">
        <v>43342</v>
      </c>
      <c r="D1242" s="7">
        <v>43344</v>
      </c>
      <c r="E1242" s="5" t="s">
        <v>28</v>
      </c>
      <c r="F1242" s="5">
        <v>385</v>
      </c>
      <c r="G1242" s="5">
        <v>148</v>
      </c>
      <c r="H1242" s="5" t="s">
        <v>32</v>
      </c>
      <c r="I1242" s="5">
        <v>4</v>
      </c>
      <c r="M1242" s="8"/>
      <c r="O1242" s="8"/>
    </row>
    <row r="1243" spans="1:15" ht="13">
      <c r="A1243" s="1">
        <v>50021951</v>
      </c>
      <c r="B1243" s="5">
        <v>231932</v>
      </c>
      <c r="C1243" s="7">
        <v>43112</v>
      </c>
      <c r="D1243" s="7">
        <v>43114</v>
      </c>
      <c r="E1243" s="5" t="s">
        <v>29</v>
      </c>
      <c r="F1243" s="5">
        <v>198</v>
      </c>
      <c r="G1243" s="5">
        <v>40</v>
      </c>
      <c r="H1243" s="5" t="s">
        <v>27</v>
      </c>
      <c r="I1243" s="5">
        <v>2</v>
      </c>
      <c r="M1243" s="8"/>
      <c r="O1243" s="8"/>
    </row>
    <row r="1244" spans="1:15" ht="13">
      <c r="A1244" s="1">
        <v>50021961</v>
      </c>
      <c r="B1244" s="5">
        <v>5430509</v>
      </c>
      <c r="C1244" s="7">
        <v>43250</v>
      </c>
      <c r="D1244" s="7">
        <v>43255</v>
      </c>
      <c r="E1244" s="5" t="s">
        <v>29</v>
      </c>
      <c r="F1244" s="5">
        <v>286</v>
      </c>
      <c r="G1244" s="5">
        <v>158</v>
      </c>
      <c r="H1244" s="5" t="s">
        <v>27</v>
      </c>
      <c r="I1244" s="5">
        <v>7</v>
      </c>
      <c r="M1244" s="8"/>
      <c r="O1244" s="8"/>
    </row>
    <row r="1245" spans="1:15" ht="13">
      <c r="A1245" s="1">
        <v>50021971</v>
      </c>
      <c r="B1245" s="5">
        <v>21162996</v>
      </c>
      <c r="C1245" s="7">
        <v>43347</v>
      </c>
      <c r="D1245" s="7">
        <v>43348</v>
      </c>
      <c r="E1245" s="5" t="s">
        <v>23</v>
      </c>
      <c r="F1245" s="5">
        <v>665</v>
      </c>
      <c r="G1245" s="5">
        <v>229</v>
      </c>
      <c r="H1245" s="5" t="s">
        <v>25</v>
      </c>
      <c r="I1245" s="5">
        <v>1</v>
      </c>
      <c r="M1245" s="8"/>
      <c r="O1245" s="8"/>
    </row>
    <row r="1246" spans="1:15" ht="13">
      <c r="A1246" s="1">
        <v>50021991</v>
      </c>
      <c r="B1246" s="5">
        <v>288447</v>
      </c>
      <c r="C1246" s="7">
        <v>43205</v>
      </c>
      <c r="D1246" s="7">
        <v>43208</v>
      </c>
      <c r="E1246" s="5" t="s">
        <v>28</v>
      </c>
      <c r="F1246" s="5">
        <v>892</v>
      </c>
      <c r="G1246" s="5">
        <v>457</v>
      </c>
      <c r="H1246" s="5" t="s">
        <v>25</v>
      </c>
      <c r="I1246" s="5">
        <v>13</v>
      </c>
      <c r="M1246" s="8"/>
      <c r="O1246" s="8"/>
    </row>
    <row r="1247" spans="1:15" ht="13">
      <c r="A1247" s="1">
        <v>50022011</v>
      </c>
      <c r="B1247" s="5">
        <v>21170850</v>
      </c>
      <c r="C1247" s="7">
        <v>43400</v>
      </c>
      <c r="D1247" s="7">
        <v>43403</v>
      </c>
      <c r="E1247" s="5" t="s">
        <v>28</v>
      </c>
      <c r="F1247" s="5">
        <v>468</v>
      </c>
      <c r="G1247" s="5">
        <v>295</v>
      </c>
      <c r="H1247" s="5" t="s">
        <v>27</v>
      </c>
      <c r="I1247" s="5">
        <v>13</v>
      </c>
      <c r="M1247" s="8"/>
      <c r="O1247" s="8"/>
    </row>
    <row r="1248" spans="1:15" ht="13">
      <c r="A1248" s="1">
        <v>50022021</v>
      </c>
      <c r="B1248" s="5">
        <v>5151477</v>
      </c>
      <c r="C1248" s="7">
        <v>43116</v>
      </c>
      <c r="D1248" s="7">
        <v>43121</v>
      </c>
      <c r="E1248" s="5" t="s">
        <v>23</v>
      </c>
      <c r="F1248" s="5">
        <v>95735</v>
      </c>
      <c r="G1248" s="5">
        <v>27620</v>
      </c>
      <c r="H1248" s="5" t="s">
        <v>30</v>
      </c>
      <c r="I1248" s="5">
        <v>4</v>
      </c>
      <c r="M1248" s="8"/>
      <c r="O1248" s="8"/>
    </row>
    <row r="1249" spans="1:15" ht="13">
      <c r="A1249" s="1">
        <v>50022031</v>
      </c>
      <c r="B1249" s="5">
        <v>21170631</v>
      </c>
      <c r="C1249" s="7">
        <v>43087</v>
      </c>
      <c r="D1249" s="7">
        <v>43088</v>
      </c>
      <c r="E1249" s="5" t="s">
        <v>28</v>
      </c>
      <c r="F1249" s="5">
        <v>168</v>
      </c>
      <c r="G1249" s="5">
        <v>67</v>
      </c>
      <c r="H1249" s="5" t="s">
        <v>27</v>
      </c>
      <c r="I1249" s="5">
        <v>6</v>
      </c>
      <c r="M1249" s="8"/>
      <c r="O1249" s="8"/>
    </row>
    <row r="1250" spans="1:15" ht="13">
      <c r="A1250" s="1">
        <v>50022041</v>
      </c>
      <c r="B1250" s="5">
        <v>17296600</v>
      </c>
      <c r="C1250" s="7">
        <v>43252</v>
      </c>
      <c r="D1250" s="7">
        <v>43252</v>
      </c>
      <c r="E1250" s="5" t="s">
        <v>28</v>
      </c>
      <c r="F1250" s="5">
        <v>117</v>
      </c>
      <c r="G1250" s="5">
        <v>56</v>
      </c>
      <c r="H1250" s="5" t="s">
        <v>30</v>
      </c>
      <c r="I1250" s="5">
        <v>1</v>
      </c>
      <c r="M1250" s="8"/>
      <c r="O1250" s="8"/>
    </row>
    <row r="1251" spans="1:15" ht="13">
      <c r="A1251" s="1">
        <v>50022051</v>
      </c>
      <c r="B1251" s="5">
        <v>21169381</v>
      </c>
      <c r="C1251" s="7">
        <v>43298</v>
      </c>
      <c r="D1251" s="7">
        <v>43303</v>
      </c>
      <c r="E1251" s="5" t="s">
        <v>29</v>
      </c>
      <c r="F1251" s="5">
        <v>263</v>
      </c>
      <c r="G1251" s="5">
        <v>130</v>
      </c>
      <c r="H1251" s="5" t="s">
        <v>27</v>
      </c>
      <c r="I1251" s="5">
        <v>1</v>
      </c>
      <c r="M1251" s="8"/>
      <c r="O1251" s="8"/>
    </row>
    <row r="1252" spans="1:15" ht="13">
      <c r="A1252" s="1">
        <v>50022061</v>
      </c>
      <c r="B1252" s="5">
        <v>21168063</v>
      </c>
      <c r="C1252" s="7">
        <v>43189</v>
      </c>
      <c r="D1252" s="7">
        <v>43190</v>
      </c>
      <c r="E1252" s="5" t="s">
        <v>33</v>
      </c>
      <c r="F1252" s="5">
        <v>372</v>
      </c>
      <c r="G1252" s="5">
        <v>112</v>
      </c>
      <c r="H1252" s="5" t="s">
        <v>27</v>
      </c>
      <c r="I1252" s="5">
        <v>2</v>
      </c>
      <c r="M1252" s="8"/>
      <c r="O1252" s="8"/>
    </row>
    <row r="1253" spans="1:15" ht="13">
      <c r="A1253" s="1">
        <v>50022071</v>
      </c>
      <c r="B1253" s="5">
        <v>19291016</v>
      </c>
      <c r="C1253" s="7">
        <v>43411</v>
      </c>
      <c r="D1253" s="7">
        <v>43415</v>
      </c>
      <c r="E1253" s="5" t="s">
        <v>23</v>
      </c>
      <c r="F1253" s="5">
        <v>895</v>
      </c>
      <c r="G1253" s="5">
        <v>588</v>
      </c>
      <c r="H1253" s="5" t="s">
        <v>30</v>
      </c>
      <c r="I1253" s="5">
        <v>16</v>
      </c>
      <c r="M1253" s="8"/>
      <c r="O1253" s="8"/>
    </row>
    <row r="1254" spans="1:15" ht="13">
      <c r="A1254" s="1">
        <v>50022091</v>
      </c>
      <c r="B1254" s="5">
        <v>106736</v>
      </c>
      <c r="C1254" s="7">
        <v>43212</v>
      </c>
      <c r="D1254" s="7">
        <v>43213</v>
      </c>
      <c r="E1254" s="5" t="s">
        <v>29</v>
      </c>
      <c r="F1254" s="5">
        <v>632</v>
      </c>
      <c r="G1254" s="5">
        <v>334</v>
      </c>
      <c r="H1254" s="5" t="s">
        <v>30</v>
      </c>
      <c r="I1254" s="5">
        <v>5</v>
      </c>
      <c r="M1254" s="8"/>
      <c r="O1254" s="8"/>
    </row>
    <row r="1255" spans="1:15" ht="13">
      <c r="A1255" s="1">
        <v>50022101</v>
      </c>
      <c r="B1255" s="5">
        <v>21160218</v>
      </c>
      <c r="C1255" s="7">
        <v>43267</v>
      </c>
      <c r="D1255" s="7">
        <v>43272</v>
      </c>
      <c r="E1255" s="5" t="s">
        <v>29</v>
      </c>
      <c r="F1255" s="5">
        <v>123</v>
      </c>
      <c r="G1255" s="5">
        <v>67</v>
      </c>
      <c r="H1255" s="5" t="s">
        <v>30</v>
      </c>
      <c r="I1255" s="5">
        <v>4</v>
      </c>
      <c r="M1255" s="8"/>
      <c r="O1255" s="8"/>
    </row>
    <row r="1256" spans="1:15" ht="13">
      <c r="A1256" s="1">
        <v>50022111</v>
      </c>
      <c r="B1256" s="5">
        <v>20999005</v>
      </c>
      <c r="C1256" s="7">
        <v>43253</v>
      </c>
      <c r="D1256" s="7">
        <v>43253</v>
      </c>
      <c r="E1256" s="5" t="s">
        <v>28</v>
      </c>
      <c r="F1256" s="5">
        <v>570</v>
      </c>
      <c r="G1256" s="5">
        <v>149</v>
      </c>
      <c r="H1256" s="5" t="s">
        <v>27</v>
      </c>
      <c r="I1256" s="5">
        <v>6</v>
      </c>
      <c r="M1256" s="8"/>
      <c r="O1256" s="8"/>
    </row>
    <row r="1257" spans="1:15" ht="13">
      <c r="A1257" s="1">
        <v>50022131</v>
      </c>
      <c r="B1257" s="5">
        <v>21169972</v>
      </c>
      <c r="C1257" s="7">
        <v>43398</v>
      </c>
      <c r="D1257" s="7">
        <v>43400</v>
      </c>
      <c r="E1257" s="5" t="s">
        <v>29</v>
      </c>
      <c r="F1257" s="5">
        <v>473</v>
      </c>
      <c r="G1257" s="5">
        <v>243</v>
      </c>
      <c r="H1257" s="5" t="s">
        <v>32</v>
      </c>
      <c r="I1257" s="5">
        <v>2</v>
      </c>
      <c r="M1257" s="8"/>
      <c r="O1257" s="8"/>
    </row>
    <row r="1258" spans="1:15" ht="13">
      <c r="A1258" s="1">
        <v>50022161</v>
      </c>
      <c r="B1258" s="5">
        <v>8847321</v>
      </c>
      <c r="C1258" s="7">
        <v>43132</v>
      </c>
      <c r="D1258" s="7">
        <v>43133</v>
      </c>
      <c r="E1258" s="5" t="s">
        <v>33</v>
      </c>
      <c r="F1258" s="5">
        <v>1376</v>
      </c>
      <c r="G1258" s="5">
        <v>457</v>
      </c>
      <c r="H1258" s="5" t="s">
        <v>30</v>
      </c>
      <c r="I1258" s="5">
        <v>10</v>
      </c>
      <c r="M1258" s="8"/>
      <c r="O1258" s="8"/>
    </row>
    <row r="1259" spans="1:15" ht="13">
      <c r="A1259" s="1">
        <v>50022171</v>
      </c>
      <c r="B1259" s="5">
        <v>7221566</v>
      </c>
      <c r="C1259" s="7">
        <v>43154</v>
      </c>
      <c r="D1259" s="7">
        <v>43157</v>
      </c>
      <c r="E1259" s="5" t="s">
        <v>23</v>
      </c>
      <c r="F1259" s="5">
        <v>15695</v>
      </c>
      <c r="G1259" s="5">
        <v>6127</v>
      </c>
      <c r="H1259" s="5" t="s">
        <v>25</v>
      </c>
      <c r="I1259" s="5">
        <v>10</v>
      </c>
      <c r="M1259" s="8"/>
      <c r="O1259" s="8"/>
    </row>
    <row r="1260" spans="1:15" ht="13">
      <c r="A1260" s="1">
        <v>50022181</v>
      </c>
      <c r="B1260" s="5">
        <v>304529</v>
      </c>
      <c r="C1260" s="7">
        <v>43237</v>
      </c>
      <c r="D1260" s="7">
        <v>43240</v>
      </c>
      <c r="E1260" s="5" t="s">
        <v>28</v>
      </c>
      <c r="F1260" s="5">
        <v>117</v>
      </c>
      <c r="G1260" s="5">
        <v>69</v>
      </c>
      <c r="H1260" s="5" t="s">
        <v>25</v>
      </c>
      <c r="I1260" s="5">
        <v>1</v>
      </c>
      <c r="M1260" s="8"/>
      <c r="O1260" s="8"/>
    </row>
    <row r="1261" spans="1:15" ht="13">
      <c r="A1261" s="1">
        <v>50022191</v>
      </c>
      <c r="B1261" s="5">
        <v>21173332</v>
      </c>
      <c r="C1261" s="7">
        <v>43397</v>
      </c>
      <c r="D1261" s="7">
        <v>43402</v>
      </c>
      <c r="E1261" s="5" t="s">
        <v>29</v>
      </c>
      <c r="F1261" s="5">
        <v>110</v>
      </c>
      <c r="G1261" s="5">
        <v>36</v>
      </c>
      <c r="H1261" s="5" t="s">
        <v>30</v>
      </c>
      <c r="I1261" s="5">
        <v>1</v>
      </c>
      <c r="M1261" s="8"/>
      <c r="O1261" s="8"/>
    </row>
    <row r="1262" spans="1:15" ht="13">
      <c r="A1262" s="1">
        <v>50022201</v>
      </c>
      <c r="B1262" s="5">
        <v>18470468</v>
      </c>
      <c r="C1262" s="7">
        <v>43394</v>
      </c>
      <c r="D1262" s="7">
        <v>43396</v>
      </c>
      <c r="E1262" s="5" t="s">
        <v>28</v>
      </c>
      <c r="F1262" s="5">
        <v>1002</v>
      </c>
      <c r="G1262" s="5">
        <v>283</v>
      </c>
      <c r="H1262" s="5" t="s">
        <v>25</v>
      </c>
      <c r="I1262" s="5">
        <v>2</v>
      </c>
      <c r="M1262" s="8"/>
      <c r="O1262" s="8"/>
    </row>
    <row r="1263" spans="1:15" ht="13">
      <c r="A1263" s="1">
        <v>50022221</v>
      </c>
      <c r="B1263" s="5">
        <v>21170354</v>
      </c>
      <c r="C1263" s="7">
        <v>43192</v>
      </c>
      <c r="D1263" s="7">
        <v>43197</v>
      </c>
      <c r="E1263" s="5" t="s">
        <v>28</v>
      </c>
      <c r="F1263" s="5">
        <v>523</v>
      </c>
      <c r="G1263" s="5">
        <v>129</v>
      </c>
      <c r="H1263" s="5" t="s">
        <v>30</v>
      </c>
      <c r="I1263" s="5">
        <v>3</v>
      </c>
      <c r="M1263" s="8"/>
      <c r="O1263" s="8"/>
    </row>
    <row r="1264" spans="1:15" ht="13">
      <c r="A1264" s="1">
        <v>50022251</v>
      </c>
      <c r="B1264" s="5">
        <v>8413680</v>
      </c>
      <c r="C1264" s="7">
        <v>43110</v>
      </c>
      <c r="D1264" s="7">
        <v>43111</v>
      </c>
      <c r="E1264" s="5" t="s">
        <v>29</v>
      </c>
      <c r="F1264" s="5">
        <v>971</v>
      </c>
      <c r="G1264" s="5">
        <v>489</v>
      </c>
      <c r="H1264" s="5" t="s">
        <v>27</v>
      </c>
      <c r="I1264" s="5">
        <v>4</v>
      </c>
      <c r="M1264" s="8"/>
      <c r="O1264" s="8"/>
    </row>
    <row r="1265" spans="1:15" ht="13">
      <c r="A1265" s="1">
        <v>50022271</v>
      </c>
      <c r="B1265" s="5">
        <v>18179526</v>
      </c>
      <c r="C1265" s="7">
        <v>43187</v>
      </c>
      <c r="D1265" s="7">
        <v>43189</v>
      </c>
      <c r="E1265" s="5" t="s">
        <v>29</v>
      </c>
      <c r="F1265" s="5">
        <v>964</v>
      </c>
      <c r="G1265" s="5">
        <v>616</v>
      </c>
      <c r="H1265" s="5" t="s">
        <v>25</v>
      </c>
      <c r="I1265" s="5">
        <v>20</v>
      </c>
      <c r="M1265" s="8"/>
      <c r="O1265" s="8"/>
    </row>
    <row r="1266" spans="1:15" ht="13">
      <c r="A1266" s="1">
        <v>50022291</v>
      </c>
      <c r="B1266" s="5">
        <v>12941363</v>
      </c>
      <c r="C1266" s="7">
        <v>43261</v>
      </c>
      <c r="D1266" s="7">
        <v>43268</v>
      </c>
      <c r="E1266" s="5" t="s">
        <v>29</v>
      </c>
      <c r="F1266" s="5">
        <v>691</v>
      </c>
      <c r="G1266" s="5">
        <v>341</v>
      </c>
      <c r="H1266" s="5" t="s">
        <v>32</v>
      </c>
      <c r="I1266" s="5">
        <v>14</v>
      </c>
      <c r="M1266" s="8"/>
      <c r="O1266" s="8"/>
    </row>
    <row r="1267" spans="1:15" ht="13">
      <c r="A1267" s="1">
        <v>50022321</v>
      </c>
      <c r="B1267" s="5">
        <v>21165639</v>
      </c>
      <c r="C1267" s="7">
        <v>43243</v>
      </c>
      <c r="D1267" s="7">
        <v>43246</v>
      </c>
      <c r="E1267" s="5" t="s">
        <v>29</v>
      </c>
      <c r="F1267" s="5">
        <v>173</v>
      </c>
      <c r="G1267" s="5">
        <v>47</v>
      </c>
      <c r="H1267" s="5" t="s">
        <v>32</v>
      </c>
      <c r="I1267" s="5">
        <v>4</v>
      </c>
      <c r="M1267" s="8"/>
      <c r="O1267" s="8"/>
    </row>
    <row r="1268" spans="1:15" ht="13">
      <c r="A1268" s="1">
        <v>50022331</v>
      </c>
      <c r="B1268" s="5">
        <v>9623910</v>
      </c>
      <c r="C1268" s="7">
        <v>43249</v>
      </c>
      <c r="D1268" s="7">
        <v>43255</v>
      </c>
      <c r="E1268" s="5" t="s">
        <v>28</v>
      </c>
      <c r="F1268" s="5">
        <v>659</v>
      </c>
      <c r="G1268" s="5">
        <v>261</v>
      </c>
      <c r="H1268" s="5" t="s">
        <v>30</v>
      </c>
      <c r="I1268" s="5">
        <v>7</v>
      </c>
      <c r="M1268" s="8"/>
      <c r="O1268" s="8"/>
    </row>
    <row r="1269" spans="1:15" ht="13">
      <c r="A1269" s="1">
        <v>50022351</v>
      </c>
      <c r="B1269" s="5">
        <v>4352284</v>
      </c>
      <c r="C1269" s="7">
        <v>43127</v>
      </c>
      <c r="D1269" s="7">
        <v>43133</v>
      </c>
      <c r="E1269" s="5" t="s">
        <v>29</v>
      </c>
      <c r="F1269" s="5">
        <v>362</v>
      </c>
      <c r="G1269" s="5">
        <v>231</v>
      </c>
      <c r="H1269" s="5" t="s">
        <v>27</v>
      </c>
      <c r="I1269" s="5">
        <v>2</v>
      </c>
      <c r="M1269" s="8"/>
      <c r="O1269" s="8"/>
    </row>
    <row r="1270" spans="1:15" ht="13">
      <c r="A1270" s="1">
        <v>50022381</v>
      </c>
      <c r="B1270" s="5">
        <v>16715488</v>
      </c>
      <c r="C1270" s="7">
        <v>43302</v>
      </c>
      <c r="D1270" s="7">
        <v>43302</v>
      </c>
      <c r="E1270" s="5" t="s">
        <v>23</v>
      </c>
      <c r="F1270" s="5">
        <v>665</v>
      </c>
      <c r="G1270" s="5">
        <v>377</v>
      </c>
      <c r="H1270" s="5" t="s">
        <v>30</v>
      </c>
      <c r="I1270" s="5">
        <v>5</v>
      </c>
      <c r="M1270" s="8"/>
      <c r="O1270" s="8"/>
    </row>
    <row r="1271" spans="1:15" ht="13">
      <c r="A1271" s="1">
        <v>50022401</v>
      </c>
      <c r="B1271" s="5">
        <v>14676044</v>
      </c>
      <c r="C1271" s="7">
        <v>43217</v>
      </c>
      <c r="D1271" s="7">
        <v>43219</v>
      </c>
      <c r="E1271" s="5" t="s">
        <v>28</v>
      </c>
      <c r="F1271" s="5">
        <v>4675</v>
      </c>
      <c r="G1271" s="5">
        <v>1833</v>
      </c>
      <c r="H1271" s="5" t="s">
        <v>27</v>
      </c>
      <c r="I1271" s="5">
        <v>10</v>
      </c>
      <c r="M1271" s="8"/>
      <c r="O1271" s="8"/>
    </row>
    <row r="1272" spans="1:15" ht="13">
      <c r="A1272" s="1">
        <v>50022421</v>
      </c>
      <c r="B1272" s="5">
        <v>12466187</v>
      </c>
      <c r="C1272" s="7">
        <v>43285</v>
      </c>
      <c r="D1272" s="7">
        <v>43292</v>
      </c>
      <c r="E1272" s="5" t="s">
        <v>28</v>
      </c>
      <c r="F1272" s="5">
        <v>223</v>
      </c>
      <c r="G1272" s="5">
        <v>150</v>
      </c>
      <c r="H1272" s="5" t="s">
        <v>30</v>
      </c>
      <c r="I1272" s="5">
        <v>2</v>
      </c>
      <c r="M1272" s="8"/>
      <c r="O1272" s="8"/>
    </row>
    <row r="1273" spans="1:15" ht="13">
      <c r="A1273" s="1">
        <v>50022451</v>
      </c>
      <c r="B1273" s="5">
        <v>19415209</v>
      </c>
      <c r="C1273" s="7">
        <v>43178</v>
      </c>
      <c r="D1273" s="7">
        <v>43181</v>
      </c>
      <c r="E1273" s="5" t="s">
        <v>29</v>
      </c>
      <c r="F1273" s="5">
        <v>514</v>
      </c>
      <c r="G1273" s="5">
        <v>129</v>
      </c>
      <c r="H1273" s="5" t="s">
        <v>27</v>
      </c>
      <c r="I1273" s="5">
        <v>12</v>
      </c>
      <c r="M1273" s="8"/>
      <c r="O1273" s="8"/>
    </row>
    <row r="1274" spans="1:15" ht="13">
      <c r="A1274" s="1">
        <v>50022461</v>
      </c>
      <c r="B1274" s="5">
        <v>14468953</v>
      </c>
      <c r="C1274" s="7">
        <v>43408</v>
      </c>
      <c r="D1274" s="7">
        <v>43414</v>
      </c>
      <c r="E1274" s="5" t="s">
        <v>33</v>
      </c>
      <c r="F1274" s="5">
        <v>129</v>
      </c>
      <c r="G1274" s="5">
        <v>77</v>
      </c>
      <c r="H1274" s="5" t="s">
        <v>27</v>
      </c>
      <c r="I1274" s="5">
        <v>12</v>
      </c>
      <c r="M1274" s="8"/>
      <c r="O1274" s="8"/>
    </row>
    <row r="1275" spans="1:15" ht="13">
      <c r="A1275" s="1">
        <v>50022481</v>
      </c>
      <c r="B1275" s="5">
        <v>6833371</v>
      </c>
      <c r="C1275" s="7">
        <v>43108</v>
      </c>
      <c r="D1275" s="7">
        <v>43108</v>
      </c>
      <c r="E1275" s="5" t="s">
        <v>28</v>
      </c>
      <c r="F1275" s="5">
        <v>143</v>
      </c>
      <c r="G1275" s="5">
        <v>82</v>
      </c>
      <c r="H1275" s="5" t="s">
        <v>27</v>
      </c>
      <c r="I1275" s="5">
        <v>3</v>
      </c>
      <c r="M1275" s="8"/>
      <c r="O1275" s="8"/>
    </row>
    <row r="1276" spans="1:15" ht="13">
      <c r="A1276" s="1">
        <v>50022501</v>
      </c>
      <c r="B1276" s="5">
        <v>21170516</v>
      </c>
      <c r="C1276" s="7">
        <v>43138</v>
      </c>
      <c r="D1276" s="7">
        <v>43139</v>
      </c>
      <c r="E1276" s="5" t="s">
        <v>29</v>
      </c>
      <c r="F1276" s="5">
        <v>266</v>
      </c>
      <c r="G1276" s="5">
        <v>165</v>
      </c>
      <c r="H1276" s="5" t="s">
        <v>30</v>
      </c>
      <c r="I1276" s="5">
        <v>1</v>
      </c>
      <c r="M1276" s="8"/>
      <c r="O1276" s="8"/>
    </row>
    <row r="1277" spans="1:15" ht="13">
      <c r="A1277" s="1">
        <v>50022511</v>
      </c>
      <c r="B1277" s="5">
        <v>20777674</v>
      </c>
      <c r="C1277" s="7">
        <v>43287</v>
      </c>
      <c r="D1277" s="7">
        <v>43292</v>
      </c>
      <c r="E1277" s="5" t="s">
        <v>29</v>
      </c>
      <c r="F1277" s="5">
        <v>562</v>
      </c>
      <c r="G1277" s="5">
        <v>369</v>
      </c>
      <c r="H1277" s="5" t="s">
        <v>25</v>
      </c>
      <c r="I1277" s="5">
        <v>3</v>
      </c>
      <c r="M1277" s="8"/>
      <c r="O1277" s="8"/>
    </row>
    <row r="1278" spans="1:15" ht="13">
      <c r="A1278" s="1">
        <v>50022521</v>
      </c>
      <c r="B1278" s="5">
        <v>12182669</v>
      </c>
      <c r="C1278" s="7">
        <v>43382</v>
      </c>
      <c r="D1278" s="7">
        <v>43389</v>
      </c>
      <c r="E1278" s="5" t="s">
        <v>33</v>
      </c>
      <c r="F1278" s="5">
        <v>786</v>
      </c>
      <c r="G1278" s="5">
        <v>365</v>
      </c>
      <c r="H1278" s="5" t="s">
        <v>27</v>
      </c>
      <c r="I1278" s="5">
        <v>4</v>
      </c>
      <c r="M1278" s="8"/>
      <c r="O1278" s="8"/>
    </row>
    <row r="1279" spans="1:15" ht="13">
      <c r="A1279" s="1">
        <v>50022531</v>
      </c>
      <c r="B1279" s="5">
        <v>18185824</v>
      </c>
      <c r="C1279" s="7">
        <v>43234</v>
      </c>
      <c r="D1279" s="7">
        <v>43240</v>
      </c>
      <c r="E1279" s="5" t="s">
        <v>29</v>
      </c>
      <c r="F1279" s="5">
        <v>178</v>
      </c>
      <c r="G1279" s="5">
        <v>62</v>
      </c>
      <c r="H1279" s="5" t="s">
        <v>32</v>
      </c>
      <c r="I1279" s="5">
        <v>3</v>
      </c>
      <c r="M1279" s="8"/>
      <c r="O1279" s="8"/>
    </row>
    <row r="1280" spans="1:15" ht="13">
      <c r="A1280" s="1">
        <v>50022541</v>
      </c>
      <c r="B1280" s="5">
        <v>21170449</v>
      </c>
      <c r="C1280" s="7">
        <v>43318</v>
      </c>
      <c r="D1280" s="7">
        <v>43323</v>
      </c>
      <c r="E1280" s="5" t="s">
        <v>29</v>
      </c>
      <c r="F1280" s="5">
        <v>123</v>
      </c>
      <c r="G1280" s="5">
        <v>46</v>
      </c>
      <c r="H1280" s="5" t="s">
        <v>30</v>
      </c>
      <c r="I1280" s="5">
        <v>2</v>
      </c>
      <c r="M1280" s="8"/>
      <c r="O1280" s="8"/>
    </row>
    <row r="1281" spans="1:15" ht="13">
      <c r="A1281" s="1">
        <v>50022571</v>
      </c>
      <c r="B1281" s="5">
        <v>5227570</v>
      </c>
      <c r="C1281" s="7">
        <v>43123</v>
      </c>
      <c r="D1281" s="7">
        <v>43127</v>
      </c>
      <c r="E1281" s="5" t="s">
        <v>23</v>
      </c>
      <c r="F1281" s="5">
        <v>192</v>
      </c>
      <c r="G1281" s="5">
        <v>106</v>
      </c>
      <c r="H1281" s="5" t="s">
        <v>25</v>
      </c>
      <c r="I1281" s="5">
        <v>21</v>
      </c>
      <c r="M1281" s="8"/>
      <c r="O1281" s="8"/>
    </row>
    <row r="1282" spans="1:15" ht="13">
      <c r="A1282" s="1">
        <v>50022591</v>
      </c>
      <c r="B1282" s="5">
        <v>21165372</v>
      </c>
      <c r="C1282" s="7">
        <v>43107</v>
      </c>
      <c r="D1282" s="7">
        <v>43109</v>
      </c>
      <c r="E1282" s="5" t="s">
        <v>29</v>
      </c>
      <c r="F1282" s="5">
        <v>766</v>
      </c>
      <c r="G1282" s="5">
        <v>345</v>
      </c>
      <c r="H1282" s="5" t="s">
        <v>32</v>
      </c>
      <c r="I1282" s="5">
        <v>1</v>
      </c>
      <c r="M1282" s="8"/>
      <c r="O1282" s="8"/>
    </row>
    <row r="1283" spans="1:15" ht="13">
      <c r="A1283" s="1">
        <v>50022601</v>
      </c>
      <c r="B1283" s="5">
        <v>4017564</v>
      </c>
      <c r="C1283" s="7">
        <v>43291</v>
      </c>
      <c r="D1283" s="7">
        <v>43293</v>
      </c>
      <c r="E1283" s="5" t="s">
        <v>29</v>
      </c>
      <c r="F1283" s="5">
        <v>227</v>
      </c>
      <c r="G1283" s="5">
        <v>47</v>
      </c>
      <c r="H1283" s="5" t="s">
        <v>30</v>
      </c>
      <c r="I1283" s="5">
        <v>2</v>
      </c>
      <c r="M1283" s="8"/>
      <c r="O1283" s="8"/>
    </row>
    <row r="1284" spans="1:15" ht="13">
      <c r="A1284" s="1">
        <v>50022631</v>
      </c>
      <c r="B1284" s="5">
        <v>5920049</v>
      </c>
      <c r="C1284" s="7">
        <v>43289</v>
      </c>
      <c r="D1284" s="7">
        <v>43290</v>
      </c>
      <c r="E1284" s="5" t="s">
        <v>28</v>
      </c>
      <c r="F1284" s="5">
        <v>554</v>
      </c>
      <c r="G1284" s="5">
        <v>298</v>
      </c>
      <c r="H1284" s="5" t="s">
        <v>27</v>
      </c>
      <c r="I1284" s="5">
        <v>1</v>
      </c>
      <c r="M1284" s="8"/>
      <c r="O1284" s="8"/>
    </row>
    <row r="1285" spans="1:15" ht="13">
      <c r="A1285" s="1">
        <v>50022651</v>
      </c>
      <c r="B1285" s="5">
        <v>7811755</v>
      </c>
      <c r="C1285" s="7">
        <v>43386</v>
      </c>
      <c r="D1285" s="7">
        <v>43387</v>
      </c>
      <c r="E1285" s="5" t="s">
        <v>28</v>
      </c>
      <c r="F1285" s="5">
        <v>543</v>
      </c>
      <c r="G1285" s="5">
        <v>327</v>
      </c>
      <c r="H1285" s="5" t="s">
        <v>32</v>
      </c>
      <c r="I1285" s="5">
        <v>2</v>
      </c>
      <c r="M1285" s="8"/>
      <c r="O1285" s="8"/>
    </row>
    <row r="1286" spans="1:15" ht="13">
      <c r="A1286" s="1">
        <v>50022691</v>
      </c>
      <c r="B1286" s="5">
        <v>231932</v>
      </c>
      <c r="C1286" s="7">
        <v>43253</v>
      </c>
      <c r="D1286" s="7">
        <v>43256</v>
      </c>
      <c r="E1286" s="5" t="s">
        <v>29</v>
      </c>
      <c r="F1286" s="5">
        <v>153</v>
      </c>
      <c r="G1286" s="5">
        <v>82</v>
      </c>
      <c r="H1286" s="5" t="s">
        <v>27</v>
      </c>
      <c r="I1286" s="5">
        <v>9</v>
      </c>
      <c r="M1286" s="8"/>
      <c r="O1286" s="8"/>
    </row>
    <row r="1287" spans="1:15" ht="13">
      <c r="A1287" s="1">
        <v>50022701</v>
      </c>
      <c r="B1287" s="5">
        <v>21169972</v>
      </c>
      <c r="C1287" s="7">
        <v>43175</v>
      </c>
      <c r="D1287" s="7">
        <v>43177</v>
      </c>
      <c r="E1287" s="5" t="s">
        <v>23</v>
      </c>
      <c r="F1287" s="5">
        <v>552</v>
      </c>
      <c r="G1287" s="5">
        <v>333</v>
      </c>
      <c r="H1287" s="5" t="s">
        <v>32</v>
      </c>
      <c r="I1287" s="5">
        <v>2</v>
      </c>
      <c r="M1287" s="8"/>
      <c r="O1287" s="8"/>
    </row>
    <row r="1288" spans="1:15" ht="13">
      <c r="A1288" s="1">
        <v>50022721</v>
      </c>
      <c r="B1288" s="5">
        <v>21170984</v>
      </c>
      <c r="C1288" s="7">
        <v>43179</v>
      </c>
      <c r="D1288" s="7">
        <v>43181</v>
      </c>
      <c r="E1288" s="5" t="s">
        <v>29</v>
      </c>
      <c r="F1288" s="5">
        <v>260</v>
      </c>
      <c r="G1288" s="5">
        <v>69</v>
      </c>
      <c r="H1288" s="5" t="s">
        <v>30</v>
      </c>
      <c r="I1288" s="5">
        <v>3</v>
      </c>
      <c r="M1288" s="8"/>
      <c r="O1288" s="8"/>
    </row>
    <row r="1289" spans="1:15" ht="13">
      <c r="A1289" s="1">
        <v>50022731</v>
      </c>
      <c r="B1289" s="5">
        <v>15373715</v>
      </c>
      <c r="C1289" s="7">
        <v>43193</v>
      </c>
      <c r="D1289" s="7">
        <v>43197</v>
      </c>
      <c r="E1289" s="5" t="s">
        <v>28</v>
      </c>
      <c r="F1289" s="5">
        <v>3112</v>
      </c>
      <c r="G1289" s="5">
        <v>1978</v>
      </c>
      <c r="H1289" s="5" t="s">
        <v>27</v>
      </c>
      <c r="I1289" s="5">
        <v>1</v>
      </c>
      <c r="M1289" s="8"/>
      <c r="O1289" s="8"/>
    </row>
    <row r="1290" spans="1:15" ht="13">
      <c r="A1290" s="1">
        <v>50022821</v>
      </c>
      <c r="B1290" s="5">
        <v>288447</v>
      </c>
      <c r="C1290" s="7">
        <v>43349</v>
      </c>
      <c r="D1290" s="7">
        <v>43354</v>
      </c>
      <c r="E1290" s="5" t="s">
        <v>33</v>
      </c>
      <c r="F1290" s="5">
        <v>980</v>
      </c>
      <c r="G1290" s="5">
        <v>280</v>
      </c>
      <c r="H1290" s="5" t="s">
        <v>25</v>
      </c>
      <c r="I1290" s="5">
        <v>1</v>
      </c>
      <c r="M1290" s="8"/>
      <c r="O1290" s="8"/>
    </row>
    <row r="1291" spans="1:15" ht="13">
      <c r="A1291" s="1">
        <v>50022831</v>
      </c>
      <c r="B1291" s="5">
        <v>20880766</v>
      </c>
      <c r="C1291" s="7">
        <v>43283</v>
      </c>
      <c r="D1291" s="7">
        <v>43286</v>
      </c>
      <c r="E1291" s="5" t="s">
        <v>29</v>
      </c>
      <c r="F1291" s="5">
        <v>133</v>
      </c>
      <c r="G1291" s="5">
        <v>49</v>
      </c>
      <c r="H1291" s="5" t="s">
        <v>30</v>
      </c>
      <c r="I1291" s="5">
        <v>1</v>
      </c>
      <c r="M1291" s="8"/>
      <c r="O1291" s="8"/>
    </row>
    <row r="1292" spans="1:15" ht="13">
      <c r="A1292" s="1">
        <v>50022841</v>
      </c>
      <c r="B1292" s="5">
        <v>4447455</v>
      </c>
      <c r="C1292" s="7">
        <v>43063</v>
      </c>
      <c r="D1292" s="7">
        <v>43065</v>
      </c>
      <c r="E1292" s="5" t="s">
        <v>28</v>
      </c>
      <c r="F1292" s="5">
        <v>204</v>
      </c>
      <c r="G1292" s="5">
        <v>52</v>
      </c>
      <c r="H1292" s="5" t="s">
        <v>30</v>
      </c>
      <c r="I1292" s="5">
        <v>1</v>
      </c>
      <c r="M1292" s="8"/>
      <c r="O1292" s="8"/>
    </row>
    <row r="1293" spans="1:15" ht="13">
      <c r="A1293" s="1">
        <v>50022851</v>
      </c>
      <c r="B1293" s="5">
        <v>321263</v>
      </c>
      <c r="C1293" s="7">
        <v>43260</v>
      </c>
      <c r="D1293" s="7">
        <v>43265</v>
      </c>
      <c r="E1293" s="5" t="s">
        <v>29</v>
      </c>
      <c r="F1293" s="5">
        <v>195</v>
      </c>
      <c r="G1293" s="5">
        <v>111</v>
      </c>
      <c r="H1293" s="5" t="s">
        <v>30</v>
      </c>
      <c r="I1293" s="5">
        <v>13</v>
      </c>
      <c r="M1293" s="8"/>
      <c r="O1293" s="8"/>
    </row>
    <row r="1294" spans="1:15" ht="13">
      <c r="A1294" s="1">
        <v>50022871</v>
      </c>
      <c r="B1294" s="5">
        <v>286042</v>
      </c>
      <c r="C1294" s="7">
        <v>43112</v>
      </c>
      <c r="D1294" s="7">
        <v>43115</v>
      </c>
      <c r="E1294" s="5" t="s">
        <v>29</v>
      </c>
      <c r="F1294" s="5">
        <v>590</v>
      </c>
      <c r="G1294" s="5">
        <v>181</v>
      </c>
      <c r="H1294" s="5" t="s">
        <v>27</v>
      </c>
      <c r="I1294" s="5">
        <v>11</v>
      </c>
      <c r="M1294" s="8"/>
      <c r="O1294" s="8"/>
    </row>
    <row r="1295" spans="1:15" ht="13">
      <c r="A1295" s="1">
        <v>50022881</v>
      </c>
      <c r="B1295" s="5">
        <v>7435042</v>
      </c>
      <c r="C1295" s="7">
        <v>43406</v>
      </c>
      <c r="D1295" s="7">
        <v>43411</v>
      </c>
      <c r="E1295" s="5" t="s">
        <v>29</v>
      </c>
      <c r="F1295" s="5">
        <v>167</v>
      </c>
      <c r="G1295" s="5">
        <v>102</v>
      </c>
      <c r="H1295" s="5" t="s">
        <v>27</v>
      </c>
      <c r="I1295" s="5">
        <v>5</v>
      </c>
      <c r="M1295" s="8"/>
      <c r="O1295" s="8"/>
    </row>
    <row r="1296" spans="1:15" ht="13">
      <c r="A1296" s="1">
        <v>50022891</v>
      </c>
      <c r="B1296" s="5">
        <v>14980053</v>
      </c>
      <c r="C1296" s="7">
        <v>43115</v>
      </c>
      <c r="D1296" s="7">
        <v>43116</v>
      </c>
      <c r="E1296" s="5" t="s">
        <v>28</v>
      </c>
      <c r="F1296" s="5">
        <v>156</v>
      </c>
      <c r="G1296" s="5">
        <v>80</v>
      </c>
      <c r="H1296" s="5" t="s">
        <v>30</v>
      </c>
      <c r="I1296" s="5">
        <v>3</v>
      </c>
      <c r="M1296" s="8"/>
      <c r="O1296" s="8"/>
    </row>
    <row r="1297" spans="1:15" ht="13">
      <c r="A1297" s="1">
        <v>50022901</v>
      </c>
      <c r="B1297" s="5">
        <v>21172826</v>
      </c>
      <c r="C1297" s="7">
        <v>43350</v>
      </c>
      <c r="D1297" s="7">
        <v>43353</v>
      </c>
      <c r="E1297" s="5" t="s">
        <v>29</v>
      </c>
      <c r="F1297" s="5">
        <v>4789</v>
      </c>
      <c r="G1297" s="5">
        <v>2741</v>
      </c>
      <c r="H1297" s="5" t="s">
        <v>27</v>
      </c>
      <c r="I1297" s="5">
        <v>2</v>
      </c>
      <c r="M1297" s="8"/>
      <c r="O1297" s="8"/>
    </row>
    <row r="1298" spans="1:15" ht="13">
      <c r="A1298" s="1">
        <v>50022911</v>
      </c>
      <c r="B1298" s="5">
        <v>100619</v>
      </c>
      <c r="C1298" s="7">
        <v>43294</v>
      </c>
      <c r="D1298" s="7">
        <v>43298</v>
      </c>
      <c r="E1298" s="5" t="s">
        <v>29</v>
      </c>
      <c r="F1298" s="5">
        <v>421</v>
      </c>
      <c r="G1298" s="5">
        <v>154</v>
      </c>
      <c r="H1298" s="5" t="s">
        <v>30</v>
      </c>
      <c r="I1298" s="5">
        <v>3</v>
      </c>
      <c r="M1298" s="8"/>
      <c r="O1298" s="8"/>
    </row>
    <row r="1299" spans="1:15" ht="13">
      <c r="A1299" s="1">
        <v>50022961</v>
      </c>
      <c r="B1299" s="5">
        <v>9766933</v>
      </c>
      <c r="C1299" s="7">
        <v>43220</v>
      </c>
      <c r="D1299" s="7">
        <v>43223</v>
      </c>
      <c r="E1299" s="5" t="s">
        <v>33</v>
      </c>
      <c r="F1299" s="5">
        <v>279</v>
      </c>
      <c r="G1299" s="5">
        <v>159</v>
      </c>
      <c r="H1299" s="5" t="s">
        <v>25</v>
      </c>
      <c r="I1299" s="5">
        <v>3</v>
      </c>
      <c r="M1299" s="8"/>
      <c r="O1299" s="8"/>
    </row>
    <row r="1300" spans="1:15" ht="13">
      <c r="A1300" s="1">
        <v>50022981</v>
      </c>
      <c r="B1300" s="5">
        <v>19379114</v>
      </c>
      <c r="C1300" s="7">
        <v>43399</v>
      </c>
      <c r="D1300" s="7">
        <v>43402</v>
      </c>
      <c r="E1300" s="5" t="s">
        <v>23</v>
      </c>
      <c r="F1300" s="5">
        <v>210</v>
      </c>
      <c r="G1300" s="5">
        <v>84</v>
      </c>
      <c r="H1300" s="5" t="s">
        <v>30</v>
      </c>
      <c r="I1300" s="5">
        <v>4</v>
      </c>
      <c r="M1300" s="8"/>
      <c r="O1300" s="8"/>
    </row>
    <row r="1301" spans="1:15" ht="13">
      <c r="A1301" s="1">
        <v>50022991</v>
      </c>
      <c r="B1301" s="5">
        <v>21169877</v>
      </c>
      <c r="C1301" s="7">
        <v>43175</v>
      </c>
      <c r="D1301" s="7">
        <v>43176</v>
      </c>
      <c r="E1301" s="5" t="s">
        <v>29</v>
      </c>
      <c r="F1301" s="5">
        <v>561</v>
      </c>
      <c r="G1301" s="5">
        <v>215</v>
      </c>
      <c r="H1301" s="5" t="s">
        <v>30</v>
      </c>
      <c r="I1301" s="5">
        <v>11</v>
      </c>
      <c r="M1301" s="8"/>
      <c r="O1301" s="8"/>
    </row>
    <row r="1302" spans="1:15" ht="13">
      <c r="A1302" s="1">
        <v>50023011</v>
      </c>
      <c r="B1302" s="5">
        <v>19999948</v>
      </c>
      <c r="C1302" s="7">
        <v>43375</v>
      </c>
      <c r="D1302" s="7">
        <v>43378</v>
      </c>
      <c r="E1302" s="5" t="s">
        <v>29</v>
      </c>
      <c r="F1302" s="5">
        <v>103</v>
      </c>
      <c r="G1302" s="5">
        <v>58</v>
      </c>
      <c r="H1302" s="5" t="s">
        <v>25</v>
      </c>
      <c r="I1302" s="5">
        <v>8</v>
      </c>
      <c r="M1302" s="8"/>
      <c r="O1302" s="8"/>
    </row>
    <row r="1303" spans="1:15" ht="13">
      <c r="A1303" s="1">
        <v>50023021</v>
      </c>
      <c r="B1303" s="5">
        <v>15429900</v>
      </c>
      <c r="C1303" s="7">
        <v>43309</v>
      </c>
      <c r="D1303" s="7">
        <v>43315</v>
      </c>
      <c r="E1303" s="5" t="s">
        <v>29</v>
      </c>
      <c r="F1303" s="5">
        <v>654</v>
      </c>
      <c r="G1303" s="5">
        <v>267</v>
      </c>
      <c r="H1303" s="5" t="s">
        <v>27</v>
      </c>
      <c r="I1303" s="5">
        <v>5</v>
      </c>
      <c r="M1303" s="8"/>
      <c r="O1303" s="8"/>
    </row>
    <row r="1304" spans="1:15" ht="13">
      <c r="A1304" s="1">
        <v>50023031</v>
      </c>
      <c r="B1304" s="5">
        <v>21167815</v>
      </c>
      <c r="C1304" s="7">
        <v>43131</v>
      </c>
      <c r="D1304" s="7">
        <v>43133</v>
      </c>
      <c r="E1304" s="5" t="s">
        <v>28</v>
      </c>
      <c r="F1304" s="5">
        <v>501</v>
      </c>
      <c r="G1304" s="5">
        <v>168</v>
      </c>
      <c r="H1304" s="5" t="s">
        <v>32</v>
      </c>
      <c r="I1304" s="5">
        <v>8</v>
      </c>
      <c r="M1304" s="8"/>
      <c r="O1304" s="8"/>
    </row>
    <row r="1305" spans="1:15" ht="13">
      <c r="A1305" s="1">
        <v>50023041</v>
      </c>
      <c r="B1305" s="5">
        <v>17475002</v>
      </c>
      <c r="C1305" s="7">
        <v>43412</v>
      </c>
      <c r="D1305" s="7">
        <v>43418</v>
      </c>
      <c r="E1305" s="5" t="s">
        <v>29</v>
      </c>
      <c r="F1305" s="5">
        <v>169</v>
      </c>
      <c r="G1305" s="5">
        <v>88</v>
      </c>
      <c r="H1305" s="5" t="s">
        <v>30</v>
      </c>
      <c r="I1305" s="5">
        <v>2</v>
      </c>
      <c r="M1305" s="8"/>
      <c r="O1305" s="8"/>
    </row>
    <row r="1306" spans="1:15" ht="13">
      <c r="A1306" s="1">
        <v>50023051</v>
      </c>
      <c r="B1306" s="5">
        <v>11038110</v>
      </c>
      <c r="C1306" s="7">
        <v>43142</v>
      </c>
      <c r="D1306" s="7">
        <v>43143</v>
      </c>
      <c r="E1306" s="5" t="s">
        <v>28</v>
      </c>
      <c r="F1306" s="5">
        <v>529</v>
      </c>
      <c r="G1306" s="5">
        <v>115</v>
      </c>
      <c r="H1306" s="5" t="s">
        <v>27</v>
      </c>
      <c r="I1306" s="5">
        <v>1</v>
      </c>
      <c r="M1306" s="8"/>
      <c r="O1306" s="8"/>
    </row>
    <row r="1307" spans="1:15" ht="13">
      <c r="A1307" s="1">
        <v>50023081</v>
      </c>
      <c r="B1307" s="5">
        <v>8297770</v>
      </c>
      <c r="C1307" s="7">
        <v>43329</v>
      </c>
      <c r="D1307" s="7">
        <v>43334</v>
      </c>
      <c r="E1307" s="5" t="s">
        <v>29</v>
      </c>
      <c r="F1307" s="5">
        <v>1154</v>
      </c>
      <c r="G1307" s="5">
        <v>502</v>
      </c>
      <c r="H1307" s="5" t="s">
        <v>27</v>
      </c>
      <c r="I1307" s="5">
        <v>1</v>
      </c>
      <c r="M1307" s="8"/>
      <c r="O1307" s="8"/>
    </row>
    <row r="1308" spans="1:15" ht="13">
      <c r="A1308" s="1">
        <v>50023111</v>
      </c>
      <c r="B1308" s="5">
        <v>4275456</v>
      </c>
      <c r="C1308" s="7">
        <v>43124</v>
      </c>
      <c r="D1308" s="7">
        <v>43125</v>
      </c>
      <c r="E1308" s="5" t="s">
        <v>29</v>
      </c>
      <c r="F1308" s="5">
        <v>529</v>
      </c>
      <c r="G1308" s="5">
        <v>281</v>
      </c>
      <c r="H1308" s="5" t="s">
        <v>27</v>
      </c>
      <c r="I1308" s="5">
        <v>2</v>
      </c>
      <c r="M1308" s="8"/>
      <c r="O1308" s="8"/>
    </row>
    <row r="1309" spans="1:15" ht="13">
      <c r="A1309" s="1">
        <v>50023131</v>
      </c>
      <c r="B1309" s="5">
        <v>21166241</v>
      </c>
      <c r="C1309" s="7">
        <v>43086</v>
      </c>
      <c r="D1309" s="7">
        <v>43090</v>
      </c>
      <c r="E1309" s="5" t="s">
        <v>28</v>
      </c>
      <c r="F1309" s="5">
        <v>297</v>
      </c>
      <c r="G1309" s="5">
        <v>165</v>
      </c>
      <c r="H1309" s="5" t="s">
        <v>27</v>
      </c>
      <c r="I1309" s="5">
        <v>13</v>
      </c>
      <c r="M1309" s="8"/>
      <c r="O1309" s="8"/>
    </row>
    <row r="1310" spans="1:15" ht="13">
      <c r="A1310" s="1">
        <v>50023141</v>
      </c>
      <c r="B1310" s="5">
        <v>10371771</v>
      </c>
      <c r="C1310" s="7">
        <v>43075</v>
      </c>
      <c r="D1310" s="7">
        <v>43076</v>
      </c>
      <c r="E1310" s="5" t="s">
        <v>28</v>
      </c>
      <c r="F1310" s="5">
        <v>273</v>
      </c>
      <c r="G1310" s="5">
        <v>139</v>
      </c>
      <c r="H1310" s="5" t="s">
        <v>27</v>
      </c>
      <c r="I1310" s="5">
        <v>1</v>
      </c>
      <c r="M1310" s="8"/>
      <c r="O1310" s="8"/>
    </row>
    <row r="1311" spans="1:15" ht="13">
      <c r="A1311" s="1">
        <v>50023151</v>
      </c>
      <c r="B1311" s="5">
        <v>8796873</v>
      </c>
      <c r="C1311" s="7">
        <v>43368</v>
      </c>
      <c r="D1311" s="7">
        <v>43375</v>
      </c>
      <c r="E1311" s="5" t="s">
        <v>29</v>
      </c>
      <c r="F1311" s="5">
        <v>308</v>
      </c>
      <c r="G1311" s="5">
        <v>68</v>
      </c>
      <c r="H1311" s="5" t="s">
        <v>25</v>
      </c>
      <c r="I1311" s="5">
        <v>19</v>
      </c>
      <c r="M1311" s="8"/>
      <c r="O1311" s="8"/>
    </row>
    <row r="1312" spans="1:15" ht="13">
      <c r="A1312" s="1">
        <v>50023161</v>
      </c>
      <c r="B1312" s="5">
        <v>19692466</v>
      </c>
      <c r="C1312" s="7">
        <v>43379</v>
      </c>
      <c r="D1312" s="7">
        <v>43382</v>
      </c>
      <c r="E1312" s="5" t="s">
        <v>28</v>
      </c>
      <c r="F1312" s="5">
        <v>1359</v>
      </c>
      <c r="G1312" s="5">
        <v>434</v>
      </c>
      <c r="H1312" s="5" t="s">
        <v>32</v>
      </c>
      <c r="I1312" s="5">
        <v>4</v>
      </c>
      <c r="M1312" s="8"/>
      <c r="O1312" s="8"/>
    </row>
    <row r="1313" spans="1:15" ht="13">
      <c r="A1313" s="1">
        <v>50023201</v>
      </c>
      <c r="B1313" s="5">
        <v>5897239</v>
      </c>
      <c r="C1313" s="7">
        <v>43285</v>
      </c>
      <c r="D1313" s="7">
        <v>43288</v>
      </c>
      <c r="E1313" s="5" t="s">
        <v>23</v>
      </c>
      <c r="F1313" s="5">
        <v>2872</v>
      </c>
      <c r="G1313" s="5">
        <v>1992</v>
      </c>
      <c r="H1313" s="5" t="s">
        <v>30</v>
      </c>
      <c r="I1313" s="5">
        <v>8</v>
      </c>
      <c r="M1313" s="8"/>
      <c r="O1313" s="8"/>
    </row>
    <row r="1314" spans="1:15" ht="13">
      <c r="A1314" s="1">
        <v>50023211</v>
      </c>
      <c r="B1314" s="5">
        <v>343948</v>
      </c>
      <c r="C1314" s="7">
        <v>43131</v>
      </c>
      <c r="D1314" s="7">
        <v>43134</v>
      </c>
      <c r="E1314" s="5" t="s">
        <v>29</v>
      </c>
      <c r="F1314" s="5">
        <v>199</v>
      </c>
      <c r="G1314" s="5">
        <v>86</v>
      </c>
      <c r="H1314" s="5" t="s">
        <v>27</v>
      </c>
      <c r="I1314" s="5">
        <v>14</v>
      </c>
      <c r="M1314" s="8"/>
      <c r="O1314" s="8"/>
    </row>
    <row r="1315" spans="1:15" ht="13">
      <c r="A1315" s="1">
        <v>50023221</v>
      </c>
      <c r="B1315" s="5">
        <v>19330012</v>
      </c>
      <c r="C1315" s="7">
        <v>43117</v>
      </c>
      <c r="D1315" s="7">
        <v>43120</v>
      </c>
      <c r="E1315" s="5" t="s">
        <v>29</v>
      </c>
      <c r="F1315" s="5">
        <v>574</v>
      </c>
      <c r="G1315" s="5">
        <v>332</v>
      </c>
      <c r="H1315" s="5" t="s">
        <v>27</v>
      </c>
      <c r="I1315" s="5">
        <v>4</v>
      </c>
      <c r="M1315" s="8"/>
      <c r="O1315" s="8"/>
    </row>
    <row r="1316" spans="1:15" ht="13">
      <c r="A1316" s="1">
        <v>50023231</v>
      </c>
      <c r="B1316" s="5">
        <v>21163683</v>
      </c>
      <c r="C1316" s="7">
        <v>43380</v>
      </c>
      <c r="D1316" s="7">
        <v>43384</v>
      </c>
      <c r="E1316" s="5" t="s">
        <v>29</v>
      </c>
      <c r="F1316" s="5">
        <v>579</v>
      </c>
      <c r="G1316" s="5">
        <v>190</v>
      </c>
      <c r="H1316" s="5" t="s">
        <v>32</v>
      </c>
      <c r="I1316" s="5">
        <v>9</v>
      </c>
      <c r="M1316" s="8"/>
      <c r="O1316" s="8"/>
    </row>
    <row r="1317" spans="1:15" ht="13">
      <c r="A1317" s="1">
        <v>50023241</v>
      </c>
      <c r="B1317" s="5">
        <v>9262162</v>
      </c>
      <c r="C1317" s="7">
        <v>43064</v>
      </c>
      <c r="D1317" s="7">
        <v>43064</v>
      </c>
      <c r="E1317" s="5" t="s">
        <v>28</v>
      </c>
      <c r="F1317" s="5">
        <v>658</v>
      </c>
      <c r="G1317" s="5">
        <v>296</v>
      </c>
      <c r="H1317" s="5" t="s">
        <v>30</v>
      </c>
      <c r="I1317" s="5">
        <v>4</v>
      </c>
      <c r="M1317" s="8"/>
      <c r="O1317" s="8"/>
    </row>
    <row r="1318" spans="1:15" ht="13">
      <c r="A1318" s="1">
        <v>50023271</v>
      </c>
      <c r="B1318" s="5">
        <v>16815096</v>
      </c>
      <c r="C1318" s="7">
        <v>43414</v>
      </c>
      <c r="D1318" s="7">
        <v>43421</v>
      </c>
      <c r="E1318" s="5" t="s">
        <v>23</v>
      </c>
      <c r="F1318" s="5">
        <v>217</v>
      </c>
      <c r="G1318" s="5">
        <v>126</v>
      </c>
      <c r="H1318" s="5" t="s">
        <v>25</v>
      </c>
      <c r="I1318" s="5">
        <v>6</v>
      </c>
      <c r="M1318" s="8"/>
      <c r="O1318" s="8"/>
    </row>
    <row r="1319" spans="1:15" ht="13">
      <c r="A1319" s="1">
        <v>50023281</v>
      </c>
      <c r="B1319" s="5">
        <v>14506775</v>
      </c>
      <c r="C1319" s="7">
        <v>43244</v>
      </c>
      <c r="D1319" s="7">
        <v>43245</v>
      </c>
      <c r="E1319" s="5" t="s">
        <v>29</v>
      </c>
      <c r="F1319" s="5">
        <v>544</v>
      </c>
      <c r="G1319" s="5">
        <v>114</v>
      </c>
      <c r="H1319" s="5" t="s">
        <v>27</v>
      </c>
      <c r="I1319" s="5">
        <v>10</v>
      </c>
      <c r="M1319" s="8"/>
      <c r="O1319" s="8"/>
    </row>
    <row r="1320" spans="1:15" ht="13">
      <c r="A1320" s="1">
        <v>50023291</v>
      </c>
      <c r="B1320" s="5">
        <v>21162490</v>
      </c>
      <c r="C1320" s="7">
        <v>43084</v>
      </c>
      <c r="D1320" s="7">
        <v>43084</v>
      </c>
      <c r="E1320" s="5" t="s">
        <v>29</v>
      </c>
      <c r="F1320" s="5">
        <v>827</v>
      </c>
      <c r="G1320" s="5">
        <v>338</v>
      </c>
      <c r="H1320" s="5" t="s">
        <v>30</v>
      </c>
      <c r="I1320" s="5">
        <v>3</v>
      </c>
      <c r="M1320" s="8"/>
      <c r="O1320" s="8"/>
    </row>
    <row r="1321" spans="1:15" ht="13">
      <c r="A1321" s="1">
        <v>50023311</v>
      </c>
      <c r="B1321" s="5">
        <v>9717420</v>
      </c>
      <c r="C1321" s="7">
        <v>43168</v>
      </c>
      <c r="D1321" s="7">
        <v>43170</v>
      </c>
      <c r="E1321" s="5" t="s">
        <v>33</v>
      </c>
      <c r="F1321" s="5">
        <v>4060</v>
      </c>
      <c r="G1321" s="5">
        <v>2075</v>
      </c>
      <c r="H1321" s="5" t="s">
        <v>32</v>
      </c>
      <c r="I1321" s="5">
        <v>10</v>
      </c>
      <c r="M1321" s="8"/>
      <c r="O1321" s="8"/>
    </row>
    <row r="1322" spans="1:15" ht="13">
      <c r="A1322" s="1">
        <v>50023371</v>
      </c>
      <c r="B1322" s="5">
        <v>5573332</v>
      </c>
      <c r="C1322" s="7">
        <v>43207</v>
      </c>
      <c r="D1322" s="7">
        <v>43213</v>
      </c>
      <c r="E1322" s="5" t="s">
        <v>33</v>
      </c>
      <c r="F1322" s="5">
        <v>444</v>
      </c>
      <c r="G1322" s="5">
        <v>239</v>
      </c>
      <c r="H1322" s="5" t="s">
        <v>27</v>
      </c>
      <c r="I1322" s="5">
        <v>1</v>
      </c>
      <c r="M1322" s="8"/>
      <c r="O1322" s="8"/>
    </row>
    <row r="1323" spans="1:15" ht="13">
      <c r="A1323" s="1">
        <v>50023381</v>
      </c>
      <c r="B1323" s="5">
        <v>21132723</v>
      </c>
      <c r="C1323" s="7">
        <v>43414</v>
      </c>
      <c r="D1323" s="7">
        <v>43414</v>
      </c>
      <c r="E1323" s="5" t="s">
        <v>28</v>
      </c>
      <c r="F1323" s="5">
        <v>578</v>
      </c>
      <c r="G1323" s="5">
        <v>121</v>
      </c>
      <c r="H1323" s="5" t="s">
        <v>30</v>
      </c>
      <c r="I1323" s="5">
        <v>10</v>
      </c>
      <c r="M1323" s="8"/>
      <c r="O1323" s="8"/>
    </row>
    <row r="1324" spans="1:15" ht="13">
      <c r="A1324" s="1">
        <v>50023391</v>
      </c>
      <c r="B1324" s="5">
        <v>308169</v>
      </c>
      <c r="C1324" s="7">
        <v>43199</v>
      </c>
      <c r="D1324" s="7">
        <v>43204</v>
      </c>
      <c r="E1324" s="5" t="s">
        <v>28</v>
      </c>
      <c r="F1324" s="5">
        <v>320</v>
      </c>
      <c r="G1324" s="5">
        <v>92</v>
      </c>
      <c r="H1324" s="5" t="s">
        <v>27</v>
      </c>
      <c r="I1324" s="5">
        <v>4</v>
      </c>
      <c r="M1324" s="8"/>
      <c r="O1324" s="8"/>
    </row>
    <row r="1325" spans="1:15" ht="13">
      <c r="A1325" s="1">
        <v>50023441</v>
      </c>
      <c r="B1325" s="5">
        <v>387415</v>
      </c>
      <c r="C1325" s="7">
        <v>43232</v>
      </c>
      <c r="D1325" s="7">
        <v>43237</v>
      </c>
      <c r="E1325" s="5" t="s">
        <v>28</v>
      </c>
      <c r="F1325" s="5">
        <v>290</v>
      </c>
      <c r="G1325" s="5">
        <v>104</v>
      </c>
      <c r="H1325" s="5" t="s">
        <v>27</v>
      </c>
      <c r="I1325" s="5">
        <v>6</v>
      </c>
      <c r="M1325" s="8"/>
      <c r="O1325" s="8"/>
    </row>
    <row r="1326" spans="1:15" ht="13">
      <c r="A1326" s="1">
        <v>50023451</v>
      </c>
      <c r="B1326" s="5">
        <v>17347087</v>
      </c>
      <c r="C1326" s="7">
        <v>43152</v>
      </c>
      <c r="D1326" s="7">
        <v>43153</v>
      </c>
      <c r="E1326" s="5" t="s">
        <v>28</v>
      </c>
      <c r="F1326" s="5">
        <v>50715</v>
      </c>
      <c r="G1326" s="5">
        <v>34690</v>
      </c>
      <c r="H1326" s="5" t="s">
        <v>25</v>
      </c>
      <c r="I1326" s="5">
        <v>5</v>
      </c>
      <c r="M1326" s="8"/>
      <c r="O1326" s="8"/>
    </row>
    <row r="1327" spans="1:15" ht="13">
      <c r="A1327" s="1">
        <v>50023481</v>
      </c>
      <c r="B1327" s="5">
        <v>8424827</v>
      </c>
      <c r="C1327" s="7">
        <v>43355</v>
      </c>
      <c r="D1327" s="7">
        <v>43358</v>
      </c>
      <c r="E1327" s="5" t="s">
        <v>29</v>
      </c>
      <c r="F1327" s="5">
        <v>368</v>
      </c>
      <c r="G1327" s="5">
        <v>133</v>
      </c>
      <c r="H1327" s="5" t="s">
        <v>27</v>
      </c>
      <c r="I1327" s="5">
        <v>4</v>
      </c>
      <c r="M1327" s="8"/>
      <c r="O1327" s="8"/>
    </row>
    <row r="1328" spans="1:15" ht="13">
      <c r="A1328" s="1">
        <v>50023491</v>
      </c>
      <c r="B1328" s="5">
        <v>355436</v>
      </c>
      <c r="C1328" s="7">
        <v>43310</v>
      </c>
      <c r="D1328" s="7">
        <v>43311</v>
      </c>
      <c r="E1328" s="5" t="s">
        <v>28</v>
      </c>
      <c r="F1328" s="5">
        <v>266</v>
      </c>
      <c r="G1328" s="5">
        <v>160</v>
      </c>
      <c r="H1328" s="5" t="s">
        <v>30</v>
      </c>
      <c r="I1328" s="5">
        <v>2</v>
      </c>
      <c r="M1328" s="8"/>
      <c r="O1328" s="8"/>
    </row>
    <row r="1329" spans="1:15" ht="13">
      <c r="A1329" s="1">
        <v>50023521</v>
      </c>
      <c r="B1329" s="5">
        <v>14634376</v>
      </c>
      <c r="C1329" s="7">
        <v>43182</v>
      </c>
      <c r="D1329" s="7">
        <v>43186</v>
      </c>
      <c r="E1329" s="5" t="s">
        <v>29</v>
      </c>
      <c r="F1329" s="5">
        <v>665</v>
      </c>
      <c r="G1329" s="5">
        <v>365</v>
      </c>
      <c r="H1329" s="5" t="s">
        <v>32</v>
      </c>
      <c r="I1329" s="5">
        <v>14</v>
      </c>
      <c r="M1329" s="8"/>
      <c r="O1329" s="8"/>
    </row>
    <row r="1330" spans="1:15" ht="13">
      <c r="A1330" s="1">
        <v>50023531</v>
      </c>
      <c r="B1330" s="5">
        <v>16166261</v>
      </c>
      <c r="C1330" s="7">
        <v>43204</v>
      </c>
      <c r="D1330" s="7">
        <v>43209</v>
      </c>
      <c r="E1330" s="5" t="s">
        <v>28</v>
      </c>
      <c r="F1330" s="5">
        <v>111</v>
      </c>
      <c r="G1330" s="5">
        <v>73</v>
      </c>
      <c r="H1330" s="5" t="s">
        <v>30</v>
      </c>
      <c r="I1330" s="5">
        <v>9</v>
      </c>
      <c r="M1330" s="8"/>
      <c r="O1330" s="8"/>
    </row>
    <row r="1331" spans="1:15" ht="13">
      <c r="A1331" s="1">
        <v>50023551</v>
      </c>
      <c r="B1331" s="5">
        <v>255758</v>
      </c>
      <c r="C1331" s="7">
        <v>43416</v>
      </c>
      <c r="D1331" s="7">
        <v>43422</v>
      </c>
      <c r="E1331" s="5" t="s">
        <v>29</v>
      </c>
      <c r="F1331" s="5">
        <v>300</v>
      </c>
      <c r="G1331" s="5">
        <v>150</v>
      </c>
      <c r="H1331" s="5" t="s">
        <v>27</v>
      </c>
      <c r="I1331" s="5">
        <v>2</v>
      </c>
      <c r="M1331" s="8"/>
      <c r="O1331" s="8"/>
    </row>
    <row r="1332" spans="1:15" ht="13">
      <c r="A1332" s="1">
        <v>50023561</v>
      </c>
      <c r="B1332" s="5">
        <v>7859560</v>
      </c>
      <c r="C1332" s="7">
        <v>43196</v>
      </c>
      <c r="D1332" s="7">
        <v>43201</v>
      </c>
      <c r="E1332" s="5" t="s">
        <v>23</v>
      </c>
      <c r="F1332" s="5">
        <v>220</v>
      </c>
      <c r="G1332" s="5">
        <v>152</v>
      </c>
      <c r="H1332" s="5" t="s">
        <v>30</v>
      </c>
      <c r="I1332" s="5">
        <v>8</v>
      </c>
      <c r="M1332" s="8"/>
      <c r="O1332" s="8"/>
    </row>
    <row r="1333" spans="1:15" ht="13">
      <c r="A1333" s="1">
        <v>50023581</v>
      </c>
      <c r="B1333" s="5">
        <v>4159976</v>
      </c>
      <c r="C1333" s="7">
        <v>43413</v>
      </c>
      <c r="D1333" s="7">
        <v>43416</v>
      </c>
      <c r="E1333" s="5" t="s">
        <v>23</v>
      </c>
      <c r="F1333" s="5">
        <v>275</v>
      </c>
      <c r="G1333" s="5">
        <v>84</v>
      </c>
      <c r="H1333" s="5" t="s">
        <v>32</v>
      </c>
      <c r="I1333" s="5">
        <v>5</v>
      </c>
      <c r="M1333" s="8"/>
      <c r="O1333" s="8"/>
    </row>
    <row r="1334" spans="1:15" ht="13">
      <c r="A1334" s="1">
        <v>50023591</v>
      </c>
      <c r="B1334" s="5">
        <v>5820870</v>
      </c>
      <c r="C1334" s="7">
        <v>43162</v>
      </c>
      <c r="D1334" s="7">
        <v>43165</v>
      </c>
      <c r="E1334" s="5" t="s">
        <v>28</v>
      </c>
      <c r="F1334" s="5">
        <v>274</v>
      </c>
      <c r="G1334" s="5">
        <v>121</v>
      </c>
      <c r="H1334" s="5" t="s">
        <v>30</v>
      </c>
      <c r="I1334" s="5">
        <v>12</v>
      </c>
      <c r="M1334" s="8"/>
      <c r="O1334" s="8"/>
    </row>
    <row r="1335" spans="1:15" ht="13">
      <c r="A1335" s="1">
        <v>50023621</v>
      </c>
      <c r="B1335" s="5">
        <v>21167271</v>
      </c>
      <c r="C1335" s="7">
        <v>43179</v>
      </c>
      <c r="D1335" s="7">
        <v>43182</v>
      </c>
      <c r="E1335" s="5" t="s">
        <v>29</v>
      </c>
      <c r="F1335" s="5">
        <v>222</v>
      </c>
      <c r="G1335" s="5">
        <v>70</v>
      </c>
      <c r="H1335" s="5" t="s">
        <v>30</v>
      </c>
      <c r="I1335" s="5">
        <v>8</v>
      </c>
      <c r="M1335" s="8"/>
      <c r="O1335" s="8"/>
    </row>
    <row r="1336" spans="1:15" ht="13">
      <c r="A1336" s="1">
        <v>50023631</v>
      </c>
      <c r="B1336" s="5">
        <v>21167710</v>
      </c>
      <c r="C1336" s="7">
        <v>43144</v>
      </c>
      <c r="D1336" s="7">
        <v>43148</v>
      </c>
      <c r="E1336" s="5" t="s">
        <v>23</v>
      </c>
      <c r="F1336" s="5">
        <v>634</v>
      </c>
      <c r="G1336" s="5">
        <v>288</v>
      </c>
      <c r="H1336" s="5" t="s">
        <v>27</v>
      </c>
      <c r="I1336" s="5">
        <v>2</v>
      </c>
      <c r="M1336" s="8"/>
      <c r="O1336" s="8"/>
    </row>
    <row r="1337" spans="1:15" ht="13">
      <c r="A1337" s="1">
        <v>50023641</v>
      </c>
      <c r="B1337" s="5">
        <v>21160218</v>
      </c>
      <c r="C1337" s="7">
        <v>43353</v>
      </c>
      <c r="D1337" s="7">
        <v>43353</v>
      </c>
      <c r="E1337" s="5" t="s">
        <v>23</v>
      </c>
      <c r="F1337" s="5">
        <v>191</v>
      </c>
      <c r="G1337" s="5">
        <v>68</v>
      </c>
      <c r="H1337" s="5" t="s">
        <v>30</v>
      </c>
      <c r="I1337" s="5">
        <v>4</v>
      </c>
      <c r="M1337" s="8"/>
      <c r="O1337" s="8"/>
    </row>
    <row r="1338" spans="1:15" ht="13">
      <c r="A1338" s="1">
        <v>50023651</v>
      </c>
      <c r="B1338" s="5">
        <v>9068833</v>
      </c>
      <c r="C1338" s="7">
        <v>43334</v>
      </c>
      <c r="D1338" s="7">
        <v>43341</v>
      </c>
      <c r="E1338" s="5" t="s">
        <v>28</v>
      </c>
      <c r="F1338" s="5">
        <v>503</v>
      </c>
      <c r="G1338" s="5">
        <v>338</v>
      </c>
      <c r="H1338" s="5" t="s">
        <v>32</v>
      </c>
      <c r="I1338" s="5">
        <v>14</v>
      </c>
      <c r="M1338" s="8"/>
      <c r="O1338" s="8"/>
    </row>
    <row r="1339" spans="1:15" ht="13">
      <c r="A1339" s="1">
        <v>50023671</v>
      </c>
      <c r="B1339" s="5">
        <v>14218906</v>
      </c>
      <c r="C1339" s="7">
        <v>43132</v>
      </c>
      <c r="D1339" s="7">
        <v>43133</v>
      </c>
      <c r="E1339" s="5" t="s">
        <v>29</v>
      </c>
      <c r="F1339" s="5">
        <v>210</v>
      </c>
      <c r="G1339" s="5">
        <v>48</v>
      </c>
      <c r="H1339" s="5" t="s">
        <v>30</v>
      </c>
      <c r="I1339" s="5">
        <v>8</v>
      </c>
      <c r="M1339" s="8"/>
      <c r="O1339" s="8"/>
    </row>
    <row r="1340" spans="1:15" ht="13">
      <c r="A1340" s="1">
        <v>50023681</v>
      </c>
      <c r="B1340" s="5">
        <v>188799</v>
      </c>
      <c r="C1340" s="7">
        <v>43333</v>
      </c>
      <c r="D1340" s="7">
        <v>43339</v>
      </c>
      <c r="E1340" s="5" t="s">
        <v>29</v>
      </c>
      <c r="F1340" s="5">
        <v>335</v>
      </c>
      <c r="G1340" s="5">
        <v>114</v>
      </c>
      <c r="H1340" s="5" t="s">
        <v>30</v>
      </c>
      <c r="I1340" s="5">
        <v>13</v>
      </c>
      <c r="M1340" s="8"/>
      <c r="O1340" s="8"/>
    </row>
    <row r="1341" spans="1:15" ht="13">
      <c r="A1341" s="1">
        <v>50023691</v>
      </c>
      <c r="B1341" s="5">
        <v>8896147</v>
      </c>
      <c r="C1341" s="7">
        <v>43388</v>
      </c>
      <c r="D1341" s="7">
        <v>43391</v>
      </c>
      <c r="E1341" s="5" t="s">
        <v>28</v>
      </c>
      <c r="F1341" s="5">
        <v>461</v>
      </c>
      <c r="G1341" s="5">
        <v>278</v>
      </c>
      <c r="H1341" s="5" t="s">
        <v>27</v>
      </c>
      <c r="I1341" s="5">
        <v>3</v>
      </c>
      <c r="M1341" s="8"/>
      <c r="O1341" s="8"/>
    </row>
    <row r="1342" spans="1:15" ht="13">
      <c r="A1342" s="1">
        <v>50023701</v>
      </c>
      <c r="B1342" s="5">
        <v>8894267</v>
      </c>
      <c r="C1342" s="7">
        <v>43181</v>
      </c>
      <c r="D1342" s="7">
        <v>43183</v>
      </c>
      <c r="E1342" s="5" t="s">
        <v>28</v>
      </c>
      <c r="F1342" s="5">
        <v>397</v>
      </c>
      <c r="G1342" s="5">
        <v>178</v>
      </c>
      <c r="H1342" s="5" t="s">
        <v>27</v>
      </c>
      <c r="I1342" s="5">
        <v>13</v>
      </c>
      <c r="M1342" s="8"/>
      <c r="O1342" s="8"/>
    </row>
    <row r="1343" spans="1:15" ht="13">
      <c r="A1343" s="1">
        <v>50023711</v>
      </c>
      <c r="B1343" s="5">
        <v>21172893</v>
      </c>
      <c r="C1343" s="7">
        <v>43420</v>
      </c>
      <c r="D1343" s="7">
        <v>43422</v>
      </c>
      <c r="E1343" s="5" t="s">
        <v>29</v>
      </c>
      <c r="F1343" s="5">
        <v>688</v>
      </c>
      <c r="G1343" s="5">
        <v>349</v>
      </c>
      <c r="H1343" s="5" t="s">
        <v>30</v>
      </c>
      <c r="I1343" s="5">
        <v>13</v>
      </c>
      <c r="M1343" s="8"/>
      <c r="O1343" s="8"/>
    </row>
    <row r="1344" spans="1:15" ht="13">
      <c r="A1344" s="1">
        <v>50023731</v>
      </c>
      <c r="B1344" s="5">
        <v>21164217</v>
      </c>
      <c r="C1344" s="7">
        <v>43368</v>
      </c>
      <c r="D1344" s="7">
        <v>43373</v>
      </c>
      <c r="E1344" s="5" t="s">
        <v>29</v>
      </c>
      <c r="F1344" s="5">
        <v>234</v>
      </c>
      <c r="G1344" s="5">
        <v>163</v>
      </c>
      <c r="H1344" s="5" t="s">
        <v>30</v>
      </c>
      <c r="I1344" s="5">
        <v>3</v>
      </c>
      <c r="M1344" s="8"/>
      <c r="O1344" s="8"/>
    </row>
    <row r="1345" spans="1:15" ht="13">
      <c r="A1345" s="1">
        <v>50023741</v>
      </c>
      <c r="B1345" s="5">
        <v>8414634</v>
      </c>
      <c r="C1345" s="7">
        <v>43368</v>
      </c>
      <c r="D1345" s="7">
        <v>43373</v>
      </c>
      <c r="E1345" s="5" t="s">
        <v>23</v>
      </c>
      <c r="F1345" s="5">
        <v>1837</v>
      </c>
      <c r="G1345" s="5">
        <v>849</v>
      </c>
      <c r="H1345" s="5" t="s">
        <v>32</v>
      </c>
      <c r="I1345" s="5">
        <v>6</v>
      </c>
      <c r="M1345" s="8"/>
      <c r="O1345" s="8"/>
    </row>
    <row r="1346" spans="1:15" ht="13">
      <c r="A1346" s="1">
        <v>50023751</v>
      </c>
      <c r="B1346" s="5">
        <v>12910117</v>
      </c>
      <c r="C1346" s="7">
        <v>43362</v>
      </c>
      <c r="D1346" s="7">
        <v>43363</v>
      </c>
      <c r="E1346" s="5" t="s">
        <v>23</v>
      </c>
      <c r="F1346" s="5">
        <v>290</v>
      </c>
      <c r="G1346" s="5">
        <v>125</v>
      </c>
      <c r="H1346" s="5" t="s">
        <v>27</v>
      </c>
      <c r="I1346" s="5">
        <v>1</v>
      </c>
      <c r="M1346" s="8"/>
      <c r="O1346" s="8"/>
    </row>
    <row r="1347" spans="1:15" ht="13">
      <c r="A1347" s="1">
        <v>50023761</v>
      </c>
      <c r="B1347" s="5">
        <v>20060141</v>
      </c>
      <c r="C1347" s="7">
        <v>43393</v>
      </c>
      <c r="D1347" s="7">
        <v>43398</v>
      </c>
      <c r="E1347" s="5" t="s">
        <v>29</v>
      </c>
      <c r="F1347" s="5">
        <v>371</v>
      </c>
      <c r="G1347" s="5">
        <v>148</v>
      </c>
      <c r="H1347" s="5" t="s">
        <v>27</v>
      </c>
      <c r="I1347" s="5">
        <v>16</v>
      </c>
      <c r="M1347" s="8"/>
      <c r="O1347" s="8"/>
    </row>
    <row r="1348" spans="1:15" ht="13">
      <c r="A1348" s="1">
        <v>50023771</v>
      </c>
      <c r="B1348" s="5">
        <v>21166288</v>
      </c>
      <c r="C1348" s="7">
        <v>43325</v>
      </c>
      <c r="D1348" s="7">
        <v>43329</v>
      </c>
      <c r="E1348" s="5" t="s">
        <v>33</v>
      </c>
      <c r="F1348" s="5">
        <v>345</v>
      </c>
      <c r="G1348" s="5">
        <v>217</v>
      </c>
      <c r="H1348" s="5" t="s">
        <v>32</v>
      </c>
      <c r="I1348" s="5">
        <v>15</v>
      </c>
      <c r="M1348" s="8"/>
      <c r="O1348" s="8"/>
    </row>
    <row r="1349" spans="1:15" ht="13">
      <c r="A1349" s="1">
        <v>50023791</v>
      </c>
      <c r="B1349" s="5">
        <v>11922572</v>
      </c>
      <c r="C1349" s="7">
        <v>43216</v>
      </c>
      <c r="D1349" s="7">
        <v>43216</v>
      </c>
      <c r="E1349" s="5" t="s">
        <v>28</v>
      </c>
      <c r="F1349" s="5">
        <v>900</v>
      </c>
      <c r="G1349" s="5">
        <v>588</v>
      </c>
      <c r="H1349" s="5" t="s">
        <v>25</v>
      </c>
      <c r="I1349" s="5">
        <v>6</v>
      </c>
      <c r="M1349" s="8"/>
      <c r="O1349" s="8"/>
    </row>
    <row r="1350" spans="1:15" ht="13">
      <c r="A1350" s="1">
        <v>50023821</v>
      </c>
      <c r="B1350" s="5">
        <v>15949006</v>
      </c>
      <c r="C1350" s="7">
        <v>43354</v>
      </c>
      <c r="D1350" s="7">
        <v>43356</v>
      </c>
      <c r="E1350" s="5" t="s">
        <v>28</v>
      </c>
      <c r="F1350" s="5">
        <v>173</v>
      </c>
      <c r="G1350" s="5">
        <v>57</v>
      </c>
      <c r="H1350" s="5" t="s">
        <v>32</v>
      </c>
      <c r="I1350" s="5">
        <v>6</v>
      </c>
      <c r="M1350" s="8"/>
      <c r="O1350" s="8"/>
    </row>
    <row r="1351" spans="1:15" ht="13">
      <c r="A1351" s="1">
        <v>50023831</v>
      </c>
      <c r="B1351" s="5">
        <v>15187191</v>
      </c>
      <c r="C1351" s="7">
        <v>43083</v>
      </c>
      <c r="D1351" s="7">
        <v>43084</v>
      </c>
      <c r="E1351" s="5" t="s">
        <v>23</v>
      </c>
      <c r="F1351" s="5">
        <v>343</v>
      </c>
      <c r="G1351" s="5">
        <v>198</v>
      </c>
      <c r="H1351" s="5" t="s">
        <v>27</v>
      </c>
      <c r="I1351" s="5">
        <v>8</v>
      </c>
      <c r="M1351" s="8"/>
      <c r="O1351" s="8"/>
    </row>
    <row r="1352" spans="1:15" ht="13">
      <c r="A1352" s="1">
        <v>50023841</v>
      </c>
      <c r="B1352" s="5">
        <v>5650141</v>
      </c>
      <c r="C1352" s="7">
        <v>43189</v>
      </c>
      <c r="D1352" s="7">
        <v>43195</v>
      </c>
      <c r="E1352" s="5" t="s">
        <v>29</v>
      </c>
      <c r="F1352" s="5">
        <v>53200</v>
      </c>
      <c r="G1352" s="5">
        <v>15031</v>
      </c>
      <c r="H1352" s="5" t="s">
        <v>27</v>
      </c>
      <c r="I1352" s="5">
        <v>6</v>
      </c>
      <c r="M1352" s="8"/>
      <c r="O1352" s="8"/>
    </row>
    <row r="1353" spans="1:15" ht="13">
      <c r="A1353" s="1">
        <v>50023871</v>
      </c>
      <c r="B1353" s="5">
        <v>6382417</v>
      </c>
      <c r="C1353" s="7">
        <v>43421</v>
      </c>
      <c r="D1353" s="7">
        <v>43423</v>
      </c>
      <c r="E1353" s="5" t="s">
        <v>33</v>
      </c>
      <c r="F1353" s="5">
        <v>25900</v>
      </c>
      <c r="G1353" s="5">
        <v>11861</v>
      </c>
      <c r="H1353" s="5" t="s">
        <v>32</v>
      </c>
      <c r="I1353" s="5">
        <v>3</v>
      </c>
      <c r="M1353" s="8"/>
      <c r="O1353" s="8"/>
    </row>
    <row r="1354" spans="1:15" ht="13">
      <c r="A1354" s="1">
        <v>50023881</v>
      </c>
      <c r="B1354" s="5">
        <v>11315424</v>
      </c>
      <c r="C1354" s="7">
        <v>43184</v>
      </c>
      <c r="D1354" s="7">
        <v>43186</v>
      </c>
      <c r="E1354" s="5" t="s">
        <v>23</v>
      </c>
      <c r="F1354" s="5">
        <v>671</v>
      </c>
      <c r="G1354" s="5">
        <v>244</v>
      </c>
      <c r="H1354" s="5" t="s">
        <v>27</v>
      </c>
      <c r="I1354" s="5">
        <v>3</v>
      </c>
      <c r="M1354" s="8"/>
      <c r="O1354" s="8"/>
    </row>
    <row r="1355" spans="1:15" ht="13">
      <c r="A1355" s="1">
        <v>50023891</v>
      </c>
      <c r="B1355" s="5">
        <v>21165439</v>
      </c>
      <c r="C1355" s="7">
        <v>43230</v>
      </c>
      <c r="D1355" s="7">
        <v>43233</v>
      </c>
      <c r="E1355" s="5" t="s">
        <v>28</v>
      </c>
      <c r="F1355" s="5">
        <v>929</v>
      </c>
      <c r="G1355" s="5">
        <v>577</v>
      </c>
      <c r="H1355" s="5" t="s">
        <v>27</v>
      </c>
      <c r="I1355" s="5">
        <v>1</v>
      </c>
      <c r="M1355" s="8"/>
      <c r="O1355" s="8"/>
    </row>
    <row r="1356" spans="1:15" ht="13">
      <c r="A1356" s="1">
        <v>50023961</v>
      </c>
      <c r="B1356" s="5">
        <v>7859856</v>
      </c>
      <c r="C1356" s="7">
        <v>43318</v>
      </c>
      <c r="D1356" s="7">
        <v>43324</v>
      </c>
      <c r="E1356" s="5" t="s">
        <v>29</v>
      </c>
      <c r="F1356" s="5">
        <v>349</v>
      </c>
      <c r="G1356" s="5">
        <v>210</v>
      </c>
      <c r="H1356" s="5" t="s">
        <v>30</v>
      </c>
      <c r="I1356" s="5">
        <v>5</v>
      </c>
      <c r="M1356" s="8"/>
      <c r="O1356" s="8"/>
    </row>
    <row r="1357" spans="1:15" ht="13">
      <c r="A1357" s="1">
        <v>50023971</v>
      </c>
      <c r="B1357" s="5">
        <v>21165334</v>
      </c>
      <c r="C1357" s="7">
        <v>43089</v>
      </c>
      <c r="D1357" s="7">
        <v>43089</v>
      </c>
      <c r="E1357" s="5" t="s">
        <v>28</v>
      </c>
      <c r="F1357" s="5">
        <v>290</v>
      </c>
      <c r="G1357" s="5">
        <v>90</v>
      </c>
      <c r="H1357" s="5" t="s">
        <v>30</v>
      </c>
      <c r="I1357" s="5">
        <v>6</v>
      </c>
      <c r="M1357" s="8"/>
      <c r="O1357" s="8"/>
    </row>
    <row r="1358" spans="1:15" ht="13">
      <c r="A1358" s="1">
        <v>50023991</v>
      </c>
      <c r="B1358" s="5">
        <v>21119695</v>
      </c>
      <c r="C1358" s="7">
        <v>43079</v>
      </c>
      <c r="D1358" s="7">
        <v>43082</v>
      </c>
      <c r="E1358" s="5" t="s">
        <v>28</v>
      </c>
      <c r="F1358" s="5">
        <v>587</v>
      </c>
      <c r="G1358" s="5">
        <v>258</v>
      </c>
      <c r="H1358" s="5" t="s">
        <v>27</v>
      </c>
      <c r="I1358" s="5">
        <v>5</v>
      </c>
      <c r="M1358" s="8"/>
      <c r="O1358" s="8"/>
    </row>
    <row r="1359" spans="1:15" ht="13">
      <c r="A1359" s="1">
        <v>50024001</v>
      </c>
      <c r="B1359" s="5">
        <v>10440725</v>
      </c>
      <c r="C1359" s="7">
        <v>43320</v>
      </c>
      <c r="D1359" s="7">
        <v>43321</v>
      </c>
      <c r="E1359" s="5" t="s">
        <v>33</v>
      </c>
      <c r="F1359" s="5">
        <v>1940</v>
      </c>
      <c r="G1359" s="5">
        <v>439</v>
      </c>
      <c r="H1359" s="5" t="s">
        <v>27</v>
      </c>
      <c r="I1359" s="5">
        <v>15</v>
      </c>
      <c r="M1359" s="8"/>
      <c r="O1359" s="8"/>
    </row>
    <row r="1360" spans="1:15" ht="13">
      <c r="A1360" s="1">
        <v>50024021</v>
      </c>
      <c r="B1360" s="5">
        <v>20964189</v>
      </c>
      <c r="C1360" s="7">
        <v>43365</v>
      </c>
      <c r="D1360" s="7">
        <v>43369</v>
      </c>
      <c r="E1360" s="5" t="s">
        <v>29</v>
      </c>
      <c r="F1360" s="5">
        <v>165</v>
      </c>
      <c r="G1360" s="5">
        <v>74</v>
      </c>
      <c r="H1360" s="5" t="s">
        <v>25</v>
      </c>
      <c r="I1360" s="5">
        <v>4</v>
      </c>
      <c r="M1360" s="8"/>
      <c r="O1360" s="8"/>
    </row>
    <row r="1361" spans="1:15" ht="13">
      <c r="A1361" s="1">
        <v>50024051</v>
      </c>
      <c r="B1361" s="5">
        <v>21164828</v>
      </c>
      <c r="C1361" s="7">
        <v>43380</v>
      </c>
      <c r="D1361" s="7">
        <v>43380</v>
      </c>
      <c r="E1361" s="5" t="s">
        <v>28</v>
      </c>
      <c r="F1361" s="5">
        <v>126</v>
      </c>
      <c r="G1361" s="5">
        <v>86</v>
      </c>
      <c r="H1361" s="5" t="s">
        <v>30</v>
      </c>
      <c r="I1361" s="5">
        <v>3</v>
      </c>
      <c r="M1361" s="8"/>
      <c r="O1361" s="8"/>
    </row>
    <row r="1362" spans="1:15" ht="13">
      <c r="A1362" s="1">
        <v>50024071</v>
      </c>
      <c r="B1362" s="5">
        <v>5290673</v>
      </c>
      <c r="C1362" s="7">
        <v>43184</v>
      </c>
      <c r="D1362" s="7">
        <v>43187</v>
      </c>
      <c r="E1362" s="5" t="s">
        <v>28</v>
      </c>
      <c r="F1362" s="5">
        <v>370</v>
      </c>
      <c r="G1362" s="5">
        <v>132</v>
      </c>
      <c r="H1362" s="5" t="s">
        <v>32</v>
      </c>
      <c r="I1362" s="5">
        <v>1</v>
      </c>
      <c r="M1362" s="8"/>
      <c r="O1362" s="8"/>
    </row>
    <row r="1363" spans="1:15" ht="13">
      <c r="A1363" s="1">
        <v>50024081</v>
      </c>
      <c r="B1363" s="5">
        <v>21171499</v>
      </c>
      <c r="C1363" s="7">
        <v>43213</v>
      </c>
      <c r="D1363" s="7">
        <v>43217</v>
      </c>
      <c r="E1363" s="5" t="s">
        <v>33</v>
      </c>
      <c r="F1363" s="5">
        <v>292</v>
      </c>
      <c r="G1363" s="5">
        <v>63</v>
      </c>
      <c r="H1363" s="5" t="s">
        <v>27</v>
      </c>
      <c r="I1363" s="5">
        <v>8</v>
      </c>
      <c r="M1363" s="8"/>
      <c r="O1363" s="8"/>
    </row>
    <row r="1364" spans="1:15" ht="13">
      <c r="A1364" s="1">
        <v>50024091</v>
      </c>
      <c r="B1364" s="5">
        <v>21164122</v>
      </c>
      <c r="C1364" s="7">
        <v>43202</v>
      </c>
      <c r="D1364" s="7">
        <v>43205</v>
      </c>
      <c r="E1364" s="5" t="s">
        <v>23</v>
      </c>
      <c r="F1364" s="5">
        <v>602</v>
      </c>
      <c r="G1364" s="5">
        <v>240</v>
      </c>
      <c r="H1364" s="5" t="s">
        <v>30</v>
      </c>
      <c r="I1364" s="5">
        <v>12</v>
      </c>
      <c r="M1364" s="8"/>
      <c r="O1364" s="8"/>
    </row>
    <row r="1365" spans="1:15" ht="13">
      <c r="A1365" s="1">
        <v>50024111</v>
      </c>
      <c r="B1365" s="5">
        <v>295348</v>
      </c>
      <c r="C1365" s="7">
        <v>43233</v>
      </c>
      <c r="D1365" s="7">
        <v>43234</v>
      </c>
      <c r="E1365" s="5" t="s">
        <v>28</v>
      </c>
      <c r="F1365" s="5">
        <v>111</v>
      </c>
      <c r="G1365" s="5">
        <v>62</v>
      </c>
      <c r="H1365" s="5" t="s">
        <v>30</v>
      </c>
      <c r="I1365" s="5">
        <v>7</v>
      </c>
      <c r="M1365" s="8"/>
      <c r="O1365" s="8"/>
    </row>
    <row r="1366" spans="1:15" ht="13">
      <c r="A1366" s="1">
        <v>50024131</v>
      </c>
      <c r="B1366" s="5">
        <v>21121089</v>
      </c>
      <c r="C1366" s="7">
        <v>43186</v>
      </c>
      <c r="D1366" s="7">
        <v>43188</v>
      </c>
      <c r="E1366" s="5" t="s">
        <v>29</v>
      </c>
      <c r="F1366" s="5">
        <v>235</v>
      </c>
      <c r="G1366" s="5">
        <v>158</v>
      </c>
      <c r="H1366" s="5" t="s">
        <v>32</v>
      </c>
      <c r="I1366" s="5">
        <v>5</v>
      </c>
      <c r="M1366" s="8"/>
      <c r="O1366" s="8"/>
    </row>
    <row r="1367" spans="1:15" ht="13">
      <c r="A1367" s="1">
        <v>50024161</v>
      </c>
      <c r="B1367" s="5">
        <v>4352284</v>
      </c>
      <c r="C1367" s="7">
        <v>43268</v>
      </c>
      <c r="D1367" s="7">
        <v>43268</v>
      </c>
      <c r="E1367" s="5" t="s">
        <v>28</v>
      </c>
      <c r="F1367" s="5">
        <v>1696</v>
      </c>
      <c r="G1367" s="5">
        <v>1181</v>
      </c>
      <c r="H1367" s="5" t="s">
        <v>27</v>
      </c>
      <c r="I1367" s="5">
        <v>5</v>
      </c>
      <c r="M1367" s="8"/>
      <c r="O1367" s="8"/>
    </row>
    <row r="1368" spans="1:15" ht="13">
      <c r="A1368" s="1">
        <v>50024171</v>
      </c>
      <c r="B1368" s="5">
        <v>8231157</v>
      </c>
      <c r="C1368" s="7">
        <v>43109</v>
      </c>
      <c r="D1368" s="7">
        <v>43113</v>
      </c>
      <c r="E1368" s="5" t="s">
        <v>29</v>
      </c>
      <c r="F1368" s="5">
        <v>20901</v>
      </c>
      <c r="G1368" s="5">
        <v>7857</v>
      </c>
      <c r="H1368" s="5" t="s">
        <v>30</v>
      </c>
      <c r="I1368" s="5">
        <v>6</v>
      </c>
      <c r="M1368" s="8"/>
      <c r="O1368" s="8"/>
    </row>
    <row r="1369" spans="1:15" ht="13">
      <c r="A1369" s="1">
        <v>50024211</v>
      </c>
      <c r="B1369" s="5">
        <v>21166202</v>
      </c>
      <c r="C1369" s="7">
        <v>43398</v>
      </c>
      <c r="D1369" s="7">
        <v>43403</v>
      </c>
      <c r="E1369" s="5" t="s">
        <v>29</v>
      </c>
      <c r="F1369" s="5">
        <v>680</v>
      </c>
      <c r="G1369" s="5">
        <v>452</v>
      </c>
      <c r="H1369" s="5" t="s">
        <v>32</v>
      </c>
      <c r="I1369" s="5">
        <v>6</v>
      </c>
      <c r="M1369" s="8"/>
      <c r="O1369" s="8"/>
    </row>
    <row r="1370" spans="1:15" ht="13">
      <c r="A1370" s="1">
        <v>50024271</v>
      </c>
      <c r="B1370" s="5">
        <v>10248809</v>
      </c>
      <c r="C1370" s="7">
        <v>43074</v>
      </c>
      <c r="D1370" s="7">
        <v>43075</v>
      </c>
      <c r="E1370" s="5" t="s">
        <v>33</v>
      </c>
      <c r="F1370" s="5">
        <v>570</v>
      </c>
      <c r="G1370" s="5">
        <v>311</v>
      </c>
      <c r="H1370" s="5" t="s">
        <v>30</v>
      </c>
      <c r="I1370" s="5">
        <v>2</v>
      </c>
      <c r="M1370" s="8"/>
      <c r="O1370" s="8"/>
    </row>
    <row r="1371" spans="1:15" ht="13">
      <c r="A1371" s="1">
        <v>50024301</v>
      </c>
      <c r="B1371" s="5">
        <v>20159826</v>
      </c>
      <c r="C1371" s="7">
        <v>43234</v>
      </c>
      <c r="D1371" s="7">
        <v>43234</v>
      </c>
      <c r="E1371" s="5" t="s">
        <v>23</v>
      </c>
      <c r="F1371" s="5">
        <v>119</v>
      </c>
      <c r="G1371" s="5">
        <v>68</v>
      </c>
      <c r="H1371" s="5" t="s">
        <v>25</v>
      </c>
      <c r="I1371" s="5">
        <v>2</v>
      </c>
      <c r="M1371" s="8"/>
      <c r="O1371" s="8"/>
    </row>
    <row r="1372" spans="1:15" ht="13">
      <c r="A1372" s="1">
        <v>50024311</v>
      </c>
      <c r="B1372" s="5">
        <v>12868210</v>
      </c>
      <c r="C1372" s="7">
        <v>43281</v>
      </c>
      <c r="D1372" s="7">
        <v>43284</v>
      </c>
      <c r="E1372" s="5" t="s">
        <v>28</v>
      </c>
      <c r="F1372" s="5">
        <v>518</v>
      </c>
      <c r="G1372" s="5">
        <v>239</v>
      </c>
      <c r="H1372" s="5" t="s">
        <v>30</v>
      </c>
      <c r="I1372" s="5">
        <v>3</v>
      </c>
      <c r="M1372" s="8"/>
      <c r="O1372" s="8"/>
    </row>
    <row r="1373" spans="1:15" ht="13">
      <c r="A1373" s="1">
        <v>50024321</v>
      </c>
      <c r="B1373" s="5">
        <v>20799177</v>
      </c>
      <c r="C1373" s="7">
        <v>43347</v>
      </c>
      <c r="D1373" s="7">
        <v>43353</v>
      </c>
      <c r="E1373" s="5" t="s">
        <v>29</v>
      </c>
      <c r="F1373" s="5">
        <v>476</v>
      </c>
      <c r="G1373" s="5">
        <v>251</v>
      </c>
      <c r="H1373" s="5" t="s">
        <v>32</v>
      </c>
      <c r="I1373" s="5">
        <v>7</v>
      </c>
      <c r="M1373" s="8"/>
      <c r="O1373" s="8"/>
    </row>
    <row r="1374" spans="1:15" ht="13">
      <c r="A1374" s="1">
        <v>50024331</v>
      </c>
      <c r="B1374" s="5">
        <v>4264176</v>
      </c>
      <c r="C1374" s="7">
        <v>43229</v>
      </c>
      <c r="D1374" s="7">
        <v>43234</v>
      </c>
      <c r="E1374" s="5" t="s">
        <v>29</v>
      </c>
      <c r="F1374" s="5">
        <v>309</v>
      </c>
      <c r="G1374" s="5">
        <v>146</v>
      </c>
      <c r="H1374" s="5" t="s">
        <v>25</v>
      </c>
      <c r="I1374" s="5">
        <v>1</v>
      </c>
      <c r="M1374" s="8"/>
      <c r="O1374" s="8"/>
    </row>
    <row r="1375" spans="1:15" ht="13">
      <c r="A1375" s="1">
        <v>50024341</v>
      </c>
      <c r="B1375" s="5">
        <v>16138097</v>
      </c>
      <c r="C1375" s="7">
        <v>43397</v>
      </c>
      <c r="D1375" s="7">
        <v>43401</v>
      </c>
      <c r="E1375" s="5" t="s">
        <v>28</v>
      </c>
      <c r="F1375" s="5">
        <v>485</v>
      </c>
      <c r="G1375" s="5">
        <v>144</v>
      </c>
      <c r="H1375" s="5" t="s">
        <v>27</v>
      </c>
      <c r="I1375" s="5">
        <v>2</v>
      </c>
      <c r="M1375" s="8"/>
      <c r="O1375" s="8"/>
    </row>
    <row r="1376" spans="1:15" ht="13">
      <c r="A1376" s="1">
        <v>50024351</v>
      </c>
      <c r="B1376" s="5">
        <v>5989060</v>
      </c>
      <c r="C1376" s="7">
        <v>43395</v>
      </c>
      <c r="D1376" s="7">
        <v>43401</v>
      </c>
      <c r="E1376" s="5" t="s">
        <v>33</v>
      </c>
      <c r="F1376" s="5">
        <v>986</v>
      </c>
      <c r="G1376" s="5">
        <v>213</v>
      </c>
      <c r="H1376" s="5" t="s">
        <v>27</v>
      </c>
      <c r="I1376" s="5">
        <v>3</v>
      </c>
      <c r="M1376" s="8"/>
      <c r="O1376" s="8"/>
    </row>
    <row r="1377" spans="1:15" ht="13">
      <c r="A1377" s="1">
        <v>50024361</v>
      </c>
      <c r="B1377" s="5">
        <v>17238335</v>
      </c>
      <c r="C1377" s="7">
        <v>43213</v>
      </c>
      <c r="D1377" s="7">
        <v>43215</v>
      </c>
      <c r="E1377" s="5" t="s">
        <v>29</v>
      </c>
      <c r="F1377" s="5">
        <v>266</v>
      </c>
      <c r="G1377" s="5">
        <v>154</v>
      </c>
      <c r="H1377" s="5" t="s">
        <v>32</v>
      </c>
      <c r="I1377" s="5">
        <v>3</v>
      </c>
      <c r="M1377" s="8"/>
      <c r="O1377" s="8"/>
    </row>
    <row r="1378" spans="1:15" ht="13">
      <c r="A1378" s="1">
        <v>50024371</v>
      </c>
      <c r="B1378" s="5">
        <v>20236024</v>
      </c>
      <c r="C1378" s="7">
        <v>43071</v>
      </c>
      <c r="D1378" s="7">
        <v>43077</v>
      </c>
      <c r="E1378" s="5" t="s">
        <v>29</v>
      </c>
      <c r="F1378" s="5">
        <v>220</v>
      </c>
      <c r="G1378" s="5">
        <v>109</v>
      </c>
      <c r="H1378" s="5" t="s">
        <v>27</v>
      </c>
      <c r="I1378" s="5">
        <v>5</v>
      </c>
      <c r="M1378" s="8"/>
      <c r="O1378" s="8"/>
    </row>
    <row r="1379" spans="1:15" ht="13">
      <c r="A1379" s="1">
        <v>50024381</v>
      </c>
      <c r="B1379" s="5">
        <v>13015108</v>
      </c>
      <c r="C1379" s="7">
        <v>43334</v>
      </c>
      <c r="D1379" s="7">
        <v>43339</v>
      </c>
      <c r="E1379" s="5" t="s">
        <v>28</v>
      </c>
      <c r="F1379" s="5">
        <v>1355</v>
      </c>
      <c r="G1379" s="5">
        <v>621</v>
      </c>
      <c r="H1379" s="5" t="s">
        <v>27</v>
      </c>
      <c r="I1379" s="5">
        <v>12</v>
      </c>
      <c r="M1379" s="8"/>
      <c r="O1379" s="8"/>
    </row>
    <row r="1380" spans="1:15" ht="13">
      <c r="A1380" s="1">
        <v>50024391</v>
      </c>
      <c r="B1380" s="5">
        <v>7985004</v>
      </c>
      <c r="C1380" s="7">
        <v>43218</v>
      </c>
      <c r="D1380" s="7">
        <v>43224</v>
      </c>
      <c r="E1380" s="5" t="s">
        <v>23</v>
      </c>
      <c r="F1380" s="5">
        <v>503</v>
      </c>
      <c r="G1380" s="5">
        <v>305</v>
      </c>
      <c r="H1380" s="5" t="s">
        <v>30</v>
      </c>
      <c r="I1380" s="5">
        <v>1</v>
      </c>
      <c r="M1380" s="8"/>
      <c r="O1380" s="8"/>
    </row>
    <row r="1381" spans="1:15" ht="13">
      <c r="A1381" s="1">
        <v>50024401</v>
      </c>
      <c r="B1381" s="5">
        <v>21167004</v>
      </c>
      <c r="C1381" s="7">
        <v>43192</v>
      </c>
      <c r="D1381" s="7">
        <v>43193</v>
      </c>
      <c r="E1381" s="5" t="s">
        <v>23</v>
      </c>
      <c r="F1381" s="5">
        <v>982</v>
      </c>
      <c r="G1381" s="5">
        <v>380</v>
      </c>
      <c r="H1381" s="5" t="s">
        <v>30</v>
      </c>
      <c r="I1381" s="5">
        <v>5</v>
      </c>
      <c r="M1381" s="8"/>
      <c r="O1381" s="8"/>
    </row>
    <row r="1382" spans="1:15" ht="13">
      <c r="A1382" s="1">
        <v>50024431</v>
      </c>
      <c r="B1382" s="5">
        <v>331642</v>
      </c>
      <c r="C1382" s="7">
        <v>43208</v>
      </c>
      <c r="D1382" s="7">
        <v>43214</v>
      </c>
      <c r="E1382" s="5" t="s">
        <v>29</v>
      </c>
      <c r="F1382" s="5">
        <v>230</v>
      </c>
      <c r="G1382" s="5">
        <v>79</v>
      </c>
      <c r="H1382" s="5" t="s">
        <v>32</v>
      </c>
      <c r="I1382" s="5">
        <v>3</v>
      </c>
      <c r="M1382" s="8"/>
      <c r="O1382" s="8"/>
    </row>
    <row r="1383" spans="1:15" ht="13">
      <c r="A1383" s="1">
        <v>50024441</v>
      </c>
      <c r="B1383" s="5">
        <v>19179095</v>
      </c>
      <c r="C1383" s="7">
        <v>43396</v>
      </c>
      <c r="D1383" s="7">
        <v>43402</v>
      </c>
      <c r="E1383" s="5" t="s">
        <v>29</v>
      </c>
      <c r="F1383" s="5">
        <v>680</v>
      </c>
      <c r="G1383" s="5">
        <v>306</v>
      </c>
      <c r="H1383" s="5" t="s">
        <v>27</v>
      </c>
      <c r="I1383" s="5">
        <v>7</v>
      </c>
      <c r="M1383" s="8"/>
      <c r="O1383" s="8"/>
    </row>
    <row r="1384" spans="1:15" ht="13">
      <c r="A1384" s="1">
        <v>50024451</v>
      </c>
      <c r="B1384" s="5">
        <v>100619</v>
      </c>
      <c r="C1384" s="7">
        <v>43320</v>
      </c>
      <c r="D1384" s="7">
        <v>43327</v>
      </c>
      <c r="E1384" s="5" t="s">
        <v>28</v>
      </c>
      <c r="F1384" s="5">
        <v>150</v>
      </c>
      <c r="G1384" s="5">
        <v>59</v>
      </c>
      <c r="H1384" s="5" t="s">
        <v>30</v>
      </c>
      <c r="I1384" s="5">
        <v>1</v>
      </c>
      <c r="M1384" s="8"/>
      <c r="O1384" s="8"/>
    </row>
    <row r="1385" spans="1:15" ht="13">
      <c r="A1385" s="1">
        <v>50024461</v>
      </c>
      <c r="B1385" s="5">
        <v>193232</v>
      </c>
      <c r="C1385" s="7">
        <v>43257</v>
      </c>
      <c r="D1385" s="7">
        <v>43261</v>
      </c>
      <c r="E1385" s="5" t="s">
        <v>29</v>
      </c>
      <c r="F1385" s="5">
        <v>165</v>
      </c>
      <c r="G1385" s="5">
        <v>108</v>
      </c>
      <c r="H1385" s="5" t="s">
        <v>27</v>
      </c>
      <c r="I1385" s="5">
        <v>4</v>
      </c>
      <c r="M1385" s="8"/>
      <c r="O1385" s="8"/>
    </row>
    <row r="1386" spans="1:15" ht="13">
      <c r="A1386" s="1">
        <v>50024501</v>
      </c>
      <c r="B1386" s="5">
        <v>21164828</v>
      </c>
      <c r="C1386" s="7">
        <v>43195</v>
      </c>
      <c r="D1386" s="7">
        <v>43197</v>
      </c>
      <c r="E1386" s="5" t="s">
        <v>29</v>
      </c>
      <c r="F1386" s="5">
        <v>284</v>
      </c>
      <c r="G1386" s="5">
        <v>89</v>
      </c>
      <c r="H1386" s="5" t="s">
        <v>30</v>
      </c>
      <c r="I1386" s="5">
        <v>10</v>
      </c>
      <c r="M1386" s="8"/>
      <c r="O1386" s="8"/>
    </row>
    <row r="1387" spans="1:15" ht="13">
      <c r="A1387" s="1">
        <v>50024521</v>
      </c>
      <c r="B1387" s="5">
        <v>20855285</v>
      </c>
      <c r="C1387" s="7">
        <v>43359</v>
      </c>
      <c r="D1387" s="7">
        <v>43363</v>
      </c>
      <c r="E1387" s="5" t="s">
        <v>29</v>
      </c>
      <c r="F1387" s="5">
        <v>255</v>
      </c>
      <c r="G1387" s="5">
        <v>143</v>
      </c>
      <c r="H1387" s="5" t="s">
        <v>25</v>
      </c>
      <c r="I1387" s="5">
        <v>3</v>
      </c>
      <c r="M1387" s="8"/>
      <c r="O1387" s="8"/>
    </row>
    <row r="1388" spans="1:15" ht="13">
      <c r="A1388" s="1">
        <v>50024541</v>
      </c>
      <c r="B1388" s="5">
        <v>19164847</v>
      </c>
      <c r="C1388" s="7">
        <v>43074</v>
      </c>
      <c r="D1388" s="7">
        <v>43075</v>
      </c>
      <c r="E1388" s="5" t="s">
        <v>23</v>
      </c>
      <c r="F1388" s="5">
        <v>891</v>
      </c>
      <c r="G1388" s="5">
        <v>600</v>
      </c>
      <c r="H1388" s="5" t="s">
        <v>27</v>
      </c>
      <c r="I1388" s="5">
        <v>2</v>
      </c>
      <c r="M1388" s="8"/>
      <c r="O1388" s="8"/>
    </row>
    <row r="1389" spans="1:15" ht="13">
      <c r="A1389" s="1">
        <v>50024581</v>
      </c>
      <c r="B1389" s="5">
        <v>7018971</v>
      </c>
      <c r="C1389" s="7">
        <v>43074</v>
      </c>
      <c r="D1389" s="7">
        <v>43075</v>
      </c>
      <c r="E1389" s="5" t="s">
        <v>28</v>
      </c>
      <c r="F1389" s="5">
        <v>697</v>
      </c>
      <c r="G1389" s="5">
        <v>261</v>
      </c>
      <c r="H1389" s="5" t="s">
        <v>30</v>
      </c>
      <c r="I1389" s="5">
        <v>1</v>
      </c>
      <c r="M1389" s="8"/>
      <c r="O1389" s="8"/>
    </row>
    <row r="1390" spans="1:15" ht="13">
      <c r="A1390" s="1">
        <v>50024591</v>
      </c>
      <c r="B1390" s="5">
        <v>13655335</v>
      </c>
      <c r="C1390" s="7">
        <v>43320</v>
      </c>
      <c r="D1390" s="7">
        <v>43325</v>
      </c>
      <c r="E1390" s="5" t="s">
        <v>29</v>
      </c>
      <c r="F1390" s="5">
        <v>610</v>
      </c>
      <c r="G1390" s="5">
        <v>361</v>
      </c>
      <c r="H1390" s="5" t="s">
        <v>30</v>
      </c>
      <c r="I1390" s="5">
        <v>5</v>
      </c>
      <c r="M1390" s="8"/>
      <c r="O1390" s="8"/>
    </row>
    <row r="1391" spans="1:15" ht="13">
      <c r="A1391" s="1">
        <v>50024601</v>
      </c>
      <c r="B1391" s="5">
        <v>6690109</v>
      </c>
      <c r="C1391" s="7">
        <v>43189</v>
      </c>
      <c r="D1391" s="7">
        <v>43190</v>
      </c>
      <c r="E1391" s="5" t="s">
        <v>28</v>
      </c>
      <c r="F1391" s="5">
        <v>893</v>
      </c>
      <c r="G1391" s="5">
        <v>321</v>
      </c>
      <c r="H1391" s="5" t="s">
        <v>27</v>
      </c>
      <c r="I1391" s="5">
        <v>3</v>
      </c>
      <c r="M1391" s="8"/>
      <c r="O1391" s="8"/>
    </row>
    <row r="1392" spans="1:15" ht="13">
      <c r="A1392" s="1">
        <v>50024611</v>
      </c>
      <c r="B1392" s="5">
        <v>21162499</v>
      </c>
      <c r="C1392" s="7">
        <v>43211</v>
      </c>
      <c r="D1392" s="7">
        <v>43213</v>
      </c>
      <c r="E1392" s="5" t="s">
        <v>29</v>
      </c>
      <c r="F1392" s="5">
        <v>845</v>
      </c>
      <c r="G1392" s="5">
        <v>574</v>
      </c>
      <c r="H1392" s="5" t="s">
        <v>27</v>
      </c>
      <c r="I1392" s="5">
        <v>9</v>
      </c>
      <c r="M1392" s="8"/>
      <c r="O1392" s="8"/>
    </row>
    <row r="1393" spans="1:15" ht="13">
      <c r="A1393" s="1">
        <v>50024631</v>
      </c>
      <c r="B1393" s="5">
        <v>8236569</v>
      </c>
      <c r="C1393" s="7">
        <v>43365</v>
      </c>
      <c r="D1393" s="7">
        <v>43372</v>
      </c>
      <c r="E1393" s="5" t="s">
        <v>23</v>
      </c>
      <c r="F1393" s="5">
        <v>162</v>
      </c>
      <c r="G1393" s="5">
        <v>84</v>
      </c>
      <c r="H1393" s="5" t="s">
        <v>27</v>
      </c>
      <c r="I1393" s="5">
        <v>2</v>
      </c>
      <c r="M1393" s="8"/>
      <c r="O1393" s="8"/>
    </row>
    <row r="1394" spans="1:15" ht="13">
      <c r="A1394" s="1">
        <v>50024651</v>
      </c>
      <c r="B1394" s="5">
        <v>4262343</v>
      </c>
      <c r="C1394" s="7">
        <v>43067</v>
      </c>
      <c r="D1394" s="7">
        <v>43071</v>
      </c>
      <c r="E1394" s="5" t="s">
        <v>33</v>
      </c>
      <c r="F1394" s="5">
        <v>266</v>
      </c>
      <c r="G1394" s="5">
        <v>91</v>
      </c>
      <c r="H1394" s="5" t="s">
        <v>27</v>
      </c>
      <c r="I1394" s="5">
        <v>3</v>
      </c>
      <c r="M1394" s="8"/>
      <c r="O1394" s="8"/>
    </row>
    <row r="1395" spans="1:15" ht="13">
      <c r="A1395" s="1">
        <v>50024661</v>
      </c>
      <c r="B1395" s="5">
        <v>12444790</v>
      </c>
      <c r="C1395" s="7">
        <v>43093</v>
      </c>
      <c r="D1395" s="7">
        <v>43099</v>
      </c>
      <c r="E1395" s="5" t="s">
        <v>29</v>
      </c>
      <c r="F1395" s="5">
        <v>147</v>
      </c>
      <c r="G1395" s="5">
        <v>37</v>
      </c>
      <c r="H1395" s="5" t="s">
        <v>27</v>
      </c>
      <c r="I1395" s="5">
        <v>4</v>
      </c>
      <c r="M1395" s="8"/>
      <c r="O1395" s="8"/>
    </row>
    <row r="1396" spans="1:15" ht="13">
      <c r="A1396" s="1">
        <v>50024671</v>
      </c>
      <c r="B1396" s="5">
        <v>21167806</v>
      </c>
      <c r="C1396" s="7">
        <v>43340</v>
      </c>
      <c r="D1396" s="7">
        <v>43346</v>
      </c>
      <c r="E1396" s="5" t="s">
        <v>33</v>
      </c>
      <c r="F1396" s="5">
        <v>657</v>
      </c>
      <c r="G1396" s="5">
        <v>353</v>
      </c>
      <c r="H1396" s="5" t="s">
        <v>30</v>
      </c>
      <c r="I1396" s="5">
        <v>1</v>
      </c>
      <c r="M1396" s="8"/>
      <c r="O1396" s="8"/>
    </row>
    <row r="1397" spans="1:15" ht="13">
      <c r="A1397" s="1">
        <v>50024681</v>
      </c>
      <c r="B1397" s="5">
        <v>21171213</v>
      </c>
      <c r="C1397" s="7">
        <v>43286</v>
      </c>
      <c r="D1397" s="7">
        <v>43288</v>
      </c>
      <c r="E1397" s="5" t="s">
        <v>29</v>
      </c>
      <c r="F1397" s="5">
        <v>588</v>
      </c>
      <c r="G1397" s="5">
        <v>148</v>
      </c>
      <c r="H1397" s="5" t="s">
        <v>32</v>
      </c>
      <c r="I1397" s="5">
        <v>3</v>
      </c>
      <c r="M1397" s="8"/>
      <c r="O1397" s="8"/>
    </row>
    <row r="1398" spans="1:15" ht="13">
      <c r="A1398" s="1">
        <v>50024691</v>
      </c>
      <c r="B1398" s="5">
        <v>14829394</v>
      </c>
      <c r="C1398" s="7">
        <v>43395</v>
      </c>
      <c r="D1398" s="7">
        <v>43401</v>
      </c>
      <c r="E1398" s="5" t="s">
        <v>28</v>
      </c>
      <c r="F1398" s="5">
        <v>151</v>
      </c>
      <c r="G1398" s="5">
        <v>61</v>
      </c>
      <c r="H1398" s="5" t="s">
        <v>25</v>
      </c>
      <c r="I1398" s="5">
        <v>2</v>
      </c>
      <c r="M1398" s="8"/>
      <c r="O1398" s="8"/>
    </row>
    <row r="1399" spans="1:15" ht="13">
      <c r="A1399" s="1">
        <v>50024701</v>
      </c>
      <c r="B1399" s="5">
        <v>10639628</v>
      </c>
      <c r="C1399" s="7">
        <v>43237</v>
      </c>
      <c r="D1399" s="7">
        <v>43243</v>
      </c>
      <c r="E1399" s="5" t="s">
        <v>28</v>
      </c>
      <c r="F1399" s="5">
        <v>266</v>
      </c>
      <c r="G1399" s="5">
        <v>156</v>
      </c>
      <c r="H1399" s="5" t="s">
        <v>30</v>
      </c>
      <c r="I1399" s="5">
        <v>13</v>
      </c>
      <c r="M1399" s="8"/>
      <c r="O1399" s="8"/>
    </row>
    <row r="1400" spans="1:15" ht="13">
      <c r="A1400" s="1">
        <v>50024731</v>
      </c>
      <c r="B1400" s="5">
        <v>11005928</v>
      </c>
      <c r="C1400" s="7">
        <v>43366</v>
      </c>
      <c r="D1400" s="7">
        <v>43371</v>
      </c>
      <c r="E1400" s="5" t="s">
        <v>29</v>
      </c>
      <c r="F1400" s="5">
        <v>1770</v>
      </c>
      <c r="G1400" s="5">
        <v>1109</v>
      </c>
      <c r="H1400" s="5" t="s">
        <v>27</v>
      </c>
      <c r="I1400" s="5">
        <v>11</v>
      </c>
      <c r="M1400" s="8"/>
      <c r="O1400" s="8"/>
    </row>
    <row r="1401" spans="1:15" ht="13">
      <c r="A1401" s="1">
        <v>50024751</v>
      </c>
      <c r="B1401" s="5">
        <v>4981702</v>
      </c>
      <c r="C1401" s="7">
        <v>43284</v>
      </c>
      <c r="D1401" s="7">
        <v>43284</v>
      </c>
      <c r="E1401" s="5" t="s">
        <v>29</v>
      </c>
      <c r="F1401" s="5">
        <v>4920</v>
      </c>
      <c r="G1401" s="5">
        <v>3151</v>
      </c>
      <c r="H1401" s="5" t="s">
        <v>32</v>
      </c>
      <c r="I1401" s="5">
        <v>8</v>
      </c>
      <c r="M1401" s="8"/>
      <c r="O1401" s="8"/>
    </row>
    <row r="1402" spans="1:15" ht="13">
      <c r="A1402" s="1">
        <v>50024761</v>
      </c>
      <c r="B1402" s="5">
        <v>17921728</v>
      </c>
      <c r="C1402" s="7">
        <v>43122</v>
      </c>
      <c r="D1402" s="7">
        <v>43126</v>
      </c>
      <c r="E1402" s="5" t="s">
        <v>23</v>
      </c>
      <c r="F1402" s="5">
        <v>662</v>
      </c>
      <c r="G1402" s="5">
        <v>146</v>
      </c>
      <c r="H1402" s="5" t="s">
        <v>32</v>
      </c>
      <c r="I1402" s="5">
        <v>9</v>
      </c>
      <c r="M1402" s="8"/>
      <c r="O1402" s="8"/>
    </row>
    <row r="1403" spans="1:15" ht="13">
      <c r="A1403" s="1">
        <v>50024771</v>
      </c>
      <c r="B1403" s="5">
        <v>5999510</v>
      </c>
      <c r="C1403" s="7">
        <v>43416</v>
      </c>
      <c r="D1403" s="7">
        <v>43416</v>
      </c>
      <c r="E1403" s="5" t="s">
        <v>33</v>
      </c>
      <c r="F1403" s="5">
        <v>263</v>
      </c>
      <c r="G1403" s="5">
        <v>140</v>
      </c>
      <c r="H1403" s="5" t="s">
        <v>27</v>
      </c>
      <c r="I1403" s="5">
        <v>7</v>
      </c>
      <c r="M1403" s="8"/>
      <c r="O1403" s="8"/>
    </row>
    <row r="1404" spans="1:15" ht="13">
      <c r="A1404" s="1">
        <v>50024781</v>
      </c>
      <c r="B1404" s="5">
        <v>4087243</v>
      </c>
      <c r="C1404" s="7">
        <v>43415</v>
      </c>
      <c r="D1404" s="7">
        <v>43419</v>
      </c>
      <c r="E1404" s="5" t="s">
        <v>29</v>
      </c>
      <c r="F1404" s="5">
        <v>176</v>
      </c>
      <c r="G1404" s="5">
        <v>82</v>
      </c>
      <c r="H1404" s="5" t="s">
        <v>30</v>
      </c>
      <c r="I1404" s="5">
        <v>2</v>
      </c>
      <c r="M1404" s="8"/>
      <c r="O1404" s="8"/>
    </row>
    <row r="1405" spans="1:15" ht="13">
      <c r="A1405" s="1">
        <v>50024791</v>
      </c>
      <c r="B1405" s="5">
        <v>21160572</v>
      </c>
      <c r="C1405" s="7">
        <v>43084</v>
      </c>
      <c r="D1405" s="7">
        <v>43085</v>
      </c>
      <c r="E1405" s="5" t="s">
        <v>28</v>
      </c>
      <c r="F1405" s="5">
        <v>353</v>
      </c>
      <c r="G1405" s="5">
        <v>71</v>
      </c>
      <c r="H1405" s="5" t="s">
        <v>25</v>
      </c>
      <c r="I1405" s="5">
        <v>1</v>
      </c>
      <c r="M1405" s="8"/>
      <c r="O1405" s="8"/>
    </row>
    <row r="1406" spans="1:15" ht="13">
      <c r="A1406" s="1">
        <v>50024821</v>
      </c>
      <c r="B1406" s="5">
        <v>8540297</v>
      </c>
      <c r="C1406" s="7">
        <v>43286</v>
      </c>
      <c r="D1406" s="7">
        <v>43291</v>
      </c>
      <c r="E1406" s="5" t="s">
        <v>33</v>
      </c>
      <c r="F1406" s="5">
        <v>538</v>
      </c>
      <c r="G1406" s="5">
        <v>149</v>
      </c>
      <c r="H1406" s="5" t="s">
        <v>25</v>
      </c>
      <c r="I1406" s="5">
        <v>5</v>
      </c>
      <c r="M1406" s="8"/>
      <c r="O1406" s="8"/>
    </row>
    <row r="1407" spans="1:15" ht="13">
      <c r="A1407" s="1">
        <v>50024871</v>
      </c>
      <c r="B1407" s="5">
        <v>21171461</v>
      </c>
      <c r="C1407" s="7">
        <v>43225</v>
      </c>
      <c r="D1407" s="7">
        <v>43230</v>
      </c>
      <c r="E1407" s="5" t="s">
        <v>29</v>
      </c>
      <c r="F1407" s="5">
        <v>251</v>
      </c>
      <c r="G1407" s="5">
        <v>88</v>
      </c>
      <c r="H1407" s="5" t="s">
        <v>32</v>
      </c>
      <c r="I1407" s="5">
        <v>2</v>
      </c>
      <c r="M1407" s="8"/>
      <c r="O1407" s="8"/>
    </row>
    <row r="1408" spans="1:15" ht="13">
      <c r="A1408" s="1">
        <v>50024881</v>
      </c>
      <c r="B1408" s="5">
        <v>13500248</v>
      </c>
      <c r="C1408" s="7">
        <v>43328</v>
      </c>
      <c r="D1408" s="7">
        <v>43328</v>
      </c>
      <c r="E1408" s="5" t="s">
        <v>29</v>
      </c>
      <c r="F1408" s="5">
        <v>131</v>
      </c>
      <c r="G1408" s="5">
        <v>31</v>
      </c>
      <c r="H1408" s="5" t="s">
        <v>27</v>
      </c>
      <c r="I1408" s="5">
        <v>1</v>
      </c>
      <c r="M1408" s="8"/>
      <c r="O1408" s="8"/>
    </row>
    <row r="1409" spans="1:15" ht="13">
      <c r="A1409" s="1">
        <v>50024891</v>
      </c>
      <c r="B1409" s="5">
        <v>236809</v>
      </c>
      <c r="C1409" s="7">
        <v>43344</v>
      </c>
      <c r="D1409" s="7">
        <v>43346</v>
      </c>
      <c r="E1409" s="5" t="s">
        <v>29</v>
      </c>
      <c r="F1409" s="5">
        <v>302</v>
      </c>
      <c r="G1409" s="5">
        <v>208</v>
      </c>
      <c r="H1409" s="5" t="s">
        <v>27</v>
      </c>
      <c r="I1409" s="5">
        <v>11</v>
      </c>
      <c r="M1409" s="8"/>
      <c r="O1409" s="8"/>
    </row>
    <row r="1410" spans="1:15" ht="13">
      <c r="A1410" s="1">
        <v>50024901</v>
      </c>
      <c r="B1410" s="5">
        <v>12110089</v>
      </c>
      <c r="C1410" s="7">
        <v>43403</v>
      </c>
      <c r="D1410" s="7">
        <v>43405</v>
      </c>
      <c r="E1410" s="5" t="s">
        <v>33</v>
      </c>
      <c r="F1410" s="5">
        <v>199</v>
      </c>
      <c r="G1410" s="5">
        <v>54</v>
      </c>
      <c r="H1410" s="5" t="s">
        <v>32</v>
      </c>
      <c r="I1410" s="5">
        <v>1</v>
      </c>
      <c r="M1410" s="8"/>
      <c r="O1410" s="8"/>
    </row>
    <row r="1411" spans="1:15" ht="13">
      <c r="A1411" s="1">
        <v>50024951</v>
      </c>
      <c r="B1411" s="5">
        <v>21165124</v>
      </c>
      <c r="C1411" s="7">
        <v>43204</v>
      </c>
      <c r="D1411" s="7">
        <v>43206</v>
      </c>
      <c r="E1411" s="5" t="s">
        <v>29</v>
      </c>
      <c r="F1411" s="5">
        <v>266</v>
      </c>
      <c r="G1411" s="5">
        <v>126</v>
      </c>
      <c r="H1411" s="5" t="s">
        <v>27</v>
      </c>
      <c r="I1411" s="5">
        <v>1</v>
      </c>
      <c r="M1411" s="8"/>
      <c r="O1411" s="8"/>
    </row>
    <row r="1412" spans="1:15" ht="13">
      <c r="A1412" s="1">
        <v>50024961</v>
      </c>
      <c r="B1412" s="5">
        <v>4444229</v>
      </c>
      <c r="C1412" s="7">
        <v>43103</v>
      </c>
      <c r="D1412" s="7">
        <v>43104</v>
      </c>
      <c r="E1412" s="5" t="s">
        <v>29</v>
      </c>
      <c r="F1412" s="5">
        <v>3833</v>
      </c>
      <c r="G1412" s="5">
        <v>1419</v>
      </c>
      <c r="H1412" s="5" t="s">
        <v>27</v>
      </c>
      <c r="I1412" s="5">
        <v>7</v>
      </c>
      <c r="M1412" s="8"/>
      <c r="O1412" s="8"/>
    </row>
    <row r="1413" spans="1:15" ht="13">
      <c r="A1413" s="1">
        <v>50024971</v>
      </c>
      <c r="B1413" s="5">
        <v>14676044</v>
      </c>
      <c r="C1413" s="7">
        <v>43373</v>
      </c>
      <c r="D1413" s="7">
        <v>43373</v>
      </c>
      <c r="E1413" s="5" t="s">
        <v>29</v>
      </c>
      <c r="F1413" s="5">
        <v>421</v>
      </c>
      <c r="G1413" s="5">
        <v>85</v>
      </c>
      <c r="H1413" s="5" t="s">
        <v>27</v>
      </c>
      <c r="I1413" s="5">
        <v>2</v>
      </c>
      <c r="M1413" s="8"/>
      <c r="O1413" s="8"/>
    </row>
    <row r="1414" spans="1:15" ht="13">
      <c r="A1414" s="1">
        <v>50024991</v>
      </c>
      <c r="B1414" s="5">
        <v>21165992</v>
      </c>
      <c r="C1414" s="7">
        <v>43304</v>
      </c>
      <c r="D1414" s="7">
        <v>43310</v>
      </c>
      <c r="E1414" s="5" t="s">
        <v>23</v>
      </c>
      <c r="F1414" s="5">
        <v>299</v>
      </c>
      <c r="G1414" s="5">
        <v>173</v>
      </c>
      <c r="H1414" s="5" t="s">
        <v>25</v>
      </c>
      <c r="I1414" s="5">
        <v>4</v>
      </c>
      <c r="M1414" s="8"/>
      <c r="O1414" s="8"/>
    </row>
    <row r="1415" spans="1:15" ht="13">
      <c r="A1415" s="1">
        <v>50025001</v>
      </c>
      <c r="B1415" s="5">
        <v>19083591</v>
      </c>
      <c r="C1415" s="7">
        <v>43321</v>
      </c>
      <c r="D1415" s="7">
        <v>43324</v>
      </c>
      <c r="E1415" s="5" t="s">
        <v>29</v>
      </c>
      <c r="F1415" s="5">
        <v>396</v>
      </c>
      <c r="G1415" s="5">
        <v>244</v>
      </c>
      <c r="H1415" s="5" t="s">
        <v>32</v>
      </c>
      <c r="I1415" s="5">
        <v>3</v>
      </c>
      <c r="M1415" s="8"/>
      <c r="O1415" s="8"/>
    </row>
    <row r="1416" spans="1:15" ht="13">
      <c r="A1416" s="1">
        <v>50025011</v>
      </c>
      <c r="B1416" s="5">
        <v>8915225</v>
      </c>
      <c r="C1416" s="7">
        <v>43349</v>
      </c>
      <c r="D1416" s="7">
        <v>43350</v>
      </c>
      <c r="E1416" s="5" t="s">
        <v>29</v>
      </c>
      <c r="F1416" s="5">
        <v>230</v>
      </c>
      <c r="G1416" s="5">
        <v>137</v>
      </c>
      <c r="H1416" s="5" t="s">
        <v>27</v>
      </c>
      <c r="I1416" s="5">
        <v>6</v>
      </c>
      <c r="M1416" s="8"/>
      <c r="O1416" s="8"/>
    </row>
    <row r="1417" spans="1:15" ht="13">
      <c r="A1417" s="1">
        <v>50025021</v>
      </c>
      <c r="B1417" s="5">
        <v>12742690</v>
      </c>
      <c r="C1417" s="7">
        <v>43272</v>
      </c>
      <c r="D1417" s="7">
        <v>43273</v>
      </c>
      <c r="E1417" s="5" t="s">
        <v>29</v>
      </c>
      <c r="F1417" s="5">
        <v>230</v>
      </c>
      <c r="G1417" s="5">
        <v>145</v>
      </c>
      <c r="H1417" s="5" t="s">
        <v>27</v>
      </c>
      <c r="I1417" s="5">
        <v>2</v>
      </c>
      <c r="M1417" s="8"/>
      <c r="O1417" s="8"/>
    </row>
    <row r="1418" spans="1:15" ht="13">
      <c r="A1418" s="1">
        <v>50025051</v>
      </c>
      <c r="B1418" s="5">
        <v>21153242</v>
      </c>
      <c r="C1418" s="7">
        <v>43404</v>
      </c>
      <c r="D1418" s="7">
        <v>43405</v>
      </c>
      <c r="E1418" s="5" t="s">
        <v>23</v>
      </c>
      <c r="F1418" s="5">
        <v>215</v>
      </c>
      <c r="G1418" s="5">
        <v>144</v>
      </c>
      <c r="H1418" s="5" t="s">
        <v>27</v>
      </c>
      <c r="I1418" s="5">
        <v>2</v>
      </c>
      <c r="M1418" s="8"/>
      <c r="O1418" s="8"/>
    </row>
    <row r="1419" spans="1:15" ht="13">
      <c r="A1419" s="1">
        <v>50025061</v>
      </c>
      <c r="B1419" s="5">
        <v>7334689</v>
      </c>
      <c r="C1419" s="7">
        <v>43078</v>
      </c>
      <c r="D1419" s="7">
        <v>43085</v>
      </c>
      <c r="E1419" s="5" t="s">
        <v>29</v>
      </c>
      <c r="F1419" s="5">
        <v>63125</v>
      </c>
      <c r="G1419" s="5">
        <v>19878</v>
      </c>
      <c r="H1419" s="5" t="s">
        <v>30</v>
      </c>
      <c r="I1419" s="5">
        <v>1</v>
      </c>
      <c r="M1419" s="8"/>
      <c r="O1419" s="8"/>
    </row>
    <row r="1420" spans="1:15" ht="13">
      <c r="A1420" s="1">
        <v>50025071</v>
      </c>
      <c r="B1420" s="5">
        <v>5954015</v>
      </c>
      <c r="C1420" s="7">
        <v>43272</v>
      </c>
      <c r="D1420" s="7">
        <v>43279</v>
      </c>
      <c r="E1420" s="5" t="s">
        <v>29</v>
      </c>
      <c r="F1420" s="5">
        <v>121</v>
      </c>
      <c r="G1420" s="5">
        <v>80</v>
      </c>
      <c r="H1420" s="5" t="s">
        <v>25</v>
      </c>
      <c r="I1420" s="5">
        <v>1</v>
      </c>
      <c r="M1420" s="8"/>
      <c r="O1420" s="8"/>
    </row>
    <row r="1421" spans="1:15" ht="13">
      <c r="A1421" s="1">
        <v>50025091</v>
      </c>
      <c r="B1421" s="5">
        <v>21160514</v>
      </c>
      <c r="C1421" s="7">
        <v>43068</v>
      </c>
      <c r="D1421" s="7">
        <v>43072</v>
      </c>
      <c r="E1421" s="5" t="s">
        <v>29</v>
      </c>
      <c r="F1421" s="5">
        <v>4114</v>
      </c>
      <c r="G1421" s="5">
        <v>2627</v>
      </c>
      <c r="H1421" s="5" t="s">
        <v>30</v>
      </c>
      <c r="I1421" s="5">
        <v>4</v>
      </c>
      <c r="M1421" s="8"/>
      <c r="O1421" s="8"/>
    </row>
    <row r="1422" spans="1:15" ht="13">
      <c r="A1422" s="1">
        <v>50025101</v>
      </c>
      <c r="B1422" s="5">
        <v>5903834</v>
      </c>
      <c r="C1422" s="7">
        <v>43420</v>
      </c>
      <c r="D1422" s="7">
        <v>43421</v>
      </c>
      <c r="E1422" s="5" t="s">
        <v>33</v>
      </c>
      <c r="F1422" s="5">
        <v>634</v>
      </c>
      <c r="G1422" s="5">
        <v>353</v>
      </c>
      <c r="H1422" s="5" t="s">
        <v>25</v>
      </c>
      <c r="I1422" s="5">
        <v>2</v>
      </c>
      <c r="M1422" s="8"/>
      <c r="O1422" s="8"/>
    </row>
    <row r="1423" spans="1:15" ht="13">
      <c r="A1423" s="1">
        <v>50025131</v>
      </c>
      <c r="B1423" s="5">
        <v>21060171</v>
      </c>
      <c r="C1423" s="7">
        <v>43085</v>
      </c>
      <c r="D1423" s="7">
        <v>43089</v>
      </c>
      <c r="E1423" s="5" t="s">
        <v>29</v>
      </c>
      <c r="F1423" s="5">
        <v>299</v>
      </c>
      <c r="G1423" s="5">
        <v>148</v>
      </c>
      <c r="H1423" s="5" t="s">
        <v>25</v>
      </c>
      <c r="I1423" s="5">
        <v>2</v>
      </c>
      <c r="M1423" s="8"/>
      <c r="O1423" s="8"/>
    </row>
    <row r="1424" spans="1:15" ht="13">
      <c r="A1424" s="1">
        <v>50025141</v>
      </c>
      <c r="B1424" s="5">
        <v>4247875</v>
      </c>
      <c r="C1424" s="7">
        <v>43124</v>
      </c>
      <c r="D1424" s="7">
        <v>43131</v>
      </c>
      <c r="E1424" s="5" t="s">
        <v>29</v>
      </c>
      <c r="F1424" s="5">
        <v>777</v>
      </c>
      <c r="G1424" s="5">
        <v>515</v>
      </c>
      <c r="H1424" s="5" t="s">
        <v>32</v>
      </c>
      <c r="I1424" s="5">
        <v>3</v>
      </c>
      <c r="M1424" s="8"/>
      <c r="O1424" s="8"/>
    </row>
    <row r="1425" spans="1:15" ht="13">
      <c r="A1425" s="1">
        <v>50025151</v>
      </c>
      <c r="B1425" s="5">
        <v>21168006</v>
      </c>
      <c r="C1425" s="7">
        <v>43365</v>
      </c>
      <c r="D1425" s="7">
        <v>43368</v>
      </c>
      <c r="E1425" s="5" t="s">
        <v>33</v>
      </c>
      <c r="F1425" s="5">
        <v>288</v>
      </c>
      <c r="G1425" s="5">
        <v>188</v>
      </c>
      <c r="H1425" s="5" t="s">
        <v>25</v>
      </c>
      <c r="I1425" s="5">
        <v>3</v>
      </c>
      <c r="M1425" s="8"/>
      <c r="O1425" s="8"/>
    </row>
    <row r="1426" spans="1:15" ht="13">
      <c r="A1426" s="1">
        <v>50025161</v>
      </c>
      <c r="B1426" s="5">
        <v>4742096</v>
      </c>
      <c r="C1426" s="7">
        <v>43136</v>
      </c>
      <c r="D1426" s="7">
        <v>43140</v>
      </c>
      <c r="E1426" s="5" t="s">
        <v>29</v>
      </c>
      <c r="F1426" s="5">
        <v>436</v>
      </c>
      <c r="G1426" s="5">
        <v>300</v>
      </c>
      <c r="H1426" s="5" t="s">
        <v>30</v>
      </c>
      <c r="I1426" s="5">
        <v>12</v>
      </c>
      <c r="M1426" s="8"/>
      <c r="O1426" s="8"/>
    </row>
    <row r="1427" spans="1:15" ht="13">
      <c r="A1427" s="1">
        <v>50025181</v>
      </c>
      <c r="B1427" s="5">
        <v>4559528</v>
      </c>
      <c r="C1427" s="7">
        <v>43074</v>
      </c>
      <c r="D1427" s="7">
        <v>43080</v>
      </c>
      <c r="E1427" s="5" t="s">
        <v>33</v>
      </c>
      <c r="F1427" s="5">
        <v>242</v>
      </c>
      <c r="G1427" s="5">
        <v>65</v>
      </c>
      <c r="H1427" s="5" t="s">
        <v>27</v>
      </c>
      <c r="I1427" s="5">
        <v>8</v>
      </c>
      <c r="M1427" s="8"/>
      <c r="O1427" s="8"/>
    </row>
    <row r="1428" spans="1:15" ht="13">
      <c r="A1428" s="1">
        <v>50025201</v>
      </c>
      <c r="B1428" s="5">
        <v>20880766</v>
      </c>
      <c r="C1428" s="7">
        <v>43336</v>
      </c>
      <c r="D1428" s="7">
        <v>43338</v>
      </c>
      <c r="E1428" s="5" t="s">
        <v>28</v>
      </c>
      <c r="F1428" s="5">
        <v>2785</v>
      </c>
      <c r="G1428" s="5">
        <v>1426</v>
      </c>
      <c r="H1428" s="5" t="s">
        <v>30</v>
      </c>
      <c r="I1428" s="5">
        <v>1</v>
      </c>
      <c r="M1428" s="8"/>
      <c r="O1428" s="8"/>
    </row>
    <row r="1429" spans="1:15" ht="13">
      <c r="A1429" s="1">
        <v>50025221</v>
      </c>
      <c r="B1429" s="5">
        <v>12054649</v>
      </c>
      <c r="C1429" s="7">
        <v>43198</v>
      </c>
      <c r="D1429" s="7">
        <v>43202</v>
      </c>
      <c r="E1429" s="5" t="s">
        <v>28</v>
      </c>
      <c r="F1429" s="5">
        <v>640</v>
      </c>
      <c r="G1429" s="5">
        <v>285</v>
      </c>
      <c r="H1429" s="5" t="s">
        <v>32</v>
      </c>
      <c r="I1429" s="5">
        <v>1</v>
      </c>
      <c r="M1429" s="8"/>
      <c r="O1429" s="8"/>
    </row>
    <row r="1430" spans="1:15" ht="13">
      <c r="A1430" s="1">
        <v>50025231</v>
      </c>
      <c r="B1430" s="5">
        <v>16718713</v>
      </c>
      <c r="C1430" s="7">
        <v>43240</v>
      </c>
      <c r="D1430" s="7">
        <v>43241</v>
      </c>
      <c r="E1430" s="5" t="s">
        <v>28</v>
      </c>
      <c r="F1430" s="5">
        <v>105</v>
      </c>
      <c r="G1430" s="5">
        <v>32</v>
      </c>
      <c r="H1430" s="5" t="s">
        <v>32</v>
      </c>
      <c r="I1430" s="5">
        <v>2</v>
      </c>
      <c r="M1430" s="8"/>
      <c r="O1430" s="8"/>
    </row>
    <row r="1431" spans="1:15" ht="13">
      <c r="A1431" s="1">
        <v>50025251</v>
      </c>
      <c r="B1431" s="5">
        <v>21170411</v>
      </c>
      <c r="C1431" s="7">
        <v>43319</v>
      </c>
      <c r="D1431" s="7">
        <v>43321</v>
      </c>
      <c r="E1431" s="5" t="s">
        <v>28</v>
      </c>
      <c r="F1431" s="5">
        <v>265</v>
      </c>
      <c r="G1431" s="5">
        <v>80</v>
      </c>
      <c r="H1431" s="5" t="s">
        <v>30</v>
      </c>
      <c r="I1431" s="5">
        <v>9</v>
      </c>
      <c r="M1431" s="8"/>
      <c r="O1431" s="8"/>
    </row>
    <row r="1432" spans="1:15" ht="13">
      <c r="A1432" s="1">
        <v>50025261</v>
      </c>
      <c r="B1432" s="5">
        <v>235859</v>
      </c>
      <c r="C1432" s="7">
        <v>43070</v>
      </c>
      <c r="D1432" s="7">
        <v>43072</v>
      </c>
      <c r="E1432" s="5" t="s">
        <v>28</v>
      </c>
      <c r="F1432" s="5">
        <v>265</v>
      </c>
      <c r="G1432" s="5">
        <v>169</v>
      </c>
      <c r="H1432" s="5" t="s">
        <v>30</v>
      </c>
      <c r="I1432" s="5">
        <v>1</v>
      </c>
      <c r="M1432" s="8"/>
      <c r="O1432" s="8"/>
    </row>
    <row r="1433" spans="1:15" ht="13">
      <c r="A1433" s="1">
        <v>50025281</v>
      </c>
      <c r="B1433" s="5">
        <v>15429900</v>
      </c>
      <c r="C1433" s="7">
        <v>43073</v>
      </c>
      <c r="D1433" s="7">
        <v>43079</v>
      </c>
      <c r="E1433" s="5" t="s">
        <v>23</v>
      </c>
      <c r="F1433" s="5">
        <v>588</v>
      </c>
      <c r="G1433" s="5">
        <v>320</v>
      </c>
      <c r="H1433" s="5" t="s">
        <v>27</v>
      </c>
      <c r="I1433" s="5">
        <v>2</v>
      </c>
      <c r="M1433" s="8"/>
      <c r="O1433" s="8"/>
    </row>
    <row r="1434" spans="1:15" ht="13">
      <c r="A1434" s="1">
        <v>50025291</v>
      </c>
      <c r="B1434" s="5">
        <v>17770469</v>
      </c>
      <c r="C1434" s="7">
        <v>43064</v>
      </c>
      <c r="D1434" s="7">
        <v>43069</v>
      </c>
      <c r="E1434" s="5" t="s">
        <v>23</v>
      </c>
      <c r="F1434" s="5">
        <v>1287</v>
      </c>
      <c r="G1434" s="5">
        <v>835</v>
      </c>
      <c r="H1434" s="5" t="s">
        <v>30</v>
      </c>
      <c r="I1434" s="5">
        <v>1</v>
      </c>
      <c r="M1434" s="8"/>
      <c r="O1434" s="8"/>
    </row>
    <row r="1435" spans="1:15" ht="13">
      <c r="A1435" s="1">
        <v>50025301</v>
      </c>
      <c r="B1435" s="5">
        <v>100357</v>
      </c>
      <c r="C1435" s="7">
        <v>43157</v>
      </c>
      <c r="D1435" s="7">
        <v>43162</v>
      </c>
      <c r="E1435" s="5" t="s">
        <v>28</v>
      </c>
      <c r="F1435" s="5">
        <v>160</v>
      </c>
      <c r="G1435" s="5">
        <v>84</v>
      </c>
      <c r="H1435" s="5" t="s">
        <v>27</v>
      </c>
      <c r="I1435" s="5">
        <v>1</v>
      </c>
      <c r="M1435" s="8"/>
      <c r="O1435" s="8"/>
    </row>
    <row r="1436" spans="1:15" ht="13">
      <c r="A1436" s="1">
        <v>50025311</v>
      </c>
      <c r="B1436" s="5">
        <v>20781186</v>
      </c>
      <c r="C1436" s="7">
        <v>43371</v>
      </c>
      <c r="D1436" s="7">
        <v>43374</v>
      </c>
      <c r="E1436" s="5" t="s">
        <v>29</v>
      </c>
      <c r="F1436" s="5">
        <v>800</v>
      </c>
      <c r="G1436" s="5">
        <v>420</v>
      </c>
      <c r="H1436" s="5" t="s">
        <v>27</v>
      </c>
      <c r="I1436" s="5">
        <v>11</v>
      </c>
      <c r="M1436" s="8"/>
      <c r="O1436" s="8"/>
    </row>
    <row r="1437" spans="1:15" ht="13">
      <c r="A1437" s="1">
        <v>50025321</v>
      </c>
      <c r="B1437" s="5">
        <v>21163759</v>
      </c>
      <c r="C1437" s="7">
        <v>43219</v>
      </c>
      <c r="D1437" s="7">
        <v>43221</v>
      </c>
      <c r="E1437" s="5" t="s">
        <v>28</v>
      </c>
      <c r="F1437" s="5">
        <v>345</v>
      </c>
      <c r="G1437" s="5">
        <v>97</v>
      </c>
      <c r="H1437" s="5" t="s">
        <v>30</v>
      </c>
      <c r="I1437" s="5">
        <v>5</v>
      </c>
      <c r="M1437" s="8"/>
      <c r="O1437" s="8"/>
    </row>
    <row r="1438" spans="1:15" ht="13">
      <c r="A1438" s="1">
        <v>50025331</v>
      </c>
      <c r="B1438" s="5">
        <v>12822734</v>
      </c>
      <c r="C1438" s="7">
        <v>43305</v>
      </c>
      <c r="D1438" s="7">
        <v>43306</v>
      </c>
      <c r="E1438" s="5" t="s">
        <v>23</v>
      </c>
      <c r="F1438" s="5">
        <v>266</v>
      </c>
      <c r="G1438" s="5">
        <v>70</v>
      </c>
      <c r="H1438" s="5" t="s">
        <v>30</v>
      </c>
      <c r="I1438" s="5">
        <v>1</v>
      </c>
      <c r="M1438" s="8"/>
      <c r="O1438" s="8"/>
    </row>
    <row r="1439" spans="1:15" ht="13">
      <c r="A1439" s="1">
        <v>50025351</v>
      </c>
      <c r="B1439" s="5">
        <v>21135080</v>
      </c>
      <c r="C1439" s="7">
        <v>43380</v>
      </c>
      <c r="D1439" s="7">
        <v>43386</v>
      </c>
      <c r="E1439" s="5" t="s">
        <v>33</v>
      </c>
      <c r="F1439" s="5">
        <v>105</v>
      </c>
      <c r="G1439" s="5">
        <v>60</v>
      </c>
      <c r="H1439" s="5" t="s">
        <v>30</v>
      </c>
      <c r="I1439" s="5">
        <v>3</v>
      </c>
      <c r="M1439" s="8"/>
      <c r="O1439" s="8"/>
    </row>
    <row r="1440" spans="1:15" ht="13">
      <c r="A1440" s="1">
        <v>50025361</v>
      </c>
      <c r="B1440" s="5">
        <v>21173627</v>
      </c>
      <c r="C1440" s="7">
        <v>43230</v>
      </c>
      <c r="D1440" s="7">
        <v>43236</v>
      </c>
      <c r="E1440" s="5" t="s">
        <v>23</v>
      </c>
      <c r="F1440" s="5">
        <v>304</v>
      </c>
      <c r="G1440" s="5">
        <v>116</v>
      </c>
      <c r="H1440" s="5" t="s">
        <v>32</v>
      </c>
      <c r="I1440" s="5">
        <v>1</v>
      </c>
      <c r="M1440" s="8"/>
      <c r="O1440" s="8"/>
    </row>
    <row r="1441" spans="1:15" ht="13">
      <c r="A1441" s="1">
        <v>50025421</v>
      </c>
      <c r="B1441" s="5">
        <v>20684956</v>
      </c>
      <c r="C1441" s="7">
        <v>43399</v>
      </c>
      <c r="D1441" s="7">
        <v>43402</v>
      </c>
      <c r="E1441" s="5" t="s">
        <v>33</v>
      </c>
      <c r="F1441" s="5">
        <v>380</v>
      </c>
      <c r="G1441" s="5">
        <v>114</v>
      </c>
      <c r="H1441" s="5" t="s">
        <v>30</v>
      </c>
      <c r="I1441" s="5">
        <v>9</v>
      </c>
      <c r="M1441" s="8"/>
      <c r="O1441" s="8"/>
    </row>
    <row r="1442" spans="1:15" ht="13">
      <c r="A1442" s="1">
        <v>50025431</v>
      </c>
      <c r="B1442" s="5">
        <v>10069987</v>
      </c>
      <c r="C1442" s="7">
        <v>43070</v>
      </c>
      <c r="D1442" s="7">
        <v>43074</v>
      </c>
      <c r="E1442" s="5" t="s">
        <v>33</v>
      </c>
      <c r="F1442" s="5">
        <v>202</v>
      </c>
      <c r="G1442" s="5">
        <v>132</v>
      </c>
      <c r="H1442" s="5" t="s">
        <v>27</v>
      </c>
      <c r="I1442" s="5">
        <v>12</v>
      </c>
      <c r="M1442" s="8"/>
      <c r="O1442" s="8"/>
    </row>
    <row r="1443" spans="1:15" ht="13">
      <c r="A1443" s="1">
        <v>50025441</v>
      </c>
      <c r="B1443" s="5">
        <v>21166727</v>
      </c>
      <c r="C1443" s="7">
        <v>43117</v>
      </c>
      <c r="D1443" s="7">
        <v>43122</v>
      </c>
      <c r="E1443" s="5" t="s">
        <v>28</v>
      </c>
      <c r="F1443" s="5">
        <v>763</v>
      </c>
      <c r="G1443" s="5">
        <v>494</v>
      </c>
      <c r="H1443" s="5" t="s">
        <v>27</v>
      </c>
      <c r="I1443" s="5">
        <v>6</v>
      </c>
      <c r="M1443" s="8"/>
      <c r="O1443" s="8"/>
    </row>
    <row r="1444" spans="1:15" ht="13">
      <c r="A1444" s="1">
        <v>50025481</v>
      </c>
      <c r="B1444" s="5">
        <v>8792034</v>
      </c>
      <c r="C1444" s="7">
        <v>43415</v>
      </c>
      <c r="D1444" s="7">
        <v>43420</v>
      </c>
      <c r="E1444" s="5" t="s">
        <v>23</v>
      </c>
      <c r="F1444" s="5">
        <v>312</v>
      </c>
      <c r="G1444" s="5">
        <v>91</v>
      </c>
      <c r="H1444" s="5" t="s">
        <v>30</v>
      </c>
      <c r="I1444" s="5">
        <v>6</v>
      </c>
      <c r="M1444" s="8"/>
      <c r="O1444" s="8"/>
    </row>
    <row r="1445" spans="1:15" ht="13">
      <c r="A1445" s="1">
        <v>50025491</v>
      </c>
      <c r="B1445" s="5">
        <v>21104273</v>
      </c>
      <c r="C1445" s="7">
        <v>43241</v>
      </c>
      <c r="D1445" s="7">
        <v>43243</v>
      </c>
      <c r="E1445" s="5" t="s">
        <v>23</v>
      </c>
      <c r="F1445" s="5">
        <v>230</v>
      </c>
      <c r="G1445" s="5">
        <v>71</v>
      </c>
      <c r="H1445" s="5" t="s">
        <v>27</v>
      </c>
      <c r="I1445" s="5">
        <v>4</v>
      </c>
      <c r="M1445" s="8"/>
      <c r="O1445" s="8"/>
    </row>
    <row r="1446" spans="1:15" ht="13">
      <c r="A1446" s="1">
        <v>50025501</v>
      </c>
      <c r="B1446" s="5">
        <v>21171852</v>
      </c>
      <c r="C1446" s="7">
        <v>43145</v>
      </c>
      <c r="D1446" s="7">
        <v>43151</v>
      </c>
      <c r="E1446" s="5" t="s">
        <v>23</v>
      </c>
      <c r="F1446" s="5">
        <v>698</v>
      </c>
      <c r="G1446" s="5">
        <v>361</v>
      </c>
      <c r="H1446" s="5" t="s">
        <v>30</v>
      </c>
      <c r="I1446" s="5">
        <v>2</v>
      </c>
      <c r="M1446" s="8"/>
      <c r="O1446" s="8"/>
    </row>
    <row r="1447" spans="1:15" ht="13">
      <c r="A1447" s="1">
        <v>50025521</v>
      </c>
      <c r="B1447" s="5">
        <v>10974434</v>
      </c>
      <c r="C1447" s="7">
        <v>43249</v>
      </c>
      <c r="D1447" s="7">
        <v>43252</v>
      </c>
      <c r="E1447" s="5" t="s">
        <v>29</v>
      </c>
      <c r="F1447" s="5">
        <v>193</v>
      </c>
      <c r="G1447" s="5">
        <v>104</v>
      </c>
      <c r="H1447" s="5" t="s">
        <v>30</v>
      </c>
      <c r="I1447" s="5">
        <v>19</v>
      </c>
      <c r="M1447" s="8"/>
      <c r="O1447" s="8"/>
    </row>
    <row r="1448" spans="1:15" ht="13">
      <c r="A1448" s="1">
        <v>50025531</v>
      </c>
      <c r="B1448" s="5">
        <v>14202462</v>
      </c>
      <c r="C1448" s="7">
        <v>43279</v>
      </c>
      <c r="D1448" s="7">
        <v>43286</v>
      </c>
      <c r="E1448" s="5" t="s">
        <v>28</v>
      </c>
      <c r="F1448" s="5">
        <v>115</v>
      </c>
      <c r="G1448" s="5">
        <v>71</v>
      </c>
      <c r="H1448" s="5" t="s">
        <v>30</v>
      </c>
      <c r="I1448" s="5">
        <v>4</v>
      </c>
      <c r="M1448" s="8"/>
      <c r="O1448" s="8"/>
    </row>
    <row r="1449" spans="1:15" ht="13">
      <c r="A1449" s="1">
        <v>50025541</v>
      </c>
      <c r="B1449" s="5">
        <v>16452527</v>
      </c>
      <c r="C1449" s="7">
        <v>43427</v>
      </c>
      <c r="D1449" s="7">
        <v>43433</v>
      </c>
      <c r="E1449" s="5" t="s">
        <v>28</v>
      </c>
      <c r="F1449" s="5">
        <v>386</v>
      </c>
      <c r="G1449" s="5">
        <v>140</v>
      </c>
      <c r="H1449" s="5" t="s">
        <v>27</v>
      </c>
      <c r="I1449" s="5">
        <v>2</v>
      </c>
      <c r="M1449" s="8"/>
      <c r="O1449" s="8"/>
    </row>
    <row r="1450" spans="1:15" ht="13">
      <c r="A1450" s="1">
        <v>50025551</v>
      </c>
      <c r="B1450" s="5">
        <v>156653</v>
      </c>
      <c r="C1450" s="7">
        <v>43205</v>
      </c>
      <c r="D1450" s="7">
        <v>43206</v>
      </c>
      <c r="E1450" s="5" t="s">
        <v>28</v>
      </c>
      <c r="F1450" s="5">
        <v>34770</v>
      </c>
      <c r="G1450" s="5">
        <v>18419</v>
      </c>
      <c r="H1450" s="5" t="s">
        <v>27</v>
      </c>
      <c r="I1450" s="5">
        <v>5</v>
      </c>
      <c r="M1450" s="8"/>
      <c r="O1450" s="8"/>
    </row>
    <row r="1451" spans="1:15" ht="13">
      <c r="A1451" s="1">
        <v>50025571</v>
      </c>
      <c r="B1451" s="5">
        <v>7189070</v>
      </c>
      <c r="C1451" s="7">
        <v>43133</v>
      </c>
      <c r="D1451" s="7">
        <v>43138</v>
      </c>
      <c r="E1451" s="5" t="s">
        <v>28</v>
      </c>
      <c r="F1451" s="5">
        <v>363</v>
      </c>
      <c r="G1451" s="5">
        <v>250</v>
      </c>
      <c r="H1451" s="5" t="s">
        <v>30</v>
      </c>
      <c r="I1451" s="5">
        <v>2</v>
      </c>
      <c r="M1451" s="8"/>
      <c r="O1451" s="8"/>
    </row>
    <row r="1452" spans="1:15" ht="13">
      <c r="A1452" s="1">
        <v>50025581</v>
      </c>
      <c r="B1452" s="5">
        <v>21169123</v>
      </c>
      <c r="C1452" s="7">
        <v>43399</v>
      </c>
      <c r="D1452" s="7">
        <v>43401</v>
      </c>
      <c r="E1452" s="5" t="s">
        <v>29</v>
      </c>
      <c r="F1452" s="5">
        <v>203</v>
      </c>
      <c r="G1452" s="5">
        <v>129</v>
      </c>
      <c r="H1452" s="5" t="s">
        <v>30</v>
      </c>
      <c r="I1452" s="5">
        <v>1</v>
      </c>
      <c r="M1452" s="8"/>
      <c r="O1452" s="8"/>
    </row>
    <row r="1453" spans="1:15" ht="13">
      <c r="A1453" s="1">
        <v>50025591</v>
      </c>
      <c r="B1453" s="5">
        <v>7067806</v>
      </c>
      <c r="C1453" s="7">
        <v>43216</v>
      </c>
      <c r="D1453" s="7">
        <v>43222</v>
      </c>
      <c r="E1453" s="5" t="s">
        <v>29</v>
      </c>
      <c r="F1453" s="5">
        <v>357</v>
      </c>
      <c r="G1453" s="5">
        <v>94</v>
      </c>
      <c r="H1453" s="5" t="s">
        <v>27</v>
      </c>
      <c r="I1453" s="5">
        <v>1</v>
      </c>
      <c r="M1453" s="8"/>
      <c r="O1453" s="8"/>
    </row>
    <row r="1454" spans="1:15" ht="13">
      <c r="A1454" s="1">
        <v>50025611</v>
      </c>
      <c r="B1454" s="5">
        <v>7972606</v>
      </c>
      <c r="C1454" s="7">
        <v>43213</v>
      </c>
      <c r="D1454" s="7">
        <v>43218</v>
      </c>
      <c r="E1454" s="5" t="s">
        <v>29</v>
      </c>
      <c r="F1454" s="5">
        <v>202</v>
      </c>
      <c r="G1454" s="5">
        <v>140</v>
      </c>
      <c r="H1454" s="5" t="s">
        <v>30</v>
      </c>
      <c r="I1454" s="5">
        <v>9</v>
      </c>
      <c r="M1454" s="8"/>
      <c r="O1454" s="8"/>
    </row>
    <row r="1455" spans="1:15" ht="13">
      <c r="A1455" s="1">
        <v>50025631</v>
      </c>
      <c r="B1455" s="5">
        <v>21165334</v>
      </c>
      <c r="C1455" s="7">
        <v>43262</v>
      </c>
      <c r="D1455" s="7">
        <v>43266</v>
      </c>
      <c r="E1455" s="5" t="s">
        <v>28</v>
      </c>
      <c r="F1455" s="5">
        <v>578</v>
      </c>
      <c r="G1455" s="5">
        <v>133</v>
      </c>
      <c r="H1455" s="5" t="s">
        <v>30</v>
      </c>
      <c r="I1455" s="5">
        <v>2</v>
      </c>
      <c r="M1455" s="8"/>
      <c r="O1455" s="8"/>
    </row>
    <row r="1456" spans="1:15" ht="13">
      <c r="A1456" s="1">
        <v>50025641</v>
      </c>
      <c r="B1456" s="5">
        <v>12744704</v>
      </c>
      <c r="C1456" s="7">
        <v>43071</v>
      </c>
      <c r="D1456" s="7">
        <v>43077</v>
      </c>
      <c r="E1456" s="5" t="s">
        <v>33</v>
      </c>
      <c r="F1456" s="5">
        <v>462</v>
      </c>
      <c r="G1456" s="5">
        <v>224</v>
      </c>
      <c r="H1456" s="5" t="s">
        <v>30</v>
      </c>
      <c r="I1456" s="5">
        <v>3</v>
      </c>
      <c r="M1456" s="8"/>
      <c r="O1456" s="8"/>
    </row>
    <row r="1457" spans="1:15" ht="13">
      <c r="A1457" s="1">
        <v>50025651</v>
      </c>
      <c r="B1457" s="5">
        <v>21172330</v>
      </c>
      <c r="C1457" s="7">
        <v>43224</v>
      </c>
      <c r="D1457" s="7">
        <v>43229</v>
      </c>
      <c r="E1457" s="5" t="s">
        <v>29</v>
      </c>
      <c r="F1457" s="5">
        <v>529</v>
      </c>
      <c r="G1457" s="5">
        <v>279</v>
      </c>
      <c r="H1457" s="5" t="s">
        <v>30</v>
      </c>
      <c r="I1457" s="5">
        <v>12</v>
      </c>
      <c r="M1457" s="8"/>
      <c r="O1457" s="8"/>
    </row>
    <row r="1458" spans="1:15" ht="13">
      <c r="A1458" s="1">
        <v>50025661</v>
      </c>
      <c r="B1458" s="5">
        <v>20996991</v>
      </c>
      <c r="C1458" s="7">
        <v>43111</v>
      </c>
      <c r="D1458" s="7">
        <v>43115</v>
      </c>
      <c r="E1458" s="5" t="s">
        <v>29</v>
      </c>
      <c r="F1458" s="5">
        <v>1115</v>
      </c>
      <c r="G1458" s="5">
        <v>776</v>
      </c>
      <c r="H1458" s="5" t="s">
        <v>25</v>
      </c>
      <c r="I1458" s="5">
        <v>16</v>
      </c>
      <c r="M1458" s="8"/>
      <c r="O1458" s="8"/>
    </row>
    <row r="1459" spans="1:15" ht="13">
      <c r="A1459" s="1">
        <v>50025671</v>
      </c>
      <c r="B1459" s="5">
        <v>21169972</v>
      </c>
      <c r="C1459" s="7">
        <v>43342</v>
      </c>
      <c r="D1459" s="7">
        <v>43349</v>
      </c>
      <c r="E1459" s="5" t="s">
        <v>23</v>
      </c>
      <c r="F1459" s="5">
        <v>578</v>
      </c>
      <c r="G1459" s="5">
        <v>251</v>
      </c>
      <c r="H1459" s="5" t="s">
        <v>32</v>
      </c>
      <c r="I1459" s="5">
        <v>4</v>
      </c>
      <c r="M1459" s="8"/>
      <c r="O1459" s="8"/>
    </row>
    <row r="1460" spans="1:15" ht="13">
      <c r="A1460" s="1">
        <v>50025691</v>
      </c>
      <c r="B1460" s="5">
        <v>4522679</v>
      </c>
      <c r="C1460" s="7">
        <v>43168</v>
      </c>
      <c r="D1460" s="7">
        <v>43173</v>
      </c>
      <c r="E1460" s="5" t="s">
        <v>23</v>
      </c>
      <c r="F1460" s="5">
        <v>154</v>
      </c>
      <c r="G1460" s="5">
        <v>43</v>
      </c>
      <c r="H1460" s="5" t="s">
        <v>30</v>
      </c>
      <c r="I1460" s="5">
        <v>2</v>
      </c>
      <c r="M1460" s="8"/>
      <c r="O1460" s="8"/>
    </row>
    <row r="1461" spans="1:15" ht="13">
      <c r="A1461" s="1">
        <v>50025701</v>
      </c>
      <c r="B1461" s="5">
        <v>7309465</v>
      </c>
      <c r="C1461" s="7">
        <v>43289</v>
      </c>
      <c r="D1461" s="7">
        <v>43292</v>
      </c>
      <c r="E1461" s="5" t="s">
        <v>28</v>
      </c>
      <c r="F1461" s="5">
        <v>109</v>
      </c>
      <c r="G1461" s="5">
        <v>24</v>
      </c>
      <c r="H1461" s="5" t="s">
        <v>25</v>
      </c>
      <c r="I1461" s="5">
        <v>2</v>
      </c>
      <c r="M1461" s="8"/>
      <c r="O1461" s="8"/>
    </row>
    <row r="1462" spans="1:15" ht="13">
      <c r="A1462" s="1">
        <v>50025711</v>
      </c>
      <c r="B1462" s="5">
        <v>21169944</v>
      </c>
      <c r="C1462" s="7">
        <v>43212</v>
      </c>
      <c r="D1462" s="7">
        <v>43219</v>
      </c>
      <c r="E1462" s="5" t="s">
        <v>29</v>
      </c>
      <c r="F1462" s="5">
        <v>480</v>
      </c>
      <c r="G1462" s="5">
        <v>234</v>
      </c>
      <c r="H1462" s="5" t="s">
        <v>30</v>
      </c>
      <c r="I1462" s="5">
        <v>6</v>
      </c>
      <c r="M1462" s="8"/>
      <c r="O1462" s="8"/>
    </row>
    <row r="1463" spans="1:15" ht="13">
      <c r="A1463" s="1">
        <v>50025721</v>
      </c>
      <c r="B1463" s="5">
        <v>4065192</v>
      </c>
      <c r="C1463" s="7">
        <v>43125</v>
      </c>
      <c r="D1463" s="7">
        <v>43128</v>
      </c>
      <c r="E1463" s="5" t="s">
        <v>29</v>
      </c>
      <c r="F1463" s="5">
        <v>1464</v>
      </c>
      <c r="G1463" s="5">
        <v>578</v>
      </c>
      <c r="H1463" s="5" t="s">
        <v>27</v>
      </c>
      <c r="I1463" s="5">
        <v>9</v>
      </c>
      <c r="M1463" s="8"/>
      <c r="O1463" s="8"/>
    </row>
    <row r="1464" spans="1:15" ht="13">
      <c r="A1464" s="1">
        <v>50025741</v>
      </c>
      <c r="B1464" s="5">
        <v>48359</v>
      </c>
      <c r="C1464" s="7">
        <v>43182</v>
      </c>
      <c r="D1464" s="7">
        <v>43182</v>
      </c>
      <c r="E1464" s="5" t="s">
        <v>29</v>
      </c>
      <c r="F1464" s="5">
        <v>224</v>
      </c>
      <c r="G1464" s="5">
        <v>135</v>
      </c>
      <c r="H1464" s="5" t="s">
        <v>25</v>
      </c>
      <c r="I1464" s="5">
        <v>1</v>
      </c>
      <c r="M1464" s="8"/>
      <c r="O1464" s="8"/>
    </row>
    <row r="1465" spans="1:15" ht="13">
      <c r="A1465" s="1">
        <v>50025831</v>
      </c>
      <c r="B1465" s="5">
        <v>11158438</v>
      </c>
      <c r="C1465" s="7">
        <v>43418</v>
      </c>
      <c r="D1465" s="7">
        <v>43420</v>
      </c>
      <c r="E1465" s="5" t="s">
        <v>33</v>
      </c>
      <c r="F1465" s="5">
        <v>216</v>
      </c>
      <c r="G1465" s="5">
        <v>137</v>
      </c>
      <c r="H1465" s="5" t="s">
        <v>27</v>
      </c>
      <c r="I1465" s="5">
        <v>2</v>
      </c>
      <c r="M1465" s="8"/>
      <c r="O1465" s="8"/>
    </row>
    <row r="1466" spans="1:15" ht="13">
      <c r="A1466" s="1">
        <v>50025841</v>
      </c>
      <c r="B1466" s="5">
        <v>6568550</v>
      </c>
      <c r="C1466" s="7">
        <v>43221</v>
      </c>
      <c r="D1466" s="7">
        <v>43222</v>
      </c>
      <c r="E1466" s="5" t="s">
        <v>29</v>
      </c>
      <c r="F1466" s="5">
        <v>1780</v>
      </c>
      <c r="G1466" s="5">
        <v>429</v>
      </c>
      <c r="H1466" s="5" t="s">
        <v>30</v>
      </c>
      <c r="I1466" s="5">
        <v>6</v>
      </c>
      <c r="M1466" s="8"/>
      <c r="O1466" s="8"/>
    </row>
    <row r="1467" spans="1:15" ht="13">
      <c r="A1467" s="1">
        <v>50025851</v>
      </c>
      <c r="B1467" s="5">
        <v>11059555</v>
      </c>
      <c r="C1467" s="7">
        <v>43348</v>
      </c>
      <c r="D1467" s="7">
        <v>43351</v>
      </c>
      <c r="E1467" s="5" t="s">
        <v>28</v>
      </c>
      <c r="F1467" s="5">
        <v>111</v>
      </c>
      <c r="G1467" s="5">
        <v>38</v>
      </c>
      <c r="H1467" s="5" t="s">
        <v>30</v>
      </c>
      <c r="I1467" s="5">
        <v>3</v>
      </c>
      <c r="M1467" s="8"/>
      <c r="O1467" s="8"/>
    </row>
    <row r="1468" spans="1:15" ht="13">
      <c r="A1468" s="1">
        <v>50025861</v>
      </c>
      <c r="B1468" s="5">
        <v>21168063</v>
      </c>
      <c r="C1468" s="7">
        <v>43142</v>
      </c>
      <c r="D1468" s="7">
        <v>43146</v>
      </c>
      <c r="E1468" s="5" t="s">
        <v>23</v>
      </c>
      <c r="F1468" s="5">
        <v>454</v>
      </c>
      <c r="G1468" s="5">
        <v>209</v>
      </c>
      <c r="H1468" s="5" t="s">
        <v>27</v>
      </c>
      <c r="I1468" s="5">
        <v>6</v>
      </c>
      <c r="M1468" s="8"/>
      <c r="O1468" s="8"/>
    </row>
    <row r="1469" spans="1:15" ht="13">
      <c r="A1469" s="1">
        <v>50025891</v>
      </c>
      <c r="B1469" s="5">
        <v>21168054</v>
      </c>
      <c r="C1469" s="7">
        <v>43304</v>
      </c>
      <c r="D1469" s="7">
        <v>43306</v>
      </c>
      <c r="E1469" s="5" t="s">
        <v>33</v>
      </c>
      <c r="F1469" s="5">
        <v>521</v>
      </c>
      <c r="G1469" s="5">
        <v>234</v>
      </c>
      <c r="H1469" s="5" t="s">
        <v>27</v>
      </c>
      <c r="I1469" s="5">
        <v>12</v>
      </c>
      <c r="M1469" s="8"/>
      <c r="O1469" s="8"/>
    </row>
    <row r="1470" spans="1:15" ht="13">
      <c r="A1470" s="1">
        <v>50025901</v>
      </c>
      <c r="B1470" s="5">
        <v>21160972</v>
      </c>
      <c r="C1470" s="7">
        <v>43208</v>
      </c>
      <c r="D1470" s="7">
        <v>43213</v>
      </c>
      <c r="E1470" s="5" t="s">
        <v>29</v>
      </c>
      <c r="F1470" s="5">
        <v>456</v>
      </c>
      <c r="G1470" s="5">
        <v>184</v>
      </c>
      <c r="H1470" s="5" t="s">
        <v>27</v>
      </c>
      <c r="I1470" s="5">
        <v>5</v>
      </c>
      <c r="M1470" s="8"/>
      <c r="O1470" s="8"/>
    </row>
    <row r="1471" spans="1:15" ht="13">
      <c r="A1471" s="1">
        <v>50025921</v>
      </c>
      <c r="B1471" s="5">
        <v>13663781</v>
      </c>
      <c r="C1471" s="7">
        <v>43321</v>
      </c>
      <c r="D1471" s="7">
        <v>43323</v>
      </c>
      <c r="E1471" s="5" t="s">
        <v>28</v>
      </c>
      <c r="F1471" s="5">
        <v>180</v>
      </c>
      <c r="G1471" s="5">
        <v>109</v>
      </c>
      <c r="H1471" s="5" t="s">
        <v>30</v>
      </c>
      <c r="I1471" s="5">
        <v>3</v>
      </c>
      <c r="M1471" s="8"/>
      <c r="O1471" s="8"/>
    </row>
    <row r="1472" spans="1:15" ht="13">
      <c r="A1472" s="1">
        <v>50025941</v>
      </c>
      <c r="B1472" s="5">
        <v>21172463</v>
      </c>
      <c r="C1472" s="7">
        <v>43081</v>
      </c>
      <c r="D1472" s="7">
        <v>43086</v>
      </c>
      <c r="E1472" s="5" t="s">
        <v>28</v>
      </c>
      <c r="F1472" s="5">
        <v>118</v>
      </c>
      <c r="G1472" s="5">
        <v>40</v>
      </c>
      <c r="H1472" s="5" t="s">
        <v>30</v>
      </c>
      <c r="I1472" s="5">
        <v>5</v>
      </c>
      <c r="M1472" s="8"/>
      <c r="O1472" s="8"/>
    </row>
    <row r="1473" spans="1:15" ht="13">
      <c r="A1473" s="1">
        <v>50025951</v>
      </c>
      <c r="B1473" s="5">
        <v>106736</v>
      </c>
      <c r="C1473" s="7">
        <v>43124</v>
      </c>
      <c r="D1473" s="7">
        <v>43124</v>
      </c>
      <c r="E1473" s="5" t="s">
        <v>28</v>
      </c>
      <c r="F1473" s="5">
        <v>519</v>
      </c>
      <c r="G1473" s="5">
        <v>189</v>
      </c>
      <c r="H1473" s="5" t="s">
        <v>30</v>
      </c>
      <c r="I1473" s="5">
        <v>1</v>
      </c>
      <c r="M1473" s="8"/>
      <c r="O1473" s="8"/>
    </row>
    <row r="1474" spans="1:15" ht="13">
      <c r="A1474" s="1">
        <v>50025961</v>
      </c>
      <c r="B1474" s="5">
        <v>11731992</v>
      </c>
      <c r="C1474" s="7">
        <v>43181</v>
      </c>
      <c r="D1474" s="7">
        <v>43184</v>
      </c>
      <c r="E1474" s="5" t="s">
        <v>33</v>
      </c>
      <c r="F1474" s="5">
        <v>340</v>
      </c>
      <c r="G1474" s="5">
        <v>209</v>
      </c>
      <c r="H1474" s="5" t="s">
        <v>27</v>
      </c>
      <c r="I1474" s="5">
        <v>2</v>
      </c>
      <c r="M1474" s="8"/>
      <c r="O1474" s="8"/>
    </row>
    <row r="1475" spans="1:15" ht="13">
      <c r="A1475" s="1">
        <v>50025971</v>
      </c>
      <c r="B1475" s="5">
        <v>9633263</v>
      </c>
      <c r="C1475" s="7">
        <v>43301</v>
      </c>
      <c r="D1475" s="7">
        <v>43303</v>
      </c>
      <c r="E1475" s="5" t="s">
        <v>33</v>
      </c>
      <c r="F1475" s="5">
        <v>3125</v>
      </c>
      <c r="G1475" s="5">
        <v>1077</v>
      </c>
      <c r="H1475" s="5" t="s">
        <v>25</v>
      </c>
      <c r="I1475" s="5">
        <v>19</v>
      </c>
      <c r="M1475" s="8"/>
      <c r="O1475" s="8"/>
    </row>
    <row r="1476" spans="1:15" ht="13">
      <c r="A1476" s="1">
        <v>50025991</v>
      </c>
      <c r="B1476" s="5">
        <v>7035138</v>
      </c>
      <c r="C1476" s="7">
        <v>43236</v>
      </c>
      <c r="D1476" s="7">
        <v>43240</v>
      </c>
      <c r="E1476" s="5" t="s">
        <v>23</v>
      </c>
      <c r="F1476" s="5">
        <v>643</v>
      </c>
      <c r="G1476" s="5">
        <v>308</v>
      </c>
      <c r="H1476" s="5" t="s">
        <v>27</v>
      </c>
      <c r="I1476" s="5">
        <v>5</v>
      </c>
      <c r="M1476" s="8"/>
      <c r="O1476" s="8"/>
    </row>
    <row r="1477" spans="1:15" ht="13">
      <c r="A1477" s="1">
        <v>50026001</v>
      </c>
      <c r="B1477" s="5">
        <v>21163368</v>
      </c>
      <c r="C1477" s="7">
        <v>43106</v>
      </c>
      <c r="D1477" s="7">
        <v>43108</v>
      </c>
      <c r="E1477" s="5" t="s">
        <v>29</v>
      </c>
      <c r="F1477" s="5">
        <v>268</v>
      </c>
      <c r="G1477" s="5">
        <v>125</v>
      </c>
      <c r="H1477" s="5" t="s">
        <v>27</v>
      </c>
      <c r="I1477" s="5">
        <v>9</v>
      </c>
      <c r="M1477" s="8"/>
      <c r="O1477" s="8"/>
    </row>
    <row r="1478" spans="1:15" ht="13">
      <c r="A1478" s="1">
        <v>50026041</v>
      </c>
      <c r="B1478" s="5">
        <v>21126825</v>
      </c>
      <c r="C1478" s="7">
        <v>43318</v>
      </c>
      <c r="D1478" s="7">
        <v>43324</v>
      </c>
      <c r="E1478" s="5" t="s">
        <v>23</v>
      </c>
      <c r="F1478" s="5">
        <v>281</v>
      </c>
      <c r="G1478" s="5">
        <v>117</v>
      </c>
      <c r="H1478" s="5" t="s">
        <v>27</v>
      </c>
      <c r="I1478" s="5">
        <v>5</v>
      </c>
      <c r="M1478" s="8"/>
      <c r="O1478" s="8"/>
    </row>
    <row r="1479" spans="1:15" ht="13">
      <c r="A1479" s="1">
        <v>50026061</v>
      </c>
      <c r="B1479" s="5">
        <v>8112900</v>
      </c>
      <c r="C1479" s="7">
        <v>43259</v>
      </c>
      <c r="D1479" s="7">
        <v>43260</v>
      </c>
      <c r="E1479" s="5" t="s">
        <v>29</v>
      </c>
      <c r="F1479" s="5">
        <v>171</v>
      </c>
      <c r="G1479" s="5">
        <v>104</v>
      </c>
      <c r="H1479" s="5" t="s">
        <v>30</v>
      </c>
      <c r="I1479" s="5">
        <v>15</v>
      </c>
      <c r="M1479" s="8"/>
      <c r="O1479" s="8"/>
    </row>
    <row r="1480" spans="1:15" ht="13">
      <c r="A1480" s="1">
        <v>50026081</v>
      </c>
      <c r="B1480" s="5">
        <v>19179095</v>
      </c>
      <c r="C1480" s="7">
        <v>43322</v>
      </c>
      <c r="D1480" s="7">
        <v>43325</v>
      </c>
      <c r="E1480" s="5" t="s">
        <v>29</v>
      </c>
      <c r="F1480" s="5">
        <v>737</v>
      </c>
      <c r="G1480" s="5">
        <v>167</v>
      </c>
      <c r="H1480" s="5" t="s">
        <v>27</v>
      </c>
      <c r="I1480" s="5">
        <v>3</v>
      </c>
      <c r="M1480" s="8"/>
      <c r="O1480" s="8"/>
    </row>
    <row r="1481" spans="1:15" ht="13">
      <c r="A1481" s="1">
        <v>50026091</v>
      </c>
      <c r="B1481" s="5">
        <v>4743995</v>
      </c>
      <c r="C1481" s="7">
        <v>43308</v>
      </c>
      <c r="D1481" s="7">
        <v>43312</v>
      </c>
      <c r="E1481" s="5" t="s">
        <v>33</v>
      </c>
      <c r="F1481" s="5">
        <v>354</v>
      </c>
      <c r="G1481" s="5">
        <v>184</v>
      </c>
      <c r="H1481" s="5" t="s">
        <v>30</v>
      </c>
      <c r="I1481" s="5">
        <v>3</v>
      </c>
      <c r="M1481" s="8"/>
      <c r="O1481" s="8"/>
    </row>
    <row r="1482" spans="1:15" ht="13">
      <c r="A1482" s="1">
        <v>50026101</v>
      </c>
      <c r="B1482" s="5">
        <v>8236569</v>
      </c>
      <c r="C1482" s="7">
        <v>43133</v>
      </c>
      <c r="D1482" s="7">
        <v>43136</v>
      </c>
      <c r="E1482" s="5" t="s">
        <v>29</v>
      </c>
      <c r="F1482" s="5">
        <v>574</v>
      </c>
      <c r="G1482" s="5">
        <v>286</v>
      </c>
      <c r="H1482" s="5" t="s">
        <v>27</v>
      </c>
      <c r="I1482" s="5">
        <v>3</v>
      </c>
      <c r="M1482" s="8"/>
      <c r="O1482" s="8"/>
    </row>
    <row r="1483" spans="1:15" ht="13">
      <c r="A1483" s="1">
        <v>50026111</v>
      </c>
      <c r="B1483" s="5">
        <v>21169180</v>
      </c>
      <c r="C1483" s="7">
        <v>43079</v>
      </c>
      <c r="D1483" s="7">
        <v>43082</v>
      </c>
      <c r="E1483" s="5" t="s">
        <v>23</v>
      </c>
      <c r="F1483" s="5">
        <v>409</v>
      </c>
      <c r="G1483" s="5">
        <v>148</v>
      </c>
      <c r="H1483" s="5" t="s">
        <v>30</v>
      </c>
      <c r="I1483" s="5">
        <v>11</v>
      </c>
      <c r="M1483" s="8"/>
      <c r="O1483" s="8"/>
    </row>
    <row r="1484" spans="1:15" ht="13">
      <c r="A1484" s="1">
        <v>50026121</v>
      </c>
      <c r="B1484" s="5">
        <v>18185824</v>
      </c>
      <c r="C1484" s="7">
        <v>43156</v>
      </c>
      <c r="D1484" s="7">
        <v>43156</v>
      </c>
      <c r="E1484" s="5" t="s">
        <v>23</v>
      </c>
      <c r="F1484" s="5">
        <v>1447</v>
      </c>
      <c r="G1484" s="5">
        <v>673</v>
      </c>
      <c r="H1484" s="5" t="s">
        <v>32</v>
      </c>
      <c r="I1484" s="5">
        <v>19</v>
      </c>
      <c r="M1484" s="8"/>
      <c r="O1484" s="8"/>
    </row>
    <row r="1485" spans="1:15" ht="13">
      <c r="A1485" s="1">
        <v>50026131</v>
      </c>
      <c r="B1485" s="5">
        <v>20963979</v>
      </c>
      <c r="C1485" s="7">
        <v>43093</v>
      </c>
      <c r="D1485" s="7">
        <v>43096</v>
      </c>
      <c r="E1485" s="5" t="s">
        <v>33</v>
      </c>
      <c r="F1485" s="5">
        <v>2550</v>
      </c>
      <c r="G1485" s="5">
        <v>1378</v>
      </c>
      <c r="H1485" s="5" t="s">
        <v>30</v>
      </c>
      <c r="I1485" s="5">
        <v>14</v>
      </c>
      <c r="M1485" s="8"/>
      <c r="O1485" s="8"/>
    </row>
    <row r="1486" spans="1:15" ht="13">
      <c r="A1486" s="1">
        <v>50026171</v>
      </c>
      <c r="B1486" s="5">
        <v>337207</v>
      </c>
      <c r="C1486" s="7">
        <v>43272</v>
      </c>
      <c r="D1486" s="7">
        <v>43277</v>
      </c>
      <c r="E1486" s="5" t="s">
        <v>33</v>
      </c>
      <c r="F1486" s="5">
        <v>265</v>
      </c>
      <c r="G1486" s="5">
        <v>118</v>
      </c>
      <c r="H1486" s="5" t="s">
        <v>27</v>
      </c>
      <c r="I1486" s="5">
        <v>7</v>
      </c>
      <c r="M1486" s="8"/>
      <c r="O1486" s="8"/>
    </row>
    <row r="1487" spans="1:15" ht="13">
      <c r="A1487" s="1">
        <v>50026181</v>
      </c>
      <c r="B1487" s="5">
        <v>6382417</v>
      </c>
      <c r="C1487" s="7">
        <v>43274</v>
      </c>
      <c r="D1487" s="7">
        <v>43276</v>
      </c>
      <c r="E1487" s="5" t="s">
        <v>29</v>
      </c>
      <c r="F1487" s="5">
        <v>2217</v>
      </c>
      <c r="G1487" s="5">
        <v>998</v>
      </c>
      <c r="H1487" s="5" t="s">
        <v>32</v>
      </c>
      <c r="I1487" s="5">
        <v>5</v>
      </c>
      <c r="M1487" s="8"/>
      <c r="O1487" s="8"/>
    </row>
    <row r="1488" spans="1:15" ht="13">
      <c r="A1488" s="1">
        <v>50026201</v>
      </c>
      <c r="B1488" s="5">
        <v>20108328</v>
      </c>
      <c r="C1488" s="7">
        <v>43157</v>
      </c>
      <c r="D1488" s="7">
        <v>43162</v>
      </c>
      <c r="E1488" s="5" t="s">
        <v>29</v>
      </c>
      <c r="F1488" s="5">
        <v>259</v>
      </c>
      <c r="G1488" s="5">
        <v>131</v>
      </c>
      <c r="H1488" s="5" t="s">
        <v>32</v>
      </c>
      <c r="I1488" s="5">
        <v>8</v>
      </c>
      <c r="M1488" s="8"/>
      <c r="O1488" s="8"/>
    </row>
    <row r="1489" spans="1:15" ht="13">
      <c r="A1489" s="1">
        <v>50026211</v>
      </c>
      <c r="B1489" s="5">
        <v>4087243</v>
      </c>
      <c r="C1489" s="7">
        <v>43388</v>
      </c>
      <c r="D1489" s="7">
        <v>43393</v>
      </c>
      <c r="E1489" s="5" t="s">
        <v>28</v>
      </c>
      <c r="F1489" s="5">
        <v>1679</v>
      </c>
      <c r="G1489" s="5">
        <v>482</v>
      </c>
      <c r="H1489" s="5" t="s">
        <v>30</v>
      </c>
      <c r="I1489" s="5">
        <v>19</v>
      </c>
      <c r="M1489" s="8"/>
      <c r="O1489" s="8"/>
    </row>
    <row r="1490" spans="1:15" ht="13">
      <c r="A1490" s="1">
        <v>50026221</v>
      </c>
      <c r="B1490" s="5">
        <v>21170115</v>
      </c>
      <c r="C1490" s="7">
        <v>43317</v>
      </c>
      <c r="D1490" s="7">
        <v>43318</v>
      </c>
      <c r="E1490" s="5" t="s">
        <v>33</v>
      </c>
      <c r="F1490" s="5">
        <v>304</v>
      </c>
      <c r="G1490" s="5">
        <v>147</v>
      </c>
      <c r="H1490" s="5" t="s">
        <v>30</v>
      </c>
      <c r="I1490" s="5">
        <v>4</v>
      </c>
      <c r="M1490" s="8"/>
      <c r="O1490" s="8"/>
    </row>
    <row r="1491" spans="1:15" ht="13">
      <c r="A1491" s="1">
        <v>50026241</v>
      </c>
      <c r="B1491" s="5">
        <v>17922797</v>
      </c>
      <c r="C1491" s="7">
        <v>43411</v>
      </c>
      <c r="D1491" s="7">
        <v>43413</v>
      </c>
      <c r="E1491" s="5" t="s">
        <v>28</v>
      </c>
      <c r="F1491" s="5">
        <v>265</v>
      </c>
      <c r="G1491" s="5">
        <v>103</v>
      </c>
      <c r="H1491" s="5" t="s">
        <v>25</v>
      </c>
      <c r="I1491" s="5">
        <v>2</v>
      </c>
      <c r="M1491" s="8"/>
      <c r="O1491" s="8"/>
    </row>
    <row r="1492" spans="1:15" ht="13">
      <c r="A1492" s="1">
        <v>50026251</v>
      </c>
      <c r="B1492" s="5">
        <v>20806850</v>
      </c>
      <c r="C1492" s="7">
        <v>43143</v>
      </c>
      <c r="D1492" s="7">
        <v>43149</v>
      </c>
      <c r="E1492" s="5" t="s">
        <v>28</v>
      </c>
      <c r="F1492" s="5">
        <v>274</v>
      </c>
      <c r="G1492" s="5">
        <v>171</v>
      </c>
      <c r="H1492" s="5" t="s">
        <v>32</v>
      </c>
      <c r="I1492" s="5">
        <v>1</v>
      </c>
      <c r="M1492" s="8"/>
      <c r="O1492" s="8"/>
    </row>
    <row r="1493" spans="1:15" ht="13">
      <c r="A1493" s="1">
        <v>50026271</v>
      </c>
      <c r="B1493" s="5">
        <v>7018971</v>
      </c>
      <c r="C1493" s="7">
        <v>43376</v>
      </c>
      <c r="D1493" s="7">
        <v>43383</v>
      </c>
      <c r="E1493" s="5" t="s">
        <v>28</v>
      </c>
      <c r="F1493" s="5">
        <v>629</v>
      </c>
      <c r="G1493" s="5">
        <v>261</v>
      </c>
      <c r="H1493" s="5" t="s">
        <v>30</v>
      </c>
      <c r="I1493" s="5">
        <v>11</v>
      </c>
      <c r="M1493" s="8"/>
      <c r="O1493" s="8"/>
    </row>
    <row r="1494" spans="1:15" ht="13">
      <c r="A1494" s="1">
        <v>50026281</v>
      </c>
      <c r="B1494" s="5">
        <v>21168216</v>
      </c>
      <c r="C1494" s="7">
        <v>43099</v>
      </c>
      <c r="D1494" s="7">
        <v>43101</v>
      </c>
      <c r="E1494" s="5" t="s">
        <v>29</v>
      </c>
      <c r="F1494" s="5">
        <v>350</v>
      </c>
      <c r="G1494" s="5">
        <v>202</v>
      </c>
      <c r="H1494" s="5" t="s">
        <v>30</v>
      </c>
      <c r="I1494" s="5">
        <v>5</v>
      </c>
      <c r="M1494" s="8"/>
      <c r="O1494" s="8"/>
    </row>
    <row r="1495" spans="1:15" ht="13">
      <c r="A1495" s="1">
        <v>50026291</v>
      </c>
      <c r="B1495" s="5">
        <v>4803186</v>
      </c>
      <c r="C1495" s="7">
        <v>43362</v>
      </c>
      <c r="D1495" s="7">
        <v>43365</v>
      </c>
      <c r="E1495" s="5" t="s">
        <v>23</v>
      </c>
      <c r="F1495" s="5">
        <v>589</v>
      </c>
      <c r="G1495" s="5">
        <v>412</v>
      </c>
      <c r="H1495" s="5" t="s">
        <v>32</v>
      </c>
      <c r="I1495" s="5">
        <v>14</v>
      </c>
      <c r="M1495" s="8"/>
      <c r="O1495" s="8"/>
    </row>
    <row r="1496" spans="1:15" ht="13">
      <c r="A1496" s="1">
        <v>50026301</v>
      </c>
      <c r="B1496" s="5">
        <v>242117</v>
      </c>
      <c r="C1496" s="7">
        <v>43272</v>
      </c>
      <c r="D1496" s="7">
        <v>43275</v>
      </c>
      <c r="E1496" s="5" t="s">
        <v>28</v>
      </c>
      <c r="F1496" s="5">
        <v>320</v>
      </c>
      <c r="G1496" s="5">
        <v>144</v>
      </c>
      <c r="H1496" s="5" t="s">
        <v>27</v>
      </c>
      <c r="I1496" s="5">
        <v>5</v>
      </c>
      <c r="M1496" s="8"/>
      <c r="O1496" s="8"/>
    </row>
    <row r="1497" spans="1:15" ht="13">
      <c r="A1497" s="1">
        <v>50026311</v>
      </c>
      <c r="B1497" s="5">
        <v>4256254</v>
      </c>
      <c r="C1497" s="7">
        <v>43270</v>
      </c>
      <c r="D1497" s="7">
        <v>43274</v>
      </c>
      <c r="E1497" s="5" t="s">
        <v>28</v>
      </c>
      <c r="F1497" s="5">
        <v>343</v>
      </c>
      <c r="G1497" s="5">
        <v>239</v>
      </c>
      <c r="H1497" s="5" t="s">
        <v>27</v>
      </c>
      <c r="I1497" s="5">
        <v>7</v>
      </c>
      <c r="M1497" s="8"/>
      <c r="O1497" s="8"/>
    </row>
    <row r="1498" spans="1:15" ht="13">
      <c r="A1498" s="1">
        <v>50026331</v>
      </c>
      <c r="B1498" s="5">
        <v>21173456</v>
      </c>
      <c r="C1498" s="7">
        <v>43264</v>
      </c>
      <c r="D1498" s="7">
        <v>43268</v>
      </c>
      <c r="E1498" s="5" t="s">
        <v>28</v>
      </c>
      <c r="F1498" s="5">
        <v>357</v>
      </c>
      <c r="G1498" s="5">
        <v>139</v>
      </c>
      <c r="H1498" s="5" t="s">
        <v>32</v>
      </c>
      <c r="I1498" s="5">
        <v>3</v>
      </c>
      <c r="M1498" s="8"/>
      <c r="O1498" s="8"/>
    </row>
    <row r="1499" spans="1:15" ht="13">
      <c r="A1499" s="1">
        <v>50026341</v>
      </c>
      <c r="B1499" s="5">
        <v>20567968</v>
      </c>
      <c r="C1499" s="7">
        <v>43277</v>
      </c>
      <c r="D1499" s="7">
        <v>43281</v>
      </c>
      <c r="E1499" s="5" t="s">
        <v>28</v>
      </c>
      <c r="F1499" s="5">
        <v>228</v>
      </c>
      <c r="G1499" s="5">
        <v>65</v>
      </c>
      <c r="H1499" s="5" t="s">
        <v>32</v>
      </c>
      <c r="I1499" s="5">
        <v>1</v>
      </c>
      <c r="M1499" s="8"/>
      <c r="O1499" s="8"/>
    </row>
    <row r="1500" spans="1:15" ht="13">
      <c r="A1500" s="1">
        <v>50026351</v>
      </c>
      <c r="B1500" s="5">
        <v>21171805</v>
      </c>
      <c r="C1500" s="7">
        <v>43165</v>
      </c>
      <c r="D1500" s="7">
        <v>43171</v>
      </c>
      <c r="E1500" s="5" t="s">
        <v>23</v>
      </c>
      <c r="F1500" s="5">
        <v>385</v>
      </c>
      <c r="G1500" s="5">
        <v>167</v>
      </c>
      <c r="H1500" s="5" t="s">
        <v>30</v>
      </c>
      <c r="I1500" s="5">
        <v>12</v>
      </c>
      <c r="M1500" s="8"/>
      <c r="O1500" s="8"/>
    </row>
    <row r="1501" spans="1:15" ht="13">
      <c r="A1501" s="1">
        <v>50026361</v>
      </c>
      <c r="B1501" s="5">
        <v>231607</v>
      </c>
      <c r="C1501" s="7">
        <v>43185</v>
      </c>
      <c r="D1501" s="7">
        <v>43191</v>
      </c>
      <c r="E1501" s="5" t="s">
        <v>33</v>
      </c>
      <c r="F1501" s="5">
        <v>200</v>
      </c>
      <c r="G1501" s="5">
        <v>57</v>
      </c>
      <c r="H1501" s="5" t="s">
        <v>30</v>
      </c>
      <c r="I1501" s="5">
        <v>1</v>
      </c>
      <c r="M1501" s="8"/>
      <c r="O1501" s="8"/>
    </row>
    <row r="1502" spans="1:15" ht="13">
      <c r="A1502" s="1">
        <v>50026371</v>
      </c>
      <c r="B1502" s="5">
        <v>5287362</v>
      </c>
      <c r="C1502" s="7">
        <v>43325</v>
      </c>
      <c r="D1502" s="7">
        <v>43328</v>
      </c>
      <c r="E1502" s="5" t="s">
        <v>29</v>
      </c>
      <c r="F1502" s="5">
        <v>795</v>
      </c>
      <c r="G1502" s="5">
        <v>554</v>
      </c>
      <c r="H1502" s="5" t="s">
        <v>30</v>
      </c>
      <c r="I1502" s="5">
        <v>2</v>
      </c>
      <c r="M1502" s="8"/>
      <c r="O1502" s="8"/>
    </row>
    <row r="1503" spans="1:15" ht="13">
      <c r="A1503" s="1">
        <v>50026401</v>
      </c>
      <c r="B1503" s="5">
        <v>8251419</v>
      </c>
      <c r="C1503" s="7">
        <v>43218</v>
      </c>
      <c r="D1503" s="7">
        <v>43223</v>
      </c>
      <c r="E1503" s="5" t="s">
        <v>23</v>
      </c>
      <c r="F1503" s="5">
        <v>448</v>
      </c>
      <c r="G1503" s="5">
        <v>260</v>
      </c>
      <c r="H1503" s="5" t="s">
        <v>25</v>
      </c>
      <c r="I1503" s="5">
        <v>17</v>
      </c>
      <c r="M1503" s="8"/>
      <c r="O1503" s="8"/>
    </row>
    <row r="1504" spans="1:15" ht="13">
      <c r="A1504" s="1">
        <v>50026431</v>
      </c>
      <c r="B1504" s="5">
        <v>21167033</v>
      </c>
      <c r="C1504" s="7">
        <v>43223</v>
      </c>
      <c r="D1504" s="7">
        <v>43226</v>
      </c>
      <c r="E1504" s="5" t="s">
        <v>33</v>
      </c>
      <c r="F1504" s="5">
        <v>224</v>
      </c>
      <c r="G1504" s="5">
        <v>45</v>
      </c>
      <c r="H1504" s="5" t="s">
        <v>32</v>
      </c>
      <c r="I1504" s="5">
        <v>1</v>
      </c>
      <c r="M1504" s="8"/>
      <c r="O1504" s="8"/>
    </row>
    <row r="1505" spans="1:15" ht="13">
      <c r="A1505" s="1">
        <v>50026441</v>
      </c>
      <c r="B1505" s="5">
        <v>21165878</v>
      </c>
      <c r="C1505" s="7">
        <v>43366</v>
      </c>
      <c r="D1505" s="7">
        <v>43368</v>
      </c>
      <c r="E1505" s="5" t="s">
        <v>28</v>
      </c>
      <c r="F1505" s="5">
        <v>252</v>
      </c>
      <c r="G1505" s="5">
        <v>122</v>
      </c>
      <c r="H1505" s="5" t="s">
        <v>30</v>
      </c>
      <c r="I1505" s="5">
        <v>3</v>
      </c>
      <c r="M1505" s="8"/>
      <c r="O1505" s="8"/>
    </row>
    <row r="1506" spans="1:15" ht="13">
      <c r="A1506" s="1">
        <v>50026461</v>
      </c>
      <c r="B1506" s="5">
        <v>12445916</v>
      </c>
      <c r="C1506" s="7">
        <v>43304</v>
      </c>
      <c r="D1506" s="7">
        <v>43308</v>
      </c>
      <c r="E1506" s="5" t="s">
        <v>28</v>
      </c>
      <c r="F1506" s="5">
        <v>1632</v>
      </c>
      <c r="G1506" s="5">
        <v>996</v>
      </c>
      <c r="H1506" s="5" t="s">
        <v>25</v>
      </c>
      <c r="I1506" s="5">
        <v>3</v>
      </c>
      <c r="M1506" s="8"/>
      <c r="O1506" s="8"/>
    </row>
    <row r="1507" spans="1:15" ht="13">
      <c r="A1507" s="1">
        <v>50026471</v>
      </c>
      <c r="B1507" s="5">
        <v>21081768</v>
      </c>
      <c r="C1507" s="7">
        <v>43263</v>
      </c>
      <c r="D1507" s="7">
        <v>43269</v>
      </c>
      <c r="E1507" s="5" t="s">
        <v>29</v>
      </c>
      <c r="F1507" s="5">
        <v>173</v>
      </c>
      <c r="G1507" s="5">
        <v>68</v>
      </c>
      <c r="H1507" s="5" t="s">
        <v>27</v>
      </c>
      <c r="I1507" s="5">
        <v>5</v>
      </c>
      <c r="M1507" s="8"/>
      <c r="O1507" s="8"/>
    </row>
    <row r="1508" spans="1:15" ht="13">
      <c r="A1508" s="1">
        <v>50026481</v>
      </c>
      <c r="B1508" s="5">
        <v>21162452</v>
      </c>
      <c r="C1508" s="7">
        <v>43297</v>
      </c>
      <c r="D1508" s="7">
        <v>43302</v>
      </c>
      <c r="E1508" s="5" t="s">
        <v>23</v>
      </c>
      <c r="F1508" s="5">
        <v>209</v>
      </c>
      <c r="G1508" s="5">
        <v>76</v>
      </c>
      <c r="H1508" s="5" t="s">
        <v>27</v>
      </c>
      <c r="I1508" s="5">
        <v>3</v>
      </c>
      <c r="M1508" s="8"/>
      <c r="O1508" s="8"/>
    </row>
    <row r="1509" spans="1:15" ht="13">
      <c r="A1509" s="1">
        <v>50026491</v>
      </c>
      <c r="B1509" s="5">
        <v>21170631</v>
      </c>
      <c r="C1509" s="7">
        <v>43270</v>
      </c>
      <c r="D1509" s="7">
        <v>43275</v>
      </c>
      <c r="E1509" s="5" t="s">
        <v>28</v>
      </c>
      <c r="F1509" s="5">
        <v>212</v>
      </c>
      <c r="G1509" s="5">
        <v>115</v>
      </c>
      <c r="H1509" s="5" t="s">
        <v>27</v>
      </c>
      <c r="I1509" s="5">
        <v>1</v>
      </c>
      <c r="M1509" s="8"/>
      <c r="O1509" s="8"/>
    </row>
    <row r="1510" spans="1:15" ht="13">
      <c r="A1510" s="1">
        <v>50026501</v>
      </c>
      <c r="B1510" s="5">
        <v>7065439</v>
      </c>
      <c r="C1510" s="7">
        <v>43381</v>
      </c>
      <c r="D1510" s="7">
        <v>43382</v>
      </c>
      <c r="E1510" s="5" t="s">
        <v>23</v>
      </c>
      <c r="F1510" s="5">
        <v>3073</v>
      </c>
      <c r="G1510" s="5">
        <v>2138</v>
      </c>
      <c r="H1510" s="5" t="s">
        <v>30</v>
      </c>
      <c r="I1510" s="5">
        <v>5</v>
      </c>
      <c r="M1510" s="8"/>
      <c r="O1510" s="8"/>
    </row>
    <row r="1511" spans="1:15" ht="13">
      <c r="A1511" s="1">
        <v>50026521</v>
      </c>
      <c r="B1511" s="5">
        <v>21166584</v>
      </c>
      <c r="C1511" s="7">
        <v>43386</v>
      </c>
      <c r="D1511" s="7">
        <v>43389</v>
      </c>
      <c r="E1511" s="5" t="s">
        <v>29</v>
      </c>
      <c r="F1511" s="5">
        <v>2901</v>
      </c>
      <c r="G1511" s="5">
        <v>1554</v>
      </c>
      <c r="H1511" s="5" t="s">
        <v>30</v>
      </c>
      <c r="I1511" s="5">
        <v>3</v>
      </c>
      <c r="M1511" s="8"/>
      <c r="O1511" s="8"/>
    </row>
    <row r="1512" spans="1:15" ht="13">
      <c r="A1512" s="1">
        <v>50026541</v>
      </c>
      <c r="B1512" s="5">
        <v>6909579</v>
      </c>
      <c r="C1512" s="7">
        <v>43245</v>
      </c>
      <c r="D1512" s="7">
        <v>43248</v>
      </c>
      <c r="E1512" s="5" t="s">
        <v>28</v>
      </c>
      <c r="F1512" s="5">
        <v>324</v>
      </c>
      <c r="G1512" s="5">
        <v>175</v>
      </c>
      <c r="H1512" s="5" t="s">
        <v>32</v>
      </c>
      <c r="I1512" s="5">
        <v>2</v>
      </c>
      <c r="M1512" s="8"/>
      <c r="O1512" s="8"/>
    </row>
    <row r="1513" spans="1:15" ht="13">
      <c r="A1513" s="1">
        <v>50026561</v>
      </c>
      <c r="B1513" s="5">
        <v>243729</v>
      </c>
      <c r="C1513" s="7">
        <v>43121</v>
      </c>
      <c r="D1513" s="7">
        <v>43127</v>
      </c>
      <c r="E1513" s="5" t="s">
        <v>29</v>
      </c>
      <c r="F1513" s="5">
        <v>168</v>
      </c>
      <c r="G1513" s="5">
        <v>52</v>
      </c>
      <c r="H1513" s="5" t="s">
        <v>30</v>
      </c>
      <c r="I1513" s="5">
        <v>1</v>
      </c>
      <c r="M1513" s="8"/>
      <c r="O1513" s="8"/>
    </row>
    <row r="1514" spans="1:15" ht="13">
      <c r="A1514" s="1">
        <v>50026571</v>
      </c>
      <c r="B1514" s="5">
        <v>8251419</v>
      </c>
      <c r="C1514" s="7">
        <v>43112</v>
      </c>
      <c r="D1514" s="7">
        <v>43114</v>
      </c>
      <c r="E1514" s="5" t="s">
        <v>23</v>
      </c>
      <c r="F1514" s="5">
        <v>150</v>
      </c>
      <c r="G1514" s="5">
        <v>81</v>
      </c>
      <c r="H1514" s="5" t="s">
        <v>25</v>
      </c>
      <c r="I1514" s="5">
        <v>3</v>
      </c>
      <c r="M1514" s="8"/>
      <c r="O1514" s="8"/>
    </row>
    <row r="1515" spans="1:15" ht="13">
      <c r="A1515" s="1">
        <v>50026601</v>
      </c>
      <c r="B1515" s="5">
        <v>4871395</v>
      </c>
      <c r="C1515" s="7">
        <v>43369</v>
      </c>
      <c r="D1515" s="7">
        <v>43370</v>
      </c>
      <c r="E1515" s="5" t="s">
        <v>23</v>
      </c>
      <c r="F1515" s="5">
        <v>3165</v>
      </c>
      <c r="G1515" s="5">
        <v>1068</v>
      </c>
      <c r="H1515" s="5" t="s">
        <v>30</v>
      </c>
      <c r="I1515" s="5">
        <v>5</v>
      </c>
      <c r="M1515" s="8"/>
      <c r="O1515" s="8"/>
    </row>
    <row r="1516" spans="1:15" ht="13">
      <c r="A1516" s="1">
        <v>50026641</v>
      </c>
      <c r="B1516" s="5">
        <v>10048170</v>
      </c>
      <c r="C1516" s="7">
        <v>43277</v>
      </c>
      <c r="D1516" s="7">
        <v>43284</v>
      </c>
      <c r="E1516" s="5" t="s">
        <v>29</v>
      </c>
      <c r="F1516" s="5">
        <v>319</v>
      </c>
      <c r="G1516" s="5">
        <v>97</v>
      </c>
      <c r="H1516" s="5" t="s">
        <v>30</v>
      </c>
      <c r="I1516" s="5">
        <v>2</v>
      </c>
      <c r="M1516" s="8"/>
      <c r="O1516" s="8"/>
    </row>
    <row r="1517" spans="1:15" ht="13">
      <c r="A1517" s="1">
        <v>50026661</v>
      </c>
      <c r="B1517" s="5">
        <v>19563692</v>
      </c>
      <c r="C1517" s="7">
        <v>43063</v>
      </c>
      <c r="D1517" s="7">
        <v>43065</v>
      </c>
      <c r="E1517" s="5" t="s">
        <v>28</v>
      </c>
      <c r="F1517" s="5">
        <v>851</v>
      </c>
      <c r="G1517" s="5">
        <v>500</v>
      </c>
      <c r="H1517" s="5" t="s">
        <v>30</v>
      </c>
      <c r="I1517" s="5">
        <v>10</v>
      </c>
      <c r="M1517" s="8"/>
      <c r="O1517" s="8"/>
    </row>
    <row r="1518" spans="1:15" ht="13">
      <c r="A1518" s="1">
        <v>50026671</v>
      </c>
      <c r="B1518" s="5">
        <v>7792801</v>
      </c>
      <c r="C1518" s="7">
        <v>43161</v>
      </c>
      <c r="D1518" s="7">
        <v>43166</v>
      </c>
      <c r="E1518" s="5" t="s">
        <v>23</v>
      </c>
      <c r="F1518" s="5">
        <v>275</v>
      </c>
      <c r="G1518" s="5">
        <v>177</v>
      </c>
      <c r="H1518" s="5" t="s">
        <v>30</v>
      </c>
      <c r="I1518" s="5">
        <v>6</v>
      </c>
      <c r="M1518" s="8"/>
      <c r="O1518" s="8"/>
    </row>
    <row r="1519" spans="1:15" ht="13">
      <c r="A1519" s="1">
        <v>50026681</v>
      </c>
      <c r="B1519" s="5">
        <v>21166441</v>
      </c>
      <c r="C1519" s="7">
        <v>43330</v>
      </c>
      <c r="D1519" s="7">
        <v>43331</v>
      </c>
      <c r="E1519" s="5" t="s">
        <v>28</v>
      </c>
      <c r="F1519" s="5">
        <v>938</v>
      </c>
      <c r="G1519" s="5">
        <v>329</v>
      </c>
      <c r="H1519" s="5" t="s">
        <v>25</v>
      </c>
      <c r="I1519" s="5">
        <v>8</v>
      </c>
      <c r="M1519" s="8"/>
      <c r="O1519" s="8"/>
    </row>
    <row r="1520" spans="1:15" ht="13">
      <c r="A1520" s="1">
        <v>50026691</v>
      </c>
      <c r="B1520" s="5">
        <v>21016098</v>
      </c>
      <c r="C1520" s="7">
        <v>43337</v>
      </c>
      <c r="D1520" s="7">
        <v>43340</v>
      </c>
      <c r="E1520" s="5" t="s">
        <v>29</v>
      </c>
      <c r="F1520" s="5">
        <v>417</v>
      </c>
      <c r="G1520" s="5">
        <v>237</v>
      </c>
      <c r="H1520" s="5" t="s">
        <v>25</v>
      </c>
      <c r="I1520" s="5">
        <v>5</v>
      </c>
      <c r="M1520" s="8"/>
      <c r="O1520" s="8"/>
    </row>
    <row r="1521" spans="1:15" ht="13">
      <c r="A1521" s="1">
        <v>50026721</v>
      </c>
      <c r="B1521" s="5">
        <v>13498187</v>
      </c>
      <c r="C1521" s="7">
        <v>43346</v>
      </c>
      <c r="D1521" s="7">
        <v>43350</v>
      </c>
      <c r="E1521" s="5" t="s">
        <v>29</v>
      </c>
      <c r="F1521" s="5">
        <v>25480</v>
      </c>
      <c r="G1521" s="5">
        <v>8063</v>
      </c>
      <c r="H1521" s="5" t="s">
        <v>25</v>
      </c>
      <c r="I1521" s="5">
        <v>9</v>
      </c>
      <c r="M1521" s="8"/>
      <c r="O1521" s="8"/>
    </row>
    <row r="1522" spans="1:15" ht="13">
      <c r="A1522" s="1">
        <v>50026731</v>
      </c>
      <c r="B1522" s="5">
        <v>21174315</v>
      </c>
      <c r="C1522" s="7">
        <v>43314</v>
      </c>
      <c r="D1522" s="7">
        <v>43316</v>
      </c>
      <c r="E1522" s="5" t="s">
        <v>28</v>
      </c>
      <c r="F1522" s="5">
        <v>305</v>
      </c>
      <c r="G1522" s="5">
        <v>69</v>
      </c>
      <c r="H1522" s="5" t="s">
        <v>30</v>
      </c>
      <c r="I1522" s="5">
        <v>4</v>
      </c>
      <c r="M1522" s="8"/>
      <c r="O1522" s="8"/>
    </row>
    <row r="1523" spans="1:15" ht="13">
      <c r="A1523" s="1">
        <v>50026751</v>
      </c>
      <c r="B1523" s="5">
        <v>6165124</v>
      </c>
      <c r="C1523" s="7">
        <v>43122</v>
      </c>
      <c r="D1523" s="7">
        <v>43125</v>
      </c>
      <c r="E1523" s="5" t="s">
        <v>33</v>
      </c>
      <c r="F1523" s="5">
        <v>176</v>
      </c>
      <c r="G1523" s="5">
        <v>67</v>
      </c>
      <c r="H1523" s="5" t="s">
        <v>32</v>
      </c>
      <c r="I1523" s="5">
        <v>6</v>
      </c>
      <c r="M1523" s="8"/>
      <c r="O1523" s="8"/>
    </row>
    <row r="1524" spans="1:15" ht="13">
      <c r="A1524" s="1">
        <v>50026761</v>
      </c>
      <c r="B1524" s="5">
        <v>11555775</v>
      </c>
      <c r="C1524" s="7">
        <v>43247</v>
      </c>
      <c r="D1524" s="7">
        <v>43249</v>
      </c>
      <c r="E1524" s="5" t="s">
        <v>23</v>
      </c>
      <c r="F1524" s="5">
        <v>614</v>
      </c>
      <c r="G1524" s="5">
        <v>337</v>
      </c>
      <c r="H1524" s="5" t="s">
        <v>30</v>
      </c>
      <c r="I1524" s="5">
        <v>3</v>
      </c>
      <c r="M1524" s="8"/>
      <c r="O1524" s="8"/>
    </row>
    <row r="1525" spans="1:15" ht="13">
      <c r="A1525" s="1">
        <v>50026771</v>
      </c>
      <c r="B1525" s="5">
        <v>19706362</v>
      </c>
      <c r="C1525" s="7">
        <v>43398</v>
      </c>
      <c r="D1525" s="7">
        <v>43404</v>
      </c>
      <c r="E1525" s="5" t="s">
        <v>29</v>
      </c>
      <c r="F1525" s="5">
        <v>604</v>
      </c>
      <c r="G1525" s="5">
        <v>272</v>
      </c>
      <c r="H1525" s="5" t="s">
        <v>27</v>
      </c>
      <c r="I1525" s="5">
        <v>3</v>
      </c>
      <c r="M1525" s="8"/>
      <c r="O1525" s="8"/>
    </row>
    <row r="1526" spans="1:15" ht="13">
      <c r="A1526" s="1">
        <v>50026781</v>
      </c>
      <c r="B1526" s="5">
        <v>194138</v>
      </c>
      <c r="C1526" s="7">
        <v>43160</v>
      </c>
      <c r="D1526" s="7">
        <v>43165</v>
      </c>
      <c r="E1526" s="5" t="s">
        <v>33</v>
      </c>
      <c r="F1526" s="5">
        <v>2095</v>
      </c>
      <c r="G1526" s="5">
        <v>842</v>
      </c>
      <c r="H1526" s="5" t="s">
        <v>30</v>
      </c>
      <c r="I1526" s="5">
        <v>11</v>
      </c>
      <c r="M1526" s="8"/>
      <c r="O1526" s="8"/>
    </row>
    <row r="1527" spans="1:15" ht="13">
      <c r="A1527" s="1">
        <v>50026801</v>
      </c>
      <c r="B1527" s="5">
        <v>14964296</v>
      </c>
      <c r="C1527" s="7">
        <v>43179</v>
      </c>
      <c r="D1527" s="7">
        <v>43179</v>
      </c>
      <c r="E1527" s="5" t="s">
        <v>23</v>
      </c>
      <c r="F1527" s="5">
        <v>712</v>
      </c>
      <c r="G1527" s="5">
        <v>387</v>
      </c>
      <c r="H1527" s="5" t="s">
        <v>25</v>
      </c>
      <c r="I1527" s="5">
        <v>8</v>
      </c>
      <c r="M1527" s="8"/>
      <c r="O1527" s="8"/>
    </row>
    <row r="1528" spans="1:15" ht="13">
      <c r="A1528" s="1">
        <v>50026811</v>
      </c>
      <c r="B1528" s="5">
        <v>16644310</v>
      </c>
      <c r="C1528" s="7">
        <v>43422</v>
      </c>
      <c r="D1528" s="7">
        <v>43426</v>
      </c>
      <c r="E1528" s="5" t="s">
        <v>28</v>
      </c>
      <c r="F1528" s="5">
        <v>696</v>
      </c>
      <c r="G1528" s="5">
        <v>317</v>
      </c>
      <c r="H1528" s="5" t="s">
        <v>30</v>
      </c>
      <c r="I1528" s="5">
        <v>1</v>
      </c>
      <c r="M1528" s="8"/>
      <c r="O1528" s="8"/>
    </row>
    <row r="1529" spans="1:15" ht="13">
      <c r="A1529" s="1">
        <v>50026821</v>
      </c>
      <c r="B1529" s="5">
        <v>21047058</v>
      </c>
      <c r="C1529" s="7">
        <v>43424</v>
      </c>
      <c r="D1529" s="7">
        <v>43425</v>
      </c>
      <c r="E1529" s="5" t="s">
        <v>29</v>
      </c>
      <c r="F1529" s="5">
        <v>130890</v>
      </c>
      <c r="G1529" s="5">
        <v>30918</v>
      </c>
      <c r="H1529" s="5" t="s">
        <v>30</v>
      </c>
      <c r="I1529" s="5">
        <v>4</v>
      </c>
      <c r="M1529" s="8"/>
      <c r="O1529" s="8"/>
    </row>
    <row r="1530" spans="1:15" ht="13">
      <c r="A1530" s="1">
        <v>50026831</v>
      </c>
      <c r="B1530" s="5">
        <v>10268231</v>
      </c>
      <c r="C1530" s="7">
        <v>43392</v>
      </c>
      <c r="D1530" s="7">
        <v>43395</v>
      </c>
      <c r="E1530" s="5" t="s">
        <v>29</v>
      </c>
      <c r="F1530" s="5">
        <v>298</v>
      </c>
      <c r="G1530" s="5">
        <v>181</v>
      </c>
      <c r="H1530" s="5" t="s">
        <v>25</v>
      </c>
      <c r="I1530" s="5">
        <v>1</v>
      </c>
      <c r="M1530" s="8"/>
      <c r="O1530" s="8"/>
    </row>
    <row r="1531" spans="1:15" ht="13">
      <c r="A1531" s="1">
        <v>50026841</v>
      </c>
      <c r="B1531" s="5">
        <v>19430489</v>
      </c>
      <c r="C1531" s="7">
        <v>43078</v>
      </c>
      <c r="D1531" s="7">
        <v>43081</v>
      </c>
      <c r="E1531" s="5" t="s">
        <v>28</v>
      </c>
      <c r="F1531" s="5">
        <v>112</v>
      </c>
      <c r="G1531" s="5">
        <v>51</v>
      </c>
      <c r="H1531" s="5" t="s">
        <v>25</v>
      </c>
      <c r="I1531" s="5">
        <v>9</v>
      </c>
      <c r="M1531" s="8"/>
      <c r="O1531" s="8"/>
    </row>
    <row r="1532" spans="1:15" ht="13">
      <c r="A1532" s="1">
        <v>50026861</v>
      </c>
      <c r="B1532" s="5">
        <v>6317262</v>
      </c>
      <c r="C1532" s="7">
        <v>43301</v>
      </c>
      <c r="D1532" s="7">
        <v>43303</v>
      </c>
      <c r="E1532" s="5" t="s">
        <v>33</v>
      </c>
      <c r="F1532" s="5">
        <v>268</v>
      </c>
      <c r="G1532" s="5">
        <v>65</v>
      </c>
      <c r="H1532" s="5" t="s">
        <v>27</v>
      </c>
      <c r="I1532" s="5">
        <v>7</v>
      </c>
      <c r="M1532" s="8"/>
      <c r="O1532" s="8"/>
    </row>
    <row r="1533" spans="1:15" ht="13">
      <c r="A1533" s="1">
        <v>50026871</v>
      </c>
      <c r="B1533" s="5">
        <v>21166890</v>
      </c>
      <c r="C1533" s="7">
        <v>43263</v>
      </c>
      <c r="D1533" s="7">
        <v>43266</v>
      </c>
      <c r="E1533" s="5" t="s">
        <v>23</v>
      </c>
      <c r="F1533" s="5">
        <v>209</v>
      </c>
      <c r="G1533" s="5">
        <v>55</v>
      </c>
      <c r="H1533" s="5" t="s">
        <v>30</v>
      </c>
      <c r="I1533" s="5">
        <v>1</v>
      </c>
      <c r="M1533" s="8"/>
      <c r="O1533" s="8"/>
    </row>
    <row r="1534" spans="1:15" ht="13">
      <c r="A1534" s="1">
        <v>50026911</v>
      </c>
      <c r="B1534" s="5">
        <v>4423471</v>
      </c>
      <c r="C1534" s="7">
        <v>43386</v>
      </c>
      <c r="D1534" s="7">
        <v>43391</v>
      </c>
      <c r="E1534" s="5" t="s">
        <v>29</v>
      </c>
      <c r="F1534" s="5">
        <v>2488</v>
      </c>
      <c r="G1534" s="5">
        <v>683</v>
      </c>
      <c r="H1534" s="5" t="s">
        <v>32</v>
      </c>
      <c r="I1534" s="5">
        <v>2</v>
      </c>
      <c r="M1534" s="8"/>
      <c r="O1534" s="8"/>
    </row>
    <row r="1535" spans="1:15" ht="13">
      <c r="A1535" s="1">
        <v>50026921</v>
      </c>
      <c r="B1535" s="5">
        <v>21169381</v>
      </c>
      <c r="C1535" s="7">
        <v>43113</v>
      </c>
      <c r="D1535" s="7">
        <v>43119</v>
      </c>
      <c r="E1535" s="5" t="s">
        <v>29</v>
      </c>
      <c r="F1535" s="5">
        <v>113</v>
      </c>
      <c r="G1535" s="5">
        <v>49</v>
      </c>
      <c r="H1535" s="5" t="s">
        <v>27</v>
      </c>
      <c r="I1535" s="5">
        <v>3</v>
      </c>
      <c r="M1535" s="8"/>
      <c r="O1535" s="8"/>
    </row>
    <row r="1536" spans="1:15" ht="13">
      <c r="A1536" s="1">
        <v>50026931</v>
      </c>
      <c r="B1536" s="5">
        <v>16833583</v>
      </c>
      <c r="C1536" s="7">
        <v>43338</v>
      </c>
      <c r="D1536" s="7">
        <v>43339</v>
      </c>
      <c r="E1536" s="5" t="s">
        <v>29</v>
      </c>
      <c r="F1536" s="5">
        <v>553</v>
      </c>
      <c r="G1536" s="5">
        <v>279</v>
      </c>
      <c r="H1536" s="5" t="s">
        <v>30</v>
      </c>
      <c r="I1536" s="5">
        <v>3</v>
      </c>
      <c r="M1536" s="8"/>
      <c r="O1536" s="8"/>
    </row>
    <row r="1537" spans="1:15" ht="13">
      <c r="A1537" s="1">
        <v>50026941</v>
      </c>
      <c r="B1537" s="5">
        <v>17706850</v>
      </c>
      <c r="C1537" s="7">
        <v>43417</v>
      </c>
      <c r="D1537" s="7">
        <v>43418</v>
      </c>
      <c r="E1537" s="5" t="s">
        <v>33</v>
      </c>
      <c r="F1537" s="5">
        <v>390</v>
      </c>
      <c r="G1537" s="5">
        <v>91</v>
      </c>
      <c r="H1537" s="5" t="s">
        <v>25</v>
      </c>
      <c r="I1537" s="5">
        <v>9</v>
      </c>
      <c r="M1537" s="8"/>
      <c r="O1537" s="8"/>
    </row>
    <row r="1538" spans="1:15" ht="13">
      <c r="A1538" s="1">
        <v>50026981</v>
      </c>
      <c r="B1538" s="5">
        <v>8303935</v>
      </c>
      <c r="C1538" s="7">
        <v>43370</v>
      </c>
      <c r="D1538" s="7">
        <v>43373</v>
      </c>
      <c r="E1538" s="5" t="s">
        <v>29</v>
      </c>
      <c r="F1538" s="5">
        <v>240</v>
      </c>
      <c r="G1538" s="5">
        <v>151</v>
      </c>
      <c r="H1538" s="5" t="s">
        <v>27</v>
      </c>
      <c r="I1538" s="5">
        <v>1</v>
      </c>
      <c r="M1538" s="8"/>
      <c r="O1538" s="8"/>
    </row>
    <row r="1539" spans="1:15" ht="13">
      <c r="A1539" s="1">
        <v>50027021</v>
      </c>
      <c r="B1539" s="5">
        <v>10609746</v>
      </c>
      <c r="C1539" s="7">
        <v>43151</v>
      </c>
      <c r="D1539" s="7">
        <v>43155</v>
      </c>
      <c r="E1539" s="5" t="s">
        <v>29</v>
      </c>
      <c r="F1539" s="5">
        <v>135</v>
      </c>
      <c r="G1539" s="5">
        <v>70</v>
      </c>
      <c r="H1539" s="5" t="s">
        <v>30</v>
      </c>
      <c r="I1539" s="5">
        <v>5</v>
      </c>
      <c r="M1539" s="8"/>
      <c r="O1539" s="8"/>
    </row>
    <row r="1540" spans="1:15" ht="13">
      <c r="A1540" s="1">
        <v>50027031</v>
      </c>
      <c r="B1540" s="5">
        <v>7848346</v>
      </c>
      <c r="C1540" s="7">
        <v>43134</v>
      </c>
      <c r="D1540" s="7">
        <v>43134</v>
      </c>
      <c r="E1540" s="5" t="s">
        <v>33</v>
      </c>
      <c r="F1540" s="5">
        <v>262</v>
      </c>
      <c r="G1540" s="5">
        <v>106</v>
      </c>
      <c r="H1540" s="5" t="s">
        <v>30</v>
      </c>
      <c r="I1540" s="5">
        <v>6</v>
      </c>
      <c r="M1540" s="8"/>
      <c r="O1540" s="8"/>
    </row>
    <row r="1541" spans="1:15" ht="13">
      <c r="A1541" s="1">
        <v>50027051</v>
      </c>
      <c r="B1541" s="5">
        <v>8422517</v>
      </c>
      <c r="C1541" s="7">
        <v>43194</v>
      </c>
      <c r="D1541" s="7">
        <v>43201</v>
      </c>
      <c r="E1541" s="5" t="s">
        <v>23</v>
      </c>
      <c r="F1541" s="5">
        <v>552</v>
      </c>
      <c r="G1541" s="5">
        <v>352</v>
      </c>
      <c r="H1541" s="5" t="s">
        <v>30</v>
      </c>
      <c r="I1541" s="5">
        <v>12</v>
      </c>
      <c r="M1541" s="8"/>
      <c r="O1541" s="8"/>
    </row>
    <row r="1542" spans="1:15" ht="13">
      <c r="A1542" s="1">
        <v>50027061</v>
      </c>
      <c r="B1542" s="5">
        <v>8447111</v>
      </c>
      <c r="C1542" s="7">
        <v>43403</v>
      </c>
      <c r="D1542" s="7">
        <v>43408</v>
      </c>
      <c r="E1542" s="5" t="s">
        <v>29</v>
      </c>
      <c r="F1542" s="5">
        <v>1062</v>
      </c>
      <c r="G1542" s="5">
        <v>448</v>
      </c>
      <c r="H1542" s="5" t="s">
        <v>30</v>
      </c>
      <c r="I1542" s="5">
        <v>2</v>
      </c>
      <c r="M1542" s="8"/>
      <c r="O1542" s="8"/>
    </row>
    <row r="1543" spans="1:15" ht="13">
      <c r="A1543" s="1">
        <v>50027071</v>
      </c>
      <c r="B1543" s="5">
        <v>21168054</v>
      </c>
      <c r="C1543" s="7">
        <v>43146</v>
      </c>
      <c r="D1543" s="7">
        <v>43146</v>
      </c>
      <c r="E1543" s="5" t="s">
        <v>33</v>
      </c>
      <c r="F1543" s="5">
        <v>1131</v>
      </c>
      <c r="G1543" s="5">
        <v>391</v>
      </c>
      <c r="H1543" s="5" t="s">
        <v>27</v>
      </c>
      <c r="I1543" s="5">
        <v>4</v>
      </c>
      <c r="M1543" s="8"/>
      <c r="O1543" s="8"/>
    </row>
    <row r="1544" spans="1:15" ht="13">
      <c r="A1544" s="1">
        <v>50027091</v>
      </c>
      <c r="B1544" s="5">
        <v>235644</v>
      </c>
      <c r="C1544" s="7">
        <v>43188</v>
      </c>
      <c r="D1544" s="7">
        <v>43191</v>
      </c>
      <c r="E1544" s="5" t="s">
        <v>28</v>
      </c>
      <c r="F1544" s="5">
        <v>20901</v>
      </c>
      <c r="G1544" s="5">
        <v>8894</v>
      </c>
      <c r="H1544" s="5" t="s">
        <v>27</v>
      </c>
      <c r="I1544" s="5">
        <v>4</v>
      </c>
      <c r="M1544" s="8"/>
      <c r="O1544" s="8"/>
    </row>
    <row r="1545" spans="1:15" ht="13">
      <c r="A1545" s="1">
        <v>50027131</v>
      </c>
      <c r="B1545" s="5">
        <v>21162499</v>
      </c>
      <c r="C1545" s="7">
        <v>43221</v>
      </c>
      <c r="D1545" s="7">
        <v>43223</v>
      </c>
      <c r="E1545" s="5" t="s">
        <v>28</v>
      </c>
      <c r="F1545" s="5">
        <v>942</v>
      </c>
      <c r="G1545" s="5">
        <v>440</v>
      </c>
      <c r="H1545" s="5" t="s">
        <v>27</v>
      </c>
      <c r="I1545" s="5">
        <v>7</v>
      </c>
      <c r="M1545" s="8"/>
      <c r="O1545" s="8"/>
    </row>
    <row r="1546" spans="1:15" ht="13">
      <c r="A1546" s="1">
        <v>50027151</v>
      </c>
      <c r="B1546" s="5">
        <v>75611</v>
      </c>
      <c r="C1546" s="7">
        <v>43269</v>
      </c>
      <c r="D1546" s="7">
        <v>43275</v>
      </c>
      <c r="E1546" s="5" t="s">
        <v>29</v>
      </c>
      <c r="F1546" s="5">
        <v>378</v>
      </c>
      <c r="G1546" s="5">
        <v>154</v>
      </c>
      <c r="H1546" s="5" t="s">
        <v>27</v>
      </c>
      <c r="I1546" s="5">
        <v>7</v>
      </c>
      <c r="M1546" s="8"/>
      <c r="O1546" s="8"/>
    </row>
    <row r="1547" spans="1:15" ht="13">
      <c r="A1547" s="1">
        <v>50027161</v>
      </c>
      <c r="B1547" s="5">
        <v>17057862</v>
      </c>
      <c r="C1547" s="7">
        <v>43426</v>
      </c>
      <c r="D1547" s="7">
        <v>43431</v>
      </c>
      <c r="E1547" s="5" t="s">
        <v>28</v>
      </c>
      <c r="F1547" s="5">
        <v>296</v>
      </c>
      <c r="G1547" s="5">
        <v>157</v>
      </c>
      <c r="H1547" s="5" t="s">
        <v>30</v>
      </c>
      <c r="I1547" s="5">
        <v>4</v>
      </c>
      <c r="M1547" s="8"/>
      <c r="O1547" s="8"/>
    </row>
    <row r="1548" spans="1:15" ht="13">
      <c r="A1548" s="1">
        <v>50027171</v>
      </c>
      <c r="B1548" s="5">
        <v>281189</v>
      </c>
      <c r="C1548" s="7">
        <v>43412</v>
      </c>
      <c r="D1548" s="7">
        <v>43416</v>
      </c>
      <c r="E1548" s="5" t="s">
        <v>33</v>
      </c>
      <c r="F1548" s="5">
        <v>424</v>
      </c>
      <c r="G1548" s="5">
        <v>88</v>
      </c>
      <c r="H1548" s="5" t="s">
        <v>30</v>
      </c>
      <c r="I1548" s="5">
        <v>8</v>
      </c>
      <c r="M1548" s="8"/>
      <c r="O1548" s="8"/>
    </row>
    <row r="1549" spans="1:15" ht="13">
      <c r="A1549" s="1">
        <v>50027191</v>
      </c>
      <c r="B1549" s="5">
        <v>21101896</v>
      </c>
      <c r="C1549" s="7">
        <v>43081</v>
      </c>
      <c r="D1549" s="7">
        <v>43087</v>
      </c>
      <c r="E1549" s="5" t="s">
        <v>29</v>
      </c>
      <c r="F1549" s="5">
        <v>379</v>
      </c>
      <c r="G1549" s="5">
        <v>247</v>
      </c>
      <c r="H1549" s="5" t="s">
        <v>32</v>
      </c>
      <c r="I1549" s="5">
        <v>2</v>
      </c>
      <c r="M1549" s="8"/>
      <c r="O1549" s="8"/>
    </row>
    <row r="1550" spans="1:15" ht="13">
      <c r="A1550" s="1">
        <v>50027211</v>
      </c>
      <c r="B1550" s="5">
        <v>6594862</v>
      </c>
      <c r="C1550" s="7">
        <v>43341</v>
      </c>
      <c r="D1550" s="7">
        <v>43345</v>
      </c>
      <c r="E1550" s="5" t="s">
        <v>29</v>
      </c>
      <c r="F1550" s="5">
        <v>360</v>
      </c>
      <c r="G1550" s="5">
        <v>145</v>
      </c>
      <c r="H1550" s="5" t="s">
        <v>27</v>
      </c>
      <c r="I1550" s="5">
        <v>8</v>
      </c>
      <c r="M1550" s="8"/>
      <c r="O1550" s="8"/>
    </row>
    <row r="1551" spans="1:15" ht="13">
      <c r="A1551" s="1">
        <v>50027221</v>
      </c>
      <c r="B1551" s="5">
        <v>21168197</v>
      </c>
      <c r="C1551" s="7">
        <v>43101</v>
      </c>
      <c r="D1551" s="7">
        <v>43102</v>
      </c>
      <c r="E1551" s="5" t="s">
        <v>28</v>
      </c>
      <c r="F1551" s="5">
        <v>2013</v>
      </c>
      <c r="G1551" s="5">
        <v>1233</v>
      </c>
      <c r="H1551" s="5" t="s">
        <v>27</v>
      </c>
      <c r="I1551" s="5">
        <v>9</v>
      </c>
      <c r="M1551" s="8"/>
      <c r="O1551" s="8"/>
    </row>
    <row r="1552" spans="1:15" ht="13">
      <c r="A1552" s="1">
        <v>50027231</v>
      </c>
      <c r="B1552" s="5">
        <v>21173962</v>
      </c>
      <c r="C1552" s="7">
        <v>43135</v>
      </c>
      <c r="D1552" s="7">
        <v>43136</v>
      </c>
      <c r="E1552" s="5" t="s">
        <v>28</v>
      </c>
      <c r="F1552" s="5">
        <v>985</v>
      </c>
      <c r="G1552" s="5">
        <v>303</v>
      </c>
      <c r="H1552" s="5" t="s">
        <v>25</v>
      </c>
      <c r="I1552" s="5">
        <v>1</v>
      </c>
      <c r="M1552" s="8"/>
      <c r="O1552" s="8"/>
    </row>
    <row r="1553" spans="1:15" ht="13">
      <c r="A1553" s="1">
        <v>50027251</v>
      </c>
      <c r="B1553" s="5">
        <v>20941293</v>
      </c>
      <c r="C1553" s="7">
        <v>43350</v>
      </c>
      <c r="D1553" s="7">
        <v>43355</v>
      </c>
      <c r="E1553" s="5" t="s">
        <v>28</v>
      </c>
      <c r="F1553" s="5">
        <v>170</v>
      </c>
      <c r="G1553" s="5">
        <v>63</v>
      </c>
      <c r="H1553" s="5" t="s">
        <v>25</v>
      </c>
      <c r="I1553" s="5">
        <v>8</v>
      </c>
      <c r="M1553" s="8"/>
      <c r="O1553" s="8"/>
    </row>
    <row r="1554" spans="1:15" ht="13">
      <c r="A1554" s="1">
        <v>50027261</v>
      </c>
      <c r="B1554" s="5">
        <v>326535</v>
      </c>
      <c r="C1554" s="7">
        <v>43064</v>
      </c>
      <c r="D1554" s="7">
        <v>43065</v>
      </c>
      <c r="E1554" s="5" t="s">
        <v>28</v>
      </c>
      <c r="F1554" s="5">
        <v>644</v>
      </c>
      <c r="G1554" s="5">
        <v>340</v>
      </c>
      <c r="H1554" s="5" t="s">
        <v>27</v>
      </c>
      <c r="I1554" s="5">
        <v>3</v>
      </c>
      <c r="M1554" s="8"/>
      <c r="O1554" s="8"/>
    </row>
    <row r="1555" spans="1:15" ht="13">
      <c r="A1555" s="1">
        <v>50027271</v>
      </c>
      <c r="B1555" s="5">
        <v>21064828</v>
      </c>
      <c r="C1555" s="7">
        <v>43267</v>
      </c>
      <c r="D1555" s="7">
        <v>43272</v>
      </c>
      <c r="E1555" s="5" t="s">
        <v>33</v>
      </c>
      <c r="F1555" s="5">
        <v>578</v>
      </c>
      <c r="G1555" s="5">
        <v>285</v>
      </c>
      <c r="H1555" s="5" t="s">
        <v>30</v>
      </c>
      <c r="I1555" s="5">
        <v>18</v>
      </c>
      <c r="M1555" s="8"/>
      <c r="O1555" s="8"/>
    </row>
    <row r="1556" spans="1:15" ht="13">
      <c r="A1556" s="1">
        <v>50027281</v>
      </c>
      <c r="B1556" s="5">
        <v>21169104</v>
      </c>
      <c r="C1556" s="7">
        <v>43225</v>
      </c>
      <c r="D1556" s="7">
        <v>43229</v>
      </c>
      <c r="E1556" s="5" t="s">
        <v>29</v>
      </c>
      <c r="F1556" s="5">
        <v>371</v>
      </c>
      <c r="G1556" s="5">
        <v>116</v>
      </c>
      <c r="H1556" s="5" t="s">
        <v>30</v>
      </c>
      <c r="I1556" s="5">
        <v>11</v>
      </c>
      <c r="M1556" s="8"/>
      <c r="O1556" s="8"/>
    </row>
    <row r="1557" spans="1:15" ht="13">
      <c r="A1557" s="1">
        <v>50027291</v>
      </c>
      <c r="B1557" s="5">
        <v>17214380</v>
      </c>
      <c r="C1557" s="7">
        <v>43318</v>
      </c>
      <c r="D1557" s="7">
        <v>43323</v>
      </c>
      <c r="E1557" s="5" t="s">
        <v>28</v>
      </c>
      <c r="F1557" s="5">
        <v>1050</v>
      </c>
      <c r="G1557" s="5">
        <v>319</v>
      </c>
      <c r="H1557" s="5" t="s">
        <v>32</v>
      </c>
      <c r="I1557" s="5">
        <v>9</v>
      </c>
      <c r="M1557" s="8"/>
      <c r="O1557" s="8"/>
    </row>
    <row r="1558" spans="1:15" ht="13">
      <c r="A1558" s="1">
        <v>50027301</v>
      </c>
      <c r="B1558" s="5">
        <v>10493035</v>
      </c>
      <c r="C1558" s="7">
        <v>43113</v>
      </c>
      <c r="D1558" s="7">
        <v>43115</v>
      </c>
      <c r="E1558" s="5" t="s">
        <v>33</v>
      </c>
      <c r="F1558" s="5">
        <v>490</v>
      </c>
      <c r="G1558" s="5">
        <v>152</v>
      </c>
      <c r="H1558" s="5" t="s">
        <v>32</v>
      </c>
      <c r="I1558" s="5">
        <v>16</v>
      </c>
      <c r="M1558" s="8"/>
      <c r="O1558" s="8"/>
    </row>
    <row r="1559" spans="1:15" ht="13">
      <c r="A1559" s="1">
        <v>50027321</v>
      </c>
      <c r="B1559" s="5">
        <v>9061303</v>
      </c>
      <c r="C1559" s="7">
        <v>43350</v>
      </c>
      <c r="D1559" s="7">
        <v>43352</v>
      </c>
      <c r="E1559" s="5" t="s">
        <v>29</v>
      </c>
      <c r="F1559" s="5">
        <v>180</v>
      </c>
      <c r="G1559" s="5">
        <v>101</v>
      </c>
      <c r="H1559" s="5" t="s">
        <v>30</v>
      </c>
      <c r="I1559" s="5">
        <v>17</v>
      </c>
      <c r="M1559" s="8"/>
      <c r="O1559" s="8"/>
    </row>
    <row r="1560" spans="1:15" ht="13">
      <c r="A1560" s="1">
        <v>50027371</v>
      </c>
      <c r="B1560" s="5">
        <v>12782545</v>
      </c>
      <c r="C1560" s="7">
        <v>43205</v>
      </c>
      <c r="D1560" s="7">
        <v>43209</v>
      </c>
      <c r="E1560" s="5" t="s">
        <v>29</v>
      </c>
      <c r="F1560" s="5">
        <v>230</v>
      </c>
      <c r="G1560" s="5">
        <v>106</v>
      </c>
      <c r="H1560" s="5" t="s">
        <v>32</v>
      </c>
      <c r="I1560" s="5">
        <v>5</v>
      </c>
      <c r="M1560" s="8"/>
      <c r="O1560" s="8"/>
    </row>
    <row r="1561" spans="1:15" ht="13">
      <c r="A1561" s="1">
        <v>50027391</v>
      </c>
      <c r="B1561" s="5">
        <v>7300570</v>
      </c>
      <c r="C1561" s="7">
        <v>43134</v>
      </c>
      <c r="D1561" s="7">
        <v>43139</v>
      </c>
      <c r="E1561" s="5" t="s">
        <v>23</v>
      </c>
      <c r="F1561" s="5">
        <v>28440</v>
      </c>
      <c r="G1561" s="5">
        <v>7271</v>
      </c>
      <c r="H1561" s="5" t="s">
        <v>30</v>
      </c>
      <c r="I1561" s="5">
        <v>1</v>
      </c>
      <c r="M1561" s="8"/>
      <c r="O1561" s="8"/>
    </row>
    <row r="1562" spans="1:15" ht="13">
      <c r="A1562" s="1">
        <v>50027401</v>
      </c>
      <c r="B1562" s="5">
        <v>8953276</v>
      </c>
      <c r="C1562" s="7">
        <v>43316</v>
      </c>
      <c r="D1562" s="7">
        <v>43318</v>
      </c>
      <c r="E1562" s="5" t="s">
        <v>29</v>
      </c>
      <c r="F1562" s="5">
        <v>665</v>
      </c>
      <c r="G1562" s="5">
        <v>200</v>
      </c>
      <c r="H1562" s="5" t="s">
        <v>30</v>
      </c>
      <c r="I1562" s="5">
        <v>18</v>
      </c>
      <c r="M1562" s="8"/>
      <c r="O1562" s="8"/>
    </row>
    <row r="1563" spans="1:15" ht="13">
      <c r="A1563" s="1">
        <v>50027411</v>
      </c>
      <c r="B1563" s="5">
        <v>201117</v>
      </c>
      <c r="C1563" s="7">
        <v>43262</v>
      </c>
      <c r="D1563" s="7">
        <v>43265</v>
      </c>
      <c r="E1563" s="5" t="s">
        <v>28</v>
      </c>
      <c r="F1563" s="5">
        <v>337</v>
      </c>
      <c r="G1563" s="5">
        <v>214</v>
      </c>
      <c r="H1563" s="5" t="s">
        <v>30</v>
      </c>
      <c r="I1563" s="5">
        <v>6</v>
      </c>
      <c r="M1563" s="8"/>
      <c r="O1563" s="8"/>
    </row>
    <row r="1564" spans="1:15" ht="13">
      <c r="A1564" s="1">
        <v>50027421</v>
      </c>
      <c r="B1564" s="5">
        <v>286661</v>
      </c>
      <c r="C1564" s="7">
        <v>43283</v>
      </c>
      <c r="D1564" s="7">
        <v>43287</v>
      </c>
      <c r="E1564" s="5" t="s">
        <v>29</v>
      </c>
      <c r="F1564" s="5">
        <v>393</v>
      </c>
      <c r="G1564" s="5">
        <v>103</v>
      </c>
      <c r="H1564" s="5" t="s">
        <v>32</v>
      </c>
      <c r="I1564" s="5">
        <v>10</v>
      </c>
      <c r="M1564" s="8"/>
      <c r="O1564" s="8"/>
    </row>
    <row r="1565" spans="1:15" ht="13">
      <c r="A1565" s="1">
        <v>50027431</v>
      </c>
      <c r="B1565" s="5">
        <v>20443784</v>
      </c>
      <c r="C1565" s="7">
        <v>43294</v>
      </c>
      <c r="D1565" s="7">
        <v>43298</v>
      </c>
      <c r="E1565" s="5" t="s">
        <v>28</v>
      </c>
      <c r="F1565" s="5">
        <v>229</v>
      </c>
      <c r="G1565" s="5">
        <v>89</v>
      </c>
      <c r="H1565" s="5" t="s">
        <v>30</v>
      </c>
      <c r="I1565" s="5">
        <v>16</v>
      </c>
      <c r="M1565" s="8"/>
      <c r="O1565" s="8"/>
    </row>
    <row r="1566" spans="1:15" ht="13">
      <c r="A1566" s="1">
        <v>50027451</v>
      </c>
      <c r="B1566" s="5">
        <v>17407184</v>
      </c>
      <c r="C1566" s="7">
        <v>43325</v>
      </c>
      <c r="D1566" s="7">
        <v>43325</v>
      </c>
      <c r="E1566" s="5" t="s">
        <v>23</v>
      </c>
      <c r="F1566" s="5">
        <v>165</v>
      </c>
      <c r="G1566" s="5">
        <v>102</v>
      </c>
      <c r="H1566" s="5" t="s">
        <v>30</v>
      </c>
      <c r="I1566" s="5">
        <v>10</v>
      </c>
      <c r="M1566" s="8"/>
      <c r="O1566" s="8"/>
    </row>
    <row r="1567" spans="1:15" ht="13">
      <c r="A1567" s="1">
        <v>50027471</v>
      </c>
      <c r="B1567" s="5">
        <v>21160572</v>
      </c>
      <c r="C1567" s="7">
        <v>43189</v>
      </c>
      <c r="D1567" s="7">
        <v>43191</v>
      </c>
      <c r="E1567" s="5" t="s">
        <v>33</v>
      </c>
      <c r="F1567" s="5">
        <v>296</v>
      </c>
      <c r="G1567" s="5">
        <v>119</v>
      </c>
      <c r="H1567" s="5" t="s">
        <v>25</v>
      </c>
      <c r="I1567" s="5">
        <v>8</v>
      </c>
      <c r="M1567" s="8"/>
      <c r="O1567" s="8"/>
    </row>
    <row r="1568" spans="1:15" ht="13">
      <c r="A1568" s="1">
        <v>50027501</v>
      </c>
      <c r="B1568" s="5">
        <v>21171690</v>
      </c>
      <c r="C1568" s="7">
        <v>43266</v>
      </c>
      <c r="D1568" s="7">
        <v>43272</v>
      </c>
      <c r="E1568" s="5" t="s">
        <v>33</v>
      </c>
      <c r="F1568" s="5">
        <v>273</v>
      </c>
      <c r="G1568" s="5">
        <v>97</v>
      </c>
      <c r="H1568" s="5" t="s">
        <v>30</v>
      </c>
      <c r="I1568" s="5">
        <v>2</v>
      </c>
      <c r="M1568" s="8"/>
      <c r="O1568" s="8"/>
    </row>
    <row r="1569" spans="1:15" ht="13">
      <c r="A1569" s="1">
        <v>50027511</v>
      </c>
      <c r="B1569" s="5">
        <v>21173704</v>
      </c>
      <c r="C1569" s="7">
        <v>43097</v>
      </c>
      <c r="D1569" s="7">
        <v>43101</v>
      </c>
      <c r="E1569" s="5" t="s">
        <v>29</v>
      </c>
      <c r="F1569" s="5">
        <v>320</v>
      </c>
      <c r="G1569" s="5">
        <v>195</v>
      </c>
      <c r="H1569" s="5" t="s">
        <v>25</v>
      </c>
      <c r="I1569" s="5">
        <v>2</v>
      </c>
      <c r="M1569" s="8"/>
      <c r="O1569" s="8"/>
    </row>
    <row r="1570" spans="1:15" ht="13">
      <c r="A1570" s="1">
        <v>50027521</v>
      </c>
      <c r="B1570" s="5">
        <v>21107785</v>
      </c>
      <c r="C1570" s="7">
        <v>43393</v>
      </c>
      <c r="D1570" s="7">
        <v>43399</v>
      </c>
      <c r="E1570" s="5" t="s">
        <v>28</v>
      </c>
      <c r="F1570" s="5">
        <v>6918</v>
      </c>
      <c r="G1570" s="5">
        <v>2588</v>
      </c>
      <c r="H1570" s="5" t="s">
        <v>30</v>
      </c>
      <c r="I1570" s="5">
        <v>10</v>
      </c>
      <c r="M1570" s="8"/>
      <c r="O1570" s="8"/>
    </row>
    <row r="1571" spans="1:15" ht="13">
      <c r="A1571" s="1">
        <v>50027541</v>
      </c>
      <c r="B1571" s="5">
        <v>21166727</v>
      </c>
      <c r="C1571" s="7">
        <v>43280</v>
      </c>
      <c r="D1571" s="7">
        <v>43287</v>
      </c>
      <c r="E1571" s="5" t="s">
        <v>29</v>
      </c>
      <c r="F1571" s="5">
        <v>4830</v>
      </c>
      <c r="G1571" s="5">
        <v>1893</v>
      </c>
      <c r="H1571" s="5" t="s">
        <v>27</v>
      </c>
      <c r="I1571" s="5">
        <v>5</v>
      </c>
      <c r="M1571" s="8"/>
      <c r="O1571" s="8"/>
    </row>
    <row r="1572" spans="1:15" ht="13">
      <c r="A1572" s="1">
        <v>50027561</v>
      </c>
      <c r="B1572" s="5">
        <v>6589460</v>
      </c>
      <c r="C1572" s="7">
        <v>43360</v>
      </c>
      <c r="D1572" s="7">
        <v>43361</v>
      </c>
      <c r="E1572" s="5" t="s">
        <v>29</v>
      </c>
      <c r="F1572" s="5">
        <v>201</v>
      </c>
      <c r="G1572" s="5">
        <v>90</v>
      </c>
      <c r="H1572" s="5" t="s">
        <v>27</v>
      </c>
      <c r="I1572" s="5">
        <v>11</v>
      </c>
      <c r="M1572" s="8"/>
      <c r="O1572" s="8"/>
    </row>
    <row r="1573" spans="1:15" ht="13">
      <c r="A1573" s="1">
        <v>50027571</v>
      </c>
      <c r="B1573" s="5">
        <v>21164551</v>
      </c>
      <c r="C1573" s="7">
        <v>43224</v>
      </c>
      <c r="D1573" s="7">
        <v>43228</v>
      </c>
      <c r="E1573" s="5" t="s">
        <v>29</v>
      </c>
      <c r="F1573" s="5">
        <v>345</v>
      </c>
      <c r="G1573" s="5">
        <v>132</v>
      </c>
      <c r="H1573" s="5" t="s">
        <v>30</v>
      </c>
      <c r="I1573" s="5">
        <v>2</v>
      </c>
      <c r="M1573" s="8"/>
      <c r="O1573" s="8"/>
    </row>
    <row r="1574" spans="1:15" ht="13">
      <c r="A1574" s="1">
        <v>50027581</v>
      </c>
      <c r="B1574" s="5">
        <v>11927716</v>
      </c>
      <c r="C1574" s="7">
        <v>43315</v>
      </c>
      <c r="D1574" s="7">
        <v>43316</v>
      </c>
      <c r="E1574" s="5" t="s">
        <v>29</v>
      </c>
      <c r="F1574" s="5">
        <v>850</v>
      </c>
      <c r="G1574" s="5">
        <v>385</v>
      </c>
      <c r="H1574" s="5" t="s">
        <v>32</v>
      </c>
      <c r="I1574" s="5">
        <v>2</v>
      </c>
      <c r="M1574" s="8"/>
      <c r="O1574" s="8"/>
    </row>
    <row r="1575" spans="1:15" ht="13">
      <c r="A1575" s="1">
        <v>50027591</v>
      </c>
      <c r="B1575" s="5">
        <v>20841255</v>
      </c>
      <c r="C1575" s="7">
        <v>43263</v>
      </c>
      <c r="D1575" s="7">
        <v>43264</v>
      </c>
      <c r="E1575" s="5" t="s">
        <v>33</v>
      </c>
      <c r="F1575" s="5">
        <v>316</v>
      </c>
      <c r="G1575" s="5">
        <v>163</v>
      </c>
      <c r="H1575" s="5" t="s">
        <v>27</v>
      </c>
      <c r="I1575" s="5">
        <v>1</v>
      </c>
      <c r="M1575" s="8"/>
      <c r="O1575" s="8"/>
    </row>
    <row r="1576" spans="1:15" ht="13">
      <c r="A1576" s="1">
        <v>50027651</v>
      </c>
      <c r="B1576" s="5">
        <v>21162423</v>
      </c>
      <c r="C1576" s="7">
        <v>43369</v>
      </c>
      <c r="D1576" s="7">
        <v>43375</v>
      </c>
      <c r="E1576" s="5" t="s">
        <v>28</v>
      </c>
      <c r="F1576" s="5">
        <v>594</v>
      </c>
      <c r="G1576" s="5">
        <v>324</v>
      </c>
      <c r="H1576" s="5" t="s">
        <v>30</v>
      </c>
      <c r="I1576" s="5">
        <v>1</v>
      </c>
      <c r="M1576" s="8"/>
      <c r="O1576" s="8"/>
    </row>
    <row r="1577" spans="1:15" ht="13">
      <c r="A1577" s="1">
        <v>50027671</v>
      </c>
      <c r="B1577" s="5">
        <v>10879769</v>
      </c>
      <c r="C1577" s="7">
        <v>43284</v>
      </c>
      <c r="D1577" s="7">
        <v>43286</v>
      </c>
      <c r="E1577" s="5" t="s">
        <v>23</v>
      </c>
      <c r="F1577" s="5">
        <v>181</v>
      </c>
      <c r="G1577" s="5">
        <v>68</v>
      </c>
      <c r="H1577" s="5" t="s">
        <v>32</v>
      </c>
      <c r="I1577" s="5">
        <v>6</v>
      </c>
      <c r="M1577" s="8"/>
      <c r="O1577" s="8"/>
    </row>
    <row r="1578" spans="1:15" ht="13">
      <c r="A1578" s="1">
        <v>50027701</v>
      </c>
      <c r="B1578" s="5">
        <v>21165744</v>
      </c>
      <c r="C1578" s="7">
        <v>43286</v>
      </c>
      <c r="D1578" s="7">
        <v>43288</v>
      </c>
      <c r="E1578" s="5" t="s">
        <v>28</v>
      </c>
      <c r="F1578" s="5">
        <v>483</v>
      </c>
      <c r="G1578" s="5">
        <v>121</v>
      </c>
      <c r="H1578" s="5" t="s">
        <v>32</v>
      </c>
      <c r="I1578" s="5">
        <v>1</v>
      </c>
      <c r="M1578" s="8"/>
      <c r="O1578" s="8"/>
    </row>
    <row r="1579" spans="1:15" ht="13">
      <c r="A1579" s="1">
        <v>50027711</v>
      </c>
      <c r="B1579" s="5">
        <v>16725757</v>
      </c>
      <c r="C1579" s="7">
        <v>43366</v>
      </c>
      <c r="D1579" s="7">
        <v>43369</v>
      </c>
      <c r="E1579" s="5" t="s">
        <v>29</v>
      </c>
      <c r="F1579" s="5">
        <v>1073</v>
      </c>
      <c r="G1579" s="5">
        <v>511</v>
      </c>
      <c r="H1579" s="5" t="s">
        <v>30</v>
      </c>
      <c r="I1579" s="5">
        <v>4</v>
      </c>
      <c r="M1579" s="8"/>
      <c r="O1579" s="8"/>
    </row>
    <row r="1580" spans="1:15" ht="13">
      <c r="A1580" s="1">
        <v>50027721</v>
      </c>
      <c r="B1580" s="5">
        <v>5948012</v>
      </c>
      <c r="C1580" s="7">
        <v>43303</v>
      </c>
      <c r="D1580" s="7">
        <v>43307</v>
      </c>
      <c r="E1580" s="5" t="s">
        <v>29</v>
      </c>
      <c r="F1580" s="5">
        <v>561</v>
      </c>
      <c r="G1580" s="5">
        <v>214</v>
      </c>
      <c r="H1580" s="5" t="s">
        <v>25</v>
      </c>
      <c r="I1580" s="5">
        <v>10</v>
      </c>
      <c r="M1580" s="8"/>
      <c r="O1580" s="8"/>
    </row>
    <row r="1581" spans="1:15" ht="13">
      <c r="A1581" s="1">
        <v>50027731</v>
      </c>
      <c r="B1581" s="5">
        <v>17432609</v>
      </c>
      <c r="C1581" s="7">
        <v>43319</v>
      </c>
      <c r="D1581" s="7">
        <v>43322</v>
      </c>
      <c r="E1581" s="5" t="s">
        <v>29</v>
      </c>
      <c r="F1581" s="5">
        <v>900</v>
      </c>
      <c r="G1581" s="5">
        <v>493</v>
      </c>
      <c r="H1581" s="5" t="s">
        <v>27</v>
      </c>
      <c r="I1581" s="5">
        <v>3</v>
      </c>
      <c r="M1581" s="8"/>
      <c r="O1581" s="8"/>
    </row>
    <row r="1582" spans="1:15" ht="13">
      <c r="A1582" s="1">
        <v>50027741</v>
      </c>
      <c r="B1582" s="5">
        <v>20830881</v>
      </c>
      <c r="C1582" s="7">
        <v>43424</v>
      </c>
      <c r="D1582" s="7">
        <v>43426</v>
      </c>
      <c r="E1582" s="5" t="s">
        <v>28</v>
      </c>
      <c r="F1582" s="5">
        <v>465</v>
      </c>
      <c r="G1582" s="5">
        <v>305</v>
      </c>
      <c r="H1582" s="5" t="s">
        <v>30</v>
      </c>
      <c r="I1582" s="5">
        <v>14</v>
      </c>
      <c r="M1582" s="8"/>
      <c r="O1582" s="8"/>
    </row>
    <row r="1583" spans="1:15" ht="13">
      <c r="A1583" s="1">
        <v>50027751</v>
      </c>
      <c r="B1583" s="5">
        <v>6094004</v>
      </c>
      <c r="C1583" s="7">
        <v>43070</v>
      </c>
      <c r="D1583" s="7">
        <v>43076</v>
      </c>
      <c r="E1583" s="5" t="s">
        <v>29</v>
      </c>
      <c r="F1583" s="5">
        <v>397</v>
      </c>
      <c r="G1583" s="5">
        <v>271</v>
      </c>
      <c r="H1583" s="5" t="s">
        <v>27</v>
      </c>
      <c r="I1583" s="5">
        <v>7</v>
      </c>
      <c r="M1583" s="8"/>
      <c r="O1583" s="8"/>
    </row>
    <row r="1584" spans="1:15" ht="13">
      <c r="A1584" s="1">
        <v>50027761</v>
      </c>
      <c r="B1584" s="5">
        <v>21163721</v>
      </c>
      <c r="C1584" s="7">
        <v>43181</v>
      </c>
      <c r="D1584" s="7">
        <v>43183</v>
      </c>
      <c r="E1584" s="5" t="s">
        <v>28</v>
      </c>
      <c r="F1584" s="5">
        <v>719</v>
      </c>
      <c r="G1584" s="5">
        <v>442</v>
      </c>
      <c r="H1584" s="5" t="s">
        <v>30</v>
      </c>
      <c r="I1584" s="5">
        <v>6</v>
      </c>
      <c r="M1584" s="8"/>
      <c r="O1584" s="8"/>
    </row>
    <row r="1585" spans="1:15" ht="13">
      <c r="A1585" s="1">
        <v>50027771</v>
      </c>
      <c r="B1585" s="5">
        <v>21169199</v>
      </c>
      <c r="C1585" s="7">
        <v>43219</v>
      </c>
      <c r="D1585" s="7">
        <v>43220</v>
      </c>
      <c r="E1585" s="5" t="s">
        <v>33</v>
      </c>
      <c r="F1585" s="5">
        <v>449</v>
      </c>
      <c r="G1585" s="5">
        <v>149</v>
      </c>
      <c r="H1585" s="5" t="s">
        <v>25</v>
      </c>
      <c r="I1585" s="5">
        <v>5</v>
      </c>
      <c r="M1585" s="8"/>
      <c r="O1585" s="8"/>
    </row>
    <row r="1586" spans="1:15" ht="13">
      <c r="A1586" s="1">
        <v>50027781</v>
      </c>
      <c r="B1586" s="5">
        <v>12864192</v>
      </c>
      <c r="C1586" s="7">
        <v>43378</v>
      </c>
      <c r="D1586" s="7">
        <v>43378</v>
      </c>
      <c r="E1586" s="5" t="s">
        <v>33</v>
      </c>
      <c r="F1586" s="5">
        <v>421</v>
      </c>
      <c r="G1586" s="5">
        <v>164</v>
      </c>
      <c r="H1586" s="5" t="s">
        <v>30</v>
      </c>
      <c r="I1586" s="5">
        <v>2</v>
      </c>
      <c r="M1586" s="8"/>
      <c r="O1586" s="8"/>
    </row>
    <row r="1587" spans="1:15" ht="13">
      <c r="A1587" s="1">
        <v>50027791</v>
      </c>
      <c r="B1587" s="5">
        <v>21152946</v>
      </c>
      <c r="C1587" s="7">
        <v>43296</v>
      </c>
      <c r="D1587" s="7">
        <v>43296</v>
      </c>
      <c r="E1587" s="5" t="s">
        <v>23</v>
      </c>
      <c r="F1587" s="5">
        <v>204</v>
      </c>
      <c r="G1587" s="5">
        <v>107</v>
      </c>
      <c r="H1587" s="5" t="s">
        <v>30</v>
      </c>
      <c r="I1587" s="5">
        <v>1</v>
      </c>
      <c r="M1587" s="8"/>
      <c r="O1587" s="8"/>
    </row>
    <row r="1588" spans="1:15" ht="13">
      <c r="A1588" s="1">
        <v>50027841</v>
      </c>
      <c r="B1588" s="5">
        <v>21169648</v>
      </c>
      <c r="C1588" s="7">
        <v>43393</v>
      </c>
      <c r="D1588" s="7">
        <v>43395</v>
      </c>
      <c r="E1588" s="5" t="s">
        <v>23</v>
      </c>
      <c r="F1588" s="5">
        <v>586</v>
      </c>
      <c r="G1588" s="5">
        <v>337</v>
      </c>
      <c r="H1588" s="5" t="s">
        <v>25</v>
      </c>
      <c r="I1588" s="5">
        <v>8</v>
      </c>
      <c r="M1588" s="8"/>
      <c r="O1588" s="8"/>
    </row>
    <row r="1589" spans="1:15" ht="13">
      <c r="A1589" s="1">
        <v>50027851</v>
      </c>
      <c r="B1589" s="5">
        <v>304441</v>
      </c>
      <c r="C1589" s="7">
        <v>43381</v>
      </c>
      <c r="D1589" s="7">
        <v>43387</v>
      </c>
      <c r="E1589" s="5" t="s">
        <v>28</v>
      </c>
      <c r="F1589" s="5">
        <v>476</v>
      </c>
      <c r="G1589" s="5">
        <v>289</v>
      </c>
      <c r="H1589" s="5" t="s">
        <v>30</v>
      </c>
      <c r="I1589" s="5">
        <v>4</v>
      </c>
      <c r="M1589" s="8"/>
      <c r="O1589" s="8"/>
    </row>
    <row r="1590" spans="1:15" ht="13">
      <c r="A1590" s="1">
        <v>50027861</v>
      </c>
      <c r="B1590" s="5">
        <v>6378924</v>
      </c>
      <c r="C1590" s="7">
        <v>43304</v>
      </c>
      <c r="D1590" s="7">
        <v>43310</v>
      </c>
      <c r="E1590" s="5" t="s">
        <v>28</v>
      </c>
      <c r="F1590" s="5">
        <v>578</v>
      </c>
      <c r="G1590" s="5">
        <v>349</v>
      </c>
      <c r="H1590" s="5" t="s">
        <v>27</v>
      </c>
      <c r="I1590" s="5">
        <v>8</v>
      </c>
      <c r="M1590" s="8"/>
      <c r="O1590" s="8"/>
    </row>
    <row r="1591" spans="1:15" ht="13">
      <c r="A1591" s="1">
        <v>50027871</v>
      </c>
      <c r="B1591" s="5">
        <v>21171127</v>
      </c>
      <c r="C1591" s="7">
        <v>43246</v>
      </c>
      <c r="D1591" s="7">
        <v>43247</v>
      </c>
      <c r="E1591" s="5" t="s">
        <v>29</v>
      </c>
      <c r="F1591" s="5">
        <v>148</v>
      </c>
      <c r="G1591" s="5">
        <v>93</v>
      </c>
      <c r="H1591" s="5" t="s">
        <v>30</v>
      </c>
      <c r="I1591" s="5">
        <v>13</v>
      </c>
      <c r="M1591" s="8"/>
      <c r="O1591" s="8"/>
    </row>
    <row r="1592" spans="1:15" ht="13">
      <c r="A1592" s="1">
        <v>50027881</v>
      </c>
      <c r="B1592" s="5">
        <v>21107785</v>
      </c>
      <c r="C1592" s="7">
        <v>43235</v>
      </c>
      <c r="D1592" s="7">
        <v>43236</v>
      </c>
      <c r="E1592" s="5" t="s">
        <v>33</v>
      </c>
      <c r="F1592" s="5">
        <v>612</v>
      </c>
      <c r="G1592" s="5">
        <v>150</v>
      </c>
      <c r="H1592" s="5" t="s">
        <v>30</v>
      </c>
      <c r="I1592" s="5">
        <v>9</v>
      </c>
      <c r="M1592" s="8"/>
      <c r="O1592" s="8"/>
    </row>
    <row r="1593" spans="1:15" ht="13">
      <c r="A1593" s="1">
        <v>50027891</v>
      </c>
      <c r="B1593" s="5">
        <v>21163759</v>
      </c>
      <c r="C1593" s="7">
        <v>43292</v>
      </c>
      <c r="D1593" s="7">
        <v>43293</v>
      </c>
      <c r="E1593" s="5" t="s">
        <v>28</v>
      </c>
      <c r="F1593" s="5">
        <v>263</v>
      </c>
      <c r="G1593" s="5">
        <v>179</v>
      </c>
      <c r="H1593" s="5" t="s">
        <v>30</v>
      </c>
      <c r="I1593" s="5">
        <v>8</v>
      </c>
      <c r="M1593" s="8"/>
      <c r="O1593" s="8"/>
    </row>
    <row r="1594" spans="1:15" ht="13">
      <c r="A1594" s="1">
        <v>50027911</v>
      </c>
      <c r="B1594" s="5">
        <v>301655</v>
      </c>
      <c r="C1594" s="7">
        <v>43069</v>
      </c>
      <c r="D1594" s="7">
        <v>43076</v>
      </c>
      <c r="E1594" s="5" t="s">
        <v>33</v>
      </c>
      <c r="F1594" s="5">
        <v>482</v>
      </c>
      <c r="G1594" s="5">
        <v>316</v>
      </c>
      <c r="H1594" s="5" t="s">
        <v>30</v>
      </c>
      <c r="I1594" s="5">
        <v>1</v>
      </c>
      <c r="M1594" s="8"/>
      <c r="O1594" s="8"/>
    </row>
    <row r="1595" spans="1:15" ht="13">
      <c r="A1595" s="1">
        <v>50027921</v>
      </c>
      <c r="B1595" s="5">
        <v>8974206</v>
      </c>
      <c r="C1595" s="7">
        <v>43158</v>
      </c>
      <c r="D1595" s="7">
        <v>43159</v>
      </c>
      <c r="E1595" s="5" t="s">
        <v>29</v>
      </c>
      <c r="F1595" s="5">
        <v>101</v>
      </c>
      <c r="G1595" s="5">
        <v>32</v>
      </c>
      <c r="H1595" s="5" t="s">
        <v>27</v>
      </c>
      <c r="I1595" s="5">
        <v>6</v>
      </c>
      <c r="M1595" s="8"/>
      <c r="O1595" s="8"/>
    </row>
    <row r="1596" spans="1:15" ht="13">
      <c r="A1596" s="1">
        <v>50027931</v>
      </c>
      <c r="B1596" s="5">
        <v>20755752</v>
      </c>
      <c r="C1596" s="7">
        <v>43158</v>
      </c>
      <c r="D1596" s="7">
        <v>43161</v>
      </c>
      <c r="E1596" s="5" t="s">
        <v>29</v>
      </c>
      <c r="F1596" s="5">
        <v>475</v>
      </c>
      <c r="G1596" s="5">
        <v>237</v>
      </c>
      <c r="H1596" s="5" t="s">
        <v>25</v>
      </c>
      <c r="I1596" s="5">
        <v>3</v>
      </c>
      <c r="M1596" s="8"/>
      <c r="O1596" s="8"/>
    </row>
    <row r="1597" spans="1:15" ht="13">
      <c r="A1597" s="1">
        <v>50027961</v>
      </c>
      <c r="B1597" s="5">
        <v>21168837</v>
      </c>
      <c r="C1597" s="7">
        <v>43385</v>
      </c>
      <c r="D1597" s="7">
        <v>43388</v>
      </c>
      <c r="E1597" s="5" t="s">
        <v>28</v>
      </c>
      <c r="F1597" s="5">
        <v>371</v>
      </c>
      <c r="G1597" s="5">
        <v>159</v>
      </c>
      <c r="H1597" s="5" t="s">
        <v>30</v>
      </c>
      <c r="I1597" s="5">
        <v>7</v>
      </c>
      <c r="M1597" s="8"/>
      <c r="O1597" s="8"/>
    </row>
    <row r="1598" spans="1:15" ht="13">
      <c r="A1598" s="1">
        <v>50027971</v>
      </c>
      <c r="B1598" s="5">
        <v>12445916</v>
      </c>
      <c r="C1598" s="7">
        <v>43364</v>
      </c>
      <c r="D1598" s="7">
        <v>43367</v>
      </c>
      <c r="E1598" s="5" t="s">
        <v>23</v>
      </c>
      <c r="F1598" s="5">
        <v>129</v>
      </c>
      <c r="G1598" s="5">
        <v>52</v>
      </c>
      <c r="H1598" s="5" t="s">
        <v>25</v>
      </c>
      <c r="I1598" s="5">
        <v>4</v>
      </c>
      <c r="M1598" s="8"/>
      <c r="O1598" s="8"/>
    </row>
    <row r="1599" spans="1:15" ht="13">
      <c r="A1599" s="1">
        <v>50028001</v>
      </c>
      <c r="B1599" s="5">
        <v>15062186</v>
      </c>
      <c r="C1599" s="7">
        <v>43297</v>
      </c>
      <c r="D1599" s="7">
        <v>43299</v>
      </c>
      <c r="E1599" s="5" t="s">
        <v>29</v>
      </c>
      <c r="F1599" s="5">
        <v>153</v>
      </c>
      <c r="G1599" s="5">
        <v>96</v>
      </c>
      <c r="H1599" s="5" t="s">
        <v>30</v>
      </c>
      <c r="I1599" s="5">
        <v>3</v>
      </c>
      <c r="M1599" s="8"/>
      <c r="O1599" s="8"/>
    </row>
    <row r="1600" spans="1:15" ht="13">
      <c r="A1600" s="1">
        <v>50028011</v>
      </c>
      <c r="B1600" s="5">
        <v>18476004</v>
      </c>
      <c r="C1600" s="7">
        <v>43079</v>
      </c>
      <c r="D1600" s="7">
        <v>43082</v>
      </c>
      <c r="E1600" s="5" t="s">
        <v>33</v>
      </c>
      <c r="F1600" s="5">
        <v>278</v>
      </c>
      <c r="G1600" s="5">
        <v>192</v>
      </c>
      <c r="H1600" s="5" t="s">
        <v>27</v>
      </c>
      <c r="I1600" s="5">
        <v>1</v>
      </c>
      <c r="M1600" s="8"/>
      <c r="O1600" s="8"/>
    </row>
    <row r="1601" spans="1:15" ht="13">
      <c r="A1601" s="1">
        <v>50028021</v>
      </c>
      <c r="B1601" s="5">
        <v>21167224</v>
      </c>
      <c r="C1601" s="7">
        <v>43384</v>
      </c>
      <c r="D1601" s="7">
        <v>43385</v>
      </c>
      <c r="E1601" s="5" t="s">
        <v>23</v>
      </c>
      <c r="F1601" s="5">
        <v>384</v>
      </c>
      <c r="G1601" s="5">
        <v>235</v>
      </c>
      <c r="H1601" s="5" t="s">
        <v>32</v>
      </c>
      <c r="I1601" s="5">
        <v>4</v>
      </c>
      <c r="M1601" s="8"/>
      <c r="O1601" s="8"/>
    </row>
    <row r="1602" spans="1:15" ht="13">
      <c r="A1602" s="1">
        <v>50028031</v>
      </c>
      <c r="B1602" s="5">
        <v>4434122</v>
      </c>
      <c r="C1602" s="7">
        <v>43178</v>
      </c>
      <c r="D1602" s="7">
        <v>43179</v>
      </c>
      <c r="E1602" s="5" t="s">
        <v>28</v>
      </c>
      <c r="F1602" s="5">
        <v>356</v>
      </c>
      <c r="G1602" s="5">
        <v>199</v>
      </c>
      <c r="H1602" s="5" t="s">
        <v>32</v>
      </c>
      <c r="I1602" s="5">
        <v>8</v>
      </c>
      <c r="M1602" s="8"/>
      <c r="O1602" s="8"/>
    </row>
    <row r="1603" spans="1:15" ht="13">
      <c r="A1603" s="1">
        <v>50028051</v>
      </c>
      <c r="B1603" s="5">
        <v>21163292</v>
      </c>
      <c r="C1603" s="7">
        <v>43306</v>
      </c>
      <c r="D1603" s="7">
        <v>43307</v>
      </c>
      <c r="E1603" s="5" t="s">
        <v>29</v>
      </c>
      <c r="F1603" s="5">
        <v>34109</v>
      </c>
      <c r="G1603" s="5">
        <v>10281</v>
      </c>
      <c r="H1603" s="5" t="s">
        <v>32</v>
      </c>
      <c r="I1603" s="5">
        <v>2</v>
      </c>
      <c r="M1603" s="8"/>
      <c r="O1603" s="8"/>
    </row>
    <row r="1604" spans="1:15" ht="13">
      <c r="A1604" s="1">
        <v>50028071</v>
      </c>
      <c r="B1604" s="5">
        <v>21163377</v>
      </c>
      <c r="C1604" s="7">
        <v>43191</v>
      </c>
      <c r="D1604" s="7">
        <v>43196</v>
      </c>
      <c r="E1604" s="5" t="s">
        <v>29</v>
      </c>
      <c r="F1604" s="5">
        <v>1632</v>
      </c>
      <c r="G1604" s="5">
        <v>1089</v>
      </c>
      <c r="H1604" s="5" t="s">
        <v>25</v>
      </c>
      <c r="I1604" s="5">
        <v>2</v>
      </c>
      <c r="M1604" s="8"/>
      <c r="O1604" s="8"/>
    </row>
    <row r="1605" spans="1:15" ht="13">
      <c r="A1605" s="1">
        <v>50028081</v>
      </c>
      <c r="B1605" s="5">
        <v>21174114</v>
      </c>
      <c r="C1605" s="7">
        <v>43389</v>
      </c>
      <c r="D1605" s="7">
        <v>43389</v>
      </c>
      <c r="E1605" s="5" t="s">
        <v>28</v>
      </c>
      <c r="F1605" s="5">
        <v>821</v>
      </c>
      <c r="G1605" s="5">
        <v>274</v>
      </c>
      <c r="H1605" s="5" t="s">
        <v>32</v>
      </c>
      <c r="I1605" s="5">
        <v>1</v>
      </c>
      <c r="M1605" s="8"/>
      <c r="O1605" s="8"/>
    </row>
    <row r="1606" spans="1:15" ht="13">
      <c r="A1606" s="1">
        <v>50028101</v>
      </c>
      <c r="B1606" s="5">
        <v>21164236</v>
      </c>
      <c r="C1606" s="7">
        <v>43353</v>
      </c>
      <c r="D1606" s="7">
        <v>43358</v>
      </c>
      <c r="E1606" s="5" t="s">
        <v>23</v>
      </c>
      <c r="F1606" s="5">
        <v>673</v>
      </c>
      <c r="G1606" s="5">
        <v>460</v>
      </c>
      <c r="H1606" s="5" t="s">
        <v>30</v>
      </c>
      <c r="I1606" s="5">
        <v>8</v>
      </c>
      <c r="M1606" s="8"/>
      <c r="O1606" s="8"/>
    </row>
    <row r="1607" spans="1:15" ht="13">
      <c r="A1607" s="1">
        <v>50028111</v>
      </c>
      <c r="B1607" s="5">
        <v>8463784</v>
      </c>
      <c r="C1607" s="7">
        <v>43377</v>
      </c>
      <c r="D1607" s="7">
        <v>43384</v>
      </c>
      <c r="E1607" s="5" t="s">
        <v>28</v>
      </c>
      <c r="F1607" s="5">
        <v>495</v>
      </c>
      <c r="G1607" s="5">
        <v>110</v>
      </c>
      <c r="H1607" s="5" t="s">
        <v>27</v>
      </c>
      <c r="I1607" s="5">
        <v>3</v>
      </c>
      <c r="M1607" s="8"/>
      <c r="O1607" s="8"/>
    </row>
    <row r="1608" spans="1:15" ht="13">
      <c r="A1608" s="1">
        <v>50028121</v>
      </c>
      <c r="B1608" s="5">
        <v>21109674</v>
      </c>
      <c r="C1608" s="7">
        <v>43078</v>
      </c>
      <c r="D1608" s="7">
        <v>43085</v>
      </c>
      <c r="E1608" s="5" t="s">
        <v>23</v>
      </c>
      <c r="F1608" s="5">
        <v>1780</v>
      </c>
      <c r="G1608" s="5">
        <v>936</v>
      </c>
      <c r="H1608" s="5" t="s">
        <v>25</v>
      </c>
      <c r="I1608" s="5">
        <v>6</v>
      </c>
      <c r="M1608" s="8"/>
      <c r="O1608" s="8"/>
    </row>
    <row r="1609" spans="1:15" ht="13">
      <c r="A1609" s="1">
        <v>50028161</v>
      </c>
      <c r="B1609" s="5">
        <v>14613561</v>
      </c>
      <c r="C1609" s="7">
        <v>43296</v>
      </c>
      <c r="D1609" s="7">
        <v>43301</v>
      </c>
      <c r="E1609" s="5" t="s">
        <v>33</v>
      </c>
      <c r="F1609" s="5">
        <v>1175</v>
      </c>
      <c r="G1609" s="5">
        <v>315</v>
      </c>
      <c r="H1609" s="5" t="s">
        <v>30</v>
      </c>
      <c r="I1609" s="5">
        <v>5</v>
      </c>
      <c r="M1609" s="8"/>
      <c r="O1609" s="8"/>
    </row>
    <row r="1610" spans="1:15" ht="13">
      <c r="A1610" s="1">
        <v>50028171</v>
      </c>
      <c r="B1610" s="5">
        <v>4730490</v>
      </c>
      <c r="C1610" s="7">
        <v>43201</v>
      </c>
      <c r="D1610" s="7">
        <v>43202</v>
      </c>
      <c r="E1610" s="5" t="s">
        <v>28</v>
      </c>
      <c r="F1610" s="5">
        <v>9272</v>
      </c>
      <c r="G1610" s="5">
        <v>2834</v>
      </c>
      <c r="H1610" s="5" t="s">
        <v>30</v>
      </c>
      <c r="I1610" s="5">
        <v>2</v>
      </c>
      <c r="M1610" s="8"/>
      <c r="O1610" s="8"/>
    </row>
    <row r="1611" spans="1:15" ht="13">
      <c r="A1611" s="1">
        <v>50028191</v>
      </c>
      <c r="B1611" s="5">
        <v>8862362</v>
      </c>
      <c r="C1611" s="7">
        <v>43162</v>
      </c>
      <c r="D1611" s="7">
        <v>43163</v>
      </c>
      <c r="E1611" s="5" t="s">
        <v>29</v>
      </c>
      <c r="F1611" s="5">
        <v>335</v>
      </c>
      <c r="G1611" s="5">
        <v>222</v>
      </c>
      <c r="H1611" s="5" t="s">
        <v>30</v>
      </c>
      <c r="I1611" s="5">
        <v>2</v>
      </c>
      <c r="M1611" s="8"/>
      <c r="O1611" s="8"/>
    </row>
    <row r="1612" spans="1:15" ht="13">
      <c r="A1612" s="1">
        <v>50028201</v>
      </c>
      <c r="B1612" s="5">
        <v>10797100</v>
      </c>
      <c r="C1612" s="7">
        <v>43232</v>
      </c>
      <c r="D1612" s="7">
        <v>43233</v>
      </c>
      <c r="E1612" s="5" t="s">
        <v>23</v>
      </c>
      <c r="F1612" s="5">
        <v>240</v>
      </c>
      <c r="G1612" s="5">
        <v>133</v>
      </c>
      <c r="H1612" s="5" t="s">
        <v>25</v>
      </c>
      <c r="I1612" s="5">
        <v>3</v>
      </c>
      <c r="M1612" s="8"/>
      <c r="O1612" s="8"/>
    </row>
    <row r="1613" spans="1:15" ht="13">
      <c r="A1613" s="1">
        <v>50028211</v>
      </c>
      <c r="B1613" s="5">
        <v>4730490</v>
      </c>
      <c r="C1613" s="7">
        <v>43336</v>
      </c>
      <c r="D1613" s="7">
        <v>43336</v>
      </c>
      <c r="E1613" s="5" t="s">
        <v>33</v>
      </c>
      <c r="F1613" s="5">
        <v>138</v>
      </c>
      <c r="G1613" s="5">
        <v>30</v>
      </c>
      <c r="H1613" s="5" t="s">
        <v>30</v>
      </c>
      <c r="I1613" s="5">
        <v>3</v>
      </c>
      <c r="M1613" s="8"/>
      <c r="O1613" s="8"/>
    </row>
    <row r="1614" spans="1:15" ht="13">
      <c r="A1614" s="1">
        <v>50028231</v>
      </c>
      <c r="B1614" s="5">
        <v>4197655</v>
      </c>
      <c r="C1614" s="7">
        <v>43348</v>
      </c>
      <c r="D1614" s="7">
        <v>43353</v>
      </c>
      <c r="E1614" s="5" t="s">
        <v>28</v>
      </c>
      <c r="F1614" s="5">
        <v>1216</v>
      </c>
      <c r="G1614" s="5">
        <v>387</v>
      </c>
      <c r="H1614" s="5" t="s">
        <v>27</v>
      </c>
      <c r="I1614" s="5">
        <v>5</v>
      </c>
      <c r="M1614" s="8"/>
      <c r="O1614" s="8"/>
    </row>
    <row r="1615" spans="1:15" ht="13">
      <c r="A1615" s="1">
        <v>50028241</v>
      </c>
      <c r="B1615" s="5">
        <v>7937246</v>
      </c>
      <c r="C1615" s="7">
        <v>43343</v>
      </c>
      <c r="D1615" s="7">
        <v>43347</v>
      </c>
      <c r="E1615" s="5" t="s">
        <v>28</v>
      </c>
      <c r="F1615" s="5">
        <v>874</v>
      </c>
      <c r="G1615" s="5">
        <v>604</v>
      </c>
      <c r="H1615" s="5" t="s">
        <v>32</v>
      </c>
      <c r="I1615" s="5">
        <v>2</v>
      </c>
      <c r="M1615" s="8"/>
      <c r="O1615" s="8"/>
    </row>
    <row r="1616" spans="1:15" ht="13">
      <c r="A1616" s="1">
        <v>50028251</v>
      </c>
      <c r="B1616" s="5">
        <v>15129146</v>
      </c>
      <c r="C1616" s="7">
        <v>43102</v>
      </c>
      <c r="D1616" s="7">
        <v>43106</v>
      </c>
      <c r="E1616" s="5" t="s">
        <v>29</v>
      </c>
      <c r="F1616" s="5">
        <v>323</v>
      </c>
      <c r="G1616" s="5">
        <v>224</v>
      </c>
      <c r="H1616" s="5" t="s">
        <v>32</v>
      </c>
      <c r="I1616" s="5">
        <v>4</v>
      </c>
      <c r="M1616" s="8"/>
      <c r="O1616" s="8"/>
    </row>
    <row r="1617" spans="1:15" ht="13">
      <c r="A1617" s="1">
        <v>50028281</v>
      </c>
      <c r="B1617" s="5">
        <v>20877426</v>
      </c>
      <c r="C1617" s="7">
        <v>43333</v>
      </c>
      <c r="D1617" s="7">
        <v>43337</v>
      </c>
      <c r="E1617" s="5" t="s">
        <v>28</v>
      </c>
      <c r="F1617" s="5">
        <v>1412</v>
      </c>
      <c r="G1617" s="5">
        <v>874</v>
      </c>
      <c r="H1617" s="5" t="s">
        <v>30</v>
      </c>
      <c r="I1617" s="5">
        <v>2</v>
      </c>
      <c r="M1617" s="8"/>
      <c r="O1617" s="8"/>
    </row>
    <row r="1618" spans="1:15" ht="13">
      <c r="A1618" s="1">
        <v>50028291</v>
      </c>
      <c r="B1618" s="5">
        <v>13588834</v>
      </c>
      <c r="C1618" s="7">
        <v>43078</v>
      </c>
      <c r="D1618" s="7">
        <v>43083</v>
      </c>
      <c r="E1618" s="5" t="s">
        <v>29</v>
      </c>
      <c r="F1618" s="5">
        <v>328</v>
      </c>
      <c r="G1618" s="5">
        <v>112</v>
      </c>
      <c r="H1618" s="5" t="s">
        <v>32</v>
      </c>
      <c r="I1618" s="5">
        <v>13</v>
      </c>
      <c r="M1618" s="8"/>
      <c r="O1618" s="8"/>
    </row>
    <row r="1619" spans="1:15" ht="13">
      <c r="A1619" s="1">
        <v>50028311</v>
      </c>
      <c r="B1619" s="5">
        <v>12269909</v>
      </c>
      <c r="C1619" s="7">
        <v>43407</v>
      </c>
      <c r="D1619" s="7">
        <v>43408</v>
      </c>
      <c r="E1619" s="5" t="s">
        <v>33</v>
      </c>
      <c r="F1619" s="5">
        <v>166</v>
      </c>
      <c r="G1619" s="5">
        <v>78</v>
      </c>
      <c r="H1619" s="5" t="s">
        <v>25</v>
      </c>
      <c r="I1619" s="5">
        <v>2</v>
      </c>
      <c r="M1619" s="8"/>
      <c r="O1619" s="8"/>
    </row>
    <row r="1620" spans="1:15" ht="13">
      <c r="A1620" s="1">
        <v>50028321</v>
      </c>
      <c r="B1620" s="5">
        <v>21164895</v>
      </c>
      <c r="C1620" s="7">
        <v>43255</v>
      </c>
      <c r="D1620" s="7">
        <v>43258</v>
      </c>
      <c r="E1620" s="5" t="s">
        <v>23</v>
      </c>
      <c r="F1620" s="5">
        <v>1482</v>
      </c>
      <c r="G1620" s="5">
        <v>1004</v>
      </c>
      <c r="H1620" s="5" t="s">
        <v>27</v>
      </c>
      <c r="I1620" s="5">
        <v>1</v>
      </c>
      <c r="M1620" s="8"/>
      <c r="O1620" s="8"/>
    </row>
    <row r="1621" spans="1:15" ht="13">
      <c r="A1621" s="1">
        <v>50028341</v>
      </c>
      <c r="B1621" s="5">
        <v>16022140</v>
      </c>
      <c r="C1621" s="7">
        <v>43284</v>
      </c>
      <c r="D1621" s="7">
        <v>43287</v>
      </c>
      <c r="E1621" s="5" t="s">
        <v>28</v>
      </c>
      <c r="F1621" s="5">
        <v>20901</v>
      </c>
      <c r="G1621" s="5">
        <v>7490</v>
      </c>
      <c r="H1621" s="5" t="s">
        <v>32</v>
      </c>
      <c r="I1621" s="5">
        <v>1</v>
      </c>
      <c r="M1621" s="8"/>
      <c r="O1621" s="8"/>
    </row>
    <row r="1622" spans="1:15" ht="13">
      <c r="A1622" s="1">
        <v>50028361</v>
      </c>
      <c r="B1622" s="5">
        <v>21164637</v>
      </c>
      <c r="C1622" s="7">
        <v>43331</v>
      </c>
      <c r="D1622" s="7">
        <v>43335</v>
      </c>
      <c r="E1622" s="5" t="s">
        <v>29</v>
      </c>
      <c r="F1622" s="5">
        <v>228</v>
      </c>
      <c r="G1622" s="5">
        <v>140</v>
      </c>
      <c r="H1622" s="5" t="s">
        <v>27</v>
      </c>
      <c r="I1622" s="5">
        <v>2</v>
      </c>
      <c r="M1622" s="8"/>
      <c r="O1622" s="8"/>
    </row>
    <row r="1623" spans="1:15" ht="13">
      <c r="A1623" s="1">
        <v>50028371</v>
      </c>
      <c r="B1623" s="5">
        <v>1225811</v>
      </c>
      <c r="C1623" s="7">
        <v>43294</v>
      </c>
      <c r="D1623" s="7">
        <v>43297</v>
      </c>
      <c r="E1623" s="5" t="s">
        <v>23</v>
      </c>
      <c r="F1623" s="5">
        <v>7247</v>
      </c>
      <c r="G1623" s="5">
        <v>3323</v>
      </c>
      <c r="H1623" s="5" t="s">
        <v>27</v>
      </c>
      <c r="I1623" s="5">
        <v>1</v>
      </c>
      <c r="M1623" s="8"/>
      <c r="O1623" s="8"/>
    </row>
    <row r="1624" spans="1:15" ht="13">
      <c r="A1624" s="1">
        <v>50028401</v>
      </c>
      <c r="B1624" s="5">
        <v>11005928</v>
      </c>
      <c r="C1624" s="7">
        <v>43411</v>
      </c>
      <c r="D1624" s="7">
        <v>43416</v>
      </c>
      <c r="E1624" s="5" t="s">
        <v>28</v>
      </c>
      <c r="F1624" s="5">
        <v>952</v>
      </c>
      <c r="G1624" s="5">
        <v>457</v>
      </c>
      <c r="H1624" s="5" t="s">
        <v>27</v>
      </c>
      <c r="I1624" s="5">
        <v>9</v>
      </c>
      <c r="M1624" s="8"/>
      <c r="O1624" s="8"/>
    </row>
    <row r="1625" spans="1:15" ht="13">
      <c r="A1625" s="1">
        <v>50028411</v>
      </c>
      <c r="B1625" s="5">
        <v>6641818</v>
      </c>
      <c r="C1625" s="7">
        <v>43407</v>
      </c>
      <c r="D1625" s="7">
        <v>43409</v>
      </c>
      <c r="E1625" s="5" t="s">
        <v>33</v>
      </c>
      <c r="F1625" s="5">
        <v>414</v>
      </c>
      <c r="G1625" s="5">
        <v>170</v>
      </c>
      <c r="H1625" s="5" t="s">
        <v>30</v>
      </c>
      <c r="I1625" s="5">
        <v>15</v>
      </c>
      <c r="M1625" s="8"/>
      <c r="O1625" s="8"/>
    </row>
    <row r="1626" spans="1:15" ht="13">
      <c r="A1626" s="1">
        <v>50028421</v>
      </c>
      <c r="B1626" s="5">
        <v>11871942</v>
      </c>
      <c r="C1626" s="7">
        <v>43084</v>
      </c>
      <c r="D1626" s="7">
        <v>43085</v>
      </c>
      <c r="E1626" s="5" t="s">
        <v>28</v>
      </c>
      <c r="F1626" s="5">
        <v>1310</v>
      </c>
      <c r="G1626" s="5">
        <v>866</v>
      </c>
      <c r="H1626" s="5" t="s">
        <v>25</v>
      </c>
      <c r="I1626" s="5">
        <v>4</v>
      </c>
      <c r="M1626" s="8"/>
      <c r="O1626" s="8"/>
    </row>
    <row r="1627" spans="1:15" ht="13">
      <c r="A1627" s="1">
        <v>50028431</v>
      </c>
      <c r="B1627" s="5">
        <v>14370051</v>
      </c>
      <c r="C1627" s="7">
        <v>43360</v>
      </c>
      <c r="D1627" s="7">
        <v>43366</v>
      </c>
      <c r="E1627" s="5" t="s">
        <v>29</v>
      </c>
      <c r="F1627" s="5">
        <v>191</v>
      </c>
      <c r="G1627" s="5">
        <v>68</v>
      </c>
      <c r="H1627" s="5" t="s">
        <v>25</v>
      </c>
      <c r="I1627" s="5">
        <v>7</v>
      </c>
      <c r="M1627" s="8"/>
      <c r="O1627" s="8"/>
    </row>
    <row r="1628" spans="1:15" ht="13">
      <c r="A1628" s="1">
        <v>50028441</v>
      </c>
      <c r="B1628" s="5">
        <v>14878984</v>
      </c>
      <c r="C1628" s="7">
        <v>43369</v>
      </c>
      <c r="D1628" s="7">
        <v>43373</v>
      </c>
      <c r="E1628" s="5" t="s">
        <v>29</v>
      </c>
      <c r="F1628" s="5">
        <v>571</v>
      </c>
      <c r="G1628" s="5">
        <v>157</v>
      </c>
      <c r="H1628" s="5" t="s">
        <v>32</v>
      </c>
      <c r="I1628" s="5">
        <v>7</v>
      </c>
      <c r="M1628" s="8"/>
      <c r="O1628" s="8"/>
    </row>
    <row r="1629" spans="1:15" ht="13">
      <c r="A1629" s="1">
        <v>50028451</v>
      </c>
      <c r="B1629" s="5">
        <v>13899131</v>
      </c>
      <c r="C1629" s="7">
        <v>43159</v>
      </c>
      <c r="D1629" s="7">
        <v>43164</v>
      </c>
      <c r="E1629" s="5" t="s">
        <v>33</v>
      </c>
      <c r="F1629" s="5">
        <v>429</v>
      </c>
      <c r="G1629" s="5">
        <v>129</v>
      </c>
      <c r="H1629" s="5" t="s">
        <v>30</v>
      </c>
      <c r="I1629" s="5">
        <v>2</v>
      </c>
      <c r="M1629" s="8"/>
      <c r="O1629" s="8"/>
    </row>
    <row r="1630" spans="1:15" ht="13">
      <c r="A1630" s="1">
        <v>50028461</v>
      </c>
      <c r="B1630" s="5">
        <v>4232500</v>
      </c>
      <c r="C1630" s="7">
        <v>43360</v>
      </c>
      <c r="D1630" s="7">
        <v>43361</v>
      </c>
      <c r="E1630" s="5" t="s">
        <v>33</v>
      </c>
      <c r="F1630" s="5">
        <v>563</v>
      </c>
      <c r="G1630" s="5">
        <v>271</v>
      </c>
      <c r="H1630" s="5" t="s">
        <v>25</v>
      </c>
      <c r="I1630" s="5">
        <v>1</v>
      </c>
      <c r="M1630" s="8"/>
      <c r="O1630" s="8"/>
    </row>
    <row r="1631" spans="1:15" ht="13">
      <c r="A1631" s="1">
        <v>50028481</v>
      </c>
      <c r="B1631" s="5">
        <v>379049</v>
      </c>
      <c r="C1631" s="7">
        <v>43219</v>
      </c>
      <c r="D1631" s="7">
        <v>43220</v>
      </c>
      <c r="E1631" s="5" t="s">
        <v>33</v>
      </c>
      <c r="F1631" s="5">
        <v>585</v>
      </c>
      <c r="G1631" s="5">
        <v>212</v>
      </c>
      <c r="H1631" s="5" t="s">
        <v>30</v>
      </c>
      <c r="I1631" s="5">
        <v>11</v>
      </c>
      <c r="M1631" s="8"/>
      <c r="O1631" s="8"/>
    </row>
    <row r="1632" spans="1:15" ht="13">
      <c r="A1632" s="1">
        <v>50028491</v>
      </c>
      <c r="B1632" s="5">
        <v>7619676</v>
      </c>
      <c r="C1632" s="7">
        <v>43164</v>
      </c>
      <c r="D1632" s="7">
        <v>43169</v>
      </c>
      <c r="E1632" s="5" t="s">
        <v>23</v>
      </c>
      <c r="F1632" s="5">
        <v>17730</v>
      </c>
      <c r="G1632" s="5">
        <v>11723</v>
      </c>
      <c r="H1632" s="5" t="s">
        <v>32</v>
      </c>
      <c r="I1632" s="5">
        <v>15</v>
      </c>
      <c r="M1632" s="8"/>
      <c r="O1632" s="8"/>
    </row>
    <row r="1633" spans="1:15" ht="13">
      <c r="A1633" s="1">
        <v>50028511</v>
      </c>
      <c r="B1633" s="5">
        <v>21146418</v>
      </c>
      <c r="C1633" s="7">
        <v>43392</v>
      </c>
      <c r="D1633" s="7">
        <v>43394</v>
      </c>
      <c r="E1633" s="5" t="s">
        <v>33</v>
      </c>
      <c r="F1633" s="5">
        <v>2086</v>
      </c>
      <c r="G1633" s="5">
        <v>937</v>
      </c>
      <c r="H1633" s="5" t="s">
        <v>27</v>
      </c>
      <c r="I1633" s="5">
        <v>3</v>
      </c>
      <c r="M1633" s="8"/>
      <c r="O1633" s="8"/>
    </row>
    <row r="1634" spans="1:15" ht="13">
      <c r="A1634" s="1">
        <v>50028531</v>
      </c>
      <c r="B1634" s="5">
        <v>4743995</v>
      </c>
      <c r="C1634" s="7">
        <v>43135</v>
      </c>
      <c r="D1634" s="7">
        <v>43142</v>
      </c>
      <c r="E1634" s="5" t="s">
        <v>33</v>
      </c>
      <c r="F1634" s="5">
        <v>2981</v>
      </c>
      <c r="G1634" s="5">
        <v>990</v>
      </c>
      <c r="H1634" s="5" t="s">
        <v>30</v>
      </c>
      <c r="I1634" s="5">
        <v>7</v>
      </c>
      <c r="M1634" s="8"/>
      <c r="O1634" s="8"/>
    </row>
    <row r="1635" spans="1:15" ht="13">
      <c r="A1635" s="1">
        <v>50028541</v>
      </c>
      <c r="B1635" s="5">
        <v>8862362</v>
      </c>
      <c r="C1635" s="7">
        <v>43212</v>
      </c>
      <c r="D1635" s="7">
        <v>43215</v>
      </c>
      <c r="E1635" s="5" t="s">
        <v>28</v>
      </c>
      <c r="F1635" s="5">
        <v>333</v>
      </c>
      <c r="G1635" s="5">
        <v>157</v>
      </c>
      <c r="H1635" s="5" t="s">
        <v>30</v>
      </c>
      <c r="I1635" s="5">
        <v>12</v>
      </c>
      <c r="M1635" s="8"/>
      <c r="O1635" s="8"/>
    </row>
    <row r="1636" spans="1:15" ht="13">
      <c r="A1636" s="1">
        <v>50028571</v>
      </c>
      <c r="B1636" s="5">
        <v>21165391</v>
      </c>
      <c r="C1636" s="7">
        <v>43077</v>
      </c>
      <c r="D1636" s="7">
        <v>43080</v>
      </c>
      <c r="E1636" s="5" t="s">
        <v>29</v>
      </c>
      <c r="F1636" s="5">
        <v>437</v>
      </c>
      <c r="G1636" s="5">
        <v>290</v>
      </c>
      <c r="H1636" s="5" t="s">
        <v>25</v>
      </c>
      <c r="I1636" s="5">
        <v>10</v>
      </c>
      <c r="M1636" s="8"/>
      <c r="O1636" s="8"/>
    </row>
    <row r="1637" spans="1:15" ht="13">
      <c r="A1637" s="1">
        <v>50028591</v>
      </c>
      <c r="B1637" s="5">
        <v>384042</v>
      </c>
      <c r="C1637" s="7">
        <v>43300</v>
      </c>
      <c r="D1637" s="7">
        <v>43301</v>
      </c>
      <c r="E1637" s="5" t="s">
        <v>23</v>
      </c>
      <c r="F1637" s="5">
        <v>396</v>
      </c>
      <c r="G1637" s="5">
        <v>203</v>
      </c>
      <c r="H1637" s="5" t="s">
        <v>30</v>
      </c>
      <c r="I1637" s="5">
        <v>2</v>
      </c>
      <c r="M1637" s="8"/>
      <c r="O1637" s="8"/>
    </row>
    <row r="1638" spans="1:15" ht="13">
      <c r="A1638" s="1">
        <v>50028611</v>
      </c>
      <c r="B1638" s="5">
        <v>13075959</v>
      </c>
      <c r="C1638" s="7">
        <v>43410</v>
      </c>
      <c r="D1638" s="7">
        <v>43416</v>
      </c>
      <c r="E1638" s="5" t="s">
        <v>28</v>
      </c>
      <c r="F1638" s="5">
        <v>521</v>
      </c>
      <c r="G1638" s="5">
        <v>219</v>
      </c>
      <c r="H1638" s="5" t="s">
        <v>30</v>
      </c>
      <c r="I1638" s="5">
        <v>2</v>
      </c>
      <c r="M1638" s="8"/>
      <c r="O1638" s="8"/>
    </row>
    <row r="1639" spans="1:15" ht="13">
      <c r="A1639" s="1">
        <v>50028621</v>
      </c>
      <c r="B1639" s="5">
        <v>20738239</v>
      </c>
      <c r="C1639" s="7">
        <v>43397</v>
      </c>
      <c r="D1639" s="7">
        <v>43399</v>
      </c>
      <c r="E1639" s="5" t="s">
        <v>28</v>
      </c>
      <c r="F1639" s="5">
        <v>395</v>
      </c>
      <c r="G1639" s="5">
        <v>96</v>
      </c>
      <c r="H1639" s="5" t="s">
        <v>27</v>
      </c>
      <c r="I1639" s="5">
        <v>2</v>
      </c>
      <c r="M1639" s="8"/>
      <c r="O1639" s="8"/>
    </row>
    <row r="1640" spans="1:15" ht="13">
      <c r="A1640" s="1">
        <v>50028651</v>
      </c>
      <c r="B1640" s="5">
        <v>10904363</v>
      </c>
      <c r="C1640" s="7">
        <v>43305</v>
      </c>
      <c r="D1640" s="7">
        <v>43309</v>
      </c>
      <c r="E1640" s="5" t="s">
        <v>33</v>
      </c>
      <c r="F1640" s="5">
        <v>131</v>
      </c>
      <c r="G1640" s="5">
        <v>32</v>
      </c>
      <c r="H1640" s="5" t="s">
        <v>30</v>
      </c>
      <c r="I1640" s="5">
        <v>1</v>
      </c>
      <c r="M1640" s="8"/>
      <c r="O1640" s="8"/>
    </row>
    <row r="1641" spans="1:15" ht="13">
      <c r="A1641" s="1">
        <v>50028661</v>
      </c>
      <c r="B1641" s="5">
        <v>16734375</v>
      </c>
      <c r="C1641" s="7">
        <v>43085</v>
      </c>
      <c r="D1641" s="7">
        <v>43091</v>
      </c>
      <c r="E1641" s="5" t="s">
        <v>29</v>
      </c>
      <c r="F1641" s="5">
        <v>407</v>
      </c>
      <c r="G1641" s="5">
        <v>252</v>
      </c>
      <c r="H1641" s="5" t="s">
        <v>30</v>
      </c>
      <c r="I1641" s="5">
        <v>4</v>
      </c>
      <c r="M1641" s="8"/>
      <c r="O1641" s="8"/>
    </row>
    <row r="1642" spans="1:15" ht="13">
      <c r="A1642" s="1">
        <v>50028671</v>
      </c>
      <c r="B1642" s="5">
        <v>5465420</v>
      </c>
      <c r="C1642" s="7">
        <v>43133</v>
      </c>
      <c r="D1642" s="7">
        <v>43137</v>
      </c>
      <c r="E1642" s="5" t="s">
        <v>29</v>
      </c>
      <c r="F1642" s="5">
        <v>567</v>
      </c>
      <c r="G1642" s="5">
        <v>127</v>
      </c>
      <c r="H1642" s="5" t="s">
        <v>27</v>
      </c>
      <c r="I1642" s="5">
        <v>6</v>
      </c>
      <c r="M1642" s="8"/>
      <c r="O1642" s="8"/>
    </row>
    <row r="1643" spans="1:15" ht="13">
      <c r="A1643" s="1">
        <v>50028691</v>
      </c>
      <c r="B1643" s="5">
        <v>8915225</v>
      </c>
      <c r="C1643" s="7">
        <v>43277</v>
      </c>
      <c r="D1643" s="7">
        <v>43282</v>
      </c>
      <c r="E1643" s="5" t="s">
        <v>28</v>
      </c>
      <c r="F1643" s="5">
        <v>271</v>
      </c>
      <c r="G1643" s="5">
        <v>133</v>
      </c>
      <c r="H1643" s="5" t="s">
        <v>27</v>
      </c>
      <c r="I1643" s="5">
        <v>9</v>
      </c>
      <c r="M1643" s="8"/>
      <c r="O1643" s="8"/>
    </row>
    <row r="1644" spans="1:15" ht="13">
      <c r="A1644" s="1">
        <v>50028741</v>
      </c>
      <c r="B1644" s="5">
        <v>21169314</v>
      </c>
      <c r="C1644" s="7">
        <v>43367</v>
      </c>
      <c r="D1644" s="7">
        <v>43372</v>
      </c>
      <c r="E1644" s="5" t="s">
        <v>33</v>
      </c>
      <c r="F1644" s="5">
        <v>671</v>
      </c>
      <c r="G1644" s="5">
        <v>312</v>
      </c>
      <c r="H1644" s="5" t="s">
        <v>27</v>
      </c>
      <c r="I1644" s="5">
        <v>1</v>
      </c>
      <c r="M1644" s="8"/>
      <c r="O1644" s="8"/>
    </row>
    <row r="1645" spans="1:15" ht="13">
      <c r="A1645" s="1">
        <v>50028801</v>
      </c>
      <c r="B1645" s="5">
        <v>16166261</v>
      </c>
      <c r="C1645" s="7">
        <v>43067</v>
      </c>
      <c r="D1645" s="7">
        <v>43068</v>
      </c>
      <c r="E1645" s="5" t="s">
        <v>28</v>
      </c>
      <c r="F1645" s="5">
        <v>761</v>
      </c>
      <c r="G1645" s="5">
        <v>325</v>
      </c>
      <c r="H1645" s="5" t="s">
        <v>30</v>
      </c>
      <c r="I1645" s="5">
        <v>7</v>
      </c>
      <c r="M1645" s="8"/>
      <c r="O1645" s="8"/>
    </row>
    <row r="1646" spans="1:15" ht="13">
      <c r="A1646" s="1">
        <v>50028811</v>
      </c>
      <c r="B1646" s="5">
        <v>310092</v>
      </c>
      <c r="C1646" s="7">
        <v>43091</v>
      </c>
      <c r="D1646" s="7">
        <v>43092</v>
      </c>
      <c r="E1646" s="5" t="s">
        <v>29</v>
      </c>
      <c r="F1646" s="5">
        <v>533</v>
      </c>
      <c r="G1646" s="5">
        <v>302</v>
      </c>
      <c r="H1646" s="5" t="s">
        <v>30</v>
      </c>
      <c r="I1646" s="5">
        <v>4</v>
      </c>
      <c r="M1646" s="8"/>
      <c r="O1646" s="8"/>
    </row>
    <row r="1647" spans="1:15" ht="13">
      <c r="A1647" s="1">
        <v>50028821</v>
      </c>
      <c r="B1647" s="5">
        <v>8303935</v>
      </c>
      <c r="C1647" s="7">
        <v>43173</v>
      </c>
      <c r="D1647" s="7">
        <v>43174</v>
      </c>
      <c r="E1647" s="5" t="s">
        <v>29</v>
      </c>
      <c r="F1647" s="5">
        <v>995</v>
      </c>
      <c r="G1647" s="5">
        <v>480</v>
      </c>
      <c r="H1647" s="5" t="s">
        <v>27</v>
      </c>
      <c r="I1647" s="5">
        <v>7</v>
      </c>
      <c r="M1647" s="8"/>
      <c r="O1647" s="8"/>
    </row>
    <row r="1648" spans="1:15" ht="13">
      <c r="A1648" s="1">
        <v>50028831</v>
      </c>
      <c r="B1648" s="5">
        <v>13588834</v>
      </c>
      <c r="C1648" s="7">
        <v>43425</v>
      </c>
      <c r="D1648" s="7">
        <v>43425</v>
      </c>
      <c r="E1648" s="5" t="s">
        <v>29</v>
      </c>
      <c r="F1648" s="5">
        <v>385</v>
      </c>
      <c r="G1648" s="5">
        <v>105</v>
      </c>
      <c r="H1648" s="5" t="s">
        <v>32</v>
      </c>
      <c r="I1648" s="5">
        <v>1</v>
      </c>
      <c r="M1648" s="8"/>
      <c r="O1648" s="8"/>
    </row>
    <row r="1649" spans="1:15" ht="13">
      <c r="A1649" s="1">
        <v>50028881</v>
      </c>
      <c r="B1649" s="5">
        <v>19692466</v>
      </c>
      <c r="C1649" s="7">
        <v>43065</v>
      </c>
      <c r="D1649" s="7">
        <v>43068</v>
      </c>
      <c r="E1649" s="5" t="s">
        <v>28</v>
      </c>
      <c r="F1649" s="5">
        <v>341</v>
      </c>
      <c r="G1649" s="5">
        <v>232</v>
      </c>
      <c r="H1649" s="5" t="s">
        <v>32</v>
      </c>
      <c r="I1649" s="5">
        <v>4</v>
      </c>
      <c r="M1649" s="8"/>
      <c r="O1649" s="8"/>
    </row>
    <row r="1650" spans="1:15" ht="13">
      <c r="A1650" s="1">
        <v>50028891</v>
      </c>
      <c r="B1650" s="5">
        <v>21169075</v>
      </c>
      <c r="C1650" s="7">
        <v>43087</v>
      </c>
      <c r="D1650" s="7">
        <v>43091</v>
      </c>
      <c r="E1650" s="5" t="s">
        <v>28</v>
      </c>
      <c r="F1650" s="5">
        <v>153</v>
      </c>
      <c r="G1650" s="5">
        <v>101</v>
      </c>
      <c r="H1650" s="5" t="s">
        <v>27</v>
      </c>
      <c r="I1650" s="5">
        <v>2</v>
      </c>
      <c r="M1650" s="8"/>
      <c r="O1650" s="8"/>
    </row>
    <row r="1651" spans="1:15" ht="13">
      <c r="A1651" s="1">
        <v>50028911</v>
      </c>
      <c r="B1651" s="5">
        <v>12057626</v>
      </c>
      <c r="C1651" s="7">
        <v>43346</v>
      </c>
      <c r="D1651" s="7">
        <v>43349</v>
      </c>
      <c r="E1651" s="5" t="s">
        <v>29</v>
      </c>
      <c r="F1651" s="5">
        <v>445</v>
      </c>
      <c r="G1651" s="5">
        <v>282</v>
      </c>
      <c r="H1651" s="5" t="s">
        <v>32</v>
      </c>
      <c r="I1651" s="5">
        <v>10</v>
      </c>
      <c r="M1651" s="8"/>
      <c r="O1651" s="8"/>
    </row>
    <row r="1652" spans="1:15" ht="13">
      <c r="A1652" s="1">
        <v>50028921</v>
      </c>
      <c r="B1652" s="5">
        <v>13028374</v>
      </c>
      <c r="C1652" s="7">
        <v>43408</v>
      </c>
      <c r="D1652" s="7">
        <v>43413</v>
      </c>
      <c r="E1652" s="5" t="s">
        <v>28</v>
      </c>
      <c r="F1652" s="5">
        <v>316</v>
      </c>
      <c r="G1652" s="5">
        <v>169</v>
      </c>
      <c r="H1652" s="5" t="s">
        <v>30</v>
      </c>
      <c r="I1652" s="5">
        <v>2</v>
      </c>
      <c r="M1652" s="8"/>
      <c r="O1652" s="8"/>
    </row>
    <row r="1653" spans="1:15" ht="13">
      <c r="A1653" s="1">
        <v>50028931</v>
      </c>
      <c r="B1653" s="5">
        <v>5397440</v>
      </c>
      <c r="C1653" s="7">
        <v>43167</v>
      </c>
      <c r="D1653" s="7">
        <v>43170</v>
      </c>
      <c r="E1653" s="5" t="s">
        <v>23</v>
      </c>
      <c r="F1653" s="5">
        <v>135</v>
      </c>
      <c r="G1653" s="5">
        <v>35</v>
      </c>
      <c r="H1653" s="5" t="s">
        <v>30</v>
      </c>
      <c r="I1653" s="5">
        <v>2</v>
      </c>
      <c r="M1653" s="8"/>
      <c r="O1653" s="8"/>
    </row>
    <row r="1654" spans="1:15" ht="13">
      <c r="A1654" s="1">
        <v>50028941</v>
      </c>
      <c r="B1654" s="5">
        <v>20992152</v>
      </c>
      <c r="C1654" s="7">
        <v>43221</v>
      </c>
      <c r="D1654" s="7">
        <v>43224</v>
      </c>
      <c r="E1654" s="5" t="s">
        <v>33</v>
      </c>
      <c r="F1654" s="5">
        <v>299</v>
      </c>
      <c r="G1654" s="5">
        <v>112</v>
      </c>
      <c r="H1654" s="5" t="s">
        <v>32</v>
      </c>
      <c r="I1654" s="5">
        <v>4</v>
      </c>
      <c r="M1654" s="8"/>
      <c r="O1654" s="8"/>
    </row>
    <row r="1655" spans="1:15" ht="13">
      <c r="A1655" s="1">
        <v>50028951</v>
      </c>
      <c r="B1655" s="5">
        <v>9802713</v>
      </c>
      <c r="C1655" s="7">
        <v>43410</v>
      </c>
      <c r="D1655" s="7">
        <v>43417</v>
      </c>
      <c r="E1655" s="5" t="s">
        <v>28</v>
      </c>
      <c r="F1655" s="5">
        <v>135</v>
      </c>
      <c r="G1655" s="5">
        <v>35</v>
      </c>
      <c r="H1655" s="5" t="s">
        <v>27</v>
      </c>
      <c r="I1655" s="5">
        <v>11</v>
      </c>
      <c r="M1655" s="8"/>
      <c r="O1655" s="8"/>
    </row>
    <row r="1656" spans="1:15" ht="13">
      <c r="A1656" s="1">
        <v>50028961</v>
      </c>
      <c r="B1656" s="5">
        <v>18127101</v>
      </c>
      <c r="C1656" s="7">
        <v>43372</v>
      </c>
      <c r="D1656" s="7">
        <v>43378</v>
      </c>
      <c r="E1656" s="5" t="s">
        <v>28</v>
      </c>
      <c r="F1656" s="5">
        <v>215</v>
      </c>
      <c r="G1656" s="5">
        <v>76</v>
      </c>
      <c r="H1656" s="5" t="s">
        <v>32</v>
      </c>
      <c r="I1656" s="5">
        <v>4</v>
      </c>
      <c r="M1656" s="8"/>
      <c r="O1656" s="8"/>
    </row>
    <row r="1657" spans="1:15" ht="13">
      <c r="A1657" s="1">
        <v>50028971</v>
      </c>
      <c r="B1657" s="5">
        <v>37189</v>
      </c>
      <c r="C1657" s="7">
        <v>43329</v>
      </c>
      <c r="D1657" s="7">
        <v>43335</v>
      </c>
      <c r="E1657" s="5" t="s">
        <v>29</v>
      </c>
      <c r="F1657" s="5">
        <v>606</v>
      </c>
      <c r="G1657" s="5">
        <v>291</v>
      </c>
      <c r="H1657" s="5" t="s">
        <v>30</v>
      </c>
      <c r="I1657" s="5">
        <v>14</v>
      </c>
      <c r="M1657" s="8"/>
      <c r="O1657" s="8"/>
    </row>
    <row r="1658" spans="1:15" ht="13">
      <c r="A1658" s="1">
        <v>50028981</v>
      </c>
      <c r="B1658" s="5">
        <v>167965</v>
      </c>
      <c r="C1658" s="7">
        <v>43183</v>
      </c>
      <c r="D1658" s="7">
        <v>43189</v>
      </c>
      <c r="E1658" s="5" t="s">
        <v>28</v>
      </c>
      <c r="F1658" s="5">
        <v>154</v>
      </c>
      <c r="G1658" s="5">
        <v>38</v>
      </c>
      <c r="H1658" s="5" t="s">
        <v>27</v>
      </c>
      <c r="I1658" s="5">
        <v>3</v>
      </c>
      <c r="M1658" s="8"/>
      <c r="O1658" s="8"/>
    </row>
    <row r="1659" spans="1:15" ht="13">
      <c r="A1659" s="1">
        <v>50028991</v>
      </c>
      <c r="B1659" s="5">
        <v>13060317</v>
      </c>
      <c r="C1659" s="7">
        <v>43076</v>
      </c>
      <c r="D1659" s="7">
        <v>43078</v>
      </c>
      <c r="E1659" s="5" t="s">
        <v>28</v>
      </c>
      <c r="F1659" s="5">
        <v>713</v>
      </c>
      <c r="G1659" s="5">
        <v>160</v>
      </c>
      <c r="H1659" s="5" t="s">
        <v>27</v>
      </c>
      <c r="I1659" s="5">
        <v>10</v>
      </c>
      <c r="M1659" s="8"/>
      <c r="O1659" s="8"/>
    </row>
    <row r="1660" spans="1:15" ht="13">
      <c r="A1660" s="1">
        <v>50029021</v>
      </c>
      <c r="B1660" s="5">
        <v>21168397</v>
      </c>
      <c r="C1660" s="7">
        <v>43375</v>
      </c>
      <c r="D1660" s="7">
        <v>43379</v>
      </c>
      <c r="E1660" s="5" t="s">
        <v>29</v>
      </c>
      <c r="F1660" s="5">
        <v>570</v>
      </c>
      <c r="G1660" s="5">
        <v>300</v>
      </c>
      <c r="H1660" s="5" t="s">
        <v>25</v>
      </c>
      <c r="I1660" s="5">
        <v>3</v>
      </c>
      <c r="M1660" s="8"/>
      <c r="O1660" s="8"/>
    </row>
    <row r="1661" spans="1:15" ht="13">
      <c r="A1661" s="1">
        <v>50029031</v>
      </c>
      <c r="B1661" s="5">
        <v>98474</v>
      </c>
      <c r="C1661" s="7">
        <v>43114</v>
      </c>
      <c r="D1661" s="7">
        <v>43116</v>
      </c>
      <c r="E1661" s="5" t="s">
        <v>28</v>
      </c>
      <c r="F1661" s="5">
        <v>720</v>
      </c>
      <c r="G1661" s="5">
        <v>402</v>
      </c>
      <c r="H1661" s="5" t="s">
        <v>25</v>
      </c>
      <c r="I1661" s="5">
        <v>14</v>
      </c>
      <c r="M1661" s="8"/>
      <c r="O1661" s="8"/>
    </row>
    <row r="1662" spans="1:15" ht="13">
      <c r="A1662" s="1">
        <v>50029041</v>
      </c>
      <c r="B1662" s="5">
        <v>21160782</v>
      </c>
      <c r="C1662" s="7">
        <v>43250</v>
      </c>
      <c r="D1662" s="7">
        <v>43256</v>
      </c>
      <c r="E1662" s="5" t="s">
        <v>33</v>
      </c>
      <c r="F1662" s="5">
        <v>919</v>
      </c>
      <c r="G1662" s="5">
        <v>421</v>
      </c>
      <c r="H1662" s="5" t="s">
        <v>27</v>
      </c>
      <c r="I1662" s="5">
        <v>14</v>
      </c>
      <c r="M1662" s="8"/>
      <c r="O1662" s="8"/>
    </row>
    <row r="1663" spans="1:15" ht="13">
      <c r="A1663" s="1">
        <v>50029051</v>
      </c>
      <c r="B1663" s="5">
        <v>21166279</v>
      </c>
      <c r="C1663" s="7">
        <v>43299</v>
      </c>
      <c r="D1663" s="7">
        <v>43299</v>
      </c>
      <c r="E1663" s="5" t="s">
        <v>28</v>
      </c>
      <c r="F1663" s="5">
        <v>57960</v>
      </c>
      <c r="G1663" s="5">
        <v>19384</v>
      </c>
      <c r="H1663" s="5" t="s">
        <v>30</v>
      </c>
      <c r="I1663" s="5">
        <v>12</v>
      </c>
      <c r="M1663" s="8"/>
      <c r="O1663" s="8"/>
    </row>
    <row r="1664" spans="1:15" ht="13">
      <c r="A1664" s="1">
        <v>50029081</v>
      </c>
      <c r="B1664" s="5">
        <v>20595894</v>
      </c>
      <c r="C1664" s="7">
        <v>43207</v>
      </c>
      <c r="D1664" s="7">
        <v>43212</v>
      </c>
      <c r="E1664" s="5" t="s">
        <v>28</v>
      </c>
      <c r="F1664" s="5">
        <v>215</v>
      </c>
      <c r="G1664" s="5">
        <v>139</v>
      </c>
      <c r="H1664" s="5" t="s">
        <v>30</v>
      </c>
      <c r="I1664" s="5">
        <v>4</v>
      </c>
      <c r="M1664" s="8"/>
      <c r="O1664" s="8"/>
    </row>
    <row r="1665" spans="1:15" ht="13">
      <c r="A1665" s="1">
        <v>50029111</v>
      </c>
      <c r="B1665" s="5">
        <v>21164551</v>
      </c>
      <c r="C1665" s="7">
        <v>43186</v>
      </c>
      <c r="D1665" s="7">
        <v>43192</v>
      </c>
      <c r="E1665" s="5" t="s">
        <v>33</v>
      </c>
      <c r="F1665" s="5">
        <v>452</v>
      </c>
      <c r="G1665" s="5">
        <v>158</v>
      </c>
      <c r="H1665" s="5" t="s">
        <v>30</v>
      </c>
      <c r="I1665" s="5">
        <v>6</v>
      </c>
      <c r="M1665" s="8"/>
      <c r="O1665" s="8"/>
    </row>
    <row r="1666" spans="1:15" ht="13">
      <c r="A1666" s="1">
        <v>50029131</v>
      </c>
      <c r="B1666" s="5">
        <v>12277153</v>
      </c>
      <c r="C1666" s="7">
        <v>43265</v>
      </c>
      <c r="D1666" s="7">
        <v>43266</v>
      </c>
      <c r="E1666" s="5" t="s">
        <v>33</v>
      </c>
      <c r="F1666" s="5">
        <v>346</v>
      </c>
      <c r="G1666" s="5">
        <v>113</v>
      </c>
      <c r="H1666" s="5" t="s">
        <v>30</v>
      </c>
      <c r="I1666" s="5">
        <v>7</v>
      </c>
      <c r="M1666" s="8"/>
      <c r="O1666" s="8"/>
    </row>
    <row r="1667" spans="1:15" ht="13">
      <c r="A1667" s="1">
        <v>50029141</v>
      </c>
      <c r="B1667" s="5">
        <v>6170927</v>
      </c>
      <c r="C1667" s="7">
        <v>43211</v>
      </c>
      <c r="D1667" s="7">
        <v>43217</v>
      </c>
      <c r="E1667" s="5" t="s">
        <v>29</v>
      </c>
      <c r="F1667" s="5">
        <v>1222</v>
      </c>
      <c r="G1667" s="5">
        <v>587</v>
      </c>
      <c r="H1667" s="5" t="s">
        <v>27</v>
      </c>
      <c r="I1667" s="5">
        <v>11</v>
      </c>
      <c r="M1667" s="8"/>
      <c r="O1667" s="8"/>
    </row>
    <row r="1668" spans="1:15" ht="13">
      <c r="A1668" s="1">
        <v>50029151</v>
      </c>
      <c r="B1668" s="5">
        <v>21043202</v>
      </c>
      <c r="C1668" s="7">
        <v>43328</v>
      </c>
      <c r="D1668" s="7">
        <v>43332</v>
      </c>
      <c r="E1668" s="5" t="s">
        <v>29</v>
      </c>
      <c r="F1668" s="5">
        <v>367</v>
      </c>
      <c r="G1668" s="5">
        <v>248</v>
      </c>
      <c r="H1668" s="5" t="s">
        <v>27</v>
      </c>
      <c r="I1668" s="5">
        <v>7</v>
      </c>
      <c r="M1668" s="8"/>
      <c r="O1668" s="8"/>
    </row>
    <row r="1669" spans="1:15" ht="13">
      <c r="A1669" s="1">
        <v>50029171</v>
      </c>
      <c r="B1669" s="5">
        <v>21120593</v>
      </c>
      <c r="C1669" s="7">
        <v>43144</v>
      </c>
      <c r="D1669" s="7">
        <v>43147</v>
      </c>
      <c r="E1669" s="5" t="s">
        <v>29</v>
      </c>
      <c r="F1669" s="5">
        <v>644</v>
      </c>
      <c r="G1669" s="5">
        <v>356</v>
      </c>
      <c r="H1669" s="5" t="s">
        <v>30</v>
      </c>
      <c r="I1669" s="5">
        <v>3</v>
      </c>
      <c r="M1669" s="8"/>
      <c r="O1669" s="8"/>
    </row>
    <row r="1670" spans="1:15" ht="13">
      <c r="A1670" s="1">
        <v>50029191</v>
      </c>
      <c r="B1670" s="5">
        <v>6165124</v>
      </c>
      <c r="C1670" s="7">
        <v>43115</v>
      </c>
      <c r="D1670" s="7">
        <v>43116</v>
      </c>
      <c r="E1670" s="5" t="s">
        <v>29</v>
      </c>
      <c r="F1670" s="5">
        <v>798</v>
      </c>
      <c r="G1670" s="5">
        <v>310</v>
      </c>
      <c r="H1670" s="5" t="s">
        <v>32</v>
      </c>
      <c r="I1670" s="5">
        <v>9</v>
      </c>
      <c r="M1670" s="8"/>
      <c r="O1670" s="8"/>
    </row>
    <row r="1671" spans="1:15" ht="13">
      <c r="A1671" s="1">
        <v>50029201</v>
      </c>
      <c r="B1671" s="5">
        <v>344476</v>
      </c>
      <c r="C1671" s="7">
        <v>43403</v>
      </c>
      <c r="D1671" s="7">
        <v>43408</v>
      </c>
      <c r="E1671" s="5" t="s">
        <v>29</v>
      </c>
      <c r="F1671" s="5">
        <v>687</v>
      </c>
      <c r="G1671" s="5">
        <v>299</v>
      </c>
      <c r="H1671" s="5" t="s">
        <v>27</v>
      </c>
      <c r="I1671" s="5">
        <v>5</v>
      </c>
      <c r="M1671" s="8"/>
      <c r="O1671" s="8"/>
    </row>
    <row r="1672" spans="1:15" ht="13">
      <c r="A1672" s="1">
        <v>50029211</v>
      </c>
      <c r="B1672" s="5">
        <v>21164055</v>
      </c>
      <c r="C1672" s="7">
        <v>43174</v>
      </c>
      <c r="D1672" s="7">
        <v>43178</v>
      </c>
      <c r="E1672" s="5" t="s">
        <v>29</v>
      </c>
      <c r="F1672" s="5">
        <v>217</v>
      </c>
      <c r="G1672" s="5">
        <v>55</v>
      </c>
      <c r="H1672" s="5" t="s">
        <v>32</v>
      </c>
      <c r="I1672" s="5">
        <v>2</v>
      </c>
      <c r="M1672" s="8"/>
      <c r="O1672" s="8"/>
    </row>
    <row r="1673" spans="1:15" ht="13">
      <c r="A1673" s="1">
        <v>50029221</v>
      </c>
      <c r="B1673" s="5">
        <v>7425660</v>
      </c>
      <c r="C1673" s="7">
        <v>43316</v>
      </c>
      <c r="D1673" s="7">
        <v>43320</v>
      </c>
      <c r="E1673" s="5" t="s">
        <v>33</v>
      </c>
      <c r="F1673" s="5">
        <v>53594</v>
      </c>
      <c r="G1673" s="5">
        <v>32276</v>
      </c>
      <c r="H1673" s="5" t="s">
        <v>32</v>
      </c>
      <c r="I1673" s="5">
        <v>1</v>
      </c>
      <c r="M1673" s="8"/>
      <c r="O1673" s="8"/>
    </row>
    <row r="1674" spans="1:15" ht="13">
      <c r="A1674" s="1">
        <v>50029231</v>
      </c>
      <c r="B1674" s="5">
        <v>21173857</v>
      </c>
      <c r="C1674" s="7">
        <v>43357</v>
      </c>
      <c r="D1674" s="7">
        <v>43362</v>
      </c>
      <c r="E1674" s="5" t="s">
        <v>23</v>
      </c>
      <c r="F1674" s="5">
        <v>1964</v>
      </c>
      <c r="G1674" s="5">
        <v>1055</v>
      </c>
      <c r="H1674" s="5" t="s">
        <v>27</v>
      </c>
      <c r="I1674" s="5">
        <v>15</v>
      </c>
      <c r="M1674" s="8"/>
      <c r="O1674" s="8"/>
    </row>
    <row r="1675" spans="1:15" ht="13">
      <c r="A1675" s="1">
        <v>50029241</v>
      </c>
      <c r="B1675" s="5">
        <v>13230178</v>
      </c>
      <c r="C1675" s="7">
        <v>43096</v>
      </c>
      <c r="D1675" s="7">
        <v>43100</v>
      </c>
      <c r="E1675" s="5" t="s">
        <v>29</v>
      </c>
      <c r="F1675" s="5">
        <v>578</v>
      </c>
      <c r="G1675" s="5">
        <v>210</v>
      </c>
      <c r="H1675" s="5" t="s">
        <v>27</v>
      </c>
      <c r="I1675" s="5">
        <v>4</v>
      </c>
      <c r="M1675" s="8"/>
      <c r="O1675" s="8"/>
    </row>
    <row r="1676" spans="1:15" ht="13">
      <c r="A1676" s="1">
        <v>50029261</v>
      </c>
      <c r="B1676" s="5">
        <v>21172015</v>
      </c>
      <c r="C1676" s="7">
        <v>43114</v>
      </c>
      <c r="D1676" s="7">
        <v>43120</v>
      </c>
      <c r="E1676" s="5" t="s">
        <v>28</v>
      </c>
      <c r="F1676" s="5">
        <v>550</v>
      </c>
      <c r="G1676" s="5">
        <v>267</v>
      </c>
      <c r="H1676" s="5" t="s">
        <v>27</v>
      </c>
      <c r="I1676" s="5">
        <v>6</v>
      </c>
      <c r="M1676" s="8"/>
      <c r="O1676" s="8"/>
    </row>
    <row r="1677" spans="1:15" ht="13">
      <c r="A1677" s="1">
        <v>50029291</v>
      </c>
      <c r="B1677" s="5">
        <v>21173847</v>
      </c>
      <c r="C1677" s="7">
        <v>43090</v>
      </c>
      <c r="D1677" s="7">
        <v>43091</v>
      </c>
      <c r="E1677" s="5" t="s">
        <v>29</v>
      </c>
      <c r="F1677" s="5">
        <v>136</v>
      </c>
      <c r="G1677" s="5">
        <v>75</v>
      </c>
      <c r="H1677" s="5" t="s">
        <v>30</v>
      </c>
      <c r="I1677" s="5">
        <v>8</v>
      </c>
      <c r="M1677" s="8"/>
      <c r="O1677" s="8"/>
    </row>
    <row r="1678" spans="1:15" ht="13">
      <c r="A1678" s="1">
        <v>50029301</v>
      </c>
      <c r="B1678" s="5">
        <v>9949974</v>
      </c>
      <c r="C1678" s="7">
        <v>43119</v>
      </c>
      <c r="D1678" s="7">
        <v>43121</v>
      </c>
      <c r="E1678" s="5" t="s">
        <v>29</v>
      </c>
      <c r="F1678" s="5">
        <v>331</v>
      </c>
      <c r="G1678" s="5">
        <v>83</v>
      </c>
      <c r="H1678" s="5" t="s">
        <v>32</v>
      </c>
      <c r="I1678" s="5">
        <v>16</v>
      </c>
      <c r="M1678" s="8"/>
      <c r="O1678" s="8"/>
    </row>
    <row r="1679" spans="1:15" ht="13">
      <c r="A1679" s="1">
        <v>50029321</v>
      </c>
      <c r="B1679" s="5">
        <v>313077</v>
      </c>
      <c r="C1679" s="7">
        <v>43420</v>
      </c>
      <c r="D1679" s="7">
        <v>43422</v>
      </c>
      <c r="E1679" s="5" t="s">
        <v>23</v>
      </c>
      <c r="F1679" s="5">
        <v>820</v>
      </c>
      <c r="G1679" s="5">
        <v>235</v>
      </c>
      <c r="H1679" s="5" t="s">
        <v>32</v>
      </c>
      <c r="I1679" s="5">
        <v>7</v>
      </c>
      <c r="M1679" s="8"/>
      <c r="O1679" s="8"/>
    </row>
    <row r="1680" spans="1:15" ht="13">
      <c r="A1680" s="1">
        <v>50029331</v>
      </c>
      <c r="B1680" s="5">
        <v>19940777</v>
      </c>
      <c r="C1680" s="7">
        <v>43106</v>
      </c>
      <c r="D1680" s="7">
        <v>43107</v>
      </c>
      <c r="E1680" s="5" t="s">
        <v>33</v>
      </c>
      <c r="F1680" s="5">
        <v>263</v>
      </c>
      <c r="G1680" s="5">
        <v>110</v>
      </c>
      <c r="H1680" s="5" t="s">
        <v>30</v>
      </c>
      <c r="I1680" s="5">
        <v>4</v>
      </c>
      <c r="M1680" s="8"/>
      <c r="O1680" s="8"/>
    </row>
    <row r="1681" spans="1:15" ht="13">
      <c r="A1681" s="1">
        <v>50029341</v>
      </c>
      <c r="B1681" s="5">
        <v>313823</v>
      </c>
      <c r="C1681" s="7">
        <v>43238</v>
      </c>
      <c r="D1681" s="7">
        <v>43243</v>
      </c>
      <c r="E1681" s="5" t="s">
        <v>28</v>
      </c>
      <c r="F1681" s="5">
        <v>490</v>
      </c>
      <c r="G1681" s="5">
        <v>316</v>
      </c>
      <c r="H1681" s="5" t="s">
        <v>30</v>
      </c>
      <c r="I1681" s="5">
        <v>1</v>
      </c>
      <c r="M1681" s="8"/>
      <c r="O1681" s="8"/>
    </row>
    <row r="1682" spans="1:15" ht="13">
      <c r="A1682" s="1">
        <v>50029361</v>
      </c>
      <c r="B1682" s="5">
        <v>21169381</v>
      </c>
      <c r="C1682" s="7">
        <v>43231</v>
      </c>
      <c r="D1682" s="7">
        <v>43237</v>
      </c>
      <c r="E1682" s="5" t="s">
        <v>29</v>
      </c>
      <c r="F1682" s="5">
        <v>6154</v>
      </c>
      <c r="G1682" s="5">
        <v>1561</v>
      </c>
      <c r="H1682" s="5" t="s">
        <v>27</v>
      </c>
      <c r="I1682" s="5">
        <v>1</v>
      </c>
      <c r="M1682" s="8"/>
      <c r="O1682" s="8"/>
    </row>
    <row r="1683" spans="1:15" ht="13">
      <c r="A1683" s="1">
        <v>50029381</v>
      </c>
      <c r="B1683" s="5">
        <v>20159826</v>
      </c>
      <c r="C1683" s="7">
        <v>43400</v>
      </c>
      <c r="D1683" s="7">
        <v>43406</v>
      </c>
      <c r="E1683" s="5" t="s">
        <v>23</v>
      </c>
      <c r="F1683" s="5">
        <v>272</v>
      </c>
      <c r="G1683" s="5">
        <v>103</v>
      </c>
      <c r="H1683" s="5" t="s">
        <v>25</v>
      </c>
      <c r="I1683" s="5">
        <v>2</v>
      </c>
      <c r="M1683" s="8"/>
      <c r="O1683" s="8"/>
    </row>
    <row r="1684" spans="1:15" ht="13">
      <c r="A1684" s="1">
        <v>50029401</v>
      </c>
      <c r="B1684" s="5">
        <v>21168006</v>
      </c>
      <c r="C1684" s="7">
        <v>43069</v>
      </c>
      <c r="D1684" s="7">
        <v>43070</v>
      </c>
      <c r="E1684" s="5" t="s">
        <v>28</v>
      </c>
      <c r="F1684" s="5">
        <v>257</v>
      </c>
      <c r="G1684" s="5">
        <v>172</v>
      </c>
      <c r="H1684" s="5" t="s">
        <v>25</v>
      </c>
      <c r="I1684" s="5">
        <v>13</v>
      </c>
      <c r="M1684" s="8"/>
      <c r="O1684" s="8"/>
    </row>
    <row r="1685" spans="1:15" ht="13">
      <c r="A1685" s="1">
        <v>50029411</v>
      </c>
      <c r="B1685" s="5">
        <v>4981702</v>
      </c>
      <c r="C1685" s="7">
        <v>43144</v>
      </c>
      <c r="D1685" s="7">
        <v>43151</v>
      </c>
      <c r="E1685" s="5" t="s">
        <v>28</v>
      </c>
      <c r="F1685" s="5">
        <v>145</v>
      </c>
      <c r="G1685" s="5">
        <v>101</v>
      </c>
      <c r="H1685" s="5" t="s">
        <v>32</v>
      </c>
      <c r="I1685" s="5">
        <v>15</v>
      </c>
      <c r="M1685" s="8"/>
      <c r="O1685" s="8"/>
    </row>
    <row r="1686" spans="1:15" ht="13">
      <c r="A1686" s="1">
        <v>50029431</v>
      </c>
      <c r="B1686" s="5">
        <v>21173246</v>
      </c>
      <c r="C1686" s="7">
        <v>43137</v>
      </c>
      <c r="D1686" s="7">
        <v>43143</v>
      </c>
      <c r="E1686" s="5" t="s">
        <v>28</v>
      </c>
      <c r="F1686" s="5">
        <v>2211</v>
      </c>
      <c r="G1686" s="5">
        <v>1013</v>
      </c>
      <c r="H1686" s="5" t="s">
        <v>32</v>
      </c>
      <c r="I1686" s="5">
        <v>2</v>
      </c>
      <c r="M1686" s="8"/>
      <c r="O1686" s="8"/>
    </row>
    <row r="1687" spans="1:15" ht="13">
      <c r="A1687" s="1">
        <v>50029441</v>
      </c>
      <c r="B1687" s="5">
        <v>12628976</v>
      </c>
      <c r="C1687" s="7">
        <v>43263</v>
      </c>
      <c r="D1687" s="7">
        <v>43269</v>
      </c>
      <c r="E1687" s="5" t="s">
        <v>23</v>
      </c>
      <c r="F1687" s="5">
        <v>847</v>
      </c>
      <c r="G1687" s="5">
        <v>488</v>
      </c>
      <c r="H1687" s="5" t="s">
        <v>27</v>
      </c>
      <c r="I1687" s="5">
        <v>5</v>
      </c>
      <c r="M1687" s="8"/>
      <c r="O1687" s="8"/>
    </row>
    <row r="1688" spans="1:15" ht="13">
      <c r="A1688" s="1">
        <v>50029461</v>
      </c>
      <c r="B1688" s="5">
        <v>387659</v>
      </c>
      <c r="C1688" s="7">
        <v>43298</v>
      </c>
      <c r="D1688" s="7">
        <v>43303</v>
      </c>
      <c r="E1688" s="5" t="s">
        <v>29</v>
      </c>
      <c r="F1688" s="5">
        <v>557</v>
      </c>
      <c r="G1688" s="5">
        <v>160</v>
      </c>
      <c r="H1688" s="5" t="s">
        <v>25</v>
      </c>
      <c r="I1688" s="5">
        <v>4</v>
      </c>
      <c r="M1688" s="8"/>
      <c r="O1688" s="8"/>
    </row>
    <row r="1689" spans="1:15" ht="13">
      <c r="A1689" s="1">
        <v>50029481</v>
      </c>
      <c r="B1689" s="5">
        <v>21165782</v>
      </c>
      <c r="C1689" s="7">
        <v>43142</v>
      </c>
      <c r="D1689" s="7">
        <v>43145</v>
      </c>
      <c r="E1689" s="5" t="s">
        <v>33</v>
      </c>
      <c r="F1689" s="5">
        <v>180</v>
      </c>
      <c r="G1689" s="5">
        <v>65</v>
      </c>
      <c r="H1689" s="5" t="s">
        <v>30</v>
      </c>
      <c r="I1689" s="5">
        <v>6</v>
      </c>
      <c r="M1689" s="8"/>
      <c r="O1689" s="8"/>
    </row>
    <row r="1690" spans="1:15" ht="13">
      <c r="A1690" s="1">
        <v>50029501</v>
      </c>
      <c r="B1690" s="5">
        <v>21171499</v>
      </c>
      <c r="C1690" s="7">
        <v>43384</v>
      </c>
      <c r="D1690" s="7">
        <v>43384</v>
      </c>
      <c r="E1690" s="5" t="s">
        <v>29</v>
      </c>
      <c r="F1690" s="5">
        <v>52560</v>
      </c>
      <c r="G1690" s="5">
        <v>29876</v>
      </c>
      <c r="H1690" s="5" t="s">
        <v>27</v>
      </c>
      <c r="I1690" s="5">
        <v>2</v>
      </c>
      <c r="M1690" s="8"/>
      <c r="O1690" s="8"/>
    </row>
    <row r="1691" spans="1:15" ht="13">
      <c r="A1691" s="1">
        <v>50029511</v>
      </c>
      <c r="B1691" s="5">
        <v>21165611</v>
      </c>
      <c r="C1691" s="7">
        <v>43304</v>
      </c>
      <c r="D1691" s="7">
        <v>43305</v>
      </c>
      <c r="E1691" s="5" t="s">
        <v>33</v>
      </c>
      <c r="F1691" s="5">
        <v>260</v>
      </c>
      <c r="G1691" s="5">
        <v>110</v>
      </c>
      <c r="H1691" s="5" t="s">
        <v>30</v>
      </c>
      <c r="I1691" s="5">
        <v>12</v>
      </c>
      <c r="M1691" s="8"/>
      <c r="O1691" s="8"/>
    </row>
    <row r="1692" spans="1:15" ht="13">
      <c r="A1692" s="1">
        <v>50029531</v>
      </c>
      <c r="B1692" s="5">
        <v>12509477</v>
      </c>
      <c r="C1692" s="7">
        <v>43188</v>
      </c>
      <c r="D1692" s="7">
        <v>43188</v>
      </c>
      <c r="E1692" s="5" t="s">
        <v>29</v>
      </c>
      <c r="F1692" s="5">
        <v>255</v>
      </c>
      <c r="G1692" s="5">
        <v>64</v>
      </c>
      <c r="H1692" s="5" t="s">
        <v>30</v>
      </c>
      <c r="I1692" s="5">
        <v>2</v>
      </c>
      <c r="M1692" s="8"/>
      <c r="O1692" s="8"/>
    </row>
    <row r="1693" spans="1:15" ht="13">
      <c r="A1693" s="1">
        <v>50029541</v>
      </c>
      <c r="B1693" s="5">
        <v>17396924</v>
      </c>
      <c r="C1693" s="7">
        <v>43422</v>
      </c>
      <c r="D1693" s="7">
        <v>43428</v>
      </c>
      <c r="E1693" s="5" t="s">
        <v>28</v>
      </c>
      <c r="F1693" s="5">
        <v>173</v>
      </c>
      <c r="G1693" s="5">
        <v>91</v>
      </c>
      <c r="H1693" s="5" t="s">
        <v>32</v>
      </c>
      <c r="I1693" s="5">
        <v>7</v>
      </c>
      <c r="M1693" s="8"/>
      <c r="O1693" s="8"/>
    </row>
    <row r="1694" spans="1:15" ht="13">
      <c r="A1694" s="1">
        <v>50029551</v>
      </c>
      <c r="B1694" s="5">
        <v>15844034</v>
      </c>
      <c r="C1694" s="7">
        <v>43135</v>
      </c>
      <c r="D1694" s="7">
        <v>43139</v>
      </c>
      <c r="E1694" s="5" t="s">
        <v>29</v>
      </c>
      <c r="F1694" s="5">
        <v>967</v>
      </c>
      <c r="G1694" s="5">
        <v>416</v>
      </c>
      <c r="H1694" s="5" t="s">
        <v>27</v>
      </c>
      <c r="I1694" s="5">
        <v>11</v>
      </c>
      <c r="M1694" s="8"/>
      <c r="O1694" s="8"/>
    </row>
    <row r="1695" spans="1:15" ht="13">
      <c r="A1695" s="1">
        <v>50029561</v>
      </c>
      <c r="B1695" s="5">
        <v>9234332</v>
      </c>
      <c r="C1695" s="7">
        <v>43242</v>
      </c>
      <c r="D1695" s="7">
        <v>43242</v>
      </c>
      <c r="E1695" s="5" t="s">
        <v>29</v>
      </c>
      <c r="F1695" s="5">
        <v>278</v>
      </c>
      <c r="G1695" s="5">
        <v>61</v>
      </c>
      <c r="H1695" s="5" t="s">
        <v>30</v>
      </c>
      <c r="I1695" s="5">
        <v>8</v>
      </c>
      <c r="M1695" s="8"/>
      <c r="O1695" s="8"/>
    </row>
    <row r="1696" spans="1:15" ht="13">
      <c r="A1696" s="1">
        <v>50029591</v>
      </c>
      <c r="B1696" s="5">
        <v>19257574</v>
      </c>
      <c r="C1696" s="7">
        <v>43367</v>
      </c>
      <c r="D1696" s="7">
        <v>43370</v>
      </c>
      <c r="E1696" s="5" t="s">
        <v>28</v>
      </c>
      <c r="F1696" s="5">
        <v>578</v>
      </c>
      <c r="G1696" s="5">
        <v>226</v>
      </c>
      <c r="H1696" s="5" t="s">
        <v>27</v>
      </c>
      <c r="I1696" s="5">
        <v>1</v>
      </c>
      <c r="M1696" s="8"/>
      <c r="O1696" s="8"/>
    </row>
    <row r="1697" spans="1:15" ht="13">
      <c r="A1697" s="1">
        <v>50029601</v>
      </c>
      <c r="B1697" s="5">
        <v>21171623</v>
      </c>
      <c r="C1697" s="7">
        <v>43318</v>
      </c>
      <c r="D1697" s="7">
        <v>43319</v>
      </c>
      <c r="E1697" s="5" t="s">
        <v>23</v>
      </c>
      <c r="F1697" s="5">
        <v>421</v>
      </c>
      <c r="G1697" s="5">
        <v>223</v>
      </c>
      <c r="H1697" s="5" t="s">
        <v>27</v>
      </c>
      <c r="I1697" s="5">
        <v>6</v>
      </c>
      <c r="M1697" s="8"/>
      <c r="O1697" s="8"/>
    </row>
    <row r="1698" spans="1:15" ht="13">
      <c r="A1698" s="1">
        <v>50029621</v>
      </c>
      <c r="B1698" s="5">
        <v>4447455</v>
      </c>
      <c r="C1698" s="7">
        <v>43236</v>
      </c>
      <c r="D1698" s="7">
        <v>43237</v>
      </c>
      <c r="E1698" s="5" t="s">
        <v>33</v>
      </c>
      <c r="F1698" s="5">
        <v>476</v>
      </c>
      <c r="G1698" s="5">
        <v>157</v>
      </c>
      <c r="H1698" s="5" t="s">
        <v>30</v>
      </c>
      <c r="I1698" s="5">
        <v>1</v>
      </c>
      <c r="M1698" s="8"/>
      <c r="O1698" s="8"/>
    </row>
    <row r="1699" spans="1:15" ht="13">
      <c r="A1699" s="1">
        <v>50029641</v>
      </c>
      <c r="B1699" s="5">
        <v>264807</v>
      </c>
      <c r="C1699" s="7">
        <v>43274</v>
      </c>
      <c r="D1699" s="7">
        <v>43279</v>
      </c>
      <c r="E1699" s="5" t="s">
        <v>23</v>
      </c>
      <c r="F1699" s="5">
        <v>106</v>
      </c>
      <c r="G1699" s="5">
        <v>33</v>
      </c>
      <c r="H1699" s="5" t="s">
        <v>25</v>
      </c>
      <c r="I1699" s="5">
        <v>13</v>
      </c>
      <c r="M1699" s="8"/>
      <c r="O1699" s="8"/>
    </row>
    <row r="1700" spans="1:15" ht="13">
      <c r="A1700" s="1">
        <v>50029651</v>
      </c>
      <c r="B1700" s="5">
        <v>21171604</v>
      </c>
      <c r="C1700" s="7">
        <v>43092</v>
      </c>
      <c r="D1700" s="7">
        <v>43092</v>
      </c>
      <c r="E1700" s="5" t="s">
        <v>29</v>
      </c>
      <c r="F1700" s="5">
        <v>162</v>
      </c>
      <c r="G1700" s="5">
        <v>68</v>
      </c>
      <c r="H1700" s="5" t="s">
        <v>30</v>
      </c>
      <c r="I1700" s="5">
        <v>6</v>
      </c>
      <c r="M1700" s="8"/>
      <c r="O1700" s="8"/>
    </row>
    <row r="1701" spans="1:15" ht="13">
      <c r="A1701" s="1">
        <v>50029661</v>
      </c>
      <c r="B1701" s="5">
        <v>8953276</v>
      </c>
      <c r="C1701" s="7">
        <v>43215</v>
      </c>
      <c r="D1701" s="7">
        <v>43215</v>
      </c>
      <c r="E1701" s="5" t="s">
        <v>28</v>
      </c>
      <c r="F1701" s="5">
        <v>1771</v>
      </c>
      <c r="G1701" s="5">
        <v>855</v>
      </c>
      <c r="H1701" s="5" t="s">
        <v>30</v>
      </c>
      <c r="I1701" s="5">
        <v>2</v>
      </c>
      <c r="M1701" s="8"/>
      <c r="O1701" s="8"/>
    </row>
    <row r="1702" spans="1:15" ht="13">
      <c r="A1702" s="1">
        <v>50029711</v>
      </c>
      <c r="B1702" s="5">
        <v>9046892</v>
      </c>
      <c r="C1702" s="7">
        <v>43372</v>
      </c>
      <c r="D1702" s="7">
        <v>43375</v>
      </c>
      <c r="E1702" s="5" t="s">
        <v>28</v>
      </c>
      <c r="F1702" s="5">
        <v>32000</v>
      </c>
      <c r="G1702" s="5">
        <v>11554</v>
      </c>
      <c r="H1702" s="5" t="s">
        <v>30</v>
      </c>
      <c r="I1702" s="5">
        <v>18</v>
      </c>
      <c r="M1702" s="8"/>
      <c r="O1702" s="8"/>
    </row>
    <row r="1703" spans="1:15" ht="13">
      <c r="A1703" s="1">
        <v>50029731</v>
      </c>
      <c r="B1703" s="5">
        <v>11871942</v>
      </c>
      <c r="C1703" s="7">
        <v>43174</v>
      </c>
      <c r="D1703" s="7">
        <v>43180</v>
      </c>
      <c r="E1703" s="5" t="s">
        <v>28</v>
      </c>
      <c r="F1703" s="5">
        <v>175</v>
      </c>
      <c r="G1703" s="5">
        <v>69</v>
      </c>
      <c r="H1703" s="5" t="s">
        <v>25</v>
      </c>
      <c r="I1703" s="5">
        <v>6</v>
      </c>
      <c r="M1703" s="8"/>
      <c r="O1703" s="8"/>
    </row>
    <row r="1704" spans="1:15" ht="13">
      <c r="A1704" s="1">
        <v>50029761</v>
      </c>
      <c r="B1704" s="5">
        <v>21160782</v>
      </c>
      <c r="C1704" s="7">
        <v>43306</v>
      </c>
      <c r="D1704" s="7">
        <v>43312</v>
      </c>
      <c r="E1704" s="5" t="s">
        <v>29</v>
      </c>
      <c r="F1704" s="5">
        <v>2518</v>
      </c>
      <c r="G1704" s="5">
        <v>791</v>
      </c>
      <c r="H1704" s="5" t="s">
        <v>27</v>
      </c>
      <c r="I1704" s="5">
        <v>2</v>
      </c>
      <c r="M1704" s="8"/>
      <c r="O1704" s="8"/>
    </row>
    <row r="1705" spans="1:15" ht="13">
      <c r="A1705" s="1">
        <v>50029781</v>
      </c>
      <c r="B1705" s="5">
        <v>6645626</v>
      </c>
      <c r="C1705" s="7">
        <v>43196</v>
      </c>
      <c r="D1705" s="7">
        <v>43197</v>
      </c>
      <c r="E1705" s="5" t="s">
        <v>29</v>
      </c>
      <c r="F1705" s="5">
        <v>266</v>
      </c>
      <c r="G1705" s="5">
        <v>57</v>
      </c>
      <c r="H1705" s="5" t="s">
        <v>27</v>
      </c>
      <c r="I1705" s="5">
        <v>3</v>
      </c>
      <c r="M1705" s="8"/>
      <c r="O1705" s="8"/>
    </row>
    <row r="1706" spans="1:15" ht="13">
      <c r="A1706" s="1">
        <v>50029791</v>
      </c>
      <c r="B1706" s="5">
        <v>12805030</v>
      </c>
      <c r="C1706" s="7">
        <v>43288</v>
      </c>
      <c r="D1706" s="7">
        <v>43293</v>
      </c>
      <c r="E1706" s="5" t="s">
        <v>28</v>
      </c>
      <c r="F1706" s="5">
        <v>1533</v>
      </c>
      <c r="G1706" s="5">
        <v>351</v>
      </c>
      <c r="H1706" s="5" t="s">
        <v>25</v>
      </c>
      <c r="I1706" s="5">
        <v>2</v>
      </c>
      <c r="M1706" s="8"/>
      <c r="O1706" s="8"/>
    </row>
    <row r="1707" spans="1:15" ht="13">
      <c r="A1707" s="1">
        <v>50029811</v>
      </c>
      <c r="B1707" s="5">
        <v>13899131</v>
      </c>
      <c r="C1707" s="7">
        <v>43382</v>
      </c>
      <c r="D1707" s="7">
        <v>43384</v>
      </c>
      <c r="E1707" s="5" t="s">
        <v>28</v>
      </c>
      <c r="F1707" s="5">
        <v>266</v>
      </c>
      <c r="G1707" s="5">
        <v>104</v>
      </c>
      <c r="H1707" s="5" t="s">
        <v>30</v>
      </c>
      <c r="I1707" s="5">
        <v>6</v>
      </c>
      <c r="M1707" s="8"/>
      <c r="O1707" s="8"/>
    </row>
    <row r="1708" spans="1:15" ht="13">
      <c r="A1708" s="1">
        <v>50029821</v>
      </c>
      <c r="B1708" s="5">
        <v>12525883</v>
      </c>
      <c r="C1708" s="7">
        <v>43387</v>
      </c>
      <c r="D1708" s="7">
        <v>43392</v>
      </c>
      <c r="E1708" s="5" t="s">
        <v>33</v>
      </c>
      <c r="F1708" s="5">
        <v>154</v>
      </c>
      <c r="G1708" s="5">
        <v>57</v>
      </c>
      <c r="H1708" s="5" t="s">
        <v>32</v>
      </c>
      <c r="I1708" s="5">
        <v>5</v>
      </c>
      <c r="M1708" s="8"/>
      <c r="O1708" s="8"/>
    </row>
    <row r="1709" spans="1:15" ht="13">
      <c r="A1709" s="1">
        <v>50029851</v>
      </c>
      <c r="B1709" s="5">
        <v>9633263</v>
      </c>
      <c r="C1709" s="7">
        <v>43422</v>
      </c>
      <c r="D1709" s="7">
        <v>43424</v>
      </c>
      <c r="E1709" s="5" t="s">
        <v>29</v>
      </c>
      <c r="F1709" s="5">
        <v>406</v>
      </c>
      <c r="G1709" s="5">
        <v>223</v>
      </c>
      <c r="H1709" s="5" t="s">
        <v>25</v>
      </c>
      <c r="I1709" s="5">
        <v>10</v>
      </c>
      <c r="M1709" s="8"/>
      <c r="O1709" s="8"/>
    </row>
    <row r="1710" spans="1:15" ht="13">
      <c r="A1710" s="1">
        <v>50029881</v>
      </c>
      <c r="B1710" s="5">
        <v>5274735</v>
      </c>
      <c r="C1710" s="7">
        <v>43366</v>
      </c>
      <c r="D1710" s="7">
        <v>43370</v>
      </c>
      <c r="E1710" s="5" t="s">
        <v>29</v>
      </c>
      <c r="F1710" s="5">
        <v>312</v>
      </c>
      <c r="G1710" s="5">
        <v>132</v>
      </c>
      <c r="H1710" s="5" t="s">
        <v>27</v>
      </c>
      <c r="I1710" s="5">
        <v>8</v>
      </c>
      <c r="M1710" s="8"/>
      <c r="O1710" s="8"/>
    </row>
    <row r="1711" spans="1:15" ht="13">
      <c r="A1711" s="1">
        <v>50029911</v>
      </c>
      <c r="B1711" s="5">
        <v>21170984</v>
      </c>
      <c r="C1711" s="7">
        <v>43156</v>
      </c>
      <c r="D1711" s="7">
        <v>43157</v>
      </c>
      <c r="E1711" s="5" t="s">
        <v>29</v>
      </c>
      <c r="F1711" s="5">
        <v>543</v>
      </c>
      <c r="G1711" s="5">
        <v>270</v>
      </c>
      <c r="H1711" s="5" t="s">
        <v>30</v>
      </c>
      <c r="I1711" s="5">
        <v>3</v>
      </c>
      <c r="M1711" s="8"/>
      <c r="O1711" s="8"/>
    </row>
    <row r="1712" spans="1:15" ht="13">
      <c r="A1712" s="1">
        <v>50029921</v>
      </c>
      <c r="B1712" s="5">
        <v>19324438</v>
      </c>
      <c r="C1712" s="7">
        <v>43255</v>
      </c>
      <c r="D1712" s="7">
        <v>43261</v>
      </c>
      <c r="E1712" s="5" t="s">
        <v>33</v>
      </c>
      <c r="F1712" s="5">
        <v>715</v>
      </c>
      <c r="G1712" s="5">
        <v>348</v>
      </c>
      <c r="H1712" s="5" t="s">
        <v>27</v>
      </c>
      <c r="I1712" s="5">
        <v>5</v>
      </c>
      <c r="M1712" s="8"/>
      <c r="O1712" s="8"/>
    </row>
    <row r="1713" spans="1:15" ht="13">
      <c r="A1713" s="1">
        <v>50029931</v>
      </c>
      <c r="B1713" s="5">
        <v>14298692</v>
      </c>
      <c r="C1713" s="7">
        <v>43101</v>
      </c>
      <c r="D1713" s="7">
        <v>43102</v>
      </c>
      <c r="E1713" s="5" t="s">
        <v>33</v>
      </c>
      <c r="F1713" s="5">
        <v>139</v>
      </c>
      <c r="G1713" s="5">
        <v>81</v>
      </c>
      <c r="H1713" s="5" t="s">
        <v>27</v>
      </c>
      <c r="I1713" s="5">
        <v>8</v>
      </c>
      <c r="M1713" s="8"/>
      <c r="O1713" s="8"/>
    </row>
    <row r="1714" spans="1:15" ht="13">
      <c r="A1714" s="1">
        <v>50029971</v>
      </c>
      <c r="B1714" s="5">
        <v>16166261</v>
      </c>
      <c r="C1714" s="7">
        <v>43406</v>
      </c>
      <c r="D1714" s="7">
        <v>43411</v>
      </c>
      <c r="E1714" s="5" t="s">
        <v>28</v>
      </c>
      <c r="F1714" s="5">
        <v>500</v>
      </c>
      <c r="G1714" s="5">
        <v>312</v>
      </c>
      <c r="H1714" s="5" t="s">
        <v>30</v>
      </c>
      <c r="I1714" s="5">
        <v>4</v>
      </c>
      <c r="M1714" s="8"/>
      <c r="O1714" s="8"/>
    </row>
    <row r="1715" spans="1:15" ht="13">
      <c r="A1715" s="1">
        <v>50029981</v>
      </c>
      <c r="B1715" s="5">
        <v>21165334</v>
      </c>
      <c r="C1715" s="7">
        <v>43199</v>
      </c>
      <c r="D1715" s="7">
        <v>43203</v>
      </c>
      <c r="E1715" s="5" t="s">
        <v>29</v>
      </c>
      <c r="F1715" s="5">
        <v>454</v>
      </c>
      <c r="G1715" s="5">
        <v>223</v>
      </c>
      <c r="H1715" s="5" t="s">
        <v>30</v>
      </c>
      <c r="I1715" s="5">
        <v>1</v>
      </c>
      <c r="M1715" s="8"/>
      <c r="O1715" s="8"/>
    </row>
    <row r="1716" spans="1:15" ht="13">
      <c r="A1716" s="1">
        <v>50030011</v>
      </c>
      <c r="B1716" s="5">
        <v>17180175</v>
      </c>
      <c r="C1716" s="7">
        <v>43074</v>
      </c>
      <c r="D1716" s="7">
        <v>43075</v>
      </c>
      <c r="E1716" s="5" t="s">
        <v>28</v>
      </c>
      <c r="F1716" s="5">
        <v>168</v>
      </c>
      <c r="G1716" s="5">
        <v>61</v>
      </c>
      <c r="H1716" s="5" t="s">
        <v>25</v>
      </c>
      <c r="I1716" s="5">
        <v>1</v>
      </c>
      <c r="M1716" s="8"/>
      <c r="O1716" s="8"/>
    </row>
    <row r="1717" spans="1:15" ht="13">
      <c r="A1717" s="1">
        <v>50030021</v>
      </c>
      <c r="B1717" s="5">
        <v>5414456</v>
      </c>
      <c r="C1717" s="7">
        <v>43206</v>
      </c>
      <c r="D1717" s="7">
        <v>43210</v>
      </c>
      <c r="E1717" s="5" t="s">
        <v>23</v>
      </c>
      <c r="F1717" s="5">
        <v>410</v>
      </c>
      <c r="G1717" s="5">
        <v>131</v>
      </c>
      <c r="H1717" s="5" t="s">
        <v>27</v>
      </c>
      <c r="I1717" s="5">
        <v>5</v>
      </c>
      <c r="M1717" s="8"/>
      <c r="O1717" s="8"/>
    </row>
    <row r="1718" spans="1:15" ht="13">
      <c r="A1718" s="1">
        <v>50030031</v>
      </c>
      <c r="B1718" s="5">
        <v>21164475</v>
      </c>
      <c r="C1718" s="7">
        <v>43101</v>
      </c>
      <c r="D1718" s="7">
        <v>43104</v>
      </c>
      <c r="E1718" s="5" t="s">
        <v>33</v>
      </c>
      <c r="F1718" s="5">
        <v>588</v>
      </c>
      <c r="G1718" s="5">
        <v>235</v>
      </c>
      <c r="H1718" s="5" t="s">
        <v>25</v>
      </c>
      <c r="I1718" s="5">
        <v>2</v>
      </c>
      <c r="M1718" s="8"/>
      <c r="O1718" s="8"/>
    </row>
    <row r="1719" spans="1:15" ht="13">
      <c r="A1719" s="1">
        <v>50030051</v>
      </c>
      <c r="B1719" s="5">
        <v>11284054</v>
      </c>
      <c r="C1719" s="7">
        <v>43267</v>
      </c>
      <c r="D1719" s="7">
        <v>43269</v>
      </c>
      <c r="E1719" s="5" t="s">
        <v>29</v>
      </c>
      <c r="F1719" s="5">
        <v>445</v>
      </c>
      <c r="G1719" s="5">
        <v>104</v>
      </c>
      <c r="H1719" s="5" t="s">
        <v>30</v>
      </c>
      <c r="I1719" s="5">
        <v>1</v>
      </c>
      <c r="M1719" s="8"/>
      <c r="O1719" s="8"/>
    </row>
    <row r="1720" spans="1:15" ht="13">
      <c r="A1720" s="1">
        <v>50030061</v>
      </c>
      <c r="B1720" s="5">
        <v>6317262</v>
      </c>
      <c r="C1720" s="7">
        <v>43266</v>
      </c>
      <c r="D1720" s="7">
        <v>43270</v>
      </c>
      <c r="E1720" s="5" t="s">
        <v>29</v>
      </c>
      <c r="F1720" s="5">
        <v>343</v>
      </c>
      <c r="G1720" s="5">
        <v>103</v>
      </c>
      <c r="H1720" s="5" t="s">
        <v>27</v>
      </c>
      <c r="I1720" s="5">
        <v>4</v>
      </c>
      <c r="M1720" s="8"/>
      <c r="O1720" s="8"/>
    </row>
    <row r="1721" spans="1:15" ht="13">
      <c r="A1721" s="1">
        <v>50030081</v>
      </c>
      <c r="B1721" s="5">
        <v>10504402</v>
      </c>
      <c r="C1721" s="7">
        <v>43067</v>
      </c>
      <c r="D1721" s="7">
        <v>43068</v>
      </c>
      <c r="E1721" s="5" t="s">
        <v>28</v>
      </c>
      <c r="F1721" s="5">
        <v>136</v>
      </c>
      <c r="G1721" s="5">
        <v>51</v>
      </c>
      <c r="H1721" s="5" t="s">
        <v>27</v>
      </c>
      <c r="I1721" s="5">
        <v>1</v>
      </c>
      <c r="M1721" s="8"/>
      <c r="O1721" s="8"/>
    </row>
    <row r="1722" spans="1:15" ht="13">
      <c r="A1722" s="1">
        <v>50030091</v>
      </c>
      <c r="B1722" s="5">
        <v>12673688</v>
      </c>
      <c r="C1722" s="7">
        <v>43250</v>
      </c>
      <c r="D1722" s="7">
        <v>43257</v>
      </c>
      <c r="E1722" s="5" t="s">
        <v>28</v>
      </c>
      <c r="F1722" s="5">
        <v>366</v>
      </c>
      <c r="G1722" s="5">
        <v>135</v>
      </c>
      <c r="H1722" s="5" t="s">
        <v>30</v>
      </c>
      <c r="I1722" s="5">
        <v>16</v>
      </c>
      <c r="M1722" s="8"/>
      <c r="O1722" s="8"/>
    </row>
    <row r="1723" spans="1:15" ht="13">
      <c r="A1723" s="1">
        <v>50030101</v>
      </c>
      <c r="B1723" s="5">
        <v>21170516</v>
      </c>
      <c r="C1723" s="7">
        <v>43085</v>
      </c>
      <c r="D1723" s="7">
        <v>43088</v>
      </c>
      <c r="E1723" s="5" t="s">
        <v>28</v>
      </c>
      <c r="F1723" s="5">
        <v>830</v>
      </c>
      <c r="G1723" s="5">
        <v>416</v>
      </c>
      <c r="H1723" s="5" t="s">
        <v>30</v>
      </c>
      <c r="I1723" s="5">
        <v>3</v>
      </c>
      <c r="M1723" s="8"/>
      <c r="O1723" s="8"/>
    </row>
    <row r="1724" spans="1:15" ht="13">
      <c r="A1724" s="1">
        <v>50030121</v>
      </c>
      <c r="B1724" s="5">
        <v>9672001</v>
      </c>
      <c r="C1724" s="7">
        <v>43090</v>
      </c>
      <c r="D1724" s="7">
        <v>43095</v>
      </c>
      <c r="E1724" s="5" t="s">
        <v>28</v>
      </c>
      <c r="F1724" s="5">
        <v>734</v>
      </c>
      <c r="G1724" s="5">
        <v>402</v>
      </c>
      <c r="H1724" s="5" t="s">
        <v>27</v>
      </c>
      <c r="I1724" s="5">
        <v>1</v>
      </c>
      <c r="M1724" s="8"/>
      <c r="O1724" s="8"/>
    </row>
    <row r="1725" spans="1:15" ht="13">
      <c r="A1725" s="1">
        <v>50030131</v>
      </c>
      <c r="B1725" s="5">
        <v>21168235</v>
      </c>
      <c r="C1725" s="7">
        <v>43101</v>
      </c>
      <c r="D1725" s="7">
        <v>43105</v>
      </c>
      <c r="E1725" s="5" t="s">
        <v>23</v>
      </c>
      <c r="F1725" s="5">
        <v>724</v>
      </c>
      <c r="G1725" s="5">
        <v>388</v>
      </c>
      <c r="H1725" s="5" t="s">
        <v>25</v>
      </c>
      <c r="I1725" s="5">
        <v>5</v>
      </c>
      <c r="M1725" s="8"/>
      <c r="O1725" s="8"/>
    </row>
    <row r="1726" spans="1:15" ht="13">
      <c r="A1726" s="1">
        <v>50030151</v>
      </c>
      <c r="B1726" s="5">
        <v>313077</v>
      </c>
      <c r="C1726" s="7">
        <v>43353</v>
      </c>
      <c r="D1726" s="7">
        <v>43353</v>
      </c>
      <c r="E1726" s="5" t="s">
        <v>28</v>
      </c>
      <c r="F1726" s="5">
        <v>517</v>
      </c>
      <c r="G1726" s="5">
        <v>168</v>
      </c>
      <c r="H1726" s="5" t="s">
        <v>32</v>
      </c>
      <c r="I1726" s="5">
        <v>7</v>
      </c>
      <c r="M1726" s="8"/>
      <c r="O1726" s="8"/>
    </row>
    <row r="1727" spans="1:15" ht="13">
      <c r="A1727" s="1">
        <v>50030181</v>
      </c>
      <c r="B1727" s="5">
        <v>363332</v>
      </c>
      <c r="C1727" s="7">
        <v>43108</v>
      </c>
      <c r="D1727" s="7">
        <v>43111</v>
      </c>
      <c r="E1727" s="5" t="s">
        <v>33</v>
      </c>
      <c r="F1727" s="5">
        <v>657</v>
      </c>
      <c r="G1727" s="5">
        <v>155</v>
      </c>
      <c r="H1727" s="5" t="s">
        <v>32</v>
      </c>
      <c r="I1727" s="5">
        <v>7</v>
      </c>
      <c r="M1727" s="8"/>
      <c r="O1727" s="8"/>
    </row>
    <row r="1728" spans="1:15" ht="13">
      <c r="A1728" s="1">
        <v>50030191</v>
      </c>
      <c r="B1728" s="5">
        <v>5449310</v>
      </c>
      <c r="C1728" s="7">
        <v>43261</v>
      </c>
      <c r="D1728" s="7">
        <v>43265</v>
      </c>
      <c r="E1728" s="5" t="s">
        <v>33</v>
      </c>
      <c r="F1728" s="5">
        <v>110</v>
      </c>
      <c r="G1728" s="5">
        <v>28</v>
      </c>
      <c r="H1728" s="5" t="s">
        <v>27</v>
      </c>
      <c r="I1728" s="5">
        <v>16</v>
      </c>
      <c r="M1728" s="8"/>
      <c r="O1728" s="8"/>
    </row>
    <row r="1729" spans="1:15" ht="13">
      <c r="A1729" s="1">
        <v>50030211</v>
      </c>
      <c r="B1729" s="5">
        <v>4697273</v>
      </c>
      <c r="C1729" s="7">
        <v>43260</v>
      </c>
      <c r="D1729" s="7">
        <v>43264</v>
      </c>
      <c r="E1729" s="5" t="s">
        <v>28</v>
      </c>
      <c r="F1729" s="5">
        <v>1095</v>
      </c>
      <c r="G1729" s="5">
        <v>287</v>
      </c>
      <c r="H1729" s="5" t="s">
        <v>27</v>
      </c>
      <c r="I1729" s="5">
        <v>4</v>
      </c>
      <c r="M1729" s="8"/>
      <c r="O1729" s="8"/>
    </row>
    <row r="1730" spans="1:15" ht="13">
      <c r="A1730" s="1">
        <v>50030251</v>
      </c>
      <c r="B1730" s="5">
        <v>9717420</v>
      </c>
      <c r="C1730" s="7">
        <v>43194</v>
      </c>
      <c r="D1730" s="7">
        <v>43200</v>
      </c>
      <c r="E1730" s="5" t="s">
        <v>33</v>
      </c>
      <c r="F1730" s="5">
        <v>435</v>
      </c>
      <c r="G1730" s="5">
        <v>258</v>
      </c>
      <c r="H1730" s="5" t="s">
        <v>32</v>
      </c>
      <c r="I1730" s="5">
        <v>9</v>
      </c>
      <c r="M1730" s="8"/>
      <c r="O1730" s="8"/>
    </row>
    <row r="1731" spans="1:15" ht="13">
      <c r="A1731" s="1">
        <v>50030261</v>
      </c>
      <c r="B1731" s="5">
        <v>8344983</v>
      </c>
      <c r="C1731" s="7">
        <v>43395</v>
      </c>
      <c r="D1731" s="7">
        <v>43397</v>
      </c>
      <c r="E1731" s="5" t="s">
        <v>33</v>
      </c>
      <c r="F1731" s="5">
        <v>199</v>
      </c>
      <c r="G1731" s="5">
        <v>110</v>
      </c>
      <c r="H1731" s="5" t="s">
        <v>32</v>
      </c>
      <c r="I1731" s="5">
        <v>7</v>
      </c>
      <c r="M1731" s="8"/>
      <c r="O1731" s="8"/>
    </row>
    <row r="1732" spans="1:15" ht="13">
      <c r="A1732" s="1">
        <v>50030271</v>
      </c>
      <c r="B1732" s="5">
        <v>20631034</v>
      </c>
      <c r="C1732" s="7">
        <v>43359</v>
      </c>
      <c r="D1732" s="7">
        <v>43361</v>
      </c>
      <c r="E1732" s="5" t="s">
        <v>33</v>
      </c>
      <c r="F1732" s="5">
        <v>827</v>
      </c>
      <c r="G1732" s="5">
        <v>464</v>
      </c>
      <c r="H1732" s="5" t="s">
        <v>30</v>
      </c>
      <c r="I1732" s="5">
        <v>8</v>
      </c>
      <c r="M1732" s="8"/>
      <c r="O1732" s="8"/>
    </row>
    <row r="1733" spans="1:15" ht="13">
      <c r="A1733" s="1">
        <v>50030281</v>
      </c>
      <c r="B1733" s="5">
        <v>13899131</v>
      </c>
      <c r="C1733" s="7">
        <v>43078</v>
      </c>
      <c r="D1733" s="7">
        <v>43084</v>
      </c>
      <c r="E1733" s="5" t="s">
        <v>29</v>
      </c>
      <c r="F1733" s="5">
        <v>304</v>
      </c>
      <c r="G1733" s="5">
        <v>191</v>
      </c>
      <c r="H1733" s="5" t="s">
        <v>30</v>
      </c>
      <c r="I1733" s="5">
        <v>6</v>
      </c>
      <c r="M1733" s="8"/>
      <c r="O1733" s="8"/>
    </row>
    <row r="1734" spans="1:15" ht="13">
      <c r="A1734" s="1">
        <v>50030291</v>
      </c>
      <c r="B1734" s="5">
        <v>21173236</v>
      </c>
      <c r="C1734" s="7">
        <v>43155</v>
      </c>
      <c r="D1734" s="7">
        <v>43159</v>
      </c>
      <c r="E1734" s="5" t="s">
        <v>23</v>
      </c>
      <c r="F1734" s="5">
        <v>397</v>
      </c>
      <c r="G1734" s="5">
        <v>160</v>
      </c>
      <c r="H1734" s="5" t="s">
        <v>30</v>
      </c>
      <c r="I1734" s="5">
        <v>11</v>
      </c>
      <c r="M1734" s="8"/>
      <c r="O1734" s="8"/>
    </row>
    <row r="1735" spans="1:15" ht="13">
      <c r="A1735" s="1">
        <v>50030321</v>
      </c>
      <c r="B1735" s="5">
        <v>21162079</v>
      </c>
      <c r="C1735" s="7">
        <v>43185</v>
      </c>
      <c r="D1735" s="7">
        <v>43192</v>
      </c>
      <c r="E1735" s="5" t="s">
        <v>23</v>
      </c>
      <c r="F1735" s="5">
        <v>320</v>
      </c>
      <c r="G1735" s="5">
        <v>221</v>
      </c>
      <c r="H1735" s="5" t="s">
        <v>30</v>
      </c>
      <c r="I1735" s="5">
        <v>9</v>
      </c>
      <c r="M1735" s="8"/>
      <c r="O1735" s="8"/>
    </row>
    <row r="1736" spans="1:15" ht="13">
      <c r="A1736" s="1">
        <v>50030331</v>
      </c>
      <c r="B1736" s="5">
        <v>21164236</v>
      </c>
      <c r="C1736" s="7">
        <v>43345</v>
      </c>
      <c r="D1736" s="7">
        <v>43351</v>
      </c>
      <c r="E1736" s="5" t="s">
        <v>29</v>
      </c>
      <c r="F1736" s="5">
        <v>288</v>
      </c>
      <c r="G1736" s="5">
        <v>163</v>
      </c>
      <c r="H1736" s="5" t="s">
        <v>30</v>
      </c>
      <c r="I1736" s="5">
        <v>11</v>
      </c>
      <c r="M1736" s="8"/>
      <c r="O1736" s="8"/>
    </row>
    <row r="1737" spans="1:15" ht="13">
      <c r="A1737" s="1">
        <v>50030341</v>
      </c>
      <c r="B1737" s="5">
        <v>17325355</v>
      </c>
      <c r="C1737" s="7">
        <v>43292</v>
      </c>
      <c r="D1737" s="7">
        <v>43293</v>
      </c>
      <c r="E1737" s="5" t="s">
        <v>28</v>
      </c>
      <c r="F1737" s="5">
        <v>8027</v>
      </c>
      <c r="G1737" s="5">
        <v>4005</v>
      </c>
      <c r="H1737" s="5" t="s">
        <v>25</v>
      </c>
      <c r="I1737" s="5">
        <v>4</v>
      </c>
      <c r="M1737" s="8"/>
      <c r="O1737" s="8"/>
    </row>
    <row r="1738" spans="1:15" ht="13">
      <c r="A1738" s="1">
        <v>50030351</v>
      </c>
      <c r="B1738" s="5">
        <v>21081768</v>
      </c>
      <c r="C1738" s="7">
        <v>43386</v>
      </c>
      <c r="D1738" s="7">
        <v>43387</v>
      </c>
      <c r="E1738" s="5" t="s">
        <v>33</v>
      </c>
      <c r="F1738" s="5">
        <v>116</v>
      </c>
      <c r="G1738" s="5">
        <v>52</v>
      </c>
      <c r="H1738" s="5" t="s">
        <v>27</v>
      </c>
      <c r="I1738" s="5">
        <v>2</v>
      </c>
      <c r="M1738" s="8"/>
      <c r="O1738" s="8"/>
    </row>
    <row r="1739" spans="1:15" ht="13">
      <c r="A1739" s="1">
        <v>50030361</v>
      </c>
      <c r="B1739" s="5">
        <v>343948</v>
      </c>
      <c r="C1739" s="7">
        <v>43250</v>
      </c>
      <c r="D1739" s="7">
        <v>43253</v>
      </c>
      <c r="E1739" s="5" t="s">
        <v>28</v>
      </c>
      <c r="F1739" s="5">
        <v>424</v>
      </c>
      <c r="G1739" s="5">
        <v>93</v>
      </c>
      <c r="H1739" s="5" t="s">
        <v>27</v>
      </c>
      <c r="I1739" s="5">
        <v>9</v>
      </c>
      <c r="M1739" s="8"/>
      <c r="O1739" s="8"/>
    </row>
    <row r="1740" spans="1:15" ht="13">
      <c r="A1740" s="1">
        <v>50030411</v>
      </c>
      <c r="B1740" s="5">
        <v>7435042</v>
      </c>
      <c r="C1740" s="7">
        <v>43402</v>
      </c>
      <c r="D1740" s="7">
        <v>43409</v>
      </c>
      <c r="E1740" s="5" t="s">
        <v>29</v>
      </c>
      <c r="F1740" s="5">
        <v>153</v>
      </c>
      <c r="G1740" s="5">
        <v>95</v>
      </c>
      <c r="H1740" s="5" t="s">
        <v>27</v>
      </c>
      <c r="I1740" s="5">
        <v>1</v>
      </c>
      <c r="M1740" s="8"/>
      <c r="O1740" s="8"/>
    </row>
    <row r="1741" spans="1:15" ht="13">
      <c r="A1741" s="1">
        <v>50030431</v>
      </c>
      <c r="B1741" s="5">
        <v>21167558</v>
      </c>
      <c r="C1741" s="7">
        <v>43423</v>
      </c>
      <c r="D1741" s="7">
        <v>43427</v>
      </c>
      <c r="E1741" s="5" t="s">
        <v>29</v>
      </c>
      <c r="F1741" s="5">
        <v>273</v>
      </c>
      <c r="G1741" s="5">
        <v>131</v>
      </c>
      <c r="H1741" s="5" t="s">
        <v>32</v>
      </c>
      <c r="I1741" s="5">
        <v>1</v>
      </c>
      <c r="M1741" s="8"/>
      <c r="O1741" s="8"/>
    </row>
    <row r="1742" spans="1:15" ht="13">
      <c r="A1742" s="1">
        <v>50030441</v>
      </c>
      <c r="B1742" s="5">
        <v>8960826</v>
      </c>
      <c r="C1742" s="7">
        <v>43319</v>
      </c>
      <c r="D1742" s="7">
        <v>43321</v>
      </c>
      <c r="E1742" s="5" t="s">
        <v>28</v>
      </c>
      <c r="F1742" s="5">
        <v>301</v>
      </c>
      <c r="G1742" s="5">
        <v>152</v>
      </c>
      <c r="H1742" s="5" t="s">
        <v>25</v>
      </c>
      <c r="I1742" s="5">
        <v>3</v>
      </c>
      <c r="M1742" s="8"/>
      <c r="O1742" s="8"/>
    </row>
    <row r="1743" spans="1:15" ht="13">
      <c r="A1743" s="1">
        <v>50030451</v>
      </c>
      <c r="B1743" s="5">
        <v>21166603</v>
      </c>
      <c r="C1743" s="7">
        <v>43218</v>
      </c>
      <c r="D1743" s="7">
        <v>43225</v>
      </c>
      <c r="E1743" s="5" t="s">
        <v>29</v>
      </c>
      <c r="F1743" s="5">
        <v>310</v>
      </c>
      <c r="G1743" s="5">
        <v>185</v>
      </c>
      <c r="H1743" s="5" t="s">
        <v>30</v>
      </c>
      <c r="I1743" s="5">
        <v>16</v>
      </c>
      <c r="M1743" s="8"/>
      <c r="O1743" s="8"/>
    </row>
    <row r="1744" spans="1:15" ht="13">
      <c r="A1744" s="1">
        <v>50030461</v>
      </c>
      <c r="B1744" s="5">
        <v>5961545</v>
      </c>
      <c r="C1744" s="7">
        <v>43202</v>
      </c>
      <c r="D1744" s="7">
        <v>43204</v>
      </c>
      <c r="E1744" s="5" t="s">
        <v>28</v>
      </c>
      <c r="F1744" s="5">
        <v>327</v>
      </c>
      <c r="G1744" s="5">
        <v>227</v>
      </c>
      <c r="H1744" s="5" t="s">
        <v>27</v>
      </c>
      <c r="I1744" s="5">
        <v>3</v>
      </c>
      <c r="M1744" s="8"/>
      <c r="O1744" s="8"/>
    </row>
    <row r="1745" spans="1:15" ht="13">
      <c r="A1745" s="1">
        <v>50030491</v>
      </c>
      <c r="B1745" s="5">
        <v>20678524</v>
      </c>
      <c r="C1745" s="7">
        <v>43147</v>
      </c>
      <c r="D1745" s="7">
        <v>43149</v>
      </c>
      <c r="E1745" s="5" t="s">
        <v>33</v>
      </c>
      <c r="F1745" s="5">
        <v>180</v>
      </c>
      <c r="G1745" s="5">
        <v>71</v>
      </c>
      <c r="H1745" s="5" t="s">
        <v>25</v>
      </c>
      <c r="I1745" s="5">
        <v>1</v>
      </c>
      <c r="M1745" s="8"/>
      <c r="O1745" s="8"/>
    </row>
    <row r="1746" spans="1:15" ht="13">
      <c r="A1746" s="1">
        <v>50030511</v>
      </c>
      <c r="B1746" s="5">
        <v>7032446</v>
      </c>
      <c r="C1746" s="7">
        <v>43299</v>
      </c>
      <c r="D1746" s="7">
        <v>43304</v>
      </c>
      <c r="E1746" s="5" t="s">
        <v>23</v>
      </c>
      <c r="F1746" s="5">
        <v>143</v>
      </c>
      <c r="G1746" s="5">
        <v>71</v>
      </c>
      <c r="H1746" s="5" t="s">
        <v>25</v>
      </c>
      <c r="I1746" s="5">
        <v>9</v>
      </c>
      <c r="M1746" s="8"/>
      <c r="O1746" s="8"/>
    </row>
    <row r="1747" spans="1:15" ht="13">
      <c r="A1747" s="1">
        <v>50030521</v>
      </c>
      <c r="B1747" s="5">
        <v>343948</v>
      </c>
      <c r="C1747" s="7">
        <v>43074</v>
      </c>
      <c r="D1747" s="7">
        <v>43075</v>
      </c>
      <c r="E1747" s="5" t="s">
        <v>23</v>
      </c>
      <c r="F1747" s="5">
        <v>547</v>
      </c>
      <c r="G1747" s="5">
        <v>360</v>
      </c>
      <c r="H1747" s="5" t="s">
        <v>27</v>
      </c>
      <c r="I1747" s="5">
        <v>5</v>
      </c>
      <c r="M1747" s="8"/>
      <c r="O1747" s="8"/>
    </row>
    <row r="1748" spans="1:15" ht="13">
      <c r="A1748" s="1">
        <v>50030571</v>
      </c>
      <c r="B1748" s="5">
        <v>13230178</v>
      </c>
      <c r="C1748" s="7">
        <v>43401</v>
      </c>
      <c r="D1748" s="7">
        <v>43403</v>
      </c>
      <c r="E1748" s="5" t="s">
        <v>33</v>
      </c>
      <c r="F1748" s="5">
        <v>463</v>
      </c>
      <c r="G1748" s="5">
        <v>196</v>
      </c>
      <c r="H1748" s="5" t="s">
        <v>27</v>
      </c>
      <c r="I1748" s="5">
        <v>5</v>
      </c>
      <c r="M1748" s="8"/>
      <c r="O1748" s="8"/>
    </row>
    <row r="1749" spans="1:15" ht="13">
      <c r="A1749" s="1">
        <v>50030611</v>
      </c>
      <c r="B1749" s="5">
        <v>11125073</v>
      </c>
      <c r="C1749" s="7">
        <v>43111</v>
      </c>
      <c r="D1749" s="7">
        <v>43113</v>
      </c>
      <c r="E1749" s="5" t="s">
        <v>23</v>
      </c>
      <c r="F1749" s="5">
        <v>76914</v>
      </c>
      <c r="G1749" s="5">
        <v>20063</v>
      </c>
      <c r="H1749" s="5" t="s">
        <v>25</v>
      </c>
      <c r="I1749" s="5">
        <v>15</v>
      </c>
      <c r="M1749" s="8"/>
      <c r="O1749" s="8"/>
    </row>
    <row r="1750" spans="1:15" ht="13">
      <c r="A1750" s="1">
        <v>50030621</v>
      </c>
      <c r="B1750" s="5">
        <v>21167224</v>
      </c>
      <c r="C1750" s="7">
        <v>43068</v>
      </c>
      <c r="D1750" s="7">
        <v>43074</v>
      </c>
      <c r="E1750" s="5" t="s">
        <v>28</v>
      </c>
      <c r="F1750" s="5">
        <v>570</v>
      </c>
      <c r="G1750" s="5">
        <v>151</v>
      </c>
      <c r="H1750" s="5" t="s">
        <v>32</v>
      </c>
      <c r="I1750" s="5">
        <v>3</v>
      </c>
      <c r="M1750" s="8"/>
      <c r="O1750" s="8"/>
    </row>
    <row r="1751" spans="1:15" ht="13">
      <c r="A1751" s="1">
        <v>50030641</v>
      </c>
      <c r="B1751" s="5">
        <v>21167367</v>
      </c>
      <c r="C1751" s="7">
        <v>43382</v>
      </c>
      <c r="D1751" s="7">
        <v>43385</v>
      </c>
      <c r="E1751" s="5" t="s">
        <v>29</v>
      </c>
      <c r="F1751" s="5">
        <v>508</v>
      </c>
      <c r="G1751" s="5">
        <v>204</v>
      </c>
      <c r="H1751" s="5" t="s">
        <v>25</v>
      </c>
      <c r="I1751" s="5">
        <v>3</v>
      </c>
      <c r="M1751" s="8"/>
      <c r="O1751" s="8"/>
    </row>
    <row r="1752" spans="1:15" ht="13">
      <c r="A1752" s="1">
        <v>50030671</v>
      </c>
      <c r="B1752" s="5">
        <v>9511942</v>
      </c>
      <c r="C1752" s="7">
        <v>43327</v>
      </c>
      <c r="D1752" s="7">
        <v>43332</v>
      </c>
      <c r="E1752" s="5" t="s">
        <v>29</v>
      </c>
      <c r="F1752" s="5">
        <v>293</v>
      </c>
      <c r="G1752" s="5">
        <v>140</v>
      </c>
      <c r="H1752" s="5" t="s">
        <v>25</v>
      </c>
      <c r="I1752" s="5">
        <v>11</v>
      </c>
      <c r="M1752" s="8"/>
      <c r="O1752" s="8"/>
    </row>
    <row r="1753" spans="1:15" ht="13">
      <c r="A1753" s="1">
        <v>50030681</v>
      </c>
      <c r="B1753" s="5">
        <v>14995781</v>
      </c>
      <c r="C1753" s="7">
        <v>43353</v>
      </c>
      <c r="D1753" s="7">
        <v>43356</v>
      </c>
      <c r="E1753" s="5" t="s">
        <v>28</v>
      </c>
      <c r="F1753" s="5">
        <v>490</v>
      </c>
      <c r="G1753" s="5">
        <v>124</v>
      </c>
      <c r="H1753" s="5" t="s">
        <v>32</v>
      </c>
      <c r="I1753" s="5">
        <v>7</v>
      </c>
      <c r="M1753" s="8"/>
      <c r="O1753" s="8"/>
    </row>
    <row r="1754" spans="1:15" ht="13">
      <c r="A1754" s="1">
        <v>50030691</v>
      </c>
      <c r="B1754" s="5">
        <v>21167558</v>
      </c>
      <c r="C1754" s="7">
        <v>43065</v>
      </c>
      <c r="D1754" s="7">
        <v>43066</v>
      </c>
      <c r="E1754" s="5" t="s">
        <v>29</v>
      </c>
      <c r="F1754" s="5">
        <v>745</v>
      </c>
      <c r="G1754" s="5">
        <v>391</v>
      </c>
      <c r="H1754" s="5" t="s">
        <v>32</v>
      </c>
      <c r="I1754" s="5">
        <v>13</v>
      </c>
      <c r="M1754" s="8"/>
      <c r="O1754" s="8"/>
    </row>
    <row r="1755" spans="1:15" ht="13">
      <c r="A1755" s="1">
        <v>50030701</v>
      </c>
      <c r="B1755" s="5">
        <v>21164866</v>
      </c>
      <c r="C1755" s="7">
        <v>43411</v>
      </c>
      <c r="D1755" s="7">
        <v>43412</v>
      </c>
      <c r="E1755" s="5" t="s">
        <v>28</v>
      </c>
      <c r="F1755" s="5">
        <v>552</v>
      </c>
      <c r="G1755" s="5">
        <v>112</v>
      </c>
      <c r="H1755" s="5" t="s">
        <v>27</v>
      </c>
      <c r="I1755" s="5">
        <v>4</v>
      </c>
      <c r="M1755" s="8"/>
      <c r="O1755" s="8"/>
    </row>
    <row r="1756" spans="1:15" ht="13">
      <c r="A1756" s="1">
        <v>50030721</v>
      </c>
      <c r="B1756" s="5">
        <v>20105560</v>
      </c>
      <c r="C1756" s="7">
        <v>43351</v>
      </c>
      <c r="D1756" s="7">
        <v>43353</v>
      </c>
      <c r="E1756" s="5" t="s">
        <v>28</v>
      </c>
      <c r="F1756" s="5">
        <v>1432</v>
      </c>
      <c r="G1756" s="5">
        <v>451</v>
      </c>
      <c r="H1756" s="5" t="s">
        <v>30</v>
      </c>
      <c r="I1756" s="5">
        <v>4</v>
      </c>
      <c r="M1756" s="8"/>
      <c r="O1756" s="8"/>
    </row>
    <row r="1757" spans="1:15" ht="13">
      <c r="A1757" s="1">
        <v>50030731</v>
      </c>
      <c r="B1757" s="5">
        <v>21165697</v>
      </c>
      <c r="C1757" s="7">
        <v>43193</v>
      </c>
      <c r="D1757" s="7">
        <v>43194</v>
      </c>
      <c r="E1757" s="5" t="s">
        <v>23</v>
      </c>
      <c r="F1757" s="5">
        <v>459</v>
      </c>
      <c r="G1757" s="5">
        <v>146</v>
      </c>
      <c r="H1757" s="5" t="s">
        <v>25</v>
      </c>
      <c r="I1757" s="5">
        <v>3</v>
      </c>
      <c r="M1757" s="8"/>
      <c r="O1757" s="8"/>
    </row>
    <row r="1758" spans="1:15" ht="13">
      <c r="A1758" s="1">
        <v>50030741</v>
      </c>
      <c r="B1758" s="5">
        <v>21166136</v>
      </c>
      <c r="C1758" s="7">
        <v>43104</v>
      </c>
      <c r="D1758" s="7">
        <v>43104</v>
      </c>
      <c r="E1758" s="5" t="s">
        <v>29</v>
      </c>
      <c r="F1758" s="5">
        <v>1249</v>
      </c>
      <c r="G1758" s="5">
        <v>465</v>
      </c>
      <c r="H1758" s="5" t="s">
        <v>30</v>
      </c>
      <c r="I1758" s="5">
        <v>15</v>
      </c>
      <c r="M1758" s="8"/>
      <c r="O1758" s="8"/>
    </row>
    <row r="1759" spans="1:15" ht="13">
      <c r="A1759" s="1">
        <v>50030751</v>
      </c>
      <c r="B1759" s="5">
        <v>131694</v>
      </c>
      <c r="C1759" s="7">
        <v>43206</v>
      </c>
      <c r="D1759" s="7">
        <v>43208</v>
      </c>
      <c r="E1759" s="5" t="s">
        <v>28</v>
      </c>
      <c r="F1759" s="5">
        <v>204</v>
      </c>
      <c r="G1759" s="5">
        <v>78</v>
      </c>
      <c r="H1759" s="5" t="s">
        <v>27</v>
      </c>
      <c r="I1759" s="5">
        <v>17</v>
      </c>
      <c r="M1759" s="8"/>
      <c r="O1759" s="8"/>
    </row>
    <row r="1760" spans="1:15" ht="13">
      <c r="A1760" s="1">
        <v>50030761</v>
      </c>
      <c r="B1760" s="5">
        <v>7290988</v>
      </c>
      <c r="C1760" s="7">
        <v>43142</v>
      </c>
      <c r="D1760" s="7">
        <v>43149</v>
      </c>
      <c r="E1760" s="5" t="s">
        <v>33</v>
      </c>
      <c r="F1760" s="5">
        <v>274</v>
      </c>
      <c r="G1760" s="5">
        <v>167</v>
      </c>
      <c r="H1760" s="5" t="s">
        <v>32</v>
      </c>
      <c r="I1760" s="5">
        <v>5</v>
      </c>
      <c r="M1760" s="8"/>
      <c r="O1760" s="8"/>
    </row>
    <row r="1761" spans="1:15" ht="13">
      <c r="A1761" s="1">
        <v>50030781</v>
      </c>
      <c r="B1761" s="5">
        <v>21166527</v>
      </c>
      <c r="C1761" s="7">
        <v>43129</v>
      </c>
      <c r="D1761" s="7">
        <v>43133</v>
      </c>
      <c r="E1761" s="5" t="s">
        <v>28</v>
      </c>
      <c r="F1761" s="5">
        <v>295</v>
      </c>
      <c r="G1761" s="5">
        <v>171</v>
      </c>
      <c r="H1761" s="5" t="s">
        <v>30</v>
      </c>
      <c r="I1761" s="5">
        <v>5</v>
      </c>
      <c r="M1761" s="8"/>
      <c r="O1761" s="8"/>
    </row>
    <row r="1762" spans="1:15" ht="13">
      <c r="A1762" s="1">
        <v>50030791</v>
      </c>
      <c r="B1762" s="5">
        <v>131694</v>
      </c>
      <c r="C1762" s="7">
        <v>43115</v>
      </c>
      <c r="D1762" s="7">
        <v>43119</v>
      </c>
      <c r="E1762" s="5" t="s">
        <v>23</v>
      </c>
      <c r="F1762" s="5">
        <v>14835</v>
      </c>
      <c r="G1762" s="5">
        <v>3674</v>
      </c>
      <c r="H1762" s="5" t="s">
        <v>27</v>
      </c>
      <c r="I1762" s="5">
        <v>2</v>
      </c>
      <c r="M1762" s="8"/>
      <c r="O1762" s="8"/>
    </row>
    <row r="1763" spans="1:15" ht="13">
      <c r="A1763" s="1">
        <v>50030801</v>
      </c>
      <c r="B1763" s="5">
        <v>327346</v>
      </c>
      <c r="C1763" s="7">
        <v>43122</v>
      </c>
      <c r="D1763" s="7">
        <v>43122</v>
      </c>
      <c r="E1763" s="5" t="s">
        <v>29</v>
      </c>
      <c r="F1763" s="5">
        <v>516</v>
      </c>
      <c r="G1763" s="5">
        <v>337</v>
      </c>
      <c r="H1763" s="5" t="s">
        <v>27</v>
      </c>
      <c r="I1763" s="5">
        <v>12</v>
      </c>
      <c r="M1763" s="8"/>
      <c r="O1763" s="8"/>
    </row>
    <row r="1764" spans="1:15" ht="13">
      <c r="A1764" s="1">
        <v>50030811</v>
      </c>
      <c r="B1764" s="5">
        <v>16677188</v>
      </c>
      <c r="C1764" s="7">
        <v>43391</v>
      </c>
      <c r="D1764" s="7">
        <v>43398</v>
      </c>
      <c r="E1764" s="5" t="s">
        <v>29</v>
      </c>
      <c r="F1764" s="5">
        <v>280</v>
      </c>
      <c r="G1764" s="5">
        <v>79</v>
      </c>
      <c r="H1764" s="5" t="s">
        <v>27</v>
      </c>
      <c r="I1764" s="5">
        <v>3</v>
      </c>
      <c r="M1764" s="8"/>
      <c r="O1764" s="8"/>
    </row>
    <row r="1765" spans="1:15" ht="13">
      <c r="A1765" s="1">
        <v>50030831</v>
      </c>
      <c r="B1765" s="5">
        <v>18127101</v>
      </c>
      <c r="C1765" s="7">
        <v>43300</v>
      </c>
      <c r="D1765" s="7">
        <v>43304</v>
      </c>
      <c r="E1765" s="5" t="s">
        <v>33</v>
      </c>
      <c r="F1765" s="5">
        <v>973</v>
      </c>
      <c r="G1765" s="5">
        <v>631</v>
      </c>
      <c r="H1765" s="5" t="s">
        <v>32</v>
      </c>
      <c r="I1765" s="5">
        <v>3</v>
      </c>
      <c r="M1765" s="8"/>
      <c r="O1765" s="8"/>
    </row>
    <row r="1766" spans="1:15" ht="13">
      <c r="A1766" s="1">
        <v>50030841</v>
      </c>
      <c r="B1766" s="5">
        <v>9145126</v>
      </c>
      <c r="C1766" s="7">
        <v>43241</v>
      </c>
      <c r="D1766" s="7">
        <v>43242</v>
      </c>
      <c r="E1766" s="5" t="s">
        <v>23</v>
      </c>
      <c r="F1766" s="5">
        <v>434</v>
      </c>
      <c r="G1766" s="5">
        <v>111</v>
      </c>
      <c r="H1766" s="5" t="s">
        <v>32</v>
      </c>
      <c r="I1766" s="5">
        <v>2</v>
      </c>
      <c r="M1766" s="8"/>
      <c r="O1766" s="8"/>
    </row>
    <row r="1767" spans="1:15" ht="13">
      <c r="A1767" s="1">
        <v>50030851</v>
      </c>
      <c r="B1767" s="5">
        <v>342910</v>
      </c>
      <c r="C1767" s="7">
        <v>43406</v>
      </c>
      <c r="D1767" s="7">
        <v>43409</v>
      </c>
      <c r="E1767" s="5" t="s">
        <v>33</v>
      </c>
      <c r="F1767" s="5">
        <v>62530</v>
      </c>
      <c r="G1767" s="5">
        <v>16118</v>
      </c>
      <c r="H1767" s="5" t="s">
        <v>30</v>
      </c>
      <c r="I1767" s="5">
        <v>2</v>
      </c>
      <c r="M1767" s="8"/>
      <c r="O1767" s="8"/>
    </row>
    <row r="1768" spans="1:15" ht="13">
      <c r="A1768" s="1">
        <v>50030861</v>
      </c>
      <c r="B1768" s="5">
        <v>4522679</v>
      </c>
      <c r="C1768" s="7">
        <v>43129</v>
      </c>
      <c r="D1768" s="7">
        <v>43131</v>
      </c>
      <c r="E1768" s="5" t="s">
        <v>29</v>
      </c>
      <c r="F1768" s="5">
        <v>199</v>
      </c>
      <c r="G1768" s="5">
        <v>63</v>
      </c>
      <c r="H1768" s="5" t="s">
        <v>30</v>
      </c>
      <c r="I1768" s="5">
        <v>2</v>
      </c>
      <c r="M1768" s="8"/>
      <c r="O1768" s="8"/>
    </row>
    <row r="1769" spans="1:15" ht="13">
      <c r="A1769" s="1">
        <v>50030871</v>
      </c>
      <c r="B1769" s="5">
        <v>5681291</v>
      </c>
      <c r="C1769" s="7">
        <v>43239</v>
      </c>
      <c r="D1769" s="7">
        <v>43245</v>
      </c>
      <c r="E1769" s="5" t="s">
        <v>29</v>
      </c>
      <c r="F1769" s="5">
        <v>635</v>
      </c>
      <c r="G1769" s="5">
        <v>259</v>
      </c>
      <c r="H1769" s="5" t="s">
        <v>30</v>
      </c>
      <c r="I1769" s="5">
        <v>2</v>
      </c>
      <c r="M1769" s="8"/>
      <c r="O1769" s="8"/>
    </row>
    <row r="1770" spans="1:15" ht="13">
      <c r="A1770" s="1">
        <v>50030891</v>
      </c>
      <c r="B1770" s="5">
        <v>12843425</v>
      </c>
      <c r="C1770" s="7">
        <v>43416</v>
      </c>
      <c r="D1770" s="7">
        <v>43422</v>
      </c>
      <c r="E1770" s="5" t="s">
        <v>28</v>
      </c>
      <c r="F1770" s="5">
        <v>387</v>
      </c>
      <c r="G1770" s="5">
        <v>129</v>
      </c>
      <c r="H1770" s="5" t="s">
        <v>25</v>
      </c>
      <c r="I1770" s="5">
        <v>7</v>
      </c>
      <c r="M1770" s="8"/>
      <c r="O1770" s="8"/>
    </row>
    <row r="1771" spans="1:15" ht="13">
      <c r="A1771" s="1">
        <v>50030901</v>
      </c>
      <c r="B1771" s="5">
        <v>21147630</v>
      </c>
      <c r="C1771" s="7">
        <v>43354</v>
      </c>
      <c r="D1771" s="7">
        <v>43356</v>
      </c>
      <c r="E1771" s="5" t="s">
        <v>28</v>
      </c>
      <c r="F1771" s="5">
        <v>141</v>
      </c>
      <c r="G1771" s="5">
        <v>71</v>
      </c>
      <c r="H1771" s="5" t="s">
        <v>30</v>
      </c>
      <c r="I1771" s="5">
        <v>1</v>
      </c>
      <c r="M1771" s="8"/>
      <c r="O1771" s="8"/>
    </row>
    <row r="1772" spans="1:15" ht="13">
      <c r="A1772" s="1">
        <v>50030911</v>
      </c>
      <c r="B1772" s="5">
        <v>15396620</v>
      </c>
      <c r="C1772" s="7">
        <v>43311</v>
      </c>
      <c r="D1772" s="7">
        <v>43311</v>
      </c>
      <c r="E1772" s="5" t="s">
        <v>28</v>
      </c>
      <c r="F1772" s="5">
        <v>560</v>
      </c>
      <c r="G1772" s="5">
        <v>266</v>
      </c>
      <c r="H1772" s="5" t="s">
        <v>27</v>
      </c>
      <c r="I1772" s="5">
        <v>10</v>
      </c>
      <c r="M1772" s="8"/>
      <c r="O1772" s="8"/>
    </row>
    <row r="1773" spans="1:15" ht="13">
      <c r="A1773" s="1">
        <v>50030921</v>
      </c>
      <c r="B1773" s="5">
        <v>8231157</v>
      </c>
      <c r="C1773" s="7">
        <v>43147</v>
      </c>
      <c r="D1773" s="7">
        <v>43152</v>
      </c>
      <c r="E1773" s="5" t="s">
        <v>29</v>
      </c>
      <c r="F1773" s="5">
        <v>4032</v>
      </c>
      <c r="G1773" s="5">
        <v>903</v>
      </c>
      <c r="H1773" s="5" t="s">
        <v>30</v>
      </c>
      <c r="I1773" s="5">
        <v>2</v>
      </c>
      <c r="M1773" s="8"/>
      <c r="O1773" s="8"/>
    </row>
    <row r="1774" spans="1:15" ht="13">
      <c r="A1774" s="1">
        <v>50030951</v>
      </c>
      <c r="B1774" s="5">
        <v>13210756</v>
      </c>
      <c r="C1774" s="7">
        <v>43189</v>
      </c>
      <c r="D1774" s="7">
        <v>43196</v>
      </c>
      <c r="E1774" s="5" t="s">
        <v>28</v>
      </c>
      <c r="F1774" s="5">
        <v>1723</v>
      </c>
      <c r="G1774" s="5">
        <v>957</v>
      </c>
      <c r="H1774" s="5" t="s">
        <v>27</v>
      </c>
      <c r="I1774" s="5">
        <v>5</v>
      </c>
      <c r="M1774" s="8"/>
      <c r="O1774" s="8"/>
    </row>
    <row r="1775" spans="1:15" ht="13">
      <c r="A1775" s="1">
        <v>50030961</v>
      </c>
      <c r="B1775" s="5">
        <v>20960829</v>
      </c>
      <c r="C1775" s="7">
        <v>43183</v>
      </c>
      <c r="D1775" s="7">
        <v>43186</v>
      </c>
      <c r="E1775" s="5" t="s">
        <v>29</v>
      </c>
      <c r="F1775" s="5">
        <v>145</v>
      </c>
      <c r="G1775" s="5">
        <v>98</v>
      </c>
      <c r="H1775" s="5" t="s">
        <v>32</v>
      </c>
      <c r="I1775" s="5">
        <v>1</v>
      </c>
      <c r="M1775" s="8"/>
      <c r="O1775" s="8"/>
    </row>
    <row r="1776" spans="1:15" ht="13">
      <c r="A1776" s="1">
        <v>50030981</v>
      </c>
      <c r="B1776" s="5">
        <v>393420</v>
      </c>
      <c r="C1776" s="7">
        <v>43136</v>
      </c>
      <c r="D1776" s="7">
        <v>43138</v>
      </c>
      <c r="E1776" s="5" t="s">
        <v>33</v>
      </c>
      <c r="F1776" s="5">
        <v>471</v>
      </c>
      <c r="G1776" s="5">
        <v>148</v>
      </c>
      <c r="H1776" s="5" t="s">
        <v>27</v>
      </c>
      <c r="I1776" s="5">
        <v>12</v>
      </c>
      <c r="M1776" s="8"/>
      <c r="O1776" s="8"/>
    </row>
    <row r="1777" spans="1:15" ht="13">
      <c r="A1777" s="1">
        <v>50030991</v>
      </c>
      <c r="B1777" s="5">
        <v>6122501</v>
      </c>
      <c r="C1777" s="7">
        <v>43182</v>
      </c>
      <c r="D1777" s="7">
        <v>43186</v>
      </c>
      <c r="E1777" s="5" t="s">
        <v>29</v>
      </c>
      <c r="F1777" s="5">
        <v>581</v>
      </c>
      <c r="G1777" s="5">
        <v>188</v>
      </c>
      <c r="H1777" s="5" t="s">
        <v>27</v>
      </c>
      <c r="I1777" s="5">
        <v>9</v>
      </c>
      <c r="M1777" s="8"/>
      <c r="O1777" s="8"/>
    </row>
    <row r="1778" spans="1:15" ht="13">
      <c r="A1778" s="1">
        <v>50031001</v>
      </c>
      <c r="B1778" s="5">
        <v>322768</v>
      </c>
      <c r="C1778" s="7">
        <v>43195</v>
      </c>
      <c r="D1778" s="7">
        <v>43199</v>
      </c>
      <c r="E1778" s="5" t="s">
        <v>29</v>
      </c>
      <c r="F1778" s="5">
        <v>62704</v>
      </c>
      <c r="G1778" s="5">
        <v>33784</v>
      </c>
      <c r="H1778" s="5" t="s">
        <v>32</v>
      </c>
      <c r="I1778" s="5">
        <v>3</v>
      </c>
      <c r="M1778" s="8"/>
      <c r="O1778" s="8"/>
    </row>
    <row r="1779" spans="1:15" ht="13">
      <c r="A1779" s="1">
        <v>50031011</v>
      </c>
      <c r="B1779" s="5">
        <v>7838029</v>
      </c>
      <c r="C1779" s="7">
        <v>43225</v>
      </c>
      <c r="D1779" s="7">
        <v>43227</v>
      </c>
      <c r="E1779" s="5" t="s">
        <v>23</v>
      </c>
      <c r="F1779" s="5">
        <v>153</v>
      </c>
      <c r="G1779" s="5">
        <v>92</v>
      </c>
      <c r="H1779" s="5" t="s">
        <v>27</v>
      </c>
      <c r="I1779" s="5">
        <v>6</v>
      </c>
      <c r="M1779" s="8"/>
      <c r="O1779" s="8"/>
    </row>
    <row r="1780" spans="1:15" ht="13">
      <c r="A1780" s="1">
        <v>50031031</v>
      </c>
      <c r="B1780" s="5">
        <v>12762379</v>
      </c>
      <c r="C1780" s="7">
        <v>43251</v>
      </c>
      <c r="D1780" s="7">
        <v>43257</v>
      </c>
      <c r="E1780" s="5" t="s">
        <v>28</v>
      </c>
      <c r="F1780" s="5">
        <v>578</v>
      </c>
      <c r="G1780" s="5">
        <v>343</v>
      </c>
      <c r="H1780" s="5" t="s">
        <v>32</v>
      </c>
      <c r="I1780" s="5">
        <v>6</v>
      </c>
      <c r="M1780" s="8"/>
      <c r="O1780" s="8"/>
    </row>
    <row r="1781" spans="1:15" ht="13">
      <c r="A1781" s="1">
        <v>50031041</v>
      </c>
      <c r="B1781" s="5">
        <v>12822734</v>
      </c>
      <c r="C1781" s="7">
        <v>43382</v>
      </c>
      <c r="D1781" s="7">
        <v>43386</v>
      </c>
      <c r="E1781" s="5" t="s">
        <v>29</v>
      </c>
      <c r="F1781" s="5">
        <v>751</v>
      </c>
      <c r="G1781" s="5">
        <v>367</v>
      </c>
      <c r="H1781" s="5" t="s">
        <v>30</v>
      </c>
      <c r="I1781" s="5">
        <v>5</v>
      </c>
      <c r="M1781" s="8"/>
      <c r="O1781" s="8"/>
    </row>
    <row r="1782" spans="1:15" ht="13">
      <c r="A1782" s="1">
        <v>50031051</v>
      </c>
      <c r="B1782" s="5">
        <v>21165515</v>
      </c>
      <c r="C1782" s="7">
        <v>43376</v>
      </c>
      <c r="D1782" s="7">
        <v>43383</v>
      </c>
      <c r="E1782" s="5" t="s">
        <v>29</v>
      </c>
      <c r="F1782" s="5">
        <v>266</v>
      </c>
      <c r="G1782" s="5">
        <v>92</v>
      </c>
      <c r="H1782" s="5" t="s">
        <v>25</v>
      </c>
      <c r="I1782" s="5">
        <v>9</v>
      </c>
      <c r="M1782" s="8"/>
      <c r="O1782" s="8"/>
    </row>
    <row r="1783" spans="1:15" ht="13">
      <c r="A1783" s="1">
        <v>50031061</v>
      </c>
      <c r="B1783" s="5">
        <v>21173732</v>
      </c>
      <c r="C1783" s="7">
        <v>43379</v>
      </c>
      <c r="D1783" s="7">
        <v>43384</v>
      </c>
      <c r="E1783" s="5" t="s">
        <v>29</v>
      </c>
      <c r="F1783" s="5">
        <v>680</v>
      </c>
      <c r="G1783" s="5">
        <v>190</v>
      </c>
      <c r="H1783" s="5" t="s">
        <v>27</v>
      </c>
      <c r="I1783" s="5">
        <v>6</v>
      </c>
      <c r="M1783" s="8"/>
      <c r="O1783" s="8"/>
    </row>
    <row r="1784" spans="1:15" ht="13">
      <c r="A1784" s="1">
        <v>50031071</v>
      </c>
      <c r="B1784" s="5">
        <v>21172644</v>
      </c>
      <c r="C1784" s="7">
        <v>43223</v>
      </c>
      <c r="D1784" s="7">
        <v>43223</v>
      </c>
      <c r="E1784" s="5" t="s">
        <v>23</v>
      </c>
      <c r="F1784" s="5">
        <v>348</v>
      </c>
      <c r="G1784" s="5">
        <v>203</v>
      </c>
      <c r="H1784" s="5" t="s">
        <v>30</v>
      </c>
      <c r="I1784" s="5">
        <v>13</v>
      </c>
      <c r="M1784" s="8"/>
      <c r="O1784" s="8"/>
    </row>
    <row r="1785" spans="1:15" ht="13">
      <c r="A1785" s="1">
        <v>50031081</v>
      </c>
      <c r="B1785" s="5">
        <v>21152946</v>
      </c>
      <c r="C1785" s="7">
        <v>43087</v>
      </c>
      <c r="D1785" s="7">
        <v>43090</v>
      </c>
      <c r="E1785" s="5" t="s">
        <v>23</v>
      </c>
      <c r="F1785" s="5">
        <v>61053</v>
      </c>
      <c r="G1785" s="5">
        <v>17861</v>
      </c>
      <c r="H1785" s="5" t="s">
        <v>30</v>
      </c>
      <c r="I1785" s="5">
        <v>1</v>
      </c>
      <c r="M1785" s="8"/>
      <c r="O1785" s="8"/>
    </row>
    <row r="1786" spans="1:15" ht="13">
      <c r="A1786" s="1">
        <v>50031141</v>
      </c>
      <c r="B1786" s="5">
        <v>21167949</v>
      </c>
      <c r="C1786" s="7">
        <v>43185</v>
      </c>
      <c r="D1786" s="7">
        <v>43188</v>
      </c>
      <c r="E1786" s="5" t="s">
        <v>28</v>
      </c>
      <c r="F1786" s="5">
        <v>723</v>
      </c>
      <c r="G1786" s="5">
        <v>493</v>
      </c>
      <c r="H1786" s="5" t="s">
        <v>30</v>
      </c>
      <c r="I1786" s="5">
        <v>7</v>
      </c>
      <c r="M1786" s="8"/>
      <c r="O1786" s="8"/>
    </row>
    <row r="1787" spans="1:15" ht="13">
      <c r="A1787" s="1">
        <v>50031191</v>
      </c>
      <c r="B1787" s="5">
        <v>4542435</v>
      </c>
      <c r="C1787" s="7">
        <v>43109</v>
      </c>
      <c r="D1787" s="7">
        <v>43114</v>
      </c>
      <c r="E1787" s="5" t="s">
        <v>28</v>
      </c>
      <c r="F1787" s="5">
        <v>212</v>
      </c>
      <c r="G1787" s="5">
        <v>51</v>
      </c>
      <c r="H1787" s="5" t="s">
        <v>25</v>
      </c>
      <c r="I1787" s="5">
        <v>10</v>
      </c>
      <c r="M1787" s="8"/>
      <c r="O1787" s="8"/>
    </row>
    <row r="1788" spans="1:15" ht="13">
      <c r="A1788" s="1">
        <v>50031201</v>
      </c>
      <c r="B1788" s="5">
        <v>18875784</v>
      </c>
      <c r="C1788" s="7">
        <v>43206</v>
      </c>
      <c r="D1788" s="7">
        <v>43211</v>
      </c>
      <c r="E1788" s="5" t="s">
        <v>29</v>
      </c>
      <c r="F1788" s="5">
        <v>887</v>
      </c>
      <c r="G1788" s="5">
        <v>484</v>
      </c>
      <c r="H1788" s="5" t="s">
        <v>30</v>
      </c>
      <c r="I1788" s="5">
        <v>4</v>
      </c>
      <c r="M1788" s="8"/>
      <c r="O1788" s="8"/>
    </row>
    <row r="1789" spans="1:15" ht="13">
      <c r="A1789" s="1">
        <v>50031221</v>
      </c>
      <c r="B1789" s="5">
        <v>384025</v>
      </c>
      <c r="C1789" s="7">
        <v>43381</v>
      </c>
      <c r="D1789" s="7">
        <v>43387</v>
      </c>
      <c r="E1789" s="5" t="s">
        <v>29</v>
      </c>
      <c r="F1789" s="5">
        <v>116</v>
      </c>
      <c r="G1789" s="5">
        <v>56</v>
      </c>
      <c r="H1789" s="5" t="s">
        <v>30</v>
      </c>
      <c r="I1789" s="5">
        <v>2</v>
      </c>
      <c r="M1789" s="8"/>
      <c r="O1789" s="8"/>
    </row>
    <row r="1790" spans="1:15" ht="13">
      <c r="A1790" s="1">
        <v>50031241</v>
      </c>
      <c r="B1790" s="5">
        <v>5507718</v>
      </c>
      <c r="C1790" s="7">
        <v>43083</v>
      </c>
      <c r="D1790" s="7">
        <v>43085</v>
      </c>
      <c r="E1790" s="5" t="s">
        <v>28</v>
      </c>
      <c r="F1790" s="5">
        <v>113</v>
      </c>
      <c r="G1790" s="5">
        <v>23</v>
      </c>
      <c r="H1790" s="5" t="s">
        <v>27</v>
      </c>
      <c r="I1790" s="5">
        <v>1</v>
      </c>
      <c r="M1790" s="8"/>
      <c r="O1790" s="8"/>
    </row>
    <row r="1791" spans="1:15" ht="13">
      <c r="A1791" s="1">
        <v>50031251</v>
      </c>
      <c r="B1791" s="5">
        <v>21170144</v>
      </c>
      <c r="C1791" s="7">
        <v>43266</v>
      </c>
      <c r="D1791" s="7">
        <v>43273</v>
      </c>
      <c r="E1791" s="5" t="s">
        <v>28</v>
      </c>
      <c r="F1791" s="5">
        <v>209</v>
      </c>
      <c r="G1791" s="5">
        <v>56</v>
      </c>
      <c r="H1791" s="5" t="s">
        <v>32</v>
      </c>
      <c r="I1791" s="5">
        <v>3</v>
      </c>
      <c r="M1791" s="8"/>
      <c r="O1791" s="8"/>
    </row>
    <row r="1792" spans="1:15" ht="13">
      <c r="A1792" s="1">
        <v>50031261</v>
      </c>
      <c r="B1792" s="5">
        <v>21164857</v>
      </c>
      <c r="C1792" s="7">
        <v>43243</v>
      </c>
      <c r="D1792" s="7">
        <v>43246</v>
      </c>
      <c r="E1792" s="5" t="s">
        <v>28</v>
      </c>
      <c r="F1792" s="5">
        <v>150</v>
      </c>
      <c r="G1792" s="5">
        <v>51</v>
      </c>
      <c r="H1792" s="5" t="s">
        <v>32</v>
      </c>
      <c r="I1792" s="5">
        <v>8</v>
      </c>
      <c r="M1792" s="8"/>
      <c r="O1792" s="8"/>
    </row>
    <row r="1793" spans="1:15" ht="13">
      <c r="A1793" s="1">
        <v>50031271</v>
      </c>
      <c r="B1793" s="5">
        <v>12269909</v>
      </c>
      <c r="C1793" s="7">
        <v>43219</v>
      </c>
      <c r="D1793" s="7">
        <v>43225</v>
      </c>
      <c r="E1793" s="5" t="s">
        <v>29</v>
      </c>
      <c r="F1793" s="5">
        <v>130</v>
      </c>
      <c r="G1793" s="5">
        <v>78</v>
      </c>
      <c r="H1793" s="5" t="s">
        <v>25</v>
      </c>
      <c r="I1793" s="5">
        <v>3</v>
      </c>
      <c r="M1793" s="8"/>
      <c r="O1793" s="8"/>
    </row>
    <row r="1794" spans="1:15" ht="13">
      <c r="A1794" s="1">
        <v>50031301</v>
      </c>
      <c r="B1794" s="5">
        <v>9836822</v>
      </c>
      <c r="C1794" s="7">
        <v>43249</v>
      </c>
      <c r="D1794" s="7">
        <v>43250</v>
      </c>
      <c r="E1794" s="5" t="s">
        <v>29</v>
      </c>
      <c r="F1794" s="5">
        <v>683</v>
      </c>
      <c r="G1794" s="5">
        <v>242</v>
      </c>
      <c r="H1794" s="5" t="s">
        <v>32</v>
      </c>
      <c r="I1794" s="5">
        <v>2</v>
      </c>
      <c r="M1794" s="8"/>
      <c r="O1794" s="8"/>
    </row>
    <row r="1795" spans="1:15" ht="13">
      <c r="A1795" s="1">
        <v>50031331</v>
      </c>
      <c r="B1795" s="5">
        <v>7344309</v>
      </c>
      <c r="C1795" s="7">
        <v>43280</v>
      </c>
      <c r="D1795" s="7">
        <v>43281</v>
      </c>
      <c r="E1795" s="5" t="s">
        <v>28</v>
      </c>
      <c r="F1795" s="5">
        <v>658</v>
      </c>
      <c r="G1795" s="5">
        <v>269</v>
      </c>
      <c r="H1795" s="5" t="s">
        <v>30</v>
      </c>
      <c r="I1795" s="5">
        <v>5</v>
      </c>
      <c r="M1795" s="8"/>
      <c r="O1795" s="8"/>
    </row>
    <row r="1796" spans="1:15" ht="13">
      <c r="A1796" s="1">
        <v>50031341</v>
      </c>
      <c r="B1796" s="5">
        <v>13046106</v>
      </c>
      <c r="C1796" s="7">
        <v>43353</v>
      </c>
      <c r="D1796" s="7">
        <v>43353</v>
      </c>
      <c r="E1796" s="5" t="s">
        <v>29</v>
      </c>
      <c r="F1796" s="5">
        <v>168</v>
      </c>
      <c r="G1796" s="5">
        <v>86</v>
      </c>
      <c r="H1796" s="5" t="s">
        <v>30</v>
      </c>
      <c r="I1796" s="5">
        <v>8</v>
      </c>
      <c r="M1796" s="8"/>
      <c r="O1796" s="8"/>
    </row>
    <row r="1797" spans="1:15" ht="13">
      <c r="A1797" s="1">
        <v>50031361</v>
      </c>
      <c r="B1797" s="5">
        <v>21165611</v>
      </c>
      <c r="C1797" s="7">
        <v>43146</v>
      </c>
      <c r="D1797" s="7">
        <v>43148</v>
      </c>
      <c r="E1797" s="5" t="s">
        <v>29</v>
      </c>
      <c r="F1797" s="5">
        <v>385</v>
      </c>
      <c r="G1797" s="5">
        <v>262</v>
      </c>
      <c r="H1797" s="5" t="s">
        <v>30</v>
      </c>
      <c r="I1797" s="5">
        <v>18</v>
      </c>
      <c r="M1797" s="8"/>
      <c r="O1797" s="8"/>
    </row>
    <row r="1798" spans="1:15" ht="13">
      <c r="A1798" s="1">
        <v>50031371</v>
      </c>
      <c r="B1798" s="5">
        <v>7172292</v>
      </c>
      <c r="C1798" s="7">
        <v>43365</v>
      </c>
      <c r="D1798" s="7">
        <v>43367</v>
      </c>
      <c r="E1798" s="5" t="s">
        <v>28</v>
      </c>
      <c r="F1798" s="5">
        <v>266</v>
      </c>
      <c r="G1798" s="5">
        <v>90</v>
      </c>
      <c r="H1798" s="5" t="s">
        <v>30</v>
      </c>
      <c r="I1798" s="5">
        <v>1</v>
      </c>
      <c r="M1798" s="8"/>
      <c r="O1798" s="8"/>
    </row>
    <row r="1799" spans="1:15" ht="13">
      <c r="A1799" s="1">
        <v>50031381</v>
      </c>
      <c r="B1799" s="5">
        <v>21160514</v>
      </c>
      <c r="C1799" s="7">
        <v>43199</v>
      </c>
      <c r="D1799" s="7">
        <v>43201</v>
      </c>
      <c r="E1799" s="5" t="s">
        <v>33</v>
      </c>
      <c r="F1799" s="5">
        <v>318</v>
      </c>
      <c r="G1799" s="5">
        <v>128</v>
      </c>
      <c r="H1799" s="5" t="s">
        <v>30</v>
      </c>
      <c r="I1799" s="5">
        <v>12</v>
      </c>
      <c r="M1799" s="8"/>
      <c r="O1799" s="8"/>
    </row>
    <row r="1800" spans="1:15" ht="13">
      <c r="A1800" s="1">
        <v>50031411</v>
      </c>
      <c r="B1800" s="5">
        <v>6540596</v>
      </c>
      <c r="C1800" s="7">
        <v>43143</v>
      </c>
      <c r="D1800" s="7">
        <v>43149</v>
      </c>
      <c r="E1800" s="5" t="s">
        <v>29</v>
      </c>
      <c r="F1800" s="5">
        <v>1061</v>
      </c>
      <c r="G1800" s="5">
        <v>499</v>
      </c>
      <c r="H1800" s="5" t="s">
        <v>30</v>
      </c>
      <c r="I1800" s="5">
        <v>1</v>
      </c>
      <c r="M1800" s="8"/>
      <c r="O1800" s="8"/>
    </row>
    <row r="1801" spans="1:15" ht="13">
      <c r="A1801" s="1">
        <v>50031431</v>
      </c>
      <c r="B1801" s="5">
        <v>6286941</v>
      </c>
      <c r="C1801" s="7">
        <v>43098</v>
      </c>
      <c r="D1801" s="7">
        <v>43099</v>
      </c>
      <c r="E1801" s="5" t="s">
        <v>28</v>
      </c>
      <c r="F1801" s="5">
        <v>445</v>
      </c>
      <c r="G1801" s="5">
        <v>127</v>
      </c>
      <c r="H1801" s="5" t="s">
        <v>25</v>
      </c>
      <c r="I1801" s="5">
        <v>3</v>
      </c>
      <c r="M1801" s="8"/>
      <c r="O1801" s="8"/>
    </row>
    <row r="1802" spans="1:15" ht="13">
      <c r="A1802" s="1">
        <v>50031461</v>
      </c>
      <c r="B1802" s="5">
        <v>21171327</v>
      </c>
      <c r="C1802" s="7">
        <v>43250</v>
      </c>
      <c r="D1802" s="7">
        <v>43254</v>
      </c>
      <c r="E1802" s="5" t="s">
        <v>29</v>
      </c>
      <c r="F1802" s="5">
        <v>159</v>
      </c>
      <c r="G1802" s="5">
        <v>75</v>
      </c>
      <c r="H1802" s="5" t="s">
        <v>30</v>
      </c>
      <c r="I1802" s="5">
        <v>11</v>
      </c>
      <c r="M1802" s="8"/>
      <c r="O1802" s="8"/>
    </row>
    <row r="1803" spans="1:15" ht="13">
      <c r="A1803" s="1">
        <v>50031481</v>
      </c>
      <c r="B1803" s="5">
        <v>14957548</v>
      </c>
      <c r="C1803" s="7">
        <v>43224</v>
      </c>
      <c r="D1803" s="7">
        <v>43227</v>
      </c>
      <c r="E1803" s="5" t="s">
        <v>28</v>
      </c>
      <c r="F1803" s="5">
        <v>4555</v>
      </c>
      <c r="G1803" s="5">
        <v>2219</v>
      </c>
      <c r="H1803" s="5" t="s">
        <v>25</v>
      </c>
      <c r="I1803" s="5">
        <v>10</v>
      </c>
      <c r="M1803" s="8"/>
      <c r="O1803" s="8"/>
    </row>
    <row r="1804" spans="1:15" ht="13">
      <c r="A1804" s="1">
        <v>50031521</v>
      </c>
      <c r="B1804" s="5">
        <v>10048170</v>
      </c>
      <c r="C1804" s="7">
        <v>43190</v>
      </c>
      <c r="D1804" s="7">
        <v>43194</v>
      </c>
      <c r="E1804" s="5" t="s">
        <v>28</v>
      </c>
      <c r="F1804" s="5">
        <v>434</v>
      </c>
      <c r="G1804" s="5">
        <v>235</v>
      </c>
      <c r="H1804" s="5" t="s">
        <v>30</v>
      </c>
      <c r="I1804" s="5">
        <v>10</v>
      </c>
      <c r="M1804" s="8"/>
      <c r="O1804" s="8"/>
    </row>
    <row r="1805" spans="1:15" ht="13">
      <c r="A1805" s="1">
        <v>50031551</v>
      </c>
      <c r="B1805" s="5">
        <v>7676128</v>
      </c>
      <c r="C1805" s="7">
        <v>43246</v>
      </c>
      <c r="D1805" s="7">
        <v>43249</v>
      </c>
      <c r="E1805" s="5" t="s">
        <v>29</v>
      </c>
      <c r="F1805" s="5">
        <v>1489</v>
      </c>
      <c r="G1805" s="5">
        <v>423</v>
      </c>
      <c r="H1805" s="5" t="s">
        <v>27</v>
      </c>
      <c r="I1805" s="5">
        <v>13</v>
      </c>
      <c r="M1805" s="8"/>
      <c r="O1805" s="8"/>
    </row>
    <row r="1806" spans="1:15" ht="13">
      <c r="A1806" s="1">
        <v>50031561</v>
      </c>
      <c r="B1806" s="5">
        <v>21153624</v>
      </c>
      <c r="C1806" s="7">
        <v>43262</v>
      </c>
      <c r="D1806" s="7">
        <v>43268</v>
      </c>
      <c r="E1806" s="5" t="s">
        <v>23</v>
      </c>
      <c r="F1806" s="5">
        <v>823</v>
      </c>
      <c r="G1806" s="5">
        <v>167</v>
      </c>
      <c r="H1806" s="5" t="s">
        <v>27</v>
      </c>
      <c r="I1806" s="5">
        <v>5</v>
      </c>
      <c r="M1806" s="8"/>
      <c r="O1806" s="8"/>
    </row>
    <row r="1807" spans="1:15" ht="13">
      <c r="A1807" s="1">
        <v>50031571</v>
      </c>
      <c r="B1807" s="5">
        <v>19396942</v>
      </c>
      <c r="C1807" s="7">
        <v>43091</v>
      </c>
      <c r="D1807" s="7">
        <v>43095</v>
      </c>
      <c r="E1807" s="5" t="s">
        <v>28</v>
      </c>
      <c r="F1807" s="5">
        <v>667</v>
      </c>
      <c r="G1807" s="5">
        <v>411</v>
      </c>
      <c r="H1807" s="5" t="s">
        <v>30</v>
      </c>
      <c r="I1807" s="5">
        <v>9</v>
      </c>
      <c r="M1807" s="8"/>
      <c r="O1807" s="8"/>
    </row>
    <row r="1808" spans="1:15" ht="13">
      <c r="A1808" s="1">
        <v>50031591</v>
      </c>
      <c r="B1808" s="5">
        <v>14835454</v>
      </c>
      <c r="C1808" s="7">
        <v>43083</v>
      </c>
      <c r="D1808" s="7">
        <v>43084</v>
      </c>
      <c r="E1808" s="5" t="s">
        <v>33</v>
      </c>
      <c r="F1808" s="5">
        <v>228</v>
      </c>
      <c r="G1808" s="5">
        <v>116</v>
      </c>
      <c r="H1808" s="5" t="s">
        <v>25</v>
      </c>
      <c r="I1808" s="5">
        <v>11</v>
      </c>
      <c r="M1808" s="8"/>
      <c r="O1808" s="8"/>
    </row>
    <row r="1809" spans="1:15" ht="13">
      <c r="A1809" s="1">
        <v>50031601</v>
      </c>
      <c r="B1809" s="5">
        <v>8211029</v>
      </c>
      <c r="C1809" s="7">
        <v>43323</v>
      </c>
      <c r="D1809" s="7">
        <v>43329</v>
      </c>
      <c r="E1809" s="5" t="s">
        <v>29</v>
      </c>
      <c r="F1809" s="5">
        <v>153</v>
      </c>
      <c r="G1809" s="5">
        <v>93</v>
      </c>
      <c r="H1809" s="5" t="s">
        <v>27</v>
      </c>
      <c r="I1809" s="5">
        <v>5</v>
      </c>
      <c r="M1809" s="8"/>
      <c r="O1809" s="8"/>
    </row>
    <row r="1810" spans="1:15" ht="13">
      <c r="A1810" s="1">
        <v>50031611</v>
      </c>
      <c r="B1810" s="5">
        <v>12732344</v>
      </c>
      <c r="C1810" s="7">
        <v>43327</v>
      </c>
      <c r="D1810" s="7">
        <v>43327</v>
      </c>
      <c r="E1810" s="5" t="s">
        <v>28</v>
      </c>
      <c r="F1810" s="5">
        <v>431</v>
      </c>
      <c r="G1810" s="5">
        <v>109</v>
      </c>
      <c r="H1810" s="5" t="s">
        <v>32</v>
      </c>
      <c r="I1810" s="5">
        <v>7</v>
      </c>
      <c r="M1810" s="8"/>
      <c r="O1810" s="8"/>
    </row>
    <row r="1811" spans="1:15" ht="13">
      <c r="A1811" s="1">
        <v>50031631</v>
      </c>
      <c r="B1811" s="5">
        <v>21171499</v>
      </c>
      <c r="C1811" s="7">
        <v>43252</v>
      </c>
      <c r="D1811" s="7">
        <v>43255</v>
      </c>
      <c r="E1811" s="5" t="s">
        <v>33</v>
      </c>
      <c r="F1811" s="5">
        <v>209</v>
      </c>
      <c r="G1811" s="5">
        <v>65</v>
      </c>
      <c r="H1811" s="5" t="s">
        <v>27</v>
      </c>
      <c r="I1811" s="5">
        <v>7</v>
      </c>
      <c r="M1811" s="8"/>
      <c r="O1811" s="8"/>
    </row>
    <row r="1812" spans="1:15" ht="13">
      <c r="A1812" s="1">
        <v>50031641</v>
      </c>
      <c r="B1812" s="5">
        <v>7463597</v>
      </c>
      <c r="C1812" s="7">
        <v>43321</v>
      </c>
      <c r="D1812" s="7">
        <v>43326</v>
      </c>
      <c r="E1812" s="5" t="s">
        <v>29</v>
      </c>
      <c r="F1812" s="5">
        <v>276</v>
      </c>
      <c r="G1812" s="5">
        <v>158</v>
      </c>
      <c r="H1812" s="5" t="s">
        <v>32</v>
      </c>
      <c r="I1812" s="5">
        <v>6</v>
      </c>
      <c r="M1812" s="8"/>
      <c r="O1812" s="8"/>
    </row>
    <row r="1813" spans="1:15" ht="13">
      <c r="A1813" s="1">
        <v>50031651</v>
      </c>
      <c r="B1813" s="5">
        <v>16452527</v>
      </c>
      <c r="C1813" s="7">
        <v>43375</v>
      </c>
      <c r="D1813" s="7">
        <v>43379</v>
      </c>
      <c r="E1813" s="5" t="s">
        <v>29</v>
      </c>
      <c r="F1813" s="5">
        <v>149</v>
      </c>
      <c r="G1813" s="5">
        <v>39</v>
      </c>
      <c r="H1813" s="5" t="s">
        <v>27</v>
      </c>
      <c r="I1813" s="5">
        <v>14</v>
      </c>
      <c r="M1813" s="8"/>
      <c r="O1813" s="8"/>
    </row>
    <row r="1814" spans="1:15" ht="13">
      <c r="A1814" s="1">
        <v>50031671</v>
      </c>
      <c r="B1814" s="5">
        <v>342487</v>
      </c>
      <c r="C1814" s="7">
        <v>43361</v>
      </c>
      <c r="D1814" s="7">
        <v>43362</v>
      </c>
      <c r="E1814" s="5" t="s">
        <v>28</v>
      </c>
      <c r="F1814" s="5">
        <v>1284</v>
      </c>
      <c r="G1814" s="5">
        <v>607</v>
      </c>
      <c r="H1814" s="5" t="s">
        <v>27</v>
      </c>
      <c r="I1814" s="5">
        <v>3</v>
      </c>
      <c r="M1814" s="8"/>
      <c r="O1814" s="8"/>
    </row>
    <row r="1815" spans="1:15" ht="13">
      <c r="A1815" s="1">
        <v>50031681</v>
      </c>
      <c r="B1815" s="5">
        <v>21170831</v>
      </c>
      <c r="C1815" s="7">
        <v>43101</v>
      </c>
      <c r="D1815" s="7">
        <v>43106</v>
      </c>
      <c r="E1815" s="5" t="s">
        <v>29</v>
      </c>
      <c r="F1815" s="5">
        <v>57960</v>
      </c>
      <c r="G1815" s="5">
        <v>25179</v>
      </c>
      <c r="H1815" s="5" t="s">
        <v>27</v>
      </c>
      <c r="I1815" s="5">
        <v>2</v>
      </c>
      <c r="M1815" s="8"/>
      <c r="O1815" s="8"/>
    </row>
    <row r="1816" spans="1:15" ht="13">
      <c r="A1816" s="1">
        <v>50031701</v>
      </c>
      <c r="B1816" s="5">
        <v>11059555</v>
      </c>
      <c r="C1816" s="7">
        <v>43192</v>
      </c>
      <c r="D1816" s="7">
        <v>43197</v>
      </c>
      <c r="E1816" s="5" t="s">
        <v>29</v>
      </c>
      <c r="F1816" s="5">
        <v>224</v>
      </c>
      <c r="G1816" s="5">
        <v>64</v>
      </c>
      <c r="H1816" s="5" t="s">
        <v>30</v>
      </c>
      <c r="I1816" s="5">
        <v>11</v>
      </c>
      <c r="M1816" s="8"/>
      <c r="O1816" s="8"/>
    </row>
    <row r="1817" spans="1:15" ht="13">
      <c r="A1817" s="1">
        <v>50031711</v>
      </c>
      <c r="B1817" s="5">
        <v>21172759</v>
      </c>
      <c r="C1817" s="7">
        <v>43367</v>
      </c>
      <c r="D1817" s="7">
        <v>43369</v>
      </c>
      <c r="E1817" s="5" t="s">
        <v>23</v>
      </c>
      <c r="F1817" s="5">
        <v>3343</v>
      </c>
      <c r="G1817" s="5">
        <v>2205</v>
      </c>
      <c r="H1817" s="5" t="s">
        <v>27</v>
      </c>
      <c r="I1817" s="5">
        <v>3</v>
      </c>
      <c r="M1817" s="8"/>
      <c r="O1817" s="8"/>
    </row>
    <row r="1818" spans="1:15" ht="13">
      <c r="A1818" s="1">
        <v>50031721</v>
      </c>
      <c r="B1818" s="5">
        <v>20970430</v>
      </c>
      <c r="C1818" s="7">
        <v>43387</v>
      </c>
      <c r="D1818" s="7">
        <v>43392</v>
      </c>
      <c r="E1818" s="5" t="s">
        <v>29</v>
      </c>
      <c r="F1818" s="5">
        <v>341</v>
      </c>
      <c r="G1818" s="5">
        <v>175</v>
      </c>
      <c r="H1818" s="5" t="s">
        <v>32</v>
      </c>
      <c r="I1818" s="5">
        <v>10</v>
      </c>
      <c r="M1818" s="8"/>
      <c r="O1818" s="8"/>
    </row>
    <row r="1819" spans="1:15" ht="13">
      <c r="A1819" s="1">
        <v>50031731</v>
      </c>
      <c r="B1819" s="5">
        <v>4222784</v>
      </c>
      <c r="C1819" s="7">
        <v>43118</v>
      </c>
      <c r="D1819" s="7">
        <v>43125</v>
      </c>
      <c r="E1819" s="5" t="s">
        <v>29</v>
      </c>
      <c r="F1819" s="5">
        <v>318</v>
      </c>
      <c r="G1819" s="5">
        <v>216</v>
      </c>
      <c r="H1819" s="5" t="s">
        <v>32</v>
      </c>
      <c r="I1819" s="5">
        <v>5</v>
      </c>
      <c r="M1819" s="8"/>
      <c r="O1819" s="8"/>
    </row>
    <row r="1820" spans="1:15" ht="13">
      <c r="A1820" s="1">
        <v>50031741</v>
      </c>
      <c r="B1820" s="5">
        <v>4074120</v>
      </c>
      <c r="C1820" s="7">
        <v>43132</v>
      </c>
      <c r="D1820" s="7">
        <v>43138</v>
      </c>
      <c r="E1820" s="5" t="s">
        <v>33</v>
      </c>
      <c r="F1820" s="5">
        <v>472</v>
      </c>
      <c r="G1820" s="5">
        <v>126</v>
      </c>
      <c r="H1820" s="5" t="s">
        <v>25</v>
      </c>
      <c r="I1820" s="5">
        <v>8</v>
      </c>
      <c r="M1820" s="8"/>
      <c r="O1820" s="8"/>
    </row>
    <row r="1821" spans="1:15" ht="13">
      <c r="A1821" s="1">
        <v>50031771</v>
      </c>
      <c r="B1821" s="5">
        <v>5897239</v>
      </c>
      <c r="C1821" s="7">
        <v>43342</v>
      </c>
      <c r="D1821" s="7">
        <v>43347</v>
      </c>
      <c r="E1821" s="5" t="s">
        <v>28</v>
      </c>
      <c r="F1821" s="5">
        <v>310</v>
      </c>
      <c r="G1821" s="5">
        <v>201</v>
      </c>
      <c r="H1821" s="5" t="s">
        <v>30</v>
      </c>
      <c r="I1821" s="5">
        <v>11</v>
      </c>
      <c r="M1821" s="8"/>
      <c r="O1821" s="8"/>
    </row>
    <row r="1822" spans="1:15" ht="13">
      <c r="A1822" s="1">
        <v>50031781</v>
      </c>
      <c r="B1822" s="5">
        <v>20772206</v>
      </c>
      <c r="C1822" s="7">
        <v>43371</v>
      </c>
      <c r="D1822" s="7">
        <v>43375</v>
      </c>
      <c r="E1822" s="5" t="s">
        <v>33</v>
      </c>
      <c r="F1822" s="5">
        <v>373</v>
      </c>
      <c r="G1822" s="5">
        <v>209</v>
      </c>
      <c r="H1822" s="5" t="s">
        <v>32</v>
      </c>
      <c r="I1822" s="5">
        <v>16</v>
      </c>
      <c r="M1822" s="8"/>
      <c r="O1822" s="8"/>
    </row>
    <row r="1823" spans="1:15" ht="13">
      <c r="A1823" s="1">
        <v>50031791</v>
      </c>
      <c r="B1823" s="5">
        <v>14120433</v>
      </c>
      <c r="C1823" s="7">
        <v>43066</v>
      </c>
      <c r="D1823" s="7">
        <v>43069</v>
      </c>
      <c r="E1823" s="5" t="s">
        <v>23</v>
      </c>
      <c r="F1823" s="5">
        <v>374</v>
      </c>
      <c r="G1823" s="5">
        <v>228</v>
      </c>
      <c r="H1823" s="5" t="s">
        <v>27</v>
      </c>
      <c r="I1823" s="5">
        <v>2</v>
      </c>
      <c r="M1823" s="8"/>
      <c r="O1823" s="8"/>
    </row>
    <row r="1824" spans="1:15" ht="13">
      <c r="A1824" s="1">
        <v>50031801</v>
      </c>
      <c r="B1824" s="5">
        <v>7676128</v>
      </c>
      <c r="C1824" s="7">
        <v>43132</v>
      </c>
      <c r="D1824" s="7">
        <v>43135</v>
      </c>
      <c r="E1824" s="5" t="s">
        <v>29</v>
      </c>
      <c r="F1824" s="5">
        <v>463</v>
      </c>
      <c r="G1824" s="5">
        <v>228</v>
      </c>
      <c r="H1824" s="5" t="s">
        <v>27</v>
      </c>
      <c r="I1824" s="5">
        <v>6</v>
      </c>
      <c r="M1824" s="8"/>
      <c r="O1824" s="8"/>
    </row>
    <row r="1825" spans="1:15" ht="13">
      <c r="A1825" s="1">
        <v>50031821</v>
      </c>
      <c r="B1825" s="5">
        <v>21166584</v>
      </c>
      <c r="C1825" s="7">
        <v>43168</v>
      </c>
      <c r="D1825" s="7">
        <v>43174</v>
      </c>
      <c r="E1825" s="5" t="s">
        <v>29</v>
      </c>
      <c r="F1825" s="5">
        <v>925</v>
      </c>
      <c r="G1825" s="5">
        <v>446</v>
      </c>
      <c r="H1825" s="5" t="s">
        <v>30</v>
      </c>
      <c r="I1825" s="5">
        <v>1</v>
      </c>
      <c r="M1825" s="8"/>
      <c r="O1825" s="8"/>
    </row>
    <row r="1826" spans="1:15" ht="13">
      <c r="A1826" s="1">
        <v>50031851</v>
      </c>
      <c r="B1826" s="5">
        <v>5446934</v>
      </c>
      <c r="C1826" s="7">
        <v>43101</v>
      </c>
      <c r="D1826" s="7">
        <v>43108</v>
      </c>
      <c r="E1826" s="5" t="s">
        <v>33</v>
      </c>
      <c r="F1826" s="5">
        <v>638</v>
      </c>
      <c r="G1826" s="5">
        <v>372</v>
      </c>
      <c r="H1826" s="5" t="s">
        <v>30</v>
      </c>
      <c r="I1826" s="5">
        <v>10</v>
      </c>
      <c r="M1826" s="8"/>
      <c r="O1826" s="8"/>
    </row>
    <row r="1827" spans="1:15" ht="13">
      <c r="A1827" s="1">
        <v>50031861</v>
      </c>
      <c r="B1827" s="5">
        <v>7884316</v>
      </c>
      <c r="C1827" s="7">
        <v>43312</v>
      </c>
      <c r="D1827" s="7">
        <v>43316</v>
      </c>
      <c r="E1827" s="5" t="s">
        <v>28</v>
      </c>
      <c r="F1827" s="5">
        <v>335</v>
      </c>
      <c r="G1827" s="5">
        <v>158</v>
      </c>
      <c r="H1827" s="5" t="s">
        <v>27</v>
      </c>
      <c r="I1827" s="5">
        <v>11</v>
      </c>
      <c r="M1827" s="8"/>
      <c r="O1827" s="8"/>
    </row>
    <row r="1828" spans="1:15" ht="13">
      <c r="A1828" s="1">
        <v>50031871</v>
      </c>
      <c r="B1828" s="5">
        <v>5903834</v>
      </c>
      <c r="C1828" s="7">
        <v>43303</v>
      </c>
      <c r="D1828" s="7">
        <v>43306</v>
      </c>
      <c r="E1828" s="5" t="s">
        <v>23</v>
      </c>
      <c r="F1828" s="5">
        <v>11195</v>
      </c>
      <c r="G1828" s="5">
        <v>2911</v>
      </c>
      <c r="H1828" s="5" t="s">
        <v>25</v>
      </c>
      <c r="I1828" s="5">
        <v>2</v>
      </c>
      <c r="M1828" s="8"/>
      <c r="O1828" s="8"/>
    </row>
    <row r="1829" spans="1:15" ht="13">
      <c r="A1829" s="1">
        <v>50031881</v>
      </c>
      <c r="B1829" s="5">
        <v>19324438</v>
      </c>
      <c r="C1829" s="7">
        <v>43408</v>
      </c>
      <c r="D1829" s="7">
        <v>43410</v>
      </c>
      <c r="E1829" s="5" t="s">
        <v>33</v>
      </c>
      <c r="F1829" s="5">
        <v>95700</v>
      </c>
      <c r="G1829" s="5">
        <v>60250</v>
      </c>
      <c r="H1829" s="5" t="s">
        <v>27</v>
      </c>
      <c r="I1829" s="5">
        <v>1</v>
      </c>
      <c r="M1829" s="8"/>
      <c r="O1829" s="8"/>
    </row>
    <row r="1830" spans="1:15" ht="13">
      <c r="A1830" s="1">
        <v>50031891</v>
      </c>
      <c r="B1830" s="5">
        <v>14854599</v>
      </c>
      <c r="C1830" s="7">
        <v>43396</v>
      </c>
      <c r="D1830" s="7">
        <v>43396</v>
      </c>
      <c r="E1830" s="5" t="s">
        <v>29</v>
      </c>
      <c r="F1830" s="5">
        <v>179</v>
      </c>
      <c r="G1830" s="5">
        <v>66</v>
      </c>
      <c r="H1830" s="5" t="s">
        <v>30</v>
      </c>
      <c r="I1830" s="5">
        <v>6</v>
      </c>
      <c r="M1830" s="8"/>
      <c r="O1830" s="8"/>
    </row>
    <row r="1831" spans="1:15" ht="13">
      <c r="A1831" s="1">
        <v>50031911</v>
      </c>
      <c r="B1831" s="5">
        <v>21171127</v>
      </c>
      <c r="C1831" s="7">
        <v>43409</v>
      </c>
      <c r="D1831" s="7">
        <v>43415</v>
      </c>
      <c r="E1831" s="5" t="s">
        <v>28</v>
      </c>
      <c r="F1831" s="5">
        <v>773</v>
      </c>
      <c r="G1831" s="5">
        <v>332</v>
      </c>
      <c r="H1831" s="5" t="s">
        <v>30</v>
      </c>
      <c r="I1831" s="5">
        <v>5</v>
      </c>
      <c r="M1831" s="8"/>
      <c r="O1831" s="8"/>
    </row>
    <row r="1832" spans="1:15" ht="13">
      <c r="A1832" s="1">
        <v>50031921</v>
      </c>
      <c r="B1832" s="5">
        <v>21064828</v>
      </c>
      <c r="C1832" s="7">
        <v>43129</v>
      </c>
      <c r="D1832" s="7">
        <v>43130</v>
      </c>
      <c r="E1832" s="5" t="s">
        <v>28</v>
      </c>
      <c r="F1832" s="5">
        <v>1243</v>
      </c>
      <c r="G1832" s="5">
        <v>677</v>
      </c>
      <c r="H1832" s="5" t="s">
        <v>30</v>
      </c>
      <c r="I1832" s="5">
        <v>1</v>
      </c>
      <c r="M1832" s="8"/>
      <c r="O1832" s="8"/>
    </row>
    <row r="1833" spans="1:15" ht="13">
      <c r="A1833" s="1">
        <v>50031931</v>
      </c>
      <c r="B1833" s="5">
        <v>15106260</v>
      </c>
      <c r="C1833" s="7">
        <v>43249</v>
      </c>
      <c r="D1833" s="7">
        <v>43254</v>
      </c>
      <c r="E1833" s="5" t="s">
        <v>28</v>
      </c>
      <c r="F1833" s="5">
        <v>397</v>
      </c>
      <c r="G1833" s="5">
        <v>188</v>
      </c>
      <c r="H1833" s="5" t="s">
        <v>30</v>
      </c>
      <c r="I1833" s="5">
        <v>3</v>
      </c>
      <c r="M1833" s="8"/>
      <c r="O1833" s="8"/>
    </row>
    <row r="1834" spans="1:15" ht="13">
      <c r="A1834" s="1">
        <v>50031941</v>
      </c>
      <c r="B1834" s="5">
        <v>7163989</v>
      </c>
      <c r="C1834" s="7">
        <v>43318</v>
      </c>
      <c r="D1834" s="7">
        <v>43318</v>
      </c>
      <c r="E1834" s="5" t="s">
        <v>29</v>
      </c>
      <c r="F1834" s="5">
        <v>247</v>
      </c>
      <c r="G1834" s="5">
        <v>117</v>
      </c>
      <c r="H1834" s="5" t="s">
        <v>30</v>
      </c>
      <c r="I1834" s="5">
        <v>6</v>
      </c>
      <c r="M1834" s="8"/>
      <c r="O1834" s="8"/>
    </row>
    <row r="1835" spans="1:15" ht="13">
      <c r="A1835" s="1">
        <v>50031971</v>
      </c>
      <c r="B1835" s="5">
        <v>12497901</v>
      </c>
      <c r="C1835" s="7">
        <v>43358</v>
      </c>
      <c r="D1835" s="7">
        <v>43359</v>
      </c>
      <c r="E1835" s="5" t="s">
        <v>23</v>
      </c>
      <c r="F1835" s="5">
        <v>266</v>
      </c>
      <c r="G1835" s="5">
        <v>186</v>
      </c>
      <c r="H1835" s="5" t="s">
        <v>30</v>
      </c>
      <c r="I1835" s="5">
        <v>4</v>
      </c>
      <c r="M1835" s="8"/>
      <c r="O1835" s="8"/>
    </row>
    <row r="1836" spans="1:15" ht="13">
      <c r="A1836" s="1">
        <v>50031981</v>
      </c>
      <c r="B1836" s="5">
        <v>21162165</v>
      </c>
      <c r="C1836" s="7">
        <v>43114</v>
      </c>
      <c r="D1836" s="7">
        <v>43118</v>
      </c>
      <c r="E1836" s="5" t="s">
        <v>28</v>
      </c>
      <c r="F1836" s="5">
        <v>8152</v>
      </c>
      <c r="G1836" s="5">
        <v>4309</v>
      </c>
      <c r="H1836" s="5" t="s">
        <v>27</v>
      </c>
      <c r="I1836" s="5">
        <v>3</v>
      </c>
      <c r="M1836" s="8"/>
      <c r="O1836" s="8"/>
    </row>
    <row r="1837" spans="1:15" ht="13">
      <c r="A1837" s="1">
        <v>50031991</v>
      </c>
      <c r="B1837" s="5">
        <v>12864192</v>
      </c>
      <c r="C1837" s="7">
        <v>43402</v>
      </c>
      <c r="D1837" s="7">
        <v>43405</v>
      </c>
      <c r="E1837" s="5" t="s">
        <v>23</v>
      </c>
      <c r="F1837" s="5">
        <v>120</v>
      </c>
      <c r="G1837" s="5">
        <v>26</v>
      </c>
      <c r="H1837" s="5" t="s">
        <v>30</v>
      </c>
      <c r="I1837" s="5">
        <v>10</v>
      </c>
      <c r="M1837" s="8"/>
      <c r="O1837" s="8"/>
    </row>
    <row r="1838" spans="1:15" ht="13">
      <c r="A1838" s="1">
        <v>50032001</v>
      </c>
      <c r="B1838" s="5">
        <v>19449347</v>
      </c>
      <c r="C1838" s="7">
        <v>43250</v>
      </c>
      <c r="D1838" s="7">
        <v>43254</v>
      </c>
      <c r="E1838" s="5" t="s">
        <v>29</v>
      </c>
      <c r="F1838" s="5">
        <v>195</v>
      </c>
      <c r="G1838" s="5">
        <v>128</v>
      </c>
      <c r="H1838" s="5" t="s">
        <v>30</v>
      </c>
      <c r="I1838" s="5">
        <v>18</v>
      </c>
      <c r="M1838" s="8"/>
      <c r="O1838" s="8"/>
    </row>
    <row r="1839" spans="1:15" ht="13">
      <c r="A1839" s="1">
        <v>50032011</v>
      </c>
      <c r="B1839" s="5">
        <v>12377869</v>
      </c>
      <c r="C1839" s="7">
        <v>43341</v>
      </c>
      <c r="D1839" s="7">
        <v>43344</v>
      </c>
      <c r="E1839" s="5" t="s">
        <v>29</v>
      </c>
      <c r="F1839" s="5">
        <v>273</v>
      </c>
      <c r="G1839" s="5">
        <v>99</v>
      </c>
      <c r="H1839" s="5" t="s">
        <v>32</v>
      </c>
      <c r="I1839" s="5">
        <v>9</v>
      </c>
      <c r="M1839" s="8"/>
      <c r="O1839" s="8"/>
    </row>
    <row r="1840" spans="1:15" ht="13">
      <c r="A1840" s="1">
        <v>50032021</v>
      </c>
      <c r="B1840" s="5">
        <v>21163292</v>
      </c>
      <c r="C1840" s="7">
        <v>43359</v>
      </c>
      <c r="D1840" s="7">
        <v>43362</v>
      </c>
      <c r="E1840" s="5" t="s">
        <v>33</v>
      </c>
      <c r="F1840" s="5">
        <v>190</v>
      </c>
      <c r="G1840" s="5">
        <v>50</v>
      </c>
      <c r="H1840" s="5" t="s">
        <v>32</v>
      </c>
      <c r="I1840" s="5">
        <v>5</v>
      </c>
      <c r="M1840" s="8"/>
      <c r="O1840" s="8"/>
    </row>
    <row r="1841" spans="1:15" ht="13">
      <c r="A1841" s="1">
        <v>50032041</v>
      </c>
      <c r="B1841" s="5">
        <v>12413410</v>
      </c>
      <c r="C1841" s="7">
        <v>43161</v>
      </c>
      <c r="D1841" s="7">
        <v>43164</v>
      </c>
      <c r="E1841" s="5" t="s">
        <v>29</v>
      </c>
      <c r="F1841" s="5">
        <v>133</v>
      </c>
      <c r="G1841" s="5">
        <v>29</v>
      </c>
      <c r="H1841" s="5" t="s">
        <v>27</v>
      </c>
      <c r="I1841" s="5">
        <v>11</v>
      </c>
      <c r="M1841" s="8"/>
      <c r="O1841" s="8"/>
    </row>
    <row r="1842" spans="1:15" ht="13">
      <c r="A1842" s="1">
        <v>50032061</v>
      </c>
      <c r="B1842" s="5">
        <v>20672702</v>
      </c>
      <c r="C1842" s="7">
        <v>43226</v>
      </c>
      <c r="D1842" s="7">
        <v>43226</v>
      </c>
      <c r="E1842" s="5" t="s">
        <v>28</v>
      </c>
      <c r="F1842" s="5">
        <v>1593</v>
      </c>
      <c r="G1842" s="5">
        <v>681</v>
      </c>
      <c r="H1842" s="5" t="s">
        <v>30</v>
      </c>
      <c r="I1842" s="5">
        <v>11</v>
      </c>
      <c r="M1842" s="8"/>
      <c r="O1842" s="8"/>
    </row>
    <row r="1843" spans="1:15" ht="13">
      <c r="A1843" s="1">
        <v>50032081</v>
      </c>
      <c r="B1843" s="5">
        <v>15188241</v>
      </c>
      <c r="C1843" s="7">
        <v>43146</v>
      </c>
      <c r="D1843" s="7">
        <v>43146</v>
      </c>
      <c r="E1843" s="5" t="s">
        <v>28</v>
      </c>
      <c r="F1843" s="5">
        <v>417</v>
      </c>
      <c r="G1843" s="5">
        <v>170</v>
      </c>
      <c r="H1843" s="5" t="s">
        <v>32</v>
      </c>
      <c r="I1843" s="5">
        <v>7</v>
      </c>
      <c r="M1843" s="8"/>
      <c r="O1843" s="8"/>
    </row>
    <row r="1844" spans="1:15" ht="13">
      <c r="A1844" s="1">
        <v>50032091</v>
      </c>
      <c r="B1844" s="5">
        <v>16989996</v>
      </c>
      <c r="C1844" s="7">
        <v>43323</v>
      </c>
      <c r="D1844" s="7">
        <v>43326</v>
      </c>
      <c r="E1844" s="5" t="s">
        <v>33</v>
      </c>
      <c r="F1844" s="5">
        <v>266</v>
      </c>
      <c r="G1844" s="5">
        <v>179</v>
      </c>
      <c r="H1844" s="5" t="s">
        <v>27</v>
      </c>
      <c r="I1844" s="5">
        <v>16</v>
      </c>
      <c r="M1844" s="8"/>
      <c r="O1844" s="8"/>
    </row>
    <row r="1845" spans="1:15" ht="13">
      <c r="A1845" s="1">
        <v>50032101</v>
      </c>
      <c r="B1845" s="5">
        <v>21169743</v>
      </c>
      <c r="C1845" s="7">
        <v>43369</v>
      </c>
      <c r="D1845" s="7">
        <v>43373</v>
      </c>
      <c r="E1845" s="5" t="s">
        <v>29</v>
      </c>
      <c r="F1845" s="5">
        <v>890</v>
      </c>
      <c r="G1845" s="5">
        <v>207</v>
      </c>
      <c r="H1845" s="5" t="s">
        <v>27</v>
      </c>
      <c r="I1845" s="5">
        <v>20</v>
      </c>
      <c r="M1845" s="8"/>
      <c r="O1845" s="8"/>
    </row>
    <row r="1846" spans="1:15" ht="13">
      <c r="A1846" s="1">
        <v>50032111</v>
      </c>
      <c r="B1846" s="5">
        <v>21162480</v>
      </c>
      <c r="C1846" s="7">
        <v>43266</v>
      </c>
      <c r="D1846" s="7">
        <v>43267</v>
      </c>
      <c r="E1846" s="5" t="s">
        <v>29</v>
      </c>
      <c r="F1846" s="5">
        <v>469</v>
      </c>
      <c r="G1846" s="5">
        <v>210</v>
      </c>
      <c r="H1846" s="5" t="s">
        <v>27</v>
      </c>
      <c r="I1846" s="5">
        <v>16</v>
      </c>
      <c r="M1846" s="8"/>
      <c r="O1846" s="8"/>
    </row>
    <row r="1847" spans="1:15" ht="13">
      <c r="A1847" s="1">
        <v>50032141</v>
      </c>
      <c r="B1847" s="5">
        <v>20678762</v>
      </c>
      <c r="C1847" s="7">
        <v>43090</v>
      </c>
      <c r="D1847" s="7">
        <v>43093</v>
      </c>
      <c r="E1847" s="5" t="s">
        <v>23</v>
      </c>
      <c r="F1847" s="5">
        <v>662</v>
      </c>
      <c r="G1847" s="5">
        <v>151</v>
      </c>
      <c r="H1847" s="5" t="s">
        <v>27</v>
      </c>
      <c r="I1847" s="5">
        <v>5</v>
      </c>
      <c r="M1847" s="8"/>
      <c r="O1847" s="8"/>
    </row>
    <row r="1848" spans="1:15" ht="13">
      <c r="A1848" s="1">
        <v>50032151</v>
      </c>
      <c r="B1848" s="5">
        <v>10974434</v>
      </c>
      <c r="C1848" s="7">
        <v>43325</v>
      </c>
      <c r="D1848" s="7">
        <v>43332</v>
      </c>
      <c r="E1848" s="5" t="s">
        <v>29</v>
      </c>
      <c r="F1848" s="5">
        <v>273</v>
      </c>
      <c r="G1848" s="5">
        <v>137</v>
      </c>
      <c r="H1848" s="5" t="s">
        <v>30</v>
      </c>
      <c r="I1848" s="5">
        <v>3</v>
      </c>
      <c r="M1848" s="8"/>
      <c r="O1848" s="8"/>
    </row>
    <row r="1849" spans="1:15" ht="13">
      <c r="A1849" s="1">
        <v>50032171</v>
      </c>
      <c r="B1849" s="5">
        <v>21111097</v>
      </c>
      <c r="C1849" s="7">
        <v>43193</v>
      </c>
      <c r="D1849" s="7">
        <v>43199</v>
      </c>
      <c r="E1849" s="5" t="s">
        <v>28</v>
      </c>
      <c r="F1849" s="5">
        <v>196</v>
      </c>
      <c r="G1849" s="5">
        <v>60</v>
      </c>
      <c r="H1849" s="5" t="s">
        <v>32</v>
      </c>
      <c r="I1849" s="5">
        <v>5</v>
      </c>
      <c r="M1849" s="8"/>
      <c r="O1849" s="8"/>
    </row>
    <row r="1850" spans="1:15" ht="13">
      <c r="A1850" s="1">
        <v>50032221</v>
      </c>
      <c r="B1850" s="5">
        <v>21170822</v>
      </c>
      <c r="C1850" s="7">
        <v>43311</v>
      </c>
      <c r="D1850" s="7">
        <v>43314</v>
      </c>
      <c r="E1850" s="5" t="s">
        <v>29</v>
      </c>
      <c r="F1850" s="5">
        <v>186</v>
      </c>
      <c r="G1850" s="5">
        <v>116</v>
      </c>
      <c r="H1850" s="5" t="s">
        <v>25</v>
      </c>
      <c r="I1850" s="5">
        <v>2</v>
      </c>
      <c r="M1850" s="8"/>
      <c r="O1850" s="8"/>
    </row>
    <row r="1851" spans="1:15" ht="13">
      <c r="A1851" s="1">
        <v>50032231</v>
      </c>
      <c r="B1851" s="5">
        <v>7676128</v>
      </c>
      <c r="C1851" s="7">
        <v>43102</v>
      </c>
      <c r="D1851" s="7">
        <v>43105</v>
      </c>
      <c r="E1851" s="5" t="s">
        <v>28</v>
      </c>
      <c r="F1851" s="5">
        <v>206</v>
      </c>
      <c r="G1851" s="5">
        <v>99</v>
      </c>
      <c r="H1851" s="5" t="s">
        <v>27</v>
      </c>
      <c r="I1851" s="5">
        <v>1</v>
      </c>
      <c r="M1851" s="8"/>
      <c r="O1851" s="8"/>
    </row>
    <row r="1852" spans="1:15" ht="13">
      <c r="A1852" s="1">
        <v>50032241</v>
      </c>
      <c r="B1852" s="5">
        <v>15300686</v>
      </c>
      <c r="C1852" s="7">
        <v>43100</v>
      </c>
      <c r="D1852" s="7">
        <v>43100</v>
      </c>
      <c r="E1852" s="5" t="s">
        <v>29</v>
      </c>
      <c r="F1852" s="5">
        <v>912</v>
      </c>
      <c r="G1852" s="5">
        <v>539</v>
      </c>
      <c r="H1852" s="5" t="s">
        <v>27</v>
      </c>
      <c r="I1852" s="5">
        <v>4</v>
      </c>
      <c r="M1852" s="8"/>
      <c r="O1852" s="8"/>
    </row>
    <row r="1853" spans="1:15" ht="13">
      <c r="A1853" s="1">
        <v>50032261</v>
      </c>
      <c r="B1853" s="5">
        <v>336184</v>
      </c>
      <c r="C1853" s="7">
        <v>43375</v>
      </c>
      <c r="D1853" s="7">
        <v>43378</v>
      </c>
      <c r="E1853" s="5" t="s">
        <v>29</v>
      </c>
      <c r="F1853" s="5">
        <v>335</v>
      </c>
      <c r="G1853" s="5">
        <v>233</v>
      </c>
      <c r="H1853" s="5" t="s">
        <v>30</v>
      </c>
      <c r="I1853" s="5">
        <v>8</v>
      </c>
      <c r="M1853" s="8"/>
      <c r="O1853" s="8"/>
    </row>
    <row r="1854" spans="1:15" ht="13">
      <c r="A1854" s="1">
        <v>50032271</v>
      </c>
      <c r="B1854" s="5">
        <v>10520750</v>
      </c>
      <c r="C1854" s="7">
        <v>43147</v>
      </c>
      <c r="D1854" s="7">
        <v>43153</v>
      </c>
      <c r="E1854" s="5" t="s">
        <v>28</v>
      </c>
      <c r="F1854" s="5">
        <v>605</v>
      </c>
      <c r="G1854" s="5">
        <v>402</v>
      </c>
      <c r="H1854" s="5" t="s">
        <v>27</v>
      </c>
      <c r="I1854" s="5">
        <v>9</v>
      </c>
      <c r="M1854" s="8"/>
      <c r="O1854" s="8"/>
    </row>
    <row r="1855" spans="1:15" ht="13">
      <c r="A1855" s="1">
        <v>50032281</v>
      </c>
      <c r="B1855" s="5">
        <v>21141159</v>
      </c>
      <c r="C1855" s="7">
        <v>43419</v>
      </c>
      <c r="D1855" s="7">
        <v>43422</v>
      </c>
      <c r="E1855" s="5" t="s">
        <v>33</v>
      </c>
      <c r="F1855" s="5">
        <v>122</v>
      </c>
      <c r="G1855" s="5">
        <v>38</v>
      </c>
      <c r="H1855" s="5" t="s">
        <v>30</v>
      </c>
      <c r="I1855" s="5">
        <v>6</v>
      </c>
      <c r="M1855" s="8"/>
      <c r="O1855" s="8"/>
    </row>
    <row r="1856" spans="1:15" ht="13">
      <c r="A1856" s="1">
        <v>50032291</v>
      </c>
      <c r="B1856" s="5">
        <v>21174210</v>
      </c>
      <c r="C1856" s="7">
        <v>43249</v>
      </c>
      <c r="D1856" s="7">
        <v>43250</v>
      </c>
      <c r="E1856" s="5" t="s">
        <v>28</v>
      </c>
      <c r="F1856" s="5">
        <v>275</v>
      </c>
      <c r="G1856" s="5">
        <v>142</v>
      </c>
      <c r="H1856" s="5" t="s">
        <v>32</v>
      </c>
      <c r="I1856" s="5">
        <v>8</v>
      </c>
      <c r="M1856" s="8"/>
      <c r="O1856" s="8"/>
    </row>
    <row r="1857" spans="1:15" ht="13">
      <c r="A1857" s="1">
        <v>50032321</v>
      </c>
      <c r="B1857" s="5">
        <v>11138788</v>
      </c>
      <c r="C1857" s="7">
        <v>43316</v>
      </c>
      <c r="D1857" s="7">
        <v>43319</v>
      </c>
      <c r="E1857" s="5" t="s">
        <v>29</v>
      </c>
      <c r="F1857" s="5">
        <v>385</v>
      </c>
      <c r="G1857" s="5">
        <v>191</v>
      </c>
      <c r="H1857" s="5" t="s">
        <v>30</v>
      </c>
      <c r="I1857" s="5">
        <v>9</v>
      </c>
      <c r="M1857" s="8"/>
      <c r="O1857" s="8"/>
    </row>
    <row r="1858" spans="1:15" ht="13">
      <c r="A1858" s="1">
        <v>50032341</v>
      </c>
      <c r="B1858" s="5">
        <v>21167214</v>
      </c>
      <c r="C1858" s="7">
        <v>43342</v>
      </c>
      <c r="D1858" s="7">
        <v>43349</v>
      </c>
      <c r="E1858" s="5" t="s">
        <v>33</v>
      </c>
      <c r="F1858" s="5">
        <v>563</v>
      </c>
      <c r="G1858" s="5">
        <v>284</v>
      </c>
      <c r="H1858" s="5" t="s">
        <v>27</v>
      </c>
      <c r="I1858" s="5">
        <v>11</v>
      </c>
      <c r="M1858" s="8"/>
      <c r="O1858" s="8"/>
    </row>
    <row r="1859" spans="1:15" ht="13">
      <c r="A1859" s="1">
        <v>50032371</v>
      </c>
      <c r="B1859" s="5">
        <v>12409955</v>
      </c>
      <c r="C1859" s="7">
        <v>43369</v>
      </c>
      <c r="D1859" s="7">
        <v>43375</v>
      </c>
      <c r="E1859" s="5" t="s">
        <v>28</v>
      </c>
      <c r="F1859" s="5">
        <v>474</v>
      </c>
      <c r="G1859" s="5">
        <v>261</v>
      </c>
      <c r="H1859" s="5" t="s">
        <v>32</v>
      </c>
      <c r="I1859" s="5">
        <v>4</v>
      </c>
      <c r="M1859" s="8"/>
      <c r="O1859" s="8"/>
    </row>
    <row r="1860" spans="1:15" ht="13">
      <c r="A1860" s="1">
        <v>50032411</v>
      </c>
      <c r="B1860" s="5">
        <v>16807423</v>
      </c>
      <c r="C1860" s="7">
        <v>43269</v>
      </c>
      <c r="D1860" s="7">
        <v>43271</v>
      </c>
      <c r="E1860" s="5" t="s">
        <v>28</v>
      </c>
      <c r="F1860" s="5">
        <v>277</v>
      </c>
      <c r="G1860" s="5">
        <v>162</v>
      </c>
      <c r="H1860" s="5" t="s">
        <v>30</v>
      </c>
      <c r="I1860" s="5">
        <v>7</v>
      </c>
      <c r="M1860" s="8"/>
      <c r="O1860" s="8"/>
    </row>
    <row r="1861" spans="1:15" ht="13">
      <c r="A1861" s="1">
        <v>50032431</v>
      </c>
      <c r="B1861" s="5">
        <v>17782265</v>
      </c>
      <c r="C1861" s="7">
        <v>43372</v>
      </c>
      <c r="D1861" s="7">
        <v>43374</v>
      </c>
      <c r="E1861" s="5" t="s">
        <v>29</v>
      </c>
      <c r="F1861" s="5">
        <v>203</v>
      </c>
      <c r="G1861" s="5">
        <v>115</v>
      </c>
      <c r="H1861" s="5" t="s">
        <v>27</v>
      </c>
      <c r="I1861" s="5">
        <v>13</v>
      </c>
      <c r="M1861" s="8"/>
      <c r="O1861" s="8"/>
    </row>
    <row r="1862" spans="1:15" ht="13">
      <c r="A1862" s="1">
        <v>50032461</v>
      </c>
      <c r="B1862" s="5">
        <v>14620757</v>
      </c>
      <c r="C1862" s="7">
        <v>43422</v>
      </c>
      <c r="D1862" s="7">
        <v>43424</v>
      </c>
      <c r="E1862" s="5" t="s">
        <v>29</v>
      </c>
      <c r="F1862" s="5">
        <v>414</v>
      </c>
      <c r="G1862" s="5">
        <v>263</v>
      </c>
      <c r="H1862" s="5" t="s">
        <v>32</v>
      </c>
      <c r="I1862" s="5">
        <v>16</v>
      </c>
      <c r="M1862" s="8"/>
      <c r="O1862" s="8"/>
    </row>
    <row r="1863" spans="1:15" ht="13">
      <c r="A1863" s="1">
        <v>50032471</v>
      </c>
      <c r="B1863" s="5">
        <v>21171117</v>
      </c>
      <c r="C1863" s="7">
        <v>43338</v>
      </c>
      <c r="D1863" s="7">
        <v>43340</v>
      </c>
      <c r="E1863" s="5" t="s">
        <v>29</v>
      </c>
      <c r="F1863" s="5">
        <v>15383</v>
      </c>
      <c r="G1863" s="5">
        <v>6211</v>
      </c>
      <c r="H1863" s="5" t="s">
        <v>27</v>
      </c>
      <c r="I1863" s="5">
        <v>5</v>
      </c>
      <c r="M1863" s="8"/>
      <c r="O1863" s="8"/>
    </row>
    <row r="1864" spans="1:15" ht="13">
      <c r="A1864" s="1">
        <v>50032481</v>
      </c>
      <c r="B1864" s="5">
        <v>6418054</v>
      </c>
      <c r="C1864" s="7">
        <v>43269</v>
      </c>
      <c r="D1864" s="7">
        <v>43275</v>
      </c>
      <c r="E1864" s="5" t="s">
        <v>28</v>
      </c>
      <c r="F1864" s="5">
        <v>585</v>
      </c>
      <c r="G1864" s="5">
        <v>211</v>
      </c>
      <c r="H1864" s="5" t="s">
        <v>30</v>
      </c>
      <c r="I1864" s="5">
        <v>1</v>
      </c>
      <c r="M1864" s="8"/>
      <c r="O1864" s="8"/>
    </row>
    <row r="1865" spans="1:15" ht="13">
      <c r="A1865" s="1">
        <v>50032501</v>
      </c>
      <c r="B1865" s="5">
        <v>21169743</v>
      </c>
      <c r="C1865" s="7">
        <v>43200</v>
      </c>
      <c r="D1865" s="7">
        <v>43206</v>
      </c>
      <c r="E1865" s="5" t="s">
        <v>28</v>
      </c>
      <c r="F1865" s="5">
        <v>2568</v>
      </c>
      <c r="G1865" s="5">
        <v>1399</v>
      </c>
      <c r="H1865" s="5" t="s">
        <v>27</v>
      </c>
      <c r="I1865" s="5">
        <v>2</v>
      </c>
      <c r="M1865" s="8"/>
      <c r="O1865" s="8"/>
    </row>
    <row r="1866" spans="1:15" ht="13">
      <c r="A1866" s="1">
        <v>50032511</v>
      </c>
      <c r="B1866" s="5">
        <v>10367000</v>
      </c>
      <c r="C1866" s="7">
        <v>43224</v>
      </c>
      <c r="D1866" s="7">
        <v>43228</v>
      </c>
      <c r="E1866" s="5" t="s">
        <v>33</v>
      </c>
      <c r="F1866" s="5">
        <v>445</v>
      </c>
      <c r="G1866" s="5">
        <v>310</v>
      </c>
      <c r="H1866" s="5" t="s">
        <v>32</v>
      </c>
      <c r="I1866" s="5">
        <v>2</v>
      </c>
      <c r="M1866" s="8"/>
      <c r="O1866" s="8"/>
    </row>
    <row r="1867" spans="1:15" ht="13">
      <c r="A1867" s="1">
        <v>50032541</v>
      </c>
      <c r="B1867" s="5">
        <v>15188241</v>
      </c>
      <c r="C1867" s="7">
        <v>43290</v>
      </c>
      <c r="D1867" s="7">
        <v>43291</v>
      </c>
      <c r="E1867" s="5" t="s">
        <v>33</v>
      </c>
      <c r="F1867" s="5">
        <v>662</v>
      </c>
      <c r="G1867" s="5">
        <v>204</v>
      </c>
      <c r="H1867" s="5" t="s">
        <v>32</v>
      </c>
      <c r="I1867" s="5">
        <v>7</v>
      </c>
      <c r="M1867" s="8"/>
      <c r="O1867" s="8"/>
    </row>
    <row r="1868" spans="1:15" ht="13">
      <c r="A1868" s="1">
        <v>50032551</v>
      </c>
      <c r="B1868" s="5">
        <v>6165124</v>
      </c>
      <c r="C1868" s="7">
        <v>43243</v>
      </c>
      <c r="D1868" s="7">
        <v>43248</v>
      </c>
      <c r="E1868" s="5" t="s">
        <v>29</v>
      </c>
      <c r="F1868" s="5">
        <v>424</v>
      </c>
      <c r="G1868" s="5">
        <v>265</v>
      </c>
      <c r="H1868" s="5" t="s">
        <v>32</v>
      </c>
      <c r="I1868" s="5">
        <v>3</v>
      </c>
      <c r="M1868" s="8"/>
      <c r="O1868" s="8"/>
    </row>
    <row r="1869" spans="1:15" ht="13">
      <c r="A1869" s="1">
        <v>50032561</v>
      </c>
      <c r="B1869" s="5">
        <v>21167052</v>
      </c>
      <c r="C1869" s="7">
        <v>43320</v>
      </c>
      <c r="D1869" s="7">
        <v>43322</v>
      </c>
      <c r="E1869" s="5" t="s">
        <v>28</v>
      </c>
      <c r="F1869" s="5">
        <v>364</v>
      </c>
      <c r="G1869" s="5">
        <v>250</v>
      </c>
      <c r="H1869" s="5" t="s">
        <v>30</v>
      </c>
      <c r="I1869" s="5">
        <v>6</v>
      </c>
      <c r="M1869" s="8"/>
      <c r="O1869" s="8"/>
    </row>
    <row r="1870" spans="1:15" ht="13">
      <c r="A1870" s="1">
        <v>50032571</v>
      </c>
      <c r="B1870" s="5">
        <v>12777267</v>
      </c>
      <c r="C1870" s="7">
        <v>43099</v>
      </c>
      <c r="D1870" s="7">
        <v>43104</v>
      </c>
      <c r="E1870" s="5" t="s">
        <v>28</v>
      </c>
      <c r="F1870" s="5">
        <v>2746</v>
      </c>
      <c r="G1870" s="5">
        <v>1037</v>
      </c>
      <c r="H1870" s="5" t="s">
        <v>27</v>
      </c>
      <c r="I1870" s="5">
        <v>3</v>
      </c>
      <c r="M1870" s="8"/>
      <c r="O1870" s="8"/>
    </row>
    <row r="1871" spans="1:15" ht="13">
      <c r="A1871" s="1">
        <v>50032581</v>
      </c>
      <c r="B1871" s="5">
        <v>16465774</v>
      </c>
      <c r="C1871" s="7">
        <v>43131</v>
      </c>
      <c r="D1871" s="7">
        <v>43137</v>
      </c>
      <c r="E1871" s="5" t="s">
        <v>29</v>
      </c>
      <c r="F1871" s="5">
        <v>693</v>
      </c>
      <c r="G1871" s="5">
        <v>239</v>
      </c>
      <c r="H1871" s="5" t="s">
        <v>27</v>
      </c>
      <c r="I1871" s="5">
        <v>1</v>
      </c>
      <c r="M1871" s="8"/>
      <c r="O1871" s="8"/>
    </row>
    <row r="1872" spans="1:15" ht="13">
      <c r="A1872" s="1">
        <v>50032591</v>
      </c>
      <c r="B1872" s="5">
        <v>14365155</v>
      </c>
      <c r="C1872" s="7">
        <v>43180</v>
      </c>
      <c r="D1872" s="7">
        <v>43185</v>
      </c>
      <c r="E1872" s="5" t="s">
        <v>29</v>
      </c>
      <c r="F1872" s="5">
        <v>199</v>
      </c>
      <c r="G1872" s="5">
        <v>93</v>
      </c>
      <c r="H1872" s="5" t="s">
        <v>27</v>
      </c>
      <c r="I1872" s="5">
        <v>3</v>
      </c>
      <c r="M1872" s="8"/>
      <c r="O1872" s="8"/>
    </row>
    <row r="1873" spans="1:15" ht="13">
      <c r="A1873" s="1">
        <v>50032611</v>
      </c>
      <c r="B1873" s="5">
        <v>19563692</v>
      </c>
      <c r="C1873" s="7">
        <v>43120</v>
      </c>
      <c r="D1873" s="7">
        <v>43120</v>
      </c>
      <c r="E1873" s="5" t="s">
        <v>28</v>
      </c>
      <c r="F1873" s="5">
        <v>48620</v>
      </c>
      <c r="G1873" s="5">
        <v>13166</v>
      </c>
      <c r="H1873" s="5" t="s">
        <v>30</v>
      </c>
      <c r="I1873" s="5">
        <v>16</v>
      </c>
      <c r="M1873" s="8"/>
      <c r="O1873" s="8"/>
    </row>
    <row r="1874" spans="1:15" ht="13">
      <c r="A1874" s="1">
        <v>50032621</v>
      </c>
      <c r="B1874" s="5">
        <v>21167185</v>
      </c>
      <c r="C1874" s="7">
        <v>43261</v>
      </c>
      <c r="D1874" s="7">
        <v>43262</v>
      </c>
      <c r="E1874" s="5" t="s">
        <v>29</v>
      </c>
      <c r="F1874" s="5">
        <v>367</v>
      </c>
      <c r="G1874" s="5">
        <v>100</v>
      </c>
      <c r="H1874" s="5" t="s">
        <v>30</v>
      </c>
      <c r="I1874" s="5">
        <v>1</v>
      </c>
      <c r="M1874" s="8"/>
      <c r="O1874" s="8"/>
    </row>
    <row r="1875" spans="1:15" ht="13">
      <c r="A1875" s="1">
        <v>50032631</v>
      </c>
      <c r="B1875" s="5">
        <v>7871595</v>
      </c>
      <c r="C1875" s="7">
        <v>43191</v>
      </c>
      <c r="D1875" s="7">
        <v>43194</v>
      </c>
      <c r="E1875" s="5" t="s">
        <v>23</v>
      </c>
      <c r="F1875" s="5">
        <v>119</v>
      </c>
      <c r="G1875" s="5">
        <v>76</v>
      </c>
      <c r="H1875" s="5" t="s">
        <v>30</v>
      </c>
      <c r="I1875" s="5">
        <v>8</v>
      </c>
      <c r="M1875" s="8"/>
      <c r="O1875" s="8"/>
    </row>
    <row r="1876" spans="1:15" ht="13">
      <c r="A1876" s="1">
        <v>50032641</v>
      </c>
      <c r="B1876" s="5">
        <v>10222793</v>
      </c>
      <c r="C1876" s="7">
        <v>43162</v>
      </c>
      <c r="D1876" s="7">
        <v>43163</v>
      </c>
      <c r="E1876" s="5" t="s">
        <v>33</v>
      </c>
      <c r="F1876" s="5">
        <v>578</v>
      </c>
      <c r="G1876" s="5">
        <v>342</v>
      </c>
      <c r="H1876" s="5" t="s">
        <v>25</v>
      </c>
      <c r="I1876" s="5">
        <v>12</v>
      </c>
      <c r="M1876" s="8"/>
      <c r="O1876" s="8"/>
    </row>
    <row r="1877" spans="1:15" ht="13">
      <c r="A1877" s="1">
        <v>50032661</v>
      </c>
      <c r="B1877" s="5">
        <v>21173847</v>
      </c>
      <c r="C1877" s="7">
        <v>43370</v>
      </c>
      <c r="D1877" s="7">
        <v>43377</v>
      </c>
      <c r="E1877" s="5" t="s">
        <v>33</v>
      </c>
      <c r="F1877" s="5">
        <v>1226</v>
      </c>
      <c r="G1877" s="5">
        <v>796</v>
      </c>
      <c r="H1877" s="5" t="s">
        <v>30</v>
      </c>
      <c r="I1877" s="5">
        <v>6</v>
      </c>
      <c r="M1877" s="8"/>
      <c r="O1877" s="8"/>
    </row>
    <row r="1878" spans="1:15" ht="13">
      <c r="A1878" s="1">
        <v>50032671</v>
      </c>
      <c r="B1878" s="5">
        <v>342487</v>
      </c>
      <c r="C1878" s="7">
        <v>43220</v>
      </c>
      <c r="D1878" s="7">
        <v>43224</v>
      </c>
      <c r="E1878" s="5" t="s">
        <v>29</v>
      </c>
      <c r="F1878" s="5">
        <v>271</v>
      </c>
      <c r="G1878" s="5">
        <v>168</v>
      </c>
      <c r="H1878" s="5" t="s">
        <v>27</v>
      </c>
      <c r="I1878" s="5">
        <v>1</v>
      </c>
      <c r="M1878" s="8"/>
      <c r="O1878" s="8"/>
    </row>
    <row r="1879" spans="1:15" ht="13">
      <c r="A1879" s="1">
        <v>50032691</v>
      </c>
      <c r="B1879" s="5">
        <v>21172463</v>
      </c>
      <c r="C1879" s="7">
        <v>43390</v>
      </c>
      <c r="D1879" s="7">
        <v>43396</v>
      </c>
      <c r="E1879" s="5" t="s">
        <v>29</v>
      </c>
      <c r="F1879" s="5">
        <v>915</v>
      </c>
      <c r="G1879" s="5">
        <v>360</v>
      </c>
      <c r="H1879" s="5" t="s">
        <v>30</v>
      </c>
      <c r="I1879" s="5">
        <v>19</v>
      </c>
      <c r="M1879" s="8"/>
      <c r="O1879" s="8"/>
    </row>
    <row r="1880" spans="1:15" ht="13">
      <c r="A1880" s="1">
        <v>50032701</v>
      </c>
      <c r="B1880" s="5">
        <v>12905297</v>
      </c>
      <c r="C1880" s="7">
        <v>43274</v>
      </c>
      <c r="D1880" s="7">
        <v>43274</v>
      </c>
      <c r="E1880" s="5" t="s">
        <v>23</v>
      </c>
      <c r="F1880" s="5">
        <v>995</v>
      </c>
      <c r="G1880" s="5">
        <v>401</v>
      </c>
      <c r="H1880" s="5" t="s">
        <v>25</v>
      </c>
      <c r="I1880" s="5">
        <v>1</v>
      </c>
      <c r="M1880" s="8"/>
      <c r="O1880" s="8"/>
    </row>
    <row r="1881" spans="1:15" ht="13">
      <c r="A1881" s="1">
        <v>50032761</v>
      </c>
      <c r="B1881" s="5">
        <v>180415</v>
      </c>
      <c r="C1881" s="7">
        <v>43375</v>
      </c>
      <c r="D1881" s="7">
        <v>43379</v>
      </c>
      <c r="E1881" s="5" t="s">
        <v>28</v>
      </c>
      <c r="F1881" s="5">
        <v>1107</v>
      </c>
      <c r="G1881" s="5">
        <v>570</v>
      </c>
      <c r="H1881" s="5" t="s">
        <v>32</v>
      </c>
      <c r="I1881" s="5">
        <v>2</v>
      </c>
      <c r="M1881" s="8"/>
      <c r="O1881" s="8"/>
    </row>
    <row r="1882" spans="1:15" ht="13">
      <c r="A1882" s="1">
        <v>50032771</v>
      </c>
      <c r="B1882" s="5">
        <v>21165678</v>
      </c>
      <c r="C1882" s="7">
        <v>43277</v>
      </c>
      <c r="D1882" s="7">
        <v>43279</v>
      </c>
      <c r="E1882" s="5" t="s">
        <v>33</v>
      </c>
      <c r="F1882" s="5">
        <v>275</v>
      </c>
      <c r="G1882" s="5">
        <v>156</v>
      </c>
      <c r="H1882" s="5" t="s">
        <v>27</v>
      </c>
      <c r="I1882" s="5">
        <v>6</v>
      </c>
      <c r="M1882" s="8"/>
      <c r="O1882" s="8"/>
    </row>
    <row r="1883" spans="1:15" ht="13">
      <c r="A1883" s="1">
        <v>50032781</v>
      </c>
      <c r="B1883" s="5">
        <v>13314211</v>
      </c>
      <c r="C1883" s="7">
        <v>43172</v>
      </c>
      <c r="D1883" s="7">
        <v>43177</v>
      </c>
      <c r="E1883" s="5" t="s">
        <v>29</v>
      </c>
      <c r="F1883" s="5">
        <v>472</v>
      </c>
      <c r="G1883" s="5">
        <v>297</v>
      </c>
      <c r="H1883" s="5" t="s">
        <v>32</v>
      </c>
      <c r="I1883" s="5">
        <v>8</v>
      </c>
      <c r="M1883" s="8"/>
      <c r="O1883" s="8"/>
    </row>
    <row r="1884" spans="1:15" ht="13">
      <c r="A1884" s="1">
        <v>50032791</v>
      </c>
      <c r="B1884" s="5">
        <v>14367636</v>
      </c>
      <c r="C1884" s="7">
        <v>43383</v>
      </c>
      <c r="D1884" s="7">
        <v>43386</v>
      </c>
      <c r="E1884" s="5" t="s">
        <v>29</v>
      </c>
      <c r="F1884" s="5">
        <v>238</v>
      </c>
      <c r="G1884" s="5">
        <v>96</v>
      </c>
      <c r="H1884" s="5" t="s">
        <v>25</v>
      </c>
      <c r="I1884" s="5">
        <v>15</v>
      </c>
      <c r="M1884" s="8"/>
      <c r="O1884" s="8"/>
    </row>
    <row r="1885" spans="1:15" ht="13">
      <c r="A1885" s="1">
        <v>50032801</v>
      </c>
      <c r="B1885" s="5">
        <v>363332</v>
      </c>
      <c r="C1885" s="7">
        <v>43207</v>
      </c>
      <c r="D1885" s="7">
        <v>43208</v>
      </c>
      <c r="E1885" s="5" t="s">
        <v>23</v>
      </c>
      <c r="F1885" s="5">
        <v>253</v>
      </c>
      <c r="G1885" s="5">
        <v>161</v>
      </c>
      <c r="H1885" s="5" t="s">
        <v>32</v>
      </c>
      <c r="I1885" s="5">
        <v>5</v>
      </c>
      <c r="M1885" s="8"/>
      <c r="O1885" s="8"/>
    </row>
    <row r="1886" spans="1:15" ht="13">
      <c r="A1886" s="1">
        <v>50032811</v>
      </c>
      <c r="B1886" s="5">
        <v>13778517</v>
      </c>
      <c r="C1886" s="7">
        <v>43327</v>
      </c>
      <c r="D1886" s="7">
        <v>43329</v>
      </c>
      <c r="E1886" s="5" t="s">
        <v>28</v>
      </c>
      <c r="F1886" s="5">
        <v>273</v>
      </c>
      <c r="G1886" s="5">
        <v>182</v>
      </c>
      <c r="H1886" s="5" t="s">
        <v>27</v>
      </c>
      <c r="I1886" s="5">
        <v>11</v>
      </c>
      <c r="M1886" s="8"/>
      <c r="O1886" s="8"/>
    </row>
    <row r="1887" spans="1:15" ht="13">
      <c r="A1887" s="1">
        <v>50032821</v>
      </c>
      <c r="B1887" s="5">
        <v>14957548</v>
      </c>
      <c r="C1887" s="7">
        <v>43157</v>
      </c>
      <c r="D1887" s="7">
        <v>43158</v>
      </c>
      <c r="E1887" s="5" t="s">
        <v>29</v>
      </c>
      <c r="F1887" s="5">
        <v>431</v>
      </c>
      <c r="G1887" s="5">
        <v>92</v>
      </c>
      <c r="H1887" s="5" t="s">
        <v>25</v>
      </c>
      <c r="I1887" s="5">
        <v>5</v>
      </c>
      <c r="M1887" s="8"/>
      <c r="O1887" s="8"/>
    </row>
    <row r="1888" spans="1:15" ht="13">
      <c r="A1888" s="1">
        <v>50032831</v>
      </c>
      <c r="B1888" s="5">
        <v>10840181</v>
      </c>
      <c r="C1888" s="7">
        <v>43163</v>
      </c>
      <c r="D1888" s="7">
        <v>43163</v>
      </c>
      <c r="E1888" s="5" t="s">
        <v>28</v>
      </c>
      <c r="F1888" s="5">
        <v>570</v>
      </c>
      <c r="G1888" s="5">
        <v>377</v>
      </c>
      <c r="H1888" s="5" t="s">
        <v>30</v>
      </c>
      <c r="I1888" s="5">
        <v>2</v>
      </c>
      <c r="M1888" s="8"/>
      <c r="O1888" s="8"/>
    </row>
    <row r="1889" spans="1:15" ht="13">
      <c r="A1889" s="1">
        <v>50032861</v>
      </c>
      <c r="B1889" s="5">
        <v>21109674</v>
      </c>
      <c r="C1889" s="7">
        <v>43141</v>
      </c>
      <c r="D1889" s="7">
        <v>43144</v>
      </c>
      <c r="E1889" s="5" t="s">
        <v>23</v>
      </c>
      <c r="F1889" s="5">
        <v>191</v>
      </c>
      <c r="G1889" s="5">
        <v>45</v>
      </c>
      <c r="H1889" s="5" t="s">
        <v>25</v>
      </c>
      <c r="I1889" s="5">
        <v>3</v>
      </c>
      <c r="M1889" s="8"/>
      <c r="O1889" s="8"/>
    </row>
    <row r="1890" spans="1:15" ht="13">
      <c r="A1890" s="1">
        <v>50032871</v>
      </c>
      <c r="B1890" s="5">
        <v>374011</v>
      </c>
      <c r="C1890" s="7">
        <v>43331</v>
      </c>
      <c r="D1890" s="7">
        <v>43338</v>
      </c>
      <c r="E1890" s="5" t="s">
        <v>29</v>
      </c>
      <c r="F1890" s="5">
        <v>1210</v>
      </c>
      <c r="G1890" s="5">
        <v>631</v>
      </c>
      <c r="H1890" s="5" t="s">
        <v>27</v>
      </c>
      <c r="I1890" s="5">
        <v>10</v>
      </c>
      <c r="M1890" s="8"/>
      <c r="O1890" s="8"/>
    </row>
    <row r="1891" spans="1:15" ht="13">
      <c r="A1891" s="1">
        <v>50032881</v>
      </c>
      <c r="B1891" s="5">
        <v>21167386</v>
      </c>
      <c r="C1891" s="7">
        <v>43110</v>
      </c>
      <c r="D1891" s="7">
        <v>43112</v>
      </c>
      <c r="E1891" s="5" t="s">
        <v>23</v>
      </c>
      <c r="F1891" s="5">
        <v>58880</v>
      </c>
      <c r="G1891" s="5">
        <v>12187</v>
      </c>
      <c r="H1891" s="5" t="s">
        <v>30</v>
      </c>
      <c r="I1891" s="5">
        <v>3</v>
      </c>
      <c r="M1891" s="8"/>
      <c r="O1891" s="8"/>
    </row>
    <row r="1892" spans="1:15" ht="13">
      <c r="A1892" s="1">
        <v>50032911</v>
      </c>
      <c r="B1892" s="5">
        <v>344476</v>
      </c>
      <c r="C1892" s="7">
        <v>43328</v>
      </c>
      <c r="D1892" s="7">
        <v>43334</v>
      </c>
      <c r="E1892" s="5" t="s">
        <v>28</v>
      </c>
      <c r="F1892" s="5">
        <v>1841</v>
      </c>
      <c r="G1892" s="5">
        <v>1233</v>
      </c>
      <c r="H1892" s="5" t="s">
        <v>27</v>
      </c>
      <c r="I1892" s="5">
        <v>2</v>
      </c>
      <c r="M1892" s="8"/>
      <c r="O1892" s="8"/>
    </row>
    <row r="1893" spans="1:15" ht="13">
      <c r="A1893" s="1">
        <v>50032931</v>
      </c>
      <c r="B1893" s="5">
        <v>10493035</v>
      </c>
      <c r="C1893" s="7">
        <v>43278</v>
      </c>
      <c r="D1893" s="7">
        <v>43279</v>
      </c>
      <c r="E1893" s="5" t="s">
        <v>33</v>
      </c>
      <c r="F1893" s="5">
        <v>368</v>
      </c>
      <c r="G1893" s="5">
        <v>97</v>
      </c>
      <c r="H1893" s="5" t="s">
        <v>32</v>
      </c>
      <c r="I1893" s="5">
        <v>4</v>
      </c>
      <c r="M1893" s="8"/>
      <c r="O1893" s="8"/>
    </row>
    <row r="1894" spans="1:15" ht="13">
      <c r="A1894" s="1">
        <v>50032961</v>
      </c>
      <c r="B1894" s="5">
        <v>21162146</v>
      </c>
      <c r="C1894" s="7">
        <v>43091</v>
      </c>
      <c r="D1894" s="7">
        <v>43098</v>
      </c>
      <c r="E1894" s="5" t="s">
        <v>28</v>
      </c>
      <c r="F1894" s="5">
        <v>474</v>
      </c>
      <c r="G1894" s="5">
        <v>164</v>
      </c>
      <c r="H1894" s="5" t="s">
        <v>27</v>
      </c>
      <c r="I1894" s="5">
        <v>6</v>
      </c>
      <c r="M1894" s="8"/>
      <c r="O1894" s="8"/>
    </row>
    <row r="1895" spans="1:15" ht="13">
      <c r="A1895" s="1">
        <v>50032971</v>
      </c>
      <c r="B1895" s="5">
        <v>16801544</v>
      </c>
      <c r="C1895" s="7">
        <v>43197</v>
      </c>
      <c r="D1895" s="7">
        <v>43202</v>
      </c>
      <c r="E1895" s="5" t="s">
        <v>28</v>
      </c>
      <c r="F1895" s="5">
        <v>1373</v>
      </c>
      <c r="G1895" s="5">
        <v>721</v>
      </c>
      <c r="H1895" s="5" t="s">
        <v>30</v>
      </c>
      <c r="I1895" s="5">
        <v>3</v>
      </c>
      <c r="M1895" s="8"/>
      <c r="O1895" s="8"/>
    </row>
    <row r="1896" spans="1:15" ht="13">
      <c r="A1896" s="1">
        <v>50033001</v>
      </c>
      <c r="B1896" s="5">
        <v>14403569</v>
      </c>
      <c r="C1896" s="7">
        <v>43164</v>
      </c>
      <c r="D1896" s="7">
        <v>43169</v>
      </c>
      <c r="E1896" s="5" t="s">
        <v>33</v>
      </c>
      <c r="F1896" s="5">
        <v>452</v>
      </c>
      <c r="G1896" s="5">
        <v>147</v>
      </c>
      <c r="H1896" s="5" t="s">
        <v>27</v>
      </c>
      <c r="I1896" s="5">
        <v>3</v>
      </c>
      <c r="M1896" s="8"/>
      <c r="O1896" s="8"/>
    </row>
    <row r="1897" spans="1:15" ht="13">
      <c r="A1897" s="1">
        <v>50033011</v>
      </c>
      <c r="B1897" s="5">
        <v>4488216</v>
      </c>
      <c r="C1897" s="7">
        <v>43303</v>
      </c>
      <c r="D1897" s="7">
        <v>43304</v>
      </c>
      <c r="E1897" s="5" t="s">
        <v>29</v>
      </c>
      <c r="F1897" s="5">
        <v>320</v>
      </c>
      <c r="G1897" s="5">
        <v>212</v>
      </c>
      <c r="H1897" s="5" t="s">
        <v>30</v>
      </c>
      <c r="I1897" s="5">
        <v>3</v>
      </c>
      <c r="M1897" s="8"/>
      <c r="O1897" s="8"/>
    </row>
    <row r="1898" spans="1:15" ht="13">
      <c r="A1898" s="1">
        <v>50033031</v>
      </c>
      <c r="B1898" s="5">
        <v>21163778</v>
      </c>
      <c r="C1898" s="7">
        <v>43288</v>
      </c>
      <c r="D1898" s="7">
        <v>43290</v>
      </c>
      <c r="E1898" s="5" t="s">
        <v>29</v>
      </c>
      <c r="F1898" s="5">
        <v>2552</v>
      </c>
      <c r="G1898" s="5">
        <v>1402</v>
      </c>
      <c r="H1898" s="5" t="s">
        <v>30</v>
      </c>
      <c r="I1898" s="5">
        <v>9</v>
      </c>
      <c r="M1898" s="8"/>
      <c r="O1898" s="8"/>
    </row>
    <row r="1899" spans="1:15" ht="13">
      <c r="A1899" s="1">
        <v>50033061</v>
      </c>
      <c r="B1899" s="5">
        <v>21168999</v>
      </c>
      <c r="C1899" s="7">
        <v>43317</v>
      </c>
      <c r="D1899" s="7">
        <v>43324</v>
      </c>
      <c r="E1899" s="5" t="s">
        <v>23</v>
      </c>
      <c r="F1899" s="5">
        <v>133</v>
      </c>
      <c r="G1899" s="5">
        <v>75</v>
      </c>
      <c r="H1899" s="5" t="s">
        <v>25</v>
      </c>
      <c r="I1899" s="5">
        <v>1</v>
      </c>
      <c r="M1899" s="8"/>
      <c r="O1899" s="8"/>
    </row>
    <row r="1900" spans="1:15" ht="13">
      <c r="A1900" s="1">
        <v>50033081</v>
      </c>
      <c r="B1900" s="5">
        <v>20821948</v>
      </c>
      <c r="C1900" s="7">
        <v>43166</v>
      </c>
      <c r="D1900" s="7">
        <v>43170</v>
      </c>
      <c r="E1900" s="5" t="s">
        <v>33</v>
      </c>
      <c r="F1900" s="5">
        <v>108</v>
      </c>
      <c r="G1900" s="5">
        <v>53</v>
      </c>
      <c r="H1900" s="5" t="s">
        <v>27</v>
      </c>
      <c r="I1900" s="5">
        <v>9</v>
      </c>
      <c r="M1900" s="8"/>
      <c r="O1900" s="8"/>
    </row>
    <row r="1901" spans="1:15" ht="13">
      <c r="A1901" s="1">
        <v>50033091</v>
      </c>
      <c r="B1901" s="5">
        <v>21164981</v>
      </c>
      <c r="C1901" s="7">
        <v>43359</v>
      </c>
      <c r="D1901" s="7">
        <v>43362</v>
      </c>
      <c r="E1901" s="5" t="s">
        <v>33</v>
      </c>
      <c r="F1901" s="5">
        <v>330</v>
      </c>
      <c r="G1901" s="5">
        <v>223</v>
      </c>
      <c r="H1901" s="5" t="s">
        <v>25</v>
      </c>
      <c r="I1901" s="5">
        <v>2</v>
      </c>
      <c r="M1901" s="8"/>
      <c r="O1901" s="8"/>
    </row>
    <row r="1902" spans="1:15" ht="13">
      <c r="A1902" s="1">
        <v>50033111</v>
      </c>
      <c r="B1902" s="5">
        <v>20970430</v>
      </c>
      <c r="C1902" s="7">
        <v>43071</v>
      </c>
      <c r="D1902" s="7">
        <v>43077</v>
      </c>
      <c r="E1902" s="5" t="s">
        <v>33</v>
      </c>
      <c r="F1902" s="5">
        <v>578</v>
      </c>
      <c r="G1902" s="5">
        <v>208</v>
      </c>
      <c r="H1902" s="5" t="s">
        <v>32</v>
      </c>
      <c r="I1902" s="5">
        <v>1</v>
      </c>
      <c r="M1902" s="8"/>
      <c r="O1902" s="8"/>
    </row>
    <row r="1903" spans="1:15" ht="13">
      <c r="A1903" s="1">
        <v>50033121</v>
      </c>
      <c r="B1903" s="5">
        <v>21171709</v>
      </c>
      <c r="C1903" s="7">
        <v>43271</v>
      </c>
      <c r="D1903" s="7">
        <v>43277</v>
      </c>
      <c r="E1903" s="5" t="s">
        <v>29</v>
      </c>
      <c r="F1903" s="5">
        <v>274</v>
      </c>
      <c r="G1903" s="5">
        <v>140</v>
      </c>
      <c r="H1903" s="5" t="s">
        <v>25</v>
      </c>
      <c r="I1903" s="5">
        <v>7</v>
      </c>
      <c r="M1903" s="8"/>
      <c r="O1903" s="8"/>
    </row>
    <row r="1904" spans="1:15" ht="13">
      <c r="A1904" s="1">
        <v>50033141</v>
      </c>
      <c r="B1904" s="5">
        <v>21164847</v>
      </c>
      <c r="C1904" s="7">
        <v>43307</v>
      </c>
      <c r="D1904" s="7">
        <v>43312</v>
      </c>
      <c r="E1904" s="5" t="s">
        <v>23</v>
      </c>
      <c r="F1904" s="5">
        <v>557</v>
      </c>
      <c r="G1904" s="5">
        <v>342</v>
      </c>
      <c r="H1904" s="5" t="s">
        <v>27</v>
      </c>
      <c r="I1904" s="5">
        <v>2</v>
      </c>
      <c r="M1904" s="8"/>
      <c r="O1904" s="8"/>
    </row>
    <row r="1905" spans="1:15" ht="13">
      <c r="A1905" s="1">
        <v>50033151</v>
      </c>
      <c r="B1905" s="5">
        <v>21140740</v>
      </c>
      <c r="C1905" s="7">
        <v>43257</v>
      </c>
      <c r="D1905" s="7">
        <v>43260</v>
      </c>
      <c r="E1905" s="5" t="s">
        <v>33</v>
      </c>
      <c r="F1905" s="5">
        <v>694</v>
      </c>
      <c r="G1905" s="5">
        <v>373</v>
      </c>
      <c r="H1905" s="5" t="s">
        <v>27</v>
      </c>
      <c r="I1905" s="5">
        <v>6</v>
      </c>
      <c r="M1905" s="8"/>
      <c r="O1905" s="8"/>
    </row>
    <row r="1906" spans="1:15" ht="13">
      <c r="A1906" s="1">
        <v>50033161</v>
      </c>
      <c r="B1906" s="5">
        <v>11172420</v>
      </c>
      <c r="C1906" s="7">
        <v>43258</v>
      </c>
      <c r="D1906" s="7">
        <v>43264</v>
      </c>
      <c r="E1906" s="5" t="s">
        <v>29</v>
      </c>
      <c r="F1906" s="5">
        <v>108</v>
      </c>
      <c r="G1906" s="5">
        <v>70</v>
      </c>
      <c r="H1906" s="5" t="s">
        <v>30</v>
      </c>
      <c r="I1906" s="5">
        <v>9</v>
      </c>
      <c r="M1906" s="8"/>
      <c r="O1906" s="8"/>
    </row>
    <row r="1907" spans="1:15" ht="13">
      <c r="A1907" s="1">
        <v>50033171</v>
      </c>
      <c r="B1907" s="5">
        <v>21165697</v>
      </c>
      <c r="C1907" s="7">
        <v>43127</v>
      </c>
      <c r="D1907" s="7">
        <v>43133</v>
      </c>
      <c r="E1907" s="5" t="s">
        <v>29</v>
      </c>
      <c r="F1907" s="5">
        <v>356</v>
      </c>
      <c r="G1907" s="5">
        <v>170</v>
      </c>
      <c r="H1907" s="5" t="s">
        <v>25</v>
      </c>
      <c r="I1907" s="5">
        <v>7</v>
      </c>
      <c r="M1907" s="8"/>
      <c r="O1907" s="8"/>
    </row>
    <row r="1908" spans="1:15" ht="13">
      <c r="A1908" s="1">
        <v>50033201</v>
      </c>
      <c r="B1908" s="5">
        <v>5577025</v>
      </c>
      <c r="C1908" s="7">
        <v>43384</v>
      </c>
      <c r="D1908" s="7">
        <v>43384</v>
      </c>
      <c r="E1908" s="5" t="s">
        <v>29</v>
      </c>
      <c r="F1908" s="5">
        <v>117</v>
      </c>
      <c r="G1908" s="5">
        <v>36</v>
      </c>
      <c r="H1908" s="5" t="s">
        <v>27</v>
      </c>
      <c r="I1908" s="5">
        <v>5</v>
      </c>
      <c r="M1908" s="8"/>
      <c r="O1908" s="8"/>
    </row>
    <row r="1909" spans="1:15" ht="13">
      <c r="A1909" s="1">
        <v>50033221</v>
      </c>
      <c r="B1909" s="5">
        <v>13866425</v>
      </c>
      <c r="C1909" s="7">
        <v>43369</v>
      </c>
      <c r="D1909" s="7">
        <v>43372</v>
      </c>
      <c r="E1909" s="5" t="s">
        <v>29</v>
      </c>
      <c r="F1909" s="5">
        <v>7495</v>
      </c>
      <c r="G1909" s="5">
        <v>1605</v>
      </c>
      <c r="H1909" s="5" t="s">
        <v>32</v>
      </c>
      <c r="I1909" s="5">
        <v>2</v>
      </c>
      <c r="M1909" s="8"/>
      <c r="O1909" s="8"/>
    </row>
    <row r="1910" spans="1:15" ht="13">
      <c r="A1910" s="1">
        <v>50033241</v>
      </c>
      <c r="B1910" s="5">
        <v>6273761</v>
      </c>
      <c r="C1910" s="7">
        <v>43327</v>
      </c>
      <c r="D1910" s="7">
        <v>43327</v>
      </c>
      <c r="E1910" s="5" t="s">
        <v>29</v>
      </c>
      <c r="F1910" s="5">
        <v>211</v>
      </c>
      <c r="G1910" s="5">
        <v>120</v>
      </c>
      <c r="H1910" s="5" t="s">
        <v>25</v>
      </c>
      <c r="I1910" s="5">
        <v>9</v>
      </c>
      <c r="M1910" s="8"/>
      <c r="O1910" s="8"/>
    </row>
    <row r="1911" spans="1:15" ht="13">
      <c r="A1911" s="1">
        <v>50033281</v>
      </c>
      <c r="B1911" s="5">
        <v>21165544</v>
      </c>
      <c r="C1911" s="7">
        <v>43077</v>
      </c>
      <c r="D1911" s="7">
        <v>43080</v>
      </c>
      <c r="E1911" s="5" t="s">
        <v>23</v>
      </c>
      <c r="F1911" s="5">
        <v>316</v>
      </c>
      <c r="G1911" s="5">
        <v>72</v>
      </c>
      <c r="H1911" s="5" t="s">
        <v>27</v>
      </c>
      <c r="I1911" s="5">
        <v>17</v>
      </c>
      <c r="M1911" s="8"/>
      <c r="O1911" s="8"/>
    </row>
    <row r="1912" spans="1:15" ht="13">
      <c r="A1912" s="1">
        <v>50033291</v>
      </c>
      <c r="B1912" s="5">
        <v>21168779</v>
      </c>
      <c r="C1912" s="7">
        <v>43067</v>
      </c>
      <c r="D1912" s="7">
        <v>43068</v>
      </c>
      <c r="E1912" s="5" t="s">
        <v>23</v>
      </c>
      <c r="F1912" s="5">
        <v>262</v>
      </c>
      <c r="G1912" s="5">
        <v>127</v>
      </c>
      <c r="H1912" s="5" t="s">
        <v>30</v>
      </c>
      <c r="I1912" s="5">
        <v>1</v>
      </c>
      <c r="M1912" s="8"/>
      <c r="O1912" s="8"/>
    </row>
    <row r="1913" spans="1:15" ht="13">
      <c r="A1913" s="1">
        <v>50033301</v>
      </c>
      <c r="B1913" s="5">
        <v>21169466</v>
      </c>
      <c r="C1913" s="7">
        <v>43146</v>
      </c>
      <c r="D1913" s="7">
        <v>43148</v>
      </c>
      <c r="E1913" s="5" t="s">
        <v>28</v>
      </c>
      <c r="F1913" s="5">
        <v>210</v>
      </c>
      <c r="G1913" s="5">
        <v>121</v>
      </c>
      <c r="H1913" s="5" t="s">
        <v>30</v>
      </c>
      <c r="I1913" s="5">
        <v>14</v>
      </c>
      <c r="M1913" s="8"/>
      <c r="O1913" s="8"/>
    </row>
    <row r="1914" spans="1:15" ht="13">
      <c r="A1914" s="1">
        <v>50033311</v>
      </c>
      <c r="B1914" s="5">
        <v>21165802</v>
      </c>
      <c r="C1914" s="7">
        <v>43261</v>
      </c>
      <c r="D1914" s="7">
        <v>43264</v>
      </c>
      <c r="E1914" s="5" t="s">
        <v>28</v>
      </c>
      <c r="F1914" s="5">
        <v>332</v>
      </c>
      <c r="G1914" s="5">
        <v>161</v>
      </c>
      <c r="H1914" s="5" t="s">
        <v>30</v>
      </c>
      <c r="I1914" s="5">
        <v>5</v>
      </c>
      <c r="M1914" s="8"/>
      <c r="O1914" s="8"/>
    </row>
    <row r="1915" spans="1:15" ht="13">
      <c r="A1915" s="1">
        <v>50033321</v>
      </c>
      <c r="B1915" s="5">
        <v>5975460</v>
      </c>
      <c r="C1915" s="7">
        <v>43419</v>
      </c>
      <c r="D1915" s="7">
        <v>43421</v>
      </c>
      <c r="E1915" s="5" t="s">
        <v>28</v>
      </c>
      <c r="F1915" s="5">
        <v>397</v>
      </c>
      <c r="G1915" s="5">
        <v>167</v>
      </c>
      <c r="H1915" s="5" t="s">
        <v>30</v>
      </c>
      <c r="I1915" s="5">
        <v>2</v>
      </c>
      <c r="M1915" s="8"/>
      <c r="O1915" s="8"/>
    </row>
    <row r="1916" spans="1:15" ht="13">
      <c r="A1916" s="1">
        <v>50033361</v>
      </c>
      <c r="B1916" s="5">
        <v>15561117</v>
      </c>
      <c r="C1916" s="7">
        <v>43181</v>
      </c>
      <c r="D1916" s="7">
        <v>43186</v>
      </c>
      <c r="E1916" s="5" t="s">
        <v>29</v>
      </c>
      <c r="F1916" s="5">
        <v>570</v>
      </c>
      <c r="G1916" s="5">
        <v>382</v>
      </c>
      <c r="H1916" s="5" t="s">
        <v>25</v>
      </c>
      <c r="I1916" s="5">
        <v>13</v>
      </c>
      <c r="M1916" s="8"/>
      <c r="O1916" s="8"/>
    </row>
    <row r="1917" spans="1:15" ht="13">
      <c r="A1917" s="1">
        <v>50033391</v>
      </c>
      <c r="B1917" s="5">
        <v>20772206</v>
      </c>
      <c r="C1917" s="7">
        <v>43345</v>
      </c>
      <c r="D1917" s="7">
        <v>43346</v>
      </c>
      <c r="E1917" s="5" t="s">
        <v>33</v>
      </c>
      <c r="F1917" s="5">
        <v>495</v>
      </c>
      <c r="G1917" s="5">
        <v>303</v>
      </c>
      <c r="H1917" s="5" t="s">
        <v>32</v>
      </c>
      <c r="I1917" s="5">
        <v>2</v>
      </c>
      <c r="M1917" s="8"/>
      <c r="O1917" s="8"/>
    </row>
    <row r="1918" spans="1:15" ht="13">
      <c r="A1918" s="1">
        <v>50033401</v>
      </c>
      <c r="B1918" s="5">
        <v>21174353</v>
      </c>
      <c r="C1918" s="7">
        <v>43355</v>
      </c>
      <c r="D1918" s="7">
        <v>43360</v>
      </c>
      <c r="E1918" s="5" t="s">
        <v>29</v>
      </c>
      <c r="F1918" s="5">
        <v>1927</v>
      </c>
      <c r="G1918" s="5">
        <v>490</v>
      </c>
      <c r="H1918" s="5" t="s">
        <v>32</v>
      </c>
      <c r="I1918" s="5">
        <v>7</v>
      </c>
      <c r="M1918" s="8"/>
      <c r="O1918" s="8"/>
    </row>
    <row r="1919" spans="1:15" ht="13">
      <c r="A1919" s="1">
        <v>50033411</v>
      </c>
      <c r="B1919" s="5">
        <v>17880413</v>
      </c>
      <c r="C1919" s="7">
        <v>43404</v>
      </c>
      <c r="D1919" s="7">
        <v>43409</v>
      </c>
      <c r="E1919" s="5" t="s">
        <v>28</v>
      </c>
      <c r="F1919" s="5">
        <v>605</v>
      </c>
      <c r="G1919" s="5">
        <v>250</v>
      </c>
      <c r="H1919" s="5" t="s">
        <v>27</v>
      </c>
      <c r="I1919" s="5">
        <v>3</v>
      </c>
      <c r="M1919" s="8"/>
      <c r="O1919" s="8"/>
    </row>
    <row r="1920" spans="1:15" ht="13">
      <c r="A1920" s="1">
        <v>50033421</v>
      </c>
      <c r="B1920" s="5">
        <v>21162977</v>
      </c>
      <c r="C1920" s="7">
        <v>43109</v>
      </c>
      <c r="D1920" s="7">
        <v>43113</v>
      </c>
      <c r="E1920" s="5" t="s">
        <v>33</v>
      </c>
      <c r="F1920" s="5">
        <v>1640</v>
      </c>
      <c r="G1920" s="5">
        <v>808</v>
      </c>
      <c r="H1920" s="5" t="s">
        <v>30</v>
      </c>
      <c r="I1920" s="5">
        <v>2</v>
      </c>
      <c r="M1920" s="8"/>
      <c r="O1920" s="8"/>
    </row>
    <row r="1921" spans="1:15" ht="13">
      <c r="A1921" s="1">
        <v>50033431</v>
      </c>
      <c r="B1921" s="5">
        <v>7976414</v>
      </c>
      <c r="C1921" s="7">
        <v>43347</v>
      </c>
      <c r="D1921" s="7">
        <v>43353</v>
      </c>
      <c r="E1921" s="5" t="s">
        <v>29</v>
      </c>
      <c r="F1921" s="5">
        <v>230</v>
      </c>
      <c r="G1921" s="5">
        <v>98</v>
      </c>
      <c r="H1921" s="5" t="s">
        <v>30</v>
      </c>
      <c r="I1921" s="5">
        <v>10</v>
      </c>
      <c r="M1921" s="8"/>
      <c r="O1921" s="8"/>
    </row>
    <row r="1922" spans="1:15" ht="13">
      <c r="A1922" s="1">
        <v>50033441</v>
      </c>
      <c r="B1922" s="5">
        <v>13639664</v>
      </c>
      <c r="C1922" s="7">
        <v>43383</v>
      </c>
      <c r="D1922" s="7">
        <v>43389</v>
      </c>
      <c r="E1922" s="5" t="s">
        <v>29</v>
      </c>
      <c r="F1922" s="5">
        <v>514</v>
      </c>
      <c r="G1922" s="5">
        <v>214</v>
      </c>
      <c r="H1922" s="5" t="s">
        <v>27</v>
      </c>
      <c r="I1922" s="5">
        <v>9</v>
      </c>
      <c r="M1922" s="8"/>
      <c r="O1922" s="8"/>
    </row>
    <row r="1923" spans="1:15" ht="13">
      <c r="A1923" s="1">
        <v>50033451</v>
      </c>
      <c r="B1923" s="5">
        <v>8361322</v>
      </c>
      <c r="C1923" s="7">
        <v>43426</v>
      </c>
      <c r="D1923" s="7">
        <v>43431</v>
      </c>
      <c r="E1923" s="5" t="s">
        <v>29</v>
      </c>
      <c r="F1923" s="5">
        <v>578</v>
      </c>
      <c r="G1923" s="5">
        <v>164</v>
      </c>
      <c r="H1923" s="5" t="s">
        <v>32</v>
      </c>
      <c r="I1923" s="5">
        <v>2</v>
      </c>
      <c r="M1923" s="8"/>
      <c r="O1923" s="8"/>
    </row>
    <row r="1924" spans="1:15" ht="13">
      <c r="A1924" s="1">
        <v>50033461</v>
      </c>
      <c r="B1924" s="5">
        <v>16463035</v>
      </c>
      <c r="C1924" s="7">
        <v>43324</v>
      </c>
      <c r="D1924" s="7">
        <v>43330</v>
      </c>
      <c r="E1924" s="5" t="s">
        <v>28</v>
      </c>
      <c r="F1924" s="5">
        <v>330</v>
      </c>
      <c r="G1924" s="5">
        <v>181</v>
      </c>
      <c r="H1924" s="5" t="s">
        <v>32</v>
      </c>
      <c r="I1924" s="5">
        <v>17</v>
      </c>
      <c r="M1924" s="8"/>
      <c r="O1924" s="8"/>
    </row>
    <row r="1925" spans="1:15" ht="13">
      <c r="A1925" s="1">
        <v>50033471</v>
      </c>
      <c r="B1925" s="5">
        <v>208518</v>
      </c>
      <c r="C1925" s="7">
        <v>43118</v>
      </c>
      <c r="D1925" s="7">
        <v>43121</v>
      </c>
      <c r="E1925" s="5" t="s">
        <v>23</v>
      </c>
      <c r="F1925" s="5">
        <v>168</v>
      </c>
      <c r="G1925" s="5">
        <v>57</v>
      </c>
      <c r="H1925" s="5" t="s">
        <v>27</v>
      </c>
      <c r="I1925" s="5">
        <v>7</v>
      </c>
      <c r="M1925" s="8"/>
      <c r="O1925" s="8"/>
    </row>
    <row r="1926" spans="1:15" ht="13">
      <c r="A1926" s="1">
        <v>50033491</v>
      </c>
      <c r="B1926" s="5">
        <v>5414456</v>
      </c>
      <c r="C1926" s="7">
        <v>43158</v>
      </c>
      <c r="D1926" s="7">
        <v>43161</v>
      </c>
      <c r="E1926" s="5" t="s">
        <v>28</v>
      </c>
      <c r="F1926" s="5">
        <v>493</v>
      </c>
      <c r="G1926" s="5">
        <v>321</v>
      </c>
      <c r="H1926" s="5" t="s">
        <v>27</v>
      </c>
      <c r="I1926" s="5">
        <v>3</v>
      </c>
      <c r="M1926" s="8"/>
      <c r="O1926" s="8"/>
    </row>
    <row r="1927" spans="1:15" ht="13">
      <c r="A1927" s="1">
        <v>50033501</v>
      </c>
      <c r="B1927" s="5">
        <v>14870776</v>
      </c>
      <c r="C1927" s="7">
        <v>43277</v>
      </c>
      <c r="D1927" s="7">
        <v>43280</v>
      </c>
      <c r="E1927" s="5" t="s">
        <v>29</v>
      </c>
      <c r="F1927" s="5">
        <v>146</v>
      </c>
      <c r="G1927" s="5">
        <v>94</v>
      </c>
      <c r="H1927" s="5" t="s">
        <v>32</v>
      </c>
      <c r="I1927" s="5">
        <v>6</v>
      </c>
      <c r="M1927" s="8"/>
      <c r="O1927" s="8"/>
    </row>
    <row r="1928" spans="1:15" ht="13">
      <c r="A1928" s="1">
        <v>50033551</v>
      </c>
      <c r="B1928" s="5">
        <v>21153156</v>
      </c>
      <c r="C1928" s="7">
        <v>43378</v>
      </c>
      <c r="D1928" s="7">
        <v>43382</v>
      </c>
      <c r="E1928" s="5" t="s">
        <v>28</v>
      </c>
      <c r="F1928" s="5">
        <v>399</v>
      </c>
      <c r="G1928" s="5">
        <v>137</v>
      </c>
      <c r="H1928" s="5" t="s">
        <v>30</v>
      </c>
      <c r="I1928" s="5">
        <v>5</v>
      </c>
      <c r="M1928" s="8"/>
      <c r="O1928" s="8"/>
    </row>
    <row r="1929" spans="1:15" ht="13">
      <c r="A1929" s="1">
        <v>50033571</v>
      </c>
      <c r="B1929" s="5">
        <v>5999510</v>
      </c>
      <c r="C1929" s="7">
        <v>43197</v>
      </c>
      <c r="D1929" s="7">
        <v>43204</v>
      </c>
      <c r="E1929" s="5" t="s">
        <v>23</v>
      </c>
      <c r="F1929" s="5">
        <v>396</v>
      </c>
      <c r="G1929" s="5">
        <v>222</v>
      </c>
      <c r="H1929" s="5" t="s">
        <v>27</v>
      </c>
      <c r="I1929" s="5">
        <v>1</v>
      </c>
      <c r="M1929" s="8"/>
      <c r="O1929" s="8"/>
    </row>
    <row r="1930" spans="1:15" ht="13">
      <c r="A1930" s="1">
        <v>50033591</v>
      </c>
      <c r="B1930" s="5">
        <v>21170316</v>
      </c>
      <c r="C1930" s="7">
        <v>43165</v>
      </c>
      <c r="D1930" s="7">
        <v>43169</v>
      </c>
      <c r="E1930" s="5" t="s">
        <v>29</v>
      </c>
      <c r="F1930" s="5">
        <v>1040</v>
      </c>
      <c r="G1930" s="5">
        <v>484</v>
      </c>
      <c r="H1930" s="5" t="s">
        <v>30</v>
      </c>
      <c r="I1930" s="5">
        <v>2</v>
      </c>
      <c r="M1930" s="8"/>
      <c r="O1930" s="8"/>
    </row>
    <row r="1931" spans="1:15" ht="13">
      <c r="A1931" s="1">
        <v>50033601</v>
      </c>
      <c r="B1931" s="5">
        <v>10666598</v>
      </c>
      <c r="C1931" s="7">
        <v>43298</v>
      </c>
      <c r="D1931" s="7">
        <v>43300</v>
      </c>
      <c r="E1931" s="5" t="s">
        <v>28</v>
      </c>
      <c r="F1931" s="5">
        <v>907</v>
      </c>
      <c r="G1931" s="5">
        <v>367</v>
      </c>
      <c r="H1931" s="5" t="s">
        <v>25</v>
      </c>
      <c r="I1931" s="5">
        <v>4</v>
      </c>
      <c r="M1931" s="8"/>
      <c r="O1931" s="8"/>
    </row>
    <row r="1932" spans="1:15" ht="13">
      <c r="A1932" s="1">
        <v>50033611</v>
      </c>
      <c r="B1932" s="5">
        <v>17180175</v>
      </c>
      <c r="C1932" s="7">
        <v>43078</v>
      </c>
      <c r="D1932" s="7">
        <v>43080</v>
      </c>
      <c r="E1932" s="5" t="s">
        <v>23</v>
      </c>
      <c r="F1932" s="5">
        <v>557</v>
      </c>
      <c r="G1932" s="5">
        <v>209</v>
      </c>
      <c r="H1932" s="5" t="s">
        <v>25</v>
      </c>
      <c r="I1932" s="5">
        <v>18</v>
      </c>
      <c r="M1932" s="8"/>
      <c r="O1932" s="8"/>
    </row>
    <row r="1933" spans="1:15" ht="13">
      <c r="A1933" s="1">
        <v>50033621</v>
      </c>
      <c r="B1933" s="5">
        <v>11731992</v>
      </c>
      <c r="C1933" s="7">
        <v>43331</v>
      </c>
      <c r="D1933" s="7">
        <v>43334</v>
      </c>
      <c r="E1933" s="5" t="s">
        <v>33</v>
      </c>
      <c r="F1933" s="5">
        <v>197</v>
      </c>
      <c r="G1933" s="5">
        <v>54</v>
      </c>
      <c r="H1933" s="5" t="s">
        <v>27</v>
      </c>
      <c r="I1933" s="5">
        <v>5</v>
      </c>
      <c r="M1933" s="8"/>
      <c r="O1933" s="8"/>
    </row>
    <row r="1934" spans="1:15" ht="13">
      <c r="A1934" s="1">
        <v>50033641</v>
      </c>
      <c r="B1934" s="5">
        <v>15393442</v>
      </c>
      <c r="C1934" s="7">
        <v>43090</v>
      </c>
      <c r="D1934" s="7">
        <v>43096</v>
      </c>
      <c r="E1934" s="5" t="s">
        <v>28</v>
      </c>
      <c r="F1934" s="5">
        <v>147</v>
      </c>
      <c r="G1934" s="5">
        <v>79</v>
      </c>
      <c r="H1934" s="5" t="s">
        <v>27</v>
      </c>
      <c r="I1934" s="5">
        <v>4</v>
      </c>
      <c r="M1934" s="8"/>
      <c r="O1934" s="8"/>
    </row>
    <row r="1935" spans="1:15" ht="13">
      <c r="A1935" s="1">
        <v>50033651</v>
      </c>
      <c r="B1935" s="5">
        <v>18110018</v>
      </c>
      <c r="C1935" s="7">
        <v>43165</v>
      </c>
      <c r="D1935" s="7">
        <v>43171</v>
      </c>
      <c r="E1935" s="5" t="s">
        <v>29</v>
      </c>
      <c r="F1935" s="5">
        <v>280</v>
      </c>
      <c r="G1935" s="5">
        <v>136</v>
      </c>
      <c r="H1935" s="5" t="s">
        <v>30</v>
      </c>
      <c r="I1935" s="5">
        <v>14</v>
      </c>
      <c r="M1935" s="8"/>
      <c r="O1935" s="8"/>
    </row>
    <row r="1936" spans="1:15" ht="13">
      <c r="A1936" s="1">
        <v>50033671</v>
      </c>
      <c r="B1936" s="5">
        <v>366929</v>
      </c>
      <c r="C1936" s="7">
        <v>43197</v>
      </c>
      <c r="D1936" s="7">
        <v>43199</v>
      </c>
      <c r="E1936" s="5" t="s">
        <v>29</v>
      </c>
      <c r="F1936" s="5">
        <v>145</v>
      </c>
      <c r="G1936" s="5">
        <v>90</v>
      </c>
      <c r="H1936" s="5" t="s">
        <v>30</v>
      </c>
      <c r="I1936" s="5">
        <v>2</v>
      </c>
      <c r="M1936" s="8"/>
      <c r="O1936" s="8"/>
    </row>
    <row r="1937" spans="1:15" ht="13">
      <c r="A1937" s="1">
        <v>50033691</v>
      </c>
      <c r="B1937" s="5">
        <v>20696065</v>
      </c>
      <c r="C1937" s="7">
        <v>43164</v>
      </c>
      <c r="D1937" s="7">
        <v>43166</v>
      </c>
      <c r="E1937" s="5" t="s">
        <v>33</v>
      </c>
      <c r="F1937" s="5">
        <v>303</v>
      </c>
      <c r="G1937" s="5">
        <v>174</v>
      </c>
      <c r="H1937" s="5" t="s">
        <v>27</v>
      </c>
      <c r="I1937" s="5">
        <v>5</v>
      </c>
      <c r="M1937" s="8"/>
      <c r="O1937" s="8"/>
    </row>
    <row r="1938" spans="1:15" ht="13">
      <c r="A1938" s="1">
        <v>50033701</v>
      </c>
      <c r="B1938" s="5">
        <v>20771719</v>
      </c>
      <c r="C1938" s="7">
        <v>43313</v>
      </c>
      <c r="D1938" s="7">
        <v>43319</v>
      </c>
      <c r="E1938" s="5" t="s">
        <v>29</v>
      </c>
      <c r="F1938" s="5">
        <v>2361</v>
      </c>
      <c r="G1938" s="5">
        <v>999</v>
      </c>
      <c r="H1938" s="5" t="s">
        <v>27</v>
      </c>
      <c r="I1938" s="5">
        <v>13</v>
      </c>
      <c r="M1938" s="8"/>
      <c r="O1938" s="8"/>
    </row>
    <row r="1939" spans="1:15" ht="13">
      <c r="A1939" s="1">
        <v>50033711</v>
      </c>
      <c r="B1939" s="5">
        <v>11316608</v>
      </c>
      <c r="C1939" s="7">
        <v>43143</v>
      </c>
      <c r="D1939" s="7">
        <v>43147</v>
      </c>
      <c r="E1939" s="5" t="s">
        <v>28</v>
      </c>
      <c r="F1939" s="5">
        <v>417</v>
      </c>
      <c r="G1939" s="5">
        <v>168</v>
      </c>
      <c r="H1939" s="5" t="s">
        <v>27</v>
      </c>
      <c r="I1939" s="5">
        <v>2</v>
      </c>
      <c r="M1939" s="8"/>
      <c r="O1939" s="8"/>
    </row>
    <row r="1940" spans="1:15" ht="13">
      <c r="A1940" s="1">
        <v>50033741</v>
      </c>
      <c r="B1940" s="5">
        <v>21173112</v>
      </c>
      <c r="C1940" s="7">
        <v>43423</v>
      </c>
      <c r="D1940" s="7">
        <v>43427</v>
      </c>
      <c r="E1940" s="5" t="s">
        <v>29</v>
      </c>
      <c r="F1940" s="5">
        <v>487</v>
      </c>
      <c r="G1940" s="5">
        <v>301</v>
      </c>
      <c r="H1940" s="5" t="s">
        <v>30</v>
      </c>
      <c r="I1940" s="5">
        <v>9</v>
      </c>
      <c r="M1940" s="8"/>
      <c r="O1940" s="8"/>
    </row>
    <row r="1941" spans="1:15" ht="13">
      <c r="A1941" s="1">
        <v>50033751</v>
      </c>
      <c r="B1941" s="5">
        <v>21169333</v>
      </c>
      <c r="C1941" s="7">
        <v>43241</v>
      </c>
      <c r="D1941" s="7">
        <v>43242</v>
      </c>
      <c r="E1941" s="5" t="s">
        <v>29</v>
      </c>
      <c r="F1941" s="5">
        <v>332</v>
      </c>
      <c r="G1941" s="5">
        <v>180</v>
      </c>
      <c r="H1941" s="5" t="s">
        <v>27</v>
      </c>
      <c r="I1941" s="5">
        <v>1</v>
      </c>
      <c r="M1941" s="8"/>
      <c r="O1941" s="8"/>
    </row>
    <row r="1942" spans="1:15" ht="13">
      <c r="A1942" s="1">
        <v>50033771</v>
      </c>
      <c r="B1942" s="5">
        <v>21173332</v>
      </c>
      <c r="C1942" s="7">
        <v>43371</v>
      </c>
      <c r="D1942" s="7">
        <v>43372</v>
      </c>
      <c r="E1942" s="5" t="s">
        <v>29</v>
      </c>
      <c r="F1942" s="5">
        <v>470</v>
      </c>
      <c r="G1942" s="5">
        <v>197</v>
      </c>
      <c r="H1942" s="5" t="s">
        <v>30</v>
      </c>
      <c r="I1942" s="5">
        <v>2</v>
      </c>
      <c r="M1942" s="8"/>
      <c r="O1942" s="8"/>
    </row>
    <row r="1943" spans="1:15" ht="13">
      <c r="A1943" s="1">
        <v>50033791</v>
      </c>
      <c r="B1943" s="5">
        <v>21171012</v>
      </c>
      <c r="C1943" s="7">
        <v>43082</v>
      </c>
      <c r="D1943" s="7">
        <v>43088</v>
      </c>
      <c r="E1943" s="5" t="s">
        <v>33</v>
      </c>
      <c r="F1943" s="5">
        <v>886</v>
      </c>
      <c r="G1943" s="5">
        <v>364</v>
      </c>
      <c r="H1943" s="5" t="s">
        <v>30</v>
      </c>
      <c r="I1943" s="5">
        <v>5</v>
      </c>
      <c r="M1943" s="8"/>
      <c r="O1943" s="8"/>
    </row>
    <row r="1944" spans="1:15" ht="13">
      <c r="A1944" s="1">
        <v>50033801</v>
      </c>
      <c r="B1944" s="5">
        <v>17407184</v>
      </c>
      <c r="C1944" s="7">
        <v>43184</v>
      </c>
      <c r="D1944" s="7">
        <v>43190</v>
      </c>
      <c r="E1944" s="5" t="s">
        <v>28</v>
      </c>
      <c r="F1944" s="5">
        <v>183</v>
      </c>
      <c r="G1944" s="5">
        <v>59</v>
      </c>
      <c r="H1944" s="5" t="s">
        <v>30</v>
      </c>
      <c r="I1944" s="5">
        <v>4</v>
      </c>
      <c r="M1944" s="8"/>
      <c r="O1944" s="8"/>
    </row>
    <row r="1945" spans="1:15" ht="13">
      <c r="A1945" s="1">
        <v>50033811</v>
      </c>
      <c r="B1945" s="5">
        <v>21164628</v>
      </c>
      <c r="C1945" s="7">
        <v>43343</v>
      </c>
      <c r="D1945" s="7">
        <v>43346</v>
      </c>
      <c r="E1945" s="5" t="s">
        <v>33</v>
      </c>
      <c r="F1945" s="5">
        <v>330</v>
      </c>
      <c r="G1945" s="5">
        <v>188</v>
      </c>
      <c r="H1945" s="5" t="s">
        <v>32</v>
      </c>
      <c r="I1945" s="5">
        <v>1</v>
      </c>
      <c r="M1945" s="8"/>
      <c r="O1945" s="8"/>
    </row>
    <row r="1946" spans="1:15" ht="13">
      <c r="A1946" s="1">
        <v>50033831</v>
      </c>
      <c r="B1946" s="5">
        <v>4803186</v>
      </c>
      <c r="C1946" s="7">
        <v>43345</v>
      </c>
      <c r="D1946" s="7">
        <v>43346</v>
      </c>
      <c r="E1946" s="5" t="s">
        <v>28</v>
      </c>
      <c r="F1946" s="5">
        <v>296</v>
      </c>
      <c r="G1946" s="5">
        <v>109</v>
      </c>
      <c r="H1946" s="5" t="s">
        <v>32</v>
      </c>
      <c r="I1946" s="5">
        <v>4</v>
      </c>
      <c r="M1946" s="8"/>
      <c r="O1946" s="8"/>
    </row>
    <row r="1947" spans="1:15" ht="13">
      <c r="A1947" s="1">
        <v>50033841</v>
      </c>
      <c r="B1947" s="5">
        <v>18980670</v>
      </c>
      <c r="C1947" s="7">
        <v>43080</v>
      </c>
      <c r="D1947" s="7">
        <v>43081</v>
      </c>
      <c r="E1947" s="5" t="s">
        <v>29</v>
      </c>
      <c r="F1947" s="5">
        <v>152</v>
      </c>
      <c r="G1947" s="5">
        <v>53</v>
      </c>
      <c r="H1947" s="5" t="s">
        <v>32</v>
      </c>
      <c r="I1947" s="5">
        <v>19</v>
      </c>
      <c r="M1947" s="8"/>
      <c r="O1947" s="8"/>
    </row>
    <row r="1948" spans="1:15" ht="13">
      <c r="A1948" s="1">
        <v>50033861</v>
      </c>
      <c r="B1948" s="5">
        <v>13844121</v>
      </c>
      <c r="C1948" s="7">
        <v>43250</v>
      </c>
      <c r="D1948" s="7">
        <v>43254</v>
      </c>
      <c r="E1948" s="5" t="s">
        <v>29</v>
      </c>
      <c r="F1948" s="5">
        <v>578</v>
      </c>
      <c r="G1948" s="5">
        <v>208</v>
      </c>
      <c r="H1948" s="5" t="s">
        <v>30</v>
      </c>
      <c r="I1948" s="5">
        <v>8</v>
      </c>
      <c r="M1948" s="8"/>
      <c r="O1948" s="8"/>
    </row>
    <row r="1949" spans="1:15" ht="13">
      <c r="A1949" s="1">
        <v>50033881</v>
      </c>
      <c r="B1949" s="5">
        <v>11589207</v>
      </c>
      <c r="C1949" s="7">
        <v>43153</v>
      </c>
      <c r="D1949" s="7">
        <v>43154</v>
      </c>
      <c r="E1949" s="5" t="s">
        <v>23</v>
      </c>
      <c r="F1949" s="5">
        <v>408</v>
      </c>
      <c r="G1949" s="5">
        <v>213</v>
      </c>
      <c r="H1949" s="5" t="s">
        <v>27</v>
      </c>
      <c r="I1949" s="5">
        <v>3</v>
      </c>
      <c r="M1949" s="8"/>
      <c r="O1949" s="8"/>
    </row>
    <row r="1950" spans="1:15" ht="13">
      <c r="A1950" s="1">
        <v>50033891</v>
      </c>
      <c r="B1950" s="5">
        <v>20806850</v>
      </c>
      <c r="C1950" s="7">
        <v>43110</v>
      </c>
      <c r="D1950" s="7">
        <v>43115</v>
      </c>
      <c r="E1950" s="5" t="s">
        <v>29</v>
      </c>
      <c r="F1950" s="5">
        <v>712</v>
      </c>
      <c r="G1950" s="5">
        <v>261</v>
      </c>
      <c r="H1950" s="5" t="s">
        <v>32</v>
      </c>
      <c r="I1950" s="5">
        <v>18</v>
      </c>
      <c r="M1950" s="8"/>
      <c r="O1950" s="8"/>
    </row>
    <row r="1951" spans="1:15" ht="13">
      <c r="A1951" s="1">
        <v>50033901</v>
      </c>
      <c r="B1951" s="5">
        <v>21165878</v>
      </c>
      <c r="C1951" s="7">
        <v>43094</v>
      </c>
      <c r="D1951" s="7">
        <v>43099</v>
      </c>
      <c r="E1951" s="5" t="s">
        <v>29</v>
      </c>
      <c r="F1951" s="5">
        <v>419</v>
      </c>
      <c r="G1951" s="5">
        <v>111</v>
      </c>
      <c r="H1951" s="5" t="s">
        <v>30</v>
      </c>
      <c r="I1951" s="5">
        <v>2</v>
      </c>
      <c r="M1951" s="8"/>
      <c r="O1951" s="8"/>
    </row>
    <row r="1952" spans="1:15" ht="13">
      <c r="A1952" s="1">
        <v>50033911</v>
      </c>
      <c r="B1952" s="5">
        <v>15341858</v>
      </c>
      <c r="C1952" s="7">
        <v>43340</v>
      </c>
      <c r="D1952" s="7">
        <v>43343</v>
      </c>
      <c r="E1952" s="5" t="s">
        <v>29</v>
      </c>
      <c r="F1952" s="5">
        <v>2152</v>
      </c>
      <c r="G1952" s="5">
        <v>1100</v>
      </c>
      <c r="H1952" s="5" t="s">
        <v>30</v>
      </c>
      <c r="I1952" s="5">
        <v>2</v>
      </c>
      <c r="M1952" s="8"/>
      <c r="O1952" s="8"/>
    </row>
    <row r="1953" spans="1:15" ht="13">
      <c r="A1953" s="1">
        <v>50033921</v>
      </c>
      <c r="B1953" s="5">
        <v>7856048</v>
      </c>
      <c r="C1953" s="7">
        <v>43208</v>
      </c>
      <c r="D1953" s="7">
        <v>43209</v>
      </c>
      <c r="E1953" s="5" t="s">
        <v>23</v>
      </c>
      <c r="F1953" s="5">
        <v>269</v>
      </c>
      <c r="G1953" s="5">
        <v>106</v>
      </c>
      <c r="H1953" s="5" t="s">
        <v>25</v>
      </c>
      <c r="I1953" s="5">
        <v>7</v>
      </c>
      <c r="M1953" s="8"/>
      <c r="O1953" s="8"/>
    </row>
    <row r="1954" spans="1:15" ht="13">
      <c r="A1954" s="1">
        <v>50033941</v>
      </c>
      <c r="B1954" s="5">
        <v>6723513</v>
      </c>
      <c r="C1954" s="7">
        <v>43391</v>
      </c>
      <c r="D1954" s="7">
        <v>43396</v>
      </c>
      <c r="E1954" s="5" t="s">
        <v>28</v>
      </c>
      <c r="F1954" s="5">
        <v>324</v>
      </c>
      <c r="G1954" s="5">
        <v>169</v>
      </c>
      <c r="H1954" s="5" t="s">
        <v>27</v>
      </c>
      <c r="I1954" s="5">
        <v>2</v>
      </c>
      <c r="M1954" s="8"/>
      <c r="O1954" s="8"/>
    </row>
    <row r="1955" spans="1:15" ht="13">
      <c r="A1955" s="1">
        <v>50033971</v>
      </c>
      <c r="B1955" s="5">
        <v>18875784</v>
      </c>
      <c r="C1955" s="7">
        <v>43415</v>
      </c>
      <c r="D1955" s="7">
        <v>43416</v>
      </c>
      <c r="E1955" s="5" t="s">
        <v>29</v>
      </c>
      <c r="F1955" s="5">
        <v>528</v>
      </c>
      <c r="G1955" s="5">
        <v>244</v>
      </c>
      <c r="H1955" s="5" t="s">
        <v>30</v>
      </c>
      <c r="I1955" s="5">
        <v>4</v>
      </c>
      <c r="M1955" s="8"/>
      <c r="O1955" s="8"/>
    </row>
    <row r="1956" spans="1:15" ht="13">
      <c r="A1956" s="1">
        <v>50033991</v>
      </c>
      <c r="B1956" s="5">
        <v>21089947</v>
      </c>
      <c r="C1956" s="7">
        <v>43309</v>
      </c>
      <c r="D1956" s="7">
        <v>43309</v>
      </c>
      <c r="E1956" s="5" t="s">
        <v>29</v>
      </c>
      <c r="F1956" s="5">
        <v>340</v>
      </c>
      <c r="G1956" s="5">
        <v>150</v>
      </c>
      <c r="H1956" s="5" t="s">
        <v>27</v>
      </c>
      <c r="I1956" s="5">
        <v>2</v>
      </c>
      <c r="M1956" s="8"/>
      <c r="O1956" s="8"/>
    </row>
    <row r="1957" spans="1:15" ht="13">
      <c r="A1957" s="1">
        <v>50034001</v>
      </c>
      <c r="B1957" s="5">
        <v>21168999</v>
      </c>
      <c r="C1957" s="7">
        <v>43264</v>
      </c>
      <c r="D1957" s="7">
        <v>43269</v>
      </c>
      <c r="E1957" s="5" t="s">
        <v>33</v>
      </c>
      <c r="F1957" s="5">
        <v>545</v>
      </c>
      <c r="G1957" s="5">
        <v>303</v>
      </c>
      <c r="H1957" s="5" t="s">
        <v>25</v>
      </c>
      <c r="I1957" s="5">
        <v>2</v>
      </c>
      <c r="M1957" s="8"/>
      <c r="O1957" s="8"/>
    </row>
    <row r="1958" spans="1:15" ht="13">
      <c r="A1958" s="1">
        <v>50034011</v>
      </c>
      <c r="B1958" s="5">
        <v>21168808</v>
      </c>
      <c r="C1958" s="7">
        <v>43373</v>
      </c>
      <c r="D1958" s="7">
        <v>43376</v>
      </c>
      <c r="E1958" s="5" t="s">
        <v>29</v>
      </c>
      <c r="F1958" s="5">
        <v>203</v>
      </c>
      <c r="G1958" s="5">
        <v>54</v>
      </c>
      <c r="H1958" s="5" t="s">
        <v>30</v>
      </c>
      <c r="I1958" s="5">
        <v>1</v>
      </c>
      <c r="M1958" s="8"/>
      <c r="O1958" s="8"/>
    </row>
    <row r="1959" spans="1:15" ht="13">
      <c r="A1959" s="1">
        <v>50034021</v>
      </c>
      <c r="B1959" s="5">
        <v>318889</v>
      </c>
      <c r="C1959" s="7">
        <v>43113</v>
      </c>
      <c r="D1959" s="7">
        <v>43119</v>
      </c>
      <c r="E1959" s="5" t="s">
        <v>29</v>
      </c>
      <c r="F1959" s="5">
        <v>273</v>
      </c>
      <c r="G1959" s="5">
        <v>103</v>
      </c>
      <c r="H1959" s="5" t="s">
        <v>30</v>
      </c>
      <c r="I1959" s="5">
        <v>4</v>
      </c>
      <c r="M1959" s="8"/>
      <c r="O1959" s="8"/>
    </row>
    <row r="1960" spans="1:15" ht="13">
      <c r="A1960" s="1">
        <v>50034051</v>
      </c>
      <c r="B1960" s="5">
        <v>17619524</v>
      </c>
      <c r="C1960" s="7">
        <v>43326</v>
      </c>
      <c r="D1960" s="7">
        <v>43331</v>
      </c>
      <c r="E1960" s="5" t="s">
        <v>28</v>
      </c>
      <c r="F1960" s="5">
        <v>176</v>
      </c>
      <c r="G1960" s="5">
        <v>65</v>
      </c>
      <c r="H1960" s="5" t="s">
        <v>27</v>
      </c>
      <c r="I1960" s="5">
        <v>10</v>
      </c>
      <c r="M1960" s="8"/>
      <c r="O1960" s="8"/>
    </row>
    <row r="1961" spans="1:15" ht="13">
      <c r="A1961" s="1">
        <v>50034071</v>
      </c>
      <c r="B1961" s="5">
        <v>16696285</v>
      </c>
      <c r="C1961" s="7">
        <v>43161</v>
      </c>
      <c r="D1961" s="7">
        <v>43166</v>
      </c>
      <c r="E1961" s="5" t="s">
        <v>23</v>
      </c>
      <c r="F1961" s="5">
        <v>311</v>
      </c>
      <c r="G1961" s="5">
        <v>205</v>
      </c>
      <c r="H1961" s="5" t="s">
        <v>25</v>
      </c>
      <c r="I1961" s="5">
        <v>5</v>
      </c>
      <c r="M1961" s="8"/>
      <c r="O1961" s="8"/>
    </row>
    <row r="1962" spans="1:15" ht="13">
      <c r="A1962" s="1">
        <v>50034081</v>
      </c>
      <c r="B1962" s="5">
        <v>17752173</v>
      </c>
      <c r="C1962" s="7">
        <v>43386</v>
      </c>
      <c r="D1962" s="7">
        <v>43389</v>
      </c>
      <c r="E1962" s="5" t="s">
        <v>29</v>
      </c>
      <c r="F1962" s="5">
        <v>781</v>
      </c>
      <c r="G1962" s="5">
        <v>375</v>
      </c>
      <c r="H1962" s="5" t="s">
        <v>30</v>
      </c>
      <c r="I1962" s="5">
        <v>1</v>
      </c>
      <c r="M1962" s="8"/>
      <c r="O1962" s="8"/>
    </row>
    <row r="1963" spans="1:15" ht="13">
      <c r="A1963" s="1">
        <v>50034091</v>
      </c>
      <c r="B1963" s="5">
        <v>11593483</v>
      </c>
      <c r="C1963" s="7">
        <v>43283</v>
      </c>
      <c r="D1963" s="7">
        <v>43285</v>
      </c>
      <c r="E1963" s="5" t="s">
        <v>29</v>
      </c>
      <c r="F1963" s="5">
        <v>347</v>
      </c>
      <c r="G1963" s="5">
        <v>220</v>
      </c>
      <c r="H1963" s="5" t="s">
        <v>25</v>
      </c>
      <c r="I1963" s="5">
        <v>13</v>
      </c>
      <c r="M1963" s="8"/>
      <c r="O1963" s="8"/>
    </row>
    <row r="1964" spans="1:15" ht="13">
      <c r="A1964" s="1">
        <v>50034131</v>
      </c>
      <c r="B1964" s="5">
        <v>20361231</v>
      </c>
      <c r="C1964" s="7">
        <v>43132</v>
      </c>
      <c r="D1964" s="7">
        <v>43138</v>
      </c>
      <c r="E1964" s="5" t="s">
        <v>33</v>
      </c>
      <c r="F1964" s="5">
        <v>1952</v>
      </c>
      <c r="G1964" s="5">
        <v>708</v>
      </c>
      <c r="H1964" s="5" t="s">
        <v>25</v>
      </c>
      <c r="I1964" s="5">
        <v>3</v>
      </c>
      <c r="M1964" s="8"/>
      <c r="O1964" s="8"/>
    </row>
    <row r="1965" spans="1:15" ht="13">
      <c r="A1965" s="1">
        <v>50034141</v>
      </c>
      <c r="B1965" s="5">
        <v>18871594</v>
      </c>
      <c r="C1965" s="7">
        <v>43128</v>
      </c>
      <c r="D1965" s="7">
        <v>43134</v>
      </c>
      <c r="E1965" s="5" t="s">
        <v>33</v>
      </c>
      <c r="F1965" s="5">
        <v>2075</v>
      </c>
      <c r="G1965" s="5">
        <v>1286</v>
      </c>
      <c r="H1965" s="5" t="s">
        <v>30</v>
      </c>
      <c r="I1965" s="5">
        <v>12</v>
      </c>
      <c r="M1965" s="8"/>
      <c r="O1965" s="8"/>
    </row>
    <row r="1966" spans="1:15" ht="13">
      <c r="A1966" s="1">
        <v>50034191</v>
      </c>
      <c r="B1966" s="5">
        <v>21101887</v>
      </c>
      <c r="C1966" s="7">
        <v>43191</v>
      </c>
      <c r="D1966" s="7">
        <v>43196</v>
      </c>
      <c r="E1966" s="5" t="s">
        <v>29</v>
      </c>
      <c r="F1966" s="5">
        <v>575</v>
      </c>
      <c r="G1966" s="5">
        <v>185</v>
      </c>
      <c r="H1966" s="5" t="s">
        <v>27</v>
      </c>
      <c r="I1966" s="5">
        <v>3</v>
      </c>
      <c r="M1966" s="8"/>
      <c r="O1966" s="8"/>
    </row>
    <row r="1967" spans="1:15" ht="13">
      <c r="A1967" s="1">
        <v>50034231</v>
      </c>
      <c r="B1967" s="5">
        <v>20448499</v>
      </c>
      <c r="C1967" s="7">
        <v>43262</v>
      </c>
      <c r="D1967" s="7">
        <v>43269</v>
      </c>
      <c r="E1967" s="5" t="s">
        <v>28</v>
      </c>
      <c r="F1967" s="5">
        <v>317</v>
      </c>
      <c r="G1967" s="5">
        <v>119</v>
      </c>
      <c r="H1967" s="5" t="s">
        <v>27</v>
      </c>
      <c r="I1967" s="5">
        <v>9</v>
      </c>
      <c r="M1967" s="8"/>
      <c r="O1967" s="8"/>
    </row>
    <row r="1968" spans="1:15" ht="13">
      <c r="A1968" s="1">
        <v>50034241</v>
      </c>
      <c r="B1968" s="5">
        <v>12173154</v>
      </c>
      <c r="C1968" s="7">
        <v>43280</v>
      </c>
      <c r="D1968" s="7">
        <v>43282</v>
      </c>
      <c r="E1968" s="5" t="s">
        <v>23</v>
      </c>
      <c r="F1968" s="5">
        <v>194</v>
      </c>
      <c r="G1968" s="5">
        <v>50</v>
      </c>
      <c r="H1968" s="5" t="s">
        <v>27</v>
      </c>
      <c r="I1968" s="5">
        <v>3</v>
      </c>
      <c r="M1968" s="8"/>
      <c r="O1968" s="8"/>
    </row>
    <row r="1969" spans="1:15" ht="13">
      <c r="A1969" s="1">
        <v>50034251</v>
      </c>
      <c r="B1969" s="5">
        <v>11954286</v>
      </c>
      <c r="C1969" s="7">
        <v>43322</v>
      </c>
      <c r="D1969" s="7">
        <v>43325</v>
      </c>
      <c r="E1969" s="5" t="s">
        <v>29</v>
      </c>
      <c r="F1969" s="5">
        <v>547</v>
      </c>
      <c r="G1969" s="5">
        <v>272</v>
      </c>
      <c r="H1969" s="5" t="s">
        <v>30</v>
      </c>
      <c r="I1969" s="5">
        <v>3</v>
      </c>
      <c r="M1969" s="8"/>
      <c r="O1969" s="8"/>
    </row>
    <row r="1970" spans="1:15" ht="13">
      <c r="A1970" s="1">
        <v>50034281</v>
      </c>
      <c r="B1970" s="5">
        <v>7593049</v>
      </c>
      <c r="C1970" s="7">
        <v>43138</v>
      </c>
      <c r="D1970" s="7">
        <v>43145</v>
      </c>
      <c r="E1970" s="5" t="s">
        <v>28</v>
      </c>
      <c r="F1970" s="5">
        <v>370</v>
      </c>
      <c r="G1970" s="5">
        <v>174</v>
      </c>
      <c r="H1970" s="5" t="s">
        <v>27</v>
      </c>
      <c r="I1970" s="5">
        <v>10</v>
      </c>
      <c r="M1970" s="8"/>
      <c r="O1970" s="8"/>
    </row>
    <row r="1971" spans="1:15" ht="13">
      <c r="A1971" s="1">
        <v>50034291</v>
      </c>
      <c r="B1971" s="5">
        <v>307230</v>
      </c>
      <c r="C1971" s="7">
        <v>43412</v>
      </c>
      <c r="D1971" s="7">
        <v>43414</v>
      </c>
      <c r="E1971" s="5" t="s">
        <v>29</v>
      </c>
      <c r="F1971" s="5">
        <v>153</v>
      </c>
      <c r="G1971" s="5">
        <v>33</v>
      </c>
      <c r="H1971" s="5" t="s">
        <v>27</v>
      </c>
      <c r="I1971" s="5">
        <v>2</v>
      </c>
      <c r="M1971" s="8"/>
      <c r="O1971" s="6"/>
    </row>
    <row r="1972" spans="1:15" ht="13">
      <c r="A1972" s="1">
        <v>50034301</v>
      </c>
      <c r="B1972" s="5">
        <v>8390545</v>
      </c>
      <c r="C1972" s="7">
        <v>43148</v>
      </c>
      <c r="D1972" s="7">
        <v>43152</v>
      </c>
      <c r="E1972" s="5" t="s">
        <v>28</v>
      </c>
      <c r="F1972" s="5">
        <v>360</v>
      </c>
      <c r="G1972" s="5">
        <v>100</v>
      </c>
      <c r="H1972" s="5" t="s">
        <v>32</v>
      </c>
      <c r="I1972" s="5">
        <v>3</v>
      </c>
      <c r="M1972" s="8"/>
      <c r="O1972" s="6"/>
    </row>
    <row r="1973" spans="1:15" ht="13">
      <c r="A1973" s="1">
        <v>50034341</v>
      </c>
      <c r="B1973" s="5">
        <v>7838029</v>
      </c>
      <c r="C1973" s="7">
        <v>43375</v>
      </c>
      <c r="D1973" s="7">
        <v>43377</v>
      </c>
      <c r="E1973" s="5" t="s">
        <v>28</v>
      </c>
      <c r="F1973" s="5">
        <v>238</v>
      </c>
      <c r="G1973" s="5">
        <v>61</v>
      </c>
      <c r="H1973" s="5" t="s">
        <v>27</v>
      </c>
      <c r="I1973" s="5">
        <v>20</v>
      </c>
      <c r="M1973" s="8"/>
      <c r="O1973" s="6"/>
    </row>
    <row r="1974" spans="1:15" ht="13">
      <c r="A1974" s="1">
        <v>50034351</v>
      </c>
      <c r="B1974" s="5">
        <v>20152057</v>
      </c>
      <c r="C1974" s="7">
        <v>43268</v>
      </c>
      <c r="D1974" s="7">
        <v>43268</v>
      </c>
      <c r="E1974" s="5" t="s">
        <v>29</v>
      </c>
      <c r="F1974" s="5">
        <v>752</v>
      </c>
      <c r="G1974" s="5">
        <v>219</v>
      </c>
      <c r="H1974" s="5" t="s">
        <v>32</v>
      </c>
      <c r="I1974" s="5">
        <v>2</v>
      </c>
      <c r="M1974" s="8"/>
      <c r="O1974" s="6"/>
    </row>
    <row r="1975" spans="1:15" ht="13">
      <c r="A1975" s="1">
        <v>50034371</v>
      </c>
      <c r="B1975" s="5">
        <v>7425660</v>
      </c>
      <c r="C1975" s="7">
        <v>43161</v>
      </c>
      <c r="D1975" s="7">
        <v>43163</v>
      </c>
      <c r="E1975" s="5" t="s">
        <v>29</v>
      </c>
      <c r="F1975" s="5">
        <v>276</v>
      </c>
      <c r="G1975" s="5">
        <v>124</v>
      </c>
      <c r="H1975" s="5" t="s">
        <v>32</v>
      </c>
      <c r="I1975" s="5">
        <v>5</v>
      </c>
      <c r="M1975" s="8"/>
      <c r="O1975" s="6"/>
    </row>
    <row r="1976" spans="1:15" ht="13">
      <c r="A1976" s="1">
        <v>50034381</v>
      </c>
      <c r="B1976" s="5">
        <v>6641818</v>
      </c>
      <c r="C1976" s="7">
        <v>43180</v>
      </c>
      <c r="D1976" s="7">
        <v>43186</v>
      </c>
      <c r="E1976" s="5" t="s">
        <v>29</v>
      </c>
      <c r="F1976" s="5">
        <v>109427</v>
      </c>
      <c r="G1976" s="5">
        <v>45176</v>
      </c>
      <c r="H1976" s="5" t="s">
        <v>30</v>
      </c>
      <c r="I1976" s="5">
        <v>1</v>
      </c>
      <c r="M1976" s="8"/>
      <c r="O1976" s="6"/>
    </row>
    <row r="1977" spans="1:15" ht="13">
      <c r="A1977" s="1">
        <v>50034391</v>
      </c>
      <c r="B1977" s="5">
        <v>18428619</v>
      </c>
      <c r="C1977" s="7">
        <v>43388</v>
      </c>
      <c r="D1977" s="7">
        <v>43390</v>
      </c>
      <c r="E1977" s="5" t="s">
        <v>28</v>
      </c>
      <c r="F1977" s="5">
        <v>420</v>
      </c>
      <c r="G1977" s="5">
        <v>128</v>
      </c>
      <c r="H1977" s="5" t="s">
        <v>30</v>
      </c>
      <c r="I1977" s="5">
        <v>13</v>
      </c>
      <c r="M1977" s="8"/>
      <c r="O1977" s="6"/>
    </row>
    <row r="1978" spans="1:15" ht="13">
      <c r="A1978" s="1">
        <v>50034421</v>
      </c>
      <c r="B1978" s="5">
        <v>21169600</v>
      </c>
      <c r="C1978" s="7">
        <v>43069</v>
      </c>
      <c r="D1978" s="7">
        <v>43074</v>
      </c>
      <c r="E1978" s="5" t="s">
        <v>28</v>
      </c>
      <c r="F1978" s="5">
        <v>371</v>
      </c>
      <c r="G1978" s="5">
        <v>173</v>
      </c>
      <c r="H1978" s="5" t="s">
        <v>25</v>
      </c>
      <c r="I1978" s="5">
        <v>5</v>
      </c>
      <c r="M1978" s="8"/>
      <c r="O1978" s="6"/>
    </row>
    <row r="1979" spans="1:15" ht="13">
      <c r="A1979" s="1">
        <v>50034431</v>
      </c>
      <c r="B1979" s="5">
        <v>21168560</v>
      </c>
      <c r="C1979" s="7">
        <v>43355</v>
      </c>
      <c r="D1979" s="7">
        <v>43360</v>
      </c>
      <c r="E1979" s="5" t="s">
        <v>28</v>
      </c>
      <c r="F1979" s="5">
        <v>657</v>
      </c>
      <c r="G1979" s="5">
        <v>410</v>
      </c>
      <c r="H1979" s="5" t="s">
        <v>27</v>
      </c>
      <c r="I1979" s="5">
        <v>10</v>
      </c>
      <c r="M1979" s="8"/>
      <c r="O1979" s="6"/>
    </row>
    <row r="1980" spans="1:15" ht="13">
      <c r="A1980" s="1">
        <v>50034441</v>
      </c>
      <c r="B1980" s="5">
        <v>12782545</v>
      </c>
      <c r="C1980" s="7">
        <v>43066</v>
      </c>
      <c r="D1980" s="7">
        <v>43069</v>
      </c>
      <c r="E1980" s="5" t="s">
        <v>23</v>
      </c>
      <c r="F1980" s="5">
        <v>225</v>
      </c>
      <c r="G1980" s="5">
        <v>116</v>
      </c>
      <c r="H1980" s="5" t="s">
        <v>32</v>
      </c>
      <c r="I1980" s="5">
        <v>3</v>
      </c>
      <c r="M1980" s="8"/>
      <c r="O1980" s="6"/>
    </row>
    <row r="1981" spans="1:15" ht="13">
      <c r="A1981" s="1">
        <v>50034451</v>
      </c>
      <c r="B1981" s="5">
        <v>18448651</v>
      </c>
      <c r="C1981" s="7">
        <v>43303</v>
      </c>
      <c r="D1981" s="7">
        <v>43309</v>
      </c>
      <c r="E1981" s="5" t="s">
        <v>28</v>
      </c>
      <c r="F1981" s="5">
        <v>141</v>
      </c>
      <c r="G1981" s="5">
        <v>37</v>
      </c>
      <c r="H1981" s="5" t="s">
        <v>32</v>
      </c>
      <c r="I1981" s="5">
        <v>3</v>
      </c>
      <c r="M1981" s="8"/>
      <c r="O1981" s="6"/>
    </row>
    <row r="1982" spans="1:15" ht="13">
      <c r="A1982" s="1">
        <v>50034471</v>
      </c>
      <c r="B1982" s="5">
        <v>20755752</v>
      </c>
      <c r="C1982" s="7">
        <v>43351</v>
      </c>
      <c r="D1982" s="7">
        <v>43354</v>
      </c>
      <c r="E1982" s="5" t="s">
        <v>28</v>
      </c>
      <c r="F1982" s="5">
        <v>317</v>
      </c>
      <c r="G1982" s="5">
        <v>173</v>
      </c>
      <c r="H1982" s="5" t="s">
        <v>25</v>
      </c>
      <c r="I1982" s="5">
        <v>6</v>
      </c>
      <c r="M1982" s="8"/>
      <c r="O1982" s="6"/>
    </row>
    <row r="1983" spans="1:15" ht="13">
      <c r="A1983" s="1">
        <v>50034481</v>
      </c>
      <c r="B1983" s="5">
        <v>12644704</v>
      </c>
      <c r="C1983" s="7">
        <v>43250</v>
      </c>
      <c r="D1983" s="7">
        <v>43253</v>
      </c>
      <c r="E1983" s="5" t="s">
        <v>33</v>
      </c>
      <c r="F1983" s="5">
        <v>231</v>
      </c>
      <c r="G1983" s="5">
        <v>107</v>
      </c>
      <c r="H1983" s="5" t="s">
        <v>27</v>
      </c>
      <c r="I1983" s="5">
        <v>5</v>
      </c>
      <c r="M1983" s="8"/>
      <c r="O1983" s="6"/>
    </row>
    <row r="1984" spans="1:15" ht="13">
      <c r="A1984" s="1">
        <v>50034491</v>
      </c>
      <c r="B1984" s="5">
        <v>21164093</v>
      </c>
      <c r="C1984" s="7">
        <v>43113</v>
      </c>
      <c r="D1984" s="7">
        <v>43115</v>
      </c>
      <c r="E1984" s="5" t="s">
        <v>29</v>
      </c>
      <c r="F1984" s="5">
        <v>1349</v>
      </c>
      <c r="G1984" s="5">
        <v>574</v>
      </c>
      <c r="H1984" s="5" t="s">
        <v>27</v>
      </c>
      <c r="I1984" s="5">
        <v>1</v>
      </c>
      <c r="M1984" s="8"/>
      <c r="O1984" s="6"/>
    </row>
    <row r="1985" spans="1:15" ht="13">
      <c r="A1985" s="1">
        <v>50034541</v>
      </c>
      <c r="B1985" s="5">
        <v>21164895</v>
      </c>
      <c r="C1985" s="7">
        <v>43382</v>
      </c>
      <c r="D1985" s="7">
        <v>43387</v>
      </c>
      <c r="E1985" s="5" t="s">
        <v>28</v>
      </c>
      <c r="F1985" s="5">
        <v>226</v>
      </c>
      <c r="G1985" s="5">
        <v>145</v>
      </c>
      <c r="H1985" s="5" t="s">
        <v>27</v>
      </c>
      <c r="I1985" s="5">
        <v>10</v>
      </c>
      <c r="M1985" s="8"/>
      <c r="O1985" s="6"/>
    </row>
    <row r="1986" spans="1:15" ht="13">
      <c r="A1986" s="1">
        <v>50034561</v>
      </c>
      <c r="B1986" s="5">
        <v>21168388</v>
      </c>
      <c r="C1986" s="7">
        <v>43271</v>
      </c>
      <c r="D1986" s="7">
        <v>43272</v>
      </c>
      <c r="E1986" s="5" t="s">
        <v>33</v>
      </c>
      <c r="F1986" s="5">
        <v>520</v>
      </c>
      <c r="G1986" s="5">
        <v>274</v>
      </c>
      <c r="H1986" s="5" t="s">
        <v>25</v>
      </c>
      <c r="I1986" s="5">
        <v>7</v>
      </c>
      <c r="M1986" s="8"/>
      <c r="O1986" s="6"/>
    </row>
    <row r="1987" spans="1:15" ht="13">
      <c r="A1987" s="1">
        <v>50034581</v>
      </c>
      <c r="B1987" s="5">
        <v>12324366</v>
      </c>
      <c r="C1987" s="7">
        <v>43203</v>
      </c>
      <c r="D1987" s="7">
        <v>43203</v>
      </c>
      <c r="E1987" s="5" t="s">
        <v>23</v>
      </c>
      <c r="F1987" s="5">
        <v>414</v>
      </c>
      <c r="G1987" s="5">
        <v>178</v>
      </c>
      <c r="H1987" s="5" t="s">
        <v>25</v>
      </c>
      <c r="I1987" s="5">
        <v>1</v>
      </c>
      <c r="M1987" s="8"/>
      <c r="O1987" s="6"/>
    </row>
    <row r="1988" spans="1:15" ht="13">
      <c r="A1988" s="1">
        <v>50034601</v>
      </c>
      <c r="B1988" s="5">
        <v>7310534</v>
      </c>
      <c r="C1988" s="7">
        <v>43261</v>
      </c>
      <c r="D1988" s="7">
        <v>43265</v>
      </c>
      <c r="E1988" s="5" t="s">
        <v>29</v>
      </c>
      <c r="F1988" s="5">
        <v>312</v>
      </c>
      <c r="G1988" s="5">
        <v>66</v>
      </c>
      <c r="H1988" s="5" t="s">
        <v>27</v>
      </c>
      <c r="I1988" s="5">
        <v>8</v>
      </c>
      <c r="M1988" s="8"/>
      <c r="O1988" s="6"/>
    </row>
    <row r="1989" spans="1:15" ht="13">
      <c r="A1989" s="1">
        <v>50034611</v>
      </c>
      <c r="B1989" s="5">
        <v>21163941</v>
      </c>
      <c r="C1989" s="7">
        <v>43273</v>
      </c>
      <c r="D1989" s="7">
        <v>43275</v>
      </c>
      <c r="E1989" s="5" t="s">
        <v>29</v>
      </c>
      <c r="F1989" s="5">
        <v>3017</v>
      </c>
      <c r="G1989" s="5">
        <v>607</v>
      </c>
      <c r="H1989" s="5" t="s">
        <v>25</v>
      </c>
      <c r="I1989" s="5">
        <v>16</v>
      </c>
      <c r="M1989" s="8"/>
      <c r="O1989" s="6"/>
    </row>
    <row r="1990" spans="1:15" ht="13">
      <c r="A1990" s="1">
        <v>50034621</v>
      </c>
      <c r="B1990" s="5">
        <v>4981702</v>
      </c>
      <c r="C1990" s="7">
        <v>43290</v>
      </c>
      <c r="D1990" s="7">
        <v>43293</v>
      </c>
      <c r="E1990" s="5" t="s">
        <v>29</v>
      </c>
      <c r="F1990" s="5">
        <v>1495</v>
      </c>
      <c r="G1990" s="5">
        <v>330</v>
      </c>
      <c r="H1990" s="5" t="s">
        <v>32</v>
      </c>
      <c r="I1990" s="5">
        <v>1</v>
      </c>
      <c r="M1990" s="8"/>
      <c r="O1990" s="6"/>
    </row>
    <row r="1991" spans="1:15" ht="13">
      <c r="A1991" s="1">
        <v>50034631</v>
      </c>
      <c r="B1991" s="5">
        <v>21165878</v>
      </c>
      <c r="C1991" s="7">
        <v>43207</v>
      </c>
      <c r="D1991" s="7">
        <v>43209</v>
      </c>
      <c r="E1991" s="5" t="s">
        <v>29</v>
      </c>
      <c r="F1991" s="5">
        <v>293</v>
      </c>
      <c r="G1991" s="5">
        <v>113</v>
      </c>
      <c r="H1991" s="5" t="s">
        <v>30</v>
      </c>
      <c r="I1991" s="5">
        <v>2</v>
      </c>
      <c r="M1991" s="8"/>
      <c r="O1991" s="6"/>
    </row>
    <row r="1992" spans="1:15" ht="13">
      <c r="A1992" s="1">
        <v>50034681</v>
      </c>
      <c r="B1992" s="5">
        <v>21117023</v>
      </c>
      <c r="C1992" s="7">
        <v>43178</v>
      </c>
      <c r="D1992" s="7">
        <v>43178</v>
      </c>
      <c r="E1992" s="5" t="s">
        <v>33</v>
      </c>
      <c r="F1992" s="5">
        <v>249</v>
      </c>
      <c r="G1992" s="5">
        <v>139</v>
      </c>
      <c r="H1992" s="5" t="s">
        <v>27</v>
      </c>
      <c r="I1992" s="5">
        <v>10</v>
      </c>
      <c r="M1992" s="8"/>
      <c r="O1992" s="6"/>
    </row>
    <row r="1993" spans="1:15" ht="13">
      <c r="A1993" s="1">
        <v>50034711</v>
      </c>
      <c r="B1993" s="5">
        <v>19415209</v>
      </c>
      <c r="C1993" s="7">
        <v>43282</v>
      </c>
      <c r="D1993" s="7">
        <v>43287</v>
      </c>
      <c r="E1993" s="5" t="s">
        <v>23</v>
      </c>
      <c r="F1993" s="5">
        <v>1400</v>
      </c>
      <c r="G1993" s="5">
        <v>394</v>
      </c>
      <c r="H1993" s="5" t="s">
        <v>27</v>
      </c>
      <c r="I1993" s="5">
        <v>10</v>
      </c>
      <c r="M1993" s="8"/>
      <c r="O1993" s="6"/>
    </row>
    <row r="1994" spans="1:15" ht="13">
      <c r="A1994" s="1">
        <v>50034721</v>
      </c>
      <c r="B1994" s="5">
        <v>20236024</v>
      </c>
      <c r="C1994" s="7">
        <v>43246</v>
      </c>
      <c r="D1994" s="7">
        <v>43252</v>
      </c>
      <c r="E1994" s="5" t="s">
        <v>29</v>
      </c>
      <c r="F1994" s="5">
        <v>154</v>
      </c>
      <c r="G1994" s="5">
        <v>66</v>
      </c>
      <c r="H1994" s="5" t="s">
        <v>27</v>
      </c>
      <c r="I1994" s="5">
        <v>16</v>
      </c>
      <c r="M1994" s="8"/>
      <c r="O1994" s="6"/>
    </row>
    <row r="1995" spans="1:15" ht="13">
      <c r="A1995" s="1">
        <v>50034741</v>
      </c>
      <c r="B1995" s="5">
        <v>15256727</v>
      </c>
      <c r="C1995" s="7">
        <v>43407</v>
      </c>
      <c r="D1995" s="7">
        <v>43411</v>
      </c>
      <c r="E1995" s="5" t="s">
        <v>28</v>
      </c>
      <c r="F1995" s="5">
        <v>219</v>
      </c>
      <c r="G1995" s="5">
        <v>63</v>
      </c>
      <c r="H1995" s="5" t="s">
        <v>30</v>
      </c>
      <c r="I1995" s="5">
        <v>6</v>
      </c>
      <c r="M1995" s="8"/>
      <c r="O1995" s="6"/>
    </row>
    <row r="1996" spans="1:15" ht="13">
      <c r="A1996" s="1">
        <v>50034761</v>
      </c>
      <c r="B1996" s="5">
        <v>20779421</v>
      </c>
      <c r="C1996" s="7">
        <v>43150</v>
      </c>
      <c r="D1996" s="7">
        <v>43151</v>
      </c>
      <c r="E1996" s="5" t="s">
        <v>29</v>
      </c>
      <c r="F1996" s="5">
        <v>134</v>
      </c>
      <c r="G1996" s="5">
        <v>32</v>
      </c>
      <c r="H1996" s="5" t="s">
        <v>27</v>
      </c>
      <c r="I1996" s="5">
        <v>3</v>
      </c>
      <c r="M1996" s="8"/>
      <c r="O1996" s="6"/>
    </row>
    <row r="1997" spans="1:15" ht="13">
      <c r="A1997" s="1">
        <v>50034771</v>
      </c>
      <c r="B1997" s="5">
        <v>6813167</v>
      </c>
      <c r="C1997" s="7">
        <v>43353</v>
      </c>
      <c r="D1997" s="7">
        <v>43355</v>
      </c>
      <c r="E1997" s="5" t="s">
        <v>33</v>
      </c>
      <c r="F1997" s="5">
        <v>402</v>
      </c>
      <c r="G1997" s="5">
        <v>187</v>
      </c>
      <c r="H1997" s="5" t="s">
        <v>27</v>
      </c>
      <c r="I1997" s="5">
        <v>3</v>
      </c>
      <c r="M1997" s="8"/>
      <c r="O1997" s="6"/>
    </row>
    <row r="1998" spans="1:15" ht="13">
      <c r="A1998" s="1">
        <v>50034781</v>
      </c>
      <c r="B1998" s="5">
        <v>18360295</v>
      </c>
      <c r="C1998" s="7">
        <v>43235</v>
      </c>
      <c r="D1998" s="7">
        <v>43241</v>
      </c>
      <c r="E1998" s="5" t="s">
        <v>23</v>
      </c>
      <c r="F1998" s="5">
        <v>246</v>
      </c>
      <c r="G1998" s="5">
        <v>63</v>
      </c>
      <c r="H1998" s="5" t="s">
        <v>27</v>
      </c>
      <c r="I1998" s="5">
        <v>2</v>
      </c>
      <c r="M1998" s="8"/>
      <c r="O1998" s="6"/>
    </row>
    <row r="1999" spans="1:15" ht="13">
      <c r="A1999" s="1">
        <v>50034791</v>
      </c>
      <c r="B1999" s="5">
        <v>223622</v>
      </c>
      <c r="C1999" s="7">
        <v>43125</v>
      </c>
      <c r="D1999" s="7">
        <v>43129</v>
      </c>
      <c r="E1999" s="5" t="s">
        <v>23</v>
      </c>
      <c r="F1999" s="5">
        <v>4615</v>
      </c>
      <c r="G1999" s="5">
        <v>3015</v>
      </c>
      <c r="H1999" s="5" t="s">
        <v>27</v>
      </c>
      <c r="I1999" s="5">
        <v>4</v>
      </c>
      <c r="M1999" s="8"/>
      <c r="O1999" s="6"/>
    </row>
    <row r="2000" spans="1:15" ht="13">
      <c r="A2000" s="1">
        <v>50034801</v>
      </c>
      <c r="B2000" s="5">
        <v>352076</v>
      </c>
      <c r="C2000" s="7">
        <v>43210</v>
      </c>
      <c r="D2000" s="7">
        <v>43215</v>
      </c>
      <c r="E2000" s="5" t="s">
        <v>29</v>
      </c>
      <c r="F2000" s="5">
        <v>487</v>
      </c>
      <c r="G2000" s="5">
        <v>132</v>
      </c>
      <c r="H2000" s="5" t="s">
        <v>25</v>
      </c>
      <c r="I2000" s="5">
        <v>6</v>
      </c>
      <c r="M2000" s="8"/>
      <c r="O2000" s="6"/>
    </row>
    <row r="2001" spans="1:15" ht="13">
      <c r="A2001" s="1">
        <v>50034831</v>
      </c>
      <c r="B2001" s="5">
        <v>21105008</v>
      </c>
      <c r="C2001" s="7">
        <v>43172</v>
      </c>
      <c r="D2001" s="7">
        <v>43175</v>
      </c>
      <c r="E2001" s="5" t="s">
        <v>28</v>
      </c>
      <c r="F2001" s="5">
        <v>566</v>
      </c>
      <c r="G2001" s="5">
        <v>205</v>
      </c>
      <c r="H2001" s="5" t="s">
        <v>30</v>
      </c>
      <c r="I2001" s="5">
        <v>7</v>
      </c>
      <c r="M2001" s="8"/>
      <c r="O2001" s="6"/>
    </row>
    <row r="2002" spans="1:15" ht="13">
      <c r="A2002" s="1">
        <v>50034841</v>
      </c>
      <c r="B2002" s="5">
        <v>4728925</v>
      </c>
      <c r="C2002" s="7">
        <v>43237</v>
      </c>
      <c r="D2002" s="7">
        <v>43240</v>
      </c>
      <c r="E2002" s="5" t="s">
        <v>23</v>
      </c>
      <c r="F2002" s="5">
        <v>665</v>
      </c>
      <c r="G2002" s="5">
        <v>182</v>
      </c>
      <c r="H2002" s="5" t="s">
        <v>27</v>
      </c>
      <c r="I2002" s="5">
        <v>5</v>
      </c>
      <c r="M2002" s="8"/>
      <c r="O2002" s="6"/>
    </row>
    <row r="2003" spans="1:15" ht="13">
      <c r="A2003" s="1">
        <v>50034861</v>
      </c>
      <c r="B2003" s="5">
        <v>21164551</v>
      </c>
      <c r="C2003" s="7">
        <v>43255</v>
      </c>
      <c r="D2003" s="7">
        <v>43255</v>
      </c>
      <c r="E2003" s="5" t="s">
        <v>29</v>
      </c>
      <c r="F2003" s="5">
        <v>211</v>
      </c>
      <c r="G2003" s="5">
        <v>121</v>
      </c>
      <c r="H2003" s="5" t="s">
        <v>30</v>
      </c>
      <c r="I2003" s="5">
        <v>2</v>
      </c>
      <c r="M2003" s="8"/>
      <c r="O2003" s="6"/>
    </row>
    <row r="2004" spans="1:15" ht="13">
      <c r="A2004" s="1">
        <v>50034871</v>
      </c>
      <c r="B2004" s="5">
        <v>17296600</v>
      </c>
      <c r="C2004" s="7">
        <v>43304</v>
      </c>
      <c r="D2004" s="7">
        <v>43310</v>
      </c>
      <c r="E2004" s="5" t="s">
        <v>23</v>
      </c>
      <c r="F2004" s="5">
        <v>307</v>
      </c>
      <c r="G2004" s="5">
        <v>86</v>
      </c>
      <c r="H2004" s="5" t="s">
        <v>30</v>
      </c>
      <c r="I2004" s="5">
        <v>4</v>
      </c>
      <c r="M2004" s="8"/>
      <c r="O2004" s="6"/>
    </row>
    <row r="2005" spans="1:15" ht="13">
      <c r="A2005" s="1">
        <v>50034881</v>
      </c>
      <c r="B2005" s="5">
        <v>387415</v>
      </c>
      <c r="C2005" s="7">
        <v>43108</v>
      </c>
      <c r="D2005" s="7">
        <v>43112</v>
      </c>
      <c r="E2005" s="5" t="s">
        <v>29</v>
      </c>
      <c r="F2005" s="5">
        <v>386</v>
      </c>
      <c r="G2005" s="5">
        <v>78</v>
      </c>
      <c r="H2005" s="5" t="s">
        <v>27</v>
      </c>
      <c r="I2005" s="5">
        <v>13</v>
      </c>
      <c r="M2005" s="8"/>
      <c r="O2005" s="6"/>
    </row>
    <row r="2006" spans="1:15" ht="13">
      <c r="A2006" s="1">
        <v>50034901</v>
      </c>
      <c r="B2006" s="5">
        <v>21162499</v>
      </c>
      <c r="C2006" s="7">
        <v>43143</v>
      </c>
      <c r="D2006" s="7">
        <v>43146</v>
      </c>
      <c r="E2006" s="5" t="s">
        <v>28</v>
      </c>
      <c r="F2006" s="5">
        <v>219</v>
      </c>
      <c r="G2006" s="5">
        <v>76</v>
      </c>
      <c r="H2006" s="5" t="s">
        <v>27</v>
      </c>
      <c r="I2006" s="5">
        <v>2</v>
      </c>
      <c r="M2006" s="8"/>
      <c r="O2006" s="6"/>
    </row>
    <row r="2007" spans="1:15" ht="13">
      <c r="A2007" s="1">
        <v>50034911</v>
      </c>
      <c r="B2007" s="5">
        <v>21167577</v>
      </c>
      <c r="C2007" s="7">
        <v>43259</v>
      </c>
      <c r="D2007" s="7">
        <v>43261</v>
      </c>
      <c r="E2007" s="5" t="s">
        <v>28</v>
      </c>
      <c r="F2007" s="5">
        <v>302</v>
      </c>
      <c r="G2007" s="5">
        <v>73</v>
      </c>
      <c r="H2007" s="5" t="s">
        <v>30</v>
      </c>
      <c r="I2007" s="5">
        <v>2</v>
      </c>
      <c r="M2007" s="8"/>
      <c r="O2007" s="6"/>
    </row>
    <row r="2008" spans="1:15" ht="13">
      <c r="A2008" s="1">
        <v>50034931</v>
      </c>
      <c r="B2008" s="5">
        <v>21169180</v>
      </c>
      <c r="C2008" s="7">
        <v>43224</v>
      </c>
      <c r="D2008" s="7">
        <v>43229</v>
      </c>
      <c r="E2008" s="5" t="s">
        <v>33</v>
      </c>
      <c r="F2008" s="5">
        <v>184</v>
      </c>
      <c r="G2008" s="5">
        <v>121</v>
      </c>
      <c r="H2008" s="5" t="s">
        <v>30</v>
      </c>
      <c r="I2008" s="5">
        <v>4</v>
      </c>
      <c r="M2008" s="8"/>
      <c r="O2008" s="6"/>
    </row>
    <row r="2009" spans="1:15" ht="13">
      <c r="A2009" s="1">
        <v>50034951</v>
      </c>
      <c r="B2009" s="5">
        <v>13075959</v>
      </c>
      <c r="C2009" s="7">
        <v>43371</v>
      </c>
      <c r="D2009" s="7">
        <v>43374</v>
      </c>
      <c r="E2009" s="5" t="s">
        <v>29</v>
      </c>
      <c r="F2009" s="5">
        <v>449</v>
      </c>
      <c r="G2009" s="5">
        <v>157</v>
      </c>
      <c r="H2009" s="5" t="s">
        <v>30</v>
      </c>
      <c r="I2009" s="5">
        <v>3</v>
      </c>
      <c r="M2009" s="8"/>
      <c r="O2009" s="6"/>
    </row>
    <row r="2010" spans="1:15" ht="13">
      <c r="A2010" s="1">
        <v>50034961</v>
      </c>
      <c r="B2010" s="5">
        <v>13824289</v>
      </c>
      <c r="C2010" s="7">
        <v>43329</v>
      </c>
      <c r="D2010" s="7">
        <v>43331</v>
      </c>
      <c r="E2010" s="5" t="s">
        <v>28</v>
      </c>
      <c r="F2010" s="5">
        <v>203</v>
      </c>
      <c r="G2010" s="5">
        <v>61</v>
      </c>
      <c r="H2010" s="5" t="s">
        <v>27</v>
      </c>
      <c r="I2010" s="5">
        <v>3</v>
      </c>
      <c r="M2010" s="8"/>
      <c r="O2010" s="6"/>
    </row>
    <row r="2011" spans="1:15" ht="13">
      <c r="A2011" s="1">
        <v>50034971</v>
      </c>
      <c r="B2011" s="5">
        <v>336184</v>
      </c>
      <c r="C2011" s="7">
        <v>43292</v>
      </c>
      <c r="D2011" s="7">
        <v>43292</v>
      </c>
      <c r="E2011" s="5" t="s">
        <v>33</v>
      </c>
      <c r="F2011" s="5">
        <v>175</v>
      </c>
      <c r="G2011" s="5">
        <v>59</v>
      </c>
      <c r="H2011" s="5" t="s">
        <v>30</v>
      </c>
      <c r="I2011" s="5">
        <v>16</v>
      </c>
      <c r="M2011" s="8"/>
      <c r="O2011" s="6"/>
    </row>
    <row r="2012" spans="1:15" ht="13">
      <c r="A2012" s="1">
        <v>50034981</v>
      </c>
      <c r="B2012" s="5">
        <v>4167306</v>
      </c>
      <c r="C2012" s="7">
        <v>43093</v>
      </c>
      <c r="D2012" s="7">
        <v>43096</v>
      </c>
      <c r="E2012" s="5" t="s">
        <v>33</v>
      </c>
      <c r="F2012" s="5">
        <v>425</v>
      </c>
      <c r="G2012" s="5">
        <v>178</v>
      </c>
      <c r="H2012" s="5" t="s">
        <v>25</v>
      </c>
      <c r="I2012" s="5">
        <v>1</v>
      </c>
      <c r="M2012" s="8"/>
      <c r="O2012" s="6"/>
    </row>
    <row r="2013" spans="1:15" ht="13">
      <c r="A2013" s="1">
        <v>50035021</v>
      </c>
      <c r="B2013" s="5">
        <v>5449310</v>
      </c>
      <c r="C2013" s="7">
        <v>43113</v>
      </c>
      <c r="D2013" s="7">
        <v>43119</v>
      </c>
      <c r="E2013" s="5" t="s">
        <v>28</v>
      </c>
      <c r="F2013" s="5">
        <v>140</v>
      </c>
      <c r="G2013" s="5">
        <v>85</v>
      </c>
      <c r="H2013" s="5" t="s">
        <v>27</v>
      </c>
      <c r="I2013" s="5">
        <v>1</v>
      </c>
      <c r="M2013" s="8"/>
      <c r="O2013" s="6"/>
    </row>
    <row r="2014" spans="1:15" ht="13">
      <c r="A2014" s="1">
        <v>50035041</v>
      </c>
      <c r="B2014" s="5">
        <v>21132723</v>
      </c>
      <c r="C2014" s="7">
        <v>43240</v>
      </c>
      <c r="D2014" s="7">
        <v>43247</v>
      </c>
      <c r="E2014" s="5" t="s">
        <v>29</v>
      </c>
      <c r="F2014" s="5">
        <v>350</v>
      </c>
      <c r="G2014" s="5">
        <v>143</v>
      </c>
      <c r="H2014" s="5" t="s">
        <v>30</v>
      </c>
      <c r="I2014" s="5">
        <v>2</v>
      </c>
      <c r="M2014" s="8"/>
      <c r="O2014" s="6"/>
    </row>
    <row r="2015" spans="1:15" ht="13">
      <c r="A2015" s="1">
        <v>50035051</v>
      </c>
      <c r="B2015" s="5">
        <v>18185824</v>
      </c>
      <c r="C2015" s="7">
        <v>43231</v>
      </c>
      <c r="D2015" s="7">
        <v>43234</v>
      </c>
      <c r="E2015" s="5" t="s">
        <v>28</v>
      </c>
      <c r="F2015" s="5">
        <v>266</v>
      </c>
      <c r="G2015" s="5">
        <v>76</v>
      </c>
      <c r="H2015" s="5" t="s">
        <v>32</v>
      </c>
      <c r="I2015" s="5">
        <v>5</v>
      </c>
      <c r="M2015" s="8"/>
      <c r="O2015" s="6"/>
    </row>
    <row r="2016" spans="1:15" ht="13">
      <c r="A2016" s="1">
        <v>50035061</v>
      </c>
      <c r="B2016" s="5">
        <v>12252950</v>
      </c>
      <c r="C2016" s="7">
        <v>43319</v>
      </c>
      <c r="D2016" s="7">
        <v>43321</v>
      </c>
      <c r="E2016" s="5" t="s">
        <v>29</v>
      </c>
      <c r="F2016" s="5">
        <v>6013</v>
      </c>
      <c r="G2016" s="5">
        <v>3209</v>
      </c>
      <c r="H2016" s="5" t="s">
        <v>30</v>
      </c>
      <c r="I2016" s="5">
        <v>2</v>
      </c>
      <c r="M2016" s="8"/>
      <c r="O2016" s="6"/>
    </row>
    <row r="2017" spans="1:15" ht="13">
      <c r="A2017" s="1">
        <v>50035071</v>
      </c>
      <c r="B2017" s="5">
        <v>16644310</v>
      </c>
      <c r="C2017" s="7">
        <v>43256</v>
      </c>
      <c r="D2017" s="7">
        <v>43257</v>
      </c>
      <c r="E2017" s="5" t="s">
        <v>29</v>
      </c>
      <c r="F2017" s="5">
        <v>251</v>
      </c>
      <c r="G2017" s="5">
        <v>135</v>
      </c>
      <c r="H2017" s="5" t="s">
        <v>30</v>
      </c>
      <c r="I2017" s="5">
        <v>14</v>
      </c>
      <c r="M2017" s="8"/>
      <c r="O2017" s="6"/>
    </row>
    <row r="2018" spans="1:15" ht="13">
      <c r="A2018" s="1">
        <v>50035111</v>
      </c>
      <c r="B2018" s="5">
        <v>17752173</v>
      </c>
      <c r="C2018" s="7">
        <v>43407</v>
      </c>
      <c r="D2018" s="7">
        <v>43410</v>
      </c>
      <c r="E2018" s="5" t="s">
        <v>33</v>
      </c>
      <c r="F2018" s="5">
        <v>485</v>
      </c>
      <c r="G2018" s="5">
        <v>191</v>
      </c>
      <c r="H2018" s="5" t="s">
        <v>30</v>
      </c>
      <c r="I2018" s="5">
        <v>3</v>
      </c>
      <c r="M2018" s="8"/>
      <c r="O2018" s="6"/>
    </row>
    <row r="2019" spans="1:15" ht="13">
      <c r="A2019" s="1">
        <v>50035121</v>
      </c>
      <c r="B2019" s="5">
        <v>16391552</v>
      </c>
      <c r="C2019" s="7">
        <v>43106</v>
      </c>
      <c r="D2019" s="7">
        <v>43111</v>
      </c>
      <c r="E2019" s="5" t="s">
        <v>28</v>
      </c>
      <c r="F2019" s="5">
        <v>398</v>
      </c>
      <c r="G2019" s="5">
        <v>277</v>
      </c>
      <c r="H2019" s="5" t="s">
        <v>27</v>
      </c>
      <c r="I2019" s="5">
        <v>8</v>
      </c>
      <c r="M2019" s="8"/>
      <c r="O2019" s="6"/>
    </row>
    <row r="2020" spans="1:15" ht="13">
      <c r="A2020" s="1">
        <v>50035141</v>
      </c>
      <c r="B2020" s="5">
        <v>12820586</v>
      </c>
      <c r="C2020" s="7">
        <v>43163</v>
      </c>
      <c r="D2020" s="7">
        <v>43169</v>
      </c>
      <c r="E2020" s="5" t="s">
        <v>28</v>
      </c>
      <c r="F2020" s="5">
        <v>673</v>
      </c>
      <c r="G2020" s="5">
        <v>308</v>
      </c>
      <c r="H2020" s="5" t="s">
        <v>32</v>
      </c>
      <c r="I2020" s="5">
        <v>14</v>
      </c>
      <c r="M2020" s="8"/>
      <c r="O2020" s="6"/>
    </row>
    <row r="2021" spans="1:15" ht="13">
      <c r="A2021" s="1">
        <v>50035151</v>
      </c>
      <c r="B2021" s="5">
        <v>117476</v>
      </c>
      <c r="C2021" s="7">
        <v>43240</v>
      </c>
      <c r="D2021" s="7">
        <v>43244</v>
      </c>
      <c r="E2021" s="5" t="s">
        <v>29</v>
      </c>
      <c r="F2021" s="5">
        <v>178</v>
      </c>
      <c r="G2021" s="5">
        <v>113</v>
      </c>
      <c r="H2021" s="5" t="s">
        <v>27</v>
      </c>
      <c r="I2021" s="5">
        <v>4</v>
      </c>
      <c r="M2021" s="8"/>
      <c r="O2021" s="6"/>
    </row>
    <row r="2022" spans="1:15" ht="13">
      <c r="A2022" s="1">
        <v>50035161</v>
      </c>
      <c r="B2022" s="5">
        <v>21168789</v>
      </c>
      <c r="C2022" s="7">
        <v>43076</v>
      </c>
      <c r="D2022" s="7">
        <v>43083</v>
      </c>
      <c r="E2022" s="5" t="s">
        <v>29</v>
      </c>
      <c r="F2022" s="5">
        <v>578</v>
      </c>
      <c r="G2022" s="5">
        <v>139</v>
      </c>
      <c r="H2022" s="5" t="s">
        <v>25</v>
      </c>
      <c r="I2022" s="5">
        <v>10</v>
      </c>
      <c r="M2022" s="8"/>
      <c r="O2022" s="6"/>
    </row>
    <row r="2023" spans="1:15" ht="13">
      <c r="A2023" s="1">
        <v>50035191</v>
      </c>
      <c r="B2023" s="5">
        <v>15396620</v>
      </c>
      <c r="C2023" s="7">
        <v>43100</v>
      </c>
      <c r="D2023" s="7">
        <v>43104</v>
      </c>
      <c r="E2023" s="5" t="s">
        <v>33</v>
      </c>
      <c r="F2023" s="5">
        <v>133</v>
      </c>
      <c r="G2023" s="5">
        <v>32</v>
      </c>
      <c r="H2023" s="5" t="s">
        <v>27</v>
      </c>
      <c r="I2023" s="5">
        <v>6</v>
      </c>
      <c r="M2023" s="8"/>
      <c r="O2023" s="6"/>
    </row>
    <row r="2024" spans="1:15" ht="13">
      <c r="A2024" s="1">
        <v>50035221</v>
      </c>
      <c r="B2024" s="5">
        <v>7110820</v>
      </c>
      <c r="C2024" s="7">
        <v>43211</v>
      </c>
      <c r="D2024" s="7">
        <v>43212</v>
      </c>
      <c r="E2024" s="5" t="s">
        <v>33</v>
      </c>
      <c r="F2024" s="5">
        <v>247</v>
      </c>
      <c r="G2024" s="5">
        <v>144</v>
      </c>
      <c r="H2024" s="5" t="s">
        <v>27</v>
      </c>
      <c r="I2024" s="5">
        <v>7</v>
      </c>
      <c r="M2024" s="8"/>
      <c r="O2024" s="6"/>
    </row>
    <row r="2025" spans="1:15" ht="13">
      <c r="A2025" s="1">
        <v>50035231</v>
      </c>
      <c r="B2025" s="5">
        <v>17010878</v>
      </c>
      <c r="C2025" s="7">
        <v>43356</v>
      </c>
      <c r="D2025" s="7">
        <v>43356</v>
      </c>
      <c r="E2025" s="5" t="s">
        <v>23</v>
      </c>
      <c r="F2025" s="5">
        <v>1448</v>
      </c>
      <c r="G2025" s="5">
        <v>769</v>
      </c>
      <c r="H2025" s="5" t="s">
        <v>25</v>
      </c>
      <c r="I2025" s="5">
        <v>3</v>
      </c>
      <c r="M2025" s="8"/>
      <c r="O2025" s="6"/>
    </row>
    <row r="2026" spans="1:15" ht="13">
      <c r="A2026" s="1">
        <v>50035261</v>
      </c>
      <c r="B2026" s="5">
        <v>180415</v>
      </c>
      <c r="C2026" s="7">
        <v>43074</v>
      </c>
      <c r="D2026" s="7">
        <v>43074</v>
      </c>
      <c r="E2026" s="5" t="s">
        <v>29</v>
      </c>
      <c r="F2026" s="5">
        <v>605</v>
      </c>
      <c r="G2026" s="5">
        <v>180</v>
      </c>
      <c r="H2026" s="5" t="s">
        <v>32</v>
      </c>
      <c r="I2026" s="5">
        <v>3</v>
      </c>
      <c r="M2026" s="8"/>
      <c r="O2026" s="6"/>
    </row>
    <row r="2027" spans="1:15" ht="13">
      <c r="A2027" s="1">
        <v>50035281</v>
      </c>
      <c r="B2027" s="5">
        <v>9661274</v>
      </c>
      <c r="C2027" s="7">
        <v>43427</v>
      </c>
      <c r="D2027" s="7">
        <v>43434</v>
      </c>
      <c r="E2027" s="5" t="s">
        <v>29</v>
      </c>
      <c r="F2027" s="5">
        <v>499</v>
      </c>
      <c r="G2027" s="5">
        <v>284</v>
      </c>
      <c r="H2027" s="5" t="s">
        <v>25</v>
      </c>
      <c r="I2027" s="5">
        <v>3</v>
      </c>
      <c r="M2027" s="8"/>
      <c r="O2027" s="6"/>
    </row>
    <row r="2028" spans="1:15" ht="13">
      <c r="A2028" s="1">
        <v>50035301</v>
      </c>
      <c r="B2028" s="5">
        <v>19037427</v>
      </c>
      <c r="C2028" s="7">
        <v>43072</v>
      </c>
      <c r="D2028" s="7">
        <v>43075</v>
      </c>
      <c r="E2028" s="5" t="s">
        <v>33</v>
      </c>
      <c r="F2028" s="5">
        <v>522</v>
      </c>
      <c r="G2028" s="5">
        <v>263</v>
      </c>
      <c r="H2028" s="5" t="s">
        <v>30</v>
      </c>
      <c r="I2028" s="5">
        <v>2</v>
      </c>
      <c r="M2028" s="8"/>
      <c r="O2028" s="6"/>
    </row>
    <row r="2029" spans="1:15" ht="13">
      <c r="A2029" s="1">
        <v>50035341</v>
      </c>
      <c r="B2029" s="5">
        <v>21164475</v>
      </c>
      <c r="C2029" s="7">
        <v>43387</v>
      </c>
      <c r="D2029" s="7">
        <v>43390</v>
      </c>
      <c r="E2029" s="5" t="s">
        <v>28</v>
      </c>
      <c r="F2029" s="5">
        <v>2458</v>
      </c>
      <c r="G2029" s="5">
        <v>875</v>
      </c>
      <c r="H2029" s="5" t="s">
        <v>25</v>
      </c>
      <c r="I2029" s="5">
        <v>14</v>
      </c>
      <c r="M2029" s="8"/>
      <c r="O2029" s="6"/>
    </row>
    <row r="2030" spans="1:15" ht="13">
      <c r="A2030" s="1">
        <v>50035351</v>
      </c>
      <c r="B2030" s="5">
        <v>21153996</v>
      </c>
      <c r="C2030" s="7">
        <v>43350</v>
      </c>
      <c r="D2030" s="7">
        <v>43353</v>
      </c>
      <c r="E2030" s="5" t="s">
        <v>29</v>
      </c>
      <c r="F2030" s="5">
        <v>460</v>
      </c>
      <c r="G2030" s="5">
        <v>135</v>
      </c>
      <c r="H2030" s="5" t="s">
        <v>30</v>
      </c>
      <c r="I2030" s="5">
        <v>2</v>
      </c>
      <c r="M2030" s="8"/>
      <c r="O2030" s="6"/>
    </row>
    <row r="2031" spans="1:15" ht="13">
      <c r="A2031" s="1">
        <v>50035371</v>
      </c>
      <c r="B2031" s="5">
        <v>393981</v>
      </c>
      <c r="C2031" s="7">
        <v>43160</v>
      </c>
      <c r="D2031" s="7">
        <v>43166</v>
      </c>
      <c r="E2031" s="5" t="s">
        <v>28</v>
      </c>
      <c r="F2031" s="5">
        <v>612</v>
      </c>
      <c r="G2031" s="5">
        <v>137</v>
      </c>
      <c r="H2031" s="5" t="s">
        <v>27</v>
      </c>
      <c r="I2031" s="5">
        <v>2</v>
      </c>
      <c r="M2031" s="8"/>
      <c r="O2031" s="6"/>
    </row>
    <row r="2032" spans="1:15" ht="13">
      <c r="A2032" s="1">
        <v>50035391</v>
      </c>
      <c r="B2032" s="5">
        <v>21168273</v>
      </c>
      <c r="C2032" s="7">
        <v>43403</v>
      </c>
      <c r="D2032" s="7">
        <v>43405</v>
      </c>
      <c r="E2032" s="5" t="s">
        <v>28</v>
      </c>
      <c r="F2032" s="5">
        <v>574</v>
      </c>
      <c r="G2032" s="5">
        <v>297</v>
      </c>
      <c r="H2032" s="5" t="s">
        <v>32</v>
      </c>
      <c r="I2032" s="5">
        <v>1</v>
      </c>
      <c r="M2032" s="8"/>
      <c r="O2032" s="6"/>
    </row>
    <row r="2033" spans="1:15" ht="13">
      <c r="A2033" s="1">
        <v>50035401</v>
      </c>
      <c r="B2033" s="5">
        <v>21165840</v>
      </c>
      <c r="C2033" s="7">
        <v>43208</v>
      </c>
      <c r="D2033" s="7">
        <v>43209</v>
      </c>
      <c r="E2033" s="5" t="s">
        <v>29</v>
      </c>
      <c r="F2033" s="5">
        <v>366</v>
      </c>
      <c r="G2033" s="5">
        <v>250</v>
      </c>
      <c r="H2033" s="5" t="s">
        <v>30</v>
      </c>
      <c r="I2033" s="5">
        <v>2</v>
      </c>
      <c r="M2033" s="8"/>
      <c r="O2033" s="6"/>
    </row>
    <row r="2034" spans="1:15" ht="13">
      <c r="A2034" s="1">
        <v>50035411</v>
      </c>
      <c r="B2034" s="5">
        <v>21160782</v>
      </c>
      <c r="C2034" s="7">
        <v>43162</v>
      </c>
      <c r="D2034" s="7">
        <v>43164</v>
      </c>
      <c r="E2034" s="5" t="s">
        <v>28</v>
      </c>
      <c r="F2034" s="5">
        <v>133</v>
      </c>
      <c r="G2034" s="5">
        <v>88</v>
      </c>
      <c r="H2034" s="5" t="s">
        <v>27</v>
      </c>
      <c r="I2034" s="5">
        <v>1</v>
      </c>
      <c r="M2034" s="8"/>
      <c r="O2034" s="6"/>
    </row>
    <row r="2035" spans="1:15" ht="13">
      <c r="A2035" s="1">
        <v>50035421</v>
      </c>
      <c r="B2035" s="5">
        <v>8065420</v>
      </c>
      <c r="C2035" s="7">
        <v>43230</v>
      </c>
      <c r="D2035" s="7">
        <v>43235</v>
      </c>
      <c r="E2035" s="5" t="s">
        <v>23</v>
      </c>
      <c r="F2035" s="5">
        <v>488</v>
      </c>
      <c r="G2035" s="5">
        <v>279</v>
      </c>
      <c r="H2035" s="5" t="s">
        <v>30</v>
      </c>
      <c r="I2035" s="5">
        <v>1</v>
      </c>
      <c r="M2035" s="8"/>
      <c r="O2035" s="6"/>
    </row>
    <row r="2036" spans="1:15" ht="13">
      <c r="A2036" s="1">
        <v>50035431</v>
      </c>
      <c r="B2036" s="5">
        <v>48359</v>
      </c>
      <c r="C2036" s="7">
        <v>43405</v>
      </c>
      <c r="D2036" s="7">
        <v>43412</v>
      </c>
      <c r="E2036" s="5" t="s">
        <v>29</v>
      </c>
      <c r="F2036" s="5">
        <v>662</v>
      </c>
      <c r="G2036" s="5">
        <v>173</v>
      </c>
      <c r="H2036" s="5" t="s">
        <v>25</v>
      </c>
      <c r="I2036" s="5">
        <v>5</v>
      </c>
      <c r="M2036" s="8"/>
      <c r="O2036" s="6"/>
    </row>
    <row r="2037" spans="1:15" ht="13">
      <c r="A2037" s="1">
        <v>50035451</v>
      </c>
      <c r="B2037" s="5">
        <v>285722</v>
      </c>
      <c r="C2037" s="7">
        <v>43177</v>
      </c>
      <c r="D2037" s="7">
        <v>43180</v>
      </c>
      <c r="E2037" s="5" t="s">
        <v>29</v>
      </c>
      <c r="F2037" s="5">
        <v>125</v>
      </c>
      <c r="G2037" s="5">
        <v>36</v>
      </c>
      <c r="H2037" s="5" t="s">
        <v>25</v>
      </c>
      <c r="I2037" s="5">
        <v>1</v>
      </c>
      <c r="M2037" s="8"/>
      <c r="O2037" s="6"/>
    </row>
    <row r="2038" spans="1:15" ht="13">
      <c r="A2038" s="1">
        <v>50035471</v>
      </c>
      <c r="B2038" s="5">
        <v>13844121</v>
      </c>
      <c r="C2038" s="7">
        <v>43408</v>
      </c>
      <c r="D2038" s="7">
        <v>43411</v>
      </c>
      <c r="E2038" s="5" t="s">
        <v>28</v>
      </c>
      <c r="F2038" s="5">
        <v>31995</v>
      </c>
      <c r="G2038" s="5">
        <v>15896</v>
      </c>
      <c r="H2038" s="5" t="s">
        <v>30</v>
      </c>
      <c r="I2038" s="5">
        <v>11</v>
      </c>
      <c r="M2038" s="8"/>
      <c r="O2038" s="6"/>
    </row>
    <row r="2039" spans="1:15" ht="13">
      <c r="A2039" s="1">
        <v>50035481</v>
      </c>
      <c r="B2039" s="5">
        <v>20990835</v>
      </c>
      <c r="C2039" s="7">
        <v>43402</v>
      </c>
      <c r="D2039" s="7">
        <v>43406</v>
      </c>
      <c r="E2039" s="5" t="s">
        <v>28</v>
      </c>
      <c r="F2039" s="5">
        <v>980</v>
      </c>
      <c r="G2039" s="5">
        <v>278</v>
      </c>
      <c r="H2039" s="5" t="s">
        <v>30</v>
      </c>
      <c r="I2039" s="5">
        <v>10</v>
      </c>
      <c r="M2039" s="8"/>
      <c r="O2039" s="6"/>
    </row>
    <row r="2040" spans="1:15" ht="13">
      <c r="A2040" s="1">
        <v>50035491</v>
      </c>
      <c r="B2040" s="5">
        <v>8683807</v>
      </c>
      <c r="C2040" s="7">
        <v>43081</v>
      </c>
      <c r="D2040" s="7">
        <v>43086</v>
      </c>
      <c r="E2040" s="5" t="s">
        <v>28</v>
      </c>
      <c r="F2040" s="5">
        <v>675</v>
      </c>
      <c r="G2040" s="5">
        <v>309</v>
      </c>
      <c r="H2040" s="5" t="s">
        <v>25</v>
      </c>
      <c r="I2040" s="5">
        <v>7</v>
      </c>
      <c r="M2040" s="8"/>
      <c r="O2040" s="6"/>
    </row>
    <row r="2041" spans="1:15" ht="13">
      <c r="A2041" s="1">
        <v>50035521</v>
      </c>
      <c r="B2041" s="5">
        <v>11125073</v>
      </c>
      <c r="C2041" s="7">
        <v>43220</v>
      </c>
      <c r="D2041" s="7">
        <v>43222</v>
      </c>
      <c r="E2041" s="5" t="s">
        <v>29</v>
      </c>
      <c r="F2041" s="5">
        <v>367</v>
      </c>
      <c r="G2041" s="5">
        <v>75</v>
      </c>
      <c r="H2041" s="5" t="s">
        <v>25</v>
      </c>
      <c r="I2041" s="5">
        <v>2</v>
      </c>
      <c r="M2041" s="8"/>
      <c r="O2041" s="6"/>
    </row>
    <row r="2042" spans="1:15" ht="13">
      <c r="A2042" s="1">
        <v>50035531</v>
      </c>
      <c r="B2042" s="5">
        <v>15845961</v>
      </c>
      <c r="C2042" s="7">
        <v>43177</v>
      </c>
      <c r="D2042" s="7">
        <v>43184</v>
      </c>
      <c r="E2042" s="5" t="s">
        <v>28</v>
      </c>
      <c r="F2042" s="5">
        <v>500</v>
      </c>
      <c r="G2042" s="5">
        <v>143</v>
      </c>
      <c r="H2042" s="5" t="s">
        <v>27</v>
      </c>
      <c r="I2042" s="5">
        <v>5</v>
      </c>
      <c r="M2042" s="8"/>
      <c r="O2042" s="6"/>
    </row>
    <row r="2043" spans="1:15" ht="13">
      <c r="A2043" s="1">
        <v>50035561</v>
      </c>
      <c r="B2043" s="5">
        <v>21171614</v>
      </c>
      <c r="C2043" s="7">
        <v>43331</v>
      </c>
      <c r="D2043" s="7">
        <v>43333</v>
      </c>
      <c r="E2043" s="5" t="s">
        <v>33</v>
      </c>
      <c r="F2043" s="5">
        <v>735</v>
      </c>
      <c r="G2043" s="5">
        <v>154</v>
      </c>
      <c r="H2043" s="5" t="s">
        <v>32</v>
      </c>
      <c r="I2043" s="5">
        <v>12</v>
      </c>
      <c r="M2043" s="8"/>
      <c r="O2043" s="6"/>
    </row>
    <row r="2044" spans="1:15" ht="13">
      <c r="A2044" s="1">
        <v>50035571</v>
      </c>
      <c r="B2044" s="5">
        <v>21165372</v>
      </c>
      <c r="C2044" s="7">
        <v>43404</v>
      </c>
      <c r="D2044" s="7">
        <v>43408</v>
      </c>
      <c r="E2044" s="5" t="s">
        <v>28</v>
      </c>
      <c r="F2044" s="5">
        <v>425</v>
      </c>
      <c r="G2044" s="5">
        <v>179</v>
      </c>
      <c r="H2044" s="5" t="s">
        <v>32</v>
      </c>
      <c r="I2044" s="5">
        <v>9</v>
      </c>
      <c r="M2044" s="8"/>
      <c r="O2044" s="6"/>
    </row>
    <row r="2045" spans="1:15" ht="13">
      <c r="A2045" s="1">
        <v>50035581</v>
      </c>
      <c r="B2045" s="5">
        <v>18875784</v>
      </c>
      <c r="C2045" s="7">
        <v>43373</v>
      </c>
      <c r="D2045" s="7">
        <v>43375</v>
      </c>
      <c r="E2045" s="5" t="s">
        <v>29</v>
      </c>
      <c r="F2045" s="5">
        <v>406</v>
      </c>
      <c r="G2045" s="5">
        <v>86</v>
      </c>
      <c r="H2045" s="5" t="s">
        <v>30</v>
      </c>
      <c r="I2045" s="5">
        <v>1</v>
      </c>
      <c r="M2045" s="8"/>
      <c r="O2045" s="6"/>
    </row>
    <row r="2046" spans="1:15" ht="13">
      <c r="A2046" s="1">
        <v>50035591</v>
      </c>
      <c r="B2046" s="5">
        <v>6382417</v>
      </c>
      <c r="C2046" s="7">
        <v>43344</v>
      </c>
      <c r="D2046" s="7">
        <v>43344</v>
      </c>
      <c r="E2046" s="5" t="s">
        <v>28</v>
      </c>
      <c r="F2046" s="5">
        <v>2093</v>
      </c>
      <c r="G2046" s="5">
        <v>496</v>
      </c>
      <c r="H2046" s="5" t="s">
        <v>32</v>
      </c>
      <c r="I2046" s="5">
        <v>6</v>
      </c>
      <c r="M2046" s="8"/>
      <c r="O2046" s="6"/>
    </row>
    <row r="2047" spans="1:15" ht="13">
      <c r="A2047" s="1">
        <v>50035621</v>
      </c>
      <c r="B2047" s="5">
        <v>21172654</v>
      </c>
      <c r="C2047" s="7">
        <v>43183</v>
      </c>
      <c r="D2047" s="7">
        <v>43185</v>
      </c>
      <c r="E2047" s="5" t="s">
        <v>28</v>
      </c>
      <c r="F2047" s="5">
        <v>1815</v>
      </c>
      <c r="G2047" s="5">
        <v>770</v>
      </c>
      <c r="H2047" s="5" t="s">
        <v>30</v>
      </c>
      <c r="I2047" s="5">
        <v>5</v>
      </c>
      <c r="M2047" s="8"/>
      <c r="O2047" s="6"/>
    </row>
    <row r="2048" spans="1:15" ht="13">
      <c r="A2048" s="1">
        <v>50035681</v>
      </c>
      <c r="B2048" s="5">
        <v>353765</v>
      </c>
      <c r="C2048" s="7">
        <v>43284</v>
      </c>
      <c r="D2048" s="7">
        <v>43287</v>
      </c>
      <c r="E2048" s="5" t="s">
        <v>23</v>
      </c>
      <c r="F2048" s="5">
        <v>448</v>
      </c>
      <c r="G2048" s="5">
        <v>104</v>
      </c>
      <c r="H2048" s="5" t="s">
        <v>30</v>
      </c>
      <c r="I2048" s="5">
        <v>7</v>
      </c>
      <c r="M2048" s="8"/>
      <c r="O2048" s="6"/>
    </row>
    <row r="2049" spans="1:15" ht="13">
      <c r="A2049" s="1">
        <v>50035691</v>
      </c>
      <c r="B2049" s="5">
        <v>18188210</v>
      </c>
      <c r="C2049" s="7">
        <v>43398</v>
      </c>
      <c r="D2049" s="7">
        <v>43404</v>
      </c>
      <c r="E2049" s="5" t="s">
        <v>28</v>
      </c>
      <c r="F2049" s="5">
        <v>532</v>
      </c>
      <c r="G2049" s="5">
        <v>348</v>
      </c>
      <c r="H2049" s="5" t="s">
        <v>30</v>
      </c>
      <c r="I2049" s="5">
        <v>9</v>
      </c>
      <c r="M2049" s="8"/>
      <c r="O2049" s="6"/>
    </row>
    <row r="2050" spans="1:15" ht="13">
      <c r="A2050" s="1">
        <v>50035701</v>
      </c>
      <c r="B2050" s="5">
        <v>21124353</v>
      </c>
      <c r="C2050" s="7">
        <v>43268</v>
      </c>
      <c r="D2050" s="7">
        <v>43273</v>
      </c>
      <c r="E2050" s="5" t="s">
        <v>29</v>
      </c>
      <c r="F2050" s="5">
        <v>375</v>
      </c>
      <c r="G2050" s="5">
        <v>154</v>
      </c>
      <c r="H2050" s="5" t="s">
        <v>27</v>
      </c>
      <c r="I2050" s="5">
        <v>9</v>
      </c>
      <c r="M2050" s="8"/>
      <c r="O2050" s="6"/>
    </row>
    <row r="2051" spans="1:15" ht="13">
      <c r="A2051" s="1">
        <v>50035731</v>
      </c>
      <c r="B2051" s="5">
        <v>4379961</v>
      </c>
      <c r="C2051" s="7">
        <v>43168</v>
      </c>
      <c r="D2051" s="7">
        <v>43174</v>
      </c>
      <c r="E2051" s="5" t="s">
        <v>23</v>
      </c>
      <c r="F2051" s="5">
        <v>297</v>
      </c>
      <c r="G2051" s="5">
        <v>153</v>
      </c>
      <c r="H2051" s="5" t="s">
        <v>32</v>
      </c>
      <c r="I2051" s="5">
        <v>12</v>
      </c>
      <c r="M2051" s="8"/>
      <c r="O2051" s="6"/>
    </row>
    <row r="2052" spans="1:15" ht="13">
      <c r="A2052" s="1">
        <v>50035761</v>
      </c>
      <c r="B2052" s="5">
        <v>12125807</v>
      </c>
      <c r="C2052" s="7">
        <v>43080</v>
      </c>
      <c r="D2052" s="7">
        <v>43087</v>
      </c>
      <c r="E2052" s="5" t="s">
        <v>23</v>
      </c>
      <c r="F2052" s="5">
        <v>367</v>
      </c>
      <c r="G2052" s="5">
        <v>85</v>
      </c>
      <c r="H2052" s="5" t="s">
        <v>25</v>
      </c>
      <c r="I2052" s="5">
        <v>1</v>
      </c>
      <c r="M2052" s="8"/>
      <c r="O2052" s="6"/>
    </row>
    <row r="2053" spans="1:15" ht="13">
      <c r="A2053" s="1">
        <v>50035771</v>
      </c>
      <c r="B2053" s="5">
        <v>4167306</v>
      </c>
      <c r="C2053" s="7">
        <v>43336</v>
      </c>
      <c r="D2053" s="7">
        <v>43337</v>
      </c>
      <c r="E2053" s="5" t="s">
        <v>28</v>
      </c>
      <c r="F2053" s="5">
        <v>685</v>
      </c>
      <c r="G2053" s="5">
        <v>305</v>
      </c>
      <c r="H2053" s="5" t="s">
        <v>25</v>
      </c>
      <c r="I2053" s="5">
        <v>4</v>
      </c>
      <c r="M2053" s="8"/>
      <c r="O2053" s="6"/>
    </row>
    <row r="2054" spans="1:15" ht="13">
      <c r="A2054" s="1">
        <v>50035801</v>
      </c>
      <c r="B2054" s="5">
        <v>11561750</v>
      </c>
      <c r="C2054" s="7">
        <v>43227</v>
      </c>
      <c r="D2054" s="7">
        <v>43231</v>
      </c>
      <c r="E2054" s="5" t="s">
        <v>29</v>
      </c>
      <c r="F2054" s="5">
        <v>125</v>
      </c>
      <c r="G2054" s="5">
        <v>31</v>
      </c>
      <c r="H2054" s="5" t="s">
        <v>30</v>
      </c>
      <c r="I2054" s="5">
        <v>6</v>
      </c>
      <c r="M2054" s="8"/>
      <c r="O2054" s="6"/>
    </row>
    <row r="2055" spans="1:15" ht="13">
      <c r="A2055" s="1">
        <v>50035811</v>
      </c>
      <c r="B2055" s="5">
        <v>21166145</v>
      </c>
      <c r="C2055" s="7">
        <v>43098</v>
      </c>
      <c r="D2055" s="7">
        <v>43100</v>
      </c>
      <c r="E2055" s="5" t="s">
        <v>29</v>
      </c>
      <c r="F2055" s="5">
        <v>147</v>
      </c>
      <c r="G2055" s="5">
        <v>63</v>
      </c>
      <c r="H2055" s="5" t="s">
        <v>30</v>
      </c>
      <c r="I2055" s="5">
        <v>9</v>
      </c>
      <c r="M2055" s="8"/>
      <c r="O2055" s="6"/>
    </row>
    <row r="2056" spans="1:15" ht="13">
      <c r="A2056" s="1">
        <v>50035851</v>
      </c>
      <c r="B2056" s="5">
        <v>5430509</v>
      </c>
      <c r="C2056" s="7">
        <v>43156</v>
      </c>
      <c r="D2056" s="7">
        <v>43161</v>
      </c>
      <c r="E2056" s="5" t="s">
        <v>23</v>
      </c>
      <c r="F2056" s="5">
        <v>545</v>
      </c>
      <c r="G2056" s="5">
        <v>284</v>
      </c>
      <c r="H2056" s="5" t="s">
        <v>27</v>
      </c>
      <c r="I2056" s="5">
        <v>1</v>
      </c>
      <c r="M2056" s="8"/>
      <c r="O2056" s="6"/>
    </row>
    <row r="2057" spans="1:15" ht="13">
      <c r="A2057" s="1">
        <v>50035861</v>
      </c>
      <c r="B2057" s="5">
        <v>7463597</v>
      </c>
      <c r="C2057" s="7">
        <v>43144</v>
      </c>
      <c r="D2057" s="7">
        <v>43149</v>
      </c>
      <c r="E2057" s="5" t="s">
        <v>29</v>
      </c>
      <c r="F2057" s="5">
        <v>217</v>
      </c>
      <c r="G2057" s="5">
        <v>57</v>
      </c>
      <c r="H2057" s="5" t="s">
        <v>32</v>
      </c>
      <c r="I2057" s="5">
        <v>4</v>
      </c>
      <c r="M2057" s="8"/>
      <c r="O2057" s="6"/>
    </row>
    <row r="2058" spans="1:15" ht="13">
      <c r="A2058" s="1">
        <v>50035881</v>
      </c>
      <c r="B2058" s="5">
        <v>17223304</v>
      </c>
      <c r="C2058" s="7">
        <v>43221</v>
      </c>
      <c r="D2058" s="7">
        <v>43221</v>
      </c>
      <c r="E2058" s="5" t="s">
        <v>33</v>
      </c>
      <c r="F2058" s="5">
        <v>456</v>
      </c>
      <c r="G2058" s="5">
        <v>295</v>
      </c>
      <c r="H2058" s="5" t="s">
        <v>32</v>
      </c>
      <c r="I2058" s="5">
        <v>6</v>
      </c>
      <c r="M2058" s="8"/>
      <c r="O2058" s="6"/>
    </row>
    <row r="2059" spans="1:15" ht="13">
      <c r="A2059" s="1">
        <v>50035901</v>
      </c>
      <c r="B2059" s="5">
        <v>16715488</v>
      </c>
      <c r="C2059" s="7">
        <v>43350</v>
      </c>
      <c r="D2059" s="7">
        <v>43355</v>
      </c>
      <c r="E2059" s="5" t="s">
        <v>29</v>
      </c>
      <c r="F2059" s="5">
        <v>7056</v>
      </c>
      <c r="G2059" s="5">
        <v>3192</v>
      </c>
      <c r="H2059" s="5" t="s">
        <v>30</v>
      </c>
      <c r="I2059" s="5">
        <v>3</v>
      </c>
      <c r="M2059" s="8"/>
      <c r="O2059" s="6"/>
    </row>
    <row r="2060" spans="1:15" ht="13">
      <c r="A2060" s="1">
        <v>50035921</v>
      </c>
      <c r="B2060" s="5">
        <v>10816789</v>
      </c>
      <c r="C2060" s="7">
        <v>43397</v>
      </c>
      <c r="D2060" s="7">
        <v>43402</v>
      </c>
      <c r="E2060" s="5" t="s">
        <v>29</v>
      </c>
      <c r="F2060" s="5">
        <v>290</v>
      </c>
      <c r="G2060" s="5">
        <v>132</v>
      </c>
      <c r="H2060" s="5" t="s">
        <v>32</v>
      </c>
      <c r="I2060" s="5">
        <v>4</v>
      </c>
      <c r="M2060" s="8"/>
      <c r="O2060" s="6"/>
    </row>
    <row r="2061" spans="1:15" ht="13">
      <c r="A2061" s="1">
        <v>50035931</v>
      </c>
      <c r="B2061" s="5">
        <v>20684956</v>
      </c>
      <c r="C2061" s="7">
        <v>43117</v>
      </c>
      <c r="D2061" s="7">
        <v>43119</v>
      </c>
      <c r="E2061" s="5" t="s">
        <v>33</v>
      </c>
      <c r="F2061" s="5">
        <v>111</v>
      </c>
      <c r="G2061" s="5">
        <v>50</v>
      </c>
      <c r="H2061" s="5" t="s">
        <v>30</v>
      </c>
      <c r="I2061" s="5">
        <v>7</v>
      </c>
      <c r="M2061" s="8"/>
      <c r="O2061" s="6"/>
    </row>
    <row r="2062" spans="1:15" ht="13">
      <c r="A2062" s="1">
        <v>50035941</v>
      </c>
      <c r="B2062" s="5">
        <v>21143650</v>
      </c>
      <c r="C2062" s="7">
        <v>43282</v>
      </c>
      <c r="D2062" s="7">
        <v>43286</v>
      </c>
      <c r="E2062" s="5" t="s">
        <v>33</v>
      </c>
      <c r="F2062" s="5">
        <v>893</v>
      </c>
      <c r="G2062" s="5">
        <v>205</v>
      </c>
      <c r="H2062" s="5" t="s">
        <v>30</v>
      </c>
      <c r="I2062" s="5">
        <v>17</v>
      </c>
      <c r="M2062" s="8"/>
      <c r="O2062" s="6"/>
    </row>
    <row r="2063" spans="1:15" ht="13">
      <c r="A2063" s="1">
        <v>50035951</v>
      </c>
      <c r="B2063" s="5">
        <v>20996991</v>
      </c>
      <c r="C2063" s="7">
        <v>43409</v>
      </c>
      <c r="D2063" s="7">
        <v>43410</v>
      </c>
      <c r="E2063" s="5" t="s">
        <v>28</v>
      </c>
      <c r="F2063" s="5">
        <v>207</v>
      </c>
      <c r="G2063" s="5">
        <v>118</v>
      </c>
      <c r="H2063" s="5" t="s">
        <v>25</v>
      </c>
      <c r="I2063" s="5">
        <v>8</v>
      </c>
      <c r="M2063" s="8"/>
      <c r="O2063" s="6"/>
    </row>
    <row r="2064" spans="1:15" ht="13">
      <c r="A2064" s="1">
        <v>50035981</v>
      </c>
      <c r="B2064" s="5">
        <v>9333206</v>
      </c>
      <c r="C2064" s="7">
        <v>43298</v>
      </c>
      <c r="D2064" s="7">
        <v>43300</v>
      </c>
      <c r="E2064" s="5" t="s">
        <v>23</v>
      </c>
      <c r="F2064" s="5">
        <v>272</v>
      </c>
      <c r="G2064" s="5">
        <v>91</v>
      </c>
      <c r="H2064" s="5" t="s">
        <v>30</v>
      </c>
      <c r="I2064" s="5">
        <v>8</v>
      </c>
      <c r="M2064" s="8"/>
      <c r="O2064" s="6"/>
    </row>
    <row r="2065" spans="1:15" ht="13">
      <c r="A2065" s="1">
        <v>50035991</v>
      </c>
      <c r="B2065" s="5">
        <v>6391532</v>
      </c>
      <c r="C2065" s="7">
        <v>43407</v>
      </c>
      <c r="D2065" s="7">
        <v>43409</v>
      </c>
      <c r="E2065" s="5" t="s">
        <v>29</v>
      </c>
      <c r="F2065" s="5">
        <v>123</v>
      </c>
      <c r="G2065" s="5">
        <v>71</v>
      </c>
      <c r="H2065" s="5" t="s">
        <v>25</v>
      </c>
      <c r="I2065" s="5">
        <v>3</v>
      </c>
      <c r="M2065" s="8"/>
      <c r="O2065" s="6"/>
    </row>
    <row r="2066" spans="1:15" ht="13">
      <c r="A2066" s="1">
        <v>50036001</v>
      </c>
      <c r="B2066" s="5">
        <v>11922572</v>
      </c>
      <c r="C2066" s="7">
        <v>43416</v>
      </c>
      <c r="D2066" s="7">
        <v>43419</v>
      </c>
      <c r="E2066" s="5" t="s">
        <v>33</v>
      </c>
      <c r="F2066" s="5">
        <v>636</v>
      </c>
      <c r="G2066" s="5">
        <v>432</v>
      </c>
      <c r="H2066" s="5" t="s">
        <v>25</v>
      </c>
      <c r="I2066" s="5">
        <v>13</v>
      </c>
      <c r="M2066" s="8"/>
      <c r="O2066" s="6"/>
    </row>
    <row r="2067" spans="1:15" ht="13">
      <c r="A2067" s="1">
        <v>50036011</v>
      </c>
      <c r="B2067" s="5">
        <v>12791945</v>
      </c>
      <c r="C2067" s="7">
        <v>43206</v>
      </c>
      <c r="D2067" s="7">
        <v>43211</v>
      </c>
      <c r="E2067" s="5" t="s">
        <v>33</v>
      </c>
      <c r="F2067" s="5">
        <v>1118</v>
      </c>
      <c r="G2067" s="5">
        <v>564</v>
      </c>
      <c r="H2067" s="5" t="s">
        <v>27</v>
      </c>
      <c r="I2067" s="5">
        <v>12</v>
      </c>
      <c r="M2067" s="8"/>
      <c r="O2067" s="6"/>
    </row>
    <row r="2068" spans="1:15" ht="13">
      <c r="A2068" s="1">
        <v>50036031</v>
      </c>
      <c r="B2068" s="5">
        <v>4131288</v>
      </c>
      <c r="C2068" s="7">
        <v>43269</v>
      </c>
      <c r="D2068" s="7">
        <v>43274</v>
      </c>
      <c r="E2068" s="5" t="s">
        <v>29</v>
      </c>
      <c r="F2068" s="5">
        <v>197</v>
      </c>
      <c r="G2068" s="5">
        <v>103</v>
      </c>
      <c r="H2068" s="5" t="s">
        <v>32</v>
      </c>
      <c r="I2068" s="5">
        <v>5</v>
      </c>
      <c r="M2068" s="8"/>
      <c r="O2068" s="6"/>
    </row>
    <row r="2069" spans="1:15" ht="13">
      <c r="A2069" s="1">
        <v>50036041</v>
      </c>
      <c r="B2069" s="5">
        <v>15429900</v>
      </c>
      <c r="C2069" s="7">
        <v>43066</v>
      </c>
      <c r="D2069" s="7">
        <v>43067</v>
      </c>
      <c r="E2069" s="5" t="s">
        <v>28</v>
      </c>
      <c r="F2069" s="5">
        <v>235</v>
      </c>
      <c r="G2069" s="5">
        <v>111</v>
      </c>
      <c r="H2069" s="5" t="s">
        <v>27</v>
      </c>
      <c r="I2069" s="5">
        <v>2</v>
      </c>
      <c r="M2069" s="8"/>
      <c r="O2069" s="6"/>
    </row>
    <row r="2070" spans="1:15" ht="13">
      <c r="A2070" s="1">
        <v>50036051</v>
      </c>
      <c r="B2070" s="5">
        <v>21174162</v>
      </c>
      <c r="C2070" s="7">
        <v>43385</v>
      </c>
      <c r="D2070" s="7">
        <v>43390</v>
      </c>
      <c r="E2070" s="5" t="s">
        <v>28</v>
      </c>
      <c r="F2070" s="5">
        <v>3767</v>
      </c>
      <c r="G2070" s="5">
        <v>777</v>
      </c>
      <c r="H2070" s="5" t="s">
        <v>27</v>
      </c>
      <c r="I2070" s="5">
        <v>3</v>
      </c>
      <c r="M2070" s="8"/>
      <c r="O2070" s="6"/>
    </row>
    <row r="2071" spans="1:15" ht="13">
      <c r="A2071" s="1">
        <v>50036061</v>
      </c>
      <c r="B2071" s="5">
        <v>21167185</v>
      </c>
      <c r="C2071" s="7">
        <v>43234</v>
      </c>
      <c r="D2071" s="7">
        <v>43238</v>
      </c>
      <c r="E2071" s="5" t="s">
        <v>28</v>
      </c>
      <c r="F2071" s="5">
        <v>950</v>
      </c>
      <c r="G2071" s="5">
        <v>446</v>
      </c>
      <c r="H2071" s="5" t="s">
        <v>30</v>
      </c>
      <c r="I2071" s="5">
        <v>2</v>
      </c>
      <c r="M2071" s="8"/>
      <c r="O2071" s="6"/>
    </row>
    <row r="2072" spans="1:15" ht="13">
      <c r="A2072" s="1">
        <v>50036081</v>
      </c>
      <c r="B2072" s="5">
        <v>16709723</v>
      </c>
      <c r="C2072" s="7">
        <v>43290</v>
      </c>
      <c r="D2072" s="7">
        <v>43291</v>
      </c>
      <c r="E2072" s="5" t="s">
        <v>29</v>
      </c>
      <c r="F2072" s="5">
        <v>304</v>
      </c>
      <c r="G2072" s="5">
        <v>140</v>
      </c>
      <c r="H2072" s="5" t="s">
        <v>30</v>
      </c>
      <c r="I2072" s="5">
        <v>3</v>
      </c>
      <c r="M2072" s="8"/>
      <c r="O2072" s="6"/>
    </row>
    <row r="2073" spans="1:15" ht="13">
      <c r="A2073" s="1">
        <v>50036091</v>
      </c>
      <c r="B2073" s="5">
        <v>336184</v>
      </c>
      <c r="C2073" s="7">
        <v>43330</v>
      </c>
      <c r="D2073" s="7">
        <v>43336</v>
      </c>
      <c r="E2073" s="5" t="s">
        <v>28</v>
      </c>
      <c r="F2073" s="5">
        <v>179</v>
      </c>
      <c r="G2073" s="5">
        <v>108</v>
      </c>
      <c r="H2073" s="5" t="s">
        <v>30</v>
      </c>
      <c r="I2073" s="5">
        <v>1</v>
      </c>
      <c r="M2073" s="8"/>
      <c r="O2073" s="6"/>
    </row>
    <row r="2074" spans="1:15" ht="13">
      <c r="A2074" s="1">
        <v>50036181</v>
      </c>
      <c r="B2074" s="5">
        <v>17097507</v>
      </c>
      <c r="C2074" s="7">
        <v>43185</v>
      </c>
      <c r="D2074" s="7">
        <v>43186</v>
      </c>
      <c r="E2074" s="5" t="s">
        <v>28</v>
      </c>
      <c r="F2074" s="5">
        <v>273</v>
      </c>
      <c r="G2074" s="5">
        <v>147</v>
      </c>
      <c r="H2074" s="5" t="s">
        <v>27</v>
      </c>
      <c r="I2074" s="5">
        <v>5</v>
      </c>
      <c r="M2074" s="8"/>
      <c r="O2074" s="6"/>
    </row>
    <row r="2075" spans="1:15" ht="13">
      <c r="A2075" s="1">
        <v>50036191</v>
      </c>
      <c r="B2075" s="5">
        <v>337207</v>
      </c>
      <c r="C2075" s="7">
        <v>43380</v>
      </c>
      <c r="D2075" s="7">
        <v>43383</v>
      </c>
      <c r="E2075" s="5" t="s">
        <v>29</v>
      </c>
      <c r="F2075" s="5">
        <v>250</v>
      </c>
      <c r="G2075" s="5">
        <v>128</v>
      </c>
      <c r="H2075" s="5" t="s">
        <v>27</v>
      </c>
      <c r="I2075" s="5">
        <v>6</v>
      </c>
      <c r="M2075" s="8"/>
      <c r="O2075" s="6"/>
    </row>
    <row r="2076" spans="1:15" ht="13">
      <c r="A2076" s="1">
        <v>50036201</v>
      </c>
      <c r="B2076" s="5">
        <v>21168216</v>
      </c>
      <c r="C2076" s="7">
        <v>43394</v>
      </c>
      <c r="D2076" s="7">
        <v>43401</v>
      </c>
      <c r="E2076" s="5" t="s">
        <v>29</v>
      </c>
      <c r="F2076" s="5">
        <v>316</v>
      </c>
      <c r="G2076" s="5">
        <v>112</v>
      </c>
      <c r="H2076" s="5" t="s">
        <v>30</v>
      </c>
      <c r="I2076" s="5">
        <v>7</v>
      </c>
      <c r="M2076" s="8"/>
      <c r="O2076" s="6"/>
    </row>
    <row r="2077" spans="1:15" ht="13">
      <c r="A2077" s="1">
        <v>50036221</v>
      </c>
      <c r="B2077" s="5">
        <v>21160715</v>
      </c>
      <c r="C2077" s="7">
        <v>43314</v>
      </c>
      <c r="D2077" s="7">
        <v>43318</v>
      </c>
      <c r="E2077" s="5" t="s">
        <v>33</v>
      </c>
      <c r="F2077" s="5">
        <v>4875</v>
      </c>
      <c r="G2077" s="5">
        <v>1064</v>
      </c>
      <c r="H2077" s="5" t="s">
        <v>32</v>
      </c>
      <c r="I2077" s="5">
        <v>3</v>
      </c>
      <c r="M2077" s="8"/>
      <c r="O2077" s="6"/>
    </row>
    <row r="2078" spans="1:15" ht="13">
      <c r="A2078" s="1">
        <v>50036241</v>
      </c>
      <c r="B2078" s="5">
        <v>21164876</v>
      </c>
      <c r="C2078" s="7">
        <v>43158</v>
      </c>
      <c r="D2078" s="7">
        <v>43159</v>
      </c>
      <c r="E2078" s="5" t="s">
        <v>29</v>
      </c>
      <c r="F2078" s="5">
        <v>192</v>
      </c>
      <c r="G2078" s="5">
        <v>39</v>
      </c>
      <c r="H2078" s="5" t="s">
        <v>30</v>
      </c>
      <c r="I2078" s="5">
        <v>20</v>
      </c>
      <c r="M2078" s="8"/>
      <c r="O2078" s="6"/>
    </row>
    <row r="2079" spans="1:15" ht="13">
      <c r="A2079" s="1">
        <v>50036251</v>
      </c>
      <c r="B2079" s="5">
        <v>14004075</v>
      </c>
      <c r="C2079" s="7">
        <v>43207</v>
      </c>
      <c r="D2079" s="7">
        <v>43208</v>
      </c>
      <c r="E2079" s="5" t="s">
        <v>29</v>
      </c>
      <c r="F2079" s="5">
        <v>266</v>
      </c>
      <c r="G2079" s="5">
        <v>125</v>
      </c>
      <c r="H2079" s="5" t="s">
        <v>27</v>
      </c>
      <c r="I2079" s="5">
        <v>2</v>
      </c>
      <c r="M2079" s="8"/>
      <c r="O2079" s="6"/>
    </row>
    <row r="2080" spans="1:15" ht="13">
      <c r="A2080" s="1">
        <v>50036261</v>
      </c>
      <c r="B2080" s="5">
        <v>18188210</v>
      </c>
      <c r="C2080" s="7">
        <v>43399</v>
      </c>
      <c r="D2080" s="7">
        <v>43402</v>
      </c>
      <c r="E2080" s="5" t="s">
        <v>33</v>
      </c>
      <c r="F2080" s="5">
        <v>32700</v>
      </c>
      <c r="G2080" s="5">
        <v>21273</v>
      </c>
      <c r="H2080" s="5" t="s">
        <v>30</v>
      </c>
      <c r="I2080" s="5">
        <v>8</v>
      </c>
      <c r="M2080" s="8"/>
      <c r="O2080" s="6"/>
    </row>
    <row r="2081" spans="1:15" ht="13">
      <c r="A2081" s="1">
        <v>50036281</v>
      </c>
      <c r="B2081" s="5">
        <v>13914735</v>
      </c>
      <c r="C2081" s="7">
        <v>43263</v>
      </c>
      <c r="D2081" s="7">
        <v>43263</v>
      </c>
      <c r="E2081" s="5" t="s">
        <v>29</v>
      </c>
      <c r="F2081" s="5">
        <v>625</v>
      </c>
      <c r="G2081" s="5">
        <v>131</v>
      </c>
      <c r="H2081" s="5" t="s">
        <v>30</v>
      </c>
      <c r="I2081" s="5">
        <v>2</v>
      </c>
      <c r="M2081" s="8"/>
      <c r="O2081" s="6"/>
    </row>
    <row r="2082" spans="1:15" ht="13">
      <c r="A2082" s="1">
        <v>50036291</v>
      </c>
      <c r="B2082" s="5">
        <v>307230</v>
      </c>
      <c r="C2082" s="7">
        <v>43317</v>
      </c>
      <c r="D2082" s="7">
        <v>43323</v>
      </c>
      <c r="E2082" s="5" t="s">
        <v>23</v>
      </c>
      <c r="F2082" s="5">
        <v>578</v>
      </c>
      <c r="G2082" s="5">
        <v>212</v>
      </c>
      <c r="H2082" s="5" t="s">
        <v>27</v>
      </c>
      <c r="I2082" s="5">
        <v>3</v>
      </c>
      <c r="M2082" s="8"/>
      <c r="O2082" s="6"/>
    </row>
    <row r="2083" spans="1:15" ht="13">
      <c r="A2083" s="1">
        <v>50036301</v>
      </c>
      <c r="B2083" s="5">
        <v>5458396</v>
      </c>
      <c r="C2083" s="7">
        <v>43420</v>
      </c>
      <c r="D2083" s="7">
        <v>43421</v>
      </c>
      <c r="E2083" s="5" t="s">
        <v>33</v>
      </c>
      <c r="F2083" s="5">
        <v>165</v>
      </c>
      <c r="G2083" s="5">
        <v>72</v>
      </c>
      <c r="H2083" s="5" t="s">
        <v>27</v>
      </c>
      <c r="I2083" s="5">
        <v>7</v>
      </c>
      <c r="M2083" s="8"/>
      <c r="O2083" s="6"/>
    </row>
    <row r="2084" spans="1:15" ht="13">
      <c r="A2084" s="1">
        <v>50036311</v>
      </c>
      <c r="B2084" s="5">
        <v>21163120</v>
      </c>
      <c r="C2084" s="7">
        <v>43244</v>
      </c>
      <c r="D2084" s="7">
        <v>43250</v>
      </c>
      <c r="E2084" s="5" t="s">
        <v>28</v>
      </c>
      <c r="F2084" s="5">
        <v>612</v>
      </c>
      <c r="G2084" s="5">
        <v>229</v>
      </c>
      <c r="H2084" s="5" t="s">
        <v>32</v>
      </c>
      <c r="I2084" s="5">
        <v>9</v>
      </c>
      <c r="M2084" s="8"/>
      <c r="O2084" s="6"/>
    </row>
    <row r="2085" spans="1:15" ht="13">
      <c r="A2085" s="1">
        <v>50036321</v>
      </c>
      <c r="B2085" s="5">
        <v>12361902</v>
      </c>
      <c r="C2085" s="7">
        <v>43332</v>
      </c>
      <c r="D2085" s="7">
        <v>43334</v>
      </c>
      <c r="E2085" s="5" t="s">
        <v>28</v>
      </c>
      <c r="F2085" s="5">
        <v>146</v>
      </c>
      <c r="G2085" s="5">
        <v>31</v>
      </c>
      <c r="H2085" s="5" t="s">
        <v>30</v>
      </c>
      <c r="I2085" s="5">
        <v>2</v>
      </c>
      <c r="M2085" s="8"/>
      <c r="O2085" s="6"/>
    </row>
    <row r="2086" spans="1:15" ht="13">
      <c r="A2086" s="1">
        <v>50036341</v>
      </c>
      <c r="B2086" s="5">
        <v>16460067</v>
      </c>
      <c r="C2086" s="7">
        <v>43190</v>
      </c>
      <c r="D2086" s="7">
        <v>43195</v>
      </c>
      <c r="E2086" s="5" t="s">
        <v>28</v>
      </c>
      <c r="F2086" s="5">
        <v>202</v>
      </c>
      <c r="G2086" s="5">
        <v>98</v>
      </c>
      <c r="H2086" s="5" t="s">
        <v>27</v>
      </c>
      <c r="I2086" s="5">
        <v>13</v>
      </c>
      <c r="M2086" s="8"/>
      <c r="O2086" s="6"/>
    </row>
    <row r="2087" spans="1:15" ht="13">
      <c r="A2087" s="1">
        <v>50036361</v>
      </c>
      <c r="B2087" s="5">
        <v>14950677</v>
      </c>
      <c r="C2087" s="7">
        <v>43067</v>
      </c>
      <c r="D2087" s="7">
        <v>43072</v>
      </c>
      <c r="E2087" s="5" t="s">
        <v>28</v>
      </c>
      <c r="F2087" s="5">
        <v>263</v>
      </c>
      <c r="G2087" s="5">
        <v>130</v>
      </c>
      <c r="H2087" s="5" t="s">
        <v>25</v>
      </c>
      <c r="I2087" s="5">
        <v>16</v>
      </c>
      <c r="M2087" s="8"/>
      <c r="O2087" s="6"/>
    </row>
    <row r="2088" spans="1:15" ht="13">
      <c r="A2088" s="1">
        <v>50036381</v>
      </c>
      <c r="B2088" s="5">
        <v>342910</v>
      </c>
      <c r="C2088" s="7">
        <v>43377</v>
      </c>
      <c r="D2088" s="7">
        <v>43381</v>
      </c>
      <c r="E2088" s="5" t="s">
        <v>29</v>
      </c>
      <c r="F2088" s="5">
        <v>2560</v>
      </c>
      <c r="G2088" s="5">
        <v>1065</v>
      </c>
      <c r="H2088" s="5" t="s">
        <v>30</v>
      </c>
      <c r="I2088" s="5">
        <v>4</v>
      </c>
      <c r="M2088" s="8"/>
      <c r="O2088" s="6"/>
    </row>
    <row r="2089" spans="1:15" ht="13">
      <c r="A2089" s="1">
        <v>50036391</v>
      </c>
      <c r="B2089" s="5">
        <v>19137465</v>
      </c>
      <c r="C2089" s="7">
        <v>43372</v>
      </c>
      <c r="D2089" s="7">
        <v>43377</v>
      </c>
      <c r="E2089" s="5" t="s">
        <v>33</v>
      </c>
      <c r="F2089" s="5">
        <v>203</v>
      </c>
      <c r="G2089" s="5">
        <v>140</v>
      </c>
      <c r="H2089" s="5" t="s">
        <v>30</v>
      </c>
      <c r="I2089" s="5">
        <v>1</v>
      </c>
      <c r="M2089" s="8"/>
      <c r="O2089" s="6"/>
    </row>
    <row r="2090" spans="1:15" ht="13">
      <c r="A2090" s="1">
        <v>50036401</v>
      </c>
      <c r="B2090" s="5">
        <v>16853434</v>
      </c>
      <c r="C2090" s="7">
        <v>43404</v>
      </c>
      <c r="D2090" s="7">
        <v>43410</v>
      </c>
      <c r="E2090" s="5" t="s">
        <v>29</v>
      </c>
      <c r="F2090" s="5">
        <v>570</v>
      </c>
      <c r="G2090" s="5">
        <v>126</v>
      </c>
      <c r="H2090" s="5" t="s">
        <v>32</v>
      </c>
      <c r="I2090" s="5">
        <v>4</v>
      </c>
      <c r="M2090" s="8"/>
      <c r="O2090" s="6"/>
    </row>
    <row r="2091" spans="1:15" ht="13">
      <c r="A2091" s="1">
        <v>50036411</v>
      </c>
      <c r="B2091" s="5">
        <v>13239569</v>
      </c>
      <c r="C2091" s="7">
        <v>43322</v>
      </c>
      <c r="D2091" s="7">
        <v>43327</v>
      </c>
      <c r="E2091" s="5" t="s">
        <v>28</v>
      </c>
      <c r="F2091" s="5">
        <v>692</v>
      </c>
      <c r="G2091" s="5">
        <v>261</v>
      </c>
      <c r="H2091" s="5" t="s">
        <v>30</v>
      </c>
      <c r="I2091" s="5">
        <v>4</v>
      </c>
      <c r="M2091" s="8"/>
      <c r="O2091" s="6"/>
    </row>
    <row r="2092" spans="1:15" ht="13">
      <c r="A2092" s="1">
        <v>50036431</v>
      </c>
      <c r="B2092" s="5">
        <v>12173154</v>
      </c>
      <c r="C2092" s="7">
        <v>43075</v>
      </c>
      <c r="D2092" s="7">
        <v>43075</v>
      </c>
      <c r="E2092" s="5" t="s">
        <v>28</v>
      </c>
      <c r="F2092" s="5">
        <v>443</v>
      </c>
      <c r="G2092" s="5">
        <v>208</v>
      </c>
      <c r="H2092" s="5" t="s">
        <v>27</v>
      </c>
      <c r="I2092" s="5">
        <v>8</v>
      </c>
      <c r="M2092" s="8"/>
      <c r="O2092" s="6"/>
    </row>
    <row r="2093" spans="1:15" ht="13">
      <c r="A2093" s="1">
        <v>50036451</v>
      </c>
      <c r="B2093" s="5">
        <v>21168159</v>
      </c>
      <c r="C2093" s="7">
        <v>43195</v>
      </c>
      <c r="D2093" s="7">
        <v>43201</v>
      </c>
      <c r="E2093" s="5" t="s">
        <v>33</v>
      </c>
      <c r="F2093" s="5">
        <v>102</v>
      </c>
      <c r="G2093" s="5">
        <v>47</v>
      </c>
      <c r="H2093" s="5" t="s">
        <v>30</v>
      </c>
      <c r="I2093" s="5">
        <v>1</v>
      </c>
      <c r="M2093" s="8"/>
      <c r="O2093" s="6"/>
    </row>
    <row r="2094" spans="1:15" ht="13">
      <c r="A2094" s="1">
        <v>50036461</v>
      </c>
      <c r="B2094" s="5">
        <v>21167386</v>
      </c>
      <c r="C2094" s="7">
        <v>43208</v>
      </c>
      <c r="D2094" s="7">
        <v>43209</v>
      </c>
      <c r="E2094" s="5" t="s">
        <v>28</v>
      </c>
      <c r="F2094" s="5">
        <v>230</v>
      </c>
      <c r="G2094" s="5">
        <v>47</v>
      </c>
      <c r="H2094" s="5" t="s">
        <v>30</v>
      </c>
      <c r="I2094" s="5">
        <v>3</v>
      </c>
      <c r="M2094" s="8"/>
      <c r="O2094" s="6"/>
    </row>
    <row r="2095" spans="1:15" ht="13">
      <c r="A2095" s="1">
        <v>50036481</v>
      </c>
      <c r="B2095" s="5">
        <v>9836822</v>
      </c>
      <c r="C2095" s="7">
        <v>43094</v>
      </c>
      <c r="D2095" s="7">
        <v>43101</v>
      </c>
      <c r="E2095" s="5" t="s">
        <v>29</v>
      </c>
      <c r="F2095" s="5">
        <v>162</v>
      </c>
      <c r="G2095" s="5">
        <v>87</v>
      </c>
      <c r="H2095" s="5" t="s">
        <v>32</v>
      </c>
      <c r="I2095" s="5">
        <v>2</v>
      </c>
      <c r="M2095" s="8"/>
      <c r="O2095" s="6"/>
    </row>
    <row r="2096" spans="1:15" ht="13">
      <c r="A2096" s="1">
        <v>50036491</v>
      </c>
      <c r="B2096" s="5">
        <v>12269909</v>
      </c>
      <c r="C2096" s="7">
        <v>43257</v>
      </c>
      <c r="D2096" s="7">
        <v>43263</v>
      </c>
      <c r="E2096" s="5" t="s">
        <v>28</v>
      </c>
      <c r="F2096" s="5">
        <v>273</v>
      </c>
      <c r="G2096" s="5">
        <v>128</v>
      </c>
      <c r="H2096" s="5" t="s">
        <v>25</v>
      </c>
      <c r="I2096" s="5">
        <v>3</v>
      </c>
      <c r="M2096" s="8"/>
      <c r="O2096" s="6"/>
    </row>
    <row r="2097" spans="1:15" ht="13">
      <c r="A2097" s="1">
        <v>50036501</v>
      </c>
      <c r="B2097" s="5">
        <v>21168541</v>
      </c>
      <c r="C2097" s="7">
        <v>43132</v>
      </c>
      <c r="D2097" s="7">
        <v>43139</v>
      </c>
      <c r="E2097" s="5" t="s">
        <v>28</v>
      </c>
      <c r="F2097" s="5">
        <v>489</v>
      </c>
      <c r="G2097" s="5">
        <v>251</v>
      </c>
      <c r="H2097" s="5" t="s">
        <v>25</v>
      </c>
      <c r="I2097" s="5">
        <v>7</v>
      </c>
      <c r="M2097" s="8"/>
      <c r="O2097" s="6"/>
    </row>
    <row r="2098" spans="1:15" ht="13">
      <c r="A2098" s="1">
        <v>50036511</v>
      </c>
      <c r="B2098" s="5">
        <v>21165153</v>
      </c>
      <c r="C2098" s="7">
        <v>43346</v>
      </c>
      <c r="D2098" s="7">
        <v>43351</v>
      </c>
      <c r="E2098" s="5" t="s">
        <v>29</v>
      </c>
      <c r="F2098" s="5">
        <v>41803</v>
      </c>
      <c r="G2098" s="5">
        <v>23475</v>
      </c>
      <c r="H2098" s="5" t="s">
        <v>30</v>
      </c>
      <c r="I2098" s="5">
        <v>12</v>
      </c>
      <c r="M2098" s="8"/>
      <c r="O2098" s="6"/>
    </row>
    <row r="2099" spans="1:15" ht="13">
      <c r="A2099" s="1">
        <v>50036521</v>
      </c>
      <c r="B2099" s="5">
        <v>7976414</v>
      </c>
      <c r="C2099" s="7">
        <v>43351</v>
      </c>
      <c r="D2099" s="7">
        <v>43351</v>
      </c>
      <c r="E2099" s="5" t="s">
        <v>23</v>
      </c>
      <c r="F2099" s="5">
        <v>2094</v>
      </c>
      <c r="G2099" s="5">
        <v>470</v>
      </c>
      <c r="H2099" s="5" t="s">
        <v>30</v>
      </c>
      <c r="I2099" s="5">
        <v>4</v>
      </c>
      <c r="M2099" s="8"/>
      <c r="O2099" s="6"/>
    </row>
    <row r="2100" spans="1:15" ht="13">
      <c r="A2100" s="1">
        <v>50036531</v>
      </c>
      <c r="B2100" s="5">
        <v>10440725</v>
      </c>
      <c r="C2100" s="7">
        <v>43103</v>
      </c>
      <c r="D2100" s="7">
        <v>43105</v>
      </c>
      <c r="E2100" s="5" t="s">
        <v>29</v>
      </c>
      <c r="F2100" s="5">
        <v>794</v>
      </c>
      <c r="G2100" s="5">
        <v>542</v>
      </c>
      <c r="H2100" s="5" t="s">
        <v>27</v>
      </c>
      <c r="I2100" s="5">
        <v>1</v>
      </c>
      <c r="M2100" s="8"/>
      <c r="O2100" s="6"/>
    </row>
    <row r="2101" spans="1:15" ht="13">
      <c r="A2101" s="1">
        <v>50036541</v>
      </c>
      <c r="B2101" s="5">
        <v>21165296</v>
      </c>
      <c r="C2101" s="7">
        <v>43088</v>
      </c>
      <c r="D2101" s="7">
        <v>43093</v>
      </c>
      <c r="E2101" s="5" t="s">
        <v>28</v>
      </c>
      <c r="F2101" s="5">
        <v>4792</v>
      </c>
      <c r="G2101" s="5">
        <v>1527</v>
      </c>
      <c r="H2101" s="5" t="s">
        <v>30</v>
      </c>
      <c r="I2101" s="5">
        <v>14</v>
      </c>
      <c r="M2101" s="8"/>
      <c r="O2101" s="6"/>
    </row>
    <row r="2102" spans="1:15" ht="13">
      <c r="A2102" s="1">
        <v>50036551</v>
      </c>
      <c r="B2102" s="5">
        <v>21160190</v>
      </c>
      <c r="C2102" s="7">
        <v>43212</v>
      </c>
      <c r="D2102" s="7">
        <v>43215</v>
      </c>
      <c r="E2102" s="5" t="s">
        <v>23</v>
      </c>
      <c r="F2102" s="5">
        <v>296</v>
      </c>
      <c r="G2102" s="5">
        <v>129</v>
      </c>
      <c r="H2102" s="5" t="s">
        <v>30</v>
      </c>
      <c r="I2102" s="5">
        <v>2</v>
      </c>
      <c r="M2102" s="8"/>
      <c r="O2102" s="6"/>
    </row>
    <row r="2103" spans="1:15" ht="13">
      <c r="A2103" s="1">
        <v>50036561</v>
      </c>
      <c r="B2103" s="5">
        <v>7972606</v>
      </c>
      <c r="C2103" s="7">
        <v>43370</v>
      </c>
      <c r="D2103" s="7">
        <v>43370</v>
      </c>
      <c r="E2103" s="5" t="s">
        <v>28</v>
      </c>
      <c r="F2103" s="5">
        <v>360</v>
      </c>
      <c r="G2103" s="5">
        <v>198</v>
      </c>
      <c r="H2103" s="5" t="s">
        <v>30</v>
      </c>
      <c r="I2103" s="5">
        <v>1</v>
      </c>
      <c r="M2103" s="8"/>
      <c r="O2103" s="6"/>
    </row>
    <row r="2104" spans="1:15" ht="13">
      <c r="A2104" s="1">
        <v>50036581</v>
      </c>
      <c r="B2104" s="5">
        <v>21165840</v>
      </c>
      <c r="C2104" s="7">
        <v>43418</v>
      </c>
      <c r="D2104" s="7">
        <v>43420</v>
      </c>
      <c r="E2104" s="5" t="s">
        <v>29</v>
      </c>
      <c r="F2104" s="5">
        <v>655</v>
      </c>
      <c r="G2104" s="5">
        <v>264</v>
      </c>
      <c r="H2104" s="5" t="s">
        <v>30</v>
      </c>
      <c r="I2104" s="5">
        <v>1</v>
      </c>
      <c r="M2104" s="8"/>
      <c r="O2104" s="6"/>
    </row>
    <row r="2105" spans="1:15" ht="13">
      <c r="A2105" s="1">
        <v>50036591</v>
      </c>
      <c r="B2105" s="5">
        <v>21047058</v>
      </c>
      <c r="C2105" s="7">
        <v>43360</v>
      </c>
      <c r="D2105" s="7">
        <v>43361</v>
      </c>
      <c r="E2105" s="5" t="s">
        <v>29</v>
      </c>
      <c r="F2105" s="5">
        <v>465</v>
      </c>
      <c r="G2105" s="5">
        <v>199</v>
      </c>
      <c r="H2105" s="5" t="s">
        <v>30</v>
      </c>
      <c r="I2105" s="5">
        <v>2</v>
      </c>
      <c r="M2105" s="8"/>
      <c r="O2105" s="6"/>
    </row>
    <row r="2106" spans="1:15" ht="13">
      <c r="A2106" s="1">
        <v>50036601</v>
      </c>
      <c r="B2106" s="5">
        <v>21163120</v>
      </c>
      <c r="C2106" s="7">
        <v>43335</v>
      </c>
      <c r="D2106" s="7">
        <v>43341</v>
      </c>
      <c r="E2106" s="5" t="s">
        <v>29</v>
      </c>
      <c r="F2106" s="5">
        <v>417</v>
      </c>
      <c r="G2106" s="5">
        <v>97</v>
      </c>
      <c r="H2106" s="5" t="s">
        <v>32</v>
      </c>
      <c r="I2106" s="5">
        <v>7</v>
      </c>
      <c r="M2106" s="8"/>
      <c r="O2106" s="6"/>
    </row>
    <row r="2107" spans="1:15" ht="13">
      <c r="A2107" s="1">
        <v>50036611</v>
      </c>
      <c r="B2107" s="5">
        <v>8700127</v>
      </c>
      <c r="C2107" s="7">
        <v>43074</v>
      </c>
      <c r="D2107" s="7">
        <v>43080</v>
      </c>
      <c r="E2107" s="5" t="s">
        <v>29</v>
      </c>
      <c r="F2107" s="5">
        <v>278</v>
      </c>
      <c r="G2107" s="5">
        <v>158</v>
      </c>
      <c r="H2107" s="5" t="s">
        <v>32</v>
      </c>
      <c r="I2107" s="5">
        <v>5</v>
      </c>
      <c r="M2107" s="8"/>
      <c r="O2107" s="6"/>
    </row>
    <row r="2108" spans="1:15" ht="13">
      <c r="A2108" s="1">
        <v>50036631</v>
      </c>
      <c r="B2108" s="5">
        <v>38072</v>
      </c>
      <c r="C2108" s="7">
        <v>43320</v>
      </c>
      <c r="D2108" s="7">
        <v>43322</v>
      </c>
      <c r="E2108" s="5" t="s">
        <v>23</v>
      </c>
      <c r="F2108" s="5">
        <v>175</v>
      </c>
      <c r="G2108" s="5">
        <v>104</v>
      </c>
      <c r="H2108" s="5" t="s">
        <v>30</v>
      </c>
      <c r="I2108" s="5">
        <v>7</v>
      </c>
      <c r="M2108" s="8"/>
      <c r="O2108" s="6"/>
    </row>
    <row r="2109" spans="1:15" ht="13">
      <c r="A2109" s="1">
        <v>50036641</v>
      </c>
      <c r="B2109" s="5">
        <v>20578238</v>
      </c>
      <c r="C2109" s="7">
        <v>43066</v>
      </c>
      <c r="D2109" s="7">
        <v>43072</v>
      </c>
      <c r="E2109" s="5" t="s">
        <v>28</v>
      </c>
      <c r="F2109" s="5">
        <v>387</v>
      </c>
      <c r="G2109" s="5">
        <v>203</v>
      </c>
      <c r="H2109" s="5" t="s">
        <v>25</v>
      </c>
      <c r="I2109" s="5">
        <v>12</v>
      </c>
      <c r="M2109" s="8"/>
      <c r="O2109" s="6"/>
    </row>
    <row r="2110" spans="1:15" ht="13">
      <c r="A2110" s="1">
        <v>50036651</v>
      </c>
      <c r="B2110" s="5">
        <v>21171967</v>
      </c>
      <c r="C2110" s="7">
        <v>43377</v>
      </c>
      <c r="D2110" s="7">
        <v>43383</v>
      </c>
      <c r="E2110" s="5" t="s">
        <v>28</v>
      </c>
      <c r="F2110" s="5">
        <v>1882</v>
      </c>
      <c r="G2110" s="5">
        <v>406</v>
      </c>
      <c r="H2110" s="5" t="s">
        <v>30</v>
      </c>
      <c r="I2110" s="5">
        <v>15</v>
      </c>
      <c r="M2110" s="8"/>
      <c r="O2110" s="6"/>
    </row>
    <row r="2111" spans="1:15" ht="13">
      <c r="A2111" s="1">
        <v>50036661</v>
      </c>
      <c r="B2111" s="5">
        <v>20891160</v>
      </c>
      <c r="C2111" s="7">
        <v>43255</v>
      </c>
      <c r="D2111" s="7">
        <v>43259</v>
      </c>
      <c r="E2111" s="5" t="s">
        <v>28</v>
      </c>
      <c r="F2111" s="5">
        <v>304</v>
      </c>
      <c r="G2111" s="5">
        <v>157</v>
      </c>
      <c r="H2111" s="5" t="s">
        <v>27</v>
      </c>
      <c r="I2111" s="5">
        <v>8</v>
      </c>
      <c r="M2111" s="8"/>
      <c r="O2111" s="6"/>
    </row>
    <row r="2112" spans="1:15" ht="13">
      <c r="A2112" s="1">
        <v>50036671</v>
      </c>
      <c r="B2112" s="5">
        <v>21166594</v>
      </c>
      <c r="C2112" s="7">
        <v>43376</v>
      </c>
      <c r="D2112" s="7">
        <v>43383</v>
      </c>
      <c r="E2112" s="5" t="s">
        <v>28</v>
      </c>
      <c r="F2112" s="5">
        <v>471</v>
      </c>
      <c r="G2112" s="5">
        <v>197</v>
      </c>
      <c r="H2112" s="5" t="s">
        <v>27</v>
      </c>
      <c r="I2112" s="5">
        <v>2</v>
      </c>
      <c r="M2112" s="8"/>
      <c r="O2112" s="6"/>
    </row>
    <row r="2113" spans="1:15" ht="13">
      <c r="A2113" s="1">
        <v>50036681</v>
      </c>
      <c r="B2113" s="5">
        <v>8415980</v>
      </c>
      <c r="C2113" s="7">
        <v>43282</v>
      </c>
      <c r="D2113" s="7">
        <v>43287</v>
      </c>
      <c r="E2113" s="5" t="s">
        <v>29</v>
      </c>
      <c r="F2113" s="5">
        <v>106</v>
      </c>
      <c r="G2113" s="5">
        <v>70</v>
      </c>
      <c r="H2113" s="5" t="s">
        <v>25</v>
      </c>
      <c r="I2113" s="5">
        <v>5</v>
      </c>
      <c r="M2113" s="8"/>
      <c r="O2113" s="6"/>
    </row>
    <row r="2114" spans="1:15" ht="13">
      <c r="A2114" s="1">
        <v>50036701</v>
      </c>
      <c r="B2114" s="5">
        <v>21143650</v>
      </c>
      <c r="C2114" s="7">
        <v>43263</v>
      </c>
      <c r="D2114" s="7">
        <v>43266</v>
      </c>
      <c r="E2114" s="5" t="s">
        <v>28</v>
      </c>
      <c r="F2114" s="5">
        <v>5410</v>
      </c>
      <c r="G2114" s="5">
        <v>1912</v>
      </c>
      <c r="H2114" s="5" t="s">
        <v>30</v>
      </c>
      <c r="I2114" s="5">
        <v>11</v>
      </c>
      <c r="M2114" s="8"/>
      <c r="O2114" s="6"/>
    </row>
    <row r="2115" spans="1:15" ht="13">
      <c r="A2115" s="1">
        <v>50036711</v>
      </c>
      <c r="B2115" s="5">
        <v>11880217</v>
      </c>
      <c r="C2115" s="7">
        <v>43415</v>
      </c>
      <c r="D2115" s="7">
        <v>43416</v>
      </c>
      <c r="E2115" s="5" t="s">
        <v>28</v>
      </c>
      <c r="F2115" s="5">
        <v>578</v>
      </c>
      <c r="G2115" s="5">
        <v>284</v>
      </c>
      <c r="H2115" s="5" t="s">
        <v>30</v>
      </c>
      <c r="I2115" s="5">
        <v>4</v>
      </c>
      <c r="M2115" s="8"/>
      <c r="O2115" s="6"/>
    </row>
    <row r="2116" spans="1:15" ht="13">
      <c r="A2116" s="1">
        <v>50036721</v>
      </c>
      <c r="B2116" s="5">
        <v>20849253</v>
      </c>
      <c r="C2116" s="7">
        <v>43400</v>
      </c>
      <c r="D2116" s="7">
        <v>43402</v>
      </c>
      <c r="E2116" s="5" t="s">
        <v>23</v>
      </c>
      <c r="F2116" s="5">
        <v>8558</v>
      </c>
      <c r="G2116" s="5">
        <v>4030</v>
      </c>
      <c r="H2116" s="5" t="s">
        <v>25</v>
      </c>
      <c r="I2116" s="5">
        <v>7</v>
      </c>
      <c r="M2116" s="8"/>
      <c r="O2116" s="6"/>
    </row>
    <row r="2117" spans="1:15" ht="13">
      <c r="A2117" s="1">
        <v>50036741</v>
      </c>
      <c r="B2117" s="5">
        <v>6036159</v>
      </c>
      <c r="C2117" s="7">
        <v>43237</v>
      </c>
      <c r="D2117" s="7">
        <v>43240</v>
      </c>
      <c r="E2117" s="5" t="s">
        <v>28</v>
      </c>
      <c r="F2117" s="5">
        <v>654</v>
      </c>
      <c r="G2117" s="5">
        <v>276</v>
      </c>
      <c r="H2117" s="5" t="s">
        <v>27</v>
      </c>
      <c r="I2117" s="5">
        <v>8</v>
      </c>
      <c r="M2117" s="8"/>
      <c r="O2117" s="6"/>
    </row>
    <row r="2118" spans="1:15" ht="13">
      <c r="A2118" s="1">
        <v>50036761</v>
      </c>
      <c r="B2118" s="5">
        <v>8772250</v>
      </c>
      <c r="C2118" s="7">
        <v>43263</v>
      </c>
      <c r="D2118" s="7">
        <v>43265</v>
      </c>
      <c r="E2118" s="5" t="s">
        <v>29</v>
      </c>
      <c r="F2118" s="5">
        <v>276</v>
      </c>
      <c r="G2118" s="5">
        <v>76</v>
      </c>
      <c r="H2118" s="5" t="s">
        <v>32</v>
      </c>
      <c r="I2118" s="5">
        <v>6</v>
      </c>
      <c r="M2118" s="8"/>
      <c r="O2118" s="6"/>
    </row>
    <row r="2119" spans="1:15" ht="13">
      <c r="A2119" s="1">
        <v>50036771</v>
      </c>
      <c r="B2119" s="5">
        <v>15197537</v>
      </c>
      <c r="C2119" s="7">
        <v>43070</v>
      </c>
      <c r="D2119" s="7">
        <v>43075</v>
      </c>
      <c r="E2119" s="5" t="s">
        <v>29</v>
      </c>
      <c r="F2119" s="5">
        <v>458</v>
      </c>
      <c r="G2119" s="5">
        <v>131</v>
      </c>
      <c r="H2119" s="5" t="s">
        <v>27</v>
      </c>
      <c r="I2119" s="5">
        <v>6</v>
      </c>
      <c r="M2119" s="8"/>
      <c r="O2119" s="6"/>
    </row>
    <row r="2120" spans="1:15" ht="13">
      <c r="A2120" s="1">
        <v>50036781</v>
      </c>
      <c r="B2120" s="5">
        <v>21165992</v>
      </c>
      <c r="C2120" s="7">
        <v>43121</v>
      </c>
      <c r="D2120" s="7">
        <v>43122</v>
      </c>
      <c r="E2120" s="5" t="s">
        <v>28</v>
      </c>
      <c r="F2120" s="5">
        <v>515</v>
      </c>
      <c r="G2120" s="5">
        <v>225</v>
      </c>
      <c r="H2120" s="5" t="s">
        <v>25</v>
      </c>
      <c r="I2120" s="5">
        <v>16</v>
      </c>
      <c r="M2120" s="8"/>
      <c r="O2120" s="6"/>
    </row>
    <row r="2121" spans="1:15" ht="13">
      <c r="A2121" s="1">
        <v>50036801</v>
      </c>
      <c r="B2121" s="5">
        <v>361872</v>
      </c>
      <c r="C2121" s="7">
        <v>43066</v>
      </c>
      <c r="D2121" s="7">
        <v>43067</v>
      </c>
      <c r="E2121" s="5" t="s">
        <v>29</v>
      </c>
      <c r="F2121" s="5">
        <v>146</v>
      </c>
      <c r="G2121" s="5">
        <v>91</v>
      </c>
      <c r="H2121" s="5" t="s">
        <v>30</v>
      </c>
      <c r="I2121" s="5">
        <v>15</v>
      </c>
      <c r="M2121" s="8"/>
      <c r="O2121" s="6"/>
    </row>
    <row r="2122" spans="1:15" ht="13">
      <c r="A2122" s="1">
        <v>50036851</v>
      </c>
      <c r="B2122" s="5">
        <v>20245369</v>
      </c>
      <c r="C2122" s="7">
        <v>43158</v>
      </c>
      <c r="D2122" s="7">
        <v>43164</v>
      </c>
      <c r="E2122" s="5" t="s">
        <v>23</v>
      </c>
      <c r="F2122" s="5">
        <v>325</v>
      </c>
      <c r="G2122" s="5">
        <v>208</v>
      </c>
      <c r="H2122" s="5" t="s">
        <v>30</v>
      </c>
      <c r="I2122" s="5">
        <v>2</v>
      </c>
      <c r="M2122" s="8"/>
      <c r="O2122" s="6"/>
    </row>
    <row r="2123" spans="1:15" ht="13">
      <c r="A2123" s="1">
        <v>50036871</v>
      </c>
      <c r="B2123" s="5">
        <v>21168999</v>
      </c>
      <c r="C2123" s="7">
        <v>43170</v>
      </c>
      <c r="D2123" s="7">
        <v>43171</v>
      </c>
      <c r="E2123" s="5" t="s">
        <v>23</v>
      </c>
      <c r="F2123" s="5">
        <v>245</v>
      </c>
      <c r="G2123" s="5">
        <v>145</v>
      </c>
      <c r="H2123" s="5" t="s">
        <v>25</v>
      </c>
      <c r="I2123" s="5">
        <v>14</v>
      </c>
      <c r="M2123" s="8"/>
      <c r="O2123" s="6"/>
    </row>
    <row r="2124" spans="1:15" ht="13">
      <c r="A2124" s="1">
        <v>50036881</v>
      </c>
      <c r="B2124" s="5">
        <v>21167472</v>
      </c>
      <c r="C2124" s="7">
        <v>43236</v>
      </c>
      <c r="D2124" s="7">
        <v>43242</v>
      </c>
      <c r="E2124" s="5" t="s">
        <v>28</v>
      </c>
      <c r="F2124" s="5">
        <v>238</v>
      </c>
      <c r="G2124" s="5">
        <v>83</v>
      </c>
      <c r="H2124" s="5" t="s">
        <v>27</v>
      </c>
      <c r="I2124" s="5">
        <v>4</v>
      </c>
      <c r="M2124" s="8"/>
      <c r="O2124" s="6"/>
    </row>
    <row r="2125" spans="1:15" ht="13">
      <c r="A2125" s="1">
        <v>50036891</v>
      </c>
      <c r="B2125" s="5">
        <v>21169304</v>
      </c>
      <c r="C2125" s="7">
        <v>43109</v>
      </c>
      <c r="D2125" s="7">
        <v>43110</v>
      </c>
      <c r="E2125" s="5" t="s">
        <v>28</v>
      </c>
      <c r="F2125" s="5">
        <v>340</v>
      </c>
      <c r="G2125" s="5">
        <v>229</v>
      </c>
      <c r="H2125" s="5" t="s">
        <v>30</v>
      </c>
      <c r="I2125" s="5">
        <v>3</v>
      </c>
      <c r="M2125" s="8"/>
      <c r="O2125" s="6"/>
    </row>
    <row r="2126" spans="1:15" ht="13">
      <c r="A2126" s="1">
        <v>50036911</v>
      </c>
      <c r="B2126" s="5">
        <v>21140740</v>
      </c>
      <c r="C2126" s="7">
        <v>43082</v>
      </c>
      <c r="D2126" s="7">
        <v>43085</v>
      </c>
      <c r="E2126" s="5" t="s">
        <v>33</v>
      </c>
      <c r="F2126" s="5">
        <v>591</v>
      </c>
      <c r="G2126" s="5">
        <v>227</v>
      </c>
      <c r="H2126" s="5" t="s">
        <v>27</v>
      </c>
      <c r="I2126" s="5">
        <v>3</v>
      </c>
      <c r="M2126" s="8"/>
      <c r="O2126" s="6"/>
    </row>
    <row r="2127" spans="1:15" ht="13">
      <c r="A2127" s="1">
        <v>50036931</v>
      </c>
      <c r="B2127" s="5">
        <v>21164828</v>
      </c>
      <c r="C2127" s="7">
        <v>43423</v>
      </c>
      <c r="D2127" s="7">
        <v>43429</v>
      </c>
      <c r="E2127" s="5" t="s">
        <v>23</v>
      </c>
      <c r="F2127" s="5">
        <v>9928</v>
      </c>
      <c r="G2127" s="5">
        <v>2669</v>
      </c>
      <c r="H2127" s="5" t="s">
        <v>30</v>
      </c>
      <c r="I2127" s="5">
        <v>13</v>
      </c>
      <c r="M2127" s="8"/>
      <c r="O2127" s="6"/>
    </row>
    <row r="2128" spans="1:15" ht="13">
      <c r="A2128" s="1">
        <v>50036941</v>
      </c>
      <c r="B2128" s="5">
        <v>20960829</v>
      </c>
      <c r="C2128" s="7">
        <v>43184</v>
      </c>
      <c r="D2128" s="7">
        <v>43190</v>
      </c>
      <c r="E2128" s="5" t="s">
        <v>29</v>
      </c>
      <c r="F2128" s="5">
        <v>672</v>
      </c>
      <c r="G2128" s="5">
        <v>433</v>
      </c>
      <c r="H2128" s="5" t="s">
        <v>32</v>
      </c>
      <c r="I2128" s="5">
        <v>3</v>
      </c>
      <c r="M2128" s="8"/>
      <c r="O2128" s="6"/>
    </row>
    <row r="2129" spans="1:15" ht="13">
      <c r="A2129" s="1">
        <v>50036961</v>
      </c>
      <c r="B2129" s="5">
        <v>4634494</v>
      </c>
      <c r="C2129" s="7">
        <v>43218</v>
      </c>
      <c r="D2129" s="7">
        <v>43225</v>
      </c>
      <c r="E2129" s="5" t="s">
        <v>29</v>
      </c>
      <c r="F2129" s="5">
        <v>2184</v>
      </c>
      <c r="G2129" s="5">
        <v>486</v>
      </c>
      <c r="H2129" s="5" t="s">
        <v>32</v>
      </c>
      <c r="I2129" s="5">
        <v>10</v>
      </c>
      <c r="M2129" s="8"/>
      <c r="O2129" s="6"/>
    </row>
    <row r="2130" spans="1:15" ht="13">
      <c r="A2130" s="1">
        <v>50036971</v>
      </c>
      <c r="B2130" s="5">
        <v>16824277</v>
      </c>
      <c r="C2130" s="7">
        <v>43408</v>
      </c>
      <c r="D2130" s="7">
        <v>43411</v>
      </c>
      <c r="E2130" s="5" t="s">
        <v>29</v>
      </c>
      <c r="F2130" s="5">
        <v>392</v>
      </c>
      <c r="G2130" s="5">
        <v>139</v>
      </c>
      <c r="H2130" s="5" t="s">
        <v>30</v>
      </c>
      <c r="I2130" s="5">
        <v>2</v>
      </c>
      <c r="M2130" s="8"/>
      <c r="O2130" s="6"/>
    </row>
    <row r="2131" spans="1:15" ht="13">
      <c r="A2131" s="1">
        <v>50036991</v>
      </c>
      <c r="B2131" s="5">
        <v>20755752</v>
      </c>
      <c r="C2131" s="7">
        <v>43303</v>
      </c>
      <c r="D2131" s="7">
        <v>43307</v>
      </c>
      <c r="E2131" s="5" t="s">
        <v>28</v>
      </c>
      <c r="F2131" s="5">
        <v>203</v>
      </c>
      <c r="G2131" s="5">
        <v>129</v>
      </c>
      <c r="H2131" s="5" t="s">
        <v>25</v>
      </c>
      <c r="I2131" s="5">
        <v>5</v>
      </c>
      <c r="M2131" s="8"/>
      <c r="O2131" s="6"/>
    </row>
    <row r="2132" spans="1:15" ht="13">
      <c r="A2132" s="1">
        <v>50037001</v>
      </c>
      <c r="B2132" s="5">
        <v>8172663</v>
      </c>
      <c r="C2132" s="7">
        <v>43215</v>
      </c>
      <c r="D2132" s="7">
        <v>43216</v>
      </c>
      <c r="E2132" s="5" t="s">
        <v>29</v>
      </c>
      <c r="F2132" s="5">
        <v>239</v>
      </c>
      <c r="G2132" s="5">
        <v>107</v>
      </c>
      <c r="H2132" s="5" t="s">
        <v>32</v>
      </c>
      <c r="I2132" s="5">
        <v>10</v>
      </c>
      <c r="M2132" s="8"/>
      <c r="O2132" s="6"/>
    </row>
    <row r="2133" spans="1:15" ht="13">
      <c r="A2133" s="1">
        <v>50037011</v>
      </c>
      <c r="B2133" s="5">
        <v>13824289</v>
      </c>
      <c r="C2133" s="7">
        <v>43191</v>
      </c>
      <c r="D2133" s="7">
        <v>43197</v>
      </c>
      <c r="E2133" s="5" t="s">
        <v>28</v>
      </c>
      <c r="F2133" s="5">
        <v>199</v>
      </c>
      <c r="G2133" s="5">
        <v>49</v>
      </c>
      <c r="H2133" s="5" t="s">
        <v>27</v>
      </c>
      <c r="I2133" s="5">
        <v>5</v>
      </c>
      <c r="M2133" s="8"/>
      <c r="O2133" s="6"/>
    </row>
    <row r="2134" spans="1:15" ht="13">
      <c r="A2134" s="1">
        <v>50037021</v>
      </c>
      <c r="B2134" s="5">
        <v>317197</v>
      </c>
      <c r="C2134" s="7">
        <v>43188</v>
      </c>
      <c r="D2134" s="7">
        <v>43192</v>
      </c>
      <c r="E2134" s="5" t="s">
        <v>33</v>
      </c>
      <c r="F2134" s="5">
        <v>1350</v>
      </c>
      <c r="G2134" s="5">
        <v>291</v>
      </c>
      <c r="H2134" s="5" t="s">
        <v>25</v>
      </c>
      <c r="I2134" s="5">
        <v>5</v>
      </c>
      <c r="M2134" s="8"/>
      <c r="O2134" s="6"/>
    </row>
    <row r="2135" spans="1:15" ht="13">
      <c r="A2135" s="1">
        <v>50037051</v>
      </c>
      <c r="B2135" s="5">
        <v>10268231</v>
      </c>
      <c r="C2135" s="7">
        <v>43106</v>
      </c>
      <c r="D2135" s="7">
        <v>43109</v>
      </c>
      <c r="E2135" s="5" t="s">
        <v>33</v>
      </c>
      <c r="F2135" s="5">
        <v>325</v>
      </c>
      <c r="G2135" s="5">
        <v>227</v>
      </c>
      <c r="H2135" s="5" t="s">
        <v>25</v>
      </c>
      <c r="I2135" s="5">
        <v>8</v>
      </c>
      <c r="M2135" s="8"/>
      <c r="O2135" s="6"/>
    </row>
    <row r="2136" spans="1:15" ht="13">
      <c r="A2136" s="1">
        <v>50037081</v>
      </c>
      <c r="B2136" s="5">
        <v>10734846</v>
      </c>
      <c r="C2136" s="7">
        <v>43237</v>
      </c>
      <c r="D2136" s="7">
        <v>43240</v>
      </c>
      <c r="E2136" s="5" t="s">
        <v>29</v>
      </c>
      <c r="F2136" s="5">
        <v>325</v>
      </c>
      <c r="G2136" s="5">
        <v>189</v>
      </c>
      <c r="H2136" s="5" t="s">
        <v>32</v>
      </c>
      <c r="I2136" s="5">
        <v>8</v>
      </c>
      <c r="M2136" s="8"/>
      <c r="O2136" s="6"/>
    </row>
    <row r="2137" spans="1:15" ht="13">
      <c r="A2137" s="1">
        <v>50037101</v>
      </c>
      <c r="B2137" s="5">
        <v>13007922</v>
      </c>
      <c r="C2137" s="7">
        <v>43230</v>
      </c>
      <c r="D2137" s="7">
        <v>43234</v>
      </c>
      <c r="E2137" s="5" t="s">
        <v>33</v>
      </c>
      <c r="F2137" s="5">
        <v>287</v>
      </c>
      <c r="G2137" s="5">
        <v>74</v>
      </c>
      <c r="H2137" s="5" t="s">
        <v>25</v>
      </c>
      <c r="I2137" s="5">
        <v>6</v>
      </c>
      <c r="M2137" s="8"/>
      <c r="O2137" s="6"/>
    </row>
    <row r="2138" spans="1:15" ht="13">
      <c r="A2138" s="1">
        <v>50037131</v>
      </c>
      <c r="B2138" s="5">
        <v>21170306</v>
      </c>
      <c r="C2138" s="7">
        <v>43096</v>
      </c>
      <c r="D2138" s="7">
        <v>43101</v>
      </c>
      <c r="E2138" s="5" t="s">
        <v>29</v>
      </c>
      <c r="F2138" s="5">
        <v>291</v>
      </c>
      <c r="G2138" s="5">
        <v>186</v>
      </c>
      <c r="H2138" s="5" t="s">
        <v>32</v>
      </c>
      <c r="I2138" s="5">
        <v>6</v>
      </c>
      <c r="M2138" s="8"/>
      <c r="O2138" s="6"/>
    </row>
    <row r="2139" spans="1:15" ht="13">
      <c r="A2139" s="1">
        <v>50037141</v>
      </c>
      <c r="B2139" s="5">
        <v>75611</v>
      </c>
      <c r="C2139" s="7">
        <v>43134</v>
      </c>
      <c r="D2139" s="7">
        <v>43139</v>
      </c>
      <c r="E2139" s="5" t="s">
        <v>29</v>
      </c>
      <c r="F2139" s="5">
        <v>125</v>
      </c>
      <c r="G2139" s="5">
        <v>52</v>
      </c>
      <c r="H2139" s="5" t="s">
        <v>27</v>
      </c>
      <c r="I2139" s="5">
        <v>9</v>
      </c>
      <c r="M2139" s="8"/>
      <c r="O2139" s="6"/>
    </row>
    <row r="2140" spans="1:15" ht="13">
      <c r="A2140" s="1">
        <v>50037151</v>
      </c>
      <c r="B2140" s="5">
        <v>7310534</v>
      </c>
      <c r="C2140" s="7">
        <v>43291</v>
      </c>
      <c r="D2140" s="7">
        <v>43294</v>
      </c>
      <c r="E2140" s="5" t="s">
        <v>29</v>
      </c>
      <c r="F2140" s="5">
        <v>150</v>
      </c>
      <c r="G2140" s="5">
        <v>38</v>
      </c>
      <c r="H2140" s="5" t="s">
        <v>27</v>
      </c>
      <c r="I2140" s="5">
        <v>6</v>
      </c>
      <c r="M2140" s="8"/>
      <c r="O2140" s="6"/>
    </row>
    <row r="2141" spans="1:15" ht="13">
      <c r="A2141" s="1">
        <v>50037161</v>
      </c>
      <c r="B2141" s="5">
        <v>20841255</v>
      </c>
      <c r="C2141" s="7">
        <v>43186</v>
      </c>
      <c r="D2141" s="7">
        <v>43187</v>
      </c>
      <c r="E2141" s="5" t="s">
        <v>28</v>
      </c>
      <c r="F2141" s="5">
        <v>1285</v>
      </c>
      <c r="G2141" s="5">
        <v>832</v>
      </c>
      <c r="H2141" s="5" t="s">
        <v>27</v>
      </c>
      <c r="I2141" s="5">
        <v>6</v>
      </c>
      <c r="M2141" s="8"/>
      <c r="O2141" s="6"/>
    </row>
    <row r="2142" spans="1:15" ht="13">
      <c r="A2142" s="1">
        <v>50037171</v>
      </c>
      <c r="B2142" s="5">
        <v>21171070</v>
      </c>
      <c r="C2142" s="7">
        <v>43418</v>
      </c>
      <c r="D2142" s="7">
        <v>43425</v>
      </c>
      <c r="E2142" s="5" t="s">
        <v>33</v>
      </c>
      <c r="F2142" s="5">
        <v>337</v>
      </c>
      <c r="G2142" s="5">
        <v>132</v>
      </c>
      <c r="H2142" s="5" t="s">
        <v>25</v>
      </c>
      <c r="I2142" s="5">
        <v>1</v>
      </c>
      <c r="M2142" s="8"/>
      <c r="O2142" s="6"/>
    </row>
    <row r="2143" spans="1:15" ht="13">
      <c r="A2143" s="1">
        <v>50037181</v>
      </c>
      <c r="B2143" s="5">
        <v>20448499</v>
      </c>
      <c r="C2143" s="7">
        <v>43397</v>
      </c>
      <c r="D2143" s="7">
        <v>43397</v>
      </c>
      <c r="E2143" s="5" t="s">
        <v>28</v>
      </c>
      <c r="F2143" s="5">
        <v>246</v>
      </c>
      <c r="G2143" s="5">
        <v>91</v>
      </c>
      <c r="H2143" s="5" t="s">
        <v>27</v>
      </c>
      <c r="I2143" s="5">
        <v>7</v>
      </c>
      <c r="M2143" s="8"/>
      <c r="O2143" s="6"/>
    </row>
    <row r="2144" spans="1:15" ht="13">
      <c r="A2144" s="1">
        <v>50037201</v>
      </c>
      <c r="B2144" s="5">
        <v>14660163</v>
      </c>
      <c r="C2144" s="7">
        <v>43426</v>
      </c>
      <c r="D2144" s="7">
        <v>43427</v>
      </c>
      <c r="E2144" s="5" t="s">
        <v>29</v>
      </c>
      <c r="F2144" s="5">
        <v>305</v>
      </c>
      <c r="G2144" s="5">
        <v>165</v>
      </c>
      <c r="H2144" s="5" t="s">
        <v>27</v>
      </c>
      <c r="I2144" s="5">
        <v>2</v>
      </c>
      <c r="M2144" s="8"/>
      <c r="O2144" s="6"/>
    </row>
    <row r="2145" spans="1:15" ht="13">
      <c r="A2145" s="1">
        <v>50037211</v>
      </c>
      <c r="B2145" s="5">
        <v>14285741</v>
      </c>
      <c r="C2145" s="7">
        <v>43297</v>
      </c>
      <c r="D2145" s="7">
        <v>43302</v>
      </c>
      <c r="E2145" s="5" t="s">
        <v>23</v>
      </c>
      <c r="F2145" s="5">
        <v>566</v>
      </c>
      <c r="G2145" s="5">
        <v>211</v>
      </c>
      <c r="H2145" s="5" t="s">
        <v>30</v>
      </c>
      <c r="I2145" s="5">
        <v>4</v>
      </c>
      <c r="M2145" s="8"/>
      <c r="O2145" s="6"/>
    </row>
    <row r="2146" spans="1:15" ht="13">
      <c r="A2146" s="1">
        <v>50037221</v>
      </c>
      <c r="B2146" s="5">
        <v>6701810</v>
      </c>
      <c r="C2146" s="7">
        <v>43236</v>
      </c>
      <c r="D2146" s="7">
        <v>43239</v>
      </c>
      <c r="E2146" s="5" t="s">
        <v>23</v>
      </c>
      <c r="F2146" s="5">
        <v>143</v>
      </c>
      <c r="G2146" s="5">
        <v>98</v>
      </c>
      <c r="H2146" s="5" t="s">
        <v>27</v>
      </c>
      <c r="I2146" s="5">
        <v>10</v>
      </c>
      <c r="M2146" s="8"/>
      <c r="O2146" s="6"/>
    </row>
    <row r="2147" spans="1:15" ht="13">
      <c r="A2147" s="1">
        <v>50037231</v>
      </c>
      <c r="B2147" s="5">
        <v>4855915</v>
      </c>
      <c r="C2147" s="7">
        <v>43214</v>
      </c>
      <c r="D2147" s="7">
        <v>43218</v>
      </c>
      <c r="E2147" s="5" t="s">
        <v>33</v>
      </c>
      <c r="F2147" s="5">
        <v>436</v>
      </c>
      <c r="G2147" s="5">
        <v>211</v>
      </c>
      <c r="H2147" s="5" t="s">
        <v>30</v>
      </c>
      <c r="I2147" s="5">
        <v>14</v>
      </c>
      <c r="M2147" s="8"/>
      <c r="O2147" s="6"/>
    </row>
    <row r="2148" spans="1:15" ht="13">
      <c r="A2148" s="1">
        <v>50037251</v>
      </c>
      <c r="B2148" s="5">
        <v>21171289</v>
      </c>
      <c r="C2148" s="7">
        <v>43252</v>
      </c>
      <c r="D2148" s="7">
        <v>43255</v>
      </c>
      <c r="E2148" s="5" t="s">
        <v>29</v>
      </c>
      <c r="F2148" s="5">
        <v>570</v>
      </c>
      <c r="G2148" s="5">
        <v>258</v>
      </c>
      <c r="H2148" s="5" t="s">
        <v>30</v>
      </c>
      <c r="I2148" s="5">
        <v>8</v>
      </c>
      <c r="M2148" s="8"/>
      <c r="O2148" s="6"/>
    </row>
    <row r="2149" spans="1:15" ht="13">
      <c r="A2149" s="1">
        <v>50037261</v>
      </c>
      <c r="B2149" s="5">
        <v>343948</v>
      </c>
      <c r="C2149" s="7">
        <v>43185</v>
      </c>
      <c r="D2149" s="7">
        <v>43187</v>
      </c>
      <c r="E2149" s="5" t="s">
        <v>28</v>
      </c>
      <c r="F2149" s="5">
        <v>189</v>
      </c>
      <c r="G2149" s="5">
        <v>96</v>
      </c>
      <c r="H2149" s="5" t="s">
        <v>27</v>
      </c>
      <c r="I2149" s="5">
        <v>1</v>
      </c>
      <c r="M2149" s="8"/>
      <c r="O2149" s="6"/>
    </row>
    <row r="2150" spans="1:15" ht="13">
      <c r="A2150" s="1">
        <v>50037291</v>
      </c>
      <c r="B2150" s="5">
        <v>20921814</v>
      </c>
      <c r="C2150" s="7">
        <v>43218</v>
      </c>
      <c r="D2150" s="7">
        <v>43224</v>
      </c>
      <c r="E2150" s="5" t="s">
        <v>29</v>
      </c>
      <c r="F2150" s="5">
        <v>980</v>
      </c>
      <c r="G2150" s="5">
        <v>386</v>
      </c>
      <c r="H2150" s="5" t="s">
        <v>27</v>
      </c>
      <c r="I2150" s="5">
        <v>2</v>
      </c>
      <c r="M2150" s="8"/>
      <c r="O2150" s="6"/>
    </row>
    <row r="2151" spans="1:15" ht="13">
      <c r="A2151" s="1">
        <v>50037311</v>
      </c>
      <c r="B2151" s="5">
        <v>6043002</v>
      </c>
      <c r="C2151" s="7">
        <v>43254</v>
      </c>
      <c r="D2151" s="7">
        <v>43256</v>
      </c>
      <c r="E2151" s="5" t="s">
        <v>29</v>
      </c>
      <c r="F2151" s="5">
        <v>273</v>
      </c>
      <c r="G2151" s="5">
        <v>94</v>
      </c>
      <c r="H2151" s="5" t="s">
        <v>25</v>
      </c>
      <c r="I2151" s="5">
        <v>9</v>
      </c>
      <c r="M2151" s="8"/>
      <c r="O2151" s="6"/>
    </row>
    <row r="2152" spans="1:15" ht="13">
      <c r="A2152" s="1">
        <v>50037331</v>
      </c>
      <c r="B2152" s="5">
        <v>20049080</v>
      </c>
      <c r="C2152" s="7">
        <v>43157</v>
      </c>
      <c r="D2152" s="7">
        <v>43162</v>
      </c>
      <c r="E2152" s="5" t="s">
        <v>29</v>
      </c>
      <c r="F2152" s="5">
        <v>166</v>
      </c>
      <c r="G2152" s="5">
        <v>111</v>
      </c>
      <c r="H2152" s="5" t="s">
        <v>30</v>
      </c>
      <c r="I2152" s="5">
        <v>2</v>
      </c>
      <c r="M2152" s="8"/>
      <c r="O2152" s="6"/>
    </row>
    <row r="2153" spans="1:15" ht="13">
      <c r="A2153" s="1">
        <v>50037341</v>
      </c>
      <c r="B2153" s="5">
        <v>8658096</v>
      </c>
      <c r="C2153" s="7">
        <v>43104</v>
      </c>
      <c r="D2153" s="7">
        <v>43111</v>
      </c>
      <c r="E2153" s="5" t="s">
        <v>29</v>
      </c>
      <c r="F2153" s="5">
        <v>390</v>
      </c>
      <c r="G2153" s="5">
        <v>129</v>
      </c>
      <c r="H2153" s="5" t="s">
        <v>30</v>
      </c>
      <c r="I2153" s="5">
        <v>11</v>
      </c>
      <c r="M2153" s="8"/>
      <c r="O2153" s="6"/>
    </row>
    <row r="2154" spans="1:15" ht="13">
      <c r="A2154" s="1">
        <v>50037351</v>
      </c>
      <c r="B2154" s="5">
        <v>281189</v>
      </c>
      <c r="C2154" s="7">
        <v>43370</v>
      </c>
      <c r="D2154" s="7">
        <v>43372</v>
      </c>
      <c r="E2154" s="5" t="s">
        <v>29</v>
      </c>
      <c r="F2154" s="5">
        <v>1864</v>
      </c>
      <c r="G2154" s="5">
        <v>435</v>
      </c>
      <c r="H2154" s="5" t="s">
        <v>30</v>
      </c>
      <c r="I2154" s="5">
        <v>7</v>
      </c>
      <c r="M2154" s="8"/>
      <c r="O2154" s="6"/>
    </row>
    <row r="2155" spans="1:15" ht="13">
      <c r="A2155" s="1">
        <v>50037371</v>
      </c>
      <c r="B2155" s="5">
        <v>21166498</v>
      </c>
      <c r="C2155" s="7">
        <v>43390</v>
      </c>
      <c r="D2155" s="7">
        <v>43394</v>
      </c>
      <c r="E2155" s="5" t="s">
        <v>28</v>
      </c>
      <c r="F2155" s="5">
        <v>273</v>
      </c>
      <c r="G2155" s="5">
        <v>167</v>
      </c>
      <c r="H2155" s="5" t="s">
        <v>27</v>
      </c>
      <c r="I2155" s="5">
        <v>15</v>
      </c>
      <c r="M2155" s="8"/>
      <c r="O2155" s="6"/>
    </row>
    <row r="2156" spans="1:15" ht="13">
      <c r="A2156" s="1">
        <v>50037391</v>
      </c>
      <c r="B2156" s="5">
        <v>21166069</v>
      </c>
      <c r="C2156" s="7">
        <v>43256</v>
      </c>
      <c r="D2156" s="7">
        <v>43259</v>
      </c>
      <c r="E2156" s="5" t="s">
        <v>23</v>
      </c>
      <c r="F2156" s="5">
        <v>205</v>
      </c>
      <c r="G2156" s="5">
        <v>68</v>
      </c>
      <c r="H2156" s="5" t="s">
        <v>30</v>
      </c>
      <c r="I2156" s="5">
        <v>1</v>
      </c>
      <c r="M2156" s="8"/>
      <c r="O2156" s="6"/>
    </row>
    <row r="2157" spans="1:15" ht="13">
      <c r="A2157" s="1">
        <v>50037411</v>
      </c>
      <c r="B2157" s="5">
        <v>17380375</v>
      </c>
      <c r="C2157" s="7">
        <v>43275</v>
      </c>
      <c r="D2157" s="7">
        <v>43280</v>
      </c>
      <c r="E2157" s="5" t="s">
        <v>29</v>
      </c>
      <c r="F2157" s="5">
        <v>874</v>
      </c>
      <c r="G2157" s="5">
        <v>176</v>
      </c>
      <c r="H2157" s="5" t="s">
        <v>27</v>
      </c>
      <c r="I2157" s="5">
        <v>3</v>
      </c>
      <c r="M2157" s="8"/>
      <c r="O2157" s="6"/>
    </row>
    <row r="2158" spans="1:15" ht="13">
      <c r="A2158" s="1">
        <v>50037421</v>
      </c>
      <c r="B2158" s="5">
        <v>11679339</v>
      </c>
      <c r="C2158" s="7">
        <v>43083</v>
      </c>
      <c r="D2158" s="7">
        <v>43086</v>
      </c>
      <c r="E2158" s="5" t="s">
        <v>28</v>
      </c>
      <c r="F2158" s="5">
        <v>196</v>
      </c>
      <c r="G2158" s="5">
        <v>46</v>
      </c>
      <c r="H2158" s="5" t="s">
        <v>30</v>
      </c>
      <c r="I2158" s="5">
        <v>6</v>
      </c>
      <c r="M2158" s="8"/>
      <c r="O2158" s="6"/>
    </row>
    <row r="2159" spans="1:15" ht="13">
      <c r="A2159" s="1">
        <v>50037431</v>
      </c>
      <c r="B2159" s="5">
        <v>8682147</v>
      </c>
      <c r="C2159" s="7">
        <v>43115</v>
      </c>
      <c r="D2159" s="7">
        <v>43118</v>
      </c>
      <c r="E2159" s="5" t="s">
        <v>29</v>
      </c>
      <c r="F2159" s="5">
        <v>252</v>
      </c>
      <c r="G2159" s="5">
        <v>54</v>
      </c>
      <c r="H2159" s="5" t="s">
        <v>32</v>
      </c>
      <c r="I2159" s="5">
        <v>12</v>
      </c>
      <c r="M2159" s="8"/>
      <c r="O2159" s="6"/>
    </row>
    <row r="2160" spans="1:15" ht="13">
      <c r="A2160" s="1">
        <v>50037451</v>
      </c>
      <c r="B2160" s="5">
        <v>18252173</v>
      </c>
      <c r="C2160" s="7">
        <v>43341</v>
      </c>
      <c r="D2160" s="7">
        <v>43342</v>
      </c>
      <c r="E2160" s="5" t="s">
        <v>23</v>
      </c>
      <c r="F2160" s="5">
        <v>308</v>
      </c>
      <c r="G2160" s="5">
        <v>86</v>
      </c>
      <c r="H2160" s="5" t="s">
        <v>32</v>
      </c>
      <c r="I2160" s="5">
        <v>4</v>
      </c>
      <c r="M2160" s="8"/>
      <c r="O2160" s="6"/>
    </row>
    <row r="2161" spans="1:15" ht="13">
      <c r="A2161" s="1">
        <v>50037471</v>
      </c>
      <c r="B2161" s="5">
        <v>10904363</v>
      </c>
      <c r="C2161" s="7">
        <v>43312</v>
      </c>
      <c r="D2161" s="7">
        <v>43317</v>
      </c>
      <c r="E2161" s="5" t="s">
        <v>28</v>
      </c>
      <c r="F2161" s="5">
        <v>2044</v>
      </c>
      <c r="G2161" s="5">
        <v>1419</v>
      </c>
      <c r="H2161" s="5" t="s">
        <v>30</v>
      </c>
      <c r="I2161" s="5">
        <v>9</v>
      </c>
      <c r="M2161" s="8"/>
      <c r="O2161" s="6"/>
    </row>
    <row r="2162" spans="1:15" ht="13">
      <c r="A2162" s="1">
        <v>50037481</v>
      </c>
      <c r="B2162" s="5">
        <v>21171270</v>
      </c>
      <c r="C2162" s="7">
        <v>43426</v>
      </c>
      <c r="D2162" s="7">
        <v>43426</v>
      </c>
      <c r="E2162" s="5" t="s">
        <v>29</v>
      </c>
      <c r="F2162" s="5">
        <v>162</v>
      </c>
      <c r="G2162" s="5">
        <v>106</v>
      </c>
      <c r="H2162" s="5" t="s">
        <v>32</v>
      </c>
      <c r="I2162" s="5">
        <v>5</v>
      </c>
      <c r="M2162" s="8"/>
      <c r="O2162" s="6"/>
    </row>
    <row r="2163" spans="1:15" ht="13">
      <c r="A2163" s="1">
        <v>50037511</v>
      </c>
      <c r="B2163" s="5">
        <v>4756106</v>
      </c>
      <c r="C2163" s="7">
        <v>43162</v>
      </c>
      <c r="D2163" s="7">
        <v>43168</v>
      </c>
      <c r="E2163" s="5" t="s">
        <v>23</v>
      </c>
      <c r="F2163" s="5">
        <v>330</v>
      </c>
      <c r="G2163" s="5">
        <v>101</v>
      </c>
      <c r="H2163" s="5" t="s">
        <v>30</v>
      </c>
      <c r="I2163" s="5">
        <v>7</v>
      </c>
      <c r="M2163" s="8"/>
      <c r="O2163" s="6"/>
    </row>
    <row r="2164" spans="1:15" ht="13">
      <c r="A2164" s="1">
        <v>50037531</v>
      </c>
      <c r="B2164" s="5">
        <v>11125073</v>
      </c>
      <c r="C2164" s="7">
        <v>43363</v>
      </c>
      <c r="D2164" s="7">
        <v>43367</v>
      </c>
      <c r="E2164" s="5" t="s">
        <v>33</v>
      </c>
      <c r="F2164" s="5">
        <v>203</v>
      </c>
      <c r="G2164" s="5">
        <v>106</v>
      </c>
      <c r="H2164" s="5" t="s">
        <v>25</v>
      </c>
      <c r="I2164" s="5">
        <v>9</v>
      </c>
      <c r="M2164" s="8"/>
      <c r="O2164" s="6"/>
    </row>
    <row r="2165" spans="1:15" ht="13">
      <c r="A2165" s="1">
        <v>50037551</v>
      </c>
      <c r="B2165" s="5">
        <v>14957548</v>
      </c>
      <c r="C2165" s="7">
        <v>43216</v>
      </c>
      <c r="D2165" s="7">
        <v>43218</v>
      </c>
      <c r="E2165" s="5" t="s">
        <v>29</v>
      </c>
      <c r="F2165" s="5">
        <v>205</v>
      </c>
      <c r="G2165" s="5">
        <v>72</v>
      </c>
      <c r="H2165" s="5" t="s">
        <v>25</v>
      </c>
      <c r="I2165" s="5">
        <v>1</v>
      </c>
      <c r="M2165" s="8"/>
      <c r="O2165" s="6"/>
    </row>
    <row r="2166" spans="1:15" ht="13">
      <c r="A2166" s="1">
        <v>50037591</v>
      </c>
      <c r="B2166" s="5">
        <v>21164799</v>
      </c>
      <c r="C2166" s="7">
        <v>43125</v>
      </c>
      <c r="D2166" s="7">
        <v>43129</v>
      </c>
      <c r="E2166" s="5" t="s">
        <v>29</v>
      </c>
      <c r="F2166" s="5">
        <v>118</v>
      </c>
      <c r="G2166" s="5">
        <v>37</v>
      </c>
      <c r="H2166" s="5" t="s">
        <v>30</v>
      </c>
      <c r="I2166" s="5">
        <v>14</v>
      </c>
      <c r="M2166" s="8"/>
      <c r="O2166" s="6"/>
    </row>
    <row r="2167" spans="1:15" ht="13">
      <c r="A2167" s="1">
        <v>50037601</v>
      </c>
      <c r="B2167" s="5">
        <v>12509477</v>
      </c>
      <c r="C2167" s="7">
        <v>43238</v>
      </c>
      <c r="D2167" s="7">
        <v>43242</v>
      </c>
      <c r="E2167" s="5" t="s">
        <v>33</v>
      </c>
      <c r="F2167" s="5">
        <v>131</v>
      </c>
      <c r="G2167" s="5">
        <v>91</v>
      </c>
      <c r="H2167" s="5" t="s">
        <v>30</v>
      </c>
      <c r="I2167" s="5">
        <v>13</v>
      </c>
      <c r="M2167" s="8"/>
      <c r="O2167" s="6"/>
    </row>
    <row r="2168" spans="1:15" ht="13">
      <c r="A2168" s="1">
        <v>50037611</v>
      </c>
      <c r="B2168" s="5">
        <v>16808711</v>
      </c>
      <c r="C2168" s="7">
        <v>43162</v>
      </c>
      <c r="D2168" s="7">
        <v>43166</v>
      </c>
      <c r="E2168" s="5" t="s">
        <v>29</v>
      </c>
      <c r="F2168" s="5">
        <v>513</v>
      </c>
      <c r="G2168" s="5">
        <v>243</v>
      </c>
      <c r="H2168" s="5" t="s">
        <v>32</v>
      </c>
      <c r="I2168" s="5">
        <v>16</v>
      </c>
      <c r="M2168" s="8"/>
      <c r="O2168" s="6"/>
    </row>
    <row r="2169" spans="1:15" ht="13">
      <c r="A2169" s="1">
        <v>50037631</v>
      </c>
      <c r="B2169" s="5">
        <v>21174315</v>
      </c>
      <c r="C2169" s="7">
        <v>43381</v>
      </c>
      <c r="D2169" s="7">
        <v>43386</v>
      </c>
      <c r="E2169" s="5" t="s">
        <v>29</v>
      </c>
      <c r="F2169" s="5">
        <v>252</v>
      </c>
      <c r="G2169" s="5">
        <v>136</v>
      </c>
      <c r="H2169" s="5" t="s">
        <v>30</v>
      </c>
      <c r="I2169" s="5">
        <v>1</v>
      </c>
      <c r="M2169" s="8"/>
      <c r="O2169" s="6"/>
    </row>
    <row r="2170" spans="1:15" ht="13">
      <c r="A2170" s="1">
        <v>50037661</v>
      </c>
      <c r="B2170" s="5">
        <v>20802059</v>
      </c>
      <c r="C2170" s="7">
        <v>43334</v>
      </c>
      <c r="D2170" s="7">
        <v>43335</v>
      </c>
      <c r="E2170" s="5" t="s">
        <v>29</v>
      </c>
      <c r="F2170" s="5">
        <v>181</v>
      </c>
      <c r="G2170" s="5">
        <v>47</v>
      </c>
      <c r="H2170" s="5" t="s">
        <v>30</v>
      </c>
      <c r="I2170" s="5">
        <v>8</v>
      </c>
      <c r="M2170" s="8"/>
      <c r="O2170" s="6"/>
    </row>
    <row r="2171" spans="1:15" ht="13">
      <c r="A2171" s="1">
        <v>50037671</v>
      </c>
      <c r="B2171" s="5">
        <v>19692466</v>
      </c>
      <c r="C2171" s="7">
        <v>43074</v>
      </c>
      <c r="D2171" s="7">
        <v>43077</v>
      </c>
      <c r="E2171" s="5" t="s">
        <v>29</v>
      </c>
      <c r="F2171" s="5">
        <v>561</v>
      </c>
      <c r="G2171" s="5">
        <v>313</v>
      </c>
      <c r="H2171" s="5" t="s">
        <v>32</v>
      </c>
      <c r="I2171" s="5">
        <v>4</v>
      </c>
      <c r="M2171" s="8"/>
      <c r="O2171" s="6"/>
    </row>
    <row r="2172" spans="1:15" ht="13">
      <c r="A2172" s="1">
        <v>50037681</v>
      </c>
      <c r="B2172" s="5">
        <v>303278</v>
      </c>
      <c r="C2172" s="7">
        <v>43338</v>
      </c>
      <c r="D2172" s="7">
        <v>43339</v>
      </c>
      <c r="E2172" s="5" t="s">
        <v>28</v>
      </c>
      <c r="F2172" s="5">
        <v>289</v>
      </c>
      <c r="G2172" s="5">
        <v>135</v>
      </c>
      <c r="H2172" s="5" t="s">
        <v>30</v>
      </c>
      <c r="I2172" s="5">
        <v>5</v>
      </c>
      <c r="M2172" s="8"/>
      <c r="O2172" s="6"/>
    </row>
    <row r="2173" spans="1:15" ht="13">
      <c r="A2173" s="1">
        <v>50037721</v>
      </c>
      <c r="B2173" s="5">
        <v>21170631</v>
      </c>
      <c r="C2173" s="7">
        <v>43099</v>
      </c>
      <c r="D2173" s="7">
        <v>43104</v>
      </c>
      <c r="E2173" s="5" t="s">
        <v>28</v>
      </c>
      <c r="F2173" s="5">
        <v>692</v>
      </c>
      <c r="G2173" s="5">
        <v>152</v>
      </c>
      <c r="H2173" s="5" t="s">
        <v>27</v>
      </c>
      <c r="I2173" s="5">
        <v>8</v>
      </c>
      <c r="M2173" s="8"/>
      <c r="O2173" s="6"/>
    </row>
    <row r="2174" spans="1:15" ht="13">
      <c r="A2174" s="1">
        <v>50037741</v>
      </c>
      <c r="B2174" s="5">
        <v>8948543</v>
      </c>
      <c r="C2174" s="7">
        <v>43328</v>
      </c>
      <c r="D2174" s="7">
        <v>43335</v>
      </c>
      <c r="E2174" s="5" t="s">
        <v>33</v>
      </c>
      <c r="F2174" s="5">
        <v>230</v>
      </c>
      <c r="G2174" s="5">
        <v>149</v>
      </c>
      <c r="H2174" s="5" t="s">
        <v>27</v>
      </c>
      <c r="I2174" s="5">
        <v>2</v>
      </c>
      <c r="M2174" s="8"/>
      <c r="O2174" s="6"/>
    </row>
    <row r="2175" spans="1:15" ht="13">
      <c r="A2175" s="1">
        <v>50037751</v>
      </c>
      <c r="B2175" s="5">
        <v>13778517</v>
      </c>
      <c r="C2175" s="7">
        <v>43348</v>
      </c>
      <c r="D2175" s="7">
        <v>43349</v>
      </c>
      <c r="E2175" s="5" t="s">
        <v>33</v>
      </c>
      <c r="F2175" s="5">
        <v>114</v>
      </c>
      <c r="G2175" s="5">
        <v>48</v>
      </c>
      <c r="H2175" s="5" t="s">
        <v>27</v>
      </c>
      <c r="I2175" s="5">
        <v>10</v>
      </c>
      <c r="M2175" s="8"/>
      <c r="O2175" s="6"/>
    </row>
    <row r="2176" spans="1:15" ht="13">
      <c r="A2176" s="1">
        <v>50037761</v>
      </c>
      <c r="B2176" s="5">
        <v>14163895</v>
      </c>
      <c r="C2176" s="7">
        <v>43239</v>
      </c>
      <c r="D2176" s="7">
        <v>43242</v>
      </c>
      <c r="E2176" s="5" t="s">
        <v>28</v>
      </c>
      <c r="F2176" s="5">
        <v>2062</v>
      </c>
      <c r="G2176" s="5">
        <v>853</v>
      </c>
      <c r="H2176" s="5" t="s">
        <v>27</v>
      </c>
      <c r="I2176" s="5">
        <v>2</v>
      </c>
      <c r="M2176" s="8"/>
      <c r="O2176" s="6"/>
    </row>
    <row r="2177" spans="1:15" ht="13">
      <c r="A2177" s="1">
        <v>50037771</v>
      </c>
      <c r="B2177" s="5">
        <v>4065192</v>
      </c>
      <c r="C2177" s="7">
        <v>43192</v>
      </c>
      <c r="D2177" s="7">
        <v>43199</v>
      </c>
      <c r="E2177" s="5" t="s">
        <v>28</v>
      </c>
      <c r="F2177" s="5">
        <v>1125</v>
      </c>
      <c r="G2177" s="5">
        <v>560</v>
      </c>
      <c r="H2177" s="5" t="s">
        <v>27</v>
      </c>
      <c r="I2177" s="5">
        <v>7</v>
      </c>
      <c r="M2177" s="8"/>
      <c r="O2177" s="6"/>
    </row>
    <row r="2178" spans="1:15" ht="13">
      <c r="A2178" s="1">
        <v>50037811</v>
      </c>
      <c r="B2178" s="5">
        <v>4640020</v>
      </c>
      <c r="C2178" s="7">
        <v>43139</v>
      </c>
      <c r="D2178" s="7">
        <v>43145</v>
      </c>
      <c r="E2178" s="5" t="s">
        <v>28</v>
      </c>
      <c r="F2178" s="5">
        <v>310</v>
      </c>
      <c r="G2178" s="5">
        <v>136</v>
      </c>
      <c r="H2178" s="5" t="s">
        <v>30</v>
      </c>
      <c r="I2178" s="5">
        <v>17</v>
      </c>
      <c r="M2178" s="8"/>
      <c r="O2178" s="6"/>
    </row>
    <row r="2179" spans="1:15" ht="13">
      <c r="A2179" s="1">
        <v>50037821</v>
      </c>
      <c r="B2179" s="5">
        <v>6786397</v>
      </c>
      <c r="C2179" s="7">
        <v>43294</v>
      </c>
      <c r="D2179" s="7">
        <v>43300</v>
      </c>
      <c r="E2179" s="5" t="s">
        <v>29</v>
      </c>
      <c r="F2179" s="5">
        <v>529</v>
      </c>
      <c r="G2179" s="5">
        <v>227</v>
      </c>
      <c r="H2179" s="5" t="s">
        <v>27</v>
      </c>
      <c r="I2179" s="5">
        <v>17</v>
      </c>
      <c r="M2179" s="8"/>
      <c r="O2179" s="6"/>
    </row>
    <row r="2180" spans="1:15" ht="13">
      <c r="A2180" s="1">
        <v>50037831</v>
      </c>
      <c r="B2180" s="5">
        <v>21167434</v>
      </c>
      <c r="C2180" s="7">
        <v>43273</v>
      </c>
      <c r="D2180" s="7">
        <v>43278</v>
      </c>
      <c r="E2180" s="5" t="s">
        <v>23</v>
      </c>
      <c r="F2180" s="5">
        <v>45325</v>
      </c>
      <c r="G2180" s="5">
        <v>13668</v>
      </c>
      <c r="H2180" s="5" t="s">
        <v>30</v>
      </c>
      <c r="I2180" s="5">
        <v>12</v>
      </c>
      <c r="M2180" s="8"/>
      <c r="O2180" s="6"/>
    </row>
    <row r="2181" spans="1:15" ht="13">
      <c r="A2181" s="1">
        <v>50037841</v>
      </c>
      <c r="B2181" s="5">
        <v>21169877</v>
      </c>
      <c r="C2181" s="7">
        <v>43341</v>
      </c>
      <c r="D2181" s="7">
        <v>43344</v>
      </c>
      <c r="E2181" s="5" t="s">
        <v>29</v>
      </c>
      <c r="F2181" s="5">
        <v>375</v>
      </c>
      <c r="G2181" s="5">
        <v>184</v>
      </c>
      <c r="H2181" s="5" t="s">
        <v>30</v>
      </c>
      <c r="I2181" s="5">
        <v>2</v>
      </c>
      <c r="M2181" s="8"/>
      <c r="O2181" s="6"/>
    </row>
    <row r="2182" spans="1:15" ht="13">
      <c r="A2182" s="1">
        <v>50037881</v>
      </c>
      <c r="B2182" s="5">
        <v>288447</v>
      </c>
      <c r="C2182" s="7">
        <v>43113</v>
      </c>
      <c r="D2182" s="7">
        <v>43117</v>
      </c>
      <c r="E2182" s="5" t="s">
        <v>28</v>
      </c>
      <c r="F2182" s="5">
        <v>178</v>
      </c>
      <c r="G2182" s="5">
        <v>102</v>
      </c>
      <c r="H2182" s="5" t="s">
        <v>25</v>
      </c>
      <c r="I2182" s="5">
        <v>11</v>
      </c>
      <c r="M2182" s="8"/>
      <c r="O2182" s="6"/>
    </row>
    <row r="2183" spans="1:15" ht="13">
      <c r="A2183" s="1">
        <v>50037891</v>
      </c>
      <c r="B2183" s="5">
        <v>15256727</v>
      </c>
      <c r="C2183" s="7">
        <v>43391</v>
      </c>
      <c r="D2183" s="7">
        <v>43391</v>
      </c>
      <c r="E2183" s="5" t="s">
        <v>29</v>
      </c>
      <c r="F2183" s="5">
        <v>177</v>
      </c>
      <c r="G2183" s="5">
        <v>72</v>
      </c>
      <c r="H2183" s="5" t="s">
        <v>30</v>
      </c>
      <c r="I2183" s="5">
        <v>2</v>
      </c>
      <c r="M2183" s="8"/>
      <c r="O2183" s="6"/>
    </row>
    <row r="2184" spans="1:15" ht="13">
      <c r="A2184" s="1">
        <v>50037921</v>
      </c>
      <c r="B2184" s="5">
        <v>12057626</v>
      </c>
      <c r="C2184" s="7">
        <v>43298</v>
      </c>
      <c r="D2184" s="7">
        <v>43301</v>
      </c>
      <c r="E2184" s="5" t="s">
        <v>29</v>
      </c>
      <c r="F2184" s="5">
        <v>273</v>
      </c>
      <c r="G2184" s="5">
        <v>147</v>
      </c>
      <c r="H2184" s="5" t="s">
        <v>32</v>
      </c>
      <c r="I2184" s="5">
        <v>14</v>
      </c>
      <c r="M2184" s="8"/>
      <c r="O2184" s="6"/>
    </row>
    <row r="2185" spans="1:15" ht="13">
      <c r="A2185" s="1">
        <v>50037971</v>
      </c>
      <c r="B2185" s="5">
        <v>21166202</v>
      </c>
      <c r="C2185" s="7">
        <v>43192</v>
      </c>
      <c r="D2185" s="7">
        <v>43195</v>
      </c>
      <c r="E2185" s="5" t="s">
        <v>29</v>
      </c>
      <c r="F2185" s="5">
        <v>276</v>
      </c>
      <c r="G2185" s="5">
        <v>141</v>
      </c>
      <c r="H2185" s="5" t="s">
        <v>32</v>
      </c>
      <c r="I2185" s="5">
        <v>1</v>
      </c>
      <c r="M2185" s="8"/>
      <c r="O2185" s="6"/>
    </row>
    <row r="2186" spans="1:15" ht="13">
      <c r="A2186" s="1">
        <v>50037981</v>
      </c>
      <c r="B2186" s="5">
        <v>281189</v>
      </c>
      <c r="C2186" s="7">
        <v>43075</v>
      </c>
      <c r="D2186" s="7">
        <v>43080</v>
      </c>
      <c r="E2186" s="5" t="s">
        <v>29</v>
      </c>
      <c r="F2186" s="5">
        <v>181</v>
      </c>
      <c r="G2186" s="5">
        <v>89</v>
      </c>
      <c r="H2186" s="5" t="s">
        <v>30</v>
      </c>
      <c r="I2186" s="5">
        <v>5</v>
      </c>
      <c r="M2186" s="8"/>
      <c r="O2186" s="6"/>
    </row>
    <row r="2187" spans="1:15" ht="13">
      <c r="A2187" s="1">
        <v>50038001</v>
      </c>
      <c r="B2187" s="5">
        <v>21167863</v>
      </c>
      <c r="C2187" s="7">
        <v>43219</v>
      </c>
      <c r="D2187" s="7">
        <v>43224</v>
      </c>
      <c r="E2187" s="5" t="s">
        <v>23</v>
      </c>
      <c r="F2187" s="5">
        <v>476</v>
      </c>
      <c r="G2187" s="5">
        <v>140</v>
      </c>
      <c r="H2187" s="5" t="s">
        <v>30</v>
      </c>
      <c r="I2187" s="5">
        <v>8</v>
      </c>
      <c r="M2187" s="8"/>
      <c r="O2187" s="6"/>
    </row>
    <row r="2188" spans="1:15" ht="13">
      <c r="A2188" s="1">
        <v>50038011</v>
      </c>
      <c r="B2188" s="5">
        <v>12304181</v>
      </c>
      <c r="C2188" s="7">
        <v>43391</v>
      </c>
      <c r="D2188" s="7">
        <v>43391</v>
      </c>
      <c r="E2188" s="5" t="s">
        <v>28</v>
      </c>
      <c r="F2188" s="5">
        <v>348</v>
      </c>
      <c r="G2188" s="5">
        <v>70</v>
      </c>
      <c r="H2188" s="5" t="s">
        <v>27</v>
      </c>
      <c r="I2188" s="5">
        <v>1</v>
      </c>
      <c r="M2188" s="8"/>
      <c r="O2188" s="6"/>
    </row>
    <row r="2189" spans="1:15" ht="13">
      <c r="A2189" s="1">
        <v>50038031</v>
      </c>
      <c r="B2189" s="5">
        <v>20990291</v>
      </c>
      <c r="C2189" s="7">
        <v>43105</v>
      </c>
      <c r="D2189" s="7">
        <v>43106</v>
      </c>
      <c r="E2189" s="5" t="s">
        <v>23</v>
      </c>
      <c r="F2189" s="5">
        <v>273</v>
      </c>
      <c r="G2189" s="5">
        <v>66</v>
      </c>
      <c r="H2189" s="5" t="s">
        <v>27</v>
      </c>
      <c r="I2189" s="5">
        <v>2</v>
      </c>
      <c r="M2189" s="8"/>
      <c r="O2189" s="6"/>
    </row>
    <row r="2190" spans="1:15" ht="13">
      <c r="A2190" s="1">
        <v>50038061</v>
      </c>
      <c r="B2190" s="5">
        <v>20856745</v>
      </c>
      <c r="C2190" s="7">
        <v>43328</v>
      </c>
      <c r="D2190" s="7">
        <v>43330</v>
      </c>
      <c r="E2190" s="5" t="s">
        <v>28</v>
      </c>
      <c r="F2190" s="5">
        <v>197</v>
      </c>
      <c r="G2190" s="5">
        <v>85</v>
      </c>
      <c r="H2190" s="5" t="s">
        <v>30</v>
      </c>
      <c r="I2190" s="5">
        <v>6</v>
      </c>
      <c r="M2190" s="8"/>
      <c r="O2190" s="6"/>
    </row>
    <row r="2191" spans="1:15" ht="13">
      <c r="A2191" s="1">
        <v>50038071</v>
      </c>
      <c r="B2191" s="5">
        <v>8856550</v>
      </c>
      <c r="C2191" s="7">
        <v>43403</v>
      </c>
      <c r="D2191" s="7">
        <v>43409</v>
      </c>
      <c r="E2191" s="5" t="s">
        <v>28</v>
      </c>
      <c r="F2191" s="5">
        <v>418</v>
      </c>
      <c r="G2191" s="5">
        <v>130</v>
      </c>
      <c r="H2191" s="5" t="s">
        <v>27</v>
      </c>
      <c r="I2191" s="5">
        <v>9</v>
      </c>
      <c r="M2191" s="8"/>
      <c r="O2191" s="6"/>
    </row>
    <row r="2192" spans="1:15" ht="13">
      <c r="A2192" s="1">
        <v>50038081</v>
      </c>
      <c r="B2192" s="5">
        <v>21168063</v>
      </c>
      <c r="C2192" s="7">
        <v>43324</v>
      </c>
      <c r="D2192" s="7">
        <v>43327</v>
      </c>
      <c r="E2192" s="5" t="s">
        <v>23</v>
      </c>
      <c r="F2192" s="5">
        <v>485</v>
      </c>
      <c r="G2192" s="5">
        <v>138</v>
      </c>
      <c r="H2192" s="5" t="s">
        <v>27</v>
      </c>
      <c r="I2192" s="5">
        <v>7</v>
      </c>
      <c r="M2192" s="8"/>
      <c r="O2192" s="6"/>
    </row>
    <row r="2193" spans="1:15" ht="13">
      <c r="A2193" s="1">
        <v>50038091</v>
      </c>
      <c r="B2193" s="5">
        <v>21172540</v>
      </c>
      <c r="C2193" s="7">
        <v>43233</v>
      </c>
      <c r="D2193" s="7">
        <v>43236</v>
      </c>
      <c r="E2193" s="5" t="s">
        <v>28</v>
      </c>
      <c r="F2193" s="5">
        <v>158</v>
      </c>
      <c r="G2193" s="5">
        <v>51</v>
      </c>
      <c r="H2193" s="5" t="s">
        <v>32</v>
      </c>
      <c r="I2193" s="5">
        <v>8</v>
      </c>
      <c r="M2193" s="8"/>
      <c r="O2193" s="6"/>
    </row>
    <row r="2194" spans="1:15" ht="13">
      <c r="A2194" s="1">
        <v>50038101</v>
      </c>
      <c r="B2194" s="5">
        <v>94274</v>
      </c>
      <c r="C2194" s="7">
        <v>43401</v>
      </c>
      <c r="D2194" s="7">
        <v>43407</v>
      </c>
      <c r="E2194" s="5" t="s">
        <v>29</v>
      </c>
      <c r="F2194" s="5">
        <v>308</v>
      </c>
      <c r="G2194" s="5">
        <v>139</v>
      </c>
      <c r="H2194" s="5" t="s">
        <v>25</v>
      </c>
      <c r="I2194" s="5">
        <v>1</v>
      </c>
      <c r="M2194" s="8"/>
      <c r="O2194" s="6"/>
    </row>
    <row r="2195" spans="1:15" ht="13">
      <c r="A2195" s="1">
        <v>50038111</v>
      </c>
      <c r="B2195" s="5">
        <v>9578873</v>
      </c>
      <c r="C2195" s="7">
        <v>43385</v>
      </c>
      <c r="D2195" s="7">
        <v>43386</v>
      </c>
      <c r="E2195" s="5" t="s">
        <v>28</v>
      </c>
      <c r="F2195" s="5">
        <v>105</v>
      </c>
      <c r="G2195" s="5">
        <v>22</v>
      </c>
      <c r="H2195" s="5" t="s">
        <v>30</v>
      </c>
      <c r="I2195" s="5">
        <v>12</v>
      </c>
      <c r="M2195" s="8"/>
      <c r="O2195" s="6"/>
    </row>
    <row r="2196" spans="1:15" ht="13">
      <c r="A2196" s="1">
        <v>50038121</v>
      </c>
      <c r="B2196" s="5">
        <v>5366785</v>
      </c>
      <c r="C2196" s="7">
        <v>43204</v>
      </c>
      <c r="D2196" s="7">
        <v>43205</v>
      </c>
      <c r="E2196" s="5" t="s">
        <v>33</v>
      </c>
      <c r="F2196" s="5">
        <v>266</v>
      </c>
      <c r="G2196" s="5">
        <v>165</v>
      </c>
      <c r="H2196" s="5" t="s">
        <v>32</v>
      </c>
      <c r="I2196" s="5">
        <v>7</v>
      </c>
      <c r="M2196" s="8"/>
      <c r="O2196" s="6"/>
    </row>
    <row r="2197" spans="1:15" ht="13">
      <c r="A2197" s="1">
        <v>50038141</v>
      </c>
      <c r="B2197" s="5">
        <v>21172654</v>
      </c>
      <c r="C2197" s="7">
        <v>43166</v>
      </c>
      <c r="D2197" s="7">
        <v>43171</v>
      </c>
      <c r="E2197" s="5" t="s">
        <v>28</v>
      </c>
      <c r="F2197" s="5">
        <v>122</v>
      </c>
      <c r="G2197" s="5">
        <v>48</v>
      </c>
      <c r="H2197" s="5" t="s">
        <v>30</v>
      </c>
      <c r="I2197" s="5">
        <v>17</v>
      </c>
      <c r="M2197" s="8"/>
      <c r="O2197" s="6"/>
    </row>
    <row r="2198" spans="1:15" ht="13">
      <c r="A2198" s="1">
        <v>50038161</v>
      </c>
      <c r="B2198" s="5">
        <v>21168006</v>
      </c>
      <c r="C2198" s="7">
        <v>43161</v>
      </c>
      <c r="D2198" s="7">
        <v>43164</v>
      </c>
      <c r="E2198" s="5" t="s">
        <v>29</v>
      </c>
      <c r="F2198" s="5">
        <v>157</v>
      </c>
      <c r="G2198" s="5">
        <v>91</v>
      </c>
      <c r="H2198" s="5" t="s">
        <v>25</v>
      </c>
      <c r="I2198" s="5">
        <v>4</v>
      </c>
      <c r="M2198" s="8"/>
      <c r="O2198" s="6"/>
    </row>
    <row r="2199" spans="1:15" ht="13">
      <c r="A2199" s="1">
        <v>50038181</v>
      </c>
      <c r="B2199" s="5">
        <v>8537386</v>
      </c>
      <c r="C2199" s="7">
        <v>43398</v>
      </c>
      <c r="D2199" s="7">
        <v>43404</v>
      </c>
      <c r="E2199" s="5" t="s">
        <v>33</v>
      </c>
      <c r="F2199" s="5">
        <v>116</v>
      </c>
      <c r="G2199" s="5">
        <v>31</v>
      </c>
      <c r="H2199" s="5" t="s">
        <v>30</v>
      </c>
      <c r="I2199" s="5">
        <v>14</v>
      </c>
      <c r="M2199" s="8"/>
      <c r="O2199" s="6"/>
    </row>
    <row r="2200" spans="1:15" ht="13">
      <c r="A2200" s="1">
        <v>50038191</v>
      </c>
      <c r="B2200" s="5">
        <v>20806182</v>
      </c>
      <c r="C2200" s="7">
        <v>43246</v>
      </c>
      <c r="D2200" s="7">
        <v>43249</v>
      </c>
      <c r="E2200" s="5" t="s">
        <v>28</v>
      </c>
      <c r="F2200" s="5">
        <v>454</v>
      </c>
      <c r="G2200" s="5">
        <v>207</v>
      </c>
      <c r="H2200" s="5" t="s">
        <v>30</v>
      </c>
      <c r="I2200" s="5">
        <v>16</v>
      </c>
      <c r="M2200" s="8"/>
      <c r="O2200" s="6"/>
    </row>
    <row r="2201" spans="1:15" ht="13">
      <c r="A2201" s="1">
        <v>50038201</v>
      </c>
      <c r="B2201" s="5">
        <v>21162900</v>
      </c>
      <c r="C2201" s="7">
        <v>43215</v>
      </c>
      <c r="D2201" s="7">
        <v>43220</v>
      </c>
      <c r="E2201" s="5" t="s">
        <v>29</v>
      </c>
      <c r="F2201" s="5">
        <v>175</v>
      </c>
      <c r="G2201" s="5">
        <v>66</v>
      </c>
      <c r="H2201" s="5" t="s">
        <v>32</v>
      </c>
      <c r="I2201" s="5">
        <v>6</v>
      </c>
      <c r="M2201" s="8"/>
      <c r="O2201" s="6"/>
    </row>
    <row r="2202" spans="1:15" ht="13">
      <c r="A2202" s="1">
        <v>50038231</v>
      </c>
      <c r="B2202" s="5">
        <v>10709469</v>
      </c>
      <c r="C2202" s="7">
        <v>43100</v>
      </c>
      <c r="D2202" s="7">
        <v>43100</v>
      </c>
      <c r="E2202" s="5" t="s">
        <v>23</v>
      </c>
      <c r="F2202" s="5">
        <v>266</v>
      </c>
      <c r="G2202" s="5">
        <v>159</v>
      </c>
      <c r="H2202" s="5" t="s">
        <v>25</v>
      </c>
      <c r="I2202" s="5">
        <v>6</v>
      </c>
      <c r="M2202" s="8"/>
      <c r="O2202" s="6"/>
    </row>
    <row r="2203" spans="1:15" ht="13">
      <c r="A2203" s="1">
        <v>50038241</v>
      </c>
      <c r="B2203" s="5">
        <v>14950677</v>
      </c>
      <c r="C2203" s="7">
        <v>43288</v>
      </c>
      <c r="D2203" s="7">
        <v>43290</v>
      </c>
      <c r="E2203" s="5" t="s">
        <v>33</v>
      </c>
      <c r="F2203" s="5">
        <v>203</v>
      </c>
      <c r="G2203" s="5">
        <v>80</v>
      </c>
      <c r="H2203" s="5" t="s">
        <v>25</v>
      </c>
      <c r="I2203" s="5">
        <v>2</v>
      </c>
      <c r="M2203" s="8"/>
      <c r="O2203" s="6"/>
    </row>
    <row r="2204" spans="1:15" ht="13">
      <c r="A2204" s="1">
        <v>50038271</v>
      </c>
      <c r="B2204" s="5">
        <v>8173913</v>
      </c>
      <c r="C2204" s="7">
        <v>43138</v>
      </c>
      <c r="D2204" s="7">
        <v>43140</v>
      </c>
      <c r="E2204" s="5" t="s">
        <v>23</v>
      </c>
      <c r="F2204" s="5">
        <v>234</v>
      </c>
      <c r="G2204" s="5">
        <v>80</v>
      </c>
      <c r="H2204" s="5" t="s">
        <v>32</v>
      </c>
      <c r="I2204" s="5">
        <v>4</v>
      </c>
      <c r="M2204" s="8"/>
      <c r="O2204" s="6"/>
    </row>
    <row r="2205" spans="1:15" ht="13">
      <c r="A2205" s="1">
        <v>50038291</v>
      </c>
      <c r="B2205" s="5">
        <v>13866425</v>
      </c>
      <c r="C2205" s="7">
        <v>43183</v>
      </c>
      <c r="D2205" s="7">
        <v>43187</v>
      </c>
      <c r="E2205" s="5" t="s">
        <v>28</v>
      </c>
      <c r="F2205" s="5">
        <v>213</v>
      </c>
      <c r="G2205" s="5">
        <v>131</v>
      </c>
      <c r="H2205" s="5" t="s">
        <v>32</v>
      </c>
      <c r="I2205" s="5">
        <v>6</v>
      </c>
      <c r="M2205" s="8"/>
      <c r="O2205" s="6"/>
    </row>
    <row r="2206" spans="1:15" ht="13">
      <c r="A2206" s="1">
        <v>50038301</v>
      </c>
      <c r="B2206" s="5">
        <v>12843425</v>
      </c>
      <c r="C2206" s="7">
        <v>43130</v>
      </c>
      <c r="D2206" s="7">
        <v>43135</v>
      </c>
      <c r="E2206" s="5" t="s">
        <v>29</v>
      </c>
      <c r="F2206" s="5">
        <v>394</v>
      </c>
      <c r="G2206" s="5">
        <v>168</v>
      </c>
      <c r="H2206" s="5" t="s">
        <v>25</v>
      </c>
      <c r="I2206" s="5">
        <v>12</v>
      </c>
      <c r="M2206" s="8"/>
      <c r="O2206" s="6"/>
    </row>
    <row r="2207" spans="1:15" ht="13">
      <c r="A2207" s="1">
        <v>50038331</v>
      </c>
      <c r="B2207" s="5">
        <v>11518564</v>
      </c>
      <c r="C2207" s="7">
        <v>43097</v>
      </c>
      <c r="D2207" s="7">
        <v>43100</v>
      </c>
      <c r="E2207" s="5" t="s">
        <v>29</v>
      </c>
      <c r="F2207" s="5">
        <v>1346</v>
      </c>
      <c r="G2207" s="5">
        <v>822</v>
      </c>
      <c r="H2207" s="5" t="s">
        <v>25</v>
      </c>
      <c r="I2207" s="5">
        <v>5</v>
      </c>
      <c r="M2207" s="8"/>
      <c r="O2207" s="6"/>
    </row>
    <row r="2208" spans="1:15" ht="13">
      <c r="A2208" s="1">
        <v>50038341</v>
      </c>
      <c r="B2208" s="5">
        <v>263902</v>
      </c>
      <c r="C2208" s="7">
        <v>43162</v>
      </c>
      <c r="D2208" s="7">
        <v>43168</v>
      </c>
      <c r="E2208" s="5" t="s">
        <v>29</v>
      </c>
      <c r="F2208" s="5">
        <v>273</v>
      </c>
      <c r="G2208" s="5">
        <v>126</v>
      </c>
      <c r="H2208" s="5" t="s">
        <v>30</v>
      </c>
      <c r="I2208" s="5">
        <v>1</v>
      </c>
      <c r="M2208" s="8"/>
      <c r="O2208" s="6"/>
    </row>
    <row r="2209" spans="1:15" ht="13">
      <c r="A2209" s="1">
        <v>50038351</v>
      </c>
      <c r="B2209" s="5">
        <v>10440725</v>
      </c>
      <c r="C2209" s="7">
        <v>43152</v>
      </c>
      <c r="D2209" s="7">
        <v>43154</v>
      </c>
      <c r="E2209" s="5" t="s">
        <v>29</v>
      </c>
      <c r="F2209" s="5">
        <v>750</v>
      </c>
      <c r="G2209" s="5">
        <v>280</v>
      </c>
      <c r="H2209" s="5" t="s">
        <v>27</v>
      </c>
      <c r="I2209" s="5">
        <v>1</v>
      </c>
      <c r="M2209" s="8"/>
      <c r="O2209" s="6"/>
    </row>
    <row r="2210" spans="1:15" ht="13">
      <c r="A2210" s="1">
        <v>50038381</v>
      </c>
      <c r="B2210" s="5">
        <v>12400459</v>
      </c>
      <c r="C2210" s="7">
        <v>43090</v>
      </c>
      <c r="D2210" s="7">
        <v>43093</v>
      </c>
      <c r="E2210" s="5" t="s">
        <v>29</v>
      </c>
      <c r="F2210" s="5">
        <v>538</v>
      </c>
      <c r="G2210" s="5">
        <v>354</v>
      </c>
      <c r="H2210" s="5" t="s">
        <v>30</v>
      </c>
      <c r="I2210" s="5">
        <v>10</v>
      </c>
      <c r="M2210" s="8"/>
      <c r="O2210" s="6"/>
    </row>
    <row r="2211" spans="1:15" ht="13">
      <c r="A2211" s="1">
        <v>50038401</v>
      </c>
      <c r="B2211" s="5">
        <v>6184574</v>
      </c>
      <c r="C2211" s="7">
        <v>43338</v>
      </c>
      <c r="D2211" s="7">
        <v>43343</v>
      </c>
      <c r="E2211" s="5" t="s">
        <v>33</v>
      </c>
      <c r="F2211" s="5">
        <v>246</v>
      </c>
      <c r="G2211" s="5">
        <v>148</v>
      </c>
      <c r="H2211" s="5" t="s">
        <v>27</v>
      </c>
      <c r="I2211" s="5">
        <v>18</v>
      </c>
      <c r="M2211" s="8"/>
      <c r="O2211" s="6"/>
    </row>
    <row r="2212" spans="1:15" ht="13">
      <c r="A2212" s="1">
        <v>50038491</v>
      </c>
      <c r="B2212" s="5">
        <v>21164924</v>
      </c>
      <c r="C2212" s="7">
        <v>43324</v>
      </c>
      <c r="D2212" s="7">
        <v>43327</v>
      </c>
      <c r="E2212" s="5" t="s">
        <v>29</v>
      </c>
      <c r="F2212" s="5">
        <v>525</v>
      </c>
      <c r="G2212" s="5">
        <v>205</v>
      </c>
      <c r="H2212" s="5" t="s">
        <v>27</v>
      </c>
      <c r="I2212" s="5">
        <v>1</v>
      </c>
      <c r="M2212" s="8"/>
      <c r="O2212" s="6"/>
    </row>
    <row r="2213" spans="1:15" ht="13">
      <c r="A2213" s="1">
        <v>50038501</v>
      </c>
      <c r="B2213" s="5">
        <v>10858658</v>
      </c>
      <c r="C2213" s="7">
        <v>43426</v>
      </c>
      <c r="D2213" s="7">
        <v>43431</v>
      </c>
      <c r="E2213" s="5" t="s">
        <v>23</v>
      </c>
      <c r="F2213" s="5">
        <v>320</v>
      </c>
      <c r="G2213" s="5">
        <v>80</v>
      </c>
      <c r="H2213" s="5" t="s">
        <v>27</v>
      </c>
      <c r="I2213" s="5">
        <v>2</v>
      </c>
      <c r="M2213" s="8"/>
      <c r="O2213" s="6"/>
    </row>
    <row r="2214" spans="1:15" ht="13">
      <c r="A2214" s="1">
        <v>50038511</v>
      </c>
      <c r="B2214" s="5">
        <v>345703</v>
      </c>
      <c r="C2214" s="7">
        <v>43366</v>
      </c>
      <c r="D2214" s="7">
        <v>43368</v>
      </c>
      <c r="E2214" s="5" t="s">
        <v>29</v>
      </c>
      <c r="F2214" s="5">
        <v>807</v>
      </c>
      <c r="G2214" s="5">
        <v>502</v>
      </c>
      <c r="H2214" s="5" t="s">
        <v>30</v>
      </c>
      <c r="I2214" s="5">
        <v>3</v>
      </c>
      <c r="M2214" s="8"/>
      <c r="O2214" s="6"/>
    </row>
    <row r="2215" spans="1:15" ht="13">
      <c r="A2215" s="1">
        <v>50038531</v>
      </c>
      <c r="B2215" s="5">
        <v>7884087</v>
      </c>
      <c r="C2215" s="7">
        <v>43135</v>
      </c>
      <c r="D2215" s="7">
        <v>43136</v>
      </c>
      <c r="E2215" s="5" t="s">
        <v>28</v>
      </c>
      <c r="F2215" s="5">
        <v>87925</v>
      </c>
      <c r="G2215" s="5">
        <v>47299</v>
      </c>
      <c r="H2215" s="5" t="s">
        <v>27</v>
      </c>
      <c r="I2215" s="5">
        <v>8</v>
      </c>
      <c r="M2215" s="8"/>
      <c r="O2215" s="6"/>
    </row>
    <row r="2216" spans="1:15" ht="13">
      <c r="A2216" s="1">
        <v>50038541</v>
      </c>
      <c r="B2216" s="5">
        <v>14627123</v>
      </c>
      <c r="C2216" s="7">
        <v>43211</v>
      </c>
      <c r="D2216" s="7">
        <v>43215</v>
      </c>
      <c r="E2216" s="5" t="s">
        <v>29</v>
      </c>
      <c r="F2216" s="5">
        <v>468</v>
      </c>
      <c r="G2216" s="5">
        <v>157</v>
      </c>
      <c r="H2216" s="5" t="s">
        <v>27</v>
      </c>
      <c r="I2216" s="5">
        <v>3</v>
      </c>
      <c r="M2216" s="8"/>
      <c r="O2216" s="6"/>
    </row>
    <row r="2217" spans="1:15" ht="13">
      <c r="A2217" s="1">
        <v>50038551</v>
      </c>
      <c r="B2217" s="5">
        <v>11117992</v>
      </c>
      <c r="C2217" s="7">
        <v>43221</v>
      </c>
      <c r="D2217" s="7">
        <v>43226</v>
      </c>
      <c r="E2217" s="5" t="s">
        <v>29</v>
      </c>
      <c r="F2217" s="5">
        <v>357</v>
      </c>
      <c r="G2217" s="5">
        <v>144</v>
      </c>
      <c r="H2217" s="5" t="s">
        <v>30</v>
      </c>
      <c r="I2217" s="5">
        <v>3</v>
      </c>
      <c r="M2217" s="8"/>
      <c r="O2217" s="6"/>
    </row>
    <row r="2218" spans="1:15" ht="13">
      <c r="A2218" s="1">
        <v>50038561</v>
      </c>
      <c r="B2218" s="5">
        <v>8422517</v>
      </c>
      <c r="C2218" s="7">
        <v>43189</v>
      </c>
      <c r="D2218" s="7">
        <v>43193</v>
      </c>
      <c r="E2218" s="5" t="s">
        <v>28</v>
      </c>
      <c r="F2218" s="5">
        <v>850</v>
      </c>
      <c r="G2218" s="5">
        <v>560</v>
      </c>
      <c r="H2218" s="5" t="s">
        <v>30</v>
      </c>
      <c r="I2218" s="5">
        <v>4</v>
      </c>
      <c r="M2218" s="8"/>
      <c r="O2218" s="6"/>
    </row>
    <row r="2219" spans="1:15" ht="13">
      <c r="A2219" s="1">
        <v>50038571</v>
      </c>
      <c r="B2219" s="5">
        <v>11516073</v>
      </c>
      <c r="C2219" s="7">
        <v>43087</v>
      </c>
      <c r="D2219" s="7">
        <v>43087</v>
      </c>
      <c r="E2219" s="5" t="s">
        <v>29</v>
      </c>
      <c r="F2219" s="5">
        <v>890</v>
      </c>
      <c r="G2219" s="5">
        <v>505</v>
      </c>
      <c r="H2219" s="5" t="s">
        <v>25</v>
      </c>
      <c r="I2219" s="5">
        <v>2</v>
      </c>
      <c r="M2219" s="8"/>
      <c r="O2219" s="6"/>
    </row>
    <row r="2220" spans="1:15" ht="13">
      <c r="A2220" s="1">
        <v>50038581</v>
      </c>
      <c r="B2220" s="5">
        <v>6112156</v>
      </c>
      <c r="C2220" s="7">
        <v>43395</v>
      </c>
      <c r="D2220" s="7">
        <v>43401</v>
      </c>
      <c r="E2220" s="5" t="s">
        <v>33</v>
      </c>
      <c r="F2220" s="5">
        <v>542</v>
      </c>
      <c r="G2220" s="5">
        <v>284</v>
      </c>
      <c r="H2220" s="5" t="s">
        <v>30</v>
      </c>
      <c r="I2220" s="5">
        <v>5</v>
      </c>
      <c r="M2220" s="8"/>
      <c r="O2220" s="6"/>
    </row>
    <row r="2221" spans="1:15" ht="13">
      <c r="A2221" s="1">
        <v>50038601</v>
      </c>
      <c r="B2221" s="5">
        <v>16351916</v>
      </c>
      <c r="C2221" s="7">
        <v>43097</v>
      </c>
      <c r="D2221" s="7">
        <v>43101</v>
      </c>
      <c r="E2221" s="5" t="s">
        <v>28</v>
      </c>
      <c r="F2221" s="5">
        <v>259</v>
      </c>
      <c r="G2221" s="5">
        <v>139</v>
      </c>
      <c r="H2221" s="5" t="s">
        <v>30</v>
      </c>
      <c r="I2221" s="5">
        <v>3</v>
      </c>
      <c r="M2221" s="8"/>
      <c r="O2221" s="6"/>
    </row>
    <row r="2222" spans="1:15" ht="13">
      <c r="A2222" s="1">
        <v>50038611</v>
      </c>
      <c r="B2222" s="5">
        <v>20108328</v>
      </c>
      <c r="C2222" s="7">
        <v>43220</v>
      </c>
      <c r="D2222" s="7">
        <v>43224</v>
      </c>
      <c r="E2222" s="5" t="s">
        <v>29</v>
      </c>
      <c r="F2222" s="5">
        <v>229</v>
      </c>
      <c r="G2222" s="5">
        <v>90</v>
      </c>
      <c r="H2222" s="5" t="s">
        <v>32</v>
      </c>
      <c r="I2222" s="5">
        <v>2</v>
      </c>
      <c r="M2222" s="8"/>
      <c r="O2222" s="6"/>
    </row>
    <row r="2223" spans="1:15" ht="13">
      <c r="A2223" s="1">
        <v>50038621</v>
      </c>
      <c r="B2223" s="5">
        <v>21166565</v>
      </c>
      <c r="C2223" s="7">
        <v>43191</v>
      </c>
      <c r="D2223" s="7">
        <v>43198</v>
      </c>
      <c r="E2223" s="5" t="s">
        <v>33</v>
      </c>
      <c r="F2223" s="5">
        <v>259</v>
      </c>
      <c r="G2223" s="5">
        <v>69</v>
      </c>
      <c r="H2223" s="5" t="s">
        <v>25</v>
      </c>
      <c r="I2223" s="5">
        <v>5</v>
      </c>
      <c r="M2223" s="8"/>
      <c r="O2223" s="6"/>
    </row>
    <row r="2224" spans="1:15" ht="13">
      <c r="A2224" s="1">
        <v>50038631</v>
      </c>
      <c r="B2224" s="5">
        <v>21172940</v>
      </c>
      <c r="C2224" s="7">
        <v>43247</v>
      </c>
      <c r="D2224" s="7">
        <v>43249</v>
      </c>
      <c r="E2224" s="5" t="s">
        <v>28</v>
      </c>
      <c r="F2224" s="5">
        <v>348</v>
      </c>
      <c r="G2224" s="5">
        <v>185</v>
      </c>
      <c r="H2224" s="5" t="s">
        <v>25</v>
      </c>
      <c r="I2224" s="5">
        <v>14</v>
      </c>
      <c r="M2224" s="8"/>
      <c r="O2224" s="6"/>
    </row>
    <row r="2225" spans="1:15" ht="13">
      <c r="A2225" s="1">
        <v>50038651</v>
      </c>
      <c r="B2225" s="5">
        <v>20020210</v>
      </c>
      <c r="C2225" s="7">
        <v>43234</v>
      </c>
      <c r="D2225" s="7">
        <v>43240</v>
      </c>
      <c r="E2225" s="5" t="s">
        <v>28</v>
      </c>
      <c r="F2225" s="5">
        <v>597</v>
      </c>
      <c r="G2225" s="5">
        <v>400</v>
      </c>
      <c r="H2225" s="5" t="s">
        <v>27</v>
      </c>
      <c r="I2225" s="5">
        <v>10</v>
      </c>
      <c r="M2225" s="8"/>
      <c r="O2225" s="6"/>
    </row>
    <row r="2226" spans="1:15" ht="13">
      <c r="A2226" s="1">
        <v>50038661</v>
      </c>
      <c r="B2226" s="5">
        <v>19964732</v>
      </c>
      <c r="C2226" s="7">
        <v>43225</v>
      </c>
      <c r="D2226" s="7">
        <v>43226</v>
      </c>
      <c r="E2226" s="5" t="s">
        <v>28</v>
      </c>
      <c r="F2226" s="5">
        <v>7810</v>
      </c>
      <c r="G2226" s="5">
        <v>5049</v>
      </c>
      <c r="H2226" s="5" t="s">
        <v>30</v>
      </c>
      <c r="I2226" s="5">
        <v>1</v>
      </c>
      <c r="M2226" s="8"/>
      <c r="O2226" s="6"/>
    </row>
    <row r="2227" spans="1:15" ht="13">
      <c r="A2227" s="1">
        <v>50038671</v>
      </c>
      <c r="B2227" s="5">
        <v>44644</v>
      </c>
      <c r="C2227" s="7">
        <v>43226</v>
      </c>
      <c r="D2227" s="7">
        <v>43228</v>
      </c>
      <c r="E2227" s="5" t="s">
        <v>33</v>
      </c>
      <c r="F2227" s="5">
        <v>921</v>
      </c>
      <c r="G2227" s="5">
        <v>544</v>
      </c>
      <c r="H2227" s="5" t="s">
        <v>32</v>
      </c>
      <c r="I2227" s="5">
        <v>5</v>
      </c>
      <c r="M2227" s="8"/>
      <c r="O2227" s="6"/>
    </row>
    <row r="2228" spans="1:15" ht="13">
      <c r="A2228" s="1">
        <v>50038681</v>
      </c>
      <c r="B2228" s="5">
        <v>21171041</v>
      </c>
      <c r="C2228" s="7">
        <v>43098</v>
      </c>
      <c r="D2228" s="7">
        <v>43104</v>
      </c>
      <c r="E2228" s="5" t="s">
        <v>29</v>
      </c>
      <c r="F2228" s="5">
        <v>995</v>
      </c>
      <c r="G2228" s="5">
        <v>640</v>
      </c>
      <c r="H2228" s="5" t="s">
        <v>30</v>
      </c>
      <c r="I2228" s="5">
        <v>4</v>
      </c>
      <c r="M2228" s="8"/>
      <c r="O2228" s="6"/>
    </row>
    <row r="2229" spans="1:15" ht="13">
      <c r="A2229" s="1">
        <v>50038691</v>
      </c>
      <c r="B2229" s="5">
        <v>21163015</v>
      </c>
      <c r="C2229" s="7">
        <v>43097</v>
      </c>
      <c r="D2229" s="7">
        <v>43101</v>
      </c>
      <c r="E2229" s="5" t="s">
        <v>23</v>
      </c>
      <c r="F2229" s="5">
        <v>431</v>
      </c>
      <c r="G2229" s="5">
        <v>163</v>
      </c>
      <c r="H2229" s="5" t="s">
        <v>30</v>
      </c>
      <c r="I2229" s="5">
        <v>10</v>
      </c>
      <c r="M2229" s="8"/>
      <c r="O2229" s="6"/>
    </row>
    <row r="2230" spans="1:15" ht="13">
      <c r="A2230" s="1">
        <v>50038731</v>
      </c>
      <c r="B2230" s="5">
        <v>8302513</v>
      </c>
      <c r="C2230" s="7">
        <v>43104</v>
      </c>
      <c r="D2230" s="7">
        <v>43105</v>
      </c>
      <c r="E2230" s="5" t="s">
        <v>28</v>
      </c>
      <c r="F2230" s="5">
        <v>140</v>
      </c>
      <c r="G2230" s="5">
        <v>51</v>
      </c>
      <c r="H2230" s="5" t="s">
        <v>30</v>
      </c>
      <c r="I2230" s="5">
        <v>8</v>
      </c>
      <c r="M2230" s="8"/>
      <c r="O2230" s="6"/>
    </row>
    <row r="2231" spans="1:15" ht="13">
      <c r="A2231" s="1">
        <v>50038741</v>
      </c>
      <c r="B2231" s="5">
        <v>15062186</v>
      </c>
      <c r="C2231" s="7">
        <v>43420</v>
      </c>
      <c r="D2231" s="7">
        <v>43424</v>
      </c>
      <c r="E2231" s="5" t="s">
        <v>33</v>
      </c>
      <c r="F2231" s="5">
        <v>658</v>
      </c>
      <c r="G2231" s="5">
        <v>330</v>
      </c>
      <c r="H2231" s="5" t="s">
        <v>30</v>
      </c>
      <c r="I2231" s="5">
        <v>3</v>
      </c>
      <c r="M2231" s="8"/>
      <c r="O2231" s="6"/>
    </row>
    <row r="2232" spans="1:15" ht="13">
      <c r="A2232" s="1">
        <v>50038761</v>
      </c>
      <c r="B2232" s="5">
        <v>21166441</v>
      </c>
      <c r="C2232" s="7">
        <v>43249</v>
      </c>
      <c r="D2232" s="7">
        <v>43249</v>
      </c>
      <c r="E2232" s="5" t="s">
        <v>29</v>
      </c>
      <c r="F2232" s="5">
        <v>228</v>
      </c>
      <c r="G2232" s="5">
        <v>152</v>
      </c>
      <c r="H2232" s="5" t="s">
        <v>25</v>
      </c>
      <c r="I2232" s="5">
        <v>1</v>
      </c>
      <c r="M2232" s="8"/>
      <c r="O2232" s="6"/>
    </row>
    <row r="2233" spans="1:15" ht="13">
      <c r="A2233" s="1">
        <v>50038771</v>
      </c>
      <c r="B2233" s="5">
        <v>7884316</v>
      </c>
      <c r="C2233" s="7">
        <v>43178</v>
      </c>
      <c r="D2233" s="7">
        <v>43182</v>
      </c>
      <c r="E2233" s="5" t="s">
        <v>29</v>
      </c>
      <c r="F2233" s="5">
        <v>392</v>
      </c>
      <c r="G2233" s="5">
        <v>180</v>
      </c>
      <c r="H2233" s="5" t="s">
        <v>27</v>
      </c>
      <c r="I2233" s="5">
        <v>7</v>
      </c>
      <c r="M2233" s="8"/>
      <c r="O2233" s="6"/>
    </row>
    <row r="2234" spans="1:15" ht="13">
      <c r="A2234" s="1">
        <v>50038791</v>
      </c>
      <c r="B2234" s="5">
        <v>13588834</v>
      </c>
      <c r="C2234" s="7">
        <v>43367</v>
      </c>
      <c r="D2234" s="7">
        <v>43373</v>
      </c>
      <c r="E2234" s="5" t="s">
        <v>33</v>
      </c>
      <c r="F2234" s="5">
        <v>4032</v>
      </c>
      <c r="G2234" s="5">
        <v>2235</v>
      </c>
      <c r="H2234" s="5" t="s">
        <v>32</v>
      </c>
      <c r="I2234" s="5">
        <v>1</v>
      </c>
      <c r="M2234" s="8"/>
      <c r="O2234" s="6"/>
    </row>
    <row r="2235" spans="1:15" ht="13">
      <c r="A2235" s="1">
        <v>50038811</v>
      </c>
      <c r="B2235" s="5">
        <v>351396</v>
      </c>
      <c r="C2235" s="7">
        <v>43125</v>
      </c>
      <c r="D2235" s="7">
        <v>43128</v>
      </c>
      <c r="E2235" s="5" t="s">
        <v>28</v>
      </c>
      <c r="F2235" s="5">
        <v>105</v>
      </c>
      <c r="G2235" s="5">
        <v>22</v>
      </c>
      <c r="H2235" s="5" t="s">
        <v>30</v>
      </c>
      <c r="I2235" s="5">
        <v>2</v>
      </c>
      <c r="M2235" s="8"/>
      <c r="O2235" s="6"/>
    </row>
    <row r="2236" spans="1:15" ht="13">
      <c r="A2236" s="1">
        <v>50038851</v>
      </c>
      <c r="B2236" s="5">
        <v>5951266</v>
      </c>
      <c r="C2236" s="7">
        <v>43185</v>
      </c>
      <c r="D2236" s="7">
        <v>43188</v>
      </c>
      <c r="E2236" s="5" t="s">
        <v>28</v>
      </c>
      <c r="F2236" s="5">
        <v>176</v>
      </c>
      <c r="G2236" s="5">
        <v>91</v>
      </c>
      <c r="H2236" s="5" t="s">
        <v>25</v>
      </c>
      <c r="I2236" s="5">
        <v>1</v>
      </c>
      <c r="M2236" s="8"/>
      <c r="O2236" s="6"/>
    </row>
    <row r="2237" spans="1:15" ht="13">
      <c r="A2237" s="1">
        <v>50038861</v>
      </c>
      <c r="B2237" s="5">
        <v>21164341</v>
      </c>
      <c r="C2237" s="7">
        <v>43208</v>
      </c>
      <c r="D2237" s="7">
        <v>43214</v>
      </c>
      <c r="E2237" s="5" t="s">
        <v>29</v>
      </c>
      <c r="F2237" s="5">
        <v>126</v>
      </c>
      <c r="G2237" s="5">
        <v>26</v>
      </c>
      <c r="H2237" s="5" t="s">
        <v>30</v>
      </c>
      <c r="I2237" s="5">
        <v>1</v>
      </c>
      <c r="M2237" s="8"/>
      <c r="O2237" s="6"/>
    </row>
    <row r="2238" spans="1:15" ht="13">
      <c r="A2238" s="1">
        <v>50038871</v>
      </c>
      <c r="B2238" s="5">
        <v>12110089</v>
      </c>
      <c r="C2238" s="7">
        <v>43272</v>
      </c>
      <c r="D2238" s="7">
        <v>43273</v>
      </c>
      <c r="E2238" s="5" t="s">
        <v>29</v>
      </c>
      <c r="F2238" s="5">
        <v>347</v>
      </c>
      <c r="G2238" s="5">
        <v>188</v>
      </c>
      <c r="H2238" s="5" t="s">
        <v>32</v>
      </c>
      <c r="I2238" s="5">
        <v>14</v>
      </c>
      <c r="M2238" s="8"/>
      <c r="O2238" s="6"/>
    </row>
    <row r="2239" spans="1:15" ht="13">
      <c r="A2239" s="1">
        <v>50038881</v>
      </c>
      <c r="B2239" s="5">
        <v>21162900</v>
      </c>
      <c r="C2239" s="7">
        <v>43172</v>
      </c>
      <c r="D2239" s="7">
        <v>43174</v>
      </c>
      <c r="E2239" s="5" t="s">
        <v>23</v>
      </c>
      <c r="F2239" s="5">
        <v>209</v>
      </c>
      <c r="G2239" s="5">
        <v>107</v>
      </c>
      <c r="H2239" s="5" t="s">
        <v>32</v>
      </c>
      <c r="I2239" s="5">
        <v>4</v>
      </c>
      <c r="M2239" s="8"/>
      <c r="O2239" s="6"/>
    </row>
    <row r="2240" spans="1:15" ht="13">
      <c r="A2240" s="1">
        <v>50038891</v>
      </c>
      <c r="B2240" s="5">
        <v>8112900</v>
      </c>
      <c r="C2240" s="7">
        <v>43185</v>
      </c>
      <c r="D2240" s="7">
        <v>43187</v>
      </c>
      <c r="E2240" s="5" t="s">
        <v>33</v>
      </c>
      <c r="F2240" s="5">
        <v>1156</v>
      </c>
      <c r="G2240" s="5">
        <v>459</v>
      </c>
      <c r="H2240" s="5" t="s">
        <v>30</v>
      </c>
      <c r="I2240" s="5">
        <v>12</v>
      </c>
      <c r="M2240" s="8"/>
      <c r="O2240" s="6"/>
    </row>
    <row r="2241" spans="1:15" ht="13">
      <c r="A2241" s="1">
        <v>50038901</v>
      </c>
      <c r="B2241" s="5">
        <v>9836822</v>
      </c>
      <c r="C2241" s="7">
        <v>43197</v>
      </c>
      <c r="D2241" s="7">
        <v>43201</v>
      </c>
      <c r="E2241" s="5" t="s">
        <v>23</v>
      </c>
      <c r="F2241" s="5">
        <v>634</v>
      </c>
      <c r="G2241" s="5">
        <v>399</v>
      </c>
      <c r="H2241" s="5" t="s">
        <v>32</v>
      </c>
      <c r="I2241" s="5">
        <v>5</v>
      </c>
      <c r="M2241" s="8"/>
      <c r="O2241" s="6"/>
    </row>
    <row r="2242" spans="1:15" ht="13">
      <c r="A2242" s="1">
        <v>50038911</v>
      </c>
      <c r="B2242" s="5">
        <v>21165697</v>
      </c>
      <c r="C2242" s="7">
        <v>43138</v>
      </c>
      <c r="D2242" s="7">
        <v>43140</v>
      </c>
      <c r="E2242" s="5" t="s">
        <v>28</v>
      </c>
      <c r="F2242" s="5">
        <v>178</v>
      </c>
      <c r="G2242" s="5">
        <v>111</v>
      </c>
      <c r="H2242" s="5" t="s">
        <v>25</v>
      </c>
      <c r="I2242" s="5">
        <v>1</v>
      </c>
      <c r="M2242" s="8"/>
      <c r="O2242" s="6"/>
    </row>
    <row r="2243" spans="1:15" ht="13">
      <c r="A2243" s="1">
        <v>50038931</v>
      </c>
      <c r="B2243" s="5">
        <v>95273</v>
      </c>
      <c r="C2243" s="7">
        <v>43239</v>
      </c>
      <c r="D2243" s="7">
        <v>43244</v>
      </c>
      <c r="E2243" s="5" t="s">
        <v>23</v>
      </c>
      <c r="F2243" s="5">
        <v>175</v>
      </c>
      <c r="G2243" s="5">
        <v>38</v>
      </c>
      <c r="H2243" s="5" t="s">
        <v>25</v>
      </c>
      <c r="I2243" s="5">
        <v>3</v>
      </c>
      <c r="M2243" s="8"/>
      <c r="O2243" s="6"/>
    </row>
    <row r="2244" spans="1:15" ht="13">
      <c r="A2244" s="1">
        <v>50038941</v>
      </c>
      <c r="B2244" s="5">
        <v>101578</v>
      </c>
      <c r="C2244" s="7">
        <v>43102</v>
      </c>
      <c r="D2244" s="7">
        <v>43102</v>
      </c>
      <c r="E2244" s="5" t="s">
        <v>29</v>
      </c>
      <c r="F2244" s="5">
        <v>169</v>
      </c>
      <c r="G2244" s="5">
        <v>75</v>
      </c>
      <c r="H2244" s="5" t="s">
        <v>30</v>
      </c>
      <c r="I2244" s="5">
        <v>4</v>
      </c>
      <c r="M2244" s="8"/>
      <c r="O2244" s="6"/>
    </row>
    <row r="2245" spans="1:15" ht="13">
      <c r="A2245" s="1">
        <v>50038961</v>
      </c>
      <c r="B2245" s="5">
        <v>19255961</v>
      </c>
      <c r="C2245" s="7">
        <v>43350</v>
      </c>
      <c r="D2245" s="7">
        <v>43351</v>
      </c>
      <c r="E2245" s="5" t="s">
        <v>29</v>
      </c>
      <c r="F2245" s="5">
        <v>313</v>
      </c>
      <c r="G2245" s="5">
        <v>144</v>
      </c>
      <c r="H2245" s="5" t="s">
        <v>32</v>
      </c>
      <c r="I2245" s="5">
        <v>3</v>
      </c>
      <c r="M2245" s="8"/>
      <c r="O2245" s="6"/>
    </row>
    <row r="2246" spans="1:15" ht="13">
      <c r="A2246" s="1">
        <v>50038991</v>
      </c>
      <c r="B2246" s="5">
        <v>21163778</v>
      </c>
      <c r="C2246" s="7">
        <v>43379</v>
      </c>
      <c r="D2246" s="7">
        <v>43381</v>
      </c>
      <c r="E2246" s="5" t="s">
        <v>33</v>
      </c>
      <c r="F2246" s="5">
        <v>593</v>
      </c>
      <c r="G2246" s="5">
        <v>414</v>
      </c>
      <c r="H2246" s="5" t="s">
        <v>30</v>
      </c>
      <c r="I2246" s="5">
        <v>2</v>
      </c>
      <c r="M2246" s="8"/>
      <c r="O2246" s="6"/>
    </row>
    <row r="2247" spans="1:15" ht="13">
      <c r="A2247" s="1">
        <v>50039001</v>
      </c>
      <c r="B2247" s="5">
        <v>16022140</v>
      </c>
      <c r="C2247" s="7">
        <v>43382</v>
      </c>
      <c r="D2247" s="7">
        <v>43384</v>
      </c>
      <c r="E2247" s="5" t="s">
        <v>28</v>
      </c>
      <c r="F2247" s="5">
        <v>822</v>
      </c>
      <c r="G2247" s="5">
        <v>312</v>
      </c>
      <c r="H2247" s="5" t="s">
        <v>32</v>
      </c>
      <c r="I2247" s="5">
        <v>4</v>
      </c>
      <c r="M2247" s="8"/>
      <c r="O2247" s="6"/>
    </row>
    <row r="2248" spans="1:15" ht="13">
      <c r="A2248" s="1">
        <v>50039011</v>
      </c>
      <c r="B2248" s="5">
        <v>21170908</v>
      </c>
      <c r="C2248" s="7">
        <v>43231</v>
      </c>
      <c r="D2248" s="7">
        <v>43237</v>
      </c>
      <c r="E2248" s="5" t="s">
        <v>29</v>
      </c>
      <c r="F2248" s="5">
        <v>631</v>
      </c>
      <c r="G2248" s="5">
        <v>255</v>
      </c>
      <c r="H2248" s="5" t="s">
        <v>25</v>
      </c>
      <c r="I2248" s="5">
        <v>4</v>
      </c>
      <c r="M2248" s="8"/>
      <c r="O2248" s="6"/>
    </row>
    <row r="2249" spans="1:15" ht="13">
      <c r="A2249" s="1">
        <v>50039021</v>
      </c>
      <c r="B2249" s="5">
        <v>21173112</v>
      </c>
      <c r="C2249" s="7">
        <v>43166</v>
      </c>
      <c r="D2249" s="7">
        <v>43166</v>
      </c>
      <c r="E2249" s="5" t="s">
        <v>33</v>
      </c>
      <c r="F2249" s="5">
        <v>205</v>
      </c>
      <c r="G2249" s="5">
        <v>109</v>
      </c>
      <c r="H2249" s="5" t="s">
        <v>30</v>
      </c>
      <c r="I2249" s="5">
        <v>6</v>
      </c>
      <c r="M2249" s="8"/>
      <c r="O2249" s="6"/>
    </row>
    <row r="2250" spans="1:15" ht="13">
      <c r="A2250" s="1">
        <v>50039031</v>
      </c>
      <c r="B2250" s="5">
        <v>321782</v>
      </c>
      <c r="C2250" s="7">
        <v>43301</v>
      </c>
      <c r="D2250" s="7">
        <v>43301</v>
      </c>
      <c r="E2250" s="5" t="s">
        <v>33</v>
      </c>
      <c r="F2250" s="5">
        <v>273</v>
      </c>
      <c r="G2250" s="5">
        <v>114</v>
      </c>
      <c r="H2250" s="5" t="s">
        <v>32</v>
      </c>
      <c r="I2250" s="5">
        <v>6</v>
      </c>
      <c r="M2250" s="8"/>
      <c r="O2250" s="6"/>
    </row>
    <row r="2251" spans="1:15" ht="13">
      <c r="A2251" s="1">
        <v>50039041</v>
      </c>
      <c r="B2251" s="5">
        <v>21087552</v>
      </c>
      <c r="C2251" s="7">
        <v>43424</v>
      </c>
      <c r="D2251" s="7">
        <v>43425</v>
      </c>
      <c r="E2251" s="5" t="s">
        <v>28</v>
      </c>
      <c r="F2251" s="5">
        <v>814</v>
      </c>
      <c r="G2251" s="5">
        <v>199</v>
      </c>
      <c r="H2251" s="5" t="s">
        <v>30</v>
      </c>
      <c r="I2251" s="5">
        <v>14</v>
      </c>
      <c r="M2251" s="8"/>
      <c r="O2251" s="6"/>
    </row>
    <row r="2252" spans="1:15" ht="13">
      <c r="A2252" s="1">
        <v>50039051</v>
      </c>
      <c r="B2252" s="5">
        <v>6909579</v>
      </c>
      <c r="C2252" s="7">
        <v>43335</v>
      </c>
      <c r="D2252" s="7">
        <v>43339</v>
      </c>
      <c r="E2252" s="5" t="s">
        <v>28</v>
      </c>
      <c r="F2252" s="5">
        <v>557</v>
      </c>
      <c r="G2252" s="5">
        <v>301</v>
      </c>
      <c r="H2252" s="5" t="s">
        <v>32</v>
      </c>
      <c r="I2252" s="5">
        <v>10</v>
      </c>
      <c r="M2252" s="8"/>
      <c r="O2252" s="6"/>
    </row>
    <row r="2253" spans="1:15" ht="13">
      <c r="A2253" s="1">
        <v>50039081</v>
      </c>
      <c r="B2253" s="5">
        <v>7348050</v>
      </c>
      <c r="C2253" s="7">
        <v>43270</v>
      </c>
      <c r="D2253" s="7">
        <v>43271</v>
      </c>
      <c r="E2253" s="5" t="s">
        <v>28</v>
      </c>
      <c r="F2253" s="5">
        <v>144</v>
      </c>
      <c r="G2253" s="5">
        <v>60</v>
      </c>
      <c r="H2253" s="5" t="s">
        <v>32</v>
      </c>
      <c r="I2253" s="5">
        <v>1</v>
      </c>
      <c r="M2253" s="8"/>
      <c r="O2253" s="6"/>
    </row>
    <row r="2254" spans="1:15" ht="13">
      <c r="A2254" s="1">
        <v>50039101</v>
      </c>
      <c r="B2254" s="5">
        <v>10503791</v>
      </c>
      <c r="C2254" s="7">
        <v>43358</v>
      </c>
      <c r="D2254" s="7">
        <v>43361</v>
      </c>
      <c r="E2254" s="5" t="s">
        <v>28</v>
      </c>
      <c r="F2254" s="5">
        <v>146</v>
      </c>
      <c r="G2254" s="5">
        <v>66</v>
      </c>
      <c r="H2254" s="5" t="s">
        <v>27</v>
      </c>
      <c r="I2254" s="5">
        <v>6</v>
      </c>
      <c r="M2254" s="8"/>
      <c r="O2254" s="6"/>
    </row>
    <row r="2255" spans="1:15" ht="13">
      <c r="A2255" s="1">
        <v>50039131</v>
      </c>
      <c r="B2255" s="5">
        <v>6378924</v>
      </c>
      <c r="C2255" s="7">
        <v>43326</v>
      </c>
      <c r="D2255" s="7">
        <v>43329</v>
      </c>
      <c r="E2255" s="5" t="s">
        <v>28</v>
      </c>
      <c r="F2255" s="5">
        <v>489</v>
      </c>
      <c r="G2255" s="5">
        <v>231</v>
      </c>
      <c r="H2255" s="5" t="s">
        <v>27</v>
      </c>
      <c r="I2255" s="5">
        <v>7</v>
      </c>
      <c r="M2255" s="8"/>
      <c r="O2255" s="6"/>
    </row>
    <row r="2256" spans="1:15" ht="13">
      <c r="A2256" s="1">
        <v>50039141</v>
      </c>
      <c r="B2256" s="5">
        <v>9511942</v>
      </c>
      <c r="C2256" s="7">
        <v>43084</v>
      </c>
      <c r="D2256" s="7">
        <v>43091</v>
      </c>
      <c r="E2256" s="5" t="s">
        <v>33</v>
      </c>
      <c r="F2256" s="5">
        <v>173</v>
      </c>
      <c r="G2256" s="5">
        <v>72</v>
      </c>
      <c r="H2256" s="5" t="s">
        <v>25</v>
      </c>
      <c r="I2256" s="5">
        <v>5</v>
      </c>
      <c r="M2256" s="8"/>
      <c r="O2256" s="6"/>
    </row>
    <row r="2257" spans="1:15" ht="13">
      <c r="A2257" s="1">
        <v>50039171</v>
      </c>
      <c r="B2257" s="5">
        <v>21167710</v>
      </c>
      <c r="C2257" s="7">
        <v>43166</v>
      </c>
      <c r="D2257" s="7">
        <v>43171</v>
      </c>
      <c r="E2257" s="5" t="s">
        <v>33</v>
      </c>
      <c r="F2257" s="5">
        <v>680</v>
      </c>
      <c r="G2257" s="5">
        <v>244</v>
      </c>
      <c r="H2257" s="5" t="s">
        <v>27</v>
      </c>
      <c r="I2257" s="5">
        <v>11</v>
      </c>
      <c r="M2257" s="8"/>
      <c r="O2257" s="6"/>
    </row>
    <row r="2258" spans="1:15" ht="13">
      <c r="A2258" s="1">
        <v>50039181</v>
      </c>
      <c r="B2258" s="5">
        <v>9046892</v>
      </c>
      <c r="C2258" s="7">
        <v>43124</v>
      </c>
      <c r="D2258" s="7">
        <v>43125</v>
      </c>
      <c r="E2258" s="5" t="s">
        <v>29</v>
      </c>
      <c r="F2258" s="5">
        <v>288</v>
      </c>
      <c r="G2258" s="5">
        <v>184</v>
      </c>
      <c r="H2258" s="5" t="s">
        <v>30</v>
      </c>
      <c r="I2258" s="5">
        <v>10</v>
      </c>
      <c r="M2258" s="8"/>
      <c r="O2258" s="6"/>
    </row>
    <row r="2259" spans="1:15" ht="13">
      <c r="A2259" s="1">
        <v>50039241</v>
      </c>
      <c r="B2259" s="5">
        <v>21164551</v>
      </c>
      <c r="C2259" s="7">
        <v>43186</v>
      </c>
      <c r="D2259" s="7">
        <v>43190</v>
      </c>
      <c r="E2259" s="5" t="s">
        <v>28</v>
      </c>
      <c r="F2259" s="5">
        <v>1548</v>
      </c>
      <c r="G2259" s="5">
        <v>716</v>
      </c>
      <c r="H2259" s="5" t="s">
        <v>30</v>
      </c>
      <c r="I2259" s="5">
        <v>4</v>
      </c>
      <c r="M2259" s="8"/>
      <c r="O2259" s="6"/>
    </row>
    <row r="2260" spans="1:15" ht="13">
      <c r="A2260" s="1">
        <v>50039271</v>
      </c>
      <c r="B2260" s="5">
        <v>11555775</v>
      </c>
      <c r="C2260" s="7">
        <v>43099</v>
      </c>
      <c r="D2260" s="7">
        <v>43103</v>
      </c>
      <c r="E2260" s="5" t="s">
        <v>33</v>
      </c>
      <c r="F2260" s="5">
        <v>206</v>
      </c>
      <c r="G2260" s="5">
        <v>87</v>
      </c>
      <c r="H2260" s="5" t="s">
        <v>30</v>
      </c>
      <c r="I2260" s="5">
        <v>6</v>
      </c>
      <c r="M2260" s="8"/>
      <c r="O2260" s="6"/>
    </row>
    <row r="2261" spans="1:15" ht="13">
      <c r="A2261" s="1">
        <v>50039291</v>
      </c>
      <c r="B2261" s="5">
        <v>44644</v>
      </c>
      <c r="C2261" s="7">
        <v>43385</v>
      </c>
      <c r="D2261" s="7">
        <v>43386</v>
      </c>
      <c r="E2261" s="5" t="s">
        <v>28</v>
      </c>
      <c r="F2261" s="5">
        <v>214</v>
      </c>
      <c r="G2261" s="5">
        <v>55</v>
      </c>
      <c r="H2261" s="5" t="s">
        <v>32</v>
      </c>
      <c r="I2261" s="5">
        <v>1</v>
      </c>
      <c r="M2261" s="8"/>
      <c r="O2261" s="6"/>
    </row>
    <row r="2262" spans="1:15" ht="13">
      <c r="A2262" s="1">
        <v>50039311</v>
      </c>
      <c r="B2262" s="5">
        <v>7844070</v>
      </c>
      <c r="C2262" s="7">
        <v>43247</v>
      </c>
      <c r="D2262" s="7">
        <v>43248</v>
      </c>
      <c r="E2262" s="5" t="s">
        <v>23</v>
      </c>
      <c r="F2262" s="5">
        <v>179</v>
      </c>
      <c r="G2262" s="5">
        <v>104</v>
      </c>
      <c r="H2262" s="5" t="s">
        <v>30</v>
      </c>
      <c r="I2262" s="5">
        <v>8</v>
      </c>
      <c r="M2262" s="8"/>
      <c r="O2262" s="6"/>
    </row>
    <row r="2263" spans="1:15" ht="13">
      <c r="A2263" s="1">
        <v>50039341</v>
      </c>
      <c r="B2263" s="5">
        <v>9333206</v>
      </c>
      <c r="C2263" s="7">
        <v>43228</v>
      </c>
      <c r="D2263" s="7">
        <v>43229</v>
      </c>
      <c r="E2263" s="5" t="s">
        <v>28</v>
      </c>
      <c r="F2263" s="5">
        <v>295</v>
      </c>
      <c r="G2263" s="5">
        <v>131</v>
      </c>
      <c r="H2263" s="5" t="s">
        <v>30</v>
      </c>
      <c r="I2263" s="5">
        <v>1</v>
      </c>
      <c r="M2263" s="8"/>
      <c r="O2263" s="6"/>
    </row>
    <row r="2264" spans="1:15" ht="13">
      <c r="A2264" s="1">
        <v>50039361</v>
      </c>
      <c r="B2264" s="5">
        <v>8662591</v>
      </c>
      <c r="C2264" s="7">
        <v>43092</v>
      </c>
      <c r="D2264" s="7">
        <v>43098</v>
      </c>
      <c r="E2264" s="5" t="s">
        <v>33</v>
      </c>
      <c r="F2264" s="5">
        <v>200</v>
      </c>
      <c r="G2264" s="5">
        <v>94</v>
      </c>
      <c r="H2264" s="5" t="s">
        <v>30</v>
      </c>
      <c r="I2264" s="5">
        <v>10</v>
      </c>
      <c r="M2264" s="8"/>
      <c r="O2264" s="6"/>
    </row>
    <row r="2265" spans="1:15" ht="13">
      <c r="A2265" s="1">
        <v>50039391</v>
      </c>
      <c r="B2265" s="5">
        <v>11655775</v>
      </c>
      <c r="C2265" s="7">
        <v>43203</v>
      </c>
      <c r="D2265" s="7">
        <v>43205</v>
      </c>
      <c r="E2265" s="5" t="s">
        <v>23</v>
      </c>
      <c r="F2265" s="5">
        <v>995</v>
      </c>
      <c r="G2265" s="5">
        <v>598</v>
      </c>
      <c r="H2265" s="5" t="s">
        <v>27</v>
      </c>
      <c r="I2265" s="5">
        <v>7</v>
      </c>
      <c r="M2265" s="8"/>
      <c r="O2265" s="6"/>
    </row>
    <row r="2266" spans="1:15" ht="13">
      <c r="A2266" s="1">
        <v>50039401</v>
      </c>
      <c r="B2266" s="5">
        <v>20684956</v>
      </c>
      <c r="C2266" s="7">
        <v>43090</v>
      </c>
      <c r="D2266" s="7">
        <v>43092</v>
      </c>
      <c r="E2266" s="5" t="s">
        <v>29</v>
      </c>
      <c r="F2266" s="5">
        <v>162</v>
      </c>
      <c r="G2266" s="5">
        <v>71</v>
      </c>
      <c r="H2266" s="5" t="s">
        <v>30</v>
      </c>
      <c r="I2266" s="5">
        <v>14</v>
      </c>
      <c r="M2266" s="8"/>
      <c r="O2266" s="6"/>
    </row>
    <row r="2267" spans="1:15" ht="13">
      <c r="A2267" s="1">
        <v>50039421</v>
      </c>
      <c r="B2267" s="5">
        <v>10222793</v>
      </c>
      <c r="C2267" s="7">
        <v>43335</v>
      </c>
      <c r="D2267" s="7">
        <v>43337</v>
      </c>
      <c r="E2267" s="5" t="s">
        <v>29</v>
      </c>
      <c r="F2267" s="5">
        <v>458</v>
      </c>
      <c r="G2267" s="5">
        <v>158</v>
      </c>
      <c r="H2267" s="5" t="s">
        <v>25</v>
      </c>
      <c r="I2267" s="5">
        <v>14</v>
      </c>
      <c r="M2267" s="8"/>
      <c r="O2267" s="6"/>
    </row>
    <row r="2268" spans="1:15" ht="13">
      <c r="A2268" s="1">
        <v>50039441</v>
      </c>
      <c r="B2268" s="5">
        <v>3016228</v>
      </c>
      <c r="C2268" s="7">
        <v>43409</v>
      </c>
      <c r="D2268" s="7">
        <v>43415</v>
      </c>
      <c r="E2268" s="5" t="s">
        <v>29</v>
      </c>
      <c r="F2268" s="5">
        <v>342</v>
      </c>
      <c r="G2268" s="5">
        <v>111</v>
      </c>
      <c r="H2268" s="5" t="s">
        <v>27</v>
      </c>
      <c r="I2268" s="5">
        <v>1</v>
      </c>
      <c r="M2268" s="8"/>
      <c r="O2268" s="6"/>
    </row>
    <row r="2269" spans="1:15" ht="13">
      <c r="A2269" s="1">
        <v>50039451</v>
      </c>
      <c r="B2269" s="5">
        <v>16644310</v>
      </c>
      <c r="C2269" s="7">
        <v>43327</v>
      </c>
      <c r="D2269" s="7">
        <v>43333</v>
      </c>
      <c r="E2269" s="5" t="s">
        <v>33</v>
      </c>
      <c r="F2269" s="5">
        <v>195</v>
      </c>
      <c r="G2269" s="5">
        <v>44</v>
      </c>
      <c r="H2269" s="5" t="s">
        <v>30</v>
      </c>
      <c r="I2269" s="5">
        <v>5</v>
      </c>
      <c r="M2269" s="8"/>
      <c r="O2269" s="6"/>
    </row>
    <row r="2270" spans="1:15" ht="13">
      <c r="A2270" s="1">
        <v>50039471</v>
      </c>
      <c r="B2270" s="5">
        <v>21171976</v>
      </c>
      <c r="C2270" s="7">
        <v>43244</v>
      </c>
      <c r="D2270" s="7">
        <v>43245</v>
      </c>
      <c r="E2270" s="5" t="s">
        <v>28</v>
      </c>
      <c r="F2270" s="5">
        <v>361</v>
      </c>
      <c r="G2270" s="5">
        <v>236</v>
      </c>
      <c r="H2270" s="5" t="s">
        <v>25</v>
      </c>
      <c r="I2270" s="5">
        <v>2</v>
      </c>
      <c r="M2270" s="8"/>
      <c r="O2270" s="6"/>
    </row>
    <row r="2271" spans="1:15" ht="13">
      <c r="A2271" s="1">
        <v>50039481</v>
      </c>
      <c r="B2271" s="5">
        <v>11955603</v>
      </c>
      <c r="C2271" s="7">
        <v>43071</v>
      </c>
      <c r="D2271" s="7">
        <v>43072</v>
      </c>
      <c r="E2271" s="5" t="s">
        <v>29</v>
      </c>
      <c r="F2271" s="5">
        <v>158</v>
      </c>
      <c r="G2271" s="5">
        <v>92</v>
      </c>
      <c r="H2271" s="5" t="s">
        <v>30</v>
      </c>
      <c r="I2271" s="5">
        <v>4</v>
      </c>
      <c r="M2271" s="8"/>
      <c r="O2271" s="6"/>
    </row>
    <row r="2272" spans="1:15" ht="13">
      <c r="A2272" s="1">
        <v>50039491</v>
      </c>
      <c r="B2272" s="5">
        <v>21166527</v>
      </c>
      <c r="C2272" s="7">
        <v>43380</v>
      </c>
      <c r="D2272" s="7">
        <v>43386</v>
      </c>
      <c r="E2272" s="5" t="s">
        <v>29</v>
      </c>
      <c r="F2272" s="5">
        <v>104</v>
      </c>
      <c r="G2272" s="5">
        <v>62</v>
      </c>
      <c r="H2272" s="5" t="s">
        <v>30</v>
      </c>
      <c r="I2272" s="5">
        <v>6</v>
      </c>
      <c r="M2272" s="8"/>
      <c r="O2272" s="6"/>
    </row>
    <row r="2273" spans="1:15" ht="13">
      <c r="A2273" s="1">
        <v>50039521</v>
      </c>
      <c r="B2273" s="5">
        <v>10664632</v>
      </c>
      <c r="C2273" s="7">
        <v>43079</v>
      </c>
      <c r="D2273" s="7">
        <v>43083</v>
      </c>
      <c r="E2273" s="5" t="s">
        <v>28</v>
      </c>
      <c r="F2273" s="5">
        <v>230</v>
      </c>
      <c r="G2273" s="5">
        <v>88</v>
      </c>
      <c r="H2273" s="5" t="s">
        <v>32</v>
      </c>
      <c r="I2273" s="5">
        <v>4</v>
      </c>
      <c r="M2273" s="8"/>
      <c r="O2273" s="6"/>
    </row>
    <row r="2274" spans="1:15" ht="13">
      <c r="A2274" s="1">
        <v>50039561</v>
      </c>
      <c r="B2274" s="5">
        <v>71174</v>
      </c>
      <c r="C2274" s="7">
        <v>43345</v>
      </c>
      <c r="D2274" s="7">
        <v>43345</v>
      </c>
      <c r="E2274" s="5" t="s">
        <v>28</v>
      </c>
      <c r="F2274" s="5">
        <v>207</v>
      </c>
      <c r="G2274" s="5">
        <v>58</v>
      </c>
      <c r="H2274" s="5" t="s">
        <v>27</v>
      </c>
      <c r="I2274" s="5">
        <v>3</v>
      </c>
      <c r="M2274" s="8"/>
      <c r="O2274" s="6"/>
    </row>
    <row r="2275" spans="1:15" ht="13">
      <c r="A2275" s="1">
        <v>50039581</v>
      </c>
      <c r="B2275" s="5">
        <v>12724118</v>
      </c>
      <c r="C2275" s="7">
        <v>43354</v>
      </c>
      <c r="D2275" s="7">
        <v>43359</v>
      </c>
      <c r="E2275" s="5" t="s">
        <v>28</v>
      </c>
      <c r="F2275" s="5">
        <v>155</v>
      </c>
      <c r="G2275" s="5">
        <v>36</v>
      </c>
      <c r="H2275" s="5" t="s">
        <v>32</v>
      </c>
      <c r="I2275" s="5">
        <v>3</v>
      </c>
      <c r="M2275" s="8"/>
      <c r="O2275" s="6"/>
    </row>
    <row r="2276" spans="1:15" ht="13">
      <c r="A2276" s="1">
        <v>50039591</v>
      </c>
      <c r="B2276" s="5">
        <v>21058348</v>
      </c>
      <c r="C2276" s="7">
        <v>43308</v>
      </c>
      <c r="D2276" s="7">
        <v>43314</v>
      </c>
      <c r="E2276" s="5" t="s">
        <v>33</v>
      </c>
      <c r="F2276" s="5">
        <v>356</v>
      </c>
      <c r="G2276" s="5">
        <v>229</v>
      </c>
      <c r="H2276" s="5" t="s">
        <v>25</v>
      </c>
      <c r="I2276" s="5">
        <v>5</v>
      </c>
      <c r="M2276" s="8"/>
      <c r="O2276" s="6"/>
    </row>
    <row r="2277" spans="1:15" ht="13">
      <c r="A2277" s="1">
        <v>50039641</v>
      </c>
      <c r="B2277" s="5">
        <v>16904550</v>
      </c>
      <c r="C2277" s="7">
        <v>43106</v>
      </c>
      <c r="D2277" s="7">
        <v>43106</v>
      </c>
      <c r="E2277" s="5" t="s">
        <v>33</v>
      </c>
      <c r="F2277" s="5">
        <v>146</v>
      </c>
      <c r="G2277" s="5">
        <v>86</v>
      </c>
      <c r="H2277" s="5" t="s">
        <v>27</v>
      </c>
      <c r="I2277" s="5">
        <v>2</v>
      </c>
      <c r="M2277" s="8"/>
      <c r="O2277" s="6"/>
    </row>
    <row r="2278" spans="1:15" ht="13">
      <c r="A2278" s="1">
        <v>50039651</v>
      </c>
      <c r="B2278" s="5">
        <v>8792034</v>
      </c>
      <c r="C2278" s="7">
        <v>43078</v>
      </c>
      <c r="D2278" s="7">
        <v>43081</v>
      </c>
      <c r="E2278" s="5" t="s">
        <v>28</v>
      </c>
      <c r="F2278" s="5">
        <v>842</v>
      </c>
      <c r="G2278" s="5">
        <v>558</v>
      </c>
      <c r="H2278" s="5" t="s">
        <v>30</v>
      </c>
      <c r="I2278" s="5">
        <v>6</v>
      </c>
      <c r="M2278" s="8"/>
      <c r="O2278" s="6"/>
    </row>
    <row r="2279" spans="1:15" ht="13">
      <c r="A2279" s="1">
        <v>50039661</v>
      </c>
      <c r="B2279" s="5">
        <v>20159826</v>
      </c>
      <c r="C2279" s="7">
        <v>43246</v>
      </c>
      <c r="D2279" s="7">
        <v>43249</v>
      </c>
      <c r="E2279" s="5" t="s">
        <v>29</v>
      </c>
      <c r="F2279" s="5">
        <v>176</v>
      </c>
      <c r="G2279" s="5">
        <v>96</v>
      </c>
      <c r="H2279" s="5" t="s">
        <v>25</v>
      </c>
      <c r="I2279" s="5">
        <v>1</v>
      </c>
      <c r="M2279" s="8"/>
      <c r="O2279" s="6"/>
    </row>
    <row r="2280" spans="1:15" ht="13">
      <c r="A2280" s="1">
        <v>50039671</v>
      </c>
      <c r="B2280" s="5">
        <v>8560091</v>
      </c>
      <c r="C2280" s="7">
        <v>43340</v>
      </c>
      <c r="D2280" s="7">
        <v>43344</v>
      </c>
      <c r="E2280" s="5" t="s">
        <v>28</v>
      </c>
      <c r="F2280" s="5">
        <v>146</v>
      </c>
      <c r="G2280" s="5">
        <v>61</v>
      </c>
      <c r="H2280" s="5" t="s">
        <v>32</v>
      </c>
      <c r="I2280" s="5">
        <v>14</v>
      </c>
      <c r="M2280" s="8"/>
      <c r="O2280" s="6"/>
    </row>
    <row r="2281" spans="1:15" ht="13">
      <c r="A2281" s="1">
        <v>50039691</v>
      </c>
      <c r="B2281" s="5">
        <v>12604916</v>
      </c>
      <c r="C2281" s="7">
        <v>43345</v>
      </c>
      <c r="D2281" s="7">
        <v>43351</v>
      </c>
      <c r="E2281" s="5" t="s">
        <v>28</v>
      </c>
      <c r="F2281" s="5">
        <v>319</v>
      </c>
      <c r="G2281" s="5">
        <v>175</v>
      </c>
      <c r="H2281" s="5" t="s">
        <v>32</v>
      </c>
      <c r="I2281" s="5">
        <v>14</v>
      </c>
      <c r="M2281" s="8"/>
      <c r="O2281" s="6"/>
    </row>
    <row r="2282" spans="1:15" ht="13">
      <c r="A2282" s="1">
        <v>50039701</v>
      </c>
      <c r="B2282" s="5">
        <v>14581274</v>
      </c>
      <c r="C2282" s="7">
        <v>43212</v>
      </c>
      <c r="D2282" s="7">
        <v>43219</v>
      </c>
      <c r="E2282" s="5" t="s">
        <v>23</v>
      </c>
      <c r="F2282" s="5">
        <v>117</v>
      </c>
      <c r="G2282" s="5">
        <v>28</v>
      </c>
      <c r="H2282" s="5" t="s">
        <v>27</v>
      </c>
      <c r="I2282" s="5">
        <v>3</v>
      </c>
      <c r="M2282" s="8"/>
      <c r="O2282" s="6"/>
    </row>
    <row r="2283" spans="1:15" ht="13">
      <c r="A2283" s="1">
        <v>50039801</v>
      </c>
      <c r="B2283" s="5">
        <v>17248385</v>
      </c>
      <c r="C2283" s="7">
        <v>43089</v>
      </c>
      <c r="D2283" s="7">
        <v>43091</v>
      </c>
      <c r="E2283" s="5" t="s">
        <v>23</v>
      </c>
      <c r="F2283" s="5">
        <v>637</v>
      </c>
      <c r="G2283" s="5">
        <v>315</v>
      </c>
      <c r="H2283" s="5" t="s">
        <v>27</v>
      </c>
      <c r="I2283" s="5">
        <v>5</v>
      </c>
      <c r="M2283" s="8"/>
      <c r="O2283" s="6"/>
    </row>
    <row r="2284" spans="1:15" ht="13">
      <c r="A2284" s="1">
        <v>50039811</v>
      </c>
      <c r="B2284" s="5">
        <v>20702679</v>
      </c>
      <c r="C2284" s="7">
        <v>43299</v>
      </c>
      <c r="D2284" s="7">
        <v>43301</v>
      </c>
      <c r="E2284" s="5" t="s">
        <v>29</v>
      </c>
      <c r="F2284" s="5">
        <v>176</v>
      </c>
      <c r="G2284" s="5">
        <v>113</v>
      </c>
      <c r="H2284" s="5" t="s">
        <v>30</v>
      </c>
      <c r="I2284" s="5">
        <v>2</v>
      </c>
      <c r="M2284" s="8"/>
      <c r="O2284" s="6"/>
    </row>
    <row r="2285" spans="1:15" ht="13">
      <c r="A2285" s="1">
        <v>50039821</v>
      </c>
      <c r="B2285" s="5">
        <v>21166546</v>
      </c>
      <c r="C2285" s="7">
        <v>43428</v>
      </c>
      <c r="D2285" s="7">
        <v>43431</v>
      </c>
      <c r="E2285" s="5" t="s">
        <v>29</v>
      </c>
      <c r="F2285" s="5">
        <v>900</v>
      </c>
      <c r="G2285" s="5">
        <v>469</v>
      </c>
      <c r="H2285" s="5" t="s">
        <v>32</v>
      </c>
      <c r="I2285" s="5">
        <v>11</v>
      </c>
      <c r="M2285" s="8"/>
      <c r="O2285" s="6"/>
    </row>
    <row r="2286" spans="1:15" ht="13">
      <c r="A2286" s="1">
        <v>50039831</v>
      </c>
      <c r="B2286" s="5">
        <v>13043778</v>
      </c>
      <c r="C2286" s="7">
        <v>43422</v>
      </c>
      <c r="D2286" s="7">
        <v>43424</v>
      </c>
      <c r="E2286" s="5" t="s">
        <v>29</v>
      </c>
      <c r="F2286" s="5">
        <v>193</v>
      </c>
      <c r="G2286" s="5">
        <v>118</v>
      </c>
      <c r="H2286" s="5" t="s">
        <v>25</v>
      </c>
      <c r="I2286" s="5">
        <v>13</v>
      </c>
      <c r="M2286" s="8"/>
      <c r="O2286" s="6"/>
    </row>
    <row r="2287" spans="1:15" ht="13">
      <c r="A2287" s="1">
        <v>50039841</v>
      </c>
      <c r="B2287" s="5">
        <v>16739977</v>
      </c>
      <c r="C2287" s="7">
        <v>43213</v>
      </c>
      <c r="D2287" s="7">
        <v>43218</v>
      </c>
      <c r="E2287" s="5" t="s">
        <v>28</v>
      </c>
      <c r="F2287" s="5">
        <v>294</v>
      </c>
      <c r="G2287" s="5">
        <v>158</v>
      </c>
      <c r="H2287" s="5" t="s">
        <v>30</v>
      </c>
      <c r="I2287" s="5">
        <v>3</v>
      </c>
      <c r="M2287" s="8"/>
      <c r="O2287" s="6"/>
    </row>
    <row r="2288" spans="1:15" ht="13">
      <c r="A2288" s="1">
        <v>50039851</v>
      </c>
      <c r="B2288" s="5">
        <v>10004287</v>
      </c>
      <c r="C2288" s="7">
        <v>43120</v>
      </c>
      <c r="D2288" s="7">
        <v>43121</v>
      </c>
      <c r="E2288" s="5" t="s">
        <v>29</v>
      </c>
      <c r="F2288" s="5">
        <v>662</v>
      </c>
      <c r="G2288" s="5">
        <v>371</v>
      </c>
      <c r="H2288" s="5" t="s">
        <v>27</v>
      </c>
      <c r="I2288" s="5">
        <v>1</v>
      </c>
      <c r="M2288" s="8"/>
      <c r="O2288" s="6"/>
    </row>
    <row r="2289" spans="1:15" ht="13">
      <c r="A2289" s="1">
        <v>50039861</v>
      </c>
      <c r="B2289" s="5">
        <v>17287944</v>
      </c>
      <c r="C2289" s="7">
        <v>43112</v>
      </c>
      <c r="D2289" s="7">
        <v>43115</v>
      </c>
      <c r="E2289" s="5" t="s">
        <v>29</v>
      </c>
      <c r="F2289" s="5">
        <v>322</v>
      </c>
      <c r="G2289" s="5">
        <v>186</v>
      </c>
      <c r="H2289" s="5" t="s">
        <v>30</v>
      </c>
      <c r="I2289" s="5">
        <v>11</v>
      </c>
      <c r="M2289" s="8"/>
      <c r="O2289" s="6"/>
    </row>
    <row r="2290" spans="1:15" ht="13">
      <c r="A2290" s="1">
        <v>50039881</v>
      </c>
      <c r="B2290" s="5">
        <v>10048170</v>
      </c>
      <c r="C2290" s="7">
        <v>43379</v>
      </c>
      <c r="D2290" s="7">
        <v>43379</v>
      </c>
      <c r="E2290" s="5" t="s">
        <v>29</v>
      </c>
      <c r="F2290" s="5">
        <v>166</v>
      </c>
      <c r="G2290" s="5">
        <v>94</v>
      </c>
      <c r="H2290" s="5" t="s">
        <v>30</v>
      </c>
      <c r="I2290" s="5">
        <v>4</v>
      </c>
      <c r="M2290" s="8"/>
      <c r="O2290" s="6"/>
    </row>
    <row r="2291" spans="1:15" ht="13">
      <c r="A2291" s="1">
        <v>50039901</v>
      </c>
      <c r="B2291" s="5">
        <v>5948012</v>
      </c>
      <c r="C2291" s="7">
        <v>43089</v>
      </c>
      <c r="D2291" s="7">
        <v>43091</v>
      </c>
      <c r="E2291" s="5" t="s">
        <v>29</v>
      </c>
      <c r="F2291" s="5">
        <v>101</v>
      </c>
      <c r="G2291" s="5">
        <v>21</v>
      </c>
      <c r="H2291" s="5" t="s">
        <v>25</v>
      </c>
      <c r="I2291" s="5">
        <v>12</v>
      </c>
      <c r="M2291" s="8"/>
      <c r="O2291" s="6"/>
    </row>
    <row r="2292" spans="1:15" ht="13">
      <c r="A2292" s="1">
        <v>50039911</v>
      </c>
      <c r="B2292" s="5">
        <v>7007699</v>
      </c>
      <c r="C2292" s="7">
        <v>43394</v>
      </c>
      <c r="D2292" s="7">
        <v>43397</v>
      </c>
      <c r="E2292" s="5" t="s">
        <v>29</v>
      </c>
      <c r="F2292" s="5">
        <v>299</v>
      </c>
      <c r="G2292" s="5">
        <v>192</v>
      </c>
      <c r="H2292" s="5" t="s">
        <v>30</v>
      </c>
      <c r="I2292" s="5">
        <v>2</v>
      </c>
      <c r="M2292" s="8"/>
      <c r="O2292" s="6"/>
    </row>
    <row r="2293" spans="1:15" ht="13">
      <c r="A2293" s="1">
        <v>50039921</v>
      </c>
      <c r="B2293" s="5">
        <v>20755752</v>
      </c>
      <c r="C2293" s="7">
        <v>43158</v>
      </c>
      <c r="D2293" s="7">
        <v>43158</v>
      </c>
      <c r="E2293" s="5" t="s">
        <v>28</v>
      </c>
      <c r="F2293" s="5">
        <v>324</v>
      </c>
      <c r="G2293" s="5">
        <v>99</v>
      </c>
      <c r="H2293" s="5" t="s">
        <v>25</v>
      </c>
      <c r="I2293" s="5">
        <v>8</v>
      </c>
      <c r="M2293" s="8"/>
      <c r="O2293" s="6"/>
    </row>
    <row r="2294" spans="1:15" ht="13">
      <c r="A2294" s="1">
        <v>50039931</v>
      </c>
      <c r="B2294" s="5">
        <v>21167958</v>
      </c>
      <c r="C2294" s="7">
        <v>43350</v>
      </c>
      <c r="D2294" s="7">
        <v>43356</v>
      </c>
      <c r="E2294" s="5" t="s">
        <v>23</v>
      </c>
      <c r="F2294" s="5">
        <v>296</v>
      </c>
      <c r="G2294" s="5">
        <v>125</v>
      </c>
      <c r="H2294" s="5" t="s">
        <v>30</v>
      </c>
      <c r="I2294" s="5">
        <v>5</v>
      </c>
      <c r="M2294" s="8"/>
      <c r="O2294" s="6"/>
    </row>
    <row r="2295" spans="1:15" ht="13">
      <c r="A2295" s="1">
        <v>50039951</v>
      </c>
      <c r="B2295" s="5">
        <v>21171213</v>
      </c>
      <c r="C2295" s="7">
        <v>43106</v>
      </c>
      <c r="D2295" s="7">
        <v>43107</v>
      </c>
      <c r="E2295" s="5" t="s">
        <v>29</v>
      </c>
      <c r="F2295" s="5">
        <v>203</v>
      </c>
      <c r="G2295" s="5">
        <v>57</v>
      </c>
      <c r="H2295" s="5" t="s">
        <v>32</v>
      </c>
      <c r="I2295" s="5">
        <v>3</v>
      </c>
      <c r="M2295" s="8"/>
      <c r="O2295" s="6"/>
    </row>
    <row r="2296" spans="1:15" ht="13">
      <c r="A2296" s="1">
        <v>50039961</v>
      </c>
      <c r="B2296" s="5">
        <v>19014637</v>
      </c>
      <c r="C2296" s="7">
        <v>43296</v>
      </c>
      <c r="D2296" s="7">
        <v>43302</v>
      </c>
      <c r="E2296" s="5" t="s">
        <v>28</v>
      </c>
      <c r="F2296" s="5">
        <v>449</v>
      </c>
      <c r="G2296" s="5">
        <v>257</v>
      </c>
      <c r="H2296" s="5" t="s">
        <v>30</v>
      </c>
      <c r="I2296" s="5">
        <v>1</v>
      </c>
      <c r="M2296" s="8"/>
      <c r="O2296" s="6"/>
    </row>
    <row r="2297" spans="1:15" ht="13">
      <c r="A2297" s="1">
        <v>50039981</v>
      </c>
      <c r="B2297" s="5">
        <v>21166861</v>
      </c>
      <c r="C2297" s="7">
        <v>43330</v>
      </c>
      <c r="D2297" s="7">
        <v>43337</v>
      </c>
      <c r="E2297" s="5" t="s">
        <v>29</v>
      </c>
      <c r="F2297" s="5">
        <v>1722</v>
      </c>
      <c r="G2297" s="5">
        <v>719</v>
      </c>
      <c r="H2297" s="5" t="s">
        <v>30</v>
      </c>
      <c r="I2297" s="5">
        <v>8</v>
      </c>
      <c r="M2297" s="8"/>
      <c r="O2297" s="6"/>
    </row>
    <row r="2298" spans="1:15" ht="13">
      <c r="A2298" s="1">
        <v>50040041</v>
      </c>
      <c r="B2298" s="5">
        <v>4444229</v>
      </c>
      <c r="C2298" s="7">
        <v>43303</v>
      </c>
      <c r="D2298" s="7">
        <v>43303</v>
      </c>
      <c r="E2298" s="5" t="s">
        <v>29</v>
      </c>
      <c r="F2298" s="5">
        <v>536</v>
      </c>
      <c r="G2298" s="5">
        <v>333</v>
      </c>
      <c r="H2298" s="5" t="s">
        <v>27</v>
      </c>
      <c r="I2298" s="5">
        <v>10</v>
      </c>
      <c r="M2298" s="8"/>
      <c r="O2298" s="6"/>
    </row>
    <row r="2299" spans="1:15" ht="13">
      <c r="A2299" s="1">
        <v>50040051</v>
      </c>
      <c r="B2299" s="5">
        <v>17849740</v>
      </c>
      <c r="C2299" s="7">
        <v>43420</v>
      </c>
      <c r="D2299" s="7">
        <v>43422</v>
      </c>
      <c r="E2299" s="5" t="s">
        <v>28</v>
      </c>
      <c r="F2299" s="5">
        <v>284</v>
      </c>
      <c r="G2299" s="5">
        <v>126</v>
      </c>
      <c r="H2299" s="5" t="s">
        <v>27</v>
      </c>
      <c r="I2299" s="5">
        <v>16</v>
      </c>
      <c r="M2299" s="8"/>
      <c r="O2299" s="6"/>
    </row>
    <row r="2300" spans="1:15" ht="13">
      <c r="A2300" s="1">
        <v>50040071</v>
      </c>
      <c r="B2300" s="5">
        <v>19967805</v>
      </c>
      <c r="C2300" s="7">
        <v>43258</v>
      </c>
      <c r="D2300" s="7">
        <v>43260</v>
      </c>
      <c r="E2300" s="5" t="s">
        <v>29</v>
      </c>
      <c r="F2300" s="5">
        <v>136</v>
      </c>
      <c r="G2300" s="5">
        <v>84</v>
      </c>
      <c r="H2300" s="5" t="s">
        <v>30</v>
      </c>
      <c r="I2300" s="5">
        <v>15</v>
      </c>
      <c r="M2300" s="8"/>
      <c r="O2300" s="6"/>
    </row>
    <row r="2301" spans="1:15" ht="13">
      <c r="A2301" s="1">
        <v>50040081</v>
      </c>
      <c r="B2301" s="5">
        <v>21173112</v>
      </c>
      <c r="C2301" s="7">
        <v>43244</v>
      </c>
      <c r="D2301" s="7">
        <v>43245</v>
      </c>
      <c r="E2301" s="5" t="s">
        <v>29</v>
      </c>
      <c r="F2301" s="5">
        <v>168</v>
      </c>
      <c r="G2301" s="5">
        <v>44</v>
      </c>
      <c r="H2301" s="5" t="s">
        <v>30</v>
      </c>
      <c r="I2301" s="5">
        <v>11</v>
      </c>
      <c r="M2301" s="8"/>
      <c r="O2301" s="6"/>
    </row>
    <row r="2302" spans="1:15" ht="13">
      <c r="A2302" s="1">
        <v>50040101</v>
      </c>
      <c r="B2302" s="5">
        <v>8540087</v>
      </c>
      <c r="C2302" s="7">
        <v>43121</v>
      </c>
      <c r="D2302" s="7">
        <v>43127</v>
      </c>
      <c r="E2302" s="5" t="s">
        <v>23</v>
      </c>
      <c r="F2302" s="5">
        <v>394</v>
      </c>
      <c r="G2302" s="5">
        <v>138</v>
      </c>
      <c r="H2302" s="5" t="s">
        <v>32</v>
      </c>
      <c r="I2302" s="5">
        <v>14</v>
      </c>
      <c r="M2302" s="8"/>
      <c r="O2302" s="6"/>
    </row>
    <row r="2303" spans="1:15" ht="13">
      <c r="A2303" s="1">
        <v>50040131</v>
      </c>
      <c r="B2303" s="5">
        <v>5863053</v>
      </c>
      <c r="C2303" s="7">
        <v>43359</v>
      </c>
      <c r="D2303" s="7">
        <v>43363</v>
      </c>
      <c r="E2303" s="5" t="s">
        <v>28</v>
      </c>
      <c r="F2303" s="5">
        <v>960</v>
      </c>
      <c r="G2303" s="5">
        <v>489</v>
      </c>
      <c r="H2303" s="5" t="s">
        <v>30</v>
      </c>
      <c r="I2303" s="5">
        <v>5</v>
      </c>
      <c r="M2303" s="8"/>
      <c r="O2303" s="6"/>
    </row>
    <row r="2304" spans="1:15" ht="13">
      <c r="A2304" s="1">
        <v>50040141</v>
      </c>
      <c r="B2304" s="5">
        <v>16808711</v>
      </c>
      <c r="C2304" s="7">
        <v>43258</v>
      </c>
      <c r="D2304" s="7">
        <v>43261</v>
      </c>
      <c r="E2304" s="5" t="s">
        <v>28</v>
      </c>
      <c r="F2304" s="5">
        <v>228</v>
      </c>
      <c r="G2304" s="5">
        <v>142</v>
      </c>
      <c r="H2304" s="5" t="s">
        <v>32</v>
      </c>
      <c r="I2304" s="5">
        <v>9</v>
      </c>
      <c r="M2304" s="8"/>
      <c r="O2304" s="6"/>
    </row>
    <row r="2305" spans="1:15" ht="13">
      <c r="A2305" s="1">
        <v>50040181</v>
      </c>
      <c r="B2305" s="5">
        <v>7065945</v>
      </c>
      <c r="C2305" s="7">
        <v>43274</v>
      </c>
      <c r="D2305" s="7">
        <v>43275</v>
      </c>
      <c r="E2305" s="5" t="s">
        <v>28</v>
      </c>
      <c r="F2305" s="5">
        <v>119</v>
      </c>
      <c r="G2305" s="5">
        <v>66</v>
      </c>
      <c r="H2305" s="5" t="s">
        <v>25</v>
      </c>
      <c r="I2305" s="5">
        <v>4</v>
      </c>
      <c r="M2305" s="8"/>
      <c r="O2305" s="6"/>
    </row>
    <row r="2306" spans="1:15" ht="13">
      <c r="A2306" s="1">
        <v>50040211</v>
      </c>
      <c r="B2306" s="5">
        <v>21164790</v>
      </c>
      <c r="C2306" s="7">
        <v>43132</v>
      </c>
      <c r="D2306" s="7">
        <v>43136</v>
      </c>
      <c r="E2306" s="5" t="s">
        <v>29</v>
      </c>
      <c r="F2306" s="5">
        <v>900</v>
      </c>
      <c r="G2306" s="5">
        <v>275</v>
      </c>
      <c r="H2306" s="5" t="s">
        <v>27</v>
      </c>
      <c r="I2306" s="5">
        <v>5</v>
      </c>
      <c r="M2306" s="8"/>
      <c r="O2306" s="6"/>
    </row>
    <row r="2307" spans="1:15" ht="13">
      <c r="A2307" s="1">
        <v>50040231</v>
      </c>
      <c r="B2307" s="5">
        <v>21164895</v>
      </c>
      <c r="C2307" s="7">
        <v>43309</v>
      </c>
      <c r="D2307" s="7">
        <v>43312</v>
      </c>
      <c r="E2307" s="5" t="s">
        <v>28</v>
      </c>
      <c r="F2307" s="5">
        <v>38355</v>
      </c>
      <c r="G2307" s="5">
        <v>10689</v>
      </c>
      <c r="H2307" s="5" t="s">
        <v>27</v>
      </c>
      <c r="I2307" s="5">
        <v>1</v>
      </c>
      <c r="M2307" s="8"/>
      <c r="O2307" s="6"/>
    </row>
    <row r="2308" spans="1:15" ht="13">
      <c r="A2308" s="1">
        <v>50040241</v>
      </c>
      <c r="B2308" s="5">
        <v>4871395</v>
      </c>
      <c r="C2308" s="7">
        <v>43181</v>
      </c>
      <c r="D2308" s="7">
        <v>43187</v>
      </c>
      <c r="E2308" s="5" t="s">
        <v>28</v>
      </c>
      <c r="F2308" s="5">
        <v>241</v>
      </c>
      <c r="G2308" s="5">
        <v>73</v>
      </c>
      <c r="H2308" s="5" t="s">
        <v>30</v>
      </c>
      <c r="I2308" s="5">
        <v>7</v>
      </c>
      <c r="M2308" s="8"/>
      <c r="O2308" s="6"/>
    </row>
    <row r="2309" spans="1:15" ht="13">
      <c r="A2309" s="1">
        <v>50040291</v>
      </c>
      <c r="B2309" s="5">
        <v>5507718</v>
      </c>
      <c r="C2309" s="7">
        <v>43399</v>
      </c>
      <c r="D2309" s="7">
        <v>43405</v>
      </c>
      <c r="E2309" s="5" t="s">
        <v>29</v>
      </c>
      <c r="F2309" s="5">
        <v>428</v>
      </c>
      <c r="G2309" s="5">
        <v>240</v>
      </c>
      <c r="H2309" s="5" t="s">
        <v>27</v>
      </c>
      <c r="I2309" s="5">
        <v>11</v>
      </c>
      <c r="M2309" s="8"/>
      <c r="O2309" s="6"/>
    </row>
    <row r="2310" spans="1:15" ht="13">
      <c r="A2310" s="1">
        <v>50040301</v>
      </c>
      <c r="B2310" s="5">
        <v>21165773</v>
      </c>
      <c r="C2310" s="7">
        <v>43354</v>
      </c>
      <c r="D2310" s="7">
        <v>43355</v>
      </c>
      <c r="E2310" s="5" t="s">
        <v>29</v>
      </c>
      <c r="F2310" s="5">
        <v>282</v>
      </c>
      <c r="G2310" s="5">
        <v>169</v>
      </c>
      <c r="H2310" s="5" t="s">
        <v>27</v>
      </c>
      <c r="I2310" s="5">
        <v>5</v>
      </c>
      <c r="M2310" s="8"/>
      <c r="O2310" s="6"/>
    </row>
    <row r="2311" spans="1:15" ht="13">
      <c r="A2311" s="1">
        <v>50040311</v>
      </c>
      <c r="B2311" s="5">
        <v>21128342</v>
      </c>
      <c r="C2311" s="7">
        <v>43242</v>
      </c>
      <c r="D2311" s="7">
        <v>43248</v>
      </c>
      <c r="E2311" s="5" t="s">
        <v>28</v>
      </c>
      <c r="F2311" s="5">
        <v>1660</v>
      </c>
      <c r="G2311" s="5">
        <v>1020</v>
      </c>
      <c r="H2311" s="5" t="s">
        <v>30</v>
      </c>
      <c r="I2311" s="5">
        <v>10</v>
      </c>
      <c r="M2311" s="8"/>
      <c r="O2311" s="6"/>
    </row>
    <row r="2312" spans="1:15" ht="13">
      <c r="A2312" s="1">
        <v>50040341</v>
      </c>
      <c r="B2312" s="5">
        <v>21169610</v>
      </c>
      <c r="C2312" s="7">
        <v>43249</v>
      </c>
      <c r="D2312" s="7">
        <v>43251</v>
      </c>
      <c r="E2312" s="5" t="s">
        <v>28</v>
      </c>
      <c r="F2312" s="5">
        <v>499</v>
      </c>
      <c r="G2312" s="5">
        <v>151</v>
      </c>
      <c r="H2312" s="5" t="s">
        <v>32</v>
      </c>
      <c r="I2312" s="5">
        <v>7</v>
      </c>
      <c r="M2312" s="8"/>
      <c r="O2312" s="6"/>
    </row>
    <row r="2313" spans="1:15" ht="13">
      <c r="A2313" s="1">
        <v>50040381</v>
      </c>
      <c r="B2313" s="5">
        <v>14163895</v>
      </c>
      <c r="C2313" s="7">
        <v>43224</v>
      </c>
      <c r="D2313" s="7">
        <v>43225</v>
      </c>
      <c r="E2313" s="5" t="s">
        <v>33</v>
      </c>
      <c r="F2313" s="5">
        <v>949</v>
      </c>
      <c r="G2313" s="5">
        <v>215</v>
      </c>
      <c r="H2313" s="5" t="s">
        <v>27</v>
      </c>
      <c r="I2313" s="5">
        <v>3</v>
      </c>
      <c r="M2313" s="8"/>
      <c r="O2313" s="6"/>
    </row>
    <row r="2314" spans="1:15" ht="13">
      <c r="A2314" s="1">
        <v>50040391</v>
      </c>
      <c r="B2314" s="5">
        <v>20245369</v>
      </c>
      <c r="C2314" s="7">
        <v>43384</v>
      </c>
      <c r="D2314" s="7">
        <v>43390</v>
      </c>
      <c r="E2314" s="5" t="s">
        <v>33</v>
      </c>
      <c r="F2314" s="5">
        <v>153</v>
      </c>
      <c r="G2314" s="5">
        <v>52</v>
      </c>
      <c r="H2314" s="5" t="s">
        <v>30</v>
      </c>
      <c r="I2314" s="5">
        <v>2</v>
      </c>
      <c r="M2314" s="8"/>
      <c r="O2314" s="6"/>
    </row>
    <row r="2315" spans="1:15" ht="13">
      <c r="A2315" s="1">
        <v>50040411</v>
      </c>
      <c r="B2315" s="5">
        <v>16696285</v>
      </c>
      <c r="C2315" s="7">
        <v>43290</v>
      </c>
      <c r="D2315" s="7">
        <v>43290</v>
      </c>
      <c r="E2315" s="5" t="s">
        <v>29</v>
      </c>
      <c r="F2315" s="5">
        <v>1788</v>
      </c>
      <c r="G2315" s="5">
        <v>765</v>
      </c>
      <c r="H2315" s="5" t="s">
        <v>25</v>
      </c>
      <c r="I2315" s="5">
        <v>18</v>
      </c>
      <c r="M2315" s="8"/>
      <c r="O2315" s="6"/>
    </row>
    <row r="2316" spans="1:15" ht="13">
      <c r="A2316" s="1">
        <v>50040421</v>
      </c>
      <c r="B2316" s="5">
        <v>18989145</v>
      </c>
      <c r="C2316" s="7">
        <v>43118</v>
      </c>
      <c r="D2316" s="7">
        <v>43124</v>
      </c>
      <c r="E2316" s="5" t="s">
        <v>28</v>
      </c>
      <c r="F2316" s="5">
        <v>279</v>
      </c>
      <c r="G2316" s="5">
        <v>139</v>
      </c>
      <c r="H2316" s="5" t="s">
        <v>30</v>
      </c>
      <c r="I2316" s="5">
        <v>6</v>
      </c>
      <c r="M2316" s="8"/>
      <c r="O2316" s="6"/>
    </row>
    <row r="2317" spans="1:15" ht="13">
      <c r="A2317" s="1">
        <v>50040451</v>
      </c>
      <c r="B2317" s="5">
        <v>21164895</v>
      </c>
      <c r="C2317" s="7">
        <v>43423</v>
      </c>
      <c r="D2317" s="7">
        <v>43427</v>
      </c>
      <c r="E2317" s="5" t="s">
        <v>29</v>
      </c>
      <c r="F2317" s="5">
        <v>153</v>
      </c>
      <c r="G2317" s="5">
        <v>85</v>
      </c>
      <c r="H2317" s="5" t="s">
        <v>27</v>
      </c>
      <c r="I2317" s="5">
        <v>2</v>
      </c>
      <c r="M2317" s="8"/>
      <c r="O2317" s="6"/>
    </row>
    <row r="2318" spans="1:15" ht="13">
      <c r="A2318" s="1">
        <v>50040461</v>
      </c>
      <c r="B2318" s="5">
        <v>21171070</v>
      </c>
      <c r="C2318" s="7">
        <v>43350</v>
      </c>
      <c r="D2318" s="7">
        <v>43352</v>
      </c>
      <c r="E2318" s="5" t="s">
        <v>28</v>
      </c>
      <c r="F2318" s="5">
        <v>1716</v>
      </c>
      <c r="G2318" s="5">
        <v>825</v>
      </c>
      <c r="H2318" s="5" t="s">
        <v>25</v>
      </c>
      <c r="I2318" s="5">
        <v>3</v>
      </c>
      <c r="M2318" s="8"/>
      <c r="O2318" s="6"/>
    </row>
    <row r="2319" spans="1:15" ht="13">
      <c r="A2319" s="1">
        <v>50040471</v>
      </c>
      <c r="B2319" s="5">
        <v>21129764</v>
      </c>
      <c r="C2319" s="7">
        <v>43268</v>
      </c>
      <c r="D2319" s="7">
        <v>43275</v>
      </c>
      <c r="E2319" s="5" t="s">
        <v>29</v>
      </c>
      <c r="F2319" s="5">
        <v>254</v>
      </c>
      <c r="G2319" s="5">
        <v>115</v>
      </c>
      <c r="H2319" s="5" t="s">
        <v>30</v>
      </c>
      <c r="I2319" s="5">
        <v>6</v>
      </c>
      <c r="M2319" s="8"/>
      <c r="O2319" s="6"/>
    </row>
    <row r="2320" spans="1:15" ht="13">
      <c r="A2320" s="1">
        <v>50040481</v>
      </c>
      <c r="B2320" s="5">
        <v>17230700</v>
      </c>
      <c r="C2320" s="7">
        <v>43296</v>
      </c>
      <c r="D2320" s="7">
        <v>43298</v>
      </c>
      <c r="E2320" s="5" t="s">
        <v>28</v>
      </c>
      <c r="F2320" s="5">
        <v>548</v>
      </c>
      <c r="G2320" s="5">
        <v>341</v>
      </c>
      <c r="H2320" s="5" t="s">
        <v>32</v>
      </c>
      <c r="I2320" s="5">
        <v>4</v>
      </c>
      <c r="M2320" s="8"/>
      <c r="O2320" s="6"/>
    </row>
    <row r="2321" spans="1:15" ht="13">
      <c r="A2321" s="1">
        <v>50040491</v>
      </c>
      <c r="B2321" s="5">
        <v>21173160</v>
      </c>
      <c r="C2321" s="7">
        <v>43279</v>
      </c>
      <c r="D2321" s="7">
        <v>43281</v>
      </c>
      <c r="E2321" s="5" t="s">
        <v>28</v>
      </c>
      <c r="F2321" s="5">
        <v>928</v>
      </c>
      <c r="G2321" s="5">
        <v>217</v>
      </c>
      <c r="H2321" s="5" t="s">
        <v>30</v>
      </c>
      <c r="I2321" s="5">
        <v>10</v>
      </c>
      <c r="M2321" s="8"/>
      <c r="O2321" s="6"/>
    </row>
    <row r="2322" spans="1:15" ht="13">
      <c r="A2322" s="1">
        <v>50040511</v>
      </c>
      <c r="B2322" s="5">
        <v>21085567</v>
      </c>
      <c r="C2322" s="7">
        <v>43302</v>
      </c>
      <c r="D2322" s="7">
        <v>43309</v>
      </c>
      <c r="E2322" s="5" t="s">
        <v>28</v>
      </c>
      <c r="F2322" s="5">
        <v>102</v>
      </c>
      <c r="G2322" s="5">
        <v>69</v>
      </c>
      <c r="H2322" s="5" t="s">
        <v>32</v>
      </c>
      <c r="I2322" s="5">
        <v>3</v>
      </c>
      <c r="M2322" s="8"/>
      <c r="O2322" s="6"/>
    </row>
    <row r="2323" spans="1:15" ht="13">
      <c r="A2323" s="1">
        <v>50040551</v>
      </c>
      <c r="B2323" s="5">
        <v>19829935</v>
      </c>
      <c r="C2323" s="7">
        <v>43070</v>
      </c>
      <c r="D2323" s="7">
        <v>43073</v>
      </c>
      <c r="E2323" s="5" t="s">
        <v>23</v>
      </c>
      <c r="F2323" s="5">
        <v>545</v>
      </c>
      <c r="G2323" s="5">
        <v>185</v>
      </c>
      <c r="H2323" s="5" t="s">
        <v>30</v>
      </c>
      <c r="I2323" s="5">
        <v>9</v>
      </c>
      <c r="M2323" s="8"/>
      <c r="O2323" s="6"/>
    </row>
    <row r="2324" spans="1:15" ht="13">
      <c r="A2324" s="1">
        <v>50040561</v>
      </c>
      <c r="B2324" s="5">
        <v>13220052</v>
      </c>
      <c r="C2324" s="7">
        <v>43292</v>
      </c>
      <c r="D2324" s="7">
        <v>43294</v>
      </c>
      <c r="E2324" s="5" t="s">
        <v>28</v>
      </c>
      <c r="F2324" s="5">
        <v>271</v>
      </c>
      <c r="G2324" s="5">
        <v>97</v>
      </c>
      <c r="H2324" s="5" t="s">
        <v>27</v>
      </c>
      <c r="I2324" s="5">
        <v>5</v>
      </c>
      <c r="M2324" s="8"/>
      <c r="O2324" s="6"/>
    </row>
    <row r="2325" spans="1:15" ht="13">
      <c r="A2325" s="1">
        <v>50040571</v>
      </c>
      <c r="B2325" s="5">
        <v>21167949</v>
      </c>
      <c r="C2325" s="7">
        <v>43120</v>
      </c>
      <c r="D2325" s="7">
        <v>43124</v>
      </c>
      <c r="E2325" s="5" t="s">
        <v>29</v>
      </c>
      <c r="F2325" s="5">
        <v>341</v>
      </c>
      <c r="G2325" s="5">
        <v>190</v>
      </c>
      <c r="H2325" s="5" t="s">
        <v>30</v>
      </c>
      <c r="I2325" s="5">
        <v>10</v>
      </c>
      <c r="M2325" s="8"/>
      <c r="O2325" s="6"/>
    </row>
    <row r="2326" spans="1:15" ht="13">
      <c r="A2326" s="1">
        <v>50040581</v>
      </c>
      <c r="B2326" s="5">
        <v>6385309</v>
      </c>
      <c r="C2326" s="7">
        <v>43087</v>
      </c>
      <c r="D2326" s="7">
        <v>43088</v>
      </c>
      <c r="E2326" s="5" t="s">
        <v>29</v>
      </c>
      <c r="F2326" s="5">
        <v>295</v>
      </c>
      <c r="G2326" s="5">
        <v>189</v>
      </c>
      <c r="H2326" s="5" t="s">
        <v>30</v>
      </c>
      <c r="I2326" s="5">
        <v>9</v>
      </c>
      <c r="M2326" s="8"/>
      <c r="O2326" s="6"/>
    </row>
    <row r="2327" spans="1:15" ht="13">
      <c r="A2327" s="1">
        <v>50040601</v>
      </c>
      <c r="B2327" s="5">
        <v>15429900</v>
      </c>
      <c r="C2327" s="7">
        <v>43229</v>
      </c>
      <c r="D2327" s="7">
        <v>43232</v>
      </c>
      <c r="E2327" s="5" t="s">
        <v>29</v>
      </c>
      <c r="F2327" s="5">
        <v>4048</v>
      </c>
      <c r="G2327" s="5">
        <v>2607</v>
      </c>
      <c r="H2327" s="5" t="s">
        <v>27</v>
      </c>
      <c r="I2327" s="5">
        <v>3</v>
      </c>
      <c r="M2327" s="8"/>
      <c r="O2327" s="6"/>
    </row>
    <row r="2328" spans="1:15" ht="13">
      <c r="A2328" s="1">
        <v>50040621</v>
      </c>
      <c r="B2328" s="5">
        <v>18323198</v>
      </c>
      <c r="C2328" s="7">
        <v>43240</v>
      </c>
      <c r="D2328" s="7">
        <v>43243</v>
      </c>
      <c r="E2328" s="5" t="s">
        <v>29</v>
      </c>
      <c r="F2328" s="5">
        <v>208</v>
      </c>
      <c r="G2328" s="5">
        <v>53</v>
      </c>
      <c r="H2328" s="5" t="s">
        <v>25</v>
      </c>
      <c r="I2328" s="5">
        <v>2</v>
      </c>
      <c r="M2328" s="8"/>
      <c r="O2328" s="6"/>
    </row>
    <row r="2329" spans="1:15" ht="13">
      <c r="A2329" s="1">
        <v>50040631</v>
      </c>
      <c r="B2329" s="5">
        <v>342487</v>
      </c>
      <c r="C2329" s="7">
        <v>43246</v>
      </c>
      <c r="D2329" s="7">
        <v>43247</v>
      </c>
      <c r="E2329" s="5" t="s">
        <v>33</v>
      </c>
      <c r="F2329" s="5">
        <v>236</v>
      </c>
      <c r="G2329" s="5">
        <v>145</v>
      </c>
      <c r="H2329" s="5" t="s">
        <v>27</v>
      </c>
      <c r="I2329" s="5">
        <v>5</v>
      </c>
      <c r="M2329" s="8"/>
      <c r="O2329" s="6"/>
    </row>
    <row r="2330" spans="1:15" ht="13">
      <c r="A2330" s="1">
        <v>50040641</v>
      </c>
      <c r="B2330" s="5">
        <v>10057971</v>
      </c>
      <c r="C2330" s="7">
        <v>43184</v>
      </c>
      <c r="D2330" s="7">
        <v>43187</v>
      </c>
      <c r="E2330" s="5" t="s">
        <v>29</v>
      </c>
      <c r="F2330" s="5">
        <v>1903</v>
      </c>
      <c r="G2330" s="5">
        <v>555</v>
      </c>
      <c r="H2330" s="5" t="s">
        <v>32</v>
      </c>
      <c r="I2330" s="5">
        <v>2</v>
      </c>
      <c r="M2330" s="8"/>
      <c r="O2330" s="6"/>
    </row>
    <row r="2331" spans="1:15" ht="13">
      <c r="A2331" s="1">
        <v>50040661</v>
      </c>
      <c r="B2331" s="5">
        <v>6273761</v>
      </c>
      <c r="C2331" s="7">
        <v>43348</v>
      </c>
      <c r="D2331" s="7">
        <v>43353</v>
      </c>
      <c r="E2331" s="5" t="s">
        <v>29</v>
      </c>
      <c r="F2331" s="5">
        <v>576</v>
      </c>
      <c r="G2331" s="5">
        <v>214</v>
      </c>
      <c r="H2331" s="5" t="s">
        <v>25</v>
      </c>
      <c r="I2331" s="5">
        <v>11</v>
      </c>
      <c r="M2331" s="8"/>
      <c r="O2331" s="6"/>
    </row>
    <row r="2332" spans="1:15" ht="13">
      <c r="A2332" s="1">
        <v>50040691</v>
      </c>
      <c r="B2332" s="5">
        <v>111551</v>
      </c>
      <c r="C2332" s="7">
        <v>43237</v>
      </c>
      <c r="D2332" s="7">
        <v>43244</v>
      </c>
      <c r="E2332" s="5" t="s">
        <v>28</v>
      </c>
      <c r="F2332" s="5">
        <v>518</v>
      </c>
      <c r="G2332" s="5">
        <v>358</v>
      </c>
      <c r="H2332" s="5" t="s">
        <v>30</v>
      </c>
      <c r="I2332" s="5">
        <v>1</v>
      </c>
      <c r="M2332" s="8"/>
      <c r="O2332" s="6"/>
    </row>
    <row r="2333" spans="1:15" ht="13">
      <c r="A2333" s="1">
        <v>50040711</v>
      </c>
      <c r="B2333" s="5">
        <v>21166498</v>
      </c>
      <c r="C2333" s="7">
        <v>43206</v>
      </c>
      <c r="D2333" s="7">
        <v>43212</v>
      </c>
      <c r="E2333" s="5" t="s">
        <v>29</v>
      </c>
      <c r="F2333" s="5">
        <v>668</v>
      </c>
      <c r="G2333" s="5">
        <v>269</v>
      </c>
      <c r="H2333" s="5" t="s">
        <v>27</v>
      </c>
      <c r="I2333" s="5">
        <v>1</v>
      </c>
      <c r="M2333" s="8"/>
      <c r="O2333" s="6"/>
    </row>
    <row r="2334" spans="1:15" ht="13">
      <c r="A2334" s="1">
        <v>50040741</v>
      </c>
      <c r="B2334" s="5">
        <v>11752072</v>
      </c>
      <c r="C2334" s="7">
        <v>43271</v>
      </c>
      <c r="D2334" s="7">
        <v>43273</v>
      </c>
      <c r="E2334" s="5" t="s">
        <v>29</v>
      </c>
      <c r="F2334" s="5">
        <v>1335</v>
      </c>
      <c r="G2334" s="5">
        <v>516</v>
      </c>
      <c r="H2334" s="5" t="s">
        <v>27</v>
      </c>
      <c r="I2334" s="5">
        <v>11</v>
      </c>
      <c r="M2334" s="8"/>
      <c r="O2334" s="6"/>
    </row>
    <row r="2335" spans="1:15" ht="13">
      <c r="A2335" s="1">
        <v>50040761</v>
      </c>
      <c r="B2335" s="5">
        <v>20679908</v>
      </c>
      <c r="C2335" s="7">
        <v>43365</v>
      </c>
      <c r="D2335" s="7">
        <v>43366</v>
      </c>
      <c r="E2335" s="5" t="s">
        <v>29</v>
      </c>
      <c r="F2335" s="5">
        <v>296</v>
      </c>
      <c r="G2335" s="5">
        <v>196</v>
      </c>
      <c r="H2335" s="5" t="s">
        <v>30</v>
      </c>
      <c r="I2335" s="5">
        <v>1</v>
      </c>
      <c r="M2335" s="8"/>
      <c r="O2335" s="6"/>
    </row>
    <row r="2336" spans="1:15" ht="13">
      <c r="A2336" s="1">
        <v>50040801</v>
      </c>
      <c r="B2336" s="5">
        <v>8172663</v>
      </c>
      <c r="C2336" s="7">
        <v>43304</v>
      </c>
      <c r="D2336" s="7">
        <v>43305</v>
      </c>
      <c r="E2336" s="5" t="s">
        <v>28</v>
      </c>
      <c r="F2336" s="5">
        <v>557</v>
      </c>
      <c r="G2336" s="5">
        <v>196</v>
      </c>
      <c r="H2336" s="5" t="s">
        <v>32</v>
      </c>
      <c r="I2336" s="5">
        <v>5</v>
      </c>
      <c r="M2336" s="8"/>
      <c r="O2336" s="6"/>
    </row>
    <row r="2337" spans="1:15" ht="13">
      <c r="A2337" s="1">
        <v>50040821</v>
      </c>
      <c r="B2337" s="5">
        <v>8894267</v>
      </c>
      <c r="C2337" s="7">
        <v>43420</v>
      </c>
      <c r="D2337" s="7">
        <v>43422</v>
      </c>
      <c r="E2337" s="5" t="s">
        <v>28</v>
      </c>
      <c r="F2337" s="5">
        <v>796</v>
      </c>
      <c r="G2337" s="5">
        <v>279</v>
      </c>
      <c r="H2337" s="5" t="s">
        <v>27</v>
      </c>
      <c r="I2337" s="5">
        <v>17</v>
      </c>
      <c r="M2337" s="8"/>
      <c r="O2337" s="6"/>
    </row>
    <row r="2338" spans="1:15" ht="13">
      <c r="A2338" s="1">
        <v>50040831</v>
      </c>
      <c r="B2338" s="5">
        <v>15373715</v>
      </c>
      <c r="C2338" s="7">
        <v>43187</v>
      </c>
      <c r="D2338" s="7">
        <v>43193</v>
      </c>
      <c r="E2338" s="5" t="s">
        <v>23</v>
      </c>
      <c r="F2338" s="5">
        <v>366</v>
      </c>
      <c r="G2338" s="5">
        <v>98</v>
      </c>
      <c r="H2338" s="5" t="s">
        <v>27</v>
      </c>
      <c r="I2338" s="5">
        <v>18</v>
      </c>
      <c r="M2338" s="8"/>
      <c r="O2338" s="6"/>
    </row>
    <row r="2339" spans="1:15" ht="13">
      <c r="A2339" s="1">
        <v>50040841</v>
      </c>
      <c r="B2339" s="5">
        <v>14467989</v>
      </c>
      <c r="C2339" s="7">
        <v>43358</v>
      </c>
      <c r="D2339" s="7">
        <v>43358</v>
      </c>
      <c r="E2339" s="5" t="s">
        <v>28</v>
      </c>
      <c r="F2339" s="5">
        <v>192</v>
      </c>
      <c r="G2339" s="5">
        <v>39</v>
      </c>
      <c r="H2339" s="5" t="s">
        <v>27</v>
      </c>
      <c r="I2339" s="5">
        <v>3</v>
      </c>
      <c r="M2339" s="8"/>
      <c r="O2339" s="6"/>
    </row>
    <row r="2340" spans="1:15" ht="13">
      <c r="A2340" s="1">
        <v>50040851</v>
      </c>
      <c r="B2340" s="5">
        <v>7780222</v>
      </c>
      <c r="C2340" s="7">
        <v>43125</v>
      </c>
      <c r="D2340" s="7">
        <v>43128</v>
      </c>
      <c r="E2340" s="5" t="s">
        <v>33</v>
      </c>
      <c r="F2340" s="5">
        <v>69685</v>
      </c>
      <c r="G2340" s="5">
        <v>17699</v>
      </c>
      <c r="H2340" s="5" t="s">
        <v>32</v>
      </c>
      <c r="I2340" s="5">
        <v>5</v>
      </c>
      <c r="M2340" s="8"/>
      <c r="O2340" s="6"/>
    </row>
    <row r="2341" spans="1:15" ht="13">
      <c r="A2341" s="1">
        <v>50040861</v>
      </c>
      <c r="B2341" s="5">
        <v>18980670</v>
      </c>
      <c r="C2341" s="7">
        <v>43353</v>
      </c>
      <c r="D2341" s="7">
        <v>43354</v>
      </c>
      <c r="E2341" s="5" t="s">
        <v>28</v>
      </c>
      <c r="F2341" s="5">
        <v>160</v>
      </c>
      <c r="G2341" s="5">
        <v>89</v>
      </c>
      <c r="H2341" s="5" t="s">
        <v>32</v>
      </c>
      <c r="I2341" s="5">
        <v>1</v>
      </c>
      <c r="M2341" s="8"/>
      <c r="O2341" s="6"/>
    </row>
    <row r="2342" spans="1:15" ht="13">
      <c r="A2342" s="1">
        <v>50040871</v>
      </c>
      <c r="B2342" s="5">
        <v>21170144</v>
      </c>
      <c r="C2342" s="7">
        <v>43230</v>
      </c>
      <c r="D2342" s="7">
        <v>43236</v>
      </c>
      <c r="E2342" s="5" t="s">
        <v>28</v>
      </c>
      <c r="F2342" s="5">
        <v>2235</v>
      </c>
      <c r="G2342" s="5">
        <v>951</v>
      </c>
      <c r="H2342" s="5" t="s">
        <v>32</v>
      </c>
      <c r="I2342" s="5">
        <v>13</v>
      </c>
      <c r="M2342" s="8"/>
      <c r="O2342" s="6"/>
    </row>
    <row r="2343" spans="1:15" ht="13">
      <c r="A2343" s="1">
        <v>50040881</v>
      </c>
      <c r="B2343" s="5">
        <v>5989060</v>
      </c>
      <c r="C2343" s="7">
        <v>43357</v>
      </c>
      <c r="D2343" s="7">
        <v>43361</v>
      </c>
      <c r="E2343" s="5" t="s">
        <v>29</v>
      </c>
      <c r="F2343" s="5">
        <v>493</v>
      </c>
      <c r="G2343" s="5">
        <v>136</v>
      </c>
      <c r="H2343" s="5" t="s">
        <v>27</v>
      </c>
      <c r="I2343" s="5">
        <v>6</v>
      </c>
      <c r="M2343" s="8"/>
      <c r="O2343" s="6"/>
    </row>
    <row r="2344" spans="1:15" ht="13">
      <c r="A2344" s="1">
        <v>50040901</v>
      </c>
      <c r="B2344" s="5">
        <v>21172969</v>
      </c>
      <c r="C2344" s="7">
        <v>43210</v>
      </c>
      <c r="D2344" s="7">
        <v>43213</v>
      </c>
      <c r="E2344" s="5" t="s">
        <v>33</v>
      </c>
      <c r="F2344" s="5">
        <v>834</v>
      </c>
      <c r="G2344" s="5">
        <v>227</v>
      </c>
      <c r="H2344" s="5" t="s">
        <v>32</v>
      </c>
      <c r="I2344" s="5">
        <v>13</v>
      </c>
      <c r="M2344" s="8"/>
      <c r="O2344" s="6"/>
    </row>
    <row r="2345" spans="1:15" ht="13">
      <c r="A2345" s="1">
        <v>50040941</v>
      </c>
      <c r="B2345" s="5">
        <v>21084231</v>
      </c>
      <c r="C2345" s="7">
        <v>43139</v>
      </c>
      <c r="D2345" s="7">
        <v>43142</v>
      </c>
      <c r="E2345" s="5" t="s">
        <v>28</v>
      </c>
      <c r="F2345" s="5">
        <v>290</v>
      </c>
      <c r="G2345" s="5">
        <v>162</v>
      </c>
      <c r="H2345" s="5" t="s">
        <v>32</v>
      </c>
      <c r="I2345" s="5">
        <v>2</v>
      </c>
      <c r="M2345" s="8"/>
      <c r="O2345" s="6"/>
    </row>
    <row r="2346" spans="1:15" ht="13">
      <c r="A2346" s="1">
        <v>50040951</v>
      </c>
      <c r="B2346" s="5">
        <v>11089417</v>
      </c>
      <c r="C2346" s="7">
        <v>43190</v>
      </c>
      <c r="D2346" s="7">
        <v>43193</v>
      </c>
      <c r="E2346" s="5" t="s">
        <v>28</v>
      </c>
      <c r="F2346" s="5">
        <v>1925</v>
      </c>
      <c r="G2346" s="5">
        <v>448</v>
      </c>
      <c r="H2346" s="5" t="s">
        <v>25</v>
      </c>
      <c r="I2346" s="5">
        <v>3</v>
      </c>
      <c r="M2346" s="8"/>
      <c r="O2346" s="6"/>
    </row>
    <row r="2347" spans="1:15" ht="13">
      <c r="A2347" s="1">
        <v>50040961</v>
      </c>
      <c r="B2347" s="5">
        <v>384042</v>
      </c>
      <c r="C2347" s="7">
        <v>43099</v>
      </c>
      <c r="D2347" s="7">
        <v>43105</v>
      </c>
      <c r="E2347" s="5" t="s">
        <v>28</v>
      </c>
      <c r="F2347" s="5">
        <v>406</v>
      </c>
      <c r="G2347" s="5">
        <v>121</v>
      </c>
      <c r="H2347" s="5" t="s">
        <v>30</v>
      </c>
      <c r="I2347" s="5">
        <v>14</v>
      </c>
      <c r="M2347" s="8"/>
      <c r="O2347" s="6"/>
    </row>
    <row r="2348" spans="1:15" ht="13">
      <c r="A2348" s="1">
        <v>50040971</v>
      </c>
      <c r="B2348" s="5">
        <v>20236024</v>
      </c>
      <c r="C2348" s="7">
        <v>43170</v>
      </c>
      <c r="D2348" s="7">
        <v>43174</v>
      </c>
      <c r="E2348" s="5" t="s">
        <v>33</v>
      </c>
      <c r="F2348" s="5">
        <v>317</v>
      </c>
      <c r="G2348" s="5">
        <v>93</v>
      </c>
      <c r="H2348" s="5" t="s">
        <v>27</v>
      </c>
      <c r="I2348" s="5">
        <v>1</v>
      </c>
      <c r="M2348" s="8"/>
      <c r="O2348" s="6"/>
    </row>
    <row r="2349" spans="1:15" ht="13">
      <c r="A2349" s="1">
        <v>50040981</v>
      </c>
      <c r="B2349" s="5">
        <v>21168092</v>
      </c>
      <c r="C2349" s="7">
        <v>43417</v>
      </c>
      <c r="D2349" s="7">
        <v>43423</v>
      </c>
      <c r="E2349" s="5" t="s">
        <v>28</v>
      </c>
      <c r="F2349" s="5">
        <v>446</v>
      </c>
      <c r="G2349" s="5">
        <v>129</v>
      </c>
      <c r="H2349" s="5" t="s">
        <v>27</v>
      </c>
      <c r="I2349" s="5">
        <v>16</v>
      </c>
      <c r="M2349" s="8"/>
      <c r="O2349" s="6"/>
    </row>
    <row r="2350" spans="1:15" ht="13">
      <c r="A2350" s="1">
        <v>50040991</v>
      </c>
      <c r="B2350" s="5">
        <v>5979260</v>
      </c>
      <c r="C2350" s="7">
        <v>43418</v>
      </c>
      <c r="D2350" s="7">
        <v>43419</v>
      </c>
      <c r="E2350" s="5" t="s">
        <v>29</v>
      </c>
      <c r="F2350" s="5">
        <v>140</v>
      </c>
      <c r="G2350" s="5">
        <v>41</v>
      </c>
      <c r="H2350" s="5" t="s">
        <v>25</v>
      </c>
      <c r="I2350" s="5">
        <v>3</v>
      </c>
      <c r="M2350" s="8"/>
      <c r="O2350" s="6"/>
    </row>
    <row r="2351" spans="1:15" ht="13">
      <c r="A2351" s="1">
        <v>50041021</v>
      </c>
      <c r="B2351" s="5">
        <v>17265869</v>
      </c>
      <c r="C2351" s="7">
        <v>43353</v>
      </c>
      <c r="D2351" s="7">
        <v>43356</v>
      </c>
      <c r="E2351" s="5" t="s">
        <v>28</v>
      </c>
      <c r="F2351" s="5">
        <v>436</v>
      </c>
      <c r="G2351" s="5">
        <v>168</v>
      </c>
      <c r="H2351" s="5" t="s">
        <v>27</v>
      </c>
      <c r="I2351" s="5">
        <v>8</v>
      </c>
      <c r="M2351" s="8"/>
      <c r="O2351" s="6"/>
    </row>
    <row r="2352" spans="1:15" ht="13">
      <c r="A2352" s="1">
        <v>50041031</v>
      </c>
      <c r="B2352" s="5">
        <v>208518</v>
      </c>
      <c r="C2352" s="7">
        <v>43293</v>
      </c>
      <c r="D2352" s="7">
        <v>43298</v>
      </c>
      <c r="E2352" s="5" t="s">
        <v>29</v>
      </c>
      <c r="F2352" s="5">
        <v>310</v>
      </c>
      <c r="G2352" s="5">
        <v>82</v>
      </c>
      <c r="H2352" s="5" t="s">
        <v>27</v>
      </c>
      <c r="I2352" s="5">
        <v>8</v>
      </c>
      <c r="M2352" s="8"/>
      <c r="O2352" s="6"/>
    </row>
    <row r="2353" spans="1:15" ht="13">
      <c r="A2353" s="1">
        <v>50041091</v>
      </c>
      <c r="B2353" s="5">
        <v>13844121</v>
      </c>
      <c r="C2353" s="7">
        <v>43164</v>
      </c>
      <c r="D2353" s="7">
        <v>43165</v>
      </c>
      <c r="E2353" s="5" t="s">
        <v>28</v>
      </c>
      <c r="F2353" s="5">
        <v>162</v>
      </c>
      <c r="G2353" s="5">
        <v>32</v>
      </c>
      <c r="H2353" s="5" t="s">
        <v>30</v>
      </c>
      <c r="I2353" s="5">
        <v>2</v>
      </c>
      <c r="M2353" s="8"/>
      <c r="O2353" s="6"/>
    </row>
    <row r="2354" spans="1:15" ht="13">
      <c r="A2354" s="1">
        <v>50041121</v>
      </c>
      <c r="B2354" s="5">
        <v>12377869</v>
      </c>
      <c r="C2354" s="7">
        <v>43150</v>
      </c>
      <c r="D2354" s="7">
        <v>43152</v>
      </c>
      <c r="E2354" s="5" t="s">
        <v>29</v>
      </c>
      <c r="F2354" s="5">
        <v>258</v>
      </c>
      <c r="G2354" s="5">
        <v>80</v>
      </c>
      <c r="H2354" s="5" t="s">
        <v>32</v>
      </c>
      <c r="I2354" s="5">
        <v>3</v>
      </c>
      <c r="M2354" s="8"/>
      <c r="O2354" s="6"/>
    </row>
    <row r="2355" spans="1:15" ht="13">
      <c r="A2355" s="1">
        <v>50041131</v>
      </c>
      <c r="B2355" s="5">
        <v>21166947</v>
      </c>
      <c r="C2355" s="7">
        <v>43110</v>
      </c>
      <c r="D2355" s="7">
        <v>43112</v>
      </c>
      <c r="E2355" s="5" t="s">
        <v>28</v>
      </c>
      <c r="F2355" s="5">
        <v>158</v>
      </c>
      <c r="G2355" s="5">
        <v>54</v>
      </c>
      <c r="H2355" s="5" t="s">
        <v>30</v>
      </c>
      <c r="I2355" s="5">
        <v>4</v>
      </c>
      <c r="M2355" s="8"/>
      <c r="O2355" s="6"/>
    </row>
    <row r="2356" spans="1:15" ht="13">
      <c r="A2356" s="1">
        <v>50041181</v>
      </c>
      <c r="B2356" s="5">
        <v>21133305</v>
      </c>
      <c r="C2356" s="7">
        <v>43128</v>
      </c>
      <c r="D2356" s="7">
        <v>43135</v>
      </c>
      <c r="E2356" s="5" t="s">
        <v>29</v>
      </c>
      <c r="F2356" s="5">
        <v>1161</v>
      </c>
      <c r="G2356" s="5">
        <v>755</v>
      </c>
      <c r="H2356" s="5" t="s">
        <v>30</v>
      </c>
      <c r="I2356" s="5">
        <v>3</v>
      </c>
      <c r="M2356" s="8"/>
      <c r="O2356" s="6"/>
    </row>
    <row r="2357" spans="1:15" ht="13">
      <c r="A2357" s="1">
        <v>50041221</v>
      </c>
      <c r="B2357" s="5">
        <v>21132160</v>
      </c>
      <c r="C2357" s="7">
        <v>43254</v>
      </c>
      <c r="D2357" s="7">
        <v>43255</v>
      </c>
      <c r="E2357" s="5" t="s">
        <v>28</v>
      </c>
      <c r="F2357" s="5">
        <v>1627</v>
      </c>
      <c r="G2357" s="5">
        <v>678</v>
      </c>
      <c r="H2357" s="5" t="s">
        <v>30</v>
      </c>
      <c r="I2357" s="5">
        <v>2</v>
      </c>
      <c r="M2357" s="8"/>
      <c r="O2357" s="6"/>
    </row>
    <row r="2358" spans="1:15" ht="13">
      <c r="A2358" s="1">
        <v>50041241</v>
      </c>
      <c r="B2358" s="5">
        <v>13796354</v>
      </c>
      <c r="C2358" s="7">
        <v>43217</v>
      </c>
      <c r="D2358" s="7">
        <v>43218</v>
      </c>
      <c r="E2358" s="5" t="s">
        <v>23</v>
      </c>
      <c r="F2358" s="5">
        <v>540</v>
      </c>
      <c r="G2358" s="5">
        <v>277</v>
      </c>
      <c r="H2358" s="5" t="s">
        <v>27</v>
      </c>
      <c r="I2358" s="5">
        <v>7</v>
      </c>
      <c r="M2358" s="8"/>
      <c r="O2358" s="6"/>
    </row>
    <row r="2359" spans="1:15" ht="13">
      <c r="A2359" s="1">
        <v>50041261</v>
      </c>
      <c r="B2359" s="5">
        <v>12440056</v>
      </c>
      <c r="C2359" s="7">
        <v>43190</v>
      </c>
      <c r="D2359" s="7">
        <v>43190</v>
      </c>
      <c r="E2359" s="5" t="s">
        <v>23</v>
      </c>
      <c r="F2359" s="5">
        <v>1141</v>
      </c>
      <c r="G2359" s="5">
        <v>665</v>
      </c>
      <c r="H2359" s="5" t="s">
        <v>30</v>
      </c>
      <c r="I2359" s="5">
        <v>3</v>
      </c>
      <c r="M2359" s="8"/>
      <c r="O2359" s="6"/>
    </row>
    <row r="2360" spans="1:15" ht="13">
      <c r="A2360" s="1">
        <v>50041271</v>
      </c>
      <c r="B2360" s="5">
        <v>20368026</v>
      </c>
      <c r="C2360" s="7">
        <v>43063</v>
      </c>
      <c r="D2360" s="7">
        <v>43068</v>
      </c>
      <c r="E2360" s="5" t="s">
        <v>28</v>
      </c>
      <c r="F2360" s="5">
        <v>4439</v>
      </c>
      <c r="G2360" s="5">
        <v>957</v>
      </c>
      <c r="H2360" s="5" t="s">
        <v>30</v>
      </c>
      <c r="I2360" s="5">
        <v>10</v>
      </c>
      <c r="M2360" s="8"/>
      <c r="O2360" s="6"/>
    </row>
    <row r="2361" spans="1:15" ht="13">
      <c r="A2361" s="1">
        <v>50041281</v>
      </c>
      <c r="B2361" s="5">
        <v>6391722</v>
      </c>
      <c r="C2361" s="7">
        <v>43273</v>
      </c>
      <c r="D2361" s="7">
        <v>43278</v>
      </c>
      <c r="E2361" s="5" t="s">
        <v>29</v>
      </c>
      <c r="F2361" s="5">
        <v>446</v>
      </c>
      <c r="G2361" s="5">
        <v>184</v>
      </c>
      <c r="H2361" s="5" t="s">
        <v>30</v>
      </c>
      <c r="I2361" s="5">
        <v>3</v>
      </c>
      <c r="M2361" s="8"/>
      <c r="O2361" s="6"/>
    </row>
    <row r="2362" spans="1:15" ht="13">
      <c r="A2362" s="1">
        <v>50041301</v>
      </c>
      <c r="B2362" s="5">
        <v>10664632</v>
      </c>
      <c r="C2362" s="7">
        <v>43417</v>
      </c>
      <c r="D2362" s="7">
        <v>43423</v>
      </c>
      <c r="E2362" s="5" t="s">
        <v>29</v>
      </c>
      <c r="F2362" s="5">
        <v>152</v>
      </c>
      <c r="G2362" s="5">
        <v>55</v>
      </c>
      <c r="H2362" s="5" t="s">
        <v>32</v>
      </c>
      <c r="I2362" s="5">
        <v>4</v>
      </c>
      <c r="M2362" s="8"/>
      <c r="O2362" s="6"/>
    </row>
    <row r="2363" spans="1:15" ht="13">
      <c r="A2363" s="1">
        <v>50041321</v>
      </c>
      <c r="B2363" s="5">
        <v>17706850</v>
      </c>
      <c r="C2363" s="7">
        <v>43091</v>
      </c>
      <c r="D2363" s="7">
        <v>43092</v>
      </c>
      <c r="E2363" s="5" t="s">
        <v>28</v>
      </c>
      <c r="F2363" s="5">
        <v>148</v>
      </c>
      <c r="G2363" s="5">
        <v>35</v>
      </c>
      <c r="H2363" s="5" t="s">
        <v>25</v>
      </c>
      <c r="I2363" s="5">
        <v>11</v>
      </c>
      <c r="M2363" s="8"/>
      <c r="O2363" s="6"/>
    </row>
    <row r="2364" spans="1:15" ht="13">
      <c r="A2364" s="1">
        <v>50041331</v>
      </c>
      <c r="B2364" s="5">
        <v>21164046</v>
      </c>
      <c r="C2364" s="7">
        <v>43161</v>
      </c>
      <c r="D2364" s="7">
        <v>43162</v>
      </c>
      <c r="E2364" s="5" t="s">
        <v>33</v>
      </c>
      <c r="F2364" s="5">
        <v>1095</v>
      </c>
      <c r="G2364" s="5">
        <v>381</v>
      </c>
      <c r="H2364" s="5" t="s">
        <v>30</v>
      </c>
      <c r="I2364" s="5">
        <v>5</v>
      </c>
      <c r="M2364" s="8"/>
      <c r="O2364" s="6"/>
    </row>
    <row r="2365" spans="1:15" ht="13">
      <c r="A2365" s="1">
        <v>50041341</v>
      </c>
      <c r="B2365" s="5">
        <v>8415054</v>
      </c>
      <c r="C2365" s="7">
        <v>43170</v>
      </c>
      <c r="D2365" s="7">
        <v>43177</v>
      </c>
      <c r="E2365" s="5" t="s">
        <v>29</v>
      </c>
      <c r="F2365" s="5">
        <v>125</v>
      </c>
      <c r="G2365" s="5">
        <v>58</v>
      </c>
      <c r="H2365" s="5" t="s">
        <v>30</v>
      </c>
      <c r="I2365" s="5">
        <v>13</v>
      </c>
      <c r="M2365" s="8"/>
      <c r="O2365" s="6"/>
    </row>
    <row r="2366" spans="1:15" ht="13">
      <c r="A2366" s="1">
        <v>50041381</v>
      </c>
      <c r="B2366" s="5">
        <v>231932</v>
      </c>
      <c r="C2366" s="7">
        <v>43349</v>
      </c>
      <c r="D2366" s="7">
        <v>43351</v>
      </c>
      <c r="E2366" s="5" t="s">
        <v>29</v>
      </c>
      <c r="F2366" s="5">
        <v>1260</v>
      </c>
      <c r="G2366" s="5">
        <v>655</v>
      </c>
      <c r="H2366" s="5" t="s">
        <v>27</v>
      </c>
      <c r="I2366" s="5">
        <v>4</v>
      </c>
      <c r="M2366" s="8"/>
      <c r="O2366" s="6"/>
    </row>
    <row r="2367" spans="1:15" ht="13">
      <c r="A2367" s="1">
        <v>50041421</v>
      </c>
      <c r="B2367" s="5">
        <v>326535</v>
      </c>
      <c r="C2367" s="7">
        <v>43277</v>
      </c>
      <c r="D2367" s="7">
        <v>43282</v>
      </c>
      <c r="E2367" s="5" t="s">
        <v>29</v>
      </c>
      <c r="F2367" s="5">
        <v>667</v>
      </c>
      <c r="G2367" s="5">
        <v>150</v>
      </c>
      <c r="H2367" s="5" t="s">
        <v>27</v>
      </c>
      <c r="I2367" s="5">
        <v>2</v>
      </c>
      <c r="M2367" s="8"/>
      <c r="O2367" s="6"/>
    </row>
    <row r="2368" spans="1:15" ht="13">
      <c r="A2368" s="1">
        <v>50041431</v>
      </c>
      <c r="B2368" s="5">
        <v>3016228</v>
      </c>
      <c r="C2368" s="7">
        <v>43233</v>
      </c>
      <c r="D2368" s="7">
        <v>43238</v>
      </c>
      <c r="E2368" s="5" t="s">
        <v>29</v>
      </c>
      <c r="F2368" s="5">
        <v>662</v>
      </c>
      <c r="G2368" s="5">
        <v>162</v>
      </c>
      <c r="H2368" s="5" t="s">
        <v>27</v>
      </c>
      <c r="I2368" s="5">
        <v>2</v>
      </c>
      <c r="M2368" s="8"/>
      <c r="O2368" s="6"/>
    </row>
    <row r="2369" spans="1:15" ht="13">
      <c r="A2369" s="1">
        <v>50041451</v>
      </c>
      <c r="B2369" s="5">
        <v>13899131</v>
      </c>
      <c r="C2369" s="7">
        <v>43307</v>
      </c>
      <c r="D2369" s="7">
        <v>43308</v>
      </c>
      <c r="E2369" s="5" t="s">
        <v>23</v>
      </c>
      <c r="F2369" s="5">
        <v>592</v>
      </c>
      <c r="G2369" s="5">
        <v>174</v>
      </c>
      <c r="H2369" s="5" t="s">
        <v>30</v>
      </c>
      <c r="I2369" s="5">
        <v>7</v>
      </c>
      <c r="M2369" s="8"/>
      <c r="O2369" s="6"/>
    </row>
    <row r="2370" spans="1:15" ht="13">
      <c r="A2370" s="1">
        <v>50041461</v>
      </c>
      <c r="B2370" s="5">
        <v>18980670</v>
      </c>
      <c r="C2370" s="7">
        <v>43351</v>
      </c>
      <c r="D2370" s="7">
        <v>43356</v>
      </c>
      <c r="E2370" s="5" t="s">
        <v>23</v>
      </c>
      <c r="F2370" s="5">
        <v>2214</v>
      </c>
      <c r="G2370" s="5">
        <v>939</v>
      </c>
      <c r="H2370" s="5" t="s">
        <v>32</v>
      </c>
      <c r="I2370" s="5">
        <v>16</v>
      </c>
      <c r="M2370" s="8"/>
      <c r="O2370" s="6"/>
    </row>
    <row r="2371" spans="1:15" ht="13">
      <c r="A2371" s="1">
        <v>50041471</v>
      </c>
      <c r="B2371" s="5">
        <v>7884087</v>
      </c>
      <c r="C2371" s="7">
        <v>43183</v>
      </c>
      <c r="D2371" s="7">
        <v>43186</v>
      </c>
      <c r="E2371" s="5" t="s">
        <v>23</v>
      </c>
      <c r="F2371" s="5">
        <v>1525</v>
      </c>
      <c r="G2371" s="5">
        <v>397</v>
      </c>
      <c r="H2371" s="5" t="s">
        <v>27</v>
      </c>
      <c r="I2371" s="5">
        <v>10</v>
      </c>
      <c r="M2371" s="8"/>
      <c r="O2371" s="6"/>
    </row>
    <row r="2372" spans="1:15" ht="13">
      <c r="A2372" s="1">
        <v>50041481</v>
      </c>
      <c r="B2372" s="5">
        <v>21161440</v>
      </c>
      <c r="C2372" s="7">
        <v>43332</v>
      </c>
      <c r="D2372" s="7">
        <v>43336</v>
      </c>
      <c r="E2372" s="5" t="s">
        <v>29</v>
      </c>
      <c r="F2372" s="5">
        <v>655</v>
      </c>
      <c r="G2372" s="5">
        <v>179</v>
      </c>
      <c r="H2372" s="5" t="s">
        <v>27</v>
      </c>
      <c r="I2372" s="5">
        <v>1</v>
      </c>
      <c r="M2372" s="8"/>
      <c r="O2372" s="6"/>
    </row>
    <row r="2373" spans="1:15" ht="13">
      <c r="A2373" s="1">
        <v>50041521</v>
      </c>
      <c r="B2373" s="5">
        <v>8120134</v>
      </c>
      <c r="C2373" s="7">
        <v>43327</v>
      </c>
      <c r="D2373" s="7">
        <v>43329</v>
      </c>
      <c r="E2373" s="5" t="s">
        <v>33</v>
      </c>
      <c r="F2373" s="5">
        <v>498</v>
      </c>
      <c r="G2373" s="5">
        <v>191</v>
      </c>
      <c r="H2373" s="5" t="s">
        <v>27</v>
      </c>
      <c r="I2373" s="5">
        <v>2</v>
      </c>
      <c r="M2373" s="8"/>
      <c r="O2373" s="6"/>
    </row>
    <row r="2374" spans="1:15" ht="13">
      <c r="A2374" s="1">
        <v>50041531</v>
      </c>
      <c r="B2374" s="5">
        <v>16928782</v>
      </c>
      <c r="C2374" s="7">
        <v>43217</v>
      </c>
      <c r="D2374" s="7">
        <v>43222</v>
      </c>
      <c r="E2374" s="5" t="s">
        <v>33</v>
      </c>
      <c r="F2374" s="5">
        <v>1198</v>
      </c>
      <c r="G2374" s="5">
        <v>798</v>
      </c>
      <c r="H2374" s="5" t="s">
        <v>25</v>
      </c>
      <c r="I2374" s="5">
        <v>8</v>
      </c>
      <c r="M2374" s="8"/>
      <c r="O2374" s="6"/>
    </row>
    <row r="2375" spans="1:15" ht="13">
      <c r="A2375" s="1">
        <v>50041571</v>
      </c>
      <c r="B2375" s="5">
        <v>19999948</v>
      </c>
      <c r="C2375" s="7">
        <v>43316</v>
      </c>
      <c r="D2375" s="7">
        <v>43321</v>
      </c>
      <c r="E2375" s="5" t="s">
        <v>28</v>
      </c>
      <c r="F2375" s="5">
        <v>385</v>
      </c>
      <c r="G2375" s="5">
        <v>220</v>
      </c>
      <c r="H2375" s="5" t="s">
        <v>25</v>
      </c>
      <c r="I2375" s="5">
        <v>5</v>
      </c>
      <c r="M2375" s="8"/>
      <c r="O2375" s="6"/>
    </row>
    <row r="2376" spans="1:15" ht="13">
      <c r="A2376" s="1">
        <v>50041601</v>
      </c>
      <c r="B2376" s="5">
        <v>6962718</v>
      </c>
      <c r="C2376" s="7">
        <v>43363</v>
      </c>
      <c r="D2376" s="7">
        <v>43368</v>
      </c>
      <c r="E2376" s="5" t="s">
        <v>29</v>
      </c>
      <c r="F2376" s="5">
        <v>1147</v>
      </c>
      <c r="G2376" s="5">
        <v>576</v>
      </c>
      <c r="H2376" s="5" t="s">
        <v>30</v>
      </c>
      <c r="I2376" s="5">
        <v>6</v>
      </c>
      <c r="M2376" s="8"/>
      <c r="O2376" s="6"/>
    </row>
    <row r="2377" spans="1:15" ht="13">
      <c r="A2377" s="1">
        <v>50041641</v>
      </c>
      <c r="B2377" s="5">
        <v>21166565</v>
      </c>
      <c r="C2377" s="7">
        <v>43099</v>
      </c>
      <c r="D2377" s="7">
        <v>43099</v>
      </c>
      <c r="E2377" s="5" t="s">
        <v>28</v>
      </c>
      <c r="F2377" s="5">
        <v>238</v>
      </c>
      <c r="G2377" s="5">
        <v>120</v>
      </c>
      <c r="H2377" s="5" t="s">
        <v>25</v>
      </c>
      <c r="I2377" s="5">
        <v>8</v>
      </c>
      <c r="M2377" s="8"/>
      <c r="O2377" s="6"/>
    </row>
    <row r="2378" spans="1:15" ht="13">
      <c r="A2378" s="1">
        <v>50041661</v>
      </c>
      <c r="B2378" s="5">
        <v>16614123</v>
      </c>
      <c r="C2378" s="7">
        <v>43186</v>
      </c>
      <c r="D2378" s="7">
        <v>43191</v>
      </c>
      <c r="E2378" s="5" t="s">
        <v>29</v>
      </c>
      <c r="F2378" s="5">
        <v>175</v>
      </c>
      <c r="G2378" s="5">
        <v>82</v>
      </c>
      <c r="H2378" s="5" t="s">
        <v>30</v>
      </c>
      <c r="I2378" s="5">
        <v>4</v>
      </c>
      <c r="M2378" s="8"/>
      <c r="O2378" s="6"/>
    </row>
    <row r="2379" spans="1:15" ht="13">
      <c r="A2379" s="1">
        <v>50041671</v>
      </c>
      <c r="B2379" s="5">
        <v>21168999</v>
      </c>
      <c r="C2379" s="7">
        <v>43361</v>
      </c>
      <c r="D2379" s="7">
        <v>43362</v>
      </c>
      <c r="E2379" s="5" t="s">
        <v>23</v>
      </c>
      <c r="F2379" s="5">
        <v>457</v>
      </c>
      <c r="G2379" s="5">
        <v>155</v>
      </c>
      <c r="H2379" s="5" t="s">
        <v>25</v>
      </c>
      <c r="I2379" s="5">
        <v>2</v>
      </c>
      <c r="M2379" s="8"/>
      <c r="O2379" s="6"/>
    </row>
    <row r="2380" spans="1:15" ht="13">
      <c r="A2380" s="1">
        <v>50041691</v>
      </c>
      <c r="B2380" s="5">
        <v>20970430</v>
      </c>
      <c r="C2380" s="7">
        <v>43366</v>
      </c>
      <c r="D2380" s="7">
        <v>43372</v>
      </c>
      <c r="E2380" s="5" t="s">
        <v>29</v>
      </c>
      <c r="F2380" s="5">
        <v>464</v>
      </c>
      <c r="G2380" s="5">
        <v>285</v>
      </c>
      <c r="H2380" s="5" t="s">
        <v>32</v>
      </c>
      <c r="I2380" s="5">
        <v>11</v>
      </c>
      <c r="M2380" s="8"/>
      <c r="O2380" s="6"/>
    </row>
    <row r="2381" spans="1:15" ht="13">
      <c r="A2381" s="1">
        <v>50041741</v>
      </c>
      <c r="B2381" s="5">
        <v>21084154</v>
      </c>
      <c r="C2381" s="7">
        <v>43411</v>
      </c>
      <c r="D2381" s="7">
        <v>43412</v>
      </c>
      <c r="E2381" s="5" t="s">
        <v>29</v>
      </c>
      <c r="F2381" s="5">
        <v>6047</v>
      </c>
      <c r="G2381" s="5">
        <v>3371</v>
      </c>
      <c r="H2381" s="5" t="s">
        <v>27</v>
      </c>
      <c r="I2381" s="5">
        <v>8</v>
      </c>
      <c r="M2381" s="8"/>
      <c r="O2381" s="6"/>
    </row>
    <row r="2382" spans="1:15" ht="13">
      <c r="A2382" s="1">
        <v>50041751</v>
      </c>
      <c r="B2382" s="5">
        <v>21167329</v>
      </c>
      <c r="C2382" s="7">
        <v>43224</v>
      </c>
      <c r="D2382" s="7">
        <v>43225</v>
      </c>
      <c r="E2382" s="5" t="s">
        <v>23</v>
      </c>
      <c r="F2382" s="5">
        <v>215</v>
      </c>
      <c r="G2382" s="5">
        <v>125</v>
      </c>
      <c r="H2382" s="5" t="s">
        <v>27</v>
      </c>
      <c r="I2382" s="5">
        <v>4</v>
      </c>
      <c r="M2382" s="8"/>
      <c r="O2382" s="6"/>
    </row>
    <row r="2383" spans="1:15" ht="13">
      <c r="A2383" s="1">
        <v>50041761</v>
      </c>
      <c r="B2383" s="5">
        <v>21133105</v>
      </c>
      <c r="C2383" s="7">
        <v>43408</v>
      </c>
      <c r="D2383" s="7">
        <v>43415</v>
      </c>
      <c r="E2383" s="5" t="s">
        <v>33</v>
      </c>
      <c r="F2383" s="5">
        <v>1435</v>
      </c>
      <c r="G2383" s="5">
        <v>835</v>
      </c>
      <c r="H2383" s="5" t="s">
        <v>32</v>
      </c>
      <c r="I2383" s="5">
        <v>2</v>
      </c>
      <c r="M2383" s="8"/>
      <c r="O2383" s="6"/>
    </row>
    <row r="2384" spans="1:15" ht="13">
      <c r="A2384" s="1">
        <v>50041841</v>
      </c>
      <c r="B2384" s="5">
        <v>21163530</v>
      </c>
      <c r="C2384" s="7">
        <v>43338</v>
      </c>
      <c r="D2384" s="7">
        <v>43339</v>
      </c>
      <c r="E2384" s="5" t="s">
        <v>23</v>
      </c>
      <c r="F2384" s="5">
        <v>125</v>
      </c>
      <c r="G2384" s="5">
        <v>26</v>
      </c>
      <c r="H2384" s="5" t="s">
        <v>32</v>
      </c>
      <c r="I2384" s="5">
        <v>1</v>
      </c>
      <c r="M2384" s="8"/>
      <c r="O2384" s="6"/>
    </row>
    <row r="2385" spans="1:15" ht="13">
      <c r="A2385" s="1">
        <v>50041861</v>
      </c>
      <c r="B2385" s="5">
        <v>12910117</v>
      </c>
      <c r="C2385" s="7">
        <v>43284</v>
      </c>
      <c r="D2385" s="7">
        <v>43287</v>
      </c>
      <c r="E2385" s="5" t="s">
        <v>29</v>
      </c>
      <c r="F2385" s="5">
        <v>8177</v>
      </c>
      <c r="G2385" s="5">
        <v>1811</v>
      </c>
      <c r="H2385" s="5" t="s">
        <v>27</v>
      </c>
      <c r="I2385" s="5">
        <v>3</v>
      </c>
      <c r="M2385" s="8"/>
      <c r="O2385" s="6"/>
    </row>
    <row r="2386" spans="1:15" ht="13">
      <c r="A2386" s="1">
        <v>50041881</v>
      </c>
      <c r="B2386" s="5">
        <v>235644</v>
      </c>
      <c r="C2386" s="7">
        <v>43103</v>
      </c>
      <c r="D2386" s="7">
        <v>43107</v>
      </c>
      <c r="E2386" s="5" t="s">
        <v>33</v>
      </c>
      <c r="F2386" s="5">
        <v>66460</v>
      </c>
      <c r="G2386" s="5">
        <v>33815</v>
      </c>
      <c r="H2386" s="5" t="s">
        <v>27</v>
      </c>
      <c r="I2386" s="5">
        <v>2</v>
      </c>
      <c r="M2386" s="8"/>
      <c r="O2386" s="6"/>
    </row>
    <row r="2387" spans="1:15" ht="13">
      <c r="A2387" s="1">
        <v>50041891</v>
      </c>
      <c r="B2387" s="5">
        <v>8191369</v>
      </c>
      <c r="C2387" s="7">
        <v>43296</v>
      </c>
      <c r="D2387" s="7">
        <v>43299</v>
      </c>
      <c r="E2387" s="5" t="s">
        <v>23</v>
      </c>
      <c r="F2387" s="5">
        <v>581</v>
      </c>
      <c r="G2387" s="5">
        <v>400</v>
      </c>
      <c r="H2387" s="5" t="s">
        <v>30</v>
      </c>
      <c r="I2387" s="5">
        <v>4</v>
      </c>
      <c r="M2387" s="8"/>
      <c r="O2387" s="6"/>
    </row>
    <row r="2388" spans="1:15" ht="13">
      <c r="A2388" s="1">
        <v>50041901</v>
      </c>
      <c r="B2388" s="5">
        <v>16391552</v>
      </c>
      <c r="C2388" s="7">
        <v>43246</v>
      </c>
      <c r="D2388" s="7">
        <v>43250</v>
      </c>
      <c r="E2388" s="5" t="s">
        <v>29</v>
      </c>
      <c r="F2388" s="5">
        <v>314</v>
      </c>
      <c r="G2388" s="5">
        <v>125</v>
      </c>
      <c r="H2388" s="5" t="s">
        <v>27</v>
      </c>
      <c r="I2388" s="5">
        <v>2</v>
      </c>
      <c r="M2388" s="8"/>
      <c r="O2388" s="6"/>
    </row>
    <row r="2389" spans="1:15" ht="13">
      <c r="A2389" s="1">
        <v>50041911</v>
      </c>
      <c r="B2389" s="5">
        <v>11627802</v>
      </c>
      <c r="C2389" s="7">
        <v>43084</v>
      </c>
      <c r="D2389" s="7">
        <v>43088</v>
      </c>
      <c r="E2389" s="5" t="s">
        <v>28</v>
      </c>
      <c r="F2389" s="5">
        <v>9491</v>
      </c>
      <c r="G2389" s="5">
        <v>3527</v>
      </c>
      <c r="H2389" s="5" t="s">
        <v>32</v>
      </c>
      <c r="I2389" s="5">
        <v>7</v>
      </c>
      <c r="M2389" s="8"/>
      <c r="O2389" s="6"/>
    </row>
    <row r="2390" spans="1:15" ht="13">
      <c r="A2390" s="1">
        <v>50041941</v>
      </c>
      <c r="B2390" s="5">
        <v>12623526</v>
      </c>
      <c r="C2390" s="7">
        <v>43113</v>
      </c>
      <c r="D2390" s="7">
        <v>43116</v>
      </c>
      <c r="E2390" s="5" t="s">
        <v>33</v>
      </c>
      <c r="F2390" s="5">
        <v>5400</v>
      </c>
      <c r="G2390" s="5">
        <v>2160</v>
      </c>
      <c r="H2390" s="5" t="s">
        <v>27</v>
      </c>
      <c r="I2390" s="5">
        <v>3</v>
      </c>
      <c r="M2390" s="8"/>
      <c r="O2390" s="6"/>
    </row>
    <row r="2391" spans="1:15" ht="13">
      <c r="A2391" s="1">
        <v>50041961</v>
      </c>
      <c r="B2391" s="5">
        <v>20159826</v>
      </c>
      <c r="C2391" s="7">
        <v>43364</v>
      </c>
      <c r="D2391" s="7">
        <v>43367</v>
      </c>
      <c r="E2391" s="5" t="s">
        <v>33</v>
      </c>
      <c r="F2391" s="5">
        <v>168</v>
      </c>
      <c r="G2391" s="5">
        <v>103</v>
      </c>
      <c r="H2391" s="5" t="s">
        <v>25</v>
      </c>
      <c r="I2391" s="5">
        <v>13</v>
      </c>
      <c r="M2391" s="8"/>
      <c r="O2391" s="6"/>
    </row>
    <row r="2392" spans="1:15" ht="13">
      <c r="A2392" s="1">
        <v>50041971</v>
      </c>
      <c r="B2392" s="5">
        <v>301655</v>
      </c>
      <c r="C2392" s="7">
        <v>43384</v>
      </c>
      <c r="D2392" s="7">
        <v>43386</v>
      </c>
      <c r="E2392" s="5" t="s">
        <v>28</v>
      </c>
      <c r="F2392" s="5">
        <v>921</v>
      </c>
      <c r="G2392" s="5">
        <v>507</v>
      </c>
      <c r="H2392" s="5" t="s">
        <v>30</v>
      </c>
      <c r="I2392" s="5">
        <v>2</v>
      </c>
      <c r="M2392" s="8"/>
      <c r="O2392" s="6"/>
    </row>
    <row r="2393" spans="1:15" ht="13">
      <c r="A2393" s="1">
        <v>50042011</v>
      </c>
      <c r="B2393" s="5">
        <v>11380656</v>
      </c>
      <c r="C2393" s="7">
        <v>43170</v>
      </c>
      <c r="D2393" s="7">
        <v>43174</v>
      </c>
      <c r="E2393" s="5" t="s">
        <v>28</v>
      </c>
      <c r="F2393" s="5">
        <v>243</v>
      </c>
      <c r="G2393" s="5">
        <v>143</v>
      </c>
      <c r="H2393" s="5" t="s">
        <v>25</v>
      </c>
      <c r="I2393" s="5">
        <v>18</v>
      </c>
      <c r="M2393" s="8"/>
      <c r="O2393" s="6"/>
    </row>
    <row r="2394" spans="1:15" ht="13">
      <c r="A2394" s="1">
        <v>50042021</v>
      </c>
      <c r="B2394" s="5">
        <v>21165410</v>
      </c>
      <c r="C2394" s="7">
        <v>43356</v>
      </c>
      <c r="D2394" s="7">
        <v>43356</v>
      </c>
      <c r="E2394" s="5" t="s">
        <v>28</v>
      </c>
      <c r="F2394" s="5">
        <v>1599</v>
      </c>
      <c r="G2394" s="5">
        <v>746</v>
      </c>
      <c r="H2394" s="5" t="s">
        <v>25</v>
      </c>
      <c r="I2394" s="5">
        <v>2</v>
      </c>
      <c r="M2394" s="8"/>
      <c r="O2394" s="6"/>
    </row>
    <row r="2395" spans="1:15" ht="13">
      <c r="A2395" s="1">
        <v>50042041</v>
      </c>
      <c r="B2395" s="5">
        <v>21162719</v>
      </c>
      <c r="C2395" s="7">
        <v>43250</v>
      </c>
      <c r="D2395" s="7">
        <v>43256</v>
      </c>
      <c r="E2395" s="5" t="s">
        <v>23</v>
      </c>
      <c r="F2395" s="5">
        <v>543</v>
      </c>
      <c r="G2395" s="5">
        <v>279</v>
      </c>
      <c r="H2395" s="5" t="s">
        <v>27</v>
      </c>
      <c r="I2395" s="5">
        <v>2</v>
      </c>
      <c r="M2395" s="8"/>
      <c r="O2395" s="6"/>
    </row>
    <row r="2396" spans="1:15" ht="13">
      <c r="A2396" s="1">
        <v>50042061</v>
      </c>
      <c r="B2396" s="5">
        <v>20901553</v>
      </c>
      <c r="C2396" s="7">
        <v>43334</v>
      </c>
      <c r="D2396" s="7">
        <v>43337</v>
      </c>
      <c r="E2396" s="5" t="s">
        <v>28</v>
      </c>
      <c r="F2396" s="5">
        <v>1142</v>
      </c>
      <c r="G2396" s="5">
        <v>651</v>
      </c>
      <c r="H2396" s="5" t="s">
        <v>30</v>
      </c>
      <c r="I2396" s="5">
        <v>14</v>
      </c>
      <c r="M2396" s="8"/>
      <c r="O2396" s="6"/>
    </row>
    <row r="2397" spans="1:15" ht="13">
      <c r="A2397" s="1">
        <v>50042071</v>
      </c>
      <c r="B2397" s="5">
        <v>14163895</v>
      </c>
      <c r="C2397" s="7">
        <v>43068</v>
      </c>
      <c r="D2397" s="7">
        <v>43069</v>
      </c>
      <c r="E2397" s="5" t="s">
        <v>29</v>
      </c>
      <c r="F2397" s="5">
        <v>455</v>
      </c>
      <c r="G2397" s="5">
        <v>167</v>
      </c>
      <c r="H2397" s="5" t="s">
        <v>27</v>
      </c>
      <c r="I2397" s="5">
        <v>3</v>
      </c>
      <c r="M2397" s="8"/>
      <c r="O2397" s="6"/>
    </row>
    <row r="2398" spans="1:15" ht="13">
      <c r="A2398" s="1">
        <v>50042081</v>
      </c>
      <c r="B2398" s="5">
        <v>10664632</v>
      </c>
      <c r="C2398" s="7">
        <v>43100</v>
      </c>
      <c r="D2398" s="7">
        <v>43102</v>
      </c>
      <c r="E2398" s="5" t="s">
        <v>29</v>
      </c>
      <c r="F2398" s="5">
        <v>662</v>
      </c>
      <c r="G2398" s="5">
        <v>322</v>
      </c>
      <c r="H2398" s="5" t="s">
        <v>32</v>
      </c>
      <c r="I2398" s="5">
        <v>11</v>
      </c>
      <c r="M2398" s="8"/>
      <c r="O2398" s="6"/>
    </row>
    <row r="2399" spans="1:15" ht="13">
      <c r="A2399" s="1">
        <v>50042091</v>
      </c>
      <c r="B2399" s="5">
        <v>12835637</v>
      </c>
      <c r="C2399" s="7">
        <v>43306</v>
      </c>
      <c r="D2399" s="7">
        <v>43306</v>
      </c>
      <c r="E2399" s="5" t="s">
        <v>28</v>
      </c>
      <c r="F2399" s="5">
        <v>1172</v>
      </c>
      <c r="G2399" s="5">
        <v>461</v>
      </c>
      <c r="H2399" s="5" t="s">
        <v>27</v>
      </c>
      <c r="I2399" s="5">
        <v>6</v>
      </c>
      <c r="M2399" s="8"/>
      <c r="O2399" s="6"/>
    </row>
    <row r="2400" spans="1:15" ht="13">
      <c r="A2400" s="1">
        <v>50042111</v>
      </c>
      <c r="B2400" s="5">
        <v>10700918</v>
      </c>
      <c r="C2400" s="7">
        <v>43168</v>
      </c>
      <c r="D2400" s="7">
        <v>43172</v>
      </c>
      <c r="E2400" s="5" t="s">
        <v>29</v>
      </c>
      <c r="F2400" s="5">
        <v>782</v>
      </c>
      <c r="G2400" s="5">
        <v>170</v>
      </c>
      <c r="H2400" s="5" t="s">
        <v>27</v>
      </c>
      <c r="I2400" s="5">
        <v>6</v>
      </c>
      <c r="M2400" s="8"/>
      <c r="O2400" s="6"/>
    </row>
    <row r="2401" spans="1:15" ht="13">
      <c r="A2401" s="1">
        <v>50042121</v>
      </c>
      <c r="B2401" s="5">
        <v>8560091</v>
      </c>
      <c r="C2401" s="7">
        <v>43145</v>
      </c>
      <c r="D2401" s="7">
        <v>43151</v>
      </c>
      <c r="E2401" s="5" t="s">
        <v>29</v>
      </c>
      <c r="F2401" s="5">
        <v>221</v>
      </c>
      <c r="G2401" s="5">
        <v>103</v>
      </c>
      <c r="H2401" s="5" t="s">
        <v>32</v>
      </c>
      <c r="I2401" s="5">
        <v>4</v>
      </c>
      <c r="M2401" s="8"/>
      <c r="O2401" s="6"/>
    </row>
    <row r="2402" spans="1:15" ht="13">
      <c r="A2402" s="1">
        <v>50042151</v>
      </c>
      <c r="B2402" s="5">
        <v>6868225</v>
      </c>
      <c r="C2402" s="7">
        <v>43069</v>
      </c>
      <c r="D2402" s="7">
        <v>43071</v>
      </c>
      <c r="E2402" s="5" t="s">
        <v>29</v>
      </c>
      <c r="F2402" s="5">
        <v>273</v>
      </c>
      <c r="G2402" s="5">
        <v>180</v>
      </c>
      <c r="H2402" s="5" t="s">
        <v>27</v>
      </c>
      <c r="I2402" s="5">
        <v>13</v>
      </c>
      <c r="M2402" s="8"/>
      <c r="O2402" s="6"/>
    </row>
    <row r="2403" spans="1:15" ht="13">
      <c r="A2403" s="1">
        <v>50042161</v>
      </c>
      <c r="B2403" s="5">
        <v>18799300</v>
      </c>
      <c r="C2403" s="7">
        <v>43254</v>
      </c>
      <c r="D2403" s="7">
        <v>43257</v>
      </c>
      <c r="E2403" s="5" t="s">
        <v>29</v>
      </c>
      <c r="F2403" s="5">
        <v>3360</v>
      </c>
      <c r="G2403" s="5">
        <v>1377</v>
      </c>
      <c r="H2403" s="5" t="s">
        <v>27</v>
      </c>
      <c r="I2403" s="5">
        <v>7</v>
      </c>
      <c r="M2403" s="8"/>
      <c r="O2403" s="6"/>
    </row>
    <row r="2404" spans="1:15" ht="13">
      <c r="A2404" s="1">
        <v>50042171</v>
      </c>
      <c r="B2404" s="5">
        <v>14298692</v>
      </c>
      <c r="C2404" s="7">
        <v>43132</v>
      </c>
      <c r="D2404" s="7">
        <v>43135</v>
      </c>
      <c r="E2404" s="5" t="s">
        <v>29</v>
      </c>
      <c r="F2404" s="5">
        <v>464</v>
      </c>
      <c r="G2404" s="5">
        <v>320</v>
      </c>
      <c r="H2404" s="5" t="s">
        <v>27</v>
      </c>
      <c r="I2404" s="5">
        <v>8</v>
      </c>
      <c r="M2404" s="8"/>
      <c r="O2404" s="6"/>
    </row>
    <row r="2405" spans="1:15" ht="13">
      <c r="A2405" s="1">
        <v>50042261</v>
      </c>
      <c r="B2405" s="5">
        <v>301655</v>
      </c>
      <c r="C2405" s="7">
        <v>43355</v>
      </c>
      <c r="D2405" s="7">
        <v>43358</v>
      </c>
      <c r="E2405" s="5" t="s">
        <v>28</v>
      </c>
      <c r="F2405" s="5">
        <v>1764</v>
      </c>
      <c r="G2405" s="5">
        <v>946</v>
      </c>
      <c r="H2405" s="5" t="s">
        <v>30</v>
      </c>
      <c r="I2405" s="5">
        <v>1</v>
      </c>
      <c r="M2405" s="8"/>
      <c r="O2405" s="6"/>
    </row>
    <row r="2406" spans="1:15" ht="13">
      <c r="A2406" s="1">
        <v>50042281</v>
      </c>
      <c r="B2406" s="5">
        <v>20686798</v>
      </c>
      <c r="C2406" s="7">
        <v>43211</v>
      </c>
      <c r="D2406" s="7">
        <v>43217</v>
      </c>
      <c r="E2406" s="5" t="s">
        <v>28</v>
      </c>
      <c r="F2406" s="5">
        <v>782</v>
      </c>
      <c r="G2406" s="5">
        <v>244</v>
      </c>
      <c r="H2406" s="5" t="s">
        <v>27</v>
      </c>
      <c r="I2406" s="5">
        <v>3</v>
      </c>
      <c r="M2406" s="8"/>
      <c r="O2406" s="6"/>
    </row>
    <row r="2407" spans="1:15" ht="13">
      <c r="A2407" s="1">
        <v>50042291</v>
      </c>
      <c r="B2407" s="5">
        <v>21167558</v>
      </c>
      <c r="C2407" s="7">
        <v>43205</v>
      </c>
      <c r="D2407" s="7">
        <v>43209</v>
      </c>
      <c r="E2407" s="5" t="s">
        <v>29</v>
      </c>
      <c r="F2407" s="5">
        <v>605</v>
      </c>
      <c r="G2407" s="5">
        <v>173</v>
      </c>
      <c r="H2407" s="5" t="s">
        <v>32</v>
      </c>
      <c r="I2407" s="5">
        <v>1</v>
      </c>
      <c r="M2407" s="8"/>
      <c r="O2407" s="6"/>
    </row>
    <row r="2408" spans="1:15" ht="13">
      <c r="A2408" s="1">
        <v>50042301</v>
      </c>
      <c r="B2408" s="5">
        <v>21169295</v>
      </c>
      <c r="C2408" s="7">
        <v>43088</v>
      </c>
      <c r="D2408" s="7">
        <v>43090</v>
      </c>
      <c r="E2408" s="5" t="s">
        <v>29</v>
      </c>
      <c r="F2408" s="5">
        <v>290</v>
      </c>
      <c r="G2408" s="5">
        <v>121</v>
      </c>
      <c r="H2408" s="5" t="s">
        <v>27</v>
      </c>
      <c r="I2408" s="5">
        <v>12</v>
      </c>
      <c r="M2408" s="8"/>
      <c r="O2408" s="6"/>
    </row>
    <row r="2409" spans="1:15" ht="13">
      <c r="A2409" s="1">
        <v>50042311</v>
      </c>
      <c r="B2409" s="5">
        <v>12856271</v>
      </c>
      <c r="C2409" s="7">
        <v>43411</v>
      </c>
      <c r="D2409" s="7">
        <v>43414</v>
      </c>
      <c r="E2409" s="5" t="s">
        <v>28</v>
      </c>
      <c r="F2409" s="5">
        <v>202</v>
      </c>
      <c r="G2409" s="5">
        <v>67</v>
      </c>
      <c r="H2409" s="5" t="s">
        <v>32</v>
      </c>
      <c r="I2409" s="5">
        <v>7</v>
      </c>
      <c r="M2409" s="8"/>
      <c r="O2409" s="6"/>
    </row>
    <row r="2410" spans="1:15" ht="13">
      <c r="A2410" s="1">
        <v>50042341</v>
      </c>
      <c r="B2410" s="5">
        <v>20539098</v>
      </c>
      <c r="C2410" s="7">
        <v>43367</v>
      </c>
      <c r="D2410" s="7">
        <v>43367</v>
      </c>
      <c r="E2410" s="5" t="s">
        <v>29</v>
      </c>
      <c r="F2410" s="5">
        <v>298</v>
      </c>
      <c r="G2410" s="5">
        <v>134</v>
      </c>
      <c r="H2410" s="5" t="s">
        <v>27</v>
      </c>
      <c r="I2410" s="5">
        <v>2</v>
      </c>
      <c r="M2410" s="8"/>
      <c r="O2410" s="6"/>
    </row>
    <row r="2411" spans="1:15" ht="13">
      <c r="A2411" s="1">
        <v>50042361</v>
      </c>
      <c r="B2411" s="5">
        <v>95273</v>
      </c>
      <c r="C2411" s="7">
        <v>43313</v>
      </c>
      <c r="D2411" s="7">
        <v>43318</v>
      </c>
      <c r="E2411" s="5" t="s">
        <v>29</v>
      </c>
      <c r="F2411" s="5">
        <v>299</v>
      </c>
      <c r="G2411" s="5">
        <v>69</v>
      </c>
      <c r="H2411" s="5" t="s">
        <v>25</v>
      </c>
      <c r="I2411" s="5">
        <v>5</v>
      </c>
      <c r="M2411" s="8"/>
      <c r="O2411" s="6"/>
    </row>
    <row r="2412" spans="1:15" ht="13">
      <c r="A2412" s="1">
        <v>50042371</v>
      </c>
      <c r="B2412" s="5">
        <v>10437003</v>
      </c>
      <c r="C2412" s="7">
        <v>43235</v>
      </c>
      <c r="D2412" s="7">
        <v>43238</v>
      </c>
      <c r="E2412" s="5" t="s">
        <v>28</v>
      </c>
      <c r="F2412" s="5">
        <v>64321</v>
      </c>
      <c r="G2412" s="5">
        <v>27062</v>
      </c>
      <c r="H2412" s="5" t="s">
        <v>30</v>
      </c>
      <c r="I2412" s="5">
        <v>18</v>
      </c>
      <c r="M2412" s="8"/>
      <c r="O2412" s="6"/>
    </row>
    <row r="2413" spans="1:15" ht="13">
      <c r="A2413" s="1">
        <v>50042381</v>
      </c>
      <c r="B2413" s="5">
        <v>21168016</v>
      </c>
      <c r="C2413" s="7">
        <v>43147</v>
      </c>
      <c r="D2413" s="7">
        <v>43153</v>
      </c>
      <c r="E2413" s="5" t="s">
        <v>29</v>
      </c>
      <c r="F2413" s="5">
        <v>333</v>
      </c>
      <c r="G2413" s="5">
        <v>164</v>
      </c>
      <c r="H2413" s="5" t="s">
        <v>30</v>
      </c>
      <c r="I2413" s="5">
        <v>1</v>
      </c>
      <c r="M2413" s="8"/>
      <c r="O2413" s="6"/>
    </row>
    <row r="2414" spans="1:15" ht="13">
      <c r="A2414" s="1">
        <v>50042411</v>
      </c>
      <c r="B2414" s="5">
        <v>20806850</v>
      </c>
      <c r="C2414" s="7">
        <v>43228</v>
      </c>
      <c r="D2414" s="7">
        <v>43228</v>
      </c>
      <c r="E2414" s="5" t="s">
        <v>29</v>
      </c>
      <c r="F2414" s="5">
        <v>2236</v>
      </c>
      <c r="G2414" s="5">
        <v>952</v>
      </c>
      <c r="H2414" s="5" t="s">
        <v>32</v>
      </c>
      <c r="I2414" s="5">
        <v>2</v>
      </c>
      <c r="M2414" s="8"/>
      <c r="O2414" s="6"/>
    </row>
    <row r="2415" spans="1:15" ht="13">
      <c r="A2415" s="1">
        <v>50042441</v>
      </c>
      <c r="B2415" s="5">
        <v>20990835</v>
      </c>
      <c r="C2415" s="7">
        <v>43342</v>
      </c>
      <c r="D2415" s="7">
        <v>43346</v>
      </c>
      <c r="E2415" s="5" t="s">
        <v>33</v>
      </c>
      <c r="F2415" s="5">
        <v>207</v>
      </c>
      <c r="G2415" s="5">
        <v>84</v>
      </c>
      <c r="H2415" s="5" t="s">
        <v>30</v>
      </c>
      <c r="I2415" s="5">
        <v>5</v>
      </c>
      <c r="M2415" s="8"/>
      <c r="O2415" s="6"/>
    </row>
    <row r="2416" spans="1:15" ht="13">
      <c r="A2416" s="1">
        <v>50042451</v>
      </c>
      <c r="B2416" s="5">
        <v>15038041</v>
      </c>
      <c r="C2416" s="7">
        <v>43192</v>
      </c>
      <c r="D2416" s="7">
        <v>43193</v>
      </c>
      <c r="E2416" s="5" t="s">
        <v>29</v>
      </c>
      <c r="F2416" s="5">
        <v>168</v>
      </c>
      <c r="G2416" s="5">
        <v>75</v>
      </c>
      <c r="H2416" s="5" t="s">
        <v>27</v>
      </c>
      <c r="I2416" s="5">
        <v>3</v>
      </c>
      <c r="M2416" s="8"/>
      <c r="O2416" s="6"/>
    </row>
    <row r="2417" spans="1:15" ht="13">
      <c r="A2417" s="1">
        <v>50042461</v>
      </c>
      <c r="B2417" s="5">
        <v>235644</v>
      </c>
      <c r="C2417" s="7">
        <v>43240</v>
      </c>
      <c r="D2417" s="7">
        <v>43243</v>
      </c>
      <c r="E2417" s="5" t="s">
        <v>28</v>
      </c>
      <c r="F2417" s="5">
        <v>312</v>
      </c>
      <c r="G2417" s="5">
        <v>130</v>
      </c>
      <c r="H2417" s="5" t="s">
        <v>27</v>
      </c>
      <c r="I2417" s="5">
        <v>15</v>
      </c>
      <c r="M2417" s="8"/>
      <c r="O2417" s="6"/>
    </row>
    <row r="2418" spans="1:15" ht="13">
      <c r="A2418" s="1">
        <v>50042501</v>
      </c>
      <c r="B2418" s="5">
        <v>14367636</v>
      </c>
      <c r="C2418" s="7">
        <v>43346</v>
      </c>
      <c r="D2418" s="7">
        <v>43346</v>
      </c>
      <c r="E2418" s="5" t="s">
        <v>23</v>
      </c>
      <c r="F2418" s="5">
        <v>102025</v>
      </c>
      <c r="G2418" s="5">
        <v>25472</v>
      </c>
      <c r="H2418" s="5" t="s">
        <v>25</v>
      </c>
      <c r="I2418" s="5">
        <v>5</v>
      </c>
      <c r="M2418" s="8"/>
      <c r="O2418" s="6"/>
    </row>
    <row r="2419" spans="1:15" ht="13">
      <c r="A2419" s="1">
        <v>50042511</v>
      </c>
      <c r="B2419" s="5">
        <v>21170220</v>
      </c>
      <c r="C2419" s="7">
        <v>43358</v>
      </c>
      <c r="D2419" s="7">
        <v>43360</v>
      </c>
      <c r="E2419" s="5" t="s">
        <v>23</v>
      </c>
      <c r="F2419" s="5">
        <v>146</v>
      </c>
      <c r="G2419" s="5">
        <v>63</v>
      </c>
      <c r="H2419" s="5" t="s">
        <v>27</v>
      </c>
      <c r="I2419" s="5">
        <v>2</v>
      </c>
      <c r="M2419" s="8"/>
      <c r="O2419" s="6"/>
    </row>
    <row r="2420" spans="1:15" ht="13">
      <c r="A2420" s="1">
        <v>50042531</v>
      </c>
      <c r="B2420" s="5">
        <v>21165773</v>
      </c>
      <c r="C2420" s="7">
        <v>43352</v>
      </c>
      <c r="D2420" s="7">
        <v>43353</v>
      </c>
      <c r="E2420" s="5" t="s">
        <v>23</v>
      </c>
      <c r="F2420" s="5">
        <v>417</v>
      </c>
      <c r="G2420" s="5">
        <v>283</v>
      </c>
      <c r="H2420" s="5" t="s">
        <v>27</v>
      </c>
      <c r="I2420" s="5">
        <v>3</v>
      </c>
      <c r="M2420" s="8"/>
      <c r="O2420" s="6"/>
    </row>
    <row r="2421" spans="1:15" ht="13">
      <c r="A2421" s="1">
        <v>50042571</v>
      </c>
      <c r="B2421" s="5">
        <v>11382574</v>
      </c>
      <c r="C2421" s="7">
        <v>43401</v>
      </c>
      <c r="D2421" s="7">
        <v>43402</v>
      </c>
      <c r="E2421" s="5" t="s">
        <v>23</v>
      </c>
      <c r="F2421" s="5">
        <v>184</v>
      </c>
      <c r="G2421" s="5">
        <v>61</v>
      </c>
      <c r="H2421" s="5" t="s">
        <v>30</v>
      </c>
      <c r="I2421" s="5">
        <v>2</v>
      </c>
      <c r="M2421" s="8"/>
      <c r="O2421" s="6"/>
    </row>
    <row r="2422" spans="1:15" ht="13">
      <c r="A2422" s="1">
        <v>50042631</v>
      </c>
      <c r="B2422" s="5">
        <v>21171499</v>
      </c>
      <c r="C2422" s="7">
        <v>43396</v>
      </c>
      <c r="D2422" s="7">
        <v>43400</v>
      </c>
      <c r="E2422" s="5" t="s">
        <v>29</v>
      </c>
      <c r="F2422" s="5">
        <v>315</v>
      </c>
      <c r="G2422" s="5">
        <v>135</v>
      </c>
      <c r="H2422" s="5" t="s">
        <v>27</v>
      </c>
      <c r="I2422" s="5">
        <v>17</v>
      </c>
      <c r="M2422" s="8"/>
      <c r="O2422" s="6"/>
    </row>
    <row r="2423" spans="1:15" ht="13">
      <c r="A2423" s="1">
        <v>50042651</v>
      </c>
      <c r="B2423" s="5">
        <v>6397783</v>
      </c>
      <c r="C2423" s="7">
        <v>43341</v>
      </c>
      <c r="D2423" s="7">
        <v>43348</v>
      </c>
      <c r="E2423" s="5" t="s">
        <v>33</v>
      </c>
      <c r="F2423" s="5">
        <v>163</v>
      </c>
      <c r="G2423" s="5">
        <v>67</v>
      </c>
      <c r="H2423" s="5" t="s">
        <v>30</v>
      </c>
      <c r="I2423" s="5">
        <v>3</v>
      </c>
      <c r="M2423" s="8"/>
      <c r="O2423" s="6"/>
    </row>
    <row r="2424" spans="1:15" ht="13">
      <c r="A2424" s="1">
        <v>50042661</v>
      </c>
      <c r="B2424" s="5">
        <v>19489460</v>
      </c>
      <c r="C2424" s="7">
        <v>43184</v>
      </c>
      <c r="D2424" s="7">
        <v>43185</v>
      </c>
      <c r="E2424" s="5" t="s">
        <v>28</v>
      </c>
      <c r="F2424" s="5">
        <v>438</v>
      </c>
      <c r="G2424" s="5">
        <v>161</v>
      </c>
      <c r="H2424" s="5" t="s">
        <v>27</v>
      </c>
      <c r="I2424" s="5">
        <v>11</v>
      </c>
      <c r="M2424" s="8"/>
      <c r="O2424" s="6"/>
    </row>
    <row r="2425" spans="1:15" ht="13">
      <c r="A2425" s="1">
        <v>50042681</v>
      </c>
      <c r="B2425" s="5">
        <v>11629129</v>
      </c>
      <c r="C2425" s="7">
        <v>43128</v>
      </c>
      <c r="D2425" s="7">
        <v>43132</v>
      </c>
      <c r="E2425" s="5" t="s">
        <v>29</v>
      </c>
      <c r="F2425" s="5">
        <v>464</v>
      </c>
      <c r="G2425" s="5">
        <v>304</v>
      </c>
      <c r="H2425" s="5" t="s">
        <v>27</v>
      </c>
      <c r="I2425" s="5">
        <v>7</v>
      </c>
      <c r="M2425" s="8"/>
      <c r="O2425" s="6"/>
    </row>
    <row r="2426" spans="1:15" ht="13">
      <c r="A2426" s="1">
        <v>50042691</v>
      </c>
      <c r="B2426" s="5">
        <v>18080194</v>
      </c>
      <c r="C2426" s="7">
        <v>43291</v>
      </c>
      <c r="D2426" s="7">
        <v>43294</v>
      </c>
      <c r="E2426" s="5" t="s">
        <v>28</v>
      </c>
      <c r="F2426" s="5">
        <v>263</v>
      </c>
      <c r="G2426" s="5">
        <v>167</v>
      </c>
      <c r="H2426" s="5" t="s">
        <v>27</v>
      </c>
      <c r="I2426" s="5">
        <v>3</v>
      </c>
      <c r="M2426" s="8"/>
      <c r="O2426" s="6"/>
    </row>
    <row r="2427" spans="1:15" ht="13">
      <c r="A2427" s="1">
        <v>50042701</v>
      </c>
      <c r="B2427" s="5">
        <v>18553681</v>
      </c>
      <c r="C2427" s="7">
        <v>43128</v>
      </c>
      <c r="D2427" s="7">
        <v>43135</v>
      </c>
      <c r="E2427" s="5" t="s">
        <v>23</v>
      </c>
      <c r="F2427" s="5">
        <v>1522</v>
      </c>
      <c r="G2427" s="5">
        <v>541</v>
      </c>
      <c r="H2427" s="5" t="s">
        <v>25</v>
      </c>
      <c r="I2427" s="5">
        <v>6</v>
      </c>
      <c r="M2427" s="8"/>
      <c r="O2427" s="6"/>
    </row>
    <row r="2428" spans="1:15" ht="13">
      <c r="A2428" s="1">
        <v>50042731</v>
      </c>
      <c r="B2428" s="5">
        <v>11105871</v>
      </c>
      <c r="C2428" s="7">
        <v>43164</v>
      </c>
      <c r="D2428" s="7">
        <v>43167</v>
      </c>
      <c r="E2428" s="5" t="s">
        <v>28</v>
      </c>
      <c r="F2428" s="5">
        <v>127</v>
      </c>
      <c r="G2428" s="5">
        <v>42</v>
      </c>
      <c r="H2428" s="5" t="s">
        <v>30</v>
      </c>
      <c r="I2428" s="5">
        <v>5</v>
      </c>
      <c r="M2428" s="8"/>
      <c r="O2428" s="6"/>
    </row>
    <row r="2429" spans="1:15" ht="13">
      <c r="A2429" s="1">
        <v>50042741</v>
      </c>
      <c r="B2429" s="5">
        <v>10426581</v>
      </c>
      <c r="C2429" s="7">
        <v>43065</v>
      </c>
      <c r="D2429" s="7">
        <v>43071</v>
      </c>
      <c r="E2429" s="5" t="s">
        <v>28</v>
      </c>
      <c r="F2429" s="5">
        <v>206</v>
      </c>
      <c r="G2429" s="5">
        <v>133</v>
      </c>
      <c r="H2429" s="5" t="s">
        <v>32</v>
      </c>
      <c r="I2429" s="5">
        <v>1</v>
      </c>
      <c r="M2429" s="8"/>
      <c r="O2429" s="6"/>
    </row>
    <row r="2430" spans="1:15" ht="13">
      <c r="A2430" s="1">
        <v>50042751</v>
      </c>
      <c r="B2430" s="5">
        <v>126012</v>
      </c>
      <c r="C2430" s="7">
        <v>43171</v>
      </c>
      <c r="D2430" s="7">
        <v>43174</v>
      </c>
      <c r="E2430" s="5" t="s">
        <v>33</v>
      </c>
      <c r="F2430" s="5">
        <v>201</v>
      </c>
      <c r="G2430" s="5">
        <v>119</v>
      </c>
      <c r="H2430" s="5" t="s">
        <v>27</v>
      </c>
      <c r="I2430" s="5">
        <v>4</v>
      </c>
      <c r="M2430" s="8"/>
      <c r="O2430" s="6"/>
    </row>
    <row r="2431" spans="1:15" ht="13">
      <c r="A2431" s="1">
        <v>50042771</v>
      </c>
      <c r="B2431" s="5">
        <v>20855285</v>
      </c>
      <c r="C2431" s="7">
        <v>43217</v>
      </c>
      <c r="D2431" s="7">
        <v>43217</v>
      </c>
      <c r="E2431" s="5" t="s">
        <v>29</v>
      </c>
      <c r="F2431" s="5">
        <v>307</v>
      </c>
      <c r="G2431" s="5">
        <v>75</v>
      </c>
      <c r="H2431" s="5" t="s">
        <v>25</v>
      </c>
      <c r="I2431" s="5">
        <v>3</v>
      </c>
      <c r="M2431" s="8"/>
      <c r="O2431" s="6"/>
    </row>
    <row r="2432" spans="1:15" ht="13">
      <c r="A2432" s="1">
        <v>50042811</v>
      </c>
      <c r="B2432" s="5">
        <v>20921318</v>
      </c>
      <c r="C2432" s="7">
        <v>43348</v>
      </c>
      <c r="D2432" s="7">
        <v>43353</v>
      </c>
      <c r="E2432" s="5" t="s">
        <v>29</v>
      </c>
      <c r="F2432" s="5">
        <v>578</v>
      </c>
      <c r="G2432" s="5">
        <v>381</v>
      </c>
      <c r="H2432" s="5" t="s">
        <v>27</v>
      </c>
      <c r="I2432" s="5">
        <v>4</v>
      </c>
      <c r="M2432" s="8"/>
      <c r="O2432" s="6"/>
    </row>
    <row r="2433" spans="1:15" ht="13">
      <c r="A2433" s="1">
        <v>50042821</v>
      </c>
      <c r="B2433" s="5">
        <v>7593049</v>
      </c>
      <c r="C2433" s="7">
        <v>43089</v>
      </c>
      <c r="D2433" s="7">
        <v>43095</v>
      </c>
      <c r="E2433" s="5" t="s">
        <v>28</v>
      </c>
      <c r="F2433" s="5">
        <v>139</v>
      </c>
      <c r="G2433" s="5">
        <v>44</v>
      </c>
      <c r="H2433" s="5" t="s">
        <v>27</v>
      </c>
      <c r="I2433" s="5">
        <v>3</v>
      </c>
      <c r="M2433" s="8"/>
      <c r="O2433" s="6"/>
    </row>
    <row r="2434" spans="1:15" ht="13">
      <c r="A2434" s="1">
        <v>50042831</v>
      </c>
      <c r="B2434" s="5">
        <v>284371</v>
      </c>
      <c r="C2434" s="7">
        <v>43288</v>
      </c>
      <c r="D2434" s="7">
        <v>43295</v>
      </c>
      <c r="E2434" s="5" t="s">
        <v>29</v>
      </c>
      <c r="F2434" s="5">
        <v>447</v>
      </c>
      <c r="G2434" s="5">
        <v>231</v>
      </c>
      <c r="H2434" s="5" t="s">
        <v>30</v>
      </c>
      <c r="I2434" s="5">
        <v>4</v>
      </c>
      <c r="M2434" s="8"/>
      <c r="O2434" s="6"/>
    </row>
    <row r="2435" spans="1:15" ht="13">
      <c r="A2435" s="1">
        <v>50042881</v>
      </c>
      <c r="B2435" s="5">
        <v>21154339</v>
      </c>
      <c r="C2435" s="7">
        <v>43261</v>
      </c>
      <c r="D2435" s="7">
        <v>43262</v>
      </c>
      <c r="E2435" s="5" t="s">
        <v>33</v>
      </c>
      <c r="F2435" s="5">
        <v>2362</v>
      </c>
      <c r="G2435" s="5">
        <v>576</v>
      </c>
      <c r="H2435" s="5" t="s">
        <v>30</v>
      </c>
      <c r="I2435" s="5">
        <v>5</v>
      </c>
      <c r="M2435" s="8"/>
      <c r="O2435" s="6"/>
    </row>
    <row r="2436" spans="1:15" ht="13">
      <c r="A2436" s="1">
        <v>50042891</v>
      </c>
      <c r="B2436" s="5">
        <v>21164179</v>
      </c>
      <c r="C2436" s="7">
        <v>43265</v>
      </c>
      <c r="D2436" s="7">
        <v>43268</v>
      </c>
      <c r="E2436" s="5" t="s">
        <v>29</v>
      </c>
      <c r="F2436" s="5">
        <v>314</v>
      </c>
      <c r="G2436" s="5">
        <v>185</v>
      </c>
      <c r="H2436" s="5" t="s">
        <v>27</v>
      </c>
      <c r="I2436" s="5">
        <v>2</v>
      </c>
      <c r="M2436" s="8"/>
      <c r="O2436" s="6"/>
    </row>
    <row r="2437" spans="1:15" ht="13">
      <c r="A2437" s="1">
        <v>50042901</v>
      </c>
      <c r="B2437" s="5">
        <v>21164637</v>
      </c>
      <c r="C2437" s="7">
        <v>43406</v>
      </c>
      <c r="D2437" s="7">
        <v>43410</v>
      </c>
      <c r="E2437" s="5" t="s">
        <v>28</v>
      </c>
      <c r="F2437" s="5">
        <v>735</v>
      </c>
      <c r="G2437" s="5">
        <v>246</v>
      </c>
      <c r="H2437" s="5" t="s">
        <v>27</v>
      </c>
      <c r="I2437" s="5">
        <v>2</v>
      </c>
      <c r="M2437" s="8"/>
      <c r="O2437" s="6"/>
    </row>
    <row r="2438" spans="1:15" ht="13">
      <c r="A2438" s="1">
        <v>50042911</v>
      </c>
      <c r="B2438" s="5">
        <v>363693</v>
      </c>
      <c r="C2438" s="7">
        <v>43298</v>
      </c>
      <c r="D2438" s="7">
        <v>43299</v>
      </c>
      <c r="E2438" s="5" t="s">
        <v>29</v>
      </c>
      <c r="F2438" s="5">
        <v>114</v>
      </c>
      <c r="G2438" s="5">
        <v>38</v>
      </c>
      <c r="H2438" s="5" t="s">
        <v>30</v>
      </c>
      <c r="I2438" s="5">
        <v>4</v>
      </c>
      <c r="M2438" s="8"/>
      <c r="O2438" s="6"/>
    </row>
    <row r="2439" spans="1:15" ht="13">
      <c r="A2439" s="1">
        <v>50042921</v>
      </c>
      <c r="B2439" s="5">
        <v>10630609</v>
      </c>
      <c r="C2439" s="7">
        <v>43370</v>
      </c>
      <c r="D2439" s="7">
        <v>43371</v>
      </c>
      <c r="E2439" s="5" t="s">
        <v>29</v>
      </c>
      <c r="F2439" s="5">
        <v>404</v>
      </c>
      <c r="G2439" s="5">
        <v>182</v>
      </c>
      <c r="H2439" s="5" t="s">
        <v>30</v>
      </c>
      <c r="I2439" s="5">
        <v>5</v>
      </c>
      <c r="M2439" s="8"/>
      <c r="O2439" s="6"/>
    </row>
    <row r="2440" spans="1:15" ht="13">
      <c r="A2440" s="1">
        <v>50042931</v>
      </c>
      <c r="B2440" s="5">
        <v>17287944</v>
      </c>
      <c r="C2440" s="7">
        <v>43273</v>
      </c>
      <c r="D2440" s="7">
        <v>43276</v>
      </c>
      <c r="E2440" s="5" t="s">
        <v>28</v>
      </c>
      <c r="F2440" s="5">
        <v>650</v>
      </c>
      <c r="G2440" s="5">
        <v>398</v>
      </c>
      <c r="H2440" s="5" t="s">
        <v>30</v>
      </c>
      <c r="I2440" s="5">
        <v>2</v>
      </c>
      <c r="M2440" s="8"/>
      <c r="O2440" s="6"/>
    </row>
    <row r="2441" spans="1:15" ht="13">
      <c r="A2441" s="1">
        <v>50042941</v>
      </c>
      <c r="B2441" s="5">
        <v>11555775</v>
      </c>
      <c r="C2441" s="7">
        <v>43118</v>
      </c>
      <c r="D2441" s="7">
        <v>43119</v>
      </c>
      <c r="E2441" s="5" t="s">
        <v>23</v>
      </c>
      <c r="F2441" s="5">
        <v>578</v>
      </c>
      <c r="G2441" s="5">
        <v>356</v>
      </c>
      <c r="H2441" s="5" t="s">
        <v>30</v>
      </c>
      <c r="I2441" s="5">
        <v>6</v>
      </c>
      <c r="M2441" s="8"/>
      <c r="O2441" s="6"/>
    </row>
    <row r="2442" spans="1:15" ht="13">
      <c r="A2442" s="1">
        <v>50042951</v>
      </c>
      <c r="B2442" s="5">
        <v>1911343</v>
      </c>
      <c r="C2442" s="7">
        <v>43246</v>
      </c>
      <c r="D2442" s="7">
        <v>43247</v>
      </c>
      <c r="E2442" s="5" t="s">
        <v>23</v>
      </c>
      <c r="F2442" s="5">
        <v>245</v>
      </c>
      <c r="G2442" s="5">
        <v>94</v>
      </c>
      <c r="H2442" s="5" t="s">
        <v>30</v>
      </c>
      <c r="I2442" s="5">
        <v>10</v>
      </c>
      <c r="M2442" s="8"/>
      <c r="O2442" s="6"/>
    </row>
    <row r="2443" spans="1:15" ht="13">
      <c r="A2443" s="1">
        <v>50042961</v>
      </c>
      <c r="B2443" s="5">
        <v>7593049</v>
      </c>
      <c r="C2443" s="7">
        <v>43393</v>
      </c>
      <c r="D2443" s="7">
        <v>43395</v>
      </c>
      <c r="E2443" s="5" t="s">
        <v>33</v>
      </c>
      <c r="F2443" s="5">
        <v>390</v>
      </c>
      <c r="G2443" s="5">
        <v>265</v>
      </c>
      <c r="H2443" s="5" t="s">
        <v>27</v>
      </c>
      <c r="I2443" s="5">
        <v>2</v>
      </c>
      <c r="M2443" s="8"/>
      <c r="O2443" s="6"/>
    </row>
    <row r="2444" spans="1:15" ht="13">
      <c r="A2444" s="1">
        <v>50042981</v>
      </c>
      <c r="B2444" s="5">
        <v>19999948</v>
      </c>
      <c r="C2444" s="7">
        <v>43090</v>
      </c>
      <c r="D2444" s="7">
        <v>43096</v>
      </c>
      <c r="E2444" s="5" t="s">
        <v>29</v>
      </c>
      <c r="F2444" s="5">
        <v>190</v>
      </c>
      <c r="G2444" s="5">
        <v>130</v>
      </c>
      <c r="H2444" s="5" t="s">
        <v>25</v>
      </c>
      <c r="I2444" s="5">
        <v>15</v>
      </c>
      <c r="M2444" s="8"/>
      <c r="O2444" s="6"/>
    </row>
    <row r="2445" spans="1:15" ht="13">
      <c r="A2445" s="1">
        <v>50043041</v>
      </c>
      <c r="B2445" s="5">
        <v>304529</v>
      </c>
      <c r="C2445" s="7">
        <v>43098</v>
      </c>
      <c r="D2445" s="7">
        <v>43103</v>
      </c>
      <c r="E2445" s="5" t="s">
        <v>28</v>
      </c>
      <c r="F2445" s="5">
        <v>568</v>
      </c>
      <c r="G2445" s="5">
        <v>179</v>
      </c>
      <c r="H2445" s="5" t="s">
        <v>25</v>
      </c>
      <c r="I2445" s="5">
        <v>1</v>
      </c>
      <c r="M2445" s="8"/>
      <c r="O2445" s="6"/>
    </row>
    <row r="2446" spans="1:15" ht="13">
      <c r="A2446" s="1">
        <v>50043051</v>
      </c>
      <c r="B2446" s="5">
        <v>7463597</v>
      </c>
      <c r="C2446" s="7">
        <v>43373</v>
      </c>
      <c r="D2446" s="7">
        <v>43376</v>
      </c>
      <c r="E2446" s="5" t="s">
        <v>29</v>
      </c>
      <c r="F2446" s="5">
        <v>209</v>
      </c>
      <c r="G2446" s="5">
        <v>86</v>
      </c>
      <c r="H2446" s="5" t="s">
        <v>32</v>
      </c>
      <c r="I2446" s="5">
        <v>4</v>
      </c>
      <c r="M2446" s="8"/>
      <c r="O2446" s="6"/>
    </row>
    <row r="2447" spans="1:15" ht="13">
      <c r="A2447" s="1">
        <v>50043061</v>
      </c>
      <c r="B2447" s="5">
        <v>21166241</v>
      </c>
      <c r="C2447" s="7">
        <v>43300</v>
      </c>
      <c r="D2447" s="7">
        <v>43300</v>
      </c>
      <c r="E2447" s="5" t="s">
        <v>29</v>
      </c>
      <c r="F2447" s="5">
        <v>212</v>
      </c>
      <c r="G2447" s="5">
        <v>109</v>
      </c>
      <c r="H2447" s="5" t="s">
        <v>27</v>
      </c>
      <c r="I2447" s="5">
        <v>4</v>
      </c>
      <c r="M2447" s="8"/>
      <c r="O2447" s="6"/>
    </row>
    <row r="2448" spans="1:15" ht="13">
      <c r="A2448" s="1">
        <v>50043081</v>
      </c>
      <c r="B2448" s="5">
        <v>5284193</v>
      </c>
      <c r="C2448" s="7">
        <v>43323</v>
      </c>
      <c r="D2448" s="7">
        <v>43327</v>
      </c>
      <c r="E2448" s="5" t="s">
        <v>29</v>
      </c>
      <c r="F2448" s="5">
        <v>17680</v>
      </c>
      <c r="G2448" s="5">
        <v>9708</v>
      </c>
      <c r="H2448" s="5" t="s">
        <v>32</v>
      </c>
      <c r="I2448" s="5">
        <v>12</v>
      </c>
      <c r="M2448" s="8"/>
      <c r="O2448" s="6"/>
    </row>
    <row r="2449" spans="1:15" ht="13">
      <c r="A2449" s="1">
        <v>50043101</v>
      </c>
      <c r="B2449" s="5">
        <v>259485</v>
      </c>
      <c r="C2449" s="7">
        <v>43078</v>
      </c>
      <c r="D2449" s="7">
        <v>43082</v>
      </c>
      <c r="E2449" s="5" t="s">
        <v>28</v>
      </c>
      <c r="F2449" s="5">
        <v>2233</v>
      </c>
      <c r="G2449" s="5">
        <v>942</v>
      </c>
      <c r="H2449" s="5" t="s">
        <v>25</v>
      </c>
      <c r="I2449" s="5">
        <v>5</v>
      </c>
      <c r="M2449" s="8"/>
      <c r="O2449" s="6"/>
    </row>
    <row r="2450" spans="1:15" ht="13">
      <c r="A2450" s="1">
        <v>50043111</v>
      </c>
      <c r="B2450" s="5">
        <v>20749052</v>
      </c>
      <c r="C2450" s="7">
        <v>43421</v>
      </c>
      <c r="D2450" s="7">
        <v>43425</v>
      </c>
      <c r="E2450" s="5" t="s">
        <v>28</v>
      </c>
      <c r="F2450" s="5">
        <v>189</v>
      </c>
      <c r="G2450" s="5">
        <v>60</v>
      </c>
      <c r="H2450" s="5" t="s">
        <v>30</v>
      </c>
      <c r="I2450" s="5">
        <v>2</v>
      </c>
      <c r="M2450" s="8"/>
      <c r="O2450" s="6"/>
    </row>
    <row r="2451" spans="1:15" ht="13">
      <c r="A2451" s="1">
        <v>50043141</v>
      </c>
      <c r="B2451" s="5">
        <v>21005657</v>
      </c>
      <c r="C2451" s="7">
        <v>43290</v>
      </c>
      <c r="D2451" s="7">
        <v>43293</v>
      </c>
      <c r="E2451" s="5" t="s">
        <v>29</v>
      </c>
      <c r="F2451" s="5">
        <v>272</v>
      </c>
      <c r="G2451" s="5">
        <v>126</v>
      </c>
      <c r="H2451" s="5" t="s">
        <v>32</v>
      </c>
      <c r="I2451" s="5">
        <v>7</v>
      </c>
      <c r="M2451" s="8"/>
      <c r="O2451" s="6"/>
    </row>
    <row r="2452" spans="1:15" ht="13">
      <c r="A2452" s="1">
        <v>50043151</v>
      </c>
      <c r="B2452" s="5">
        <v>21159321</v>
      </c>
      <c r="C2452" s="7">
        <v>43319</v>
      </c>
      <c r="D2452" s="7">
        <v>43321</v>
      </c>
      <c r="E2452" s="5" t="s">
        <v>28</v>
      </c>
      <c r="F2452" s="5">
        <v>812</v>
      </c>
      <c r="G2452" s="5">
        <v>241</v>
      </c>
      <c r="H2452" s="5" t="s">
        <v>32</v>
      </c>
      <c r="I2452" s="5">
        <v>4</v>
      </c>
      <c r="M2452" s="8"/>
      <c r="O2452" s="6"/>
    </row>
    <row r="2453" spans="1:15" ht="13">
      <c r="A2453" s="1">
        <v>50043161</v>
      </c>
      <c r="B2453" s="5">
        <v>14325462</v>
      </c>
      <c r="C2453" s="7">
        <v>43234</v>
      </c>
      <c r="D2453" s="7">
        <v>43240</v>
      </c>
      <c r="E2453" s="5" t="s">
        <v>28</v>
      </c>
      <c r="F2453" s="5">
        <v>193</v>
      </c>
      <c r="G2453" s="5">
        <v>114</v>
      </c>
      <c r="H2453" s="5" t="s">
        <v>25</v>
      </c>
      <c r="I2453" s="5">
        <v>9</v>
      </c>
      <c r="M2453" s="8"/>
      <c r="O2453" s="6"/>
    </row>
    <row r="2454" spans="1:15" ht="13">
      <c r="A2454" s="1">
        <v>50043191</v>
      </c>
      <c r="B2454" s="5">
        <v>21173857</v>
      </c>
      <c r="C2454" s="7">
        <v>43092</v>
      </c>
      <c r="D2454" s="7">
        <v>43095</v>
      </c>
      <c r="E2454" s="5" t="s">
        <v>29</v>
      </c>
      <c r="F2454" s="5">
        <v>510</v>
      </c>
      <c r="G2454" s="5">
        <v>160</v>
      </c>
      <c r="H2454" s="5" t="s">
        <v>27</v>
      </c>
      <c r="I2454" s="5">
        <v>5</v>
      </c>
      <c r="M2454" s="8"/>
      <c r="O2454" s="6"/>
    </row>
    <row r="2455" spans="1:15" ht="13">
      <c r="A2455" s="1">
        <v>50043211</v>
      </c>
      <c r="B2455" s="5">
        <v>5681291</v>
      </c>
      <c r="C2455" s="7">
        <v>43285</v>
      </c>
      <c r="D2455" s="7">
        <v>43291</v>
      </c>
      <c r="E2455" s="5" t="s">
        <v>28</v>
      </c>
      <c r="F2455" s="5">
        <v>1464</v>
      </c>
      <c r="G2455" s="5">
        <v>935</v>
      </c>
      <c r="H2455" s="5" t="s">
        <v>30</v>
      </c>
      <c r="I2455" s="5">
        <v>10</v>
      </c>
      <c r="M2455" s="8"/>
      <c r="O2455" s="6"/>
    </row>
    <row r="2456" spans="1:15" ht="13">
      <c r="A2456" s="1">
        <v>50043221</v>
      </c>
      <c r="B2456" s="5">
        <v>18360295</v>
      </c>
      <c r="C2456" s="7">
        <v>43179</v>
      </c>
      <c r="D2456" s="7">
        <v>43180</v>
      </c>
      <c r="E2456" s="5" t="s">
        <v>29</v>
      </c>
      <c r="F2456" s="5">
        <v>714</v>
      </c>
      <c r="G2456" s="5">
        <v>358</v>
      </c>
      <c r="H2456" s="5" t="s">
        <v>27</v>
      </c>
      <c r="I2456" s="5">
        <v>4</v>
      </c>
      <c r="M2456" s="8"/>
      <c r="O2456" s="6"/>
    </row>
    <row r="2457" spans="1:15" ht="13">
      <c r="A2457" s="1">
        <v>50043261</v>
      </c>
      <c r="B2457" s="5">
        <v>21160715</v>
      </c>
      <c r="C2457" s="7">
        <v>43300</v>
      </c>
      <c r="D2457" s="7">
        <v>43305</v>
      </c>
      <c r="E2457" s="5" t="s">
        <v>33</v>
      </c>
      <c r="F2457" s="5">
        <v>125</v>
      </c>
      <c r="G2457" s="5">
        <v>80</v>
      </c>
      <c r="H2457" s="5" t="s">
        <v>32</v>
      </c>
      <c r="I2457" s="5">
        <v>7</v>
      </c>
      <c r="M2457" s="8"/>
      <c r="O2457" s="6"/>
    </row>
    <row r="2458" spans="1:15" ht="13">
      <c r="A2458" s="1">
        <v>50043301</v>
      </c>
      <c r="B2458" s="5">
        <v>15346926</v>
      </c>
      <c r="C2458" s="7">
        <v>43072</v>
      </c>
      <c r="D2458" s="7">
        <v>43075</v>
      </c>
      <c r="E2458" s="5" t="s">
        <v>29</v>
      </c>
      <c r="F2458" s="5">
        <v>1012</v>
      </c>
      <c r="G2458" s="5">
        <v>541</v>
      </c>
      <c r="H2458" s="5" t="s">
        <v>25</v>
      </c>
      <c r="I2458" s="5">
        <v>8</v>
      </c>
      <c r="M2458" s="8"/>
      <c r="O2458" s="6"/>
    </row>
    <row r="2459" spans="1:15" ht="13">
      <c r="A2459" s="1">
        <v>50043311</v>
      </c>
      <c r="B2459" s="5">
        <v>16904550</v>
      </c>
      <c r="C2459" s="7">
        <v>43182</v>
      </c>
      <c r="D2459" s="7">
        <v>43185</v>
      </c>
      <c r="E2459" s="5" t="s">
        <v>33</v>
      </c>
      <c r="F2459" s="5">
        <v>3690</v>
      </c>
      <c r="G2459" s="5">
        <v>1660</v>
      </c>
      <c r="H2459" s="5" t="s">
        <v>27</v>
      </c>
      <c r="I2459" s="5">
        <v>3</v>
      </c>
      <c r="M2459" s="8"/>
      <c r="O2459" s="6"/>
    </row>
    <row r="2460" spans="1:15" ht="13">
      <c r="A2460" s="1">
        <v>50043321</v>
      </c>
      <c r="B2460" s="5">
        <v>7985004</v>
      </c>
      <c r="C2460" s="7">
        <v>43071</v>
      </c>
      <c r="D2460" s="7">
        <v>43073</v>
      </c>
      <c r="E2460" s="5" t="s">
        <v>23</v>
      </c>
      <c r="F2460" s="5">
        <v>603</v>
      </c>
      <c r="G2460" s="5">
        <v>324</v>
      </c>
      <c r="H2460" s="5" t="s">
        <v>30</v>
      </c>
      <c r="I2460" s="5">
        <v>4</v>
      </c>
      <c r="M2460" s="8"/>
      <c r="O2460" s="6"/>
    </row>
    <row r="2461" spans="1:15" ht="13">
      <c r="A2461" s="1">
        <v>50043341</v>
      </c>
      <c r="B2461" s="5">
        <v>21163187</v>
      </c>
      <c r="C2461" s="7">
        <v>43094</v>
      </c>
      <c r="D2461" s="7">
        <v>43095</v>
      </c>
      <c r="E2461" s="5" t="s">
        <v>28</v>
      </c>
      <c r="F2461" s="5">
        <v>194</v>
      </c>
      <c r="G2461" s="5">
        <v>110</v>
      </c>
      <c r="H2461" s="5" t="s">
        <v>32</v>
      </c>
      <c r="I2461" s="5">
        <v>2</v>
      </c>
      <c r="M2461" s="8"/>
      <c r="O2461" s="6"/>
    </row>
    <row r="2462" spans="1:15" ht="13">
      <c r="A2462" s="1">
        <v>50043351</v>
      </c>
      <c r="B2462" s="5">
        <v>13712140</v>
      </c>
      <c r="C2462" s="7">
        <v>43367</v>
      </c>
      <c r="D2462" s="7">
        <v>43368</v>
      </c>
      <c r="E2462" s="5" t="s">
        <v>28</v>
      </c>
      <c r="F2462" s="5">
        <v>107</v>
      </c>
      <c r="G2462" s="5">
        <v>47</v>
      </c>
      <c r="H2462" s="5" t="s">
        <v>30</v>
      </c>
      <c r="I2462" s="5">
        <v>3</v>
      </c>
      <c r="M2462" s="8"/>
      <c r="O2462" s="6"/>
    </row>
    <row r="2463" spans="1:15" ht="13">
      <c r="A2463" s="1">
        <v>50043371</v>
      </c>
      <c r="B2463" s="5">
        <v>21169123</v>
      </c>
      <c r="C2463" s="7">
        <v>43326</v>
      </c>
      <c r="D2463" s="7">
        <v>43328</v>
      </c>
      <c r="E2463" s="5" t="s">
        <v>23</v>
      </c>
      <c r="F2463" s="5">
        <v>562</v>
      </c>
      <c r="G2463" s="5">
        <v>114</v>
      </c>
      <c r="H2463" s="5" t="s">
        <v>30</v>
      </c>
      <c r="I2463" s="5">
        <v>4</v>
      </c>
      <c r="M2463" s="8"/>
      <c r="O2463" s="6"/>
    </row>
    <row r="2464" spans="1:15" ht="13">
      <c r="A2464" s="1">
        <v>50043381</v>
      </c>
      <c r="B2464" s="5">
        <v>6980356</v>
      </c>
      <c r="C2464" s="7">
        <v>43120</v>
      </c>
      <c r="D2464" s="7">
        <v>43123</v>
      </c>
      <c r="E2464" s="5" t="s">
        <v>23</v>
      </c>
      <c r="F2464" s="5">
        <v>324</v>
      </c>
      <c r="G2464" s="5">
        <v>185</v>
      </c>
      <c r="H2464" s="5" t="s">
        <v>27</v>
      </c>
      <c r="I2464" s="5">
        <v>4</v>
      </c>
      <c r="M2464" s="8"/>
      <c r="O2464" s="6"/>
    </row>
    <row r="2465" spans="1:15" ht="13">
      <c r="A2465" s="1">
        <v>50043391</v>
      </c>
      <c r="B2465" s="5">
        <v>5473084</v>
      </c>
      <c r="C2465" s="7">
        <v>43143</v>
      </c>
      <c r="D2465" s="7">
        <v>43149</v>
      </c>
      <c r="E2465" s="5" t="s">
        <v>33</v>
      </c>
      <c r="F2465" s="5">
        <v>154</v>
      </c>
      <c r="G2465" s="5">
        <v>94</v>
      </c>
      <c r="H2465" s="5" t="s">
        <v>32</v>
      </c>
      <c r="I2465" s="5">
        <v>1</v>
      </c>
      <c r="M2465" s="8"/>
      <c r="O2465" s="6"/>
    </row>
    <row r="2466" spans="1:15" ht="13">
      <c r="A2466" s="1">
        <v>50043411</v>
      </c>
      <c r="B2466" s="5">
        <v>4634494</v>
      </c>
      <c r="C2466" s="7">
        <v>43258</v>
      </c>
      <c r="D2466" s="7">
        <v>43264</v>
      </c>
      <c r="E2466" s="5" t="s">
        <v>33</v>
      </c>
      <c r="F2466" s="5">
        <v>146</v>
      </c>
      <c r="G2466" s="5">
        <v>57</v>
      </c>
      <c r="H2466" s="5" t="s">
        <v>32</v>
      </c>
      <c r="I2466" s="5">
        <v>7</v>
      </c>
      <c r="M2466" s="8"/>
      <c r="O2466" s="6"/>
    </row>
    <row r="2467" spans="1:15" ht="13">
      <c r="A2467" s="1">
        <v>50043421</v>
      </c>
      <c r="B2467" s="5">
        <v>20944653</v>
      </c>
      <c r="C2467" s="7">
        <v>43115</v>
      </c>
      <c r="D2467" s="7">
        <v>43116</v>
      </c>
      <c r="E2467" s="5" t="s">
        <v>23</v>
      </c>
      <c r="F2467" s="5">
        <v>172</v>
      </c>
      <c r="G2467" s="5">
        <v>93</v>
      </c>
      <c r="H2467" s="5" t="s">
        <v>25</v>
      </c>
      <c r="I2467" s="5">
        <v>7</v>
      </c>
      <c r="M2467" s="8"/>
      <c r="O2467" s="6"/>
    </row>
    <row r="2468" spans="1:15" ht="13">
      <c r="A2468" s="1">
        <v>50043451</v>
      </c>
      <c r="B2468" s="5">
        <v>12976790</v>
      </c>
      <c r="C2468" s="7">
        <v>43399</v>
      </c>
      <c r="D2468" s="7">
        <v>43400</v>
      </c>
      <c r="E2468" s="5" t="s">
        <v>23</v>
      </c>
      <c r="F2468" s="5">
        <v>182</v>
      </c>
      <c r="G2468" s="5">
        <v>119</v>
      </c>
      <c r="H2468" s="5" t="s">
        <v>25</v>
      </c>
      <c r="I2468" s="5">
        <v>3</v>
      </c>
      <c r="M2468" s="8"/>
      <c r="O2468" s="6"/>
    </row>
    <row r="2469" spans="1:15" ht="13">
      <c r="A2469" s="1">
        <v>50043461</v>
      </c>
      <c r="B2469" s="5">
        <v>14811671</v>
      </c>
      <c r="C2469" s="7">
        <v>43281</v>
      </c>
      <c r="D2469" s="7">
        <v>43286</v>
      </c>
      <c r="E2469" s="5" t="s">
        <v>28</v>
      </c>
      <c r="F2469" s="5">
        <v>485</v>
      </c>
      <c r="G2469" s="5">
        <v>100</v>
      </c>
      <c r="H2469" s="5" t="s">
        <v>30</v>
      </c>
      <c r="I2469" s="5">
        <v>4</v>
      </c>
      <c r="M2469" s="8"/>
      <c r="O2469" s="6"/>
    </row>
    <row r="2470" spans="1:15" ht="13">
      <c r="A2470" s="1">
        <v>50043481</v>
      </c>
      <c r="B2470" s="5">
        <v>235859</v>
      </c>
      <c r="C2470" s="7">
        <v>43109</v>
      </c>
      <c r="D2470" s="7">
        <v>43112</v>
      </c>
      <c r="E2470" s="5" t="s">
        <v>29</v>
      </c>
      <c r="F2470" s="5">
        <v>135</v>
      </c>
      <c r="G2470" s="5">
        <v>40</v>
      </c>
      <c r="H2470" s="5" t="s">
        <v>30</v>
      </c>
      <c r="I2470" s="5">
        <v>18</v>
      </c>
      <c r="M2470" s="8"/>
      <c r="O2470" s="6"/>
    </row>
    <row r="2471" spans="1:15" ht="13">
      <c r="A2471" s="1">
        <v>50043511</v>
      </c>
      <c r="B2471" s="5">
        <v>12444790</v>
      </c>
      <c r="C2471" s="7">
        <v>43220</v>
      </c>
      <c r="D2471" s="7">
        <v>43226</v>
      </c>
      <c r="E2471" s="5" t="s">
        <v>28</v>
      </c>
      <c r="F2471" s="5">
        <v>384</v>
      </c>
      <c r="G2471" s="5">
        <v>181</v>
      </c>
      <c r="H2471" s="5" t="s">
        <v>27</v>
      </c>
      <c r="I2471" s="5">
        <v>14</v>
      </c>
      <c r="M2471" s="8"/>
      <c r="O2471" s="6"/>
    </row>
    <row r="2472" spans="1:15" ht="13">
      <c r="A2472" s="1">
        <v>50043531</v>
      </c>
      <c r="B2472" s="5">
        <v>20977836</v>
      </c>
      <c r="C2472" s="7">
        <v>43109</v>
      </c>
      <c r="D2472" s="7">
        <v>43114</v>
      </c>
      <c r="E2472" s="5" t="s">
        <v>28</v>
      </c>
      <c r="F2472" s="5">
        <v>285</v>
      </c>
      <c r="G2472" s="5">
        <v>109</v>
      </c>
      <c r="H2472" s="5" t="s">
        <v>32</v>
      </c>
      <c r="I2472" s="5">
        <v>6</v>
      </c>
      <c r="M2472" s="8"/>
      <c r="O2472" s="6"/>
    </row>
    <row r="2473" spans="1:15" ht="13">
      <c r="A2473" s="1">
        <v>50043541</v>
      </c>
      <c r="B2473" s="5">
        <v>21169600</v>
      </c>
      <c r="C2473" s="7">
        <v>43184</v>
      </c>
      <c r="D2473" s="7">
        <v>43187</v>
      </c>
      <c r="E2473" s="5" t="s">
        <v>28</v>
      </c>
      <c r="F2473" s="5">
        <v>461</v>
      </c>
      <c r="G2473" s="5">
        <v>151</v>
      </c>
      <c r="H2473" s="5" t="s">
        <v>25</v>
      </c>
      <c r="I2473" s="5">
        <v>3</v>
      </c>
      <c r="M2473" s="8"/>
      <c r="O2473" s="6"/>
    </row>
    <row r="2474" spans="1:15" ht="13">
      <c r="A2474" s="1">
        <v>50043551</v>
      </c>
      <c r="B2474" s="5">
        <v>8112900</v>
      </c>
      <c r="C2474" s="7">
        <v>43392</v>
      </c>
      <c r="D2474" s="7">
        <v>43395</v>
      </c>
      <c r="E2474" s="5" t="s">
        <v>29</v>
      </c>
      <c r="F2474" s="5">
        <v>158</v>
      </c>
      <c r="G2474" s="5">
        <v>58</v>
      </c>
      <c r="H2474" s="5" t="s">
        <v>30</v>
      </c>
      <c r="I2474" s="5">
        <v>2</v>
      </c>
      <c r="M2474" s="8"/>
      <c r="O2474" s="6"/>
    </row>
    <row r="2475" spans="1:15" ht="13">
      <c r="A2475" s="1">
        <v>50043571</v>
      </c>
      <c r="B2475" s="5">
        <v>4488216</v>
      </c>
      <c r="C2475" s="7">
        <v>43321</v>
      </c>
      <c r="D2475" s="7">
        <v>43326</v>
      </c>
      <c r="E2475" s="5" t="s">
        <v>23</v>
      </c>
      <c r="F2475" s="5">
        <v>884</v>
      </c>
      <c r="G2475" s="5">
        <v>547</v>
      </c>
      <c r="H2475" s="5" t="s">
        <v>30</v>
      </c>
      <c r="I2475" s="5">
        <v>1</v>
      </c>
      <c r="M2475" s="8"/>
      <c r="O2475" s="6"/>
    </row>
    <row r="2476" spans="1:15" ht="13">
      <c r="A2476" s="1">
        <v>50043581</v>
      </c>
      <c r="B2476" s="5">
        <v>9423528</v>
      </c>
      <c r="C2476" s="7">
        <v>43386</v>
      </c>
      <c r="D2476" s="7">
        <v>43391</v>
      </c>
      <c r="E2476" s="5" t="s">
        <v>29</v>
      </c>
      <c r="F2476" s="5">
        <v>927</v>
      </c>
      <c r="G2476" s="5">
        <v>579</v>
      </c>
      <c r="H2476" s="5" t="s">
        <v>30</v>
      </c>
      <c r="I2476" s="5">
        <v>5</v>
      </c>
      <c r="M2476" s="8"/>
      <c r="O2476" s="6"/>
    </row>
    <row r="2477" spans="1:15" ht="13">
      <c r="A2477" s="1">
        <v>50043601</v>
      </c>
      <c r="B2477" s="5">
        <v>21163425</v>
      </c>
      <c r="C2477" s="7">
        <v>43272</v>
      </c>
      <c r="D2477" s="7">
        <v>43272</v>
      </c>
      <c r="E2477" s="5" t="s">
        <v>28</v>
      </c>
      <c r="F2477" s="5">
        <v>1030</v>
      </c>
      <c r="G2477" s="5">
        <v>274</v>
      </c>
      <c r="H2477" s="5" t="s">
        <v>30</v>
      </c>
      <c r="I2477" s="5">
        <v>6</v>
      </c>
      <c r="M2477" s="8"/>
      <c r="O2477" s="6"/>
    </row>
    <row r="2478" spans="1:15" ht="13">
      <c r="A2478" s="1">
        <v>50043611</v>
      </c>
      <c r="B2478" s="5">
        <v>21012996</v>
      </c>
      <c r="C2478" s="7">
        <v>43163</v>
      </c>
      <c r="D2478" s="7">
        <v>43167</v>
      </c>
      <c r="E2478" s="5" t="s">
        <v>33</v>
      </c>
      <c r="F2478" s="5">
        <v>460</v>
      </c>
      <c r="G2478" s="5">
        <v>287</v>
      </c>
      <c r="H2478" s="5" t="s">
        <v>32</v>
      </c>
      <c r="I2478" s="5">
        <v>10</v>
      </c>
      <c r="M2478" s="8"/>
      <c r="O2478" s="6"/>
    </row>
    <row r="2479" spans="1:15" ht="13">
      <c r="A2479" s="1">
        <v>50043631</v>
      </c>
      <c r="B2479" s="5">
        <v>15197537</v>
      </c>
      <c r="C2479" s="7">
        <v>43193</v>
      </c>
      <c r="D2479" s="7">
        <v>43194</v>
      </c>
      <c r="E2479" s="5" t="s">
        <v>23</v>
      </c>
      <c r="F2479" s="5">
        <v>590</v>
      </c>
      <c r="G2479" s="5">
        <v>369</v>
      </c>
      <c r="H2479" s="5" t="s">
        <v>27</v>
      </c>
      <c r="I2479" s="5">
        <v>3</v>
      </c>
      <c r="M2479" s="8"/>
      <c r="O2479" s="6"/>
    </row>
    <row r="2480" spans="1:15" ht="13">
      <c r="A2480" s="1">
        <v>50043641</v>
      </c>
      <c r="B2480" s="5">
        <v>6045702</v>
      </c>
      <c r="C2480" s="7">
        <v>43161</v>
      </c>
      <c r="D2480" s="7">
        <v>43162</v>
      </c>
      <c r="E2480" s="5" t="s">
        <v>29</v>
      </c>
      <c r="F2480" s="5">
        <v>578</v>
      </c>
      <c r="G2480" s="5">
        <v>366</v>
      </c>
      <c r="H2480" s="5" t="s">
        <v>27</v>
      </c>
      <c r="I2480" s="5">
        <v>9</v>
      </c>
      <c r="M2480" s="8"/>
      <c r="O2480" s="6"/>
    </row>
    <row r="2481" spans="1:15" ht="13">
      <c r="A2481" s="1">
        <v>50043651</v>
      </c>
      <c r="B2481" s="5">
        <v>21171805</v>
      </c>
      <c r="C2481" s="7">
        <v>43188</v>
      </c>
      <c r="D2481" s="7">
        <v>43189</v>
      </c>
      <c r="E2481" s="5" t="s">
        <v>33</v>
      </c>
      <c r="F2481" s="5">
        <v>204</v>
      </c>
      <c r="G2481" s="5">
        <v>134</v>
      </c>
      <c r="H2481" s="5" t="s">
        <v>30</v>
      </c>
      <c r="I2481" s="5">
        <v>2</v>
      </c>
      <c r="M2481" s="8"/>
      <c r="O2481" s="6"/>
    </row>
    <row r="2482" spans="1:15" ht="13">
      <c r="A2482" s="1">
        <v>50043661</v>
      </c>
      <c r="B2482" s="5">
        <v>21124353</v>
      </c>
      <c r="C2482" s="7">
        <v>43399</v>
      </c>
      <c r="D2482" s="7">
        <v>43405</v>
      </c>
      <c r="E2482" s="5" t="s">
        <v>23</v>
      </c>
      <c r="F2482" s="5">
        <v>1353</v>
      </c>
      <c r="G2482" s="5">
        <v>384</v>
      </c>
      <c r="H2482" s="5" t="s">
        <v>27</v>
      </c>
      <c r="I2482" s="5">
        <v>3</v>
      </c>
      <c r="M2482" s="8"/>
      <c r="O2482" s="6"/>
    </row>
    <row r="2483" spans="1:15" ht="13">
      <c r="A2483" s="1">
        <v>50043701</v>
      </c>
      <c r="B2483" s="5">
        <v>21172711</v>
      </c>
      <c r="C2483" s="7">
        <v>43254</v>
      </c>
      <c r="D2483" s="7">
        <v>43255</v>
      </c>
      <c r="E2483" s="5" t="s">
        <v>29</v>
      </c>
      <c r="F2483" s="5">
        <v>415</v>
      </c>
      <c r="G2483" s="5">
        <v>153</v>
      </c>
      <c r="H2483" s="5" t="s">
        <v>30</v>
      </c>
      <c r="I2483" s="5">
        <v>5</v>
      </c>
      <c r="M2483" s="8"/>
      <c r="O2483" s="6"/>
    </row>
    <row r="2484" spans="1:15" ht="13">
      <c r="A2484" s="1">
        <v>50043711</v>
      </c>
      <c r="B2484" s="5">
        <v>5449310</v>
      </c>
      <c r="C2484" s="7">
        <v>43273</v>
      </c>
      <c r="D2484" s="7">
        <v>43277</v>
      </c>
      <c r="E2484" s="5" t="s">
        <v>29</v>
      </c>
      <c r="F2484" s="5">
        <v>304</v>
      </c>
      <c r="G2484" s="5">
        <v>133</v>
      </c>
      <c r="H2484" s="5" t="s">
        <v>27</v>
      </c>
      <c r="I2484" s="5">
        <v>5</v>
      </c>
      <c r="M2484" s="8"/>
      <c r="O2484" s="6"/>
    </row>
    <row r="2485" spans="1:15" ht="13">
      <c r="A2485" s="1">
        <v>50043721</v>
      </c>
      <c r="B2485" s="5">
        <v>21104273</v>
      </c>
      <c r="C2485" s="7">
        <v>43406</v>
      </c>
      <c r="D2485" s="7">
        <v>43411</v>
      </c>
      <c r="E2485" s="5" t="s">
        <v>28</v>
      </c>
      <c r="F2485" s="5">
        <v>578</v>
      </c>
      <c r="G2485" s="5">
        <v>256</v>
      </c>
      <c r="H2485" s="5" t="s">
        <v>27</v>
      </c>
      <c r="I2485" s="5">
        <v>12</v>
      </c>
      <c r="M2485" s="8"/>
      <c r="O2485" s="6"/>
    </row>
    <row r="2486" spans="1:15" ht="13">
      <c r="A2486" s="1">
        <v>50043731</v>
      </c>
      <c r="B2486" s="5">
        <v>21066374</v>
      </c>
      <c r="C2486" s="7">
        <v>43364</v>
      </c>
      <c r="D2486" s="7">
        <v>43365</v>
      </c>
      <c r="E2486" s="5" t="s">
        <v>23</v>
      </c>
      <c r="F2486" s="5">
        <v>124</v>
      </c>
      <c r="G2486" s="5">
        <v>37</v>
      </c>
      <c r="H2486" s="5" t="s">
        <v>30</v>
      </c>
      <c r="I2486" s="5">
        <v>10</v>
      </c>
      <c r="M2486" s="8"/>
      <c r="O2486" s="6"/>
    </row>
    <row r="2487" spans="1:15" ht="13">
      <c r="A2487" s="1">
        <v>50043751</v>
      </c>
      <c r="B2487" s="5">
        <v>17165230</v>
      </c>
      <c r="C2487" s="7">
        <v>43103</v>
      </c>
      <c r="D2487" s="7">
        <v>43110</v>
      </c>
      <c r="E2487" s="5" t="s">
        <v>29</v>
      </c>
      <c r="F2487" s="5">
        <v>385</v>
      </c>
      <c r="G2487" s="5">
        <v>152</v>
      </c>
      <c r="H2487" s="5" t="s">
        <v>30</v>
      </c>
      <c r="I2487" s="5">
        <v>1</v>
      </c>
      <c r="M2487" s="8"/>
      <c r="O2487" s="6"/>
    </row>
    <row r="2488" spans="1:15" ht="13">
      <c r="A2488" s="1">
        <v>50043771</v>
      </c>
      <c r="B2488" s="5">
        <v>17396924</v>
      </c>
      <c r="C2488" s="7">
        <v>43339</v>
      </c>
      <c r="D2488" s="7">
        <v>43345</v>
      </c>
      <c r="E2488" s="5" t="s">
        <v>28</v>
      </c>
      <c r="F2488" s="5">
        <v>199</v>
      </c>
      <c r="G2488" s="5">
        <v>76</v>
      </c>
      <c r="H2488" s="5" t="s">
        <v>32</v>
      </c>
      <c r="I2488" s="5">
        <v>1</v>
      </c>
      <c r="M2488" s="8"/>
      <c r="O2488" s="6"/>
    </row>
    <row r="2489" spans="1:15" ht="13">
      <c r="A2489" s="1">
        <v>50043861</v>
      </c>
      <c r="B2489" s="5">
        <v>15728458</v>
      </c>
      <c r="C2489" s="7">
        <v>43335</v>
      </c>
      <c r="D2489" s="7">
        <v>43336</v>
      </c>
      <c r="E2489" s="5" t="s">
        <v>29</v>
      </c>
      <c r="F2489" s="5">
        <v>730</v>
      </c>
      <c r="G2489" s="5">
        <v>388</v>
      </c>
      <c r="H2489" s="5" t="s">
        <v>27</v>
      </c>
      <c r="I2489" s="5">
        <v>1</v>
      </c>
      <c r="M2489" s="8"/>
      <c r="O2489" s="6"/>
    </row>
    <row r="2490" spans="1:15" ht="13">
      <c r="A2490" s="1">
        <v>50043871</v>
      </c>
      <c r="B2490" s="5">
        <v>15388002</v>
      </c>
      <c r="C2490" s="7">
        <v>43279</v>
      </c>
      <c r="D2490" s="7">
        <v>43282</v>
      </c>
      <c r="E2490" s="5" t="s">
        <v>29</v>
      </c>
      <c r="F2490" s="5">
        <v>255</v>
      </c>
      <c r="G2490" s="5">
        <v>95</v>
      </c>
      <c r="H2490" s="5" t="s">
        <v>25</v>
      </c>
      <c r="I2490" s="5">
        <v>19</v>
      </c>
      <c r="M2490" s="8"/>
      <c r="O2490" s="6"/>
    </row>
    <row r="2491" spans="1:15" ht="13">
      <c r="A2491" s="1">
        <v>50043901</v>
      </c>
      <c r="B2491" s="5">
        <v>4448075</v>
      </c>
      <c r="C2491" s="7">
        <v>43096</v>
      </c>
      <c r="D2491" s="7">
        <v>43098</v>
      </c>
      <c r="E2491" s="5" t="s">
        <v>23</v>
      </c>
      <c r="F2491" s="5">
        <v>307</v>
      </c>
      <c r="G2491" s="5">
        <v>173</v>
      </c>
      <c r="H2491" s="5" t="s">
        <v>25</v>
      </c>
      <c r="I2491" s="5">
        <v>4</v>
      </c>
      <c r="M2491" s="8"/>
      <c r="O2491" s="6"/>
    </row>
    <row r="2492" spans="1:15" ht="13">
      <c r="A2492" s="1">
        <v>50043911</v>
      </c>
      <c r="B2492" s="5">
        <v>12173154</v>
      </c>
      <c r="C2492" s="7">
        <v>43108</v>
      </c>
      <c r="D2492" s="7">
        <v>43115</v>
      </c>
      <c r="E2492" s="5" t="s">
        <v>29</v>
      </c>
      <c r="F2492" s="5">
        <v>156</v>
      </c>
      <c r="G2492" s="5">
        <v>88</v>
      </c>
      <c r="H2492" s="5" t="s">
        <v>27</v>
      </c>
      <c r="I2492" s="5">
        <v>8</v>
      </c>
      <c r="M2492" s="8"/>
      <c r="O2492" s="6"/>
    </row>
    <row r="2493" spans="1:15" ht="13">
      <c r="A2493" s="1">
        <v>50043921</v>
      </c>
      <c r="B2493" s="5">
        <v>21169199</v>
      </c>
      <c r="C2493" s="7">
        <v>43118</v>
      </c>
      <c r="D2493" s="7">
        <v>43124</v>
      </c>
      <c r="E2493" s="5" t="s">
        <v>23</v>
      </c>
      <c r="F2493" s="5">
        <v>461</v>
      </c>
      <c r="G2493" s="5">
        <v>172</v>
      </c>
      <c r="H2493" s="5" t="s">
        <v>25</v>
      </c>
      <c r="I2493" s="5">
        <v>12</v>
      </c>
      <c r="M2493" s="8"/>
      <c r="O2493" s="6"/>
    </row>
    <row r="2494" spans="1:15" ht="13">
      <c r="A2494" s="1">
        <v>50043931</v>
      </c>
      <c r="B2494" s="5">
        <v>305656</v>
      </c>
      <c r="C2494" s="7">
        <v>43095</v>
      </c>
      <c r="D2494" s="7">
        <v>43098</v>
      </c>
      <c r="E2494" s="5" t="s">
        <v>29</v>
      </c>
      <c r="F2494" s="5">
        <v>190</v>
      </c>
      <c r="G2494" s="5">
        <v>50</v>
      </c>
      <c r="H2494" s="5" t="s">
        <v>30</v>
      </c>
      <c r="I2494" s="5">
        <v>1</v>
      </c>
      <c r="M2494" s="8"/>
      <c r="O2494" s="6"/>
    </row>
    <row r="2495" spans="1:15" ht="13">
      <c r="A2495" s="1">
        <v>50043941</v>
      </c>
      <c r="B2495" s="5">
        <v>14786103</v>
      </c>
      <c r="C2495" s="7">
        <v>43298</v>
      </c>
      <c r="D2495" s="7">
        <v>43305</v>
      </c>
      <c r="E2495" s="5" t="s">
        <v>28</v>
      </c>
      <c r="F2495" s="5">
        <v>685</v>
      </c>
      <c r="G2495" s="5">
        <v>439</v>
      </c>
      <c r="H2495" s="5" t="s">
        <v>30</v>
      </c>
      <c r="I2495" s="5">
        <v>8</v>
      </c>
      <c r="M2495" s="8"/>
      <c r="O2495" s="6"/>
    </row>
    <row r="2496" spans="1:15" ht="13">
      <c r="A2496" s="1">
        <v>50043971</v>
      </c>
      <c r="B2496" s="5">
        <v>21172769</v>
      </c>
      <c r="C2496" s="7">
        <v>43205</v>
      </c>
      <c r="D2496" s="7">
        <v>43207</v>
      </c>
      <c r="E2496" s="5" t="s">
        <v>28</v>
      </c>
      <c r="F2496" s="5">
        <v>337</v>
      </c>
      <c r="G2496" s="5">
        <v>107</v>
      </c>
      <c r="H2496" s="5" t="s">
        <v>32</v>
      </c>
      <c r="I2496" s="5">
        <v>1</v>
      </c>
      <c r="M2496" s="8"/>
      <c r="O2496" s="6"/>
    </row>
    <row r="2497" spans="1:15" ht="13">
      <c r="A2497" s="1">
        <v>50043981</v>
      </c>
      <c r="B2497" s="5">
        <v>20049080</v>
      </c>
      <c r="C2497" s="7">
        <v>43417</v>
      </c>
      <c r="D2497" s="7">
        <v>43421</v>
      </c>
      <c r="E2497" s="5" t="s">
        <v>28</v>
      </c>
      <c r="F2497" s="5">
        <v>475</v>
      </c>
      <c r="G2497" s="5">
        <v>243</v>
      </c>
      <c r="H2497" s="5" t="s">
        <v>30</v>
      </c>
      <c r="I2497" s="5">
        <v>10</v>
      </c>
      <c r="M2497" s="8"/>
      <c r="O2497" s="6"/>
    </row>
    <row r="2498" spans="1:15" ht="13">
      <c r="A2498" s="1">
        <v>50043991</v>
      </c>
      <c r="B2498" s="5">
        <v>21168417</v>
      </c>
      <c r="C2498" s="7">
        <v>43162</v>
      </c>
      <c r="D2498" s="7">
        <v>43167</v>
      </c>
      <c r="E2498" s="5" t="s">
        <v>29</v>
      </c>
      <c r="F2498" s="5">
        <v>1399</v>
      </c>
      <c r="G2498" s="5">
        <v>426</v>
      </c>
      <c r="H2498" s="5" t="s">
        <v>27</v>
      </c>
      <c r="I2498" s="5">
        <v>13</v>
      </c>
      <c r="M2498" s="8"/>
      <c r="O2498" s="6"/>
    </row>
    <row r="2499" spans="1:15" ht="13">
      <c r="A2499" s="1">
        <v>50044001</v>
      </c>
      <c r="B2499" s="5">
        <v>7859856</v>
      </c>
      <c r="C2499" s="7">
        <v>43200</v>
      </c>
      <c r="D2499" s="7">
        <v>43200</v>
      </c>
      <c r="E2499" s="5" t="s">
        <v>33</v>
      </c>
      <c r="F2499" s="5">
        <v>587</v>
      </c>
      <c r="G2499" s="5">
        <v>263</v>
      </c>
      <c r="H2499" s="5" t="s">
        <v>30</v>
      </c>
      <c r="I2499" s="5">
        <v>3</v>
      </c>
      <c r="M2499" s="8"/>
      <c r="O2499" s="6"/>
    </row>
    <row r="2500" spans="1:15" ht="13">
      <c r="A2500" s="1">
        <v>50044011</v>
      </c>
      <c r="B2500" s="5">
        <v>4488216</v>
      </c>
      <c r="C2500" s="7">
        <v>43313</v>
      </c>
      <c r="D2500" s="7">
        <v>43316</v>
      </c>
      <c r="E2500" s="5" t="s">
        <v>33</v>
      </c>
      <c r="F2500" s="5">
        <v>240</v>
      </c>
      <c r="G2500" s="5">
        <v>154</v>
      </c>
      <c r="H2500" s="5" t="s">
        <v>30</v>
      </c>
      <c r="I2500" s="5">
        <v>1</v>
      </c>
      <c r="M2500" s="8"/>
      <c r="O2500" s="6"/>
    </row>
    <row r="2501" spans="1:15" ht="13">
      <c r="A2501" s="1">
        <v>50044021</v>
      </c>
      <c r="B2501" s="5">
        <v>20779421</v>
      </c>
      <c r="C2501" s="7">
        <v>43244</v>
      </c>
      <c r="D2501" s="7">
        <v>43247</v>
      </c>
      <c r="E2501" s="5" t="s">
        <v>28</v>
      </c>
      <c r="F2501" s="5">
        <v>576</v>
      </c>
      <c r="G2501" s="5">
        <v>344</v>
      </c>
      <c r="H2501" s="5" t="s">
        <v>27</v>
      </c>
      <c r="I2501" s="5">
        <v>4</v>
      </c>
      <c r="M2501" s="8"/>
      <c r="O2501" s="6"/>
    </row>
    <row r="2502" spans="1:15" ht="13">
      <c r="A2502" s="1">
        <v>50044031</v>
      </c>
      <c r="B2502" s="5">
        <v>8958239</v>
      </c>
      <c r="C2502" s="7">
        <v>43353</v>
      </c>
      <c r="D2502" s="7">
        <v>43358</v>
      </c>
      <c r="E2502" s="5" t="s">
        <v>33</v>
      </c>
      <c r="F2502" s="5">
        <v>1402</v>
      </c>
      <c r="G2502" s="5">
        <v>892</v>
      </c>
      <c r="H2502" s="5" t="s">
        <v>32</v>
      </c>
      <c r="I2502" s="5">
        <v>4</v>
      </c>
      <c r="M2502" s="8"/>
      <c r="O2502" s="6"/>
    </row>
    <row r="2503" spans="1:15" ht="13">
      <c r="A2503" s="1">
        <v>50044041</v>
      </c>
      <c r="B2503" s="5">
        <v>14959915</v>
      </c>
      <c r="C2503" s="7">
        <v>43315</v>
      </c>
      <c r="D2503" s="7">
        <v>43316</v>
      </c>
      <c r="E2503" s="5" t="s">
        <v>23</v>
      </c>
      <c r="F2503" s="5">
        <v>895</v>
      </c>
      <c r="G2503" s="5">
        <v>353</v>
      </c>
      <c r="H2503" s="5" t="s">
        <v>30</v>
      </c>
      <c r="I2503" s="5">
        <v>5</v>
      </c>
      <c r="M2503" s="8"/>
      <c r="O2503" s="6"/>
    </row>
    <row r="2504" spans="1:15" ht="13">
      <c r="A2504" s="1">
        <v>50044061</v>
      </c>
      <c r="B2504" s="5">
        <v>21167042</v>
      </c>
      <c r="C2504" s="7">
        <v>43092</v>
      </c>
      <c r="D2504" s="7">
        <v>43093</v>
      </c>
      <c r="E2504" s="5" t="s">
        <v>23</v>
      </c>
      <c r="F2504" s="5">
        <v>1509</v>
      </c>
      <c r="G2504" s="5">
        <v>608</v>
      </c>
      <c r="H2504" s="5" t="s">
        <v>32</v>
      </c>
      <c r="I2504" s="5">
        <v>7</v>
      </c>
      <c r="M2504" s="8"/>
      <c r="O2504" s="6"/>
    </row>
    <row r="2505" spans="1:15" ht="13">
      <c r="A2505" s="1">
        <v>50044071</v>
      </c>
      <c r="B2505" s="5">
        <v>5391131</v>
      </c>
      <c r="C2505" s="7">
        <v>43104</v>
      </c>
      <c r="D2505" s="7">
        <v>43108</v>
      </c>
      <c r="E2505" s="5" t="s">
        <v>29</v>
      </c>
      <c r="F2505" s="5">
        <v>394</v>
      </c>
      <c r="G2505" s="5">
        <v>230</v>
      </c>
      <c r="H2505" s="5" t="s">
        <v>30</v>
      </c>
      <c r="I2505" s="5">
        <v>1</v>
      </c>
      <c r="M2505" s="8"/>
      <c r="O2505" s="6"/>
    </row>
    <row r="2506" spans="1:15" ht="13">
      <c r="A2506" s="1">
        <v>50044091</v>
      </c>
      <c r="B2506" s="5">
        <v>14991667</v>
      </c>
      <c r="C2506" s="7">
        <v>43322</v>
      </c>
      <c r="D2506" s="7">
        <v>43324</v>
      </c>
      <c r="E2506" s="5" t="s">
        <v>29</v>
      </c>
      <c r="F2506" s="5">
        <v>534</v>
      </c>
      <c r="G2506" s="5">
        <v>322</v>
      </c>
      <c r="H2506" s="5" t="s">
        <v>27</v>
      </c>
      <c r="I2506" s="5">
        <v>13</v>
      </c>
      <c r="M2506" s="8"/>
      <c r="O2506" s="6"/>
    </row>
    <row r="2507" spans="1:15" ht="13">
      <c r="A2507" s="1">
        <v>50044121</v>
      </c>
      <c r="B2507" s="5">
        <v>7859560</v>
      </c>
      <c r="C2507" s="7">
        <v>43084</v>
      </c>
      <c r="D2507" s="7">
        <v>43085</v>
      </c>
      <c r="E2507" s="5" t="s">
        <v>29</v>
      </c>
      <c r="F2507" s="5">
        <v>431</v>
      </c>
      <c r="G2507" s="5">
        <v>241</v>
      </c>
      <c r="H2507" s="5" t="s">
        <v>30</v>
      </c>
      <c r="I2507" s="5">
        <v>5</v>
      </c>
      <c r="M2507" s="8"/>
      <c r="O2507" s="6"/>
    </row>
    <row r="2508" spans="1:15" ht="13">
      <c r="A2508" s="1">
        <v>50044181</v>
      </c>
      <c r="B2508" s="5">
        <v>21163110</v>
      </c>
      <c r="C2508" s="7">
        <v>43336</v>
      </c>
      <c r="D2508" s="7">
        <v>43343</v>
      </c>
      <c r="E2508" s="5" t="s">
        <v>33</v>
      </c>
      <c r="F2508" s="5">
        <v>153</v>
      </c>
      <c r="G2508" s="5">
        <v>88</v>
      </c>
      <c r="H2508" s="5" t="s">
        <v>27</v>
      </c>
      <c r="I2508" s="5">
        <v>2</v>
      </c>
      <c r="M2508" s="8"/>
      <c r="O2508" s="6"/>
    </row>
    <row r="2509" spans="1:15" ht="13">
      <c r="A2509" s="1">
        <v>50044261</v>
      </c>
      <c r="B2509" s="5">
        <v>21162165</v>
      </c>
      <c r="C2509" s="7">
        <v>43105</v>
      </c>
      <c r="D2509" s="7">
        <v>43111</v>
      </c>
      <c r="E2509" s="5" t="s">
        <v>33</v>
      </c>
      <c r="F2509" s="5">
        <v>329</v>
      </c>
      <c r="G2509" s="5">
        <v>224</v>
      </c>
      <c r="H2509" s="5" t="s">
        <v>27</v>
      </c>
      <c r="I2509" s="5">
        <v>18</v>
      </c>
      <c r="M2509" s="8"/>
      <c r="O2509" s="6"/>
    </row>
    <row r="2510" spans="1:15" ht="13">
      <c r="A2510" s="1">
        <v>50044321</v>
      </c>
      <c r="B2510" s="5">
        <v>8894267</v>
      </c>
      <c r="C2510" s="7">
        <v>43204</v>
      </c>
      <c r="D2510" s="7">
        <v>43206</v>
      </c>
      <c r="E2510" s="5" t="s">
        <v>28</v>
      </c>
      <c r="F2510" s="5">
        <v>314</v>
      </c>
      <c r="G2510" s="5">
        <v>102</v>
      </c>
      <c r="H2510" s="5" t="s">
        <v>27</v>
      </c>
      <c r="I2510" s="5">
        <v>11</v>
      </c>
      <c r="M2510" s="8"/>
      <c r="O2510" s="6"/>
    </row>
    <row r="2511" spans="1:15" ht="13">
      <c r="A2511" s="1">
        <v>50044341</v>
      </c>
      <c r="B2511" s="5">
        <v>17795178</v>
      </c>
      <c r="C2511" s="7">
        <v>43327</v>
      </c>
      <c r="D2511" s="7">
        <v>43332</v>
      </c>
      <c r="E2511" s="5" t="s">
        <v>29</v>
      </c>
      <c r="F2511" s="5">
        <v>261</v>
      </c>
      <c r="G2511" s="5">
        <v>116</v>
      </c>
      <c r="H2511" s="5" t="s">
        <v>25</v>
      </c>
      <c r="I2511" s="5">
        <v>5</v>
      </c>
      <c r="M2511" s="8"/>
      <c r="O2511" s="6"/>
    </row>
    <row r="2512" spans="1:15" ht="13">
      <c r="A2512" s="1">
        <v>50044391</v>
      </c>
      <c r="B2512" s="5">
        <v>21166174</v>
      </c>
      <c r="C2512" s="7">
        <v>43368</v>
      </c>
      <c r="D2512" s="7">
        <v>43369</v>
      </c>
      <c r="E2512" s="5" t="s">
        <v>29</v>
      </c>
      <c r="F2512" s="5">
        <v>272</v>
      </c>
      <c r="G2512" s="5">
        <v>113</v>
      </c>
      <c r="H2512" s="5" t="s">
        <v>32</v>
      </c>
      <c r="I2512" s="5">
        <v>9</v>
      </c>
      <c r="M2512" s="8"/>
      <c r="O2512" s="6"/>
    </row>
    <row r="2513" spans="1:15" ht="13">
      <c r="A2513" s="1">
        <v>50044401</v>
      </c>
      <c r="B2513" s="5">
        <v>21168483</v>
      </c>
      <c r="C2513" s="7">
        <v>43104</v>
      </c>
      <c r="D2513" s="7">
        <v>43106</v>
      </c>
      <c r="E2513" s="5" t="s">
        <v>28</v>
      </c>
      <c r="F2513" s="5">
        <v>371</v>
      </c>
      <c r="G2513" s="5">
        <v>79</v>
      </c>
      <c r="H2513" s="5" t="s">
        <v>30</v>
      </c>
      <c r="I2513" s="5">
        <v>17</v>
      </c>
      <c r="M2513" s="8"/>
      <c r="O2513" s="6"/>
    </row>
    <row r="2514" spans="1:15" ht="13">
      <c r="A2514" s="1">
        <v>50044411</v>
      </c>
      <c r="B2514" s="5">
        <v>21171213</v>
      </c>
      <c r="C2514" s="7">
        <v>43231</v>
      </c>
      <c r="D2514" s="7">
        <v>43232</v>
      </c>
      <c r="E2514" s="5" t="s">
        <v>23</v>
      </c>
      <c r="F2514" s="5">
        <v>1265</v>
      </c>
      <c r="G2514" s="5">
        <v>784</v>
      </c>
      <c r="H2514" s="5" t="s">
        <v>32</v>
      </c>
      <c r="I2514" s="5">
        <v>20</v>
      </c>
      <c r="M2514" s="8"/>
      <c r="O2514" s="6"/>
    </row>
    <row r="2515" spans="1:15" ht="13">
      <c r="A2515" s="1">
        <v>50044431</v>
      </c>
      <c r="B2515" s="5">
        <v>21170459</v>
      </c>
      <c r="C2515" s="7">
        <v>43106</v>
      </c>
      <c r="D2515" s="7">
        <v>43108</v>
      </c>
      <c r="E2515" s="5" t="s">
        <v>29</v>
      </c>
      <c r="F2515" s="5">
        <v>174</v>
      </c>
      <c r="G2515" s="5">
        <v>75</v>
      </c>
      <c r="H2515" s="5" t="s">
        <v>30</v>
      </c>
      <c r="I2515" s="5">
        <v>6</v>
      </c>
      <c r="M2515" s="8"/>
      <c r="O2515" s="6"/>
    </row>
    <row r="2516" spans="1:15" ht="13">
      <c r="A2516" s="1">
        <v>50044441</v>
      </c>
      <c r="B2516" s="5">
        <v>6165124</v>
      </c>
      <c r="C2516" s="7">
        <v>43303</v>
      </c>
      <c r="D2516" s="7">
        <v>43306</v>
      </c>
      <c r="E2516" s="5" t="s">
        <v>23</v>
      </c>
      <c r="F2516" s="5">
        <v>2203</v>
      </c>
      <c r="G2516" s="5">
        <v>950</v>
      </c>
      <c r="H2516" s="5" t="s">
        <v>32</v>
      </c>
      <c r="I2516" s="5">
        <v>1</v>
      </c>
      <c r="M2516" s="8"/>
      <c r="O2516" s="6"/>
    </row>
    <row r="2517" spans="1:15" ht="13">
      <c r="A2517" s="1">
        <v>50044451</v>
      </c>
      <c r="B2517" s="5">
        <v>7593049</v>
      </c>
      <c r="C2517" s="7">
        <v>43140</v>
      </c>
      <c r="D2517" s="7">
        <v>43144</v>
      </c>
      <c r="E2517" s="5" t="s">
        <v>29</v>
      </c>
      <c r="F2517" s="5">
        <v>501</v>
      </c>
      <c r="G2517" s="5">
        <v>183</v>
      </c>
      <c r="H2517" s="5" t="s">
        <v>27</v>
      </c>
      <c r="I2517" s="5">
        <v>9</v>
      </c>
      <c r="M2517" s="8"/>
      <c r="O2517" s="6"/>
    </row>
    <row r="2518" spans="1:15" ht="13">
      <c r="A2518" s="1">
        <v>50044471</v>
      </c>
      <c r="B2518" s="5">
        <v>21166918</v>
      </c>
      <c r="C2518" s="7">
        <v>43214</v>
      </c>
      <c r="D2518" s="7">
        <v>43216</v>
      </c>
      <c r="E2518" s="5" t="s">
        <v>29</v>
      </c>
      <c r="F2518" s="5">
        <v>284</v>
      </c>
      <c r="G2518" s="5">
        <v>60</v>
      </c>
      <c r="H2518" s="5" t="s">
        <v>25</v>
      </c>
      <c r="I2518" s="5">
        <v>4</v>
      </c>
      <c r="M2518" s="8"/>
      <c r="O2518" s="6"/>
    </row>
    <row r="2519" spans="1:15" ht="13">
      <c r="A2519" s="1">
        <v>50044481</v>
      </c>
      <c r="B2519" s="5">
        <v>4423471</v>
      </c>
      <c r="C2519" s="7">
        <v>43068</v>
      </c>
      <c r="D2519" s="7">
        <v>43071</v>
      </c>
      <c r="E2519" s="5" t="s">
        <v>28</v>
      </c>
      <c r="F2519" s="5">
        <v>274</v>
      </c>
      <c r="G2519" s="5">
        <v>72</v>
      </c>
      <c r="H2519" s="5" t="s">
        <v>32</v>
      </c>
      <c r="I2519" s="5">
        <v>5</v>
      </c>
      <c r="M2519" s="8"/>
      <c r="O2519" s="6"/>
    </row>
    <row r="2520" spans="1:15" ht="13">
      <c r="A2520" s="1">
        <v>50044501</v>
      </c>
      <c r="B2520" s="5">
        <v>16436360</v>
      </c>
      <c r="C2520" s="7">
        <v>43334</v>
      </c>
      <c r="D2520" s="7">
        <v>43336</v>
      </c>
      <c r="E2520" s="5" t="s">
        <v>29</v>
      </c>
      <c r="F2520" s="5">
        <v>287</v>
      </c>
      <c r="G2520" s="5">
        <v>145</v>
      </c>
      <c r="H2520" s="5" t="s">
        <v>27</v>
      </c>
      <c r="I2520" s="5">
        <v>6</v>
      </c>
      <c r="M2520" s="8"/>
      <c r="O2520" s="6"/>
    </row>
    <row r="2521" spans="1:15" ht="13">
      <c r="A2521" s="1">
        <v>50044511</v>
      </c>
      <c r="B2521" s="5">
        <v>21169734</v>
      </c>
      <c r="C2521" s="7">
        <v>43370</v>
      </c>
      <c r="D2521" s="7">
        <v>43375</v>
      </c>
      <c r="E2521" s="5" t="s">
        <v>28</v>
      </c>
      <c r="F2521" s="5">
        <v>366</v>
      </c>
      <c r="G2521" s="5">
        <v>106</v>
      </c>
      <c r="H2521" s="5" t="s">
        <v>27</v>
      </c>
      <c r="I2521" s="5">
        <v>7</v>
      </c>
      <c r="M2521" s="8"/>
      <c r="O2521" s="6"/>
    </row>
    <row r="2522" spans="1:15" ht="13">
      <c r="A2522" s="1">
        <v>50044521</v>
      </c>
      <c r="B2522" s="5">
        <v>361486</v>
      </c>
      <c r="C2522" s="7">
        <v>43116</v>
      </c>
      <c r="D2522" s="7">
        <v>43120</v>
      </c>
      <c r="E2522" s="5" t="s">
        <v>29</v>
      </c>
      <c r="F2522" s="5">
        <v>209</v>
      </c>
      <c r="G2522" s="5">
        <v>85</v>
      </c>
      <c r="H2522" s="5" t="s">
        <v>32</v>
      </c>
      <c r="I2522" s="5">
        <v>3</v>
      </c>
      <c r="M2522" s="8"/>
      <c r="O2522" s="6"/>
    </row>
    <row r="2523" spans="1:15" ht="13">
      <c r="A2523" s="1">
        <v>50044551</v>
      </c>
      <c r="B2523" s="5">
        <v>21164857</v>
      </c>
      <c r="C2523" s="7">
        <v>43137</v>
      </c>
      <c r="D2523" s="7">
        <v>43139</v>
      </c>
      <c r="E2523" s="5" t="s">
        <v>29</v>
      </c>
      <c r="F2523" s="5">
        <v>122</v>
      </c>
      <c r="G2523" s="5">
        <v>84</v>
      </c>
      <c r="H2523" s="5" t="s">
        <v>32</v>
      </c>
      <c r="I2523" s="5">
        <v>2</v>
      </c>
      <c r="M2523" s="8"/>
      <c r="O2523" s="6"/>
    </row>
    <row r="2524" spans="1:15" ht="13">
      <c r="A2524" s="1">
        <v>50044581</v>
      </c>
      <c r="B2524" s="5">
        <v>21164857</v>
      </c>
      <c r="C2524" s="7">
        <v>43400</v>
      </c>
      <c r="D2524" s="7">
        <v>43403</v>
      </c>
      <c r="E2524" s="5" t="s">
        <v>23</v>
      </c>
      <c r="F2524" s="5">
        <v>270</v>
      </c>
      <c r="G2524" s="5">
        <v>123</v>
      </c>
      <c r="H2524" s="5" t="s">
        <v>32</v>
      </c>
      <c r="I2524" s="5">
        <v>9</v>
      </c>
      <c r="M2524" s="8"/>
      <c r="O2524" s="6"/>
    </row>
    <row r="2525" spans="1:15" ht="13">
      <c r="A2525" s="1">
        <v>50044591</v>
      </c>
      <c r="B2525" s="5">
        <v>8540297</v>
      </c>
      <c r="C2525" s="7">
        <v>43394</v>
      </c>
      <c r="D2525" s="7">
        <v>43401</v>
      </c>
      <c r="E2525" s="5" t="s">
        <v>29</v>
      </c>
      <c r="F2525" s="5">
        <v>390</v>
      </c>
      <c r="G2525" s="5">
        <v>256</v>
      </c>
      <c r="H2525" s="5" t="s">
        <v>25</v>
      </c>
      <c r="I2525" s="5">
        <v>3</v>
      </c>
      <c r="M2525" s="8"/>
      <c r="O2525" s="6"/>
    </row>
    <row r="2526" spans="1:15" ht="13">
      <c r="A2526" s="1">
        <v>50044621</v>
      </c>
      <c r="B2526" s="5">
        <v>10503791</v>
      </c>
      <c r="C2526" s="7">
        <v>43267</v>
      </c>
      <c r="D2526" s="7">
        <v>43273</v>
      </c>
      <c r="E2526" s="5" t="s">
        <v>28</v>
      </c>
      <c r="F2526" s="5">
        <v>673</v>
      </c>
      <c r="G2526" s="5">
        <v>288</v>
      </c>
      <c r="H2526" s="5" t="s">
        <v>27</v>
      </c>
      <c r="I2526" s="5">
        <v>3</v>
      </c>
      <c r="M2526" s="8"/>
      <c r="O2526" s="6"/>
    </row>
    <row r="2527" spans="1:15" ht="13">
      <c r="A2527" s="1">
        <v>50044661</v>
      </c>
      <c r="B2527" s="5">
        <v>18159045</v>
      </c>
      <c r="C2527" s="7">
        <v>43141</v>
      </c>
      <c r="D2527" s="7">
        <v>43141</v>
      </c>
      <c r="E2527" s="5" t="s">
        <v>29</v>
      </c>
      <c r="F2527" s="5">
        <v>182</v>
      </c>
      <c r="G2527" s="5">
        <v>110</v>
      </c>
      <c r="H2527" s="5" t="s">
        <v>27</v>
      </c>
      <c r="I2527" s="5">
        <v>4</v>
      </c>
      <c r="M2527" s="8"/>
      <c r="O2527" s="6"/>
    </row>
    <row r="2528" spans="1:15" ht="13">
      <c r="A2528" s="1">
        <v>50044671</v>
      </c>
      <c r="B2528" s="5">
        <v>4658067</v>
      </c>
      <c r="C2528" s="7">
        <v>43223</v>
      </c>
      <c r="D2528" s="7">
        <v>43224</v>
      </c>
      <c r="E2528" s="5" t="s">
        <v>29</v>
      </c>
      <c r="F2528" s="5">
        <v>308</v>
      </c>
      <c r="G2528" s="5">
        <v>160</v>
      </c>
      <c r="H2528" s="5" t="s">
        <v>27</v>
      </c>
      <c r="I2528" s="5">
        <v>5</v>
      </c>
      <c r="M2528" s="8"/>
      <c r="O2528" s="6"/>
    </row>
    <row r="2529" spans="1:15" ht="13">
      <c r="A2529" s="1">
        <v>50044711</v>
      </c>
      <c r="B2529" s="5">
        <v>245639</v>
      </c>
      <c r="C2529" s="7">
        <v>43298</v>
      </c>
      <c r="D2529" s="7">
        <v>43301</v>
      </c>
      <c r="E2529" s="5" t="s">
        <v>29</v>
      </c>
      <c r="F2529" s="5">
        <v>578</v>
      </c>
      <c r="G2529" s="5">
        <v>168</v>
      </c>
      <c r="H2529" s="5" t="s">
        <v>27</v>
      </c>
      <c r="I2529" s="5">
        <v>3</v>
      </c>
      <c r="M2529" s="8"/>
      <c r="O2529" s="6"/>
    </row>
    <row r="2530" spans="1:15" ht="13">
      <c r="A2530" s="1">
        <v>50044751</v>
      </c>
      <c r="B2530" s="5">
        <v>5515153</v>
      </c>
      <c r="C2530" s="7">
        <v>43103</v>
      </c>
      <c r="D2530" s="7">
        <v>43105</v>
      </c>
      <c r="E2530" s="5" t="s">
        <v>23</v>
      </c>
      <c r="F2530" s="5">
        <v>462</v>
      </c>
      <c r="G2530" s="5">
        <v>168</v>
      </c>
      <c r="H2530" s="5" t="s">
        <v>30</v>
      </c>
      <c r="I2530" s="5">
        <v>6</v>
      </c>
      <c r="M2530" s="8"/>
      <c r="O2530" s="6"/>
    </row>
    <row r="2531" spans="1:15" ht="13">
      <c r="A2531" s="1">
        <v>50044761</v>
      </c>
      <c r="B2531" s="5">
        <v>21163778</v>
      </c>
      <c r="C2531" s="7">
        <v>43185</v>
      </c>
      <c r="D2531" s="7">
        <v>43191</v>
      </c>
      <c r="E2531" s="5" t="s">
        <v>33</v>
      </c>
      <c r="F2531" s="5">
        <v>178</v>
      </c>
      <c r="G2531" s="5">
        <v>49</v>
      </c>
      <c r="H2531" s="5" t="s">
        <v>30</v>
      </c>
      <c r="I2531" s="5">
        <v>1</v>
      </c>
      <c r="M2531" s="8"/>
      <c r="O2531" s="6"/>
    </row>
    <row r="2532" spans="1:15" ht="13">
      <c r="A2532" s="1">
        <v>50044771</v>
      </c>
      <c r="B2532" s="5">
        <v>5249797</v>
      </c>
      <c r="C2532" s="7">
        <v>43337</v>
      </c>
      <c r="D2532" s="7">
        <v>43340</v>
      </c>
      <c r="E2532" s="5" t="s">
        <v>29</v>
      </c>
      <c r="F2532" s="5">
        <v>98303</v>
      </c>
      <c r="G2532" s="5">
        <v>42978</v>
      </c>
      <c r="H2532" s="5" t="s">
        <v>30</v>
      </c>
      <c r="I2532" s="5">
        <v>7</v>
      </c>
      <c r="M2532" s="8"/>
      <c r="O2532" s="6"/>
    </row>
    <row r="2533" spans="1:15" ht="13">
      <c r="A2533" s="1">
        <v>50044781</v>
      </c>
      <c r="B2533" s="5">
        <v>14878984</v>
      </c>
      <c r="C2533" s="7">
        <v>43184</v>
      </c>
      <c r="D2533" s="7">
        <v>43190</v>
      </c>
      <c r="E2533" s="5" t="s">
        <v>23</v>
      </c>
      <c r="F2533" s="5">
        <v>257</v>
      </c>
      <c r="G2533" s="5">
        <v>126</v>
      </c>
      <c r="H2533" s="5" t="s">
        <v>32</v>
      </c>
      <c r="I2533" s="5">
        <v>3</v>
      </c>
      <c r="M2533" s="8"/>
      <c r="O2533" s="6"/>
    </row>
    <row r="2534" spans="1:15" ht="13">
      <c r="A2534" s="1">
        <v>50044791</v>
      </c>
      <c r="B2534" s="5">
        <v>5515153</v>
      </c>
      <c r="C2534" s="7">
        <v>43349</v>
      </c>
      <c r="D2534" s="7">
        <v>43353</v>
      </c>
      <c r="E2534" s="5" t="s">
        <v>29</v>
      </c>
      <c r="F2534" s="5">
        <v>745</v>
      </c>
      <c r="G2534" s="5">
        <v>379</v>
      </c>
      <c r="H2534" s="5" t="s">
        <v>30</v>
      </c>
      <c r="I2534" s="5">
        <v>10</v>
      </c>
      <c r="M2534" s="8"/>
      <c r="O2534" s="6"/>
    </row>
    <row r="2535" spans="1:15" ht="13">
      <c r="A2535" s="1">
        <v>50044801</v>
      </c>
      <c r="B2535" s="5">
        <v>6313521</v>
      </c>
      <c r="C2535" s="7">
        <v>43070</v>
      </c>
      <c r="D2535" s="7">
        <v>43073</v>
      </c>
      <c r="E2535" s="5" t="s">
        <v>29</v>
      </c>
      <c r="F2535" s="5">
        <v>1482</v>
      </c>
      <c r="G2535" s="5">
        <v>409</v>
      </c>
      <c r="H2535" s="5" t="s">
        <v>30</v>
      </c>
      <c r="I2535" s="5">
        <v>5</v>
      </c>
      <c r="M2535" s="8"/>
      <c r="O2535" s="6"/>
    </row>
    <row r="2536" spans="1:15" ht="13">
      <c r="A2536" s="1">
        <v>50044811</v>
      </c>
      <c r="B2536" s="5">
        <v>21169877</v>
      </c>
      <c r="C2536" s="7">
        <v>43275</v>
      </c>
      <c r="D2536" s="7">
        <v>43276</v>
      </c>
      <c r="E2536" s="5" t="s">
        <v>28</v>
      </c>
      <c r="F2536" s="5">
        <v>120</v>
      </c>
      <c r="G2536" s="5">
        <v>62</v>
      </c>
      <c r="H2536" s="5" t="s">
        <v>30</v>
      </c>
      <c r="I2536" s="5">
        <v>1</v>
      </c>
      <c r="M2536" s="8"/>
      <c r="O2536" s="6"/>
    </row>
    <row r="2537" spans="1:15" ht="13">
      <c r="A2537" s="1">
        <v>50044821</v>
      </c>
      <c r="B2537" s="5">
        <v>21170774</v>
      </c>
      <c r="C2537" s="7">
        <v>43356</v>
      </c>
      <c r="D2537" s="7">
        <v>43360</v>
      </c>
      <c r="E2537" s="5" t="s">
        <v>28</v>
      </c>
      <c r="F2537" s="5">
        <v>159</v>
      </c>
      <c r="G2537" s="5">
        <v>80</v>
      </c>
      <c r="H2537" s="5" t="s">
        <v>25</v>
      </c>
      <c r="I2537" s="5">
        <v>14</v>
      </c>
      <c r="M2537" s="8"/>
      <c r="O2537" s="6"/>
    </row>
    <row r="2538" spans="1:15" ht="13">
      <c r="A2538" s="1">
        <v>50044831</v>
      </c>
      <c r="B2538" s="5">
        <v>21168197</v>
      </c>
      <c r="C2538" s="7">
        <v>43407</v>
      </c>
      <c r="D2538" s="7">
        <v>43408</v>
      </c>
      <c r="E2538" s="5" t="s">
        <v>33</v>
      </c>
      <c r="F2538" s="5">
        <v>3996</v>
      </c>
      <c r="G2538" s="5">
        <v>813</v>
      </c>
      <c r="H2538" s="5" t="s">
        <v>27</v>
      </c>
      <c r="I2538" s="5">
        <v>3</v>
      </c>
      <c r="M2538" s="8"/>
      <c r="O2538" s="6"/>
    </row>
    <row r="2539" spans="1:15" ht="13">
      <c r="A2539" s="1">
        <v>50044851</v>
      </c>
      <c r="B2539" s="5">
        <v>347988</v>
      </c>
      <c r="C2539" s="7">
        <v>43204</v>
      </c>
      <c r="D2539" s="7">
        <v>43209</v>
      </c>
      <c r="E2539" s="5" t="s">
        <v>28</v>
      </c>
      <c r="F2539" s="5">
        <v>4533</v>
      </c>
      <c r="G2539" s="5">
        <v>2434</v>
      </c>
      <c r="H2539" s="5" t="s">
        <v>27</v>
      </c>
      <c r="I2539" s="5">
        <v>1</v>
      </c>
      <c r="M2539" s="8"/>
      <c r="O2539" s="6"/>
    </row>
    <row r="2540" spans="1:15" ht="13">
      <c r="A2540" s="1">
        <v>50044861</v>
      </c>
      <c r="B2540" s="5">
        <v>12445916</v>
      </c>
      <c r="C2540" s="7">
        <v>43180</v>
      </c>
      <c r="D2540" s="7">
        <v>43185</v>
      </c>
      <c r="E2540" s="5" t="s">
        <v>29</v>
      </c>
      <c r="F2540" s="5">
        <v>393</v>
      </c>
      <c r="G2540" s="5">
        <v>195</v>
      </c>
      <c r="H2540" s="5" t="s">
        <v>25</v>
      </c>
      <c r="I2540" s="5">
        <v>13</v>
      </c>
      <c r="M2540" s="8"/>
      <c r="O2540" s="6"/>
    </row>
    <row r="2541" spans="1:15" ht="13">
      <c r="A2541" s="1">
        <v>50044881</v>
      </c>
      <c r="B2541" s="5">
        <v>21087552</v>
      </c>
      <c r="C2541" s="7">
        <v>43189</v>
      </c>
      <c r="D2541" s="7">
        <v>43193</v>
      </c>
      <c r="E2541" s="5" t="s">
        <v>23</v>
      </c>
      <c r="F2541" s="5">
        <v>848</v>
      </c>
      <c r="G2541" s="5">
        <v>566</v>
      </c>
      <c r="H2541" s="5" t="s">
        <v>30</v>
      </c>
      <c r="I2541" s="5">
        <v>2</v>
      </c>
      <c r="M2541" s="8"/>
      <c r="O2541" s="6"/>
    </row>
    <row r="2542" spans="1:15" ht="13">
      <c r="A2542" s="1">
        <v>50044891</v>
      </c>
      <c r="B2542" s="5">
        <v>21169104</v>
      </c>
      <c r="C2542" s="7">
        <v>43094</v>
      </c>
      <c r="D2542" s="7">
        <v>43095</v>
      </c>
      <c r="E2542" s="5" t="s">
        <v>28</v>
      </c>
      <c r="F2542" s="5">
        <v>623</v>
      </c>
      <c r="G2542" s="5">
        <v>146</v>
      </c>
      <c r="H2542" s="5" t="s">
        <v>30</v>
      </c>
      <c r="I2542" s="5">
        <v>6</v>
      </c>
      <c r="M2542" s="8"/>
      <c r="O2542" s="6"/>
    </row>
    <row r="2543" spans="1:15" ht="13">
      <c r="A2543" s="1">
        <v>50044931</v>
      </c>
      <c r="B2543" s="5">
        <v>16337792</v>
      </c>
      <c r="C2543" s="7">
        <v>43204</v>
      </c>
      <c r="D2543" s="7">
        <v>43208</v>
      </c>
      <c r="E2543" s="5" t="s">
        <v>29</v>
      </c>
      <c r="F2543" s="5">
        <v>300</v>
      </c>
      <c r="G2543" s="5">
        <v>209</v>
      </c>
      <c r="H2543" s="5" t="s">
        <v>32</v>
      </c>
      <c r="I2543" s="5">
        <v>7</v>
      </c>
      <c r="M2543" s="8"/>
      <c r="O2543" s="6"/>
    </row>
    <row r="2544" spans="1:15" ht="13">
      <c r="A2544" s="1">
        <v>50044941</v>
      </c>
      <c r="B2544" s="5">
        <v>11066341</v>
      </c>
      <c r="C2544" s="7">
        <v>43365</v>
      </c>
      <c r="D2544" s="7">
        <v>43370</v>
      </c>
      <c r="E2544" s="5" t="s">
        <v>29</v>
      </c>
      <c r="F2544" s="5">
        <v>199080</v>
      </c>
      <c r="G2544" s="5">
        <v>83719</v>
      </c>
      <c r="H2544" s="5" t="s">
        <v>27</v>
      </c>
      <c r="I2544" s="5">
        <v>3</v>
      </c>
      <c r="M2544" s="8"/>
      <c r="O2544" s="6"/>
    </row>
    <row r="2545" spans="1:15" ht="13">
      <c r="A2545" s="1">
        <v>50044951</v>
      </c>
      <c r="B2545" s="5">
        <v>4434122</v>
      </c>
      <c r="C2545" s="7">
        <v>43225</v>
      </c>
      <c r="D2545" s="7">
        <v>43229</v>
      </c>
      <c r="E2545" s="5" t="s">
        <v>23</v>
      </c>
      <c r="F2545" s="5">
        <v>1760</v>
      </c>
      <c r="G2545" s="5">
        <v>634</v>
      </c>
      <c r="H2545" s="5" t="s">
        <v>32</v>
      </c>
      <c r="I2545" s="5">
        <v>3</v>
      </c>
      <c r="M2545" s="8"/>
      <c r="O2545" s="6"/>
    </row>
    <row r="2546" spans="1:15" ht="13">
      <c r="A2546" s="1">
        <v>50045001</v>
      </c>
      <c r="B2546" s="5">
        <v>17997602</v>
      </c>
      <c r="C2546" s="7">
        <v>43192</v>
      </c>
      <c r="D2546" s="7">
        <v>43197</v>
      </c>
      <c r="E2546" s="5" t="s">
        <v>33</v>
      </c>
      <c r="F2546" s="5">
        <v>299</v>
      </c>
      <c r="G2546" s="5">
        <v>130</v>
      </c>
      <c r="H2546" s="5" t="s">
        <v>25</v>
      </c>
      <c r="I2546" s="5">
        <v>9</v>
      </c>
      <c r="M2546" s="8"/>
      <c r="O2546" s="6"/>
    </row>
    <row r="2547" spans="1:15" ht="13">
      <c r="A2547" s="1">
        <v>50045031</v>
      </c>
      <c r="B2547" s="5">
        <v>20907728</v>
      </c>
      <c r="C2547" s="7">
        <v>43393</v>
      </c>
      <c r="D2547" s="7">
        <v>43395</v>
      </c>
      <c r="E2547" s="5" t="s">
        <v>29</v>
      </c>
      <c r="F2547" s="5">
        <v>2504</v>
      </c>
      <c r="G2547" s="5">
        <v>559</v>
      </c>
      <c r="H2547" s="5" t="s">
        <v>30</v>
      </c>
      <c r="I2547" s="5">
        <v>12</v>
      </c>
      <c r="M2547" s="8"/>
      <c r="O2547" s="6"/>
    </row>
    <row r="2548" spans="1:15" ht="13">
      <c r="A2548" s="1">
        <v>50045041</v>
      </c>
      <c r="B2548" s="5">
        <v>12447777</v>
      </c>
      <c r="C2548" s="7">
        <v>43178</v>
      </c>
      <c r="D2548" s="7">
        <v>43185</v>
      </c>
      <c r="E2548" s="5" t="s">
        <v>23</v>
      </c>
      <c r="F2548" s="5">
        <v>981</v>
      </c>
      <c r="G2548" s="5">
        <v>656</v>
      </c>
      <c r="H2548" s="5" t="s">
        <v>30</v>
      </c>
      <c r="I2548" s="5">
        <v>2</v>
      </c>
      <c r="M2548" s="8"/>
      <c r="O2548" s="6"/>
    </row>
    <row r="2549" spans="1:15" ht="13">
      <c r="A2549" s="1">
        <v>50045091</v>
      </c>
      <c r="B2549" s="5">
        <v>6690109</v>
      </c>
      <c r="C2549" s="7">
        <v>43240</v>
      </c>
      <c r="D2549" s="7">
        <v>43241</v>
      </c>
      <c r="E2549" s="5" t="s">
        <v>28</v>
      </c>
      <c r="F2549" s="5">
        <v>153</v>
      </c>
      <c r="G2549" s="5">
        <v>60</v>
      </c>
      <c r="H2549" s="5" t="s">
        <v>27</v>
      </c>
      <c r="I2549" s="5">
        <v>7</v>
      </c>
      <c r="M2549" s="8"/>
      <c r="O2549" s="6"/>
    </row>
    <row r="2550" spans="1:15" ht="13">
      <c r="A2550" s="1">
        <v>50045111</v>
      </c>
      <c r="B2550" s="5">
        <v>4855915</v>
      </c>
      <c r="C2550" s="7">
        <v>43209</v>
      </c>
      <c r="D2550" s="7">
        <v>43210</v>
      </c>
      <c r="E2550" s="5" t="s">
        <v>28</v>
      </c>
      <c r="F2550" s="5">
        <v>1362</v>
      </c>
      <c r="G2550" s="5">
        <v>911</v>
      </c>
      <c r="H2550" s="5" t="s">
        <v>30</v>
      </c>
      <c r="I2550" s="5">
        <v>19</v>
      </c>
      <c r="M2550" s="8"/>
      <c r="O2550" s="6"/>
    </row>
    <row r="2551" spans="1:15" ht="13">
      <c r="A2551" s="1">
        <v>50045121</v>
      </c>
      <c r="B2551" s="5">
        <v>21172225</v>
      </c>
      <c r="C2551" s="7">
        <v>43355</v>
      </c>
      <c r="D2551" s="7">
        <v>43355</v>
      </c>
      <c r="E2551" s="5" t="s">
        <v>33</v>
      </c>
      <c r="F2551" s="5">
        <v>147</v>
      </c>
      <c r="G2551" s="5">
        <v>77</v>
      </c>
      <c r="H2551" s="5" t="s">
        <v>32</v>
      </c>
      <c r="I2551" s="5">
        <v>7</v>
      </c>
      <c r="M2551" s="8"/>
      <c r="O2551" s="6"/>
    </row>
    <row r="2552" spans="1:15" ht="13">
      <c r="A2552" s="1">
        <v>50045161</v>
      </c>
      <c r="B2552" s="5">
        <v>8415054</v>
      </c>
      <c r="C2552" s="7">
        <v>43348</v>
      </c>
      <c r="D2552" s="7">
        <v>43351</v>
      </c>
      <c r="E2552" s="5" t="s">
        <v>29</v>
      </c>
      <c r="F2552" s="5">
        <v>1009</v>
      </c>
      <c r="G2552" s="5">
        <v>537</v>
      </c>
      <c r="H2552" s="5" t="s">
        <v>30</v>
      </c>
      <c r="I2552" s="5">
        <v>4</v>
      </c>
      <c r="M2552" s="8"/>
      <c r="O2552" s="6"/>
    </row>
    <row r="2553" spans="1:15" ht="13">
      <c r="A2553" s="1">
        <v>50045181</v>
      </c>
      <c r="B2553" s="5">
        <v>21167386</v>
      </c>
      <c r="C2553" s="7">
        <v>43195</v>
      </c>
      <c r="D2553" s="7">
        <v>43197</v>
      </c>
      <c r="E2553" s="5" t="s">
        <v>29</v>
      </c>
      <c r="F2553" s="5">
        <v>250</v>
      </c>
      <c r="G2553" s="5">
        <v>137</v>
      </c>
      <c r="H2553" s="5" t="s">
        <v>30</v>
      </c>
      <c r="I2553" s="5">
        <v>3</v>
      </c>
      <c r="M2553" s="8"/>
      <c r="O2553" s="6"/>
    </row>
    <row r="2554" spans="1:15" ht="13">
      <c r="A2554" s="1">
        <v>50045191</v>
      </c>
      <c r="B2554" s="5">
        <v>20993479</v>
      </c>
      <c r="C2554" s="7">
        <v>43407</v>
      </c>
      <c r="D2554" s="7">
        <v>43408</v>
      </c>
      <c r="E2554" s="5" t="s">
        <v>28</v>
      </c>
      <c r="F2554" s="5">
        <v>611</v>
      </c>
      <c r="G2554" s="5">
        <v>373</v>
      </c>
      <c r="H2554" s="5" t="s">
        <v>25</v>
      </c>
      <c r="I2554" s="5">
        <v>2</v>
      </c>
      <c r="M2554" s="8"/>
      <c r="O2554" s="6"/>
    </row>
    <row r="2555" spans="1:15" ht="13">
      <c r="A2555" s="1">
        <v>50045201</v>
      </c>
      <c r="B2555" s="5">
        <v>17165230</v>
      </c>
      <c r="C2555" s="7">
        <v>43324</v>
      </c>
      <c r="D2555" s="7">
        <v>43327</v>
      </c>
      <c r="E2555" s="5" t="s">
        <v>29</v>
      </c>
      <c r="F2555" s="5">
        <v>4360</v>
      </c>
      <c r="G2555" s="5">
        <v>1336</v>
      </c>
      <c r="H2555" s="5" t="s">
        <v>30</v>
      </c>
      <c r="I2555" s="5">
        <v>2</v>
      </c>
      <c r="M2555" s="8"/>
      <c r="O2555" s="6"/>
    </row>
    <row r="2556" spans="1:15" ht="13">
      <c r="A2556" s="1">
        <v>50045211</v>
      </c>
      <c r="B2556" s="5">
        <v>393420</v>
      </c>
      <c r="C2556" s="7">
        <v>43137</v>
      </c>
      <c r="D2556" s="7">
        <v>43139</v>
      </c>
      <c r="E2556" s="5" t="s">
        <v>29</v>
      </c>
      <c r="F2556" s="5">
        <v>1112</v>
      </c>
      <c r="G2556" s="5">
        <v>250</v>
      </c>
      <c r="H2556" s="5" t="s">
        <v>27</v>
      </c>
      <c r="I2556" s="5">
        <v>5</v>
      </c>
      <c r="M2556" s="8"/>
      <c r="O2556" s="6"/>
    </row>
    <row r="2557" spans="1:15" ht="13">
      <c r="A2557" s="1">
        <v>50045231</v>
      </c>
      <c r="B2557" s="5">
        <v>21168789</v>
      </c>
      <c r="C2557" s="7">
        <v>43272</v>
      </c>
      <c r="D2557" s="7">
        <v>43279</v>
      </c>
      <c r="E2557" s="5" t="s">
        <v>29</v>
      </c>
      <c r="F2557" s="5">
        <v>330</v>
      </c>
      <c r="G2557" s="5">
        <v>120</v>
      </c>
      <c r="H2557" s="5" t="s">
        <v>25</v>
      </c>
      <c r="I2557" s="5">
        <v>3</v>
      </c>
      <c r="M2557" s="8"/>
      <c r="O2557" s="6"/>
    </row>
    <row r="2558" spans="1:15" ht="13">
      <c r="A2558" s="1">
        <v>50045241</v>
      </c>
      <c r="B2558" s="5">
        <v>12252950</v>
      </c>
      <c r="C2558" s="7">
        <v>43099</v>
      </c>
      <c r="D2558" s="7">
        <v>43104</v>
      </c>
      <c r="E2558" s="5" t="s">
        <v>29</v>
      </c>
      <c r="F2558" s="5">
        <v>1000</v>
      </c>
      <c r="G2558" s="5">
        <v>485</v>
      </c>
      <c r="H2558" s="5" t="s">
        <v>30</v>
      </c>
      <c r="I2558" s="5">
        <v>3</v>
      </c>
      <c r="M2558" s="8"/>
      <c r="O2558" s="6"/>
    </row>
    <row r="2559" spans="1:15" ht="13">
      <c r="A2559" s="1">
        <v>50045251</v>
      </c>
      <c r="B2559" s="5">
        <v>21173160</v>
      </c>
      <c r="C2559" s="7">
        <v>43102</v>
      </c>
      <c r="D2559" s="7">
        <v>43105</v>
      </c>
      <c r="E2559" s="5" t="s">
        <v>23</v>
      </c>
      <c r="F2559" s="5">
        <v>404</v>
      </c>
      <c r="G2559" s="5">
        <v>270</v>
      </c>
      <c r="H2559" s="5" t="s">
        <v>30</v>
      </c>
      <c r="I2559" s="5">
        <v>4</v>
      </c>
      <c r="M2559" s="8"/>
      <c r="O2559" s="6"/>
    </row>
    <row r="2560" spans="1:15" ht="13">
      <c r="A2560" s="1">
        <v>50045281</v>
      </c>
      <c r="B2560" s="5">
        <v>8981679</v>
      </c>
      <c r="C2560" s="7">
        <v>43234</v>
      </c>
      <c r="D2560" s="7">
        <v>43239</v>
      </c>
      <c r="E2560" s="5" t="s">
        <v>29</v>
      </c>
      <c r="F2560" s="5">
        <v>271</v>
      </c>
      <c r="G2560" s="5">
        <v>152</v>
      </c>
      <c r="H2560" s="5" t="s">
        <v>27</v>
      </c>
      <c r="I2560" s="5">
        <v>4</v>
      </c>
      <c r="M2560" s="8"/>
      <c r="O2560" s="6"/>
    </row>
    <row r="2561" spans="1:15" ht="13">
      <c r="A2561" s="1">
        <v>50045291</v>
      </c>
      <c r="B2561" s="5">
        <v>15393442</v>
      </c>
      <c r="C2561" s="7">
        <v>43170</v>
      </c>
      <c r="D2561" s="7">
        <v>43173</v>
      </c>
      <c r="E2561" s="5" t="s">
        <v>29</v>
      </c>
      <c r="F2561" s="5">
        <v>248</v>
      </c>
      <c r="G2561" s="5">
        <v>159</v>
      </c>
      <c r="H2561" s="5" t="s">
        <v>27</v>
      </c>
      <c r="I2561" s="5">
        <v>2</v>
      </c>
      <c r="M2561" s="8"/>
      <c r="O2561" s="6"/>
    </row>
    <row r="2562" spans="1:15" ht="13">
      <c r="A2562" s="1">
        <v>50045311</v>
      </c>
      <c r="B2562" s="5">
        <v>13638003</v>
      </c>
      <c r="C2562" s="7">
        <v>43184</v>
      </c>
      <c r="D2562" s="7">
        <v>43190</v>
      </c>
      <c r="E2562" s="5" t="s">
        <v>29</v>
      </c>
      <c r="F2562" s="5">
        <v>330</v>
      </c>
      <c r="G2562" s="5">
        <v>91</v>
      </c>
      <c r="H2562" s="5" t="s">
        <v>30</v>
      </c>
      <c r="I2562" s="5">
        <v>2</v>
      </c>
      <c r="M2562" s="8"/>
      <c r="O2562" s="6"/>
    </row>
    <row r="2563" spans="1:15" ht="13">
      <c r="A2563" s="1">
        <v>50045321</v>
      </c>
      <c r="B2563" s="5">
        <v>5414456</v>
      </c>
      <c r="C2563" s="7">
        <v>43375</v>
      </c>
      <c r="D2563" s="7">
        <v>43376</v>
      </c>
      <c r="E2563" s="5" t="s">
        <v>23</v>
      </c>
      <c r="F2563" s="5">
        <v>140</v>
      </c>
      <c r="G2563" s="5">
        <v>60</v>
      </c>
      <c r="H2563" s="5" t="s">
        <v>27</v>
      </c>
      <c r="I2563" s="5">
        <v>9</v>
      </c>
      <c r="M2563" s="8"/>
      <c r="O2563" s="6"/>
    </row>
    <row r="2564" spans="1:15" ht="13">
      <c r="A2564" s="1">
        <v>50045331</v>
      </c>
      <c r="B2564" s="5">
        <v>8577193</v>
      </c>
      <c r="C2564" s="7">
        <v>43337</v>
      </c>
      <c r="D2564" s="7">
        <v>43338</v>
      </c>
      <c r="E2564" s="5" t="s">
        <v>23</v>
      </c>
      <c r="F2564" s="5">
        <v>980</v>
      </c>
      <c r="G2564" s="5">
        <v>302</v>
      </c>
      <c r="H2564" s="5" t="s">
        <v>32</v>
      </c>
      <c r="I2564" s="5">
        <v>12</v>
      </c>
      <c r="M2564" s="8"/>
      <c r="O2564" s="6"/>
    </row>
    <row r="2565" spans="1:15" ht="13">
      <c r="A2565" s="1">
        <v>50045351</v>
      </c>
      <c r="B2565" s="5">
        <v>21172749</v>
      </c>
      <c r="C2565" s="7">
        <v>43249</v>
      </c>
      <c r="D2565" s="7">
        <v>43254</v>
      </c>
      <c r="E2565" s="5" t="s">
        <v>29</v>
      </c>
      <c r="F2565" s="5">
        <v>512</v>
      </c>
      <c r="G2565" s="5">
        <v>293</v>
      </c>
      <c r="H2565" s="5" t="s">
        <v>27</v>
      </c>
      <c r="I2565" s="5">
        <v>1</v>
      </c>
      <c r="M2565" s="8"/>
      <c r="O2565" s="6"/>
    </row>
    <row r="2566" spans="1:15" ht="13">
      <c r="A2566" s="1">
        <v>50045371</v>
      </c>
      <c r="B2566" s="5">
        <v>4522679</v>
      </c>
      <c r="C2566" s="7">
        <v>43290</v>
      </c>
      <c r="D2566" s="7">
        <v>43290</v>
      </c>
      <c r="E2566" s="5" t="s">
        <v>28</v>
      </c>
      <c r="F2566" s="5">
        <v>426</v>
      </c>
      <c r="G2566" s="5">
        <v>132</v>
      </c>
      <c r="H2566" s="5" t="s">
        <v>30</v>
      </c>
      <c r="I2566" s="5">
        <v>3</v>
      </c>
      <c r="M2566" s="8"/>
      <c r="O2566" s="6"/>
    </row>
    <row r="2567" spans="1:15" ht="13">
      <c r="A2567" s="1">
        <v>50045411</v>
      </c>
      <c r="B2567" s="5">
        <v>6833371</v>
      </c>
      <c r="C2567" s="7">
        <v>43212</v>
      </c>
      <c r="D2567" s="7">
        <v>43217</v>
      </c>
      <c r="E2567" s="5" t="s">
        <v>28</v>
      </c>
      <c r="F2567" s="5">
        <v>638</v>
      </c>
      <c r="G2567" s="5">
        <v>445</v>
      </c>
      <c r="H2567" s="5" t="s">
        <v>27</v>
      </c>
      <c r="I2567" s="5">
        <v>10</v>
      </c>
      <c r="M2567" s="8"/>
      <c r="O2567" s="6"/>
    </row>
    <row r="2568" spans="1:15" ht="13">
      <c r="A2568" s="1">
        <v>50045431</v>
      </c>
      <c r="B2568" s="5">
        <v>7073132</v>
      </c>
      <c r="C2568" s="7">
        <v>43351</v>
      </c>
      <c r="D2568" s="7">
        <v>43352</v>
      </c>
      <c r="E2568" s="5" t="s">
        <v>33</v>
      </c>
      <c r="F2568" s="5">
        <v>578</v>
      </c>
      <c r="G2568" s="5">
        <v>370</v>
      </c>
      <c r="H2568" s="5" t="s">
        <v>27</v>
      </c>
      <c r="I2568" s="5">
        <v>8</v>
      </c>
      <c r="M2568" s="8"/>
      <c r="O2568" s="6"/>
    </row>
    <row r="2569" spans="1:15" ht="13">
      <c r="A2569" s="1">
        <v>50045441</v>
      </c>
      <c r="B2569" s="5">
        <v>8515846</v>
      </c>
      <c r="C2569" s="7">
        <v>43110</v>
      </c>
      <c r="D2569" s="7">
        <v>43115</v>
      </c>
      <c r="E2569" s="5" t="s">
        <v>29</v>
      </c>
      <c r="F2569" s="5">
        <v>254</v>
      </c>
      <c r="G2569" s="5">
        <v>172</v>
      </c>
      <c r="H2569" s="5" t="s">
        <v>30</v>
      </c>
      <c r="I2569" s="5">
        <v>9</v>
      </c>
      <c r="M2569" s="8"/>
      <c r="O2569" s="6"/>
    </row>
    <row r="2570" spans="1:15" ht="13">
      <c r="A2570" s="1">
        <v>50045461</v>
      </c>
      <c r="B2570" s="5">
        <v>4805152</v>
      </c>
      <c r="C2570" s="7">
        <v>43122</v>
      </c>
      <c r="D2570" s="7">
        <v>43127</v>
      </c>
      <c r="E2570" s="5" t="s">
        <v>29</v>
      </c>
      <c r="F2570" s="5">
        <v>1069</v>
      </c>
      <c r="G2570" s="5">
        <v>720</v>
      </c>
      <c r="H2570" s="5" t="s">
        <v>30</v>
      </c>
      <c r="I2570" s="5">
        <v>11</v>
      </c>
      <c r="M2570" s="8"/>
      <c r="O2570" s="6"/>
    </row>
    <row r="2571" spans="1:15" ht="13">
      <c r="A2571" s="1">
        <v>50045481</v>
      </c>
      <c r="B2571" s="5">
        <v>9734646</v>
      </c>
      <c r="C2571" s="7">
        <v>43171</v>
      </c>
      <c r="D2571" s="7">
        <v>43173</v>
      </c>
      <c r="E2571" s="5" t="s">
        <v>33</v>
      </c>
      <c r="F2571" s="5">
        <v>4720</v>
      </c>
      <c r="G2571" s="5">
        <v>966</v>
      </c>
      <c r="H2571" s="5" t="s">
        <v>25</v>
      </c>
      <c r="I2571" s="5">
        <v>8</v>
      </c>
      <c r="M2571" s="8"/>
      <c r="O2571" s="6"/>
    </row>
    <row r="2572" spans="1:15" ht="13">
      <c r="A2572" s="1">
        <v>50045491</v>
      </c>
      <c r="B2572" s="5">
        <v>11841297</v>
      </c>
      <c r="C2572" s="7">
        <v>43171</v>
      </c>
      <c r="D2572" s="7">
        <v>43177</v>
      </c>
      <c r="E2572" s="5" t="s">
        <v>29</v>
      </c>
      <c r="F2572" s="5">
        <v>168</v>
      </c>
      <c r="G2572" s="5">
        <v>95</v>
      </c>
      <c r="H2572" s="5" t="s">
        <v>27</v>
      </c>
      <c r="I2572" s="5">
        <v>1</v>
      </c>
      <c r="M2572" s="8"/>
      <c r="O2572" s="6"/>
    </row>
    <row r="2573" spans="1:15" ht="13">
      <c r="A2573" s="1">
        <v>50045521</v>
      </c>
      <c r="B2573" s="5">
        <v>20921318</v>
      </c>
      <c r="C2573" s="7">
        <v>43342</v>
      </c>
      <c r="D2573" s="7">
        <v>43345</v>
      </c>
      <c r="E2573" s="5" t="s">
        <v>29</v>
      </c>
      <c r="F2573" s="5">
        <v>590</v>
      </c>
      <c r="G2573" s="5">
        <v>246</v>
      </c>
      <c r="H2573" s="5" t="s">
        <v>27</v>
      </c>
      <c r="I2573" s="5">
        <v>17</v>
      </c>
      <c r="M2573" s="8"/>
      <c r="O2573" s="6"/>
    </row>
    <row r="2574" spans="1:15" ht="13">
      <c r="A2574" s="1">
        <v>50045531</v>
      </c>
      <c r="B2574" s="5">
        <v>4760382</v>
      </c>
      <c r="C2574" s="7">
        <v>43326</v>
      </c>
      <c r="D2574" s="7">
        <v>43332</v>
      </c>
      <c r="E2574" s="5" t="s">
        <v>33</v>
      </c>
      <c r="F2574" s="5">
        <v>481</v>
      </c>
      <c r="G2574" s="5">
        <v>208</v>
      </c>
      <c r="H2574" s="5" t="s">
        <v>30</v>
      </c>
      <c r="I2574" s="5">
        <v>1</v>
      </c>
      <c r="M2574" s="8"/>
      <c r="O2574" s="6"/>
    </row>
    <row r="2575" spans="1:15" ht="13">
      <c r="A2575" s="1">
        <v>50045551</v>
      </c>
      <c r="B2575" s="5">
        <v>11382574</v>
      </c>
      <c r="C2575" s="7">
        <v>43246</v>
      </c>
      <c r="D2575" s="7">
        <v>43251</v>
      </c>
      <c r="E2575" s="5" t="s">
        <v>23</v>
      </c>
      <c r="F2575" s="5">
        <v>424</v>
      </c>
      <c r="G2575" s="5">
        <v>126</v>
      </c>
      <c r="H2575" s="5" t="s">
        <v>30</v>
      </c>
      <c r="I2575" s="5">
        <v>7</v>
      </c>
      <c r="M2575" s="8"/>
      <c r="O2575" s="6"/>
    </row>
    <row r="2576" spans="1:15" ht="13">
      <c r="A2576" s="1">
        <v>50045561</v>
      </c>
      <c r="B2576" s="5">
        <v>21169409</v>
      </c>
      <c r="C2576" s="7">
        <v>43232</v>
      </c>
      <c r="D2576" s="7">
        <v>43237</v>
      </c>
      <c r="E2576" s="5" t="s">
        <v>28</v>
      </c>
      <c r="F2576" s="5">
        <v>351</v>
      </c>
      <c r="G2576" s="5">
        <v>105</v>
      </c>
      <c r="H2576" s="5" t="s">
        <v>25</v>
      </c>
      <c r="I2576" s="5">
        <v>5</v>
      </c>
      <c r="M2576" s="8"/>
      <c r="O2576" s="6"/>
    </row>
    <row r="2577" spans="1:15" ht="13">
      <c r="A2577" s="1">
        <v>50045591</v>
      </c>
      <c r="B2577" s="5">
        <v>6795206</v>
      </c>
      <c r="C2577" s="7">
        <v>43256</v>
      </c>
      <c r="D2577" s="7">
        <v>43258</v>
      </c>
      <c r="E2577" s="5" t="s">
        <v>28</v>
      </c>
      <c r="F2577" s="5">
        <v>31390</v>
      </c>
      <c r="G2577" s="5">
        <v>21965</v>
      </c>
      <c r="H2577" s="5" t="s">
        <v>32</v>
      </c>
      <c r="I2577" s="5">
        <v>13</v>
      </c>
      <c r="M2577" s="8"/>
      <c r="O2577" s="6"/>
    </row>
    <row r="2578" spans="1:15" ht="13">
      <c r="A2578" s="1">
        <v>50045601</v>
      </c>
      <c r="B2578" s="5">
        <v>21167434</v>
      </c>
      <c r="C2578" s="7">
        <v>43232</v>
      </c>
      <c r="D2578" s="7">
        <v>43233</v>
      </c>
      <c r="E2578" s="5" t="s">
        <v>29</v>
      </c>
      <c r="F2578" s="5">
        <v>819</v>
      </c>
      <c r="G2578" s="5">
        <v>278</v>
      </c>
      <c r="H2578" s="5" t="s">
        <v>30</v>
      </c>
      <c r="I2578" s="5">
        <v>1</v>
      </c>
      <c r="M2578" s="8"/>
      <c r="O2578" s="6"/>
    </row>
    <row r="2579" spans="1:15" ht="13">
      <c r="A2579" s="1">
        <v>50045611</v>
      </c>
      <c r="B2579" s="5">
        <v>7844070</v>
      </c>
      <c r="C2579" s="7">
        <v>43424</v>
      </c>
      <c r="D2579" s="7">
        <v>43424</v>
      </c>
      <c r="E2579" s="5" t="s">
        <v>33</v>
      </c>
      <c r="F2579" s="5">
        <v>406</v>
      </c>
      <c r="G2579" s="5">
        <v>152</v>
      </c>
      <c r="H2579" s="5" t="s">
        <v>30</v>
      </c>
      <c r="I2579" s="5">
        <v>11</v>
      </c>
      <c r="M2579" s="8"/>
      <c r="O2579" s="6"/>
    </row>
    <row r="2580" spans="1:15" ht="13">
      <c r="A2580" s="1">
        <v>50045631</v>
      </c>
      <c r="B2580" s="5">
        <v>11597348</v>
      </c>
      <c r="C2580" s="7">
        <v>43156</v>
      </c>
      <c r="D2580" s="7">
        <v>43157</v>
      </c>
      <c r="E2580" s="5" t="s">
        <v>28</v>
      </c>
      <c r="F2580" s="5">
        <v>253</v>
      </c>
      <c r="G2580" s="5">
        <v>156</v>
      </c>
      <c r="H2580" s="5" t="s">
        <v>27</v>
      </c>
      <c r="I2580" s="5">
        <v>12</v>
      </c>
      <c r="M2580" s="8"/>
      <c r="O2580" s="6"/>
    </row>
    <row r="2581" spans="1:15" ht="13">
      <c r="A2581" s="1">
        <v>50045641</v>
      </c>
      <c r="B2581" s="5">
        <v>21163120</v>
      </c>
      <c r="C2581" s="7">
        <v>43077</v>
      </c>
      <c r="D2581" s="7">
        <v>43082</v>
      </c>
      <c r="E2581" s="5" t="s">
        <v>28</v>
      </c>
      <c r="F2581" s="5">
        <v>220</v>
      </c>
      <c r="G2581" s="5">
        <v>121</v>
      </c>
      <c r="H2581" s="5" t="s">
        <v>32</v>
      </c>
      <c r="I2581" s="5">
        <v>7</v>
      </c>
      <c r="M2581" s="8"/>
      <c r="O2581" s="6"/>
    </row>
    <row r="2582" spans="1:15" ht="13">
      <c r="A2582" s="1">
        <v>50045651</v>
      </c>
      <c r="B2582" s="5">
        <v>263477</v>
      </c>
      <c r="C2582" s="7">
        <v>43371</v>
      </c>
      <c r="D2582" s="7">
        <v>43375</v>
      </c>
      <c r="E2582" s="5" t="s">
        <v>23</v>
      </c>
      <c r="F2582" s="5">
        <v>889</v>
      </c>
      <c r="G2582" s="5">
        <v>338</v>
      </c>
      <c r="H2582" s="5" t="s">
        <v>25</v>
      </c>
      <c r="I2582" s="5">
        <v>2</v>
      </c>
      <c r="M2582" s="8"/>
      <c r="O2582" s="6"/>
    </row>
    <row r="2583" spans="1:15" ht="13">
      <c r="A2583" s="1">
        <v>50045661</v>
      </c>
      <c r="B2583" s="5">
        <v>10664632</v>
      </c>
      <c r="C2583" s="7">
        <v>43209</v>
      </c>
      <c r="D2583" s="7">
        <v>43213</v>
      </c>
      <c r="E2583" s="5" t="s">
        <v>29</v>
      </c>
      <c r="F2583" s="5">
        <v>391</v>
      </c>
      <c r="G2583" s="5">
        <v>185</v>
      </c>
      <c r="H2583" s="5" t="s">
        <v>32</v>
      </c>
      <c r="I2583" s="5">
        <v>8</v>
      </c>
      <c r="M2583" s="8"/>
      <c r="O2583" s="6"/>
    </row>
    <row r="2584" spans="1:15" ht="13">
      <c r="A2584" s="1">
        <v>50045681</v>
      </c>
      <c r="B2584" s="5">
        <v>10069987</v>
      </c>
      <c r="C2584" s="7">
        <v>43423</v>
      </c>
      <c r="D2584" s="7">
        <v>43428</v>
      </c>
      <c r="E2584" s="5" t="s">
        <v>28</v>
      </c>
      <c r="F2584" s="5">
        <v>383</v>
      </c>
      <c r="G2584" s="5">
        <v>203</v>
      </c>
      <c r="H2584" s="5" t="s">
        <v>27</v>
      </c>
      <c r="I2584" s="5">
        <v>3</v>
      </c>
      <c r="M2584" s="8"/>
      <c r="O2584" s="6"/>
    </row>
    <row r="2585" spans="1:15" ht="13">
      <c r="A2585" s="1">
        <v>50045701</v>
      </c>
      <c r="B2585" s="5">
        <v>17849740</v>
      </c>
      <c r="C2585" s="7">
        <v>43248</v>
      </c>
      <c r="D2585" s="7">
        <v>43255</v>
      </c>
      <c r="E2585" s="5" t="s">
        <v>33</v>
      </c>
      <c r="F2585" s="5">
        <v>366</v>
      </c>
      <c r="G2585" s="5">
        <v>144</v>
      </c>
      <c r="H2585" s="5" t="s">
        <v>27</v>
      </c>
      <c r="I2585" s="5">
        <v>2</v>
      </c>
      <c r="M2585" s="8"/>
      <c r="O2585" s="6"/>
    </row>
    <row r="2586" spans="1:15" ht="13">
      <c r="A2586" s="1">
        <v>50045751</v>
      </c>
      <c r="B2586" s="5">
        <v>8960826</v>
      </c>
      <c r="C2586" s="7">
        <v>43397</v>
      </c>
      <c r="D2586" s="7">
        <v>43402</v>
      </c>
      <c r="E2586" s="5" t="s">
        <v>28</v>
      </c>
      <c r="F2586" s="5">
        <v>3805</v>
      </c>
      <c r="G2586" s="5">
        <v>1571</v>
      </c>
      <c r="H2586" s="5" t="s">
        <v>25</v>
      </c>
      <c r="I2586" s="5">
        <v>3</v>
      </c>
      <c r="M2586" s="8"/>
      <c r="O2586" s="6"/>
    </row>
    <row r="2587" spans="1:15" ht="13">
      <c r="A2587" s="1">
        <v>50045761</v>
      </c>
      <c r="B2587" s="5">
        <v>13129090</v>
      </c>
      <c r="C2587" s="7">
        <v>43323</v>
      </c>
      <c r="D2587" s="7">
        <v>43327</v>
      </c>
      <c r="E2587" s="5" t="s">
        <v>29</v>
      </c>
      <c r="F2587" s="5">
        <v>981</v>
      </c>
      <c r="G2587" s="5">
        <v>281</v>
      </c>
      <c r="H2587" s="5" t="s">
        <v>30</v>
      </c>
      <c r="I2587" s="5">
        <v>11</v>
      </c>
      <c r="M2587" s="8"/>
      <c r="O2587" s="6"/>
    </row>
    <row r="2588" spans="1:15" ht="13">
      <c r="A2588" s="1">
        <v>50045771</v>
      </c>
      <c r="B2588" s="5">
        <v>21165630</v>
      </c>
      <c r="C2588" s="7">
        <v>43201</v>
      </c>
      <c r="D2588" s="7">
        <v>43203</v>
      </c>
      <c r="E2588" s="5" t="s">
        <v>28</v>
      </c>
      <c r="F2588" s="5">
        <v>458</v>
      </c>
      <c r="G2588" s="5">
        <v>134</v>
      </c>
      <c r="H2588" s="5" t="s">
        <v>30</v>
      </c>
      <c r="I2588" s="5">
        <v>17</v>
      </c>
      <c r="M2588" s="8"/>
      <c r="O2588" s="6"/>
    </row>
    <row r="2589" spans="1:15" ht="13">
      <c r="A2589" s="1">
        <v>50045781</v>
      </c>
      <c r="B2589" s="5">
        <v>20633658</v>
      </c>
      <c r="C2589" s="7">
        <v>43283</v>
      </c>
      <c r="D2589" s="7">
        <v>43286</v>
      </c>
      <c r="E2589" s="5" t="s">
        <v>23</v>
      </c>
      <c r="F2589" s="5">
        <v>175</v>
      </c>
      <c r="G2589" s="5">
        <v>73</v>
      </c>
      <c r="H2589" s="5" t="s">
        <v>27</v>
      </c>
      <c r="I2589" s="5">
        <v>3</v>
      </c>
      <c r="M2589" s="8"/>
      <c r="O2589" s="6"/>
    </row>
    <row r="2590" spans="1:15" ht="13">
      <c r="A2590" s="1">
        <v>50045791</v>
      </c>
      <c r="B2590" s="5">
        <v>21172282</v>
      </c>
      <c r="C2590" s="7">
        <v>43106</v>
      </c>
      <c r="D2590" s="7">
        <v>43110</v>
      </c>
      <c r="E2590" s="5" t="s">
        <v>28</v>
      </c>
      <c r="F2590" s="5">
        <v>158</v>
      </c>
      <c r="G2590" s="5">
        <v>67</v>
      </c>
      <c r="H2590" s="5" t="s">
        <v>32</v>
      </c>
      <c r="I2590" s="5">
        <v>3</v>
      </c>
      <c r="M2590" s="8"/>
      <c r="O2590" s="6"/>
    </row>
    <row r="2591" spans="1:15" ht="13">
      <c r="A2591" s="1">
        <v>50045801</v>
      </c>
      <c r="B2591" s="5">
        <v>21165658</v>
      </c>
      <c r="C2591" s="7">
        <v>43204</v>
      </c>
      <c r="D2591" s="7">
        <v>43208</v>
      </c>
      <c r="E2591" s="5" t="s">
        <v>28</v>
      </c>
      <c r="F2591" s="5">
        <v>512</v>
      </c>
      <c r="G2591" s="5">
        <v>206</v>
      </c>
      <c r="H2591" s="5" t="s">
        <v>30</v>
      </c>
      <c r="I2591" s="5">
        <v>8</v>
      </c>
      <c r="M2591" s="8"/>
      <c r="O2591" s="6"/>
    </row>
    <row r="2592" spans="1:15" ht="13">
      <c r="A2592" s="1">
        <v>50045821</v>
      </c>
      <c r="B2592" s="5">
        <v>13607463</v>
      </c>
      <c r="C2592" s="7">
        <v>43088</v>
      </c>
      <c r="D2592" s="7">
        <v>43090</v>
      </c>
      <c r="E2592" s="5" t="s">
        <v>29</v>
      </c>
      <c r="F2592" s="5">
        <v>440</v>
      </c>
      <c r="G2592" s="5">
        <v>98</v>
      </c>
      <c r="H2592" s="5" t="s">
        <v>25</v>
      </c>
      <c r="I2592" s="5">
        <v>8</v>
      </c>
      <c r="M2592" s="8"/>
      <c r="O2592" s="6"/>
    </row>
    <row r="2593" spans="1:15" ht="13">
      <c r="A2593" s="1">
        <v>50045831</v>
      </c>
      <c r="B2593" s="5">
        <v>21166441</v>
      </c>
      <c r="C2593" s="7">
        <v>43220</v>
      </c>
      <c r="D2593" s="7">
        <v>43225</v>
      </c>
      <c r="E2593" s="5" t="s">
        <v>29</v>
      </c>
      <c r="F2593" s="5">
        <v>1326</v>
      </c>
      <c r="G2593" s="5">
        <v>834</v>
      </c>
      <c r="H2593" s="5" t="s">
        <v>25</v>
      </c>
      <c r="I2593" s="5">
        <v>5</v>
      </c>
      <c r="M2593" s="8"/>
      <c r="O2593" s="6"/>
    </row>
    <row r="2594" spans="1:15" ht="13">
      <c r="A2594" s="1">
        <v>50045841</v>
      </c>
      <c r="B2594" s="5">
        <v>18430375</v>
      </c>
      <c r="C2594" s="7">
        <v>43223</v>
      </c>
      <c r="D2594" s="7">
        <v>43226</v>
      </c>
      <c r="E2594" s="5" t="s">
        <v>23</v>
      </c>
      <c r="F2594" s="5">
        <v>128</v>
      </c>
      <c r="G2594" s="5">
        <v>70</v>
      </c>
      <c r="H2594" s="5" t="s">
        <v>25</v>
      </c>
      <c r="I2594" s="5">
        <v>5</v>
      </c>
      <c r="M2594" s="8"/>
      <c r="O2594" s="6"/>
    </row>
    <row r="2595" spans="1:15" ht="13">
      <c r="A2595" s="1">
        <v>50045851</v>
      </c>
      <c r="B2595" s="5">
        <v>21166193</v>
      </c>
      <c r="C2595" s="7">
        <v>43150</v>
      </c>
      <c r="D2595" s="7">
        <v>43154</v>
      </c>
      <c r="E2595" s="5" t="s">
        <v>28</v>
      </c>
      <c r="F2595" s="5">
        <v>904</v>
      </c>
      <c r="G2595" s="5">
        <v>422</v>
      </c>
      <c r="H2595" s="5" t="s">
        <v>25</v>
      </c>
      <c r="I2595" s="5">
        <v>5</v>
      </c>
      <c r="M2595" s="8"/>
      <c r="O2595" s="6"/>
    </row>
    <row r="2596" spans="1:15" ht="13">
      <c r="A2596" s="1">
        <v>50045901</v>
      </c>
      <c r="B2596" s="5">
        <v>10576123</v>
      </c>
      <c r="C2596" s="7">
        <v>43162</v>
      </c>
      <c r="D2596" s="7">
        <v>43163</v>
      </c>
      <c r="E2596" s="5" t="s">
        <v>28</v>
      </c>
      <c r="F2596" s="5">
        <v>1727</v>
      </c>
      <c r="G2596" s="5">
        <v>373</v>
      </c>
      <c r="H2596" s="5" t="s">
        <v>30</v>
      </c>
      <c r="I2596" s="5">
        <v>4</v>
      </c>
      <c r="M2596" s="8"/>
      <c r="O2596" s="6"/>
    </row>
    <row r="2597" spans="1:15" ht="13">
      <c r="A2597" s="1">
        <v>50045911</v>
      </c>
      <c r="B2597" s="5">
        <v>8560091</v>
      </c>
      <c r="C2597" s="7">
        <v>43370</v>
      </c>
      <c r="D2597" s="7">
        <v>43375</v>
      </c>
      <c r="E2597" s="5" t="s">
        <v>29</v>
      </c>
      <c r="F2597" s="5">
        <v>273</v>
      </c>
      <c r="G2597" s="5">
        <v>139</v>
      </c>
      <c r="H2597" s="5" t="s">
        <v>32</v>
      </c>
      <c r="I2597" s="5">
        <v>9</v>
      </c>
      <c r="M2597" s="8"/>
      <c r="O2597" s="6"/>
    </row>
    <row r="2598" spans="1:15" ht="13">
      <c r="A2598" s="1">
        <v>50045921</v>
      </c>
      <c r="B2598" s="5">
        <v>4247875</v>
      </c>
      <c r="C2598" s="7">
        <v>43231</v>
      </c>
      <c r="D2598" s="7">
        <v>43237</v>
      </c>
      <c r="E2598" s="5" t="s">
        <v>33</v>
      </c>
      <c r="F2598" s="5">
        <v>634</v>
      </c>
      <c r="G2598" s="5">
        <v>188</v>
      </c>
      <c r="H2598" s="5" t="s">
        <v>32</v>
      </c>
      <c r="I2598" s="5">
        <v>5</v>
      </c>
      <c r="M2598" s="8"/>
      <c r="O2598" s="6"/>
    </row>
    <row r="2599" spans="1:15" ht="13">
      <c r="A2599" s="1">
        <v>50045941</v>
      </c>
      <c r="B2599" s="5">
        <v>7918579</v>
      </c>
      <c r="C2599" s="7">
        <v>43117</v>
      </c>
      <c r="D2599" s="7">
        <v>43121</v>
      </c>
      <c r="E2599" s="5" t="s">
        <v>33</v>
      </c>
      <c r="F2599" s="5">
        <v>960</v>
      </c>
      <c r="G2599" s="5">
        <v>377</v>
      </c>
      <c r="H2599" s="5" t="s">
        <v>27</v>
      </c>
      <c r="I2599" s="5">
        <v>2</v>
      </c>
      <c r="M2599" s="8"/>
      <c r="O2599" s="6"/>
    </row>
    <row r="2600" spans="1:15" ht="13">
      <c r="A2600" s="1">
        <v>50045961</v>
      </c>
      <c r="B2600" s="5">
        <v>20966899</v>
      </c>
      <c r="C2600" s="7">
        <v>43094</v>
      </c>
      <c r="D2600" s="7">
        <v>43100</v>
      </c>
      <c r="E2600" s="5" t="s">
        <v>28</v>
      </c>
      <c r="F2600" s="5">
        <v>1911</v>
      </c>
      <c r="G2600" s="5">
        <v>622</v>
      </c>
      <c r="H2600" s="5" t="s">
        <v>27</v>
      </c>
      <c r="I2600" s="5">
        <v>1</v>
      </c>
      <c r="M2600" s="8"/>
      <c r="O2600" s="6"/>
    </row>
    <row r="2601" spans="1:15" ht="13">
      <c r="A2601" s="1">
        <v>50045971</v>
      </c>
      <c r="B2601" s="5">
        <v>77068</v>
      </c>
      <c r="C2601" s="7">
        <v>43409</v>
      </c>
      <c r="D2601" s="7">
        <v>43413</v>
      </c>
      <c r="E2601" s="5" t="s">
        <v>28</v>
      </c>
      <c r="F2601" s="5">
        <v>132493</v>
      </c>
      <c r="G2601" s="5">
        <v>38813</v>
      </c>
      <c r="H2601" s="5" t="s">
        <v>30</v>
      </c>
      <c r="I2601" s="5">
        <v>8</v>
      </c>
      <c r="M2601" s="8"/>
      <c r="O2601" s="6"/>
    </row>
    <row r="2602" spans="1:15" ht="13">
      <c r="A2602" s="1">
        <v>50045981</v>
      </c>
      <c r="B2602" s="5">
        <v>4995340</v>
      </c>
      <c r="C2602" s="7">
        <v>43321</v>
      </c>
      <c r="D2602" s="7">
        <v>43328</v>
      </c>
      <c r="E2602" s="5" t="s">
        <v>28</v>
      </c>
      <c r="F2602" s="5">
        <v>1420</v>
      </c>
      <c r="G2602" s="5">
        <v>674</v>
      </c>
      <c r="H2602" s="5" t="s">
        <v>30</v>
      </c>
      <c r="I2602" s="5">
        <v>4</v>
      </c>
      <c r="M2602" s="8"/>
      <c r="O2602" s="6"/>
    </row>
    <row r="2603" spans="1:15" ht="13">
      <c r="A2603" s="1">
        <v>50046011</v>
      </c>
      <c r="B2603" s="5">
        <v>363693</v>
      </c>
      <c r="C2603" s="7">
        <v>43167</v>
      </c>
      <c r="D2603" s="7">
        <v>43171</v>
      </c>
      <c r="E2603" s="5" t="s">
        <v>28</v>
      </c>
      <c r="F2603" s="5">
        <v>397</v>
      </c>
      <c r="G2603" s="5">
        <v>213</v>
      </c>
      <c r="H2603" s="5" t="s">
        <v>30</v>
      </c>
      <c r="I2603" s="5">
        <v>17</v>
      </c>
      <c r="M2603" s="8"/>
      <c r="O2603" s="6"/>
    </row>
    <row r="2604" spans="1:15" ht="13">
      <c r="A2604" s="1">
        <v>50046051</v>
      </c>
      <c r="B2604" s="5">
        <v>5989060</v>
      </c>
      <c r="C2604" s="7">
        <v>43293</v>
      </c>
      <c r="D2604" s="7">
        <v>43294</v>
      </c>
      <c r="E2604" s="5" t="s">
        <v>23</v>
      </c>
      <c r="F2604" s="5">
        <v>330</v>
      </c>
      <c r="G2604" s="5">
        <v>148</v>
      </c>
      <c r="H2604" s="5" t="s">
        <v>27</v>
      </c>
      <c r="I2604" s="5">
        <v>6</v>
      </c>
      <c r="M2604" s="8"/>
      <c r="O2604" s="6"/>
    </row>
    <row r="2605" spans="1:15" ht="13">
      <c r="A2605" s="1">
        <v>50046071</v>
      </c>
      <c r="B2605" s="5">
        <v>5385491</v>
      </c>
      <c r="C2605" s="7">
        <v>43233</v>
      </c>
      <c r="D2605" s="7">
        <v>43234</v>
      </c>
      <c r="E2605" s="5" t="s">
        <v>29</v>
      </c>
      <c r="F2605" s="5">
        <v>1512</v>
      </c>
      <c r="G2605" s="5">
        <v>968</v>
      </c>
      <c r="H2605" s="5" t="s">
        <v>30</v>
      </c>
      <c r="I2605" s="5">
        <v>1</v>
      </c>
      <c r="M2605" s="8"/>
      <c r="O2605" s="6"/>
    </row>
    <row r="2606" spans="1:15" ht="13">
      <c r="A2606" s="1">
        <v>50046081</v>
      </c>
      <c r="B2606" s="5">
        <v>8390545</v>
      </c>
      <c r="C2606" s="7">
        <v>43182</v>
      </c>
      <c r="D2606" s="7">
        <v>43185</v>
      </c>
      <c r="E2606" s="5" t="s">
        <v>29</v>
      </c>
      <c r="F2606" s="5">
        <v>644</v>
      </c>
      <c r="G2606" s="5">
        <v>259</v>
      </c>
      <c r="H2606" s="5" t="s">
        <v>32</v>
      </c>
      <c r="I2606" s="5">
        <v>12</v>
      </c>
      <c r="M2606" s="8"/>
      <c r="O2606" s="6"/>
    </row>
    <row r="2607" spans="1:15" ht="13">
      <c r="A2607" s="1">
        <v>50046091</v>
      </c>
      <c r="B2607" s="5">
        <v>21173036</v>
      </c>
      <c r="C2607" s="7">
        <v>43229</v>
      </c>
      <c r="D2607" s="7">
        <v>43229</v>
      </c>
      <c r="E2607" s="5" t="s">
        <v>33</v>
      </c>
      <c r="F2607" s="5">
        <v>359</v>
      </c>
      <c r="G2607" s="5">
        <v>224</v>
      </c>
      <c r="H2607" s="5" t="s">
        <v>30</v>
      </c>
      <c r="I2607" s="5">
        <v>4</v>
      </c>
      <c r="M2607" s="8"/>
      <c r="O2607" s="6"/>
    </row>
    <row r="2608" spans="1:15" ht="13">
      <c r="A2608" s="1">
        <v>50046111</v>
      </c>
      <c r="B2608" s="5">
        <v>15037497</v>
      </c>
      <c r="C2608" s="7">
        <v>43064</v>
      </c>
      <c r="D2608" s="7">
        <v>43068</v>
      </c>
      <c r="E2608" s="5" t="s">
        <v>28</v>
      </c>
      <c r="F2608" s="5">
        <v>205</v>
      </c>
      <c r="G2608" s="5">
        <v>57</v>
      </c>
      <c r="H2608" s="5" t="s">
        <v>32</v>
      </c>
      <c r="I2608" s="5">
        <v>13</v>
      </c>
      <c r="M2608" s="8"/>
      <c r="O2608" s="6"/>
    </row>
    <row r="2609" spans="1:15" ht="13">
      <c r="A2609" s="1">
        <v>50046131</v>
      </c>
      <c r="B2609" s="5">
        <v>16509847</v>
      </c>
      <c r="C2609" s="7">
        <v>43198</v>
      </c>
      <c r="D2609" s="7">
        <v>43199</v>
      </c>
      <c r="E2609" s="5" t="s">
        <v>23</v>
      </c>
      <c r="F2609" s="5">
        <v>437</v>
      </c>
      <c r="G2609" s="5">
        <v>183</v>
      </c>
      <c r="H2609" s="5" t="s">
        <v>30</v>
      </c>
      <c r="I2609" s="5">
        <v>8</v>
      </c>
      <c r="M2609" s="8"/>
      <c r="O2609" s="6"/>
    </row>
    <row r="2610" spans="1:15" ht="13">
      <c r="A2610" s="1">
        <v>50046141</v>
      </c>
      <c r="B2610" s="5">
        <v>307230</v>
      </c>
      <c r="C2610" s="7">
        <v>43422</v>
      </c>
      <c r="D2610" s="7">
        <v>43425</v>
      </c>
      <c r="E2610" s="5" t="s">
        <v>29</v>
      </c>
      <c r="F2610" s="5">
        <v>342</v>
      </c>
      <c r="G2610" s="5">
        <v>146</v>
      </c>
      <c r="H2610" s="5" t="s">
        <v>27</v>
      </c>
      <c r="I2610" s="5">
        <v>3</v>
      </c>
      <c r="M2610" s="8"/>
      <c r="O2610" s="6"/>
    </row>
    <row r="2611" spans="1:15" ht="13">
      <c r="A2611" s="1">
        <v>50046151</v>
      </c>
      <c r="B2611" s="5">
        <v>7932551</v>
      </c>
      <c r="C2611" s="7">
        <v>43355</v>
      </c>
      <c r="D2611" s="7">
        <v>43358</v>
      </c>
      <c r="E2611" s="5" t="s">
        <v>28</v>
      </c>
      <c r="F2611" s="5">
        <v>662</v>
      </c>
      <c r="G2611" s="5">
        <v>278</v>
      </c>
      <c r="H2611" s="5" t="s">
        <v>25</v>
      </c>
      <c r="I2611" s="5">
        <v>4</v>
      </c>
      <c r="M2611" s="8"/>
      <c r="O2611" s="6"/>
    </row>
    <row r="2612" spans="1:15" ht="13">
      <c r="A2612" s="1">
        <v>50046181</v>
      </c>
      <c r="B2612" s="5">
        <v>19415209</v>
      </c>
      <c r="C2612" s="7">
        <v>43334</v>
      </c>
      <c r="D2612" s="7">
        <v>43335</v>
      </c>
      <c r="E2612" s="5" t="s">
        <v>29</v>
      </c>
      <c r="F2612" s="5">
        <v>225</v>
      </c>
      <c r="G2612" s="5">
        <v>107</v>
      </c>
      <c r="H2612" s="5" t="s">
        <v>27</v>
      </c>
      <c r="I2612" s="5">
        <v>3</v>
      </c>
      <c r="M2612" s="8"/>
      <c r="O2612" s="6"/>
    </row>
    <row r="2613" spans="1:15" ht="13">
      <c r="A2613" s="1">
        <v>50046221</v>
      </c>
      <c r="B2613" s="5">
        <v>19706142</v>
      </c>
      <c r="C2613" s="7">
        <v>43395</v>
      </c>
      <c r="D2613" s="7">
        <v>43399</v>
      </c>
      <c r="E2613" s="5" t="s">
        <v>28</v>
      </c>
      <c r="F2613" s="5">
        <v>304</v>
      </c>
      <c r="G2613" s="5">
        <v>150</v>
      </c>
      <c r="H2613" s="5" t="s">
        <v>30</v>
      </c>
      <c r="I2613" s="5">
        <v>5</v>
      </c>
      <c r="M2613" s="8"/>
      <c r="O2613" s="6"/>
    </row>
    <row r="2614" spans="1:15" ht="13">
      <c r="A2614" s="1">
        <v>50046231</v>
      </c>
      <c r="B2614" s="5">
        <v>17996199</v>
      </c>
      <c r="C2614" s="7">
        <v>43261</v>
      </c>
      <c r="D2614" s="7">
        <v>43266</v>
      </c>
      <c r="E2614" s="5" t="s">
        <v>23</v>
      </c>
      <c r="F2614" s="5">
        <v>374</v>
      </c>
      <c r="G2614" s="5">
        <v>221</v>
      </c>
      <c r="H2614" s="5" t="s">
        <v>30</v>
      </c>
      <c r="I2614" s="5">
        <v>8</v>
      </c>
      <c r="M2614" s="8"/>
      <c r="O2614" s="6"/>
    </row>
    <row r="2615" spans="1:15" ht="13">
      <c r="A2615" s="1">
        <v>50046241</v>
      </c>
      <c r="B2615" s="5">
        <v>17880413</v>
      </c>
      <c r="C2615" s="7">
        <v>43391</v>
      </c>
      <c r="D2615" s="7">
        <v>43396</v>
      </c>
      <c r="E2615" s="5" t="s">
        <v>28</v>
      </c>
      <c r="F2615" s="5">
        <v>376</v>
      </c>
      <c r="G2615" s="5">
        <v>130</v>
      </c>
      <c r="H2615" s="5" t="s">
        <v>27</v>
      </c>
      <c r="I2615" s="5">
        <v>4</v>
      </c>
      <c r="M2615" s="8"/>
      <c r="O2615" s="6"/>
    </row>
    <row r="2616" spans="1:15" ht="13">
      <c r="A2616" s="1">
        <v>50046291</v>
      </c>
      <c r="B2616" s="5">
        <v>20686798</v>
      </c>
      <c r="C2616" s="7">
        <v>43177</v>
      </c>
      <c r="D2616" s="7">
        <v>43183</v>
      </c>
      <c r="E2616" s="5" t="s">
        <v>29</v>
      </c>
      <c r="F2616" s="5">
        <v>292</v>
      </c>
      <c r="G2616" s="5">
        <v>93</v>
      </c>
      <c r="H2616" s="5" t="s">
        <v>27</v>
      </c>
      <c r="I2616" s="5">
        <v>4</v>
      </c>
      <c r="M2616" s="8"/>
      <c r="O2616" s="6"/>
    </row>
    <row r="2617" spans="1:15" ht="13">
      <c r="A2617" s="1">
        <v>50046311</v>
      </c>
      <c r="B2617" s="5">
        <v>21169743</v>
      </c>
      <c r="C2617" s="7">
        <v>43419</v>
      </c>
      <c r="D2617" s="7">
        <v>43426</v>
      </c>
      <c r="E2617" s="5" t="s">
        <v>33</v>
      </c>
      <c r="F2617" s="5">
        <v>147</v>
      </c>
      <c r="G2617" s="5">
        <v>42</v>
      </c>
      <c r="H2617" s="5" t="s">
        <v>27</v>
      </c>
      <c r="I2617" s="5">
        <v>2</v>
      </c>
      <c r="M2617" s="8"/>
      <c r="O2617" s="6"/>
    </row>
    <row r="2618" spans="1:15" ht="13">
      <c r="A2618" s="1">
        <v>50046361</v>
      </c>
      <c r="B2618" s="5">
        <v>16808711</v>
      </c>
      <c r="C2618" s="7">
        <v>43378</v>
      </c>
      <c r="D2618" s="7">
        <v>43381</v>
      </c>
      <c r="E2618" s="5" t="s">
        <v>28</v>
      </c>
      <c r="F2618" s="5">
        <v>938</v>
      </c>
      <c r="G2618" s="5">
        <v>571</v>
      </c>
      <c r="H2618" s="5" t="s">
        <v>32</v>
      </c>
      <c r="I2618" s="5">
        <v>1</v>
      </c>
      <c r="M2618" s="8"/>
      <c r="O2618" s="6"/>
    </row>
    <row r="2619" spans="1:15" ht="13">
      <c r="A2619" s="1">
        <v>50046371</v>
      </c>
      <c r="B2619" s="5">
        <v>21110142</v>
      </c>
      <c r="C2619" s="7">
        <v>43078</v>
      </c>
      <c r="D2619" s="7">
        <v>43083</v>
      </c>
      <c r="E2619" s="5" t="s">
        <v>28</v>
      </c>
      <c r="F2619" s="5">
        <v>311</v>
      </c>
      <c r="G2619" s="5">
        <v>129</v>
      </c>
      <c r="H2619" s="5" t="s">
        <v>30</v>
      </c>
      <c r="I2619" s="5">
        <v>2</v>
      </c>
      <c r="M2619" s="8"/>
      <c r="O2619" s="6"/>
    </row>
    <row r="2620" spans="1:15" ht="13">
      <c r="A2620" s="1">
        <v>50046381</v>
      </c>
      <c r="B2620" s="5">
        <v>21122931</v>
      </c>
      <c r="C2620" s="7">
        <v>43332</v>
      </c>
      <c r="D2620" s="7">
        <v>43338</v>
      </c>
      <c r="E2620" s="5" t="s">
        <v>23</v>
      </c>
      <c r="F2620" s="5">
        <v>122</v>
      </c>
      <c r="G2620" s="5">
        <v>65</v>
      </c>
      <c r="H2620" s="5" t="s">
        <v>32</v>
      </c>
      <c r="I2620" s="5">
        <v>5</v>
      </c>
      <c r="M2620" s="8"/>
      <c r="O2620" s="6"/>
    </row>
    <row r="2621" spans="1:15" ht="13">
      <c r="A2621" s="1">
        <v>50046391</v>
      </c>
      <c r="B2621" s="5">
        <v>12861892</v>
      </c>
      <c r="C2621" s="7">
        <v>43213</v>
      </c>
      <c r="D2621" s="7">
        <v>43219</v>
      </c>
      <c r="E2621" s="5" t="s">
        <v>23</v>
      </c>
      <c r="F2621" s="5">
        <v>203</v>
      </c>
      <c r="G2621" s="5">
        <v>93</v>
      </c>
      <c r="H2621" s="5" t="s">
        <v>30</v>
      </c>
      <c r="I2621" s="5">
        <v>9</v>
      </c>
      <c r="M2621" s="8"/>
      <c r="O2621" s="6"/>
    </row>
    <row r="2622" spans="1:15" ht="13">
      <c r="A2622" s="1">
        <v>50046401</v>
      </c>
      <c r="B2622" s="5">
        <v>21165687</v>
      </c>
      <c r="C2622" s="7">
        <v>43360</v>
      </c>
      <c r="D2622" s="7">
        <v>43360</v>
      </c>
      <c r="E2622" s="5" t="s">
        <v>29</v>
      </c>
      <c r="F2622" s="5">
        <v>300</v>
      </c>
      <c r="G2622" s="5">
        <v>155</v>
      </c>
      <c r="H2622" s="5" t="s">
        <v>25</v>
      </c>
      <c r="I2622" s="5">
        <v>18</v>
      </c>
      <c r="M2622" s="8"/>
      <c r="O2622" s="6"/>
    </row>
    <row r="2623" spans="1:15" ht="13">
      <c r="A2623" s="1">
        <v>50046421</v>
      </c>
      <c r="B2623" s="5">
        <v>12057626</v>
      </c>
      <c r="C2623" s="7">
        <v>43136</v>
      </c>
      <c r="D2623" s="7">
        <v>43138</v>
      </c>
      <c r="E2623" s="5" t="s">
        <v>28</v>
      </c>
      <c r="F2623" s="5">
        <v>521</v>
      </c>
      <c r="G2623" s="5">
        <v>247</v>
      </c>
      <c r="H2623" s="5" t="s">
        <v>32</v>
      </c>
      <c r="I2623" s="5">
        <v>3</v>
      </c>
      <c r="M2623" s="8"/>
      <c r="O2623" s="6"/>
    </row>
    <row r="2624" spans="1:15" ht="13">
      <c r="A2624" s="1">
        <v>50046431</v>
      </c>
      <c r="B2624" s="5">
        <v>15022618</v>
      </c>
      <c r="C2624" s="7">
        <v>43233</v>
      </c>
      <c r="D2624" s="7">
        <v>43236</v>
      </c>
      <c r="E2624" s="5" t="s">
        <v>28</v>
      </c>
      <c r="F2624" s="5">
        <v>5102</v>
      </c>
      <c r="G2624" s="5">
        <v>2281</v>
      </c>
      <c r="H2624" s="5" t="s">
        <v>30</v>
      </c>
      <c r="I2624" s="5">
        <v>4</v>
      </c>
      <c r="M2624" s="8"/>
      <c r="O2624" s="6"/>
    </row>
    <row r="2625" spans="1:15" ht="13">
      <c r="A2625" s="1">
        <v>50046441</v>
      </c>
      <c r="B2625" s="5">
        <v>21162461</v>
      </c>
      <c r="C2625" s="7">
        <v>43328</v>
      </c>
      <c r="D2625" s="7">
        <v>43329</v>
      </c>
      <c r="E2625" s="5" t="s">
        <v>28</v>
      </c>
      <c r="F2625" s="5">
        <v>136</v>
      </c>
      <c r="G2625" s="5">
        <v>38</v>
      </c>
      <c r="H2625" s="5" t="s">
        <v>32</v>
      </c>
      <c r="I2625" s="5">
        <v>2</v>
      </c>
      <c r="M2625" s="8"/>
      <c r="O2625" s="6"/>
    </row>
    <row r="2626" spans="1:15" ht="13">
      <c r="A2626" s="1">
        <v>50046451</v>
      </c>
      <c r="B2626" s="5">
        <v>19449347</v>
      </c>
      <c r="C2626" s="7">
        <v>43196</v>
      </c>
      <c r="D2626" s="7">
        <v>43197</v>
      </c>
      <c r="E2626" s="5" t="s">
        <v>28</v>
      </c>
      <c r="F2626" s="5">
        <v>747</v>
      </c>
      <c r="G2626" s="5">
        <v>193</v>
      </c>
      <c r="H2626" s="5" t="s">
        <v>30</v>
      </c>
      <c r="I2626" s="5">
        <v>7</v>
      </c>
      <c r="M2626" s="8"/>
      <c r="O2626" s="6"/>
    </row>
    <row r="2627" spans="1:15" ht="13">
      <c r="A2627" s="1">
        <v>50046471</v>
      </c>
      <c r="B2627" s="5">
        <v>21166947</v>
      </c>
      <c r="C2627" s="7">
        <v>43420</v>
      </c>
      <c r="D2627" s="7">
        <v>43424</v>
      </c>
      <c r="E2627" s="5" t="s">
        <v>28</v>
      </c>
      <c r="F2627" s="5">
        <v>454</v>
      </c>
      <c r="G2627" s="5">
        <v>127</v>
      </c>
      <c r="H2627" s="5" t="s">
        <v>30</v>
      </c>
      <c r="I2627" s="5">
        <v>1</v>
      </c>
      <c r="M2627" s="8"/>
      <c r="O2627" s="6"/>
    </row>
    <row r="2628" spans="1:15" ht="13">
      <c r="A2628" s="1">
        <v>50046481</v>
      </c>
      <c r="B2628" s="5">
        <v>21024000</v>
      </c>
      <c r="C2628" s="7">
        <v>43087</v>
      </c>
      <c r="D2628" s="7">
        <v>43088</v>
      </c>
      <c r="E2628" s="5" t="s">
        <v>23</v>
      </c>
      <c r="F2628" s="5">
        <v>3724</v>
      </c>
      <c r="G2628" s="5">
        <v>1074</v>
      </c>
      <c r="H2628" s="5" t="s">
        <v>32</v>
      </c>
      <c r="I2628" s="5">
        <v>5</v>
      </c>
      <c r="M2628" s="8"/>
      <c r="O2628" s="6"/>
    </row>
    <row r="2629" spans="1:15" ht="13">
      <c r="A2629" s="1">
        <v>50046491</v>
      </c>
      <c r="B2629" s="5">
        <v>19967805</v>
      </c>
      <c r="C2629" s="7">
        <v>43167</v>
      </c>
      <c r="D2629" s="7">
        <v>43173</v>
      </c>
      <c r="E2629" s="5" t="s">
        <v>33</v>
      </c>
      <c r="F2629" s="5">
        <v>175</v>
      </c>
      <c r="G2629" s="5">
        <v>61</v>
      </c>
      <c r="H2629" s="5" t="s">
        <v>30</v>
      </c>
      <c r="I2629" s="5">
        <v>7</v>
      </c>
      <c r="M2629" s="8"/>
      <c r="O2629" s="6"/>
    </row>
    <row r="2630" spans="1:15" ht="13">
      <c r="A2630" s="1">
        <v>50046521</v>
      </c>
      <c r="B2630" s="5">
        <v>21167710</v>
      </c>
      <c r="C2630" s="7">
        <v>43170</v>
      </c>
      <c r="D2630" s="7">
        <v>43171</v>
      </c>
      <c r="E2630" s="5" t="s">
        <v>33</v>
      </c>
      <c r="F2630" s="5">
        <v>983</v>
      </c>
      <c r="G2630" s="5">
        <v>341</v>
      </c>
      <c r="H2630" s="5" t="s">
        <v>27</v>
      </c>
      <c r="I2630" s="5">
        <v>6</v>
      </c>
      <c r="M2630" s="8"/>
      <c r="O2630" s="6"/>
    </row>
    <row r="2631" spans="1:15" ht="13">
      <c r="A2631" s="1">
        <v>50046531</v>
      </c>
      <c r="B2631" s="5">
        <v>21167434</v>
      </c>
      <c r="C2631" s="7">
        <v>43269</v>
      </c>
      <c r="D2631" s="7">
        <v>43273</v>
      </c>
      <c r="E2631" s="5" t="s">
        <v>29</v>
      </c>
      <c r="F2631" s="5">
        <v>364</v>
      </c>
      <c r="G2631" s="5">
        <v>184</v>
      </c>
      <c r="H2631" s="5" t="s">
        <v>30</v>
      </c>
      <c r="I2631" s="5">
        <v>4</v>
      </c>
      <c r="M2631" s="8"/>
      <c r="O2631" s="6"/>
    </row>
    <row r="2632" spans="1:15" ht="13">
      <c r="A2632" s="1">
        <v>50046541</v>
      </c>
      <c r="B2632" s="5">
        <v>20925765</v>
      </c>
      <c r="C2632" s="7">
        <v>43172</v>
      </c>
      <c r="D2632" s="7">
        <v>43176</v>
      </c>
      <c r="E2632" s="5" t="s">
        <v>29</v>
      </c>
      <c r="F2632" s="5">
        <v>349</v>
      </c>
      <c r="G2632" s="5">
        <v>143</v>
      </c>
      <c r="H2632" s="5" t="s">
        <v>32</v>
      </c>
      <c r="I2632" s="5">
        <v>10</v>
      </c>
      <c r="M2632" s="8"/>
      <c r="O2632" s="6"/>
    </row>
    <row r="2633" spans="1:15" ht="13">
      <c r="A2633" s="1">
        <v>50046561</v>
      </c>
      <c r="B2633" s="5">
        <v>7856048</v>
      </c>
      <c r="C2633" s="7">
        <v>43415</v>
      </c>
      <c r="D2633" s="7">
        <v>43419</v>
      </c>
      <c r="E2633" s="5" t="s">
        <v>33</v>
      </c>
      <c r="F2633" s="5">
        <v>630</v>
      </c>
      <c r="G2633" s="5">
        <v>222</v>
      </c>
      <c r="H2633" s="5" t="s">
        <v>25</v>
      </c>
      <c r="I2633" s="5">
        <v>3</v>
      </c>
      <c r="M2633" s="8"/>
      <c r="O2633" s="6"/>
    </row>
    <row r="2634" spans="1:15" ht="13">
      <c r="A2634" s="1">
        <v>50046581</v>
      </c>
      <c r="B2634" s="5">
        <v>7027083</v>
      </c>
      <c r="C2634" s="7">
        <v>43394</v>
      </c>
      <c r="D2634" s="7">
        <v>43401</v>
      </c>
      <c r="E2634" s="5" t="s">
        <v>29</v>
      </c>
      <c r="F2634" s="5">
        <v>4830</v>
      </c>
      <c r="G2634" s="5">
        <v>1153</v>
      </c>
      <c r="H2634" s="5" t="s">
        <v>25</v>
      </c>
      <c r="I2634" s="5">
        <v>2</v>
      </c>
      <c r="M2634" s="8"/>
      <c r="O2634" s="6"/>
    </row>
    <row r="2635" spans="1:15" ht="13">
      <c r="A2635" s="1">
        <v>50046591</v>
      </c>
      <c r="B2635" s="5">
        <v>21172225</v>
      </c>
      <c r="C2635" s="7">
        <v>43236</v>
      </c>
      <c r="D2635" s="7">
        <v>43241</v>
      </c>
      <c r="E2635" s="5" t="s">
        <v>29</v>
      </c>
      <c r="F2635" s="5">
        <v>380</v>
      </c>
      <c r="G2635" s="5">
        <v>251</v>
      </c>
      <c r="H2635" s="5" t="s">
        <v>32</v>
      </c>
      <c r="I2635" s="5">
        <v>9</v>
      </c>
      <c r="M2635" s="8"/>
      <c r="O2635" s="6"/>
    </row>
    <row r="2636" spans="1:15" ht="13">
      <c r="A2636" s="1">
        <v>50046601</v>
      </c>
      <c r="B2636" s="5">
        <v>4742096</v>
      </c>
      <c r="C2636" s="7">
        <v>43335</v>
      </c>
      <c r="D2636" s="7">
        <v>43337</v>
      </c>
      <c r="E2636" s="5" t="s">
        <v>29</v>
      </c>
      <c r="F2636" s="5">
        <v>252</v>
      </c>
      <c r="G2636" s="5">
        <v>165</v>
      </c>
      <c r="H2636" s="5" t="s">
        <v>30</v>
      </c>
      <c r="I2636" s="5">
        <v>8</v>
      </c>
      <c r="M2636" s="8"/>
      <c r="O2636" s="6"/>
    </row>
    <row r="2637" spans="1:15" ht="13">
      <c r="A2637" s="1">
        <v>50046611</v>
      </c>
      <c r="B2637" s="5">
        <v>6683629</v>
      </c>
      <c r="C2637" s="7">
        <v>43379</v>
      </c>
      <c r="D2637" s="7">
        <v>43382</v>
      </c>
      <c r="E2637" s="5" t="s">
        <v>29</v>
      </c>
      <c r="F2637" s="5">
        <v>273</v>
      </c>
      <c r="G2637" s="5">
        <v>173</v>
      </c>
      <c r="H2637" s="5" t="s">
        <v>27</v>
      </c>
      <c r="I2637" s="5">
        <v>5</v>
      </c>
      <c r="M2637" s="8"/>
      <c r="O2637" s="6"/>
    </row>
    <row r="2638" spans="1:15" ht="13">
      <c r="A2638" s="1">
        <v>50046621</v>
      </c>
      <c r="B2638" s="5">
        <v>21166517</v>
      </c>
      <c r="C2638" s="7">
        <v>43361</v>
      </c>
      <c r="D2638" s="7">
        <v>43362</v>
      </c>
      <c r="E2638" s="5" t="s">
        <v>28</v>
      </c>
      <c r="F2638" s="5">
        <v>380</v>
      </c>
      <c r="G2638" s="5">
        <v>260</v>
      </c>
      <c r="H2638" s="5" t="s">
        <v>30</v>
      </c>
      <c r="I2638" s="5">
        <v>1</v>
      </c>
      <c r="M2638" s="8"/>
      <c r="O2638" s="6"/>
    </row>
    <row r="2639" spans="1:15" ht="13">
      <c r="A2639" s="1">
        <v>50046631</v>
      </c>
      <c r="B2639" s="5">
        <v>10666598</v>
      </c>
      <c r="C2639" s="7">
        <v>43280</v>
      </c>
      <c r="D2639" s="7">
        <v>43285</v>
      </c>
      <c r="E2639" s="5" t="s">
        <v>28</v>
      </c>
      <c r="F2639" s="5">
        <v>568</v>
      </c>
      <c r="G2639" s="5">
        <v>251</v>
      </c>
      <c r="H2639" s="5" t="s">
        <v>25</v>
      </c>
      <c r="I2639" s="5">
        <v>1</v>
      </c>
      <c r="M2639" s="8"/>
      <c r="O2639" s="6"/>
    </row>
    <row r="2640" spans="1:15" ht="13">
      <c r="A2640" s="1">
        <v>50046641</v>
      </c>
      <c r="B2640" s="5">
        <v>11597348</v>
      </c>
      <c r="C2640" s="7">
        <v>43409</v>
      </c>
      <c r="D2640" s="7">
        <v>43415</v>
      </c>
      <c r="E2640" s="5" t="s">
        <v>33</v>
      </c>
      <c r="F2640" s="5">
        <v>460</v>
      </c>
      <c r="G2640" s="5">
        <v>108</v>
      </c>
      <c r="H2640" s="5" t="s">
        <v>27</v>
      </c>
      <c r="I2640" s="5">
        <v>4</v>
      </c>
      <c r="M2640" s="8"/>
      <c r="O2640" s="6"/>
    </row>
    <row r="2641" spans="1:15" ht="13">
      <c r="A2641" s="1">
        <v>50046651</v>
      </c>
      <c r="B2641" s="5">
        <v>8792034</v>
      </c>
      <c r="C2641" s="7">
        <v>43247</v>
      </c>
      <c r="D2641" s="7">
        <v>43250</v>
      </c>
      <c r="E2641" s="5" t="s">
        <v>28</v>
      </c>
      <c r="F2641" s="5">
        <v>1464</v>
      </c>
      <c r="G2641" s="5">
        <v>992</v>
      </c>
      <c r="H2641" s="5" t="s">
        <v>30</v>
      </c>
      <c r="I2641" s="5">
        <v>1</v>
      </c>
      <c r="M2641" s="8"/>
      <c r="O2641" s="6"/>
    </row>
    <row r="2642" spans="1:15" ht="13">
      <c r="A2642" s="1">
        <v>50046721</v>
      </c>
      <c r="B2642" s="5">
        <v>19489460</v>
      </c>
      <c r="C2642" s="7">
        <v>43299</v>
      </c>
      <c r="D2642" s="7">
        <v>43304</v>
      </c>
      <c r="E2642" s="5" t="s">
        <v>28</v>
      </c>
      <c r="F2642" s="5">
        <v>2475</v>
      </c>
      <c r="G2642" s="5">
        <v>955</v>
      </c>
      <c r="H2642" s="5" t="s">
        <v>27</v>
      </c>
      <c r="I2642" s="5">
        <v>4</v>
      </c>
      <c r="M2642" s="8"/>
      <c r="O2642" s="6"/>
    </row>
    <row r="2643" spans="1:15" ht="13">
      <c r="A2643" s="1">
        <v>50046741</v>
      </c>
      <c r="B2643" s="5">
        <v>10690267</v>
      </c>
      <c r="C2643" s="7">
        <v>43361</v>
      </c>
      <c r="D2643" s="7">
        <v>43367</v>
      </c>
      <c r="E2643" s="5" t="s">
        <v>29</v>
      </c>
      <c r="F2643" s="5">
        <v>1775</v>
      </c>
      <c r="G2643" s="5">
        <v>525</v>
      </c>
      <c r="H2643" s="5" t="s">
        <v>25</v>
      </c>
      <c r="I2643" s="5">
        <v>8</v>
      </c>
      <c r="M2643" s="8"/>
      <c r="O2643" s="6"/>
    </row>
    <row r="2644" spans="1:15" ht="13">
      <c r="A2644" s="1">
        <v>50046771</v>
      </c>
      <c r="B2644" s="5">
        <v>9646051</v>
      </c>
      <c r="C2644" s="7">
        <v>43365</v>
      </c>
      <c r="D2644" s="7">
        <v>43370</v>
      </c>
      <c r="E2644" s="5" t="s">
        <v>33</v>
      </c>
      <c r="F2644" s="5">
        <v>310</v>
      </c>
      <c r="G2644" s="5">
        <v>139</v>
      </c>
      <c r="H2644" s="5" t="s">
        <v>27</v>
      </c>
      <c r="I2644" s="5">
        <v>10</v>
      </c>
      <c r="M2644" s="8"/>
      <c r="O2644" s="6"/>
    </row>
    <row r="2645" spans="1:15" ht="13">
      <c r="A2645" s="1">
        <v>50046781</v>
      </c>
      <c r="B2645" s="5">
        <v>387415</v>
      </c>
      <c r="C2645" s="7">
        <v>43299</v>
      </c>
      <c r="D2645" s="7">
        <v>43304</v>
      </c>
      <c r="E2645" s="5" t="s">
        <v>28</v>
      </c>
      <c r="F2645" s="5">
        <v>500</v>
      </c>
      <c r="G2645" s="5">
        <v>336</v>
      </c>
      <c r="H2645" s="5" t="s">
        <v>27</v>
      </c>
      <c r="I2645" s="5">
        <v>14</v>
      </c>
      <c r="M2645" s="8"/>
      <c r="O2645" s="6"/>
    </row>
    <row r="2646" spans="1:15" ht="13">
      <c r="A2646" s="1">
        <v>50046791</v>
      </c>
      <c r="B2646" s="5">
        <v>4730490</v>
      </c>
      <c r="C2646" s="7">
        <v>43150</v>
      </c>
      <c r="D2646" s="7">
        <v>43154</v>
      </c>
      <c r="E2646" s="5" t="s">
        <v>28</v>
      </c>
      <c r="F2646" s="5">
        <v>387</v>
      </c>
      <c r="G2646" s="5">
        <v>251</v>
      </c>
      <c r="H2646" s="5" t="s">
        <v>30</v>
      </c>
      <c r="I2646" s="5">
        <v>13</v>
      </c>
      <c r="M2646" s="8"/>
      <c r="O2646" s="6"/>
    </row>
    <row r="2647" spans="1:15" ht="13">
      <c r="A2647" s="1">
        <v>50046851</v>
      </c>
      <c r="B2647" s="5">
        <v>6205943</v>
      </c>
      <c r="C2647" s="7">
        <v>43165</v>
      </c>
      <c r="D2647" s="7">
        <v>43168</v>
      </c>
      <c r="E2647" s="5" t="s">
        <v>23</v>
      </c>
      <c r="F2647" s="5">
        <v>952</v>
      </c>
      <c r="G2647" s="5">
        <v>389</v>
      </c>
      <c r="H2647" s="5" t="s">
        <v>27</v>
      </c>
      <c r="I2647" s="5">
        <v>6</v>
      </c>
      <c r="M2647" s="8"/>
      <c r="O2647" s="6"/>
    </row>
    <row r="2648" spans="1:15" ht="13">
      <c r="A2648" s="1">
        <v>50046891</v>
      </c>
      <c r="B2648" s="5">
        <v>13964716</v>
      </c>
      <c r="C2648" s="7">
        <v>43343</v>
      </c>
      <c r="D2648" s="7">
        <v>43349</v>
      </c>
      <c r="E2648" s="5" t="s">
        <v>28</v>
      </c>
      <c r="F2648" s="5">
        <v>644</v>
      </c>
      <c r="G2648" s="5">
        <v>291</v>
      </c>
      <c r="H2648" s="5" t="s">
        <v>30</v>
      </c>
      <c r="I2648" s="5">
        <v>1</v>
      </c>
      <c r="M2648" s="8"/>
      <c r="O2648" s="6"/>
    </row>
    <row r="2649" spans="1:15" ht="13">
      <c r="A2649" s="1">
        <v>50046901</v>
      </c>
      <c r="B2649" s="5">
        <v>19257574</v>
      </c>
      <c r="C2649" s="7">
        <v>43306</v>
      </c>
      <c r="D2649" s="7">
        <v>43306</v>
      </c>
      <c r="E2649" s="5" t="s">
        <v>29</v>
      </c>
      <c r="F2649" s="5">
        <v>178</v>
      </c>
      <c r="G2649" s="5">
        <v>110</v>
      </c>
      <c r="H2649" s="5" t="s">
        <v>27</v>
      </c>
      <c r="I2649" s="5">
        <v>10</v>
      </c>
      <c r="M2649" s="8"/>
      <c r="O2649" s="6"/>
    </row>
    <row r="2650" spans="1:15" ht="13">
      <c r="A2650" s="1">
        <v>50046961</v>
      </c>
      <c r="B2650" s="5">
        <v>11954286</v>
      </c>
      <c r="C2650" s="7">
        <v>43317</v>
      </c>
      <c r="D2650" s="7">
        <v>43323</v>
      </c>
      <c r="E2650" s="5" t="s">
        <v>28</v>
      </c>
      <c r="F2650" s="5">
        <v>1125</v>
      </c>
      <c r="G2650" s="5">
        <v>419</v>
      </c>
      <c r="H2650" s="5" t="s">
        <v>30</v>
      </c>
      <c r="I2650" s="5">
        <v>3</v>
      </c>
      <c r="M2650" s="8"/>
      <c r="O2650" s="6"/>
    </row>
    <row r="2651" spans="1:15" ht="13">
      <c r="A2651" s="1">
        <v>50047001</v>
      </c>
      <c r="B2651" s="5">
        <v>18321566</v>
      </c>
      <c r="C2651" s="7">
        <v>43070</v>
      </c>
      <c r="D2651" s="7">
        <v>43075</v>
      </c>
      <c r="E2651" s="5" t="s">
        <v>28</v>
      </c>
      <c r="F2651" s="5">
        <v>217</v>
      </c>
      <c r="G2651" s="5">
        <v>116</v>
      </c>
      <c r="H2651" s="5" t="s">
        <v>27</v>
      </c>
      <c r="I2651" s="5">
        <v>1</v>
      </c>
      <c r="M2651" s="8"/>
      <c r="O2651" s="6"/>
    </row>
    <row r="2652" spans="1:15" ht="13">
      <c r="A2652" s="1">
        <v>50047011</v>
      </c>
      <c r="B2652" s="5">
        <v>11066341</v>
      </c>
      <c r="C2652" s="7">
        <v>43299</v>
      </c>
      <c r="D2652" s="7">
        <v>43302</v>
      </c>
      <c r="E2652" s="5" t="s">
        <v>28</v>
      </c>
      <c r="F2652" s="5">
        <v>692</v>
      </c>
      <c r="G2652" s="5">
        <v>318</v>
      </c>
      <c r="H2652" s="5" t="s">
        <v>27</v>
      </c>
      <c r="I2652" s="5">
        <v>17</v>
      </c>
      <c r="M2652" s="8"/>
      <c r="O2652" s="6"/>
    </row>
    <row r="2653" spans="1:15" ht="13">
      <c r="A2653" s="1">
        <v>50047021</v>
      </c>
      <c r="B2653" s="5">
        <v>8595136</v>
      </c>
      <c r="C2653" s="7">
        <v>43097</v>
      </c>
      <c r="D2653" s="7">
        <v>43102</v>
      </c>
      <c r="E2653" s="5" t="s">
        <v>23</v>
      </c>
      <c r="F2653" s="5">
        <v>578</v>
      </c>
      <c r="G2653" s="5">
        <v>136</v>
      </c>
      <c r="H2653" s="5" t="s">
        <v>30</v>
      </c>
      <c r="I2653" s="5">
        <v>2</v>
      </c>
      <c r="M2653" s="8"/>
      <c r="O2653" s="6"/>
    </row>
    <row r="2654" spans="1:15" ht="13">
      <c r="A2654" s="1">
        <v>50047041</v>
      </c>
      <c r="B2654" s="5">
        <v>20992152</v>
      </c>
      <c r="C2654" s="7">
        <v>43205</v>
      </c>
      <c r="D2654" s="7">
        <v>43208</v>
      </c>
      <c r="E2654" s="5" t="s">
        <v>29</v>
      </c>
      <c r="F2654" s="5">
        <v>623</v>
      </c>
      <c r="G2654" s="5">
        <v>165</v>
      </c>
      <c r="H2654" s="5" t="s">
        <v>32</v>
      </c>
      <c r="I2654" s="5">
        <v>11</v>
      </c>
      <c r="M2654" s="8"/>
      <c r="O2654" s="6"/>
    </row>
    <row r="2655" spans="1:15" ht="13">
      <c r="A2655" s="1">
        <v>50047071</v>
      </c>
      <c r="B2655" s="5">
        <v>20830881</v>
      </c>
      <c r="C2655" s="7">
        <v>43252</v>
      </c>
      <c r="D2655" s="7">
        <v>43257</v>
      </c>
      <c r="E2655" s="5" t="s">
        <v>23</v>
      </c>
      <c r="F2655" s="5">
        <v>227</v>
      </c>
      <c r="G2655" s="5">
        <v>86</v>
      </c>
      <c r="H2655" s="5" t="s">
        <v>30</v>
      </c>
      <c r="I2655" s="5">
        <v>4</v>
      </c>
      <c r="M2655" s="8"/>
      <c r="O2655" s="6"/>
    </row>
    <row r="2656" spans="1:15" ht="13">
      <c r="A2656" s="1">
        <v>50047081</v>
      </c>
      <c r="B2656" s="5">
        <v>21166241</v>
      </c>
      <c r="C2656" s="7">
        <v>43337</v>
      </c>
      <c r="D2656" s="7">
        <v>43342</v>
      </c>
      <c r="E2656" s="5" t="s">
        <v>23</v>
      </c>
      <c r="F2656" s="5">
        <v>578</v>
      </c>
      <c r="G2656" s="5">
        <v>127</v>
      </c>
      <c r="H2656" s="5" t="s">
        <v>27</v>
      </c>
      <c r="I2656" s="5">
        <v>6</v>
      </c>
      <c r="M2656" s="8"/>
      <c r="O2656" s="6"/>
    </row>
    <row r="2657" spans="1:15" ht="13">
      <c r="A2657" s="1">
        <v>50047091</v>
      </c>
      <c r="B2657" s="5">
        <v>20996991</v>
      </c>
      <c r="C2657" s="7">
        <v>43338</v>
      </c>
      <c r="D2657" s="7">
        <v>43342</v>
      </c>
      <c r="E2657" s="5" t="s">
        <v>23</v>
      </c>
      <c r="F2657" s="5">
        <v>219</v>
      </c>
      <c r="G2657" s="5">
        <v>61</v>
      </c>
      <c r="H2657" s="5" t="s">
        <v>25</v>
      </c>
      <c r="I2657" s="5">
        <v>2</v>
      </c>
      <c r="M2657" s="8"/>
      <c r="O2657" s="6"/>
    </row>
    <row r="2658" spans="1:15" ht="13">
      <c r="A2658" s="1">
        <v>50047121</v>
      </c>
      <c r="B2658" s="5">
        <v>10858658</v>
      </c>
      <c r="C2658" s="7">
        <v>43319</v>
      </c>
      <c r="D2658" s="7">
        <v>43325</v>
      </c>
      <c r="E2658" s="5" t="s">
        <v>28</v>
      </c>
      <c r="F2658" s="5">
        <v>147</v>
      </c>
      <c r="G2658" s="5">
        <v>76</v>
      </c>
      <c r="H2658" s="5" t="s">
        <v>27</v>
      </c>
      <c r="I2658" s="5">
        <v>13</v>
      </c>
      <c r="M2658" s="8"/>
      <c r="O2658" s="6"/>
    </row>
    <row r="2659" spans="1:15" ht="13">
      <c r="A2659" s="1">
        <v>50047141</v>
      </c>
      <c r="B2659" s="5">
        <v>21170325</v>
      </c>
      <c r="C2659" s="7">
        <v>43231</v>
      </c>
      <c r="D2659" s="7">
        <v>43235</v>
      </c>
      <c r="E2659" s="5" t="s">
        <v>33</v>
      </c>
      <c r="F2659" s="5">
        <v>258</v>
      </c>
      <c r="G2659" s="5">
        <v>99</v>
      </c>
      <c r="H2659" s="5" t="s">
        <v>25</v>
      </c>
      <c r="I2659" s="5">
        <v>2</v>
      </c>
      <c r="M2659" s="8"/>
      <c r="O2659" s="6"/>
    </row>
    <row r="2660" spans="1:15" ht="13">
      <c r="A2660" s="1">
        <v>50047151</v>
      </c>
      <c r="B2660" s="5">
        <v>21163272</v>
      </c>
      <c r="C2660" s="7">
        <v>43164</v>
      </c>
      <c r="D2660" s="7">
        <v>43169</v>
      </c>
      <c r="E2660" s="5" t="s">
        <v>33</v>
      </c>
      <c r="F2660" s="5">
        <v>652</v>
      </c>
      <c r="G2660" s="5">
        <v>265</v>
      </c>
      <c r="H2660" s="5" t="s">
        <v>32</v>
      </c>
      <c r="I2660" s="5">
        <v>2</v>
      </c>
      <c r="M2660" s="8"/>
      <c r="O2660" s="6"/>
    </row>
    <row r="2661" spans="1:15" ht="13">
      <c r="A2661" s="1">
        <v>50047161</v>
      </c>
      <c r="B2661" s="5">
        <v>11919365</v>
      </c>
      <c r="C2661" s="7">
        <v>43299</v>
      </c>
      <c r="D2661" s="7">
        <v>43300</v>
      </c>
      <c r="E2661" s="5" t="s">
        <v>33</v>
      </c>
      <c r="F2661" s="5">
        <v>1076</v>
      </c>
      <c r="G2661" s="5">
        <v>584</v>
      </c>
      <c r="H2661" s="5" t="s">
        <v>30</v>
      </c>
      <c r="I2661" s="5">
        <v>1</v>
      </c>
      <c r="M2661" s="8"/>
      <c r="O2661" s="6"/>
    </row>
    <row r="2662" spans="1:15" ht="13">
      <c r="A2662" s="1">
        <v>50047171</v>
      </c>
      <c r="B2662" s="5">
        <v>13775186</v>
      </c>
      <c r="C2662" s="7">
        <v>43124</v>
      </c>
      <c r="D2662" s="7">
        <v>43130</v>
      </c>
      <c r="E2662" s="5" t="s">
        <v>28</v>
      </c>
      <c r="F2662" s="5">
        <v>201</v>
      </c>
      <c r="G2662" s="5">
        <v>65</v>
      </c>
      <c r="H2662" s="5" t="s">
        <v>27</v>
      </c>
      <c r="I2662" s="5">
        <v>16</v>
      </c>
      <c r="M2662" s="8"/>
      <c r="O2662" s="6"/>
    </row>
    <row r="2663" spans="1:15" ht="13">
      <c r="A2663" s="1">
        <v>50047181</v>
      </c>
      <c r="B2663" s="5">
        <v>6539069</v>
      </c>
      <c r="C2663" s="7">
        <v>43324</v>
      </c>
      <c r="D2663" s="7">
        <v>43325</v>
      </c>
      <c r="E2663" s="5" t="s">
        <v>29</v>
      </c>
      <c r="F2663" s="5">
        <v>466</v>
      </c>
      <c r="G2663" s="5">
        <v>219</v>
      </c>
      <c r="H2663" s="5" t="s">
        <v>25</v>
      </c>
      <c r="I2663" s="5">
        <v>10</v>
      </c>
      <c r="M2663" s="8"/>
      <c r="O2663" s="6"/>
    </row>
    <row r="2664" spans="1:15" ht="13">
      <c r="A2664" s="1">
        <v>50047191</v>
      </c>
      <c r="B2664" s="5">
        <v>285722</v>
      </c>
      <c r="C2664" s="7">
        <v>43401</v>
      </c>
      <c r="D2664" s="7">
        <v>43404</v>
      </c>
      <c r="E2664" s="5" t="s">
        <v>29</v>
      </c>
      <c r="F2664" s="5">
        <v>535</v>
      </c>
      <c r="G2664" s="5">
        <v>165</v>
      </c>
      <c r="H2664" s="5" t="s">
        <v>25</v>
      </c>
      <c r="I2664" s="5">
        <v>9</v>
      </c>
      <c r="M2664" s="8"/>
      <c r="O2664" s="6"/>
    </row>
    <row r="2665" spans="1:15" ht="13">
      <c r="A2665" s="1">
        <v>50047221</v>
      </c>
      <c r="B2665" s="5">
        <v>21140892</v>
      </c>
      <c r="C2665" s="7">
        <v>43232</v>
      </c>
      <c r="D2665" s="7">
        <v>43235</v>
      </c>
      <c r="E2665" s="5" t="s">
        <v>29</v>
      </c>
      <c r="F2665" s="5">
        <v>357</v>
      </c>
      <c r="G2665" s="5">
        <v>193</v>
      </c>
      <c r="H2665" s="5" t="s">
        <v>27</v>
      </c>
      <c r="I2665" s="5">
        <v>9</v>
      </c>
      <c r="M2665" s="8"/>
      <c r="O2665" s="6"/>
    </row>
    <row r="2666" spans="1:15" ht="13">
      <c r="A2666" s="1">
        <v>50047231</v>
      </c>
      <c r="B2666" s="5">
        <v>390046</v>
      </c>
      <c r="C2666" s="7">
        <v>43174</v>
      </c>
      <c r="D2666" s="7">
        <v>43175</v>
      </c>
      <c r="E2666" s="5" t="s">
        <v>33</v>
      </c>
      <c r="F2666" s="5">
        <v>272</v>
      </c>
      <c r="G2666" s="5">
        <v>162</v>
      </c>
      <c r="H2666" s="5" t="s">
        <v>25</v>
      </c>
      <c r="I2666" s="5">
        <v>3</v>
      </c>
      <c r="M2666" s="8"/>
      <c r="O2666" s="6"/>
    </row>
    <row r="2667" spans="1:15" ht="13">
      <c r="A2667" s="1">
        <v>50047241</v>
      </c>
      <c r="B2667" s="5">
        <v>21163721</v>
      </c>
      <c r="C2667" s="7">
        <v>43176</v>
      </c>
      <c r="D2667" s="7">
        <v>43177</v>
      </c>
      <c r="E2667" s="5" t="s">
        <v>28</v>
      </c>
      <c r="F2667" s="5">
        <v>474</v>
      </c>
      <c r="G2667" s="5">
        <v>157</v>
      </c>
      <c r="H2667" s="5" t="s">
        <v>30</v>
      </c>
      <c r="I2667" s="5">
        <v>5</v>
      </c>
      <c r="M2667" s="8"/>
      <c r="O2667" s="6"/>
    </row>
    <row r="2668" spans="1:15" ht="13">
      <c r="A2668" s="1">
        <v>50047251</v>
      </c>
      <c r="B2668" s="5">
        <v>8570809</v>
      </c>
      <c r="C2668" s="7">
        <v>43338</v>
      </c>
      <c r="D2668" s="7">
        <v>43338</v>
      </c>
      <c r="E2668" s="5" t="s">
        <v>33</v>
      </c>
      <c r="F2668" s="5">
        <v>524</v>
      </c>
      <c r="G2668" s="5">
        <v>279</v>
      </c>
      <c r="H2668" s="5" t="s">
        <v>25</v>
      </c>
      <c r="I2668" s="5">
        <v>1</v>
      </c>
      <c r="M2668" s="8"/>
      <c r="O2668" s="6"/>
    </row>
    <row r="2669" spans="1:15" ht="13">
      <c r="A2669" s="1">
        <v>50047271</v>
      </c>
      <c r="B2669" s="5">
        <v>384042</v>
      </c>
      <c r="C2669" s="7">
        <v>43212</v>
      </c>
      <c r="D2669" s="7">
        <v>43213</v>
      </c>
      <c r="E2669" s="5" t="s">
        <v>28</v>
      </c>
      <c r="F2669" s="5">
        <v>427</v>
      </c>
      <c r="G2669" s="5">
        <v>197</v>
      </c>
      <c r="H2669" s="5" t="s">
        <v>30</v>
      </c>
      <c r="I2669" s="5">
        <v>4</v>
      </c>
      <c r="M2669" s="8"/>
      <c r="O2669" s="6"/>
    </row>
    <row r="2670" spans="1:15" ht="13">
      <c r="A2670" s="1">
        <v>50047291</v>
      </c>
      <c r="B2670" s="5">
        <v>5414456</v>
      </c>
      <c r="C2670" s="7">
        <v>43148</v>
      </c>
      <c r="D2670" s="7">
        <v>43153</v>
      </c>
      <c r="E2670" s="5" t="s">
        <v>29</v>
      </c>
      <c r="F2670" s="5">
        <v>366</v>
      </c>
      <c r="G2670" s="5">
        <v>240</v>
      </c>
      <c r="H2670" s="5" t="s">
        <v>27</v>
      </c>
      <c r="I2670" s="5">
        <v>11</v>
      </c>
      <c r="M2670" s="8"/>
      <c r="O2670" s="6"/>
    </row>
    <row r="2671" spans="1:15" ht="13">
      <c r="A2671" s="1">
        <v>50047311</v>
      </c>
      <c r="B2671" s="5">
        <v>6036159</v>
      </c>
      <c r="C2671" s="7">
        <v>43406</v>
      </c>
      <c r="D2671" s="7">
        <v>43406</v>
      </c>
      <c r="E2671" s="5" t="s">
        <v>28</v>
      </c>
      <c r="F2671" s="5">
        <v>371</v>
      </c>
      <c r="G2671" s="5">
        <v>163</v>
      </c>
      <c r="H2671" s="5" t="s">
        <v>27</v>
      </c>
      <c r="I2671" s="5">
        <v>4</v>
      </c>
      <c r="M2671" s="8"/>
      <c r="O2671" s="6"/>
    </row>
    <row r="2672" spans="1:15" ht="13">
      <c r="A2672" s="1">
        <v>50047321</v>
      </c>
      <c r="B2672" s="5">
        <v>6045702</v>
      </c>
      <c r="C2672" s="7">
        <v>43165</v>
      </c>
      <c r="D2672" s="7">
        <v>43170</v>
      </c>
      <c r="E2672" s="5" t="s">
        <v>28</v>
      </c>
      <c r="F2672" s="5">
        <v>190</v>
      </c>
      <c r="G2672" s="5">
        <v>75</v>
      </c>
      <c r="H2672" s="5" t="s">
        <v>27</v>
      </c>
      <c r="I2672" s="5">
        <v>4</v>
      </c>
      <c r="M2672" s="8"/>
      <c r="O2672" s="6"/>
    </row>
    <row r="2673" spans="1:15" ht="13">
      <c r="A2673" s="1">
        <v>50047331</v>
      </c>
      <c r="B2673" s="5">
        <v>17996199</v>
      </c>
      <c r="C2673" s="7">
        <v>43323</v>
      </c>
      <c r="D2673" s="7">
        <v>43325</v>
      </c>
      <c r="E2673" s="5" t="s">
        <v>29</v>
      </c>
      <c r="F2673" s="5">
        <v>301</v>
      </c>
      <c r="G2673" s="5">
        <v>191</v>
      </c>
      <c r="H2673" s="5" t="s">
        <v>30</v>
      </c>
      <c r="I2673" s="5">
        <v>1</v>
      </c>
      <c r="M2673" s="8"/>
      <c r="O2673" s="6"/>
    </row>
    <row r="2674" spans="1:15" ht="13">
      <c r="A2674" s="1">
        <v>50047351</v>
      </c>
      <c r="B2674" s="5">
        <v>8974206</v>
      </c>
      <c r="C2674" s="7">
        <v>43413</v>
      </c>
      <c r="D2674" s="7">
        <v>43419</v>
      </c>
      <c r="E2674" s="5" t="s">
        <v>29</v>
      </c>
      <c r="F2674" s="5">
        <v>497</v>
      </c>
      <c r="G2674" s="5">
        <v>122</v>
      </c>
      <c r="H2674" s="5" t="s">
        <v>27</v>
      </c>
      <c r="I2674" s="5">
        <v>8</v>
      </c>
      <c r="M2674" s="8"/>
      <c r="O2674" s="6"/>
    </row>
    <row r="2675" spans="1:15" ht="13">
      <c r="A2675" s="1">
        <v>50047371</v>
      </c>
      <c r="B2675" s="5">
        <v>10664632</v>
      </c>
      <c r="C2675" s="7">
        <v>43164</v>
      </c>
      <c r="D2675" s="7">
        <v>43168</v>
      </c>
      <c r="E2675" s="5" t="s">
        <v>28</v>
      </c>
      <c r="F2675" s="5">
        <v>168</v>
      </c>
      <c r="G2675" s="5">
        <v>77</v>
      </c>
      <c r="H2675" s="5" t="s">
        <v>32</v>
      </c>
      <c r="I2675" s="5">
        <v>6</v>
      </c>
      <c r="M2675" s="8"/>
      <c r="O2675" s="6"/>
    </row>
    <row r="2676" spans="1:15" ht="13">
      <c r="A2676" s="1">
        <v>50047381</v>
      </c>
      <c r="B2676" s="5">
        <v>21168073</v>
      </c>
      <c r="C2676" s="7">
        <v>43264</v>
      </c>
      <c r="D2676" s="7">
        <v>43268</v>
      </c>
      <c r="E2676" s="5" t="s">
        <v>28</v>
      </c>
      <c r="F2676" s="5">
        <v>3061</v>
      </c>
      <c r="G2676" s="5">
        <v>1978</v>
      </c>
      <c r="H2676" s="5" t="s">
        <v>27</v>
      </c>
      <c r="I2676" s="5">
        <v>2</v>
      </c>
      <c r="M2676" s="8"/>
      <c r="O2676" s="6"/>
    </row>
    <row r="2677" spans="1:15" ht="13">
      <c r="A2677" s="1">
        <v>50047391</v>
      </c>
      <c r="B2677" s="5">
        <v>14365155</v>
      </c>
      <c r="C2677" s="7">
        <v>43063</v>
      </c>
      <c r="D2677" s="7">
        <v>43069</v>
      </c>
      <c r="E2677" s="5" t="s">
        <v>28</v>
      </c>
      <c r="F2677" s="5">
        <v>144</v>
      </c>
      <c r="G2677" s="5">
        <v>31</v>
      </c>
      <c r="H2677" s="5" t="s">
        <v>27</v>
      </c>
      <c r="I2677" s="5">
        <v>10</v>
      </c>
      <c r="M2677" s="8"/>
      <c r="O2677" s="6"/>
    </row>
    <row r="2678" spans="1:15" ht="13">
      <c r="A2678" s="1">
        <v>50047421</v>
      </c>
      <c r="B2678" s="5">
        <v>21171499</v>
      </c>
      <c r="C2678" s="7">
        <v>43369</v>
      </c>
      <c r="D2678" s="7">
        <v>43373</v>
      </c>
      <c r="E2678" s="5" t="s">
        <v>28</v>
      </c>
      <c r="F2678" s="5">
        <v>684</v>
      </c>
      <c r="G2678" s="5">
        <v>473</v>
      </c>
      <c r="H2678" s="5" t="s">
        <v>27</v>
      </c>
      <c r="I2678" s="5">
        <v>1</v>
      </c>
      <c r="M2678" s="8"/>
      <c r="O2678" s="6"/>
    </row>
    <row r="2679" spans="1:15" ht="13">
      <c r="A2679" s="1">
        <v>50047431</v>
      </c>
      <c r="B2679" s="5">
        <v>7098566</v>
      </c>
      <c r="C2679" s="7">
        <v>43107</v>
      </c>
      <c r="D2679" s="7">
        <v>43110</v>
      </c>
      <c r="E2679" s="5" t="s">
        <v>33</v>
      </c>
      <c r="F2679" s="5">
        <v>329</v>
      </c>
      <c r="G2679" s="5">
        <v>212</v>
      </c>
      <c r="H2679" s="5" t="s">
        <v>30</v>
      </c>
      <c r="I2679" s="5">
        <v>6</v>
      </c>
      <c r="M2679" s="8"/>
      <c r="O2679" s="6"/>
    </row>
    <row r="2680" spans="1:15" ht="13">
      <c r="A2680" s="1">
        <v>50047441</v>
      </c>
      <c r="B2680" s="5">
        <v>21168092</v>
      </c>
      <c r="C2680" s="7">
        <v>43296</v>
      </c>
      <c r="D2680" s="7">
        <v>43296</v>
      </c>
      <c r="E2680" s="5" t="s">
        <v>33</v>
      </c>
      <c r="F2680" s="5">
        <v>1615</v>
      </c>
      <c r="G2680" s="5">
        <v>512</v>
      </c>
      <c r="H2680" s="5" t="s">
        <v>27</v>
      </c>
      <c r="I2680" s="5">
        <v>6</v>
      </c>
      <c r="M2680" s="8"/>
      <c r="O2680" s="6"/>
    </row>
    <row r="2681" spans="1:15" ht="13">
      <c r="A2681" s="1">
        <v>50047461</v>
      </c>
      <c r="B2681" s="5">
        <v>11066341</v>
      </c>
      <c r="C2681" s="7">
        <v>43215</v>
      </c>
      <c r="D2681" s="7">
        <v>43221</v>
      </c>
      <c r="E2681" s="5" t="s">
        <v>33</v>
      </c>
      <c r="F2681" s="5">
        <v>2096</v>
      </c>
      <c r="G2681" s="5">
        <v>770</v>
      </c>
      <c r="H2681" s="5" t="s">
        <v>27</v>
      </c>
      <c r="I2681" s="5">
        <v>2</v>
      </c>
      <c r="M2681" s="8"/>
      <c r="O2681" s="6"/>
    </row>
    <row r="2682" spans="1:15" ht="13">
      <c r="A2682" s="1">
        <v>50047471</v>
      </c>
      <c r="B2682" s="5">
        <v>14811671</v>
      </c>
      <c r="C2682" s="7">
        <v>43297</v>
      </c>
      <c r="D2682" s="7">
        <v>43303</v>
      </c>
      <c r="E2682" s="5" t="s">
        <v>28</v>
      </c>
      <c r="F2682" s="5">
        <v>153</v>
      </c>
      <c r="G2682" s="5">
        <v>61</v>
      </c>
      <c r="H2682" s="5" t="s">
        <v>30</v>
      </c>
      <c r="I2682" s="5">
        <v>2</v>
      </c>
      <c r="M2682" s="8"/>
      <c r="O2682" s="6"/>
    </row>
    <row r="2683" spans="1:15" ht="13">
      <c r="A2683" s="1">
        <v>50047481</v>
      </c>
      <c r="B2683" s="5">
        <v>21169390</v>
      </c>
      <c r="C2683" s="7">
        <v>43120</v>
      </c>
      <c r="D2683" s="7">
        <v>43126</v>
      </c>
      <c r="E2683" s="5" t="s">
        <v>29</v>
      </c>
      <c r="F2683" s="5">
        <v>130</v>
      </c>
      <c r="G2683" s="5">
        <v>42</v>
      </c>
      <c r="H2683" s="5" t="s">
        <v>30</v>
      </c>
      <c r="I2683" s="5">
        <v>1</v>
      </c>
      <c r="M2683" s="8"/>
      <c r="O2683" s="6"/>
    </row>
    <row r="2684" spans="1:15" ht="13">
      <c r="A2684" s="1">
        <v>50047501</v>
      </c>
      <c r="B2684" s="5">
        <v>21169218</v>
      </c>
      <c r="C2684" s="7">
        <v>43346</v>
      </c>
      <c r="D2684" s="7">
        <v>43348</v>
      </c>
      <c r="E2684" s="5" t="s">
        <v>29</v>
      </c>
      <c r="F2684" s="5">
        <v>408</v>
      </c>
      <c r="G2684" s="5">
        <v>223</v>
      </c>
      <c r="H2684" s="5" t="s">
        <v>30</v>
      </c>
      <c r="I2684" s="5">
        <v>4</v>
      </c>
      <c r="M2684" s="8"/>
      <c r="O2684" s="6"/>
    </row>
    <row r="2685" spans="1:15" ht="13">
      <c r="A2685" s="1">
        <v>50047511</v>
      </c>
      <c r="B2685" s="5">
        <v>21170488</v>
      </c>
      <c r="C2685" s="7">
        <v>43111</v>
      </c>
      <c r="D2685" s="7">
        <v>43112</v>
      </c>
      <c r="E2685" s="5" t="s">
        <v>29</v>
      </c>
      <c r="F2685" s="5">
        <v>395</v>
      </c>
      <c r="G2685" s="5">
        <v>229</v>
      </c>
      <c r="H2685" s="5" t="s">
        <v>30</v>
      </c>
      <c r="I2685" s="5">
        <v>5</v>
      </c>
      <c r="M2685" s="8"/>
      <c r="O2685" s="6"/>
    </row>
    <row r="2686" spans="1:15" ht="13">
      <c r="A2686" s="1">
        <v>50047531</v>
      </c>
      <c r="B2686" s="5">
        <v>18875784</v>
      </c>
      <c r="C2686" s="7">
        <v>43160</v>
      </c>
      <c r="D2686" s="7">
        <v>43161</v>
      </c>
      <c r="E2686" s="5" t="s">
        <v>23</v>
      </c>
      <c r="F2686" s="5">
        <v>1173</v>
      </c>
      <c r="G2686" s="5">
        <v>612</v>
      </c>
      <c r="H2686" s="5" t="s">
        <v>30</v>
      </c>
      <c r="I2686" s="5">
        <v>9</v>
      </c>
      <c r="M2686" s="8"/>
      <c r="O2686" s="6"/>
    </row>
    <row r="2687" spans="1:15" ht="13">
      <c r="A2687" s="1">
        <v>50047561</v>
      </c>
      <c r="B2687" s="5">
        <v>11333576</v>
      </c>
      <c r="C2687" s="7">
        <v>43369</v>
      </c>
      <c r="D2687" s="7">
        <v>43371</v>
      </c>
      <c r="E2687" s="5" t="s">
        <v>28</v>
      </c>
      <c r="F2687" s="5">
        <v>227</v>
      </c>
      <c r="G2687" s="5">
        <v>66</v>
      </c>
      <c r="H2687" s="5" t="s">
        <v>30</v>
      </c>
      <c r="I2687" s="5">
        <v>4</v>
      </c>
      <c r="M2687" s="8"/>
      <c r="O2687" s="6"/>
    </row>
    <row r="2688" spans="1:15" ht="13">
      <c r="A2688" s="1">
        <v>50047581</v>
      </c>
      <c r="B2688" s="5">
        <v>122909</v>
      </c>
      <c r="C2688" s="7">
        <v>43096</v>
      </c>
      <c r="D2688" s="7">
        <v>43101</v>
      </c>
      <c r="E2688" s="5" t="s">
        <v>29</v>
      </c>
      <c r="F2688" s="5">
        <v>160</v>
      </c>
      <c r="G2688" s="5">
        <v>93</v>
      </c>
      <c r="H2688" s="5" t="s">
        <v>30</v>
      </c>
      <c r="I2688" s="5">
        <v>11</v>
      </c>
      <c r="M2688" s="8"/>
      <c r="O2688" s="6"/>
    </row>
    <row r="2689" spans="1:15" ht="13">
      <c r="A2689" s="1">
        <v>50047651</v>
      </c>
      <c r="B2689" s="5">
        <v>18306983</v>
      </c>
      <c r="C2689" s="7">
        <v>43317</v>
      </c>
      <c r="D2689" s="7">
        <v>43322</v>
      </c>
      <c r="E2689" s="5" t="s">
        <v>28</v>
      </c>
      <c r="F2689" s="5">
        <v>4248</v>
      </c>
      <c r="G2689" s="5">
        <v>1219</v>
      </c>
      <c r="H2689" s="5" t="s">
        <v>32</v>
      </c>
      <c r="I2689" s="5">
        <v>15</v>
      </c>
      <c r="M2689" s="8"/>
      <c r="O2689" s="6"/>
    </row>
    <row r="2690" spans="1:15" ht="13">
      <c r="A2690" s="1">
        <v>50047671</v>
      </c>
      <c r="B2690" s="5">
        <v>20955370</v>
      </c>
      <c r="C2690" s="7">
        <v>43398</v>
      </c>
      <c r="D2690" s="7">
        <v>43399</v>
      </c>
      <c r="E2690" s="5" t="s">
        <v>29</v>
      </c>
      <c r="F2690" s="5">
        <v>140</v>
      </c>
      <c r="G2690" s="5">
        <v>69</v>
      </c>
      <c r="H2690" s="5" t="s">
        <v>25</v>
      </c>
      <c r="I2690" s="5">
        <v>15</v>
      </c>
      <c r="M2690" s="8"/>
      <c r="O2690" s="6"/>
    </row>
    <row r="2691" spans="1:15" ht="13">
      <c r="A2691" s="1">
        <v>50047681</v>
      </c>
      <c r="B2691" s="5">
        <v>10371771</v>
      </c>
      <c r="C2691" s="7">
        <v>43322</v>
      </c>
      <c r="D2691" s="7">
        <v>43323</v>
      </c>
      <c r="E2691" s="5" t="s">
        <v>23</v>
      </c>
      <c r="F2691" s="5">
        <v>153</v>
      </c>
      <c r="G2691" s="5">
        <v>54</v>
      </c>
      <c r="H2691" s="5" t="s">
        <v>27</v>
      </c>
      <c r="I2691" s="5">
        <v>4</v>
      </c>
      <c r="M2691" s="8"/>
      <c r="O2691" s="6"/>
    </row>
    <row r="2692" spans="1:15" ht="13">
      <c r="A2692" s="1">
        <v>50047701</v>
      </c>
      <c r="B2692" s="5">
        <v>21154339</v>
      </c>
      <c r="C2692" s="7">
        <v>43301</v>
      </c>
      <c r="D2692" s="7">
        <v>43306</v>
      </c>
      <c r="E2692" s="5" t="s">
        <v>28</v>
      </c>
      <c r="F2692" s="5">
        <v>143</v>
      </c>
      <c r="G2692" s="5">
        <v>60</v>
      </c>
      <c r="H2692" s="5" t="s">
        <v>30</v>
      </c>
      <c r="I2692" s="5">
        <v>6</v>
      </c>
      <c r="M2692" s="8"/>
      <c r="O2692" s="6"/>
    </row>
    <row r="2693" spans="1:15" ht="13">
      <c r="A2693" s="1">
        <v>50047721</v>
      </c>
      <c r="B2693" s="5">
        <v>12125807</v>
      </c>
      <c r="C2693" s="7">
        <v>43178</v>
      </c>
      <c r="D2693" s="7">
        <v>43182</v>
      </c>
      <c r="E2693" s="5" t="s">
        <v>23</v>
      </c>
      <c r="F2693" s="5">
        <v>578</v>
      </c>
      <c r="G2693" s="5">
        <v>363</v>
      </c>
      <c r="H2693" s="5" t="s">
        <v>25</v>
      </c>
      <c r="I2693" s="5">
        <v>12</v>
      </c>
      <c r="M2693" s="8"/>
      <c r="O2693" s="6"/>
    </row>
    <row r="2694" spans="1:15" ht="13">
      <c r="A2694" s="1">
        <v>50047731</v>
      </c>
      <c r="B2694" s="5">
        <v>19065009</v>
      </c>
      <c r="C2694" s="7">
        <v>43212</v>
      </c>
      <c r="D2694" s="7">
        <v>43215</v>
      </c>
      <c r="E2694" s="5" t="s">
        <v>29</v>
      </c>
      <c r="F2694" s="5">
        <v>4447</v>
      </c>
      <c r="G2694" s="5">
        <v>2638</v>
      </c>
      <c r="H2694" s="5" t="s">
        <v>32</v>
      </c>
      <c r="I2694" s="5">
        <v>5</v>
      </c>
      <c r="M2694" s="8"/>
      <c r="O2694" s="6"/>
    </row>
    <row r="2695" spans="1:15" ht="13">
      <c r="A2695" s="1">
        <v>50047741</v>
      </c>
      <c r="B2695" s="5">
        <v>21155332</v>
      </c>
      <c r="C2695" s="7">
        <v>43113</v>
      </c>
      <c r="D2695" s="7">
        <v>43120</v>
      </c>
      <c r="E2695" s="5" t="s">
        <v>29</v>
      </c>
      <c r="F2695" s="5">
        <v>322</v>
      </c>
      <c r="G2695" s="5">
        <v>167</v>
      </c>
      <c r="H2695" s="5" t="s">
        <v>32</v>
      </c>
      <c r="I2695" s="5">
        <v>3</v>
      </c>
      <c r="M2695" s="8"/>
      <c r="O2695" s="6"/>
    </row>
    <row r="2696" spans="1:15" ht="13">
      <c r="A2696" s="1">
        <v>50047771</v>
      </c>
      <c r="B2696" s="5">
        <v>14991667</v>
      </c>
      <c r="C2696" s="7">
        <v>43189</v>
      </c>
      <c r="D2696" s="7">
        <v>43192</v>
      </c>
      <c r="E2696" s="5" t="s">
        <v>23</v>
      </c>
      <c r="F2696" s="5">
        <v>662</v>
      </c>
      <c r="G2696" s="5">
        <v>294</v>
      </c>
      <c r="H2696" s="5" t="s">
        <v>27</v>
      </c>
      <c r="I2696" s="5">
        <v>5</v>
      </c>
      <c r="M2696" s="8"/>
      <c r="O2696" s="6"/>
    </row>
    <row r="2697" spans="1:15" ht="13">
      <c r="A2697" s="1">
        <v>50047791</v>
      </c>
      <c r="B2697" s="5">
        <v>12054649</v>
      </c>
      <c r="C2697" s="7">
        <v>43068</v>
      </c>
      <c r="D2697" s="7">
        <v>43071</v>
      </c>
      <c r="E2697" s="5" t="s">
        <v>29</v>
      </c>
      <c r="F2697" s="5">
        <v>121</v>
      </c>
      <c r="G2697" s="5">
        <v>25</v>
      </c>
      <c r="H2697" s="5" t="s">
        <v>32</v>
      </c>
      <c r="I2697" s="5">
        <v>8</v>
      </c>
      <c r="M2697" s="8"/>
      <c r="O2697" s="6"/>
    </row>
    <row r="2698" spans="1:15" ht="13">
      <c r="A2698" s="1">
        <v>50047801</v>
      </c>
      <c r="B2698" s="5">
        <v>12737364</v>
      </c>
      <c r="C2698" s="7">
        <v>43378</v>
      </c>
      <c r="D2698" s="7">
        <v>43381</v>
      </c>
      <c r="E2698" s="5" t="s">
        <v>23</v>
      </c>
      <c r="F2698" s="5">
        <v>2553</v>
      </c>
      <c r="G2698" s="5">
        <v>1589</v>
      </c>
      <c r="H2698" s="5" t="s">
        <v>30</v>
      </c>
      <c r="I2698" s="5">
        <v>2</v>
      </c>
      <c r="M2698" s="8"/>
      <c r="O2698" s="6"/>
    </row>
    <row r="2699" spans="1:15" ht="13">
      <c r="A2699" s="1">
        <v>50047841</v>
      </c>
      <c r="B2699" s="5">
        <v>21164847</v>
      </c>
      <c r="C2699" s="7">
        <v>43172</v>
      </c>
      <c r="D2699" s="7">
        <v>43172</v>
      </c>
      <c r="E2699" s="5" t="s">
        <v>23</v>
      </c>
      <c r="F2699" s="5">
        <v>2409</v>
      </c>
      <c r="G2699" s="5">
        <v>1187</v>
      </c>
      <c r="H2699" s="5" t="s">
        <v>27</v>
      </c>
      <c r="I2699" s="5">
        <v>20</v>
      </c>
      <c r="M2699" s="8"/>
      <c r="O2699" s="6"/>
    </row>
    <row r="2700" spans="1:15" ht="13">
      <c r="A2700" s="1">
        <v>50047861</v>
      </c>
      <c r="B2700" s="5">
        <v>5524000</v>
      </c>
      <c r="C2700" s="7">
        <v>43315</v>
      </c>
      <c r="D2700" s="7">
        <v>43316</v>
      </c>
      <c r="E2700" s="5" t="s">
        <v>28</v>
      </c>
      <c r="F2700" s="5">
        <v>805</v>
      </c>
      <c r="G2700" s="5">
        <v>324</v>
      </c>
      <c r="H2700" s="5" t="s">
        <v>30</v>
      </c>
      <c r="I2700" s="5">
        <v>7</v>
      </c>
      <c r="M2700" s="8"/>
      <c r="O2700" s="6"/>
    </row>
    <row r="2701" spans="1:15" ht="13">
      <c r="A2701" s="1">
        <v>50047871</v>
      </c>
      <c r="B2701" s="5">
        <v>17700751</v>
      </c>
      <c r="C2701" s="7">
        <v>43172</v>
      </c>
      <c r="D2701" s="7">
        <v>43175</v>
      </c>
      <c r="E2701" s="5" t="s">
        <v>33</v>
      </c>
      <c r="F2701" s="5">
        <v>798</v>
      </c>
      <c r="G2701" s="5">
        <v>211</v>
      </c>
      <c r="H2701" s="5" t="s">
        <v>27</v>
      </c>
      <c r="I2701" s="5">
        <v>10</v>
      </c>
      <c r="M2701" s="8"/>
      <c r="O2701" s="6"/>
    </row>
    <row r="2702" spans="1:15" ht="13">
      <c r="A2702" s="1">
        <v>50047901</v>
      </c>
      <c r="B2702" s="5">
        <v>4409327</v>
      </c>
      <c r="C2702" s="7">
        <v>43406</v>
      </c>
      <c r="D2702" s="7">
        <v>43408</v>
      </c>
      <c r="E2702" s="5" t="s">
        <v>29</v>
      </c>
      <c r="F2702" s="5">
        <v>454</v>
      </c>
      <c r="G2702" s="5">
        <v>202</v>
      </c>
      <c r="H2702" s="5" t="s">
        <v>27</v>
      </c>
      <c r="I2702" s="5">
        <v>4</v>
      </c>
      <c r="M2702" s="8"/>
      <c r="O2702" s="6"/>
    </row>
    <row r="2703" spans="1:15" ht="13">
      <c r="A2703" s="1">
        <v>50047911</v>
      </c>
      <c r="B2703" s="5">
        <v>21167710</v>
      </c>
      <c r="C2703" s="7">
        <v>43392</v>
      </c>
      <c r="D2703" s="7">
        <v>43396</v>
      </c>
      <c r="E2703" s="5" t="s">
        <v>29</v>
      </c>
      <c r="F2703" s="5">
        <v>578</v>
      </c>
      <c r="G2703" s="5">
        <v>224</v>
      </c>
      <c r="H2703" s="5" t="s">
        <v>27</v>
      </c>
      <c r="I2703" s="5">
        <v>2</v>
      </c>
      <c r="M2703" s="8"/>
      <c r="O2703" s="6"/>
    </row>
    <row r="2704" spans="1:15" ht="13">
      <c r="A2704" s="1">
        <v>50047921</v>
      </c>
      <c r="B2704" s="5">
        <v>6370382</v>
      </c>
      <c r="C2704" s="7">
        <v>43304</v>
      </c>
      <c r="D2704" s="7">
        <v>43306</v>
      </c>
      <c r="E2704" s="5" t="s">
        <v>33</v>
      </c>
      <c r="F2704" s="5">
        <v>271</v>
      </c>
      <c r="G2704" s="5">
        <v>175</v>
      </c>
      <c r="H2704" s="5" t="s">
        <v>30</v>
      </c>
      <c r="I2704" s="5">
        <v>3</v>
      </c>
      <c r="M2704" s="8"/>
      <c r="O2704" s="6"/>
    </row>
    <row r="2705" spans="1:15" ht="13">
      <c r="A2705" s="1">
        <v>50047941</v>
      </c>
      <c r="B2705" s="5">
        <v>21162977</v>
      </c>
      <c r="C2705" s="7">
        <v>43337</v>
      </c>
      <c r="D2705" s="7">
        <v>43340</v>
      </c>
      <c r="E2705" s="5" t="s">
        <v>28</v>
      </c>
      <c r="F2705" s="5">
        <v>1268</v>
      </c>
      <c r="G2705" s="5">
        <v>731</v>
      </c>
      <c r="H2705" s="5" t="s">
        <v>30</v>
      </c>
      <c r="I2705" s="5">
        <v>15</v>
      </c>
      <c r="M2705" s="8"/>
      <c r="O2705" s="6"/>
    </row>
    <row r="2706" spans="1:15" ht="13">
      <c r="A2706" s="1">
        <v>50047951</v>
      </c>
      <c r="B2706" s="5">
        <v>21166441</v>
      </c>
      <c r="C2706" s="7">
        <v>43209</v>
      </c>
      <c r="D2706" s="7">
        <v>43213</v>
      </c>
      <c r="E2706" s="5" t="s">
        <v>23</v>
      </c>
      <c r="F2706" s="5">
        <v>353</v>
      </c>
      <c r="G2706" s="5">
        <v>81</v>
      </c>
      <c r="H2706" s="5" t="s">
        <v>25</v>
      </c>
      <c r="I2706" s="5">
        <v>17</v>
      </c>
      <c r="M2706" s="8"/>
      <c r="O2706" s="6"/>
    </row>
    <row r="2707" spans="1:15" ht="13">
      <c r="A2707" s="1">
        <v>50047961</v>
      </c>
      <c r="B2707" s="5">
        <v>12194666</v>
      </c>
      <c r="C2707" s="7">
        <v>43393</v>
      </c>
      <c r="D2707" s="7">
        <v>43394</v>
      </c>
      <c r="E2707" s="5" t="s">
        <v>29</v>
      </c>
      <c r="F2707" s="5">
        <v>225</v>
      </c>
      <c r="G2707" s="5">
        <v>138</v>
      </c>
      <c r="H2707" s="5" t="s">
        <v>32</v>
      </c>
      <c r="I2707" s="5">
        <v>12</v>
      </c>
      <c r="M2707" s="8"/>
      <c r="O2707" s="6"/>
    </row>
    <row r="2708" spans="1:15" ht="13">
      <c r="A2708" s="1">
        <v>50048001</v>
      </c>
      <c r="B2708" s="5">
        <v>4423471</v>
      </c>
      <c r="C2708" s="7">
        <v>43125</v>
      </c>
      <c r="D2708" s="7">
        <v>43131</v>
      </c>
      <c r="E2708" s="5" t="s">
        <v>28</v>
      </c>
      <c r="F2708" s="5">
        <v>578</v>
      </c>
      <c r="G2708" s="5">
        <v>355</v>
      </c>
      <c r="H2708" s="5" t="s">
        <v>32</v>
      </c>
      <c r="I2708" s="5">
        <v>4</v>
      </c>
      <c r="M2708" s="8"/>
      <c r="O2708" s="6"/>
    </row>
    <row r="2709" spans="1:15" ht="13">
      <c r="A2709" s="1">
        <v>50048021</v>
      </c>
      <c r="B2709" s="5">
        <v>6813167</v>
      </c>
      <c r="C2709" s="7">
        <v>43307</v>
      </c>
      <c r="D2709" s="7">
        <v>43313</v>
      </c>
      <c r="E2709" s="5" t="s">
        <v>28</v>
      </c>
      <c r="F2709" s="5">
        <v>828</v>
      </c>
      <c r="G2709" s="5">
        <v>311</v>
      </c>
      <c r="H2709" s="5" t="s">
        <v>27</v>
      </c>
      <c r="I2709" s="5">
        <v>10</v>
      </c>
      <c r="M2709" s="8"/>
      <c r="O2709" s="6"/>
    </row>
    <row r="2710" spans="1:15" ht="13">
      <c r="A2710" s="1">
        <v>50048031</v>
      </c>
      <c r="B2710" s="5">
        <v>21172310</v>
      </c>
      <c r="C2710" s="7">
        <v>43296</v>
      </c>
      <c r="D2710" s="7">
        <v>43303</v>
      </c>
      <c r="E2710" s="5" t="s">
        <v>29</v>
      </c>
      <c r="F2710" s="5">
        <v>255</v>
      </c>
      <c r="G2710" s="5">
        <v>117</v>
      </c>
      <c r="H2710" s="5" t="s">
        <v>27</v>
      </c>
      <c r="I2710" s="5">
        <v>5</v>
      </c>
      <c r="M2710" s="8"/>
      <c r="O2710" s="6"/>
    </row>
    <row r="2711" spans="1:15" ht="13">
      <c r="A2711" s="1">
        <v>50048061</v>
      </c>
      <c r="B2711" s="5">
        <v>255258</v>
      </c>
      <c r="C2711" s="7">
        <v>43184</v>
      </c>
      <c r="D2711" s="7">
        <v>43189</v>
      </c>
      <c r="E2711" s="5" t="s">
        <v>29</v>
      </c>
      <c r="F2711" s="5">
        <v>168</v>
      </c>
      <c r="G2711" s="5">
        <v>95</v>
      </c>
      <c r="H2711" s="5" t="s">
        <v>32</v>
      </c>
      <c r="I2711" s="5">
        <v>4</v>
      </c>
      <c r="M2711" s="8"/>
      <c r="O2711" s="6"/>
    </row>
    <row r="2712" spans="1:15" ht="13">
      <c r="A2712" s="1">
        <v>50048101</v>
      </c>
      <c r="B2712" s="5">
        <v>21069972</v>
      </c>
      <c r="C2712" s="7">
        <v>43320</v>
      </c>
      <c r="D2712" s="7">
        <v>43321</v>
      </c>
      <c r="E2712" s="5" t="s">
        <v>33</v>
      </c>
      <c r="F2712" s="5">
        <v>1391</v>
      </c>
      <c r="G2712" s="5">
        <v>518</v>
      </c>
      <c r="H2712" s="5" t="s">
        <v>27</v>
      </c>
      <c r="I2712" s="5">
        <v>4</v>
      </c>
      <c r="M2712" s="8"/>
      <c r="O2712" s="6"/>
    </row>
    <row r="2713" spans="1:15" ht="13">
      <c r="A2713" s="1">
        <v>50048111</v>
      </c>
      <c r="B2713" s="5">
        <v>21167386</v>
      </c>
      <c r="C2713" s="7">
        <v>43321</v>
      </c>
      <c r="D2713" s="7">
        <v>43326</v>
      </c>
      <c r="E2713" s="5" t="s">
        <v>29</v>
      </c>
      <c r="F2713" s="5">
        <v>170</v>
      </c>
      <c r="G2713" s="5">
        <v>67</v>
      </c>
      <c r="H2713" s="5" t="s">
        <v>30</v>
      </c>
      <c r="I2713" s="5">
        <v>6</v>
      </c>
      <c r="M2713" s="8"/>
      <c r="O2713" s="6"/>
    </row>
    <row r="2714" spans="1:15" ht="13">
      <c r="A2714" s="1">
        <v>50048121</v>
      </c>
      <c r="B2714" s="5">
        <v>20633658</v>
      </c>
      <c r="C2714" s="7">
        <v>43233</v>
      </c>
      <c r="D2714" s="7">
        <v>43240</v>
      </c>
      <c r="E2714" s="5" t="s">
        <v>28</v>
      </c>
      <c r="F2714" s="5">
        <v>758</v>
      </c>
      <c r="G2714" s="5">
        <v>517</v>
      </c>
      <c r="H2714" s="5" t="s">
        <v>27</v>
      </c>
      <c r="I2714" s="5">
        <v>1</v>
      </c>
      <c r="M2714" s="8"/>
      <c r="O2714" s="6"/>
    </row>
    <row r="2715" spans="1:15" ht="13">
      <c r="A2715" s="1">
        <v>50048131</v>
      </c>
      <c r="B2715" s="5">
        <v>17057862</v>
      </c>
      <c r="C2715" s="7">
        <v>43385</v>
      </c>
      <c r="D2715" s="7">
        <v>43387</v>
      </c>
      <c r="E2715" s="5" t="s">
        <v>29</v>
      </c>
      <c r="F2715" s="5">
        <v>394</v>
      </c>
      <c r="G2715" s="5">
        <v>268</v>
      </c>
      <c r="H2715" s="5" t="s">
        <v>30</v>
      </c>
      <c r="I2715" s="5">
        <v>3</v>
      </c>
      <c r="M2715" s="8"/>
      <c r="O2715" s="6"/>
    </row>
    <row r="2716" spans="1:15" ht="13">
      <c r="A2716" s="1">
        <v>50048141</v>
      </c>
      <c r="B2716" s="5">
        <v>21168875</v>
      </c>
      <c r="C2716" s="7">
        <v>43179</v>
      </c>
      <c r="D2716" s="7">
        <v>43180</v>
      </c>
      <c r="E2716" s="5" t="s">
        <v>28</v>
      </c>
      <c r="F2716" s="5">
        <v>642</v>
      </c>
      <c r="G2716" s="5">
        <v>408</v>
      </c>
      <c r="H2716" s="5" t="s">
        <v>30</v>
      </c>
      <c r="I2716" s="5">
        <v>2</v>
      </c>
      <c r="M2716" s="8"/>
      <c r="O2716" s="6"/>
    </row>
    <row r="2717" spans="1:15" ht="13">
      <c r="A2717" s="1">
        <v>50048171</v>
      </c>
      <c r="B2717" s="5">
        <v>8259226</v>
      </c>
      <c r="C2717" s="7">
        <v>43108</v>
      </c>
      <c r="D2717" s="7">
        <v>43114</v>
      </c>
      <c r="E2717" s="5" t="s">
        <v>28</v>
      </c>
      <c r="F2717" s="5">
        <v>1355</v>
      </c>
      <c r="G2717" s="5">
        <v>747</v>
      </c>
      <c r="H2717" s="5" t="s">
        <v>32</v>
      </c>
      <c r="I2717" s="5">
        <v>1</v>
      </c>
      <c r="M2717" s="8"/>
      <c r="O2717" s="6"/>
    </row>
    <row r="2718" spans="1:15" ht="13">
      <c r="A2718" s="1">
        <v>50048191</v>
      </c>
      <c r="B2718" s="5">
        <v>6539069</v>
      </c>
      <c r="C2718" s="7">
        <v>43175</v>
      </c>
      <c r="D2718" s="7">
        <v>43176</v>
      </c>
      <c r="E2718" s="5" t="s">
        <v>33</v>
      </c>
      <c r="F2718" s="5">
        <v>558</v>
      </c>
      <c r="G2718" s="5">
        <v>115</v>
      </c>
      <c r="H2718" s="5" t="s">
        <v>25</v>
      </c>
      <c r="I2718" s="5">
        <v>5</v>
      </c>
      <c r="M2718" s="8"/>
      <c r="O2718" s="6"/>
    </row>
    <row r="2719" spans="1:15" ht="13">
      <c r="A2719" s="1">
        <v>50048211</v>
      </c>
      <c r="B2719" s="5">
        <v>8658096</v>
      </c>
      <c r="C2719" s="7">
        <v>43399</v>
      </c>
      <c r="D2719" s="7">
        <v>43401</v>
      </c>
      <c r="E2719" s="5" t="s">
        <v>33</v>
      </c>
      <c r="F2719" s="5">
        <v>284</v>
      </c>
      <c r="G2719" s="5">
        <v>149</v>
      </c>
      <c r="H2719" s="5" t="s">
        <v>30</v>
      </c>
      <c r="I2719" s="5">
        <v>2</v>
      </c>
      <c r="M2719" s="8"/>
      <c r="O2719" s="6"/>
    </row>
    <row r="2720" spans="1:15" ht="13">
      <c r="A2720" s="1">
        <v>50048241</v>
      </c>
      <c r="B2720" s="5">
        <v>18966374</v>
      </c>
      <c r="C2720" s="7">
        <v>43409</v>
      </c>
      <c r="D2720" s="7">
        <v>43413</v>
      </c>
      <c r="E2720" s="5" t="s">
        <v>23</v>
      </c>
      <c r="F2720" s="5">
        <v>162</v>
      </c>
      <c r="G2720" s="5">
        <v>42</v>
      </c>
      <c r="H2720" s="5" t="s">
        <v>27</v>
      </c>
      <c r="I2720" s="5">
        <v>1</v>
      </c>
      <c r="M2720" s="8"/>
      <c r="O2720" s="6"/>
    </row>
    <row r="2721" spans="1:15" ht="13">
      <c r="A2721" s="1">
        <v>50048251</v>
      </c>
      <c r="B2721" s="5">
        <v>16257824</v>
      </c>
      <c r="C2721" s="7">
        <v>43082</v>
      </c>
      <c r="D2721" s="7">
        <v>43082</v>
      </c>
      <c r="E2721" s="5" t="s">
        <v>29</v>
      </c>
      <c r="F2721" s="5">
        <v>907</v>
      </c>
      <c r="G2721" s="5">
        <v>366</v>
      </c>
      <c r="H2721" s="5" t="s">
        <v>27</v>
      </c>
      <c r="I2721" s="5">
        <v>4</v>
      </c>
      <c r="M2721" s="8"/>
      <c r="O2721" s="6"/>
    </row>
    <row r="2722" spans="1:15" ht="13">
      <c r="A2722" s="1">
        <v>50048261</v>
      </c>
      <c r="B2722" s="5">
        <v>337207</v>
      </c>
      <c r="C2722" s="7">
        <v>43270</v>
      </c>
      <c r="D2722" s="7">
        <v>43274</v>
      </c>
      <c r="E2722" s="5" t="s">
        <v>28</v>
      </c>
      <c r="F2722" s="5">
        <v>766</v>
      </c>
      <c r="G2722" s="5">
        <v>450</v>
      </c>
      <c r="H2722" s="5" t="s">
        <v>27</v>
      </c>
      <c r="I2722" s="5">
        <v>2</v>
      </c>
      <c r="M2722" s="8"/>
      <c r="O2722" s="6"/>
    </row>
    <row r="2723" spans="1:15" ht="13">
      <c r="A2723" s="1">
        <v>50048271</v>
      </c>
      <c r="B2723" s="5">
        <v>1225811</v>
      </c>
      <c r="C2723" s="7">
        <v>43090</v>
      </c>
      <c r="D2723" s="7">
        <v>43096</v>
      </c>
      <c r="E2723" s="5" t="s">
        <v>29</v>
      </c>
      <c r="F2723" s="5">
        <v>263</v>
      </c>
      <c r="G2723" s="5">
        <v>99</v>
      </c>
      <c r="H2723" s="5" t="s">
        <v>27</v>
      </c>
      <c r="I2723" s="5">
        <v>4</v>
      </c>
      <c r="M2723" s="8"/>
      <c r="O2723" s="6"/>
    </row>
    <row r="2724" spans="1:15" ht="13">
      <c r="A2724" s="1">
        <v>50048311</v>
      </c>
      <c r="B2724" s="5">
        <v>21162996</v>
      </c>
      <c r="C2724" s="7">
        <v>43341</v>
      </c>
      <c r="D2724" s="7">
        <v>43344</v>
      </c>
      <c r="E2724" s="5" t="s">
        <v>28</v>
      </c>
      <c r="F2724" s="5">
        <v>798</v>
      </c>
      <c r="G2724" s="5">
        <v>384</v>
      </c>
      <c r="H2724" s="5" t="s">
        <v>25</v>
      </c>
      <c r="I2724" s="5">
        <v>3</v>
      </c>
      <c r="M2724" s="8"/>
      <c r="O2724" s="6"/>
    </row>
    <row r="2725" spans="1:15" ht="13">
      <c r="A2725" s="1">
        <v>50048321</v>
      </c>
      <c r="B2725" s="5">
        <v>12444790</v>
      </c>
      <c r="C2725" s="7">
        <v>43413</v>
      </c>
      <c r="D2725" s="7">
        <v>43417</v>
      </c>
      <c r="E2725" s="5" t="s">
        <v>33</v>
      </c>
      <c r="F2725" s="5">
        <v>853</v>
      </c>
      <c r="G2725" s="5">
        <v>406</v>
      </c>
      <c r="H2725" s="5" t="s">
        <v>27</v>
      </c>
      <c r="I2725" s="5">
        <v>5</v>
      </c>
      <c r="M2725" s="8"/>
      <c r="O2725" s="6"/>
    </row>
    <row r="2726" spans="1:15" ht="13">
      <c r="A2726" s="1">
        <v>50048331</v>
      </c>
      <c r="B2726" s="5">
        <v>21169409</v>
      </c>
      <c r="C2726" s="7">
        <v>43366</v>
      </c>
      <c r="D2726" s="7">
        <v>43372</v>
      </c>
      <c r="E2726" s="5" t="s">
        <v>29</v>
      </c>
      <c r="F2726" s="5">
        <v>259</v>
      </c>
      <c r="G2726" s="5">
        <v>165</v>
      </c>
      <c r="H2726" s="5" t="s">
        <v>25</v>
      </c>
      <c r="I2726" s="5">
        <v>17</v>
      </c>
      <c r="M2726" s="8"/>
      <c r="O2726" s="6"/>
    </row>
    <row r="2727" spans="1:15" ht="13">
      <c r="A2727" s="1">
        <v>50048341</v>
      </c>
      <c r="B2727" s="5">
        <v>21167901</v>
      </c>
      <c r="C2727" s="7">
        <v>43255</v>
      </c>
      <c r="D2727" s="7">
        <v>43256</v>
      </c>
      <c r="E2727" s="5" t="s">
        <v>29</v>
      </c>
      <c r="F2727" s="5">
        <v>481</v>
      </c>
      <c r="G2727" s="5">
        <v>149</v>
      </c>
      <c r="H2727" s="5" t="s">
        <v>32</v>
      </c>
      <c r="I2727" s="5">
        <v>13</v>
      </c>
      <c r="M2727" s="8"/>
      <c r="O2727" s="6"/>
    </row>
    <row r="2728" spans="1:15" ht="13">
      <c r="A2728" s="1">
        <v>50048371</v>
      </c>
      <c r="B2728" s="5">
        <v>355436</v>
      </c>
      <c r="C2728" s="7">
        <v>43075</v>
      </c>
      <c r="D2728" s="7">
        <v>43078</v>
      </c>
      <c r="E2728" s="5" t="s">
        <v>29</v>
      </c>
      <c r="F2728" s="5">
        <v>246</v>
      </c>
      <c r="G2728" s="5">
        <v>67</v>
      </c>
      <c r="H2728" s="5" t="s">
        <v>30</v>
      </c>
      <c r="I2728" s="5">
        <v>10</v>
      </c>
      <c r="M2728" s="8"/>
      <c r="O2728" s="6"/>
    </row>
    <row r="2729" spans="1:15" ht="13">
      <c r="A2729" s="1">
        <v>50048401</v>
      </c>
      <c r="B2729" s="5">
        <v>20696466</v>
      </c>
      <c r="C2729" s="7">
        <v>43131</v>
      </c>
      <c r="D2729" s="7">
        <v>43135</v>
      </c>
      <c r="E2729" s="5" t="s">
        <v>33</v>
      </c>
      <c r="F2729" s="5">
        <v>573</v>
      </c>
      <c r="G2729" s="5">
        <v>265</v>
      </c>
      <c r="H2729" s="5" t="s">
        <v>30</v>
      </c>
      <c r="I2729" s="5">
        <v>5</v>
      </c>
      <c r="M2729" s="8"/>
      <c r="O2729" s="6"/>
    </row>
    <row r="2730" spans="1:15" ht="13">
      <c r="A2730" s="1">
        <v>50048411</v>
      </c>
      <c r="B2730" s="5">
        <v>21165620</v>
      </c>
      <c r="C2730" s="7">
        <v>43136</v>
      </c>
      <c r="D2730" s="7">
        <v>43142</v>
      </c>
      <c r="E2730" s="5" t="s">
        <v>29</v>
      </c>
      <c r="F2730" s="5">
        <v>712</v>
      </c>
      <c r="G2730" s="5">
        <v>314</v>
      </c>
      <c r="H2730" s="5" t="s">
        <v>27</v>
      </c>
      <c r="I2730" s="5">
        <v>7</v>
      </c>
      <c r="M2730" s="8"/>
      <c r="O2730" s="6"/>
    </row>
    <row r="2731" spans="1:15" ht="13">
      <c r="A2731" s="1">
        <v>50048441</v>
      </c>
      <c r="B2731" s="5">
        <v>20631034</v>
      </c>
      <c r="C2731" s="7">
        <v>43323</v>
      </c>
      <c r="D2731" s="7">
        <v>43325</v>
      </c>
      <c r="E2731" s="5" t="s">
        <v>33</v>
      </c>
      <c r="F2731" s="5">
        <v>479</v>
      </c>
      <c r="G2731" s="5">
        <v>244</v>
      </c>
      <c r="H2731" s="5" t="s">
        <v>30</v>
      </c>
      <c r="I2731" s="5">
        <v>4</v>
      </c>
      <c r="M2731" s="8"/>
      <c r="O2731" s="6"/>
    </row>
    <row r="2732" spans="1:15" ht="13">
      <c r="A2732" s="1">
        <v>50048461</v>
      </c>
      <c r="B2732" s="5">
        <v>14660163</v>
      </c>
      <c r="C2732" s="7">
        <v>43320</v>
      </c>
      <c r="D2732" s="7">
        <v>43321</v>
      </c>
      <c r="E2732" s="5" t="s">
        <v>29</v>
      </c>
      <c r="F2732" s="5">
        <v>130</v>
      </c>
      <c r="G2732" s="5">
        <v>37</v>
      </c>
      <c r="H2732" s="5" t="s">
        <v>27</v>
      </c>
      <c r="I2732" s="5">
        <v>4</v>
      </c>
      <c r="M2732" s="8"/>
      <c r="O2732" s="6"/>
    </row>
    <row r="2733" spans="1:15" ht="13">
      <c r="A2733" s="1">
        <v>50048471</v>
      </c>
      <c r="B2733" s="5">
        <v>19692466</v>
      </c>
      <c r="C2733" s="7">
        <v>43139</v>
      </c>
      <c r="D2733" s="7">
        <v>43139</v>
      </c>
      <c r="E2733" s="5" t="s">
        <v>29</v>
      </c>
      <c r="F2733" s="5">
        <v>648</v>
      </c>
      <c r="G2733" s="5">
        <v>453</v>
      </c>
      <c r="H2733" s="5" t="s">
        <v>32</v>
      </c>
      <c r="I2733" s="5">
        <v>5</v>
      </c>
      <c r="M2733" s="8"/>
      <c r="O2733" s="6"/>
    </row>
    <row r="2734" spans="1:15" ht="13">
      <c r="A2734" s="1">
        <v>50048501</v>
      </c>
      <c r="B2734" s="5">
        <v>21085567</v>
      </c>
      <c r="C2734" s="7">
        <v>43372</v>
      </c>
      <c r="D2734" s="7">
        <v>43375</v>
      </c>
      <c r="E2734" s="5" t="s">
        <v>23</v>
      </c>
      <c r="F2734" s="5">
        <v>1318</v>
      </c>
      <c r="G2734" s="5">
        <v>620</v>
      </c>
      <c r="H2734" s="5" t="s">
        <v>32</v>
      </c>
      <c r="I2734" s="5">
        <v>16</v>
      </c>
      <c r="M2734" s="8"/>
      <c r="O2734" s="6"/>
    </row>
    <row r="2735" spans="1:15" ht="13">
      <c r="A2735" s="1">
        <v>50048511</v>
      </c>
      <c r="B2735" s="5">
        <v>17921728</v>
      </c>
      <c r="C2735" s="7">
        <v>43428</v>
      </c>
      <c r="D2735" s="7">
        <v>43435</v>
      </c>
      <c r="E2735" s="5" t="s">
        <v>23</v>
      </c>
      <c r="F2735" s="5">
        <v>539</v>
      </c>
      <c r="G2735" s="5">
        <v>232</v>
      </c>
      <c r="H2735" s="5" t="s">
        <v>32</v>
      </c>
      <c r="I2735" s="5">
        <v>20</v>
      </c>
      <c r="M2735" s="8"/>
      <c r="O2735" s="6"/>
    </row>
    <row r="2736" spans="1:15" ht="13">
      <c r="A2736" s="1">
        <v>50048531</v>
      </c>
      <c r="B2736" s="5">
        <v>18324773</v>
      </c>
      <c r="C2736" s="7">
        <v>43304</v>
      </c>
      <c r="D2736" s="7">
        <v>43309</v>
      </c>
      <c r="E2736" s="5" t="s">
        <v>23</v>
      </c>
      <c r="F2736" s="5">
        <v>405</v>
      </c>
      <c r="G2736" s="5">
        <v>201</v>
      </c>
      <c r="H2736" s="5" t="s">
        <v>30</v>
      </c>
      <c r="I2736" s="5">
        <v>2</v>
      </c>
      <c r="M2736" s="8"/>
      <c r="O2736" s="6"/>
    </row>
    <row r="2737" spans="1:15" ht="13">
      <c r="A2737" s="1">
        <v>50048571</v>
      </c>
      <c r="B2737" s="5">
        <v>16958110</v>
      </c>
      <c r="C2737" s="7">
        <v>43083</v>
      </c>
      <c r="D2737" s="7">
        <v>43086</v>
      </c>
      <c r="E2737" s="5" t="s">
        <v>23</v>
      </c>
      <c r="F2737" s="5">
        <v>305</v>
      </c>
      <c r="G2737" s="5">
        <v>208</v>
      </c>
      <c r="H2737" s="5" t="s">
        <v>32</v>
      </c>
      <c r="I2737" s="5">
        <v>7</v>
      </c>
      <c r="M2737" s="8"/>
      <c r="O2737" s="6"/>
    </row>
    <row r="2738" spans="1:15" ht="13">
      <c r="A2738" s="1">
        <v>50048591</v>
      </c>
      <c r="B2738" s="5">
        <v>16166261</v>
      </c>
      <c r="C2738" s="7">
        <v>43303</v>
      </c>
      <c r="D2738" s="7">
        <v>43307</v>
      </c>
      <c r="E2738" s="5" t="s">
        <v>23</v>
      </c>
      <c r="F2738" s="5">
        <v>183</v>
      </c>
      <c r="G2738" s="5">
        <v>44</v>
      </c>
      <c r="H2738" s="5" t="s">
        <v>30</v>
      </c>
      <c r="I2738" s="5">
        <v>1</v>
      </c>
      <c r="M2738" s="8"/>
      <c r="O2738" s="6"/>
    </row>
    <row r="2739" spans="1:15" ht="13">
      <c r="A2739" s="1">
        <v>50048601</v>
      </c>
      <c r="B2739" s="5">
        <v>4739643</v>
      </c>
      <c r="C2739" s="7">
        <v>43289</v>
      </c>
      <c r="D2739" s="7">
        <v>43294</v>
      </c>
      <c r="E2739" s="5" t="s">
        <v>28</v>
      </c>
      <c r="F2739" s="5">
        <v>328</v>
      </c>
      <c r="G2739" s="5">
        <v>198</v>
      </c>
      <c r="H2739" s="5" t="s">
        <v>30</v>
      </c>
      <c r="I2739" s="5">
        <v>6</v>
      </c>
      <c r="M2739" s="8"/>
      <c r="O2739" s="6"/>
    </row>
    <row r="2740" spans="1:15" ht="13">
      <c r="A2740" s="1">
        <v>50048621</v>
      </c>
      <c r="B2740" s="5">
        <v>12722362</v>
      </c>
      <c r="C2740" s="7">
        <v>43200</v>
      </c>
      <c r="D2740" s="7">
        <v>43203</v>
      </c>
      <c r="E2740" s="5" t="s">
        <v>28</v>
      </c>
      <c r="F2740" s="5">
        <v>57960</v>
      </c>
      <c r="G2740" s="5">
        <v>27968</v>
      </c>
      <c r="H2740" s="5" t="s">
        <v>25</v>
      </c>
      <c r="I2740" s="5">
        <v>2</v>
      </c>
      <c r="M2740" s="8"/>
      <c r="O2740" s="6"/>
    </row>
    <row r="2741" spans="1:15" ht="13">
      <c r="A2741" s="1">
        <v>50048631</v>
      </c>
      <c r="B2741" s="5">
        <v>19330012</v>
      </c>
      <c r="C2741" s="7">
        <v>43422</v>
      </c>
      <c r="D2741" s="7">
        <v>43423</v>
      </c>
      <c r="E2741" s="5" t="s">
        <v>29</v>
      </c>
      <c r="F2741" s="5">
        <v>124</v>
      </c>
      <c r="G2741" s="5">
        <v>77</v>
      </c>
      <c r="H2741" s="5" t="s">
        <v>27</v>
      </c>
      <c r="I2741" s="5">
        <v>2</v>
      </c>
      <c r="M2741" s="8"/>
      <c r="O2741" s="6"/>
    </row>
    <row r="2742" spans="1:15" ht="13">
      <c r="A2742" s="1">
        <v>50048641</v>
      </c>
      <c r="B2742" s="5">
        <v>20107564</v>
      </c>
      <c r="C2742" s="7">
        <v>43258</v>
      </c>
      <c r="D2742" s="7">
        <v>43263</v>
      </c>
      <c r="E2742" s="5" t="s">
        <v>29</v>
      </c>
      <c r="F2742" s="5">
        <v>53419</v>
      </c>
      <c r="G2742" s="5">
        <v>13057</v>
      </c>
      <c r="H2742" s="5" t="s">
        <v>30</v>
      </c>
      <c r="I2742" s="5">
        <v>14</v>
      </c>
      <c r="M2742" s="8"/>
      <c r="O2742" s="6"/>
    </row>
    <row r="2743" spans="1:15" ht="13">
      <c r="A2743" s="1">
        <v>50048651</v>
      </c>
      <c r="B2743" s="5">
        <v>102194</v>
      </c>
      <c r="C2743" s="7">
        <v>43371</v>
      </c>
      <c r="D2743" s="7">
        <v>43372</v>
      </c>
      <c r="E2743" s="5" t="s">
        <v>29</v>
      </c>
      <c r="F2743" s="5">
        <v>1082</v>
      </c>
      <c r="G2743" s="5">
        <v>722</v>
      </c>
      <c r="H2743" s="5" t="s">
        <v>27</v>
      </c>
      <c r="I2743" s="5">
        <v>11</v>
      </c>
      <c r="M2743" s="8"/>
      <c r="O2743" s="6"/>
    </row>
    <row r="2744" spans="1:15" ht="13">
      <c r="A2744" s="1">
        <v>50048661</v>
      </c>
      <c r="B2744" s="5">
        <v>10664632</v>
      </c>
      <c r="C2744" s="7">
        <v>43226</v>
      </c>
      <c r="D2744" s="7">
        <v>43226</v>
      </c>
      <c r="E2744" s="5" t="s">
        <v>28</v>
      </c>
      <c r="F2744" s="5">
        <v>186</v>
      </c>
      <c r="G2744" s="5">
        <v>92</v>
      </c>
      <c r="H2744" s="5" t="s">
        <v>32</v>
      </c>
      <c r="I2744" s="5">
        <v>13</v>
      </c>
      <c r="M2744" s="8"/>
      <c r="O2744" s="6"/>
    </row>
    <row r="2745" spans="1:15" ht="13">
      <c r="A2745" s="1">
        <v>50048741</v>
      </c>
      <c r="B2745" s="5">
        <v>21169304</v>
      </c>
      <c r="C2745" s="7">
        <v>43205</v>
      </c>
      <c r="D2745" s="7">
        <v>43206</v>
      </c>
      <c r="E2745" s="5" t="s">
        <v>28</v>
      </c>
      <c r="F2745" s="5">
        <v>578</v>
      </c>
      <c r="G2745" s="5">
        <v>221</v>
      </c>
      <c r="H2745" s="5" t="s">
        <v>30</v>
      </c>
      <c r="I2745" s="5">
        <v>7</v>
      </c>
      <c r="M2745" s="8"/>
      <c r="O2745" s="6"/>
    </row>
    <row r="2746" spans="1:15" ht="13">
      <c r="A2746" s="1">
        <v>50048751</v>
      </c>
      <c r="B2746" s="5">
        <v>7937246</v>
      </c>
      <c r="C2746" s="7">
        <v>43313</v>
      </c>
      <c r="D2746" s="7">
        <v>43315</v>
      </c>
      <c r="E2746" s="5" t="s">
        <v>29</v>
      </c>
      <c r="F2746" s="5">
        <v>200</v>
      </c>
      <c r="G2746" s="5">
        <v>77</v>
      </c>
      <c r="H2746" s="5" t="s">
        <v>32</v>
      </c>
      <c r="I2746" s="5">
        <v>8</v>
      </c>
      <c r="M2746" s="8"/>
      <c r="O2746" s="6"/>
    </row>
    <row r="2747" spans="1:15" ht="13">
      <c r="A2747" s="1">
        <v>50048761</v>
      </c>
      <c r="B2747" s="5">
        <v>21168063</v>
      </c>
      <c r="C2747" s="7">
        <v>43151</v>
      </c>
      <c r="D2747" s="7">
        <v>43156</v>
      </c>
      <c r="E2747" s="5" t="s">
        <v>28</v>
      </c>
      <c r="F2747" s="5">
        <v>278</v>
      </c>
      <c r="G2747" s="5">
        <v>72</v>
      </c>
      <c r="H2747" s="5" t="s">
        <v>27</v>
      </c>
      <c r="I2747" s="5">
        <v>5</v>
      </c>
      <c r="M2747" s="8"/>
      <c r="O2747" s="6"/>
    </row>
    <row r="2748" spans="1:15" ht="13">
      <c r="A2748" s="1">
        <v>50048781</v>
      </c>
      <c r="B2748" s="5">
        <v>21164485</v>
      </c>
      <c r="C2748" s="7">
        <v>43135</v>
      </c>
      <c r="D2748" s="7">
        <v>43137</v>
      </c>
      <c r="E2748" s="5" t="s">
        <v>33</v>
      </c>
      <c r="F2748" s="5">
        <v>121</v>
      </c>
      <c r="G2748" s="5">
        <v>62</v>
      </c>
      <c r="H2748" s="5" t="s">
        <v>30</v>
      </c>
      <c r="I2748" s="5">
        <v>7</v>
      </c>
      <c r="M2748" s="8"/>
      <c r="O2748" s="6"/>
    </row>
    <row r="2749" spans="1:15" ht="13">
      <c r="A2749" s="1">
        <v>50048801</v>
      </c>
      <c r="B2749" s="5">
        <v>21168951</v>
      </c>
      <c r="C2749" s="7">
        <v>43246</v>
      </c>
      <c r="D2749" s="7">
        <v>43246</v>
      </c>
      <c r="E2749" s="5" t="s">
        <v>23</v>
      </c>
      <c r="F2749" s="5">
        <v>338</v>
      </c>
      <c r="G2749" s="5">
        <v>227</v>
      </c>
      <c r="H2749" s="5" t="s">
        <v>30</v>
      </c>
      <c r="I2749" s="5">
        <v>1</v>
      </c>
      <c r="M2749" s="8"/>
      <c r="O2749" s="6"/>
    </row>
    <row r="2750" spans="1:15" ht="13">
      <c r="A2750" s="1">
        <v>50048811</v>
      </c>
      <c r="B2750" s="5">
        <v>8537386</v>
      </c>
      <c r="C2750" s="7">
        <v>43074</v>
      </c>
      <c r="D2750" s="7">
        <v>43081</v>
      </c>
      <c r="E2750" s="5" t="s">
        <v>23</v>
      </c>
      <c r="F2750" s="5">
        <v>326</v>
      </c>
      <c r="G2750" s="5">
        <v>209</v>
      </c>
      <c r="H2750" s="5" t="s">
        <v>30</v>
      </c>
      <c r="I2750" s="5">
        <v>1</v>
      </c>
      <c r="M2750" s="8"/>
      <c r="O2750" s="6"/>
    </row>
    <row r="2751" spans="1:15" ht="13">
      <c r="A2751" s="1">
        <v>50048821</v>
      </c>
      <c r="B2751" s="5">
        <v>8958239</v>
      </c>
      <c r="C2751" s="7">
        <v>43236</v>
      </c>
      <c r="D2751" s="7">
        <v>43237</v>
      </c>
      <c r="E2751" s="5" t="s">
        <v>28</v>
      </c>
      <c r="F2751" s="5">
        <v>168</v>
      </c>
      <c r="G2751" s="5">
        <v>110</v>
      </c>
      <c r="H2751" s="5" t="s">
        <v>32</v>
      </c>
      <c r="I2751" s="5">
        <v>6</v>
      </c>
      <c r="M2751" s="8"/>
      <c r="O2751" s="6"/>
    </row>
    <row r="2752" spans="1:15" ht="13">
      <c r="A2752" s="1">
        <v>50048841</v>
      </c>
      <c r="B2752" s="5">
        <v>12354820</v>
      </c>
      <c r="C2752" s="7">
        <v>43175</v>
      </c>
      <c r="D2752" s="7">
        <v>43179</v>
      </c>
      <c r="E2752" s="5" t="s">
        <v>28</v>
      </c>
      <c r="F2752" s="5">
        <v>372</v>
      </c>
      <c r="G2752" s="5">
        <v>163</v>
      </c>
      <c r="H2752" s="5" t="s">
        <v>27</v>
      </c>
      <c r="I2752" s="5">
        <v>8</v>
      </c>
      <c r="M2752" s="8"/>
      <c r="O2752" s="6"/>
    </row>
    <row r="2753" spans="1:15" ht="13">
      <c r="A2753" s="1">
        <v>50048851</v>
      </c>
      <c r="B2753" s="5">
        <v>6361736</v>
      </c>
      <c r="C2753" s="7">
        <v>43201</v>
      </c>
      <c r="D2753" s="7">
        <v>43205</v>
      </c>
      <c r="E2753" s="5" t="s">
        <v>33</v>
      </c>
      <c r="F2753" s="5">
        <v>216</v>
      </c>
      <c r="G2753" s="5">
        <v>51</v>
      </c>
      <c r="H2753" s="5" t="s">
        <v>27</v>
      </c>
      <c r="I2753" s="5">
        <v>2</v>
      </c>
      <c r="M2753" s="8"/>
      <c r="O2753" s="6"/>
    </row>
    <row r="2754" spans="1:15" ht="13">
      <c r="A2754" s="1">
        <v>50048871</v>
      </c>
      <c r="B2754" s="5">
        <v>8682147</v>
      </c>
      <c r="C2754" s="7">
        <v>43252</v>
      </c>
      <c r="D2754" s="7">
        <v>43258</v>
      </c>
      <c r="E2754" s="5" t="s">
        <v>29</v>
      </c>
      <c r="F2754" s="5">
        <v>188</v>
      </c>
      <c r="G2754" s="5">
        <v>44</v>
      </c>
      <c r="H2754" s="5" t="s">
        <v>32</v>
      </c>
      <c r="I2754" s="5">
        <v>1</v>
      </c>
      <c r="M2754" s="8"/>
      <c r="O2754" s="6"/>
    </row>
    <row r="2755" spans="1:15" ht="13">
      <c r="A2755" s="1">
        <v>50048911</v>
      </c>
      <c r="B2755" s="5">
        <v>21171623</v>
      </c>
      <c r="C2755" s="7">
        <v>43420</v>
      </c>
      <c r="D2755" s="7">
        <v>43426</v>
      </c>
      <c r="E2755" s="5" t="s">
        <v>29</v>
      </c>
      <c r="F2755" s="5">
        <v>4400</v>
      </c>
      <c r="G2755" s="5">
        <v>1919</v>
      </c>
      <c r="H2755" s="5" t="s">
        <v>27</v>
      </c>
      <c r="I2755" s="5">
        <v>4</v>
      </c>
      <c r="M2755" s="8"/>
      <c r="O2755" s="6"/>
    </row>
    <row r="2756" spans="1:15" ht="13">
      <c r="A2756" s="1">
        <v>50048931</v>
      </c>
      <c r="B2756" s="5">
        <v>7344309</v>
      </c>
      <c r="C2756" s="7">
        <v>43145</v>
      </c>
      <c r="D2756" s="7">
        <v>43150</v>
      </c>
      <c r="E2756" s="5" t="s">
        <v>28</v>
      </c>
      <c r="F2756" s="5">
        <v>352</v>
      </c>
      <c r="G2756" s="5">
        <v>181</v>
      </c>
      <c r="H2756" s="5" t="s">
        <v>30</v>
      </c>
      <c r="I2756" s="5">
        <v>11</v>
      </c>
      <c r="M2756" s="8"/>
      <c r="O2756" s="6"/>
    </row>
    <row r="2757" spans="1:15" ht="13">
      <c r="A2757" s="1">
        <v>50048971</v>
      </c>
      <c r="B2757" s="5">
        <v>6795206</v>
      </c>
      <c r="C2757" s="7">
        <v>43162</v>
      </c>
      <c r="D2757" s="7">
        <v>43164</v>
      </c>
      <c r="E2757" s="5" t="s">
        <v>28</v>
      </c>
      <c r="F2757" s="5">
        <v>397</v>
      </c>
      <c r="G2757" s="5">
        <v>85</v>
      </c>
      <c r="H2757" s="5" t="s">
        <v>32</v>
      </c>
      <c r="I2757" s="5">
        <v>2</v>
      </c>
      <c r="M2757" s="8"/>
      <c r="O2757" s="6"/>
    </row>
    <row r="2758" spans="1:15" ht="13">
      <c r="A2758" s="1">
        <v>50048981</v>
      </c>
      <c r="B2758" s="5">
        <v>179354</v>
      </c>
      <c r="C2758" s="7">
        <v>43417</v>
      </c>
      <c r="D2758" s="7">
        <v>43418</v>
      </c>
      <c r="E2758" s="5" t="s">
        <v>23</v>
      </c>
      <c r="F2758" s="5">
        <v>349</v>
      </c>
      <c r="G2758" s="5">
        <v>110</v>
      </c>
      <c r="H2758" s="5" t="s">
        <v>27</v>
      </c>
      <c r="I2758" s="5">
        <v>4</v>
      </c>
      <c r="M2758" s="8"/>
      <c r="O2758" s="6"/>
    </row>
    <row r="2759" spans="1:15" ht="13">
      <c r="A2759" s="1">
        <v>50048991</v>
      </c>
      <c r="B2759" s="5">
        <v>17736054</v>
      </c>
      <c r="C2759" s="7">
        <v>43246</v>
      </c>
      <c r="D2759" s="7">
        <v>43249</v>
      </c>
      <c r="E2759" s="5" t="s">
        <v>29</v>
      </c>
      <c r="F2759" s="5">
        <v>1152</v>
      </c>
      <c r="G2759" s="5">
        <v>797</v>
      </c>
      <c r="H2759" s="5" t="s">
        <v>27</v>
      </c>
      <c r="I2759" s="5">
        <v>9</v>
      </c>
      <c r="M2759" s="8"/>
      <c r="O2759" s="6"/>
    </row>
    <row r="2760" spans="1:15" ht="13">
      <c r="A2760" s="1">
        <v>50049041</v>
      </c>
      <c r="B2760" s="5">
        <v>6608653</v>
      </c>
      <c r="C2760" s="7">
        <v>43352</v>
      </c>
      <c r="D2760" s="7">
        <v>43355</v>
      </c>
      <c r="E2760" s="5" t="s">
        <v>29</v>
      </c>
      <c r="F2760" s="5">
        <v>634</v>
      </c>
      <c r="G2760" s="5">
        <v>289</v>
      </c>
      <c r="H2760" s="5" t="s">
        <v>32</v>
      </c>
      <c r="I2760" s="5">
        <v>1</v>
      </c>
      <c r="M2760" s="8"/>
      <c r="O2760" s="6"/>
    </row>
    <row r="2761" spans="1:15" ht="13">
      <c r="A2761" s="1">
        <v>50049061</v>
      </c>
      <c r="B2761" s="5">
        <v>21171137</v>
      </c>
      <c r="C2761" s="7">
        <v>43167</v>
      </c>
      <c r="D2761" s="7">
        <v>43171</v>
      </c>
      <c r="E2761" s="5" t="s">
        <v>28</v>
      </c>
      <c r="F2761" s="5">
        <v>166</v>
      </c>
      <c r="G2761" s="5">
        <v>72</v>
      </c>
      <c r="H2761" s="5" t="s">
        <v>30</v>
      </c>
      <c r="I2761" s="5">
        <v>4</v>
      </c>
      <c r="M2761" s="8"/>
      <c r="O2761" s="6"/>
    </row>
    <row r="2762" spans="1:15" ht="13">
      <c r="A2762" s="1">
        <v>50049111</v>
      </c>
      <c r="B2762" s="5">
        <v>15369153</v>
      </c>
      <c r="C2762" s="7">
        <v>43354</v>
      </c>
      <c r="D2762" s="7">
        <v>43359</v>
      </c>
      <c r="E2762" s="5" t="s">
        <v>28</v>
      </c>
      <c r="F2762" s="5">
        <v>371</v>
      </c>
      <c r="G2762" s="5">
        <v>150</v>
      </c>
      <c r="H2762" s="5" t="s">
        <v>27</v>
      </c>
      <c r="I2762" s="5">
        <v>16</v>
      </c>
      <c r="M2762" s="8"/>
      <c r="O2762" s="6"/>
    </row>
    <row r="2763" spans="1:15" ht="13">
      <c r="A2763" s="1">
        <v>50049141</v>
      </c>
      <c r="B2763" s="5">
        <v>21164275</v>
      </c>
      <c r="C2763" s="7">
        <v>43177</v>
      </c>
      <c r="D2763" s="7">
        <v>43177</v>
      </c>
      <c r="E2763" s="5" t="s">
        <v>28</v>
      </c>
      <c r="F2763" s="5">
        <v>121</v>
      </c>
      <c r="G2763" s="5">
        <v>59</v>
      </c>
      <c r="H2763" s="5" t="s">
        <v>27</v>
      </c>
      <c r="I2763" s="5">
        <v>16</v>
      </c>
      <c r="M2763" s="8"/>
      <c r="O2763" s="6"/>
    </row>
    <row r="2764" spans="1:15" ht="13">
      <c r="A2764" s="1">
        <v>50049161</v>
      </c>
      <c r="B2764" s="5">
        <v>12709936</v>
      </c>
      <c r="C2764" s="7">
        <v>43175</v>
      </c>
      <c r="D2764" s="7">
        <v>43181</v>
      </c>
      <c r="E2764" s="5" t="s">
        <v>29</v>
      </c>
      <c r="F2764" s="5">
        <v>1147</v>
      </c>
      <c r="G2764" s="5">
        <v>306</v>
      </c>
      <c r="H2764" s="5" t="s">
        <v>32</v>
      </c>
      <c r="I2764" s="5">
        <v>2</v>
      </c>
      <c r="M2764" s="8"/>
      <c r="O2764" s="6"/>
    </row>
    <row r="2765" spans="1:15" ht="13">
      <c r="A2765" s="1">
        <v>50049171</v>
      </c>
      <c r="B2765" s="5">
        <v>7848346</v>
      </c>
      <c r="C2765" s="7">
        <v>43064</v>
      </c>
      <c r="D2765" s="7">
        <v>43068</v>
      </c>
      <c r="E2765" s="5" t="s">
        <v>29</v>
      </c>
      <c r="F2765" s="5">
        <v>198</v>
      </c>
      <c r="G2765" s="5">
        <v>99</v>
      </c>
      <c r="H2765" s="5" t="s">
        <v>30</v>
      </c>
      <c r="I2765" s="5">
        <v>6</v>
      </c>
      <c r="M2765" s="8"/>
      <c r="O2765" s="6"/>
    </row>
    <row r="2766" spans="1:15" ht="13">
      <c r="A2766" s="1">
        <v>50049191</v>
      </c>
      <c r="B2766" s="5">
        <v>342052</v>
      </c>
      <c r="C2766" s="7">
        <v>43296</v>
      </c>
      <c r="D2766" s="7">
        <v>43296</v>
      </c>
      <c r="E2766" s="5" t="s">
        <v>29</v>
      </c>
      <c r="F2766" s="5">
        <v>198</v>
      </c>
      <c r="G2766" s="5">
        <v>116</v>
      </c>
      <c r="H2766" s="5" t="s">
        <v>30</v>
      </c>
      <c r="I2766" s="5">
        <v>2</v>
      </c>
      <c r="M2766" s="8"/>
      <c r="O2766" s="6"/>
    </row>
    <row r="2767" spans="1:15" ht="13">
      <c r="A2767" s="1">
        <v>50049201</v>
      </c>
      <c r="B2767" s="5">
        <v>6361736</v>
      </c>
      <c r="C2767" s="7">
        <v>43278</v>
      </c>
      <c r="D2767" s="7">
        <v>43279</v>
      </c>
      <c r="E2767" s="5" t="s">
        <v>28</v>
      </c>
      <c r="F2767" s="5">
        <v>336</v>
      </c>
      <c r="G2767" s="5">
        <v>165</v>
      </c>
      <c r="H2767" s="5" t="s">
        <v>27</v>
      </c>
      <c r="I2767" s="5">
        <v>5</v>
      </c>
      <c r="M2767" s="8"/>
      <c r="O2767" s="6"/>
    </row>
    <row r="2768" spans="1:15" ht="13">
      <c r="A2768" s="1">
        <v>50049211</v>
      </c>
      <c r="B2768" s="5">
        <v>20992152</v>
      </c>
      <c r="C2768" s="7">
        <v>43419</v>
      </c>
      <c r="D2768" s="7">
        <v>43424</v>
      </c>
      <c r="E2768" s="5" t="s">
        <v>29</v>
      </c>
      <c r="F2768" s="5">
        <v>682</v>
      </c>
      <c r="G2768" s="5">
        <v>440</v>
      </c>
      <c r="H2768" s="5" t="s">
        <v>32</v>
      </c>
      <c r="I2768" s="5">
        <v>2</v>
      </c>
      <c r="M2768" s="8"/>
      <c r="O2768" s="6"/>
    </row>
    <row r="2769" spans="1:15" ht="13">
      <c r="A2769" s="1">
        <v>50049241</v>
      </c>
      <c r="B2769" s="5">
        <v>21164093</v>
      </c>
      <c r="C2769" s="7">
        <v>43235</v>
      </c>
      <c r="D2769" s="7">
        <v>43237</v>
      </c>
      <c r="E2769" s="5" t="s">
        <v>23</v>
      </c>
      <c r="F2769" s="5">
        <v>532</v>
      </c>
      <c r="G2769" s="5">
        <v>221</v>
      </c>
      <c r="H2769" s="5" t="s">
        <v>27</v>
      </c>
      <c r="I2769" s="5">
        <v>1</v>
      </c>
      <c r="M2769" s="8"/>
      <c r="O2769" s="6"/>
    </row>
    <row r="2770" spans="1:15" ht="13">
      <c r="A2770" s="1">
        <v>50049251</v>
      </c>
      <c r="B2770" s="5">
        <v>13015108</v>
      </c>
      <c r="C2770" s="7">
        <v>43369</v>
      </c>
      <c r="D2770" s="7">
        <v>43375</v>
      </c>
      <c r="E2770" s="5" t="s">
        <v>29</v>
      </c>
      <c r="F2770" s="5">
        <v>252</v>
      </c>
      <c r="G2770" s="5">
        <v>122</v>
      </c>
      <c r="H2770" s="5" t="s">
        <v>27</v>
      </c>
      <c r="I2770" s="5">
        <v>4</v>
      </c>
      <c r="M2770" s="8"/>
      <c r="O2770" s="6"/>
    </row>
    <row r="2771" spans="1:15" ht="13">
      <c r="A2771" s="1">
        <v>50049271</v>
      </c>
      <c r="B2771" s="5">
        <v>13705927</v>
      </c>
      <c r="C2771" s="7">
        <v>43159</v>
      </c>
      <c r="D2771" s="7">
        <v>43162</v>
      </c>
      <c r="E2771" s="5" t="s">
        <v>33</v>
      </c>
      <c r="F2771" s="5">
        <v>296</v>
      </c>
      <c r="G2771" s="5">
        <v>112</v>
      </c>
      <c r="H2771" s="5" t="s">
        <v>27</v>
      </c>
      <c r="I2771" s="5">
        <v>5</v>
      </c>
      <c r="M2771" s="8"/>
      <c r="O2771" s="6"/>
    </row>
    <row r="2772" spans="1:15" ht="13">
      <c r="A2772" s="1">
        <v>50049311</v>
      </c>
      <c r="B2772" s="5">
        <v>20996991</v>
      </c>
      <c r="C2772" s="7">
        <v>43251</v>
      </c>
      <c r="D2772" s="7">
        <v>43251</v>
      </c>
      <c r="E2772" s="5" t="s">
        <v>28</v>
      </c>
      <c r="F2772" s="5">
        <v>122410</v>
      </c>
      <c r="G2772" s="5">
        <v>29191</v>
      </c>
      <c r="H2772" s="5" t="s">
        <v>25</v>
      </c>
      <c r="I2772" s="5">
        <v>16</v>
      </c>
      <c r="M2772" s="8"/>
      <c r="O2772" s="6"/>
    </row>
    <row r="2773" spans="1:15" ht="13">
      <c r="A2773" s="1">
        <v>50049321</v>
      </c>
      <c r="B2773" s="5">
        <v>13153312</v>
      </c>
      <c r="C2773" s="7">
        <v>43306</v>
      </c>
      <c r="D2773" s="7">
        <v>43311</v>
      </c>
      <c r="E2773" s="5" t="s">
        <v>33</v>
      </c>
      <c r="F2773" s="5">
        <v>3258</v>
      </c>
      <c r="G2773" s="5">
        <v>1220</v>
      </c>
      <c r="H2773" s="5" t="s">
        <v>32</v>
      </c>
      <c r="I2773" s="5">
        <v>1</v>
      </c>
      <c r="M2773" s="8"/>
      <c r="O2773" s="6"/>
    </row>
    <row r="2774" spans="1:15" ht="13">
      <c r="A2774" s="1">
        <v>50049341</v>
      </c>
      <c r="B2774" s="5">
        <v>5385491</v>
      </c>
      <c r="C2774" s="7">
        <v>43154</v>
      </c>
      <c r="D2774" s="7">
        <v>43155</v>
      </c>
      <c r="E2774" s="5" t="s">
        <v>23</v>
      </c>
      <c r="F2774" s="5">
        <v>1974</v>
      </c>
      <c r="G2774" s="5">
        <v>879</v>
      </c>
      <c r="H2774" s="5" t="s">
        <v>30</v>
      </c>
      <c r="I2774" s="5">
        <v>3</v>
      </c>
      <c r="M2774" s="8"/>
      <c r="O2774" s="6"/>
    </row>
    <row r="2775" spans="1:15" ht="13">
      <c r="A2775" s="1">
        <v>50049351</v>
      </c>
      <c r="B2775" s="5">
        <v>376295</v>
      </c>
      <c r="C2775" s="7">
        <v>43198</v>
      </c>
      <c r="D2775" s="7">
        <v>43204</v>
      </c>
      <c r="E2775" s="5" t="s">
        <v>33</v>
      </c>
      <c r="F2775" s="5">
        <v>135</v>
      </c>
      <c r="G2775" s="5">
        <v>67</v>
      </c>
      <c r="H2775" s="5" t="s">
        <v>25</v>
      </c>
      <c r="I2775" s="5">
        <v>8</v>
      </c>
      <c r="M2775" s="8"/>
      <c r="O2775" s="6"/>
    </row>
    <row r="2776" spans="1:15" ht="13">
      <c r="A2776" s="1">
        <v>50049381</v>
      </c>
      <c r="B2776" s="5">
        <v>21164341</v>
      </c>
      <c r="C2776" s="7">
        <v>43169</v>
      </c>
      <c r="D2776" s="7">
        <v>43174</v>
      </c>
      <c r="E2776" s="5" t="s">
        <v>29</v>
      </c>
      <c r="F2776" s="5">
        <v>183</v>
      </c>
      <c r="G2776" s="5">
        <v>83</v>
      </c>
      <c r="H2776" s="5" t="s">
        <v>30</v>
      </c>
      <c r="I2776" s="5">
        <v>3</v>
      </c>
      <c r="M2776" s="8"/>
      <c r="O2776" s="6"/>
    </row>
    <row r="2777" spans="1:15" ht="13">
      <c r="A2777" s="1">
        <v>50049411</v>
      </c>
      <c r="B2777" s="5">
        <v>15346926</v>
      </c>
      <c r="C2777" s="7">
        <v>43207</v>
      </c>
      <c r="D2777" s="7">
        <v>43209</v>
      </c>
      <c r="E2777" s="5" t="s">
        <v>23</v>
      </c>
      <c r="F2777" s="5">
        <v>750</v>
      </c>
      <c r="G2777" s="5">
        <v>267</v>
      </c>
      <c r="H2777" s="5" t="s">
        <v>25</v>
      </c>
      <c r="I2777" s="5">
        <v>4</v>
      </c>
      <c r="M2777" s="8"/>
      <c r="O2777" s="6"/>
    </row>
    <row r="2778" spans="1:15" ht="13">
      <c r="A2778" s="1">
        <v>50049421</v>
      </c>
      <c r="B2778" s="5">
        <v>13380493</v>
      </c>
      <c r="C2778" s="7">
        <v>43354</v>
      </c>
      <c r="D2778" s="7">
        <v>43355</v>
      </c>
      <c r="E2778" s="5" t="s">
        <v>29</v>
      </c>
      <c r="F2778" s="5">
        <v>435</v>
      </c>
      <c r="G2778" s="5">
        <v>169</v>
      </c>
      <c r="H2778" s="5" t="s">
        <v>30</v>
      </c>
      <c r="I2778" s="5">
        <v>5</v>
      </c>
      <c r="M2778" s="8"/>
      <c r="O2778" s="6"/>
    </row>
    <row r="2779" spans="1:15" ht="13">
      <c r="A2779" s="1">
        <v>50049431</v>
      </c>
      <c r="B2779" s="5">
        <v>21111097</v>
      </c>
      <c r="C2779" s="7">
        <v>43298</v>
      </c>
      <c r="D2779" s="7">
        <v>43301</v>
      </c>
      <c r="E2779" s="5" t="s">
        <v>29</v>
      </c>
      <c r="F2779" s="5">
        <v>457</v>
      </c>
      <c r="G2779" s="5">
        <v>280</v>
      </c>
      <c r="H2779" s="5" t="s">
        <v>32</v>
      </c>
      <c r="I2779" s="5">
        <v>15</v>
      </c>
      <c r="M2779" s="8"/>
      <c r="O2779" s="6"/>
    </row>
    <row r="2780" spans="1:15" ht="13">
      <c r="A2780" s="1">
        <v>50049441</v>
      </c>
      <c r="B2780" s="5">
        <v>5889384</v>
      </c>
      <c r="C2780" s="7">
        <v>43173</v>
      </c>
      <c r="D2780" s="7">
        <v>43175</v>
      </c>
      <c r="E2780" s="5" t="s">
        <v>23</v>
      </c>
      <c r="F2780" s="5">
        <v>156</v>
      </c>
      <c r="G2780" s="5">
        <v>92</v>
      </c>
      <c r="H2780" s="5" t="s">
        <v>30</v>
      </c>
      <c r="I2780" s="5">
        <v>1</v>
      </c>
      <c r="M2780" s="8"/>
      <c r="O2780" s="6"/>
    </row>
    <row r="2781" spans="1:15" ht="13">
      <c r="A2781" s="1">
        <v>50049451</v>
      </c>
      <c r="B2781" s="5">
        <v>21161889</v>
      </c>
      <c r="C2781" s="7">
        <v>43151</v>
      </c>
      <c r="D2781" s="7">
        <v>43155</v>
      </c>
      <c r="E2781" s="5" t="s">
        <v>28</v>
      </c>
      <c r="F2781" s="5">
        <v>1167</v>
      </c>
      <c r="G2781" s="5">
        <v>353</v>
      </c>
      <c r="H2781" s="5" t="s">
        <v>30</v>
      </c>
      <c r="I2781" s="5">
        <v>3</v>
      </c>
      <c r="M2781" s="8"/>
      <c r="O2781" s="6"/>
    </row>
    <row r="2782" spans="1:15" ht="13">
      <c r="A2782" s="1">
        <v>50049461</v>
      </c>
      <c r="B2782" s="5">
        <v>19461764</v>
      </c>
      <c r="C2782" s="7">
        <v>43369</v>
      </c>
      <c r="D2782" s="7">
        <v>43372</v>
      </c>
      <c r="E2782" s="5" t="s">
        <v>29</v>
      </c>
      <c r="F2782" s="5">
        <v>484</v>
      </c>
      <c r="G2782" s="5">
        <v>258</v>
      </c>
      <c r="H2782" s="5" t="s">
        <v>30</v>
      </c>
      <c r="I2782" s="5">
        <v>3</v>
      </c>
      <c r="M2782" s="8"/>
      <c r="O2782" s="6"/>
    </row>
    <row r="2783" spans="1:15" ht="13">
      <c r="A2783" s="1">
        <v>50049471</v>
      </c>
      <c r="B2783" s="5">
        <v>10742090</v>
      </c>
      <c r="C2783" s="7">
        <v>43399</v>
      </c>
      <c r="D2783" s="7">
        <v>43405</v>
      </c>
      <c r="E2783" s="5" t="s">
        <v>23</v>
      </c>
      <c r="F2783" s="5">
        <v>892</v>
      </c>
      <c r="G2783" s="5">
        <v>194</v>
      </c>
      <c r="H2783" s="5" t="s">
        <v>30</v>
      </c>
      <c r="I2783" s="5">
        <v>2</v>
      </c>
      <c r="M2783" s="8"/>
      <c r="O2783" s="6"/>
    </row>
    <row r="2784" spans="1:15" ht="13">
      <c r="A2784" s="1">
        <v>50049481</v>
      </c>
      <c r="B2784" s="5">
        <v>13535198</v>
      </c>
      <c r="C2784" s="7">
        <v>43386</v>
      </c>
      <c r="D2784" s="7">
        <v>43386</v>
      </c>
      <c r="E2784" s="5" t="s">
        <v>29</v>
      </c>
      <c r="F2784" s="5">
        <v>541</v>
      </c>
      <c r="G2784" s="5">
        <v>342</v>
      </c>
      <c r="H2784" s="5" t="s">
        <v>30</v>
      </c>
      <c r="I2784" s="5">
        <v>1</v>
      </c>
      <c r="M2784" s="8"/>
      <c r="O2784" s="6"/>
    </row>
    <row r="2785" spans="1:15" ht="13">
      <c r="A2785" s="1">
        <v>50049491</v>
      </c>
      <c r="B2785" s="5">
        <v>12763018</v>
      </c>
      <c r="C2785" s="7">
        <v>43426</v>
      </c>
      <c r="D2785" s="7">
        <v>43430</v>
      </c>
      <c r="E2785" s="5" t="s">
        <v>28</v>
      </c>
      <c r="F2785" s="5">
        <v>230</v>
      </c>
      <c r="G2785" s="5">
        <v>141</v>
      </c>
      <c r="H2785" s="5" t="s">
        <v>25</v>
      </c>
      <c r="I2785" s="5">
        <v>8</v>
      </c>
      <c r="M2785" s="8"/>
      <c r="O2785" s="6"/>
    </row>
    <row r="2786" spans="1:15" ht="13">
      <c r="A2786" s="1">
        <v>50049511</v>
      </c>
      <c r="B2786" s="5">
        <v>21171805</v>
      </c>
      <c r="C2786" s="7">
        <v>43126</v>
      </c>
      <c r="D2786" s="7">
        <v>43130</v>
      </c>
      <c r="E2786" s="5" t="s">
        <v>29</v>
      </c>
      <c r="F2786" s="5">
        <v>266</v>
      </c>
      <c r="G2786" s="5">
        <v>87</v>
      </c>
      <c r="H2786" s="5" t="s">
        <v>30</v>
      </c>
      <c r="I2786" s="5">
        <v>11</v>
      </c>
      <c r="M2786" s="8"/>
      <c r="O2786" s="6"/>
    </row>
    <row r="2787" spans="1:15" ht="13">
      <c r="A2787" s="1">
        <v>50049561</v>
      </c>
      <c r="B2787" s="5">
        <v>10664632</v>
      </c>
      <c r="C2787" s="7">
        <v>43288</v>
      </c>
      <c r="D2787" s="7">
        <v>43290</v>
      </c>
      <c r="E2787" s="5" t="s">
        <v>23</v>
      </c>
      <c r="F2787" s="5">
        <v>1583</v>
      </c>
      <c r="G2787" s="5">
        <v>955</v>
      </c>
      <c r="H2787" s="5" t="s">
        <v>32</v>
      </c>
      <c r="I2787" s="5">
        <v>14</v>
      </c>
      <c r="M2787" s="8"/>
      <c r="O2787" s="6"/>
    </row>
    <row r="2788" spans="1:15" ht="13">
      <c r="A2788" s="1">
        <v>50049581</v>
      </c>
      <c r="B2788" s="5">
        <v>20925765</v>
      </c>
      <c r="C2788" s="7">
        <v>43398</v>
      </c>
      <c r="D2788" s="7">
        <v>43401</v>
      </c>
      <c r="E2788" s="5" t="s">
        <v>29</v>
      </c>
      <c r="F2788" s="5">
        <v>2033</v>
      </c>
      <c r="G2788" s="5">
        <v>604</v>
      </c>
      <c r="H2788" s="5" t="s">
        <v>32</v>
      </c>
      <c r="I2788" s="5">
        <v>3</v>
      </c>
      <c r="M2788" s="8"/>
      <c r="O2788" s="6"/>
    </row>
    <row r="2789" spans="1:15" ht="13">
      <c r="A2789" s="1">
        <v>50049591</v>
      </c>
      <c r="B2789" s="5">
        <v>21058348</v>
      </c>
      <c r="C2789" s="7">
        <v>43307</v>
      </c>
      <c r="D2789" s="7">
        <v>43312</v>
      </c>
      <c r="E2789" s="5" t="s">
        <v>28</v>
      </c>
      <c r="F2789" s="5">
        <v>515</v>
      </c>
      <c r="G2789" s="5">
        <v>130</v>
      </c>
      <c r="H2789" s="5" t="s">
        <v>25</v>
      </c>
      <c r="I2789" s="5">
        <v>12</v>
      </c>
      <c r="M2789" s="8"/>
      <c r="O2789" s="6"/>
    </row>
    <row r="2790" spans="1:15" ht="13">
      <c r="A2790" s="1">
        <v>50049601</v>
      </c>
      <c r="B2790" s="5">
        <v>13220052</v>
      </c>
      <c r="C2790" s="7">
        <v>43170</v>
      </c>
      <c r="D2790" s="7">
        <v>43176</v>
      </c>
      <c r="E2790" s="5" t="s">
        <v>29</v>
      </c>
      <c r="F2790" s="5">
        <v>304</v>
      </c>
      <c r="G2790" s="5">
        <v>73</v>
      </c>
      <c r="H2790" s="5" t="s">
        <v>27</v>
      </c>
      <c r="I2790" s="5">
        <v>16</v>
      </c>
      <c r="M2790" s="8"/>
      <c r="O2790" s="6"/>
    </row>
    <row r="2791" spans="1:15" ht="13">
      <c r="A2791" s="1">
        <v>50049611</v>
      </c>
      <c r="B2791" s="5">
        <v>8960826</v>
      </c>
      <c r="C2791" s="7">
        <v>43167</v>
      </c>
      <c r="D2791" s="7">
        <v>43171</v>
      </c>
      <c r="E2791" s="5" t="s">
        <v>28</v>
      </c>
      <c r="F2791" s="5">
        <v>51220</v>
      </c>
      <c r="G2791" s="5">
        <v>29538</v>
      </c>
      <c r="H2791" s="5" t="s">
        <v>25</v>
      </c>
      <c r="I2791" s="5">
        <v>5</v>
      </c>
      <c r="M2791" s="8"/>
      <c r="O2791" s="6"/>
    </row>
    <row r="2792" spans="1:15" ht="13">
      <c r="A2792" s="1">
        <v>50049631</v>
      </c>
      <c r="B2792" s="5">
        <v>8525962</v>
      </c>
      <c r="C2792" s="7">
        <v>43416</v>
      </c>
      <c r="D2792" s="7">
        <v>43416</v>
      </c>
      <c r="E2792" s="5" t="s">
        <v>29</v>
      </c>
      <c r="F2792" s="5">
        <v>381</v>
      </c>
      <c r="G2792" s="5">
        <v>251</v>
      </c>
      <c r="H2792" s="5" t="s">
        <v>27</v>
      </c>
      <c r="I2792" s="5">
        <v>3</v>
      </c>
      <c r="M2792" s="8"/>
      <c r="O2792" s="6"/>
    </row>
    <row r="2793" spans="1:15" ht="13">
      <c r="A2793" s="1">
        <v>50049641</v>
      </c>
      <c r="B2793" s="5">
        <v>17204817</v>
      </c>
      <c r="C2793" s="7">
        <v>43084</v>
      </c>
      <c r="D2793" s="7">
        <v>43086</v>
      </c>
      <c r="E2793" s="5" t="s">
        <v>29</v>
      </c>
      <c r="F2793" s="5">
        <v>429</v>
      </c>
      <c r="G2793" s="5">
        <v>256</v>
      </c>
      <c r="H2793" s="5" t="s">
        <v>30</v>
      </c>
      <c r="I2793" s="5">
        <v>4</v>
      </c>
      <c r="M2793" s="8"/>
      <c r="O2793" s="6"/>
    </row>
    <row r="2794" spans="1:15" ht="13">
      <c r="A2794" s="1">
        <v>50049651</v>
      </c>
      <c r="B2794" s="5">
        <v>21174114</v>
      </c>
      <c r="C2794" s="7">
        <v>43143</v>
      </c>
      <c r="D2794" s="7">
        <v>43146</v>
      </c>
      <c r="E2794" s="5" t="s">
        <v>29</v>
      </c>
      <c r="F2794" s="5">
        <v>313</v>
      </c>
      <c r="G2794" s="5">
        <v>138</v>
      </c>
      <c r="H2794" s="5" t="s">
        <v>32</v>
      </c>
      <c r="I2794" s="5">
        <v>9</v>
      </c>
      <c r="M2794" s="8"/>
      <c r="O2794" s="6"/>
    </row>
    <row r="2795" spans="1:15" ht="13">
      <c r="A2795" s="1">
        <v>50049661</v>
      </c>
      <c r="B2795" s="5">
        <v>10639628</v>
      </c>
      <c r="C2795" s="7">
        <v>43091</v>
      </c>
      <c r="D2795" s="7">
        <v>43092</v>
      </c>
      <c r="E2795" s="5" t="s">
        <v>29</v>
      </c>
      <c r="F2795" s="5">
        <v>132679</v>
      </c>
      <c r="G2795" s="5">
        <v>31599</v>
      </c>
      <c r="H2795" s="5" t="s">
        <v>30</v>
      </c>
      <c r="I2795" s="5">
        <v>1</v>
      </c>
      <c r="M2795" s="8"/>
      <c r="O2795" s="6"/>
    </row>
    <row r="2796" spans="1:15" ht="13">
      <c r="A2796" s="1">
        <v>50049671</v>
      </c>
      <c r="B2796" s="5">
        <v>21166069</v>
      </c>
      <c r="C2796" s="7">
        <v>43270</v>
      </c>
      <c r="D2796" s="7">
        <v>43271</v>
      </c>
      <c r="E2796" s="5" t="s">
        <v>28</v>
      </c>
      <c r="F2796" s="5">
        <v>12110</v>
      </c>
      <c r="G2796" s="5">
        <v>6364</v>
      </c>
      <c r="H2796" s="5" t="s">
        <v>30</v>
      </c>
      <c r="I2796" s="5">
        <v>10</v>
      </c>
      <c r="M2796" s="8"/>
      <c r="O2796" s="6"/>
    </row>
    <row r="2797" spans="1:15" ht="13">
      <c r="A2797" s="1">
        <v>50049681</v>
      </c>
      <c r="B2797" s="5">
        <v>20901553</v>
      </c>
      <c r="C2797" s="7">
        <v>43231</v>
      </c>
      <c r="D2797" s="7">
        <v>43233</v>
      </c>
      <c r="E2797" s="5" t="s">
        <v>33</v>
      </c>
      <c r="F2797" s="5">
        <v>320</v>
      </c>
      <c r="G2797" s="5">
        <v>212</v>
      </c>
      <c r="H2797" s="5" t="s">
        <v>30</v>
      </c>
      <c r="I2797" s="5">
        <v>10</v>
      </c>
      <c r="M2797" s="8"/>
      <c r="O2797" s="6"/>
    </row>
    <row r="2798" spans="1:15" ht="13">
      <c r="A2798" s="1">
        <v>50049701</v>
      </c>
      <c r="B2798" s="5">
        <v>6255590</v>
      </c>
      <c r="C2798" s="7">
        <v>43424</v>
      </c>
      <c r="D2798" s="7">
        <v>43429</v>
      </c>
      <c r="E2798" s="5" t="s">
        <v>28</v>
      </c>
      <c r="F2798" s="5">
        <v>344</v>
      </c>
      <c r="G2798" s="5">
        <v>126</v>
      </c>
      <c r="H2798" s="5" t="s">
        <v>27</v>
      </c>
      <c r="I2798" s="5">
        <v>3</v>
      </c>
      <c r="M2798" s="8"/>
      <c r="O2798" s="6"/>
    </row>
    <row r="2799" spans="1:15" ht="13">
      <c r="A2799" s="1">
        <v>50049721</v>
      </c>
      <c r="B2799" s="5">
        <v>21173188</v>
      </c>
      <c r="C2799" s="7">
        <v>43271</v>
      </c>
      <c r="D2799" s="7">
        <v>43275</v>
      </c>
      <c r="E2799" s="5" t="s">
        <v>23</v>
      </c>
      <c r="F2799" s="5">
        <v>4590</v>
      </c>
      <c r="G2799" s="5">
        <v>1487</v>
      </c>
      <c r="H2799" s="5" t="s">
        <v>30</v>
      </c>
      <c r="I2799" s="5">
        <v>4</v>
      </c>
      <c r="M2799" s="8"/>
      <c r="O2799" s="6"/>
    </row>
    <row r="2800" spans="1:15" ht="13">
      <c r="A2800" s="1">
        <v>50049731</v>
      </c>
      <c r="B2800" s="5">
        <v>15844034</v>
      </c>
      <c r="C2800" s="7">
        <v>43301</v>
      </c>
      <c r="D2800" s="7">
        <v>43304</v>
      </c>
      <c r="E2800" s="5" t="s">
        <v>33</v>
      </c>
      <c r="F2800" s="5">
        <v>340</v>
      </c>
      <c r="G2800" s="5">
        <v>231</v>
      </c>
      <c r="H2800" s="5" t="s">
        <v>27</v>
      </c>
      <c r="I2800" s="5">
        <v>1</v>
      </c>
      <c r="M2800" s="8"/>
      <c r="O2800" s="6"/>
    </row>
    <row r="2801" spans="1:15" ht="13">
      <c r="A2801" s="1">
        <v>50049751</v>
      </c>
      <c r="B2801" s="5">
        <v>9646051</v>
      </c>
      <c r="C2801" s="7">
        <v>43419</v>
      </c>
      <c r="D2801" s="7">
        <v>43422</v>
      </c>
      <c r="E2801" s="5" t="s">
        <v>28</v>
      </c>
      <c r="F2801" s="5">
        <v>425</v>
      </c>
      <c r="G2801" s="5">
        <v>230</v>
      </c>
      <c r="H2801" s="5" t="s">
        <v>27</v>
      </c>
      <c r="I2801" s="5">
        <v>5</v>
      </c>
      <c r="M2801" s="8"/>
      <c r="O2801" s="6"/>
    </row>
    <row r="2802" spans="1:15" ht="13">
      <c r="A2802" s="1">
        <v>50049761</v>
      </c>
      <c r="B2802" s="5">
        <v>20798451</v>
      </c>
      <c r="C2802" s="7">
        <v>43315</v>
      </c>
      <c r="D2802" s="7">
        <v>43320</v>
      </c>
      <c r="E2802" s="5" t="s">
        <v>33</v>
      </c>
      <c r="F2802" s="5">
        <v>287</v>
      </c>
      <c r="G2802" s="5">
        <v>198</v>
      </c>
      <c r="H2802" s="5" t="s">
        <v>30</v>
      </c>
      <c r="I2802" s="5">
        <v>9</v>
      </c>
      <c r="M2802" s="8"/>
      <c r="O2802" s="6"/>
    </row>
    <row r="2803" spans="1:15" ht="13">
      <c r="A2803" s="1">
        <v>50049771</v>
      </c>
      <c r="B2803" s="5">
        <v>18989145</v>
      </c>
      <c r="C2803" s="7">
        <v>43181</v>
      </c>
      <c r="D2803" s="7">
        <v>43187</v>
      </c>
      <c r="E2803" s="5" t="s">
        <v>29</v>
      </c>
      <c r="F2803" s="5">
        <v>1638</v>
      </c>
      <c r="G2803" s="5">
        <v>1000</v>
      </c>
      <c r="H2803" s="5" t="s">
        <v>30</v>
      </c>
      <c r="I2803" s="5">
        <v>3</v>
      </c>
      <c r="M2803" s="8"/>
      <c r="O2803" s="6"/>
    </row>
    <row r="2804" spans="1:15" ht="13">
      <c r="A2804" s="1">
        <v>50049791</v>
      </c>
      <c r="B2804" s="5">
        <v>21171041</v>
      </c>
      <c r="C2804" s="7">
        <v>43357</v>
      </c>
      <c r="D2804" s="7">
        <v>43364</v>
      </c>
      <c r="E2804" s="5" t="s">
        <v>33</v>
      </c>
      <c r="F2804" s="5">
        <v>201</v>
      </c>
      <c r="G2804" s="5">
        <v>127</v>
      </c>
      <c r="H2804" s="5" t="s">
        <v>30</v>
      </c>
      <c r="I2804" s="5">
        <v>7</v>
      </c>
      <c r="M2804" s="8"/>
      <c r="O2804" s="6"/>
    </row>
    <row r="2805" spans="1:15" ht="13">
      <c r="A2805" s="1">
        <v>50049831</v>
      </c>
      <c r="B2805" s="5">
        <v>21163721</v>
      </c>
      <c r="C2805" s="7">
        <v>43251</v>
      </c>
      <c r="D2805" s="7">
        <v>43257</v>
      </c>
      <c r="E2805" s="5" t="s">
        <v>33</v>
      </c>
      <c r="F2805" s="5">
        <v>465</v>
      </c>
      <c r="G2805" s="5">
        <v>150</v>
      </c>
      <c r="H2805" s="5" t="s">
        <v>30</v>
      </c>
      <c r="I2805" s="5">
        <v>5</v>
      </c>
      <c r="M2805" s="8"/>
      <c r="O2805" s="6"/>
    </row>
    <row r="2806" spans="1:15" ht="13">
      <c r="A2806" s="1">
        <v>50049841</v>
      </c>
      <c r="B2806" s="5">
        <v>10664632</v>
      </c>
      <c r="C2806" s="7">
        <v>43263</v>
      </c>
      <c r="D2806" s="7">
        <v>43269</v>
      </c>
      <c r="E2806" s="5" t="s">
        <v>23</v>
      </c>
      <c r="F2806" s="5">
        <v>322</v>
      </c>
      <c r="G2806" s="5">
        <v>85</v>
      </c>
      <c r="H2806" s="5" t="s">
        <v>32</v>
      </c>
      <c r="I2806" s="5">
        <v>1</v>
      </c>
      <c r="M2806" s="8"/>
      <c r="O2806" s="6"/>
    </row>
    <row r="2807" spans="1:15" ht="13">
      <c r="A2807" s="1">
        <v>50049861</v>
      </c>
      <c r="B2807" s="5">
        <v>21129382</v>
      </c>
      <c r="C2807" s="7">
        <v>43096</v>
      </c>
      <c r="D2807" s="7">
        <v>43099</v>
      </c>
      <c r="E2807" s="5" t="s">
        <v>28</v>
      </c>
      <c r="F2807" s="5">
        <v>391</v>
      </c>
      <c r="G2807" s="5">
        <v>129</v>
      </c>
      <c r="H2807" s="5" t="s">
        <v>25</v>
      </c>
      <c r="I2807" s="5">
        <v>1</v>
      </c>
      <c r="M2807" s="8"/>
      <c r="O2807" s="6"/>
    </row>
    <row r="2808" spans="1:15" ht="13">
      <c r="A2808" s="1">
        <v>50049881</v>
      </c>
      <c r="B2808" s="5">
        <v>9602322</v>
      </c>
      <c r="C2808" s="7">
        <v>43356</v>
      </c>
      <c r="D2808" s="7">
        <v>43361</v>
      </c>
      <c r="E2808" s="5" t="s">
        <v>28</v>
      </c>
      <c r="F2808" s="5">
        <v>1958</v>
      </c>
      <c r="G2808" s="5">
        <v>1052</v>
      </c>
      <c r="H2808" s="5" t="s">
        <v>32</v>
      </c>
      <c r="I2808" s="5">
        <v>13</v>
      </c>
      <c r="M2808" s="8"/>
      <c r="O2808" s="6"/>
    </row>
    <row r="2809" spans="1:15" ht="13">
      <c r="A2809" s="1">
        <v>50049901</v>
      </c>
      <c r="B2809" s="5">
        <v>361872</v>
      </c>
      <c r="C2809" s="7">
        <v>43232</v>
      </c>
      <c r="D2809" s="7">
        <v>43232</v>
      </c>
      <c r="E2809" s="5" t="s">
        <v>28</v>
      </c>
      <c r="F2809" s="5">
        <v>154</v>
      </c>
      <c r="G2809" s="5">
        <v>57</v>
      </c>
      <c r="H2809" s="5" t="s">
        <v>30</v>
      </c>
      <c r="I2809" s="5">
        <v>2</v>
      </c>
      <c r="M2809" s="8"/>
      <c r="O2809" s="6"/>
    </row>
    <row r="2810" spans="1:15" ht="13">
      <c r="A2810" s="1">
        <v>50049921</v>
      </c>
      <c r="B2810" s="5">
        <v>21173169</v>
      </c>
      <c r="C2810" s="7">
        <v>43243</v>
      </c>
      <c r="D2810" s="7">
        <v>43249</v>
      </c>
      <c r="E2810" s="5" t="s">
        <v>29</v>
      </c>
      <c r="F2810" s="5">
        <v>517</v>
      </c>
      <c r="G2810" s="5">
        <v>209</v>
      </c>
      <c r="H2810" s="5" t="s">
        <v>27</v>
      </c>
      <c r="I2810" s="5">
        <v>7</v>
      </c>
      <c r="M2810" s="8"/>
      <c r="O2810" s="6"/>
    </row>
    <row r="2811" spans="1:15" ht="13">
      <c r="A2811" s="1">
        <v>50049941</v>
      </c>
      <c r="B2811" s="5">
        <v>305656</v>
      </c>
      <c r="C2811" s="7">
        <v>43267</v>
      </c>
      <c r="D2811" s="7">
        <v>43272</v>
      </c>
      <c r="E2811" s="5" t="s">
        <v>28</v>
      </c>
      <c r="F2811" s="5">
        <v>1668</v>
      </c>
      <c r="G2811" s="5">
        <v>759</v>
      </c>
      <c r="H2811" s="5" t="s">
        <v>30</v>
      </c>
      <c r="I2811" s="5">
        <v>2</v>
      </c>
      <c r="M2811" s="8"/>
      <c r="O2811" s="6"/>
    </row>
    <row r="2812" spans="1:15" ht="13">
      <c r="A2812" s="1">
        <v>50049971</v>
      </c>
      <c r="B2812" s="5">
        <v>13446364</v>
      </c>
      <c r="C2812" s="7">
        <v>43317</v>
      </c>
      <c r="D2812" s="7">
        <v>43323</v>
      </c>
      <c r="E2812" s="5" t="s">
        <v>29</v>
      </c>
      <c r="F2812" s="5">
        <v>107</v>
      </c>
      <c r="G2812" s="5">
        <v>74</v>
      </c>
      <c r="H2812" s="5" t="s">
        <v>27</v>
      </c>
      <c r="I2812" s="5">
        <v>3</v>
      </c>
      <c r="M2812" s="8"/>
      <c r="O2812" s="6"/>
    </row>
    <row r="2813" spans="1:15" ht="13">
      <c r="A2813" s="1">
        <v>50050001</v>
      </c>
      <c r="B2813" s="5">
        <v>21162079</v>
      </c>
      <c r="C2813" s="7">
        <v>43281</v>
      </c>
      <c r="D2813" s="7">
        <v>43286</v>
      </c>
      <c r="E2813" s="5" t="s">
        <v>28</v>
      </c>
      <c r="F2813" s="5">
        <v>237</v>
      </c>
      <c r="G2813" s="5">
        <v>155</v>
      </c>
      <c r="H2813" s="5" t="s">
        <v>30</v>
      </c>
      <c r="I2813" s="5">
        <v>2</v>
      </c>
      <c r="M2813" s="8"/>
      <c r="O2813" s="6"/>
    </row>
    <row r="2814" spans="1:15" ht="13">
      <c r="A2814" s="1">
        <v>50050011</v>
      </c>
      <c r="B2814" s="5">
        <v>8225832</v>
      </c>
      <c r="C2814" s="7">
        <v>43146</v>
      </c>
      <c r="D2814" s="7">
        <v>43151</v>
      </c>
      <c r="E2814" s="5" t="s">
        <v>33</v>
      </c>
      <c r="F2814" s="5">
        <v>144</v>
      </c>
      <c r="G2814" s="5">
        <v>81</v>
      </c>
      <c r="H2814" s="5" t="s">
        <v>27</v>
      </c>
      <c r="I2814" s="5">
        <v>13</v>
      </c>
      <c r="M2814" s="8"/>
      <c r="O2814" s="6"/>
    </row>
    <row r="2815" spans="1:15" ht="13">
      <c r="A2815" s="1">
        <v>50050021</v>
      </c>
      <c r="B2815" s="5">
        <v>21169247</v>
      </c>
      <c r="C2815" s="7">
        <v>43092</v>
      </c>
      <c r="D2815" s="7">
        <v>43098</v>
      </c>
      <c r="E2815" s="5" t="s">
        <v>29</v>
      </c>
      <c r="F2815" s="5">
        <v>825</v>
      </c>
      <c r="G2815" s="5">
        <v>486</v>
      </c>
      <c r="H2815" s="5" t="s">
        <v>25</v>
      </c>
      <c r="I2815" s="5">
        <v>1</v>
      </c>
      <c r="M2815" s="8"/>
      <c r="O2815" s="6"/>
    </row>
    <row r="2816" spans="1:15" ht="13">
      <c r="A2816" s="1">
        <v>50050031</v>
      </c>
      <c r="B2816" s="5">
        <v>14467989</v>
      </c>
      <c r="C2816" s="7">
        <v>43192</v>
      </c>
      <c r="D2816" s="7">
        <v>43198</v>
      </c>
      <c r="E2816" s="5" t="s">
        <v>33</v>
      </c>
      <c r="F2816" s="5">
        <v>508</v>
      </c>
      <c r="G2816" s="5">
        <v>102</v>
      </c>
      <c r="H2816" s="5" t="s">
        <v>27</v>
      </c>
      <c r="I2816" s="5">
        <v>4</v>
      </c>
      <c r="M2816" s="8"/>
      <c r="O2816" s="6"/>
    </row>
    <row r="2817" spans="1:15" ht="13">
      <c r="A2817" s="1">
        <v>50050051</v>
      </c>
      <c r="B2817" s="5">
        <v>393420</v>
      </c>
      <c r="C2817" s="7">
        <v>43320</v>
      </c>
      <c r="D2817" s="7">
        <v>43321</v>
      </c>
      <c r="E2817" s="5" t="s">
        <v>29</v>
      </c>
      <c r="F2817" s="5">
        <v>457</v>
      </c>
      <c r="G2817" s="5">
        <v>180</v>
      </c>
      <c r="H2817" s="5" t="s">
        <v>27</v>
      </c>
      <c r="I2817" s="5">
        <v>7</v>
      </c>
      <c r="M2817" s="8"/>
      <c r="O2817" s="6"/>
    </row>
    <row r="2818" spans="1:15" ht="13">
      <c r="A2818" s="1">
        <v>50050061</v>
      </c>
      <c r="B2818" s="5">
        <v>10648914</v>
      </c>
      <c r="C2818" s="7">
        <v>43311</v>
      </c>
      <c r="D2818" s="7">
        <v>43314</v>
      </c>
      <c r="E2818" s="5" t="s">
        <v>28</v>
      </c>
      <c r="F2818" s="5">
        <v>203</v>
      </c>
      <c r="G2818" s="5">
        <v>58</v>
      </c>
      <c r="H2818" s="5" t="s">
        <v>27</v>
      </c>
      <c r="I2818" s="5">
        <v>2</v>
      </c>
      <c r="M2818" s="8"/>
      <c r="O2818" s="6"/>
    </row>
    <row r="2819" spans="1:15" ht="13">
      <c r="A2819" s="1">
        <v>50050091</v>
      </c>
      <c r="B2819" s="5">
        <v>21169944</v>
      </c>
      <c r="C2819" s="7">
        <v>43313</v>
      </c>
      <c r="D2819" s="7">
        <v>43316</v>
      </c>
      <c r="E2819" s="5" t="s">
        <v>23</v>
      </c>
      <c r="F2819" s="5">
        <v>259</v>
      </c>
      <c r="G2819" s="5">
        <v>123</v>
      </c>
      <c r="H2819" s="5" t="s">
        <v>30</v>
      </c>
      <c r="I2819" s="5">
        <v>1</v>
      </c>
      <c r="M2819" s="8"/>
      <c r="O2819" s="6"/>
    </row>
    <row r="2820" spans="1:15" ht="13">
      <c r="A2820" s="1">
        <v>50050131</v>
      </c>
      <c r="B2820" s="5">
        <v>255758</v>
      </c>
      <c r="C2820" s="7">
        <v>43139</v>
      </c>
      <c r="D2820" s="7">
        <v>43141</v>
      </c>
      <c r="E2820" s="5" t="s">
        <v>33</v>
      </c>
      <c r="F2820" s="5">
        <v>7551</v>
      </c>
      <c r="G2820" s="5">
        <v>5148</v>
      </c>
      <c r="H2820" s="5" t="s">
        <v>27</v>
      </c>
      <c r="I2820" s="5">
        <v>2</v>
      </c>
      <c r="M2820" s="8"/>
      <c r="O2820" s="6"/>
    </row>
    <row r="2821" spans="1:15" ht="13">
      <c r="A2821" s="1">
        <v>50050161</v>
      </c>
      <c r="B2821" s="5">
        <v>20912633</v>
      </c>
      <c r="C2821" s="7">
        <v>43069</v>
      </c>
      <c r="D2821" s="7">
        <v>43073</v>
      </c>
      <c r="E2821" s="5" t="s">
        <v>28</v>
      </c>
      <c r="F2821" s="5">
        <v>65860</v>
      </c>
      <c r="G2821" s="5">
        <v>28874</v>
      </c>
      <c r="H2821" s="5" t="s">
        <v>27</v>
      </c>
      <c r="I2821" s="5">
        <v>5</v>
      </c>
      <c r="M2821" s="8"/>
      <c r="O2821" s="6"/>
    </row>
    <row r="2822" spans="1:15" ht="13">
      <c r="A2822" s="1">
        <v>50050191</v>
      </c>
      <c r="B2822" s="5">
        <v>21173608</v>
      </c>
      <c r="C2822" s="7">
        <v>43215</v>
      </c>
      <c r="D2822" s="7">
        <v>43218</v>
      </c>
      <c r="E2822" s="5" t="s">
        <v>29</v>
      </c>
      <c r="F2822" s="5">
        <v>504</v>
      </c>
      <c r="G2822" s="5">
        <v>141</v>
      </c>
      <c r="H2822" s="5" t="s">
        <v>25</v>
      </c>
      <c r="I2822" s="5">
        <v>6</v>
      </c>
      <c r="M2822" s="8"/>
      <c r="O2822" s="6"/>
    </row>
    <row r="2823" spans="1:15" ht="13">
      <c r="A2823" s="1">
        <v>50050211</v>
      </c>
      <c r="B2823" s="5">
        <v>21163072</v>
      </c>
      <c r="C2823" s="7">
        <v>43226</v>
      </c>
      <c r="D2823" s="7">
        <v>43232</v>
      </c>
      <c r="E2823" s="5" t="s">
        <v>33</v>
      </c>
      <c r="F2823" s="5">
        <v>529</v>
      </c>
      <c r="G2823" s="5">
        <v>237</v>
      </c>
      <c r="H2823" s="5" t="s">
        <v>32</v>
      </c>
      <c r="I2823" s="5">
        <v>1</v>
      </c>
      <c r="M2823" s="8"/>
      <c r="O2823" s="6"/>
    </row>
    <row r="2824" spans="1:15" ht="13">
      <c r="A2824" s="1">
        <v>50050231</v>
      </c>
      <c r="B2824" s="5">
        <v>17515210</v>
      </c>
      <c r="C2824" s="7">
        <v>43303</v>
      </c>
      <c r="D2824" s="7">
        <v>43304</v>
      </c>
      <c r="E2824" s="5" t="s">
        <v>29</v>
      </c>
      <c r="F2824" s="5">
        <v>158</v>
      </c>
      <c r="G2824" s="5">
        <v>73</v>
      </c>
      <c r="H2824" s="5" t="s">
        <v>27</v>
      </c>
      <c r="I2824" s="5">
        <v>2</v>
      </c>
      <c r="M2824" s="8"/>
      <c r="O2824" s="6"/>
    </row>
    <row r="2825" spans="1:15" ht="13">
      <c r="A2825" s="1">
        <v>50050241</v>
      </c>
      <c r="B2825" s="5">
        <v>8431011</v>
      </c>
      <c r="C2825" s="7">
        <v>43215</v>
      </c>
      <c r="D2825" s="7">
        <v>43221</v>
      </c>
      <c r="E2825" s="5" t="s">
        <v>28</v>
      </c>
      <c r="F2825" s="5">
        <v>51680</v>
      </c>
      <c r="G2825" s="5">
        <v>14452</v>
      </c>
      <c r="H2825" s="5" t="s">
        <v>30</v>
      </c>
      <c r="I2825" s="5">
        <v>3</v>
      </c>
      <c r="M2825" s="8"/>
      <c r="O2825" s="6"/>
    </row>
    <row r="2826" spans="1:15" ht="13">
      <c r="A2826" s="1">
        <v>50050271</v>
      </c>
      <c r="B2826" s="5">
        <v>331642</v>
      </c>
      <c r="C2826" s="7">
        <v>43186</v>
      </c>
      <c r="D2826" s="7">
        <v>43191</v>
      </c>
      <c r="E2826" s="5" t="s">
        <v>28</v>
      </c>
      <c r="F2826" s="5">
        <v>168</v>
      </c>
      <c r="G2826" s="5">
        <v>84</v>
      </c>
      <c r="H2826" s="5" t="s">
        <v>32</v>
      </c>
      <c r="I2826" s="5">
        <v>14</v>
      </c>
      <c r="M2826" s="8"/>
      <c r="O2826" s="6"/>
    </row>
    <row r="2827" spans="1:15" ht="13">
      <c r="A2827" s="1">
        <v>50050291</v>
      </c>
      <c r="B2827" s="5">
        <v>21170478</v>
      </c>
      <c r="C2827" s="7">
        <v>43392</v>
      </c>
      <c r="D2827" s="7">
        <v>43396</v>
      </c>
      <c r="E2827" s="5" t="s">
        <v>29</v>
      </c>
      <c r="F2827" s="5">
        <v>252</v>
      </c>
      <c r="G2827" s="5">
        <v>91</v>
      </c>
      <c r="H2827" s="5" t="s">
        <v>30</v>
      </c>
      <c r="I2827" s="5">
        <v>5</v>
      </c>
      <c r="M2827" s="8"/>
      <c r="O2827" s="6"/>
    </row>
    <row r="2828" spans="1:15" ht="13">
      <c r="A2828" s="1">
        <v>50050321</v>
      </c>
      <c r="B2828" s="5">
        <v>5910228</v>
      </c>
      <c r="C2828" s="7">
        <v>43190</v>
      </c>
      <c r="D2828" s="7">
        <v>43190</v>
      </c>
      <c r="E2828" s="5" t="s">
        <v>28</v>
      </c>
      <c r="F2828" s="5">
        <v>578</v>
      </c>
      <c r="G2828" s="5">
        <v>240</v>
      </c>
      <c r="H2828" s="5" t="s">
        <v>27</v>
      </c>
      <c r="I2828" s="5">
        <v>4</v>
      </c>
      <c r="M2828" s="8"/>
      <c r="O2828" s="6"/>
    </row>
    <row r="2829" spans="1:15" ht="13">
      <c r="A2829" s="1">
        <v>50050331</v>
      </c>
      <c r="B2829" s="5">
        <v>8364997</v>
      </c>
      <c r="C2829" s="7">
        <v>43422</v>
      </c>
      <c r="D2829" s="7">
        <v>43427</v>
      </c>
      <c r="E2829" s="5" t="s">
        <v>33</v>
      </c>
      <c r="F2829" s="5">
        <v>187</v>
      </c>
      <c r="G2829" s="5">
        <v>47</v>
      </c>
      <c r="H2829" s="5" t="s">
        <v>27</v>
      </c>
      <c r="I2829" s="5">
        <v>9</v>
      </c>
      <c r="M2829" s="8"/>
      <c r="O2829" s="6"/>
    </row>
    <row r="2830" spans="1:15" ht="13">
      <c r="A2830" s="1">
        <v>50050341</v>
      </c>
      <c r="B2830" s="5">
        <v>10630609</v>
      </c>
      <c r="C2830" s="7">
        <v>43345</v>
      </c>
      <c r="D2830" s="7">
        <v>43348</v>
      </c>
      <c r="E2830" s="5" t="s">
        <v>23</v>
      </c>
      <c r="F2830" s="5">
        <v>111</v>
      </c>
      <c r="G2830" s="5">
        <v>59</v>
      </c>
      <c r="H2830" s="5" t="s">
        <v>30</v>
      </c>
      <c r="I2830" s="5">
        <v>1</v>
      </c>
      <c r="M2830" s="8"/>
      <c r="O2830" s="6"/>
    </row>
    <row r="2831" spans="1:15" ht="13">
      <c r="A2831" s="1">
        <v>50050381</v>
      </c>
      <c r="B2831" s="5">
        <v>4252914</v>
      </c>
      <c r="C2831" s="7">
        <v>43105</v>
      </c>
      <c r="D2831" s="7">
        <v>43109</v>
      </c>
      <c r="E2831" s="5" t="s">
        <v>29</v>
      </c>
      <c r="F2831" s="5">
        <v>149</v>
      </c>
      <c r="G2831" s="5">
        <v>98</v>
      </c>
      <c r="H2831" s="5" t="s">
        <v>27</v>
      </c>
      <c r="I2831" s="5">
        <v>3</v>
      </c>
      <c r="M2831" s="8"/>
      <c r="O2831" s="6"/>
    </row>
    <row r="2832" spans="1:15" ht="13">
      <c r="A2832" s="1">
        <v>50050391</v>
      </c>
      <c r="B2832" s="5">
        <v>15106260</v>
      </c>
      <c r="C2832" s="7">
        <v>43171</v>
      </c>
      <c r="D2832" s="7">
        <v>43175</v>
      </c>
      <c r="E2832" s="5" t="s">
        <v>28</v>
      </c>
      <c r="F2832" s="5">
        <v>30750</v>
      </c>
      <c r="G2832" s="5">
        <v>12171</v>
      </c>
      <c r="H2832" s="5" t="s">
        <v>30</v>
      </c>
      <c r="I2832" s="5">
        <v>3</v>
      </c>
      <c r="M2832" s="8"/>
      <c r="O2832" s="6"/>
    </row>
    <row r="2833" spans="1:15" ht="13">
      <c r="A2833" s="1">
        <v>50050401</v>
      </c>
      <c r="B2833" s="5">
        <v>21165964</v>
      </c>
      <c r="C2833" s="7">
        <v>43201</v>
      </c>
      <c r="D2833" s="7">
        <v>43203</v>
      </c>
      <c r="E2833" s="5" t="s">
        <v>29</v>
      </c>
      <c r="F2833" s="5">
        <v>150</v>
      </c>
      <c r="G2833" s="5">
        <v>39</v>
      </c>
      <c r="H2833" s="5" t="s">
        <v>27</v>
      </c>
      <c r="I2833" s="5">
        <v>17</v>
      </c>
      <c r="M2833" s="8"/>
      <c r="O2833" s="6"/>
    </row>
    <row r="2834" spans="1:15" ht="13">
      <c r="A2834" s="1">
        <v>50050411</v>
      </c>
      <c r="B2834" s="5">
        <v>4222784</v>
      </c>
      <c r="C2834" s="7">
        <v>43361</v>
      </c>
      <c r="D2834" s="7">
        <v>43362</v>
      </c>
      <c r="E2834" s="5" t="s">
        <v>33</v>
      </c>
      <c r="F2834" s="5">
        <v>266</v>
      </c>
      <c r="G2834" s="5">
        <v>129</v>
      </c>
      <c r="H2834" s="5" t="s">
        <v>32</v>
      </c>
      <c r="I2834" s="5">
        <v>2</v>
      </c>
      <c r="M2834" s="8"/>
      <c r="O2834" s="6"/>
    </row>
    <row r="2835" spans="1:15" ht="13">
      <c r="A2835" s="1">
        <v>50050421</v>
      </c>
      <c r="B2835" s="5">
        <v>8172663</v>
      </c>
      <c r="C2835" s="7">
        <v>43294</v>
      </c>
      <c r="D2835" s="7">
        <v>43295</v>
      </c>
      <c r="E2835" s="5" t="s">
        <v>28</v>
      </c>
      <c r="F2835" s="5">
        <v>173</v>
      </c>
      <c r="G2835" s="5">
        <v>79</v>
      </c>
      <c r="H2835" s="5" t="s">
        <v>32</v>
      </c>
      <c r="I2835" s="5">
        <v>2</v>
      </c>
      <c r="M2835" s="8"/>
      <c r="O2835" s="6"/>
    </row>
    <row r="2836" spans="1:15" ht="13">
      <c r="A2836" s="1">
        <v>50050441</v>
      </c>
      <c r="B2836" s="5">
        <v>20779421</v>
      </c>
      <c r="C2836" s="7">
        <v>43266</v>
      </c>
      <c r="D2836" s="7">
        <v>43268</v>
      </c>
      <c r="E2836" s="5" t="s">
        <v>23</v>
      </c>
      <c r="F2836" s="5">
        <v>1395</v>
      </c>
      <c r="G2836" s="5">
        <v>974</v>
      </c>
      <c r="H2836" s="5" t="s">
        <v>27</v>
      </c>
      <c r="I2836" s="5">
        <v>10</v>
      </c>
      <c r="M2836" s="8"/>
      <c r="O2836" s="6"/>
    </row>
    <row r="2837" spans="1:15" ht="13">
      <c r="A2837" s="1">
        <v>50050461</v>
      </c>
      <c r="B2837" s="5">
        <v>328311</v>
      </c>
      <c r="C2837" s="7">
        <v>43116</v>
      </c>
      <c r="D2837" s="7">
        <v>43118</v>
      </c>
      <c r="E2837" s="5" t="s">
        <v>28</v>
      </c>
      <c r="F2837" s="5">
        <v>1127</v>
      </c>
      <c r="G2837" s="5">
        <v>463</v>
      </c>
      <c r="H2837" s="5" t="s">
        <v>32</v>
      </c>
      <c r="I2837" s="5">
        <v>15</v>
      </c>
      <c r="M2837" s="8"/>
      <c r="O2837" s="6"/>
    </row>
    <row r="2838" spans="1:15" ht="13">
      <c r="A2838" s="1">
        <v>50050481</v>
      </c>
      <c r="B2838" s="5">
        <v>20960829</v>
      </c>
      <c r="C2838" s="7">
        <v>43230</v>
      </c>
      <c r="D2838" s="7">
        <v>43236</v>
      </c>
      <c r="E2838" s="5" t="s">
        <v>33</v>
      </c>
      <c r="F2838" s="5">
        <v>132</v>
      </c>
      <c r="G2838" s="5">
        <v>68</v>
      </c>
      <c r="H2838" s="5" t="s">
        <v>32</v>
      </c>
      <c r="I2838" s="5">
        <v>10</v>
      </c>
      <c r="M2838" s="8"/>
      <c r="O2838" s="6"/>
    </row>
    <row r="2839" spans="1:15" ht="13">
      <c r="A2839" s="1">
        <v>50050501</v>
      </c>
      <c r="B2839" s="5">
        <v>5874040</v>
      </c>
      <c r="C2839" s="7">
        <v>43204</v>
      </c>
      <c r="D2839" s="7">
        <v>43205</v>
      </c>
      <c r="E2839" s="5" t="s">
        <v>33</v>
      </c>
      <c r="F2839" s="5">
        <v>1464</v>
      </c>
      <c r="G2839" s="5">
        <v>754</v>
      </c>
      <c r="H2839" s="5" t="s">
        <v>30</v>
      </c>
      <c r="I2839" s="5">
        <v>1</v>
      </c>
      <c r="M2839" s="8"/>
      <c r="O2839" s="6"/>
    </row>
    <row r="2840" spans="1:15" ht="13">
      <c r="A2840" s="1">
        <v>50050511</v>
      </c>
      <c r="B2840" s="5">
        <v>21170354</v>
      </c>
      <c r="C2840" s="7">
        <v>43399</v>
      </c>
      <c r="D2840" s="7">
        <v>43400</v>
      </c>
      <c r="E2840" s="5" t="s">
        <v>29</v>
      </c>
      <c r="F2840" s="5">
        <v>212</v>
      </c>
      <c r="G2840" s="5">
        <v>53</v>
      </c>
      <c r="H2840" s="5" t="s">
        <v>30</v>
      </c>
      <c r="I2840" s="5">
        <v>3</v>
      </c>
      <c r="M2840" s="8"/>
      <c r="O2840" s="6"/>
    </row>
    <row r="2841" spans="1:15" ht="13">
      <c r="A2841" s="1">
        <v>50050521</v>
      </c>
      <c r="B2841" s="5">
        <v>21171289</v>
      </c>
      <c r="C2841" s="7">
        <v>43378</v>
      </c>
      <c r="D2841" s="7">
        <v>43383</v>
      </c>
      <c r="E2841" s="5" t="s">
        <v>28</v>
      </c>
      <c r="F2841" s="5">
        <v>450</v>
      </c>
      <c r="G2841" s="5">
        <v>132</v>
      </c>
      <c r="H2841" s="5" t="s">
        <v>30</v>
      </c>
      <c r="I2841" s="5">
        <v>1</v>
      </c>
      <c r="M2841" s="8"/>
      <c r="O2841" s="6"/>
    </row>
    <row r="2842" spans="1:15" ht="13">
      <c r="A2842" s="1">
        <v>50050561</v>
      </c>
      <c r="B2842" s="5">
        <v>21169247</v>
      </c>
      <c r="C2842" s="7">
        <v>43383</v>
      </c>
      <c r="D2842" s="7">
        <v>43386</v>
      </c>
      <c r="E2842" s="5" t="s">
        <v>33</v>
      </c>
      <c r="F2842" s="5">
        <v>207</v>
      </c>
      <c r="G2842" s="5">
        <v>55</v>
      </c>
      <c r="H2842" s="5" t="s">
        <v>25</v>
      </c>
      <c r="I2842" s="5">
        <v>4</v>
      </c>
      <c r="M2842" s="8"/>
      <c r="O2842" s="6"/>
    </row>
    <row r="2843" spans="1:15" ht="13">
      <c r="A2843" s="1">
        <v>50050571</v>
      </c>
      <c r="B2843" s="5">
        <v>10666598</v>
      </c>
      <c r="C2843" s="7">
        <v>43154</v>
      </c>
      <c r="D2843" s="7">
        <v>43155</v>
      </c>
      <c r="E2843" s="5" t="s">
        <v>29</v>
      </c>
      <c r="F2843" s="5">
        <v>372</v>
      </c>
      <c r="G2843" s="5">
        <v>213</v>
      </c>
      <c r="H2843" s="5" t="s">
        <v>25</v>
      </c>
      <c r="I2843" s="5">
        <v>1</v>
      </c>
      <c r="M2843" s="8"/>
      <c r="O2843" s="6"/>
    </row>
    <row r="2844" spans="1:15" ht="13">
      <c r="A2844" s="1">
        <v>50050591</v>
      </c>
      <c r="B2844" s="5">
        <v>16284528</v>
      </c>
      <c r="C2844" s="7">
        <v>43370</v>
      </c>
      <c r="D2844" s="7">
        <v>43375</v>
      </c>
      <c r="E2844" s="5" t="s">
        <v>29</v>
      </c>
      <c r="F2844" s="5">
        <v>437</v>
      </c>
      <c r="G2844" s="5">
        <v>228</v>
      </c>
      <c r="H2844" s="5" t="s">
        <v>27</v>
      </c>
      <c r="I2844" s="5">
        <v>1</v>
      </c>
      <c r="M2844" s="8"/>
      <c r="O2844" s="6"/>
    </row>
    <row r="2845" spans="1:15" ht="13">
      <c r="A2845" s="1">
        <v>50050601</v>
      </c>
      <c r="B2845" s="5">
        <v>17849740</v>
      </c>
      <c r="C2845" s="7">
        <v>43358</v>
      </c>
      <c r="D2845" s="7">
        <v>43362</v>
      </c>
      <c r="E2845" s="5" t="s">
        <v>23</v>
      </c>
      <c r="F2845" s="5">
        <v>557</v>
      </c>
      <c r="G2845" s="5">
        <v>216</v>
      </c>
      <c r="H2845" s="5" t="s">
        <v>27</v>
      </c>
      <c r="I2845" s="5">
        <v>1</v>
      </c>
      <c r="M2845" s="8"/>
      <c r="O2845" s="6"/>
    </row>
    <row r="2846" spans="1:15" ht="13">
      <c r="A2846" s="1">
        <v>50050631</v>
      </c>
      <c r="B2846" s="5">
        <v>12509229</v>
      </c>
      <c r="C2846" s="7">
        <v>43066</v>
      </c>
      <c r="D2846" s="7">
        <v>43066</v>
      </c>
      <c r="E2846" s="5" t="s">
        <v>23</v>
      </c>
      <c r="F2846" s="5">
        <v>41960</v>
      </c>
      <c r="G2846" s="5">
        <v>25988</v>
      </c>
      <c r="H2846" s="5" t="s">
        <v>25</v>
      </c>
      <c r="I2846" s="5">
        <v>10</v>
      </c>
      <c r="M2846" s="8"/>
      <c r="O2846" s="6"/>
    </row>
    <row r="2847" spans="1:15" ht="13">
      <c r="A2847" s="1">
        <v>50050641</v>
      </c>
      <c r="B2847" s="5">
        <v>7650932</v>
      </c>
      <c r="C2847" s="7">
        <v>43390</v>
      </c>
      <c r="D2847" s="7">
        <v>43395</v>
      </c>
      <c r="E2847" s="5" t="s">
        <v>28</v>
      </c>
      <c r="F2847" s="5">
        <v>578</v>
      </c>
      <c r="G2847" s="5">
        <v>252</v>
      </c>
      <c r="H2847" s="5" t="s">
        <v>32</v>
      </c>
      <c r="I2847" s="5">
        <v>13</v>
      </c>
      <c r="M2847" s="8"/>
      <c r="O2847" s="6"/>
    </row>
    <row r="2848" spans="1:15" ht="13">
      <c r="A2848" s="1">
        <v>50050651</v>
      </c>
      <c r="B2848" s="5">
        <v>6463274</v>
      </c>
      <c r="C2848" s="7">
        <v>43267</v>
      </c>
      <c r="D2848" s="7">
        <v>43271</v>
      </c>
      <c r="E2848" s="5" t="s">
        <v>29</v>
      </c>
      <c r="F2848" s="5">
        <v>320</v>
      </c>
      <c r="G2848" s="5">
        <v>156</v>
      </c>
      <c r="H2848" s="5" t="s">
        <v>30</v>
      </c>
      <c r="I2848" s="5">
        <v>17</v>
      </c>
      <c r="M2848" s="8"/>
      <c r="O2848" s="6"/>
    </row>
    <row r="2849" spans="1:15" ht="13">
      <c r="A2849" s="1">
        <v>50050661</v>
      </c>
      <c r="B2849" s="5">
        <v>11706109</v>
      </c>
      <c r="C2849" s="7">
        <v>43249</v>
      </c>
      <c r="D2849" s="7">
        <v>43255</v>
      </c>
      <c r="E2849" s="5" t="s">
        <v>23</v>
      </c>
      <c r="F2849" s="5">
        <v>320</v>
      </c>
      <c r="G2849" s="5">
        <v>139</v>
      </c>
      <c r="H2849" s="5" t="s">
        <v>27</v>
      </c>
      <c r="I2849" s="5">
        <v>9</v>
      </c>
      <c r="M2849" s="8"/>
      <c r="O2849" s="6"/>
    </row>
    <row r="2850" spans="1:15" ht="13">
      <c r="A2850" s="1">
        <v>50050701</v>
      </c>
      <c r="B2850" s="5">
        <v>17289728</v>
      </c>
      <c r="C2850" s="7">
        <v>43120</v>
      </c>
      <c r="D2850" s="7">
        <v>43125</v>
      </c>
      <c r="E2850" s="5" t="s">
        <v>29</v>
      </c>
      <c r="F2850" s="5">
        <v>1280</v>
      </c>
      <c r="G2850" s="5">
        <v>885</v>
      </c>
      <c r="H2850" s="5" t="s">
        <v>25</v>
      </c>
      <c r="I2850" s="5">
        <v>19</v>
      </c>
      <c r="M2850" s="8"/>
      <c r="O2850" s="6"/>
    </row>
    <row r="2851" spans="1:15" ht="13">
      <c r="A2851" s="1">
        <v>50050741</v>
      </c>
      <c r="B2851" s="5">
        <v>11927716</v>
      </c>
      <c r="C2851" s="7">
        <v>43098</v>
      </c>
      <c r="D2851" s="7">
        <v>43102</v>
      </c>
      <c r="E2851" s="5" t="s">
        <v>28</v>
      </c>
      <c r="F2851" s="5">
        <v>150</v>
      </c>
      <c r="G2851" s="5">
        <v>33</v>
      </c>
      <c r="H2851" s="5" t="s">
        <v>32</v>
      </c>
      <c r="I2851" s="5">
        <v>8</v>
      </c>
      <c r="M2851" s="8"/>
      <c r="O2851" s="6"/>
    </row>
    <row r="2852" spans="1:15" ht="13">
      <c r="A2852" s="1">
        <v>50050751</v>
      </c>
      <c r="B2852" s="5">
        <v>11867877</v>
      </c>
      <c r="C2852" s="7">
        <v>43118</v>
      </c>
      <c r="D2852" s="7">
        <v>43121</v>
      </c>
      <c r="E2852" s="5" t="s">
        <v>33</v>
      </c>
      <c r="F2852" s="5">
        <v>1064</v>
      </c>
      <c r="G2852" s="5">
        <v>454</v>
      </c>
      <c r="H2852" s="5" t="s">
        <v>32</v>
      </c>
      <c r="I2852" s="5">
        <v>2</v>
      </c>
      <c r="M2852" s="8"/>
      <c r="O2852" s="6"/>
    </row>
    <row r="2853" spans="1:15" ht="13">
      <c r="A2853" s="1">
        <v>50050761</v>
      </c>
      <c r="B2853" s="5">
        <v>20566756</v>
      </c>
      <c r="C2853" s="7">
        <v>43193</v>
      </c>
      <c r="D2853" s="7">
        <v>43200</v>
      </c>
      <c r="E2853" s="5" t="s">
        <v>29</v>
      </c>
      <c r="F2853" s="5">
        <v>1043</v>
      </c>
      <c r="G2853" s="5">
        <v>348</v>
      </c>
      <c r="H2853" s="5" t="s">
        <v>30</v>
      </c>
      <c r="I2853" s="5">
        <v>3</v>
      </c>
      <c r="M2853" s="8"/>
      <c r="O2853" s="6"/>
    </row>
    <row r="2854" spans="1:15" ht="13">
      <c r="A2854" s="1">
        <v>50050771</v>
      </c>
      <c r="B2854" s="5">
        <v>21170783</v>
      </c>
      <c r="C2854" s="7">
        <v>43182</v>
      </c>
      <c r="D2854" s="7">
        <v>43188</v>
      </c>
      <c r="E2854" s="5" t="s">
        <v>23</v>
      </c>
      <c r="F2854" s="5">
        <v>265</v>
      </c>
      <c r="G2854" s="5">
        <v>181</v>
      </c>
      <c r="H2854" s="5" t="s">
        <v>27</v>
      </c>
      <c r="I2854" s="5">
        <v>1</v>
      </c>
      <c r="M2854" s="8"/>
      <c r="O2854" s="6"/>
    </row>
    <row r="2855" spans="1:15" ht="13">
      <c r="A2855" s="1">
        <v>50050791</v>
      </c>
      <c r="B2855" s="5">
        <v>12194666</v>
      </c>
      <c r="C2855" s="7">
        <v>43285</v>
      </c>
      <c r="D2855" s="7">
        <v>43287</v>
      </c>
      <c r="E2855" s="5" t="s">
        <v>28</v>
      </c>
      <c r="F2855" s="5">
        <v>577</v>
      </c>
      <c r="G2855" s="5">
        <v>286</v>
      </c>
      <c r="H2855" s="5" t="s">
        <v>32</v>
      </c>
      <c r="I2855" s="5">
        <v>14</v>
      </c>
      <c r="M2855" s="8"/>
      <c r="O2855" s="6"/>
    </row>
    <row r="2856" spans="1:15" ht="13">
      <c r="A2856" s="1">
        <v>50050801</v>
      </c>
      <c r="B2856" s="5">
        <v>14660163</v>
      </c>
      <c r="C2856" s="7">
        <v>43406</v>
      </c>
      <c r="D2856" s="7">
        <v>43411</v>
      </c>
      <c r="E2856" s="5" t="s">
        <v>29</v>
      </c>
      <c r="F2856" s="5">
        <v>105</v>
      </c>
      <c r="G2856" s="5">
        <v>41</v>
      </c>
      <c r="H2856" s="5" t="s">
        <v>27</v>
      </c>
      <c r="I2856" s="5">
        <v>8</v>
      </c>
      <c r="M2856" s="8"/>
      <c r="O2856" s="6"/>
    </row>
    <row r="2857" spans="1:15" ht="13">
      <c r="A2857" s="1">
        <v>50050811</v>
      </c>
      <c r="B2857" s="5">
        <v>344229</v>
      </c>
      <c r="C2857" s="7">
        <v>43120</v>
      </c>
      <c r="D2857" s="7">
        <v>43126</v>
      </c>
      <c r="E2857" s="5" t="s">
        <v>33</v>
      </c>
      <c r="F2857" s="5">
        <v>200</v>
      </c>
      <c r="G2857" s="5">
        <v>52</v>
      </c>
      <c r="H2857" s="5" t="s">
        <v>27</v>
      </c>
      <c r="I2857" s="5">
        <v>7</v>
      </c>
      <c r="M2857" s="8"/>
      <c r="O2857" s="6"/>
    </row>
    <row r="2858" spans="1:15" ht="13">
      <c r="A2858" s="1">
        <v>50050831</v>
      </c>
      <c r="B2858" s="5">
        <v>7359341</v>
      </c>
      <c r="C2858" s="7">
        <v>43261</v>
      </c>
      <c r="D2858" s="7">
        <v>43265</v>
      </c>
      <c r="E2858" s="5" t="s">
        <v>29</v>
      </c>
      <c r="F2858" s="5">
        <v>307</v>
      </c>
      <c r="G2858" s="5">
        <v>197</v>
      </c>
      <c r="H2858" s="5" t="s">
        <v>27</v>
      </c>
      <c r="I2858" s="5">
        <v>7</v>
      </c>
      <c r="M2858" s="8"/>
      <c r="O2858" s="6"/>
    </row>
    <row r="2859" spans="1:15" ht="13">
      <c r="A2859" s="1">
        <v>50050841</v>
      </c>
      <c r="B2859" s="5">
        <v>7035338</v>
      </c>
      <c r="C2859" s="7">
        <v>43187</v>
      </c>
      <c r="D2859" s="7">
        <v>43189</v>
      </c>
      <c r="E2859" s="5" t="s">
        <v>29</v>
      </c>
      <c r="F2859" s="5">
        <v>4104</v>
      </c>
      <c r="G2859" s="5">
        <v>1879</v>
      </c>
      <c r="H2859" s="5" t="s">
        <v>30</v>
      </c>
      <c r="I2859" s="5">
        <v>1</v>
      </c>
      <c r="M2859" s="8"/>
      <c r="O2859" s="6"/>
    </row>
    <row r="2860" spans="1:15" ht="13">
      <c r="A2860" s="1">
        <v>50050851</v>
      </c>
      <c r="B2860" s="5">
        <v>6690109</v>
      </c>
      <c r="C2860" s="7">
        <v>43250</v>
      </c>
      <c r="D2860" s="7">
        <v>43254</v>
      </c>
      <c r="E2860" s="5" t="s">
        <v>29</v>
      </c>
      <c r="F2860" s="5">
        <v>620</v>
      </c>
      <c r="G2860" s="5">
        <v>140</v>
      </c>
      <c r="H2860" s="5" t="s">
        <v>27</v>
      </c>
      <c r="I2860" s="5">
        <v>7</v>
      </c>
      <c r="M2860" s="8"/>
      <c r="O2860" s="6"/>
    </row>
    <row r="2861" spans="1:15" ht="13">
      <c r="A2861" s="1">
        <v>50050871</v>
      </c>
      <c r="B2861" s="5">
        <v>21168006</v>
      </c>
      <c r="C2861" s="7">
        <v>43182</v>
      </c>
      <c r="D2861" s="7">
        <v>43187</v>
      </c>
      <c r="E2861" s="5" t="s">
        <v>23</v>
      </c>
      <c r="F2861" s="5">
        <v>153</v>
      </c>
      <c r="G2861" s="5">
        <v>54</v>
      </c>
      <c r="H2861" s="5" t="s">
        <v>25</v>
      </c>
      <c r="I2861" s="5">
        <v>2</v>
      </c>
      <c r="M2861" s="8"/>
      <c r="O2861" s="6"/>
    </row>
    <row r="2862" spans="1:15" ht="13">
      <c r="A2862" s="1">
        <v>50050891</v>
      </c>
      <c r="B2862" s="5">
        <v>16494243</v>
      </c>
      <c r="C2862" s="7">
        <v>43169</v>
      </c>
      <c r="D2862" s="7">
        <v>43176</v>
      </c>
      <c r="E2862" s="5" t="s">
        <v>33</v>
      </c>
      <c r="F2862" s="5">
        <v>621</v>
      </c>
      <c r="G2862" s="5">
        <v>294</v>
      </c>
      <c r="H2862" s="5" t="s">
        <v>30</v>
      </c>
      <c r="I2862" s="5">
        <v>9</v>
      </c>
      <c r="M2862" s="8"/>
      <c r="O2862" s="6"/>
    </row>
    <row r="2863" spans="1:15" ht="13">
      <c r="A2863" s="1">
        <v>50050901</v>
      </c>
      <c r="B2863" s="5">
        <v>19265133</v>
      </c>
      <c r="C2863" s="7">
        <v>43200</v>
      </c>
      <c r="D2863" s="7">
        <v>43201</v>
      </c>
      <c r="E2863" s="5" t="s">
        <v>23</v>
      </c>
      <c r="F2863" s="5">
        <v>259</v>
      </c>
      <c r="G2863" s="5">
        <v>130</v>
      </c>
      <c r="H2863" s="5" t="s">
        <v>30</v>
      </c>
      <c r="I2863" s="5">
        <v>4</v>
      </c>
      <c r="M2863" s="8"/>
      <c r="O2863" s="6"/>
    </row>
    <row r="2864" spans="1:15" ht="13">
      <c r="A2864" s="1">
        <v>50050911</v>
      </c>
      <c r="B2864" s="5">
        <v>16709723</v>
      </c>
      <c r="C2864" s="7">
        <v>43170</v>
      </c>
      <c r="D2864" s="7">
        <v>43172</v>
      </c>
      <c r="E2864" s="5" t="s">
        <v>28</v>
      </c>
      <c r="F2864" s="5">
        <v>71625</v>
      </c>
      <c r="G2864" s="5">
        <v>17546</v>
      </c>
      <c r="H2864" s="5" t="s">
        <v>30</v>
      </c>
      <c r="I2864" s="5">
        <v>1</v>
      </c>
      <c r="M2864" s="8"/>
      <c r="O2864" s="6"/>
    </row>
    <row r="2865" spans="1:15" ht="13">
      <c r="A2865" s="1">
        <v>50050921</v>
      </c>
      <c r="B2865" s="5">
        <v>21014532</v>
      </c>
      <c r="C2865" s="7">
        <v>43085</v>
      </c>
      <c r="D2865" s="7">
        <v>43091</v>
      </c>
      <c r="E2865" s="5" t="s">
        <v>28</v>
      </c>
      <c r="F2865" s="5">
        <v>640</v>
      </c>
      <c r="G2865" s="5">
        <v>301</v>
      </c>
      <c r="H2865" s="5" t="s">
        <v>25</v>
      </c>
      <c r="I2865" s="5">
        <v>6</v>
      </c>
      <c r="M2865" s="8"/>
      <c r="O2865" s="6"/>
    </row>
    <row r="2866" spans="1:15" ht="13">
      <c r="A2866" s="1">
        <v>50050931</v>
      </c>
      <c r="B2866" s="5">
        <v>21167844</v>
      </c>
      <c r="C2866" s="7">
        <v>43392</v>
      </c>
      <c r="D2866" s="7">
        <v>43397</v>
      </c>
      <c r="E2866" s="5" t="s">
        <v>28</v>
      </c>
      <c r="F2866" s="5">
        <v>578</v>
      </c>
      <c r="G2866" s="5">
        <v>218</v>
      </c>
      <c r="H2866" s="5" t="s">
        <v>30</v>
      </c>
      <c r="I2866" s="5">
        <v>7</v>
      </c>
      <c r="M2866" s="8"/>
      <c r="O2866" s="6"/>
    </row>
    <row r="2867" spans="1:15" ht="13">
      <c r="A2867" s="1">
        <v>50050941</v>
      </c>
      <c r="B2867" s="5">
        <v>21172310</v>
      </c>
      <c r="C2867" s="7">
        <v>43104</v>
      </c>
      <c r="D2867" s="7">
        <v>43108</v>
      </c>
      <c r="E2867" s="5" t="s">
        <v>28</v>
      </c>
      <c r="F2867" s="5">
        <v>498</v>
      </c>
      <c r="G2867" s="5">
        <v>199</v>
      </c>
      <c r="H2867" s="5" t="s">
        <v>27</v>
      </c>
      <c r="I2867" s="5">
        <v>12</v>
      </c>
      <c r="M2867" s="8"/>
      <c r="O2867" s="6"/>
    </row>
    <row r="2868" spans="1:15" ht="13">
      <c r="A2868" s="1">
        <v>50050961</v>
      </c>
      <c r="B2868" s="5">
        <v>18578867</v>
      </c>
      <c r="C2868" s="7">
        <v>43204</v>
      </c>
      <c r="D2868" s="7">
        <v>43207</v>
      </c>
      <c r="E2868" s="5" t="s">
        <v>33</v>
      </c>
      <c r="F2868" s="5">
        <v>227</v>
      </c>
      <c r="G2868" s="5">
        <v>93</v>
      </c>
      <c r="H2868" s="5" t="s">
        <v>32</v>
      </c>
      <c r="I2868" s="5">
        <v>4</v>
      </c>
      <c r="M2868" s="8"/>
      <c r="O2868" s="6"/>
    </row>
    <row r="2869" spans="1:15" ht="13">
      <c r="A2869" s="1">
        <v>50050981</v>
      </c>
      <c r="B2869" s="5">
        <v>6962718</v>
      </c>
      <c r="C2869" s="7">
        <v>43316</v>
      </c>
      <c r="D2869" s="7">
        <v>43319</v>
      </c>
      <c r="E2869" s="5" t="s">
        <v>29</v>
      </c>
      <c r="F2869" s="5">
        <v>451</v>
      </c>
      <c r="G2869" s="5">
        <v>191</v>
      </c>
      <c r="H2869" s="5" t="s">
        <v>30</v>
      </c>
      <c r="I2869" s="5">
        <v>3</v>
      </c>
      <c r="M2869" s="8"/>
      <c r="O2869" s="6"/>
    </row>
    <row r="2870" spans="1:15" ht="13">
      <c r="A2870" s="1">
        <v>50051001</v>
      </c>
      <c r="B2870" s="5">
        <v>14087659</v>
      </c>
      <c r="C2870" s="7">
        <v>43238</v>
      </c>
      <c r="D2870" s="7">
        <v>43240</v>
      </c>
      <c r="E2870" s="5" t="s">
        <v>33</v>
      </c>
      <c r="F2870" s="5">
        <v>678</v>
      </c>
      <c r="G2870" s="5">
        <v>384</v>
      </c>
      <c r="H2870" s="5" t="s">
        <v>30</v>
      </c>
      <c r="I2870" s="5">
        <v>14</v>
      </c>
      <c r="M2870" s="8"/>
      <c r="O2870" s="6"/>
    </row>
    <row r="2871" spans="1:15" ht="13">
      <c r="A2871" s="1">
        <v>50051011</v>
      </c>
      <c r="B2871" s="5">
        <v>20783467</v>
      </c>
      <c r="C2871" s="7">
        <v>43263</v>
      </c>
      <c r="D2871" s="7">
        <v>43268</v>
      </c>
      <c r="E2871" s="5" t="s">
        <v>33</v>
      </c>
      <c r="F2871" s="5">
        <v>269</v>
      </c>
      <c r="G2871" s="5">
        <v>108</v>
      </c>
      <c r="H2871" s="5" t="s">
        <v>25</v>
      </c>
      <c r="I2871" s="5">
        <v>6</v>
      </c>
      <c r="M2871" s="8"/>
      <c r="O2871" s="6"/>
    </row>
    <row r="2872" spans="1:15" ht="13">
      <c r="A2872" s="1">
        <v>50051061</v>
      </c>
      <c r="B2872" s="5">
        <v>310646</v>
      </c>
      <c r="C2872" s="7">
        <v>43124</v>
      </c>
      <c r="D2872" s="7">
        <v>43129</v>
      </c>
      <c r="E2872" s="5" t="s">
        <v>29</v>
      </c>
      <c r="F2872" s="5">
        <v>259</v>
      </c>
      <c r="G2872" s="5">
        <v>179</v>
      </c>
      <c r="H2872" s="5" t="s">
        <v>30</v>
      </c>
      <c r="I2872" s="5">
        <v>19</v>
      </c>
      <c r="M2872" s="8"/>
      <c r="O2872" s="6"/>
    </row>
    <row r="2873" spans="1:15" ht="13">
      <c r="A2873" s="1">
        <v>50051071</v>
      </c>
      <c r="B2873" s="5">
        <v>21164160</v>
      </c>
      <c r="C2873" s="7">
        <v>43097</v>
      </c>
      <c r="D2873" s="7">
        <v>43098</v>
      </c>
      <c r="E2873" s="5" t="s">
        <v>29</v>
      </c>
      <c r="F2873" s="5">
        <v>762</v>
      </c>
      <c r="G2873" s="5">
        <v>188</v>
      </c>
      <c r="H2873" s="5" t="s">
        <v>27</v>
      </c>
      <c r="I2873" s="5">
        <v>6</v>
      </c>
      <c r="M2873" s="8"/>
      <c r="O2873" s="6"/>
    </row>
    <row r="2874" spans="1:15" ht="13">
      <c r="A2874" s="1">
        <v>50051081</v>
      </c>
      <c r="B2874" s="5">
        <v>21164790</v>
      </c>
      <c r="C2874" s="7">
        <v>43313</v>
      </c>
      <c r="D2874" s="7">
        <v>43318</v>
      </c>
      <c r="E2874" s="5" t="s">
        <v>23</v>
      </c>
      <c r="F2874" s="5">
        <v>105</v>
      </c>
      <c r="G2874" s="5">
        <v>33</v>
      </c>
      <c r="H2874" s="5" t="s">
        <v>27</v>
      </c>
      <c r="I2874" s="5">
        <v>11</v>
      </c>
      <c r="M2874" s="8"/>
      <c r="O2874" s="6"/>
    </row>
    <row r="2875" spans="1:15" ht="13">
      <c r="A2875" s="1">
        <v>50051101</v>
      </c>
      <c r="B2875" s="5">
        <v>8604260</v>
      </c>
      <c r="C2875" s="7">
        <v>43238</v>
      </c>
      <c r="D2875" s="7">
        <v>43244</v>
      </c>
      <c r="E2875" s="5" t="s">
        <v>23</v>
      </c>
      <c r="F2875" s="5">
        <v>384</v>
      </c>
      <c r="G2875" s="5">
        <v>131</v>
      </c>
      <c r="H2875" s="5" t="s">
        <v>27</v>
      </c>
      <c r="I2875" s="5">
        <v>2</v>
      </c>
      <c r="M2875" s="8"/>
      <c r="O2875" s="6"/>
    </row>
    <row r="2876" spans="1:15" ht="13">
      <c r="A2876" s="1">
        <v>50051111</v>
      </c>
      <c r="B2876" s="5">
        <v>21166508</v>
      </c>
      <c r="C2876" s="7">
        <v>43358</v>
      </c>
      <c r="D2876" s="7">
        <v>43364</v>
      </c>
      <c r="E2876" s="5" t="s">
        <v>29</v>
      </c>
      <c r="F2876" s="5">
        <v>532</v>
      </c>
      <c r="G2876" s="5">
        <v>362</v>
      </c>
      <c r="H2876" s="5" t="s">
        <v>32</v>
      </c>
      <c r="I2876" s="5">
        <v>2</v>
      </c>
      <c r="M2876" s="8"/>
      <c r="O2876" s="6"/>
    </row>
    <row r="2877" spans="1:15" ht="13">
      <c r="A2877" s="1">
        <v>50051121</v>
      </c>
      <c r="B2877" s="5">
        <v>11005928</v>
      </c>
      <c r="C2877" s="7">
        <v>43362</v>
      </c>
      <c r="D2877" s="7">
        <v>43362</v>
      </c>
      <c r="E2877" s="5" t="s">
        <v>23</v>
      </c>
      <c r="F2877" s="5">
        <v>310</v>
      </c>
      <c r="G2877" s="5">
        <v>120</v>
      </c>
      <c r="H2877" s="5" t="s">
        <v>27</v>
      </c>
      <c r="I2877" s="5">
        <v>3</v>
      </c>
      <c r="M2877" s="8"/>
      <c r="O2877" s="6"/>
    </row>
    <row r="2878" spans="1:15" ht="13">
      <c r="A2878" s="1">
        <v>50051131</v>
      </c>
      <c r="B2878" s="5">
        <v>16494243</v>
      </c>
      <c r="C2878" s="7">
        <v>43255</v>
      </c>
      <c r="D2878" s="7">
        <v>43260</v>
      </c>
      <c r="E2878" s="5" t="s">
        <v>29</v>
      </c>
      <c r="F2878" s="5">
        <v>190</v>
      </c>
      <c r="G2878" s="5">
        <v>118</v>
      </c>
      <c r="H2878" s="5" t="s">
        <v>30</v>
      </c>
      <c r="I2878" s="5">
        <v>9</v>
      </c>
      <c r="M2878" s="8"/>
      <c r="O2878" s="6"/>
    </row>
    <row r="2879" spans="1:15" ht="13">
      <c r="A2879" s="1">
        <v>50051141</v>
      </c>
      <c r="B2879" s="5">
        <v>8515846</v>
      </c>
      <c r="C2879" s="7">
        <v>43122</v>
      </c>
      <c r="D2879" s="7">
        <v>43128</v>
      </c>
      <c r="E2879" s="5" t="s">
        <v>33</v>
      </c>
      <c r="F2879" s="5">
        <v>498</v>
      </c>
      <c r="G2879" s="5">
        <v>165</v>
      </c>
      <c r="H2879" s="5" t="s">
        <v>30</v>
      </c>
      <c r="I2879" s="5">
        <v>4</v>
      </c>
      <c r="M2879" s="8"/>
      <c r="O2879" s="6"/>
    </row>
    <row r="2880" spans="1:15" ht="13">
      <c r="A2880" s="1">
        <v>50051211</v>
      </c>
      <c r="B2880" s="5">
        <v>12444790</v>
      </c>
      <c r="C2880" s="7">
        <v>43332</v>
      </c>
      <c r="D2880" s="7">
        <v>43333</v>
      </c>
      <c r="E2880" s="5" t="s">
        <v>28</v>
      </c>
      <c r="F2880" s="5">
        <v>15768</v>
      </c>
      <c r="G2880" s="5">
        <v>9063</v>
      </c>
      <c r="H2880" s="5" t="s">
        <v>27</v>
      </c>
      <c r="I2880" s="5">
        <v>3</v>
      </c>
      <c r="M2880" s="8"/>
      <c r="O2880" s="6"/>
    </row>
    <row r="2881" spans="1:15" ht="13">
      <c r="A2881" s="1">
        <v>50051231</v>
      </c>
      <c r="B2881" s="5">
        <v>4131288</v>
      </c>
      <c r="C2881" s="7">
        <v>43189</v>
      </c>
      <c r="D2881" s="7">
        <v>43195</v>
      </c>
      <c r="E2881" s="5" t="s">
        <v>29</v>
      </c>
      <c r="F2881" s="5">
        <v>120</v>
      </c>
      <c r="G2881" s="5">
        <v>78</v>
      </c>
      <c r="H2881" s="5" t="s">
        <v>32</v>
      </c>
      <c r="I2881" s="5">
        <v>3</v>
      </c>
      <c r="M2881" s="8"/>
      <c r="O2881" s="6"/>
    </row>
    <row r="2882" spans="1:15" ht="13">
      <c r="A2882" s="1">
        <v>50051241</v>
      </c>
      <c r="B2882" s="5">
        <v>13068763</v>
      </c>
      <c r="C2882" s="7">
        <v>43393</v>
      </c>
      <c r="D2882" s="7">
        <v>43396</v>
      </c>
      <c r="E2882" s="5" t="s">
        <v>29</v>
      </c>
      <c r="F2882" s="5">
        <v>304</v>
      </c>
      <c r="G2882" s="5">
        <v>190</v>
      </c>
      <c r="H2882" s="5" t="s">
        <v>30</v>
      </c>
      <c r="I2882" s="5">
        <v>1</v>
      </c>
      <c r="M2882" s="8"/>
      <c r="O2882" s="6"/>
    </row>
    <row r="2883" spans="1:15" ht="13">
      <c r="A2883" s="1">
        <v>50051251</v>
      </c>
      <c r="B2883" s="5">
        <v>21114198</v>
      </c>
      <c r="C2883" s="7">
        <v>43318</v>
      </c>
      <c r="D2883" s="7">
        <v>43321</v>
      </c>
      <c r="E2883" s="5" t="s">
        <v>33</v>
      </c>
      <c r="F2883" s="5">
        <v>191</v>
      </c>
      <c r="G2883" s="5">
        <v>51</v>
      </c>
      <c r="H2883" s="5" t="s">
        <v>27</v>
      </c>
      <c r="I2883" s="5">
        <v>8</v>
      </c>
      <c r="M2883" s="8"/>
      <c r="O2883" s="6"/>
    </row>
    <row r="2884" spans="1:15" ht="13">
      <c r="A2884" s="1">
        <v>50051261</v>
      </c>
      <c r="B2884" s="5">
        <v>19164847</v>
      </c>
      <c r="C2884" s="7">
        <v>43329</v>
      </c>
      <c r="D2884" s="7">
        <v>43335</v>
      </c>
      <c r="E2884" s="5" t="s">
        <v>28</v>
      </c>
      <c r="F2884" s="5">
        <v>1088</v>
      </c>
      <c r="G2884" s="5">
        <v>723</v>
      </c>
      <c r="H2884" s="5" t="s">
        <v>27</v>
      </c>
      <c r="I2884" s="5">
        <v>4</v>
      </c>
      <c r="M2884" s="8"/>
      <c r="O2884" s="6"/>
    </row>
    <row r="2885" spans="1:15" ht="13">
      <c r="A2885" s="1">
        <v>50051281</v>
      </c>
      <c r="B2885" s="5">
        <v>13778517</v>
      </c>
      <c r="C2885" s="7">
        <v>43284</v>
      </c>
      <c r="D2885" s="7">
        <v>43287</v>
      </c>
      <c r="E2885" s="5" t="s">
        <v>23</v>
      </c>
      <c r="F2885" s="5">
        <v>1395</v>
      </c>
      <c r="G2885" s="5">
        <v>869</v>
      </c>
      <c r="H2885" s="5" t="s">
        <v>27</v>
      </c>
      <c r="I2885" s="5">
        <v>7</v>
      </c>
      <c r="M2885" s="8"/>
      <c r="O2885" s="6"/>
    </row>
    <row r="2886" spans="1:15" ht="13">
      <c r="A2886" s="1">
        <v>50051291</v>
      </c>
      <c r="B2886" s="5">
        <v>17287944</v>
      </c>
      <c r="C2886" s="7">
        <v>43282</v>
      </c>
      <c r="D2886" s="7">
        <v>43284</v>
      </c>
      <c r="E2886" s="5" t="s">
        <v>29</v>
      </c>
      <c r="F2886" s="5">
        <v>226</v>
      </c>
      <c r="G2886" s="5">
        <v>76</v>
      </c>
      <c r="H2886" s="5" t="s">
        <v>30</v>
      </c>
      <c r="I2886" s="5">
        <v>3</v>
      </c>
      <c r="M2886" s="8"/>
      <c r="O2886" s="6"/>
    </row>
    <row r="2887" spans="1:15" ht="13">
      <c r="A2887" s="1">
        <v>50051301</v>
      </c>
      <c r="B2887" s="5">
        <v>122909</v>
      </c>
      <c r="C2887" s="7">
        <v>43124</v>
      </c>
      <c r="D2887" s="7">
        <v>43124</v>
      </c>
      <c r="E2887" s="5" t="s">
        <v>28</v>
      </c>
      <c r="F2887" s="5">
        <v>328</v>
      </c>
      <c r="G2887" s="5">
        <v>121</v>
      </c>
      <c r="H2887" s="5" t="s">
        <v>30</v>
      </c>
      <c r="I2887" s="5">
        <v>1</v>
      </c>
      <c r="M2887" s="8"/>
      <c r="O2887" s="6"/>
    </row>
    <row r="2888" spans="1:15" ht="13">
      <c r="A2888" s="1">
        <v>50051341</v>
      </c>
      <c r="B2888" s="5">
        <v>21164122</v>
      </c>
      <c r="C2888" s="7">
        <v>43096</v>
      </c>
      <c r="D2888" s="7">
        <v>43098</v>
      </c>
      <c r="E2888" s="5" t="s">
        <v>29</v>
      </c>
      <c r="F2888" s="5">
        <v>578</v>
      </c>
      <c r="G2888" s="5">
        <v>352</v>
      </c>
      <c r="H2888" s="5" t="s">
        <v>30</v>
      </c>
      <c r="I2888" s="5">
        <v>5</v>
      </c>
      <c r="M2888" s="8"/>
      <c r="O2888" s="6"/>
    </row>
    <row r="2889" spans="1:15" ht="13">
      <c r="A2889" s="1">
        <v>50051351</v>
      </c>
      <c r="B2889" s="5">
        <v>393981</v>
      </c>
      <c r="C2889" s="7">
        <v>43309</v>
      </c>
      <c r="D2889" s="7">
        <v>43314</v>
      </c>
      <c r="E2889" s="5" t="s">
        <v>28</v>
      </c>
      <c r="F2889" s="5">
        <v>162</v>
      </c>
      <c r="G2889" s="5">
        <v>80</v>
      </c>
      <c r="H2889" s="5" t="s">
        <v>27</v>
      </c>
      <c r="I2889" s="5">
        <v>3</v>
      </c>
      <c r="M2889" s="8"/>
      <c r="O2889" s="6"/>
    </row>
    <row r="2890" spans="1:15" ht="13">
      <c r="A2890" s="1">
        <v>50051401</v>
      </c>
      <c r="B2890" s="5">
        <v>21161335</v>
      </c>
      <c r="C2890" s="7">
        <v>43418</v>
      </c>
      <c r="D2890" s="7">
        <v>43423</v>
      </c>
      <c r="E2890" s="5" t="s">
        <v>23</v>
      </c>
      <c r="F2890" s="5">
        <v>342</v>
      </c>
      <c r="G2890" s="5">
        <v>80</v>
      </c>
      <c r="H2890" s="5" t="s">
        <v>27</v>
      </c>
      <c r="I2890" s="5">
        <v>5</v>
      </c>
      <c r="M2890" s="8"/>
      <c r="O2890" s="6"/>
    </row>
    <row r="2891" spans="1:15" ht="13">
      <c r="A2891" s="1">
        <v>50051411</v>
      </c>
      <c r="B2891" s="5">
        <v>21172473</v>
      </c>
      <c r="C2891" s="7">
        <v>43172</v>
      </c>
      <c r="D2891" s="7">
        <v>43174</v>
      </c>
      <c r="E2891" s="5" t="s">
        <v>23</v>
      </c>
      <c r="F2891" s="5">
        <v>380</v>
      </c>
      <c r="G2891" s="5">
        <v>175</v>
      </c>
      <c r="H2891" s="5" t="s">
        <v>25</v>
      </c>
      <c r="I2891" s="5">
        <v>10</v>
      </c>
      <c r="M2891" s="8"/>
      <c r="O2891" s="6"/>
    </row>
    <row r="2892" spans="1:15" ht="13">
      <c r="A2892" s="1">
        <v>50051451</v>
      </c>
      <c r="B2892" s="5">
        <v>21121308</v>
      </c>
      <c r="C2892" s="7">
        <v>43116</v>
      </c>
      <c r="D2892" s="7">
        <v>43123</v>
      </c>
      <c r="E2892" s="5" t="s">
        <v>33</v>
      </c>
      <c r="F2892" s="5">
        <v>365</v>
      </c>
      <c r="G2892" s="5">
        <v>204</v>
      </c>
      <c r="H2892" s="5" t="s">
        <v>27</v>
      </c>
      <c r="I2892" s="5">
        <v>4</v>
      </c>
      <c r="M2892" s="8"/>
      <c r="O2892" s="6"/>
    </row>
    <row r="2893" spans="1:15" ht="13">
      <c r="A2893" s="1">
        <v>50051461</v>
      </c>
      <c r="B2893" s="5">
        <v>12136153</v>
      </c>
      <c r="C2893" s="7">
        <v>43174</v>
      </c>
      <c r="D2893" s="7">
        <v>43180</v>
      </c>
      <c r="E2893" s="5" t="s">
        <v>29</v>
      </c>
      <c r="F2893" s="5">
        <v>6882</v>
      </c>
      <c r="G2893" s="5">
        <v>4196</v>
      </c>
      <c r="H2893" s="5" t="s">
        <v>25</v>
      </c>
      <c r="I2893" s="5">
        <v>4</v>
      </c>
      <c r="M2893" s="8"/>
      <c r="O2893" s="6"/>
    </row>
    <row r="2894" spans="1:15" ht="13">
      <c r="A2894" s="1">
        <v>50051481</v>
      </c>
      <c r="B2894" s="5">
        <v>5886674</v>
      </c>
      <c r="C2894" s="7">
        <v>43241</v>
      </c>
      <c r="D2894" s="7">
        <v>43242</v>
      </c>
      <c r="E2894" s="5" t="s">
        <v>28</v>
      </c>
      <c r="F2894" s="5">
        <v>471</v>
      </c>
      <c r="G2894" s="5">
        <v>185</v>
      </c>
      <c r="H2894" s="5" t="s">
        <v>25</v>
      </c>
      <c r="I2894" s="5">
        <v>13</v>
      </c>
      <c r="M2894" s="8"/>
      <c r="O2894" s="6"/>
    </row>
    <row r="2895" spans="1:15" ht="13">
      <c r="A2895" s="1">
        <v>50051501</v>
      </c>
      <c r="B2895" s="5">
        <v>14417436</v>
      </c>
      <c r="C2895" s="7">
        <v>43140</v>
      </c>
      <c r="D2895" s="7">
        <v>43144</v>
      </c>
      <c r="E2895" s="5" t="s">
        <v>33</v>
      </c>
      <c r="F2895" s="5">
        <v>1312</v>
      </c>
      <c r="G2895" s="5">
        <v>716</v>
      </c>
      <c r="H2895" s="5" t="s">
        <v>27</v>
      </c>
      <c r="I2895" s="5">
        <v>4</v>
      </c>
      <c r="M2895" s="8"/>
      <c r="O2895" s="6"/>
    </row>
    <row r="2896" spans="1:15" ht="13">
      <c r="A2896" s="1">
        <v>50051511</v>
      </c>
      <c r="B2896" s="5">
        <v>12440056</v>
      </c>
      <c r="C2896" s="7">
        <v>43074</v>
      </c>
      <c r="D2896" s="7">
        <v>43077</v>
      </c>
      <c r="E2896" s="5" t="s">
        <v>33</v>
      </c>
      <c r="F2896" s="5">
        <v>578</v>
      </c>
      <c r="G2896" s="5">
        <v>238</v>
      </c>
      <c r="H2896" s="5" t="s">
        <v>30</v>
      </c>
      <c r="I2896" s="5">
        <v>1</v>
      </c>
      <c r="M2896" s="8"/>
      <c r="O2896" s="6"/>
    </row>
    <row r="2897" spans="1:15" ht="13">
      <c r="A2897" s="1">
        <v>50051531</v>
      </c>
      <c r="B2897" s="5">
        <v>16985100</v>
      </c>
      <c r="C2897" s="7">
        <v>43311</v>
      </c>
      <c r="D2897" s="7">
        <v>43314</v>
      </c>
      <c r="E2897" s="5" t="s">
        <v>28</v>
      </c>
      <c r="F2897" s="5">
        <v>6266</v>
      </c>
      <c r="G2897" s="5">
        <v>4179</v>
      </c>
      <c r="H2897" s="5" t="s">
        <v>32</v>
      </c>
      <c r="I2897" s="5">
        <v>2</v>
      </c>
      <c r="M2897" s="8"/>
      <c r="O2897" s="6"/>
    </row>
    <row r="2898" spans="1:15" ht="13">
      <c r="A2898" s="1">
        <v>50051561</v>
      </c>
      <c r="B2898" s="5">
        <v>10879769</v>
      </c>
      <c r="C2898" s="7">
        <v>43400</v>
      </c>
      <c r="D2898" s="7">
        <v>43405</v>
      </c>
      <c r="E2898" s="5" t="s">
        <v>23</v>
      </c>
      <c r="F2898" s="5">
        <v>676</v>
      </c>
      <c r="G2898" s="5">
        <v>245</v>
      </c>
      <c r="H2898" s="5" t="s">
        <v>32</v>
      </c>
      <c r="I2898" s="5">
        <v>1</v>
      </c>
      <c r="M2898" s="8"/>
      <c r="O2898" s="6"/>
    </row>
    <row r="2899" spans="1:15" ht="13">
      <c r="A2899" s="1">
        <v>50051571</v>
      </c>
      <c r="B2899" s="5">
        <v>15561117</v>
      </c>
      <c r="C2899" s="7">
        <v>43233</v>
      </c>
      <c r="D2899" s="7">
        <v>43233</v>
      </c>
      <c r="E2899" s="5" t="s">
        <v>33</v>
      </c>
      <c r="F2899" s="5">
        <v>481</v>
      </c>
      <c r="G2899" s="5">
        <v>122</v>
      </c>
      <c r="H2899" s="5" t="s">
        <v>25</v>
      </c>
      <c r="I2899" s="5">
        <v>10</v>
      </c>
      <c r="M2899" s="8"/>
      <c r="O2899" s="6"/>
    </row>
    <row r="2900" spans="1:15" ht="13">
      <c r="A2900" s="1">
        <v>50051591</v>
      </c>
      <c r="B2900" s="5">
        <v>156653</v>
      </c>
      <c r="C2900" s="7">
        <v>43224</v>
      </c>
      <c r="D2900" s="7">
        <v>43231</v>
      </c>
      <c r="E2900" s="5" t="s">
        <v>23</v>
      </c>
      <c r="F2900" s="5">
        <v>908</v>
      </c>
      <c r="G2900" s="5">
        <v>416</v>
      </c>
      <c r="H2900" s="5" t="s">
        <v>27</v>
      </c>
      <c r="I2900" s="5">
        <v>16</v>
      </c>
      <c r="M2900" s="8"/>
      <c r="O2900" s="6"/>
    </row>
    <row r="2901" spans="1:15" ht="13">
      <c r="A2901" s="1">
        <v>50051621</v>
      </c>
      <c r="B2901" s="5">
        <v>21168359</v>
      </c>
      <c r="C2901" s="7">
        <v>43261</v>
      </c>
      <c r="D2901" s="7">
        <v>43263</v>
      </c>
      <c r="E2901" s="5" t="s">
        <v>23</v>
      </c>
      <c r="F2901" s="5">
        <v>580</v>
      </c>
      <c r="G2901" s="5">
        <v>118</v>
      </c>
      <c r="H2901" s="5" t="s">
        <v>25</v>
      </c>
      <c r="I2901" s="5">
        <v>5</v>
      </c>
      <c r="M2901" s="8"/>
      <c r="O2901" s="6"/>
    </row>
    <row r="2902" spans="1:15" ht="13">
      <c r="A2902" s="1">
        <v>50051631</v>
      </c>
      <c r="B2902" s="5">
        <v>387415</v>
      </c>
      <c r="C2902" s="7">
        <v>43360</v>
      </c>
      <c r="D2902" s="7">
        <v>43364</v>
      </c>
      <c r="E2902" s="5" t="s">
        <v>28</v>
      </c>
      <c r="F2902" s="5">
        <v>670</v>
      </c>
      <c r="G2902" s="5">
        <v>279</v>
      </c>
      <c r="H2902" s="5" t="s">
        <v>27</v>
      </c>
      <c r="I2902" s="5">
        <v>10</v>
      </c>
      <c r="M2902" s="8"/>
      <c r="O2902" s="6"/>
    </row>
    <row r="2903" spans="1:15" ht="13">
      <c r="A2903" s="1">
        <v>50051641</v>
      </c>
      <c r="B2903" s="5">
        <v>9836822</v>
      </c>
      <c r="C2903" s="7">
        <v>43249</v>
      </c>
      <c r="D2903" s="7">
        <v>43251</v>
      </c>
      <c r="E2903" s="5" t="s">
        <v>23</v>
      </c>
      <c r="F2903" s="5">
        <v>587</v>
      </c>
      <c r="G2903" s="5">
        <v>239</v>
      </c>
      <c r="H2903" s="5" t="s">
        <v>32</v>
      </c>
      <c r="I2903" s="5">
        <v>2</v>
      </c>
      <c r="M2903" s="8"/>
      <c r="O2903" s="6"/>
    </row>
    <row r="2904" spans="1:15" ht="13">
      <c r="A2904" s="1">
        <v>50051651</v>
      </c>
      <c r="B2904" s="5">
        <v>12856929</v>
      </c>
      <c r="C2904" s="7">
        <v>43382</v>
      </c>
      <c r="D2904" s="7">
        <v>43384</v>
      </c>
      <c r="E2904" s="5" t="s">
        <v>23</v>
      </c>
      <c r="F2904" s="5">
        <v>134</v>
      </c>
      <c r="G2904" s="5">
        <v>70</v>
      </c>
      <c r="H2904" s="5" t="s">
        <v>30</v>
      </c>
      <c r="I2904" s="5">
        <v>5</v>
      </c>
      <c r="M2904" s="8"/>
      <c r="O2904" s="6"/>
    </row>
    <row r="2905" spans="1:15" ht="13">
      <c r="A2905" s="1">
        <v>50051681</v>
      </c>
      <c r="B2905" s="5">
        <v>11629129</v>
      </c>
      <c r="C2905" s="7">
        <v>43291</v>
      </c>
      <c r="D2905" s="7">
        <v>43296</v>
      </c>
      <c r="E2905" s="5" t="s">
        <v>29</v>
      </c>
      <c r="F2905" s="5">
        <v>25315</v>
      </c>
      <c r="G2905" s="5">
        <v>15812</v>
      </c>
      <c r="H2905" s="5" t="s">
        <v>27</v>
      </c>
      <c r="I2905" s="5">
        <v>4</v>
      </c>
      <c r="M2905" s="8"/>
      <c r="O2905" s="6"/>
    </row>
    <row r="2906" spans="1:15" ht="13">
      <c r="A2906" s="1">
        <v>50051691</v>
      </c>
      <c r="B2906" s="5">
        <v>12409955</v>
      </c>
      <c r="C2906" s="7">
        <v>43247</v>
      </c>
      <c r="D2906" s="7">
        <v>43249</v>
      </c>
      <c r="E2906" s="5" t="s">
        <v>29</v>
      </c>
      <c r="F2906" s="5">
        <v>625</v>
      </c>
      <c r="G2906" s="5">
        <v>253</v>
      </c>
      <c r="H2906" s="5" t="s">
        <v>32</v>
      </c>
      <c r="I2906" s="5">
        <v>3</v>
      </c>
      <c r="M2906" s="8"/>
      <c r="O2906" s="6"/>
    </row>
    <row r="2907" spans="1:15" ht="13">
      <c r="A2907" s="1">
        <v>50051701</v>
      </c>
      <c r="B2907" s="5">
        <v>7334689</v>
      </c>
      <c r="C2907" s="7">
        <v>43149</v>
      </c>
      <c r="D2907" s="7">
        <v>43156</v>
      </c>
      <c r="E2907" s="5" t="s">
        <v>29</v>
      </c>
      <c r="F2907" s="5">
        <v>270</v>
      </c>
      <c r="G2907" s="5">
        <v>99</v>
      </c>
      <c r="H2907" s="5" t="s">
        <v>30</v>
      </c>
      <c r="I2907" s="5">
        <v>13</v>
      </c>
      <c r="M2907" s="8"/>
      <c r="O2907" s="6"/>
    </row>
    <row r="2908" spans="1:15" ht="13">
      <c r="A2908" s="1">
        <v>50051721</v>
      </c>
      <c r="B2908" s="5">
        <v>12864192</v>
      </c>
      <c r="C2908" s="7">
        <v>43247</v>
      </c>
      <c r="D2908" s="7">
        <v>43250</v>
      </c>
      <c r="E2908" s="5" t="s">
        <v>29</v>
      </c>
      <c r="F2908" s="5">
        <v>127</v>
      </c>
      <c r="G2908" s="5">
        <v>48</v>
      </c>
      <c r="H2908" s="5" t="s">
        <v>30</v>
      </c>
      <c r="I2908" s="5">
        <v>4</v>
      </c>
      <c r="M2908" s="8"/>
      <c r="O2908" s="6"/>
    </row>
    <row r="2909" spans="1:15" ht="13">
      <c r="A2909" s="1">
        <v>50051751</v>
      </c>
      <c r="B2909" s="5">
        <v>21171967</v>
      </c>
      <c r="C2909" s="7">
        <v>43428</v>
      </c>
      <c r="D2909" s="7">
        <v>43430</v>
      </c>
      <c r="E2909" s="5" t="s">
        <v>29</v>
      </c>
      <c r="F2909" s="5">
        <v>175</v>
      </c>
      <c r="G2909" s="5">
        <v>107</v>
      </c>
      <c r="H2909" s="5" t="s">
        <v>30</v>
      </c>
      <c r="I2909" s="5">
        <v>7</v>
      </c>
      <c r="M2909" s="8"/>
      <c r="O2909" s="6"/>
    </row>
    <row r="2910" spans="1:15" ht="13">
      <c r="A2910" s="1">
        <v>50051771</v>
      </c>
      <c r="B2910" s="5">
        <v>21000703</v>
      </c>
      <c r="C2910" s="7">
        <v>43385</v>
      </c>
      <c r="D2910" s="7">
        <v>43385</v>
      </c>
      <c r="E2910" s="5" t="s">
        <v>28</v>
      </c>
      <c r="F2910" s="5">
        <v>162</v>
      </c>
      <c r="G2910" s="5">
        <v>83</v>
      </c>
      <c r="H2910" s="5" t="s">
        <v>27</v>
      </c>
      <c r="I2910" s="5">
        <v>2</v>
      </c>
      <c r="M2910" s="8"/>
      <c r="O2910" s="6"/>
    </row>
    <row r="2911" spans="1:15" ht="13">
      <c r="A2911" s="1">
        <v>50051781</v>
      </c>
      <c r="B2911" s="5">
        <v>19065009</v>
      </c>
      <c r="C2911" s="7">
        <v>43150</v>
      </c>
      <c r="D2911" s="7">
        <v>43150</v>
      </c>
      <c r="E2911" s="5" t="s">
        <v>33</v>
      </c>
      <c r="F2911" s="5">
        <v>3631</v>
      </c>
      <c r="G2911" s="5">
        <v>1696</v>
      </c>
      <c r="H2911" s="5" t="s">
        <v>32</v>
      </c>
      <c r="I2911" s="5">
        <v>2</v>
      </c>
      <c r="M2911" s="8"/>
      <c r="O2911" s="6"/>
    </row>
    <row r="2912" spans="1:15" ht="13">
      <c r="A2912" s="1">
        <v>50051791</v>
      </c>
      <c r="B2912" s="5">
        <v>21170058</v>
      </c>
      <c r="C2912" s="7">
        <v>43330</v>
      </c>
      <c r="D2912" s="7">
        <v>43336</v>
      </c>
      <c r="E2912" s="5" t="s">
        <v>29</v>
      </c>
      <c r="F2912" s="5">
        <v>442</v>
      </c>
      <c r="G2912" s="5">
        <v>297</v>
      </c>
      <c r="H2912" s="5" t="s">
        <v>27</v>
      </c>
      <c r="I2912" s="5">
        <v>8</v>
      </c>
      <c r="M2912" s="8"/>
      <c r="O2912" s="6"/>
    </row>
    <row r="2913" spans="1:15" ht="13">
      <c r="A2913" s="1">
        <v>50051821</v>
      </c>
      <c r="B2913" s="5">
        <v>14627123</v>
      </c>
      <c r="C2913" s="7">
        <v>43347</v>
      </c>
      <c r="D2913" s="7">
        <v>43347</v>
      </c>
      <c r="E2913" s="5" t="s">
        <v>28</v>
      </c>
      <c r="F2913" s="5">
        <v>639</v>
      </c>
      <c r="G2913" s="5">
        <v>153</v>
      </c>
      <c r="H2913" s="5" t="s">
        <v>27</v>
      </c>
      <c r="I2913" s="5">
        <v>7</v>
      </c>
      <c r="M2913" s="8"/>
      <c r="O2913" s="6"/>
    </row>
    <row r="2914" spans="1:15" ht="13">
      <c r="A2914" s="1">
        <v>50051841</v>
      </c>
      <c r="B2914" s="5">
        <v>21170822</v>
      </c>
      <c r="C2914" s="7">
        <v>43294</v>
      </c>
      <c r="D2914" s="7">
        <v>43297</v>
      </c>
      <c r="E2914" s="5" t="s">
        <v>23</v>
      </c>
      <c r="F2914" s="5">
        <v>308</v>
      </c>
      <c r="G2914" s="5">
        <v>174</v>
      </c>
      <c r="H2914" s="5" t="s">
        <v>25</v>
      </c>
      <c r="I2914" s="5">
        <v>14</v>
      </c>
      <c r="M2914" s="8"/>
      <c r="O2914" s="6"/>
    </row>
    <row r="2915" spans="1:15" ht="13">
      <c r="A2915" s="1">
        <v>50051851</v>
      </c>
      <c r="B2915" s="5">
        <v>21104273</v>
      </c>
      <c r="C2915" s="7">
        <v>43425</v>
      </c>
      <c r="D2915" s="7">
        <v>43429</v>
      </c>
      <c r="E2915" s="5" t="s">
        <v>28</v>
      </c>
      <c r="F2915" s="5">
        <v>850</v>
      </c>
      <c r="G2915" s="5">
        <v>502</v>
      </c>
      <c r="H2915" s="5" t="s">
        <v>27</v>
      </c>
      <c r="I2915" s="5">
        <v>1</v>
      </c>
      <c r="M2915" s="8"/>
      <c r="O2915" s="6"/>
    </row>
    <row r="2916" spans="1:15" ht="13">
      <c r="A2916" s="1">
        <v>50051871</v>
      </c>
      <c r="B2916" s="5">
        <v>21170850</v>
      </c>
      <c r="C2916" s="7">
        <v>43085</v>
      </c>
      <c r="D2916" s="7">
        <v>43086</v>
      </c>
      <c r="E2916" s="5" t="s">
        <v>28</v>
      </c>
      <c r="F2916" s="5">
        <v>168</v>
      </c>
      <c r="G2916" s="5">
        <v>82</v>
      </c>
      <c r="H2916" s="5" t="s">
        <v>27</v>
      </c>
      <c r="I2916" s="5">
        <v>9</v>
      </c>
      <c r="M2916" s="8"/>
      <c r="O2916" s="6"/>
    </row>
    <row r="2917" spans="1:15" ht="13">
      <c r="A2917" s="1">
        <v>50051901</v>
      </c>
      <c r="B2917" s="5">
        <v>10576123</v>
      </c>
      <c r="C2917" s="7">
        <v>43169</v>
      </c>
      <c r="D2917" s="7">
        <v>43175</v>
      </c>
      <c r="E2917" s="5" t="s">
        <v>29</v>
      </c>
      <c r="F2917" s="5">
        <v>139</v>
      </c>
      <c r="G2917" s="5">
        <v>89</v>
      </c>
      <c r="H2917" s="5" t="s">
        <v>30</v>
      </c>
      <c r="I2917" s="5">
        <v>1</v>
      </c>
      <c r="M2917" s="8"/>
      <c r="O2917" s="6"/>
    </row>
    <row r="2918" spans="1:15" ht="13">
      <c r="A2918" s="1">
        <v>50051921</v>
      </c>
      <c r="B2918" s="5">
        <v>21170287</v>
      </c>
      <c r="C2918" s="7">
        <v>43289</v>
      </c>
      <c r="D2918" s="7">
        <v>43293</v>
      </c>
      <c r="E2918" s="5" t="s">
        <v>28</v>
      </c>
      <c r="F2918" s="5">
        <v>122</v>
      </c>
      <c r="G2918" s="5">
        <v>77</v>
      </c>
      <c r="H2918" s="5" t="s">
        <v>30</v>
      </c>
      <c r="I2918" s="5">
        <v>4</v>
      </c>
      <c r="M2918" s="8"/>
      <c r="O2918" s="6"/>
    </row>
    <row r="2919" spans="1:15" ht="13">
      <c r="A2919" s="1">
        <v>50051931</v>
      </c>
      <c r="B2919" s="5">
        <v>11593483</v>
      </c>
      <c r="C2919" s="7">
        <v>43068</v>
      </c>
      <c r="D2919" s="7">
        <v>43074</v>
      </c>
      <c r="E2919" s="5" t="s">
        <v>23</v>
      </c>
      <c r="F2919" s="5">
        <v>476</v>
      </c>
      <c r="G2919" s="5">
        <v>266</v>
      </c>
      <c r="H2919" s="5" t="s">
        <v>25</v>
      </c>
      <c r="I2919" s="5">
        <v>9</v>
      </c>
      <c r="M2919" s="8"/>
      <c r="O2919" s="6"/>
    </row>
    <row r="2920" spans="1:15" ht="13">
      <c r="A2920" s="1">
        <v>50051941</v>
      </c>
      <c r="B2920" s="5">
        <v>5391131</v>
      </c>
      <c r="C2920" s="7">
        <v>43353</v>
      </c>
      <c r="D2920" s="7">
        <v>43354</v>
      </c>
      <c r="E2920" s="5" t="s">
        <v>28</v>
      </c>
      <c r="F2920" s="5">
        <v>462</v>
      </c>
      <c r="G2920" s="5">
        <v>315</v>
      </c>
      <c r="H2920" s="5" t="s">
        <v>30</v>
      </c>
      <c r="I2920" s="5">
        <v>3</v>
      </c>
      <c r="M2920" s="8"/>
      <c r="O2920" s="6"/>
    </row>
    <row r="2921" spans="1:15" ht="13">
      <c r="A2921" s="1">
        <v>50051961</v>
      </c>
      <c r="B2921" s="5">
        <v>12525883</v>
      </c>
      <c r="C2921" s="7">
        <v>43312</v>
      </c>
      <c r="D2921" s="7">
        <v>43315</v>
      </c>
      <c r="E2921" s="5" t="s">
        <v>28</v>
      </c>
      <c r="F2921" s="5">
        <v>240</v>
      </c>
      <c r="G2921" s="5">
        <v>117</v>
      </c>
      <c r="H2921" s="5" t="s">
        <v>32</v>
      </c>
      <c r="I2921" s="5">
        <v>1</v>
      </c>
      <c r="M2921" s="8"/>
      <c r="O2921" s="6"/>
    </row>
    <row r="2922" spans="1:15" ht="13">
      <c r="A2922" s="1">
        <v>50051991</v>
      </c>
      <c r="B2922" s="5">
        <v>11922572</v>
      </c>
      <c r="C2922" s="7">
        <v>43324</v>
      </c>
      <c r="D2922" s="7">
        <v>43327</v>
      </c>
      <c r="E2922" s="5" t="s">
        <v>28</v>
      </c>
      <c r="F2922" s="5">
        <v>644</v>
      </c>
      <c r="G2922" s="5">
        <v>189</v>
      </c>
      <c r="H2922" s="5" t="s">
        <v>25</v>
      </c>
      <c r="I2922" s="5">
        <v>1</v>
      </c>
      <c r="M2922" s="8"/>
      <c r="O2922" s="6"/>
    </row>
    <row r="2923" spans="1:15" ht="13">
      <c r="A2923" s="1">
        <v>50052001</v>
      </c>
      <c r="B2923" s="5">
        <v>20583506</v>
      </c>
      <c r="C2923" s="7">
        <v>43347</v>
      </c>
      <c r="D2923" s="7">
        <v>43352</v>
      </c>
      <c r="E2923" s="5" t="s">
        <v>23</v>
      </c>
      <c r="F2923" s="5">
        <v>469</v>
      </c>
      <c r="G2923" s="5">
        <v>278</v>
      </c>
      <c r="H2923" s="5" t="s">
        <v>30</v>
      </c>
      <c r="I2923" s="5">
        <v>9</v>
      </c>
      <c r="M2923" s="8"/>
      <c r="O2923" s="6"/>
    </row>
    <row r="2924" spans="1:15" ht="13">
      <c r="A2924" s="1">
        <v>50052041</v>
      </c>
      <c r="B2924" s="5">
        <v>20850446</v>
      </c>
      <c r="C2924" s="7">
        <v>43348</v>
      </c>
      <c r="D2924" s="7">
        <v>43354</v>
      </c>
      <c r="E2924" s="5" t="s">
        <v>29</v>
      </c>
      <c r="F2924" s="5">
        <v>428</v>
      </c>
      <c r="G2924" s="5">
        <v>130</v>
      </c>
      <c r="H2924" s="5" t="s">
        <v>25</v>
      </c>
      <c r="I2924" s="5">
        <v>4</v>
      </c>
      <c r="M2924" s="8"/>
      <c r="O2924" s="6"/>
    </row>
    <row r="2925" spans="1:15" ht="13">
      <c r="A2925" s="1">
        <v>50052081</v>
      </c>
      <c r="B2925" s="5">
        <v>21113511</v>
      </c>
      <c r="C2925" s="7">
        <v>43255</v>
      </c>
      <c r="D2925" s="7">
        <v>43261</v>
      </c>
      <c r="E2925" s="5" t="s">
        <v>29</v>
      </c>
      <c r="F2925" s="5">
        <v>746</v>
      </c>
      <c r="G2925" s="5">
        <v>318</v>
      </c>
      <c r="H2925" s="5" t="s">
        <v>25</v>
      </c>
      <c r="I2925" s="5">
        <v>7</v>
      </c>
      <c r="M2925" s="8"/>
      <c r="O2925" s="6"/>
    </row>
    <row r="2926" spans="1:15" ht="13">
      <c r="A2926" s="1">
        <v>50052091</v>
      </c>
      <c r="B2926" s="5">
        <v>231932</v>
      </c>
      <c r="C2926" s="7">
        <v>43125</v>
      </c>
      <c r="D2926" s="7">
        <v>43126</v>
      </c>
      <c r="E2926" s="5" t="s">
        <v>29</v>
      </c>
      <c r="F2926" s="5">
        <v>265</v>
      </c>
      <c r="G2926" s="5">
        <v>162</v>
      </c>
      <c r="H2926" s="5" t="s">
        <v>27</v>
      </c>
      <c r="I2926" s="5">
        <v>5</v>
      </c>
      <c r="M2926" s="8"/>
      <c r="O2926" s="6"/>
    </row>
    <row r="2927" spans="1:15" ht="13">
      <c r="A2927" s="1">
        <v>50052101</v>
      </c>
      <c r="B2927" s="5">
        <v>21016098</v>
      </c>
      <c r="C2927" s="7">
        <v>43395</v>
      </c>
      <c r="D2927" s="7">
        <v>43400</v>
      </c>
      <c r="E2927" s="5" t="s">
        <v>28</v>
      </c>
      <c r="F2927" s="5">
        <v>167</v>
      </c>
      <c r="G2927" s="5">
        <v>33</v>
      </c>
      <c r="H2927" s="5" t="s">
        <v>25</v>
      </c>
      <c r="I2927" s="5">
        <v>5</v>
      </c>
      <c r="M2927" s="8"/>
      <c r="O2927" s="6"/>
    </row>
    <row r="2928" spans="1:15" ht="13">
      <c r="A2928" s="1">
        <v>50052111</v>
      </c>
      <c r="B2928" s="5">
        <v>21164561</v>
      </c>
      <c r="C2928" s="7">
        <v>43106</v>
      </c>
      <c r="D2928" s="7">
        <v>43109</v>
      </c>
      <c r="E2928" s="5" t="s">
        <v>29</v>
      </c>
      <c r="F2928" s="5">
        <v>307</v>
      </c>
      <c r="G2928" s="5">
        <v>157</v>
      </c>
      <c r="H2928" s="5" t="s">
        <v>27</v>
      </c>
      <c r="I2928" s="5">
        <v>9</v>
      </c>
      <c r="M2928" s="8"/>
      <c r="O2928" s="6"/>
    </row>
    <row r="2929" spans="1:15" ht="13">
      <c r="A2929" s="1">
        <v>50052121</v>
      </c>
      <c r="B2929" s="5">
        <v>21163721</v>
      </c>
      <c r="C2929" s="7">
        <v>43389</v>
      </c>
      <c r="D2929" s="7">
        <v>43394</v>
      </c>
      <c r="E2929" s="5" t="s">
        <v>23</v>
      </c>
      <c r="F2929" s="5">
        <v>178</v>
      </c>
      <c r="G2929" s="5">
        <v>80</v>
      </c>
      <c r="H2929" s="5" t="s">
        <v>30</v>
      </c>
      <c r="I2929" s="5">
        <v>6</v>
      </c>
      <c r="M2929" s="8"/>
      <c r="O2929" s="6"/>
    </row>
    <row r="2930" spans="1:15" ht="13">
      <c r="A2930" s="1">
        <v>50052131</v>
      </c>
      <c r="B2930" s="5">
        <v>16677188</v>
      </c>
      <c r="C2930" s="7">
        <v>43199</v>
      </c>
      <c r="D2930" s="7">
        <v>43204</v>
      </c>
      <c r="E2930" s="5" t="s">
        <v>33</v>
      </c>
      <c r="F2930" s="5">
        <v>266</v>
      </c>
      <c r="G2930" s="5">
        <v>179</v>
      </c>
      <c r="H2930" s="5" t="s">
        <v>27</v>
      </c>
      <c r="I2930" s="5">
        <v>2</v>
      </c>
      <c r="M2930" s="8"/>
      <c r="O2930" s="6"/>
    </row>
    <row r="2931" spans="1:15" ht="13">
      <c r="A2931" s="1">
        <v>50052161</v>
      </c>
      <c r="B2931" s="5">
        <v>15062186</v>
      </c>
      <c r="C2931" s="7">
        <v>43400</v>
      </c>
      <c r="D2931" s="7">
        <v>43406</v>
      </c>
      <c r="E2931" s="5" t="s">
        <v>29</v>
      </c>
      <c r="F2931" s="5">
        <v>2079</v>
      </c>
      <c r="G2931" s="5">
        <v>575</v>
      </c>
      <c r="H2931" s="5" t="s">
        <v>30</v>
      </c>
      <c r="I2931" s="5">
        <v>5</v>
      </c>
      <c r="M2931" s="8"/>
      <c r="O2931" s="6"/>
    </row>
    <row r="2932" spans="1:15" ht="13">
      <c r="A2932" s="1">
        <v>50052171</v>
      </c>
      <c r="B2932" s="5">
        <v>5965095</v>
      </c>
      <c r="C2932" s="7">
        <v>43288</v>
      </c>
      <c r="D2932" s="7">
        <v>43291</v>
      </c>
      <c r="E2932" s="5" t="s">
        <v>28</v>
      </c>
      <c r="F2932" s="5">
        <v>407</v>
      </c>
      <c r="G2932" s="5">
        <v>260</v>
      </c>
      <c r="H2932" s="5" t="s">
        <v>30</v>
      </c>
      <c r="I2932" s="5">
        <v>2</v>
      </c>
      <c r="M2932" s="8"/>
      <c r="O2932" s="6"/>
    </row>
    <row r="2933" spans="1:15" ht="13">
      <c r="A2933" s="1">
        <v>50052201</v>
      </c>
      <c r="B2933" s="5">
        <v>21166174</v>
      </c>
      <c r="C2933" s="7">
        <v>43081</v>
      </c>
      <c r="D2933" s="7">
        <v>43084</v>
      </c>
      <c r="E2933" s="5" t="s">
        <v>29</v>
      </c>
      <c r="F2933" s="5">
        <v>389</v>
      </c>
      <c r="G2933" s="5">
        <v>192</v>
      </c>
      <c r="H2933" s="5" t="s">
        <v>32</v>
      </c>
      <c r="I2933" s="5">
        <v>2</v>
      </c>
      <c r="M2933" s="8"/>
      <c r="O2933" s="6"/>
    </row>
    <row r="2934" spans="1:15" ht="13">
      <c r="A2934" s="1">
        <v>50052231</v>
      </c>
      <c r="B2934" s="5">
        <v>342487</v>
      </c>
      <c r="C2934" s="7">
        <v>43277</v>
      </c>
      <c r="D2934" s="7">
        <v>43283</v>
      </c>
      <c r="E2934" s="5" t="s">
        <v>28</v>
      </c>
      <c r="F2934" s="5">
        <v>323</v>
      </c>
      <c r="G2934" s="5">
        <v>118</v>
      </c>
      <c r="H2934" s="5" t="s">
        <v>27</v>
      </c>
      <c r="I2934" s="5">
        <v>2</v>
      </c>
      <c r="M2934" s="8"/>
      <c r="O2934" s="6"/>
    </row>
    <row r="2935" spans="1:15" ht="13">
      <c r="A2935" s="1">
        <v>50052241</v>
      </c>
      <c r="B2935" s="5">
        <v>19017070</v>
      </c>
      <c r="C2935" s="7">
        <v>43265</v>
      </c>
      <c r="D2935" s="7">
        <v>43266</v>
      </c>
      <c r="E2935" s="5" t="s">
        <v>23</v>
      </c>
      <c r="F2935" s="5">
        <v>1473</v>
      </c>
      <c r="G2935" s="5">
        <v>328</v>
      </c>
      <c r="H2935" s="5" t="s">
        <v>25</v>
      </c>
      <c r="I2935" s="5">
        <v>7</v>
      </c>
      <c r="M2935" s="8"/>
      <c r="O2935" s="6"/>
    </row>
    <row r="2936" spans="1:15" ht="13">
      <c r="A2936" s="1">
        <v>50052251</v>
      </c>
      <c r="B2936" s="5">
        <v>21165410</v>
      </c>
      <c r="C2936" s="7">
        <v>43206</v>
      </c>
      <c r="D2936" s="7">
        <v>43212</v>
      </c>
      <c r="E2936" s="5" t="s">
        <v>33</v>
      </c>
      <c r="F2936" s="5">
        <v>449</v>
      </c>
      <c r="G2936" s="5">
        <v>259</v>
      </c>
      <c r="H2936" s="5" t="s">
        <v>25</v>
      </c>
      <c r="I2936" s="5">
        <v>13</v>
      </c>
      <c r="M2936" s="8"/>
      <c r="O2936" s="6"/>
    </row>
    <row r="2937" spans="1:15" ht="13">
      <c r="A2937" s="1">
        <v>50052291</v>
      </c>
      <c r="B2937" s="5">
        <v>13153312</v>
      </c>
      <c r="C2937" s="7">
        <v>43283</v>
      </c>
      <c r="D2937" s="7">
        <v>43285</v>
      </c>
      <c r="E2937" s="5" t="s">
        <v>29</v>
      </c>
      <c r="F2937" s="5">
        <v>487</v>
      </c>
      <c r="G2937" s="5">
        <v>138</v>
      </c>
      <c r="H2937" s="5" t="s">
        <v>32</v>
      </c>
      <c r="I2937" s="5">
        <v>2</v>
      </c>
      <c r="M2937" s="8"/>
      <c r="O2937" s="6"/>
    </row>
    <row r="2938" spans="1:15" ht="13">
      <c r="A2938" s="1">
        <v>50052321</v>
      </c>
      <c r="B2938" s="5">
        <v>12509229</v>
      </c>
      <c r="C2938" s="7">
        <v>43424</v>
      </c>
      <c r="D2938" s="7">
        <v>43430</v>
      </c>
      <c r="E2938" s="5" t="s">
        <v>33</v>
      </c>
      <c r="F2938" s="5">
        <v>485</v>
      </c>
      <c r="G2938" s="5">
        <v>276</v>
      </c>
      <c r="H2938" s="5" t="s">
        <v>25</v>
      </c>
      <c r="I2938" s="5">
        <v>2</v>
      </c>
      <c r="M2938" s="8"/>
      <c r="O2938" s="6"/>
    </row>
    <row r="2939" spans="1:15" ht="13">
      <c r="A2939" s="1">
        <v>50052331</v>
      </c>
      <c r="B2939" s="5">
        <v>14544683</v>
      </c>
      <c r="C2939" s="7">
        <v>43229</v>
      </c>
      <c r="D2939" s="7">
        <v>43230</v>
      </c>
      <c r="E2939" s="5" t="s">
        <v>33</v>
      </c>
      <c r="F2939" s="5">
        <v>1632</v>
      </c>
      <c r="G2939" s="5">
        <v>430</v>
      </c>
      <c r="H2939" s="5" t="s">
        <v>25</v>
      </c>
      <c r="I2939" s="5">
        <v>3</v>
      </c>
      <c r="M2939" s="8"/>
      <c r="O2939" s="6"/>
    </row>
    <row r="2940" spans="1:15" ht="13">
      <c r="A2940" s="1">
        <v>50052371</v>
      </c>
      <c r="B2940" s="5">
        <v>352076</v>
      </c>
      <c r="C2940" s="7">
        <v>43387</v>
      </c>
      <c r="D2940" s="7">
        <v>43393</v>
      </c>
      <c r="E2940" s="5" t="s">
        <v>23</v>
      </c>
      <c r="F2940" s="5">
        <v>275</v>
      </c>
      <c r="G2940" s="5">
        <v>62</v>
      </c>
      <c r="H2940" s="5" t="s">
        <v>25</v>
      </c>
      <c r="I2940" s="5">
        <v>16</v>
      </c>
      <c r="M2940" s="8"/>
      <c r="O2940" s="6"/>
    </row>
    <row r="2941" spans="1:15" ht="13">
      <c r="A2941" s="1">
        <v>50052391</v>
      </c>
      <c r="B2941" s="5">
        <v>21168092</v>
      </c>
      <c r="C2941" s="7">
        <v>43380</v>
      </c>
      <c r="D2941" s="7">
        <v>43385</v>
      </c>
      <c r="E2941" s="5" t="s">
        <v>28</v>
      </c>
      <c r="F2941" s="5">
        <v>168</v>
      </c>
      <c r="G2941" s="5">
        <v>103</v>
      </c>
      <c r="H2941" s="5" t="s">
        <v>27</v>
      </c>
      <c r="I2941" s="5">
        <v>6</v>
      </c>
      <c r="M2941" s="8"/>
      <c r="O2941" s="6"/>
    </row>
    <row r="2942" spans="1:15" ht="13">
      <c r="A2942" s="1">
        <v>50052401</v>
      </c>
      <c r="B2942" s="5">
        <v>6345416</v>
      </c>
      <c r="C2942" s="7">
        <v>43115</v>
      </c>
      <c r="D2942" s="7">
        <v>43119</v>
      </c>
      <c r="E2942" s="5" t="s">
        <v>23</v>
      </c>
      <c r="F2942" s="5">
        <v>4389</v>
      </c>
      <c r="G2942" s="5">
        <v>1534</v>
      </c>
      <c r="H2942" s="5" t="s">
        <v>32</v>
      </c>
      <c r="I2942" s="5">
        <v>7</v>
      </c>
      <c r="M2942" s="8"/>
      <c r="O2942" s="6"/>
    </row>
    <row r="2943" spans="1:15" ht="13">
      <c r="A2943" s="1">
        <v>50052411</v>
      </c>
      <c r="B2943" s="5">
        <v>13866425</v>
      </c>
      <c r="C2943" s="7">
        <v>43342</v>
      </c>
      <c r="D2943" s="7">
        <v>43343</v>
      </c>
      <c r="E2943" s="5" t="s">
        <v>29</v>
      </c>
      <c r="F2943" s="5">
        <v>343</v>
      </c>
      <c r="G2943" s="5">
        <v>177</v>
      </c>
      <c r="H2943" s="5" t="s">
        <v>32</v>
      </c>
      <c r="I2943" s="5">
        <v>13</v>
      </c>
      <c r="M2943" s="8"/>
      <c r="O2943" s="6"/>
    </row>
    <row r="2944" spans="1:15" ht="13">
      <c r="A2944" s="1">
        <v>50052421</v>
      </c>
      <c r="B2944" s="5">
        <v>4697273</v>
      </c>
      <c r="C2944" s="7">
        <v>43143</v>
      </c>
      <c r="D2944" s="7">
        <v>43145</v>
      </c>
      <c r="E2944" s="5" t="s">
        <v>29</v>
      </c>
      <c r="F2944" s="5">
        <v>782</v>
      </c>
      <c r="G2944" s="5">
        <v>491</v>
      </c>
      <c r="H2944" s="5" t="s">
        <v>27</v>
      </c>
      <c r="I2944" s="5">
        <v>4</v>
      </c>
      <c r="M2944" s="8"/>
      <c r="O2944" s="6"/>
    </row>
    <row r="2945" spans="1:15" ht="13">
      <c r="A2945" s="1">
        <v>50052431</v>
      </c>
      <c r="B2945" s="5">
        <v>8413680</v>
      </c>
      <c r="C2945" s="7">
        <v>43330</v>
      </c>
      <c r="D2945" s="7">
        <v>43336</v>
      </c>
      <c r="E2945" s="5" t="s">
        <v>29</v>
      </c>
      <c r="F2945" s="5">
        <v>657</v>
      </c>
      <c r="G2945" s="5">
        <v>321</v>
      </c>
      <c r="H2945" s="5" t="s">
        <v>27</v>
      </c>
      <c r="I2945" s="5">
        <v>7</v>
      </c>
      <c r="M2945" s="8"/>
      <c r="O2945" s="6"/>
    </row>
    <row r="2946" spans="1:15" ht="13">
      <c r="A2946" s="1">
        <v>50052441</v>
      </c>
      <c r="B2946" s="5">
        <v>21151200</v>
      </c>
      <c r="C2946" s="7">
        <v>43308</v>
      </c>
      <c r="D2946" s="7">
        <v>43311</v>
      </c>
      <c r="E2946" s="5" t="s">
        <v>23</v>
      </c>
      <c r="F2946" s="5">
        <v>294</v>
      </c>
      <c r="G2946" s="5">
        <v>134</v>
      </c>
      <c r="H2946" s="5" t="s">
        <v>32</v>
      </c>
      <c r="I2946" s="5">
        <v>15</v>
      </c>
      <c r="M2946" s="8"/>
      <c r="O2946" s="6"/>
    </row>
    <row r="2947" spans="1:15" ht="13">
      <c r="A2947" s="1">
        <v>50052451</v>
      </c>
      <c r="B2947" s="5">
        <v>21172501</v>
      </c>
      <c r="C2947" s="7">
        <v>43374</v>
      </c>
      <c r="D2947" s="7">
        <v>43376</v>
      </c>
      <c r="E2947" s="5" t="s">
        <v>28</v>
      </c>
      <c r="F2947" s="5">
        <v>285</v>
      </c>
      <c r="G2947" s="5">
        <v>190</v>
      </c>
      <c r="H2947" s="5" t="s">
        <v>25</v>
      </c>
      <c r="I2947" s="5">
        <v>2</v>
      </c>
      <c r="M2947" s="8"/>
      <c r="O2947" s="6"/>
    </row>
    <row r="2948" spans="1:15" ht="13">
      <c r="A2948" s="1">
        <v>50052501</v>
      </c>
      <c r="B2948" s="5">
        <v>21164924</v>
      </c>
      <c r="C2948" s="7">
        <v>43288</v>
      </c>
      <c r="D2948" s="7">
        <v>43294</v>
      </c>
      <c r="E2948" s="5" t="s">
        <v>28</v>
      </c>
      <c r="F2948" s="5">
        <v>297</v>
      </c>
      <c r="G2948" s="5">
        <v>195</v>
      </c>
      <c r="H2948" s="5" t="s">
        <v>27</v>
      </c>
      <c r="I2948" s="5">
        <v>3</v>
      </c>
      <c r="M2948" s="8"/>
      <c r="O2948" s="6"/>
    </row>
    <row r="2949" spans="1:15" ht="13">
      <c r="A2949" s="1">
        <v>50052541</v>
      </c>
      <c r="B2949" s="5">
        <v>21171719</v>
      </c>
      <c r="C2949" s="7">
        <v>43161</v>
      </c>
      <c r="D2949" s="7">
        <v>43163</v>
      </c>
      <c r="E2949" s="5" t="s">
        <v>23</v>
      </c>
      <c r="F2949" s="5">
        <v>436</v>
      </c>
      <c r="G2949" s="5">
        <v>233</v>
      </c>
      <c r="H2949" s="5" t="s">
        <v>30</v>
      </c>
      <c r="I2949" s="5">
        <v>2</v>
      </c>
      <c r="M2949" s="8"/>
      <c r="O2949" s="6"/>
    </row>
    <row r="2950" spans="1:15" ht="13">
      <c r="A2950" s="1">
        <v>50052551</v>
      </c>
      <c r="B2950" s="5">
        <v>21171461</v>
      </c>
      <c r="C2950" s="7">
        <v>43354</v>
      </c>
      <c r="D2950" s="7">
        <v>43357</v>
      </c>
      <c r="E2950" s="5" t="s">
        <v>29</v>
      </c>
      <c r="F2950" s="5">
        <v>3002</v>
      </c>
      <c r="G2950" s="5">
        <v>1472</v>
      </c>
      <c r="H2950" s="5" t="s">
        <v>32</v>
      </c>
      <c r="I2950" s="5">
        <v>1</v>
      </c>
      <c r="M2950" s="8"/>
      <c r="O2950" s="6"/>
    </row>
    <row r="2951" spans="1:15" ht="13">
      <c r="A2951" s="1">
        <v>50052561</v>
      </c>
      <c r="B2951" s="5">
        <v>18321566</v>
      </c>
      <c r="C2951" s="7">
        <v>43156</v>
      </c>
      <c r="D2951" s="7">
        <v>43159</v>
      </c>
      <c r="E2951" s="5" t="s">
        <v>29</v>
      </c>
      <c r="F2951" s="5">
        <v>316</v>
      </c>
      <c r="G2951" s="5">
        <v>128</v>
      </c>
      <c r="H2951" s="5" t="s">
        <v>27</v>
      </c>
      <c r="I2951" s="5">
        <v>11</v>
      </c>
      <c r="M2951" s="8"/>
      <c r="O2951" s="6"/>
    </row>
    <row r="2952" spans="1:15" ht="13">
      <c r="A2952" s="1">
        <v>50052571</v>
      </c>
      <c r="B2952" s="5">
        <v>21166517</v>
      </c>
      <c r="C2952" s="7">
        <v>43202</v>
      </c>
      <c r="D2952" s="7">
        <v>43203</v>
      </c>
      <c r="E2952" s="5" t="s">
        <v>33</v>
      </c>
      <c r="F2952" s="5">
        <v>1233</v>
      </c>
      <c r="G2952" s="5">
        <v>630</v>
      </c>
      <c r="H2952" s="5" t="s">
        <v>30</v>
      </c>
      <c r="I2952" s="5">
        <v>6</v>
      </c>
      <c r="M2952" s="8"/>
      <c r="O2952" s="6"/>
    </row>
    <row r="2953" spans="1:15" ht="13">
      <c r="A2953" s="1">
        <v>50052581</v>
      </c>
      <c r="B2953" s="5">
        <v>12689378</v>
      </c>
      <c r="C2953" s="7">
        <v>43407</v>
      </c>
      <c r="D2953" s="7">
        <v>43414</v>
      </c>
      <c r="E2953" s="5" t="s">
        <v>29</v>
      </c>
      <c r="F2953" s="5">
        <v>435</v>
      </c>
      <c r="G2953" s="5">
        <v>119</v>
      </c>
      <c r="H2953" s="5" t="s">
        <v>32</v>
      </c>
      <c r="I2953" s="5">
        <v>8</v>
      </c>
      <c r="M2953" s="8"/>
      <c r="O2953" s="6"/>
    </row>
    <row r="2954" spans="1:15" ht="13">
      <c r="A2954" s="1">
        <v>50052591</v>
      </c>
      <c r="B2954" s="5">
        <v>17782265</v>
      </c>
      <c r="C2954" s="7">
        <v>43081</v>
      </c>
      <c r="D2954" s="7">
        <v>43083</v>
      </c>
      <c r="E2954" s="5" t="s">
        <v>29</v>
      </c>
      <c r="F2954" s="5">
        <v>252</v>
      </c>
      <c r="G2954" s="5">
        <v>108</v>
      </c>
      <c r="H2954" s="5" t="s">
        <v>27</v>
      </c>
      <c r="I2954" s="5">
        <v>4</v>
      </c>
      <c r="M2954" s="8"/>
      <c r="O2954" s="6"/>
    </row>
    <row r="2955" spans="1:15" ht="13">
      <c r="A2955" s="1">
        <v>50052601</v>
      </c>
      <c r="B2955" s="5">
        <v>21162499</v>
      </c>
      <c r="C2955" s="7">
        <v>43273</v>
      </c>
      <c r="D2955" s="7">
        <v>43280</v>
      </c>
      <c r="E2955" s="5" t="s">
        <v>29</v>
      </c>
      <c r="F2955" s="5">
        <v>548</v>
      </c>
      <c r="G2955" s="5">
        <v>252</v>
      </c>
      <c r="H2955" s="5" t="s">
        <v>27</v>
      </c>
      <c r="I2955" s="5">
        <v>13</v>
      </c>
      <c r="M2955" s="8"/>
      <c r="O2955" s="6"/>
    </row>
    <row r="2956" spans="1:15" ht="13">
      <c r="A2956" s="1">
        <v>50052611</v>
      </c>
      <c r="B2956" s="5">
        <v>20966899</v>
      </c>
      <c r="C2956" s="7">
        <v>43285</v>
      </c>
      <c r="D2956" s="7">
        <v>43285</v>
      </c>
      <c r="E2956" s="5" t="s">
        <v>28</v>
      </c>
      <c r="F2956" s="5">
        <v>811</v>
      </c>
      <c r="G2956" s="5">
        <v>229</v>
      </c>
      <c r="H2956" s="5" t="s">
        <v>27</v>
      </c>
      <c r="I2956" s="5">
        <v>4</v>
      </c>
      <c r="M2956" s="8"/>
      <c r="O2956" s="6"/>
    </row>
    <row r="2957" spans="1:15" ht="13">
      <c r="A2957" s="1">
        <v>50052631</v>
      </c>
      <c r="B2957" s="5">
        <v>11172420</v>
      </c>
      <c r="C2957" s="7">
        <v>43097</v>
      </c>
      <c r="D2957" s="7">
        <v>43104</v>
      </c>
      <c r="E2957" s="5" t="s">
        <v>29</v>
      </c>
      <c r="F2957" s="5">
        <v>800</v>
      </c>
      <c r="G2957" s="5">
        <v>221</v>
      </c>
      <c r="H2957" s="5" t="s">
        <v>30</v>
      </c>
      <c r="I2957" s="5">
        <v>3</v>
      </c>
      <c r="M2957" s="8"/>
      <c r="O2957" s="6"/>
    </row>
    <row r="2958" spans="1:15" ht="13">
      <c r="A2958" s="1">
        <v>50052641</v>
      </c>
      <c r="B2958" s="5">
        <v>355436</v>
      </c>
      <c r="C2958" s="7">
        <v>43147</v>
      </c>
      <c r="D2958" s="7">
        <v>43147</v>
      </c>
      <c r="E2958" s="5" t="s">
        <v>29</v>
      </c>
      <c r="F2958" s="5">
        <v>480</v>
      </c>
      <c r="G2958" s="5">
        <v>228</v>
      </c>
      <c r="H2958" s="5" t="s">
        <v>30</v>
      </c>
      <c r="I2958" s="5">
        <v>5</v>
      </c>
      <c r="M2958" s="8"/>
      <c r="O2958" s="6"/>
    </row>
    <row r="2959" spans="1:15" ht="13">
      <c r="A2959" s="1">
        <v>50052651</v>
      </c>
      <c r="B2959" s="5">
        <v>201117</v>
      </c>
      <c r="C2959" s="7">
        <v>43390</v>
      </c>
      <c r="D2959" s="7">
        <v>43394</v>
      </c>
      <c r="E2959" s="5" t="s">
        <v>29</v>
      </c>
      <c r="F2959" s="5">
        <v>35000</v>
      </c>
      <c r="G2959" s="5">
        <v>9254</v>
      </c>
      <c r="H2959" s="5" t="s">
        <v>30</v>
      </c>
      <c r="I2959" s="5">
        <v>5</v>
      </c>
      <c r="M2959" s="8"/>
      <c r="O2959" s="6"/>
    </row>
    <row r="2960" spans="1:15" ht="13">
      <c r="A2960" s="1">
        <v>50052661</v>
      </c>
      <c r="B2960" s="5">
        <v>16729889</v>
      </c>
      <c r="C2960" s="7">
        <v>43284</v>
      </c>
      <c r="D2960" s="7">
        <v>43291</v>
      </c>
      <c r="E2960" s="5" t="s">
        <v>28</v>
      </c>
      <c r="F2960" s="5">
        <v>111</v>
      </c>
      <c r="G2960" s="5">
        <v>45</v>
      </c>
      <c r="H2960" s="5" t="s">
        <v>30</v>
      </c>
      <c r="I2960" s="5">
        <v>2</v>
      </c>
      <c r="M2960" s="8"/>
      <c r="O2960" s="6"/>
    </row>
    <row r="2961" spans="1:15" ht="13">
      <c r="A2961" s="1">
        <v>50052671</v>
      </c>
      <c r="B2961" s="5">
        <v>17475002</v>
      </c>
      <c r="C2961" s="7">
        <v>43093</v>
      </c>
      <c r="D2961" s="7">
        <v>43093</v>
      </c>
      <c r="E2961" s="5" t="s">
        <v>23</v>
      </c>
      <c r="F2961" s="5">
        <v>766</v>
      </c>
      <c r="G2961" s="5">
        <v>499</v>
      </c>
      <c r="H2961" s="5" t="s">
        <v>30</v>
      </c>
      <c r="I2961" s="5">
        <v>6</v>
      </c>
      <c r="M2961" s="8"/>
      <c r="O2961" s="6"/>
    </row>
    <row r="2962" spans="1:15" ht="13">
      <c r="A2962" s="1">
        <v>50052681</v>
      </c>
      <c r="B2962" s="5">
        <v>21101887</v>
      </c>
      <c r="C2962" s="7">
        <v>43238</v>
      </c>
      <c r="D2962" s="7">
        <v>43239</v>
      </c>
      <c r="E2962" s="5" t="s">
        <v>23</v>
      </c>
      <c r="F2962" s="5">
        <v>143</v>
      </c>
      <c r="G2962" s="5">
        <v>89</v>
      </c>
      <c r="H2962" s="5" t="s">
        <v>27</v>
      </c>
      <c r="I2962" s="5">
        <v>10</v>
      </c>
      <c r="M2962" s="8"/>
      <c r="O2962" s="6"/>
    </row>
    <row r="2963" spans="1:15" ht="13">
      <c r="A2963" s="1">
        <v>50052691</v>
      </c>
      <c r="B2963" s="5">
        <v>10668536</v>
      </c>
      <c r="C2963" s="7">
        <v>43404</v>
      </c>
      <c r="D2963" s="7">
        <v>43404</v>
      </c>
      <c r="E2963" s="5" t="s">
        <v>33</v>
      </c>
      <c r="F2963" s="5">
        <v>303</v>
      </c>
      <c r="G2963" s="5">
        <v>123</v>
      </c>
      <c r="H2963" s="5" t="s">
        <v>32</v>
      </c>
      <c r="I2963" s="5">
        <v>9</v>
      </c>
      <c r="M2963" s="8"/>
      <c r="O2963" s="6"/>
    </row>
    <row r="2964" spans="1:15" ht="13">
      <c r="A2964" s="1">
        <v>50052701</v>
      </c>
      <c r="B2964" s="5">
        <v>18419848</v>
      </c>
      <c r="C2964" s="7">
        <v>43343</v>
      </c>
      <c r="D2964" s="7">
        <v>43344</v>
      </c>
      <c r="E2964" s="5" t="s">
        <v>33</v>
      </c>
      <c r="F2964" s="5">
        <v>419</v>
      </c>
      <c r="G2964" s="5">
        <v>165</v>
      </c>
      <c r="H2964" s="5" t="s">
        <v>27</v>
      </c>
      <c r="I2964" s="5">
        <v>6</v>
      </c>
      <c r="M2964" s="8"/>
      <c r="O2964" s="6"/>
    </row>
    <row r="2965" spans="1:15" ht="13">
      <c r="A2965" s="1">
        <v>50052721</v>
      </c>
      <c r="B2965" s="5">
        <v>21169199</v>
      </c>
      <c r="C2965" s="7">
        <v>43151</v>
      </c>
      <c r="D2965" s="7">
        <v>43151</v>
      </c>
      <c r="E2965" s="5" t="s">
        <v>33</v>
      </c>
      <c r="F2965" s="5">
        <v>335</v>
      </c>
      <c r="G2965" s="5">
        <v>135</v>
      </c>
      <c r="H2965" s="5" t="s">
        <v>25</v>
      </c>
      <c r="I2965" s="5">
        <v>9</v>
      </c>
      <c r="M2965" s="8"/>
      <c r="O2965" s="6"/>
    </row>
    <row r="2966" spans="1:15" ht="13">
      <c r="A2966" s="1">
        <v>50052731</v>
      </c>
      <c r="B2966" s="5">
        <v>12709936</v>
      </c>
      <c r="C2966" s="7">
        <v>43080</v>
      </c>
      <c r="D2966" s="7">
        <v>43082</v>
      </c>
      <c r="E2966" s="5" t="s">
        <v>28</v>
      </c>
      <c r="F2966" s="5">
        <v>279</v>
      </c>
      <c r="G2966" s="5">
        <v>96</v>
      </c>
      <c r="H2966" s="5" t="s">
        <v>32</v>
      </c>
      <c r="I2966" s="5">
        <v>11</v>
      </c>
      <c r="M2966" s="8"/>
      <c r="O2966" s="6"/>
    </row>
    <row r="2967" spans="1:15" ht="13">
      <c r="A2967" s="1">
        <v>50052741</v>
      </c>
      <c r="B2967" s="5">
        <v>18296714</v>
      </c>
      <c r="C2967" s="7">
        <v>43076</v>
      </c>
      <c r="D2967" s="7">
        <v>43082</v>
      </c>
      <c r="E2967" s="5" t="s">
        <v>28</v>
      </c>
      <c r="F2967" s="5">
        <v>146</v>
      </c>
      <c r="G2967" s="5">
        <v>91</v>
      </c>
      <c r="H2967" s="5" t="s">
        <v>30</v>
      </c>
      <c r="I2967" s="5">
        <v>1</v>
      </c>
      <c r="M2967" s="8"/>
      <c r="O2967" s="6"/>
    </row>
    <row r="2968" spans="1:15" ht="13">
      <c r="A2968" s="1">
        <v>50052801</v>
      </c>
      <c r="B2968" s="5">
        <v>12838242</v>
      </c>
      <c r="C2968" s="7">
        <v>43180</v>
      </c>
      <c r="D2968" s="7">
        <v>43184</v>
      </c>
      <c r="E2968" s="5" t="s">
        <v>28</v>
      </c>
      <c r="F2968" s="5">
        <v>646</v>
      </c>
      <c r="G2968" s="5">
        <v>377</v>
      </c>
      <c r="H2968" s="5" t="s">
        <v>25</v>
      </c>
      <c r="I2968" s="5">
        <v>15</v>
      </c>
      <c r="M2968" s="8"/>
      <c r="O2968" s="6"/>
    </row>
    <row r="2969" spans="1:15" ht="13">
      <c r="A2969" s="1">
        <v>50052811</v>
      </c>
      <c r="B2969" s="5">
        <v>21174143</v>
      </c>
      <c r="C2969" s="7">
        <v>43272</v>
      </c>
      <c r="D2969" s="7">
        <v>43272</v>
      </c>
      <c r="E2969" s="5" t="s">
        <v>29</v>
      </c>
      <c r="F2969" s="5">
        <v>224</v>
      </c>
      <c r="G2969" s="5">
        <v>74</v>
      </c>
      <c r="H2969" s="5" t="s">
        <v>30</v>
      </c>
      <c r="I2969" s="5">
        <v>2</v>
      </c>
      <c r="M2969" s="8"/>
      <c r="O2969" s="6"/>
    </row>
    <row r="2970" spans="1:15" ht="13">
      <c r="A2970" s="1">
        <v>50052831</v>
      </c>
      <c r="B2970" s="5">
        <v>17795788</v>
      </c>
      <c r="C2970" s="7">
        <v>43094</v>
      </c>
      <c r="D2970" s="7">
        <v>43100</v>
      </c>
      <c r="E2970" s="5" t="s">
        <v>29</v>
      </c>
      <c r="F2970" s="5">
        <v>162</v>
      </c>
      <c r="G2970" s="5">
        <v>43</v>
      </c>
      <c r="H2970" s="5" t="s">
        <v>25</v>
      </c>
      <c r="I2970" s="5">
        <v>1</v>
      </c>
      <c r="M2970" s="8"/>
      <c r="O2970" s="6"/>
    </row>
    <row r="2971" spans="1:15" ht="13">
      <c r="A2971" s="1">
        <v>50052841</v>
      </c>
      <c r="B2971" s="5">
        <v>20576415</v>
      </c>
      <c r="C2971" s="7">
        <v>43329</v>
      </c>
      <c r="D2971" s="7">
        <v>43333</v>
      </c>
      <c r="E2971" s="5" t="s">
        <v>29</v>
      </c>
      <c r="F2971" s="5">
        <v>345</v>
      </c>
      <c r="G2971" s="5">
        <v>190</v>
      </c>
      <c r="H2971" s="5" t="s">
        <v>27</v>
      </c>
      <c r="I2971" s="5">
        <v>6</v>
      </c>
      <c r="M2971" s="8"/>
      <c r="O2971" s="6"/>
    </row>
    <row r="2972" spans="1:15" ht="13">
      <c r="A2972" s="1">
        <v>50052851</v>
      </c>
      <c r="B2972" s="5">
        <v>5948012</v>
      </c>
      <c r="C2972" s="7">
        <v>43131</v>
      </c>
      <c r="D2972" s="7">
        <v>43136</v>
      </c>
      <c r="E2972" s="5" t="s">
        <v>29</v>
      </c>
      <c r="F2972" s="5">
        <v>1363</v>
      </c>
      <c r="G2972" s="5">
        <v>925</v>
      </c>
      <c r="H2972" s="5" t="s">
        <v>25</v>
      </c>
      <c r="I2972" s="5">
        <v>9</v>
      </c>
      <c r="M2972" s="8"/>
      <c r="O2972" s="6"/>
    </row>
    <row r="2973" spans="1:15" ht="13">
      <c r="A2973" s="1">
        <v>50052861</v>
      </c>
      <c r="B2973" s="5">
        <v>21164093</v>
      </c>
      <c r="C2973" s="7">
        <v>43356</v>
      </c>
      <c r="D2973" s="7">
        <v>43356</v>
      </c>
      <c r="E2973" s="5" t="s">
        <v>28</v>
      </c>
      <c r="F2973" s="5">
        <v>658</v>
      </c>
      <c r="G2973" s="5">
        <v>427</v>
      </c>
      <c r="H2973" s="5" t="s">
        <v>27</v>
      </c>
      <c r="I2973" s="5">
        <v>4</v>
      </c>
      <c r="M2973" s="8"/>
      <c r="O2973" s="6"/>
    </row>
    <row r="2974" spans="1:15" ht="13">
      <c r="A2974" s="1">
        <v>50052871</v>
      </c>
      <c r="B2974" s="5">
        <v>6795206</v>
      </c>
      <c r="C2974" s="7">
        <v>43272</v>
      </c>
      <c r="D2974" s="7">
        <v>43277</v>
      </c>
      <c r="E2974" s="5" t="s">
        <v>28</v>
      </c>
      <c r="F2974" s="5">
        <v>921</v>
      </c>
      <c r="G2974" s="5">
        <v>474</v>
      </c>
      <c r="H2974" s="5" t="s">
        <v>32</v>
      </c>
      <c r="I2974" s="5">
        <v>14</v>
      </c>
      <c r="M2974" s="8"/>
      <c r="O2974" s="6"/>
    </row>
    <row r="2975" spans="1:15" ht="13">
      <c r="A2975" s="1">
        <v>50052881</v>
      </c>
      <c r="B2975" s="5">
        <v>21163941</v>
      </c>
      <c r="C2975" s="7">
        <v>43202</v>
      </c>
      <c r="D2975" s="7">
        <v>43203</v>
      </c>
      <c r="E2975" s="5" t="s">
        <v>28</v>
      </c>
      <c r="F2975" s="5">
        <v>284</v>
      </c>
      <c r="G2975" s="5">
        <v>169</v>
      </c>
      <c r="H2975" s="5" t="s">
        <v>25</v>
      </c>
      <c r="I2975" s="5">
        <v>5</v>
      </c>
      <c r="M2975" s="8"/>
      <c r="O2975" s="6"/>
    </row>
    <row r="2976" spans="1:15" ht="13">
      <c r="A2976" s="1">
        <v>50052891</v>
      </c>
      <c r="B2976" s="5">
        <v>21170908</v>
      </c>
      <c r="C2976" s="7">
        <v>43400</v>
      </c>
      <c r="D2976" s="7">
        <v>43406</v>
      </c>
      <c r="E2976" s="5" t="s">
        <v>29</v>
      </c>
      <c r="F2976" s="5">
        <v>386</v>
      </c>
      <c r="G2976" s="5">
        <v>215</v>
      </c>
      <c r="H2976" s="5" t="s">
        <v>25</v>
      </c>
      <c r="I2976" s="5">
        <v>5</v>
      </c>
      <c r="M2976" s="8"/>
      <c r="O2976" s="6"/>
    </row>
    <row r="2977" spans="1:15" ht="13">
      <c r="A2977" s="1">
        <v>50052901</v>
      </c>
      <c r="B2977" s="5">
        <v>21171805</v>
      </c>
      <c r="C2977" s="7">
        <v>43143</v>
      </c>
      <c r="D2977" s="7">
        <v>43147</v>
      </c>
      <c r="E2977" s="5" t="s">
        <v>29</v>
      </c>
      <c r="F2977" s="5">
        <v>376</v>
      </c>
      <c r="G2977" s="5">
        <v>86</v>
      </c>
      <c r="H2977" s="5" t="s">
        <v>30</v>
      </c>
      <c r="I2977" s="5">
        <v>4</v>
      </c>
      <c r="M2977" s="8"/>
      <c r="O2977" s="6"/>
    </row>
    <row r="2978" spans="1:15" ht="13">
      <c r="A2978" s="1">
        <v>50052921</v>
      </c>
      <c r="B2978" s="5">
        <v>9362725</v>
      </c>
      <c r="C2978" s="7">
        <v>43134</v>
      </c>
      <c r="D2978" s="7">
        <v>43138</v>
      </c>
      <c r="E2978" s="5" t="s">
        <v>28</v>
      </c>
      <c r="F2978" s="5">
        <v>201</v>
      </c>
      <c r="G2978" s="5">
        <v>73</v>
      </c>
      <c r="H2978" s="5" t="s">
        <v>27</v>
      </c>
      <c r="I2978" s="5">
        <v>4</v>
      </c>
      <c r="M2978" s="8"/>
      <c r="O2978" s="6"/>
    </row>
    <row r="2979" spans="1:15" ht="13">
      <c r="A2979" s="1">
        <v>50052931</v>
      </c>
      <c r="B2979" s="5">
        <v>21168837</v>
      </c>
      <c r="C2979" s="7">
        <v>43153</v>
      </c>
      <c r="D2979" s="7">
        <v>43157</v>
      </c>
      <c r="E2979" s="5" t="s">
        <v>33</v>
      </c>
      <c r="F2979" s="5">
        <v>3759</v>
      </c>
      <c r="G2979" s="5">
        <v>1847</v>
      </c>
      <c r="H2979" s="5" t="s">
        <v>30</v>
      </c>
      <c r="I2979" s="5">
        <v>4</v>
      </c>
      <c r="M2979" s="8"/>
      <c r="O2979" s="6"/>
    </row>
    <row r="2980" spans="1:15" ht="13">
      <c r="A2980" s="1">
        <v>50052941</v>
      </c>
      <c r="B2980" s="5">
        <v>267210</v>
      </c>
      <c r="C2980" s="7">
        <v>43227</v>
      </c>
      <c r="D2980" s="7">
        <v>43233</v>
      </c>
      <c r="E2980" s="5" t="s">
        <v>29</v>
      </c>
      <c r="F2980" s="5">
        <v>362</v>
      </c>
      <c r="G2980" s="5">
        <v>166</v>
      </c>
      <c r="H2980" s="5" t="s">
        <v>32</v>
      </c>
      <c r="I2980" s="5">
        <v>4</v>
      </c>
      <c r="M2980" s="8"/>
      <c r="O2980" s="6"/>
    </row>
    <row r="2981" spans="1:15" ht="13">
      <c r="A2981" s="1">
        <v>50052951</v>
      </c>
      <c r="B2981" s="5">
        <v>19938400</v>
      </c>
      <c r="C2981" s="7">
        <v>43219</v>
      </c>
      <c r="D2981" s="7">
        <v>43222</v>
      </c>
      <c r="E2981" s="5" t="s">
        <v>28</v>
      </c>
      <c r="F2981" s="5">
        <v>1008</v>
      </c>
      <c r="G2981" s="5">
        <v>528</v>
      </c>
      <c r="H2981" s="5" t="s">
        <v>30</v>
      </c>
      <c r="I2981" s="5">
        <v>1</v>
      </c>
      <c r="M2981" s="8"/>
      <c r="O2981" s="6"/>
    </row>
    <row r="2982" spans="1:15" ht="13">
      <c r="A2982" s="1">
        <v>50052961</v>
      </c>
      <c r="B2982" s="5">
        <v>5521719</v>
      </c>
      <c r="C2982" s="7">
        <v>43349</v>
      </c>
      <c r="D2982" s="7">
        <v>43353</v>
      </c>
      <c r="E2982" s="5" t="s">
        <v>33</v>
      </c>
      <c r="F2982" s="5">
        <v>274</v>
      </c>
      <c r="G2982" s="5">
        <v>126</v>
      </c>
      <c r="H2982" s="5" t="s">
        <v>27</v>
      </c>
      <c r="I2982" s="5">
        <v>7</v>
      </c>
      <c r="M2982" s="8"/>
      <c r="O2982" s="6"/>
    </row>
    <row r="2983" spans="1:15" ht="13">
      <c r="A2983" s="1">
        <v>50052981</v>
      </c>
      <c r="B2983" s="5">
        <v>20678762</v>
      </c>
      <c r="C2983" s="7">
        <v>43401</v>
      </c>
      <c r="D2983" s="7">
        <v>43405</v>
      </c>
      <c r="E2983" s="5" t="s">
        <v>29</v>
      </c>
      <c r="F2983" s="5">
        <v>516</v>
      </c>
      <c r="G2983" s="5">
        <v>116</v>
      </c>
      <c r="H2983" s="5" t="s">
        <v>27</v>
      </c>
      <c r="I2983" s="5">
        <v>8</v>
      </c>
      <c r="M2983" s="8"/>
      <c r="O2983" s="6"/>
    </row>
    <row r="2984" spans="1:15" ht="13">
      <c r="A2984" s="1">
        <v>50052991</v>
      </c>
      <c r="B2984" s="5">
        <v>21135080</v>
      </c>
      <c r="C2984" s="7">
        <v>43072</v>
      </c>
      <c r="D2984" s="7">
        <v>43076</v>
      </c>
      <c r="E2984" s="5" t="s">
        <v>28</v>
      </c>
      <c r="F2984" s="5">
        <v>437</v>
      </c>
      <c r="G2984" s="5">
        <v>161</v>
      </c>
      <c r="H2984" s="5" t="s">
        <v>30</v>
      </c>
      <c r="I2984" s="5">
        <v>1</v>
      </c>
      <c r="M2984" s="8"/>
      <c r="O2984" s="6"/>
    </row>
    <row r="2985" spans="1:15" ht="13">
      <c r="A2985" s="1">
        <v>50053001</v>
      </c>
      <c r="B2985" s="5">
        <v>16815965</v>
      </c>
      <c r="C2985" s="7">
        <v>43414</v>
      </c>
      <c r="D2985" s="7">
        <v>43416</v>
      </c>
      <c r="E2985" s="5" t="s">
        <v>23</v>
      </c>
      <c r="F2985" s="5">
        <v>605</v>
      </c>
      <c r="G2985" s="5">
        <v>311</v>
      </c>
      <c r="H2985" s="5" t="s">
        <v>30</v>
      </c>
      <c r="I2985" s="5">
        <v>14</v>
      </c>
      <c r="M2985" s="8"/>
      <c r="O2985" s="6"/>
    </row>
    <row r="2986" spans="1:15" ht="13">
      <c r="A2986" s="1">
        <v>50053011</v>
      </c>
      <c r="B2986" s="5">
        <v>5897239</v>
      </c>
      <c r="C2986" s="7">
        <v>43296</v>
      </c>
      <c r="D2986" s="7">
        <v>43300</v>
      </c>
      <c r="E2986" s="5" t="s">
        <v>29</v>
      </c>
      <c r="F2986" s="5">
        <v>570</v>
      </c>
      <c r="G2986" s="5">
        <v>245</v>
      </c>
      <c r="H2986" s="5" t="s">
        <v>30</v>
      </c>
      <c r="I2986" s="5">
        <v>1</v>
      </c>
      <c r="M2986" s="8"/>
      <c r="O2986" s="6"/>
    </row>
    <row r="2987" spans="1:15" ht="13">
      <c r="A2987" s="1">
        <v>50053051</v>
      </c>
      <c r="B2987" s="5">
        <v>21163692</v>
      </c>
      <c r="C2987" s="7">
        <v>43068</v>
      </c>
      <c r="D2987" s="7">
        <v>43071</v>
      </c>
      <c r="E2987" s="5" t="s">
        <v>28</v>
      </c>
      <c r="F2987" s="5">
        <v>29895</v>
      </c>
      <c r="G2987" s="5">
        <v>7518</v>
      </c>
      <c r="H2987" s="5" t="s">
        <v>27</v>
      </c>
      <c r="I2987" s="5">
        <v>1</v>
      </c>
      <c r="M2987" s="8"/>
      <c r="O2987" s="6"/>
    </row>
    <row r="2988" spans="1:15" ht="13">
      <c r="A2988" s="1">
        <v>50053061</v>
      </c>
      <c r="B2988" s="5">
        <v>272320</v>
      </c>
      <c r="C2988" s="7">
        <v>43317</v>
      </c>
      <c r="D2988" s="7">
        <v>43320</v>
      </c>
      <c r="E2988" s="5" t="s">
        <v>33</v>
      </c>
      <c r="F2988" s="5">
        <v>372</v>
      </c>
      <c r="G2988" s="5">
        <v>174</v>
      </c>
      <c r="H2988" s="5" t="s">
        <v>27</v>
      </c>
      <c r="I2988" s="5">
        <v>2</v>
      </c>
      <c r="M2988" s="8"/>
      <c r="O2988" s="6"/>
    </row>
    <row r="2989" spans="1:15" ht="13">
      <c r="A2989" s="1">
        <v>50053081</v>
      </c>
      <c r="B2989" s="5">
        <v>13289282</v>
      </c>
      <c r="C2989" s="7">
        <v>43188</v>
      </c>
      <c r="D2989" s="7">
        <v>43191</v>
      </c>
      <c r="E2989" s="5" t="s">
        <v>28</v>
      </c>
      <c r="F2989" s="5">
        <v>727</v>
      </c>
      <c r="G2989" s="5">
        <v>460</v>
      </c>
      <c r="H2989" s="5" t="s">
        <v>27</v>
      </c>
      <c r="I2989" s="5">
        <v>3</v>
      </c>
      <c r="M2989" s="8"/>
      <c r="O2989" s="6"/>
    </row>
    <row r="2990" spans="1:15" ht="13">
      <c r="A2990" s="1">
        <v>50053141</v>
      </c>
      <c r="B2990" s="5">
        <v>21170459</v>
      </c>
      <c r="C2990" s="7">
        <v>43373</v>
      </c>
      <c r="D2990" s="7">
        <v>43375</v>
      </c>
      <c r="E2990" s="5" t="s">
        <v>33</v>
      </c>
      <c r="F2990" s="5">
        <v>335</v>
      </c>
      <c r="G2990" s="5">
        <v>125</v>
      </c>
      <c r="H2990" s="5" t="s">
        <v>30</v>
      </c>
      <c r="I2990" s="5">
        <v>12</v>
      </c>
      <c r="M2990" s="8"/>
      <c r="O2990" s="6"/>
    </row>
    <row r="2991" spans="1:15" ht="13">
      <c r="A2991" s="1">
        <v>50053161</v>
      </c>
      <c r="B2991" s="5">
        <v>8357037</v>
      </c>
      <c r="C2991" s="7">
        <v>43230</v>
      </c>
      <c r="D2991" s="7">
        <v>43236</v>
      </c>
      <c r="E2991" s="5" t="s">
        <v>28</v>
      </c>
      <c r="F2991" s="5">
        <v>462</v>
      </c>
      <c r="G2991" s="5">
        <v>96</v>
      </c>
      <c r="H2991" s="5" t="s">
        <v>30</v>
      </c>
      <c r="I2991" s="5">
        <v>6</v>
      </c>
      <c r="M2991" s="8"/>
      <c r="O2991" s="6"/>
    </row>
    <row r="2992" spans="1:15" ht="13">
      <c r="A2992" s="1">
        <v>50053171</v>
      </c>
      <c r="B2992" s="5">
        <v>21172072</v>
      </c>
      <c r="C2992" s="7">
        <v>43133</v>
      </c>
      <c r="D2992" s="7">
        <v>43139</v>
      </c>
      <c r="E2992" s="5" t="s">
        <v>29</v>
      </c>
      <c r="F2992" s="5">
        <v>739</v>
      </c>
      <c r="G2992" s="5">
        <v>481</v>
      </c>
      <c r="H2992" s="5" t="s">
        <v>27</v>
      </c>
      <c r="I2992" s="5">
        <v>5</v>
      </c>
      <c r="M2992" s="8"/>
      <c r="O2992" s="6"/>
    </row>
    <row r="2993" spans="1:15" ht="13">
      <c r="A2993" s="1">
        <v>50053191</v>
      </c>
      <c r="B2993" s="5">
        <v>21171709</v>
      </c>
      <c r="C2993" s="7">
        <v>43083</v>
      </c>
      <c r="D2993" s="7">
        <v>43089</v>
      </c>
      <c r="E2993" s="5" t="s">
        <v>33</v>
      </c>
      <c r="F2993" s="5">
        <v>152</v>
      </c>
      <c r="G2993" s="5">
        <v>96</v>
      </c>
      <c r="H2993" s="5" t="s">
        <v>25</v>
      </c>
      <c r="I2993" s="5">
        <v>1</v>
      </c>
      <c r="M2993" s="8"/>
      <c r="O2993" s="6"/>
    </row>
    <row r="2994" spans="1:15" ht="13">
      <c r="A2994" s="1">
        <v>50053201</v>
      </c>
      <c r="B2994" s="5">
        <v>12870539</v>
      </c>
      <c r="C2994" s="7">
        <v>43215</v>
      </c>
      <c r="D2994" s="7">
        <v>43217</v>
      </c>
      <c r="E2994" s="5" t="s">
        <v>29</v>
      </c>
      <c r="F2994" s="5">
        <v>296</v>
      </c>
      <c r="G2994" s="5">
        <v>181</v>
      </c>
      <c r="H2994" s="5" t="s">
        <v>27</v>
      </c>
      <c r="I2994" s="5">
        <v>11</v>
      </c>
      <c r="M2994" s="8"/>
      <c r="O2994" s="6"/>
    </row>
    <row r="2995" spans="1:15" ht="13">
      <c r="A2995" s="1">
        <v>50053221</v>
      </c>
      <c r="B2995" s="5">
        <v>16725470</v>
      </c>
      <c r="C2995" s="7">
        <v>43394</v>
      </c>
      <c r="D2995" s="7">
        <v>43399</v>
      </c>
      <c r="E2995" s="5" t="s">
        <v>29</v>
      </c>
      <c r="F2995" s="5">
        <v>1067</v>
      </c>
      <c r="G2995" s="5">
        <v>679</v>
      </c>
      <c r="H2995" s="5" t="s">
        <v>30</v>
      </c>
      <c r="I2995" s="5">
        <v>1</v>
      </c>
      <c r="M2995" s="8"/>
      <c r="O2995" s="6"/>
    </row>
    <row r="2996" spans="1:15" ht="13">
      <c r="A2996" s="1">
        <v>50053231</v>
      </c>
      <c r="B2996" s="5">
        <v>4159976</v>
      </c>
      <c r="C2996" s="7">
        <v>43407</v>
      </c>
      <c r="D2996" s="7">
        <v>43407</v>
      </c>
      <c r="E2996" s="5" t="s">
        <v>29</v>
      </c>
      <c r="F2996" s="5">
        <v>366</v>
      </c>
      <c r="G2996" s="5">
        <v>168</v>
      </c>
      <c r="H2996" s="5" t="s">
        <v>32</v>
      </c>
      <c r="I2996" s="5">
        <v>3</v>
      </c>
      <c r="M2996" s="8"/>
      <c r="O2996" s="6"/>
    </row>
    <row r="2997" spans="1:15" ht="13">
      <c r="A2997" s="1">
        <v>50053241</v>
      </c>
      <c r="B2997" s="5">
        <v>21170488</v>
      </c>
      <c r="C2997" s="7">
        <v>43265</v>
      </c>
      <c r="D2997" s="7">
        <v>43271</v>
      </c>
      <c r="E2997" s="5" t="s">
        <v>29</v>
      </c>
      <c r="F2997" s="5">
        <v>34800</v>
      </c>
      <c r="G2997" s="5">
        <v>17592</v>
      </c>
      <c r="H2997" s="5" t="s">
        <v>30</v>
      </c>
      <c r="I2997" s="5">
        <v>10</v>
      </c>
      <c r="M2997" s="8"/>
      <c r="O2997" s="6"/>
    </row>
    <row r="2998" spans="1:15" ht="13">
      <c r="A2998" s="1">
        <v>50053281</v>
      </c>
      <c r="B2998" s="5">
        <v>21172749</v>
      </c>
      <c r="C2998" s="7">
        <v>43357</v>
      </c>
      <c r="D2998" s="7">
        <v>43363</v>
      </c>
      <c r="E2998" s="5" t="s">
        <v>33</v>
      </c>
      <c r="F2998" s="5">
        <v>1628</v>
      </c>
      <c r="G2998" s="5">
        <v>551</v>
      </c>
      <c r="H2998" s="5" t="s">
        <v>27</v>
      </c>
      <c r="I2998" s="5">
        <v>4</v>
      </c>
      <c r="M2998" s="8"/>
      <c r="O2998" s="6"/>
    </row>
    <row r="2999" spans="1:15" ht="13">
      <c r="A2999" s="1">
        <v>50053291</v>
      </c>
      <c r="B2999" s="5">
        <v>8595136</v>
      </c>
      <c r="C2999" s="7">
        <v>43101</v>
      </c>
      <c r="D2999" s="7">
        <v>43105</v>
      </c>
      <c r="E2999" s="5" t="s">
        <v>28</v>
      </c>
      <c r="F2999" s="5">
        <v>578</v>
      </c>
      <c r="G2999" s="5">
        <v>233</v>
      </c>
      <c r="H2999" s="5" t="s">
        <v>30</v>
      </c>
      <c r="I2999" s="5">
        <v>10</v>
      </c>
      <c r="M2999" s="8"/>
      <c r="O2999" s="6"/>
    </row>
    <row r="3000" spans="1:15" ht="13">
      <c r="A3000" s="1">
        <v>50053301</v>
      </c>
      <c r="B3000" s="5">
        <v>11841297</v>
      </c>
      <c r="C3000" s="7">
        <v>43325</v>
      </c>
      <c r="D3000" s="7">
        <v>43331</v>
      </c>
      <c r="E3000" s="5" t="s">
        <v>28</v>
      </c>
      <c r="F3000" s="5">
        <v>171</v>
      </c>
      <c r="G3000" s="5">
        <v>89</v>
      </c>
      <c r="H3000" s="5" t="s">
        <v>27</v>
      </c>
      <c r="I3000" s="5">
        <v>14</v>
      </c>
      <c r="M3000" s="8"/>
      <c r="O3000" s="6"/>
    </row>
    <row r="3001" spans="1:15" ht="13">
      <c r="A3001" s="1">
        <v>50053311</v>
      </c>
      <c r="B3001" s="5">
        <v>296205</v>
      </c>
      <c r="C3001" s="7">
        <v>43133</v>
      </c>
      <c r="D3001" s="7">
        <v>43135</v>
      </c>
      <c r="E3001" s="5" t="s">
        <v>28</v>
      </c>
      <c r="F3001" s="5">
        <v>643</v>
      </c>
      <c r="G3001" s="5">
        <v>346</v>
      </c>
      <c r="H3001" s="5" t="s">
        <v>30</v>
      </c>
      <c r="I3001" s="5">
        <v>9</v>
      </c>
      <c r="M3001" s="8"/>
      <c r="O3001" s="6"/>
    </row>
    <row r="3002" spans="1:15" ht="13">
      <c r="A3002" s="1">
        <v>50053321</v>
      </c>
      <c r="B3002" s="5">
        <v>21147812</v>
      </c>
      <c r="C3002" s="7">
        <v>43150</v>
      </c>
      <c r="D3002" s="7">
        <v>43156</v>
      </c>
      <c r="E3002" s="5" t="s">
        <v>29</v>
      </c>
      <c r="F3002" s="5">
        <v>653</v>
      </c>
      <c r="G3002" s="5">
        <v>194</v>
      </c>
      <c r="H3002" s="5" t="s">
        <v>30</v>
      </c>
      <c r="I3002" s="5">
        <v>17</v>
      </c>
      <c r="M3002" s="8"/>
      <c r="O3002" s="6"/>
    </row>
    <row r="3003" spans="1:15" ht="13">
      <c r="A3003" s="1">
        <v>50053331</v>
      </c>
      <c r="B3003" s="5">
        <v>16141810</v>
      </c>
      <c r="C3003" s="7">
        <v>43076</v>
      </c>
      <c r="D3003" s="7">
        <v>43079</v>
      </c>
      <c r="E3003" s="5" t="s">
        <v>28</v>
      </c>
      <c r="F3003" s="5">
        <v>429</v>
      </c>
      <c r="G3003" s="5">
        <v>288</v>
      </c>
      <c r="H3003" s="5" t="s">
        <v>27</v>
      </c>
      <c r="I3003" s="5">
        <v>2</v>
      </c>
      <c r="M3003" s="8"/>
      <c r="O3003" s="6"/>
    </row>
    <row r="3004" spans="1:15" ht="13">
      <c r="A3004" s="1">
        <v>50053341</v>
      </c>
      <c r="B3004" s="5">
        <v>20877426</v>
      </c>
      <c r="C3004" s="7">
        <v>43107</v>
      </c>
      <c r="D3004" s="7">
        <v>43113</v>
      </c>
      <c r="E3004" s="5" t="s">
        <v>29</v>
      </c>
      <c r="F3004" s="5">
        <v>327</v>
      </c>
      <c r="G3004" s="5">
        <v>191</v>
      </c>
      <c r="H3004" s="5" t="s">
        <v>30</v>
      </c>
      <c r="I3004" s="5">
        <v>2</v>
      </c>
      <c r="M3004" s="8"/>
      <c r="O3004" s="6"/>
    </row>
    <row r="3005" spans="1:15" ht="13">
      <c r="A3005" s="1">
        <v>50053361</v>
      </c>
      <c r="B3005" s="5">
        <v>19265133</v>
      </c>
      <c r="C3005" s="7">
        <v>43342</v>
      </c>
      <c r="D3005" s="7">
        <v>43343</v>
      </c>
      <c r="E3005" s="5" t="s">
        <v>33</v>
      </c>
      <c r="F3005" s="5">
        <v>508</v>
      </c>
      <c r="G3005" s="5">
        <v>215</v>
      </c>
      <c r="H3005" s="5" t="s">
        <v>30</v>
      </c>
      <c r="I3005" s="5">
        <v>6</v>
      </c>
      <c r="M3005" s="8"/>
      <c r="O3005" s="6"/>
    </row>
    <row r="3006" spans="1:15" ht="13">
      <c r="A3006" s="1">
        <v>50053371</v>
      </c>
      <c r="B3006" s="5">
        <v>6701810</v>
      </c>
      <c r="C3006" s="7">
        <v>43369</v>
      </c>
      <c r="D3006" s="7">
        <v>43375</v>
      </c>
      <c r="E3006" s="5" t="s">
        <v>23</v>
      </c>
      <c r="F3006" s="5">
        <v>327</v>
      </c>
      <c r="G3006" s="5">
        <v>188</v>
      </c>
      <c r="H3006" s="5" t="s">
        <v>27</v>
      </c>
      <c r="I3006" s="5">
        <v>15</v>
      </c>
      <c r="M3006" s="8"/>
      <c r="O3006" s="6"/>
    </row>
    <row r="3007" spans="1:15" ht="13">
      <c r="A3007" s="1">
        <v>50053381</v>
      </c>
      <c r="B3007" s="5">
        <v>21167367</v>
      </c>
      <c r="C3007" s="7">
        <v>43228</v>
      </c>
      <c r="D3007" s="7">
        <v>43231</v>
      </c>
      <c r="E3007" s="5" t="s">
        <v>28</v>
      </c>
      <c r="F3007" s="5">
        <v>2479</v>
      </c>
      <c r="G3007" s="5">
        <v>952</v>
      </c>
      <c r="H3007" s="5" t="s">
        <v>25</v>
      </c>
      <c r="I3007" s="5">
        <v>2</v>
      </c>
      <c r="M3007" s="8"/>
      <c r="O3007" s="6"/>
    </row>
    <row r="3008" spans="1:15" ht="13">
      <c r="A3008" s="1">
        <v>50053391</v>
      </c>
      <c r="B3008" s="5">
        <v>6834831</v>
      </c>
      <c r="C3008" s="7">
        <v>43367</v>
      </c>
      <c r="D3008" s="7">
        <v>43369</v>
      </c>
      <c r="E3008" s="5" t="s">
        <v>33</v>
      </c>
      <c r="F3008" s="5">
        <v>175</v>
      </c>
      <c r="G3008" s="5">
        <v>107</v>
      </c>
      <c r="H3008" s="5" t="s">
        <v>27</v>
      </c>
      <c r="I3008" s="5">
        <v>1</v>
      </c>
      <c r="M3008" s="8"/>
      <c r="O3008" s="6"/>
    </row>
    <row r="3009" spans="1:15" ht="13">
      <c r="A3009" s="1">
        <v>50053401</v>
      </c>
      <c r="B3009" s="5">
        <v>5975460</v>
      </c>
      <c r="C3009" s="7">
        <v>43077</v>
      </c>
      <c r="D3009" s="7">
        <v>43078</v>
      </c>
      <c r="E3009" s="5" t="s">
        <v>23</v>
      </c>
      <c r="F3009" s="5">
        <v>350</v>
      </c>
      <c r="G3009" s="5">
        <v>149</v>
      </c>
      <c r="H3009" s="5" t="s">
        <v>30</v>
      </c>
      <c r="I3009" s="5">
        <v>10</v>
      </c>
      <c r="M3009" s="8"/>
      <c r="O3009" s="6"/>
    </row>
    <row r="3010" spans="1:15" ht="13">
      <c r="A3010" s="1">
        <v>50053421</v>
      </c>
      <c r="B3010" s="5">
        <v>12010012</v>
      </c>
      <c r="C3010" s="7">
        <v>43224</v>
      </c>
      <c r="D3010" s="7">
        <v>43228</v>
      </c>
      <c r="E3010" s="5" t="s">
        <v>23</v>
      </c>
      <c r="F3010" s="5">
        <v>125</v>
      </c>
      <c r="G3010" s="5">
        <v>36</v>
      </c>
      <c r="H3010" s="5" t="s">
        <v>32</v>
      </c>
      <c r="I3010" s="5">
        <v>5</v>
      </c>
      <c r="M3010" s="8"/>
      <c r="O3010" s="6"/>
    </row>
    <row r="3011" spans="1:15" ht="13">
      <c r="A3011" s="1">
        <v>50053451</v>
      </c>
      <c r="B3011" s="5">
        <v>11597348</v>
      </c>
      <c r="C3011" s="7">
        <v>43410</v>
      </c>
      <c r="D3011" s="7">
        <v>43413</v>
      </c>
      <c r="E3011" s="5" t="s">
        <v>28</v>
      </c>
      <c r="F3011" s="5">
        <v>322</v>
      </c>
      <c r="G3011" s="5">
        <v>94</v>
      </c>
      <c r="H3011" s="5" t="s">
        <v>27</v>
      </c>
      <c r="I3011" s="5">
        <v>7</v>
      </c>
      <c r="M3011" s="8"/>
      <c r="O3011" s="6"/>
    </row>
    <row r="3012" spans="1:15" ht="13">
      <c r="A3012" s="1">
        <v>50053471</v>
      </c>
      <c r="B3012" s="5">
        <v>21168197</v>
      </c>
      <c r="C3012" s="7">
        <v>43209</v>
      </c>
      <c r="D3012" s="7">
        <v>43212</v>
      </c>
      <c r="E3012" s="5" t="s">
        <v>23</v>
      </c>
      <c r="F3012" s="5">
        <v>1050</v>
      </c>
      <c r="G3012" s="5">
        <v>674</v>
      </c>
      <c r="H3012" s="5" t="s">
        <v>27</v>
      </c>
      <c r="I3012" s="5">
        <v>11</v>
      </c>
      <c r="M3012" s="8"/>
      <c r="O3012" s="6"/>
    </row>
    <row r="3013" spans="1:15" ht="13">
      <c r="A3013" s="1">
        <v>50053491</v>
      </c>
      <c r="B3013" s="5">
        <v>21162146</v>
      </c>
      <c r="C3013" s="7">
        <v>43220</v>
      </c>
      <c r="D3013" s="7">
        <v>43222</v>
      </c>
      <c r="E3013" s="5" t="s">
        <v>23</v>
      </c>
      <c r="F3013" s="5">
        <v>391</v>
      </c>
      <c r="G3013" s="5">
        <v>130</v>
      </c>
      <c r="H3013" s="5" t="s">
        <v>27</v>
      </c>
      <c r="I3013" s="5">
        <v>5</v>
      </c>
      <c r="M3013" s="8"/>
      <c r="O3013" s="6"/>
    </row>
    <row r="3014" spans="1:15" ht="13">
      <c r="A3014" s="1">
        <v>50053521</v>
      </c>
      <c r="B3014" s="5">
        <v>21164819</v>
      </c>
      <c r="C3014" s="7">
        <v>43318</v>
      </c>
      <c r="D3014" s="7">
        <v>43321</v>
      </c>
      <c r="E3014" s="5" t="s">
        <v>28</v>
      </c>
      <c r="F3014" s="5">
        <v>437</v>
      </c>
      <c r="G3014" s="5">
        <v>213</v>
      </c>
      <c r="H3014" s="5" t="s">
        <v>32</v>
      </c>
      <c r="I3014" s="5">
        <v>17</v>
      </c>
      <c r="M3014" s="8"/>
      <c r="O3014" s="6"/>
    </row>
    <row r="3015" spans="1:15" ht="13">
      <c r="A3015" s="1">
        <v>50053541</v>
      </c>
      <c r="B3015" s="5">
        <v>331678</v>
      </c>
      <c r="C3015" s="7">
        <v>43324</v>
      </c>
      <c r="D3015" s="7">
        <v>43330</v>
      </c>
      <c r="E3015" s="5" t="s">
        <v>23</v>
      </c>
      <c r="F3015" s="5">
        <v>10400</v>
      </c>
      <c r="G3015" s="5">
        <v>5987</v>
      </c>
      <c r="H3015" s="5" t="s">
        <v>30</v>
      </c>
      <c r="I3015" s="5">
        <v>2</v>
      </c>
      <c r="M3015" s="8"/>
      <c r="O3015" s="6"/>
    </row>
    <row r="3016" spans="1:15" ht="13">
      <c r="A3016" s="1">
        <v>50053561</v>
      </c>
      <c r="B3016" s="5">
        <v>20850933</v>
      </c>
      <c r="C3016" s="7">
        <v>43416</v>
      </c>
      <c r="D3016" s="7">
        <v>43422</v>
      </c>
      <c r="E3016" s="5" t="s">
        <v>29</v>
      </c>
      <c r="F3016" s="5">
        <v>749</v>
      </c>
      <c r="G3016" s="5">
        <v>424</v>
      </c>
      <c r="H3016" s="5" t="s">
        <v>30</v>
      </c>
      <c r="I3016" s="5">
        <v>3</v>
      </c>
      <c r="M3016" s="8"/>
      <c r="O3016" s="6"/>
    </row>
    <row r="3017" spans="1:15" ht="13">
      <c r="A3017" s="1">
        <v>50053571</v>
      </c>
      <c r="B3017" s="5">
        <v>6962718</v>
      </c>
      <c r="C3017" s="7">
        <v>43330</v>
      </c>
      <c r="D3017" s="7">
        <v>43336</v>
      </c>
      <c r="E3017" s="5" t="s">
        <v>29</v>
      </c>
      <c r="F3017" s="5">
        <v>215</v>
      </c>
      <c r="G3017" s="5">
        <v>51</v>
      </c>
      <c r="H3017" s="5" t="s">
        <v>30</v>
      </c>
      <c r="I3017" s="5">
        <v>5</v>
      </c>
      <c r="M3017" s="8"/>
      <c r="O3017" s="6"/>
    </row>
    <row r="3018" spans="1:15" ht="13">
      <c r="A3018" s="1">
        <v>50053581</v>
      </c>
      <c r="B3018" s="5">
        <v>21168273</v>
      </c>
      <c r="C3018" s="7">
        <v>43345</v>
      </c>
      <c r="D3018" s="7">
        <v>43349</v>
      </c>
      <c r="E3018" s="5" t="s">
        <v>23</v>
      </c>
      <c r="F3018" s="5">
        <v>454</v>
      </c>
      <c r="G3018" s="5">
        <v>214</v>
      </c>
      <c r="H3018" s="5" t="s">
        <v>32</v>
      </c>
      <c r="I3018" s="5">
        <v>10</v>
      </c>
      <c r="M3018" s="8"/>
      <c r="O3018" s="6"/>
    </row>
    <row r="3019" spans="1:15" ht="13">
      <c r="A3019" s="1">
        <v>50053661</v>
      </c>
      <c r="B3019" s="5">
        <v>13844121</v>
      </c>
      <c r="C3019" s="7">
        <v>43301</v>
      </c>
      <c r="D3019" s="7">
        <v>43305</v>
      </c>
      <c r="E3019" s="5" t="s">
        <v>28</v>
      </c>
      <c r="F3019" s="5">
        <v>576</v>
      </c>
      <c r="G3019" s="5">
        <v>333</v>
      </c>
      <c r="H3019" s="5" t="s">
        <v>30</v>
      </c>
      <c r="I3019" s="5">
        <v>11</v>
      </c>
      <c r="M3019" s="8"/>
      <c r="O3019" s="6"/>
    </row>
    <row r="3020" spans="1:15" ht="13">
      <c r="A3020" s="1">
        <v>50053671</v>
      </c>
      <c r="B3020" s="5">
        <v>6036159</v>
      </c>
      <c r="C3020" s="7">
        <v>43142</v>
      </c>
      <c r="D3020" s="7">
        <v>43144</v>
      </c>
      <c r="E3020" s="5" t="s">
        <v>33</v>
      </c>
      <c r="F3020" s="5">
        <v>194</v>
      </c>
      <c r="G3020" s="5">
        <v>72</v>
      </c>
      <c r="H3020" s="5" t="s">
        <v>27</v>
      </c>
      <c r="I3020" s="5">
        <v>11</v>
      </c>
      <c r="M3020" s="8"/>
      <c r="O3020" s="6"/>
    </row>
    <row r="3021" spans="1:15" ht="13">
      <c r="A3021" s="1">
        <v>50053681</v>
      </c>
      <c r="B3021" s="5">
        <v>21172463</v>
      </c>
      <c r="C3021" s="7">
        <v>43259</v>
      </c>
      <c r="D3021" s="7">
        <v>43261</v>
      </c>
      <c r="E3021" s="5" t="s">
        <v>29</v>
      </c>
      <c r="F3021" s="5">
        <v>1095</v>
      </c>
      <c r="G3021" s="5">
        <v>590</v>
      </c>
      <c r="H3021" s="5" t="s">
        <v>30</v>
      </c>
      <c r="I3021" s="5">
        <v>2</v>
      </c>
      <c r="M3021" s="8"/>
      <c r="O3021" s="6"/>
    </row>
    <row r="3022" spans="1:15" ht="13">
      <c r="A3022" s="1">
        <v>50053691</v>
      </c>
      <c r="B3022" s="5">
        <v>21168388</v>
      </c>
      <c r="C3022" s="7">
        <v>43332</v>
      </c>
      <c r="D3022" s="7">
        <v>43336</v>
      </c>
      <c r="E3022" s="5" t="s">
        <v>29</v>
      </c>
      <c r="F3022" s="5">
        <v>253</v>
      </c>
      <c r="G3022" s="5">
        <v>104</v>
      </c>
      <c r="H3022" s="5" t="s">
        <v>25</v>
      </c>
      <c r="I3022" s="5">
        <v>5</v>
      </c>
      <c r="M3022" s="8"/>
      <c r="O3022" s="6"/>
    </row>
    <row r="3023" spans="1:15" ht="13">
      <c r="A3023" s="1">
        <v>50053701</v>
      </c>
      <c r="B3023" s="5">
        <v>20679908</v>
      </c>
      <c r="C3023" s="7">
        <v>43231</v>
      </c>
      <c r="D3023" s="7">
        <v>43235</v>
      </c>
      <c r="E3023" s="5" t="s">
        <v>29</v>
      </c>
      <c r="F3023" s="5">
        <v>455</v>
      </c>
      <c r="G3023" s="5">
        <v>267</v>
      </c>
      <c r="H3023" s="5" t="s">
        <v>30</v>
      </c>
      <c r="I3023" s="5">
        <v>6</v>
      </c>
      <c r="M3023" s="8"/>
      <c r="O3023" s="6"/>
    </row>
    <row r="3024" spans="1:15" ht="13">
      <c r="A3024" s="1">
        <v>50053711</v>
      </c>
      <c r="B3024" s="5">
        <v>21163921</v>
      </c>
      <c r="C3024" s="7">
        <v>43232</v>
      </c>
      <c r="D3024" s="7">
        <v>43235</v>
      </c>
      <c r="E3024" s="5" t="s">
        <v>29</v>
      </c>
      <c r="F3024" s="5">
        <v>7056</v>
      </c>
      <c r="G3024" s="5">
        <v>4162</v>
      </c>
      <c r="H3024" s="5" t="s">
        <v>30</v>
      </c>
      <c r="I3024" s="5">
        <v>2</v>
      </c>
      <c r="M3024" s="8"/>
      <c r="O3024" s="6"/>
    </row>
    <row r="3025" spans="1:15" ht="13">
      <c r="A3025" s="1">
        <v>50053721</v>
      </c>
      <c r="B3025" s="5">
        <v>7314275</v>
      </c>
      <c r="C3025" s="7">
        <v>43351</v>
      </c>
      <c r="D3025" s="7">
        <v>43355</v>
      </c>
      <c r="E3025" s="5" t="s">
        <v>23</v>
      </c>
      <c r="F3025" s="5">
        <v>111</v>
      </c>
      <c r="G3025" s="5">
        <v>69</v>
      </c>
      <c r="H3025" s="5" t="s">
        <v>27</v>
      </c>
      <c r="I3025" s="5">
        <v>6</v>
      </c>
      <c r="M3025" s="8"/>
      <c r="O3025" s="6"/>
    </row>
    <row r="3026" spans="1:15" ht="13">
      <c r="A3026" s="1">
        <v>50053731</v>
      </c>
      <c r="B3026" s="5">
        <v>4256254</v>
      </c>
      <c r="C3026" s="7">
        <v>43259</v>
      </c>
      <c r="D3026" s="7">
        <v>43264</v>
      </c>
      <c r="E3026" s="5" t="s">
        <v>29</v>
      </c>
      <c r="F3026" s="5">
        <v>168</v>
      </c>
      <c r="G3026" s="5">
        <v>38</v>
      </c>
      <c r="H3026" s="5" t="s">
        <v>27</v>
      </c>
      <c r="I3026" s="5">
        <v>15</v>
      </c>
      <c r="M3026" s="8"/>
      <c r="O3026" s="6"/>
    </row>
    <row r="3027" spans="1:15" ht="13">
      <c r="A3027" s="1">
        <v>50053741</v>
      </c>
      <c r="B3027" s="5">
        <v>21024000</v>
      </c>
      <c r="C3027" s="7">
        <v>43400</v>
      </c>
      <c r="D3027" s="7">
        <v>43401</v>
      </c>
      <c r="E3027" s="5" t="s">
        <v>23</v>
      </c>
      <c r="F3027" s="5">
        <v>182</v>
      </c>
      <c r="G3027" s="5">
        <v>89</v>
      </c>
      <c r="H3027" s="5" t="s">
        <v>32</v>
      </c>
      <c r="I3027" s="5">
        <v>11</v>
      </c>
      <c r="M3027" s="8"/>
      <c r="O3027" s="6"/>
    </row>
    <row r="3028" spans="1:15" ht="13">
      <c r="A3028" s="1">
        <v>50053751</v>
      </c>
      <c r="B3028" s="5">
        <v>21170783</v>
      </c>
      <c r="C3028" s="7">
        <v>43276</v>
      </c>
      <c r="D3028" s="7">
        <v>43283</v>
      </c>
      <c r="E3028" s="5" t="s">
        <v>29</v>
      </c>
      <c r="F3028" s="5">
        <v>273</v>
      </c>
      <c r="G3028" s="5">
        <v>171</v>
      </c>
      <c r="H3028" s="5" t="s">
        <v>27</v>
      </c>
      <c r="I3028" s="5">
        <v>7</v>
      </c>
      <c r="M3028" s="8"/>
      <c r="O3028" s="6"/>
    </row>
    <row r="3029" spans="1:15" ht="13">
      <c r="A3029" s="1">
        <v>50053761</v>
      </c>
      <c r="B3029" s="5">
        <v>5820870</v>
      </c>
      <c r="C3029" s="7">
        <v>43262</v>
      </c>
      <c r="D3029" s="7">
        <v>43266</v>
      </c>
      <c r="E3029" s="5" t="s">
        <v>28</v>
      </c>
      <c r="F3029" s="5">
        <v>439</v>
      </c>
      <c r="G3029" s="5">
        <v>240</v>
      </c>
      <c r="H3029" s="5" t="s">
        <v>30</v>
      </c>
      <c r="I3029" s="5">
        <v>3</v>
      </c>
      <c r="M3029" s="8"/>
      <c r="O3029" s="6"/>
    </row>
    <row r="3030" spans="1:15" ht="13">
      <c r="A3030" s="1">
        <v>50053771</v>
      </c>
      <c r="B3030" s="5">
        <v>1794145</v>
      </c>
      <c r="C3030" s="7">
        <v>43079</v>
      </c>
      <c r="D3030" s="7">
        <v>43083</v>
      </c>
      <c r="E3030" s="5" t="s">
        <v>23</v>
      </c>
      <c r="F3030" s="5">
        <v>150</v>
      </c>
      <c r="G3030" s="5">
        <v>72</v>
      </c>
      <c r="H3030" s="5" t="s">
        <v>30</v>
      </c>
      <c r="I3030" s="5">
        <v>12</v>
      </c>
      <c r="M3030" s="8"/>
      <c r="O3030" s="6"/>
    </row>
    <row r="3031" spans="1:15" ht="13">
      <c r="A3031" s="1">
        <v>50053781</v>
      </c>
      <c r="B3031" s="5">
        <v>8172663</v>
      </c>
      <c r="C3031" s="7">
        <v>43214</v>
      </c>
      <c r="D3031" s="7">
        <v>43217</v>
      </c>
      <c r="E3031" s="5" t="s">
        <v>29</v>
      </c>
      <c r="F3031" s="5">
        <v>735</v>
      </c>
      <c r="G3031" s="5">
        <v>348</v>
      </c>
      <c r="H3031" s="5" t="s">
        <v>32</v>
      </c>
      <c r="I3031" s="5">
        <v>6</v>
      </c>
      <c r="M3031" s="8"/>
      <c r="O3031" s="6"/>
    </row>
    <row r="3032" spans="1:15" ht="13">
      <c r="A3032" s="1">
        <v>50053791</v>
      </c>
      <c r="B3032" s="5">
        <v>21172826</v>
      </c>
      <c r="C3032" s="7">
        <v>43181</v>
      </c>
      <c r="D3032" s="7">
        <v>43188</v>
      </c>
      <c r="E3032" s="5" t="s">
        <v>23</v>
      </c>
      <c r="F3032" s="5">
        <v>288</v>
      </c>
      <c r="G3032" s="5">
        <v>175</v>
      </c>
      <c r="H3032" s="5" t="s">
        <v>27</v>
      </c>
      <c r="I3032" s="5">
        <v>1</v>
      </c>
      <c r="M3032" s="8"/>
      <c r="O3032" s="6"/>
    </row>
    <row r="3033" spans="1:15" ht="13">
      <c r="A3033" s="1">
        <v>50053831</v>
      </c>
      <c r="B3033" s="5">
        <v>21164981</v>
      </c>
      <c r="C3033" s="7">
        <v>43413</v>
      </c>
      <c r="D3033" s="7">
        <v>43417</v>
      </c>
      <c r="E3033" s="5" t="s">
        <v>23</v>
      </c>
      <c r="F3033" s="5">
        <v>193</v>
      </c>
      <c r="G3033" s="5">
        <v>79</v>
      </c>
      <c r="H3033" s="5" t="s">
        <v>25</v>
      </c>
      <c r="I3033" s="5">
        <v>4</v>
      </c>
      <c r="M3033" s="8"/>
      <c r="O3033" s="6"/>
    </row>
    <row r="3034" spans="1:15" ht="13">
      <c r="A3034" s="1">
        <v>50053851</v>
      </c>
      <c r="B3034" s="5">
        <v>20775527</v>
      </c>
      <c r="C3034" s="7">
        <v>43292</v>
      </c>
      <c r="D3034" s="7">
        <v>43292</v>
      </c>
      <c r="E3034" s="5" t="s">
        <v>23</v>
      </c>
      <c r="F3034" s="5">
        <v>312</v>
      </c>
      <c r="G3034" s="5">
        <v>91</v>
      </c>
      <c r="H3034" s="5" t="s">
        <v>30</v>
      </c>
      <c r="I3034" s="5">
        <v>6</v>
      </c>
      <c r="M3034" s="8"/>
      <c r="O3034" s="6"/>
    </row>
    <row r="3035" spans="1:15" ht="13">
      <c r="A3035" s="1">
        <v>50053871</v>
      </c>
      <c r="B3035" s="5">
        <v>4542435</v>
      </c>
      <c r="C3035" s="7">
        <v>43228</v>
      </c>
      <c r="D3035" s="7">
        <v>43234</v>
      </c>
      <c r="E3035" s="5" t="s">
        <v>28</v>
      </c>
      <c r="F3035" s="5">
        <v>403</v>
      </c>
      <c r="G3035" s="5">
        <v>260</v>
      </c>
      <c r="H3035" s="5" t="s">
        <v>25</v>
      </c>
      <c r="I3035" s="5">
        <v>2</v>
      </c>
      <c r="M3035" s="8"/>
      <c r="O3035" s="6"/>
    </row>
    <row r="3036" spans="1:15" ht="13">
      <c r="A3036" s="1">
        <v>50053891</v>
      </c>
      <c r="B3036" s="5">
        <v>302098</v>
      </c>
      <c r="C3036" s="7">
        <v>43105</v>
      </c>
      <c r="D3036" s="7">
        <v>43110</v>
      </c>
      <c r="E3036" s="5" t="s">
        <v>29</v>
      </c>
      <c r="F3036" s="5">
        <v>47775</v>
      </c>
      <c r="G3036" s="5">
        <v>17377</v>
      </c>
      <c r="H3036" s="5" t="s">
        <v>27</v>
      </c>
      <c r="I3036" s="5">
        <v>2</v>
      </c>
      <c r="M3036" s="8"/>
      <c r="O3036" s="6"/>
    </row>
    <row r="3037" spans="1:15" ht="13">
      <c r="A3037" s="1">
        <v>50053911</v>
      </c>
      <c r="B3037" s="5">
        <v>21167405</v>
      </c>
      <c r="C3037" s="7">
        <v>43067</v>
      </c>
      <c r="D3037" s="7">
        <v>43071</v>
      </c>
      <c r="E3037" s="5" t="s">
        <v>28</v>
      </c>
      <c r="F3037" s="5">
        <v>284</v>
      </c>
      <c r="G3037" s="5">
        <v>136</v>
      </c>
      <c r="H3037" s="5" t="s">
        <v>27</v>
      </c>
      <c r="I3037" s="5">
        <v>4</v>
      </c>
      <c r="M3037" s="8"/>
      <c r="O3037" s="6"/>
    </row>
    <row r="3038" spans="1:15" ht="13">
      <c r="A3038" s="1">
        <v>50053921</v>
      </c>
      <c r="B3038" s="5">
        <v>21167109</v>
      </c>
      <c r="C3038" s="7">
        <v>43150</v>
      </c>
      <c r="D3038" s="7">
        <v>43154</v>
      </c>
      <c r="E3038" s="5" t="s">
        <v>33</v>
      </c>
      <c r="F3038" s="5">
        <v>190</v>
      </c>
      <c r="G3038" s="5">
        <v>46</v>
      </c>
      <c r="H3038" s="5" t="s">
        <v>32</v>
      </c>
      <c r="I3038" s="5">
        <v>7</v>
      </c>
      <c r="M3038" s="8"/>
      <c r="O3038" s="6"/>
    </row>
    <row r="3039" spans="1:15" ht="13">
      <c r="A3039" s="1">
        <v>50053931</v>
      </c>
      <c r="B3039" s="5">
        <v>155158</v>
      </c>
      <c r="C3039" s="7">
        <v>43348</v>
      </c>
      <c r="D3039" s="7">
        <v>43351</v>
      </c>
      <c r="E3039" s="5" t="s">
        <v>23</v>
      </c>
      <c r="F3039" s="5">
        <v>405</v>
      </c>
      <c r="G3039" s="5">
        <v>131</v>
      </c>
      <c r="H3039" s="5" t="s">
        <v>30</v>
      </c>
      <c r="I3039" s="5">
        <v>11</v>
      </c>
      <c r="M3039" s="8"/>
      <c r="O3039" s="6"/>
    </row>
    <row r="3040" spans="1:15" ht="13">
      <c r="A3040" s="1">
        <v>50053941</v>
      </c>
      <c r="B3040" s="5">
        <v>21165992</v>
      </c>
      <c r="C3040" s="7">
        <v>43218</v>
      </c>
      <c r="D3040" s="7">
        <v>43223</v>
      </c>
      <c r="E3040" s="5" t="s">
        <v>23</v>
      </c>
      <c r="F3040" s="5">
        <v>273</v>
      </c>
      <c r="G3040" s="5">
        <v>98</v>
      </c>
      <c r="H3040" s="5" t="s">
        <v>25</v>
      </c>
      <c r="I3040" s="5">
        <v>2</v>
      </c>
      <c r="M3040" s="8"/>
      <c r="O3040" s="6"/>
    </row>
    <row r="3041" spans="1:15" ht="13">
      <c r="A3041" s="1">
        <v>50053951</v>
      </c>
      <c r="B3041" s="5">
        <v>21166336</v>
      </c>
      <c r="C3041" s="7">
        <v>43249</v>
      </c>
      <c r="D3041" s="7">
        <v>43251</v>
      </c>
      <c r="E3041" s="5" t="s">
        <v>28</v>
      </c>
      <c r="F3041" s="5">
        <v>4585</v>
      </c>
      <c r="G3041" s="5">
        <v>1657</v>
      </c>
      <c r="H3041" s="5" t="s">
        <v>27</v>
      </c>
      <c r="I3041" s="5">
        <v>3</v>
      </c>
      <c r="M3041" s="8"/>
      <c r="O3041" s="6"/>
    </row>
    <row r="3042" spans="1:15" ht="13">
      <c r="A3042" s="1">
        <v>50053961</v>
      </c>
      <c r="B3042" s="5">
        <v>8173913</v>
      </c>
      <c r="C3042" s="7">
        <v>43402</v>
      </c>
      <c r="D3042" s="7">
        <v>43406</v>
      </c>
      <c r="E3042" s="5" t="s">
        <v>29</v>
      </c>
      <c r="F3042" s="5">
        <v>302</v>
      </c>
      <c r="G3042" s="5">
        <v>177</v>
      </c>
      <c r="H3042" s="5" t="s">
        <v>32</v>
      </c>
      <c r="I3042" s="5">
        <v>10</v>
      </c>
      <c r="M3042" s="8"/>
      <c r="O3042" s="6"/>
    </row>
    <row r="3043" spans="1:15" ht="13">
      <c r="A3043" s="1">
        <v>50053971</v>
      </c>
      <c r="B3043" s="5">
        <v>21163196</v>
      </c>
      <c r="C3043" s="7">
        <v>43162</v>
      </c>
      <c r="D3043" s="7">
        <v>43165</v>
      </c>
      <c r="E3043" s="5" t="s">
        <v>33</v>
      </c>
      <c r="F3043" s="5">
        <v>377</v>
      </c>
      <c r="G3043" s="5">
        <v>116</v>
      </c>
      <c r="H3043" s="5" t="s">
        <v>25</v>
      </c>
      <c r="I3043" s="5">
        <v>3</v>
      </c>
      <c r="M3043" s="8"/>
      <c r="O3043" s="6"/>
    </row>
    <row r="3044" spans="1:15" ht="13">
      <c r="A3044" s="1">
        <v>50053981</v>
      </c>
      <c r="B3044" s="5">
        <v>21162423</v>
      </c>
      <c r="C3044" s="7">
        <v>43181</v>
      </c>
      <c r="D3044" s="7">
        <v>43187</v>
      </c>
      <c r="E3044" s="5" t="s">
        <v>33</v>
      </c>
      <c r="F3044" s="5">
        <v>33480</v>
      </c>
      <c r="G3044" s="5">
        <v>17652</v>
      </c>
      <c r="H3044" s="5" t="s">
        <v>30</v>
      </c>
      <c r="I3044" s="5">
        <v>3</v>
      </c>
      <c r="M3044" s="8"/>
      <c r="O3044" s="6"/>
    </row>
    <row r="3045" spans="1:15" ht="13">
      <c r="A3045" s="1">
        <v>50054001</v>
      </c>
      <c r="B3045" s="5">
        <v>281189</v>
      </c>
      <c r="C3045" s="7">
        <v>43212</v>
      </c>
      <c r="D3045" s="7">
        <v>43214</v>
      </c>
      <c r="E3045" s="5" t="s">
        <v>29</v>
      </c>
      <c r="F3045" s="5">
        <v>140</v>
      </c>
      <c r="G3045" s="5">
        <v>97</v>
      </c>
      <c r="H3045" s="5" t="s">
        <v>30</v>
      </c>
      <c r="I3045" s="5">
        <v>10</v>
      </c>
      <c r="M3045" s="8"/>
      <c r="O3045" s="6"/>
    </row>
    <row r="3046" spans="1:15" ht="13">
      <c r="A3046" s="1">
        <v>50054011</v>
      </c>
      <c r="B3046" s="5">
        <v>21171070</v>
      </c>
      <c r="C3046" s="7">
        <v>43190</v>
      </c>
      <c r="D3046" s="7">
        <v>43197</v>
      </c>
      <c r="E3046" s="5" t="s">
        <v>28</v>
      </c>
      <c r="F3046" s="5">
        <v>697</v>
      </c>
      <c r="G3046" s="5">
        <v>206</v>
      </c>
      <c r="H3046" s="5" t="s">
        <v>25</v>
      </c>
      <c r="I3046" s="5">
        <v>2</v>
      </c>
      <c r="M3046" s="8"/>
      <c r="O3046" s="6"/>
    </row>
    <row r="3047" spans="1:15" ht="13">
      <c r="A3047" s="1">
        <v>50054021</v>
      </c>
      <c r="B3047" s="5">
        <v>5216508</v>
      </c>
      <c r="C3047" s="7">
        <v>43309</v>
      </c>
      <c r="D3047" s="7">
        <v>43314</v>
      </c>
      <c r="E3047" s="5" t="s">
        <v>28</v>
      </c>
      <c r="F3047" s="5">
        <v>239</v>
      </c>
      <c r="G3047" s="5">
        <v>150</v>
      </c>
      <c r="H3047" s="5" t="s">
        <v>30</v>
      </c>
      <c r="I3047" s="5">
        <v>6</v>
      </c>
      <c r="M3047" s="8"/>
      <c r="O3047" s="6"/>
    </row>
    <row r="3048" spans="1:15" ht="13">
      <c r="A3048" s="1">
        <v>50054031</v>
      </c>
      <c r="B3048" s="5">
        <v>8076252</v>
      </c>
      <c r="C3048" s="7">
        <v>43336</v>
      </c>
      <c r="D3048" s="7">
        <v>43339</v>
      </c>
      <c r="E3048" s="5" t="s">
        <v>28</v>
      </c>
      <c r="F3048" s="5">
        <v>735</v>
      </c>
      <c r="G3048" s="5">
        <v>181</v>
      </c>
      <c r="H3048" s="5" t="s">
        <v>30</v>
      </c>
      <c r="I3048" s="5">
        <v>1</v>
      </c>
      <c r="M3048" s="8"/>
      <c r="O3048" s="6"/>
    </row>
    <row r="3049" spans="1:15" ht="13">
      <c r="A3049" s="1">
        <v>50054051</v>
      </c>
      <c r="B3049" s="5">
        <v>61335</v>
      </c>
      <c r="C3049" s="7">
        <v>43222</v>
      </c>
      <c r="D3049" s="7">
        <v>43225</v>
      </c>
      <c r="E3049" s="5" t="s">
        <v>29</v>
      </c>
      <c r="F3049" s="5">
        <v>143</v>
      </c>
      <c r="G3049" s="5">
        <v>100</v>
      </c>
      <c r="H3049" s="5" t="s">
        <v>32</v>
      </c>
      <c r="I3049" s="5">
        <v>2</v>
      </c>
      <c r="M3049" s="8"/>
      <c r="O3049" s="6"/>
    </row>
    <row r="3050" spans="1:15" ht="13">
      <c r="A3050" s="1">
        <v>50054061</v>
      </c>
      <c r="B3050" s="5">
        <v>308169</v>
      </c>
      <c r="C3050" s="7">
        <v>43271</v>
      </c>
      <c r="D3050" s="7">
        <v>43275</v>
      </c>
      <c r="E3050" s="5" t="s">
        <v>23</v>
      </c>
      <c r="F3050" s="5">
        <v>470</v>
      </c>
      <c r="G3050" s="5">
        <v>207</v>
      </c>
      <c r="H3050" s="5" t="s">
        <v>27</v>
      </c>
      <c r="I3050" s="5">
        <v>4</v>
      </c>
      <c r="M3050" s="8"/>
      <c r="O3050" s="6"/>
    </row>
    <row r="3051" spans="1:15" ht="13">
      <c r="A3051" s="1">
        <v>50054081</v>
      </c>
      <c r="B3051" s="5">
        <v>21164819</v>
      </c>
      <c r="C3051" s="7">
        <v>43066</v>
      </c>
      <c r="D3051" s="7">
        <v>43069</v>
      </c>
      <c r="E3051" s="5" t="s">
        <v>29</v>
      </c>
      <c r="F3051" s="5">
        <v>595</v>
      </c>
      <c r="G3051" s="5">
        <v>256</v>
      </c>
      <c r="H3051" s="5" t="s">
        <v>32</v>
      </c>
      <c r="I3051" s="5">
        <v>2</v>
      </c>
      <c r="M3051" s="8"/>
      <c r="O3051" s="6"/>
    </row>
    <row r="3052" spans="1:15" ht="13">
      <c r="A3052" s="1">
        <v>50054111</v>
      </c>
      <c r="B3052" s="5">
        <v>21168789</v>
      </c>
      <c r="C3052" s="7">
        <v>43303</v>
      </c>
      <c r="D3052" s="7">
        <v>43307</v>
      </c>
      <c r="E3052" s="5" t="s">
        <v>29</v>
      </c>
      <c r="F3052" s="5">
        <v>418</v>
      </c>
      <c r="G3052" s="5">
        <v>224</v>
      </c>
      <c r="H3052" s="5" t="s">
        <v>25</v>
      </c>
      <c r="I3052" s="5">
        <v>4</v>
      </c>
      <c r="M3052" s="8"/>
      <c r="O3052" s="6"/>
    </row>
    <row r="3053" spans="1:15" ht="13">
      <c r="A3053" s="1">
        <v>50054121</v>
      </c>
      <c r="B3053" s="5">
        <v>21173188</v>
      </c>
      <c r="C3053" s="7">
        <v>43288</v>
      </c>
      <c r="D3053" s="7">
        <v>43295</v>
      </c>
      <c r="E3053" s="5" t="s">
        <v>28</v>
      </c>
      <c r="F3053" s="5">
        <v>515</v>
      </c>
      <c r="G3053" s="5">
        <v>145</v>
      </c>
      <c r="H3053" s="5" t="s">
        <v>30</v>
      </c>
      <c r="I3053" s="5">
        <v>1</v>
      </c>
      <c r="M3053" s="8"/>
      <c r="O3053" s="6"/>
    </row>
    <row r="3054" spans="1:15" ht="13">
      <c r="A3054" s="1">
        <v>50054131</v>
      </c>
      <c r="B3054" s="5">
        <v>21162996</v>
      </c>
      <c r="C3054" s="7">
        <v>43186</v>
      </c>
      <c r="D3054" s="7">
        <v>43190</v>
      </c>
      <c r="E3054" s="5" t="s">
        <v>28</v>
      </c>
      <c r="F3054" s="5">
        <v>173</v>
      </c>
      <c r="G3054" s="5">
        <v>120</v>
      </c>
      <c r="H3054" s="5" t="s">
        <v>25</v>
      </c>
      <c r="I3054" s="5">
        <v>7</v>
      </c>
      <c r="M3054" s="8"/>
      <c r="O3054" s="6"/>
    </row>
    <row r="3055" spans="1:15" ht="13">
      <c r="A3055" s="1">
        <v>50054141</v>
      </c>
      <c r="B3055" s="5">
        <v>21165334</v>
      </c>
      <c r="C3055" s="7">
        <v>43091</v>
      </c>
      <c r="D3055" s="7">
        <v>43095</v>
      </c>
      <c r="E3055" s="5" t="s">
        <v>29</v>
      </c>
      <c r="F3055" s="5">
        <v>205</v>
      </c>
      <c r="G3055" s="5">
        <v>118</v>
      </c>
      <c r="H3055" s="5" t="s">
        <v>30</v>
      </c>
      <c r="I3055" s="5">
        <v>2</v>
      </c>
      <c r="M3055" s="8"/>
      <c r="O3055" s="6"/>
    </row>
    <row r="3056" spans="1:15" ht="13">
      <c r="A3056" s="1">
        <v>50054151</v>
      </c>
      <c r="B3056" s="5">
        <v>12444790</v>
      </c>
      <c r="C3056" s="7">
        <v>43095</v>
      </c>
      <c r="D3056" s="7">
        <v>43099</v>
      </c>
      <c r="E3056" s="5" t="s">
        <v>28</v>
      </c>
      <c r="F3056" s="5">
        <v>2096</v>
      </c>
      <c r="G3056" s="5">
        <v>1098</v>
      </c>
      <c r="H3056" s="5" t="s">
        <v>27</v>
      </c>
      <c r="I3056" s="5">
        <v>8</v>
      </c>
      <c r="M3056" s="8"/>
      <c r="O3056" s="6"/>
    </row>
    <row r="3057" spans="1:15" ht="13">
      <c r="A3057" s="1">
        <v>50054171</v>
      </c>
      <c r="B3057" s="5">
        <v>21163883</v>
      </c>
      <c r="C3057" s="7">
        <v>43108</v>
      </c>
      <c r="D3057" s="7">
        <v>43112</v>
      </c>
      <c r="E3057" s="5" t="s">
        <v>28</v>
      </c>
      <c r="F3057" s="5">
        <v>391</v>
      </c>
      <c r="G3057" s="5">
        <v>117</v>
      </c>
      <c r="H3057" s="5" t="s">
        <v>27</v>
      </c>
      <c r="I3057" s="5">
        <v>1</v>
      </c>
      <c r="M3057" s="8"/>
      <c r="O3057" s="6"/>
    </row>
    <row r="3058" spans="1:15" ht="13">
      <c r="A3058" s="1">
        <v>50054181</v>
      </c>
      <c r="B3058" s="5">
        <v>6980356</v>
      </c>
      <c r="C3058" s="7">
        <v>43273</v>
      </c>
      <c r="D3058" s="7">
        <v>43274</v>
      </c>
      <c r="E3058" s="5" t="s">
        <v>23</v>
      </c>
      <c r="F3058" s="5">
        <v>273</v>
      </c>
      <c r="G3058" s="5">
        <v>130</v>
      </c>
      <c r="H3058" s="5" t="s">
        <v>27</v>
      </c>
      <c r="I3058" s="5">
        <v>11</v>
      </c>
      <c r="M3058" s="8"/>
      <c r="O3058" s="6"/>
    </row>
    <row r="3059" spans="1:15" ht="13">
      <c r="A3059" s="1">
        <v>50054191</v>
      </c>
      <c r="B3059" s="5">
        <v>102194</v>
      </c>
      <c r="C3059" s="7">
        <v>43224</v>
      </c>
      <c r="D3059" s="7">
        <v>43228</v>
      </c>
      <c r="E3059" s="5" t="s">
        <v>29</v>
      </c>
      <c r="F3059" s="5">
        <v>589</v>
      </c>
      <c r="G3059" s="5">
        <v>388</v>
      </c>
      <c r="H3059" s="5" t="s">
        <v>27</v>
      </c>
      <c r="I3059" s="5">
        <v>1</v>
      </c>
      <c r="M3059" s="8"/>
      <c r="O3059" s="6"/>
    </row>
    <row r="3060" spans="1:15" ht="13">
      <c r="A3060" s="1">
        <v>50054211</v>
      </c>
      <c r="B3060" s="5">
        <v>20830881</v>
      </c>
      <c r="C3060" s="7">
        <v>43341</v>
      </c>
      <c r="D3060" s="7">
        <v>43347</v>
      </c>
      <c r="E3060" s="5" t="s">
        <v>28</v>
      </c>
      <c r="F3060" s="5">
        <v>249</v>
      </c>
      <c r="G3060" s="5">
        <v>167</v>
      </c>
      <c r="H3060" s="5" t="s">
        <v>30</v>
      </c>
      <c r="I3060" s="5">
        <v>2</v>
      </c>
      <c r="M3060" s="8"/>
      <c r="O3060" s="6"/>
    </row>
    <row r="3061" spans="1:15" ht="13">
      <c r="A3061" s="1">
        <v>50054221</v>
      </c>
      <c r="B3061" s="5">
        <v>16729889</v>
      </c>
      <c r="C3061" s="7">
        <v>43287</v>
      </c>
      <c r="D3061" s="7">
        <v>43291</v>
      </c>
      <c r="E3061" s="5" t="s">
        <v>33</v>
      </c>
      <c r="F3061" s="5">
        <v>195</v>
      </c>
      <c r="G3061" s="5">
        <v>57</v>
      </c>
      <c r="H3061" s="5" t="s">
        <v>30</v>
      </c>
      <c r="I3061" s="5">
        <v>1</v>
      </c>
      <c r="M3061" s="8"/>
      <c r="O3061" s="6"/>
    </row>
    <row r="3062" spans="1:15" ht="13">
      <c r="A3062" s="1">
        <v>50054231</v>
      </c>
      <c r="B3062" s="5">
        <v>21058348</v>
      </c>
      <c r="C3062" s="7">
        <v>43333</v>
      </c>
      <c r="D3062" s="7">
        <v>43335</v>
      </c>
      <c r="E3062" s="5" t="s">
        <v>28</v>
      </c>
      <c r="F3062" s="5">
        <v>336</v>
      </c>
      <c r="G3062" s="5">
        <v>69</v>
      </c>
      <c r="H3062" s="5" t="s">
        <v>25</v>
      </c>
      <c r="I3062" s="5">
        <v>13</v>
      </c>
      <c r="M3062" s="8"/>
      <c r="O3062" s="6"/>
    </row>
    <row r="3063" spans="1:15" ht="13">
      <c r="A3063" s="1">
        <v>50054241</v>
      </c>
      <c r="B3063" s="5">
        <v>12413410</v>
      </c>
      <c r="C3063" s="7">
        <v>43372</v>
      </c>
      <c r="D3063" s="7">
        <v>43374</v>
      </c>
      <c r="E3063" s="5" t="s">
        <v>23</v>
      </c>
      <c r="F3063" s="5">
        <v>349</v>
      </c>
      <c r="G3063" s="5">
        <v>183</v>
      </c>
      <c r="H3063" s="5" t="s">
        <v>27</v>
      </c>
      <c r="I3063" s="5">
        <v>3</v>
      </c>
      <c r="M3063" s="8"/>
      <c r="O3063" s="6"/>
    </row>
    <row r="3064" spans="1:15" ht="13">
      <c r="A3064" s="1">
        <v>50054261</v>
      </c>
      <c r="B3064" s="5">
        <v>8682147</v>
      </c>
      <c r="C3064" s="7">
        <v>43345</v>
      </c>
      <c r="D3064" s="7">
        <v>43350</v>
      </c>
      <c r="E3064" s="5" t="s">
        <v>29</v>
      </c>
      <c r="F3064" s="5">
        <v>166</v>
      </c>
      <c r="G3064" s="5">
        <v>65</v>
      </c>
      <c r="H3064" s="5" t="s">
        <v>32</v>
      </c>
      <c r="I3064" s="5">
        <v>5</v>
      </c>
      <c r="M3064" s="8"/>
      <c r="O3064" s="6"/>
    </row>
    <row r="3065" spans="1:15" ht="13">
      <c r="A3065" s="1">
        <v>50054331</v>
      </c>
      <c r="B3065" s="5">
        <v>12133948</v>
      </c>
      <c r="C3065" s="7">
        <v>43401</v>
      </c>
      <c r="D3065" s="7">
        <v>43404</v>
      </c>
      <c r="E3065" s="5" t="s">
        <v>33</v>
      </c>
      <c r="F3065" s="5">
        <v>203</v>
      </c>
      <c r="G3065" s="5">
        <v>65</v>
      </c>
      <c r="H3065" s="5" t="s">
        <v>30</v>
      </c>
      <c r="I3065" s="5">
        <v>6</v>
      </c>
      <c r="M3065" s="8"/>
      <c r="O3065" s="6"/>
    </row>
    <row r="3066" spans="1:15" ht="13">
      <c r="A3066" s="1">
        <v>50054361</v>
      </c>
      <c r="B3066" s="5">
        <v>10661912</v>
      </c>
      <c r="C3066" s="7">
        <v>43199</v>
      </c>
      <c r="D3066" s="7">
        <v>43200</v>
      </c>
      <c r="E3066" s="5" t="s">
        <v>28</v>
      </c>
      <c r="F3066" s="5">
        <v>1561</v>
      </c>
      <c r="G3066" s="5">
        <v>595</v>
      </c>
      <c r="H3066" s="5" t="s">
        <v>27</v>
      </c>
      <c r="I3066" s="5">
        <v>6</v>
      </c>
      <c r="M3066" s="8"/>
      <c r="O3066" s="6"/>
    </row>
    <row r="3067" spans="1:15" ht="13">
      <c r="A3067" s="1">
        <v>50054381</v>
      </c>
      <c r="B3067" s="5">
        <v>21165611</v>
      </c>
      <c r="C3067" s="7">
        <v>43379</v>
      </c>
      <c r="D3067" s="7">
        <v>43386</v>
      </c>
      <c r="E3067" s="5" t="s">
        <v>29</v>
      </c>
      <c r="F3067" s="5">
        <v>422</v>
      </c>
      <c r="G3067" s="5">
        <v>140</v>
      </c>
      <c r="H3067" s="5" t="s">
        <v>30</v>
      </c>
      <c r="I3067" s="5">
        <v>4</v>
      </c>
      <c r="M3067" s="8"/>
      <c r="O3067" s="6"/>
    </row>
    <row r="3068" spans="1:15" ht="13">
      <c r="A3068" s="1">
        <v>50054391</v>
      </c>
      <c r="B3068" s="5">
        <v>20775527</v>
      </c>
      <c r="C3068" s="7">
        <v>43252</v>
      </c>
      <c r="D3068" s="7">
        <v>43257</v>
      </c>
      <c r="E3068" s="5" t="s">
        <v>23</v>
      </c>
      <c r="F3068" s="5">
        <v>1894</v>
      </c>
      <c r="G3068" s="5">
        <v>621</v>
      </c>
      <c r="H3068" s="5" t="s">
        <v>30</v>
      </c>
      <c r="I3068" s="5">
        <v>11</v>
      </c>
      <c r="M3068" s="8"/>
      <c r="O3068" s="6"/>
    </row>
    <row r="3069" spans="1:15" ht="13">
      <c r="A3069" s="1">
        <v>50054401</v>
      </c>
      <c r="B3069" s="5">
        <v>17088688</v>
      </c>
      <c r="C3069" s="7">
        <v>43366</v>
      </c>
      <c r="D3069" s="7">
        <v>43371</v>
      </c>
      <c r="E3069" s="5" t="s">
        <v>29</v>
      </c>
      <c r="F3069" s="5">
        <v>238</v>
      </c>
      <c r="G3069" s="5">
        <v>163</v>
      </c>
      <c r="H3069" s="5" t="s">
        <v>30</v>
      </c>
      <c r="I3069" s="5">
        <v>8</v>
      </c>
      <c r="M3069" s="8"/>
      <c r="O3069" s="6"/>
    </row>
    <row r="3070" spans="1:15" ht="13">
      <c r="A3070" s="1">
        <v>50054411</v>
      </c>
      <c r="B3070" s="5">
        <v>21164236</v>
      </c>
      <c r="C3070" s="7">
        <v>43397</v>
      </c>
      <c r="D3070" s="7">
        <v>43400</v>
      </c>
      <c r="E3070" s="5" t="s">
        <v>23</v>
      </c>
      <c r="F3070" s="5">
        <v>213</v>
      </c>
      <c r="G3070" s="5">
        <v>104</v>
      </c>
      <c r="H3070" s="5" t="s">
        <v>30</v>
      </c>
      <c r="I3070" s="5">
        <v>2</v>
      </c>
      <c r="M3070" s="8"/>
      <c r="O3070" s="6"/>
    </row>
    <row r="3071" spans="1:15" ht="13">
      <c r="A3071" s="1">
        <v>50054421</v>
      </c>
      <c r="B3071" s="5">
        <v>10927612</v>
      </c>
      <c r="C3071" s="7">
        <v>43181</v>
      </c>
      <c r="D3071" s="7">
        <v>43183</v>
      </c>
      <c r="E3071" s="5" t="s">
        <v>23</v>
      </c>
      <c r="F3071" s="5">
        <v>1560</v>
      </c>
      <c r="G3071" s="5">
        <v>767</v>
      </c>
      <c r="H3071" s="5" t="s">
        <v>30</v>
      </c>
      <c r="I3071" s="5">
        <v>8</v>
      </c>
      <c r="M3071" s="8"/>
      <c r="O3071" s="6"/>
    </row>
    <row r="3072" spans="1:15" ht="13">
      <c r="A3072" s="1">
        <v>50054431</v>
      </c>
      <c r="B3072" s="5">
        <v>21166546</v>
      </c>
      <c r="C3072" s="7">
        <v>43382</v>
      </c>
      <c r="D3072" s="7">
        <v>43388</v>
      </c>
      <c r="E3072" s="5" t="s">
        <v>33</v>
      </c>
      <c r="F3072" s="5">
        <v>153</v>
      </c>
      <c r="G3072" s="5">
        <v>45</v>
      </c>
      <c r="H3072" s="5" t="s">
        <v>32</v>
      </c>
      <c r="I3072" s="5">
        <v>12</v>
      </c>
      <c r="M3072" s="8"/>
      <c r="O3072" s="6"/>
    </row>
    <row r="3073" spans="1:15" ht="13">
      <c r="A3073" s="1">
        <v>50054441</v>
      </c>
      <c r="B3073" s="5">
        <v>21165124</v>
      </c>
      <c r="C3073" s="7">
        <v>43130</v>
      </c>
      <c r="D3073" s="7">
        <v>43134</v>
      </c>
      <c r="E3073" s="5" t="s">
        <v>33</v>
      </c>
      <c r="F3073" s="5">
        <v>210</v>
      </c>
      <c r="G3073" s="5">
        <v>100</v>
      </c>
      <c r="H3073" s="5" t="s">
        <v>27</v>
      </c>
      <c r="I3073" s="5">
        <v>1</v>
      </c>
      <c r="M3073" s="8"/>
      <c r="O3073" s="6"/>
    </row>
    <row r="3074" spans="1:15" ht="13">
      <c r="A3074" s="1">
        <v>50054461</v>
      </c>
      <c r="B3074" s="5">
        <v>21163683</v>
      </c>
      <c r="C3074" s="7">
        <v>43307</v>
      </c>
      <c r="D3074" s="7">
        <v>43311</v>
      </c>
      <c r="E3074" s="5" t="s">
        <v>23</v>
      </c>
      <c r="F3074" s="5">
        <v>522</v>
      </c>
      <c r="G3074" s="5">
        <v>271</v>
      </c>
      <c r="H3074" s="5" t="s">
        <v>32</v>
      </c>
      <c r="I3074" s="5">
        <v>3</v>
      </c>
      <c r="M3074" s="8"/>
      <c r="O3074" s="6"/>
    </row>
    <row r="3075" spans="1:15" ht="13">
      <c r="A3075" s="1">
        <v>50054481</v>
      </c>
      <c r="B3075" s="5">
        <v>14620757</v>
      </c>
      <c r="C3075" s="7">
        <v>43341</v>
      </c>
      <c r="D3075" s="7">
        <v>43342</v>
      </c>
      <c r="E3075" s="5" t="s">
        <v>23</v>
      </c>
      <c r="F3075" s="5">
        <v>156</v>
      </c>
      <c r="G3075" s="5">
        <v>35</v>
      </c>
      <c r="H3075" s="5" t="s">
        <v>32</v>
      </c>
      <c r="I3075" s="5">
        <v>2</v>
      </c>
      <c r="M3075" s="8"/>
      <c r="O3075" s="6"/>
    </row>
    <row r="3076" spans="1:15" ht="13">
      <c r="A3076" s="1">
        <v>50054491</v>
      </c>
      <c r="B3076" s="5">
        <v>12670787</v>
      </c>
      <c r="C3076" s="7">
        <v>43176</v>
      </c>
      <c r="D3076" s="7">
        <v>43178</v>
      </c>
      <c r="E3076" s="5" t="s">
        <v>28</v>
      </c>
      <c r="F3076" s="5">
        <v>637</v>
      </c>
      <c r="G3076" s="5">
        <v>134</v>
      </c>
      <c r="H3076" s="5" t="s">
        <v>30</v>
      </c>
      <c r="I3076" s="5">
        <v>10</v>
      </c>
      <c r="M3076" s="8"/>
      <c r="O3076" s="6"/>
    </row>
    <row r="3077" spans="1:15" ht="13">
      <c r="A3077" s="1">
        <v>50054501</v>
      </c>
      <c r="B3077" s="5">
        <v>4803939</v>
      </c>
      <c r="C3077" s="7">
        <v>43318</v>
      </c>
      <c r="D3077" s="7">
        <v>43320</v>
      </c>
      <c r="E3077" s="5" t="s">
        <v>28</v>
      </c>
      <c r="F3077" s="5">
        <v>623</v>
      </c>
      <c r="G3077" s="5">
        <v>330</v>
      </c>
      <c r="H3077" s="5" t="s">
        <v>32</v>
      </c>
      <c r="I3077" s="5">
        <v>6</v>
      </c>
      <c r="M3077" s="8"/>
      <c r="O3077" s="6"/>
    </row>
    <row r="3078" spans="1:15" ht="13">
      <c r="A3078" s="1">
        <v>50054511</v>
      </c>
      <c r="B3078" s="5">
        <v>21119695</v>
      </c>
      <c r="C3078" s="7">
        <v>43219</v>
      </c>
      <c r="D3078" s="7">
        <v>43223</v>
      </c>
      <c r="E3078" s="5" t="s">
        <v>28</v>
      </c>
      <c r="F3078" s="5">
        <v>163</v>
      </c>
      <c r="G3078" s="5">
        <v>62</v>
      </c>
      <c r="H3078" s="5" t="s">
        <v>27</v>
      </c>
      <c r="I3078" s="5">
        <v>6</v>
      </c>
      <c r="M3078" s="8"/>
      <c r="O3078" s="6"/>
    </row>
    <row r="3079" spans="1:15" ht="13">
      <c r="A3079" s="1">
        <v>50054521</v>
      </c>
      <c r="B3079" s="5">
        <v>48359</v>
      </c>
      <c r="C3079" s="7">
        <v>43411</v>
      </c>
      <c r="D3079" s="7">
        <v>43417</v>
      </c>
      <c r="E3079" s="5" t="s">
        <v>28</v>
      </c>
      <c r="F3079" s="5">
        <v>311</v>
      </c>
      <c r="G3079" s="5">
        <v>211</v>
      </c>
      <c r="H3079" s="5" t="s">
        <v>25</v>
      </c>
      <c r="I3079" s="5">
        <v>10</v>
      </c>
      <c r="M3079" s="8"/>
      <c r="O3079" s="6"/>
    </row>
    <row r="3080" spans="1:15" ht="13">
      <c r="A3080" s="1">
        <v>50054541</v>
      </c>
      <c r="B3080" s="5">
        <v>21160782</v>
      </c>
      <c r="C3080" s="7">
        <v>43213</v>
      </c>
      <c r="D3080" s="7">
        <v>43215</v>
      </c>
      <c r="E3080" s="5" t="s">
        <v>28</v>
      </c>
      <c r="F3080" s="5">
        <v>482</v>
      </c>
      <c r="G3080" s="5">
        <v>142</v>
      </c>
      <c r="H3080" s="5" t="s">
        <v>27</v>
      </c>
      <c r="I3080" s="5">
        <v>8</v>
      </c>
      <c r="M3080" s="8"/>
      <c r="O3080" s="6"/>
    </row>
    <row r="3081" spans="1:15" ht="13">
      <c r="A3081" s="1">
        <v>50054571</v>
      </c>
      <c r="B3081" s="5">
        <v>11075865</v>
      </c>
      <c r="C3081" s="7">
        <v>43127</v>
      </c>
      <c r="D3081" s="7">
        <v>43131</v>
      </c>
      <c r="E3081" s="5" t="s">
        <v>29</v>
      </c>
      <c r="F3081" s="5">
        <v>269</v>
      </c>
      <c r="G3081" s="5">
        <v>96</v>
      </c>
      <c r="H3081" s="5" t="s">
        <v>25</v>
      </c>
      <c r="I3081" s="5">
        <v>3</v>
      </c>
      <c r="M3081" s="8"/>
      <c r="O3081" s="6"/>
    </row>
    <row r="3082" spans="1:15" ht="13">
      <c r="A3082" s="1">
        <v>50054581</v>
      </c>
      <c r="B3082" s="5">
        <v>21170984</v>
      </c>
      <c r="C3082" s="7">
        <v>43138</v>
      </c>
      <c r="D3082" s="7">
        <v>43144</v>
      </c>
      <c r="E3082" s="5" t="s">
        <v>29</v>
      </c>
      <c r="F3082" s="5">
        <v>515</v>
      </c>
      <c r="G3082" s="5">
        <v>204</v>
      </c>
      <c r="H3082" s="5" t="s">
        <v>30</v>
      </c>
      <c r="I3082" s="5">
        <v>5</v>
      </c>
      <c r="M3082" s="8"/>
      <c r="O3082" s="6"/>
    </row>
    <row r="3083" spans="1:15" ht="13">
      <c r="A3083" s="1">
        <v>50054601</v>
      </c>
      <c r="B3083" s="5">
        <v>21167119</v>
      </c>
      <c r="C3083" s="7">
        <v>43166</v>
      </c>
      <c r="D3083" s="7">
        <v>43172</v>
      </c>
      <c r="E3083" s="5" t="s">
        <v>23</v>
      </c>
      <c r="F3083" s="5">
        <v>371</v>
      </c>
      <c r="G3083" s="5">
        <v>99</v>
      </c>
      <c r="H3083" s="5" t="s">
        <v>27</v>
      </c>
      <c r="I3083" s="5">
        <v>4</v>
      </c>
      <c r="M3083" s="8"/>
      <c r="O3083" s="6"/>
    </row>
    <row r="3084" spans="1:15" ht="13">
      <c r="A3084" s="1">
        <v>50054611</v>
      </c>
      <c r="B3084" s="5">
        <v>10153493</v>
      </c>
      <c r="C3084" s="7">
        <v>43077</v>
      </c>
      <c r="D3084" s="7">
        <v>43077</v>
      </c>
      <c r="E3084" s="5" t="s">
        <v>29</v>
      </c>
      <c r="F3084" s="5">
        <v>571</v>
      </c>
      <c r="G3084" s="5">
        <v>368</v>
      </c>
      <c r="H3084" s="5" t="s">
        <v>30</v>
      </c>
      <c r="I3084" s="5">
        <v>10</v>
      </c>
      <c r="M3084" s="8"/>
      <c r="O3084" s="6"/>
    </row>
    <row r="3085" spans="1:15" ht="13">
      <c r="A3085" s="1">
        <v>50054621</v>
      </c>
      <c r="B3085" s="5">
        <v>7792801</v>
      </c>
      <c r="C3085" s="7">
        <v>43387</v>
      </c>
      <c r="D3085" s="7">
        <v>43393</v>
      </c>
      <c r="E3085" s="5" t="s">
        <v>29</v>
      </c>
      <c r="F3085" s="5">
        <v>1269</v>
      </c>
      <c r="G3085" s="5">
        <v>272</v>
      </c>
      <c r="H3085" s="5" t="s">
        <v>30</v>
      </c>
      <c r="I3085" s="5">
        <v>7</v>
      </c>
      <c r="M3085" s="8"/>
      <c r="O3085" s="6"/>
    </row>
    <row r="3086" spans="1:15" ht="13">
      <c r="A3086" s="1">
        <v>50054631</v>
      </c>
      <c r="B3086" s="5">
        <v>21171461</v>
      </c>
      <c r="C3086" s="7">
        <v>43081</v>
      </c>
      <c r="D3086" s="7">
        <v>43084</v>
      </c>
      <c r="E3086" s="5" t="s">
        <v>29</v>
      </c>
      <c r="F3086" s="5">
        <v>387</v>
      </c>
      <c r="G3086" s="5">
        <v>85</v>
      </c>
      <c r="H3086" s="5" t="s">
        <v>32</v>
      </c>
      <c r="I3086" s="5">
        <v>16</v>
      </c>
      <c r="M3086" s="8"/>
      <c r="O3086" s="6"/>
    </row>
    <row r="3087" spans="1:15" ht="13">
      <c r="A3087" s="1">
        <v>50054641</v>
      </c>
      <c r="B3087" s="5">
        <v>7613187</v>
      </c>
      <c r="C3087" s="7">
        <v>43240</v>
      </c>
      <c r="D3087" s="7">
        <v>43247</v>
      </c>
      <c r="E3087" s="5" t="s">
        <v>33</v>
      </c>
      <c r="F3087" s="5">
        <v>427</v>
      </c>
      <c r="G3087" s="5">
        <v>274</v>
      </c>
      <c r="H3087" s="5" t="s">
        <v>27</v>
      </c>
      <c r="I3087" s="5">
        <v>2</v>
      </c>
      <c r="M3087" s="8"/>
      <c r="O3087" s="6"/>
    </row>
    <row r="3088" spans="1:15" ht="13">
      <c r="A3088" s="1">
        <v>50054651</v>
      </c>
      <c r="B3088" s="5">
        <v>21163941</v>
      </c>
      <c r="C3088" s="7">
        <v>43084</v>
      </c>
      <c r="D3088" s="7">
        <v>43086</v>
      </c>
      <c r="E3088" s="5" t="s">
        <v>33</v>
      </c>
      <c r="F3088" s="5">
        <v>131</v>
      </c>
      <c r="G3088" s="5">
        <v>72</v>
      </c>
      <c r="H3088" s="5" t="s">
        <v>25</v>
      </c>
      <c r="I3088" s="5">
        <v>2</v>
      </c>
      <c r="M3088" s="8"/>
      <c r="O3088" s="6"/>
    </row>
    <row r="3089" spans="1:15" ht="13">
      <c r="A3089" s="1">
        <v>50054671</v>
      </c>
      <c r="B3089" s="5">
        <v>8191369</v>
      </c>
      <c r="C3089" s="7">
        <v>43247</v>
      </c>
      <c r="D3089" s="7">
        <v>43250</v>
      </c>
      <c r="E3089" s="5" t="s">
        <v>33</v>
      </c>
      <c r="F3089" s="5">
        <v>276</v>
      </c>
      <c r="G3089" s="5">
        <v>99</v>
      </c>
      <c r="H3089" s="5" t="s">
        <v>30</v>
      </c>
      <c r="I3089" s="5">
        <v>7</v>
      </c>
      <c r="M3089" s="8"/>
      <c r="O3089" s="6"/>
    </row>
    <row r="3090" spans="1:15" ht="13">
      <c r="A3090" s="1">
        <v>50054691</v>
      </c>
      <c r="B3090" s="5">
        <v>6391722</v>
      </c>
      <c r="C3090" s="7">
        <v>43385</v>
      </c>
      <c r="D3090" s="7">
        <v>43392</v>
      </c>
      <c r="E3090" s="5" t="s">
        <v>29</v>
      </c>
      <c r="F3090" s="5">
        <v>1094</v>
      </c>
      <c r="G3090" s="5">
        <v>726</v>
      </c>
      <c r="H3090" s="5" t="s">
        <v>30</v>
      </c>
      <c r="I3090" s="5">
        <v>5</v>
      </c>
      <c r="M3090" s="8"/>
      <c r="O3090" s="6"/>
    </row>
    <row r="3091" spans="1:15" ht="13">
      <c r="A3091" s="1">
        <v>50054711</v>
      </c>
      <c r="B3091" s="5">
        <v>21147630</v>
      </c>
      <c r="C3091" s="7">
        <v>43078</v>
      </c>
      <c r="D3091" s="7">
        <v>43081</v>
      </c>
      <c r="E3091" s="5" t="s">
        <v>33</v>
      </c>
      <c r="F3091" s="5">
        <v>465</v>
      </c>
      <c r="G3091" s="5">
        <v>101</v>
      </c>
      <c r="H3091" s="5" t="s">
        <v>30</v>
      </c>
      <c r="I3091" s="5">
        <v>1</v>
      </c>
      <c r="M3091" s="8"/>
      <c r="O3091" s="6"/>
    </row>
    <row r="3092" spans="1:15" ht="13">
      <c r="A3092" s="1">
        <v>50054741</v>
      </c>
      <c r="B3092" s="5">
        <v>21169390</v>
      </c>
      <c r="C3092" s="7">
        <v>43205</v>
      </c>
      <c r="D3092" s="7">
        <v>43212</v>
      </c>
      <c r="E3092" s="5" t="s">
        <v>33</v>
      </c>
      <c r="F3092" s="5">
        <v>153</v>
      </c>
      <c r="G3092" s="5">
        <v>53</v>
      </c>
      <c r="H3092" s="5" t="s">
        <v>30</v>
      </c>
      <c r="I3092" s="5">
        <v>3</v>
      </c>
      <c r="M3092" s="8"/>
      <c r="O3092" s="6"/>
    </row>
    <row r="3093" spans="1:15" ht="13">
      <c r="A3093" s="1">
        <v>50054751</v>
      </c>
      <c r="B3093" s="5">
        <v>4352284</v>
      </c>
      <c r="C3093" s="7">
        <v>43323</v>
      </c>
      <c r="D3093" s="7">
        <v>43327</v>
      </c>
      <c r="E3093" s="5" t="s">
        <v>28</v>
      </c>
      <c r="F3093" s="5">
        <v>280</v>
      </c>
      <c r="G3093" s="5">
        <v>141</v>
      </c>
      <c r="H3093" s="5" t="s">
        <v>27</v>
      </c>
      <c r="I3093" s="5">
        <v>2</v>
      </c>
      <c r="M3093" s="8"/>
      <c r="O3093" s="6"/>
    </row>
    <row r="3094" spans="1:15" ht="13">
      <c r="A3094" s="1">
        <v>50054761</v>
      </c>
      <c r="B3094" s="5">
        <v>21104273</v>
      </c>
      <c r="C3094" s="7">
        <v>43383</v>
      </c>
      <c r="D3094" s="7">
        <v>43386</v>
      </c>
      <c r="E3094" s="5" t="s">
        <v>29</v>
      </c>
      <c r="F3094" s="5">
        <v>482</v>
      </c>
      <c r="G3094" s="5">
        <v>287</v>
      </c>
      <c r="H3094" s="5" t="s">
        <v>27</v>
      </c>
      <c r="I3094" s="5">
        <v>3</v>
      </c>
      <c r="M3094" s="8"/>
      <c r="O3094" s="6"/>
    </row>
    <row r="3095" spans="1:15" ht="13">
      <c r="A3095" s="1">
        <v>50054771</v>
      </c>
      <c r="B3095" s="5">
        <v>20921814</v>
      </c>
      <c r="C3095" s="7">
        <v>43151</v>
      </c>
      <c r="D3095" s="7">
        <v>43154</v>
      </c>
      <c r="E3095" s="5" t="s">
        <v>29</v>
      </c>
      <c r="F3095" s="5">
        <v>187</v>
      </c>
      <c r="G3095" s="5">
        <v>68</v>
      </c>
      <c r="H3095" s="5" t="s">
        <v>27</v>
      </c>
      <c r="I3095" s="5">
        <v>2</v>
      </c>
      <c r="M3095" s="8"/>
      <c r="O3095" s="6"/>
    </row>
    <row r="3096" spans="1:15" ht="13">
      <c r="A3096" s="1">
        <v>50054781</v>
      </c>
      <c r="B3096" s="5">
        <v>21167033</v>
      </c>
      <c r="C3096" s="7">
        <v>43365</v>
      </c>
      <c r="D3096" s="7">
        <v>43366</v>
      </c>
      <c r="E3096" s="5" t="s">
        <v>28</v>
      </c>
      <c r="F3096" s="5">
        <v>283</v>
      </c>
      <c r="G3096" s="5">
        <v>136</v>
      </c>
      <c r="H3096" s="5" t="s">
        <v>32</v>
      </c>
      <c r="I3096" s="5">
        <v>3</v>
      </c>
      <c r="M3096" s="8"/>
      <c r="O3096" s="6"/>
    </row>
    <row r="3097" spans="1:15" ht="13">
      <c r="A3097" s="1">
        <v>50054791</v>
      </c>
      <c r="B3097" s="5">
        <v>318889</v>
      </c>
      <c r="C3097" s="7">
        <v>43217</v>
      </c>
      <c r="D3097" s="7">
        <v>43222</v>
      </c>
      <c r="E3097" s="5" t="s">
        <v>29</v>
      </c>
      <c r="F3097" s="5">
        <v>255</v>
      </c>
      <c r="G3097" s="5">
        <v>88</v>
      </c>
      <c r="H3097" s="5" t="s">
        <v>30</v>
      </c>
      <c r="I3097" s="5">
        <v>4</v>
      </c>
      <c r="M3097" s="8"/>
      <c r="O3097" s="6"/>
    </row>
    <row r="3098" spans="1:15" ht="13">
      <c r="A3098" s="1">
        <v>50054801</v>
      </c>
      <c r="B3098" s="5">
        <v>8415054</v>
      </c>
      <c r="C3098" s="7">
        <v>43339</v>
      </c>
      <c r="D3098" s="7">
        <v>43340</v>
      </c>
      <c r="E3098" s="5" t="s">
        <v>29</v>
      </c>
      <c r="F3098" s="5">
        <v>268</v>
      </c>
      <c r="G3098" s="5">
        <v>121</v>
      </c>
      <c r="H3098" s="5" t="s">
        <v>30</v>
      </c>
      <c r="I3098" s="5">
        <v>3</v>
      </c>
      <c r="M3098" s="8"/>
      <c r="O3098" s="6"/>
    </row>
    <row r="3099" spans="1:15" ht="13">
      <c r="A3099" s="1">
        <v>50054811</v>
      </c>
      <c r="B3099" s="5">
        <v>4522679</v>
      </c>
      <c r="C3099" s="7">
        <v>43323</v>
      </c>
      <c r="D3099" s="7">
        <v>43323</v>
      </c>
      <c r="E3099" s="5" t="s">
        <v>28</v>
      </c>
      <c r="F3099" s="5">
        <v>793</v>
      </c>
      <c r="G3099" s="5">
        <v>268</v>
      </c>
      <c r="H3099" s="5" t="s">
        <v>30</v>
      </c>
      <c r="I3099" s="5">
        <v>2</v>
      </c>
      <c r="M3099" s="8"/>
      <c r="O3099" s="6"/>
    </row>
    <row r="3100" spans="1:15" ht="13">
      <c r="A3100" s="1">
        <v>50054871</v>
      </c>
      <c r="B3100" s="5">
        <v>13173573</v>
      </c>
      <c r="C3100" s="7">
        <v>43367</v>
      </c>
      <c r="D3100" s="7">
        <v>43367</v>
      </c>
      <c r="E3100" s="5" t="s">
        <v>28</v>
      </c>
      <c r="F3100" s="5">
        <v>317</v>
      </c>
      <c r="G3100" s="5">
        <v>191</v>
      </c>
      <c r="H3100" s="5" t="s">
        <v>30</v>
      </c>
      <c r="I3100" s="5">
        <v>2</v>
      </c>
      <c r="M3100" s="8"/>
      <c r="O3100" s="6"/>
    </row>
    <row r="3101" spans="1:15" ht="13">
      <c r="A3101" s="1">
        <v>50054881</v>
      </c>
      <c r="B3101" s="5">
        <v>8422517</v>
      </c>
      <c r="C3101" s="7">
        <v>43150</v>
      </c>
      <c r="D3101" s="7">
        <v>43156</v>
      </c>
      <c r="E3101" s="5" t="s">
        <v>28</v>
      </c>
      <c r="F3101" s="5">
        <v>3198</v>
      </c>
      <c r="G3101" s="5">
        <v>1158</v>
      </c>
      <c r="H3101" s="5" t="s">
        <v>30</v>
      </c>
      <c r="I3101" s="5">
        <v>2</v>
      </c>
      <c r="M3101" s="8"/>
      <c r="O3101" s="6"/>
    </row>
    <row r="3102" spans="1:15" ht="13">
      <c r="A3102" s="1">
        <v>50054911</v>
      </c>
      <c r="B3102" s="5">
        <v>21167768</v>
      </c>
      <c r="C3102" s="7">
        <v>43093</v>
      </c>
      <c r="D3102" s="7">
        <v>43093</v>
      </c>
      <c r="E3102" s="5" t="s">
        <v>29</v>
      </c>
      <c r="F3102" s="5">
        <v>180</v>
      </c>
      <c r="G3102" s="5">
        <v>42</v>
      </c>
      <c r="H3102" s="5" t="s">
        <v>25</v>
      </c>
      <c r="I3102" s="5">
        <v>6</v>
      </c>
      <c r="M3102" s="8"/>
      <c r="O3102" s="6"/>
    </row>
    <row r="3103" spans="1:15" ht="13">
      <c r="A3103" s="1">
        <v>50054921</v>
      </c>
      <c r="B3103" s="5">
        <v>18016861</v>
      </c>
      <c r="C3103" s="7">
        <v>43400</v>
      </c>
      <c r="D3103" s="7">
        <v>43401</v>
      </c>
      <c r="E3103" s="5" t="s">
        <v>33</v>
      </c>
      <c r="F3103" s="5">
        <v>644</v>
      </c>
      <c r="G3103" s="5">
        <v>361</v>
      </c>
      <c r="H3103" s="5" t="s">
        <v>30</v>
      </c>
      <c r="I3103" s="5">
        <v>2</v>
      </c>
      <c r="M3103" s="8"/>
      <c r="O3103" s="6"/>
    </row>
    <row r="3104" spans="1:15" ht="13">
      <c r="A3104" s="1">
        <v>50054931</v>
      </c>
      <c r="B3104" s="5">
        <v>21166193</v>
      </c>
      <c r="C3104" s="7">
        <v>43167</v>
      </c>
      <c r="D3104" s="7">
        <v>43171</v>
      </c>
      <c r="E3104" s="5" t="s">
        <v>28</v>
      </c>
      <c r="F3104" s="5">
        <v>1813</v>
      </c>
      <c r="G3104" s="5">
        <v>858</v>
      </c>
      <c r="H3104" s="5" t="s">
        <v>25</v>
      </c>
      <c r="I3104" s="5">
        <v>9</v>
      </c>
      <c r="M3104" s="8"/>
      <c r="O3104" s="6"/>
    </row>
    <row r="3105" spans="1:15" ht="13">
      <c r="A3105" s="1">
        <v>50054941</v>
      </c>
      <c r="B3105" s="5">
        <v>10268231</v>
      </c>
      <c r="C3105" s="7">
        <v>43271</v>
      </c>
      <c r="D3105" s="7">
        <v>43274</v>
      </c>
      <c r="E3105" s="5" t="s">
        <v>33</v>
      </c>
      <c r="F3105" s="5">
        <v>647</v>
      </c>
      <c r="G3105" s="5">
        <v>204</v>
      </c>
      <c r="H3105" s="5" t="s">
        <v>25</v>
      </c>
      <c r="I3105" s="5">
        <v>1</v>
      </c>
      <c r="M3105" s="8"/>
      <c r="O3105" s="6"/>
    </row>
    <row r="3106" spans="1:15" ht="13">
      <c r="A3106" s="1">
        <v>50054951</v>
      </c>
      <c r="B3106" s="5">
        <v>21168808</v>
      </c>
      <c r="C3106" s="7">
        <v>43207</v>
      </c>
      <c r="D3106" s="7">
        <v>43212</v>
      </c>
      <c r="E3106" s="5" t="s">
        <v>29</v>
      </c>
      <c r="F3106" s="5">
        <v>378</v>
      </c>
      <c r="G3106" s="5">
        <v>161</v>
      </c>
      <c r="H3106" s="5" t="s">
        <v>30</v>
      </c>
      <c r="I3106" s="5">
        <v>2</v>
      </c>
      <c r="M3106" s="8"/>
      <c r="O3106" s="6"/>
    </row>
    <row r="3107" spans="1:15" ht="13">
      <c r="A3107" s="1">
        <v>50054981</v>
      </c>
      <c r="B3107" s="5">
        <v>21165887</v>
      </c>
      <c r="C3107" s="7">
        <v>43408</v>
      </c>
      <c r="D3107" s="7">
        <v>43415</v>
      </c>
      <c r="E3107" s="5" t="s">
        <v>23</v>
      </c>
      <c r="F3107" s="5">
        <v>108</v>
      </c>
      <c r="G3107" s="5">
        <v>26</v>
      </c>
      <c r="H3107" s="5" t="s">
        <v>32</v>
      </c>
      <c r="I3107" s="5">
        <v>5</v>
      </c>
      <c r="M3107" s="8"/>
      <c r="O3107" s="6"/>
    </row>
    <row r="3108" spans="1:15" ht="13">
      <c r="A3108" s="1">
        <v>50055001</v>
      </c>
      <c r="B3108" s="5">
        <v>14370051</v>
      </c>
      <c r="C3108" s="7">
        <v>43389</v>
      </c>
      <c r="D3108" s="7">
        <v>43396</v>
      </c>
      <c r="E3108" s="5" t="s">
        <v>29</v>
      </c>
      <c r="F3108" s="5">
        <v>209</v>
      </c>
      <c r="G3108" s="5">
        <v>85</v>
      </c>
      <c r="H3108" s="5" t="s">
        <v>25</v>
      </c>
      <c r="I3108" s="5">
        <v>1</v>
      </c>
      <c r="M3108" s="8"/>
      <c r="O3108" s="6"/>
    </row>
    <row r="3109" spans="1:15" ht="13">
      <c r="A3109" s="1">
        <v>50055051</v>
      </c>
      <c r="B3109" s="5">
        <v>21167577</v>
      </c>
      <c r="C3109" s="7">
        <v>43266</v>
      </c>
      <c r="D3109" s="7">
        <v>43267</v>
      </c>
      <c r="E3109" s="5" t="s">
        <v>23</v>
      </c>
      <c r="F3109" s="5">
        <v>104</v>
      </c>
      <c r="G3109" s="5">
        <v>21</v>
      </c>
      <c r="H3109" s="5" t="s">
        <v>30</v>
      </c>
      <c r="I3109" s="5">
        <v>2</v>
      </c>
      <c r="M3109" s="8"/>
      <c r="O3109" s="6"/>
    </row>
    <row r="3110" spans="1:15" ht="13">
      <c r="A3110" s="1">
        <v>50055081</v>
      </c>
      <c r="B3110" s="5">
        <v>8413680</v>
      </c>
      <c r="C3110" s="7">
        <v>43342</v>
      </c>
      <c r="D3110" s="7">
        <v>43343</v>
      </c>
      <c r="E3110" s="5" t="s">
        <v>23</v>
      </c>
      <c r="F3110" s="5">
        <v>196</v>
      </c>
      <c r="G3110" s="5">
        <v>126</v>
      </c>
      <c r="H3110" s="5" t="s">
        <v>27</v>
      </c>
      <c r="I3110" s="5">
        <v>13</v>
      </c>
      <c r="M3110" s="8"/>
      <c r="O3110" s="6"/>
    </row>
    <row r="3111" spans="1:15" ht="13">
      <c r="A3111" s="1">
        <v>50055091</v>
      </c>
      <c r="B3111" s="5">
        <v>10858658</v>
      </c>
      <c r="C3111" s="7">
        <v>43244</v>
      </c>
      <c r="D3111" s="7">
        <v>43245</v>
      </c>
      <c r="E3111" s="5" t="s">
        <v>29</v>
      </c>
      <c r="F3111" s="5">
        <v>464</v>
      </c>
      <c r="G3111" s="5">
        <v>128</v>
      </c>
      <c r="H3111" s="5" t="s">
        <v>27</v>
      </c>
      <c r="I3111" s="5">
        <v>4</v>
      </c>
      <c r="M3111" s="8"/>
      <c r="O3111" s="6"/>
    </row>
    <row r="3112" spans="1:15" ht="13">
      <c r="A3112" s="1">
        <v>50055101</v>
      </c>
      <c r="B3112" s="5">
        <v>4264176</v>
      </c>
      <c r="C3112" s="7">
        <v>43331</v>
      </c>
      <c r="D3112" s="7">
        <v>43335</v>
      </c>
      <c r="E3112" s="5" t="s">
        <v>28</v>
      </c>
      <c r="F3112" s="5">
        <v>386</v>
      </c>
      <c r="G3112" s="5">
        <v>150</v>
      </c>
      <c r="H3112" s="5" t="s">
        <v>25</v>
      </c>
      <c r="I3112" s="5">
        <v>11</v>
      </c>
      <c r="M3112" s="8"/>
      <c r="O3112" s="6"/>
    </row>
    <row r="3113" spans="1:15" ht="13">
      <c r="A3113" s="1">
        <v>50055121</v>
      </c>
      <c r="B3113" s="5">
        <v>7018971</v>
      </c>
      <c r="C3113" s="7">
        <v>43311</v>
      </c>
      <c r="D3113" s="7">
        <v>43314</v>
      </c>
      <c r="E3113" s="5" t="s">
        <v>28</v>
      </c>
      <c r="F3113" s="5">
        <v>363</v>
      </c>
      <c r="G3113" s="5">
        <v>177</v>
      </c>
      <c r="H3113" s="5" t="s">
        <v>30</v>
      </c>
      <c r="I3113" s="5">
        <v>4</v>
      </c>
      <c r="M3113" s="8"/>
      <c r="O3113" s="6"/>
    </row>
    <row r="3114" spans="1:15" ht="13">
      <c r="A3114" s="1">
        <v>50055131</v>
      </c>
      <c r="B3114" s="5">
        <v>13899131</v>
      </c>
      <c r="C3114" s="7">
        <v>43108</v>
      </c>
      <c r="D3114" s="7">
        <v>43115</v>
      </c>
      <c r="E3114" s="5" t="s">
        <v>33</v>
      </c>
      <c r="F3114" s="5">
        <v>289</v>
      </c>
      <c r="G3114" s="5">
        <v>188</v>
      </c>
      <c r="H3114" s="5" t="s">
        <v>30</v>
      </c>
      <c r="I3114" s="5">
        <v>1</v>
      </c>
      <c r="M3114" s="8"/>
      <c r="O3114" s="6"/>
    </row>
    <row r="3115" spans="1:15" ht="13">
      <c r="A3115" s="1">
        <v>50055191</v>
      </c>
      <c r="B3115" s="5">
        <v>7848346</v>
      </c>
      <c r="C3115" s="7">
        <v>43087</v>
      </c>
      <c r="D3115" s="7">
        <v>43090</v>
      </c>
      <c r="E3115" s="5" t="s">
        <v>29</v>
      </c>
      <c r="F3115" s="5">
        <v>368</v>
      </c>
      <c r="G3115" s="5">
        <v>80</v>
      </c>
      <c r="H3115" s="5" t="s">
        <v>30</v>
      </c>
      <c r="I3115" s="5">
        <v>7</v>
      </c>
      <c r="M3115" s="8"/>
      <c r="O3115" s="6"/>
    </row>
    <row r="3116" spans="1:15" ht="13">
      <c r="A3116" s="1">
        <v>50055201</v>
      </c>
      <c r="B3116" s="5">
        <v>11871685</v>
      </c>
      <c r="C3116" s="7">
        <v>43114</v>
      </c>
      <c r="D3116" s="7">
        <v>43116</v>
      </c>
      <c r="E3116" s="5" t="s">
        <v>29</v>
      </c>
      <c r="F3116" s="5">
        <v>195</v>
      </c>
      <c r="G3116" s="5">
        <v>54</v>
      </c>
      <c r="H3116" s="5" t="s">
        <v>27</v>
      </c>
      <c r="I3116" s="5">
        <v>2</v>
      </c>
      <c r="M3116" s="8"/>
      <c r="O3116" s="6"/>
    </row>
    <row r="3117" spans="1:15" ht="13">
      <c r="A3117" s="1">
        <v>50055221</v>
      </c>
      <c r="B3117" s="5">
        <v>16614123</v>
      </c>
      <c r="C3117" s="7">
        <v>43340</v>
      </c>
      <c r="D3117" s="7">
        <v>43344</v>
      </c>
      <c r="E3117" s="5" t="s">
        <v>29</v>
      </c>
      <c r="F3117" s="5">
        <v>1380</v>
      </c>
      <c r="G3117" s="5">
        <v>948</v>
      </c>
      <c r="H3117" s="5" t="s">
        <v>30</v>
      </c>
      <c r="I3117" s="5">
        <v>5</v>
      </c>
      <c r="M3117" s="8"/>
      <c r="O3117" s="6"/>
    </row>
    <row r="3118" spans="1:15" ht="13">
      <c r="A3118" s="1">
        <v>50055231</v>
      </c>
      <c r="B3118" s="5">
        <v>12445916</v>
      </c>
      <c r="C3118" s="7">
        <v>43226</v>
      </c>
      <c r="D3118" s="7">
        <v>43231</v>
      </c>
      <c r="E3118" s="5" t="s">
        <v>29</v>
      </c>
      <c r="F3118" s="5">
        <v>168</v>
      </c>
      <c r="G3118" s="5">
        <v>73</v>
      </c>
      <c r="H3118" s="5" t="s">
        <v>25</v>
      </c>
      <c r="I3118" s="5">
        <v>9</v>
      </c>
      <c r="M3118" s="8"/>
      <c r="O3118" s="6"/>
    </row>
    <row r="3119" spans="1:15" ht="13">
      <c r="A3119" s="1">
        <v>50055241</v>
      </c>
      <c r="B3119" s="5">
        <v>6385309</v>
      </c>
      <c r="C3119" s="7">
        <v>43284</v>
      </c>
      <c r="D3119" s="7">
        <v>43288</v>
      </c>
      <c r="E3119" s="5" t="s">
        <v>29</v>
      </c>
      <c r="F3119" s="5">
        <v>3878</v>
      </c>
      <c r="G3119" s="5">
        <v>1241</v>
      </c>
      <c r="H3119" s="5" t="s">
        <v>30</v>
      </c>
      <c r="I3119" s="5">
        <v>7</v>
      </c>
      <c r="M3119" s="8"/>
      <c r="O3119" s="6"/>
    </row>
    <row r="3120" spans="1:15" ht="13">
      <c r="A3120" s="1">
        <v>50055251</v>
      </c>
      <c r="B3120" s="5">
        <v>14343300</v>
      </c>
      <c r="C3120" s="7">
        <v>43388</v>
      </c>
      <c r="D3120" s="7">
        <v>43394</v>
      </c>
      <c r="E3120" s="5" t="s">
        <v>23</v>
      </c>
      <c r="F3120" s="5">
        <v>143</v>
      </c>
      <c r="G3120" s="5">
        <v>71</v>
      </c>
      <c r="H3120" s="5" t="s">
        <v>27</v>
      </c>
      <c r="I3120" s="5">
        <v>9</v>
      </c>
      <c r="M3120" s="8"/>
      <c r="O3120" s="6"/>
    </row>
    <row r="3121" spans="1:15" ht="13">
      <c r="A3121" s="1">
        <v>50055261</v>
      </c>
      <c r="B3121" s="5">
        <v>12588691</v>
      </c>
      <c r="C3121" s="7">
        <v>43311</v>
      </c>
      <c r="D3121" s="7">
        <v>43316</v>
      </c>
      <c r="E3121" s="5" t="s">
        <v>28</v>
      </c>
      <c r="F3121" s="5">
        <v>146</v>
      </c>
      <c r="G3121" s="5">
        <v>47</v>
      </c>
      <c r="H3121" s="5" t="s">
        <v>27</v>
      </c>
      <c r="I3121" s="5">
        <v>18</v>
      </c>
      <c r="M3121" s="8"/>
      <c r="O3121" s="6"/>
    </row>
    <row r="3122" spans="1:15" ht="13">
      <c r="A3122" s="1">
        <v>50055271</v>
      </c>
      <c r="B3122" s="5">
        <v>13663781</v>
      </c>
      <c r="C3122" s="7">
        <v>43293</v>
      </c>
      <c r="D3122" s="7">
        <v>43295</v>
      </c>
      <c r="E3122" s="5" t="s">
        <v>23</v>
      </c>
      <c r="F3122" s="5">
        <v>343</v>
      </c>
      <c r="G3122" s="5">
        <v>125</v>
      </c>
      <c r="H3122" s="5" t="s">
        <v>30</v>
      </c>
      <c r="I3122" s="5">
        <v>2</v>
      </c>
      <c r="M3122" s="8"/>
      <c r="O3122" s="6"/>
    </row>
    <row r="3123" spans="1:15" ht="13">
      <c r="A3123" s="1">
        <v>50055281</v>
      </c>
      <c r="B3123" s="5">
        <v>14627123</v>
      </c>
      <c r="C3123" s="7">
        <v>43105</v>
      </c>
      <c r="D3123" s="7">
        <v>43108</v>
      </c>
      <c r="E3123" s="5" t="s">
        <v>33</v>
      </c>
      <c r="F3123" s="5">
        <v>514</v>
      </c>
      <c r="G3123" s="5">
        <v>264</v>
      </c>
      <c r="H3123" s="5" t="s">
        <v>27</v>
      </c>
      <c r="I3123" s="5">
        <v>3</v>
      </c>
      <c r="M3123" s="8"/>
      <c r="O3123" s="6"/>
    </row>
    <row r="3124" spans="1:15" ht="13">
      <c r="A3124" s="1">
        <v>50055301</v>
      </c>
      <c r="B3124" s="5">
        <v>17216699</v>
      </c>
      <c r="C3124" s="7">
        <v>43220</v>
      </c>
      <c r="D3124" s="7">
        <v>43220</v>
      </c>
      <c r="E3124" s="5" t="s">
        <v>28</v>
      </c>
      <c r="F3124" s="5">
        <v>4350</v>
      </c>
      <c r="G3124" s="5">
        <v>2434</v>
      </c>
      <c r="H3124" s="5" t="s">
        <v>32</v>
      </c>
      <c r="I3124" s="5">
        <v>8</v>
      </c>
      <c r="M3124" s="8"/>
      <c r="O3124" s="6"/>
    </row>
    <row r="3125" spans="1:15" ht="13">
      <c r="A3125" s="1">
        <v>50055321</v>
      </c>
      <c r="B3125" s="5">
        <v>7288946</v>
      </c>
      <c r="C3125" s="7">
        <v>43089</v>
      </c>
      <c r="D3125" s="7">
        <v>43095</v>
      </c>
      <c r="E3125" s="5" t="s">
        <v>29</v>
      </c>
      <c r="F3125" s="5">
        <v>168</v>
      </c>
      <c r="G3125" s="5">
        <v>85</v>
      </c>
      <c r="H3125" s="5" t="s">
        <v>30</v>
      </c>
      <c r="I3125" s="5">
        <v>12</v>
      </c>
      <c r="M3125" s="8"/>
      <c r="O3125" s="6"/>
    </row>
    <row r="3126" spans="1:15" ht="13">
      <c r="A3126" s="1">
        <v>50055331</v>
      </c>
      <c r="B3126" s="5">
        <v>21165992</v>
      </c>
      <c r="C3126" s="7">
        <v>43308</v>
      </c>
      <c r="D3126" s="7">
        <v>43312</v>
      </c>
      <c r="E3126" s="5" t="s">
        <v>29</v>
      </c>
      <c r="F3126" s="5">
        <v>844</v>
      </c>
      <c r="G3126" s="5">
        <v>259</v>
      </c>
      <c r="H3126" s="5" t="s">
        <v>25</v>
      </c>
      <c r="I3126" s="5">
        <v>2</v>
      </c>
      <c r="M3126" s="8"/>
      <c r="O3126" s="6"/>
    </row>
    <row r="3127" spans="1:15" ht="13">
      <c r="A3127" s="1">
        <v>50055341</v>
      </c>
      <c r="B3127" s="5">
        <v>11156205</v>
      </c>
      <c r="C3127" s="7">
        <v>43096</v>
      </c>
      <c r="D3127" s="7">
        <v>43100</v>
      </c>
      <c r="E3127" s="5" t="s">
        <v>28</v>
      </c>
      <c r="F3127" s="5">
        <v>828</v>
      </c>
      <c r="G3127" s="5">
        <v>287</v>
      </c>
      <c r="H3127" s="5" t="s">
        <v>30</v>
      </c>
      <c r="I3127" s="5">
        <v>3</v>
      </c>
      <c r="M3127" s="8"/>
      <c r="O3127" s="6"/>
    </row>
    <row r="3128" spans="1:15" ht="13">
      <c r="A3128" s="1">
        <v>50055351</v>
      </c>
      <c r="B3128" s="5">
        <v>19666345</v>
      </c>
      <c r="C3128" s="7">
        <v>43273</v>
      </c>
      <c r="D3128" s="7">
        <v>43277</v>
      </c>
      <c r="E3128" s="5" t="s">
        <v>29</v>
      </c>
      <c r="F3128" s="5">
        <v>841</v>
      </c>
      <c r="G3128" s="5">
        <v>346</v>
      </c>
      <c r="H3128" s="5" t="s">
        <v>25</v>
      </c>
      <c r="I3128" s="5">
        <v>17</v>
      </c>
      <c r="M3128" s="8"/>
      <c r="O3128" s="6"/>
    </row>
    <row r="3129" spans="1:15" ht="13">
      <c r="A3129" s="1">
        <v>50055371</v>
      </c>
      <c r="B3129" s="5">
        <v>21122931</v>
      </c>
      <c r="C3129" s="7">
        <v>43340</v>
      </c>
      <c r="D3129" s="7">
        <v>43342</v>
      </c>
      <c r="E3129" s="5" t="s">
        <v>28</v>
      </c>
      <c r="F3129" s="5">
        <v>226</v>
      </c>
      <c r="G3129" s="5">
        <v>146</v>
      </c>
      <c r="H3129" s="5" t="s">
        <v>32</v>
      </c>
      <c r="I3129" s="5">
        <v>1</v>
      </c>
      <c r="M3129" s="8"/>
      <c r="O3129" s="6"/>
    </row>
    <row r="3130" spans="1:15" ht="13">
      <c r="A3130" s="1">
        <v>50055401</v>
      </c>
      <c r="B3130" s="5">
        <v>10067544</v>
      </c>
      <c r="C3130" s="7">
        <v>43225</v>
      </c>
      <c r="D3130" s="7">
        <v>43226</v>
      </c>
      <c r="E3130" s="5" t="s">
        <v>28</v>
      </c>
      <c r="F3130" s="5">
        <v>797</v>
      </c>
      <c r="G3130" s="5">
        <v>426</v>
      </c>
      <c r="H3130" s="5" t="s">
        <v>30</v>
      </c>
      <c r="I3130" s="5">
        <v>1</v>
      </c>
      <c r="M3130" s="8"/>
      <c r="O3130" s="6"/>
    </row>
    <row r="3131" spans="1:15" ht="13">
      <c r="A3131" s="1">
        <v>50055431</v>
      </c>
      <c r="B3131" s="5">
        <v>20672702</v>
      </c>
      <c r="C3131" s="7">
        <v>43310</v>
      </c>
      <c r="D3131" s="7">
        <v>43311</v>
      </c>
      <c r="E3131" s="5" t="s">
        <v>23</v>
      </c>
      <c r="F3131" s="5">
        <v>839</v>
      </c>
      <c r="G3131" s="5">
        <v>443</v>
      </c>
      <c r="H3131" s="5" t="s">
        <v>30</v>
      </c>
      <c r="I3131" s="5">
        <v>6</v>
      </c>
      <c r="M3131" s="8"/>
      <c r="O3131" s="6"/>
    </row>
    <row r="3132" spans="1:15" ht="13">
      <c r="A3132" s="1">
        <v>50055441</v>
      </c>
      <c r="B3132" s="5">
        <v>21168760</v>
      </c>
      <c r="C3132" s="7">
        <v>43398</v>
      </c>
      <c r="D3132" s="7">
        <v>43404</v>
      </c>
      <c r="E3132" s="5" t="s">
        <v>28</v>
      </c>
      <c r="F3132" s="5">
        <v>203</v>
      </c>
      <c r="G3132" s="5">
        <v>139</v>
      </c>
      <c r="H3132" s="5" t="s">
        <v>30</v>
      </c>
      <c r="I3132" s="5">
        <v>11</v>
      </c>
      <c r="M3132" s="8"/>
      <c r="O3132" s="6"/>
    </row>
    <row r="3133" spans="1:15" ht="13">
      <c r="A3133" s="1">
        <v>50055451</v>
      </c>
      <c r="B3133" s="5">
        <v>21168149</v>
      </c>
      <c r="C3133" s="7">
        <v>43322</v>
      </c>
      <c r="D3133" s="7">
        <v>43324</v>
      </c>
      <c r="E3133" s="5" t="s">
        <v>33</v>
      </c>
      <c r="F3133" s="5">
        <v>316</v>
      </c>
      <c r="G3133" s="5">
        <v>166</v>
      </c>
      <c r="H3133" s="5" t="s">
        <v>30</v>
      </c>
      <c r="I3133" s="5">
        <v>4</v>
      </c>
      <c r="M3133" s="8"/>
      <c r="O3133" s="6"/>
    </row>
    <row r="3134" spans="1:15" ht="13">
      <c r="A3134" s="1">
        <v>50055481</v>
      </c>
      <c r="B3134" s="5">
        <v>19226165</v>
      </c>
      <c r="C3134" s="7">
        <v>43147</v>
      </c>
      <c r="D3134" s="7">
        <v>43150</v>
      </c>
      <c r="E3134" s="5" t="s">
        <v>29</v>
      </c>
      <c r="F3134" s="5">
        <v>132</v>
      </c>
      <c r="G3134" s="5">
        <v>30</v>
      </c>
      <c r="H3134" s="5" t="s">
        <v>30</v>
      </c>
      <c r="I3134" s="5">
        <v>4</v>
      </c>
      <c r="M3134" s="8"/>
      <c r="O3134" s="6"/>
    </row>
    <row r="3135" spans="1:15" ht="13">
      <c r="A3135" s="1">
        <v>50055491</v>
      </c>
      <c r="B3135" s="5">
        <v>6012108</v>
      </c>
      <c r="C3135" s="7">
        <v>43067</v>
      </c>
      <c r="D3135" s="7">
        <v>43070</v>
      </c>
      <c r="E3135" s="5" t="s">
        <v>33</v>
      </c>
      <c r="F3135" s="5">
        <v>680</v>
      </c>
      <c r="G3135" s="5">
        <v>276</v>
      </c>
      <c r="H3135" s="5" t="s">
        <v>27</v>
      </c>
      <c r="I3135" s="5">
        <v>3</v>
      </c>
      <c r="M3135" s="8"/>
      <c r="O3135" s="6"/>
    </row>
    <row r="3136" spans="1:15" ht="13">
      <c r="A3136" s="1">
        <v>50055501</v>
      </c>
      <c r="B3136" s="5">
        <v>20781186</v>
      </c>
      <c r="C3136" s="7">
        <v>43392</v>
      </c>
      <c r="D3136" s="7">
        <v>43394</v>
      </c>
      <c r="E3136" s="5" t="s">
        <v>29</v>
      </c>
      <c r="F3136" s="5">
        <v>1345</v>
      </c>
      <c r="G3136" s="5">
        <v>377</v>
      </c>
      <c r="H3136" s="5" t="s">
        <v>27</v>
      </c>
      <c r="I3136" s="5">
        <v>13</v>
      </c>
      <c r="M3136" s="8"/>
      <c r="O3136" s="6"/>
    </row>
    <row r="3137" spans="1:15" ht="13">
      <c r="A3137" s="1">
        <v>50055531</v>
      </c>
      <c r="B3137" s="5">
        <v>11627802</v>
      </c>
      <c r="C3137" s="7">
        <v>43372</v>
      </c>
      <c r="D3137" s="7">
        <v>43379</v>
      </c>
      <c r="E3137" s="5" t="s">
        <v>33</v>
      </c>
      <c r="F3137" s="5">
        <v>203</v>
      </c>
      <c r="G3137" s="5">
        <v>122</v>
      </c>
      <c r="H3137" s="5" t="s">
        <v>32</v>
      </c>
      <c r="I3137" s="5">
        <v>4</v>
      </c>
      <c r="M3137" s="8"/>
      <c r="O3137" s="6"/>
    </row>
    <row r="3138" spans="1:15" ht="13">
      <c r="A3138" s="1">
        <v>50055561</v>
      </c>
      <c r="B3138" s="5">
        <v>16815096</v>
      </c>
      <c r="C3138" s="7">
        <v>43347</v>
      </c>
      <c r="D3138" s="7">
        <v>43350</v>
      </c>
      <c r="E3138" s="5" t="s">
        <v>33</v>
      </c>
      <c r="F3138" s="5">
        <v>3500</v>
      </c>
      <c r="G3138" s="5">
        <v>1819</v>
      </c>
      <c r="H3138" s="5" t="s">
        <v>25</v>
      </c>
      <c r="I3138" s="5">
        <v>9</v>
      </c>
      <c r="M3138" s="8"/>
      <c r="O3138" s="6"/>
    </row>
    <row r="3139" spans="1:15" ht="13">
      <c r="A3139" s="1">
        <v>50055571</v>
      </c>
      <c r="B3139" s="5">
        <v>14581627</v>
      </c>
      <c r="C3139" s="7">
        <v>43073</v>
      </c>
      <c r="D3139" s="7">
        <v>43076</v>
      </c>
      <c r="E3139" s="5" t="s">
        <v>29</v>
      </c>
      <c r="F3139" s="5">
        <v>557</v>
      </c>
      <c r="G3139" s="5">
        <v>120</v>
      </c>
      <c r="H3139" s="5" t="s">
        <v>32</v>
      </c>
      <c r="I3139" s="5">
        <v>10</v>
      </c>
      <c r="M3139" s="8"/>
      <c r="O3139" s="6"/>
    </row>
    <row r="3140" spans="1:15" ht="13">
      <c r="A3140" s="1">
        <v>50055581</v>
      </c>
      <c r="B3140" s="5">
        <v>17996199</v>
      </c>
      <c r="C3140" s="7">
        <v>43166</v>
      </c>
      <c r="D3140" s="7">
        <v>43169</v>
      </c>
      <c r="E3140" s="5" t="s">
        <v>28</v>
      </c>
      <c r="F3140" s="5">
        <v>390</v>
      </c>
      <c r="G3140" s="5">
        <v>156</v>
      </c>
      <c r="H3140" s="5" t="s">
        <v>30</v>
      </c>
      <c r="I3140" s="5">
        <v>2</v>
      </c>
      <c r="M3140" s="8"/>
      <c r="O3140" s="6"/>
    </row>
    <row r="3141" spans="1:15" ht="13">
      <c r="A3141" s="1">
        <v>50055601</v>
      </c>
      <c r="B3141" s="5">
        <v>4444229</v>
      </c>
      <c r="C3141" s="7">
        <v>43381</v>
      </c>
      <c r="D3141" s="7">
        <v>43385</v>
      </c>
      <c r="E3141" s="5" t="s">
        <v>29</v>
      </c>
      <c r="F3141" s="5">
        <v>149</v>
      </c>
      <c r="G3141" s="5">
        <v>66</v>
      </c>
      <c r="H3141" s="5" t="s">
        <v>27</v>
      </c>
      <c r="I3141" s="5">
        <v>5</v>
      </c>
      <c r="M3141" s="8"/>
      <c r="O3141" s="6"/>
    </row>
    <row r="3142" spans="1:15" ht="13">
      <c r="A3142" s="1">
        <v>50055611</v>
      </c>
      <c r="B3142" s="5">
        <v>20983057</v>
      </c>
      <c r="C3142" s="7">
        <v>43253</v>
      </c>
      <c r="D3142" s="7">
        <v>43254</v>
      </c>
      <c r="E3142" s="5" t="s">
        <v>29</v>
      </c>
      <c r="F3142" s="5">
        <v>122</v>
      </c>
      <c r="G3142" s="5">
        <v>76</v>
      </c>
      <c r="H3142" s="5" t="s">
        <v>27</v>
      </c>
      <c r="I3142" s="5">
        <v>2</v>
      </c>
      <c r="M3142" s="8"/>
      <c r="O3142" s="6"/>
    </row>
    <row r="3143" spans="1:15" ht="13">
      <c r="A3143" s="1">
        <v>50055621</v>
      </c>
      <c r="B3143" s="5">
        <v>17238335</v>
      </c>
      <c r="C3143" s="7">
        <v>43348</v>
      </c>
      <c r="D3143" s="7">
        <v>43354</v>
      </c>
      <c r="E3143" s="5" t="s">
        <v>28</v>
      </c>
      <c r="F3143" s="5">
        <v>196</v>
      </c>
      <c r="G3143" s="5">
        <v>95</v>
      </c>
      <c r="H3143" s="5" t="s">
        <v>32</v>
      </c>
      <c r="I3143" s="5">
        <v>9</v>
      </c>
      <c r="M3143" s="8"/>
      <c r="O3143" s="6"/>
    </row>
    <row r="3144" spans="1:15" ht="13">
      <c r="A3144" s="1">
        <v>50055631</v>
      </c>
      <c r="B3144" s="5">
        <v>8636499</v>
      </c>
      <c r="C3144" s="7">
        <v>43220</v>
      </c>
      <c r="D3144" s="7">
        <v>43223</v>
      </c>
      <c r="E3144" s="5" t="s">
        <v>29</v>
      </c>
      <c r="F3144" s="5">
        <v>273</v>
      </c>
      <c r="G3144" s="5">
        <v>179</v>
      </c>
      <c r="H3144" s="5" t="s">
        <v>27</v>
      </c>
      <c r="I3144" s="5">
        <v>8</v>
      </c>
      <c r="M3144" s="8"/>
      <c r="O3144" s="6"/>
    </row>
    <row r="3145" spans="1:15" ht="13">
      <c r="A3145" s="1">
        <v>50055641</v>
      </c>
      <c r="B3145" s="5">
        <v>4820097</v>
      </c>
      <c r="C3145" s="7">
        <v>43075</v>
      </c>
      <c r="D3145" s="7">
        <v>43080</v>
      </c>
      <c r="E3145" s="5" t="s">
        <v>29</v>
      </c>
      <c r="F3145" s="5">
        <v>104</v>
      </c>
      <c r="G3145" s="5">
        <v>43</v>
      </c>
      <c r="H3145" s="5" t="s">
        <v>32</v>
      </c>
      <c r="I3145" s="5">
        <v>5</v>
      </c>
      <c r="M3145" s="8"/>
      <c r="O3145" s="6"/>
    </row>
    <row r="3146" spans="1:15" ht="13">
      <c r="A3146" s="1">
        <v>50055671</v>
      </c>
      <c r="B3146" s="5">
        <v>353765</v>
      </c>
      <c r="C3146" s="7">
        <v>43161</v>
      </c>
      <c r="D3146" s="7">
        <v>43162</v>
      </c>
      <c r="E3146" s="5" t="s">
        <v>23</v>
      </c>
      <c r="F3146" s="5">
        <v>317</v>
      </c>
      <c r="G3146" s="5">
        <v>148</v>
      </c>
      <c r="H3146" s="5" t="s">
        <v>30</v>
      </c>
      <c r="I3146" s="5">
        <v>12</v>
      </c>
      <c r="M3146" s="8"/>
      <c r="O3146" s="6"/>
    </row>
    <row r="3147" spans="1:15" ht="13">
      <c r="A3147" s="1">
        <v>50055681</v>
      </c>
      <c r="B3147" s="5">
        <v>10724835</v>
      </c>
      <c r="C3147" s="7">
        <v>43088</v>
      </c>
      <c r="D3147" s="7">
        <v>43092</v>
      </c>
      <c r="E3147" s="5" t="s">
        <v>33</v>
      </c>
      <c r="F3147" s="5">
        <v>616</v>
      </c>
      <c r="G3147" s="5">
        <v>262</v>
      </c>
      <c r="H3147" s="5" t="s">
        <v>25</v>
      </c>
      <c r="I3147" s="5">
        <v>3</v>
      </c>
      <c r="M3147" s="8"/>
      <c r="O3147" s="6"/>
    </row>
    <row r="3148" spans="1:15" ht="13">
      <c r="A3148" s="1">
        <v>50055691</v>
      </c>
      <c r="B3148" s="5">
        <v>21167519</v>
      </c>
      <c r="C3148" s="7">
        <v>43322</v>
      </c>
      <c r="D3148" s="7">
        <v>43322</v>
      </c>
      <c r="E3148" s="5" t="s">
        <v>33</v>
      </c>
      <c r="F3148" s="5">
        <v>210</v>
      </c>
      <c r="G3148" s="5">
        <v>56</v>
      </c>
      <c r="H3148" s="5" t="s">
        <v>30</v>
      </c>
      <c r="I3148" s="5">
        <v>5</v>
      </c>
      <c r="M3148" s="8"/>
      <c r="O3148" s="6"/>
    </row>
    <row r="3149" spans="1:15" ht="13">
      <c r="A3149" s="1">
        <v>50055711</v>
      </c>
      <c r="B3149" s="5">
        <v>21171270</v>
      </c>
      <c r="C3149" s="7">
        <v>43228</v>
      </c>
      <c r="D3149" s="7">
        <v>43234</v>
      </c>
      <c r="E3149" s="5" t="s">
        <v>28</v>
      </c>
      <c r="F3149" s="5">
        <v>532</v>
      </c>
      <c r="G3149" s="5">
        <v>322</v>
      </c>
      <c r="H3149" s="5" t="s">
        <v>32</v>
      </c>
      <c r="I3149" s="5">
        <v>4</v>
      </c>
      <c r="M3149" s="8"/>
      <c r="O3149" s="6"/>
    </row>
    <row r="3150" spans="1:15" ht="13">
      <c r="A3150" s="1">
        <v>50055731</v>
      </c>
      <c r="B3150" s="5">
        <v>20772206</v>
      </c>
      <c r="C3150" s="7">
        <v>43245</v>
      </c>
      <c r="D3150" s="7">
        <v>43246</v>
      </c>
      <c r="E3150" s="5" t="s">
        <v>23</v>
      </c>
      <c r="F3150" s="5">
        <v>763</v>
      </c>
      <c r="G3150" s="5">
        <v>289</v>
      </c>
      <c r="H3150" s="5" t="s">
        <v>32</v>
      </c>
      <c r="I3150" s="5">
        <v>3</v>
      </c>
      <c r="M3150" s="8"/>
      <c r="O3150" s="6"/>
    </row>
    <row r="3151" spans="1:15" ht="13">
      <c r="A3151" s="1">
        <v>50055751</v>
      </c>
      <c r="B3151" s="5">
        <v>6380594</v>
      </c>
      <c r="C3151" s="7">
        <v>43362</v>
      </c>
      <c r="D3151" s="7">
        <v>43368</v>
      </c>
      <c r="E3151" s="5" t="s">
        <v>28</v>
      </c>
      <c r="F3151" s="5">
        <v>135</v>
      </c>
      <c r="G3151" s="5">
        <v>85</v>
      </c>
      <c r="H3151" s="5" t="s">
        <v>27</v>
      </c>
      <c r="I3151" s="5">
        <v>9</v>
      </c>
      <c r="M3151" s="8"/>
      <c r="O3151" s="6"/>
    </row>
    <row r="3152" spans="1:15" ht="13">
      <c r="A3152" s="1">
        <v>50055761</v>
      </c>
      <c r="B3152" s="5">
        <v>21167997</v>
      </c>
      <c r="C3152" s="7">
        <v>43376</v>
      </c>
      <c r="D3152" s="7">
        <v>43383</v>
      </c>
      <c r="E3152" s="5" t="s">
        <v>28</v>
      </c>
      <c r="F3152" s="5">
        <v>551</v>
      </c>
      <c r="G3152" s="5">
        <v>287</v>
      </c>
      <c r="H3152" s="5" t="s">
        <v>25</v>
      </c>
      <c r="I3152" s="5">
        <v>2</v>
      </c>
      <c r="M3152" s="8"/>
      <c r="O3152" s="6"/>
    </row>
    <row r="3153" spans="1:15" ht="13">
      <c r="A3153" s="1">
        <v>50055771</v>
      </c>
      <c r="B3153" s="5">
        <v>21173188</v>
      </c>
      <c r="C3153" s="7">
        <v>43222</v>
      </c>
      <c r="D3153" s="7">
        <v>43223</v>
      </c>
      <c r="E3153" s="5" t="s">
        <v>28</v>
      </c>
      <c r="F3153" s="5">
        <v>1871</v>
      </c>
      <c r="G3153" s="5">
        <v>801</v>
      </c>
      <c r="H3153" s="5" t="s">
        <v>30</v>
      </c>
      <c r="I3153" s="5">
        <v>14</v>
      </c>
      <c r="M3153" s="8"/>
      <c r="O3153" s="6"/>
    </row>
    <row r="3154" spans="1:15" ht="13">
      <c r="A3154" s="1">
        <v>50055781</v>
      </c>
      <c r="B3154" s="5">
        <v>14403569</v>
      </c>
      <c r="C3154" s="7">
        <v>43078</v>
      </c>
      <c r="D3154" s="7">
        <v>43078</v>
      </c>
      <c r="E3154" s="5" t="s">
        <v>33</v>
      </c>
      <c r="F3154" s="5">
        <v>160</v>
      </c>
      <c r="G3154" s="5">
        <v>87</v>
      </c>
      <c r="H3154" s="5" t="s">
        <v>27</v>
      </c>
      <c r="I3154" s="5">
        <v>1</v>
      </c>
      <c r="M3154" s="8"/>
      <c r="O3154" s="6"/>
    </row>
    <row r="3155" spans="1:15" ht="13">
      <c r="A3155" s="1">
        <v>50055791</v>
      </c>
      <c r="B3155" s="5">
        <v>307230</v>
      </c>
      <c r="C3155" s="7">
        <v>43286</v>
      </c>
      <c r="D3155" s="7">
        <v>43288</v>
      </c>
      <c r="E3155" s="5" t="s">
        <v>28</v>
      </c>
      <c r="F3155" s="5">
        <v>123</v>
      </c>
      <c r="G3155" s="5">
        <v>79</v>
      </c>
      <c r="H3155" s="5" t="s">
        <v>27</v>
      </c>
      <c r="I3155" s="5">
        <v>4</v>
      </c>
      <c r="M3155" s="8"/>
      <c r="O3155" s="6"/>
    </row>
    <row r="3156" spans="1:15" ht="13">
      <c r="A3156" s="1">
        <v>50055811</v>
      </c>
      <c r="B3156" s="5">
        <v>21163063</v>
      </c>
      <c r="C3156" s="7">
        <v>43113</v>
      </c>
      <c r="D3156" s="7">
        <v>43115</v>
      </c>
      <c r="E3156" s="5" t="s">
        <v>23</v>
      </c>
      <c r="F3156" s="5">
        <v>384</v>
      </c>
      <c r="G3156" s="5">
        <v>244</v>
      </c>
      <c r="H3156" s="5" t="s">
        <v>27</v>
      </c>
      <c r="I3156" s="5">
        <v>5</v>
      </c>
      <c r="M3156" s="8"/>
      <c r="O3156" s="6"/>
    </row>
    <row r="3157" spans="1:15" ht="13">
      <c r="A3157" s="1">
        <v>50055831</v>
      </c>
      <c r="B3157" s="5">
        <v>20941293</v>
      </c>
      <c r="C3157" s="7">
        <v>43400</v>
      </c>
      <c r="D3157" s="7">
        <v>43404</v>
      </c>
      <c r="E3157" s="5" t="s">
        <v>28</v>
      </c>
      <c r="F3157" s="5">
        <v>394</v>
      </c>
      <c r="G3157" s="5">
        <v>172</v>
      </c>
      <c r="H3157" s="5" t="s">
        <v>25</v>
      </c>
      <c r="I3157" s="5">
        <v>8</v>
      </c>
      <c r="M3157" s="8"/>
      <c r="O3157" s="6"/>
    </row>
    <row r="3158" spans="1:15" ht="13">
      <c r="A3158" s="1">
        <v>50055861</v>
      </c>
      <c r="B3158" s="5">
        <v>15845961</v>
      </c>
      <c r="C3158" s="7">
        <v>43348</v>
      </c>
      <c r="D3158" s="7">
        <v>43351</v>
      </c>
      <c r="E3158" s="5" t="s">
        <v>29</v>
      </c>
      <c r="F3158" s="5">
        <v>2127</v>
      </c>
      <c r="G3158" s="5">
        <v>1344</v>
      </c>
      <c r="H3158" s="5" t="s">
        <v>27</v>
      </c>
      <c r="I3158" s="5">
        <v>1</v>
      </c>
      <c r="M3158" s="8"/>
      <c r="O3158" s="6"/>
    </row>
    <row r="3159" spans="1:15" ht="13">
      <c r="A3159" s="1">
        <v>50055891</v>
      </c>
      <c r="B3159" s="5">
        <v>20020210</v>
      </c>
      <c r="C3159" s="7">
        <v>43164</v>
      </c>
      <c r="D3159" s="7">
        <v>43164</v>
      </c>
      <c r="E3159" s="5" t="s">
        <v>28</v>
      </c>
      <c r="F3159" s="5">
        <v>202</v>
      </c>
      <c r="G3159" s="5">
        <v>93</v>
      </c>
      <c r="H3159" s="5" t="s">
        <v>27</v>
      </c>
      <c r="I3159" s="5">
        <v>2</v>
      </c>
      <c r="M3159" s="8"/>
      <c r="O3159" s="6"/>
    </row>
    <row r="3160" spans="1:15" ht="13">
      <c r="A3160" s="1">
        <v>50055911</v>
      </c>
      <c r="B3160" s="5">
        <v>18428619</v>
      </c>
      <c r="C3160" s="7">
        <v>43308</v>
      </c>
      <c r="D3160" s="7">
        <v>43310</v>
      </c>
      <c r="E3160" s="5" t="s">
        <v>23</v>
      </c>
      <c r="F3160" s="5">
        <v>140</v>
      </c>
      <c r="G3160" s="5">
        <v>85</v>
      </c>
      <c r="H3160" s="5" t="s">
        <v>30</v>
      </c>
      <c r="I3160" s="5">
        <v>7</v>
      </c>
      <c r="M3160" s="8"/>
      <c r="O3160" s="6"/>
    </row>
    <row r="3161" spans="1:15" ht="13">
      <c r="A3161" s="1">
        <v>50055931</v>
      </c>
      <c r="B3161" s="5">
        <v>9511942</v>
      </c>
      <c r="C3161" s="7">
        <v>43416</v>
      </c>
      <c r="D3161" s="7">
        <v>43420</v>
      </c>
      <c r="E3161" s="5" t="s">
        <v>29</v>
      </c>
      <c r="F3161" s="5">
        <v>360</v>
      </c>
      <c r="G3161" s="5">
        <v>196</v>
      </c>
      <c r="H3161" s="5" t="s">
        <v>25</v>
      </c>
      <c r="I3161" s="5">
        <v>6</v>
      </c>
      <c r="M3161" s="8"/>
      <c r="O3161" s="6"/>
    </row>
    <row r="3162" spans="1:15" ht="13">
      <c r="A3162" s="1">
        <v>50055951</v>
      </c>
      <c r="B3162" s="5">
        <v>16717921</v>
      </c>
      <c r="C3162" s="7">
        <v>43319</v>
      </c>
      <c r="D3162" s="7">
        <v>43321</v>
      </c>
      <c r="E3162" s="5" t="s">
        <v>23</v>
      </c>
      <c r="F3162" s="5">
        <v>161</v>
      </c>
      <c r="G3162" s="5">
        <v>55</v>
      </c>
      <c r="H3162" s="5" t="s">
        <v>25</v>
      </c>
      <c r="I3162" s="5">
        <v>7</v>
      </c>
      <c r="M3162" s="8"/>
      <c r="O3162" s="6"/>
    </row>
    <row r="3163" spans="1:15" ht="13">
      <c r="A3163" s="1">
        <v>50055971</v>
      </c>
      <c r="B3163" s="5">
        <v>8856550</v>
      </c>
      <c r="C3163" s="7">
        <v>43217</v>
      </c>
      <c r="D3163" s="7">
        <v>43222</v>
      </c>
      <c r="E3163" s="5" t="s">
        <v>29</v>
      </c>
      <c r="F3163" s="5">
        <v>1154</v>
      </c>
      <c r="G3163" s="5">
        <v>788</v>
      </c>
      <c r="H3163" s="5" t="s">
        <v>27</v>
      </c>
      <c r="I3163" s="5">
        <v>3</v>
      </c>
      <c r="M3163" s="8"/>
      <c r="O3163" s="6"/>
    </row>
    <row r="3164" spans="1:15" ht="13">
      <c r="A3164" s="1">
        <v>50056001</v>
      </c>
      <c r="B3164" s="5">
        <v>14837611</v>
      </c>
      <c r="C3164" s="7">
        <v>43144</v>
      </c>
      <c r="D3164" s="7">
        <v>43145</v>
      </c>
      <c r="E3164" s="5" t="s">
        <v>28</v>
      </c>
      <c r="F3164" s="5">
        <v>1028</v>
      </c>
      <c r="G3164" s="5">
        <v>643</v>
      </c>
      <c r="H3164" s="5" t="s">
        <v>30</v>
      </c>
      <c r="I3164" s="5">
        <v>9</v>
      </c>
      <c r="M3164" s="8"/>
      <c r="O3164" s="6"/>
    </row>
    <row r="3165" spans="1:15" ht="13">
      <c r="A3165" s="1">
        <v>50056021</v>
      </c>
      <c r="B3165" s="5">
        <v>15225987</v>
      </c>
      <c r="C3165" s="7">
        <v>43391</v>
      </c>
      <c r="D3165" s="7">
        <v>43393</v>
      </c>
      <c r="E3165" s="5" t="s">
        <v>28</v>
      </c>
      <c r="F3165" s="5">
        <v>578</v>
      </c>
      <c r="G3165" s="5">
        <v>157</v>
      </c>
      <c r="H3165" s="5" t="s">
        <v>32</v>
      </c>
      <c r="I3165" s="5">
        <v>9</v>
      </c>
      <c r="M3165" s="8"/>
      <c r="O3165" s="6"/>
    </row>
    <row r="3166" spans="1:15" ht="13">
      <c r="A3166" s="1">
        <v>50056061</v>
      </c>
      <c r="B3166" s="5">
        <v>21167949</v>
      </c>
      <c r="C3166" s="7">
        <v>43193</v>
      </c>
      <c r="D3166" s="7">
        <v>43199</v>
      </c>
      <c r="E3166" s="5" t="s">
        <v>33</v>
      </c>
      <c r="F3166" s="5">
        <v>694</v>
      </c>
      <c r="G3166" s="5">
        <v>347</v>
      </c>
      <c r="H3166" s="5" t="s">
        <v>30</v>
      </c>
      <c r="I3166" s="5">
        <v>5</v>
      </c>
      <c r="M3166" s="8"/>
      <c r="O3166" s="6"/>
    </row>
    <row r="3167" spans="1:15" ht="13">
      <c r="A3167" s="1">
        <v>50056091</v>
      </c>
      <c r="B3167" s="5">
        <v>20764151</v>
      </c>
      <c r="C3167" s="7">
        <v>43185</v>
      </c>
      <c r="D3167" s="7">
        <v>43186</v>
      </c>
      <c r="E3167" s="5" t="s">
        <v>33</v>
      </c>
      <c r="F3167" s="5">
        <v>1011</v>
      </c>
      <c r="G3167" s="5">
        <v>335</v>
      </c>
      <c r="H3167" s="5" t="s">
        <v>32</v>
      </c>
      <c r="I3167" s="5">
        <v>1</v>
      </c>
      <c r="M3167" s="8"/>
      <c r="O3167" s="6"/>
    </row>
    <row r="3168" spans="1:15" ht="13">
      <c r="A3168" s="1">
        <v>50056101</v>
      </c>
      <c r="B3168" s="5">
        <v>21168216</v>
      </c>
      <c r="C3168" s="7">
        <v>43182</v>
      </c>
      <c r="D3168" s="7">
        <v>43183</v>
      </c>
      <c r="E3168" s="5" t="s">
        <v>29</v>
      </c>
      <c r="F3168" s="5">
        <v>123</v>
      </c>
      <c r="G3168" s="5">
        <v>37</v>
      </c>
      <c r="H3168" s="5" t="s">
        <v>30</v>
      </c>
      <c r="I3168" s="5">
        <v>2</v>
      </c>
      <c r="M3168" s="8"/>
      <c r="O3168" s="6"/>
    </row>
    <row r="3169" spans="1:15" ht="13">
      <c r="A3169" s="1">
        <v>50056111</v>
      </c>
      <c r="B3169" s="5">
        <v>21167939</v>
      </c>
      <c r="C3169" s="7">
        <v>43274</v>
      </c>
      <c r="D3169" s="7">
        <v>43277</v>
      </c>
      <c r="E3169" s="5" t="s">
        <v>23</v>
      </c>
      <c r="F3169" s="5">
        <v>358</v>
      </c>
      <c r="G3169" s="5">
        <v>158</v>
      </c>
      <c r="H3169" s="5" t="s">
        <v>27</v>
      </c>
      <c r="I3169" s="5">
        <v>5</v>
      </c>
      <c r="M3169" s="8"/>
      <c r="O3169" s="6"/>
    </row>
    <row r="3170" spans="1:15" ht="13">
      <c r="A3170" s="1">
        <v>50056141</v>
      </c>
      <c r="B3170" s="5">
        <v>21107957</v>
      </c>
      <c r="C3170" s="7">
        <v>43298</v>
      </c>
      <c r="D3170" s="7">
        <v>43302</v>
      </c>
      <c r="E3170" s="5" t="s">
        <v>29</v>
      </c>
      <c r="F3170" s="5">
        <v>434</v>
      </c>
      <c r="G3170" s="5">
        <v>139</v>
      </c>
      <c r="H3170" s="5" t="s">
        <v>25</v>
      </c>
      <c r="I3170" s="5">
        <v>1</v>
      </c>
      <c r="M3170" s="8"/>
      <c r="O3170" s="6"/>
    </row>
    <row r="3171" spans="1:15" ht="13">
      <c r="A3171" s="1">
        <v>50056151</v>
      </c>
      <c r="B3171" s="5">
        <v>8525962</v>
      </c>
      <c r="C3171" s="7">
        <v>43288</v>
      </c>
      <c r="D3171" s="7">
        <v>43293</v>
      </c>
      <c r="E3171" s="5" t="s">
        <v>28</v>
      </c>
      <c r="F3171" s="5">
        <v>261</v>
      </c>
      <c r="G3171" s="5">
        <v>133</v>
      </c>
      <c r="H3171" s="5" t="s">
        <v>27</v>
      </c>
      <c r="I3171" s="5">
        <v>12</v>
      </c>
      <c r="M3171" s="8"/>
      <c r="O3171" s="6"/>
    </row>
    <row r="3172" spans="1:15" ht="13">
      <c r="A3172" s="1">
        <v>50056171</v>
      </c>
      <c r="B3172" s="5">
        <v>13639664</v>
      </c>
      <c r="C3172" s="7">
        <v>43270</v>
      </c>
      <c r="D3172" s="7">
        <v>43277</v>
      </c>
      <c r="E3172" s="5" t="s">
        <v>28</v>
      </c>
      <c r="F3172" s="5">
        <v>4696</v>
      </c>
      <c r="G3172" s="5">
        <v>3082</v>
      </c>
      <c r="H3172" s="5" t="s">
        <v>27</v>
      </c>
      <c r="I3172" s="5">
        <v>12</v>
      </c>
      <c r="M3172" s="8"/>
      <c r="O3172" s="6"/>
    </row>
    <row r="3173" spans="1:15" ht="13">
      <c r="A3173" s="1">
        <v>50056181</v>
      </c>
      <c r="B3173" s="5">
        <v>20443784</v>
      </c>
      <c r="C3173" s="7">
        <v>43388</v>
      </c>
      <c r="D3173" s="7">
        <v>43391</v>
      </c>
      <c r="E3173" s="5" t="s">
        <v>29</v>
      </c>
      <c r="F3173" s="5">
        <v>252</v>
      </c>
      <c r="G3173" s="5">
        <v>91</v>
      </c>
      <c r="H3173" s="5" t="s">
        <v>30</v>
      </c>
      <c r="I3173" s="5">
        <v>4</v>
      </c>
      <c r="M3173" s="8"/>
      <c r="O3173" s="6"/>
    </row>
    <row r="3174" spans="1:15" ht="13">
      <c r="A3174" s="1">
        <v>50056191</v>
      </c>
      <c r="B3174" s="5">
        <v>21169715</v>
      </c>
      <c r="C3174" s="7">
        <v>43213</v>
      </c>
      <c r="D3174" s="7">
        <v>43218</v>
      </c>
      <c r="E3174" s="5" t="s">
        <v>29</v>
      </c>
      <c r="F3174" s="5">
        <v>796</v>
      </c>
      <c r="G3174" s="5">
        <v>332</v>
      </c>
      <c r="H3174" s="5" t="s">
        <v>32</v>
      </c>
      <c r="I3174" s="5">
        <v>2</v>
      </c>
      <c r="M3174" s="8"/>
      <c r="O3174" s="6"/>
    </row>
    <row r="3175" spans="1:15" ht="13">
      <c r="A3175" s="1">
        <v>50056231</v>
      </c>
      <c r="B3175" s="5">
        <v>5249797</v>
      </c>
      <c r="C3175" s="7">
        <v>43256</v>
      </c>
      <c r="D3175" s="7">
        <v>43258</v>
      </c>
      <c r="E3175" s="5" t="s">
        <v>29</v>
      </c>
      <c r="F3175" s="5">
        <v>131</v>
      </c>
      <c r="G3175" s="5">
        <v>33</v>
      </c>
      <c r="H3175" s="5" t="s">
        <v>30</v>
      </c>
      <c r="I3175" s="5">
        <v>5</v>
      </c>
      <c r="M3175" s="8"/>
      <c r="O3175" s="6"/>
    </row>
    <row r="3176" spans="1:15" ht="13">
      <c r="A3176" s="1">
        <v>50056251</v>
      </c>
      <c r="B3176" s="5">
        <v>16729889</v>
      </c>
      <c r="C3176" s="7">
        <v>43204</v>
      </c>
      <c r="D3176" s="7">
        <v>43210</v>
      </c>
      <c r="E3176" s="5" t="s">
        <v>23</v>
      </c>
      <c r="F3176" s="5">
        <v>201</v>
      </c>
      <c r="G3176" s="5">
        <v>96</v>
      </c>
      <c r="H3176" s="5" t="s">
        <v>30</v>
      </c>
      <c r="I3176" s="5">
        <v>7</v>
      </c>
      <c r="M3176" s="8"/>
      <c r="O3176" s="6"/>
    </row>
    <row r="3177" spans="1:15" ht="13">
      <c r="A3177" s="1">
        <v>50056261</v>
      </c>
      <c r="B3177" s="5">
        <v>8677527</v>
      </c>
      <c r="C3177" s="7">
        <v>43205</v>
      </c>
      <c r="D3177" s="7">
        <v>43212</v>
      </c>
      <c r="E3177" s="5" t="s">
        <v>29</v>
      </c>
      <c r="F3177" s="5">
        <v>560</v>
      </c>
      <c r="G3177" s="5">
        <v>210</v>
      </c>
      <c r="H3177" s="5" t="s">
        <v>30</v>
      </c>
      <c r="I3177" s="5">
        <v>2</v>
      </c>
      <c r="M3177" s="8"/>
      <c r="O3177" s="6"/>
    </row>
    <row r="3178" spans="1:15" ht="13">
      <c r="A3178" s="1">
        <v>50056281</v>
      </c>
      <c r="B3178" s="5">
        <v>4447751</v>
      </c>
      <c r="C3178" s="7">
        <v>43165</v>
      </c>
      <c r="D3178" s="7">
        <v>43165</v>
      </c>
      <c r="E3178" s="5" t="s">
        <v>29</v>
      </c>
      <c r="F3178" s="5">
        <v>789</v>
      </c>
      <c r="G3178" s="5">
        <v>314</v>
      </c>
      <c r="H3178" s="5" t="s">
        <v>27</v>
      </c>
      <c r="I3178" s="5">
        <v>1</v>
      </c>
      <c r="M3178" s="8"/>
      <c r="O3178" s="6"/>
    </row>
    <row r="3179" spans="1:15" ht="13">
      <c r="A3179" s="1">
        <v>50056321</v>
      </c>
      <c r="B3179" s="5">
        <v>6540596</v>
      </c>
      <c r="C3179" s="7">
        <v>43367</v>
      </c>
      <c r="D3179" s="7">
        <v>43371</v>
      </c>
      <c r="E3179" s="5" t="s">
        <v>28</v>
      </c>
      <c r="F3179" s="5">
        <v>335</v>
      </c>
      <c r="G3179" s="5">
        <v>166</v>
      </c>
      <c r="H3179" s="5" t="s">
        <v>30</v>
      </c>
      <c r="I3179" s="5">
        <v>1</v>
      </c>
      <c r="M3179" s="8"/>
      <c r="O3179" s="6"/>
    </row>
    <row r="3180" spans="1:15" ht="13">
      <c r="A3180" s="1">
        <v>50056331</v>
      </c>
      <c r="B3180" s="5">
        <v>18543526</v>
      </c>
      <c r="C3180" s="7">
        <v>43316</v>
      </c>
      <c r="D3180" s="7">
        <v>43322</v>
      </c>
      <c r="E3180" s="5" t="s">
        <v>29</v>
      </c>
      <c r="F3180" s="5">
        <v>463</v>
      </c>
      <c r="G3180" s="5">
        <v>102</v>
      </c>
      <c r="H3180" s="5" t="s">
        <v>27</v>
      </c>
      <c r="I3180" s="5">
        <v>1</v>
      </c>
      <c r="M3180" s="8"/>
      <c r="O3180" s="6"/>
    </row>
    <row r="3181" spans="1:15" ht="13">
      <c r="A3181" s="1">
        <v>50056341</v>
      </c>
      <c r="B3181" s="5">
        <v>21165315</v>
      </c>
      <c r="C3181" s="7">
        <v>43330</v>
      </c>
      <c r="D3181" s="7">
        <v>43335</v>
      </c>
      <c r="E3181" s="5" t="s">
        <v>29</v>
      </c>
      <c r="F3181" s="5">
        <v>414</v>
      </c>
      <c r="G3181" s="5">
        <v>258</v>
      </c>
      <c r="H3181" s="5" t="s">
        <v>27</v>
      </c>
      <c r="I3181" s="5">
        <v>4</v>
      </c>
      <c r="M3181" s="8"/>
      <c r="O3181" s="6"/>
    </row>
    <row r="3182" spans="1:15" ht="13">
      <c r="A3182" s="1">
        <v>50056351</v>
      </c>
      <c r="B3182" s="5">
        <v>21167109</v>
      </c>
      <c r="C3182" s="7">
        <v>43348</v>
      </c>
      <c r="D3182" s="7">
        <v>43353</v>
      </c>
      <c r="E3182" s="5" t="s">
        <v>28</v>
      </c>
      <c r="F3182" s="5">
        <v>339</v>
      </c>
      <c r="G3182" s="5">
        <v>159</v>
      </c>
      <c r="H3182" s="5" t="s">
        <v>32</v>
      </c>
      <c r="I3182" s="5">
        <v>1</v>
      </c>
      <c r="M3182" s="8"/>
      <c r="O3182" s="6"/>
    </row>
    <row r="3183" spans="1:15" ht="13">
      <c r="A3183" s="1">
        <v>50056371</v>
      </c>
      <c r="B3183" s="5">
        <v>11178967</v>
      </c>
      <c r="C3183" s="7">
        <v>43307</v>
      </c>
      <c r="D3183" s="7">
        <v>43307</v>
      </c>
      <c r="E3183" s="5" t="s">
        <v>33</v>
      </c>
      <c r="F3183" s="5">
        <v>578</v>
      </c>
      <c r="G3183" s="5">
        <v>358</v>
      </c>
      <c r="H3183" s="5" t="s">
        <v>32</v>
      </c>
      <c r="I3183" s="5">
        <v>8</v>
      </c>
      <c r="M3183" s="8"/>
      <c r="O3183" s="6"/>
    </row>
    <row r="3184" spans="1:15" ht="13">
      <c r="A3184" s="1">
        <v>50056381</v>
      </c>
      <c r="B3184" s="5">
        <v>335373</v>
      </c>
      <c r="C3184" s="7">
        <v>43136</v>
      </c>
      <c r="D3184" s="7">
        <v>43140</v>
      </c>
      <c r="E3184" s="5" t="s">
        <v>28</v>
      </c>
      <c r="F3184" s="5">
        <v>194</v>
      </c>
      <c r="G3184" s="5">
        <v>54</v>
      </c>
      <c r="H3184" s="5" t="s">
        <v>30</v>
      </c>
      <c r="I3184" s="5">
        <v>2</v>
      </c>
      <c r="M3184" s="8"/>
      <c r="O3184" s="6"/>
    </row>
    <row r="3185" spans="1:15" ht="13">
      <c r="A3185" s="1">
        <v>50056391</v>
      </c>
      <c r="B3185" s="5">
        <v>21167596</v>
      </c>
      <c r="C3185" s="7">
        <v>43173</v>
      </c>
      <c r="D3185" s="7">
        <v>43179</v>
      </c>
      <c r="E3185" s="5" t="s">
        <v>23</v>
      </c>
      <c r="F3185" s="5">
        <v>548</v>
      </c>
      <c r="G3185" s="5">
        <v>335</v>
      </c>
      <c r="H3185" s="5" t="s">
        <v>27</v>
      </c>
      <c r="I3185" s="5">
        <v>2</v>
      </c>
      <c r="M3185" s="8"/>
      <c r="O3185" s="6"/>
    </row>
    <row r="3186" spans="1:15" ht="13">
      <c r="A3186" s="1">
        <v>50056411</v>
      </c>
      <c r="B3186" s="5">
        <v>5227570</v>
      </c>
      <c r="C3186" s="7">
        <v>43281</v>
      </c>
      <c r="D3186" s="7">
        <v>43283</v>
      </c>
      <c r="E3186" s="5" t="s">
        <v>33</v>
      </c>
      <c r="F3186" s="5">
        <v>650</v>
      </c>
      <c r="G3186" s="5">
        <v>183</v>
      </c>
      <c r="H3186" s="5" t="s">
        <v>25</v>
      </c>
      <c r="I3186" s="5">
        <v>1</v>
      </c>
      <c r="M3186" s="8"/>
      <c r="O3186" s="6"/>
    </row>
    <row r="3187" spans="1:15" ht="13">
      <c r="A3187" s="1">
        <v>50056431</v>
      </c>
      <c r="B3187" s="5">
        <v>21167357</v>
      </c>
      <c r="C3187" s="7">
        <v>43331</v>
      </c>
      <c r="D3187" s="7">
        <v>43331</v>
      </c>
      <c r="E3187" s="5" t="s">
        <v>23</v>
      </c>
      <c r="F3187" s="5">
        <v>314</v>
      </c>
      <c r="G3187" s="5">
        <v>179</v>
      </c>
      <c r="H3187" s="5" t="s">
        <v>30</v>
      </c>
      <c r="I3187" s="5">
        <v>3</v>
      </c>
      <c r="M3187" s="8"/>
      <c r="O3187" s="6"/>
    </row>
    <row r="3188" spans="1:15" ht="13">
      <c r="A3188" s="1">
        <v>50056441</v>
      </c>
      <c r="B3188" s="5">
        <v>8231157</v>
      </c>
      <c r="C3188" s="7">
        <v>43155</v>
      </c>
      <c r="D3188" s="7">
        <v>43157</v>
      </c>
      <c r="E3188" s="5" t="s">
        <v>29</v>
      </c>
      <c r="F3188" s="5">
        <v>763</v>
      </c>
      <c r="G3188" s="5">
        <v>169</v>
      </c>
      <c r="H3188" s="5" t="s">
        <v>30</v>
      </c>
      <c r="I3188" s="5">
        <v>3</v>
      </c>
      <c r="M3188" s="8"/>
      <c r="O3188" s="6"/>
    </row>
    <row r="3189" spans="1:15" ht="13">
      <c r="A3189" s="1">
        <v>50056501</v>
      </c>
      <c r="B3189" s="5">
        <v>21171604</v>
      </c>
      <c r="C3189" s="7">
        <v>43139</v>
      </c>
      <c r="D3189" s="7">
        <v>43144</v>
      </c>
      <c r="E3189" s="5" t="s">
        <v>28</v>
      </c>
      <c r="F3189" s="5">
        <v>242</v>
      </c>
      <c r="G3189" s="5">
        <v>135</v>
      </c>
      <c r="H3189" s="5" t="s">
        <v>30</v>
      </c>
      <c r="I3189" s="5">
        <v>9</v>
      </c>
      <c r="M3189" s="8"/>
      <c r="O3189" s="6"/>
    </row>
    <row r="3190" spans="1:15" ht="13">
      <c r="A3190" s="1">
        <v>50056541</v>
      </c>
      <c r="B3190" s="5">
        <v>16284528</v>
      </c>
      <c r="C3190" s="7">
        <v>43260</v>
      </c>
      <c r="D3190" s="7">
        <v>43267</v>
      </c>
      <c r="E3190" s="5" t="s">
        <v>28</v>
      </c>
      <c r="F3190" s="5">
        <v>266</v>
      </c>
      <c r="G3190" s="5">
        <v>184</v>
      </c>
      <c r="H3190" s="5" t="s">
        <v>27</v>
      </c>
      <c r="I3190" s="5">
        <v>6</v>
      </c>
      <c r="M3190" s="8"/>
      <c r="O3190" s="6"/>
    </row>
    <row r="3191" spans="1:15" ht="13">
      <c r="A3191" s="1">
        <v>50056571</v>
      </c>
      <c r="B3191" s="5">
        <v>21170707</v>
      </c>
      <c r="C3191" s="7">
        <v>43352</v>
      </c>
      <c r="D3191" s="7">
        <v>43355</v>
      </c>
      <c r="E3191" s="5" t="s">
        <v>29</v>
      </c>
      <c r="F3191" s="5">
        <v>266</v>
      </c>
      <c r="G3191" s="5">
        <v>134</v>
      </c>
      <c r="H3191" s="5" t="s">
        <v>27</v>
      </c>
      <c r="I3191" s="5">
        <v>4</v>
      </c>
      <c r="M3191" s="8"/>
      <c r="O3191" s="6"/>
    </row>
    <row r="3192" spans="1:15" ht="13">
      <c r="A3192" s="1">
        <v>50056581</v>
      </c>
      <c r="B3192" s="5">
        <v>21101887</v>
      </c>
      <c r="C3192" s="7">
        <v>43259</v>
      </c>
      <c r="D3192" s="7">
        <v>43262</v>
      </c>
      <c r="E3192" s="5" t="s">
        <v>33</v>
      </c>
      <c r="F3192" s="5">
        <v>375</v>
      </c>
      <c r="G3192" s="5">
        <v>188</v>
      </c>
      <c r="H3192" s="5" t="s">
        <v>27</v>
      </c>
      <c r="I3192" s="5">
        <v>1</v>
      </c>
      <c r="M3192" s="8"/>
      <c r="O3192" s="6"/>
    </row>
    <row r="3193" spans="1:15" ht="13">
      <c r="A3193" s="1">
        <v>50056621</v>
      </c>
      <c r="B3193" s="5">
        <v>15754961</v>
      </c>
      <c r="C3193" s="7">
        <v>43248</v>
      </c>
      <c r="D3193" s="7">
        <v>43249</v>
      </c>
      <c r="E3193" s="5" t="s">
        <v>28</v>
      </c>
      <c r="F3193" s="5">
        <v>1697</v>
      </c>
      <c r="G3193" s="5">
        <v>1146</v>
      </c>
      <c r="H3193" s="5" t="s">
        <v>30</v>
      </c>
      <c r="I3193" s="5">
        <v>18</v>
      </c>
      <c r="M3193" s="8"/>
      <c r="O3193" s="6"/>
    </row>
    <row r="3194" spans="1:15" ht="13">
      <c r="A3194" s="1">
        <v>50056641</v>
      </c>
      <c r="B3194" s="5">
        <v>21170717</v>
      </c>
      <c r="C3194" s="7">
        <v>43286</v>
      </c>
      <c r="D3194" s="7">
        <v>43291</v>
      </c>
      <c r="E3194" s="5" t="s">
        <v>29</v>
      </c>
      <c r="F3194" s="5">
        <v>148</v>
      </c>
      <c r="G3194" s="5">
        <v>56</v>
      </c>
      <c r="H3194" s="5" t="s">
        <v>32</v>
      </c>
      <c r="I3194" s="5">
        <v>3</v>
      </c>
      <c r="M3194" s="8"/>
      <c r="O3194" s="6"/>
    </row>
    <row r="3195" spans="1:15" ht="13">
      <c r="A3195" s="1">
        <v>50056691</v>
      </c>
      <c r="B3195" s="5">
        <v>6184574</v>
      </c>
      <c r="C3195" s="7">
        <v>43172</v>
      </c>
      <c r="D3195" s="7">
        <v>43179</v>
      </c>
      <c r="E3195" s="5" t="s">
        <v>29</v>
      </c>
      <c r="F3195" s="5">
        <v>266</v>
      </c>
      <c r="G3195" s="5">
        <v>70</v>
      </c>
      <c r="H3195" s="5" t="s">
        <v>27</v>
      </c>
      <c r="I3195" s="5">
        <v>3</v>
      </c>
      <c r="M3195" s="8"/>
      <c r="O3195" s="6"/>
    </row>
    <row r="3196" spans="1:15" ht="13">
      <c r="A3196" s="1">
        <v>50056701</v>
      </c>
      <c r="B3196" s="5">
        <v>19065009</v>
      </c>
      <c r="C3196" s="7">
        <v>43423</v>
      </c>
      <c r="D3196" s="7">
        <v>43425</v>
      </c>
      <c r="E3196" s="5" t="s">
        <v>33</v>
      </c>
      <c r="F3196" s="5">
        <v>602</v>
      </c>
      <c r="G3196" s="5">
        <v>209</v>
      </c>
      <c r="H3196" s="5" t="s">
        <v>32</v>
      </c>
      <c r="I3196" s="5">
        <v>3</v>
      </c>
      <c r="M3196" s="8"/>
      <c r="O3196" s="6"/>
    </row>
    <row r="3197" spans="1:15" ht="13">
      <c r="A3197" s="1">
        <v>50056741</v>
      </c>
      <c r="B3197" s="5">
        <v>20994863</v>
      </c>
      <c r="C3197" s="7">
        <v>43192</v>
      </c>
      <c r="D3197" s="7">
        <v>43198</v>
      </c>
      <c r="E3197" s="5" t="s">
        <v>29</v>
      </c>
      <c r="F3197" s="5">
        <v>228</v>
      </c>
      <c r="G3197" s="5">
        <v>60</v>
      </c>
      <c r="H3197" s="5" t="s">
        <v>32</v>
      </c>
      <c r="I3197" s="5">
        <v>1</v>
      </c>
      <c r="M3197" s="8"/>
      <c r="O3197" s="6"/>
    </row>
    <row r="3198" spans="1:15" ht="13">
      <c r="A3198" s="1">
        <v>50056791</v>
      </c>
      <c r="B3198" s="5">
        <v>4448075</v>
      </c>
      <c r="C3198" s="7">
        <v>43128</v>
      </c>
      <c r="D3198" s="7">
        <v>43130</v>
      </c>
      <c r="E3198" s="5" t="s">
        <v>29</v>
      </c>
      <c r="F3198" s="5">
        <v>483</v>
      </c>
      <c r="G3198" s="5">
        <v>222</v>
      </c>
      <c r="H3198" s="5" t="s">
        <v>25</v>
      </c>
      <c r="I3198" s="5">
        <v>18</v>
      </c>
      <c r="M3198" s="8"/>
      <c r="O3198" s="6"/>
    </row>
    <row r="3199" spans="1:15" ht="13">
      <c r="A3199" s="1">
        <v>50056811</v>
      </c>
      <c r="B3199" s="5">
        <v>17764914</v>
      </c>
      <c r="C3199" s="7">
        <v>43308</v>
      </c>
      <c r="D3199" s="7">
        <v>43314</v>
      </c>
      <c r="E3199" s="5" t="s">
        <v>29</v>
      </c>
      <c r="F3199" s="5">
        <v>215</v>
      </c>
      <c r="G3199" s="5">
        <v>89</v>
      </c>
      <c r="H3199" s="5" t="s">
        <v>27</v>
      </c>
      <c r="I3199" s="5">
        <v>9</v>
      </c>
      <c r="M3199" s="8"/>
      <c r="O3199" s="6"/>
    </row>
    <row r="3200" spans="1:15" ht="13">
      <c r="A3200" s="1">
        <v>50056841</v>
      </c>
      <c r="B3200" s="5">
        <v>21168417</v>
      </c>
      <c r="C3200" s="7">
        <v>43333</v>
      </c>
      <c r="D3200" s="7">
        <v>43336</v>
      </c>
      <c r="E3200" s="5" t="s">
        <v>29</v>
      </c>
      <c r="F3200" s="5">
        <v>418</v>
      </c>
      <c r="G3200" s="5">
        <v>148</v>
      </c>
      <c r="H3200" s="5" t="s">
        <v>27</v>
      </c>
      <c r="I3200" s="5">
        <v>10</v>
      </c>
      <c r="M3200" s="8"/>
      <c r="O3200" s="6"/>
    </row>
    <row r="3201" spans="1:15" ht="13">
      <c r="A3201" s="1">
        <v>50056851</v>
      </c>
      <c r="B3201" s="5">
        <v>12136153</v>
      </c>
      <c r="C3201" s="7">
        <v>43225</v>
      </c>
      <c r="D3201" s="7">
        <v>43231</v>
      </c>
      <c r="E3201" s="5" t="s">
        <v>28</v>
      </c>
      <c r="F3201" s="5">
        <v>105</v>
      </c>
      <c r="G3201" s="5">
        <v>69</v>
      </c>
      <c r="H3201" s="5" t="s">
        <v>25</v>
      </c>
      <c r="I3201" s="5">
        <v>3</v>
      </c>
      <c r="M3201" s="8"/>
      <c r="O3201" s="6"/>
    </row>
    <row r="3202" spans="1:15" ht="13">
      <c r="A3202" s="1">
        <v>50056861</v>
      </c>
      <c r="B3202" s="5">
        <v>357559</v>
      </c>
      <c r="C3202" s="7">
        <v>43132</v>
      </c>
      <c r="D3202" s="7">
        <v>43134</v>
      </c>
      <c r="E3202" s="5" t="s">
        <v>28</v>
      </c>
      <c r="F3202" s="5">
        <v>2535</v>
      </c>
      <c r="G3202" s="5">
        <v>1762</v>
      </c>
      <c r="H3202" s="5" t="s">
        <v>32</v>
      </c>
      <c r="I3202" s="5">
        <v>7</v>
      </c>
      <c r="M3202" s="8"/>
      <c r="O3202" s="6"/>
    </row>
    <row r="3203" spans="1:15" ht="13">
      <c r="A3203" s="1">
        <v>50056871</v>
      </c>
      <c r="B3203" s="5">
        <v>21153996</v>
      </c>
      <c r="C3203" s="7">
        <v>43227</v>
      </c>
      <c r="D3203" s="7">
        <v>43230</v>
      </c>
      <c r="E3203" s="5" t="s">
        <v>23</v>
      </c>
      <c r="F3203" s="5">
        <v>425</v>
      </c>
      <c r="G3203" s="5">
        <v>161</v>
      </c>
      <c r="H3203" s="5" t="s">
        <v>30</v>
      </c>
      <c r="I3203" s="5">
        <v>2</v>
      </c>
      <c r="M3203" s="8"/>
      <c r="O3203" s="6"/>
    </row>
    <row r="3204" spans="1:15" ht="13">
      <c r="A3204" s="1">
        <v>50056881</v>
      </c>
      <c r="B3204" s="5">
        <v>8420751</v>
      </c>
      <c r="C3204" s="7">
        <v>43410</v>
      </c>
      <c r="D3204" s="7">
        <v>43411</v>
      </c>
      <c r="E3204" s="5" t="s">
        <v>23</v>
      </c>
      <c r="F3204" s="5">
        <v>665</v>
      </c>
      <c r="G3204" s="5">
        <v>341</v>
      </c>
      <c r="H3204" s="5" t="s">
        <v>30</v>
      </c>
      <c r="I3204" s="5">
        <v>5</v>
      </c>
      <c r="M3204" s="8"/>
      <c r="O3204" s="6"/>
    </row>
    <row r="3205" spans="1:15" ht="13">
      <c r="A3205" s="1">
        <v>50056891</v>
      </c>
      <c r="B3205" s="5">
        <v>5430509</v>
      </c>
      <c r="C3205" s="7">
        <v>43402</v>
      </c>
      <c r="D3205" s="7">
        <v>43408</v>
      </c>
      <c r="E3205" s="5" t="s">
        <v>28</v>
      </c>
      <c r="F3205" s="5">
        <v>643</v>
      </c>
      <c r="G3205" s="5">
        <v>406</v>
      </c>
      <c r="H3205" s="5" t="s">
        <v>27</v>
      </c>
      <c r="I3205" s="5">
        <v>6</v>
      </c>
      <c r="M3205" s="8"/>
      <c r="O3205" s="6"/>
    </row>
    <row r="3206" spans="1:15" ht="13">
      <c r="A3206" s="1">
        <v>50056901</v>
      </c>
      <c r="B3206" s="5">
        <v>16709723</v>
      </c>
      <c r="C3206" s="7">
        <v>43403</v>
      </c>
      <c r="D3206" s="7">
        <v>43409</v>
      </c>
      <c r="E3206" s="5" t="s">
        <v>29</v>
      </c>
      <c r="F3206" s="5">
        <v>52720</v>
      </c>
      <c r="G3206" s="5">
        <v>33554</v>
      </c>
      <c r="H3206" s="5" t="s">
        <v>30</v>
      </c>
      <c r="I3206" s="5">
        <v>5</v>
      </c>
      <c r="M3206" s="8"/>
      <c r="O3206" s="6"/>
    </row>
    <row r="3207" spans="1:15" ht="13">
      <c r="A3207" s="1">
        <v>50056911</v>
      </c>
      <c r="B3207" s="5">
        <v>18324773</v>
      </c>
      <c r="C3207" s="7">
        <v>43216</v>
      </c>
      <c r="D3207" s="7">
        <v>43218</v>
      </c>
      <c r="E3207" s="5" t="s">
        <v>28</v>
      </c>
      <c r="F3207" s="5">
        <v>290</v>
      </c>
      <c r="G3207" s="5">
        <v>128</v>
      </c>
      <c r="H3207" s="5" t="s">
        <v>30</v>
      </c>
      <c r="I3207" s="5">
        <v>3</v>
      </c>
      <c r="M3207" s="8"/>
      <c r="O3207" s="6"/>
    </row>
    <row r="3208" spans="1:15" ht="13">
      <c r="A3208" s="1">
        <v>50056921</v>
      </c>
      <c r="B3208" s="5">
        <v>21164924</v>
      </c>
      <c r="C3208" s="7">
        <v>43381</v>
      </c>
      <c r="D3208" s="7">
        <v>43388</v>
      </c>
      <c r="E3208" s="5" t="s">
        <v>28</v>
      </c>
      <c r="F3208" s="5">
        <v>394</v>
      </c>
      <c r="G3208" s="5">
        <v>155</v>
      </c>
      <c r="H3208" s="5" t="s">
        <v>27</v>
      </c>
      <c r="I3208" s="5">
        <v>6</v>
      </c>
      <c r="M3208" s="8"/>
      <c r="O3208" s="6"/>
    </row>
    <row r="3209" spans="1:15" ht="13">
      <c r="A3209" s="1">
        <v>50056951</v>
      </c>
      <c r="B3209" s="5">
        <v>122464</v>
      </c>
      <c r="C3209" s="7">
        <v>43314</v>
      </c>
      <c r="D3209" s="7">
        <v>43319</v>
      </c>
      <c r="E3209" s="5" t="s">
        <v>23</v>
      </c>
      <c r="F3209" s="5">
        <v>822</v>
      </c>
      <c r="G3209" s="5">
        <v>395</v>
      </c>
      <c r="H3209" s="5" t="s">
        <v>32</v>
      </c>
      <c r="I3209" s="5">
        <v>4</v>
      </c>
      <c r="M3209" s="8"/>
      <c r="O3209" s="6"/>
    </row>
    <row r="3210" spans="1:15" ht="13">
      <c r="A3210" s="1">
        <v>50056981</v>
      </c>
      <c r="B3210" s="5">
        <v>12509229</v>
      </c>
      <c r="C3210" s="7">
        <v>43333</v>
      </c>
      <c r="D3210" s="7">
        <v>43335</v>
      </c>
      <c r="E3210" s="5" t="s">
        <v>28</v>
      </c>
      <c r="F3210" s="5">
        <v>404</v>
      </c>
      <c r="G3210" s="5">
        <v>98</v>
      </c>
      <c r="H3210" s="5" t="s">
        <v>25</v>
      </c>
      <c r="I3210" s="5">
        <v>11</v>
      </c>
      <c r="M3210" s="8"/>
      <c r="O3210" s="6"/>
    </row>
    <row r="3211" spans="1:15" ht="13">
      <c r="A3211" s="1">
        <v>50056991</v>
      </c>
      <c r="B3211" s="5">
        <v>20108328</v>
      </c>
      <c r="C3211" s="7">
        <v>43230</v>
      </c>
      <c r="D3211" s="7">
        <v>43234</v>
      </c>
      <c r="E3211" s="5" t="s">
        <v>29</v>
      </c>
      <c r="F3211" s="5">
        <v>277</v>
      </c>
      <c r="G3211" s="5">
        <v>164</v>
      </c>
      <c r="H3211" s="5" t="s">
        <v>32</v>
      </c>
      <c r="I3211" s="5">
        <v>7</v>
      </c>
      <c r="M3211" s="8"/>
      <c r="O3211" s="6"/>
    </row>
    <row r="3212" spans="1:15" ht="13">
      <c r="A3212" s="1">
        <v>50057001</v>
      </c>
      <c r="B3212" s="5">
        <v>21166069</v>
      </c>
      <c r="C3212" s="7">
        <v>43225</v>
      </c>
      <c r="D3212" s="7">
        <v>43227</v>
      </c>
      <c r="E3212" s="5" t="s">
        <v>28</v>
      </c>
      <c r="F3212" s="5">
        <v>973</v>
      </c>
      <c r="G3212" s="5">
        <v>584</v>
      </c>
      <c r="H3212" s="5" t="s">
        <v>30</v>
      </c>
      <c r="I3212" s="5">
        <v>3</v>
      </c>
      <c r="M3212" s="8"/>
      <c r="O3212" s="6"/>
    </row>
    <row r="3213" spans="1:15" ht="13">
      <c r="A3213" s="1">
        <v>50057031</v>
      </c>
      <c r="B3213" s="5">
        <v>17161632</v>
      </c>
      <c r="C3213" s="7">
        <v>43284</v>
      </c>
      <c r="D3213" s="7">
        <v>43287</v>
      </c>
      <c r="E3213" s="5" t="s">
        <v>28</v>
      </c>
      <c r="F3213" s="5">
        <v>777</v>
      </c>
      <c r="G3213" s="5">
        <v>349</v>
      </c>
      <c r="H3213" s="5" t="s">
        <v>27</v>
      </c>
      <c r="I3213" s="5">
        <v>10</v>
      </c>
      <c r="M3213" s="8"/>
      <c r="O3213" s="6"/>
    </row>
    <row r="3214" spans="1:15" ht="13">
      <c r="A3214" s="1">
        <v>50057041</v>
      </c>
      <c r="B3214" s="5">
        <v>331678</v>
      </c>
      <c r="C3214" s="7">
        <v>43322</v>
      </c>
      <c r="D3214" s="7">
        <v>43323</v>
      </c>
      <c r="E3214" s="5" t="s">
        <v>33</v>
      </c>
      <c r="F3214" s="5">
        <v>621</v>
      </c>
      <c r="G3214" s="5">
        <v>256</v>
      </c>
      <c r="H3214" s="5" t="s">
        <v>30</v>
      </c>
      <c r="I3214" s="5">
        <v>4</v>
      </c>
      <c r="M3214" s="8"/>
      <c r="O3214" s="6"/>
    </row>
    <row r="3215" spans="1:15" ht="13">
      <c r="A3215" s="1">
        <v>50057051</v>
      </c>
      <c r="B3215" s="5">
        <v>295348</v>
      </c>
      <c r="C3215" s="7">
        <v>43282</v>
      </c>
      <c r="D3215" s="7">
        <v>43288</v>
      </c>
      <c r="E3215" s="5" t="s">
        <v>28</v>
      </c>
      <c r="F3215" s="5">
        <v>578</v>
      </c>
      <c r="G3215" s="5">
        <v>298</v>
      </c>
      <c r="H3215" s="5" t="s">
        <v>30</v>
      </c>
      <c r="I3215" s="5">
        <v>8</v>
      </c>
      <c r="M3215" s="8"/>
      <c r="O3215" s="6"/>
    </row>
    <row r="3216" spans="1:15" ht="13">
      <c r="A3216" s="1">
        <v>50057081</v>
      </c>
      <c r="B3216" s="5">
        <v>21163072</v>
      </c>
      <c r="C3216" s="7">
        <v>43191</v>
      </c>
      <c r="D3216" s="7">
        <v>43197</v>
      </c>
      <c r="E3216" s="5" t="s">
        <v>29</v>
      </c>
      <c r="F3216" s="5">
        <v>287</v>
      </c>
      <c r="G3216" s="5">
        <v>74</v>
      </c>
      <c r="H3216" s="5" t="s">
        <v>32</v>
      </c>
      <c r="I3216" s="5">
        <v>7</v>
      </c>
      <c r="M3216" s="8"/>
      <c r="O3216" s="6"/>
    </row>
    <row r="3217" spans="1:15" ht="13">
      <c r="A3217" s="1">
        <v>50057101</v>
      </c>
      <c r="B3217" s="5">
        <v>5951266</v>
      </c>
      <c r="C3217" s="7">
        <v>43166</v>
      </c>
      <c r="D3217" s="7">
        <v>43170</v>
      </c>
      <c r="E3217" s="5" t="s">
        <v>33</v>
      </c>
      <c r="F3217" s="5">
        <v>323</v>
      </c>
      <c r="G3217" s="5">
        <v>219</v>
      </c>
      <c r="H3217" s="5" t="s">
        <v>25</v>
      </c>
      <c r="I3217" s="5">
        <v>5</v>
      </c>
      <c r="M3217" s="8"/>
      <c r="O3217" s="6"/>
    </row>
    <row r="3218" spans="1:15" ht="13">
      <c r="A3218" s="1">
        <v>50057111</v>
      </c>
      <c r="B3218" s="5">
        <v>21173246</v>
      </c>
      <c r="C3218" s="7">
        <v>43159</v>
      </c>
      <c r="D3218" s="7">
        <v>43163</v>
      </c>
      <c r="E3218" s="5" t="s">
        <v>29</v>
      </c>
      <c r="F3218" s="5">
        <v>332</v>
      </c>
      <c r="G3218" s="5">
        <v>217</v>
      </c>
      <c r="H3218" s="5" t="s">
        <v>32</v>
      </c>
      <c r="I3218" s="5">
        <v>6</v>
      </c>
      <c r="M3218" s="8"/>
      <c r="O3218" s="6"/>
    </row>
    <row r="3219" spans="1:15" ht="13">
      <c r="A3219" s="1">
        <v>50057171</v>
      </c>
      <c r="B3219" s="5">
        <v>21165935</v>
      </c>
      <c r="C3219" s="7">
        <v>43309</v>
      </c>
      <c r="D3219" s="7">
        <v>43316</v>
      </c>
      <c r="E3219" s="5" t="s">
        <v>33</v>
      </c>
      <c r="F3219" s="5">
        <v>1398</v>
      </c>
      <c r="G3219" s="5">
        <v>518</v>
      </c>
      <c r="H3219" s="5" t="s">
        <v>30</v>
      </c>
      <c r="I3219" s="5">
        <v>2</v>
      </c>
      <c r="M3219" s="8"/>
      <c r="O3219" s="6"/>
    </row>
    <row r="3220" spans="1:15" ht="13">
      <c r="A3220" s="1">
        <v>50057211</v>
      </c>
      <c r="B3220" s="5">
        <v>21172072</v>
      </c>
      <c r="C3220" s="7">
        <v>43148</v>
      </c>
      <c r="D3220" s="7">
        <v>43150</v>
      </c>
      <c r="E3220" s="5" t="s">
        <v>28</v>
      </c>
      <c r="F3220" s="5">
        <v>365</v>
      </c>
      <c r="G3220" s="5">
        <v>113</v>
      </c>
      <c r="H3220" s="5" t="s">
        <v>27</v>
      </c>
      <c r="I3220" s="5">
        <v>1</v>
      </c>
      <c r="M3220" s="8"/>
      <c r="O3220" s="6"/>
    </row>
    <row r="3221" spans="1:15" ht="13">
      <c r="A3221" s="1">
        <v>50057221</v>
      </c>
      <c r="B3221" s="5">
        <v>21166594</v>
      </c>
      <c r="C3221" s="7">
        <v>43173</v>
      </c>
      <c r="D3221" s="7">
        <v>43175</v>
      </c>
      <c r="E3221" s="5" t="s">
        <v>28</v>
      </c>
      <c r="F3221" s="5">
        <v>140</v>
      </c>
      <c r="G3221" s="5">
        <v>35</v>
      </c>
      <c r="H3221" s="5" t="s">
        <v>27</v>
      </c>
      <c r="I3221" s="5">
        <v>2</v>
      </c>
      <c r="M3221" s="8"/>
      <c r="O3221" s="6"/>
    </row>
    <row r="3222" spans="1:15" ht="13">
      <c r="A3222" s="1">
        <v>50057241</v>
      </c>
      <c r="B3222" s="5">
        <v>12361902</v>
      </c>
      <c r="C3222" s="7">
        <v>43122</v>
      </c>
      <c r="D3222" s="7">
        <v>43128</v>
      </c>
      <c r="E3222" s="5" t="s">
        <v>28</v>
      </c>
      <c r="F3222" s="5">
        <v>532</v>
      </c>
      <c r="G3222" s="5">
        <v>139</v>
      </c>
      <c r="H3222" s="5" t="s">
        <v>30</v>
      </c>
      <c r="I3222" s="5">
        <v>1</v>
      </c>
      <c r="M3222" s="8"/>
      <c r="O3222" s="6"/>
    </row>
    <row r="3223" spans="1:15" ht="13">
      <c r="A3223" s="1">
        <v>50057251</v>
      </c>
      <c r="B3223" s="5">
        <v>6539069</v>
      </c>
      <c r="C3223" s="7">
        <v>43222</v>
      </c>
      <c r="D3223" s="7">
        <v>43223</v>
      </c>
      <c r="E3223" s="5" t="s">
        <v>23</v>
      </c>
      <c r="F3223" s="5">
        <v>115</v>
      </c>
      <c r="G3223" s="5">
        <v>48</v>
      </c>
      <c r="H3223" s="5" t="s">
        <v>25</v>
      </c>
      <c r="I3223" s="5">
        <v>8</v>
      </c>
      <c r="M3223" s="8"/>
      <c r="O3223" s="6"/>
    </row>
    <row r="3224" spans="1:15" ht="13">
      <c r="A3224" s="1">
        <v>50057261</v>
      </c>
      <c r="B3224" s="5">
        <v>21164780</v>
      </c>
      <c r="C3224" s="7">
        <v>43278</v>
      </c>
      <c r="D3224" s="7">
        <v>43280</v>
      </c>
      <c r="E3224" s="5" t="s">
        <v>23</v>
      </c>
      <c r="F3224" s="5">
        <v>286</v>
      </c>
      <c r="G3224" s="5">
        <v>72</v>
      </c>
      <c r="H3224" s="5" t="s">
        <v>32</v>
      </c>
      <c r="I3224" s="5">
        <v>1</v>
      </c>
      <c r="M3224" s="8"/>
      <c r="O3224" s="6"/>
    </row>
    <row r="3225" spans="1:15" ht="13">
      <c r="A3225" s="1">
        <v>50057301</v>
      </c>
      <c r="B3225" s="5">
        <v>264807</v>
      </c>
      <c r="C3225" s="7">
        <v>43421</v>
      </c>
      <c r="D3225" s="7">
        <v>43422</v>
      </c>
      <c r="E3225" s="5" t="s">
        <v>29</v>
      </c>
      <c r="F3225" s="5">
        <v>194</v>
      </c>
      <c r="G3225" s="5">
        <v>57</v>
      </c>
      <c r="H3225" s="5" t="s">
        <v>25</v>
      </c>
      <c r="I3225" s="5">
        <v>3</v>
      </c>
      <c r="M3225" s="8"/>
      <c r="O3225" s="6"/>
    </row>
    <row r="3226" spans="1:15" ht="13">
      <c r="A3226" s="1">
        <v>50057311</v>
      </c>
      <c r="B3226" s="5">
        <v>5430509</v>
      </c>
      <c r="C3226" s="7">
        <v>43171</v>
      </c>
      <c r="D3226" s="7">
        <v>43171</v>
      </c>
      <c r="E3226" s="5" t="s">
        <v>28</v>
      </c>
      <c r="F3226" s="5">
        <v>500</v>
      </c>
      <c r="G3226" s="5">
        <v>126</v>
      </c>
      <c r="H3226" s="5" t="s">
        <v>27</v>
      </c>
      <c r="I3226" s="5">
        <v>2</v>
      </c>
      <c r="M3226" s="8"/>
      <c r="O3226" s="6"/>
    </row>
    <row r="3227" spans="1:15" ht="13">
      <c r="A3227" s="1">
        <v>50057331</v>
      </c>
      <c r="B3227" s="5">
        <v>17795178</v>
      </c>
      <c r="C3227" s="7">
        <v>43091</v>
      </c>
      <c r="D3227" s="7">
        <v>43094</v>
      </c>
      <c r="E3227" s="5" t="s">
        <v>23</v>
      </c>
      <c r="F3227" s="5">
        <v>1809</v>
      </c>
      <c r="G3227" s="5">
        <v>556</v>
      </c>
      <c r="H3227" s="5" t="s">
        <v>25</v>
      </c>
      <c r="I3227" s="5">
        <v>9</v>
      </c>
      <c r="M3227" s="8"/>
      <c r="O3227" s="6"/>
    </row>
    <row r="3228" spans="1:15" ht="13">
      <c r="A3228" s="1">
        <v>50057361</v>
      </c>
      <c r="B3228" s="5">
        <v>9161847</v>
      </c>
      <c r="C3228" s="7">
        <v>43240</v>
      </c>
      <c r="D3228" s="7">
        <v>43240</v>
      </c>
      <c r="E3228" s="5" t="s">
        <v>33</v>
      </c>
      <c r="F3228" s="5">
        <v>348</v>
      </c>
      <c r="G3228" s="5">
        <v>195</v>
      </c>
      <c r="H3228" s="5" t="s">
        <v>27</v>
      </c>
      <c r="I3228" s="5">
        <v>7</v>
      </c>
      <c r="M3228" s="8"/>
      <c r="O3228" s="6"/>
    </row>
    <row r="3229" spans="1:15" ht="13">
      <c r="A3229" s="1">
        <v>50057371</v>
      </c>
      <c r="B3229" s="5">
        <v>21173647</v>
      </c>
      <c r="C3229" s="7">
        <v>43146</v>
      </c>
      <c r="D3229" s="7">
        <v>43149</v>
      </c>
      <c r="E3229" s="5" t="s">
        <v>29</v>
      </c>
      <c r="F3229" s="5">
        <v>230</v>
      </c>
      <c r="G3229" s="5">
        <v>84</v>
      </c>
      <c r="H3229" s="5" t="s">
        <v>27</v>
      </c>
      <c r="I3229" s="5">
        <v>12</v>
      </c>
      <c r="M3229" s="8"/>
      <c r="O3229" s="6"/>
    </row>
    <row r="3230" spans="1:15" ht="13">
      <c r="A3230" s="1">
        <v>50057381</v>
      </c>
      <c r="B3230" s="5">
        <v>6833371</v>
      </c>
      <c r="C3230" s="7">
        <v>43193</v>
      </c>
      <c r="D3230" s="7">
        <v>43195</v>
      </c>
      <c r="E3230" s="5" t="s">
        <v>28</v>
      </c>
      <c r="F3230" s="5">
        <v>2949</v>
      </c>
      <c r="G3230" s="5">
        <v>1832</v>
      </c>
      <c r="H3230" s="5" t="s">
        <v>27</v>
      </c>
      <c r="I3230" s="5">
        <v>11</v>
      </c>
      <c r="M3230" s="8"/>
      <c r="O3230" s="6"/>
    </row>
    <row r="3231" spans="1:15" ht="13">
      <c r="A3231" s="1">
        <v>50057391</v>
      </c>
      <c r="B3231" s="5">
        <v>310092</v>
      </c>
      <c r="C3231" s="7">
        <v>43267</v>
      </c>
      <c r="D3231" s="7">
        <v>43269</v>
      </c>
      <c r="E3231" s="5" t="s">
        <v>28</v>
      </c>
      <c r="F3231" s="5">
        <v>850</v>
      </c>
      <c r="G3231" s="5">
        <v>408</v>
      </c>
      <c r="H3231" s="5" t="s">
        <v>30</v>
      </c>
      <c r="I3231" s="5">
        <v>12</v>
      </c>
      <c r="M3231" s="8"/>
      <c r="O3231" s="6"/>
    </row>
    <row r="3232" spans="1:15" ht="13">
      <c r="A3232" s="1">
        <v>50057401</v>
      </c>
      <c r="B3232" s="5">
        <v>4760382</v>
      </c>
      <c r="C3232" s="7">
        <v>43109</v>
      </c>
      <c r="D3232" s="7">
        <v>43109</v>
      </c>
      <c r="E3232" s="5" t="s">
        <v>29</v>
      </c>
      <c r="F3232" s="5">
        <v>570</v>
      </c>
      <c r="G3232" s="5">
        <v>336</v>
      </c>
      <c r="H3232" s="5" t="s">
        <v>30</v>
      </c>
      <c r="I3232" s="5">
        <v>2</v>
      </c>
      <c r="M3232" s="8"/>
      <c r="O3232" s="6"/>
    </row>
    <row r="3233" spans="1:15" ht="13">
      <c r="A3233" s="1">
        <v>50057411</v>
      </c>
      <c r="B3233" s="5">
        <v>387659</v>
      </c>
      <c r="C3233" s="7">
        <v>43409</v>
      </c>
      <c r="D3233" s="7">
        <v>43410</v>
      </c>
      <c r="E3233" s="5" t="s">
        <v>33</v>
      </c>
      <c r="F3233" s="5">
        <v>467</v>
      </c>
      <c r="G3233" s="5">
        <v>103</v>
      </c>
      <c r="H3233" s="5" t="s">
        <v>25</v>
      </c>
      <c r="I3233" s="5">
        <v>2</v>
      </c>
      <c r="M3233" s="8"/>
      <c r="O3233" s="6"/>
    </row>
    <row r="3234" spans="1:15" ht="13">
      <c r="A3234" s="1">
        <v>50057431</v>
      </c>
      <c r="B3234" s="5">
        <v>20907728</v>
      </c>
      <c r="C3234" s="7">
        <v>43138</v>
      </c>
      <c r="D3234" s="7">
        <v>43140</v>
      </c>
      <c r="E3234" s="5" t="s">
        <v>23</v>
      </c>
      <c r="F3234" s="5">
        <v>578</v>
      </c>
      <c r="G3234" s="5">
        <v>313</v>
      </c>
      <c r="H3234" s="5" t="s">
        <v>30</v>
      </c>
      <c r="I3234" s="5">
        <v>5</v>
      </c>
      <c r="M3234" s="8"/>
      <c r="O3234" s="6"/>
    </row>
    <row r="3235" spans="1:15" ht="13">
      <c r="A3235" s="1">
        <v>50057441</v>
      </c>
      <c r="B3235" s="5">
        <v>21170879</v>
      </c>
      <c r="C3235" s="7">
        <v>43100</v>
      </c>
      <c r="D3235" s="7">
        <v>43105</v>
      </c>
      <c r="E3235" s="5" t="s">
        <v>29</v>
      </c>
      <c r="F3235" s="5">
        <v>284</v>
      </c>
      <c r="G3235" s="5">
        <v>158</v>
      </c>
      <c r="H3235" s="5" t="s">
        <v>27</v>
      </c>
      <c r="I3235" s="5">
        <v>7</v>
      </c>
      <c r="M3235" s="8"/>
      <c r="O3235" s="6"/>
    </row>
    <row r="3236" spans="1:15" ht="13">
      <c r="A3236" s="1">
        <v>50057451</v>
      </c>
      <c r="B3236" s="5">
        <v>8415054</v>
      </c>
      <c r="C3236" s="7">
        <v>43412</v>
      </c>
      <c r="D3236" s="7">
        <v>43413</v>
      </c>
      <c r="E3236" s="5" t="s">
        <v>33</v>
      </c>
      <c r="F3236" s="5">
        <v>2249</v>
      </c>
      <c r="G3236" s="5">
        <v>1191</v>
      </c>
      <c r="H3236" s="5" t="s">
        <v>30</v>
      </c>
      <c r="I3236" s="5">
        <v>15</v>
      </c>
      <c r="M3236" s="8"/>
      <c r="O3236" s="6"/>
    </row>
    <row r="3237" spans="1:15" ht="13">
      <c r="A3237" s="1">
        <v>50057471</v>
      </c>
      <c r="B3237" s="5">
        <v>6094004</v>
      </c>
      <c r="C3237" s="7">
        <v>43101</v>
      </c>
      <c r="D3237" s="7">
        <v>43107</v>
      </c>
      <c r="E3237" s="5" t="s">
        <v>33</v>
      </c>
      <c r="F3237" s="5">
        <v>120</v>
      </c>
      <c r="G3237" s="5">
        <v>28</v>
      </c>
      <c r="H3237" s="5" t="s">
        <v>27</v>
      </c>
      <c r="I3237" s="5">
        <v>13</v>
      </c>
      <c r="M3237" s="8"/>
      <c r="O3237" s="6"/>
    </row>
    <row r="3238" spans="1:15" ht="13">
      <c r="A3238" s="1">
        <v>50057491</v>
      </c>
      <c r="B3238" s="5">
        <v>19706362</v>
      </c>
      <c r="C3238" s="7">
        <v>43273</v>
      </c>
      <c r="D3238" s="7">
        <v>43279</v>
      </c>
      <c r="E3238" s="5" t="s">
        <v>23</v>
      </c>
      <c r="F3238" s="5">
        <v>604</v>
      </c>
      <c r="G3238" s="5">
        <v>339</v>
      </c>
      <c r="H3238" s="5" t="s">
        <v>27</v>
      </c>
      <c r="I3238" s="5">
        <v>14</v>
      </c>
      <c r="M3238" s="8"/>
      <c r="O3238" s="6"/>
    </row>
    <row r="3239" spans="1:15" ht="13">
      <c r="A3239" s="1">
        <v>50057501</v>
      </c>
      <c r="B3239" s="5">
        <v>16362816</v>
      </c>
      <c r="C3239" s="7">
        <v>43362</v>
      </c>
      <c r="D3239" s="7">
        <v>43368</v>
      </c>
      <c r="E3239" s="5" t="s">
        <v>33</v>
      </c>
      <c r="F3239" s="5">
        <v>349</v>
      </c>
      <c r="G3239" s="5">
        <v>149</v>
      </c>
      <c r="H3239" s="5" t="s">
        <v>32</v>
      </c>
      <c r="I3239" s="5">
        <v>2</v>
      </c>
      <c r="M3239" s="8"/>
      <c r="O3239" s="6"/>
    </row>
    <row r="3240" spans="1:15" ht="13">
      <c r="A3240" s="1">
        <v>50057511</v>
      </c>
      <c r="B3240" s="5">
        <v>21168837</v>
      </c>
      <c r="C3240" s="7">
        <v>43338</v>
      </c>
      <c r="D3240" s="7">
        <v>43339</v>
      </c>
      <c r="E3240" s="5" t="s">
        <v>33</v>
      </c>
      <c r="F3240" s="5">
        <v>504</v>
      </c>
      <c r="G3240" s="5">
        <v>324</v>
      </c>
      <c r="H3240" s="5" t="s">
        <v>30</v>
      </c>
      <c r="I3240" s="5">
        <v>7</v>
      </c>
      <c r="M3240" s="8"/>
      <c r="O3240" s="6"/>
    </row>
    <row r="3241" spans="1:15" ht="13">
      <c r="A3241" s="1">
        <v>50057521</v>
      </c>
      <c r="B3241" s="5">
        <v>14467989</v>
      </c>
      <c r="C3241" s="7">
        <v>43202</v>
      </c>
      <c r="D3241" s="7">
        <v>43206</v>
      </c>
      <c r="E3241" s="5" t="s">
        <v>29</v>
      </c>
      <c r="F3241" s="5">
        <v>1353</v>
      </c>
      <c r="G3241" s="5">
        <v>470</v>
      </c>
      <c r="H3241" s="5" t="s">
        <v>27</v>
      </c>
      <c r="I3241" s="5">
        <v>16</v>
      </c>
      <c r="M3241" s="8"/>
      <c r="O3241" s="6"/>
    </row>
    <row r="3242" spans="1:15" ht="13">
      <c r="A3242" s="1">
        <v>50057541</v>
      </c>
      <c r="B3242" s="5">
        <v>21167224</v>
      </c>
      <c r="C3242" s="7">
        <v>43198</v>
      </c>
      <c r="D3242" s="7">
        <v>43205</v>
      </c>
      <c r="E3242" s="5" t="s">
        <v>29</v>
      </c>
      <c r="F3242" s="5">
        <v>1595</v>
      </c>
      <c r="G3242" s="5">
        <v>990</v>
      </c>
      <c r="H3242" s="5" t="s">
        <v>32</v>
      </c>
      <c r="I3242" s="5">
        <v>11</v>
      </c>
      <c r="M3242" s="8"/>
      <c r="O3242" s="6"/>
    </row>
    <row r="3243" spans="1:15" ht="13">
      <c r="A3243" s="1">
        <v>50057561</v>
      </c>
      <c r="B3243" s="5">
        <v>304441</v>
      </c>
      <c r="C3243" s="7">
        <v>43174</v>
      </c>
      <c r="D3243" s="7">
        <v>43178</v>
      </c>
      <c r="E3243" s="5" t="s">
        <v>23</v>
      </c>
      <c r="F3243" s="5">
        <v>600</v>
      </c>
      <c r="G3243" s="5">
        <v>386</v>
      </c>
      <c r="H3243" s="5" t="s">
        <v>30</v>
      </c>
      <c r="I3243" s="5">
        <v>8</v>
      </c>
      <c r="M3243" s="8"/>
      <c r="O3243" s="6"/>
    </row>
    <row r="3244" spans="1:15" ht="13">
      <c r="A3244" s="1">
        <v>50057571</v>
      </c>
      <c r="B3244" s="5">
        <v>16681216</v>
      </c>
      <c r="C3244" s="7">
        <v>43410</v>
      </c>
      <c r="D3244" s="7">
        <v>43417</v>
      </c>
      <c r="E3244" s="5" t="s">
        <v>23</v>
      </c>
      <c r="F3244" s="5">
        <v>106</v>
      </c>
      <c r="G3244" s="5">
        <v>53</v>
      </c>
      <c r="H3244" s="5" t="s">
        <v>25</v>
      </c>
      <c r="I3244" s="5">
        <v>4</v>
      </c>
      <c r="M3244" s="8"/>
      <c r="O3244" s="6"/>
    </row>
    <row r="3245" spans="1:15" ht="13">
      <c r="A3245" s="1">
        <v>50057581</v>
      </c>
      <c r="B3245" s="5">
        <v>18323198</v>
      </c>
      <c r="C3245" s="7">
        <v>43086</v>
      </c>
      <c r="D3245" s="7">
        <v>43089</v>
      </c>
      <c r="E3245" s="5" t="s">
        <v>29</v>
      </c>
      <c r="F3245" s="5">
        <v>639</v>
      </c>
      <c r="G3245" s="5">
        <v>181</v>
      </c>
      <c r="H3245" s="5" t="s">
        <v>25</v>
      </c>
      <c r="I3245" s="5">
        <v>5</v>
      </c>
      <c r="M3245" s="8"/>
      <c r="O3245" s="6"/>
    </row>
    <row r="3246" spans="1:15" ht="13">
      <c r="A3246" s="1">
        <v>50057591</v>
      </c>
      <c r="B3246" s="5">
        <v>13160823</v>
      </c>
      <c r="C3246" s="7">
        <v>43334</v>
      </c>
      <c r="D3246" s="7">
        <v>43336</v>
      </c>
      <c r="E3246" s="5" t="s">
        <v>28</v>
      </c>
      <c r="F3246" s="5">
        <v>271</v>
      </c>
      <c r="G3246" s="5">
        <v>66</v>
      </c>
      <c r="H3246" s="5" t="s">
        <v>27</v>
      </c>
      <c r="I3246" s="5">
        <v>7</v>
      </c>
      <c r="M3246" s="8"/>
      <c r="O3246" s="6"/>
    </row>
    <row r="3247" spans="1:15" ht="13">
      <c r="A3247" s="1">
        <v>50057611</v>
      </c>
      <c r="B3247" s="5">
        <v>21172578</v>
      </c>
      <c r="C3247" s="7">
        <v>43306</v>
      </c>
      <c r="D3247" s="7">
        <v>43312</v>
      </c>
      <c r="E3247" s="5" t="s">
        <v>29</v>
      </c>
      <c r="F3247" s="5">
        <v>203</v>
      </c>
      <c r="G3247" s="5">
        <v>106</v>
      </c>
      <c r="H3247" s="5" t="s">
        <v>30</v>
      </c>
      <c r="I3247" s="5">
        <v>5</v>
      </c>
      <c r="M3247" s="8"/>
      <c r="O3247" s="6"/>
    </row>
    <row r="3248" spans="1:15" ht="13">
      <c r="A3248" s="1">
        <v>50057631</v>
      </c>
      <c r="B3248" s="5">
        <v>20567968</v>
      </c>
      <c r="C3248" s="7">
        <v>43114</v>
      </c>
      <c r="D3248" s="7">
        <v>43119</v>
      </c>
      <c r="E3248" s="5" t="s">
        <v>28</v>
      </c>
      <c r="F3248" s="5">
        <v>307</v>
      </c>
      <c r="G3248" s="5">
        <v>72</v>
      </c>
      <c r="H3248" s="5" t="s">
        <v>32</v>
      </c>
      <c r="I3248" s="5">
        <v>9</v>
      </c>
      <c r="M3248" s="8"/>
      <c r="O3248" s="6"/>
    </row>
    <row r="3249" spans="1:15" ht="13">
      <c r="A3249" s="1">
        <v>50057641</v>
      </c>
      <c r="B3249" s="5">
        <v>20821948</v>
      </c>
      <c r="C3249" s="7">
        <v>43269</v>
      </c>
      <c r="D3249" s="7">
        <v>43269</v>
      </c>
      <c r="E3249" s="5" t="s">
        <v>23</v>
      </c>
      <c r="F3249" s="5">
        <v>266</v>
      </c>
      <c r="G3249" s="5">
        <v>146</v>
      </c>
      <c r="H3249" s="5" t="s">
        <v>27</v>
      </c>
      <c r="I3249" s="5">
        <v>8</v>
      </c>
      <c r="M3249" s="8"/>
      <c r="O3249" s="6"/>
    </row>
    <row r="3250" spans="1:15" ht="13">
      <c r="A3250" s="1">
        <v>50057651</v>
      </c>
      <c r="B3250" s="5">
        <v>21164265</v>
      </c>
      <c r="C3250" s="7">
        <v>43324</v>
      </c>
      <c r="D3250" s="7">
        <v>43330</v>
      </c>
      <c r="E3250" s="5" t="s">
        <v>23</v>
      </c>
      <c r="F3250" s="5">
        <v>650</v>
      </c>
      <c r="G3250" s="5">
        <v>131</v>
      </c>
      <c r="H3250" s="5" t="s">
        <v>27</v>
      </c>
      <c r="I3250" s="5">
        <v>12</v>
      </c>
      <c r="M3250" s="8"/>
      <c r="O3250" s="6"/>
    </row>
    <row r="3251" spans="1:15" ht="13">
      <c r="A3251" s="1">
        <v>50057661</v>
      </c>
      <c r="B3251" s="5">
        <v>21170411</v>
      </c>
      <c r="C3251" s="7">
        <v>43181</v>
      </c>
      <c r="D3251" s="7">
        <v>43186</v>
      </c>
      <c r="E3251" s="5" t="s">
        <v>23</v>
      </c>
      <c r="F3251" s="5">
        <v>287</v>
      </c>
      <c r="G3251" s="5">
        <v>170</v>
      </c>
      <c r="H3251" s="5" t="s">
        <v>30</v>
      </c>
      <c r="I3251" s="5">
        <v>3</v>
      </c>
      <c r="M3251" s="8"/>
      <c r="O3251" s="6"/>
    </row>
    <row r="3252" spans="1:15" ht="13">
      <c r="A3252" s="1">
        <v>50057701</v>
      </c>
      <c r="B3252" s="5">
        <v>16022140</v>
      </c>
      <c r="C3252" s="7">
        <v>43238</v>
      </c>
      <c r="D3252" s="7">
        <v>43243</v>
      </c>
      <c r="E3252" s="5" t="s">
        <v>28</v>
      </c>
      <c r="F3252" s="5">
        <v>557</v>
      </c>
      <c r="G3252" s="5">
        <v>219</v>
      </c>
      <c r="H3252" s="5" t="s">
        <v>32</v>
      </c>
      <c r="I3252" s="5">
        <v>14</v>
      </c>
      <c r="M3252" s="8"/>
      <c r="O3252" s="6"/>
    </row>
    <row r="3253" spans="1:15" ht="13">
      <c r="A3253" s="1">
        <v>50057721</v>
      </c>
      <c r="B3253" s="5">
        <v>12870539</v>
      </c>
      <c r="C3253" s="7">
        <v>43331</v>
      </c>
      <c r="D3253" s="7">
        <v>43337</v>
      </c>
      <c r="E3253" s="5" t="s">
        <v>28</v>
      </c>
      <c r="F3253" s="5">
        <v>437</v>
      </c>
      <c r="G3253" s="5">
        <v>258</v>
      </c>
      <c r="H3253" s="5" t="s">
        <v>27</v>
      </c>
      <c r="I3253" s="5">
        <v>13</v>
      </c>
      <c r="M3253" s="8"/>
      <c r="O3253" s="6"/>
    </row>
    <row r="3254" spans="1:15" ht="13">
      <c r="A3254" s="1">
        <v>50057731</v>
      </c>
      <c r="B3254" s="5">
        <v>21170774</v>
      </c>
      <c r="C3254" s="7">
        <v>43416</v>
      </c>
      <c r="D3254" s="7">
        <v>43421</v>
      </c>
      <c r="E3254" s="5" t="s">
        <v>29</v>
      </c>
      <c r="F3254" s="5">
        <v>764</v>
      </c>
      <c r="G3254" s="5">
        <v>525</v>
      </c>
      <c r="H3254" s="5" t="s">
        <v>25</v>
      </c>
      <c r="I3254" s="5">
        <v>7</v>
      </c>
      <c r="M3254" s="8"/>
      <c r="O3254" s="6"/>
    </row>
    <row r="3255" spans="1:15" ht="13">
      <c r="A3255" s="1">
        <v>50057741</v>
      </c>
      <c r="B3255" s="5">
        <v>21163196</v>
      </c>
      <c r="C3255" s="7">
        <v>43270</v>
      </c>
      <c r="D3255" s="7">
        <v>43271</v>
      </c>
      <c r="E3255" s="5" t="s">
        <v>33</v>
      </c>
      <c r="F3255" s="5">
        <v>152</v>
      </c>
      <c r="G3255" s="5">
        <v>33</v>
      </c>
      <c r="H3255" s="5" t="s">
        <v>25</v>
      </c>
      <c r="I3255" s="5">
        <v>12</v>
      </c>
      <c r="M3255" s="8"/>
      <c r="O3255" s="6"/>
    </row>
    <row r="3256" spans="1:15" ht="13">
      <c r="A3256" s="1">
        <v>50057751</v>
      </c>
      <c r="B3256" s="5">
        <v>21170354</v>
      </c>
      <c r="C3256" s="7">
        <v>43229</v>
      </c>
      <c r="D3256" s="7">
        <v>43233</v>
      </c>
      <c r="E3256" s="5" t="s">
        <v>23</v>
      </c>
      <c r="F3256" s="5">
        <v>585</v>
      </c>
      <c r="G3256" s="5">
        <v>352</v>
      </c>
      <c r="H3256" s="5" t="s">
        <v>30</v>
      </c>
      <c r="I3256" s="5">
        <v>6</v>
      </c>
      <c r="M3256" s="8"/>
      <c r="O3256" s="6"/>
    </row>
    <row r="3257" spans="1:15" ht="13">
      <c r="A3257" s="1">
        <v>50057761</v>
      </c>
      <c r="B3257" s="5">
        <v>10661912</v>
      </c>
      <c r="C3257" s="7">
        <v>43378</v>
      </c>
      <c r="D3257" s="7">
        <v>43381</v>
      </c>
      <c r="E3257" s="5" t="s">
        <v>28</v>
      </c>
      <c r="F3257" s="5">
        <v>285</v>
      </c>
      <c r="G3257" s="5">
        <v>195</v>
      </c>
      <c r="H3257" s="5" t="s">
        <v>27</v>
      </c>
      <c r="I3257" s="5">
        <v>2</v>
      </c>
      <c r="M3257" s="8"/>
      <c r="O3257" s="6"/>
    </row>
    <row r="3258" spans="1:15" ht="13">
      <c r="A3258" s="1">
        <v>50057771</v>
      </c>
      <c r="B3258" s="5">
        <v>21162977</v>
      </c>
      <c r="C3258" s="7">
        <v>43114</v>
      </c>
      <c r="D3258" s="7">
        <v>43119</v>
      </c>
      <c r="E3258" s="5" t="s">
        <v>28</v>
      </c>
      <c r="F3258" s="5">
        <v>286</v>
      </c>
      <c r="G3258" s="5">
        <v>150</v>
      </c>
      <c r="H3258" s="5" t="s">
        <v>30</v>
      </c>
      <c r="I3258" s="5">
        <v>3</v>
      </c>
      <c r="M3258" s="8"/>
      <c r="O3258" s="6"/>
    </row>
    <row r="3259" spans="1:15" ht="13">
      <c r="A3259" s="1">
        <v>50057801</v>
      </c>
      <c r="B3259" s="5">
        <v>18280489</v>
      </c>
      <c r="C3259" s="7">
        <v>43301</v>
      </c>
      <c r="D3259" s="7">
        <v>43301</v>
      </c>
      <c r="E3259" s="5" t="s">
        <v>28</v>
      </c>
      <c r="F3259" s="5">
        <v>458</v>
      </c>
      <c r="G3259" s="5">
        <v>211</v>
      </c>
      <c r="H3259" s="5" t="s">
        <v>25</v>
      </c>
      <c r="I3259" s="5">
        <v>5</v>
      </c>
      <c r="M3259" s="8"/>
      <c r="O3259" s="6"/>
    </row>
    <row r="3260" spans="1:15" ht="13">
      <c r="A3260" s="1">
        <v>50057831</v>
      </c>
      <c r="B3260" s="5">
        <v>326535</v>
      </c>
      <c r="C3260" s="7">
        <v>43142</v>
      </c>
      <c r="D3260" s="7">
        <v>43147</v>
      </c>
      <c r="E3260" s="5" t="s">
        <v>29</v>
      </c>
      <c r="F3260" s="5">
        <v>210</v>
      </c>
      <c r="G3260" s="5">
        <v>69</v>
      </c>
      <c r="H3260" s="5" t="s">
        <v>27</v>
      </c>
      <c r="I3260" s="5">
        <v>7</v>
      </c>
      <c r="M3260" s="8"/>
      <c r="O3260" s="6"/>
    </row>
    <row r="3261" spans="1:15" ht="13">
      <c r="A3261" s="1">
        <v>50057851</v>
      </c>
      <c r="B3261" s="5">
        <v>21168541</v>
      </c>
      <c r="C3261" s="7">
        <v>43070</v>
      </c>
      <c r="D3261" s="7">
        <v>43070</v>
      </c>
      <c r="E3261" s="5" t="s">
        <v>29</v>
      </c>
      <c r="F3261" s="5">
        <v>1304</v>
      </c>
      <c r="G3261" s="5">
        <v>488</v>
      </c>
      <c r="H3261" s="5" t="s">
        <v>25</v>
      </c>
      <c r="I3261" s="5">
        <v>14</v>
      </c>
      <c r="M3261" s="8"/>
      <c r="O3261" s="6"/>
    </row>
    <row r="3262" spans="1:15" ht="13">
      <c r="A3262" s="1">
        <v>50057871</v>
      </c>
      <c r="B3262" s="5">
        <v>21174353</v>
      </c>
      <c r="C3262" s="7">
        <v>43321</v>
      </c>
      <c r="D3262" s="7">
        <v>43321</v>
      </c>
      <c r="E3262" s="5" t="s">
        <v>33</v>
      </c>
      <c r="F3262" s="5">
        <v>382</v>
      </c>
      <c r="G3262" s="5">
        <v>170</v>
      </c>
      <c r="H3262" s="5" t="s">
        <v>32</v>
      </c>
      <c r="I3262" s="5">
        <v>5</v>
      </c>
      <c r="M3262" s="8"/>
      <c r="O3262" s="6"/>
    </row>
    <row r="3263" spans="1:15" ht="13">
      <c r="A3263" s="1">
        <v>50057911</v>
      </c>
      <c r="B3263" s="5">
        <v>13639664</v>
      </c>
      <c r="C3263" s="7">
        <v>43427</v>
      </c>
      <c r="D3263" s="7">
        <v>43433</v>
      </c>
      <c r="E3263" s="5" t="s">
        <v>33</v>
      </c>
      <c r="F3263" s="5">
        <v>137</v>
      </c>
      <c r="G3263" s="5">
        <v>29</v>
      </c>
      <c r="H3263" s="5" t="s">
        <v>27</v>
      </c>
      <c r="I3263" s="5">
        <v>5</v>
      </c>
      <c r="M3263" s="8"/>
      <c r="O3263" s="6"/>
    </row>
    <row r="3264" spans="1:15" ht="13">
      <c r="A3264" s="1">
        <v>50057921</v>
      </c>
      <c r="B3264" s="5">
        <v>162236</v>
      </c>
      <c r="C3264" s="7">
        <v>43238</v>
      </c>
      <c r="D3264" s="7">
        <v>43238</v>
      </c>
      <c r="E3264" s="5" t="s">
        <v>33</v>
      </c>
      <c r="F3264" s="5">
        <v>421</v>
      </c>
      <c r="G3264" s="5">
        <v>122</v>
      </c>
      <c r="H3264" s="5" t="s">
        <v>30</v>
      </c>
      <c r="I3264" s="5">
        <v>10</v>
      </c>
      <c r="M3264" s="8"/>
      <c r="O3264" s="6"/>
    </row>
    <row r="3265" spans="1:15" ht="13">
      <c r="A3265" s="1">
        <v>50057941</v>
      </c>
      <c r="B3265" s="5">
        <v>8932099</v>
      </c>
      <c r="C3265" s="7">
        <v>43116</v>
      </c>
      <c r="D3265" s="7">
        <v>43120</v>
      </c>
      <c r="E3265" s="5" t="s">
        <v>23</v>
      </c>
      <c r="F3265" s="5">
        <v>264</v>
      </c>
      <c r="G3265" s="5">
        <v>93</v>
      </c>
      <c r="H3265" s="5" t="s">
        <v>32</v>
      </c>
      <c r="I3265" s="5">
        <v>4</v>
      </c>
      <c r="M3265" s="8"/>
      <c r="O3265" s="6"/>
    </row>
    <row r="3266" spans="1:15" ht="13">
      <c r="A3266" s="1">
        <v>50057951</v>
      </c>
      <c r="B3266" s="5">
        <v>13514946</v>
      </c>
      <c r="C3266" s="7">
        <v>43172</v>
      </c>
      <c r="D3266" s="7">
        <v>43176</v>
      </c>
      <c r="E3266" s="5" t="s">
        <v>28</v>
      </c>
      <c r="F3266" s="5">
        <v>168</v>
      </c>
      <c r="G3266" s="5">
        <v>97</v>
      </c>
      <c r="H3266" s="5" t="s">
        <v>30</v>
      </c>
      <c r="I3266" s="5">
        <v>7</v>
      </c>
      <c r="M3266" s="8"/>
      <c r="O3266" s="6"/>
    </row>
    <row r="3267" spans="1:15" ht="13">
      <c r="A3267" s="1">
        <v>50057971</v>
      </c>
      <c r="B3267" s="5">
        <v>21096848</v>
      </c>
      <c r="C3267" s="7">
        <v>43321</v>
      </c>
      <c r="D3267" s="7">
        <v>43328</v>
      </c>
      <c r="E3267" s="5" t="s">
        <v>29</v>
      </c>
      <c r="F3267" s="5">
        <v>519</v>
      </c>
      <c r="G3267" s="5">
        <v>213</v>
      </c>
      <c r="H3267" s="5" t="s">
        <v>30</v>
      </c>
      <c r="I3267" s="5">
        <v>3</v>
      </c>
      <c r="M3267" s="8"/>
      <c r="O3267" s="6"/>
    </row>
    <row r="3268" spans="1:15" ht="13">
      <c r="A3268" s="1">
        <v>50057991</v>
      </c>
      <c r="B3268" s="5">
        <v>351396</v>
      </c>
      <c r="C3268" s="7">
        <v>43302</v>
      </c>
      <c r="D3268" s="7">
        <v>43307</v>
      </c>
      <c r="E3268" s="5" t="s">
        <v>23</v>
      </c>
      <c r="F3268" s="5">
        <v>251</v>
      </c>
      <c r="G3268" s="5">
        <v>113</v>
      </c>
      <c r="H3268" s="5" t="s">
        <v>30</v>
      </c>
      <c r="I3268" s="5">
        <v>7</v>
      </c>
      <c r="M3268" s="8"/>
      <c r="O3268" s="6"/>
    </row>
    <row r="3269" spans="1:15" ht="13">
      <c r="A3269" s="1">
        <v>50058011</v>
      </c>
      <c r="B3269" s="5">
        <v>4222784</v>
      </c>
      <c r="C3269" s="7">
        <v>43078</v>
      </c>
      <c r="D3269" s="7">
        <v>43084</v>
      </c>
      <c r="E3269" s="5" t="s">
        <v>29</v>
      </c>
      <c r="F3269" s="5">
        <v>866</v>
      </c>
      <c r="G3269" s="5">
        <v>331</v>
      </c>
      <c r="H3269" s="5" t="s">
        <v>32</v>
      </c>
      <c r="I3269" s="5">
        <v>3</v>
      </c>
      <c r="M3269" s="8"/>
      <c r="O3269" s="6"/>
    </row>
    <row r="3270" spans="1:15" ht="13">
      <c r="A3270" s="1">
        <v>50058081</v>
      </c>
      <c r="B3270" s="5">
        <v>12316340</v>
      </c>
      <c r="C3270" s="7">
        <v>43079</v>
      </c>
      <c r="D3270" s="7">
        <v>43085</v>
      </c>
      <c r="E3270" s="5" t="s">
        <v>23</v>
      </c>
      <c r="F3270" s="5">
        <v>154</v>
      </c>
      <c r="G3270" s="5">
        <v>59</v>
      </c>
      <c r="H3270" s="5" t="s">
        <v>25</v>
      </c>
      <c r="I3270" s="5">
        <v>5</v>
      </c>
      <c r="M3270" s="8"/>
      <c r="O3270" s="6"/>
    </row>
    <row r="3271" spans="1:15" ht="13">
      <c r="A3271" s="1">
        <v>50058091</v>
      </c>
      <c r="B3271" s="5">
        <v>9483301</v>
      </c>
      <c r="C3271" s="7">
        <v>43242</v>
      </c>
      <c r="D3271" s="7">
        <v>43247</v>
      </c>
      <c r="E3271" s="5" t="s">
        <v>23</v>
      </c>
      <c r="F3271" s="5">
        <v>225</v>
      </c>
      <c r="G3271" s="5">
        <v>87</v>
      </c>
      <c r="H3271" s="5" t="s">
        <v>30</v>
      </c>
      <c r="I3271" s="5">
        <v>3</v>
      </c>
      <c r="M3271" s="8"/>
      <c r="O3271" s="6"/>
    </row>
    <row r="3272" spans="1:15" ht="13">
      <c r="A3272" s="1">
        <v>50058101</v>
      </c>
      <c r="B3272" s="5">
        <v>263902</v>
      </c>
      <c r="C3272" s="7">
        <v>43327</v>
      </c>
      <c r="D3272" s="7">
        <v>43329</v>
      </c>
      <c r="E3272" s="5" t="s">
        <v>33</v>
      </c>
      <c r="F3272" s="5">
        <v>404</v>
      </c>
      <c r="G3272" s="5">
        <v>138</v>
      </c>
      <c r="H3272" s="5" t="s">
        <v>30</v>
      </c>
      <c r="I3272" s="5">
        <v>4</v>
      </c>
      <c r="M3272" s="8"/>
      <c r="O3272" s="6"/>
    </row>
    <row r="3273" spans="1:15" ht="13">
      <c r="A3273" s="1">
        <v>50058111</v>
      </c>
      <c r="B3273" s="5">
        <v>20960829</v>
      </c>
      <c r="C3273" s="7">
        <v>43116</v>
      </c>
      <c r="D3273" s="7">
        <v>43118</v>
      </c>
      <c r="E3273" s="5" t="s">
        <v>23</v>
      </c>
      <c r="F3273" s="5">
        <v>117</v>
      </c>
      <c r="G3273" s="5">
        <v>38</v>
      </c>
      <c r="H3273" s="5" t="s">
        <v>32</v>
      </c>
      <c r="I3273" s="5">
        <v>9</v>
      </c>
      <c r="M3273" s="8"/>
      <c r="O3273" s="6"/>
    </row>
    <row r="3274" spans="1:15" ht="13">
      <c r="A3274" s="1">
        <v>50058121</v>
      </c>
      <c r="B3274" s="5">
        <v>18871594</v>
      </c>
      <c r="C3274" s="7">
        <v>43158</v>
      </c>
      <c r="D3274" s="7">
        <v>43158</v>
      </c>
      <c r="E3274" s="5" t="s">
        <v>29</v>
      </c>
      <c r="F3274" s="5">
        <v>416</v>
      </c>
      <c r="G3274" s="5">
        <v>282</v>
      </c>
      <c r="H3274" s="5" t="s">
        <v>30</v>
      </c>
      <c r="I3274" s="5">
        <v>2</v>
      </c>
      <c r="M3274" s="8"/>
      <c r="O3274" s="6"/>
    </row>
    <row r="3275" spans="1:15" ht="13">
      <c r="A3275" s="1">
        <v>50058131</v>
      </c>
      <c r="B3275" s="5">
        <v>21146418</v>
      </c>
      <c r="C3275" s="7">
        <v>43331</v>
      </c>
      <c r="D3275" s="7">
        <v>43336</v>
      </c>
      <c r="E3275" s="5" t="s">
        <v>28</v>
      </c>
      <c r="F3275" s="5">
        <v>133</v>
      </c>
      <c r="G3275" s="5">
        <v>88</v>
      </c>
      <c r="H3275" s="5" t="s">
        <v>27</v>
      </c>
      <c r="I3275" s="5">
        <v>2</v>
      </c>
      <c r="M3275" s="8"/>
      <c r="O3275" s="6"/>
    </row>
    <row r="3276" spans="1:15" ht="13">
      <c r="A3276" s="1">
        <v>50058141</v>
      </c>
      <c r="B3276" s="5">
        <v>7348050</v>
      </c>
      <c r="C3276" s="7">
        <v>43078</v>
      </c>
      <c r="D3276" s="7">
        <v>43082</v>
      </c>
      <c r="E3276" s="5" t="s">
        <v>28</v>
      </c>
      <c r="F3276" s="5">
        <v>301</v>
      </c>
      <c r="G3276" s="5">
        <v>154</v>
      </c>
      <c r="H3276" s="5" t="s">
        <v>32</v>
      </c>
      <c r="I3276" s="5">
        <v>18</v>
      </c>
      <c r="M3276" s="8"/>
      <c r="O3276" s="6"/>
    </row>
    <row r="3277" spans="1:15" ht="13">
      <c r="A3277" s="1">
        <v>50058151</v>
      </c>
      <c r="B3277" s="5">
        <v>20582322</v>
      </c>
      <c r="C3277" s="7">
        <v>43348</v>
      </c>
      <c r="D3277" s="7">
        <v>43353</v>
      </c>
      <c r="E3277" s="5" t="s">
        <v>33</v>
      </c>
      <c r="F3277" s="5">
        <v>421</v>
      </c>
      <c r="G3277" s="5">
        <v>158</v>
      </c>
      <c r="H3277" s="5" t="s">
        <v>30</v>
      </c>
      <c r="I3277" s="5">
        <v>1</v>
      </c>
      <c r="M3277" s="8"/>
      <c r="O3277" s="6"/>
    </row>
    <row r="3278" spans="1:15" ht="13">
      <c r="A3278" s="1">
        <v>50058171</v>
      </c>
      <c r="B3278" s="5">
        <v>16455953</v>
      </c>
      <c r="C3278" s="7">
        <v>43286</v>
      </c>
      <c r="D3278" s="7">
        <v>43291</v>
      </c>
      <c r="E3278" s="5" t="s">
        <v>23</v>
      </c>
      <c r="F3278" s="5">
        <v>135</v>
      </c>
      <c r="G3278" s="5">
        <v>63</v>
      </c>
      <c r="H3278" s="5" t="s">
        <v>30</v>
      </c>
      <c r="I3278" s="5">
        <v>5</v>
      </c>
      <c r="M3278" s="8"/>
      <c r="O3278" s="6"/>
    </row>
    <row r="3279" spans="1:15" ht="13">
      <c r="A3279" s="1">
        <v>50058181</v>
      </c>
      <c r="B3279" s="5">
        <v>19257574</v>
      </c>
      <c r="C3279" s="7">
        <v>43153</v>
      </c>
      <c r="D3279" s="7">
        <v>43155</v>
      </c>
      <c r="E3279" s="5" t="s">
        <v>29</v>
      </c>
      <c r="F3279" s="5">
        <v>455</v>
      </c>
      <c r="G3279" s="5">
        <v>105</v>
      </c>
      <c r="H3279" s="5" t="s">
        <v>27</v>
      </c>
      <c r="I3279" s="5">
        <v>3</v>
      </c>
      <c r="M3279" s="8"/>
      <c r="O3279" s="6"/>
    </row>
    <row r="3280" spans="1:15" ht="13">
      <c r="A3280" s="1">
        <v>50058201</v>
      </c>
      <c r="B3280" s="5">
        <v>11516827</v>
      </c>
      <c r="C3280" s="7">
        <v>43075</v>
      </c>
      <c r="D3280" s="7">
        <v>43076</v>
      </c>
      <c r="E3280" s="5" t="s">
        <v>28</v>
      </c>
      <c r="F3280" s="5">
        <v>1493</v>
      </c>
      <c r="G3280" s="5">
        <v>498</v>
      </c>
      <c r="H3280" s="5" t="s">
        <v>30</v>
      </c>
      <c r="I3280" s="5">
        <v>11</v>
      </c>
      <c r="M3280" s="8"/>
      <c r="O3280" s="6"/>
    </row>
    <row r="3281" spans="1:15" ht="13">
      <c r="A3281" s="1">
        <v>50058221</v>
      </c>
      <c r="B3281" s="5">
        <v>12447777</v>
      </c>
      <c r="C3281" s="7">
        <v>43153</v>
      </c>
      <c r="D3281" s="7">
        <v>43157</v>
      </c>
      <c r="E3281" s="5" t="s">
        <v>23</v>
      </c>
      <c r="F3281" s="5">
        <v>251</v>
      </c>
      <c r="G3281" s="5">
        <v>166</v>
      </c>
      <c r="H3281" s="5" t="s">
        <v>30</v>
      </c>
      <c r="I3281" s="5">
        <v>2</v>
      </c>
      <c r="M3281" s="8"/>
      <c r="O3281" s="6"/>
    </row>
    <row r="3282" spans="1:15" ht="13">
      <c r="A3282" s="1">
        <v>50058231</v>
      </c>
      <c r="B3282" s="5">
        <v>16928782</v>
      </c>
      <c r="C3282" s="7">
        <v>43260</v>
      </c>
      <c r="D3282" s="7">
        <v>43265</v>
      </c>
      <c r="E3282" s="5" t="s">
        <v>28</v>
      </c>
      <c r="F3282" s="5">
        <v>52400</v>
      </c>
      <c r="G3282" s="5">
        <v>29029</v>
      </c>
      <c r="H3282" s="5" t="s">
        <v>25</v>
      </c>
      <c r="I3282" s="5">
        <v>14</v>
      </c>
      <c r="M3282" s="8"/>
      <c r="O3282" s="6"/>
    </row>
    <row r="3283" spans="1:15" ht="13">
      <c r="A3283" s="1">
        <v>50058241</v>
      </c>
      <c r="B3283" s="5">
        <v>7463597</v>
      </c>
      <c r="C3283" s="7">
        <v>43426</v>
      </c>
      <c r="D3283" s="7">
        <v>43426</v>
      </c>
      <c r="E3283" s="5" t="s">
        <v>33</v>
      </c>
      <c r="F3283" s="5">
        <v>352</v>
      </c>
      <c r="G3283" s="5">
        <v>88</v>
      </c>
      <c r="H3283" s="5" t="s">
        <v>32</v>
      </c>
      <c r="I3283" s="5">
        <v>16</v>
      </c>
      <c r="M3283" s="8"/>
      <c r="O3283" s="6"/>
    </row>
    <row r="3284" spans="1:15" ht="13">
      <c r="A3284" s="1">
        <v>50058251</v>
      </c>
      <c r="B3284" s="5">
        <v>4760382</v>
      </c>
      <c r="C3284" s="7">
        <v>43260</v>
      </c>
      <c r="D3284" s="7">
        <v>43261</v>
      </c>
      <c r="E3284" s="5" t="s">
        <v>28</v>
      </c>
      <c r="F3284" s="5">
        <v>1329</v>
      </c>
      <c r="G3284" s="5">
        <v>312</v>
      </c>
      <c r="H3284" s="5" t="s">
        <v>30</v>
      </c>
      <c r="I3284" s="5">
        <v>3</v>
      </c>
      <c r="M3284" s="8"/>
      <c r="O3284" s="6"/>
    </row>
    <row r="3285" spans="1:15" ht="13">
      <c r="A3285" s="1">
        <v>50058261</v>
      </c>
      <c r="B3285" s="5">
        <v>21046227</v>
      </c>
      <c r="C3285" s="7">
        <v>43394</v>
      </c>
      <c r="D3285" s="7">
        <v>43399</v>
      </c>
      <c r="E3285" s="5" t="s">
        <v>28</v>
      </c>
      <c r="F3285" s="5">
        <v>2120</v>
      </c>
      <c r="G3285" s="5">
        <v>1184</v>
      </c>
      <c r="H3285" s="5" t="s">
        <v>27</v>
      </c>
      <c r="I3285" s="5">
        <v>8</v>
      </c>
      <c r="M3285" s="8"/>
      <c r="O3285" s="6"/>
    </row>
    <row r="3286" spans="1:15" ht="13">
      <c r="A3286" s="1">
        <v>50058281</v>
      </c>
      <c r="B3286" s="5">
        <v>13220052</v>
      </c>
      <c r="C3286" s="7">
        <v>43282</v>
      </c>
      <c r="D3286" s="7">
        <v>43286</v>
      </c>
      <c r="E3286" s="5" t="s">
        <v>28</v>
      </c>
      <c r="F3286" s="5">
        <v>1582</v>
      </c>
      <c r="G3286" s="5">
        <v>753</v>
      </c>
      <c r="H3286" s="5" t="s">
        <v>27</v>
      </c>
      <c r="I3286" s="5">
        <v>5</v>
      </c>
      <c r="M3286" s="8"/>
      <c r="O3286" s="6"/>
    </row>
    <row r="3287" spans="1:15" ht="13">
      <c r="A3287" s="1">
        <v>50058291</v>
      </c>
      <c r="B3287" s="5">
        <v>20702679</v>
      </c>
      <c r="C3287" s="7">
        <v>43350</v>
      </c>
      <c r="D3287" s="7">
        <v>43351</v>
      </c>
      <c r="E3287" s="5" t="s">
        <v>28</v>
      </c>
      <c r="F3287" s="5">
        <v>552</v>
      </c>
      <c r="G3287" s="5">
        <v>317</v>
      </c>
      <c r="H3287" s="5" t="s">
        <v>30</v>
      </c>
      <c r="I3287" s="5">
        <v>12</v>
      </c>
      <c r="M3287" s="8"/>
      <c r="O3287" s="6"/>
    </row>
    <row r="3288" spans="1:15" ht="13">
      <c r="A3288" s="1">
        <v>50058301</v>
      </c>
      <c r="B3288" s="5">
        <v>12744704</v>
      </c>
      <c r="C3288" s="7">
        <v>43134</v>
      </c>
      <c r="D3288" s="7">
        <v>43136</v>
      </c>
      <c r="E3288" s="5" t="s">
        <v>23</v>
      </c>
      <c r="F3288" s="5">
        <v>543</v>
      </c>
      <c r="G3288" s="5">
        <v>195</v>
      </c>
      <c r="H3288" s="5" t="s">
        <v>30</v>
      </c>
      <c r="I3288" s="5">
        <v>3</v>
      </c>
      <c r="M3288" s="8"/>
      <c r="O3288" s="6"/>
    </row>
    <row r="3289" spans="1:15" ht="13">
      <c r="A3289" s="1">
        <v>50058311</v>
      </c>
      <c r="B3289" s="5">
        <v>16725757</v>
      </c>
      <c r="C3289" s="7">
        <v>43141</v>
      </c>
      <c r="D3289" s="7">
        <v>43141</v>
      </c>
      <c r="E3289" s="5" t="s">
        <v>29</v>
      </c>
      <c r="F3289" s="5">
        <v>464</v>
      </c>
      <c r="G3289" s="5">
        <v>102</v>
      </c>
      <c r="H3289" s="5" t="s">
        <v>30</v>
      </c>
      <c r="I3289" s="5">
        <v>13</v>
      </c>
      <c r="M3289" s="8"/>
      <c r="O3289" s="6"/>
    </row>
    <row r="3290" spans="1:15" ht="13">
      <c r="A3290" s="1">
        <v>50058321</v>
      </c>
      <c r="B3290" s="5">
        <v>8515846</v>
      </c>
      <c r="C3290" s="7">
        <v>43425</v>
      </c>
      <c r="D3290" s="7">
        <v>43429</v>
      </c>
      <c r="E3290" s="5" t="s">
        <v>33</v>
      </c>
      <c r="F3290" s="5">
        <v>683</v>
      </c>
      <c r="G3290" s="5">
        <v>176</v>
      </c>
      <c r="H3290" s="5" t="s">
        <v>30</v>
      </c>
      <c r="I3290" s="5">
        <v>14</v>
      </c>
      <c r="M3290" s="8"/>
      <c r="O3290" s="6"/>
    </row>
    <row r="3291" spans="1:15" ht="13">
      <c r="A3291" s="1">
        <v>50058351</v>
      </c>
      <c r="B3291" s="5">
        <v>21120593</v>
      </c>
      <c r="C3291" s="7">
        <v>43344</v>
      </c>
      <c r="D3291" s="7">
        <v>43347</v>
      </c>
      <c r="E3291" s="5" t="s">
        <v>29</v>
      </c>
      <c r="F3291" s="5">
        <v>763</v>
      </c>
      <c r="G3291" s="5">
        <v>466</v>
      </c>
      <c r="H3291" s="5" t="s">
        <v>30</v>
      </c>
      <c r="I3291" s="5">
        <v>10</v>
      </c>
      <c r="M3291" s="8"/>
      <c r="O3291" s="6"/>
    </row>
    <row r="3292" spans="1:15" ht="13">
      <c r="A3292" s="1">
        <v>50058361</v>
      </c>
      <c r="B3292" s="5">
        <v>12820586</v>
      </c>
      <c r="C3292" s="7">
        <v>43118</v>
      </c>
      <c r="D3292" s="7">
        <v>43121</v>
      </c>
      <c r="E3292" s="5" t="s">
        <v>29</v>
      </c>
      <c r="F3292" s="5">
        <v>177</v>
      </c>
      <c r="G3292" s="5">
        <v>45</v>
      </c>
      <c r="H3292" s="5" t="s">
        <v>32</v>
      </c>
      <c r="I3292" s="5">
        <v>5</v>
      </c>
      <c r="M3292" s="8"/>
      <c r="O3292" s="6"/>
    </row>
    <row r="3293" spans="1:15" ht="13">
      <c r="A3293" s="1">
        <v>50058371</v>
      </c>
      <c r="B3293" s="5">
        <v>20983057</v>
      </c>
      <c r="C3293" s="7">
        <v>43161</v>
      </c>
      <c r="D3293" s="7">
        <v>43162</v>
      </c>
      <c r="E3293" s="5" t="s">
        <v>29</v>
      </c>
      <c r="F3293" s="5">
        <v>485</v>
      </c>
      <c r="G3293" s="5">
        <v>202</v>
      </c>
      <c r="H3293" s="5" t="s">
        <v>27</v>
      </c>
      <c r="I3293" s="5">
        <v>14</v>
      </c>
      <c r="M3293" s="8"/>
      <c r="O3293" s="6"/>
    </row>
    <row r="3294" spans="1:15" ht="13">
      <c r="A3294" s="1">
        <v>50058381</v>
      </c>
      <c r="B3294" s="5">
        <v>20841255</v>
      </c>
      <c r="C3294" s="7">
        <v>43217</v>
      </c>
      <c r="D3294" s="7">
        <v>43218</v>
      </c>
      <c r="E3294" s="5" t="s">
        <v>28</v>
      </c>
      <c r="F3294" s="5">
        <v>548</v>
      </c>
      <c r="G3294" s="5">
        <v>172</v>
      </c>
      <c r="H3294" s="5" t="s">
        <v>27</v>
      </c>
      <c r="I3294" s="5">
        <v>2</v>
      </c>
      <c r="M3294" s="8"/>
      <c r="O3294" s="6"/>
    </row>
    <row r="3295" spans="1:15" ht="13">
      <c r="A3295" s="1">
        <v>50058391</v>
      </c>
      <c r="B3295" s="5">
        <v>13060317</v>
      </c>
      <c r="C3295" s="7">
        <v>43128</v>
      </c>
      <c r="D3295" s="7">
        <v>43130</v>
      </c>
      <c r="E3295" s="5" t="s">
        <v>28</v>
      </c>
      <c r="F3295" s="5">
        <v>397</v>
      </c>
      <c r="G3295" s="5">
        <v>148</v>
      </c>
      <c r="H3295" s="5" t="s">
        <v>27</v>
      </c>
      <c r="I3295" s="5">
        <v>6</v>
      </c>
      <c r="M3295" s="8"/>
      <c r="O3295" s="6"/>
    </row>
    <row r="3296" spans="1:15" ht="13">
      <c r="A3296" s="1">
        <v>50058401</v>
      </c>
      <c r="B3296" s="5">
        <v>21168741</v>
      </c>
      <c r="C3296" s="7">
        <v>43075</v>
      </c>
      <c r="D3296" s="7">
        <v>43077</v>
      </c>
      <c r="E3296" s="5" t="s">
        <v>29</v>
      </c>
      <c r="F3296" s="5">
        <v>548</v>
      </c>
      <c r="G3296" s="5">
        <v>125</v>
      </c>
      <c r="H3296" s="5" t="s">
        <v>25</v>
      </c>
      <c r="I3296" s="5">
        <v>2</v>
      </c>
      <c r="M3296" s="8"/>
      <c r="O3296" s="6"/>
    </row>
    <row r="3297" spans="1:15" ht="13">
      <c r="A3297" s="1">
        <v>50058421</v>
      </c>
      <c r="B3297" s="5">
        <v>14829394</v>
      </c>
      <c r="C3297" s="7">
        <v>43193</v>
      </c>
      <c r="D3297" s="7">
        <v>43193</v>
      </c>
      <c r="E3297" s="5" t="s">
        <v>29</v>
      </c>
      <c r="F3297" s="5">
        <v>421</v>
      </c>
      <c r="G3297" s="5">
        <v>88</v>
      </c>
      <c r="H3297" s="5" t="s">
        <v>25</v>
      </c>
      <c r="I3297" s="5">
        <v>2</v>
      </c>
      <c r="M3297" s="8"/>
      <c r="O3297" s="6"/>
    </row>
    <row r="3298" spans="1:15" ht="13">
      <c r="A3298" s="1">
        <v>50058431</v>
      </c>
      <c r="B3298" s="5">
        <v>21172100</v>
      </c>
      <c r="C3298" s="7">
        <v>43099</v>
      </c>
      <c r="D3298" s="7">
        <v>43104</v>
      </c>
      <c r="E3298" s="5" t="s">
        <v>28</v>
      </c>
      <c r="F3298" s="5">
        <v>559</v>
      </c>
      <c r="G3298" s="5">
        <v>153</v>
      </c>
      <c r="H3298" s="5" t="s">
        <v>30</v>
      </c>
      <c r="I3298" s="5">
        <v>4</v>
      </c>
      <c r="M3298" s="8"/>
      <c r="O3298" s="6"/>
    </row>
    <row r="3299" spans="1:15" ht="13">
      <c r="A3299" s="1">
        <v>50058451</v>
      </c>
      <c r="B3299" s="5">
        <v>18578867</v>
      </c>
      <c r="C3299" s="7">
        <v>43312</v>
      </c>
      <c r="D3299" s="7">
        <v>43318</v>
      </c>
      <c r="E3299" s="5" t="s">
        <v>23</v>
      </c>
      <c r="F3299" s="5">
        <v>4420</v>
      </c>
      <c r="G3299" s="5">
        <v>1122</v>
      </c>
      <c r="H3299" s="5" t="s">
        <v>32</v>
      </c>
      <c r="I3299" s="5">
        <v>5</v>
      </c>
      <c r="M3299" s="8"/>
      <c r="O3299" s="6"/>
    </row>
    <row r="3300" spans="1:15" ht="13">
      <c r="A3300" s="1">
        <v>50058461</v>
      </c>
      <c r="B3300" s="5">
        <v>6962718</v>
      </c>
      <c r="C3300" s="7">
        <v>43383</v>
      </c>
      <c r="D3300" s="7">
        <v>43384</v>
      </c>
      <c r="E3300" s="5" t="s">
        <v>23</v>
      </c>
      <c r="F3300" s="5">
        <v>241</v>
      </c>
      <c r="G3300" s="5">
        <v>69</v>
      </c>
      <c r="H3300" s="5" t="s">
        <v>30</v>
      </c>
      <c r="I3300" s="5">
        <v>14</v>
      </c>
      <c r="M3300" s="8"/>
      <c r="O3300" s="6"/>
    </row>
    <row r="3301" spans="1:15" ht="13">
      <c r="A3301" s="1">
        <v>50058481</v>
      </c>
      <c r="B3301" s="5">
        <v>21172358</v>
      </c>
      <c r="C3301" s="7">
        <v>43279</v>
      </c>
      <c r="D3301" s="7">
        <v>43282</v>
      </c>
      <c r="E3301" s="5" t="s">
        <v>28</v>
      </c>
      <c r="F3301" s="5">
        <v>86100</v>
      </c>
      <c r="G3301" s="5">
        <v>47631</v>
      </c>
      <c r="H3301" s="5" t="s">
        <v>25</v>
      </c>
      <c r="I3301" s="5">
        <v>11</v>
      </c>
      <c r="M3301" s="8"/>
      <c r="O3301" s="6"/>
    </row>
    <row r="3302" spans="1:15" ht="13">
      <c r="A3302" s="1">
        <v>50058491</v>
      </c>
      <c r="B3302" s="5">
        <v>9375780</v>
      </c>
      <c r="C3302" s="7">
        <v>43236</v>
      </c>
      <c r="D3302" s="7">
        <v>43241</v>
      </c>
      <c r="E3302" s="5" t="s">
        <v>29</v>
      </c>
      <c r="F3302" s="5">
        <v>467</v>
      </c>
      <c r="G3302" s="5">
        <v>278</v>
      </c>
      <c r="H3302" s="5" t="s">
        <v>25</v>
      </c>
      <c r="I3302" s="5">
        <v>4</v>
      </c>
      <c r="M3302" s="8"/>
      <c r="O3302" s="6"/>
    </row>
    <row r="3303" spans="1:15" ht="13">
      <c r="A3303" s="1">
        <v>50058501</v>
      </c>
      <c r="B3303" s="5">
        <v>21171967</v>
      </c>
      <c r="C3303" s="7">
        <v>43179</v>
      </c>
      <c r="D3303" s="7">
        <v>43181</v>
      </c>
      <c r="E3303" s="5" t="s">
        <v>29</v>
      </c>
      <c r="F3303" s="5">
        <v>2536</v>
      </c>
      <c r="G3303" s="5">
        <v>1650</v>
      </c>
      <c r="H3303" s="5" t="s">
        <v>30</v>
      </c>
      <c r="I3303" s="5">
        <v>9</v>
      </c>
      <c r="M3303" s="8"/>
      <c r="O3303" s="6"/>
    </row>
    <row r="3304" spans="1:15" ht="13">
      <c r="A3304" s="1">
        <v>50058521</v>
      </c>
      <c r="B3304" s="5">
        <v>8211029</v>
      </c>
      <c r="C3304" s="7">
        <v>43251</v>
      </c>
      <c r="D3304" s="7">
        <v>43258</v>
      </c>
      <c r="E3304" s="5" t="s">
        <v>29</v>
      </c>
      <c r="F3304" s="5">
        <v>368</v>
      </c>
      <c r="G3304" s="5">
        <v>97</v>
      </c>
      <c r="H3304" s="5" t="s">
        <v>27</v>
      </c>
      <c r="I3304" s="5">
        <v>11</v>
      </c>
      <c r="M3304" s="8"/>
      <c r="O3304" s="6"/>
    </row>
    <row r="3305" spans="1:15" ht="13">
      <c r="A3305" s="1">
        <v>50058531</v>
      </c>
      <c r="B3305" s="5">
        <v>21160572</v>
      </c>
      <c r="C3305" s="7">
        <v>43282</v>
      </c>
      <c r="D3305" s="7">
        <v>43289</v>
      </c>
      <c r="E3305" s="5" t="s">
        <v>29</v>
      </c>
      <c r="F3305" s="5">
        <v>1372</v>
      </c>
      <c r="G3305" s="5">
        <v>463</v>
      </c>
      <c r="H3305" s="5" t="s">
        <v>25</v>
      </c>
      <c r="I3305" s="5">
        <v>9</v>
      </c>
      <c r="M3305" s="8"/>
      <c r="O3305" s="6"/>
    </row>
    <row r="3306" spans="1:15" ht="13">
      <c r="A3306" s="1">
        <v>50058551</v>
      </c>
      <c r="B3306" s="5">
        <v>193232</v>
      </c>
      <c r="C3306" s="7">
        <v>43094</v>
      </c>
      <c r="D3306" s="7">
        <v>43100</v>
      </c>
      <c r="E3306" s="5" t="s">
        <v>29</v>
      </c>
      <c r="F3306" s="5">
        <v>162</v>
      </c>
      <c r="G3306" s="5">
        <v>68</v>
      </c>
      <c r="H3306" s="5" t="s">
        <v>27</v>
      </c>
      <c r="I3306" s="5">
        <v>4</v>
      </c>
      <c r="M3306" s="8"/>
      <c r="O3306" s="6"/>
    </row>
    <row r="3307" spans="1:15" ht="13">
      <c r="A3307" s="1">
        <v>50058581</v>
      </c>
      <c r="B3307" s="5">
        <v>13185160</v>
      </c>
      <c r="C3307" s="7">
        <v>43359</v>
      </c>
      <c r="D3307" s="7">
        <v>43365</v>
      </c>
      <c r="E3307" s="5" t="s">
        <v>33</v>
      </c>
      <c r="F3307" s="5">
        <v>310</v>
      </c>
      <c r="G3307" s="5">
        <v>73</v>
      </c>
      <c r="H3307" s="5" t="s">
        <v>27</v>
      </c>
      <c r="I3307" s="5">
        <v>1</v>
      </c>
      <c r="M3307" s="8"/>
      <c r="O3307" s="6"/>
    </row>
    <row r="3308" spans="1:15" ht="13">
      <c r="A3308" s="1">
        <v>50058611</v>
      </c>
      <c r="B3308" s="5">
        <v>21174353</v>
      </c>
      <c r="C3308" s="7">
        <v>43288</v>
      </c>
      <c r="D3308" s="7">
        <v>43293</v>
      </c>
      <c r="E3308" s="5" t="s">
        <v>33</v>
      </c>
      <c r="F3308" s="5">
        <v>218</v>
      </c>
      <c r="G3308" s="5">
        <v>150</v>
      </c>
      <c r="H3308" s="5" t="s">
        <v>32</v>
      </c>
      <c r="I3308" s="5">
        <v>19</v>
      </c>
      <c r="M3308" s="8"/>
      <c r="O3308" s="6"/>
    </row>
    <row r="3309" spans="1:15" ht="13">
      <c r="A3309" s="1">
        <v>50058631</v>
      </c>
      <c r="B3309" s="5">
        <v>14617741</v>
      </c>
      <c r="C3309" s="7">
        <v>43372</v>
      </c>
      <c r="D3309" s="7">
        <v>43375</v>
      </c>
      <c r="E3309" s="5" t="s">
        <v>28</v>
      </c>
      <c r="F3309" s="5">
        <v>343</v>
      </c>
      <c r="G3309" s="5">
        <v>75</v>
      </c>
      <c r="H3309" s="5" t="s">
        <v>30</v>
      </c>
      <c r="I3309" s="5">
        <v>10</v>
      </c>
      <c r="M3309" s="8"/>
      <c r="O3309" s="6"/>
    </row>
    <row r="3310" spans="1:15" ht="13">
      <c r="A3310" s="1">
        <v>50058661</v>
      </c>
      <c r="B3310" s="5">
        <v>21143918</v>
      </c>
      <c r="C3310" s="7">
        <v>43256</v>
      </c>
      <c r="D3310" s="7">
        <v>43258</v>
      </c>
      <c r="E3310" s="5" t="s">
        <v>33</v>
      </c>
      <c r="F3310" s="5">
        <v>1621</v>
      </c>
      <c r="G3310" s="5">
        <v>593</v>
      </c>
      <c r="H3310" s="5" t="s">
        <v>30</v>
      </c>
      <c r="I3310" s="5">
        <v>3</v>
      </c>
      <c r="M3310" s="8"/>
      <c r="O3310" s="6"/>
    </row>
    <row r="3311" spans="1:15" ht="13">
      <c r="A3311" s="1">
        <v>50058681</v>
      </c>
      <c r="B3311" s="5">
        <v>173362</v>
      </c>
      <c r="C3311" s="7">
        <v>43347</v>
      </c>
      <c r="D3311" s="7">
        <v>43349</v>
      </c>
      <c r="E3311" s="5" t="s">
        <v>28</v>
      </c>
      <c r="F3311" s="5">
        <v>1832</v>
      </c>
      <c r="G3311" s="5">
        <v>1196</v>
      </c>
      <c r="H3311" s="5" t="s">
        <v>27</v>
      </c>
      <c r="I3311" s="5">
        <v>2</v>
      </c>
      <c r="M3311" s="8"/>
      <c r="O3311" s="6"/>
    </row>
    <row r="3312" spans="1:15" ht="13">
      <c r="A3312" s="1">
        <v>50058701</v>
      </c>
      <c r="B3312" s="5">
        <v>8384122</v>
      </c>
      <c r="C3312" s="7">
        <v>43186</v>
      </c>
      <c r="D3312" s="7">
        <v>43193</v>
      </c>
      <c r="E3312" s="5" t="s">
        <v>28</v>
      </c>
      <c r="F3312" s="5">
        <v>153</v>
      </c>
      <c r="G3312" s="5">
        <v>36</v>
      </c>
      <c r="H3312" s="5" t="s">
        <v>25</v>
      </c>
      <c r="I3312" s="5">
        <v>9</v>
      </c>
      <c r="M3312" s="8"/>
      <c r="O3312" s="6"/>
    </row>
    <row r="3313" spans="1:15" ht="13">
      <c r="A3313" s="1">
        <v>50058731</v>
      </c>
      <c r="B3313" s="5">
        <v>5475107</v>
      </c>
      <c r="C3313" s="7">
        <v>43080</v>
      </c>
      <c r="D3313" s="7">
        <v>43081</v>
      </c>
      <c r="E3313" s="5" t="s">
        <v>29</v>
      </c>
      <c r="F3313" s="5">
        <v>689</v>
      </c>
      <c r="G3313" s="5">
        <v>327</v>
      </c>
      <c r="H3313" s="5" t="s">
        <v>30</v>
      </c>
      <c r="I3313" s="5">
        <v>2</v>
      </c>
      <c r="M3313" s="8"/>
      <c r="O3313" s="6"/>
    </row>
    <row r="3314" spans="1:15" ht="13">
      <c r="A3314" s="1">
        <v>50058741</v>
      </c>
      <c r="B3314" s="5">
        <v>21172015</v>
      </c>
      <c r="C3314" s="7">
        <v>43234</v>
      </c>
      <c r="D3314" s="7">
        <v>43241</v>
      </c>
      <c r="E3314" s="5" t="s">
        <v>28</v>
      </c>
      <c r="F3314" s="5">
        <v>273</v>
      </c>
      <c r="G3314" s="5">
        <v>180</v>
      </c>
      <c r="H3314" s="5" t="s">
        <v>27</v>
      </c>
      <c r="I3314" s="5">
        <v>8</v>
      </c>
      <c r="M3314" s="8"/>
      <c r="O3314" s="6"/>
    </row>
    <row r="3315" spans="1:15" ht="13">
      <c r="A3315" s="1">
        <v>50058751</v>
      </c>
      <c r="B3315" s="5">
        <v>20983057</v>
      </c>
      <c r="C3315" s="7">
        <v>43111</v>
      </c>
      <c r="D3315" s="7">
        <v>43114</v>
      </c>
      <c r="E3315" s="5" t="s">
        <v>28</v>
      </c>
      <c r="F3315" s="5">
        <v>352</v>
      </c>
      <c r="G3315" s="5">
        <v>155</v>
      </c>
      <c r="H3315" s="5" t="s">
        <v>27</v>
      </c>
      <c r="I3315" s="5">
        <v>5</v>
      </c>
      <c r="M3315" s="8"/>
      <c r="O3315" s="6"/>
    </row>
    <row r="3316" spans="1:15" ht="13">
      <c r="A3316" s="1">
        <v>50058761</v>
      </c>
      <c r="B3316" s="5">
        <v>13914735</v>
      </c>
      <c r="C3316" s="7">
        <v>43183</v>
      </c>
      <c r="D3316" s="7">
        <v>43185</v>
      </c>
      <c r="E3316" s="5" t="s">
        <v>28</v>
      </c>
      <c r="F3316" s="5">
        <v>368</v>
      </c>
      <c r="G3316" s="5">
        <v>102</v>
      </c>
      <c r="H3316" s="5" t="s">
        <v>30</v>
      </c>
      <c r="I3316" s="5">
        <v>16</v>
      </c>
      <c r="M3316" s="8"/>
      <c r="O3316" s="6"/>
    </row>
    <row r="3317" spans="1:15" ht="13">
      <c r="A3317" s="1">
        <v>50058781</v>
      </c>
      <c r="B3317" s="5">
        <v>6786397</v>
      </c>
      <c r="C3317" s="7">
        <v>43358</v>
      </c>
      <c r="D3317" s="7">
        <v>43364</v>
      </c>
      <c r="E3317" s="5" t="s">
        <v>23</v>
      </c>
      <c r="F3317" s="5">
        <v>371</v>
      </c>
      <c r="G3317" s="5">
        <v>151</v>
      </c>
      <c r="H3317" s="5" t="s">
        <v>27</v>
      </c>
      <c r="I3317" s="5">
        <v>8</v>
      </c>
      <c r="M3317" s="8"/>
      <c r="O3317" s="6"/>
    </row>
    <row r="3318" spans="1:15" ht="13">
      <c r="A3318" s="1">
        <v>50058791</v>
      </c>
      <c r="B3318" s="5">
        <v>20990119</v>
      </c>
      <c r="C3318" s="7">
        <v>43152</v>
      </c>
      <c r="D3318" s="7">
        <v>43154</v>
      </c>
      <c r="E3318" s="5" t="s">
        <v>29</v>
      </c>
      <c r="F3318" s="5">
        <v>323</v>
      </c>
      <c r="G3318" s="5">
        <v>152</v>
      </c>
      <c r="H3318" s="5" t="s">
        <v>27</v>
      </c>
      <c r="I3318" s="5">
        <v>2</v>
      </c>
      <c r="M3318" s="8"/>
      <c r="O3318" s="6"/>
    </row>
    <row r="3319" spans="1:15" ht="13">
      <c r="A3319" s="1">
        <v>50058801</v>
      </c>
      <c r="B3319" s="5">
        <v>21168770</v>
      </c>
      <c r="C3319" s="7">
        <v>43314</v>
      </c>
      <c r="D3319" s="7">
        <v>43316</v>
      </c>
      <c r="E3319" s="5" t="s">
        <v>28</v>
      </c>
      <c r="F3319" s="5">
        <v>407</v>
      </c>
      <c r="G3319" s="5">
        <v>201</v>
      </c>
      <c r="H3319" s="5" t="s">
        <v>27</v>
      </c>
      <c r="I3319" s="5">
        <v>1</v>
      </c>
      <c r="M3319" s="8"/>
      <c r="O3319" s="6"/>
    </row>
    <row r="3320" spans="1:15" ht="13">
      <c r="A3320" s="1">
        <v>50058821</v>
      </c>
      <c r="B3320" s="5">
        <v>7364914</v>
      </c>
      <c r="C3320" s="7">
        <v>43252</v>
      </c>
      <c r="D3320" s="7">
        <v>43254</v>
      </c>
      <c r="E3320" s="5" t="s">
        <v>28</v>
      </c>
      <c r="F3320" s="5">
        <v>501</v>
      </c>
      <c r="G3320" s="5">
        <v>250</v>
      </c>
      <c r="H3320" s="5" t="s">
        <v>32</v>
      </c>
      <c r="I3320" s="5">
        <v>3</v>
      </c>
      <c r="M3320" s="8"/>
      <c r="O3320" s="6"/>
    </row>
    <row r="3321" spans="1:15" ht="13">
      <c r="A3321" s="1">
        <v>50058831</v>
      </c>
      <c r="B3321" s="5">
        <v>21166002</v>
      </c>
      <c r="C3321" s="7">
        <v>43208</v>
      </c>
      <c r="D3321" s="7">
        <v>43214</v>
      </c>
      <c r="E3321" s="5" t="s">
        <v>29</v>
      </c>
      <c r="F3321" s="5">
        <v>2864</v>
      </c>
      <c r="G3321" s="5">
        <v>1467</v>
      </c>
      <c r="H3321" s="5" t="s">
        <v>30</v>
      </c>
      <c r="I3321" s="5">
        <v>9</v>
      </c>
      <c r="M3321" s="8"/>
      <c r="O3321" s="6"/>
    </row>
    <row r="3322" spans="1:15" ht="13">
      <c r="A3322" s="1">
        <v>50058841</v>
      </c>
      <c r="B3322" s="5">
        <v>21165544</v>
      </c>
      <c r="C3322" s="7">
        <v>43212</v>
      </c>
      <c r="D3322" s="7">
        <v>43218</v>
      </c>
      <c r="E3322" s="5" t="s">
        <v>29</v>
      </c>
      <c r="F3322" s="5">
        <v>162</v>
      </c>
      <c r="G3322" s="5">
        <v>104</v>
      </c>
      <c r="H3322" s="5" t="s">
        <v>27</v>
      </c>
      <c r="I3322" s="5">
        <v>4</v>
      </c>
      <c r="M3322" s="8"/>
      <c r="O3322" s="6"/>
    </row>
    <row r="3323" spans="1:15" ht="13">
      <c r="A3323" s="1">
        <v>50058851</v>
      </c>
      <c r="B3323" s="5">
        <v>64071</v>
      </c>
      <c r="C3323" s="7">
        <v>43335</v>
      </c>
      <c r="D3323" s="7">
        <v>43341</v>
      </c>
      <c r="E3323" s="5" t="s">
        <v>28</v>
      </c>
      <c r="F3323" s="5">
        <v>333</v>
      </c>
      <c r="G3323" s="5">
        <v>224</v>
      </c>
      <c r="H3323" s="5" t="s">
        <v>27</v>
      </c>
      <c r="I3323" s="5">
        <v>11</v>
      </c>
      <c r="M3323" s="8"/>
      <c r="O3323" s="6"/>
    </row>
    <row r="3324" spans="1:15" ht="13">
      <c r="A3324" s="1">
        <v>50058861</v>
      </c>
      <c r="B3324" s="5">
        <v>357171</v>
      </c>
      <c r="C3324" s="7">
        <v>43402</v>
      </c>
      <c r="D3324" s="7">
        <v>43406</v>
      </c>
      <c r="E3324" s="5" t="s">
        <v>33</v>
      </c>
      <c r="F3324" s="5">
        <v>364</v>
      </c>
      <c r="G3324" s="5">
        <v>99</v>
      </c>
      <c r="H3324" s="5" t="s">
        <v>27</v>
      </c>
      <c r="I3324" s="5">
        <v>16</v>
      </c>
      <c r="M3324" s="8"/>
      <c r="O3324" s="6"/>
    </row>
    <row r="3325" spans="1:15" ht="13">
      <c r="A3325" s="1">
        <v>50058871</v>
      </c>
      <c r="B3325" s="5">
        <v>5863053</v>
      </c>
      <c r="C3325" s="7">
        <v>43168</v>
      </c>
      <c r="D3325" s="7">
        <v>43169</v>
      </c>
      <c r="E3325" s="5" t="s">
        <v>28</v>
      </c>
      <c r="F3325" s="5">
        <v>485</v>
      </c>
      <c r="G3325" s="5">
        <v>210</v>
      </c>
      <c r="H3325" s="5" t="s">
        <v>30</v>
      </c>
      <c r="I3325" s="5">
        <v>4</v>
      </c>
      <c r="M3325" s="8"/>
      <c r="O3325" s="6"/>
    </row>
    <row r="3326" spans="1:15" ht="13">
      <c r="A3326" s="1">
        <v>50058891</v>
      </c>
      <c r="B3326" s="5">
        <v>288447</v>
      </c>
      <c r="C3326" s="7">
        <v>43172</v>
      </c>
      <c r="D3326" s="7">
        <v>43176</v>
      </c>
      <c r="E3326" s="5" t="s">
        <v>29</v>
      </c>
      <c r="F3326" s="5">
        <v>205</v>
      </c>
      <c r="G3326" s="5">
        <v>129</v>
      </c>
      <c r="H3326" s="5" t="s">
        <v>25</v>
      </c>
      <c r="I3326" s="5">
        <v>3</v>
      </c>
      <c r="M3326" s="8"/>
      <c r="O3326" s="6"/>
    </row>
    <row r="3327" spans="1:15" ht="13">
      <c r="A3327" s="1">
        <v>50058911</v>
      </c>
      <c r="B3327" s="5">
        <v>17287944</v>
      </c>
      <c r="C3327" s="7">
        <v>43137</v>
      </c>
      <c r="D3327" s="7">
        <v>43139</v>
      </c>
      <c r="E3327" s="5" t="s">
        <v>29</v>
      </c>
      <c r="F3327" s="5">
        <v>662</v>
      </c>
      <c r="G3327" s="5">
        <v>425</v>
      </c>
      <c r="H3327" s="5" t="s">
        <v>30</v>
      </c>
      <c r="I3327" s="5">
        <v>3</v>
      </c>
      <c r="M3327" s="8"/>
      <c r="O3327" s="6"/>
    </row>
    <row r="3328" spans="1:15" ht="13">
      <c r="A3328" s="1">
        <v>50058921</v>
      </c>
      <c r="B3328" s="5">
        <v>21165620</v>
      </c>
      <c r="C3328" s="7">
        <v>43236</v>
      </c>
      <c r="D3328" s="7">
        <v>43241</v>
      </c>
      <c r="E3328" s="5" t="s">
        <v>33</v>
      </c>
      <c r="F3328" s="5">
        <v>266</v>
      </c>
      <c r="G3328" s="5">
        <v>184</v>
      </c>
      <c r="H3328" s="5" t="s">
        <v>27</v>
      </c>
      <c r="I3328" s="5">
        <v>3</v>
      </c>
      <c r="M3328" s="8"/>
      <c r="O3328" s="6"/>
    </row>
    <row r="3329" spans="1:15" ht="13">
      <c r="A3329" s="1">
        <v>50058941</v>
      </c>
      <c r="B3329" s="5">
        <v>21114198</v>
      </c>
      <c r="C3329" s="7">
        <v>43383</v>
      </c>
      <c r="D3329" s="7">
        <v>43387</v>
      </c>
      <c r="E3329" s="5" t="s">
        <v>29</v>
      </c>
      <c r="F3329" s="5">
        <v>320</v>
      </c>
      <c r="G3329" s="5">
        <v>66</v>
      </c>
      <c r="H3329" s="5" t="s">
        <v>27</v>
      </c>
      <c r="I3329" s="5">
        <v>2</v>
      </c>
      <c r="M3329" s="8"/>
      <c r="O3329" s="6"/>
    </row>
    <row r="3330" spans="1:15" ht="13">
      <c r="A3330" s="1">
        <v>50058971</v>
      </c>
      <c r="B3330" s="5">
        <v>10816789</v>
      </c>
      <c r="C3330" s="7">
        <v>43240</v>
      </c>
      <c r="D3330" s="7">
        <v>43246</v>
      </c>
      <c r="E3330" s="5" t="s">
        <v>29</v>
      </c>
      <c r="F3330" s="5">
        <v>777</v>
      </c>
      <c r="G3330" s="5">
        <v>309</v>
      </c>
      <c r="H3330" s="5" t="s">
        <v>32</v>
      </c>
      <c r="I3330" s="5">
        <v>4</v>
      </c>
      <c r="M3330" s="8"/>
      <c r="O3330" s="6"/>
    </row>
    <row r="3331" spans="1:15" ht="13">
      <c r="A3331" s="1">
        <v>50058981</v>
      </c>
      <c r="B3331" s="5">
        <v>9145126</v>
      </c>
      <c r="C3331" s="7">
        <v>43223</v>
      </c>
      <c r="D3331" s="7">
        <v>43230</v>
      </c>
      <c r="E3331" s="5" t="s">
        <v>29</v>
      </c>
      <c r="F3331" s="5">
        <v>436</v>
      </c>
      <c r="G3331" s="5">
        <v>120</v>
      </c>
      <c r="H3331" s="5" t="s">
        <v>32</v>
      </c>
      <c r="I3331" s="5">
        <v>9</v>
      </c>
      <c r="M3331" s="8"/>
      <c r="O3331" s="6"/>
    </row>
    <row r="3332" spans="1:15" ht="13">
      <c r="A3332" s="1">
        <v>50059001</v>
      </c>
      <c r="B3332" s="5">
        <v>330669</v>
      </c>
      <c r="C3332" s="7">
        <v>43222</v>
      </c>
      <c r="D3332" s="7">
        <v>43223</v>
      </c>
      <c r="E3332" s="5" t="s">
        <v>33</v>
      </c>
      <c r="F3332" s="5">
        <v>426</v>
      </c>
      <c r="G3332" s="5">
        <v>228</v>
      </c>
      <c r="H3332" s="5" t="s">
        <v>32</v>
      </c>
      <c r="I3332" s="5">
        <v>2</v>
      </c>
      <c r="M3332" s="8"/>
      <c r="O3332" s="6"/>
    </row>
    <row r="3333" spans="1:15" ht="13">
      <c r="A3333" s="1">
        <v>50059011</v>
      </c>
      <c r="B3333" s="5">
        <v>17203176</v>
      </c>
      <c r="C3333" s="7">
        <v>43268</v>
      </c>
      <c r="D3333" s="7">
        <v>43271</v>
      </c>
      <c r="E3333" s="5" t="s">
        <v>29</v>
      </c>
      <c r="F3333" s="5">
        <v>266</v>
      </c>
      <c r="G3333" s="5">
        <v>168</v>
      </c>
      <c r="H3333" s="5" t="s">
        <v>25</v>
      </c>
      <c r="I3333" s="5">
        <v>18</v>
      </c>
      <c r="M3333" s="8"/>
      <c r="O3333" s="6"/>
    </row>
    <row r="3334" spans="1:15" ht="13">
      <c r="A3334" s="1">
        <v>50059021</v>
      </c>
      <c r="B3334" s="5">
        <v>194138</v>
      </c>
      <c r="C3334" s="7">
        <v>43303</v>
      </c>
      <c r="D3334" s="7">
        <v>43305</v>
      </c>
      <c r="E3334" s="5" t="s">
        <v>29</v>
      </c>
      <c r="F3334" s="5">
        <v>2149</v>
      </c>
      <c r="G3334" s="5">
        <v>1006</v>
      </c>
      <c r="H3334" s="5" t="s">
        <v>30</v>
      </c>
      <c r="I3334" s="5">
        <v>8</v>
      </c>
      <c r="M3334" s="8"/>
      <c r="O3334" s="6"/>
    </row>
    <row r="3335" spans="1:15" ht="13">
      <c r="A3335" s="1">
        <v>50059031</v>
      </c>
      <c r="B3335" s="5">
        <v>13844121</v>
      </c>
      <c r="C3335" s="7">
        <v>43071</v>
      </c>
      <c r="D3335" s="7">
        <v>43073</v>
      </c>
      <c r="E3335" s="5" t="s">
        <v>33</v>
      </c>
      <c r="F3335" s="5">
        <v>105</v>
      </c>
      <c r="G3335" s="5">
        <v>25</v>
      </c>
      <c r="H3335" s="5" t="s">
        <v>30</v>
      </c>
      <c r="I3335" s="5">
        <v>5</v>
      </c>
      <c r="M3335" s="8"/>
      <c r="O3335" s="6"/>
    </row>
    <row r="3336" spans="1:15" ht="13">
      <c r="A3336" s="1">
        <v>50059041</v>
      </c>
      <c r="B3336" s="5">
        <v>20020210</v>
      </c>
      <c r="C3336" s="7">
        <v>43106</v>
      </c>
      <c r="D3336" s="7">
        <v>43112</v>
      </c>
      <c r="E3336" s="5" t="s">
        <v>28</v>
      </c>
      <c r="F3336" s="5">
        <v>177</v>
      </c>
      <c r="G3336" s="5">
        <v>48</v>
      </c>
      <c r="H3336" s="5" t="s">
        <v>27</v>
      </c>
      <c r="I3336" s="5">
        <v>14</v>
      </c>
      <c r="M3336" s="8"/>
      <c r="O3336" s="6"/>
    </row>
    <row r="3337" spans="1:15" ht="13">
      <c r="A3337" s="1">
        <v>50059071</v>
      </c>
      <c r="B3337" s="5">
        <v>21064828</v>
      </c>
      <c r="C3337" s="7">
        <v>43076</v>
      </c>
      <c r="D3337" s="7">
        <v>43080</v>
      </c>
      <c r="E3337" s="5" t="s">
        <v>28</v>
      </c>
      <c r="F3337" s="5">
        <v>361</v>
      </c>
      <c r="G3337" s="5">
        <v>143</v>
      </c>
      <c r="H3337" s="5" t="s">
        <v>30</v>
      </c>
      <c r="I3337" s="5">
        <v>3</v>
      </c>
      <c r="M3337" s="8"/>
      <c r="O3337" s="6"/>
    </row>
    <row r="3338" spans="1:15" ht="13">
      <c r="A3338" s="1">
        <v>50059081</v>
      </c>
      <c r="B3338" s="5">
        <v>304441</v>
      </c>
      <c r="C3338" s="7">
        <v>43182</v>
      </c>
      <c r="D3338" s="7">
        <v>43183</v>
      </c>
      <c r="E3338" s="5" t="s">
        <v>29</v>
      </c>
      <c r="F3338" s="5">
        <v>665</v>
      </c>
      <c r="G3338" s="5">
        <v>446</v>
      </c>
      <c r="H3338" s="5" t="s">
        <v>30</v>
      </c>
      <c r="I3338" s="5">
        <v>4</v>
      </c>
      <c r="M3338" s="8"/>
      <c r="O3338" s="6"/>
    </row>
    <row r="3339" spans="1:15" ht="13">
      <c r="A3339" s="1">
        <v>50059101</v>
      </c>
      <c r="B3339" s="5">
        <v>16141810</v>
      </c>
      <c r="C3339" s="7">
        <v>43074</v>
      </c>
      <c r="D3339" s="7">
        <v>43080</v>
      </c>
      <c r="E3339" s="5" t="s">
        <v>23</v>
      </c>
      <c r="F3339" s="5">
        <v>1525</v>
      </c>
      <c r="G3339" s="5">
        <v>884</v>
      </c>
      <c r="H3339" s="5" t="s">
        <v>27</v>
      </c>
      <c r="I3339" s="5">
        <v>5</v>
      </c>
      <c r="M3339" s="8"/>
      <c r="O3339" s="6"/>
    </row>
    <row r="3340" spans="1:15" ht="13">
      <c r="A3340" s="1">
        <v>50059121</v>
      </c>
      <c r="B3340" s="5">
        <v>21169266</v>
      </c>
      <c r="C3340" s="7">
        <v>43379</v>
      </c>
      <c r="D3340" s="7">
        <v>43383</v>
      </c>
      <c r="E3340" s="5" t="s">
        <v>28</v>
      </c>
      <c r="F3340" s="5">
        <v>227</v>
      </c>
      <c r="G3340" s="5">
        <v>48</v>
      </c>
      <c r="H3340" s="5" t="s">
        <v>27</v>
      </c>
      <c r="I3340" s="5">
        <v>3</v>
      </c>
      <c r="M3340" s="8"/>
      <c r="O3340" s="6"/>
    </row>
    <row r="3341" spans="1:15" ht="13">
      <c r="A3341" s="1">
        <v>50059131</v>
      </c>
      <c r="B3341" s="5">
        <v>6333639</v>
      </c>
      <c r="C3341" s="7">
        <v>43237</v>
      </c>
      <c r="D3341" s="7">
        <v>43239</v>
      </c>
      <c r="E3341" s="5" t="s">
        <v>23</v>
      </c>
      <c r="F3341" s="5">
        <v>465</v>
      </c>
      <c r="G3341" s="5">
        <v>165</v>
      </c>
      <c r="H3341" s="5" t="s">
        <v>25</v>
      </c>
      <c r="I3341" s="5">
        <v>1</v>
      </c>
      <c r="M3341" s="8"/>
      <c r="O3341" s="6"/>
    </row>
    <row r="3342" spans="1:15" ht="13">
      <c r="A3342" s="1">
        <v>50059141</v>
      </c>
      <c r="B3342" s="5">
        <v>19083591</v>
      </c>
      <c r="C3342" s="7">
        <v>43216</v>
      </c>
      <c r="D3342" s="7">
        <v>43219</v>
      </c>
      <c r="E3342" s="5" t="s">
        <v>29</v>
      </c>
      <c r="F3342" s="5">
        <v>244</v>
      </c>
      <c r="G3342" s="5">
        <v>94</v>
      </c>
      <c r="H3342" s="5" t="s">
        <v>32</v>
      </c>
      <c r="I3342" s="5">
        <v>4</v>
      </c>
      <c r="M3342" s="8"/>
      <c r="O3342" s="6"/>
    </row>
    <row r="3343" spans="1:15" ht="13">
      <c r="A3343" s="1">
        <v>50059161</v>
      </c>
      <c r="B3343" s="5">
        <v>12125807</v>
      </c>
      <c r="C3343" s="7">
        <v>43229</v>
      </c>
      <c r="D3343" s="7">
        <v>43233</v>
      </c>
      <c r="E3343" s="5" t="s">
        <v>28</v>
      </c>
      <c r="F3343" s="5">
        <v>1708</v>
      </c>
      <c r="G3343" s="5">
        <v>662</v>
      </c>
      <c r="H3343" s="5" t="s">
        <v>25</v>
      </c>
      <c r="I3343" s="5">
        <v>4</v>
      </c>
      <c r="M3343" s="8"/>
      <c r="O3343" s="6"/>
    </row>
    <row r="3344" spans="1:15" ht="13">
      <c r="A3344" s="1">
        <v>50059171</v>
      </c>
      <c r="B3344" s="5">
        <v>21174162</v>
      </c>
      <c r="C3344" s="7">
        <v>43217</v>
      </c>
      <c r="D3344" s="7">
        <v>43218</v>
      </c>
      <c r="E3344" s="5" t="s">
        <v>28</v>
      </c>
      <c r="F3344" s="5">
        <v>397</v>
      </c>
      <c r="G3344" s="5">
        <v>194</v>
      </c>
      <c r="H3344" s="5" t="s">
        <v>27</v>
      </c>
      <c r="I3344" s="5">
        <v>1</v>
      </c>
      <c r="M3344" s="8"/>
      <c r="O3344" s="6"/>
    </row>
    <row r="3345" spans="1:15" ht="13">
      <c r="A3345" s="1">
        <v>50059181</v>
      </c>
      <c r="B3345" s="5">
        <v>11010290</v>
      </c>
      <c r="C3345" s="7">
        <v>43074</v>
      </c>
      <c r="D3345" s="7">
        <v>43080</v>
      </c>
      <c r="E3345" s="5" t="s">
        <v>23</v>
      </c>
      <c r="F3345" s="5">
        <v>1787</v>
      </c>
      <c r="G3345" s="5">
        <v>1088</v>
      </c>
      <c r="H3345" s="5" t="s">
        <v>32</v>
      </c>
      <c r="I3345" s="5">
        <v>11</v>
      </c>
      <c r="M3345" s="8"/>
      <c r="O3345" s="6"/>
    </row>
    <row r="3346" spans="1:15" ht="13">
      <c r="A3346" s="1">
        <v>50059211</v>
      </c>
      <c r="B3346" s="5">
        <v>11566302</v>
      </c>
      <c r="C3346" s="7">
        <v>43278</v>
      </c>
      <c r="D3346" s="7">
        <v>43279</v>
      </c>
      <c r="E3346" s="5" t="s">
        <v>28</v>
      </c>
      <c r="F3346" s="5">
        <v>3172</v>
      </c>
      <c r="G3346" s="5">
        <v>2051</v>
      </c>
      <c r="H3346" s="5" t="s">
        <v>27</v>
      </c>
      <c r="I3346" s="5">
        <v>13</v>
      </c>
      <c r="M3346" s="8"/>
      <c r="O3346" s="6"/>
    </row>
    <row r="3347" spans="1:15" ht="13">
      <c r="A3347" s="1">
        <v>50059251</v>
      </c>
      <c r="B3347" s="5">
        <v>20678762</v>
      </c>
      <c r="C3347" s="7">
        <v>43079</v>
      </c>
      <c r="D3347" s="7">
        <v>43080</v>
      </c>
      <c r="E3347" s="5" t="s">
        <v>33</v>
      </c>
      <c r="F3347" s="5">
        <v>353</v>
      </c>
      <c r="G3347" s="5">
        <v>207</v>
      </c>
      <c r="H3347" s="5" t="s">
        <v>27</v>
      </c>
      <c r="I3347" s="5">
        <v>7</v>
      </c>
      <c r="M3347" s="8"/>
      <c r="O3347" s="6"/>
    </row>
    <row r="3348" spans="1:15" ht="13">
      <c r="A3348" s="1">
        <v>50059261</v>
      </c>
      <c r="B3348" s="5">
        <v>16815096</v>
      </c>
      <c r="C3348" s="7">
        <v>43194</v>
      </c>
      <c r="D3348" s="7">
        <v>43198</v>
      </c>
      <c r="E3348" s="5" t="s">
        <v>33</v>
      </c>
      <c r="F3348" s="5">
        <v>662</v>
      </c>
      <c r="G3348" s="5">
        <v>436</v>
      </c>
      <c r="H3348" s="5" t="s">
        <v>25</v>
      </c>
      <c r="I3348" s="5">
        <v>17</v>
      </c>
      <c r="M3348" s="8"/>
      <c r="O3348" s="6"/>
    </row>
    <row r="3349" spans="1:15" ht="13">
      <c r="A3349" s="1">
        <v>50059271</v>
      </c>
      <c r="B3349" s="5">
        <v>4409327</v>
      </c>
      <c r="C3349" s="7">
        <v>43331</v>
      </c>
      <c r="D3349" s="7">
        <v>43337</v>
      </c>
      <c r="E3349" s="5" t="s">
        <v>28</v>
      </c>
      <c r="F3349" s="5">
        <v>153</v>
      </c>
      <c r="G3349" s="5">
        <v>93</v>
      </c>
      <c r="H3349" s="5" t="s">
        <v>27</v>
      </c>
      <c r="I3349" s="5">
        <v>1</v>
      </c>
      <c r="M3349" s="8"/>
      <c r="O3349" s="6"/>
    </row>
    <row r="3350" spans="1:15" ht="13">
      <c r="A3350" s="1">
        <v>50059281</v>
      </c>
      <c r="B3350" s="5">
        <v>12868210</v>
      </c>
      <c r="C3350" s="7">
        <v>43370</v>
      </c>
      <c r="D3350" s="7">
        <v>43375</v>
      </c>
      <c r="E3350" s="5" t="s">
        <v>28</v>
      </c>
      <c r="F3350" s="5">
        <v>809</v>
      </c>
      <c r="G3350" s="5">
        <v>540</v>
      </c>
      <c r="H3350" s="5" t="s">
        <v>30</v>
      </c>
      <c r="I3350" s="5">
        <v>10</v>
      </c>
      <c r="M3350" s="8"/>
      <c r="O3350" s="6"/>
    </row>
    <row r="3351" spans="1:15" ht="13">
      <c r="A3351" s="1">
        <v>50059311</v>
      </c>
      <c r="B3351" s="5">
        <v>4559528</v>
      </c>
      <c r="C3351" s="7">
        <v>43264</v>
      </c>
      <c r="D3351" s="7">
        <v>43268</v>
      </c>
      <c r="E3351" s="5" t="s">
        <v>28</v>
      </c>
      <c r="F3351" s="5">
        <v>302</v>
      </c>
      <c r="G3351" s="5">
        <v>197</v>
      </c>
      <c r="H3351" s="5" t="s">
        <v>27</v>
      </c>
      <c r="I3351" s="5">
        <v>8</v>
      </c>
      <c r="M3351" s="8"/>
      <c r="O3351" s="6"/>
    </row>
    <row r="3352" spans="1:15" ht="13">
      <c r="A3352" s="1">
        <v>50059371</v>
      </c>
      <c r="B3352" s="5">
        <v>12856929</v>
      </c>
      <c r="C3352" s="7">
        <v>43427</v>
      </c>
      <c r="D3352" s="7">
        <v>43431</v>
      </c>
      <c r="E3352" s="5" t="s">
        <v>29</v>
      </c>
      <c r="F3352" s="5">
        <v>1035</v>
      </c>
      <c r="G3352" s="5">
        <v>406</v>
      </c>
      <c r="H3352" s="5" t="s">
        <v>30</v>
      </c>
      <c r="I3352" s="5">
        <v>4</v>
      </c>
      <c r="M3352" s="8"/>
      <c r="O3352" s="6"/>
    </row>
    <row r="3353" spans="1:15" ht="13">
      <c r="A3353" s="1">
        <v>50059441</v>
      </c>
      <c r="B3353" s="5">
        <v>12856271</v>
      </c>
      <c r="C3353" s="7">
        <v>43355</v>
      </c>
      <c r="D3353" s="7">
        <v>43358</v>
      </c>
      <c r="E3353" s="5" t="s">
        <v>33</v>
      </c>
      <c r="F3353" s="5">
        <v>559</v>
      </c>
      <c r="G3353" s="5">
        <v>129</v>
      </c>
      <c r="H3353" s="5" t="s">
        <v>32</v>
      </c>
      <c r="I3353" s="5">
        <v>1</v>
      </c>
      <c r="M3353" s="8"/>
      <c r="O3353" s="6"/>
    </row>
    <row r="3354" spans="1:15" ht="13">
      <c r="A3354" s="1">
        <v>50059461</v>
      </c>
      <c r="B3354" s="5">
        <v>122464</v>
      </c>
      <c r="C3354" s="7">
        <v>43371</v>
      </c>
      <c r="D3354" s="7">
        <v>43378</v>
      </c>
      <c r="E3354" s="5" t="s">
        <v>28</v>
      </c>
      <c r="F3354" s="5">
        <v>384</v>
      </c>
      <c r="G3354" s="5">
        <v>107</v>
      </c>
      <c r="H3354" s="5" t="s">
        <v>32</v>
      </c>
      <c r="I3354" s="5">
        <v>7</v>
      </c>
      <c r="M3354" s="8"/>
      <c r="O3354" s="6"/>
    </row>
    <row r="3355" spans="1:15" ht="13">
      <c r="A3355" s="1">
        <v>50059501</v>
      </c>
      <c r="B3355" s="5">
        <v>12786467</v>
      </c>
      <c r="C3355" s="7">
        <v>43130</v>
      </c>
      <c r="D3355" s="7">
        <v>43135</v>
      </c>
      <c r="E3355" s="5" t="s">
        <v>29</v>
      </c>
      <c r="F3355" s="5">
        <v>230</v>
      </c>
      <c r="G3355" s="5">
        <v>109</v>
      </c>
      <c r="H3355" s="5" t="s">
        <v>25</v>
      </c>
      <c r="I3355" s="5">
        <v>13</v>
      </c>
      <c r="M3355" s="8"/>
      <c r="O3355" s="6"/>
    </row>
    <row r="3356" spans="1:15" ht="13">
      <c r="A3356" s="1">
        <v>50059551</v>
      </c>
      <c r="B3356" s="5">
        <v>13363466</v>
      </c>
      <c r="C3356" s="7">
        <v>43093</v>
      </c>
      <c r="D3356" s="7">
        <v>43096</v>
      </c>
      <c r="E3356" s="5" t="s">
        <v>29</v>
      </c>
      <c r="F3356" s="5">
        <v>270</v>
      </c>
      <c r="G3356" s="5">
        <v>162</v>
      </c>
      <c r="H3356" s="5" t="s">
        <v>27</v>
      </c>
      <c r="I3356" s="5">
        <v>5</v>
      </c>
      <c r="M3356" s="8"/>
      <c r="O3356" s="6"/>
    </row>
    <row r="3357" spans="1:15" ht="13">
      <c r="A3357" s="1">
        <v>50059561</v>
      </c>
      <c r="B3357" s="5">
        <v>21163272</v>
      </c>
      <c r="C3357" s="7">
        <v>43382</v>
      </c>
      <c r="D3357" s="7">
        <v>43387</v>
      </c>
      <c r="E3357" s="5" t="s">
        <v>29</v>
      </c>
      <c r="F3357" s="5">
        <v>1450</v>
      </c>
      <c r="G3357" s="5">
        <v>430</v>
      </c>
      <c r="H3357" s="5" t="s">
        <v>32</v>
      </c>
      <c r="I3357" s="5">
        <v>2</v>
      </c>
      <c r="M3357" s="8"/>
      <c r="O3357" s="6"/>
    </row>
    <row r="3358" spans="1:15" ht="13">
      <c r="A3358" s="1">
        <v>50059571</v>
      </c>
      <c r="B3358" s="5">
        <v>12605145</v>
      </c>
      <c r="C3358" s="7">
        <v>43408</v>
      </c>
      <c r="D3358" s="7">
        <v>43408</v>
      </c>
      <c r="E3358" s="5" t="s">
        <v>29</v>
      </c>
      <c r="F3358" s="5">
        <v>2556</v>
      </c>
      <c r="G3358" s="5">
        <v>1323</v>
      </c>
      <c r="H3358" s="5" t="s">
        <v>27</v>
      </c>
      <c r="I3358" s="5">
        <v>5</v>
      </c>
      <c r="M3358" s="8"/>
      <c r="O3358" s="6"/>
    </row>
    <row r="3359" spans="1:15" ht="13">
      <c r="A3359" s="1">
        <v>50059581</v>
      </c>
      <c r="B3359" s="5">
        <v>19988524</v>
      </c>
      <c r="C3359" s="7">
        <v>43355</v>
      </c>
      <c r="D3359" s="7">
        <v>43359</v>
      </c>
      <c r="E3359" s="5" t="s">
        <v>23</v>
      </c>
      <c r="F3359" s="5">
        <v>376</v>
      </c>
      <c r="G3359" s="5">
        <v>227</v>
      </c>
      <c r="H3359" s="5" t="s">
        <v>25</v>
      </c>
      <c r="I3359" s="5">
        <v>2</v>
      </c>
      <c r="M3359" s="8"/>
      <c r="O3359" s="6"/>
    </row>
    <row r="3360" spans="1:15" ht="13">
      <c r="A3360" s="1">
        <v>50059601</v>
      </c>
      <c r="B3360" s="5">
        <v>14835454</v>
      </c>
      <c r="C3360" s="7">
        <v>43121</v>
      </c>
      <c r="D3360" s="7">
        <v>43122</v>
      </c>
      <c r="E3360" s="5" t="s">
        <v>23</v>
      </c>
      <c r="F3360" s="5">
        <v>343</v>
      </c>
      <c r="G3360" s="5">
        <v>209</v>
      </c>
      <c r="H3360" s="5" t="s">
        <v>25</v>
      </c>
      <c r="I3360" s="5">
        <v>6</v>
      </c>
      <c r="M3360" s="8"/>
      <c r="O3360" s="6"/>
    </row>
    <row r="3361" spans="1:15" ht="13">
      <c r="A3361" s="1">
        <v>50059621</v>
      </c>
      <c r="B3361" s="5">
        <v>8303935</v>
      </c>
      <c r="C3361" s="7">
        <v>43324</v>
      </c>
      <c r="D3361" s="7">
        <v>43327</v>
      </c>
      <c r="E3361" s="5" t="s">
        <v>28</v>
      </c>
      <c r="F3361" s="5">
        <v>234</v>
      </c>
      <c r="G3361" s="5">
        <v>115</v>
      </c>
      <c r="H3361" s="5" t="s">
        <v>27</v>
      </c>
      <c r="I3361" s="5">
        <v>1</v>
      </c>
      <c r="M3361" s="8"/>
      <c r="O3361" s="6"/>
    </row>
    <row r="3362" spans="1:15" ht="13">
      <c r="A3362" s="1">
        <v>50059631</v>
      </c>
      <c r="B3362" s="5">
        <v>8211774</v>
      </c>
      <c r="C3362" s="7">
        <v>43360</v>
      </c>
      <c r="D3362" s="7">
        <v>43365</v>
      </c>
      <c r="E3362" s="5" t="s">
        <v>29</v>
      </c>
      <c r="F3362" s="5">
        <v>396</v>
      </c>
      <c r="G3362" s="5">
        <v>273</v>
      </c>
      <c r="H3362" s="5" t="s">
        <v>32</v>
      </c>
      <c r="I3362" s="5">
        <v>2</v>
      </c>
      <c r="M3362" s="8"/>
      <c r="O3362" s="6"/>
    </row>
    <row r="3363" spans="1:15" ht="13">
      <c r="A3363" s="1">
        <v>50059641</v>
      </c>
      <c r="B3363" s="5">
        <v>21165630</v>
      </c>
      <c r="C3363" s="7">
        <v>43102</v>
      </c>
      <c r="D3363" s="7">
        <v>43109</v>
      </c>
      <c r="E3363" s="5" t="s">
        <v>29</v>
      </c>
      <c r="F3363" s="5">
        <v>107</v>
      </c>
      <c r="G3363" s="5">
        <v>63</v>
      </c>
      <c r="H3363" s="5" t="s">
        <v>30</v>
      </c>
      <c r="I3363" s="5">
        <v>9</v>
      </c>
      <c r="M3363" s="8"/>
      <c r="O3363" s="6"/>
    </row>
    <row r="3364" spans="1:15" ht="13">
      <c r="A3364" s="1">
        <v>50059651</v>
      </c>
      <c r="B3364" s="5">
        <v>15369153</v>
      </c>
      <c r="C3364" s="7">
        <v>43189</v>
      </c>
      <c r="D3364" s="7">
        <v>43193</v>
      </c>
      <c r="E3364" s="5" t="s">
        <v>29</v>
      </c>
      <c r="F3364" s="5">
        <v>131</v>
      </c>
      <c r="G3364" s="5">
        <v>68</v>
      </c>
      <c r="H3364" s="5" t="s">
        <v>27</v>
      </c>
      <c r="I3364" s="5">
        <v>4</v>
      </c>
      <c r="M3364" s="8"/>
      <c r="O3364" s="6"/>
    </row>
    <row r="3365" spans="1:15" ht="13">
      <c r="A3365" s="1">
        <v>50059671</v>
      </c>
      <c r="B3365" s="5">
        <v>13153312</v>
      </c>
      <c r="C3365" s="7">
        <v>43217</v>
      </c>
      <c r="D3365" s="7">
        <v>43223</v>
      </c>
      <c r="E3365" s="5" t="s">
        <v>33</v>
      </c>
      <c r="F3365" s="5">
        <v>110</v>
      </c>
      <c r="G3365" s="5">
        <v>22</v>
      </c>
      <c r="H3365" s="5" t="s">
        <v>32</v>
      </c>
      <c r="I3365" s="5">
        <v>10</v>
      </c>
      <c r="M3365" s="8"/>
      <c r="O3365" s="6"/>
    </row>
    <row r="3366" spans="1:15" ht="13">
      <c r="A3366" s="1">
        <v>50059681</v>
      </c>
      <c r="B3366" s="5">
        <v>7359341</v>
      </c>
      <c r="C3366" s="7">
        <v>43153</v>
      </c>
      <c r="D3366" s="7">
        <v>43159</v>
      </c>
      <c r="E3366" s="5" t="s">
        <v>29</v>
      </c>
      <c r="F3366" s="5">
        <v>172</v>
      </c>
      <c r="G3366" s="5">
        <v>36</v>
      </c>
      <c r="H3366" s="5" t="s">
        <v>27</v>
      </c>
      <c r="I3366" s="5">
        <v>1</v>
      </c>
      <c r="M3366" s="8"/>
      <c r="O3366" s="6"/>
    </row>
    <row r="3367" spans="1:15" ht="13">
      <c r="A3367" s="1">
        <v>50059691</v>
      </c>
      <c r="B3367" s="5">
        <v>21066374</v>
      </c>
      <c r="C3367" s="7">
        <v>43385</v>
      </c>
      <c r="D3367" s="7">
        <v>43385</v>
      </c>
      <c r="E3367" s="5" t="s">
        <v>28</v>
      </c>
      <c r="F3367" s="5">
        <v>756</v>
      </c>
      <c r="G3367" s="5">
        <v>350</v>
      </c>
      <c r="H3367" s="5" t="s">
        <v>30</v>
      </c>
      <c r="I3367" s="5">
        <v>5</v>
      </c>
      <c r="M3367" s="8"/>
      <c r="O3367" s="6"/>
    </row>
    <row r="3368" spans="1:15" ht="13">
      <c r="A3368" s="1">
        <v>50059721</v>
      </c>
      <c r="B3368" s="5">
        <v>15501478</v>
      </c>
      <c r="C3368" s="7">
        <v>43428</v>
      </c>
      <c r="D3368" s="7">
        <v>43432</v>
      </c>
      <c r="E3368" s="5" t="s">
        <v>33</v>
      </c>
      <c r="F3368" s="5">
        <v>376</v>
      </c>
      <c r="G3368" s="5">
        <v>124</v>
      </c>
      <c r="H3368" s="5" t="s">
        <v>27</v>
      </c>
      <c r="I3368" s="5">
        <v>2</v>
      </c>
      <c r="M3368" s="8"/>
      <c r="O3368" s="6"/>
    </row>
    <row r="3369" spans="1:15" ht="13">
      <c r="A3369" s="1">
        <v>50059731</v>
      </c>
      <c r="B3369" s="5">
        <v>21167596</v>
      </c>
      <c r="C3369" s="7">
        <v>43105</v>
      </c>
      <c r="D3369" s="7">
        <v>43109</v>
      </c>
      <c r="E3369" s="5" t="s">
        <v>29</v>
      </c>
      <c r="F3369" s="5">
        <v>1041</v>
      </c>
      <c r="G3369" s="5">
        <v>709</v>
      </c>
      <c r="H3369" s="5" t="s">
        <v>27</v>
      </c>
      <c r="I3369" s="5">
        <v>7</v>
      </c>
      <c r="M3369" s="8"/>
      <c r="O3369" s="6"/>
    </row>
    <row r="3370" spans="1:15" ht="13">
      <c r="A3370" s="1">
        <v>50059751</v>
      </c>
      <c r="B3370" s="5">
        <v>21166336</v>
      </c>
      <c r="C3370" s="7">
        <v>43238</v>
      </c>
      <c r="D3370" s="7">
        <v>43243</v>
      </c>
      <c r="E3370" s="5" t="s">
        <v>33</v>
      </c>
      <c r="F3370" s="5">
        <v>885</v>
      </c>
      <c r="G3370" s="5">
        <v>574</v>
      </c>
      <c r="H3370" s="5" t="s">
        <v>27</v>
      </c>
      <c r="I3370" s="5">
        <v>1</v>
      </c>
      <c r="M3370" s="8"/>
      <c r="O3370" s="6"/>
    </row>
    <row r="3371" spans="1:15" ht="13">
      <c r="A3371" s="1">
        <v>50059761</v>
      </c>
      <c r="B3371" s="5">
        <v>337207</v>
      </c>
      <c r="C3371" s="7">
        <v>43074</v>
      </c>
      <c r="D3371" s="7">
        <v>43080</v>
      </c>
      <c r="E3371" s="5" t="s">
        <v>23</v>
      </c>
      <c r="F3371" s="5">
        <v>700</v>
      </c>
      <c r="G3371" s="5">
        <v>183</v>
      </c>
      <c r="H3371" s="5" t="s">
        <v>27</v>
      </c>
      <c r="I3371" s="5">
        <v>1</v>
      </c>
      <c r="M3371" s="8"/>
      <c r="O3371" s="6"/>
    </row>
    <row r="3372" spans="1:15" ht="13">
      <c r="A3372" s="1">
        <v>50059771</v>
      </c>
      <c r="B3372" s="5">
        <v>21166603</v>
      </c>
      <c r="C3372" s="7">
        <v>43237</v>
      </c>
      <c r="D3372" s="7">
        <v>43243</v>
      </c>
      <c r="E3372" s="5" t="s">
        <v>33</v>
      </c>
      <c r="F3372" s="5">
        <v>1629</v>
      </c>
      <c r="G3372" s="5">
        <v>965</v>
      </c>
      <c r="H3372" s="5" t="s">
        <v>30</v>
      </c>
      <c r="I3372" s="5">
        <v>2</v>
      </c>
      <c r="M3372" s="8"/>
      <c r="O3372" s="6"/>
    </row>
    <row r="3373" spans="1:15" ht="13">
      <c r="A3373" s="1">
        <v>50059801</v>
      </c>
      <c r="B3373" s="5">
        <v>21168378</v>
      </c>
      <c r="C3373" s="7">
        <v>43330</v>
      </c>
      <c r="D3373" s="7">
        <v>43336</v>
      </c>
      <c r="E3373" s="5" t="s">
        <v>23</v>
      </c>
      <c r="F3373" s="5">
        <v>162</v>
      </c>
      <c r="G3373" s="5">
        <v>50</v>
      </c>
      <c r="H3373" s="5" t="s">
        <v>27</v>
      </c>
      <c r="I3373" s="5">
        <v>7</v>
      </c>
      <c r="M3373" s="8"/>
      <c r="O3373" s="6"/>
    </row>
    <row r="3374" spans="1:15" ht="13">
      <c r="A3374" s="1">
        <v>50059841</v>
      </c>
      <c r="B3374" s="5">
        <v>9672001</v>
      </c>
      <c r="C3374" s="7">
        <v>43111</v>
      </c>
      <c r="D3374" s="7">
        <v>43112</v>
      </c>
      <c r="E3374" s="5" t="s">
        <v>29</v>
      </c>
      <c r="F3374" s="5">
        <v>358</v>
      </c>
      <c r="G3374" s="5">
        <v>246</v>
      </c>
      <c r="H3374" s="5" t="s">
        <v>27</v>
      </c>
      <c r="I3374" s="5">
        <v>2</v>
      </c>
      <c r="M3374" s="8"/>
      <c r="O3374" s="6"/>
    </row>
    <row r="3375" spans="1:15" ht="13">
      <c r="A3375" s="1">
        <v>50059861</v>
      </c>
      <c r="B3375" s="5">
        <v>21170659</v>
      </c>
      <c r="C3375" s="7">
        <v>43415</v>
      </c>
      <c r="D3375" s="7">
        <v>43417</v>
      </c>
      <c r="E3375" s="5" t="s">
        <v>28</v>
      </c>
      <c r="F3375" s="5">
        <v>973</v>
      </c>
      <c r="G3375" s="5">
        <v>396</v>
      </c>
      <c r="H3375" s="5" t="s">
        <v>25</v>
      </c>
      <c r="I3375" s="5">
        <v>1</v>
      </c>
      <c r="M3375" s="8"/>
      <c r="O3375" s="6"/>
    </row>
    <row r="3376" spans="1:15" ht="13">
      <c r="A3376" s="1">
        <v>50059871</v>
      </c>
      <c r="B3376" s="5">
        <v>21133305</v>
      </c>
      <c r="C3376" s="7">
        <v>43406</v>
      </c>
      <c r="D3376" s="7">
        <v>43410</v>
      </c>
      <c r="E3376" s="5" t="s">
        <v>29</v>
      </c>
      <c r="F3376" s="5">
        <v>185</v>
      </c>
      <c r="G3376" s="5">
        <v>87</v>
      </c>
      <c r="H3376" s="5" t="s">
        <v>30</v>
      </c>
      <c r="I3376" s="5">
        <v>11</v>
      </c>
      <c r="M3376" s="8"/>
      <c r="O3376" s="6"/>
    </row>
    <row r="3377" spans="1:15" ht="13">
      <c r="A3377" s="1">
        <v>50059881</v>
      </c>
      <c r="B3377" s="5">
        <v>21171595</v>
      </c>
      <c r="C3377" s="7">
        <v>43180</v>
      </c>
      <c r="D3377" s="7">
        <v>43183</v>
      </c>
      <c r="E3377" s="5" t="s">
        <v>29</v>
      </c>
      <c r="F3377" s="5">
        <v>207</v>
      </c>
      <c r="G3377" s="5">
        <v>128</v>
      </c>
      <c r="H3377" s="5" t="s">
        <v>27</v>
      </c>
      <c r="I3377" s="5">
        <v>7</v>
      </c>
      <c r="M3377" s="8"/>
      <c r="O3377" s="6"/>
    </row>
    <row r="3378" spans="1:15" ht="13">
      <c r="A3378" s="1">
        <v>50059901</v>
      </c>
      <c r="B3378" s="5">
        <v>10069987</v>
      </c>
      <c r="C3378" s="7">
        <v>43270</v>
      </c>
      <c r="D3378" s="7">
        <v>43271</v>
      </c>
      <c r="E3378" s="5" t="s">
        <v>23</v>
      </c>
      <c r="F3378" s="5">
        <v>324</v>
      </c>
      <c r="G3378" s="5">
        <v>103</v>
      </c>
      <c r="H3378" s="5" t="s">
        <v>27</v>
      </c>
      <c r="I3378" s="5">
        <v>5</v>
      </c>
      <c r="M3378" s="8"/>
      <c r="O3378" s="6"/>
    </row>
    <row r="3379" spans="1:15" ht="13">
      <c r="A3379" s="1">
        <v>50059931</v>
      </c>
      <c r="B3379" s="5">
        <v>9678682</v>
      </c>
      <c r="C3379" s="7">
        <v>43287</v>
      </c>
      <c r="D3379" s="7">
        <v>43292</v>
      </c>
      <c r="E3379" s="5" t="s">
        <v>28</v>
      </c>
      <c r="F3379" s="5">
        <v>956</v>
      </c>
      <c r="G3379" s="5">
        <v>276</v>
      </c>
      <c r="H3379" s="5" t="s">
        <v>30</v>
      </c>
      <c r="I3379" s="5">
        <v>9</v>
      </c>
      <c r="M3379" s="8"/>
      <c r="O3379" s="6"/>
    </row>
    <row r="3380" spans="1:15" ht="13">
      <c r="A3380" s="1">
        <v>50059941</v>
      </c>
      <c r="B3380" s="5">
        <v>18110018</v>
      </c>
      <c r="C3380" s="7">
        <v>43411</v>
      </c>
      <c r="D3380" s="7">
        <v>43411</v>
      </c>
      <c r="E3380" s="5" t="s">
        <v>28</v>
      </c>
      <c r="F3380" s="5">
        <v>354</v>
      </c>
      <c r="G3380" s="5">
        <v>133</v>
      </c>
      <c r="H3380" s="5" t="s">
        <v>30</v>
      </c>
      <c r="I3380" s="5">
        <v>3</v>
      </c>
      <c r="M3380" s="8"/>
      <c r="O3380" s="6"/>
    </row>
    <row r="3381" spans="1:15" ht="13">
      <c r="A3381" s="1">
        <v>50059951</v>
      </c>
      <c r="B3381" s="5">
        <v>363332</v>
      </c>
      <c r="C3381" s="7">
        <v>43068</v>
      </c>
      <c r="D3381" s="7">
        <v>43073</v>
      </c>
      <c r="E3381" s="5" t="s">
        <v>28</v>
      </c>
      <c r="F3381" s="5">
        <v>1928</v>
      </c>
      <c r="G3381" s="5">
        <v>859</v>
      </c>
      <c r="H3381" s="5" t="s">
        <v>32</v>
      </c>
      <c r="I3381" s="5">
        <v>1</v>
      </c>
      <c r="M3381" s="8"/>
      <c r="O3381" s="6"/>
    </row>
    <row r="3382" spans="1:15" ht="13">
      <c r="A3382" s="1">
        <v>50059961</v>
      </c>
      <c r="B3382" s="5">
        <v>11954286</v>
      </c>
      <c r="C3382" s="7">
        <v>43181</v>
      </c>
      <c r="D3382" s="7">
        <v>43182</v>
      </c>
      <c r="E3382" s="5" t="s">
        <v>28</v>
      </c>
      <c r="F3382" s="5">
        <v>136</v>
      </c>
      <c r="G3382" s="5">
        <v>90</v>
      </c>
      <c r="H3382" s="5" t="s">
        <v>30</v>
      </c>
      <c r="I3382" s="5">
        <v>5</v>
      </c>
      <c r="M3382" s="8"/>
      <c r="O3382" s="6"/>
    </row>
    <row r="3383" spans="1:15" ht="13">
      <c r="A3383" s="1">
        <v>50059971</v>
      </c>
      <c r="B3383" s="5">
        <v>21163196</v>
      </c>
      <c r="C3383" s="7">
        <v>43092</v>
      </c>
      <c r="D3383" s="7">
        <v>43096</v>
      </c>
      <c r="E3383" s="5" t="s">
        <v>23</v>
      </c>
      <c r="F3383" s="5">
        <v>435</v>
      </c>
      <c r="G3383" s="5">
        <v>141</v>
      </c>
      <c r="H3383" s="5" t="s">
        <v>25</v>
      </c>
      <c r="I3383" s="5">
        <v>1</v>
      </c>
      <c r="M3383" s="8"/>
      <c r="O3383" s="6"/>
    </row>
    <row r="3384" spans="1:15" ht="13">
      <c r="A3384" s="1">
        <v>50059981</v>
      </c>
      <c r="B3384" s="5">
        <v>7619676</v>
      </c>
      <c r="C3384" s="7">
        <v>43173</v>
      </c>
      <c r="D3384" s="7">
        <v>43178</v>
      </c>
      <c r="E3384" s="5" t="s">
        <v>28</v>
      </c>
      <c r="F3384" s="5">
        <v>242</v>
      </c>
      <c r="G3384" s="5">
        <v>159</v>
      </c>
      <c r="H3384" s="5" t="s">
        <v>32</v>
      </c>
      <c r="I3384" s="5">
        <v>1</v>
      </c>
      <c r="M3384" s="8"/>
      <c r="O3384" s="6"/>
    </row>
    <row r="3385" spans="1:15" ht="13">
      <c r="A3385" s="1">
        <v>50060011</v>
      </c>
      <c r="B3385" s="5">
        <v>64071</v>
      </c>
      <c r="C3385" s="7">
        <v>43265</v>
      </c>
      <c r="D3385" s="7">
        <v>43272</v>
      </c>
      <c r="E3385" s="5" t="s">
        <v>29</v>
      </c>
      <c r="F3385" s="5">
        <v>1325</v>
      </c>
      <c r="G3385" s="5">
        <v>669</v>
      </c>
      <c r="H3385" s="5" t="s">
        <v>27</v>
      </c>
      <c r="I3385" s="5">
        <v>7</v>
      </c>
      <c r="M3385" s="8"/>
      <c r="O3385" s="6"/>
    </row>
    <row r="3386" spans="1:15" ht="13">
      <c r="A3386" s="1">
        <v>50060031</v>
      </c>
      <c r="B3386" s="5">
        <v>16717921</v>
      </c>
      <c r="C3386" s="7">
        <v>43390</v>
      </c>
      <c r="D3386" s="7">
        <v>43393</v>
      </c>
      <c r="E3386" s="5" t="s">
        <v>29</v>
      </c>
      <c r="F3386" s="5">
        <v>77815</v>
      </c>
      <c r="G3386" s="5">
        <v>43270</v>
      </c>
      <c r="H3386" s="5" t="s">
        <v>25</v>
      </c>
      <c r="I3386" s="5">
        <v>3</v>
      </c>
      <c r="M3386" s="8"/>
      <c r="O3386" s="6"/>
    </row>
    <row r="3387" spans="1:15" ht="13">
      <c r="A3387" s="1">
        <v>50060041</v>
      </c>
      <c r="B3387" s="5">
        <v>21167185</v>
      </c>
      <c r="C3387" s="7">
        <v>43314</v>
      </c>
      <c r="D3387" s="7">
        <v>43320</v>
      </c>
      <c r="E3387" s="5" t="s">
        <v>28</v>
      </c>
      <c r="F3387" s="5">
        <v>292</v>
      </c>
      <c r="G3387" s="5">
        <v>82</v>
      </c>
      <c r="H3387" s="5" t="s">
        <v>30</v>
      </c>
      <c r="I3387" s="5">
        <v>8</v>
      </c>
      <c r="M3387" s="8"/>
      <c r="O3387" s="6"/>
    </row>
    <row r="3388" spans="1:15" ht="13">
      <c r="A3388" s="1">
        <v>50060061</v>
      </c>
      <c r="B3388" s="5">
        <v>342910</v>
      </c>
      <c r="C3388" s="7">
        <v>43161</v>
      </c>
      <c r="D3388" s="7">
        <v>43167</v>
      </c>
      <c r="E3388" s="5" t="s">
        <v>29</v>
      </c>
      <c r="F3388" s="5">
        <v>859</v>
      </c>
      <c r="G3388" s="5">
        <v>239</v>
      </c>
      <c r="H3388" s="5" t="s">
        <v>30</v>
      </c>
      <c r="I3388" s="5">
        <v>5</v>
      </c>
      <c r="M3388" s="8"/>
      <c r="O3388" s="6"/>
    </row>
    <row r="3389" spans="1:15" ht="13">
      <c r="A3389" s="1">
        <v>50060101</v>
      </c>
      <c r="B3389" s="5">
        <v>10440725</v>
      </c>
      <c r="C3389" s="7">
        <v>43077</v>
      </c>
      <c r="D3389" s="7">
        <v>43081</v>
      </c>
      <c r="E3389" s="5" t="s">
        <v>29</v>
      </c>
      <c r="F3389" s="5">
        <v>477</v>
      </c>
      <c r="G3389" s="5">
        <v>275</v>
      </c>
      <c r="H3389" s="5" t="s">
        <v>27</v>
      </c>
      <c r="I3389" s="5">
        <v>6</v>
      </c>
      <c r="M3389" s="8"/>
      <c r="O3389" s="6"/>
    </row>
    <row r="3390" spans="1:15" ht="13">
      <c r="A3390" s="1">
        <v>50060111</v>
      </c>
      <c r="B3390" s="5">
        <v>16123495</v>
      </c>
      <c r="C3390" s="7">
        <v>43427</v>
      </c>
      <c r="D3390" s="7">
        <v>43431</v>
      </c>
      <c r="E3390" s="5" t="s">
        <v>29</v>
      </c>
      <c r="F3390" s="5">
        <v>261</v>
      </c>
      <c r="G3390" s="5">
        <v>54</v>
      </c>
      <c r="H3390" s="5" t="s">
        <v>27</v>
      </c>
      <c r="I3390" s="5">
        <v>2</v>
      </c>
      <c r="M3390" s="8"/>
      <c r="O3390" s="6"/>
    </row>
    <row r="3391" spans="1:15" ht="13">
      <c r="A3391" s="1">
        <v>50060121</v>
      </c>
      <c r="B3391" s="5">
        <v>16455953</v>
      </c>
      <c r="C3391" s="7">
        <v>43079</v>
      </c>
      <c r="D3391" s="7">
        <v>43085</v>
      </c>
      <c r="E3391" s="5" t="s">
        <v>29</v>
      </c>
      <c r="F3391" s="5">
        <v>3600</v>
      </c>
      <c r="G3391" s="5">
        <v>1250</v>
      </c>
      <c r="H3391" s="5" t="s">
        <v>30</v>
      </c>
      <c r="I3391" s="5">
        <v>1</v>
      </c>
      <c r="M3391" s="8"/>
      <c r="O3391" s="6"/>
    </row>
    <row r="3392" spans="1:15" ht="13">
      <c r="A3392" s="1">
        <v>50060151</v>
      </c>
      <c r="B3392" s="5">
        <v>11464823</v>
      </c>
      <c r="C3392" s="7">
        <v>43188</v>
      </c>
      <c r="D3392" s="7">
        <v>43192</v>
      </c>
      <c r="E3392" s="5" t="s">
        <v>28</v>
      </c>
      <c r="F3392" s="5">
        <v>255</v>
      </c>
      <c r="G3392" s="5">
        <v>81</v>
      </c>
      <c r="H3392" s="5" t="s">
        <v>27</v>
      </c>
      <c r="I3392" s="5">
        <v>8</v>
      </c>
      <c r="M3392" s="8"/>
      <c r="O3392" s="6"/>
    </row>
    <row r="3393" spans="1:15" ht="13">
      <c r="A3393" s="1">
        <v>50060171</v>
      </c>
      <c r="B3393" s="5">
        <v>21163063</v>
      </c>
      <c r="C3393" s="7">
        <v>43173</v>
      </c>
      <c r="D3393" s="7">
        <v>43179</v>
      </c>
      <c r="E3393" s="5" t="s">
        <v>29</v>
      </c>
      <c r="F3393" s="5">
        <v>554</v>
      </c>
      <c r="G3393" s="5">
        <v>273</v>
      </c>
      <c r="H3393" s="5" t="s">
        <v>27</v>
      </c>
      <c r="I3393" s="5">
        <v>2</v>
      </c>
      <c r="M3393" s="8"/>
      <c r="O3393" s="6"/>
    </row>
    <row r="3394" spans="1:15" ht="13">
      <c r="A3394" s="1">
        <v>50060181</v>
      </c>
      <c r="B3394" s="5">
        <v>21163129</v>
      </c>
      <c r="C3394" s="7">
        <v>43106</v>
      </c>
      <c r="D3394" s="7">
        <v>43107</v>
      </c>
      <c r="E3394" s="5" t="s">
        <v>23</v>
      </c>
      <c r="F3394" s="5">
        <v>607</v>
      </c>
      <c r="G3394" s="5">
        <v>404</v>
      </c>
      <c r="H3394" s="5" t="s">
        <v>30</v>
      </c>
      <c r="I3394" s="5">
        <v>8</v>
      </c>
      <c r="M3394" s="8"/>
      <c r="O3394" s="6"/>
    </row>
    <row r="3395" spans="1:15" ht="13">
      <c r="A3395" s="1">
        <v>50060201</v>
      </c>
      <c r="B3395" s="5">
        <v>21173160</v>
      </c>
      <c r="C3395" s="7">
        <v>43156</v>
      </c>
      <c r="D3395" s="7">
        <v>43163</v>
      </c>
      <c r="E3395" s="5" t="s">
        <v>29</v>
      </c>
      <c r="F3395" s="5">
        <v>141</v>
      </c>
      <c r="G3395" s="5">
        <v>60</v>
      </c>
      <c r="H3395" s="5" t="s">
        <v>30</v>
      </c>
      <c r="I3395" s="5">
        <v>2</v>
      </c>
      <c r="M3395" s="8"/>
      <c r="O3395" s="6"/>
    </row>
    <row r="3396" spans="1:15" ht="13">
      <c r="A3396" s="1">
        <v>50060231</v>
      </c>
      <c r="B3396" s="5">
        <v>16968952</v>
      </c>
      <c r="C3396" s="7">
        <v>43076</v>
      </c>
      <c r="D3396" s="7">
        <v>43078</v>
      </c>
      <c r="E3396" s="5" t="s">
        <v>23</v>
      </c>
      <c r="F3396" s="5">
        <v>140</v>
      </c>
      <c r="G3396" s="5">
        <v>49</v>
      </c>
      <c r="H3396" s="5" t="s">
        <v>30</v>
      </c>
      <c r="I3396" s="5">
        <v>5</v>
      </c>
      <c r="M3396" s="8"/>
      <c r="O3396" s="6"/>
    </row>
    <row r="3397" spans="1:15" ht="13">
      <c r="A3397" s="1">
        <v>50060271</v>
      </c>
      <c r="B3397" s="5">
        <v>807407</v>
      </c>
      <c r="C3397" s="7">
        <v>43075</v>
      </c>
      <c r="D3397" s="7">
        <v>43076</v>
      </c>
      <c r="E3397" s="5" t="s">
        <v>23</v>
      </c>
      <c r="F3397" s="5">
        <v>245</v>
      </c>
      <c r="G3397" s="5">
        <v>107</v>
      </c>
      <c r="H3397" s="5" t="s">
        <v>30</v>
      </c>
      <c r="I3397" s="5">
        <v>5</v>
      </c>
      <c r="M3397" s="8"/>
      <c r="O3397" s="6"/>
    </row>
    <row r="3398" spans="1:15" ht="13">
      <c r="A3398" s="1">
        <v>50060281</v>
      </c>
      <c r="B3398" s="5">
        <v>7814112</v>
      </c>
      <c r="C3398" s="7">
        <v>43424</v>
      </c>
      <c r="D3398" s="7">
        <v>43430</v>
      </c>
      <c r="E3398" s="5" t="s">
        <v>28</v>
      </c>
      <c r="F3398" s="5">
        <v>671</v>
      </c>
      <c r="G3398" s="5">
        <v>460</v>
      </c>
      <c r="H3398" s="5" t="s">
        <v>30</v>
      </c>
      <c r="I3398" s="5">
        <v>12</v>
      </c>
      <c r="M3398" s="8"/>
      <c r="O3398" s="6"/>
    </row>
    <row r="3399" spans="1:15" ht="13">
      <c r="A3399" s="1">
        <v>50060291</v>
      </c>
      <c r="B3399" s="5">
        <v>12917446</v>
      </c>
      <c r="C3399" s="7">
        <v>43227</v>
      </c>
      <c r="D3399" s="7">
        <v>43229</v>
      </c>
      <c r="E3399" s="5" t="s">
        <v>28</v>
      </c>
      <c r="F3399" s="5">
        <v>380</v>
      </c>
      <c r="G3399" s="5">
        <v>79</v>
      </c>
      <c r="H3399" s="5" t="s">
        <v>30</v>
      </c>
      <c r="I3399" s="5">
        <v>7</v>
      </c>
      <c r="M3399" s="8"/>
      <c r="O3399" s="6"/>
    </row>
    <row r="3400" spans="1:15" ht="13">
      <c r="A3400" s="1">
        <v>50060301</v>
      </c>
      <c r="B3400" s="5">
        <v>5521719</v>
      </c>
      <c r="C3400" s="7">
        <v>43181</v>
      </c>
      <c r="D3400" s="7">
        <v>43187</v>
      </c>
      <c r="E3400" s="5" t="s">
        <v>33</v>
      </c>
      <c r="F3400" s="5">
        <v>320</v>
      </c>
      <c r="G3400" s="5">
        <v>67</v>
      </c>
      <c r="H3400" s="5" t="s">
        <v>27</v>
      </c>
      <c r="I3400" s="5">
        <v>13</v>
      </c>
      <c r="M3400" s="8"/>
      <c r="O3400" s="6"/>
    </row>
    <row r="3401" spans="1:15" ht="13">
      <c r="A3401" s="1">
        <v>50060311</v>
      </c>
      <c r="B3401" s="5">
        <v>21173188</v>
      </c>
      <c r="C3401" s="7">
        <v>43287</v>
      </c>
      <c r="D3401" s="7">
        <v>43290</v>
      </c>
      <c r="E3401" s="5" t="s">
        <v>28</v>
      </c>
      <c r="F3401" s="5">
        <v>320</v>
      </c>
      <c r="G3401" s="5">
        <v>91</v>
      </c>
      <c r="H3401" s="5" t="s">
        <v>30</v>
      </c>
      <c r="I3401" s="5">
        <v>1</v>
      </c>
      <c r="M3401" s="8"/>
      <c r="O3401" s="6"/>
    </row>
    <row r="3402" spans="1:15" ht="13">
      <c r="A3402" s="1">
        <v>50060321</v>
      </c>
      <c r="B3402" s="5">
        <v>21164857</v>
      </c>
      <c r="C3402" s="7">
        <v>43169</v>
      </c>
      <c r="D3402" s="7">
        <v>43175</v>
      </c>
      <c r="E3402" s="5" t="s">
        <v>29</v>
      </c>
      <c r="F3402" s="5">
        <v>310</v>
      </c>
      <c r="G3402" s="5">
        <v>208</v>
      </c>
      <c r="H3402" s="5" t="s">
        <v>32</v>
      </c>
      <c r="I3402" s="5">
        <v>5</v>
      </c>
      <c r="M3402" s="8"/>
      <c r="O3402" s="6"/>
    </row>
    <row r="3403" spans="1:15" ht="13">
      <c r="A3403" s="1">
        <v>50060341</v>
      </c>
      <c r="B3403" s="5">
        <v>9957446</v>
      </c>
      <c r="C3403" s="7">
        <v>43178</v>
      </c>
      <c r="D3403" s="7">
        <v>43184</v>
      </c>
      <c r="E3403" s="5" t="s">
        <v>28</v>
      </c>
      <c r="F3403" s="5">
        <v>875</v>
      </c>
      <c r="G3403" s="5">
        <v>471</v>
      </c>
      <c r="H3403" s="5" t="s">
        <v>25</v>
      </c>
      <c r="I3403" s="5">
        <v>10</v>
      </c>
      <c r="M3403" s="8"/>
      <c r="O3403" s="6"/>
    </row>
    <row r="3404" spans="1:15" ht="13">
      <c r="A3404" s="1">
        <v>50060361</v>
      </c>
      <c r="B3404" s="5">
        <v>156653</v>
      </c>
      <c r="C3404" s="7">
        <v>43379</v>
      </c>
      <c r="D3404" s="7">
        <v>43385</v>
      </c>
      <c r="E3404" s="5" t="s">
        <v>28</v>
      </c>
      <c r="F3404" s="5">
        <v>69685</v>
      </c>
      <c r="G3404" s="5">
        <v>40154</v>
      </c>
      <c r="H3404" s="5" t="s">
        <v>27</v>
      </c>
      <c r="I3404" s="5">
        <v>12</v>
      </c>
      <c r="M3404" s="8"/>
      <c r="O3404" s="6"/>
    </row>
    <row r="3405" spans="1:15" ht="13">
      <c r="A3405" s="1">
        <v>50060391</v>
      </c>
      <c r="B3405" s="5">
        <v>6594862</v>
      </c>
      <c r="C3405" s="7">
        <v>43152</v>
      </c>
      <c r="D3405" s="7">
        <v>43153</v>
      </c>
      <c r="E3405" s="5" t="s">
        <v>33</v>
      </c>
      <c r="F3405" s="5">
        <v>229</v>
      </c>
      <c r="G3405" s="5">
        <v>151</v>
      </c>
      <c r="H3405" s="5" t="s">
        <v>27</v>
      </c>
      <c r="I3405" s="5">
        <v>3</v>
      </c>
      <c r="M3405" s="8"/>
      <c r="O3405" s="6"/>
    </row>
    <row r="3406" spans="1:15" ht="13">
      <c r="A3406" s="1">
        <v>50060401</v>
      </c>
      <c r="B3406" s="5">
        <v>5287362</v>
      </c>
      <c r="C3406" s="7">
        <v>43301</v>
      </c>
      <c r="D3406" s="7">
        <v>43302</v>
      </c>
      <c r="E3406" s="5" t="s">
        <v>23</v>
      </c>
      <c r="F3406" s="5">
        <v>264</v>
      </c>
      <c r="G3406" s="5">
        <v>76</v>
      </c>
      <c r="H3406" s="5" t="s">
        <v>30</v>
      </c>
      <c r="I3406" s="5">
        <v>2</v>
      </c>
      <c r="M3406" s="8"/>
      <c r="O3406" s="6"/>
    </row>
    <row r="3407" spans="1:15" ht="13">
      <c r="A3407" s="1">
        <v>50060411</v>
      </c>
      <c r="B3407" s="5">
        <v>6036159</v>
      </c>
      <c r="C3407" s="7">
        <v>43135</v>
      </c>
      <c r="D3407" s="7">
        <v>43140</v>
      </c>
      <c r="E3407" s="5" t="s">
        <v>23</v>
      </c>
      <c r="F3407" s="5">
        <v>310</v>
      </c>
      <c r="G3407" s="5">
        <v>146</v>
      </c>
      <c r="H3407" s="5" t="s">
        <v>27</v>
      </c>
      <c r="I3407" s="5">
        <v>5</v>
      </c>
      <c r="M3407" s="8"/>
      <c r="O3407" s="6"/>
    </row>
    <row r="3408" spans="1:15" ht="13">
      <c r="A3408" s="1">
        <v>50060421</v>
      </c>
      <c r="B3408" s="5">
        <v>16337792</v>
      </c>
      <c r="C3408" s="7">
        <v>43079</v>
      </c>
      <c r="D3408" s="7">
        <v>43081</v>
      </c>
      <c r="E3408" s="5" t="s">
        <v>33</v>
      </c>
      <c r="F3408" s="5">
        <v>330</v>
      </c>
      <c r="G3408" s="5">
        <v>147</v>
      </c>
      <c r="H3408" s="5" t="s">
        <v>32</v>
      </c>
      <c r="I3408" s="5">
        <v>4</v>
      </c>
      <c r="M3408" s="8"/>
      <c r="O3408" s="6"/>
    </row>
    <row r="3409" spans="1:15" ht="13">
      <c r="A3409" s="1">
        <v>50060441</v>
      </c>
      <c r="B3409" s="5">
        <v>21164628</v>
      </c>
      <c r="C3409" s="7">
        <v>43366</v>
      </c>
      <c r="D3409" s="7">
        <v>43370</v>
      </c>
      <c r="E3409" s="5" t="s">
        <v>29</v>
      </c>
      <c r="F3409" s="5">
        <v>808</v>
      </c>
      <c r="G3409" s="5">
        <v>294</v>
      </c>
      <c r="H3409" s="5" t="s">
        <v>32</v>
      </c>
      <c r="I3409" s="5">
        <v>3</v>
      </c>
      <c r="M3409" s="8"/>
      <c r="O3409" s="6"/>
    </row>
    <row r="3410" spans="1:15" ht="13">
      <c r="A3410" s="1">
        <v>50060451</v>
      </c>
      <c r="B3410" s="5">
        <v>4697273</v>
      </c>
      <c r="C3410" s="7">
        <v>43378</v>
      </c>
      <c r="D3410" s="7">
        <v>43384</v>
      </c>
      <c r="E3410" s="5" t="s">
        <v>29</v>
      </c>
      <c r="F3410" s="5">
        <v>266</v>
      </c>
      <c r="G3410" s="5">
        <v>68</v>
      </c>
      <c r="H3410" s="5" t="s">
        <v>27</v>
      </c>
      <c r="I3410" s="5">
        <v>1</v>
      </c>
      <c r="M3410" s="8"/>
      <c r="O3410" s="6"/>
    </row>
    <row r="3411" spans="1:15" ht="13">
      <c r="A3411" s="1">
        <v>50060471</v>
      </c>
      <c r="B3411" s="5">
        <v>11955603</v>
      </c>
      <c r="C3411" s="7">
        <v>43071</v>
      </c>
      <c r="D3411" s="7">
        <v>43073</v>
      </c>
      <c r="E3411" s="5" t="s">
        <v>33</v>
      </c>
      <c r="F3411" s="5">
        <v>356</v>
      </c>
      <c r="G3411" s="5">
        <v>120</v>
      </c>
      <c r="H3411" s="5" t="s">
        <v>30</v>
      </c>
      <c r="I3411" s="5">
        <v>2</v>
      </c>
      <c r="M3411" s="8"/>
      <c r="O3411" s="6"/>
    </row>
    <row r="3412" spans="1:15" ht="13">
      <c r="A3412" s="1">
        <v>50060491</v>
      </c>
      <c r="B3412" s="5">
        <v>20840129</v>
      </c>
      <c r="C3412" s="7">
        <v>43231</v>
      </c>
      <c r="D3412" s="7">
        <v>43235</v>
      </c>
      <c r="E3412" s="5" t="s">
        <v>28</v>
      </c>
      <c r="F3412" s="5">
        <v>369</v>
      </c>
      <c r="G3412" s="5">
        <v>200</v>
      </c>
      <c r="H3412" s="5" t="s">
        <v>27</v>
      </c>
      <c r="I3412" s="5">
        <v>9</v>
      </c>
      <c r="M3412" s="8"/>
      <c r="O3412" s="6"/>
    </row>
    <row r="3413" spans="1:15" ht="13">
      <c r="A3413" s="1">
        <v>50060501</v>
      </c>
      <c r="B3413" s="5">
        <v>8122138</v>
      </c>
      <c r="C3413" s="7">
        <v>43324</v>
      </c>
      <c r="D3413" s="7">
        <v>43331</v>
      </c>
      <c r="E3413" s="5" t="s">
        <v>33</v>
      </c>
      <c r="F3413" s="5">
        <v>285</v>
      </c>
      <c r="G3413" s="5">
        <v>72</v>
      </c>
      <c r="H3413" s="5" t="s">
        <v>27</v>
      </c>
      <c r="I3413" s="5">
        <v>4</v>
      </c>
      <c r="M3413" s="8"/>
      <c r="O3413" s="6"/>
    </row>
    <row r="3414" spans="1:15" ht="13">
      <c r="A3414" s="1">
        <v>50060511</v>
      </c>
      <c r="B3414" s="5">
        <v>16644310</v>
      </c>
      <c r="C3414" s="7">
        <v>43359</v>
      </c>
      <c r="D3414" s="7">
        <v>43360</v>
      </c>
      <c r="E3414" s="5" t="s">
        <v>29</v>
      </c>
      <c r="F3414" s="5">
        <v>431</v>
      </c>
      <c r="G3414" s="5">
        <v>301</v>
      </c>
      <c r="H3414" s="5" t="s">
        <v>30</v>
      </c>
      <c r="I3414" s="5">
        <v>2</v>
      </c>
      <c r="M3414" s="8"/>
      <c r="O3414" s="6"/>
    </row>
    <row r="3415" spans="1:15" ht="13">
      <c r="A3415" s="1">
        <v>50060521</v>
      </c>
      <c r="B3415" s="5">
        <v>21171604</v>
      </c>
      <c r="C3415" s="7">
        <v>43102</v>
      </c>
      <c r="D3415" s="7">
        <v>43108</v>
      </c>
      <c r="E3415" s="5" t="s">
        <v>33</v>
      </c>
      <c r="F3415" s="5">
        <v>376</v>
      </c>
      <c r="G3415" s="5">
        <v>174</v>
      </c>
      <c r="H3415" s="5" t="s">
        <v>30</v>
      </c>
      <c r="I3415" s="5">
        <v>20</v>
      </c>
      <c r="M3415" s="8"/>
      <c r="O3415" s="6"/>
    </row>
    <row r="3416" spans="1:15" ht="13">
      <c r="A3416" s="1">
        <v>50060541</v>
      </c>
      <c r="B3416" s="5">
        <v>17010878</v>
      </c>
      <c r="C3416" s="7">
        <v>43207</v>
      </c>
      <c r="D3416" s="7">
        <v>43209</v>
      </c>
      <c r="E3416" s="5" t="s">
        <v>33</v>
      </c>
      <c r="F3416" s="5">
        <v>329</v>
      </c>
      <c r="G3416" s="5">
        <v>213</v>
      </c>
      <c r="H3416" s="5" t="s">
        <v>25</v>
      </c>
      <c r="I3416" s="5">
        <v>4</v>
      </c>
      <c r="M3416" s="8"/>
      <c r="O3416" s="6"/>
    </row>
    <row r="3417" spans="1:15" ht="13">
      <c r="A3417" s="1">
        <v>50060551</v>
      </c>
      <c r="B3417" s="5">
        <v>21174353</v>
      </c>
      <c r="C3417" s="7">
        <v>43152</v>
      </c>
      <c r="D3417" s="7">
        <v>43158</v>
      </c>
      <c r="E3417" s="5" t="s">
        <v>29</v>
      </c>
      <c r="F3417" s="5">
        <v>48510</v>
      </c>
      <c r="G3417" s="5">
        <v>23265</v>
      </c>
      <c r="H3417" s="5" t="s">
        <v>32</v>
      </c>
      <c r="I3417" s="5">
        <v>10</v>
      </c>
      <c r="M3417" s="8"/>
      <c r="O3417" s="6"/>
    </row>
    <row r="3418" spans="1:15" ht="13">
      <c r="A3418" s="1">
        <v>50060581</v>
      </c>
      <c r="B3418" s="5">
        <v>12791945</v>
      </c>
      <c r="C3418" s="7">
        <v>43250</v>
      </c>
      <c r="D3418" s="7">
        <v>43254</v>
      </c>
      <c r="E3418" s="5" t="s">
        <v>28</v>
      </c>
      <c r="F3418" s="5">
        <v>449</v>
      </c>
      <c r="G3418" s="5">
        <v>304</v>
      </c>
      <c r="H3418" s="5" t="s">
        <v>27</v>
      </c>
      <c r="I3418" s="5">
        <v>7</v>
      </c>
      <c r="M3418" s="8"/>
      <c r="O3418" s="6"/>
    </row>
    <row r="3419" spans="1:15" ht="13">
      <c r="A3419" s="1">
        <v>50060601</v>
      </c>
      <c r="B3419" s="5">
        <v>11516073</v>
      </c>
      <c r="C3419" s="7">
        <v>43280</v>
      </c>
      <c r="D3419" s="7">
        <v>43287</v>
      </c>
      <c r="E3419" s="5" t="s">
        <v>28</v>
      </c>
      <c r="F3419" s="5">
        <v>449</v>
      </c>
      <c r="G3419" s="5">
        <v>203</v>
      </c>
      <c r="H3419" s="5" t="s">
        <v>25</v>
      </c>
      <c r="I3419" s="5">
        <v>12</v>
      </c>
      <c r="M3419" s="8"/>
      <c r="O3419" s="6"/>
    </row>
    <row r="3420" spans="1:15" ht="13">
      <c r="A3420" s="1">
        <v>50060621</v>
      </c>
      <c r="B3420" s="5">
        <v>17700751</v>
      </c>
      <c r="C3420" s="7">
        <v>43233</v>
      </c>
      <c r="D3420" s="7">
        <v>43235</v>
      </c>
      <c r="E3420" s="5" t="s">
        <v>29</v>
      </c>
      <c r="F3420" s="5">
        <v>320</v>
      </c>
      <c r="G3420" s="5">
        <v>117</v>
      </c>
      <c r="H3420" s="5" t="s">
        <v>27</v>
      </c>
      <c r="I3420" s="5">
        <v>11</v>
      </c>
      <c r="M3420" s="8"/>
      <c r="O3420" s="6"/>
    </row>
    <row r="3421" spans="1:15" ht="13">
      <c r="A3421" s="1">
        <v>50060631</v>
      </c>
      <c r="B3421" s="5">
        <v>21165658</v>
      </c>
      <c r="C3421" s="7">
        <v>43323</v>
      </c>
      <c r="D3421" s="7">
        <v>43327</v>
      </c>
      <c r="E3421" s="5" t="s">
        <v>23</v>
      </c>
      <c r="F3421" s="5">
        <v>578</v>
      </c>
      <c r="G3421" s="5">
        <v>230</v>
      </c>
      <c r="H3421" s="5" t="s">
        <v>30</v>
      </c>
      <c r="I3421" s="5">
        <v>3</v>
      </c>
      <c r="M3421" s="8"/>
      <c r="O3421" s="6"/>
    </row>
    <row r="3422" spans="1:15" ht="13">
      <c r="A3422" s="1">
        <v>50060651</v>
      </c>
      <c r="B3422" s="5">
        <v>14467989</v>
      </c>
      <c r="C3422" s="7">
        <v>43192</v>
      </c>
      <c r="D3422" s="7">
        <v>43193</v>
      </c>
      <c r="E3422" s="5" t="s">
        <v>29</v>
      </c>
      <c r="F3422" s="5">
        <v>346</v>
      </c>
      <c r="G3422" s="5">
        <v>161</v>
      </c>
      <c r="H3422" s="5" t="s">
        <v>27</v>
      </c>
      <c r="I3422" s="5">
        <v>6</v>
      </c>
      <c r="M3422" s="8"/>
      <c r="O3422" s="6"/>
    </row>
    <row r="3423" spans="1:15" ht="13">
      <c r="A3423" s="1">
        <v>50060661</v>
      </c>
      <c r="B3423" s="5">
        <v>20159826</v>
      </c>
      <c r="C3423" s="7">
        <v>43088</v>
      </c>
      <c r="D3423" s="7">
        <v>43091</v>
      </c>
      <c r="E3423" s="5" t="s">
        <v>29</v>
      </c>
      <c r="F3423" s="5">
        <v>236</v>
      </c>
      <c r="G3423" s="5">
        <v>162</v>
      </c>
      <c r="H3423" s="5" t="s">
        <v>25</v>
      </c>
      <c r="I3423" s="5">
        <v>3</v>
      </c>
      <c r="M3423" s="8"/>
      <c r="O3423" s="6"/>
    </row>
    <row r="3424" spans="1:15" ht="13">
      <c r="A3424" s="1">
        <v>50060681</v>
      </c>
      <c r="B3424" s="5">
        <v>21165534</v>
      </c>
      <c r="C3424" s="7">
        <v>43202</v>
      </c>
      <c r="D3424" s="7">
        <v>43208</v>
      </c>
      <c r="E3424" s="5" t="s">
        <v>23</v>
      </c>
      <c r="F3424" s="5">
        <v>168</v>
      </c>
      <c r="G3424" s="5">
        <v>75</v>
      </c>
      <c r="H3424" s="5" t="s">
        <v>27</v>
      </c>
      <c r="I3424" s="5">
        <v>6</v>
      </c>
      <c r="M3424" s="8"/>
      <c r="O3424" s="6"/>
    </row>
    <row r="3425" spans="1:15" ht="13">
      <c r="A3425" s="1">
        <v>50060691</v>
      </c>
      <c r="B3425" s="5">
        <v>21124353</v>
      </c>
      <c r="C3425" s="7">
        <v>43136</v>
      </c>
      <c r="D3425" s="7">
        <v>43139</v>
      </c>
      <c r="E3425" s="5" t="s">
        <v>33</v>
      </c>
      <c r="F3425" s="5">
        <v>162</v>
      </c>
      <c r="G3425" s="5">
        <v>104</v>
      </c>
      <c r="H3425" s="5" t="s">
        <v>27</v>
      </c>
      <c r="I3425" s="5">
        <v>2</v>
      </c>
      <c r="M3425" s="8"/>
      <c r="O3425" s="6"/>
    </row>
    <row r="3426" spans="1:15" ht="13">
      <c r="A3426" s="1">
        <v>50060711</v>
      </c>
      <c r="B3426" s="5">
        <v>7189070</v>
      </c>
      <c r="C3426" s="7">
        <v>43186</v>
      </c>
      <c r="D3426" s="7">
        <v>43189</v>
      </c>
      <c r="E3426" s="5" t="s">
        <v>29</v>
      </c>
      <c r="F3426" s="5">
        <v>406</v>
      </c>
      <c r="G3426" s="5">
        <v>216</v>
      </c>
      <c r="H3426" s="5" t="s">
        <v>30</v>
      </c>
      <c r="I3426" s="5">
        <v>2</v>
      </c>
      <c r="M3426" s="8"/>
      <c r="O3426" s="6"/>
    </row>
    <row r="3427" spans="1:15" ht="13">
      <c r="A3427" s="1">
        <v>50060721</v>
      </c>
      <c r="B3427" s="5">
        <v>16284528</v>
      </c>
      <c r="C3427" s="7">
        <v>43281</v>
      </c>
      <c r="D3427" s="7">
        <v>43281</v>
      </c>
      <c r="E3427" s="5" t="s">
        <v>23</v>
      </c>
      <c r="F3427" s="5">
        <v>6960</v>
      </c>
      <c r="G3427" s="5">
        <v>2784</v>
      </c>
      <c r="H3427" s="5" t="s">
        <v>27</v>
      </c>
      <c r="I3427" s="5">
        <v>1</v>
      </c>
      <c r="M3427" s="8"/>
      <c r="O3427" s="6"/>
    </row>
    <row r="3428" spans="1:15" ht="13">
      <c r="A3428" s="1">
        <v>50060731</v>
      </c>
      <c r="B3428" s="5">
        <v>21107785</v>
      </c>
      <c r="C3428" s="7">
        <v>43274</v>
      </c>
      <c r="D3428" s="7">
        <v>43278</v>
      </c>
      <c r="E3428" s="5" t="s">
        <v>33</v>
      </c>
      <c r="F3428" s="5">
        <v>1032</v>
      </c>
      <c r="G3428" s="5">
        <v>519</v>
      </c>
      <c r="H3428" s="5" t="s">
        <v>30</v>
      </c>
      <c r="I3428" s="5">
        <v>12</v>
      </c>
      <c r="M3428" s="8"/>
      <c r="O3428" s="6"/>
    </row>
    <row r="3429" spans="1:15" ht="13">
      <c r="A3429" s="1">
        <v>50060741</v>
      </c>
      <c r="B3429" s="5">
        <v>10153493</v>
      </c>
      <c r="C3429" s="7">
        <v>43193</v>
      </c>
      <c r="D3429" s="7">
        <v>43200</v>
      </c>
      <c r="E3429" s="5" t="s">
        <v>23</v>
      </c>
      <c r="F3429" s="5">
        <v>131</v>
      </c>
      <c r="G3429" s="5">
        <v>84</v>
      </c>
      <c r="H3429" s="5" t="s">
        <v>30</v>
      </c>
      <c r="I3429" s="5">
        <v>1</v>
      </c>
      <c r="M3429" s="8"/>
      <c r="O3429" s="6"/>
    </row>
    <row r="3430" spans="1:15" ht="13">
      <c r="A3430" s="1">
        <v>50060751</v>
      </c>
      <c r="B3430" s="5">
        <v>6316613</v>
      </c>
      <c r="C3430" s="7">
        <v>43408</v>
      </c>
      <c r="D3430" s="7">
        <v>43411</v>
      </c>
      <c r="E3430" s="5" t="s">
        <v>29</v>
      </c>
      <c r="F3430" s="5">
        <v>168</v>
      </c>
      <c r="G3430" s="5">
        <v>55</v>
      </c>
      <c r="H3430" s="5" t="s">
        <v>25</v>
      </c>
      <c r="I3430" s="5">
        <v>4</v>
      </c>
      <c r="M3430" s="8"/>
      <c r="O3430" s="6"/>
    </row>
    <row r="3431" spans="1:15" ht="13">
      <c r="A3431" s="1">
        <v>50060771</v>
      </c>
      <c r="B3431" s="5">
        <v>21174353</v>
      </c>
      <c r="C3431" s="7">
        <v>43162</v>
      </c>
      <c r="D3431" s="7">
        <v>43165</v>
      </c>
      <c r="E3431" s="5" t="s">
        <v>28</v>
      </c>
      <c r="F3431" s="5">
        <v>169</v>
      </c>
      <c r="G3431" s="5">
        <v>50</v>
      </c>
      <c r="H3431" s="5" t="s">
        <v>32</v>
      </c>
      <c r="I3431" s="5">
        <v>3</v>
      </c>
      <c r="M3431" s="8"/>
      <c r="O3431" s="6"/>
    </row>
    <row r="3432" spans="1:15" ht="13">
      <c r="A3432" s="1">
        <v>50060791</v>
      </c>
      <c r="B3432" s="5">
        <v>106736</v>
      </c>
      <c r="C3432" s="7">
        <v>43124</v>
      </c>
      <c r="D3432" s="7">
        <v>43127</v>
      </c>
      <c r="E3432" s="5" t="s">
        <v>29</v>
      </c>
      <c r="F3432" s="5">
        <v>153</v>
      </c>
      <c r="G3432" s="5">
        <v>37</v>
      </c>
      <c r="H3432" s="5" t="s">
        <v>30</v>
      </c>
      <c r="I3432" s="5">
        <v>4</v>
      </c>
      <c r="M3432" s="8"/>
      <c r="O3432" s="6"/>
    </row>
    <row r="3433" spans="1:15" ht="13">
      <c r="A3433" s="1">
        <v>50060801</v>
      </c>
      <c r="B3433" s="5">
        <v>7884316</v>
      </c>
      <c r="C3433" s="7">
        <v>43105</v>
      </c>
      <c r="D3433" s="7">
        <v>43106</v>
      </c>
      <c r="E3433" s="5" t="s">
        <v>28</v>
      </c>
      <c r="F3433" s="5">
        <v>203</v>
      </c>
      <c r="G3433" s="5">
        <v>115</v>
      </c>
      <c r="H3433" s="5" t="s">
        <v>27</v>
      </c>
      <c r="I3433" s="5">
        <v>4</v>
      </c>
      <c r="M3433" s="8"/>
      <c r="O3433" s="6"/>
    </row>
    <row r="3434" spans="1:15" ht="13">
      <c r="A3434" s="1">
        <v>50060811</v>
      </c>
      <c r="B3434" s="5">
        <v>15062186</v>
      </c>
      <c r="C3434" s="7">
        <v>43413</v>
      </c>
      <c r="D3434" s="7">
        <v>43415</v>
      </c>
      <c r="E3434" s="5" t="s">
        <v>33</v>
      </c>
      <c r="F3434" s="5">
        <v>568</v>
      </c>
      <c r="G3434" s="5">
        <v>277</v>
      </c>
      <c r="H3434" s="5" t="s">
        <v>30</v>
      </c>
      <c r="I3434" s="5">
        <v>4</v>
      </c>
      <c r="M3434" s="8"/>
      <c r="O3434" s="6"/>
    </row>
    <row r="3435" spans="1:15" ht="13">
      <c r="A3435" s="1">
        <v>50060821</v>
      </c>
      <c r="B3435" s="5">
        <v>5547392</v>
      </c>
      <c r="C3435" s="7">
        <v>43420</v>
      </c>
      <c r="D3435" s="7">
        <v>43427</v>
      </c>
      <c r="E3435" s="5" t="s">
        <v>23</v>
      </c>
      <c r="F3435" s="5">
        <v>230</v>
      </c>
      <c r="G3435" s="5">
        <v>71</v>
      </c>
      <c r="H3435" s="5" t="s">
        <v>30</v>
      </c>
      <c r="I3435" s="5">
        <v>9</v>
      </c>
      <c r="M3435" s="8"/>
      <c r="O3435" s="6"/>
    </row>
    <row r="3436" spans="1:15" ht="13">
      <c r="A3436" s="1">
        <v>50060831</v>
      </c>
      <c r="B3436" s="5">
        <v>14468953</v>
      </c>
      <c r="C3436" s="7">
        <v>43206</v>
      </c>
      <c r="D3436" s="7">
        <v>43212</v>
      </c>
      <c r="E3436" s="5" t="s">
        <v>33</v>
      </c>
      <c r="F3436" s="5">
        <v>24495</v>
      </c>
      <c r="G3436" s="5">
        <v>15026</v>
      </c>
      <c r="H3436" s="5" t="s">
        <v>27</v>
      </c>
      <c r="I3436" s="5">
        <v>11</v>
      </c>
      <c r="M3436" s="8"/>
      <c r="O3436" s="6"/>
    </row>
    <row r="3437" spans="1:15" ht="13">
      <c r="A3437" s="1">
        <v>50060841</v>
      </c>
      <c r="B3437" s="5">
        <v>21169247</v>
      </c>
      <c r="C3437" s="7">
        <v>43403</v>
      </c>
      <c r="D3437" s="7">
        <v>43407</v>
      </c>
      <c r="E3437" s="5" t="s">
        <v>29</v>
      </c>
      <c r="F3437" s="5">
        <v>525</v>
      </c>
      <c r="G3437" s="5">
        <v>107</v>
      </c>
      <c r="H3437" s="5" t="s">
        <v>25</v>
      </c>
      <c r="I3437" s="5">
        <v>6</v>
      </c>
      <c r="M3437" s="8"/>
      <c r="O3437" s="6"/>
    </row>
    <row r="3438" spans="1:15" ht="13">
      <c r="A3438" s="1">
        <v>50060851</v>
      </c>
      <c r="B3438" s="5">
        <v>12173154</v>
      </c>
      <c r="C3438" s="7">
        <v>43186</v>
      </c>
      <c r="D3438" s="7">
        <v>43190</v>
      </c>
      <c r="E3438" s="5" t="s">
        <v>28</v>
      </c>
      <c r="F3438" s="5">
        <v>394</v>
      </c>
      <c r="G3438" s="5">
        <v>145</v>
      </c>
      <c r="H3438" s="5" t="s">
        <v>27</v>
      </c>
      <c r="I3438" s="5">
        <v>1</v>
      </c>
      <c r="M3438" s="8"/>
      <c r="O3438" s="6"/>
    </row>
    <row r="3439" spans="1:15" ht="13">
      <c r="A3439" s="1">
        <v>50060861</v>
      </c>
      <c r="B3439" s="5">
        <v>21172673</v>
      </c>
      <c r="C3439" s="7">
        <v>43416</v>
      </c>
      <c r="D3439" s="7">
        <v>43419</v>
      </c>
      <c r="E3439" s="5" t="s">
        <v>33</v>
      </c>
      <c r="F3439" s="5">
        <v>2891</v>
      </c>
      <c r="G3439" s="5">
        <v>1915</v>
      </c>
      <c r="H3439" s="5" t="s">
        <v>27</v>
      </c>
      <c r="I3439" s="5">
        <v>1</v>
      </c>
      <c r="M3439" s="8"/>
      <c r="O3439" s="6"/>
    </row>
    <row r="3440" spans="1:15" ht="13">
      <c r="A3440" s="1">
        <v>50060871</v>
      </c>
      <c r="B3440" s="5">
        <v>6540596</v>
      </c>
      <c r="C3440" s="7">
        <v>43285</v>
      </c>
      <c r="D3440" s="7">
        <v>43286</v>
      </c>
      <c r="E3440" s="5" t="s">
        <v>28</v>
      </c>
      <c r="F3440" s="5">
        <v>650</v>
      </c>
      <c r="G3440" s="5">
        <v>181</v>
      </c>
      <c r="H3440" s="5" t="s">
        <v>30</v>
      </c>
      <c r="I3440" s="5">
        <v>1</v>
      </c>
      <c r="M3440" s="8"/>
      <c r="O3440" s="6"/>
    </row>
    <row r="3441" spans="1:15" ht="13">
      <c r="A3441" s="1">
        <v>50060881</v>
      </c>
      <c r="B3441" s="5">
        <v>17258492</v>
      </c>
      <c r="C3441" s="7">
        <v>43414</v>
      </c>
      <c r="D3441" s="7">
        <v>43419</v>
      </c>
      <c r="E3441" s="5" t="s">
        <v>33</v>
      </c>
      <c r="F3441" s="5">
        <v>350</v>
      </c>
      <c r="G3441" s="5">
        <v>193</v>
      </c>
      <c r="H3441" s="5" t="s">
        <v>30</v>
      </c>
      <c r="I3441" s="5">
        <v>4</v>
      </c>
      <c r="M3441" s="8"/>
      <c r="O3441" s="6"/>
    </row>
    <row r="3442" spans="1:15" ht="13">
      <c r="A3442" s="1">
        <v>50060891</v>
      </c>
      <c r="B3442" s="5">
        <v>21169610</v>
      </c>
      <c r="C3442" s="7">
        <v>43413</v>
      </c>
      <c r="D3442" s="7">
        <v>43415</v>
      </c>
      <c r="E3442" s="5" t="s">
        <v>28</v>
      </c>
      <c r="F3442" s="5">
        <v>1034</v>
      </c>
      <c r="G3442" s="5">
        <v>581</v>
      </c>
      <c r="H3442" s="5" t="s">
        <v>32</v>
      </c>
      <c r="I3442" s="5">
        <v>2</v>
      </c>
      <c r="M3442" s="8"/>
      <c r="O3442" s="6"/>
    </row>
    <row r="3443" spans="1:15" ht="13">
      <c r="A3443" s="1">
        <v>50060911</v>
      </c>
      <c r="B3443" s="5">
        <v>21146685</v>
      </c>
      <c r="C3443" s="7">
        <v>43229</v>
      </c>
      <c r="D3443" s="7">
        <v>43236</v>
      </c>
      <c r="E3443" s="5" t="s">
        <v>28</v>
      </c>
      <c r="F3443" s="5">
        <v>600</v>
      </c>
      <c r="G3443" s="5">
        <v>186</v>
      </c>
      <c r="H3443" s="5" t="s">
        <v>27</v>
      </c>
      <c r="I3443" s="5">
        <v>5</v>
      </c>
      <c r="M3443" s="8"/>
      <c r="O3443" s="6"/>
    </row>
    <row r="3444" spans="1:15" ht="13">
      <c r="A3444" s="1">
        <v>50060921</v>
      </c>
      <c r="B3444" s="5">
        <v>21170144</v>
      </c>
      <c r="C3444" s="7">
        <v>43235</v>
      </c>
      <c r="D3444" s="7">
        <v>43241</v>
      </c>
      <c r="E3444" s="5" t="s">
        <v>28</v>
      </c>
      <c r="F3444" s="5">
        <v>538</v>
      </c>
      <c r="G3444" s="5">
        <v>168</v>
      </c>
      <c r="H3444" s="5" t="s">
        <v>32</v>
      </c>
      <c r="I3444" s="5">
        <v>8</v>
      </c>
      <c r="M3444" s="8"/>
      <c r="O3444" s="6"/>
    </row>
    <row r="3445" spans="1:15" ht="13">
      <c r="A3445" s="1">
        <v>50060941</v>
      </c>
      <c r="B3445" s="5">
        <v>14370051</v>
      </c>
      <c r="C3445" s="7">
        <v>43201</v>
      </c>
      <c r="D3445" s="7">
        <v>43202</v>
      </c>
      <c r="E3445" s="5" t="s">
        <v>33</v>
      </c>
      <c r="F3445" s="5">
        <v>1061</v>
      </c>
      <c r="G3445" s="5">
        <v>238</v>
      </c>
      <c r="H3445" s="5" t="s">
        <v>25</v>
      </c>
      <c r="I3445" s="5">
        <v>7</v>
      </c>
      <c r="M3445" s="8"/>
      <c r="O3445" s="6"/>
    </row>
    <row r="3446" spans="1:15" ht="13">
      <c r="A3446" s="1">
        <v>50060951</v>
      </c>
      <c r="B3446" s="5">
        <v>302098</v>
      </c>
      <c r="C3446" s="7">
        <v>43370</v>
      </c>
      <c r="D3446" s="7">
        <v>43376</v>
      </c>
      <c r="E3446" s="5" t="s">
        <v>23</v>
      </c>
      <c r="F3446" s="5">
        <v>44570</v>
      </c>
      <c r="G3446" s="5">
        <v>17258</v>
      </c>
      <c r="H3446" s="5" t="s">
        <v>27</v>
      </c>
      <c r="I3446" s="5">
        <v>1</v>
      </c>
      <c r="M3446" s="8"/>
      <c r="O3446" s="6"/>
    </row>
    <row r="3447" spans="1:15" ht="13">
      <c r="A3447" s="1">
        <v>50060961</v>
      </c>
      <c r="B3447" s="5">
        <v>20849577</v>
      </c>
      <c r="C3447" s="7">
        <v>43181</v>
      </c>
      <c r="D3447" s="7">
        <v>43186</v>
      </c>
      <c r="E3447" s="5" t="s">
        <v>28</v>
      </c>
      <c r="F3447" s="5">
        <v>454</v>
      </c>
      <c r="G3447" s="5">
        <v>177</v>
      </c>
      <c r="H3447" s="5" t="s">
        <v>30</v>
      </c>
      <c r="I3447" s="5">
        <v>4</v>
      </c>
      <c r="M3447" s="8"/>
      <c r="O3447" s="6"/>
    </row>
    <row r="3448" spans="1:15" ht="13">
      <c r="A3448" s="1">
        <v>50060971</v>
      </c>
      <c r="B3448" s="5">
        <v>6610716</v>
      </c>
      <c r="C3448" s="7">
        <v>43345</v>
      </c>
      <c r="D3448" s="7">
        <v>43351</v>
      </c>
      <c r="E3448" s="5" t="s">
        <v>28</v>
      </c>
      <c r="F3448" s="5">
        <v>593</v>
      </c>
      <c r="G3448" s="5">
        <v>324</v>
      </c>
      <c r="H3448" s="5" t="s">
        <v>30</v>
      </c>
      <c r="I3448" s="5">
        <v>18</v>
      </c>
      <c r="M3448" s="8"/>
      <c r="O3448" s="6"/>
    </row>
    <row r="3449" spans="1:15" ht="13">
      <c r="A3449" s="1">
        <v>50060981</v>
      </c>
      <c r="B3449" s="5">
        <v>17629936</v>
      </c>
      <c r="C3449" s="7">
        <v>43298</v>
      </c>
      <c r="D3449" s="7">
        <v>43299</v>
      </c>
      <c r="E3449" s="5" t="s">
        <v>23</v>
      </c>
      <c r="F3449" s="5">
        <v>413</v>
      </c>
      <c r="G3449" s="5">
        <v>199</v>
      </c>
      <c r="H3449" s="5" t="s">
        <v>30</v>
      </c>
      <c r="I3449" s="5">
        <v>13</v>
      </c>
      <c r="M3449" s="8"/>
      <c r="O3449" s="6"/>
    </row>
    <row r="3450" spans="1:15" ht="13">
      <c r="A3450" s="1">
        <v>50061001</v>
      </c>
      <c r="B3450" s="5">
        <v>357171</v>
      </c>
      <c r="C3450" s="7">
        <v>43137</v>
      </c>
      <c r="D3450" s="7">
        <v>43141</v>
      </c>
      <c r="E3450" s="5" t="s">
        <v>29</v>
      </c>
      <c r="F3450" s="5">
        <v>829</v>
      </c>
      <c r="G3450" s="5">
        <v>249</v>
      </c>
      <c r="H3450" s="5" t="s">
        <v>27</v>
      </c>
      <c r="I3450" s="5">
        <v>13</v>
      </c>
      <c r="M3450" s="8"/>
      <c r="O3450" s="6"/>
    </row>
    <row r="3451" spans="1:15" ht="13">
      <c r="A3451" s="1">
        <v>50061011</v>
      </c>
      <c r="B3451" s="5">
        <v>4852928</v>
      </c>
      <c r="C3451" s="7">
        <v>43311</v>
      </c>
      <c r="D3451" s="7">
        <v>43317</v>
      </c>
      <c r="E3451" s="5" t="s">
        <v>28</v>
      </c>
      <c r="F3451" s="5">
        <v>305</v>
      </c>
      <c r="G3451" s="5">
        <v>213</v>
      </c>
      <c r="H3451" s="5" t="s">
        <v>30</v>
      </c>
      <c r="I3451" s="5">
        <v>3</v>
      </c>
      <c r="M3451" s="8"/>
      <c r="O3451" s="6"/>
    </row>
    <row r="3452" spans="1:15" ht="13">
      <c r="A3452" s="1">
        <v>50061031</v>
      </c>
      <c r="B3452" s="5">
        <v>21172654</v>
      </c>
      <c r="C3452" s="7">
        <v>43139</v>
      </c>
      <c r="D3452" s="7">
        <v>43140</v>
      </c>
      <c r="E3452" s="5" t="s">
        <v>28</v>
      </c>
      <c r="F3452" s="5">
        <v>166</v>
      </c>
      <c r="G3452" s="5">
        <v>40</v>
      </c>
      <c r="H3452" s="5" t="s">
        <v>30</v>
      </c>
      <c r="I3452" s="5">
        <v>3</v>
      </c>
      <c r="M3452" s="8"/>
      <c r="O3452" s="6"/>
    </row>
    <row r="3453" spans="1:15" ht="13">
      <c r="A3453" s="1">
        <v>50061041</v>
      </c>
      <c r="B3453" s="5">
        <v>20368026</v>
      </c>
      <c r="C3453" s="7">
        <v>43236</v>
      </c>
      <c r="D3453" s="7">
        <v>43237</v>
      </c>
      <c r="E3453" s="5" t="s">
        <v>28</v>
      </c>
      <c r="F3453" s="5">
        <v>154</v>
      </c>
      <c r="G3453" s="5">
        <v>70</v>
      </c>
      <c r="H3453" s="5" t="s">
        <v>30</v>
      </c>
      <c r="I3453" s="5">
        <v>2</v>
      </c>
      <c r="M3453" s="8"/>
      <c r="O3453" s="6"/>
    </row>
    <row r="3454" spans="1:15" ht="13">
      <c r="A3454" s="1">
        <v>50061051</v>
      </c>
      <c r="B3454" s="5">
        <v>21167357</v>
      </c>
      <c r="C3454" s="7">
        <v>43202</v>
      </c>
      <c r="D3454" s="7">
        <v>43209</v>
      </c>
      <c r="E3454" s="5" t="s">
        <v>29</v>
      </c>
      <c r="F3454" s="5">
        <v>168</v>
      </c>
      <c r="G3454" s="5">
        <v>37</v>
      </c>
      <c r="H3454" s="5" t="s">
        <v>30</v>
      </c>
      <c r="I3454" s="5">
        <v>4</v>
      </c>
      <c r="M3454" s="8"/>
      <c r="O3454" s="6"/>
    </row>
    <row r="3455" spans="1:15" ht="13">
      <c r="A3455" s="1">
        <v>50061061</v>
      </c>
      <c r="B3455" s="5">
        <v>12361902</v>
      </c>
      <c r="C3455" s="7">
        <v>43354</v>
      </c>
      <c r="D3455" s="7">
        <v>43356</v>
      </c>
      <c r="E3455" s="5" t="s">
        <v>23</v>
      </c>
      <c r="F3455" s="5">
        <v>630</v>
      </c>
      <c r="G3455" s="5">
        <v>325</v>
      </c>
      <c r="H3455" s="5" t="s">
        <v>30</v>
      </c>
      <c r="I3455" s="5">
        <v>2</v>
      </c>
      <c r="M3455" s="8"/>
      <c r="O3455" s="6"/>
    </row>
    <row r="3456" spans="1:15" ht="13">
      <c r="A3456" s="1">
        <v>50061071</v>
      </c>
      <c r="B3456" s="5">
        <v>5989146</v>
      </c>
      <c r="C3456" s="7">
        <v>43416</v>
      </c>
      <c r="D3456" s="7">
        <v>43418</v>
      </c>
      <c r="E3456" s="5" t="s">
        <v>28</v>
      </c>
      <c r="F3456" s="5">
        <v>177</v>
      </c>
      <c r="G3456" s="5">
        <v>73</v>
      </c>
      <c r="H3456" s="5" t="s">
        <v>30</v>
      </c>
      <c r="I3456" s="5">
        <v>1</v>
      </c>
      <c r="M3456" s="8"/>
      <c r="O3456" s="6"/>
    </row>
    <row r="3457" spans="1:15" ht="13">
      <c r="A3457" s="1">
        <v>50061081</v>
      </c>
      <c r="B3457" s="5">
        <v>7032446</v>
      </c>
      <c r="C3457" s="7">
        <v>43369</v>
      </c>
      <c r="D3457" s="7">
        <v>43372</v>
      </c>
      <c r="E3457" s="5" t="s">
        <v>29</v>
      </c>
      <c r="F3457" s="5">
        <v>4204</v>
      </c>
      <c r="G3457" s="5">
        <v>2923</v>
      </c>
      <c r="H3457" s="5" t="s">
        <v>25</v>
      </c>
      <c r="I3457" s="5">
        <v>2</v>
      </c>
      <c r="M3457" s="8"/>
      <c r="O3457" s="6"/>
    </row>
    <row r="3458" spans="1:15" ht="13">
      <c r="A3458" s="1">
        <v>50061101</v>
      </c>
      <c r="B3458" s="5">
        <v>20821948</v>
      </c>
      <c r="C3458" s="7">
        <v>43260</v>
      </c>
      <c r="D3458" s="7">
        <v>43264</v>
      </c>
      <c r="E3458" s="5" t="s">
        <v>28</v>
      </c>
      <c r="F3458" s="5">
        <v>1062</v>
      </c>
      <c r="G3458" s="5">
        <v>261</v>
      </c>
      <c r="H3458" s="5" t="s">
        <v>27</v>
      </c>
      <c r="I3458" s="5">
        <v>2</v>
      </c>
      <c r="M3458" s="8"/>
      <c r="O3458" s="6"/>
    </row>
    <row r="3459" spans="1:15" ht="13">
      <c r="A3459" s="1">
        <v>50061131</v>
      </c>
      <c r="B3459" s="5">
        <v>14181227</v>
      </c>
      <c r="C3459" s="7">
        <v>43330</v>
      </c>
      <c r="D3459" s="7">
        <v>43334</v>
      </c>
      <c r="E3459" s="5" t="s">
        <v>33</v>
      </c>
      <c r="F3459" s="5">
        <v>732</v>
      </c>
      <c r="G3459" s="5">
        <v>356</v>
      </c>
      <c r="H3459" s="5" t="s">
        <v>30</v>
      </c>
      <c r="I3459" s="5">
        <v>9</v>
      </c>
      <c r="M3459" s="8"/>
      <c r="O3459" s="6"/>
    </row>
    <row r="3460" spans="1:15" ht="13">
      <c r="A3460" s="1">
        <v>50061141</v>
      </c>
      <c r="B3460" s="5">
        <v>8604260</v>
      </c>
      <c r="C3460" s="7">
        <v>43392</v>
      </c>
      <c r="D3460" s="7">
        <v>43397</v>
      </c>
      <c r="E3460" s="5" t="s">
        <v>28</v>
      </c>
      <c r="F3460" s="5">
        <v>290</v>
      </c>
      <c r="G3460" s="5">
        <v>160</v>
      </c>
      <c r="H3460" s="5" t="s">
        <v>27</v>
      </c>
      <c r="I3460" s="5">
        <v>15</v>
      </c>
      <c r="M3460" s="8"/>
      <c r="O3460" s="6"/>
    </row>
    <row r="3461" spans="1:15" ht="13">
      <c r="A3461" s="1">
        <v>50061151</v>
      </c>
      <c r="B3461" s="5">
        <v>12911682</v>
      </c>
      <c r="C3461" s="7">
        <v>43129</v>
      </c>
      <c r="D3461" s="7">
        <v>43133</v>
      </c>
      <c r="E3461" s="5" t="s">
        <v>28</v>
      </c>
      <c r="F3461" s="5">
        <v>146</v>
      </c>
      <c r="G3461" s="5">
        <v>60</v>
      </c>
      <c r="H3461" s="5" t="s">
        <v>25</v>
      </c>
      <c r="I3461" s="5">
        <v>12</v>
      </c>
      <c r="M3461" s="8"/>
      <c r="O3461" s="6"/>
    </row>
    <row r="3462" spans="1:15" ht="13">
      <c r="A3462" s="1">
        <v>50061161</v>
      </c>
      <c r="B3462" s="5">
        <v>16462128</v>
      </c>
      <c r="C3462" s="7">
        <v>43314</v>
      </c>
      <c r="D3462" s="7">
        <v>43318</v>
      </c>
      <c r="E3462" s="5" t="s">
        <v>33</v>
      </c>
      <c r="F3462" s="5">
        <v>204</v>
      </c>
      <c r="G3462" s="5">
        <v>127</v>
      </c>
      <c r="H3462" s="5" t="s">
        <v>32</v>
      </c>
      <c r="I3462" s="5">
        <v>6</v>
      </c>
      <c r="M3462" s="8"/>
      <c r="O3462" s="6"/>
    </row>
    <row r="3463" spans="1:15" ht="13">
      <c r="A3463" s="1">
        <v>50061181</v>
      </c>
      <c r="B3463" s="5">
        <v>21163482</v>
      </c>
      <c r="C3463" s="7">
        <v>43285</v>
      </c>
      <c r="D3463" s="7">
        <v>43286</v>
      </c>
      <c r="E3463" s="5" t="s">
        <v>28</v>
      </c>
      <c r="F3463" s="5">
        <v>2550</v>
      </c>
      <c r="G3463" s="5">
        <v>1262</v>
      </c>
      <c r="H3463" s="5" t="s">
        <v>32</v>
      </c>
      <c r="I3463" s="5">
        <v>2</v>
      </c>
      <c r="M3463" s="8"/>
      <c r="O3463" s="6"/>
    </row>
    <row r="3464" spans="1:15" ht="13">
      <c r="A3464" s="1">
        <v>50061191</v>
      </c>
      <c r="B3464" s="5">
        <v>21165363</v>
      </c>
      <c r="C3464" s="7">
        <v>43335</v>
      </c>
      <c r="D3464" s="7">
        <v>43337</v>
      </c>
      <c r="E3464" s="5" t="s">
        <v>28</v>
      </c>
      <c r="F3464" s="5">
        <v>168</v>
      </c>
      <c r="G3464" s="5">
        <v>45</v>
      </c>
      <c r="H3464" s="5" t="s">
        <v>25</v>
      </c>
      <c r="I3464" s="5">
        <v>8</v>
      </c>
      <c r="M3464" s="8"/>
      <c r="O3464" s="6"/>
    </row>
    <row r="3465" spans="1:15" ht="13">
      <c r="A3465" s="1">
        <v>50061201</v>
      </c>
      <c r="B3465" s="5">
        <v>8039947</v>
      </c>
      <c r="C3465" s="7">
        <v>43339</v>
      </c>
      <c r="D3465" s="7">
        <v>43344</v>
      </c>
      <c r="E3465" s="5" t="s">
        <v>23</v>
      </c>
      <c r="F3465" s="5">
        <v>194</v>
      </c>
      <c r="G3465" s="5">
        <v>125</v>
      </c>
      <c r="H3465" s="5" t="s">
        <v>30</v>
      </c>
      <c r="I3465" s="5">
        <v>3</v>
      </c>
      <c r="M3465" s="8"/>
      <c r="O3465" s="6"/>
    </row>
    <row r="3466" spans="1:15" ht="13">
      <c r="A3466" s="1">
        <v>50061221</v>
      </c>
      <c r="B3466" s="5">
        <v>336184</v>
      </c>
      <c r="C3466" s="7">
        <v>43197</v>
      </c>
      <c r="D3466" s="7">
        <v>43203</v>
      </c>
      <c r="E3466" s="5" t="s">
        <v>23</v>
      </c>
      <c r="F3466" s="5">
        <v>132</v>
      </c>
      <c r="G3466" s="5">
        <v>31</v>
      </c>
      <c r="H3466" s="5" t="s">
        <v>30</v>
      </c>
      <c r="I3466" s="5">
        <v>4</v>
      </c>
      <c r="M3466" s="8"/>
      <c r="O3466" s="6"/>
    </row>
    <row r="3467" spans="1:15" ht="13">
      <c r="A3467" s="1">
        <v>50061261</v>
      </c>
      <c r="B3467" s="5">
        <v>8297770</v>
      </c>
      <c r="C3467" s="7">
        <v>43212</v>
      </c>
      <c r="D3467" s="7">
        <v>43216</v>
      </c>
      <c r="E3467" s="5" t="s">
        <v>28</v>
      </c>
      <c r="F3467" s="5">
        <v>389</v>
      </c>
      <c r="G3467" s="5">
        <v>271</v>
      </c>
      <c r="H3467" s="5" t="s">
        <v>27</v>
      </c>
      <c r="I3467" s="5">
        <v>4</v>
      </c>
      <c r="M3467" s="8"/>
      <c r="O3467" s="6"/>
    </row>
    <row r="3468" spans="1:15" ht="13">
      <c r="A3468" s="1">
        <v>50061281</v>
      </c>
      <c r="B3468" s="5">
        <v>44644</v>
      </c>
      <c r="C3468" s="7">
        <v>43271</v>
      </c>
      <c r="D3468" s="7">
        <v>43277</v>
      </c>
      <c r="E3468" s="5" t="s">
        <v>28</v>
      </c>
      <c r="F3468" s="5">
        <v>186</v>
      </c>
      <c r="G3468" s="5">
        <v>91</v>
      </c>
      <c r="H3468" s="5" t="s">
        <v>32</v>
      </c>
      <c r="I3468" s="5">
        <v>6</v>
      </c>
      <c r="M3468" s="8"/>
      <c r="O3468" s="6"/>
    </row>
    <row r="3469" spans="1:15" ht="13">
      <c r="A3469" s="1">
        <v>50061291</v>
      </c>
      <c r="B3469" s="5">
        <v>21170612</v>
      </c>
      <c r="C3469" s="7">
        <v>43322</v>
      </c>
      <c r="D3469" s="7">
        <v>43327</v>
      </c>
      <c r="E3469" s="5" t="s">
        <v>28</v>
      </c>
      <c r="F3469" s="5">
        <v>662</v>
      </c>
      <c r="G3469" s="5">
        <v>199</v>
      </c>
      <c r="H3469" s="5" t="s">
        <v>32</v>
      </c>
      <c r="I3469" s="5">
        <v>11</v>
      </c>
      <c r="M3469" s="8"/>
      <c r="O3469" s="6"/>
    </row>
    <row r="3470" spans="1:15" ht="13">
      <c r="A3470" s="1">
        <v>50061341</v>
      </c>
      <c r="B3470" s="5">
        <v>12194666</v>
      </c>
      <c r="C3470" s="7">
        <v>43107</v>
      </c>
      <c r="D3470" s="7">
        <v>43110</v>
      </c>
      <c r="E3470" s="5" t="s">
        <v>28</v>
      </c>
      <c r="F3470" s="5">
        <v>172</v>
      </c>
      <c r="G3470" s="5">
        <v>113</v>
      </c>
      <c r="H3470" s="5" t="s">
        <v>32</v>
      </c>
      <c r="I3470" s="5">
        <v>4</v>
      </c>
      <c r="M3470" s="8"/>
      <c r="O3470" s="6"/>
    </row>
    <row r="3471" spans="1:15" ht="13">
      <c r="A3471" s="1">
        <v>50061351</v>
      </c>
      <c r="B3471" s="5">
        <v>8926420</v>
      </c>
      <c r="C3471" s="7">
        <v>43331</v>
      </c>
      <c r="D3471" s="7">
        <v>43338</v>
      </c>
      <c r="E3471" s="5" t="s">
        <v>29</v>
      </c>
      <c r="F3471" s="5">
        <v>324</v>
      </c>
      <c r="G3471" s="5">
        <v>178</v>
      </c>
      <c r="H3471" s="5" t="s">
        <v>32</v>
      </c>
      <c r="I3471" s="5">
        <v>1</v>
      </c>
      <c r="M3471" s="8"/>
      <c r="O3471" s="6"/>
    </row>
    <row r="3472" spans="1:15" ht="13">
      <c r="A3472" s="1">
        <v>50061361</v>
      </c>
      <c r="B3472" s="5">
        <v>10367000</v>
      </c>
      <c r="C3472" s="7">
        <v>43225</v>
      </c>
      <c r="D3472" s="7">
        <v>43228</v>
      </c>
      <c r="E3472" s="5" t="s">
        <v>23</v>
      </c>
      <c r="F3472" s="5">
        <v>824</v>
      </c>
      <c r="G3472" s="5">
        <v>201</v>
      </c>
      <c r="H3472" s="5" t="s">
        <v>32</v>
      </c>
      <c r="I3472" s="5">
        <v>6</v>
      </c>
      <c r="M3472" s="8"/>
      <c r="O3472" s="6"/>
    </row>
    <row r="3473" spans="1:15" ht="13">
      <c r="A3473" s="1">
        <v>50061381</v>
      </c>
      <c r="B3473" s="5">
        <v>21168770</v>
      </c>
      <c r="C3473" s="7">
        <v>43190</v>
      </c>
      <c r="D3473" s="7">
        <v>43195</v>
      </c>
      <c r="E3473" s="5" t="s">
        <v>33</v>
      </c>
      <c r="F3473" s="5">
        <v>392</v>
      </c>
      <c r="G3473" s="5">
        <v>137</v>
      </c>
      <c r="H3473" s="5" t="s">
        <v>27</v>
      </c>
      <c r="I3473" s="5">
        <v>2</v>
      </c>
      <c r="M3473" s="8"/>
      <c r="O3473" s="6"/>
    </row>
    <row r="3474" spans="1:15" ht="13">
      <c r="A3474" s="1">
        <v>50061391</v>
      </c>
      <c r="B3474" s="5">
        <v>21069972</v>
      </c>
      <c r="C3474" s="7">
        <v>43266</v>
      </c>
      <c r="D3474" s="7">
        <v>43269</v>
      </c>
      <c r="E3474" s="5" t="s">
        <v>33</v>
      </c>
      <c r="F3474" s="5">
        <v>920</v>
      </c>
      <c r="G3474" s="5">
        <v>195</v>
      </c>
      <c r="H3474" s="5" t="s">
        <v>27</v>
      </c>
      <c r="I3474" s="5">
        <v>12</v>
      </c>
      <c r="M3474" s="8"/>
      <c r="O3474" s="6"/>
    </row>
    <row r="3475" spans="1:15" ht="13">
      <c r="A3475" s="1">
        <v>50061401</v>
      </c>
      <c r="B3475" s="5">
        <v>11589207</v>
      </c>
      <c r="C3475" s="7">
        <v>43369</v>
      </c>
      <c r="D3475" s="7">
        <v>43370</v>
      </c>
      <c r="E3475" s="5" t="s">
        <v>33</v>
      </c>
      <c r="F3475" s="5">
        <v>465</v>
      </c>
      <c r="G3475" s="5">
        <v>150</v>
      </c>
      <c r="H3475" s="5" t="s">
        <v>27</v>
      </c>
      <c r="I3475" s="5">
        <v>16</v>
      </c>
      <c r="M3475" s="8"/>
      <c r="O3475" s="6"/>
    </row>
    <row r="3476" spans="1:15" ht="13">
      <c r="A3476" s="1">
        <v>50061411</v>
      </c>
      <c r="B3476" s="5">
        <v>21084154</v>
      </c>
      <c r="C3476" s="7">
        <v>43082</v>
      </c>
      <c r="D3476" s="7">
        <v>43088</v>
      </c>
      <c r="E3476" s="5" t="s">
        <v>29</v>
      </c>
      <c r="F3476" s="5">
        <v>397</v>
      </c>
      <c r="G3476" s="5">
        <v>152</v>
      </c>
      <c r="H3476" s="5" t="s">
        <v>27</v>
      </c>
      <c r="I3476" s="5">
        <v>4</v>
      </c>
      <c r="M3476" s="8"/>
      <c r="O3476" s="6"/>
    </row>
    <row r="3477" spans="1:15" ht="13">
      <c r="A3477" s="1">
        <v>50061461</v>
      </c>
      <c r="B3477" s="5">
        <v>17216699</v>
      </c>
      <c r="C3477" s="7">
        <v>43326</v>
      </c>
      <c r="D3477" s="7">
        <v>43330</v>
      </c>
      <c r="E3477" s="5" t="s">
        <v>23</v>
      </c>
      <c r="F3477" s="5">
        <v>1756</v>
      </c>
      <c r="G3477" s="5">
        <v>719</v>
      </c>
      <c r="H3477" s="5" t="s">
        <v>32</v>
      </c>
      <c r="I3477" s="5">
        <v>6</v>
      </c>
      <c r="M3477" s="8"/>
      <c r="O3477" s="6"/>
    </row>
    <row r="3478" spans="1:15" ht="13">
      <c r="A3478" s="1">
        <v>50061481</v>
      </c>
      <c r="B3478" s="5">
        <v>21161889</v>
      </c>
      <c r="C3478" s="7">
        <v>43280</v>
      </c>
      <c r="D3478" s="7">
        <v>43283</v>
      </c>
      <c r="E3478" s="5" t="s">
        <v>23</v>
      </c>
      <c r="F3478" s="5">
        <v>212</v>
      </c>
      <c r="G3478" s="5">
        <v>104</v>
      </c>
      <c r="H3478" s="5" t="s">
        <v>30</v>
      </c>
      <c r="I3478" s="5">
        <v>18</v>
      </c>
      <c r="M3478" s="8"/>
      <c r="O3478" s="6"/>
    </row>
    <row r="3479" spans="1:15" ht="13">
      <c r="A3479" s="1">
        <v>50061491</v>
      </c>
      <c r="B3479" s="5">
        <v>13129090</v>
      </c>
      <c r="C3479" s="7">
        <v>43424</v>
      </c>
      <c r="D3479" s="7">
        <v>43426</v>
      </c>
      <c r="E3479" s="5" t="s">
        <v>23</v>
      </c>
      <c r="F3479" s="5">
        <v>594</v>
      </c>
      <c r="G3479" s="5">
        <v>365</v>
      </c>
      <c r="H3479" s="5" t="s">
        <v>30</v>
      </c>
      <c r="I3479" s="5">
        <v>17</v>
      </c>
      <c r="M3479" s="8"/>
      <c r="O3479" s="6"/>
    </row>
    <row r="3480" spans="1:15" ht="13">
      <c r="A3480" s="1">
        <v>50061511</v>
      </c>
      <c r="B3480" s="5">
        <v>21174095</v>
      </c>
      <c r="C3480" s="7">
        <v>43309</v>
      </c>
      <c r="D3480" s="7">
        <v>43316</v>
      </c>
      <c r="E3480" s="5" t="s">
        <v>23</v>
      </c>
      <c r="F3480" s="5">
        <v>290</v>
      </c>
      <c r="G3480" s="5">
        <v>173</v>
      </c>
      <c r="H3480" s="5" t="s">
        <v>30</v>
      </c>
      <c r="I3480" s="5">
        <v>4</v>
      </c>
      <c r="M3480" s="8"/>
      <c r="O3480" s="6"/>
    </row>
    <row r="3481" spans="1:15" ht="13">
      <c r="A3481" s="1">
        <v>50061541</v>
      </c>
      <c r="B3481" s="5">
        <v>11798493</v>
      </c>
      <c r="C3481" s="7">
        <v>43217</v>
      </c>
      <c r="D3481" s="7">
        <v>43222</v>
      </c>
      <c r="E3481" s="5" t="s">
        <v>29</v>
      </c>
      <c r="F3481" s="5">
        <v>570</v>
      </c>
      <c r="G3481" s="5">
        <v>178</v>
      </c>
      <c r="H3481" s="5" t="s">
        <v>27</v>
      </c>
      <c r="I3481" s="5">
        <v>5</v>
      </c>
      <c r="M3481" s="8"/>
      <c r="O3481" s="6"/>
    </row>
    <row r="3482" spans="1:15" ht="13">
      <c r="A3482" s="1">
        <v>50061551</v>
      </c>
      <c r="B3482" s="5">
        <v>5483344</v>
      </c>
      <c r="C3482" s="7">
        <v>43161</v>
      </c>
      <c r="D3482" s="7">
        <v>43165</v>
      </c>
      <c r="E3482" s="5" t="s">
        <v>28</v>
      </c>
      <c r="F3482" s="5">
        <v>183</v>
      </c>
      <c r="G3482" s="5">
        <v>57</v>
      </c>
      <c r="H3482" s="5" t="s">
        <v>32</v>
      </c>
      <c r="I3482" s="5">
        <v>2</v>
      </c>
      <c r="M3482" s="8"/>
      <c r="O3482" s="6"/>
    </row>
    <row r="3483" spans="1:15" ht="13">
      <c r="A3483" s="1">
        <v>50061561</v>
      </c>
      <c r="B3483" s="5">
        <v>21117023</v>
      </c>
      <c r="C3483" s="7">
        <v>43383</v>
      </c>
      <c r="D3483" s="7">
        <v>43389</v>
      </c>
      <c r="E3483" s="5" t="s">
        <v>28</v>
      </c>
      <c r="F3483" s="5">
        <v>150</v>
      </c>
      <c r="G3483" s="5">
        <v>74</v>
      </c>
      <c r="H3483" s="5" t="s">
        <v>27</v>
      </c>
      <c r="I3483" s="5">
        <v>8</v>
      </c>
      <c r="M3483" s="8"/>
      <c r="O3483" s="6"/>
    </row>
    <row r="3484" spans="1:15" ht="13">
      <c r="A3484" s="1">
        <v>50061571</v>
      </c>
      <c r="B3484" s="5">
        <v>20845722</v>
      </c>
      <c r="C3484" s="7">
        <v>43358</v>
      </c>
      <c r="D3484" s="7">
        <v>43361</v>
      </c>
      <c r="E3484" s="5" t="s">
        <v>29</v>
      </c>
      <c r="F3484" s="5">
        <v>366</v>
      </c>
      <c r="G3484" s="5">
        <v>194</v>
      </c>
      <c r="H3484" s="5" t="s">
        <v>27</v>
      </c>
      <c r="I3484" s="5">
        <v>5</v>
      </c>
      <c r="M3484" s="8"/>
      <c r="O3484" s="6"/>
    </row>
    <row r="3485" spans="1:15" ht="13">
      <c r="A3485" s="1">
        <v>50061581</v>
      </c>
      <c r="B3485" s="5">
        <v>4951678</v>
      </c>
      <c r="C3485" s="7">
        <v>43158</v>
      </c>
      <c r="D3485" s="7">
        <v>43162</v>
      </c>
      <c r="E3485" s="5" t="s">
        <v>33</v>
      </c>
      <c r="F3485" s="5">
        <v>105</v>
      </c>
      <c r="G3485" s="5">
        <v>64</v>
      </c>
      <c r="H3485" s="5" t="s">
        <v>27</v>
      </c>
      <c r="I3485" s="5">
        <v>2</v>
      </c>
      <c r="M3485" s="8"/>
      <c r="O3485" s="6"/>
    </row>
    <row r="3486" spans="1:15" ht="13">
      <c r="A3486" s="1">
        <v>50061591</v>
      </c>
      <c r="B3486" s="5">
        <v>20582322</v>
      </c>
      <c r="C3486" s="7">
        <v>43111</v>
      </c>
      <c r="D3486" s="7">
        <v>43114</v>
      </c>
      <c r="E3486" s="5" t="s">
        <v>28</v>
      </c>
      <c r="F3486" s="5">
        <v>180</v>
      </c>
      <c r="G3486" s="5">
        <v>47</v>
      </c>
      <c r="H3486" s="5" t="s">
        <v>30</v>
      </c>
      <c r="I3486" s="5">
        <v>8</v>
      </c>
      <c r="M3486" s="8"/>
      <c r="O3486" s="6"/>
    </row>
    <row r="3487" spans="1:15" ht="13">
      <c r="A3487" s="1">
        <v>50061601</v>
      </c>
      <c r="B3487" s="5">
        <v>14367636</v>
      </c>
      <c r="C3487" s="7">
        <v>43301</v>
      </c>
      <c r="D3487" s="7">
        <v>43307</v>
      </c>
      <c r="E3487" s="5" t="s">
        <v>28</v>
      </c>
      <c r="F3487" s="5">
        <v>2592</v>
      </c>
      <c r="G3487" s="5">
        <v>713</v>
      </c>
      <c r="H3487" s="5" t="s">
        <v>25</v>
      </c>
      <c r="I3487" s="5">
        <v>9</v>
      </c>
      <c r="M3487" s="8"/>
      <c r="O3487" s="6"/>
    </row>
    <row r="3488" spans="1:15" ht="13">
      <c r="A3488" s="1">
        <v>50061621</v>
      </c>
      <c r="B3488" s="5">
        <v>8406197</v>
      </c>
      <c r="C3488" s="7">
        <v>43186</v>
      </c>
      <c r="D3488" s="7">
        <v>43186</v>
      </c>
      <c r="E3488" s="5" t="s">
        <v>28</v>
      </c>
      <c r="F3488" s="5">
        <v>369</v>
      </c>
      <c r="G3488" s="5">
        <v>217</v>
      </c>
      <c r="H3488" s="5" t="s">
        <v>32</v>
      </c>
      <c r="I3488" s="5">
        <v>3</v>
      </c>
      <c r="M3488" s="8"/>
      <c r="O3488" s="6"/>
    </row>
    <row r="3489" spans="1:15" ht="13">
      <c r="A3489" s="1">
        <v>50061631</v>
      </c>
      <c r="B3489" s="5">
        <v>20855285</v>
      </c>
      <c r="C3489" s="7">
        <v>43144</v>
      </c>
      <c r="D3489" s="7">
        <v>43145</v>
      </c>
      <c r="E3489" s="5" t="s">
        <v>29</v>
      </c>
      <c r="F3489" s="5">
        <v>250</v>
      </c>
      <c r="G3489" s="5">
        <v>169</v>
      </c>
      <c r="H3489" s="5" t="s">
        <v>25</v>
      </c>
      <c r="I3489" s="5">
        <v>3</v>
      </c>
      <c r="M3489" s="8"/>
      <c r="O3489" s="6"/>
    </row>
    <row r="3490" spans="1:15" ht="13">
      <c r="A3490" s="1">
        <v>50061641</v>
      </c>
      <c r="B3490" s="5">
        <v>5216508</v>
      </c>
      <c r="C3490" s="7">
        <v>43112</v>
      </c>
      <c r="D3490" s="7">
        <v>43119</v>
      </c>
      <c r="E3490" s="5" t="s">
        <v>29</v>
      </c>
      <c r="F3490" s="5">
        <v>202</v>
      </c>
      <c r="G3490" s="5">
        <v>138</v>
      </c>
      <c r="H3490" s="5" t="s">
        <v>30</v>
      </c>
      <c r="I3490" s="5">
        <v>3</v>
      </c>
      <c r="M3490" s="8"/>
      <c r="O3490" s="6"/>
    </row>
    <row r="3491" spans="1:15" ht="13">
      <c r="A3491" s="1">
        <v>50061661</v>
      </c>
      <c r="B3491" s="5">
        <v>7314275</v>
      </c>
      <c r="C3491" s="7">
        <v>43369</v>
      </c>
      <c r="D3491" s="7">
        <v>43371</v>
      </c>
      <c r="E3491" s="5" t="s">
        <v>29</v>
      </c>
      <c r="F3491" s="5">
        <v>999</v>
      </c>
      <c r="G3491" s="5">
        <v>537</v>
      </c>
      <c r="H3491" s="5" t="s">
        <v>27</v>
      </c>
      <c r="I3491" s="5">
        <v>6</v>
      </c>
      <c r="M3491" s="8"/>
      <c r="O3491" s="6"/>
    </row>
    <row r="3492" spans="1:15" ht="13">
      <c r="A3492" s="1">
        <v>50061691</v>
      </c>
      <c r="B3492" s="5">
        <v>21173112</v>
      </c>
      <c r="C3492" s="7">
        <v>43428</v>
      </c>
      <c r="D3492" s="7">
        <v>43430</v>
      </c>
      <c r="E3492" s="5" t="s">
        <v>33</v>
      </c>
      <c r="F3492" s="5">
        <v>449</v>
      </c>
      <c r="G3492" s="5">
        <v>222</v>
      </c>
      <c r="H3492" s="5" t="s">
        <v>30</v>
      </c>
      <c r="I3492" s="5">
        <v>2</v>
      </c>
      <c r="M3492" s="8"/>
      <c r="O3492" s="6"/>
    </row>
    <row r="3493" spans="1:15" ht="13">
      <c r="A3493" s="1">
        <v>50061721</v>
      </c>
      <c r="B3493" s="5">
        <v>353765</v>
      </c>
      <c r="C3493" s="7">
        <v>43370</v>
      </c>
      <c r="D3493" s="7">
        <v>43372</v>
      </c>
      <c r="E3493" s="5" t="s">
        <v>28</v>
      </c>
      <c r="F3493" s="5">
        <v>129</v>
      </c>
      <c r="G3493" s="5">
        <v>51</v>
      </c>
      <c r="H3493" s="5" t="s">
        <v>30</v>
      </c>
      <c r="I3493" s="5">
        <v>12</v>
      </c>
      <c r="M3493" s="8"/>
      <c r="O3493" s="6"/>
    </row>
    <row r="3494" spans="1:15" ht="13">
      <c r="A3494" s="1">
        <v>50061731</v>
      </c>
      <c r="B3494" s="5">
        <v>8540087</v>
      </c>
      <c r="C3494" s="7">
        <v>43263</v>
      </c>
      <c r="D3494" s="7">
        <v>43265</v>
      </c>
      <c r="E3494" s="5" t="s">
        <v>29</v>
      </c>
      <c r="F3494" s="5">
        <v>1120</v>
      </c>
      <c r="G3494" s="5">
        <v>245</v>
      </c>
      <c r="H3494" s="5" t="s">
        <v>32</v>
      </c>
      <c r="I3494" s="5">
        <v>2</v>
      </c>
      <c r="M3494" s="8"/>
      <c r="O3494" s="6"/>
    </row>
    <row r="3495" spans="1:15" ht="13">
      <c r="A3495" s="1">
        <v>50061741</v>
      </c>
      <c r="B3495" s="5">
        <v>11880217</v>
      </c>
      <c r="C3495" s="7">
        <v>43118</v>
      </c>
      <c r="D3495" s="7">
        <v>43118</v>
      </c>
      <c r="E3495" s="5" t="s">
        <v>29</v>
      </c>
      <c r="F3495" s="5">
        <v>273</v>
      </c>
      <c r="G3495" s="5">
        <v>182</v>
      </c>
      <c r="H3495" s="5" t="s">
        <v>30</v>
      </c>
      <c r="I3495" s="5">
        <v>5</v>
      </c>
      <c r="M3495" s="8"/>
      <c r="O3495" s="6"/>
    </row>
    <row r="3496" spans="1:15" ht="13">
      <c r="A3496" s="1">
        <v>50061751</v>
      </c>
      <c r="B3496" s="5">
        <v>18080194</v>
      </c>
      <c r="C3496" s="7">
        <v>43291</v>
      </c>
      <c r="D3496" s="7">
        <v>43293</v>
      </c>
      <c r="E3496" s="5" t="s">
        <v>29</v>
      </c>
      <c r="F3496" s="5">
        <v>1095</v>
      </c>
      <c r="G3496" s="5">
        <v>722</v>
      </c>
      <c r="H3496" s="5" t="s">
        <v>27</v>
      </c>
      <c r="I3496" s="5">
        <v>1</v>
      </c>
      <c r="M3496" s="8"/>
      <c r="O3496" s="6"/>
    </row>
    <row r="3497" spans="1:15" ht="13">
      <c r="A3497" s="1">
        <v>50061761</v>
      </c>
      <c r="B3497" s="5">
        <v>4578424</v>
      </c>
      <c r="C3497" s="7">
        <v>43398</v>
      </c>
      <c r="D3497" s="7">
        <v>43404</v>
      </c>
      <c r="E3497" s="5" t="s">
        <v>29</v>
      </c>
      <c r="F3497" s="5">
        <v>724</v>
      </c>
      <c r="G3497" s="5">
        <v>356</v>
      </c>
      <c r="H3497" s="5" t="s">
        <v>27</v>
      </c>
      <c r="I3497" s="5">
        <v>5</v>
      </c>
      <c r="M3497" s="8"/>
      <c r="O3497" s="6"/>
    </row>
    <row r="3498" spans="1:15" ht="13">
      <c r="A3498" s="1">
        <v>50061781</v>
      </c>
      <c r="B3498" s="5">
        <v>7932551</v>
      </c>
      <c r="C3498" s="7">
        <v>43170</v>
      </c>
      <c r="D3498" s="7">
        <v>43171</v>
      </c>
      <c r="E3498" s="5" t="s">
        <v>23</v>
      </c>
      <c r="F3498" s="5">
        <v>903</v>
      </c>
      <c r="G3498" s="5">
        <v>471</v>
      </c>
      <c r="H3498" s="5" t="s">
        <v>25</v>
      </c>
      <c r="I3498" s="5">
        <v>7</v>
      </c>
      <c r="M3498" s="8"/>
      <c r="O3498" s="6"/>
    </row>
    <row r="3499" spans="1:15" ht="13">
      <c r="A3499" s="1">
        <v>50061791</v>
      </c>
      <c r="B3499" s="5">
        <v>21165802</v>
      </c>
      <c r="C3499" s="7">
        <v>43071</v>
      </c>
      <c r="D3499" s="7">
        <v>43077</v>
      </c>
      <c r="E3499" s="5" t="s">
        <v>23</v>
      </c>
      <c r="F3499" s="5">
        <v>213</v>
      </c>
      <c r="G3499" s="5">
        <v>58</v>
      </c>
      <c r="H3499" s="5" t="s">
        <v>30</v>
      </c>
      <c r="I3499" s="5">
        <v>4</v>
      </c>
      <c r="M3499" s="8"/>
      <c r="O3499" s="6"/>
    </row>
    <row r="3500" spans="1:15" ht="13">
      <c r="A3500" s="1">
        <v>50061821</v>
      </c>
      <c r="B3500" s="5">
        <v>21166508</v>
      </c>
      <c r="C3500" s="7">
        <v>43172</v>
      </c>
      <c r="D3500" s="7">
        <v>43175</v>
      </c>
      <c r="E3500" s="5" t="s">
        <v>29</v>
      </c>
      <c r="F3500" s="5">
        <v>578</v>
      </c>
      <c r="G3500" s="5">
        <v>326</v>
      </c>
      <c r="H3500" s="5" t="s">
        <v>32</v>
      </c>
      <c r="I3500" s="5">
        <v>16</v>
      </c>
      <c r="M3500" s="8"/>
      <c r="O3500" s="6"/>
    </row>
    <row r="3501" spans="1:15" ht="13">
      <c r="A3501" s="1">
        <v>50061831</v>
      </c>
      <c r="B3501" s="5">
        <v>21172015</v>
      </c>
      <c r="C3501" s="7">
        <v>43143</v>
      </c>
      <c r="D3501" s="7">
        <v>43147</v>
      </c>
      <c r="E3501" s="5" t="s">
        <v>23</v>
      </c>
      <c r="F3501" s="5">
        <v>1511</v>
      </c>
      <c r="G3501" s="5">
        <v>417</v>
      </c>
      <c r="H3501" s="5" t="s">
        <v>27</v>
      </c>
      <c r="I3501" s="5">
        <v>10</v>
      </c>
      <c r="M3501" s="8"/>
      <c r="O3501" s="6"/>
    </row>
    <row r="3502" spans="1:15" ht="13">
      <c r="A3502" s="1">
        <v>50061841</v>
      </c>
      <c r="B3502" s="5">
        <v>4447455</v>
      </c>
      <c r="C3502" s="7">
        <v>43332</v>
      </c>
      <c r="D3502" s="7">
        <v>43333</v>
      </c>
      <c r="E3502" s="5" t="s">
        <v>28</v>
      </c>
      <c r="F3502" s="5">
        <v>4490</v>
      </c>
      <c r="G3502" s="5">
        <v>2112</v>
      </c>
      <c r="H3502" s="5" t="s">
        <v>30</v>
      </c>
      <c r="I3502" s="5">
        <v>12</v>
      </c>
      <c r="M3502" s="8"/>
      <c r="O3502" s="6"/>
    </row>
    <row r="3503" spans="1:15" ht="13">
      <c r="A3503" s="1">
        <v>50061851</v>
      </c>
      <c r="B3503" s="5">
        <v>7838029</v>
      </c>
      <c r="C3503" s="7">
        <v>43177</v>
      </c>
      <c r="D3503" s="7">
        <v>43183</v>
      </c>
      <c r="E3503" s="5" t="s">
        <v>33</v>
      </c>
      <c r="F3503" s="5">
        <v>1074</v>
      </c>
      <c r="G3503" s="5">
        <v>511</v>
      </c>
      <c r="H3503" s="5" t="s">
        <v>27</v>
      </c>
      <c r="I3503" s="5">
        <v>1</v>
      </c>
      <c r="M3503" s="8"/>
      <c r="O3503" s="6"/>
    </row>
    <row r="3504" spans="1:15" ht="13">
      <c r="A3504" s="1">
        <v>50061881</v>
      </c>
      <c r="B3504" s="5">
        <v>21162938</v>
      </c>
      <c r="C3504" s="7">
        <v>43253</v>
      </c>
      <c r="D3504" s="7">
        <v>43257</v>
      </c>
      <c r="E3504" s="5" t="s">
        <v>29</v>
      </c>
      <c r="F3504" s="5">
        <v>148</v>
      </c>
      <c r="G3504" s="5">
        <v>71</v>
      </c>
      <c r="H3504" s="5" t="s">
        <v>32</v>
      </c>
      <c r="I3504" s="5">
        <v>14</v>
      </c>
      <c r="M3504" s="8"/>
      <c r="O3504" s="6"/>
    </row>
    <row r="3505" spans="1:15" ht="13">
      <c r="A3505" s="1">
        <v>50061891</v>
      </c>
      <c r="B3505" s="5">
        <v>10974434</v>
      </c>
      <c r="C3505" s="7">
        <v>43262</v>
      </c>
      <c r="D3505" s="7">
        <v>43267</v>
      </c>
      <c r="E3505" s="5" t="s">
        <v>23</v>
      </c>
      <c r="F3505" s="5">
        <v>1668</v>
      </c>
      <c r="G3505" s="5">
        <v>1100</v>
      </c>
      <c r="H3505" s="5" t="s">
        <v>30</v>
      </c>
      <c r="I3505" s="5">
        <v>15</v>
      </c>
      <c r="M3505" s="8"/>
      <c r="O3505" s="6"/>
    </row>
    <row r="3506" spans="1:15" ht="13">
      <c r="A3506" s="1">
        <v>50061911</v>
      </c>
      <c r="B3506" s="5">
        <v>5521719</v>
      </c>
      <c r="C3506" s="7">
        <v>43363</v>
      </c>
      <c r="D3506" s="7">
        <v>43370</v>
      </c>
      <c r="E3506" s="5" t="s">
        <v>23</v>
      </c>
      <c r="F3506" s="5">
        <v>3528</v>
      </c>
      <c r="G3506" s="5">
        <v>1960</v>
      </c>
      <c r="H3506" s="5" t="s">
        <v>27</v>
      </c>
      <c r="I3506" s="5">
        <v>7</v>
      </c>
      <c r="M3506" s="8"/>
      <c r="O3506" s="6"/>
    </row>
    <row r="3507" spans="1:15" ht="13">
      <c r="A3507" s="1">
        <v>50061921</v>
      </c>
      <c r="B3507" s="5">
        <v>13498187</v>
      </c>
      <c r="C3507" s="7">
        <v>43263</v>
      </c>
      <c r="D3507" s="7">
        <v>43270</v>
      </c>
      <c r="E3507" s="5" t="s">
        <v>29</v>
      </c>
      <c r="F3507" s="5">
        <v>322</v>
      </c>
      <c r="G3507" s="5">
        <v>125</v>
      </c>
      <c r="H3507" s="5" t="s">
        <v>25</v>
      </c>
      <c r="I3507" s="5">
        <v>3</v>
      </c>
      <c r="M3507" s="8"/>
      <c r="O3507" s="6"/>
    </row>
    <row r="3508" spans="1:15" ht="13">
      <c r="A3508" s="1">
        <v>50061931</v>
      </c>
      <c r="B3508" s="5">
        <v>14544683</v>
      </c>
      <c r="C3508" s="7">
        <v>43408</v>
      </c>
      <c r="D3508" s="7">
        <v>43415</v>
      </c>
      <c r="E3508" s="5" t="s">
        <v>29</v>
      </c>
      <c r="F3508" s="5">
        <v>351</v>
      </c>
      <c r="G3508" s="5">
        <v>233</v>
      </c>
      <c r="H3508" s="5" t="s">
        <v>25</v>
      </c>
      <c r="I3508" s="5">
        <v>17</v>
      </c>
      <c r="M3508" s="8"/>
      <c r="O3508" s="6"/>
    </row>
    <row r="3509" spans="1:15" ht="13">
      <c r="A3509" s="1">
        <v>50061941</v>
      </c>
      <c r="B3509" s="5">
        <v>9972726</v>
      </c>
      <c r="C3509" s="7">
        <v>43196</v>
      </c>
      <c r="D3509" s="7">
        <v>43199</v>
      </c>
      <c r="E3509" s="5" t="s">
        <v>23</v>
      </c>
      <c r="F3509" s="5">
        <v>1132</v>
      </c>
      <c r="G3509" s="5">
        <v>328</v>
      </c>
      <c r="H3509" s="5" t="s">
        <v>25</v>
      </c>
      <c r="I3509" s="5">
        <v>7</v>
      </c>
      <c r="M3509" s="8"/>
      <c r="O3509" s="6"/>
    </row>
    <row r="3510" spans="1:15" ht="13">
      <c r="A3510" s="1">
        <v>50061961</v>
      </c>
      <c r="B3510" s="5">
        <v>351396</v>
      </c>
      <c r="C3510" s="7">
        <v>43099</v>
      </c>
      <c r="D3510" s="7">
        <v>43105</v>
      </c>
      <c r="E3510" s="5" t="s">
        <v>33</v>
      </c>
      <c r="F3510" s="5">
        <v>920</v>
      </c>
      <c r="G3510" s="5">
        <v>345</v>
      </c>
      <c r="H3510" s="5" t="s">
        <v>30</v>
      </c>
      <c r="I3510" s="5">
        <v>6</v>
      </c>
      <c r="M3510" s="8"/>
      <c r="O3510" s="6"/>
    </row>
    <row r="3511" spans="1:15" ht="13">
      <c r="A3511" s="1">
        <v>50061971</v>
      </c>
      <c r="B3511" s="5">
        <v>7844070</v>
      </c>
      <c r="C3511" s="7">
        <v>43303</v>
      </c>
      <c r="D3511" s="7">
        <v>43304</v>
      </c>
      <c r="E3511" s="5" t="s">
        <v>28</v>
      </c>
      <c r="F3511" s="5">
        <v>2479</v>
      </c>
      <c r="G3511" s="5">
        <v>683</v>
      </c>
      <c r="H3511" s="5" t="s">
        <v>30</v>
      </c>
      <c r="I3511" s="5">
        <v>12</v>
      </c>
      <c r="M3511" s="8"/>
      <c r="O3511" s="6"/>
    </row>
    <row r="3512" spans="1:15" ht="13">
      <c r="A3512" s="1">
        <v>50061981</v>
      </c>
      <c r="B3512" s="5">
        <v>21142620</v>
      </c>
      <c r="C3512" s="7">
        <v>43170</v>
      </c>
      <c r="D3512" s="7">
        <v>43175</v>
      </c>
      <c r="E3512" s="5" t="s">
        <v>23</v>
      </c>
      <c r="F3512" s="5">
        <v>436</v>
      </c>
      <c r="G3512" s="5">
        <v>202</v>
      </c>
      <c r="H3512" s="5" t="s">
        <v>27</v>
      </c>
      <c r="I3512" s="5">
        <v>16</v>
      </c>
      <c r="M3512" s="8"/>
      <c r="O3512" s="6"/>
    </row>
    <row r="3513" spans="1:15" ht="13">
      <c r="A3513" s="1">
        <v>50061991</v>
      </c>
      <c r="B3513" s="5">
        <v>80599</v>
      </c>
      <c r="C3513" s="7">
        <v>43377</v>
      </c>
      <c r="D3513" s="7">
        <v>43381</v>
      </c>
      <c r="E3513" s="5" t="s">
        <v>28</v>
      </c>
      <c r="F3513" s="5">
        <v>285</v>
      </c>
      <c r="G3513" s="5">
        <v>193</v>
      </c>
      <c r="H3513" s="5" t="s">
        <v>30</v>
      </c>
      <c r="I3513" s="5">
        <v>4</v>
      </c>
      <c r="M3513" s="8"/>
      <c r="O3513" s="6"/>
    </row>
    <row r="3514" spans="1:15" ht="13">
      <c r="A3514" s="1">
        <v>50062021</v>
      </c>
      <c r="B3514" s="5">
        <v>14285741</v>
      </c>
      <c r="C3514" s="7">
        <v>43071</v>
      </c>
      <c r="D3514" s="7">
        <v>43074</v>
      </c>
      <c r="E3514" s="5" t="s">
        <v>33</v>
      </c>
      <c r="F3514" s="5">
        <v>176</v>
      </c>
      <c r="G3514" s="5">
        <v>38</v>
      </c>
      <c r="H3514" s="5" t="s">
        <v>30</v>
      </c>
      <c r="I3514" s="5">
        <v>1</v>
      </c>
      <c r="M3514" s="8"/>
      <c r="O3514" s="6"/>
    </row>
    <row r="3515" spans="1:15" ht="13">
      <c r="A3515" s="1">
        <v>50062031</v>
      </c>
      <c r="B3515" s="5">
        <v>21087552</v>
      </c>
      <c r="C3515" s="7">
        <v>43066</v>
      </c>
      <c r="D3515" s="7">
        <v>43071</v>
      </c>
      <c r="E3515" s="5" t="s">
        <v>29</v>
      </c>
      <c r="F3515" s="5">
        <v>522</v>
      </c>
      <c r="G3515" s="5">
        <v>300</v>
      </c>
      <c r="H3515" s="5" t="s">
        <v>30</v>
      </c>
      <c r="I3515" s="5">
        <v>6</v>
      </c>
      <c r="M3515" s="8"/>
      <c r="O3515" s="6"/>
    </row>
    <row r="3516" spans="1:15" ht="13">
      <c r="A3516" s="1">
        <v>50062041</v>
      </c>
      <c r="B3516" s="5">
        <v>14835454</v>
      </c>
      <c r="C3516" s="7">
        <v>43266</v>
      </c>
      <c r="D3516" s="7">
        <v>43272</v>
      </c>
      <c r="E3516" s="5" t="s">
        <v>28</v>
      </c>
      <c r="F3516" s="5">
        <v>578</v>
      </c>
      <c r="G3516" s="5">
        <v>388</v>
      </c>
      <c r="H3516" s="5" t="s">
        <v>25</v>
      </c>
      <c r="I3516" s="5">
        <v>4</v>
      </c>
      <c r="M3516" s="8"/>
      <c r="O3516" s="6"/>
    </row>
    <row r="3517" spans="1:15" ht="13">
      <c r="A3517" s="1">
        <v>50062061</v>
      </c>
      <c r="B3517" s="5">
        <v>21142648</v>
      </c>
      <c r="C3517" s="7">
        <v>43099</v>
      </c>
      <c r="D3517" s="7">
        <v>43104</v>
      </c>
      <c r="E3517" s="5" t="s">
        <v>28</v>
      </c>
      <c r="F3517" s="5">
        <v>385</v>
      </c>
      <c r="G3517" s="5">
        <v>260</v>
      </c>
      <c r="H3517" s="5" t="s">
        <v>27</v>
      </c>
      <c r="I3517" s="5">
        <v>3</v>
      </c>
      <c r="M3517" s="8"/>
      <c r="O3517" s="6"/>
    </row>
    <row r="3518" spans="1:15" ht="13">
      <c r="A3518" s="1">
        <v>50062071</v>
      </c>
      <c r="B3518" s="5">
        <v>15346926</v>
      </c>
      <c r="C3518" s="7">
        <v>43273</v>
      </c>
      <c r="D3518" s="7">
        <v>43273</v>
      </c>
      <c r="E3518" s="5" t="s">
        <v>29</v>
      </c>
      <c r="F3518" s="5">
        <v>154</v>
      </c>
      <c r="G3518" s="5">
        <v>94</v>
      </c>
      <c r="H3518" s="5" t="s">
        <v>25</v>
      </c>
      <c r="I3518" s="5">
        <v>9</v>
      </c>
      <c r="M3518" s="8"/>
      <c r="O3518" s="6"/>
    </row>
    <row r="3519" spans="1:15" ht="13">
      <c r="A3519" s="1">
        <v>50062081</v>
      </c>
      <c r="B3519" s="5">
        <v>117476</v>
      </c>
      <c r="C3519" s="7">
        <v>43164</v>
      </c>
      <c r="D3519" s="7">
        <v>43169</v>
      </c>
      <c r="E3519" s="5" t="s">
        <v>23</v>
      </c>
      <c r="F3519" s="5">
        <v>190</v>
      </c>
      <c r="G3519" s="5">
        <v>107</v>
      </c>
      <c r="H3519" s="5" t="s">
        <v>27</v>
      </c>
      <c r="I3519" s="5">
        <v>2</v>
      </c>
      <c r="M3519" s="8"/>
      <c r="O3519" s="6"/>
    </row>
    <row r="3520" spans="1:15" ht="13">
      <c r="A3520" s="1">
        <v>50062101</v>
      </c>
      <c r="B3520" s="5">
        <v>20582322</v>
      </c>
      <c r="C3520" s="7">
        <v>43244</v>
      </c>
      <c r="D3520" s="7">
        <v>43248</v>
      </c>
      <c r="E3520" s="5" t="s">
        <v>29</v>
      </c>
      <c r="F3520" s="5">
        <v>201</v>
      </c>
      <c r="G3520" s="5">
        <v>106</v>
      </c>
      <c r="H3520" s="5" t="s">
        <v>30</v>
      </c>
      <c r="I3520" s="5">
        <v>2</v>
      </c>
      <c r="M3520" s="8"/>
      <c r="O3520" s="6"/>
    </row>
    <row r="3521" spans="1:15" ht="13">
      <c r="A3521" s="1">
        <v>50062121</v>
      </c>
      <c r="B3521" s="5">
        <v>16808711</v>
      </c>
      <c r="C3521" s="7">
        <v>43301</v>
      </c>
      <c r="D3521" s="7">
        <v>43303</v>
      </c>
      <c r="E3521" s="5" t="s">
        <v>29</v>
      </c>
      <c r="F3521" s="5">
        <v>166</v>
      </c>
      <c r="G3521" s="5">
        <v>77</v>
      </c>
      <c r="H3521" s="5" t="s">
        <v>32</v>
      </c>
      <c r="I3521" s="5">
        <v>9</v>
      </c>
      <c r="M3521" s="8"/>
      <c r="O3521" s="6"/>
    </row>
    <row r="3522" spans="1:15" ht="13">
      <c r="A3522" s="1">
        <v>50062141</v>
      </c>
      <c r="B3522" s="5">
        <v>10069987</v>
      </c>
      <c r="C3522" s="7">
        <v>43095</v>
      </c>
      <c r="D3522" s="7">
        <v>43098</v>
      </c>
      <c r="E3522" s="5" t="s">
        <v>29</v>
      </c>
      <c r="F3522" s="5">
        <v>1308</v>
      </c>
      <c r="G3522" s="5">
        <v>575</v>
      </c>
      <c r="H3522" s="5" t="s">
        <v>27</v>
      </c>
      <c r="I3522" s="5">
        <v>19</v>
      </c>
      <c r="M3522" s="8"/>
      <c r="O3522" s="6"/>
    </row>
    <row r="3523" spans="1:15" ht="13">
      <c r="A3523" s="1">
        <v>50062161</v>
      </c>
      <c r="B3523" s="5">
        <v>16057786</v>
      </c>
      <c r="C3523" s="7">
        <v>43214</v>
      </c>
      <c r="D3523" s="7">
        <v>43216</v>
      </c>
      <c r="E3523" s="5" t="s">
        <v>29</v>
      </c>
      <c r="F3523" s="5">
        <v>226</v>
      </c>
      <c r="G3523" s="5">
        <v>108</v>
      </c>
      <c r="H3523" s="5" t="s">
        <v>25</v>
      </c>
      <c r="I3523" s="5">
        <v>3</v>
      </c>
      <c r="M3523" s="8"/>
      <c r="O3523" s="6"/>
    </row>
    <row r="3524" spans="1:15" ht="13">
      <c r="A3524" s="1">
        <v>50062171</v>
      </c>
      <c r="B3524" s="5">
        <v>15012692</v>
      </c>
      <c r="C3524" s="7">
        <v>43127</v>
      </c>
      <c r="D3524" s="7">
        <v>43132</v>
      </c>
      <c r="E3524" s="5" t="s">
        <v>28</v>
      </c>
      <c r="F3524" s="5">
        <v>178</v>
      </c>
      <c r="G3524" s="5">
        <v>38</v>
      </c>
      <c r="H3524" s="5" t="s">
        <v>32</v>
      </c>
      <c r="I3524" s="5">
        <v>5</v>
      </c>
      <c r="M3524" s="8"/>
      <c r="O3524" s="6"/>
    </row>
    <row r="3525" spans="1:15" ht="13">
      <c r="A3525" s="1">
        <v>50062181</v>
      </c>
      <c r="B3525" s="5">
        <v>335373</v>
      </c>
      <c r="C3525" s="7">
        <v>43400</v>
      </c>
      <c r="D3525" s="7">
        <v>43401</v>
      </c>
      <c r="E3525" s="5" t="s">
        <v>23</v>
      </c>
      <c r="F3525" s="5">
        <v>213</v>
      </c>
      <c r="G3525" s="5">
        <v>45</v>
      </c>
      <c r="H3525" s="5" t="s">
        <v>30</v>
      </c>
      <c r="I3525" s="5">
        <v>12</v>
      </c>
      <c r="M3525" s="8"/>
      <c r="O3525" s="6"/>
    </row>
    <row r="3526" spans="1:15" ht="13">
      <c r="A3526" s="1">
        <v>50062191</v>
      </c>
      <c r="B3526" s="5">
        <v>5560849</v>
      </c>
      <c r="C3526" s="7">
        <v>43360</v>
      </c>
      <c r="D3526" s="7">
        <v>43364</v>
      </c>
      <c r="E3526" s="5" t="s">
        <v>29</v>
      </c>
      <c r="F3526" s="5">
        <v>2415</v>
      </c>
      <c r="G3526" s="5">
        <v>529</v>
      </c>
      <c r="H3526" s="5" t="s">
        <v>32</v>
      </c>
      <c r="I3526" s="5">
        <v>1</v>
      </c>
      <c r="M3526" s="8"/>
      <c r="O3526" s="6"/>
    </row>
    <row r="3527" spans="1:15" ht="13">
      <c r="A3527" s="1">
        <v>50062201</v>
      </c>
      <c r="B3527" s="5">
        <v>12400459</v>
      </c>
      <c r="C3527" s="7">
        <v>43335</v>
      </c>
      <c r="D3527" s="7">
        <v>43342</v>
      </c>
      <c r="E3527" s="5" t="s">
        <v>28</v>
      </c>
      <c r="F3527" s="5">
        <v>349</v>
      </c>
      <c r="G3527" s="5">
        <v>174</v>
      </c>
      <c r="H3527" s="5" t="s">
        <v>30</v>
      </c>
      <c r="I3527" s="5">
        <v>6</v>
      </c>
      <c r="M3527" s="8"/>
      <c r="O3527" s="6"/>
    </row>
    <row r="3528" spans="1:15" ht="13">
      <c r="A3528" s="1">
        <v>50062211</v>
      </c>
      <c r="B3528" s="5">
        <v>17374010</v>
      </c>
      <c r="C3528" s="7">
        <v>43405</v>
      </c>
      <c r="D3528" s="7">
        <v>43411</v>
      </c>
      <c r="E3528" s="5" t="s">
        <v>23</v>
      </c>
      <c r="F3528" s="5">
        <v>165</v>
      </c>
      <c r="G3528" s="5">
        <v>80</v>
      </c>
      <c r="H3528" s="5" t="s">
        <v>27</v>
      </c>
      <c r="I3528" s="5">
        <v>19</v>
      </c>
      <c r="M3528" s="8"/>
      <c r="O3528" s="6"/>
    </row>
    <row r="3529" spans="1:15" ht="13">
      <c r="A3529" s="1">
        <v>50062221</v>
      </c>
      <c r="B3529" s="5">
        <v>18701610</v>
      </c>
      <c r="C3529" s="7">
        <v>43416</v>
      </c>
      <c r="D3529" s="7">
        <v>43419</v>
      </c>
      <c r="E3529" s="5" t="s">
        <v>29</v>
      </c>
      <c r="F3529" s="5">
        <v>101</v>
      </c>
      <c r="G3529" s="5">
        <v>68</v>
      </c>
      <c r="H3529" s="5" t="s">
        <v>25</v>
      </c>
      <c r="I3529" s="5">
        <v>2</v>
      </c>
      <c r="M3529" s="8"/>
      <c r="O3529" s="6"/>
    </row>
    <row r="3530" spans="1:15" ht="13">
      <c r="A3530" s="1">
        <v>50062231</v>
      </c>
      <c r="B3530" s="5">
        <v>8558755</v>
      </c>
      <c r="C3530" s="7">
        <v>43293</v>
      </c>
      <c r="D3530" s="7">
        <v>43294</v>
      </c>
      <c r="E3530" s="5" t="s">
        <v>28</v>
      </c>
      <c r="F3530" s="5">
        <v>296</v>
      </c>
      <c r="G3530" s="5">
        <v>184</v>
      </c>
      <c r="H3530" s="5" t="s">
        <v>25</v>
      </c>
      <c r="I3530" s="5">
        <v>8</v>
      </c>
      <c r="M3530" s="8"/>
      <c r="O3530" s="6"/>
    </row>
    <row r="3531" spans="1:15" ht="13">
      <c r="A3531" s="1">
        <v>50062241</v>
      </c>
      <c r="B3531" s="5">
        <v>13638003</v>
      </c>
      <c r="C3531" s="7">
        <v>43416</v>
      </c>
      <c r="D3531" s="7">
        <v>43421</v>
      </c>
      <c r="E3531" s="5" t="s">
        <v>28</v>
      </c>
      <c r="F3531" s="5">
        <v>958</v>
      </c>
      <c r="G3531" s="5">
        <v>356</v>
      </c>
      <c r="H3531" s="5" t="s">
        <v>30</v>
      </c>
      <c r="I3531" s="5">
        <v>1</v>
      </c>
      <c r="M3531" s="8"/>
      <c r="O3531" s="6"/>
    </row>
    <row r="3532" spans="1:15" ht="13">
      <c r="A3532" s="1">
        <v>50062251</v>
      </c>
      <c r="B3532" s="5">
        <v>8303935</v>
      </c>
      <c r="C3532" s="7">
        <v>43091</v>
      </c>
      <c r="D3532" s="7">
        <v>43092</v>
      </c>
      <c r="E3532" s="5" t="s">
        <v>29</v>
      </c>
      <c r="F3532" s="5">
        <v>1026</v>
      </c>
      <c r="G3532" s="5">
        <v>667</v>
      </c>
      <c r="H3532" s="5" t="s">
        <v>27</v>
      </c>
      <c r="I3532" s="5">
        <v>14</v>
      </c>
      <c r="M3532" s="8"/>
      <c r="O3532" s="6"/>
    </row>
    <row r="3533" spans="1:15" ht="13">
      <c r="A3533" s="1">
        <v>50062271</v>
      </c>
      <c r="B3533" s="5">
        <v>6397783</v>
      </c>
      <c r="C3533" s="7">
        <v>43262</v>
      </c>
      <c r="D3533" s="7">
        <v>43266</v>
      </c>
      <c r="E3533" s="5" t="s">
        <v>29</v>
      </c>
      <c r="F3533" s="5">
        <v>273</v>
      </c>
      <c r="G3533" s="5">
        <v>138</v>
      </c>
      <c r="H3533" s="5" t="s">
        <v>30</v>
      </c>
      <c r="I3533" s="5">
        <v>4</v>
      </c>
      <c r="M3533" s="8"/>
      <c r="O3533" s="6"/>
    </row>
    <row r="3534" spans="1:15" ht="13">
      <c r="A3534" s="1">
        <v>50062301</v>
      </c>
      <c r="B3534" s="5">
        <v>21164790</v>
      </c>
      <c r="C3534" s="7">
        <v>43404</v>
      </c>
      <c r="D3534" s="7">
        <v>43411</v>
      </c>
      <c r="E3534" s="5" t="s">
        <v>23</v>
      </c>
      <c r="F3534" s="5">
        <v>448</v>
      </c>
      <c r="G3534" s="5">
        <v>175</v>
      </c>
      <c r="H3534" s="5" t="s">
        <v>27</v>
      </c>
      <c r="I3534" s="5">
        <v>3</v>
      </c>
      <c r="M3534" s="8"/>
      <c r="O3534" s="6"/>
    </row>
    <row r="3535" spans="1:15" ht="13">
      <c r="A3535" s="1">
        <v>50062321</v>
      </c>
      <c r="B3535" s="5">
        <v>17700751</v>
      </c>
      <c r="C3535" s="7">
        <v>43282</v>
      </c>
      <c r="D3535" s="7">
        <v>43284</v>
      </c>
      <c r="E3535" s="5" t="s">
        <v>28</v>
      </c>
      <c r="F3535" s="5">
        <v>314</v>
      </c>
      <c r="G3535" s="5">
        <v>148</v>
      </c>
      <c r="H3535" s="5" t="s">
        <v>27</v>
      </c>
      <c r="I3535" s="5">
        <v>7</v>
      </c>
      <c r="M3535" s="8"/>
      <c r="O3535" s="6"/>
    </row>
    <row r="3536" spans="1:15" ht="13">
      <c r="A3536" s="1">
        <v>50062331</v>
      </c>
      <c r="B3536" s="5">
        <v>8414634</v>
      </c>
      <c r="C3536" s="7">
        <v>43128</v>
      </c>
      <c r="D3536" s="7">
        <v>43129</v>
      </c>
      <c r="E3536" s="5" t="s">
        <v>28</v>
      </c>
      <c r="F3536" s="5">
        <v>258</v>
      </c>
      <c r="G3536" s="5">
        <v>145</v>
      </c>
      <c r="H3536" s="5" t="s">
        <v>32</v>
      </c>
      <c r="I3536" s="5">
        <v>8</v>
      </c>
      <c r="M3536" s="8"/>
      <c r="O3536" s="6"/>
    </row>
    <row r="3537" spans="1:15" ht="13">
      <c r="A3537" s="1">
        <v>50062341</v>
      </c>
      <c r="B3537" s="5">
        <v>21170526</v>
      </c>
      <c r="C3537" s="7">
        <v>43347</v>
      </c>
      <c r="D3537" s="7">
        <v>43351</v>
      </c>
      <c r="E3537" s="5" t="s">
        <v>29</v>
      </c>
      <c r="F3537" s="5">
        <v>245</v>
      </c>
      <c r="G3537" s="5">
        <v>126</v>
      </c>
      <c r="H3537" s="5" t="s">
        <v>27</v>
      </c>
      <c r="I3537" s="5">
        <v>20</v>
      </c>
      <c r="M3537" s="8"/>
      <c r="O3537" s="6"/>
    </row>
    <row r="3538" spans="1:15" ht="13">
      <c r="A3538" s="1">
        <v>50062351</v>
      </c>
      <c r="B3538" s="5">
        <v>12445916</v>
      </c>
      <c r="C3538" s="7">
        <v>43277</v>
      </c>
      <c r="D3538" s="7">
        <v>43278</v>
      </c>
      <c r="E3538" s="5" t="s">
        <v>28</v>
      </c>
      <c r="F3538" s="5">
        <v>376</v>
      </c>
      <c r="G3538" s="5">
        <v>157</v>
      </c>
      <c r="H3538" s="5" t="s">
        <v>25</v>
      </c>
      <c r="I3538" s="5">
        <v>1</v>
      </c>
      <c r="M3538" s="8"/>
      <c r="O3538" s="6"/>
    </row>
    <row r="3539" spans="1:15" ht="13">
      <c r="A3539" s="1">
        <v>50062361</v>
      </c>
      <c r="B3539" s="5">
        <v>12564250</v>
      </c>
      <c r="C3539" s="7">
        <v>43109</v>
      </c>
      <c r="D3539" s="7">
        <v>43115</v>
      </c>
      <c r="E3539" s="5" t="s">
        <v>28</v>
      </c>
      <c r="F3539" s="5">
        <v>483</v>
      </c>
      <c r="G3539" s="5">
        <v>202</v>
      </c>
      <c r="H3539" s="5" t="s">
        <v>27</v>
      </c>
      <c r="I3539" s="5">
        <v>1</v>
      </c>
      <c r="M3539" s="8"/>
      <c r="O3539" s="6"/>
    </row>
    <row r="3540" spans="1:15" ht="13">
      <c r="A3540" s="1">
        <v>50062391</v>
      </c>
      <c r="B3540" s="5">
        <v>21000703</v>
      </c>
      <c r="C3540" s="7">
        <v>43356</v>
      </c>
      <c r="D3540" s="7">
        <v>43362</v>
      </c>
      <c r="E3540" s="5" t="s">
        <v>23</v>
      </c>
      <c r="F3540" s="5">
        <v>226</v>
      </c>
      <c r="G3540" s="5">
        <v>123</v>
      </c>
      <c r="H3540" s="5" t="s">
        <v>27</v>
      </c>
      <c r="I3540" s="5">
        <v>6</v>
      </c>
      <c r="M3540" s="8"/>
      <c r="O3540" s="6"/>
    </row>
    <row r="3541" spans="1:15" ht="13">
      <c r="A3541" s="1">
        <v>50062411</v>
      </c>
      <c r="B3541" s="5">
        <v>14087659</v>
      </c>
      <c r="C3541" s="7">
        <v>43264</v>
      </c>
      <c r="D3541" s="7">
        <v>43266</v>
      </c>
      <c r="E3541" s="5" t="s">
        <v>28</v>
      </c>
      <c r="F3541" s="5">
        <v>397</v>
      </c>
      <c r="G3541" s="5">
        <v>199</v>
      </c>
      <c r="H3541" s="5" t="s">
        <v>30</v>
      </c>
      <c r="I3541" s="5">
        <v>5</v>
      </c>
      <c r="M3541" s="8"/>
      <c r="O3541" s="6"/>
    </row>
    <row r="3542" spans="1:15" ht="13">
      <c r="A3542" s="1">
        <v>50062421</v>
      </c>
      <c r="B3542" s="5">
        <v>21167577</v>
      </c>
      <c r="C3542" s="7">
        <v>43230</v>
      </c>
      <c r="D3542" s="7">
        <v>43233</v>
      </c>
      <c r="E3542" s="5" t="s">
        <v>29</v>
      </c>
      <c r="F3542" s="5">
        <v>441</v>
      </c>
      <c r="G3542" s="5">
        <v>257</v>
      </c>
      <c r="H3542" s="5" t="s">
        <v>30</v>
      </c>
      <c r="I3542" s="5">
        <v>4</v>
      </c>
      <c r="M3542" s="8"/>
      <c r="O3542" s="6"/>
    </row>
    <row r="3543" spans="1:15" ht="13">
      <c r="A3543" s="1">
        <v>50062431</v>
      </c>
      <c r="B3543" s="5">
        <v>21168054</v>
      </c>
      <c r="C3543" s="7">
        <v>43387</v>
      </c>
      <c r="D3543" s="7">
        <v>43391</v>
      </c>
      <c r="E3543" s="5" t="s">
        <v>28</v>
      </c>
      <c r="F3543" s="5">
        <v>351</v>
      </c>
      <c r="G3543" s="5">
        <v>74</v>
      </c>
      <c r="H3543" s="5" t="s">
        <v>27</v>
      </c>
      <c r="I3543" s="5">
        <v>2</v>
      </c>
      <c r="M3543" s="8"/>
      <c r="O3543" s="6"/>
    </row>
    <row r="3544" spans="1:15" ht="13">
      <c r="A3544" s="1">
        <v>50062441</v>
      </c>
      <c r="B3544" s="5">
        <v>21108901</v>
      </c>
      <c r="C3544" s="7">
        <v>43068</v>
      </c>
      <c r="D3544" s="7">
        <v>43068</v>
      </c>
      <c r="E3544" s="5" t="s">
        <v>29</v>
      </c>
      <c r="F3544" s="5">
        <v>652</v>
      </c>
      <c r="G3544" s="5">
        <v>132</v>
      </c>
      <c r="H3544" s="5" t="s">
        <v>25</v>
      </c>
      <c r="I3544" s="5">
        <v>12</v>
      </c>
      <c r="M3544" s="8"/>
      <c r="O3544" s="6"/>
    </row>
    <row r="3545" spans="1:15" ht="13">
      <c r="A3545" s="1">
        <v>50062461</v>
      </c>
      <c r="B3545" s="5">
        <v>21161640</v>
      </c>
      <c r="C3545" s="7">
        <v>43277</v>
      </c>
      <c r="D3545" s="7">
        <v>43282</v>
      </c>
      <c r="E3545" s="5" t="s">
        <v>23</v>
      </c>
      <c r="F3545" s="5">
        <v>578</v>
      </c>
      <c r="G3545" s="5">
        <v>129</v>
      </c>
      <c r="H3545" s="5" t="s">
        <v>32</v>
      </c>
      <c r="I3545" s="5">
        <v>4</v>
      </c>
      <c r="M3545" s="8"/>
      <c r="O3545" s="6"/>
    </row>
    <row r="3546" spans="1:15" ht="13">
      <c r="A3546" s="1">
        <v>50062501</v>
      </c>
      <c r="B3546" s="5">
        <v>8112900</v>
      </c>
      <c r="C3546" s="7">
        <v>43427</v>
      </c>
      <c r="D3546" s="7">
        <v>43431</v>
      </c>
      <c r="E3546" s="5" t="s">
        <v>29</v>
      </c>
      <c r="F3546" s="5">
        <v>570</v>
      </c>
      <c r="G3546" s="5">
        <v>369</v>
      </c>
      <c r="H3546" s="5" t="s">
        <v>30</v>
      </c>
      <c r="I3546" s="5">
        <v>15</v>
      </c>
      <c r="M3546" s="8"/>
      <c r="O3546" s="6"/>
    </row>
    <row r="3547" spans="1:15" ht="13">
      <c r="A3547" s="1">
        <v>50062541</v>
      </c>
      <c r="B3547" s="5">
        <v>8862362</v>
      </c>
      <c r="C3547" s="7">
        <v>43242</v>
      </c>
      <c r="D3547" s="7">
        <v>43246</v>
      </c>
      <c r="E3547" s="5" t="s">
        <v>28</v>
      </c>
      <c r="F3547" s="5">
        <v>554</v>
      </c>
      <c r="G3547" s="5">
        <v>344</v>
      </c>
      <c r="H3547" s="5" t="s">
        <v>30</v>
      </c>
      <c r="I3547" s="5">
        <v>4</v>
      </c>
      <c r="M3547" s="8"/>
      <c r="O3547" s="6"/>
    </row>
    <row r="3548" spans="1:15" ht="13">
      <c r="A3548" s="1">
        <v>50062561</v>
      </c>
      <c r="B3548" s="5">
        <v>358990</v>
      </c>
      <c r="C3548" s="7">
        <v>43411</v>
      </c>
      <c r="D3548" s="7">
        <v>43413</v>
      </c>
      <c r="E3548" s="5" t="s">
        <v>28</v>
      </c>
      <c r="F3548" s="5">
        <v>570</v>
      </c>
      <c r="G3548" s="5">
        <v>340</v>
      </c>
      <c r="H3548" s="5" t="s">
        <v>30</v>
      </c>
      <c r="I3548" s="5">
        <v>6</v>
      </c>
      <c r="M3548" s="8"/>
      <c r="O3548" s="6"/>
    </row>
    <row r="3549" spans="1:15" ht="13">
      <c r="A3549" s="1">
        <v>50062571</v>
      </c>
      <c r="B3549" s="5">
        <v>13043778</v>
      </c>
      <c r="C3549" s="7">
        <v>43358</v>
      </c>
      <c r="D3549" s="7">
        <v>43363</v>
      </c>
      <c r="E3549" s="5" t="s">
        <v>29</v>
      </c>
      <c r="F3549" s="5">
        <v>199</v>
      </c>
      <c r="G3549" s="5">
        <v>51</v>
      </c>
      <c r="H3549" s="5" t="s">
        <v>25</v>
      </c>
      <c r="I3549" s="5">
        <v>3</v>
      </c>
      <c r="M3549" s="8"/>
      <c r="O3549" s="6"/>
    </row>
    <row r="3550" spans="1:15" ht="13">
      <c r="A3550" s="1">
        <v>50062581</v>
      </c>
      <c r="B3550" s="5">
        <v>13160823</v>
      </c>
      <c r="C3550" s="7">
        <v>43357</v>
      </c>
      <c r="D3550" s="7">
        <v>43361</v>
      </c>
      <c r="E3550" s="5" t="s">
        <v>29</v>
      </c>
      <c r="F3550" s="5">
        <v>858</v>
      </c>
      <c r="G3550" s="5">
        <v>407</v>
      </c>
      <c r="H3550" s="5" t="s">
        <v>27</v>
      </c>
      <c r="I3550" s="5">
        <v>1</v>
      </c>
      <c r="M3550" s="8"/>
      <c r="O3550" s="6"/>
    </row>
    <row r="3551" spans="1:15" ht="13">
      <c r="A3551" s="1">
        <v>50062591</v>
      </c>
      <c r="B3551" s="5">
        <v>13239569</v>
      </c>
      <c r="C3551" s="7">
        <v>43155</v>
      </c>
      <c r="D3551" s="7">
        <v>43161</v>
      </c>
      <c r="E3551" s="5" t="s">
        <v>28</v>
      </c>
      <c r="F3551" s="5">
        <v>1175</v>
      </c>
      <c r="G3551" s="5">
        <v>412</v>
      </c>
      <c r="H3551" s="5" t="s">
        <v>30</v>
      </c>
      <c r="I3551" s="5">
        <v>14</v>
      </c>
      <c r="M3551" s="8"/>
      <c r="O3551" s="6"/>
    </row>
    <row r="3552" spans="1:15" ht="13">
      <c r="A3552" s="1">
        <v>50062601</v>
      </c>
      <c r="B3552" s="5">
        <v>20900140</v>
      </c>
      <c r="C3552" s="7">
        <v>43221</v>
      </c>
      <c r="D3552" s="7">
        <v>43225</v>
      </c>
      <c r="E3552" s="5" t="s">
        <v>28</v>
      </c>
      <c r="F3552" s="5">
        <v>118</v>
      </c>
      <c r="G3552" s="5">
        <v>44</v>
      </c>
      <c r="H3552" s="5" t="s">
        <v>32</v>
      </c>
      <c r="I3552" s="5">
        <v>8</v>
      </c>
      <c r="M3552" s="8"/>
      <c r="O3552" s="6"/>
    </row>
    <row r="3553" spans="1:15" ht="13">
      <c r="A3553" s="1">
        <v>50062611</v>
      </c>
      <c r="B3553" s="5">
        <v>20684956</v>
      </c>
      <c r="C3553" s="7">
        <v>43227</v>
      </c>
      <c r="D3553" s="7">
        <v>43230</v>
      </c>
      <c r="E3553" s="5" t="s">
        <v>28</v>
      </c>
      <c r="F3553" s="5">
        <v>426</v>
      </c>
      <c r="G3553" s="5">
        <v>210</v>
      </c>
      <c r="H3553" s="5" t="s">
        <v>30</v>
      </c>
      <c r="I3553" s="5">
        <v>3</v>
      </c>
      <c r="M3553" s="8"/>
      <c r="O3553" s="6"/>
    </row>
    <row r="3554" spans="1:15" ht="13">
      <c r="A3554" s="1">
        <v>50062621</v>
      </c>
      <c r="B3554" s="5">
        <v>7340177</v>
      </c>
      <c r="C3554" s="7">
        <v>43118</v>
      </c>
      <c r="D3554" s="7">
        <v>43121</v>
      </c>
      <c r="E3554" s="5" t="s">
        <v>23</v>
      </c>
      <c r="F3554" s="5">
        <v>165</v>
      </c>
      <c r="G3554" s="5">
        <v>42</v>
      </c>
      <c r="H3554" s="5" t="s">
        <v>30</v>
      </c>
      <c r="I3554" s="5">
        <v>13</v>
      </c>
      <c r="M3554" s="8"/>
      <c r="O3554" s="6"/>
    </row>
    <row r="3555" spans="1:15" ht="13">
      <c r="A3555" s="1">
        <v>50062631</v>
      </c>
      <c r="B3555" s="5">
        <v>19829935</v>
      </c>
      <c r="C3555" s="7">
        <v>43422</v>
      </c>
      <c r="D3555" s="7">
        <v>43427</v>
      </c>
      <c r="E3555" s="5" t="s">
        <v>29</v>
      </c>
      <c r="F3555" s="5">
        <v>3237</v>
      </c>
      <c r="G3555" s="5">
        <v>1953</v>
      </c>
      <c r="H3555" s="5" t="s">
        <v>30</v>
      </c>
      <c r="I3555" s="5">
        <v>2</v>
      </c>
      <c r="M3555" s="8"/>
      <c r="O3555" s="6"/>
    </row>
    <row r="3556" spans="1:15" ht="13">
      <c r="A3556" s="1">
        <v>50062651</v>
      </c>
      <c r="B3556" s="5">
        <v>20595894</v>
      </c>
      <c r="C3556" s="7">
        <v>43148</v>
      </c>
      <c r="D3556" s="7">
        <v>43153</v>
      </c>
      <c r="E3556" s="5" t="s">
        <v>29</v>
      </c>
      <c r="F3556" s="5">
        <v>433</v>
      </c>
      <c r="G3556" s="5">
        <v>250</v>
      </c>
      <c r="H3556" s="5" t="s">
        <v>30</v>
      </c>
      <c r="I3556" s="5">
        <v>3</v>
      </c>
      <c r="M3556" s="8"/>
      <c r="O3556" s="6"/>
    </row>
    <row r="3557" spans="1:15" ht="13">
      <c r="A3557" s="1">
        <v>50062661</v>
      </c>
      <c r="B3557" s="5">
        <v>12252950</v>
      </c>
      <c r="C3557" s="7">
        <v>43066</v>
      </c>
      <c r="D3557" s="7">
        <v>43069</v>
      </c>
      <c r="E3557" s="5" t="s">
        <v>28</v>
      </c>
      <c r="F3557" s="5">
        <v>1212</v>
      </c>
      <c r="G3557" s="5">
        <v>573</v>
      </c>
      <c r="H3557" s="5" t="s">
        <v>30</v>
      </c>
      <c r="I3557" s="5">
        <v>2</v>
      </c>
      <c r="M3557" s="8"/>
      <c r="O3557" s="6"/>
    </row>
    <row r="3558" spans="1:15" ht="13">
      <c r="A3558" s="1">
        <v>50062701</v>
      </c>
      <c r="B3558" s="5">
        <v>116498</v>
      </c>
      <c r="C3558" s="7">
        <v>43411</v>
      </c>
      <c r="D3558" s="7">
        <v>43413</v>
      </c>
      <c r="E3558" s="5" t="s">
        <v>28</v>
      </c>
      <c r="F3558" s="5">
        <v>182</v>
      </c>
      <c r="G3558" s="5">
        <v>96</v>
      </c>
      <c r="H3558" s="5" t="s">
        <v>25</v>
      </c>
      <c r="I3558" s="5">
        <v>17</v>
      </c>
      <c r="M3558" s="8"/>
      <c r="O3558" s="6"/>
    </row>
    <row r="3559" spans="1:15" ht="13">
      <c r="A3559" s="1">
        <v>50062741</v>
      </c>
      <c r="B3559" s="5">
        <v>21162891</v>
      </c>
      <c r="C3559" s="7">
        <v>43098</v>
      </c>
      <c r="D3559" s="7">
        <v>43104</v>
      </c>
      <c r="E3559" s="5" t="s">
        <v>23</v>
      </c>
      <c r="F3559" s="5">
        <v>236</v>
      </c>
      <c r="G3559" s="5">
        <v>95</v>
      </c>
      <c r="H3559" s="5" t="s">
        <v>30</v>
      </c>
      <c r="I3559" s="5">
        <v>6</v>
      </c>
      <c r="M3559" s="8"/>
      <c r="O3559" s="6"/>
    </row>
    <row r="3560" spans="1:15" ht="13">
      <c r="A3560" s="1">
        <v>50062751</v>
      </c>
      <c r="B3560" s="5">
        <v>18324773</v>
      </c>
      <c r="C3560" s="7">
        <v>43286</v>
      </c>
      <c r="D3560" s="7">
        <v>43288</v>
      </c>
      <c r="E3560" s="5" t="s">
        <v>28</v>
      </c>
      <c r="F3560" s="5">
        <v>2742</v>
      </c>
      <c r="G3560" s="5">
        <v>855</v>
      </c>
      <c r="H3560" s="5" t="s">
        <v>30</v>
      </c>
      <c r="I3560" s="5">
        <v>15</v>
      </c>
      <c r="M3560" s="8"/>
      <c r="O3560" s="6"/>
    </row>
    <row r="3561" spans="1:15" ht="13">
      <c r="A3561" s="1">
        <v>50062791</v>
      </c>
      <c r="B3561" s="5">
        <v>20630671</v>
      </c>
      <c r="C3561" s="7">
        <v>43414</v>
      </c>
      <c r="D3561" s="7">
        <v>43419</v>
      </c>
      <c r="E3561" s="5" t="s">
        <v>28</v>
      </c>
      <c r="F3561" s="5">
        <v>4775</v>
      </c>
      <c r="G3561" s="5">
        <v>1013</v>
      </c>
      <c r="H3561" s="5" t="s">
        <v>27</v>
      </c>
      <c r="I3561" s="5">
        <v>3</v>
      </c>
      <c r="M3561" s="8"/>
      <c r="O3561" s="6"/>
    </row>
    <row r="3562" spans="1:15" ht="13">
      <c r="A3562" s="1">
        <v>50062831</v>
      </c>
      <c r="B3562" s="5">
        <v>167965</v>
      </c>
      <c r="C3562" s="7">
        <v>43284</v>
      </c>
      <c r="D3562" s="7">
        <v>43284</v>
      </c>
      <c r="E3562" s="5" t="s">
        <v>28</v>
      </c>
      <c r="F3562" s="5">
        <v>349</v>
      </c>
      <c r="G3562" s="5">
        <v>111</v>
      </c>
      <c r="H3562" s="5" t="s">
        <v>27</v>
      </c>
      <c r="I3562" s="5">
        <v>14</v>
      </c>
      <c r="M3562" s="8"/>
      <c r="O3562" s="6"/>
    </row>
    <row r="3563" spans="1:15" ht="13">
      <c r="A3563" s="1">
        <v>50062861</v>
      </c>
      <c r="B3563" s="5">
        <v>20775527</v>
      </c>
      <c r="C3563" s="7">
        <v>43377</v>
      </c>
      <c r="D3563" s="7">
        <v>43383</v>
      </c>
      <c r="E3563" s="5" t="s">
        <v>29</v>
      </c>
      <c r="F3563" s="5">
        <v>568</v>
      </c>
      <c r="G3563" s="5">
        <v>322</v>
      </c>
      <c r="H3563" s="5" t="s">
        <v>30</v>
      </c>
      <c r="I3563" s="5">
        <v>1</v>
      </c>
      <c r="M3563" s="8"/>
      <c r="O3563" s="6"/>
    </row>
    <row r="3564" spans="1:15" ht="13">
      <c r="A3564" s="1">
        <v>50062881</v>
      </c>
      <c r="B3564" s="5">
        <v>12194666</v>
      </c>
      <c r="C3564" s="7">
        <v>43142</v>
      </c>
      <c r="D3564" s="7">
        <v>43143</v>
      </c>
      <c r="E3564" s="5" t="s">
        <v>23</v>
      </c>
      <c r="F3564" s="5">
        <v>155</v>
      </c>
      <c r="G3564" s="5">
        <v>77</v>
      </c>
      <c r="H3564" s="5" t="s">
        <v>32</v>
      </c>
      <c r="I3564" s="5">
        <v>15</v>
      </c>
      <c r="M3564" s="8"/>
      <c r="O3564" s="6"/>
    </row>
    <row r="3565" spans="1:15" ht="13">
      <c r="A3565" s="1">
        <v>50062891</v>
      </c>
      <c r="B3565" s="5">
        <v>6391722</v>
      </c>
      <c r="C3565" s="7">
        <v>43403</v>
      </c>
      <c r="D3565" s="7">
        <v>43408</v>
      </c>
      <c r="E3565" s="5" t="s">
        <v>33</v>
      </c>
      <c r="F3565" s="5">
        <v>150</v>
      </c>
      <c r="G3565" s="5">
        <v>87</v>
      </c>
      <c r="H3565" s="5" t="s">
        <v>30</v>
      </c>
      <c r="I3565" s="5">
        <v>1</v>
      </c>
      <c r="M3565" s="8"/>
      <c r="O3565" s="6"/>
    </row>
    <row r="3566" spans="1:15" ht="13">
      <c r="A3566" s="1">
        <v>50062911</v>
      </c>
      <c r="B3566" s="5">
        <v>21163788</v>
      </c>
      <c r="C3566" s="7">
        <v>43321</v>
      </c>
      <c r="D3566" s="7">
        <v>43321</v>
      </c>
      <c r="E3566" s="5" t="s">
        <v>28</v>
      </c>
      <c r="F3566" s="5">
        <v>418</v>
      </c>
      <c r="G3566" s="5">
        <v>219</v>
      </c>
      <c r="H3566" s="5" t="s">
        <v>27</v>
      </c>
      <c r="I3566" s="5">
        <v>3</v>
      </c>
      <c r="M3566" s="8"/>
      <c r="O3566" s="6"/>
    </row>
    <row r="3567" spans="1:15" ht="13">
      <c r="A3567" s="1">
        <v>50062921</v>
      </c>
      <c r="B3567" s="5">
        <v>21166517</v>
      </c>
      <c r="C3567" s="7">
        <v>43171</v>
      </c>
      <c r="D3567" s="7">
        <v>43171</v>
      </c>
      <c r="E3567" s="5" t="s">
        <v>33</v>
      </c>
      <c r="F3567" s="5">
        <v>963</v>
      </c>
      <c r="G3567" s="5">
        <v>280</v>
      </c>
      <c r="H3567" s="5" t="s">
        <v>30</v>
      </c>
      <c r="I3567" s="5">
        <v>9</v>
      </c>
      <c r="M3567" s="8"/>
      <c r="O3567" s="6"/>
    </row>
    <row r="3568" spans="1:15" ht="13">
      <c r="A3568" s="1">
        <v>50062941</v>
      </c>
      <c r="B3568" s="5">
        <v>21167004</v>
      </c>
      <c r="C3568" s="7">
        <v>43195</v>
      </c>
      <c r="D3568" s="7">
        <v>43199</v>
      </c>
      <c r="E3568" s="5" t="s">
        <v>29</v>
      </c>
      <c r="F3568" s="5">
        <v>477</v>
      </c>
      <c r="G3568" s="5">
        <v>96</v>
      </c>
      <c r="H3568" s="5" t="s">
        <v>30</v>
      </c>
      <c r="I3568" s="5">
        <v>12</v>
      </c>
      <c r="M3568" s="8"/>
      <c r="O3568" s="6"/>
    </row>
    <row r="3569" spans="1:15" ht="13">
      <c r="A3569" s="1">
        <v>50062951</v>
      </c>
      <c r="B3569" s="5">
        <v>9375780</v>
      </c>
      <c r="C3569" s="7">
        <v>43297</v>
      </c>
      <c r="D3569" s="7">
        <v>43300</v>
      </c>
      <c r="E3569" s="5" t="s">
        <v>29</v>
      </c>
      <c r="F3569" s="5">
        <v>445</v>
      </c>
      <c r="G3569" s="5">
        <v>256</v>
      </c>
      <c r="H3569" s="5" t="s">
        <v>25</v>
      </c>
      <c r="I3569" s="5">
        <v>3</v>
      </c>
      <c r="M3569" s="8"/>
      <c r="O3569" s="6"/>
    </row>
    <row r="3570" spans="1:15" ht="13">
      <c r="A3570" s="1">
        <v>50062961</v>
      </c>
      <c r="B3570" s="5">
        <v>223622</v>
      </c>
      <c r="C3570" s="7">
        <v>43271</v>
      </c>
      <c r="D3570" s="7">
        <v>43278</v>
      </c>
      <c r="E3570" s="5" t="s">
        <v>28</v>
      </c>
      <c r="F3570" s="5">
        <v>380</v>
      </c>
      <c r="G3570" s="5">
        <v>128</v>
      </c>
      <c r="H3570" s="5" t="s">
        <v>27</v>
      </c>
      <c r="I3570" s="5">
        <v>1</v>
      </c>
      <c r="M3570" s="8"/>
      <c r="O3570" s="6"/>
    </row>
    <row r="3571" spans="1:15" ht="13">
      <c r="A3571" s="1">
        <v>50062981</v>
      </c>
      <c r="B3571" s="5">
        <v>21170449</v>
      </c>
      <c r="C3571" s="7">
        <v>43066</v>
      </c>
      <c r="D3571" s="7">
        <v>43067</v>
      </c>
      <c r="E3571" s="5" t="s">
        <v>28</v>
      </c>
      <c r="F3571" s="5">
        <v>372</v>
      </c>
      <c r="G3571" s="5">
        <v>121</v>
      </c>
      <c r="H3571" s="5" t="s">
        <v>30</v>
      </c>
      <c r="I3571" s="5">
        <v>1</v>
      </c>
      <c r="M3571" s="8"/>
      <c r="O3571" s="6"/>
    </row>
    <row r="3572" spans="1:15" ht="13">
      <c r="A3572" s="1">
        <v>50062991</v>
      </c>
      <c r="B3572" s="5">
        <v>7566670</v>
      </c>
      <c r="C3572" s="7">
        <v>43207</v>
      </c>
      <c r="D3572" s="7">
        <v>43209</v>
      </c>
      <c r="E3572" s="5" t="s">
        <v>28</v>
      </c>
      <c r="F3572" s="5">
        <v>350</v>
      </c>
      <c r="G3572" s="5">
        <v>103</v>
      </c>
      <c r="H3572" s="5" t="s">
        <v>32</v>
      </c>
      <c r="I3572" s="5">
        <v>9</v>
      </c>
      <c r="M3572" s="8"/>
      <c r="O3572" s="6"/>
    </row>
    <row r="3573" spans="1:15" ht="13">
      <c r="A3573" s="1">
        <v>50063001</v>
      </c>
      <c r="B3573" s="5">
        <v>21171423</v>
      </c>
      <c r="C3573" s="7">
        <v>43380</v>
      </c>
      <c r="D3573" s="7">
        <v>43385</v>
      </c>
      <c r="E3573" s="5" t="s">
        <v>29</v>
      </c>
      <c r="F3573" s="5">
        <v>44715</v>
      </c>
      <c r="G3573" s="5">
        <v>30357</v>
      </c>
      <c r="H3573" s="5" t="s">
        <v>27</v>
      </c>
      <c r="I3573" s="5">
        <v>3</v>
      </c>
      <c r="M3573" s="8"/>
      <c r="O3573" s="6"/>
    </row>
    <row r="3574" spans="1:15" ht="13">
      <c r="A3574" s="1">
        <v>50063011</v>
      </c>
      <c r="B3574" s="5">
        <v>9553028</v>
      </c>
      <c r="C3574" s="7">
        <v>43087</v>
      </c>
      <c r="D3574" s="7">
        <v>43094</v>
      </c>
      <c r="E3574" s="5" t="s">
        <v>29</v>
      </c>
      <c r="F3574" s="5">
        <v>316</v>
      </c>
      <c r="G3574" s="5">
        <v>163</v>
      </c>
      <c r="H3574" s="5" t="s">
        <v>27</v>
      </c>
      <c r="I3574" s="5">
        <v>2</v>
      </c>
      <c r="M3574" s="8"/>
      <c r="O3574" s="6"/>
    </row>
    <row r="3575" spans="1:15" ht="13">
      <c r="A3575" s="1">
        <v>50063021</v>
      </c>
      <c r="B3575" s="5">
        <v>10619175</v>
      </c>
      <c r="C3575" s="7">
        <v>43418</v>
      </c>
      <c r="D3575" s="7">
        <v>43425</v>
      </c>
      <c r="E3575" s="5" t="s">
        <v>29</v>
      </c>
      <c r="F3575" s="5">
        <v>532</v>
      </c>
      <c r="G3575" s="5">
        <v>349</v>
      </c>
      <c r="H3575" s="5" t="s">
        <v>25</v>
      </c>
      <c r="I3575" s="5">
        <v>6</v>
      </c>
      <c r="M3575" s="8"/>
      <c r="O3575" s="6"/>
    </row>
    <row r="3576" spans="1:15" ht="13">
      <c r="A3576" s="1">
        <v>50063031</v>
      </c>
      <c r="B3576" s="5">
        <v>14870776</v>
      </c>
      <c r="C3576" s="7">
        <v>43285</v>
      </c>
      <c r="D3576" s="7">
        <v>43288</v>
      </c>
      <c r="E3576" s="5" t="s">
        <v>23</v>
      </c>
      <c r="F3576" s="5">
        <v>743</v>
      </c>
      <c r="G3576" s="5">
        <v>275</v>
      </c>
      <c r="H3576" s="5" t="s">
        <v>32</v>
      </c>
      <c r="I3576" s="5">
        <v>3</v>
      </c>
      <c r="M3576" s="8"/>
      <c r="O3576" s="6"/>
    </row>
    <row r="3577" spans="1:15" ht="13">
      <c r="A3577" s="1">
        <v>50063041</v>
      </c>
      <c r="B3577" s="5">
        <v>16670069</v>
      </c>
      <c r="C3577" s="7">
        <v>43161</v>
      </c>
      <c r="D3577" s="7">
        <v>43167</v>
      </c>
      <c r="E3577" s="5" t="s">
        <v>33</v>
      </c>
      <c r="F3577" s="5">
        <v>391</v>
      </c>
      <c r="G3577" s="5">
        <v>81</v>
      </c>
      <c r="H3577" s="5" t="s">
        <v>25</v>
      </c>
      <c r="I3577" s="5">
        <v>5</v>
      </c>
      <c r="M3577" s="8"/>
      <c r="O3577" s="6"/>
    </row>
    <row r="3578" spans="1:15" ht="13">
      <c r="A3578" s="1">
        <v>50063051</v>
      </c>
      <c r="B3578" s="5">
        <v>318889</v>
      </c>
      <c r="C3578" s="7">
        <v>43124</v>
      </c>
      <c r="D3578" s="7">
        <v>43129</v>
      </c>
      <c r="E3578" s="5" t="s">
        <v>29</v>
      </c>
      <c r="F3578" s="5">
        <v>715</v>
      </c>
      <c r="G3578" s="5">
        <v>374</v>
      </c>
      <c r="H3578" s="5" t="s">
        <v>30</v>
      </c>
      <c r="I3578" s="5">
        <v>11</v>
      </c>
      <c r="M3578" s="8"/>
      <c r="O3578" s="6"/>
    </row>
    <row r="3579" spans="1:15" ht="13">
      <c r="A3579" s="1">
        <v>50063061</v>
      </c>
      <c r="B3579" s="5">
        <v>12808943</v>
      </c>
      <c r="C3579" s="7">
        <v>43084</v>
      </c>
      <c r="D3579" s="7">
        <v>43090</v>
      </c>
      <c r="E3579" s="5" t="s">
        <v>28</v>
      </c>
      <c r="F3579" s="5">
        <v>168</v>
      </c>
      <c r="G3579" s="5">
        <v>83</v>
      </c>
      <c r="H3579" s="5" t="s">
        <v>25</v>
      </c>
      <c r="I3579" s="5">
        <v>9</v>
      </c>
      <c r="M3579" s="8"/>
      <c r="O3579" s="6"/>
    </row>
    <row r="3580" spans="1:15" ht="13">
      <c r="A3580" s="1">
        <v>50063081</v>
      </c>
      <c r="B3580" s="5">
        <v>384042</v>
      </c>
      <c r="C3580" s="7">
        <v>43404</v>
      </c>
      <c r="D3580" s="7">
        <v>43411</v>
      </c>
      <c r="E3580" s="5" t="s">
        <v>23</v>
      </c>
      <c r="F3580" s="5">
        <v>1631</v>
      </c>
      <c r="G3580" s="5">
        <v>869</v>
      </c>
      <c r="H3580" s="5" t="s">
        <v>30</v>
      </c>
      <c r="I3580" s="5">
        <v>17</v>
      </c>
      <c r="M3580" s="8"/>
      <c r="O3580" s="6"/>
    </row>
    <row r="3581" spans="1:15" ht="13">
      <c r="A3581" s="1">
        <v>50063101</v>
      </c>
      <c r="B3581" s="5">
        <v>7106525</v>
      </c>
      <c r="C3581" s="7">
        <v>43330</v>
      </c>
      <c r="D3581" s="7">
        <v>43337</v>
      </c>
      <c r="E3581" s="5" t="s">
        <v>29</v>
      </c>
      <c r="F3581" s="5">
        <v>120</v>
      </c>
      <c r="G3581" s="5">
        <v>33</v>
      </c>
      <c r="H3581" s="5" t="s">
        <v>32</v>
      </c>
      <c r="I3581" s="5">
        <v>10</v>
      </c>
      <c r="M3581" s="8"/>
      <c r="O3581" s="6"/>
    </row>
    <row r="3582" spans="1:15" ht="13">
      <c r="A3582" s="1">
        <v>50063111</v>
      </c>
      <c r="B3582" s="5">
        <v>1225811</v>
      </c>
      <c r="C3582" s="7">
        <v>43157</v>
      </c>
      <c r="D3582" s="7">
        <v>43157</v>
      </c>
      <c r="E3582" s="5" t="s">
        <v>23</v>
      </c>
      <c r="F3582" s="5">
        <v>574</v>
      </c>
      <c r="G3582" s="5">
        <v>193</v>
      </c>
      <c r="H3582" s="5" t="s">
        <v>27</v>
      </c>
      <c r="I3582" s="5">
        <v>8</v>
      </c>
      <c r="M3582" s="8"/>
      <c r="O3582" s="6"/>
    </row>
    <row r="3583" spans="1:15" ht="13">
      <c r="A3583" s="1">
        <v>50063121</v>
      </c>
      <c r="B3583" s="5">
        <v>7340177</v>
      </c>
      <c r="C3583" s="7">
        <v>43363</v>
      </c>
      <c r="D3583" s="7">
        <v>43366</v>
      </c>
      <c r="E3583" s="5" t="s">
        <v>23</v>
      </c>
      <c r="F3583" s="5">
        <v>986</v>
      </c>
      <c r="G3583" s="5">
        <v>336</v>
      </c>
      <c r="H3583" s="5" t="s">
        <v>30</v>
      </c>
      <c r="I3583" s="5">
        <v>5</v>
      </c>
      <c r="M3583" s="8"/>
      <c r="O3583" s="6"/>
    </row>
    <row r="3584" spans="1:15" ht="13">
      <c r="A3584" s="1">
        <v>50063151</v>
      </c>
      <c r="B3584" s="5">
        <v>21016098</v>
      </c>
      <c r="C3584" s="7">
        <v>43188</v>
      </c>
      <c r="D3584" s="7">
        <v>43194</v>
      </c>
      <c r="E3584" s="5" t="s">
        <v>23</v>
      </c>
      <c r="F3584" s="5">
        <v>486</v>
      </c>
      <c r="G3584" s="5">
        <v>171</v>
      </c>
      <c r="H3584" s="5" t="s">
        <v>25</v>
      </c>
      <c r="I3584" s="5">
        <v>13</v>
      </c>
      <c r="M3584" s="8"/>
      <c r="O3584" s="6"/>
    </row>
    <row r="3585" spans="1:15" ht="13">
      <c r="A3585" s="1">
        <v>50063161</v>
      </c>
      <c r="B3585" s="5">
        <v>21165267</v>
      </c>
      <c r="C3585" s="7">
        <v>43305</v>
      </c>
      <c r="D3585" s="7">
        <v>43312</v>
      </c>
      <c r="E3585" s="5" t="s">
        <v>29</v>
      </c>
      <c r="F3585" s="5">
        <v>402</v>
      </c>
      <c r="G3585" s="5">
        <v>230</v>
      </c>
      <c r="H3585" s="5" t="s">
        <v>27</v>
      </c>
      <c r="I3585" s="5">
        <v>10</v>
      </c>
      <c r="M3585" s="8"/>
      <c r="O3585" s="6"/>
    </row>
    <row r="3586" spans="1:15" ht="13">
      <c r="A3586" s="1">
        <v>50063171</v>
      </c>
      <c r="B3586" s="5">
        <v>21168388</v>
      </c>
      <c r="C3586" s="7">
        <v>43090</v>
      </c>
      <c r="D3586" s="7">
        <v>43092</v>
      </c>
      <c r="E3586" s="5" t="s">
        <v>29</v>
      </c>
      <c r="F3586" s="5">
        <v>51200</v>
      </c>
      <c r="G3586" s="5">
        <v>28679</v>
      </c>
      <c r="H3586" s="5" t="s">
        <v>25</v>
      </c>
      <c r="I3586" s="5">
        <v>5</v>
      </c>
      <c r="M3586" s="8"/>
      <c r="O3586" s="6"/>
    </row>
    <row r="3587" spans="1:15" ht="13">
      <c r="A3587" s="1">
        <v>50063181</v>
      </c>
      <c r="B3587" s="5">
        <v>9602322</v>
      </c>
      <c r="C3587" s="7">
        <v>43361</v>
      </c>
      <c r="D3587" s="7">
        <v>43363</v>
      </c>
      <c r="E3587" s="5" t="s">
        <v>29</v>
      </c>
      <c r="F3587" s="5">
        <v>128</v>
      </c>
      <c r="G3587" s="5">
        <v>65</v>
      </c>
      <c r="H3587" s="5" t="s">
        <v>32</v>
      </c>
      <c r="I3587" s="5">
        <v>2</v>
      </c>
      <c r="M3587" s="8"/>
      <c r="O3587" s="6"/>
    </row>
    <row r="3588" spans="1:15" ht="13">
      <c r="A3588" s="1">
        <v>50063201</v>
      </c>
      <c r="B3588" s="5">
        <v>7814112</v>
      </c>
      <c r="C3588" s="7">
        <v>43322</v>
      </c>
      <c r="D3588" s="7">
        <v>43324</v>
      </c>
      <c r="E3588" s="5" t="s">
        <v>28</v>
      </c>
      <c r="F3588" s="5">
        <v>415</v>
      </c>
      <c r="G3588" s="5">
        <v>267</v>
      </c>
      <c r="H3588" s="5" t="s">
        <v>30</v>
      </c>
      <c r="I3588" s="5">
        <v>11</v>
      </c>
      <c r="M3588" s="8"/>
      <c r="O3588" s="6"/>
    </row>
    <row r="3589" spans="1:15" ht="13">
      <c r="A3589" s="1">
        <v>50063221</v>
      </c>
      <c r="B3589" s="5">
        <v>21165668</v>
      </c>
      <c r="C3589" s="7">
        <v>43195</v>
      </c>
      <c r="D3589" s="7">
        <v>43196</v>
      </c>
      <c r="E3589" s="5" t="s">
        <v>33</v>
      </c>
      <c r="F3589" s="5">
        <v>603</v>
      </c>
      <c r="G3589" s="5">
        <v>270</v>
      </c>
      <c r="H3589" s="5" t="s">
        <v>25</v>
      </c>
      <c r="I3589" s="5">
        <v>1</v>
      </c>
      <c r="M3589" s="8"/>
      <c r="O3589" s="6"/>
    </row>
    <row r="3590" spans="1:15" ht="13">
      <c r="A3590" s="1">
        <v>50063251</v>
      </c>
      <c r="B3590" s="5">
        <v>4846543</v>
      </c>
      <c r="C3590" s="7">
        <v>43372</v>
      </c>
      <c r="D3590" s="7">
        <v>43375</v>
      </c>
      <c r="E3590" s="5" t="s">
        <v>33</v>
      </c>
      <c r="F3590" s="5">
        <v>116</v>
      </c>
      <c r="G3590" s="5">
        <v>42</v>
      </c>
      <c r="H3590" s="5" t="s">
        <v>25</v>
      </c>
      <c r="I3590" s="5">
        <v>5</v>
      </c>
      <c r="M3590" s="8"/>
      <c r="O3590" s="6"/>
    </row>
    <row r="3591" spans="1:15" ht="13">
      <c r="A3591" s="1">
        <v>50063261</v>
      </c>
      <c r="B3591" s="5">
        <v>12081600</v>
      </c>
      <c r="C3591" s="7">
        <v>43248</v>
      </c>
      <c r="D3591" s="7">
        <v>43254</v>
      </c>
      <c r="E3591" s="5" t="s">
        <v>28</v>
      </c>
      <c r="F3591" s="5">
        <v>139</v>
      </c>
      <c r="G3591" s="5">
        <v>72</v>
      </c>
      <c r="H3591" s="5" t="s">
        <v>32</v>
      </c>
      <c r="I3591" s="5">
        <v>12</v>
      </c>
      <c r="M3591" s="8"/>
      <c r="O3591" s="6"/>
    </row>
    <row r="3592" spans="1:15" ht="13">
      <c r="A3592" s="1">
        <v>50063271</v>
      </c>
      <c r="B3592" s="5">
        <v>15393442</v>
      </c>
      <c r="C3592" s="7">
        <v>43275</v>
      </c>
      <c r="D3592" s="7">
        <v>43279</v>
      </c>
      <c r="E3592" s="5" t="s">
        <v>23</v>
      </c>
      <c r="F3592" s="5">
        <v>158</v>
      </c>
      <c r="G3592" s="5">
        <v>98</v>
      </c>
      <c r="H3592" s="5" t="s">
        <v>27</v>
      </c>
      <c r="I3592" s="5">
        <v>4</v>
      </c>
      <c r="M3592" s="8"/>
      <c r="O3592" s="6"/>
    </row>
    <row r="3593" spans="1:15" ht="13">
      <c r="A3593" s="1">
        <v>50063281</v>
      </c>
      <c r="B3593" s="5">
        <v>17475002</v>
      </c>
      <c r="C3593" s="7">
        <v>43200</v>
      </c>
      <c r="D3593" s="7">
        <v>43203</v>
      </c>
      <c r="E3593" s="5" t="s">
        <v>29</v>
      </c>
      <c r="F3593" s="5">
        <v>253</v>
      </c>
      <c r="G3593" s="5">
        <v>141</v>
      </c>
      <c r="H3593" s="5" t="s">
        <v>30</v>
      </c>
      <c r="I3593" s="5">
        <v>6</v>
      </c>
      <c r="M3593" s="8"/>
      <c r="O3593" s="6"/>
    </row>
    <row r="3594" spans="1:15" ht="13">
      <c r="A3594" s="1">
        <v>50063291</v>
      </c>
      <c r="B3594" s="5">
        <v>7035338</v>
      </c>
      <c r="C3594" s="7">
        <v>43065</v>
      </c>
      <c r="D3594" s="7">
        <v>43071</v>
      </c>
      <c r="E3594" s="5" t="s">
        <v>29</v>
      </c>
      <c r="F3594" s="5">
        <v>574</v>
      </c>
      <c r="G3594" s="5">
        <v>204</v>
      </c>
      <c r="H3594" s="5" t="s">
        <v>30</v>
      </c>
      <c r="I3594" s="5">
        <v>1</v>
      </c>
      <c r="M3594" s="8"/>
      <c r="O3594" s="6"/>
    </row>
    <row r="3595" spans="1:15" ht="13">
      <c r="A3595" s="1">
        <v>50063311</v>
      </c>
      <c r="B3595" s="5">
        <v>18430375</v>
      </c>
      <c r="C3595" s="7">
        <v>43242</v>
      </c>
      <c r="D3595" s="7">
        <v>43245</v>
      </c>
      <c r="E3595" s="5" t="s">
        <v>33</v>
      </c>
      <c r="F3595" s="5">
        <v>25655</v>
      </c>
      <c r="G3595" s="5">
        <v>6289</v>
      </c>
      <c r="H3595" s="5" t="s">
        <v>25</v>
      </c>
      <c r="I3595" s="5">
        <v>2</v>
      </c>
      <c r="M3595" s="8"/>
      <c r="O3595" s="6"/>
    </row>
    <row r="3596" spans="1:15" ht="13">
      <c r="A3596" s="1">
        <v>50063341</v>
      </c>
      <c r="B3596" s="5">
        <v>14738747</v>
      </c>
      <c r="C3596" s="7">
        <v>43087</v>
      </c>
      <c r="D3596" s="7">
        <v>43092</v>
      </c>
      <c r="E3596" s="5" t="s">
        <v>33</v>
      </c>
      <c r="F3596" s="5">
        <v>296</v>
      </c>
      <c r="G3596" s="5">
        <v>123</v>
      </c>
      <c r="H3596" s="5" t="s">
        <v>30</v>
      </c>
      <c r="I3596" s="5">
        <v>1</v>
      </c>
      <c r="M3596" s="8"/>
      <c r="O3596" s="6"/>
    </row>
    <row r="3597" spans="1:15" ht="13">
      <c r="A3597" s="1">
        <v>50063361</v>
      </c>
      <c r="B3597" s="5">
        <v>19324438</v>
      </c>
      <c r="C3597" s="7">
        <v>43245</v>
      </c>
      <c r="D3597" s="7">
        <v>43245</v>
      </c>
      <c r="E3597" s="5" t="s">
        <v>23</v>
      </c>
      <c r="F3597" s="5">
        <v>187</v>
      </c>
      <c r="G3597" s="5">
        <v>121</v>
      </c>
      <c r="H3597" s="5" t="s">
        <v>27</v>
      </c>
      <c r="I3597" s="5">
        <v>3</v>
      </c>
      <c r="M3597" s="8"/>
      <c r="O3597" s="6"/>
    </row>
    <row r="3598" spans="1:15" ht="13">
      <c r="A3598" s="1">
        <v>50063371</v>
      </c>
      <c r="B3598" s="5">
        <v>21084231</v>
      </c>
      <c r="C3598" s="7">
        <v>43244</v>
      </c>
      <c r="D3598" s="7">
        <v>43245</v>
      </c>
      <c r="E3598" s="5" t="s">
        <v>23</v>
      </c>
      <c r="F3598" s="5">
        <v>333</v>
      </c>
      <c r="G3598" s="5">
        <v>140</v>
      </c>
      <c r="H3598" s="5" t="s">
        <v>32</v>
      </c>
      <c r="I3598" s="5">
        <v>4</v>
      </c>
      <c r="M3598" s="8"/>
      <c r="O3598" s="6"/>
    </row>
    <row r="3599" spans="1:15" ht="13">
      <c r="A3599" s="1">
        <v>50063381</v>
      </c>
      <c r="B3599" s="5">
        <v>8120134</v>
      </c>
      <c r="C3599" s="7">
        <v>43287</v>
      </c>
      <c r="D3599" s="7">
        <v>43290</v>
      </c>
      <c r="E3599" s="5" t="s">
        <v>29</v>
      </c>
      <c r="F3599" s="5">
        <v>3481</v>
      </c>
      <c r="G3599" s="5">
        <v>1997</v>
      </c>
      <c r="H3599" s="5" t="s">
        <v>27</v>
      </c>
      <c r="I3599" s="5">
        <v>7</v>
      </c>
      <c r="M3599" s="8"/>
      <c r="O3599" s="6"/>
    </row>
    <row r="3600" spans="1:15" ht="13">
      <c r="A3600" s="1">
        <v>50063421</v>
      </c>
      <c r="B3600" s="5">
        <v>21132723</v>
      </c>
      <c r="C3600" s="7">
        <v>43362</v>
      </c>
      <c r="D3600" s="7">
        <v>43363</v>
      </c>
      <c r="E3600" s="5" t="s">
        <v>33</v>
      </c>
      <c r="F3600" s="5">
        <v>314</v>
      </c>
      <c r="G3600" s="5">
        <v>175</v>
      </c>
      <c r="H3600" s="5" t="s">
        <v>30</v>
      </c>
      <c r="I3600" s="5">
        <v>5</v>
      </c>
      <c r="M3600" s="8"/>
      <c r="O3600" s="6"/>
    </row>
    <row r="3601" spans="1:15" ht="13">
      <c r="A3601" s="1">
        <v>50063461</v>
      </c>
      <c r="B3601" s="5">
        <v>15187191</v>
      </c>
      <c r="C3601" s="7">
        <v>43363</v>
      </c>
      <c r="D3601" s="7">
        <v>43365</v>
      </c>
      <c r="E3601" s="5" t="s">
        <v>23</v>
      </c>
      <c r="F3601" s="5">
        <v>240</v>
      </c>
      <c r="G3601" s="5">
        <v>69</v>
      </c>
      <c r="H3601" s="5" t="s">
        <v>27</v>
      </c>
      <c r="I3601" s="5">
        <v>3</v>
      </c>
      <c r="M3601" s="8"/>
      <c r="O3601" s="6"/>
    </row>
    <row r="3602" spans="1:15" ht="13">
      <c r="A3602" s="1">
        <v>50063471</v>
      </c>
      <c r="B3602" s="5">
        <v>193232</v>
      </c>
      <c r="C3602" s="7">
        <v>43284</v>
      </c>
      <c r="D3602" s="7">
        <v>43287</v>
      </c>
      <c r="E3602" s="5" t="s">
        <v>29</v>
      </c>
      <c r="F3602" s="5">
        <v>151</v>
      </c>
      <c r="G3602" s="5">
        <v>66</v>
      </c>
      <c r="H3602" s="5" t="s">
        <v>27</v>
      </c>
      <c r="I3602" s="5">
        <v>1</v>
      </c>
      <c r="M3602" s="8"/>
      <c r="O3602" s="6"/>
    </row>
    <row r="3603" spans="1:15" ht="13">
      <c r="A3603" s="1">
        <v>50063491</v>
      </c>
      <c r="B3603" s="5">
        <v>21166517</v>
      </c>
      <c r="C3603" s="7">
        <v>43148</v>
      </c>
      <c r="D3603" s="7">
        <v>43153</v>
      </c>
      <c r="E3603" s="5" t="s">
        <v>28</v>
      </c>
      <c r="F3603" s="5">
        <v>358</v>
      </c>
      <c r="G3603" s="5">
        <v>98</v>
      </c>
      <c r="H3603" s="5" t="s">
        <v>30</v>
      </c>
      <c r="I3603" s="5">
        <v>1</v>
      </c>
      <c r="M3603" s="8"/>
      <c r="O3603" s="6"/>
    </row>
    <row r="3604" spans="1:15" ht="13">
      <c r="A3604" s="1">
        <v>50063501</v>
      </c>
      <c r="B3604" s="5">
        <v>18252173</v>
      </c>
      <c r="C3604" s="7">
        <v>43366</v>
      </c>
      <c r="D3604" s="7">
        <v>43372</v>
      </c>
      <c r="E3604" s="5" t="s">
        <v>23</v>
      </c>
      <c r="F3604" s="5">
        <v>230</v>
      </c>
      <c r="G3604" s="5">
        <v>135</v>
      </c>
      <c r="H3604" s="5" t="s">
        <v>32</v>
      </c>
      <c r="I3604" s="5">
        <v>13</v>
      </c>
      <c r="M3604" s="8"/>
      <c r="O3604" s="6"/>
    </row>
    <row r="3605" spans="1:15" ht="13">
      <c r="A3605" s="1">
        <v>50063511</v>
      </c>
      <c r="B3605" s="5">
        <v>17924181</v>
      </c>
      <c r="C3605" s="7">
        <v>43411</v>
      </c>
      <c r="D3605" s="7">
        <v>43417</v>
      </c>
      <c r="E3605" s="5" t="s">
        <v>23</v>
      </c>
      <c r="F3605" s="5">
        <v>470</v>
      </c>
      <c r="G3605" s="5">
        <v>195</v>
      </c>
      <c r="H3605" s="5" t="s">
        <v>30</v>
      </c>
      <c r="I3605" s="5">
        <v>2</v>
      </c>
      <c r="M3605" s="8"/>
      <c r="O3605" s="6"/>
    </row>
    <row r="3606" spans="1:15" ht="13">
      <c r="A3606" s="1">
        <v>50063541</v>
      </c>
      <c r="B3606" s="5">
        <v>11075865</v>
      </c>
      <c r="C3606" s="7">
        <v>43367</v>
      </c>
      <c r="D3606" s="7">
        <v>43371</v>
      </c>
      <c r="E3606" s="5" t="s">
        <v>29</v>
      </c>
      <c r="F3606" s="5">
        <v>3334</v>
      </c>
      <c r="G3606" s="5">
        <v>802</v>
      </c>
      <c r="H3606" s="5" t="s">
        <v>25</v>
      </c>
      <c r="I3606" s="5">
        <v>3</v>
      </c>
      <c r="M3606" s="8"/>
      <c r="O3606" s="6"/>
    </row>
    <row r="3607" spans="1:15" ht="13">
      <c r="A3607" s="1">
        <v>50063571</v>
      </c>
      <c r="B3607" s="5">
        <v>12400459</v>
      </c>
      <c r="C3607" s="7">
        <v>43299</v>
      </c>
      <c r="D3607" s="7">
        <v>43300</v>
      </c>
      <c r="E3607" s="5" t="s">
        <v>33</v>
      </c>
      <c r="F3607" s="5">
        <v>464</v>
      </c>
      <c r="G3607" s="5">
        <v>257</v>
      </c>
      <c r="H3607" s="5" t="s">
        <v>30</v>
      </c>
      <c r="I3607" s="5">
        <v>1</v>
      </c>
      <c r="M3607" s="8"/>
      <c r="O3607" s="6"/>
    </row>
    <row r="3608" spans="1:15" ht="13">
      <c r="A3608" s="1">
        <v>50063591</v>
      </c>
      <c r="B3608" s="5">
        <v>21171012</v>
      </c>
      <c r="C3608" s="7">
        <v>43237</v>
      </c>
      <c r="D3608" s="7">
        <v>43237</v>
      </c>
      <c r="E3608" s="5" t="s">
        <v>33</v>
      </c>
      <c r="F3608" s="5">
        <v>426</v>
      </c>
      <c r="G3608" s="5">
        <v>107</v>
      </c>
      <c r="H3608" s="5" t="s">
        <v>30</v>
      </c>
      <c r="I3608" s="5">
        <v>1</v>
      </c>
      <c r="M3608" s="8"/>
      <c r="O3608" s="6"/>
    </row>
    <row r="3609" spans="1:15" ht="13">
      <c r="A3609" s="1">
        <v>50063601</v>
      </c>
      <c r="B3609" s="5">
        <v>21172349</v>
      </c>
      <c r="C3609" s="7">
        <v>43195</v>
      </c>
      <c r="D3609" s="7">
        <v>43196</v>
      </c>
      <c r="E3609" s="5" t="s">
        <v>28</v>
      </c>
      <c r="F3609" s="5">
        <v>646</v>
      </c>
      <c r="G3609" s="5">
        <v>196</v>
      </c>
      <c r="H3609" s="5" t="s">
        <v>27</v>
      </c>
      <c r="I3609" s="5">
        <v>2</v>
      </c>
      <c r="M3609" s="8"/>
      <c r="O3609" s="6"/>
    </row>
    <row r="3610" spans="1:15" ht="13">
      <c r="A3610" s="1">
        <v>50063631</v>
      </c>
      <c r="B3610" s="5">
        <v>12628976</v>
      </c>
      <c r="C3610" s="7">
        <v>43129</v>
      </c>
      <c r="D3610" s="7">
        <v>43136</v>
      </c>
      <c r="E3610" s="5" t="s">
        <v>29</v>
      </c>
      <c r="F3610" s="5">
        <v>143</v>
      </c>
      <c r="G3610" s="5">
        <v>43</v>
      </c>
      <c r="H3610" s="5" t="s">
        <v>27</v>
      </c>
      <c r="I3610" s="5">
        <v>2</v>
      </c>
      <c r="M3610" s="8"/>
      <c r="O3610" s="6"/>
    </row>
    <row r="3611" spans="1:15" ht="13">
      <c r="A3611" s="1">
        <v>50063641</v>
      </c>
      <c r="B3611" s="5">
        <v>16733411</v>
      </c>
      <c r="C3611" s="7">
        <v>43241</v>
      </c>
      <c r="D3611" s="7">
        <v>43242</v>
      </c>
      <c r="E3611" s="5" t="s">
        <v>28</v>
      </c>
      <c r="F3611" s="5">
        <v>860</v>
      </c>
      <c r="G3611" s="5">
        <v>570</v>
      </c>
      <c r="H3611" s="5" t="s">
        <v>30</v>
      </c>
      <c r="I3611" s="5">
        <v>11</v>
      </c>
      <c r="M3611" s="8"/>
      <c r="O3611" s="6"/>
    </row>
    <row r="3612" spans="1:15" ht="13">
      <c r="A3612" s="1">
        <v>50063651</v>
      </c>
      <c r="B3612" s="5">
        <v>20771719</v>
      </c>
      <c r="C3612" s="7">
        <v>43088</v>
      </c>
      <c r="D3612" s="7">
        <v>43091</v>
      </c>
      <c r="E3612" s="5" t="s">
        <v>29</v>
      </c>
      <c r="F3612" s="5">
        <v>429</v>
      </c>
      <c r="G3612" s="5">
        <v>188</v>
      </c>
      <c r="H3612" s="5" t="s">
        <v>27</v>
      </c>
      <c r="I3612" s="5">
        <v>7</v>
      </c>
      <c r="M3612" s="8"/>
      <c r="O3612" s="6"/>
    </row>
    <row r="3613" spans="1:15" ht="13">
      <c r="A3613" s="1">
        <v>50063681</v>
      </c>
      <c r="B3613" s="5">
        <v>21153156</v>
      </c>
      <c r="C3613" s="7">
        <v>43228</v>
      </c>
      <c r="D3613" s="7">
        <v>43230</v>
      </c>
      <c r="E3613" s="5" t="s">
        <v>23</v>
      </c>
      <c r="F3613" s="5">
        <v>371</v>
      </c>
      <c r="G3613" s="5">
        <v>208</v>
      </c>
      <c r="H3613" s="5" t="s">
        <v>30</v>
      </c>
      <c r="I3613" s="5">
        <v>11</v>
      </c>
      <c r="M3613" s="8"/>
      <c r="O3613" s="6"/>
    </row>
    <row r="3614" spans="1:15" ht="13">
      <c r="A3614" s="1">
        <v>50063701</v>
      </c>
      <c r="B3614" s="5">
        <v>11380656</v>
      </c>
      <c r="C3614" s="7">
        <v>43407</v>
      </c>
      <c r="D3614" s="7">
        <v>43412</v>
      </c>
      <c r="E3614" s="5" t="s">
        <v>23</v>
      </c>
      <c r="F3614" s="5">
        <v>174</v>
      </c>
      <c r="G3614" s="5">
        <v>121</v>
      </c>
      <c r="H3614" s="5" t="s">
        <v>25</v>
      </c>
      <c r="I3614" s="5">
        <v>5</v>
      </c>
      <c r="M3614" s="8"/>
      <c r="O3614" s="6"/>
    </row>
    <row r="3615" spans="1:15" ht="13">
      <c r="A3615" s="1">
        <v>50063711</v>
      </c>
      <c r="B3615" s="5">
        <v>7018971</v>
      </c>
      <c r="C3615" s="7">
        <v>43282</v>
      </c>
      <c r="D3615" s="7">
        <v>43283</v>
      </c>
      <c r="E3615" s="5" t="s">
        <v>29</v>
      </c>
      <c r="F3615" s="5">
        <v>430</v>
      </c>
      <c r="G3615" s="5">
        <v>187</v>
      </c>
      <c r="H3615" s="5" t="s">
        <v>30</v>
      </c>
      <c r="I3615" s="5">
        <v>1</v>
      </c>
      <c r="M3615" s="8"/>
      <c r="O3615" s="6"/>
    </row>
    <row r="3616" spans="1:15" ht="13">
      <c r="A3616" s="1">
        <v>50063721</v>
      </c>
      <c r="B3616" s="5">
        <v>336184</v>
      </c>
      <c r="C3616" s="7">
        <v>43370</v>
      </c>
      <c r="D3616" s="7">
        <v>43373</v>
      </c>
      <c r="E3616" s="5" t="s">
        <v>29</v>
      </c>
      <c r="F3616" s="5">
        <v>632</v>
      </c>
      <c r="G3616" s="5">
        <v>270</v>
      </c>
      <c r="H3616" s="5" t="s">
        <v>30</v>
      </c>
      <c r="I3616" s="5">
        <v>13</v>
      </c>
      <c r="M3616" s="8"/>
      <c r="O3616" s="6"/>
    </row>
    <row r="3617" spans="1:15" ht="13">
      <c r="A3617" s="1">
        <v>50063741</v>
      </c>
      <c r="B3617" s="5">
        <v>4017564</v>
      </c>
      <c r="C3617" s="7">
        <v>43355</v>
      </c>
      <c r="D3617" s="7">
        <v>43356</v>
      </c>
      <c r="E3617" s="5" t="s">
        <v>28</v>
      </c>
      <c r="F3617" s="5">
        <v>242</v>
      </c>
      <c r="G3617" s="5">
        <v>82</v>
      </c>
      <c r="H3617" s="5" t="s">
        <v>30</v>
      </c>
      <c r="I3617" s="5">
        <v>6</v>
      </c>
      <c r="M3617" s="8"/>
      <c r="O3617" s="6"/>
    </row>
    <row r="3618" spans="1:15" ht="13">
      <c r="A3618" s="1">
        <v>50063761</v>
      </c>
      <c r="B3618" s="5">
        <v>20771719</v>
      </c>
      <c r="C3618" s="7">
        <v>43363</v>
      </c>
      <c r="D3618" s="7">
        <v>43365</v>
      </c>
      <c r="E3618" s="5" t="s">
        <v>33</v>
      </c>
      <c r="F3618" s="5">
        <v>482</v>
      </c>
      <c r="G3618" s="5">
        <v>316</v>
      </c>
      <c r="H3618" s="5" t="s">
        <v>27</v>
      </c>
      <c r="I3618" s="5">
        <v>3</v>
      </c>
      <c r="M3618" s="8"/>
      <c r="O3618" s="6"/>
    </row>
    <row r="3619" spans="1:15" ht="13">
      <c r="A3619" s="1">
        <v>50063771</v>
      </c>
      <c r="B3619" s="5">
        <v>106736</v>
      </c>
      <c r="C3619" s="7">
        <v>43302</v>
      </c>
      <c r="D3619" s="7">
        <v>43303</v>
      </c>
      <c r="E3619" s="5" t="s">
        <v>28</v>
      </c>
      <c r="F3619" s="5">
        <v>1095</v>
      </c>
      <c r="G3619" s="5">
        <v>697</v>
      </c>
      <c r="H3619" s="5" t="s">
        <v>30</v>
      </c>
      <c r="I3619" s="5">
        <v>11</v>
      </c>
      <c r="M3619" s="8"/>
      <c r="O3619" s="6"/>
    </row>
    <row r="3620" spans="1:15" ht="13">
      <c r="A3620" s="1">
        <v>50063791</v>
      </c>
      <c r="B3620" s="5">
        <v>18919180</v>
      </c>
      <c r="C3620" s="7">
        <v>43099</v>
      </c>
      <c r="D3620" s="7">
        <v>43101</v>
      </c>
      <c r="E3620" s="5" t="s">
        <v>28</v>
      </c>
      <c r="F3620" s="5">
        <v>200</v>
      </c>
      <c r="G3620" s="5">
        <v>99</v>
      </c>
      <c r="H3620" s="5" t="s">
        <v>27</v>
      </c>
      <c r="I3620" s="5">
        <v>4</v>
      </c>
      <c r="M3620" s="8"/>
      <c r="O3620" s="6"/>
    </row>
    <row r="3621" spans="1:15" ht="13">
      <c r="A3621" s="1">
        <v>50063811</v>
      </c>
      <c r="B3621" s="5">
        <v>7599167</v>
      </c>
      <c r="C3621" s="7">
        <v>43310</v>
      </c>
      <c r="D3621" s="7">
        <v>43315</v>
      </c>
      <c r="E3621" s="5" t="s">
        <v>28</v>
      </c>
      <c r="F3621" s="5">
        <v>1743</v>
      </c>
      <c r="G3621" s="5">
        <v>580</v>
      </c>
      <c r="H3621" s="5" t="s">
        <v>32</v>
      </c>
      <c r="I3621" s="5">
        <v>1</v>
      </c>
      <c r="M3621" s="8"/>
      <c r="O3621" s="6"/>
    </row>
    <row r="3622" spans="1:15" ht="13">
      <c r="A3622" s="1">
        <v>50063841</v>
      </c>
      <c r="B3622" s="5">
        <v>358990</v>
      </c>
      <c r="C3622" s="7">
        <v>43422</v>
      </c>
      <c r="D3622" s="7">
        <v>43429</v>
      </c>
      <c r="E3622" s="5" t="s">
        <v>28</v>
      </c>
      <c r="F3622" s="5">
        <v>197</v>
      </c>
      <c r="G3622" s="5">
        <v>77</v>
      </c>
      <c r="H3622" s="5" t="s">
        <v>30</v>
      </c>
      <c r="I3622" s="5">
        <v>6</v>
      </c>
      <c r="M3622" s="8"/>
      <c r="O3622" s="6"/>
    </row>
    <row r="3623" spans="1:15" ht="13">
      <c r="A3623" s="1">
        <v>50063851</v>
      </c>
      <c r="B3623" s="5">
        <v>5954015</v>
      </c>
      <c r="C3623" s="7">
        <v>43276</v>
      </c>
      <c r="D3623" s="7">
        <v>43278</v>
      </c>
      <c r="E3623" s="5" t="s">
        <v>29</v>
      </c>
      <c r="F3623" s="5">
        <v>671</v>
      </c>
      <c r="G3623" s="5">
        <v>219</v>
      </c>
      <c r="H3623" s="5" t="s">
        <v>25</v>
      </c>
      <c r="I3623" s="5">
        <v>8</v>
      </c>
      <c r="M3623" s="8"/>
      <c r="O3623" s="6"/>
    </row>
    <row r="3624" spans="1:15" ht="13">
      <c r="A3624" s="1">
        <v>50063871</v>
      </c>
      <c r="B3624" s="5">
        <v>21167214</v>
      </c>
      <c r="C3624" s="7">
        <v>43067</v>
      </c>
      <c r="D3624" s="7">
        <v>43068</v>
      </c>
      <c r="E3624" s="5" t="s">
        <v>28</v>
      </c>
      <c r="F3624" s="5">
        <v>1196</v>
      </c>
      <c r="G3624" s="5">
        <v>407</v>
      </c>
      <c r="H3624" s="5" t="s">
        <v>27</v>
      </c>
      <c r="I3624" s="5">
        <v>10</v>
      </c>
      <c r="M3624" s="8"/>
      <c r="O3624" s="6"/>
    </row>
    <row r="3625" spans="1:15" ht="13">
      <c r="A3625" s="1">
        <v>50063891</v>
      </c>
      <c r="B3625" s="5">
        <v>12835637</v>
      </c>
      <c r="C3625" s="7">
        <v>43359</v>
      </c>
      <c r="D3625" s="7">
        <v>43364</v>
      </c>
      <c r="E3625" s="5" t="s">
        <v>23</v>
      </c>
      <c r="F3625" s="5">
        <v>693</v>
      </c>
      <c r="G3625" s="5">
        <v>484</v>
      </c>
      <c r="H3625" s="5" t="s">
        <v>27</v>
      </c>
      <c r="I3625" s="5">
        <v>3</v>
      </c>
      <c r="M3625" s="8"/>
      <c r="O3625" s="6"/>
    </row>
    <row r="3626" spans="1:15" ht="13">
      <c r="A3626" s="1">
        <v>50063901</v>
      </c>
      <c r="B3626" s="5">
        <v>8531994</v>
      </c>
      <c r="C3626" s="7">
        <v>43203</v>
      </c>
      <c r="D3626" s="7">
        <v>43204</v>
      </c>
      <c r="E3626" s="5" t="s">
        <v>23</v>
      </c>
      <c r="F3626" s="5">
        <v>192</v>
      </c>
      <c r="G3626" s="5">
        <v>98</v>
      </c>
      <c r="H3626" s="5" t="s">
        <v>27</v>
      </c>
      <c r="I3626" s="5">
        <v>6</v>
      </c>
      <c r="M3626" s="8"/>
      <c r="O3626" s="6"/>
    </row>
    <row r="3627" spans="1:15" ht="13">
      <c r="A3627" s="1">
        <v>50063941</v>
      </c>
      <c r="B3627" s="5">
        <v>19257574</v>
      </c>
      <c r="C3627" s="7">
        <v>43262</v>
      </c>
      <c r="D3627" s="7">
        <v>43266</v>
      </c>
      <c r="E3627" s="5" t="s">
        <v>33</v>
      </c>
      <c r="F3627" s="5">
        <v>354</v>
      </c>
      <c r="G3627" s="5">
        <v>114</v>
      </c>
      <c r="H3627" s="5" t="s">
        <v>27</v>
      </c>
      <c r="I3627" s="5">
        <v>1</v>
      </c>
      <c r="M3627" s="8"/>
      <c r="O3627" s="6"/>
    </row>
    <row r="3628" spans="1:15" ht="13">
      <c r="A3628" s="1">
        <v>50063951</v>
      </c>
      <c r="B3628" s="5">
        <v>8974206</v>
      </c>
      <c r="C3628" s="7">
        <v>43148</v>
      </c>
      <c r="D3628" s="7">
        <v>43155</v>
      </c>
      <c r="E3628" s="5" t="s">
        <v>33</v>
      </c>
      <c r="F3628" s="5">
        <v>417</v>
      </c>
      <c r="G3628" s="5">
        <v>220</v>
      </c>
      <c r="H3628" s="5" t="s">
        <v>27</v>
      </c>
      <c r="I3628" s="5">
        <v>1</v>
      </c>
      <c r="M3628" s="8"/>
      <c r="O3628" s="6"/>
    </row>
    <row r="3629" spans="1:15" ht="13">
      <c r="A3629" s="1">
        <v>50063981</v>
      </c>
      <c r="B3629" s="5">
        <v>19083591</v>
      </c>
      <c r="C3629" s="7">
        <v>43416</v>
      </c>
      <c r="D3629" s="7">
        <v>43420</v>
      </c>
      <c r="E3629" s="5" t="s">
        <v>28</v>
      </c>
      <c r="F3629" s="5">
        <v>385</v>
      </c>
      <c r="G3629" s="5">
        <v>119</v>
      </c>
      <c r="H3629" s="5" t="s">
        <v>32</v>
      </c>
      <c r="I3629" s="5">
        <v>1</v>
      </c>
      <c r="M3629" s="8"/>
      <c r="O3629" s="6"/>
    </row>
    <row r="3630" spans="1:15" ht="13">
      <c r="A3630" s="1">
        <v>50063991</v>
      </c>
      <c r="B3630" s="5">
        <v>19255112</v>
      </c>
      <c r="C3630" s="7">
        <v>43218</v>
      </c>
      <c r="D3630" s="7">
        <v>43224</v>
      </c>
      <c r="E3630" s="5" t="s">
        <v>23</v>
      </c>
      <c r="F3630" s="5">
        <v>259</v>
      </c>
      <c r="G3630" s="5">
        <v>157</v>
      </c>
      <c r="H3630" s="5" t="s">
        <v>30</v>
      </c>
      <c r="I3630" s="5">
        <v>3</v>
      </c>
      <c r="M3630" s="8"/>
      <c r="O3630" s="6"/>
    </row>
    <row r="3631" spans="1:15" ht="13">
      <c r="A3631" s="1">
        <v>50064001</v>
      </c>
      <c r="B3631" s="5">
        <v>4842220</v>
      </c>
      <c r="C3631" s="7">
        <v>43065</v>
      </c>
      <c r="D3631" s="7">
        <v>43068</v>
      </c>
      <c r="E3631" s="5" t="s">
        <v>28</v>
      </c>
      <c r="F3631" s="5">
        <v>177</v>
      </c>
      <c r="G3631" s="5">
        <v>113</v>
      </c>
      <c r="H3631" s="5" t="s">
        <v>32</v>
      </c>
      <c r="I3631" s="5">
        <v>3</v>
      </c>
      <c r="M3631" s="8"/>
      <c r="O3631" s="6"/>
    </row>
    <row r="3632" spans="1:15" ht="13">
      <c r="A3632" s="1">
        <v>50064021</v>
      </c>
      <c r="B3632" s="5">
        <v>12304181</v>
      </c>
      <c r="C3632" s="7">
        <v>43187</v>
      </c>
      <c r="D3632" s="7">
        <v>43194</v>
      </c>
      <c r="E3632" s="5" t="s">
        <v>33</v>
      </c>
      <c r="F3632" s="5">
        <v>114</v>
      </c>
      <c r="G3632" s="5">
        <v>23</v>
      </c>
      <c r="H3632" s="5" t="s">
        <v>27</v>
      </c>
      <c r="I3632" s="5">
        <v>1</v>
      </c>
      <c r="M3632" s="8"/>
      <c r="O3632" s="6"/>
    </row>
    <row r="3633" spans="1:15" ht="13">
      <c r="A3633" s="1">
        <v>50064031</v>
      </c>
      <c r="B3633" s="5">
        <v>6472243</v>
      </c>
      <c r="C3633" s="7">
        <v>43362</v>
      </c>
      <c r="D3633" s="7">
        <v>43367</v>
      </c>
      <c r="E3633" s="5" t="s">
        <v>28</v>
      </c>
      <c r="F3633" s="5">
        <v>537</v>
      </c>
      <c r="G3633" s="5">
        <v>343</v>
      </c>
      <c r="H3633" s="5" t="s">
        <v>30</v>
      </c>
      <c r="I3633" s="5">
        <v>2</v>
      </c>
      <c r="M3633" s="8"/>
      <c r="O3633" s="6"/>
    </row>
    <row r="3634" spans="1:15" ht="13">
      <c r="A3634" s="1">
        <v>50064051</v>
      </c>
      <c r="B3634" s="5">
        <v>21064828</v>
      </c>
      <c r="C3634" s="7">
        <v>43373</v>
      </c>
      <c r="D3634" s="7">
        <v>43373</v>
      </c>
      <c r="E3634" s="5" t="s">
        <v>28</v>
      </c>
      <c r="F3634" s="5">
        <v>1210</v>
      </c>
      <c r="G3634" s="5">
        <v>472</v>
      </c>
      <c r="H3634" s="5" t="s">
        <v>30</v>
      </c>
      <c r="I3634" s="5">
        <v>5</v>
      </c>
      <c r="M3634" s="8"/>
      <c r="O3634" s="6"/>
    </row>
    <row r="3635" spans="1:15" ht="13">
      <c r="A3635" s="1">
        <v>50064071</v>
      </c>
      <c r="B3635" s="5">
        <v>19999948</v>
      </c>
      <c r="C3635" s="7">
        <v>43125</v>
      </c>
      <c r="D3635" s="7">
        <v>43131</v>
      </c>
      <c r="E3635" s="5" t="s">
        <v>33</v>
      </c>
      <c r="F3635" s="5">
        <v>577</v>
      </c>
      <c r="G3635" s="5">
        <v>309</v>
      </c>
      <c r="H3635" s="5" t="s">
        <v>25</v>
      </c>
      <c r="I3635" s="5">
        <v>13</v>
      </c>
      <c r="M3635" s="8"/>
      <c r="O3635" s="6"/>
    </row>
    <row r="3636" spans="1:15" ht="13">
      <c r="A3636" s="1">
        <v>50064081</v>
      </c>
      <c r="B3636" s="5">
        <v>18964656</v>
      </c>
      <c r="C3636" s="7">
        <v>43349</v>
      </c>
      <c r="D3636" s="7">
        <v>43349</v>
      </c>
      <c r="E3636" s="5" t="s">
        <v>29</v>
      </c>
      <c r="F3636" s="5">
        <v>130</v>
      </c>
      <c r="G3636" s="5">
        <v>86</v>
      </c>
      <c r="H3636" s="5" t="s">
        <v>30</v>
      </c>
      <c r="I3636" s="5">
        <v>6</v>
      </c>
      <c r="M3636" s="8"/>
      <c r="O3636" s="6"/>
    </row>
    <row r="3637" spans="1:15" ht="13">
      <c r="A3637" s="1">
        <v>50064101</v>
      </c>
      <c r="B3637" s="5">
        <v>17287944</v>
      </c>
      <c r="C3637" s="7">
        <v>43145</v>
      </c>
      <c r="D3637" s="7">
        <v>43150</v>
      </c>
      <c r="E3637" s="5" t="s">
        <v>29</v>
      </c>
      <c r="F3637" s="5">
        <v>202</v>
      </c>
      <c r="G3637" s="5">
        <v>74</v>
      </c>
      <c r="H3637" s="5" t="s">
        <v>30</v>
      </c>
      <c r="I3637" s="5">
        <v>9</v>
      </c>
      <c r="M3637" s="8"/>
      <c r="O3637" s="6"/>
    </row>
    <row r="3638" spans="1:15" ht="13">
      <c r="A3638" s="1">
        <v>50064111</v>
      </c>
      <c r="B3638" s="5">
        <v>21172530</v>
      </c>
      <c r="C3638" s="7">
        <v>43205</v>
      </c>
      <c r="D3638" s="7">
        <v>43209</v>
      </c>
      <c r="E3638" s="5" t="s">
        <v>28</v>
      </c>
      <c r="F3638" s="5">
        <v>1935</v>
      </c>
      <c r="G3638" s="5">
        <v>867</v>
      </c>
      <c r="H3638" s="5" t="s">
        <v>30</v>
      </c>
      <c r="I3638" s="5">
        <v>15</v>
      </c>
      <c r="M3638" s="8"/>
      <c r="O3638" s="6"/>
    </row>
    <row r="3639" spans="1:15" ht="13">
      <c r="A3639" s="1">
        <v>50064121</v>
      </c>
      <c r="B3639" s="5">
        <v>12864192</v>
      </c>
      <c r="C3639" s="7">
        <v>43361</v>
      </c>
      <c r="D3639" s="7">
        <v>43366</v>
      </c>
      <c r="E3639" s="5" t="s">
        <v>28</v>
      </c>
      <c r="F3639" s="5">
        <v>916</v>
      </c>
      <c r="G3639" s="5">
        <v>465</v>
      </c>
      <c r="H3639" s="5" t="s">
        <v>30</v>
      </c>
      <c r="I3639" s="5">
        <v>5</v>
      </c>
      <c r="M3639" s="8"/>
      <c r="O3639" s="6"/>
    </row>
    <row r="3640" spans="1:15" ht="13">
      <c r="A3640" s="1">
        <v>50064131</v>
      </c>
      <c r="B3640" s="5">
        <v>210519</v>
      </c>
      <c r="C3640" s="7">
        <v>43374</v>
      </c>
      <c r="D3640" s="7">
        <v>43375</v>
      </c>
      <c r="E3640" s="5" t="s">
        <v>33</v>
      </c>
      <c r="F3640" s="5">
        <v>148</v>
      </c>
      <c r="G3640" s="5">
        <v>32</v>
      </c>
      <c r="H3640" s="5" t="s">
        <v>30</v>
      </c>
      <c r="I3640" s="5">
        <v>2</v>
      </c>
      <c r="M3640" s="8"/>
      <c r="O3640" s="6"/>
    </row>
    <row r="3641" spans="1:15" ht="13">
      <c r="A3641" s="1">
        <v>50064161</v>
      </c>
      <c r="B3641" s="5">
        <v>9957446</v>
      </c>
      <c r="C3641" s="7">
        <v>43357</v>
      </c>
      <c r="D3641" s="7">
        <v>43361</v>
      </c>
      <c r="E3641" s="5" t="s">
        <v>28</v>
      </c>
      <c r="F3641" s="5">
        <v>510</v>
      </c>
      <c r="G3641" s="5">
        <v>260</v>
      </c>
      <c r="H3641" s="5" t="s">
        <v>25</v>
      </c>
      <c r="I3641" s="5">
        <v>2</v>
      </c>
      <c r="M3641" s="8"/>
      <c r="O3641" s="6"/>
    </row>
    <row r="3642" spans="1:15" ht="13">
      <c r="A3642" s="1">
        <v>50064171</v>
      </c>
      <c r="B3642" s="5">
        <v>345703</v>
      </c>
      <c r="C3642" s="7">
        <v>43266</v>
      </c>
      <c r="D3642" s="7">
        <v>43270</v>
      </c>
      <c r="E3642" s="5" t="s">
        <v>33</v>
      </c>
      <c r="F3642" s="5">
        <v>158</v>
      </c>
      <c r="G3642" s="5">
        <v>62</v>
      </c>
      <c r="H3642" s="5" t="s">
        <v>30</v>
      </c>
      <c r="I3642" s="5">
        <v>15</v>
      </c>
      <c r="M3642" s="8"/>
      <c r="O3642" s="6"/>
    </row>
    <row r="3643" spans="1:15" ht="13">
      <c r="A3643" s="1">
        <v>50064191</v>
      </c>
      <c r="B3643" s="5">
        <v>8259226</v>
      </c>
      <c r="C3643" s="7">
        <v>43176</v>
      </c>
      <c r="D3643" s="7">
        <v>43182</v>
      </c>
      <c r="E3643" s="5" t="s">
        <v>29</v>
      </c>
      <c r="F3643" s="5">
        <v>268</v>
      </c>
      <c r="G3643" s="5">
        <v>186</v>
      </c>
      <c r="H3643" s="5" t="s">
        <v>32</v>
      </c>
      <c r="I3643" s="5">
        <v>5</v>
      </c>
      <c r="M3643" s="8"/>
      <c r="O3643" s="6"/>
    </row>
    <row r="3644" spans="1:15" ht="13">
      <c r="A3644" s="1">
        <v>50064201</v>
      </c>
      <c r="B3644" s="5">
        <v>6868225</v>
      </c>
      <c r="C3644" s="7">
        <v>43355</v>
      </c>
      <c r="D3644" s="7">
        <v>43362</v>
      </c>
      <c r="E3644" s="5" t="s">
        <v>29</v>
      </c>
      <c r="F3644" s="5">
        <v>6307</v>
      </c>
      <c r="G3644" s="5">
        <v>3512</v>
      </c>
      <c r="H3644" s="5" t="s">
        <v>27</v>
      </c>
      <c r="I3644" s="5">
        <v>2</v>
      </c>
      <c r="M3644" s="8"/>
      <c r="O3644" s="6"/>
    </row>
    <row r="3645" spans="1:15" ht="13">
      <c r="A3645" s="1">
        <v>50064231</v>
      </c>
      <c r="B3645" s="5">
        <v>6317262</v>
      </c>
      <c r="C3645" s="7">
        <v>43249</v>
      </c>
      <c r="D3645" s="7">
        <v>43250</v>
      </c>
      <c r="E3645" s="5" t="s">
        <v>29</v>
      </c>
      <c r="F3645" s="5">
        <v>473</v>
      </c>
      <c r="G3645" s="5">
        <v>305</v>
      </c>
      <c r="H3645" s="5" t="s">
        <v>27</v>
      </c>
      <c r="I3645" s="5">
        <v>2</v>
      </c>
      <c r="M3645" s="8"/>
      <c r="O3645" s="6"/>
    </row>
    <row r="3646" spans="1:15" ht="13">
      <c r="A3646" s="1">
        <v>50064241</v>
      </c>
      <c r="B3646" s="5">
        <v>21166326</v>
      </c>
      <c r="C3646" s="7">
        <v>43299</v>
      </c>
      <c r="D3646" s="7">
        <v>43302</v>
      </c>
      <c r="E3646" s="5" t="s">
        <v>28</v>
      </c>
      <c r="F3646" s="5">
        <v>421</v>
      </c>
      <c r="G3646" s="5">
        <v>168</v>
      </c>
      <c r="H3646" s="5" t="s">
        <v>32</v>
      </c>
      <c r="I3646" s="5">
        <v>11</v>
      </c>
      <c r="M3646" s="8"/>
      <c r="O3646" s="6"/>
    </row>
    <row r="3647" spans="1:15" ht="13">
      <c r="A3647" s="1">
        <v>50064251</v>
      </c>
      <c r="B3647" s="5">
        <v>21166766</v>
      </c>
      <c r="C3647" s="7">
        <v>43173</v>
      </c>
      <c r="D3647" s="7">
        <v>43178</v>
      </c>
      <c r="E3647" s="5" t="s">
        <v>28</v>
      </c>
      <c r="F3647" s="5">
        <v>1091</v>
      </c>
      <c r="G3647" s="5">
        <v>372</v>
      </c>
      <c r="H3647" s="5" t="s">
        <v>27</v>
      </c>
      <c r="I3647" s="5">
        <v>2</v>
      </c>
      <c r="M3647" s="8"/>
      <c r="O3647" s="6"/>
    </row>
    <row r="3648" spans="1:15" ht="13">
      <c r="A3648" s="1">
        <v>50064261</v>
      </c>
      <c r="B3648" s="5">
        <v>8086655</v>
      </c>
      <c r="C3648" s="7">
        <v>43130</v>
      </c>
      <c r="D3648" s="7">
        <v>43136</v>
      </c>
      <c r="E3648" s="5" t="s">
        <v>33</v>
      </c>
      <c r="F3648" s="5">
        <v>425</v>
      </c>
      <c r="G3648" s="5">
        <v>232</v>
      </c>
      <c r="H3648" s="5" t="s">
        <v>30</v>
      </c>
      <c r="I3648" s="5">
        <v>15</v>
      </c>
      <c r="M3648" s="8"/>
      <c r="O3648" s="6"/>
    </row>
    <row r="3649" spans="1:15" ht="13">
      <c r="A3649" s="1">
        <v>50064271</v>
      </c>
      <c r="B3649" s="5">
        <v>19938400</v>
      </c>
      <c r="C3649" s="7">
        <v>43258</v>
      </c>
      <c r="D3649" s="7">
        <v>43258</v>
      </c>
      <c r="E3649" s="5" t="s">
        <v>29</v>
      </c>
      <c r="F3649" s="5">
        <v>160</v>
      </c>
      <c r="G3649" s="5">
        <v>56</v>
      </c>
      <c r="H3649" s="5" t="s">
        <v>30</v>
      </c>
      <c r="I3649" s="5">
        <v>6</v>
      </c>
      <c r="M3649" s="8"/>
      <c r="O3649" s="6"/>
    </row>
    <row r="3650" spans="1:15" ht="13">
      <c r="A3650" s="1">
        <v>50064281</v>
      </c>
      <c r="B3650" s="5">
        <v>21171270</v>
      </c>
      <c r="C3650" s="7">
        <v>43354</v>
      </c>
      <c r="D3650" s="7">
        <v>43355</v>
      </c>
      <c r="E3650" s="5" t="s">
        <v>28</v>
      </c>
      <c r="F3650" s="5">
        <v>186</v>
      </c>
      <c r="G3650" s="5">
        <v>95</v>
      </c>
      <c r="H3650" s="5" t="s">
        <v>32</v>
      </c>
      <c r="I3650" s="5">
        <v>2</v>
      </c>
      <c r="M3650" s="8"/>
      <c r="O3650" s="6"/>
    </row>
    <row r="3651" spans="1:15" ht="13">
      <c r="A3651" s="1">
        <v>50064301</v>
      </c>
      <c r="B3651" s="5">
        <v>8607218</v>
      </c>
      <c r="C3651" s="7">
        <v>43216</v>
      </c>
      <c r="D3651" s="7">
        <v>43222</v>
      </c>
      <c r="E3651" s="5" t="s">
        <v>29</v>
      </c>
      <c r="F3651" s="5">
        <v>1608</v>
      </c>
      <c r="G3651" s="5">
        <v>756</v>
      </c>
      <c r="H3651" s="5" t="s">
        <v>32</v>
      </c>
      <c r="I3651" s="5">
        <v>5</v>
      </c>
      <c r="M3651" s="8"/>
      <c r="O3651" s="6"/>
    </row>
    <row r="3652" spans="1:15" ht="13">
      <c r="A3652" s="1">
        <v>50064311</v>
      </c>
      <c r="B3652" s="5">
        <v>21152440</v>
      </c>
      <c r="C3652" s="7">
        <v>43084</v>
      </c>
      <c r="D3652" s="7">
        <v>43088</v>
      </c>
      <c r="E3652" s="5" t="s">
        <v>28</v>
      </c>
      <c r="F3652" s="5">
        <v>277</v>
      </c>
      <c r="G3652" s="5">
        <v>59</v>
      </c>
      <c r="H3652" s="5" t="s">
        <v>32</v>
      </c>
      <c r="I3652" s="5">
        <v>2</v>
      </c>
      <c r="M3652" s="8"/>
      <c r="O3652" s="6"/>
    </row>
    <row r="3653" spans="1:15" ht="13">
      <c r="A3653" s="1">
        <v>50064321</v>
      </c>
      <c r="B3653" s="5">
        <v>4302656</v>
      </c>
      <c r="C3653" s="7">
        <v>43348</v>
      </c>
      <c r="D3653" s="7">
        <v>43349</v>
      </c>
      <c r="E3653" s="5" t="s">
        <v>33</v>
      </c>
      <c r="F3653" s="5">
        <v>1087</v>
      </c>
      <c r="G3653" s="5">
        <v>722</v>
      </c>
      <c r="H3653" s="5" t="s">
        <v>30</v>
      </c>
      <c r="I3653" s="5">
        <v>6</v>
      </c>
      <c r="M3653" s="8"/>
      <c r="O3653" s="6"/>
    </row>
    <row r="3654" spans="1:15" ht="13">
      <c r="A3654" s="1">
        <v>50064331</v>
      </c>
      <c r="B3654" s="5">
        <v>20850933</v>
      </c>
      <c r="C3654" s="7">
        <v>43318</v>
      </c>
      <c r="D3654" s="7">
        <v>43319</v>
      </c>
      <c r="E3654" s="5" t="s">
        <v>28</v>
      </c>
      <c r="F3654" s="5">
        <v>797</v>
      </c>
      <c r="G3654" s="5">
        <v>369</v>
      </c>
      <c r="H3654" s="5" t="s">
        <v>30</v>
      </c>
      <c r="I3654" s="5">
        <v>5</v>
      </c>
      <c r="M3654" s="8"/>
      <c r="O3654" s="6"/>
    </row>
    <row r="3655" spans="1:15" ht="13">
      <c r="A3655" s="1">
        <v>50064351</v>
      </c>
      <c r="B3655" s="5">
        <v>14620757</v>
      </c>
      <c r="C3655" s="7">
        <v>43411</v>
      </c>
      <c r="D3655" s="7">
        <v>43417</v>
      </c>
      <c r="E3655" s="5" t="s">
        <v>33</v>
      </c>
      <c r="F3655" s="5">
        <v>615</v>
      </c>
      <c r="G3655" s="5">
        <v>271</v>
      </c>
      <c r="H3655" s="5" t="s">
        <v>32</v>
      </c>
      <c r="I3655" s="5">
        <v>7</v>
      </c>
      <c r="M3655" s="8"/>
      <c r="O3655" s="6"/>
    </row>
    <row r="3656" spans="1:15" ht="13">
      <c r="A3656" s="1">
        <v>50064361</v>
      </c>
      <c r="B3656" s="5">
        <v>4074120</v>
      </c>
      <c r="C3656" s="7">
        <v>43249</v>
      </c>
      <c r="D3656" s="7">
        <v>43254</v>
      </c>
      <c r="E3656" s="5" t="s">
        <v>28</v>
      </c>
      <c r="F3656" s="5">
        <v>194</v>
      </c>
      <c r="G3656" s="5">
        <v>101</v>
      </c>
      <c r="H3656" s="5" t="s">
        <v>25</v>
      </c>
      <c r="I3656" s="5">
        <v>12</v>
      </c>
      <c r="M3656" s="8"/>
      <c r="O3656" s="6"/>
    </row>
    <row r="3657" spans="1:15" ht="13">
      <c r="A3657" s="1">
        <v>50064371</v>
      </c>
      <c r="B3657" s="5">
        <v>344476</v>
      </c>
      <c r="C3657" s="7">
        <v>43328</v>
      </c>
      <c r="D3657" s="7">
        <v>43332</v>
      </c>
      <c r="E3657" s="5" t="s">
        <v>28</v>
      </c>
      <c r="F3657" s="5">
        <v>218</v>
      </c>
      <c r="G3657" s="5">
        <v>89</v>
      </c>
      <c r="H3657" s="5" t="s">
        <v>27</v>
      </c>
      <c r="I3657" s="5">
        <v>9</v>
      </c>
      <c r="M3657" s="8"/>
      <c r="O3657" s="6"/>
    </row>
    <row r="3658" spans="1:15" ht="13">
      <c r="A3658" s="1">
        <v>50064401</v>
      </c>
      <c r="B3658" s="5">
        <v>8772250</v>
      </c>
      <c r="C3658" s="7">
        <v>43167</v>
      </c>
      <c r="D3658" s="7">
        <v>43173</v>
      </c>
      <c r="E3658" s="5" t="s">
        <v>33</v>
      </c>
      <c r="F3658" s="5">
        <v>452</v>
      </c>
      <c r="G3658" s="5">
        <v>141</v>
      </c>
      <c r="H3658" s="5" t="s">
        <v>32</v>
      </c>
      <c r="I3658" s="5">
        <v>3</v>
      </c>
      <c r="M3658" s="8"/>
      <c r="O3658" s="6"/>
    </row>
    <row r="3659" spans="1:15" ht="13">
      <c r="A3659" s="1">
        <v>50064421</v>
      </c>
      <c r="B3659" s="5">
        <v>21171719</v>
      </c>
      <c r="C3659" s="7">
        <v>43181</v>
      </c>
      <c r="D3659" s="7">
        <v>43184</v>
      </c>
      <c r="E3659" s="5" t="s">
        <v>28</v>
      </c>
      <c r="F3659" s="5">
        <v>315</v>
      </c>
      <c r="G3659" s="5">
        <v>179</v>
      </c>
      <c r="H3659" s="5" t="s">
        <v>30</v>
      </c>
      <c r="I3659" s="5">
        <v>5</v>
      </c>
      <c r="M3659" s="8"/>
      <c r="O3659" s="6"/>
    </row>
    <row r="3660" spans="1:15" ht="13">
      <c r="A3660" s="1">
        <v>50064441</v>
      </c>
      <c r="B3660" s="5">
        <v>20189354</v>
      </c>
      <c r="C3660" s="7">
        <v>43354</v>
      </c>
      <c r="D3660" s="7">
        <v>43361</v>
      </c>
      <c r="E3660" s="5" t="s">
        <v>28</v>
      </c>
      <c r="F3660" s="5">
        <v>863</v>
      </c>
      <c r="G3660" s="5">
        <v>540</v>
      </c>
      <c r="H3660" s="5" t="s">
        <v>30</v>
      </c>
      <c r="I3660" s="5">
        <v>5</v>
      </c>
      <c r="M3660" s="8"/>
      <c r="O3660" s="6"/>
    </row>
    <row r="3661" spans="1:15" ht="13">
      <c r="A3661" s="1">
        <v>50064451</v>
      </c>
      <c r="B3661" s="5">
        <v>17432609</v>
      </c>
      <c r="C3661" s="7">
        <v>43198</v>
      </c>
      <c r="D3661" s="7">
        <v>43202</v>
      </c>
      <c r="E3661" s="5" t="s">
        <v>28</v>
      </c>
      <c r="F3661" s="5">
        <v>156</v>
      </c>
      <c r="G3661" s="5">
        <v>33</v>
      </c>
      <c r="H3661" s="5" t="s">
        <v>27</v>
      </c>
      <c r="I3661" s="5">
        <v>4</v>
      </c>
      <c r="M3661" s="8"/>
      <c r="O3661" s="6"/>
    </row>
    <row r="3662" spans="1:15" ht="13">
      <c r="A3662" s="1">
        <v>50064501</v>
      </c>
      <c r="B3662" s="5">
        <v>21169333</v>
      </c>
      <c r="C3662" s="7">
        <v>43247</v>
      </c>
      <c r="D3662" s="7">
        <v>43252</v>
      </c>
      <c r="E3662" s="5" t="s">
        <v>28</v>
      </c>
      <c r="F3662" s="5">
        <v>922</v>
      </c>
      <c r="G3662" s="5">
        <v>233</v>
      </c>
      <c r="H3662" s="5" t="s">
        <v>27</v>
      </c>
      <c r="I3662" s="5">
        <v>1</v>
      </c>
      <c r="M3662" s="8"/>
      <c r="O3662" s="6"/>
    </row>
    <row r="3663" spans="1:15" ht="13">
      <c r="A3663" s="1">
        <v>50064521</v>
      </c>
      <c r="B3663" s="5">
        <v>155158</v>
      </c>
      <c r="C3663" s="7">
        <v>43382</v>
      </c>
      <c r="D3663" s="7">
        <v>43385</v>
      </c>
      <c r="E3663" s="5" t="s">
        <v>23</v>
      </c>
      <c r="F3663" s="5">
        <v>344</v>
      </c>
      <c r="G3663" s="5">
        <v>132</v>
      </c>
      <c r="H3663" s="5" t="s">
        <v>30</v>
      </c>
      <c r="I3663" s="5">
        <v>15</v>
      </c>
      <c r="M3663" s="8"/>
      <c r="O3663" s="6"/>
    </row>
    <row r="3664" spans="1:15" ht="13">
      <c r="A3664" s="1">
        <v>50064531</v>
      </c>
      <c r="B3664" s="5">
        <v>16337792</v>
      </c>
      <c r="C3664" s="7">
        <v>43412</v>
      </c>
      <c r="D3664" s="7">
        <v>43417</v>
      </c>
      <c r="E3664" s="5" t="s">
        <v>28</v>
      </c>
      <c r="F3664" s="5">
        <v>390</v>
      </c>
      <c r="G3664" s="5">
        <v>264</v>
      </c>
      <c r="H3664" s="5" t="s">
        <v>32</v>
      </c>
      <c r="I3664" s="5">
        <v>3</v>
      </c>
      <c r="M3664" s="8"/>
      <c r="O3664" s="6"/>
    </row>
    <row r="3665" spans="1:15" ht="13">
      <c r="A3665" s="1">
        <v>50064571</v>
      </c>
      <c r="B3665" s="5">
        <v>8414634</v>
      </c>
      <c r="C3665" s="7">
        <v>43307</v>
      </c>
      <c r="D3665" s="7">
        <v>43311</v>
      </c>
      <c r="E3665" s="5" t="s">
        <v>28</v>
      </c>
      <c r="F3665" s="5">
        <v>194</v>
      </c>
      <c r="G3665" s="5">
        <v>105</v>
      </c>
      <c r="H3665" s="5" t="s">
        <v>32</v>
      </c>
      <c r="I3665" s="5">
        <v>10</v>
      </c>
      <c r="M3665" s="8"/>
      <c r="O3665" s="6"/>
    </row>
    <row r="3666" spans="1:15" ht="13">
      <c r="A3666" s="1">
        <v>50064581</v>
      </c>
      <c r="B3666" s="5">
        <v>21171948</v>
      </c>
      <c r="C3666" s="7">
        <v>43065</v>
      </c>
      <c r="D3666" s="7">
        <v>43068</v>
      </c>
      <c r="E3666" s="5" t="s">
        <v>33</v>
      </c>
      <c r="F3666" s="5">
        <v>360</v>
      </c>
      <c r="G3666" s="5">
        <v>202</v>
      </c>
      <c r="H3666" s="5" t="s">
        <v>27</v>
      </c>
      <c r="I3666" s="5">
        <v>4</v>
      </c>
      <c r="M3666" s="8"/>
      <c r="O3666" s="6"/>
    </row>
    <row r="3667" spans="1:15" ht="13">
      <c r="A3667" s="1">
        <v>50064591</v>
      </c>
      <c r="B3667" s="5">
        <v>8112900</v>
      </c>
      <c r="C3667" s="7">
        <v>43145</v>
      </c>
      <c r="D3667" s="7">
        <v>43151</v>
      </c>
      <c r="E3667" s="5" t="s">
        <v>23</v>
      </c>
      <c r="F3667" s="5">
        <v>175</v>
      </c>
      <c r="G3667" s="5">
        <v>87</v>
      </c>
      <c r="H3667" s="5" t="s">
        <v>30</v>
      </c>
      <c r="I3667" s="5">
        <v>8</v>
      </c>
      <c r="M3667" s="8"/>
      <c r="O3667" s="6"/>
    </row>
    <row r="3668" spans="1:15" ht="13">
      <c r="A3668" s="1">
        <v>50064601</v>
      </c>
      <c r="B3668" s="5">
        <v>21173188</v>
      </c>
      <c r="C3668" s="7">
        <v>43321</v>
      </c>
      <c r="D3668" s="7">
        <v>43323</v>
      </c>
      <c r="E3668" s="5" t="s">
        <v>29</v>
      </c>
      <c r="F3668" s="5">
        <v>117</v>
      </c>
      <c r="G3668" s="5">
        <v>69</v>
      </c>
      <c r="H3668" s="5" t="s">
        <v>30</v>
      </c>
      <c r="I3668" s="5">
        <v>3</v>
      </c>
      <c r="M3668" s="8"/>
      <c r="O3668" s="6"/>
    </row>
    <row r="3669" spans="1:15" ht="13">
      <c r="A3669" s="1">
        <v>50064611</v>
      </c>
      <c r="B3669" s="5">
        <v>21173246</v>
      </c>
      <c r="C3669" s="7">
        <v>43282</v>
      </c>
      <c r="D3669" s="7">
        <v>43283</v>
      </c>
      <c r="E3669" s="5" t="s">
        <v>29</v>
      </c>
      <c r="F3669" s="5">
        <v>6361</v>
      </c>
      <c r="G3669" s="5">
        <v>2863</v>
      </c>
      <c r="H3669" s="5" t="s">
        <v>32</v>
      </c>
      <c r="I3669" s="5">
        <v>15</v>
      </c>
      <c r="M3669" s="8"/>
      <c r="O3669" s="6"/>
    </row>
    <row r="3670" spans="1:15" ht="13">
      <c r="A3670" s="1">
        <v>50064621</v>
      </c>
      <c r="B3670" s="5">
        <v>20970430</v>
      </c>
      <c r="C3670" s="7">
        <v>43180</v>
      </c>
      <c r="D3670" s="7">
        <v>43182</v>
      </c>
      <c r="E3670" s="5" t="s">
        <v>28</v>
      </c>
      <c r="F3670" s="5">
        <v>103</v>
      </c>
      <c r="G3670" s="5">
        <v>52</v>
      </c>
      <c r="H3670" s="5" t="s">
        <v>32</v>
      </c>
      <c r="I3670" s="5">
        <v>6</v>
      </c>
      <c r="M3670" s="8"/>
      <c r="O3670" s="6"/>
    </row>
    <row r="3671" spans="1:15" ht="13">
      <c r="A3671" s="1">
        <v>50064631</v>
      </c>
      <c r="B3671" s="5">
        <v>5473084</v>
      </c>
      <c r="C3671" s="7">
        <v>43160</v>
      </c>
      <c r="D3671" s="7">
        <v>43164</v>
      </c>
      <c r="E3671" s="5" t="s">
        <v>29</v>
      </c>
      <c r="F3671" s="5">
        <v>166</v>
      </c>
      <c r="G3671" s="5">
        <v>58</v>
      </c>
      <c r="H3671" s="5" t="s">
        <v>32</v>
      </c>
      <c r="I3671" s="5">
        <v>3</v>
      </c>
      <c r="M3671" s="8"/>
      <c r="O3671" s="6"/>
    </row>
    <row r="3672" spans="1:15" ht="13">
      <c r="A3672" s="1">
        <v>50064661</v>
      </c>
      <c r="B3672" s="5">
        <v>14544683</v>
      </c>
      <c r="C3672" s="7">
        <v>43071</v>
      </c>
      <c r="D3672" s="7">
        <v>43076</v>
      </c>
      <c r="E3672" s="5" t="s">
        <v>29</v>
      </c>
      <c r="F3672" s="5">
        <v>570</v>
      </c>
      <c r="G3672" s="5">
        <v>394</v>
      </c>
      <c r="H3672" s="5" t="s">
        <v>25</v>
      </c>
      <c r="I3672" s="5">
        <v>2</v>
      </c>
      <c r="M3672" s="8"/>
      <c r="O3672" s="6"/>
    </row>
    <row r="3673" spans="1:15" ht="13">
      <c r="A3673" s="1">
        <v>50064671</v>
      </c>
      <c r="B3673" s="5">
        <v>21170879</v>
      </c>
      <c r="C3673" s="7">
        <v>43338</v>
      </c>
      <c r="D3673" s="7">
        <v>43338</v>
      </c>
      <c r="E3673" s="5" t="s">
        <v>28</v>
      </c>
      <c r="F3673" s="5">
        <v>333</v>
      </c>
      <c r="G3673" s="5">
        <v>67</v>
      </c>
      <c r="H3673" s="5" t="s">
        <v>27</v>
      </c>
      <c r="I3673" s="5">
        <v>8</v>
      </c>
      <c r="M3673" s="8"/>
      <c r="O3673" s="6"/>
    </row>
    <row r="3674" spans="1:15" ht="13">
      <c r="A3674" s="1">
        <v>50064681</v>
      </c>
      <c r="B3674" s="5">
        <v>9678682</v>
      </c>
      <c r="C3674" s="7">
        <v>43399</v>
      </c>
      <c r="D3674" s="7">
        <v>43404</v>
      </c>
      <c r="E3674" s="5" t="s">
        <v>28</v>
      </c>
      <c r="F3674" s="5">
        <v>259</v>
      </c>
      <c r="G3674" s="5">
        <v>167</v>
      </c>
      <c r="H3674" s="5" t="s">
        <v>30</v>
      </c>
      <c r="I3674" s="5">
        <v>1</v>
      </c>
      <c r="M3674" s="8"/>
      <c r="O3674" s="6"/>
    </row>
    <row r="3675" spans="1:15" ht="13">
      <c r="A3675" s="1">
        <v>50064701</v>
      </c>
      <c r="B3675" s="5">
        <v>21166202</v>
      </c>
      <c r="C3675" s="7">
        <v>43254</v>
      </c>
      <c r="D3675" s="7">
        <v>43257</v>
      </c>
      <c r="E3675" s="5" t="s">
        <v>29</v>
      </c>
      <c r="F3675" s="5">
        <v>466</v>
      </c>
      <c r="G3675" s="5">
        <v>200</v>
      </c>
      <c r="H3675" s="5" t="s">
        <v>32</v>
      </c>
      <c r="I3675" s="5">
        <v>2</v>
      </c>
      <c r="M3675" s="8"/>
      <c r="O3675" s="6"/>
    </row>
    <row r="3676" spans="1:15" ht="13">
      <c r="A3676" s="1">
        <v>50064711</v>
      </c>
      <c r="B3676" s="5">
        <v>11010290</v>
      </c>
      <c r="C3676" s="7">
        <v>43299</v>
      </c>
      <c r="D3676" s="7">
        <v>43305</v>
      </c>
      <c r="E3676" s="5" t="s">
        <v>29</v>
      </c>
      <c r="F3676" s="5">
        <v>2844</v>
      </c>
      <c r="G3676" s="5">
        <v>1727</v>
      </c>
      <c r="H3676" s="5" t="s">
        <v>32</v>
      </c>
      <c r="I3676" s="5">
        <v>3</v>
      </c>
      <c r="M3676" s="8"/>
      <c r="O3676" s="6"/>
    </row>
    <row r="3677" spans="1:15" ht="13">
      <c r="A3677" s="1">
        <v>50064721</v>
      </c>
      <c r="B3677" s="5">
        <v>21066374</v>
      </c>
      <c r="C3677" s="7">
        <v>43104</v>
      </c>
      <c r="D3677" s="7">
        <v>43104</v>
      </c>
      <c r="E3677" s="5" t="s">
        <v>28</v>
      </c>
      <c r="F3677" s="5">
        <v>203</v>
      </c>
      <c r="G3677" s="5">
        <v>120</v>
      </c>
      <c r="H3677" s="5" t="s">
        <v>30</v>
      </c>
      <c r="I3677" s="5">
        <v>7</v>
      </c>
      <c r="M3677" s="8"/>
      <c r="O3677" s="6"/>
    </row>
    <row r="3678" spans="1:15" ht="13">
      <c r="A3678" s="1">
        <v>50064771</v>
      </c>
      <c r="B3678" s="5">
        <v>21173227</v>
      </c>
      <c r="C3678" s="7">
        <v>43122</v>
      </c>
      <c r="D3678" s="7">
        <v>43122</v>
      </c>
      <c r="E3678" s="5" t="s">
        <v>33</v>
      </c>
      <c r="F3678" s="5">
        <v>578</v>
      </c>
      <c r="G3678" s="5">
        <v>360</v>
      </c>
      <c r="H3678" s="5" t="s">
        <v>32</v>
      </c>
      <c r="I3678" s="5">
        <v>14</v>
      </c>
      <c r="M3678" s="8"/>
      <c r="O3678" s="6"/>
    </row>
    <row r="3679" spans="1:15" ht="13">
      <c r="A3679" s="1">
        <v>50064791</v>
      </c>
      <c r="B3679" s="5">
        <v>9483301</v>
      </c>
      <c r="C3679" s="7">
        <v>43229</v>
      </c>
      <c r="D3679" s="7">
        <v>43232</v>
      </c>
      <c r="E3679" s="5" t="s">
        <v>28</v>
      </c>
      <c r="F3679" s="5">
        <v>142</v>
      </c>
      <c r="G3679" s="5">
        <v>41</v>
      </c>
      <c r="H3679" s="5" t="s">
        <v>30</v>
      </c>
      <c r="I3679" s="5">
        <v>16</v>
      </c>
      <c r="M3679" s="8"/>
      <c r="O3679" s="6"/>
    </row>
    <row r="3680" spans="1:15" ht="13">
      <c r="A3680" s="1">
        <v>50064831</v>
      </c>
      <c r="B3680" s="5">
        <v>21165439</v>
      </c>
      <c r="C3680" s="7">
        <v>43243</v>
      </c>
      <c r="D3680" s="7">
        <v>43249</v>
      </c>
      <c r="E3680" s="5" t="s">
        <v>28</v>
      </c>
      <c r="F3680" s="5">
        <v>342</v>
      </c>
      <c r="G3680" s="5">
        <v>179</v>
      </c>
      <c r="H3680" s="5" t="s">
        <v>27</v>
      </c>
      <c r="I3680" s="5">
        <v>1</v>
      </c>
      <c r="M3680" s="8"/>
      <c r="O3680" s="6"/>
    </row>
    <row r="3681" spans="1:15" ht="13">
      <c r="A3681" s="1">
        <v>50064861</v>
      </c>
      <c r="B3681" s="5">
        <v>12843425</v>
      </c>
      <c r="C3681" s="7">
        <v>43221</v>
      </c>
      <c r="D3681" s="7">
        <v>43226</v>
      </c>
      <c r="E3681" s="5" t="s">
        <v>28</v>
      </c>
      <c r="F3681" s="5">
        <v>570</v>
      </c>
      <c r="G3681" s="5">
        <v>150</v>
      </c>
      <c r="H3681" s="5" t="s">
        <v>25</v>
      </c>
      <c r="I3681" s="5">
        <v>2</v>
      </c>
      <c r="M3681" s="8"/>
      <c r="O3681" s="6"/>
    </row>
    <row r="3682" spans="1:15" ht="13">
      <c r="A3682" s="1">
        <v>50064871</v>
      </c>
      <c r="B3682" s="5">
        <v>21164275</v>
      </c>
      <c r="C3682" s="7">
        <v>43084</v>
      </c>
      <c r="D3682" s="7">
        <v>43090</v>
      </c>
      <c r="E3682" s="5" t="s">
        <v>29</v>
      </c>
      <c r="F3682" s="5">
        <v>376</v>
      </c>
      <c r="G3682" s="5">
        <v>255</v>
      </c>
      <c r="H3682" s="5" t="s">
        <v>27</v>
      </c>
      <c r="I3682" s="5">
        <v>6</v>
      </c>
      <c r="M3682" s="8"/>
      <c r="O3682" s="6"/>
    </row>
    <row r="3683" spans="1:15" ht="13">
      <c r="A3683" s="1">
        <v>50064891</v>
      </c>
      <c r="B3683" s="5">
        <v>21168951</v>
      </c>
      <c r="C3683" s="7">
        <v>43407</v>
      </c>
      <c r="D3683" s="7">
        <v>43410</v>
      </c>
      <c r="E3683" s="5" t="s">
        <v>29</v>
      </c>
      <c r="F3683" s="5">
        <v>64750</v>
      </c>
      <c r="G3683" s="5">
        <v>20713</v>
      </c>
      <c r="H3683" s="5" t="s">
        <v>30</v>
      </c>
      <c r="I3683" s="5">
        <v>1</v>
      </c>
      <c r="M3683" s="8"/>
      <c r="O3683" s="6"/>
    </row>
    <row r="3684" spans="1:15" ht="13">
      <c r="A3684" s="1">
        <v>50064911</v>
      </c>
      <c r="B3684" s="5">
        <v>21174028</v>
      </c>
      <c r="C3684" s="7">
        <v>43292</v>
      </c>
      <c r="D3684" s="7">
        <v>43296</v>
      </c>
      <c r="E3684" s="5" t="s">
        <v>33</v>
      </c>
      <c r="F3684" s="5">
        <v>500</v>
      </c>
      <c r="G3684" s="5">
        <v>229</v>
      </c>
      <c r="H3684" s="5" t="s">
        <v>27</v>
      </c>
      <c r="I3684" s="5">
        <v>13</v>
      </c>
      <c r="M3684" s="8"/>
      <c r="O3684" s="6"/>
    </row>
    <row r="3685" spans="1:15" ht="13">
      <c r="A3685" s="1">
        <v>50064931</v>
      </c>
      <c r="B3685" s="5">
        <v>21165639</v>
      </c>
      <c r="C3685" s="7">
        <v>43193</v>
      </c>
      <c r="D3685" s="7">
        <v>43199</v>
      </c>
      <c r="E3685" s="5" t="s">
        <v>28</v>
      </c>
      <c r="F3685" s="5">
        <v>428</v>
      </c>
      <c r="G3685" s="5">
        <v>147</v>
      </c>
      <c r="H3685" s="5" t="s">
        <v>32</v>
      </c>
      <c r="I3685" s="5">
        <v>10</v>
      </c>
      <c r="M3685" s="8"/>
      <c r="O3685" s="6"/>
    </row>
    <row r="3686" spans="1:15" ht="13">
      <c r="A3686" s="1">
        <v>50064941</v>
      </c>
      <c r="B3686" s="5">
        <v>5108959</v>
      </c>
      <c r="C3686" s="7">
        <v>43201</v>
      </c>
      <c r="D3686" s="7">
        <v>43206</v>
      </c>
      <c r="E3686" s="5" t="s">
        <v>29</v>
      </c>
      <c r="F3686" s="5">
        <v>287</v>
      </c>
      <c r="G3686" s="5">
        <v>144</v>
      </c>
      <c r="H3686" s="5" t="s">
        <v>30</v>
      </c>
      <c r="I3686" s="5">
        <v>1</v>
      </c>
      <c r="M3686" s="8"/>
      <c r="O3686" s="6"/>
    </row>
    <row r="3687" spans="1:15" ht="13">
      <c r="A3687" s="1">
        <v>50064981</v>
      </c>
      <c r="B3687" s="5">
        <v>94274</v>
      </c>
      <c r="C3687" s="7">
        <v>43425</v>
      </c>
      <c r="D3687" s="7">
        <v>43427</v>
      </c>
      <c r="E3687" s="5" t="s">
        <v>29</v>
      </c>
      <c r="F3687" s="5">
        <v>2120</v>
      </c>
      <c r="G3687" s="5">
        <v>971</v>
      </c>
      <c r="H3687" s="5" t="s">
        <v>25</v>
      </c>
      <c r="I3687" s="5">
        <v>3</v>
      </c>
      <c r="M3687" s="8"/>
      <c r="O3687" s="6"/>
    </row>
    <row r="3688" spans="1:15" ht="13">
      <c r="A3688" s="1">
        <v>50065021</v>
      </c>
      <c r="B3688" s="5">
        <v>17057862</v>
      </c>
      <c r="C3688" s="7">
        <v>43191</v>
      </c>
      <c r="D3688" s="7">
        <v>43194</v>
      </c>
      <c r="E3688" s="5" t="s">
        <v>23</v>
      </c>
      <c r="F3688" s="5">
        <v>273</v>
      </c>
      <c r="G3688" s="5">
        <v>170</v>
      </c>
      <c r="H3688" s="5" t="s">
        <v>30</v>
      </c>
      <c r="I3688" s="5">
        <v>4</v>
      </c>
      <c r="M3688" s="8"/>
      <c r="O3688" s="6"/>
    </row>
    <row r="3689" spans="1:15" ht="13">
      <c r="A3689" s="1">
        <v>50065031</v>
      </c>
      <c r="B3689" s="5">
        <v>284371</v>
      </c>
      <c r="C3689" s="7">
        <v>43118</v>
      </c>
      <c r="D3689" s="7">
        <v>43124</v>
      </c>
      <c r="E3689" s="5" t="s">
        <v>28</v>
      </c>
      <c r="F3689" s="5">
        <v>106</v>
      </c>
      <c r="G3689" s="5">
        <v>62</v>
      </c>
      <c r="H3689" s="5" t="s">
        <v>30</v>
      </c>
      <c r="I3689" s="5">
        <v>3</v>
      </c>
      <c r="M3689" s="8"/>
      <c r="O3689" s="6"/>
    </row>
    <row r="3690" spans="1:15" ht="13">
      <c r="A3690" s="1">
        <v>50065061</v>
      </c>
      <c r="B3690" s="5">
        <v>20060141</v>
      </c>
      <c r="C3690" s="7">
        <v>43233</v>
      </c>
      <c r="D3690" s="7">
        <v>43239</v>
      </c>
      <c r="E3690" s="5" t="s">
        <v>29</v>
      </c>
      <c r="F3690" s="5">
        <v>437</v>
      </c>
      <c r="G3690" s="5">
        <v>159</v>
      </c>
      <c r="H3690" s="5" t="s">
        <v>27</v>
      </c>
      <c r="I3690" s="5">
        <v>4</v>
      </c>
      <c r="M3690" s="8"/>
      <c r="O3690" s="6"/>
    </row>
    <row r="3691" spans="1:15" ht="13">
      <c r="A3691" s="1">
        <v>50065071</v>
      </c>
      <c r="B3691" s="5">
        <v>8400204</v>
      </c>
      <c r="C3691" s="7">
        <v>43233</v>
      </c>
      <c r="D3691" s="7">
        <v>43237</v>
      </c>
      <c r="E3691" s="5" t="s">
        <v>28</v>
      </c>
      <c r="F3691" s="5">
        <v>454</v>
      </c>
      <c r="G3691" s="5">
        <v>264</v>
      </c>
      <c r="H3691" s="5" t="s">
        <v>30</v>
      </c>
      <c r="I3691" s="5">
        <v>8</v>
      </c>
      <c r="M3691" s="8"/>
      <c r="O3691" s="6"/>
    </row>
    <row r="3692" spans="1:15" ht="13">
      <c r="A3692" s="1">
        <v>50065081</v>
      </c>
      <c r="B3692" s="5">
        <v>5264466</v>
      </c>
      <c r="C3692" s="7">
        <v>43254</v>
      </c>
      <c r="D3692" s="7">
        <v>43258</v>
      </c>
      <c r="E3692" s="5" t="s">
        <v>28</v>
      </c>
      <c r="F3692" s="5">
        <v>366</v>
      </c>
      <c r="G3692" s="5">
        <v>247</v>
      </c>
      <c r="H3692" s="5" t="s">
        <v>32</v>
      </c>
      <c r="I3692" s="5">
        <v>7</v>
      </c>
      <c r="M3692" s="8"/>
      <c r="O3692" s="6"/>
    </row>
    <row r="3693" spans="1:15" ht="13">
      <c r="A3693" s="1">
        <v>50065091</v>
      </c>
      <c r="B3693" s="5">
        <v>4065192</v>
      </c>
      <c r="C3693" s="7">
        <v>43348</v>
      </c>
      <c r="D3693" s="7">
        <v>43352</v>
      </c>
      <c r="E3693" s="5" t="s">
        <v>23</v>
      </c>
      <c r="F3693" s="5">
        <v>234</v>
      </c>
      <c r="G3693" s="5">
        <v>54</v>
      </c>
      <c r="H3693" s="5" t="s">
        <v>27</v>
      </c>
      <c r="I3693" s="5">
        <v>2</v>
      </c>
      <c r="M3693" s="8"/>
      <c r="O3693" s="6"/>
    </row>
    <row r="3694" spans="1:15" ht="13">
      <c r="A3694" s="1">
        <v>50065111</v>
      </c>
      <c r="B3694" s="5">
        <v>21171213</v>
      </c>
      <c r="C3694" s="7">
        <v>43378</v>
      </c>
      <c r="D3694" s="7">
        <v>43385</v>
      </c>
      <c r="E3694" s="5" t="s">
        <v>28</v>
      </c>
      <c r="F3694" s="5">
        <v>1150</v>
      </c>
      <c r="G3694" s="5">
        <v>501</v>
      </c>
      <c r="H3694" s="5" t="s">
        <v>32</v>
      </c>
      <c r="I3694" s="5">
        <v>3</v>
      </c>
      <c r="M3694" s="8"/>
      <c r="O3694" s="6"/>
    </row>
    <row r="3695" spans="1:15" ht="13">
      <c r="A3695" s="1">
        <v>50065121</v>
      </c>
      <c r="B3695" s="5">
        <v>38072</v>
      </c>
      <c r="C3695" s="7">
        <v>43173</v>
      </c>
      <c r="D3695" s="7">
        <v>43178</v>
      </c>
      <c r="E3695" s="5" t="s">
        <v>29</v>
      </c>
      <c r="F3695" s="5">
        <v>1413</v>
      </c>
      <c r="G3695" s="5">
        <v>478</v>
      </c>
      <c r="H3695" s="5" t="s">
        <v>30</v>
      </c>
      <c r="I3695" s="5">
        <v>4</v>
      </c>
      <c r="M3695" s="8"/>
      <c r="O3695" s="6"/>
    </row>
    <row r="3696" spans="1:15" ht="13">
      <c r="A3696" s="1">
        <v>50065151</v>
      </c>
      <c r="B3696" s="5">
        <v>17248385</v>
      </c>
      <c r="C3696" s="7">
        <v>43127</v>
      </c>
      <c r="D3696" s="7">
        <v>43129</v>
      </c>
      <c r="E3696" s="5" t="s">
        <v>29</v>
      </c>
      <c r="F3696" s="5">
        <v>329</v>
      </c>
      <c r="G3696" s="5">
        <v>67</v>
      </c>
      <c r="H3696" s="5" t="s">
        <v>27</v>
      </c>
      <c r="I3696" s="5">
        <v>2</v>
      </c>
      <c r="M3696" s="8"/>
      <c r="O3696" s="6"/>
    </row>
    <row r="3697" spans="1:15" ht="13">
      <c r="A3697" s="1">
        <v>50065191</v>
      </c>
      <c r="B3697" s="5">
        <v>12409955</v>
      </c>
      <c r="C3697" s="7">
        <v>43301</v>
      </c>
      <c r="D3697" s="7">
        <v>43307</v>
      </c>
      <c r="E3697" s="5" t="s">
        <v>28</v>
      </c>
      <c r="F3697" s="5">
        <v>99509</v>
      </c>
      <c r="G3697" s="5">
        <v>35307</v>
      </c>
      <c r="H3697" s="5" t="s">
        <v>32</v>
      </c>
      <c r="I3697" s="5">
        <v>6</v>
      </c>
      <c r="M3697" s="8"/>
      <c r="O3697" s="6"/>
    </row>
    <row r="3698" spans="1:15" ht="13">
      <c r="A3698" s="1">
        <v>50065201</v>
      </c>
      <c r="B3698" s="5">
        <v>21152440</v>
      </c>
      <c r="C3698" s="7">
        <v>43260</v>
      </c>
      <c r="D3698" s="7">
        <v>43266</v>
      </c>
      <c r="E3698" s="5" t="s">
        <v>29</v>
      </c>
      <c r="F3698" s="5">
        <v>725</v>
      </c>
      <c r="G3698" s="5">
        <v>160</v>
      </c>
      <c r="H3698" s="5" t="s">
        <v>32</v>
      </c>
      <c r="I3698" s="5">
        <v>15</v>
      </c>
      <c r="M3698" s="8"/>
      <c r="O3698" s="6"/>
    </row>
    <row r="3699" spans="1:15" ht="13">
      <c r="A3699" s="1">
        <v>50065241</v>
      </c>
      <c r="B3699" s="5">
        <v>20873838</v>
      </c>
      <c r="C3699" s="7">
        <v>43274</v>
      </c>
      <c r="D3699" s="7">
        <v>43279</v>
      </c>
      <c r="E3699" s="5" t="s">
        <v>28</v>
      </c>
      <c r="F3699" s="5">
        <v>250</v>
      </c>
      <c r="G3699" s="5">
        <v>63</v>
      </c>
      <c r="H3699" s="5" t="s">
        <v>27</v>
      </c>
      <c r="I3699" s="5">
        <v>17</v>
      </c>
      <c r="M3699" s="8"/>
      <c r="O3699" s="6"/>
    </row>
    <row r="3700" spans="1:15" ht="13">
      <c r="A3700" s="1">
        <v>50065281</v>
      </c>
      <c r="B3700" s="5">
        <v>17057862</v>
      </c>
      <c r="C3700" s="7">
        <v>43078</v>
      </c>
      <c r="D3700" s="7">
        <v>43079</v>
      </c>
      <c r="E3700" s="5" t="s">
        <v>23</v>
      </c>
      <c r="F3700" s="5">
        <v>465</v>
      </c>
      <c r="G3700" s="5">
        <v>315</v>
      </c>
      <c r="H3700" s="5" t="s">
        <v>30</v>
      </c>
      <c r="I3700" s="5">
        <v>2</v>
      </c>
      <c r="M3700" s="8"/>
      <c r="O3700" s="6"/>
    </row>
    <row r="3701" spans="1:15" ht="13">
      <c r="A3701" s="1">
        <v>50065291</v>
      </c>
      <c r="B3701" s="5">
        <v>8540297</v>
      </c>
      <c r="C3701" s="7">
        <v>43139</v>
      </c>
      <c r="D3701" s="7">
        <v>43144</v>
      </c>
      <c r="E3701" s="5" t="s">
        <v>33</v>
      </c>
      <c r="F3701" s="5">
        <v>379</v>
      </c>
      <c r="G3701" s="5">
        <v>81</v>
      </c>
      <c r="H3701" s="5" t="s">
        <v>25</v>
      </c>
      <c r="I3701" s="5">
        <v>9</v>
      </c>
      <c r="M3701" s="8"/>
      <c r="O3701" s="6"/>
    </row>
    <row r="3702" spans="1:15" ht="13">
      <c r="A3702" s="1">
        <v>50065301</v>
      </c>
      <c r="B3702" s="5">
        <v>21172358</v>
      </c>
      <c r="C3702" s="7">
        <v>43201</v>
      </c>
      <c r="D3702" s="7">
        <v>43206</v>
      </c>
      <c r="E3702" s="5" t="s">
        <v>33</v>
      </c>
      <c r="F3702" s="5">
        <v>135</v>
      </c>
      <c r="G3702" s="5">
        <v>86</v>
      </c>
      <c r="H3702" s="5" t="s">
        <v>25</v>
      </c>
      <c r="I3702" s="5">
        <v>11</v>
      </c>
      <c r="M3702" s="8"/>
      <c r="O3702" s="6"/>
    </row>
    <row r="3703" spans="1:15" ht="13">
      <c r="A3703" s="1">
        <v>50065321</v>
      </c>
      <c r="B3703" s="5">
        <v>184382</v>
      </c>
      <c r="C3703" s="7">
        <v>43205</v>
      </c>
      <c r="D3703" s="7">
        <v>43206</v>
      </c>
      <c r="E3703" s="5" t="s">
        <v>28</v>
      </c>
      <c r="F3703" s="5">
        <v>438</v>
      </c>
      <c r="G3703" s="5">
        <v>138</v>
      </c>
      <c r="H3703" s="5" t="s">
        <v>27</v>
      </c>
      <c r="I3703" s="5">
        <v>2</v>
      </c>
      <c r="M3703" s="8"/>
      <c r="O3703" s="6"/>
    </row>
    <row r="3704" spans="1:15" ht="13">
      <c r="A3704" s="1">
        <v>50065351</v>
      </c>
      <c r="B3704" s="5">
        <v>20802059</v>
      </c>
      <c r="C3704" s="7">
        <v>43264</v>
      </c>
      <c r="D3704" s="7">
        <v>43266</v>
      </c>
      <c r="E3704" s="5" t="s">
        <v>29</v>
      </c>
      <c r="F3704" s="5">
        <v>285</v>
      </c>
      <c r="G3704" s="5">
        <v>77</v>
      </c>
      <c r="H3704" s="5" t="s">
        <v>30</v>
      </c>
      <c r="I3704" s="5">
        <v>5</v>
      </c>
      <c r="M3704" s="8"/>
      <c r="O3704" s="6"/>
    </row>
    <row r="3705" spans="1:15" ht="13">
      <c r="A3705" s="1">
        <v>50065361</v>
      </c>
      <c r="B3705" s="5">
        <v>21172644</v>
      </c>
      <c r="C3705" s="7">
        <v>43167</v>
      </c>
      <c r="D3705" s="7">
        <v>43174</v>
      </c>
      <c r="E3705" s="5" t="s">
        <v>28</v>
      </c>
      <c r="F3705" s="5">
        <v>127</v>
      </c>
      <c r="G3705" s="5">
        <v>38</v>
      </c>
      <c r="H3705" s="5" t="s">
        <v>30</v>
      </c>
      <c r="I3705" s="5">
        <v>8</v>
      </c>
      <c r="M3705" s="8"/>
      <c r="O3705" s="6"/>
    </row>
    <row r="3706" spans="1:15" ht="13">
      <c r="A3706" s="1">
        <v>50065381</v>
      </c>
      <c r="B3706" s="5">
        <v>21171719</v>
      </c>
      <c r="C3706" s="7">
        <v>43141</v>
      </c>
      <c r="D3706" s="7">
        <v>43147</v>
      </c>
      <c r="E3706" s="5" t="s">
        <v>33</v>
      </c>
      <c r="F3706" s="5">
        <v>594</v>
      </c>
      <c r="G3706" s="5">
        <v>313</v>
      </c>
      <c r="H3706" s="5" t="s">
        <v>30</v>
      </c>
      <c r="I3706" s="5">
        <v>3</v>
      </c>
      <c r="M3706" s="8"/>
      <c r="O3706" s="6"/>
    </row>
    <row r="3707" spans="1:15" ht="13">
      <c r="A3707" s="1">
        <v>50065401</v>
      </c>
      <c r="B3707" s="5">
        <v>21000703</v>
      </c>
      <c r="C3707" s="7">
        <v>43183</v>
      </c>
      <c r="D3707" s="7">
        <v>43186</v>
      </c>
      <c r="E3707" s="5" t="s">
        <v>33</v>
      </c>
      <c r="F3707" s="5">
        <v>181</v>
      </c>
      <c r="G3707" s="5">
        <v>43</v>
      </c>
      <c r="H3707" s="5" t="s">
        <v>27</v>
      </c>
      <c r="I3707" s="5">
        <v>6</v>
      </c>
      <c r="M3707" s="8"/>
      <c r="O3707" s="6"/>
    </row>
    <row r="3708" spans="1:15" ht="13">
      <c r="A3708" s="1">
        <v>50065421</v>
      </c>
      <c r="B3708" s="5">
        <v>21163330</v>
      </c>
      <c r="C3708" s="7">
        <v>43222</v>
      </c>
      <c r="D3708" s="7">
        <v>43224</v>
      </c>
      <c r="E3708" s="5" t="s">
        <v>23</v>
      </c>
      <c r="F3708" s="5">
        <v>680</v>
      </c>
      <c r="G3708" s="5">
        <v>395</v>
      </c>
      <c r="H3708" s="5" t="s">
        <v>25</v>
      </c>
      <c r="I3708" s="5">
        <v>6</v>
      </c>
      <c r="M3708" s="8"/>
      <c r="O3708" s="6"/>
    </row>
    <row r="3709" spans="1:15" ht="13">
      <c r="A3709" s="1">
        <v>50065441</v>
      </c>
      <c r="B3709" s="5">
        <v>7221566</v>
      </c>
      <c r="C3709" s="7">
        <v>43381</v>
      </c>
      <c r="D3709" s="7">
        <v>43384</v>
      </c>
      <c r="E3709" s="5" t="s">
        <v>23</v>
      </c>
      <c r="F3709" s="5">
        <v>585</v>
      </c>
      <c r="G3709" s="5">
        <v>304</v>
      </c>
      <c r="H3709" s="5" t="s">
        <v>25</v>
      </c>
      <c r="I3709" s="5">
        <v>2</v>
      </c>
      <c r="M3709" s="8"/>
      <c r="O3709" s="6"/>
    </row>
    <row r="3710" spans="1:15" ht="13">
      <c r="A3710" s="1">
        <v>50065471</v>
      </c>
      <c r="B3710" s="5">
        <v>6786397</v>
      </c>
      <c r="C3710" s="7">
        <v>43247</v>
      </c>
      <c r="D3710" s="7">
        <v>43254</v>
      </c>
      <c r="E3710" s="5" t="s">
        <v>33</v>
      </c>
      <c r="F3710" s="5">
        <v>487</v>
      </c>
      <c r="G3710" s="5">
        <v>224</v>
      </c>
      <c r="H3710" s="5" t="s">
        <v>27</v>
      </c>
      <c r="I3710" s="5">
        <v>4</v>
      </c>
      <c r="M3710" s="8"/>
      <c r="O3710" s="6"/>
    </row>
    <row r="3711" spans="1:15" ht="13">
      <c r="A3711" s="1">
        <v>50065491</v>
      </c>
      <c r="B3711" s="5">
        <v>8540297</v>
      </c>
      <c r="C3711" s="7">
        <v>43107</v>
      </c>
      <c r="D3711" s="7">
        <v>43107</v>
      </c>
      <c r="E3711" s="5" t="s">
        <v>33</v>
      </c>
      <c r="F3711" s="5">
        <v>230</v>
      </c>
      <c r="G3711" s="5">
        <v>91</v>
      </c>
      <c r="H3711" s="5" t="s">
        <v>25</v>
      </c>
      <c r="I3711" s="5">
        <v>1</v>
      </c>
      <c r="M3711" s="8"/>
      <c r="O3711" s="6"/>
    </row>
    <row r="3712" spans="1:15" ht="13">
      <c r="A3712" s="1">
        <v>50065501</v>
      </c>
      <c r="B3712" s="5">
        <v>5820870</v>
      </c>
      <c r="C3712" s="7">
        <v>43415</v>
      </c>
      <c r="D3712" s="7">
        <v>43418</v>
      </c>
      <c r="E3712" s="5" t="s">
        <v>28</v>
      </c>
      <c r="F3712" s="5">
        <v>498</v>
      </c>
      <c r="G3712" s="5">
        <v>280</v>
      </c>
      <c r="H3712" s="5" t="s">
        <v>30</v>
      </c>
      <c r="I3712" s="5">
        <v>9</v>
      </c>
      <c r="M3712" s="8"/>
      <c r="O3712" s="6"/>
    </row>
    <row r="3713" spans="1:15" ht="13">
      <c r="A3713" s="1">
        <v>50065531</v>
      </c>
      <c r="B3713" s="5">
        <v>21171623</v>
      </c>
      <c r="C3713" s="7">
        <v>43310</v>
      </c>
      <c r="D3713" s="7">
        <v>43317</v>
      </c>
      <c r="E3713" s="5" t="s">
        <v>33</v>
      </c>
      <c r="F3713" s="5">
        <v>121</v>
      </c>
      <c r="G3713" s="5">
        <v>81</v>
      </c>
      <c r="H3713" s="5" t="s">
        <v>27</v>
      </c>
      <c r="I3713" s="5">
        <v>6</v>
      </c>
      <c r="M3713" s="8"/>
      <c r="O3713" s="6"/>
    </row>
    <row r="3714" spans="1:15" ht="13">
      <c r="A3714" s="1">
        <v>50065541</v>
      </c>
      <c r="B3714" s="5">
        <v>8414634</v>
      </c>
      <c r="C3714" s="7">
        <v>43259</v>
      </c>
      <c r="D3714" s="7">
        <v>43260</v>
      </c>
      <c r="E3714" s="5" t="s">
        <v>28</v>
      </c>
      <c r="F3714" s="5">
        <v>193</v>
      </c>
      <c r="G3714" s="5">
        <v>70</v>
      </c>
      <c r="H3714" s="5" t="s">
        <v>32</v>
      </c>
      <c r="I3714" s="5">
        <v>6</v>
      </c>
      <c r="M3714" s="8"/>
      <c r="O3714" s="6"/>
    </row>
    <row r="3715" spans="1:15" ht="13">
      <c r="A3715" s="1">
        <v>50065561</v>
      </c>
      <c r="B3715" s="5">
        <v>4852928</v>
      </c>
      <c r="C3715" s="7">
        <v>43308</v>
      </c>
      <c r="D3715" s="7">
        <v>43309</v>
      </c>
      <c r="E3715" s="5" t="s">
        <v>29</v>
      </c>
      <c r="F3715" s="5">
        <v>931</v>
      </c>
      <c r="G3715" s="5">
        <v>243</v>
      </c>
      <c r="H3715" s="5" t="s">
        <v>30</v>
      </c>
      <c r="I3715" s="5">
        <v>7</v>
      </c>
      <c r="M3715" s="8"/>
      <c r="O3715" s="6"/>
    </row>
    <row r="3716" spans="1:15" ht="13">
      <c r="A3716" s="1">
        <v>50065591</v>
      </c>
      <c r="B3716" s="5">
        <v>14297833</v>
      </c>
      <c r="C3716" s="7">
        <v>43233</v>
      </c>
      <c r="D3716" s="7">
        <v>43240</v>
      </c>
      <c r="E3716" s="5" t="s">
        <v>28</v>
      </c>
      <c r="F3716" s="5">
        <v>267</v>
      </c>
      <c r="G3716" s="5">
        <v>184</v>
      </c>
      <c r="H3716" s="5" t="s">
        <v>27</v>
      </c>
      <c r="I3716" s="5">
        <v>18</v>
      </c>
      <c r="M3716" s="8"/>
      <c r="O3716" s="6"/>
    </row>
    <row r="3717" spans="1:15" ht="13">
      <c r="A3717" s="1">
        <v>50065601</v>
      </c>
      <c r="B3717" s="5">
        <v>19291016</v>
      </c>
      <c r="C3717" s="7">
        <v>43303</v>
      </c>
      <c r="D3717" s="7">
        <v>43304</v>
      </c>
      <c r="E3717" s="5" t="s">
        <v>33</v>
      </c>
      <c r="F3717" s="5">
        <v>269</v>
      </c>
      <c r="G3717" s="5">
        <v>78</v>
      </c>
      <c r="H3717" s="5" t="s">
        <v>30</v>
      </c>
      <c r="I3717" s="5">
        <v>12</v>
      </c>
      <c r="M3717" s="8"/>
      <c r="O3717" s="6"/>
    </row>
    <row r="3718" spans="1:15" ht="13">
      <c r="A3718" s="1">
        <v>50065611</v>
      </c>
      <c r="B3718" s="5">
        <v>8607218</v>
      </c>
      <c r="C3718" s="7">
        <v>43314</v>
      </c>
      <c r="D3718" s="7">
        <v>43318</v>
      </c>
      <c r="E3718" s="5" t="s">
        <v>28</v>
      </c>
      <c r="F3718" s="5">
        <v>702</v>
      </c>
      <c r="G3718" s="5">
        <v>356</v>
      </c>
      <c r="H3718" s="5" t="s">
        <v>32</v>
      </c>
      <c r="I3718" s="5">
        <v>4</v>
      </c>
      <c r="M3718" s="8"/>
      <c r="O3718" s="6"/>
    </row>
    <row r="3719" spans="1:15" ht="13">
      <c r="A3719" s="1">
        <v>50065671</v>
      </c>
      <c r="B3719" s="5">
        <v>21173637</v>
      </c>
      <c r="C3719" s="7">
        <v>43260</v>
      </c>
      <c r="D3719" s="7">
        <v>43260</v>
      </c>
      <c r="E3719" s="5" t="s">
        <v>29</v>
      </c>
      <c r="F3719" s="5">
        <v>421</v>
      </c>
      <c r="G3719" s="5">
        <v>201</v>
      </c>
      <c r="H3719" s="5" t="s">
        <v>32</v>
      </c>
      <c r="I3719" s="5">
        <v>11</v>
      </c>
      <c r="M3719" s="8"/>
      <c r="O3719" s="6"/>
    </row>
    <row r="3720" spans="1:15" ht="13">
      <c r="A3720" s="1">
        <v>50065681</v>
      </c>
      <c r="B3720" s="5">
        <v>21172473</v>
      </c>
      <c r="C3720" s="7">
        <v>43314</v>
      </c>
      <c r="D3720" s="7">
        <v>43319</v>
      </c>
      <c r="E3720" s="5" t="s">
        <v>28</v>
      </c>
      <c r="F3720" s="5">
        <v>665</v>
      </c>
      <c r="G3720" s="5">
        <v>284</v>
      </c>
      <c r="H3720" s="5" t="s">
        <v>25</v>
      </c>
      <c r="I3720" s="5">
        <v>1</v>
      </c>
      <c r="M3720" s="8"/>
      <c r="O3720" s="6"/>
    </row>
    <row r="3721" spans="1:15" ht="13">
      <c r="A3721" s="1">
        <v>50065691</v>
      </c>
      <c r="B3721" s="5">
        <v>21170373</v>
      </c>
      <c r="C3721" s="7">
        <v>43208</v>
      </c>
      <c r="D3721" s="7">
        <v>43212</v>
      </c>
      <c r="E3721" s="5" t="s">
        <v>28</v>
      </c>
      <c r="F3721" s="5">
        <v>160</v>
      </c>
      <c r="G3721" s="5">
        <v>41</v>
      </c>
      <c r="H3721" s="5" t="s">
        <v>32</v>
      </c>
      <c r="I3721" s="5">
        <v>5</v>
      </c>
      <c r="M3721" s="8"/>
      <c r="O3721" s="6"/>
    </row>
    <row r="3722" spans="1:15" ht="13">
      <c r="A3722" s="1">
        <v>50065701</v>
      </c>
      <c r="B3722" s="5">
        <v>347988</v>
      </c>
      <c r="C3722" s="7">
        <v>43104</v>
      </c>
      <c r="D3722" s="7">
        <v>43106</v>
      </c>
      <c r="E3722" s="5" t="s">
        <v>33</v>
      </c>
      <c r="F3722" s="5">
        <v>28302</v>
      </c>
      <c r="G3722" s="5">
        <v>8521</v>
      </c>
      <c r="H3722" s="5" t="s">
        <v>27</v>
      </c>
      <c r="I3722" s="5">
        <v>2</v>
      </c>
      <c r="M3722" s="8"/>
      <c r="O3722" s="6"/>
    </row>
    <row r="3723" spans="1:15" ht="13">
      <c r="A3723" s="1">
        <v>50065721</v>
      </c>
      <c r="B3723" s="5">
        <v>20710992</v>
      </c>
      <c r="C3723" s="7">
        <v>43302</v>
      </c>
      <c r="D3723" s="7">
        <v>43306</v>
      </c>
      <c r="E3723" s="5" t="s">
        <v>28</v>
      </c>
      <c r="F3723" s="5">
        <v>1575</v>
      </c>
      <c r="G3723" s="5">
        <v>565</v>
      </c>
      <c r="H3723" s="5" t="s">
        <v>30</v>
      </c>
      <c r="I3723" s="5">
        <v>3</v>
      </c>
      <c r="M3723" s="8"/>
      <c r="O3723" s="6"/>
    </row>
    <row r="3724" spans="1:15" ht="13">
      <c r="A3724" s="1">
        <v>50065731</v>
      </c>
      <c r="B3724" s="5">
        <v>21168741</v>
      </c>
      <c r="C3724" s="7">
        <v>43099</v>
      </c>
      <c r="D3724" s="7">
        <v>43105</v>
      </c>
      <c r="E3724" s="5" t="s">
        <v>28</v>
      </c>
      <c r="F3724" s="5">
        <v>178</v>
      </c>
      <c r="G3724" s="5">
        <v>76</v>
      </c>
      <c r="H3724" s="5" t="s">
        <v>25</v>
      </c>
      <c r="I3724" s="5">
        <v>3</v>
      </c>
      <c r="M3724" s="8"/>
      <c r="O3724" s="6"/>
    </row>
    <row r="3725" spans="1:15" ht="13">
      <c r="A3725" s="1">
        <v>50065741</v>
      </c>
      <c r="B3725" s="5">
        <v>393420</v>
      </c>
      <c r="C3725" s="7">
        <v>43072</v>
      </c>
      <c r="D3725" s="7">
        <v>43076</v>
      </c>
      <c r="E3725" s="5" t="s">
        <v>29</v>
      </c>
      <c r="F3725" s="5">
        <v>189</v>
      </c>
      <c r="G3725" s="5">
        <v>48</v>
      </c>
      <c r="H3725" s="5" t="s">
        <v>27</v>
      </c>
      <c r="I3725" s="5">
        <v>5</v>
      </c>
      <c r="M3725" s="8"/>
      <c r="O3725" s="6"/>
    </row>
    <row r="3726" spans="1:15" ht="13">
      <c r="A3726" s="1">
        <v>50065751</v>
      </c>
      <c r="B3726" s="5">
        <v>10619175</v>
      </c>
      <c r="C3726" s="7">
        <v>43411</v>
      </c>
      <c r="D3726" s="7">
        <v>43416</v>
      </c>
      <c r="E3726" s="5" t="s">
        <v>28</v>
      </c>
      <c r="F3726" s="5">
        <v>806</v>
      </c>
      <c r="G3726" s="5">
        <v>458</v>
      </c>
      <c r="H3726" s="5" t="s">
        <v>25</v>
      </c>
      <c r="I3726" s="5">
        <v>5</v>
      </c>
      <c r="M3726" s="8"/>
      <c r="O3726" s="6"/>
    </row>
    <row r="3727" spans="1:15" ht="13">
      <c r="A3727" s="1">
        <v>50065781</v>
      </c>
      <c r="B3727" s="5">
        <v>17795178</v>
      </c>
      <c r="C3727" s="7">
        <v>43339</v>
      </c>
      <c r="D3727" s="7">
        <v>43339</v>
      </c>
      <c r="E3727" s="5" t="s">
        <v>29</v>
      </c>
      <c r="F3727" s="5">
        <v>320</v>
      </c>
      <c r="G3727" s="5">
        <v>101</v>
      </c>
      <c r="H3727" s="5" t="s">
        <v>25</v>
      </c>
      <c r="I3727" s="5">
        <v>2</v>
      </c>
      <c r="M3727" s="8"/>
      <c r="O3727" s="6"/>
    </row>
    <row r="3728" spans="1:15" ht="13">
      <c r="A3728" s="1">
        <v>50065831</v>
      </c>
      <c r="B3728" s="5">
        <v>9101024</v>
      </c>
      <c r="C3728" s="7">
        <v>43132</v>
      </c>
      <c r="D3728" s="7">
        <v>43138</v>
      </c>
      <c r="E3728" s="5" t="s">
        <v>33</v>
      </c>
      <c r="F3728" s="5">
        <v>664</v>
      </c>
      <c r="G3728" s="5">
        <v>333</v>
      </c>
      <c r="H3728" s="5" t="s">
        <v>30</v>
      </c>
      <c r="I3728" s="5">
        <v>10</v>
      </c>
      <c r="M3728" s="8"/>
      <c r="O3728" s="6"/>
    </row>
    <row r="3729" spans="1:15" ht="13">
      <c r="A3729" s="1">
        <v>50065851</v>
      </c>
      <c r="B3729" s="5">
        <v>21167796</v>
      </c>
      <c r="C3729" s="7">
        <v>43070</v>
      </c>
      <c r="D3729" s="7">
        <v>43076</v>
      </c>
      <c r="E3729" s="5" t="s">
        <v>28</v>
      </c>
      <c r="F3729" s="5">
        <v>720</v>
      </c>
      <c r="G3729" s="5">
        <v>376</v>
      </c>
      <c r="H3729" s="5" t="s">
        <v>27</v>
      </c>
      <c r="I3729" s="5">
        <v>5</v>
      </c>
      <c r="M3729" s="8"/>
      <c r="O3729" s="6"/>
    </row>
    <row r="3730" spans="1:15" ht="13">
      <c r="A3730" s="1">
        <v>50065921</v>
      </c>
      <c r="B3730" s="5">
        <v>384042</v>
      </c>
      <c r="C3730" s="7">
        <v>43393</v>
      </c>
      <c r="D3730" s="7">
        <v>43398</v>
      </c>
      <c r="E3730" s="5" t="s">
        <v>29</v>
      </c>
      <c r="F3730" s="5">
        <v>568</v>
      </c>
      <c r="G3730" s="5">
        <v>233</v>
      </c>
      <c r="H3730" s="5" t="s">
        <v>30</v>
      </c>
      <c r="I3730" s="5">
        <v>14</v>
      </c>
      <c r="M3730" s="8"/>
      <c r="O3730" s="6"/>
    </row>
    <row r="3731" spans="1:15" ht="13">
      <c r="A3731" s="1">
        <v>50065951</v>
      </c>
      <c r="B3731" s="5">
        <v>7098566</v>
      </c>
      <c r="C3731" s="7">
        <v>43387</v>
      </c>
      <c r="D3731" s="7">
        <v>43387</v>
      </c>
      <c r="E3731" s="5" t="s">
        <v>33</v>
      </c>
      <c r="F3731" s="5">
        <v>221</v>
      </c>
      <c r="G3731" s="5">
        <v>82</v>
      </c>
      <c r="H3731" s="5" t="s">
        <v>30</v>
      </c>
      <c r="I3731" s="5">
        <v>6</v>
      </c>
      <c r="M3731" s="8"/>
      <c r="O3731" s="6"/>
    </row>
    <row r="3732" spans="1:15" ht="13">
      <c r="A3732" s="1">
        <v>50065961</v>
      </c>
      <c r="B3732" s="5">
        <v>11919365</v>
      </c>
      <c r="C3732" s="7">
        <v>43228</v>
      </c>
      <c r="D3732" s="7">
        <v>43235</v>
      </c>
      <c r="E3732" s="5" t="s">
        <v>28</v>
      </c>
      <c r="F3732" s="5">
        <v>152</v>
      </c>
      <c r="G3732" s="5">
        <v>75</v>
      </c>
      <c r="H3732" s="5" t="s">
        <v>30</v>
      </c>
      <c r="I3732" s="5">
        <v>9</v>
      </c>
      <c r="M3732" s="8"/>
      <c r="O3732" s="6"/>
    </row>
    <row r="3733" spans="1:15" ht="13">
      <c r="A3733" s="1">
        <v>50065971</v>
      </c>
      <c r="B3733" s="5">
        <v>12118067</v>
      </c>
      <c r="C3733" s="7">
        <v>43103</v>
      </c>
      <c r="D3733" s="7">
        <v>43105</v>
      </c>
      <c r="E3733" s="5" t="s">
        <v>23</v>
      </c>
      <c r="F3733" s="5">
        <v>376</v>
      </c>
      <c r="G3733" s="5">
        <v>104</v>
      </c>
      <c r="H3733" s="5" t="s">
        <v>30</v>
      </c>
      <c r="I3733" s="5">
        <v>6</v>
      </c>
      <c r="M3733" s="8"/>
      <c r="O3733" s="6"/>
    </row>
    <row r="3734" spans="1:15" ht="13">
      <c r="A3734" s="1">
        <v>50065981</v>
      </c>
      <c r="B3734" s="5">
        <v>19137465</v>
      </c>
      <c r="C3734" s="7">
        <v>43318</v>
      </c>
      <c r="D3734" s="7">
        <v>43324</v>
      </c>
      <c r="E3734" s="5" t="s">
        <v>29</v>
      </c>
      <c r="F3734" s="5">
        <v>150</v>
      </c>
      <c r="G3734" s="5">
        <v>42</v>
      </c>
      <c r="H3734" s="5" t="s">
        <v>30</v>
      </c>
      <c r="I3734" s="5">
        <v>1</v>
      </c>
      <c r="M3734" s="8"/>
      <c r="O3734" s="6"/>
    </row>
    <row r="3735" spans="1:15" ht="13">
      <c r="A3735" s="1">
        <v>50066011</v>
      </c>
      <c r="B3735" s="5">
        <v>13153312</v>
      </c>
      <c r="C3735" s="7">
        <v>43392</v>
      </c>
      <c r="D3735" s="7">
        <v>43394</v>
      </c>
      <c r="E3735" s="5" t="s">
        <v>28</v>
      </c>
      <c r="F3735" s="5">
        <v>616</v>
      </c>
      <c r="G3735" s="5">
        <v>247</v>
      </c>
      <c r="H3735" s="5" t="s">
        <v>32</v>
      </c>
      <c r="I3735" s="5">
        <v>17</v>
      </c>
      <c r="M3735" s="8"/>
      <c r="O3735" s="6"/>
    </row>
    <row r="3736" spans="1:15" ht="13">
      <c r="A3736" s="1">
        <v>50066021</v>
      </c>
      <c r="B3736" s="5">
        <v>19967805</v>
      </c>
      <c r="C3736" s="7">
        <v>43244</v>
      </c>
      <c r="D3736" s="7">
        <v>43249</v>
      </c>
      <c r="E3736" s="5" t="s">
        <v>28</v>
      </c>
      <c r="F3736" s="5">
        <v>364</v>
      </c>
      <c r="G3736" s="5">
        <v>160</v>
      </c>
      <c r="H3736" s="5" t="s">
        <v>30</v>
      </c>
      <c r="I3736" s="5">
        <v>4</v>
      </c>
      <c r="M3736" s="8"/>
      <c r="O3736" s="6"/>
    </row>
    <row r="3737" spans="1:15" ht="13">
      <c r="A3737" s="1">
        <v>50066031</v>
      </c>
      <c r="B3737" s="5">
        <v>21170411</v>
      </c>
      <c r="C3737" s="7">
        <v>43111</v>
      </c>
      <c r="D3737" s="7">
        <v>43118</v>
      </c>
      <c r="E3737" s="5" t="s">
        <v>29</v>
      </c>
      <c r="F3737" s="5">
        <v>2160</v>
      </c>
      <c r="G3737" s="5">
        <v>1229</v>
      </c>
      <c r="H3737" s="5" t="s">
        <v>30</v>
      </c>
      <c r="I3737" s="5">
        <v>11</v>
      </c>
      <c r="M3737" s="8"/>
      <c r="O3737" s="6"/>
    </row>
    <row r="3738" spans="1:15" ht="13">
      <c r="A3738" s="1">
        <v>50066041</v>
      </c>
      <c r="B3738" s="5">
        <v>20781186</v>
      </c>
      <c r="C3738" s="7">
        <v>43398</v>
      </c>
      <c r="D3738" s="7">
        <v>43402</v>
      </c>
      <c r="E3738" s="5" t="s">
        <v>28</v>
      </c>
      <c r="F3738" s="5">
        <v>752</v>
      </c>
      <c r="G3738" s="5">
        <v>274</v>
      </c>
      <c r="H3738" s="5" t="s">
        <v>27</v>
      </c>
      <c r="I3738" s="5">
        <v>12</v>
      </c>
      <c r="M3738" s="8"/>
      <c r="O3738" s="6"/>
    </row>
    <row r="3739" spans="1:15" ht="13">
      <c r="A3739" s="1">
        <v>50066051</v>
      </c>
      <c r="B3739" s="5">
        <v>5951266</v>
      </c>
      <c r="C3739" s="7">
        <v>43367</v>
      </c>
      <c r="D3739" s="7">
        <v>43373</v>
      </c>
      <c r="E3739" s="5" t="s">
        <v>28</v>
      </c>
      <c r="F3739" s="5">
        <v>1207</v>
      </c>
      <c r="G3739" s="5">
        <v>519</v>
      </c>
      <c r="H3739" s="5" t="s">
        <v>25</v>
      </c>
      <c r="I3739" s="5">
        <v>13</v>
      </c>
      <c r="M3739" s="8"/>
      <c r="O3739" s="6"/>
    </row>
    <row r="3740" spans="1:15" ht="13">
      <c r="A3740" s="1">
        <v>50066061</v>
      </c>
      <c r="B3740" s="5">
        <v>21169304</v>
      </c>
      <c r="C3740" s="7">
        <v>43250</v>
      </c>
      <c r="D3740" s="7">
        <v>43253</v>
      </c>
      <c r="E3740" s="5" t="s">
        <v>33</v>
      </c>
      <c r="F3740" s="5">
        <v>212</v>
      </c>
      <c r="G3740" s="5">
        <v>144</v>
      </c>
      <c r="H3740" s="5" t="s">
        <v>30</v>
      </c>
      <c r="I3740" s="5">
        <v>5</v>
      </c>
      <c r="M3740" s="8"/>
      <c r="O3740" s="6"/>
    </row>
    <row r="3741" spans="1:15" ht="13">
      <c r="A3741" s="1">
        <v>50066071</v>
      </c>
      <c r="B3741" s="5">
        <v>12742690</v>
      </c>
      <c r="C3741" s="7">
        <v>43248</v>
      </c>
      <c r="D3741" s="7">
        <v>43254</v>
      </c>
      <c r="E3741" s="5" t="s">
        <v>28</v>
      </c>
      <c r="F3741" s="5">
        <v>358</v>
      </c>
      <c r="G3741" s="5">
        <v>78</v>
      </c>
      <c r="H3741" s="5" t="s">
        <v>27</v>
      </c>
      <c r="I3741" s="5">
        <v>1</v>
      </c>
      <c r="M3741" s="8"/>
      <c r="O3741" s="6"/>
    </row>
    <row r="3742" spans="1:15" ht="13">
      <c r="A3742" s="1">
        <v>50066081</v>
      </c>
      <c r="B3742" s="5">
        <v>18553681</v>
      </c>
      <c r="C3742" s="7">
        <v>43109</v>
      </c>
      <c r="D3742" s="7">
        <v>43109</v>
      </c>
      <c r="E3742" s="5" t="s">
        <v>28</v>
      </c>
      <c r="F3742" s="5">
        <v>530</v>
      </c>
      <c r="G3742" s="5">
        <v>344</v>
      </c>
      <c r="H3742" s="5" t="s">
        <v>25</v>
      </c>
      <c r="I3742" s="5">
        <v>15</v>
      </c>
      <c r="M3742" s="8"/>
      <c r="O3742" s="6"/>
    </row>
    <row r="3743" spans="1:15" ht="13">
      <c r="A3743" s="1">
        <v>50066101</v>
      </c>
      <c r="B3743" s="5">
        <v>20773580</v>
      </c>
      <c r="C3743" s="7">
        <v>43286</v>
      </c>
      <c r="D3743" s="7">
        <v>43292</v>
      </c>
      <c r="E3743" s="5" t="s">
        <v>28</v>
      </c>
      <c r="F3743" s="5">
        <v>605</v>
      </c>
      <c r="G3743" s="5">
        <v>376</v>
      </c>
      <c r="H3743" s="5" t="s">
        <v>30</v>
      </c>
      <c r="I3743" s="5">
        <v>7</v>
      </c>
      <c r="M3743" s="8"/>
      <c r="O3743" s="6"/>
    </row>
    <row r="3744" spans="1:15" ht="13">
      <c r="A3744" s="1">
        <v>50066111</v>
      </c>
      <c r="B3744" s="5">
        <v>19068053</v>
      </c>
      <c r="C3744" s="7">
        <v>43096</v>
      </c>
      <c r="D3744" s="7">
        <v>43098</v>
      </c>
      <c r="E3744" s="5" t="s">
        <v>28</v>
      </c>
      <c r="F3744" s="5">
        <v>225</v>
      </c>
      <c r="G3744" s="5">
        <v>86</v>
      </c>
      <c r="H3744" s="5" t="s">
        <v>27</v>
      </c>
      <c r="I3744" s="5">
        <v>1</v>
      </c>
      <c r="M3744" s="8"/>
      <c r="O3744" s="6"/>
    </row>
    <row r="3745" spans="1:15" ht="13">
      <c r="A3745" s="1">
        <v>50066121</v>
      </c>
      <c r="B3745" s="5">
        <v>7067806</v>
      </c>
      <c r="C3745" s="7">
        <v>43343</v>
      </c>
      <c r="D3745" s="7">
        <v>43348</v>
      </c>
      <c r="E3745" s="5" t="s">
        <v>23</v>
      </c>
      <c r="F3745" s="5">
        <v>673</v>
      </c>
      <c r="G3745" s="5">
        <v>375</v>
      </c>
      <c r="H3745" s="5" t="s">
        <v>27</v>
      </c>
      <c r="I3745" s="5">
        <v>1</v>
      </c>
      <c r="M3745" s="8"/>
      <c r="O3745" s="6"/>
    </row>
    <row r="3746" spans="1:15" ht="13">
      <c r="A3746" s="1">
        <v>50066151</v>
      </c>
      <c r="B3746" s="5">
        <v>8677527</v>
      </c>
      <c r="C3746" s="7">
        <v>43158</v>
      </c>
      <c r="D3746" s="7">
        <v>43161</v>
      </c>
      <c r="E3746" s="5" t="s">
        <v>23</v>
      </c>
      <c r="F3746" s="5">
        <v>544</v>
      </c>
      <c r="G3746" s="5">
        <v>311</v>
      </c>
      <c r="H3746" s="5" t="s">
        <v>30</v>
      </c>
      <c r="I3746" s="5">
        <v>9</v>
      </c>
      <c r="M3746" s="8"/>
      <c r="O3746" s="6"/>
    </row>
    <row r="3747" spans="1:15" ht="13">
      <c r="A3747" s="1">
        <v>50066161</v>
      </c>
      <c r="B3747" s="5">
        <v>21094242</v>
      </c>
      <c r="C3747" s="7">
        <v>43210</v>
      </c>
      <c r="D3747" s="7">
        <v>43211</v>
      </c>
      <c r="E3747" s="5" t="s">
        <v>23</v>
      </c>
      <c r="F3747" s="5">
        <v>213</v>
      </c>
      <c r="G3747" s="5">
        <v>145</v>
      </c>
      <c r="H3747" s="5" t="s">
        <v>27</v>
      </c>
      <c r="I3747" s="5">
        <v>3</v>
      </c>
      <c r="M3747" s="8"/>
      <c r="O3747" s="6"/>
    </row>
    <row r="3748" spans="1:15" ht="13">
      <c r="A3748" s="1">
        <v>50066171</v>
      </c>
      <c r="B3748" s="5">
        <v>20462328</v>
      </c>
      <c r="C3748" s="7">
        <v>43081</v>
      </c>
      <c r="D3748" s="7">
        <v>43085</v>
      </c>
      <c r="E3748" s="5" t="s">
        <v>29</v>
      </c>
      <c r="F3748" s="5">
        <v>249</v>
      </c>
      <c r="G3748" s="5">
        <v>124</v>
      </c>
      <c r="H3748" s="5" t="s">
        <v>32</v>
      </c>
      <c r="I3748" s="5">
        <v>3</v>
      </c>
      <c r="M3748" s="8"/>
      <c r="O3748" s="6"/>
    </row>
    <row r="3749" spans="1:15" ht="13">
      <c r="A3749" s="1">
        <v>50066211</v>
      </c>
      <c r="B3749" s="5">
        <v>13068763</v>
      </c>
      <c r="C3749" s="7">
        <v>43148</v>
      </c>
      <c r="D3749" s="7">
        <v>43153</v>
      </c>
      <c r="E3749" s="5" t="s">
        <v>29</v>
      </c>
      <c r="F3749" s="5">
        <v>160</v>
      </c>
      <c r="G3749" s="5">
        <v>36</v>
      </c>
      <c r="H3749" s="5" t="s">
        <v>30</v>
      </c>
      <c r="I3749" s="5">
        <v>9</v>
      </c>
      <c r="M3749" s="8"/>
      <c r="O3749" s="6"/>
    </row>
    <row r="3750" spans="1:15" ht="13">
      <c r="A3750" s="1">
        <v>50066221</v>
      </c>
      <c r="B3750" s="5">
        <v>20539528</v>
      </c>
      <c r="C3750" s="7">
        <v>43353</v>
      </c>
      <c r="D3750" s="7">
        <v>43358</v>
      </c>
      <c r="E3750" s="5" t="s">
        <v>28</v>
      </c>
      <c r="F3750" s="5">
        <v>556</v>
      </c>
      <c r="G3750" s="5">
        <v>378</v>
      </c>
      <c r="H3750" s="5" t="s">
        <v>32</v>
      </c>
      <c r="I3750" s="5">
        <v>6</v>
      </c>
      <c r="M3750" s="8"/>
      <c r="O3750" s="6"/>
    </row>
    <row r="3751" spans="1:15" ht="13">
      <c r="A3751" s="1">
        <v>50066231</v>
      </c>
      <c r="B3751" s="5">
        <v>12835637</v>
      </c>
      <c r="C3751" s="7">
        <v>43287</v>
      </c>
      <c r="D3751" s="7">
        <v>43290</v>
      </c>
      <c r="E3751" s="5" t="s">
        <v>23</v>
      </c>
      <c r="F3751" s="5">
        <v>217</v>
      </c>
      <c r="G3751" s="5">
        <v>50</v>
      </c>
      <c r="H3751" s="5" t="s">
        <v>27</v>
      </c>
      <c r="I3751" s="5">
        <v>4</v>
      </c>
      <c r="M3751" s="8"/>
      <c r="O3751" s="6"/>
    </row>
    <row r="3752" spans="1:15" ht="13">
      <c r="A3752" s="1">
        <v>50066251</v>
      </c>
      <c r="B3752" s="5">
        <v>17258492</v>
      </c>
      <c r="C3752" s="7">
        <v>43350</v>
      </c>
      <c r="D3752" s="7">
        <v>43353</v>
      </c>
      <c r="E3752" s="5" t="s">
        <v>29</v>
      </c>
      <c r="F3752" s="5">
        <v>5802</v>
      </c>
      <c r="G3752" s="5">
        <v>3435</v>
      </c>
      <c r="H3752" s="5" t="s">
        <v>30</v>
      </c>
      <c r="I3752" s="5">
        <v>15</v>
      </c>
      <c r="M3752" s="8"/>
      <c r="O3752" s="6"/>
    </row>
    <row r="3753" spans="1:15" ht="13">
      <c r="A3753" s="1">
        <v>50066261</v>
      </c>
      <c r="B3753" s="5">
        <v>21167777</v>
      </c>
      <c r="C3753" s="7">
        <v>43353</v>
      </c>
      <c r="D3753" s="7">
        <v>43360</v>
      </c>
      <c r="E3753" s="5" t="s">
        <v>28</v>
      </c>
      <c r="F3753" s="5">
        <v>235</v>
      </c>
      <c r="G3753" s="5">
        <v>150</v>
      </c>
      <c r="H3753" s="5" t="s">
        <v>27</v>
      </c>
      <c r="I3753" s="5">
        <v>4</v>
      </c>
      <c r="M3753" s="8"/>
      <c r="O3753" s="6"/>
    </row>
    <row r="3754" spans="1:15" ht="13">
      <c r="A3754" s="1">
        <v>50066271</v>
      </c>
      <c r="B3754" s="5">
        <v>21167777</v>
      </c>
      <c r="C3754" s="7">
        <v>43084</v>
      </c>
      <c r="D3754" s="7">
        <v>43086</v>
      </c>
      <c r="E3754" s="5" t="s">
        <v>23</v>
      </c>
      <c r="F3754" s="5">
        <v>931</v>
      </c>
      <c r="G3754" s="5">
        <v>344</v>
      </c>
      <c r="H3754" s="5" t="s">
        <v>27</v>
      </c>
      <c r="I3754" s="5">
        <v>3</v>
      </c>
      <c r="M3754" s="8"/>
      <c r="O3754" s="6"/>
    </row>
    <row r="3755" spans="1:15" ht="13">
      <c r="A3755" s="1">
        <v>50066301</v>
      </c>
      <c r="B3755" s="5">
        <v>20236024</v>
      </c>
      <c r="C3755" s="7">
        <v>43191</v>
      </c>
      <c r="D3755" s="7">
        <v>43193</v>
      </c>
      <c r="E3755" s="5" t="s">
        <v>29</v>
      </c>
      <c r="F3755" s="5">
        <v>754</v>
      </c>
      <c r="G3755" s="5">
        <v>388</v>
      </c>
      <c r="H3755" s="5" t="s">
        <v>27</v>
      </c>
      <c r="I3755" s="5">
        <v>13</v>
      </c>
      <c r="M3755" s="8"/>
      <c r="O3755" s="6"/>
    </row>
    <row r="3756" spans="1:15" ht="13">
      <c r="A3756" s="1">
        <v>50066341</v>
      </c>
      <c r="B3756" s="5">
        <v>18428619</v>
      </c>
      <c r="C3756" s="7">
        <v>43184</v>
      </c>
      <c r="D3756" s="7">
        <v>43190</v>
      </c>
      <c r="E3756" s="5" t="s">
        <v>29</v>
      </c>
      <c r="F3756" s="5">
        <v>17821</v>
      </c>
      <c r="G3756" s="5">
        <v>12035</v>
      </c>
      <c r="H3756" s="5" t="s">
        <v>30</v>
      </c>
      <c r="I3756" s="5">
        <v>11</v>
      </c>
      <c r="M3756" s="8"/>
      <c r="O3756" s="6"/>
    </row>
    <row r="3757" spans="1:15" ht="13">
      <c r="A3757" s="1">
        <v>50066351</v>
      </c>
      <c r="B3757" s="5">
        <v>21170278</v>
      </c>
      <c r="C3757" s="7">
        <v>43208</v>
      </c>
      <c r="D3757" s="7">
        <v>43212</v>
      </c>
      <c r="E3757" s="5" t="s">
        <v>28</v>
      </c>
      <c r="F3757" s="5">
        <v>2454</v>
      </c>
      <c r="G3757" s="5">
        <v>1608</v>
      </c>
      <c r="H3757" s="5" t="s">
        <v>27</v>
      </c>
      <c r="I3757" s="5">
        <v>1</v>
      </c>
      <c r="M3757" s="8"/>
      <c r="O3757" s="6"/>
    </row>
    <row r="3758" spans="1:15" ht="13">
      <c r="A3758" s="1">
        <v>50066371</v>
      </c>
      <c r="B3758" s="5">
        <v>20755752</v>
      </c>
      <c r="C3758" s="7">
        <v>43351</v>
      </c>
      <c r="D3758" s="7">
        <v>43353</v>
      </c>
      <c r="E3758" s="5" t="s">
        <v>23</v>
      </c>
      <c r="F3758" s="5">
        <v>355</v>
      </c>
      <c r="G3758" s="5">
        <v>150</v>
      </c>
      <c r="H3758" s="5" t="s">
        <v>25</v>
      </c>
      <c r="I3758" s="5">
        <v>6</v>
      </c>
      <c r="M3758" s="8"/>
      <c r="O3758" s="6"/>
    </row>
    <row r="3759" spans="1:15" ht="13">
      <c r="A3759" s="1">
        <v>50066391</v>
      </c>
      <c r="B3759" s="5">
        <v>11156205</v>
      </c>
      <c r="C3759" s="7">
        <v>43365</v>
      </c>
      <c r="D3759" s="7">
        <v>43366</v>
      </c>
      <c r="E3759" s="5" t="s">
        <v>33</v>
      </c>
      <c r="F3759" s="5">
        <v>105</v>
      </c>
      <c r="G3759" s="5">
        <v>22</v>
      </c>
      <c r="H3759" s="5" t="s">
        <v>30</v>
      </c>
      <c r="I3759" s="5">
        <v>2</v>
      </c>
      <c r="M3759" s="8"/>
      <c r="O3759" s="6"/>
    </row>
    <row r="3760" spans="1:15" ht="13">
      <c r="A3760" s="1">
        <v>50066401</v>
      </c>
      <c r="B3760" s="5">
        <v>14786103</v>
      </c>
      <c r="C3760" s="7">
        <v>43099</v>
      </c>
      <c r="D3760" s="7">
        <v>43102</v>
      </c>
      <c r="E3760" s="5" t="s">
        <v>33</v>
      </c>
      <c r="F3760" s="5">
        <v>37485</v>
      </c>
      <c r="G3760" s="5">
        <v>8582</v>
      </c>
      <c r="H3760" s="5" t="s">
        <v>30</v>
      </c>
      <c r="I3760" s="5">
        <v>2</v>
      </c>
      <c r="M3760" s="8"/>
      <c r="O3760" s="6"/>
    </row>
    <row r="3761" spans="1:15" ht="13">
      <c r="A3761" s="1">
        <v>50066461</v>
      </c>
      <c r="B3761" s="5">
        <v>21168197</v>
      </c>
      <c r="C3761" s="7">
        <v>43322</v>
      </c>
      <c r="D3761" s="7">
        <v>43328</v>
      </c>
      <c r="E3761" s="5" t="s">
        <v>29</v>
      </c>
      <c r="F3761" s="5">
        <v>310</v>
      </c>
      <c r="G3761" s="5">
        <v>105</v>
      </c>
      <c r="H3761" s="5" t="s">
        <v>27</v>
      </c>
      <c r="I3761" s="5">
        <v>6</v>
      </c>
      <c r="M3761" s="8"/>
      <c r="O3761" s="6"/>
    </row>
    <row r="3762" spans="1:15" ht="13">
      <c r="A3762" s="1">
        <v>50066491</v>
      </c>
      <c r="B3762" s="5">
        <v>162236</v>
      </c>
      <c r="C3762" s="7">
        <v>43338</v>
      </c>
      <c r="D3762" s="7">
        <v>43338</v>
      </c>
      <c r="E3762" s="5" t="s">
        <v>29</v>
      </c>
      <c r="F3762" s="5">
        <v>33900</v>
      </c>
      <c r="G3762" s="5">
        <v>14875</v>
      </c>
      <c r="H3762" s="5" t="s">
        <v>30</v>
      </c>
      <c r="I3762" s="5">
        <v>1</v>
      </c>
      <c r="M3762" s="8"/>
      <c r="O3762" s="6"/>
    </row>
    <row r="3763" spans="1:15" ht="13">
      <c r="A3763" s="1">
        <v>50066501</v>
      </c>
      <c r="B3763" s="5">
        <v>21172749</v>
      </c>
      <c r="C3763" s="7">
        <v>43066</v>
      </c>
      <c r="D3763" s="7">
        <v>43068</v>
      </c>
      <c r="E3763" s="5" t="s">
        <v>29</v>
      </c>
      <c r="F3763" s="5">
        <v>467</v>
      </c>
      <c r="G3763" s="5">
        <v>110</v>
      </c>
      <c r="H3763" s="5" t="s">
        <v>27</v>
      </c>
      <c r="I3763" s="5">
        <v>12</v>
      </c>
      <c r="M3763" s="8"/>
      <c r="O3763" s="6"/>
    </row>
    <row r="3764" spans="1:15" ht="13">
      <c r="A3764" s="1">
        <v>50066511</v>
      </c>
      <c r="B3764" s="5">
        <v>9234332</v>
      </c>
      <c r="C3764" s="7">
        <v>43077</v>
      </c>
      <c r="D3764" s="7">
        <v>43078</v>
      </c>
      <c r="E3764" s="5" t="s">
        <v>33</v>
      </c>
      <c r="F3764" s="5">
        <v>180</v>
      </c>
      <c r="G3764" s="5">
        <v>92</v>
      </c>
      <c r="H3764" s="5" t="s">
        <v>30</v>
      </c>
      <c r="I3764" s="5">
        <v>2</v>
      </c>
      <c r="M3764" s="8"/>
      <c r="O3764" s="6"/>
    </row>
    <row r="3765" spans="1:15" ht="13">
      <c r="A3765" s="1">
        <v>50066521</v>
      </c>
      <c r="B3765" s="5">
        <v>21167548</v>
      </c>
      <c r="C3765" s="7">
        <v>43072</v>
      </c>
      <c r="D3765" s="7">
        <v>43072</v>
      </c>
      <c r="E3765" s="5" t="s">
        <v>33</v>
      </c>
      <c r="F3765" s="5">
        <v>171</v>
      </c>
      <c r="G3765" s="5">
        <v>75</v>
      </c>
      <c r="H3765" s="5" t="s">
        <v>30</v>
      </c>
      <c r="I3765" s="5">
        <v>6</v>
      </c>
      <c r="M3765" s="8"/>
      <c r="O3765" s="6"/>
    </row>
    <row r="3766" spans="1:15" ht="13">
      <c r="A3766" s="1">
        <v>50066541</v>
      </c>
      <c r="B3766" s="5">
        <v>17880413</v>
      </c>
      <c r="C3766" s="7">
        <v>43072</v>
      </c>
      <c r="D3766" s="7">
        <v>43072</v>
      </c>
      <c r="E3766" s="5" t="s">
        <v>28</v>
      </c>
      <c r="F3766" s="5">
        <v>58850</v>
      </c>
      <c r="G3766" s="5">
        <v>27235</v>
      </c>
      <c r="H3766" s="5" t="s">
        <v>27</v>
      </c>
      <c r="I3766" s="5">
        <v>17</v>
      </c>
      <c r="M3766" s="8"/>
      <c r="O3766" s="6"/>
    </row>
    <row r="3767" spans="1:15" ht="13">
      <c r="A3767" s="1">
        <v>50066581</v>
      </c>
      <c r="B3767" s="5">
        <v>6112156</v>
      </c>
      <c r="C3767" s="7">
        <v>43265</v>
      </c>
      <c r="D3767" s="7">
        <v>43265</v>
      </c>
      <c r="E3767" s="5" t="s">
        <v>29</v>
      </c>
      <c r="F3767" s="5">
        <v>352</v>
      </c>
      <c r="G3767" s="5">
        <v>94</v>
      </c>
      <c r="H3767" s="5" t="s">
        <v>30</v>
      </c>
      <c r="I3767" s="5">
        <v>1</v>
      </c>
      <c r="M3767" s="8"/>
      <c r="O3767" s="6"/>
    </row>
    <row r="3768" spans="1:15" ht="13">
      <c r="A3768" s="1">
        <v>50066591</v>
      </c>
      <c r="B3768" s="5">
        <v>8282178</v>
      </c>
      <c r="C3768" s="7">
        <v>43290</v>
      </c>
      <c r="D3768" s="7">
        <v>43293</v>
      </c>
      <c r="E3768" s="5" t="s">
        <v>33</v>
      </c>
      <c r="F3768" s="5">
        <v>69685</v>
      </c>
      <c r="G3768" s="5">
        <v>30555</v>
      </c>
      <c r="H3768" s="5" t="s">
        <v>32</v>
      </c>
      <c r="I3768" s="5">
        <v>9</v>
      </c>
      <c r="M3768" s="8"/>
      <c r="O3768" s="6"/>
    </row>
    <row r="3769" spans="1:15" ht="13">
      <c r="A3769" s="1">
        <v>50066601</v>
      </c>
      <c r="B3769" s="5">
        <v>5975460</v>
      </c>
      <c r="C3769" s="7">
        <v>43205</v>
      </c>
      <c r="D3769" s="7">
        <v>43205</v>
      </c>
      <c r="E3769" s="5" t="s">
        <v>28</v>
      </c>
      <c r="F3769" s="5">
        <v>500</v>
      </c>
      <c r="G3769" s="5">
        <v>266</v>
      </c>
      <c r="H3769" s="5" t="s">
        <v>30</v>
      </c>
      <c r="I3769" s="5">
        <v>2</v>
      </c>
      <c r="M3769" s="8"/>
      <c r="O3769" s="6"/>
    </row>
    <row r="3770" spans="1:15" ht="13">
      <c r="A3770" s="1">
        <v>50066611</v>
      </c>
      <c r="B3770" s="5">
        <v>7040950</v>
      </c>
      <c r="C3770" s="7">
        <v>43162</v>
      </c>
      <c r="D3770" s="7">
        <v>43165</v>
      </c>
      <c r="E3770" s="5" t="s">
        <v>33</v>
      </c>
      <c r="F3770" s="5">
        <v>4286</v>
      </c>
      <c r="G3770" s="5">
        <v>1077</v>
      </c>
      <c r="H3770" s="5" t="s">
        <v>30</v>
      </c>
      <c r="I3770" s="5">
        <v>2</v>
      </c>
      <c r="M3770" s="8"/>
      <c r="O3770" s="6"/>
    </row>
    <row r="3771" spans="1:15" ht="13">
      <c r="A3771" s="1">
        <v>50066621</v>
      </c>
      <c r="B3771" s="5">
        <v>7032446</v>
      </c>
      <c r="C3771" s="7">
        <v>43347</v>
      </c>
      <c r="D3771" s="7">
        <v>43351</v>
      </c>
      <c r="E3771" s="5" t="s">
        <v>28</v>
      </c>
      <c r="F3771" s="5">
        <v>251</v>
      </c>
      <c r="G3771" s="5">
        <v>64</v>
      </c>
      <c r="H3771" s="5" t="s">
        <v>25</v>
      </c>
      <c r="I3771" s="5">
        <v>2</v>
      </c>
      <c r="M3771" s="8"/>
      <c r="O3771" s="6"/>
    </row>
    <row r="3772" spans="1:15" ht="13">
      <c r="A3772" s="1">
        <v>50066631</v>
      </c>
      <c r="B3772" s="5">
        <v>95273</v>
      </c>
      <c r="C3772" s="7">
        <v>43412</v>
      </c>
      <c r="D3772" s="7">
        <v>43417</v>
      </c>
      <c r="E3772" s="5" t="s">
        <v>28</v>
      </c>
      <c r="F3772" s="5">
        <v>629</v>
      </c>
      <c r="G3772" s="5">
        <v>235</v>
      </c>
      <c r="H3772" s="5" t="s">
        <v>25</v>
      </c>
      <c r="I3772" s="5">
        <v>1</v>
      </c>
      <c r="M3772" s="8"/>
      <c r="O3772" s="6"/>
    </row>
    <row r="3773" spans="1:15" ht="13">
      <c r="A3773" s="1">
        <v>50066641</v>
      </c>
      <c r="B3773" s="5">
        <v>7035338</v>
      </c>
      <c r="C3773" s="7">
        <v>43272</v>
      </c>
      <c r="D3773" s="7">
        <v>43277</v>
      </c>
      <c r="E3773" s="5" t="s">
        <v>28</v>
      </c>
      <c r="F3773" s="5">
        <v>4128</v>
      </c>
      <c r="G3773" s="5">
        <v>1629</v>
      </c>
      <c r="H3773" s="5" t="s">
        <v>30</v>
      </c>
      <c r="I3773" s="5">
        <v>3</v>
      </c>
      <c r="M3773" s="8"/>
      <c r="O3773" s="6"/>
    </row>
    <row r="3774" spans="1:15" ht="13">
      <c r="A3774" s="1">
        <v>50066681</v>
      </c>
      <c r="B3774" s="5">
        <v>6045702</v>
      </c>
      <c r="C3774" s="7">
        <v>43115</v>
      </c>
      <c r="D3774" s="7">
        <v>43119</v>
      </c>
      <c r="E3774" s="5" t="s">
        <v>28</v>
      </c>
      <c r="F3774" s="5">
        <v>616</v>
      </c>
      <c r="G3774" s="5">
        <v>253</v>
      </c>
      <c r="H3774" s="5" t="s">
        <v>27</v>
      </c>
      <c r="I3774" s="5">
        <v>3</v>
      </c>
      <c r="M3774" s="8"/>
      <c r="O3774" s="6"/>
    </row>
    <row r="3775" spans="1:15" ht="13">
      <c r="A3775" s="1">
        <v>50066701</v>
      </c>
      <c r="B3775" s="5">
        <v>21164866</v>
      </c>
      <c r="C3775" s="7">
        <v>43140</v>
      </c>
      <c r="D3775" s="7">
        <v>43142</v>
      </c>
      <c r="E3775" s="5" t="s">
        <v>33</v>
      </c>
      <c r="F3775" s="5">
        <v>131</v>
      </c>
      <c r="G3775" s="5">
        <v>50</v>
      </c>
      <c r="H3775" s="5" t="s">
        <v>27</v>
      </c>
      <c r="I3775" s="5">
        <v>8</v>
      </c>
      <c r="M3775" s="8"/>
      <c r="O3775" s="6"/>
    </row>
    <row r="3776" spans="1:15" ht="13">
      <c r="A3776" s="1">
        <v>50066711</v>
      </c>
      <c r="B3776" s="5">
        <v>10576123</v>
      </c>
      <c r="C3776" s="7">
        <v>43386</v>
      </c>
      <c r="D3776" s="7">
        <v>43386</v>
      </c>
      <c r="E3776" s="5" t="s">
        <v>29</v>
      </c>
      <c r="F3776" s="5">
        <v>137</v>
      </c>
      <c r="G3776" s="5">
        <v>66</v>
      </c>
      <c r="H3776" s="5" t="s">
        <v>30</v>
      </c>
      <c r="I3776" s="5">
        <v>11</v>
      </c>
      <c r="M3776" s="8"/>
      <c r="O3776" s="6"/>
    </row>
    <row r="3777" spans="1:15" ht="13">
      <c r="A3777" s="1">
        <v>50066741</v>
      </c>
      <c r="B3777" s="5">
        <v>6641684</v>
      </c>
      <c r="C3777" s="7">
        <v>43156</v>
      </c>
      <c r="D3777" s="7">
        <v>43162</v>
      </c>
      <c r="E3777" s="5" t="s">
        <v>29</v>
      </c>
      <c r="F3777" s="5">
        <v>100</v>
      </c>
      <c r="G3777" s="5">
        <v>37</v>
      </c>
      <c r="H3777" s="5" t="s">
        <v>27</v>
      </c>
      <c r="I3777" s="5">
        <v>1</v>
      </c>
      <c r="M3777" s="8"/>
      <c r="O3777" s="6"/>
    </row>
    <row r="3778" spans="1:15" ht="13">
      <c r="A3778" s="1">
        <v>50066781</v>
      </c>
      <c r="B3778" s="5">
        <v>13788375</v>
      </c>
      <c r="C3778" s="7">
        <v>43268</v>
      </c>
      <c r="D3778" s="7">
        <v>43271</v>
      </c>
      <c r="E3778" s="5" t="s">
        <v>28</v>
      </c>
      <c r="F3778" s="5">
        <v>620</v>
      </c>
      <c r="G3778" s="5">
        <v>270</v>
      </c>
      <c r="H3778" s="5" t="s">
        <v>30</v>
      </c>
      <c r="I3778" s="5">
        <v>2</v>
      </c>
      <c r="M3778" s="8"/>
      <c r="O3778" s="6"/>
    </row>
    <row r="3779" spans="1:15" ht="13">
      <c r="A3779" s="1">
        <v>50066791</v>
      </c>
      <c r="B3779" s="5">
        <v>21169247</v>
      </c>
      <c r="C3779" s="7">
        <v>43423</v>
      </c>
      <c r="D3779" s="7">
        <v>43424</v>
      </c>
      <c r="E3779" s="5" t="s">
        <v>33</v>
      </c>
      <c r="F3779" s="5">
        <v>1214</v>
      </c>
      <c r="G3779" s="5">
        <v>571</v>
      </c>
      <c r="H3779" s="5" t="s">
        <v>25</v>
      </c>
      <c r="I3779" s="5">
        <v>7</v>
      </c>
      <c r="M3779" s="8"/>
      <c r="O3779" s="6"/>
    </row>
    <row r="3780" spans="1:15" ht="13">
      <c r="A3780" s="1">
        <v>50066801</v>
      </c>
      <c r="B3780" s="5">
        <v>6070297</v>
      </c>
      <c r="C3780" s="7">
        <v>43391</v>
      </c>
      <c r="D3780" s="7">
        <v>43392</v>
      </c>
      <c r="E3780" s="5" t="s">
        <v>29</v>
      </c>
      <c r="F3780" s="5">
        <v>836</v>
      </c>
      <c r="G3780" s="5">
        <v>472</v>
      </c>
      <c r="H3780" s="5" t="s">
        <v>25</v>
      </c>
      <c r="I3780" s="5">
        <v>11</v>
      </c>
      <c r="M3780" s="8"/>
      <c r="O3780" s="6"/>
    </row>
    <row r="3781" spans="1:15" ht="13">
      <c r="A3781" s="1">
        <v>50066811</v>
      </c>
      <c r="B3781" s="5">
        <v>21153996</v>
      </c>
      <c r="C3781" s="7">
        <v>43300</v>
      </c>
      <c r="D3781" s="7">
        <v>43301</v>
      </c>
      <c r="E3781" s="5" t="s">
        <v>28</v>
      </c>
      <c r="F3781" s="5">
        <v>548</v>
      </c>
      <c r="G3781" s="5">
        <v>319</v>
      </c>
      <c r="H3781" s="5" t="s">
        <v>30</v>
      </c>
      <c r="I3781" s="5">
        <v>5</v>
      </c>
      <c r="M3781" s="8"/>
      <c r="O3781" s="6"/>
    </row>
    <row r="3782" spans="1:15" ht="13">
      <c r="A3782" s="1">
        <v>50066821</v>
      </c>
      <c r="B3782" s="5">
        <v>5640998</v>
      </c>
      <c r="C3782" s="7">
        <v>43270</v>
      </c>
      <c r="D3782" s="7">
        <v>43273</v>
      </c>
      <c r="E3782" s="5" t="s">
        <v>28</v>
      </c>
      <c r="F3782" s="5">
        <v>904</v>
      </c>
      <c r="G3782" s="5">
        <v>607</v>
      </c>
      <c r="H3782" s="5" t="s">
        <v>32</v>
      </c>
      <c r="I3782" s="5">
        <v>16</v>
      </c>
      <c r="M3782" s="8"/>
      <c r="O3782" s="6"/>
    </row>
    <row r="3783" spans="1:15" ht="13">
      <c r="A3783" s="1">
        <v>50066831</v>
      </c>
      <c r="B3783" s="5">
        <v>12044876</v>
      </c>
      <c r="C3783" s="7">
        <v>43112</v>
      </c>
      <c r="D3783" s="7">
        <v>43115</v>
      </c>
      <c r="E3783" s="5" t="s">
        <v>28</v>
      </c>
      <c r="F3783" s="5">
        <v>578</v>
      </c>
      <c r="G3783" s="5">
        <v>195</v>
      </c>
      <c r="H3783" s="5" t="s">
        <v>30</v>
      </c>
      <c r="I3783" s="5">
        <v>10</v>
      </c>
      <c r="M3783" s="8"/>
      <c r="O3783" s="6"/>
    </row>
    <row r="3784" spans="1:15" ht="13">
      <c r="A3784" s="1">
        <v>50066851</v>
      </c>
      <c r="B3784" s="5">
        <v>6391722</v>
      </c>
      <c r="C3784" s="7">
        <v>43145</v>
      </c>
      <c r="D3784" s="7">
        <v>43150</v>
      </c>
      <c r="E3784" s="5" t="s">
        <v>29</v>
      </c>
      <c r="F3784" s="5">
        <v>156</v>
      </c>
      <c r="G3784" s="5">
        <v>48</v>
      </c>
      <c r="H3784" s="5" t="s">
        <v>30</v>
      </c>
      <c r="I3784" s="5">
        <v>8</v>
      </c>
      <c r="M3784" s="8"/>
      <c r="O3784" s="6"/>
    </row>
    <row r="3785" spans="1:15" ht="13">
      <c r="A3785" s="1">
        <v>50066871</v>
      </c>
      <c r="B3785" s="5">
        <v>17167835</v>
      </c>
      <c r="C3785" s="7">
        <v>43205</v>
      </c>
      <c r="D3785" s="7">
        <v>43207</v>
      </c>
      <c r="E3785" s="5" t="s">
        <v>23</v>
      </c>
      <c r="F3785" s="5">
        <v>1622</v>
      </c>
      <c r="G3785" s="5">
        <v>724</v>
      </c>
      <c r="H3785" s="5" t="s">
        <v>30</v>
      </c>
      <c r="I3785" s="5">
        <v>2</v>
      </c>
      <c r="M3785" s="8"/>
      <c r="O3785" s="6"/>
    </row>
    <row r="3786" spans="1:15" ht="13">
      <c r="A3786" s="1">
        <v>50066901</v>
      </c>
      <c r="B3786" s="5">
        <v>8394592</v>
      </c>
      <c r="C3786" s="7">
        <v>43427</v>
      </c>
      <c r="D3786" s="7">
        <v>43431</v>
      </c>
      <c r="E3786" s="5" t="s">
        <v>33</v>
      </c>
      <c r="F3786" s="5">
        <v>1420</v>
      </c>
      <c r="G3786" s="5">
        <v>899</v>
      </c>
      <c r="H3786" s="5" t="s">
        <v>25</v>
      </c>
      <c r="I3786" s="5">
        <v>3</v>
      </c>
      <c r="M3786" s="8"/>
      <c r="O3786" s="6"/>
    </row>
    <row r="3787" spans="1:15" ht="13">
      <c r="A3787" s="1">
        <v>50066911</v>
      </c>
      <c r="B3787" s="5">
        <v>21162041</v>
      </c>
      <c r="C3787" s="7">
        <v>43249</v>
      </c>
      <c r="D3787" s="7">
        <v>43256</v>
      </c>
      <c r="E3787" s="5" t="s">
        <v>28</v>
      </c>
      <c r="F3787" s="5">
        <v>523</v>
      </c>
      <c r="G3787" s="5">
        <v>320</v>
      </c>
      <c r="H3787" s="5" t="s">
        <v>25</v>
      </c>
      <c r="I3787" s="5">
        <v>7</v>
      </c>
      <c r="M3787" s="8"/>
      <c r="O3787" s="6"/>
    </row>
    <row r="3788" spans="1:15" ht="13">
      <c r="A3788" s="1">
        <v>50066921</v>
      </c>
      <c r="B3788" s="5">
        <v>21170354</v>
      </c>
      <c r="C3788" s="7">
        <v>43203</v>
      </c>
      <c r="D3788" s="7">
        <v>43207</v>
      </c>
      <c r="E3788" s="5" t="s">
        <v>33</v>
      </c>
      <c r="F3788" s="5">
        <v>469</v>
      </c>
      <c r="G3788" s="5">
        <v>286</v>
      </c>
      <c r="H3788" s="5" t="s">
        <v>30</v>
      </c>
      <c r="I3788" s="5">
        <v>7</v>
      </c>
      <c r="M3788" s="8"/>
      <c r="O3788" s="6"/>
    </row>
    <row r="3789" spans="1:15" ht="13">
      <c r="A3789" s="1">
        <v>50066931</v>
      </c>
      <c r="B3789" s="5">
        <v>351396</v>
      </c>
      <c r="C3789" s="7">
        <v>43205</v>
      </c>
      <c r="D3789" s="7">
        <v>43211</v>
      </c>
      <c r="E3789" s="5" t="s">
        <v>29</v>
      </c>
      <c r="F3789" s="5">
        <v>464</v>
      </c>
      <c r="G3789" s="5">
        <v>153</v>
      </c>
      <c r="H3789" s="5" t="s">
        <v>30</v>
      </c>
      <c r="I3789" s="5">
        <v>16</v>
      </c>
      <c r="M3789" s="8"/>
      <c r="O3789" s="6"/>
    </row>
    <row r="3790" spans="1:15" ht="13">
      <c r="A3790" s="1">
        <v>50066941</v>
      </c>
      <c r="B3790" s="5">
        <v>20811412</v>
      </c>
      <c r="C3790" s="7">
        <v>43114</v>
      </c>
      <c r="D3790" s="7">
        <v>43120</v>
      </c>
      <c r="E3790" s="5" t="s">
        <v>28</v>
      </c>
      <c r="F3790" s="5">
        <v>406</v>
      </c>
      <c r="G3790" s="5">
        <v>119</v>
      </c>
      <c r="H3790" s="5" t="s">
        <v>25</v>
      </c>
      <c r="I3790" s="5">
        <v>2</v>
      </c>
      <c r="M3790" s="8"/>
      <c r="O3790" s="6"/>
    </row>
    <row r="3791" spans="1:15" ht="13">
      <c r="A3791" s="1">
        <v>50066951</v>
      </c>
      <c r="B3791" s="5">
        <v>17782265</v>
      </c>
      <c r="C3791" s="7">
        <v>43399</v>
      </c>
      <c r="D3791" s="7">
        <v>43402</v>
      </c>
      <c r="E3791" s="5" t="s">
        <v>33</v>
      </c>
      <c r="F3791" s="5">
        <v>5056</v>
      </c>
      <c r="G3791" s="5">
        <v>1981</v>
      </c>
      <c r="H3791" s="5" t="s">
        <v>27</v>
      </c>
      <c r="I3791" s="5">
        <v>9</v>
      </c>
      <c r="M3791" s="8"/>
      <c r="O3791" s="6"/>
    </row>
    <row r="3792" spans="1:15" ht="13">
      <c r="A3792" s="1">
        <v>50066961</v>
      </c>
      <c r="B3792" s="5">
        <v>12361902</v>
      </c>
      <c r="C3792" s="7">
        <v>43112</v>
      </c>
      <c r="D3792" s="7">
        <v>43117</v>
      </c>
      <c r="E3792" s="5" t="s">
        <v>23</v>
      </c>
      <c r="F3792" s="5">
        <v>1133</v>
      </c>
      <c r="G3792" s="5">
        <v>642</v>
      </c>
      <c r="H3792" s="5" t="s">
        <v>30</v>
      </c>
      <c r="I3792" s="5">
        <v>2</v>
      </c>
      <c r="M3792" s="8"/>
      <c r="O3792" s="6"/>
    </row>
    <row r="3793" spans="1:15" ht="13">
      <c r="A3793" s="1">
        <v>50066971</v>
      </c>
      <c r="B3793" s="5">
        <v>8447111</v>
      </c>
      <c r="C3793" s="7">
        <v>43087</v>
      </c>
      <c r="D3793" s="7">
        <v>43092</v>
      </c>
      <c r="E3793" s="5" t="s">
        <v>28</v>
      </c>
      <c r="F3793" s="5">
        <v>147</v>
      </c>
      <c r="G3793" s="5">
        <v>48</v>
      </c>
      <c r="H3793" s="5" t="s">
        <v>30</v>
      </c>
      <c r="I3793" s="5">
        <v>12</v>
      </c>
      <c r="M3793" s="8"/>
      <c r="O3793" s="6"/>
    </row>
    <row r="3794" spans="1:15" ht="13">
      <c r="A3794" s="1">
        <v>50066981</v>
      </c>
      <c r="B3794" s="5">
        <v>13007922</v>
      </c>
      <c r="C3794" s="7">
        <v>43121</v>
      </c>
      <c r="D3794" s="7">
        <v>43123</v>
      </c>
      <c r="E3794" s="5" t="s">
        <v>28</v>
      </c>
      <c r="F3794" s="5">
        <v>337</v>
      </c>
      <c r="G3794" s="5">
        <v>163</v>
      </c>
      <c r="H3794" s="5" t="s">
        <v>25</v>
      </c>
      <c r="I3794" s="5">
        <v>4</v>
      </c>
      <c r="M3794" s="8"/>
      <c r="O3794" s="6"/>
    </row>
    <row r="3795" spans="1:15" ht="13">
      <c r="A3795" s="1">
        <v>50066991</v>
      </c>
      <c r="B3795" s="5">
        <v>11954286</v>
      </c>
      <c r="C3795" s="7">
        <v>43326</v>
      </c>
      <c r="D3795" s="7">
        <v>43330</v>
      </c>
      <c r="E3795" s="5" t="s">
        <v>28</v>
      </c>
      <c r="F3795" s="5">
        <v>2624</v>
      </c>
      <c r="G3795" s="5">
        <v>1454</v>
      </c>
      <c r="H3795" s="5" t="s">
        <v>30</v>
      </c>
      <c r="I3795" s="5">
        <v>5</v>
      </c>
      <c r="M3795" s="8"/>
      <c r="O3795" s="6"/>
    </row>
    <row r="3796" spans="1:15" ht="13">
      <c r="A3796" s="1">
        <v>50067021</v>
      </c>
      <c r="B3796" s="5">
        <v>15845961</v>
      </c>
      <c r="C3796" s="7">
        <v>43262</v>
      </c>
      <c r="D3796" s="7">
        <v>43264</v>
      </c>
      <c r="E3796" s="5" t="s">
        <v>29</v>
      </c>
      <c r="F3796" s="5">
        <v>24750</v>
      </c>
      <c r="G3796" s="5">
        <v>9848</v>
      </c>
      <c r="H3796" s="5" t="s">
        <v>27</v>
      </c>
      <c r="I3796" s="5">
        <v>2</v>
      </c>
      <c r="M3796" s="8"/>
      <c r="O3796" s="6"/>
    </row>
    <row r="3797" spans="1:15" ht="13">
      <c r="A3797" s="1">
        <v>50067041</v>
      </c>
      <c r="B3797" s="5">
        <v>19829935</v>
      </c>
      <c r="C3797" s="7">
        <v>43075</v>
      </c>
      <c r="D3797" s="7">
        <v>43079</v>
      </c>
      <c r="E3797" s="5" t="s">
        <v>29</v>
      </c>
      <c r="F3797" s="5">
        <v>698</v>
      </c>
      <c r="G3797" s="5">
        <v>268</v>
      </c>
      <c r="H3797" s="5" t="s">
        <v>30</v>
      </c>
      <c r="I3797" s="5">
        <v>2</v>
      </c>
      <c r="M3797" s="8"/>
      <c r="O3797" s="6"/>
    </row>
    <row r="3798" spans="1:15" ht="13">
      <c r="A3798" s="1">
        <v>50067061</v>
      </c>
      <c r="B3798" s="5">
        <v>17296600</v>
      </c>
      <c r="C3798" s="7">
        <v>43397</v>
      </c>
      <c r="D3798" s="7">
        <v>43401</v>
      </c>
      <c r="E3798" s="5" t="s">
        <v>28</v>
      </c>
      <c r="F3798" s="5">
        <v>297</v>
      </c>
      <c r="G3798" s="5">
        <v>125</v>
      </c>
      <c r="H3798" s="5" t="s">
        <v>30</v>
      </c>
      <c r="I3798" s="5">
        <v>2</v>
      </c>
      <c r="M3798" s="8"/>
      <c r="O3798" s="6"/>
    </row>
    <row r="3799" spans="1:15" ht="13">
      <c r="A3799" s="1">
        <v>50067071</v>
      </c>
      <c r="B3799" s="5">
        <v>21173704</v>
      </c>
      <c r="C3799" s="7">
        <v>43377</v>
      </c>
      <c r="D3799" s="7">
        <v>43380</v>
      </c>
      <c r="E3799" s="5" t="s">
        <v>29</v>
      </c>
      <c r="F3799" s="5">
        <v>344</v>
      </c>
      <c r="G3799" s="5">
        <v>115</v>
      </c>
      <c r="H3799" s="5" t="s">
        <v>25</v>
      </c>
      <c r="I3799" s="5">
        <v>9</v>
      </c>
      <c r="M3799" s="8"/>
      <c r="O3799" s="6"/>
    </row>
    <row r="3800" spans="1:15" ht="13">
      <c r="A3800" s="1">
        <v>50067081</v>
      </c>
      <c r="B3800" s="5">
        <v>21149797</v>
      </c>
      <c r="C3800" s="7">
        <v>43293</v>
      </c>
      <c r="D3800" s="7">
        <v>43299</v>
      </c>
      <c r="E3800" s="5" t="s">
        <v>28</v>
      </c>
      <c r="F3800" s="5">
        <v>784</v>
      </c>
      <c r="G3800" s="5">
        <v>181</v>
      </c>
      <c r="H3800" s="5" t="s">
        <v>27</v>
      </c>
      <c r="I3800" s="5">
        <v>11</v>
      </c>
      <c r="M3800" s="8"/>
      <c r="O3800" s="6"/>
    </row>
    <row r="3801" spans="1:15" ht="13">
      <c r="A3801" s="1">
        <v>50067101</v>
      </c>
      <c r="B3801" s="5">
        <v>7985004</v>
      </c>
      <c r="C3801" s="7">
        <v>43152</v>
      </c>
      <c r="D3801" s="7">
        <v>43156</v>
      </c>
      <c r="E3801" s="5" t="s">
        <v>33</v>
      </c>
      <c r="F3801" s="5">
        <v>416</v>
      </c>
      <c r="G3801" s="5">
        <v>216</v>
      </c>
      <c r="H3801" s="5" t="s">
        <v>30</v>
      </c>
      <c r="I3801" s="5">
        <v>14</v>
      </c>
      <c r="M3801" s="8"/>
      <c r="O3801" s="6"/>
    </row>
    <row r="3802" spans="1:15" ht="13">
      <c r="A3802" s="1">
        <v>50067121</v>
      </c>
      <c r="B3802" s="5">
        <v>20773580</v>
      </c>
      <c r="C3802" s="7">
        <v>43242</v>
      </c>
      <c r="D3802" s="7">
        <v>43246</v>
      </c>
      <c r="E3802" s="5" t="s">
        <v>33</v>
      </c>
      <c r="F3802" s="5">
        <v>3107</v>
      </c>
      <c r="G3802" s="5">
        <v>1729</v>
      </c>
      <c r="H3802" s="5" t="s">
        <v>30</v>
      </c>
      <c r="I3802" s="5">
        <v>6</v>
      </c>
      <c r="M3802" s="8"/>
      <c r="O3802" s="6"/>
    </row>
    <row r="3803" spans="1:15" ht="13">
      <c r="A3803" s="1">
        <v>50067131</v>
      </c>
      <c r="B3803" s="5">
        <v>8915225</v>
      </c>
      <c r="C3803" s="7">
        <v>43155</v>
      </c>
      <c r="D3803" s="7">
        <v>43161</v>
      </c>
      <c r="E3803" s="5" t="s">
        <v>28</v>
      </c>
      <c r="F3803" s="5">
        <v>138</v>
      </c>
      <c r="G3803" s="5">
        <v>79</v>
      </c>
      <c r="H3803" s="5" t="s">
        <v>27</v>
      </c>
      <c r="I3803" s="5">
        <v>4</v>
      </c>
      <c r="M3803" s="8"/>
      <c r="O3803" s="6"/>
    </row>
    <row r="3804" spans="1:15" ht="13">
      <c r="A3804" s="1">
        <v>50067141</v>
      </c>
      <c r="B3804" s="5">
        <v>18159045</v>
      </c>
      <c r="C3804" s="7">
        <v>43358</v>
      </c>
      <c r="D3804" s="7">
        <v>43360</v>
      </c>
      <c r="E3804" s="5" t="s">
        <v>28</v>
      </c>
      <c r="F3804" s="5">
        <v>406</v>
      </c>
      <c r="G3804" s="5">
        <v>234</v>
      </c>
      <c r="H3804" s="5" t="s">
        <v>27</v>
      </c>
      <c r="I3804" s="5">
        <v>17</v>
      </c>
      <c r="M3804" s="8"/>
      <c r="O3804" s="6"/>
    </row>
    <row r="3805" spans="1:15" ht="13">
      <c r="A3805" s="1">
        <v>50067161</v>
      </c>
      <c r="B3805" s="5">
        <v>21163530</v>
      </c>
      <c r="C3805" s="7">
        <v>43126</v>
      </c>
      <c r="D3805" s="7">
        <v>43132</v>
      </c>
      <c r="E3805" s="5" t="s">
        <v>29</v>
      </c>
      <c r="F3805" s="5">
        <v>2468</v>
      </c>
      <c r="G3805" s="5">
        <v>1377</v>
      </c>
      <c r="H3805" s="5" t="s">
        <v>32</v>
      </c>
      <c r="I3805" s="5">
        <v>4</v>
      </c>
      <c r="M3805" s="8"/>
      <c r="O3805" s="6"/>
    </row>
    <row r="3806" spans="1:15" ht="13">
      <c r="A3806" s="1">
        <v>50067171</v>
      </c>
      <c r="B3806" s="5">
        <v>21165181</v>
      </c>
      <c r="C3806" s="7">
        <v>43262</v>
      </c>
      <c r="D3806" s="7">
        <v>43263</v>
      </c>
      <c r="E3806" s="5" t="s">
        <v>29</v>
      </c>
      <c r="F3806" s="5">
        <v>302</v>
      </c>
      <c r="G3806" s="5">
        <v>130</v>
      </c>
      <c r="H3806" s="5" t="s">
        <v>25</v>
      </c>
      <c r="I3806" s="5">
        <v>15</v>
      </c>
      <c r="M3806" s="8"/>
      <c r="O3806" s="6"/>
    </row>
    <row r="3807" spans="1:15" ht="13">
      <c r="A3807" s="1">
        <v>50067181</v>
      </c>
      <c r="B3807" s="5">
        <v>12564250</v>
      </c>
      <c r="C3807" s="7">
        <v>43388</v>
      </c>
      <c r="D3807" s="7">
        <v>43394</v>
      </c>
      <c r="E3807" s="5" t="s">
        <v>29</v>
      </c>
      <c r="F3807" s="5">
        <v>576</v>
      </c>
      <c r="G3807" s="5">
        <v>160</v>
      </c>
      <c r="H3807" s="5" t="s">
        <v>27</v>
      </c>
      <c r="I3807" s="5">
        <v>6</v>
      </c>
      <c r="M3807" s="8"/>
      <c r="O3807" s="6"/>
    </row>
    <row r="3808" spans="1:15" ht="13">
      <c r="A3808" s="1">
        <v>50067211</v>
      </c>
      <c r="B3808" s="5">
        <v>21169304</v>
      </c>
      <c r="C3808" s="7">
        <v>43098</v>
      </c>
      <c r="D3808" s="7">
        <v>43100</v>
      </c>
      <c r="E3808" s="5" t="s">
        <v>28</v>
      </c>
      <c r="F3808" s="5">
        <v>589</v>
      </c>
      <c r="G3808" s="5">
        <v>305</v>
      </c>
      <c r="H3808" s="5" t="s">
        <v>30</v>
      </c>
      <c r="I3808" s="5">
        <v>7</v>
      </c>
      <c r="M3808" s="8"/>
      <c r="O3808" s="6"/>
    </row>
    <row r="3809" spans="1:15" ht="13">
      <c r="A3809" s="1">
        <v>50067221</v>
      </c>
      <c r="B3809" s="5">
        <v>21170612</v>
      </c>
      <c r="C3809" s="7">
        <v>43231</v>
      </c>
      <c r="D3809" s="7">
        <v>43233</v>
      </c>
      <c r="E3809" s="5" t="s">
        <v>33</v>
      </c>
      <c r="F3809" s="5">
        <v>352</v>
      </c>
      <c r="G3809" s="5">
        <v>78</v>
      </c>
      <c r="H3809" s="5" t="s">
        <v>32</v>
      </c>
      <c r="I3809" s="5">
        <v>3</v>
      </c>
      <c r="M3809" s="8"/>
      <c r="O3809" s="6"/>
    </row>
    <row r="3810" spans="1:15" ht="13">
      <c r="A3810" s="1">
        <v>50067251</v>
      </c>
      <c r="B3810" s="5">
        <v>19829935</v>
      </c>
      <c r="C3810" s="7">
        <v>43176</v>
      </c>
      <c r="D3810" s="7">
        <v>43181</v>
      </c>
      <c r="E3810" s="5" t="s">
        <v>23</v>
      </c>
      <c r="F3810" s="5">
        <v>127</v>
      </c>
      <c r="G3810" s="5">
        <v>79</v>
      </c>
      <c r="H3810" s="5" t="s">
        <v>30</v>
      </c>
      <c r="I3810" s="5">
        <v>10</v>
      </c>
      <c r="M3810" s="8"/>
      <c r="O3810" s="6"/>
    </row>
    <row r="3811" spans="1:15" ht="13">
      <c r="A3811" s="1">
        <v>50067261</v>
      </c>
      <c r="B3811" s="5">
        <v>20368026</v>
      </c>
      <c r="C3811" s="7">
        <v>43085</v>
      </c>
      <c r="D3811" s="7">
        <v>43091</v>
      </c>
      <c r="E3811" s="5" t="s">
        <v>28</v>
      </c>
      <c r="F3811" s="5">
        <v>495</v>
      </c>
      <c r="G3811" s="5">
        <v>151</v>
      </c>
      <c r="H3811" s="5" t="s">
        <v>30</v>
      </c>
      <c r="I3811" s="5">
        <v>2</v>
      </c>
      <c r="M3811" s="8"/>
      <c r="O3811" s="6"/>
    </row>
    <row r="3812" spans="1:15" ht="13">
      <c r="A3812" s="1">
        <v>50067271</v>
      </c>
      <c r="B3812" s="5">
        <v>21064828</v>
      </c>
      <c r="C3812" s="7">
        <v>43353</v>
      </c>
      <c r="D3812" s="7">
        <v>43355</v>
      </c>
      <c r="E3812" s="5" t="s">
        <v>23</v>
      </c>
      <c r="F3812" s="5">
        <v>215</v>
      </c>
      <c r="G3812" s="5">
        <v>58</v>
      </c>
      <c r="H3812" s="5" t="s">
        <v>30</v>
      </c>
      <c r="I3812" s="5">
        <v>13</v>
      </c>
      <c r="M3812" s="8"/>
      <c r="O3812" s="6"/>
    </row>
    <row r="3813" spans="1:15" ht="13">
      <c r="A3813" s="1">
        <v>50067291</v>
      </c>
      <c r="B3813" s="5">
        <v>295498</v>
      </c>
      <c r="C3813" s="7">
        <v>43133</v>
      </c>
      <c r="D3813" s="7">
        <v>43138</v>
      </c>
      <c r="E3813" s="5" t="s">
        <v>23</v>
      </c>
      <c r="F3813" s="5">
        <v>623</v>
      </c>
      <c r="G3813" s="5">
        <v>323</v>
      </c>
      <c r="H3813" s="5" t="s">
        <v>30</v>
      </c>
      <c r="I3813" s="5">
        <v>3</v>
      </c>
      <c r="M3813" s="8"/>
      <c r="O3813" s="6"/>
    </row>
    <row r="3814" spans="1:15" ht="13">
      <c r="A3814" s="1">
        <v>50067311</v>
      </c>
      <c r="B3814" s="5">
        <v>7979000</v>
      </c>
      <c r="C3814" s="7">
        <v>43361</v>
      </c>
      <c r="D3814" s="7">
        <v>43361</v>
      </c>
      <c r="E3814" s="5" t="s">
        <v>29</v>
      </c>
      <c r="F3814" s="5">
        <v>168</v>
      </c>
      <c r="G3814" s="5">
        <v>78</v>
      </c>
      <c r="H3814" s="5" t="s">
        <v>30</v>
      </c>
      <c r="I3814" s="5">
        <v>9</v>
      </c>
      <c r="M3814" s="8"/>
      <c r="O3814" s="6"/>
    </row>
    <row r="3815" spans="1:15" ht="13">
      <c r="A3815" s="1">
        <v>50067341</v>
      </c>
      <c r="B3815" s="5">
        <v>295348</v>
      </c>
      <c r="C3815" s="7">
        <v>43296</v>
      </c>
      <c r="D3815" s="7">
        <v>43298</v>
      </c>
      <c r="E3815" s="5" t="s">
        <v>29</v>
      </c>
      <c r="F3815" s="5">
        <v>276</v>
      </c>
      <c r="G3815" s="5">
        <v>189</v>
      </c>
      <c r="H3815" s="5" t="s">
        <v>30</v>
      </c>
      <c r="I3815" s="5">
        <v>6</v>
      </c>
      <c r="M3815" s="8"/>
      <c r="O3815" s="6"/>
    </row>
    <row r="3816" spans="1:15" ht="13">
      <c r="A3816" s="1">
        <v>50067381</v>
      </c>
      <c r="B3816" s="5">
        <v>10576123</v>
      </c>
      <c r="C3816" s="7">
        <v>43108</v>
      </c>
      <c r="D3816" s="7">
        <v>43112</v>
      </c>
      <c r="E3816" s="5" t="s">
        <v>23</v>
      </c>
      <c r="F3816" s="5">
        <v>367</v>
      </c>
      <c r="G3816" s="5">
        <v>213</v>
      </c>
      <c r="H3816" s="5" t="s">
        <v>30</v>
      </c>
      <c r="I3816" s="5">
        <v>1</v>
      </c>
      <c r="M3816" s="8"/>
      <c r="O3816" s="6"/>
    </row>
    <row r="3817" spans="1:15" ht="13">
      <c r="A3817" s="1">
        <v>50067391</v>
      </c>
      <c r="B3817" s="5">
        <v>5108959</v>
      </c>
      <c r="C3817" s="7">
        <v>43310</v>
      </c>
      <c r="D3817" s="7">
        <v>43317</v>
      </c>
      <c r="E3817" s="5" t="s">
        <v>28</v>
      </c>
      <c r="F3817" s="5">
        <v>3940</v>
      </c>
      <c r="G3817" s="5">
        <v>2684</v>
      </c>
      <c r="H3817" s="5" t="s">
        <v>30</v>
      </c>
      <c r="I3817" s="5">
        <v>17</v>
      </c>
      <c r="M3817" s="8"/>
      <c r="O3817" s="6"/>
    </row>
    <row r="3818" spans="1:15" ht="13">
      <c r="A3818" s="1">
        <v>50067401</v>
      </c>
      <c r="B3818" s="5">
        <v>21172969</v>
      </c>
      <c r="C3818" s="7">
        <v>43324</v>
      </c>
      <c r="D3818" s="7">
        <v>43328</v>
      </c>
      <c r="E3818" s="5" t="s">
        <v>28</v>
      </c>
      <c r="F3818" s="5">
        <v>1650</v>
      </c>
      <c r="G3818" s="5">
        <v>506</v>
      </c>
      <c r="H3818" s="5" t="s">
        <v>32</v>
      </c>
      <c r="I3818" s="5">
        <v>3</v>
      </c>
      <c r="M3818" s="8"/>
      <c r="O3818" s="6"/>
    </row>
    <row r="3819" spans="1:15" ht="13">
      <c r="A3819" s="1">
        <v>50067411</v>
      </c>
      <c r="B3819" s="5">
        <v>21162490</v>
      </c>
      <c r="C3819" s="7">
        <v>43166</v>
      </c>
      <c r="D3819" s="7">
        <v>43167</v>
      </c>
      <c r="E3819" s="5" t="s">
        <v>33</v>
      </c>
      <c r="F3819" s="5">
        <v>261</v>
      </c>
      <c r="G3819" s="5">
        <v>162</v>
      </c>
      <c r="H3819" s="5" t="s">
        <v>30</v>
      </c>
      <c r="I3819" s="5">
        <v>9</v>
      </c>
      <c r="M3819" s="8"/>
      <c r="O3819" s="6"/>
    </row>
    <row r="3820" spans="1:15" ht="13">
      <c r="A3820" s="1">
        <v>50067441</v>
      </c>
      <c r="B3820" s="5">
        <v>14370051</v>
      </c>
      <c r="C3820" s="7">
        <v>43421</v>
      </c>
      <c r="D3820" s="7">
        <v>43422</v>
      </c>
      <c r="E3820" s="5" t="s">
        <v>23</v>
      </c>
      <c r="F3820" s="5">
        <v>162</v>
      </c>
      <c r="G3820" s="5">
        <v>52</v>
      </c>
      <c r="H3820" s="5" t="s">
        <v>25</v>
      </c>
      <c r="I3820" s="5">
        <v>1</v>
      </c>
      <c r="M3820" s="8"/>
      <c r="O3820" s="6"/>
    </row>
    <row r="3821" spans="1:15" ht="13">
      <c r="A3821" s="1">
        <v>50067471</v>
      </c>
      <c r="B3821" s="5">
        <v>7976414</v>
      </c>
      <c r="C3821" s="7">
        <v>43209</v>
      </c>
      <c r="D3821" s="7">
        <v>43211</v>
      </c>
      <c r="E3821" s="5" t="s">
        <v>33</v>
      </c>
      <c r="F3821" s="5">
        <v>290</v>
      </c>
      <c r="G3821" s="5">
        <v>113</v>
      </c>
      <c r="H3821" s="5" t="s">
        <v>30</v>
      </c>
      <c r="I3821" s="5">
        <v>1</v>
      </c>
      <c r="M3821" s="8"/>
      <c r="O3821" s="6"/>
    </row>
    <row r="3822" spans="1:15" ht="13">
      <c r="A3822" s="1">
        <v>50067481</v>
      </c>
      <c r="B3822" s="5">
        <v>16989996</v>
      </c>
      <c r="C3822" s="7">
        <v>43344</v>
      </c>
      <c r="D3822" s="7">
        <v>43346</v>
      </c>
      <c r="E3822" s="5" t="s">
        <v>28</v>
      </c>
      <c r="F3822" s="5">
        <v>213</v>
      </c>
      <c r="G3822" s="5">
        <v>58</v>
      </c>
      <c r="H3822" s="5" t="s">
        <v>27</v>
      </c>
      <c r="I3822" s="5">
        <v>5</v>
      </c>
      <c r="M3822" s="8"/>
      <c r="O3822" s="6"/>
    </row>
    <row r="3823" spans="1:15" ht="13">
      <c r="A3823" s="1">
        <v>50067511</v>
      </c>
      <c r="B3823" s="5">
        <v>384042</v>
      </c>
      <c r="C3823" s="7">
        <v>43065</v>
      </c>
      <c r="D3823" s="7">
        <v>43072</v>
      </c>
      <c r="E3823" s="5" t="s">
        <v>33</v>
      </c>
      <c r="F3823" s="5">
        <v>3912</v>
      </c>
      <c r="G3823" s="5">
        <v>1039</v>
      </c>
      <c r="H3823" s="5" t="s">
        <v>30</v>
      </c>
      <c r="I3823" s="5">
        <v>4</v>
      </c>
      <c r="M3823" s="8"/>
      <c r="O3823" s="6"/>
    </row>
    <row r="3824" spans="1:15" ht="13">
      <c r="A3824" s="1">
        <v>50067521</v>
      </c>
      <c r="B3824" s="5">
        <v>5989060</v>
      </c>
      <c r="C3824" s="7">
        <v>43378</v>
      </c>
      <c r="D3824" s="7">
        <v>43382</v>
      </c>
      <c r="E3824" s="5" t="s">
        <v>28</v>
      </c>
      <c r="F3824" s="5">
        <v>557</v>
      </c>
      <c r="G3824" s="5">
        <v>228</v>
      </c>
      <c r="H3824" s="5" t="s">
        <v>27</v>
      </c>
      <c r="I3824" s="5">
        <v>1</v>
      </c>
      <c r="M3824" s="8"/>
      <c r="O3824" s="6"/>
    </row>
    <row r="3825" spans="1:15" ht="13">
      <c r="A3825" s="1">
        <v>50067551</v>
      </c>
      <c r="B3825" s="5">
        <v>18919180</v>
      </c>
      <c r="C3825" s="7">
        <v>43267</v>
      </c>
      <c r="D3825" s="7">
        <v>43268</v>
      </c>
      <c r="E3825" s="5" t="s">
        <v>28</v>
      </c>
      <c r="F3825" s="5">
        <v>180</v>
      </c>
      <c r="G3825" s="5">
        <v>49</v>
      </c>
      <c r="H3825" s="5" t="s">
        <v>27</v>
      </c>
      <c r="I3825" s="5">
        <v>2</v>
      </c>
      <c r="M3825" s="8"/>
      <c r="O3825" s="6"/>
    </row>
    <row r="3826" spans="1:15" ht="13">
      <c r="A3826" s="1">
        <v>50067561</v>
      </c>
      <c r="B3826" s="5">
        <v>9972726</v>
      </c>
      <c r="C3826" s="7">
        <v>43368</v>
      </c>
      <c r="D3826" s="7">
        <v>43371</v>
      </c>
      <c r="E3826" s="5" t="s">
        <v>28</v>
      </c>
      <c r="F3826" s="5">
        <v>245</v>
      </c>
      <c r="G3826" s="5">
        <v>82</v>
      </c>
      <c r="H3826" s="5" t="s">
        <v>25</v>
      </c>
      <c r="I3826" s="5">
        <v>1</v>
      </c>
      <c r="M3826" s="8"/>
      <c r="O3826" s="6"/>
    </row>
    <row r="3827" spans="1:15" ht="13">
      <c r="A3827" s="1">
        <v>50067571</v>
      </c>
      <c r="B3827" s="5">
        <v>6472243</v>
      </c>
      <c r="C3827" s="7">
        <v>43224</v>
      </c>
      <c r="D3827" s="7">
        <v>43227</v>
      </c>
      <c r="E3827" s="5" t="s">
        <v>28</v>
      </c>
      <c r="F3827" s="5">
        <v>1783</v>
      </c>
      <c r="G3827" s="5">
        <v>830</v>
      </c>
      <c r="H3827" s="5" t="s">
        <v>30</v>
      </c>
      <c r="I3827" s="5">
        <v>20</v>
      </c>
      <c r="M3827" s="8"/>
      <c r="O3827" s="6"/>
    </row>
    <row r="3828" spans="1:15" ht="13">
      <c r="A3828" s="1">
        <v>50067611</v>
      </c>
      <c r="B3828" s="5">
        <v>21167997</v>
      </c>
      <c r="C3828" s="7">
        <v>43281</v>
      </c>
      <c r="D3828" s="7">
        <v>43287</v>
      </c>
      <c r="E3828" s="5" t="s">
        <v>28</v>
      </c>
      <c r="F3828" s="5">
        <v>62530</v>
      </c>
      <c r="G3828" s="5">
        <v>25966</v>
      </c>
      <c r="H3828" s="5" t="s">
        <v>25</v>
      </c>
      <c r="I3828" s="5">
        <v>9</v>
      </c>
      <c r="M3828" s="8"/>
      <c r="O3828" s="6"/>
    </row>
    <row r="3829" spans="1:15" ht="13">
      <c r="A3829" s="1">
        <v>50067651</v>
      </c>
      <c r="B3829" s="5">
        <v>21165372</v>
      </c>
      <c r="C3829" s="7">
        <v>43178</v>
      </c>
      <c r="D3829" s="7">
        <v>43178</v>
      </c>
      <c r="E3829" s="5" t="s">
        <v>29</v>
      </c>
      <c r="F3829" s="5">
        <v>715</v>
      </c>
      <c r="G3829" s="5">
        <v>389</v>
      </c>
      <c r="H3829" s="5" t="s">
        <v>32</v>
      </c>
      <c r="I3829" s="5">
        <v>3</v>
      </c>
      <c r="M3829" s="8"/>
      <c r="O3829" s="6"/>
    </row>
    <row r="3830" spans="1:15" ht="13">
      <c r="A3830" s="1">
        <v>50067691</v>
      </c>
      <c r="B3830" s="5">
        <v>21162041</v>
      </c>
      <c r="C3830" s="7">
        <v>43420</v>
      </c>
      <c r="D3830" s="7">
        <v>43423</v>
      </c>
      <c r="E3830" s="5" t="s">
        <v>23</v>
      </c>
      <c r="F3830" s="5">
        <v>783</v>
      </c>
      <c r="G3830" s="5">
        <v>210</v>
      </c>
      <c r="H3830" s="5" t="s">
        <v>25</v>
      </c>
      <c r="I3830" s="5">
        <v>7</v>
      </c>
      <c r="M3830" s="8"/>
      <c r="O3830" s="6"/>
    </row>
    <row r="3831" spans="1:15" ht="13">
      <c r="A3831" s="1">
        <v>50067701</v>
      </c>
      <c r="B3831" s="5">
        <v>21173627</v>
      </c>
      <c r="C3831" s="7">
        <v>43361</v>
      </c>
      <c r="D3831" s="7">
        <v>43364</v>
      </c>
      <c r="E3831" s="5" t="s">
        <v>29</v>
      </c>
      <c r="F3831" s="5">
        <v>469</v>
      </c>
      <c r="G3831" s="5">
        <v>218</v>
      </c>
      <c r="H3831" s="5" t="s">
        <v>32</v>
      </c>
      <c r="I3831" s="5">
        <v>5</v>
      </c>
      <c r="M3831" s="8"/>
      <c r="O3831" s="6"/>
    </row>
    <row r="3832" spans="1:15" ht="13">
      <c r="A3832" s="1">
        <v>50067711</v>
      </c>
      <c r="B3832" s="5">
        <v>7976414</v>
      </c>
      <c r="C3832" s="7">
        <v>43198</v>
      </c>
      <c r="D3832" s="7">
        <v>43202</v>
      </c>
      <c r="E3832" s="5" t="s">
        <v>23</v>
      </c>
      <c r="F3832" s="5">
        <v>422</v>
      </c>
      <c r="G3832" s="5">
        <v>257</v>
      </c>
      <c r="H3832" s="5" t="s">
        <v>30</v>
      </c>
      <c r="I3832" s="5">
        <v>3</v>
      </c>
      <c r="M3832" s="8"/>
      <c r="O3832" s="6"/>
    </row>
    <row r="3833" spans="1:15" ht="13">
      <c r="A3833" s="1">
        <v>50067751</v>
      </c>
      <c r="B3833" s="5">
        <v>21158835</v>
      </c>
      <c r="C3833" s="7">
        <v>43312</v>
      </c>
      <c r="D3833" s="7">
        <v>43315</v>
      </c>
      <c r="E3833" s="5" t="s">
        <v>28</v>
      </c>
      <c r="F3833" s="5">
        <v>839</v>
      </c>
      <c r="G3833" s="5">
        <v>287</v>
      </c>
      <c r="H3833" s="5" t="s">
        <v>32</v>
      </c>
      <c r="I3833" s="5">
        <v>3</v>
      </c>
      <c r="M3833" s="8"/>
      <c r="O3833" s="6"/>
    </row>
    <row r="3834" spans="1:15" ht="13">
      <c r="A3834" s="1">
        <v>50067761</v>
      </c>
      <c r="B3834" s="5">
        <v>4379961</v>
      </c>
      <c r="C3834" s="7">
        <v>43420</v>
      </c>
      <c r="D3834" s="7">
        <v>43420</v>
      </c>
      <c r="E3834" s="5" t="s">
        <v>29</v>
      </c>
      <c r="F3834" s="5">
        <v>323</v>
      </c>
      <c r="G3834" s="5">
        <v>186</v>
      </c>
      <c r="H3834" s="5" t="s">
        <v>32</v>
      </c>
      <c r="I3834" s="5">
        <v>2</v>
      </c>
      <c r="M3834" s="8"/>
      <c r="O3834" s="6"/>
    </row>
    <row r="3835" spans="1:15" ht="13">
      <c r="A3835" s="1">
        <v>50067771</v>
      </c>
      <c r="B3835" s="5">
        <v>12864192</v>
      </c>
      <c r="C3835" s="7">
        <v>43215</v>
      </c>
      <c r="D3835" s="7">
        <v>43222</v>
      </c>
      <c r="E3835" s="5" t="s">
        <v>28</v>
      </c>
      <c r="F3835" s="5">
        <v>51995</v>
      </c>
      <c r="G3835" s="5">
        <v>32109</v>
      </c>
      <c r="H3835" s="5" t="s">
        <v>30</v>
      </c>
      <c r="I3835" s="5">
        <v>1</v>
      </c>
      <c r="M3835" s="8"/>
      <c r="O3835" s="6"/>
    </row>
    <row r="3836" spans="1:15" ht="13">
      <c r="A3836" s="1">
        <v>50067791</v>
      </c>
      <c r="B3836" s="5">
        <v>6382417</v>
      </c>
      <c r="C3836" s="7">
        <v>43169</v>
      </c>
      <c r="D3836" s="7">
        <v>43174</v>
      </c>
      <c r="E3836" s="5" t="s">
        <v>28</v>
      </c>
      <c r="F3836" s="5">
        <v>1858</v>
      </c>
      <c r="G3836" s="5">
        <v>859</v>
      </c>
      <c r="H3836" s="5" t="s">
        <v>32</v>
      </c>
      <c r="I3836" s="5">
        <v>8</v>
      </c>
      <c r="M3836" s="8"/>
      <c r="O3836" s="6"/>
    </row>
    <row r="3837" spans="1:15" ht="13">
      <c r="A3837" s="1">
        <v>50067811</v>
      </c>
      <c r="B3837" s="5">
        <v>21167052</v>
      </c>
      <c r="C3837" s="7">
        <v>43311</v>
      </c>
      <c r="D3837" s="7">
        <v>43317</v>
      </c>
      <c r="E3837" s="5" t="s">
        <v>33</v>
      </c>
      <c r="F3837" s="5">
        <v>425</v>
      </c>
      <c r="G3837" s="5">
        <v>214</v>
      </c>
      <c r="H3837" s="5" t="s">
        <v>30</v>
      </c>
      <c r="I3837" s="5">
        <v>8</v>
      </c>
      <c r="M3837" s="8"/>
      <c r="O3837" s="6"/>
    </row>
    <row r="3838" spans="1:15" ht="13">
      <c r="A3838" s="1">
        <v>50067821</v>
      </c>
      <c r="B3838" s="5">
        <v>12976790</v>
      </c>
      <c r="C3838" s="7">
        <v>43217</v>
      </c>
      <c r="D3838" s="7">
        <v>43218</v>
      </c>
      <c r="E3838" s="5" t="s">
        <v>28</v>
      </c>
      <c r="F3838" s="5">
        <v>5460</v>
      </c>
      <c r="G3838" s="5">
        <v>2416</v>
      </c>
      <c r="H3838" s="5" t="s">
        <v>25</v>
      </c>
      <c r="I3838" s="5">
        <v>2</v>
      </c>
      <c r="M3838" s="8"/>
      <c r="O3838" s="6"/>
    </row>
    <row r="3839" spans="1:15" ht="13">
      <c r="A3839" s="1">
        <v>50067831</v>
      </c>
      <c r="B3839" s="5">
        <v>20566756</v>
      </c>
      <c r="C3839" s="7">
        <v>43075</v>
      </c>
      <c r="D3839" s="7">
        <v>43075</v>
      </c>
      <c r="E3839" s="5" t="s">
        <v>29</v>
      </c>
      <c r="F3839" s="5">
        <v>135</v>
      </c>
      <c r="G3839" s="5">
        <v>58</v>
      </c>
      <c r="H3839" s="5" t="s">
        <v>30</v>
      </c>
      <c r="I3839" s="5">
        <v>8</v>
      </c>
      <c r="M3839" s="8"/>
      <c r="O3839" s="6"/>
    </row>
    <row r="3840" spans="1:15" ht="13">
      <c r="A3840" s="1">
        <v>50067851</v>
      </c>
      <c r="B3840" s="5">
        <v>8515846</v>
      </c>
      <c r="C3840" s="7">
        <v>43217</v>
      </c>
      <c r="D3840" s="7">
        <v>43222</v>
      </c>
      <c r="E3840" s="5" t="s">
        <v>29</v>
      </c>
      <c r="F3840" s="5">
        <v>290</v>
      </c>
      <c r="G3840" s="5">
        <v>96</v>
      </c>
      <c r="H3840" s="5" t="s">
        <v>30</v>
      </c>
      <c r="I3840" s="5">
        <v>6</v>
      </c>
      <c r="M3840" s="8"/>
      <c r="O3840" s="6"/>
    </row>
    <row r="3841" spans="1:15" ht="13">
      <c r="A3841" s="1">
        <v>50067861</v>
      </c>
      <c r="B3841" s="5">
        <v>4252914</v>
      </c>
      <c r="C3841" s="7">
        <v>43129</v>
      </c>
      <c r="D3841" s="7">
        <v>43129</v>
      </c>
      <c r="E3841" s="5" t="s">
        <v>28</v>
      </c>
      <c r="F3841" s="5">
        <v>20235</v>
      </c>
      <c r="G3841" s="5">
        <v>4385</v>
      </c>
      <c r="H3841" s="5" t="s">
        <v>27</v>
      </c>
      <c r="I3841" s="5">
        <v>1</v>
      </c>
      <c r="M3841" s="8"/>
      <c r="O3841" s="6"/>
    </row>
    <row r="3842" spans="1:15" ht="13">
      <c r="A3842" s="1">
        <v>50067871</v>
      </c>
      <c r="B3842" s="5">
        <v>13639664</v>
      </c>
      <c r="C3842" s="7">
        <v>43107</v>
      </c>
      <c r="D3842" s="7">
        <v>43113</v>
      </c>
      <c r="E3842" s="5" t="s">
        <v>28</v>
      </c>
      <c r="F3842" s="5">
        <v>154</v>
      </c>
      <c r="G3842" s="5">
        <v>58</v>
      </c>
      <c r="H3842" s="5" t="s">
        <v>27</v>
      </c>
      <c r="I3842" s="5">
        <v>6</v>
      </c>
      <c r="M3842" s="8"/>
      <c r="O3842" s="6"/>
    </row>
    <row r="3843" spans="1:15" ht="13">
      <c r="A3843" s="1">
        <v>50067881</v>
      </c>
      <c r="B3843" s="5">
        <v>12195935</v>
      </c>
      <c r="C3843" s="7">
        <v>43337</v>
      </c>
      <c r="D3843" s="7">
        <v>43340</v>
      </c>
      <c r="E3843" s="5" t="s">
        <v>28</v>
      </c>
      <c r="F3843" s="5">
        <v>886</v>
      </c>
      <c r="G3843" s="5">
        <v>524</v>
      </c>
      <c r="H3843" s="5" t="s">
        <v>30</v>
      </c>
      <c r="I3843" s="5">
        <v>3</v>
      </c>
      <c r="M3843" s="8"/>
      <c r="O3843" s="6"/>
    </row>
    <row r="3844" spans="1:15" ht="13">
      <c r="A3844" s="1">
        <v>50067891</v>
      </c>
      <c r="B3844" s="5">
        <v>13088691</v>
      </c>
      <c r="C3844" s="7">
        <v>43066</v>
      </c>
      <c r="D3844" s="7">
        <v>43067</v>
      </c>
      <c r="E3844" s="5" t="s">
        <v>28</v>
      </c>
      <c r="F3844" s="5">
        <v>1538</v>
      </c>
      <c r="G3844" s="5">
        <v>580</v>
      </c>
      <c r="H3844" s="5" t="s">
        <v>27</v>
      </c>
      <c r="I3844" s="5">
        <v>7</v>
      </c>
      <c r="M3844" s="8"/>
      <c r="O3844" s="6"/>
    </row>
    <row r="3845" spans="1:15" ht="13">
      <c r="A3845" s="1">
        <v>50067901</v>
      </c>
      <c r="B3845" s="5">
        <v>19164847</v>
      </c>
      <c r="C3845" s="7">
        <v>43284</v>
      </c>
      <c r="D3845" s="7">
        <v>43287</v>
      </c>
      <c r="E3845" s="5" t="s">
        <v>28</v>
      </c>
      <c r="F3845" s="5">
        <v>17995</v>
      </c>
      <c r="G3845" s="5">
        <v>10576</v>
      </c>
      <c r="H3845" s="5" t="s">
        <v>27</v>
      </c>
      <c r="I3845" s="5">
        <v>6</v>
      </c>
      <c r="M3845" s="8"/>
      <c r="O3845" s="6"/>
    </row>
    <row r="3846" spans="1:15" ht="13">
      <c r="A3846" s="1">
        <v>50067911</v>
      </c>
      <c r="B3846" s="5">
        <v>20566756</v>
      </c>
      <c r="C3846" s="7">
        <v>43245</v>
      </c>
      <c r="D3846" s="7">
        <v>43247</v>
      </c>
      <c r="E3846" s="5" t="s">
        <v>29</v>
      </c>
      <c r="F3846" s="5">
        <v>140</v>
      </c>
      <c r="G3846" s="5">
        <v>53</v>
      </c>
      <c r="H3846" s="5" t="s">
        <v>30</v>
      </c>
      <c r="I3846" s="5">
        <v>1</v>
      </c>
      <c r="M3846" s="8"/>
      <c r="O3846" s="6"/>
    </row>
    <row r="3847" spans="1:15" ht="13">
      <c r="A3847" s="1">
        <v>50067931</v>
      </c>
      <c r="B3847" s="5">
        <v>20034821</v>
      </c>
      <c r="C3847" s="7">
        <v>43065</v>
      </c>
      <c r="D3847" s="7">
        <v>43070</v>
      </c>
      <c r="E3847" s="5" t="s">
        <v>29</v>
      </c>
      <c r="F3847" s="5">
        <v>250</v>
      </c>
      <c r="G3847" s="5">
        <v>110</v>
      </c>
      <c r="H3847" s="5" t="s">
        <v>32</v>
      </c>
      <c r="I3847" s="5">
        <v>4</v>
      </c>
      <c r="M3847" s="8"/>
      <c r="O3847" s="6"/>
    </row>
    <row r="3848" spans="1:15" ht="13">
      <c r="A3848" s="1">
        <v>50067941</v>
      </c>
      <c r="B3848" s="5">
        <v>17344357</v>
      </c>
      <c r="C3848" s="7">
        <v>43195</v>
      </c>
      <c r="D3848" s="7">
        <v>43202</v>
      </c>
      <c r="E3848" s="5" t="s">
        <v>33</v>
      </c>
      <c r="F3848" s="5">
        <v>152</v>
      </c>
      <c r="G3848" s="5">
        <v>103</v>
      </c>
      <c r="H3848" s="5" t="s">
        <v>27</v>
      </c>
      <c r="I3848" s="5">
        <v>2</v>
      </c>
      <c r="M3848" s="8"/>
      <c r="O3848" s="6"/>
    </row>
    <row r="3849" spans="1:15" ht="13">
      <c r="A3849" s="1">
        <v>50067961</v>
      </c>
      <c r="B3849" s="5">
        <v>20672702</v>
      </c>
      <c r="C3849" s="7">
        <v>43179</v>
      </c>
      <c r="D3849" s="7">
        <v>43183</v>
      </c>
      <c r="E3849" s="5" t="s">
        <v>29</v>
      </c>
      <c r="F3849" s="5">
        <v>38280</v>
      </c>
      <c r="G3849" s="5">
        <v>24934</v>
      </c>
      <c r="H3849" s="5" t="s">
        <v>30</v>
      </c>
      <c r="I3849" s="5">
        <v>1</v>
      </c>
      <c r="M3849" s="8"/>
      <c r="O3849" s="6"/>
    </row>
    <row r="3850" spans="1:15" ht="13">
      <c r="A3850" s="1">
        <v>50067981</v>
      </c>
      <c r="B3850" s="5">
        <v>10840181</v>
      </c>
      <c r="C3850" s="7">
        <v>43172</v>
      </c>
      <c r="D3850" s="7">
        <v>43175</v>
      </c>
      <c r="E3850" s="5" t="s">
        <v>28</v>
      </c>
      <c r="F3850" s="5">
        <v>396</v>
      </c>
      <c r="G3850" s="5">
        <v>82</v>
      </c>
      <c r="H3850" s="5" t="s">
        <v>30</v>
      </c>
      <c r="I3850" s="5">
        <v>3</v>
      </c>
      <c r="M3850" s="8"/>
      <c r="O3850" s="6"/>
    </row>
    <row r="3851" spans="1:15" ht="13">
      <c r="A3851" s="1">
        <v>50068031</v>
      </c>
      <c r="B3851" s="5">
        <v>6345416</v>
      </c>
      <c r="C3851" s="7">
        <v>43341</v>
      </c>
      <c r="D3851" s="7">
        <v>43343</v>
      </c>
      <c r="E3851" s="5" t="s">
        <v>28</v>
      </c>
      <c r="F3851" s="5">
        <v>400</v>
      </c>
      <c r="G3851" s="5">
        <v>200</v>
      </c>
      <c r="H3851" s="5" t="s">
        <v>32</v>
      </c>
      <c r="I3851" s="5">
        <v>4</v>
      </c>
      <c r="M3851" s="8"/>
      <c r="O3851" s="6"/>
    </row>
    <row r="3852" spans="1:15" ht="13">
      <c r="A3852" s="1">
        <v>50068041</v>
      </c>
      <c r="B3852" s="5">
        <v>13269622</v>
      </c>
      <c r="C3852" s="7">
        <v>43296</v>
      </c>
      <c r="D3852" s="7">
        <v>43301</v>
      </c>
      <c r="E3852" s="5" t="s">
        <v>23</v>
      </c>
      <c r="F3852" s="5">
        <v>154</v>
      </c>
      <c r="G3852" s="5">
        <v>65</v>
      </c>
      <c r="H3852" s="5" t="s">
        <v>30</v>
      </c>
      <c r="I3852" s="5">
        <v>7</v>
      </c>
      <c r="M3852" s="8"/>
      <c r="O3852" s="6"/>
    </row>
    <row r="3853" spans="1:15" ht="13">
      <c r="A3853" s="1">
        <v>50068061</v>
      </c>
      <c r="B3853" s="5">
        <v>231932</v>
      </c>
      <c r="C3853" s="7">
        <v>43228</v>
      </c>
      <c r="D3853" s="7">
        <v>43234</v>
      </c>
      <c r="E3853" s="5" t="s">
        <v>29</v>
      </c>
      <c r="F3853" s="5">
        <v>488</v>
      </c>
      <c r="G3853" s="5">
        <v>231</v>
      </c>
      <c r="H3853" s="5" t="s">
        <v>27</v>
      </c>
      <c r="I3853" s="5">
        <v>3</v>
      </c>
      <c r="M3853" s="8"/>
      <c r="O3853" s="6"/>
    </row>
    <row r="3854" spans="1:15" ht="13">
      <c r="A3854" s="1">
        <v>50068071</v>
      </c>
      <c r="B3854" s="5">
        <v>20843317</v>
      </c>
      <c r="C3854" s="7">
        <v>43298</v>
      </c>
      <c r="D3854" s="7">
        <v>43305</v>
      </c>
      <c r="E3854" s="5" t="s">
        <v>28</v>
      </c>
      <c r="F3854" s="5">
        <v>118</v>
      </c>
      <c r="G3854" s="5">
        <v>80</v>
      </c>
      <c r="H3854" s="5" t="s">
        <v>27</v>
      </c>
      <c r="I3854" s="5">
        <v>3</v>
      </c>
      <c r="M3854" s="8"/>
      <c r="O3854" s="6"/>
    </row>
    <row r="3855" spans="1:15" ht="13">
      <c r="A3855" s="1">
        <v>50068081</v>
      </c>
      <c r="B3855" s="5">
        <v>13075959</v>
      </c>
      <c r="C3855" s="7">
        <v>43175</v>
      </c>
      <c r="D3855" s="7">
        <v>43180</v>
      </c>
      <c r="E3855" s="5" t="s">
        <v>29</v>
      </c>
      <c r="F3855" s="5">
        <v>238</v>
      </c>
      <c r="G3855" s="5">
        <v>100</v>
      </c>
      <c r="H3855" s="5" t="s">
        <v>30</v>
      </c>
      <c r="I3855" s="5">
        <v>5</v>
      </c>
      <c r="M3855" s="8"/>
      <c r="O3855" s="6"/>
    </row>
    <row r="3856" spans="1:15" ht="13">
      <c r="A3856" s="1">
        <v>50068151</v>
      </c>
      <c r="B3856" s="5">
        <v>16696285</v>
      </c>
      <c r="C3856" s="7">
        <v>43218</v>
      </c>
      <c r="D3856" s="7">
        <v>43219</v>
      </c>
      <c r="E3856" s="5" t="s">
        <v>23</v>
      </c>
      <c r="F3856" s="5">
        <v>789</v>
      </c>
      <c r="G3856" s="5">
        <v>544</v>
      </c>
      <c r="H3856" s="5" t="s">
        <v>25</v>
      </c>
      <c r="I3856" s="5">
        <v>9</v>
      </c>
      <c r="M3856" s="8"/>
      <c r="O3856" s="6"/>
    </row>
    <row r="3857" spans="1:15" ht="13">
      <c r="A3857" s="1">
        <v>50068161</v>
      </c>
      <c r="B3857" s="5">
        <v>7195979</v>
      </c>
      <c r="C3857" s="7">
        <v>43245</v>
      </c>
      <c r="D3857" s="7">
        <v>43250</v>
      </c>
      <c r="E3857" s="5" t="s">
        <v>28</v>
      </c>
      <c r="F3857" s="5">
        <v>279</v>
      </c>
      <c r="G3857" s="5">
        <v>94</v>
      </c>
      <c r="H3857" s="5" t="s">
        <v>27</v>
      </c>
      <c r="I3857" s="5">
        <v>1</v>
      </c>
      <c r="M3857" s="8"/>
      <c r="O3857" s="6"/>
    </row>
    <row r="3858" spans="1:15" ht="13">
      <c r="A3858" s="1">
        <v>50068171</v>
      </c>
      <c r="B3858" s="5">
        <v>15728458</v>
      </c>
      <c r="C3858" s="7">
        <v>43194</v>
      </c>
      <c r="D3858" s="7">
        <v>43199</v>
      </c>
      <c r="E3858" s="5" t="s">
        <v>29</v>
      </c>
      <c r="F3858" s="5">
        <v>5376</v>
      </c>
      <c r="G3858" s="5">
        <v>1363</v>
      </c>
      <c r="H3858" s="5" t="s">
        <v>27</v>
      </c>
      <c r="I3858" s="5">
        <v>2</v>
      </c>
      <c r="M3858" s="8"/>
      <c r="O3858" s="6"/>
    </row>
    <row r="3859" spans="1:15" ht="13">
      <c r="A3859" s="1">
        <v>50068191</v>
      </c>
      <c r="B3859" s="5">
        <v>4871395</v>
      </c>
      <c r="C3859" s="7">
        <v>43408</v>
      </c>
      <c r="D3859" s="7">
        <v>43411</v>
      </c>
      <c r="E3859" s="5" t="s">
        <v>28</v>
      </c>
      <c r="F3859" s="5">
        <v>570</v>
      </c>
      <c r="G3859" s="5">
        <v>161</v>
      </c>
      <c r="H3859" s="5" t="s">
        <v>30</v>
      </c>
      <c r="I3859" s="5">
        <v>4</v>
      </c>
      <c r="M3859" s="8"/>
      <c r="O3859" s="6"/>
    </row>
    <row r="3860" spans="1:15" ht="13">
      <c r="A3860" s="1">
        <v>50068211</v>
      </c>
      <c r="B3860" s="5">
        <v>7221566</v>
      </c>
      <c r="C3860" s="7">
        <v>43395</v>
      </c>
      <c r="D3860" s="7">
        <v>43400</v>
      </c>
      <c r="E3860" s="5" t="s">
        <v>29</v>
      </c>
      <c r="F3860" s="5">
        <v>548</v>
      </c>
      <c r="G3860" s="5">
        <v>236</v>
      </c>
      <c r="H3860" s="5" t="s">
        <v>25</v>
      </c>
      <c r="I3860" s="5">
        <v>4</v>
      </c>
      <c r="M3860" s="8"/>
      <c r="O3860" s="6"/>
    </row>
    <row r="3861" spans="1:15" ht="13">
      <c r="A3861" s="1">
        <v>50068231</v>
      </c>
      <c r="B3861" s="5">
        <v>20992152</v>
      </c>
      <c r="C3861" s="7">
        <v>43376</v>
      </c>
      <c r="D3861" s="7">
        <v>43378</v>
      </c>
      <c r="E3861" s="5" t="s">
        <v>33</v>
      </c>
      <c r="F3861" s="5">
        <v>357</v>
      </c>
      <c r="G3861" s="5">
        <v>193</v>
      </c>
      <c r="H3861" s="5" t="s">
        <v>32</v>
      </c>
      <c r="I3861" s="5">
        <v>12</v>
      </c>
      <c r="M3861" s="8"/>
      <c r="O3861" s="6"/>
    </row>
    <row r="3862" spans="1:15" ht="13">
      <c r="A3862" s="1">
        <v>50068241</v>
      </c>
      <c r="B3862" s="5">
        <v>21166727</v>
      </c>
      <c r="C3862" s="7">
        <v>43092</v>
      </c>
      <c r="D3862" s="7">
        <v>43094</v>
      </c>
      <c r="E3862" s="5" t="s">
        <v>28</v>
      </c>
      <c r="F3862" s="5">
        <v>613</v>
      </c>
      <c r="G3862" s="5">
        <v>187</v>
      </c>
      <c r="H3862" s="5" t="s">
        <v>27</v>
      </c>
      <c r="I3862" s="5">
        <v>3</v>
      </c>
      <c r="M3862" s="8"/>
      <c r="O3862" s="6"/>
    </row>
    <row r="3863" spans="1:15" ht="13">
      <c r="A3863" s="1">
        <v>50068281</v>
      </c>
      <c r="B3863" s="5">
        <v>15396620</v>
      </c>
      <c r="C3863" s="7">
        <v>43287</v>
      </c>
      <c r="D3863" s="7">
        <v>43292</v>
      </c>
      <c r="E3863" s="5" t="s">
        <v>23</v>
      </c>
      <c r="F3863" s="5">
        <v>284</v>
      </c>
      <c r="G3863" s="5">
        <v>80</v>
      </c>
      <c r="H3863" s="5" t="s">
        <v>27</v>
      </c>
      <c r="I3863" s="5">
        <v>12</v>
      </c>
      <c r="M3863" s="8"/>
      <c r="O3863" s="6"/>
    </row>
    <row r="3864" spans="1:15" ht="13">
      <c r="A3864" s="1">
        <v>50068311</v>
      </c>
      <c r="B3864" s="5">
        <v>21168808</v>
      </c>
      <c r="C3864" s="7">
        <v>43083</v>
      </c>
      <c r="D3864" s="7">
        <v>43083</v>
      </c>
      <c r="E3864" s="5" t="s">
        <v>23</v>
      </c>
      <c r="F3864" s="5">
        <v>9962</v>
      </c>
      <c r="G3864" s="5">
        <v>4308</v>
      </c>
      <c r="H3864" s="5" t="s">
        <v>30</v>
      </c>
      <c r="I3864" s="5">
        <v>5</v>
      </c>
      <c r="M3864" s="8"/>
      <c r="O3864" s="6"/>
    </row>
    <row r="3865" spans="1:15" ht="13">
      <c r="A3865" s="1">
        <v>50068341</v>
      </c>
      <c r="B3865" s="5">
        <v>20538669</v>
      </c>
      <c r="C3865" s="7">
        <v>43142</v>
      </c>
      <c r="D3865" s="7">
        <v>43148</v>
      </c>
      <c r="E3865" s="5" t="s">
        <v>23</v>
      </c>
      <c r="F3865" s="5">
        <v>353</v>
      </c>
      <c r="G3865" s="5">
        <v>205</v>
      </c>
      <c r="H3865" s="5" t="s">
        <v>30</v>
      </c>
      <c r="I3865" s="5">
        <v>5</v>
      </c>
      <c r="M3865" s="8"/>
      <c r="O3865" s="6"/>
    </row>
    <row r="3866" spans="1:15" ht="13">
      <c r="A3866" s="1">
        <v>50068351</v>
      </c>
      <c r="B3866" s="5">
        <v>20837848</v>
      </c>
      <c r="C3866" s="7">
        <v>43266</v>
      </c>
      <c r="D3866" s="7">
        <v>43269</v>
      </c>
      <c r="E3866" s="5" t="s">
        <v>29</v>
      </c>
      <c r="F3866" s="5">
        <v>316</v>
      </c>
      <c r="G3866" s="5">
        <v>92</v>
      </c>
      <c r="H3866" s="5" t="s">
        <v>25</v>
      </c>
      <c r="I3866" s="5">
        <v>3</v>
      </c>
      <c r="M3866" s="8"/>
      <c r="O3866" s="6"/>
    </row>
    <row r="3867" spans="1:15" ht="13">
      <c r="A3867" s="1">
        <v>50068371</v>
      </c>
      <c r="B3867" s="5">
        <v>11551624</v>
      </c>
      <c r="C3867" s="7">
        <v>43139</v>
      </c>
      <c r="D3867" s="7">
        <v>43143</v>
      </c>
      <c r="E3867" s="5" t="s">
        <v>28</v>
      </c>
      <c r="F3867" s="5">
        <v>468</v>
      </c>
      <c r="G3867" s="5">
        <v>178</v>
      </c>
      <c r="H3867" s="5" t="s">
        <v>32</v>
      </c>
      <c r="I3867" s="5">
        <v>12</v>
      </c>
      <c r="M3867" s="8"/>
      <c r="O3867" s="6"/>
    </row>
    <row r="3868" spans="1:15" ht="13">
      <c r="A3868" s="1">
        <v>50068381</v>
      </c>
      <c r="B3868" s="5">
        <v>21058348</v>
      </c>
      <c r="C3868" s="7">
        <v>43069</v>
      </c>
      <c r="D3868" s="7">
        <v>43074</v>
      </c>
      <c r="E3868" s="5" t="s">
        <v>29</v>
      </c>
      <c r="F3868" s="5">
        <v>324</v>
      </c>
      <c r="G3868" s="5">
        <v>126</v>
      </c>
      <c r="H3868" s="5" t="s">
        <v>25</v>
      </c>
      <c r="I3868" s="5">
        <v>12</v>
      </c>
      <c r="M3868" s="8"/>
      <c r="O3868" s="6"/>
    </row>
    <row r="3869" spans="1:15" ht="13">
      <c r="A3869" s="1">
        <v>50068401</v>
      </c>
      <c r="B3869" s="5">
        <v>8463784</v>
      </c>
      <c r="C3869" s="7">
        <v>43229</v>
      </c>
      <c r="D3869" s="7">
        <v>43234</v>
      </c>
      <c r="E3869" s="5" t="s">
        <v>29</v>
      </c>
      <c r="F3869" s="5">
        <v>805</v>
      </c>
      <c r="G3869" s="5">
        <v>358</v>
      </c>
      <c r="H3869" s="5" t="s">
        <v>27</v>
      </c>
      <c r="I3869" s="5">
        <v>2</v>
      </c>
      <c r="M3869" s="8"/>
      <c r="O3869" s="6"/>
    </row>
    <row r="3870" spans="1:15" ht="13">
      <c r="A3870" s="1">
        <v>50068411</v>
      </c>
      <c r="B3870" s="5">
        <v>21154339</v>
      </c>
      <c r="C3870" s="7">
        <v>43127</v>
      </c>
      <c r="D3870" s="7">
        <v>43129</v>
      </c>
      <c r="E3870" s="5" t="s">
        <v>29</v>
      </c>
      <c r="F3870" s="5">
        <v>153</v>
      </c>
      <c r="G3870" s="5">
        <v>71</v>
      </c>
      <c r="H3870" s="5" t="s">
        <v>30</v>
      </c>
      <c r="I3870" s="5">
        <v>1</v>
      </c>
      <c r="M3870" s="8"/>
      <c r="O3870" s="6"/>
    </row>
    <row r="3871" spans="1:15" ht="13">
      <c r="A3871" s="1">
        <v>50068421</v>
      </c>
      <c r="B3871" s="5">
        <v>21146418</v>
      </c>
      <c r="C3871" s="7">
        <v>43116</v>
      </c>
      <c r="D3871" s="7">
        <v>43118</v>
      </c>
      <c r="E3871" s="5" t="s">
        <v>28</v>
      </c>
      <c r="F3871" s="5">
        <v>162</v>
      </c>
      <c r="G3871" s="5">
        <v>75</v>
      </c>
      <c r="H3871" s="5" t="s">
        <v>27</v>
      </c>
      <c r="I3871" s="5">
        <v>9</v>
      </c>
      <c r="M3871" s="8"/>
      <c r="O3871" s="6"/>
    </row>
    <row r="3872" spans="1:15" ht="13">
      <c r="A3872" s="1">
        <v>50068431</v>
      </c>
      <c r="B3872" s="5">
        <v>18263454</v>
      </c>
      <c r="C3872" s="7">
        <v>43332</v>
      </c>
      <c r="D3872" s="7">
        <v>43338</v>
      </c>
      <c r="E3872" s="5" t="s">
        <v>29</v>
      </c>
      <c r="F3872" s="5">
        <v>410</v>
      </c>
      <c r="G3872" s="5">
        <v>229</v>
      </c>
      <c r="H3872" s="5" t="s">
        <v>27</v>
      </c>
      <c r="I3872" s="5">
        <v>5</v>
      </c>
      <c r="M3872" s="8"/>
      <c r="O3872" s="6"/>
    </row>
    <row r="3873" spans="1:15" ht="13">
      <c r="A3873" s="1">
        <v>50068441</v>
      </c>
      <c r="B3873" s="5">
        <v>7073132</v>
      </c>
      <c r="C3873" s="7">
        <v>43218</v>
      </c>
      <c r="D3873" s="7">
        <v>43225</v>
      </c>
      <c r="E3873" s="5" t="s">
        <v>29</v>
      </c>
      <c r="F3873" s="5">
        <v>378</v>
      </c>
      <c r="G3873" s="5">
        <v>155</v>
      </c>
      <c r="H3873" s="5" t="s">
        <v>27</v>
      </c>
      <c r="I3873" s="5">
        <v>2</v>
      </c>
      <c r="M3873" s="8"/>
      <c r="O3873" s="6"/>
    </row>
    <row r="3874" spans="1:15" ht="13">
      <c r="A3874" s="1">
        <v>50068451</v>
      </c>
      <c r="B3874" s="5">
        <v>393981</v>
      </c>
      <c r="C3874" s="7">
        <v>43272</v>
      </c>
      <c r="D3874" s="7">
        <v>43275</v>
      </c>
      <c r="E3874" s="5" t="s">
        <v>29</v>
      </c>
      <c r="F3874" s="5">
        <v>156</v>
      </c>
      <c r="G3874" s="5">
        <v>34</v>
      </c>
      <c r="H3874" s="5" t="s">
        <v>27</v>
      </c>
      <c r="I3874" s="5">
        <v>12</v>
      </c>
      <c r="M3874" s="8"/>
      <c r="O3874" s="6"/>
    </row>
    <row r="3875" spans="1:15" ht="13">
      <c r="A3875" s="1">
        <v>50068471</v>
      </c>
      <c r="B3875" s="5">
        <v>11494351</v>
      </c>
      <c r="C3875" s="7">
        <v>43212</v>
      </c>
      <c r="D3875" s="7">
        <v>43213</v>
      </c>
      <c r="E3875" s="5" t="s">
        <v>29</v>
      </c>
      <c r="F3875" s="5">
        <v>578</v>
      </c>
      <c r="G3875" s="5">
        <v>299</v>
      </c>
      <c r="H3875" s="5" t="s">
        <v>30</v>
      </c>
      <c r="I3875" s="5">
        <v>19</v>
      </c>
      <c r="M3875" s="8"/>
      <c r="O3875" s="6"/>
    </row>
    <row r="3876" spans="1:15" ht="13">
      <c r="A3876" s="1">
        <v>50068481</v>
      </c>
      <c r="B3876" s="5">
        <v>8400204</v>
      </c>
      <c r="C3876" s="7">
        <v>43245</v>
      </c>
      <c r="D3876" s="7">
        <v>43250</v>
      </c>
      <c r="E3876" s="5" t="s">
        <v>28</v>
      </c>
      <c r="F3876" s="5">
        <v>581</v>
      </c>
      <c r="G3876" s="5">
        <v>233</v>
      </c>
      <c r="H3876" s="5" t="s">
        <v>30</v>
      </c>
      <c r="I3876" s="5">
        <v>4</v>
      </c>
      <c r="M3876" s="8"/>
      <c r="O3876" s="6"/>
    </row>
    <row r="3877" spans="1:15" ht="13">
      <c r="A3877" s="1">
        <v>50068491</v>
      </c>
      <c r="B3877" s="5">
        <v>20955580</v>
      </c>
      <c r="C3877" s="7">
        <v>43354</v>
      </c>
      <c r="D3877" s="7">
        <v>43361</v>
      </c>
      <c r="E3877" s="5" t="s">
        <v>29</v>
      </c>
      <c r="F3877" s="5">
        <v>4392</v>
      </c>
      <c r="G3877" s="5">
        <v>2257</v>
      </c>
      <c r="H3877" s="5" t="s">
        <v>30</v>
      </c>
      <c r="I3877" s="5">
        <v>7</v>
      </c>
      <c r="M3877" s="8"/>
      <c r="O3877" s="6"/>
    </row>
    <row r="3878" spans="1:15" ht="13">
      <c r="A3878" s="1">
        <v>50068501</v>
      </c>
      <c r="B3878" s="5">
        <v>14617741</v>
      </c>
      <c r="C3878" s="7">
        <v>43409</v>
      </c>
      <c r="D3878" s="7">
        <v>43411</v>
      </c>
      <c r="E3878" s="5" t="s">
        <v>33</v>
      </c>
      <c r="F3878" s="5">
        <v>1136</v>
      </c>
      <c r="G3878" s="5">
        <v>780</v>
      </c>
      <c r="H3878" s="5" t="s">
        <v>30</v>
      </c>
      <c r="I3878" s="5">
        <v>3</v>
      </c>
      <c r="M3878" s="8"/>
      <c r="O3878" s="6"/>
    </row>
    <row r="3879" spans="1:15" ht="13">
      <c r="A3879" s="1">
        <v>50068521</v>
      </c>
      <c r="B3879" s="5">
        <v>12117457</v>
      </c>
      <c r="C3879" s="7">
        <v>43123</v>
      </c>
      <c r="D3879" s="7">
        <v>43124</v>
      </c>
      <c r="E3879" s="5" t="s">
        <v>28</v>
      </c>
      <c r="F3879" s="5">
        <v>2814</v>
      </c>
      <c r="G3879" s="5">
        <v>1897</v>
      </c>
      <c r="H3879" s="5" t="s">
        <v>30</v>
      </c>
      <c r="I3879" s="5">
        <v>14</v>
      </c>
      <c r="M3879" s="8"/>
      <c r="O3879" s="6"/>
    </row>
    <row r="3880" spans="1:15" ht="13">
      <c r="A3880" s="1">
        <v>50068541</v>
      </c>
      <c r="B3880" s="5">
        <v>21149797</v>
      </c>
      <c r="C3880" s="7">
        <v>43355</v>
      </c>
      <c r="D3880" s="7">
        <v>43361</v>
      </c>
      <c r="E3880" s="5" t="s">
        <v>29</v>
      </c>
      <c r="F3880" s="5">
        <v>441</v>
      </c>
      <c r="G3880" s="5">
        <v>282</v>
      </c>
      <c r="H3880" s="5" t="s">
        <v>27</v>
      </c>
      <c r="I3880" s="5">
        <v>8</v>
      </c>
      <c r="M3880" s="8"/>
      <c r="O3880" s="6"/>
    </row>
    <row r="3881" spans="1:15" ht="13">
      <c r="A3881" s="1">
        <v>50068571</v>
      </c>
      <c r="B3881" s="5">
        <v>6565525</v>
      </c>
      <c r="C3881" s="7">
        <v>43376</v>
      </c>
      <c r="D3881" s="7">
        <v>43383</v>
      </c>
      <c r="E3881" s="5" t="s">
        <v>28</v>
      </c>
      <c r="F3881" s="5">
        <v>205</v>
      </c>
      <c r="G3881" s="5">
        <v>116</v>
      </c>
      <c r="H3881" s="5" t="s">
        <v>27</v>
      </c>
      <c r="I3881" s="5">
        <v>2</v>
      </c>
      <c r="M3881" s="8"/>
      <c r="O3881" s="6"/>
    </row>
    <row r="3882" spans="1:15" ht="13">
      <c r="A3882" s="1">
        <v>50068621</v>
      </c>
      <c r="B3882" s="5">
        <v>4326115</v>
      </c>
      <c r="C3882" s="7">
        <v>43194</v>
      </c>
      <c r="D3882" s="7">
        <v>43196</v>
      </c>
      <c r="E3882" s="5" t="s">
        <v>23</v>
      </c>
      <c r="F3882" s="5">
        <v>4285</v>
      </c>
      <c r="G3882" s="5">
        <v>1433</v>
      </c>
      <c r="H3882" s="5" t="s">
        <v>30</v>
      </c>
      <c r="I3882" s="5">
        <v>8</v>
      </c>
      <c r="M3882" s="8"/>
      <c r="O3882" s="6"/>
    </row>
    <row r="3883" spans="1:15" ht="13">
      <c r="A3883" s="1">
        <v>50068631</v>
      </c>
      <c r="B3883" s="5">
        <v>12772772</v>
      </c>
      <c r="C3883" s="7">
        <v>43309</v>
      </c>
      <c r="D3883" s="7">
        <v>43309</v>
      </c>
      <c r="E3883" s="5" t="s">
        <v>33</v>
      </c>
      <c r="F3883" s="5">
        <v>758</v>
      </c>
      <c r="G3883" s="5">
        <v>316</v>
      </c>
      <c r="H3883" s="5" t="s">
        <v>25</v>
      </c>
      <c r="I3883" s="5">
        <v>10</v>
      </c>
      <c r="M3883" s="8"/>
      <c r="O3883" s="6"/>
    </row>
    <row r="3884" spans="1:15" ht="13">
      <c r="A3884" s="1">
        <v>50068651</v>
      </c>
      <c r="B3884" s="5">
        <v>122423</v>
      </c>
      <c r="C3884" s="7">
        <v>43382</v>
      </c>
      <c r="D3884" s="7">
        <v>43388</v>
      </c>
      <c r="E3884" s="5" t="s">
        <v>33</v>
      </c>
      <c r="F3884" s="5">
        <v>2915</v>
      </c>
      <c r="G3884" s="5">
        <v>826</v>
      </c>
      <c r="H3884" s="5" t="s">
        <v>30</v>
      </c>
      <c r="I3884" s="5">
        <v>15</v>
      </c>
      <c r="M3884" s="8"/>
      <c r="O3884" s="6"/>
    </row>
    <row r="3885" spans="1:15" ht="13">
      <c r="A3885" s="1">
        <v>50068691</v>
      </c>
      <c r="B3885" s="5">
        <v>7310534</v>
      </c>
      <c r="C3885" s="7">
        <v>43401</v>
      </c>
      <c r="D3885" s="7">
        <v>43402</v>
      </c>
      <c r="E3885" s="5" t="s">
        <v>33</v>
      </c>
      <c r="F3885" s="5">
        <v>392</v>
      </c>
      <c r="G3885" s="5">
        <v>267</v>
      </c>
      <c r="H3885" s="5" t="s">
        <v>27</v>
      </c>
      <c r="I3885" s="5">
        <v>3</v>
      </c>
      <c r="M3885" s="8"/>
      <c r="O3885" s="6"/>
    </row>
    <row r="3886" spans="1:15" ht="13">
      <c r="A3886" s="1">
        <v>50068701</v>
      </c>
      <c r="B3886" s="5">
        <v>21162633</v>
      </c>
      <c r="C3886" s="7">
        <v>43122</v>
      </c>
      <c r="D3886" s="7">
        <v>43128</v>
      </c>
      <c r="E3886" s="5" t="s">
        <v>29</v>
      </c>
      <c r="F3886" s="5">
        <v>5896</v>
      </c>
      <c r="G3886" s="5">
        <v>3266</v>
      </c>
      <c r="H3886" s="5" t="s">
        <v>30</v>
      </c>
      <c r="I3886" s="5">
        <v>3</v>
      </c>
      <c r="M3886" s="8"/>
      <c r="O3886" s="6"/>
    </row>
    <row r="3887" spans="1:15" ht="13">
      <c r="A3887" s="1">
        <v>50068711</v>
      </c>
      <c r="B3887" s="5">
        <v>12110089</v>
      </c>
      <c r="C3887" s="7">
        <v>43078</v>
      </c>
      <c r="D3887" s="7">
        <v>43081</v>
      </c>
      <c r="E3887" s="5" t="s">
        <v>28</v>
      </c>
      <c r="F3887" s="5">
        <v>110</v>
      </c>
      <c r="G3887" s="5">
        <v>46</v>
      </c>
      <c r="H3887" s="5" t="s">
        <v>32</v>
      </c>
      <c r="I3887" s="5">
        <v>4</v>
      </c>
      <c r="M3887" s="8"/>
      <c r="O3887" s="6"/>
    </row>
    <row r="3888" spans="1:15" ht="13">
      <c r="A3888" s="1">
        <v>50068721</v>
      </c>
      <c r="B3888" s="5">
        <v>17407184</v>
      </c>
      <c r="C3888" s="7">
        <v>43330</v>
      </c>
      <c r="D3888" s="7">
        <v>43336</v>
      </c>
      <c r="E3888" s="5" t="s">
        <v>29</v>
      </c>
      <c r="F3888" s="5">
        <v>195</v>
      </c>
      <c r="G3888" s="5">
        <v>64</v>
      </c>
      <c r="H3888" s="5" t="s">
        <v>30</v>
      </c>
      <c r="I3888" s="5">
        <v>15</v>
      </c>
      <c r="M3888" s="8"/>
      <c r="O3888" s="6"/>
    </row>
    <row r="3889" spans="1:15" ht="13">
      <c r="A3889" s="1">
        <v>50068731</v>
      </c>
      <c r="B3889" s="5">
        <v>17396924</v>
      </c>
      <c r="C3889" s="7">
        <v>43343</v>
      </c>
      <c r="D3889" s="7">
        <v>43350</v>
      </c>
      <c r="E3889" s="5" t="s">
        <v>33</v>
      </c>
      <c r="F3889" s="5">
        <v>500</v>
      </c>
      <c r="G3889" s="5">
        <v>178</v>
      </c>
      <c r="H3889" s="5" t="s">
        <v>32</v>
      </c>
      <c r="I3889" s="5">
        <v>5</v>
      </c>
      <c r="M3889" s="8"/>
      <c r="O3889" s="6"/>
    </row>
    <row r="3890" spans="1:15" ht="13">
      <c r="A3890" s="1">
        <v>50068751</v>
      </c>
      <c r="B3890" s="5">
        <v>21167958</v>
      </c>
      <c r="C3890" s="7">
        <v>43198</v>
      </c>
      <c r="D3890" s="7">
        <v>43202</v>
      </c>
      <c r="E3890" s="5" t="s">
        <v>33</v>
      </c>
      <c r="F3890" s="5">
        <v>104</v>
      </c>
      <c r="G3890" s="5">
        <v>48</v>
      </c>
      <c r="H3890" s="5" t="s">
        <v>30</v>
      </c>
      <c r="I3890" s="5">
        <v>13</v>
      </c>
      <c r="M3890" s="8"/>
      <c r="O3890" s="6"/>
    </row>
    <row r="3891" spans="1:15" ht="13">
      <c r="A3891" s="1">
        <v>50068801</v>
      </c>
      <c r="B3891" s="5">
        <v>21101896</v>
      </c>
      <c r="C3891" s="7">
        <v>43092</v>
      </c>
      <c r="D3891" s="7">
        <v>43098</v>
      </c>
      <c r="E3891" s="5" t="s">
        <v>28</v>
      </c>
      <c r="F3891" s="5">
        <v>1318</v>
      </c>
      <c r="G3891" s="5">
        <v>468</v>
      </c>
      <c r="H3891" s="5" t="s">
        <v>32</v>
      </c>
      <c r="I3891" s="5">
        <v>10</v>
      </c>
      <c r="M3891" s="8"/>
      <c r="O3891" s="6"/>
    </row>
    <row r="3892" spans="1:15" ht="13">
      <c r="A3892" s="1">
        <v>50068821</v>
      </c>
      <c r="B3892" s="5">
        <v>21165658</v>
      </c>
      <c r="C3892" s="7">
        <v>43246</v>
      </c>
      <c r="D3892" s="7">
        <v>43251</v>
      </c>
      <c r="E3892" s="5" t="s">
        <v>28</v>
      </c>
      <c r="F3892" s="5">
        <v>199</v>
      </c>
      <c r="G3892" s="5">
        <v>116</v>
      </c>
      <c r="H3892" s="5" t="s">
        <v>30</v>
      </c>
      <c r="I3892" s="5">
        <v>2</v>
      </c>
      <c r="M3892" s="8"/>
      <c r="O3892" s="6"/>
    </row>
    <row r="3893" spans="1:15" ht="13">
      <c r="A3893" s="1">
        <v>50068831</v>
      </c>
      <c r="B3893" s="5">
        <v>325681</v>
      </c>
      <c r="C3893" s="7">
        <v>43124</v>
      </c>
      <c r="D3893" s="7">
        <v>43127</v>
      </c>
      <c r="E3893" s="5" t="s">
        <v>28</v>
      </c>
      <c r="F3893" s="5">
        <v>371</v>
      </c>
      <c r="G3893" s="5">
        <v>110</v>
      </c>
      <c r="H3893" s="5" t="s">
        <v>32</v>
      </c>
      <c r="I3893" s="5">
        <v>7</v>
      </c>
      <c r="M3893" s="8"/>
      <c r="O3893" s="6"/>
    </row>
    <row r="3894" spans="1:15" ht="13">
      <c r="A3894" s="1">
        <v>50068841</v>
      </c>
      <c r="B3894" s="5">
        <v>21173227</v>
      </c>
      <c r="C3894" s="7">
        <v>43270</v>
      </c>
      <c r="D3894" s="7">
        <v>43275</v>
      </c>
      <c r="E3894" s="5" t="s">
        <v>28</v>
      </c>
      <c r="F3894" s="5">
        <v>79860</v>
      </c>
      <c r="G3894" s="5">
        <v>37572</v>
      </c>
      <c r="H3894" s="5" t="s">
        <v>32</v>
      </c>
      <c r="I3894" s="5">
        <v>5</v>
      </c>
      <c r="M3894" s="8"/>
      <c r="O3894" s="6"/>
    </row>
    <row r="3895" spans="1:15" ht="13">
      <c r="A3895" s="1">
        <v>50068901</v>
      </c>
      <c r="B3895" s="5">
        <v>8420751</v>
      </c>
      <c r="C3895" s="7">
        <v>43192</v>
      </c>
      <c r="D3895" s="7">
        <v>43198</v>
      </c>
      <c r="E3895" s="5" t="s">
        <v>29</v>
      </c>
      <c r="F3895" s="5">
        <v>292</v>
      </c>
      <c r="G3895" s="5">
        <v>180</v>
      </c>
      <c r="H3895" s="5" t="s">
        <v>30</v>
      </c>
      <c r="I3895" s="5">
        <v>9</v>
      </c>
      <c r="M3895" s="8"/>
      <c r="O3895" s="6"/>
    </row>
    <row r="3896" spans="1:15" ht="13">
      <c r="A3896" s="1">
        <v>50068921</v>
      </c>
      <c r="B3896" s="5">
        <v>14738747</v>
      </c>
      <c r="C3896" s="7">
        <v>43242</v>
      </c>
      <c r="D3896" s="7">
        <v>43248</v>
      </c>
      <c r="E3896" s="5" t="s">
        <v>29</v>
      </c>
      <c r="F3896" s="5">
        <v>357</v>
      </c>
      <c r="G3896" s="5">
        <v>167</v>
      </c>
      <c r="H3896" s="5" t="s">
        <v>30</v>
      </c>
      <c r="I3896" s="5">
        <v>4</v>
      </c>
      <c r="M3896" s="8"/>
      <c r="O3896" s="6"/>
    </row>
    <row r="3897" spans="1:15" ht="13">
      <c r="A3897" s="1">
        <v>50068931</v>
      </c>
      <c r="B3897" s="5">
        <v>18635404</v>
      </c>
      <c r="C3897" s="7">
        <v>43282</v>
      </c>
      <c r="D3897" s="7">
        <v>43286</v>
      </c>
      <c r="E3897" s="5" t="s">
        <v>29</v>
      </c>
      <c r="F3897" s="5">
        <v>161</v>
      </c>
      <c r="G3897" s="5">
        <v>82</v>
      </c>
      <c r="H3897" s="5" t="s">
        <v>32</v>
      </c>
      <c r="I3897" s="5">
        <v>3</v>
      </c>
      <c r="M3897" s="8"/>
      <c r="O3897" s="6"/>
    </row>
    <row r="3898" spans="1:15" ht="13">
      <c r="A3898" s="1">
        <v>50068941</v>
      </c>
      <c r="B3898" s="5">
        <v>21167834</v>
      </c>
      <c r="C3898" s="7">
        <v>43311</v>
      </c>
      <c r="D3898" s="7">
        <v>43316</v>
      </c>
      <c r="E3898" s="5" t="s">
        <v>23</v>
      </c>
      <c r="F3898" s="5">
        <v>390</v>
      </c>
      <c r="G3898" s="5">
        <v>107</v>
      </c>
      <c r="H3898" s="5" t="s">
        <v>30</v>
      </c>
      <c r="I3898" s="5">
        <v>2</v>
      </c>
      <c r="M3898" s="8"/>
      <c r="O3898" s="6"/>
    </row>
    <row r="3899" spans="1:15" ht="13">
      <c r="A3899" s="1">
        <v>50068951</v>
      </c>
      <c r="B3899" s="5">
        <v>21166145</v>
      </c>
      <c r="C3899" s="7">
        <v>43094</v>
      </c>
      <c r="D3899" s="7">
        <v>43099</v>
      </c>
      <c r="E3899" s="5" t="s">
        <v>28</v>
      </c>
      <c r="F3899" s="5">
        <v>299</v>
      </c>
      <c r="G3899" s="5">
        <v>195</v>
      </c>
      <c r="H3899" s="5" t="s">
        <v>30</v>
      </c>
      <c r="I3899" s="5">
        <v>8</v>
      </c>
      <c r="M3899" s="8"/>
      <c r="O3899" s="6"/>
    </row>
    <row r="3900" spans="1:15" ht="13">
      <c r="A3900" s="1">
        <v>50068961</v>
      </c>
      <c r="B3900" s="5">
        <v>14643853</v>
      </c>
      <c r="C3900" s="7">
        <v>43140</v>
      </c>
      <c r="D3900" s="7">
        <v>43145</v>
      </c>
      <c r="E3900" s="5" t="s">
        <v>33</v>
      </c>
      <c r="F3900" s="5">
        <v>655</v>
      </c>
      <c r="G3900" s="5">
        <v>302</v>
      </c>
      <c r="H3900" s="5" t="s">
        <v>32</v>
      </c>
      <c r="I3900" s="5">
        <v>1</v>
      </c>
      <c r="M3900" s="8"/>
      <c r="O3900" s="6"/>
    </row>
    <row r="3901" spans="1:15" ht="13">
      <c r="A3901" s="1">
        <v>50068971</v>
      </c>
      <c r="B3901" s="5">
        <v>11316608</v>
      </c>
      <c r="C3901" s="7">
        <v>43271</v>
      </c>
      <c r="D3901" s="7">
        <v>43274</v>
      </c>
      <c r="E3901" s="5" t="s">
        <v>28</v>
      </c>
      <c r="F3901" s="5">
        <v>1674</v>
      </c>
      <c r="G3901" s="5">
        <v>437</v>
      </c>
      <c r="H3901" s="5" t="s">
        <v>27</v>
      </c>
      <c r="I3901" s="5">
        <v>2</v>
      </c>
      <c r="M3901" s="8"/>
      <c r="O3901" s="6"/>
    </row>
    <row r="3902" spans="1:15" ht="13">
      <c r="A3902" s="1">
        <v>50068991</v>
      </c>
      <c r="B3902" s="5">
        <v>21164427</v>
      </c>
      <c r="C3902" s="7">
        <v>43334</v>
      </c>
      <c r="D3902" s="7">
        <v>43341</v>
      </c>
      <c r="E3902" s="5" t="s">
        <v>29</v>
      </c>
      <c r="F3902" s="5">
        <v>1620</v>
      </c>
      <c r="G3902" s="5">
        <v>1019</v>
      </c>
      <c r="H3902" s="5" t="s">
        <v>30</v>
      </c>
      <c r="I3902" s="5">
        <v>4</v>
      </c>
      <c r="M3902" s="8"/>
      <c r="O3902" s="6"/>
    </row>
    <row r="3903" spans="1:15" ht="13">
      <c r="A3903" s="1">
        <v>50069001</v>
      </c>
      <c r="B3903" s="5">
        <v>325546</v>
      </c>
      <c r="C3903" s="7">
        <v>43275</v>
      </c>
      <c r="D3903" s="7">
        <v>43278</v>
      </c>
      <c r="E3903" s="5" t="s">
        <v>29</v>
      </c>
      <c r="F3903" s="5">
        <v>634</v>
      </c>
      <c r="G3903" s="5">
        <v>388</v>
      </c>
      <c r="H3903" s="5" t="s">
        <v>30</v>
      </c>
      <c r="I3903" s="5">
        <v>2</v>
      </c>
      <c r="M3903" s="8"/>
      <c r="O3903" s="6"/>
    </row>
    <row r="3904" spans="1:15" ht="13">
      <c r="A3904" s="1">
        <v>50069011</v>
      </c>
      <c r="B3904" s="5">
        <v>21163110</v>
      </c>
      <c r="C3904" s="7">
        <v>43176</v>
      </c>
      <c r="D3904" s="7">
        <v>43179</v>
      </c>
      <c r="E3904" s="5" t="s">
        <v>28</v>
      </c>
      <c r="F3904" s="5">
        <v>293</v>
      </c>
      <c r="G3904" s="5">
        <v>122</v>
      </c>
      <c r="H3904" s="5" t="s">
        <v>27</v>
      </c>
      <c r="I3904" s="5">
        <v>7</v>
      </c>
      <c r="M3904" s="8"/>
      <c r="O3904" s="6"/>
    </row>
    <row r="3905" spans="1:15" ht="13">
      <c r="A3905" s="1">
        <v>50069021</v>
      </c>
      <c r="B3905" s="5">
        <v>20779421</v>
      </c>
      <c r="C3905" s="7">
        <v>43106</v>
      </c>
      <c r="D3905" s="7">
        <v>43108</v>
      </c>
      <c r="E3905" s="5" t="s">
        <v>28</v>
      </c>
      <c r="F3905" s="5">
        <v>135</v>
      </c>
      <c r="G3905" s="5">
        <v>50</v>
      </c>
      <c r="H3905" s="5" t="s">
        <v>27</v>
      </c>
      <c r="I3905" s="5">
        <v>4</v>
      </c>
      <c r="M3905" s="8"/>
      <c r="O3905" s="6"/>
    </row>
    <row r="3906" spans="1:15" ht="13">
      <c r="A3906" s="1">
        <v>50069041</v>
      </c>
      <c r="B3906" s="5">
        <v>13514946</v>
      </c>
      <c r="C3906" s="7">
        <v>43224</v>
      </c>
      <c r="D3906" s="7">
        <v>43224</v>
      </c>
      <c r="E3906" s="5" t="s">
        <v>28</v>
      </c>
      <c r="F3906" s="5">
        <v>431</v>
      </c>
      <c r="G3906" s="5">
        <v>99</v>
      </c>
      <c r="H3906" s="5" t="s">
        <v>30</v>
      </c>
      <c r="I3906" s="5">
        <v>9</v>
      </c>
      <c r="M3906" s="8"/>
      <c r="O3906" s="6"/>
    </row>
    <row r="3907" spans="1:15" ht="13">
      <c r="A3907" s="1">
        <v>50069051</v>
      </c>
      <c r="B3907" s="5">
        <v>10545478</v>
      </c>
      <c r="C3907" s="7">
        <v>43178</v>
      </c>
      <c r="D3907" s="7">
        <v>43179</v>
      </c>
      <c r="E3907" s="5" t="s">
        <v>28</v>
      </c>
      <c r="F3907" s="5">
        <v>1289</v>
      </c>
      <c r="G3907" s="5">
        <v>288</v>
      </c>
      <c r="H3907" s="5" t="s">
        <v>30</v>
      </c>
      <c r="I3907" s="5">
        <v>2</v>
      </c>
      <c r="M3907" s="8"/>
      <c r="O3907" s="6"/>
    </row>
    <row r="3908" spans="1:15" ht="13">
      <c r="A3908" s="1">
        <v>50069081</v>
      </c>
      <c r="B3908" s="5">
        <v>21169743</v>
      </c>
      <c r="C3908" s="7">
        <v>43119</v>
      </c>
      <c r="D3908" s="7">
        <v>43120</v>
      </c>
      <c r="E3908" s="5" t="s">
        <v>28</v>
      </c>
      <c r="F3908" s="5">
        <v>199</v>
      </c>
      <c r="G3908" s="5">
        <v>109</v>
      </c>
      <c r="H3908" s="5" t="s">
        <v>27</v>
      </c>
      <c r="I3908" s="5">
        <v>3</v>
      </c>
      <c r="M3908" s="8"/>
      <c r="O3908" s="6"/>
    </row>
    <row r="3909" spans="1:15" ht="13">
      <c r="A3909" s="1">
        <v>50069091</v>
      </c>
      <c r="B3909" s="5">
        <v>20944653</v>
      </c>
      <c r="C3909" s="7">
        <v>43268</v>
      </c>
      <c r="D3909" s="7">
        <v>43274</v>
      </c>
      <c r="E3909" s="5" t="s">
        <v>33</v>
      </c>
      <c r="F3909" s="5">
        <v>1820</v>
      </c>
      <c r="G3909" s="5">
        <v>1080</v>
      </c>
      <c r="H3909" s="5" t="s">
        <v>25</v>
      </c>
      <c r="I3909" s="5">
        <v>7</v>
      </c>
      <c r="M3909" s="8"/>
      <c r="O3909" s="6"/>
    </row>
    <row r="3910" spans="1:15" ht="13">
      <c r="A3910" s="1">
        <v>50069111</v>
      </c>
      <c r="B3910" s="5">
        <v>8856550</v>
      </c>
      <c r="C3910" s="7">
        <v>43091</v>
      </c>
      <c r="D3910" s="7">
        <v>43094</v>
      </c>
      <c r="E3910" s="5" t="s">
        <v>23</v>
      </c>
      <c r="F3910" s="5">
        <v>600</v>
      </c>
      <c r="G3910" s="5">
        <v>228</v>
      </c>
      <c r="H3910" s="5" t="s">
        <v>27</v>
      </c>
      <c r="I3910" s="5">
        <v>6</v>
      </c>
      <c r="M3910" s="8"/>
      <c r="O3910" s="6"/>
    </row>
    <row r="3911" spans="1:15" ht="13">
      <c r="A3911" s="1">
        <v>50069131</v>
      </c>
      <c r="B3911" s="5">
        <v>15197537</v>
      </c>
      <c r="C3911" s="7">
        <v>43366</v>
      </c>
      <c r="D3911" s="7">
        <v>43367</v>
      </c>
      <c r="E3911" s="5" t="s">
        <v>33</v>
      </c>
      <c r="F3911" s="5">
        <v>20130</v>
      </c>
      <c r="G3911" s="5">
        <v>12535</v>
      </c>
      <c r="H3911" s="5" t="s">
        <v>27</v>
      </c>
      <c r="I3911" s="5">
        <v>6</v>
      </c>
      <c r="M3911" s="8"/>
      <c r="O3911" s="6"/>
    </row>
    <row r="3912" spans="1:15" ht="13">
      <c r="A3912" s="1">
        <v>50069141</v>
      </c>
      <c r="B3912" s="5">
        <v>4256254</v>
      </c>
      <c r="C3912" s="7">
        <v>43242</v>
      </c>
      <c r="D3912" s="7">
        <v>43244</v>
      </c>
      <c r="E3912" s="5" t="s">
        <v>29</v>
      </c>
      <c r="F3912" s="5">
        <v>429</v>
      </c>
      <c r="G3912" s="5">
        <v>195</v>
      </c>
      <c r="H3912" s="5" t="s">
        <v>27</v>
      </c>
      <c r="I3912" s="5">
        <v>7</v>
      </c>
      <c r="M3912" s="8"/>
      <c r="O3912" s="6"/>
    </row>
    <row r="3913" spans="1:15" ht="13">
      <c r="A3913" s="1">
        <v>50069171</v>
      </c>
      <c r="B3913" s="5">
        <v>179354</v>
      </c>
      <c r="C3913" s="7">
        <v>43223</v>
      </c>
      <c r="D3913" s="7">
        <v>43224</v>
      </c>
      <c r="E3913" s="5" t="s">
        <v>28</v>
      </c>
      <c r="F3913" s="5">
        <v>735</v>
      </c>
      <c r="G3913" s="5">
        <v>207</v>
      </c>
      <c r="H3913" s="5" t="s">
        <v>27</v>
      </c>
      <c r="I3913" s="5">
        <v>4</v>
      </c>
      <c r="M3913" s="8"/>
      <c r="O3913" s="6"/>
    </row>
    <row r="3914" spans="1:15" ht="13">
      <c r="A3914" s="1">
        <v>50069181</v>
      </c>
      <c r="B3914" s="5">
        <v>21170449</v>
      </c>
      <c r="C3914" s="7">
        <v>43152</v>
      </c>
      <c r="D3914" s="7">
        <v>43153</v>
      </c>
      <c r="E3914" s="5" t="s">
        <v>28</v>
      </c>
      <c r="F3914" s="5">
        <v>162</v>
      </c>
      <c r="G3914" s="5">
        <v>94</v>
      </c>
      <c r="H3914" s="5" t="s">
        <v>30</v>
      </c>
      <c r="I3914" s="5">
        <v>8</v>
      </c>
      <c r="M3914" s="8"/>
      <c r="O3914" s="6"/>
    </row>
    <row r="3915" spans="1:15" ht="13">
      <c r="A3915" s="1">
        <v>50069191</v>
      </c>
      <c r="B3915" s="5">
        <v>3012315</v>
      </c>
      <c r="C3915" s="7">
        <v>43109</v>
      </c>
      <c r="D3915" s="7">
        <v>43114</v>
      </c>
      <c r="E3915" s="5" t="s">
        <v>29</v>
      </c>
      <c r="F3915" s="5">
        <v>147</v>
      </c>
      <c r="G3915" s="5">
        <v>84</v>
      </c>
      <c r="H3915" s="5" t="s">
        <v>27</v>
      </c>
      <c r="I3915" s="5">
        <v>13</v>
      </c>
      <c r="M3915" s="8"/>
      <c r="O3915" s="6"/>
    </row>
    <row r="3916" spans="1:15" ht="13">
      <c r="A3916" s="1">
        <v>50069201</v>
      </c>
      <c r="B3916" s="5">
        <v>9949974</v>
      </c>
      <c r="C3916" s="7">
        <v>43219</v>
      </c>
      <c r="D3916" s="7">
        <v>43221</v>
      </c>
      <c r="E3916" s="5" t="s">
        <v>33</v>
      </c>
      <c r="F3916" s="5">
        <v>194</v>
      </c>
      <c r="G3916" s="5">
        <v>80</v>
      </c>
      <c r="H3916" s="5" t="s">
        <v>32</v>
      </c>
      <c r="I3916" s="5">
        <v>1</v>
      </c>
      <c r="M3916" s="8"/>
      <c r="O3916" s="6"/>
    </row>
    <row r="3917" spans="1:15" ht="13">
      <c r="A3917" s="1">
        <v>50069221</v>
      </c>
      <c r="B3917" s="5">
        <v>21167901</v>
      </c>
      <c r="C3917" s="7">
        <v>43159</v>
      </c>
      <c r="D3917" s="7">
        <v>43160</v>
      </c>
      <c r="E3917" s="5" t="s">
        <v>23</v>
      </c>
      <c r="F3917" s="5">
        <v>172</v>
      </c>
      <c r="G3917" s="5">
        <v>110</v>
      </c>
      <c r="H3917" s="5" t="s">
        <v>32</v>
      </c>
      <c r="I3917" s="5">
        <v>3</v>
      </c>
      <c r="M3917" s="8"/>
      <c r="O3917" s="6"/>
    </row>
    <row r="3918" spans="1:15" ht="13">
      <c r="A3918" s="1">
        <v>50069241</v>
      </c>
      <c r="B3918" s="5">
        <v>19384917</v>
      </c>
      <c r="C3918" s="7">
        <v>43193</v>
      </c>
      <c r="D3918" s="7">
        <v>43197</v>
      </c>
      <c r="E3918" s="5" t="s">
        <v>28</v>
      </c>
      <c r="F3918" s="5">
        <v>308</v>
      </c>
      <c r="G3918" s="5">
        <v>113</v>
      </c>
      <c r="H3918" s="5" t="s">
        <v>27</v>
      </c>
      <c r="I3918" s="5">
        <v>4</v>
      </c>
      <c r="M3918" s="8"/>
      <c r="O3918" s="6"/>
    </row>
    <row r="3919" spans="1:15" ht="13">
      <c r="A3919" s="1">
        <v>50069251</v>
      </c>
      <c r="B3919" s="5">
        <v>17619524</v>
      </c>
      <c r="C3919" s="7">
        <v>43110</v>
      </c>
      <c r="D3919" s="7">
        <v>43117</v>
      </c>
      <c r="E3919" s="5" t="s">
        <v>28</v>
      </c>
      <c r="F3919" s="5">
        <v>464</v>
      </c>
      <c r="G3919" s="5">
        <v>101</v>
      </c>
      <c r="H3919" s="5" t="s">
        <v>27</v>
      </c>
      <c r="I3919" s="5">
        <v>11</v>
      </c>
      <c r="M3919" s="8"/>
      <c r="O3919" s="6"/>
    </row>
    <row r="3920" spans="1:15" ht="13">
      <c r="A3920" s="1">
        <v>50069261</v>
      </c>
      <c r="B3920" s="5">
        <v>335373</v>
      </c>
      <c r="C3920" s="7">
        <v>43320</v>
      </c>
      <c r="D3920" s="7">
        <v>43327</v>
      </c>
      <c r="E3920" s="5" t="s">
        <v>23</v>
      </c>
      <c r="F3920" s="5">
        <v>252</v>
      </c>
      <c r="G3920" s="5">
        <v>76</v>
      </c>
      <c r="H3920" s="5" t="s">
        <v>30</v>
      </c>
      <c r="I3920" s="5">
        <v>8</v>
      </c>
      <c r="M3920" s="8"/>
      <c r="O3920" s="6"/>
    </row>
    <row r="3921" spans="1:15" ht="13">
      <c r="A3921" s="1">
        <v>50069271</v>
      </c>
      <c r="B3921" s="5">
        <v>19461764</v>
      </c>
      <c r="C3921" s="7">
        <v>43250</v>
      </c>
      <c r="D3921" s="7">
        <v>43257</v>
      </c>
      <c r="E3921" s="5" t="s">
        <v>29</v>
      </c>
      <c r="F3921" s="5">
        <v>3660</v>
      </c>
      <c r="G3921" s="5">
        <v>2536</v>
      </c>
      <c r="H3921" s="5" t="s">
        <v>30</v>
      </c>
      <c r="I3921" s="5">
        <v>1</v>
      </c>
      <c r="M3921" s="8"/>
      <c r="O3921" s="6"/>
    </row>
    <row r="3922" spans="1:15" ht="13">
      <c r="A3922" s="1">
        <v>50069281</v>
      </c>
      <c r="B3922" s="5">
        <v>4542435</v>
      </c>
      <c r="C3922" s="7">
        <v>43363</v>
      </c>
      <c r="D3922" s="7">
        <v>43365</v>
      </c>
      <c r="E3922" s="5" t="s">
        <v>23</v>
      </c>
      <c r="F3922" s="5">
        <v>390</v>
      </c>
      <c r="G3922" s="5">
        <v>94</v>
      </c>
      <c r="H3922" s="5" t="s">
        <v>25</v>
      </c>
      <c r="I3922" s="5">
        <v>5</v>
      </c>
      <c r="M3922" s="8"/>
      <c r="O3922" s="6"/>
    </row>
    <row r="3923" spans="1:15" ht="13">
      <c r="A3923" s="1">
        <v>50069291</v>
      </c>
      <c r="B3923" s="5">
        <v>21173236</v>
      </c>
      <c r="C3923" s="7">
        <v>43244</v>
      </c>
      <c r="D3923" s="7">
        <v>43246</v>
      </c>
      <c r="E3923" s="5" t="s">
        <v>29</v>
      </c>
      <c r="F3923" s="5">
        <v>425</v>
      </c>
      <c r="G3923" s="5">
        <v>242</v>
      </c>
      <c r="H3923" s="5" t="s">
        <v>30</v>
      </c>
      <c r="I3923" s="5">
        <v>4</v>
      </c>
      <c r="M3923" s="8"/>
      <c r="O3923" s="6"/>
    </row>
    <row r="3924" spans="1:15" ht="13">
      <c r="A3924" s="1">
        <v>50069321</v>
      </c>
      <c r="B3924" s="5">
        <v>15225987</v>
      </c>
      <c r="C3924" s="7">
        <v>43401</v>
      </c>
      <c r="D3924" s="7">
        <v>43408</v>
      </c>
      <c r="E3924" s="5" t="s">
        <v>28</v>
      </c>
      <c r="F3924" s="5">
        <v>670</v>
      </c>
      <c r="G3924" s="5">
        <v>366</v>
      </c>
      <c r="H3924" s="5" t="s">
        <v>32</v>
      </c>
      <c r="I3924" s="5">
        <v>2</v>
      </c>
      <c r="M3924" s="8"/>
      <c r="O3924" s="6"/>
    </row>
    <row r="3925" spans="1:15" ht="13">
      <c r="A3925" s="1">
        <v>50069331</v>
      </c>
      <c r="B3925" s="5">
        <v>8115544</v>
      </c>
      <c r="C3925" s="7">
        <v>43065</v>
      </c>
      <c r="D3925" s="7">
        <v>43066</v>
      </c>
      <c r="E3925" s="5" t="s">
        <v>29</v>
      </c>
      <c r="F3925" s="5">
        <v>175</v>
      </c>
      <c r="G3925" s="5">
        <v>43</v>
      </c>
      <c r="H3925" s="5" t="s">
        <v>30</v>
      </c>
      <c r="I3925" s="5">
        <v>1</v>
      </c>
      <c r="M3925" s="8"/>
      <c r="O3925" s="6"/>
    </row>
    <row r="3926" spans="1:15" ht="13">
      <c r="A3926" s="1">
        <v>50069341</v>
      </c>
      <c r="B3926" s="5">
        <v>8772250</v>
      </c>
      <c r="C3926" s="7">
        <v>43239</v>
      </c>
      <c r="D3926" s="7">
        <v>43240</v>
      </c>
      <c r="E3926" s="5" t="s">
        <v>29</v>
      </c>
      <c r="F3926" s="5">
        <v>229</v>
      </c>
      <c r="G3926" s="5">
        <v>92</v>
      </c>
      <c r="H3926" s="5" t="s">
        <v>32</v>
      </c>
      <c r="I3926" s="5">
        <v>7</v>
      </c>
      <c r="M3926" s="8"/>
      <c r="O3926" s="6"/>
    </row>
    <row r="3927" spans="1:15" ht="13">
      <c r="A3927" s="1">
        <v>50069371</v>
      </c>
      <c r="B3927" s="5">
        <v>20990835</v>
      </c>
      <c r="C3927" s="7">
        <v>43346</v>
      </c>
      <c r="D3927" s="7">
        <v>43351</v>
      </c>
      <c r="E3927" s="5" t="s">
        <v>29</v>
      </c>
      <c r="F3927" s="5">
        <v>577</v>
      </c>
      <c r="G3927" s="5">
        <v>337</v>
      </c>
      <c r="H3927" s="5" t="s">
        <v>30</v>
      </c>
      <c r="I3927" s="5">
        <v>8</v>
      </c>
      <c r="M3927" s="8"/>
      <c r="O3927" s="6"/>
    </row>
    <row r="3928" spans="1:15" ht="13">
      <c r="A3928" s="1">
        <v>50069381</v>
      </c>
      <c r="B3928" s="5">
        <v>21163864</v>
      </c>
      <c r="C3928" s="7">
        <v>43167</v>
      </c>
      <c r="D3928" s="7">
        <v>43169</v>
      </c>
      <c r="E3928" s="5" t="s">
        <v>33</v>
      </c>
      <c r="F3928" s="5">
        <v>812</v>
      </c>
      <c r="G3928" s="5">
        <v>309</v>
      </c>
      <c r="H3928" s="5" t="s">
        <v>30</v>
      </c>
      <c r="I3928" s="5">
        <v>9</v>
      </c>
      <c r="M3928" s="8"/>
      <c r="O3928" s="6"/>
    </row>
    <row r="3929" spans="1:15" ht="13">
      <c r="A3929" s="1">
        <v>50069391</v>
      </c>
      <c r="B3929" s="5">
        <v>7032446</v>
      </c>
      <c r="C3929" s="7">
        <v>43261</v>
      </c>
      <c r="D3929" s="7">
        <v>43267</v>
      </c>
      <c r="E3929" s="5" t="s">
        <v>29</v>
      </c>
      <c r="F3929" s="5">
        <v>101</v>
      </c>
      <c r="G3929" s="5">
        <v>65</v>
      </c>
      <c r="H3929" s="5" t="s">
        <v>25</v>
      </c>
      <c r="I3929" s="5">
        <v>5</v>
      </c>
      <c r="M3929" s="8"/>
      <c r="O3929" s="6"/>
    </row>
    <row r="3930" spans="1:15" ht="13">
      <c r="A3930" s="1">
        <v>50069421</v>
      </c>
      <c r="B3930" s="5">
        <v>4697273</v>
      </c>
      <c r="C3930" s="7">
        <v>43300</v>
      </c>
      <c r="D3930" s="7">
        <v>43306</v>
      </c>
      <c r="E3930" s="5" t="s">
        <v>29</v>
      </c>
      <c r="F3930" s="5">
        <v>514</v>
      </c>
      <c r="G3930" s="5">
        <v>358</v>
      </c>
      <c r="H3930" s="5" t="s">
        <v>27</v>
      </c>
      <c r="I3930" s="5">
        <v>6</v>
      </c>
      <c r="M3930" s="8"/>
      <c r="O3930" s="6"/>
    </row>
    <row r="3931" spans="1:15" ht="13">
      <c r="A3931" s="1">
        <v>50069441</v>
      </c>
      <c r="B3931" s="5">
        <v>21172749</v>
      </c>
      <c r="C3931" s="7">
        <v>43326</v>
      </c>
      <c r="D3931" s="7">
        <v>43330</v>
      </c>
      <c r="E3931" s="5" t="s">
        <v>28</v>
      </c>
      <c r="F3931" s="5">
        <v>369</v>
      </c>
      <c r="G3931" s="5">
        <v>243</v>
      </c>
      <c r="H3931" s="5" t="s">
        <v>27</v>
      </c>
      <c r="I3931" s="5">
        <v>13</v>
      </c>
      <c r="M3931" s="8"/>
      <c r="O3931" s="6"/>
    </row>
    <row r="3932" spans="1:15" ht="13">
      <c r="A3932" s="1">
        <v>50069451</v>
      </c>
      <c r="B3932" s="5">
        <v>7221566</v>
      </c>
      <c r="C3932" s="7">
        <v>43404</v>
      </c>
      <c r="D3932" s="7">
        <v>43411</v>
      </c>
      <c r="E3932" s="5" t="s">
        <v>28</v>
      </c>
      <c r="F3932" s="5">
        <v>268</v>
      </c>
      <c r="G3932" s="5">
        <v>56</v>
      </c>
      <c r="H3932" s="5" t="s">
        <v>25</v>
      </c>
      <c r="I3932" s="5">
        <v>2</v>
      </c>
      <c r="M3932" s="8"/>
      <c r="O3932" s="6"/>
    </row>
    <row r="3933" spans="1:15" ht="13">
      <c r="A3933" s="1">
        <v>50069511</v>
      </c>
      <c r="B3933" s="5">
        <v>21167109</v>
      </c>
      <c r="C3933" s="7">
        <v>43251</v>
      </c>
      <c r="D3933" s="7">
        <v>43253</v>
      </c>
      <c r="E3933" s="5" t="s">
        <v>29</v>
      </c>
      <c r="F3933" s="5">
        <v>339</v>
      </c>
      <c r="G3933" s="5">
        <v>125</v>
      </c>
      <c r="H3933" s="5" t="s">
        <v>32</v>
      </c>
      <c r="I3933" s="5">
        <v>7</v>
      </c>
      <c r="M3933" s="8"/>
      <c r="O3933" s="6"/>
    </row>
    <row r="3934" spans="1:15" ht="13">
      <c r="A3934" s="1">
        <v>50069531</v>
      </c>
      <c r="B3934" s="5">
        <v>13588834</v>
      </c>
      <c r="C3934" s="7">
        <v>43360</v>
      </c>
      <c r="D3934" s="7">
        <v>43361</v>
      </c>
      <c r="E3934" s="5" t="s">
        <v>28</v>
      </c>
      <c r="F3934" s="5">
        <v>189</v>
      </c>
      <c r="G3934" s="5">
        <v>127</v>
      </c>
      <c r="H3934" s="5" t="s">
        <v>32</v>
      </c>
      <c r="I3934" s="5">
        <v>5</v>
      </c>
      <c r="M3934" s="8"/>
      <c r="O3934" s="6"/>
    </row>
    <row r="3935" spans="1:15" ht="13">
      <c r="A3935" s="1">
        <v>50069541</v>
      </c>
      <c r="B3935" s="5">
        <v>21173857</v>
      </c>
      <c r="C3935" s="7">
        <v>43156</v>
      </c>
      <c r="D3935" s="7">
        <v>43157</v>
      </c>
      <c r="E3935" s="5" t="s">
        <v>33</v>
      </c>
      <c r="F3935" s="5">
        <v>213</v>
      </c>
      <c r="G3935" s="5">
        <v>92</v>
      </c>
      <c r="H3935" s="5" t="s">
        <v>27</v>
      </c>
      <c r="I3935" s="5">
        <v>10</v>
      </c>
      <c r="M3935" s="8"/>
      <c r="O3935" s="6"/>
    </row>
    <row r="3936" spans="1:15" ht="13">
      <c r="A3936" s="1">
        <v>50069561</v>
      </c>
      <c r="B3936" s="5">
        <v>20576415</v>
      </c>
      <c r="C3936" s="7">
        <v>43067</v>
      </c>
      <c r="D3936" s="7">
        <v>43067</v>
      </c>
      <c r="E3936" s="5" t="s">
        <v>29</v>
      </c>
      <c r="F3936" s="5">
        <v>270</v>
      </c>
      <c r="G3936" s="5">
        <v>155</v>
      </c>
      <c r="H3936" s="5" t="s">
        <v>27</v>
      </c>
      <c r="I3936" s="5">
        <v>4</v>
      </c>
      <c r="M3936" s="8"/>
      <c r="O3936" s="6"/>
    </row>
    <row r="3937" spans="1:15" ht="13">
      <c r="A3937" s="1">
        <v>50069581</v>
      </c>
      <c r="B3937" s="5">
        <v>180415</v>
      </c>
      <c r="C3937" s="7">
        <v>43364</v>
      </c>
      <c r="D3937" s="7">
        <v>43366</v>
      </c>
      <c r="E3937" s="5" t="s">
        <v>33</v>
      </c>
      <c r="F3937" s="5">
        <v>612</v>
      </c>
      <c r="G3937" s="5">
        <v>238</v>
      </c>
      <c r="H3937" s="5" t="s">
        <v>32</v>
      </c>
      <c r="I3937" s="5">
        <v>4</v>
      </c>
      <c r="M3937" s="8"/>
      <c r="O3937" s="6"/>
    </row>
    <row r="3938" spans="1:15" ht="13">
      <c r="A3938" s="1">
        <v>50069611</v>
      </c>
      <c r="B3938" s="5">
        <v>21165716</v>
      </c>
      <c r="C3938" s="7">
        <v>43391</v>
      </c>
      <c r="D3938" s="7">
        <v>43396</v>
      </c>
      <c r="E3938" s="5" t="s">
        <v>28</v>
      </c>
      <c r="F3938" s="5">
        <v>216</v>
      </c>
      <c r="G3938" s="5">
        <v>101</v>
      </c>
      <c r="H3938" s="5" t="s">
        <v>27</v>
      </c>
      <c r="I3938" s="5">
        <v>3</v>
      </c>
      <c r="M3938" s="8"/>
      <c r="O3938" s="6"/>
    </row>
    <row r="3939" spans="1:15" ht="13">
      <c r="A3939" s="1">
        <v>50069621</v>
      </c>
      <c r="B3939" s="5">
        <v>20993479</v>
      </c>
      <c r="C3939" s="7">
        <v>43212</v>
      </c>
      <c r="D3939" s="7">
        <v>43213</v>
      </c>
      <c r="E3939" s="5" t="s">
        <v>29</v>
      </c>
      <c r="F3939" s="5">
        <v>371</v>
      </c>
      <c r="G3939" s="5">
        <v>227</v>
      </c>
      <c r="H3939" s="5" t="s">
        <v>25</v>
      </c>
      <c r="I3939" s="5">
        <v>2</v>
      </c>
      <c r="M3939" s="8"/>
      <c r="O3939" s="6"/>
    </row>
    <row r="3940" spans="1:15" ht="13">
      <c r="A3940" s="1">
        <v>50069651</v>
      </c>
      <c r="B3940" s="5">
        <v>13015108</v>
      </c>
      <c r="C3940" s="7">
        <v>43426</v>
      </c>
      <c r="D3940" s="7">
        <v>43432</v>
      </c>
      <c r="E3940" s="5" t="s">
        <v>29</v>
      </c>
      <c r="F3940" s="5">
        <v>731</v>
      </c>
      <c r="G3940" s="5">
        <v>227</v>
      </c>
      <c r="H3940" s="5" t="s">
        <v>27</v>
      </c>
      <c r="I3940" s="5">
        <v>15</v>
      </c>
      <c r="M3940" s="8"/>
      <c r="O3940" s="6"/>
    </row>
    <row r="3941" spans="1:15" ht="13">
      <c r="A3941" s="1">
        <v>50069661</v>
      </c>
      <c r="B3941" s="5">
        <v>21165515</v>
      </c>
      <c r="C3941" s="7">
        <v>43172</v>
      </c>
      <c r="D3941" s="7">
        <v>43176</v>
      </c>
      <c r="E3941" s="5" t="s">
        <v>28</v>
      </c>
      <c r="F3941" s="5">
        <v>8073</v>
      </c>
      <c r="G3941" s="5">
        <v>1838</v>
      </c>
      <c r="H3941" s="5" t="s">
        <v>25</v>
      </c>
      <c r="I3941" s="5">
        <v>1</v>
      </c>
      <c r="M3941" s="8"/>
      <c r="O3941" s="6"/>
    </row>
    <row r="3942" spans="1:15" ht="13">
      <c r="A3942" s="1">
        <v>50069671</v>
      </c>
      <c r="B3942" s="5">
        <v>296205</v>
      </c>
      <c r="C3942" s="7">
        <v>43286</v>
      </c>
      <c r="D3942" s="7">
        <v>43288</v>
      </c>
      <c r="E3942" s="5" t="s">
        <v>29</v>
      </c>
      <c r="F3942" s="5">
        <v>606</v>
      </c>
      <c r="G3942" s="5">
        <v>328</v>
      </c>
      <c r="H3942" s="5" t="s">
        <v>30</v>
      </c>
      <c r="I3942" s="5">
        <v>3</v>
      </c>
      <c r="M3942" s="8"/>
      <c r="O3942" s="6"/>
    </row>
    <row r="3943" spans="1:15" ht="13">
      <c r="A3943" s="1">
        <v>50069721</v>
      </c>
      <c r="B3943" s="5">
        <v>12772772</v>
      </c>
      <c r="C3943" s="7">
        <v>43136</v>
      </c>
      <c r="D3943" s="7">
        <v>43142</v>
      </c>
      <c r="E3943" s="5" t="s">
        <v>28</v>
      </c>
      <c r="F3943" s="5">
        <v>449</v>
      </c>
      <c r="G3943" s="5">
        <v>254</v>
      </c>
      <c r="H3943" s="5" t="s">
        <v>25</v>
      </c>
      <c r="I3943" s="5">
        <v>4</v>
      </c>
      <c r="M3943" s="8"/>
      <c r="O3943" s="6"/>
    </row>
    <row r="3944" spans="1:15" ht="13">
      <c r="A3944" s="1">
        <v>50069741</v>
      </c>
      <c r="B3944" s="5">
        <v>9068833</v>
      </c>
      <c r="C3944" s="7">
        <v>43391</v>
      </c>
      <c r="D3944" s="7">
        <v>43393</v>
      </c>
      <c r="E3944" s="5" t="s">
        <v>29</v>
      </c>
      <c r="F3944" s="5">
        <v>2204</v>
      </c>
      <c r="G3944" s="5">
        <v>790</v>
      </c>
      <c r="H3944" s="5" t="s">
        <v>32</v>
      </c>
      <c r="I3944" s="5">
        <v>1</v>
      </c>
      <c r="M3944" s="8"/>
      <c r="O3944" s="6"/>
    </row>
    <row r="3945" spans="1:15" ht="13">
      <c r="A3945" s="1">
        <v>50069751</v>
      </c>
      <c r="B3945" s="5">
        <v>12277153</v>
      </c>
      <c r="C3945" s="7">
        <v>43254</v>
      </c>
      <c r="D3945" s="7">
        <v>43258</v>
      </c>
      <c r="E3945" s="5" t="s">
        <v>23</v>
      </c>
      <c r="F3945" s="5">
        <v>102</v>
      </c>
      <c r="G3945" s="5">
        <v>65</v>
      </c>
      <c r="H3945" s="5" t="s">
        <v>30</v>
      </c>
      <c r="I3945" s="5">
        <v>2</v>
      </c>
      <c r="M3945" s="8"/>
      <c r="O3945" s="6"/>
    </row>
    <row r="3946" spans="1:15" ht="13">
      <c r="A3946" s="1">
        <v>50069761</v>
      </c>
      <c r="B3946" s="5">
        <v>19226165</v>
      </c>
      <c r="C3946" s="7">
        <v>43159</v>
      </c>
      <c r="D3946" s="7">
        <v>43163</v>
      </c>
      <c r="E3946" s="5" t="s">
        <v>23</v>
      </c>
      <c r="F3946" s="5">
        <v>570</v>
      </c>
      <c r="G3946" s="5">
        <v>320</v>
      </c>
      <c r="H3946" s="5" t="s">
        <v>30</v>
      </c>
      <c r="I3946" s="5">
        <v>1</v>
      </c>
      <c r="M3946" s="8"/>
      <c r="O3946" s="6"/>
    </row>
    <row r="3947" spans="1:15" ht="13">
      <c r="A3947" s="1">
        <v>50069771</v>
      </c>
      <c r="B3947" s="5">
        <v>8658096</v>
      </c>
      <c r="C3947" s="7">
        <v>43169</v>
      </c>
      <c r="D3947" s="7">
        <v>43170</v>
      </c>
      <c r="E3947" s="5" t="s">
        <v>23</v>
      </c>
      <c r="F3947" s="5">
        <v>442</v>
      </c>
      <c r="G3947" s="5">
        <v>292</v>
      </c>
      <c r="H3947" s="5" t="s">
        <v>30</v>
      </c>
      <c r="I3947" s="5">
        <v>13</v>
      </c>
      <c r="M3947" s="8"/>
      <c r="O3947" s="6"/>
    </row>
    <row r="3948" spans="1:15" ht="13">
      <c r="A3948" s="1">
        <v>50069791</v>
      </c>
      <c r="B3948" s="5">
        <v>16614123</v>
      </c>
      <c r="C3948" s="7">
        <v>43241</v>
      </c>
      <c r="D3948" s="7">
        <v>43245</v>
      </c>
      <c r="E3948" s="5" t="s">
        <v>23</v>
      </c>
      <c r="F3948" s="5">
        <v>259</v>
      </c>
      <c r="G3948" s="5">
        <v>115</v>
      </c>
      <c r="H3948" s="5" t="s">
        <v>30</v>
      </c>
      <c r="I3948" s="5">
        <v>12</v>
      </c>
      <c r="M3948" s="8"/>
      <c r="O3948" s="6"/>
    </row>
    <row r="3949" spans="1:15" ht="13">
      <c r="A3949" s="1">
        <v>50069801</v>
      </c>
      <c r="B3949" s="5">
        <v>20775527</v>
      </c>
      <c r="C3949" s="7">
        <v>43314</v>
      </c>
      <c r="D3949" s="7">
        <v>43316</v>
      </c>
      <c r="E3949" s="5" t="s">
        <v>33</v>
      </c>
      <c r="F3949" s="5">
        <v>196</v>
      </c>
      <c r="G3949" s="5">
        <v>133</v>
      </c>
      <c r="H3949" s="5" t="s">
        <v>30</v>
      </c>
      <c r="I3949" s="5">
        <v>2</v>
      </c>
      <c r="M3949" s="8"/>
      <c r="O3949" s="6"/>
    </row>
    <row r="3950" spans="1:15" ht="13">
      <c r="A3950" s="1">
        <v>50069811</v>
      </c>
      <c r="B3950" s="5">
        <v>21174353</v>
      </c>
      <c r="C3950" s="7">
        <v>43108</v>
      </c>
      <c r="D3950" s="7">
        <v>43109</v>
      </c>
      <c r="E3950" s="5" t="s">
        <v>33</v>
      </c>
      <c r="F3950" s="5">
        <v>40770</v>
      </c>
      <c r="G3950" s="5">
        <v>10951</v>
      </c>
      <c r="H3950" s="5" t="s">
        <v>32</v>
      </c>
      <c r="I3950" s="5">
        <v>6</v>
      </c>
      <c r="M3950" s="8"/>
      <c r="O3950" s="6"/>
    </row>
    <row r="3951" spans="1:15" ht="13">
      <c r="A3951" s="1">
        <v>50069821</v>
      </c>
      <c r="B3951" s="5">
        <v>14200563</v>
      </c>
      <c r="C3951" s="7">
        <v>43397</v>
      </c>
      <c r="D3951" s="7">
        <v>43402</v>
      </c>
      <c r="E3951" s="5" t="s">
        <v>29</v>
      </c>
      <c r="F3951" s="5">
        <v>531</v>
      </c>
      <c r="G3951" s="5">
        <v>367</v>
      </c>
      <c r="H3951" s="5" t="s">
        <v>27</v>
      </c>
      <c r="I3951" s="5">
        <v>5</v>
      </c>
      <c r="M3951" s="8"/>
      <c r="O3951" s="6"/>
    </row>
    <row r="3952" spans="1:15" ht="13">
      <c r="A3952" s="1">
        <v>50069831</v>
      </c>
      <c r="B3952" s="5">
        <v>8039947</v>
      </c>
      <c r="C3952" s="7">
        <v>43238</v>
      </c>
      <c r="D3952" s="7">
        <v>43240</v>
      </c>
      <c r="E3952" s="5" t="s">
        <v>28</v>
      </c>
      <c r="F3952" s="5">
        <v>127</v>
      </c>
      <c r="G3952" s="5">
        <v>44</v>
      </c>
      <c r="H3952" s="5" t="s">
        <v>30</v>
      </c>
      <c r="I3952" s="5">
        <v>8</v>
      </c>
      <c r="M3952" s="8"/>
      <c r="O3952" s="6"/>
    </row>
    <row r="3953" spans="1:15" ht="13">
      <c r="A3953" s="1">
        <v>50069841</v>
      </c>
      <c r="B3953" s="5">
        <v>21162805</v>
      </c>
      <c r="C3953" s="7">
        <v>43391</v>
      </c>
      <c r="D3953" s="7">
        <v>43391</v>
      </c>
      <c r="E3953" s="5" t="s">
        <v>29</v>
      </c>
      <c r="F3953" s="5">
        <v>450</v>
      </c>
      <c r="G3953" s="5">
        <v>123</v>
      </c>
      <c r="H3953" s="5" t="s">
        <v>27</v>
      </c>
      <c r="I3953" s="5">
        <v>1</v>
      </c>
      <c r="M3953" s="8"/>
      <c r="O3953" s="6"/>
    </row>
    <row r="3954" spans="1:15" ht="13">
      <c r="A3954" s="1">
        <v>50069851</v>
      </c>
      <c r="B3954" s="5">
        <v>8463784</v>
      </c>
      <c r="C3954" s="7">
        <v>43124</v>
      </c>
      <c r="D3954" s="7">
        <v>43125</v>
      </c>
      <c r="E3954" s="5" t="s">
        <v>28</v>
      </c>
      <c r="F3954" s="5">
        <v>622</v>
      </c>
      <c r="G3954" s="5">
        <v>432</v>
      </c>
      <c r="H3954" s="5" t="s">
        <v>27</v>
      </c>
      <c r="I3954" s="5">
        <v>1</v>
      </c>
      <c r="M3954" s="8"/>
      <c r="O3954" s="6"/>
    </row>
    <row r="3955" spans="1:15" ht="13">
      <c r="A3955" s="1">
        <v>50069861</v>
      </c>
      <c r="B3955" s="5">
        <v>20843317</v>
      </c>
      <c r="C3955" s="7">
        <v>43190</v>
      </c>
      <c r="D3955" s="7">
        <v>43197</v>
      </c>
      <c r="E3955" s="5" t="s">
        <v>33</v>
      </c>
      <c r="F3955" s="5">
        <v>162</v>
      </c>
      <c r="G3955" s="5">
        <v>73</v>
      </c>
      <c r="H3955" s="5" t="s">
        <v>27</v>
      </c>
      <c r="I3955" s="5">
        <v>7</v>
      </c>
      <c r="M3955" s="8"/>
      <c r="O3955" s="6"/>
    </row>
    <row r="3956" spans="1:15" ht="13">
      <c r="A3956" s="1">
        <v>50069881</v>
      </c>
      <c r="B3956" s="5">
        <v>374011</v>
      </c>
      <c r="C3956" s="7">
        <v>43237</v>
      </c>
      <c r="D3956" s="7">
        <v>43242</v>
      </c>
      <c r="E3956" s="5" t="s">
        <v>23</v>
      </c>
      <c r="F3956" s="5">
        <v>535</v>
      </c>
      <c r="G3956" s="5">
        <v>237</v>
      </c>
      <c r="H3956" s="5" t="s">
        <v>27</v>
      </c>
      <c r="I3956" s="5">
        <v>11</v>
      </c>
      <c r="M3956" s="8"/>
      <c r="O3956" s="6"/>
    </row>
    <row r="3957" spans="1:15" ht="13">
      <c r="A3957" s="1">
        <v>50069891</v>
      </c>
      <c r="B3957" s="5">
        <v>9949974</v>
      </c>
      <c r="C3957" s="7">
        <v>43097</v>
      </c>
      <c r="D3957" s="7">
        <v>43103</v>
      </c>
      <c r="E3957" s="5" t="s">
        <v>28</v>
      </c>
      <c r="F3957" s="5">
        <v>270</v>
      </c>
      <c r="G3957" s="5">
        <v>179</v>
      </c>
      <c r="H3957" s="5" t="s">
        <v>32</v>
      </c>
      <c r="I3957" s="5">
        <v>13</v>
      </c>
      <c r="M3957" s="8"/>
      <c r="O3957" s="6"/>
    </row>
    <row r="3958" spans="1:15" ht="13">
      <c r="A3958" s="1">
        <v>50069911</v>
      </c>
      <c r="B3958" s="5">
        <v>7937361</v>
      </c>
      <c r="C3958" s="7">
        <v>43351</v>
      </c>
      <c r="D3958" s="7">
        <v>43358</v>
      </c>
      <c r="E3958" s="5" t="s">
        <v>28</v>
      </c>
      <c r="F3958" s="5">
        <v>358</v>
      </c>
      <c r="G3958" s="5">
        <v>222</v>
      </c>
      <c r="H3958" s="5" t="s">
        <v>30</v>
      </c>
      <c r="I3958" s="5">
        <v>1</v>
      </c>
      <c r="M3958" s="8"/>
      <c r="O3958" s="6"/>
    </row>
    <row r="3959" spans="1:15" ht="13">
      <c r="A3959" s="1">
        <v>50069921</v>
      </c>
      <c r="B3959" s="5">
        <v>21168426</v>
      </c>
      <c r="C3959" s="7">
        <v>43421</v>
      </c>
      <c r="D3959" s="7">
        <v>43424</v>
      </c>
      <c r="E3959" s="5" t="s">
        <v>33</v>
      </c>
      <c r="F3959" s="5">
        <v>680</v>
      </c>
      <c r="G3959" s="5">
        <v>175</v>
      </c>
      <c r="H3959" s="5" t="s">
        <v>30</v>
      </c>
      <c r="I3959" s="5">
        <v>6</v>
      </c>
      <c r="M3959" s="8"/>
      <c r="O3959" s="6"/>
    </row>
    <row r="3960" spans="1:15" ht="13">
      <c r="A3960" s="1">
        <v>50069941</v>
      </c>
      <c r="B3960" s="5">
        <v>12838242</v>
      </c>
      <c r="C3960" s="7">
        <v>43088</v>
      </c>
      <c r="D3960" s="7">
        <v>43091</v>
      </c>
      <c r="E3960" s="5" t="s">
        <v>28</v>
      </c>
      <c r="F3960" s="5">
        <v>329</v>
      </c>
      <c r="G3960" s="5">
        <v>108</v>
      </c>
      <c r="H3960" s="5" t="s">
        <v>25</v>
      </c>
      <c r="I3960" s="5">
        <v>5</v>
      </c>
      <c r="M3960" s="8"/>
      <c r="O3960" s="6"/>
    </row>
    <row r="3961" spans="1:15" ht="13">
      <c r="A3961" s="1">
        <v>50069971</v>
      </c>
      <c r="B3961" s="5">
        <v>19449347</v>
      </c>
      <c r="C3961" s="7">
        <v>43225</v>
      </c>
      <c r="D3961" s="7">
        <v>43229</v>
      </c>
      <c r="E3961" s="5" t="s">
        <v>29</v>
      </c>
      <c r="F3961" s="5">
        <v>9584</v>
      </c>
      <c r="G3961" s="5">
        <v>3811</v>
      </c>
      <c r="H3961" s="5" t="s">
        <v>30</v>
      </c>
      <c r="I3961" s="5">
        <v>2</v>
      </c>
      <c r="M3961" s="8"/>
      <c r="O3961" s="6"/>
    </row>
    <row r="3962" spans="1:15" ht="13">
      <c r="A3962" s="1">
        <v>50069981</v>
      </c>
      <c r="B3962" s="5">
        <v>10069987</v>
      </c>
      <c r="C3962" s="7">
        <v>43369</v>
      </c>
      <c r="D3962" s="7">
        <v>43373</v>
      </c>
      <c r="E3962" s="5" t="s">
        <v>23</v>
      </c>
      <c r="F3962" s="5">
        <v>125</v>
      </c>
      <c r="G3962" s="5">
        <v>59</v>
      </c>
      <c r="H3962" s="5" t="s">
        <v>27</v>
      </c>
      <c r="I3962" s="5">
        <v>12</v>
      </c>
      <c r="M3962" s="8"/>
      <c r="O3962" s="6"/>
    </row>
    <row r="3963" spans="1:15" ht="13">
      <c r="A3963" s="1">
        <v>50069991</v>
      </c>
      <c r="B3963" s="5">
        <v>5465420</v>
      </c>
      <c r="C3963" s="7">
        <v>43330</v>
      </c>
      <c r="D3963" s="7">
        <v>43336</v>
      </c>
      <c r="E3963" s="5" t="s">
        <v>28</v>
      </c>
      <c r="F3963" s="5">
        <v>577</v>
      </c>
      <c r="G3963" s="5">
        <v>196</v>
      </c>
      <c r="H3963" s="5" t="s">
        <v>27</v>
      </c>
      <c r="I3963" s="5">
        <v>7</v>
      </c>
      <c r="M3963" s="8"/>
      <c r="O3963" s="6"/>
    </row>
    <row r="3964" spans="1:15" ht="13">
      <c r="A3964" s="1">
        <v>50070001</v>
      </c>
      <c r="B3964" s="5">
        <v>21165534</v>
      </c>
      <c r="C3964" s="7">
        <v>43173</v>
      </c>
      <c r="D3964" s="7">
        <v>43177</v>
      </c>
      <c r="E3964" s="5" t="s">
        <v>23</v>
      </c>
      <c r="F3964" s="5">
        <v>214</v>
      </c>
      <c r="G3964" s="5">
        <v>86</v>
      </c>
      <c r="H3964" s="5" t="s">
        <v>27</v>
      </c>
      <c r="I3964" s="5">
        <v>7</v>
      </c>
      <c r="M3964" s="8"/>
      <c r="O3964" s="6"/>
    </row>
    <row r="3965" spans="1:15" ht="13">
      <c r="A3965" s="1">
        <v>50070011</v>
      </c>
      <c r="B3965" s="5">
        <v>21171614</v>
      </c>
      <c r="C3965" s="7">
        <v>43404</v>
      </c>
      <c r="D3965" s="7">
        <v>43408</v>
      </c>
      <c r="E3965" s="5" t="s">
        <v>33</v>
      </c>
      <c r="F3965" s="5">
        <v>258</v>
      </c>
      <c r="G3965" s="5">
        <v>56</v>
      </c>
      <c r="H3965" s="5" t="s">
        <v>32</v>
      </c>
      <c r="I3965" s="5">
        <v>1</v>
      </c>
      <c r="M3965" s="8"/>
      <c r="O3965" s="6"/>
    </row>
    <row r="3966" spans="1:15" ht="13">
      <c r="A3966" s="1">
        <v>50070021</v>
      </c>
      <c r="B3966" s="5">
        <v>9614824</v>
      </c>
      <c r="C3966" s="7">
        <v>43082</v>
      </c>
      <c r="D3966" s="7">
        <v>43086</v>
      </c>
      <c r="E3966" s="5" t="s">
        <v>23</v>
      </c>
      <c r="F3966" s="5">
        <v>2240</v>
      </c>
      <c r="G3966" s="5">
        <v>1134</v>
      </c>
      <c r="H3966" s="5" t="s">
        <v>32</v>
      </c>
      <c r="I3966" s="5">
        <v>13</v>
      </c>
      <c r="M3966" s="8"/>
      <c r="O3966" s="6"/>
    </row>
    <row r="3967" spans="1:15" ht="13">
      <c r="A3967" s="1">
        <v>50070051</v>
      </c>
      <c r="B3967" s="5">
        <v>7195979</v>
      </c>
      <c r="C3967" s="7">
        <v>43199</v>
      </c>
      <c r="D3967" s="7">
        <v>43203</v>
      </c>
      <c r="E3967" s="5" t="s">
        <v>23</v>
      </c>
      <c r="F3967" s="5">
        <v>1009</v>
      </c>
      <c r="G3967" s="5">
        <v>670</v>
      </c>
      <c r="H3967" s="5" t="s">
        <v>27</v>
      </c>
      <c r="I3967" s="5">
        <v>2</v>
      </c>
      <c r="M3967" s="8"/>
      <c r="O3967" s="6"/>
    </row>
    <row r="3968" spans="1:15" ht="13">
      <c r="A3968" s="1">
        <v>50070061</v>
      </c>
      <c r="B3968" s="5">
        <v>4760382</v>
      </c>
      <c r="C3968" s="7">
        <v>43263</v>
      </c>
      <c r="D3968" s="7">
        <v>43268</v>
      </c>
      <c r="E3968" s="5" t="s">
        <v>23</v>
      </c>
      <c r="F3968" s="5">
        <v>738</v>
      </c>
      <c r="G3968" s="5">
        <v>487</v>
      </c>
      <c r="H3968" s="5" t="s">
        <v>30</v>
      </c>
      <c r="I3968" s="5">
        <v>7</v>
      </c>
      <c r="M3968" s="8"/>
      <c r="O3968" s="6"/>
    </row>
    <row r="3969" spans="1:15" ht="13">
      <c r="A3969" s="1">
        <v>50070071</v>
      </c>
      <c r="B3969" s="5">
        <v>14581627</v>
      </c>
      <c r="C3969" s="7">
        <v>43235</v>
      </c>
      <c r="D3969" s="7">
        <v>43239</v>
      </c>
      <c r="E3969" s="5" t="s">
        <v>23</v>
      </c>
      <c r="F3969" s="5">
        <v>1344</v>
      </c>
      <c r="G3969" s="5">
        <v>423</v>
      </c>
      <c r="H3969" s="5" t="s">
        <v>32</v>
      </c>
      <c r="I3969" s="5">
        <v>6</v>
      </c>
      <c r="M3969" s="8"/>
      <c r="O3969" s="6"/>
    </row>
    <row r="3970" spans="1:15" ht="13">
      <c r="A3970" s="1">
        <v>50070081</v>
      </c>
      <c r="B3970" s="5">
        <v>15949006</v>
      </c>
      <c r="C3970" s="7">
        <v>43334</v>
      </c>
      <c r="D3970" s="7">
        <v>43335</v>
      </c>
      <c r="E3970" s="5" t="s">
        <v>23</v>
      </c>
      <c r="F3970" s="5">
        <v>470</v>
      </c>
      <c r="G3970" s="5">
        <v>247</v>
      </c>
      <c r="H3970" s="5" t="s">
        <v>32</v>
      </c>
      <c r="I3970" s="5">
        <v>4</v>
      </c>
      <c r="M3970" s="8"/>
      <c r="O3970" s="6"/>
    </row>
    <row r="3971" spans="1:15" ht="13">
      <c r="A3971" s="1">
        <v>50070091</v>
      </c>
      <c r="B3971" s="5">
        <v>21064828</v>
      </c>
      <c r="C3971" s="7">
        <v>43427</v>
      </c>
      <c r="D3971" s="7">
        <v>43432</v>
      </c>
      <c r="E3971" s="5" t="s">
        <v>33</v>
      </c>
      <c r="F3971" s="5">
        <v>248</v>
      </c>
      <c r="G3971" s="5">
        <v>67</v>
      </c>
      <c r="H3971" s="5" t="s">
        <v>30</v>
      </c>
      <c r="I3971" s="5">
        <v>5</v>
      </c>
      <c r="M3971" s="8"/>
      <c r="O3971" s="6"/>
    </row>
    <row r="3972" spans="1:15" ht="13">
      <c r="A3972" s="1">
        <v>50070101</v>
      </c>
      <c r="B3972" s="5">
        <v>6741598</v>
      </c>
      <c r="C3972" s="7">
        <v>43209</v>
      </c>
      <c r="D3972" s="7">
        <v>43214</v>
      </c>
      <c r="E3972" s="5" t="s">
        <v>33</v>
      </c>
      <c r="F3972" s="5">
        <v>142</v>
      </c>
      <c r="G3972" s="5">
        <v>99</v>
      </c>
      <c r="H3972" s="5" t="s">
        <v>25</v>
      </c>
      <c r="I3972" s="5">
        <v>8</v>
      </c>
      <c r="M3972" s="8"/>
      <c r="O3972" s="6"/>
    </row>
    <row r="3973" spans="1:15" ht="13">
      <c r="A3973" s="1">
        <v>50070111</v>
      </c>
      <c r="B3973" s="5">
        <v>21166155</v>
      </c>
      <c r="C3973" s="7">
        <v>43331</v>
      </c>
      <c r="D3973" s="7">
        <v>43333</v>
      </c>
      <c r="E3973" s="5" t="s">
        <v>29</v>
      </c>
      <c r="F3973" s="5">
        <v>245</v>
      </c>
      <c r="G3973" s="5">
        <v>142</v>
      </c>
      <c r="H3973" s="5" t="s">
        <v>30</v>
      </c>
      <c r="I3973" s="5">
        <v>10</v>
      </c>
      <c r="M3973" s="8"/>
      <c r="O3973" s="6"/>
    </row>
    <row r="3974" spans="1:15" ht="13">
      <c r="A3974" s="1">
        <v>50070121</v>
      </c>
      <c r="B3974" s="5">
        <v>17057862</v>
      </c>
      <c r="C3974" s="7">
        <v>43174</v>
      </c>
      <c r="D3974" s="7">
        <v>43174</v>
      </c>
      <c r="E3974" s="5" t="s">
        <v>29</v>
      </c>
      <c r="F3974" s="5">
        <v>1918</v>
      </c>
      <c r="G3974" s="5">
        <v>652</v>
      </c>
      <c r="H3974" s="5" t="s">
        <v>30</v>
      </c>
      <c r="I3974" s="5">
        <v>2</v>
      </c>
      <c r="M3974" s="8"/>
      <c r="O3974" s="6"/>
    </row>
    <row r="3975" spans="1:15" ht="13">
      <c r="A3975" s="1">
        <v>50070131</v>
      </c>
      <c r="B3975" s="5">
        <v>20960829</v>
      </c>
      <c r="C3975" s="7">
        <v>43314</v>
      </c>
      <c r="D3975" s="7">
        <v>43315</v>
      </c>
      <c r="E3975" s="5" t="s">
        <v>23</v>
      </c>
      <c r="F3975" s="5">
        <v>561</v>
      </c>
      <c r="G3975" s="5">
        <v>189</v>
      </c>
      <c r="H3975" s="5" t="s">
        <v>32</v>
      </c>
      <c r="I3975" s="5">
        <v>5</v>
      </c>
      <c r="M3975" s="8"/>
      <c r="O3975" s="6"/>
    </row>
    <row r="3976" spans="1:15" ht="13">
      <c r="A3976" s="1">
        <v>50070151</v>
      </c>
      <c r="B3976" s="5">
        <v>20020210</v>
      </c>
      <c r="C3976" s="7">
        <v>43111</v>
      </c>
      <c r="D3976" s="7">
        <v>43112</v>
      </c>
      <c r="E3976" s="5" t="s">
        <v>33</v>
      </c>
      <c r="F3976" s="5">
        <v>148</v>
      </c>
      <c r="G3976" s="5">
        <v>36</v>
      </c>
      <c r="H3976" s="5" t="s">
        <v>27</v>
      </c>
      <c r="I3976" s="5">
        <v>1</v>
      </c>
      <c r="M3976" s="8"/>
      <c r="O3976" s="6"/>
    </row>
    <row r="3977" spans="1:15" ht="13">
      <c r="A3977" s="1">
        <v>50070161</v>
      </c>
      <c r="B3977" s="5">
        <v>21173017</v>
      </c>
      <c r="C3977" s="7">
        <v>43288</v>
      </c>
      <c r="D3977" s="7">
        <v>43293</v>
      </c>
      <c r="E3977" s="5" t="s">
        <v>23</v>
      </c>
      <c r="F3977" s="5">
        <v>809</v>
      </c>
      <c r="G3977" s="5">
        <v>369</v>
      </c>
      <c r="H3977" s="5" t="s">
        <v>32</v>
      </c>
      <c r="I3977" s="5">
        <v>2</v>
      </c>
      <c r="M3977" s="8"/>
      <c r="O3977" s="6"/>
    </row>
    <row r="3978" spans="1:15" ht="13">
      <c r="A3978" s="1">
        <v>50070181</v>
      </c>
      <c r="B3978" s="5">
        <v>8540297</v>
      </c>
      <c r="C3978" s="7">
        <v>43394</v>
      </c>
      <c r="D3978" s="7">
        <v>43396</v>
      </c>
      <c r="E3978" s="5" t="s">
        <v>29</v>
      </c>
      <c r="F3978" s="5">
        <v>590</v>
      </c>
      <c r="G3978" s="5">
        <v>331</v>
      </c>
      <c r="H3978" s="5" t="s">
        <v>25</v>
      </c>
      <c r="I3978" s="5">
        <v>7</v>
      </c>
      <c r="M3978" s="8"/>
      <c r="O3978" s="6"/>
    </row>
    <row r="3979" spans="1:15" ht="13">
      <c r="A3979" s="1">
        <v>50070211</v>
      </c>
      <c r="B3979" s="5">
        <v>7838029</v>
      </c>
      <c r="C3979" s="7">
        <v>43121</v>
      </c>
      <c r="D3979" s="7">
        <v>43128</v>
      </c>
      <c r="E3979" s="5" t="s">
        <v>29</v>
      </c>
      <c r="F3979" s="5">
        <v>208</v>
      </c>
      <c r="G3979" s="5">
        <v>96</v>
      </c>
      <c r="H3979" s="5" t="s">
        <v>27</v>
      </c>
      <c r="I3979" s="5">
        <v>15</v>
      </c>
      <c r="M3979" s="8"/>
      <c r="O3979" s="6"/>
    </row>
    <row r="3980" spans="1:15" ht="13">
      <c r="A3980" s="1">
        <v>50070231</v>
      </c>
      <c r="B3980" s="5">
        <v>21168617</v>
      </c>
      <c r="C3980" s="7">
        <v>43390</v>
      </c>
      <c r="D3980" s="7">
        <v>43396</v>
      </c>
      <c r="E3980" s="5" t="s">
        <v>33</v>
      </c>
      <c r="F3980" s="5">
        <v>173</v>
      </c>
      <c r="G3980" s="5">
        <v>44</v>
      </c>
      <c r="H3980" s="5" t="s">
        <v>30</v>
      </c>
      <c r="I3980" s="5">
        <v>2</v>
      </c>
      <c r="M3980" s="8"/>
      <c r="O3980" s="6"/>
    </row>
    <row r="3981" spans="1:15" ht="13">
      <c r="A3981" s="1">
        <v>50070251</v>
      </c>
      <c r="B3981" s="5">
        <v>9430171</v>
      </c>
      <c r="C3981" s="7">
        <v>43402</v>
      </c>
      <c r="D3981" s="7">
        <v>43406</v>
      </c>
      <c r="E3981" s="5" t="s">
        <v>23</v>
      </c>
      <c r="F3981" s="5">
        <v>238</v>
      </c>
      <c r="G3981" s="5">
        <v>156</v>
      </c>
      <c r="H3981" s="5" t="s">
        <v>30</v>
      </c>
      <c r="I3981" s="5">
        <v>4</v>
      </c>
      <c r="M3981" s="8"/>
      <c r="O3981" s="6"/>
    </row>
    <row r="3982" spans="1:15" ht="13">
      <c r="A3982" s="1">
        <v>50070271</v>
      </c>
      <c r="B3982" s="5">
        <v>14957548</v>
      </c>
      <c r="C3982" s="7">
        <v>43227</v>
      </c>
      <c r="D3982" s="7">
        <v>43230</v>
      </c>
      <c r="E3982" s="5" t="s">
        <v>28</v>
      </c>
      <c r="F3982" s="5">
        <v>117</v>
      </c>
      <c r="G3982" s="5">
        <v>59</v>
      </c>
      <c r="H3982" s="5" t="s">
        <v>25</v>
      </c>
      <c r="I3982" s="5">
        <v>8</v>
      </c>
      <c r="M3982" s="8"/>
      <c r="O3982" s="6"/>
    </row>
    <row r="3983" spans="1:15" ht="13">
      <c r="A3983" s="1">
        <v>50070281</v>
      </c>
      <c r="B3983" s="5">
        <v>7334689</v>
      </c>
      <c r="C3983" s="7">
        <v>43387</v>
      </c>
      <c r="D3983" s="7">
        <v>43390</v>
      </c>
      <c r="E3983" s="5" t="s">
        <v>23</v>
      </c>
      <c r="F3983" s="5">
        <v>406</v>
      </c>
      <c r="G3983" s="5">
        <v>124</v>
      </c>
      <c r="H3983" s="5" t="s">
        <v>30</v>
      </c>
      <c r="I3983" s="5">
        <v>2</v>
      </c>
      <c r="M3983" s="8"/>
      <c r="O3983" s="6"/>
    </row>
    <row r="3984" spans="1:15" ht="13">
      <c r="A3984" s="1">
        <v>50070291</v>
      </c>
      <c r="B3984" s="5">
        <v>4361160</v>
      </c>
      <c r="C3984" s="7">
        <v>43294</v>
      </c>
      <c r="D3984" s="7">
        <v>43296</v>
      </c>
      <c r="E3984" s="5" t="s">
        <v>33</v>
      </c>
      <c r="F3984" s="5">
        <v>1410</v>
      </c>
      <c r="G3984" s="5">
        <v>379</v>
      </c>
      <c r="H3984" s="5" t="s">
        <v>30</v>
      </c>
      <c r="I3984" s="5">
        <v>19</v>
      </c>
      <c r="M3984" s="8"/>
      <c r="O3984" s="6"/>
    </row>
    <row r="3985" spans="1:15" ht="13">
      <c r="A3985" s="1">
        <v>50070301</v>
      </c>
      <c r="B3985" s="5">
        <v>21169390</v>
      </c>
      <c r="C3985" s="7">
        <v>43354</v>
      </c>
      <c r="D3985" s="7">
        <v>43355</v>
      </c>
      <c r="E3985" s="5" t="s">
        <v>23</v>
      </c>
      <c r="F3985" s="5">
        <v>3078</v>
      </c>
      <c r="G3985" s="5">
        <v>686</v>
      </c>
      <c r="H3985" s="5" t="s">
        <v>30</v>
      </c>
      <c r="I3985" s="5">
        <v>12</v>
      </c>
      <c r="M3985" s="8"/>
      <c r="O3985" s="6"/>
    </row>
    <row r="3986" spans="1:15" ht="13">
      <c r="A3986" s="1">
        <v>50070321</v>
      </c>
      <c r="B3986" s="5">
        <v>302098</v>
      </c>
      <c r="C3986" s="7">
        <v>43284</v>
      </c>
      <c r="D3986" s="7">
        <v>43285</v>
      </c>
      <c r="E3986" s="5" t="s">
        <v>29</v>
      </c>
      <c r="F3986" s="5">
        <v>614</v>
      </c>
      <c r="G3986" s="5">
        <v>362</v>
      </c>
      <c r="H3986" s="5" t="s">
        <v>27</v>
      </c>
      <c r="I3986" s="5">
        <v>18</v>
      </c>
      <c r="M3986" s="8"/>
      <c r="O3986" s="6"/>
    </row>
    <row r="3987" spans="1:15" ht="13">
      <c r="A3987" s="1">
        <v>50070331</v>
      </c>
      <c r="B3987" s="5">
        <v>21172225</v>
      </c>
      <c r="C3987" s="7">
        <v>43074</v>
      </c>
      <c r="D3987" s="7">
        <v>43077</v>
      </c>
      <c r="E3987" s="5" t="s">
        <v>33</v>
      </c>
      <c r="F3987" s="5">
        <v>418</v>
      </c>
      <c r="G3987" s="5">
        <v>172</v>
      </c>
      <c r="H3987" s="5" t="s">
        <v>32</v>
      </c>
      <c r="I3987" s="5">
        <v>3</v>
      </c>
      <c r="M3987" s="8"/>
      <c r="O3987" s="6"/>
    </row>
    <row r="3988" spans="1:15" ht="13">
      <c r="A3988" s="1">
        <v>50070361</v>
      </c>
      <c r="B3988" s="5">
        <v>8343094</v>
      </c>
      <c r="C3988" s="7">
        <v>43218</v>
      </c>
      <c r="D3988" s="7">
        <v>43222</v>
      </c>
      <c r="E3988" s="5" t="s">
        <v>29</v>
      </c>
      <c r="F3988" s="5">
        <v>285</v>
      </c>
      <c r="G3988" s="5">
        <v>103</v>
      </c>
      <c r="H3988" s="5" t="s">
        <v>27</v>
      </c>
      <c r="I3988" s="5">
        <v>14</v>
      </c>
      <c r="M3988" s="8"/>
      <c r="O3988" s="6"/>
    </row>
    <row r="3989" spans="1:15" ht="13">
      <c r="A3989" s="1">
        <v>50070391</v>
      </c>
      <c r="B3989" s="5">
        <v>8420751</v>
      </c>
      <c r="C3989" s="7">
        <v>43369</v>
      </c>
      <c r="D3989" s="7">
        <v>43374</v>
      </c>
      <c r="E3989" s="5" t="s">
        <v>23</v>
      </c>
      <c r="F3989" s="5">
        <v>287</v>
      </c>
      <c r="G3989" s="5">
        <v>191</v>
      </c>
      <c r="H3989" s="5" t="s">
        <v>30</v>
      </c>
      <c r="I3989" s="5">
        <v>6</v>
      </c>
      <c r="M3989" s="8"/>
      <c r="O3989" s="6"/>
    </row>
    <row r="3990" spans="1:15" ht="13">
      <c r="A3990" s="1">
        <v>50070411</v>
      </c>
      <c r="B3990" s="5">
        <v>328311</v>
      </c>
      <c r="C3990" s="7">
        <v>43276</v>
      </c>
      <c r="D3990" s="7">
        <v>43277</v>
      </c>
      <c r="E3990" s="5" t="s">
        <v>33</v>
      </c>
      <c r="F3990" s="5">
        <v>2745</v>
      </c>
      <c r="G3990" s="5">
        <v>988</v>
      </c>
      <c r="H3990" s="5" t="s">
        <v>32</v>
      </c>
      <c r="I3990" s="5">
        <v>3</v>
      </c>
      <c r="M3990" s="8"/>
      <c r="O3990" s="6"/>
    </row>
    <row r="3991" spans="1:15" ht="13">
      <c r="A3991" s="1">
        <v>50070421</v>
      </c>
      <c r="B3991" s="5">
        <v>21043202</v>
      </c>
      <c r="C3991" s="7">
        <v>43110</v>
      </c>
      <c r="D3991" s="7">
        <v>43115</v>
      </c>
      <c r="E3991" s="5" t="s">
        <v>33</v>
      </c>
      <c r="F3991" s="5">
        <v>437</v>
      </c>
      <c r="G3991" s="5">
        <v>222</v>
      </c>
      <c r="H3991" s="5" t="s">
        <v>27</v>
      </c>
      <c r="I3991" s="5">
        <v>1</v>
      </c>
      <c r="M3991" s="8"/>
      <c r="O3991" s="6"/>
    </row>
    <row r="3992" spans="1:15" ht="13">
      <c r="A3992" s="1">
        <v>50070461</v>
      </c>
      <c r="B3992" s="5">
        <v>14995781</v>
      </c>
      <c r="C3992" s="7">
        <v>43325</v>
      </c>
      <c r="D3992" s="7">
        <v>43331</v>
      </c>
      <c r="E3992" s="5" t="s">
        <v>29</v>
      </c>
      <c r="F3992" s="5">
        <v>232</v>
      </c>
      <c r="G3992" s="5">
        <v>46</v>
      </c>
      <c r="H3992" s="5" t="s">
        <v>32</v>
      </c>
      <c r="I3992" s="5">
        <v>2</v>
      </c>
      <c r="M3992" s="8"/>
      <c r="O3992" s="6"/>
    </row>
    <row r="3993" spans="1:15" ht="13">
      <c r="A3993" s="1">
        <v>50070471</v>
      </c>
      <c r="B3993" s="5">
        <v>10816789</v>
      </c>
      <c r="C3993" s="7">
        <v>43098</v>
      </c>
      <c r="D3993" s="7">
        <v>43099</v>
      </c>
      <c r="E3993" s="5" t="s">
        <v>29</v>
      </c>
      <c r="F3993" s="5">
        <v>792</v>
      </c>
      <c r="G3993" s="5">
        <v>324</v>
      </c>
      <c r="H3993" s="5" t="s">
        <v>32</v>
      </c>
      <c r="I3993" s="5">
        <v>1</v>
      </c>
      <c r="M3993" s="8"/>
      <c r="O3993" s="6"/>
    </row>
    <row r="3994" spans="1:15" ht="13">
      <c r="A3994" s="1">
        <v>50070481</v>
      </c>
      <c r="B3994" s="5">
        <v>21165506</v>
      </c>
      <c r="C3994" s="7">
        <v>43394</v>
      </c>
      <c r="D3994" s="7">
        <v>43399</v>
      </c>
      <c r="E3994" s="5" t="s">
        <v>23</v>
      </c>
      <c r="F3994" s="5">
        <v>211</v>
      </c>
      <c r="G3994" s="5">
        <v>114</v>
      </c>
      <c r="H3994" s="5" t="s">
        <v>32</v>
      </c>
      <c r="I3994" s="5">
        <v>12</v>
      </c>
      <c r="M3994" s="8"/>
      <c r="O3994" s="6"/>
    </row>
    <row r="3995" spans="1:15" ht="13">
      <c r="A3995" s="1">
        <v>50070511</v>
      </c>
      <c r="B3995" s="5">
        <v>8525962</v>
      </c>
      <c r="C3995" s="7">
        <v>43209</v>
      </c>
      <c r="D3995" s="7">
        <v>43215</v>
      </c>
      <c r="E3995" s="5" t="s">
        <v>28</v>
      </c>
      <c r="F3995" s="5">
        <v>38610</v>
      </c>
      <c r="G3995" s="5">
        <v>9279</v>
      </c>
      <c r="H3995" s="5" t="s">
        <v>27</v>
      </c>
      <c r="I3995" s="5">
        <v>11</v>
      </c>
      <c r="M3995" s="8"/>
      <c r="O3995" s="6"/>
    </row>
    <row r="3996" spans="1:15" ht="13">
      <c r="A3996" s="1">
        <v>50070521</v>
      </c>
      <c r="B3996" s="5">
        <v>6286941</v>
      </c>
      <c r="C3996" s="7">
        <v>43317</v>
      </c>
      <c r="D3996" s="7">
        <v>43323</v>
      </c>
      <c r="E3996" s="5" t="s">
        <v>29</v>
      </c>
      <c r="F3996" s="5">
        <v>11092</v>
      </c>
      <c r="G3996" s="5">
        <v>5140</v>
      </c>
      <c r="H3996" s="5" t="s">
        <v>25</v>
      </c>
      <c r="I3996" s="5">
        <v>20</v>
      </c>
      <c r="M3996" s="8"/>
      <c r="O3996" s="6"/>
    </row>
    <row r="3997" spans="1:15" ht="13">
      <c r="A3997" s="1">
        <v>50070531</v>
      </c>
      <c r="B3997" s="5">
        <v>12447777</v>
      </c>
      <c r="C3997" s="7">
        <v>43181</v>
      </c>
      <c r="D3997" s="7">
        <v>43184</v>
      </c>
      <c r="E3997" s="5" t="s">
        <v>33</v>
      </c>
      <c r="F3997" s="5">
        <v>238</v>
      </c>
      <c r="G3997" s="5">
        <v>101</v>
      </c>
      <c r="H3997" s="5" t="s">
        <v>30</v>
      </c>
      <c r="I3997" s="5">
        <v>3</v>
      </c>
      <c r="M3997" s="8"/>
      <c r="O3997" s="6"/>
    </row>
    <row r="3998" spans="1:15" ht="13">
      <c r="A3998" s="1">
        <v>50070541</v>
      </c>
      <c r="B3998" s="5">
        <v>7599167</v>
      </c>
      <c r="C3998" s="7">
        <v>43176</v>
      </c>
      <c r="D3998" s="7">
        <v>43178</v>
      </c>
      <c r="E3998" s="5" t="s">
        <v>28</v>
      </c>
      <c r="F3998" s="5">
        <v>251</v>
      </c>
      <c r="G3998" s="5">
        <v>118</v>
      </c>
      <c r="H3998" s="5" t="s">
        <v>32</v>
      </c>
      <c r="I3998" s="5">
        <v>2</v>
      </c>
      <c r="M3998" s="8"/>
      <c r="O3998" s="6"/>
    </row>
    <row r="3999" spans="1:15" ht="13">
      <c r="A3999" s="1">
        <v>50070561</v>
      </c>
      <c r="B3999" s="5">
        <v>8683807</v>
      </c>
      <c r="C3999" s="7">
        <v>43113</v>
      </c>
      <c r="D3999" s="7">
        <v>43119</v>
      </c>
      <c r="E3999" s="5" t="s">
        <v>28</v>
      </c>
      <c r="F3999" s="5">
        <v>540</v>
      </c>
      <c r="G3999" s="5">
        <v>376</v>
      </c>
      <c r="H3999" s="5" t="s">
        <v>25</v>
      </c>
      <c r="I3999" s="5">
        <v>7</v>
      </c>
      <c r="M3999" s="8"/>
      <c r="O3999" s="6"/>
    </row>
    <row r="4000" spans="1:15" ht="13">
      <c r="A4000" s="1">
        <v>50070601</v>
      </c>
      <c r="B4000" s="5">
        <v>21173847</v>
      </c>
      <c r="C4000" s="7">
        <v>43308</v>
      </c>
      <c r="D4000" s="7">
        <v>43309</v>
      </c>
      <c r="E4000" s="5" t="s">
        <v>28</v>
      </c>
      <c r="F4000" s="5">
        <v>267</v>
      </c>
      <c r="G4000" s="5">
        <v>109</v>
      </c>
      <c r="H4000" s="5" t="s">
        <v>30</v>
      </c>
      <c r="I4000" s="5">
        <v>7</v>
      </c>
      <c r="M4000" s="8"/>
      <c r="O4000" s="6"/>
    </row>
    <row r="4001" spans="1:15" ht="13">
      <c r="A4001" s="1">
        <v>50070631</v>
      </c>
      <c r="B4001" s="5">
        <v>13007922</v>
      </c>
      <c r="C4001" s="7">
        <v>43086</v>
      </c>
      <c r="D4001" s="7">
        <v>43090</v>
      </c>
      <c r="E4001" s="5" t="s">
        <v>23</v>
      </c>
      <c r="F4001" s="5">
        <v>270</v>
      </c>
      <c r="G4001" s="5">
        <v>132</v>
      </c>
      <c r="H4001" s="5" t="s">
        <v>25</v>
      </c>
      <c r="I4001" s="5">
        <v>17</v>
      </c>
      <c r="M4001" s="8"/>
      <c r="O4001" s="6"/>
    </row>
    <row r="4002" spans="1:15" ht="13">
      <c r="A4002" s="1">
        <v>50070671</v>
      </c>
      <c r="B4002" s="5">
        <v>12947643</v>
      </c>
      <c r="C4002" s="7">
        <v>43288</v>
      </c>
      <c r="D4002" s="7">
        <v>43293</v>
      </c>
      <c r="E4002" s="5" t="s">
        <v>28</v>
      </c>
      <c r="F4002" s="5">
        <v>297</v>
      </c>
      <c r="G4002" s="5">
        <v>65</v>
      </c>
      <c r="H4002" s="5" t="s">
        <v>27</v>
      </c>
      <c r="I4002" s="5">
        <v>3</v>
      </c>
      <c r="M4002" s="8"/>
      <c r="O4002" s="6"/>
    </row>
    <row r="4003" spans="1:15" ht="13">
      <c r="A4003" s="1">
        <v>50070691</v>
      </c>
      <c r="B4003" s="5">
        <v>337207</v>
      </c>
      <c r="C4003" s="7">
        <v>43241</v>
      </c>
      <c r="D4003" s="7">
        <v>43242</v>
      </c>
      <c r="E4003" s="5" t="s">
        <v>29</v>
      </c>
      <c r="F4003" s="5">
        <v>449</v>
      </c>
      <c r="G4003" s="5">
        <v>239</v>
      </c>
      <c r="H4003" s="5" t="s">
        <v>27</v>
      </c>
      <c r="I4003" s="5">
        <v>5</v>
      </c>
      <c r="M4003" s="8"/>
      <c r="O4003" s="6"/>
    </row>
    <row r="4004" spans="1:15" ht="13">
      <c r="A4004" s="1">
        <v>50070731</v>
      </c>
      <c r="B4004" s="5">
        <v>10709469</v>
      </c>
      <c r="C4004" s="7">
        <v>43181</v>
      </c>
      <c r="D4004" s="7">
        <v>43184</v>
      </c>
      <c r="E4004" s="5" t="s">
        <v>33</v>
      </c>
      <c r="F4004" s="5">
        <v>360</v>
      </c>
      <c r="G4004" s="5">
        <v>193</v>
      </c>
      <c r="H4004" s="5" t="s">
        <v>25</v>
      </c>
      <c r="I4004" s="5">
        <v>1</v>
      </c>
      <c r="M4004" s="8"/>
      <c r="O4004" s="6"/>
    </row>
    <row r="4005" spans="1:15" ht="13">
      <c r="A4005" s="1">
        <v>50070751</v>
      </c>
      <c r="B4005" s="5">
        <v>21163368</v>
      </c>
      <c r="C4005" s="7">
        <v>43295</v>
      </c>
      <c r="D4005" s="7">
        <v>43297</v>
      </c>
      <c r="E4005" s="5" t="s">
        <v>28</v>
      </c>
      <c r="F4005" s="5">
        <v>2400</v>
      </c>
      <c r="G4005" s="5">
        <v>822</v>
      </c>
      <c r="H4005" s="5" t="s">
        <v>27</v>
      </c>
      <c r="I4005" s="5">
        <v>1</v>
      </c>
      <c r="M4005" s="8"/>
      <c r="O4005" s="6"/>
    </row>
    <row r="4006" spans="1:15" ht="13">
      <c r="A4006" s="1">
        <v>50070761</v>
      </c>
      <c r="B4006" s="5">
        <v>327346</v>
      </c>
      <c r="C4006" s="7">
        <v>43119</v>
      </c>
      <c r="D4006" s="7">
        <v>43121</v>
      </c>
      <c r="E4006" s="5" t="s">
        <v>23</v>
      </c>
      <c r="F4006" s="5">
        <v>840</v>
      </c>
      <c r="G4006" s="5">
        <v>565</v>
      </c>
      <c r="H4006" s="5" t="s">
        <v>27</v>
      </c>
      <c r="I4006" s="5">
        <v>5</v>
      </c>
      <c r="M4006" s="8"/>
      <c r="O4006" s="6"/>
    </row>
    <row r="4007" spans="1:15" ht="13">
      <c r="A4007" s="1">
        <v>50070811</v>
      </c>
      <c r="B4007" s="5">
        <v>17880413</v>
      </c>
      <c r="C4007" s="7">
        <v>43299</v>
      </c>
      <c r="D4007" s="7">
        <v>43302</v>
      </c>
      <c r="E4007" s="5" t="s">
        <v>29</v>
      </c>
      <c r="F4007" s="5">
        <v>1370</v>
      </c>
      <c r="G4007" s="5">
        <v>616</v>
      </c>
      <c r="H4007" s="5" t="s">
        <v>27</v>
      </c>
      <c r="I4007" s="5">
        <v>2</v>
      </c>
      <c r="M4007" s="8"/>
      <c r="O4007" s="6"/>
    </row>
    <row r="4008" spans="1:15" ht="13">
      <c r="A4008" s="1">
        <v>50070821</v>
      </c>
      <c r="B4008" s="5">
        <v>10797100</v>
      </c>
      <c r="C4008" s="7">
        <v>43115</v>
      </c>
      <c r="D4008" s="7">
        <v>43118</v>
      </c>
      <c r="E4008" s="5" t="s">
        <v>28</v>
      </c>
      <c r="F4008" s="5">
        <v>632</v>
      </c>
      <c r="G4008" s="5">
        <v>134</v>
      </c>
      <c r="H4008" s="5" t="s">
        <v>25</v>
      </c>
      <c r="I4008" s="5">
        <v>5</v>
      </c>
      <c r="M4008" s="8"/>
      <c r="O4008" s="6"/>
    </row>
    <row r="4009" spans="1:15" ht="13">
      <c r="A4009" s="1">
        <v>50070831</v>
      </c>
      <c r="B4009" s="5">
        <v>20713826</v>
      </c>
      <c r="C4009" s="7">
        <v>43420</v>
      </c>
      <c r="D4009" s="7">
        <v>43425</v>
      </c>
      <c r="E4009" s="5" t="s">
        <v>23</v>
      </c>
      <c r="F4009" s="5">
        <v>261</v>
      </c>
      <c r="G4009" s="5">
        <v>170</v>
      </c>
      <c r="H4009" s="5" t="s">
        <v>30</v>
      </c>
      <c r="I4009" s="5">
        <v>3</v>
      </c>
      <c r="M4009" s="8"/>
      <c r="O4009" s="6"/>
    </row>
    <row r="4010" spans="1:15" ht="13">
      <c r="A4010" s="1">
        <v>50070851</v>
      </c>
      <c r="B4010" s="5">
        <v>14367636</v>
      </c>
      <c r="C4010" s="7">
        <v>43086</v>
      </c>
      <c r="D4010" s="7">
        <v>43091</v>
      </c>
      <c r="E4010" s="5" t="s">
        <v>28</v>
      </c>
      <c r="F4010" s="5">
        <v>7898</v>
      </c>
      <c r="G4010" s="5">
        <v>4944</v>
      </c>
      <c r="H4010" s="5" t="s">
        <v>25</v>
      </c>
      <c r="I4010" s="5">
        <v>5</v>
      </c>
      <c r="M4010" s="8"/>
      <c r="O4010" s="6"/>
    </row>
    <row r="4011" spans="1:15" ht="13">
      <c r="A4011" s="1">
        <v>50070891</v>
      </c>
      <c r="B4011" s="5">
        <v>12628976</v>
      </c>
      <c r="C4011" s="7">
        <v>43149</v>
      </c>
      <c r="D4011" s="7">
        <v>43151</v>
      </c>
      <c r="E4011" s="5" t="s">
        <v>29</v>
      </c>
      <c r="F4011" s="5">
        <v>583</v>
      </c>
      <c r="G4011" s="5">
        <v>315</v>
      </c>
      <c r="H4011" s="5" t="s">
        <v>27</v>
      </c>
      <c r="I4011" s="5">
        <v>13</v>
      </c>
      <c r="M4011" s="8"/>
      <c r="O4011" s="6"/>
    </row>
    <row r="4012" spans="1:15" ht="13">
      <c r="A4012" s="1">
        <v>50070901</v>
      </c>
      <c r="B4012" s="5">
        <v>21168417</v>
      </c>
      <c r="C4012" s="7">
        <v>43201</v>
      </c>
      <c r="D4012" s="7">
        <v>43204</v>
      </c>
      <c r="E4012" s="5" t="s">
        <v>28</v>
      </c>
      <c r="F4012" s="5">
        <v>154</v>
      </c>
      <c r="G4012" s="5">
        <v>33</v>
      </c>
      <c r="H4012" s="5" t="s">
        <v>27</v>
      </c>
      <c r="I4012" s="5">
        <v>6</v>
      </c>
      <c r="M4012" s="8"/>
      <c r="O4012" s="6"/>
    </row>
    <row r="4013" spans="1:15" ht="13">
      <c r="A4013" s="1">
        <v>50070911</v>
      </c>
      <c r="B4013" s="5">
        <v>6608653</v>
      </c>
      <c r="C4013" s="7">
        <v>43408</v>
      </c>
      <c r="D4013" s="7">
        <v>43411</v>
      </c>
      <c r="E4013" s="5" t="s">
        <v>28</v>
      </c>
      <c r="F4013" s="5">
        <v>259</v>
      </c>
      <c r="G4013" s="5">
        <v>97</v>
      </c>
      <c r="H4013" s="5" t="s">
        <v>32</v>
      </c>
      <c r="I4013" s="5">
        <v>3</v>
      </c>
      <c r="M4013" s="8"/>
      <c r="O4013" s="6"/>
    </row>
    <row r="4014" spans="1:15" ht="13">
      <c r="A4014" s="1">
        <v>50070931</v>
      </c>
      <c r="B4014" s="5">
        <v>15346926</v>
      </c>
      <c r="C4014" s="7">
        <v>43285</v>
      </c>
      <c r="D4014" s="7">
        <v>43286</v>
      </c>
      <c r="E4014" s="5" t="s">
        <v>28</v>
      </c>
      <c r="F4014" s="5">
        <v>782</v>
      </c>
      <c r="G4014" s="5">
        <v>348</v>
      </c>
      <c r="H4014" s="5" t="s">
        <v>25</v>
      </c>
      <c r="I4014" s="5">
        <v>2</v>
      </c>
      <c r="M4014" s="8"/>
      <c r="O4014" s="6"/>
    </row>
    <row r="4015" spans="1:15" ht="13">
      <c r="A4015" s="1">
        <v>50070941</v>
      </c>
      <c r="B4015" s="5">
        <v>8932099</v>
      </c>
      <c r="C4015" s="7">
        <v>43207</v>
      </c>
      <c r="D4015" s="7">
        <v>43211</v>
      </c>
      <c r="E4015" s="5" t="s">
        <v>23</v>
      </c>
      <c r="F4015" s="5">
        <v>442</v>
      </c>
      <c r="G4015" s="5">
        <v>179</v>
      </c>
      <c r="H4015" s="5" t="s">
        <v>32</v>
      </c>
      <c r="I4015" s="5">
        <v>1</v>
      </c>
      <c r="M4015" s="8"/>
      <c r="O4015" s="6"/>
    </row>
    <row r="4016" spans="1:15" ht="13">
      <c r="A4016" s="1">
        <v>50070951</v>
      </c>
      <c r="B4016" s="5">
        <v>327346</v>
      </c>
      <c r="C4016" s="7">
        <v>43209</v>
      </c>
      <c r="D4016" s="7">
        <v>43215</v>
      </c>
      <c r="E4016" s="5" t="s">
        <v>28</v>
      </c>
      <c r="F4016" s="5">
        <v>84050</v>
      </c>
      <c r="G4016" s="5">
        <v>35175</v>
      </c>
      <c r="H4016" s="5" t="s">
        <v>27</v>
      </c>
      <c r="I4016" s="5">
        <v>8</v>
      </c>
      <c r="M4016" s="8"/>
      <c r="O4016" s="6"/>
    </row>
    <row r="4017" spans="1:15" ht="13">
      <c r="A4017" s="1">
        <v>50070961</v>
      </c>
      <c r="B4017" s="5">
        <v>7364914</v>
      </c>
      <c r="C4017" s="7">
        <v>43254</v>
      </c>
      <c r="D4017" s="7">
        <v>43259</v>
      </c>
      <c r="E4017" s="5" t="s">
        <v>28</v>
      </c>
      <c r="F4017" s="5">
        <v>161</v>
      </c>
      <c r="G4017" s="5">
        <v>101</v>
      </c>
      <c r="H4017" s="5" t="s">
        <v>32</v>
      </c>
      <c r="I4017" s="5">
        <v>3</v>
      </c>
      <c r="M4017" s="8"/>
      <c r="O4017" s="6"/>
    </row>
    <row r="4018" spans="1:15" ht="13">
      <c r="A4018" s="1">
        <v>50070991</v>
      </c>
      <c r="B4018" s="5">
        <v>21170488</v>
      </c>
      <c r="C4018" s="7">
        <v>43164</v>
      </c>
      <c r="D4018" s="7">
        <v>43171</v>
      </c>
      <c r="E4018" s="5" t="s">
        <v>28</v>
      </c>
      <c r="F4018" s="5">
        <v>345</v>
      </c>
      <c r="G4018" s="5">
        <v>119</v>
      </c>
      <c r="H4018" s="5" t="s">
        <v>30</v>
      </c>
      <c r="I4018" s="5">
        <v>2</v>
      </c>
      <c r="M4018" s="8"/>
      <c r="O4018" s="6"/>
    </row>
    <row r="4019" spans="1:15" ht="13">
      <c r="A4019" s="1">
        <v>50071001</v>
      </c>
      <c r="B4019" s="5">
        <v>21174143</v>
      </c>
      <c r="C4019" s="7">
        <v>43386</v>
      </c>
      <c r="D4019" s="7">
        <v>43390</v>
      </c>
      <c r="E4019" s="5" t="s">
        <v>29</v>
      </c>
      <c r="F4019" s="5">
        <v>1690</v>
      </c>
      <c r="G4019" s="5">
        <v>1058</v>
      </c>
      <c r="H4019" s="5" t="s">
        <v>30</v>
      </c>
      <c r="I4019" s="5">
        <v>1</v>
      </c>
      <c r="M4019" s="8"/>
      <c r="O4019" s="6"/>
    </row>
    <row r="4020" spans="1:15" ht="13">
      <c r="A4020" s="1">
        <v>50071011</v>
      </c>
      <c r="B4020" s="5">
        <v>21172005</v>
      </c>
      <c r="C4020" s="7">
        <v>43140</v>
      </c>
      <c r="D4020" s="7">
        <v>43143</v>
      </c>
      <c r="E4020" s="5" t="s">
        <v>28</v>
      </c>
      <c r="F4020" s="5">
        <v>3528</v>
      </c>
      <c r="G4020" s="5">
        <v>1784</v>
      </c>
      <c r="H4020" s="5" t="s">
        <v>30</v>
      </c>
      <c r="I4020" s="5">
        <v>3</v>
      </c>
      <c r="M4020" s="8"/>
      <c r="O4020" s="6"/>
    </row>
    <row r="4021" spans="1:15" ht="13">
      <c r="A4021" s="1">
        <v>50071031</v>
      </c>
      <c r="B4021" s="5">
        <v>4248008</v>
      </c>
      <c r="C4021" s="7">
        <v>43081</v>
      </c>
      <c r="D4021" s="7">
        <v>43084</v>
      </c>
      <c r="E4021" s="5" t="s">
        <v>28</v>
      </c>
      <c r="F4021" s="5">
        <v>614</v>
      </c>
      <c r="G4021" s="5">
        <v>165</v>
      </c>
      <c r="H4021" s="5" t="s">
        <v>32</v>
      </c>
      <c r="I4021" s="5">
        <v>4</v>
      </c>
      <c r="M4021" s="8"/>
      <c r="O4021" s="6"/>
    </row>
    <row r="4022" spans="1:15" ht="13">
      <c r="A4022" s="1">
        <v>50071041</v>
      </c>
      <c r="B4022" s="5">
        <v>21171986</v>
      </c>
      <c r="C4022" s="7">
        <v>43179</v>
      </c>
      <c r="D4022" s="7">
        <v>43180</v>
      </c>
      <c r="E4022" s="5" t="s">
        <v>23</v>
      </c>
      <c r="F4022" s="5">
        <v>612</v>
      </c>
      <c r="G4022" s="5">
        <v>299</v>
      </c>
      <c r="H4022" s="5" t="s">
        <v>30</v>
      </c>
      <c r="I4022" s="5">
        <v>2</v>
      </c>
      <c r="M4022" s="8"/>
      <c r="O4022" s="6"/>
    </row>
    <row r="4023" spans="1:15" ht="13">
      <c r="A4023" s="1">
        <v>50071111</v>
      </c>
      <c r="B4023" s="5">
        <v>21172530</v>
      </c>
      <c r="C4023" s="7">
        <v>43129</v>
      </c>
      <c r="D4023" s="7">
        <v>43131</v>
      </c>
      <c r="E4023" s="5" t="s">
        <v>28</v>
      </c>
      <c r="F4023" s="5">
        <v>302</v>
      </c>
      <c r="G4023" s="5">
        <v>131</v>
      </c>
      <c r="H4023" s="5" t="s">
        <v>30</v>
      </c>
      <c r="I4023" s="5">
        <v>19</v>
      </c>
      <c r="M4023" s="8"/>
      <c r="O4023" s="6"/>
    </row>
    <row r="4024" spans="1:15" ht="13">
      <c r="A4024" s="1">
        <v>50071141</v>
      </c>
      <c r="B4024" s="5">
        <v>4697273</v>
      </c>
      <c r="C4024" s="7">
        <v>43273</v>
      </c>
      <c r="D4024" s="7">
        <v>43276</v>
      </c>
      <c r="E4024" s="5" t="s">
        <v>33</v>
      </c>
      <c r="F4024" s="5">
        <v>827</v>
      </c>
      <c r="G4024" s="5">
        <v>383</v>
      </c>
      <c r="H4024" s="5" t="s">
        <v>27</v>
      </c>
      <c r="I4024" s="5">
        <v>16</v>
      </c>
      <c r="M4024" s="8"/>
      <c r="O4024" s="6"/>
    </row>
    <row r="4025" spans="1:15" ht="13">
      <c r="A4025" s="1">
        <v>50071161</v>
      </c>
      <c r="B4025" s="5">
        <v>7195979</v>
      </c>
      <c r="C4025" s="7">
        <v>43211</v>
      </c>
      <c r="D4025" s="7">
        <v>43214</v>
      </c>
      <c r="E4025" s="5" t="s">
        <v>29</v>
      </c>
      <c r="F4025" s="5">
        <v>548</v>
      </c>
      <c r="G4025" s="5">
        <v>234</v>
      </c>
      <c r="H4025" s="5" t="s">
        <v>27</v>
      </c>
      <c r="I4025" s="5">
        <v>2</v>
      </c>
      <c r="M4025" s="8"/>
      <c r="O4025" s="6"/>
    </row>
    <row r="4026" spans="1:15" ht="13">
      <c r="A4026" s="1">
        <v>50071171</v>
      </c>
      <c r="B4026" s="5">
        <v>20796285</v>
      </c>
      <c r="C4026" s="7">
        <v>43071</v>
      </c>
      <c r="D4026" s="7">
        <v>43077</v>
      </c>
      <c r="E4026" s="5" t="s">
        <v>28</v>
      </c>
      <c r="F4026" s="5">
        <v>243</v>
      </c>
      <c r="G4026" s="5">
        <v>55</v>
      </c>
      <c r="H4026" s="5" t="s">
        <v>27</v>
      </c>
      <c r="I4026" s="5">
        <v>10</v>
      </c>
      <c r="M4026" s="8"/>
      <c r="O4026" s="6"/>
    </row>
    <row r="4027" spans="1:15" ht="13">
      <c r="A4027" s="1">
        <v>50071181</v>
      </c>
      <c r="B4027" s="5">
        <v>4197655</v>
      </c>
      <c r="C4027" s="7">
        <v>43204</v>
      </c>
      <c r="D4027" s="7">
        <v>43208</v>
      </c>
      <c r="E4027" s="5" t="s">
        <v>28</v>
      </c>
      <c r="F4027" s="5">
        <v>212</v>
      </c>
      <c r="G4027" s="5">
        <v>113</v>
      </c>
      <c r="H4027" s="5" t="s">
        <v>27</v>
      </c>
      <c r="I4027" s="5">
        <v>8</v>
      </c>
      <c r="M4027" s="8"/>
      <c r="O4027" s="6"/>
    </row>
    <row r="4028" spans="1:15" ht="13">
      <c r="A4028" s="1">
        <v>50071241</v>
      </c>
      <c r="B4028" s="5">
        <v>12947643</v>
      </c>
      <c r="C4028" s="7">
        <v>43423</v>
      </c>
      <c r="D4028" s="7">
        <v>43427</v>
      </c>
      <c r="E4028" s="5" t="s">
        <v>23</v>
      </c>
      <c r="F4028" s="5">
        <v>698</v>
      </c>
      <c r="G4028" s="5">
        <v>386</v>
      </c>
      <c r="H4028" s="5" t="s">
        <v>27</v>
      </c>
      <c r="I4028" s="5">
        <v>10</v>
      </c>
      <c r="M4028" s="8"/>
      <c r="O4028" s="6"/>
    </row>
    <row r="4029" spans="1:15" ht="13">
      <c r="A4029" s="1">
        <v>50071251</v>
      </c>
      <c r="B4029" s="5">
        <v>13500248</v>
      </c>
      <c r="C4029" s="7">
        <v>43344</v>
      </c>
      <c r="D4029" s="7">
        <v>43348</v>
      </c>
      <c r="E4029" s="5" t="s">
        <v>23</v>
      </c>
      <c r="F4029" s="5">
        <v>440</v>
      </c>
      <c r="G4029" s="5">
        <v>227</v>
      </c>
      <c r="H4029" s="5" t="s">
        <v>27</v>
      </c>
      <c r="I4029" s="5">
        <v>2</v>
      </c>
      <c r="M4029" s="8"/>
      <c r="O4029" s="6"/>
    </row>
    <row r="4030" spans="1:15" ht="13">
      <c r="A4030" s="1">
        <v>50071261</v>
      </c>
      <c r="B4030" s="5">
        <v>193232</v>
      </c>
      <c r="C4030" s="7">
        <v>43373</v>
      </c>
      <c r="D4030" s="7">
        <v>43375</v>
      </c>
      <c r="E4030" s="5" t="s">
        <v>29</v>
      </c>
      <c r="F4030" s="5">
        <v>196</v>
      </c>
      <c r="G4030" s="5">
        <v>127</v>
      </c>
      <c r="H4030" s="5" t="s">
        <v>27</v>
      </c>
      <c r="I4030" s="5">
        <v>15</v>
      </c>
      <c r="M4030" s="8"/>
      <c r="O4030" s="6"/>
    </row>
    <row r="4031" spans="1:15" ht="13">
      <c r="A4031" s="1">
        <v>50071271</v>
      </c>
      <c r="B4031" s="5">
        <v>20597134</v>
      </c>
      <c r="C4031" s="7">
        <v>43234</v>
      </c>
      <c r="D4031" s="7">
        <v>43238</v>
      </c>
      <c r="E4031" s="5" t="s">
        <v>33</v>
      </c>
      <c r="F4031" s="5">
        <v>366</v>
      </c>
      <c r="G4031" s="5">
        <v>246</v>
      </c>
      <c r="H4031" s="5" t="s">
        <v>27</v>
      </c>
      <c r="I4031" s="5">
        <v>13</v>
      </c>
      <c r="M4031" s="8"/>
      <c r="O4031" s="6"/>
    </row>
    <row r="4032" spans="1:15" ht="13">
      <c r="A4032" s="1">
        <v>50071291</v>
      </c>
      <c r="B4032" s="5">
        <v>12856271</v>
      </c>
      <c r="C4032" s="7">
        <v>43210</v>
      </c>
      <c r="D4032" s="7">
        <v>43215</v>
      </c>
      <c r="E4032" s="5" t="s">
        <v>29</v>
      </c>
      <c r="F4032" s="5">
        <v>1809</v>
      </c>
      <c r="G4032" s="5">
        <v>742</v>
      </c>
      <c r="H4032" s="5" t="s">
        <v>32</v>
      </c>
      <c r="I4032" s="5">
        <v>11</v>
      </c>
      <c r="M4032" s="8"/>
      <c r="O4032" s="6"/>
    </row>
    <row r="4033" spans="1:15" ht="13">
      <c r="A4033" s="1">
        <v>50071301</v>
      </c>
      <c r="B4033" s="5">
        <v>255758</v>
      </c>
      <c r="C4033" s="7">
        <v>43209</v>
      </c>
      <c r="D4033" s="7">
        <v>43212</v>
      </c>
      <c r="E4033" s="5" t="s">
        <v>29</v>
      </c>
      <c r="F4033" s="5">
        <v>576</v>
      </c>
      <c r="G4033" s="5">
        <v>194</v>
      </c>
      <c r="H4033" s="5" t="s">
        <v>27</v>
      </c>
      <c r="I4033" s="5">
        <v>4</v>
      </c>
      <c r="M4033" s="8"/>
      <c r="O4033" s="6"/>
    </row>
    <row r="4034" spans="1:15" ht="13">
      <c r="A4034" s="1">
        <v>50071341</v>
      </c>
      <c r="B4034" s="5">
        <v>20955580</v>
      </c>
      <c r="C4034" s="7">
        <v>43144</v>
      </c>
      <c r="D4034" s="7">
        <v>43148</v>
      </c>
      <c r="E4034" s="5" t="s">
        <v>29</v>
      </c>
      <c r="F4034" s="5">
        <v>266</v>
      </c>
      <c r="G4034" s="5">
        <v>94</v>
      </c>
      <c r="H4034" s="5" t="s">
        <v>30</v>
      </c>
      <c r="I4034" s="5">
        <v>2</v>
      </c>
      <c r="M4034" s="8"/>
      <c r="O4034" s="6"/>
    </row>
    <row r="4035" spans="1:15" ht="13">
      <c r="A4035" s="1">
        <v>50071351</v>
      </c>
      <c r="B4035" s="5">
        <v>20850933</v>
      </c>
      <c r="C4035" s="7">
        <v>43095</v>
      </c>
      <c r="D4035" s="7">
        <v>43099</v>
      </c>
      <c r="E4035" s="5" t="s">
        <v>29</v>
      </c>
      <c r="F4035" s="5">
        <v>1178</v>
      </c>
      <c r="G4035" s="5">
        <v>765</v>
      </c>
      <c r="H4035" s="5" t="s">
        <v>30</v>
      </c>
      <c r="I4035" s="5">
        <v>3</v>
      </c>
      <c r="M4035" s="8"/>
      <c r="O4035" s="6"/>
    </row>
    <row r="4036" spans="1:15" ht="13">
      <c r="A4036" s="1">
        <v>50071371</v>
      </c>
      <c r="B4036" s="5">
        <v>7040950</v>
      </c>
      <c r="C4036" s="7">
        <v>43249</v>
      </c>
      <c r="D4036" s="7">
        <v>43252</v>
      </c>
      <c r="E4036" s="5" t="s">
        <v>28</v>
      </c>
      <c r="F4036" s="5">
        <v>3380</v>
      </c>
      <c r="G4036" s="5">
        <v>1629</v>
      </c>
      <c r="H4036" s="5" t="s">
        <v>30</v>
      </c>
      <c r="I4036" s="5">
        <v>7</v>
      </c>
      <c r="M4036" s="8"/>
      <c r="O4036" s="6"/>
    </row>
    <row r="4037" spans="1:15" ht="13">
      <c r="A4037" s="1">
        <v>50071401</v>
      </c>
      <c r="B4037" s="5">
        <v>16436360</v>
      </c>
      <c r="C4037" s="7">
        <v>43257</v>
      </c>
      <c r="D4037" s="7">
        <v>43261</v>
      </c>
      <c r="E4037" s="5" t="s">
        <v>28</v>
      </c>
      <c r="F4037" s="5">
        <v>1628</v>
      </c>
      <c r="G4037" s="5">
        <v>1084</v>
      </c>
      <c r="H4037" s="5" t="s">
        <v>27</v>
      </c>
      <c r="I4037" s="5">
        <v>2</v>
      </c>
      <c r="M4037" s="8"/>
      <c r="O4037" s="6"/>
    </row>
    <row r="4038" spans="1:15" ht="13">
      <c r="A4038" s="1">
        <v>50071421</v>
      </c>
      <c r="B4038" s="5">
        <v>17922797</v>
      </c>
      <c r="C4038" s="7">
        <v>43288</v>
      </c>
      <c r="D4038" s="7">
        <v>43295</v>
      </c>
      <c r="E4038" s="5" t="s">
        <v>23</v>
      </c>
      <c r="F4038" s="5">
        <v>613</v>
      </c>
      <c r="G4038" s="5">
        <v>248</v>
      </c>
      <c r="H4038" s="5" t="s">
        <v>25</v>
      </c>
      <c r="I4038" s="5">
        <v>4</v>
      </c>
      <c r="M4038" s="8"/>
      <c r="O4038" s="6"/>
    </row>
    <row r="4039" spans="1:15" ht="13">
      <c r="A4039" s="1">
        <v>50071441</v>
      </c>
      <c r="B4039" s="5">
        <v>21164427</v>
      </c>
      <c r="C4039" s="7">
        <v>43088</v>
      </c>
      <c r="D4039" s="7">
        <v>43093</v>
      </c>
      <c r="E4039" s="5" t="s">
        <v>29</v>
      </c>
      <c r="F4039" s="5">
        <v>108</v>
      </c>
      <c r="G4039" s="5">
        <v>39</v>
      </c>
      <c r="H4039" s="5" t="s">
        <v>30</v>
      </c>
      <c r="I4039" s="5">
        <v>1</v>
      </c>
      <c r="M4039" s="8"/>
      <c r="O4039" s="6"/>
    </row>
    <row r="4040" spans="1:15" ht="13">
      <c r="A4040" s="1">
        <v>50071451</v>
      </c>
      <c r="B4040" s="5">
        <v>7065439</v>
      </c>
      <c r="C4040" s="7">
        <v>43412</v>
      </c>
      <c r="D4040" s="7">
        <v>43415</v>
      </c>
      <c r="E4040" s="5" t="s">
        <v>33</v>
      </c>
      <c r="F4040" s="5">
        <v>418</v>
      </c>
      <c r="G4040" s="5">
        <v>89</v>
      </c>
      <c r="H4040" s="5" t="s">
        <v>30</v>
      </c>
      <c r="I4040" s="5">
        <v>6</v>
      </c>
      <c r="M4040" s="8"/>
      <c r="O4040" s="6"/>
    </row>
    <row r="4041" spans="1:15" ht="13">
      <c r="A4041" s="1">
        <v>50071481</v>
      </c>
      <c r="B4041" s="5">
        <v>20538669</v>
      </c>
      <c r="C4041" s="7">
        <v>43189</v>
      </c>
      <c r="D4041" s="7">
        <v>43189</v>
      </c>
      <c r="E4041" s="5" t="s">
        <v>33</v>
      </c>
      <c r="F4041" s="5">
        <v>689</v>
      </c>
      <c r="G4041" s="5">
        <v>313</v>
      </c>
      <c r="H4041" s="5" t="s">
        <v>30</v>
      </c>
      <c r="I4041" s="5">
        <v>2</v>
      </c>
      <c r="M4041" s="8"/>
      <c r="O4041" s="6"/>
    </row>
    <row r="4042" spans="1:15" ht="13">
      <c r="A4042" s="1">
        <v>50071501</v>
      </c>
      <c r="B4042" s="5">
        <v>7195979</v>
      </c>
      <c r="C4042" s="7">
        <v>43148</v>
      </c>
      <c r="D4042" s="7">
        <v>43153</v>
      </c>
      <c r="E4042" s="5" t="s">
        <v>28</v>
      </c>
      <c r="F4042" s="5">
        <v>1076</v>
      </c>
      <c r="G4042" s="5">
        <v>284</v>
      </c>
      <c r="H4042" s="5" t="s">
        <v>27</v>
      </c>
      <c r="I4042" s="5">
        <v>1</v>
      </c>
      <c r="M4042" s="8"/>
      <c r="O4042" s="6"/>
    </row>
    <row r="4043" spans="1:15" ht="13">
      <c r="A4043" s="1">
        <v>50071541</v>
      </c>
      <c r="B4043" s="5">
        <v>13788375</v>
      </c>
      <c r="C4043" s="7">
        <v>43159</v>
      </c>
      <c r="D4043" s="7">
        <v>43160</v>
      </c>
      <c r="E4043" s="5" t="s">
        <v>29</v>
      </c>
      <c r="F4043" s="5">
        <v>232</v>
      </c>
      <c r="G4043" s="5">
        <v>137</v>
      </c>
      <c r="H4043" s="5" t="s">
        <v>30</v>
      </c>
      <c r="I4043" s="5">
        <v>3</v>
      </c>
      <c r="M4043" s="8"/>
      <c r="O4043" s="6"/>
    </row>
    <row r="4044" spans="1:15" ht="13">
      <c r="A4044" s="1">
        <v>50071561</v>
      </c>
      <c r="B4044" s="5">
        <v>5290521</v>
      </c>
      <c r="C4044" s="7">
        <v>43341</v>
      </c>
      <c r="D4044" s="7">
        <v>43348</v>
      </c>
      <c r="E4044" s="5" t="s">
        <v>29</v>
      </c>
      <c r="F4044" s="5">
        <v>725</v>
      </c>
      <c r="G4044" s="5">
        <v>406</v>
      </c>
      <c r="H4044" s="5" t="s">
        <v>32</v>
      </c>
      <c r="I4044" s="5">
        <v>3</v>
      </c>
      <c r="M4044" s="8"/>
      <c r="O4044" s="6"/>
    </row>
    <row r="4045" spans="1:15" ht="13">
      <c r="A4045" s="1">
        <v>50071571</v>
      </c>
      <c r="B4045" s="5">
        <v>20696466</v>
      </c>
      <c r="C4045" s="7">
        <v>43292</v>
      </c>
      <c r="D4045" s="7">
        <v>43297</v>
      </c>
      <c r="E4045" s="5" t="s">
        <v>29</v>
      </c>
      <c r="F4045" s="5">
        <v>500</v>
      </c>
      <c r="G4045" s="5">
        <v>337</v>
      </c>
      <c r="H4045" s="5" t="s">
        <v>30</v>
      </c>
      <c r="I4045" s="5">
        <v>7</v>
      </c>
      <c r="M4045" s="8"/>
      <c r="O4045" s="6"/>
    </row>
    <row r="4046" spans="1:15" ht="13">
      <c r="A4046" s="1">
        <v>50071581</v>
      </c>
      <c r="B4046" s="5">
        <v>4471095</v>
      </c>
      <c r="C4046" s="7">
        <v>43209</v>
      </c>
      <c r="D4046" s="7">
        <v>43210</v>
      </c>
      <c r="E4046" s="5" t="s">
        <v>23</v>
      </c>
      <c r="F4046" s="5">
        <v>353</v>
      </c>
      <c r="G4046" s="5">
        <v>94</v>
      </c>
      <c r="H4046" s="5" t="s">
        <v>25</v>
      </c>
      <c r="I4046" s="5">
        <v>8</v>
      </c>
      <c r="M4046" s="8"/>
      <c r="O4046" s="6"/>
    </row>
    <row r="4047" spans="1:15" ht="13">
      <c r="A4047" s="1">
        <v>50071601</v>
      </c>
      <c r="B4047" s="5">
        <v>279123</v>
      </c>
      <c r="C4047" s="7">
        <v>43196</v>
      </c>
      <c r="D4047" s="7">
        <v>43200</v>
      </c>
      <c r="E4047" s="5" t="s">
        <v>29</v>
      </c>
      <c r="F4047" s="5">
        <v>698</v>
      </c>
      <c r="G4047" s="5">
        <v>429</v>
      </c>
      <c r="H4047" s="5" t="s">
        <v>32</v>
      </c>
      <c r="I4047" s="5">
        <v>13</v>
      </c>
      <c r="M4047" s="8"/>
      <c r="O4047" s="6"/>
    </row>
    <row r="4048" spans="1:15" ht="13">
      <c r="A4048" s="1">
        <v>50071621</v>
      </c>
      <c r="B4048" s="5">
        <v>21147812</v>
      </c>
      <c r="C4048" s="7">
        <v>43387</v>
      </c>
      <c r="D4048" s="7">
        <v>43392</v>
      </c>
      <c r="E4048" s="5" t="s">
        <v>29</v>
      </c>
      <c r="F4048" s="5">
        <v>670</v>
      </c>
      <c r="G4048" s="5">
        <v>156</v>
      </c>
      <c r="H4048" s="5" t="s">
        <v>30</v>
      </c>
      <c r="I4048" s="5">
        <v>2</v>
      </c>
      <c r="M4048" s="8"/>
      <c r="O4048" s="6"/>
    </row>
    <row r="4049" spans="1:15" ht="13">
      <c r="A4049" s="1">
        <v>50071661</v>
      </c>
      <c r="B4049" s="5">
        <v>21170325</v>
      </c>
      <c r="C4049" s="7">
        <v>43261</v>
      </c>
      <c r="D4049" s="7">
        <v>43265</v>
      </c>
      <c r="E4049" s="5" t="s">
        <v>29</v>
      </c>
      <c r="F4049" s="5">
        <v>694</v>
      </c>
      <c r="G4049" s="5">
        <v>288</v>
      </c>
      <c r="H4049" s="5" t="s">
        <v>25</v>
      </c>
      <c r="I4049" s="5">
        <v>3</v>
      </c>
      <c r="M4049" s="8"/>
      <c r="O4049" s="6"/>
    </row>
    <row r="4050" spans="1:15" ht="13">
      <c r="A4050" s="1">
        <v>50071701</v>
      </c>
      <c r="B4050" s="5">
        <v>21129382</v>
      </c>
      <c r="C4050" s="7">
        <v>43244</v>
      </c>
      <c r="D4050" s="7">
        <v>43249</v>
      </c>
      <c r="E4050" s="5" t="s">
        <v>23</v>
      </c>
      <c r="F4050" s="5">
        <v>183</v>
      </c>
      <c r="G4050" s="5">
        <v>119</v>
      </c>
      <c r="H4050" s="5" t="s">
        <v>25</v>
      </c>
      <c r="I4050" s="5">
        <v>8</v>
      </c>
      <c r="M4050" s="8"/>
      <c r="O4050" s="6"/>
    </row>
    <row r="4051" spans="1:15" ht="13">
      <c r="A4051" s="1">
        <v>50071721</v>
      </c>
      <c r="B4051" s="5">
        <v>7848346</v>
      </c>
      <c r="C4051" s="7">
        <v>43400</v>
      </c>
      <c r="D4051" s="7">
        <v>43404</v>
      </c>
      <c r="E4051" s="5" t="s">
        <v>23</v>
      </c>
      <c r="F4051" s="5">
        <v>525</v>
      </c>
      <c r="G4051" s="5">
        <v>262</v>
      </c>
      <c r="H4051" s="5" t="s">
        <v>30</v>
      </c>
      <c r="I4051" s="5">
        <v>8</v>
      </c>
      <c r="M4051" s="8"/>
      <c r="O4051" s="6"/>
    </row>
    <row r="4052" spans="1:15" ht="13">
      <c r="A4052" s="1">
        <v>50071741</v>
      </c>
      <c r="B4052" s="5">
        <v>6913511</v>
      </c>
      <c r="C4052" s="7">
        <v>43314</v>
      </c>
      <c r="D4052" s="7">
        <v>43316</v>
      </c>
      <c r="E4052" s="5" t="s">
        <v>28</v>
      </c>
      <c r="F4052" s="5">
        <v>173</v>
      </c>
      <c r="G4052" s="5">
        <v>84</v>
      </c>
      <c r="H4052" s="5" t="s">
        <v>25</v>
      </c>
      <c r="I4052" s="5">
        <v>13</v>
      </c>
      <c r="M4052" s="8"/>
      <c r="O4052" s="6"/>
    </row>
    <row r="4053" spans="1:15" ht="13">
      <c r="A4053" s="1">
        <v>50071751</v>
      </c>
      <c r="B4053" s="5">
        <v>21164857</v>
      </c>
      <c r="C4053" s="7">
        <v>43302</v>
      </c>
      <c r="D4053" s="7">
        <v>43304</v>
      </c>
      <c r="E4053" s="5" t="s">
        <v>33</v>
      </c>
      <c r="F4053" s="5">
        <v>548</v>
      </c>
      <c r="G4053" s="5">
        <v>340</v>
      </c>
      <c r="H4053" s="5" t="s">
        <v>32</v>
      </c>
      <c r="I4053" s="5">
        <v>3</v>
      </c>
      <c r="M4053" s="8"/>
      <c r="O4053" s="6"/>
    </row>
    <row r="4054" spans="1:15" ht="13">
      <c r="A4054" s="1">
        <v>50071771</v>
      </c>
      <c r="B4054" s="5">
        <v>4262343</v>
      </c>
      <c r="C4054" s="7">
        <v>43067</v>
      </c>
      <c r="D4054" s="7">
        <v>43072</v>
      </c>
      <c r="E4054" s="5" t="s">
        <v>29</v>
      </c>
      <c r="F4054" s="5">
        <v>195</v>
      </c>
      <c r="G4054" s="5">
        <v>115</v>
      </c>
      <c r="H4054" s="5" t="s">
        <v>27</v>
      </c>
      <c r="I4054" s="5">
        <v>11</v>
      </c>
      <c r="M4054" s="8"/>
      <c r="O4054" s="6"/>
    </row>
    <row r="4055" spans="1:15" ht="13">
      <c r="A4055" s="1">
        <v>50071781</v>
      </c>
      <c r="B4055" s="5">
        <v>307042</v>
      </c>
      <c r="C4055" s="7">
        <v>43283</v>
      </c>
      <c r="D4055" s="7">
        <v>43286</v>
      </c>
      <c r="E4055" s="5" t="s">
        <v>23</v>
      </c>
      <c r="F4055" s="5">
        <v>1258</v>
      </c>
      <c r="G4055" s="5">
        <v>552</v>
      </c>
      <c r="H4055" s="5" t="s">
        <v>25</v>
      </c>
      <c r="I4055" s="5">
        <v>5</v>
      </c>
      <c r="M4055" s="8"/>
      <c r="O4055" s="6"/>
    </row>
    <row r="4056" spans="1:15" ht="13">
      <c r="A4056" s="1">
        <v>50071791</v>
      </c>
      <c r="B4056" s="5">
        <v>8582929</v>
      </c>
      <c r="C4056" s="7">
        <v>43302</v>
      </c>
      <c r="D4056" s="7">
        <v>43306</v>
      </c>
      <c r="E4056" s="5" t="s">
        <v>29</v>
      </c>
      <c r="F4056" s="5">
        <v>344</v>
      </c>
      <c r="G4056" s="5">
        <v>221</v>
      </c>
      <c r="H4056" s="5" t="s">
        <v>25</v>
      </c>
      <c r="I4056" s="5">
        <v>4</v>
      </c>
      <c r="M4056" s="8"/>
      <c r="O4056" s="6"/>
    </row>
    <row r="4057" spans="1:15" ht="13">
      <c r="A4057" s="1">
        <v>50071801</v>
      </c>
      <c r="B4057" s="5">
        <v>9466637</v>
      </c>
      <c r="C4057" s="7">
        <v>43106</v>
      </c>
      <c r="D4057" s="7">
        <v>43107</v>
      </c>
      <c r="E4057" s="5" t="s">
        <v>23</v>
      </c>
      <c r="F4057" s="5">
        <v>390</v>
      </c>
      <c r="G4057" s="5">
        <v>146</v>
      </c>
      <c r="H4057" s="5" t="s">
        <v>27</v>
      </c>
      <c r="I4057" s="5">
        <v>1</v>
      </c>
      <c r="M4057" s="8"/>
      <c r="O4057" s="6"/>
    </row>
    <row r="4058" spans="1:15" ht="13">
      <c r="A4058" s="1">
        <v>50071821</v>
      </c>
      <c r="B4058" s="5">
        <v>12628976</v>
      </c>
      <c r="C4058" s="7">
        <v>43091</v>
      </c>
      <c r="D4058" s="7">
        <v>43096</v>
      </c>
      <c r="E4058" s="5" t="s">
        <v>29</v>
      </c>
      <c r="F4058" s="5">
        <v>400</v>
      </c>
      <c r="G4058" s="5">
        <v>120</v>
      </c>
      <c r="H4058" s="5" t="s">
        <v>27</v>
      </c>
      <c r="I4058" s="5">
        <v>11</v>
      </c>
      <c r="M4058" s="8"/>
      <c r="O4058" s="6"/>
    </row>
    <row r="4059" spans="1:15" ht="13">
      <c r="A4059" s="1">
        <v>50071841</v>
      </c>
      <c r="B4059" s="5">
        <v>21163368</v>
      </c>
      <c r="C4059" s="7">
        <v>43228</v>
      </c>
      <c r="D4059" s="7">
        <v>43230</v>
      </c>
      <c r="E4059" s="5" t="s">
        <v>23</v>
      </c>
      <c r="F4059" s="5">
        <v>162</v>
      </c>
      <c r="G4059" s="5">
        <v>108</v>
      </c>
      <c r="H4059" s="5" t="s">
        <v>27</v>
      </c>
      <c r="I4059" s="5">
        <v>2</v>
      </c>
      <c r="M4059" s="8"/>
      <c r="O4059" s="6"/>
    </row>
    <row r="4060" spans="1:15" ht="13">
      <c r="A4060" s="1">
        <v>50071871</v>
      </c>
      <c r="B4060" s="5">
        <v>10747883</v>
      </c>
      <c r="C4060" s="7">
        <v>43339</v>
      </c>
      <c r="D4060" s="7">
        <v>43345</v>
      </c>
      <c r="E4060" s="5" t="s">
        <v>29</v>
      </c>
      <c r="F4060" s="5">
        <v>1450</v>
      </c>
      <c r="G4060" s="5">
        <v>334</v>
      </c>
      <c r="H4060" s="5" t="s">
        <v>25</v>
      </c>
      <c r="I4060" s="5">
        <v>12</v>
      </c>
      <c r="M4060" s="8"/>
      <c r="O4060" s="6"/>
    </row>
    <row r="4061" spans="1:15" ht="13">
      <c r="A4061" s="1">
        <v>50071891</v>
      </c>
      <c r="B4061" s="5">
        <v>19430489</v>
      </c>
      <c r="C4061" s="7">
        <v>43303</v>
      </c>
      <c r="D4061" s="7">
        <v>43307</v>
      </c>
      <c r="E4061" s="5" t="s">
        <v>28</v>
      </c>
      <c r="F4061" s="5">
        <v>378</v>
      </c>
      <c r="G4061" s="5">
        <v>110</v>
      </c>
      <c r="H4061" s="5" t="s">
        <v>25</v>
      </c>
      <c r="I4061" s="5">
        <v>15</v>
      </c>
      <c r="M4061" s="8"/>
      <c r="O4061" s="6"/>
    </row>
    <row r="4062" spans="1:15" ht="13">
      <c r="A4062" s="1">
        <v>50071901</v>
      </c>
      <c r="B4062" s="5">
        <v>21165363</v>
      </c>
      <c r="C4062" s="7">
        <v>43266</v>
      </c>
      <c r="D4062" s="7">
        <v>43270</v>
      </c>
      <c r="E4062" s="5" t="s">
        <v>29</v>
      </c>
      <c r="F4062" s="5">
        <v>162</v>
      </c>
      <c r="G4062" s="5">
        <v>59</v>
      </c>
      <c r="H4062" s="5" t="s">
        <v>25</v>
      </c>
      <c r="I4062" s="5">
        <v>2</v>
      </c>
      <c r="M4062" s="8"/>
      <c r="O4062" s="6"/>
    </row>
    <row r="4063" spans="1:15" ht="13">
      <c r="A4063" s="1">
        <v>50071911</v>
      </c>
      <c r="B4063" s="5">
        <v>21166193</v>
      </c>
      <c r="C4063" s="7">
        <v>43330</v>
      </c>
      <c r="D4063" s="7">
        <v>43332</v>
      </c>
      <c r="E4063" s="5" t="s">
        <v>28</v>
      </c>
      <c r="F4063" s="5">
        <v>4498</v>
      </c>
      <c r="G4063" s="5">
        <v>990</v>
      </c>
      <c r="H4063" s="5" t="s">
        <v>25</v>
      </c>
      <c r="I4063" s="5">
        <v>12</v>
      </c>
      <c r="M4063" s="8"/>
      <c r="O4063" s="6"/>
    </row>
    <row r="4064" spans="1:15" ht="13">
      <c r="A4064" s="1">
        <v>50071931</v>
      </c>
      <c r="B4064" s="5">
        <v>21174114</v>
      </c>
      <c r="C4064" s="7">
        <v>43152</v>
      </c>
      <c r="D4064" s="7">
        <v>43156</v>
      </c>
      <c r="E4064" s="5" t="s">
        <v>23</v>
      </c>
      <c r="F4064" s="5">
        <v>621</v>
      </c>
      <c r="G4064" s="5">
        <v>313</v>
      </c>
      <c r="H4064" s="5" t="s">
        <v>32</v>
      </c>
      <c r="I4064" s="5">
        <v>4</v>
      </c>
      <c r="M4064" s="8"/>
      <c r="O4064" s="6"/>
    </row>
    <row r="4065" spans="1:15" ht="13">
      <c r="A4065" s="1">
        <v>50071941</v>
      </c>
      <c r="B4065" s="5">
        <v>21166498</v>
      </c>
      <c r="C4065" s="7">
        <v>43356</v>
      </c>
      <c r="D4065" s="7">
        <v>43357</v>
      </c>
      <c r="E4065" s="5" t="s">
        <v>28</v>
      </c>
      <c r="F4065" s="5">
        <v>464</v>
      </c>
      <c r="G4065" s="5">
        <v>258</v>
      </c>
      <c r="H4065" s="5" t="s">
        <v>27</v>
      </c>
      <c r="I4065" s="5">
        <v>1</v>
      </c>
      <c r="M4065" s="8"/>
      <c r="O4065" s="6"/>
    </row>
    <row r="4066" spans="1:15" ht="13">
      <c r="A4066" s="1">
        <v>50071971</v>
      </c>
      <c r="B4066" s="5">
        <v>6608653</v>
      </c>
      <c r="C4066" s="7">
        <v>43262</v>
      </c>
      <c r="D4066" s="7">
        <v>43264</v>
      </c>
      <c r="E4066" s="5" t="s">
        <v>28</v>
      </c>
      <c r="F4066" s="5">
        <v>3480</v>
      </c>
      <c r="G4066" s="5">
        <v>2386</v>
      </c>
      <c r="H4066" s="5" t="s">
        <v>32</v>
      </c>
      <c r="I4066" s="5">
        <v>2</v>
      </c>
      <c r="M4066" s="8"/>
      <c r="O4066" s="6"/>
    </row>
    <row r="4067" spans="1:15" ht="13">
      <c r="A4067" s="1">
        <v>50071991</v>
      </c>
      <c r="B4067" s="5">
        <v>14340417</v>
      </c>
      <c r="C4067" s="7">
        <v>43261</v>
      </c>
      <c r="D4067" s="7">
        <v>43261</v>
      </c>
      <c r="E4067" s="5" t="s">
        <v>29</v>
      </c>
      <c r="F4067" s="5">
        <v>49109</v>
      </c>
      <c r="G4067" s="5">
        <v>29145</v>
      </c>
      <c r="H4067" s="5" t="s">
        <v>30</v>
      </c>
      <c r="I4067" s="5">
        <v>1</v>
      </c>
      <c r="M4067" s="8"/>
      <c r="O4067" s="6"/>
    </row>
    <row r="4068" spans="1:15" ht="13">
      <c r="A4068" s="1">
        <v>50072001</v>
      </c>
      <c r="B4068" s="5">
        <v>21165143</v>
      </c>
      <c r="C4068" s="7">
        <v>43327</v>
      </c>
      <c r="D4068" s="7">
        <v>43328</v>
      </c>
      <c r="E4068" s="5" t="s">
        <v>28</v>
      </c>
      <c r="F4068" s="5">
        <v>162</v>
      </c>
      <c r="G4068" s="5">
        <v>92</v>
      </c>
      <c r="H4068" s="5" t="s">
        <v>30</v>
      </c>
      <c r="I4068" s="5">
        <v>8</v>
      </c>
      <c r="M4068" s="8"/>
      <c r="O4068" s="6"/>
    </row>
    <row r="4069" spans="1:15" ht="13">
      <c r="A4069" s="1">
        <v>50072011</v>
      </c>
      <c r="B4069" s="5">
        <v>387202</v>
      </c>
      <c r="C4069" s="7">
        <v>43222</v>
      </c>
      <c r="D4069" s="7">
        <v>43223</v>
      </c>
      <c r="E4069" s="5" t="s">
        <v>23</v>
      </c>
      <c r="F4069" s="5">
        <v>302</v>
      </c>
      <c r="G4069" s="5">
        <v>201</v>
      </c>
      <c r="H4069" s="5" t="s">
        <v>27</v>
      </c>
      <c r="I4069" s="5">
        <v>14</v>
      </c>
      <c r="M4069" s="8"/>
      <c r="O4069" s="6"/>
    </row>
    <row r="4070" spans="1:15" ht="13">
      <c r="A4070" s="1">
        <v>50072021</v>
      </c>
      <c r="B4070" s="5">
        <v>16760382</v>
      </c>
      <c r="C4070" s="7">
        <v>43368</v>
      </c>
      <c r="D4070" s="7">
        <v>43372</v>
      </c>
      <c r="E4070" s="5" t="s">
        <v>29</v>
      </c>
      <c r="F4070" s="5">
        <v>1727</v>
      </c>
      <c r="G4070" s="5">
        <v>436</v>
      </c>
      <c r="H4070" s="5" t="s">
        <v>32</v>
      </c>
      <c r="I4070" s="5">
        <v>2</v>
      </c>
      <c r="M4070" s="8"/>
      <c r="O4070" s="6"/>
    </row>
    <row r="4071" spans="1:15" ht="13">
      <c r="A4071" s="1">
        <v>50072041</v>
      </c>
      <c r="B4071" s="5">
        <v>14617741</v>
      </c>
      <c r="C4071" s="7">
        <v>43181</v>
      </c>
      <c r="D4071" s="7">
        <v>43185</v>
      </c>
      <c r="E4071" s="5" t="s">
        <v>29</v>
      </c>
      <c r="F4071" s="5">
        <v>431</v>
      </c>
      <c r="G4071" s="5">
        <v>144</v>
      </c>
      <c r="H4071" s="5" t="s">
        <v>30</v>
      </c>
      <c r="I4071" s="5">
        <v>11</v>
      </c>
      <c r="M4071" s="8"/>
      <c r="O4071" s="6"/>
    </row>
    <row r="4072" spans="1:15" ht="13">
      <c r="A4072" s="1">
        <v>50072051</v>
      </c>
      <c r="B4072" s="5">
        <v>21153156</v>
      </c>
      <c r="C4072" s="7">
        <v>43388</v>
      </c>
      <c r="D4072" s="7">
        <v>43389</v>
      </c>
      <c r="E4072" s="5" t="s">
        <v>23</v>
      </c>
      <c r="F4072" s="5">
        <v>307</v>
      </c>
      <c r="G4072" s="5">
        <v>114</v>
      </c>
      <c r="H4072" s="5" t="s">
        <v>30</v>
      </c>
      <c r="I4072" s="5">
        <v>11</v>
      </c>
      <c r="M4072" s="8"/>
      <c r="O4072" s="6"/>
    </row>
    <row r="4073" spans="1:15" ht="13">
      <c r="A4073" s="1">
        <v>50072061</v>
      </c>
      <c r="B4073" s="5">
        <v>16834814</v>
      </c>
      <c r="C4073" s="7">
        <v>43301</v>
      </c>
      <c r="D4073" s="7">
        <v>43303</v>
      </c>
      <c r="E4073" s="5" t="s">
        <v>28</v>
      </c>
      <c r="F4073" s="5">
        <v>266</v>
      </c>
      <c r="G4073" s="5">
        <v>72</v>
      </c>
      <c r="H4073" s="5" t="s">
        <v>30</v>
      </c>
      <c r="I4073" s="5">
        <v>6</v>
      </c>
      <c r="M4073" s="8"/>
      <c r="O4073" s="6"/>
    </row>
    <row r="4074" spans="1:15" ht="13">
      <c r="A4074" s="1">
        <v>50072091</v>
      </c>
      <c r="B4074" s="5">
        <v>7838029</v>
      </c>
      <c r="C4074" s="7">
        <v>43338</v>
      </c>
      <c r="D4074" s="7">
        <v>43341</v>
      </c>
      <c r="E4074" s="5" t="s">
        <v>23</v>
      </c>
      <c r="F4074" s="5">
        <v>570</v>
      </c>
      <c r="G4074" s="5">
        <v>158</v>
      </c>
      <c r="H4074" s="5" t="s">
        <v>27</v>
      </c>
      <c r="I4074" s="5">
        <v>2</v>
      </c>
      <c r="M4074" s="8"/>
      <c r="O4074" s="6"/>
    </row>
    <row r="4075" spans="1:15" ht="13">
      <c r="A4075" s="1">
        <v>50072111</v>
      </c>
      <c r="B4075" s="5">
        <v>8406197</v>
      </c>
      <c r="C4075" s="7">
        <v>43410</v>
      </c>
      <c r="D4075" s="7">
        <v>43416</v>
      </c>
      <c r="E4075" s="5" t="s">
        <v>23</v>
      </c>
      <c r="F4075" s="5">
        <v>389</v>
      </c>
      <c r="G4075" s="5">
        <v>149</v>
      </c>
      <c r="H4075" s="5" t="s">
        <v>32</v>
      </c>
      <c r="I4075" s="5">
        <v>16</v>
      </c>
      <c r="M4075" s="8"/>
      <c r="O4075" s="6"/>
    </row>
    <row r="4076" spans="1:15" ht="13">
      <c r="A4076" s="1">
        <v>50072131</v>
      </c>
      <c r="B4076" s="5">
        <v>20970430</v>
      </c>
      <c r="C4076" s="7">
        <v>43129</v>
      </c>
      <c r="D4076" s="7">
        <v>43132</v>
      </c>
      <c r="E4076" s="5" t="s">
        <v>33</v>
      </c>
      <c r="F4076" s="5">
        <v>115</v>
      </c>
      <c r="G4076" s="5">
        <v>44</v>
      </c>
      <c r="H4076" s="5" t="s">
        <v>32</v>
      </c>
      <c r="I4076" s="5">
        <v>2</v>
      </c>
      <c r="M4076" s="8"/>
      <c r="O4076" s="6"/>
    </row>
    <row r="4077" spans="1:15" ht="13">
      <c r="A4077" s="1">
        <v>50072141</v>
      </c>
      <c r="B4077" s="5">
        <v>7018971</v>
      </c>
      <c r="C4077" s="7">
        <v>43257</v>
      </c>
      <c r="D4077" s="7">
        <v>43260</v>
      </c>
      <c r="E4077" s="5" t="s">
        <v>28</v>
      </c>
      <c r="F4077" s="5">
        <v>221</v>
      </c>
      <c r="G4077" s="5">
        <v>128</v>
      </c>
      <c r="H4077" s="5" t="s">
        <v>30</v>
      </c>
      <c r="I4077" s="5">
        <v>15</v>
      </c>
      <c r="M4077" s="8"/>
      <c r="O4077" s="6"/>
    </row>
    <row r="4078" spans="1:15" ht="13">
      <c r="A4078" s="1">
        <v>50072151</v>
      </c>
      <c r="B4078" s="5">
        <v>330669</v>
      </c>
      <c r="C4078" s="7">
        <v>43195</v>
      </c>
      <c r="D4078" s="7">
        <v>43199</v>
      </c>
      <c r="E4078" s="5" t="s">
        <v>29</v>
      </c>
      <c r="F4078" s="5">
        <v>103</v>
      </c>
      <c r="G4078" s="5">
        <v>21</v>
      </c>
      <c r="H4078" s="5" t="s">
        <v>32</v>
      </c>
      <c r="I4078" s="5">
        <v>10</v>
      </c>
      <c r="M4078" s="8"/>
      <c r="O4078" s="6"/>
    </row>
    <row r="4079" spans="1:15" ht="13">
      <c r="A4079" s="1">
        <v>50072191</v>
      </c>
      <c r="B4079" s="5">
        <v>8772250</v>
      </c>
      <c r="C4079" s="7">
        <v>43072</v>
      </c>
      <c r="D4079" s="7">
        <v>43072</v>
      </c>
      <c r="E4079" s="5" t="s">
        <v>28</v>
      </c>
      <c r="F4079" s="5">
        <v>180</v>
      </c>
      <c r="G4079" s="5">
        <v>71</v>
      </c>
      <c r="H4079" s="5" t="s">
        <v>32</v>
      </c>
      <c r="I4079" s="5">
        <v>13</v>
      </c>
      <c r="M4079" s="8"/>
      <c r="O4079" s="6"/>
    </row>
    <row r="4080" spans="1:15" ht="13">
      <c r="A4080" s="1">
        <v>50072201</v>
      </c>
      <c r="B4080" s="5">
        <v>21166040</v>
      </c>
      <c r="C4080" s="7">
        <v>43174</v>
      </c>
      <c r="D4080" s="7">
        <v>43178</v>
      </c>
      <c r="E4080" s="5" t="s">
        <v>29</v>
      </c>
      <c r="F4080" s="5">
        <v>304</v>
      </c>
      <c r="G4080" s="5">
        <v>137</v>
      </c>
      <c r="H4080" s="5" t="s">
        <v>30</v>
      </c>
      <c r="I4080" s="5">
        <v>14</v>
      </c>
      <c r="M4080" s="8"/>
      <c r="O4080" s="6"/>
    </row>
    <row r="4081" spans="1:15" ht="13">
      <c r="A4081" s="1">
        <v>50072211</v>
      </c>
      <c r="B4081" s="5">
        <v>20831282</v>
      </c>
      <c r="C4081" s="7">
        <v>43136</v>
      </c>
      <c r="D4081" s="7">
        <v>43143</v>
      </c>
      <c r="E4081" s="5" t="s">
        <v>23</v>
      </c>
      <c r="F4081" s="5">
        <v>1452</v>
      </c>
      <c r="G4081" s="5">
        <v>569</v>
      </c>
      <c r="H4081" s="5" t="s">
        <v>27</v>
      </c>
      <c r="I4081" s="5">
        <v>4</v>
      </c>
      <c r="M4081" s="8"/>
      <c r="O4081" s="6"/>
    </row>
    <row r="4082" spans="1:15" ht="13">
      <c r="A4082" s="1">
        <v>50072231</v>
      </c>
      <c r="B4082" s="5">
        <v>4898614</v>
      </c>
      <c r="C4082" s="7">
        <v>43418</v>
      </c>
      <c r="D4082" s="7">
        <v>43422</v>
      </c>
      <c r="E4082" s="5" t="s">
        <v>28</v>
      </c>
      <c r="F4082" s="5">
        <v>160</v>
      </c>
      <c r="G4082" s="5">
        <v>32</v>
      </c>
      <c r="H4082" s="5" t="s">
        <v>30</v>
      </c>
      <c r="I4082" s="5">
        <v>4</v>
      </c>
      <c r="M4082" s="8"/>
      <c r="O4082" s="6"/>
    </row>
    <row r="4083" spans="1:15" ht="13">
      <c r="A4083" s="1">
        <v>50072261</v>
      </c>
      <c r="B4083" s="5">
        <v>15129146</v>
      </c>
      <c r="C4083" s="7">
        <v>43262</v>
      </c>
      <c r="D4083" s="7">
        <v>43265</v>
      </c>
      <c r="E4083" s="5" t="s">
        <v>29</v>
      </c>
      <c r="F4083" s="5">
        <v>2636</v>
      </c>
      <c r="G4083" s="5">
        <v>798</v>
      </c>
      <c r="H4083" s="5" t="s">
        <v>32</v>
      </c>
      <c r="I4083" s="5">
        <v>7</v>
      </c>
      <c r="M4083" s="8"/>
      <c r="O4083" s="6"/>
    </row>
    <row r="4084" spans="1:15" ht="13">
      <c r="A4084" s="1">
        <v>50072271</v>
      </c>
      <c r="B4084" s="5">
        <v>351396</v>
      </c>
      <c r="C4084" s="7">
        <v>43184</v>
      </c>
      <c r="D4084" s="7">
        <v>43189</v>
      </c>
      <c r="E4084" s="5" t="s">
        <v>23</v>
      </c>
      <c r="F4084" s="5">
        <v>372</v>
      </c>
      <c r="G4084" s="5">
        <v>256</v>
      </c>
      <c r="H4084" s="5" t="s">
        <v>30</v>
      </c>
      <c r="I4084" s="5">
        <v>7</v>
      </c>
      <c r="M4084" s="8"/>
      <c r="O4084" s="6"/>
    </row>
    <row r="4085" spans="1:15" ht="13">
      <c r="A4085" s="1">
        <v>50072291</v>
      </c>
      <c r="B4085" s="5">
        <v>10437003</v>
      </c>
      <c r="C4085" s="7">
        <v>43218</v>
      </c>
      <c r="D4085" s="7">
        <v>43221</v>
      </c>
      <c r="E4085" s="5" t="s">
        <v>28</v>
      </c>
      <c r="F4085" s="5">
        <v>275</v>
      </c>
      <c r="G4085" s="5">
        <v>95</v>
      </c>
      <c r="H4085" s="5" t="s">
        <v>30</v>
      </c>
      <c r="I4085" s="5">
        <v>14</v>
      </c>
      <c r="M4085" s="8"/>
      <c r="O4085" s="6"/>
    </row>
    <row r="4086" spans="1:15" ht="13">
      <c r="A4086" s="1">
        <v>50072301</v>
      </c>
      <c r="B4086" s="5">
        <v>21172711</v>
      </c>
      <c r="C4086" s="7">
        <v>43240</v>
      </c>
      <c r="D4086" s="7">
        <v>43242</v>
      </c>
      <c r="E4086" s="5" t="s">
        <v>29</v>
      </c>
      <c r="F4086" s="5">
        <v>437</v>
      </c>
      <c r="G4086" s="5">
        <v>279</v>
      </c>
      <c r="H4086" s="5" t="s">
        <v>30</v>
      </c>
      <c r="I4086" s="5">
        <v>5</v>
      </c>
      <c r="M4086" s="8"/>
      <c r="O4086" s="6"/>
    </row>
    <row r="4087" spans="1:15" ht="13">
      <c r="A4087" s="1">
        <v>50072311</v>
      </c>
      <c r="B4087" s="5">
        <v>9734646</v>
      </c>
      <c r="C4087" s="7">
        <v>43095</v>
      </c>
      <c r="D4087" s="7">
        <v>43101</v>
      </c>
      <c r="E4087" s="5" t="s">
        <v>33</v>
      </c>
      <c r="F4087" s="5">
        <v>129</v>
      </c>
      <c r="G4087" s="5">
        <v>54</v>
      </c>
      <c r="H4087" s="5" t="s">
        <v>25</v>
      </c>
      <c r="I4087" s="5">
        <v>7</v>
      </c>
      <c r="M4087" s="8"/>
      <c r="O4087" s="6"/>
    </row>
    <row r="4088" spans="1:15" ht="13">
      <c r="A4088" s="1">
        <v>50072331</v>
      </c>
      <c r="B4088" s="5">
        <v>243729</v>
      </c>
      <c r="C4088" s="7">
        <v>43384</v>
      </c>
      <c r="D4088" s="7">
        <v>43388</v>
      </c>
      <c r="E4088" s="5" t="s">
        <v>29</v>
      </c>
      <c r="F4088" s="5">
        <v>174</v>
      </c>
      <c r="G4088" s="5">
        <v>75</v>
      </c>
      <c r="H4088" s="5" t="s">
        <v>30</v>
      </c>
      <c r="I4088" s="5">
        <v>3</v>
      </c>
      <c r="M4088" s="8"/>
      <c r="O4088" s="6"/>
    </row>
    <row r="4089" spans="1:15" ht="13">
      <c r="A4089" s="1">
        <v>50072381</v>
      </c>
      <c r="B4089" s="5">
        <v>18871594</v>
      </c>
      <c r="C4089" s="7">
        <v>43258</v>
      </c>
      <c r="D4089" s="7">
        <v>43263</v>
      </c>
      <c r="E4089" s="5" t="s">
        <v>28</v>
      </c>
      <c r="F4089" s="5">
        <v>980</v>
      </c>
      <c r="G4089" s="5">
        <v>500</v>
      </c>
      <c r="H4089" s="5" t="s">
        <v>30</v>
      </c>
      <c r="I4089" s="5">
        <v>8</v>
      </c>
      <c r="M4089" s="8"/>
      <c r="O4089" s="6"/>
    </row>
    <row r="4090" spans="1:15" ht="13">
      <c r="A4090" s="1">
        <v>50072391</v>
      </c>
      <c r="B4090" s="5">
        <v>5366785</v>
      </c>
      <c r="C4090" s="7">
        <v>43394</v>
      </c>
      <c r="D4090" s="7">
        <v>43400</v>
      </c>
      <c r="E4090" s="5" t="s">
        <v>29</v>
      </c>
      <c r="F4090" s="5">
        <v>57960</v>
      </c>
      <c r="G4090" s="5">
        <v>33828</v>
      </c>
      <c r="H4090" s="5" t="s">
        <v>32</v>
      </c>
      <c r="I4090" s="5">
        <v>8</v>
      </c>
      <c r="M4090" s="8"/>
      <c r="O4090" s="6"/>
    </row>
    <row r="4091" spans="1:15" ht="13">
      <c r="A4091" s="1">
        <v>50072421</v>
      </c>
      <c r="B4091" s="5">
        <v>95273</v>
      </c>
      <c r="C4091" s="7">
        <v>43127</v>
      </c>
      <c r="D4091" s="7">
        <v>43128</v>
      </c>
      <c r="E4091" s="5" t="s">
        <v>29</v>
      </c>
      <c r="F4091" s="5">
        <v>2581</v>
      </c>
      <c r="G4091" s="5">
        <v>1638</v>
      </c>
      <c r="H4091" s="5" t="s">
        <v>25</v>
      </c>
      <c r="I4091" s="5">
        <v>3</v>
      </c>
      <c r="M4091" s="8"/>
      <c r="O4091" s="6"/>
    </row>
    <row r="4092" spans="1:15" ht="13">
      <c r="A4092" s="1">
        <v>50072451</v>
      </c>
      <c r="B4092" s="5">
        <v>21165687</v>
      </c>
      <c r="C4092" s="7">
        <v>43249</v>
      </c>
      <c r="D4092" s="7">
        <v>43250</v>
      </c>
      <c r="E4092" s="5" t="s">
        <v>28</v>
      </c>
      <c r="F4092" s="5">
        <v>590</v>
      </c>
      <c r="G4092" s="5">
        <v>157</v>
      </c>
      <c r="H4092" s="5" t="s">
        <v>25</v>
      </c>
      <c r="I4092" s="5">
        <v>13</v>
      </c>
      <c r="M4092" s="8"/>
      <c r="O4092" s="6"/>
    </row>
    <row r="4093" spans="1:15" ht="13">
      <c r="A4093" s="1">
        <v>50072471</v>
      </c>
      <c r="B4093" s="5">
        <v>7348050</v>
      </c>
      <c r="C4093" s="7">
        <v>43206</v>
      </c>
      <c r="D4093" s="7">
        <v>43207</v>
      </c>
      <c r="E4093" s="5" t="s">
        <v>29</v>
      </c>
      <c r="F4093" s="5">
        <v>3198</v>
      </c>
      <c r="G4093" s="5">
        <v>1076</v>
      </c>
      <c r="H4093" s="5" t="s">
        <v>32</v>
      </c>
      <c r="I4093" s="5">
        <v>6</v>
      </c>
      <c r="M4093" s="8"/>
      <c r="O4093" s="6"/>
    </row>
    <row r="4094" spans="1:15" ht="13">
      <c r="A4094" s="1">
        <v>50072491</v>
      </c>
      <c r="B4094" s="5">
        <v>364532</v>
      </c>
      <c r="C4094" s="7">
        <v>43125</v>
      </c>
      <c r="D4094" s="7">
        <v>43127</v>
      </c>
      <c r="E4094" s="5" t="s">
        <v>28</v>
      </c>
      <c r="F4094" s="5">
        <v>1698</v>
      </c>
      <c r="G4094" s="5">
        <v>426</v>
      </c>
      <c r="H4094" s="5" t="s">
        <v>25</v>
      </c>
      <c r="I4094" s="5">
        <v>2</v>
      </c>
      <c r="M4094" s="8"/>
      <c r="O4094" s="6"/>
    </row>
    <row r="4095" spans="1:15" ht="13">
      <c r="A4095" s="1">
        <v>50072521</v>
      </c>
      <c r="B4095" s="5">
        <v>21172969</v>
      </c>
      <c r="C4095" s="7">
        <v>43226</v>
      </c>
      <c r="D4095" s="7">
        <v>43227</v>
      </c>
      <c r="E4095" s="5" t="s">
        <v>28</v>
      </c>
      <c r="F4095" s="5">
        <v>364</v>
      </c>
      <c r="G4095" s="5">
        <v>106</v>
      </c>
      <c r="H4095" s="5" t="s">
        <v>32</v>
      </c>
      <c r="I4095" s="5">
        <v>16</v>
      </c>
      <c r="M4095" s="8"/>
      <c r="O4095" s="6"/>
    </row>
    <row r="4096" spans="1:15" ht="13">
      <c r="A4096" s="1">
        <v>50072551</v>
      </c>
      <c r="B4096" s="5">
        <v>21171127</v>
      </c>
      <c r="C4096" s="7">
        <v>43210</v>
      </c>
      <c r="D4096" s="7">
        <v>43213</v>
      </c>
      <c r="E4096" s="5" t="s">
        <v>28</v>
      </c>
      <c r="F4096" s="5">
        <v>480</v>
      </c>
      <c r="G4096" s="5">
        <v>137</v>
      </c>
      <c r="H4096" s="5" t="s">
        <v>30</v>
      </c>
      <c r="I4096" s="5">
        <v>3</v>
      </c>
      <c r="M4096" s="8"/>
      <c r="O4096" s="6"/>
    </row>
    <row r="4097" spans="1:15" ht="13">
      <c r="A4097" s="1">
        <v>50072581</v>
      </c>
      <c r="B4097" s="5">
        <v>21162900</v>
      </c>
      <c r="C4097" s="7">
        <v>43361</v>
      </c>
      <c r="D4097" s="7">
        <v>43363</v>
      </c>
      <c r="E4097" s="5" t="s">
        <v>29</v>
      </c>
      <c r="F4097" s="5">
        <v>466</v>
      </c>
      <c r="G4097" s="5">
        <v>213</v>
      </c>
      <c r="H4097" s="5" t="s">
        <v>32</v>
      </c>
      <c r="I4097" s="5">
        <v>3</v>
      </c>
      <c r="M4097" s="8"/>
      <c r="O4097" s="6"/>
    </row>
    <row r="4098" spans="1:15" ht="13">
      <c r="A4098" s="1">
        <v>50072611</v>
      </c>
      <c r="B4098" s="5">
        <v>20873838</v>
      </c>
      <c r="C4098" s="7">
        <v>43086</v>
      </c>
      <c r="D4098" s="7">
        <v>43091</v>
      </c>
      <c r="E4098" s="5" t="s">
        <v>23</v>
      </c>
      <c r="F4098" s="5">
        <v>426</v>
      </c>
      <c r="G4098" s="5">
        <v>188</v>
      </c>
      <c r="H4098" s="5" t="s">
        <v>27</v>
      </c>
      <c r="I4098" s="5">
        <v>1</v>
      </c>
      <c r="M4098" s="8"/>
      <c r="O4098" s="6"/>
    </row>
    <row r="4099" spans="1:15" ht="13">
      <c r="A4099" s="1">
        <v>50072621</v>
      </c>
      <c r="B4099" s="5">
        <v>7884087</v>
      </c>
      <c r="C4099" s="7">
        <v>43370</v>
      </c>
      <c r="D4099" s="7">
        <v>43372</v>
      </c>
      <c r="E4099" s="5" t="s">
        <v>29</v>
      </c>
      <c r="F4099" s="5">
        <v>168</v>
      </c>
      <c r="G4099" s="5">
        <v>82</v>
      </c>
      <c r="H4099" s="5" t="s">
        <v>27</v>
      </c>
      <c r="I4099" s="5">
        <v>1</v>
      </c>
      <c r="M4099" s="8"/>
      <c r="O4099" s="6"/>
    </row>
    <row r="4100" spans="1:15" ht="13">
      <c r="A4100" s="1">
        <v>50072631</v>
      </c>
      <c r="B4100" s="5">
        <v>21163759</v>
      </c>
      <c r="C4100" s="7">
        <v>43410</v>
      </c>
      <c r="D4100" s="7">
        <v>43415</v>
      </c>
      <c r="E4100" s="5" t="s">
        <v>29</v>
      </c>
      <c r="F4100" s="5">
        <v>20270</v>
      </c>
      <c r="G4100" s="5">
        <v>8742</v>
      </c>
      <c r="H4100" s="5" t="s">
        <v>30</v>
      </c>
      <c r="I4100" s="5">
        <v>8</v>
      </c>
      <c r="M4100" s="8"/>
      <c r="O4100" s="6"/>
    </row>
    <row r="4101" spans="1:15" ht="13">
      <c r="A4101" s="1">
        <v>50072651</v>
      </c>
      <c r="B4101" s="5">
        <v>6317262</v>
      </c>
      <c r="C4101" s="7">
        <v>43264</v>
      </c>
      <c r="D4101" s="7">
        <v>43266</v>
      </c>
      <c r="E4101" s="5" t="s">
        <v>28</v>
      </c>
      <c r="F4101" s="5">
        <v>578</v>
      </c>
      <c r="G4101" s="5">
        <v>337</v>
      </c>
      <c r="H4101" s="5" t="s">
        <v>27</v>
      </c>
      <c r="I4101" s="5">
        <v>2</v>
      </c>
      <c r="M4101" s="8"/>
      <c r="O4101" s="6"/>
    </row>
    <row r="4102" spans="1:15" ht="13">
      <c r="A4102" s="1">
        <v>50072671</v>
      </c>
      <c r="B4102" s="5">
        <v>21171776</v>
      </c>
      <c r="C4102" s="7">
        <v>43377</v>
      </c>
      <c r="D4102" s="7">
        <v>43378</v>
      </c>
      <c r="E4102" s="5" t="s">
        <v>29</v>
      </c>
      <c r="F4102" s="5">
        <v>105</v>
      </c>
      <c r="G4102" s="5">
        <v>30</v>
      </c>
      <c r="H4102" s="5" t="s">
        <v>30</v>
      </c>
      <c r="I4102" s="5">
        <v>4</v>
      </c>
      <c r="M4102" s="8"/>
      <c r="O4102" s="6"/>
    </row>
    <row r="4103" spans="1:15" ht="13">
      <c r="A4103" s="1">
        <v>50072691</v>
      </c>
      <c r="B4103" s="5">
        <v>12904858</v>
      </c>
      <c r="C4103" s="7">
        <v>43378</v>
      </c>
      <c r="D4103" s="7">
        <v>43381</v>
      </c>
      <c r="E4103" s="5" t="s">
        <v>33</v>
      </c>
      <c r="F4103" s="5">
        <v>124</v>
      </c>
      <c r="G4103" s="5">
        <v>60</v>
      </c>
      <c r="H4103" s="5" t="s">
        <v>30</v>
      </c>
      <c r="I4103" s="5">
        <v>2</v>
      </c>
      <c r="M4103" s="8"/>
      <c r="O4103" s="6"/>
    </row>
    <row r="4104" spans="1:15" ht="13">
      <c r="A4104" s="1">
        <v>50072751</v>
      </c>
      <c r="B4104" s="5">
        <v>4159976</v>
      </c>
      <c r="C4104" s="7">
        <v>43343</v>
      </c>
      <c r="D4104" s="7">
        <v>43346</v>
      </c>
      <c r="E4104" s="5" t="s">
        <v>28</v>
      </c>
      <c r="F4104" s="5">
        <v>252</v>
      </c>
      <c r="G4104" s="5">
        <v>96</v>
      </c>
      <c r="H4104" s="5" t="s">
        <v>32</v>
      </c>
      <c r="I4104" s="5">
        <v>2</v>
      </c>
      <c r="M4104" s="8"/>
      <c r="O4104" s="6"/>
    </row>
    <row r="4105" spans="1:15" ht="13">
      <c r="A4105" s="1">
        <v>50072761</v>
      </c>
      <c r="B4105" s="5">
        <v>18159045</v>
      </c>
      <c r="C4105" s="7">
        <v>43336</v>
      </c>
      <c r="D4105" s="7">
        <v>43341</v>
      </c>
      <c r="E4105" s="5" t="s">
        <v>29</v>
      </c>
      <c r="F4105" s="5">
        <v>153</v>
      </c>
      <c r="G4105" s="5">
        <v>102</v>
      </c>
      <c r="H4105" s="5" t="s">
        <v>27</v>
      </c>
      <c r="I4105" s="5">
        <v>14</v>
      </c>
      <c r="M4105" s="8"/>
      <c r="O4105" s="6"/>
    </row>
    <row r="4106" spans="1:15" ht="13">
      <c r="A4106" s="1">
        <v>50072781</v>
      </c>
      <c r="B4106" s="5">
        <v>231932</v>
      </c>
      <c r="C4106" s="7">
        <v>43068</v>
      </c>
      <c r="D4106" s="7">
        <v>43073</v>
      </c>
      <c r="E4106" s="5" t="s">
        <v>28</v>
      </c>
      <c r="F4106" s="5">
        <v>208</v>
      </c>
      <c r="G4106" s="5">
        <v>44</v>
      </c>
      <c r="H4106" s="5" t="s">
        <v>27</v>
      </c>
      <c r="I4106" s="5">
        <v>7</v>
      </c>
      <c r="M4106" s="8"/>
      <c r="O4106" s="6"/>
    </row>
    <row r="4107" spans="1:15" ht="13">
      <c r="A4107" s="1">
        <v>50072791</v>
      </c>
      <c r="B4107" s="5">
        <v>21164189</v>
      </c>
      <c r="C4107" s="7">
        <v>43312</v>
      </c>
      <c r="D4107" s="7">
        <v>43312</v>
      </c>
      <c r="E4107" s="5" t="s">
        <v>29</v>
      </c>
      <c r="F4107" s="5">
        <v>627</v>
      </c>
      <c r="G4107" s="5">
        <v>230</v>
      </c>
      <c r="H4107" s="5" t="s">
        <v>32</v>
      </c>
      <c r="I4107" s="5">
        <v>10</v>
      </c>
      <c r="M4107" s="8"/>
      <c r="O4107" s="6"/>
    </row>
    <row r="4108" spans="1:15" ht="13">
      <c r="A4108" s="1">
        <v>50072801</v>
      </c>
      <c r="B4108" s="5">
        <v>14202462</v>
      </c>
      <c r="C4108" s="7">
        <v>43179</v>
      </c>
      <c r="D4108" s="7">
        <v>43180</v>
      </c>
      <c r="E4108" s="5" t="s">
        <v>29</v>
      </c>
      <c r="F4108" s="5">
        <v>259</v>
      </c>
      <c r="G4108" s="5">
        <v>61</v>
      </c>
      <c r="H4108" s="5" t="s">
        <v>30</v>
      </c>
      <c r="I4108" s="5">
        <v>3</v>
      </c>
      <c r="M4108" s="8"/>
      <c r="O4108" s="6"/>
    </row>
    <row r="4109" spans="1:15" ht="13">
      <c r="A4109" s="1">
        <v>50072811</v>
      </c>
      <c r="B4109" s="5">
        <v>21129096</v>
      </c>
      <c r="C4109" s="7">
        <v>43278</v>
      </c>
      <c r="D4109" s="7">
        <v>43281</v>
      </c>
      <c r="E4109" s="5" t="s">
        <v>29</v>
      </c>
      <c r="F4109" s="5">
        <v>950</v>
      </c>
      <c r="G4109" s="5">
        <v>604</v>
      </c>
      <c r="H4109" s="5" t="s">
        <v>27</v>
      </c>
      <c r="I4109" s="5">
        <v>4</v>
      </c>
      <c r="M4109" s="8"/>
      <c r="O4109" s="6"/>
    </row>
    <row r="4110" spans="1:15" ht="13">
      <c r="A4110" s="1">
        <v>50072841</v>
      </c>
      <c r="B4110" s="5">
        <v>21166918</v>
      </c>
      <c r="C4110" s="7">
        <v>43421</v>
      </c>
      <c r="D4110" s="7">
        <v>43421</v>
      </c>
      <c r="E4110" s="5" t="s">
        <v>29</v>
      </c>
      <c r="F4110" s="5">
        <v>578</v>
      </c>
      <c r="G4110" s="5">
        <v>284</v>
      </c>
      <c r="H4110" s="5" t="s">
        <v>25</v>
      </c>
      <c r="I4110" s="5">
        <v>2</v>
      </c>
      <c r="M4110" s="8"/>
      <c r="O4110" s="6"/>
    </row>
    <row r="4111" spans="1:15" ht="13">
      <c r="A4111" s="1">
        <v>50072871</v>
      </c>
      <c r="B4111" s="5">
        <v>5465420</v>
      </c>
      <c r="C4111" s="7">
        <v>43289</v>
      </c>
      <c r="D4111" s="7">
        <v>43294</v>
      </c>
      <c r="E4111" s="5" t="s">
        <v>29</v>
      </c>
      <c r="F4111" s="5">
        <v>545</v>
      </c>
      <c r="G4111" s="5">
        <v>373</v>
      </c>
      <c r="H4111" s="5" t="s">
        <v>27</v>
      </c>
      <c r="I4111" s="5">
        <v>1</v>
      </c>
      <c r="M4111" s="8"/>
      <c r="O4111" s="6"/>
    </row>
    <row r="4112" spans="1:15" ht="13">
      <c r="A4112" s="1">
        <v>50072881</v>
      </c>
      <c r="B4112" s="5">
        <v>21166202</v>
      </c>
      <c r="C4112" s="7">
        <v>43121</v>
      </c>
      <c r="D4112" s="7">
        <v>43123</v>
      </c>
      <c r="E4112" s="5" t="s">
        <v>23</v>
      </c>
      <c r="F4112" s="5">
        <v>2975</v>
      </c>
      <c r="G4112" s="5">
        <v>1268</v>
      </c>
      <c r="H4112" s="5" t="s">
        <v>32</v>
      </c>
      <c r="I4112" s="5">
        <v>14</v>
      </c>
      <c r="M4112" s="8"/>
      <c r="O4112" s="6"/>
    </row>
    <row r="4113" spans="1:15" ht="13">
      <c r="A4113" s="1">
        <v>50072911</v>
      </c>
      <c r="B4113" s="5">
        <v>4522679</v>
      </c>
      <c r="C4113" s="7">
        <v>43222</v>
      </c>
      <c r="D4113" s="7">
        <v>43223</v>
      </c>
      <c r="E4113" s="5" t="s">
        <v>29</v>
      </c>
      <c r="F4113" s="5">
        <v>630</v>
      </c>
      <c r="G4113" s="5">
        <v>227</v>
      </c>
      <c r="H4113" s="5" t="s">
        <v>30</v>
      </c>
      <c r="I4113" s="5">
        <v>2</v>
      </c>
      <c r="M4113" s="8"/>
      <c r="O4113" s="6"/>
    </row>
    <row r="4114" spans="1:15" ht="13">
      <c r="A4114" s="1">
        <v>50072921</v>
      </c>
      <c r="B4114" s="5">
        <v>16709723</v>
      </c>
      <c r="C4114" s="7">
        <v>43070</v>
      </c>
      <c r="D4114" s="7">
        <v>43073</v>
      </c>
      <c r="E4114" s="5" t="s">
        <v>28</v>
      </c>
      <c r="F4114" s="5">
        <v>656</v>
      </c>
      <c r="G4114" s="5">
        <v>366</v>
      </c>
      <c r="H4114" s="5" t="s">
        <v>30</v>
      </c>
      <c r="I4114" s="5">
        <v>6</v>
      </c>
      <c r="M4114" s="8"/>
      <c r="O4114" s="6"/>
    </row>
    <row r="4115" spans="1:15" ht="13">
      <c r="A4115" s="1">
        <v>50072931</v>
      </c>
      <c r="B4115" s="5">
        <v>21169925</v>
      </c>
      <c r="C4115" s="7">
        <v>43159</v>
      </c>
      <c r="D4115" s="7">
        <v>43161</v>
      </c>
      <c r="E4115" s="5" t="s">
        <v>28</v>
      </c>
      <c r="F4115" s="5">
        <v>1750</v>
      </c>
      <c r="G4115" s="5">
        <v>707</v>
      </c>
      <c r="H4115" s="5" t="s">
        <v>27</v>
      </c>
      <c r="I4115" s="5">
        <v>1</v>
      </c>
      <c r="M4115" s="8"/>
      <c r="O4115" s="6"/>
    </row>
    <row r="4116" spans="1:15" ht="13">
      <c r="A4116" s="1">
        <v>50072941</v>
      </c>
      <c r="B4116" s="5">
        <v>104413</v>
      </c>
      <c r="C4116" s="7">
        <v>43229</v>
      </c>
      <c r="D4116" s="7">
        <v>43233</v>
      </c>
      <c r="E4116" s="5" t="s">
        <v>29</v>
      </c>
      <c r="F4116" s="5">
        <v>311</v>
      </c>
      <c r="G4116" s="5">
        <v>107</v>
      </c>
      <c r="H4116" s="5" t="s">
        <v>27</v>
      </c>
      <c r="I4116" s="5">
        <v>1</v>
      </c>
      <c r="M4116" s="8"/>
      <c r="O4116" s="6"/>
    </row>
    <row r="4117" spans="1:15" ht="13">
      <c r="A4117" s="1">
        <v>50072981</v>
      </c>
      <c r="B4117" s="5">
        <v>12409955</v>
      </c>
      <c r="C4117" s="7">
        <v>43314</v>
      </c>
      <c r="D4117" s="7">
        <v>43318</v>
      </c>
      <c r="E4117" s="5" t="s">
        <v>28</v>
      </c>
      <c r="F4117" s="5">
        <v>154</v>
      </c>
      <c r="G4117" s="5">
        <v>78</v>
      </c>
      <c r="H4117" s="5" t="s">
        <v>32</v>
      </c>
      <c r="I4117" s="5">
        <v>4</v>
      </c>
      <c r="M4117" s="8"/>
      <c r="O4117" s="6"/>
    </row>
    <row r="4118" spans="1:15" ht="13">
      <c r="A4118" s="1">
        <v>50072991</v>
      </c>
      <c r="B4118" s="5">
        <v>21172769</v>
      </c>
      <c r="C4118" s="7">
        <v>43269</v>
      </c>
      <c r="D4118" s="7">
        <v>43275</v>
      </c>
      <c r="E4118" s="5" t="s">
        <v>28</v>
      </c>
      <c r="F4118" s="5">
        <v>137</v>
      </c>
      <c r="G4118" s="5">
        <v>45</v>
      </c>
      <c r="H4118" s="5" t="s">
        <v>32</v>
      </c>
      <c r="I4118" s="5">
        <v>1</v>
      </c>
      <c r="M4118" s="8"/>
      <c r="O4118" s="6"/>
    </row>
    <row r="4119" spans="1:15" ht="13">
      <c r="A4119" s="1">
        <v>50073001</v>
      </c>
      <c r="B4119" s="5">
        <v>15230167</v>
      </c>
      <c r="C4119" s="7">
        <v>43165</v>
      </c>
      <c r="D4119" s="7">
        <v>43170</v>
      </c>
      <c r="E4119" s="5" t="s">
        <v>28</v>
      </c>
      <c r="F4119" s="5">
        <v>646</v>
      </c>
      <c r="G4119" s="5">
        <v>378</v>
      </c>
      <c r="H4119" s="5" t="s">
        <v>32</v>
      </c>
      <c r="I4119" s="5">
        <v>8</v>
      </c>
      <c r="M4119" s="8"/>
      <c r="O4119" s="6"/>
    </row>
    <row r="4120" spans="1:15" ht="13">
      <c r="A4120" s="1">
        <v>50073011</v>
      </c>
      <c r="B4120" s="5">
        <v>21164628</v>
      </c>
      <c r="C4120" s="7">
        <v>43165</v>
      </c>
      <c r="D4120" s="7">
        <v>43172</v>
      </c>
      <c r="E4120" s="5" t="s">
        <v>28</v>
      </c>
      <c r="F4120" s="5">
        <v>790</v>
      </c>
      <c r="G4120" s="5">
        <v>320</v>
      </c>
      <c r="H4120" s="5" t="s">
        <v>32</v>
      </c>
      <c r="I4120" s="5">
        <v>1</v>
      </c>
      <c r="M4120" s="8"/>
      <c r="O4120" s="6"/>
    </row>
    <row r="4121" spans="1:15" ht="13">
      <c r="A4121" s="1">
        <v>50073021</v>
      </c>
      <c r="B4121" s="5">
        <v>20913521</v>
      </c>
      <c r="C4121" s="7">
        <v>43145</v>
      </c>
      <c r="D4121" s="7">
        <v>43151</v>
      </c>
      <c r="E4121" s="5" t="s">
        <v>33</v>
      </c>
      <c r="F4121" s="5">
        <v>675</v>
      </c>
      <c r="G4121" s="5">
        <v>161</v>
      </c>
      <c r="H4121" s="5" t="s">
        <v>32</v>
      </c>
      <c r="I4121" s="5">
        <v>7</v>
      </c>
      <c r="M4121" s="8"/>
      <c r="O4121" s="6"/>
    </row>
    <row r="4122" spans="1:15" ht="13">
      <c r="A4122" s="1">
        <v>50073031</v>
      </c>
      <c r="B4122" s="5">
        <v>11125073</v>
      </c>
      <c r="C4122" s="7">
        <v>43250</v>
      </c>
      <c r="D4122" s="7">
        <v>43252</v>
      </c>
      <c r="E4122" s="5" t="s">
        <v>29</v>
      </c>
      <c r="F4122" s="5">
        <v>518</v>
      </c>
      <c r="G4122" s="5">
        <v>127</v>
      </c>
      <c r="H4122" s="5" t="s">
        <v>25</v>
      </c>
      <c r="I4122" s="5">
        <v>18</v>
      </c>
      <c r="M4122" s="8"/>
      <c r="O4122" s="6"/>
    </row>
    <row r="4123" spans="1:15" ht="13">
      <c r="A4123" s="1">
        <v>50073041</v>
      </c>
      <c r="B4123" s="5">
        <v>21174114</v>
      </c>
      <c r="C4123" s="7">
        <v>43309</v>
      </c>
      <c r="D4123" s="7">
        <v>43311</v>
      </c>
      <c r="E4123" s="5" t="s">
        <v>33</v>
      </c>
      <c r="F4123" s="5">
        <v>144</v>
      </c>
      <c r="G4123" s="5">
        <v>55</v>
      </c>
      <c r="H4123" s="5" t="s">
        <v>32</v>
      </c>
      <c r="I4123" s="5">
        <v>1</v>
      </c>
      <c r="M4123" s="8"/>
      <c r="O4123" s="6"/>
    </row>
    <row r="4124" spans="1:15" ht="13">
      <c r="A4124" s="1">
        <v>50073051</v>
      </c>
      <c r="B4124" s="5">
        <v>6608653</v>
      </c>
      <c r="C4124" s="7">
        <v>43391</v>
      </c>
      <c r="D4124" s="7">
        <v>43391</v>
      </c>
      <c r="E4124" s="5" t="s">
        <v>29</v>
      </c>
      <c r="F4124" s="5">
        <v>154</v>
      </c>
      <c r="G4124" s="5">
        <v>89</v>
      </c>
      <c r="H4124" s="5" t="s">
        <v>32</v>
      </c>
      <c r="I4124" s="5">
        <v>8</v>
      </c>
      <c r="M4124" s="8"/>
      <c r="O4124" s="6"/>
    </row>
    <row r="4125" spans="1:15" ht="13">
      <c r="A4125" s="1">
        <v>50073071</v>
      </c>
      <c r="B4125" s="5">
        <v>17161632</v>
      </c>
      <c r="C4125" s="7">
        <v>43105</v>
      </c>
      <c r="D4125" s="7">
        <v>43109</v>
      </c>
      <c r="E4125" s="5" t="s">
        <v>28</v>
      </c>
      <c r="F4125" s="5">
        <v>596</v>
      </c>
      <c r="G4125" s="5">
        <v>385</v>
      </c>
      <c r="H4125" s="5" t="s">
        <v>27</v>
      </c>
      <c r="I4125" s="5">
        <v>19</v>
      </c>
      <c r="M4125" s="8"/>
      <c r="O4125" s="6"/>
    </row>
    <row r="4126" spans="1:15" ht="13">
      <c r="A4126" s="1">
        <v>50073081</v>
      </c>
      <c r="B4126" s="5">
        <v>12125807</v>
      </c>
      <c r="C4126" s="7">
        <v>43242</v>
      </c>
      <c r="D4126" s="7">
        <v>43247</v>
      </c>
      <c r="E4126" s="5" t="s">
        <v>28</v>
      </c>
      <c r="F4126" s="5">
        <v>3747</v>
      </c>
      <c r="G4126" s="5">
        <v>1881</v>
      </c>
      <c r="H4126" s="5" t="s">
        <v>25</v>
      </c>
      <c r="I4126" s="5">
        <v>12</v>
      </c>
      <c r="M4126" s="8"/>
      <c r="O4126" s="6"/>
    </row>
    <row r="4127" spans="1:15" ht="13">
      <c r="A4127" s="1">
        <v>50073151</v>
      </c>
      <c r="B4127" s="5">
        <v>16729670</v>
      </c>
      <c r="C4127" s="7">
        <v>43067</v>
      </c>
      <c r="D4127" s="7">
        <v>43070</v>
      </c>
      <c r="E4127" s="5" t="s">
        <v>29</v>
      </c>
      <c r="F4127" s="5">
        <v>139</v>
      </c>
      <c r="G4127" s="5">
        <v>89</v>
      </c>
      <c r="H4127" s="5" t="s">
        <v>30</v>
      </c>
      <c r="I4127" s="5">
        <v>2</v>
      </c>
      <c r="M4127" s="8"/>
      <c r="O4127" s="6"/>
    </row>
    <row r="4128" spans="1:15" ht="13">
      <c r="A4128" s="1">
        <v>50073161</v>
      </c>
      <c r="B4128" s="5">
        <v>7937246</v>
      </c>
      <c r="C4128" s="7">
        <v>43067</v>
      </c>
      <c r="D4128" s="7">
        <v>43068</v>
      </c>
      <c r="E4128" s="5" t="s">
        <v>23</v>
      </c>
      <c r="F4128" s="5">
        <v>104</v>
      </c>
      <c r="G4128" s="5">
        <v>25</v>
      </c>
      <c r="H4128" s="5" t="s">
        <v>32</v>
      </c>
      <c r="I4128" s="5">
        <v>3</v>
      </c>
      <c r="M4128" s="8"/>
      <c r="O4128" s="6"/>
    </row>
    <row r="4129" spans="1:15" ht="13">
      <c r="A4129" s="1">
        <v>50073171</v>
      </c>
      <c r="B4129" s="5">
        <v>21167367</v>
      </c>
      <c r="C4129" s="7">
        <v>43409</v>
      </c>
      <c r="D4129" s="7">
        <v>43414</v>
      </c>
      <c r="E4129" s="5" t="s">
        <v>28</v>
      </c>
      <c r="F4129" s="5">
        <v>426</v>
      </c>
      <c r="G4129" s="5">
        <v>172</v>
      </c>
      <c r="H4129" s="5" t="s">
        <v>25</v>
      </c>
      <c r="I4129" s="5">
        <v>2</v>
      </c>
      <c r="M4129" s="8"/>
      <c r="O4129" s="6"/>
    </row>
    <row r="4130" spans="1:15" ht="13">
      <c r="A4130" s="1">
        <v>50073181</v>
      </c>
      <c r="B4130" s="5">
        <v>21058348</v>
      </c>
      <c r="C4130" s="7">
        <v>43421</v>
      </c>
      <c r="D4130" s="7">
        <v>43421</v>
      </c>
      <c r="E4130" s="5" t="s">
        <v>33</v>
      </c>
      <c r="F4130" s="5">
        <v>475</v>
      </c>
      <c r="G4130" s="5">
        <v>241</v>
      </c>
      <c r="H4130" s="5" t="s">
        <v>25</v>
      </c>
      <c r="I4130" s="5">
        <v>15</v>
      </c>
      <c r="M4130" s="8"/>
      <c r="O4130" s="6"/>
    </row>
    <row r="4131" spans="1:15" ht="13">
      <c r="A4131" s="1">
        <v>50073201</v>
      </c>
      <c r="B4131" s="5">
        <v>14370051</v>
      </c>
      <c r="C4131" s="7">
        <v>43405</v>
      </c>
      <c r="D4131" s="7">
        <v>43405</v>
      </c>
      <c r="E4131" s="5" t="s">
        <v>28</v>
      </c>
      <c r="F4131" s="5">
        <v>273</v>
      </c>
      <c r="G4131" s="5">
        <v>183</v>
      </c>
      <c r="H4131" s="5" t="s">
        <v>25</v>
      </c>
      <c r="I4131" s="5">
        <v>13</v>
      </c>
      <c r="M4131" s="8"/>
      <c r="O4131" s="6"/>
    </row>
    <row r="4132" spans="1:15" ht="13">
      <c r="A4132" s="1">
        <v>50073231</v>
      </c>
      <c r="B4132" s="5">
        <v>21171394</v>
      </c>
      <c r="C4132" s="7">
        <v>43295</v>
      </c>
      <c r="D4132" s="7">
        <v>43297</v>
      </c>
      <c r="E4132" s="5" t="s">
        <v>29</v>
      </c>
      <c r="F4132" s="5">
        <v>383</v>
      </c>
      <c r="G4132" s="5">
        <v>254</v>
      </c>
      <c r="H4132" s="5" t="s">
        <v>25</v>
      </c>
      <c r="I4132" s="5">
        <v>7</v>
      </c>
      <c r="M4132" s="8"/>
      <c r="O4132" s="6"/>
    </row>
    <row r="4133" spans="1:15" ht="13">
      <c r="A4133" s="1">
        <v>50073281</v>
      </c>
      <c r="B4133" s="5">
        <v>16644310</v>
      </c>
      <c r="C4133" s="7">
        <v>43065</v>
      </c>
      <c r="D4133" s="7">
        <v>43070</v>
      </c>
      <c r="E4133" s="5" t="s">
        <v>28</v>
      </c>
      <c r="F4133" s="5">
        <v>65860</v>
      </c>
      <c r="G4133" s="5">
        <v>37814</v>
      </c>
      <c r="H4133" s="5" t="s">
        <v>30</v>
      </c>
      <c r="I4133" s="5">
        <v>6</v>
      </c>
      <c r="M4133" s="8"/>
      <c r="O4133" s="6"/>
    </row>
    <row r="4134" spans="1:15" ht="13">
      <c r="A4134" s="1">
        <v>50073291</v>
      </c>
      <c r="B4134" s="5">
        <v>9483301</v>
      </c>
      <c r="C4134" s="7">
        <v>43373</v>
      </c>
      <c r="D4134" s="7">
        <v>43374</v>
      </c>
      <c r="E4134" s="5" t="s">
        <v>29</v>
      </c>
      <c r="F4134" s="5">
        <v>280</v>
      </c>
      <c r="G4134" s="5">
        <v>155</v>
      </c>
      <c r="H4134" s="5" t="s">
        <v>30</v>
      </c>
      <c r="I4134" s="5">
        <v>7</v>
      </c>
      <c r="M4134" s="8"/>
      <c r="O4134" s="6"/>
    </row>
    <row r="4135" spans="1:15" ht="13">
      <c r="A4135" s="1">
        <v>50073311</v>
      </c>
      <c r="B4135" s="5">
        <v>21174315</v>
      </c>
      <c r="C4135" s="7">
        <v>43409</v>
      </c>
      <c r="D4135" s="7">
        <v>43411</v>
      </c>
      <c r="E4135" s="5" t="s">
        <v>33</v>
      </c>
      <c r="F4135" s="5">
        <v>40130</v>
      </c>
      <c r="G4135" s="5">
        <v>14239</v>
      </c>
      <c r="H4135" s="5" t="s">
        <v>30</v>
      </c>
      <c r="I4135" s="5">
        <v>2</v>
      </c>
      <c r="M4135" s="8"/>
      <c r="O4135" s="6"/>
    </row>
    <row r="4136" spans="1:15" ht="13">
      <c r="A4136" s="1">
        <v>50073321</v>
      </c>
      <c r="B4136" s="5">
        <v>6313521</v>
      </c>
      <c r="C4136" s="7">
        <v>43114</v>
      </c>
      <c r="D4136" s="7">
        <v>43118</v>
      </c>
      <c r="E4136" s="5" t="s">
        <v>29</v>
      </c>
      <c r="F4136" s="5">
        <v>368</v>
      </c>
      <c r="G4136" s="5">
        <v>202</v>
      </c>
      <c r="H4136" s="5" t="s">
        <v>30</v>
      </c>
      <c r="I4136" s="5">
        <v>8</v>
      </c>
      <c r="M4136" s="8"/>
      <c r="O4136" s="6"/>
    </row>
    <row r="4137" spans="1:15" ht="13">
      <c r="A4137" s="1">
        <v>50073351</v>
      </c>
      <c r="B4137" s="5">
        <v>156653</v>
      </c>
      <c r="C4137" s="7">
        <v>43102</v>
      </c>
      <c r="D4137" s="7">
        <v>43103</v>
      </c>
      <c r="E4137" s="5" t="s">
        <v>28</v>
      </c>
      <c r="F4137" s="5">
        <v>465</v>
      </c>
      <c r="G4137" s="5">
        <v>222</v>
      </c>
      <c r="H4137" s="5" t="s">
        <v>27</v>
      </c>
      <c r="I4137" s="5">
        <v>1</v>
      </c>
      <c r="M4137" s="8"/>
      <c r="O4137" s="6"/>
    </row>
    <row r="4138" spans="1:15" ht="13">
      <c r="A4138" s="1">
        <v>50073361</v>
      </c>
      <c r="B4138" s="5">
        <v>166795</v>
      </c>
      <c r="C4138" s="7">
        <v>43312</v>
      </c>
      <c r="D4138" s="7">
        <v>43319</v>
      </c>
      <c r="E4138" s="5" t="s">
        <v>29</v>
      </c>
      <c r="F4138" s="5">
        <v>104</v>
      </c>
      <c r="G4138" s="5">
        <v>46</v>
      </c>
      <c r="H4138" s="5" t="s">
        <v>25</v>
      </c>
      <c r="I4138" s="5">
        <v>12</v>
      </c>
      <c r="M4138" s="8"/>
      <c r="O4138" s="6"/>
    </row>
    <row r="4139" spans="1:15" ht="13">
      <c r="A4139" s="1">
        <v>50073401</v>
      </c>
      <c r="B4139" s="5">
        <v>16904550</v>
      </c>
      <c r="C4139" s="7">
        <v>43148</v>
      </c>
      <c r="D4139" s="7">
        <v>43152</v>
      </c>
      <c r="E4139" s="5" t="s">
        <v>28</v>
      </c>
      <c r="F4139" s="5">
        <v>266</v>
      </c>
      <c r="G4139" s="5">
        <v>96</v>
      </c>
      <c r="H4139" s="5" t="s">
        <v>27</v>
      </c>
      <c r="I4139" s="5">
        <v>9</v>
      </c>
      <c r="M4139" s="8"/>
      <c r="O4139" s="6"/>
    </row>
    <row r="4140" spans="1:15" ht="13">
      <c r="A4140" s="1">
        <v>50073411</v>
      </c>
      <c r="B4140" s="5">
        <v>13655335</v>
      </c>
      <c r="C4140" s="7">
        <v>43283</v>
      </c>
      <c r="D4140" s="7">
        <v>43289</v>
      </c>
      <c r="E4140" s="5" t="s">
        <v>28</v>
      </c>
      <c r="F4140" s="5">
        <v>629</v>
      </c>
      <c r="G4140" s="5">
        <v>259</v>
      </c>
      <c r="H4140" s="5" t="s">
        <v>30</v>
      </c>
      <c r="I4140" s="5">
        <v>7</v>
      </c>
      <c r="M4140" s="8"/>
      <c r="O4140" s="6"/>
    </row>
    <row r="4141" spans="1:15" ht="13">
      <c r="A4141" s="1">
        <v>50073431</v>
      </c>
      <c r="B4141" s="5">
        <v>116498</v>
      </c>
      <c r="C4141" s="7">
        <v>43367</v>
      </c>
      <c r="D4141" s="7">
        <v>43374</v>
      </c>
      <c r="E4141" s="5" t="s">
        <v>28</v>
      </c>
      <c r="F4141" s="5">
        <v>593</v>
      </c>
      <c r="G4141" s="5">
        <v>204</v>
      </c>
      <c r="H4141" s="5" t="s">
        <v>25</v>
      </c>
      <c r="I4141" s="5">
        <v>7</v>
      </c>
      <c r="M4141" s="8"/>
      <c r="O4141" s="6"/>
    </row>
    <row r="4142" spans="1:15" ht="13">
      <c r="A4142" s="1">
        <v>50073451</v>
      </c>
      <c r="B4142" s="5">
        <v>21159216</v>
      </c>
      <c r="C4142" s="7">
        <v>43401</v>
      </c>
      <c r="D4142" s="7">
        <v>43403</v>
      </c>
      <c r="E4142" s="5" t="s">
        <v>29</v>
      </c>
      <c r="F4142" s="5">
        <v>204</v>
      </c>
      <c r="G4142" s="5">
        <v>73</v>
      </c>
      <c r="H4142" s="5" t="s">
        <v>30</v>
      </c>
      <c r="I4142" s="5">
        <v>6</v>
      </c>
      <c r="M4142" s="8"/>
      <c r="O4142" s="6"/>
    </row>
    <row r="4143" spans="1:15" ht="13">
      <c r="A4143" s="1">
        <v>50073471</v>
      </c>
      <c r="B4143" s="5">
        <v>7676128</v>
      </c>
      <c r="C4143" s="7">
        <v>43109</v>
      </c>
      <c r="D4143" s="7">
        <v>43110</v>
      </c>
      <c r="E4143" s="5" t="s">
        <v>29</v>
      </c>
      <c r="F4143" s="5">
        <v>501</v>
      </c>
      <c r="G4143" s="5">
        <v>104</v>
      </c>
      <c r="H4143" s="5" t="s">
        <v>27</v>
      </c>
      <c r="I4143" s="5">
        <v>9</v>
      </c>
      <c r="M4143" s="8"/>
      <c r="O4143" s="6"/>
    </row>
    <row r="4144" spans="1:15" ht="13">
      <c r="A4144" s="1">
        <v>50073481</v>
      </c>
      <c r="B4144" s="5">
        <v>20990291</v>
      </c>
      <c r="C4144" s="7">
        <v>43249</v>
      </c>
      <c r="D4144" s="7">
        <v>43250</v>
      </c>
      <c r="E4144" s="5" t="s">
        <v>29</v>
      </c>
      <c r="F4144" s="5">
        <v>213</v>
      </c>
      <c r="G4144" s="5">
        <v>126</v>
      </c>
      <c r="H4144" s="5" t="s">
        <v>27</v>
      </c>
      <c r="I4144" s="5">
        <v>11</v>
      </c>
      <c r="M4144" s="8"/>
      <c r="O4144" s="6"/>
    </row>
    <row r="4145" spans="1:15" ht="13">
      <c r="A4145" s="1">
        <v>50073491</v>
      </c>
      <c r="B4145" s="5">
        <v>13185160</v>
      </c>
      <c r="C4145" s="7">
        <v>43245</v>
      </c>
      <c r="D4145" s="7">
        <v>43247</v>
      </c>
      <c r="E4145" s="5" t="s">
        <v>23</v>
      </c>
      <c r="F4145" s="5">
        <v>24750</v>
      </c>
      <c r="G4145" s="5">
        <v>9688</v>
      </c>
      <c r="H4145" s="5" t="s">
        <v>27</v>
      </c>
      <c r="I4145" s="5">
        <v>2</v>
      </c>
      <c r="M4145" s="8"/>
      <c r="O4145" s="6"/>
    </row>
    <row r="4146" spans="1:15" ht="13">
      <c r="A4146" s="1">
        <v>50073501</v>
      </c>
      <c r="B4146" s="5">
        <v>21155952</v>
      </c>
      <c r="C4146" s="7">
        <v>43346</v>
      </c>
      <c r="D4146" s="7">
        <v>43351</v>
      </c>
      <c r="E4146" s="5" t="s">
        <v>28</v>
      </c>
      <c r="F4146" s="5">
        <v>819</v>
      </c>
      <c r="G4146" s="5">
        <v>517</v>
      </c>
      <c r="H4146" s="5" t="s">
        <v>32</v>
      </c>
      <c r="I4146" s="5">
        <v>13</v>
      </c>
      <c r="M4146" s="8"/>
      <c r="O4146" s="6"/>
    </row>
    <row r="4147" spans="1:15" ht="13">
      <c r="A4147" s="1">
        <v>50073511</v>
      </c>
      <c r="B4147" s="5">
        <v>5956516</v>
      </c>
      <c r="C4147" s="7">
        <v>43211</v>
      </c>
      <c r="D4147" s="7">
        <v>43216</v>
      </c>
      <c r="E4147" s="5" t="s">
        <v>29</v>
      </c>
      <c r="F4147" s="5">
        <v>154</v>
      </c>
      <c r="G4147" s="5">
        <v>98</v>
      </c>
      <c r="H4147" s="5" t="s">
        <v>25</v>
      </c>
      <c r="I4147" s="5">
        <v>14</v>
      </c>
      <c r="M4147" s="8"/>
      <c r="O4147" s="6"/>
    </row>
    <row r="4148" spans="1:15" ht="13">
      <c r="A4148" s="1">
        <v>50073531</v>
      </c>
      <c r="B4148" s="5">
        <v>201117</v>
      </c>
      <c r="C4148" s="7">
        <v>43220</v>
      </c>
      <c r="D4148" s="7">
        <v>43221</v>
      </c>
      <c r="E4148" s="5" t="s">
        <v>28</v>
      </c>
      <c r="F4148" s="5">
        <v>4792</v>
      </c>
      <c r="G4148" s="5">
        <v>3073</v>
      </c>
      <c r="H4148" s="5" t="s">
        <v>30</v>
      </c>
      <c r="I4148" s="5">
        <v>5</v>
      </c>
      <c r="M4148" s="8"/>
      <c r="O4148" s="6"/>
    </row>
    <row r="4149" spans="1:15" ht="13">
      <c r="A4149" s="1">
        <v>50073541</v>
      </c>
      <c r="B4149" s="5">
        <v>4275456</v>
      </c>
      <c r="C4149" s="7">
        <v>43080</v>
      </c>
      <c r="D4149" s="7">
        <v>43084</v>
      </c>
      <c r="E4149" s="5" t="s">
        <v>29</v>
      </c>
      <c r="F4149" s="5">
        <v>469</v>
      </c>
      <c r="G4149" s="5">
        <v>326</v>
      </c>
      <c r="H4149" s="5" t="s">
        <v>27</v>
      </c>
      <c r="I4149" s="5">
        <v>1</v>
      </c>
      <c r="M4149" s="8"/>
      <c r="O4149" s="6"/>
    </row>
    <row r="4150" spans="1:15" ht="13">
      <c r="A4150" s="1">
        <v>50073551</v>
      </c>
      <c r="B4150" s="5">
        <v>11110824</v>
      </c>
      <c r="C4150" s="7">
        <v>43175</v>
      </c>
      <c r="D4150" s="7">
        <v>43179</v>
      </c>
      <c r="E4150" s="5" t="s">
        <v>23</v>
      </c>
      <c r="F4150" s="5">
        <v>488</v>
      </c>
      <c r="G4150" s="5">
        <v>246</v>
      </c>
      <c r="H4150" s="5" t="s">
        <v>32</v>
      </c>
      <c r="I4150" s="5">
        <v>10</v>
      </c>
      <c r="M4150" s="8"/>
      <c r="O4150" s="6"/>
    </row>
    <row r="4151" spans="1:15" ht="13">
      <c r="A4151" s="1">
        <v>50073561</v>
      </c>
      <c r="B4151" s="5">
        <v>21165678</v>
      </c>
      <c r="C4151" s="7">
        <v>43242</v>
      </c>
      <c r="D4151" s="7">
        <v>43246</v>
      </c>
      <c r="E4151" s="5" t="s">
        <v>29</v>
      </c>
      <c r="F4151" s="5">
        <v>3835</v>
      </c>
      <c r="G4151" s="5">
        <v>1569</v>
      </c>
      <c r="H4151" s="5" t="s">
        <v>27</v>
      </c>
      <c r="I4151" s="5">
        <v>8</v>
      </c>
      <c r="M4151" s="8"/>
      <c r="O4151" s="6"/>
    </row>
    <row r="4152" spans="1:15" ht="13">
      <c r="A4152" s="1">
        <v>50073571</v>
      </c>
      <c r="B4152" s="5">
        <v>10503791</v>
      </c>
      <c r="C4152" s="7">
        <v>43147</v>
      </c>
      <c r="D4152" s="7">
        <v>43152</v>
      </c>
      <c r="E4152" s="5" t="s">
        <v>28</v>
      </c>
      <c r="F4152" s="5">
        <v>397</v>
      </c>
      <c r="G4152" s="5">
        <v>159</v>
      </c>
      <c r="H4152" s="5" t="s">
        <v>27</v>
      </c>
      <c r="I4152" s="5">
        <v>13</v>
      </c>
      <c r="M4152" s="8"/>
      <c r="O4152" s="6"/>
    </row>
    <row r="4153" spans="1:15" ht="13">
      <c r="A4153" s="1">
        <v>50073581</v>
      </c>
      <c r="B4153" s="5">
        <v>17204817</v>
      </c>
      <c r="C4153" s="7">
        <v>43341</v>
      </c>
      <c r="D4153" s="7">
        <v>43345</v>
      </c>
      <c r="E4153" s="5" t="s">
        <v>28</v>
      </c>
      <c r="F4153" s="5">
        <v>466</v>
      </c>
      <c r="G4153" s="5">
        <v>239</v>
      </c>
      <c r="H4153" s="5" t="s">
        <v>30</v>
      </c>
      <c r="I4153" s="5">
        <v>9</v>
      </c>
      <c r="M4153" s="8"/>
      <c r="O4153" s="6"/>
    </row>
    <row r="4154" spans="1:15" ht="13">
      <c r="A4154" s="1">
        <v>50073601</v>
      </c>
      <c r="B4154" s="5">
        <v>21162805</v>
      </c>
      <c r="C4154" s="7">
        <v>43164</v>
      </c>
      <c r="D4154" s="7">
        <v>43166</v>
      </c>
      <c r="E4154" s="5" t="s">
        <v>28</v>
      </c>
      <c r="F4154" s="5">
        <v>696</v>
      </c>
      <c r="G4154" s="5">
        <v>470</v>
      </c>
      <c r="H4154" s="5" t="s">
        <v>27</v>
      </c>
      <c r="I4154" s="5">
        <v>8</v>
      </c>
      <c r="M4154" s="8"/>
      <c r="O4154" s="6"/>
    </row>
    <row r="4155" spans="1:15" ht="13">
      <c r="A4155" s="1">
        <v>50073631</v>
      </c>
      <c r="B4155" s="5">
        <v>21164828</v>
      </c>
      <c r="C4155" s="7">
        <v>43179</v>
      </c>
      <c r="D4155" s="7">
        <v>43180</v>
      </c>
      <c r="E4155" s="5" t="s">
        <v>33</v>
      </c>
      <c r="F4155" s="5">
        <v>338</v>
      </c>
      <c r="G4155" s="5">
        <v>110</v>
      </c>
      <c r="H4155" s="5" t="s">
        <v>30</v>
      </c>
      <c r="I4155" s="5">
        <v>9</v>
      </c>
      <c r="M4155" s="8"/>
      <c r="O4155" s="6"/>
    </row>
    <row r="4156" spans="1:15" ht="13">
      <c r="A4156" s="1">
        <v>50073651</v>
      </c>
      <c r="B4156" s="5">
        <v>17344357</v>
      </c>
      <c r="C4156" s="7">
        <v>43407</v>
      </c>
      <c r="D4156" s="7">
        <v>43413</v>
      </c>
      <c r="E4156" s="5" t="s">
        <v>29</v>
      </c>
      <c r="F4156" s="5">
        <v>515</v>
      </c>
      <c r="G4156" s="5">
        <v>146</v>
      </c>
      <c r="H4156" s="5" t="s">
        <v>27</v>
      </c>
      <c r="I4156" s="5">
        <v>2</v>
      </c>
      <c r="M4156" s="8"/>
      <c r="O4156" s="6"/>
    </row>
    <row r="4157" spans="1:15" ht="13">
      <c r="A4157" s="1">
        <v>50073671</v>
      </c>
      <c r="B4157" s="5">
        <v>21166241</v>
      </c>
      <c r="C4157" s="7">
        <v>43218</v>
      </c>
      <c r="D4157" s="7">
        <v>43220</v>
      </c>
      <c r="E4157" s="5" t="s">
        <v>29</v>
      </c>
      <c r="F4157" s="5">
        <v>5330</v>
      </c>
      <c r="G4157" s="5">
        <v>1924</v>
      </c>
      <c r="H4157" s="5" t="s">
        <v>27</v>
      </c>
      <c r="I4157" s="5">
        <v>2</v>
      </c>
      <c r="M4157" s="8"/>
      <c r="O4157" s="6"/>
    </row>
    <row r="4158" spans="1:15" ht="13">
      <c r="A4158" s="1">
        <v>50073681</v>
      </c>
      <c r="B4158" s="5">
        <v>6112156</v>
      </c>
      <c r="C4158" s="7">
        <v>43284</v>
      </c>
      <c r="D4158" s="7">
        <v>43285</v>
      </c>
      <c r="E4158" s="5" t="s">
        <v>29</v>
      </c>
      <c r="F4158" s="5">
        <v>181</v>
      </c>
      <c r="G4158" s="5">
        <v>126</v>
      </c>
      <c r="H4158" s="5" t="s">
        <v>30</v>
      </c>
      <c r="I4158" s="5">
        <v>8</v>
      </c>
      <c r="M4158" s="8"/>
      <c r="O4158" s="6"/>
    </row>
    <row r="4159" spans="1:15" ht="13">
      <c r="A4159" s="1">
        <v>50073701</v>
      </c>
      <c r="B4159" s="5">
        <v>16729889</v>
      </c>
      <c r="C4159" s="7">
        <v>43217</v>
      </c>
      <c r="D4159" s="7">
        <v>43223</v>
      </c>
      <c r="E4159" s="5" t="s">
        <v>33</v>
      </c>
      <c r="F4159" s="5">
        <v>606</v>
      </c>
      <c r="G4159" s="5">
        <v>260</v>
      </c>
      <c r="H4159" s="5" t="s">
        <v>30</v>
      </c>
      <c r="I4159" s="5">
        <v>5</v>
      </c>
      <c r="M4159" s="8"/>
      <c r="O4159" s="6"/>
    </row>
    <row r="4160" spans="1:15" ht="13">
      <c r="A4160" s="1">
        <v>50073711</v>
      </c>
      <c r="B4160" s="5">
        <v>17167835</v>
      </c>
      <c r="C4160" s="7">
        <v>43189</v>
      </c>
      <c r="D4160" s="7">
        <v>43194</v>
      </c>
      <c r="E4160" s="5" t="s">
        <v>28</v>
      </c>
      <c r="F4160" s="5">
        <v>799</v>
      </c>
      <c r="G4160" s="5">
        <v>394</v>
      </c>
      <c r="H4160" s="5" t="s">
        <v>30</v>
      </c>
      <c r="I4160" s="5">
        <v>14</v>
      </c>
      <c r="M4160" s="8"/>
      <c r="O4160" s="6"/>
    </row>
    <row r="4161" spans="1:15" ht="13">
      <c r="A4161" s="1">
        <v>50073721</v>
      </c>
      <c r="B4161" s="5">
        <v>21170211</v>
      </c>
      <c r="C4161" s="7">
        <v>43200</v>
      </c>
      <c r="D4161" s="7">
        <v>43205</v>
      </c>
      <c r="E4161" s="5" t="s">
        <v>29</v>
      </c>
      <c r="F4161" s="5">
        <v>275</v>
      </c>
      <c r="G4161" s="5">
        <v>109</v>
      </c>
      <c r="H4161" s="5" t="s">
        <v>30</v>
      </c>
      <c r="I4161" s="5">
        <v>13</v>
      </c>
      <c r="M4161" s="8"/>
      <c r="O4161" s="6"/>
    </row>
    <row r="4162" spans="1:15" ht="13">
      <c r="A4162" s="1">
        <v>50073731</v>
      </c>
      <c r="B4162" s="5">
        <v>20539528</v>
      </c>
      <c r="C4162" s="7">
        <v>43220</v>
      </c>
      <c r="D4162" s="7">
        <v>43224</v>
      </c>
      <c r="E4162" s="5" t="s">
        <v>23</v>
      </c>
      <c r="F4162" s="5">
        <v>1037</v>
      </c>
      <c r="G4162" s="5">
        <v>234</v>
      </c>
      <c r="H4162" s="5" t="s">
        <v>32</v>
      </c>
      <c r="I4162" s="5">
        <v>4</v>
      </c>
      <c r="M4162" s="8"/>
      <c r="O4162" s="6"/>
    </row>
    <row r="4163" spans="1:15" ht="13">
      <c r="A4163" s="1">
        <v>50073741</v>
      </c>
      <c r="B4163" s="5">
        <v>21167901</v>
      </c>
      <c r="C4163" s="7">
        <v>43237</v>
      </c>
      <c r="D4163" s="7">
        <v>43237</v>
      </c>
      <c r="E4163" s="5" t="s">
        <v>28</v>
      </c>
      <c r="F4163" s="5">
        <v>330</v>
      </c>
      <c r="G4163" s="5">
        <v>113</v>
      </c>
      <c r="H4163" s="5" t="s">
        <v>32</v>
      </c>
      <c r="I4163" s="5">
        <v>1</v>
      </c>
      <c r="M4163" s="8"/>
      <c r="O4163" s="6"/>
    </row>
    <row r="4164" spans="1:15" ht="13">
      <c r="A4164" s="1">
        <v>50073771</v>
      </c>
      <c r="B4164" s="5">
        <v>16958110</v>
      </c>
      <c r="C4164" s="7">
        <v>43388</v>
      </c>
      <c r="D4164" s="7">
        <v>43392</v>
      </c>
      <c r="E4164" s="5" t="s">
        <v>29</v>
      </c>
      <c r="F4164" s="5">
        <v>1095</v>
      </c>
      <c r="G4164" s="5">
        <v>279</v>
      </c>
      <c r="H4164" s="5" t="s">
        <v>32</v>
      </c>
      <c r="I4164" s="5">
        <v>8</v>
      </c>
      <c r="M4164" s="8"/>
      <c r="O4164" s="6"/>
    </row>
    <row r="4165" spans="1:15" ht="13">
      <c r="A4165" s="1">
        <v>50073781</v>
      </c>
      <c r="B4165" s="5">
        <v>5989146</v>
      </c>
      <c r="C4165" s="7">
        <v>43270</v>
      </c>
      <c r="D4165" s="7">
        <v>43270</v>
      </c>
      <c r="E4165" s="5" t="s">
        <v>28</v>
      </c>
      <c r="F4165" s="5">
        <v>121</v>
      </c>
      <c r="G4165" s="5">
        <v>73</v>
      </c>
      <c r="H4165" s="5" t="s">
        <v>30</v>
      </c>
      <c r="I4165" s="5">
        <v>1</v>
      </c>
      <c r="M4165" s="8"/>
      <c r="O4165" s="6"/>
    </row>
    <row r="4166" spans="1:15" ht="13">
      <c r="A4166" s="1">
        <v>50073821</v>
      </c>
      <c r="B4166" s="5">
        <v>21163482</v>
      </c>
      <c r="C4166" s="7">
        <v>43176</v>
      </c>
      <c r="D4166" s="7">
        <v>43181</v>
      </c>
      <c r="E4166" s="5" t="s">
        <v>33</v>
      </c>
      <c r="F4166" s="5">
        <v>48510</v>
      </c>
      <c r="G4166" s="5">
        <v>16409</v>
      </c>
      <c r="H4166" s="5" t="s">
        <v>32</v>
      </c>
      <c r="I4166" s="5">
        <v>1</v>
      </c>
      <c r="M4166" s="8"/>
      <c r="O4166" s="6"/>
    </row>
    <row r="4167" spans="1:15" ht="13">
      <c r="A4167" s="1">
        <v>50073831</v>
      </c>
      <c r="B4167" s="5">
        <v>14978802</v>
      </c>
      <c r="C4167" s="7">
        <v>43196</v>
      </c>
      <c r="D4167" s="7">
        <v>43203</v>
      </c>
      <c r="E4167" s="5" t="s">
        <v>23</v>
      </c>
      <c r="F4167" s="5">
        <v>210</v>
      </c>
      <c r="G4167" s="5">
        <v>48</v>
      </c>
      <c r="H4167" s="5" t="s">
        <v>30</v>
      </c>
      <c r="I4167" s="5">
        <v>3</v>
      </c>
      <c r="M4167" s="8"/>
      <c r="O4167" s="6"/>
    </row>
    <row r="4168" spans="1:15" ht="13">
      <c r="A4168" s="1">
        <v>50073841</v>
      </c>
      <c r="B4168" s="5">
        <v>11931915</v>
      </c>
      <c r="C4168" s="7">
        <v>43248</v>
      </c>
      <c r="D4168" s="7">
        <v>43249</v>
      </c>
      <c r="E4168" s="5" t="s">
        <v>33</v>
      </c>
      <c r="F4168" s="5">
        <v>7801</v>
      </c>
      <c r="G4168" s="5">
        <v>3637</v>
      </c>
      <c r="H4168" s="5" t="s">
        <v>32</v>
      </c>
      <c r="I4168" s="5">
        <v>6</v>
      </c>
      <c r="M4168" s="8"/>
      <c r="O4168" s="6"/>
    </row>
    <row r="4169" spans="1:15" ht="13">
      <c r="A4169" s="1">
        <v>50073861</v>
      </c>
      <c r="B4169" s="5">
        <v>21170631</v>
      </c>
      <c r="C4169" s="7">
        <v>43269</v>
      </c>
      <c r="D4169" s="7">
        <v>43273</v>
      </c>
      <c r="E4169" s="5" t="s">
        <v>29</v>
      </c>
      <c r="F4169" s="5">
        <v>557</v>
      </c>
      <c r="G4169" s="5">
        <v>304</v>
      </c>
      <c r="H4169" s="5" t="s">
        <v>27</v>
      </c>
      <c r="I4169" s="5">
        <v>15</v>
      </c>
      <c r="M4169" s="8"/>
      <c r="O4169" s="6"/>
    </row>
    <row r="4170" spans="1:15" ht="13">
      <c r="A4170" s="1">
        <v>50073871</v>
      </c>
      <c r="B4170" s="5">
        <v>364532</v>
      </c>
      <c r="C4170" s="7">
        <v>43395</v>
      </c>
      <c r="D4170" s="7">
        <v>43402</v>
      </c>
      <c r="E4170" s="5" t="s">
        <v>29</v>
      </c>
      <c r="F4170" s="5">
        <v>112</v>
      </c>
      <c r="G4170" s="5">
        <v>44</v>
      </c>
      <c r="H4170" s="5" t="s">
        <v>25</v>
      </c>
      <c r="I4170" s="5">
        <v>3</v>
      </c>
      <c r="M4170" s="8"/>
      <c r="O4170" s="6"/>
    </row>
    <row r="4171" spans="1:15" ht="13">
      <c r="A4171" s="1">
        <v>50073881</v>
      </c>
      <c r="B4171" s="5">
        <v>20856745</v>
      </c>
      <c r="C4171" s="7">
        <v>43245</v>
      </c>
      <c r="D4171" s="7">
        <v>43250</v>
      </c>
      <c r="E4171" s="5" t="s">
        <v>33</v>
      </c>
      <c r="F4171" s="5">
        <v>187</v>
      </c>
      <c r="G4171" s="5">
        <v>74</v>
      </c>
      <c r="H4171" s="5" t="s">
        <v>30</v>
      </c>
      <c r="I4171" s="5">
        <v>19</v>
      </c>
      <c r="M4171" s="8"/>
      <c r="O4171" s="6"/>
    </row>
    <row r="4172" spans="1:15" ht="13">
      <c r="A4172" s="1">
        <v>50073901</v>
      </c>
      <c r="B4172" s="5">
        <v>5483344</v>
      </c>
      <c r="C4172" s="7">
        <v>43224</v>
      </c>
      <c r="D4172" s="7">
        <v>43230</v>
      </c>
      <c r="E4172" s="5" t="s">
        <v>28</v>
      </c>
      <c r="F4172" s="5">
        <v>1753</v>
      </c>
      <c r="G4172" s="5">
        <v>496</v>
      </c>
      <c r="H4172" s="5" t="s">
        <v>32</v>
      </c>
      <c r="I4172" s="5">
        <v>19</v>
      </c>
      <c r="M4172" s="8"/>
      <c r="O4172" s="6"/>
    </row>
    <row r="4173" spans="1:15" ht="13">
      <c r="A4173" s="1">
        <v>50073911</v>
      </c>
      <c r="B4173" s="5">
        <v>368401</v>
      </c>
      <c r="C4173" s="7">
        <v>43103</v>
      </c>
      <c r="D4173" s="7">
        <v>43106</v>
      </c>
      <c r="E4173" s="5" t="s">
        <v>29</v>
      </c>
      <c r="F4173" s="5">
        <v>404</v>
      </c>
      <c r="G4173" s="5">
        <v>85</v>
      </c>
      <c r="H4173" s="5" t="s">
        <v>30</v>
      </c>
      <c r="I4173" s="5">
        <v>5</v>
      </c>
      <c r="M4173" s="8"/>
      <c r="O4173" s="6"/>
    </row>
    <row r="4174" spans="1:15" ht="13">
      <c r="A4174" s="1">
        <v>50073931</v>
      </c>
      <c r="B4174" s="5">
        <v>21167577</v>
      </c>
      <c r="C4174" s="7">
        <v>43157</v>
      </c>
      <c r="D4174" s="7">
        <v>43160</v>
      </c>
      <c r="E4174" s="5" t="s">
        <v>33</v>
      </c>
      <c r="F4174" s="5">
        <v>300</v>
      </c>
      <c r="G4174" s="5">
        <v>65</v>
      </c>
      <c r="H4174" s="5" t="s">
        <v>30</v>
      </c>
      <c r="I4174" s="5">
        <v>1</v>
      </c>
      <c r="M4174" s="8"/>
      <c r="O4174" s="6"/>
    </row>
    <row r="4175" spans="1:15" ht="13">
      <c r="A4175" s="1">
        <v>50073951</v>
      </c>
      <c r="B4175" s="5">
        <v>288447</v>
      </c>
      <c r="C4175" s="7">
        <v>43423</v>
      </c>
      <c r="D4175" s="7">
        <v>43425</v>
      </c>
      <c r="E4175" s="5" t="s">
        <v>29</v>
      </c>
      <c r="F4175" s="5">
        <v>560</v>
      </c>
      <c r="G4175" s="5">
        <v>207</v>
      </c>
      <c r="H4175" s="5" t="s">
        <v>25</v>
      </c>
      <c r="I4175" s="5">
        <v>5</v>
      </c>
      <c r="M4175" s="8"/>
      <c r="O4175" s="6"/>
    </row>
    <row r="4176" spans="1:15" ht="13">
      <c r="A4176" s="1">
        <v>50073971</v>
      </c>
      <c r="B4176" s="5">
        <v>4264176</v>
      </c>
      <c r="C4176" s="7">
        <v>43118</v>
      </c>
      <c r="D4176" s="7">
        <v>43123</v>
      </c>
      <c r="E4176" s="5" t="s">
        <v>23</v>
      </c>
      <c r="F4176" s="5">
        <v>450</v>
      </c>
      <c r="G4176" s="5">
        <v>228</v>
      </c>
      <c r="H4176" s="5" t="s">
        <v>25</v>
      </c>
      <c r="I4176" s="5">
        <v>2</v>
      </c>
      <c r="M4176" s="8"/>
      <c r="O4176" s="6"/>
    </row>
    <row r="4177" spans="1:15" ht="13">
      <c r="A4177" s="1">
        <v>50073981</v>
      </c>
      <c r="B4177" s="5">
        <v>153326</v>
      </c>
      <c r="C4177" s="7">
        <v>43306</v>
      </c>
      <c r="D4177" s="7">
        <v>43307</v>
      </c>
      <c r="E4177" s="5" t="s">
        <v>33</v>
      </c>
      <c r="F4177" s="5">
        <v>1697</v>
      </c>
      <c r="G4177" s="5">
        <v>361</v>
      </c>
      <c r="H4177" s="5" t="s">
        <v>30</v>
      </c>
      <c r="I4177" s="5">
        <v>2</v>
      </c>
      <c r="M4177" s="8"/>
      <c r="O4177" s="6"/>
    </row>
    <row r="4178" spans="1:15" ht="13">
      <c r="A4178" s="1">
        <v>50073991</v>
      </c>
      <c r="B4178" s="5">
        <v>12588691</v>
      </c>
      <c r="C4178" s="7">
        <v>43219</v>
      </c>
      <c r="D4178" s="7">
        <v>43220</v>
      </c>
      <c r="E4178" s="5" t="s">
        <v>28</v>
      </c>
      <c r="F4178" s="5">
        <v>3396</v>
      </c>
      <c r="G4178" s="5">
        <v>1025</v>
      </c>
      <c r="H4178" s="5" t="s">
        <v>27</v>
      </c>
      <c r="I4178" s="5">
        <v>5</v>
      </c>
      <c r="M4178" s="8"/>
      <c r="O4178" s="6"/>
    </row>
    <row r="4179" spans="1:15" ht="13">
      <c r="A4179" s="1">
        <v>50074011</v>
      </c>
      <c r="B4179" s="5">
        <v>18365487</v>
      </c>
      <c r="C4179" s="7">
        <v>43376</v>
      </c>
      <c r="D4179" s="7">
        <v>43376</v>
      </c>
      <c r="E4179" s="5" t="s">
        <v>28</v>
      </c>
      <c r="F4179" s="5">
        <v>229</v>
      </c>
      <c r="G4179" s="5">
        <v>67</v>
      </c>
      <c r="H4179" s="5" t="s">
        <v>25</v>
      </c>
      <c r="I4179" s="5">
        <v>19</v>
      </c>
      <c r="M4179" s="8"/>
      <c r="O4179" s="6"/>
    </row>
    <row r="4180" spans="1:15" ht="13">
      <c r="A4180" s="1">
        <v>50074041</v>
      </c>
      <c r="B4180" s="5">
        <v>10504402</v>
      </c>
      <c r="C4180" s="7">
        <v>43396</v>
      </c>
      <c r="D4180" s="7">
        <v>43398</v>
      </c>
      <c r="E4180" s="5" t="s">
        <v>33</v>
      </c>
      <c r="F4180" s="5">
        <v>187</v>
      </c>
      <c r="G4180" s="5">
        <v>98</v>
      </c>
      <c r="H4180" s="5" t="s">
        <v>27</v>
      </c>
      <c r="I4180" s="5">
        <v>1</v>
      </c>
      <c r="M4180" s="8"/>
      <c r="O4180" s="6"/>
    </row>
    <row r="4181" spans="1:15" ht="13">
      <c r="A4181" s="1">
        <v>50074051</v>
      </c>
      <c r="B4181" s="5">
        <v>17057862</v>
      </c>
      <c r="C4181" s="7">
        <v>43102</v>
      </c>
      <c r="D4181" s="7">
        <v>43109</v>
      </c>
      <c r="E4181" s="5" t="s">
        <v>33</v>
      </c>
      <c r="F4181" s="5">
        <v>764</v>
      </c>
      <c r="G4181" s="5">
        <v>198</v>
      </c>
      <c r="H4181" s="5" t="s">
        <v>30</v>
      </c>
      <c r="I4181" s="5">
        <v>3</v>
      </c>
      <c r="M4181" s="8"/>
      <c r="O4181" s="6"/>
    </row>
    <row r="4182" spans="1:15" ht="13">
      <c r="A4182" s="1">
        <v>50074071</v>
      </c>
      <c r="B4182" s="5">
        <v>6043002</v>
      </c>
      <c r="C4182" s="7">
        <v>43142</v>
      </c>
      <c r="D4182" s="7">
        <v>43148</v>
      </c>
      <c r="E4182" s="5" t="s">
        <v>23</v>
      </c>
      <c r="F4182" s="5">
        <v>209</v>
      </c>
      <c r="G4182" s="5">
        <v>48</v>
      </c>
      <c r="H4182" s="5" t="s">
        <v>25</v>
      </c>
      <c r="I4182" s="5">
        <v>2</v>
      </c>
      <c r="M4182" s="8"/>
      <c r="O4182" s="6"/>
    </row>
    <row r="4183" spans="1:15" ht="13">
      <c r="A4183" s="1">
        <v>50074091</v>
      </c>
      <c r="B4183" s="5">
        <v>18280489</v>
      </c>
      <c r="C4183" s="7">
        <v>43212</v>
      </c>
      <c r="D4183" s="7">
        <v>43216</v>
      </c>
      <c r="E4183" s="5" t="s">
        <v>28</v>
      </c>
      <c r="F4183" s="5">
        <v>250</v>
      </c>
      <c r="G4183" s="5">
        <v>171</v>
      </c>
      <c r="H4183" s="5" t="s">
        <v>25</v>
      </c>
      <c r="I4183" s="5">
        <v>3</v>
      </c>
      <c r="M4183" s="8"/>
      <c r="O4183" s="6"/>
    </row>
    <row r="4184" spans="1:15" ht="13">
      <c r="A4184" s="1">
        <v>50074101</v>
      </c>
      <c r="B4184" s="5">
        <v>17922797</v>
      </c>
      <c r="C4184" s="7">
        <v>43304</v>
      </c>
      <c r="D4184" s="7">
        <v>43306</v>
      </c>
      <c r="E4184" s="5" t="s">
        <v>29</v>
      </c>
      <c r="F4184" s="5">
        <v>273</v>
      </c>
      <c r="G4184" s="5">
        <v>127</v>
      </c>
      <c r="H4184" s="5" t="s">
        <v>25</v>
      </c>
      <c r="I4184" s="5">
        <v>11</v>
      </c>
      <c r="M4184" s="8"/>
      <c r="O4184" s="6"/>
    </row>
    <row r="4185" spans="1:15" ht="13">
      <c r="A4185" s="1">
        <v>50074131</v>
      </c>
      <c r="B4185" s="5">
        <v>4131288</v>
      </c>
      <c r="C4185" s="7">
        <v>43215</v>
      </c>
      <c r="D4185" s="7">
        <v>43217</v>
      </c>
      <c r="E4185" s="5" t="s">
        <v>28</v>
      </c>
      <c r="F4185" s="5">
        <v>462</v>
      </c>
      <c r="G4185" s="5">
        <v>180</v>
      </c>
      <c r="H4185" s="5" t="s">
        <v>32</v>
      </c>
      <c r="I4185" s="5">
        <v>2</v>
      </c>
      <c r="M4185" s="8"/>
      <c r="O4185" s="6"/>
    </row>
    <row r="4186" spans="1:15" ht="13">
      <c r="A4186" s="1">
        <v>50074141</v>
      </c>
      <c r="B4186" s="5">
        <v>21163864</v>
      </c>
      <c r="C4186" s="7">
        <v>43129</v>
      </c>
      <c r="D4186" s="7">
        <v>43130</v>
      </c>
      <c r="E4186" s="5" t="s">
        <v>23</v>
      </c>
      <c r="F4186" s="5">
        <v>230</v>
      </c>
      <c r="G4186" s="5">
        <v>119</v>
      </c>
      <c r="H4186" s="5" t="s">
        <v>30</v>
      </c>
      <c r="I4186" s="5">
        <v>10</v>
      </c>
      <c r="M4186" s="8"/>
      <c r="O4186" s="6"/>
    </row>
    <row r="4187" spans="1:15" ht="13">
      <c r="A4187" s="1">
        <v>50074181</v>
      </c>
      <c r="B4187" s="5">
        <v>11555775</v>
      </c>
      <c r="C4187" s="7">
        <v>43229</v>
      </c>
      <c r="D4187" s="7">
        <v>43233</v>
      </c>
      <c r="E4187" s="5" t="s">
        <v>23</v>
      </c>
      <c r="F4187" s="5">
        <v>53200</v>
      </c>
      <c r="G4187" s="5">
        <v>25276</v>
      </c>
      <c r="H4187" s="5" t="s">
        <v>30</v>
      </c>
      <c r="I4187" s="5">
        <v>2</v>
      </c>
      <c r="M4187" s="8"/>
      <c r="O4187" s="6"/>
    </row>
    <row r="4188" spans="1:15" ht="13">
      <c r="A4188" s="1">
        <v>50074191</v>
      </c>
      <c r="B4188" s="5">
        <v>20595894</v>
      </c>
      <c r="C4188" s="7">
        <v>43150</v>
      </c>
      <c r="D4188" s="7">
        <v>43152</v>
      </c>
      <c r="E4188" s="5" t="s">
        <v>23</v>
      </c>
      <c r="F4188" s="5">
        <v>157</v>
      </c>
      <c r="G4188" s="5">
        <v>61</v>
      </c>
      <c r="H4188" s="5" t="s">
        <v>30</v>
      </c>
      <c r="I4188" s="5">
        <v>3</v>
      </c>
      <c r="M4188" s="8"/>
      <c r="O4188" s="6"/>
    </row>
    <row r="4189" spans="1:15" ht="13">
      <c r="A4189" s="1">
        <v>50074211</v>
      </c>
      <c r="B4189" s="5">
        <v>20675470</v>
      </c>
      <c r="C4189" s="7">
        <v>43098</v>
      </c>
      <c r="D4189" s="7">
        <v>43100</v>
      </c>
      <c r="E4189" s="5" t="s">
        <v>29</v>
      </c>
      <c r="F4189" s="5">
        <v>2324</v>
      </c>
      <c r="G4189" s="5">
        <v>1517</v>
      </c>
      <c r="H4189" s="5" t="s">
        <v>30</v>
      </c>
      <c r="I4189" s="5">
        <v>12</v>
      </c>
      <c r="M4189" s="8"/>
      <c r="O4189" s="6"/>
    </row>
    <row r="4190" spans="1:15" ht="13">
      <c r="A4190" s="1">
        <v>50074261</v>
      </c>
      <c r="B4190" s="5">
        <v>10840181</v>
      </c>
      <c r="C4190" s="7">
        <v>43099</v>
      </c>
      <c r="D4190" s="7">
        <v>43102</v>
      </c>
      <c r="E4190" s="5" t="s">
        <v>29</v>
      </c>
      <c r="F4190" s="5">
        <v>419</v>
      </c>
      <c r="G4190" s="5">
        <v>116</v>
      </c>
      <c r="H4190" s="5" t="s">
        <v>30</v>
      </c>
      <c r="I4190" s="5">
        <v>6</v>
      </c>
      <c r="M4190" s="8"/>
      <c r="O4190" s="6"/>
    </row>
    <row r="4191" spans="1:15" ht="13">
      <c r="A4191" s="1">
        <v>50074271</v>
      </c>
      <c r="B4191" s="5">
        <v>8570809</v>
      </c>
      <c r="C4191" s="7">
        <v>43422</v>
      </c>
      <c r="D4191" s="7">
        <v>43426</v>
      </c>
      <c r="E4191" s="5" t="s">
        <v>28</v>
      </c>
      <c r="F4191" s="5">
        <v>720</v>
      </c>
      <c r="G4191" s="5">
        <v>323</v>
      </c>
      <c r="H4191" s="5" t="s">
        <v>25</v>
      </c>
      <c r="I4191" s="5">
        <v>7</v>
      </c>
      <c r="M4191" s="8"/>
      <c r="O4191" s="6"/>
    </row>
    <row r="4192" spans="1:15" ht="13">
      <c r="A4192" s="1">
        <v>50074291</v>
      </c>
      <c r="B4192" s="5">
        <v>6345416</v>
      </c>
      <c r="C4192" s="7">
        <v>43074</v>
      </c>
      <c r="D4192" s="7">
        <v>43079</v>
      </c>
      <c r="E4192" s="5" t="s">
        <v>29</v>
      </c>
      <c r="F4192" s="5">
        <v>591</v>
      </c>
      <c r="G4192" s="5">
        <v>135</v>
      </c>
      <c r="H4192" s="5" t="s">
        <v>32</v>
      </c>
      <c r="I4192" s="5">
        <v>1</v>
      </c>
      <c r="M4192" s="8"/>
      <c r="O4192" s="6"/>
    </row>
    <row r="4193" spans="1:15" ht="13">
      <c r="A4193" s="1">
        <v>50074311</v>
      </c>
      <c r="B4193" s="5">
        <v>21163597</v>
      </c>
      <c r="C4193" s="7">
        <v>43304</v>
      </c>
      <c r="D4193" s="7">
        <v>43309</v>
      </c>
      <c r="E4193" s="5" t="s">
        <v>33</v>
      </c>
      <c r="F4193" s="5">
        <v>273</v>
      </c>
      <c r="G4193" s="5">
        <v>73</v>
      </c>
      <c r="H4193" s="5" t="s">
        <v>27</v>
      </c>
      <c r="I4193" s="5">
        <v>2</v>
      </c>
      <c r="M4193" s="8"/>
      <c r="O4193" s="6"/>
    </row>
    <row r="4194" spans="1:15" ht="13">
      <c r="A4194" s="1">
        <v>50074321</v>
      </c>
      <c r="B4194" s="5">
        <v>11706109</v>
      </c>
      <c r="C4194" s="7">
        <v>43320</v>
      </c>
      <c r="D4194" s="7">
        <v>43322</v>
      </c>
      <c r="E4194" s="5" t="s">
        <v>29</v>
      </c>
      <c r="F4194" s="5">
        <v>922</v>
      </c>
      <c r="G4194" s="5">
        <v>297</v>
      </c>
      <c r="H4194" s="5" t="s">
        <v>27</v>
      </c>
      <c r="I4194" s="5">
        <v>1</v>
      </c>
      <c r="M4194" s="8"/>
      <c r="O4194" s="6"/>
    </row>
    <row r="4195" spans="1:15" ht="13">
      <c r="A4195" s="1">
        <v>50074331</v>
      </c>
      <c r="B4195" s="5">
        <v>21166040</v>
      </c>
      <c r="C4195" s="7">
        <v>43247</v>
      </c>
      <c r="D4195" s="7">
        <v>43253</v>
      </c>
      <c r="E4195" s="5" t="s">
        <v>28</v>
      </c>
      <c r="F4195" s="5">
        <v>4501</v>
      </c>
      <c r="G4195" s="5">
        <v>1823</v>
      </c>
      <c r="H4195" s="5" t="s">
        <v>30</v>
      </c>
      <c r="I4195" s="5">
        <v>9</v>
      </c>
      <c r="M4195" s="8"/>
      <c r="O4195" s="6"/>
    </row>
    <row r="4196" spans="1:15" ht="13">
      <c r="A4196" s="1">
        <v>50074351</v>
      </c>
      <c r="B4196" s="5">
        <v>21165964</v>
      </c>
      <c r="C4196" s="7">
        <v>43322</v>
      </c>
      <c r="D4196" s="7">
        <v>43328</v>
      </c>
      <c r="E4196" s="5" t="s">
        <v>28</v>
      </c>
      <c r="F4196" s="5">
        <v>2395</v>
      </c>
      <c r="G4196" s="5">
        <v>1666</v>
      </c>
      <c r="H4196" s="5" t="s">
        <v>27</v>
      </c>
      <c r="I4196" s="5">
        <v>7</v>
      </c>
      <c r="M4196" s="8"/>
      <c r="O4196" s="6"/>
    </row>
    <row r="4197" spans="1:15" ht="13">
      <c r="A4197" s="1">
        <v>50074361</v>
      </c>
      <c r="B4197" s="5">
        <v>12644704</v>
      </c>
      <c r="C4197" s="7">
        <v>43190</v>
      </c>
      <c r="D4197" s="7">
        <v>43191</v>
      </c>
      <c r="E4197" s="5" t="s">
        <v>28</v>
      </c>
      <c r="F4197" s="5">
        <v>231</v>
      </c>
      <c r="G4197" s="5">
        <v>112</v>
      </c>
      <c r="H4197" s="5" t="s">
        <v>27</v>
      </c>
      <c r="I4197" s="5">
        <v>2</v>
      </c>
      <c r="M4197" s="8"/>
      <c r="O4197" s="6"/>
    </row>
    <row r="4198" spans="1:15" ht="13">
      <c r="A4198" s="1">
        <v>50074391</v>
      </c>
      <c r="B4198" s="5">
        <v>17764914</v>
      </c>
      <c r="C4198" s="7">
        <v>43173</v>
      </c>
      <c r="D4198" s="7">
        <v>43179</v>
      </c>
      <c r="E4198" s="5" t="s">
        <v>28</v>
      </c>
      <c r="F4198" s="5">
        <v>182</v>
      </c>
      <c r="G4198" s="5">
        <v>97</v>
      </c>
      <c r="H4198" s="5" t="s">
        <v>27</v>
      </c>
      <c r="I4198" s="5">
        <v>1</v>
      </c>
      <c r="M4198" s="8"/>
      <c r="O4198" s="6"/>
    </row>
    <row r="4199" spans="1:15" ht="13">
      <c r="A4199" s="1">
        <v>50074401</v>
      </c>
      <c r="B4199" s="5">
        <v>21173704</v>
      </c>
      <c r="C4199" s="7">
        <v>43115</v>
      </c>
      <c r="D4199" s="7">
        <v>43115</v>
      </c>
      <c r="E4199" s="5" t="s">
        <v>28</v>
      </c>
      <c r="F4199" s="5">
        <v>215</v>
      </c>
      <c r="G4199" s="5">
        <v>102</v>
      </c>
      <c r="H4199" s="5" t="s">
        <v>25</v>
      </c>
      <c r="I4199" s="5">
        <v>4</v>
      </c>
      <c r="M4199" s="8"/>
      <c r="O4199" s="6"/>
    </row>
    <row r="4200" spans="1:15" ht="13">
      <c r="A4200" s="1">
        <v>50074411</v>
      </c>
      <c r="B4200" s="5">
        <v>12791945</v>
      </c>
      <c r="C4200" s="7">
        <v>43257</v>
      </c>
      <c r="D4200" s="7">
        <v>43259</v>
      </c>
      <c r="E4200" s="5" t="s">
        <v>23</v>
      </c>
      <c r="F4200" s="5">
        <v>214</v>
      </c>
      <c r="G4200" s="5">
        <v>65</v>
      </c>
      <c r="H4200" s="5" t="s">
        <v>27</v>
      </c>
      <c r="I4200" s="5">
        <v>3</v>
      </c>
      <c r="M4200" s="8"/>
      <c r="O4200" s="6"/>
    </row>
    <row r="4201" spans="1:15" ht="13">
      <c r="A4201" s="1">
        <v>50074431</v>
      </c>
      <c r="B4201" s="5">
        <v>21163778</v>
      </c>
      <c r="C4201" s="7">
        <v>43070</v>
      </c>
      <c r="D4201" s="7">
        <v>43076</v>
      </c>
      <c r="E4201" s="5" t="s">
        <v>28</v>
      </c>
      <c r="F4201" s="5">
        <v>27971</v>
      </c>
      <c r="G4201" s="5">
        <v>15731</v>
      </c>
      <c r="H4201" s="5" t="s">
        <v>30</v>
      </c>
      <c r="I4201" s="5">
        <v>6</v>
      </c>
      <c r="M4201" s="8"/>
      <c r="O4201" s="6"/>
    </row>
    <row r="4202" spans="1:15" ht="13">
      <c r="A4202" s="1">
        <v>50074451</v>
      </c>
      <c r="B4202" s="5">
        <v>9375780</v>
      </c>
      <c r="C4202" s="7">
        <v>43268</v>
      </c>
      <c r="D4202" s="7">
        <v>43272</v>
      </c>
      <c r="E4202" s="5" t="s">
        <v>33</v>
      </c>
      <c r="F4202" s="5">
        <v>592</v>
      </c>
      <c r="G4202" s="5">
        <v>198</v>
      </c>
      <c r="H4202" s="5" t="s">
        <v>25</v>
      </c>
      <c r="I4202" s="5">
        <v>14</v>
      </c>
      <c r="M4202" s="8"/>
      <c r="O4202" s="6"/>
    </row>
    <row r="4203" spans="1:15" ht="13">
      <c r="A4203" s="1">
        <v>50074481</v>
      </c>
      <c r="B4203" s="5">
        <v>8662591</v>
      </c>
      <c r="C4203" s="7">
        <v>43139</v>
      </c>
      <c r="D4203" s="7">
        <v>43146</v>
      </c>
      <c r="E4203" s="5" t="s">
        <v>28</v>
      </c>
      <c r="F4203" s="5">
        <v>175770</v>
      </c>
      <c r="G4203" s="5">
        <v>119400</v>
      </c>
      <c r="H4203" s="5" t="s">
        <v>30</v>
      </c>
      <c r="I4203" s="5">
        <v>6</v>
      </c>
      <c r="M4203" s="8"/>
      <c r="O4203" s="6"/>
    </row>
    <row r="4204" spans="1:15" ht="13">
      <c r="A4204" s="1">
        <v>50074491</v>
      </c>
      <c r="B4204" s="5">
        <v>13243892</v>
      </c>
      <c r="C4204" s="7">
        <v>43220</v>
      </c>
      <c r="D4204" s="7">
        <v>43224</v>
      </c>
      <c r="E4204" s="5" t="s">
        <v>33</v>
      </c>
      <c r="F4204" s="5">
        <v>1144</v>
      </c>
      <c r="G4204" s="5">
        <v>351</v>
      </c>
      <c r="H4204" s="5" t="s">
        <v>30</v>
      </c>
      <c r="I4204" s="5">
        <v>10</v>
      </c>
      <c r="M4204" s="8"/>
      <c r="O4204" s="6"/>
    </row>
    <row r="4205" spans="1:15" ht="13">
      <c r="A4205" s="1">
        <v>50074531</v>
      </c>
      <c r="B4205" s="5">
        <v>14837611</v>
      </c>
      <c r="C4205" s="7">
        <v>43356</v>
      </c>
      <c r="D4205" s="7">
        <v>43358</v>
      </c>
      <c r="E4205" s="5" t="s">
        <v>33</v>
      </c>
      <c r="F4205" s="5">
        <v>557</v>
      </c>
      <c r="G4205" s="5">
        <v>247</v>
      </c>
      <c r="H4205" s="5" t="s">
        <v>30</v>
      </c>
      <c r="I4205" s="5">
        <v>2</v>
      </c>
      <c r="M4205" s="8"/>
      <c r="O4205" s="6"/>
    </row>
    <row r="4206" spans="1:15" ht="13">
      <c r="A4206" s="1">
        <v>50074551</v>
      </c>
      <c r="B4206" s="5">
        <v>21170411</v>
      </c>
      <c r="C4206" s="7">
        <v>43299</v>
      </c>
      <c r="D4206" s="7">
        <v>43300</v>
      </c>
      <c r="E4206" s="5" t="s">
        <v>28</v>
      </c>
      <c r="F4206" s="5">
        <v>332</v>
      </c>
      <c r="G4206" s="5">
        <v>147</v>
      </c>
      <c r="H4206" s="5" t="s">
        <v>30</v>
      </c>
      <c r="I4206" s="5">
        <v>7</v>
      </c>
      <c r="M4206" s="8"/>
      <c r="O4206" s="6"/>
    </row>
    <row r="4207" spans="1:15" ht="13">
      <c r="A4207" s="1">
        <v>50074581</v>
      </c>
      <c r="B4207" s="5">
        <v>21173857</v>
      </c>
      <c r="C4207" s="7">
        <v>43358</v>
      </c>
      <c r="D4207" s="7">
        <v>43365</v>
      </c>
      <c r="E4207" s="5" t="s">
        <v>28</v>
      </c>
      <c r="F4207" s="5">
        <v>328</v>
      </c>
      <c r="G4207" s="5">
        <v>101</v>
      </c>
      <c r="H4207" s="5" t="s">
        <v>27</v>
      </c>
      <c r="I4207" s="5">
        <v>5</v>
      </c>
      <c r="M4207" s="8"/>
      <c r="O4207" s="6"/>
    </row>
    <row r="4208" spans="1:15" ht="13">
      <c r="A4208" s="1">
        <v>50074591</v>
      </c>
      <c r="B4208" s="5">
        <v>20990835</v>
      </c>
      <c r="C4208" s="7">
        <v>43375</v>
      </c>
      <c r="D4208" s="7">
        <v>43381</v>
      </c>
      <c r="E4208" s="5" t="s">
        <v>29</v>
      </c>
      <c r="F4208" s="5">
        <v>1248</v>
      </c>
      <c r="G4208" s="5">
        <v>728</v>
      </c>
      <c r="H4208" s="5" t="s">
        <v>30</v>
      </c>
      <c r="I4208" s="5">
        <v>7</v>
      </c>
      <c r="M4208" s="8"/>
      <c r="O4208" s="6"/>
    </row>
    <row r="4209" spans="1:15" ht="13">
      <c r="A4209" s="1">
        <v>50074611</v>
      </c>
      <c r="B4209" s="5">
        <v>21165506</v>
      </c>
      <c r="C4209" s="7">
        <v>43419</v>
      </c>
      <c r="D4209" s="7">
        <v>43419</v>
      </c>
      <c r="E4209" s="5" t="s">
        <v>29</v>
      </c>
      <c r="F4209" s="5">
        <v>507</v>
      </c>
      <c r="G4209" s="5">
        <v>113</v>
      </c>
      <c r="H4209" s="5" t="s">
        <v>32</v>
      </c>
      <c r="I4209" s="5">
        <v>4</v>
      </c>
      <c r="M4209" s="8"/>
      <c r="O4209" s="6"/>
    </row>
    <row r="4210" spans="1:15" ht="13">
      <c r="A4210" s="1">
        <v>50074631</v>
      </c>
      <c r="B4210" s="5">
        <v>21163063</v>
      </c>
      <c r="C4210" s="7">
        <v>43218</v>
      </c>
      <c r="D4210" s="7">
        <v>43224</v>
      </c>
      <c r="E4210" s="5" t="s">
        <v>28</v>
      </c>
      <c r="F4210" s="5">
        <v>2566</v>
      </c>
      <c r="G4210" s="5">
        <v>1663</v>
      </c>
      <c r="H4210" s="5" t="s">
        <v>27</v>
      </c>
      <c r="I4210" s="5">
        <v>1</v>
      </c>
      <c r="M4210" s="8"/>
      <c r="O4210" s="6"/>
    </row>
    <row r="4211" spans="1:15" ht="13">
      <c r="A4211" s="1">
        <v>50074641</v>
      </c>
      <c r="B4211" s="5">
        <v>21167100</v>
      </c>
      <c r="C4211" s="7">
        <v>43339</v>
      </c>
      <c r="D4211" s="7">
        <v>43340</v>
      </c>
      <c r="E4211" s="5" t="s">
        <v>29</v>
      </c>
      <c r="F4211" s="5">
        <v>1140</v>
      </c>
      <c r="G4211" s="5">
        <v>269</v>
      </c>
      <c r="H4211" s="5" t="s">
        <v>30</v>
      </c>
      <c r="I4211" s="5">
        <v>9</v>
      </c>
      <c r="M4211" s="8"/>
      <c r="O4211" s="6"/>
    </row>
    <row r="4212" spans="1:15" ht="13">
      <c r="A4212" s="1">
        <v>50074701</v>
      </c>
      <c r="B4212" s="5">
        <v>10367000</v>
      </c>
      <c r="C4212" s="7">
        <v>43079</v>
      </c>
      <c r="D4212" s="7">
        <v>43086</v>
      </c>
      <c r="E4212" s="5" t="s">
        <v>28</v>
      </c>
      <c r="F4212" s="5">
        <v>335</v>
      </c>
      <c r="G4212" s="5">
        <v>193</v>
      </c>
      <c r="H4212" s="5" t="s">
        <v>32</v>
      </c>
      <c r="I4212" s="5">
        <v>11</v>
      </c>
      <c r="M4212" s="8"/>
      <c r="O4212" s="6"/>
    </row>
    <row r="4213" spans="1:15" ht="13">
      <c r="A4213" s="1">
        <v>50074721</v>
      </c>
      <c r="B4213" s="5">
        <v>337207</v>
      </c>
      <c r="C4213" s="7">
        <v>43129</v>
      </c>
      <c r="D4213" s="7">
        <v>43129</v>
      </c>
      <c r="E4213" s="5" t="s">
        <v>28</v>
      </c>
      <c r="F4213" s="5">
        <v>961</v>
      </c>
      <c r="G4213" s="5">
        <v>608</v>
      </c>
      <c r="H4213" s="5" t="s">
        <v>27</v>
      </c>
      <c r="I4213" s="5">
        <v>1</v>
      </c>
      <c r="M4213" s="8"/>
      <c r="O4213" s="6"/>
    </row>
    <row r="4214" spans="1:15" ht="13">
      <c r="A4214" s="1">
        <v>50074771</v>
      </c>
      <c r="B4214" s="5">
        <v>18980670</v>
      </c>
      <c r="C4214" s="7">
        <v>43232</v>
      </c>
      <c r="D4214" s="7">
        <v>43234</v>
      </c>
      <c r="E4214" s="5" t="s">
        <v>29</v>
      </c>
      <c r="F4214" s="5">
        <v>288</v>
      </c>
      <c r="G4214" s="5">
        <v>137</v>
      </c>
      <c r="H4214" s="5" t="s">
        <v>32</v>
      </c>
      <c r="I4214" s="5">
        <v>2</v>
      </c>
      <c r="M4214" s="8"/>
      <c r="O4214" s="6"/>
    </row>
    <row r="4215" spans="1:15" ht="13">
      <c r="A4215" s="1">
        <v>50074801</v>
      </c>
      <c r="B4215" s="5">
        <v>1911343</v>
      </c>
      <c r="C4215" s="7">
        <v>43367</v>
      </c>
      <c r="D4215" s="7">
        <v>43369</v>
      </c>
      <c r="E4215" s="5" t="s">
        <v>29</v>
      </c>
      <c r="F4215" s="5">
        <v>875</v>
      </c>
      <c r="G4215" s="5">
        <v>204</v>
      </c>
      <c r="H4215" s="5" t="s">
        <v>30</v>
      </c>
      <c r="I4215" s="5">
        <v>11</v>
      </c>
      <c r="M4215" s="8"/>
      <c r="O4215" s="6"/>
    </row>
    <row r="4216" spans="1:15" ht="13">
      <c r="A4216" s="1">
        <v>50074821</v>
      </c>
      <c r="B4216" s="5">
        <v>17265869</v>
      </c>
      <c r="C4216" s="7">
        <v>43162</v>
      </c>
      <c r="D4216" s="7">
        <v>43169</v>
      </c>
      <c r="E4216" s="5" t="s">
        <v>28</v>
      </c>
      <c r="F4216" s="5">
        <v>456</v>
      </c>
      <c r="G4216" s="5">
        <v>222</v>
      </c>
      <c r="H4216" s="5" t="s">
        <v>27</v>
      </c>
      <c r="I4216" s="5">
        <v>4</v>
      </c>
      <c r="M4216" s="8"/>
      <c r="O4216" s="6"/>
    </row>
    <row r="4217" spans="1:15" ht="13">
      <c r="A4217" s="1">
        <v>50074851</v>
      </c>
      <c r="B4217" s="5">
        <v>5920049</v>
      </c>
      <c r="C4217" s="7">
        <v>43390</v>
      </c>
      <c r="D4217" s="7">
        <v>43392</v>
      </c>
      <c r="E4217" s="5" t="s">
        <v>29</v>
      </c>
      <c r="F4217" s="5">
        <v>226</v>
      </c>
      <c r="G4217" s="5">
        <v>46</v>
      </c>
      <c r="H4217" s="5" t="s">
        <v>27</v>
      </c>
      <c r="I4217" s="5">
        <v>4</v>
      </c>
      <c r="M4217" s="8"/>
      <c r="O4217" s="6"/>
    </row>
    <row r="4218" spans="1:15" ht="13">
      <c r="A4218" s="1">
        <v>50074861</v>
      </c>
      <c r="B4218" s="5">
        <v>20951877</v>
      </c>
      <c r="C4218" s="7">
        <v>43073</v>
      </c>
      <c r="D4218" s="7">
        <v>43076</v>
      </c>
      <c r="E4218" s="5" t="s">
        <v>33</v>
      </c>
      <c r="F4218" s="5">
        <v>570</v>
      </c>
      <c r="G4218" s="5">
        <v>169</v>
      </c>
      <c r="H4218" s="5" t="s">
        <v>32</v>
      </c>
      <c r="I4218" s="5">
        <v>19</v>
      </c>
      <c r="M4218" s="8"/>
      <c r="O4218" s="6"/>
    </row>
    <row r="4219" spans="1:15" ht="13">
      <c r="A4219" s="1">
        <v>50074871</v>
      </c>
      <c r="B4219" s="5">
        <v>14707090</v>
      </c>
      <c r="C4219" s="7">
        <v>43109</v>
      </c>
      <c r="D4219" s="7">
        <v>43112</v>
      </c>
      <c r="E4219" s="5" t="s">
        <v>33</v>
      </c>
      <c r="F4219" s="5">
        <v>1029</v>
      </c>
      <c r="G4219" s="5">
        <v>253</v>
      </c>
      <c r="H4219" s="5" t="s">
        <v>30</v>
      </c>
      <c r="I4219" s="5">
        <v>3</v>
      </c>
      <c r="M4219" s="8"/>
      <c r="O4219" s="6"/>
    </row>
    <row r="4220" spans="1:15" ht="13">
      <c r="A4220" s="1">
        <v>50074911</v>
      </c>
      <c r="B4220" s="5">
        <v>8398619</v>
      </c>
      <c r="C4220" s="7">
        <v>43131</v>
      </c>
      <c r="D4220" s="7">
        <v>43133</v>
      </c>
      <c r="E4220" s="5" t="s">
        <v>29</v>
      </c>
      <c r="F4220" s="5">
        <v>6461</v>
      </c>
      <c r="G4220" s="5">
        <v>3741</v>
      </c>
      <c r="H4220" s="5" t="s">
        <v>30</v>
      </c>
      <c r="I4220" s="5">
        <v>16</v>
      </c>
      <c r="M4220" s="8"/>
      <c r="O4220" s="6"/>
    </row>
    <row r="4221" spans="1:15" ht="13">
      <c r="A4221" s="1">
        <v>50074931</v>
      </c>
      <c r="B4221" s="5">
        <v>9957446</v>
      </c>
      <c r="C4221" s="7">
        <v>43355</v>
      </c>
      <c r="D4221" s="7">
        <v>43356</v>
      </c>
      <c r="E4221" s="5" t="s">
        <v>28</v>
      </c>
      <c r="F4221" s="5">
        <v>4030</v>
      </c>
      <c r="G4221" s="5">
        <v>872</v>
      </c>
      <c r="H4221" s="5" t="s">
        <v>25</v>
      </c>
      <c r="I4221" s="5">
        <v>6</v>
      </c>
      <c r="M4221" s="8"/>
      <c r="O4221" s="6"/>
    </row>
    <row r="4222" spans="1:15" ht="13">
      <c r="A4222" s="1">
        <v>50074951</v>
      </c>
      <c r="B4222" s="5">
        <v>21171576</v>
      </c>
      <c r="C4222" s="7">
        <v>43167</v>
      </c>
      <c r="D4222" s="7">
        <v>43168</v>
      </c>
      <c r="E4222" s="5" t="s">
        <v>28</v>
      </c>
      <c r="F4222" s="5">
        <v>479</v>
      </c>
      <c r="G4222" s="5">
        <v>310</v>
      </c>
      <c r="H4222" s="5" t="s">
        <v>27</v>
      </c>
      <c r="I4222" s="5">
        <v>2</v>
      </c>
      <c r="M4222" s="8"/>
      <c r="O4222" s="6"/>
    </row>
    <row r="4223" spans="1:15" ht="13">
      <c r="A4223" s="1">
        <v>50074961</v>
      </c>
      <c r="B4223" s="5">
        <v>8700127</v>
      </c>
      <c r="C4223" s="7">
        <v>43076</v>
      </c>
      <c r="D4223" s="7">
        <v>43077</v>
      </c>
      <c r="E4223" s="5" t="s">
        <v>28</v>
      </c>
      <c r="F4223" s="5">
        <v>939</v>
      </c>
      <c r="G4223" s="5">
        <v>442</v>
      </c>
      <c r="H4223" s="5" t="s">
        <v>32</v>
      </c>
      <c r="I4223" s="5">
        <v>5</v>
      </c>
      <c r="M4223" s="8"/>
      <c r="O4223" s="6"/>
    </row>
    <row r="4224" spans="1:15" ht="13">
      <c r="A4224" s="1">
        <v>50074981</v>
      </c>
      <c r="B4224" s="5">
        <v>10604077</v>
      </c>
      <c r="C4224" s="7">
        <v>43167</v>
      </c>
      <c r="D4224" s="7">
        <v>43173</v>
      </c>
      <c r="E4224" s="5" t="s">
        <v>29</v>
      </c>
      <c r="F4224" s="5">
        <v>257</v>
      </c>
      <c r="G4224" s="5">
        <v>171</v>
      </c>
      <c r="H4224" s="5" t="s">
        <v>30</v>
      </c>
      <c r="I4224" s="5">
        <v>2</v>
      </c>
      <c r="M4224" s="8"/>
      <c r="O4224" s="6"/>
    </row>
    <row r="4225" spans="1:15" ht="13">
      <c r="A4225" s="1">
        <v>50075001</v>
      </c>
      <c r="B4225" s="5">
        <v>14468953</v>
      </c>
      <c r="C4225" s="7">
        <v>43238</v>
      </c>
      <c r="D4225" s="7">
        <v>43244</v>
      </c>
      <c r="E4225" s="5" t="s">
        <v>29</v>
      </c>
      <c r="F4225" s="5">
        <v>336</v>
      </c>
      <c r="G4225" s="5">
        <v>175</v>
      </c>
      <c r="H4225" s="5" t="s">
        <v>27</v>
      </c>
      <c r="I4225" s="5">
        <v>10</v>
      </c>
      <c r="M4225" s="8"/>
      <c r="O4225" s="6"/>
    </row>
    <row r="4226" spans="1:15" ht="13">
      <c r="A4226" s="1">
        <v>50075011</v>
      </c>
      <c r="B4226" s="5">
        <v>21166546</v>
      </c>
      <c r="C4226" s="7">
        <v>43235</v>
      </c>
      <c r="D4226" s="7">
        <v>43236</v>
      </c>
      <c r="E4226" s="5" t="s">
        <v>29</v>
      </c>
      <c r="F4226" s="5">
        <v>319</v>
      </c>
      <c r="G4226" s="5">
        <v>143</v>
      </c>
      <c r="H4226" s="5" t="s">
        <v>32</v>
      </c>
      <c r="I4226" s="5">
        <v>9</v>
      </c>
      <c r="M4226" s="8"/>
      <c r="O4226" s="6"/>
    </row>
    <row r="4227" spans="1:15" ht="13">
      <c r="A4227" s="1">
        <v>50075021</v>
      </c>
      <c r="B4227" s="5">
        <v>5681291</v>
      </c>
      <c r="C4227" s="7">
        <v>43132</v>
      </c>
      <c r="D4227" s="7">
        <v>43132</v>
      </c>
      <c r="E4227" s="5" t="s">
        <v>28</v>
      </c>
      <c r="F4227" s="5">
        <v>189</v>
      </c>
      <c r="G4227" s="5">
        <v>70</v>
      </c>
      <c r="H4227" s="5" t="s">
        <v>30</v>
      </c>
      <c r="I4227" s="5">
        <v>1</v>
      </c>
      <c r="M4227" s="8"/>
      <c r="O4227" s="6"/>
    </row>
    <row r="4228" spans="1:15" ht="13">
      <c r="A4228" s="1">
        <v>50075031</v>
      </c>
      <c r="B4228" s="5">
        <v>18553681</v>
      </c>
      <c r="C4228" s="7">
        <v>43135</v>
      </c>
      <c r="D4228" s="7">
        <v>43141</v>
      </c>
      <c r="E4228" s="5" t="s">
        <v>28</v>
      </c>
      <c r="F4228" s="5">
        <v>216</v>
      </c>
      <c r="G4228" s="5">
        <v>148</v>
      </c>
      <c r="H4228" s="5" t="s">
        <v>25</v>
      </c>
      <c r="I4228" s="5">
        <v>4</v>
      </c>
      <c r="M4228" s="8"/>
      <c r="O4228" s="6"/>
    </row>
    <row r="4229" spans="1:15" ht="13">
      <c r="A4229" s="1">
        <v>50075041</v>
      </c>
      <c r="B4229" s="5">
        <v>21165153</v>
      </c>
      <c r="C4229" s="7">
        <v>43262</v>
      </c>
      <c r="D4229" s="7">
        <v>43265</v>
      </c>
      <c r="E4229" s="5" t="s">
        <v>28</v>
      </c>
      <c r="F4229" s="5">
        <v>1165</v>
      </c>
      <c r="G4229" s="5">
        <v>600</v>
      </c>
      <c r="H4229" s="5" t="s">
        <v>30</v>
      </c>
      <c r="I4229" s="5">
        <v>4</v>
      </c>
      <c r="M4229" s="8"/>
      <c r="O4229" s="6"/>
    </row>
    <row r="4230" spans="1:15" ht="13">
      <c r="A4230" s="1">
        <v>50075051</v>
      </c>
      <c r="B4230" s="5">
        <v>20107564</v>
      </c>
      <c r="C4230" s="7">
        <v>43303</v>
      </c>
      <c r="D4230" s="7">
        <v>43307</v>
      </c>
      <c r="E4230" s="5" t="s">
        <v>29</v>
      </c>
      <c r="F4230" s="5">
        <v>328</v>
      </c>
      <c r="G4230" s="5">
        <v>209</v>
      </c>
      <c r="H4230" s="5" t="s">
        <v>30</v>
      </c>
      <c r="I4230" s="5">
        <v>2</v>
      </c>
      <c r="M4230" s="8"/>
      <c r="O4230" s="6"/>
    </row>
    <row r="4231" spans="1:15" ht="13">
      <c r="A4231" s="1">
        <v>50075061</v>
      </c>
      <c r="B4231" s="5">
        <v>13127935</v>
      </c>
      <c r="C4231" s="7">
        <v>43165</v>
      </c>
      <c r="D4231" s="7">
        <v>43172</v>
      </c>
      <c r="E4231" s="5" t="s">
        <v>28</v>
      </c>
      <c r="F4231" s="5">
        <v>1152</v>
      </c>
      <c r="G4231" s="5">
        <v>645</v>
      </c>
      <c r="H4231" s="5" t="s">
        <v>27</v>
      </c>
      <c r="I4231" s="5">
        <v>1</v>
      </c>
      <c r="M4231" s="8"/>
      <c r="O4231" s="6"/>
    </row>
    <row r="4232" spans="1:15" ht="13">
      <c r="A4232" s="1">
        <v>50075071</v>
      </c>
      <c r="B4232" s="5">
        <v>19255961</v>
      </c>
      <c r="C4232" s="7">
        <v>43158</v>
      </c>
      <c r="D4232" s="7">
        <v>43165</v>
      </c>
      <c r="E4232" s="5" t="s">
        <v>29</v>
      </c>
      <c r="F4232" s="5">
        <v>665</v>
      </c>
      <c r="G4232" s="5">
        <v>143</v>
      </c>
      <c r="H4232" s="5" t="s">
        <v>32</v>
      </c>
      <c r="I4232" s="5">
        <v>13</v>
      </c>
      <c r="M4232" s="8"/>
      <c r="O4232" s="6"/>
    </row>
    <row r="4233" spans="1:15" ht="13">
      <c r="A4233" s="1">
        <v>50075091</v>
      </c>
      <c r="B4233" s="5">
        <v>21173589</v>
      </c>
      <c r="C4233" s="7">
        <v>43122</v>
      </c>
      <c r="D4233" s="7">
        <v>43123</v>
      </c>
      <c r="E4233" s="5" t="s">
        <v>23</v>
      </c>
      <c r="F4233" s="5">
        <v>281</v>
      </c>
      <c r="G4233" s="5">
        <v>160</v>
      </c>
      <c r="H4233" s="5" t="s">
        <v>30</v>
      </c>
      <c r="I4233" s="5">
        <v>3</v>
      </c>
      <c r="M4233" s="8"/>
      <c r="O4233" s="6"/>
    </row>
    <row r="4234" spans="1:15" ht="13">
      <c r="A4234" s="1">
        <v>50075101</v>
      </c>
      <c r="B4234" s="5">
        <v>20189354</v>
      </c>
      <c r="C4234" s="7">
        <v>43221</v>
      </c>
      <c r="D4234" s="7">
        <v>43225</v>
      </c>
      <c r="E4234" s="5" t="s">
        <v>23</v>
      </c>
      <c r="F4234" s="5">
        <v>546</v>
      </c>
      <c r="G4234" s="5">
        <v>198</v>
      </c>
      <c r="H4234" s="5" t="s">
        <v>30</v>
      </c>
      <c r="I4234" s="5">
        <v>4</v>
      </c>
      <c r="M4234" s="8"/>
      <c r="O4234" s="6"/>
    </row>
    <row r="4235" spans="1:15" ht="13">
      <c r="A4235" s="1">
        <v>50075111</v>
      </c>
      <c r="B4235" s="5">
        <v>20034821</v>
      </c>
      <c r="C4235" s="7">
        <v>43298</v>
      </c>
      <c r="D4235" s="7">
        <v>43299</v>
      </c>
      <c r="E4235" s="5" t="s">
        <v>28</v>
      </c>
      <c r="F4235" s="5">
        <v>344</v>
      </c>
      <c r="G4235" s="5">
        <v>231</v>
      </c>
      <c r="H4235" s="5" t="s">
        <v>32</v>
      </c>
      <c r="I4235" s="5">
        <v>12</v>
      </c>
      <c r="M4235" s="8"/>
      <c r="O4235" s="6"/>
    </row>
    <row r="4236" spans="1:15" ht="13">
      <c r="A4236" s="1">
        <v>50075131</v>
      </c>
      <c r="B4236" s="5">
        <v>5965095</v>
      </c>
      <c r="C4236" s="7">
        <v>43275</v>
      </c>
      <c r="D4236" s="7">
        <v>43276</v>
      </c>
      <c r="E4236" s="5" t="s">
        <v>29</v>
      </c>
      <c r="F4236" s="5">
        <v>1210</v>
      </c>
      <c r="G4236" s="5">
        <v>780</v>
      </c>
      <c r="H4236" s="5" t="s">
        <v>30</v>
      </c>
      <c r="I4236" s="5">
        <v>2</v>
      </c>
      <c r="M4236" s="8"/>
      <c r="O4236" s="6"/>
    </row>
    <row r="4237" spans="1:15" ht="13">
      <c r="A4237" s="1">
        <v>50075141</v>
      </c>
      <c r="B4237" s="5">
        <v>17922797</v>
      </c>
      <c r="C4237" s="7">
        <v>43262</v>
      </c>
      <c r="D4237" s="7">
        <v>43266</v>
      </c>
      <c r="E4237" s="5" t="s">
        <v>29</v>
      </c>
      <c r="F4237" s="5">
        <v>28440</v>
      </c>
      <c r="G4237" s="5">
        <v>7281</v>
      </c>
      <c r="H4237" s="5" t="s">
        <v>25</v>
      </c>
      <c r="I4237" s="5">
        <v>11</v>
      </c>
      <c r="M4237" s="8"/>
      <c r="O4237" s="6"/>
    </row>
    <row r="4238" spans="1:15" ht="13">
      <c r="A4238" s="1">
        <v>50075191</v>
      </c>
      <c r="B4238" s="5">
        <v>13976112</v>
      </c>
      <c r="C4238" s="7">
        <v>43279</v>
      </c>
      <c r="D4238" s="7">
        <v>43280</v>
      </c>
      <c r="E4238" s="5" t="s">
        <v>33</v>
      </c>
      <c r="F4238" s="5">
        <v>14000</v>
      </c>
      <c r="G4238" s="5">
        <v>3866</v>
      </c>
      <c r="H4238" s="5" t="s">
        <v>30</v>
      </c>
      <c r="I4238" s="5">
        <v>1</v>
      </c>
      <c r="M4238" s="8"/>
      <c r="O4238" s="6"/>
    </row>
    <row r="4239" spans="1:15" ht="13">
      <c r="A4239" s="1">
        <v>50075201</v>
      </c>
      <c r="B4239" s="5">
        <v>13914735</v>
      </c>
      <c r="C4239" s="7">
        <v>43097</v>
      </c>
      <c r="D4239" s="7">
        <v>43102</v>
      </c>
      <c r="E4239" s="5" t="s">
        <v>23</v>
      </c>
      <c r="F4239" s="5">
        <v>2054</v>
      </c>
      <c r="G4239" s="5">
        <v>1119</v>
      </c>
      <c r="H4239" s="5" t="s">
        <v>30</v>
      </c>
      <c r="I4239" s="5">
        <v>2</v>
      </c>
      <c r="M4239" s="8"/>
      <c r="O4239" s="6"/>
    </row>
    <row r="4240" spans="1:15" ht="13">
      <c r="A4240" s="1">
        <v>50075211</v>
      </c>
      <c r="B4240" s="5">
        <v>15125595</v>
      </c>
      <c r="C4240" s="7">
        <v>43274</v>
      </c>
      <c r="D4240" s="7">
        <v>43280</v>
      </c>
      <c r="E4240" s="5" t="s">
        <v>23</v>
      </c>
      <c r="F4240" s="5">
        <v>273</v>
      </c>
      <c r="G4240" s="5">
        <v>105</v>
      </c>
      <c r="H4240" s="5" t="s">
        <v>32</v>
      </c>
      <c r="I4240" s="5">
        <v>2</v>
      </c>
      <c r="M4240" s="8"/>
      <c r="O4240" s="6"/>
    </row>
    <row r="4241" spans="1:15" ht="13">
      <c r="A4241" s="1">
        <v>50075221</v>
      </c>
      <c r="B4241" s="5">
        <v>21163292</v>
      </c>
      <c r="C4241" s="7">
        <v>43400</v>
      </c>
      <c r="D4241" s="7">
        <v>43406</v>
      </c>
      <c r="E4241" s="5" t="s">
        <v>23</v>
      </c>
      <c r="F4241" s="5">
        <v>521</v>
      </c>
      <c r="G4241" s="5">
        <v>331</v>
      </c>
      <c r="H4241" s="5" t="s">
        <v>32</v>
      </c>
      <c r="I4241" s="5">
        <v>4</v>
      </c>
      <c r="M4241" s="8"/>
      <c r="O4241" s="6"/>
    </row>
    <row r="4242" spans="1:15" ht="13">
      <c r="A4242" s="1">
        <v>50075231</v>
      </c>
      <c r="B4242" s="5">
        <v>21168359</v>
      </c>
      <c r="C4242" s="7">
        <v>43321</v>
      </c>
      <c r="D4242" s="7">
        <v>43324</v>
      </c>
      <c r="E4242" s="5" t="s">
        <v>23</v>
      </c>
      <c r="F4242" s="5">
        <v>414</v>
      </c>
      <c r="G4242" s="5">
        <v>130</v>
      </c>
      <c r="H4242" s="5" t="s">
        <v>25</v>
      </c>
      <c r="I4242" s="5">
        <v>6</v>
      </c>
      <c r="M4242" s="8"/>
      <c r="O4242" s="6"/>
    </row>
    <row r="4243" spans="1:15" ht="13">
      <c r="A4243" s="1">
        <v>50075241</v>
      </c>
      <c r="B4243" s="5">
        <v>8259226</v>
      </c>
      <c r="C4243" s="7">
        <v>43148</v>
      </c>
      <c r="D4243" s="7">
        <v>43149</v>
      </c>
      <c r="E4243" s="5" t="s">
        <v>28</v>
      </c>
      <c r="F4243" s="5">
        <v>371</v>
      </c>
      <c r="G4243" s="5">
        <v>236</v>
      </c>
      <c r="H4243" s="5" t="s">
        <v>32</v>
      </c>
      <c r="I4243" s="5">
        <v>3</v>
      </c>
      <c r="M4243" s="8"/>
      <c r="O4243" s="6"/>
    </row>
    <row r="4244" spans="1:15" ht="13">
      <c r="A4244" s="1">
        <v>50075251</v>
      </c>
      <c r="B4244" s="5">
        <v>330669</v>
      </c>
      <c r="C4244" s="7">
        <v>43317</v>
      </c>
      <c r="D4244" s="7">
        <v>43317</v>
      </c>
      <c r="E4244" s="5" t="s">
        <v>29</v>
      </c>
      <c r="F4244" s="5">
        <v>356</v>
      </c>
      <c r="G4244" s="5">
        <v>202</v>
      </c>
      <c r="H4244" s="5" t="s">
        <v>32</v>
      </c>
      <c r="I4244" s="5">
        <v>2</v>
      </c>
      <c r="M4244" s="8"/>
      <c r="O4244" s="6"/>
    </row>
    <row r="4245" spans="1:15" ht="13">
      <c r="A4245" s="1">
        <v>50075261</v>
      </c>
      <c r="B4245" s="5">
        <v>5475107</v>
      </c>
      <c r="C4245" s="7">
        <v>43070</v>
      </c>
      <c r="D4245" s="7">
        <v>43076</v>
      </c>
      <c r="E4245" s="5" t="s">
        <v>29</v>
      </c>
      <c r="F4245" s="5">
        <v>139</v>
      </c>
      <c r="G4245" s="5">
        <v>44</v>
      </c>
      <c r="H4245" s="5" t="s">
        <v>30</v>
      </c>
      <c r="I4245" s="5">
        <v>4</v>
      </c>
      <c r="M4245" s="8"/>
      <c r="O4245" s="6"/>
    </row>
    <row r="4246" spans="1:15" ht="13">
      <c r="A4246" s="1">
        <v>50075301</v>
      </c>
      <c r="B4246" s="5">
        <v>17536665</v>
      </c>
      <c r="C4246" s="7">
        <v>43101</v>
      </c>
      <c r="D4246" s="7">
        <v>43101</v>
      </c>
      <c r="E4246" s="5" t="s">
        <v>28</v>
      </c>
      <c r="F4246" s="5">
        <v>209</v>
      </c>
      <c r="G4246" s="5">
        <v>91</v>
      </c>
      <c r="H4246" s="5" t="s">
        <v>30</v>
      </c>
      <c r="I4246" s="5">
        <v>14</v>
      </c>
      <c r="M4246" s="8"/>
      <c r="O4246" s="6"/>
    </row>
    <row r="4247" spans="1:15" ht="13">
      <c r="A4247" s="1">
        <v>50075311</v>
      </c>
      <c r="B4247" s="5">
        <v>7814112</v>
      </c>
      <c r="C4247" s="7">
        <v>43202</v>
      </c>
      <c r="D4247" s="7">
        <v>43203</v>
      </c>
      <c r="E4247" s="5" t="s">
        <v>28</v>
      </c>
      <c r="F4247" s="5">
        <v>374</v>
      </c>
      <c r="G4247" s="5">
        <v>78</v>
      </c>
      <c r="H4247" s="5" t="s">
        <v>30</v>
      </c>
      <c r="I4247" s="5">
        <v>5</v>
      </c>
      <c r="M4247" s="8"/>
      <c r="O4247" s="6"/>
    </row>
    <row r="4248" spans="1:15" ht="13">
      <c r="A4248" s="1">
        <v>50075341</v>
      </c>
      <c r="B4248" s="5">
        <v>21169295</v>
      </c>
      <c r="C4248" s="7">
        <v>43342</v>
      </c>
      <c r="D4248" s="7">
        <v>43348</v>
      </c>
      <c r="E4248" s="5" t="s">
        <v>23</v>
      </c>
      <c r="F4248" s="5">
        <v>307</v>
      </c>
      <c r="G4248" s="5">
        <v>124</v>
      </c>
      <c r="H4248" s="5" t="s">
        <v>27</v>
      </c>
      <c r="I4248" s="5">
        <v>4</v>
      </c>
      <c r="M4248" s="8"/>
      <c r="O4248" s="6"/>
    </row>
    <row r="4249" spans="1:15" ht="13">
      <c r="A4249" s="1">
        <v>50075351</v>
      </c>
      <c r="B4249" s="5">
        <v>16138097</v>
      </c>
      <c r="C4249" s="7">
        <v>43082</v>
      </c>
      <c r="D4249" s="7">
        <v>43087</v>
      </c>
      <c r="E4249" s="5" t="s">
        <v>29</v>
      </c>
      <c r="F4249" s="5">
        <v>322</v>
      </c>
      <c r="G4249" s="5">
        <v>112</v>
      </c>
      <c r="H4249" s="5" t="s">
        <v>27</v>
      </c>
      <c r="I4249" s="5">
        <v>7</v>
      </c>
      <c r="M4249" s="8"/>
      <c r="O4249" s="6"/>
    </row>
    <row r="4250" spans="1:15" ht="13">
      <c r="A4250" s="1">
        <v>50075381</v>
      </c>
      <c r="B4250" s="5">
        <v>21161640</v>
      </c>
      <c r="C4250" s="7">
        <v>43301</v>
      </c>
      <c r="D4250" s="7">
        <v>43307</v>
      </c>
      <c r="E4250" s="5" t="s">
        <v>29</v>
      </c>
      <c r="F4250" s="5">
        <v>622</v>
      </c>
      <c r="G4250" s="5">
        <v>127</v>
      </c>
      <c r="H4250" s="5" t="s">
        <v>32</v>
      </c>
      <c r="I4250" s="5">
        <v>3</v>
      </c>
      <c r="M4250" s="8"/>
      <c r="O4250" s="6"/>
    </row>
    <row r="4251" spans="1:15" ht="13">
      <c r="A4251" s="1">
        <v>50075391</v>
      </c>
      <c r="B4251" s="5">
        <v>17795788</v>
      </c>
      <c r="C4251" s="7">
        <v>43348</v>
      </c>
      <c r="D4251" s="7">
        <v>43348</v>
      </c>
      <c r="E4251" s="5" t="s">
        <v>33</v>
      </c>
      <c r="F4251" s="5">
        <v>488</v>
      </c>
      <c r="G4251" s="5">
        <v>160</v>
      </c>
      <c r="H4251" s="5" t="s">
        <v>25</v>
      </c>
      <c r="I4251" s="5">
        <v>13</v>
      </c>
      <c r="M4251" s="8"/>
      <c r="O4251" s="6"/>
    </row>
    <row r="4252" spans="1:15" ht="13">
      <c r="A4252" s="1">
        <v>50075401</v>
      </c>
      <c r="B4252" s="5">
        <v>12354820</v>
      </c>
      <c r="C4252" s="7">
        <v>43140</v>
      </c>
      <c r="D4252" s="7">
        <v>43145</v>
      </c>
      <c r="E4252" s="5" t="s">
        <v>23</v>
      </c>
      <c r="F4252" s="5">
        <v>546</v>
      </c>
      <c r="G4252" s="5">
        <v>370</v>
      </c>
      <c r="H4252" s="5" t="s">
        <v>27</v>
      </c>
      <c r="I4252" s="5">
        <v>8</v>
      </c>
      <c r="M4252" s="8"/>
      <c r="O4252" s="6"/>
    </row>
    <row r="4253" spans="1:15" ht="13">
      <c r="A4253" s="1">
        <v>50075431</v>
      </c>
      <c r="B4253" s="5">
        <v>288447</v>
      </c>
      <c r="C4253" s="7">
        <v>43362</v>
      </c>
      <c r="D4253" s="7">
        <v>43368</v>
      </c>
      <c r="E4253" s="5" t="s">
        <v>29</v>
      </c>
      <c r="F4253" s="5">
        <v>2973</v>
      </c>
      <c r="G4253" s="5">
        <v>1177</v>
      </c>
      <c r="H4253" s="5" t="s">
        <v>25</v>
      </c>
      <c r="I4253" s="5">
        <v>3</v>
      </c>
      <c r="M4253" s="8"/>
      <c r="O4253" s="6"/>
    </row>
    <row r="4254" spans="1:15" ht="13">
      <c r="A4254" s="1">
        <v>50075441</v>
      </c>
      <c r="B4254" s="5">
        <v>21165611</v>
      </c>
      <c r="C4254" s="7">
        <v>43213</v>
      </c>
      <c r="D4254" s="7">
        <v>43216</v>
      </c>
      <c r="E4254" s="5" t="s">
        <v>29</v>
      </c>
      <c r="F4254" s="5">
        <v>496</v>
      </c>
      <c r="G4254" s="5">
        <v>194</v>
      </c>
      <c r="H4254" s="5" t="s">
        <v>30</v>
      </c>
      <c r="I4254" s="5">
        <v>1</v>
      </c>
      <c r="M4254" s="8"/>
      <c r="O4254" s="6"/>
    </row>
    <row r="4255" spans="1:15" ht="13">
      <c r="A4255" s="1">
        <v>50075451</v>
      </c>
      <c r="B4255" s="5">
        <v>10545478</v>
      </c>
      <c r="C4255" s="7">
        <v>43310</v>
      </c>
      <c r="D4255" s="7">
        <v>43314</v>
      </c>
      <c r="E4255" s="5" t="s">
        <v>29</v>
      </c>
      <c r="F4255" s="5">
        <v>1514</v>
      </c>
      <c r="G4255" s="5">
        <v>328</v>
      </c>
      <c r="H4255" s="5" t="s">
        <v>30</v>
      </c>
      <c r="I4255" s="5">
        <v>1</v>
      </c>
      <c r="M4255" s="8"/>
      <c r="O4255" s="6"/>
    </row>
    <row r="4256" spans="1:15" ht="13">
      <c r="A4256" s="1">
        <v>50075471</v>
      </c>
      <c r="B4256" s="5">
        <v>20970430</v>
      </c>
      <c r="C4256" s="7">
        <v>43105</v>
      </c>
      <c r="D4256" s="7">
        <v>43108</v>
      </c>
      <c r="E4256" s="5" t="s">
        <v>29</v>
      </c>
      <c r="F4256" s="5">
        <v>307</v>
      </c>
      <c r="G4256" s="5">
        <v>214</v>
      </c>
      <c r="H4256" s="5" t="s">
        <v>32</v>
      </c>
      <c r="I4256" s="5">
        <v>7</v>
      </c>
      <c r="M4256" s="8"/>
      <c r="O4256" s="6"/>
    </row>
    <row r="4257" spans="1:15" ht="13">
      <c r="A4257" s="1">
        <v>50075481</v>
      </c>
      <c r="B4257" s="5">
        <v>16833583</v>
      </c>
      <c r="C4257" s="7">
        <v>43187</v>
      </c>
      <c r="D4257" s="7">
        <v>43191</v>
      </c>
      <c r="E4257" s="5" t="s">
        <v>33</v>
      </c>
      <c r="F4257" s="5">
        <v>20901</v>
      </c>
      <c r="G4257" s="5">
        <v>5532</v>
      </c>
      <c r="H4257" s="5" t="s">
        <v>30</v>
      </c>
      <c r="I4257" s="5">
        <v>7</v>
      </c>
      <c r="M4257" s="8"/>
      <c r="O4257" s="6"/>
    </row>
    <row r="4258" spans="1:15" ht="13">
      <c r="A4258" s="1">
        <v>50075511</v>
      </c>
      <c r="B4258" s="5">
        <v>21173608</v>
      </c>
      <c r="C4258" s="7">
        <v>43423</v>
      </c>
      <c r="D4258" s="7">
        <v>43429</v>
      </c>
      <c r="E4258" s="5" t="s">
        <v>33</v>
      </c>
      <c r="F4258" s="5">
        <v>1184</v>
      </c>
      <c r="G4258" s="5">
        <v>422</v>
      </c>
      <c r="H4258" s="5" t="s">
        <v>25</v>
      </c>
      <c r="I4258" s="5">
        <v>13</v>
      </c>
      <c r="M4258" s="8"/>
      <c r="O4258" s="6"/>
    </row>
    <row r="4259" spans="1:15" ht="13">
      <c r="A4259" s="1">
        <v>50075531</v>
      </c>
      <c r="B4259" s="5">
        <v>15188241</v>
      </c>
      <c r="C4259" s="7">
        <v>43261</v>
      </c>
      <c r="D4259" s="7">
        <v>43262</v>
      </c>
      <c r="E4259" s="5" t="s">
        <v>28</v>
      </c>
      <c r="F4259" s="5">
        <v>4792</v>
      </c>
      <c r="G4259" s="5">
        <v>1999</v>
      </c>
      <c r="H4259" s="5" t="s">
        <v>32</v>
      </c>
      <c r="I4259" s="5">
        <v>2</v>
      </c>
      <c r="M4259" s="8"/>
      <c r="O4259" s="6"/>
    </row>
    <row r="4260" spans="1:15" ht="13">
      <c r="A4260" s="1">
        <v>50075541</v>
      </c>
      <c r="B4260" s="5">
        <v>12447777</v>
      </c>
      <c r="C4260" s="7">
        <v>43350</v>
      </c>
      <c r="D4260" s="7">
        <v>43355</v>
      </c>
      <c r="E4260" s="5" t="s">
        <v>29</v>
      </c>
      <c r="F4260" s="5">
        <v>4681</v>
      </c>
      <c r="G4260" s="5">
        <v>2179</v>
      </c>
      <c r="H4260" s="5" t="s">
        <v>30</v>
      </c>
      <c r="I4260" s="5">
        <v>2</v>
      </c>
      <c r="M4260" s="8"/>
      <c r="O4260" s="6"/>
    </row>
    <row r="4261" spans="1:15" ht="13">
      <c r="A4261" s="1">
        <v>50075591</v>
      </c>
      <c r="B4261" s="5">
        <v>12409955</v>
      </c>
      <c r="C4261" s="7">
        <v>43116</v>
      </c>
      <c r="D4261" s="7">
        <v>43119</v>
      </c>
      <c r="E4261" s="5" t="s">
        <v>23</v>
      </c>
      <c r="F4261" s="5">
        <v>311</v>
      </c>
      <c r="G4261" s="5">
        <v>88</v>
      </c>
      <c r="H4261" s="5" t="s">
        <v>32</v>
      </c>
      <c r="I4261" s="5">
        <v>12</v>
      </c>
      <c r="M4261" s="8"/>
      <c r="O4261" s="6"/>
    </row>
    <row r="4262" spans="1:15" ht="13">
      <c r="A4262" s="1">
        <v>50075601</v>
      </c>
      <c r="B4262" s="5">
        <v>12808943</v>
      </c>
      <c r="C4262" s="7">
        <v>43142</v>
      </c>
      <c r="D4262" s="7">
        <v>43144</v>
      </c>
      <c r="E4262" s="5" t="s">
        <v>29</v>
      </c>
      <c r="F4262" s="5">
        <v>608</v>
      </c>
      <c r="G4262" s="5">
        <v>243</v>
      </c>
      <c r="H4262" s="5" t="s">
        <v>25</v>
      </c>
      <c r="I4262" s="5">
        <v>3</v>
      </c>
      <c r="M4262" s="8"/>
      <c r="O4262" s="6"/>
    </row>
    <row r="4263" spans="1:15" ht="13">
      <c r="A4263" s="1">
        <v>50075631</v>
      </c>
      <c r="B4263" s="5">
        <v>21170879</v>
      </c>
      <c r="C4263" s="7">
        <v>43225</v>
      </c>
      <c r="D4263" s="7">
        <v>43231</v>
      </c>
      <c r="E4263" s="5" t="s">
        <v>29</v>
      </c>
      <c r="F4263" s="5">
        <v>1105</v>
      </c>
      <c r="G4263" s="5">
        <v>761</v>
      </c>
      <c r="H4263" s="5" t="s">
        <v>27</v>
      </c>
      <c r="I4263" s="5">
        <v>4</v>
      </c>
      <c r="M4263" s="8"/>
      <c r="O4263" s="6"/>
    </row>
    <row r="4264" spans="1:15" ht="13">
      <c r="A4264" s="1">
        <v>50075671</v>
      </c>
      <c r="B4264" s="5">
        <v>11333576</v>
      </c>
      <c r="C4264" s="7">
        <v>43189</v>
      </c>
      <c r="D4264" s="7">
        <v>43190</v>
      </c>
      <c r="E4264" s="5" t="s">
        <v>23</v>
      </c>
      <c r="F4264" s="5">
        <v>605</v>
      </c>
      <c r="G4264" s="5">
        <v>237</v>
      </c>
      <c r="H4264" s="5" t="s">
        <v>30</v>
      </c>
      <c r="I4264" s="5">
        <v>15</v>
      </c>
      <c r="M4264" s="8"/>
      <c r="O4264" s="6"/>
    </row>
    <row r="4265" spans="1:15" ht="13">
      <c r="A4265" s="1">
        <v>50075731</v>
      </c>
      <c r="B4265" s="5">
        <v>5290521</v>
      </c>
      <c r="C4265" s="7">
        <v>43133</v>
      </c>
      <c r="D4265" s="7">
        <v>43136</v>
      </c>
      <c r="E4265" s="5" t="s">
        <v>28</v>
      </c>
      <c r="F4265" s="5">
        <v>426</v>
      </c>
      <c r="G4265" s="5">
        <v>234</v>
      </c>
      <c r="H4265" s="5" t="s">
        <v>32</v>
      </c>
      <c r="I4265" s="5">
        <v>7</v>
      </c>
      <c r="M4265" s="8"/>
      <c r="O4265" s="6"/>
    </row>
    <row r="4266" spans="1:15" ht="13">
      <c r="A4266" s="1">
        <v>50075741</v>
      </c>
      <c r="B4266" s="5">
        <v>18448651</v>
      </c>
      <c r="C4266" s="7">
        <v>43231</v>
      </c>
      <c r="D4266" s="7">
        <v>43233</v>
      </c>
      <c r="E4266" s="5" t="s">
        <v>28</v>
      </c>
      <c r="F4266" s="5">
        <v>312</v>
      </c>
      <c r="G4266" s="5">
        <v>150</v>
      </c>
      <c r="H4266" s="5" t="s">
        <v>32</v>
      </c>
      <c r="I4266" s="5">
        <v>5</v>
      </c>
      <c r="M4266" s="8"/>
      <c r="O4266" s="6"/>
    </row>
    <row r="4267" spans="1:15" ht="13">
      <c r="A4267" s="1">
        <v>50075761</v>
      </c>
      <c r="B4267" s="5">
        <v>21096848</v>
      </c>
      <c r="C4267" s="7">
        <v>43193</v>
      </c>
      <c r="D4267" s="7">
        <v>43198</v>
      </c>
      <c r="E4267" s="5" t="s">
        <v>33</v>
      </c>
      <c r="F4267" s="5">
        <v>51680</v>
      </c>
      <c r="G4267" s="5">
        <v>15621</v>
      </c>
      <c r="H4267" s="5" t="s">
        <v>30</v>
      </c>
      <c r="I4267" s="5">
        <v>2</v>
      </c>
      <c r="M4267" s="8"/>
      <c r="O4267" s="6"/>
    </row>
    <row r="4268" spans="1:15" ht="13">
      <c r="A4268" s="1">
        <v>50075771</v>
      </c>
      <c r="B4268" s="5">
        <v>9949974</v>
      </c>
      <c r="C4268" s="7">
        <v>43257</v>
      </c>
      <c r="D4268" s="7">
        <v>43260</v>
      </c>
      <c r="E4268" s="5" t="s">
        <v>33</v>
      </c>
      <c r="F4268" s="5">
        <v>329</v>
      </c>
      <c r="G4268" s="5">
        <v>134</v>
      </c>
      <c r="H4268" s="5" t="s">
        <v>32</v>
      </c>
      <c r="I4268" s="5">
        <v>1</v>
      </c>
      <c r="M4268" s="8"/>
      <c r="O4268" s="6"/>
    </row>
    <row r="4269" spans="1:15" ht="13">
      <c r="A4269" s="1">
        <v>50075801</v>
      </c>
      <c r="B4269" s="5">
        <v>13607463</v>
      </c>
      <c r="C4269" s="7">
        <v>43410</v>
      </c>
      <c r="D4269" s="7">
        <v>43412</v>
      </c>
      <c r="E4269" s="5" t="s">
        <v>23</v>
      </c>
      <c r="F4269" s="5">
        <v>924</v>
      </c>
      <c r="G4269" s="5">
        <v>286</v>
      </c>
      <c r="H4269" s="5" t="s">
        <v>25</v>
      </c>
      <c r="I4269" s="5">
        <v>6</v>
      </c>
      <c r="M4269" s="8"/>
      <c r="O4269" s="6"/>
    </row>
    <row r="4270" spans="1:15" ht="13">
      <c r="A4270" s="1">
        <v>50075811</v>
      </c>
      <c r="B4270" s="5">
        <v>20856745</v>
      </c>
      <c r="C4270" s="7">
        <v>43301</v>
      </c>
      <c r="D4270" s="7">
        <v>43306</v>
      </c>
      <c r="E4270" s="5" t="s">
        <v>23</v>
      </c>
      <c r="F4270" s="5">
        <v>14616</v>
      </c>
      <c r="G4270" s="5">
        <v>5185</v>
      </c>
      <c r="H4270" s="5" t="s">
        <v>30</v>
      </c>
      <c r="I4270" s="5">
        <v>7</v>
      </c>
      <c r="M4270" s="8"/>
      <c r="O4270" s="6"/>
    </row>
    <row r="4271" spans="1:15" ht="13">
      <c r="A4271" s="1">
        <v>50075821</v>
      </c>
      <c r="B4271" s="5">
        <v>11867877</v>
      </c>
      <c r="C4271" s="7">
        <v>43411</v>
      </c>
      <c r="D4271" s="7">
        <v>43416</v>
      </c>
      <c r="E4271" s="5" t="s">
        <v>23</v>
      </c>
      <c r="F4271" s="5">
        <v>1291</v>
      </c>
      <c r="G4271" s="5">
        <v>362</v>
      </c>
      <c r="H4271" s="5" t="s">
        <v>32</v>
      </c>
      <c r="I4271" s="5">
        <v>12</v>
      </c>
      <c r="M4271" s="8"/>
      <c r="O4271" s="6"/>
    </row>
    <row r="4272" spans="1:15" ht="13">
      <c r="A4272" s="1">
        <v>50075831</v>
      </c>
      <c r="B4272" s="5">
        <v>21171041</v>
      </c>
      <c r="C4272" s="7">
        <v>43315</v>
      </c>
      <c r="D4272" s="7">
        <v>43316</v>
      </c>
      <c r="E4272" s="5" t="s">
        <v>23</v>
      </c>
      <c r="F4272" s="5">
        <v>294</v>
      </c>
      <c r="G4272" s="5">
        <v>173</v>
      </c>
      <c r="H4272" s="5" t="s">
        <v>30</v>
      </c>
      <c r="I4272" s="5">
        <v>13</v>
      </c>
      <c r="M4272" s="8"/>
      <c r="O4272" s="6"/>
    </row>
    <row r="4273" spans="1:15" ht="13">
      <c r="A4273" s="1">
        <v>50075891</v>
      </c>
      <c r="B4273" s="5">
        <v>20877426</v>
      </c>
      <c r="C4273" s="7">
        <v>43134</v>
      </c>
      <c r="D4273" s="7">
        <v>43140</v>
      </c>
      <c r="E4273" s="5" t="s">
        <v>28</v>
      </c>
      <c r="F4273" s="5">
        <v>58650</v>
      </c>
      <c r="G4273" s="5">
        <v>13444</v>
      </c>
      <c r="H4273" s="5" t="s">
        <v>30</v>
      </c>
      <c r="I4273" s="5">
        <v>1</v>
      </c>
      <c r="M4273" s="8"/>
      <c r="O4273" s="6"/>
    </row>
    <row r="4274" spans="1:15" ht="13">
      <c r="A4274" s="1">
        <v>50075911</v>
      </c>
      <c r="B4274" s="5">
        <v>4247875</v>
      </c>
      <c r="C4274" s="7">
        <v>43394</v>
      </c>
      <c r="D4274" s="7">
        <v>43400</v>
      </c>
      <c r="E4274" s="5" t="s">
        <v>33</v>
      </c>
      <c r="F4274" s="5">
        <v>43055</v>
      </c>
      <c r="G4274" s="5">
        <v>21231</v>
      </c>
      <c r="H4274" s="5" t="s">
        <v>32</v>
      </c>
      <c r="I4274" s="5">
        <v>3</v>
      </c>
      <c r="M4274" s="8"/>
      <c r="O4274" s="6"/>
    </row>
    <row r="4275" spans="1:15" ht="13">
      <c r="A4275" s="1">
        <v>50075921</v>
      </c>
      <c r="B4275" s="5">
        <v>11138788</v>
      </c>
      <c r="C4275" s="7">
        <v>43103</v>
      </c>
      <c r="D4275" s="7">
        <v>43105</v>
      </c>
      <c r="E4275" s="5" t="s">
        <v>28</v>
      </c>
      <c r="F4275" s="5">
        <v>463</v>
      </c>
      <c r="G4275" s="5">
        <v>160</v>
      </c>
      <c r="H4275" s="5" t="s">
        <v>30</v>
      </c>
      <c r="I4275" s="5">
        <v>3</v>
      </c>
      <c r="M4275" s="8"/>
      <c r="O4275" s="6"/>
    </row>
    <row r="4276" spans="1:15" ht="13">
      <c r="A4276" s="1">
        <v>50075931</v>
      </c>
      <c r="B4276" s="5">
        <v>1552400</v>
      </c>
      <c r="C4276" s="7">
        <v>43306</v>
      </c>
      <c r="D4276" s="7">
        <v>43311</v>
      </c>
      <c r="E4276" s="5" t="s">
        <v>28</v>
      </c>
      <c r="F4276" s="5">
        <v>798</v>
      </c>
      <c r="G4276" s="5">
        <v>472</v>
      </c>
      <c r="H4276" s="5" t="s">
        <v>30</v>
      </c>
      <c r="I4276" s="5">
        <v>2</v>
      </c>
      <c r="M4276" s="8"/>
      <c r="O4276" s="6"/>
    </row>
    <row r="4277" spans="1:15" ht="13">
      <c r="A4277" s="1">
        <v>50075941</v>
      </c>
      <c r="B4277" s="5">
        <v>6833371</v>
      </c>
      <c r="C4277" s="7">
        <v>43255</v>
      </c>
      <c r="D4277" s="7">
        <v>43261</v>
      </c>
      <c r="E4277" s="5" t="s">
        <v>29</v>
      </c>
      <c r="F4277" s="5">
        <v>178</v>
      </c>
      <c r="G4277" s="5">
        <v>80</v>
      </c>
      <c r="H4277" s="5" t="s">
        <v>27</v>
      </c>
      <c r="I4277" s="5">
        <v>18</v>
      </c>
      <c r="M4277" s="8"/>
      <c r="O4277" s="6"/>
    </row>
    <row r="4278" spans="1:15" ht="13">
      <c r="A4278" s="1">
        <v>50075951</v>
      </c>
      <c r="B4278" s="5">
        <v>21170783</v>
      </c>
      <c r="C4278" s="7">
        <v>43174</v>
      </c>
      <c r="D4278" s="7">
        <v>43177</v>
      </c>
      <c r="E4278" s="5" t="s">
        <v>29</v>
      </c>
      <c r="F4278" s="5">
        <v>675</v>
      </c>
      <c r="G4278" s="5">
        <v>316</v>
      </c>
      <c r="H4278" s="5" t="s">
        <v>27</v>
      </c>
      <c r="I4278" s="5">
        <v>2</v>
      </c>
      <c r="M4278" s="8"/>
      <c r="O4278" s="6"/>
    </row>
    <row r="4279" spans="1:15" ht="13">
      <c r="A4279" s="1">
        <v>50075961</v>
      </c>
      <c r="B4279" s="5">
        <v>21161335</v>
      </c>
      <c r="C4279" s="7">
        <v>43142</v>
      </c>
      <c r="D4279" s="7">
        <v>43148</v>
      </c>
      <c r="E4279" s="5" t="s">
        <v>23</v>
      </c>
      <c r="F4279" s="5">
        <v>612</v>
      </c>
      <c r="G4279" s="5">
        <v>336</v>
      </c>
      <c r="H4279" s="5" t="s">
        <v>27</v>
      </c>
      <c r="I4279" s="5">
        <v>3</v>
      </c>
      <c r="M4279" s="8"/>
      <c r="O4279" s="6"/>
    </row>
    <row r="4280" spans="1:15" ht="13">
      <c r="A4280" s="1">
        <v>50075971</v>
      </c>
      <c r="B4280" s="5">
        <v>14208494</v>
      </c>
      <c r="C4280" s="7">
        <v>43078</v>
      </c>
      <c r="D4280" s="7">
        <v>43081</v>
      </c>
      <c r="E4280" s="5" t="s">
        <v>29</v>
      </c>
      <c r="F4280" s="5">
        <v>183</v>
      </c>
      <c r="G4280" s="5">
        <v>105</v>
      </c>
      <c r="H4280" s="5" t="s">
        <v>32</v>
      </c>
      <c r="I4280" s="5">
        <v>1</v>
      </c>
      <c r="M4280" s="8"/>
      <c r="O4280" s="6"/>
    </row>
    <row r="4281" spans="1:15" ht="13">
      <c r="A4281" s="1">
        <v>50075981</v>
      </c>
      <c r="B4281" s="5">
        <v>6391722</v>
      </c>
      <c r="C4281" s="7">
        <v>43286</v>
      </c>
      <c r="D4281" s="7">
        <v>43290</v>
      </c>
      <c r="E4281" s="5" t="s">
        <v>29</v>
      </c>
      <c r="F4281" s="5">
        <v>249</v>
      </c>
      <c r="G4281" s="5">
        <v>52</v>
      </c>
      <c r="H4281" s="5" t="s">
        <v>30</v>
      </c>
      <c r="I4281" s="5">
        <v>3</v>
      </c>
      <c r="M4281" s="8"/>
      <c r="O4281" s="6"/>
    </row>
    <row r="4282" spans="1:15" ht="13">
      <c r="A4282" s="1">
        <v>50076001</v>
      </c>
      <c r="B4282" s="5">
        <v>20771719</v>
      </c>
      <c r="C4282" s="7">
        <v>43120</v>
      </c>
      <c r="D4282" s="7">
        <v>43122</v>
      </c>
      <c r="E4282" s="5" t="s">
        <v>29</v>
      </c>
      <c r="F4282" s="5">
        <v>2025</v>
      </c>
      <c r="G4282" s="5">
        <v>965</v>
      </c>
      <c r="H4282" s="5" t="s">
        <v>27</v>
      </c>
      <c r="I4282" s="5">
        <v>8</v>
      </c>
      <c r="M4282" s="8"/>
      <c r="O4282" s="6"/>
    </row>
    <row r="4283" spans="1:15" ht="13">
      <c r="A4283" s="1">
        <v>50076011</v>
      </c>
      <c r="B4283" s="5">
        <v>10604077</v>
      </c>
      <c r="C4283" s="7">
        <v>43064</v>
      </c>
      <c r="D4283" s="7">
        <v>43065</v>
      </c>
      <c r="E4283" s="5" t="s">
        <v>28</v>
      </c>
      <c r="F4283" s="5">
        <v>573</v>
      </c>
      <c r="G4283" s="5">
        <v>126</v>
      </c>
      <c r="H4283" s="5" t="s">
        <v>30</v>
      </c>
      <c r="I4283" s="5">
        <v>2</v>
      </c>
      <c r="M4283" s="8"/>
      <c r="O4283" s="6"/>
    </row>
    <row r="4284" spans="1:15" ht="13">
      <c r="A4284" s="1">
        <v>50076021</v>
      </c>
      <c r="B4284" s="5">
        <v>344476</v>
      </c>
      <c r="C4284" s="7">
        <v>43417</v>
      </c>
      <c r="D4284" s="7">
        <v>43421</v>
      </c>
      <c r="E4284" s="5" t="s">
        <v>33</v>
      </c>
      <c r="F4284" s="5">
        <v>1467</v>
      </c>
      <c r="G4284" s="5">
        <v>999</v>
      </c>
      <c r="H4284" s="5" t="s">
        <v>27</v>
      </c>
      <c r="I4284" s="5">
        <v>4</v>
      </c>
      <c r="M4284" s="8"/>
      <c r="O4284" s="6"/>
    </row>
    <row r="4285" spans="1:15" ht="13">
      <c r="A4285" s="1">
        <v>50076081</v>
      </c>
      <c r="B4285" s="5">
        <v>9717420</v>
      </c>
      <c r="C4285" s="7">
        <v>43344</v>
      </c>
      <c r="D4285" s="7">
        <v>43345</v>
      </c>
      <c r="E4285" s="5" t="s">
        <v>33</v>
      </c>
      <c r="F4285" s="5">
        <v>584</v>
      </c>
      <c r="G4285" s="5">
        <v>253</v>
      </c>
      <c r="H4285" s="5" t="s">
        <v>32</v>
      </c>
      <c r="I4285" s="5">
        <v>1</v>
      </c>
      <c r="M4285" s="8"/>
      <c r="O4285" s="6"/>
    </row>
    <row r="4286" spans="1:15" ht="13">
      <c r="A4286" s="1">
        <v>50076091</v>
      </c>
      <c r="B4286" s="5">
        <v>12133948</v>
      </c>
      <c r="C4286" s="7">
        <v>43386</v>
      </c>
      <c r="D4286" s="7">
        <v>43391</v>
      </c>
      <c r="E4286" s="5" t="s">
        <v>33</v>
      </c>
      <c r="F4286" s="5">
        <v>295</v>
      </c>
      <c r="G4286" s="5">
        <v>182</v>
      </c>
      <c r="H4286" s="5" t="s">
        <v>30</v>
      </c>
      <c r="I4286" s="5">
        <v>17</v>
      </c>
      <c r="M4286" s="8"/>
      <c r="O4286" s="6"/>
    </row>
    <row r="4287" spans="1:15" ht="13">
      <c r="A4287" s="1">
        <v>50076111</v>
      </c>
      <c r="B4287" s="5">
        <v>9566914</v>
      </c>
      <c r="C4287" s="7">
        <v>43233</v>
      </c>
      <c r="D4287" s="7">
        <v>43235</v>
      </c>
      <c r="E4287" s="5" t="s">
        <v>33</v>
      </c>
      <c r="F4287" s="5">
        <v>876</v>
      </c>
      <c r="G4287" s="5">
        <v>408</v>
      </c>
      <c r="H4287" s="5" t="s">
        <v>30</v>
      </c>
      <c r="I4287" s="5">
        <v>10</v>
      </c>
      <c r="M4287" s="8"/>
      <c r="O4287" s="6"/>
    </row>
    <row r="4288" spans="1:15" ht="13">
      <c r="A4288" s="1">
        <v>50076121</v>
      </c>
      <c r="B4288" s="5">
        <v>21164046</v>
      </c>
      <c r="C4288" s="7">
        <v>43264</v>
      </c>
      <c r="D4288" s="7">
        <v>43264</v>
      </c>
      <c r="E4288" s="5" t="s">
        <v>33</v>
      </c>
      <c r="F4288" s="5">
        <v>627</v>
      </c>
      <c r="G4288" s="5">
        <v>422</v>
      </c>
      <c r="H4288" s="5" t="s">
        <v>30</v>
      </c>
      <c r="I4288" s="5">
        <v>2</v>
      </c>
      <c r="M4288" s="8"/>
      <c r="O4288" s="6"/>
    </row>
    <row r="4289" spans="1:15" ht="13">
      <c r="A4289" s="1">
        <v>50076131</v>
      </c>
      <c r="B4289" s="5">
        <v>4488216</v>
      </c>
      <c r="C4289" s="7">
        <v>43168</v>
      </c>
      <c r="D4289" s="7">
        <v>43173</v>
      </c>
      <c r="E4289" s="5" t="s">
        <v>23</v>
      </c>
      <c r="F4289" s="5">
        <v>135</v>
      </c>
      <c r="G4289" s="5">
        <v>41</v>
      </c>
      <c r="H4289" s="5" t="s">
        <v>30</v>
      </c>
      <c r="I4289" s="5">
        <v>4</v>
      </c>
      <c r="M4289" s="8"/>
      <c r="O4289" s="6"/>
    </row>
    <row r="4290" spans="1:15" ht="13">
      <c r="A4290" s="1">
        <v>50076141</v>
      </c>
      <c r="B4290" s="5">
        <v>21168388</v>
      </c>
      <c r="C4290" s="7">
        <v>43180</v>
      </c>
      <c r="D4290" s="7">
        <v>43185</v>
      </c>
      <c r="E4290" s="5" t="s">
        <v>23</v>
      </c>
      <c r="F4290" s="5">
        <v>4346</v>
      </c>
      <c r="G4290" s="5">
        <v>916</v>
      </c>
      <c r="H4290" s="5" t="s">
        <v>25</v>
      </c>
      <c r="I4290" s="5">
        <v>1</v>
      </c>
      <c r="M4290" s="8"/>
      <c r="O4290" s="6"/>
    </row>
    <row r="4291" spans="1:15" ht="13">
      <c r="A4291" s="1">
        <v>50076151</v>
      </c>
      <c r="B4291" s="5">
        <v>14093071</v>
      </c>
      <c r="C4291" s="7">
        <v>43112</v>
      </c>
      <c r="D4291" s="7">
        <v>43114</v>
      </c>
      <c r="E4291" s="5" t="s">
        <v>33</v>
      </c>
      <c r="F4291" s="5">
        <v>311</v>
      </c>
      <c r="G4291" s="5">
        <v>177</v>
      </c>
      <c r="H4291" s="5" t="s">
        <v>27</v>
      </c>
      <c r="I4291" s="5">
        <v>7</v>
      </c>
      <c r="M4291" s="8"/>
      <c r="O4291" s="6"/>
    </row>
    <row r="4292" spans="1:15" ht="13">
      <c r="A4292" s="1">
        <v>50076161</v>
      </c>
      <c r="B4292" s="5">
        <v>21167548</v>
      </c>
      <c r="C4292" s="7">
        <v>43227</v>
      </c>
      <c r="D4292" s="7">
        <v>43228</v>
      </c>
      <c r="E4292" s="5" t="s">
        <v>28</v>
      </c>
      <c r="F4292" s="5">
        <v>280</v>
      </c>
      <c r="G4292" s="5">
        <v>83</v>
      </c>
      <c r="H4292" s="5" t="s">
        <v>30</v>
      </c>
      <c r="I4292" s="5">
        <v>2</v>
      </c>
      <c r="M4292" s="8"/>
      <c r="O4292" s="6"/>
    </row>
    <row r="4293" spans="1:15" ht="13">
      <c r="A4293" s="1">
        <v>50076171</v>
      </c>
      <c r="B4293" s="5">
        <v>21165544</v>
      </c>
      <c r="C4293" s="7">
        <v>43298</v>
      </c>
      <c r="D4293" s="7">
        <v>43304</v>
      </c>
      <c r="E4293" s="5" t="s">
        <v>33</v>
      </c>
      <c r="F4293" s="5">
        <v>187</v>
      </c>
      <c r="G4293" s="5">
        <v>104</v>
      </c>
      <c r="H4293" s="5" t="s">
        <v>27</v>
      </c>
      <c r="I4293" s="5">
        <v>3</v>
      </c>
      <c r="M4293" s="8"/>
      <c r="O4293" s="6"/>
    </row>
    <row r="4294" spans="1:15" ht="13">
      <c r="A4294" s="1">
        <v>50076201</v>
      </c>
      <c r="B4294" s="5">
        <v>4687080</v>
      </c>
      <c r="C4294" s="7">
        <v>43070</v>
      </c>
      <c r="D4294" s="7">
        <v>43073</v>
      </c>
      <c r="E4294" s="5" t="s">
        <v>23</v>
      </c>
      <c r="F4294" s="5">
        <v>587</v>
      </c>
      <c r="G4294" s="5">
        <v>326</v>
      </c>
      <c r="H4294" s="5" t="s">
        <v>30</v>
      </c>
      <c r="I4294" s="5">
        <v>2</v>
      </c>
      <c r="M4294" s="8"/>
      <c r="O4294" s="6"/>
    </row>
    <row r="4295" spans="1:15" ht="13">
      <c r="A4295" s="1">
        <v>50076211</v>
      </c>
      <c r="B4295" s="5">
        <v>17700751</v>
      </c>
      <c r="C4295" s="7">
        <v>43323</v>
      </c>
      <c r="D4295" s="7">
        <v>43330</v>
      </c>
      <c r="E4295" s="5" t="s">
        <v>29</v>
      </c>
      <c r="F4295" s="5">
        <v>532</v>
      </c>
      <c r="G4295" s="5">
        <v>296</v>
      </c>
      <c r="H4295" s="5" t="s">
        <v>27</v>
      </c>
      <c r="I4295" s="5">
        <v>9</v>
      </c>
      <c r="M4295" s="8"/>
      <c r="O4295" s="6"/>
    </row>
    <row r="4296" spans="1:15" ht="13">
      <c r="A4296" s="1">
        <v>50076231</v>
      </c>
      <c r="B4296" s="5">
        <v>9646051</v>
      </c>
      <c r="C4296" s="7">
        <v>43156</v>
      </c>
      <c r="D4296" s="7">
        <v>43161</v>
      </c>
      <c r="E4296" s="5" t="s">
        <v>23</v>
      </c>
      <c r="F4296" s="5">
        <v>162</v>
      </c>
      <c r="G4296" s="5">
        <v>36</v>
      </c>
      <c r="H4296" s="5" t="s">
        <v>27</v>
      </c>
      <c r="I4296" s="5">
        <v>4</v>
      </c>
      <c r="M4296" s="8"/>
      <c r="O4296" s="6"/>
    </row>
    <row r="4297" spans="1:15" ht="13">
      <c r="A4297" s="1">
        <v>50076241</v>
      </c>
      <c r="B4297" s="5">
        <v>79161</v>
      </c>
      <c r="C4297" s="7">
        <v>43257</v>
      </c>
      <c r="D4297" s="7">
        <v>43258</v>
      </c>
      <c r="E4297" s="5" t="s">
        <v>28</v>
      </c>
      <c r="F4297" s="5">
        <v>923</v>
      </c>
      <c r="G4297" s="5">
        <v>625</v>
      </c>
      <c r="H4297" s="5" t="s">
        <v>32</v>
      </c>
      <c r="I4297" s="5">
        <v>2</v>
      </c>
      <c r="M4297" s="8"/>
      <c r="O4297" s="6"/>
    </row>
    <row r="4298" spans="1:15" ht="13">
      <c r="A4298" s="1">
        <v>50076251</v>
      </c>
      <c r="B4298" s="5">
        <v>1669121</v>
      </c>
      <c r="C4298" s="7">
        <v>43411</v>
      </c>
      <c r="D4298" s="7">
        <v>43417</v>
      </c>
      <c r="E4298" s="5" t="s">
        <v>29</v>
      </c>
      <c r="F4298" s="5">
        <v>180</v>
      </c>
      <c r="G4298" s="5">
        <v>53</v>
      </c>
      <c r="H4298" s="5" t="s">
        <v>27</v>
      </c>
      <c r="I4298" s="5">
        <v>5</v>
      </c>
      <c r="M4298" s="8"/>
      <c r="O4298" s="6"/>
    </row>
    <row r="4299" spans="1:15" ht="13">
      <c r="A4299" s="1">
        <v>50076271</v>
      </c>
      <c r="B4299" s="5">
        <v>19938400</v>
      </c>
      <c r="C4299" s="7">
        <v>43388</v>
      </c>
      <c r="D4299" s="7">
        <v>43390</v>
      </c>
      <c r="E4299" s="5" t="s">
        <v>28</v>
      </c>
      <c r="F4299" s="5">
        <v>500</v>
      </c>
      <c r="G4299" s="5">
        <v>148</v>
      </c>
      <c r="H4299" s="5" t="s">
        <v>30</v>
      </c>
      <c r="I4299" s="5">
        <v>6</v>
      </c>
      <c r="M4299" s="8"/>
      <c r="O4299" s="6"/>
    </row>
    <row r="4300" spans="1:15" ht="13">
      <c r="A4300" s="1">
        <v>50076311</v>
      </c>
      <c r="B4300" s="5">
        <v>21169123</v>
      </c>
      <c r="C4300" s="7">
        <v>43343</v>
      </c>
      <c r="D4300" s="7">
        <v>43346</v>
      </c>
      <c r="E4300" s="5" t="s">
        <v>23</v>
      </c>
      <c r="F4300" s="5">
        <v>1475</v>
      </c>
      <c r="G4300" s="5">
        <v>773</v>
      </c>
      <c r="H4300" s="5" t="s">
        <v>30</v>
      </c>
      <c r="I4300" s="5">
        <v>4</v>
      </c>
      <c r="M4300" s="8"/>
      <c r="O4300" s="6"/>
    </row>
    <row r="4301" spans="1:15" ht="13">
      <c r="A4301" s="1">
        <v>50076321</v>
      </c>
      <c r="B4301" s="5">
        <v>303040</v>
      </c>
      <c r="C4301" s="7">
        <v>43179</v>
      </c>
      <c r="D4301" s="7">
        <v>43185</v>
      </c>
      <c r="E4301" s="5" t="s">
        <v>29</v>
      </c>
      <c r="F4301" s="5">
        <v>30870</v>
      </c>
      <c r="G4301" s="5">
        <v>8348</v>
      </c>
      <c r="H4301" s="5" t="s">
        <v>30</v>
      </c>
      <c r="I4301" s="5">
        <v>7</v>
      </c>
      <c r="M4301" s="8"/>
      <c r="O4301" s="6"/>
    </row>
    <row r="4302" spans="1:15" ht="13">
      <c r="A4302" s="1">
        <v>50076421</v>
      </c>
      <c r="B4302" s="5">
        <v>11172420</v>
      </c>
      <c r="C4302" s="7">
        <v>43298</v>
      </c>
      <c r="D4302" s="7">
        <v>43303</v>
      </c>
      <c r="E4302" s="5" t="s">
        <v>28</v>
      </c>
      <c r="F4302" s="5">
        <v>180</v>
      </c>
      <c r="G4302" s="5">
        <v>68</v>
      </c>
      <c r="H4302" s="5" t="s">
        <v>30</v>
      </c>
      <c r="I4302" s="5">
        <v>3</v>
      </c>
      <c r="M4302" s="8"/>
      <c r="O4302" s="6"/>
    </row>
    <row r="4303" spans="1:15" ht="13">
      <c r="A4303" s="1">
        <v>50076431</v>
      </c>
      <c r="B4303" s="5">
        <v>12605145</v>
      </c>
      <c r="C4303" s="7">
        <v>43367</v>
      </c>
      <c r="D4303" s="7">
        <v>43373</v>
      </c>
      <c r="E4303" s="5" t="s">
        <v>33</v>
      </c>
      <c r="F4303" s="5">
        <v>368</v>
      </c>
      <c r="G4303" s="5">
        <v>112</v>
      </c>
      <c r="H4303" s="5" t="s">
        <v>27</v>
      </c>
      <c r="I4303" s="5">
        <v>3</v>
      </c>
      <c r="M4303" s="8"/>
      <c r="O4303" s="6"/>
    </row>
    <row r="4304" spans="1:15" ht="13">
      <c r="A4304" s="1">
        <v>50076451</v>
      </c>
      <c r="B4304" s="5">
        <v>21171537</v>
      </c>
      <c r="C4304" s="7">
        <v>43129</v>
      </c>
      <c r="D4304" s="7">
        <v>43130</v>
      </c>
      <c r="E4304" s="5" t="s">
        <v>29</v>
      </c>
      <c r="F4304" s="5">
        <v>10231</v>
      </c>
      <c r="G4304" s="5">
        <v>5660</v>
      </c>
      <c r="H4304" s="5" t="s">
        <v>30</v>
      </c>
      <c r="I4304" s="5">
        <v>2</v>
      </c>
      <c r="M4304" s="8"/>
      <c r="O4304" s="6"/>
    </row>
    <row r="4305" spans="1:15" ht="13">
      <c r="A4305" s="1">
        <v>50076471</v>
      </c>
      <c r="B4305" s="5">
        <v>20849253</v>
      </c>
      <c r="C4305" s="7">
        <v>43205</v>
      </c>
      <c r="D4305" s="7">
        <v>43212</v>
      </c>
      <c r="E4305" s="5" t="s">
        <v>23</v>
      </c>
      <c r="F4305" s="5">
        <v>144</v>
      </c>
      <c r="G4305" s="5">
        <v>37</v>
      </c>
      <c r="H4305" s="5" t="s">
        <v>25</v>
      </c>
      <c r="I4305" s="5">
        <v>2</v>
      </c>
      <c r="M4305" s="8"/>
      <c r="O4305" s="6"/>
    </row>
    <row r="4306" spans="1:15" ht="13">
      <c r="A4306" s="1">
        <v>50076491</v>
      </c>
      <c r="B4306" s="5">
        <v>8251419</v>
      </c>
      <c r="C4306" s="7">
        <v>43276</v>
      </c>
      <c r="D4306" s="7">
        <v>43279</v>
      </c>
      <c r="E4306" s="5" t="s">
        <v>28</v>
      </c>
      <c r="F4306" s="5">
        <v>547</v>
      </c>
      <c r="G4306" s="5">
        <v>296</v>
      </c>
      <c r="H4306" s="5" t="s">
        <v>25</v>
      </c>
      <c r="I4306" s="5">
        <v>5</v>
      </c>
      <c r="M4306" s="8"/>
      <c r="O4306" s="6"/>
    </row>
    <row r="4307" spans="1:15" ht="13">
      <c r="A4307" s="1">
        <v>50076511</v>
      </c>
      <c r="B4307" s="5">
        <v>11871942</v>
      </c>
      <c r="C4307" s="7">
        <v>43295</v>
      </c>
      <c r="D4307" s="7">
        <v>43297</v>
      </c>
      <c r="E4307" s="5" t="s">
        <v>23</v>
      </c>
      <c r="F4307" s="5">
        <v>843</v>
      </c>
      <c r="G4307" s="5">
        <v>328</v>
      </c>
      <c r="H4307" s="5" t="s">
        <v>25</v>
      </c>
      <c r="I4307" s="5">
        <v>13</v>
      </c>
      <c r="M4307" s="8"/>
      <c r="O4307" s="6"/>
    </row>
    <row r="4308" spans="1:15" ht="13">
      <c r="A4308" s="1">
        <v>50076551</v>
      </c>
      <c r="B4308" s="5">
        <v>11518564</v>
      </c>
      <c r="C4308" s="7">
        <v>43393</v>
      </c>
      <c r="D4308" s="7">
        <v>43397</v>
      </c>
      <c r="E4308" s="5" t="s">
        <v>29</v>
      </c>
      <c r="F4308" s="5">
        <v>2851</v>
      </c>
      <c r="G4308" s="5">
        <v>972</v>
      </c>
      <c r="H4308" s="5" t="s">
        <v>25</v>
      </c>
      <c r="I4308" s="5">
        <v>3</v>
      </c>
      <c r="M4308" s="8"/>
      <c r="O4308" s="6"/>
    </row>
    <row r="4309" spans="1:15" ht="13">
      <c r="A4309" s="1">
        <v>50076561</v>
      </c>
      <c r="B4309" s="5">
        <v>21163769</v>
      </c>
      <c r="C4309" s="7">
        <v>43234</v>
      </c>
      <c r="D4309" s="7">
        <v>43240</v>
      </c>
      <c r="E4309" s="5" t="s">
        <v>29</v>
      </c>
      <c r="F4309" s="5">
        <v>557</v>
      </c>
      <c r="G4309" s="5">
        <v>306</v>
      </c>
      <c r="H4309" s="5" t="s">
        <v>25</v>
      </c>
      <c r="I4309" s="5">
        <v>10</v>
      </c>
      <c r="M4309" s="8"/>
      <c r="O4309" s="6"/>
    </row>
    <row r="4310" spans="1:15" ht="13">
      <c r="A4310" s="1">
        <v>50076601</v>
      </c>
      <c r="B4310" s="5">
        <v>12394513</v>
      </c>
      <c r="C4310" s="7">
        <v>43262</v>
      </c>
      <c r="D4310" s="7">
        <v>43269</v>
      </c>
      <c r="E4310" s="5" t="s">
        <v>33</v>
      </c>
      <c r="F4310" s="5">
        <v>1036</v>
      </c>
      <c r="G4310" s="5">
        <v>681</v>
      </c>
      <c r="H4310" s="5" t="s">
        <v>30</v>
      </c>
      <c r="I4310" s="5">
        <v>2</v>
      </c>
      <c r="M4310" s="8"/>
      <c r="O4310" s="6"/>
    </row>
    <row r="4311" spans="1:15" ht="13">
      <c r="A4311" s="1">
        <v>50076611</v>
      </c>
      <c r="B4311" s="5">
        <v>21164924</v>
      </c>
      <c r="C4311" s="7">
        <v>43338</v>
      </c>
      <c r="D4311" s="7">
        <v>43338</v>
      </c>
      <c r="E4311" s="5" t="s">
        <v>29</v>
      </c>
      <c r="F4311" s="5">
        <v>274</v>
      </c>
      <c r="G4311" s="5">
        <v>151</v>
      </c>
      <c r="H4311" s="5" t="s">
        <v>27</v>
      </c>
      <c r="I4311" s="5">
        <v>4</v>
      </c>
      <c r="M4311" s="8"/>
      <c r="O4311" s="6"/>
    </row>
    <row r="4312" spans="1:15" ht="13">
      <c r="A4312" s="1">
        <v>50076621</v>
      </c>
      <c r="B4312" s="5">
        <v>20566756</v>
      </c>
      <c r="C4312" s="7">
        <v>43224</v>
      </c>
      <c r="D4312" s="7">
        <v>43227</v>
      </c>
      <c r="E4312" s="5" t="s">
        <v>33</v>
      </c>
      <c r="F4312" s="5">
        <v>503</v>
      </c>
      <c r="G4312" s="5">
        <v>120</v>
      </c>
      <c r="H4312" s="5" t="s">
        <v>30</v>
      </c>
      <c r="I4312" s="5">
        <v>3</v>
      </c>
      <c r="M4312" s="8"/>
      <c r="O4312" s="6"/>
    </row>
    <row r="4313" spans="1:15" ht="13">
      <c r="A4313" s="1">
        <v>50076641</v>
      </c>
      <c r="B4313" s="5">
        <v>4447455</v>
      </c>
      <c r="C4313" s="7">
        <v>43383</v>
      </c>
      <c r="D4313" s="7">
        <v>43388</v>
      </c>
      <c r="E4313" s="5" t="s">
        <v>23</v>
      </c>
      <c r="F4313" s="5">
        <v>303</v>
      </c>
      <c r="G4313" s="5">
        <v>64</v>
      </c>
      <c r="H4313" s="5" t="s">
        <v>30</v>
      </c>
      <c r="I4313" s="5">
        <v>5</v>
      </c>
      <c r="M4313" s="8"/>
      <c r="O4313" s="6"/>
    </row>
    <row r="4314" spans="1:15" ht="13">
      <c r="A4314" s="1">
        <v>50076661</v>
      </c>
      <c r="B4314" s="5">
        <v>19337036</v>
      </c>
      <c r="C4314" s="7">
        <v>43103</v>
      </c>
      <c r="D4314" s="7">
        <v>43107</v>
      </c>
      <c r="E4314" s="5" t="s">
        <v>29</v>
      </c>
      <c r="F4314" s="5">
        <v>578</v>
      </c>
      <c r="G4314" s="5">
        <v>244</v>
      </c>
      <c r="H4314" s="5" t="s">
        <v>30</v>
      </c>
      <c r="I4314" s="5">
        <v>7</v>
      </c>
      <c r="M4314" s="8"/>
      <c r="O4314" s="6"/>
    </row>
    <row r="4315" spans="1:15" ht="13">
      <c r="A4315" s="1">
        <v>50076681</v>
      </c>
      <c r="B4315" s="5">
        <v>19489460</v>
      </c>
      <c r="C4315" s="7">
        <v>43145</v>
      </c>
      <c r="D4315" s="7">
        <v>43150</v>
      </c>
      <c r="E4315" s="5" t="s">
        <v>29</v>
      </c>
      <c r="F4315" s="5">
        <v>33878</v>
      </c>
      <c r="G4315" s="5">
        <v>12366</v>
      </c>
      <c r="H4315" s="5" t="s">
        <v>27</v>
      </c>
      <c r="I4315" s="5">
        <v>2</v>
      </c>
      <c r="M4315" s="8"/>
      <c r="O4315" s="6"/>
    </row>
    <row r="4316" spans="1:15" ht="13">
      <c r="A4316" s="1">
        <v>50076711</v>
      </c>
      <c r="B4316" s="5">
        <v>9046892</v>
      </c>
      <c r="C4316" s="7">
        <v>43275</v>
      </c>
      <c r="D4316" s="7">
        <v>43280</v>
      </c>
      <c r="E4316" s="5" t="s">
        <v>23</v>
      </c>
      <c r="F4316" s="5">
        <v>127</v>
      </c>
      <c r="G4316" s="5">
        <v>57</v>
      </c>
      <c r="H4316" s="5" t="s">
        <v>30</v>
      </c>
      <c r="I4316" s="5">
        <v>6</v>
      </c>
      <c r="M4316" s="8"/>
      <c r="O4316" s="6"/>
    </row>
    <row r="4317" spans="1:15" ht="13">
      <c r="A4317" s="1">
        <v>50076721</v>
      </c>
      <c r="B4317" s="5">
        <v>21169075</v>
      </c>
      <c r="C4317" s="7">
        <v>43177</v>
      </c>
      <c r="D4317" s="7">
        <v>43177</v>
      </c>
      <c r="E4317" s="5" t="s">
        <v>28</v>
      </c>
      <c r="F4317" s="5">
        <v>211</v>
      </c>
      <c r="G4317" s="5">
        <v>72</v>
      </c>
      <c r="H4317" s="5" t="s">
        <v>27</v>
      </c>
      <c r="I4317" s="5">
        <v>3</v>
      </c>
      <c r="M4317" s="8"/>
      <c r="O4317" s="6"/>
    </row>
    <row r="4318" spans="1:15" ht="13">
      <c r="A4318" s="1">
        <v>50076731</v>
      </c>
      <c r="B4318" s="5">
        <v>11218211</v>
      </c>
      <c r="C4318" s="7">
        <v>43245</v>
      </c>
      <c r="D4318" s="7">
        <v>43250</v>
      </c>
      <c r="E4318" s="5" t="s">
        <v>28</v>
      </c>
      <c r="F4318" s="5">
        <v>329</v>
      </c>
      <c r="G4318" s="5">
        <v>142</v>
      </c>
      <c r="H4318" s="5" t="s">
        <v>30</v>
      </c>
      <c r="I4318" s="5">
        <v>7</v>
      </c>
      <c r="M4318" s="8"/>
      <c r="O4318" s="6"/>
    </row>
    <row r="4319" spans="1:15" ht="13">
      <c r="A4319" s="1">
        <v>50076741</v>
      </c>
      <c r="B4319" s="5">
        <v>21170001</v>
      </c>
      <c r="C4319" s="7">
        <v>43121</v>
      </c>
      <c r="D4319" s="7">
        <v>43124</v>
      </c>
      <c r="E4319" s="5" t="s">
        <v>28</v>
      </c>
      <c r="F4319" s="5">
        <v>824</v>
      </c>
      <c r="G4319" s="5">
        <v>229</v>
      </c>
      <c r="H4319" s="5" t="s">
        <v>32</v>
      </c>
      <c r="I4319" s="5">
        <v>2</v>
      </c>
      <c r="M4319" s="8"/>
      <c r="O4319" s="6"/>
    </row>
    <row r="4320" spans="1:15" ht="13">
      <c r="A4320" s="1">
        <v>50076751</v>
      </c>
      <c r="B4320" s="5">
        <v>13402090</v>
      </c>
      <c r="C4320" s="7">
        <v>43372</v>
      </c>
      <c r="D4320" s="7">
        <v>43377</v>
      </c>
      <c r="E4320" s="5" t="s">
        <v>29</v>
      </c>
      <c r="F4320" s="5">
        <v>187</v>
      </c>
      <c r="G4320" s="5">
        <v>49</v>
      </c>
      <c r="H4320" s="5" t="s">
        <v>25</v>
      </c>
      <c r="I4320" s="5">
        <v>2</v>
      </c>
      <c r="M4320" s="8"/>
      <c r="O4320" s="6"/>
    </row>
    <row r="4321" spans="1:15" ht="13">
      <c r="A4321" s="1">
        <v>50076791</v>
      </c>
      <c r="B4321" s="5">
        <v>21080098</v>
      </c>
      <c r="C4321" s="7">
        <v>43297</v>
      </c>
      <c r="D4321" s="7">
        <v>43297</v>
      </c>
      <c r="E4321" s="5" t="s">
        <v>33</v>
      </c>
      <c r="F4321" s="5">
        <v>579</v>
      </c>
      <c r="G4321" s="5">
        <v>193</v>
      </c>
      <c r="H4321" s="5" t="s">
        <v>32</v>
      </c>
      <c r="I4321" s="5">
        <v>1</v>
      </c>
      <c r="M4321" s="8"/>
      <c r="O4321" s="6"/>
    </row>
    <row r="4322" spans="1:15" ht="13">
      <c r="A4322" s="1">
        <v>50076821</v>
      </c>
      <c r="B4322" s="5">
        <v>21166231</v>
      </c>
      <c r="C4322" s="7">
        <v>43272</v>
      </c>
      <c r="D4322" s="7">
        <v>43278</v>
      </c>
      <c r="E4322" s="5" t="s">
        <v>29</v>
      </c>
      <c r="F4322" s="5">
        <v>1091</v>
      </c>
      <c r="G4322" s="5">
        <v>541</v>
      </c>
      <c r="H4322" s="5" t="s">
        <v>30</v>
      </c>
      <c r="I4322" s="5">
        <v>3</v>
      </c>
      <c r="M4322" s="8"/>
      <c r="O4322" s="6"/>
    </row>
    <row r="4323" spans="1:15" ht="13">
      <c r="A4323" s="1">
        <v>50076861</v>
      </c>
      <c r="B4323" s="5">
        <v>9633263</v>
      </c>
      <c r="C4323" s="7">
        <v>43361</v>
      </c>
      <c r="D4323" s="7">
        <v>43366</v>
      </c>
      <c r="E4323" s="5" t="s">
        <v>23</v>
      </c>
      <c r="F4323" s="5">
        <v>1548</v>
      </c>
      <c r="G4323" s="5">
        <v>770</v>
      </c>
      <c r="H4323" s="5" t="s">
        <v>25</v>
      </c>
      <c r="I4323" s="5">
        <v>5</v>
      </c>
      <c r="M4323" s="8"/>
      <c r="O4323" s="6"/>
    </row>
    <row r="4324" spans="1:15" ht="13">
      <c r="A4324" s="1">
        <v>50076871</v>
      </c>
      <c r="B4324" s="5">
        <v>5573332</v>
      </c>
      <c r="C4324" s="7">
        <v>43399</v>
      </c>
      <c r="D4324" s="7">
        <v>43403</v>
      </c>
      <c r="E4324" s="5" t="s">
        <v>23</v>
      </c>
      <c r="F4324" s="5">
        <v>413</v>
      </c>
      <c r="G4324" s="5">
        <v>221</v>
      </c>
      <c r="H4324" s="5" t="s">
        <v>27</v>
      </c>
      <c r="I4324" s="5">
        <v>9</v>
      </c>
      <c r="M4324" s="8"/>
      <c r="O4324" s="6"/>
    </row>
    <row r="4325" spans="1:15" ht="13">
      <c r="A4325" s="1">
        <v>50076881</v>
      </c>
      <c r="B4325" s="5">
        <v>18799300</v>
      </c>
      <c r="C4325" s="7">
        <v>43344</v>
      </c>
      <c r="D4325" s="7">
        <v>43348</v>
      </c>
      <c r="E4325" s="5" t="s">
        <v>28</v>
      </c>
      <c r="F4325" s="5">
        <v>745</v>
      </c>
      <c r="G4325" s="5">
        <v>225</v>
      </c>
      <c r="H4325" s="5" t="s">
        <v>27</v>
      </c>
      <c r="I4325" s="5">
        <v>1</v>
      </c>
      <c r="M4325" s="8"/>
      <c r="O4325" s="6"/>
    </row>
    <row r="4326" spans="1:15" ht="13">
      <c r="A4326" s="1">
        <v>50076901</v>
      </c>
      <c r="B4326" s="5">
        <v>20845722</v>
      </c>
      <c r="C4326" s="7">
        <v>43262</v>
      </c>
      <c r="D4326" s="7">
        <v>43268</v>
      </c>
      <c r="E4326" s="5" t="s">
        <v>29</v>
      </c>
      <c r="F4326" s="5">
        <v>118</v>
      </c>
      <c r="G4326" s="5">
        <v>25</v>
      </c>
      <c r="H4326" s="5" t="s">
        <v>27</v>
      </c>
      <c r="I4326" s="5">
        <v>3</v>
      </c>
      <c r="M4326" s="8"/>
      <c r="O4326" s="6"/>
    </row>
    <row r="4327" spans="1:15" ht="13">
      <c r="A4327" s="1">
        <v>50076911</v>
      </c>
      <c r="B4327" s="5">
        <v>21171461</v>
      </c>
      <c r="C4327" s="7">
        <v>43165</v>
      </c>
      <c r="D4327" s="7">
        <v>43166</v>
      </c>
      <c r="E4327" s="5" t="s">
        <v>23</v>
      </c>
      <c r="F4327" s="5">
        <v>284</v>
      </c>
      <c r="G4327" s="5">
        <v>64</v>
      </c>
      <c r="H4327" s="5" t="s">
        <v>32</v>
      </c>
      <c r="I4327" s="5">
        <v>5</v>
      </c>
      <c r="M4327" s="8"/>
      <c r="O4327" s="6"/>
    </row>
    <row r="4328" spans="1:15" ht="13">
      <c r="A4328" s="1">
        <v>50076961</v>
      </c>
      <c r="B4328" s="5">
        <v>4488216</v>
      </c>
      <c r="C4328" s="7">
        <v>43246</v>
      </c>
      <c r="D4328" s="7">
        <v>43248</v>
      </c>
      <c r="E4328" s="5" t="s">
        <v>23</v>
      </c>
      <c r="F4328" s="5">
        <v>238</v>
      </c>
      <c r="G4328" s="5">
        <v>139</v>
      </c>
      <c r="H4328" s="5" t="s">
        <v>30</v>
      </c>
      <c r="I4328" s="5">
        <v>19</v>
      </c>
      <c r="M4328" s="8"/>
      <c r="O4328" s="6"/>
    </row>
    <row r="4329" spans="1:15" ht="13">
      <c r="A4329" s="1">
        <v>50076971</v>
      </c>
      <c r="B4329" s="5">
        <v>10619175</v>
      </c>
      <c r="C4329" s="7">
        <v>43264</v>
      </c>
      <c r="D4329" s="7">
        <v>43267</v>
      </c>
      <c r="E4329" s="5" t="s">
        <v>29</v>
      </c>
      <c r="F4329" s="5">
        <v>860</v>
      </c>
      <c r="G4329" s="5">
        <v>571</v>
      </c>
      <c r="H4329" s="5" t="s">
        <v>25</v>
      </c>
      <c r="I4329" s="5">
        <v>1</v>
      </c>
      <c r="M4329" s="8"/>
      <c r="O4329" s="6"/>
    </row>
    <row r="4330" spans="1:15" ht="13">
      <c r="A4330" s="1">
        <v>50076981</v>
      </c>
      <c r="B4330" s="5">
        <v>21169400</v>
      </c>
      <c r="C4330" s="7">
        <v>43357</v>
      </c>
      <c r="D4330" s="7">
        <v>43357</v>
      </c>
      <c r="E4330" s="5" t="s">
        <v>29</v>
      </c>
      <c r="F4330" s="5">
        <v>1353</v>
      </c>
      <c r="G4330" s="5">
        <v>473</v>
      </c>
      <c r="H4330" s="5" t="s">
        <v>32</v>
      </c>
      <c r="I4330" s="5">
        <v>10</v>
      </c>
      <c r="M4330" s="8"/>
      <c r="O4330" s="6"/>
    </row>
    <row r="4331" spans="1:15" ht="13">
      <c r="A4331" s="1">
        <v>50077001</v>
      </c>
      <c r="B4331" s="5">
        <v>1782692</v>
      </c>
      <c r="C4331" s="7">
        <v>43243</v>
      </c>
      <c r="D4331" s="7">
        <v>43244</v>
      </c>
      <c r="E4331" s="5" t="s">
        <v>28</v>
      </c>
      <c r="F4331" s="5">
        <v>160</v>
      </c>
      <c r="G4331" s="5">
        <v>102</v>
      </c>
      <c r="H4331" s="5" t="s">
        <v>32</v>
      </c>
      <c r="I4331" s="5">
        <v>1</v>
      </c>
      <c r="M4331" s="8"/>
      <c r="O4331" s="6"/>
    </row>
    <row r="4332" spans="1:15" ht="13">
      <c r="A4332" s="1">
        <v>50077011</v>
      </c>
      <c r="B4332" s="5">
        <v>21167519</v>
      </c>
      <c r="C4332" s="7">
        <v>43370</v>
      </c>
      <c r="D4332" s="7">
        <v>43371</v>
      </c>
      <c r="E4332" s="5" t="s">
        <v>29</v>
      </c>
      <c r="F4332" s="5">
        <v>366</v>
      </c>
      <c r="G4332" s="5">
        <v>86</v>
      </c>
      <c r="H4332" s="5" t="s">
        <v>30</v>
      </c>
      <c r="I4332" s="5">
        <v>6</v>
      </c>
      <c r="M4332" s="8"/>
      <c r="O4332" s="6"/>
    </row>
    <row r="4333" spans="1:15" ht="13">
      <c r="A4333" s="1">
        <v>50077021</v>
      </c>
      <c r="B4333" s="5">
        <v>19037427</v>
      </c>
      <c r="C4333" s="7">
        <v>43193</v>
      </c>
      <c r="D4333" s="7">
        <v>43200</v>
      </c>
      <c r="E4333" s="5" t="s">
        <v>29</v>
      </c>
      <c r="F4333" s="5">
        <v>456</v>
      </c>
      <c r="G4333" s="5">
        <v>226</v>
      </c>
      <c r="H4333" s="5" t="s">
        <v>30</v>
      </c>
      <c r="I4333" s="5">
        <v>4</v>
      </c>
      <c r="M4333" s="8"/>
      <c r="O4333" s="6"/>
    </row>
    <row r="4334" spans="1:15" ht="13">
      <c r="A4334" s="1">
        <v>50077071</v>
      </c>
      <c r="B4334" s="5">
        <v>6795206</v>
      </c>
      <c r="C4334" s="7">
        <v>43384</v>
      </c>
      <c r="D4334" s="7">
        <v>43388</v>
      </c>
      <c r="E4334" s="5" t="s">
        <v>23</v>
      </c>
      <c r="F4334" s="5">
        <v>550</v>
      </c>
      <c r="G4334" s="5">
        <v>213</v>
      </c>
      <c r="H4334" s="5" t="s">
        <v>32</v>
      </c>
      <c r="I4334" s="5">
        <v>1</v>
      </c>
      <c r="M4334" s="8"/>
      <c r="O4334" s="6"/>
    </row>
    <row r="4335" spans="1:15" ht="13">
      <c r="A4335" s="1">
        <v>50077091</v>
      </c>
      <c r="B4335" s="5">
        <v>20937361</v>
      </c>
      <c r="C4335" s="7">
        <v>43146</v>
      </c>
      <c r="D4335" s="7">
        <v>43152</v>
      </c>
      <c r="E4335" s="5" t="s">
        <v>33</v>
      </c>
      <c r="F4335" s="5">
        <v>456</v>
      </c>
      <c r="G4335" s="5">
        <v>241</v>
      </c>
      <c r="H4335" s="5" t="s">
        <v>30</v>
      </c>
      <c r="I4335" s="5">
        <v>2</v>
      </c>
      <c r="M4335" s="8"/>
      <c r="O4335" s="6"/>
    </row>
    <row r="4336" spans="1:15" ht="13">
      <c r="A4336" s="1">
        <v>50077101</v>
      </c>
      <c r="B4336" s="5">
        <v>7067806</v>
      </c>
      <c r="C4336" s="7">
        <v>43386</v>
      </c>
      <c r="D4336" s="7">
        <v>43387</v>
      </c>
      <c r="E4336" s="5" t="s">
        <v>28</v>
      </c>
      <c r="F4336" s="5">
        <v>317</v>
      </c>
      <c r="G4336" s="5">
        <v>163</v>
      </c>
      <c r="H4336" s="5" t="s">
        <v>27</v>
      </c>
      <c r="I4336" s="5">
        <v>19</v>
      </c>
      <c r="M4336" s="8"/>
      <c r="O4336" s="6"/>
    </row>
    <row r="4337" spans="1:15" ht="13">
      <c r="A4337" s="1">
        <v>50077111</v>
      </c>
      <c r="B4337" s="5">
        <v>4743995</v>
      </c>
      <c r="C4337" s="7">
        <v>43325</v>
      </c>
      <c r="D4337" s="7">
        <v>43332</v>
      </c>
      <c r="E4337" s="5" t="s">
        <v>29</v>
      </c>
      <c r="F4337" s="5">
        <v>589</v>
      </c>
      <c r="G4337" s="5">
        <v>259</v>
      </c>
      <c r="H4337" s="5" t="s">
        <v>30</v>
      </c>
      <c r="I4337" s="5">
        <v>15</v>
      </c>
      <c r="M4337" s="8"/>
      <c r="O4337" s="6"/>
    </row>
    <row r="4338" spans="1:15" ht="13">
      <c r="A4338" s="1">
        <v>50077141</v>
      </c>
      <c r="B4338" s="5">
        <v>12856271</v>
      </c>
      <c r="C4338" s="7">
        <v>43221</v>
      </c>
      <c r="D4338" s="7">
        <v>43223</v>
      </c>
      <c r="E4338" s="5" t="s">
        <v>23</v>
      </c>
      <c r="F4338" s="5">
        <v>55720</v>
      </c>
      <c r="G4338" s="5">
        <v>11928</v>
      </c>
      <c r="H4338" s="5" t="s">
        <v>32</v>
      </c>
      <c r="I4338" s="5">
        <v>6</v>
      </c>
      <c r="M4338" s="8"/>
      <c r="O4338" s="6"/>
    </row>
    <row r="4339" spans="1:15" ht="13">
      <c r="A4339" s="1">
        <v>50077151</v>
      </c>
      <c r="B4339" s="5">
        <v>16815965</v>
      </c>
      <c r="C4339" s="7">
        <v>43133</v>
      </c>
      <c r="D4339" s="7">
        <v>43135</v>
      </c>
      <c r="E4339" s="5" t="s">
        <v>29</v>
      </c>
      <c r="F4339" s="5">
        <v>201</v>
      </c>
      <c r="G4339" s="5">
        <v>115</v>
      </c>
      <c r="H4339" s="5" t="s">
        <v>30</v>
      </c>
      <c r="I4339" s="5">
        <v>6</v>
      </c>
      <c r="M4339" s="8"/>
      <c r="O4339" s="6"/>
    </row>
    <row r="4340" spans="1:15" ht="13">
      <c r="A4340" s="1">
        <v>50077161</v>
      </c>
      <c r="B4340" s="5">
        <v>8932099</v>
      </c>
      <c r="C4340" s="7">
        <v>43331</v>
      </c>
      <c r="D4340" s="7">
        <v>43333</v>
      </c>
      <c r="E4340" s="5" t="s">
        <v>29</v>
      </c>
      <c r="F4340" s="5">
        <v>578</v>
      </c>
      <c r="G4340" s="5">
        <v>296</v>
      </c>
      <c r="H4340" s="5" t="s">
        <v>32</v>
      </c>
      <c r="I4340" s="5">
        <v>3</v>
      </c>
      <c r="M4340" s="8"/>
      <c r="O4340" s="6"/>
    </row>
    <row r="4341" spans="1:15" ht="13">
      <c r="A4341" s="1">
        <v>50077171</v>
      </c>
      <c r="B4341" s="5">
        <v>5956516</v>
      </c>
      <c r="C4341" s="7">
        <v>43142</v>
      </c>
      <c r="D4341" s="7">
        <v>43143</v>
      </c>
      <c r="E4341" s="5" t="s">
        <v>29</v>
      </c>
      <c r="F4341" s="5">
        <v>69539</v>
      </c>
      <c r="G4341" s="5">
        <v>24119</v>
      </c>
      <c r="H4341" s="5" t="s">
        <v>25</v>
      </c>
      <c r="I4341" s="5">
        <v>10</v>
      </c>
      <c r="M4341" s="8"/>
      <c r="O4341" s="6"/>
    </row>
    <row r="4342" spans="1:15" ht="13">
      <c r="A4342" s="1">
        <v>50077181</v>
      </c>
      <c r="B4342" s="5">
        <v>19957221</v>
      </c>
      <c r="C4342" s="7">
        <v>43375</v>
      </c>
      <c r="D4342" s="7">
        <v>43378</v>
      </c>
      <c r="E4342" s="5" t="s">
        <v>33</v>
      </c>
      <c r="F4342" s="5">
        <v>1640</v>
      </c>
      <c r="G4342" s="5">
        <v>831</v>
      </c>
      <c r="H4342" s="5" t="s">
        <v>27</v>
      </c>
      <c r="I4342" s="5">
        <v>1</v>
      </c>
      <c r="M4342" s="8"/>
      <c r="O4342" s="6"/>
    </row>
    <row r="4343" spans="1:15" ht="13">
      <c r="A4343" s="1">
        <v>50077191</v>
      </c>
      <c r="B4343" s="5">
        <v>18306983</v>
      </c>
      <c r="C4343" s="7">
        <v>43207</v>
      </c>
      <c r="D4343" s="7">
        <v>43212</v>
      </c>
      <c r="E4343" s="5" t="s">
        <v>29</v>
      </c>
      <c r="F4343" s="5">
        <v>184</v>
      </c>
      <c r="G4343" s="5">
        <v>102</v>
      </c>
      <c r="H4343" s="5" t="s">
        <v>32</v>
      </c>
      <c r="I4343" s="5">
        <v>5</v>
      </c>
      <c r="M4343" s="8"/>
      <c r="O4343" s="6"/>
    </row>
    <row r="4344" spans="1:15" ht="13">
      <c r="A4344" s="1">
        <v>50077211</v>
      </c>
      <c r="B4344" s="5">
        <v>19188238</v>
      </c>
      <c r="C4344" s="7">
        <v>43411</v>
      </c>
      <c r="D4344" s="7">
        <v>43412</v>
      </c>
      <c r="E4344" s="5" t="s">
        <v>29</v>
      </c>
      <c r="F4344" s="5">
        <v>559</v>
      </c>
      <c r="G4344" s="5">
        <v>358</v>
      </c>
      <c r="H4344" s="5" t="s">
        <v>30</v>
      </c>
      <c r="I4344" s="5">
        <v>5</v>
      </c>
      <c r="M4344" s="8"/>
      <c r="O4344" s="6"/>
    </row>
    <row r="4345" spans="1:15" ht="13">
      <c r="A4345" s="1">
        <v>50077221</v>
      </c>
      <c r="B4345" s="5">
        <v>21162891</v>
      </c>
      <c r="C4345" s="7">
        <v>43232</v>
      </c>
      <c r="D4345" s="7">
        <v>43239</v>
      </c>
      <c r="E4345" s="5" t="s">
        <v>29</v>
      </c>
      <c r="F4345" s="5">
        <v>504</v>
      </c>
      <c r="G4345" s="5">
        <v>239</v>
      </c>
      <c r="H4345" s="5" t="s">
        <v>30</v>
      </c>
      <c r="I4345" s="5">
        <v>8</v>
      </c>
      <c r="M4345" s="8"/>
      <c r="O4345" s="6"/>
    </row>
    <row r="4346" spans="1:15" ht="13">
      <c r="A4346" s="1">
        <v>50077251</v>
      </c>
      <c r="B4346" s="5">
        <v>21135080</v>
      </c>
      <c r="C4346" s="7">
        <v>43347</v>
      </c>
      <c r="D4346" s="7">
        <v>43350</v>
      </c>
      <c r="E4346" s="5" t="s">
        <v>29</v>
      </c>
      <c r="F4346" s="5">
        <v>541</v>
      </c>
      <c r="G4346" s="5">
        <v>303</v>
      </c>
      <c r="H4346" s="5" t="s">
        <v>30</v>
      </c>
      <c r="I4346" s="5">
        <v>13</v>
      </c>
      <c r="M4346" s="8"/>
      <c r="O4346" s="6"/>
    </row>
    <row r="4347" spans="1:15" ht="13">
      <c r="A4347" s="1">
        <v>50077271</v>
      </c>
      <c r="B4347" s="5">
        <v>4291223</v>
      </c>
      <c r="C4347" s="7">
        <v>43226</v>
      </c>
      <c r="D4347" s="7">
        <v>43232</v>
      </c>
      <c r="E4347" s="5" t="s">
        <v>29</v>
      </c>
      <c r="F4347" s="5">
        <v>32130</v>
      </c>
      <c r="G4347" s="5">
        <v>14071</v>
      </c>
      <c r="H4347" s="5" t="s">
        <v>25</v>
      </c>
      <c r="I4347" s="5">
        <v>1</v>
      </c>
      <c r="M4347" s="8"/>
      <c r="O4347" s="6"/>
    </row>
    <row r="4348" spans="1:15" ht="13">
      <c r="A4348" s="1">
        <v>50077311</v>
      </c>
      <c r="B4348" s="5">
        <v>12904858</v>
      </c>
      <c r="C4348" s="7">
        <v>43371</v>
      </c>
      <c r="D4348" s="7">
        <v>43374</v>
      </c>
      <c r="E4348" s="5" t="s">
        <v>29</v>
      </c>
      <c r="F4348" s="5">
        <v>421</v>
      </c>
      <c r="G4348" s="5">
        <v>212</v>
      </c>
      <c r="H4348" s="5" t="s">
        <v>30</v>
      </c>
      <c r="I4348" s="5">
        <v>9</v>
      </c>
      <c r="M4348" s="8"/>
      <c r="O4348" s="6"/>
    </row>
    <row r="4349" spans="1:15" ht="13">
      <c r="A4349" s="1">
        <v>50077341</v>
      </c>
      <c r="B4349" s="5">
        <v>20107564</v>
      </c>
      <c r="C4349" s="7">
        <v>43387</v>
      </c>
      <c r="D4349" s="7">
        <v>43389</v>
      </c>
      <c r="E4349" s="5" t="s">
        <v>23</v>
      </c>
      <c r="F4349" s="5">
        <v>4740</v>
      </c>
      <c r="G4349" s="5">
        <v>1877</v>
      </c>
      <c r="H4349" s="5" t="s">
        <v>30</v>
      </c>
      <c r="I4349" s="5">
        <v>3</v>
      </c>
      <c r="M4349" s="8"/>
      <c r="O4349" s="6"/>
    </row>
    <row r="4350" spans="1:15" ht="13">
      <c r="A4350" s="1">
        <v>50077351</v>
      </c>
      <c r="B4350" s="5">
        <v>21172969</v>
      </c>
      <c r="C4350" s="7">
        <v>43295</v>
      </c>
      <c r="D4350" s="7">
        <v>43296</v>
      </c>
      <c r="E4350" s="5" t="s">
        <v>28</v>
      </c>
      <c r="F4350" s="5">
        <v>255</v>
      </c>
      <c r="G4350" s="5">
        <v>138</v>
      </c>
      <c r="H4350" s="5" t="s">
        <v>32</v>
      </c>
      <c r="I4350" s="5">
        <v>4</v>
      </c>
      <c r="M4350" s="8"/>
      <c r="O4350" s="6"/>
    </row>
    <row r="4351" spans="1:15" ht="13">
      <c r="A4351" s="1">
        <v>50077371</v>
      </c>
      <c r="B4351" s="5">
        <v>12011291</v>
      </c>
      <c r="C4351" s="7">
        <v>43215</v>
      </c>
      <c r="D4351" s="7">
        <v>43218</v>
      </c>
      <c r="E4351" s="5" t="s">
        <v>28</v>
      </c>
      <c r="F4351" s="5">
        <v>550</v>
      </c>
      <c r="G4351" s="5">
        <v>187</v>
      </c>
      <c r="H4351" s="5" t="s">
        <v>27</v>
      </c>
      <c r="I4351" s="5">
        <v>5</v>
      </c>
      <c r="M4351" s="8"/>
      <c r="O4351" s="6"/>
    </row>
    <row r="4352" spans="1:15" ht="13">
      <c r="A4352" s="1">
        <v>50077381</v>
      </c>
      <c r="B4352" s="5">
        <v>13402090</v>
      </c>
      <c r="C4352" s="7">
        <v>43328</v>
      </c>
      <c r="D4352" s="7">
        <v>43328</v>
      </c>
      <c r="E4352" s="5" t="s">
        <v>29</v>
      </c>
      <c r="F4352" s="5">
        <v>277</v>
      </c>
      <c r="G4352" s="5">
        <v>132</v>
      </c>
      <c r="H4352" s="5" t="s">
        <v>25</v>
      </c>
      <c r="I4352" s="5">
        <v>3</v>
      </c>
      <c r="M4352" s="8"/>
      <c r="O4352" s="6"/>
    </row>
    <row r="4353" spans="1:15" ht="13">
      <c r="A4353" s="1">
        <v>50077411</v>
      </c>
      <c r="B4353" s="5">
        <v>16801544</v>
      </c>
      <c r="C4353" s="7">
        <v>43319</v>
      </c>
      <c r="D4353" s="7">
        <v>43322</v>
      </c>
      <c r="E4353" s="5" t="s">
        <v>23</v>
      </c>
      <c r="F4353" s="5">
        <v>1113</v>
      </c>
      <c r="G4353" s="5">
        <v>299</v>
      </c>
      <c r="H4353" s="5" t="s">
        <v>30</v>
      </c>
      <c r="I4353" s="5">
        <v>1</v>
      </c>
      <c r="M4353" s="8"/>
      <c r="O4353" s="6"/>
    </row>
    <row r="4354" spans="1:15" ht="13">
      <c r="A4354" s="1">
        <v>50077421</v>
      </c>
      <c r="B4354" s="5">
        <v>21172902</v>
      </c>
      <c r="C4354" s="7">
        <v>43097</v>
      </c>
      <c r="D4354" s="7">
        <v>43102</v>
      </c>
      <c r="E4354" s="5" t="s">
        <v>33</v>
      </c>
      <c r="F4354" s="5">
        <v>2693</v>
      </c>
      <c r="G4354" s="5">
        <v>1550</v>
      </c>
      <c r="H4354" s="5" t="s">
        <v>30</v>
      </c>
      <c r="I4354" s="5">
        <v>3</v>
      </c>
      <c r="M4354" s="8"/>
      <c r="O4354" s="6"/>
    </row>
    <row r="4355" spans="1:15" ht="13">
      <c r="A4355" s="1">
        <v>50077431</v>
      </c>
      <c r="B4355" s="5">
        <v>11316608</v>
      </c>
      <c r="C4355" s="7">
        <v>43223</v>
      </c>
      <c r="D4355" s="7">
        <v>43227</v>
      </c>
      <c r="E4355" s="5" t="s">
        <v>33</v>
      </c>
      <c r="F4355" s="5">
        <v>128275</v>
      </c>
      <c r="G4355" s="5">
        <v>58180</v>
      </c>
      <c r="H4355" s="5" t="s">
        <v>27</v>
      </c>
      <c r="I4355" s="5">
        <v>7</v>
      </c>
      <c r="M4355" s="8"/>
      <c r="O4355" s="6"/>
    </row>
    <row r="4356" spans="1:15" ht="13">
      <c r="A4356" s="1">
        <v>50077451</v>
      </c>
      <c r="B4356" s="5">
        <v>21096848</v>
      </c>
      <c r="C4356" s="7">
        <v>43397</v>
      </c>
      <c r="D4356" s="7">
        <v>43404</v>
      </c>
      <c r="E4356" s="5" t="s">
        <v>28</v>
      </c>
      <c r="F4356" s="5">
        <v>443</v>
      </c>
      <c r="G4356" s="5">
        <v>155</v>
      </c>
      <c r="H4356" s="5" t="s">
        <v>30</v>
      </c>
      <c r="I4356" s="5">
        <v>5</v>
      </c>
      <c r="M4356" s="8"/>
      <c r="O4356" s="6"/>
    </row>
    <row r="4357" spans="1:15" ht="13">
      <c r="A4357" s="1">
        <v>50077461</v>
      </c>
      <c r="B4357" s="5">
        <v>7007699</v>
      </c>
      <c r="C4357" s="7">
        <v>43136</v>
      </c>
      <c r="D4357" s="7">
        <v>43141</v>
      </c>
      <c r="E4357" s="5" t="s">
        <v>29</v>
      </c>
      <c r="F4357" s="5">
        <v>2565</v>
      </c>
      <c r="G4357" s="5">
        <v>960</v>
      </c>
      <c r="H4357" s="5" t="s">
        <v>30</v>
      </c>
      <c r="I4357" s="5">
        <v>4</v>
      </c>
      <c r="M4357" s="8"/>
      <c r="O4357" s="6"/>
    </row>
    <row r="4358" spans="1:15" ht="13">
      <c r="A4358" s="1">
        <v>50077471</v>
      </c>
      <c r="B4358" s="5">
        <v>8259226</v>
      </c>
      <c r="C4358" s="7">
        <v>43401</v>
      </c>
      <c r="D4358" s="7">
        <v>43405</v>
      </c>
      <c r="E4358" s="5" t="s">
        <v>29</v>
      </c>
      <c r="F4358" s="5">
        <v>2851</v>
      </c>
      <c r="G4358" s="5">
        <v>986</v>
      </c>
      <c r="H4358" s="5" t="s">
        <v>32</v>
      </c>
      <c r="I4358" s="5">
        <v>4</v>
      </c>
      <c r="M4358" s="8"/>
      <c r="O4358" s="6"/>
    </row>
    <row r="4359" spans="1:15" ht="13">
      <c r="A4359" s="1">
        <v>50077481</v>
      </c>
      <c r="B4359" s="5">
        <v>111551</v>
      </c>
      <c r="C4359" s="7">
        <v>43128</v>
      </c>
      <c r="D4359" s="7">
        <v>43130</v>
      </c>
      <c r="E4359" s="5" t="s">
        <v>23</v>
      </c>
      <c r="F4359" s="5">
        <v>465</v>
      </c>
      <c r="G4359" s="5">
        <v>298</v>
      </c>
      <c r="H4359" s="5" t="s">
        <v>30</v>
      </c>
      <c r="I4359" s="5">
        <v>4</v>
      </c>
      <c r="M4359" s="8"/>
      <c r="O4359" s="6"/>
    </row>
    <row r="4360" spans="1:15" ht="13">
      <c r="A4360" s="1">
        <v>50077511</v>
      </c>
      <c r="B4360" s="5">
        <v>21171480</v>
      </c>
      <c r="C4360" s="7">
        <v>43374</v>
      </c>
      <c r="D4360" s="7">
        <v>43381</v>
      </c>
      <c r="E4360" s="5" t="s">
        <v>28</v>
      </c>
      <c r="F4360" s="5">
        <v>676</v>
      </c>
      <c r="G4360" s="5">
        <v>177</v>
      </c>
      <c r="H4360" s="5" t="s">
        <v>30</v>
      </c>
      <c r="I4360" s="5">
        <v>2</v>
      </c>
      <c r="M4360" s="8"/>
      <c r="O4360" s="6"/>
    </row>
    <row r="4361" spans="1:15" ht="13">
      <c r="A4361" s="1">
        <v>50077541</v>
      </c>
      <c r="B4361" s="5">
        <v>21170306</v>
      </c>
      <c r="C4361" s="7">
        <v>43168</v>
      </c>
      <c r="D4361" s="7">
        <v>43168</v>
      </c>
      <c r="E4361" s="5" t="s">
        <v>28</v>
      </c>
      <c r="F4361" s="5">
        <v>662</v>
      </c>
      <c r="G4361" s="5">
        <v>161</v>
      </c>
      <c r="H4361" s="5" t="s">
        <v>32</v>
      </c>
      <c r="I4361" s="5">
        <v>2</v>
      </c>
      <c r="M4361" s="8"/>
      <c r="O4361" s="6"/>
    </row>
    <row r="4362" spans="1:15" ht="13">
      <c r="A4362" s="1">
        <v>50077551</v>
      </c>
      <c r="B4362" s="5">
        <v>17161632</v>
      </c>
      <c r="C4362" s="7">
        <v>43321</v>
      </c>
      <c r="D4362" s="7">
        <v>43325</v>
      </c>
      <c r="E4362" s="5" t="s">
        <v>29</v>
      </c>
      <c r="F4362" s="5">
        <v>479</v>
      </c>
      <c r="G4362" s="5">
        <v>278</v>
      </c>
      <c r="H4362" s="5" t="s">
        <v>27</v>
      </c>
      <c r="I4362" s="5">
        <v>4</v>
      </c>
      <c r="M4362" s="8"/>
      <c r="O4362" s="6"/>
    </row>
    <row r="4363" spans="1:15" ht="13">
      <c r="A4363" s="1">
        <v>50077571</v>
      </c>
      <c r="B4363" s="5">
        <v>5483344</v>
      </c>
      <c r="C4363" s="7">
        <v>43373</v>
      </c>
      <c r="D4363" s="7">
        <v>43373</v>
      </c>
      <c r="E4363" s="5" t="s">
        <v>29</v>
      </c>
      <c r="F4363" s="5">
        <v>220</v>
      </c>
      <c r="G4363" s="5">
        <v>146</v>
      </c>
      <c r="H4363" s="5" t="s">
        <v>32</v>
      </c>
      <c r="I4363" s="5">
        <v>4</v>
      </c>
      <c r="M4363" s="8"/>
      <c r="O4363" s="6"/>
    </row>
    <row r="4364" spans="1:15" ht="13">
      <c r="A4364" s="1">
        <v>50077581</v>
      </c>
      <c r="B4364" s="5">
        <v>21147630</v>
      </c>
      <c r="C4364" s="7">
        <v>43282</v>
      </c>
      <c r="D4364" s="7">
        <v>43287</v>
      </c>
      <c r="E4364" s="5" t="s">
        <v>33</v>
      </c>
      <c r="F4364" s="5">
        <v>309</v>
      </c>
      <c r="G4364" s="5">
        <v>67</v>
      </c>
      <c r="H4364" s="5" t="s">
        <v>30</v>
      </c>
      <c r="I4364" s="5">
        <v>1</v>
      </c>
      <c r="M4364" s="8"/>
      <c r="O4364" s="6"/>
    </row>
    <row r="4365" spans="1:15" ht="13">
      <c r="A4365" s="1">
        <v>50077591</v>
      </c>
      <c r="B4365" s="5">
        <v>19967327</v>
      </c>
      <c r="C4365" s="7">
        <v>43393</v>
      </c>
      <c r="D4365" s="7">
        <v>43400</v>
      </c>
      <c r="E4365" s="5" t="s">
        <v>29</v>
      </c>
      <c r="F4365" s="5">
        <v>68949</v>
      </c>
      <c r="G4365" s="5">
        <v>23823</v>
      </c>
      <c r="H4365" s="5" t="s">
        <v>32</v>
      </c>
      <c r="I4365" s="5">
        <v>5</v>
      </c>
      <c r="M4365" s="8"/>
      <c r="O4365" s="6"/>
    </row>
    <row r="4366" spans="1:15" ht="13">
      <c r="A4366" s="1">
        <v>50077631</v>
      </c>
      <c r="B4366" s="5">
        <v>201117</v>
      </c>
      <c r="C4366" s="7">
        <v>43197</v>
      </c>
      <c r="D4366" s="7">
        <v>43197</v>
      </c>
      <c r="E4366" s="5" t="s">
        <v>23</v>
      </c>
      <c r="F4366" s="5">
        <v>3480</v>
      </c>
      <c r="G4366" s="5">
        <v>2349</v>
      </c>
      <c r="H4366" s="5" t="s">
        <v>30</v>
      </c>
      <c r="I4366" s="5">
        <v>2</v>
      </c>
      <c r="M4366" s="8"/>
      <c r="O4366" s="6"/>
    </row>
    <row r="4367" spans="1:15" ht="13">
      <c r="A4367" s="1">
        <v>50077671</v>
      </c>
      <c r="B4367" s="5">
        <v>10816789</v>
      </c>
      <c r="C4367" s="7">
        <v>43206</v>
      </c>
      <c r="D4367" s="7">
        <v>43207</v>
      </c>
      <c r="E4367" s="5" t="s">
        <v>28</v>
      </c>
      <c r="F4367" s="5">
        <v>292</v>
      </c>
      <c r="G4367" s="5">
        <v>194</v>
      </c>
      <c r="H4367" s="5" t="s">
        <v>32</v>
      </c>
      <c r="I4367" s="5">
        <v>1</v>
      </c>
      <c r="M4367" s="8"/>
      <c r="O4367" s="6"/>
    </row>
    <row r="4368" spans="1:15" ht="13">
      <c r="A4368" s="1">
        <v>50077681</v>
      </c>
      <c r="B4368" s="5">
        <v>21169314</v>
      </c>
      <c r="C4368" s="7">
        <v>43319</v>
      </c>
      <c r="D4368" s="7">
        <v>43322</v>
      </c>
      <c r="E4368" s="5" t="s">
        <v>29</v>
      </c>
      <c r="F4368" s="5">
        <v>344</v>
      </c>
      <c r="G4368" s="5">
        <v>141</v>
      </c>
      <c r="H4368" s="5" t="s">
        <v>27</v>
      </c>
      <c r="I4368" s="5">
        <v>3</v>
      </c>
      <c r="M4368" s="8"/>
      <c r="O4368" s="6"/>
    </row>
    <row r="4369" spans="1:15" ht="13">
      <c r="A4369" s="1">
        <v>50077701</v>
      </c>
      <c r="B4369" s="5">
        <v>6868225</v>
      </c>
      <c r="C4369" s="7">
        <v>43336</v>
      </c>
      <c r="D4369" s="7">
        <v>43341</v>
      </c>
      <c r="E4369" s="5" t="s">
        <v>29</v>
      </c>
      <c r="F4369" s="5">
        <v>1743</v>
      </c>
      <c r="G4369" s="5">
        <v>1089</v>
      </c>
      <c r="H4369" s="5" t="s">
        <v>27</v>
      </c>
      <c r="I4369" s="5">
        <v>3</v>
      </c>
      <c r="M4369" s="8"/>
      <c r="O4369" s="6"/>
    </row>
    <row r="4370" spans="1:15" ht="13">
      <c r="A4370" s="1">
        <v>50077721</v>
      </c>
      <c r="B4370" s="5">
        <v>14816978</v>
      </c>
      <c r="C4370" s="7">
        <v>43250</v>
      </c>
      <c r="D4370" s="7">
        <v>43255</v>
      </c>
      <c r="E4370" s="5" t="s">
        <v>28</v>
      </c>
      <c r="F4370" s="5">
        <v>472</v>
      </c>
      <c r="G4370" s="5">
        <v>248</v>
      </c>
      <c r="H4370" s="5" t="s">
        <v>27</v>
      </c>
      <c r="I4370" s="5">
        <v>1</v>
      </c>
      <c r="M4370" s="8"/>
      <c r="O4370" s="6"/>
    </row>
    <row r="4371" spans="1:15" ht="13">
      <c r="A4371" s="1">
        <v>50077731</v>
      </c>
      <c r="B4371" s="5">
        <v>21172759</v>
      </c>
      <c r="C4371" s="7">
        <v>43072</v>
      </c>
      <c r="D4371" s="7">
        <v>43075</v>
      </c>
      <c r="E4371" s="5" t="s">
        <v>29</v>
      </c>
      <c r="F4371" s="5">
        <v>145</v>
      </c>
      <c r="G4371" s="5">
        <v>32</v>
      </c>
      <c r="H4371" s="5" t="s">
        <v>27</v>
      </c>
      <c r="I4371" s="5">
        <v>8</v>
      </c>
      <c r="M4371" s="8"/>
      <c r="O4371" s="6"/>
    </row>
    <row r="4372" spans="1:15" ht="13">
      <c r="A4372" s="1">
        <v>50077741</v>
      </c>
      <c r="B4372" s="5">
        <v>279123</v>
      </c>
      <c r="C4372" s="7">
        <v>43091</v>
      </c>
      <c r="D4372" s="7">
        <v>43096</v>
      </c>
      <c r="E4372" s="5" t="s">
        <v>33</v>
      </c>
      <c r="F4372" s="5">
        <v>496</v>
      </c>
      <c r="G4372" s="5">
        <v>164</v>
      </c>
      <c r="H4372" s="5" t="s">
        <v>32</v>
      </c>
      <c r="I4372" s="5">
        <v>7</v>
      </c>
      <c r="M4372" s="8"/>
      <c r="O4372" s="6"/>
    </row>
    <row r="4373" spans="1:15" ht="13">
      <c r="A4373" s="1">
        <v>50077761</v>
      </c>
      <c r="B4373" s="5">
        <v>7937361</v>
      </c>
      <c r="C4373" s="7">
        <v>43222</v>
      </c>
      <c r="D4373" s="7">
        <v>43227</v>
      </c>
      <c r="E4373" s="5" t="s">
        <v>29</v>
      </c>
      <c r="F4373" s="5">
        <v>1535</v>
      </c>
      <c r="G4373" s="5">
        <v>377</v>
      </c>
      <c r="H4373" s="5" t="s">
        <v>30</v>
      </c>
      <c r="I4373" s="5">
        <v>4</v>
      </c>
      <c r="M4373" s="8"/>
      <c r="O4373" s="6"/>
    </row>
    <row r="4374" spans="1:15" ht="13">
      <c r="A4374" s="1">
        <v>50077801</v>
      </c>
      <c r="B4374" s="5">
        <v>21168999</v>
      </c>
      <c r="C4374" s="7">
        <v>43071</v>
      </c>
      <c r="D4374" s="7">
        <v>43077</v>
      </c>
      <c r="E4374" s="5" t="s">
        <v>23</v>
      </c>
      <c r="F4374" s="5">
        <v>43055</v>
      </c>
      <c r="G4374" s="5">
        <v>10835</v>
      </c>
      <c r="H4374" s="5" t="s">
        <v>25</v>
      </c>
      <c r="I4374" s="5">
        <v>11</v>
      </c>
      <c r="M4374" s="8"/>
      <c r="O4374" s="6"/>
    </row>
    <row r="4375" spans="1:15" ht="13">
      <c r="A4375" s="1">
        <v>50077861</v>
      </c>
      <c r="B4375" s="5">
        <v>21163292</v>
      </c>
      <c r="C4375" s="7">
        <v>43148</v>
      </c>
      <c r="D4375" s="7">
        <v>43154</v>
      </c>
      <c r="E4375" s="5" t="s">
        <v>28</v>
      </c>
      <c r="F4375" s="5">
        <v>214</v>
      </c>
      <c r="G4375" s="5">
        <v>55</v>
      </c>
      <c r="H4375" s="5" t="s">
        <v>32</v>
      </c>
      <c r="I4375" s="5">
        <v>1</v>
      </c>
      <c r="M4375" s="8"/>
      <c r="O4375" s="6"/>
    </row>
    <row r="4376" spans="1:15" ht="13">
      <c r="A4376" s="1">
        <v>50077891</v>
      </c>
      <c r="B4376" s="5">
        <v>21170278</v>
      </c>
      <c r="C4376" s="7">
        <v>43222</v>
      </c>
      <c r="D4376" s="7">
        <v>43225</v>
      </c>
      <c r="E4376" s="5" t="s">
        <v>23</v>
      </c>
      <c r="F4376" s="5">
        <v>225</v>
      </c>
      <c r="G4376" s="5">
        <v>55</v>
      </c>
      <c r="H4376" s="5" t="s">
        <v>27</v>
      </c>
      <c r="I4376" s="5">
        <v>2</v>
      </c>
      <c r="M4376" s="8"/>
      <c r="O4376" s="6"/>
    </row>
    <row r="4377" spans="1:15" ht="13">
      <c r="A4377" s="1">
        <v>50077901</v>
      </c>
      <c r="B4377" s="5">
        <v>4984938</v>
      </c>
      <c r="C4377" s="7">
        <v>43429</v>
      </c>
      <c r="D4377" s="7">
        <v>43429</v>
      </c>
      <c r="E4377" s="5" t="s">
        <v>29</v>
      </c>
      <c r="F4377" s="5">
        <v>604</v>
      </c>
      <c r="G4377" s="5">
        <v>376</v>
      </c>
      <c r="H4377" s="5" t="s">
        <v>32</v>
      </c>
      <c r="I4377" s="5">
        <v>13</v>
      </c>
      <c r="M4377" s="8"/>
      <c r="O4377" s="6"/>
    </row>
    <row r="4378" spans="1:15" ht="13">
      <c r="A4378" s="1">
        <v>50077921</v>
      </c>
      <c r="B4378" s="5">
        <v>18385128</v>
      </c>
      <c r="C4378" s="7">
        <v>43187</v>
      </c>
      <c r="D4378" s="7">
        <v>43188</v>
      </c>
      <c r="E4378" s="5" t="s">
        <v>28</v>
      </c>
      <c r="F4378" s="5">
        <v>713</v>
      </c>
      <c r="G4378" s="5">
        <v>278</v>
      </c>
      <c r="H4378" s="5" t="s">
        <v>30</v>
      </c>
      <c r="I4378" s="5">
        <v>3</v>
      </c>
      <c r="M4378" s="8"/>
      <c r="O4378" s="6"/>
    </row>
    <row r="4379" spans="1:15" ht="13">
      <c r="A4379" s="1">
        <v>50077951</v>
      </c>
      <c r="B4379" s="5">
        <v>243729</v>
      </c>
      <c r="C4379" s="7">
        <v>43413</v>
      </c>
      <c r="D4379" s="7">
        <v>43413</v>
      </c>
      <c r="E4379" s="5" t="s">
        <v>33</v>
      </c>
      <c r="F4379" s="5">
        <v>1225</v>
      </c>
      <c r="G4379" s="5">
        <v>282</v>
      </c>
      <c r="H4379" s="5" t="s">
        <v>30</v>
      </c>
      <c r="I4379" s="5">
        <v>9</v>
      </c>
      <c r="M4379" s="8"/>
      <c r="O4379" s="6"/>
    </row>
    <row r="4380" spans="1:15" ht="13">
      <c r="A4380" s="1">
        <v>50077961</v>
      </c>
      <c r="B4380" s="5">
        <v>10879769</v>
      </c>
      <c r="C4380" s="7">
        <v>43226</v>
      </c>
      <c r="D4380" s="7">
        <v>43231</v>
      </c>
      <c r="E4380" s="5" t="s">
        <v>33</v>
      </c>
      <c r="F4380" s="5">
        <v>775</v>
      </c>
      <c r="G4380" s="5">
        <v>373</v>
      </c>
      <c r="H4380" s="5" t="s">
        <v>32</v>
      </c>
      <c r="I4380" s="5">
        <v>3</v>
      </c>
      <c r="M4380" s="8"/>
      <c r="O4380" s="6"/>
    </row>
    <row r="4381" spans="1:15" ht="13">
      <c r="A4381" s="1">
        <v>50077991</v>
      </c>
      <c r="B4381" s="5">
        <v>20775527</v>
      </c>
      <c r="C4381" s="7">
        <v>43214</v>
      </c>
      <c r="D4381" s="7">
        <v>43217</v>
      </c>
      <c r="E4381" s="5" t="s">
        <v>28</v>
      </c>
      <c r="F4381" s="5">
        <v>304</v>
      </c>
      <c r="G4381" s="5">
        <v>84</v>
      </c>
      <c r="H4381" s="5" t="s">
        <v>30</v>
      </c>
      <c r="I4381" s="5">
        <v>2</v>
      </c>
      <c r="M4381" s="8"/>
      <c r="O4381" s="6"/>
    </row>
    <row r="4382" spans="1:15" ht="13">
      <c r="A4382" s="1">
        <v>50078011</v>
      </c>
      <c r="B4382" s="5">
        <v>4232500</v>
      </c>
      <c r="C4382" s="7">
        <v>43242</v>
      </c>
      <c r="D4382" s="7">
        <v>43247</v>
      </c>
      <c r="E4382" s="5" t="s">
        <v>29</v>
      </c>
      <c r="F4382" s="5">
        <v>185</v>
      </c>
      <c r="G4382" s="5">
        <v>86</v>
      </c>
      <c r="H4382" s="5" t="s">
        <v>25</v>
      </c>
      <c r="I4382" s="5">
        <v>1</v>
      </c>
      <c r="M4382" s="8"/>
      <c r="O4382" s="6"/>
    </row>
    <row r="4383" spans="1:15" ht="13">
      <c r="A4383" s="1">
        <v>50078031</v>
      </c>
      <c r="B4383" s="5">
        <v>21166775</v>
      </c>
      <c r="C4383" s="7">
        <v>43254</v>
      </c>
      <c r="D4383" s="7">
        <v>43257</v>
      </c>
      <c r="E4383" s="5" t="s">
        <v>28</v>
      </c>
      <c r="F4383" s="5">
        <v>3276</v>
      </c>
      <c r="G4383" s="5">
        <v>1460</v>
      </c>
      <c r="H4383" s="5" t="s">
        <v>27</v>
      </c>
      <c r="I4383" s="5">
        <v>6</v>
      </c>
      <c r="M4383" s="8"/>
      <c r="O4383" s="6"/>
    </row>
    <row r="4384" spans="1:15" ht="13">
      <c r="A4384" s="1">
        <v>50078041</v>
      </c>
      <c r="B4384" s="5">
        <v>12081600</v>
      </c>
      <c r="C4384" s="7">
        <v>43272</v>
      </c>
      <c r="D4384" s="7">
        <v>43279</v>
      </c>
      <c r="E4384" s="5" t="s">
        <v>29</v>
      </c>
      <c r="F4384" s="5">
        <v>1721</v>
      </c>
      <c r="G4384" s="5">
        <v>509</v>
      </c>
      <c r="H4384" s="5" t="s">
        <v>32</v>
      </c>
      <c r="I4384" s="5">
        <v>5</v>
      </c>
      <c r="M4384" s="8"/>
      <c r="O4384" s="6"/>
    </row>
    <row r="4385" spans="1:15" ht="13">
      <c r="A4385" s="1">
        <v>50078051</v>
      </c>
      <c r="B4385" s="5">
        <v>21172902</v>
      </c>
      <c r="C4385" s="7">
        <v>43235</v>
      </c>
      <c r="D4385" s="7">
        <v>43238</v>
      </c>
      <c r="E4385" s="5" t="s">
        <v>28</v>
      </c>
      <c r="F4385" s="5">
        <v>224</v>
      </c>
      <c r="G4385" s="5">
        <v>156</v>
      </c>
      <c r="H4385" s="5" t="s">
        <v>30</v>
      </c>
      <c r="I4385" s="5">
        <v>2</v>
      </c>
      <c r="M4385" s="8"/>
      <c r="O4385" s="6"/>
    </row>
    <row r="4386" spans="1:15" ht="13">
      <c r="A4386" s="1">
        <v>50078061</v>
      </c>
      <c r="B4386" s="5">
        <v>16734375</v>
      </c>
      <c r="C4386" s="7">
        <v>43317</v>
      </c>
      <c r="D4386" s="7">
        <v>43322</v>
      </c>
      <c r="E4386" s="5" t="s">
        <v>29</v>
      </c>
      <c r="F4386" s="5">
        <v>347</v>
      </c>
      <c r="G4386" s="5">
        <v>127</v>
      </c>
      <c r="H4386" s="5" t="s">
        <v>30</v>
      </c>
      <c r="I4386" s="5">
        <v>2</v>
      </c>
      <c r="M4386" s="8"/>
      <c r="O4386" s="6"/>
    </row>
    <row r="4387" spans="1:15" ht="13">
      <c r="A4387" s="1">
        <v>50078071</v>
      </c>
      <c r="B4387" s="5">
        <v>235859</v>
      </c>
      <c r="C4387" s="7">
        <v>43269</v>
      </c>
      <c r="D4387" s="7">
        <v>43276</v>
      </c>
      <c r="E4387" s="5" t="s">
        <v>28</v>
      </c>
      <c r="F4387" s="5">
        <v>262</v>
      </c>
      <c r="G4387" s="5">
        <v>83</v>
      </c>
      <c r="H4387" s="5" t="s">
        <v>30</v>
      </c>
      <c r="I4387" s="5">
        <v>3</v>
      </c>
      <c r="M4387" s="8"/>
      <c r="O4387" s="6"/>
    </row>
    <row r="4388" spans="1:15" ht="13">
      <c r="A4388" s="1">
        <v>50078081</v>
      </c>
      <c r="B4388" s="5">
        <v>7310534</v>
      </c>
      <c r="C4388" s="7">
        <v>43193</v>
      </c>
      <c r="D4388" s="7">
        <v>43199</v>
      </c>
      <c r="E4388" s="5" t="s">
        <v>29</v>
      </c>
      <c r="F4388" s="5">
        <v>2590</v>
      </c>
      <c r="G4388" s="5">
        <v>1446</v>
      </c>
      <c r="H4388" s="5" t="s">
        <v>27</v>
      </c>
      <c r="I4388" s="5">
        <v>2</v>
      </c>
      <c r="M4388" s="8"/>
      <c r="O4388" s="6"/>
    </row>
    <row r="4389" spans="1:15" ht="13">
      <c r="A4389" s="1">
        <v>50078101</v>
      </c>
      <c r="B4389" s="5">
        <v>11156205</v>
      </c>
      <c r="C4389" s="7">
        <v>43165</v>
      </c>
      <c r="D4389" s="7">
        <v>43170</v>
      </c>
      <c r="E4389" s="5" t="s">
        <v>28</v>
      </c>
      <c r="F4389" s="5">
        <v>129</v>
      </c>
      <c r="G4389" s="5">
        <v>33</v>
      </c>
      <c r="H4389" s="5" t="s">
        <v>30</v>
      </c>
      <c r="I4389" s="5">
        <v>4</v>
      </c>
      <c r="M4389" s="8"/>
      <c r="O4389" s="6"/>
    </row>
    <row r="4390" spans="1:15" ht="13">
      <c r="A4390" s="1">
        <v>50078151</v>
      </c>
      <c r="B4390" s="5">
        <v>21147630</v>
      </c>
      <c r="C4390" s="7">
        <v>43122</v>
      </c>
      <c r="D4390" s="7">
        <v>43129</v>
      </c>
      <c r="E4390" s="5" t="s">
        <v>23</v>
      </c>
      <c r="F4390" s="5">
        <v>2698</v>
      </c>
      <c r="G4390" s="5">
        <v>1176</v>
      </c>
      <c r="H4390" s="5" t="s">
        <v>30</v>
      </c>
      <c r="I4390" s="5">
        <v>3</v>
      </c>
      <c r="M4390" s="8"/>
      <c r="O4390" s="6"/>
    </row>
    <row r="4391" spans="1:15" ht="13">
      <c r="A4391" s="1">
        <v>50078161</v>
      </c>
      <c r="B4391" s="5">
        <v>4123605</v>
      </c>
      <c r="C4391" s="7">
        <v>43426</v>
      </c>
      <c r="D4391" s="7">
        <v>43430</v>
      </c>
      <c r="E4391" s="5" t="s">
        <v>29</v>
      </c>
      <c r="F4391" s="5">
        <v>177</v>
      </c>
      <c r="G4391" s="5">
        <v>45</v>
      </c>
      <c r="H4391" s="5" t="s">
        <v>32</v>
      </c>
      <c r="I4391" s="5">
        <v>2</v>
      </c>
      <c r="M4391" s="8"/>
      <c r="O4391" s="6"/>
    </row>
    <row r="4392" spans="1:15" ht="13">
      <c r="A4392" s="1">
        <v>50078191</v>
      </c>
      <c r="B4392" s="5">
        <v>18966374</v>
      </c>
      <c r="C4392" s="7">
        <v>43266</v>
      </c>
      <c r="D4392" s="7">
        <v>43268</v>
      </c>
      <c r="E4392" s="5" t="s">
        <v>28</v>
      </c>
      <c r="F4392" s="5">
        <v>50070</v>
      </c>
      <c r="G4392" s="5">
        <v>24636</v>
      </c>
      <c r="H4392" s="5" t="s">
        <v>27</v>
      </c>
      <c r="I4392" s="5">
        <v>4</v>
      </c>
      <c r="M4392" s="8"/>
      <c r="O4392" s="6"/>
    </row>
    <row r="4393" spans="1:15" ht="13">
      <c r="A4393" s="1">
        <v>50078221</v>
      </c>
      <c r="B4393" s="5">
        <v>4820097</v>
      </c>
      <c r="C4393" s="7">
        <v>43119</v>
      </c>
      <c r="D4393" s="7">
        <v>43123</v>
      </c>
      <c r="E4393" s="5" t="s">
        <v>28</v>
      </c>
      <c r="F4393" s="5">
        <v>12915</v>
      </c>
      <c r="G4393" s="5">
        <v>3661</v>
      </c>
      <c r="H4393" s="5" t="s">
        <v>32</v>
      </c>
      <c r="I4393" s="5">
        <v>7</v>
      </c>
      <c r="M4393" s="8"/>
      <c r="O4393" s="6"/>
    </row>
    <row r="4394" spans="1:15" ht="13">
      <c r="A4394" s="1">
        <v>50078241</v>
      </c>
      <c r="B4394" s="5">
        <v>21167109</v>
      </c>
      <c r="C4394" s="7">
        <v>43201</v>
      </c>
      <c r="D4394" s="7">
        <v>43206</v>
      </c>
      <c r="E4394" s="5" t="s">
        <v>28</v>
      </c>
      <c r="F4394" s="5">
        <v>267</v>
      </c>
      <c r="G4394" s="5">
        <v>107</v>
      </c>
      <c r="H4394" s="5" t="s">
        <v>32</v>
      </c>
      <c r="I4394" s="5">
        <v>2</v>
      </c>
      <c r="M4394" s="8"/>
      <c r="O4394" s="6"/>
    </row>
    <row r="4395" spans="1:15" ht="13">
      <c r="A4395" s="1">
        <v>50078281</v>
      </c>
      <c r="B4395" s="5">
        <v>6913511</v>
      </c>
      <c r="C4395" s="7">
        <v>43348</v>
      </c>
      <c r="D4395" s="7">
        <v>43350</v>
      </c>
      <c r="E4395" s="5" t="s">
        <v>28</v>
      </c>
      <c r="F4395" s="5">
        <v>231</v>
      </c>
      <c r="G4395" s="5">
        <v>58</v>
      </c>
      <c r="H4395" s="5" t="s">
        <v>25</v>
      </c>
      <c r="I4395" s="5">
        <v>1</v>
      </c>
      <c r="M4395" s="8"/>
      <c r="O4395" s="6"/>
    </row>
    <row r="4396" spans="1:15" ht="13">
      <c r="A4396" s="1">
        <v>50078291</v>
      </c>
      <c r="B4396" s="5">
        <v>6741598</v>
      </c>
      <c r="C4396" s="7">
        <v>43203</v>
      </c>
      <c r="D4396" s="7">
        <v>43206</v>
      </c>
      <c r="E4396" s="5" t="s">
        <v>29</v>
      </c>
      <c r="F4396" s="5">
        <v>646</v>
      </c>
      <c r="G4396" s="5">
        <v>205</v>
      </c>
      <c r="H4396" s="5" t="s">
        <v>25</v>
      </c>
      <c r="I4396" s="5">
        <v>3</v>
      </c>
      <c r="M4396" s="8"/>
      <c r="O4396" s="6"/>
    </row>
    <row r="4397" spans="1:15" ht="13">
      <c r="A4397" s="1">
        <v>50078301</v>
      </c>
      <c r="B4397" s="5">
        <v>104413</v>
      </c>
      <c r="C4397" s="7">
        <v>43300</v>
      </c>
      <c r="D4397" s="7">
        <v>43302</v>
      </c>
      <c r="E4397" s="5" t="s">
        <v>33</v>
      </c>
      <c r="F4397" s="5">
        <v>208</v>
      </c>
      <c r="G4397" s="5">
        <v>129</v>
      </c>
      <c r="H4397" s="5" t="s">
        <v>27</v>
      </c>
      <c r="I4397" s="5">
        <v>11</v>
      </c>
      <c r="M4397" s="8"/>
      <c r="O4397" s="6"/>
    </row>
    <row r="4398" spans="1:15" ht="13">
      <c r="A4398" s="1">
        <v>50078311</v>
      </c>
      <c r="B4398" s="5">
        <v>13914735</v>
      </c>
      <c r="C4398" s="7">
        <v>43082</v>
      </c>
      <c r="D4398" s="7">
        <v>43085</v>
      </c>
      <c r="E4398" s="5" t="s">
        <v>33</v>
      </c>
      <c r="F4398" s="5">
        <v>653</v>
      </c>
      <c r="G4398" s="5">
        <v>210</v>
      </c>
      <c r="H4398" s="5" t="s">
        <v>30</v>
      </c>
      <c r="I4398" s="5">
        <v>2</v>
      </c>
      <c r="M4398" s="8"/>
      <c r="O4398" s="6"/>
    </row>
    <row r="4399" spans="1:15" ht="13">
      <c r="A4399" s="1">
        <v>50078321</v>
      </c>
      <c r="B4399" s="5">
        <v>21046762</v>
      </c>
      <c r="C4399" s="7">
        <v>43090</v>
      </c>
      <c r="D4399" s="7">
        <v>43092</v>
      </c>
      <c r="E4399" s="5" t="s">
        <v>33</v>
      </c>
      <c r="F4399" s="5">
        <v>258</v>
      </c>
      <c r="G4399" s="5">
        <v>126</v>
      </c>
      <c r="H4399" s="5" t="s">
        <v>27</v>
      </c>
      <c r="I4399" s="5">
        <v>3</v>
      </c>
      <c r="M4399" s="8"/>
      <c r="O4399" s="6"/>
    </row>
    <row r="4400" spans="1:15" ht="13">
      <c r="A4400" s="1">
        <v>50078341</v>
      </c>
      <c r="B4400" s="5">
        <v>21170822</v>
      </c>
      <c r="C4400" s="7">
        <v>43361</v>
      </c>
      <c r="D4400" s="7">
        <v>43363</v>
      </c>
      <c r="E4400" s="5" t="s">
        <v>33</v>
      </c>
      <c r="F4400" s="5">
        <v>417</v>
      </c>
      <c r="G4400" s="5">
        <v>138</v>
      </c>
      <c r="H4400" s="5" t="s">
        <v>25</v>
      </c>
      <c r="I4400" s="5">
        <v>2</v>
      </c>
      <c r="M4400" s="8"/>
      <c r="O4400" s="6"/>
    </row>
    <row r="4401" spans="1:15" ht="13">
      <c r="A4401" s="1">
        <v>50078351</v>
      </c>
      <c r="B4401" s="5">
        <v>8537386</v>
      </c>
      <c r="C4401" s="7">
        <v>43101</v>
      </c>
      <c r="D4401" s="7">
        <v>43105</v>
      </c>
      <c r="E4401" s="5" t="s">
        <v>33</v>
      </c>
      <c r="F4401" s="5">
        <v>652</v>
      </c>
      <c r="G4401" s="5">
        <v>348</v>
      </c>
      <c r="H4401" s="5" t="s">
        <v>30</v>
      </c>
      <c r="I4401" s="5">
        <v>16</v>
      </c>
      <c r="M4401" s="8"/>
      <c r="O4401" s="6"/>
    </row>
    <row r="4402" spans="1:15" ht="13">
      <c r="A4402" s="1">
        <v>50078361</v>
      </c>
      <c r="B4402" s="5">
        <v>18448651</v>
      </c>
      <c r="C4402" s="7">
        <v>43228</v>
      </c>
      <c r="D4402" s="7">
        <v>43233</v>
      </c>
      <c r="E4402" s="5" t="s">
        <v>33</v>
      </c>
      <c r="F4402" s="5">
        <v>258</v>
      </c>
      <c r="G4402" s="5">
        <v>62</v>
      </c>
      <c r="H4402" s="5" t="s">
        <v>32</v>
      </c>
      <c r="I4402" s="5">
        <v>3</v>
      </c>
      <c r="M4402" s="8"/>
      <c r="O4402" s="6"/>
    </row>
    <row r="4403" spans="1:15" ht="13">
      <c r="A4403" s="1">
        <v>50078371</v>
      </c>
      <c r="B4403" s="5">
        <v>20738239</v>
      </c>
      <c r="C4403" s="7">
        <v>43410</v>
      </c>
      <c r="D4403" s="7">
        <v>43416</v>
      </c>
      <c r="E4403" s="5" t="s">
        <v>23</v>
      </c>
      <c r="F4403" s="5">
        <v>201</v>
      </c>
      <c r="G4403" s="5">
        <v>113</v>
      </c>
      <c r="H4403" s="5" t="s">
        <v>27</v>
      </c>
      <c r="I4403" s="5">
        <v>2</v>
      </c>
      <c r="M4403" s="8"/>
      <c r="O4403" s="6"/>
    </row>
    <row r="4404" spans="1:15" ht="13">
      <c r="A4404" s="1">
        <v>50078391</v>
      </c>
      <c r="B4404" s="5">
        <v>19324438</v>
      </c>
      <c r="C4404" s="7">
        <v>43300</v>
      </c>
      <c r="D4404" s="7">
        <v>43304</v>
      </c>
      <c r="E4404" s="5" t="s">
        <v>28</v>
      </c>
      <c r="F4404" s="5">
        <v>7349</v>
      </c>
      <c r="G4404" s="5">
        <v>1479</v>
      </c>
      <c r="H4404" s="5" t="s">
        <v>27</v>
      </c>
      <c r="I4404" s="5">
        <v>7</v>
      </c>
      <c r="M4404" s="8"/>
      <c r="O4404" s="6"/>
    </row>
    <row r="4405" spans="1:15" ht="13">
      <c r="A4405" s="1">
        <v>50078401</v>
      </c>
      <c r="B4405" s="5">
        <v>5951266</v>
      </c>
      <c r="C4405" s="7">
        <v>43365</v>
      </c>
      <c r="D4405" s="7">
        <v>43370</v>
      </c>
      <c r="E4405" s="5" t="s">
        <v>29</v>
      </c>
      <c r="F4405" s="5">
        <v>2590</v>
      </c>
      <c r="G4405" s="5">
        <v>1089</v>
      </c>
      <c r="H4405" s="5" t="s">
        <v>25</v>
      </c>
      <c r="I4405" s="5">
        <v>12</v>
      </c>
      <c r="M4405" s="8"/>
      <c r="O4405" s="6"/>
    </row>
    <row r="4406" spans="1:15" ht="13">
      <c r="A4406" s="1">
        <v>50078421</v>
      </c>
      <c r="B4406" s="5">
        <v>13243892</v>
      </c>
      <c r="C4406" s="7">
        <v>43359</v>
      </c>
      <c r="D4406" s="7">
        <v>43363</v>
      </c>
      <c r="E4406" s="5" t="s">
        <v>29</v>
      </c>
      <c r="F4406" s="5">
        <v>648</v>
      </c>
      <c r="G4406" s="5">
        <v>195</v>
      </c>
      <c r="H4406" s="5" t="s">
        <v>30</v>
      </c>
      <c r="I4406" s="5">
        <v>17</v>
      </c>
      <c r="M4406" s="8"/>
      <c r="O4406" s="6"/>
    </row>
    <row r="4407" spans="1:15" ht="13">
      <c r="A4407" s="1">
        <v>50078441</v>
      </c>
      <c r="B4407" s="5">
        <v>14829394</v>
      </c>
      <c r="C4407" s="7">
        <v>43347</v>
      </c>
      <c r="D4407" s="7">
        <v>43353</v>
      </c>
      <c r="E4407" s="5" t="s">
        <v>29</v>
      </c>
      <c r="F4407" s="5">
        <v>243</v>
      </c>
      <c r="G4407" s="5">
        <v>165</v>
      </c>
      <c r="H4407" s="5" t="s">
        <v>25</v>
      </c>
      <c r="I4407" s="5">
        <v>6</v>
      </c>
      <c r="M4407" s="8"/>
      <c r="O4407" s="6"/>
    </row>
    <row r="4408" spans="1:15" ht="13">
      <c r="A4408" s="1">
        <v>50078451</v>
      </c>
      <c r="B4408" s="5">
        <v>21171852</v>
      </c>
      <c r="C4408" s="7">
        <v>43365</v>
      </c>
      <c r="D4408" s="7">
        <v>43369</v>
      </c>
      <c r="E4408" s="5" t="s">
        <v>29</v>
      </c>
      <c r="F4408" s="5">
        <v>683</v>
      </c>
      <c r="G4408" s="5">
        <v>408</v>
      </c>
      <c r="H4408" s="5" t="s">
        <v>30</v>
      </c>
      <c r="I4408" s="5">
        <v>2</v>
      </c>
      <c r="M4408" s="8"/>
      <c r="O4408" s="6"/>
    </row>
    <row r="4409" spans="1:15" ht="13">
      <c r="A4409" s="1">
        <v>50078461</v>
      </c>
      <c r="B4409" s="5">
        <v>21163129</v>
      </c>
      <c r="C4409" s="7">
        <v>43382</v>
      </c>
      <c r="D4409" s="7">
        <v>43387</v>
      </c>
      <c r="E4409" s="5" t="s">
        <v>28</v>
      </c>
      <c r="F4409" s="5">
        <v>630</v>
      </c>
      <c r="G4409" s="5">
        <v>126</v>
      </c>
      <c r="H4409" s="5" t="s">
        <v>30</v>
      </c>
      <c r="I4409" s="5">
        <v>9</v>
      </c>
      <c r="M4409" s="8"/>
      <c r="O4409" s="6"/>
    </row>
    <row r="4410" spans="1:15" ht="13">
      <c r="A4410" s="1">
        <v>50078471</v>
      </c>
      <c r="B4410" s="5">
        <v>16166261</v>
      </c>
      <c r="C4410" s="7">
        <v>43102</v>
      </c>
      <c r="D4410" s="7">
        <v>43108</v>
      </c>
      <c r="E4410" s="5" t="s">
        <v>28</v>
      </c>
      <c r="F4410" s="5">
        <v>4350</v>
      </c>
      <c r="G4410" s="5">
        <v>1239</v>
      </c>
      <c r="H4410" s="5" t="s">
        <v>30</v>
      </c>
      <c r="I4410" s="5">
        <v>13</v>
      </c>
      <c r="M4410" s="8"/>
      <c r="O4410" s="6"/>
    </row>
    <row r="4411" spans="1:15" ht="13">
      <c r="A4411" s="1">
        <v>50078481</v>
      </c>
      <c r="B4411" s="5">
        <v>16284528</v>
      </c>
      <c r="C4411" s="7">
        <v>43081</v>
      </c>
      <c r="D4411" s="7">
        <v>43088</v>
      </c>
      <c r="E4411" s="5" t="s">
        <v>29</v>
      </c>
      <c r="F4411" s="5">
        <v>848</v>
      </c>
      <c r="G4411" s="5">
        <v>574</v>
      </c>
      <c r="H4411" s="5" t="s">
        <v>27</v>
      </c>
      <c r="I4411" s="5">
        <v>1</v>
      </c>
      <c r="M4411" s="8"/>
      <c r="O4411" s="6"/>
    </row>
    <row r="4412" spans="1:15" ht="13">
      <c r="A4412" s="1">
        <v>50078501</v>
      </c>
      <c r="B4412" s="5">
        <v>21164790</v>
      </c>
      <c r="C4412" s="7">
        <v>43133</v>
      </c>
      <c r="D4412" s="7">
        <v>43134</v>
      </c>
      <c r="E4412" s="5" t="s">
        <v>29</v>
      </c>
      <c r="F4412" s="5">
        <v>263</v>
      </c>
      <c r="G4412" s="5">
        <v>176</v>
      </c>
      <c r="H4412" s="5" t="s">
        <v>27</v>
      </c>
      <c r="I4412" s="5">
        <v>6</v>
      </c>
      <c r="M4412" s="8"/>
      <c r="O4412" s="6"/>
    </row>
    <row r="4413" spans="1:15" ht="13">
      <c r="A4413" s="1">
        <v>50078521</v>
      </c>
      <c r="B4413" s="5">
        <v>20990119</v>
      </c>
      <c r="C4413" s="7">
        <v>43072</v>
      </c>
      <c r="D4413" s="7">
        <v>43076</v>
      </c>
      <c r="E4413" s="5" t="s">
        <v>33</v>
      </c>
      <c r="F4413" s="5">
        <v>649</v>
      </c>
      <c r="G4413" s="5">
        <v>194</v>
      </c>
      <c r="H4413" s="5" t="s">
        <v>27</v>
      </c>
      <c r="I4413" s="5">
        <v>5</v>
      </c>
      <c r="M4413" s="8"/>
      <c r="O4413" s="6"/>
    </row>
    <row r="4414" spans="1:15" ht="13">
      <c r="A4414" s="1">
        <v>50078531</v>
      </c>
      <c r="B4414" s="5">
        <v>21070287</v>
      </c>
      <c r="C4414" s="7">
        <v>43173</v>
      </c>
      <c r="D4414" s="7">
        <v>43175</v>
      </c>
      <c r="E4414" s="5" t="s">
        <v>28</v>
      </c>
      <c r="F4414" s="5">
        <v>135</v>
      </c>
      <c r="G4414" s="5">
        <v>51</v>
      </c>
      <c r="H4414" s="5" t="s">
        <v>30</v>
      </c>
      <c r="I4414" s="5">
        <v>5</v>
      </c>
      <c r="M4414" s="8"/>
      <c r="O4414" s="6"/>
    </row>
    <row r="4415" spans="1:15" ht="13">
      <c r="A4415" s="1">
        <v>50078571</v>
      </c>
      <c r="B4415" s="5">
        <v>16824277</v>
      </c>
      <c r="C4415" s="7">
        <v>43106</v>
      </c>
      <c r="D4415" s="7">
        <v>43108</v>
      </c>
      <c r="E4415" s="5" t="s">
        <v>23</v>
      </c>
      <c r="F4415" s="5">
        <v>258</v>
      </c>
      <c r="G4415" s="5">
        <v>153</v>
      </c>
      <c r="H4415" s="5" t="s">
        <v>30</v>
      </c>
      <c r="I4415" s="5">
        <v>4</v>
      </c>
      <c r="M4415" s="8"/>
      <c r="O4415" s="6"/>
    </row>
    <row r="4416" spans="1:15" ht="13">
      <c r="A4416" s="1">
        <v>50078581</v>
      </c>
      <c r="B4416" s="5">
        <v>4447751</v>
      </c>
      <c r="C4416" s="7">
        <v>43307</v>
      </c>
      <c r="D4416" s="7">
        <v>43310</v>
      </c>
      <c r="E4416" s="5" t="s">
        <v>29</v>
      </c>
      <c r="F4416" s="5">
        <v>213</v>
      </c>
      <c r="G4416" s="5">
        <v>92</v>
      </c>
      <c r="H4416" s="5" t="s">
        <v>27</v>
      </c>
      <c r="I4416" s="5">
        <v>14</v>
      </c>
      <c r="M4416" s="8"/>
      <c r="O4416" s="6"/>
    </row>
    <row r="4417" spans="1:15" ht="13">
      <c r="A4417" s="1">
        <v>50078591</v>
      </c>
      <c r="B4417" s="5">
        <v>19033829</v>
      </c>
      <c r="C4417" s="7">
        <v>43201</v>
      </c>
      <c r="D4417" s="7">
        <v>43204</v>
      </c>
      <c r="E4417" s="5" t="s">
        <v>33</v>
      </c>
      <c r="F4417" s="5">
        <v>175</v>
      </c>
      <c r="G4417" s="5">
        <v>79</v>
      </c>
      <c r="H4417" s="5" t="s">
        <v>25</v>
      </c>
      <c r="I4417" s="5">
        <v>4</v>
      </c>
      <c r="M4417" s="8"/>
      <c r="O4417" s="6"/>
    </row>
    <row r="4418" spans="1:15" ht="13">
      <c r="A4418" s="1">
        <v>50078601</v>
      </c>
      <c r="B4418" s="5">
        <v>11105871</v>
      </c>
      <c r="C4418" s="7">
        <v>43387</v>
      </c>
      <c r="D4418" s="7">
        <v>43387</v>
      </c>
      <c r="E4418" s="5" t="s">
        <v>33</v>
      </c>
      <c r="F4418" s="5">
        <v>564</v>
      </c>
      <c r="G4418" s="5">
        <v>354</v>
      </c>
      <c r="H4418" s="5" t="s">
        <v>30</v>
      </c>
      <c r="I4418" s="5">
        <v>1</v>
      </c>
      <c r="M4418" s="8"/>
      <c r="O4418" s="6"/>
    </row>
    <row r="4419" spans="1:15" ht="13">
      <c r="A4419" s="1">
        <v>50078661</v>
      </c>
      <c r="B4419" s="5">
        <v>95273</v>
      </c>
      <c r="C4419" s="7">
        <v>43135</v>
      </c>
      <c r="D4419" s="7">
        <v>43135</v>
      </c>
      <c r="E4419" s="5" t="s">
        <v>28</v>
      </c>
      <c r="F4419" s="5">
        <v>1720</v>
      </c>
      <c r="G4419" s="5">
        <v>469</v>
      </c>
      <c r="H4419" s="5" t="s">
        <v>25</v>
      </c>
      <c r="I4419" s="5">
        <v>8</v>
      </c>
      <c r="M4419" s="8"/>
      <c r="O4419" s="6"/>
    </row>
    <row r="4420" spans="1:15" ht="13">
      <c r="A4420" s="1">
        <v>50078671</v>
      </c>
      <c r="B4420" s="5">
        <v>313823</v>
      </c>
      <c r="C4420" s="7">
        <v>43274</v>
      </c>
      <c r="D4420" s="7">
        <v>43277</v>
      </c>
      <c r="E4420" s="5" t="s">
        <v>28</v>
      </c>
      <c r="F4420" s="5">
        <v>397</v>
      </c>
      <c r="G4420" s="5">
        <v>237</v>
      </c>
      <c r="H4420" s="5" t="s">
        <v>30</v>
      </c>
      <c r="I4420" s="5">
        <v>5</v>
      </c>
      <c r="M4420" s="8"/>
      <c r="O4420" s="6"/>
    </row>
    <row r="4421" spans="1:15" ht="13">
      <c r="A4421" s="1">
        <v>50078711</v>
      </c>
      <c r="B4421" s="5">
        <v>16958110</v>
      </c>
      <c r="C4421" s="7">
        <v>43333</v>
      </c>
      <c r="D4421" s="7">
        <v>43335</v>
      </c>
      <c r="E4421" s="5" t="s">
        <v>29</v>
      </c>
      <c r="F4421" s="5">
        <v>428</v>
      </c>
      <c r="G4421" s="5">
        <v>212</v>
      </c>
      <c r="H4421" s="5" t="s">
        <v>32</v>
      </c>
      <c r="I4421" s="5">
        <v>4</v>
      </c>
      <c r="M4421" s="8"/>
      <c r="O4421" s="6"/>
    </row>
    <row r="4422" spans="1:15" ht="13">
      <c r="A4422" s="1">
        <v>50078731</v>
      </c>
      <c r="B4422" s="5">
        <v>14285741</v>
      </c>
      <c r="C4422" s="7">
        <v>43186</v>
      </c>
      <c r="D4422" s="7">
        <v>43190</v>
      </c>
      <c r="E4422" s="5" t="s">
        <v>23</v>
      </c>
      <c r="F4422" s="5">
        <v>10875</v>
      </c>
      <c r="G4422" s="5">
        <v>2308</v>
      </c>
      <c r="H4422" s="5" t="s">
        <v>30</v>
      </c>
      <c r="I4422" s="5">
        <v>1</v>
      </c>
      <c r="M4422" s="8"/>
      <c r="O4422" s="6"/>
    </row>
    <row r="4423" spans="1:15" ht="13">
      <c r="A4423" s="1">
        <v>50078741</v>
      </c>
      <c r="B4423" s="5">
        <v>194138</v>
      </c>
      <c r="C4423" s="7">
        <v>43279</v>
      </c>
      <c r="D4423" s="7">
        <v>43284</v>
      </c>
      <c r="E4423" s="5" t="s">
        <v>29</v>
      </c>
      <c r="F4423" s="5">
        <v>4032</v>
      </c>
      <c r="G4423" s="5">
        <v>1125</v>
      </c>
      <c r="H4423" s="5" t="s">
        <v>30</v>
      </c>
      <c r="I4423" s="5">
        <v>3</v>
      </c>
      <c r="M4423" s="8"/>
      <c r="O4423" s="6"/>
    </row>
    <row r="4424" spans="1:15" ht="13">
      <c r="A4424" s="1">
        <v>50078751</v>
      </c>
      <c r="B4424" s="5">
        <v>21171776</v>
      </c>
      <c r="C4424" s="7">
        <v>43266</v>
      </c>
      <c r="D4424" s="7">
        <v>43269</v>
      </c>
      <c r="E4424" s="5" t="s">
        <v>28</v>
      </c>
      <c r="F4424" s="5">
        <v>541</v>
      </c>
      <c r="G4424" s="5">
        <v>336</v>
      </c>
      <c r="H4424" s="5" t="s">
        <v>30</v>
      </c>
      <c r="I4424" s="5">
        <v>2</v>
      </c>
      <c r="M4424" s="8"/>
      <c r="O4424" s="6"/>
    </row>
    <row r="4425" spans="1:15" ht="13">
      <c r="A4425" s="1">
        <v>50078761</v>
      </c>
      <c r="B4425" s="5">
        <v>8958239</v>
      </c>
      <c r="C4425" s="7">
        <v>43307</v>
      </c>
      <c r="D4425" s="7">
        <v>43310</v>
      </c>
      <c r="E4425" s="5" t="s">
        <v>28</v>
      </c>
      <c r="F4425" s="5">
        <v>156</v>
      </c>
      <c r="G4425" s="5">
        <v>80</v>
      </c>
      <c r="H4425" s="5" t="s">
        <v>32</v>
      </c>
      <c r="I4425" s="5">
        <v>8</v>
      </c>
      <c r="M4425" s="8"/>
      <c r="O4425" s="6"/>
    </row>
    <row r="4426" spans="1:15" ht="13">
      <c r="A4426" s="1">
        <v>50078781</v>
      </c>
      <c r="B4426" s="5">
        <v>4222784</v>
      </c>
      <c r="C4426" s="7">
        <v>43347</v>
      </c>
      <c r="D4426" s="7">
        <v>43354</v>
      </c>
      <c r="E4426" s="5" t="s">
        <v>29</v>
      </c>
      <c r="F4426" s="5">
        <v>122</v>
      </c>
      <c r="G4426" s="5">
        <v>48</v>
      </c>
      <c r="H4426" s="5" t="s">
        <v>32</v>
      </c>
      <c r="I4426" s="5">
        <v>13</v>
      </c>
      <c r="M4426" s="8"/>
      <c r="O4426" s="6"/>
    </row>
    <row r="4427" spans="1:15" ht="13">
      <c r="A4427" s="1">
        <v>50078791</v>
      </c>
      <c r="B4427" s="5">
        <v>17050217</v>
      </c>
      <c r="C4427" s="7">
        <v>43420</v>
      </c>
      <c r="D4427" s="7">
        <v>43423</v>
      </c>
      <c r="E4427" s="5" t="s">
        <v>33</v>
      </c>
      <c r="F4427" s="5">
        <v>344</v>
      </c>
      <c r="G4427" s="5">
        <v>233</v>
      </c>
      <c r="H4427" s="5" t="s">
        <v>25</v>
      </c>
      <c r="I4427" s="5">
        <v>4</v>
      </c>
      <c r="M4427" s="8"/>
      <c r="O4427" s="6"/>
    </row>
    <row r="4428" spans="1:15" ht="13">
      <c r="A4428" s="1">
        <v>50078811</v>
      </c>
      <c r="B4428" s="5">
        <v>20152057</v>
      </c>
      <c r="C4428" s="7">
        <v>43160</v>
      </c>
      <c r="D4428" s="7">
        <v>43167</v>
      </c>
      <c r="E4428" s="5" t="s">
        <v>23</v>
      </c>
      <c r="F4428" s="5">
        <v>3350</v>
      </c>
      <c r="G4428" s="5">
        <v>1458</v>
      </c>
      <c r="H4428" s="5" t="s">
        <v>32</v>
      </c>
      <c r="I4428" s="5">
        <v>6</v>
      </c>
      <c r="M4428" s="8"/>
      <c r="O4428" s="6"/>
    </row>
    <row r="4429" spans="1:15" ht="13">
      <c r="A4429" s="1">
        <v>50078821</v>
      </c>
      <c r="B4429" s="5">
        <v>19706362</v>
      </c>
      <c r="C4429" s="7">
        <v>43372</v>
      </c>
      <c r="D4429" s="7">
        <v>43379</v>
      </c>
      <c r="E4429" s="5" t="s">
        <v>28</v>
      </c>
      <c r="F4429" s="5">
        <v>183</v>
      </c>
      <c r="G4429" s="5">
        <v>113</v>
      </c>
      <c r="H4429" s="5" t="s">
        <v>27</v>
      </c>
      <c r="I4429" s="5">
        <v>2</v>
      </c>
      <c r="M4429" s="8"/>
      <c r="O4429" s="6"/>
    </row>
    <row r="4430" spans="1:15" ht="13">
      <c r="A4430" s="1">
        <v>50078841</v>
      </c>
      <c r="B4430" s="5">
        <v>313077</v>
      </c>
      <c r="C4430" s="7">
        <v>43068</v>
      </c>
      <c r="D4430" s="7">
        <v>43073</v>
      </c>
      <c r="E4430" s="5" t="s">
        <v>33</v>
      </c>
      <c r="F4430" s="5">
        <v>12960</v>
      </c>
      <c r="G4430" s="5">
        <v>4542</v>
      </c>
      <c r="H4430" s="5" t="s">
        <v>32</v>
      </c>
      <c r="I4430" s="5">
        <v>12</v>
      </c>
      <c r="M4430" s="8"/>
      <c r="O4430" s="6"/>
    </row>
    <row r="4431" spans="1:15" ht="13">
      <c r="A4431" s="1">
        <v>50078861</v>
      </c>
      <c r="B4431" s="5">
        <v>5449310</v>
      </c>
      <c r="C4431" s="7">
        <v>43146</v>
      </c>
      <c r="D4431" s="7">
        <v>43149</v>
      </c>
      <c r="E4431" s="5" t="s">
        <v>23</v>
      </c>
      <c r="F4431" s="5">
        <v>1583</v>
      </c>
      <c r="G4431" s="5">
        <v>427</v>
      </c>
      <c r="H4431" s="5" t="s">
        <v>27</v>
      </c>
      <c r="I4431" s="5">
        <v>6</v>
      </c>
      <c r="M4431" s="8"/>
      <c r="O4431" s="6"/>
    </row>
    <row r="4432" spans="1:15" ht="13">
      <c r="A4432" s="1">
        <v>50078871</v>
      </c>
      <c r="B4432" s="5">
        <v>21173017</v>
      </c>
      <c r="C4432" s="7">
        <v>43394</v>
      </c>
      <c r="D4432" s="7">
        <v>43395</v>
      </c>
      <c r="E4432" s="5" t="s">
        <v>29</v>
      </c>
      <c r="F4432" s="5">
        <v>128</v>
      </c>
      <c r="G4432" s="5">
        <v>75</v>
      </c>
      <c r="H4432" s="5" t="s">
        <v>32</v>
      </c>
      <c r="I4432" s="5">
        <v>10</v>
      </c>
      <c r="M4432" s="8"/>
      <c r="O4432" s="6"/>
    </row>
    <row r="4433" spans="1:15" ht="13">
      <c r="A4433" s="1">
        <v>50078881</v>
      </c>
      <c r="B4433" s="5">
        <v>21170115</v>
      </c>
      <c r="C4433" s="7">
        <v>43132</v>
      </c>
      <c r="D4433" s="7">
        <v>43132</v>
      </c>
      <c r="E4433" s="5" t="s">
        <v>28</v>
      </c>
      <c r="F4433" s="5">
        <v>555</v>
      </c>
      <c r="G4433" s="5">
        <v>367</v>
      </c>
      <c r="H4433" s="5" t="s">
        <v>30</v>
      </c>
      <c r="I4433" s="5">
        <v>10</v>
      </c>
      <c r="M4433" s="8"/>
      <c r="O4433" s="6"/>
    </row>
    <row r="4434" spans="1:15" ht="13">
      <c r="A4434" s="1">
        <v>50078921</v>
      </c>
      <c r="B4434" s="5">
        <v>12843425</v>
      </c>
      <c r="C4434" s="7">
        <v>43311</v>
      </c>
      <c r="D4434" s="7">
        <v>43311</v>
      </c>
      <c r="E4434" s="5" t="s">
        <v>23</v>
      </c>
      <c r="F4434" s="5">
        <v>403</v>
      </c>
      <c r="G4434" s="5">
        <v>195</v>
      </c>
      <c r="H4434" s="5" t="s">
        <v>25</v>
      </c>
      <c r="I4434" s="5">
        <v>2</v>
      </c>
      <c r="M4434" s="8"/>
      <c r="O4434" s="6"/>
    </row>
    <row r="4435" spans="1:15" ht="13">
      <c r="A4435" s="1">
        <v>50078941</v>
      </c>
      <c r="B4435" s="5">
        <v>21171690</v>
      </c>
      <c r="C4435" s="7">
        <v>43093</v>
      </c>
      <c r="D4435" s="7">
        <v>43097</v>
      </c>
      <c r="E4435" s="5" t="s">
        <v>29</v>
      </c>
      <c r="F4435" s="5">
        <v>342</v>
      </c>
      <c r="G4435" s="5">
        <v>69</v>
      </c>
      <c r="H4435" s="5" t="s">
        <v>30</v>
      </c>
      <c r="I4435" s="5">
        <v>14</v>
      </c>
      <c r="M4435" s="8"/>
      <c r="O4435" s="6"/>
    </row>
    <row r="4436" spans="1:15" ht="13">
      <c r="A4436" s="1">
        <v>50078951</v>
      </c>
      <c r="B4436" s="5">
        <v>264807</v>
      </c>
      <c r="C4436" s="7">
        <v>43140</v>
      </c>
      <c r="D4436" s="7">
        <v>43142</v>
      </c>
      <c r="E4436" s="5" t="s">
        <v>33</v>
      </c>
      <c r="F4436" s="5">
        <v>705</v>
      </c>
      <c r="G4436" s="5">
        <v>342</v>
      </c>
      <c r="H4436" s="5" t="s">
        <v>25</v>
      </c>
      <c r="I4436" s="5">
        <v>2</v>
      </c>
      <c r="M4436" s="8"/>
      <c r="O4436" s="6"/>
    </row>
    <row r="4437" spans="1:15" ht="13">
      <c r="A4437" s="1">
        <v>50078991</v>
      </c>
      <c r="B4437" s="5">
        <v>21166384</v>
      </c>
      <c r="C4437" s="7">
        <v>43368</v>
      </c>
      <c r="D4437" s="7">
        <v>43370</v>
      </c>
      <c r="E4437" s="5" t="s">
        <v>29</v>
      </c>
      <c r="F4437" s="5">
        <v>154</v>
      </c>
      <c r="G4437" s="5">
        <v>83</v>
      </c>
      <c r="H4437" s="5" t="s">
        <v>25</v>
      </c>
      <c r="I4437" s="5">
        <v>3</v>
      </c>
      <c r="M4437" s="8"/>
      <c r="O4437" s="6"/>
    </row>
    <row r="4438" spans="1:15" ht="13">
      <c r="A4438" s="1">
        <v>50079011</v>
      </c>
      <c r="B4438" s="5">
        <v>10545478</v>
      </c>
      <c r="C4438" s="7">
        <v>43132</v>
      </c>
      <c r="D4438" s="7">
        <v>43135</v>
      </c>
      <c r="E4438" s="5" t="s">
        <v>29</v>
      </c>
      <c r="F4438" s="5">
        <v>4967</v>
      </c>
      <c r="G4438" s="5">
        <v>1492</v>
      </c>
      <c r="H4438" s="5" t="s">
        <v>30</v>
      </c>
      <c r="I4438" s="5">
        <v>8</v>
      </c>
      <c r="M4438" s="8"/>
      <c r="O4438" s="6"/>
    </row>
    <row r="4439" spans="1:15" ht="13">
      <c r="A4439" s="1">
        <v>50079021</v>
      </c>
      <c r="B4439" s="5">
        <v>18179526</v>
      </c>
      <c r="C4439" s="7">
        <v>43311</v>
      </c>
      <c r="D4439" s="7">
        <v>43313</v>
      </c>
      <c r="E4439" s="5" t="s">
        <v>29</v>
      </c>
      <c r="F4439" s="5">
        <v>257</v>
      </c>
      <c r="G4439" s="5">
        <v>52</v>
      </c>
      <c r="H4439" s="5" t="s">
        <v>25</v>
      </c>
      <c r="I4439" s="5">
        <v>3</v>
      </c>
      <c r="M4439" s="8"/>
      <c r="O4439" s="6"/>
    </row>
    <row r="4440" spans="1:15" ht="13">
      <c r="A4440" s="1">
        <v>50079031</v>
      </c>
      <c r="B4440" s="5">
        <v>21163530</v>
      </c>
      <c r="C4440" s="7">
        <v>43202</v>
      </c>
      <c r="D4440" s="7">
        <v>43206</v>
      </c>
      <c r="E4440" s="5" t="s">
        <v>29</v>
      </c>
      <c r="F4440" s="5">
        <v>451</v>
      </c>
      <c r="G4440" s="5">
        <v>133</v>
      </c>
      <c r="H4440" s="5" t="s">
        <v>32</v>
      </c>
      <c r="I4440" s="5">
        <v>2</v>
      </c>
      <c r="M4440" s="8"/>
      <c r="O4440" s="6"/>
    </row>
    <row r="4441" spans="1:15" ht="13">
      <c r="A4441" s="1">
        <v>50079051</v>
      </c>
      <c r="B4441" s="5">
        <v>20843317</v>
      </c>
      <c r="C4441" s="7">
        <v>43398</v>
      </c>
      <c r="D4441" s="7">
        <v>43402</v>
      </c>
      <c r="E4441" s="5" t="s">
        <v>29</v>
      </c>
      <c r="F4441" s="5">
        <v>771</v>
      </c>
      <c r="G4441" s="5">
        <v>165</v>
      </c>
      <c r="H4441" s="5" t="s">
        <v>27</v>
      </c>
      <c r="I4441" s="5">
        <v>12</v>
      </c>
      <c r="M4441" s="8"/>
      <c r="O4441" s="6"/>
    </row>
    <row r="4442" spans="1:15" ht="13">
      <c r="A4442" s="1">
        <v>50079071</v>
      </c>
      <c r="B4442" s="5">
        <v>16391552</v>
      </c>
      <c r="C4442" s="7">
        <v>43334</v>
      </c>
      <c r="D4442" s="7">
        <v>43340</v>
      </c>
      <c r="E4442" s="5" t="s">
        <v>29</v>
      </c>
      <c r="F4442" s="5">
        <v>406</v>
      </c>
      <c r="G4442" s="5">
        <v>207</v>
      </c>
      <c r="H4442" s="5" t="s">
        <v>27</v>
      </c>
      <c r="I4442" s="5">
        <v>3</v>
      </c>
      <c r="M4442" s="8"/>
      <c r="O4442" s="6"/>
    </row>
    <row r="4443" spans="1:15" ht="13">
      <c r="A4443" s="1">
        <v>50079081</v>
      </c>
      <c r="B4443" s="5">
        <v>20539528</v>
      </c>
      <c r="C4443" s="7">
        <v>43333</v>
      </c>
      <c r="D4443" s="7">
        <v>43337</v>
      </c>
      <c r="E4443" s="5" t="s">
        <v>23</v>
      </c>
      <c r="F4443" s="5">
        <v>559</v>
      </c>
      <c r="G4443" s="5">
        <v>280</v>
      </c>
      <c r="H4443" s="5" t="s">
        <v>32</v>
      </c>
      <c r="I4443" s="5">
        <v>3</v>
      </c>
      <c r="M4443" s="8"/>
      <c r="O4443" s="6"/>
    </row>
    <row r="4444" spans="1:15" ht="13">
      <c r="A4444" s="1">
        <v>50079091</v>
      </c>
      <c r="B4444" s="5">
        <v>21165840</v>
      </c>
      <c r="C4444" s="7">
        <v>43144</v>
      </c>
      <c r="D4444" s="7">
        <v>43146</v>
      </c>
      <c r="E4444" s="5" t="s">
        <v>28</v>
      </c>
      <c r="F4444" s="5">
        <v>820</v>
      </c>
      <c r="G4444" s="5">
        <v>165</v>
      </c>
      <c r="H4444" s="5" t="s">
        <v>30</v>
      </c>
      <c r="I4444" s="5">
        <v>4</v>
      </c>
      <c r="M4444" s="8"/>
      <c r="O4444" s="6"/>
    </row>
    <row r="4445" spans="1:15" ht="13">
      <c r="A4445" s="1">
        <v>50079101</v>
      </c>
      <c r="B4445" s="5">
        <v>6316613</v>
      </c>
      <c r="C4445" s="7">
        <v>43345</v>
      </c>
      <c r="D4445" s="7">
        <v>43347</v>
      </c>
      <c r="E4445" s="5" t="s">
        <v>23</v>
      </c>
      <c r="F4445" s="5">
        <v>397</v>
      </c>
      <c r="G4445" s="5">
        <v>115</v>
      </c>
      <c r="H4445" s="5" t="s">
        <v>25</v>
      </c>
      <c r="I4445" s="5">
        <v>2</v>
      </c>
      <c r="M4445" s="8"/>
      <c r="O4445" s="6"/>
    </row>
    <row r="4446" spans="1:15" ht="13">
      <c r="A4446" s="1">
        <v>50079111</v>
      </c>
      <c r="B4446" s="5">
        <v>7979000</v>
      </c>
      <c r="C4446" s="7">
        <v>43265</v>
      </c>
      <c r="D4446" s="7">
        <v>43270</v>
      </c>
      <c r="E4446" s="5" t="s">
        <v>28</v>
      </c>
      <c r="F4446" s="5">
        <v>171</v>
      </c>
      <c r="G4446" s="5">
        <v>101</v>
      </c>
      <c r="H4446" s="5" t="s">
        <v>30</v>
      </c>
      <c r="I4446" s="5">
        <v>2</v>
      </c>
      <c r="M4446" s="8"/>
      <c r="O4446" s="6"/>
    </row>
    <row r="4447" spans="1:15" ht="13">
      <c r="A4447" s="1">
        <v>50079131</v>
      </c>
      <c r="B4447" s="5">
        <v>14980053</v>
      </c>
      <c r="C4447" s="7">
        <v>43390</v>
      </c>
      <c r="D4447" s="7">
        <v>43391</v>
      </c>
      <c r="E4447" s="5" t="s">
        <v>28</v>
      </c>
      <c r="F4447" s="5">
        <v>273</v>
      </c>
      <c r="G4447" s="5">
        <v>57</v>
      </c>
      <c r="H4447" s="5" t="s">
        <v>30</v>
      </c>
      <c r="I4447" s="5">
        <v>4</v>
      </c>
      <c r="M4447" s="8"/>
      <c r="O4447" s="6"/>
    </row>
    <row r="4448" spans="1:15" ht="13">
      <c r="A4448" s="1">
        <v>50079141</v>
      </c>
      <c r="B4448" s="5">
        <v>21165334</v>
      </c>
      <c r="C4448" s="7">
        <v>43209</v>
      </c>
      <c r="D4448" s="7">
        <v>43210</v>
      </c>
      <c r="E4448" s="5" t="s">
        <v>29</v>
      </c>
      <c r="F4448" s="5">
        <v>680</v>
      </c>
      <c r="G4448" s="5">
        <v>154</v>
      </c>
      <c r="H4448" s="5" t="s">
        <v>30</v>
      </c>
      <c r="I4448" s="5">
        <v>14</v>
      </c>
      <c r="M4448" s="8"/>
      <c r="O4448" s="6"/>
    </row>
    <row r="4449" spans="1:15" ht="13">
      <c r="A4449" s="1">
        <v>50079151</v>
      </c>
      <c r="B4449" s="5">
        <v>20970430</v>
      </c>
      <c r="C4449" s="7">
        <v>43422</v>
      </c>
      <c r="D4449" s="7">
        <v>43424</v>
      </c>
      <c r="E4449" s="5" t="s">
        <v>28</v>
      </c>
      <c r="F4449" s="5">
        <v>192</v>
      </c>
      <c r="G4449" s="5">
        <v>61</v>
      </c>
      <c r="H4449" s="5" t="s">
        <v>32</v>
      </c>
      <c r="I4449" s="5">
        <v>9</v>
      </c>
      <c r="M4449" s="8"/>
      <c r="O4449" s="6"/>
    </row>
    <row r="4450" spans="1:15" ht="13">
      <c r="A4450" s="1">
        <v>50079191</v>
      </c>
      <c r="B4450" s="5">
        <v>21109674</v>
      </c>
      <c r="C4450" s="7">
        <v>43090</v>
      </c>
      <c r="D4450" s="7">
        <v>43094</v>
      </c>
      <c r="E4450" s="5" t="s">
        <v>28</v>
      </c>
      <c r="F4450" s="5">
        <v>284</v>
      </c>
      <c r="G4450" s="5">
        <v>115</v>
      </c>
      <c r="H4450" s="5" t="s">
        <v>25</v>
      </c>
      <c r="I4450" s="5">
        <v>1</v>
      </c>
      <c r="M4450" s="8"/>
      <c r="O4450" s="6"/>
    </row>
    <row r="4451" spans="1:15" ht="13">
      <c r="A4451" s="1">
        <v>50079201</v>
      </c>
      <c r="B4451" s="5">
        <v>17204817</v>
      </c>
      <c r="C4451" s="7">
        <v>43242</v>
      </c>
      <c r="D4451" s="7">
        <v>43243</v>
      </c>
      <c r="E4451" s="5" t="s">
        <v>29</v>
      </c>
      <c r="F4451" s="5">
        <v>272</v>
      </c>
      <c r="G4451" s="5">
        <v>169</v>
      </c>
      <c r="H4451" s="5" t="s">
        <v>30</v>
      </c>
      <c r="I4451" s="5">
        <v>3</v>
      </c>
      <c r="M4451" s="8"/>
      <c r="O4451" s="6"/>
    </row>
    <row r="4452" spans="1:15" ht="13">
      <c r="A4452" s="1">
        <v>50079211</v>
      </c>
      <c r="B4452" s="5">
        <v>7032446</v>
      </c>
      <c r="C4452" s="7">
        <v>43265</v>
      </c>
      <c r="D4452" s="7">
        <v>43270</v>
      </c>
      <c r="E4452" s="5" t="s">
        <v>23</v>
      </c>
      <c r="F4452" s="5">
        <v>556</v>
      </c>
      <c r="G4452" s="5">
        <v>335</v>
      </c>
      <c r="H4452" s="5" t="s">
        <v>25</v>
      </c>
      <c r="I4452" s="5">
        <v>15</v>
      </c>
      <c r="M4452" s="8"/>
      <c r="O4452" s="6"/>
    </row>
    <row r="4453" spans="1:15" ht="13">
      <c r="A4453" s="1">
        <v>50079221</v>
      </c>
      <c r="B4453" s="5">
        <v>21165258</v>
      </c>
      <c r="C4453" s="7">
        <v>43216</v>
      </c>
      <c r="D4453" s="7">
        <v>43219</v>
      </c>
      <c r="E4453" s="5" t="s">
        <v>33</v>
      </c>
      <c r="F4453" s="5">
        <v>9748</v>
      </c>
      <c r="G4453" s="5">
        <v>2006</v>
      </c>
      <c r="H4453" s="5" t="s">
        <v>32</v>
      </c>
      <c r="I4453" s="5">
        <v>7</v>
      </c>
      <c r="M4453" s="8"/>
      <c r="O4453" s="6"/>
    </row>
    <row r="4454" spans="1:15" ht="13">
      <c r="A4454" s="1">
        <v>50079231</v>
      </c>
      <c r="B4454" s="5">
        <v>7310534</v>
      </c>
      <c r="C4454" s="7">
        <v>43373</v>
      </c>
      <c r="D4454" s="7">
        <v>43376</v>
      </c>
      <c r="E4454" s="5" t="s">
        <v>23</v>
      </c>
      <c r="F4454" s="5">
        <v>108</v>
      </c>
      <c r="G4454" s="5">
        <v>58</v>
      </c>
      <c r="H4454" s="5" t="s">
        <v>27</v>
      </c>
      <c r="I4454" s="5">
        <v>5</v>
      </c>
      <c r="M4454" s="8"/>
      <c r="O4454" s="6"/>
    </row>
    <row r="4455" spans="1:15" ht="13">
      <c r="A4455" s="1">
        <v>50079261</v>
      </c>
      <c r="B4455" s="5">
        <v>21163530</v>
      </c>
      <c r="C4455" s="7">
        <v>43367</v>
      </c>
      <c r="D4455" s="7">
        <v>43371</v>
      </c>
      <c r="E4455" s="5" t="s">
        <v>28</v>
      </c>
      <c r="F4455" s="5">
        <v>453</v>
      </c>
      <c r="G4455" s="5">
        <v>263</v>
      </c>
      <c r="H4455" s="5" t="s">
        <v>32</v>
      </c>
      <c r="I4455" s="5">
        <v>12</v>
      </c>
      <c r="M4455" s="8"/>
      <c r="O4455" s="6"/>
    </row>
    <row r="4456" spans="1:15" ht="13">
      <c r="A4456" s="1">
        <v>50079281</v>
      </c>
      <c r="B4456" s="5">
        <v>342487</v>
      </c>
      <c r="C4456" s="7">
        <v>43321</v>
      </c>
      <c r="D4456" s="7">
        <v>43321</v>
      </c>
      <c r="E4456" s="5" t="s">
        <v>33</v>
      </c>
      <c r="F4456" s="5">
        <v>263</v>
      </c>
      <c r="G4456" s="5">
        <v>106</v>
      </c>
      <c r="H4456" s="5" t="s">
        <v>27</v>
      </c>
      <c r="I4456" s="5">
        <v>2</v>
      </c>
      <c r="M4456" s="8"/>
      <c r="O4456" s="6"/>
    </row>
    <row r="4457" spans="1:15" ht="13">
      <c r="A4457" s="1">
        <v>50079301</v>
      </c>
      <c r="B4457" s="5">
        <v>15346926</v>
      </c>
      <c r="C4457" s="7">
        <v>43125</v>
      </c>
      <c r="D4457" s="7">
        <v>43130</v>
      </c>
      <c r="E4457" s="5" t="s">
        <v>23</v>
      </c>
      <c r="F4457" s="5">
        <v>723</v>
      </c>
      <c r="G4457" s="5">
        <v>281</v>
      </c>
      <c r="H4457" s="5" t="s">
        <v>25</v>
      </c>
      <c r="I4457" s="5">
        <v>11</v>
      </c>
      <c r="M4457" s="8"/>
      <c r="O4457" s="6"/>
    </row>
    <row r="4458" spans="1:15" ht="13">
      <c r="A4458" s="1">
        <v>50079311</v>
      </c>
      <c r="B4458" s="5">
        <v>21162709</v>
      </c>
      <c r="C4458" s="7">
        <v>43182</v>
      </c>
      <c r="D4458" s="7">
        <v>43183</v>
      </c>
      <c r="E4458" s="5" t="s">
        <v>23</v>
      </c>
      <c r="F4458" s="5">
        <v>11500</v>
      </c>
      <c r="G4458" s="5">
        <v>7695</v>
      </c>
      <c r="H4458" s="5" t="s">
        <v>30</v>
      </c>
      <c r="I4458" s="5">
        <v>14</v>
      </c>
      <c r="M4458" s="8"/>
      <c r="O4458" s="6"/>
    </row>
    <row r="4459" spans="1:15" ht="13">
      <c r="A4459" s="1">
        <v>50079361</v>
      </c>
      <c r="B4459" s="5">
        <v>4978333</v>
      </c>
      <c r="C4459" s="7">
        <v>43325</v>
      </c>
      <c r="D4459" s="7">
        <v>43327</v>
      </c>
      <c r="E4459" s="5" t="s">
        <v>33</v>
      </c>
      <c r="F4459" s="5">
        <v>4258</v>
      </c>
      <c r="G4459" s="5">
        <v>2386</v>
      </c>
      <c r="H4459" s="5" t="s">
        <v>27</v>
      </c>
      <c r="I4459" s="5">
        <v>12</v>
      </c>
      <c r="M4459" s="8"/>
      <c r="O4459" s="6"/>
    </row>
    <row r="4460" spans="1:15" ht="13">
      <c r="A4460" s="1">
        <v>50079371</v>
      </c>
      <c r="B4460" s="5">
        <v>5446934</v>
      </c>
      <c r="C4460" s="7">
        <v>43155</v>
      </c>
      <c r="D4460" s="7">
        <v>43160</v>
      </c>
      <c r="E4460" s="5" t="s">
        <v>28</v>
      </c>
      <c r="F4460" s="5">
        <v>1593</v>
      </c>
      <c r="G4460" s="5">
        <v>813</v>
      </c>
      <c r="H4460" s="5" t="s">
        <v>30</v>
      </c>
      <c r="I4460" s="5">
        <v>8</v>
      </c>
      <c r="M4460" s="8"/>
      <c r="O4460" s="6"/>
    </row>
    <row r="4461" spans="1:15" ht="13">
      <c r="A4461" s="1">
        <v>50079381</v>
      </c>
      <c r="B4461" s="5">
        <v>6608653</v>
      </c>
      <c r="C4461" s="7">
        <v>43074</v>
      </c>
      <c r="D4461" s="7">
        <v>43078</v>
      </c>
      <c r="E4461" s="5" t="s">
        <v>28</v>
      </c>
      <c r="F4461" s="5">
        <v>48180</v>
      </c>
      <c r="G4461" s="5">
        <v>15826</v>
      </c>
      <c r="H4461" s="5" t="s">
        <v>32</v>
      </c>
      <c r="I4461" s="5">
        <v>6</v>
      </c>
      <c r="M4461" s="8"/>
      <c r="O4461" s="6"/>
    </row>
    <row r="4462" spans="1:15" ht="13">
      <c r="A4462" s="1">
        <v>50079391</v>
      </c>
      <c r="B4462" s="5">
        <v>21167596</v>
      </c>
      <c r="C4462" s="7">
        <v>43317</v>
      </c>
      <c r="D4462" s="7">
        <v>43321</v>
      </c>
      <c r="E4462" s="5" t="s">
        <v>33</v>
      </c>
      <c r="F4462" s="5">
        <v>617</v>
      </c>
      <c r="G4462" s="5">
        <v>315</v>
      </c>
      <c r="H4462" s="5" t="s">
        <v>27</v>
      </c>
      <c r="I4462" s="5">
        <v>1</v>
      </c>
      <c r="M4462" s="8"/>
      <c r="O4462" s="6"/>
    </row>
    <row r="4463" spans="1:15" ht="13">
      <c r="A4463" s="1">
        <v>50079401</v>
      </c>
      <c r="B4463" s="5">
        <v>12447777</v>
      </c>
      <c r="C4463" s="7">
        <v>43327</v>
      </c>
      <c r="D4463" s="7">
        <v>43333</v>
      </c>
      <c r="E4463" s="5" t="s">
        <v>28</v>
      </c>
      <c r="F4463" s="5">
        <v>58590</v>
      </c>
      <c r="G4463" s="5">
        <v>18247</v>
      </c>
      <c r="H4463" s="5" t="s">
        <v>30</v>
      </c>
      <c r="I4463" s="5">
        <v>3</v>
      </c>
      <c r="M4463" s="8"/>
      <c r="O4463" s="6"/>
    </row>
    <row r="4464" spans="1:15" ht="13">
      <c r="A4464" s="1">
        <v>50079411</v>
      </c>
      <c r="B4464" s="5">
        <v>12904858</v>
      </c>
      <c r="C4464" s="7">
        <v>43202</v>
      </c>
      <c r="D4464" s="7">
        <v>43207</v>
      </c>
      <c r="E4464" s="5" t="s">
        <v>29</v>
      </c>
      <c r="F4464" s="5">
        <v>35280</v>
      </c>
      <c r="G4464" s="5">
        <v>14770</v>
      </c>
      <c r="H4464" s="5" t="s">
        <v>30</v>
      </c>
      <c r="I4464" s="5">
        <v>8</v>
      </c>
      <c r="M4464" s="8"/>
      <c r="O4464" s="6"/>
    </row>
    <row r="4465" spans="1:15" ht="13">
      <c r="A4465" s="1">
        <v>50079451</v>
      </c>
      <c r="B4465" s="5">
        <v>9646051</v>
      </c>
      <c r="C4465" s="7">
        <v>43395</v>
      </c>
      <c r="D4465" s="7">
        <v>43396</v>
      </c>
      <c r="E4465" s="5" t="s">
        <v>23</v>
      </c>
      <c r="F4465" s="5">
        <v>515</v>
      </c>
      <c r="G4465" s="5">
        <v>147</v>
      </c>
      <c r="H4465" s="5" t="s">
        <v>27</v>
      </c>
      <c r="I4465" s="5">
        <v>2</v>
      </c>
      <c r="M4465" s="8"/>
      <c r="O4465" s="6"/>
    </row>
    <row r="4466" spans="1:15" ht="13">
      <c r="A4466" s="1">
        <v>50079471</v>
      </c>
      <c r="B4466" s="5">
        <v>13243892</v>
      </c>
      <c r="C4466" s="7">
        <v>43297</v>
      </c>
      <c r="D4466" s="7">
        <v>43303</v>
      </c>
      <c r="E4466" s="5" t="s">
        <v>29</v>
      </c>
      <c r="F4466" s="5">
        <v>138</v>
      </c>
      <c r="G4466" s="5">
        <v>65</v>
      </c>
      <c r="H4466" s="5" t="s">
        <v>30</v>
      </c>
      <c r="I4466" s="5">
        <v>7</v>
      </c>
      <c r="M4466" s="8"/>
      <c r="O4466" s="6"/>
    </row>
    <row r="4467" spans="1:15" ht="13">
      <c r="A4467" s="1">
        <v>50079501</v>
      </c>
      <c r="B4467" s="5">
        <v>21154339</v>
      </c>
      <c r="C4467" s="7">
        <v>43262</v>
      </c>
      <c r="D4467" s="7">
        <v>43264</v>
      </c>
      <c r="E4467" s="5" t="s">
        <v>29</v>
      </c>
      <c r="F4467" s="5">
        <v>633</v>
      </c>
      <c r="G4467" s="5">
        <v>151</v>
      </c>
      <c r="H4467" s="5" t="s">
        <v>30</v>
      </c>
      <c r="I4467" s="5">
        <v>1</v>
      </c>
      <c r="M4467" s="8"/>
      <c r="O4467" s="6"/>
    </row>
    <row r="4468" spans="1:15" ht="13">
      <c r="A4468" s="1">
        <v>50079511</v>
      </c>
      <c r="B4468" s="5">
        <v>19017070</v>
      </c>
      <c r="C4468" s="7">
        <v>43340</v>
      </c>
      <c r="D4468" s="7">
        <v>43345</v>
      </c>
      <c r="E4468" s="5" t="s">
        <v>28</v>
      </c>
      <c r="F4468" s="5">
        <v>752</v>
      </c>
      <c r="G4468" s="5">
        <v>301</v>
      </c>
      <c r="H4468" s="5" t="s">
        <v>25</v>
      </c>
      <c r="I4468" s="5">
        <v>2</v>
      </c>
      <c r="M4468" s="8"/>
      <c r="O4468" s="6"/>
    </row>
    <row r="4469" spans="1:15" ht="13">
      <c r="A4469" s="1">
        <v>50079521</v>
      </c>
      <c r="B4469" s="5">
        <v>13230178</v>
      </c>
      <c r="C4469" s="7">
        <v>43197</v>
      </c>
      <c r="D4469" s="7">
        <v>43202</v>
      </c>
      <c r="E4469" s="5" t="s">
        <v>29</v>
      </c>
      <c r="F4469" s="5">
        <v>131</v>
      </c>
      <c r="G4469" s="5">
        <v>77</v>
      </c>
      <c r="H4469" s="5" t="s">
        <v>27</v>
      </c>
      <c r="I4469" s="5">
        <v>3</v>
      </c>
      <c r="M4469" s="8"/>
      <c r="O4469" s="6"/>
    </row>
    <row r="4470" spans="1:15" ht="13">
      <c r="A4470" s="1">
        <v>50079541</v>
      </c>
      <c r="B4470" s="5">
        <v>17700751</v>
      </c>
      <c r="C4470" s="7">
        <v>43258</v>
      </c>
      <c r="D4470" s="7">
        <v>43261</v>
      </c>
      <c r="E4470" s="5" t="s">
        <v>29</v>
      </c>
      <c r="F4470" s="5">
        <v>201</v>
      </c>
      <c r="G4470" s="5">
        <v>65</v>
      </c>
      <c r="H4470" s="5" t="s">
        <v>27</v>
      </c>
      <c r="I4470" s="5">
        <v>5</v>
      </c>
      <c r="M4470" s="8"/>
      <c r="O4470" s="6"/>
    </row>
    <row r="4471" spans="1:15" ht="13">
      <c r="A4471" s="1">
        <v>50079551</v>
      </c>
      <c r="B4471" s="5">
        <v>21168006</v>
      </c>
      <c r="C4471" s="7">
        <v>43222</v>
      </c>
      <c r="D4471" s="7">
        <v>43223</v>
      </c>
      <c r="E4471" s="5" t="s">
        <v>33</v>
      </c>
      <c r="F4471" s="5">
        <v>1985</v>
      </c>
      <c r="G4471" s="5">
        <v>587</v>
      </c>
      <c r="H4471" s="5" t="s">
        <v>25</v>
      </c>
      <c r="I4471" s="5">
        <v>12</v>
      </c>
      <c r="M4471" s="8"/>
      <c r="O4471" s="6"/>
    </row>
    <row r="4472" spans="1:15" ht="13">
      <c r="A4472" s="1">
        <v>50079571</v>
      </c>
      <c r="B4472" s="5">
        <v>21168560</v>
      </c>
      <c r="C4472" s="7">
        <v>43378</v>
      </c>
      <c r="D4472" s="7">
        <v>43385</v>
      </c>
      <c r="E4472" s="5" t="s">
        <v>28</v>
      </c>
      <c r="F4472" s="5">
        <v>517</v>
      </c>
      <c r="G4472" s="5">
        <v>312</v>
      </c>
      <c r="H4472" s="5" t="s">
        <v>27</v>
      </c>
      <c r="I4472" s="5">
        <v>4</v>
      </c>
      <c r="M4472" s="8"/>
      <c r="O4472" s="6"/>
    </row>
    <row r="4473" spans="1:15" ht="13">
      <c r="A4473" s="1">
        <v>50079581</v>
      </c>
      <c r="B4473" s="5">
        <v>9061303</v>
      </c>
      <c r="C4473" s="7">
        <v>43118</v>
      </c>
      <c r="D4473" s="7">
        <v>43123</v>
      </c>
      <c r="E4473" s="5" t="s">
        <v>28</v>
      </c>
      <c r="F4473" s="5">
        <v>1763</v>
      </c>
      <c r="G4473" s="5">
        <v>542</v>
      </c>
      <c r="H4473" s="5" t="s">
        <v>30</v>
      </c>
      <c r="I4473" s="5">
        <v>10</v>
      </c>
      <c r="M4473" s="8"/>
      <c r="O4473" s="6"/>
    </row>
    <row r="4474" spans="1:15" ht="13">
      <c r="A4474" s="1">
        <v>50079591</v>
      </c>
      <c r="B4474" s="5">
        <v>21153757</v>
      </c>
      <c r="C4474" s="7">
        <v>43236</v>
      </c>
      <c r="D4474" s="7">
        <v>43242</v>
      </c>
      <c r="E4474" s="5" t="s">
        <v>33</v>
      </c>
      <c r="F4474" s="5">
        <v>127681</v>
      </c>
      <c r="G4474" s="5">
        <v>46230</v>
      </c>
      <c r="H4474" s="5" t="s">
        <v>27</v>
      </c>
      <c r="I4474" s="5">
        <v>2</v>
      </c>
      <c r="M4474" s="8"/>
      <c r="O4474" s="6"/>
    </row>
    <row r="4475" spans="1:15" ht="13">
      <c r="A4475" s="1">
        <v>50079611</v>
      </c>
      <c r="B4475" s="5">
        <v>188799</v>
      </c>
      <c r="C4475" s="7">
        <v>43243</v>
      </c>
      <c r="D4475" s="7">
        <v>43247</v>
      </c>
      <c r="E4475" s="5" t="s">
        <v>33</v>
      </c>
      <c r="F4475" s="5">
        <v>514</v>
      </c>
      <c r="G4475" s="5">
        <v>253</v>
      </c>
      <c r="H4475" s="5" t="s">
        <v>30</v>
      </c>
      <c r="I4475" s="5">
        <v>4</v>
      </c>
      <c r="M4475" s="8"/>
      <c r="O4475" s="6"/>
    </row>
    <row r="4476" spans="1:15" ht="13">
      <c r="A4476" s="1">
        <v>50079681</v>
      </c>
      <c r="B4476" s="5">
        <v>21171595</v>
      </c>
      <c r="C4476" s="7">
        <v>43144</v>
      </c>
      <c r="D4476" s="7">
        <v>43144</v>
      </c>
      <c r="E4476" s="5" t="s">
        <v>29</v>
      </c>
      <c r="F4476" s="5">
        <v>147</v>
      </c>
      <c r="G4476" s="5">
        <v>52</v>
      </c>
      <c r="H4476" s="5" t="s">
        <v>27</v>
      </c>
      <c r="I4476" s="5">
        <v>11</v>
      </c>
      <c r="M4476" s="8"/>
      <c r="O4476" s="6"/>
    </row>
    <row r="4477" spans="1:15" ht="13">
      <c r="A4477" s="1">
        <v>50079691</v>
      </c>
      <c r="B4477" s="5">
        <v>17924181</v>
      </c>
      <c r="C4477" s="7">
        <v>43195</v>
      </c>
      <c r="D4477" s="7">
        <v>43198</v>
      </c>
      <c r="E4477" s="5" t="s">
        <v>29</v>
      </c>
      <c r="F4477" s="5">
        <v>223</v>
      </c>
      <c r="G4477" s="5">
        <v>133</v>
      </c>
      <c r="H4477" s="5" t="s">
        <v>30</v>
      </c>
      <c r="I4477" s="5">
        <v>6</v>
      </c>
      <c r="M4477" s="8"/>
      <c r="O4477" s="6"/>
    </row>
    <row r="4478" spans="1:15" ht="13">
      <c r="A4478" s="1">
        <v>50079721</v>
      </c>
      <c r="B4478" s="5">
        <v>21168875</v>
      </c>
      <c r="C4478" s="7">
        <v>43137</v>
      </c>
      <c r="D4478" s="7">
        <v>43143</v>
      </c>
      <c r="E4478" s="5" t="s">
        <v>28</v>
      </c>
      <c r="F4478" s="5">
        <v>51680</v>
      </c>
      <c r="G4478" s="5">
        <v>33786</v>
      </c>
      <c r="H4478" s="5" t="s">
        <v>30</v>
      </c>
      <c r="I4478" s="5">
        <v>6</v>
      </c>
      <c r="M4478" s="8"/>
      <c r="O4478" s="6"/>
    </row>
    <row r="4479" spans="1:15" ht="13">
      <c r="A4479" s="1">
        <v>50079731</v>
      </c>
      <c r="B4479" s="5">
        <v>21168770</v>
      </c>
      <c r="C4479" s="7">
        <v>43187</v>
      </c>
      <c r="D4479" s="7">
        <v>43191</v>
      </c>
      <c r="E4479" s="5" t="s">
        <v>28</v>
      </c>
      <c r="F4479" s="5">
        <v>434</v>
      </c>
      <c r="G4479" s="5">
        <v>219</v>
      </c>
      <c r="H4479" s="5" t="s">
        <v>27</v>
      </c>
      <c r="I4479" s="5">
        <v>2</v>
      </c>
      <c r="M4479" s="8"/>
      <c r="O4479" s="6"/>
    </row>
    <row r="4480" spans="1:15" ht="13">
      <c r="A4480" s="1">
        <v>50079741</v>
      </c>
      <c r="B4480" s="5">
        <v>7340177</v>
      </c>
      <c r="C4480" s="7">
        <v>43242</v>
      </c>
      <c r="D4480" s="7">
        <v>43245</v>
      </c>
      <c r="E4480" s="5" t="s">
        <v>28</v>
      </c>
      <c r="F4480" s="5">
        <v>600</v>
      </c>
      <c r="G4480" s="5">
        <v>381</v>
      </c>
      <c r="H4480" s="5" t="s">
        <v>30</v>
      </c>
      <c r="I4480" s="5">
        <v>2</v>
      </c>
      <c r="M4480" s="8"/>
      <c r="O4480" s="6"/>
    </row>
    <row r="4481" spans="1:15" ht="13">
      <c r="A4481" s="1">
        <v>50079761</v>
      </c>
      <c r="B4481" s="5">
        <v>19563692</v>
      </c>
      <c r="C4481" s="7">
        <v>43323</v>
      </c>
      <c r="D4481" s="7">
        <v>43328</v>
      </c>
      <c r="E4481" s="5" t="s">
        <v>23</v>
      </c>
      <c r="F4481" s="5">
        <v>366</v>
      </c>
      <c r="G4481" s="5">
        <v>128</v>
      </c>
      <c r="H4481" s="5" t="s">
        <v>30</v>
      </c>
      <c r="I4481" s="5">
        <v>3</v>
      </c>
      <c r="M4481" s="8"/>
      <c r="O4481" s="6"/>
    </row>
    <row r="4482" spans="1:15" ht="13">
      <c r="A4482" s="1">
        <v>50079791</v>
      </c>
      <c r="B4482" s="5">
        <v>330669</v>
      </c>
      <c r="C4482" s="7">
        <v>43350</v>
      </c>
      <c r="D4482" s="7">
        <v>43355</v>
      </c>
      <c r="E4482" s="5" t="s">
        <v>28</v>
      </c>
      <c r="F4482" s="5">
        <v>210</v>
      </c>
      <c r="G4482" s="5">
        <v>117</v>
      </c>
      <c r="H4482" s="5" t="s">
        <v>32</v>
      </c>
      <c r="I4482" s="5">
        <v>18</v>
      </c>
      <c r="M4482" s="8"/>
      <c r="O4482" s="6"/>
    </row>
    <row r="4483" spans="1:15" ht="13">
      <c r="A4483" s="1">
        <v>50079811</v>
      </c>
      <c r="B4483" s="5">
        <v>18323198</v>
      </c>
      <c r="C4483" s="7">
        <v>43235</v>
      </c>
      <c r="D4483" s="7">
        <v>43236</v>
      </c>
      <c r="E4483" s="5" t="s">
        <v>29</v>
      </c>
      <c r="F4483" s="5">
        <v>1740</v>
      </c>
      <c r="G4483" s="5">
        <v>359</v>
      </c>
      <c r="H4483" s="5" t="s">
        <v>25</v>
      </c>
      <c r="I4483" s="5">
        <v>14</v>
      </c>
      <c r="M4483" s="8"/>
      <c r="O4483" s="6"/>
    </row>
    <row r="4484" spans="1:15" ht="13">
      <c r="A4484" s="1">
        <v>50079821</v>
      </c>
      <c r="B4484" s="5">
        <v>21171404</v>
      </c>
      <c r="C4484" s="7">
        <v>43104</v>
      </c>
      <c r="D4484" s="7">
        <v>43108</v>
      </c>
      <c r="E4484" s="5" t="s">
        <v>23</v>
      </c>
      <c r="F4484" s="5">
        <v>900</v>
      </c>
      <c r="G4484" s="5">
        <v>567</v>
      </c>
      <c r="H4484" s="5" t="s">
        <v>25</v>
      </c>
      <c r="I4484" s="5">
        <v>2</v>
      </c>
      <c r="M4484" s="8"/>
      <c r="O4484" s="6"/>
    </row>
    <row r="4485" spans="1:15" ht="13">
      <c r="A4485" s="1">
        <v>50079841</v>
      </c>
      <c r="B4485" s="5">
        <v>14835454</v>
      </c>
      <c r="C4485" s="7">
        <v>43419</v>
      </c>
      <c r="D4485" s="7">
        <v>43424</v>
      </c>
      <c r="E4485" s="5" t="s">
        <v>28</v>
      </c>
      <c r="F4485" s="5">
        <v>508</v>
      </c>
      <c r="G4485" s="5">
        <v>127</v>
      </c>
      <c r="H4485" s="5" t="s">
        <v>25</v>
      </c>
      <c r="I4485" s="5">
        <v>2</v>
      </c>
      <c r="M4485" s="8"/>
      <c r="O4485" s="6"/>
    </row>
    <row r="4486" spans="1:15" ht="13">
      <c r="A4486" s="1">
        <v>50079851</v>
      </c>
      <c r="B4486" s="5">
        <v>21173647</v>
      </c>
      <c r="C4486" s="7">
        <v>43291</v>
      </c>
      <c r="D4486" s="7">
        <v>43291</v>
      </c>
      <c r="E4486" s="5" t="s">
        <v>33</v>
      </c>
      <c r="F4486" s="5">
        <v>3912</v>
      </c>
      <c r="G4486" s="5">
        <v>1541</v>
      </c>
      <c r="H4486" s="5" t="s">
        <v>27</v>
      </c>
      <c r="I4486" s="5">
        <v>6</v>
      </c>
      <c r="M4486" s="8"/>
      <c r="O4486" s="6"/>
    </row>
    <row r="4487" spans="1:15" ht="13">
      <c r="A4487" s="1">
        <v>50079881</v>
      </c>
      <c r="B4487" s="5">
        <v>13586343</v>
      </c>
      <c r="C4487" s="7">
        <v>43166</v>
      </c>
      <c r="D4487" s="7">
        <v>43168</v>
      </c>
      <c r="E4487" s="5" t="s">
        <v>23</v>
      </c>
      <c r="F4487" s="5">
        <v>19530</v>
      </c>
      <c r="G4487" s="5">
        <v>13115</v>
      </c>
      <c r="H4487" s="5" t="s">
        <v>25</v>
      </c>
      <c r="I4487" s="5">
        <v>7</v>
      </c>
      <c r="M4487" s="8"/>
      <c r="O4487" s="6"/>
    </row>
    <row r="4488" spans="1:15" ht="13">
      <c r="A4488" s="1">
        <v>50079911</v>
      </c>
      <c r="B4488" s="5">
        <v>64071</v>
      </c>
      <c r="C4488" s="7">
        <v>43065</v>
      </c>
      <c r="D4488" s="7">
        <v>43068</v>
      </c>
      <c r="E4488" s="5" t="s">
        <v>33</v>
      </c>
      <c r="F4488" s="5">
        <v>142</v>
      </c>
      <c r="G4488" s="5">
        <v>59</v>
      </c>
      <c r="H4488" s="5" t="s">
        <v>27</v>
      </c>
      <c r="I4488" s="5">
        <v>3</v>
      </c>
      <c r="M4488" s="8"/>
      <c r="O4488" s="6"/>
    </row>
    <row r="4489" spans="1:15" ht="13">
      <c r="A4489" s="1">
        <v>50079921</v>
      </c>
      <c r="B4489" s="5">
        <v>7937246</v>
      </c>
      <c r="C4489" s="7">
        <v>43259</v>
      </c>
      <c r="D4489" s="7">
        <v>43259</v>
      </c>
      <c r="E4489" s="5" t="s">
        <v>29</v>
      </c>
      <c r="F4489" s="5">
        <v>2048</v>
      </c>
      <c r="G4489" s="5">
        <v>1158</v>
      </c>
      <c r="H4489" s="5" t="s">
        <v>32</v>
      </c>
      <c r="I4489" s="5">
        <v>10</v>
      </c>
      <c r="M4489" s="8"/>
      <c r="O4489" s="6"/>
    </row>
    <row r="4490" spans="1:15" ht="13">
      <c r="A4490" s="1">
        <v>50079941</v>
      </c>
      <c r="B4490" s="5">
        <v>7348050</v>
      </c>
      <c r="C4490" s="7">
        <v>43106</v>
      </c>
      <c r="D4490" s="7">
        <v>43109</v>
      </c>
      <c r="E4490" s="5" t="s">
        <v>29</v>
      </c>
      <c r="F4490" s="5">
        <v>885</v>
      </c>
      <c r="G4490" s="5">
        <v>252</v>
      </c>
      <c r="H4490" s="5" t="s">
        <v>32</v>
      </c>
      <c r="I4490" s="5">
        <v>15</v>
      </c>
      <c r="M4490" s="8"/>
      <c r="O4490" s="6"/>
    </row>
    <row r="4491" spans="1:15" ht="13">
      <c r="A4491" s="1">
        <v>50079961</v>
      </c>
      <c r="B4491" s="5">
        <v>21170478</v>
      </c>
      <c r="C4491" s="7">
        <v>43274</v>
      </c>
      <c r="D4491" s="7">
        <v>43278</v>
      </c>
      <c r="E4491" s="5" t="s">
        <v>28</v>
      </c>
      <c r="F4491" s="5">
        <v>638</v>
      </c>
      <c r="G4491" s="5">
        <v>288</v>
      </c>
      <c r="H4491" s="5" t="s">
        <v>30</v>
      </c>
      <c r="I4491" s="5">
        <v>1</v>
      </c>
      <c r="M4491" s="8"/>
      <c r="O4491" s="6"/>
    </row>
    <row r="4492" spans="1:15" ht="13">
      <c r="A4492" s="1">
        <v>50079981</v>
      </c>
      <c r="B4492" s="5">
        <v>14370051</v>
      </c>
      <c r="C4492" s="7">
        <v>43253</v>
      </c>
      <c r="D4492" s="7">
        <v>43253</v>
      </c>
      <c r="E4492" s="5" t="s">
        <v>29</v>
      </c>
      <c r="F4492" s="5">
        <v>479</v>
      </c>
      <c r="G4492" s="5">
        <v>308</v>
      </c>
      <c r="H4492" s="5" t="s">
        <v>25</v>
      </c>
      <c r="I4492" s="5">
        <v>4</v>
      </c>
      <c r="M4492" s="8"/>
      <c r="O4492" s="6"/>
    </row>
    <row r="4493" spans="1:15" ht="13">
      <c r="A4493" s="1">
        <v>50079991</v>
      </c>
      <c r="B4493" s="5">
        <v>21162213</v>
      </c>
      <c r="C4493" s="7">
        <v>43335</v>
      </c>
      <c r="D4493" s="7">
        <v>43341</v>
      </c>
      <c r="E4493" s="5" t="s">
        <v>28</v>
      </c>
      <c r="F4493" s="5">
        <v>325</v>
      </c>
      <c r="G4493" s="5">
        <v>75</v>
      </c>
      <c r="H4493" s="5" t="s">
        <v>27</v>
      </c>
      <c r="I4493" s="5">
        <v>9</v>
      </c>
      <c r="M4493" s="8"/>
      <c r="O4493" s="6"/>
    </row>
    <row r="4494" spans="1:15" ht="13">
      <c r="A4494" s="1">
        <v>50080001</v>
      </c>
      <c r="B4494" s="5">
        <v>1122261</v>
      </c>
      <c r="C4494" s="7">
        <v>43109</v>
      </c>
      <c r="D4494" s="7">
        <v>43111</v>
      </c>
      <c r="E4494" s="5" t="s">
        <v>23</v>
      </c>
      <c r="F4494" s="5">
        <v>95445</v>
      </c>
      <c r="G4494" s="5">
        <v>65996</v>
      </c>
      <c r="H4494" s="5" t="s">
        <v>32</v>
      </c>
      <c r="I4494" s="5">
        <v>7</v>
      </c>
      <c r="M4494" s="8"/>
      <c r="O4494" s="6"/>
    </row>
    <row r="4495" spans="1:15" ht="13">
      <c r="A4495" s="1">
        <v>50080011</v>
      </c>
      <c r="B4495" s="5">
        <v>21163635</v>
      </c>
      <c r="C4495" s="7">
        <v>43093</v>
      </c>
      <c r="D4495" s="7">
        <v>43097</v>
      </c>
      <c r="E4495" s="5" t="s">
        <v>29</v>
      </c>
      <c r="F4495" s="5">
        <v>425</v>
      </c>
      <c r="G4495" s="5">
        <v>254</v>
      </c>
      <c r="H4495" s="5" t="s">
        <v>32</v>
      </c>
      <c r="I4495" s="5">
        <v>2</v>
      </c>
      <c r="M4495" s="8"/>
      <c r="O4495" s="6"/>
    </row>
    <row r="4496" spans="1:15" ht="13">
      <c r="A4496" s="1">
        <v>50080071</v>
      </c>
      <c r="B4496" s="5">
        <v>152033</v>
      </c>
      <c r="C4496" s="7">
        <v>43273</v>
      </c>
      <c r="D4496" s="7">
        <v>43275</v>
      </c>
      <c r="E4496" s="5" t="s">
        <v>28</v>
      </c>
      <c r="F4496" s="5">
        <v>659</v>
      </c>
      <c r="G4496" s="5">
        <v>194</v>
      </c>
      <c r="H4496" s="5" t="s">
        <v>30</v>
      </c>
      <c r="I4496" s="5">
        <v>2</v>
      </c>
      <c r="M4496" s="8"/>
      <c r="O4496" s="6"/>
    </row>
    <row r="4497" spans="1:15" ht="13">
      <c r="A4497" s="1">
        <v>50080081</v>
      </c>
      <c r="B4497" s="5">
        <v>14617741</v>
      </c>
      <c r="C4497" s="7">
        <v>43205</v>
      </c>
      <c r="D4497" s="7">
        <v>43208</v>
      </c>
      <c r="E4497" s="5" t="s">
        <v>23</v>
      </c>
      <c r="F4497" s="5">
        <v>62280</v>
      </c>
      <c r="G4497" s="5">
        <v>37901</v>
      </c>
      <c r="H4497" s="5" t="s">
        <v>30</v>
      </c>
      <c r="I4497" s="5">
        <v>2</v>
      </c>
      <c r="M4497" s="8"/>
      <c r="O4497" s="6"/>
    </row>
    <row r="4498" spans="1:15" ht="13">
      <c r="A4498" s="1">
        <v>50080091</v>
      </c>
      <c r="B4498" s="5">
        <v>231607</v>
      </c>
      <c r="C4498" s="7">
        <v>43067</v>
      </c>
      <c r="D4498" s="7">
        <v>43067</v>
      </c>
      <c r="E4498" s="5" t="s">
        <v>29</v>
      </c>
      <c r="F4498" s="5">
        <v>355</v>
      </c>
      <c r="G4498" s="5">
        <v>134</v>
      </c>
      <c r="H4498" s="5" t="s">
        <v>30</v>
      </c>
      <c r="I4498" s="5">
        <v>6</v>
      </c>
      <c r="M4498" s="8"/>
      <c r="O4498" s="6"/>
    </row>
    <row r="4499" spans="1:15" ht="13">
      <c r="A4499" s="1">
        <v>50080101</v>
      </c>
      <c r="B4499" s="5">
        <v>21162900</v>
      </c>
      <c r="C4499" s="7">
        <v>43137</v>
      </c>
      <c r="D4499" s="7">
        <v>43140</v>
      </c>
      <c r="E4499" s="5" t="s">
        <v>28</v>
      </c>
      <c r="F4499" s="5">
        <v>146</v>
      </c>
      <c r="G4499" s="5">
        <v>75</v>
      </c>
      <c r="H4499" s="5" t="s">
        <v>32</v>
      </c>
      <c r="I4499" s="5">
        <v>7</v>
      </c>
      <c r="M4499" s="8"/>
      <c r="O4499" s="6"/>
    </row>
    <row r="4500" spans="1:15" ht="13">
      <c r="A4500" s="1">
        <v>50080121</v>
      </c>
      <c r="B4500" s="5">
        <v>8960826</v>
      </c>
      <c r="C4500" s="7">
        <v>43339</v>
      </c>
      <c r="D4500" s="7">
        <v>43346</v>
      </c>
      <c r="E4500" s="5" t="s">
        <v>23</v>
      </c>
      <c r="F4500" s="5">
        <v>175</v>
      </c>
      <c r="G4500" s="5">
        <v>96</v>
      </c>
      <c r="H4500" s="5" t="s">
        <v>25</v>
      </c>
      <c r="I4500" s="5">
        <v>6</v>
      </c>
      <c r="M4500" s="8"/>
      <c r="O4500" s="6"/>
    </row>
    <row r="4501" spans="1:15" ht="13">
      <c r="A4501" s="1">
        <v>50080131</v>
      </c>
      <c r="B4501" s="5">
        <v>21050169</v>
      </c>
      <c r="C4501" s="7">
        <v>43253</v>
      </c>
      <c r="D4501" s="7">
        <v>43257</v>
      </c>
      <c r="E4501" s="5" t="s">
        <v>28</v>
      </c>
      <c r="F4501" s="5">
        <v>36110</v>
      </c>
      <c r="G4501" s="5">
        <v>12965</v>
      </c>
      <c r="H4501" s="5" t="s">
        <v>30</v>
      </c>
      <c r="I4501" s="5">
        <v>1</v>
      </c>
      <c r="M4501" s="8"/>
      <c r="O4501" s="6"/>
    </row>
    <row r="4502" spans="1:15" ht="13">
      <c r="A4502" s="1">
        <v>50080141</v>
      </c>
      <c r="B4502" s="5">
        <v>6962718</v>
      </c>
      <c r="C4502" s="7">
        <v>43380</v>
      </c>
      <c r="D4502" s="7">
        <v>43381</v>
      </c>
      <c r="E4502" s="5" t="s">
        <v>29</v>
      </c>
      <c r="F4502" s="5">
        <v>226</v>
      </c>
      <c r="G4502" s="5">
        <v>155</v>
      </c>
      <c r="H4502" s="5" t="s">
        <v>30</v>
      </c>
      <c r="I4502" s="5">
        <v>1</v>
      </c>
      <c r="M4502" s="8"/>
      <c r="O4502" s="6"/>
    </row>
    <row r="4503" spans="1:15" ht="13">
      <c r="A4503" s="1">
        <v>50080151</v>
      </c>
      <c r="B4503" s="5">
        <v>4361160</v>
      </c>
      <c r="C4503" s="7">
        <v>43105</v>
      </c>
      <c r="D4503" s="7">
        <v>43108</v>
      </c>
      <c r="E4503" s="5" t="s">
        <v>28</v>
      </c>
      <c r="F4503" s="5">
        <v>3323</v>
      </c>
      <c r="G4503" s="5">
        <v>1027</v>
      </c>
      <c r="H4503" s="5" t="s">
        <v>30</v>
      </c>
      <c r="I4503" s="5">
        <v>4</v>
      </c>
      <c r="M4503" s="8"/>
      <c r="O4503" s="6"/>
    </row>
    <row r="4504" spans="1:15" ht="13">
      <c r="A4504" s="1">
        <v>50080161</v>
      </c>
      <c r="B4504" s="5">
        <v>21167558</v>
      </c>
      <c r="C4504" s="7">
        <v>43353</v>
      </c>
      <c r="D4504" s="7">
        <v>43358</v>
      </c>
      <c r="E4504" s="5" t="s">
        <v>28</v>
      </c>
      <c r="F4504" s="5">
        <v>671</v>
      </c>
      <c r="G4504" s="5">
        <v>453</v>
      </c>
      <c r="H4504" s="5" t="s">
        <v>32</v>
      </c>
      <c r="I4504" s="5">
        <v>13</v>
      </c>
      <c r="M4504" s="8"/>
      <c r="O4504" s="6"/>
    </row>
    <row r="4505" spans="1:15" ht="13">
      <c r="A4505" s="1">
        <v>50080181</v>
      </c>
      <c r="B4505" s="5">
        <v>18526233</v>
      </c>
      <c r="C4505" s="7">
        <v>43241</v>
      </c>
      <c r="D4505" s="7">
        <v>43245</v>
      </c>
      <c r="E4505" s="5" t="s">
        <v>28</v>
      </c>
      <c r="F4505" s="5">
        <v>1554</v>
      </c>
      <c r="G4505" s="5">
        <v>865</v>
      </c>
      <c r="H4505" s="5" t="s">
        <v>30</v>
      </c>
      <c r="I4505" s="5">
        <v>4</v>
      </c>
      <c r="M4505" s="8"/>
      <c r="O4505" s="6"/>
    </row>
    <row r="4506" spans="1:15" ht="13">
      <c r="A4506" s="1">
        <v>50080201</v>
      </c>
      <c r="B4506" s="5">
        <v>21168741</v>
      </c>
      <c r="C4506" s="7">
        <v>43180</v>
      </c>
      <c r="D4506" s="7">
        <v>43186</v>
      </c>
      <c r="E4506" s="5" t="s">
        <v>29</v>
      </c>
      <c r="F4506" s="5">
        <v>357</v>
      </c>
      <c r="G4506" s="5">
        <v>158</v>
      </c>
      <c r="H4506" s="5" t="s">
        <v>25</v>
      </c>
      <c r="I4506" s="5">
        <v>16</v>
      </c>
      <c r="M4506" s="8"/>
      <c r="O4506" s="6"/>
    </row>
    <row r="4507" spans="1:15" ht="13">
      <c r="A4507" s="1">
        <v>50080211</v>
      </c>
      <c r="B4507" s="5">
        <v>9068833</v>
      </c>
      <c r="C4507" s="7">
        <v>43402</v>
      </c>
      <c r="D4507" s="7">
        <v>43405</v>
      </c>
      <c r="E4507" s="5" t="s">
        <v>28</v>
      </c>
      <c r="F4507" s="5">
        <v>167</v>
      </c>
      <c r="G4507" s="5">
        <v>65</v>
      </c>
      <c r="H4507" s="5" t="s">
        <v>32</v>
      </c>
      <c r="I4507" s="5">
        <v>6</v>
      </c>
      <c r="M4507" s="8"/>
      <c r="O4507" s="6"/>
    </row>
    <row r="4508" spans="1:15" ht="13">
      <c r="A4508" s="1">
        <v>50080241</v>
      </c>
      <c r="B4508" s="5">
        <v>21165095</v>
      </c>
      <c r="C4508" s="7">
        <v>43303</v>
      </c>
      <c r="D4508" s="7">
        <v>43305</v>
      </c>
      <c r="E4508" s="5" t="s">
        <v>28</v>
      </c>
      <c r="F4508" s="5">
        <v>450</v>
      </c>
      <c r="G4508" s="5">
        <v>215</v>
      </c>
      <c r="H4508" s="5" t="s">
        <v>30</v>
      </c>
      <c r="I4508" s="5">
        <v>1</v>
      </c>
      <c r="M4508" s="8"/>
      <c r="O4508" s="6"/>
    </row>
    <row r="4509" spans="1:15" ht="13">
      <c r="A4509" s="1">
        <v>50080251</v>
      </c>
      <c r="B4509" s="5">
        <v>15373715</v>
      </c>
      <c r="C4509" s="7">
        <v>43375</v>
      </c>
      <c r="D4509" s="7">
        <v>43376</v>
      </c>
      <c r="E4509" s="5" t="s">
        <v>28</v>
      </c>
      <c r="F4509" s="5">
        <v>221</v>
      </c>
      <c r="G4509" s="5">
        <v>154</v>
      </c>
      <c r="H4509" s="5" t="s">
        <v>27</v>
      </c>
      <c r="I4509" s="5">
        <v>14</v>
      </c>
      <c r="M4509" s="8"/>
      <c r="O4509" s="6"/>
    </row>
    <row r="4510" spans="1:15" ht="13">
      <c r="A4510" s="1">
        <v>50080261</v>
      </c>
      <c r="B4510" s="5">
        <v>20631034</v>
      </c>
      <c r="C4510" s="7">
        <v>43391</v>
      </c>
      <c r="D4510" s="7">
        <v>43393</v>
      </c>
      <c r="E4510" s="5" t="s">
        <v>33</v>
      </c>
      <c r="F4510" s="5">
        <v>2104</v>
      </c>
      <c r="G4510" s="5">
        <v>1160</v>
      </c>
      <c r="H4510" s="5" t="s">
        <v>30</v>
      </c>
      <c r="I4510" s="5">
        <v>2</v>
      </c>
      <c r="M4510" s="8"/>
      <c r="O4510" s="6"/>
    </row>
    <row r="4511" spans="1:15" ht="13">
      <c r="A4511" s="1">
        <v>50080271</v>
      </c>
      <c r="B4511" s="5">
        <v>5863053</v>
      </c>
      <c r="C4511" s="7">
        <v>43220</v>
      </c>
      <c r="D4511" s="7">
        <v>43226</v>
      </c>
      <c r="E4511" s="5" t="s">
        <v>28</v>
      </c>
      <c r="F4511" s="5">
        <v>1096</v>
      </c>
      <c r="G4511" s="5">
        <v>482</v>
      </c>
      <c r="H4511" s="5" t="s">
        <v>30</v>
      </c>
      <c r="I4511" s="5">
        <v>1</v>
      </c>
      <c r="M4511" s="8"/>
      <c r="O4511" s="6"/>
    </row>
    <row r="4512" spans="1:15" ht="13">
      <c r="A4512" s="1">
        <v>50080291</v>
      </c>
      <c r="B4512" s="5">
        <v>13153312</v>
      </c>
      <c r="C4512" s="7">
        <v>43139</v>
      </c>
      <c r="D4512" s="7">
        <v>43140</v>
      </c>
      <c r="E4512" s="5" t="s">
        <v>28</v>
      </c>
      <c r="F4512" s="5">
        <v>302</v>
      </c>
      <c r="G4512" s="5">
        <v>117</v>
      </c>
      <c r="H4512" s="5" t="s">
        <v>32</v>
      </c>
      <c r="I4512" s="5">
        <v>10</v>
      </c>
      <c r="M4512" s="8"/>
      <c r="O4512" s="6"/>
    </row>
    <row r="4513" spans="1:15" ht="13">
      <c r="A4513" s="1">
        <v>50080311</v>
      </c>
      <c r="B4513" s="5">
        <v>1225811</v>
      </c>
      <c r="C4513" s="7">
        <v>43272</v>
      </c>
      <c r="D4513" s="7">
        <v>43277</v>
      </c>
      <c r="E4513" s="5" t="s">
        <v>29</v>
      </c>
      <c r="F4513" s="5">
        <v>405</v>
      </c>
      <c r="G4513" s="5">
        <v>136</v>
      </c>
      <c r="H4513" s="5" t="s">
        <v>27</v>
      </c>
      <c r="I4513" s="5">
        <v>1</v>
      </c>
      <c r="M4513" s="8"/>
      <c r="O4513" s="6"/>
    </row>
    <row r="4514" spans="1:15" ht="13">
      <c r="A4514" s="1">
        <v>50080341</v>
      </c>
      <c r="B4514" s="5">
        <v>13964716</v>
      </c>
      <c r="C4514" s="7">
        <v>43393</v>
      </c>
      <c r="D4514" s="7">
        <v>43397</v>
      </c>
      <c r="E4514" s="5" t="s">
        <v>28</v>
      </c>
      <c r="F4514" s="5">
        <v>150</v>
      </c>
      <c r="G4514" s="5">
        <v>68</v>
      </c>
      <c r="H4514" s="5" t="s">
        <v>30</v>
      </c>
      <c r="I4514" s="5">
        <v>1</v>
      </c>
      <c r="M4514" s="8"/>
      <c r="O4514" s="6"/>
    </row>
    <row r="4515" spans="1:15" ht="13">
      <c r="A4515" s="1">
        <v>50080351</v>
      </c>
      <c r="B4515" s="5">
        <v>20174724</v>
      </c>
      <c r="C4515" s="7">
        <v>43341</v>
      </c>
      <c r="D4515" s="7">
        <v>43347</v>
      </c>
      <c r="E4515" s="5" t="s">
        <v>23</v>
      </c>
      <c r="F4515" s="5">
        <v>150</v>
      </c>
      <c r="G4515" s="5">
        <v>68</v>
      </c>
      <c r="H4515" s="5" t="s">
        <v>30</v>
      </c>
      <c r="I4515" s="5">
        <v>2</v>
      </c>
      <c r="M4515" s="8"/>
      <c r="O4515" s="6"/>
    </row>
    <row r="4516" spans="1:15" ht="13">
      <c r="A4516" s="1">
        <v>50080401</v>
      </c>
      <c r="B4516" s="5">
        <v>21170908</v>
      </c>
      <c r="C4516" s="7">
        <v>43122</v>
      </c>
      <c r="D4516" s="7">
        <v>43123</v>
      </c>
      <c r="E4516" s="5" t="s">
        <v>28</v>
      </c>
      <c r="F4516" s="5">
        <v>895</v>
      </c>
      <c r="G4516" s="5">
        <v>434</v>
      </c>
      <c r="H4516" s="5" t="s">
        <v>25</v>
      </c>
      <c r="I4516" s="5">
        <v>3</v>
      </c>
      <c r="M4516" s="8"/>
      <c r="O4516" s="6"/>
    </row>
    <row r="4517" spans="1:15" ht="13">
      <c r="A4517" s="1">
        <v>50080411</v>
      </c>
      <c r="B4517" s="5">
        <v>264807</v>
      </c>
      <c r="C4517" s="7">
        <v>43288</v>
      </c>
      <c r="D4517" s="7">
        <v>43293</v>
      </c>
      <c r="E4517" s="5" t="s">
        <v>23</v>
      </c>
      <c r="F4517" s="5">
        <v>773</v>
      </c>
      <c r="G4517" s="5">
        <v>386</v>
      </c>
      <c r="H4517" s="5" t="s">
        <v>25</v>
      </c>
      <c r="I4517" s="5">
        <v>10</v>
      </c>
      <c r="M4517" s="8"/>
      <c r="O4517" s="6"/>
    </row>
    <row r="4518" spans="1:15" ht="13">
      <c r="A4518" s="1">
        <v>50080461</v>
      </c>
      <c r="B4518" s="5">
        <v>345703</v>
      </c>
      <c r="C4518" s="7">
        <v>43182</v>
      </c>
      <c r="D4518" s="7">
        <v>43184</v>
      </c>
      <c r="E4518" s="5" t="s">
        <v>33</v>
      </c>
      <c r="F4518" s="5">
        <v>527</v>
      </c>
      <c r="G4518" s="5">
        <v>285</v>
      </c>
      <c r="H4518" s="5" t="s">
        <v>30</v>
      </c>
      <c r="I4518" s="5">
        <v>1</v>
      </c>
      <c r="M4518" s="8"/>
      <c r="O4518" s="6"/>
    </row>
    <row r="4519" spans="1:15" ht="13">
      <c r="A4519" s="1">
        <v>50080471</v>
      </c>
      <c r="B4519" s="5">
        <v>12447777</v>
      </c>
      <c r="C4519" s="7">
        <v>43408</v>
      </c>
      <c r="D4519" s="7">
        <v>43413</v>
      </c>
      <c r="E4519" s="5" t="s">
        <v>28</v>
      </c>
      <c r="F4519" s="5">
        <v>1127</v>
      </c>
      <c r="G4519" s="5">
        <v>400</v>
      </c>
      <c r="H4519" s="5" t="s">
        <v>30</v>
      </c>
      <c r="I4519" s="5">
        <v>14</v>
      </c>
      <c r="M4519" s="8"/>
      <c r="O4519" s="6"/>
    </row>
    <row r="4520" spans="1:15" ht="13">
      <c r="A4520" s="1">
        <v>50080481</v>
      </c>
      <c r="B4520" s="5">
        <v>13514946</v>
      </c>
      <c r="C4520" s="7">
        <v>43353</v>
      </c>
      <c r="D4520" s="7">
        <v>43358</v>
      </c>
      <c r="E4520" s="5" t="s">
        <v>28</v>
      </c>
      <c r="F4520" s="5">
        <v>105080</v>
      </c>
      <c r="G4520" s="5">
        <v>63738</v>
      </c>
      <c r="H4520" s="5" t="s">
        <v>30</v>
      </c>
      <c r="I4520" s="5">
        <v>4</v>
      </c>
      <c r="M4520" s="8"/>
      <c r="O4520" s="6"/>
    </row>
    <row r="4521" spans="1:15" ht="13">
      <c r="A4521" s="1">
        <v>50080521</v>
      </c>
      <c r="B4521" s="5">
        <v>15844034</v>
      </c>
      <c r="C4521" s="7">
        <v>43393</v>
      </c>
      <c r="D4521" s="7">
        <v>43396</v>
      </c>
      <c r="E4521" s="5" t="s">
        <v>23</v>
      </c>
      <c r="F4521" s="5">
        <v>414</v>
      </c>
      <c r="G4521" s="5">
        <v>214</v>
      </c>
      <c r="H4521" s="5" t="s">
        <v>27</v>
      </c>
      <c r="I4521" s="5">
        <v>3</v>
      </c>
      <c r="M4521" s="8"/>
      <c r="O4521" s="6"/>
    </row>
    <row r="4522" spans="1:15" ht="13">
      <c r="A4522" s="1">
        <v>50080531</v>
      </c>
      <c r="B4522" s="5">
        <v>21165678</v>
      </c>
      <c r="C4522" s="7">
        <v>43118</v>
      </c>
      <c r="D4522" s="7">
        <v>43122</v>
      </c>
      <c r="E4522" s="5" t="s">
        <v>29</v>
      </c>
      <c r="F4522" s="5">
        <v>685</v>
      </c>
      <c r="G4522" s="5">
        <v>241</v>
      </c>
      <c r="H4522" s="5" t="s">
        <v>27</v>
      </c>
      <c r="I4522" s="5">
        <v>6</v>
      </c>
      <c r="M4522" s="8"/>
      <c r="O4522" s="6"/>
    </row>
    <row r="4523" spans="1:15" ht="13">
      <c r="A4523" s="1">
        <v>50080571</v>
      </c>
      <c r="B4523" s="5">
        <v>193232</v>
      </c>
      <c r="C4523" s="7">
        <v>43120</v>
      </c>
      <c r="D4523" s="7">
        <v>43122</v>
      </c>
      <c r="E4523" s="5" t="s">
        <v>29</v>
      </c>
      <c r="F4523" s="5">
        <v>69685</v>
      </c>
      <c r="G4523" s="5">
        <v>38011</v>
      </c>
      <c r="H4523" s="5" t="s">
        <v>27</v>
      </c>
      <c r="I4523" s="5">
        <v>6</v>
      </c>
      <c r="M4523" s="8"/>
      <c r="O4523" s="6"/>
    </row>
    <row r="4524" spans="1:15" ht="13">
      <c r="A4524" s="1">
        <v>50080581</v>
      </c>
      <c r="B4524" s="5">
        <v>21163692</v>
      </c>
      <c r="C4524" s="7">
        <v>43289</v>
      </c>
      <c r="D4524" s="7">
        <v>43294</v>
      </c>
      <c r="E4524" s="5" t="s">
        <v>29</v>
      </c>
      <c r="F4524" s="5">
        <v>61143</v>
      </c>
      <c r="G4524" s="5">
        <v>20664</v>
      </c>
      <c r="H4524" s="5" t="s">
        <v>27</v>
      </c>
      <c r="I4524" s="5">
        <v>8</v>
      </c>
      <c r="M4524" s="8"/>
      <c r="O4524" s="6"/>
    </row>
    <row r="4525" spans="1:15" ht="13">
      <c r="A4525" s="1">
        <v>50080591</v>
      </c>
      <c r="B4525" s="5">
        <v>21124353</v>
      </c>
      <c r="C4525" s="7">
        <v>43157</v>
      </c>
      <c r="D4525" s="7">
        <v>43161</v>
      </c>
      <c r="E4525" s="5" t="s">
        <v>28</v>
      </c>
      <c r="F4525" s="5">
        <v>581</v>
      </c>
      <c r="G4525" s="5">
        <v>139</v>
      </c>
      <c r="H4525" s="5" t="s">
        <v>27</v>
      </c>
      <c r="I4525" s="5">
        <v>2</v>
      </c>
      <c r="M4525" s="8"/>
      <c r="O4525" s="6"/>
    </row>
    <row r="4526" spans="1:15" ht="13">
      <c r="A4526" s="1">
        <v>50080601</v>
      </c>
      <c r="B4526" s="5">
        <v>330669</v>
      </c>
      <c r="C4526" s="7">
        <v>43110</v>
      </c>
      <c r="D4526" s="7">
        <v>43114</v>
      </c>
      <c r="E4526" s="5" t="s">
        <v>29</v>
      </c>
      <c r="F4526" s="5">
        <v>670</v>
      </c>
      <c r="G4526" s="5">
        <v>301</v>
      </c>
      <c r="H4526" s="5" t="s">
        <v>32</v>
      </c>
      <c r="I4526" s="5">
        <v>17</v>
      </c>
      <c r="M4526" s="8"/>
      <c r="O4526" s="6"/>
    </row>
    <row r="4527" spans="1:15" ht="13">
      <c r="A4527" s="1">
        <v>50080611</v>
      </c>
      <c r="B4527" s="5">
        <v>17374010</v>
      </c>
      <c r="C4527" s="7">
        <v>43129</v>
      </c>
      <c r="D4527" s="7">
        <v>43135</v>
      </c>
      <c r="E4527" s="5" t="s">
        <v>29</v>
      </c>
      <c r="F4527" s="5">
        <v>4475</v>
      </c>
      <c r="G4527" s="5">
        <v>2666</v>
      </c>
      <c r="H4527" s="5" t="s">
        <v>27</v>
      </c>
      <c r="I4527" s="5">
        <v>5</v>
      </c>
      <c r="M4527" s="8"/>
      <c r="O4527" s="6"/>
    </row>
    <row r="4528" spans="1:15" ht="13">
      <c r="A4528" s="1">
        <v>50080631</v>
      </c>
      <c r="B4528" s="5">
        <v>8428224</v>
      </c>
      <c r="C4528" s="7">
        <v>43424</v>
      </c>
      <c r="D4528" s="7">
        <v>43429</v>
      </c>
      <c r="E4528" s="5" t="s">
        <v>23</v>
      </c>
      <c r="F4528" s="5">
        <v>1252</v>
      </c>
      <c r="G4528" s="5">
        <v>482</v>
      </c>
      <c r="H4528" s="5" t="s">
        <v>30</v>
      </c>
      <c r="I4528" s="5">
        <v>7</v>
      </c>
      <c r="M4528" s="8"/>
      <c r="O4528" s="6"/>
    </row>
    <row r="4529" spans="1:15" ht="13">
      <c r="A4529" s="1">
        <v>50080661</v>
      </c>
      <c r="B4529" s="5">
        <v>21140892</v>
      </c>
      <c r="C4529" s="7">
        <v>43316</v>
      </c>
      <c r="D4529" s="7">
        <v>43322</v>
      </c>
      <c r="E4529" s="5" t="s">
        <v>29</v>
      </c>
      <c r="F4529" s="5">
        <v>578</v>
      </c>
      <c r="G4529" s="5">
        <v>302</v>
      </c>
      <c r="H4529" s="5" t="s">
        <v>27</v>
      </c>
      <c r="I4529" s="5">
        <v>7</v>
      </c>
      <c r="M4529" s="8"/>
      <c r="O4529" s="6"/>
    </row>
    <row r="4530" spans="1:15" ht="13">
      <c r="A4530" s="1">
        <v>50080681</v>
      </c>
      <c r="B4530" s="5">
        <v>21143650</v>
      </c>
      <c r="C4530" s="7">
        <v>43397</v>
      </c>
      <c r="D4530" s="7">
        <v>43399</v>
      </c>
      <c r="E4530" s="5" t="s">
        <v>28</v>
      </c>
      <c r="F4530" s="5">
        <v>178</v>
      </c>
      <c r="G4530" s="5">
        <v>59</v>
      </c>
      <c r="H4530" s="5" t="s">
        <v>30</v>
      </c>
      <c r="I4530" s="5">
        <v>9</v>
      </c>
      <c r="M4530" s="8"/>
      <c r="O4530" s="6"/>
    </row>
    <row r="4531" spans="1:15" ht="13">
      <c r="A4531" s="1">
        <v>50080701</v>
      </c>
      <c r="B4531" s="5">
        <v>20843317</v>
      </c>
      <c r="C4531" s="7">
        <v>43195</v>
      </c>
      <c r="D4531" s="7">
        <v>43201</v>
      </c>
      <c r="E4531" s="5" t="s">
        <v>29</v>
      </c>
      <c r="F4531" s="5">
        <v>242</v>
      </c>
      <c r="G4531" s="5">
        <v>113</v>
      </c>
      <c r="H4531" s="5" t="s">
        <v>27</v>
      </c>
      <c r="I4531" s="5">
        <v>1</v>
      </c>
      <c r="M4531" s="8"/>
      <c r="O4531" s="6"/>
    </row>
    <row r="4532" spans="1:15" ht="13">
      <c r="A4532" s="1">
        <v>50080711</v>
      </c>
      <c r="B4532" s="5">
        <v>21169342</v>
      </c>
      <c r="C4532" s="7">
        <v>43193</v>
      </c>
      <c r="D4532" s="7">
        <v>43196</v>
      </c>
      <c r="E4532" s="5" t="s">
        <v>33</v>
      </c>
      <c r="F4532" s="5">
        <v>2064</v>
      </c>
      <c r="G4532" s="5">
        <v>1142</v>
      </c>
      <c r="H4532" s="5" t="s">
        <v>27</v>
      </c>
      <c r="I4532" s="5">
        <v>8</v>
      </c>
      <c r="M4532" s="8"/>
      <c r="O4532" s="6"/>
    </row>
    <row r="4533" spans="1:15" ht="13">
      <c r="A4533" s="1">
        <v>50080721</v>
      </c>
      <c r="B4533" s="5">
        <v>21173608</v>
      </c>
      <c r="C4533" s="7">
        <v>43167</v>
      </c>
      <c r="D4533" s="7">
        <v>43170</v>
      </c>
      <c r="E4533" s="5" t="s">
        <v>33</v>
      </c>
      <c r="F4533" s="5">
        <v>2121</v>
      </c>
      <c r="G4533" s="5">
        <v>1144</v>
      </c>
      <c r="H4533" s="5" t="s">
        <v>25</v>
      </c>
      <c r="I4533" s="5">
        <v>13</v>
      </c>
      <c r="M4533" s="8"/>
      <c r="O4533" s="6"/>
    </row>
    <row r="4534" spans="1:15" ht="13">
      <c r="A4534" s="1">
        <v>50080751</v>
      </c>
      <c r="B4534" s="5">
        <v>16681216</v>
      </c>
      <c r="C4534" s="7">
        <v>43086</v>
      </c>
      <c r="D4534" s="7">
        <v>43088</v>
      </c>
      <c r="E4534" s="5" t="s">
        <v>29</v>
      </c>
      <c r="F4534" s="5">
        <v>105</v>
      </c>
      <c r="G4534" s="5">
        <v>41</v>
      </c>
      <c r="H4534" s="5" t="s">
        <v>25</v>
      </c>
      <c r="I4534" s="5">
        <v>12</v>
      </c>
      <c r="M4534" s="8"/>
      <c r="O4534" s="6"/>
    </row>
    <row r="4535" spans="1:15" ht="13">
      <c r="A4535" s="1">
        <v>50080781</v>
      </c>
      <c r="B4535" s="5">
        <v>21170822</v>
      </c>
      <c r="C4535" s="7">
        <v>43094</v>
      </c>
      <c r="D4535" s="7">
        <v>43101</v>
      </c>
      <c r="E4535" s="5" t="s">
        <v>23</v>
      </c>
      <c r="F4535" s="5">
        <v>38445</v>
      </c>
      <c r="G4535" s="5">
        <v>16476</v>
      </c>
      <c r="H4535" s="5" t="s">
        <v>25</v>
      </c>
      <c r="I4535" s="5">
        <v>2</v>
      </c>
      <c r="M4535" s="8"/>
      <c r="O4535" s="6"/>
    </row>
    <row r="4536" spans="1:15" ht="13">
      <c r="A4536" s="1">
        <v>50080801</v>
      </c>
      <c r="B4536" s="5">
        <v>11561750</v>
      </c>
      <c r="C4536" s="7">
        <v>43301</v>
      </c>
      <c r="D4536" s="7">
        <v>43307</v>
      </c>
      <c r="E4536" s="5" t="s">
        <v>29</v>
      </c>
      <c r="F4536" s="5">
        <v>160</v>
      </c>
      <c r="G4536" s="5">
        <v>65</v>
      </c>
      <c r="H4536" s="5" t="s">
        <v>30</v>
      </c>
      <c r="I4536" s="5">
        <v>1</v>
      </c>
      <c r="M4536" s="8"/>
      <c r="O4536" s="6"/>
    </row>
    <row r="4537" spans="1:15" ht="13">
      <c r="A4537" s="1">
        <v>50080821</v>
      </c>
      <c r="B4537" s="5">
        <v>21162394</v>
      </c>
      <c r="C4537" s="7">
        <v>43232</v>
      </c>
      <c r="D4537" s="7">
        <v>43236</v>
      </c>
      <c r="E4537" s="5" t="s">
        <v>29</v>
      </c>
      <c r="F4537" s="5">
        <v>181</v>
      </c>
      <c r="G4537" s="5">
        <v>70</v>
      </c>
      <c r="H4537" s="5" t="s">
        <v>27</v>
      </c>
      <c r="I4537" s="5">
        <v>2</v>
      </c>
      <c r="M4537" s="8"/>
      <c r="O4537" s="6"/>
    </row>
    <row r="4538" spans="1:15" ht="13">
      <c r="A4538" s="1">
        <v>50080841</v>
      </c>
      <c r="B4538" s="5">
        <v>7599167</v>
      </c>
      <c r="C4538" s="7">
        <v>43176</v>
      </c>
      <c r="D4538" s="7">
        <v>43179</v>
      </c>
      <c r="E4538" s="5" t="s">
        <v>28</v>
      </c>
      <c r="F4538" s="5">
        <v>376</v>
      </c>
      <c r="G4538" s="5">
        <v>207</v>
      </c>
      <c r="H4538" s="5" t="s">
        <v>32</v>
      </c>
      <c r="I4538" s="5">
        <v>2</v>
      </c>
      <c r="M4538" s="8"/>
      <c r="O4538" s="6"/>
    </row>
    <row r="4539" spans="1:15" ht="13">
      <c r="A4539" s="1">
        <v>50080931</v>
      </c>
      <c r="B4539" s="5">
        <v>21166231</v>
      </c>
      <c r="C4539" s="7">
        <v>43264</v>
      </c>
      <c r="D4539" s="7">
        <v>43268</v>
      </c>
      <c r="E4539" s="5" t="s">
        <v>29</v>
      </c>
      <c r="F4539" s="5">
        <v>312</v>
      </c>
      <c r="G4539" s="5">
        <v>132</v>
      </c>
      <c r="H4539" s="5" t="s">
        <v>30</v>
      </c>
      <c r="I4539" s="5">
        <v>2</v>
      </c>
      <c r="M4539" s="8"/>
      <c r="O4539" s="6"/>
    </row>
    <row r="4540" spans="1:15" ht="13">
      <c r="A4540" s="1">
        <v>50080941</v>
      </c>
      <c r="B4540" s="5">
        <v>21166069</v>
      </c>
      <c r="C4540" s="7">
        <v>43418</v>
      </c>
      <c r="D4540" s="7">
        <v>43422</v>
      </c>
      <c r="E4540" s="5" t="s">
        <v>28</v>
      </c>
      <c r="F4540" s="5">
        <v>32450</v>
      </c>
      <c r="G4540" s="5">
        <v>18712</v>
      </c>
      <c r="H4540" s="5" t="s">
        <v>30</v>
      </c>
      <c r="I4540" s="5">
        <v>6</v>
      </c>
      <c r="M4540" s="8"/>
      <c r="O4540" s="6"/>
    </row>
    <row r="4541" spans="1:15" ht="13">
      <c r="A4541" s="1">
        <v>50080951</v>
      </c>
      <c r="B4541" s="5">
        <v>12314574</v>
      </c>
      <c r="C4541" s="7">
        <v>43207</v>
      </c>
      <c r="D4541" s="7">
        <v>43210</v>
      </c>
      <c r="E4541" s="5" t="s">
        <v>23</v>
      </c>
      <c r="F4541" s="5">
        <v>236</v>
      </c>
      <c r="G4541" s="5">
        <v>108</v>
      </c>
      <c r="H4541" s="5" t="s">
        <v>30</v>
      </c>
      <c r="I4541" s="5">
        <v>1</v>
      </c>
      <c r="M4541" s="8"/>
      <c r="O4541" s="6"/>
    </row>
    <row r="4542" spans="1:15" ht="13">
      <c r="A4542" s="1">
        <v>50080971</v>
      </c>
      <c r="B4542" s="5">
        <v>10639628</v>
      </c>
      <c r="C4542" s="7">
        <v>43135</v>
      </c>
      <c r="D4542" s="7">
        <v>43135</v>
      </c>
      <c r="E4542" s="5" t="s">
        <v>29</v>
      </c>
      <c r="F4542" s="5">
        <v>3096</v>
      </c>
      <c r="G4542" s="5">
        <v>1773</v>
      </c>
      <c r="H4542" s="5" t="s">
        <v>30</v>
      </c>
      <c r="I4542" s="5">
        <v>2</v>
      </c>
      <c r="M4542" s="8"/>
      <c r="O4542" s="6"/>
    </row>
    <row r="4543" spans="1:15" ht="13">
      <c r="A4543" s="1">
        <v>50080981</v>
      </c>
      <c r="B4543" s="5">
        <v>102194</v>
      </c>
      <c r="C4543" s="7">
        <v>43200</v>
      </c>
      <c r="D4543" s="7">
        <v>43206</v>
      </c>
      <c r="E4543" s="5" t="s">
        <v>28</v>
      </c>
      <c r="F4543" s="5">
        <v>806</v>
      </c>
      <c r="G4543" s="5">
        <v>271</v>
      </c>
      <c r="H4543" s="5" t="s">
        <v>27</v>
      </c>
      <c r="I4543" s="5">
        <v>4</v>
      </c>
      <c r="M4543" s="8"/>
      <c r="O4543" s="6"/>
    </row>
    <row r="4544" spans="1:15" ht="13">
      <c r="A4544" s="1">
        <v>50080991</v>
      </c>
      <c r="B4544" s="5">
        <v>21069972</v>
      </c>
      <c r="C4544" s="7">
        <v>43275</v>
      </c>
      <c r="D4544" s="7">
        <v>43282</v>
      </c>
      <c r="E4544" s="5" t="s">
        <v>33</v>
      </c>
      <c r="F4544" s="5">
        <v>995</v>
      </c>
      <c r="G4544" s="5">
        <v>231</v>
      </c>
      <c r="H4544" s="5" t="s">
        <v>27</v>
      </c>
      <c r="I4544" s="5">
        <v>3</v>
      </c>
      <c r="M4544" s="8"/>
      <c r="O4544" s="6"/>
    </row>
    <row r="4545" spans="1:15" ht="13">
      <c r="A4545" s="1">
        <v>50081001</v>
      </c>
      <c r="B4545" s="5">
        <v>10734846</v>
      </c>
      <c r="C4545" s="7">
        <v>43378</v>
      </c>
      <c r="D4545" s="7">
        <v>43382</v>
      </c>
      <c r="E4545" s="5" t="s">
        <v>29</v>
      </c>
      <c r="F4545" s="5">
        <v>400</v>
      </c>
      <c r="G4545" s="5">
        <v>148</v>
      </c>
      <c r="H4545" s="5" t="s">
        <v>32</v>
      </c>
      <c r="I4545" s="5">
        <v>9</v>
      </c>
      <c r="M4545" s="8"/>
      <c r="O4545" s="6"/>
    </row>
    <row r="4546" spans="1:15" ht="13">
      <c r="A4546" s="1">
        <v>50081011</v>
      </c>
      <c r="B4546" s="5">
        <v>19255112</v>
      </c>
      <c r="C4546" s="7">
        <v>43376</v>
      </c>
      <c r="D4546" s="7">
        <v>43376</v>
      </c>
      <c r="E4546" s="5" t="s">
        <v>23</v>
      </c>
      <c r="F4546" s="5">
        <v>595</v>
      </c>
      <c r="G4546" s="5">
        <v>147</v>
      </c>
      <c r="H4546" s="5" t="s">
        <v>30</v>
      </c>
      <c r="I4546" s="5">
        <v>6</v>
      </c>
      <c r="M4546" s="8"/>
      <c r="O4546" s="6"/>
    </row>
    <row r="4547" spans="1:15" ht="13">
      <c r="A4547" s="1">
        <v>50081071</v>
      </c>
      <c r="B4547" s="5">
        <v>95273</v>
      </c>
      <c r="C4547" s="7">
        <v>43168</v>
      </c>
      <c r="D4547" s="7">
        <v>43172</v>
      </c>
      <c r="E4547" s="5" t="s">
        <v>28</v>
      </c>
      <c r="F4547" s="5">
        <v>5198</v>
      </c>
      <c r="G4547" s="5">
        <v>2965</v>
      </c>
      <c r="H4547" s="5" t="s">
        <v>25</v>
      </c>
      <c r="I4547" s="5">
        <v>1</v>
      </c>
      <c r="M4547" s="8"/>
      <c r="O4547" s="6"/>
    </row>
    <row r="4548" spans="1:15" ht="13">
      <c r="A4548" s="1">
        <v>50081081</v>
      </c>
      <c r="B4548" s="5">
        <v>4665359</v>
      </c>
      <c r="C4548" s="7">
        <v>43392</v>
      </c>
      <c r="D4548" s="7">
        <v>43399</v>
      </c>
      <c r="E4548" s="5" t="s">
        <v>33</v>
      </c>
      <c r="F4548" s="5">
        <v>459</v>
      </c>
      <c r="G4548" s="5">
        <v>319</v>
      </c>
      <c r="H4548" s="5" t="s">
        <v>27</v>
      </c>
      <c r="I4548" s="5">
        <v>1</v>
      </c>
      <c r="M4548" s="8"/>
      <c r="O4548" s="6"/>
    </row>
    <row r="4549" spans="1:15" ht="13">
      <c r="A4549" s="1">
        <v>50081101</v>
      </c>
      <c r="B4549" s="5">
        <v>20020210</v>
      </c>
      <c r="C4549" s="7">
        <v>43357</v>
      </c>
      <c r="D4549" s="7">
        <v>43357</v>
      </c>
      <c r="E4549" s="5" t="s">
        <v>29</v>
      </c>
      <c r="F4549" s="5">
        <v>173</v>
      </c>
      <c r="G4549" s="5">
        <v>43</v>
      </c>
      <c r="H4549" s="5" t="s">
        <v>27</v>
      </c>
      <c r="I4549" s="5">
        <v>1</v>
      </c>
      <c r="M4549" s="8"/>
      <c r="O4549" s="6"/>
    </row>
    <row r="4550" spans="1:15" ht="13">
      <c r="A4550" s="1">
        <v>50081131</v>
      </c>
      <c r="B4550" s="5">
        <v>12182669</v>
      </c>
      <c r="C4550" s="7">
        <v>43278</v>
      </c>
      <c r="D4550" s="7">
        <v>43280</v>
      </c>
      <c r="E4550" s="5" t="s">
        <v>29</v>
      </c>
      <c r="F4550" s="5">
        <v>257</v>
      </c>
      <c r="G4550" s="5">
        <v>62</v>
      </c>
      <c r="H4550" s="5" t="s">
        <v>27</v>
      </c>
      <c r="I4550" s="5">
        <v>9</v>
      </c>
      <c r="M4550" s="8"/>
      <c r="O4550" s="6"/>
    </row>
    <row r="4551" spans="1:15" ht="13">
      <c r="A4551" s="1">
        <v>50081141</v>
      </c>
      <c r="B4551" s="5">
        <v>1794145</v>
      </c>
      <c r="C4551" s="7">
        <v>43418</v>
      </c>
      <c r="D4551" s="7">
        <v>43421</v>
      </c>
      <c r="E4551" s="5" t="s">
        <v>23</v>
      </c>
      <c r="F4551" s="5">
        <v>244</v>
      </c>
      <c r="G4551" s="5">
        <v>114</v>
      </c>
      <c r="H4551" s="5" t="s">
        <v>30</v>
      </c>
      <c r="I4551" s="5">
        <v>8</v>
      </c>
      <c r="M4551" s="8"/>
      <c r="O4551" s="6"/>
    </row>
    <row r="4552" spans="1:15" ht="13">
      <c r="A4552" s="1">
        <v>50081181</v>
      </c>
      <c r="B4552" s="5">
        <v>155158</v>
      </c>
      <c r="C4552" s="7">
        <v>43425</v>
      </c>
      <c r="D4552" s="7">
        <v>43428</v>
      </c>
      <c r="E4552" s="5" t="s">
        <v>33</v>
      </c>
      <c r="F4552" s="5">
        <v>271</v>
      </c>
      <c r="G4552" s="5">
        <v>119</v>
      </c>
      <c r="H4552" s="5" t="s">
        <v>30</v>
      </c>
      <c r="I4552" s="5">
        <v>2</v>
      </c>
      <c r="M4552" s="8"/>
      <c r="O4552" s="6"/>
    </row>
    <row r="4553" spans="1:15" ht="13">
      <c r="A4553" s="1">
        <v>50081191</v>
      </c>
      <c r="B4553" s="5">
        <v>7599167</v>
      </c>
      <c r="C4553" s="7">
        <v>43203</v>
      </c>
      <c r="D4553" s="7">
        <v>43205</v>
      </c>
      <c r="E4553" s="5" t="s">
        <v>28</v>
      </c>
      <c r="F4553" s="5">
        <v>590</v>
      </c>
      <c r="G4553" s="5">
        <v>154</v>
      </c>
      <c r="H4553" s="5" t="s">
        <v>32</v>
      </c>
      <c r="I4553" s="5">
        <v>7</v>
      </c>
      <c r="M4553" s="8"/>
      <c r="O4553" s="6"/>
    </row>
    <row r="4554" spans="1:15" ht="13">
      <c r="A4554" s="1">
        <v>50081211</v>
      </c>
      <c r="B4554" s="5">
        <v>12732344</v>
      </c>
      <c r="C4554" s="7">
        <v>43257</v>
      </c>
      <c r="D4554" s="7">
        <v>43263</v>
      </c>
      <c r="E4554" s="5" t="s">
        <v>28</v>
      </c>
      <c r="F4554" s="5">
        <v>700</v>
      </c>
      <c r="G4554" s="5">
        <v>163</v>
      </c>
      <c r="H4554" s="5" t="s">
        <v>32</v>
      </c>
      <c r="I4554" s="5">
        <v>10</v>
      </c>
      <c r="M4554" s="8"/>
      <c r="O4554" s="6"/>
    </row>
    <row r="4555" spans="1:15" ht="13">
      <c r="A4555" s="1">
        <v>50081251</v>
      </c>
      <c r="B4555" s="5">
        <v>20108328</v>
      </c>
      <c r="C4555" s="7">
        <v>43352</v>
      </c>
      <c r="D4555" s="7">
        <v>43355</v>
      </c>
      <c r="E4555" s="5" t="s">
        <v>28</v>
      </c>
      <c r="F4555" s="5">
        <v>322</v>
      </c>
      <c r="G4555" s="5">
        <v>164</v>
      </c>
      <c r="H4555" s="5" t="s">
        <v>32</v>
      </c>
      <c r="I4555" s="5">
        <v>2</v>
      </c>
      <c r="M4555" s="8"/>
      <c r="O4555" s="6"/>
    </row>
    <row r="4556" spans="1:15" ht="13">
      <c r="A4556" s="1">
        <v>50081351</v>
      </c>
      <c r="B4556" s="5">
        <v>19137465</v>
      </c>
      <c r="C4556" s="7">
        <v>43319</v>
      </c>
      <c r="D4556" s="7">
        <v>43324</v>
      </c>
      <c r="E4556" s="5" t="s">
        <v>29</v>
      </c>
      <c r="F4556" s="5">
        <v>1666</v>
      </c>
      <c r="G4556" s="5">
        <v>628</v>
      </c>
      <c r="H4556" s="5" t="s">
        <v>30</v>
      </c>
      <c r="I4556" s="5">
        <v>6</v>
      </c>
      <c r="M4556" s="8"/>
      <c r="O4556" s="6"/>
    </row>
    <row r="4557" spans="1:15" ht="13">
      <c r="A4557" s="1">
        <v>50081371</v>
      </c>
      <c r="B4557" s="5">
        <v>21170908</v>
      </c>
      <c r="C4557" s="7">
        <v>43162</v>
      </c>
      <c r="D4557" s="7">
        <v>43168</v>
      </c>
      <c r="E4557" s="5" t="s">
        <v>29</v>
      </c>
      <c r="F4557" s="5">
        <v>2607</v>
      </c>
      <c r="G4557" s="5">
        <v>699</v>
      </c>
      <c r="H4557" s="5" t="s">
        <v>25</v>
      </c>
      <c r="I4557" s="5">
        <v>4</v>
      </c>
      <c r="M4557" s="8"/>
      <c r="O4557" s="6"/>
    </row>
    <row r="4558" spans="1:15" ht="13">
      <c r="A4558" s="1">
        <v>50081411</v>
      </c>
      <c r="B4558" s="5">
        <v>8447111</v>
      </c>
      <c r="C4558" s="7">
        <v>43264</v>
      </c>
      <c r="D4558" s="7">
        <v>43266</v>
      </c>
      <c r="E4558" s="5" t="s">
        <v>29</v>
      </c>
      <c r="F4558" s="5">
        <v>371</v>
      </c>
      <c r="G4558" s="5">
        <v>248</v>
      </c>
      <c r="H4558" s="5" t="s">
        <v>30</v>
      </c>
      <c r="I4558" s="5">
        <v>3</v>
      </c>
      <c r="M4558" s="8"/>
      <c r="O4558" s="6"/>
    </row>
    <row r="4559" spans="1:15" ht="13">
      <c r="A4559" s="1">
        <v>50081431</v>
      </c>
      <c r="B4559" s="5">
        <v>21166661</v>
      </c>
      <c r="C4559" s="7">
        <v>43420</v>
      </c>
      <c r="D4559" s="7">
        <v>43423</v>
      </c>
      <c r="E4559" s="5" t="s">
        <v>33</v>
      </c>
      <c r="F4559" s="5">
        <v>307</v>
      </c>
      <c r="G4559" s="5">
        <v>202</v>
      </c>
      <c r="H4559" s="5" t="s">
        <v>30</v>
      </c>
      <c r="I4559" s="5">
        <v>1</v>
      </c>
      <c r="M4559" s="8"/>
      <c r="O4559" s="6"/>
    </row>
    <row r="4560" spans="1:15" ht="13">
      <c r="A4560" s="1">
        <v>50081461</v>
      </c>
      <c r="B4560" s="5">
        <v>21169075</v>
      </c>
      <c r="C4560" s="7">
        <v>43244</v>
      </c>
      <c r="D4560" s="7">
        <v>43251</v>
      </c>
      <c r="E4560" s="5" t="s">
        <v>29</v>
      </c>
      <c r="F4560" s="5">
        <v>359</v>
      </c>
      <c r="G4560" s="5">
        <v>223</v>
      </c>
      <c r="H4560" s="5" t="s">
        <v>27</v>
      </c>
      <c r="I4560" s="5">
        <v>9</v>
      </c>
      <c r="M4560" s="8"/>
      <c r="O4560" s="6"/>
    </row>
    <row r="4561" spans="1:15" ht="13">
      <c r="A4561" s="1">
        <v>50081491</v>
      </c>
      <c r="B4561" s="5">
        <v>21167901</v>
      </c>
      <c r="C4561" s="7">
        <v>43259</v>
      </c>
      <c r="D4561" s="7">
        <v>43265</v>
      </c>
      <c r="E4561" s="5" t="s">
        <v>28</v>
      </c>
      <c r="F4561" s="5">
        <v>4964</v>
      </c>
      <c r="G4561" s="5">
        <v>2438</v>
      </c>
      <c r="H4561" s="5" t="s">
        <v>32</v>
      </c>
      <c r="I4561" s="5">
        <v>9</v>
      </c>
      <c r="M4561" s="8"/>
      <c r="O4561" s="6"/>
    </row>
    <row r="4562" spans="1:15" ht="13">
      <c r="A4562" s="1">
        <v>50081501</v>
      </c>
      <c r="B4562" s="5">
        <v>344851</v>
      </c>
      <c r="C4562" s="7">
        <v>43120</v>
      </c>
      <c r="D4562" s="7">
        <v>43125</v>
      </c>
      <c r="E4562" s="5" t="s">
        <v>29</v>
      </c>
      <c r="F4562" s="5">
        <v>3909</v>
      </c>
      <c r="G4562" s="5">
        <v>1975</v>
      </c>
      <c r="H4562" s="5" t="s">
        <v>30</v>
      </c>
      <c r="I4562" s="5">
        <v>2</v>
      </c>
      <c r="M4562" s="8"/>
      <c r="O4562" s="6"/>
    </row>
    <row r="4563" spans="1:15" ht="13">
      <c r="A4563" s="1">
        <v>50081541</v>
      </c>
      <c r="B4563" s="5">
        <v>21163721</v>
      </c>
      <c r="C4563" s="7">
        <v>43247</v>
      </c>
      <c r="D4563" s="7">
        <v>43251</v>
      </c>
      <c r="E4563" s="5" t="s">
        <v>29</v>
      </c>
      <c r="F4563" s="5">
        <v>609</v>
      </c>
      <c r="G4563" s="5">
        <v>392</v>
      </c>
      <c r="H4563" s="5" t="s">
        <v>30</v>
      </c>
      <c r="I4563" s="5">
        <v>2</v>
      </c>
      <c r="M4563" s="8"/>
      <c r="O4563" s="6"/>
    </row>
    <row r="4564" spans="1:15" ht="13">
      <c r="A4564" s="1">
        <v>50081581</v>
      </c>
      <c r="B4564" s="5">
        <v>344476</v>
      </c>
      <c r="C4564" s="7">
        <v>43286</v>
      </c>
      <c r="D4564" s="7">
        <v>43290</v>
      </c>
      <c r="E4564" s="5" t="s">
        <v>28</v>
      </c>
      <c r="F4564" s="5">
        <v>4349</v>
      </c>
      <c r="G4564" s="5">
        <v>1590</v>
      </c>
      <c r="H4564" s="5" t="s">
        <v>27</v>
      </c>
      <c r="I4564" s="5">
        <v>11</v>
      </c>
      <c r="M4564" s="8"/>
      <c r="O4564" s="6"/>
    </row>
    <row r="4565" spans="1:15" ht="13">
      <c r="A4565" s="1">
        <v>50081591</v>
      </c>
      <c r="B4565" s="5">
        <v>21152946</v>
      </c>
      <c r="C4565" s="7">
        <v>43165</v>
      </c>
      <c r="D4565" s="7">
        <v>43172</v>
      </c>
      <c r="E4565" s="5" t="s">
        <v>28</v>
      </c>
      <c r="F4565" s="5">
        <v>2686</v>
      </c>
      <c r="G4565" s="5">
        <v>1112</v>
      </c>
      <c r="H4565" s="5" t="s">
        <v>30</v>
      </c>
      <c r="I4565" s="5">
        <v>2</v>
      </c>
      <c r="M4565" s="8"/>
      <c r="O4565" s="6"/>
    </row>
    <row r="4566" spans="1:15" ht="13">
      <c r="A4566" s="1">
        <v>50081601</v>
      </c>
      <c r="B4566" s="5">
        <v>7780222</v>
      </c>
      <c r="C4566" s="7">
        <v>43085</v>
      </c>
      <c r="D4566" s="7">
        <v>43089</v>
      </c>
      <c r="E4566" s="5" t="s">
        <v>28</v>
      </c>
      <c r="F4566" s="5">
        <v>2548</v>
      </c>
      <c r="G4566" s="5">
        <v>1728</v>
      </c>
      <c r="H4566" s="5" t="s">
        <v>32</v>
      </c>
      <c r="I4566" s="5">
        <v>2</v>
      </c>
      <c r="M4566" s="8"/>
      <c r="O4566" s="6"/>
    </row>
    <row r="4567" spans="1:15" ht="13">
      <c r="A4567" s="1">
        <v>50081621</v>
      </c>
      <c r="B4567" s="5">
        <v>387415</v>
      </c>
      <c r="C4567" s="7">
        <v>43323</v>
      </c>
      <c r="D4567" s="7">
        <v>43327</v>
      </c>
      <c r="E4567" s="5" t="s">
        <v>23</v>
      </c>
      <c r="F4567" s="5">
        <v>554</v>
      </c>
      <c r="G4567" s="5">
        <v>135</v>
      </c>
      <c r="H4567" s="5" t="s">
        <v>27</v>
      </c>
      <c r="I4567" s="5">
        <v>8</v>
      </c>
      <c r="M4567" s="8"/>
      <c r="O4567" s="6"/>
    </row>
    <row r="4568" spans="1:15" ht="13">
      <c r="A4568" s="1">
        <v>50081631</v>
      </c>
      <c r="B4568" s="5">
        <v>4846543</v>
      </c>
      <c r="C4568" s="7">
        <v>43096</v>
      </c>
      <c r="D4568" s="7">
        <v>43101</v>
      </c>
      <c r="E4568" s="5" t="s">
        <v>33</v>
      </c>
      <c r="F4568" s="5">
        <v>258</v>
      </c>
      <c r="G4568" s="5">
        <v>107</v>
      </c>
      <c r="H4568" s="5" t="s">
        <v>25</v>
      </c>
      <c r="I4568" s="5">
        <v>4</v>
      </c>
      <c r="M4568" s="8"/>
      <c r="O4568" s="6"/>
    </row>
    <row r="4569" spans="1:15" ht="13">
      <c r="A4569" s="1">
        <v>50081641</v>
      </c>
      <c r="B4569" s="5">
        <v>5287362</v>
      </c>
      <c r="C4569" s="7">
        <v>43409</v>
      </c>
      <c r="D4569" s="7">
        <v>43413</v>
      </c>
      <c r="E4569" s="5" t="s">
        <v>29</v>
      </c>
      <c r="F4569" s="5">
        <v>179</v>
      </c>
      <c r="G4569" s="5">
        <v>112</v>
      </c>
      <c r="H4569" s="5" t="s">
        <v>30</v>
      </c>
      <c r="I4569" s="5">
        <v>2</v>
      </c>
      <c r="M4569" s="8"/>
      <c r="O4569" s="6"/>
    </row>
    <row r="4570" spans="1:15" ht="13">
      <c r="A4570" s="1">
        <v>50081651</v>
      </c>
      <c r="B4570" s="5">
        <v>5317539</v>
      </c>
      <c r="C4570" s="7">
        <v>43316</v>
      </c>
      <c r="D4570" s="7">
        <v>43320</v>
      </c>
      <c r="E4570" s="5" t="s">
        <v>28</v>
      </c>
      <c r="F4570" s="5">
        <v>168</v>
      </c>
      <c r="G4570" s="5">
        <v>117</v>
      </c>
      <c r="H4570" s="5" t="s">
        <v>30</v>
      </c>
      <c r="I4570" s="5">
        <v>2</v>
      </c>
      <c r="M4570" s="8"/>
      <c r="O4570" s="6"/>
    </row>
    <row r="4571" spans="1:15" ht="13">
      <c r="A4571" s="1">
        <v>50081671</v>
      </c>
      <c r="B4571" s="5">
        <v>18875784</v>
      </c>
      <c r="C4571" s="7">
        <v>43233</v>
      </c>
      <c r="D4571" s="7">
        <v>43237</v>
      </c>
      <c r="E4571" s="5" t="s">
        <v>28</v>
      </c>
      <c r="F4571" s="5">
        <v>185</v>
      </c>
      <c r="G4571" s="5">
        <v>82</v>
      </c>
      <c r="H4571" s="5" t="s">
        <v>30</v>
      </c>
      <c r="I4571" s="5">
        <v>6</v>
      </c>
      <c r="M4571" s="8"/>
      <c r="O4571" s="6"/>
    </row>
    <row r="4572" spans="1:15" ht="13">
      <c r="A4572" s="1">
        <v>50081681</v>
      </c>
      <c r="B4572" s="5">
        <v>6913511</v>
      </c>
      <c r="C4572" s="7">
        <v>43365</v>
      </c>
      <c r="D4572" s="7">
        <v>43369</v>
      </c>
      <c r="E4572" s="5" t="s">
        <v>28</v>
      </c>
      <c r="F4572" s="5">
        <v>904</v>
      </c>
      <c r="G4572" s="5">
        <v>419</v>
      </c>
      <c r="H4572" s="5" t="s">
        <v>25</v>
      </c>
      <c r="I4572" s="5">
        <v>1</v>
      </c>
      <c r="M4572" s="8"/>
      <c r="O4572" s="6"/>
    </row>
    <row r="4573" spans="1:15" ht="13">
      <c r="A4573" s="1">
        <v>50081701</v>
      </c>
      <c r="B4573" s="5">
        <v>20958319</v>
      </c>
      <c r="C4573" s="7">
        <v>43402</v>
      </c>
      <c r="D4573" s="7">
        <v>43405</v>
      </c>
      <c r="E4573" s="5" t="s">
        <v>28</v>
      </c>
      <c r="F4573" s="5">
        <v>4475</v>
      </c>
      <c r="G4573" s="5">
        <v>2260</v>
      </c>
      <c r="H4573" s="5" t="s">
        <v>27</v>
      </c>
      <c r="I4573" s="5">
        <v>3</v>
      </c>
      <c r="M4573" s="8"/>
      <c r="O4573" s="6"/>
    </row>
    <row r="4574" spans="1:15" ht="13">
      <c r="A4574" s="1">
        <v>50081741</v>
      </c>
      <c r="B4574" s="5">
        <v>9970111</v>
      </c>
      <c r="C4574" s="7">
        <v>43350</v>
      </c>
      <c r="D4574" s="7">
        <v>43357</v>
      </c>
      <c r="E4574" s="5" t="s">
        <v>28</v>
      </c>
      <c r="F4574" s="5">
        <v>648</v>
      </c>
      <c r="G4574" s="5">
        <v>178</v>
      </c>
      <c r="H4574" s="5" t="s">
        <v>25</v>
      </c>
      <c r="I4574" s="5">
        <v>4</v>
      </c>
      <c r="M4574" s="8"/>
      <c r="O4574" s="6"/>
    </row>
    <row r="4575" spans="1:15" ht="13">
      <c r="A4575" s="1">
        <v>50081771</v>
      </c>
      <c r="B4575" s="5">
        <v>18919180</v>
      </c>
      <c r="C4575" s="7">
        <v>43177</v>
      </c>
      <c r="D4575" s="7">
        <v>43182</v>
      </c>
      <c r="E4575" s="5" t="s">
        <v>28</v>
      </c>
      <c r="F4575" s="5">
        <v>157235</v>
      </c>
      <c r="G4575" s="5">
        <v>93213</v>
      </c>
      <c r="H4575" s="5" t="s">
        <v>27</v>
      </c>
      <c r="I4575" s="5">
        <v>5</v>
      </c>
      <c r="M4575" s="8"/>
      <c r="O4575" s="6"/>
    </row>
    <row r="4576" spans="1:15" ht="13">
      <c r="A4576" s="1">
        <v>50081781</v>
      </c>
      <c r="B4576" s="5">
        <v>16670069</v>
      </c>
      <c r="C4576" s="7">
        <v>43294</v>
      </c>
      <c r="D4576" s="7">
        <v>43296</v>
      </c>
      <c r="E4576" s="5" t="s">
        <v>33</v>
      </c>
      <c r="F4576" s="5">
        <v>121</v>
      </c>
      <c r="G4576" s="5">
        <v>40</v>
      </c>
      <c r="H4576" s="5" t="s">
        <v>25</v>
      </c>
      <c r="I4576" s="5">
        <v>5</v>
      </c>
      <c r="M4576" s="8"/>
      <c r="O4576" s="6"/>
    </row>
    <row r="4577" spans="1:15" ht="13">
      <c r="A4577" s="1">
        <v>50081791</v>
      </c>
      <c r="B4577" s="5">
        <v>8122138</v>
      </c>
      <c r="C4577" s="7">
        <v>43390</v>
      </c>
      <c r="D4577" s="7">
        <v>43396</v>
      </c>
      <c r="E4577" s="5" t="s">
        <v>29</v>
      </c>
      <c r="F4577" s="5">
        <v>473</v>
      </c>
      <c r="G4577" s="5">
        <v>258</v>
      </c>
      <c r="H4577" s="5" t="s">
        <v>27</v>
      </c>
      <c r="I4577" s="5">
        <v>4</v>
      </c>
      <c r="M4577" s="8"/>
      <c r="O4577" s="6"/>
    </row>
    <row r="4578" spans="1:15" ht="13">
      <c r="A4578" s="1">
        <v>50081801</v>
      </c>
      <c r="B4578" s="5">
        <v>14446382</v>
      </c>
      <c r="C4578" s="7">
        <v>43380</v>
      </c>
      <c r="D4578" s="7">
        <v>43384</v>
      </c>
      <c r="E4578" s="5" t="s">
        <v>28</v>
      </c>
      <c r="F4578" s="5">
        <v>37460</v>
      </c>
      <c r="G4578" s="5">
        <v>12028</v>
      </c>
      <c r="H4578" s="5" t="s">
        <v>32</v>
      </c>
      <c r="I4578" s="5">
        <v>16</v>
      </c>
      <c r="M4578" s="8"/>
      <c r="O4578" s="6"/>
    </row>
    <row r="4579" spans="1:15" ht="13">
      <c r="A4579" s="1">
        <v>50081831</v>
      </c>
      <c r="B4579" s="5">
        <v>4871395</v>
      </c>
      <c r="C4579" s="7">
        <v>43069</v>
      </c>
      <c r="D4579" s="7">
        <v>43075</v>
      </c>
      <c r="E4579" s="5" t="s">
        <v>28</v>
      </c>
      <c r="F4579" s="5">
        <v>111</v>
      </c>
      <c r="G4579" s="5">
        <v>37</v>
      </c>
      <c r="H4579" s="5" t="s">
        <v>30</v>
      </c>
      <c r="I4579" s="5">
        <v>3</v>
      </c>
      <c r="M4579" s="8"/>
      <c r="O4579" s="6"/>
    </row>
    <row r="4580" spans="1:15" ht="13">
      <c r="A4580" s="1">
        <v>50081841</v>
      </c>
      <c r="B4580" s="5">
        <v>15453902</v>
      </c>
      <c r="C4580" s="7">
        <v>43078</v>
      </c>
      <c r="D4580" s="7">
        <v>43078</v>
      </c>
      <c r="E4580" s="5" t="s">
        <v>28</v>
      </c>
      <c r="F4580" s="5">
        <v>161</v>
      </c>
      <c r="G4580" s="5">
        <v>95</v>
      </c>
      <c r="H4580" s="5" t="s">
        <v>27</v>
      </c>
      <c r="I4580" s="5">
        <v>5</v>
      </c>
      <c r="M4580" s="8"/>
      <c r="O4580" s="6"/>
    </row>
    <row r="4581" spans="1:15" ht="13">
      <c r="A4581" s="1">
        <v>50081851</v>
      </c>
      <c r="B4581" s="5">
        <v>14738747</v>
      </c>
      <c r="C4581" s="7">
        <v>43424</v>
      </c>
      <c r="D4581" s="7">
        <v>43425</v>
      </c>
      <c r="E4581" s="5" t="s">
        <v>23</v>
      </c>
      <c r="F4581" s="5">
        <v>594</v>
      </c>
      <c r="G4581" s="5">
        <v>141</v>
      </c>
      <c r="H4581" s="5" t="s">
        <v>30</v>
      </c>
      <c r="I4581" s="5">
        <v>3</v>
      </c>
      <c r="M4581" s="8"/>
      <c r="O4581" s="6"/>
    </row>
    <row r="4582" spans="1:15" ht="13">
      <c r="A4582" s="1">
        <v>50081861</v>
      </c>
      <c r="B4582" s="5">
        <v>4326115</v>
      </c>
      <c r="C4582" s="7">
        <v>43145</v>
      </c>
      <c r="D4582" s="7">
        <v>43145</v>
      </c>
      <c r="E4582" s="5" t="s">
        <v>28</v>
      </c>
      <c r="F4582" s="5">
        <v>208</v>
      </c>
      <c r="G4582" s="5">
        <v>134</v>
      </c>
      <c r="H4582" s="5" t="s">
        <v>30</v>
      </c>
      <c r="I4582" s="5">
        <v>6</v>
      </c>
      <c r="M4582" s="8"/>
      <c r="O4582" s="6"/>
    </row>
    <row r="4583" spans="1:15" ht="13">
      <c r="A4583" s="1">
        <v>50081871</v>
      </c>
      <c r="B4583" s="5">
        <v>100357</v>
      </c>
      <c r="C4583" s="7">
        <v>43204</v>
      </c>
      <c r="D4583" s="7">
        <v>43207</v>
      </c>
      <c r="E4583" s="5" t="s">
        <v>29</v>
      </c>
      <c r="F4583" s="5">
        <v>435</v>
      </c>
      <c r="G4583" s="5">
        <v>121</v>
      </c>
      <c r="H4583" s="5" t="s">
        <v>27</v>
      </c>
      <c r="I4583" s="5">
        <v>1</v>
      </c>
      <c r="M4583" s="8"/>
      <c r="O4583" s="6"/>
    </row>
    <row r="4584" spans="1:15" ht="13">
      <c r="A4584" s="1">
        <v>50081881</v>
      </c>
      <c r="B4584" s="5">
        <v>21140740</v>
      </c>
      <c r="C4584" s="7">
        <v>43171</v>
      </c>
      <c r="D4584" s="7">
        <v>43177</v>
      </c>
      <c r="E4584" s="5" t="s">
        <v>28</v>
      </c>
      <c r="F4584" s="5">
        <v>522</v>
      </c>
      <c r="G4584" s="5">
        <v>112</v>
      </c>
      <c r="H4584" s="5" t="s">
        <v>27</v>
      </c>
      <c r="I4584" s="5">
        <v>6</v>
      </c>
      <c r="M4584" s="8"/>
      <c r="O4584" s="6"/>
    </row>
    <row r="4585" spans="1:15" ht="13">
      <c r="A4585" s="1">
        <v>50081891</v>
      </c>
      <c r="B4585" s="5">
        <v>21164141</v>
      </c>
      <c r="C4585" s="7">
        <v>43347</v>
      </c>
      <c r="D4585" s="7">
        <v>43349</v>
      </c>
      <c r="E4585" s="5" t="s">
        <v>28</v>
      </c>
      <c r="F4585" s="5">
        <v>316</v>
      </c>
      <c r="G4585" s="5">
        <v>69</v>
      </c>
      <c r="H4585" s="5" t="s">
        <v>27</v>
      </c>
      <c r="I4585" s="5">
        <v>5</v>
      </c>
      <c r="M4585" s="8"/>
      <c r="O4585" s="6"/>
    </row>
    <row r="4586" spans="1:15" ht="13">
      <c r="A4586" s="1">
        <v>50081911</v>
      </c>
      <c r="B4586" s="5">
        <v>44644</v>
      </c>
      <c r="C4586" s="7">
        <v>43322</v>
      </c>
      <c r="D4586" s="7">
        <v>43327</v>
      </c>
      <c r="E4586" s="5" t="s">
        <v>28</v>
      </c>
      <c r="F4586" s="5">
        <v>756</v>
      </c>
      <c r="G4586" s="5">
        <v>282</v>
      </c>
      <c r="H4586" s="5" t="s">
        <v>32</v>
      </c>
      <c r="I4586" s="5">
        <v>6</v>
      </c>
      <c r="M4586" s="8"/>
      <c r="O4586" s="6"/>
    </row>
    <row r="4587" spans="1:15" ht="13">
      <c r="A4587" s="1">
        <v>50081941</v>
      </c>
      <c r="B4587" s="5">
        <v>5397440</v>
      </c>
      <c r="C4587" s="7">
        <v>43167</v>
      </c>
      <c r="D4587" s="7">
        <v>43170</v>
      </c>
      <c r="E4587" s="5" t="s">
        <v>28</v>
      </c>
      <c r="F4587" s="5">
        <v>2065</v>
      </c>
      <c r="G4587" s="5">
        <v>927</v>
      </c>
      <c r="H4587" s="5" t="s">
        <v>30</v>
      </c>
      <c r="I4587" s="5">
        <v>4</v>
      </c>
      <c r="M4587" s="8"/>
      <c r="O4587" s="6"/>
    </row>
    <row r="4588" spans="1:15" ht="13">
      <c r="A4588" s="1">
        <v>50081961</v>
      </c>
      <c r="B4588" s="5">
        <v>21163110</v>
      </c>
      <c r="C4588" s="7">
        <v>43332</v>
      </c>
      <c r="D4588" s="7">
        <v>43335</v>
      </c>
      <c r="E4588" s="5" t="s">
        <v>33</v>
      </c>
      <c r="F4588" s="5">
        <v>156</v>
      </c>
      <c r="G4588" s="5">
        <v>48</v>
      </c>
      <c r="H4588" s="5" t="s">
        <v>27</v>
      </c>
      <c r="I4588" s="5">
        <v>1</v>
      </c>
      <c r="M4588" s="8"/>
      <c r="O4588" s="6"/>
    </row>
    <row r="4589" spans="1:15" ht="13">
      <c r="A4589" s="1">
        <v>50081991</v>
      </c>
      <c r="B4589" s="5">
        <v>8413680</v>
      </c>
      <c r="C4589" s="7">
        <v>43301</v>
      </c>
      <c r="D4589" s="7">
        <v>43301</v>
      </c>
      <c r="E4589" s="5" t="s">
        <v>33</v>
      </c>
      <c r="F4589" s="5">
        <v>239</v>
      </c>
      <c r="G4589" s="5">
        <v>97</v>
      </c>
      <c r="H4589" s="5" t="s">
        <v>27</v>
      </c>
      <c r="I4589" s="5">
        <v>1</v>
      </c>
      <c r="M4589" s="8"/>
      <c r="O4589" s="6"/>
    </row>
    <row r="4590" spans="1:15" ht="13">
      <c r="A4590" s="1">
        <v>50082011</v>
      </c>
      <c r="B4590" s="5">
        <v>15369153</v>
      </c>
      <c r="C4590" s="7">
        <v>43234</v>
      </c>
      <c r="D4590" s="7">
        <v>43238</v>
      </c>
      <c r="E4590" s="5" t="s">
        <v>28</v>
      </c>
      <c r="F4590" s="5">
        <v>320</v>
      </c>
      <c r="G4590" s="5">
        <v>112</v>
      </c>
      <c r="H4590" s="5" t="s">
        <v>27</v>
      </c>
      <c r="I4590" s="5">
        <v>4</v>
      </c>
      <c r="M4590" s="8"/>
      <c r="O4590" s="6"/>
    </row>
    <row r="4591" spans="1:15" ht="13">
      <c r="A4591" s="1">
        <v>50082021</v>
      </c>
      <c r="B4591" s="5">
        <v>4687080</v>
      </c>
      <c r="C4591" s="7">
        <v>43148</v>
      </c>
      <c r="D4591" s="7">
        <v>43154</v>
      </c>
      <c r="E4591" s="5" t="s">
        <v>28</v>
      </c>
      <c r="F4591" s="5">
        <v>1404</v>
      </c>
      <c r="G4591" s="5">
        <v>795</v>
      </c>
      <c r="H4591" s="5" t="s">
        <v>30</v>
      </c>
      <c r="I4591" s="5">
        <v>11</v>
      </c>
      <c r="M4591" s="8"/>
      <c r="O4591" s="6"/>
    </row>
    <row r="4592" spans="1:15" ht="13">
      <c r="A4592" s="1">
        <v>50082041</v>
      </c>
      <c r="B4592" s="5">
        <v>21170354</v>
      </c>
      <c r="C4592" s="7">
        <v>43269</v>
      </c>
      <c r="D4592" s="7">
        <v>43271</v>
      </c>
      <c r="E4592" s="5" t="s">
        <v>28</v>
      </c>
      <c r="F4592" s="5">
        <v>381</v>
      </c>
      <c r="G4592" s="5">
        <v>150</v>
      </c>
      <c r="H4592" s="5" t="s">
        <v>30</v>
      </c>
      <c r="I4592" s="5">
        <v>2</v>
      </c>
      <c r="M4592" s="8"/>
      <c r="O4592" s="6"/>
    </row>
    <row r="4593" spans="1:15" ht="13">
      <c r="A4593" s="1">
        <v>50082051</v>
      </c>
      <c r="B4593" s="5">
        <v>5284193</v>
      </c>
      <c r="C4593" s="7">
        <v>43067</v>
      </c>
      <c r="D4593" s="7">
        <v>43071</v>
      </c>
      <c r="E4593" s="5" t="s">
        <v>28</v>
      </c>
      <c r="F4593" s="5">
        <v>910</v>
      </c>
      <c r="G4593" s="5">
        <v>524</v>
      </c>
      <c r="H4593" s="5" t="s">
        <v>32</v>
      </c>
      <c r="I4593" s="5">
        <v>2</v>
      </c>
      <c r="M4593" s="8"/>
      <c r="O4593" s="6"/>
    </row>
    <row r="4594" spans="1:15" ht="13">
      <c r="A4594" s="1">
        <v>50082061</v>
      </c>
      <c r="B4594" s="5">
        <v>21172473</v>
      </c>
      <c r="C4594" s="7">
        <v>43217</v>
      </c>
      <c r="D4594" s="7">
        <v>43221</v>
      </c>
      <c r="E4594" s="5" t="s">
        <v>28</v>
      </c>
      <c r="F4594" s="5">
        <v>657</v>
      </c>
      <c r="G4594" s="5">
        <v>246</v>
      </c>
      <c r="H4594" s="5" t="s">
        <v>25</v>
      </c>
      <c r="I4594" s="5">
        <v>1</v>
      </c>
      <c r="M4594" s="8"/>
      <c r="O4594" s="6"/>
    </row>
    <row r="4595" spans="1:15" ht="13">
      <c r="A4595" s="1">
        <v>50082071</v>
      </c>
      <c r="B4595" s="5">
        <v>21169247</v>
      </c>
      <c r="C4595" s="7">
        <v>43427</v>
      </c>
      <c r="D4595" s="7">
        <v>43433</v>
      </c>
      <c r="E4595" s="5" t="s">
        <v>29</v>
      </c>
      <c r="F4595" s="5">
        <v>71625</v>
      </c>
      <c r="G4595" s="5">
        <v>20618</v>
      </c>
      <c r="H4595" s="5" t="s">
        <v>25</v>
      </c>
      <c r="I4595" s="5">
        <v>10</v>
      </c>
      <c r="M4595" s="8"/>
      <c r="O4595" s="6"/>
    </row>
    <row r="4596" spans="1:15" ht="13">
      <c r="A4596" s="1">
        <v>50082111</v>
      </c>
      <c r="B4596" s="5">
        <v>12777267</v>
      </c>
      <c r="C4596" s="7">
        <v>43318</v>
      </c>
      <c r="D4596" s="7">
        <v>43323</v>
      </c>
      <c r="E4596" s="5" t="s">
        <v>23</v>
      </c>
      <c r="F4596" s="5">
        <v>1030</v>
      </c>
      <c r="G4596" s="5">
        <v>653</v>
      </c>
      <c r="H4596" s="5" t="s">
        <v>27</v>
      </c>
      <c r="I4596" s="5">
        <v>8</v>
      </c>
      <c r="M4596" s="8"/>
      <c r="O4596" s="6"/>
    </row>
    <row r="4597" spans="1:15" ht="13">
      <c r="A4597" s="1">
        <v>50082131</v>
      </c>
      <c r="B4597" s="5">
        <v>21162490</v>
      </c>
      <c r="C4597" s="7">
        <v>43231</v>
      </c>
      <c r="D4597" s="7">
        <v>43234</v>
      </c>
      <c r="E4597" s="5" t="s">
        <v>28</v>
      </c>
      <c r="F4597" s="5">
        <v>136</v>
      </c>
      <c r="G4597" s="5">
        <v>30</v>
      </c>
      <c r="H4597" s="5" t="s">
        <v>30</v>
      </c>
      <c r="I4597" s="5">
        <v>2</v>
      </c>
      <c r="M4597" s="8"/>
      <c r="O4597" s="6"/>
    </row>
    <row r="4598" spans="1:15" ht="13">
      <c r="A4598" s="1">
        <v>50082141</v>
      </c>
      <c r="B4598" s="5">
        <v>21167997</v>
      </c>
      <c r="C4598" s="7">
        <v>43100</v>
      </c>
      <c r="D4598" s="7">
        <v>43105</v>
      </c>
      <c r="E4598" s="5" t="s">
        <v>33</v>
      </c>
      <c r="F4598" s="5">
        <v>43567</v>
      </c>
      <c r="G4598" s="5">
        <v>10230</v>
      </c>
      <c r="H4598" s="5" t="s">
        <v>25</v>
      </c>
      <c r="I4598" s="5">
        <v>12</v>
      </c>
      <c r="M4598" s="8"/>
      <c r="O4598" s="6"/>
    </row>
    <row r="4599" spans="1:15" ht="13">
      <c r="A4599" s="1">
        <v>50082181</v>
      </c>
      <c r="B4599" s="5">
        <v>5507718</v>
      </c>
      <c r="C4599" s="7">
        <v>43101</v>
      </c>
      <c r="D4599" s="7">
        <v>43106</v>
      </c>
      <c r="E4599" s="5" t="s">
        <v>29</v>
      </c>
      <c r="F4599" s="5">
        <v>555</v>
      </c>
      <c r="G4599" s="5">
        <v>246</v>
      </c>
      <c r="H4599" s="5" t="s">
        <v>27</v>
      </c>
      <c r="I4599" s="5">
        <v>1</v>
      </c>
      <c r="M4599" s="8"/>
      <c r="O4599" s="6"/>
    </row>
    <row r="4600" spans="1:15" ht="13">
      <c r="A4600" s="1">
        <v>50082221</v>
      </c>
      <c r="B4600" s="5">
        <v>12354820</v>
      </c>
      <c r="C4600" s="7">
        <v>43126</v>
      </c>
      <c r="D4600" s="7">
        <v>43130</v>
      </c>
      <c r="E4600" s="5" t="s">
        <v>28</v>
      </c>
      <c r="F4600" s="5">
        <v>1030</v>
      </c>
      <c r="G4600" s="5">
        <v>676</v>
      </c>
      <c r="H4600" s="5" t="s">
        <v>27</v>
      </c>
      <c r="I4600" s="5">
        <v>7</v>
      </c>
      <c r="M4600" s="8"/>
      <c r="O4600" s="6"/>
    </row>
    <row r="4601" spans="1:15" ht="13">
      <c r="A4601" s="1">
        <v>50082231</v>
      </c>
      <c r="B4601" s="5">
        <v>21164513</v>
      </c>
      <c r="C4601" s="7">
        <v>43378</v>
      </c>
      <c r="D4601" s="7">
        <v>43378</v>
      </c>
      <c r="E4601" s="5" t="s">
        <v>23</v>
      </c>
      <c r="F4601" s="5">
        <v>130</v>
      </c>
      <c r="G4601" s="5">
        <v>86</v>
      </c>
      <c r="H4601" s="5" t="s">
        <v>32</v>
      </c>
      <c r="I4601" s="5">
        <v>9</v>
      </c>
      <c r="M4601" s="8"/>
      <c r="O4601" s="6"/>
    </row>
    <row r="4602" spans="1:15" ht="13">
      <c r="A4602" s="1">
        <v>50082271</v>
      </c>
      <c r="B4602" s="5">
        <v>5573332</v>
      </c>
      <c r="C4602" s="7">
        <v>43122</v>
      </c>
      <c r="D4602" s="7">
        <v>43128</v>
      </c>
      <c r="E4602" s="5" t="s">
        <v>28</v>
      </c>
      <c r="F4602" s="5">
        <v>204</v>
      </c>
      <c r="G4602" s="5">
        <v>49</v>
      </c>
      <c r="H4602" s="5" t="s">
        <v>27</v>
      </c>
      <c r="I4602" s="5">
        <v>1</v>
      </c>
      <c r="M4602" s="8"/>
      <c r="O4602" s="6"/>
    </row>
    <row r="4603" spans="1:15" ht="13">
      <c r="A4603" s="1">
        <v>50082321</v>
      </c>
      <c r="B4603" s="5">
        <v>245639</v>
      </c>
      <c r="C4603" s="7">
        <v>43097</v>
      </c>
      <c r="D4603" s="7">
        <v>43103</v>
      </c>
      <c r="E4603" s="5" t="s">
        <v>28</v>
      </c>
      <c r="F4603" s="5">
        <v>456</v>
      </c>
      <c r="G4603" s="5">
        <v>94</v>
      </c>
      <c r="H4603" s="5" t="s">
        <v>27</v>
      </c>
      <c r="I4603" s="5">
        <v>5</v>
      </c>
      <c r="M4603" s="8"/>
      <c r="O4603" s="6"/>
    </row>
    <row r="4604" spans="1:15" ht="13">
      <c r="A4604" s="1">
        <v>50082341</v>
      </c>
      <c r="B4604" s="5">
        <v>21064828</v>
      </c>
      <c r="C4604" s="7">
        <v>43173</v>
      </c>
      <c r="D4604" s="7">
        <v>43175</v>
      </c>
      <c r="E4604" s="5" t="s">
        <v>23</v>
      </c>
      <c r="F4604" s="5">
        <v>1896</v>
      </c>
      <c r="G4604" s="5">
        <v>1101</v>
      </c>
      <c r="H4604" s="5" t="s">
        <v>30</v>
      </c>
      <c r="I4604" s="5">
        <v>3</v>
      </c>
      <c r="M4604" s="8"/>
      <c r="O4604" s="6"/>
    </row>
    <row r="4605" spans="1:15" ht="13">
      <c r="A4605" s="1">
        <v>50082381</v>
      </c>
      <c r="B4605" s="5">
        <v>131694</v>
      </c>
      <c r="C4605" s="7">
        <v>43401</v>
      </c>
      <c r="D4605" s="7">
        <v>43407</v>
      </c>
      <c r="E4605" s="5" t="s">
        <v>29</v>
      </c>
      <c r="F4605" s="5">
        <v>251</v>
      </c>
      <c r="G4605" s="5">
        <v>55</v>
      </c>
      <c r="H4605" s="5" t="s">
        <v>27</v>
      </c>
      <c r="I4605" s="5">
        <v>8</v>
      </c>
      <c r="M4605" s="8"/>
      <c r="O4605" s="6"/>
    </row>
    <row r="4606" spans="1:15" ht="13">
      <c r="A4606" s="1">
        <v>50082411</v>
      </c>
      <c r="B4606" s="5">
        <v>10545478</v>
      </c>
      <c r="C4606" s="7">
        <v>43317</v>
      </c>
      <c r="D4606" s="7">
        <v>43323</v>
      </c>
      <c r="E4606" s="5" t="s">
        <v>33</v>
      </c>
      <c r="F4606" s="5">
        <v>36466</v>
      </c>
      <c r="G4606" s="5">
        <v>20954</v>
      </c>
      <c r="H4606" s="5" t="s">
        <v>30</v>
      </c>
      <c r="I4606" s="5">
        <v>8</v>
      </c>
      <c r="M4606" s="8"/>
      <c r="O4606" s="6"/>
    </row>
    <row r="4607" spans="1:15" ht="13">
      <c r="A4607" s="1">
        <v>50082421</v>
      </c>
      <c r="B4607" s="5">
        <v>16337792</v>
      </c>
      <c r="C4607" s="7">
        <v>43081</v>
      </c>
      <c r="D4607" s="7">
        <v>43085</v>
      </c>
      <c r="E4607" s="5" t="s">
        <v>23</v>
      </c>
      <c r="F4607" s="5">
        <v>522</v>
      </c>
      <c r="G4607" s="5">
        <v>281</v>
      </c>
      <c r="H4607" s="5" t="s">
        <v>32</v>
      </c>
      <c r="I4607" s="5">
        <v>6</v>
      </c>
      <c r="M4607" s="8"/>
      <c r="O4607" s="6"/>
    </row>
    <row r="4608" spans="1:15" ht="13">
      <c r="A4608" s="1">
        <v>50082441</v>
      </c>
      <c r="B4608" s="5">
        <v>4361160</v>
      </c>
      <c r="C4608" s="7">
        <v>43276</v>
      </c>
      <c r="D4608" s="7">
        <v>43282</v>
      </c>
      <c r="E4608" s="5" t="s">
        <v>23</v>
      </c>
      <c r="F4608" s="5">
        <v>385</v>
      </c>
      <c r="G4608" s="5">
        <v>103</v>
      </c>
      <c r="H4608" s="5" t="s">
        <v>30</v>
      </c>
      <c r="I4608" s="5">
        <v>1</v>
      </c>
      <c r="M4608" s="8"/>
      <c r="O4608" s="6"/>
    </row>
    <row r="4609" spans="1:15" ht="13">
      <c r="A4609" s="1">
        <v>50082451</v>
      </c>
      <c r="B4609" s="5">
        <v>8357037</v>
      </c>
      <c r="C4609" s="7">
        <v>43328</v>
      </c>
      <c r="D4609" s="7">
        <v>43330</v>
      </c>
      <c r="E4609" s="5" t="s">
        <v>29</v>
      </c>
      <c r="F4609" s="5">
        <v>483</v>
      </c>
      <c r="G4609" s="5">
        <v>142</v>
      </c>
      <c r="H4609" s="5" t="s">
        <v>30</v>
      </c>
      <c r="I4609" s="5">
        <v>3</v>
      </c>
      <c r="M4609" s="8"/>
      <c r="O4609" s="6"/>
    </row>
    <row r="4610" spans="1:15" ht="13">
      <c r="A4610" s="1">
        <v>50082491</v>
      </c>
      <c r="B4610" s="5">
        <v>13824289</v>
      </c>
      <c r="C4610" s="7">
        <v>43117</v>
      </c>
      <c r="D4610" s="7">
        <v>43120</v>
      </c>
      <c r="E4610" s="5" t="s">
        <v>33</v>
      </c>
      <c r="F4610" s="5">
        <v>330</v>
      </c>
      <c r="G4610" s="5">
        <v>109</v>
      </c>
      <c r="H4610" s="5" t="s">
        <v>27</v>
      </c>
      <c r="I4610" s="5">
        <v>11</v>
      </c>
      <c r="M4610" s="8"/>
      <c r="O4610" s="6"/>
    </row>
    <row r="4611" spans="1:15" ht="13">
      <c r="A4611" s="1">
        <v>50082531</v>
      </c>
      <c r="B4611" s="5">
        <v>5108959</v>
      </c>
      <c r="C4611" s="7">
        <v>43300</v>
      </c>
      <c r="D4611" s="7">
        <v>43305</v>
      </c>
      <c r="E4611" s="5" t="s">
        <v>29</v>
      </c>
      <c r="F4611" s="5">
        <v>955</v>
      </c>
      <c r="G4611" s="5">
        <v>497</v>
      </c>
      <c r="H4611" s="5" t="s">
        <v>30</v>
      </c>
      <c r="I4611" s="5">
        <v>6</v>
      </c>
      <c r="M4611" s="8"/>
      <c r="O4611" s="6"/>
    </row>
    <row r="4612" spans="1:15" ht="13">
      <c r="A4612" s="1">
        <v>50082541</v>
      </c>
      <c r="B4612" s="5">
        <v>21171614</v>
      </c>
      <c r="C4612" s="7">
        <v>43073</v>
      </c>
      <c r="D4612" s="7">
        <v>43075</v>
      </c>
      <c r="E4612" s="5" t="s">
        <v>29</v>
      </c>
      <c r="F4612" s="5">
        <v>472</v>
      </c>
      <c r="G4612" s="5">
        <v>249</v>
      </c>
      <c r="H4612" s="5" t="s">
        <v>32</v>
      </c>
      <c r="I4612" s="5">
        <v>1</v>
      </c>
      <c r="M4612" s="8"/>
      <c r="O4612" s="6"/>
    </row>
    <row r="4613" spans="1:15" ht="13">
      <c r="A4613" s="1">
        <v>50082581</v>
      </c>
      <c r="B4613" s="5">
        <v>21129096</v>
      </c>
      <c r="C4613" s="7">
        <v>43178</v>
      </c>
      <c r="D4613" s="7">
        <v>43181</v>
      </c>
      <c r="E4613" s="5" t="s">
        <v>28</v>
      </c>
      <c r="F4613" s="5">
        <v>196</v>
      </c>
      <c r="G4613" s="5">
        <v>62</v>
      </c>
      <c r="H4613" s="5" t="s">
        <v>27</v>
      </c>
      <c r="I4613" s="5">
        <v>6</v>
      </c>
      <c r="M4613" s="8"/>
      <c r="O4613" s="6"/>
    </row>
    <row r="4614" spans="1:15" ht="13">
      <c r="A4614" s="1">
        <v>50082641</v>
      </c>
      <c r="B4614" s="5">
        <v>20941293</v>
      </c>
      <c r="C4614" s="7">
        <v>43226</v>
      </c>
      <c r="D4614" s="7">
        <v>43231</v>
      </c>
      <c r="E4614" s="5" t="s">
        <v>29</v>
      </c>
      <c r="F4614" s="5">
        <v>161</v>
      </c>
      <c r="G4614" s="5">
        <v>47</v>
      </c>
      <c r="H4614" s="5" t="s">
        <v>25</v>
      </c>
      <c r="I4614" s="5">
        <v>6</v>
      </c>
      <c r="M4614" s="8"/>
      <c r="O4614" s="6"/>
    </row>
    <row r="4615" spans="1:15" ht="13">
      <c r="A4615" s="1">
        <v>50082651</v>
      </c>
      <c r="B4615" s="5">
        <v>20958319</v>
      </c>
      <c r="C4615" s="7">
        <v>43355</v>
      </c>
      <c r="D4615" s="7">
        <v>43358</v>
      </c>
      <c r="E4615" s="5" t="s">
        <v>33</v>
      </c>
      <c r="F4615" s="5">
        <v>39435</v>
      </c>
      <c r="G4615" s="5">
        <v>18549</v>
      </c>
      <c r="H4615" s="5" t="s">
        <v>27</v>
      </c>
      <c r="I4615" s="5">
        <v>8</v>
      </c>
      <c r="M4615" s="8"/>
      <c r="O4615" s="6"/>
    </row>
    <row r="4616" spans="1:15" ht="13">
      <c r="A4616" s="1">
        <v>50082661</v>
      </c>
      <c r="B4616" s="5">
        <v>21165840</v>
      </c>
      <c r="C4616" s="7">
        <v>43219</v>
      </c>
      <c r="D4616" s="7">
        <v>43221</v>
      </c>
      <c r="E4616" s="5" t="s">
        <v>28</v>
      </c>
      <c r="F4616" s="5">
        <v>493</v>
      </c>
      <c r="G4616" s="5">
        <v>228</v>
      </c>
      <c r="H4616" s="5" t="s">
        <v>30</v>
      </c>
      <c r="I4616" s="5">
        <v>9</v>
      </c>
      <c r="M4616" s="8"/>
      <c r="O4616" s="6"/>
    </row>
    <row r="4617" spans="1:15" ht="13">
      <c r="A4617" s="1">
        <v>50082721</v>
      </c>
      <c r="B4617" s="5">
        <v>21171967</v>
      </c>
      <c r="C4617" s="7">
        <v>43178</v>
      </c>
      <c r="D4617" s="7">
        <v>43182</v>
      </c>
      <c r="E4617" s="5" t="s">
        <v>28</v>
      </c>
      <c r="F4617" s="5">
        <v>382</v>
      </c>
      <c r="G4617" s="5">
        <v>266</v>
      </c>
      <c r="H4617" s="5" t="s">
        <v>30</v>
      </c>
      <c r="I4617" s="5">
        <v>3</v>
      </c>
      <c r="M4617" s="8"/>
      <c r="O4617" s="6"/>
    </row>
    <row r="4618" spans="1:15" ht="13">
      <c r="A4618" s="1">
        <v>50082761</v>
      </c>
      <c r="B4618" s="5">
        <v>16725757</v>
      </c>
      <c r="C4618" s="7">
        <v>43312</v>
      </c>
      <c r="D4618" s="7">
        <v>43315</v>
      </c>
      <c r="E4618" s="5" t="s">
        <v>29</v>
      </c>
      <c r="F4618" s="5">
        <v>554</v>
      </c>
      <c r="G4618" s="5">
        <v>140</v>
      </c>
      <c r="H4618" s="5" t="s">
        <v>30</v>
      </c>
      <c r="I4618" s="5">
        <v>3</v>
      </c>
      <c r="M4618" s="8"/>
      <c r="O4618" s="6"/>
    </row>
    <row r="4619" spans="1:15" ht="13">
      <c r="A4619" s="1">
        <v>50082781</v>
      </c>
      <c r="B4619" s="5">
        <v>5961545</v>
      </c>
      <c r="C4619" s="7">
        <v>43284</v>
      </c>
      <c r="D4619" s="7">
        <v>43291</v>
      </c>
      <c r="E4619" s="5" t="s">
        <v>29</v>
      </c>
      <c r="F4619" s="5">
        <v>229</v>
      </c>
      <c r="G4619" s="5">
        <v>112</v>
      </c>
      <c r="H4619" s="5" t="s">
        <v>27</v>
      </c>
      <c r="I4619" s="5">
        <v>1</v>
      </c>
      <c r="M4619" s="8"/>
      <c r="O4619" s="6"/>
    </row>
    <row r="4620" spans="1:15" ht="13">
      <c r="A4620" s="1">
        <v>50082791</v>
      </c>
      <c r="B4620" s="5">
        <v>21170163</v>
      </c>
      <c r="C4620" s="7">
        <v>43328</v>
      </c>
      <c r="D4620" s="7">
        <v>43332</v>
      </c>
      <c r="E4620" s="5" t="s">
        <v>28</v>
      </c>
      <c r="F4620" s="5">
        <v>122</v>
      </c>
      <c r="G4620" s="5">
        <v>71</v>
      </c>
      <c r="H4620" s="5" t="s">
        <v>27</v>
      </c>
      <c r="I4620" s="5">
        <v>1</v>
      </c>
      <c r="M4620" s="8"/>
      <c r="O4620" s="6"/>
    </row>
    <row r="4621" spans="1:15" ht="13">
      <c r="A4621" s="1">
        <v>50082801</v>
      </c>
      <c r="B4621" s="5">
        <v>16801544</v>
      </c>
      <c r="C4621" s="7">
        <v>43116</v>
      </c>
      <c r="D4621" s="7">
        <v>43121</v>
      </c>
      <c r="E4621" s="5" t="s">
        <v>28</v>
      </c>
      <c r="F4621" s="5">
        <v>168</v>
      </c>
      <c r="G4621" s="5">
        <v>39</v>
      </c>
      <c r="H4621" s="5" t="s">
        <v>30</v>
      </c>
      <c r="I4621" s="5">
        <v>11</v>
      </c>
      <c r="M4621" s="8"/>
      <c r="O4621" s="6"/>
    </row>
    <row r="4622" spans="1:15" ht="13">
      <c r="A4622" s="1">
        <v>50082811</v>
      </c>
      <c r="B4622" s="5">
        <v>6051591</v>
      </c>
      <c r="C4622" s="7">
        <v>43217</v>
      </c>
      <c r="D4622" s="7">
        <v>43223</v>
      </c>
      <c r="E4622" s="5" t="s">
        <v>33</v>
      </c>
      <c r="F4622" s="5">
        <v>560</v>
      </c>
      <c r="G4622" s="5">
        <v>289</v>
      </c>
      <c r="H4622" s="5" t="s">
        <v>25</v>
      </c>
      <c r="I4622" s="5">
        <v>4</v>
      </c>
      <c r="M4622" s="8"/>
      <c r="O4622" s="6"/>
    </row>
    <row r="4623" spans="1:15" ht="13">
      <c r="A4623" s="1">
        <v>50082881</v>
      </c>
      <c r="B4623" s="5">
        <v>393420</v>
      </c>
      <c r="C4623" s="7">
        <v>43142</v>
      </c>
      <c r="D4623" s="7">
        <v>43149</v>
      </c>
      <c r="E4623" s="5" t="s">
        <v>28</v>
      </c>
      <c r="F4623" s="5">
        <v>3496</v>
      </c>
      <c r="G4623" s="5">
        <v>2423</v>
      </c>
      <c r="H4623" s="5" t="s">
        <v>27</v>
      </c>
      <c r="I4623" s="5">
        <v>12</v>
      </c>
      <c r="M4623" s="8"/>
      <c r="O4623" s="6"/>
    </row>
    <row r="4624" spans="1:15" ht="13">
      <c r="A4624" s="1">
        <v>50082901</v>
      </c>
      <c r="B4624" s="5">
        <v>6741598</v>
      </c>
      <c r="C4624" s="7">
        <v>43237</v>
      </c>
      <c r="D4624" s="7">
        <v>43244</v>
      </c>
      <c r="E4624" s="5" t="s">
        <v>29</v>
      </c>
      <c r="F4624" s="5">
        <v>185</v>
      </c>
      <c r="G4624" s="5">
        <v>70</v>
      </c>
      <c r="H4624" s="5" t="s">
        <v>25</v>
      </c>
      <c r="I4624" s="5">
        <v>2</v>
      </c>
      <c r="M4624" s="8"/>
      <c r="O4624" s="6"/>
    </row>
    <row r="4625" spans="1:15" ht="13">
      <c r="A4625" s="1">
        <v>50082921</v>
      </c>
      <c r="B4625" s="5">
        <v>8173913</v>
      </c>
      <c r="C4625" s="7">
        <v>43175</v>
      </c>
      <c r="D4625" s="7">
        <v>43177</v>
      </c>
      <c r="E4625" s="5" t="s">
        <v>28</v>
      </c>
      <c r="F4625" s="5">
        <v>859</v>
      </c>
      <c r="G4625" s="5">
        <v>483</v>
      </c>
      <c r="H4625" s="5" t="s">
        <v>32</v>
      </c>
      <c r="I4625" s="5">
        <v>1</v>
      </c>
      <c r="M4625" s="8"/>
      <c r="O4625" s="6"/>
    </row>
    <row r="4626" spans="1:15" ht="13">
      <c r="A4626" s="1">
        <v>50082951</v>
      </c>
      <c r="B4626" s="5">
        <v>12054649</v>
      </c>
      <c r="C4626" s="7">
        <v>43249</v>
      </c>
      <c r="D4626" s="7">
        <v>43252</v>
      </c>
      <c r="E4626" s="5" t="s">
        <v>23</v>
      </c>
      <c r="F4626" s="5">
        <v>3229</v>
      </c>
      <c r="G4626" s="5">
        <v>1828</v>
      </c>
      <c r="H4626" s="5" t="s">
        <v>32</v>
      </c>
      <c r="I4626" s="5">
        <v>3</v>
      </c>
      <c r="M4626" s="8"/>
      <c r="O4626" s="6"/>
    </row>
    <row r="4627" spans="1:15" ht="13">
      <c r="A4627" s="1">
        <v>50082961</v>
      </c>
      <c r="B4627" s="5">
        <v>17752173</v>
      </c>
      <c r="C4627" s="7">
        <v>43361</v>
      </c>
      <c r="D4627" s="7">
        <v>43362</v>
      </c>
      <c r="E4627" s="5" t="s">
        <v>28</v>
      </c>
      <c r="F4627" s="5">
        <v>500</v>
      </c>
      <c r="G4627" s="5">
        <v>300</v>
      </c>
      <c r="H4627" s="5" t="s">
        <v>30</v>
      </c>
      <c r="I4627" s="5">
        <v>10</v>
      </c>
      <c r="M4627" s="8"/>
      <c r="O4627" s="6"/>
    </row>
    <row r="4628" spans="1:15" ht="13">
      <c r="A4628" s="1">
        <v>50082971</v>
      </c>
      <c r="B4628" s="5">
        <v>18306983</v>
      </c>
      <c r="C4628" s="7">
        <v>43111</v>
      </c>
      <c r="D4628" s="7">
        <v>43112</v>
      </c>
      <c r="E4628" s="5" t="s">
        <v>28</v>
      </c>
      <c r="F4628" s="5">
        <v>320</v>
      </c>
      <c r="G4628" s="5">
        <v>78</v>
      </c>
      <c r="H4628" s="5" t="s">
        <v>32</v>
      </c>
      <c r="I4628" s="5">
        <v>1</v>
      </c>
      <c r="M4628" s="8"/>
      <c r="O4628" s="6"/>
    </row>
    <row r="4629" spans="1:15" ht="13">
      <c r="A4629" s="1">
        <v>50082981</v>
      </c>
      <c r="B4629" s="5">
        <v>6795206</v>
      </c>
      <c r="C4629" s="7">
        <v>43370</v>
      </c>
      <c r="D4629" s="7">
        <v>43376</v>
      </c>
      <c r="E4629" s="5" t="s">
        <v>28</v>
      </c>
      <c r="F4629" s="5">
        <v>32130</v>
      </c>
      <c r="G4629" s="5">
        <v>19654</v>
      </c>
      <c r="H4629" s="5" t="s">
        <v>32</v>
      </c>
      <c r="I4629" s="5">
        <v>3</v>
      </c>
      <c r="M4629" s="8"/>
      <c r="O4629" s="6"/>
    </row>
    <row r="4630" spans="1:15" ht="13">
      <c r="A4630" s="1">
        <v>50082991</v>
      </c>
      <c r="B4630" s="5">
        <v>21170908</v>
      </c>
      <c r="C4630" s="7">
        <v>43403</v>
      </c>
      <c r="D4630" s="7">
        <v>43405</v>
      </c>
      <c r="E4630" s="5" t="s">
        <v>28</v>
      </c>
      <c r="F4630" s="5">
        <v>1230</v>
      </c>
      <c r="G4630" s="5">
        <v>610</v>
      </c>
      <c r="H4630" s="5" t="s">
        <v>25</v>
      </c>
      <c r="I4630" s="5">
        <v>2</v>
      </c>
      <c r="M4630" s="8"/>
      <c r="O4630" s="6"/>
    </row>
    <row r="4631" spans="1:15" ht="13">
      <c r="A4631" s="1">
        <v>50083021</v>
      </c>
      <c r="B4631" s="5">
        <v>20538669</v>
      </c>
      <c r="C4631" s="7">
        <v>43355</v>
      </c>
      <c r="D4631" s="7">
        <v>43355</v>
      </c>
      <c r="E4631" s="5" t="s">
        <v>23</v>
      </c>
      <c r="F4631" s="5">
        <v>2567</v>
      </c>
      <c r="G4631" s="5">
        <v>1606</v>
      </c>
      <c r="H4631" s="5" t="s">
        <v>30</v>
      </c>
      <c r="I4631" s="5">
        <v>13</v>
      </c>
      <c r="M4631" s="8"/>
      <c r="O4631" s="6"/>
    </row>
    <row r="4632" spans="1:15" ht="13">
      <c r="A4632" s="1">
        <v>50083031</v>
      </c>
      <c r="B4632" s="5">
        <v>11832994</v>
      </c>
      <c r="C4632" s="7">
        <v>43272</v>
      </c>
      <c r="D4632" s="7">
        <v>43275</v>
      </c>
      <c r="E4632" s="5" t="s">
        <v>23</v>
      </c>
      <c r="F4632" s="5">
        <v>5436</v>
      </c>
      <c r="G4632" s="5">
        <v>3417</v>
      </c>
      <c r="H4632" s="5" t="s">
        <v>30</v>
      </c>
      <c r="I4632" s="5">
        <v>4</v>
      </c>
      <c r="M4632" s="8"/>
      <c r="O4632" s="6"/>
    </row>
    <row r="4633" spans="1:15" ht="13">
      <c r="A4633" s="1">
        <v>50083051</v>
      </c>
      <c r="B4633" s="5">
        <v>6539069</v>
      </c>
      <c r="C4633" s="7">
        <v>43394</v>
      </c>
      <c r="D4633" s="7">
        <v>43395</v>
      </c>
      <c r="E4633" s="5" t="s">
        <v>28</v>
      </c>
      <c r="F4633" s="5">
        <v>148</v>
      </c>
      <c r="G4633" s="5">
        <v>36</v>
      </c>
      <c r="H4633" s="5" t="s">
        <v>25</v>
      </c>
      <c r="I4633" s="5">
        <v>2</v>
      </c>
      <c r="M4633" s="8"/>
      <c r="O4633" s="6"/>
    </row>
    <row r="4634" spans="1:15" ht="13">
      <c r="A4634" s="1">
        <v>50083071</v>
      </c>
      <c r="B4634" s="5">
        <v>17289728</v>
      </c>
      <c r="C4634" s="7">
        <v>43091</v>
      </c>
      <c r="D4634" s="7">
        <v>43093</v>
      </c>
      <c r="E4634" s="5" t="s">
        <v>23</v>
      </c>
      <c r="F4634" s="5">
        <v>3380</v>
      </c>
      <c r="G4634" s="5">
        <v>2293</v>
      </c>
      <c r="H4634" s="5" t="s">
        <v>25</v>
      </c>
      <c r="I4634" s="5">
        <v>1</v>
      </c>
      <c r="M4634" s="8"/>
      <c r="O4634" s="6"/>
    </row>
    <row r="4635" spans="1:15" ht="13">
      <c r="A4635" s="1">
        <v>50083081</v>
      </c>
      <c r="B4635" s="5">
        <v>21172931</v>
      </c>
      <c r="C4635" s="7">
        <v>43389</v>
      </c>
      <c r="D4635" s="7">
        <v>43393</v>
      </c>
      <c r="E4635" s="5" t="s">
        <v>28</v>
      </c>
      <c r="F4635" s="5">
        <v>1273</v>
      </c>
      <c r="G4635" s="5">
        <v>324</v>
      </c>
      <c r="H4635" s="5" t="s">
        <v>32</v>
      </c>
      <c r="I4635" s="5">
        <v>8</v>
      </c>
      <c r="M4635" s="8"/>
      <c r="O4635" s="6"/>
    </row>
    <row r="4636" spans="1:15" ht="13">
      <c r="A4636" s="1">
        <v>50083091</v>
      </c>
      <c r="B4636" s="5">
        <v>11954286</v>
      </c>
      <c r="C4636" s="7">
        <v>43111</v>
      </c>
      <c r="D4636" s="7">
        <v>43112</v>
      </c>
      <c r="E4636" s="5" t="s">
        <v>29</v>
      </c>
      <c r="F4636" s="5">
        <v>2171</v>
      </c>
      <c r="G4636" s="5">
        <v>926</v>
      </c>
      <c r="H4636" s="5" t="s">
        <v>30</v>
      </c>
      <c r="I4636" s="5">
        <v>7</v>
      </c>
      <c r="M4636" s="8"/>
      <c r="O4636" s="6"/>
    </row>
    <row r="4637" spans="1:15" ht="13">
      <c r="A4637" s="1">
        <v>50083111</v>
      </c>
      <c r="B4637" s="5">
        <v>15156164</v>
      </c>
      <c r="C4637" s="7">
        <v>43094</v>
      </c>
      <c r="D4637" s="7">
        <v>43096</v>
      </c>
      <c r="E4637" s="5" t="s">
        <v>33</v>
      </c>
      <c r="F4637" s="5">
        <v>58400</v>
      </c>
      <c r="G4637" s="5">
        <v>21520</v>
      </c>
      <c r="H4637" s="5" t="s">
        <v>25</v>
      </c>
      <c r="I4637" s="5">
        <v>12</v>
      </c>
      <c r="M4637" s="8"/>
      <c r="O4637" s="6"/>
    </row>
    <row r="4638" spans="1:15" ht="13">
      <c r="A4638" s="1">
        <v>50083191</v>
      </c>
      <c r="B4638" s="5">
        <v>7032446</v>
      </c>
      <c r="C4638" s="7">
        <v>43254</v>
      </c>
      <c r="D4638" s="7">
        <v>43254</v>
      </c>
      <c r="E4638" s="5" t="s">
        <v>28</v>
      </c>
      <c r="F4638" s="5">
        <v>338</v>
      </c>
      <c r="G4638" s="5">
        <v>162</v>
      </c>
      <c r="H4638" s="5" t="s">
        <v>25</v>
      </c>
      <c r="I4638" s="5">
        <v>2</v>
      </c>
      <c r="M4638" s="8"/>
      <c r="O4638" s="6"/>
    </row>
    <row r="4639" spans="1:15" ht="13">
      <c r="A4639" s="1">
        <v>50083201</v>
      </c>
      <c r="B4639" s="5">
        <v>21167834</v>
      </c>
      <c r="C4639" s="7">
        <v>43340</v>
      </c>
      <c r="D4639" s="7">
        <v>43342</v>
      </c>
      <c r="E4639" s="5" t="s">
        <v>33</v>
      </c>
      <c r="F4639" s="5">
        <v>121</v>
      </c>
      <c r="G4639" s="5">
        <v>50</v>
      </c>
      <c r="H4639" s="5" t="s">
        <v>30</v>
      </c>
      <c r="I4639" s="5">
        <v>5</v>
      </c>
      <c r="M4639" s="8"/>
      <c r="O4639" s="6"/>
    </row>
    <row r="4640" spans="1:15" ht="13">
      <c r="A4640" s="1">
        <v>50083211</v>
      </c>
      <c r="B4640" s="5">
        <v>8756541</v>
      </c>
      <c r="C4640" s="7">
        <v>43092</v>
      </c>
      <c r="D4640" s="7">
        <v>43097</v>
      </c>
      <c r="E4640" s="5" t="s">
        <v>28</v>
      </c>
      <c r="F4640" s="5">
        <v>221</v>
      </c>
      <c r="G4640" s="5">
        <v>149</v>
      </c>
      <c r="H4640" s="5" t="s">
        <v>30</v>
      </c>
      <c r="I4640" s="5">
        <v>2</v>
      </c>
      <c r="M4640" s="8"/>
      <c r="O4640" s="6"/>
    </row>
    <row r="4641" spans="1:15" ht="13">
      <c r="A4641" s="1">
        <v>50083221</v>
      </c>
      <c r="B4641" s="5">
        <v>19324438</v>
      </c>
      <c r="C4641" s="7">
        <v>43374</v>
      </c>
      <c r="D4641" s="7">
        <v>43376</v>
      </c>
      <c r="E4641" s="5" t="s">
        <v>23</v>
      </c>
      <c r="F4641" s="5">
        <v>14000</v>
      </c>
      <c r="G4641" s="5">
        <v>4568</v>
      </c>
      <c r="H4641" s="5" t="s">
        <v>27</v>
      </c>
      <c r="I4641" s="5">
        <v>1</v>
      </c>
      <c r="M4641" s="8"/>
      <c r="O4641" s="6"/>
    </row>
    <row r="4642" spans="1:15" ht="13">
      <c r="A4642" s="1">
        <v>50083231</v>
      </c>
      <c r="B4642" s="5">
        <v>21170850</v>
      </c>
      <c r="C4642" s="7">
        <v>43111</v>
      </c>
      <c r="D4642" s="7">
        <v>43117</v>
      </c>
      <c r="E4642" s="5" t="s">
        <v>28</v>
      </c>
      <c r="F4642" s="5">
        <v>443</v>
      </c>
      <c r="G4642" s="5">
        <v>165</v>
      </c>
      <c r="H4642" s="5" t="s">
        <v>27</v>
      </c>
      <c r="I4642" s="5">
        <v>12</v>
      </c>
      <c r="M4642" s="8"/>
      <c r="O4642" s="6"/>
    </row>
    <row r="4643" spans="1:15" ht="13">
      <c r="A4643" s="1">
        <v>50083241</v>
      </c>
      <c r="B4643" s="5">
        <v>14218906</v>
      </c>
      <c r="C4643" s="7">
        <v>43195</v>
      </c>
      <c r="D4643" s="7">
        <v>43198</v>
      </c>
      <c r="E4643" s="5" t="s">
        <v>33</v>
      </c>
      <c r="F4643" s="5">
        <v>198</v>
      </c>
      <c r="G4643" s="5">
        <v>93</v>
      </c>
      <c r="H4643" s="5" t="s">
        <v>30</v>
      </c>
      <c r="I4643" s="5">
        <v>10</v>
      </c>
      <c r="M4643" s="8"/>
      <c r="O4643" s="6"/>
    </row>
    <row r="4644" spans="1:15" ht="13">
      <c r="A4644" s="1">
        <v>50083251</v>
      </c>
      <c r="B4644" s="5">
        <v>20049080</v>
      </c>
      <c r="C4644" s="7">
        <v>43155</v>
      </c>
      <c r="D4644" s="7">
        <v>43159</v>
      </c>
      <c r="E4644" s="5" t="s">
        <v>29</v>
      </c>
      <c r="F4644" s="5">
        <v>419</v>
      </c>
      <c r="G4644" s="5">
        <v>90</v>
      </c>
      <c r="H4644" s="5" t="s">
        <v>30</v>
      </c>
      <c r="I4644" s="5">
        <v>11</v>
      </c>
      <c r="M4644" s="8"/>
      <c r="O4644" s="6"/>
    </row>
    <row r="4645" spans="1:15" ht="13">
      <c r="A4645" s="1">
        <v>50083261</v>
      </c>
      <c r="B4645" s="5">
        <v>18470468</v>
      </c>
      <c r="C4645" s="7">
        <v>43189</v>
      </c>
      <c r="D4645" s="7">
        <v>43192</v>
      </c>
      <c r="E4645" s="5" t="s">
        <v>29</v>
      </c>
      <c r="F4645" s="5">
        <v>324</v>
      </c>
      <c r="G4645" s="5">
        <v>72</v>
      </c>
      <c r="H4645" s="5" t="s">
        <v>25</v>
      </c>
      <c r="I4645" s="5">
        <v>14</v>
      </c>
      <c r="M4645" s="8"/>
      <c r="O4645" s="6"/>
    </row>
    <row r="4646" spans="1:15" ht="13">
      <c r="A4646" s="1">
        <v>50083291</v>
      </c>
      <c r="B4646" s="5">
        <v>4522679</v>
      </c>
      <c r="C4646" s="7">
        <v>43097</v>
      </c>
      <c r="D4646" s="7">
        <v>43099</v>
      </c>
      <c r="E4646" s="5" t="s">
        <v>29</v>
      </c>
      <c r="F4646" s="5">
        <v>957</v>
      </c>
      <c r="G4646" s="5">
        <v>241</v>
      </c>
      <c r="H4646" s="5" t="s">
        <v>30</v>
      </c>
      <c r="I4646" s="5">
        <v>3</v>
      </c>
      <c r="M4646" s="8"/>
      <c r="O4646" s="6"/>
    </row>
    <row r="4647" spans="1:15" ht="13">
      <c r="A4647" s="1">
        <v>50083301</v>
      </c>
      <c r="B4647" s="5">
        <v>12394513</v>
      </c>
      <c r="C4647" s="7">
        <v>43108</v>
      </c>
      <c r="D4647" s="7">
        <v>43109</v>
      </c>
      <c r="E4647" s="5" t="s">
        <v>28</v>
      </c>
      <c r="F4647" s="5">
        <v>237</v>
      </c>
      <c r="G4647" s="5">
        <v>70</v>
      </c>
      <c r="H4647" s="5" t="s">
        <v>30</v>
      </c>
      <c r="I4647" s="5">
        <v>5</v>
      </c>
      <c r="M4647" s="8"/>
      <c r="O4647" s="6"/>
    </row>
    <row r="4648" spans="1:15" ht="13">
      <c r="A4648" s="1">
        <v>50083311</v>
      </c>
      <c r="B4648" s="5">
        <v>18635404</v>
      </c>
      <c r="C4648" s="7">
        <v>43182</v>
      </c>
      <c r="D4648" s="7">
        <v>43185</v>
      </c>
      <c r="E4648" s="5" t="s">
        <v>29</v>
      </c>
      <c r="F4648" s="5">
        <v>154</v>
      </c>
      <c r="G4648" s="5">
        <v>77</v>
      </c>
      <c r="H4648" s="5" t="s">
        <v>32</v>
      </c>
      <c r="I4648" s="5">
        <v>5</v>
      </c>
      <c r="M4648" s="8"/>
      <c r="O4648" s="6"/>
    </row>
    <row r="4649" spans="1:15" ht="13">
      <c r="A4649" s="1">
        <v>50083321</v>
      </c>
      <c r="B4649" s="5">
        <v>21101887</v>
      </c>
      <c r="C4649" s="7">
        <v>43188</v>
      </c>
      <c r="D4649" s="7">
        <v>43188</v>
      </c>
      <c r="E4649" s="5" t="s">
        <v>23</v>
      </c>
      <c r="F4649" s="5">
        <v>355</v>
      </c>
      <c r="G4649" s="5">
        <v>178</v>
      </c>
      <c r="H4649" s="5" t="s">
        <v>27</v>
      </c>
      <c r="I4649" s="5">
        <v>4</v>
      </c>
      <c r="M4649" s="8"/>
      <c r="O4649" s="6"/>
    </row>
    <row r="4650" spans="1:15" ht="13">
      <c r="A4650" s="1">
        <v>50083341</v>
      </c>
      <c r="B4650" s="5">
        <v>15429900</v>
      </c>
      <c r="C4650" s="7">
        <v>43144</v>
      </c>
      <c r="D4650" s="7">
        <v>43150</v>
      </c>
      <c r="E4650" s="5" t="s">
        <v>33</v>
      </c>
      <c r="F4650" s="5">
        <v>15042</v>
      </c>
      <c r="G4650" s="5">
        <v>7106</v>
      </c>
      <c r="H4650" s="5" t="s">
        <v>27</v>
      </c>
      <c r="I4650" s="5">
        <v>18</v>
      </c>
      <c r="M4650" s="8"/>
      <c r="O4650" s="6"/>
    </row>
    <row r="4651" spans="1:15" ht="13">
      <c r="A4651" s="1">
        <v>50083351</v>
      </c>
      <c r="B4651" s="5">
        <v>5954015</v>
      </c>
      <c r="C4651" s="7">
        <v>43293</v>
      </c>
      <c r="D4651" s="7">
        <v>43299</v>
      </c>
      <c r="E4651" s="5" t="s">
        <v>29</v>
      </c>
      <c r="F4651" s="5">
        <v>392</v>
      </c>
      <c r="G4651" s="5">
        <v>188</v>
      </c>
      <c r="H4651" s="5" t="s">
        <v>25</v>
      </c>
      <c r="I4651" s="5">
        <v>1</v>
      </c>
      <c r="M4651" s="8"/>
      <c r="O4651" s="6"/>
    </row>
    <row r="4652" spans="1:15" ht="13">
      <c r="A4652" s="1">
        <v>50083361</v>
      </c>
      <c r="B4652" s="5">
        <v>21165840</v>
      </c>
      <c r="C4652" s="7">
        <v>43402</v>
      </c>
      <c r="D4652" s="7">
        <v>43405</v>
      </c>
      <c r="E4652" s="5" t="s">
        <v>33</v>
      </c>
      <c r="F4652" s="5">
        <v>561</v>
      </c>
      <c r="G4652" s="5">
        <v>143</v>
      </c>
      <c r="H4652" s="5" t="s">
        <v>30</v>
      </c>
      <c r="I4652" s="5">
        <v>10</v>
      </c>
      <c r="M4652" s="8"/>
      <c r="O4652" s="6"/>
    </row>
    <row r="4653" spans="1:15" ht="13">
      <c r="A4653" s="1">
        <v>50083401</v>
      </c>
      <c r="B4653" s="5">
        <v>6387934</v>
      </c>
      <c r="C4653" s="7">
        <v>43097</v>
      </c>
      <c r="D4653" s="7">
        <v>43101</v>
      </c>
      <c r="E4653" s="5" t="s">
        <v>23</v>
      </c>
      <c r="F4653" s="5">
        <v>304</v>
      </c>
      <c r="G4653" s="5">
        <v>77</v>
      </c>
      <c r="H4653" s="5" t="s">
        <v>30</v>
      </c>
      <c r="I4653" s="5">
        <v>5</v>
      </c>
      <c r="M4653" s="8"/>
      <c r="O4653" s="6"/>
    </row>
    <row r="4654" spans="1:15" ht="13">
      <c r="A4654" s="1">
        <v>50083411</v>
      </c>
      <c r="B4654" s="5">
        <v>1794145</v>
      </c>
      <c r="C4654" s="7">
        <v>43290</v>
      </c>
      <c r="D4654" s="7">
        <v>43297</v>
      </c>
      <c r="E4654" s="5" t="s">
        <v>29</v>
      </c>
      <c r="F4654" s="5">
        <v>69685</v>
      </c>
      <c r="G4654" s="5">
        <v>16503</v>
      </c>
      <c r="H4654" s="5" t="s">
        <v>30</v>
      </c>
      <c r="I4654" s="5">
        <v>1</v>
      </c>
      <c r="M4654" s="8"/>
      <c r="O4654" s="6"/>
    </row>
    <row r="4655" spans="1:15" ht="13">
      <c r="A4655" s="1">
        <v>50083421</v>
      </c>
      <c r="B4655" s="5">
        <v>21160715</v>
      </c>
      <c r="C4655" s="7">
        <v>43225</v>
      </c>
      <c r="D4655" s="7">
        <v>43227</v>
      </c>
      <c r="E4655" s="5" t="s">
        <v>23</v>
      </c>
      <c r="F4655" s="5">
        <v>276</v>
      </c>
      <c r="G4655" s="5">
        <v>79</v>
      </c>
      <c r="H4655" s="5" t="s">
        <v>32</v>
      </c>
      <c r="I4655" s="5">
        <v>4</v>
      </c>
      <c r="M4655" s="8"/>
      <c r="O4655" s="6"/>
    </row>
    <row r="4656" spans="1:15" ht="13">
      <c r="A4656" s="1">
        <v>50083461</v>
      </c>
      <c r="B4656" s="5">
        <v>18110018</v>
      </c>
      <c r="C4656" s="7">
        <v>43263</v>
      </c>
      <c r="D4656" s="7">
        <v>43268</v>
      </c>
      <c r="E4656" s="5" t="s">
        <v>23</v>
      </c>
      <c r="F4656" s="5">
        <v>2613</v>
      </c>
      <c r="G4656" s="5">
        <v>1284</v>
      </c>
      <c r="H4656" s="5" t="s">
        <v>30</v>
      </c>
      <c r="I4656" s="5">
        <v>1</v>
      </c>
      <c r="M4656" s="8"/>
      <c r="O4656" s="6"/>
    </row>
    <row r="4657" spans="1:15" ht="13">
      <c r="A4657" s="1">
        <v>50083491</v>
      </c>
      <c r="B4657" s="5">
        <v>21165697</v>
      </c>
      <c r="C4657" s="7">
        <v>43217</v>
      </c>
      <c r="D4657" s="7">
        <v>43221</v>
      </c>
      <c r="E4657" s="5" t="s">
        <v>29</v>
      </c>
      <c r="F4657" s="5">
        <v>570</v>
      </c>
      <c r="G4657" s="5">
        <v>134</v>
      </c>
      <c r="H4657" s="5" t="s">
        <v>25</v>
      </c>
      <c r="I4657" s="5">
        <v>2</v>
      </c>
      <c r="M4657" s="8"/>
      <c r="O4657" s="6"/>
    </row>
    <row r="4658" spans="1:15" ht="13">
      <c r="A4658" s="1">
        <v>50083521</v>
      </c>
      <c r="B4658" s="5">
        <v>21170659</v>
      </c>
      <c r="C4658" s="7">
        <v>43262</v>
      </c>
      <c r="D4658" s="7">
        <v>43264</v>
      </c>
      <c r="E4658" s="5" t="s">
        <v>29</v>
      </c>
      <c r="F4658" s="5">
        <v>156</v>
      </c>
      <c r="G4658" s="5">
        <v>55</v>
      </c>
      <c r="H4658" s="5" t="s">
        <v>25</v>
      </c>
      <c r="I4658" s="5">
        <v>1</v>
      </c>
      <c r="M4658" s="8"/>
      <c r="O4658" s="6"/>
    </row>
    <row r="4659" spans="1:15" ht="13">
      <c r="A4659" s="1">
        <v>50083531</v>
      </c>
      <c r="B4659" s="5">
        <v>21164036</v>
      </c>
      <c r="C4659" s="7">
        <v>43161</v>
      </c>
      <c r="D4659" s="7">
        <v>43167</v>
      </c>
      <c r="E4659" s="5" t="s">
        <v>28</v>
      </c>
      <c r="F4659" s="5">
        <v>519</v>
      </c>
      <c r="G4659" s="5">
        <v>311</v>
      </c>
      <c r="H4659" s="5" t="s">
        <v>32</v>
      </c>
      <c r="I4659" s="5">
        <v>17</v>
      </c>
      <c r="M4659" s="8"/>
      <c r="O4659" s="6"/>
    </row>
    <row r="4660" spans="1:15" ht="13">
      <c r="A4660" s="1">
        <v>50083561</v>
      </c>
      <c r="B4660" s="5">
        <v>21173742</v>
      </c>
      <c r="C4660" s="7">
        <v>43424</v>
      </c>
      <c r="D4660" s="7">
        <v>43428</v>
      </c>
      <c r="E4660" s="5" t="s">
        <v>28</v>
      </c>
      <c r="F4660" s="5">
        <v>384</v>
      </c>
      <c r="G4660" s="5">
        <v>182</v>
      </c>
      <c r="H4660" s="5" t="s">
        <v>27</v>
      </c>
      <c r="I4660" s="5">
        <v>5</v>
      </c>
      <c r="M4660" s="8"/>
      <c r="O4660" s="6"/>
    </row>
    <row r="4661" spans="1:15" ht="13">
      <c r="A4661" s="1">
        <v>50083581</v>
      </c>
      <c r="B4661" s="5">
        <v>14573076</v>
      </c>
      <c r="C4661" s="7">
        <v>43141</v>
      </c>
      <c r="D4661" s="7">
        <v>43148</v>
      </c>
      <c r="E4661" s="5" t="s">
        <v>33</v>
      </c>
      <c r="F4661" s="5">
        <v>489</v>
      </c>
      <c r="G4661" s="5">
        <v>123</v>
      </c>
      <c r="H4661" s="5" t="s">
        <v>27</v>
      </c>
      <c r="I4661" s="5">
        <v>2</v>
      </c>
      <c r="M4661" s="8"/>
      <c r="O4661" s="6"/>
    </row>
    <row r="4662" spans="1:15" ht="13">
      <c r="A4662" s="1">
        <v>50083611</v>
      </c>
      <c r="B4662" s="5">
        <v>9861732</v>
      </c>
      <c r="C4662" s="7">
        <v>43074</v>
      </c>
      <c r="D4662" s="7">
        <v>43076</v>
      </c>
      <c r="E4662" s="5" t="s">
        <v>29</v>
      </c>
      <c r="F4662" s="5">
        <v>578</v>
      </c>
      <c r="G4662" s="5">
        <v>341</v>
      </c>
      <c r="H4662" s="5" t="s">
        <v>27</v>
      </c>
      <c r="I4662" s="5">
        <v>3</v>
      </c>
      <c r="M4662" s="8"/>
      <c r="O4662" s="6"/>
    </row>
    <row r="4663" spans="1:15" ht="13">
      <c r="A4663" s="1">
        <v>50083621</v>
      </c>
      <c r="B4663" s="5">
        <v>21170220</v>
      </c>
      <c r="C4663" s="7">
        <v>43253</v>
      </c>
      <c r="D4663" s="7">
        <v>43253</v>
      </c>
      <c r="E4663" s="5" t="s">
        <v>23</v>
      </c>
      <c r="F4663" s="5">
        <v>299</v>
      </c>
      <c r="G4663" s="5">
        <v>76</v>
      </c>
      <c r="H4663" s="5" t="s">
        <v>27</v>
      </c>
      <c r="I4663" s="5">
        <v>11</v>
      </c>
      <c r="M4663" s="8"/>
      <c r="O4663" s="6"/>
    </row>
    <row r="4664" spans="1:15" ht="13">
      <c r="A4664" s="1">
        <v>50083641</v>
      </c>
      <c r="B4664" s="5">
        <v>21162079</v>
      </c>
      <c r="C4664" s="7">
        <v>43355</v>
      </c>
      <c r="D4664" s="7">
        <v>43355</v>
      </c>
      <c r="E4664" s="5" t="s">
        <v>29</v>
      </c>
      <c r="F4664" s="5">
        <v>15390</v>
      </c>
      <c r="G4664" s="5">
        <v>3836</v>
      </c>
      <c r="H4664" s="5" t="s">
        <v>30</v>
      </c>
      <c r="I4664" s="5">
        <v>7</v>
      </c>
      <c r="M4664" s="8"/>
      <c r="O4664" s="6"/>
    </row>
    <row r="4665" spans="1:15" ht="13">
      <c r="A4665" s="1">
        <v>50083661</v>
      </c>
      <c r="B4665" s="5">
        <v>9756922</v>
      </c>
      <c r="C4665" s="7">
        <v>43161</v>
      </c>
      <c r="D4665" s="7">
        <v>43168</v>
      </c>
      <c r="E4665" s="5" t="s">
        <v>29</v>
      </c>
      <c r="F4665" s="5">
        <v>362</v>
      </c>
      <c r="G4665" s="5">
        <v>149</v>
      </c>
      <c r="H4665" s="5" t="s">
        <v>30</v>
      </c>
      <c r="I4665" s="5">
        <v>1</v>
      </c>
      <c r="M4665" s="8"/>
      <c r="O4665" s="6"/>
    </row>
    <row r="4666" spans="1:15" ht="13">
      <c r="A4666" s="1">
        <v>50083671</v>
      </c>
      <c r="B4666" s="5">
        <v>10371771</v>
      </c>
      <c r="C4666" s="7">
        <v>43311</v>
      </c>
      <c r="D4666" s="7">
        <v>43316</v>
      </c>
      <c r="E4666" s="5" t="s">
        <v>28</v>
      </c>
      <c r="F4666" s="5">
        <v>497</v>
      </c>
      <c r="G4666" s="5">
        <v>259</v>
      </c>
      <c r="H4666" s="5" t="s">
        <v>27</v>
      </c>
      <c r="I4666" s="5">
        <v>17</v>
      </c>
      <c r="M4666" s="8"/>
      <c r="O4666" s="6"/>
    </row>
    <row r="4667" spans="1:15" ht="13">
      <c r="A4667" s="1">
        <v>50083691</v>
      </c>
      <c r="B4667" s="5">
        <v>21164351</v>
      </c>
      <c r="C4667" s="7">
        <v>43093</v>
      </c>
      <c r="D4667" s="7">
        <v>43097</v>
      </c>
      <c r="E4667" s="5" t="s">
        <v>23</v>
      </c>
      <c r="F4667" s="5">
        <v>4206</v>
      </c>
      <c r="G4667" s="5">
        <v>1927</v>
      </c>
      <c r="H4667" s="5" t="s">
        <v>25</v>
      </c>
      <c r="I4667" s="5">
        <v>2</v>
      </c>
      <c r="M4667" s="8"/>
      <c r="O4667" s="6"/>
    </row>
    <row r="4668" spans="1:15" ht="13">
      <c r="A4668" s="1">
        <v>50083711</v>
      </c>
      <c r="B4668" s="5">
        <v>18985328</v>
      </c>
      <c r="C4668" s="7">
        <v>43393</v>
      </c>
      <c r="D4668" s="7">
        <v>43393</v>
      </c>
      <c r="E4668" s="5" t="s">
        <v>29</v>
      </c>
      <c r="F4668" s="5">
        <v>195</v>
      </c>
      <c r="G4668" s="5">
        <v>121</v>
      </c>
      <c r="H4668" s="5" t="s">
        <v>27</v>
      </c>
      <c r="I4668" s="5">
        <v>7</v>
      </c>
      <c r="M4668" s="8"/>
      <c r="O4668" s="6"/>
    </row>
    <row r="4669" spans="1:15" ht="13">
      <c r="A4669" s="1">
        <v>50083721</v>
      </c>
      <c r="B4669" s="5">
        <v>20877426</v>
      </c>
      <c r="C4669" s="7">
        <v>43088</v>
      </c>
      <c r="D4669" s="7">
        <v>43092</v>
      </c>
      <c r="E4669" s="5" t="s">
        <v>28</v>
      </c>
      <c r="F4669" s="5">
        <v>940</v>
      </c>
      <c r="G4669" s="5">
        <v>321</v>
      </c>
      <c r="H4669" s="5" t="s">
        <v>30</v>
      </c>
      <c r="I4669" s="5">
        <v>2</v>
      </c>
      <c r="M4669" s="8"/>
      <c r="O4669" s="6"/>
    </row>
    <row r="4670" spans="1:15" ht="13">
      <c r="A4670" s="1">
        <v>50083731</v>
      </c>
      <c r="B4670" s="5">
        <v>21168054</v>
      </c>
      <c r="C4670" s="7">
        <v>43301</v>
      </c>
      <c r="D4670" s="7">
        <v>43308</v>
      </c>
      <c r="E4670" s="5" t="s">
        <v>28</v>
      </c>
      <c r="F4670" s="5">
        <v>309</v>
      </c>
      <c r="G4670" s="5">
        <v>130</v>
      </c>
      <c r="H4670" s="5" t="s">
        <v>27</v>
      </c>
      <c r="I4670" s="5">
        <v>16</v>
      </c>
      <c r="M4670" s="8"/>
      <c r="O4670" s="6"/>
    </row>
    <row r="4671" spans="1:15" ht="13">
      <c r="A4671" s="1">
        <v>50083741</v>
      </c>
      <c r="B4671" s="5">
        <v>6641684</v>
      </c>
      <c r="C4671" s="7">
        <v>43325</v>
      </c>
      <c r="D4671" s="7">
        <v>43331</v>
      </c>
      <c r="E4671" s="5" t="s">
        <v>23</v>
      </c>
      <c r="F4671" s="5">
        <v>305</v>
      </c>
      <c r="G4671" s="5">
        <v>137</v>
      </c>
      <c r="H4671" s="5" t="s">
        <v>27</v>
      </c>
      <c r="I4671" s="5">
        <v>1</v>
      </c>
      <c r="M4671" s="8"/>
      <c r="O4671" s="6"/>
    </row>
    <row r="4672" spans="1:15" ht="13">
      <c r="A4672" s="1">
        <v>50083761</v>
      </c>
      <c r="B4672" s="5">
        <v>301655</v>
      </c>
      <c r="C4672" s="7">
        <v>43212</v>
      </c>
      <c r="D4672" s="7">
        <v>43214</v>
      </c>
      <c r="E4672" s="5" t="s">
        <v>29</v>
      </c>
      <c r="F4672" s="5">
        <v>214</v>
      </c>
      <c r="G4672" s="5">
        <v>107</v>
      </c>
      <c r="H4672" s="5" t="s">
        <v>30</v>
      </c>
      <c r="I4672" s="5">
        <v>4</v>
      </c>
      <c r="M4672" s="8"/>
      <c r="O4672" s="6"/>
    </row>
    <row r="4673" spans="1:15" ht="13">
      <c r="A4673" s="1">
        <v>50083801</v>
      </c>
      <c r="B4673" s="5">
        <v>17396924</v>
      </c>
      <c r="C4673" s="7">
        <v>43409</v>
      </c>
      <c r="D4673" s="7">
        <v>43410</v>
      </c>
      <c r="E4673" s="5" t="s">
        <v>29</v>
      </c>
      <c r="F4673" s="5">
        <v>50755</v>
      </c>
      <c r="G4673" s="5">
        <v>11120</v>
      </c>
      <c r="H4673" s="5" t="s">
        <v>32</v>
      </c>
      <c r="I4673" s="5">
        <v>4</v>
      </c>
      <c r="M4673" s="8"/>
      <c r="O4673" s="6"/>
    </row>
    <row r="4674" spans="1:15" ht="13">
      <c r="A4674" s="1">
        <v>50083831</v>
      </c>
      <c r="B4674" s="5">
        <v>11010290</v>
      </c>
      <c r="C4674" s="7">
        <v>43315</v>
      </c>
      <c r="D4674" s="7">
        <v>43320</v>
      </c>
      <c r="E4674" s="5" t="s">
        <v>29</v>
      </c>
      <c r="F4674" s="5">
        <v>282</v>
      </c>
      <c r="G4674" s="5">
        <v>82</v>
      </c>
      <c r="H4674" s="5" t="s">
        <v>32</v>
      </c>
      <c r="I4674" s="5">
        <v>7</v>
      </c>
      <c r="M4674" s="8"/>
      <c r="O4674" s="6"/>
    </row>
    <row r="4675" spans="1:15" ht="13">
      <c r="A4675" s="1">
        <v>50083851</v>
      </c>
      <c r="B4675" s="5">
        <v>21171270</v>
      </c>
      <c r="C4675" s="7">
        <v>43251</v>
      </c>
      <c r="D4675" s="7">
        <v>43258</v>
      </c>
      <c r="E4675" s="5" t="s">
        <v>28</v>
      </c>
      <c r="F4675" s="5">
        <v>3343</v>
      </c>
      <c r="G4675" s="5">
        <v>845</v>
      </c>
      <c r="H4675" s="5" t="s">
        <v>32</v>
      </c>
      <c r="I4675" s="5">
        <v>13</v>
      </c>
      <c r="M4675" s="8"/>
      <c r="O4675" s="6"/>
    </row>
    <row r="4676" spans="1:15" ht="13">
      <c r="A4676" s="1">
        <v>50083861</v>
      </c>
      <c r="B4676" s="5">
        <v>18127101</v>
      </c>
      <c r="C4676" s="7">
        <v>43164</v>
      </c>
      <c r="D4676" s="7">
        <v>43169</v>
      </c>
      <c r="E4676" s="5" t="s">
        <v>28</v>
      </c>
      <c r="F4676" s="5">
        <v>33110</v>
      </c>
      <c r="G4676" s="5">
        <v>22603</v>
      </c>
      <c r="H4676" s="5" t="s">
        <v>32</v>
      </c>
      <c r="I4676" s="5">
        <v>1</v>
      </c>
      <c r="M4676" s="8"/>
      <c r="O4676" s="6"/>
    </row>
    <row r="4677" spans="1:15" ht="13">
      <c r="A4677" s="1">
        <v>50083871</v>
      </c>
      <c r="B4677" s="5">
        <v>10011588</v>
      </c>
      <c r="C4677" s="7">
        <v>43347</v>
      </c>
      <c r="D4677" s="7">
        <v>43352</v>
      </c>
      <c r="E4677" s="5" t="s">
        <v>33</v>
      </c>
      <c r="F4677" s="5">
        <v>308</v>
      </c>
      <c r="G4677" s="5">
        <v>145</v>
      </c>
      <c r="H4677" s="5" t="s">
        <v>27</v>
      </c>
      <c r="I4677" s="5">
        <v>7</v>
      </c>
      <c r="M4677" s="8"/>
      <c r="O4677" s="6"/>
    </row>
    <row r="4678" spans="1:15" ht="13">
      <c r="A4678" s="1">
        <v>50083881</v>
      </c>
      <c r="B4678" s="5">
        <v>21163941</v>
      </c>
      <c r="C4678" s="7">
        <v>43369</v>
      </c>
      <c r="D4678" s="7">
        <v>43370</v>
      </c>
      <c r="E4678" s="5" t="s">
        <v>23</v>
      </c>
      <c r="F4678" s="5">
        <v>350</v>
      </c>
      <c r="G4678" s="5">
        <v>124</v>
      </c>
      <c r="H4678" s="5" t="s">
        <v>25</v>
      </c>
      <c r="I4678" s="5">
        <v>13</v>
      </c>
      <c r="M4678" s="8"/>
      <c r="O4678" s="6"/>
    </row>
    <row r="4679" spans="1:15" ht="13">
      <c r="A4679" s="1">
        <v>50083891</v>
      </c>
      <c r="B4679" s="5">
        <v>21126825</v>
      </c>
      <c r="C4679" s="7">
        <v>43173</v>
      </c>
      <c r="D4679" s="7">
        <v>43177</v>
      </c>
      <c r="E4679" s="5" t="s">
        <v>23</v>
      </c>
      <c r="F4679" s="5">
        <v>728</v>
      </c>
      <c r="G4679" s="5">
        <v>237</v>
      </c>
      <c r="H4679" s="5" t="s">
        <v>27</v>
      </c>
      <c r="I4679" s="5">
        <v>6</v>
      </c>
      <c r="M4679" s="8"/>
      <c r="O4679" s="6"/>
    </row>
    <row r="4680" spans="1:15" ht="13">
      <c r="A4680" s="1">
        <v>50083911</v>
      </c>
      <c r="B4680" s="5">
        <v>21166890</v>
      </c>
      <c r="C4680" s="7">
        <v>43202</v>
      </c>
      <c r="D4680" s="7">
        <v>43202</v>
      </c>
      <c r="E4680" s="5" t="s">
        <v>28</v>
      </c>
      <c r="F4680" s="5">
        <v>897</v>
      </c>
      <c r="G4680" s="5">
        <v>522</v>
      </c>
      <c r="H4680" s="5" t="s">
        <v>30</v>
      </c>
      <c r="I4680" s="5">
        <v>2</v>
      </c>
      <c r="M4680" s="8"/>
      <c r="O4680" s="6"/>
    </row>
    <row r="4681" spans="1:15" ht="13">
      <c r="A4681" s="1">
        <v>50083931</v>
      </c>
      <c r="B4681" s="5">
        <v>20771719</v>
      </c>
      <c r="C4681" s="7">
        <v>43087</v>
      </c>
      <c r="D4681" s="7">
        <v>43092</v>
      </c>
      <c r="E4681" s="5" t="s">
        <v>29</v>
      </c>
      <c r="F4681" s="5">
        <v>951</v>
      </c>
      <c r="G4681" s="5">
        <v>631</v>
      </c>
      <c r="H4681" s="5" t="s">
        <v>27</v>
      </c>
      <c r="I4681" s="5">
        <v>11</v>
      </c>
      <c r="M4681" s="8"/>
      <c r="O4681" s="6"/>
    </row>
    <row r="4682" spans="1:15" ht="13">
      <c r="A4682" s="1">
        <v>50083941</v>
      </c>
      <c r="B4682" s="5">
        <v>8303305</v>
      </c>
      <c r="C4682" s="7">
        <v>43097</v>
      </c>
      <c r="D4682" s="7">
        <v>43104</v>
      </c>
      <c r="E4682" s="5" t="s">
        <v>29</v>
      </c>
      <c r="F4682" s="5">
        <v>3876</v>
      </c>
      <c r="G4682" s="5">
        <v>1760</v>
      </c>
      <c r="H4682" s="5" t="s">
        <v>30</v>
      </c>
      <c r="I4682" s="5">
        <v>7</v>
      </c>
      <c r="M4682" s="8"/>
      <c r="O4682" s="6"/>
    </row>
    <row r="4683" spans="1:15" ht="13">
      <c r="A4683" s="1">
        <v>50083991</v>
      </c>
      <c r="B4683" s="5">
        <v>4945799</v>
      </c>
      <c r="C4683" s="7">
        <v>43371</v>
      </c>
      <c r="D4683" s="7">
        <v>43373</v>
      </c>
      <c r="E4683" s="5" t="s">
        <v>29</v>
      </c>
      <c r="F4683" s="5">
        <v>47400</v>
      </c>
      <c r="G4683" s="5">
        <v>16190</v>
      </c>
      <c r="H4683" s="5" t="s">
        <v>32</v>
      </c>
      <c r="I4683" s="5">
        <v>5</v>
      </c>
      <c r="M4683" s="8"/>
      <c r="O4683" s="6"/>
    </row>
    <row r="4684" spans="1:15" ht="13">
      <c r="A4684" s="1">
        <v>50084001</v>
      </c>
      <c r="B4684" s="5">
        <v>21110142</v>
      </c>
      <c r="C4684" s="7">
        <v>43091</v>
      </c>
      <c r="D4684" s="7">
        <v>43094</v>
      </c>
      <c r="E4684" s="5" t="s">
        <v>28</v>
      </c>
      <c r="F4684" s="5">
        <v>1197</v>
      </c>
      <c r="G4684" s="5">
        <v>502</v>
      </c>
      <c r="H4684" s="5" t="s">
        <v>30</v>
      </c>
      <c r="I4684" s="5">
        <v>1</v>
      </c>
      <c r="M4684" s="8"/>
      <c r="O4684" s="6"/>
    </row>
    <row r="4685" spans="1:15" ht="13">
      <c r="A4685" s="1">
        <v>50084031</v>
      </c>
      <c r="B4685" s="5">
        <v>12838242</v>
      </c>
      <c r="C4685" s="7">
        <v>43120</v>
      </c>
      <c r="D4685" s="7">
        <v>43125</v>
      </c>
      <c r="E4685" s="5" t="s">
        <v>23</v>
      </c>
      <c r="F4685" s="5">
        <v>5216</v>
      </c>
      <c r="G4685" s="5">
        <v>2460</v>
      </c>
      <c r="H4685" s="5" t="s">
        <v>25</v>
      </c>
      <c r="I4685" s="5">
        <v>7</v>
      </c>
      <c r="M4685" s="8"/>
      <c r="O4685" s="6"/>
    </row>
    <row r="4686" spans="1:15" ht="13">
      <c r="A4686" s="1">
        <v>50084041</v>
      </c>
      <c r="B4686" s="5">
        <v>21164170</v>
      </c>
      <c r="C4686" s="7">
        <v>43127</v>
      </c>
      <c r="D4686" s="7">
        <v>43133</v>
      </c>
      <c r="E4686" s="5" t="s">
        <v>33</v>
      </c>
      <c r="F4686" s="5">
        <v>312</v>
      </c>
      <c r="G4686" s="5">
        <v>95</v>
      </c>
      <c r="H4686" s="5" t="s">
        <v>25</v>
      </c>
      <c r="I4686" s="5">
        <v>5</v>
      </c>
      <c r="M4686" s="8"/>
      <c r="O4686" s="6"/>
    </row>
    <row r="4687" spans="1:15" ht="13">
      <c r="A4687" s="1">
        <v>50084061</v>
      </c>
      <c r="B4687" s="5">
        <v>17130977</v>
      </c>
      <c r="C4687" s="7">
        <v>43201</v>
      </c>
      <c r="D4687" s="7">
        <v>43202</v>
      </c>
      <c r="E4687" s="5" t="s">
        <v>33</v>
      </c>
      <c r="F4687" s="5">
        <v>307</v>
      </c>
      <c r="G4687" s="5">
        <v>119</v>
      </c>
      <c r="H4687" s="5" t="s">
        <v>30</v>
      </c>
      <c r="I4687" s="5">
        <v>2</v>
      </c>
      <c r="M4687" s="8"/>
      <c r="O4687" s="6"/>
    </row>
    <row r="4688" spans="1:15" ht="13">
      <c r="A4688" s="1">
        <v>50084071</v>
      </c>
      <c r="B4688" s="5">
        <v>10367000</v>
      </c>
      <c r="C4688" s="7">
        <v>43187</v>
      </c>
      <c r="D4688" s="7">
        <v>43191</v>
      </c>
      <c r="E4688" s="5" t="s">
        <v>23</v>
      </c>
      <c r="F4688" s="5">
        <v>675</v>
      </c>
      <c r="G4688" s="5">
        <v>297</v>
      </c>
      <c r="H4688" s="5" t="s">
        <v>32</v>
      </c>
      <c r="I4688" s="5">
        <v>10</v>
      </c>
      <c r="M4688" s="8"/>
      <c r="O4688" s="6"/>
    </row>
    <row r="4689" spans="1:15" ht="13">
      <c r="A4689" s="1">
        <v>50084081</v>
      </c>
      <c r="B4689" s="5">
        <v>5548470</v>
      </c>
      <c r="C4689" s="7">
        <v>43385</v>
      </c>
      <c r="D4689" s="7">
        <v>43391</v>
      </c>
      <c r="E4689" s="5" t="s">
        <v>29</v>
      </c>
      <c r="F4689" s="5">
        <v>240</v>
      </c>
      <c r="G4689" s="5">
        <v>62</v>
      </c>
      <c r="H4689" s="5" t="s">
        <v>27</v>
      </c>
      <c r="I4689" s="5">
        <v>3</v>
      </c>
      <c r="M4689" s="8"/>
      <c r="O4689" s="6"/>
    </row>
    <row r="4690" spans="1:15" ht="13">
      <c r="A4690" s="1">
        <v>50084091</v>
      </c>
      <c r="B4690" s="5">
        <v>6701810</v>
      </c>
      <c r="C4690" s="7">
        <v>43134</v>
      </c>
      <c r="D4690" s="7">
        <v>43136</v>
      </c>
      <c r="E4690" s="5" t="s">
        <v>28</v>
      </c>
      <c r="F4690" s="5">
        <v>74986</v>
      </c>
      <c r="G4690" s="5">
        <v>18605</v>
      </c>
      <c r="H4690" s="5" t="s">
        <v>27</v>
      </c>
      <c r="I4690" s="5">
        <v>1</v>
      </c>
      <c r="M4690" s="8"/>
      <c r="O4690" s="6"/>
    </row>
    <row r="4691" spans="1:15" ht="13">
      <c r="A4691" s="1">
        <v>50084131</v>
      </c>
      <c r="B4691" s="5">
        <v>21000703</v>
      </c>
      <c r="C4691" s="7">
        <v>43316</v>
      </c>
      <c r="D4691" s="7">
        <v>43321</v>
      </c>
      <c r="E4691" s="5" t="s">
        <v>28</v>
      </c>
      <c r="F4691" s="5">
        <v>41470</v>
      </c>
      <c r="G4691" s="5">
        <v>25212</v>
      </c>
      <c r="H4691" s="5" t="s">
        <v>27</v>
      </c>
      <c r="I4691" s="5">
        <v>12</v>
      </c>
      <c r="M4691" s="8"/>
      <c r="O4691" s="6"/>
    </row>
    <row r="4692" spans="1:15" ht="13">
      <c r="A4692" s="1">
        <v>50084141</v>
      </c>
      <c r="B4692" s="5">
        <v>19017070</v>
      </c>
      <c r="C4692" s="7">
        <v>43107</v>
      </c>
      <c r="D4692" s="7">
        <v>43109</v>
      </c>
      <c r="E4692" s="5" t="s">
        <v>33</v>
      </c>
      <c r="F4692" s="5">
        <v>1335</v>
      </c>
      <c r="G4692" s="5">
        <v>343</v>
      </c>
      <c r="H4692" s="5" t="s">
        <v>25</v>
      </c>
      <c r="I4692" s="5">
        <v>2</v>
      </c>
      <c r="M4692" s="8"/>
      <c r="O4692" s="6"/>
    </row>
    <row r="4693" spans="1:15" ht="13">
      <c r="A4693" s="1">
        <v>50084151</v>
      </c>
      <c r="B4693" s="5">
        <v>7859856</v>
      </c>
      <c r="C4693" s="7">
        <v>43379</v>
      </c>
      <c r="D4693" s="7">
        <v>43383</v>
      </c>
      <c r="E4693" s="5" t="s">
        <v>23</v>
      </c>
      <c r="F4693" s="5">
        <v>226</v>
      </c>
      <c r="G4693" s="5">
        <v>120</v>
      </c>
      <c r="H4693" s="5" t="s">
        <v>30</v>
      </c>
      <c r="I4693" s="5">
        <v>16</v>
      </c>
      <c r="M4693" s="8"/>
      <c r="O4693" s="6"/>
    </row>
    <row r="4694" spans="1:15" ht="13">
      <c r="A4694" s="1">
        <v>50084161</v>
      </c>
      <c r="B4694" s="5">
        <v>16644310</v>
      </c>
      <c r="C4694" s="7">
        <v>43362</v>
      </c>
      <c r="D4694" s="7">
        <v>43365</v>
      </c>
      <c r="E4694" s="5" t="s">
        <v>28</v>
      </c>
      <c r="F4694" s="5">
        <v>331</v>
      </c>
      <c r="G4694" s="5">
        <v>133</v>
      </c>
      <c r="H4694" s="5" t="s">
        <v>30</v>
      </c>
      <c r="I4694" s="5">
        <v>7</v>
      </c>
      <c r="M4694" s="8"/>
      <c r="O4694" s="6"/>
    </row>
    <row r="4695" spans="1:15" ht="13">
      <c r="A4695" s="1">
        <v>50084181</v>
      </c>
      <c r="B4695" s="5">
        <v>21166517</v>
      </c>
      <c r="C4695" s="7">
        <v>43378</v>
      </c>
      <c r="D4695" s="7">
        <v>43381</v>
      </c>
      <c r="E4695" s="5" t="s">
        <v>23</v>
      </c>
      <c r="F4695" s="5">
        <v>399</v>
      </c>
      <c r="G4695" s="5">
        <v>89</v>
      </c>
      <c r="H4695" s="5" t="s">
        <v>30</v>
      </c>
      <c r="I4695" s="5">
        <v>8</v>
      </c>
      <c r="M4695" s="8"/>
      <c r="O4695" s="6"/>
    </row>
    <row r="4696" spans="1:15" ht="13">
      <c r="A4696" s="1">
        <v>50084191</v>
      </c>
      <c r="B4696" s="5">
        <v>21111097</v>
      </c>
      <c r="C4696" s="7">
        <v>43218</v>
      </c>
      <c r="D4696" s="7">
        <v>43218</v>
      </c>
      <c r="E4696" s="5" t="s">
        <v>28</v>
      </c>
      <c r="F4696" s="5">
        <v>5431</v>
      </c>
      <c r="G4696" s="5">
        <v>1751</v>
      </c>
      <c r="H4696" s="5" t="s">
        <v>32</v>
      </c>
      <c r="I4696" s="5">
        <v>8</v>
      </c>
      <c r="M4696" s="8"/>
      <c r="O4696" s="6"/>
    </row>
    <row r="4697" spans="1:15" ht="13">
      <c r="A4697" s="1">
        <v>50084201</v>
      </c>
      <c r="B4697" s="5">
        <v>21167863</v>
      </c>
      <c r="C4697" s="7">
        <v>43191</v>
      </c>
      <c r="D4697" s="7">
        <v>43193</v>
      </c>
      <c r="E4697" s="5" t="s">
        <v>28</v>
      </c>
      <c r="F4697" s="5">
        <v>639</v>
      </c>
      <c r="G4697" s="5">
        <v>341</v>
      </c>
      <c r="H4697" s="5" t="s">
        <v>30</v>
      </c>
      <c r="I4697" s="5">
        <v>1</v>
      </c>
      <c r="M4697" s="8"/>
      <c r="O4697" s="6"/>
    </row>
    <row r="4698" spans="1:15" ht="13">
      <c r="A4698" s="1">
        <v>50084211</v>
      </c>
      <c r="B4698" s="5">
        <v>18104320</v>
      </c>
      <c r="C4698" s="7">
        <v>43176</v>
      </c>
      <c r="D4698" s="7">
        <v>43183</v>
      </c>
      <c r="E4698" s="5" t="s">
        <v>29</v>
      </c>
      <c r="F4698" s="5">
        <v>206</v>
      </c>
      <c r="G4698" s="5">
        <v>64</v>
      </c>
      <c r="H4698" s="5" t="s">
        <v>27</v>
      </c>
      <c r="I4698" s="5">
        <v>10</v>
      </c>
      <c r="M4698" s="8"/>
      <c r="O4698" s="6"/>
    </row>
    <row r="4699" spans="1:15" ht="13">
      <c r="A4699" s="1">
        <v>50084221</v>
      </c>
      <c r="B4699" s="5">
        <v>16452527</v>
      </c>
      <c r="C4699" s="7">
        <v>43189</v>
      </c>
      <c r="D4699" s="7">
        <v>43190</v>
      </c>
      <c r="E4699" s="5" t="s">
        <v>33</v>
      </c>
      <c r="F4699" s="5">
        <v>183</v>
      </c>
      <c r="G4699" s="5">
        <v>119</v>
      </c>
      <c r="H4699" s="5" t="s">
        <v>27</v>
      </c>
      <c r="I4699" s="5">
        <v>3</v>
      </c>
      <c r="M4699" s="8"/>
      <c r="O4699" s="6"/>
    </row>
    <row r="4700" spans="1:15" ht="13">
      <c r="A4700" s="1">
        <v>50084231</v>
      </c>
      <c r="B4700" s="5">
        <v>21168331</v>
      </c>
      <c r="C4700" s="7">
        <v>43172</v>
      </c>
      <c r="D4700" s="7">
        <v>43173</v>
      </c>
      <c r="E4700" s="5" t="s">
        <v>29</v>
      </c>
      <c r="F4700" s="5">
        <v>522</v>
      </c>
      <c r="G4700" s="5">
        <v>297</v>
      </c>
      <c r="H4700" s="5" t="s">
        <v>30</v>
      </c>
      <c r="I4700" s="5">
        <v>5</v>
      </c>
      <c r="M4700" s="8"/>
      <c r="O4700" s="6"/>
    </row>
    <row r="4701" spans="1:15" ht="13">
      <c r="A4701" s="1">
        <v>50084261</v>
      </c>
      <c r="B4701" s="5">
        <v>21161440</v>
      </c>
      <c r="C4701" s="7">
        <v>43142</v>
      </c>
      <c r="D4701" s="7">
        <v>43142</v>
      </c>
      <c r="E4701" s="5" t="s">
        <v>33</v>
      </c>
      <c r="F4701" s="5">
        <v>38273</v>
      </c>
      <c r="G4701" s="5">
        <v>20580</v>
      </c>
      <c r="H4701" s="5" t="s">
        <v>27</v>
      </c>
      <c r="I4701" s="5">
        <v>5</v>
      </c>
      <c r="M4701" s="8"/>
      <c r="O4701" s="6"/>
    </row>
    <row r="4702" spans="1:15" ht="13">
      <c r="A4702" s="1">
        <v>50084271</v>
      </c>
      <c r="B4702" s="5">
        <v>5999510</v>
      </c>
      <c r="C4702" s="7">
        <v>43232</v>
      </c>
      <c r="D4702" s="7">
        <v>43235</v>
      </c>
      <c r="E4702" s="5" t="s">
        <v>28</v>
      </c>
      <c r="F4702" s="5">
        <v>226</v>
      </c>
      <c r="G4702" s="5">
        <v>54</v>
      </c>
      <c r="H4702" s="5" t="s">
        <v>27</v>
      </c>
      <c r="I4702" s="5">
        <v>5</v>
      </c>
      <c r="M4702" s="8"/>
      <c r="O4702" s="6"/>
    </row>
    <row r="4703" spans="1:15" ht="13">
      <c r="A4703" s="1">
        <v>50084281</v>
      </c>
      <c r="B4703" s="5">
        <v>19137465</v>
      </c>
      <c r="C4703" s="7">
        <v>43067</v>
      </c>
      <c r="D4703" s="7">
        <v>43071</v>
      </c>
      <c r="E4703" s="5" t="s">
        <v>28</v>
      </c>
      <c r="F4703" s="5">
        <v>153</v>
      </c>
      <c r="G4703" s="5">
        <v>95</v>
      </c>
      <c r="H4703" s="5" t="s">
        <v>30</v>
      </c>
      <c r="I4703" s="5">
        <v>8</v>
      </c>
      <c r="M4703" s="8"/>
      <c r="O4703" s="6"/>
    </row>
    <row r="4704" spans="1:15" ht="13">
      <c r="A4704" s="1">
        <v>50084291</v>
      </c>
      <c r="B4704" s="5">
        <v>21172654</v>
      </c>
      <c r="C4704" s="7">
        <v>43325</v>
      </c>
      <c r="D4704" s="7">
        <v>43327</v>
      </c>
      <c r="E4704" s="5" t="s">
        <v>28</v>
      </c>
      <c r="F4704" s="5">
        <v>135</v>
      </c>
      <c r="G4704" s="5">
        <v>54</v>
      </c>
      <c r="H4704" s="5" t="s">
        <v>30</v>
      </c>
      <c r="I4704" s="5">
        <v>9</v>
      </c>
      <c r="M4704" s="8"/>
      <c r="O4704" s="6"/>
    </row>
    <row r="4705" spans="1:15" ht="13">
      <c r="A4705" s="1">
        <v>50084301</v>
      </c>
      <c r="B4705" s="5">
        <v>21172807</v>
      </c>
      <c r="C4705" s="7">
        <v>43276</v>
      </c>
      <c r="D4705" s="7">
        <v>43276</v>
      </c>
      <c r="E4705" s="5" t="s">
        <v>29</v>
      </c>
      <c r="F4705" s="5">
        <v>149</v>
      </c>
      <c r="G4705" s="5">
        <v>91</v>
      </c>
      <c r="H4705" s="5" t="s">
        <v>30</v>
      </c>
      <c r="I4705" s="5">
        <v>5</v>
      </c>
      <c r="M4705" s="8"/>
      <c r="O4705" s="6"/>
    </row>
    <row r="4706" spans="1:15" ht="13">
      <c r="A4706" s="1">
        <v>50084311</v>
      </c>
      <c r="B4706" s="5">
        <v>21172339</v>
      </c>
      <c r="C4706" s="7">
        <v>43190</v>
      </c>
      <c r="D4706" s="7">
        <v>43196</v>
      </c>
      <c r="E4706" s="5" t="s">
        <v>28</v>
      </c>
      <c r="F4706" s="5">
        <v>102</v>
      </c>
      <c r="G4706" s="5">
        <v>61</v>
      </c>
      <c r="H4706" s="5" t="s">
        <v>27</v>
      </c>
      <c r="I4706" s="5">
        <v>5</v>
      </c>
      <c r="M4706" s="8"/>
      <c r="O4706" s="6"/>
    </row>
    <row r="4707" spans="1:15" ht="13">
      <c r="A4707" s="1">
        <v>50084331</v>
      </c>
      <c r="B4707" s="5">
        <v>4488216</v>
      </c>
      <c r="C4707" s="7">
        <v>43199</v>
      </c>
      <c r="D4707" s="7">
        <v>43201</v>
      </c>
      <c r="E4707" s="5" t="s">
        <v>28</v>
      </c>
      <c r="F4707" s="5">
        <v>213</v>
      </c>
      <c r="G4707" s="5">
        <v>101</v>
      </c>
      <c r="H4707" s="5" t="s">
        <v>30</v>
      </c>
      <c r="I4707" s="5">
        <v>3</v>
      </c>
      <c r="M4707" s="8"/>
      <c r="O4707" s="6"/>
    </row>
    <row r="4708" spans="1:15" ht="13">
      <c r="A4708" s="1">
        <v>50084341</v>
      </c>
      <c r="B4708" s="5">
        <v>8540087</v>
      </c>
      <c r="C4708" s="7">
        <v>43083</v>
      </c>
      <c r="D4708" s="7">
        <v>43086</v>
      </c>
      <c r="E4708" s="5" t="s">
        <v>28</v>
      </c>
      <c r="F4708" s="5">
        <v>453</v>
      </c>
      <c r="G4708" s="5">
        <v>169</v>
      </c>
      <c r="H4708" s="5" t="s">
        <v>32</v>
      </c>
      <c r="I4708" s="5">
        <v>2</v>
      </c>
      <c r="M4708" s="8"/>
      <c r="O4708" s="6"/>
    </row>
    <row r="4709" spans="1:15" ht="13">
      <c r="A4709" s="1">
        <v>50084351</v>
      </c>
      <c r="B4709" s="5">
        <v>21173236</v>
      </c>
      <c r="C4709" s="7">
        <v>43125</v>
      </c>
      <c r="D4709" s="7">
        <v>43131</v>
      </c>
      <c r="E4709" s="5" t="s">
        <v>23</v>
      </c>
      <c r="F4709" s="5">
        <v>33161</v>
      </c>
      <c r="G4709" s="5">
        <v>13524</v>
      </c>
      <c r="H4709" s="5" t="s">
        <v>30</v>
      </c>
      <c r="I4709" s="5">
        <v>7</v>
      </c>
      <c r="M4709" s="8"/>
      <c r="O4709" s="6"/>
    </row>
    <row r="4710" spans="1:15" ht="13">
      <c r="A4710" s="1">
        <v>50084371</v>
      </c>
      <c r="B4710" s="5">
        <v>7985004</v>
      </c>
      <c r="C4710" s="7">
        <v>43213</v>
      </c>
      <c r="D4710" s="7">
        <v>43215</v>
      </c>
      <c r="E4710" s="5" t="s">
        <v>28</v>
      </c>
      <c r="F4710" s="5">
        <v>456</v>
      </c>
      <c r="G4710" s="5">
        <v>268</v>
      </c>
      <c r="H4710" s="5" t="s">
        <v>30</v>
      </c>
      <c r="I4710" s="5">
        <v>6</v>
      </c>
      <c r="M4710" s="8"/>
      <c r="O4710" s="6"/>
    </row>
    <row r="4711" spans="1:15" ht="13">
      <c r="A4711" s="1">
        <v>50084401</v>
      </c>
      <c r="B4711" s="5">
        <v>18596551</v>
      </c>
      <c r="C4711" s="7">
        <v>43069</v>
      </c>
      <c r="D4711" s="7">
        <v>43076</v>
      </c>
      <c r="E4711" s="5" t="s">
        <v>23</v>
      </c>
      <c r="F4711" s="5">
        <v>225</v>
      </c>
      <c r="G4711" s="5">
        <v>71</v>
      </c>
      <c r="H4711" s="5" t="s">
        <v>25</v>
      </c>
      <c r="I4711" s="5">
        <v>1</v>
      </c>
      <c r="M4711" s="8"/>
      <c r="O4711" s="6"/>
    </row>
    <row r="4712" spans="1:15" ht="13">
      <c r="A4712" s="1">
        <v>50084421</v>
      </c>
      <c r="B4712" s="5">
        <v>3012315</v>
      </c>
      <c r="C4712" s="7">
        <v>43298</v>
      </c>
      <c r="D4712" s="7">
        <v>43302</v>
      </c>
      <c r="E4712" s="5" t="s">
        <v>29</v>
      </c>
      <c r="F4712" s="5">
        <v>473</v>
      </c>
      <c r="G4712" s="5">
        <v>101</v>
      </c>
      <c r="H4712" s="5" t="s">
        <v>27</v>
      </c>
      <c r="I4712" s="5">
        <v>1</v>
      </c>
      <c r="M4712" s="8"/>
      <c r="O4712" s="6"/>
    </row>
    <row r="4713" spans="1:15" ht="13">
      <c r="A4713" s="1">
        <v>50084471</v>
      </c>
      <c r="B4713" s="5">
        <v>7032446</v>
      </c>
      <c r="C4713" s="7">
        <v>43159</v>
      </c>
      <c r="D4713" s="7">
        <v>43160</v>
      </c>
      <c r="E4713" s="5" t="s">
        <v>29</v>
      </c>
      <c r="F4713" s="5">
        <v>189</v>
      </c>
      <c r="G4713" s="5">
        <v>56</v>
      </c>
      <c r="H4713" s="5" t="s">
        <v>25</v>
      </c>
      <c r="I4713" s="5">
        <v>11</v>
      </c>
      <c r="M4713" s="8"/>
      <c r="O4713" s="6"/>
    </row>
    <row r="4714" spans="1:15" ht="13">
      <c r="A4714" s="1">
        <v>50084481</v>
      </c>
      <c r="B4714" s="5">
        <v>20850446</v>
      </c>
      <c r="C4714" s="7">
        <v>43161</v>
      </c>
      <c r="D4714" s="7">
        <v>43167</v>
      </c>
      <c r="E4714" s="5" t="s">
        <v>33</v>
      </c>
      <c r="F4714" s="5">
        <v>1716</v>
      </c>
      <c r="G4714" s="5">
        <v>473</v>
      </c>
      <c r="H4714" s="5" t="s">
        <v>25</v>
      </c>
      <c r="I4714" s="5">
        <v>7</v>
      </c>
      <c r="M4714" s="8"/>
      <c r="O4714" s="6"/>
    </row>
    <row r="4715" spans="1:15" ht="13">
      <c r="A4715" s="1">
        <v>50084491</v>
      </c>
      <c r="B4715" s="5">
        <v>11706109</v>
      </c>
      <c r="C4715" s="7">
        <v>43089</v>
      </c>
      <c r="D4715" s="7">
        <v>43094</v>
      </c>
      <c r="E4715" s="5" t="s">
        <v>28</v>
      </c>
      <c r="F4715" s="5">
        <v>144</v>
      </c>
      <c r="G4715" s="5">
        <v>74</v>
      </c>
      <c r="H4715" s="5" t="s">
        <v>27</v>
      </c>
      <c r="I4715" s="5">
        <v>12</v>
      </c>
      <c r="M4715" s="8"/>
      <c r="O4715" s="6"/>
    </row>
    <row r="4716" spans="1:15" ht="13">
      <c r="A4716" s="1">
        <v>50084511</v>
      </c>
      <c r="B4716" s="5">
        <v>11172420</v>
      </c>
      <c r="C4716" s="7">
        <v>43282</v>
      </c>
      <c r="D4716" s="7">
        <v>43286</v>
      </c>
      <c r="E4716" s="5" t="s">
        <v>23</v>
      </c>
      <c r="F4716" s="5">
        <v>306</v>
      </c>
      <c r="G4716" s="5">
        <v>198</v>
      </c>
      <c r="H4716" s="5" t="s">
        <v>30</v>
      </c>
      <c r="I4716" s="5">
        <v>2</v>
      </c>
      <c r="M4716" s="8"/>
      <c r="O4716" s="6"/>
    </row>
    <row r="4717" spans="1:15" ht="13">
      <c r="A4717" s="1">
        <v>50084561</v>
      </c>
      <c r="B4717" s="5">
        <v>6463274</v>
      </c>
      <c r="C4717" s="7">
        <v>43073</v>
      </c>
      <c r="D4717" s="7">
        <v>43073</v>
      </c>
      <c r="E4717" s="5" t="s">
        <v>33</v>
      </c>
      <c r="F4717" s="5">
        <v>71625</v>
      </c>
      <c r="G4717" s="5">
        <v>39758</v>
      </c>
      <c r="H4717" s="5" t="s">
        <v>30</v>
      </c>
      <c r="I4717" s="5">
        <v>16</v>
      </c>
      <c r="M4717" s="8"/>
      <c r="O4717" s="6"/>
    </row>
    <row r="4718" spans="1:15" ht="13">
      <c r="A4718" s="1">
        <v>50084581</v>
      </c>
      <c r="B4718" s="5">
        <v>16240598</v>
      </c>
      <c r="C4718" s="7">
        <v>43172</v>
      </c>
      <c r="D4718" s="7">
        <v>43179</v>
      </c>
      <c r="E4718" s="5" t="s">
        <v>28</v>
      </c>
      <c r="F4718" s="5">
        <v>455</v>
      </c>
      <c r="G4718" s="5">
        <v>228</v>
      </c>
      <c r="H4718" s="5" t="s">
        <v>27</v>
      </c>
      <c r="I4718" s="5">
        <v>4</v>
      </c>
      <c r="M4718" s="8"/>
      <c r="O4718" s="6"/>
    </row>
    <row r="4719" spans="1:15" ht="13">
      <c r="A4719" s="1">
        <v>50084591</v>
      </c>
      <c r="B4719" s="5">
        <v>21162499</v>
      </c>
      <c r="C4719" s="7">
        <v>43122</v>
      </c>
      <c r="D4719" s="7">
        <v>43124</v>
      </c>
      <c r="E4719" s="5" t="s">
        <v>28</v>
      </c>
      <c r="F4719" s="5">
        <v>304</v>
      </c>
      <c r="G4719" s="5">
        <v>111</v>
      </c>
      <c r="H4719" s="5" t="s">
        <v>27</v>
      </c>
      <c r="I4719" s="5">
        <v>8</v>
      </c>
      <c r="M4719" s="8"/>
      <c r="O4719" s="6"/>
    </row>
    <row r="4720" spans="1:15" ht="13">
      <c r="A4720" s="1">
        <v>50084601</v>
      </c>
      <c r="B4720" s="5">
        <v>9441814</v>
      </c>
      <c r="C4720" s="7">
        <v>43388</v>
      </c>
      <c r="D4720" s="7">
        <v>43395</v>
      </c>
      <c r="E4720" s="5" t="s">
        <v>33</v>
      </c>
      <c r="F4720" s="5">
        <v>53985</v>
      </c>
      <c r="G4720" s="5">
        <v>23860</v>
      </c>
      <c r="H4720" s="5" t="s">
        <v>32</v>
      </c>
      <c r="I4720" s="5">
        <v>12</v>
      </c>
      <c r="M4720" s="8"/>
      <c r="O4720" s="6"/>
    </row>
    <row r="4721" spans="1:15" ht="13">
      <c r="A4721" s="1">
        <v>50084631</v>
      </c>
      <c r="B4721" s="5">
        <v>21166174</v>
      </c>
      <c r="C4721" s="7">
        <v>43236</v>
      </c>
      <c r="D4721" s="7">
        <v>43242</v>
      </c>
      <c r="E4721" s="5" t="s">
        <v>29</v>
      </c>
      <c r="F4721" s="5">
        <v>3648</v>
      </c>
      <c r="G4721" s="5">
        <v>733</v>
      </c>
      <c r="H4721" s="5" t="s">
        <v>32</v>
      </c>
      <c r="I4721" s="5">
        <v>10</v>
      </c>
      <c r="M4721" s="8"/>
      <c r="O4721" s="6"/>
    </row>
    <row r="4722" spans="1:15" ht="13">
      <c r="A4722" s="1">
        <v>50084641</v>
      </c>
      <c r="B4722" s="5">
        <v>6397783</v>
      </c>
      <c r="C4722" s="7">
        <v>43389</v>
      </c>
      <c r="D4722" s="7">
        <v>43390</v>
      </c>
      <c r="E4722" s="5" t="s">
        <v>29</v>
      </c>
      <c r="F4722" s="5">
        <v>844</v>
      </c>
      <c r="G4722" s="5">
        <v>233</v>
      </c>
      <c r="H4722" s="5" t="s">
        <v>30</v>
      </c>
      <c r="I4722" s="5">
        <v>1</v>
      </c>
      <c r="M4722" s="8"/>
      <c r="O4722" s="6"/>
    </row>
    <row r="4723" spans="1:15" ht="13">
      <c r="A4723" s="1">
        <v>50084651</v>
      </c>
      <c r="B4723" s="5">
        <v>20702679</v>
      </c>
      <c r="C4723" s="7">
        <v>43139</v>
      </c>
      <c r="D4723" s="7">
        <v>43144</v>
      </c>
      <c r="E4723" s="5" t="s">
        <v>29</v>
      </c>
      <c r="F4723" s="5">
        <v>621</v>
      </c>
      <c r="G4723" s="5">
        <v>232</v>
      </c>
      <c r="H4723" s="5" t="s">
        <v>30</v>
      </c>
      <c r="I4723" s="5">
        <v>1</v>
      </c>
      <c r="M4723" s="8"/>
      <c r="O4723" s="6"/>
    </row>
    <row r="4724" spans="1:15" ht="13">
      <c r="A4724" s="1">
        <v>50084661</v>
      </c>
      <c r="B4724" s="5">
        <v>21172979</v>
      </c>
      <c r="C4724" s="7">
        <v>43202</v>
      </c>
      <c r="D4724" s="7">
        <v>43203</v>
      </c>
      <c r="E4724" s="5" t="s">
        <v>29</v>
      </c>
      <c r="F4724" s="5">
        <v>368</v>
      </c>
      <c r="G4724" s="5">
        <v>219</v>
      </c>
      <c r="H4724" s="5" t="s">
        <v>25</v>
      </c>
      <c r="I4724" s="5">
        <v>7</v>
      </c>
      <c r="M4724" s="8"/>
      <c r="O4724" s="6"/>
    </row>
    <row r="4725" spans="1:15" ht="13">
      <c r="A4725" s="1">
        <v>50084671</v>
      </c>
      <c r="B4725" s="5">
        <v>21169066</v>
      </c>
      <c r="C4725" s="7">
        <v>43173</v>
      </c>
      <c r="D4725" s="7">
        <v>43174</v>
      </c>
      <c r="E4725" s="5" t="s">
        <v>33</v>
      </c>
      <c r="F4725" s="5">
        <v>23180</v>
      </c>
      <c r="G4725" s="5">
        <v>9307</v>
      </c>
      <c r="H4725" s="5" t="s">
        <v>30</v>
      </c>
      <c r="I4725" s="5">
        <v>2</v>
      </c>
      <c r="M4725" s="8"/>
      <c r="O4725" s="6"/>
    </row>
    <row r="4726" spans="1:15" ht="13">
      <c r="A4726" s="1">
        <v>50084681</v>
      </c>
      <c r="B4726" s="5">
        <v>21169476</v>
      </c>
      <c r="C4726" s="7">
        <v>43389</v>
      </c>
      <c r="D4726" s="7">
        <v>43393</v>
      </c>
      <c r="E4726" s="5" t="s">
        <v>29</v>
      </c>
      <c r="F4726" s="5">
        <v>14476</v>
      </c>
      <c r="G4726" s="5">
        <v>3845</v>
      </c>
      <c r="H4726" s="5" t="s">
        <v>25</v>
      </c>
      <c r="I4726" s="5">
        <v>8</v>
      </c>
      <c r="M4726" s="8"/>
      <c r="O4726" s="6"/>
    </row>
    <row r="4727" spans="1:15" ht="13">
      <c r="A4727" s="1">
        <v>50084721</v>
      </c>
      <c r="B4727" s="5">
        <v>15393442</v>
      </c>
      <c r="C4727" s="7">
        <v>43073</v>
      </c>
      <c r="D4727" s="7">
        <v>43078</v>
      </c>
      <c r="E4727" s="5" t="s">
        <v>29</v>
      </c>
      <c r="F4727" s="5">
        <v>648</v>
      </c>
      <c r="G4727" s="5">
        <v>350</v>
      </c>
      <c r="H4727" s="5" t="s">
        <v>27</v>
      </c>
      <c r="I4727" s="5">
        <v>4</v>
      </c>
      <c r="M4727" s="8"/>
      <c r="O4727" s="6"/>
    </row>
    <row r="4728" spans="1:15" ht="13">
      <c r="A4728" s="1">
        <v>50084731</v>
      </c>
      <c r="B4728" s="5">
        <v>4995340</v>
      </c>
      <c r="C4728" s="7">
        <v>43169</v>
      </c>
      <c r="D4728" s="7">
        <v>43174</v>
      </c>
      <c r="E4728" s="5" t="s">
        <v>28</v>
      </c>
      <c r="F4728" s="5">
        <v>473</v>
      </c>
      <c r="G4728" s="5">
        <v>305</v>
      </c>
      <c r="H4728" s="5" t="s">
        <v>30</v>
      </c>
      <c r="I4728" s="5">
        <v>1</v>
      </c>
      <c r="M4728" s="8"/>
      <c r="O4728" s="6"/>
    </row>
    <row r="4729" spans="1:15" ht="13">
      <c r="A4729" s="1">
        <v>50084781</v>
      </c>
      <c r="B4729" s="5">
        <v>14660163</v>
      </c>
      <c r="C4729" s="7">
        <v>43239</v>
      </c>
      <c r="D4729" s="7">
        <v>43241</v>
      </c>
      <c r="E4729" s="5" t="s">
        <v>28</v>
      </c>
      <c r="F4729" s="5">
        <v>370</v>
      </c>
      <c r="G4729" s="5">
        <v>174</v>
      </c>
      <c r="H4729" s="5" t="s">
        <v>27</v>
      </c>
      <c r="I4729" s="5">
        <v>4</v>
      </c>
      <c r="M4729" s="8"/>
      <c r="O4729" s="6"/>
    </row>
    <row r="4730" spans="1:15" ht="13">
      <c r="A4730" s="1">
        <v>50084801</v>
      </c>
      <c r="B4730" s="5">
        <v>21166603</v>
      </c>
      <c r="C4730" s="7">
        <v>43291</v>
      </c>
      <c r="D4730" s="7">
        <v>43293</v>
      </c>
      <c r="E4730" s="5" t="s">
        <v>28</v>
      </c>
      <c r="F4730" s="5">
        <v>375</v>
      </c>
      <c r="G4730" s="5">
        <v>102</v>
      </c>
      <c r="H4730" s="5" t="s">
        <v>30</v>
      </c>
      <c r="I4730" s="5">
        <v>3</v>
      </c>
      <c r="M4730" s="8"/>
      <c r="O4730" s="6"/>
    </row>
    <row r="4731" spans="1:15" ht="13">
      <c r="A4731" s="1">
        <v>50084811</v>
      </c>
      <c r="B4731" s="5">
        <v>5472836</v>
      </c>
      <c r="C4731" s="7">
        <v>43270</v>
      </c>
      <c r="D4731" s="7">
        <v>43277</v>
      </c>
      <c r="E4731" s="5" t="s">
        <v>28</v>
      </c>
      <c r="F4731" s="5">
        <v>174</v>
      </c>
      <c r="G4731" s="5">
        <v>69</v>
      </c>
      <c r="H4731" s="5" t="s">
        <v>30</v>
      </c>
      <c r="I4731" s="5">
        <v>2</v>
      </c>
      <c r="M4731" s="8"/>
      <c r="O4731" s="6"/>
    </row>
    <row r="4732" spans="1:15" ht="13">
      <c r="A4732" s="1">
        <v>50084821</v>
      </c>
      <c r="B4732" s="5">
        <v>21164284</v>
      </c>
      <c r="C4732" s="7">
        <v>43170</v>
      </c>
      <c r="D4732" s="7">
        <v>43174</v>
      </c>
      <c r="E4732" s="5" t="s">
        <v>28</v>
      </c>
      <c r="F4732" s="5">
        <v>454</v>
      </c>
      <c r="G4732" s="5">
        <v>136</v>
      </c>
      <c r="H4732" s="5" t="s">
        <v>30</v>
      </c>
      <c r="I4732" s="5">
        <v>1</v>
      </c>
      <c r="M4732" s="8"/>
      <c r="O4732" s="6"/>
    </row>
    <row r="4733" spans="1:15" ht="13">
      <c r="A4733" s="1">
        <v>50084841</v>
      </c>
      <c r="B4733" s="5">
        <v>20633658</v>
      </c>
      <c r="C4733" s="7">
        <v>43156</v>
      </c>
      <c r="D4733" s="7">
        <v>43159</v>
      </c>
      <c r="E4733" s="5" t="s">
        <v>29</v>
      </c>
      <c r="F4733" s="5">
        <v>516</v>
      </c>
      <c r="G4733" s="5">
        <v>183</v>
      </c>
      <c r="H4733" s="5" t="s">
        <v>27</v>
      </c>
      <c r="I4733" s="5">
        <v>1</v>
      </c>
      <c r="M4733" s="8"/>
      <c r="O4733" s="6"/>
    </row>
    <row r="4734" spans="1:15" ht="13">
      <c r="A4734" s="1">
        <v>50084851</v>
      </c>
      <c r="B4734" s="5">
        <v>14995781</v>
      </c>
      <c r="C4734" s="7">
        <v>43268</v>
      </c>
      <c r="D4734" s="7">
        <v>43273</v>
      </c>
      <c r="E4734" s="5" t="s">
        <v>33</v>
      </c>
      <c r="F4734" s="5">
        <v>54260</v>
      </c>
      <c r="G4734" s="5">
        <v>14700</v>
      </c>
      <c r="H4734" s="5" t="s">
        <v>32</v>
      </c>
      <c r="I4734" s="5">
        <v>7</v>
      </c>
      <c r="M4734" s="8"/>
      <c r="O4734" s="6"/>
    </row>
    <row r="4735" spans="1:15" ht="13">
      <c r="A4735" s="1">
        <v>50084921</v>
      </c>
      <c r="B4735" s="5">
        <v>5915821</v>
      </c>
      <c r="C4735" s="7">
        <v>43160</v>
      </c>
      <c r="D4735" s="7">
        <v>43164</v>
      </c>
      <c r="E4735" s="5" t="s">
        <v>28</v>
      </c>
      <c r="F4735" s="5">
        <v>139</v>
      </c>
      <c r="G4735" s="5">
        <v>68</v>
      </c>
      <c r="H4735" s="5" t="s">
        <v>30</v>
      </c>
      <c r="I4735" s="5">
        <v>9</v>
      </c>
      <c r="M4735" s="8"/>
      <c r="O4735" s="6"/>
    </row>
    <row r="4736" spans="1:15" ht="13">
      <c r="A4736" s="1">
        <v>50084931</v>
      </c>
      <c r="B4736" s="5">
        <v>5468789</v>
      </c>
      <c r="C4736" s="7">
        <v>43148</v>
      </c>
      <c r="D4736" s="7">
        <v>43152</v>
      </c>
      <c r="E4736" s="5" t="s">
        <v>29</v>
      </c>
      <c r="F4736" s="5">
        <v>214</v>
      </c>
      <c r="G4736" s="5">
        <v>50</v>
      </c>
      <c r="H4736" s="5" t="s">
        <v>30</v>
      </c>
      <c r="I4736" s="5">
        <v>3</v>
      </c>
      <c r="M4736" s="8"/>
      <c r="O4736" s="6"/>
    </row>
    <row r="4737" spans="1:15" ht="13">
      <c r="A4737" s="1">
        <v>50084981</v>
      </c>
      <c r="B4737" s="5">
        <v>287444</v>
      </c>
      <c r="C4737" s="7">
        <v>43404</v>
      </c>
      <c r="D4737" s="7">
        <v>43405</v>
      </c>
      <c r="E4737" s="5" t="s">
        <v>28</v>
      </c>
      <c r="F4737" s="5">
        <v>540</v>
      </c>
      <c r="G4737" s="5">
        <v>281</v>
      </c>
      <c r="H4737" s="5" t="s">
        <v>27</v>
      </c>
      <c r="I4737" s="5">
        <v>3</v>
      </c>
      <c r="M4737" s="8"/>
      <c r="O4737" s="6"/>
    </row>
    <row r="4738" spans="1:15" ht="13">
      <c r="A4738" s="1">
        <v>50085011</v>
      </c>
      <c r="B4738" s="5">
        <v>21101896</v>
      </c>
      <c r="C4738" s="7">
        <v>43247</v>
      </c>
      <c r="D4738" s="7">
        <v>43253</v>
      </c>
      <c r="E4738" s="5" t="s">
        <v>29</v>
      </c>
      <c r="F4738" s="5">
        <v>665</v>
      </c>
      <c r="G4738" s="5">
        <v>348</v>
      </c>
      <c r="H4738" s="5" t="s">
        <v>32</v>
      </c>
      <c r="I4738" s="5">
        <v>3</v>
      </c>
      <c r="M4738" s="8"/>
      <c r="O4738" s="6"/>
    </row>
    <row r="4739" spans="1:15" ht="13">
      <c r="A4739" s="1">
        <v>50085031</v>
      </c>
      <c r="B4739" s="5">
        <v>21167185</v>
      </c>
      <c r="C4739" s="7">
        <v>43362</v>
      </c>
      <c r="D4739" s="7">
        <v>43366</v>
      </c>
      <c r="E4739" s="5" t="s">
        <v>29</v>
      </c>
      <c r="F4739" s="5">
        <v>113</v>
      </c>
      <c r="G4739" s="5">
        <v>24</v>
      </c>
      <c r="H4739" s="5" t="s">
        <v>30</v>
      </c>
      <c r="I4739" s="5">
        <v>12</v>
      </c>
      <c r="M4739" s="8"/>
      <c r="O4739" s="6"/>
    </row>
    <row r="4740" spans="1:15" ht="13">
      <c r="A4740" s="1">
        <v>50085041</v>
      </c>
      <c r="B4740" s="5">
        <v>21166517</v>
      </c>
      <c r="C4740" s="7">
        <v>43114</v>
      </c>
      <c r="D4740" s="7">
        <v>43116</v>
      </c>
      <c r="E4740" s="5" t="s">
        <v>23</v>
      </c>
      <c r="F4740" s="5">
        <v>41650</v>
      </c>
      <c r="G4740" s="5">
        <v>14720</v>
      </c>
      <c r="H4740" s="5" t="s">
        <v>30</v>
      </c>
      <c r="I4740" s="5">
        <v>11</v>
      </c>
      <c r="M4740" s="8"/>
      <c r="O4740" s="6"/>
    </row>
    <row r="4741" spans="1:15" ht="13">
      <c r="A4741" s="1">
        <v>50085061</v>
      </c>
      <c r="B4741" s="5">
        <v>7800751</v>
      </c>
      <c r="C4741" s="7">
        <v>43300</v>
      </c>
      <c r="D4741" s="7">
        <v>43305</v>
      </c>
      <c r="E4741" s="5" t="s">
        <v>33</v>
      </c>
      <c r="F4741" s="5">
        <v>735</v>
      </c>
      <c r="G4741" s="5">
        <v>254</v>
      </c>
      <c r="H4741" s="5" t="s">
        <v>32</v>
      </c>
      <c r="I4741" s="5">
        <v>11</v>
      </c>
      <c r="M4741" s="8"/>
      <c r="O4741" s="6"/>
    </row>
    <row r="4742" spans="1:15" ht="13">
      <c r="A4742" s="1">
        <v>50085071</v>
      </c>
      <c r="B4742" s="5">
        <v>18980670</v>
      </c>
      <c r="C4742" s="7">
        <v>43363</v>
      </c>
      <c r="D4742" s="7">
        <v>43366</v>
      </c>
      <c r="E4742" s="5" t="s">
        <v>29</v>
      </c>
      <c r="F4742" s="5">
        <v>336</v>
      </c>
      <c r="G4742" s="5">
        <v>196</v>
      </c>
      <c r="H4742" s="5" t="s">
        <v>32</v>
      </c>
      <c r="I4742" s="5">
        <v>3</v>
      </c>
      <c r="M4742" s="8"/>
      <c r="O4742" s="6"/>
    </row>
    <row r="4743" spans="1:15" ht="13">
      <c r="A4743" s="1">
        <v>50085081</v>
      </c>
      <c r="B4743" s="5">
        <v>21167911</v>
      </c>
      <c r="C4743" s="7">
        <v>43217</v>
      </c>
      <c r="D4743" s="7">
        <v>43224</v>
      </c>
      <c r="E4743" s="5" t="s">
        <v>28</v>
      </c>
      <c r="F4743" s="5">
        <v>530</v>
      </c>
      <c r="G4743" s="5">
        <v>126</v>
      </c>
      <c r="H4743" s="5" t="s">
        <v>27</v>
      </c>
      <c r="I4743" s="5">
        <v>4</v>
      </c>
      <c r="M4743" s="8"/>
      <c r="O4743" s="6"/>
    </row>
    <row r="4744" spans="1:15" ht="13">
      <c r="A4744" s="1">
        <v>50085101</v>
      </c>
      <c r="B4744" s="5">
        <v>8515846</v>
      </c>
      <c r="C4744" s="7">
        <v>43082</v>
      </c>
      <c r="D4744" s="7">
        <v>43085</v>
      </c>
      <c r="E4744" s="5" t="s">
        <v>28</v>
      </c>
      <c r="F4744" s="5">
        <v>575</v>
      </c>
      <c r="G4744" s="5">
        <v>315</v>
      </c>
      <c r="H4744" s="5" t="s">
        <v>30</v>
      </c>
      <c r="I4744" s="5">
        <v>3</v>
      </c>
      <c r="M4744" s="8"/>
      <c r="O4744" s="6"/>
    </row>
    <row r="4745" spans="1:15" ht="13">
      <c r="A4745" s="1">
        <v>50085121</v>
      </c>
      <c r="B4745" s="5">
        <v>6641818</v>
      </c>
      <c r="C4745" s="7">
        <v>43427</v>
      </c>
      <c r="D4745" s="7">
        <v>43433</v>
      </c>
      <c r="E4745" s="5" t="s">
        <v>33</v>
      </c>
      <c r="F4745" s="5">
        <v>1187</v>
      </c>
      <c r="G4745" s="5">
        <v>703</v>
      </c>
      <c r="H4745" s="5" t="s">
        <v>30</v>
      </c>
      <c r="I4745" s="5">
        <v>9</v>
      </c>
      <c r="M4745" s="8"/>
      <c r="O4745" s="6"/>
    </row>
    <row r="4746" spans="1:15" ht="13">
      <c r="A4746" s="1">
        <v>50085131</v>
      </c>
      <c r="B4746" s="5">
        <v>15022618</v>
      </c>
      <c r="C4746" s="7">
        <v>43116</v>
      </c>
      <c r="D4746" s="7">
        <v>43118</v>
      </c>
      <c r="E4746" s="5" t="s">
        <v>23</v>
      </c>
      <c r="F4746" s="5">
        <v>295</v>
      </c>
      <c r="G4746" s="5">
        <v>184</v>
      </c>
      <c r="H4746" s="5" t="s">
        <v>30</v>
      </c>
      <c r="I4746" s="5">
        <v>13</v>
      </c>
      <c r="M4746" s="8"/>
      <c r="O4746" s="6"/>
    </row>
    <row r="4747" spans="1:15" ht="13">
      <c r="A4747" s="1">
        <v>50085151</v>
      </c>
      <c r="B4747" s="5">
        <v>21172769</v>
      </c>
      <c r="C4747" s="7">
        <v>43129</v>
      </c>
      <c r="D4747" s="7">
        <v>43131</v>
      </c>
      <c r="E4747" s="5" t="s">
        <v>28</v>
      </c>
      <c r="F4747" s="5">
        <v>464</v>
      </c>
      <c r="G4747" s="5">
        <v>254</v>
      </c>
      <c r="H4747" s="5" t="s">
        <v>32</v>
      </c>
      <c r="I4747" s="5">
        <v>2</v>
      </c>
      <c r="M4747" s="8"/>
      <c r="O4747" s="6"/>
    </row>
    <row r="4748" spans="1:15" ht="13">
      <c r="A4748" s="1">
        <v>50085171</v>
      </c>
      <c r="B4748" s="5">
        <v>16123495</v>
      </c>
      <c r="C4748" s="7">
        <v>43366</v>
      </c>
      <c r="D4748" s="7">
        <v>43369</v>
      </c>
      <c r="E4748" s="5" t="s">
        <v>28</v>
      </c>
      <c r="F4748" s="5">
        <v>182</v>
      </c>
      <c r="G4748" s="5">
        <v>115</v>
      </c>
      <c r="H4748" s="5" t="s">
        <v>27</v>
      </c>
      <c r="I4748" s="5">
        <v>9</v>
      </c>
      <c r="M4748" s="8"/>
      <c r="O4748" s="6"/>
    </row>
    <row r="4749" spans="1:15" ht="13">
      <c r="A4749" s="1">
        <v>50085181</v>
      </c>
      <c r="B4749" s="5">
        <v>10709469</v>
      </c>
      <c r="C4749" s="7">
        <v>43120</v>
      </c>
      <c r="D4749" s="7">
        <v>43127</v>
      </c>
      <c r="E4749" s="5" t="s">
        <v>23</v>
      </c>
      <c r="F4749" s="5">
        <v>301</v>
      </c>
      <c r="G4749" s="5">
        <v>199</v>
      </c>
      <c r="H4749" s="5" t="s">
        <v>25</v>
      </c>
      <c r="I4749" s="5">
        <v>1</v>
      </c>
      <c r="M4749" s="8"/>
      <c r="O4749" s="6"/>
    </row>
    <row r="4750" spans="1:15" ht="13">
      <c r="A4750" s="1">
        <v>50085191</v>
      </c>
      <c r="B4750" s="5">
        <v>21005179</v>
      </c>
      <c r="C4750" s="7">
        <v>43260</v>
      </c>
      <c r="D4750" s="7">
        <v>43260</v>
      </c>
      <c r="E4750" s="5" t="s">
        <v>23</v>
      </c>
      <c r="F4750" s="5">
        <v>204</v>
      </c>
      <c r="G4750" s="5">
        <v>107</v>
      </c>
      <c r="H4750" s="5" t="s">
        <v>30</v>
      </c>
      <c r="I4750" s="5">
        <v>2</v>
      </c>
      <c r="M4750" s="8"/>
      <c r="O4750" s="6"/>
    </row>
    <row r="4751" spans="1:15" ht="13">
      <c r="A4751" s="1">
        <v>50085201</v>
      </c>
      <c r="B4751" s="5">
        <v>21171805</v>
      </c>
      <c r="C4751" s="7">
        <v>43182</v>
      </c>
      <c r="D4751" s="7">
        <v>43184</v>
      </c>
      <c r="E4751" s="5" t="s">
        <v>28</v>
      </c>
      <c r="F4751" s="5">
        <v>4368</v>
      </c>
      <c r="G4751" s="5">
        <v>2502</v>
      </c>
      <c r="H4751" s="5" t="s">
        <v>30</v>
      </c>
      <c r="I4751" s="5">
        <v>1</v>
      </c>
      <c r="M4751" s="8"/>
      <c r="O4751" s="6"/>
    </row>
    <row r="4752" spans="1:15" ht="13">
      <c r="A4752" s="1">
        <v>50085221</v>
      </c>
      <c r="B4752" s="5">
        <v>21171709</v>
      </c>
      <c r="C4752" s="7">
        <v>43399</v>
      </c>
      <c r="D4752" s="7">
        <v>43402</v>
      </c>
      <c r="E4752" s="5" t="s">
        <v>33</v>
      </c>
      <c r="F4752" s="5">
        <v>115</v>
      </c>
      <c r="G4752" s="5">
        <v>62</v>
      </c>
      <c r="H4752" s="5" t="s">
        <v>25</v>
      </c>
      <c r="I4752" s="5">
        <v>3</v>
      </c>
      <c r="M4752" s="8"/>
      <c r="O4752" s="6"/>
    </row>
    <row r="4753" spans="1:15" ht="13">
      <c r="A4753" s="1">
        <v>50085231</v>
      </c>
      <c r="B4753" s="5">
        <v>21168273</v>
      </c>
      <c r="C4753" s="7">
        <v>43408</v>
      </c>
      <c r="D4753" s="7">
        <v>43412</v>
      </c>
      <c r="E4753" s="5" t="s">
        <v>28</v>
      </c>
      <c r="F4753" s="5">
        <v>707</v>
      </c>
      <c r="G4753" s="5">
        <v>466</v>
      </c>
      <c r="H4753" s="5" t="s">
        <v>32</v>
      </c>
      <c r="I4753" s="5">
        <v>3</v>
      </c>
      <c r="M4753" s="8"/>
      <c r="O4753" s="6"/>
    </row>
    <row r="4754" spans="1:15" ht="13">
      <c r="A4754" s="1">
        <v>50085251</v>
      </c>
      <c r="B4754" s="5">
        <v>21168388</v>
      </c>
      <c r="C4754" s="7">
        <v>43085</v>
      </c>
      <c r="D4754" s="7">
        <v>43090</v>
      </c>
      <c r="E4754" s="5" t="s">
        <v>29</v>
      </c>
      <c r="F4754" s="5">
        <v>246</v>
      </c>
      <c r="G4754" s="5">
        <v>74</v>
      </c>
      <c r="H4754" s="5" t="s">
        <v>25</v>
      </c>
      <c r="I4754" s="5">
        <v>9</v>
      </c>
      <c r="M4754" s="8"/>
      <c r="O4754" s="6"/>
    </row>
    <row r="4755" spans="1:15" ht="13">
      <c r="A4755" s="1">
        <v>50085271</v>
      </c>
      <c r="B4755" s="5">
        <v>4248008</v>
      </c>
      <c r="C4755" s="7">
        <v>43210</v>
      </c>
      <c r="D4755" s="7">
        <v>43217</v>
      </c>
      <c r="E4755" s="5" t="s">
        <v>28</v>
      </c>
      <c r="F4755" s="5">
        <v>119</v>
      </c>
      <c r="G4755" s="5">
        <v>37</v>
      </c>
      <c r="H4755" s="5" t="s">
        <v>32</v>
      </c>
      <c r="I4755" s="5">
        <v>16</v>
      </c>
      <c r="M4755" s="8"/>
      <c r="O4755" s="6"/>
    </row>
    <row r="4756" spans="1:15" ht="13">
      <c r="A4756" s="1">
        <v>50085281</v>
      </c>
      <c r="B4756" s="5">
        <v>21171967</v>
      </c>
      <c r="C4756" s="7">
        <v>43368</v>
      </c>
      <c r="D4756" s="7">
        <v>43369</v>
      </c>
      <c r="E4756" s="5" t="s">
        <v>29</v>
      </c>
      <c r="F4756" s="5">
        <v>221</v>
      </c>
      <c r="G4756" s="5">
        <v>127</v>
      </c>
      <c r="H4756" s="5" t="s">
        <v>30</v>
      </c>
      <c r="I4756" s="5">
        <v>15</v>
      </c>
      <c r="M4756" s="8"/>
      <c r="O4756" s="6"/>
    </row>
    <row r="4757" spans="1:15" ht="13">
      <c r="A4757" s="1">
        <v>50085291</v>
      </c>
      <c r="B4757" s="5">
        <v>21164561</v>
      </c>
      <c r="C4757" s="7">
        <v>43412</v>
      </c>
      <c r="D4757" s="7">
        <v>43413</v>
      </c>
      <c r="E4757" s="5" t="s">
        <v>29</v>
      </c>
      <c r="F4757" s="5">
        <v>2170</v>
      </c>
      <c r="G4757" s="5">
        <v>786</v>
      </c>
      <c r="H4757" s="5" t="s">
        <v>27</v>
      </c>
      <c r="I4757" s="5">
        <v>4</v>
      </c>
      <c r="M4757" s="8"/>
      <c r="O4757" s="6"/>
    </row>
    <row r="4758" spans="1:15" ht="13">
      <c r="A4758" s="1">
        <v>50085311</v>
      </c>
      <c r="B4758" s="5">
        <v>259485</v>
      </c>
      <c r="C4758" s="7">
        <v>43148</v>
      </c>
      <c r="D4758" s="7">
        <v>43149</v>
      </c>
      <c r="E4758" s="5" t="s">
        <v>28</v>
      </c>
      <c r="F4758" s="5">
        <v>1976</v>
      </c>
      <c r="G4758" s="5">
        <v>541</v>
      </c>
      <c r="H4758" s="5" t="s">
        <v>25</v>
      </c>
      <c r="I4758" s="5">
        <v>10</v>
      </c>
      <c r="M4758" s="8"/>
      <c r="O4758" s="6"/>
    </row>
    <row r="4759" spans="1:15" ht="13">
      <c r="A4759" s="1">
        <v>50085361</v>
      </c>
      <c r="B4759" s="5">
        <v>20799177</v>
      </c>
      <c r="C4759" s="7">
        <v>43260</v>
      </c>
      <c r="D4759" s="7">
        <v>43265</v>
      </c>
      <c r="E4759" s="5" t="s">
        <v>28</v>
      </c>
      <c r="F4759" s="5">
        <v>1186</v>
      </c>
      <c r="G4759" s="5">
        <v>784</v>
      </c>
      <c r="H4759" s="5" t="s">
        <v>32</v>
      </c>
      <c r="I4759" s="5">
        <v>8</v>
      </c>
      <c r="M4759" s="8"/>
      <c r="O4759" s="6"/>
    </row>
    <row r="4760" spans="1:15" ht="13">
      <c r="A4760" s="1">
        <v>50085371</v>
      </c>
      <c r="B4760" s="5">
        <v>18365487</v>
      </c>
      <c r="C4760" s="7">
        <v>43330</v>
      </c>
      <c r="D4760" s="7">
        <v>43333</v>
      </c>
      <c r="E4760" s="5" t="s">
        <v>28</v>
      </c>
      <c r="F4760" s="5">
        <v>385</v>
      </c>
      <c r="G4760" s="5">
        <v>92</v>
      </c>
      <c r="H4760" s="5" t="s">
        <v>25</v>
      </c>
      <c r="I4760" s="5">
        <v>2</v>
      </c>
      <c r="M4760" s="8"/>
      <c r="O4760" s="6"/>
    </row>
    <row r="4761" spans="1:15" ht="13">
      <c r="A4761" s="1">
        <v>50085391</v>
      </c>
      <c r="B4761" s="5">
        <v>13705927</v>
      </c>
      <c r="C4761" s="7">
        <v>43296</v>
      </c>
      <c r="D4761" s="7">
        <v>43302</v>
      </c>
      <c r="E4761" s="5" t="s">
        <v>33</v>
      </c>
      <c r="F4761" s="5">
        <v>317</v>
      </c>
      <c r="G4761" s="5">
        <v>120</v>
      </c>
      <c r="H4761" s="5" t="s">
        <v>27</v>
      </c>
      <c r="I4761" s="5">
        <v>1</v>
      </c>
      <c r="M4761" s="8"/>
      <c r="O4761" s="6"/>
    </row>
    <row r="4762" spans="1:15" ht="13">
      <c r="A4762" s="1">
        <v>50085421</v>
      </c>
      <c r="B4762" s="5">
        <v>231607</v>
      </c>
      <c r="C4762" s="7">
        <v>43365</v>
      </c>
      <c r="D4762" s="7">
        <v>43372</v>
      </c>
      <c r="E4762" s="5" t="s">
        <v>23</v>
      </c>
      <c r="F4762" s="5">
        <v>235</v>
      </c>
      <c r="G4762" s="5">
        <v>135</v>
      </c>
      <c r="H4762" s="5" t="s">
        <v>30</v>
      </c>
      <c r="I4762" s="5">
        <v>15</v>
      </c>
      <c r="M4762" s="8"/>
      <c r="O4762" s="6"/>
    </row>
    <row r="4763" spans="1:15" ht="13">
      <c r="A4763" s="1">
        <v>50085431</v>
      </c>
      <c r="B4763" s="5">
        <v>20539528</v>
      </c>
      <c r="C4763" s="7">
        <v>43262</v>
      </c>
      <c r="D4763" s="7">
        <v>43262</v>
      </c>
      <c r="E4763" s="5" t="s">
        <v>23</v>
      </c>
      <c r="F4763" s="5">
        <v>784</v>
      </c>
      <c r="G4763" s="5">
        <v>321</v>
      </c>
      <c r="H4763" s="5" t="s">
        <v>32</v>
      </c>
      <c r="I4763" s="5">
        <v>1</v>
      </c>
      <c r="M4763" s="8"/>
      <c r="O4763" s="6"/>
    </row>
    <row r="4764" spans="1:15" ht="13">
      <c r="A4764" s="1">
        <v>50085451</v>
      </c>
      <c r="B4764" s="5">
        <v>21167958</v>
      </c>
      <c r="C4764" s="7">
        <v>43204</v>
      </c>
      <c r="D4764" s="7">
        <v>43205</v>
      </c>
      <c r="E4764" s="5" t="s">
        <v>23</v>
      </c>
      <c r="F4764" s="5">
        <v>644</v>
      </c>
      <c r="G4764" s="5">
        <v>234</v>
      </c>
      <c r="H4764" s="5" t="s">
        <v>30</v>
      </c>
      <c r="I4764" s="5">
        <v>1</v>
      </c>
      <c r="M4764" s="8"/>
      <c r="O4764" s="6"/>
    </row>
    <row r="4765" spans="1:15" ht="13">
      <c r="A4765" s="1">
        <v>50085461</v>
      </c>
      <c r="B4765" s="5">
        <v>17446819</v>
      </c>
      <c r="C4765" s="7">
        <v>43075</v>
      </c>
      <c r="D4765" s="7">
        <v>43076</v>
      </c>
      <c r="E4765" s="5" t="s">
        <v>28</v>
      </c>
      <c r="F4765" s="5">
        <v>176</v>
      </c>
      <c r="G4765" s="5">
        <v>55</v>
      </c>
      <c r="H4765" s="5" t="s">
        <v>25</v>
      </c>
      <c r="I4765" s="5">
        <v>8</v>
      </c>
      <c r="M4765" s="8"/>
      <c r="O4765" s="6"/>
    </row>
    <row r="4766" spans="1:15" ht="13">
      <c r="A4766" s="1">
        <v>50085491</v>
      </c>
      <c r="B4766" s="5">
        <v>21171480</v>
      </c>
      <c r="C4766" s="7">
        <v>43428</v>
      </c>
      <c r="D4766" s="7">
        <v>43431</v>
      </c>
      <c r="E4766" s="5" t="s">
        <v>23</v>
      </c>
      <c r="F4766" s="5">
        <v>3596</v>
      </c>
      <c r="G4766" s="5">
        <v>2053</v>
      </c>
      <c r="H4766" s="5" t="s">
        <v>30</v>
      </c>
      <c r="I4766" s="5">
        <v>7</v>
      </c>
      <c r="M4766" s="8"/>
      <c r="O4766" s="6"/>
    </row>
    <row r="4767" spans="1:15" ht="13">
      <c r="A4767" s="1">
        <v>50085501</v>
      </c>
      <c r="B4767" s="5">
        <v>7221566</v>
      </c>
      <c r="C4767" s="7">
        <v>43191</v>
      </c>
      <c r="D4767" s="7">
        <v>43198</v>
      </c>
      <c r="E4767" s="5" t="s">
        <v>23</v>
      </c>
      <c r="F4767" s="5">
        <v>509</v>
      </c>
      <c r="G4767" s="5">
        <v>337</v>
      </c>
      <c r="H4767" s="5" t="s">
        <v>25</v>
      </c>
      <c r="I4767" s="5">
        <v>9</v>
      </c>
      <c r="M4767" s="8"/>
      <c r="O4767" s="6"/>
    </row>
    <row r="4768" spans="1:15" ht="13">
      <c r="A4768" s="1">
        <v>50085511</v>
      </c>
      <c r="B4768" s="5">
        <v>14281780</v>
      </c>
      <c r="C4768" s="7">
        <v>43238</v>
      </c>
      <c r="D4768" s="7">
        <v>43243</v>
      </c>
      <c r="E4768" s="5" t="s">
        <v>29</v>
      </c>
      <c r="F4768" s="5">
        <v>17449</v>
      </c>
      <c r="G4768" s="5">
        <v>3730</v>
      </c>
      <c r="H4768" s="5" t="s">
        <v>25</v>
      </c>
      <c r="I4768" s="5">
        <v>4</v>
      </c>
      <c r="M4768" s="8"/>
      <c r="O4768" s="6"/>
    </row>
    <row r="4769" spans="1:15" ht="13">
      <c r="A4769" s="1">
        <v>50085521</v>
      </c>
      <c r="B4769" s="5">
        <v>21164551</v>
      </c>
      <c r="C4769" s="7">
        <v>43244</v>
      </c>
      <c r="D4769" s="7">
        <v>43248</v>
      </c>
      <c r="E4769" s="5" t="s">
        <v>29</v>
      </c>
      <c r="F4769" s="5">
        <v>611</v>
      </c>
      <c r="G4769" s="5">
        <v>197</v>
      </c>
      <c r="H4769" s="5" t="s">
        <v>30</v>
      </c>
      <c r="I4769" s="5">
        <v>5</v>
      </c>
      <c r="M4769" s="8"/>
      <c r="O4769" s="6"/>
    </row>
    <row r="4770" spans="1:15" ht="13">
      <c r="A4770" s="1">
        <v>50085531</v>
      </c>
      <c r="B4770" s="5">
        <v>342487</v>
      </c>
      <c r="C4770" s="7">
        <v>43300</v>
      </c>
      <c r="D4770" s="7">
        <v>43303</v>
      </c>
      <c r="E4770" s="5" t="s">
        <v>23</v>
      </c>
      <c r="F4770" s="5">
        <v>271</v>
      </c>
      <c r="G4770" s="5">
        <v>189</v>
      </c>
      <c r="H4770" s="5" t="s">
        <v>27</v>
      </c>
      <c r="I4770" s="5">
        <v>4</v>
      </c>
      <c r="M4770" s="8"/>
      <c r="O4770" s="6"/>
    </row>
    <row r="4771" spans="1:15" ht="13">
      <c r="A4771" s="1">
        <v>50085561</v>
      </c>
      <c r="B4771" s="5">
        <v>21160218</v>
      </c>
      <c r="C4771" s="7">
        <v>43095</v>
      </c>
      <c r="D4771" s="7">
        <v>43099</v>
      </c>
      <c r="E4771" s="5" t="s">
        <v>29</v>
      </c>
      <c r="F4771" s="5">
        <v>319</v>
      </c>
      <c r="G4771" s="5">
        <v>176</v>
      </c>
      <c r="H4771" s="5" t="s">
        <v>30</v>
      </c>
      <c r="I4771" s="5">
        <v>14</v>
      </c>
      <c r="M4771" s="8"/>
      <c r="O4771" s="6"/>
    </row>
    <row r="4772" spans="1:15" ht="13">
      <c r="A4772" s="1">
        <v>50085571</v>
      </c>
      <c r="B4772" s="5">
        <v>20443784</v>
      </c>
      <c r="C4772" s="7">
        <v>43397</v>
      </c>
      <c r="D4772" s="7">
        <v>43399</v>
      </c>
      <c r="E4772" s="5" t="s">
        <v>33</v>
      </c>
      <c r="F4772" s="5">
        <v>360</v>
      </c>
      <c r="G4772" s="5">
        <v>233</v>
      </c>
      <c r="H4772" s="5" t="s">
        <v>30</v>
      </c>
      <c r="I4772" s="5">
        <v>3</v>
      </c>
      <c r="M4772" s="8"/>
      <c r="O4772" s="6"/>
    </row>
    <row r="4773" spans="1:15" ht="13">
      <c r="A4773" s="1">
        <v>50085581</v>
      </c>
      <c r="B4773" s="5">
        <v>19259636</v>
      </c>
      <c r="C4773" s="7">
        <v>43298</v>
      </c>
      <c r="D4773" s="7">
        <v>43299</v>
      </c>
      <c r="E4773" s="5" t="s">
        <v>23</v>
      </c>
      <c r="F4773" s="5">
        <v>2711</v>
      </c>
      <c r="G4773" s="5">
        <v>964</v>
      </c>
      <c r="H4773" s="5" t="s">
        <v>25</v>
      </c>
      <c r="I4773" s="5">
        <v>9</v>
      </c>
      <c r="M4773" s="8"/>
      <c r="O4773" s="6"/>
    </row>
    <row r="4774" spans="1:15" ht="13">
      <c r="A4774" s="1">
        <v>50085601</v>
      </c>
      <c r="B4774" s="5">
        <v>9566914</v>
      </c>
      <c r="C4774" s="7">
        <v>43273</v>
      </c>
      <c r="D4774" s="7">
        <v>43273</v>
      </c>
      <c r="E4774" s="5" t="s">
        <v>33</v>
      </c>
      <c r="F4774" s="5">
        <v>31665</v>
      </c>
      <c r="G4774" s="5">
        <v>8054</v>
      </c>
      <c r="H4774" s="5" t="s">
        <v>30</v>
      </c>
      <c r="I4774" s="5">
        <v>13</v>
      </c>
      <c r="M4774" s="8"/>
      <c r="O4774" s="6"/>
    </row>
    <row r="4775" spans="1:15" ht="13">
      <c r="A4775" s="1">
        <v>50085611</v>
      </c>
      <c r="B4775" s="5">
        <v>21171213</v>
      </c>
      <c r="C4775" s="7">
        <v>43371</v>
      </c>
      <c r="D4775" s="7">
        <v>43374</v>
      </c>
      <c r="E4775" s="5" t="s">
        <v>23</v>
      </c>
      <c r="F4775" s="5">
        <v>719</v>
      </c>
      <c r="G4775" s="5">
        <v>282</v>
      </c>
      <c r="H4775" s="5" t="s">
        <v>32</v>
      </c>
      <c r="I4775" s="5">
        <v>2</v>
      </c>
      <c r="M4775" s="8"/>
      <c r="O4775" s="6"/>
    </row>
    <row r="4776" spans="1:15" ht="13">
      <c r="A4776" s="1">
        <v>50085621</v>
      </c>
      <c r="B4776" s="5">
        <v>8531994</v>
      </c>
      <c r="C4776" s="7">
        <v>43299</v>
      </c>
      <c r="D4776" s="7">
        <v>43305</v>
      </c>
      <c r="E4776" s="5" t="s">
        <v>33</v>
      </c>
      <c r="F4776" s="5">
        <v>308</v>
      </c>
      <c r="G4776" s="5">
        <v>134</v>
      </c>
      <c r="H4776" s="5" t="s">
        <v>27</v>
      </c>
      <c r="I4776" s="5">
        <v>16</v>
      </c>
      <c r="M4776" s="8"/>
      <c r="O4776" s="6"/>
    </row>
    <row r="4777" spans="1:15" ht="13">
      <c r="A4777" s="1">
        <v>50085631</v>
      </c>
      <c r="B4777" s="5">
        <v>21163721</v>
      </c>
      <c r="C4777" s="7">
        <v>43188</v>
      </c>
      <c r="D4777" s="7">
        <v>43191</v>
      </c>
      <c r="E4777" s="5" t="s">
        <v>28</v>
      </c>
      <c r="F4777" s="5">
        <v>927</v>
      </c>
      <c r="G4777" s="5">
        <v>376</v>
      </c>
      <c r="H4777" s="5" t="s">
        <v>30</v>
      </c>
      <c r="I4777" s="5">
        <v>3</v>
      </c>
      <c r="M4777" s="8"/>
      <c r="O4777" s="6"/>
    </row>
    <row r="4778" spans="1:15" ht="13">
      <c r="A4778" s="1">
        <v>50085641</v>
      </c>
      <c r="B4778" s="5">
        <v>80599</v>
      </c>
      <c r="C4778" s="7">
        <v>43347</v>
      </c>
      <c r="D4778" s="7">
        <v>43348</v>
      </c>
      <c r="E4778" s="5" t="s">
        <v>29</v>
      </c>
      <c r="F4778" s="5">
        <v>450</v>
      </c>
      <c r="G4778" s="5">
        <v>170</v>
      </c>
      <c r="H4778" s="5" t="s">
        <v>30</v>
      </c>
      <c r="I4778" s="5">
        <v>10</v>
      </c>
      <c r="M4778" s="8"/>
      <c r="O4778" s="6"/>
    </row>
    <row r="4779" spans="1:15" ht="13">
      <c r="A4779" s="1">
        <v>50085671</v>
      </c>
      <c r="B4779" s="5">
        <v>21101887</v>
      </c>
      <c r="C4779" s="7">
        <v>43364</v>
      </c>
      <c r="D4779" s="7">
        <v>43365</v>
      </c>
      <c r="E4779" s="5" t="s">
        <v>29</v>
      </c>
      <c r="F4779" s="5">
        <v>719</v>
      </c>
      <c r="G4779" s="5">
        <v>218</v>
      </c>
      <c r="H4779" s="5" t="s">
        <v>27</v>
      </c>
      <c r="I4779" s="5">
        <v>3</v>
      </c>
      <c r="M4779" s="8"/>
      <c r="O4779" s="6"/>
    </row>
    <row r="4780" spans="1:15" ht="13">
      <c r="A4780" s="1">
        <v>50085691</v>
      </c>
      <c r="B4780" s="5">
        <v>12724118</v>
      </c>
      <c r="C4780" s="7">
        <v>43148</v>
      </c>
      <c r="D4780" s="7">
        <v>43149</v>
      </c>
      <c r="E4780" s="5" t="s">
        <v>29</v>
      </c>
      <c r="F4780" s="5">
        <v>124</v>
      </c>
      <c r="G4780" s="5">
        <v>54</v>
      </c>
      <c r="H4780" s="5" t="s">
        <v>32</v>
      </c>
      <c r="I4780" s="5">
        <v>15</v>
      </c>
      <c r="M4780" s="8"/>
      <c r="O4780" s="6"/>
    </row>
    <row r="4781" spans="1:15" ht="13">
      <c r="A4781" s="1">
        <v>50085701</v>
      </c>
      <c r="B4781" s="5">
        <v>393420</v>
      </c>
      <c r="C4781" s="7">
        <v>43230</v>
      </c>
      <c r="D4781" s="7">
        <v>43232</v>
      </c>
      <c r="E4781" s="5" t="s">
        <v>29</v>
      </c>
      <c r="F4781" s="5">
        <v>37780</v>
      </c>
      <c r="G4781" s="5">
        <v>13798</v>
      </c>
      <c r="H4781" s="5" t="s">
        <v>27</v>
      </c>
      <c r="I4781" s="5">
        <v>2</v>
      </c>
      <c r="M4781" s="8"/>
      <c r="O4781" s="6"/>
    </row>
    <row r="4782" spans="1:15" ht="13">
      <c r="A4782" s="1">
        <v>50085731</v>
      </c>
      <c r="B4782" s="5">
        <v>7047316</v>
      </c>
      <c r="C4782" s="7">
        <v>43428</v>
      </c>
      <c r="D4782" s="7">
        <v>43432</v>
      </c>
      <c r="E4782" s="5" t="s">
        <v>29</v>
      </c>
      <c r="F4782" s="5">
        <v>1329</v>
      </c>
      <c r="G4782" s="5">
        <v>664</v>
      </c>
      <c r="H4782" s="5" t="s">
        <v>25</v>
      </c>
      <c r="I4782" s="5">
        <v>9</v>
      </c>
      <c r="M4782" s="8"/>
      <c r="O4782" s="6"/>
    </row>
    <row r="4783" spans="1:15" ht="13">
      <c r="A4783" s="1">
        <v>50085741</v>
      </c>
      <c r="B4783" s="5">
        <v>1743276</v>
      </c>
      <c r="C4783" s="7">
        <v>43251</v>
      </c>
      <c r="D4783" s="7">
        <v>43252</v>
      </c>
      <c r="E4783" s="5" t="s">
        <v>33</v>
      </c>
      <c r="F4783" s="5">
        <v>265</v>
      </c>
      <c r="G4783" s="5">
        <v>172</v>
      </c>
      <c r="H4783" s="5" t="s">
        <v>30</v>
      </c>
      <c r="I4783" s="5">
        <v>7</v>
      </c>
      <c r="M4783" s="8"/>
      <c r="O4783" s="6"/>
    </row>
    <row r="4784" spans="1:15" ht="13">
      <c r="A4784" s="1">
        <v>50085751</v>
      </c>
      <c r="B4784" s="5">
        <v>21164036</v>
      </c>
      <c r="C4784" s="7">
        <v>43086</v>
      </c>
      <c r="D4784" s="7">
        <v>43087</v>
      </c>
      <c r="E4784" s="5" t="s">
        <v>28</v>
      </c>
      <c r="F4784" s="5">
        <v>716</v>
      </c>
      <c r="G4784" s="5">
        <v>393</v>
      </c>
      <c r="H4784" s="5" t="s">
        <v>32</v>
      </c>
      <c r="I4784" s="5">
        <v>4</v>
      </c>
      <c r="M4784" s="8"/>
      <c r="O4784" s="6"/>
    </row>
    <row r="4785" spans="1:15" ht="13">
      <c r="A4785" s="1">
        <v>50085761</v>
      </c>
      <c r="B4785" s="5">
        <v>11551624</v>
      </c>
      <c r="C4785" s="7">
        <v>43329</v>
      </c>
      <c r="D4785" s="7">
        <v>43329</v>
      </c>
      <c r="E4785" s="5" t="s">
        <v>28</v>
      </c>
      <c r="F4785" s="5">
        <v>266</v>
      </c>
      <c r="G4785" s="5">
        <v>143</v>
      </c>
      <c r="H4785" s="5" t="s">
        <v>32</v>
      </c>
      <c r="I4785" s="5">
        <v>13</v>
      </c>
      <c r="M4785" s="8"/>
      <c r="O4785" s="6"/>
    </row>
    <row r="4786" spans="1:15" ht="13">
      <c r="A4786" s="1">
        <v>50085771</v>
      </c>
      <c r="B4786" s="5">
        <v>21091723</v>
      </c>
      <c r="C4786" s="7">
        <v>43178</v>
      </c>
      <c r="D4786" s="7">
        <v>43182</v>
      </c>
      <c r="E4786" s="5" t="s">
        <v>33</v>
      </c>
      <c r="F4786" s="5">
        <v>254</v>
      </c>
      <c r="G4786" s="5">
        <v>134</v>
      </c>
      <c r="H4786" s="5" t="s">
        <v>27</v>
      </c>
      <c r="I4786" s="5">
        <v>6</v>
      </c>
      <c r="M4786" s="8"/>
      <c r="O4786" s="6"/>
    </row>
    <row r="4787" spans="1:15" ht="13">
      <c r="A4787" s="1">
        <v>50085781</v>
      </c>
      <c r="B4787" s="5">
        <v>9046892</v>
      </c>
      <c r="C4787" s="7">
        <v>43089</v>
      </c>
      <c r="D4787" s="7">
        <v>43095</v>
      </c>
      <c r="E4787" s="5" t="s">
        <v>28</v>
      </c>
      <c r="F4787" s="5">
        <v>578</v>
      </c>
      <c r="G4787" s="5">
        <v>206</v>
      </c>
      <c r="H4787" s="5" t="s">
        <v>30</v>
      </c>
      <c r="I4787" s="5">
        <v>12</v>
      </c>
      <c r="M4787" s="8"/>
      <c r="O4787" s="6"/>
    </row>
    <row r="4788" spans="1:15" ht="13">
      <c r="A4788" s="1">
        <v>50085791</v>
      </c>
      <c r="B4788" s="5">
        <v>313823</v>
      </c>
      <c r="C4788" s="7">
        <v>43423</v>
      </c>
      <c r="D4788" s="7">
        <v>43425</v>
      </c>
      <c r="E4788" s="5" t="s">
        <v>29</v>
      </c>
      <c r="F4788" s="5">
        <v>298</v>
      </c>
      <c r="G4788" s="5">
        <v>158</v>
      </c>
      <c r="H4788" s="5" t="s">
        <v>30</v>
      </c>
      <c r="I4788" s="5">
        <v>3</v>
      </c>
      <c r="M4788" s="8"/>
      <c r="O4788" s="6"/>
    </row>
    <row r="4789" spans="1:15" ht="13">
      <c r="A4789" s="1">
        <v>50085811</v>
      </c>
      <c r="B4789" s="5">
        <v>9430171</v>
      </c>
      <c r="C4789" s="7">
        <v>43397</v>
      </c>
      <c r="D4789" s="7">
        <v>43402</v>
      </c>
      <c r="E4789" s="5" t="s">
        <v>28</v>
      </c>
      <c r="F4789" s="5">
        <v>7332</v>
      </c>
      <c r="G4789" s="5">
        <v>3900</v>
      </c>
      <c r="H4789" s="5" t="s">
        <v>30</v>
      </c>
      <c r="I4789" s="5">
        <v>4</v>
      </c>
      <c r="M4789" s="8"/>
      <c r="O4789" s="6"/>
    </row>
    <row r="4790" spans="1:15" ht="13">
      <c r="A4790" s="1">
        <v>50085821</v>
      </c>
      <c r="B4790" s="5">
        <v>235644</v>
      </c>
      <c r="C4790" s="7">
        <v>43215</v>
      </c>
      <c r="D4790" s="7">
        <v>43218</v>
      </c>
      <c r="E4790" s="5" t="s">
        <v>29</v>
      </c>
      <c r="F4790" s="5">
        <v>615</v>
      </c>
      <c r="G4790" s="5">
        <v>137</v>
      </c>
      <c r="H4790" s="5" t="s">
        <v>27</v>
      </c>
      <c r="I4790" s="5">
        <v>12</v>
      </c>
      <c r="M4790" s="8"/>
      <c r="O4790" s="6"/>
    </row>
    <row r="4791" spans="1:15" ht="13">
      <c r="A4791" s="1">
        <v>50085851</v>
      </c>
      <c r="B4791" s="5">
        <v>6565525</v>
      </c>
      <c r="C4791" s="7">
        <v>43415</v>
      </c>
      <c r="D4791" s="7">
        <v>43422</v>
      </c>
      <c r="E4791" s="5" t="s">
        <v>29</v>
      </c>
      <c r="F4791" s="5">
        <v>812</v>
      </c>
      <c r="G4791" s="5">
        <v>345</v>
      </c>
      <c r="H4791" s="5" t="s">
        <v>27</v>
      </c>
      <c r="I4791" s="5">
        <v>17</v>
      </c>
      <c r="M4791" s="8"/>
      <c r="O4791" s="6"/>
    </row>
    <row r="4792" spans="1:15" ht="13">
      <c r="A4792" s="1">
        <v>50085861</v>
      </c>
      <c r="B4792" s="5">
        <v>14816978</v>
      </c>
      <c r="C4792" s="7">
        <v>43354</v>
      </c>
      <c r="D4792" s="7">
        <v>43358</v>
      </c>
      <c r="E4792" s="5" t="s">
        <v>29</v>
      </c>
      <c r="F4792" s="5">
        <v>127</v>
      </c>
      <c r="G4792" s="5">
        <v>89</v>
      </c>
      <c r="H4792" s="5" t="s">
        <v>27</v>
      </c>
      <c r="I4792" s="5">
        <v>9</v>
      </c>
      <c r="M4792" s="8"/>
      <c r="O4792" s="6"/>
    </row>
    <row r="4793" spans="1:15" ht="13">
      <c r="A4793" s="1">
        <v>50085881</v>
      </c>
      <c r="B4793" s="5">
        <v>19265133</v>
      </c>
      <c r="C4793" s="7">
        <v>43125</v>
      </c>
      <c r="D4793" s="7">
        <v>43131</v>
      </c>
      <c r="E4793" s="5" t="s">
        <v>29</v>
      </c>
      <c r="F4793" s="5">
        <v>315</v>
      </c>
      <c r="G4793" s="5">
        <v>200</v>
      </c>
      <c r="H4793" s="5" t="s">
        <v>30</v>
      </c>
      <c r="I4793" s="5">
        <v>3</v>
      </c>
      <c r="M4793" s="8"/>
      <c r="O4793" s="6"/>
    </row>
    <row r="4794" spans="1:15" ht="13">
      <c r="A4794" s="1">
        <v>50085891</v>
      </c>
      <c r="B4794" s="5">
        <v>16540387</v>
      </c>
      <c r="C4794" s="7">
        <v>43379</v>
      </c>
      <c r="D4794" s="7">
        <v>43382</v>
      </c>
      <c r="E4794" s="5" t="s">
        <v>28</v>
      </c>
      <c r="F4794" s="5">
        <v>455</v>
      </c>
      <c r="G4794" s="5">
        <v>106</v>
      </c>
      <c r="H4794" s="5" t="s">
        <v>30</v>
      </c>
      <c r="I4794" s="5">
        <v>4</v>
      </c>
      <c r="M4794" s="8"/>
      <c r="O4794" s="6"/>
    </row>
    <row r="4795" spans="1:15" ht="13">
      <c r="A4795" s="1">
        <v>50085911</v>
      </c>
      <c r="B4795" s="5">
        <v>8344983</v>
      </c>
      <c r="C4795" s="7">
        <v>43319</v>
      </c>
      <c r="D4795" s="7">
        <v>43320</v>
      </c>
      <c r="E4795" s="5" t="s">
        <v>29</v>
      </c>
      <c r="F4795" s="5">
        <v>394</v>
      </c>
      <c r="G4795" s="5">
        <v>214</v>
      </c>
      <c r="H4795" s="5" t="s">
        <v>32</v>
      </c>
      <c r="I4795" s="5">
        <v>4</v>
      </c>
      <c r="M4795" s="8"/>
      <c r="O4795" s="6"/>
    </row>
    <row r="4796" spans="1:15" ht="13">
      <c r="A4796" s="1">
        <v>50085941</v>
      </c>
      <c r="B4796" s="5">
        <v>11172420</v>
      </c>
      <c r="C4796" s="7">
        <v>43361</v>
      </c>
      <c r="D4796" s="7">
        <v>43362</v>
      </c>
      <c r="E4796" s="5" t="s">
        <v>29</v>
      </c>
      <c r="F4796" s="5">
        <v>752</v>
      </c>
      <c r="G4796" s="5">
        <v>311</v>
      </c>
      <c r="H4796" s="5" t="s">
        <v>30</v>
      </c>
      <c r="I4796" s="5">
        <v>2</v>
      </c>
      <c r="M4796" s="8"/>
      <c r="O4796" s="6"/>
    </row>
    <row r="4797" spans="1:15" ht="13">
      <c r="A4797" s="1">
        <v>50085951</v>
      </c>
      <c r="B4797" s="5">
        <v>19083591</v>
      </c>
      <c r="C4797" s="7">
        <v>43145</v>
      </c>
      <c r="D4797" s="7">
        <v>43152</v>
      </c>
      <c r="E4797" s="5" t="s">
        <v>28</v>
      </c>
      <c r="F4797" s="5">
        <v>1038</v>
      </c>
      <c r="G4797" s="5">
        <v>327</v>
      </c>
      <c r="H4797" s="5" t="s">
        <v>32</v>
      </c>
      <c r="I4797" s="5">
        <v>2</v>
      </c>
      <c r="M4797" s="8"/>
      <c r="O4797" s="6"/>
    </row>
    <row r="4798" spans="1:15" ht="13">
      <c r="A4798" s="1">
        <v>50085961</v>
      </c>
      <c r="B4798" s="5">
        <v>8410664</v>
      </c>
      <c r="C4798" s="7">
        <v>43237</v>
      </c>
      <c r="D4798" s="7">
        <v>43244</v>
      </c>
      <c r="E4798" s="5" t="s">
        <v>28</v>
      </c>
      <c r="F4798" s="5">
        <v>143</v>
      </c>
      <c r="G4798" s="5">
        <v>37</v>
      </c>
      <c r="H4798" s="5" t="s">
        <v>30</v>
      </c>
      <c r="I4798" s="5">
        <v>1</v>
      </c>
      <c r="M4798" s="8"/>
      <c r="O4798" s="6"/>
    </row>
    <row r="4799" spans="1:15" ht="13">
      <c r="A4799" s="1">
        <v>50085971</v>
      </c>
      <c r="B4799" s="5">
        <v>20979125</v>
      </c>
      <c r="C4799" s="7">
        <v>43103</v>
      </c>
      <c r="D4799" s="7">
        <v>43107</v>
      </c>
      <c r="E4799" s="5" t="s">
        <v>29</v>
      </c>
      <c r="F4799" s="5">
        <v>179</v>
      </c>
      <c r="G4799" s="5">
        <v>71</v>
      </c>
      <c r="H4799" s="5" t="s">
        <v>27</v>
      </c>
      <c r="I4799" s="5">
        <v>3</v>
      </c>
      <c r="M4799" s="8"/>
      <c r="O4799" s="6"/>
    </row>
    <row r="4800" spans="1:15" ht="13">
      <c r="A4800" s="1">
        <v>50085981</v>
      </c>
      <c r="B4800" s="5">
        <v>6430155</v>
      </c>
      <c r="C4800" s="7">
        <v>43245</v>
      </c>
      <c r="D4800" s="7">
        <v>43248</v>
      </c>
      <c r="E4800" s="5" t="s">
        <v>23</v>
      </c>
      <c r="F4800" s="5">
        <v>359</v>
      </c>
      <c r="G4800" s="5">
        <v>233</v>
      </c>
      <c r="H4800" s="5" t="s">
        <v>25</v>
      </c>
      <c r="I4800" s="5">
        <v>15</v>
      </c>
      <c r="M4800" s="8"/>
      <c r="O4800" s="6"/>
    </row>
    <row r="4801" spans="1:15" ht="13">
      <c r="A4801" s="1">
        <v>50086001</v>
      </c>
      <c r="B4801" s="5">
        <v>19014637</v>
      </c>
      <c r="C4801" s="7">
        <v>43364</v>
      </c>
      <c r="D4801" s="7">
        <v>43366</v>
      </c>
      <c r="E4801" s="5" t="s">
        <v>28</v>
      </c>
      <c r="F4801" s="5">
        <v>191</v>
      </c>
      <c r="G4801" s="5">
        <v>57</v>
      </c>
      <c r="H4801" s="5" t="s">
        <v>30</v>
      </c>
      <c r="I4801" s="5">
        <v>11</v>
      </c>
      <c r="M4801" s="8"/>
      <c r="O4801" s="6"/>
    </row>
    <row r="4802" spans="1:15" ht="13">
      <c r="A4802" s="1">
        <v>50086011</v>
      </c>
      <c r="B4802" s="5">
        <v>4275456</v>
      </c>
      <c r="C4802" s="7">
        <v>43276</v>
      </c>
      <c r="D4802" s="7">
        <v>43277</v>
      </c>
      <c r="E4802" s="5" t="s">
        <v>29</v>
      </c>
      <c r="F4802" s="5">
        <v>716</v>
      </c>
      <c r="G4802" s="5">
        <v>308</v>
      </c>
      <c r="H4802" s="5" t="s">
        <v>27</v>
      </c>
      <c r="I4802" s="5">
        <v>1</v>
      </c>
      <c r="M4802" s="8"/>
      <c r="O4802" s="6"/>
    </row>
    <row r="4803" spans="1:15" ht="13">
      <c r="A4803" s="1">
        <v>50086051</v>
      </c>
      <c r="B4803" s="5">
        <v>14835454</v>
      </c>
      <c r="C4803" s="7">
        <v>43233</v>
      </c>
      <c r="D4803" s="7">
        <v>43237</v>
      </c>
      <c r="E4803" s="5" t="s">
        <v>29</v>
      </c>
      <c r="F4803" s="5">
        <v>350</v>
      </c>
      <c r="G4803" s="5">
        <v>100</v>
      </c>
      <c r="H4803" s="5" t="s">
        <v>25</v>
      </c>
      <c r="I4803" s="5">
        <v>1</v>
      </c>
      <c r="M4803" s="8"/>
      <c r="O4803" s="6"/>
    </row>
    <row r="4804" spans="1:15" ht="13">
      <c r="A4804" s="1">
        <v>50086081</v>
      </c>
      <c r="B4804" s="5">
        <v>231932</v>
      </c>
      <c r="C4804" s="7">
        <v>43356</v>
      </c>
      <c r="D4804" s="7">
        <v>43363</v>
      </c>
      <c r="E4804" s="5" t="s">
        <v>29</v>
      </c>
      <c r="F4804" s="5">
        <v>2569</v>
      </c>
      <c r="G4804" s="5">
        <v>535</v>
      </c>
      <c r="H4804" s="5" t="s">
        <v>27</v>
      </c>
      <c r="I4804" s="5">
        <v>6</v>
      </c>
      <c r="M4804" s="8"/>
      <c r="O4804" s="6"/>
    </row>
    <row r="4805" spans="1:15" ht="13">
      <c r="A4805" s="1">
        <v>50086091</v>
      </c>
      <c r="B4805" s="5">
        <v>20944653</v>
      </c>
      <c r="C4805" s="7">
        <v>43275</v>
      </c>
      <c r="D4805" s="7">
        <v>43277</v>
      </c>
      <c r="E4805" s="5" t="s">
        <v>29</v>
      </c>
      <c r="F4805" s="5">
        <v>125</v>
      </c>
      <c r="G4805" s="5">
        <v>83</v>
      </c>
      <c r="H4805" s="5" t="s">
        <v>25</v>
      </c>
      <c r="I4805" s="5">
        <v>19</v>
      </c>
      <c r="M4805" s="8"/>
      <c r="O4805" s="6"/>
    </row>
    <row r="4806" spans="1:15" ht="13">
      <c r="A4806" s="1">
        <v>50086121</v>
      </c>
      <c r="B4806" s="5">
        <v>17922797</v>
      </c>
      <c r="C4806" s="7">
        <v>43385</v>
      </c>
      <c r="D4806" s="7">
        <v>43386</v>
      </c>
      <c r="E4806" s="5" t="s">
        <v>29</v>
      </c>
      <c r="F4806" s="5">
        <v>258</v>
      </c>
      <c r="G4806" s="5">
        <v>142</v>
      </c>
      <c r="H4806" s="5" t="s">
        <v>25</v>
      </c>
      <c r="I4806" s="5">
        <v>10</v>
      </c>
      <c r="M4806" s="8"/>
      <c r="O4806" s="6"/>
    </row>
    <row r="4807" spans="1:15" ht="13">
      <c r="A4807" s="1">
        <v>50086141</v>
      </c>
      <c r="B4807" s="5">
        <v>8297770</v>
      </c>
      <c r="C4807" s="7">
        <v>43250</v>
      </c>
      <c r="D4807" s="7">
        <v>43255</v>
      </c>
      <c r="E4807" s="5" t="s">
        <v>28</v>
      </c>
      <c r="F4807" s="5">
        <v>116425</v>
      </c>
      <c r="G4807" s="5">
        <v>78200</v>
      </c>
      <c r="H4807" s="5" t="s">
        <v>27</v>
      </c>
      <c r="I4807" s="5">
        <v>2</v>
      </c>
      <c r="M4807" s="8"/>
      <c r="O4807" s="6"/>
    </row>
    <row r="4808" spans="1:15" ht="13">
      <c r="A4808" s="1">
        <v>50086181</v>
      </c>
      <c r="B4808" s="5">
        <v>12868210</v>
      </c>
      <c r="C4808" s="7">
        <v>43349</v>
      </c>
      <c r="D4808" s="7">
        <v>43356</v>
      </c>
      <c r="E4808" s="5" t="s">
        <v>33</v>
      </c>
      <c r="F4808" s="5">
        <v>304</v>
      </c>
      <c r="G4808" s="5">
        <v>178</v>
      </c>
      <c r="H4808" s="5" t="s">
        <v>30</v>
      </c>
      <c r="I4808" s="5">
        <v>7</v>
      </c>
      <c r="M4808" s="8"/>
      <c r="O4808" s="6"/>
    </row>
    <row r="4809" spans="1:15" ht="13">
      <c r="A4809" s="1">
        <v>50086201</v>
      </c>
      <c r="B4809" s="5">
        <v>21172540</v>
      </c>
      <c r="C4809" s="7">
        <v>43097</v>
      </c>
      <c r="D4809" s="7">
        <v>43100</v>
      </c>
      <c r="E4809" s="5" t="s">
        <v>29</v>
      </c>
      <c r="F4809" s="5">
        <v>3535</v>
      </c>
      <c r="G4809" s="5">
        <v>1807</v>
      </c>
      <c r="H4809" s="5" t="s">
        <v>32</v>
      </c>
      <c r="I4809" s="5">
        <v>2</v>
      </c>
      <c r="M4809" s="8"/>
      <c r="O4809" s="6"/>
    </row>
    <row r="4810" spans="1:15" ht="13">
      <c r="A4810" s="1">
        <v>50086231</v>
      </c>
      <c r="B4810" s="5">
        <v>7340177</v>
      </c>
      <c r="C4810" s="7">
        <v>43093</v>
      </c>
      <c r="D4810" s="7">
        <v>43097</v>
      </c>
      <c r="E4810" s="5" t="s">
        <v>28</v>
      </c>
      <c r="F4810" s="5">
        <v>157</v>
      </c>
      <c r="G4810" s="5">
        <v>49</v>
      </c>
      <c r="H4810" s="5" t="s">
        <v>30</v>
      </c>
      <c r="I4810" s="5">
        <v>9</v>
      </c>
      <c r="M4810" s="8"/>
      <c r="O4810" s="6"/>
    </row>
    <row r="4811" spans="1:15" ht="13">
      <c r="A4811" s="1">
        <v>50086241</v>
      </c>
      <c r="B4811" s="5">
        <v>330669</v>
      </c>
      <c r="C4811" s="7">
        <v>43111</v>
      </c>
      <c r="D4811" s="7">
        <v>43113</v>
      </c>
      <c r="E4811" s="5" t="s">
        <v>28</v>
      </c>
      <c r="F4811" s="5">
        <v>7878</v>
      </c>
      <c r="G4811" s="5">
        <v>2383</v>
      </c>
      <c r="H4811" s="5" t="s">
        <v>32</v>
      </c>
      <c r="I4811" s="5">
        <v>17</v>
      </c>
      <c r="M4811" s="8"/>
      <c r="O4811" s="6"/>
    </row>
    <row r="4812" spans="1:15" ht="13">
      <c r="A4812" s="1">
        <v>50086251</v>
      </c>
      <c r="B4812" s="5">
        <v>8406197</v>
      </c>
      <c r="C4812" s="7">
        <v>43291</v>
      </c>
      <c r="D4812" s="7">
        <v>43292</v>
      </c>
      <c r="E4812" s="5" t="s">
        <v>23</v>
      </c>
      <c r="F4812" s="5">
        <v>146</v>
      </c>
      <c r="G4812" s="5">
        <v>50</v>
      </c>
      <c r="H4812" s="5" t="s">
        <v>32</v>
      </c>
      <c r="I4812" s="5">
        <v>2</v>
      </c>
      <c r="M4812" s="8"/>
      <c r="O4812" s="6"/>
    </row>
    <row r="4813" spans="1:15" ht="13">
      <c r="A4813" s="1">
        <v>50086271</v>
      </c>
      <c r="B4813" s="5">
        <v>8191369</v>
      </c>
      <c r="C4813" s="7">
        <v>43081</v>
      </c>
      <c r="D4813" s="7">
        <v>43086</v>
      </c>
      <c r="E4813" s="5" t="s">
        <v>33</v>
      </c>
      <c r="F4813" s="5">
        <v>340</v>
      </c>
      <c r="G4813" s="5">
        <v>78</v>
      </c>
      <c r="H4813" s="5" t="s">
        <v>30</v>
      </c>
      <c r="I4813" s="5">
        <v>6</v>
      </c>
      <c r="M4813" s="8"/>
      <c r="O4813" s="6"/>
    </row>
    <row r="4814" spans="1:15" ht="13">
      <c r="A4814" s="1">
        <v>50086281</v>
      </c>
      <c r="B4814" s="5">
        <v>4945799</v>
      </c>
      <c r="C4814" s="7">
        <v>43261</v>
      </c>
      <c r="D4814" s="7">
        <v>43268</v>
      </c>
      <c r="E4814" s="5" t="s">
        <v>29</v>
      </c>
      <c r="F4814" s="5">
        <v>2792</v>
      </c>
      <c r="G4814" s="5">
        <v>1845</v>
      </c>
      <c r="H4814" s="5" t="s">
        <v>32</v>
      </c>
      <c r="I4814" s="5">
        <v>14</v>
      </c>
      <c r="M4814" s="8"/>
      <c r="O4814" s="6"/>
    </row>
    <row r="4815" spans="1:15" ht="13">
      <c r="A4815" s="1">
        <v>50086331</v>
      </c>
      <c r="B4815" s="5">
        <v>5640998</v>
      </c>
      <c r="C4815" s="7">
        <v>43137</v>
      </c>
      <c r="D4815" s="7">
        <v>43138</v>
      </c>
      <c r="E4815" s="5" t="s">
        <v>23</v>
      </c>
      <c r="F4815" s="5">
        <v>3613</v>
      </c>
      <c r="G4815" s="5">
        <v>1512</v>
      </c>
      <c r="H4815" s="5" t="s">
        <v>32</v>
      </c>
      <c r="I4815" s="5">
        <v>3</v>
      </c>
      <c r="M4815" s="8"/>
      <c r="O4815" s="6"/>
    </row>
    <row r="4816" spans="1:15" ht="13">
      <c r="A4816" s="1">
        <v>50086351</v>
      </c>
      <c r="B4816" s="5">
        <v>4559528</v>
      </c>
      <c r="C4816" s="7">
        <v>43090</v>
      </c>
      <c r="D4816" s="7">
        <v>43096</v>
      </c>
      <c r="E4816" s="5" t="s">
        <v>33</v>
      </c>
      <c r="F4816" s="5">
        <v>190</v>
      </c>
      <c r="G4816" s="5">
        <v>119</v>
      </c>
      <c r="H4816" s="5" t="s">
        <v>27</v>
      </c>
      <c r="I4816" s="5">
        <v>4</v>
      </c>
      <c r="M4816" s="8"/>
      <c r="O4816" s="6"/>
    </row>
    <row r="4817" spans="1:15" ht="13">
      <c r="A4817" s="1">
        <v>50086361</v>
      </c>
      <c r="B4817" s="5">
        <v>20849577</v>
      </c>
      <c r="C4817" s="7">
        <v>43307</v>
      </c>
      <c r="D4817" s="7">
        <v>43312</v>
      </c>
      <c r="E4817" s="5" t="s">
        <v>28</v>
      </c>
      <c r="F4817" s="5">
        <v>365</v>
      </c>
      <c r="G4817" s="5">
        <v>156</v>
      </c>
      <c r="H4817" s="5" t="s">
        <v>30</v>
      </c>
      <c r="I4817" s="5">
        <v>1</v>
      </c>
      <c r="M4817" s="8"/>
      <c r="O4817" s="6"/>
    </row>
    <row r="4818" spans="1:15" ht="13">
      <c r="A4818" s="1">
        <v>50086371</v>
      </c>
      <c r="B4818" s="5">
        <v>7195979</v>
      </c>
      <c r="C4818" s="7">
        <v>43319</v>
      </c>
      <c r="D4818" s="7">
        <v>43323</v>
      </c>
      <c r="E4818" s="5" t="s">
        <v>29</v>
      </c>
      <c r="F4818" s="5">
        <v>346</v>
      </c>
      <c r="G4818" s="5">
        <v>214</v>
      </c>
      <c r="H4818" s="5" t="s">
        <v>27</v>
      </c>
      <c r="I4818" s="5">
        <v>7</v>
      </c>
      <c r="M4818" s="8"/>
      <c r="O4818" s="6"/>
    </row>
    <row r="4819" spans="1:15" ht="13">
      <c r="A4819" s="1">
        <v>50086391</v>
      </c>
      <c r="B4819" s="5">
        <v>21104273</v>
      </c>
      <c r="C4819" s="7">
        <v>43402</v>
      </c>
      <c r="D4819" s="7">
        <v>43405</v>
      </c>
      <c r="E4819" s="5" t="s">
        <v>28</v>
      </c>
      <c r="F4819" s="5">
        <v>244</v>
      </c>
      <c r="G4819" s="5">
        <v>116</v>
      </c>
      <c r="H4819" s="5" t="s">
        <v>27</v>
      </c>
      <c r="I4819" s="5">
        <v>4</v>
      </c>
      <c r="M4819" s="8"/>
      <c r="O4819" s="6"/>
    </row>
    <row r="4820" spans="1:15" ht="13">
      <c r="A4820" s="1">
        <v>50086411</v>
      </c>
      <c r="B4820" s="5">
        <v>13715795</v>
      </c>
      <c r="C4820" s="7">
        <v>43423</v>
      </c>
      <c r="D4820" s="7">
        <v>43427</v>
      </c>
      <c r="E4820" s="5" t="s">
        <v>28</v>
      </c>
      <c r="F4820" s="5">
        <v>513</v>
      </c>
      <c r="G4820" s="5">
        <v>155</v>
      </c>
      <c r="H4820" s="5" t="s">
        <v>30</v>
      </c>
      <c r="I4820" s="5">
        <v>1</v>
      </c>
      <c r="M4820" s="8"/>
      <c r="O4820" s="6"/>
    </row>
    <row r="4821" spans="1:15" ht="13">
      <c r="A4821" s="1">
        <v>50086431</v>
      </c>
      <c r="B4821" s="5">
        <v>17396924</v>
      </c>
      <c r="C4821" s="7">
        <v>43297</v>
      </c>
      <c r="D4821" s="7">
        <v>43300</v>
      </c>
      <c r="E4821" s="5" t="s">
        <v>28</v>
      </c>
      <c r="F4821" s="5">
        <v>102</v>
      </c>
      <c r="G4821" s="5">
        <v>39</v>
      </c>
      <c r="H4821" s="5" t="s">
        <v>32</v>
      </c>
      <c r="I4821" s="5">
        <v>16</v>
      </c>
      <c r="M4821" s="8"/>
      <c r="O4821" s="6"/>
    </row>
    <row r="4822" spans="1:15" ht="13">
      <c r="A4822" s="1">
        <v>50086461</v>
      </c>
      <c r="B4822" s="5">
        <v>21167834</v>
      </c>
      <c r="C4822" s="7">
        <v>43374</v>
      </c>
      <c r="D4822" s="7">
        <v>43380</v>
      </c>
      <c r="E4822" s="5" t="s">
        <v>28</v>
      </c>
      <c r="F4822" s="5">
        <v>167</v>
      </c>
      <c r="G4822" s="5">
        <v>113</v>
      </c>
      <c r="H4822" s="5" t="s">
        <v>30</v>
      </c>
      <c r="I4822" s="5">
        <v>2</v>
      </c>
      <c r="M4822" s="8"/>
      <c r="O4822" s="6"/>
    </row>
    <row r="4823" spans="1:15" ht="13">
      <c r="A4823" s="1">
        <v>50086471</v>
      </c>
      <c r="B4823" s="5">
        <v>7067806</v>
      </c>
      <c r="C4823" s="7">
        <v>43291</v>
      </c>
      <c r="D4823" s="7">
        <v>43296</v>
      </c>
      <c r="E4823" s="5" t="s">
        <v>29</v>
      </c>
      <c r="F4823" s="5">
        <v>311</v>
      </c>
      <c r="G4823" s="5">
        <v>194</v>
      </c>
      <c r="H4823" s="5" t="s">
        <v>27</v>
      </c>
      <c r="I4823" s="5">
        <v>4</v>
      </c>
      <c r="M4823" s="8"/>
      <c r="O4823" s="6"/>
    </row>
    <row r="4824" spans="1:15" ht="13">
      <c r="A4824" s="1">
        <v>50086481</v>
      </c>
      <c r="B4824" s="5">
        <v>8515846</v>
      </c>
      <c r="C4824" s="7">
        <v>43232</v>
      </c>
      <c r="D4824" s="7">
        <v>43233</v>
      </c>
      <c r="E4824" s="5" t="s">
        <v>29</v>
      </c>
      <c r="F4824" s="5">
        <v>104</v>
      </c>
      <c r="G4824" s="5">
        <v>71</v>
      </c>
      <c r="H4824" s="5" t="s">
        <v>30</v>
      </c>
      <c r="I4824" s="5">
        <v>16</v>
      </c>
      <c r="M4824" s="8"/>
      <c r="O4824" s="6"/>
    </row>
    <row r="4825" spans="1:15" ht="13">
      <c r="A4825" s="1">
        <v>50086491</v>
      </c>
      <c r="B4825" s="5">
        <v>19147973</v>
      </c>
      <c r="C4825" s="7">
        <v>43247</v>
      </c>
      <c r="D4825" s="7">
        <v>43250</v>
      </c>
      <c r="E4825" s="5" t="s">
        <v>29</v>
      </c>
      <c r="F4825" s="5">
        <v>391</v>
      </c>
      <c r="G4825" s="5">
        <v>146</v>
      </c>
      <c r="H4825" s="5" t="s">
        <v>30</v>
      </c>
      <c r="I4825" s="5">
        <v>3</v>
      </c>
      <c r="M4825" s="8"/>
      <c r="O4825" s="6"/>
    </row>
    <row r="4826" spans="1:15" ht="13">
      <c r="A4826" s="1">
        <v>50086501</v>
      </c>
      <c r="B4826" s="5">
        <v>17922797</v>
      </c>
      <c r="C4826" s="7">
        <v>43310</v>
      </c>
      <c r="D4826" s="7">
        <v>43313</v>
      </c>
      <c r="E4826" s="5" t="s">
        <v>33</v>
      </c>
      <c r="F4826" s="5">
        <v>971</v>
      </c>
      <c r="G4826" s="5">
        <v>596</v>
      </c>
      <c r="H4826" s="5" t="s">
        <v>25</v>
      </c>
      <c r="I4826" s="5">
        <v>7</v>
      </c>
      <c r="M4826" s="8"/>
      <c r="O4826" s="6"/>
    </row>
    <row r="4827" spans="1:15" ht="13">
      <c r="A4827" s="1">
        <v>50086531</v>
      </c>
      <c r="B4827" s="5">
        <v>20443784</v>
      </c>
      <c r="C4827" s="7">
        <v>43360</v>
      </c>
      <c r="D4827" s="7">
        <v>43364</v>
      </c>
      <c r="E4827" s="5" t="s">
        <v>29</v>
      </c>
      <c r="F4827" s="5">
        <v>228</v>
      </c>
      <c r="G4827" s="5">
        <v>105</v>
      </c>
      <c r="H4827" s="5" t="s">
        <v>30</v>
      </c>
      <c r="I4827" s="5">
        <v>3</v>
      </c>
      <c r="M4827" s="8"/>
      <c r="O4827" s="6"/>
    </row>
    <row r="4828" spans="1:15" ht="13">
      <c r="A4828" s="1">
        <v>50086551</v>
      </c>
      <c r="B4828" s="5">
        <v>19999948</v>
      </c>
      <c r="C4828" s="7">
        <v>43347</v>
      </c>
      <c r="D4828" s="7">
        <v>43351</v>
      </c>
      <c r="E4828" s="5" t="s">
        <v>28</v>
      </c>
      <c r="F4828" s="5">
        <v>336</v>
      </c>
      <c r="G4828" s="5">
        <v>126</v>
      </c>
      <c r="H4828" s="5" t="s">
        <v>25</v>
      </c>
      <c r="I4828" s="5">
        <v>4</v>
      </c>
      <c r="M4828" s="8"/>
      <c r="O4828" s="6"/>
    </row>
    <row r="4829" spans="1:15" ht="13">
      <c r="A4829" s="1">
        <v>50086561</v>
      </c>
      <c r="B4829" s="5">
        <v>208518</v>
      </c>
      <c r="C4829" s="7">
        <v>43083</v>
      </c>
      <c r="D4829" s="7">
        <v>43087</v>
      </c>
      <c r="E4829" s="5" t="s">
        <v>28</v>
      </c>
      <c r="F4829" s="5">
        <v>881</v>
      </c>
      <c r="G4829" s="5">
        <v>441</v>
      </c>
      <c r="H4829" s="5" t="s">
        <v>27</v>
      </c>
      <c r="I4829" s="5">
        <v>7</v>
      </c>
      <c r="M4829" s="8"/>
      <c r="O4829" s="6"/>
    </row>
    <row r="4830" spans="1:15" ht="13">
      <c r="A4830" s="1">
        <v>50086591</v>
      </c>
      <c r="B4830" s="5">
        <v>14367636</v>
      </c>
      <c r="C4830" s="7">
        <v>43274</v>
      </c>
      <c r="D4830" s="7">
        <v>43278</v>
      </c>
      <c r="E4830" s="5" t="s">
        <v>28</v>
      </c>
      <c r="F4830" s="5">
        <v>2562</v>
      </c>
      <c r="G4830" s="5">
        <v>1283</v>
      </c>
      <c r="H4830" s="5" t="s">
        <v>25</v>
      </c>
      <c r="I4830" s="5">
        <v>11</v>
      </c>
      <c r="M4830" s="8"/>
      <c r="O4830" s="6"/>
    </row>
    <row r="4831" spans="1:15" ht="13">
      <c r="A4831" s="1">
        <v>50086601</v>
      </c>
      <c r="B4831" s="5">
        <v>17619524</v>
      </c>
      <c r="C4831" s="7">
        <v>43092</v>
      </c>
      <c r="D4831" s="7">
        <v>43099</v>
      </c>
      <c r="E4831" s="5" t="s">
        <v>29</v>
      </c>
      <c r="F4831" s="5">
        <v>1641</v>
      </c>
      <c r="G4831" s="5">
        <v>566</v>
      </c>
      <c r="H4831" s="5" t="s">
        <v>27</v>
      </c>
      <c r="I4831" s="5">
        <v>4</v>
      </c>
      <c r="M4831" s="8"/>
      <c r="O4831" s="6"/>
    </row>
    <row r="4832" spans="1:15" ht="13">
      <c r="A4832" s="1">
        <v>50086621</v>
      </c>
      <c r="B4832" s="5">
        <v>21170946</v>
      </c>
      <c r="C4832" s="7">
        <v>43087</v>
      </c>
      <c r="D4832" s="7">
        <v>43088</v>
      </c>
      <c r="E4832" s="5" t="s">
        <v>28</v>
      </c>
      <c r="F4832" s="5">
        <v>70120</v>
      </c>
      <c r="G4832" s="5">
        <v>24474</v>
      </c>
      <c r="H4832" s="5" t="s">
        <v>32</v>
      </c>
      <c r="I4832" s="5">
        <v>3</v>
      </c>
      <c r="M4832" s="8"/>
      <c r="O4832" s="6"/>
    </row>
    <row r="4833" spans="1:15" ht="13">
      <c r="A4833" s="1">
        <v>50086631</v>
      </c>
      <c r="B4833" s="5">
        <v>16100189</v>
      </c>
      <c r="C4833" s="7">
        <v>43148</v>
      </c>
      <c r="D4833" s="7">
        <v>43151</v>
      </c>
      <c r="E4833" s="5" t="s">
        <v>28</v>
      </c>
      <c r="F4833" s="5">
        <v>119</v>
      </c>
      <c r="G4833" s="5">
        <v>42</v>
      </c>
      <c r="H4833" s="5" t="s">
        <v>27</v>
      </c>
      <c r="I4833" s="5">
        <v>1</v>
      </c>
      <c r="M4833" s="8"/>
      <c r="O4833" s="6"/>
    </row>
    <row r="4834" spans="1:15" ht="13">
      <c r="A4834" s="1">
        <v>50086661</v>
      </c>
      <c r="B4834" s="5">
        <v>7732150</v>
      </c>
      <c r="C4834" s="7">
        <v>43299</v>
      </c>
      <c r="D4834" s="7">
        <v>43302</v>
      </c>
      <c r="E4834" s="5" t="s">
        <v>33</v>
      </c>
      <c r="F4834" s="5">
        <v>51480</v>
      </c>
      <c r="G4834" s="5">
        <v>33842</v>
      </c>
      <c r="H4834" s="5" t="s">
        <v>25</v>
      </c>
      <c r="I4834" s="5">
        <v>4</v>
      </c>
      <c r="M4834" s="8"/>
      <c r="O4834" s="6"/>
    </row>
    <row r="4835" spans="1:15" ht="13">
      <c r="A4835" s="1">
        <v>50086671</v>
      </c>
      <c r="B4835" s="5">
        <v>5650141</v>
      </c>
      <c r="C4835" s="7">
        <v>43071</v>
      </c>
      <c r="D4835" s="7">
        <v>43075</v>
      </c>
      <c r="E4835" s="5" t="s">
        <v>23</v>
      </c>
      <c r="F4835" s="5">
        <v>112</v>
      </c>
      <c r="G4835" s="5">
        <v>23</v>
      </c>
      <c r="H4835" s="5" t="s">
        <v>27</v>
      </c>
      <c r="I4835" s="5">
        <v>8</v>
      </c>
      <c r="M4835" s="8"/>
      <c r="O4835" s="6"/>
    </row>
    <row r="4836" spans="1:15" ht="13">
      <c r="A4836" s="1">
        <v>50086681</v>
      </c>
      <c r="B4836" s="5">
        <v>11589207</v>
      </c>
      <c r="C4836" s="7">
        <v>43244</v>
      </c>
      <c r="D4836" s="7">
        <v>43246</v>
      </c>
      <c r="E4836" s="5" t="s">
        <v>29</v>
      </c>
      <c r="F4836" s="5">
        <v>406</v>
      </c>
      <c r="G4836" s="5">
        <v>203</v>
      </c>
      <c r="H4836" s="5" t="s">
        <v>27</v>
      </c>
      <c r="I4836" s="5">
        <v>5</v>
      </c>
      <c r="M4836" s="8"/>
      <c r="O4836" s="6"/>
    </row>
    <row r="4837" spans="1:15" ht="13">
      <c r="A4837" s="1">
        <v>50086701</v>
      </c>
      <c r="B4837" s="5">
        <v>8112900</v>
      </c>
      <c r="C4837" s="7">
        <v>43292</v>
      </c>
      <c r="D4837" s="7">
        <v>43295</v>
      </c>
      <c r="E4837" s="5" t="s">
        <v>28</v>
      </c>
      <c r="F4837" s="5">
        <v>3096</v>
      </c>
      <c r="G4837" s="5">
        <v>2131</v>
      </c>
      <c r="H4837" s="5" t="s">
        <v>30</v>
      </c>
      <c r="I4837" s="5">
        <v>1</v>
      </c>
      <c r="M4837" s="8"/>
      <c r="O4837" s="6"/>
    </row>
    <row r="4838" spans="1:15" ht="13">
      <c r="A4838" s="1">
        <v>50086741</v>
      </c>
      <c r="B4838" s="5">
        <v>4448075</v>
      </c>
      <c r="C4838" s="7">
        <v>43390</v>
      </c>
      <c r="D4838" s="7">
        <v>43393</v>
      </c>
      <c r="E4838" s="5" t="s">
        <v>29</v>
      </c>
      <c r="F4838" s="5">
        <v>5111</v>
      </c>
      <c r="G4838" s="5">
        <v>1639</v>
      </c>
      <c r="H4838" s="5" t="s">
        <v>25</v>
      </c>
      <c r="I4838" s="5">
        <v>1</v>
      </c>
      <c r="M4838" s="8"/>
      <c r="O4838" s="6"/>
    </row>
    <row r="4839" spans="1:15" ht="13">
      <c r="A4839" s="1">
        <v>50086761</v>
      </c>
      <c r="B4839" s="5">
        <v>21171117</v>
      </c>
      <c r="C4839" s="7">
        <v>43164</v>
      </c>
      <c r="D4839" s="7">
        <v>43167</v>
      </c>
      <c r="E4839" s="5" t="s">
        <v>23</v>
      </c>
      <c r="F4839" s="5">
        <v>106</v>
      </c>
      <c r="G4839" s="5">
        <v>47</v>
      </c>
      <c r="H4839" s="5" t="s">
        <v>27</v>
      </c>
      <c r="I4839" s="5">
        <v>4</v>
      </c>
      <c r="M4839" s="8"/>
      <c r="O4839" s="6"/>
    </row>
    <row r="4840" spans="1:15" ht="13">
      <c r="A4840" s="1">
        <v>50086831</v>
      </c>
      <c r="B4840" s="5">
        <v>361486</v>
      </c>
      <c r="C4840" s="7">
        <v>43196</v>
      </c>
      <c r="D4840" s="7">
        <v>43197</v>
      </c>
      <c r="E4840" s="5" t="s">
        <v>28</v>
      </c>
      <c r="F4840" s="5">
        <v>410</v>
      </c>
      <c r="G4840" s="5">
        <v>150</v>
      </c>
      <c r="H4840" s="5" t="s">
        <v>32</v>
      </c>
      <c r="I4840" s="5">
        <v>3</v>
      </c>
      <c r="M4840" s="8"/>
      <c r="O4840" s="6"/>
    </row>
    <row r="4841" spans="1:15" ht="13">
      <c r="A4841" s="1">
        <v>50086841</v>
      </c>
      <c r="B4841" s="5">
        <v>19255112</v>
      </c>
      <c r="C4841" s="7">
        <v>43244</v>
      </c>
      <c r="D4841" s="7">
        <v>43245</v>
      </c>
      <c r="E4841" s="5" t="s">
        <v>23</v>
      </c>
      <c r="F4841" s="5">
        <v>288</v>
      </c>
      <c r="G4841" s="5">
        <v>128</v>
      </c>
      <c r="H4841" s="5" t="s">
        <v>30</v>
      </c>
      <c r="I4841" s="5">
        <v>1</v>
      </c>
      <c r="M4841" s="8"/>
      <c r="O4841" s="6"/>
    </row>
    <row r="4842" spans="1:15" ht="13">
      <c r="A4842" s="1">
        <v>50086901</v>
      </c>
      <c r="B4842" s="5">
        <v>4123605</v>
      </c>
      <c r="C4842" s="7">
        <v>43082</v>
      </c>
      <c r="D4842" s="7">
        <v>43085</v>
      </c>
      <c r="E4842" s="5" t="s">
        <v>33</v>
      </c>
      <c r="F4842" s="5">
        <v>201</v>
      </c>
      <c r="G4842" s="5">
        <v>85</v>
      </c>
      <c r="H4842" s="5" t="s">
        <v>32</v>
      </c>
      <c r="I4842" s="5">
        <v>13</v>
      </c>
      <c r="M4842" s="8"/>
      <c r="O4842" s="6"/>
    </row>
    <row r="4843" spans="1:15" ht="13">
      <c r="A4843" s="1">
        <v>50086911</v>
      </c>
      <c r="B4843" s="5">
        <v>8847321</v>
      </c>
      <c r="C4843" s="7">
        <v>43226</v>
      </c>
      <c r="D4843" s="7">
        <v>43230</v>
      </c>
      <c r="E4843" s="5" t="s">
        <v>33</v>
      </c>
      <c r="F4843" s="5">
        <v>1150</v>
      </c>
      <c r="G4843" s="5">
        <v>773</v>
      </c>
      <c r="H4843" s="5" t="s">
        <v>30</v>
      </c>
      <c r="I4843" s="5">
        <v>2</v>
      </c>
      <c r="M4843" s="8"/>
      <c r="O4843" s="6"/>
    </row>
    <row r="4844" spans="1:15" ht="13">
      <c r="A4844" s="1">
        <v>50086921</v>
      </c>
      <c r="B4844" s="5">
        <v>18578867</v>
      </c>
      <c r="C4844" s="7">
        <v>43204</v>
      </c>
      <c r="D4844" s="7">
        <v>43211</v>
      </c>
      <c r="E4844" s="5" t="s">
        <v>29</v>
      </c>
      <c r="F4844" s="5">
        <v>3393</v>
      </c>
      <c r="G4844" s="5">
        <v>1260</v>
      </c>
      <c r="H4844" s="5" t="s">
        <v>32</v>
      </c>
      <c r="I4844" s="5">
        <v>3</v>
      </c>
      <c r="M4844" s="8"/>
      <c r="O4844" s="6"/>
    </row>
    <row r="4845" spans="1:15" ht="13">
      <c r="A4845" s="1">
        <v>50086931</v>
      </c>
      <c r="B4845" s="5">
        <v>19957221</v>
      </c>
      <c r="C4845" s="7">
        <v>43410</v>
      </c>
      <c r="D4845" s="7">
        <v>43416</v>
      </c>
      <c r="E4845" s="5" t="s">
        <v>23</v>
      </c>
      <c r="F4845" s="5">
        <v>477</v>
      </c>
      <c r="G4845" s="5">
        <v>230</v>
      </c>
      <c r="H4845" s="5" t="s">
        <v>27</v>
      </c>
      <c r="I4845" s="5">
        <v>2</v>
      </c>
      <c r="M4845" s="8"/>
      <c r="O4845" s="6"/>
    </row>
    <row r="4846" spans="1:15" ht="13">
      <c r="A4846" s="1">
        <v>50086951</v>
      </c>
      <c r="B4846" s="5">
        <v>21169333</v>
      </c>
      <c r="C4846" s="7">
        <v>43072</v>
      </c>
      <c r="D4846" s="7">
        <v>43078</v>
      </c>
      <c r="E4846" s="5" t="s">
        <v>29</v>
      </c>
      <c r="F4846" s="5">
        <v>1141</v>
      </c>
      <c r="G4846" s="5">
        <v>706</v>
      </c>
      <c r="H4846" s="5" t="s">
        <v>27</v>
      </c>
      <c r="I4846" s="5">
        <v>14</v>
      </c>
      <c r="M4846" s="8"/>
      <c r="O4846" s="6"/>
    </row>
    <row r="4847" spans="1:15" ht="13">
      <c r="A4847" s="1">
        <v>50086991</v>
      </c>
      <c r="B4847" s="5">
        <v>21164227</v>
      </c>
      <c r="C4847" s="7">
        <v>43214</v>
      </c>
      <c r="D4847" s="7">
        <v>43214</v>
      </c>
      <c r="E4847" s="5" t="s">
        <v>28</v>
      </c>
      <c r="F4847" s="5">
        <v>42210</v>
      </c>
      <c r="G4847" s="5">
        <v>18434</v>
      </c>
      <c r="H4847" s="5" t="s">
        <v>27</v>
      </c>
      <c r="I4847" s="5">
        <v>2</v>
      </c>
      <c r="M4847" s="8"/>
      <c r="O4847" s="6"/>
    </row>
    <row r="4848" spans="1:15" ht="13">
      <c r="A4848" s="1">
        <v>50087011</v>
      </c>
      <c r="B4848" s="5">
        <v>304529</v>
      </c>
      <c r="C4848" s="7">
        <v>43081</v>
      </c>
      <c r="D4848" s="7">
        <v>43083</v>
      </c>
      <c r="E4848" s="5" t="s">
        <v>29</v>
      </c>
      <c r="F4848" s="5">
        <v>976</v>
      </c>
      <c r="G4848" s="5">
        <v>472</v>
      </c>
      <c r="H4848" s="5" t="s">
        <v>25</v>
      </c>
      <c r="I4848" s="5">
        <v>9</v>
      </c>
      <c r="M4848" s="8"/>
      <c r="O4848" s="6"/>
    </row>
    <row r="4849" spans="1:15" ht="13">
      <c r="A4849" s="1">
        <v>50087031</v>
      </c>
      <c r="B4849" s="5">
        <v>21164351</v>
      </c>
      <c r="C4849" s="7">
        <v>43330</v>
      </c>
      <c r="D4849" s="7">
        <v>43332</v>
      </c>
      <c r="E4849" s="5" t="s">
        <v>29</v>
      </c>
      <c r="F4849" s="5">
        <v>995</v>
      </c>
      <c r="G4849" s="5">
        <v>621</v>
      </c>
      <c r="H4849" s="5" t="s">
        <v>25</v>
      </c>
      <c r="I4849" s="5">
        <v>16</v>
      </c>
      <c r="M4849" s="8"/>
      <c r="O4849" s="6"/>
    </row>
    <row r="4850" spans="1:15" ht="13">
      <c r="A4850" s="1">
        <v>50087041</v>
      </c>
      <c r="B4850" s="5">
        <v>7732150</v>
      </c>
      <c r="C4850" s="7">
        <v>43390</v>
      </c>
      <c r="D4850" s="7">
        <v>43392</v>
      </c>
      <c r="E4850" s="5" t="s">
        <v>23</v>
      </c>
      <c r="F4850" s="5">
        <v>544</v>
      </c>
      <c r="G4850" s="5">
        <v>225</v>
      </c>
      <c r="H4850" s="5" t="s">
        <v>25</v>
      </c>
      <c r="I4850" s="5">
        <v>2</v>
      </c>
      <c r="M4850" s="8"/>
      <c r="O4850" s="6"/>
    </row>
    <row r="4851" spans="1:15" ht="13">
      <c r="A4851" s="1">
        <v>50087051</v>
      </c>
      <c r="B4851" s="5">
        <v>13328431</v>
      </c>
      <c r="C4851" s="7">
        <v>43182</v>
      </c>
      <c r="D4851" s="7">
        <v>43186</v>
      </c>
      <c r="E4851" s="5" t="s">
        <v>23</v>
      </c>
      <c r="F4851" s="5">
        <v>145</v>
      </c>
      <c r="G4851" s="5">
        <v>39</v>
      </c>
      <c r="H4851" s="5" t="s">
        <v>30</v>
      </c>
      <c r="I4851" s="5">
        <v>5</v>
      </c>
      <c r="M4851" s="8"/>
      <c r="O4851" s="6"/>
    </row>
    <row r="4852" spans="1:15" ht="13">
      <c r="A4852" s="1">
        <v>50087071</v>
      </c>
      <c r="B4852" s="5">
        <v>12644704</v>
      </c>
      <c r="C4852" s="7">
        <v>43377</v>
      </c>
      <c r="D4852" s="7">
        <v>43378</v>
      </c>
      <c r="E4852" s="5" t="s">
        <v>29</v>
      </c>
      <c r="F4852" s="5">
        <v>15768</v>
      </c>
      <c r="G4852" s="5">
        <v>10334</v>
      </c>
      <c r="H4852" s="5" t="s">
        <v>27</v>
      </c>
      <c r="I4852" s="5">
        <v>3</v>
      </c>
      <c r="M4852" s="8"/>
      <c r="O4852" s="6"/>
    </row>
    <row r="4853" spans="1:15" ht="13">
      <c r="A4853" s="1">
        <v>50087101</v>
      </c>
      <c r="B4853" s="5">
        <v>21162576</v>
      </c>
      <c r="C4853" s="7">
        <v>43312</v>
      </c>
      <c r="D4853" s="7">
        <v>43313</v>
      </c>
      <c r="E4853" s="5" t="s">
        <v>28</v>
      </c>
      <c r="F4853" s="5">
        <v>191</v>
      </c>
      <c r="G4853" s="5">
        <v>106</v>
      </c>
      <c r="H4853" s="5" t="s">
        <v>27</v>
      </c>
      <c r="I4853" s="5">
        <v>8</v>
      </c>
      <c r="M4853" s="8"/>
      <c r="O4853" s="6"/>
    </row>
    <row r="4854" spans="1:15" ht="13">
      <c r="A4854" s="1">
        <v>50087121</v>
      </c>
      <c r="B4854" s="5">
        <v>21170144</v>
      </c>
      <c r="C4854" s="7">
        <v>43423</v>
      </c>
      <c r="D4854" s="7">
        <v>43426</v>
      </c>
      <c r="E4854" s="5" t="s">
        <v>28</v>
      </c>
      <c r="F4854" s="5">
        <v>251</v>
      </c>
      <c r="G4854" s="5">
        <v>165</v>
      </c>
      <c r="H4854" s="5" t="s">
        <v>32</v>
      </c>
      <c r="I4854" s="5">
        <v>2</v>
      </c>
      <c r="M4854" s="8"/>
      <c r="O4854" s="6"/>
    </row>
    <row r="4855" spans="1:15" ht="13">
      <c r="A4855" s="1">
        <v>50087151</v>
      </c>
      <c r="B4855" s="5">
        <v>173362</v>
      </c>
      <c r="C4855" s="7">
        <v>43182</v>
      </c>
      <c r="D4855" s="7">
        <v>43187</v>
      </c>
      <c r="E4855" s="5" t="s">
        <v>29</v>
      </c>
      <c r="F4855" s="5">
        <v>86000</v>
      </c>
      <c r="G4855" s="5">
        <v>17221</v>
      </c>
      <c r="H4855" s="5" t="s">
        <v>27</v>
      </c>
      <c r="I4855" s="5">
        <v>7</v>
      </c>
      <c r="M4855" s="8"/>
      <c r="O4855" s="6"/>
    </row>
    <row r="4856" spans="1:15" ht="13">
      <c r="A4856" s="1">
        <v>50087161</v>
      </c>
      <c r="B4856" s="5">
        <v>21165773</v>
      </c>
      <c r="C4856" s="7">
        <v>43376</v>
      </c>
      <c r="D4856" s="7">
        <v>43378</v>
      </c>
      <c r="E4856" s="5" t="s">
        <v>28</v>
      </c>
      <c r="F4856" s="5">
        <v>115</v>
      </c>
      <c r="G4856" s="5">
        <v>56</v>
      </c>
      <c r="H4856" s="5" t="s">
        <v>27</v>
      </c>
      <c r="I4856" s="5">
        <v>5</v>
      </c>
      <c r="M4856" s="8"/>
      <c r="O4856" s="6"/>
    </row>
    <row r="4857" spans="1:15" ht="13">
      <c r="A4857" s="1">
        <v>50087171</v>
      </c>
      <c r="B4857" s="5">
        <v>12644704</v>
      </c>
      <c r="C4857" s="7">
        <v>43384</v>
      </c>
      <c r="D4857" s="7">
        <v>43388</v>
      </c>
      <c r="E4857" s="5" t="s">
        <v>28</v>
      </c>
      <c r="F4857" s="5">
        <v>995</v>
      </c>
      <c r="G4857" s="5">
        <v>650</v>
      </c>
      <c r="H4857" s="5" t="s">
        <v>27</v>
      </c>
      <c r="I4857" s="5">
        <v>1</v>
      </c>
      <c r="M4857" s="8"/>
      <c r="O4857" s="6"/>
    </row>
    <row r="4858" spans="1:15" ht="13">
      <c r="A4858" s="1">
        <v>50087191</v>
      </c>
      <c r="B4858" s="5">
        <v>21167777</v>
      </c>
      <c r="C4858" s="7">
        <v>43202</v>
      </c>
      <c r="D4858" s="7">
        <v>43209</v>
      </c>
      <c r="E4858" s="5" t="s">
        <v>29</v>
      </c>
      <c r="F4858" s="5">
        <v>1536</v>
      </c>
      <c r="G4858" s="5">
        <v>900</v>
      </c>
      <c r="H4858" s="5" t="s">
        <v>27</v>
      </c>
      <c r="I4858" s="5">
        <v>2</v>
      </c>
      <c r="M4858" s="8"/>
      <c r="O4858" s="6"/>
    </row>
    <row r="4859" spans="1:15" ht="13">
      <c r="A4859" s="1">
        <v>50087201</v>
      </c>
      <c r="B4859" s="5">
        <v>21173627</v>
      </c>
      <c r="C4859" s="7">
        <v>43326</v>
      </c>
      <c r="D4859" s="7">
        <v>43331</v>
      </c>
      <c r="E4859" s="5" t="s">
        <v>33</v>
      </c>
      <c r="F4859" s="5">
        <v>153</v>
      </c>
      <c r="G4859" s="5">
        <v>62</v>
      </c>
      <c r="H4859" s="5" t="s">
        <v>32</v>
      </c>
      <c r="I4859" s="5">
        <v>11</v>
      </c>
      <c r="M4859" s="8"/>
      <c r="O4859" s="6"/>
    </row>
    <row r="4860" spans="1:15" ht="13">
      <c r="A4860" s="1">
        <v>50087211</v>
      </c>
      <c r="B4860" s="5">
        <v>10879769</v>
      </c>
      <c r="C4860" s="7">
        <v>43298</v>
      </c>
      <c r="D4860" s="7">
        <v>43303</v>
      </c>
      <c r="E4860" s="5" t="s">
        <v>28</v>
      </c>
      <c r="F4860" s="5">
        <v>261</v>
      </c>
      <c r="G4860" s="5">
        <v>68</v>
      </c>
      <c r="H4860" s="5" t="s">
        <v>32</v>
      </c>
      <c r="I4860" s="5">
        <v>9</v>
      </c>
      <c r="M4860" s="8"/>
      <c r="O4860" s="6"/>
    </row>
    <row r="4861" spans="1:15" ht="13">
      <c r="A4861" s="1">
        <v>50087251</v>
      </c>
      <c r="B4861" s="5">
        <v>9137930</v>
      </c>
      <c r="C4861" s="7">
        <v>43071</v>
      </c>
      <c r="D4861" s="7">
        <v>43076</v>
      </c>
      <c r="E4861" s="5" t="s">
        <v>28</v>
      </c>
      <c r="F4861" s="5">
        <v>173</v>
      </c>
      <c r="G4861" s="5">
        <v>46</v>
      </c>
      <c r="H4861" s="5" t="s">
        <v>25</v>
      </c>
      <c r="I4861" s="5">
        <v>1</v>
      </c>
      <c r="M4861" s="8"/>
      <c r="O4861" s="6"/>
    </row>
    <row r="4862" spans="1:15" ht="13">
      <c r="A4862" s="1">
        <v>50087261</v>
      </c>
      <c r="B4862" s="5">
        <v>12057626</v>
      </c>
      <c r="C4862" s="7">
        <v>43422</v>
      </c>
      <c r="D4862" s="7">
        <v>43426</v>
      </c>
      <c r="E4862" s="5" t="s">
        <v>29</v>
      </c>
      <c r="F4862" s="5">
        <v>333</v>
      </c>
      <c r="G4862" s="5">
        <v>194</v>
      </c>
      <c r="H4862" s="5" t="s">
        <v>32</v>
      </c>
      <c r="I4862" s="5">
        <v>7</v>
      </c>
      <c r="M4862" s="8"/>
      <c r="O4862" s="6"/>
    </row>
    <row r="4863" spans="1:15" ht="13">
      <c r="A4863" s="1">
        <v>50087271</v>
      </c>
      <c r="B4863" s="5">
        <v>21164217</v>
      </c>
      <c r="C4863" s="7">
        <v>43136</v>
      </c>
      <c r="D4863" s="7">
        <v>43141</v>
      </c>
      <c r="E4863" s="5" t="s">
        <v>28</v>
      </c>
      <c r="F4863" s="5">
        <v>119</v>
      </c>
      <c r="G4863" s="5">
        <v>46</v>
      </c>
      <c r="H4863" s="5" t="s">
        <v>30</v>
      </c>
      <c r="I4863" s="5">
        <v>2</v>
      </c>
      <c r="M4863" s="8"/>
      <c r="O4863" s="6"/>
    </row>
    <row r="4864" spans="1:15" ht="13">
      <c r="A4864" s="1">
        <v>50087281</v>
      </c>
      <c r="B4864" s="5">
        <v>8357037</v>
      </c>
      <c r="C4864" s="7">
        <v>43396</v>
      </c>
      <c r="D4864" s="7">
        <v>43399</v>
      </c>
      <c r="E4864" s="5" t="s">
        <v>29</v>
      </c>
      <c r="F4864" s="5">
        <v>33110</v>
      </c>
      <c r="G4864" s="5">
        <v>20556</v>
      </c>
      <c r="H4864" s="5" t="s">
        <v>30</v>
      </c>
      <c r="I4864" s="5">
        <v>3</v>
      </c>
      <c r="M4864" s="8"/>
      <c r="O4864" s="6"/>
    </row>
    <row r="4865" spans="1:15" ht="13">
      <c r="A4865" s="1">
        <v>50087291</v>
      </c>
      <c r="B4865" s="5">
        <v>20679908</v>
      </c>
      <c r="C4865" s="7">
        <v>43252</v>
      </c>
      <c r="D4865" s="7">
        <v>43253</v>
      </c>
      <c r="E4865" s="5" t="s">
        <v>28</v>
      </c>
      <c r="F4865" s="5">
        <v>312</v>
      </c>
      <c r="G4865" s="5">
        <v>104</v>
      </c>
      <c r="H4865" s="5" t="s">
        <v>30</v>
      </c>
      <c r="I4865" s="5">
        <v>8</v>
      </c>
      <c r="M4865" s="8"/>
      <c r="O4865" s="6"/>
    </row>
    <row r="4866" spans="1:15" ht="13">
      <c r="A4866" s="1">
        <v>50087301</v>
      </c>
      <c r="B4866" s="5">
        <v>14417255</v>
      </c>
      <c r="C4866" s="7">
        <v>43398</v>
      </c>
      <c r="D4866" s="7">
        <v>43398</v>
      </c>
      <c r="E4866" s="5" t="s">
        <v>33</v>
      </c>
      <c r="F4866" s="5">
        <v>633</v>
      </c>
      <c r="G4866" s="5">
        <v>303</v>
      </c>
      <c r="H4866" s="5" t="s">
        <v>27</v>
      </c>
      <c r="I4866" s="5">
        <v>8</v>
      </c>
      <c r="M4866" s="8"/>
      <c r="O4866" s="6"/>
    </row>
    <row r="4867" spans="1:15" ht="13">
      <c r="A4867" s="1">
        <v>50087321</v>
      </c>
      <c r="B4867" s="5">
        <v>21164093</v>
      </c>
      <c r="C4867" s="7">
        <v>43180</v>
      </c>
      <c r="D4867" s="7">
        <v>43187</v>
      </c>
      <c r="E4867" s="5" t="s">
        <v>29</v>
      </c>
      <c r="F4867" s="5">
        <v>123</v>
      </c>
      <c r="G4867" s="5">
        <v>64</v>
      </c>
      <c r="H4867" s="5" t="s">
        <v>27</v>
      </c>
      <c r="I4867" s="5">
        <v>6</v>
      </c>
      <c r="M4867" s="8"/>
      <c r="O4867" s="6"/>
    </row>
    <row r="4868" spans="1:15" ht="13">
      <c r="A4868" s="1">
        <v>50087341</v>
      </c>
      <c r="B4868" s="5">
        <v>21168197</v>
      </c>
      <c r="C4868" s="7">
        <v>43121</v>
      </c>
      <c r="D4868" s="7">
        <v>43123</v>
      </c>
      <c r="E4868" s="5" t="s">
        <v>23</v>
      </c>
      <c r="F4868" s="5">
        <v>4344</v>
      </c>
      <c r="G4868" s="5">
        <v>937</v>
      </c>
      <c r="H4868" s="5" t="s">
        <v>27</v>
      </c>
      <c r="I4868" s="5">
        <v>3</v>
      </c>
      <c r="M4868" s="8"/>
      <c r="O4868" s="6"/>
    </row>
    <row r="4869" spans="1:15" ht="13">
      <c r="A4869" s="1">
        <v>50087351</v>
      </c>
      <c r="B4869" s="5">
        <v>20749052</v>
      </c>
      <c r="C4869" s="7">
        <v>43208</v>
      </c>
      <c r="D4869" s="7">
        <v>43208</v>
      </c>
      <c r="E4869" s="5" t="s">
        <v>28</v>
      </c>
      <c r="F4869" s="5">
        <v>71625</v>
      </c>
      <c r="G4869" s="5">
        <v>49158</v>
      </c>
      <c r="H4869" s="5" t="s">
        <v>30</v>
      </c>
      <c r="I4869" s="5">
        <v>3</v>
      </c>
      <c r="M4869" s="8"/>
      <c r="O4869" s="6"/>
    </row>
    <row r="4870" spans="1:15" ht="13">
      <c r="A4870" s="1">
        <v>50087361</v>
      </c>
      <c r="B4870" s="5">
        <v>12314574</v>
      </c>
      <c r="C4870" s="7">
        <v>43398</v>
      </c>
      <c r="D4870" s="7">
        <v>43403</v>
      </c>
      <c r="E4870" s="5" t="s">
        <v>29</v>
      </c>
      <c r="F4870" s="5">
        <v>65860</v>
      </c>
      <c r="G4870" s="5">
        <v>22033</v>
      </c>
      <c r="H4870" s="5" t="s">
        <v>30</v>
      </c>
      <c r="I4870" s="5">
        <v>2</v>
      </c>
      <c r="M4870" s="8"/>
      <c r="O4870" s="6"/>
    </row>
    <row r="4871" spans="1:15" ht="13">
      <c r="A4871" s="1">
        <v>50087381</v>
      </c>
      <c r="B4871" s="5">
        <v>21166193</v>
      </c>
      <c r="C4871" s="7">
        <v>43182</v>
      </c>
      <c r="D4871" s="7">
        <v>43188</v>
      </c>
      <c r="E4871" s="5" t="s">
        <v>29</v>
      </c>
      <c r="F4871" s="5">
        <v>12897</v>
      </c>
      <c r="G4871" s="5">
        <v>7100</v>
      </c>
      <c r="H4871" s="5" t="s">
        <v>25</v>
      </c>
      <c r="I4871" s="5">
        <v>10</v>
      </c>
      <c r="M4871" s="8"/>
      <c r="O4871" s="6"/>
    </row>
    <row r="4872" spans="1:15" ht="13">
      <c r="A4872" s="1">
        <v>50087391</v>
      </c>
      <c r="B4872" s="5">
        <v>6345416</v>
      </c>
      <c r="C4872" s="7">
        <v>43082</v>
      </c>
      <c r="D4872" s="7">
        <v>43084</v>
      </c>
      <c r="E4872" s="5" t="s">
        <v>28</v>
      </c>
      <c r="F4872" s="5">
        <v>1585</v>
      </c>
      <c r="G4872" s="5">
        <v>347</v>
      </c>
      <c r="H4872" s="5" t="s">
        <v>32</v>
      </c>
      <c r="I4872" s="5">
        <v>13</v>
      </c>
      <c r="M4872" s="8"/>
      <c r="O4872" s="6"/>
    </row>
    <row r="4873" spans="1:15" ht="13">
      <c r="A4873" s="1">
        <v>50087401</v>
      </c>
      <c r="B4873" s="5">
        <v>310646</v>
      </c>
      <c r="C4873" s="7">
        <v>43412</v>
      </c>
      <c r="D4873" s="7">
        <v>43413</v>
      </c>
      <c r="E4873" s="5" t="s">
        <v>33</v>
      </c>
      <c r="F4873" s="5">
        <v>514</v>
      </c>
      <c r="G4873" s="5">
        <v>256</v>
      </c>
      <c r="H4873" s="5" t="s">
        <v>30</v>
      </c>
      <c r="I4873" s="5">
        <v>4</v>
      </c>
      <c r="M4873" s="8"/>
      <c r="O4873" s="6"/>
    </row>
    <row r="4874" spans="1:15" ht="13">
      <c r="A4874" s="1">
        <v>50087421</v>
      </c>
      <c r="B4874" s="5">
        <v>11005928</v>
      </c>
      <c r="C4874" s="7">
        <v>43426</v>
      </c>
      <c r="D4874" s="7">
        <v>43432</v>
      </c>
      <c r="E4874" s="5" t="s">
        <v>23</v>
      </c>
      <c r="F4874" s="5">
        <v>24850</v>
      </c>
      <c r="G4874" s="5">
        <v>9787</v>
      </c>
      <c r="H4874" s="5" t="s">
        <v>27</v>
      </c>
      <c r="I4874" s="5">
        <v>6</v>
      </c>
      <c r="M4874" s="8"/>
      <c r="O4874" s="6"/>
    </row>
    <row r="4875" spans="1:15" ht="13">
      <c r="A4875" s="1">
        <v>50087441</v>
      </c>
      <c r="B4875" s="5">
        <v>6036159</v>
      </c>
      <c r="C4875" s="7">
        <v>43080</v>
      </c>
      <c r="D4875" s="7">
        <v>43080</v>
      </c>
      <c r="E4875" s="5" t="s">
        <v>28</v>
      </c>
      <c r="F4875" s="5">
        <v>2800</v>
      </c>
      <c r="G4875" s="5">
        <v>660</v>
      </c>
      <c r="H4875" s="5" t="s">
        <v>27</v>
      </c>
      <c r="I4875" s="5">
        <v>5</v>
      </c>
      <c r="M4875" s="8"/>
      <c r="O4875" s="6"/>
    </row>
    <row r="4876" spans="1:15" ht="13">
      <c r="A4876" s="1">
        <v>50087461</v>
      </c>
      <c r="B4876" s="5">
        <v>4087243</v>
      </c>
      <c r="C4876" s="7">
        <v>43313</v>
      </c>
      <c r="D4876" s="7">
        <v>43320</v>
      </c>
      <c r="E4876" s="5" t="s">
        <v>28</v>
      </c>
      <c r="F4876" s="5">
        <v>240</v>
      </c>
      <c r="G4876" s="5">
        <v>92</v>
      </c>
      <c r="H4876" s="5" t="s">
        <v>30</v>
      </c>
      <c r="I4876" s="5">
        <v>7</v>
      </c>
      <c r="M4876" s="8"/>
      <c r="O4876" s="6"/>
    </row>
    <row r="4877" spans="1:15" ht="13">
      <c r="A4877" s="1">
        <v>50087471</v>
      </c>
      <c r="B4877" s="5">
        <v>17165230</v>
      </c>
      <c r="C4877" s="7">
        <v>43360</v>
      </c>
      <c r="D4877" s="7">
        <v>43361</v>
      </c>
      <c r="E4877" s="5" t="s">
        <v>28</v>
      </c>
      <c r="F4877" s="5">
        <v>353</v>
      </c>
      <c r="G4877" s="5">
        <v>117</v>
      </c>
      <c r="H4877" s="5" t="s">
        <v>30</v>
      </c>
      <c r="I4877" s="5">
        <v>7</v>
      </c>
      <c r="M4877" s="8"/>
      <c r="O4877" s="6"/>
    </row>
    <row r="4878" spans="1:15" ht="13">
      <c r="A4878" s="1">
        <v>50087481</v>
      </c>
      <c r="B4878" s="5">
        <v>21162709</v>
      </c>
      <c r="C4878" s="7">
        <v>43248</v>
      </c>
      <c r="D4878" s="7">
        <v>43252</v>
      </c>
      <c r="E4878" s="5" t="s">
        <v>28</v>
      </c>
      <c r="F4878" s="5">
        <v>1430</v>
      </c>
      <c r="G4878" s="5">
        <v>396</v>
      </c>
      <c r="H4878" s="5" t="s">
        <v>30</v>
      </c>
      <c r="I4878" s="5">
        <v>2</v>
      </c>
      <c r="M4878" s="8"/>
      <c r="O4878" s="6"/>
    </row>
    <row r="4879" spans="1:15" ht="13">
      <c r="A4879" s="1">
        <v>50087491</v>
      </c>
      <c r="B4879" s="5">
        <v>6094004</v>
      </c>
      <c r="C4879" s="7">
        <v>43221</v>
      </c>
      <c r="D4879" s="7">
        <v>43224</v>
      </c>
      <c r="E4879" s="5" t="s">
        <v>28</v>
      </c>
      <c r="F4879" s="5">
        <v>1674</v>
      </c>
      <c r="G4879" s="5">
        <v>1085</v>
      </c>
      <c r="H4879" s="5" t="s">
        <v>27</v>
      </c>
      <c r="I4879" s="5">
        <v>3</v>
      </c>
      <c r="M4879" s="8"/>
      <c r="O4879" s="6"/>
    </row>
    <row r="4880" spans="1:15" ht="13">
      <c r="A4880" s="1">
        <v>50087501</v>
      </c>
      <c r="B4880" s="5">
        <v>116498</v>
      </c>
      <c r="C4880" s="7">
        <v>43303</v>
      </c>
      <c r="D4880" s="7">
        <v>43303</v>
      </c>
      <c r="E4880" s="5" t="s">
        <v>33</v>
      </c>
      <c r="F4880" s="5">
        <v>1236</v>
      </c>
      <c r="G4880" s="5">
        <v>847</v>
      </c>
      <c r="H4880" s="5" t="s">
        <v>25</v>
      </c>
      <c r="I4880" s="5">
        <v>8</v>
      </c>
      <c r="M4880" s="8"/>
      <c r="O4880" s="6"/>
    </row>
    <row r="4881" spans="1:15" ht="13">
      <c r="A4881" s="1">
        <v>50087531</v>
      </c>
      <c r="B4881" s="5">
        <v>17996199</v>
      </c>
      <c r="C4881" s="7">
        <v>43330</v>
      </c>
      <c r="D4881" s="7">
        <v>43335</v>
      </c>
      <c r="E4881" s="5" t="s">
        <v>28</v>
      </c>
      <c r="F4881" s="5">
        <v>798</v>
      </c>
      <c r="G4881" s="5">
        <v>216</v>
      </c>
      <c r="H4881" s="5" t="s">
        <v>30</v>
      </c>
      <c r="I4881" s="5">
        <v>2</v>
      </c>
      <c r="M4881" s="8"/>
      <c r="O4881" s="6"/>
    </row>
    <row r="4882" spans="1:15" ht="13">
      <c r="A4882" s="1">
        <v>50087561</v>
      </c>
      <c r="B4882" s="5">
        <v>8155255</v>
      </c>
      <c r="C4882" s="7">
        <v>43223</v>
      </c>
      <c r="D4882" s="7">
        <v>43227</v>
      </c>
      <c r="E4882" s="5" t="s">
        <v>28</v>
      </c>
      <c r="F4882" s="5">
        <v>174</v>
      </c>
      <c r="G4882" s="5">
        <v>54</v>
      </c>
      <c r="H4882" s="5" t="s">
        <v>32</v>
      </c>
      <c r="I4882" s="5">
        <v>10</v>
      </c>
      <c r="M4882" s="8"/>
      <c r="O4882" s="6"/>
    </row>
    <row r="4883" spans="1:15" ht="13">
      <c r="A4883" s="1">
        <v>50087571</v>
      </c>
      <c r="B4883" s="5">
        <v>8428224</v>
      </c>
      <c r="C4883" s="7">
        <v>43419</v>
      </c>
      <c r="D4883" s="7">
        <v>43420</v>
      </c>
      <c r="E4883" s="5" t="s">
        <v>29</v>
      </c>
      <c r="F4883" s="5">
        <v>662</v>
      </c>
      <c r="G4883" s="5">
        <v>135</v>
      </c>
      <c r="H4883" s="5" t="s">
        <v>30</v>
      </c>
      <c r="I4883" s="5">
        <v>3</v>
      </c>
      <c r="M4883" s="8"/>
      <c r="O4883" s="6"/>
    </row>
    <row r="4884" spans="1:15" ht="13">
      <c r="A4884" s="1">
        <v>50087581</v>
      </c>
      <c r="B4884" s="5">
        <v>9699363</v>
      </c>
      <c r="C4884" s="7">
        <v>43330</v>
      </c>
      <c r="D4884" s="7">
        <v>43333</v>
      </c>
      <c r="E4884" s="5" t="s">
        <v>33</v>
      </c>
      <c r="F4884" s="5">
        <v>2332</v>
      </c>
      <c r="G4884" s="5">
        <v>691</v>
      </c>
      <c r="H4884" s="5" t="s">
        <v>27</v>
      </c>
      <c r="I4884" s="5">
        <v>1</v>
      </c>
      <c r="M4884" s="8"/>
      <c r="O4884" s="6"/>
    </row>
    <row r="4885" spans="1:15" ht="13">
      <c r="A4885" s="1">
        <v>50087591</v>
      </c>
      <c r="B4885" s="5">
        <v>21173847</v>
      </c>
      <c r="C4885" s="7">
        <v>43208</v>
      </c>
      <c r="D4885" s="7">
        <v>43210</v>
      </c>
      <c r="E4885" s="5" t="s">
        <v>33</v>
      </c>
      <c r="F4885" s="5">
        <v>2688</v>
      </c>
      <c r="G4885" s="5">
        <v>993</v>
      </c>
      <c r="H4885" s="5" t="s">
        <v>30</v>
      </c>
      <c r="I4885" s="5">
        <v>12</v>
      </c>
      <c r="M4885" s="8"/>
      <c r="O4885" s="6"/>
    </row>
    <row r="4886" spans="1:15" ht="13">
      <c r="A4886" s="1">
        <v>50087641</v>
      </c>
      <c r="B4886" s="5">
        <v>20675470</v>
      </c>
      <c r="C4886" s="7">
        <v>43255</v>
      </c>
      <c r="D4886" s="7">
        <v>43256</v>
      </c>
      <c r="E4886" s="5" t="s">
        <v>28</v>
      </c>
      <c r="F4886" s="5">
        <v>487</v>
      </c>
      <c r="G4886" s="5">
        <v>223</v>
      </c>
      <c r="H4886" s="5" t="s">
        <v>30</v>
      </c>
      <c r="I4886" s="5">
        <v>2</v>
      </c>
      <c r="M4886" s="8"/>
      <c r="O4886" s="6"/>
    </row>
    <row r="4887" spans="1:15" ht="13">
      <c r="A4887" s="1">
        <v>50087671</v>
      </c>
      <c r="B4887" s="5">
        <v>21058348</v>
      </c>
      <c r="C4887" s="7">
        <v>43088</v>
      </c>
      <c r="D4887" s="7">
        <v>43092</v>
      </c>
      <c r="E4887" s="5" t="s">
        <v>29</v>
      </c>
      <c r="F4887" s="5">
        <v>45815</v>
      </c>
      <c r="G4887" s="5">
        <v>25611</v>
      </c>
      <c r="H4887" s="5" t="s">
        <v>25</v>
      </c>
      <c r="I4887" s="5">
        <v>10</v>
      </c>
      <c r="M4887" s="8"/>
      <c r="O4887" s="6"/>
    </row>
    <row r="4888" spans="1:15" ht="13">
      <c r="A4888" s="1">
        <v>50087681</v>
      </c>
      <c r="B4888" s="5">
        <v>21163530</v>
      </c>
      <c r="C4888" s="7">
        <v>43237</v>
      </c>
      <c r="D4888" s="7">
        <v>43239</v>
      </c>
      <c r="E4888" s="5" t="s">
        <v>28</v>
      </c>
      <c r="F4888" s="5">
        <v>2474</v>
      </c>
      <c r="G4888" s="5">
        <v>821</v>
      </c>
      <c r="H4888" s="5" t="s">
        <v>32</v>
      </c>
      <c r="I4888" s="5">
        <v>10</v>
      </c>
      <c r="M4888" s="8"/>
      <c r="O4888" s="6"/>
    </row>
    <row r="4889" spans="1:15" ht="13">
      <c r="A4889" s="1">
        <v>50087691</v>
      </c>
      <c r="B4889" s="5">
        <v>16436360</v>
      </c>
      <c r="C4889" s="7">
        <v>43082</v>
      </c>
      <c r="D4889" s="7">
        <v>43086</v>
      </c>
      <c r="E4889" s="5" t="s">
        <v>28</v>
      </c>
      <c r="F4889" s="5">
        <v>151</v>
      </c>
      <c r="G4889" s="5">
        <v>41</v>
      </c>
      <c r="H4889" s="5" t="s">
        <v>27</v>
      </c>
      <c r="I4889" s="5">
        <v>13</v>
      </c>
      <c r="M4889" s="8"/>
      <c r="O4889" s="6"/>
    </row>
    <row r="4890" spans="1:15" ht="13">
      <c r="A4890" s="1">
        <v>50087701</v>
      </c>
      <c r="B4890" s="5">
        <v>21063702</v>
      </c>
      <c r="C4890" s="7">
        <v>43252</v>
      </c>
      <c r="D4890" s="7">
        <v>43253</v>
      </c>
      <c r="E4890" s="5" t="s">
        <v>29</v>
      </c>
      <c r="F4890" s="5">
        <v>709</v>
      </c>
      <c r="G4890" s="5">
        <v>205</v>
      </c>
      <c r="H4890" s="5" t="s">
        <v>25</v>
      </c>
      <c r="I4890" s="5">
        <v>13</v>
      </c>
      <c r="M4890" s="8"/>
      <c r="O4890" s="6"/>
    </row>
    <row r="4891" spans="1:15" ht="13">
      <c r="A4891" s="1">
        <v>50087721</v>
      </c>
      <c r="B4891" s="5">
        <v>12564250</v>
      </c>
      <c r="C4891" s="7">
        <v>43084</v>
      </c>
      <c r="D4891" s="7">
        <v>43086</v>
      </c>
      <c r="E4891" s="5" t="s">
        <v>23</v>
      </c>
      <c r="F4891" s="5">
        <v>7569</v>
      </c>
      <c r="G4891" s="5">
        <v>4440</v>
      </c>
      <c r="H4891" s="5" t="s">
        <v>27</v>
      </c>
      <c r="I4891" s="5">
        <v>5</v>
      </c>
      <c r="M4891" s="8"/>
      <c r="O4891" s="6"/>
    </row>
    <row r="4892" spans="1:15" ht="13">
      <c r="A4892" s="1">
        <v>50087731</v>
      </c>
      <c r="B4892" s="5">
        <v>21171948</v>
      </c>
      <c r="C4892" s="7">
        <v>43129</v>
      </c>
      <c r="D4892" s="7">
        <v>43136</v>
      </c>
      <c r="E4892" s="5" t="s">
        <v>23</v>
      </c>
      <c r="F4892" s="5">
        <v>303</v>
      </c>
      <c r="G4892" s="5">
        <v>180</v>
      </c>
      <c r="H4892" s="5" t="s">
        <v>27</v>
      </c>
      <c r="I4892" s="5">
        <v>4</v>
      </c>
      <c r="M4892" s="8"/>
      <c r="O4892" s="6"/>
    </row>
    <row r="4893" spans="1:15" ht="13">
      <c r="A4893" s="1">
        <v>50087741</v>
      </c>
      <c r="B4893" s="5">
        <v>6333639</v>
      </c>
      <c r="C4893" s="7">
        <v>43286</v>
      </c>
      <c r="D4893" s="7">
        <v>43289</v>
      </c>
      <c r="E4893" s="5" t="s">
        <v>29</v>
      </c>
      <c r="F4893" s="5">
        <v>154</v>
      </c>
      <c r="G4893" s="5">
        <v>56</v>
      </c>
      <c r="H4893" s="5" t="s">
        <v>25</v>
      </c>
      <c r="I4893" s="5">
        <v>20</v>
      </c>
      <c r="M4893" s="8"/>
      <c r="O4893" s="6"/>
    </row>
    <row r="4894" spans="1:15" ht="13">
      <c r="A4894" s="1">
        <v>50087751</v>
      </c>
      <c r="B4894" s="5">
        <v>21169218</v>
      </c>
      <c r="C4894" s="7">
        <v>43314</v>
      </c>
      <c r="D4894" s="7">
        <v>43318</v>
      </c>
      <c r="E4894" s="5" t="s">
        <v>29</v>
      </c>
      <c r="F4894" s="5">
        <v>214</v>
      </c>
      <c r="G4894" s="5">
        <v>140</v>
      </c>
      <c r="H4894" s="5" t="s">
        <v>30</v>
      </c>
      <c r="I4894" s="5">
        <v>19</v>
      </c>
      <c r="M4894" s="8"/>
      <c r="O4894" s="6"/>
    </row>
    <row r="4895" spans="1:15" ht="13">
      <c r="A4895" s="1">
        <v>50087761</v>
      </c>
      <c r="B4895" s="5">
        <v>8894267</v>
      </c>
      <c r="C4895" s="7">
        <v>43259</v>
      </c>
      <c r="D4895" s="7">
        <v>43262</v>
      </c>
      <c r="E4895" s="5" t="s">
        <v>29</v>
      </c>
      <c r="F4895" s="5">
        <v>488</v>
      </c>
      <c r="G4895" s="5">
        <v>291</v>
      </c>
      <c r="H4895" s="5" t="s">
        <v>27</v>
      </c>
      <c r="I4895" s="5">
        <v>4</v>
      </c>
      <c r="M4895" s="8"/>
      <c r="O4895" s="6"/>
    </row>
    <row r="4896" spans="1:15" ht="13">
      <c r="A4896" s="1">
        <v>50087781</v>
      </c>
      <c r="B4896" s="5">
        <v>13640437</v>
      </c>
      <c r="C4896" s="7">
        <v>43406</v>
      </c>
      <c r="D4896" s="7">
        <v>43411</v>
      </c>
      <c r="E4896" s="5" t="s">
        <v>29</v>
      </c>
      <c r="F4896" s="5">
        <v>646</v>
      </c>
      <c r="G4896" s="5">
        <v>265</v>
      </c>
      <c r="H4896" s="5" t="s">
        <v>27</v>
      </c>
      <c r="I4896" s="5">
        <v>2</v>
      </c>
      <c r="M4896" s="8"/>
      <c r="O4896" s="6"/>
    </row>
    <row r="4897" spans="1:15" ht="13">
      <c r="A4897" s="1">
        <v>50087831</v>
      </c>
      <c r="B4897" s="5">
        <v>21169648</v>
      </c>
      <c r="C4897" s="7">
        <v>43314</v>
      </c>
      <c r="D4897" s="7">
        <v>43319</v>
      </c>
      <c r="E4897" s="5" t="s">
        <v>23</v>
      </c>
      <c r="F4897" s="5">
        <v>307</v>
      </c>
      <c r="G4897" s="5">
        <v>151</v>
      </c>
      <c r="H4897" s="5" t="s">
        <v>25</v>
      </c>
      <c r="I4897" s="5">
        <v>4</v>
      </c>
      <c r="M4897" s="8"/>
      <c r="O4897" s="6"/>
    </row>
    <row r="4898" spans="1:15" ht="13">
      <c r="A4898" s="1">
        <v>50087861</v>
      </c>
      <c r="B4898" s="5">
        <v>20806182</v>
      </c>
      <c r="C4898" s="7">
        <v>43226</v>
      </c>
      <c r="D4898" s="7">
        <v>43229</v>
      </c>
      <c r="E4898" s="5" t="s">
        <v>29</v>
      </c>
      <c r="F4898" s="5">
        <v>1643</v>
      </c>
      <c r="G4898" s="5">
        <v>543</v>
      </c>
      <c r="H4898" s="5" t="s">
        <v>30</v>
      </c>
      <c r="I4898" s="5">
        <v>18</v>
      </c>
      <c r="M4898" s="8"/>
      <c r="O4898" s="6"/>
    </row>
    <row r="4899" spans="1:15" ht="13">
      <c r="A4899" s="1">
        <v>50087881</v>
      </c>
      <c r="B4899" s="5">
        <v>21166231</v>
      </c>
      <c r="C4899" s="7">
        <v>43116</v>
      </c>
      <c r="D4899" s="7">
        <v>43117</v>
      </c>
      <c r="E4899" s="5" t="s">
        <v>23</v>
      </c>
      <c r="F4899" s="5">
        <v>1032</v>
      </c>
      <c r="G4899" s="5">
        <v>448</v>
      </c>
      <c r="H4899" s="5" t="s">
        <v>30</v>
      </c>
      <c r="I4899" s="5">
        <v>3</v>
      </c>
      <c r="M4899" s="8"/>
      <c r="O4899" s="6"/>
    </row>
    <row r="4900" spans="1:15" ht="13">
      <c r="A4900" s="1">
        <v>50087901</v>
      </c>
      <c r="B4900" s="5">
        <v>18989145</v>
      </c>
      <c r="C4900" s="7">
        <v>43306</v>
      </c>
      <c r="D4900" s="7">
        <v>43312</v>
      </c>
      <c r="E4900" s="5" t="s">
        <v>33</v>
      </c>
      <c r="F4900" s="5">
        <v>242</v>
      </c>
      <c r="G4900" s="5">
        <v>148</v>
      </c>
      <c r="H4900" s="5" t="s">
        <v>30</v>
      </c>
      <c r="I4900" s="5">
        <v>13</v>
      </c>
      <c r="M4900" s="8"/>
      <c r="O4900" s="6"/>
    </row>
    <row r="4901" spans="1:15" ht="13">
      <c r="A4901" s="1">
        <v>50087911</v>
      </c>
      <c r="B4901" s="5">
        <v>21172072</v>
      </c>
      <c r="C4901" s="7">
        <v>43308</v>
      </c>
      <c r="D4901" s="7">
        <v>43309</v>
      </c>
      <c r="E4901" s="5" t="s">
        <v>28</v>
      </c>
      <c r="F4901" s="5">
        <v>528</v>
      </c>
      <c r="G4901" s="5">
        <v>285</v>
      </c>
      <c r="H4901" s="5" t="s">
        <v>27</v>
      </c>
      <c r="I4901" s="5">
        <v>11</v>
      </c>
      <c r="M4901" s="8"/>
      <c r="O4901" s="6"/>
    </row>
    <row r="4902" spans="1:15" ht="13">
      <c r="A4902" s="1">
        <v>50087931</v>
      </c>
      <c r="B4902" s="5">
        <v>21169648</v>
      </c>
      <c r="C4902" s="7">
        <v>43288</v>
      </c>
      <c r="D4902" s="7">
        <v>43290</v>
      </c>
      <c r="E4902" s="5" t="s">
        <v>23</v>
      </c>
      <c r="F4902" s="5">
        <v>248</v>
      </c>
      <c r="G4902" s="5">
        <v>98</v>
      </c>
      <c r="H4902" s="5" t="s">
        <v>25</v>
      </c>
      <c r="I4902" s="5">
        <v>8</v>
      </c>
      <c r="M4902" s="8"/>
      <c r="O4902" s="6"/>
    </row>
    <row r="4903" spans="1:15" ht="13">
      <c r="A4903" s="1">
        <v>50087941</v>
      </c>
      <c r="B4903" s="5">
        <v>15760697</v>
      </c>
      <c r="C4903" s="7">
        <v>43392</v>
      </c>
      <c r="D4903" s="7">
        <v>43395</v>
      </c>
      <c r="E4903" s="5" t="s">
        <v>28</v>
      </c>
      <c r="F4903" s="5">
        <v>3478</v>
      </c>
      <c r="G4903" s="5">
        <v>1564</v>
      </c>
      <c r="H4903" s="5" t="s">
        <v>27</v>
      </c>
      <c r="I4903" s="5">
        <v>16</v>
      </c>
      <c r="M4903" s="8"/>
      <c r="O4903" s="6"/>
    </row>
    <row r="4904" spans="1:15" ht="13">
      <c r="A4904" s="1">
        <v>50087951</v>
      </c>
      <c r="B4904" s="5">
        <v>13060317</v>
      </c>
      <c r="C4904" s="7">
        <v>43238</v>
      </c>
      <c r="D4904" s="7">
        <v>43242</v>
      </c>
      <c r="E4904" s="5" t="s">
        <v>28</v>
      </c>
      <c r="F4904" s="5">
        <v>13632</v>
      </c>
      <c r="G4904" s="5">
        <v>9430</v>
      </c>
      <c r="H4904" s="5" t="s">
        <v>27</v>
      </c>
      <c r="I4904" s="5">
        <v>13</v>
      </c>
      <c r="M4904" s="8"/>
      <c r="O4904" s="6"/>
    </row>
    <row r="4905" spans="1:15" ht="13">
      <c r="A4905" s="1">
        <v>50087961</v>
      </c>
      <c r="B4905" s="5">
        <v>7780222</v>
      </c>
      <c r="C4905" s="7">
        <v>43344</v>
      </c>
      <c r="D4905" s="7">
        <v>43345</v>
      </c>
      <c r="E4905" s="5" t="s">
        <v>29</v>
      </c>
      <c r="F4905" s="5">
        <v>952</v>
      </c>
      <c r="G4905" s="5">
        <v>300</v>
      </c>
      <c r="H4905" s="5" t="s">
        <v>32</v>
      </c>
      <c r="I4905" s="5">
        <v>2</v>
      </c>
      <c r="M4905" s="8"/>
      <c r="O4905" s="6"/>
    </row>
    <row r="4906" spans="1:15" ht="13">
      <c r="A4906" s="1">
        <v>50087981</v>
      </c>
      <c r="B4906" s="5">
        <v>21170192</v>
      </c>
      <c r="C4906" s="7">
        <v>43332</v>
      </c>
      <c r="D4906" s="7">
        <v>43335</v>
      </c>
      <c r="E4906" s="5" t="s">
        <v>29</v>
      </c>
      <c r="F4906" s="5">
        <v>3393</v>
      </c>
      <c r="G4906" s="5">
        <v>2276</v>
      </c>
      <c r="H4906" s="5" t="s">
        <v>30</v>
      </c>
      <c r="I4906" s="5">
        <v>4</v>
      </c>
      <c r="M4906" s="8"/>
      <c r="O4906" s="6"/>
    </row>
    <row r="4907" spans="1:15" ht="13">
      <c r="A4907" s="1">
        <v>50087991</v>
      </c>
      <c r="B4907" s="5">
        <v>11178967</v>
      </c>
      <c r="C4907" s="7">
        <v>43372</v>
      </c>
      <c r="D4907" s="7">
        <v>43377</v>
      </c>
      <c r="E4907" s="5" t="s">
        <v>28</v>
      </c>
      <c r="F4907" s="5">
        <v>227</v>
      </c>
      <c r="G4907" s="5">
        <v>51</v>
      </c>
      <c r="H4907" s="5" t="s">
        <v>32</v>
      </c>
      <c r="I4907" s="5">
        <v>3</v>
      </c>
      <c r="M4907" s="8"/>
      <c r="O4907" s="6"/>
    </row>
    <row r="4908" spans="1:15" ht="13">
      <c r="A4908" s="1">
        <v>50088001</v>
      </c>
      <c r="B4908" s="5">
        <v>13028374</v>
      </c>
      <c r="C4908" s="7">
        <v>43316</v>
      </c>
      <c r="D4908" s="7">
        <v>43322</v>
      </c>
      <c r="E4908" s="5" t="s">
        <v>28</v>
      </c>
      <c r="F4908" s="5">
        <v>542</v>
      </c>
      <c r="G4908" s="5">
        <v>181</v>
      </c>
      <c r="H4908" s="5" t="s">
        <v>30</v>
      </c>
      <c r="I4908" s="5">
        <v>7</v>
      </c>
      <c r="M4908" s="8"/>
      <c r="O4908" s="6"/>
    </row>
    <row r="4909" spans="1:15" ht="13">
      <c r="A4909" s="1">
        <v>50088011</v>
      </c>
      <c r="B4909" s="5">
        <v>21050169</v>
      </c>
      <c r="C4909" s="7">
        <v>43295</v>
      </c>
      <c r="D4909" s="7">
        <v>43302</v>
      </c>
      <c r="E4909" s="5" t="s">
        <v>23</v>
      </c>
      <c r="F4909" s="5">
        <v>43520</v>
      </c>
      <c r="G4909" s="5">
        <v>17359</v>
      </c>
      <c r="H4909" s="5" t="s">
        <v>30</v>
      </c>
      <c r="I4909" s="5">
        <v>12</v>
      </c>
      <c r="M4909" s="8"/>
      <c r="O4909" s="6"/>
    </row>
    <row r="4910" spans="1:15" ht="13">
      <c r="A4910" s="1">
        <v>50088021</v>
      </c>
      <c r="B4910" s="5">
        <v>7625536</v>
      </c>
      <c r="C4910" s="7">
        <v>43234</v>
      </c>
      <c r="D4910" s="7">
        <v>43240</v>
      </c>
      <c r="E4910" s="5" t="s">
        <v>28</v>
      </c>
      <c r="F4910" s="5">
        <v>430</v>
      </c>
      <c r="G4910" s="5">
        <v>155</v>
      </c>
      <c r="H4910" s="5" t="s">
        <v>25</v>
      </c>
      <c r="I4910" s="5">
        <v>4</v>
      </c>
      <c r="M4910" s="8"/>
      <c r="O4910" s="6"/>
    </row>
    <row r="4911" spans="1:15" ht="13">
      <c r="A4911" s="1">
        <v>50088031</v>
      </c>
      <c r="B4911" s="5">
        <v>7625536</v>
      </c>
      <c r="C4911" s="7">
        <v>43260</v>
      </c>
      <c r="D4911" s="7">
        <v>43264</v>
      </c>
      <c r="E4911" s="5" t="s">
        <v>23</v>
      </c>
      <c r="F4911" s="5">
        <v>166</v>
      </c>
      <c r="G4911" s="5">
        <v>112</v>
      </c>
      <c r="H4911" s="5" t="s">
        <v>25</v>
      </c>
      <c r="I4911" s="5">
        <v>3</v>
      </c>
      <c r="M4911" s="8"/>
      <c r="O4911" s="6"/>
    </row>
    <row r="4912" spans="1:15" ht="13">
      <c r="A4912" s="1">
        <v>50088051</v>
      </c>
      <c r="B4912" s="5">
        <v>21165363</v>
      </c>
      <c r="C4912" s="7">
        <v>43189</v>
      </c>
      <c r="D4912" s="7">
        <v>43191</v>
      </c>
      <c r="E4912" s="5" t="s">
        <v>33</v>
      </c>
      <c r="F4912" s="5">
        <v>138</v>
      </c>
      <c r="G4912" s="5">
        <v>85</v>
      </c>
      <c r="H4912" s="5" t="s">
        <v>25</v>
      </c>
      <c r="I4912" s="5">
        <v>6</v>
      </c>
      <c r="M4912" s="8"/>
      <c r="O4912" s="6"/>
    </row>
    <row r="4913" spans="1:15" ht="13">
      <c r="A4913" s="1">
        <v>50088091</v>
      </c>
      <c r="B4913" s="5">
        <v>20539098</v>
      </c>
      <c r="C4913" s="7">
        <v>43077</v>
      </c>
      <c r="D4913" s="7">
        <v>43080</v>
      </c>
      <c r="E4913" s="5" t="s">
        <v>29</v>
      </c>
      <c r="F4913" s="5">
        <v>1581</v>
      </c>
      <c r="G4913" s="5">
        <v>970</v>
      </c>
      <c r="H4913" s="5" t="s">
        <v>27</v>
      </c>
      <c r="I4913" s="5">
        <v>2</v>
      </c>
      <c r="M4913" s="8"/>
      <c r="O4913" s="6"/>
    </row>
    <row r="4914" spans="1:15" ht="13">
      <c r="A4914" s="1">
        <v>50088111</v>
      </c>
      <c r="B4914" s="5">
        <v>17347087</v>
      </c>
      <c r="C4914" s="7">
        <v>43408</v>
      </c>
      <c r="D4914" s="7">
        <v>43414</v>
      </c>
      <c r="E4914" s="5" t="s">
        <v>28</v>
      </c>
      <c r="F4914" s="5">
        <v>15372</v>
      </c>
      <c r="G4914" s="5">
        <v>3691</v>
      </c>
      <c r="H4914" s="5" t="s">
        <v>25</v>
      </c>
      <c r="I4914" s="5">
        <v>8</v>
      </c>
      <c r="M4914" s="8"/>
      <c r="O4914" s="6"/>
    </row>
    <row r="4915" spans="1:15" ht="13">
      <c r="A4915" s="1">
        <v>50088121</v>
      </c>
      <c r="B4915" s="5">
        <v>20993479</v>
      </c>
      <c r="C4915" s="7">
        <v>43305</v>
      </c>
      <c r="D4915" s="7">
        <v>43310</v>
      </c>
      <c r="E4915" s="5" t="s">
        <v>33</v>
      </c>
      <c r="F4915" s="5">
        <v>1350</v>
      </c>
      <c r="G4915" s="5">
        <v>680</v>
      </c>
      <c r="H4915" s="5" t="s">
        <v>25</v>
      </c>
      <c r="I4915" s="5">
        <v>4</v>
      </c>
      <c r="M4915" s="8"/>
      <c r="O4915" s="6"/>
    </row>
    <row r="4916" spans="1:15" ht="13">
      <c r="A4916" s="1">
        <v>50088141</v>
      </c>
      <c r="B4916" s="5">
        <v>12744704</v>
      </c>
      <c r="C4916" s="7">
        <v>43071</v>
      </c>
      <c r="D4916" s="7">
        <v>43077</v>
      </c>
      <c r="E4916" s="5" t="s">
        <v>28</v>
      </c>
      <c r="F4916" s="5">
        <v>132</v>
      </c>
      <c r="G4916" s="5">
        <v>69</v>
      </c>
      <c r="H4916" s="5" t="s">
        <v>30</v>
      </c>
      <c r="I4916" s="5">
        <v>8</v>
      </c>
      <c r="M4916" s="8"/>
      <c r="O4916" s="6"/>
    </row>
    <row r="4917" spans="1:15" ht="13">
      <c r="A4917" s="1">
        <v>50088151</v>
      </c>
      <c r="B4917" s="5">
        <v>16824277</v>
      </c>
      <c r="C4917" s="7">
        <v>43307</v>
      </c>
      <c r="D4917" s="7">
        <v>43308</v>
      </c>
      <c r="E4917" s="5" t="s">
        <v>23</v>
      </c>
      <c r="F4917" s="5">
        <v>514</v>
      </c>
      <c r="G4917" s="5">
        <v>196</v>
      </c>
      <c r="H4917" s="5" t="s">
        <v>30</v>
      </c>
      <c r="I4917" s="5">
        <v>4</v>
      </c>
      <c r="M4917" s="8"/>
      <c r="O4917" s="6"/>
    </row>
    <row r="4918" spans="1:15" ht="13">
      <c r="A4918" s="1">
        <v>50088181</v>
      </c>
      <c r="B4918" s="5">
        <v>15125595</v>
      </c>
      <c r="C4918" s="7">
        <v>43305</v>
      </c>
      <c r="D4918" s="7">
        <v>43308</v>
      </c>
      <c r="E4918" s="5" t="s">
        <v>28</v>
      </c>
      <c r="F4918" s="5">
        <v>34580</v>
      </c>
      <c r="G4918" s="5">
        <v>19999</v>
      </c>
      <c r="H4918" s="5" t="s">
        <v>32</v>
      </c>
      <c r="I4918" s="5">
        <v>16</v>
      </c>
      <c r="M4918" s="8"/>
      <c r="O4918" s="6"/>
    </row>
    <row r="4919" spans="1:15" ht="13">
      <c r="A4919" s="1">
        <v>50088211</v>
      </c>
      <c r="B4919" s="5">
        <v>8700127</v>
      </c>
      <c r="C4919" s="7">
        <v>43344</v>
      </c>
      <c r="D4919" s="7">
        <v>43349</v>
      </c>
      <c r="E4919" s="5" t="s">
        <v>28</v>
      </c>
      <c r="F4919" s="5">
        <v>19025</v>
      </c>
      <c r="G4919" s="5">
        <v>9863</v>
      </c>
      <c r="H4919" s="5" t="s">
        <v>32</v>
      </c>
      <c r="I4919" s="5">
        <v>16</v>
      </c>
      <c r="M4919" s="8"/>
      <c r="O4919" s="6"/>
    </row>
    <row r="4920" spans="1:15" ht="13">
      <c r="A4920" s="1">
        <v>50088231</v>
      </c>
      <c r="B4920" s="5">
        <v>19520945</v>
      </c>
      <c r="C4920" s="7">
        <v>43210</v>
      </c>
      <c r="D4920" s="7">
        <v>43211</v>
      </c>
      <c r="E4920" s="5" t="s">
        <v>28</v>
      </c>
      <c r="F4920" s="5">
        <v>1482</v>
      </c>
      <c r="G4920" s="5">
        <v>958</v>
      </c>
      <c r="H4920" s="5" t="s">
        <v>27</v>
      </c>
      <c r="I4920" s="5">
        <v>11</v>
      </c>
      <c r="M4920" s="8"/>
      <c r="O4920" s="6"/>
    </row>
    <row r="4921" spans="1:15" ht="13">
      <c r="A4921" s="1">
        <v>50088241</v>
      </c>
      <c r="B4921" s="5">
        <v>16928782</v>
      </c>
      <c r="C4921" s="7">
        <v>43073</v>
      </c>
      <c r="D4921" s="7">
        <v>43079</v>
      </c>
      <c r="E4921" s="5" t="s">
        <v>33</v>
      </c>
      <c r="F4921" s="5">
        <v>230</v>
      </c>
      <c r="G4921" s="5">
        <v>150</v>
      </c>
      <c r="H4921" s="5" t="s">
        <v>25</v>
      </c>
      <c r="I4921" s="5">
        <v>2</v>
      </c>
      <c r="M4921" s="8"/>
      <c r="O4921" s="6"/>
    </row>
    <row r="4922" spans="1:15" ht="13">
      <c r="A4922" s="1">
        <v>50088261</v>
      </c>
      <c r="B4922" s="5">
        <v>21169123</v>
      </c>
      <c r="C4922" s="7">
        <v>43156</v>
      </c>
      <c r="D4922" s="7">
        <v>43160</v>
      </c>
      <c r="E4922" s="5" t="s">
        <v>28</v>
      </c>
      <c r="F4922" s="5">
        <v>393</v>
      </c>
      <c r="G4922" s="5">
        <v>207</v>
      </c>
      <c r="H4922" s="5" t="s">
        <v>30</v>
      </c>
      <c r="I4922" s="5">
        <v>6</v>
      </c>
      <c r="M4922" s="8"/>
      <c r="O4922" s="6"/>
    </row>
    <row r="4923" spans="1:15" ht="13">
      <c r="A4923" s="1">
        <v>50088281</v>
      </c>
      <c r="B4923" s="5">
        <v>21172969</v>
      </c>
      <c r="C4923" s="7">
        <v>43413</v>
      </c>
      <c r="D4923" s="7">
        <v>43414</v>
      </c>
      <c r="E4923" s="5" t="s">
        <v>28</v>
      </c>
      <c r="F4923" s="5">
        <v>1083</v>
      </c>
      <c r="G4923" s="5">
        <v>227</v>
      </c>
      <c r="H4923" s="5" t="s">
        <v>32</v>
      </c>
      <c r="I4923" s="5">
        <v>12</v>
      </c>
      <c r="M4923" s="8"/>
      <c r="O4923" s="6"/>
    </row>
    <row r="4924" spans="1:15" ht="13">
      <c r="A4924" s="1">
        <v>50088291</v>
      </c>
      <c r="B4924" s="5">
        <v>12623526</v>
      </c>
      <c r="C4924" s="7">
        <v>43345</v>
      </c>
      <c r="D4924" s="7">
        <v>43351</v>
      </c>
      <c r="E4924" s="5" t="s">
        <v>29</v>
      </c>
      <c r="F4924" s="5">
        <v>297</v>
      </c>
      <c r="G4924" s="5">
        <v>141</v>
      </c>
      <c r="H4924" s="5" t="s">
        <v>27</v>
      </c>
      <c r="I4924" s="5">
        <v>1</v>
      </c>
      <c r="M4924" s="8"/>
      <c r="O4924" s="6"/>
    </row>
    <row r="4925" spans="1:15" ht="13">
      <c r="A4925" s="1">
        <v>50088301</v>
      </c>
      <c r="B4925" s="5">
        <v>7539938</v>
      </c>
      <c r="C4925" s="7">
        <v>43068</v>
      </c>
      <c r="D4925" s="7">
        <v>43073</v>
      </c>
      <c r="E4925" s="5" t="s">
        <v>33</v>
      </c>
      <c r="F4925" s="5">
        <v>4312</v>
      </c>
      <c r="G4925" s="5">
        <v>2896</v>
      </c>
      <c r="H4925" s="5" t="s">
        <v>32</v>
      </c>
      <c r="I4925" s="5">
        <v>5</v>
      </c>
      <c r="M4925" s="8"/>
      <c r="O4925" s="6"/>
    </row>
    <row r="4926" spans="1:15" ht="13">
      <c r="A4926" s="1">
        <v>50088311</v>
      </c>
      <c r="B4926" s="5">
        <v>19257574</v>
      </c>
      <c r="C4926" s="7">
        <v>43143</v>
      </c>
      <c r="D4926" s="7">
        <v>43149</v>
      </c>
      <c r="E4926" s="5" t="s">
        <v>29</v>
      </c>
      <c r="F4926" s="5">
        <v>71625</v>
      </c>
      <c r="G4926" s="5">
        <v>39940</v>
      </c>
      <c r="H4926" s="5" t="s">
        <v>27</v>
      </c>
      <c r="I4926" s="5">
        <v>2</v>
      </c>
      <c r="M4926" s="8"/>
      <c r="O4926" s="6"/>
    </row>
    <row r="4927" spans="1:15" ht="13">
      <c r="A4927" s="1">
        <v>50088351</v>
      </c>
      <c r="B4927" s="5">
        <v>8577193</v>
      </c>
      <c r="C4927" s="7">
        <v>43066</v>
      </c>
      <c r="D4927" s="7">
        <v>43067</v>
      </c>
      <c r="E4927" s="5" t="s">
        <v>28</v>
      </c>
      <c r="F4927" s="5">
        <v>400</v>
      </c>
      <c r="G4927" s="5">
        <v>151</v>
      </c>
      <c r="H4927" s="5" t="s">
        <v>32</v>
      </c>
      <c r="I4927" s="5">
        <v>1</v>
      </c>
      <c r="M4927" s="8"/>
      <c r="O4927" s="6"/>
    </row>
    <row r="4928" spans="1:15" ht="13">
      <c r="A4928" s="1">
        <v>50088361</v>
      </c>
      <c r="B4928" s="5">
        <v>8595136</v>
      </c>
      <c r="C4928" s="7">
        <v>43225</v>
      </c>
      <c r="D4928" s="7">
        <v>43230</v>
      </c>
      <c r="E4928" s="5" t="s">
        <v>28</v>
      </c>
      <c r="F4928" s="5">
        <v>3101</v>
      </c>
      <c r="G4928" s="5">
        <v>1734</v>
      </c>
      <c r="H4928" s="5" t="s">
        <v>30</v>
      </c>
      <c r="I4928" s="5">
        <v>9</v>
      </c>
      <c r="M4928" s="8"/>
      <c r="O4928" s="6"/>
    </row>
    <row r="4929" spans="1:15" ht="13">
      <c r="A4929" s="1">
        <v>50088391</v>
      </c>
      <c r="B4929" s="5">
        <v>21167271</v>
      </c>
      <c r="C4929" s="7">
        <v>43305</v>
      </c>
      <c r="D4929" s="7">
        <v>43308</v>
      </c>
      <c r="E4929" s="5" t="s">
        <v>28</v>
      </c>
      <c r="F4929" s="5">
        <v>640</v>
      </c>
      <c r="G4929" s="5">
        <v>348</v>
      </c>
      <c r="H4929" s="5" t="s">
        <v>30</v>
      </c>
      <c r="I4929" s="5">
        <v>1</v>
      </c>
      <c r="M4929" s="8"/>
      <c r="O4929" s="6"/>
    </row>
    <row r="4930" spans="1:15" ht="13">
      <c r="A4930" s="1">
        <v>50088401</v>
      </c>
      <c r="B4930" s="5">
        <v>21170908</v>
      </c>
      <c r="C4930" s="7">
        <v>43234</v>
      </c>
      <c r="D4930" s="7">
        <v>43236</v>
      </c>
      <c r="E4930" s="5" t="s">
        <v>28</v>
      </c>
      <c r="F4930" s="5">
        <v>4032</v>
      </c>
      <c r="G4930" s="5">
        <v>1181</v>
      </c>
      <c r="H4930" s="5" t="s">
        <v>25</v>
      </c>
      <c r="I4930" s="5">
        <v>7</v>
      </c>
      <c r="M4930" s="8"/>
      <c r="O4930" s="6"/>
    </row>
    <row r="4931" spans="1:15" ht="13">
      <c r="A4931" s="1">
        <v>50088421</v>
      </c>
      <c r="B4931" s="5">
        <v>21168159</v>
      </c>
      <c r="C4931" s="7">
        <v>43143</v>
      </c>
      <c r="D4931" s="7">
        <v>43148</v>
      </c>
      <c r="E4931" s="5" t="s">
        <v>29</v>
      </c>
      <c r="F4931" s="5">
        <v>168</v>
      </c>
      <c r="G4931" s="5">
        <v>52</v>
      </c>
      <c r="H4931" s="5" t="s">
        <v>30</v>
      </c>
      <c r="I4931" s="5">
        <v>13</v>
      </c>
      <c r="M4931" s="8"/>
      <c r="O4931" s="6"/>
    </row>
    <row r="4932" spans="1:15" ht="13">
      <c r="A4932" s="1">
        <v>50088431</v>
      </c>
      <c r="B4932" s="5">
        <v>1794145</v>
      </c>
      <c r="C4932" s="7">
        <v>43356</v>
      </c>
      <c r="D4932" s="7">
        <v>43359</v>
      </c>
      <c r="E4932" s="5" t="s">
        <v>28</v>
      </c>
      <c r="F4932" s="5">
        <v>3520</v>
      </c>
      <c r="G4932" s="5">
        <v>1661</v>
      </c>
      <c r="H4932" s="5" t="s">
        <v>30</v>
      </c>
      <c r="I4932" s="5">
        <v>15</v>
      </c>
      <c r="M4932" s="8"/>
      <c r="O4932" s="6"/>
    </row>
    <row r="4933" spans="1:15" ht="13">
      <c r="A4933" s="1">
        <v>50088451</v>
      </c>
      <c r="B4933" s="5">
        <v>21165744</v>
      </c>
      <c r="C4933" s="7">
        <v>43107</v>
      </c>
      <c r="D4933" s="7">
        <v>43111</v>
      </c>
      <c r="E4933" s="5" t="s">
        <v>33</v>
      </c>
      <c r="F4933" s="5">
        <v>284105</v>
      </c>
      <c r="G4933" s="5">
        <v>187836</v>
      </c>
      <c r="H4933" s="5" t="s">
        <v>32</v>
      </c>
      <c r="I4933" s="5">
        <v>15</v>
      </c>
      <c r="M4933" s="8"/>
      <c r="O4933" s="6"/>
    </row>
    <row r="4934" spans="1:15" ht="13">
      <c r="A4934" s="1">
        <v>50088461</v>
      </c>
      <c r="B4934" s="5">
        <v>8155255</v>
      </c>
      <c r="C4934" s="7">
        <v>43155</v>
      </c>
      <c r="D4934" s="7">
        <v>43157</v>
      </c>
      <c r="E4934" s="5" t="s">
        <v>28</v>
      </c>
      <c r="F4934" s="5">
        <v>132385</v>
      </c>
      <c r="G4934" s="5">
        <v>78927</v>
      </c>
      <c r="H4934" s="5" t="s">
        <v>32</v>
      </c>
      <c r="I4934" s="5">
        <v>2</v>
      </c>
      <c r="M4934" s="8"/>
      <c r="O4934" s="6"/>
    </row>
    <row r="4935" spans="1:15" ht="13">
      <c r="A4935" s="1">
        <v>50088471</v>
      </c>
      <c r="B4935" s="5">
        <v>285722</v>
      </c>
      <c r="C4935" s="7">
        <v>43071</v>
      </c>
      <c r="D4935" s="7">
        <v>43074</v>
      </c>
      <c r="E4935" s="5" t="s">
        <v>29</v>
      </c>
      <c r="F4935" s="5">
        <v>2541</v>
      </c>
      <c r="G4935" s="5">
        <v>1175</v>
      </c>
      <c r="H4935" s="5" t="s">
        <v>25</v>
      </c>
      <c r="I4935" s="5">
        <v>5</v>
      </c>
      <c r="M4935" s="8"/>
      <c r="O4935" s="6"/>
    </row>
    <row r="4936" spans="1:15" ht="13">
      <c r="A4936" s="1">
        <v>50088481</v>
      </c>
      <c r="B4936" s="5">
        <v>11706109</v>
      </c>
      <c r="C4936" s="7">
        <v>43239</v>
      </c>
      <c r="D4936" s="7">
        <v>43242</v>
      </c>
      <c r="E4936" s="5" t="s">
        <v>33</v>
      </c>
      <c r="F4936" s="5">
        <v>244</v>
      </c>
      <c r="G4936" s="5">
        <v>150</v>
      </c>
      <c r="H4936" s="5" t="s">
        <v>27</v>
      </c>
      <c r="I4936" s="5">
        <v>3</v>
      </c>
      <c r="M4936" s="8"/>
      <c r="O4936" s="6"/>
    </row>
    <row r="4937" spans="1:15" ht="13">
      <c r="A4937" s="1">
        <v>50088491</v>
      </c>
      <c r="B4937" s="5">
        <v>13060317</v>
      </c>
      <c r="C4937" s="7">
        <v>43363</v>
      </c>
      <c r="D4937" s="7">
        <v>43365</v>
      </c>
      <c r="E4937" s="5" t="s">
        <v>23</v>
      </c>
      <c r="F4937" s="5">
        <v>34770</v>
      </c>
      <c r="G4937" s="5">
        <v>22035</v>
      </c>
      <c r="H4937" s="5" t="s">
        <v>27</v>
      </c>
      <c r="I4937" s="5">
        <v>2</v>
      </c>
      <c r="M4937" s="8"/>
      <c r="O4937" s="6"/>
    </row>
    <row r="4938" spans="1:15" ht="13">
      <c r="A4938" s="1">
        <v>50088521</v>
      </c>
      <c r="B4938" s="5">
        <v>11589207</v>
      </c>
      <c r="C4938" s="7">
        <v>43372</v>
      </c>
      <c r="D4938" s="7">
        <v>43372</v>
      </c>
      <c r="E4938" s="5" t="s">
        <v>28</v>
      </c>
      <c r="F4938" s="5">
        <v>410</v>
      </c>
      <c r="G4938" s="5">
        <v>273</v>
      </c>
      <c r="H4938" s="5" t="s">
        <v>27</v>
      </c>
      <c r="I4938" s="5">
        <v>7</v>
      </c>
      <c r="M4938" s="8"/>
      <c r="O4938" s="6"/>
    </row>
    <row r="4939" spans="1:15" ht="13">
      <c r="A4939" s="1">
        <v>50088531</v>
      </c>
      <c r="B4939" s="5">
        <v>16985100</v>
      </c>
      <c r="C4939" s="7">
        <v>43111</v>
      </c>
      <c r="D4939" s="7">
        <v>43116</v>
      </c>
      <c r="E4939" s="5" t="s">
        <v>28</v>
      </c>
      <c r="F4939" s="5">
        <v>105</v>
      </c>
      <c r="G4939" s="5">
        <v>63</v>
      </c>
      <c r="H4939" s="5" t="s">
        <v>32</v>
      </c>
      <c r="I4939" s="5">
        <v>1</v>
      </c>
      <c r="M4939" s="8"/>
      <c r="O4939" s="6"/>
    </row>
    <row r="4940" spans="1:15" ht="13">
      <c r="A4940" s="1">
        <v>50088551</v>
      </c>
      <c r="B4940" s="5">
        <v>20583506</v>
      </c>
      <c r="C4940" s="7">
        <v>43359</v>
      </c>
      <c r="D4940" s="7">
        <v>43365</v>
      </c>
      <c r="E4940" s="5" t="s">
        <v>33</v>
      </c>
      <c r="F4940" s="5">
        <v>142</v>
      </c>
      <c r="G4940" s="5">
        <v>90</v>
      </c>
      <c r="H4940" s="5" t="s">
        <v>30</v>
      </c>
      <c r="I4940" s="5">
        <v>4</v>
      </c>
      <c r="M4940" s="8"/>
      <c r="O4940" s="6"/>
    </row>
    <row r="4941" spans="1:15" ht="13">
      <c r="A4941" s="1">
        <v>50088561</v>
      </c>
      <c r="B4941" s="5">
        <v>20806182</v>
      </c>
      <c r="C4941" s="7">
        <v>43239</v>
      </c>
      <c r="D4941" s="7">
        <v>43243</v>
      </c>
      <c r="E4941" s="5" t="s">
        <v>28</v>
      </c>
      <c r="F4941" s="5">
        <v>328</v>
      </c>
      <c r="G4941" s="5">
        <v>94</v>
      </c>
      <c r="H4941" s="5" t="s">
        <v>30</v>
      </c>
      <c r="I4941" s="5">
        <v>7</v>
      </c>
      <c r="M4941" s="8"/>
      <c r="O4941" s="6"/>
    </row>
    <row r="4942" spans="1:15" ht="13">
      <c r="A4942" s="1">
        <v>50088581</v>
      </c>
      <c r="B4942" s="5">
        <v>21165802</v>
      </c>
      <c r="C4942" s="7">
        <v>43079</v>
      </c>
      <c r="D4942" s="7">
        <v>43081</v>
      </c>
      <c r="E4942" s="5" t="s">
        <v>33</v>
      </c>
      <c r="F4942" s="5">
        <v>359</v>
      </c>
      <c r="G4942" s="5">
        <v>210</v>
      </c>
      <c r="H4942" s="5" t="s">
        <v>30</v>
      </c>
      <c r="I4942" s="5">
        <v>1</v>
      </c>
      <c r="M4942" s="8"/>
      <c r="O4942" s="6"/>
    </row>
    <row r="4943" spans="1:15" ht="13">
      <c r="A4943" s="1">
        <v>50088591</v>
      </c>
      <c r="B4943" s="5">
        <v>295348</v>
      </c>
      <c r="C4943" s="7">
        <v>43325</v>
      </c>
      <c r="D4943" s="7">
        <v>43326</v>
      </c>
      <c r="E4943" s="5" t="s">
        <v>28</v>
      </c>
      <c r="F4943" s="5">
        <v>468</v>
      </c>
      <c r="G4943" s="5">
        <v>111</v>
      </c>
      <c r="H4943" s="5" t="s">
        <v>30</v>
      </c>
      <c r="I4943" s="5">
        <v>1</v>
      </c>
      <c r="M4943" s="8"/>
      <c r="O4943" s="6"/>
    </row>
    <row r="4944" spans="1:15" ht="13">
      <c r="A4944" s="1">
        <v>50088611</v>
      </c>
      <c r="B4944" s="5">
        <v>1552400</v>
      </c>
      <c r="C4944" s="7">
        <v>43267</v>
      </c>
      <c r="D4944" s="7">
        <v>43271</v>
      </c>
      <c r="E4944" s="5" t="s">
        <v>28</v>
      </c>
      <c r="F4944" s="5">
        <v>3613</v>
      </c>
      <c r="G4944" s="5">
        <v>2001</v>
      </c>
      <c r="H4944" s="5" t="s">
        <v>30</v>
      </c>
      <c r="I4944" s="5">
        <v>12</v>
      </c>
      <c r="M4944" s="8"/>
      <c r="O4944" s="6"/>
    </row>
    <row r="4945" spans="1:15" ht="13">
      <c r="A4945" s="1">
        <v>50088631</v>
      </c>
      <c r="B4945" s="5">
        <v>15388002</v>
      </c>
      <c r="C4945" s="7">
        <v>43176</v>
      </c>
      <c r="D4945" s="7">
        <v>43176</v>
      </c>
      <c r="E4945" s="5" t="s">
        <v>29</v>
      </c>
      <c r="F4945" s="5">
        <v>600</v>
      </c>
      <c r="G4945" s="5">
        <v>239</v>
      </c>
      <c r="H4945" s="5" t="s">
        <v>25</v>
      </c>
      <c r="I4945" s="5">
        <v>8</v>
      </c>
      <c r="M4945" s="8"/>
      <c r="O4945" s="6"/>
    </row>
    <row r="4946" spans="1:15" ht="13">
      <c r="A4946" s="1">
        <v>50088661</v>
      </c>
      <c r="B4946" s="5">
        <v>17732007</v>
      </c>
      <c r="C4946" s="7">
        <v>43182</v>
      </c>
      <c r="D4946" s="7">
        <v>43185</v>
      </c>
      <c r="E4946" s="5" t="s">
        <v>23</v>
      </c>
      <c r="F4946" s="5">
        <v>1021</v>
      </c>
      <c r="G4946" s="5">
        <v>291</v>
      </c>
      <c r="H4946" s="5" t="s">
        <v>27</v>
      </c>
      <c r="I4946" s="5">
        <v>4</v>
      </c>
      <c r="M4946" s="8"/>
      <c r="O4946" s="6"/>
    </row>
    <row r="4947" spans="1:15" ht="13">
      <c r="A4947" s="1">
        <v>50088671</v>
      </c>
      <c r="B4947" s="5">
        <v>17344357</v>
      </c>
      <c r="C4947" s="7">
        <v>43416</v>
      </c>
      <c r="D4947" s="7">
        <v>43423</v>
      </c>
      <c r="E4947" s="5" t="s">
        <v>29</v>
      </c>
      <c r="F4947" s="5">
        <v>11115</v>
      </c>
      <c r="G4947" s="5">
        <v>6870</v>
      </c>
      <c r="H4947" s="5" t="s">
        <v>27</v>
      </c>
      <c r="I4947" s="5">
        <v>14</v>
      </c>
      <c r="M4947" s="8"/>
      <c r="O4947" s="6"/>
    </row>
    <row r="4948" spans="1:15" ht="13">
      <c r="A4948" s="1">
        <v>50088691</v>
      </c>
      <c r="B4948" s="5">
        <v>7018971</v>
      </c>
      <c r="C4948" s="7">
        <v>43314</v>
      </c>
      <c r="D4948" s="7">
        <v>43320</v>
      </c>
      <c r="E4948" s="5" t="s">
        <v>33</v>
      </c>
      <c r="F4948" s="5">
        <v>1599</v>
      </c>
      <c r="G4948" s="5">
        <v>809</v>
      </c>
      <c r="H4948" s="5" t="s">
        <v>30</v>
      </c>
      <c r="I4948" s="5">
        <v>6</v>
      </c>
      <c r="M4948" s="8"/>
      <c r="O4948" s="6"/>
    </row>
    <row r="4949" spans="1:15" ht="13">
      <c r="A4949" s="1">
        <v>50088701</v>
      </c>
      <c r="B4949" s="5">
        <v>12911682</v>
      </c>
      <c r="C4949" s="7">
        <v>43293</v>
      </c>
      <c r="D4949" s="7">
        <v>43293</v>
      </c>
      <c r="E4949" s="5" t="s">
        <v>28</v>
      </c>
      <c r="F4949" s="5">
        <v>453</v>
      </c>
      <c r="G4949" s="5">
        <v>275</v>
      </c>
      <c r="H4949" s="5" t="s">
        <v>25</v>
      </c>
      <c r="I4949" s="5">
        <v>13</v>
      </c>
      <c r="M4949" s="8"/>
      <c r="O4949" s="6"/>
    </row>
    <row r="4950" spans="1:15" ht="13">
      <c r="A4950" s="1">
        <v>50088711</v>
      </c>
      <c r="B4950" s="5">
        <v>18179526</v>
      </c>
      <c r="C4950" s="7">
        <v>43165</v>
      </c>
      <c r="D4950" s="7">
        <v>43166</v>
      </c>
      <c r="E4950" s="5" t="s">
        <v>28</v>
      </c>
      <c r="F4950" s="5">
        <v>405</v>
      </c>
      <c r="G4950" s="5">
        <v>122</v>
      </c>
      <c r="H4950" s="5" t="s">
        <v>25</v>
      </c>
      <c r="I4950" s="5">
        <v>10</v>
      </c>
      <c r="M4950" s="8"/>
      <c r="O4950" s="6"/>
    </row>
    <row r="4951" spans="1:15" ht="13">
      <c r="A4951" s="1">
        <v>50088731</v>
      </c>
      <c r="B4951" s="5">
        <v>162236</v>
      </c>
      <c r="C4951" s="7">
        <v>43420</v>
      </c>
      <c r="D4951" s="7">
        <v>43427</v>
      </c>
      <c r="E4951" s="5" t="s">
        <v>29</v>
      </c>
      <c r="F4951" s="5">
        <v>208</v>
      </c>
      <c r="G4951" s="5">
        <v>78</v>
      </c>
      <c r="H4951" s="5" t="s">
        <v>30</v>
      </c>
      <c r="I4951" s="5">
        <v>4</v>
      </c>
      <c r="M4951" s="8"/>
      <c r="O4951" s="6"/>
    </row>
    <row r="4952" spans="1:15" ht="13">
      <c r="A4952" s="1">
        <v>50088741</v>
      </c>
      <c r="B4952" s="5">
        <v>21163339</v>
      </c>
      <c r="C4952" s="7">
        <v>43254</v>
      </c>
      <c r="D4952" s="7">
        <v>43255</v>
      </c>
      <c r="E4952" s="5" t="s">
        <v>29</v>
      </c>
      <c r="F4952" s="5">
        <v>157</v>
      </c>
      <c r="G4952" s="5">
        <v>94</v>
      </c>
      <c r="H4952" s="5" t="s">
        <v>30</v>
      </c>
      <c r="I4952" s="5">
        <v>2</v>
      </c>
      <c r="M4952" s="8"/>
      <c r="O4952" s="6"/>
    </row>
    <row r="4953" spans="1:15" ht="13">
      <c r="A4953" s="1">
        <v>50088761</v>
      </c>
      <c r="B4953" s="5">
        <v>8259226</v>
      </c>
      <c r="C4953" s="7">
        <v>43342</v>
      </c>
      <c r="D4953" s="7">
        <v>43348</v>
      </c>
      <c r="E4953" s="5" t="s">
        <v>29</v>
      </c>
      <c r="F4953" s="5">
        <v>688</v>
      </c>
      <c r="G4953" s="5">
        <v>301</v>
      </c>
      <c r="H4953" s="5" t="s">
        <v>32</v>
      </c>
      <c r="I4953" s="5">
        <v>15</v>
      </c>
      <c r="M4953" s="8"/>
      <c r="O4953" s="6"/>
    </row>
    <row r="4954" spans="1:15" ht="13">
      <c r="A4954" s="1">
        <v>50088801</v>
      </c>
      <c r="B4954" s="5">
        <v>21167472</v>
      </c>
      <c r="C4954" s="7">
        <v>43286</v>
      </c>
      <c r="D4954" s="7">
        <v>43288</v>
      </c>
      <c r="E4954" s="5" t="s">
        <v>29</v>
      </c>
      <c r="F4954" s="5">
        <v>127</v>
      </c>
      <c r="G4954" s="5">
        <v>35</v>
      </c>
      <c r="H4954" s="5" t="s">
        <v>27</v>
      </c>
      <c r="I4954" s="5">
        <v>11</v>
      </c>
      <c r="M4954" s="8"/>
      <c r="O4954" s="6"/>
    </row>
    <row r="4955" spans="1:15" ht="13">
      <c r="A4955" s="1">
        <v>50088811</v>
      </c>
      <c r="B4955" s="5">
        <v>9766933</v>
      </c>
      <c r="C4955" s="7">
        <v>43349</v>
      </c>
      <c r="D4955" s="7">
        <v>43355</v>
      </c>
      <c r="E4955" s="5" t="s">
        <v>29</v>
      </c>
      <c r="F4955" s="5">
        <v>1856</v>
      </c>
      <c r="G4955" s="5">
        <v>1152</v>
      </c>
      <c r="H4955" s="5" t="s">
        <v>25</v>
      </c>
      <c r="I4955" s="5">
        <v>12</v>
      </c>
      <c r="M4955" s="8"/>
      <c r="O4955" s="6"/>
    </row>
    <row r="4956" spans="1:15" ht="13">
      <c r="A4956" s="1">
        <v>50088841</v>
      </c>
      <c r="B4956" s="5">
        <v>37189</v>
      </c>
      <c r="C4956" s="7">
        <v>43295</v>
      </c>
      <c r="D4956" s="7">
        <v>43296</v>
      </c>
      <c r="E4956" s="5" t="s">
        <v>28</v>
      </c>
      <c r="F4956" s="5">
        <v>32719</v>
      </c>
      <c r="G4956" s="5">
        <v>8482</v>
      </c>
      <c r="H4956" s="5" t="s">
        <v>30</v>
      </c>
      <c r="I4956" s="5">
        <v>4</v>
      </c>
      <c r="M4956" s="8"/>
      <c r="O4956" s="6"/>
    </row>
    <row r="4957" spans="1:15" ht="13">
      <c r="A4957" s="1">
        <v>50088851</v>
      </c>
      <c r="B4957" s="5">
        <v>21169600</v>
      </c>
      <c r="C4957" s="7">
        <v>43372</v>
      </c>
      <c r="D4957" s="7">
        <v>43373</v>
      </c>
      <c r="E4957" s="5" t="s">
        <v>29</v>
      </c>
      <c r="F4957" s="5">
        <v>1048</v>
      </c>
      <c r="G4957" s="5">
        <v>592</v>
      </c>
      <c r="H4957" s="5" t="s">
        <v>25</v>
      </c>
      <c r="I4957" s="5">
        <v>9</v>
      </c>
      <c r="M4957" s="8"/>
      <c r="O4957" s="6"/>
    </row>
    <row r="4958" spans="1:15" ht="13">
      <c r="A4958" s="1">
        <v>50088861</v>
      </c>
      <c r="B4958" s="5">
        <v>9000929</v>
      </c>
      <c r="C4958" s="7">
        <v>43378</v>
      </c>
      <c r="D4958" s="7">
        <v>43379</v>
      </c>
      <c r="E4958" s="5" t="s">
        <v>23</v>
      </c>
      <c r="F4958" s="5">
        <v>5162</v>
      </c>
      <c r="G4958" s="5">
        <v>1644</v>
      </c>
      <c r="H4958" s="5" t="s">
        <v>30</v>
      </c>
      <c r="I4958" s="5">
        <v>13</v>
      </c>
      <c r="M4958" s="8"/>
      <c r="O4958" s="6"/>
    </row>
    <row r="4959" spans="1:15" ht="13">
      <c r="A4959" s="1">
        <v>50088891</v>
      </c>
      <c r="B4959" s="5">
        <v>21173637</v>
      </c>
      <c r="C4959" s="7">
        <v>43096</v>
      </c>
      <c r="D4959" s="7">
        <v>43101</v>
      </c>
      <c r="E4959" s="5" t="s">
        <v>33</v>
      </c>
      <c r="F4959" s="5">
        <v>704</v>
      </c>
      <c r="G4959" s="5">
        <v>453</v>
      </c>
      <c r="H4959" s="5" t="s">
        <v>32</v>
      </c>
      <c r="I4959" s="5">
        <v>6</v>
      </c>
      <c r="M4959" s="8"/>
      <c r="O4959" s="6"/>
    </row>
    <row r="4960" spans="1:15" ht="13">
      <c r="A4960" s="1">
        <v>50088901</v>
      </c>
      <c r="B4960" s="5">
        <v>12117457</v>
      </c>
      <c r="C4960" s="7">
        <v>43182</v>
      </c>
      <c r="D4960" s="7">
        <v>43189</v>
      </c>
      <c r="E4960" s="5" t="s">
        <v>28</v>
      </c>
      <c r="F4960" s="5">
        <v>203145</v>
      </c>
      <c r="G4960" s="5">
        <v>140878</v>
      </c>
      <c r="H4960" s="5" t="s">
        <v>30</v>
      </c>
      <c r="I4960" s="5">
        <v>9</v>
      </c>
      <c r="M4960" s="8"/>
      <c r="O4960" s="6"/>
    </row>
    <row r="4961" spans="1:15" ht="13">
      <c r="A4961" s="1">
        <v>50088921</v>
      </c>
      <c r="B4961" s="5">
        <v>12133948</v>
      </c>
      <c r="C4961" s="7">
        <v>43066</v>
      </c>
      <c r="D4961" s="7">
        <v>43072</v>
      </c>
      <c r="E4961" s="5" t="s">
        <v>33</v>
      </c>
      <c r="F4961" s="5">
        <v>1289</v>
      </c>
      <c r="G4961" s="5">
        <v>500</v>
      </c>
      <c r="H4961" s="5" t="s">
        <v>30</v>
      </c>
      <c r="I4961" s="5">
        <v>7</v>
      </c>
      <c r="M4961" s="8"/>
      <c r="O4961" s="6"/>
    </row>
    <row r="4962" spans="1:15" ht="13">
      <c r="A4962" s="1">
        <v>50088941</v>
      </c>
      <c r="B4962" s="5">
        <v>21147812</v>
      </c>
      <c r="C4962" s="7">
        <v>43291</v>
      </c>
      <c r="D4962" s="7">
        <v>43294</v>
      </c>
      <c r="E4962" s="5" t="s">
        <v>28</v>
      </c>
      <c r="F4962" s="5">
        <v>402</v>
      </c>
      <c r="G4962" s="5">
        <v>204</v>
      </c>
      <c r="H4962" s="5" t="s">
        <v>30</v>
      </c>
      <c r="I4962" s="5">
        <v>1</v>
      </c>
      <c r="M4962" s="8"/>
      <c r="O4962" s="6"/>
    </row>
    <row r="4963" spans="1:15" ht="13">
      <c r="A4963" s="1">
        <v>50088951</v>
      </c>
      <c r="B4963" s="5">
        <v>8211029</v>
      </c>
      <c r="C4963" s="7">
        <v>43395</v>
      </c>
      <c r="D4963" s="7">
        <v>43399</v>
      </c>
      <c r="E4963" s="5" t="s">
        <v>28</v>
      </c>
      <c r="F4963" s="5">
        <v>950</v>
      </c>
      <c r="G4963" s="5">
        <v>438</v>
      </c>
      <c r="H4963" s="5" t="s">
        <v>27</v>
      </c>
      <c r="I4963" s="5">
        <v>7</v>
      </c>
      <c r="M4963" s="8"/>
      <c r="O4963" s="6"/>
    </row>
    <row r="4964" spans="1:15" ht="13">
      <c r="A4964" s="1">
        <v>50088961</v>
      </c>
      <c r="B4964" s="5">
        <v>6370382</v>
      </c>
      <c r="C4964" s="7">
        <v>43245</v>
      </c>
      <c r="D4964" s="7">
        <v>43249</v>
      </c>
      <c r="E4964" s="5" t="s">
        <v>28</v>
      </c>
      <c r="F4964" s="5">
        <v>198</v>
      </c>
      <c r="G4964" s="5">
        <v>40</v>
      </c>
      <c r="H4964" s="5" t="s">
        <v>30</v>
      </c>
      <c r="I4964" s="5">
        <v>11</v>
      </c>
      <c r="M4964" s="8"/>
      <c r="O4964" s="6"/>
    </row>
    <row r="4965" spans="1:15" ht="13">
      <c r="A4965" s="1">
        <v>50088991</v>
      </c>
      <c r="B4965" s="5">
        <v>21165668</v>
      </c>
      <c r="C4965" s="7">
        <v>43069</v>
      </c>
      <c r="D4965" s="7">
        <v>43070</v>
      </c>
      <c r="E4965" s="5" t="s">
        <v>28</v>
      </c>
      <c r="F4965" s="5">
        <v>207</v>
      </c>
      <c r="G4965" s="5">
        <v>107</v>
      </c>
      <c r="H4965" s="5" t="s">
        <v>25</v>
      </c>
      <c r="I4965" s="5">
        <v>3</v>
      </c>
      <c r="M4965" s="8"/>
      <c r="O4965" s="6"/>
    </row>
    <row r="4966" spans="1:15" ht="13">
      <c r="A4966" s="1">
        <v>50089021</v>
      </c>
      <c r="B4966" s="5">
        <v>12856271</v>
      </c>
      <c r="C4966" s="7">
        <v>43388</v>
      </c>
      <c r="D4966" s="7">
        <v>43394</v>
      </c>
      <c r="E4966" s="5" t="s">
        <v>33</v>
      </c>
      <c r="F4966" s="5">
        <v>18700</v>
      </c>
      <c r="G4966" s="5">
        <v>3799</v>
      </c>
      <c r="H4966" s="5" t="s">
        <v>32</v>
      </c>
      <c r="I4966" s="5">
        <v>5</v>
      </c>
      <c r="M4966" s="8"/>
      <c r="O4966" s="6"/>
    </row>
    <row r="4967" spans="1:15" ht="13">
      <c r="A4967" s="1">
        <v>50089031</v>
      </c>
      <c r="B4967" s="5">
        <v>13712140</v>
      </c>
      <c r="C4967" s="7">
        <v>43138</v>
      </c>
      <c r="D4967" s="7">
        <v>43140</v>
      </c>
      <c r="E4967" s="5" t="s">
        <v>33</v>
      </c>
      <c r="F4967" s="5">
        <v>15768</v>
      </c>
      <c r="G4967" s="5">
        <v>10385</v>
      </c>
      <c r="H4967" s="5" t="s">
        <v>30</v>
      </c>
      <c r="I4967" s="5">
        <v>7</v>
      </c>
      <c r="M4967" s="8"/>
      <c r="O4967" s="6"/>
    </row>
    <row r="4968" spans="1:15" ht="13">
      <c r="A4968" s="1">
        <v>50089041</v>
      </c>
      <c r="B4968" s="5">
        <v>6036159</v>
      </c>
      <c r="C4968" s="7">
        <v>43175</v>
      </c>
      <c r="D4968" s="7">
        <v>43182</v>
      </c>
      <c r="E4968" s="5" t="s">
        <v>28</v>
      </c>
      <c r="F4968" s="5">
        <v>655</v>
      </c>
      <c r="G4968" s="5">
        <v>253</v>
      </c>
      <c r="H4968" s="5" t="s">
        <v>27</v>
      </c>
      <c r="I4968" s="5">
        <v>1</v>
      </c>
      <c r="M4968" s="8"/>
      <c r="O4968" s="6"/>
    </row>
    <row r="4969" spans="1:15" ht="13">
      <c r="A4969" s="1">
        <v>50089071</v>
      </c>
      <c r="B4969" s="5">
        <v>8932099</v>
      </c>
      <c r="C4969" s="7">
        <v>43184</v>
      </c>
      <c r="D4969" s="7">
        <v>43188</v>
      </c>
      <c r="E4969" s="5" t="s">
        <v>29</v>
      </c>
      <c r="F4969" s="5">
        <v>354</v>
      </c>
      <c r="G4969" s="5">
        <v>227</v>
      </c>
      <c r="H4969" s="5" t="s">
        <v>32</v>
      </c>
      <c r="I4969" s="5">
        <v>4</v>
      </c>
      <c r="M4969" s="8"/>
      <c r="O4969" s="6"/>
    </row>
    <row r="4970" spans="1:15" ht="13">
      <c r="A4970" s="1">
        <v>50089081</v>
      </c>
      <c r="B4970" s="5">
        <v>4760382</v>
      </c>
      <c r="C4970" s="7">
        <v>43372</v>
      </c>
      <c r="D4970" s="7">
        <v>43378</v>
      </c>
      <c r="E4970" s="5" t="s">
        <v>23</v>
      </c>
      <c r="F4970" s="5">
        <v>1000</v>
      </c>
      <c r="G4970" s="5">
        <v>592</v>
      </c>
      <c r="H4970" s="5" t="s">
        <v>30</v>
      </c>
      <c r="I4970" s="5">
        <v>15</v>
      </c>
      <c r="M4970" s="8"/>
      <c r="O4970" s="6"/>
    </row>
    <row r="4971" spans="1:15" ht="13">
      <c r="A4971" s="1">
        <v>50089091</v>
      </c>
      <c r="B4971" s="5">
        <v>11516398</v>
      </c>
      <c r="C4971" s="7">
        <v>43160</v>
      </c>
      <c r="D4971" s="7">
        <v>43162</v>
      </c>
      <c r="E4971" s="5" t="s">
        <v>28</v>
      </c>
      <c r="F4971" s="5">
        <v>511</v>
      </c>
      <c r="G4971" s="5">
        <v>277</v>
      </c>
      <c r="H4971" s="5" t="s">
        <v>27</v>
      </c>
      <c r="I4971" s="5">
        <v>13</v>
      </c>
      <c r="M4971" s="8"/>
      <c r="O4971" s="6"/>
    </row>
    <row r="4972" spans="1:15" ht="13">
      <c r="A4972" s="1">
        <v>50089101</v>
      </c>
      <c r="B4972" s="5">
        <v>21167329</v>
      </c>
      <c r="C4972" s="7">
        <v>43381</v>
      </c>
      <c r="D4972" s="7">
        <v>43386</v>
      </c>
      <c r="E4972" s="5" t="s">
        <v>23</v>
      </c>
      <c r="F4972" s="5">
        <v>344</v>
      </c>
      <c r="G4972" s="5">
        <v>228</v>
      </c>
      <c r="H4972" s="5" t="s">
        <v>27</v>
      </c>
      <c r="I4972" s="5">
        <v>1</v>
      </c>
      <c r="M4972" s="8"/>
      <c r="O4972" s="6"/>
    </row>
    <row r="4973" spans="1:15" ht="13">
      <c r="A4973" s="1">
        <v>50089121</v>
      </c>
      <c r="B4973" s="5">
        <v>6378924</v>
      </c>
      <c r="C4973" s="7">
        <v>43136</v>
      </c>
      <c r="D4973" s="7">
        <v>43138</v>
      </c>
      <c r="E4973" s="5" t="s">
        <v>28</v>
      </c>
      <c r="F4973" s="5">
        <v>71625</v>
      </c>
      <c r="G4973" s="5">
        <v>18385</v>
      </c>
      <c r="H4973" s="5" t="s">
        <v>27</v>
      </c>
      <c r="I4973" s="5">
        <v>4</v>
      </c>
      <c r="M4973" s="8"/>
      <c r="O4973" s="6"/>
    </row>
    <row r="4974" spans="1:15" ht="13">
      <c r="A4974" s="1">
        <v>50089131</v>
      </c>
      <c r="B4974" s="5">
        <v>20772206</v>
      </c>
      <c r="C4974" s="7">
        <v>43144</v>
      </c>
      <c r="D4974" s="7">
        <v>43147</v>
      </c>
      <c r="E4974" s="5" t="s">
        <v>28</v>
      </c>
      <c r="F4974" s="5">
        <v>36530</v>
      </c>
      <c r="G4974" s="5">
        <v>15352</v>
      </c>
      <c r="H4974" s="5" t="s">
        <v>32</v>
      </c>
      <c r="I4974" s="5">
        <v>7</v>
      </c>
      <c r="M4974" s="8"/>
      <c r="O4974" s="6"/>
    </row>
    <row r="4975" spans="1:15" ht="13">
      <c r="A4975" s="1">
        <v>50089141</v>
      </c>
      <c r="B4975" s="5">
        <v>6741598</v>
      </c>
      <c r="C4975" s="7">
        <v>43197</v>
      </c>
      <c r="D4975" s="7">
        <v>43198</v>
      </c>
      <c r="E4975" s="5" t="s">
        <v>28</v>
      </c>
      <c r="F4975" s="5">
        <v>484</v>
      </c>
      <c r="G4975" s="5">
        <v>324</v>
      </c>
      <c r="H4975" s="5" t="s">
        <v>25</v>
      </c>
      <c r="I4975" s="5">
        <v>8</v>
      </c>
      <c r="M4975" s="8"/>
      <c r="O4975" s="6"/>
    </row>
    <row r="4976" spans="1:15" ht="13">
      <c r="A4976" s="1">
        <v>50089151</v>
      </c>
      <c r="B4976" s="5">
        <v>104413</v>
      </c>
      <c r="C4976" s="7">
        <v>43415</v>
      </c>
      <c r="D4976" s="7">
        <v>43415</v>
      </c>
      <c r="E4976" s="5" t="s">
        <v>29</v>
      </c>
      <c r="F4976" s="5">
        <v>307</v>
      </c>
      <c r="G4976" s="5">
        <v>107</v>
      </c>
      <c r="H4976" s="5" t="s">
        <v>27</v>
      </c>
      <c r="I4976" s="5">
        <v>15</v>
      </c>
      <c r="M4976" s="8"/>
      <c r="O4976" s="6"/>
    </row>
    <row r="4977" spans="1:15" ht="13">
      <c r="A4977" s="1">
        <v>50089181</v>
      </c>
      <c r="B4977" s="5">
        <v>21172349</v>
      </c>
      <c r="C4977" s="7">
        <v>43136</v>
      </c>
      <c r="D4977" s="7">
        <v>43141</v>
      </c>
      <c r="E4977" s="5" t="s">
        <v>28</v>
      </c>
      <c r="F4977" s="5">
        <v>288</v>
      </c>
      <c r="G4977" s="5">
        <v>109</v>
      </c>
      <c r="H4977" s="5" t="s">
        <v>27</v>
      </c>
      <c r="I4977" s="5">
        <v>10</v>
      </c>
      <c r="M4977" s="8"/>
      <c r="O4977" s="6"/>
    </row>
    <row r="4978" spans="1:15" ht="13">
      <c r="A4978" s="1">
        <v>50089191</v>
      </c>
      <c r="B4978" s="5">
        <v>7566670</v>
      </c>
      <c r="C4978" s="7">
        <v>43067</v>
      </c>
      <c r="D4978" s="7">
        <v>43073</v>
      </c>
      <c r="E4978" s="5" t="s">
        <v>28</v>
      </c>
      <c r="F4978" s="5">
        <v>1889</v>
      </c>
      <c r="G4978" s="5">
        <v>776</v>
      </c>
      <c r="H4978" s="5" t="s">
        <v>32</v>
      </c>
      <c r="I4978" s="5">
        <v>6</v>
      </c>
      <c r="M4978" s="8"/>
      <c r="O4978" s="6"/>
    </row>
    <row r="4979" spans="1:15" ht="13">
      <c r="A4979" s="1">
        <v>50089201</v>
      </c>
      <c r="B4979" s="5">
        <v>21173160</v>
      </c>
      <c r="C4979" s="7">
        <v>43423</v>
      </c>
      <c r="D4979" s="7">
        <v>43427</v>
      </c>
      <c r="E4979" s="5" t="s">
        <v>29</v>
      </c>
      <c r="F4979" s="5">
        <v>167</v>
      </c>
      <c r="G4979" s="5">
        <v>58</v>
      </c>
      <c r="H4979" s="5" t="s">
        <v>30</v>
      </c>
      <c r="I4979" s="5">
        <v>5</v>
      </c>
      <c r="M4979" s="8"/>
      <c r="O4979" s="6"/>
    </row>
    <row r="4980" spans="1:15" ht="13">
      <c r="A4980" s="1">
        <v>50089231</v>
      </c>
      <c r="B4980" s="5">
        <v>4687080</v>
      </c>
      <c r="C4980" s="7">
        <v>43220</v>
      </c>
      <c r="D4980" s="7">
        <v>43224</v>
      </c>
      <c r="E4980" s="5" t="s">
        <v>28</v>
      </c>
      <c r="F4980" s="5">
        <v>176</v>
      </c>
      <c r="G4980" s="5">
        <v>120</v>
      </c>
      <c r="H4980" s="5" t="s">
        <v>30</v>
      </c>
      <c r="I4980" s="5">
        <v>4</v>
      </c>
      <c r="M4980" s="8"/>
      <c r="O4980" s="6"/>
    </row>
    <row r="4981" spans="1:15" ht="13">
      <c r="A4981" s="1">
        <v>50089241</v>
      </c>
      <c r="B4981" s="5">
        <v>18596551</v>
      </c>
      <c r="C4981" s="7">
        <v>43201</v>
      </c>
      <c r="D4981" s="7">
        <v>43205</v>
      </c>
      <c r="E4981" s="5" t="s">
        <v>28</v>
      </c>
      <c r="F4981" s="5">
        <v>307</v>
      </c>
      <c r="G4981" s="5">
        <v>116</v>
      </c>
      <c r="H4981" s="5" t="s">
        <v>25</v>
      </c>
      <c r="I4981" s="5">
        <v>4</v>
      </c>
      <c r="M4981" s="8"/>
      <c r="O4981" s="6"/>
    </row>
    <row r="4982" spans="1:15" ht="13">
      <c r="A4982" s="1">
        <v>50089271</v>
      </c>
      <c r="B4982" s="5">
        <v>21168693</v>
      </c>
      <c r="C4982" s="7">
        <v>43129</v>
      </c>
      <c r="D4982" s="7">
        <v>43131</v>
      </c>
      <c r="E4982" s="5" t="s">
        <v>28</v>
      </c>
      <c r="F4982" s="5">
        <v>425</v>
      </c>
      <c r="G4982" s="5">
        <v>160</v>
      </c>
      <c r="H4982" s="5" t="s">
        <v>30</v>
      </c>
      <c r="I4982" s="5">
        <v>4</v>
      </c>
      <c r="M4982" s="8"/>
      <c r="O4982" s="6"/>
    </row>
    <row r="4983" spans="1:15" ht="13">
      <c r="A4983" s="1">
        <v>50089311</v>
      </c>
      <c r="B4983" s="5">
        <v>10520750</v>
      </c>
      <c r="C4983" s="7">
        <v>43281</v>
      </c>
      <c r="D4983" s="7">
        <v>43283</v>
      </c>
      <c r="E4983" s="5" t="s">
        <v>33</v>
      </c>
      <c r="F4983" s="5">
        <v>19003</v>
      </c>
      <c r="G4983" s="5">
        <v>11389</v>
      </c>
      <c r="H4983" s="5" t="s">
        <v>27</v>
      </c>
      <c r="I4983" s="5">
        <v>4</v>
      </c>
      <c r="M4983" s="8"/>
      <c r="O4983" s="6"/>
    </row>
    <row r="4984" spans="1:15" ht="13">
      <c r="A4984" s="1">
        <v>50089331</v>
      </c>
      <c r="B4984" s="5">
        <v>20830881</v>
      </c>
      <c r="C4984" s="7">
        <v>43337</v>
      </c>
      <c r="D4984" s="7">
        <v>43343</v>
      </c>
      <c r="E4984" s="5" t="s">
        <v>29</v>
      </c>
      <c r="F4984" s="5">
        <v>190</v>
      </c>
      <c r="G4984" s="5">
        <v>129</v>
      </c>
      <c r="H4984" s="5" t="s">
        <v>30</v>
      </c>
      <c r="I4984" s="5">
        <v>16</v>
      </c>
      <c r="M4984" s="8"/>
      <c r="O4984" s="6"/>
    </row>
    <row r="4985" spans="1:15" ht="13">
      <c r="A4985" s="1">
        <v>50089341</v>
      </c>
      <c r="B4985" s="5">
        <v>13363466</v>
      </c>
      <c r="C4985" s="7">
        <v>43394</v>
      </c>
      <c r="D4985" s="7">
        <v>43397</v>
      </c>
      <c r="E4985" s="5" t="s">
        <v>28</v>
      </c>
      <c r="F4985" s="5">
        <v>8458</v>
      </c>
      <c r="G4985" s="5">
        <v>5149</v>
      </c>
      <c r="H4985" s="5" t="s">
        <v>27</v>
      </c>
      <c r="I4985" s="5">
        <v>1</v>
      </c>
      <c r="M4985" s="8"/>
      <c r="O4985" s="6"/>
    </row>
    <row r="4986" spans="1:15" ht="13">
      <c r="A4986" s="1">
        <v>50089351</v>
      </c>
      <c r="B4986" s="5">
        <v>4256254</v>
      </c>
      <c r="C4986" s="7">
        <v>43311</v>
      </c>
      <c r="D4986" s="7">
        <v>43315</v>
      </c>
      <c r="E4986" s="5" t="s">
        <v>29</v>
      </c>
      <c r="F4986" s="5">
        <v>2337</v>
      </c>
      <c r="G4986" s="5">
        <v>824</v>
      </c>
      <c r="H4986" s="5" t="s">
        <v>27</v>
      </c>
      <c r="I4986" s="5">
        <v>6</v>
      </c>
      <c r="M4986" s="8"/>
      <c r="O4986" s="6"/>
    </row>
    <row r="4987" spans="1:15" ht="13">
      <c r="A4987" s="1">
        <v>50089371</v>
      </c>
      <c r="B4987" s="5">
        <v>21167834</v>
      </c>
      <c r="C4987" s="7">
        <v>43369</v>
      </c>
      <c r="D4987" s="7">
        <v>43374</v>
      </c>
      <c r="E4987" s="5" t="s">
        <v>23</v>
      </c>
      <c r="F4987" s="5">
        <v>973</v>
      </c>
      <c r="G4987" s="5">
        <v>565</v>
      </c>
      <c r="H4987" s="5" t="s">
        <v>30</v>
      </c>
      <c r="I4987" s="5">
        <v>1</v>
      </c>
      <c r="M4987" s="8"/>
      <c r="O4987" s="6"/>
    </row>
    <row r="4988" spans="1:15" ht="13">
      <c r="A4988" s="1">
        <v>50089391</v>
      </c>
      <c r="B4988" s="5">
        <v>98474</v>
      </c>
      <c r="C4988" s="7">
        <v>43075</v>
      </c>
      <c r="D4988" s="7">
        <v>43081</v>
      </c>
      <c r="E4988" s="5" t="s">
        <v>33</v>
      </c>
      <c r="F4988" s="5">
        <v>102</v>
      </c>
      <c r="G4988" s="5">
        <v>37</v>
      </c>
      <c r="H4988" s="5" t="s">
        <v>25</v>
      </c>
      <c r="I4988" s="5">
        <v>4</v>
      </c>
      <c r="M4988" s="8"/>
      <c r="O4988" s="6"/>
    </row>
    <row r="4989" spans="1:15" ht="13">
      <c r="A4989" s="1">
        <v>50089401</v>
      </c>
      <c r="B4989" s="5">
        <v>5287362</v>
      </c>
      <c r="C4989" s="7">
        <v>43381</v>
      </c>
      <c r="D4989" s="7">
        <v>43388</v>
      </c>
      <c r="E4989" s="5" t="s">
        <v>29</v>
      </c>
      <c r="F4989" s="5">
        <v>278</v>
      </c>
      <c r="G4989" s="5">
        <v>111</v>
      </c>
      <c r="H4989" s="5" t="s">
        <v>30</v>
      </c>
      <c r="I4989" s="5">
        <v>17</v>
      </c>
      <c r="M4989" s="8"/>
      <c r="O4989" s="6"/>
    </row>
    <row r="4990" spans="1:15" ht="13">
      <c r="A4990" s="1">
        <v>50089421</v>
      </c>
      <c r="B4990" s="5">
        <v>14370223</v>
      </c>
      <c r="C4990" s="7">
        <v>43381</v>
      </c>
      <c r="D4990" s="7">
        <v>43388</v>
      </c>
      <c r="E4990" s="5" t="s">
        <v>29</v>
      </c>
      <c r="F4990" s="5">
        <v>46360</v>
      </c>
      <c r="G4990" s="5">
        <v>10277</v>
      </c>
      <c r="H4990" s="5" t="s">
        <v>32</v>
      </c>
      <c r="I4990" s="5">
        <v>10</v>
      </c>
      <c r="M4990" s="8"/>
      <c r="O4990" s="6"/>
    </row>
    <row r="4991" spans="1:15" ht="13">
      <c r="A4991" s="1">
        <v>50089431</v>
      </c>
      <c r="B4991" s="5">
        <v>5287362</v>
      </c>
      <c r="C4991" s="7">
        <v>43261</v>
      </c>
      <c r="D4991" s="7">
        <v>43264</v>
      </c>
      <c r="E4991" s="5" t="s">
        <v>23</v>
      </c>
      <c r="F4991" s="5">
        <v>33293</v>
      </c>
      <c r="G4991" s="5">
        <v>6758</v>
      </c>
      <c r="H4991" s="5" t="s">
        <v>30</v>
      </c>
      <c r="I4991" s="5">
        <v>8</v>
      </c>
      <c r="M4991" s="8"/>
      <c r="O4991" s="6"/>
    </row>
    <row r="4992" spans="1:15" ht="13">
      <c r="A4992" s="1">
        <v>50089441</v>
      </c>
      <c r="B4992" s="5">
        <v>8772250</v>
      </c>
      <c r="C4992" s="7">
        <v>43182</v>
      </c>
      <c r="D4992" s="7">
        <v>43184</v>
      </c>
      <c r="E4992" s="5" t="s">
        <v>28</v>
      </c>
      <c r="F4992" s="5">
        <v>159</v>
      </c>
      <c r="G4992" s="5">
        <v>37</v>
      </c>
      <c r="H4992" s="5" t="s">
        <v>32</v>
      </c>
      <c r="I4992" s="5">
        <v>1</v>
      </c>
      <c r="M4992" s="8"/>
      <c r="O4992" s="6"/>
    </row>
    <row r="4993" spans="1:15" ht="13">
      <c r="A4993" s="1">
        <v>50089451</v>
      </c>
      <c r="B4993" s="5">
        <v>18989145</v>
      </c>
      <c r="C4993" s="7">
        <v>43300</v>
      </c>
      <c r="D4993" s="7">
        <v>43305</v>
      </c>
      <c r="E4993" s="5" t="s">
        <v>29</v>
      </c>
      <c r="F4993" s="5">
        <v>71625</v>
      </c>
      <c r="G4993" s="5">
        <v>30395</v>
      </c>
      <c r="H4993" s="5" t="s">
        <v>30</v>
      </c>
      <c r="I4993" s="5">
        <v>6</v>
      </c>
      <c r="M4993" s="8"/>
      <c r="O4993" s="6"/>
    </row>
    <row r="4994" spans="1:15" ht="13">
      <c r="A4994" s="1">
        <v>50089461</v>
      </c>
      <c r="B4994" s="5">
        <v>20361231</v>
      </c>
      <c r="C4994" s="7">
        <v>43131</v>
      </c>
      <c r="D4994" s="7">
        <v>43137</v>
      </c>
      <c r="E4994" s="5" t="s">
        <v>23</v>
      </c>
      <c r="F4994" s="5">
        <v>274</v>
      </c>
      <c r="G4994" s="5">
        <v>63</v>
      </c>
      <c r="H4994" s="5" t="s">
        <v>25</v>
      </c>
      <c r="I4994" s="5">
        <v>5</v>
      </c>
      <c r="M4994" s="8"/>
      <c r="O4994" s="6"/>
    </row>
    <row r="4995" spans="1:15" ht="13">
      <c r="A4995" s="1">
        <v>50089471</v>
      </c>
      <c r="B4995" s="5">
        <v>15844034</v>
      </c>
      <c r="C4995" s="7">
        <v>43415</v>
      </c>
      <c r="D4995" s="7">
        <v>43419</v>
      </c>
      <c r="E4995" s="5" t="s">
        <v>29</v>
      </c>
      <c r="F4995" s="5">
        <v>230</v>
      </c>
      <c r="G4995" s="5">
        <v>140</v>
      </c>
      <c r="H4995" s="5" t="s">
        <v>27</v>
      </c>
      <c r="I4995" s="5">
        <v>2</v>
      </c>
      <c r="M4995" s="8"/>
      <c r="O4995" s="6"/>
    </row>
    <row r="4996" spans="1:15" ht="13">
      <c r="A4996" s="1">
        <v>50089481</v>
      </c>
      <c r="B4996" s="5">
        <v>17503338</v>
      </c>
      <c r="C4996" s="7">
        <v>43075</v>
      </c>
      <c r="D4996" s="7">
        <v>43081</v>
      </c>
      <c r="E4996" s="5" t="s">
        <v>29</v>
      </c>
      <c r="F4996" s="5">
        <v>1410</v>
      </c>
      <c r="G4996" s="5">
        <v>746</v>
      </c>
      <c r="H4996" s="5" t="s">
        <v>27</v>
      </c>
      <c r="I4996" s="5">
        <v>7</v>
      </c>
      <c r="M4996" s="8"/>
      <c r="O4996" s="6"/>
    </row>
    <row r="4997" spans="1:15" ht="13">
      <c r="A4997" s="1">
        <v>50089491</v>
      </c>
      <c r="B4997" s="5">
        <v>11593483</v>
      </c>
      <c r="C4997" s="7">
        <v>43411</v>
      </c>
      <c r="D4997" s="7">
        <v>43414</v>
      </c>
      <c r="E4997" s="5" t="s">
        <v>23</v>
      </c>
      <c r="F4997" s="5">
        <v>842</v>
      </c>
      <c r="G4997" s="5">
        <v>237</v>
      </c>
      <c r="H4997" s="5" t="s">
        <v>25</v>
      </c>
      <c r="I4997" s="5">
        <v>2</v>
      </c>
      <c r="M4997" s="8"/>
      <c r="O4997" s="6"/>
    </row>
    <row r="4998" spans="1:15" ht="13">
      <c r="A4998" s="1">
        <v>50089521</v>
      </c>
      <c r="B4998" s="5">
        <v>21165735</v>
      </c>
      <c r="C4998" s="7">
        <v>43292</v>
      </c>
      <c r="D4998" s="7">
        <v>43292</v>
      </c>
      <c r="E4998" s="5" t="s">
        <v>28</v>
      </c>
      <c r="F4998" s="5">
        <v>648</v>
      </c>
      <c r="G4998" s="5">
        <v>421</v>
      </c>
      <c r="H4998" s="5" t="s">
        <v>25</v>
      </c>
      <c r="I4998" s="5">
        <v>10</v>
      </c>
      <c r="M4998" s="8"/>
      <c r="O4998" s="6"/>
    </row>
    <row r="4999" spans="1:15" ht="13">
      <c r="A4999" s="1">
        <v>50089531</v>
      </c>
      <c r="B4999" s="5">
        <v>167965</v>
      </c>
      <c r="C4999" s="7">
        <v>43125</v>
      </c>
      <c r="D4999" s="7">
        <v>43127</v>
      </c>
      <c r="E4999" s="5" t="s">
        <v>28</v>
      </c>
      <c r="F4999" s="5">
        <v>980</v>
      </c>
      <c r="G4999" s="5">
        <v>356</v>
      </c>
      <c r="H4999" s="5" t="s">
        <v>27</v>
      </c>
      <c r="I4999" s="5">
        <v>8</v>
      </c>
      <c r="M4999" s="8"/>
      <c r="O4999" s="6"/>
    </row>
    <row r="5000" spans="1:15" ht="13">
      <c r="A5000" s="1">
        <v>50089551</v>
      </c>
      <c r="B5000" s="5">
        <v>19405761</v>
      </c>
      <c r="C5000" s="7">
        <v>43367</v>
      </c>
      <c r="D5000" s="7">
        <v>43372</v>
      </c>
      <c r="E5000" s="5" t="s">
        <v>23</v>
      </c>
      <c r="F5000" s="5">
        <v>136</v>
      </c>
      <c r="G5000" s="5">
        <v>54</v>
      </c>
      <c r="H5000" s="5" t="s">
        <v>30</v>
      </c>
      <c r="I5000" s="5">
        <v>8</v>
      </c>
      <c r="M5000" s="8"/>
      <c r="O5000" s="6"/>
    </row>
    <row r="5001" spans="1:15" ht="13">
      <c r="A5001" s="1">
        <v>50089571</v>
      </c>
      <c r="B5001" s="5">
        <v>21173647</v>
      </c>
      <c r="C5001" s="7">
        <v>43262</v>
      </c>
      <c r="D5001" s="7">
        <v>43262</v>
      </c>
      <c r="E5001" s="5" t="s">
        <v>23</v>
      </c>
      <c r="F5001" s="5">
        <v>1625</v>
      </c>
      <c r="G5001" s="5">
        <v>737</v>
      </c>
      <c r="H5001" s="5" t="s">
        <v>27</v>
      </c>
      <c r="I5001" s="5">
        <v>3</v>
      </c>
      <c r="M5001" s="8"/>
      <c r="O5001" s="6"/>
    </row>
    <row r="5002" spans="1:15" ht="13">
      <c r="A5002" s="1">
        <v>50089611</v>
      </c>
      <c r="B5002" s="5">
        <v>21165124</v>
      </c>
      <c r="C5002" s="7">
        <v>43226</v>
      </c>
      <c r="D5002" s="7">
        <v>43230</v>
      </c>
      <c r="E5002" s="5" t="s">
        <v>29</v>
      </c>
      <c r="F5002" s="5">
        <v>126</v>
      </c>
      <c r="G5002" s="5">
        <v>52</v>
      </c>
      <c r="H5002" s="5" t="s">
        <v>27</v>
      </c>
      <c r="I5002" s="5">
        <v>3</v>
      </c>
      <c r="M5002" s="8"/>
      <c r="O5002" s="6"/>
    </row>
    <row r="5003" spans="1:15" ht="13">
      <c r="A5003" s="1">
        <v>50089621</v>
      </c>
      <c r="B5003" s="5">
        <v>21171337</v>
      </c>
      <c r="C5003" s="7">
        <v>43217</v>
      </c>
      <c r="D5003" s="7">
        <v>43220</v>
      </c>
      <c r="E5003" s="5" t="s">
        <v>29</v>
      </c>
      <c r="F5003" s="5">
        <v>311</v>
      </c>
      <c r="G5003" s="5">
        <v>153</v>
      </c>
      <c r="H5003" s="5" t="s">
        <v>27</v>
      </c>
      <c r="I5003" s="5">
        <v>2</v>
      </c>
      <c r="M5003" s="8"/>
      <c r="O5003" s="6"/>
    </row>
    <row r="5004" spans="1:15" ht="13">
      <c r="A5004" s="1">
        <v>50089631</v>
      </c>
      <c r="B5004" s="5">
        <v>8932099</v>
      </c>
      <c r="C5004" s="7">
        <v>43200</v>
      </c>
      <c r="D5004" s="7">
        <v>43206</v>
      </c>
      <c r="E5004" s="5" t="s">
        <v>23</v>
      </c>
      <c r="F5004" s="5">
        <v>381</v>
      </c>
      <c r="G5004" s="5">
        <v>136</v>
      </c>
      <c r="H5004" s="5" t="s">
        <v>32</v>
      </c>
      <c r="I5004" s="5">
        <v>4</v>
      </c>
      <c r="M5004" s="8"/>
      <c r="O5004" s="6"/>
    </row>
    <row r="5005" spans="1:15" ht="13">
      <c r="A5005" s="1">
        <v>50089651</v>
      </c>
      <c r="B5005" s="5">
        <v>21168359</v>
      </c>
      <c r="C5005" s="7">
        <v>43116</v>
      </c>
      <c r="D5005" s="7">
        <v>43119</v>
      </c>
      <c r="E5005" s="5" t="s">
        <v>28</v>
      </c>
      <c r="F5005" s="5">
        <v>142</v>
      </c>
      <c r="G5005" s="5">
        <v>77</v>
      </c>
      <c r="H5005" s="5" t="s">
        <v>25</v>
      </c>
      <c r="I5005" s="5">
        <v>1</v>
      </c>
      <c r="M5005" s="8"/>
      <c r="O5005" s="6"/>
    </row>
    <row r="5006" spans="1:15" ht="13">
      <c r="A5006" s="1">
        <v>50089661</v>
      </c>
      <c r="B5006" s="5">
        <v>18263454</v>
      </c>
      <c r="C5006" s="7">
        <v>43090</v>
      </c>
      <c r="D5006" s="7">
        <v>43094</v>
      </c>
      <c r="E5006" s="5" t="s">
        <v>28</v>
      </c>
      <c r="F5006" s="5">
        <v>16910</v>
      </c>
      <c r="G5006" s="5">
        <v>8865</v>
      </c>
      <c r="H5006" s="5" t="s">
        <v>27</v>
      </c>
      <c r="I5006" s="5">
        <v>12</v>
      </c>
      <c r="M5006" s="8"/>
      <c r="O5006" s="6"/>
    </row>
    <row r="5007" spans="1:15" ht="13">
      <c r="A5007" s="1">
        <v>50089681</v>
      </c>
      <c r="B5007" s="5">
        <v>18323198</v>
      </c>
      <c r="C5007" s="7">
        <v>43077</v>
      </c>
      <c r="D5007" s="7">
        <v>43083</v>
      </c>
      <c r="E5007" s="5" t="s">
        <v>28</v>
      </c>
      <c r="F5007" s="5">
        <v>439</v>
      </c>
      <c r="G5007" s="5">
        <v>269</v>
      </c>
      <c r="H5007" s="5" t="s">
        <v>25</v>
      </c>
      <c r="I5007" s="5">
        <v>3</v>
      </c>
      <c r="M5007" s="8"/>
      <c r="O5007" s="6"/>
    </row>
    <row r="5008" spans="1:15" ht="13">
      <c r="A5008" s="1">
        <v>50089701</v>
      </c>
      <c r="B5008" s="5">
        <v>21143918</v>
      </c>
      <c r="C5008" s="7">
        <v>43308</v>
      </c>
      <c r="D5008" s="7">
        <v>43312</v>
      </c>
      <c r="E5008" s="5" t="s">
        <v>29</v>
      </c>
      <c r="F5008" s="5">
        <v>405</v>
      </c>
      <c r="G5008" s="5">
        <v>108</v>
      </c>
      <c r="H5008" s="5" t="s">
        <v>30</v>
      </c>
      <c r="I5008" s="5">
        <v>1</v>
      </c>
      <c r="M5008" s="8"/>
      <c r="O5008" s="6"/>
    </row>
    <row r="5009" spans="1:15" ht="13">
      <c r="A5009" s="1">
        <v>50089711</v>
      </c>
      <c r="B5009" s="5">
        <v>8677527</v>
      </c>
      <c r="C5009" s="7">
        <v>43092</v>
      </c>
      <c r="D5009" s="7">
        <v>43094</v>
      </c>
      <c r="E5009" s="5" t="s">
        <v>28</v>
      </c>
      <c r="F5009" s="5">
        <v>336</v>
      </c>
      <c r="G5009" s="5">
        <v>156</v>
      </c>
      <c r="H5009" s="5" t="s">
        <v>30</v>
      </c>
      <c r="I5009" s="5">
        <v>3</v>
      </c>
      <c r="M5009" s="8"/>
      <c r="O5009" s="6"/>
    </row>
    <row r="5010" spans="1:15" ht="13">
      <c r="A5010" s="1">
        <v>50089731</v>
      </c>
      <c r="B5010" s="5">
        <v>11117992</v>
      </c>
      <c r="C5010" s="7">
        <v>43121</v>
      </c>
      <c r="D5010" s="7">
        <v>43125</v>
      </c>
      <c r="E5010" s="5" t="s">
        <v>29</v>
      </c>
      <c r="F5010" s="5">
        <v>600</v>
      </c>
      <c r="G5010" s="5">
        <v>198</v>
      </c>
      <c r="H5010" s="5" t="s">
        <v>30</v>
      </c>
      <c r="I5010" s="5">
        <v>3</v>
      </c>
      <c r="M5010" s="8"/>
      <c r="O5010" s="6"/>
    </row>
    <row r="5011" spans="1:15" ht="13">
      <c r="A5011" s="1">
        <v>50089741</v>
      </c>
      <c r="B5011" s="5">
        <v>21164819</v>
      </c>
      <c r="C5011" s="7">
        <v>43079</v>
      </c>
      <c r="D5011" s="7">
        <v>43080</v>
      </c>
      <c r="E5011" s="5" t="s">
        <v>29</v>
      </c>
      <c r="F5011" s="5">
        <v>322</v>
      </c>
      <c r="G5011" s="5">
        <v>187</v>
      </c>
      <c r="H5011" s="5" t="s">
        <v>32</v>
      </c>
      <c r="I5011" s="5">
        <v>1</v>
      </c>
      <c r="M5011" s="8"/>
      <c r="O5011" s="6"/>
    </row>
    <row r="5012" spans="1:15" ht="13">
      <c r="A5012" s="1">
        <v>50089751</v>
      </c>
      <c r="B5012" s="5">
        <v>20630671</v>
      </c>
      <c r="C5012" s="7">
        <v>43399</v>
      </c>
      <c r="D5012" s="7">
        <v>43405</v>
      </c>
      <c r="E5012" s="5" t="s">
        <v>23</v>
      </c>
      <c r="F5012" s="5">
        <v>380</v>
      </c>
      <c r="G5012" s="5">
        <v>109</v>
      </c>
      <c r="H5012" s="5" t="s">
        <v>27</v>
      </c>
      <c r="I5012" s="5">
        <v>15</v>
      </c>
      <c r="M5012" s="8"/>
      <c r="O5012" s="6"/>
    </row>
    <row r="5013" spans="1:15" ht="13">
      <c r="A5013" s="1">
        <v>50089761</v>
      </c>
      <c r="B5013" s="5">
        <v>20678524</v>
      </c>
      <c r="C5013" s="7">
        <v>43315</v>
      </c>
      <c r="D5013" s="7">
        <v>43316</v>
      </c>
      <c r="E5013" s="5" t="s">
        <v>29</v>
      </c>
      <c r="F5013" s="5">
        <v>153</v>
      </c>
      <c r="G5013" s="5">
        <v>45</v>
      </c>
      <c r="H5013" s="5" t="s">
        <v>25</v>
      </c>
      <c r="I5013" s="5">
        <v>17</v>
      </c>
      <c r="M5013" s="8"/>
      <c r="O5013" s="6"/>
    </row>
    <row r="5014" spans="1:15" ht="13">
      <c r="A5014" s="1">
        <v>50089771</v>
      </c>
      <c r="B5014" s="5">
        <v>19083591</v>
      </c>
      <c r="C5014" s="7">
        <v>43174</v>
      </c>
      <c r="D5014" s="7">
        <v>43178</v>
      </c>
      <c r="E5014" s="5" t="s">
        <v>29</v>
      </c>
      <c r="F5014" s="5">
        <v>334</v>
      </c>
      <c r="G5014" s="5">
        <v>110</v>
      </c>
      <c r="H5014" s="5" t="s">
        <v>32</v>
      </c>
      <c r="I5014" s="5">
        <v>8</v>
      </c>
      <c r="M5014" s="8"/>
      <c r="O5014" s="6"/>
    </row>
    <row r="5015" spans="1:15" ht="13">
      <c r="A5015" s="1">
        <v>50089801</v>
      </c>
      <c r="B5015" s="5">
        <v>21167224</v>
      </c>
      <c r="C5015" s="7">
        <v>43286</v>
      </c>
      <c r="D5015" s="7">
        <v>43288</v>
      </c>
      <c r="E5015" s="5" t="s">
        <v>28</v>
      </c>
      <c r="F5015" s="5">
        <v>581</v>
      </c>
      <c r="G5015" s="5">
        <v>379</v>
      </c>
      <c r="H5015" s="5" t="s">
        <v>32</v>
      </c>
      <c r="I5015" s="5">
        <v>13</v>
      </c>
      <c r="M5015" s="8"/>
      <c r="O5015" s="6"/>
    </row>
    <row r="5016" spans="1:15" ht="13">
      <c r="A5016" s="1">
        <v>50089811</v>
      </c>
      <c r="B5016" s="5">
        <v>4743995</v>
      </c>
      <c r="C5016" s="7">
        <v>43151</v>
      </c>
      <c r="D5016" s="7">
        <v>43154</v>
      </c>
      <c r="E5016" s="5" t="s">
        <v>29</v>
      </c>
      <c r="F5016" s="5">
        <v>570</v>
      </c>
      <c r="G5016" s="5">
        <v>243</v>
      </c>
      <c r="H5016" s="5" t="s">
        <v>30</v>
      </c>
      <c r="I5016" s="5">
        <v>4</v>
      </c>
      <c r="M5016" s="8"/>
      <c r="O5016" s="6"/>
    </row>
    <row r="5017" spans="1:15" ht="13">
      <c r="A5017" s="1">
        <v>50089821</v>
      </c>
      <c r="B5017" s="5">
        <v>12732344</v>
      </c>
      <c r="C5017" s="7">
        <v>43243</v>
      </c>
      <c r="D5017" s="7">
        <v>43248</v>
      </c>
      <c r="E5017" s="5" t="s">
        <v>33</v>
      </c>
      <c r="F5017" s="5">
        <v>1559</v>
      </c>
      <c r="G5017" s="5">
        <v>495</v>
      </c>
      <c r="H5017" s="5" t="s">
        <v>32</v>
      </c>
      <c r="I5017" s="5">
        <v>11</v>
      </c>
      <c r="M5017" s="8"/>
      <c r="O5017" s="6"/>
    </row>
    <row r="5018" spans="1:15" ht="13">
      <c r="A5018" s="1">
        <v>50089841</v>
      </c>
      <c r="B5018" s="5">
        <v>7972606</v>
      </c>
      <c r="C5018" s="7">
        <v>43368</v>
      </c>
      <c r="D5018" s="7">
        <v>43374</v>
      </c>
      <c r="E5018" s="5" t="s">
        <v>28</v>
      </c>
      <c r="F5018" s="5">
        <v>374</v>
      </c>
      <c r="G5018" s="5">
        <v>240</v>
      </c>
      <c r="H5018" s="5" t="s">
        <v>30</v>
      </c>
      <c r="I5018" s="5">
        <v>14</v>
      </c>
      <c r="M5018" s="8"/>
      <c r="O5018" s="6"/>
    </row>
    <row r="5019" spans="1:15" ht="13">
      <c r="A5019" s="1">
        <v>50089851</v>
      </c>
      <c r="B5019" s="5">
        <v>12623526</v>
      </c>
      <c r="C5019" s="7">
        <v>43095</v>
      </c>
      <c r="D5019" s="7">
        <v>43096</v>
      </c>
      <c r="E5019" s="5" t="s">
        <v>23</v>
      </c>
      <c r="F5019" s="5">
        <v>300</v>
      </c>
      <c r="G5019" s="5">
        <v>198</v>
      </c>
      <c r="H5019" s="5" t="s">
        <v>27</v>
      </c>
      <c r="I5019" s="5">
        <v>6</v>
      </c>
      <c r="M5019" s="8"/>
      <c r="O5019" s="6"/>
    </row>
    <row r="5020" spans="1:15" ht="13">
      <c r="A5020" s="1">
        <v>50089871</v>
      </c>
      <c r="B5020" s="5">
        <v>14829394</v>
      </c>
      <c r="C5020" s="7">
        <v>43246</v>
      </c>
      <c r="D5020" s="7">
        <v>43247</v>
      </c>
      <c r="E5020" s="5" t="s">
        <v>29</v>
      </c>
      <c r="F5020" s="5">
        <v>187</v>
      </c>
      <c r="G5020" s="5">
        <v>130</v>
      </c>
      <c r="H5020" s="5" t="s">
        <v>25</v>
      </c>
      <c r="I5020" s="5">
        <v>3</v>
      </c>
      <c r="M5020" s="8"/>
      <c r="O5020" s="6"/>
    </row>
    <row r="5021" spans="1:15" ht="13">
      <c r="A5021" s="1">
        <v>50089881</v>
      </c>
      <c r="B5021" s="5">
        <v>8364997</v>
      </c>
      <c r="C5021" s="7">
        <v>43324</v>
      </c>
      <c r="D5021" s="7">
        <v>43327</v>
      </c>
      <c r="E5021" s="5" t="s">
        <v>29</v>
      </c>
      <c r="F5021" s="5">
        <v>1575</v>
      </c>
      <c r="G5021" s="5">
        <v>1017</v>
      </c>
      <c r="H5021" s="5" t="s">
        <v>27</v>
      </c>
      <c r="I5021" s="5">
        <v>7</v>
      </c>
      <c r="M5021" s="8"/>
      <c r="O5021" s="6"/>
    </row>
    <row r="5022" spans="1:15" ht="13">
      <c r="A5022" s="1">
        <v>50089891</v>
      </c>
      <c r="B5022" s="5">
        <v>315855</v>
      </c>
      <c r="C5022" s="7">
        <v>43314</v>
      </c>
      <c r="D5022" s="7">
        <v>43317</v>
      </c>
      <c r="E5022" s="5" t="s">
        <v>23</v>
      </c>
      <c r="F5022" s="5">
        <v>720</v>
      </c>
      <c r="G5022" s="5">
        <v>392</v>
      </c>
      <c r="H5022" s="5" t="s">
        <v>27</v>
      </c>
      <c r="I5022" s="5">
        <v>3</v>
      </c>
      <c r="M5022" s="8"/>
      <c r="O5022" s="6"/>
    </row>
    <row r="5023" spans="1:15" ht="13">
      <c r="A5023" s="1">
        <v>50089901</v>
      </c>
      <c r="B5023" s="5">
        <v>235859</v>
      </c>
      <c r="C5023" s="7">
        <v>43112</v>
      </c>
      <c r="D5023" s="7">
        <v>43114</v>
      </c>
      <c r="E5023" s="5" t="s">
        <v>33</v>
      </c>
      <c r="F5023" s="5">
        <v>696</v>
      </c>
      <c r="G5023" s="5">
        <v>150</v>
      </c>
      <c r="H5023" s="5" t="s">
        <v>30</v>
      </c>
      <c r="I5023" s="5">
        <v>5</v>
      </c>
      <c r="M5023" s="8"/>
      <c r="O5023" s="6"/>
    </row>
    <row r="5024" spans="1:15" ht="13">
      <c r="A5024" s="1">
        <v>50089911</v>
      </c>
      <c r="B5024" s="5">
        <v>17167835</v>
      </c>
      <c r="C5024" s="7">
        <v>43143</v>
      </c>
      <c r="D5024" s="7">
        <v>43147</v>
      </c>
      <c r="E5024" s="5" t="s">
        <v>33</v>
      </c>
      <c r="F5024" s="5">
        <v>31913</v>
      </c>
      <c r="G5024" s="5">
        <v>16532</v>
      </c>
      <c r="H5024" s="5" t="s">
        <v>30</v>
      </c>
      <c r="I5024" s="5">
        <v>2</v>
      </c>
      <c r="M5024" s="8"/>
      <c r="O5024" s="6"/>
    </row>
    <row r="5025" spans="1:15" ht="13">
      <c r="A5025" s="1">
        <v>50089921</v>
      </c>
      <c r="B5025" s="5">
        <v>21172969</v>
      </c>
      <c r="C5025" s="7">
        <v>43277</v>
      </c>
      <c r="D5025" s="7">
        <v>43281</v>
      </c>
      <c r="E5025" s="5" t="s">
        <v>29</v>
      </c>
      <c r="F5025" s="5">
        <v>712</v>
      </c>
      <c r="G5025" s="5">
        <v>361</v>
      </c>
      <c r="H5025" s="5" t="s">
        <v>32</v>
      </c>
      <c r="I5025" s="5">
        <v>8</v>
      </c>
      <c r="M5025" s="8"/>
      <c r="O5025" s="6"/>
    </row>
    <row r="5026" spans="1:15" ht="13">
      <c r="A5026" s="1">
        <v>50089931</v>
      </c>
      <c r="B5026" s="5">
        <v>17165230</v>
      </c>
      <c r="C5026" s="7">
        <v>43156</v>
      </c>
      <c r="D5026" s="7">
        <v>43159</v>
      </c>
      <c r="E5026" s="5" t="s">
        <v>29</v>
      </c>
      <c r="F5026" s="5">
        <v>541</v>
      </c>
      <c r="G5026" s="5">
        <v>272</v>
      </c>
      <c r="H5026" s="5" t="s">
        <v>30</v>
      </c>
      <c r="I5026" s="5">
        <v>10</v>
      </c>
      <c r="M5026" s="8"/>
      <c r="O5026" s="6"/>
    </row>
    <row r="5027" spans="1:15" ht="13">
      <c r="A5027" s="1">
        <v>50089941</v>
      </c>
      <c r="B5027" s="5">
        <v>20990845</v>
      </c>
      <c r="C5027" s="7">
        <v>43144</v>
      </c>
      <c r="D5027" s="7">
        <v>43146</v>
      </c>
      <c r="E5027" s="5" t="s">
        <v>29</v>
      </c>
      <c r="F5027" s="5">
        <v>418</v>
      </c>
      <c r="G5027" s="5">
        <v>169</v>
      </c>
      <c r="H5027" s="5" t="s">
        <v>30</v>
      </c>
      <c r="I5027" s="5">
        <v>3</v>
      </c>
      <c r="M5027" s="8"/>
      <c r="O5027" s="6"/>
    </row>
    <row r="5028" spans="1:15" ht="13">
      <c r="A5028" s="1">
        <v>50089951</v>
      </c>
      <c r="B5028" s="5">
        <v>396586</v>
      </c>
      <c r="C5028" s="7">
        <v>43159</v>
      </c>
      <c r="D5028" s="7">
        <v>43162</v>
      </c>
      <c r="E5028" s="5" t="s">
        <v>29</v>
      </c>
      <c r="F5028" s="5">
        <v>159</v>
      </c>
      <c r="G5028" s="5">
        <v>57</v>
      </c>
      <c r="H5028" s="5" t="s">
        <v>25</v>
      </c>
      <c r="I5028" s="5">
        <v>3</v>
      </c>
      <c r="M5028" s="8"/>
      <c r="O5028" s="6"/>
    </row>
    <row r="5029" spans="1:15" ht="13">
      <c r="A5029" s="1">
        <v>50089961</v>
      </c>
      <c r="B5029" s="5">
        <v>15089825</v>
      </c>
      <c r="C5029" s="7">
        <v>43274</v>
      </c>
      <c r="D5029" s="7">
        <v>43280</v>
      </c>
      <c r="E5029" s="5" t="s">
        <v>29</v>
      </c>
      <c r="F5029" s="5">
        <v>284</v>
      </c>
      <c r="G5029" s="5">
        <v>180</v>
      </c>
      <c r="H5029" s="5" t="s">
        <v>27</v>
      </c>
      <c r="I5029" s="5">
        <v>8</v>
      </c>
      <c r="M5029" s="8"/>
      <c r="O5029" s="6"/>
    </row>
    <row r="5030" spans="1:15" ht="13">
      <c r="A5030" s="1">
        <v>50089971</v>
      </c>
      <c r="B5030" s="5">
        <v>21132160</v>
      </c>
      <c r="C5030" s="7">
        <v>43355</v>
      </c>
      <c r="D5030" s="7">
        <v>43360</v>
      </c>
      <c r="E5030" s="5" t="s">
        <v>23</v>
      </c>
      <c r="F5030" s="5">
        <v>1000</v>
      </c>
      <c r="G5030" s="5">
        <v>671</v>
      </c>
      <c r="H5030" s="5" t="s">
        <v>30</v>
      </c>
      <c r="I5030" s="5">
        <v>3</v>
      </c>
      <c r="M5030" s="8"/>
      <c r="O5030" s="6"/>
    </row>
    <row r="5031" spans="1:15" ht="13">
      <c r="A5031" s="1">
        <v>50090011</v>
      </c>
      <c r="B5031" s="5">
        <v>17432609</v>
      </c>
      <c r="C5031" s="7">
        <v>43275</v>
      </c>
      <c r="D5031" s="7">
        <v>43277</v>
      </c>
      <c r="E5031" s="5" t="s">
        <v>28</v>
      </c>
      <c r="F5031" s="5">
        <v>120</v>
      </c>
      <c r="G5031" s="5">
        <v>34</v>
      </c>
      <c r="H5031" s="5" t="s">
        <v>27</v>
      </c>
      <c r="I5031" s="5">
        <v>14</v>
      </c>
      <c r="M5031" s="8"/>
      <c r="O5031" s="6"/>
    </row>
    <row r="5032" spans="1:15" ht="13">
      <c r="A5032" s="1">
        <v>50090021</v>
      </c>
      <c r="B5032" s="5">
        <v>21168569</v>
      </c>
      <c r="C5032" s="7">
        <v>43354</v>
      </c>
      <c r="D5032" s="7">
        <v>43354</v>
      </c>
      <c r="E5032" s="5" t="s">
        <v>29</v>
      </c>
      <c r="F5032" s="5">
        <v>161</v>
      </c>
      <c r="G5032" s="5">
        <v>89</v>
      </c>
      <c r="H5032" s="5" t="s">
        <v>30</v>
      </c>
      <c r="I5032" s="5">
        <v>4</v>
      </c>
      <c r="M5032" s="8"/>
      <c r="O5032" s="6"/>
    </row>
    <row r="5033" spans="1:15" ht="13">
      <c r="A5033" s="1">
        <v>50090031</v>
      </c>
      <c r="B5033" s="5">
        <v>75611</v>
      </c>
      <c r="C5033" s="7">
        <v>43235</v>
      </c>
      <c r="D5033" s="7">
        <v>43237</v>
      </c>
      <c r="E5033" s="5" t="s">
        <v>33</v>
      </c>
      <c r="F5033" s="5">
        <v>366</v>
      </c>
      <c r="G5033" s="5">
        <v>84</v>
      </c>
      <c r="H5033" s="5" t="s">
        <v>27</v>
      </c>
      <c r="I5033" s="5">
        <v>5</v>
      </c>
      <c r="M5033" s="8"/>
      <c r="O5033" s="6"/>
    </row>
    <row r="5034" spans="1:15" ht="13">
      <c r="A5034" s="1">
        <v>50090051</v>
      </c>
      <c r="B5034" s="5">
        <v>13043778</v>
      </c>
      <c r="C5034" s="7">
        <v>43337</v>
      </c>
      <c r="D5034" s="7">
        <v>43338</v>
      </c>
      <c r="E5034" s="5" t="s">
        <v>29</v>
      </c>
      <c r="F5034" s="5">
        <v>925</v>
      </c>
      <c r="G5034" s="5">
        <v>399</v>
      </c>
      <c r="H5034" s="5" t="s">
        <v>25</v>
      </c>
      <c r="I5034" s="5">
        <v>3</v>
      </c>
      <c r="M5034" s="8"/>
      <c r="O5034" s="6"/>
    </row>
    <row r="5035" spans="1:15" ht="13">
      <c r="A5035" s="1">
        <v>50090091</v>
      </c>
      <c r="B5035" s="5">
        <v>21166040</v>
      </c>
      <c r="C5035" s="7">
        <v>43170</v>
      </c>
      <c r="D5035" s="7">
        <v>43177</v>
      </c>
      <c r="E5035" s="5" t="s">
        <v>29</v>
      </c>
      <c r="F5035" s="5">
        <v>9498</v>
      </c>
      <c r="G5035" s="5">
        <v>3790</v>
      </c>
      <c r="H5035" s="5" t="s">
        <v>30</v>
      </c>
      <c r="I5035" s="5">
        <v>1</v>
      </c>
      <c r="M5035" s="8"/>
      <c r="O5035" s="6"/>
    </row>
    <row r="5036" spans="1:15" ht="13">
      <c r="A5036" s="1">
        <v>50090121</v>
      </c>
      <c r="B5036" s="5">
        <v>318889</v>
      </c>
      <c r="C5036" s="7">
        <v>43320</v>
      </c>
      <c r="D5036" s="7">
        <v>43320</v>
      </c>
      <c r="E5036" s="5" t="s">
        <v>29</v>
      </c>
      <c r="F5036" s="5">
        <v>578</v>
      </c>
      <c r="G5036" s="5">
        <v>281</v>
      </c>
      <c r="H5036" s="5" t="s">
        <v>30</v>
      </c>
      <c r="I5036" s="5">
        <v>16</v>
      </c>
      <c r="M5036" s="8"/>
      <c r="O5036" s="6"/>
    </row>
    <row r="5037" spans="1:15" ht="13">
      <c r="A5037" s="1">
        <v>50090141</v>
      </c>
      <c r="B5037" s="5">
        <v>21146418</v>
      </c>
      <c r="C5037" s="7">
        <v>43390</v>
      </c>
      <c r="D5037" s="7">
        <v>43390</v>
      </c>
      <c r="E5037" s="5" t="s">
        <v>28</v>
      </c>
      <c r="F5037" s="5">
        <v>138</v>
      </c>
      <c r="G5037" s="5">
        <v>41</v>
      </c>
      <c r="H5037" s="5" t="s">
        <v>27</v>
      </c>
      <c r="I5037" s="5">
        <v>3</v>
      </c>
      <c r="M5037" s="8"/>
      <c r="O5037" s="6"/>
    </row>
    <row r="5038" spans="1:15" ht="13">
      <c r="A5038" s="1">
        <v>50090181</v>
      </c>
      <c r="B5038" s="5">
        <v>21164485</v>
      </c>
      <c r="C5038" s="7">
        <v>43417</v>
      </c>
      <c r="D5038" s="7">
        <v>43421</v>
      </c>
      <c r="E5038" s="5" t="s">
        <v>28</v>
      </c>
      <c r="F5038" s="5">
        <v>653</v>
      </c>
      <c r="G5038" s="5">
        <v>168</v>
      </c>
      <c r="H5038" s="5" t="s">
        <v>30</v>
      </c>
      <c r="I5038" s="5">
        <v>17</v>
      </c>
      <c r="M5038" s="8"/>
      <c r="O5038" s="6"/>
    </row>
    <row r="5039" spans="1:15" ht="13">
      <c r="A5039" s="1">
        <v>50090191</v>
      </c>
      <c r="B5039" s="5">
        <v>100357</v>
      </c>
      <c r="C5039" s="7">
        <v>43114</v>
      </c>
      <c r="D5039" s="7">
        <v>43116</v>
      </c>
      <c r="E5039" s="5" t="s">
        <v>29</v>
      </c>
      <c r="F5039" s="5">
        <v>33110</v>
      </c>
      <c r="G5039" s="5">
        <v>9142</v>
      </c>
      <c r="H5039" s="5" t="s">
        <v>27</v>
      </c>
      <c r="I5039" s="5">
        <v>9</v>
      </c>
      <c r="M5039" s="8"/>
      <c r="O5039" s="6"/>
    </row>
    <row r="5040" spans="1:15" ht="13">
      <c r="A5040" s="1">
        <v>50090211</v>
      </c>
      <c r="B5040" s="5">
        <v>21166279</v>
      </c>
      <c r="C5040" s="7">
        <v>43222</v>
      </c>
      <c r="D5040" s="7">
        <v>43226</v>
      </c>
      <c r="E5040" s="5" t="s">
        <v>28</v>
      </c>
      <c r="F5040" s="5">
        <v>187</v>
      </c>
      <c r="G5040" s="5">
        <v>79</v>
      </c>
      <c r="H5040" s="5" t="s">
        <v>30</v>
      </c>
      <c r="I5040" s="5">
        <v>3</v>
      </c>
      <c r="M5040" s="8"/>
      <c r="O5040" s="6"/>
    </row>
    <row r="5041" spans="1:15" ht="13">
      <c r="A5041" s="1">
        <v>50090221</v>
      </c>
      <c r="B5041" s="5">
        <v>10666598</v>
      </c>
      <c r="C5041" s="7">
        <v>43342</v>
      </c>
      <c r="D5041" s="7">
        <v>43345</v>
      </c>
      <c r="E5041" s="5" t="s">
        <v>28</v>
      </c>
      <c r="F5041" s="5">
        <v>288</v>
      </c>
      <c r="G5041" s="5">
        <v>137</v>
      </c>
      <c r="H5041" s="5" t="s">
        <v>25</v>
      </c>
      <c r="I5041" s="5">
        <v>1</v>
      </c>
      <c r="M5041" s="8"/>
      <c r="O5041" s="6"/>
    </row>
    <row r="5042" spans="1:15" ht="13">
      <c r="A5042" s="1">
        <v>50090231</v>
      </c>
      <c r="B5042" s="5">
        <v>18104320</v>
      </c>
      <c r="C5042" s="7">
        <v>43383</v>
      </c>
      <c r="D5042" s="7">
        <v>43388</v>
      </c>
      <c r="E5042" s="5" t="s">
        <v>33</v>
      </c>
      <c r="F5042" s="5">
        <v>3445</v>
      </c>
      <c r="G5042" s="5">
        <v>1688</v>
      </c>
      <c r="H5042" s="5" t="s">
        <v>27</v>
      </c>
      <c r="I5042" s="5">
        <v>1</v>
      </c>
      <c r="M5042" s="8"/>
      <c r="O5042" s="6"/>
    </row>
    <row r="5043" spans="1:15" ht="13">
      <c r="A5043" s="1">
        <v>50090241</v>
      </c>
      <c r="B5043" s="5">
        <v>18543526</v>
      </c>
      <c r="C5043" s="7">
        <v>43216</v>
      </c>
      <c r="D5043" s="7">
        <v>43219</v>
      </c>
      <c r="E5043" s="5" t="s">
        <v>28</v>
      </c>
      <c r="F5043" s="5">
        <v>350</v>
      </c>
      <c r="G5043" s="5">
        <v>232</v>
      </c>
      <c r="H5043" s="5" t="s">
        <v>27</v>
      </c>
      <c r="I5043" s="5">
        <v>2</v>
      </c>
      <c r="M5043" s="8"/>
      <c r="O5043" s="6"/>
    </row>
    <row r="5044" spans="1:15" ht="13">
      <c r="A5044" s="1">
        <v>50090261</v>
      </c>
      <c r="B5044" s="5">
        <v>11880217</v>
      </c>
      <c r="C5044" s="7">
        <v>43065</v>
      </c>
      <c r="D5044" s="7">
        <v>43066</v>
      </c>
      <c r="E5044" s="5" t="s">
        <v>29</v>
      </c>
      <c r="F5044" s="5">
        <v>297</v>
      </c>
      <c r="G5044" s="5">
        <v>151</v>
      </c>
      <c r="H5044" s="5" t="s">
        <v>30</v>
      </c>
      <c r="I5044" s="5">
        <v>4</v>
      </c>
      <c r="M5044" s="8"/>
      <c r="O5044" s="6"/>
    </row>
    <row r="5045" spans="1:15" ht="13">
      <c r="A5045" s="1">
        <v>50090281</v>
      </c>
      <c r="B5045" s="5">
        <v>20990835</v>
      </c>
      <c r="C5045" s="7">
        <v>43336</v>
      </c>
      <c r="D5045" s="7">
        <v>43341</v>
      </c>
      <c r="E5045" s="5" t="s">
        <v>29</v>
      </c>
      <c r="F5045" s="5">
        <v>384</v>
      </c>
      <c r="G5045" s="5">
        <v>124</v>
      </c>
      <c r="H5045" s="5" t="s">
        <v>30</v>
      </c>
      <c r="I5045" s="5">
        <v>9</v>
      </c>
      <c r="M5045" s="8"/>
      <c r="O5045" s="6"/>
    </row>
    <row r="5046" spans="1:15" ht="13">
      <c r="A5046" s="1">
        <v>50090301</v>
      </c>
      <c r="B5046" s="5">
        <v>21167958</v>
      </c>
      <c r="C5046" s="7">
        <v>43407</v>
      </c>
      <c r="D5046" s="7">
        <v>43414</v>
      </c>
      <c r="E5046" s="5" t="s">
        <v>33</v>
      </c>
      <c r="F5046" s="5">
        <v>39385</v>
      </c>
      <c r="G5046" s="5">
        <v>16214</v>
      </c>
      <c r="H5046" s="5" t="s">
        <v>30</v>
      </c>
      <c r="I5046" s="5">
        <v>2</v>
      </c>
      <c r="M5046" s="8"/>
      <c r="O5046" s="6"/>
    </row>
    <row r="5047" spans="1:15" ht="13">
      <c r="A5047" s="1">
        <v>50090311</v>
      </c>
      <c r="B5047" s="5">
        <v>19226165</v>
      </c>
      <c r="C5047" s="7">
        <v>43347</v>
      </c>
      <c r="D5047" s="7">
        <v>43351</v>
      </c>
      <c r="E5047" s="5" t="s">
        <v>33</v>
      </c>
      <c r="F5047" s="5">
        <v>235</v>
      </c>
      <c r="G5047" s="5">
        <v>102</v>
      </c>
      <c r="H5047" s="5" t="s">
        <v>30</v>
      </c>
      <c r="I5047" s="5">
        <v>9</v>
      </c>
      <c r="M5047" s="8"/>
      <c r="O5047" s="6"/>
    </row>
    <row r="5048" spans="1:15" ht="13">
      <c r="A5048" s="1">
        <v>50090321</v>
      </c>
      <c r="B5048" s="5">
        <v>17782265</v>
      </c>
      <c r="C5048" s="7">
        <v>43286</v>
      </c>
      <c r="D5048" s="7">
        <v>43291</v>
      </c>
      <c r="E5048" s="5" t="s">
        <v>29</v>
      </c>
      <c r="F5048" s="5">
        <v>76636</v>
      </c>
      <c r="G5048" s="5">
        <v>22814</v>
      </c>
      <c r="H5048" s="5" t="s">
        <v>27</v>
      </c>
      <c r="I5048" s="5">
        <v>5</v>
      </c>
      <c r="M5048" s="8"/>
      <c r="O5048" s="6"/>
    </row>
    <row r="5049" spans="1:15" ht="13">
      <c r="A5049" s="1">
        <v>50090341</v>
      </c>
      <c r="B5049" s="5">
        <v>21171137</v>
      </c>
      <c r="C5049" s="7">
        <v>43313</v>
      </c>
      <c r="D5049" s="7">
        <v>43318</v>
      </c>
      <c r="E5049" s="5" t="s">
        <v>29</v>
      </c>
      <c r="F5049" s="5">
        <v>1068</v>
      </c>
      <c r="G5049" s="5">
        <v>308</v>
      </c>
      <c r="H5049" s="5" t="s">
        <v>30</v>
      </c>
      <c r="I5049" s="5">
        <v>6</v>
      </c>
      <c r="M5049" s="8"/>
      <c r="O5049" s="6"/>
    </row>
    <row r="5050" spans="1:15" ht="13">
      <c r="A5050" s="1">
        <v>50090361</v>
      </c>
      <c r="B5050" s="5">
        <v>6610716</v>
      </c>
      <c r="C5050" s="7">
        <v>43414</v>
      </c>
      <c r="D5050" s="7">
        <v>43419</v>
      </c>
      <c r="E5050" s="5" t="s">
        <v>28</v>
      </c>
      <c r="F5050" s="5">
        <v>240</v>
      </c>
      <c r="G5050" s="5">
        <v>128</v>
      </c>
      <c r="H5050" s="5" t="s">
        <v>30</v>
      </c>
      <c r="I5050" s="5">
        <v>1</v>
      </c>
      <c r="M5050" s="8"/>
      <c r="O5050" s="6"/>
    </row>
    <row r="5051" spans="1:15" ht="13">
      <c r="A5051" s="1">
        <v>50090391</v>
      </c>
      <c r="B5051" s="5">
        <v>15341858</v>
      </c>
      <c r="C5051" s="7">
        <v>43384</v>
      </c>
      <c r="D5051" s="7">
        <v>43387</v>
      </c>
      <c r="E5051" s="5" t="s">
        <v>29</v>
      </c>
      <c r="F5051" s="5">
        <v>134</v>
      </c>
      <c r="G5051" s="5">
        <v>35</v>
      </c>
      <c r="H5051" s="5" t="s">
        <v>30</v>
      </c>
      <c r="I5051" s="5">
        <v>4</v>
      </c>
      <c r="M5051" s="8"/>
      <c r="O5051" s="6"/>
    </row>
    <row r="5052" spans="1:15" ht="13">
      <c r="A5052" s="1">
        <v>50090401</v>
      </c>
      <c r="B5052" s="5">
        <v>21173599</v>
      </c>
      <c r="C5052" s="7">
        <v>43089</v>
      </c>
      <c r="D5052" s="7">
        <v>43094</v>
      </c>
      <c r="E5052" s="5" t="s">
        <v>28</v>
      </c>
      <c r="F5052" s="5">
        <v>115</v>
      </c>
      <c r="G5052" s="5">
        <v>25</v>
      </c>
      <c r="H5052" s="5" t="s">
        <v>27</v>
      </c>
      <c r="I5052" s="5">
        <v>1</v>
      </c>
      <c r="M5052" s="8"/>
      <c r="O5052" s="6"/>
    </row>
    <row r="5053" spans="1:15" ht="13">
      <c r="A5053" s="1">
        <v>50090411</v>
      </c>
      <c r="B5053" s="5">
        <v>14544683</v>
      </c>
      <c r="C5053" s="7">
        <v>43276</v>
      </c>
      <c r="D5053" s="7">
        <v>43278</v>
      </c>
      <c r="E5053" s="5" t="s">
        <v>28</v>
      </c>
      <c r="F5053" s="5">
        <v>284</v>
      </c>
      <c r="G5053" s="5">
        <v>182</v>
      </c>
      <c r="H5053" s="5" t="s">
        <v>25</v>
      </c>
      <c r="I5053" s="5">
        <v>2</v>
      </c>
      <c r="M5053" s="8"/>
      <c r="O5053" s="6"/>
    </row>
    <row r="5054" spans="1:15" ht="13">
      <c r="A5054" s="1">
        <v>50090431</v>
      </c>
      <c r="B5054" s="5">
        <v>116498</v>
      </c>
      <c r="C5054" s="7">
        <v>43123</v>
      </c>
      <c r="D5054" s="7">
        <v>43126</v>
      </c>
      <c r="E5054" s="5" t="s">
        <v>28</v>
      </c>
      <c r="F5054" s="5">
        <v>71625</v>
      </c>
      <c r="G5054" s="5">
        <v>28482</v>
      </c>
      <c r="H5054" s="5" t="s">
        <v>25</v>
      </c>
      <c r="I5054" s="5">
        <v>1</v>
      </c>
      <c r="M5054" s="8"/>
      <c r="O5054" s="6"/>
    </row>
    <row r="5055" spans="1:15" ht="13">
      <c r="A5055" s="1">
        <v>50090451</v>
      </c>
      <c r="B5055" s="5">
        <v>21170984</v>
      </c>
      <c r="C5055" s="7">
        <v>43188</v>
      </c>
      <c r="D5055" s="7">
        <v>43191</v>
      </c>
      <c r="E5055" s="5" t="s">
        <v>29</v>
      </c>
      <c r="F5055" s="5">
        <v>462</v>
      </c>
      <c r="G5055" s="5">
        <v>138</v>
      </c>
      <c r="H5055" s="5" t="s">
        <v>30</v>
      </c>
      <c r="I5055" s="5">
        <v>2</v>
      </c>
      <c r="M5055" s="8"/>
      <c r="O5055" s="6"/>
    </row>
    <row r="5056" spans="1:15" ht="13">
      <c r="A5056" s="1">
        <v>50090471</v>
      </c>
      <c r="B5056" s="5">
        <v>6962718</v>
      </c>
      <c r="C5056" s="7">
        <v>43084</v>
      </c>
      <c r="D5056" s="7">
        <v>43090</v>
      </c>
      <c r="E5056" s="5" t="s">
        <v>29</v>
      </c>
      <c r="F5056" s="5">
        <v>258</v>
      </c>
      <c r="G5056" s="5">
        <v>152</v>
      </c>
      <c r="H5056" s="5" t="s">
        <v>30</v>
      </c>
      <c r="I5056" s="5">
        <v>3</v>
      </c>
      <c r="M5056" s="8"/>
      <c r="O5056" s="6"/>
    </row>
    <row r="5057" spans="1:15" ht="13">
      <c r="A5057" s="1">
        <v>50090481</v>
      </c>
      <c r="B5057" s="5">
        <v>17287944</v>
      </c>
      <c r="C5057" s="7">
        <v>43289</v>
      </c>
      <c r="D5057" s="7">
        <v>43296</v>
      </c>
      <c r="E5057" s="5" t="s">
        <v>29</v>
      </c>
      <c r="F5057" s="5">
        <v>287</v>
      </c>
      <c r="G5057" s="5">
        <v>149</v>
      </c>
      <c r="H5057" s="5" t="s">
        <v>30</v>
      </c>
      <c r="I5057" s="5">
        <v>6</v>
      </c>
      <c r="M5057" s="8"/>
      <c r="O5057" s="6"/>
    </row>
    <row r="5058" spans="1:15" ht="13">
      <c r="A5058" s="1">
        <v>50090491</v>
      </c>
      <c r="B5058" s="5">
        <v>79161</v>
      </c>
      <c r="C5058" s="7">
        <v>43064</v>
      </c>
      <c r="D5058" s="7">
        <v>43070</v>
      </c>
      <c r="E5058" s="5" t="s">
        <v>33</v>
      </c>
      <c r="F5058" s="5">
        <v>474</v>
      </c>
      <c r="G5058" s="5">
        <v>216</v>
      </c>
      <c r="H5058" s="5" t="s">
        <v>32</v>
      </c>
      <c r="I5058" s="5">
        <v>2</v>
      </c>
      <c r="M5058" s="8"/>
      <c r="O5058" s="6"/>
    </row>
    <row r="5059" spans="1:15" ht="13">
      <c r="A5059" s="1">
        <v>50090501</v>
      </c>
      <c r="B5059" s="5">
        <v>21107957</v>
      </c>
      <c r="C5059" s="7">
        <v>43184</v>
      </c>
      <c r="D5059" s="7">
        <v>43185</v>
      </c>
      <c r="E5059" s="5" t="s">
        <v>23</v>
      </c>
      <c r="F5059" s="5">
        <v>488</v>
      </c>
      <c r="G5059" s="5">
        <v>309</v>
      </c>
      <c r="H5059" s="5" t="s">
        <v>25</v>
      </c>
      <c r="I5059" s="5">
        <v>10</v>
      </c>
      <c r="M5059" s="8"/>
      <c r="O5059" s="6"/>
    </row>
    <row r="5060" spans="1:15" ht="13">
      <c r="A5060" s="1">
        <v>50090511</v>
      </c>
      <c r="B5060" s="5">
        <v>21163120</v>
      </c>
      <c r="C5060" s="7">
        <v>43370</v>
      </c>
      <c r="D5060" s="7">
        <v>43373</v>
      </c>
      <c r="E5060" s="5" t="s">
        <v>28</v>
      </c>
      <c r="F5060" s="5">
        <v>315</v>
      </c>
      <c r="G5060" s="5">
        <v>71</v>
      </c>
      <c r="H5060" s="5" t="s">
        <v>32</v>
      </c>
      <c r="I5060" s="5">
        <v>4</v>
      </c>
      <c r="M5060" s="8"/>
      <c r="O5060" s="6"/>
    </row>
    <row r="5061" spans="1:15" ht="13">
      <c r="A5061" s="1">
        <v>50090531</v>
      </c>
      <c r="B5061" s="5">
        <v>21046227</v>
      </c>
      <c r="C5061" s="7">
        <v>43169</v>
      </c>
      <c r="D5061" s="7">
        <v>43169</v>
      </c>
      <c r="E5061" s="5" t="s">
        <v>29</v>
      </c>
      <c r="F5061" s="5">
        <v>154</v>
      </c>
      <c r="G5061" s="5">
        <v>98</v>
      </c>
      <c r="H5061" s="5" t="s">
        <v>27</v>
      </c>
      <c r="I5061" s="5">
        <v>3</v>
      </c>
      <c r="M5061" s="8"/>
      <c r="O5061" s="6"/>
    </row>
    <row r="5062" spans="1:15" ht="13">
      <c r="A5062" s="1">
        <v>50090551</v>
      </c>
      <c r="B5062" s="5">
        <v>14846754</v>
      </c>
      <c r="C5062" s="7">
        <v>43140</v>
      </c>
      <c r="D5062" s="7">
        <v>43144</v>
      </c>
      <c r="E5062" s="5" t="s">
        <v>28</v>
      </c>
      <c r="F5062" s="5">
        <v>935</v>
      </c>
      <c r="G5062" s="5">
        <v>514</v>
      </c>
      <c r="H5062" s="5" t="s">
        <v>30</v>
      </c>
      <c r="I5062" s="5">
        <v>8</v>
      </c>
      <c r="M5062" s="8"/>
      <c r="O5062" s="6"/>
    </row>
    <row r="5063" spans="1:15" ht="13">
      <c r="A5063" s="1">
        <v>50090571</v>
      </c>
      <c r="B5063" s="5">
        <v>7110820</v>
      </c>
      <c r="C5063" s="7">
        <v>43333</v>
      </c>
      <c r="D5063" s="7">
        <v>43337</v>
      </c>
      <c r="E5063" s="5" t="s">
        <v>33</v>
      </c>
      <c r="F5063" s="5">
        <v>53120</v>
      </c>
      <c r="G5063" s="5">
        <v>14741</v>
      </c>
      <c r="H5063" s="5" t="s">
        <v>27</v>
      </c>
      <c r="I5063" s="5">
        <v>3</v>
      </c>
      <c r="M5063" s="8"/>
      <c r="O5063" s="6"/>
    </row>
    <row r="5064" spans="1:15" ht="13">
      <c r="A5064" s="1">
        <v>50090581</v>
      </c>
      <c r="B5064" s="5">
        <v>10661912</v>
      </c>
      <c r="C5064" s="7">
        <v>43064</v>
      </c>
      <c r="D5064" s="7">
        <v>43070</v>
      </c>
      <c r="E5064" s="5" t="s">
        <v>29</v>
      </c>
      <c r="F5064" s="5">
        <v>1599</v>
      </c>
      <c r="G5064" s="5">
        <v>753</v>
      </c>
      <c r="H5064" s="5" t="s">
        <v>27</v>
      </c>
      <c r="I5064" s="5">
        <v>5</v>
      </c>
      <c r="M5064" s="8"/>
      <c r="O5064" s="6"/>
    </row>
    <row r="5065" spans="1:15" ht="13">
      <c r="A5065" s="1">
        <v>50090591</v>
      </c>
      <c r="B5065" s="5">
        <v>18526233</v>
      </c>
      <c r="C5065" s="7">
        <v>43282</v>
      </c>
      <c r="D5065" s="7">
        <v>43289</v>
      </c>
      <c r="E5065" s="5" t="s">
        <v>29</v>
      </c>
      <c r="F5065" s="5">
        <v>284</v>
      </c>
      <c r="G5065" s="5">
        <v>114</v>
      </c>
      <c r="H5065" s="5" t="s">
        <v>30</v>
      </c>
      <c r="I5065" s="5">
        <v>12</v>
      </c>
      <c r="M5065" s="8"/>
      <c r="O5065" s="6"/>
    </row>
    <row r="5066" spans="1:15" ht="13">
      <c r="A5066" s="1">
        <v>50090601</v>
      </c>
      <c r="B5066" s="5">
        <v>13607463</v>
      </c>
      <c r="C5066" s="7">
        <v>43236</v>
      </c>
      <c r="D5066" s="7">
        <v>43238</v>
      </c>
      <c r="E5066" s="5" t="s">
        <v>29</v>
      </c>
      <c r="F5066" s="5">
        <v>24750</v>
      </c>
      <c r="G5066" s="5">
        <v>12094</v>
      </c>
      <c r="H5066" s="5" t="s">
        <v>25</v>
      </c>
      <c r="I5066" s="5">
        <v>4</v>
      </c>
      <c r="M5066" s="8"/>
      <c r="O5066" s="6"/>
    </row>
    <row r="5067" spans="1:15" ht="13">
      <c r="A5067" s="1">
        <v>50090631</v>
      </c>
      <c r="B5067" s="5">
        <v>11954286</v>
      </c>
      <c r="C5067" s="7">
        <v>43358</v>
      </c>
      <c r="D5067" s="7">
        <v>43360</v>
      </c>
      <c r="E5067" s="5" t="s">
        <v>23</v>
      </c>
      <c r="F5067" s="5">
        <v>163</v>
      </c>
      <c r="G5067" s="5">
        <v>87</v>
      </c>
      <c r="H5067" s="5" t="s">
        <v>30</v>
      </c>
      <c r="I5067" s="5">
        <v>5</v>
      </c>
      <c r="M5067" s="8"/>
      <c r="O5067" s="6"/>
    </row>
    <row r="5068" spans="1:15" ht="13">
      <c r="A5068" s="1">
        <v>50090651</v>
      </c>
      <c r="B5068" s="5">
        <v>322768</v>
      </c>
      <c r="C5068" s="7">
        <v>43186</v>
      </c>
      <c r="D5068" s="7">
        <v>43186</v>
      </c>
      <c r="E5068" s="5" t="s">
        <v>23</v>
      </c>
      <c r="F5068" s="5">
        <v>25200</v>
      </c>
      <c r="G5068" s="5">
        <v>12613</v>
      </c>
      <c r="H5068" s="5" t="s">
        <v>32</v>
      </c>
      <c r="I5068" s="5">
        <v>2</v>
      </c>
      <c r="M5068" s="8"/>
      <c r="O5068" s="6"/>
    </row>
    <row r="5069" spans="1:15" ht="13">
      <c r="A5069" s="1">
        <v>50090681</v>
      </c>
      <c r="B5069" s="5">
        <v>20798451</v>
      </c>
      <c r="C5069" s="7">
        <v>43415</v>
      </c>
      <c r="D5069" s="7">
        <v>43421</v>
      </c>
      <c r="E5069" s="5" t="s">
        <v>29</v>
      </c>
      <c r="F5069" s="5">
        <v>301</v>
      </c>
      <c r="G5069" s="5">
        <v>190</v>
      </c>
      <c r="H5069" s="5" t="s">
        <v>30</v>
      </c>
      <c r="I5069" s="5">
        <v>5</v>
      </c>
      <c r="M5069" s="8"/>
      <c r="O5069" s="6"/>
    </row>
    <row r="5070" spans="1:15" ht="13">
      <c r="A5070" s="1">
        <v>50090691</v>
      </c>
      <c r="B5070" s="5">
        <v>335373</v>
      </c>
      <c r="C5070" s="7">
        <v>43356</v>
      </c>
      <c r="D5070" s="7">
        <v>43362</v>
      </c>
      <c r="E5070" s="5" t="s">
        <v>28</v>
      </c>
      <c r="F5070" s="5">
        <v>288</v>
      </c>
      <c r="G5070" s="5">
        <v>101</v>
      </c>
      <c r="H5070" s="5" t="s">
        <v>30</v>
      </c>
      <c r="I5070" s="5">
        <v>8</v>
      </c>
      <c r="M5070" s="8"/>
      <c r="O5070" s="6"/>
    </row>
    <row r="5071" spans="1:15" ht="13">
      <c r="A5071" s="1">
        <v>50090701</v>
      </c>
      <c r="B5071" s="5">
        <v>4159976</v>
      </c>
      <c r="C5071" s="7">
        <v>43305</v>
      </c>
      <c r="D5071" s="7">
        <v>43311</v>
      </c>
      <c r="E5071" s="5" t="s">
        <v>23</v>
      </c>
      <c r="F5071" s="5">
        <v>183</v>
      </c>
      <c r="G5071" s="5">
        <v>67</v>
      </c>
      <c r="H5071" s="5" t="s">
        <v>32</v>
      </c>
      <c r="I5071" s="5">
        <v>2</v>
      </c>
      <c r="M5071" s="8"/>
      <c r="O5071" s="6"/>
    </row>
    <row r="5072" spans="1:15" ht="13">
      <c r="A5072" s="1">
        <v>50090721</v>
      </c>
      <c r="B5072" s="5">
        <v>13788375</v>
      </c>
      <c r="C5072" s="7">
        <v>43391</v>
      </c>
      <c r="D5072" s="7">
        <v>43393</v>
      </c>
      <c r="E5072" s="5" t="s">
        <v>29</v>
      </c>
      <c r="F5072" s="5">
        <v>308</v>
      </c>
      <c r="G5072" s="5">
        <v>115</v>
      </c>
      <c r="H5072" s="5" t="s">
        <v>30</v>
      </c>
      <c r="I5072" s="5">
        <v>12</v>
      </c>
      <c r="M5072" s="8"/>
      <c r="O5072" s="6"/>
    </row>
    <row r="5073" spans="1:15" ht="13">
      <c r="A5073" s="1">
        <v>50090731</v>
      </c>
      <c r="B5073" s="5">
        <v>10325599</v>
      </c>
      <c r="C5073" s="7">
        <v>43142</v>
      </c>
      <c r="D5073" s="7">
        <v>43149</v>
      </c>
      <c r="E5073" s="5" t="s">
        <v>33</v>
      </c>
      <c r="F5073" s="5">
        <v>32010</v>
      </c>
      <c r="G5073" s="5">
        <v>16989</v>
      </c>
      <c r="H5073" s="5" t="s">
        <v>32</v>
      </c>
      <c r="I5073" s="5">
        <v>5</v>
      </c>
      <c r="M5073" s="8"/>
      <c r="O5073" s="6"/>
    </row>
    <row r="5074" spans="1:15" ht="13">
      <c r="A5074" s="1">
        <v>50090741</v>
      </c>
      <c r="B5074" s="5">
        <v>4981702</v>
      </c>
      <c r="C5074" s="7">
        <v>43228</v>
      </c>
      <c r="D5074" s="7">
        <v>43229</v>
      </c>
      <c r="E5074" s="5" t="s">
        <v>28</v>
      </c>
      <c r="F5074" s="5">
        <v>300</v>
      </c>
      <c r="G5074" s="5">
        <v>205</v>
      </c>
      <c r="H5074" s="5" t="s">
        <v>32</v>
      </c>
      <c r="I5074" s="5">
        <v>7</v>
      </c>
      <c r="M5074" s="8"/>
      <c r="O5074" s="6"/>
    </row>
    <row r="5075" spans="1:15" ht="13">
      <c r="A5075" s="1">
        <v>50090751</v>
      </c>
      <c r="B5075" s="5">
        <v>21163864</v>
      </c>
      <c r="C5075" s="7">
        <v>43084</v>
      </c>
      <c r="D5075" s="7">
        <v>43084</v>
      </c>
      <c r="E5075" s="5" t="s">
        <v>28</v>
      </c>
      <c r="F5075" s="5">
        <v>161</v>
      </c>
      <c r="G5075" s="5">
        <v>62</v>
      </c>
      <c r="H5075" s="5" t="s">
        <v>30</v>
      </c>
      <c r="I5075" s="5">
        <v>18</v>
      </c>
      <c r="M5075" s="8"/>
      <c r="O5075" s="6"/>
    </row>
    <row r="5076" spans="1:15" ht="13">
      <c r="A5076" s="1">
        <v>50090771</v>
      </c>
      <c r="B5076" s="5">
        <v>4262343</v>
      </c>
      <c r="C5076" s="7">
        <v>43408</v>
      </c>
      <c r="D5076" s="7">
        <v>43410</v>
      </c>
      <c r="E5076" s="5" t="s">
        <v>28</v>
      </c>
      <c r="F5076" s="5">
        <v>324</v>
      </c>
      <c r="G5076" s="5">
        <v>79</v>
      </c>
      <c r="H5076" s="5" t="s">
        <v>27</v>
      </c>
      <c r="I5076" s="5">
        <v>7</v>
      </c>
      <c r="M5076" s="8"/>
      <c r="O5076" s="6"/>
    </row>
    <row r="5077" spans="1:15" ht="13">
      <c r="A5077" s="1">
        <v>50090811</v>
      </c>
      <c r="B5077" s="5">
        <v>21172625</v>
      </c>
      <c r="C5077" s="7">
        <v>43375</v>
      </c>
      <c r="D5077" s="7">
        <v>43376</v>
      </c>
      <c r="E5077" s="5" t="s">
        <v>29</v>
      </c>
      <c r="F5077" s="5">
        <v>457</v>
      </c>
      <c r="G5077" s="5">
        <v>236</v>
      </c>
      <c r="H5077" s="5" t="s">
        <v>32</v>
      </c>
      <c r="I5077" s="5">
        <v>7</v>
      </c>
      <c r="M5077" s="8"/>
      <c r="O5077" s="6"/>
    </row>
    <row r="5078" spans="1:15" ht="13">
      <c r="A5078" s="1">
        <v>50090821</v>
      </c>
      <c r="B5078" s="5">
        <v>21168541</v>
      </c>
      <c r="C5078" s="7">
        <v>43414</v>
      </c>
      <c r="D5078" s="7">
        <v>43420</v>
      </c>
      <c r="E5078" s="5" t="s">
        <v>23</v>
      </c>
      <c r="F5078" s="5">
        <v>50630</v>
      </c>
      <c r="G5078" s="5">
        <v>33507</v>
      </c>
      <c r="H5078" s="5" t="s">
        <v>25</v>
      </c>
      <c r="I5078" s="5">
        <v>1</v>
      </c>
      <c r="M5078" s="8"/>
      <c r="O5078" s="6"/>
    </row>
    <row r="5079" spans="1:15" ht="13">
      <c r="A5079" s="1">
        <v>50090831</v>
      </c>
      <c r="B5079" s="5">
        <v>20993479</v>
      </c>
      <c r="C5079" s="7">
        <v>43203</v>
      </c>
      <c r="D5079" s="7">
        <v>43205</v>
      </c>
      <c r="E5079" s="5" t="s">
        <v>33</v>
      </c>
      <c r="F5079" s="5">
        <v>994</v>
      </c>
      <c r="G5079" s="5">
        <v>339</v>
      </c>
      <c r="H5079" s="5" t="s">
        <v>25</v>
      </c>
      <c r="I5079" s="5">
        <v>4</v>
      </c>
      <c r="M5079" s="8"/>
      <c r="O5079" s="6"/>
    </row>
    <row r="5080" spans="1:15" ht="13">
      <c r="A5080" s="1">
        <v>50090891</v>
      </c>
      <c r="B5080" s="5">
        <v>21168741</v>
      </c>
      <c r="C5080" s="7">
        <v>43121</v>
      </c>
      <c r="D5080" s="7">
        <v>43125</v>
      </c>
      <c r="E5080" s="5" t="s">
        <v>29</v>
      </c>
      <c r="F5080" s="5">
        <v>484</v>
      </c>
      <c r="G5080" s="5">
        <v>306</v>
      </c>
      <c r="H5080" s="5" t="s">
        <v>25</v>
      </c>
      <c r="I5080" s="5">
        <v>7</v>
      </c>
      <c r="M5080" s="8"/>
      <c r="O5080" s="6"/>
    </row>
    <row r="5081" spans="1:15" ht="13">
      <c r="A5081" s="1">
        <v>50090901</v>
      </c>
      <c r="B5081" s="5">
        <v>17287944</v>
      </c>
      <c r="C5081" s="7">
        <v>43235</v>
      </c>
      <c r="D5081" s="7">
        <v>43235</v>
      </c>
      <c r="E5081" s="5" t="s">
        <v>28</v>
      </c>
      <c r="F5081" s="5">
        <v>427</v>
      </c>
      <c r="G5081" s="5">
        <v>159</v>
      </c>
      <c r="H5081" s="5" t="s">
        <v>30</v>
      </c>
      <c r="I5081" s="5">
        <v>6</v>
      </c>
      <c r="M5081" s="8"/>
      <c r="O5081" s="6"/>
    </row>
    <row r="5082" spans="1:15" ht="13">
      <c r="A5082" s="1">
        <v>50090951</v>
      </c>
      <c r="B5082" s="5">
        <v>53315</v>
      </c>
      <c r="C5082" s="7">
        <v>43306</v>
      </c>
      <c r="D5082" s="7">
        <v>43310</v>
      </c>
      <c r="E5082" s="5" t="s">
        <v>28</v>
      </c>
      <c r="F5082" s="5">
        <v>1132</v>
      </c>
      <c r="G5082" s="5">
        <v>458</v>
      </c>
      <c r="H5082" s="5" t="s">
        <v>25</v>
      </c>
      <c r="I5082" s="5">
        <v>7</v>
      </c>
      <c r="M5082" s="8"/>
      <c r="O5082" s="6"/>
    </row>
    <row r="5083" spans="1:15" ht="13">
      <c r="A5083" s="1">
        <v>50090961</v>
      </c>
      <c r="B5083" s="5">
        <v>21162996</v>
      </c>
      <c r="C5083" s="7">
        <v>43303</v>
      </c>
      <c r="D5083" s="7">
        <v>43307</v>
      </c>
      <c r="E5083" s="5" t="s">
        <v>29</v>
      </c>
      <c r="F5083" s="5">
        <v>1926</v>
      </c>
      <c r="G5083" s="5">
        <v>500</v>
      </c>
      <c r="H5083" s="5" t="s">
        <v>25</v>
      </c>
      <c r="I5083" s="5">
        <v>7</v>
      </c>
      <c r="M5083" s="8"/>
      <c r="O5083" s="6"/>
    </row>
    <row r="5084" spans="1:15" ht="13">
      <c r="A5084" s="1">
        <v>50090991</v>
      </c>
      <c r="B5084" s="5">
        <v>21165515</v>
      </c>
      <c r="C5084" s="7">
        <v>43236</v>
      </c>
      <c r="D5084" s="7">
        <v>43237</v>
      </c>
      <c r="E5084" s="5" t="s">
        <v>28</v>
      </c>
      <c r="F5084" s="5">
        <v>120</v>
      </c>
      <c r="G5084" s="5">
        <v>75</v>
      </c>
      <c r="H5084" s="5" t="s">
        <v>25</v>
      </c>
      <c r="I5084" s="5">
        <v>7</v>
      </c>
      <c r="M5084" s="8"/>
      <c r="O5084" s="6"/>
    </row>
    <row r="5085" spans="1:15" ht="13">
      <c r="A5085" s="1">
        <v>50091011</v>
      </c>
      <c r="B5085" s="5">
        <v>13498187</v>
      </c>
      <c r="C5085" s="7">
        <v>43422</v>
      </c>
      <c r="D5085" s="7">
        <v>43424</v>
      </c>
      <c r="E5085" s="5" t="s">
        <v>33</v>
      </c>
      <c r="F5085" s="5">
        <v>127</v>
      </c>
      <c r="G5085" s="5">
        <v>58</v>
      </c>
      <c r="H5085" s="5" t="s">
        <v>25</v>
      </c>
      <c r="I5085" s="5">
        <v>1</v>
      </c>
      <c r="M5085" s="8"/>
      <c r="O5085" s="6"/>
    </row>
    <row r="5086" spans="1:15" ht="13">
      <c r="A5086" s="1">
        <v>50091021</v>
      </c>
      <c r="B5086" s="5">
        <v>20462328</v>
      </c>
      <c r="C5086" s="7">
        <v>43350</v>
      </c>
      <c r="D5086" s="7">
        <v>43353</v>
      </c>
      <c r="E5086" s="5" t="s">
        <v>29</v>
      </c>
      <c r="F5086" s="5">
        <v>10560</v>
      </c>
      <c r="G5086" s="5">
        <v>2124</v>
      </c>
      <c r="H5086" s="5" t="s">
        <v>32</v>
      </c>
      <c r="I5086" s="5">
        <v>5</v>
      </c>
      <c r="M5086" s="8"/>
      <c r="O5086" s="6"/>
    </row>
    <row r="5087" spans="1:15" ht="13">
      <c r="A5087" s="1">
        <v>50091061</v>
      </c>
      <c r="B5087" s="5">
        <v>387202</v>
      </c>
      <c r="C5087" s="7">
        <v>43098</v>
      </c>
      <c r="D5087" s="7">
        <v>43099</v>
      </c>
      <c r="E5087" s="5" t="s">
        <v>28</v>
      </c>
      <c r="F5087" s="5">
        <v>12520</v>
      </c>
      <c r="G5087" s="5">
        <v>3178</v>
      </c>
      <c r="H5087" s="5" t="s">
        <v>27</v>
      </c>
      <c r="I5087" s="5">
        <v>1</v>
      </c>
      <c r="M5087" s="8"/>
      <c r="O5087" s="6"/>
    </row>
    <row r="5088" spans="1:15" ht="13">
      <c r="A5088" s="1">
        <v>50091071</v>
      </c>
      <c r="B5088" s="5">
        <v>20702679</v>
      </c>
      <c r="C5088" s="7">
        <v>43200</v>
      </c>
      <c r="D5088" s="7">
        <v>43202</v>
      </c>
      <c r="E5088" s="5" t="s">
        <v>29</v>
      </c>
      <c r="F5088" s="5">
        <v>378</v>
      </c>
      <c r="G5088" s="5">
        <v>209</v>
      </c>
      <c r="H5088" s="5" t="s">
        <v>30</v>
      </c>
      <c r="I5088" s="5">
        <v>2</v>
      </c>
      <c r="M5088" s="8"/>
      <c r="O5088" s="6"/>
    </row>
    <row r="5089" spans="1:15" ht="13">
      <c r="A5089" s="1">
        <v>50091091</v>
      </c>
      <c r="B5089" s="5">
        <v>21162490</v>
      </c>
      <c r="C5089" s="7">
        <v>43087</v>
      </c>
      <c r="D5089" s="7">
        <v>43087</v>
      </c>
      <c r="E5089" s="5" t="s">
        <v>33</v>
      </c>
      <c r="F5089" s="5">
        <v>500</v>
      </c>
      <c r="G5089" s="5">
        <v>290</v>
      </c>
      <c r="H5089" s="5" t="s">
        <v>30</v>
      </c>
      <c r="I5089" s="5">
        <v>12</v>
      </c>
      <c r="M5089" s="8"/>
      <c r="O5089" s="6"/>
    </row>
    <row r="5090" spans="1:15" ht="13">
      <c r="A5090" s="1">
        <v>50091101</v>
      </c>
      <c r="B5090" s="5">
        <v>21162891</v>
      </c>
      <c r="C5090" s="7">
        <v>43385</v>
      </c>
      <c r="D5090" s="7">
        <v>43388</v>
      </c>
      <c r="E5090" s="5" t="s">
        <v>23</v>
      </c>
      <c r="F5090" s="5">
        <v>146</v>
      </c>
      <c r="G5090" s="5">
        <v>33</v>
      </c>
      <c r="H5090" s="5" t="s">
        <v>30</v>
      </c>
      <c r="I5090" s="5">
        <v>11</v>
      </c>
      <c r="M5090" s="8"/>
      <c r="O5090" s="6"/>
    </row>
    <row r="5091" spans="1:15" ht="13">
      <c r="A5091" s="1">
        <v>50091151</v>
      </c>
      <c r="B5091" s="5">
        <v>7838029</v>
      </c>
      <c r="C5091" s="7">
        <v>43233</v>
      </c>
      <c r="D5091" s="7">
        <v>43236</v>
      </c>
      <c r="E5091" s="5" t="s">
        <v>23</v>
      </c>
      <c r="F5091" s="5">
        <v>396</v>
      </c>
      <c r="G5091" s="5">
        <v>198</v>
      </c>
      <c r="H5091" s="5" t="s">
        <v>27</v>
      </c>
      <c r="I5091" s="5">
        <v>11</v>
      </c>
      <c r="M5091" s="8"/>
      <c r="O5091" s="6"/>
    </row>
    <row r="5092" spans="1:15" ht="13">
      <c r="A5092" s="1">
        <v>50091161</v>
      </c>
      <c r="B5092" s="5">
        <v>10371771</v>
      </c>
      <c r="C5092" s="7">
        <v>43222</v>
      </c>
      <c r="D5092" s="7">
        <v>43226</v>
      </c>
      <c r="E5092" s="5" t="s">
        <v>29</v>
      </c>
      <c r="F5092" s="5">
        <v>413</v>
      </c>
      <c r="G5092" s="5">
        <v>157</v>
      </c>
      <c r="H5092" s="5" t="s">
        <v>27</v>
      </c>
      <c r="I5092" s="5">
        <v>2</v>
      </c>
      <c r="M5092" s="8"/>
      <c r="O5092" s="6"/>
    </row>
    <row r="5093" spans="1:15" ht="13">
      <c r="A5093" s="1">
        <v>50091171</v>
      </c>
      <c r="B5093" s="5">
        <v>21173962</v>
      </c>
      <c r="C5093" s="7">
        <v>43418</v>
      </c>
      <c r="D5093" s="7">
        <v>43419</v>
      </c>
      <c r="E5093" s="5" t="s">
        <v>33</v>
      </c>
      <c r="F5093" s="5">
        <v>683</v>
      </c>
      <c r="G5093" s="5">
        <v>196</v>
      </c>
      <c r="H5093" s="5" t="s">
        <v>25</v>
      </c>
      <c r="I5093" s="5">
        <v>4</v>
      </c>
      <c r="M5093" s="8"/>
      <c r="O5093" s="6"/>
    </row>
    <row r="5094" spans="1:15" ht="13">
      <c r="A5094" s="1">
        <v>50091181</v>
      </c>
      <c r="B5094" s="5">
        <v>17057862</v>
      </c>
      <c r="C5094" s="7">
        <v>43189</v>
      </c>
      <c r="D5094" s="7">
        <v>43194</v>
      </c>
      <c r="E5094" s="5" t="s">
        <v>33</v>
      </c>
      <c r="F5094" s="5">
        <v>143</v>
      </c>
      <c r="G5094" s="5">
        <v>71</v>
      </c>
      <c r="H5094" s="5" t="s">
        <v>30</v>
      </c>
      <c r="I5094" s="5">
        <v>3</v>
      </c>
      <c r="M5094" s="8"/>
      <c r="O5094" s="6"/>
    </row>
    <row r="5095" spans="1:15" ht="13">
      <c r="A5095" s="1">
        <v>50091211</v>
      </c>
      <c r="B5095" s="5">
        <v>21130604</v>
      </c>
      <c r="C5095" s="7">
        <v>43182</v>
      </c>
      <c r="D5095" s="7">
        <v>43183</v>
      </c>
      <c r="E5095" s="5" t="s">
        <v>33</v>
      </c>
      <c r="F5095" s="5">
        <v>902</v>
      </c>
      <c r="G5095" s="5">
        <v>195</v>
      </c>
      <c r="H5095" s="5" t="s">
        <v>32</v>
      </c>
      <c r="I5095" s="5">
        <v>6</v>
      </c>
      <c r="M5095" s="8"/>
      <c r="O5095" s="6"/>
    </row>
    <row r="5096" spans="1:15" ht="13">
      <c r="A5096" s="1">
        <v>50091221</v>
      </c>
      <c r="B5096" s="5">
        <v>13775186</v>
      </c>
      <c r="C5096" s="7">
        <v>43263</v>
      </c>
      <c r="D5096" s="7">
        <v>43263</v>
      </c>
      <c r="E5096" s="5" t="s">
        <v>28</v>
      </c>
      <c r="F5096" s="5">
        <v>55880</v>
      </c>
      <c r="G5096" s="5">
        <v>13721</v>
      </c>
      <c r="H5096" s="5" t="s">
        <v>27</v>
      </c>
      <c r="I5096" s="5">
        <v>2</v>
      </c>
      <c r="M5096" s="8"/>
      <c r="O5096" s="6"/>
    </row>
    <row r="5097" spans="1:15" ht="13">
      <c r="A5097" s="1">
        <v>50091231</v>
      </c>
      <c r="B5097" s="5">
        <v>5521719</v>
      </c>
      <c r="C5097" s="7">
        <v>43285</v>
      </c>
      <c r="D5097" s="7">
        <v>43289</v>
      </c>
      <c r="E5097" s="5" t="s">
        <v>29</v>
      </c>
      <c r="F5097" s="5">
        <v>27375</v>
      </c>
      <c r="G5097" s="5">
        <v>14495</v>
      </c>
      <c r="H5097" s="5" t="s">
        <v>27</v>
      </c>
      <c r="I5097" s="5">
        <v>19</v>
      </c>
      <c r="M5097" s="8"/>
      <c r="O5097" s="6"/>
    </row>
    <row r="5098" spans="1:15" ht="13">
      <c r="A5098" s="1">
        <v>50091241</v>
      </c>
      <c r="B5098" s="5">
        <v>14298692</v>
      </c>
      <c r="C5098" s="7">
        <v>43126</v>
      </c>
      <c r="D5098" s="7">
        <v>43132</v>
      </c>
      <c r="E5098" s="5" t="s">
        <v>23</v>
      </c>
      <c r="F5098" s="5">
        <v>5884</v>
      </c>
      <c r="G5098" s="5">
        <v>1744</v>
      </c>
      <c r="H5098" s="5" t="s">
        <v>27</v>
      </c>
      <c r="I5098" s="5">
        <v>3</v>
      </c>
      <c r="M5098" s="8"/>
      <c r="O5098" s="6"/>
    </row>
    <row r="5099" spans="1:15" ht="13">
      <c r="A5099" s="1">
        <v>50091271</v>
      </c>
      <c r="B5099" s="5">
        <v>21164780</v>
      </c>
      <c r="C5099" s="7">
        <v>43377</v>
      </c>
      <c r="D5099" s="7">
        <v>43380</v>
      </c>
      <c r="E5099" s="5" t="s">
        <v>33</v>
      </c>
      <c r="F5099" s="5">
        <v>595</v>
      </c>
      <c r="G5099" s="5">
        <v>269</v>
      </c>
      <c r="H5099" s="5" t="s">
        <v>32</v>
      </c>
      <c r="I5099" s="5">
        <v>3</v>
      </c>
      <c r="M5099" s="8"/>
      <c r="O5099" s="6"/>
    </row>
    <row r="5100" spans="1:15" ht="13">
      <c r="A5100" s="1">
        <v>50091291</v>
      </c>
      <c r="B5100" s="5">
        <v>20595894</v>
      </c>
      <c r="C5100" s="7">
        <v>43086</v>
      </c>
      <c r="D5100" s="7">
        <v>43088</v>
      </c>
      <c r="E5100" s="5" t="s">
        <v>33</v>
      </c>
      <c r="F5100" s="5">
        <v>334</v>
      </c>
      <c r="G5100" s="5">
        <v>181</v>
      </c>
      <c r="H5100" s="5" t="s">
        <v>30</v>
      </c>
      <c r="I5100" s="5">
        <v>8</v>
      </c>
      <c r="M5100" s="8"/>
      <c r="O5100" s="6"/>
    </row>
    <row r="5101" spans="1:15" ht="13">
      <c r="A5101" s="1">
        <v>50091301</v>
      </c>
      <c r="B5101" s="5">
        <v>21164103</v>
      </c>
      <c r="C5101" s="7">
        <v>43258</v>
      </c>
      <c r="D5101" s="7">
        <v>43265</v>
      </c>
      <c r="E5101" s="5" t="s">
        <v>28</v>
      </c>
      <c r="F5101" s="5">
        <v>672</v>
      </c>
      <c r="G5101" s="5">
        <v>215</v>
      </c>
      <c r="H5101" s="5" t="s">
        <v>32</v>
      </c>
      <c r="I5101" s="5">
        <v>1</v>
      </c>
      <c r="M5101" s="8"/>
      <c r="O5101" s="6"/>
    </row>
    <row r="5102" spans="1:15" ht="13">
      <c r="A5102" s="1">
        <v>50091311</v>
      </c>
      <c r="B5102" s="5">
        <v>21171719</v>
      </c>
      <c r="C5102" s="7">
        <v>43135</v>
      </c>
      <c r="D5102" s="7">
        <v>43141</v>
      </c>
      <c r="E5102" s="5" t="s">
        <v>29</v>
      </c>
      <c r="F5102" s="5">
        <v>575</v>
      </c>
      <c r="G5102" s="5">
        <v>393</v>
      </c>
      <c r="H5102" s="5" t="s">
        <v>30</v>
      </c>
      <c r="I5102" s="5">
        <v>2</v>
      </c>
      <c r="M5102" s="8"/>
      <c r="O5102" s="6"/>
    </row>
    <row r="5103" spans="1:15" ht="13">
      <c r="A5103" s="1">
        <v>50091361</v>
      </c>
      <c r="B5103" s="5">
        <v>10904363</v>
      </c>
      <c r="C5103" s="7">
        <v>43388</v>
      </c>
      <c r="D5103" s="7">
        <v>43392</v>
      </c>
      <c r="E5103" s="5" t="s">
        <v>29</v>
      </c>
      <c r="F5103" s="5">
        <v>420</v>
      </c>
      <c r="G5103" s="5">
        <v>257</v>
      </c>
      <c r="H5103" s="5" t="s">
        <v>30</v>
      </c>
      <c r="I5103" s="5">
        <v>1</v>
      </c>
      <c r="M5103" s="8"/>
      <c r="O5103" s="6"/>
    </row>
    <row r="5104" spans="1:15" ht="13">
      <c r="A5104" s="1">
        <v>50091381</v>
      </c>
      <c r="B5104" s="5">
        <v>21166565</v>
      </c>
      <c r="C5104" s="7">
        <v>43354</v>
      </c>
      <c r="D5104" s="7">
        <v>43358</v>
      </c>
      <c r="E5104" s="5" t="s">
        <v>28</v>
      </c>
      <c r="F5104" s="5">
        <v>569</v>
      </c>
      <c r="G5104" s="5">
        <v>159</v>
      </c>
      <c r="H5104" s="5" t="s">
        <v>25</v>
      </c>
      <c r="I5104" s="5">
        <v>4</v>
      </c>
      <c r="M5104" s="8"/>
      <c r="O5104" s="6"/>
    </row>
    <row r="5105" spans="1:15" ht="13">
      <c r="A5105" s="1">
        <v>50091401</v>
      </c>
      <c r="B5105" s="5">
        <v>21169018</v>
      </c>
      <c r="C5105" s="7">
        <v>43165</v>
      </c>
      <c r="D5105" s="7">
        <v>43171</v>
      </c>
      <c r="E5105" s="5" t="s">
        <v>23</v>
      </c>
      <c r="F5105" s="5">
        <v>508</v>
      </c>
      <c r="G5105" s="5">
        <v>293</v>
      </c>
      <c r="H5105" s="5" t="s">
        <v>27</v>
      </c>
      <c r="I5105" s="5">
        <v>4</v>
      </c>
      <c r="M5105" s="8"/>
      <c r="O5105" s="6"/>
    </row>
    <row r="5106" spans="1:15" ht="13">
      <c r="A5106" s="1">
        <v>50091411</v>
      </c>
      <c r="B5106" s="5">
        <v>18016861</v>
      </c>
      <c r="C5106" s="7">
        <v>43266</v>
      </c>
      <c r="D5106" s="7">
        <v>43267</v>
      </c>
      <c r="E5106" s="5" t="s">
        <v>28</v>
      </c>
      <c r="F5106" s="5">
        <v>273</v>
      </c>
      <c r="G5106" s="5">
        <v>78</v>
      </c>
      <c r="H5106" s="5" t="s">
        <v>30</v>
      </c>
      <c r="I5106" s="5">
        <v>8</v>
      </c>
      <c r="M5106" s="8"/>
      <c r="O5106" s="6"/>
    </row>
    <row r="5107" spans="1:15" ht="13">
      <c r="A5107" s="1">
        <v>50091431</v>
      </c>
      <c r="B5107" s="5">
        <v>5989146</v>
      </c>
      <c r="C5107" s="7">
        <v>43173</v>
      </c>
      <c r="D5107" s="7">
        <v>43179</v>
      </c>
      <c r="E5107" s="5" t="s">
        <v>28</v>
      </c>
      <c r="F5107" s="5">
        <v>3096</v>
      </c>
      <c r="G5107" s="5">
        <v>1879</v>
      </c>
      <c r="H5107" s="5" t="s">
        <v>30</v>
      </c>
      <c r="I5107" s="5">
        <v>5</v>
      </c>
      <c r="M5107" s="8"/>
      <c r="O5107" s="6"/>
    </row>
    <row r="5108" spans="1:15" ht="13">
      <c r="A5108" s="1">
        <v>50091461</v>
      </c>
      <c r="B5108" s="5">
        <v>11841297</v>
      </c>
      <c r="C5108" s="7">
        <v>43287</v>
      </c>
      <c r="D5108" s="7">
        <v>43288</v>
      </c>
      <c r="E5108" s="5" t="s">
        <v>28</v>
      </c>
      <c r="F5108" s="5">
        <v>4720</v>
      </c>
      <c r="G5108" s="5">
        <v>2499</v>
      </c>
      <c r="H5108" s="5" t="s">
        <v>27</v>
      </c>
      <c r="I5108" s="5">
        <v>12</v>
      </c>
      <c r="M5108" s="8"/>
      <c r="O5108" s="6"/>
    </row>
    <row r="5109" spans="1:15" ht="13">
      <c r="A5109" s="1">
        <v>50091471</v>
      </c>
      <c r="B5109" s="5">
        <v>13588834</v>
      </c>
      <c r="C5109" s="7">
        <v>43118</v>
      </c>
      <c r="D5109" s="7">
        <v>43122</v>
      </c>
      <c r="E5109" s="5" t="s">
        <v>28</v>
      </c>
      <c r="F5109" s="5">
        <v>213</v>
      </c>
      <c r="G5109" s="5">
        <v>75</v>
      </c>
      <c r="H5109" s="5" t="s">
        <v>32</v>
      </c>
      <c r="I5109" s="5">
        <v>3</v>
      </c>
      <c r="M5109" s="8"/>
      <c r="O5109" s="6"/>
    </row>
    <row r="5110" spans="1:15" ht="13">
      <c r="A5110" s="1">
        <v>50091481</v>
      </c>
      <c r="B5110" s="5">
        <v>5397440</v>
      </c>
      <c r="C5110" s="7">
        <v>43070</v>
      </c>
      <c r="D5110" s="7">
        <v>43072</v>
      </c>
      <c r="E5110" s="5" t="s">
        <v>28</v>
      </c>
      <c r="F5110" s="5">
        <v>2640</v>
      </c>
      <c r="G5110" s="5">
        <v>1564</v>
      </c>
      <c r="H5110" s="5" t="s">
        <v>30</v>
      </c>
      <c r="I5110" s="5">
        <v>11</v>
      </c>
      <c r="M5110" s="8"/>
      <c r="O5110" s="6"/>
    </row>
    <row r="5111" spans="1:15" ht="13">
      <c r="A5111" s="1">
        <v>50091501</v>
      </c>
      <c r="B5111" s="5">
        <v>17010878</v>
      </c>
      <c r="C5111" s="7">
        <v>43402</v>
      </c>
      <c r="D5111" s="7">
        <v>43403</v>
      </c>
      <c r="E5111" s="5" t="s">
        <v>28</v>
      </c>
      <c r="F5111" s="5">
        <v>256</v>
      </c>
      <c r="G5111" s="5">
        <v>123</v>
      </c>
      <c r="H5111" s="5" t="s">
        <v>25</v>
      </c>
      <c r="I5111" s="5">
        <v>7</v>
      </c>
      <c r="M5111" s="8"/>
      <c r="O5111" s="6"/>
    </row>
    <row r="5112" spans="1:15" ht="13">
      <c r="A5112" s="1">
        <v>50091511</v>
      </c>
      <c r="B5112" s="5">
        <v>234613</v>
      </c>
      <c r="C5112" s="7">
        <v>43093</v>
      </c>
      <c r="D5112" s="7">
        <v>43100</v>
      </c>
      <c r="E5112" s="5" t="s">
        <v>29</v>
      </c>
      <c r="F5112" s="5">
        <v>355</v>
      </c>
      <c r="G5112" s="5">
        <v>92</v>
      </c>
      <c r="H5112" s="5" t="s">
        <v>27</v>
      </c>
      <c r="I5112" s="5">
        <v>17</v>
      </c>
      <c r="M5112" s="8"/>
      <c r="O5112" s="6"/>
    </row>
    <row r="5113" spans="1:15" ht="13">
      <c r="A5113" s="1">
        <v>50091521</v>
      </c>
      <c r="B5113" s="5">
        <v>5874040</v>
      </c>
      <c r="C5113" s="7">
        <v>43210</v>
      </c>
      <c r="D5113" s="7">
        <v>43217</v>
      </c>
      <c r="E5113" s="5" t="s">
        <v>28</v>
      </c>
      <c r="F5113" s="5">
        <v>394</v>
      </c>
      <c r="G5113" s="5">
        <v>83</v>
      </c>
      <c r="H5113" s="5" t="s">
        <v>30</v>
      </c>
      <c r="I5113" s="5">
        <v>19</v>
      </c>
      <c r="M5113" s="8"/>
      <c r="O5113" s="6"/>
    </row>
    <row r="5114" spans="1:15" ht="13">
      <c r="A5114" s="1">
        <v>50091541</v>
      </c>
      <c r="B5114" s="5">
        <v>10545478</v>
      </c>
      <c r="C5114" s="7">
        <v>43248</v>
      </c>
      <c r="D5114" s="7">
        <v>43252</v>
      </c>
      <c r="E5114" s="5" t="s">
        <v>23</v>
      </c>
      <c r="F5114" s="5">
        <v>296</v>
      </c>
      <c r="G5114" s="5">
        <v>86</v>
      </c>
      <c r="H5114" s="5" t="s">
        <v>30</v>
      </c>
      <c r="I5114" s="5">
        <v>4</v>
      </c>
      <c r="M5114" s="8"/>
      <c r="O5114" s="6"/>
    </row>
    <row r="5115" spans="1:15" ht="13">
      <c r="A5115" s="1">
        <v>50091551</v>
      </c>
      <c r="B5115" s="5">
        <v>21164551</v>
      </c>
      <c r="C5115" s="7">
        <v>43315</v>
      </c>
      <c r="D5115" s="7">
        <v>43321</v>
      </c>
      <c r="E5115" s="5" t="s">
        <v>33</v>
      </c>
      <c r="F5115" s="5">
        <v>390</v>
      </c>
      <c r="G5115" s="5">
        <v>115</v>
      </c>
      <c r="H5115" s="5" t="s">
        <v>30</v>
      </c>
      <c r="I5115" s="5">
        <v>18</v>
      </c>
      <c r="M5115" s="8"/>
      <c r="O5115" s="6"/>
    </row>
    <row r="5116" spans="1:15" ht="13">
      <c r="A5116" s="1">
        <v>50091611</v>
      </c>
      <c r="B5116" s="5">
        <v>17730566</v>
      </c>
      <c r="C5116" s="7">
        <v>43199</v>
      </c>
      <c r="D5116" s="7">
        <v>43204</v>
      </c>
      <c r="E5116" s="5" t="s">
        <v>28</v>
      </c>
      <c r="F5116" s="5">
        <v>555</v>
      </c>
      <c r="G5116" s="5">
        <v>362</v>
      </c>
      <c r="H5116" s="5" t="s">
        <v>30</v>
      </c>
      <c r="I5116" s="5">
        <v>14</v>
      </c>
      <c r="M5116" s="8"/>
      <c r="O5116" s="6"/>
    </row>
    <row r="5117" spans="1:15" ht="13">
      <c r="A5117" s="1">
        <v>50091621</v>
      </c>
      <c r="B5117" s="5">
        <v>9566914</v>
      </c>
      <c r="C5117" s="7">
        <v>43224</v>
      </c>
      <c r="D5117" s="7">
        <v>43225</v>
      </c>
      <c r="E5117" s="5" t="s">
        <v>28</v>
      </c>
      <c r="F5117" s="5">
        <v>488</v>
      </c>
      <c r="G5117" s="5">
        <v>191</v>
      </c>
      <c r="H5117" s="5" t="s">
        <v>30</v>
      </c>
      <c r="I5117" s="5">
        <v>6</v>
      </c>
      <c r="M5117" s="8"/>
      <c r="O5117" s="6"/>
    </row>
    <row r="5118" spans="1:15" ht="13">
      <c r="A5118" s="1">
        <v>50091631</v>
      </c>
      <c r="B5118" s="5">
        <v>14959915</v>
      </c>
      <c r="C5118" s="7">
        <v>43383</v>
      </c>
      <c r="D5118" s="7">
        <v>43389</v>
      </c>
      <c r="E5118" s="5" t="s">
        <v>28</v>
      </c>
      <c r="F5118" s="5">
        <v>926</v>
      </c>
      <c r="G5118" s="5">
        <v>256</v>
      </c>
      <c r="H5118" s="5" t="s">
        <v>30</v>
      </c>
      <c r="I5118" s="5">
        <v>5</v>
      </c>
      <c r="M5118" s="8"/>
      <c r="O5118" s="6"/>
    </row>
    <row r="5119" spans="1:15" ht="13">
      <c r="A5119" s="1">
        <v>50091641</v>
      </c>
      <c r="B5119" s="5">
        <v>12673688</v>
      </c>
      <c r="C5119" s="7">
        <v>43236</v>
      </c>
      <c r="D5119" s="7">
        <v>43237</v>
      </c>
      <c r="E5119" s="5" t="s">
        <v>29</v>
      </c>
      <c r="F5119" s="5">
        <v>108</v>
      </c>
      <c r="G5119" s="5">
        <v>44</v>
      </c>
      <c r="H5119" s="5" t="s">
        <v>30</v>
      </c>
      <c r="I5119" s="5">
        <v>8</v>
      </c>
      <c r="M5119" s="8"/>
      <c r="O5119" s="6"/>
    </row>
    <row r="5120" spans="1:15" ht="13">
      <c r="A5120" s="1">
        <v>50091651</v>
      </c>
      <c r="B5120" s="5">
        <v>21164341</v>
      </c>
      <c r="C5120" s="7">
        <v>43212</v>
      </c>
      <c r="D5120" s="7">
        <v>43217</v>
      </c>
      <c r="E5120" s="5" t="s">
        <v>23</v>
      </c>
      <c r="F5120" s="5">
        <v>311</v>
      </c>
      <c r="G5120" s="5">
        <v>187</v>
      </c>
      <c r="H5120" s="5" t="s">
        <v>30</v>
      </c>
      <c r="I5120" s="5">
        <v>5</v>
      </c>
      <c r="M5120" s="8"/>
      <c r="O5120" s="6"/>
    </row>
    <row r="5121" spans="1:15" ht="13">
      <c r="A5121" s="1">
        <v>50091661</v>
      </c>
      <c r="B5121" s="5">
        <v>21173799</v>
      </c>
      <c r="C5121" s="7">
        <v>43235</v>
      </c>
      <c r="D5121" s="7">
        <v>43239</v>
      </c>
      <c r="E5121" s="5" t="s">
        <v>28</v>
      </c>
      <c r="F5121" s="5">
        <v>2503</v>
      </c>
      <c r="G5121" s="5">
        <v>909</v>
      </c>
      <c r="H5121" s="5" t="s">
        <v>25</v>
      </c>
      <c r="I5121" s="5">
        <v>3</v>
      </c>
      <c r="M5121" s="8"/>
      <c r="O5121" s="6"/>
    </row>
    <row r="5122" spans="1:15" ht="13">
      <c r="A5122" s="1">
        <v>50091671</v>
      </c>
      <c r="B5122" s="5">
        <v>21168426</v>
      </c>
      <c r="C5122" s="7">
        <v>43369</v>
      </c>
      <c r="D5122" s="7">
        <v>43375</v>
      </c>
      <c r="E5122" s="5" t="s">
        <v>28</v>
      </c>
      <c r="F5122" s="5">
        <v>548</v>
      </c>
      <c r="G5122" s="5">
        <v>286</v>
      </c>
      <c r="H5122" s="5" t="s">
        <v>30</v>
      </c>
      <c r="I5122" s="5">
        <v>14</v>
      </c>
      <c r="M5122" s="8"/>
      <c r="O5122" s="6"/>
    </row>
    <row r="5123" spans="1:15" ht="13">
      <c r="A5123" s="1">
        <v>50091691</v>
      </c>
      <c r="B5123" s="5">
        <v>20951877</v>
      </c>
      <c r="C5123" s="7">
        <v>43083</v>
      </c>
      <c r="D5123" s="7">
        <v>43084</v>
      </c>
      <c r="E5123" s="5" t="s">
        <v>29</v>
      </c>
      <c r="F5123" s="5">
        <v>371</v>
      </c>
      <c r="G5123" s="5">
        <v>210</v>
      </c>
      <c r="H5123" s="5" t="s">
        <v>32</v>
      </c>
      <c r="I5123" s="5">
        <v>5</v>
      </c>
      <c r="M5123" s="8"/>
      <c r="O5123" s="6"/>
    </row>
    <row r="5124" spans="1:15" ht="13">
      <c r="A5124" s="1">
        <v>50091711</v>
      </c>
      <c r="B5124" s="5">
        <v>14403569</v>
      </c>
      <c r="C5124" s="7">
        <v>43405</v>
      </c>
      <c r="D5124" s="7">
        <v>43410</v>
      </c>
      <c r="E5124" s="5" t="s">
        <v>29</v>
      </c>
      <c r="F5124" s="5">
        <v>351</v>
      </c>
      <c r="G5124" s="5">
        <v>179</v>
      </c>
      <c r="H5124" s="5" t="s">
        <v>27</v>
      </c>
      <c r="I5124" s="5">
        <v>3</v>
      </c>
      <c r="M5124" s="8"/>
      <c r="O5124" s="6"/>
    </row>
    <row r="5125" spans="1:15" ht="13">
      <c r="A5125" s="1">
        <v>50091731</v>
      </c>
      <c r="B5125" s="5">
        <v>21015410</v>
      </c>
      <c r="C5125" s="7">
        <v>43321</v>
      </c>
      <c r="D5125" s="7">
        <v>43326</v>
      </c>
      <c r="E5125" s="5" t="s">
        <v>28</v>
      </c>
      <c r="F5125" s="5">
        <v>905</v>
      </c>
      <c r="G5125" s="5">
        <v>599</v>
      </c>
      <c r="H5125" s="5" t="s">
        <v>27</v>
      </c>
      <c r="I5125" s="5">
        <v>2</v>
      </c>
      <c r="M5125" s="8"/>
      <c r="O5125" s="6"/>
    </row>
    <row r="5126" spans="1:15" ht="13">
      <c r="A5126" s="1">
        <v>50091751</v>
      </c>
      <c r="B5126" s="5">
        <v>8086655</v>
      </c>
      <c r="C5126" s="7">
        <v>43277</v>
      </c>
      <c r="D5126" s="7">
        <v>43283</v>
      </c>
      <c r="E5126" s="5" t="s">
        <v>29</v>
      </c>
      <c r="F5126" s="5">
        <v>543</v>
      </c>
      <c r="G5126" s="5">
        <v>358</v>
      </c>
      <c r="H5126" s="5" t="s">
        <v>30</v>
      </c>
      <c r="I5126" s="5">
        <v>3</v>
      </c>
      <c r="M5126" s="8"/>
      <c r="O5126" s="6"/>
    </row>
    <row r="5127" spans="1:15" ht="13">
      <c r="A5127" s="1">
        <v>50091781</v>
      </c>
      <c r="B5127" s="5">
        <v>21171852</v>
      </c>
      <c r="C5127" s="7">
        <v>43101</v>
      </c>
      <c r="D5127" s="7">
        <v>43107</v>
      </c>
      <c r="E5127" s="5" t="s">
        <v>29</v>
      </c>
      <c r="F5127" s="5">
        <v>241</v>
      </c>
      <c r="G5127" s="5">
        <v>122</v>
      </c>
      <c r="H5127" s="5" t="s">
        <v>30</v>
      </c>
      <c r="I5127" s="5">
        <v>1</v>
      </c>
      <c r="M5127" s="8"/>
      <c r="O5127" s="6"/>
    </row>
    <row r="5128" spans="1:15" ht="13">
      <c r="A5128" s="1">
        <v>50091831</v>
      </c>
      <c r="B5128" s="5">
        <v>21166498</v>
      </c>
      <c r="C5128" s="7">
        <v>43075</v>
      </c>
      <c r="D5128" s="7">
        <v>43081</v>
      </c>
      <c r="E5128" s="5" t="s">
        <v>29</v>
      </c>
      <c r="F5128" s="5">
        <v>971</v>
      </c>
      <c r="G5128" s="5">
        <v>365</v>
      </c>
      <c r="H5128" s="5" t="s">
        <v>27</v>
      </c>
      <c r="I5128" s="5">
        <v>9</v>
      </c>
      <c r="M5128" s="8"/>
      <c r="O5128" s="6"/>
    </row>
    <row r="5129" spans="1:15" ht="13">
      <c r="A5129" s="1">
        <v>50091851</v>
      </c>
      <c r="B5129" s="5">
        <v>5999510</v>
      </c>
      <c r="C5129" s="7">
        <v>43097</v>
      </c>
      <c r="D5129" s="7">
        <v>43100</v>
      </c>
      <c r="E5129" s="5" t="s">
        <v>23</v>
      </c>
      <c r="F5129" s="5">
        <v>552</v>
      </c>
      <c r="G5129" s="5">
        <v>158</v>
      </c>
      <c r="H5129" s="5" t="s">
        <v>27</v>
      </c>
      <c r="I5129" s="5">
        <v>4</v>
      </c>
      <c r="M5129" s="8"/>
      <c r="O5129" s="6"/>
    </row>
    <row r="5130" spans="1:15" ht="13">
      <c r="A5130" s="1">
        <v>50091861</v>
      </c>
      <c r="B5130" s="5">
        <v>13239569</v>
      </c>
      <c r="C5130" s="7">
        <v>43229</v>
      </c>
      <c r="D5130" s="7">
        <v>43232</v>
      </c>
      <c r="E5130" s="5" t="s">
        <v>23</v>
      </c>
      <c r="F5130" s="5">
        <v>375</v>
      </c>
      <c r="G5130" s="5">
        <v>148</v>
      </c>
      <c r="H5130" s="5" t="s">
        <v>30</v>
      </c>
      <c r="I5130" s="5">
        <v>18</v>
      </c>
      <c r="M5130" s="8"/>
      <c r="O5130" s="6"/>
    </row>
    <row r="5131" spans="1:15" ht="13">
      <c r="A5131" s="1">
        <v>50091871</v>
      </c>
      <c r="B5131" s="5">
        <v>21166069</v>
      </c>
      <c r="C5131" s="7">
        <v>43069</v>
      </c>
      <c r="D5131" s="7">
        <v>43072</v>
      </c>
      <c r="E5131" s="5" t="s">
        <v>23</v>
      </c>
      <c r="F5131" s="5">
        <v>440</v>
      </c>
      <c r="G5131" s="5">
        <v>258</v>
      </c>
      <c r="H5131" s="5" t="s">
        <v>30</v>
      </c>
      <c r="I5131" s="5">
        <v>2</v>
      </c>
      <c r="M5131" s="8"/>
      <c r="O5131" s="6"/>
    </row>
    <row r="5132" spans="1:15" ht="13">
      <c r="A5132" s="1">
        <v>50091881</v>
      </c>
      <c r="B5132" s="5">
        <v>16958110</v>
      </c>
      <c r="C5132" s="7">
        <v>43144</v>
      </c>
      <c r="D5132" s="7">
        <v>43146</v>
      </c>
      <c r="E5132" s="5" t="s">
        <v>33</v>
      </c>
      <c r="F5132" s="5">
        <v>412</v>
      </c>
      <c r="G5132" s="5">
        <v>226</v>
      </c>
      <c r="H5132" s="5" t="s">
        <v>32</v>
      </c>
      <c r="I5132" s="5">
        <v>1</v>
      </c>
      <c r="M5132" s="8"/>
      <c r="O5132" s="6"/>
    </row>
    <row r="5133" spans="1:15" ht="13">
      <c r="A5133" s="1">
        <v>50091901</v>
      </c>
      <c r="B5133" s="5">
        <v>20567968</v>
      </c>
      <c r="C5133" s="7">
        <v>43121</v>
      </c>
      <c r="D5133" s="7">
        <v>43123</v>
      </c>
      <c r="E5133" s="5" t="s">
        <v>28</v>
      </c>
      <c r="F5133" s="5">
        <v>227</v>
      </c>
      <c r="G5133" s="5">
        <v>137</v>
      </c>
      <c r="H5133" s="5" t="s">
        <v>32</v>
      </c>
      <c r="I5133" s="5">
        <v>6</v>
      </c>
      <c r="M5133" s="8"/>
      <c r="O5133" s="6"/>
    </row>
    <row r="5134" spans="1:15" ht="13">
      <c r="A5134" s="1">
        <v>50091921</v>
      </c>
      <c r="B5134" s="5">
        <v>9046892</v>
      </c>
      <c r="C5134" s="7">
        <v>43332</v>
      </c>
      <c r="D5134" s="7">
        <v>43337</v>
      </c>
      <c r="E5134" s="5" t="s">
        <v>29</v>
      </c>
      <c r="F5134" s="5">
        <v>514</v>
      </c>
      <c r="G5134" s="5">
        <v>360</v>
      </c>
      <c r="H5134" s="5" t="s">
        <v>30</v>
      </c>
      <c r="I5134" s="5">
        <v>11</v>
      </c>
      <c r="M5134" s="8"/>
      <c r="O5134" s="6"/>
    </row>
    <row r="5135" spans="1:15" ht="13">
      <c r="A5135" s="1">
        <v>50091931</v>
      </c>
      <c r="B5135" s="5">
        <v>21170659</v>
      </c>
      <c r="C5135" s="7">
        <v>43111</v>
      </c>
      <c r="D5135" s="7">
        <v>43117</v>
      </c>
      <c r="E5135" s="5" t="s">
        <v>28</v>
      </c>
      <c r="F5135" s="5">
        <v>34289</v>
      </c>
      <c r="G5135" s="5">
        <v>15198</v>
      </c>
      <c r="H5135" s="5" t="s">
        <v>25</v>
      </c>
      <c r="I5135" s="5">
        <v>13</v>
      </c>
      <c r="M5135" s="8"/>
      <c r="O5135" s="6"/>
    </row>
    <row r="5136" spans="1:15" ht="13">
      <c r="A5136" s="1">
        <v>50091941</v>
      </c>
      <c r="B5136" s="5">
        <v>21152440</v>
      </c>
      <c r="C5136" s="7">
        <v>43126</v>
      </c>
      <c r="D5136" s="7">
        <v>43133</v>
      </c>
      <c r="E5136" s="5" t="s">
        <v>23</v>
      </c>
      <c r="F5136" s="5">
        <v>142</v>
      </c>
      <c r="G5136" s="5">
        <v>38</v>
      </c>
      <c r="H5136" s="5" t="s">
        <v>32</v>
      </c>
      <c r="I5136" s="5">
        <v>12</v>
      </c>
      <c r="M5136" s="8"/>
      <c r="O5136" s="6"/>
    </row>
    <row r="5137" spans="1:15" ht="13">
      <c r="A5137" s="1">
        <v>50091951</v>
      </c>
      <c r="B5137" s="5">
        <v>14298692</v>
      </c>
      <c r="C5137" s="7">
        <v>43205</v>
      </c>
      <c r="D5137" s="7">
        <v>43212</v>
      </c>
      <c r="E5137" s="5" t="s">
        <v>33</v>
      </c>
      <c r="F5137" s="5">
        <v>809</v>
      </c>
      <c r="G5137" s="5">
        <v>413</v>
      </c>
      <c r="H5137" s="5" t="s">
        <v>27</v>
      </c>
      <c r="I5137" s="5">
        <v>12</v>
      </c>
      <c r="M5137" s="8"/>
      <c r="O5137" s="6"/>
    </row>
    <row r="5138" spans="1:15" ht="13">
      <c r="A5138" s="1">
        <v>50091961</v>
      </c>
      <c r="B5138" s="5">
        <v>7065945</v>
      </c>
      <c r="C5138" s="7">
        <v>43234</v>
      </c>
      <c r="D5138" s="7">
        <v>43236</v>
      </c>
      <c r="E5138" s="5" t="s">
        <v>29</v>
      </c>
      <c r="F5138" s="5">
        <v>273</v>
      </c>
      <c r="G5138" s="5">
        <v>168</v>
      </c>
      <c r="H5138" s="5" t="s">
        <v>25</v>
      </c>
      <c r="I5138" s="5">
        <v>6</v>
      </c>
      <c r="M5138" s="8"/>
      <c r="O5138" s="6"/>
    </row>
    <row r="5139" spans="1:15" ht="13">
      <c r="A5139" s="1">
        <v>50092001</v>
      </c>
      <c r="B5139" s="5">
        <v>18280489</v>
      </c>
      <c r="C5139" s="7">
        <v>43278</v>
      </c>
      <c r="D5139" s="7">
        <v>43285</v>
      </c>
      <c r="E5139" s="5" t="s">
        <v>29</v>
      </c>
      <c r="F5139" s="5">
        <v>228</v>
      </c>
      <c r="G5139" s="5">
        <v>109</v>
      </c>
      <c r="H5139" s="5" t="s">
        <v>25</v>
      </c>
      <c r="I5139" s="5">
        <v>12</v>
      </c>
      <c r="M5139" s="8"/>
      <c r="O5139" s="6"/>
    </row>
    <row r="5140" spans="1:15" ht="13">
      <c r="A5140" s="1">
        <v>50092011</v>
      </c>
      <c r="B5140" s="5">
        <v>5874040</v>
      </c>
      <c r="C5140" s="7">
        <v>43330</v>
      </c>
      <c r="D5140" s="7">
        <v>43331</v>
      </c>
      <c r="E5140" s="5" t="s">
        <v>28</v>
      </c>
      <c r="F5140" s="5">
        <v>564</v>
      </c>
      <c r="G5140" s="5">
        <v>306</v>
      </c>
      <c r="H5140" s="5" t="s">
        <v>30</v>
      </c>
      <c r="I5140" s="5">
        <v>1</v>
      </c>
      <c r="M5140" s="8"/>
      <c r="O5140" s="6"/>
    </row>
    <row r="5141" spans="1:15" ht="13">
      <c r="A5141" s="1">
        <v>50092031</v>
      </c>
      <c r="B5141" s="5">
        <v>12118067</v>
      </c>
      <c r="C5141" s="7">
        <v>43187</v>
      </c>
      <c r="D5141" s="7">
        <v>43192</v>
      </c>
      <c r="E5141" s="5" t="s">
        <v>33</v>
      </c>
      <c r="F5141" s="5">
        <v>4964</v>
      </c>
      <c r="G5141" s="5">
        <v>3464</v>
      </c>
      <c r="H5141" s="5" t="s">
        <v>30</v>
      </c>
      <c r="I5141" s="5">
        <v>9</v>
      </c>
      <c r="M5141" s="8"/>
      <c r="O5141" s="6"/>
    </row>
    <row r="5142" spans="1:15" ht="13">
      <c r="A5142" s="1">
        <v>50092051</v>
      </c>
      <c r="B5142" s="5">
        <v>21169199</v>
      </c>
      <c r="C5142" s="7">
        <v>43350</v>
      </c>
      <c r="D5142" s="7">
        <v>43355</v>
      </c>
      <c r="E5142" s="5" t="s">
        <v>29</v>
      </c>
      <c r="F5142" s="5">
        <v>782</v>
      </c>
      <c r="G5142" s="5">
        <v>398</v>
      </c>
      <c r="H5142" s="5" t="s">
        <v>25</v>
      </c>
      <c r="I5142" s="5">
        <v>5</v>
      </c>
      <c r="M5142" s="8"/>
      <c r="O5142" s="6"/>
    </row>
    <row r="5143" spans="1:15" ht="13">
      <c r="A5143" s="1">
        <v>50092071</v>
      </c>
      <c r="B5143" s="5">
        <v>21169858</v>
      </c>
      <c r="C5143" s="7">
        <v>43380</v>
      </c>
      <c r="D5143" s="7">
        <v>43381</v>
      </c>
      <c r="E5143" s="5" t="s">
        <v>23</v>
      </c>
      <c r="F5143" s="5">
        <v>605</v>
      </c>
      <c r="G5143" s="5">
        <v>281</v>
      </c>
      <c r="H5143" s="5" t="s">
        <v>30</v>
      </c>
      <c r="I5143" s="5">
        <v>1</v>
      </c>
      <c r="M5143" s="8"/>
      <c r="O5143" s="6"/>
    </row>
    <row r="5144" spans="1:15" ht="13">
      <c r="A5144" s="1">
        <v>50092081</v>
      </c>
      <c r="B5144" s="5">
        <v>14343300</v>
      </c>
      <c r="C5144" s="7">
        <v>43317</v>
      </c>
      <c r="D5144" s="7">
        <v>43319</v>
      </c>
      <c r="E5144" s="5" t="s">
        <v>33</v>
      </c>
      <c r="F5144" s="5">
        <v>2748</v>
      </c>
      <c r="G5144" s="5">
        <v>644</v>
      </c>
      <c r="H5144" s="5" t="s">
        <v>27</v>
      </c>
      <c r="I5144" s="5">
        <v>5</v>
      </c>
      <c r="M5144" s="8"/>
      <c r="O5144" s="6"/>
    </row>
    <row r="5145" spans="1:15" ht="13">
      <c r="A5145" s="1">
        <v>50092091</v>
      </c>
      <c r="B5145" s="5">
        <v>21166947</v>
      </c>
      <c r="C5145" s="7">
        <v>43172</v>
      </c>
      <c r="D5145" s="7">
        <v>43175</v>
      </c>
      <c r="E5145" s="5" t="s">
        <v>28</v>
      </c>
      <c r="F5145" s="5">
        <v>260</v>
      </c>
      <c r="G5145" s="5">
        <v>139</v>
      </c>
      <c r="H5145" s="5" t="s">
        <v>30</v>
      </c>
      <c r="I5145" s="5">
        <v>3</v>
      </c>
      <c r="M5145" s="8"/>
      <c r="O5145" s="6"/>
    </row>
    <row r="5146" spans="1:15" ht="13">
      <c r="A5146" s="1">
        <v>50092101</v>
      </c>
      <c r="B5146" s="5">
        <v>19415209</v>
      </c>
      <c r="C5146" s="7">
        <v>43135</v>
      </c>
      <c r="D5146" s="7">
        <v>43138</v>
      </c>
      <c r="E5146" s="5" t="s">
        <v>29</v>
      </c>
      <c r="F5146" s="5">
        <v>1800</v>
      </c>
      <c r="G5146" s="5">
        <v>1133</v>
      </c>
      <c r="H5146" s="5" t="s">
        <v>27</v>
      </c>
      <c r="I5146" s="5">
        <v>4</v>
      </c>
      <c r="M5146" s="8"/>
      <c r="O5146" s="6"/>
    </row>
    <row r="5147" spans="1:15" ht="13">
      <c r="A5147" s="1">
        <v>50092111</v>
      </c>
      <c r="B5147" s="5">
        <v>21153996</v>
      </c>
      <c r="C5147" s="7">
        <v>43347</v>
      </c>
      <c r="D5147" s="7">
        <v>43350</v>
      </c>
      <c r="E5147" s="5" t="s">
        <v>28</v>
      </c>
      <c r="F5147" s="5">
        <v>150</v>
      </c>
      <c r="G5147" s="5">
        <v>97</v>
      </c>
      <c r="H5147" s="5" t="s">
        <v>30</v>
      </c>
      <c r="I5147" s="5">
        <v>4</v>
      </c>
      <c r="M5147" s="8"/>
      <c r="O5147" s="6"/>
    </row>
    <row r="5148" spans="1:15" ht="13">
      <c r="A5148" s="1">
        <v>50092141</v>
      </c>
      <c r="B5148" s="5">
        <v>21146418</v>
      </c>
      <c r="C5148" s="7">
        <v>43272</v>
      </c>
      <c r="D5148" s="7">
        <v>43273</v>
      </c>
      <c r="E5148" s="5" t="s">
        <v>29</v>
      </c>
      <c r="F5148" s="5">
        <v>21833</v>
      </c>
      <c r="G5148" s="5">
        <v>11182</v>
      </c>
      <c r="H5148" s="5" t="s">
        <v>27</v>
      </c>
      <c r="I5148" s="5">
        <v>6</v>
      </c>
      <c r="M5148" s="8"/>
      <c r="O5148" s="6"/>
    </row>
    <row r="5149" spans="1:15" ht="13">
      <c r="A5149" s="1">
        <v>50092151</v>
      </c>
      <c r="B5149" s="5">
        <v>20937361</v>
      </c>
      <c r="C5149" s="7">
        <v>43145</v>
      </c>
      <c r="D5149" s="7">
        <v>43146</v>
      </c>
      <c r="E5149" s="5" t="s">
        <v>29</v>
      </c>
      <c r="F5149" s="5">
        <v>576</v>
      </c>
      <c r="G5149" s="5">
        <v>352</v>
      </c>
      <c r="H5149" s="5" t="s">
        <v>30</v>
      </c>
      <c r="I5149" s="5">
        <v>20</v>
      </c>
      <c r="M5149" s="8"/>
      <c r="O5149" s="6"/>
    </row>
    <row r="5150" spans="1:15" ht="13">
      <c r="A5150" s="1">
        <v>50092181</v>
      </c>
      <c r="B5150" s="5">
        <v>7735691</v>
      </c>
      <c r="C5150" s="7">
        <v>43366</v>
      </c>
      <c r="D5150" s="7">
        <v>43371</v>
      </c>
      <c r="E5150" s="5" t="s">
        <v>23</v>
      </c>
      <c r="F5150" s="5">
        <v>88539</v>
      </c>
      <c r="G5150" s="5">
        <v>50265</v>
      </c>
      <c r="H5150" s="5" t="s">
        <v>27</v>
      </c>
      <c r="I5150" s="5">
        <v>7</v>
      </c>
      <c r="M5150" s="8"/>
      <c r="O5150" s="6"/>
    </row>
    <row r="5151" spans="1:15" ht="13">
      <c r="A5151" s="1">
        <v>50092221</v>
      </c>
      <c r="B5151" s="5">
        <v>21165668</v>
      </c>
      <c r="C5151" s="7">
        <v>43222</v>
      </c>
      <c r="D5151" s="7">
        <v>43225</v>
      </c>
      <c r="E5151" s="5" t="s">
        <v>29</v>
      </c>
      <c r="F5151" s="5">
        <v>278</v>
      </c>
      <c r="G5151" s="5">
        <v>170</v>
      </c>
      <c r="H5151" s="5" t="s">
        <v>25</v>
      </c>
      <c r="I5151" s="5">
        <v>2</v>
      </c>
      <c r="M5151" s="8"/>
      <c r="O5151" s="6"/>
    </row>
    <row r="5152" spans="1:15" ht="13">
      <c r="A5152" s="1">
        <v>50092231</v>
      </c>
      <c r="B5152" s="5">
        <v>21164036</v>
      </c>
      <c r="C5152" s="7">
        <v>43178</v>
      </c>
      <c r="D5152" s="7">
        <v>43182</v>
      </c>
      <c r="E5152" s="5" t="s">
        <v>29</v>
      </c>
      <c r="F5152" s="5">
        <v>223</v>
      </c>
      <c r="G5152" s="5">
        <v>143</v>
      </c>
      <c r="H5152" s="5" t="s">
        <v>32</v>
      </c>
      <c r="I5152" s="5">
        <v>20</v>
      </c>
      <c r="M5152" s="8"/>
      <c r="O5152" s="6"/>
    </row>
    <row r="5153" spans="1:15" ht="13">
      <c r="A5153" s="1">
        <v>50092241</v>
      </c>
      <c r="B5153" s="5">
        <v>20775527</v>
      </c>
      <c r="C5153" s="7">
        <v>43186</v>
      </c>
      <c r="D5153" s="7">
        <v>43190</v>
      </c>
      <c r="E5153" s="5" t="s">
        <v>33</v>
      </c>
      <c r="F5153" s="5">
        <v>6048</v>
      </c>
      <c r="G5153" s="5">
        <v>3365</v>
      </c>
      <c r="H5153" s="5" t="s">
        <v>30</v>
      </c>
      <c r="I5153" s="5">
        <v>8</v>
      </c>
      <c r="M5153" s="8"/>
      <c r="O5153" s="6"/>
    </row>
    <row r="5154" spans="1:15" ht="13">
      <c r="A5154" s="1">
        <v>50092251</v>
      </c>
      <c r="B5154" s="5">
        <v>18966374</v>
      </c>
      <c r="C5154" s="7">
        <v>43261</v>
      </c>
      <c r="D5154" s="7">
        <v>43264</v>
      </c>
      <c r="E5154" s="5" t="s">
        <v>28</v>
      </c>
      <c r="F5154" s="5">
        <v>518</v>
      </c>
      <c r="G5154" s="5">
        <v>140</v>
      </c>
      <c r="H5154" s="5" t="s">
        <v>27</v>
      </c>
      <c r="I5154" s="5">
        <v>8</v>
      </c>
      <c r="M5154" s="8"/>
      <c r="O5154" s="6"/>
    </row>
    <row r="5155" spans="1:15" ht="13">
      <c r="A5155" s="1">
        <v>50092261</v>
      </c>
      <c r="B5155" s="5">
        <v>19330012</v>
      </c>
      <c r="C5155" s="7">
        <v>43242</v>
      </c>
      <c r="D5155" s="7">
        <v>43243</v>
      </c>
      <c r="E5155" s="5" t="s">
        <v>23</v>
      </c>
      <c r="F5155" s="5">
        <v>774</v>
      </c>
      <c r="G5155" s="5">
        <v>231</v>
      </c>
      <c r="H5155" s="5" t="s">
        <v>27</v>
      </c>
      <c r="I5155" s="5">
        <v>13</v>
      </c>
      <c r="M5155" s="8"/>
      <c r="O5155" s="6"/>
    </row>
    <row r="5156" spans="1:15" ht="13">
      <c r="A5156" s="1">
        <v>50092311</v>
      </c>
      <c r="B5156" s="5">
        <v>6419743</v>
      </c>
      <c r="C5156" s="7">
        <v>43315</v>
      </c>
      <c r="D5156" s="7">
        <v>43317</v>
      </c>
      <c r="E5156" s="5" t="s">
        <v>28</v>
      </c>
      <c r="F5156" s="5">
        <v>140</v>
      </c>
      <c r="G5156" s="5">
        <v>81</v>
      </c>
      <c r="H5156" s="5" t="s">
        <v>30</v>
      </c>
      <c r="I5156" s="5">
        <v>3</v>
      </c>
      <c r="M5156" s="8"/>
      <c r="O5156" s="6"/>
    </row>
    <row r="5157" spans="1:15" ht="13">
      <c r="A5157" s="1">
        <v>50092321</v>
      </c>
      <c r="B5157" s="5">
        <v>21163883</v>
      </c>
      <c r="C5157" s="7">
        <v>43242</v>
      </c>
      <c r="D5157" s="7">
        <v>43249</v>
      </c>
      <c r="E5157" s="5" t="s">
        <v>23</v>
      </c>
      <c r="F5157" s="5">
        <v>182</v>
      </c>
      <c r="G5157" s="5">
        <v>127</v>
      </c>
      <c r="H5157" s="5" t="s">
        <v>27</v>
      </c>
      <c r="I5157" s="5">
        <v>2</v>
      </c>
      <c r="M5157" s="8"/>
      <c r="O5157" s="6"/>
    </row>
    <row r="5158" spans="1:15" ht="13">
      <c r="A5158" s="1">
        <v>50092331</v>
      </c>
      <c r="B5158" s="5">
        <v>387415</v>
      </c>
      <c r="C5158" s="7">
        <v>43225</v>
      </c>
      <c r="D5158" s="7">
        <v>43232</v>
      </c>
      <c r="E5158" s="5" t="s">
        <v>23</v>
      </c>
      <c r="F5158" s="5">
        <v>612</v>
      </c>
      <c r="G5158" s="5">
        <v>145</v>
      </c>
      <c r="H5158" s="5" t="s">
        <v>27</v>
      </c>
      <c r="I5158" s="5">
        <v>1</v>
      </c>
      <c r="M5158" s="8"/>
      <c r="O5158" s="6"/>
    </row>
    <row r="5159" spans="1:15" ht="13">
      <c r="A5159" s="1">
        <v>50092341</v>
      </c>
      <c r="B5159" s="5">
        <v>12868210</v>
      </c>
      <c r="C5159" s="7">
        <v>43299</v>
      </c>
      <c r="D5159" s="7">
        <v>43299</v>
      </c>
      <c r="E5159" s="5" t="s">
        <v>33</v>
      </c>
      <c r="F5159" s="5">
        <v>476</v>
      </c>
      <c r="G5159" s="5">
        <v>102</v>
      </c>
      <c r="H5159" s="5" t="s">
        <v>30</v>
      </c>
      <c r="I5159" s="5">
        <v>8</v>
      </c>
      <c r="M5159" s="8"/>
      <c r="O5159" s="6"/>
    </row>
    <row r="5160" spans="1:15" ht="13">
      <c r="A5160" s="1">
        <v>50092351</v>
      </c>
      <c r="B5160" s="5">
        <v>19337036</v>
      </c>
      <c r="C5160" s="7">
        <v>43352</v>
      </c>
      <c r="D5160" s="7">
        <v>43356</v>
      </c>
      <c r="E5160" s="5" t="s">
        <v>33</v>
      </c>
      <c r="F5160" s="5">
        <v>360</v>
      </c>
      <c r="G5160" s="5">
        <v>109</v>
      </c>
      <c r="H5160" s="5" t="s">
        <v>30</v>
      </c>
      <c r="I5160" s="5">
        <v>4</v>
      </c>
      <c r="M5160" s="8"/>
      <c r="O5160" s="6"/>
    </row>
    <row r="5161" spans="1:15" ht="13">
      <c r="A5161" s="1">
        <v>50092361</v>
      </c>
      <c r="B5161" s="5">
        <v>21165935</v>
      </c>
      <c r="C5161" s="7">
        <v>43166</v>
      </c>
      <c r="D5161" s="7">
        <v>43172</v>
      </c>
      <c r="E5161" s="5" t="s">
        <v>33</v>
      </c>
      <c r="F5161" s="5">
        <v>273</v>
      </c>
      <c r="G5161" s="5">
        <v>156</v>
      </c>
      <c r="H5161" s="5" t="s">
        <v>30</v>
      </c>
      <c r="I5161" s="5">
        <v>2</v>
      </c>
      <c r="M5161" s="8"/>
      <c r="O5161" s="6"/>
    </row>
    <row r="5162" spans="1:15" ht="13">
      <c r="A5162" s="1">
        <v>50092371</v>
      </c>
      <c r="B5162" s="5">
        <v>9483301</v>
      </c>
      <c r="C5162" s="7">
        <v>43136</v>
      </c>
      <c r="D5162" s="7">
        <v>43136</v>
      </c>
      <c r="E5162" s="5" t="s">
        <v>28</v>
      </c>
      <c r="F5162" s="5">
        <v>160</v>
      </c>
      <c r="G5162" s="5">
        <v>36</v>
      </c>
      <c r="H5162" s="5" t="s">
        <v>30</v>
      </c>
      <c r="I5162" s="5">
        <v>15</v>
      </c>
      <c r="M5162" s="8"/>
      <c r="O5162" s="6"/>
    </row>
    <row r="5163" spans="1:15" ht="13">
      <c r="A5163" s="1">
        <v>50092401</v>
      </c>
      <c r="B5163" s="5">
        <v>15139749</v>
      </c>
      <c r="C5163" s="7">
        <v>43151</v>
      </c>
      <c r="D5163" s="7">
        <v>43155</v>
      </c>
      <c r="E5163" s="5" t="s">
        <v>33</v>
      </c>
      <c r="F5163" s="5">
        <v>352</v>
      </c>
      <c r="G5163" s="5">
        <v>158</v>
      </c>
      <c r="H5163" s="5" t="s">
        <v>27</v>
      </c>
      <c r="I5163" s="5">
        <v>9</v>
      </c>
      <c r="M5163" s="8"/>
      <c r="O5163" s="6"/>
    </row>
    <row r="5164" spans="1:15" ht="13">
      <c r="A5164" s="1">
        <v>50092421</v>
      </c>
      <c r="B5164" s="5">
        <v>9631020</v>
      </c>
      <c r="C5164" s="7">
        <v>43389</v>
      </c>
      <c r="D5164" s="7">
        <v>43390</v>
      </c>
      <c r="E5164" s="5" t="s">
        <v>29</v>
      </c>
      <c r="F5164" s="5">
        <v>347</v>
      </c>
      <c r="G5164" s="5">
        <v>178</v>
      </c>
      <c r="H5164" s="5" t="s">
        <v>32</v>
      </c>
      <c r="I5164" s="5">
        <v>5</v>
      </c>
      <c r="M5164" s="8"/>
      <c r="O5164" s="6"/>
    </row>
    <row r="5165" spans="1:15" ht="13">
      <c r="A5165" s="1">
        <v>50092431</v>
      </c>
      <c r="B5165" s="5">
        <v>21173112</v>
      </c>
      <c r="C5165" s="7">
        <v>43242</v>
      </c>
      <c r="D5165" s="7">
        <v>43244</v>
      </c>
      <c r="E5165" s="5" t="s">
        <v>23</v>
      </c>
      <c r="F5165" s="5">
        <v>521</v>
      </c>
      <c r="G5165" s="5">
        <v>326</v>
      </c>
      <c r="H5165" s="5" t="s">
        <v>30</v>
      </c>
      <c r="I5165" s="5">
        <v>6</v>
      </c>
      <c r="M5165" s="8"/>
      <c r="O5165" s="6"/>
    </row>
    <row r="5166" spans="1:15" ht="13">
      <c r="A5166" s="1">
        <v>50092441</v>
      </c>
      <c r="B5166" s="5">
        <v>14163895</v>
      </c>
      <c r="C5166" s="7">
        <v>43128</v>
      </c>
      <c r="D5166" s="7">
        <v>43129</v>
      </c>
      <c r="E5166" s="5" t="s">
        <v>33</v>
      </c>
      <c r="F5166" s="5">
        <v>603</v>
      </c>
      <c r="G5166" s="5">
        <v>262</v>
      </c>
      <c r="H5166" s="5" t="s">
        <v>27</v>
      </c>
      <c r="I5166" s="5">
        <v>1</v>
      </c>
      <c r="M5166" s="8"/>
      <c r="O5166" s="6"/>
    </row>
    <row r="5167" spans="1:15" ht="13">
      <c r="A5167" s="1">
        <v>50092461</v>
      </c>
      <c r="B5167" s="5">
        <v>179354</v>
      </c>
      <c r="C5167" s="7">
        <v>43219</v>
      </c>
      <c r="D5167" s="7">
        <v>43225</v>
      </c>
      <c r="E5167" s="5" t="s">
        <v>33</v>
      </c>
      <c r="F5167" s="5">
        <v>538</v>
      </c>
      <c r="G5167" s="5">
        <v>140</v>
      </c>
      <c r="H5167" s="5" t="s">
        <v>27</v>
      </c>
      <c r="I5167" s="5">
        <v>6</v>
      </c>
      <c r="M5167" s="8"/>
      <c r="O5167" s="6"/>
    </row>
    <row r="5168" spans="1:15" ht="13">
      <c r="A5168" s="1">
        <v>50092471</v>
      </c>
      <c r="B5168" s="5">
        <v>12054649</v>
      </c>
      <c r="C5168" s="7">
        <v>43285</v>
      </c>
      <c r="D5168" s="7">
        <v>43292</v>
      </c>
      <c r="E5168" s="5" t="s">
        <v>33</v>
      </c>
      <c r="F5168" s="5">
        <v>259</v>
      </c>
      <c r="G5168" s="5">
        <v>92</v>
      </c>
      <c r="H5168" s="5" t="s">
        <v>32</v>
      </c>
      <c r="I5168" s="5">
        <v>8</v>
      </c>
      <c r="M5168" s="8"/>
      <c r="O5168" s="6"/>
    </row>
    <row r="5169" spans="1:15" ht="13">
      <c r="A5169" s="1">
        <v>50092481</v>
      </c>
      <c r="B5169" s="5">
        <v>344476</v>
      </c>
      <c r="C5169" s="7">
        <v>43171</v>
      </c>
      <c r="D5169" s="7">
        <v>43174</v>
      </c>
      <c r="E5169" s="5" t="s">
        <v>29</v>
      </c>
      <c r="F5169" s="5">
        <v>357</v>
      </c>
      <c r="G5169" s="5">
        <v>161</v>
      </c>
      <c r="H5169" s="5" t="s">
        <v>27</v>
      </c>
      <c r="I5169" s="5">
        <v>2</v>
      </c>
      <c r="M5169" s="8"/>
      <c r="O5169" s="6"/>
    </row>
    <row r="5170" spans="1:15" ht="13">
      <c r="A5170" s="1">
        <v>50092521</v>
      </c>
      <c r="B5170" s="5">
        <v>20990291</v>
      </c>
      <c r="C5170" s="7">
        <v>43171</v>
      </c>
      <c r="D5170" s="7">
        <v>43175</v>
      </c>
      <c r="E5170" s="5" t="s">
        <v>29</v>
      </c>
      <c r="F5170" s="5">
        <v>3964</v>
      </c>
      <c r="G5170" s="5">
        <v>1692</v>
      </c>
      <c r="H5170" s="5" t="s">
        <v>27</v>
      </c>
      <c r="I5170" s="5">
        <v>18</v>
      </c>
      <c r="M5170" s="8"/>
      <c r="O5170" s="6"/>
    </row>
    <row r="5171" spans="1:15" ht="13">
      <c r="A5171" s="1">
        <v>50092531</v>
      </c>
      <c r="B5171" s="5">
        <v>21167357</v>
      </c>
      <c r="C5171" s="7">
        <v>43134</v>
      </c>
      <c r="D5171" s="7">
        <v>43137</v>
      </c>
      <c r="E5171" s="5" t="s">
        <v>29</v>
      </c>
      <c r="F5171" s="5">
        <v>724</v>
      </c>
      <c r="G5171" s="5">
        <v>234</v>
      </c>
      <c r="H5171" s="5" t="s">
        <v>30</v>
      </c>
      <c r="I5171" s="5">
        <v>8</v>
      </c>
      <c r="M5171" s="8"/>
      <c r="O5171" s="6"/>
    </row>
    <row r="5172" spans="1:15" ht="13">
      <c r="A5172" s="1">
        <v>50092551</v>
      </c>
      <c r="B5172" s="5">
        <v>21163941</v>
      </c>
      <c r="C5172" s="7">
        <v>43092</v>
      </c>
      <c r="D5172" s="7">
        <v>43095</v>
      </c>
      <c r="E5172" s="5" t="s">
        <v>29</v>
      </c>
      <c r="F5172" s="5">
        <v>24750</v>
      </c>
      <c r="G5172" s="5">
        <v>6576</v>
      </c>
      <c r="H5172" s="5" t="s">
        <v>25</v>
      </c>
      <c r="I5172" s="5">
        <v>2</v>
      </c>
      <c r="M5172" s="8"/>
      <c r="O5172" s="6"/>
    </row>
    <row r="5173" spans="1:15" ht="13">
      <c r="A5173" s="1">
        <v>50092561</v>
      </c>
      <c r="B5173" s="5">
        <v>8112900</v>
      </c>
      <c r="C5173" s="7">
        <v>43209</v>
      </c>
      <c r="D5173" s="7">
        <v>43209</v>
      </c>
      <c r="E5173" s="5" t="s">
        <v>28</v>
      </c>
      <c r="F5173" s="5">
        <v>65860</v>
      </c>
      <c r="G5173" s="5">
        <v>27163</v>
      </c>
      <c r="H5173" s="5" t="s">
        <v>30</v>
      </c>
      <c r="I5173" s="5">
        <v>11</v>
      </c>
      <c r="M5173" s="8"/>
      <c r="O5173" s="6"/>
    </row>
    <row r="5174" spans="1:15" ht="13">
      <c r="A5174" s="1">
        <v>50092571</v>
      </c>
      <c r="B5174" s="5">
        <v>15037497</v>
      </c>
      <c r="C5174" s="7">
        <v>43122</v>
      </c>
      <c r="D5174" s="7">
        <v>43124</v>
      </c>
      <c r="E5174" s="5" t="s">
        <v>28</v>
      </c>
      <c r="F5174" s="5">
        <v>5110</v>
      </c>
      <c r="G5174" s="5">
        <v>2285</v>
      </c>
      <c r="H5174" s="5" t="s">
        <v>32</v>
      </c>
      <c r="I5174" s="5">
        <v>13</v>
      </c>
      <c r="M5174" s="8"/>
      <c r="O5174" s="6"/>
    </row>
    <row r="5175" spans="1:15" ht="13">
      <c r="A5175" s="1">
        <v>50092591</v>
      </c>
      <c r="B5175" s="5">
        <v>347988</v>
      </c>
      <c r="C5175" s="7">
        <v>43180</v>
      </c>
      <c r="D5175" s="7">
        <v>43184</v>
      </c>
      <c r="E5175" s="5" t="s">
        <v>33</v>
      </c>
      <c r="F5175" s="5">
        <v>328</v>
      </c>
      <c r="G5175" s="5">
        <v>124</v>
      </c>
      <c r="H5175" s="5" t="s">
        <v>27</v>
      </c>
      <c r="I5175" s="5">
        <v>9</v>
      </c>
      <c r="M5175" s="8"/>
      <c r="O5175" s="6"/>
    </row>
    <row r="5176" spans="1:15" ht="13">
      <c r="A5176" s="1">
        <v>50092601</v>
      </c>
      <c r="B5176" s="5">
        <v>156633</v>
      </c>
      <c r="C5176" s="7">
        <v>43300</v>
      </c>
      <c r="D5176" s="7">
        <v>43307</v>
      </c>
      <c r="E5176" s="5" t="s">
        <v>29</v>
      </c>
      <c r="F5176" s="5">
        <v>210</v>
      </c>
      <c r="G5176" s="5">
        <v>143</v>
      </c>
      <c r="H5176" s="5" t="s">
        <v>27</v>
      </c>
      <c r="I5176" s="5">
        <v>10</v>
      </c>
      <c r="M5176" s="8"/>
      <c r="O5176" s="6"/>
    </row>
    <row r="5177" spans="1:15" ht="13">
      <c r="A5177" s="1">
        <v>50092631</v>
      </c>
      <c r="B5177" s="5">
        <v>4256254</v>
      </c>
      <c r="C5177" s="7">
        <v>43419</v>
      </c>
      <c r="D5177" s="7">
        <v>43421</v>
      </c>
      <c r="E5177" s="5" t="s">
        <v>28</v>
      </c>
      <c r="F5177" s="5">
        <v>6817</v>
      </c>
      <c r="G5177" s="5">
        <v>4041</v>
      </c>
      <c r="H5177" s="5" t="s">
        <v>27</v>
      </c>
      <c r="I5177" s="5">
        <v>1</v>
      </c>
      <c r="M5177" s="8"/>
      <c r="O5177" s="6"/>
    </row>
    <row r="5178" spans="1:15" ht="13">
      <c r="A5178" s="1">
        <v>50092641</v>
      </c>
      <c r="B5178" s="5">
        <v>5948012</v>
      </c>
      <c r="C5178" s="7">
        <v>43369</v>
      </c>
      <c r="D5178" s="7">
        <v>43371</v>
      </c>
      <c r="E5178" s="5" t="s">
        <v>29</v>
      </c>
      <c r="F5178" s="5">
        <v>255</v>
      </c>
      <c r="G5178" s="5">
        <v>172</v>
      </c>
      <c r="H5178" s="5" t="s">
        <v>25</v>
      </c>
      <c r="I5178" s="5">
        <v>1</v>
      </c>
      <c r="M5178" s="8"/>
      <c r="O5178" s="6"/>
    </row>
    <row r="5179" spans="1:15" ht="13">
      <c r="A5179" s="1">
        <v>50092651</v>
      </c>
      <c r="B5179" s="5">
        <v>79161</v>
      </c>
      <c r="C5179" s="7">
        <v>43420</v>
      </c>
      <c r="D5179" s="7">
        <v>43425</v>
      </c>
      <c r="E5179" s="5" t="s">
        <v>28</v>
      </c>
      <c r="F5179" s="5">
        <v>325</v>
      </c>
      <c r="G5179" s="5">
        <v>84</v>
      </c>
      <c r="H5179" s="5" t="s">
        <v>32</v>
      </c>
      <c r="I5179" s="5">
        <v>2</v>
      </c>
      <c r="M5179" s="8"/>
      <c r="O5179" s="6"/>
    </row>
    <row r="5180" spans="1:15" ht="13">
      <c r="A5180" s="1">
        <v>50092671</v>
      </c>
      <c r="B5180" s="5">
        <v>21170192</v>
      </c>
      <c r="C5180" s="7">
        <v>43152</v>
      </c>
      <c r="D5180" s="7">
        <v>43154</v>
      </c>
      <c r="E5180" s="5" t="s">
        <v>28</v>
      </c>
      <c r="F5180" s="5">
        <v>507</v>
      </c>
      <c r="G5180" s="5">
        <v>223</v>
      </c>
      <c r="H5180" s="5" t="s">
        <v>30</v>
      </c>
      <c r="I5180" s="5">
        <v>7</v>
      </c>
      <c r="M5180" s="8"/>
      <c r="O5180" s="6"/>
    </row>
    <row r="5181" spans="1:15" ht="13">
      <c r="A5181" s="1">
        <v>50092681</v>
      </c>
      <c r="B5181" s="5">
        <v>20840582</v>
      </c>
      <c r="C5181" s="7">
        <v>43084</v>
      </c>
      <c r="D5181" s="7">
        <v>43090</v>
      </c>
      <c r="E5181" s="5" t="s">
        <v>29</v>
      </c>
      <c r="F5181" s="5">
        <v>224</v>
      </c>
      <c r="G5181" s="5">
        <v>86</v>
      </c>
      <c r="H5181" s="5" t="s">
        <v>32</v>
      </c>
      <c r="I5181" s="5">
        <v>3</v>
      </c>
      <c r="M5181" s="8"/>
      <c r="O5181" s="6"/>
    </row>
    <row r="5182" spans="1:15" ht="13">
      <c r="A5182" s="1">
        <v>50092701</v>
      </c>
      <c r="B5182" s="5">
        <v>12604916</v>
      </c>
      <c r="C5182" s="7">
        <v>43182</v>
      </c>
      <c r="D5182" s="7">
        <v>43182</v>
      </c>
      <c r="E5182" s="5" t="s">
        <v>29</v>
      </c>
      <c r="F5182" s="5">
        <v>322</v>
      </c>
      <c r="G5182" s="5">
        <v>158</v>
      </c>
      <c r="H5182" s="5" t="s">
        <v>32</v>
      </c>
      <c r="I5182" s="5">
        <v>3</v>
      </c>
      <c r="M5182" s="8"/>
      <c r="O5182" s="6"/>
    </row>
    <row r="5183" spans="1:15" ht="13">
      <c r="A5183" s="1">
        <v>50092741</v>
      </c>
      <c r="B5183" s="5">
        <v>4728925</v>
      </c>
      <c r="C5183" s="7">
        <v>43258</v>
      </c>
      <c r="D5183" s="7">
        <v>43260</v>
      </c>
      <c r="E5183" s="5" t="s">
        <v>33</v>
      </c>
      <c r="F5183" s="5">
        <v>748</v>
      </c>
      <c r="G5183" s="5">
        <v>224</v>
      </c>
      <c r="H5183" s="5" t="s">
        <v>27</v>
      </c>
      <c r="I5183" s="5">
        <v>8</v>
      </c>
      <c r="M5183" s="8"/>
      <c r="O5183" s="6"/>
    </row>
    <row r="5184" spans="1:15" ht="13">
      <c r="A5184" s="1">
        <v>50092751</v>
      </c>
      <c r="B5184" s="5">
        <v>5290673</v>
      </c>
      <c r="C5184" s="7">
        <v>43210</v>
      </c>
      <c r="D5184" s="7">
        <v>43210</v>
      </c>
      <c r="E5184" s="5" t="s">
        <v>23</v>
      </c>
      <c r="F5184" s="5">
        <v>154</v>
      </c>
      <c r="G5184" s="5">
        <v>88</v>
      </c>
      <c r="H5184" s="5" t="s">
        <v>32</v>
      </c>
      <c r="I5184" s="5">
        <v>10</v>
      </c>
      <c r="M5184" s="8"/>
      <c r="O5184" s="6"/>
    </row>
    <row r="5185" spans="1:15" ht="13">
      <c r="A5185" s="1">
        <v>50092761</v>
      </c>
      <c r="B5185" s="5">
        <v>8344983</v>
      </c>
      <c r="C5185" s="7">
        <v>43369</v>
      </c>
      <c r="D5185" s="7">
        <v>43373</v>
      </c>
      <c r="E5185" s="5" t="s">
        <v>33</v>
      </c>
      <c r="F5185" s="5">
        <v>227</v>
      </c>
      <c r="G5185" s="5">
        <v>98</v>
      </c>
      <c r="H5185" s="5" t="s">
        <v>32</v>
      </c>
      <c r="I5185" s="5">
        <v>2</v>
      </c>
      <c r="M5185" s="8"/>
      <c r="O5185" s="6"/>
    </row>
    <row r="5186" spans="1:15" ht="13">
      <c r="A5186" s="1">
        <v>50092781</v>
      </c>
      <c r="B5186" s="5">
        <v>21168426</v>
      </c>
      <c r="C5186" s="7">
        <v>43279</v>
      </c>
      <c r="D5186" s="7">
        <v>43283</v>
      </c>
      <c r="E5186" s="5" t="s">
        <v>29</v>
      </c>
      <c r="F5186" s="5">
        <v>1599</v>
      </c>
      <c r="G5186" s="5">
        <v>714</v>
      </c>
      <c r="H5186" s="5" t="s">
        <v>30</v>
      </c>
      <c r="I5186" s="5">
        <v>11</v>
      </c>
      <c r="M5186" s="8"/>
      <c r="O5186" s="6"/>
    </row>
    <row r="5187" spans="1:15" ht="13">
      <c r="A5187" s="1">
        <v>50092791</v>
      </c>
      <c r="B5187" s="5">
        <v>4665359</v>
      </c>
      <c r="C5187" s="7">
        <v>43372</v>
      </c>
      <c r="D5187" s="7">
        <v>43377</v>
      </c>
      <c r="E5187" s="5" t="s">
        <v>23</v>
      </c>
      <c r="F5187" s="5">
        <v>1548</v>
      </c>
      <c r="G5187" s="5">
        <v>389</v>
      </c>
      <c r="H5187" s="5" t="s">
        <v>27</v>
      </c>
      <c r="I5187" s="5">
        <v>1</v>
      </c>
      <c r="M5187" s="8"/>
      <c r="O5187" s="6"/>
    </row>
    <row r="5188" spans="1:15" ht="13">
      <c r="A5188" s="1">
        <v>50092811</v>
      </c>
      <c r="B5188" s="5">
        <v>21121089</v>
      </c>
      <c r="C5188" s="7">
        <v>43324</v>
      </c>
      <c r="D5188" s="7">
        <v>43326</v>
      </c>
      <c r="E5188" s="5" t="s">
        <v>28</v>
      </c>
      <c r="F5188" s="5">
        <v>189</v>
      </c>
      <c r="G5188" s="5">
        <v>52</v>
      </c>
      <c r="H5188" s="5" t="s">
        <v>32</v>
      </c>
      <c r="I5188" s="5">
        <v>10</v>
      </c>
      <c r="M5188" s="8"/>
      <c r="O5188" s="6"/>
    </row>
    <row r="5189" spans="1:15" ht="13">
      <c r="A5189" s="1">
        <v>50092821</v>
      </c>
      <c r="B5189" s="5">
        <v>15101326</v>
      </c>
      <c r="C5189" s="7">
        <v>43415</v>
      </c>
      <c r="D5189" s="7">
        <v>43419</v>
      </c>
      <c r="E5189" s="5" t="s">
        <v>29</v>
      </c>
      <c r="F5189" s="5">
        <v>62700</v>
      </c>
      <c r="G5189" s="5">
        <v>37652</v>
      </c>
      <c r="H5189" s="5" t="s">
        <v>27</v>
      </c>
      <c r="I5189" s="5">
        <v>12</v>
      </c>
      <c r="M5189" s="8"/>
      <c r="O5189" s="6"/>
    </row>
    <row r="5190" spans="1:15" ht="13">
      <c r="A5190" s="1">
        <v>50092831</v>
      </c>
      <c r="B5190" s="5">
        <v>21171012</v>
      </c>
      <c r="C5190" s="7">
        <v>43341</v>
      </c>
      <c r="D5190" s="7">
        <v>43348</v>
      </c>
      <c r="E5190" s="5" t="s">
        <v>33</v>
      </c>
      <c r="F5190" s="5">
        <v>631</v>
      </c>
      <c r="G5190" s="5">
        <v>152</v>
      </c>
      <c r="H5190" s="5" t="s">
        <v>30</v>
      </c>
      <c r="I5190" s="5">
        <v>4</v>
      </c>
      <c r="M5190" s="8"/>
      <c r="O5190" s="6"/>
    </row>
    <row r="5191" spans="1:15" ht="13">
      <c r="A5191" s="1">
        <v>50092861</v>
      </c>
      <c r="B5191" s="5">
        <v>9661274</v>
      </c>
      <c r="C5191" s="7">
        <v>43080</v>
      </c>
      <c r="D5191" s="7">
        <v>43080</v>
      </c>
      <c r="E5191" s="5" t="s">
        <v>29</v>
      </c>
      <c r="F5191" s="5">
        <v>3053</v>
      </c>
      <c r="G5191" s="5">
        <v>992</v>
      </c>
      <c r="H5191" s="5" t="s">
        <v>25</v>
      </c>
      <c r="I5191" s="5">
        <v>17</v>
      </c>
      <c r="M5191" s="8"/>
      <c r="O5191" s="6"/>
    </row>
    <row r="5192" spans="1:15" ht="13">
      <c r="A5192" s="1">
        <v>50092871</v>
      </c>
      <c r="B5192" s="5">
        <v>21080098</v>
      </c>
      <c r="C5192" s="7">
        <v>43100</v>
      </c>
      <c r="D5192" s="7">
        <v>43101</v>
      </c>
      <c r="E5192" s="5" t="s">
        <v>29</v>
      </c>
      <c r="F5192" s="5">
        <v>216</v>
      </c>
      <c r="G5192" s="5">
        <v>126</v>
      </c>
      <c r="H5192" s="5" t="s">
        <v>32</v>
      </c>
      <c r="I5192" s="5">
        <v>4</v>
      </c>
      <c r="M5192" s="8"/>
      <c r="O5192" s="6"/>
    </row>
    <row r="5193" spans="1:15" ht="13">
      <c r="A5193" s="1">
        <v>50092881</v>
      </c>
      <c r="B5193" s="5">
        <v>14087659</v>
      </c>
      <c r="C5193" s="7">
        <v>43338</v>
      </c>
      <c r="D5193" s="7">
        <v>43342</v>
      </c>
      <c r="E5193" s="5" t="s">
        <v>28</v>
      </c>
      <c r="F5193" s="5">
        <v>3069</v>
      </c>
      <c r="G5193" s="5">
        <v>704</v>
      </c>
      <c r="H5193" s="5" t="s">
        <v>30</v>
      </c>
      <c r="I5193" s="5">
        <v>5</v>
      </c>
      <c r="M5193" s="8"/>
      <c r="O5193" s="6"/>
    </row>
    <row r="5194" spans="1:15" ht="13">
      <c r="A5194" s="1">
        <v>50092911</v>
      </c>
      <c r="B5194" s="5">
        <v>16462128</v>
      </c>
      <c r="C5194" s="7">
        <v>43348</v>
      </c>
      <c r="D5194" s="7">
        <v>43351</v>
      </c>
      <c r="E5194" s="5" t="s">
        <v>28</v>
      </c>
      <c r="F5194" s="5">
        <v>303</v>
      </c>
      <c r="G5194" s="5">
        <v>108</v>
      </c>
      <c r="H5194" s="5" t="s">
        <v>32</v>
      </c>
      <c r="I5194" s="5">
        <v>2</v>
      </c>
      <c r="M5194" s="8"/>
      <c r="O5194" s="6"/>
    </row>
    <row r="5195" spans="1:15" ht="13">
      <c r="A5195" s="1">
        <v>50092931</v>
      </c>
      <c r="B5195" s="5">
        <v>4247875</v>
      </c>
      <c r="C5195" s="7">
        <v>43288</v>
      </c>
      <c r="D5195" s="7">
        <v>43293</v>
      </c>
      <c r="E5195" s="5" t="s">
        <v>33</v>
      </c>
      <c r="F5195" s="5">
        <v>3171</v>
      </c>
      <c r="G5195" s="5">
        <v>1469</v>
      </c>
      <c r="H5195" s="5" t="s">
        <v>32</v>
      </c>
      <c r="I5195" s="5">
        <v>3</v>
      </c>
      <c r="M5195" s="8"/>
      <c r="O5195" s="6"/>
    </row>
    <row r="5196" spans="1:15" ht="13">
      <c r="A5196" s="1">
        <v>50092941</v>
      </c>
      <c r="B5196" s="5">
        <v>20567968</v>
      </c>
      <c r="C5196" s="7">
        <v>43114</v>
      </c>
      <c r="D5196" s="7">
        <v>43117</v>
      </c>
      <c r="E5196" s="5" t="s">
        <v>29</v>
      </c>
      <c r="F5196" s="5">
        <v>443</v>
      </c>
      <c r="G5196" s="5">
        <v>151</v>
      </c>
      <c r="H5196" s="5" t="s">
        <v>32</v>
      </c>
      <c r="I5196" s="5">
        <v>3</v>
      </c>
      <c r="M5196" s="8"/>
      <c r="O5196" s="6"/>
    </row>
    <row r="5197" spans="1:15" ht="13">
      <c r="A5197" s="1">
        <v>50092951</v>
      </c>
      <c r="B5197" s="5">
        <v>18016861</v>
      </c>
      <c r="C5197" s="7">
        <v>43429</v>
      </c>
      <c r="D5197" s="7">
        <v>43431</v>
      </c>
      <c r="E5197" s="5" t="s">
        <v>29</v>
      </c>
      <c r="F5197" s="5">
        <v>444</v>
      </c>
      <c r="G5197" s="5">
        <v>221</v>
      </c>
      <c r="H5197" s="5" t="s">
        <v>30</v>
      </c>
      <c r="I5197" s="5">
        <v>5</v>
      </c>
      <c r="M5197" s="8"/>
      <c r="O5197" s="6"/>
    </row>
    <row r="5198" spans="1:15" ht="13">
      <c r="A5198" s="1">
        <v>50092971</v>
      </c>
      <c r="B5198" s="5">
        <v>14627123</v>
      </c>
      <c r="C5198" s="7">
        <v>43309</v>
      </c>
      <c r="D5198" s="7">
        <v>43309</v>
      </c>
      <c r="E5198" s="5" t="s">
        <v>29</v>
      </c>
      <c r="F5198" s="5">
        <v>244</v>
      </c>
      <c r="G5198" s="5">
        <v>165</v>
      </c>
      <c r="H5198" s="5" t="s">
        <v>27</v>
      </c>
      <c r="I5198" s="5">
        <v>3</v>
      </c>
      <c r="M5198" s="8"/>
      <c r="O5198" s="6"/>
    </row>
    <row r="5199" spans="1:15" ht="13">
      <c r="A5199" s="1">
        <v>50092981</v>
      </c>
      <c r="B5199" s="5">
        <v>21162633</v>
      </c>
      <c r="C5199" s="7">
        <v>43162</v>
      </c>
      <c r="D5199" s="7">
        <v>43164</v>
      </c>
      <c r="E5199" s="5" t="s">
        <v>29</v>
      </c>
      <c r="F5199" s="5">
        <v>305</v>
      </c>
      <c r="G5199" s="5">
        <v>110</v>
      </c>
      <c r="H5199" s="5" t="s">
        <v>30</v>
      </c>
      <c r="I5199" s="5">
        <v>5</v>
      </c>
      <c r="M5199" s="8"/>
      <c r="O5199" s="6"/>
    </row>
    <row r="5200" spans="1:15" ht="13">
      <c r="A5200" s="1">
        <v>50093001</v>
      </c>
      <c r="B5200" s="5">
        <v>13068763</v>
      </c>
      <c r="C5200" s="7">
        <v>43219</v>
      </c>
      <c r="D5200" s="7">
        <v>43225</v>
      </c>
      <c r="E5200" s="5" t="s">
        <v>29</v>
      </c>
      <c r="F5200" s="5">
        <v>533</v>
      </c>
      <c r="G5200" s="5">
        <v>281</v>
      </c>
      <c r="H5200" s="5" t="s">
        <v>30</v>
      </c>
      <c r="I5200" s="5">
        <v>8</v>
      </c>
      <c r="M5200" s="8"/>
      <c r="O5200" s="6"/>
    </row>
    <row r="5201" spans="1:15" ht="13">
      <c r="A5201" s="1">
        <v>50093021</v>
      </c>
      <c r="B5201" s="5">
        <v>19168053</v>
      </c>
      <c r="C5201" s="7">
        <v>43346</v>
      </c>
      <c r="D5201" s="7">
        <v>43348</v>
      </c>
      <c r="E5201" s="5" t="s">
        <v>28</v>
      </c>
      <c r="F5201" s="5">
        <v>646</v>
      </c>
      <c r="G5201" s="5">
        <v>405</v>
      </c>
      <c r="H5201" s="5" t="s">
        <v>27</v>
      </c>
      <c r="I5201" s="5">
        <v>3</v>
      </c>
      <c r="M5201" s="8"/>
      <c r="O5201" s="6"/>
    </row>
    <row r="5202" spans="1:15" ht="13">
      <c r="A5202" s="1">
        <v>50093051</v>
      </c>
      <c r="B5202" s="5">
        <v>20896256</v>
      </c>
      <c r="C5202" s="7">
        <v>43133</v>
      </c>
      <c r="D5202" s="7">
        <v>43134</v>
      </c>
      <c r="E5202" s="5" t="s">
        <v>23</v>
      </c>
      <c r="F5202" s="5">
        <v>3445</v>
      </c>
      <c r="G5202" s="5">
        <v>1760</v>
      </c>
      <c r="H5202" s="5" t="s">
        <v>27</v>
      </c>
      <c r="I5202" s="5">
        <v>12</v>
      </c>
      <c r="M5202" s="8"/>
      <c r="O5202" s="6"/>
    </row>
    <row r="5203" spans="1:15" ht="13">
      <c r="A5203" s="1">
        <v>50093071</v>
      </c>
      <c r="B5203" s="5">
        <v>17880413</v>
      </c>
      <c r="C5203" s="7">
        <v>43402</v>
      </c>
      <c r="D5203" s="7">
        <v>43405</v>
      </c>
      <c r="E5203" s="5" t="s">
        <v>28</v>
      </c>
      <c r="F5203" s="5">
        <v>118</v>
      </c>
      <c r="G5203" s="5">
        <v>74</v>
      </c>
      <c r="H5203" s="5" t="s">
        <v>27</v>
      </c>
      <c r="I5203" s="5">
        <v>2</v>
      </c>
      <c r="M5203" s="8"/>
      <c r="O5203" s="6"/>
    </row>
    <row r="5204" spans="1:15" ht="13">
      <c r="A5204" s="1">
        <v>50093081</v>
      </c>
      <c r="B5204" s="5">
        <v>15187191</v>
      </c>
      <c r="C5204" s="7">
        <v>43321</v>
      </c>
      <c r="D5204" s="7">
        <v>43327</v>
      </c>
      <c r="E5204" s="5" t="s">
        <v>28</v>
      </c>
      <c r="F5204" s="5">
        <v>65860</v>
      </c>
      <c r="G5204" s="5">
        <v>16737</v>
      </c>
      <c r="H5204" s="5" t="s">
        <v>27</v>
      </c>
      <c r="I5204" s="5">
        <v>11</v>
      </c>
      <c r="M5204" s="8"/>
      <c r="O5204" s="6"/>
    </row>
    <row r="5205" spans="1:15" ht="13">
      <c r="A5205" s="1">
        <v>50093091</v>
      </c>
      <c r="B5205" s="5">
        <v>21173742</v>
      </c>
      <c r="C5205" s="7">
        <v>43175</v>
      </c>
      <c r="D5205" s="7">
        <v>43180</v>
      </c>
      <c r="E5205" s="5" t="s">
        <v>28</v>
      </c>
      <c r="F5205" s="5">
        <v>55880</v>
      </c>
      <c r="G5205" s="5">
        <v>30932</v>
      </c>
      <c r="H5205" s="5" t="s">
        <v>27</v>
      </c>
      <c r="I5205" s="5">
        <v>6</v>
      </c>
      <c r="M5205" s="8"/>
      <c r="O5205" s="6"/>
    </row>
    <row r="5206" spans="1:15" ht="13">
      <c r="A5206" s="1">
        <v>50093101</v>
      </c>
      <c r="B5206" s="5">
        <v>12861892</v>
      </c>
      <c r="C5206" s="7">
        <v>43241</v>
      </c>
      <c r="D5206" s="7">
        <v>43246</v>
      </c>
      <c r="E5206" s="5" t="s">
        <v>33</v>
      </c>
      <c r="F5206" s="5">
        <v>920</v>
      </c>
      <c r="G5206" s="5">
        <v>220</v>
      </c>
      <c r="H5206" s="5" t="s">
        <v>30</v>
      </c>
      <c r="I5206" s="5">
        <v>1</v>
      </c>
      <c r="M5206" s="8"/>
      <c r="O5206" s="6"/>
    </row>
    <row r="5207" spans="1:15" ht="13">
      <c r="A5207" s="1">
        <v>50093111</v>
      </c>
      <c r="B5207" s="5">
        <v>307230</v>
      </c>
      <c r="C5207" s="7">
        <v>43352</v>
      </c>
      <c r="D5207" s="7">
        <v>43358</v>
      </c>
      <c r="E5207" s="5" t="s">
        <v>29</v>
      </c>
      <c r="F5207" s="5">
        <v>345</v>
      </c>
      <c r="G5207" s="5">
        <v>113</v>
      </c>
      <c r="H5207" s="5" t="s">
        <v>27</v>
      </c>
      <c r="I5207" s="5">
        <v>2</v>
      </c>
      <c r="M5207" s="8"/>
      <c r="O5207" s="6"/>
    </row>
    <row r="5208" spans="1:15" ht="13">
      <c r="A5208" s="1">
        <v>50093131</v>
      </c>
      <c r="B5208" s="5">
        <v>10545478</v>
      </c>
      <c r="C5208" s="7">
        <v>43120</v>
      </c>
      <c r="D5208" s="7">
        <v>43121</v>
      </c>
      <c r="E5208" s="5" t="s">
        <v>29</v>
      </c>
      <c r="F5208" s="5">
        <v>583</v>
      </c>
      <c r="G5208" s="5">
        <v>162</v>
      </c>
      <c r="H5208" s="5" t="s">
        <v>30</v>
      </c>
      <c r="I5208" s="5">
        <v>13</v>
      </c>
      <c r="M5208" s="8"/>
      <c r="O5208" s="6"/>
    </row>
    <row r="5209" spans="1:15" ht="13">
      <c r="A5209" s="1">
        <v>50093141</v>
      </c>
      <c r="B5209" s="5">
        <v>21167796</v>
      </c>
      <c r="C5209" s="7">
        <v>43411</v>
      </c>
      <c r="D5209" s="7">
        <v>43416</v>
      </c>
      <c r="E5209" s="5" t="s">
        <v>29</v>
      </c>
      <c r="F5209" s="5">
        <v>623</v>
      </c>
      <c r="G5209" s="5">
        <v>422</v>
      </c>
      <c r="H5209" s="5" t="s">
        <v>27</v>
      </c>
      <c r="I5209" s="5">
        <v>3</v>
      </c>
      <c r="M5209" s="8"/>
      <c r="O5209" s="6"/>
    </row>
    <row r="5210" spans="1:15" ht="13">
      <c r="A5210" s="1">
        <v>50093151</v>
      </c>
      <c r="B5210" s="5">
        <v>21164427</v>
      </c>
      <c r="C5210" s="7">
        <v>43110</v>
      </c>
      <c r="D5210" s="7">
        <v>43111</v>
      </c>
      <c r="E5210" s="5" t="s">
        <v>33</v>
      </c>
      <c r="F5210" s="5">
        <v>264</v>
      </c>
      <c r="G5210" s="5">
        <v>133</v>
      </c>
      <c r="H5210" s="5" t="s">
        <v>30</v>
      </c>
      <c r="I5210" s="5">
        <v>3</v>
      </c>
      <c r="M5210" s="8"/>
      <c r="O5210" s="6"/>
    </row>
    <row r="5211" spans="1:15" ht="13">
      <c r="A5211" s="1">
        <v>50093161</v>
      </c>
      <c r="B5211" s="5">
        <v>17706850</v>
      </c>
      <c r="C5211" s="7">
        <v>43181</v>
      </c>
      <c r="D5211" s="7">
        <v>43186</v>
      </c>
      <c r="E5211" s="5" t="s">
        <v>33</v>
      </c>
      <c r="F5211" s="5">
        <v>500</v>
      </c>
      <c r="G5211" s="5">
        <v>202</v>
      </c>
      <c r="H5211" s="5" t="s">
        <v>25</v>
      </c>
      <c r="I5211" s="5">
        <v>1</v>
      </c>
      <c r="M5211" s="8"/>
      <c r="O5211" s="6"/>
    </row>
    <row r="5212" spans="1:15" ht="13">
      <c r="A5212" s="1">
        <v>50093171</v>
      </c>
      <c r="B5212" s="5">
        <v>185691</v>
      </c>
      <c r="C5212" s="7">
        <v>43114</v>
      </c>
      <c r="D5212" s="7">
        <v>43119</v>
      </c>
      <c r="E5212" s="5" t="s">
        <v>28</v>
      </c>
      <c r="F5212" s="5">
        <v>2075</v>
      </c>
      <c r="G5212" s="5">
        <v>806</v>
      </c>
      <c r="H5212" s="5" t="s">
        <v>25</v>
      </c>
      <c r="I5212" s="5">
        <v>2</v>
      </c>
      <c r="M5212" s="8"/>
      <c r="O5212" s="6"/>
    </row>
    <row r="5213" spans="1:15" ht="13">
      <c r="A5213" s="1">
        <v>50093181</v>
      </c>
      <c r="B5213" s="5">
        <v>20942792</v>
      </c>
      <c r="C5213" s="7">
        <v>43367</v>
      </c>
      <c r="D5213" s="7">
        <v>43371</v>
      </c>
      <c r="E5213" s="5" t="s">
        <v>28</v>
      </c>
      <c r="F5213" s="5">
        <v>32420</v>
      </c>
      <c r="G5213" s="5">
        <v>14770</v>
      </c>
      <c r="H5213" s="5" t="s">
        <v>27</v>
      </c>
      <c r="I5213" s="5">
        <v>3</v>
      </c>
      <c r="M5213" s="8"/>
      <c r="O5213" s="6"/>
    </row>
    <row r="5214" spans="1:15" ht="13">
      <c r="A5214" s="1">
        <v>50093231</v>
      </c>
      <c r="B5214" s="5">
        <v>21162480</v>
      </c>
      <c r="C5214" s="7">
        <v>43261</v>
      </c>
      <c r="D5214" s="7">
        <v>43266</v>
      </c>
      <c r="E5214" s="5" t="s">
        <v>29</v>
      </c>
      <c r="F5214" s="5">
        <v>214</v>
      </c>
      <c r="G5214" s="5">
        <v>87</v>
      </c>
      <c r="H5214" s="5" t="s">
        <v>27</v>
      </c>
      <c r="I5214" s="5">
        <v>3</v>
      </c>
      <c r="M5214" s="8"/>
      <c r="O5214" s="6"/>
    </row>
    <row r="5215" spans="1:15" ht="13">
      <c r="A5215" s="1">
        <v>50093241</v>
      </c>
      <c r="B5215" s="5">
        <v>6205943</v>
      </c>
      <c r="C5215" s="7">
        <v>43297</v>
      </c>
      <c r="D5215" s="7">
        <v>43302</v>
      </c>
      <c r="E5215" s="5" t="s">
        <v>33</v>
      </c>
      <c r="F5215" s="5">
        <v>570</v>
      </c>
      <c r="G5215" s="5">
        <v>146</v>
      </c>
      <c r="H5215" s="5" t="s">
        <v>27</v>
      </c>
      <c r="I5215" s="5">
        <v>6</v>
      </c>
      <c r="M5215" s="8"/>
      <c r="O5215" s="6"/>
    </row>
    <row r="5216" spans="1:15" ht="13">
      <c r="A5216" s="1">
        <v>50093271</v>
      </c>
      <c r="B5216" s="5">
        <v>12133948</v>
      </c>
      <c r="C5216" s="7">
        <v>43182</v>
      </c>
      <c r="D5216" s="7">
        <v>43184</v>
      </c>
      <c r="E5216" s="5" t="s">
        <v>28</v>
      </c>
      <c r="F5216" s="5">
        <v>228</v>
      </c>
      <c r="G5216" s="5">
        <v>147</v>
      </c>
      <c r="H5216" s="5" t="s">
        <v>30</v>
      </c>
      <c r="I5216" s="5">
        <v>1</v>
      </c>
      <c r="M5216" s="8"/>
      <c r="O5216" s="6"/>
    </row>
    <row r="5217" spans="1:15" ht="13">
      <c r="A5217" s="1">
        <v>50093291</v>
      </c>
      <c r="B5217" s="5">
        <v>12110089</v>
      </c>
      <c r="C5217" s="7">
        <v>43261</v>
      </c>
      <c r="D5217" s="7">
        <v>43262</v>
      </c>
      <c r="E5217" s="5" t="s">
        <v>29</v>
      </c>
      <c r="F5217" s="5">
        <v>316</v>
      </c>
      <c r="G5217" s="5">
        <v>177</v>
      </c>
      <c r="H5217" s="5" t="s">
        <v>32</v>
      </c>
      <c r="I5217" s="5">
        <v>5</v>
      </c>
      <c r="M5217" s="8"/>
      <c r="O5217" s="6"/>
    </row>
    <row r="5218" spans="1:15" ht="13">
      <c r="A5218" s="1">
        <v>50093301</v>
      </c>
      <c r="B5218" s="5">
        <v>14811671</v>
      </c>
      <c r="C5218" s="7">
        <v>43337</v>
      </c>
      <c r="D5218" s="7">
        <v>43337</v>
      </c>
      <c r="E5218" s="5" t="s">
        <v>28</v>
      </c>
      <c r="F5218" s="5">
        <v>349</v>
      </c>
      <c r="G5218" s="5">
        <v>166</v>
      </c>
      <c r="H5218" s="5" t="s">
        <v>30</v>
      </c>
      <c r="I5218" s="5">
        <v>2</v>
      </c>
      <c r="M5218" s="8"/>
      <c r="O5218" s="6"/>
    </row>
    <row r="5219" spans="1:15" ht="13">
      <c r="A5219" s="1">
        <v>50093321</v>
      </c>
      <c r="B5219" s="5">
        <v>18358157</v>
      </c>
      <c r="C5219" s="7">
        <v>43285</v>
      </c>
      <c r="D5219" s="7">
        <v>43288</v>
      </c>
      <c r="E5219" s="5" t="s">
        <v>29</v>
      </c>
      <c r="F5219" s="5">
        <v>4730</v>
      </c>
      <c r="G5219" s="5">
        <v>1741</v>
      </c>
      <c r="H5219" s="5" t="s">
        <v>25</v>
      </c>
      <c r="I5219" s="5">
        <v>1</v>
      </c>
      <c r="M5219" s="8"/>
      <c r="O5219" s="6"/>
    </row>
    <row r="5220" spans="1:15" ht="13">
      <c r="A5220" s="1">
        <v>50093331</v>
      </c>
      <c r="B5220" s="5">
        <v>21162805</v>
      </c>
      <c r="C5220" s="7">
        <v>43396</v>
      </c>
      <c r="D5220" s="7">
        <v>43400</v>
      </c>
      <c r="E5220" s="5" t="s">
        <v>23</v>
      </c>
      <c r="F5220" s="5">
        <v>4134</v>
      </c>
      <c r="G5220" s="5">
        <v>2588</v>
      </c>
      <c r="H5220" s="5" t="s">
        <v>27</v>
      </c>
      <c r="I5220" s="5">
        <v>1</v>
      </c>
      <c r="M5220" s="8"/>
      <c r="O5220" s="6"/>
    </row>
    <row r="5221" spans="1:15" ht="13">
      <c r="A5221" s="1">
        <v>50093341</v>
      </c>
      <c r="B5221" s="5">
        <v>20830881</v>
      </c>
      <c r="C5221" s="7">
        <v>43106</v>
      </c>
      <c r="D5221" s="7">
        <v>43106</v>
      </c>
      <c r="E5221" s="5" t="s">
        <v>29</v>
      </c>
      <c r="F5221" s="5">
        <v>282</v>
      </c>
      <c r="G5221" s="5">
        <v>103</v>
      </c>
      <c r="H5221" s="5" t="s">
        <v>30</v>
      </c>
      <c r="I5221" s="5">
        <v>5</v>
      </c>
      <c r="M5221" s="8"/>
      <c r="O5221" s="6"/>
    </row>
    <row r="5222" spans="1:15" ht="13">
      <c r="A5222" s="1">
        <v>50093351</v>
      </c>
      <c r="B5222" s="5">
        <v>21129382</v>
      </c>
      <c r="C5222" s="7">
        <v>43406</v>
      </c>
      <c r="D5222" s="7">
        <v>43406</v>
      </c>
      <c r="E5222" s="5" t="s">
        <v>28</v>
      </c>
      <c r="F5222" s="5">
        <v>203</v>
      </c>
      <c r="G5222" s="5">
        <v>76</v>
      </c>
      <c r="H5222" s="5" t="s">
        <v>25</v>
      </c>
      <c r="I5222" s="5">
        <v>2</v>
      </c>
      <c r="M5222" s="8"/>
      <c r="O5222" s="6"/>
    </row>
    <row r="5223" spans="1:15" ht="13">
      <c r="A5223" s="1">
        <v>50093361</v>
      </c>
      <c r="B5223" s="5">
        <v>326535</v>
      </c>
      <c r="C5223" s="7">
        <v>43300</v>
      </c>
      <c r="D5223" s="7">
        <v>43305</v>
      </c>
      <c r="E5223" s="5" t="s">
        <v>28</v>
      </c>
      <c r="F5223" s="5">
        <v>309</v>
      </c>
      <c r="G5223" s="5">
        <v>192</v>
      </c>
      <c r="H5223" s="5" t="s">
        <v>27</v>
      </c>
      <c r="I5223" s="5">
        <v>7</v>
      </c>
      <c r="M5223" s="8"/>
      <c r="O5223" s="6"/>
    </row>
    <row r="5224" spans="1:15" ht="13">
      <c r="A5224" s="1">
        <v>50093371</v>
      </c>
      <c r="B5224" s="5">
        <v>8662591</v>
      </c>
      <c r="C5224" s="7">
        <v>43211</v>
      </c>
      <c r="D5224" s="7">
        <v>43216</v>
      </c>
      <c r="E5224" s="5" t="s">
        <v>33</v>
      </c>
      <c r="F5224" s="5">
        <v>604</v>
      </c>
      <c r="G5224" s="5">
        <v>407</v>
      </c>
      <c r="H5224" s="5" t="s">
        <v>30</v>
      </c>
      <c r="I5224" s="5">
        <v>7</v>
      </c>
      <c r="M5224" s="8"/>
      <c r="O5224" s="6"/>
    </row>
    <row r="5225" spans="1:15" ht="13">
      <c r="A5225" s="1">
        <v>50093401</v>
      </c>
      <c r="B5225" s="5">
        <v>7035338</v>
      </c>
      <c r="C5225" s="7">
        <v>43120</v>
      </c>
      <c r="D5225" s="7">
        <v>43124</v>
      </c>
      <c r="E5225" s="5" t="s">
        <v>28</v>
      </c>
      <c r="F5225" s="5">
        <v>285</v>
      </c>
      <c r="G5225" s="5">
        <v>122</v>
      </c>
      <c r="H5225" s="5" t="s">
        <v>30</v>
      </c>
      <c r="I5225" s="5">
        <v>3</v>
      </c>
      <c r="M5225" s="8"/>
      <c r="O5225" s="6"/>
    </row>
    <row r="5226" spans="1:15" ht="13">
      <c r="A5226" s="1">
        <v>50093411</v>
      </c>
      <c r="B5226" s="5">
        <v>5151477</v>
      </c>
      <c r="C5226" s="7">
        <v>43165</v>
      </c>
      <c r="D5226" s="7">
        <v>43171</v>
      </c>
      <c r="E5226" s="5" t="s">
        <v>29</v>
      </c>
      <c r="F5226" s="5">
        <v>396</v>
      </c>
      <c r="G5226" s="5">
        <v>111</v>
      </c>
      <c r="H5226" s="5" t="s">
        <v>30</v>
      </c>
      <c r="I5226" s="5">
        <v>6</v>
      </c>
      <c r="M5226" s="8"/>
      <c r="O5226" s="6"/>
    </row>
    <row r="5227" spans="1:15" ht="13">
      <c r="A5227" s="1">
        <v>50093451</v>
      </c>
      <c r="B5227" s="5">
        <v>21173742</v>
      </c>
      <c r="C5227" s="7">
        <v>43082</v>
      </c>
      <c r="D5227" s="7">
        <v>43088</v>
      </c>
      <c r="E5227" s="5" t="s">
        <v>28</v>
      </c>
      <c r="F5227" s="5">
        <v>213</v>
      </c>
      <c r="G5227" s="5">
        <v>92</v>
      </c>
      <c r="H5227" s="5" t="s">
        <v>27</v>
      </c>
      <c r="I5227" s="5">
        <v>2</v>
      </c>
      <c r="M5227" s="8"/>
      <c r="O5227" s="6"/>
    </row>
    <row r="5228" spans="1:15" ht="13">
      <c r="A5228" s="1">
        <v>50093521</v>
      </c>
      <c r="B5228" s="5">
        <v>7735691</v>
      </c>
      <c r="C5228" s="7">
        <v>43140</v>
      </c>
      <c r="D5228" s="7">
        <v>43146</v>
      </c>
      <c r="E5228" s="5" t="s">
        <v>28</v>
      </c>
      <c r="F5228" s="5">
        <v>415</v>
      </c>
      <c r="G5228" s="5">
        <v>147</v>
      </c>
      <c r="H5228" s="5" t="s">
        <v>27</v>
      </c>
      <c r="I5228" s="5">
        <v>1</v>
      </c>
      <c r="M5228" s="8"/>
      <c r="O5228" s="6"/>
    </row>
    <row r="5229" spans="1:15" ht="13">
      <c r="A5229" s="1">
        <v>50093531</v>
      </c>
      <c r="B5229" s="5">
        <v>376295</v>
      </c>
      <c r="C5229" s="7">
        <v>43318</v>
      </c>
      <c r="D5229" s="7">
        <v>43325</v>
      </c>
      <c r="E5229" s="5" t="s">
        <v>28</v>
      </c>
      <c r="F5229" s="5">
        <v>234</v>
      </c>
      <c r="G5229" s="5">
        <v>113</v>
      </c>
      <c r="H5229" s="5" t="s">
        <v>25</v>
      </c>
      <c r="I5229" s="5">
        <v>4</v>
      </c>
      <c r="M5229" s="8"/>
      <c r="O5229" s="6"/>
    </row>
    <row r="5230" spans="1:15" ht="13">
      <c r="A5230" s="1">
        <v>50093541</v>
      </c>
      <c r="B5230" s="5">
        <v>21167472</v>
      </c>
      <c r="C5230" s="7">
        <v>43424</v>
      </c>
      <c r="D5230" s="7">
        <v>43424</v>
      </c>
      <c r="E5230" s="5" t="s">
        <v>29</v>
      </c>
      <c r="F5230" s="5">
        <v>504</v>
      </c>
      <c r="G5230" s="5">
        <v>125</v>
      </c>
      <c r="H5230" s="5" t="s">
        <v>27</v>
      </c>
      <c r="I5230" s="5">
        <v>1</v>
      </c>
      <c r="M5230" s="8"/>
      <c r="O5230" s="6"/>
    </row>
    <row r="5231" spans="1:15" ht="13">
      <c r="A5231" s="1">
        <v>50093551</v>
      </c>
      <c r="B5231" s="5">
        <v>7937246</v>
      </c>
      <c r="C5231" s="7">
        <v>43186</v>
      </c>
      <c r="D5231" s="7">
        <v>43191</v>
      </c>
      <c r="E5231" s="5" t="s">
        <v>33</v>
      </c>
      <c r="F5231" s="5">
        <v>31280</v>
      </c>
      <c r="G5231" s="5">
        <v>14673</v>
      </c>
      <c r="H5231" s="5" t="s">
        <v>32</v>
      </c>
      <c r="I5231" s="5">
        <v>7</v>
      </c>
      <c r="M5231" s="8"/>
      <c r="O5231" s="6"/>
    </row>
    <row r="5232" spans="1:15" ht="13">
      <c r="A5232" s="1">
        <v>50093561</v>
      </c>
      <c r="B5232" s="5">
        <v>16452527</v>
      </c>
      <c r="C5232" s="7">
        <v>43405</v>
      </c>
      <c r="D5232" s="7">
        <v>43408</v>
      </c>
      <c r="E5232" s="5" t="s">
        <v>29</v>
      </c>
      <c r="F5232" s="5">
        <v>364</v>
      </c>
      <c r="G5232" s="5">
        <v>158</v>
      </c>
      <c r="H5232" s="5" t="s">
        <v>27</v>
      </c>
      <c r="I5232" s="5">
        <v>5</v>
      </c>
      <c r="M5232" s="8"/>
      <c r="O5232" s="6"/>
    </row>
    <row r="5233" spans="1:15" ht="13">
      <c r="A5233" s="1">
        <v>50093571</v>
      </c>
      <c r="B5233" s="5">
        <v>11316608</v>
      </c>
      <c r="C5233" s="7">
        <v>43194</v>
      </c>
      <c r="D5233" s="7">
        <v>43200</v>
      </c>
      <c r="E5233" s="5" t="s">
        <v>28</v>
      </c>
      <c r="F5233" s="5">
        <v>56628</v>
      </c>
      <c r="G5233" s="5">
        <v>22324</v>
      </c>
      <c r="H5233" s="5" t="s">
        <v>27</v>
      </c>
      <c r="I5233" s="5">
        <v>1</v>
      </c>
      <c r="M5233" s="8"/>
      <c r="O5233" s="6"/>
    </row>
    <row r="5234" spans="1:15" ht="13">
      <c r="A5234" s="1">
        <v>50093581</v>
      </c>
      <c r="B5234" s="5">
        <v>12763018</v>
      </c>
      <c r="C5234" s="7">
        <v>43273</v>
      </c>
      <c r="D5234" s="7">
        <v>43278</v>
      </c>
      <c r="E5234" s="5" t="s">
        <v>23</v>
      </c>
      <c r="F5234" s="5">
        <v>801</v>
      </c>
      <c r="G5234" s="5">
        <v>354</v>
      </c>
      <c r="H5234" s="5" t="s">
        <v>25</v>
      </c>
      <c r="I5234" s="5">
        <v>4</v>
      </c>
      <c r="M5234" s="8"/>
      <c r="O5234" s="6"/>
    </row>
    <row r="5235" spans="1:15" ht="13">
      <c r="A5235" s="1">
        <v>50093601</v>
      </c>
      <c r="B5235" s="5">
        <v>12737336</v>
      </c>
      <c r="C5235" s="7">
        <v>43381</v>
      </c>
      <c r="D5235" s="7">
        <v>43387</v>
      </c>
      <c r="E5235" s="5" t="s">
        <v>29</v>
      </c>
      <c r="F5235" s="5">
        <v>56640</v>
      </c>
      <c r="G5235" s="5">
        <v>36862</v>
      </c>
      <c r="H5235" s="5" t="s">
        <v>27</v>
      </c>
      <c r="I5235" s="5">
        <v>3</v>
      </c>
      <c r="M5235" s="8"/>
      <c r="O5235" s="6"/>
    </row>
    <row r="5236" spans="1:15" ht="13">
      <c r="A5236" s="1">
        <v>50093611</v>
      </c>
      <c r="B5236" s="5">
        <v>21165668</v>
      </c>
      <c r="C5236" s="7">
        <v>43126</v>
      </c>
      <c r="D5236" s="7">
        <v>43129</v>
      </c>
      <c r="E5236" s="5" t="s">
        <v>29</v>
      </c>
      <c r="F5236" s="5">
        <v>544</v>
      </c>
      <c r="G5236" s="5">
        <v>295</v>
      </c>
      <c r="H5236" s="5" t="s">
        <v>25</v>
      </c>
      <c r="I5236" s="5">
        <v>3</v>
      </c>
      <c r="M5236" s="8"/>
      <c r="O5236" s="6"/>
    </row>
    <row r="5237" spans="1:15" ht="13">
      <c r="A5237" s="1">
        <v>50093621</v>
      </c>
      <c r="B5237" s="5">
        <v>21167863</v>
      </c>
      <c r="C5237" s="7">
        <v>43335</v>
      </c>
      <c r="D5237" s="7">
        <v>43336</v>
      </c>
      <c r="E5237" s="5" t="s">
        <v>23</v>
      </c>
      <c r="F5237" s="5">
        <v>624</v>
      </c>
      <c r="G5237" s="5">
        <v>140</v>
      </c>
      <c r="H5237" s="5" t="s">
        <v>30</v>
      </c>
      <c r="I5237" s="5">
        <v>3</v>
      </c>
      <c r="M5237" s="8"/>
      <c r="O5237" s="6"/>
    </row>
    <row r="5238" spans="1:15" ht="13">
      <c r="A5238" s="1">
        <v>50093631</v>
      </c>
      <c r="B5238" s="5">
        <v>21164819</v>
      </c>
      <c r="C5238" s="7">
        <v>43348</v>
      </c>
      <c r="D5238" s="7">
        <v>43349</v>
      </c>
      <c r="E5238" s="5" t="s">
        <v>29</v>
      </c>
      <c r="F5238" s="5">
        <v>124</v>
      </c>
      <c r="G5238" s="5">
        <v>25</v>
      </c>
      <c r="H5238" s="5" t="s">
        <v>32</v>
      </c>
      <c r="I5238" s="5">
        <v>2</v>
      </c>
      <c r="M5238" s="8"/>
      <c r="O5238" s="6"/>
    </row>
    <row r="5239" spans="1:15" ht="13">
      <c r="A5239" s="1">
        <v>50093641</v>
      </c>
      <c r="B5239" s="5">
        <v>13712140</v>
      </c>
      <c r="C5239" s="7">
        <v>43386</v>
      </c>
      <c r="D5239" s="7">
        <v>43387</v>
      </c>
      <c r="E5239" s="5" t="s">
        <v>28</v>
      </c>
      <c r="F5239" s="5">
        <v>107</v>
      </c>
      <c r="G5239" s="5">
        <v>69</v>
      </c>
      <c r="H5239" s="5" t="s">
        <v>30</v>
      </c>
      <c r="I5239" s="5">
        <v>1</v>
      </c>
      <c r="M5239" s="8"/>
      <c r="O5239" s="6"/>
    </row>
    <row r="5240" spans="1:15" ht="13">
      <c r="A5240" s="1">
        <v>50093671</v>
      </c>
      <c r="B5240" s="5">
        <v>7814112</v>
      </c>
      <c r="C5240" s="7">
        <v>43134</v>
      </c>
      <c r="D5240" s="7">
        <v>43141</v>
      </c>
      <c r="E5240" s="5" t="s">
        <v>28</v>
      </c>
      <c r="F5240" s="5">
        <v>41910</v>
      </c>
      <c r="G5240" s="5">
        <v>15294</v>
      </c>
      <c r="H5240" s="5" t="s">
        <v>30</v>
      </c>
      <c r="I5240" s="5">
        <v>2</v>
      </c>
      <c r="M5240" s="8"/>
      <c r="O5240" s="6"/>
    </row>
    <row r="5241" spans="1:15" ht="13">
      <c r="A5241" s="1">
        <v>50093711</v>
      </c>
      <c r="B5241" s="5">
        <v>21165544</v>
      </c>
      <c r="C5241" s="7">
        <v>43133</v>
      </c>
      <c r="D5241" s="7">
        <v>43134</v>
      </c>
      <c r="E5241" s="5" t="s">
        <v>29</v>
      </c>
      <c r="F5241" s="5">
        <v>258</v>
      </c>
      <c r="G5241" s="5">
        <v>80</v>
      </c>
      <c r="H5241" s="5" t="s">
        <v>27</v>
      </c>
      <c r="I5241" s="5">
        <v>1</v>
      </c>
      <c r="M5241" s="8"/>
      <c r="O5241" s="6"/>
    </row>
    <row r="5242" spans="1:15" ht="13">
      <c r="A5242" s="1">
        <v>50093721</v>
      </c>
      <c r="B5242" s="5">
        <v>361486</v>
      </c>
      <c r="C5242" s="7">
        <v>43276</v>
      </c>
      <c r="D5242" s="7">
        <v>43279</v>
      </c>
      <c r="E5242" s="5" t="s">
        <v>33</v>
      </c>
      <c r="F5242" s="5">
        <v>298</v>
      </c>
      <c r="G5242" s="5">
        <v>196</v>
      </c>
      <c r="H5242" s="5" t="s">
        <v>32</v>
      </c>
      <c r="I5242" s="5">
        <v>2</v>
      </c>
      <c r="M5242" s="8"/>
      <c r="O5242" s="6"/>
    </row>
    <row r="5243" spans="1:15" ht="13">
      <c r="A5243" s="1">
        <v>50093731</v>
      </c>
      <c r="B5243" s="5">
        <v>8463784</v>
      </c>
      <c r="C5243" s="7">
        <v>43259</v>
      </c>
      <c r="D5243" s="7">
        <v>43259</v>
      </c>
      <c r="E5243" s="5" t="s">
        <v>29</v>
      </c>
      <c r="F5243" s="5">
        <v>326</v>
      </c>
      <c r="G5243" s="5">
        <v>143</v>
      </c>
      <c r="H5243" s="5" t="s">
        <v>27</v>
      </c>
      <c r="I5243" s="5">
        <v>2</v>
      </c>
      <c r="M5243" s="8"/>
      <c r="O5243" s="6"/>
    </row>
    <row r="5244" spans="1:15" ht="13">
      <c r="A5244" s="1">
        <v>50093741</v>
      </c>
      <c r="B5244" s="5">
        <v>21172540</v>
      </c>
      <c r="C5244" s="7">
        <v>43362</v>
      </c>
      <c r="D5244" s="7">
        <v>43364</v>
      </c>
      <c r="E5244" s="5" t="s">
        <v>28</v>
      </c>
      <c r="F5244" s="5">
        <v>605</v>
      </c>
      <c r="G5244" s="5">
        <v>197</v>
      </c>
      <c r="H5244" s="5" t="s">
        <v>32</v>
      </c>
      <c r="I5244" s="5">
        <v>1</v>
      </c>
      <c r="M5244" s="8"/>
      <c r="O5244" s="6"/>
    </row>
    <row r="5245" spans="1:15" ht="13">
      <c r="A5245" s="1">
        <v>50093761</v>
      </c>
      <c r="B5245" s="5">
        <v>14878984</v>
      </c>
      <c r="C5245" s="7">
        <v>43190</v>
      </c>
      <c r="D5245" s="7">
        <v>43194</v>
      </c>
      <c r="E5245" s="5" t="s">
        <v>28</v>
      </c>
      <c r="F5245" s="5">
        <v>25125</v>
      </c>
      <c r="G5245" s="5">
        <v>13917</v>
      </c>
      <c r="H5245" s="5" t="s">
        <v>32</v>
      </c>
      <c r="I5245" s="5">
        <v>3</v>
      </c>
      <c r="M5245" s="8"/>
      <c r="O5245" s="6"/>
    </row>
    <row r="5246" spans="1:15" ht="13">
      <c r="A5246" s="1">
        <v>50093771</v>
      </c>
      <c r="B5246" s="5">
        <v>19259636</v>
      </c>
      <c r="C5246" s="7">
        <v>43202</v>
      </c>
      <c r="D5246" s="7">
        <v>43204</v>
      </c>
      <c r="E5246" s="5" t="s">
        <v>29</v>
      </c>
      <c r="F5246" s="5">
        <v>72145</v>
      </c>
      <c r="G5246" s="5">
        <v>14806</v>
      </c>
      <c r="H5246" s="5" t="s">
        <v>25</v>
      </c>
      <c r="I5246" s="5">
        <v>6</v>
      </c>
      <c r="M5246" s="8"/>
      <c r="O5246" s="6"/>
    </row>
    <row r="5247" spans="1:15" ht="13">
      <c r="A5247" s="1">
        <v>50093781</v>
      </c>
      <c r="B5247" s="5">
        <v>364532</v>
      </c>
      <c r="C5247" s="7">
        <v>43302</v>
      </c>
      <c r="D5247" s="7">
        <v>43305</v>
      </c>
      <c r="E5247" s="5" t="s">
        <v>23</v>
      </c>
      <c r="F5247" s="5">
        <v>578</v>
      </c>
      <c r="G5247" s="5">
        <v>255</v>
      </c>
      <c r="H5247" s="5" t="s">
        <v>25</v>
      </c>
      <c r="I5247" s="5">
        <v>11</v>
      </c>
      <c r="M5247" s="8"/>
      <c r="O5247" s="6"/>
    </row>
    <row r="5248" spans="1:15" ht="13">
      <c r="A5248" s="1">
        <v>50093791</v>
      </c>
      <c r="B5248" s="5">
        <v>20896256</v>
      </c>
      <c r="C5248" s="7">
        <v>43185</v>
      </c>
      <c r="D5248" s="7">
        <v>43189</v>
      </c>
      <c r="E5248" s="5" t="s">
        <v>28</v>
      </c>
      <c r="F5248" s="5">
        <v>51680</v>
      </c>
      <c r="G5248" s="5">
        <v>25089</v>
      </c>
      <c r="H5248" s="5" t="s">
        <v>27</v>
      </c>
      <c r="I5248" s="5">
        <v>9</v>
      </c>
      <c r="M5248" s="8"/>
      <c r="O5248" s="6"/>
    </row>
    <row r="5249" spans="1:15" ht="13">
      <c r="A5249" s="1">
        <v>50093801</v>
      </c>
      <c r="B5249" s="5">
        <v>11427831</v>
      </c>
      <c r="C5249" s="7">
        <v>43106</v>
      </c>
      <c r="D5249" s="7">
        <v>43111</v>
      </c>
      <c r="E5249" s="5" t="s">
        <v>29</v>
      </c>
      <c r="F5249" s="5">
        <v>206</v>
      </c>
      <c r="G5249" s="5">
        <v>126</v>
      </c>
      <c r="H5249" s="5" t="s">
        <v>30</v>
      </c>
      <c r="I5249" s="5">
        <v>3</v>
      </c>
      <c r="M5249" s="8"/>
      <c r="O5249" s="6"/>
    </row>
    <row r="5250" spans="1:15" ht="13">
      <c r="A5250" s="1">
        <v>50093831</v>
      </c>
      <c r="B5250" s="5">
        <v>21169877</v>
      </c>
      <c r="C5250" s="7">
        <v>43116</v>
      </c>
      <c r="D5250" s="7">
        <v>43122</v>
      </c>
      <c r="E5250" s="5" t="s">
        <v>28</v>
      </c>
      <c r="F5250" s="5">
        <v>3371</v>
      </c>
      <c r="G5250" s="5">
        <v>988</v>
      </c>
      <c r="H5250" s="5" t="s">
        <v>30</v>
      </c>
      <c r="I5250" s="5">
        <v>2</v>
      </c>
      <c r="M5250" s="8"/>
      <c r="O5250" s="6"/>
    </row>
    <row r="5251" spans="1:15" ht="13">
      <c r="A5251" s="1">
        <v>50093841</v>
      </c>
      <c r="B5251" s="5">
        <v>19449347</v>
      </c>
      <c r="C5251" s="7">
        <v>43202</v>
      </c>
      <c r="D5251" s="7">
        <v>43204</v>
      </c>
      <c r="E5251" s="5" t="s">
        <v>29</v>
      </c>
      <c r="F5251" s="5">
        <v>277</v>
      </c>
      <c r="G5251" s="5">
        <v>113</v>
      </c>
      <c r="H5251" s="5" t="s">
        <v>30</v>
      </c>
      <c r="I5251" s="5">
        <v>4</v>
      </c>
      <c r="M5251" s="8"/>
      <c r="O5251" s="6"/>
    </row>
    <row r="5252" spans="1:15" ht="13">
      <c r="A5252" s="1">
        <v>50093851</v>
      </c>
      <c r="B5252" s="5">
        <v>21141159</v>
      </c>
      <c r="C5252" s="7">
        <v>43168</v>
      </c>
      <c r="D5252" s="7">
        <v>43170</v>
      </c>
      <c r="E5252" s="5" t="s">
        <v>29</v>
      </c>
      <c r="F5252" s="5">
        <v>602</v>
      </c>
      <c r="G5252" s="5">
        <v>411</v>
      </c>
      <c r="H5252" s="5" t="s">
        <v>30</v>
      </c>
      <c r="I5252" s="5">
        <v>3</v>
      </c>
      <c r="M5252" s="8"/>
      <c r="O5252" s="6"/>
    </row>
    <row r="5253" spans="1:15" ht="13">
      <c r="A5253" s="1">
        <v>50093861</v>
      </c>
      <c r="B5253" s="5">
        <v>21169400</v>
      </c>
      <c r="C5253" s="7">
        <v>43070</v>
      </c>
      <c r="D5253" s="7">
        <v>43077</v>
      </c>
      <c r="E5253" s="5" t="s">
        <v>29</v>
      </c>
      <c r="F5253" s="5">
        <v>324</v>
      </c>
      <c r="G5253" s="5">
        <v>145</v>
      </c>
      <c r="H5253" s="5" t="s">
        <v>32</v>
      </c>
      <c r="I5253" s="5">
        <v>7</v>
      </c>
      <c r="M5253" s="8"/>
      <c r="O5253" s="6"/>
    </row>
    <row r="5254" spans="1:15" ht="13">
      <c r="A5254" s="1">
        <v>50093891</v>
      </c>
      <c r="B5254" s="5">
        <v>6641684</v>
      </c>
      <c r="C5254" s="7">
        <v>43122</v>
      </c>
      <c r="D5254" s="7">
        <v>43125</v>
      </c>
      <c r="E5254" s="5" t="s">
        <v>29</v>
      </c>
      <c r="F5254" s="5">
        <v>178</v>
      </c>
      <c r="G5254" s="5">
        <v>93</v>
      </c>
      <c r="H5254" s="5" t="s">
        <v>27</v>
      </c>
      <c r="I5254" s="5">
        <v>11</v>
      </c>
      <c r="M5254" s="8"/>
      <c r="O5254" s="6"/>
    </row>
    <row r="5255" spans="1:15" ht="13">
      <c r="A5255" s="1">
        <v>50093911</v>
      </c>
      <c r="B5255" s="5">
        <v>21166078</v>
      </c>
      <c r="C5255" s="7">
        <v>43338</v>
      </c>
      <c r="D5255" s="7">
        <v>43344</v>
      </c>
      <c r="E5255" s="5" t="s">
        <v>29</v>
      </c>
      <c r="F5255" s="5">
        <v>153</v>
      </c>
      <c r="G5255" s="5">
        <v>106</v>
      </c>
      <c r="H5255" s="5" t="s">
        <v>30</v>
      </c>
      <c r="I5255" s="5">
        <v>12</v>
      </c>
      <c r="M5255" s="8"/>
      <c r="O5255" s="6"/>
    </row>
    <row r="5256" spans="1:15" ht="13">
      <c r="A5256" s="1">
        <v>50093931</v>
      </c>
      <c r="B5256" s="5">
        <v>12118067</v>
      </c>
      <c r="C5256" s="7">
        <v>43256</v>
      </c>
      <c r="D5256" s="7">
        <v>43259</v>
      </c>
      <c r="E5256" s="5" t="s">
        <v>29</v>
      </c>
      <c r="F5256" s="5">
        <v>521</v>
      </c>
      <c r="G5256" s="5">
        <v>181</v>
      </c>
      <c r="H5256" s="5" t="s">
        <v>30</v>
      </c>
      <c r="I5256" s="5">
        <v>4</v>
      </c>
      <c r="M5256" s="8"/>
      <c r="O5256" s="6"/>
    </row>
    <row r="5257" spans="1:15" ht="13">
      <c r="A5257" s="1">
        <v>50093941</v>
      </c>
      <c r="B5257" s="5">
        <v>368401</v>
      </c>
      <c r="C5257" s="7">
        <v>43402</v>
      </c>
      <c r="D5257" s="7">
        <v>43407</v>
      </c>
      <c r="E5257" s="5" t="s">
        <v>28</v>
      </c>
      <c r="F5257" s="5">
        <v>3198</v>
      </c>
      <c r="G5257" s="5">
        <v>1982</v>
      </c>
      <c r="H5257" s="5" t="s">
        <v>30</v>
      </c>
      <c r="I5257" s="5">
        <v>3</v>
      </c>
      <c r="M5257" s="8"/>
      <c r="O5257" s="6"/>
    </row>
    <row r="5258" spans="1:15" ht="13">
      <c r="A5258" s="1">
        <v>50093971</v>
      </c>
      <c r="B5258" s="5">
        <v>13500248</v>
      </c>
      <c r="C5258" s="7">
        <v>43320</v>
      </c>
      <c r="D5258" s="7">
        <v>43323</v>
      </c>
      <c r="E5258" s="5" t="s">
        <v>28</v>
      </c>
      <c r="F5258" s="5">
        <v>812</v>
      </c>
      <c r="G5258" s="5">
        <v>328</v>
      </c>
      <c r="H5258" s="5" t="s">
        <v>27</v>
      </c>
      <c r="I5258" s="5">
        <v>2</v>
      </c>
      <c r="M5258" s="8"/>
      <c r="O5258" s="6"/>
    </row>
    <row r="5259" spans="1:15" ht="13">
      <c r="A5259" s="1">
        <v>50093981</v>
      </c>
      <c r="B5259" s="5">
        <v>20821948</v>
      </c>
      <c r="C5259" s="7">
        <v>43070</v>
      </c>
      <c r="D5259" s="7">
        <v>43073</v>
      </c>
      <c r="E5259" s="5" t="s">
        <v>33</v>
      </c>
      <c r="F5259" s="5">
        <v>397</v>
      </c>
      <c r="G5259" s="5">
        <v>245</v>
      </c>
      <c r="H5259" s="5" t="s">
        <v>27</v>
      </c>
      <c r="I5259" s="5">
        <v>2</v>
      </c>
      <c r="M5259" s="8"/>
      <c r="O5259" s="6"/>
    </row>
    <row r="5260" spans="1:15" ht="13">
      <c r="A5260" s="1">
        <v>50094001</v>
      </c>
      <c r="B5260" s="5">
        <v>17849740</v>
      </c>
      <c r="C5260" s="7">
        <v>43346</v>
      </c>
      <c r="D5260" s="7">
        <v>43352</v>
      </c>
      <c r="E5260" s="5" t="s">
        <v>33</v>
      </c>
      <c r="F5260" s="5">
        <v>285</v>
      </c>
      <c r="G5260" s="5">
        <v>115</v>
      </c>
      <c r="H5260" s="5" t="s">
        <v>27</v>
      </c>
      <c r="I5260" s="5">
        <v>11</v>
      </c>
      <c r="M5260" s="8"/>
      <c r="O5260" s="6"/>
    </row>
    <row r="5261" spans="1:15" ht="13">
      <c r="A5261" s="1">
        <v>50094011</v>
      </c>
      <c r="B5261" s="5">
        <v>12324366</v>
      </c>
      <c r="C5261" s="7">
        <v>43370</v>
      </c>
      <c r="D5261" s="7">
        <v>43371</v>
      </c>
      <c r="E5261" s="5" t="s">
        <v>28</v>
      </c>
      <c r="F5261" s="5">
        <v>500</v>
      </c>
      <c r="G5261" s="5">
        <v>148</v>
      </c>
      <c r="H5261" s="5" t="s">
        <v>25</v>
      </c>
      <c r="I5261" s="5">
        <v>2</v>
      </c>
      <c r="M5261" s="8"/>
      <c r="O5261" s="6"/>
    </row>
    <row r="5262" spans="1:15" ht="13">
      <c r="A5262" s="1">
        <v>50094021</v>
      </c>
      <c r="B5262" s="5">
        <v>21171423</v>
      </c>
      <c r="C5262" s="7">
        <v>43325</v>
      </c>
      <c r="D5262" s="7">
        <v>43328</v>
      </c>
      <c r="E5262" s="5" t="s">
        <v>29</v>
      </c>
      <c r="F5262" s="5">
        <v>10801</v>
      </c>
      <c r="G5262" s="5">
        <v>4570</v>
      </c>
      <c r="H5262" s="5" t="s">
        <v>27</v>
      </c>
      <c r="I5262" s="5">
        <v>19</v>
      </c>
      <c r="M5262" s="8"/>
      <c r="O5262" s="6"/>
    </row>
    <row r="5263" spans="1:15" ht="13">
      <c r="A5263" s="1">
        <v>50094031</v>
      </c>
      <c r="B5263" s="5">
        <v>21117023</v>
      </c>
      <c r="C5263" s="7">
        <v>43130</v>
      </c>
      <c r="D5263" s="7">
        <v>43137</v>
      </c>
      <c r="E5263" s="5" t="s">
        <v>28</v>
      </c>
      <c r="F5263" s="5">
        <v>250</v>
      </c>
      <c r="G5263" s="5">
        <v>100</v>
      </c>
      <c r="H5263" s="5" t="s">
        <v>27</v>
      </c>
      <c r="I5263" s="5">
        <v>3</v>
      </c>
      <c r="M5263" s="8"/>
      <c r="O5263" s="6"/>
    </row>
    <row r="5264" spans="1:15" ht="13">
      <c r="A5264" s="1">
        <v>50094041</v>
      </c>
      <c r="B5264" s="5">
        <v>21120593</v>
      </c>
      <c r="C5264" s="7">
        <v>43289</v>
      </c>
      <c r="D5264" s="7">
        <v>43295</v>
      </c>
      <c r="E5264" s="5" t="s">
        <v>29</v>
      </c>
      <c r="F5264" s="5">
        <v>673</v>
      </c>
      <c r="G5264" s="5">
        <v>148</v>
      </c>
      <c r="H5264" s="5" t="s">
        <v>30</v>
      </c>
      <c r="I5264" s="5">
        <v>10</v>
      </c>
      <c r="M5264" s="8"/>
      <c r="O5264" s="6"/>
    </row>
    <row r="5265" spans="1:15" ht="13">
      <c r="A5265" s="1">
        <v>50094101</v>
      </c>
      <c r="B5265" s="5">
        <v>19188238</v>
      </c>
      <c r="C5265" s="7">
        <v>43079</v>
      </c>
      <c r="D5265" s="7">
        <v>43084</v>
      </c>
      <c r="E5265" s="5" t="s">
        <v>23</v>
      </c>
      <c r="F5265" s="5">
        <v>135</v>
      </c>
      <c r="G5265" s="5">
        <v>50</v>
      </c>
      <c r="H5265" s="5" t="s">
        <v>30</v>
      </c>
      <c r="I5265" s="5">
        <v>5</v>
      </c>
      <c r="M5265" s="8"/>
      <c r="O5265" s="6"/>
    </row>
    <row r="5266" spans="1:15" ht="13">
      <c r="A5266" s="1">
        <v>50094111</v>
      </c>
      <c r="B5266" s="5">
        <v>10437003</v>
      </c>
      <c r="C5266" s="7">
        <v>43191</v>
      </c>
      <c r="D5266" s="7">
        <v>43191</v>
      </c>
      <c r="E5266" s="5" t="s">
        <v>23</v>
      </c>
      <c r="F5266" s="5">
        <v>2496</v>
      </c>
      <c r="G5266" s="5">
        <v>1090</v>
      </c>
      <c r="H5266" s="5" t="s">
        <v>30</v>
      </c>
      <c r="I5266" s="5">
        <v>3</v>
      </c>
      <c r="M5266" s="8"/>
      <c r="O5266" s="6"/>
    </row>
    <row r="5267" spans="1:15" ht="13">
      <c r="A5267" s="1">
        <v>50094121</v>
      </c>
      <c r="B5267" s="5">
        <v>122909</v>
      </c>
      <c r="C5267" s="7">
        <v>43095</v>
      </c>
      <c r="D5267" s="7">
        <v>43096</v>
      </c>
      <c r="E5267" s="5" t="s">
        <v>29</v>
      </c>
      <c r="F5267" s="5">
        <v>477</v>
      </c>
      <c r="G5267" s="5">
        <v>318</v>
      </c>
      <c r="H5267" s="5" t="s">
        <v>30</v>
      </c>
      <c r="I5267" s="5">
        <v>21</v>
      </c>
      <c r="M5267" s="8"/>
      <c r="O5267" s="6"/>
    </row>
    <row r="5268" spans="1:15" ht="13">
      <c r="A5268" s="1">
        <v>50094141</v>
      </c>
      <c r="B5268" s="5">
        <v>11952301</v>
      </c>
      <c r="C5268" s="7">
        <v>43333</v>
      </c>
      <c r="D5268" s="7">
        <v>43334</v>
      </c>
      <c r="E5268" s="5" t="s">
        <v>33</v>
      </c>
      <c r="F5268" s="5">
        <v>2392</v>
      </c>
      <c r="G5268" s="5">
        <v>1604</v>
      </c>
      <c r="H5268" s="5" t="s">
        <v>27</v>
      </c>
      <c r="I5268" s="5">
        <v>2</v>
      </c>
      <c r="M5268" s="8"/>
      <c r="O5268" s="6"/>
    </row>
    <row r="5269" spans="1:15" ht="13">
      <c r="A5269" s="1">
        <v>50094151</v>
      </c>
      <c r="B5269" s="5">
        <v>16465774</v>
      </c>
      <c r="C5269" s="7">
        <v>43370</v>
      </c>
      <c r="D5269" s="7">
        <v>43372</v>
      </c>
      <c r="E5269" s="5" t="s">
        <v>28</v>
      </c>
      <c r="F5269" s="5">
        <v>209</v>
      </c>
      <c r="G5269" s="5">
        <v>113</v>
      </c>
      <c r="H5269" s="5" t="s">
        <v>27</v>
      </c>
      <c r="I5269" s="5">
        <v>3</v>
      </c>
      <c r="M5269" s="8"/>
      <c r="O5269" s="6"/>
    </row>
    <row r="5270" spans="1:15" ht="13">
      <c r="A5270" s="1">
        <v>50094161</v>
      </c>
      <c r="B5270" s="5">
        <v>6565525</v>
      </c>
      <c r="C5270" s="7">
        <v>43405</v>
      </c>
      <c r="D5270" s="7">
        <v>43410</v>
      </c>
      <c r="E5270" s="5" t="s">
        <v>23</v>
      </c>
      <c r="F5270" s="5">
        <v>225</v>
      </c>
      <c r="G5270" s="5">
        <v>104</v>
      </c>
      <c r="H5270" s="5" t="s">
        <v>27</v>
      </c>
      <c r="I5270" s="5">
        <v>4</v>
      </c>
      <c r="M5270" s="8"/>
      <c r="O5270" s="6"/>
    </row>
    <row r="5271" spans="1:15" ht="13">
      <c r="A5271" s="1">
        <v>50094181</v>
      </c>
      <c r="B5271" s="5">
        <v>13363466</v>
      </c>
      <c r="C5271" s="7">
        <v>43075</v>
      </c>
      <c r="D5271" s="7">
        <v>43081</v>
      </c>
      <c r="E5271" s="5" t="s">
        <v>29</v>
      </c>
      <c r="F5271" s="5">
        <v>340</v>
      </c>
      <c r="G5271" s="5">
        <v>71</v>
      </c>
      <c r="H5271" s="5" t="s">
        <v>27</v>
      </c>
      <c r="I5271" s="5">
        <v>2</v>
      </c>
      <c r="M5271" s="8"/>
      <c r="O5271" s="6"/>
    </row>
    <row r="5272" spans="1:15" ht="13">
      <c r="A5272" s="1">
        <v>50094191</v>
      </c>
      <c r="B5272" s="5">
        <v>21151200</v>
      </c>
      <c r="C5272" s="7">
        <v>43333</v>
      </c>
      <c r="D5272" s="7">
        <v>43334</v>
      </c>
      <c r="E5272" s="5" t="s">
        <v>23</v>
      </c>
      <c r="F5272" s="5">
        <v>3219</v>
      </c>
      <c r="G5272" s="5">
        <v>2139</v>
      </c>
      <c r="H5272" s="5" t="s">
        <v>32</v>
      </c>
      <c r="I5272" s="5">
        <v>2</v>
      </c>
      <c r="M5272" s="8"/>
      <c r="O5272" s="6"/>
    </row>
    <row r="5273" spans="1:15" ht="13">
      <c r="A5273" s="1">
        <v>50094211</v>
      </c>
      <c r="B5273" s="5">
        <v>4522679</v>
      </c>
      <c r="C5273" s="7">
        <v>43350</v>
      </c>
      <c r="D5273" s="7">
        <v>43355</v>
      </c>
      <c r="E5273" s="5" t="s">
        <v>23</v>
      </c>
      <c r="F5273" s="5">
        <v>581</v>
      </c>
      <c r="G5273" s="5">
        <v>314</v>
      </c>
      <c r="H5273" s="5" t="s">
        <v>30</v>
      </c>
      <c r="I5273" s="5">
        <v>14</v>
      </c>
      <c r="M5273" s="8"/>
      <c r="O5273" s="6"/>
    </row>
    <row r="5274" spans="1:15" ht="13">
      <c r="A5274" s="1">
        <v>50094261</v>
      </c>
      <c r="B5274" s="5">
        <v>9678682</v>
      </c>
      <c r="C5274" s="7">
        <v>43341</v>
      </c>
      <c r="D5274" s="7">
        <v>43344</v>
      </c>
      <c r="E5274" s="5" t="s">
        <v>29</v>
      </c>
      <c r="F5274" s="5">
        <v>134</v>
      </c>
      <c r="G5274" s="5">
        <v>55</v>
      </c>
      <c r="H5274" s="5" t="s">
        <v>30</v>
      </c>
      <c r="I5274" s="5">
        <v>3</v>
      </c>
      <c r="M5274" s="8"/>
      <c r="O5274" s="6"/>
    </row>
    <row r="5275" spans="1:15" ht="13">
      <c r="A5275" s="1">
        <v>50094271</v>
      </c>
      <c r="B5275" s="5">
        <v>19489460</v>
      </c>
      <c r="C5275" s="7">
        <v>43340</v>
      </c>
      <c r="D5275" s="7">
        <v>43342</v>
      </c>
      <c r="E5275" s="5" t="s">
        <v>28</v>
      </c>
      <c r="F5275" s="5">
        <v>765</v>
      </c>
      <c r="G5275" s="5">
        <v>155</v>
      </c>
      <c r="H5275" s="5" t="s">
        <v>27</v>
      </c>
      <c r="I5275" s="5">
        <v>1</v>
      </c>
      <c r="M5275" s="8"/>
      <c r="O5275" s="6"/>
    </row>
    <row r="5276" spans="1:15" ht="13">
      <c r="A5276" s="1">
        <v>50094281</v>
      </c>
      <c r="B5276" s="5">
        <v>10057971</v>
      </c>
      <c r="C5276" s="7">
        <v>43374</v>
      </c>
      <c r="D5276" s="7">
        <v>43377</v>
      </c>
      <c r="E5276" s="5" t="s">
        <v>28</v>
      </c>
      <c r="F5276" s="5">
        <v>1203</v>
      </c>
      <c r="G5276" s="5">
        <v>808</v>
      </c>
      <c r="H5276" s="5" t="s">
        <v>32</v>
      </c>
      <c r="I5276" s="5">
        <v>6</v>
      </c>
      <c r="M5276" s="8"/>
      <c r="O5276" s="6"/>
    </row>
    <row r="5277" spans="1:15" ht="13">
      <c r="A5277" s="1">
        <v>50094291</v>
      </c>
      <c r="B5277" s="5">
        <v>15561117</v>
      </c>
      <c r="C5277" s="7">
        <v>43066</v>
      </c>
      <c r="D5277" s="7">
        <v>43068</v>
      </c>
      <c r="E5277" s="5" t="s">
        <v>28</v>
      </c>
      <c r="F5277" s="5">
        <v>201</v>
      </c>
      <c r="G5277" s="5">
        <v>102</v>
      </c>
      <c r="H5277" s="5" t="s">
        <v>25</v>
      </c>
      <c r="I5277" s="5">
        <v>4</v>
      </c>
      <c r="M5277" s="8"/>
      <c r="O5277" s="6"/>
    </row>
    <row r="5278" spans="1:15" ht="13">
      <c r="A5278" s="1">
        <v>50094341</v>
      </c>
      <c r="B5278" s="5">
        <v>12722362</v>
      </c>
      <c r="C5278" s="7">
        <v>43313</v>
      </c>
      <c r="D5278" s="7">
        <v>43315</v>
      </c>
      <c r="E5278" s="5" t="s">
        <v>28</v>
      </c>
      <c r="F5278" s="5">
        <v>150</v>
      </c>
      <c r="G5278" s="5">
        <v>81</v>
      </c>
      <c r="H5278" s="5" t="s">
        <v>25</v>
      </c>
      <c r="I5278" s="5">
        <v>3</v>
      </c>
      <c r="M5278" s="8"/>
      <c r="O5278" s="6"/>
    </row>
    <row r="5279" spans="1:15" ht="13">
      <c r="A5279" s="1">
        <v>50094351</v>
      </c>
      <c r="B5279" s="5">
        <v>21172501</v>
      </c>
      <c r="C5279" s="7">
        <v>43147</v>
      </c>
      <c r="D5279" s="7">
        <v>43152</v>
      </c>
      <c r="E5279" s="5" t="s">
        <v>33</v>
      </c>
      <c r="F5279" s="5">
        <v>47900</v>
      </c>
      <c r="G5279" s="5">
        <v>22778</v>
      </c>
      <c r="H5279" s="5" t="s">
        <v>25</v>
      </c>
      <c r="I5279" s="5">
        <v>4</v>
      </c>
      <c r="M5279" s="8"/>
      <c r="O5279" s="6"/>
    </row>
    <row r="5280" spans="1:15" ht="13">
      <c r="A5280" s="1">
        <v>50094361</v>
      </c>
      <c r="B5280" s="5">
        <v>17165230</v>
      </c>
      <c r="C5280" s="7">
        <v>43231</v>
      </c>
      <c r="D5280" s="7">
        <v>43233</v>
      </c>
      <c r="E5280" s="5" t="s">
        <v>33</v>
      </c>
      <c r="F5280" s="5">
        <v>904</v>
      </c>
      <c r="G5280" s="5">
        <v>217</v>
      </c>
      <c r="H5280" s="5" t="s">
        <v>30</v>
      </c>
      <c r="I5280" s="5">
        <v>2</v>
      </c>
      <c r="M5280" s="8"/>
      <c r="O5280" s="6"/>
    </row>
    <row r="5281" spans="1:15" ht="13">
      <c r="A5281" s="1">
        <v>50094371</v>
      </c>
      <c r="B5281" s="5">
        <v>8938713</v>
      </c>
      <c r="C5281" s="7">
        <v>43089</v>
      </c>
      <c r="D5281" s="7">
        <v>43094</v>
      </c>
      <c r="E5281" s="5" t="s">
        <v>29</v>
      </c>
      <c r="F5281" s="5">
        <v>358</v>
      </c>
      <c r="G5281" s="5">
        <v>120</v>
      </c>
      <c r="H5281" s="5" t="s">
        <v>32</v>
      </c>
      <c r="I5281" s="5">
        <v>5</v>
      </c>
      <c r="M5281" s="8"/>
      <c r="O5281" s="6"/>
    </row>
    <row r="5282" spans="1:15" ht="13">
      <c r="A5282" s="1">
        <v>50094391</v>
      </c>
      <c r="B5282" s="5">
        <v>21160514</v>
      </c>
      <c r="C5282" s="7">
        <v>43248</v>
      </c>
      <c r="D5282" s="7">
        <v>43254</v>
      </c>
      <c r="E5282" s="5" t="s">
        <v>29</v>
      </c>
      <c r="F5282" s="5">
        <v>762</v>
      </c>
      <c r="G5282" s="5">
        <v>394</v>
      </c>
      <c r="H5282" s="5" t="s">
        <v>30</v>
      </c>
      <c r="I5282" s="5">
        <v>1</v>
      </c>
      <c r="M5282" s="8"/>
      <c r="O5282" s="6"/>
    </row>
    <row r="5283" spans="1:15" ht="13">
      <c r="A5283" s="1">
        <v>50094411</v>
      </c>
      <c r="B5283" s="5">
        <v>21171805</v>
      </c>
      <c r="C5283" s="7">
        <v>43285</v>
      </c>
      <c r="D5283" s="7">
        <v>43286</v>
      </c>
      <c r="E5283" s="5" t="s">
        <v>29</v>
      </c>
      <c r="F5283" s="5">
        <v>314</v>
      </c>
      <c r="G5283" s="5">
        <v>157</v>
      </c>
      <c r="H5283" s="5" t="s">
        <v>30</v>
      </c>
      <c r="I5283" s="5">
        <v>2</v>
      </c>
      <c r="M5283" s="8"/>
      <c r="O5283" s="6"/>
    </row>
    <row r="5284" spans="1:15" ht="13">
      <c r="A5284" s="1">
        <v>50094421</v>
      </c>
      <c r="B5284" s="5">
        <v>272320</v>
      </c>
      <c r="C5284" s="7">
        <v>43127</v>
      </c>
      <c r="D5284" s="7">
        <v>43130</v>
      </c>
      <c r="E5284" s="5" t="s">
        <v>33</v>
      </c>
      <c r="F5284" s="5">
        <v>15364</v>
      </c>
      <c r="G5284" s="5">
        <v>5810</v>
      </c>
      <c r="H5284" s="5" t="s">
        <v>27</v>
      </c>
      <c r="I5284" s="5">
        <v>17</v>
      </c>
      <c r="M5284" s="8"/>
      <c r="O5284" s="6"/>
    </row>
    <row r="5285" spans="1:15" ht="13">
      <c r="A5285" s="1">
        <v>50094431</v>
      </c>
      <c r="B5285" s="5">
        <v>21167195</v>
      </c>
      <c r="C5285" s="7">
        <v>43254</v>
      </c>
      <c r="D5285" s="7">
        <v>43256</v>
      </c>
      <c r="E5285" s="5" t="s">
        <v>28</v>
      </c>
      <c r="F5285" s="5">
        <v>438</v>
      </c>
      <c r="G5285" s="5">
        <v>229</v>
      </c>
      <c r="H5285" s="5" t="s">
        <v>27</v>
      </c>
      <c r="I5285" s="5">
        <v>3</v>
      </c>
      <c r="M5285" s="8"/>
      <c r="O5285" s="6"/>
    </row>
    <row r="5286" spans="1:15" ht="13">
      <c r="A5286" s="1">
        <v>50094441</v>
      </c>
      <c r="B5286" s="5">
        <v>13088691</v>
      </c>
      <c r="C5286" s="7">
        <v>43281</v>
      </c>
      <c r="D5286" s="7">
        <v>43285</v>
      </c>
      <c r="E5286" s="5" t="s">
        <v>33</v>
      </c>
      <c r="F5286" s="5">
        <v>854</v>
      </c>
      <c r="G5286" s="5">
        <v>342</v>
      </c>
      <c r="H5286" s="5" t="s">
        <v>27</v>
      </c>
      <c r="I5286" s="5">
        <v>8</v>
      </c>
      <c r="M5286" s="8"/>
      <c r="O5286" s="6"/>
    </row>
    <row r="5287" spans="1:15" ht="13">
      <c r="A5287" s="1">
        <v>50094461</v>
      </c>
      <c r="B5287" s="5">
        <v>16644310</v>
      </c>
      <c r="C5287" s="7">
        <v>43190</v>
      </c>
      <c r="D5287" s="7">
        <v>43191</v>
      </c>
      <c r="E5287" s="5" t="s">
        <v>33</v>
      </c>
      <c r="F5287" s="5">
        <v>655</v>
      </c>
      <c r="G5287" s="5">
        <v>365</v>
      </c>
      <c r="H5287" s="5" t="s">
        <v>30</v>
      </c>
      <c r="I5287" s="5">
        <v>2</v>
      </c>
      <c r="M5287" s="8"/>
      <c r="O5287" s="6"/>
    </row>
    <row r="5288" spans="1:15" ht="13">
      <c r="A5288" s="1">
        <v>50094471</v>
      </c>
      <c r="B5288" s="5">
        <v>18871594</v>
      </c>
      <c r="C5288" s="7">
        <v>43392</v>
      </c>
      <c r="D5288" s="7">
        <v>43395</v>
      </c>
      <c r="E5288" s="5" t="s">
        <v>33</v>
      </c>
      <c r="F5288" s="5">
        <v>187</v>
      </c>
      <c r="G5288" s="5">
        <v>45</v>
      </c>
      <c r="H5288" s="5" t="s">
        <v>30</v>
      </c>
      <c r="I5288" s="5">
        <v>13</v>
      </c>
      <c r="M5288" s="8"/>
      <c r="O5288" s="6"/>
    </row>
    <row r="5289" spans="1:15" ht="13">
      <c r="A5289" s="1">
        <v>50094491</v>
      </c>
      <c r="B5289" s="5">
        <v>13976112</v>
      </c>
      <c r="C5289" s="7">
        <v>43069</v>
      </c>
      <c r="D5289" s="7">
        <v>43071</v>
      </c>
      <c r="E5289" s="5" t="s">
        <v>23</v>
      </c>
      <c r="F5289" s="5">
        <v>123137</v>
      </c>
      <c r="G5289" s="5">
        <v>82336</v>
      </c>
      <c r="H5289" s="5" t="s">
        <v>30</v>
      </c>
      <c r="I5289" s="5">
        <v>2</v>
      </c>
      <c r="M5289" s="8"/>
      <c r="O5289" s="6"/>
    </row>
    <row r="5290" spans="1:15" ht="13">
      <c r="A5290" s="1">
        <v>50094501</v>
      </c>
      <c r="B5290" s="5">
        <v>156633</v>
      </c>
      <c r="C5290" s="7">
        <v>43140</v>
      </c>
      <c r="D5290" s="7">
        <v>43143</v>
      </c>
      <c r="E5290" s="5" t="s">
        <v>28</v>
      </c>
      <c r="F5290" s="5">
        <v>752</v>
      </c>
      <c r="G5290" s="5">
        <v>456</v>
      </c>
      <c r="H5290" s="5" t="s">
        <v>27</v>
      </c>
      <c r="I5290" s="5">
        <v>2</v>
      </c>
      <c r="M5290" s="8"/>
      <c r="O5290" s="6"/>
    </row>
    <row r="5291" spans="1:15" ht="13">
      <c r="A5291" s="1">
        <v>50094511</v>
      </c>
      <c r="B5291" s="5">
        <v>384042</v>
      </c>
      <c r="C5291" s="7">
        <v>43156</v>
      </c>
      <c r="D5291" s="7">
        <v>43158</v>
      </c>
      <c r="E5291" s="5" t="s">
        <v>23</v>
      </c>
      <c r="F5291" s="5">
        <v>311</v>
      </c>
      <c r="G5291" s="5">
        <v>138</v>
      </c>
      <c r="H5291" s="5" t="s">
        <v>30</v>
      </c>
      <c r="I5291" s="5">
        <v>4</v>
      </c>
      <c r="M5291" s="8"/>
      <c r="O5291" s="6"/>
    </row>
    <row r="5292" spans="1:15" ht="13">
      <c r="A5292" s="1">
        <v>50094551</v>
      </c>
      <c r="B5292" s="5">
        <v>4017564</v>
      </c>
      <c r="C5292" s="7">
        <v>43107</v>
      </c>
      <c r="D5292" s="7">
        <v>43111</v>
      </c>
      <c r="E5292" s="5" t="s">
        <v>29</v>
      </c>
      <c r="F5292" s="5">
        <v>6960</v>
      </c>
      <c r="G5292" s="5">
        <v>4323</v>
      </c>
      <c r="H5292" s="5" t="s">
        <v>30</v>
      </c>
      <c r="I5292" s="5">
        <v>7</v>
      </c>
      <c r="M5292" s="8"/>
      <c r="O5292" s="6"/>
    </row>
    <row r="5293" spans="1:15" ht="13">
      <c r="A5293" s="1">
        <v>50094561</v>
      </c>
      <c r="B5293" s="5">
        <v>352076</v>
      </c>
      <c r="C5293" s="7">
        <v>43304</v>
      </c>
      <c r="D5293" s="7">
        <v>43306</v>
      </c>
      <c r="E5293" s="5" t="s">
        <v>33</v>
      </c>
      <c r="F5293" s="5">
        <v>874</v>
      </c>
      <c r="G5293" s="5">
        <v>494</v>
      </c>
      <c r="H5293" s="5" t="s">
        <v>25</v>
      </c>
      <c r="I5293" s="5">
        <v>4</v>
      </c>
      <c r="M5293" s="8"/>
      <c r="O5293" s="6"/>
    </row>
    <row r="5294" spans="1:15" ht="13">
      <c r="A5294" s="1">
        <v>50094591</v>
      </c>
      <c r="B5294" s="5">
        <v>14367636</v>
      </c>
      <c r="C5294" s="7">
        <v>43246</v>
      </c>
      <c r="D5294" s="7">
        <v>43246</v>
      </c>
      <c r="E5294" s="5" t="s">
        <v>23</v>
      </c>
      <c r="F5294" s="5">
        <v>71625</v>
      </c>
      <c r="G5294" s="5">
        <v>32102</v>
      </c>
      <c r="H5294" s="5" t="s">
        <v>25</v>
      </c>
      <c r="I5294" s="5">
        <v>2</v>
      </c>
      <c r="M5294" s="8"/>
      <c r="O5294" s="6"/>
    </row>
    <row r="5295" spans="1:15" ht="13">
      <c r="A5295" s="1">
        <v>50094601</v>
      </c>
      <c r="B5295" s="5">
        <v>255258</v>
      </c>
      <c r="C5295" s="7">
        <v>43424</v>
      </c>
      <c r="D5295" s="7">
        <v>43425</v>
      </c>
      <c r="E5295" s="5" t="s">
        <v>33</v>
      </c>
      <c r="F5295" s="5">
        <v>186</v>
      </c>
      <c r="G5295" s="5">
        <v>66</v>
      </c>
      <c r="H5295" s="5" t="s">
        <v>32</v>
      </c>
      <c r="I5295" s="5">
        <v>2</v>
      </c>
      <c r="M5295" s="8"/>
      <c r="O5295" s="6"/>
    </row>
    <row r="5296" spans="1:15" ht="13">
      <c r="A5296" s="1">
        <v>50094621</v>
      </c>
      <c r="B5296" s="5">
        <v>4222784</v>
      </c>
      <c r="C5296" s="7">
        <v>43199</v>
      </c>
      <c r="D5296" s="7">
        <v>43206</v>
      </c>
      <c r="E5296" s="5" t="s">
        <v>29</v>
      </c>
      <c r="F5296" s="5">
        <v>164</v>
      </c>
      <c r="G5296" s="5">
        <v>76</v>
      </c>
      <c r="H5296" s="5" t="s">
        <v>32</v>
      </c>
      <c r="I5296" s="5">
        <v>4</v>
      </c>
      <c r="M5296" s="8"/>
      <c r="O5296" s="6"/>
    </row>
    <row r="5297" spans="1:15" ht="13">
      <c r="A5297" s="1">
        <v>50094641</v>
      </c>
      <c r="B5297" s="5">
        <v>16729889</v>
      </c>
      <c r="C5297" s="7">
        <v>43068</v>
      </c>
      <c r="D5297" s="7">
        <v>43072</v>
      </c>
      <c r="E5297" s="5" t="s">
        <v>29</v>
      </c>
      <c r="F5297" s="5">
        <v>143</v>
      </c>
      <c r="G5297" s="5">
        <v>100</v>
      </c>
      <c r="H5297" s="5" t="s">
        <v>30</v>
      </c>
      <c r="I5297" s="5">
        <v>2</v>
      </c>
      <c r="M5297" s="8"/>
      <c r="O5297" s="6"/>
    </row>
    <row r="5298" spans="1:15" ht="13">
      <c r="A5298" s="1">
        <v>50094661</v>
      </c>
      <c r="B5298" s="5">
        <v>14298692</v>
      </c>
      <c r="C5298" s="7">
        <v>43105</v>
      </c>
      <c r="D5298" s="7">
        <v>43111</v>
      </c>
      <c r="E5298" s="5" t="s">
        <v>29</v>
      </c>
      <c r="F5298" s="5">
        <v>132</v>
      </c>
      <c r="G5298" s="5">
        <v>45</v>
      </c>
      <c r="H5298" s="5" t="s">
        <v>27</v>
      </c>
      <c r="I5298" s="5">
        <v>1</v>
      </c>
      <c r="M5298" s="8"/>
      <c r="O5298" s="6"/>
    </row>
    <row r="5299" spans="1:15" ht="13">
      <c r="A5299" s="1">
        <v>50094671</v>
      </c>
      <c r="B5299" s="5">
        <v>11218211</v>
      </c>
      <c r="C5299" s="7">
        <v>43184</v>
      </c>
      <c r="D5299" s="7">
        <v>43190</v>
      </c>
      <c r="E5299" s="5" t="s">
        <v>33</v>
      </c>
      <c r="F5299" s="5">
        <v>45765</v>
      </c>
      <c r="G5299" s="5">
        <v>15053</v>
      </c>
      <c r="H5299" s="5" t="s">
        <v>30</v>
      </c>
      <c r="I5299" s="5">
        <v>3</v>
      </c>
      <c r="M5299" s="8"/>
      <c r="O5299" s="6"/>
    </row>
    <row r="5300" spans="1:15" ht="13">
      <c r="A5300" s="1">
        <v>50094731</v>
      </c>
      <c r="B5300" s="5">
        <v>7780222</v>
      </c>
      <c r="C5300" s="7">
        <v>43289</v>
      </c>
      <c r="D5300" s="7">
        <v>43290</v>
      </c>
      <c r="E5300" s="5" t="s">
        <v>23</v>
      </c>
      <c r="F5300" s="5">
        <v>605</v>
      </c>
      <c r="G5300" s="5">
        <v>199</v>
      </c>
      <c r="H5300" s="5" t="s">
        <v>32</v>
      </c>
      <c r="I5300" s="5">
        <v>4</v>
      </c>
      <c r="M5300" s="8"/>
      <c r="O5300" s="6"/>
    </row>
    <row r="5301" spans="1:15" ht="13">
      <c r="A5301" s="1">
        <v>50094751</v>
      </c>
      <c r="B5301" s="5">
        <v>14959915</v>
      </c>
      <c r="C5301" s="7">
        <v>43380</v>
      </c>
      <c r="D5301" s="7">
        <v>43381</v>
      </c>
      <c r="E5301" s="5" t="s">
        <v>33</v>
      </c>
      <c r="F5301" s="5">
        <v>690</v>
      </c>
      <c r="G5301" s="5">
        <v>156</v>
      </c>
      <c r="H5301" s="5" t="s">
        <v>30</v>
      </c>
      <c r="I5301" s="5">
        <v>1</v>
      </c>
      <c r="M5301" s="8"/>
      <c r="O5301" s="6"/>
    </row>
    <row r="5302" spans="1:15" ht="13">
      <c r="A5302" s="1">
        <v>50094761</v>
      </c>
      <c r="B5302" s="5">
        <v>21173666</v>
      </c>
      <c r="C5302" s="7">
        <v>43415</v>
      </c>
      <c r="D5302" s="7">
        <v>43422</v>
      </c>
      <c r="E5302" s="5" t="s">
        <v>28</v>
      </c>
      <c r="F5302" s="5">
        <v>643</v>
      </c>
      <c r="G5302" s="5">
        <v>241</v>
      </c>
      <c r="H5302" s="5" t="s">
        <v>27</v>
      </c>
      <c r="I5302" s="5">
        <v>11</v>
      </c>
      <c r="M5302" s="8"/>
      <c r="O5302" s="6"/>
    </row>
    <row r="5303" spans="1:15" ht="13">
      <c r="A5303" s="1">
        <v>50094771</v>
      </c>
      <c r="B5303" s="5">
        <v>8415054</v>
      </c>
      <c r="C5303" s="7">
        <v>43138</v>
      </c>
      <c r="D5303" s="7">
        <v>43142</v>
      </c>
      <c r="E5303" s="5" t="s">
        <v>29</v>
      </c>
      <c r="F5303" s="5">
        <v>200</v>
      </c>
      <c r="G5303" s="5">
        <v>76</v>
      </c>
      <c r="H5303" s="5" t="s">
        <v>30</v>
      </c>
      <c r="I5303" s="5">
        <v>15</v>
      </c>
      <c r="M5303" s="8"/>
      <c r="O5303" s="6"/>
    </row>
    <row r="5304" spans="1:15" ht="13">
      <c r="A5304" s="1">
        <v>50094781</v>
      </c>
      <c r="B5304" s="5">
        <v>6012108</v>
      </c>
      <c r="C5304" s="7">
        <v>43421</v>
      </c>
      <c r="D5304" s="7">
        <v>43426</v>
      </c>
      <c r="E5304" s="5" t="s">
        <v>29</v>
      </c>
      <c r="F5304" s="5">
        <v>437</v>
      </c>
      <c r="G5304" s="5">
        <v>280</v>
      </c>
      <c r="H5304" s="5" t="s">
        <v>27</v>
      </c>
      <c r="I5304" s="5">
        <v>3</v>
      </c>
      <c r="M5304" s="8"/>
      <c r="O5304" s="6"/>
    </row>
    <row r="5305" spans="1:15" ht="13">
      <c r="A5305" s="1">
        <v>50094791</v>
      </c>
      <c r="B5305" s="5">
        <v>7288946</v>
      </c>
      <c r="C5305" s="7">
        <v>43323</v>
      </c>
      <c r="D5305" s="7">
        <v>43324</v>
      </c>
      <c r="E5305" s="5" t="s">
        <v>33</v>
      </c>
      <c r="F5305" s="5">
        <v>264</v>
      </c>
      <c r="G5305" s="5">
        <v>92</v>
      </c>
      <c r="H5305" s="5" t="s">
        <v>30</v>
      </c>
      <c r="I5305" s="5">
        <v>1</v>
      </c>
      <c r="M5305" s="8"/>
      <c r="O5305" s="6"/>
    </row>
    <row r="5306" spans="1:15" ht="13">
      <c r="A5306" s="1">
        <v>50094811</v>
      </c>
      <c r="B5306" s="5">
        <v>7309465</v>
      </c>
      <c r="C5306" s="7">
        <v>43237</v>
      </c>
      <c r="D5306" s="7">
        <v>43242</v>
      </c>
      <c r="E5306" s="5" t="s">
        <v>28</v>
      </c>
      <c r="F5306" s="5">
        <v>149</v>
      </c>
      <c r="G5306" s="5">
        <v>102</v>
      </c>
      <c r="H5306" s="5" t="s">
        <v>25</v>
      </c>
      <c r="I5306" s="5">
        <v>4</v>
      </c>
      <c r="M5306" s="8"/>
      <c r="O5306" s="6"/>
    </row>
    <row r="5307" spans="1:15" ht="13">
      <c r="A5307" s="1">
        <v>50094831</v>
      </c>
      <c r="B5307" s="5">
        <v>11158438</v>
      </c>
      <c r="C5307" s="7">
        <v>43156</v>
      </c>
      <c r="D5307" s="7">
        <v>43157</v>
      </c>
      <c r="E5307" s="5" t="s">
        <v>29</v>
      </c>
      <c r="F5307" s="5">
        <v>41004</v>
      </c>
      <c r="G5307" s="5">
        <v>22382</v>
      </c>
      <c r="H5307" s="5" t="s">
        <v>27</v>
      </c>
      <c r="I5307" s="5">
        <v>14</v>
      </c>
      <c r="M5307" s="8"/>
      <c r="O5307" s="6"/>
    </row>
    <row r="5308" spans="1:15" ht="13">
      <c r="A5308" s="1">
        <v>50094841</v>
      </c>
      <c r="B5308" s="5">
        <v>15101326</v>
      </c>
      <c r="C5308" s="7">
        <v>43084</v>
      </c>
      <c r="D5308" s="7">
        <v>43084</v>
      </c>
      <c r="E5308" s="5" t="s">
        <v>28</v>
      </c>
      <c r="F5308" s="5">
        <v>319</v>
      </c>
      <c r="G5308" s="5">
        <v>114</v>
      </c>
      <c r="H5308" s="5" t="s">
        <v>27</v>
      </c>
      <c r="I5308" s="5">
        <v>1</v>
      </c>
      <c r="M5308" s="8"/>
      <c r="O5308" s="6"/>
    </row>
    <row r="5309" spans="1:15" ht="13">
      <c r="A5309" s="1">
        <v>50094861</v>
      </c>
      <c r="B5309" s="5">
        <v>21142620</v>
      </c>
      <c r="C5309" s="7">
        <v>43263</v>
      </c>
      <c r="D5309" s="7">
        <v>43265</v>
      </c>
      <c r="E5309" s="5" t="s">
        <v>28</v>
      </c>
      <c r="F5309" s="5">
        <v>494</v>
      </c>
      <c r="G5309" s="5">
        <v>242</v>
      </c>
      <c r="H5309" s="5" t="s">
        <v>27</v>
      </c>
      <c r="I5309" s="5">
        <v>1</v>
      </c>
      <c r="M5309" s="8"/>
      <c r="O5309" s="6"/>
    </row>
    <row r="5310" spans="1:15" ht="13">
      <c r="A5310" s="1">
        <v>50094881</v>
      </c>
      <c r="B5310" s="5">
        <v>12044876</v>
      </c>
      <c r="C5310" s="7">
        <v>43229</v>
      </c>
      <c r="D5310" s="7">
        <v>43232</v>
      </c>
      <c r="E5310" s="5" t="s">
        <v>29</v>
      </c>
      <c r="F5310" s="5">
        <v>457</v>
      </c>
      <c r="G5310" s="5">
        <v>309</v>
      </c>
      <c r="H5310" s="5" t="s">
        <v>30</v>
      </c>
      <c r="I5310" s="5">
        <v>12</v>
      </c>
      <c r="M5310" s="8"/>
      <c r="O5310" s="6"/>
    </row>
    <row r="5311" spans="1:15" ht="13">
      <c r="A5311" s="1">
        <v>50094891</v>
      </c>
      <c r="B5311" s="5">
        <v>21164160</v>
      </c>
      <c r="C5311" s="7">
        <v>43242</v>
      </c>
      <c r="D5311" s="7">
        <v>43242</v>
      </c>
      <c r="E5311" s="5" t="s">
        <v>28</v>
      </c>
      <c r="F5311" s="5">
        <v>292</v>
      </c>
      <c r="G5311" s="5">
        <v>68</v>
      </c>
      <c r="H5311" s="5" t="s">
        <v>27</v>
      </c>
      <c r="I5311" s="5">
        <v>4</v>
      </c>
      <c r="M5311" s="8"/>
      <c r="O5311" s="6"/>
    </row>
    <row r="5312" spans="1:15" ht="13">
      <c r="A5312" s="1">
        <v>50094901</v>
      </c>
      <c r="B5312" s="5">
        <v>21101887</v>
      </c>
      <c r="C5312" s="7">
        <v>43341</v>
      </c>
      <c r="D5312" s="7">
        <v>43346</v>
      </c>
      <c r="E5312" s="5" t="s">
        <v>28</v>
      </c>
      <c r="F5312" s="5">
        <v>224</v>
      </c>
      <c r="G5312" s="5">
        <v>71</v>
      </c>
      <c r="H5312" s="5" t="s">
        <v>27</v>
      </c>
      <c r="I5312" s="5">
        <v>5</v>
      </c>
      <c r="M5312" s="8"/>
      <c r="O5312" s="6"/>
    </row>
    <row r="5313" spans="1:15" ht="13">
      <c r="A5313" s="1">
        <v>50094911</v>
      </c>
      <c r="B5313" s="5">
        <v>21164924</v>
      </c>
      <c r="C5313" s="7">
        <v>43226</v>
      </c>
      <c r="D5313" s="7">
        <v>43231</v>
      </c>
      <c r="E5313" s="5" t="s">
        <v>28</v>
      </c>
      <c r="F5313" s="5">
        <v>588</v>
      </c>
      <c r="G5313" s="5">
        <v>367</v>
      </c>
      <c r="H5313" s="5" t="s">
        <v>27</v>
      </c>
      <c r="I5313" s="5">
        <v>4</v>
      </c>
      <c r="M5313" s="8"/>
      <c r="O5313" s="6"/>
    </row>
    <row r="5314" spans="1:15" ht="13">
      <c r="A5314" s="1">
        <v>50094971</v>
      </c>
      <c r="B5314" s="5">
        <v>16958110</v>
      </c>
      <c r="C5314" s="7">
        <v>43197</v>
      </c>
      <c r="D5314" s="7">
        <v>43198</v>
      </c>
      <c r="E5314" s="5" t="s">
        <v>23</v>
      </c>
      <c r="F5314" s="5">
        <v>277</v>
      </c>
      <c r="G5314" s="5">
        <v>68</v>
      </c>
      <c r="H5314" s="5" t="s">
        <v>32</v>
      </c>
      <c r="I5314" s="5">
        <v>7</v>
      </c>
      <c r="M5314" s="8"/>
      <c r="O5314" s="6"/>
    </row>
    <row r="5315" spans="1:15" ht="13">
      <c r="A5315" s="1">
        <v>50094991</v>
      </c>
      <c r="B5315" s="5">
        <v>19068053</v>
      </c>
      <c r="C5315" s="7">
        <v>43171</v>
      </c>
      <c r="D5315" s="7">
        <v>43171</v>
      </c>
      <c r="E5315" s="5" t="s">
        <v>33</v>
      </c>
      <c r="F5315" s="5">
        <v>11340</v>
      </c>
      <c r="G5315" s="5">
        <v>3676</v>
      </c>
      <c r="H5315" s="5" t="s">
        <v>27</v>
      </c>
      <c r="I5315" s="5">
        <v>8</v>
      </c>
      <c r="M5315" s="8"/>
      <c r="O5315" s="6"/>
    </row>
    <row r="5316" spans="1:15" ht="13">
      <c r="A5316" s="1">
        <v>50095001</v>
      </c>
      <c r="B5316" s="5">
        <v>14285741</v>
      </c>
      <c r="C5316" s="7">
        <v>43229</v>
      </c>
      <c r="D5316" s="7">
        <v>43235</v>
      </c>
      <c r="E5316" s="5" t="s">
        <v>28</v>
      </c>
      <c r="F5316" s="5">
        <v>476</v>
      </c>
      <c r="G5316" s="5">
        <v>231</v>
      </c>
      <c r="H5316" s="5" t="s">
        <v>30</v>
      </c>
      <c r="I5316" s="5">
        <v>6</v>
      </c>
      <c r="M5316" s="8"/>
      <c r="O5316" s="6"/>
    </row>
    <row r="5317" spans="1:15" ht="13">
      <c r="A5317" s="1">
        <v>50095021</v>
      </c>
      <c r="B5317" s="5">
        <v>8595136</v>
      </c>
      <c r="C5317" s="7">
        <v>43064</v>
      </c>
      <c r="D5317" s="7">
        <v>43071</v>
      </c>
      <c r="E5317" s="5" t="s">
        <v>23</v>
      </c>
      <c r="F5317" s="5">
        <v>18065</v>
      </c>
      <c r="G5317" s="5">
        <v>7338</v>
      </c>
      <c r="H5317" s="5" t="s">
        <v>30</v>
      </c>
      <c r="I5317" s="5">
        <v>11</v>
      </c>
      <c r="M5317" s="8"/>
      <c r="O5317" s="6"/>
    </row>
    <row r="5318" spans="1:15" ht="13">
      <c r="A5318" s="1">
        <v>50095051</v>
      </c>
      <c r="B5318" s="5">
        <v>20779421</v>
      </c>
      <c r="C5318" s="7">
        <v>43295</v>
      </c>
      <c r="D5318" s="7">
        <v>43295</v>
      </c>
      <c r="E5318" s="5" t="s">
        <v>33</v>
      </c>
      <c r="F5318" s="5">
        <v>4792</v>
      </c>
      <c r="G5318" s="5">
        <v>1366</v>
      </c>
      <c r="H5318" s="5" t="s">
        <v>27</v>
      </c>
      <c r="I5318" s="5">
        <v>5</v>
      </c>
      <c r="M5318" s="8"/>
      <c r="O5318" s="6"/>
    </row>
    <row r="5319" spans="1:15" ht="13">
      <c r="A5319" s="1">
        <v>50095061</v>
      </c>
      <c r="B5319" s="5">
        <v>21171117</v>
      </c>
      <c r="C5319" s="7">
        <v>43361</v>
      </c>
      <c r="D5319" s="7">
        <v>43368</v>
      </c>
      <c r="E5319" s="5" t="s">
        <v>28</v>
      </c>
      <c r="F5319" s="5">
        <v>131</v>
      </c>
      <c r="G5319" s="5">
        <v>58</v>
      </c>
      <c r="H5319" s="5" t="s">
        <v>27</v>
      </c>
      <c r="I5319" s="5">
        <v>6</v>
      </c>
      <c r="M5319" s="8"/>
      <c r="O5319" s="6"/>
    </row>
    <row r="5320" spans="1:15" ht="13">
      <c r="A5320" s="1">
        <v>50095071</v>
      </c>
      <c r="B5320" s="5">
        <v>156653</v>
      </c>
      <c r="C5320" s="7">
        <v>43345</v>
      </c>
      <c r="D5320" s="7">
        <v>43350</v>
      </c>
      <c r="E5320" s="5" t="s">
        <v>29</v>
      </c>
      <c r="F5320" s="5">
        <v>40275</v>
      </c>
      <c r="G5320" s="5">
        <v>20795</v>
      </c>
      <c r="H5320" s="5" t="s">
        <v>27</v>
      </c>
      <c r="I5320" s="5">
        <v>2</v>
      </c>
      <c r="M5320" s="8"/>
      <c r="O5320" s="6"/>
    </row>
    <row r="5321" spans="1:15" ht="13">
      <c r="A5321" s="1">
        <v>50095081</v>
      </c>
      <c r="B5321" s="5">
        <v>19147973</v>
      </c>
      <c r="C5321" s="7">
        <v>43280</v>
      </c>
      <c r="D5321" s="7">
        <v>43282</v>
      </c>
      <c r="E5321" s="5" t="s">
        <v>33</v>
      </c>
      <c r="F5321" s="5">
        <v>31860</v>
      </c>
      <c r="G5321" s="5">
        <v>18147</v>
      </c>
      <c r="H5321" s="5" t="s">
        <v>30</v>
      </c>
      <c r="I5321" s="5">
        <v>8</v>
      </c>
      <c r="M5321" s="8"/>
      <c r="O5321" s="6"/>
    </row>
    <row r="5322" spans="1:15" ht="13">
      <c r="A5322" s="1">
        <v>50095091</v>
      </c>
      <c r="B5322" s="5">
        <v>14417436</v>
      </c>
      <c r="C5322" s="7">
        <v>43182</v>
      </c>
      <c r="D5322" s="7">
        <v>43185</v>
      </c>
      <c r="E5322" s="5" t="s">
        <v>29</v>
      </c>
      <c r="F5322" s="5">
        <v>34410</v>
      </c>
      <c r="G5322" s="5">
        <v>15557</v>
      </c>
      <c r="H5322" s="5" t="s">
        <v>27</v>
      </c>
      <c r="I5322" s="5">
        <v>1</v>
      </c>
      <c r="M5322" s="8"/>
      <c r="O5322" s="6"/>
    </row>
    <row r="5323" spans="1:15" ht="13">
      <c r="A5323" s="1">
        <v>50095101</v>
      </c>
      <c r="B5323" s="5">
        <v>11464823</v>
      </c>
      <c r="C5323" s="7">
        <v>43240</v>
      </c>
      <c r="D5323" s="7">
        <v>43245</v>
      </c>
      <c r="E5323" s="5" t="s">
        <v>29</v>
      </c>
      <c r="F5323" s="5">
        <v>1286</v>
      </c>
      <c r="G5323" s="5">
        <v>447</v>
      </c>
      <c r="H5323" s="5" t="s">
        <v>27</v>
      </c>
      <c r="I5323" s="5">
        <v>2</v>
      </c>
      <c r="M5323" s="8"/>
      <c r="O5323" s="6"/>
    </row>
    <row r="5324" spans="1:15" ht="13">
      <c r="A5324" s="1">
        <v>50095131</v>
      </c>
      <c r="B5324" s="5">
        <v>10367000</v>
      </c>
      <c r="C5324" s="7">
        <v>43205</v>
      </c>
      <c r="D5324" s="7">
        <v>43208</v>
      </c>
      <c r="E5324" s="5" t="s">
        <v>28</v>
      </c>
      <c r="F5324" s="5">
        <v>6210</v>
      </c>
      <c r="G5324" s="5">
        <v>1726</v>
      </c>
      <c r="H5324" s="5" t="s">
        <v>32</v>
      </c>
      <c r="I5324" s="5">
        <v>6</v>
      </c>
      <c r="M5324" s="8"/>
      <c r="O5324" s="6"/>
    </row>
    <row r="5325" spans="1:15" ht="13">
      <c r="A5325" s="1">
        <v>50095141</v>
      </c>
      <c r="B5325" s="5">
        <v>19257574</v>
      </c>
      <c r="C5325" s="7">
        <v>43091</v>
      </c>
      <c r="D5325" s="7">
        <v>43095</v>
      </c>
      <c r="E5325" s="5" t="s">
        <v>29</v>
      </c>
      <c r="F5325" s="5">
        <v>111810</v>
      </c>
      <c r="G5325" s="5">
        <v>40831</v>
      </c>
      <c r="H5325" s="5" t="s">
        <v>27</v>
      </c>
      <c r="I5325" s="5">
        <v>2</v>
      </c>
      <c r="M5325" s="8"/>
      <c r="O5325" s="6"/>
    </row>
    <row r="5326" spans="1:15" ht="13">
      <c r="A5326" s="1">
        <v>50095151</v>
      </c>
      <c r="B5326" s="5">
        <v>21167042</v>
      </c>
      <c r="C5326" s="7">
        <v>43156</v>
      </c>
      <c r="D5326" s="7">
        <v>43162</v>
      </c>
      <c r="E5326" s="5" t="s">
        <v>29</v>
      </c>
      <c r="F5326" s="5">
        <v>1436</v>
      </c>
      <c r="G5326" s="5">
        <v>301</v>
      </c>
      <c r="H5326" s="5" t="s">
        <v>32</v>
      </c>
      <c r="I5326" s="5">
        <v>14</v>
      </c>
      <c r="M5326" s="8"/>
      <c r="O5326" s="6"/>
    </row>
    <row r="5327" spans="1:15" ht="13">
      <c r="A5327" s="1">
        <v>50095161</v>
      </c>
      <c r="B5327" s="5">
        <v>21170783</v>
      </c>
      <c r="C5327" s="7">
        <v>43157</v>
      </c>
      <c r="D5327" s="7">
        <v>43161</v>
      </c>
      <c r="E5327" s="5" t="s">
        <v>23</v>
      </c>
      <c r="F5327" s="5">
        <v>4739</v>
      </c>
      <c r="G5327" s="5">
        <v>1495</v>
      </c>
      <c r="H5327" s="5" t="s">
        <v>27</v>
      </c>
      <c r="I5327" s="5">
        <v>6</v>
      </c>
      <c r="M5327" s="8"/>
      <c r="O5327" s="6"/>
    </row>
    <row r="5328" spans="1:15" ht="13">
      <c r="A5328" s="1">
        <v>50095201</v>
      </c>
      <c r="B5328" s="5">
        <v>13984644</v>
      </c>
      <c r="C5328" s="7">
        <v>43324</v>
      </c>
      <c r="D5328" s="7">
        <v>43326</v>
      </c>
      <c r="E5328" s="5" t="s">
        <v>29</v>
      </c>
      <c r="F5328" s="5">
        <v>230</v>
      </c>
      <c r="G5328" s="5">
        <v>58</v>
      </c>
      <c r="H5328" s="5" t="s">
        <v>27</v>
      </c>
      <c r="I5328" s="5">
        <v>4</v>
      </c>
      <c r="M5328" s="8"/>
      <c r="O5328" s="6"/>
    </row>
    <row r="5329" spans="1:15" ht="13">
      <c r="A5329" s="1">
        <v>50095221</v>
      </c>
      <c r="B5329" s="5">
        <v>1782692</v>
      </c>
      <c r="C5329" s="7">
        <v>43195</v>
      </c>
      <c r="D5329" s="7">
        <v>43197</v>
      </c>
      <c r="E5329" s="5" t="s">
        <v>29</v>
      </c>
      <c r="F5329" s="5">
        <v>93636</v>
      </c>
      <c r="G5329" s="5">
        <v>41010</v>
      </c>
      <c r="H5329" s="5" t="s">
        <v>32</v>
      </c>
      <c r="I5329" s="5">
        <v>11</v>
      </c>
      <c r="M5329" s="8"/>
      <c r="O5329" s="6"/>
    </row>
    <row r="5330" spans="1:15" ht="13">
      <c r="A5330" s="1">
        <v>50095251</v>
      </c>
      <c r="B5330" s="5">
        <v>11589207</v>
      </c>
      <c r="C5330" s="7">
        <v>43208</v>
      </c>
      <c r="D5330" s="7">
        <v>43214</v>
      </c>
      <c r="E5330" s="5" t="s">
        <v>28</v>
      </c>
      <c r="F5330" s="5">
        <v>49770</v>
      </c>
      <c r="G5330" s="5">
        <v>11450</v>
      </c>
      <c r="H5330" s="5" t="s">
        <v>27</v>
      </c>
      <c r="I5330" s="5">
        <v>3</v>
      </c>
      <c r="M5330" s="8"/>
      <c r="O5330" s="6"/>
    </row>
    <row r="5331" spans="1:15" ht="13">
      <c r="A5331" s="1">
        <v>50095261</v>
      </c>
      <c r="B5331" s="5">
        <v>16022140</v>
      </c>
      <c r="C5331" s="7">
        <v>43352</v>
      </c>
      <c r="D5331" s="7">
        <v>43352</v>
      </c>
      <c r="E5331" s="5" t="s">
        <v>29</v>
      </c>
      <c r="F5331" s="5">
        <v>384</v>
      </c>
      <c r="G5331" s="5">
        <v>256</v>
      </c>
      <c r="H5331" s="5" t="s">
        <v>32</v>
      </c>
      <c r="I5331" s="5">
        <v>9</v>
      </c>
      <c r="M5331" s="8"/>
      <c r="O5331" s="6"/>
    </row>
    <row r="5332" spans="1:15" ht="13">
      <c r="A5332" s="1">
        <v>50095291</v>
      </c>
      <c r="B5332" s="5">
        <v>21164819</v>
      </c>
      <c r="C5332" s="7">
        <v>43122</v>
      </c>
      <c r="D5332" s="7">
        <v>43125</v>
      </c>
      <c r="E5332" s="5" t="s">
        <v>23</v>
      </c>
      <c r="F5332" s="5">
        <v>850</v>
      </c>
      <c r="G5332" s="5">
        <v>545</v>
      </c>
      <c r="H5332" s="5" t="s">
        <v>32</v>
      </c>
      <c r="I5332" s="5">
        <v>3</v>
      </c>
      <c r="M5332" s="8"/>
      <c r="O5332" s="6"/>
    </row>
    <row r="5333" spans="1:15" ht="13">
      <c r="A5333" s="1">
        <v>50095311</v>
      </c>
      <c r="B5333" s="5">
        <v>21165773</v>
      </c>
      <c r="C5333" s="7">
        <v>43418</v>
      </c>
      <c r="D5333" s="7">
        <v>43422</v>
      </c>
      <c r="E5333" s="5" t="s">
        <v>23</v>
      </c>
      <c r="F5333" s="5">
        <v>162</v>
      </c>
      <c r="G5333" s="5">
        <v>52</v>
      </c>
      <c r="H5333" s="5" t="s">
        <v>27</v>
      </c>
      <c r="I5333" s="5">
        <v>9</v>
      </c>
      <c r="M5333" s="8"/>
      <c r="O5333" s="6"/>
    </row>
    <row r="5334" spans="1:15" ht="13">
      <c r="A5334" s="1">
        <v>50095321</v>
      </c>
      <c r="B5334" s="5">
        <v>12856929</v>
      </c>
      <c r="C5334" s="7">
        <v>43130</v>
      </c>
      <c r="D5334" s="7">
        <v>43132</v>
      </c>
      <c r="E5334" s="5" t="s">
        <v>28</v>
      </c>
      <c r="F5334" s="5">
        <v>630</v>
      </c>
      <c r="G5334" s="5">
        <v>383</v>
      </c>
      <c r="H5334" s="5" t="s">
        <v>30</v>
      </c>
      <c r="I5334" s="5">
        <v>6</v>
      </c>
      <c r="M5334" s="8"/>
      <c r="O5334" s="6"/>
    </row>
    <row r="5335" spans="1:15" ht="13">
      <c r="A5335" s="1">
        <v>50095341</v>
      </c>
      <c r="B5335" s="5">
        <v>8515846</v>
      </c>
      <c r="C5335" s="7">
        <v>43294</v>
      </c>
      <c r="D5335" s="7">
        <v>43299</v>
      </c>
      <c r="E5335" s="5" t="s">
        <v>29</v>
      </c>
      <c r="F5335" s="5">
        <v>1560</v>
      </c>
      <c r="G5335" s="5">
        <v>903</v>
      </c>
      <c r="H5335" s="5" t="s">
        <v>30</v>
      </c>
      <c r="I5335" s="5">
        <v>2</v>
      </c>
      <c r="M5335" s="8"/>
      <c r="O5335" s="6"/>
    </row>
    <row r="5336" spans="1:15" ht="13">
      <c r="A5336" s="1">
        <v>50095351</v>
      </c>
      <c r="B5336" s="5">
        <v>7650932</v>
      </c>
      <c r="C5336" s="7">
        <v>43259</v>
      </c>
      <c r="D5336" s="7">
        <v>43260</v>
      </c>
      <c r="E5336" s="5" t="s">
        <v>28</v>
      </c>
      <c r="F5336" s="5">
        <v>570</v>
      </c>
      <c r="G5336" s="5">
        <v>273</v>
      </c>
      <c r="H5336" s="5" t="s">
        <v>32</v>
      </c>
      <c r="I5336" s="5">
        <v>8</v>
      </c>
      <c r="M5336" s="8"/>
      <c r="O5336" s="6"/>
    </row>
    <row r="5337" spans="1:15" ht="13">
      <c r="A5337" s="1">
        <v>50095361</v>
      </c>
      <c r="B5337" s="5">
        <v>21142648</v>
      </c>
      <c r="C5337" s="7">
        <v>43254</v>
      </c>
      <c r="D5337" s="7">
        <v>43258</v>
      </c>
      <c r="E5337" s="5" t="s">
        <v>29</v>
      </c>
      <c r="F5337" s="5">
        <v>242</v>
      </c>
      <c r="G5337" s="5">
        <v>50</v>
      </c>
      <c r="H5337" s="5" t="s">
        <v>27</v>
      </c>
      <c r="I5337" s="5">
        <v>2</v>
      </c>
      <c r="M5337" s="8"/>
      <c r="O5337" s="6"/>
    </row>
    <row r="5338" spans="1:15" ht="13">
      <c r="A5338" s="1">
        <v>50095401</v>
      </c>
      <c r="B5338" s="5">
        <v>11561750</v>
      </c>
      <c r="C5338" s="7">
        <v>43069</v>
      </c>
      <c r="D5338" s="7">
        <v>43069</v>
      </c>
      <c r="E5338" s="5" t="s">
        <v>28</v>
      </c>
      <c r="F5338" s="5">
        <v>8850</v>
      </c>
      <c r="G5338" s="5">
        <v>4574</v>
      </c>
      <c r="H5338" s="5" t="s">
        <v>30</v>
      </c>
      <c r="I5338" s="5">
        <v>4</v>
      </c>
      <c r="M5338" s="8"/>
      <c r="O5338" s="6"/>
    </row>
    <row r="5339" spans="1:15" ht="13">
      <c r="A5339" s="1">
        <v>50095441</v>
      </c>
      <c r="B5339" s="5">
        <v>21162461</v>
      </c>
      <c r="C5339" s="7">
        <v>43116</v>
      </c>
      <c r="D5339" s="7">
        <v>43119</v>
      </c>
      <c r="E5339" s="5" t="s">
        <v>29</v>
      </c>
      <c r="F5339" s="5">
        <v>272</v>
      </c>
      <c r="G5339" s="5">
        <v>129</v>
      </c>
      <c r="H5339" s="5" t="s">
        <v>32</v>
      </c>
      <c r="I5339" s="5">
        <v>2</v>
      </c>
      <c r="M5339" s="8"/>
      <c r="O5339" s="6"/>
    </row>
    <row r="5340" spans="1:15" ht="13">
      <c r="A5340" s="1">
        <v>50095451</v>
      </c>
      <c r="B5340" s="5">
        <v>17921728</v>
      </c>
      <c r="C5340" s="7">
        <v>43321</v>
      </c>
      <c r="D5340" s="7">
        <v>43327</v>
      </c>
      <c r="E5340" s="5" t="s">
        <v>23</v>
      </c>
      <c r="F5340" s="5">
        <v>358</v>
      </c>
      <c r="G5340" s="5">
        <v>180</v>
      </c>
      <c r="H5340" s="5" t="s">
        <v>32</v>
      </c>
      <c r="I5340" s="5">
        <v>6</v>
      </c>
      <c r="M5340" s="8"/>
      <c r="O5340" s="6"/>
    </row>
    <row r="5341" spans="1:15" ht="13">
      <c r="A5341" s="1">
        <v>50095461</v>
      </c>
      <c r="B5341" s="5">
        <v>7106525</v>
      </c>
      <c r="C5341" s="7">
        <v>43340</v>
      </c>
      <c r="D5341" s="7">
        <v>43345</v>
      </c>
      <c r="E5341" s="5" t="s">
        <v>28</v>
      </c>
      <c r="F5341" s="5">
        <v>7474</v>
      </c>
      <c r="G5341" s="5">
        <v>3049</v>
      </c>
      <c r="H5341" s="5" t="s">
        <v>32</v>
      </c>
      <c r="I5341" s="5">
        <v>3</v>
      </c>
      <c r="M5341" s="8"/>
      <c r="O5341" s="6"/>
    </row>
    <row r="5342" spans="1:15" ht="13">
      <c r="A5342" s="1">
        <v>50095491</v>
      </c>
      <c r="B5342" s="5">
        <v>4087243</v>
      </c>
      <c r="C5342" s="7">
        <v>43089</v>
      </c>
      <c r="D5342" s="7">
        <v>43091</v>
      </c>
      <c r="E5342" s="5" t="s">
        <v>23</v>
      </c>
      <c r="F5342" s="5">
        <v>22110</v>
      </c>
      <c r="G5342" s="5">
        <v>9735</v>
      </c>
      <c r="H5342" s="5" t="s">
        <v>30</v>
      </c>
      <c r="I5342" s="5">
        <v>11</v>
      </c>
      <c r="M5342" s="8"/>
      <c r="O5342" s="6"/>
    </row>
    <row r="5343" spans="1:15" ht="13">
      <c r="A5343" s="1">
        <v>50095501</v>
      </c>
      <c r="B5343" s="5">
        <v>8525962</v>
      </c>
      <c r="C5343" s="7">
        <v>43336</v>
      </c>
      <c r="D5343" s="7">
        <v>43340</v>
      </c>
      <c r="E5343" s="5" t="s">
        <v>29</v>
      </c>
      <c r="F5343" s="5">
        <v>42880</v>
      </c>
      <c r="G5343" s="5">
        <v>24763</v>
      </c>
      <c r="H5343" s="5" t="s">
        <v>27</v>
      </c>
      <c r="I5343" s="5">
        <v>2</v>
      </c>
      <c r="M5343" s="8"/>
      <c r="O5343" s="6"/>
    </row>
    <row r="5344" spans="1:15" ht="13">
      <c r="A5344" s="1">
        <v>50095511</v>
      </c>
      <c r="B5344" s="5">
        <v>21172072</v>
      </c>
      <c r="C5344" s="7">
        <v>43256</v>
      </c>
      <c r="D5344" s="7">
        <v>43258</v>
      </c>
      <c r="E5344" s="5" t="s">
        <v>29</v>
      </c>
      <c r="F5344" s="5">
        <v>3432</v>
      </c>
      <c r="G5344" s="5">
        <v>973</v>
      </c>
      <c r="H5344" s="5" t="s">
        <v>27</v>
      </c>
      <c r="I5344" s="5">
        <v>5</v>
      </c>
      <c r="M5344" s="8"/>
      <c r="O5344" s="6"/>
    </row>
    <row r="5345" spans="1:15" ht="13">
      <c r="A5345" s="1">
        <v>50095551</v>
      </c>
      <c r="B5345" s="5">
        <v>7027083</v>
      </c>
      <c r="C5345" s="7">
        <v>43268</v>
      </c>
      <c r="D5345" s="7">
        <v>43268</v>
      </c>
      <c r="E5345" s="5" t="s">
        <v>29</v>
      </c>
      <c r="F5345" s="5">
        <v>366</v>
      </c>
      <c r="G5345" s="5">
        <v>78</v>
      </c>
      <c r="H5345" s="5" t="s">
        <v>25</v>
      </c>
      <c r="I5345" s="5">
        <v>8</v>
      </c>
      <c r="M5345" s="8"/>
      <c r="O5345" s="6"/>
    </row>
    <row r="5346" spans="1:15" ht="13">
      <c r="A5346" s="1">
        <v>50095561</v>
      </c>
      <c r="B5346" s="5">
        <v>7195979</v>
      </c>
      <c r="C5346" s="7">
        <v>43170</v>
      </c>
      <c r="D5346" s="7">
        <v>43176</v>
      </c>
      <c r="E5346" s="5" t="s">
        <v>29</v>
      </c>
      <c r="F5346" s="5">
        <v>47775</v>
      </c>
      <c r="G5346" s="5">
        <v>23086</v>
      </c>
      <c r="H5346" s="5" t="s">
        <v>27</v>
      </c>
      <c r="I5346" s="5">
        <v>15</v>
      </c>
      <c r="M5346" s="8"/>
      <c r="O5346" s="6"/>
    </row>
    <row r="5347" spans="1:15" ht="13">
      <c r="A5347" s="1">
        <v>50095601</v>
      </c>
      <c r="B5347" s="5">
        <v>21169800</v>
      </c>
      <c r="C5347" s="7">
        <v>43332</v>
      </c>
      <c r="D5347" s="7">
        <v>43338</v>
      </c>
      <c r="E5347" s="5" t="s">
        <v>28</v>
      </c>
      <c r="F5347" s="5">
        <v>451</v>
      </c>
      <c r="G5347" s="5">
        <v>185</v>
      </c>
      <c r="H5347" s="5" t="s">
        <v>27</v>
      </c>
      <c r="I5347" s="5">
        <v>1</v>
      </c>
      <c r="M5347" s="8"/>
      <c r="O5347" s="6"/>
    </row>
    <row r="5348" spans="1:15" ht="13">
      <c r="A5348" s="1">
        <v>50095621</v>
      </c>
      <c r="B5348" s="5">
        <v>184382</v>
      </c>
      <c r="C5348" s="7">
        <v>43343</v>
      </c>
      <c r="D5348" s="7">
        <v>43350</v>
      </c>
      <c r="E5348" s="5" t="s">
        <v>29</v>
      </c>
      <c r="F5348" s="5">
        <v>5447</v>
      </c>
      <c r="G5348" s="5">
        <v>1094</v>
      </c>
      <c r="H5348" s="5" t="s">
        <v>27</v>
      </c>
      <c r="I5348" s="5">
        <v>4</v>
      </c>
      <c r="M5348" s="8"/>
      <c r="O5348" s="6"/>
    </row>
    <row r="5349" spans="1:15" ht="13">
      <c r="A5349" s="1">
        <v>50095641</v>
      </c>
      <c r="B5349" s="5">
        <v>75611</v>
      </c>
      <c r="C5349" s="7">
        <v>43085</v>
      </c>
      <c r="D5349" s="7">
        <v>43086</v>
      </c>
      <c r="E5349" s="5" t="s">
        <v>33</v>
      </c>
      <c r="F5349" s="5">
        <v>5507</v>
      </c>
      <c r="G5349" s="5">
        <v>3196</v>
      </c>
      <c r="H5349" s="5" t="s">
        <v>27</v>
      </c>
      <c r="I5349" s="5">
        <v>4</v>
      </c>
      <c r="M5349" s="8"/>
      <c r="O5349" s="6"/>
    </row>
    <row r="5350" spans="1:15" ht="13">
      <c r="A5350" s="1">
        <v>50095651</v>
      </c>
      <c r="B5350" s="5">
        <v>17180175</v>
      </c>
      <c r="C5350" s="7">
        <v>43098</v>
      </c>
      <c r="D5350" s="7">
        <v>43103</v>
      </c>
      <c r="E5350" s="5" t="s">
        <v>23</v>
      </c>
      <c r="F5350" s="5">
        <v>570</v>
      </c>
      <c r="G5350" s="5">
        <v>230</v>
      </c>
      <c r="H5350" s="5" t="s">
        <v>25</v>
      </c>
      <c r="I5350" s="5">
        <v>10</v>
      </c>
      <c r="M5350" s="8"/>
      <c r="O5350" s="6"/>
    </row>
    <row r="5351" spans="1:15" ht="13">
      <c r="A5351" s="1">
        <v>50095701</v>
      </c>
      <c r="B5351" s="5">
        <v>21167577</v>
      </c>
      <c r="C5351" s="7">
        <v>43305</v>
      </c>
      <c r="D5351" s="7">
        <v>43311</v>
      </c>
      <c r="E5351" s="5" t="s">
        <v>28</v>
      </c>
      <c r="F5351" s="5">
        <v>235</v>
      </c>
      <c r="G5351" s="5">
        <v>148</v>
      </c>
      <c r="H5351" s="5" t="s">
        <v>30</v>
      </c>
      <c r="I5351" s="5">
        <v>8</v>
      </c>
      <c r="M5351" s="8"/>
      <c r="O5351" s="6"/>
    </row>
    <row r="5352" spans="1:15" ht="13">
      <c r="A5352" s="1">
        <v>50095711</v>
      </c>
      <c r="B5352" s="5">
        <v>9631020</v>
      </c>
      <c r="C5352" s="7">
        <v>43220</v>
      </c>
      <c r="D5352" s="7">
        <v>43223</v>
      </c>
      <c r="E5352" s="5" t="s">
        <v>29</v>
      </c>
      <c r="F5352" s="5">
        <v>708</v>
      </c>
      <c r="G5352" s="5">
        <v>464</v>
      </c>
      <c r="H5352" s="5" t="s">
        <v>32</v>
      </c>
      <c r="I5352" s="5">
        <v>9</v>
      </c>
      <c r="M5352" s="8"/>
      <c r="O5352" s="6"/>
    </row>
    <row r="5353" spans="1:15" ht="13">
      <c r="A5353" s="1">
        <v>50095721</v>
      </c>
      <c r="B5353" s="5">
        <v>11593483</v>
      </c>
      <c r="C5353" s="7">
        <v>43347</v>
      </c>
      <c r="D5353" s="7">
        <v>43348</v>
      </c>
      <c r="E5353" s="5" t="s">
        <v>33</v>
      </c>
      <c r="F5353" s="5">
        <v>881</v>
      </c>
      <c r="G5353" s="5">
        <v>275</v>
      </c>
      <c r="H5353" s="5" t="s">
        <v>25</v>
      </c>
      <c r="I5353" s="5">
        <v>4</v>
      </c>
      <c r="M5353" s="8"/>
      <c r="O5353" s="6"/>
    </row>
    <row r="5354" spans="1:15" ht="13">
      <c r="A5354" s="1">
        <v>50095751</v>
      </c>
      <c r="B5354" s="5">
        <v>14163895</v>
      </c>
      <c r="C5354" s="7">
        <v>43120</v>
      </c>
      <c r="D5354" s="7">
        <v>43123</v>
      </c>
      <c r="E5354" s="5" t="s">
        <v>33</v>
      </c>
      <c r="F5354" s="5">
        <v>2535</v>
      </c>
      <c r="G5354" s="5">
        <v>1326</v>
      </c>
      <c r="H5354" s="5" t="s">
        <v>27</v>
      </c>
      <c r="I5354" s="5">
        <v>4</v>
      </c>
      <c r="M5354" s="8"/>
      <c r="O5354" s="6"/>
    </row>
    <row r="5355" spans="1:15" ht="13">
      <c r="A5355" s="1">
        <v>50095761</v>
      </c>
      <c r="B5355" s="5">
        <v>12808943</v>
      </c>
      <c r="C5355" s="7">
        <v>43117</v>
      </c>
      <c r="D5355" s="7">
        <v>43119</v>
      </c>
      <c r="E5355" s="5" t="s">
        <v>28</v>
      </c>
      <c r="F5355" s="5">
        <v>316</v>
      </c>
      <c r="G5355" s="5">
        <v>70</v>
      </c>
      <c r="H5355" s="5" t="s">
        <v>25</v>
      </c>
      <c r="I5355" s="5">
        <v>1</v>
      </c>
      <c r="M5355" s="8"/>
      <c r="O5355" s="6"/>
    </row>
    <row r="5356" spans="1:15" ht="13">
      <c r="A5356" s="1">
        <v>50095801</v>
      </c>
      <c r="B5356" s="5">
        <v>21166508</v>
      </c>
      <c r="C5356" s="7">
        <v>43353</v>
      </c>
      <c r="D5356" s="7">
        <v>43357</v>
      </c>
      <c r="E5356" s="5" t="s">
        <v>23</v>
      </c>
      <c r="F5356" s="5">
        <v>32550</v>
      </c>
      <c r="G5356" s="5">
        <v>9489</v>
      </c>
      <c r="H5356" s="5" t="s">
        <v>32</v>
      </c>
      <c r="I5356" s="5">
        <v>2</v>
      </c>
      <c r="M5356" s="8"/>
      <c r="O5356" s="6"/>
    </row>
    <row r="5357" spans="1:15" ht="13">
      <c r="A5357" s="1">
        <v>50095811</v>
      </c>
      <c r="B5357" s="5">
        <v>19156162</v>
      </c>
      <c r="C5357" s="7">
        <v>43219</v>
      </c>
      <c r="D5357" s="7">
        <v>43220</v>
      </c>
      <c r="E5357" s="5" t="s">
        <v>28</v>
      </c>
      <c r="F5357" s="5">
        <v>1036</v>
      </c>
      <c r="G5357" s="5">
        <v>437</v>
      </c>
      <c r="H5357" s="5" t="s">
        <v>27</v>
      </c>
      <c r="I5357" s="5">
        <v>4</v>
      </c>
      <c r="M5357" s="8"/>
      <c r="O5357" s="6"/>
    </row>
    <row r="5358" spans="1:15" ht="13">
      <c r="A5358" s="1">
        <v>50095831</v>
      </c>
      <c r="B5358" s="5">
        <v>12361606</v>
      </c>
      <c r="C5358" s="7">
        <v>43201</v>
      </c>
      <c r="D5358" s="7">
        <v>43206</v>
      </c>
      <c r="E5358" s="5" t="s">
        <v>29</v>
      </c>
      <c r="F5358" s="5">
        <v>134</v>
      </c>
      <c r="G5358" s="5">
        <v>69</v>
      </c>
      <c r="H5358" s="5" t="s">
        <v>30</v>
      </c>
      <c r="I5358" s="5">
        <v>3</v>
      </c>
      <c r="M5358" s="8"/>
      <c r="O5358" s="6"/>
    </row>
    <row r="5359" spans="1:15" ht="13">
      <c r="A5359" s="1">
        <v>50095851</v>
      </c>
      <c r="B5359" s="5">
        <v>6184574</v>
      </c>
      <c r="C5359" s="7">
        <v>43259</v>
      </c>
      <c r="D5359" s="7">
        <v>43265</v>
      </c>
      <c r="E5359" s="5" t="s">
        <v>33</v>
      </c>
      <c r="F5359" s="5">
        <v>557</v>
      </c>
      <c r="G5359" s="5">
        <v>337</v>
      </c>
      <c r="H5359" s="5" t="s">
        <v>27</v>
      </c>
      <c r="I5359" s="5">
        <v>1</v>
      </c>
      <c r="M5359" s="8"/>
      <c r="O5359" s="6"/>
    </row>
    <row r="5360" spans="1:15" ht="13">
      <c r="A5360" s="1">
        <v>50095871</v>
      </c>
      <c r="B5360" s="5">
        <v>21147812</v>
      </c>
      <c r="C5360" s="7">
        <v>43068</v>
      </c>
      <c r="D5360" s="7">
        <v>43074</v>
      </c>
      <c r="E5360" s="5" t="s">
        <v>23</v>
      </c>
      <c r="F5360" s="5">
        <v>23485</v>
      </c>
      <c r="G5360" s="5">
        <v>8942</v>
      </c>
      <c r="H5360" s="5" t="s">
        <v>30</v>
      </c>
      <c r="I5360" s="5">
        <v>5</v>
      </c>
      <c r="M5360" s="8"/>
      <c r="O5360" s="6"/>
    </row>
    <row r="5361" spans="1:15" ht="13">
      <c r="A5361" s="1">
        <v>50095881</v>
      </c>
      <c r="B5361" s="5">
        <v>7340177</v>
      </c>
      <c r="C5361" s="7">
        <v>43357</v>
      </c>
      <c r="D5361" s="7">
        <v>43360</v>
      </c>
      <c r="E5361" s="5" t="s">
        <v>33</v>
      </c>
      <c r="F5361" s="5">
        <v>643</v>
      </c>
      <c r="G5361" s="5">
        <v>377</v>
      </c>
      <c r="H5361" s="5" t="s">
        <v>30</v>
      </c>
      <c r="I5361" s="5">
        <v>7</v>
      </c>
      <c r="M5361" s="8"/>
      <c r="O5361" s="6"/>
    </row>
    <row r="5362" spans="1:15" ht="13">
      <c r="A5362" s="1">
        <v>50095891</v>
      </c>
      <c r="B5362" s="5">
        <v>4820097</v>
      </c>
      <c r="C5362" s="7">
        <v>43376</v>
      </c>
      <c r="D5362" s="7">
        <v>43381</v>
      </c>
      <c r="E5362" s="5" t="s">
        <v>29</v>
      </c>
      <c r="F5362" s="5">
        <v>893</v>
      </c>
      <c r="G5362" s="5">
        <v>603</v>
      </c>
      <c r="H5362" s="5" t="s">
        <v>32</v>
      </c>
      <c r="I5362" s="5">
        <v>2</v>
      </c>
      <c r="M5362" s="8"/>
      <c r="O5362" s="6"/>
    </row>
    <row r="5363" spans="1:15" ht="13">
      <c r="A5363" s="1">
        <v>50095901</v>
      </c>
      <c r="B5363" s="5">
        <v>18526233</v>
      </c>
      <c r="C5363" s="7">
        <v>43350</v>
      </c>
      <c r="D5363" s="7">
        <v>43355</v>
      </c>
      <c r="E5363" s="5" t="s">
        <v>29</v>
      </c>
      <c r="F5363" s="5">
        <v>13200</v>
      </c>
      <c r="G5363" s="5">
        <v>9177</v>
      </c>
      <c r="H5363" s="5" t="s">
        <v>30</v>
      </c>
      <c r="I5363" s="5">
        <v>2</v>
      </c>
      <c r="M5363" s="8"/>
      <c r="O5363" s="6"/>
    </row>
    <row r="5364" spans="1:15" ht="13">
      <c r="A5364" s="1">
        <v>50095911</v>
      </c>
      <c r="B5364" s="5">
        <v>5548470</v>
      </c>
      <c r="C5364" s="7">
        <v>43098</v>
      </c>
      <c r="D5364" s="7">
        <v>43099</v>
      </c>
      <c r="E5364" s="5" t="s">
        <v>23</v>
      </c>
      <c r="F5364" s="5">
        <v>738</v>
      </c>
      <c r="G5364" s="5">
        <v>413</v>
      </c>
      <c r="H5364" s="5" t="s">
        <v>27</v>
      </c>
      <c r="I5364" s="5">
        <v>1</v>
      </c>
      <c r="M5364" s="8"/>
      <c r="O5364" s="6"/>
    </row>
    <row r="5365" spans="1:15" ht="13">
      <c r="A5365" s="1">
        <v>50095921</v>
      </c>
      <c r="B5365" s="5">
        <v>6645626</v>
      </c>
      <c r="C5365" s="7">
        <v>43388</v>
      </c>
      <c r="D5365" s="7">
        <v>43392</v>
      </c>
      <c r="E5365" s="5" t="s">
        <v>23</v>
      </c>
      <c r="F5365" s="5">
        <v>333</v>
      </c>
      <c r="G5365" s="5">
        <v>176</v>
      </c>
      <c r="H5365" s="5" t="s">
        <v>27</v>
      </c>
      <c r="I5365" s="5">
        <v>5</v>
      </c>
      <c r="M5365" s="8"/>
      <c r="O5365" s="6"/>
    </row>
    <row r="5366" spans="1:15" ht="13">
      <c r="A5366" s="1">
        <v>50095951</v>
      </c>
      <c r="B5366" s="5">
        <v>21085567</v>
      </c>
      <c r="C5366" s="7">
        <v>43234</v>
      </c>
      <c r="D5366" s="7">
        <v>43240</v>
      </c>
      <c r="E5366" s="5" t="s">
        <v>28</v>
      </c>
      <c r="F5366" s="5">
        <v>439</v>
      </c>
      <c r="G5366" s="5">
        <v>143</v>
      </c>
      <c r="H5366" s="5" t="s">
        <v>32</v>
      </c>
      <c r="I5366" s="5">
        <v>2</v>
      </c>
      <c r="M5366" s="8"/>
      <c r="O5366" s="6"/>
    </row>
    <row r="5367" spans="1:15" ht="13">
      <c r="A5367" s="1">
        <v>50095961</v>
      </c>
      <c r="B5367" s="5">
        <v>21096848</v>
      </c>
      <c r="C5367" s="7">
        <v>43254</v>
      </c>
      <c r="D5367" s="7">
        <v>43256</v>
      </c>
      <c r="E5367" s="5" t="s">
        <v>28</v>
      </c>
      <c r="F5367" s="5">
        <v>308</v>
      </c>
      <c r="G5367" s="5">
        <v>145</v>
      </c>
      <c r="H5367" s="5" t="s">
        <v>30</v>
      </c>
      <c r="I5367" s="5">
        <v>9</v>
      </c>
      <c r="M5367" s="8"/>
      <c r="O5367" s="6"/>
    </row>
    <row r="5368" spans="1:15" ht="13">
      <c r="A5368" s="1">
        <v>50095971</v>
      </c>
      <c r="B5368" s="5">
        <v>12941363</v>
      </c>
      <c r="C5368" s="7">
        <v>43307</v>
      </c>
      <c r="D5368" s="7">
        <v>43310</v>
      </c>
      <c r="E5368" s="5" t="s">
        <v>28</v>
      </c>
      <c r="F5368" s="5">
        <v>238</v>
      </c>
      <c r="G5368" s="5">
        <v>163</v>
      </c>
      <c r="H5368" s="5" t="s">
        <v>32</v>
      </c>
      <c r="I5368" s="5">
        <v>3</v>
      </c>
      <c r="M5368" s="8"/>
      <c r="O5368" s="6"/>
    </row>
    <row r="5369" spans="1:15" ht="13">
      <c r="A5369" s="1">
        <v>50095981</v>
      </c>
      <c r="B5369" s="5">
        <v>12010012</v>
      </c>
      <c r="C5369" s="7">
        <v>43091</v>
      </c>
      <c r="D5369" s="7">
        <v>43094</v>
      </c>
      <c r="E5369" s="5" t="s">
        <v>23</v>
      </c>
      <c r="F5369" s="5">
        <v>720</v>
      </c>
      <c r="G5369" s="5">
        <v>177</v>
      </c>
      <c r="H5369" s="5" t="s">
        <v>32</v>
      </c>
      <c r="I5369" s="5">
        <v>11</v>
      </c>
      <c r="M5369" s="8"/>
      <c r="O5369" s="6"/>
    </row>
    <row r="5370" spans="1:15" ht="13">
      <c r="A5370" s="1">
        <v>50095991</v>
      </c>
      <c r="B5370" s="5">
        <v>16928782</v>
      </c>
      <c r="C5370" s="7">
        <v>43195</v>
      </c>
      <c r="D5370" s="7">
        <v>43200</v>
      </c>
      <c r="E5370" s="5" t="s">
        <v>28</v>
      </c>
      <c r="F5370" s="5">
        <v>305</v>
      </c>
      <c r="G5370" s="5">
        <v>81</v>
      </c>
      <c r="H5370" s="5" t="s">
        <v>25</v>
      </c>
      <c r="I5370" s="5">
        <v>5</v>
      </c>
      <c r="M5370" s="8"/>
      <c r="O5370" s="6"/>
    </row>
    <row r="5371" spans="1:15" ht="13">
      <c r="A5371" s="1">
        <v>50096001</v>
      </c>
      <c r="B5371" s="5">
        <v>21165410</v>
      </c>
      <c r="C5371" s="7">
        <v>43105</v>
      </c>
      <c r="D5371" s="7">
        <v>43109</v>
      </c>
      <c r="E5371" s="5" t="s">
        <v>28</v>
      </c>
      <c r="F5371" s="5">
        <v>438</v>
      </c>
      <c r="G5371" s="5">
        <v>183</v>
      </c>
      <c r="H5371" s="5" t="s">
        <v>25</v>
      </c>
      <c r="I5371" s="5">
        <v>10</v>
      </c>
      <c r="M5371" s="8"/>
      <c r="O5371" s="6"/>
    </row>
    <row r="5372" spans="1:15" ht="13">
      <c r="A5372" s="1">
        <v>50096031</v>
      </c>
      <c r="B5372" s="5">
        <v>21167386</v>
      </c>
      <c r="C5372" s="7">
        <v>43336</v>
      </c>
      <c r="D5372" s="7">
        <v>43342</v>
      </c>
      <c r="E5372" s="5" t="s">
        <v>28</v>
      </c>
      <c r="F5372" s="5">
        <v>198</v>
      </c>
      <c r="G5372" s="5">
        <v>44</v>
      </c>
      <c r="H5372" s="5" t="s">
        <v>30</v>
      </c>
      <c r="I5372" s="5">
        <v>5</v>
      </c>
      <c r="M5372" s="8"/>
      <c r="O5372" s="6"/>
    </row>
    <row r="5373" spans="1:15" ht="13">
      <c r="A5373" s="1">
        <v>50096041</v>
      </c>
      <c r="B5373" s="5">
        <v>21166279</v>
      </c>
      <c r="C5373" s="7">
        <v>43135</v>
      </c>
      <c r="D5373" s="7">
        <v>43139</v>
      </c>
      <c r="E5373" s="5" t="s">
        <v>28</v>
      </c>
      <c r="F5373" s="5">
        <v>118</v>
      </c>
      <c r="G5373" s="5">
        <v>45</v>
      </c>
      <c r="H5373" s="5" t="s">
        <v>30</v>
      </c>
      <c r="I5373" s="5">
        <v>8</v>
      </c>
      <c r="M5373" s="8"/>
      <c r="O5373" s="6"/>
    </row>
    <row r="5374" spans="1:15" ht="13">
      <c r="A5374" s="1">
        <v>50096061</v>
      </c>
      <c r="B5374" s="5">
        <v>7593049</v>
      </c>
      <c r="C5374" s="7">
        <v>43248</v>
      </c>
      <c r="D5374" s="7">
        <v>43249</v>
      </c>
      <c r="E5374" s="5" t="s">
        <v>29</v>
      </c>
      <c r="F5374" s="5">
        <v>453</v>
      </c>
      <c r="G5374" s="5">
        <v>155</v>
      </c>
      <c r="H5374" s="5" t="s">
        <v>27</v>
      </c>
      <c r="I5374" s="5">
        <v>2</v>
      </c>
      <c r="M5374" s="8"/>
      <c r="O5374" s="6"/>
    </row>
    <row r="5375" spans="1:15" ht="13">
      <c r="A5375" s="1">
        <v>50096081</v>
      </c>
      <c r="B5375" s="5">
        <v>17700751</v>
      </c>
      <c r="C5375" s="7">
        <v>43147</v>
      </c>
      <c r="D5375" s="7">
        <v>43149</v>
      </c>
      <c r="E5375" s="5" t="s">
        <v>23</v>
      </c>
      <c r="F5375" s="5">
        <v>62000</v>
      </c>
      <c r="G5375" s="5">
        <v>43257</v>
      </c>
      <c r="H5375" s="5" t="s">
        <v>27</v>
      </c>
      <c r="I5375" s="5">
        <v>7</v>
      </c>
      <c r="M5375" s="8"/>
      <c r="O5375" s="6"/>
    </row>
    <row r="5376" spans="1:15" ht="13">
      <c r="A5376" s="1">
        <v>50096091</v>
      </c>
      <c r="B5376" s="5">
        <v>18875784</v>
      </c>
      <c r="C5376" s="7">
        <v>43249</v>
      </c>
      <c r="D5376" s="7">
        <v>43255</v>
      </c>
      <c r="E5376" s="5" t="s">
        <v>33</v>
      </c>
      <c r="F5376" s="5">
        <v>180</v>
      </c>
      <c r="G5376" s="5">
        <v>67</v>
      </c>
      <c r="H5376" s="5" t="s">
        <v>30</v>
      </c>
      <c r="I5376" s="5">
        <v>1</v>
      </c>
      <c r="M5376" s="8"/>
      <c r="O5376" s="6"/>
    </row>
    <row r="5377" spans="1:15" ht="13">
      <c r="A5377" s="1">
        <v>50096121</v>
      </c>
      <c r="B5377" s="5">
        <v>14835454</v>
      </c>
      <c r="C5377" s="7">
        <v>43323</v>
      </c>
      <c r="D5377" s="7">
        <v>43324</v>
      </c>
      <c r="E5377" s="5" t="s">
        <v>28</v>
      </c>
      <c r="F5377" s="5">
        <v>209</v>
      </c>
      <c r="G5377" s="5">
        <v>107</v>
      </c>
      <c r="H5377" s="5" t="s">
        <v>25</v>
      </c>
      <c r="I5377" s="5">
        <v>2</v>
      </c>
      <c r="M5377" s="8"/>
      <c r="O5377" s="6"/>
    </row>
    <row r="5378" spans="1:15" ht="13">
      <c r="A5378" s="1">
        <v>50096131</v>
      </c>
      <c r="B5378" s="5">
        <v>21147812</v>
      </c>
      <c r="C5378" s="7">
        <v>43101</v>
      </c>
      <c r="D5378" s="7">
        <v>43104</v>
      </c>
      <c r="E5378" s="5" t="s">
        <v>29</v>
      </c>
      <c r="F5378" s="5">
        <v>485</v>
      </c>
      <c r="G5378" s="5">
        <v>334</v>
      </c>
      <c r="H5378" s="5" t="s">
        <v>30</v>
      </c>
      <c r="I5378" s="5">
        <v>6</v>
      </c>
      <c r="M5378" s="8"/>
      <c r="O5378" s="6"/>
    </row>
    <row r="5379" spans="1:15" ht="13">
      <c r="A5379" s="1">
        <v>50096161</v>
      </c>
      <c r="B5379" s="5">
        <v>7780222</v>
      </c>
      <c r="C5379" s="7">
        <v>43139</v>
      </c>
      <c r="D5379" s="7">
        <v>43139</v>
      </c>
      <c r="E5379" s="5" t="s">
        <v>28</v>
      </c>
      <c r="F5379" s="5">
        <v>420</v>
      </c>
      <c r="G5379" s="5">
        <v>239</v>
      </c>
      <c r="H5379" s="5" t="s">
        <v>32</v>
      </c>
      <c r="I5379" s="5">
        <v>13</v>
      </c>
      <c r="M5379" s="8"/>
      <c r="O5379" s="6"/>
    </row>
    <row r="5380" spans="1:15" ht="13">
      <c r="A5380" s="1">
        <v>50096171</v>
      </c>
      <c r="B5380" s="5">
        <v>14417255</v>
      </c>
      <c r="C5380" s="7">
        <v>43330</v>
      </c>
      <c r="D5380" s="7">
        <v>43335</v>
      </c>
      <c r="E5380" s="5" t="s">
        <v>23</v>
      </c>
      <c r="F5380" s="5">
        <v>38520</v>
      </c>
      <c r="G5380" s="5">
        <v>14102</v>
      </c>
      <c r="H5380" s="5" t="s">
        <v>27</v>
      </c>
      <c r="I5380" s="5">
        <v>10</v>
      </c>
      <c r="M5380" s="8"/>
      <c r="O5380" s="6"/>
    </row>
    <row r="5381" spans="1:15" ht="13">
      <c r="A5381" s="1">
        <v>50096191</v>
      </c>
      <c r="B5381" s="5">
        <v>12394513</v>
      </c>
      <c r="C5381" s="7">
        <v>43153</v>
      </c>
      <c r="D5381" s="7">
        <v>43156</v>
      </c>
      <c r="E5381" s="5" t="s">
        <v>28</v>
      </c>
      <c r="F5381" s="5">
        <v>402</v>
      </c>
      <c r="G5381" s="5">
        <v>138</v>
      </c>
      <c r="H5381" s="5" t="s">
        <v>30</v>
      </c>
      <c r="I5381" s="5">
        <v>1</v>
      </c>
      <c r="M5381" s="8"/>
      <c r="O5381" s="6"/>
    </row>
    <row r="5382" spans="1:15" ht="13">
      <c r="A5382" s="1">
        <v>50096201</v>
      </c>
      <c r="B5382" s="5">
        <v>363269</v>
      </c>
      <c r="C5382" s="7">
        <v>43228</v>
      </c>
      <c r="D5382" s="7">
        <v>43234</v>
      </c>
      <c r="E5382" s="5" t="s">
        <v>29</v>
      </c>
      <c r="F5382" s="5">
        <v>310</v>
      </c>
      <c r="G5382" s="5">
        <v>134</v>
      </c>
      <c r="H5382" s="5" t="s">
        <v>32</v>
      </c>
      <c r="I5382" s="5">
        <v>5</v>
      </c>
      <c r="M5382" s="8"/>
      <c r="O5382" s="6"/>
    </row>
    <row r="5383" spans="1:15" ht="13">
      <c r="A5383" s="1">
        <v>50096221</v>
      </c>
      <c r="B5383" s="5">
        <v>4074120</v>
      </c>
      <c r="C5383" s="7">
        <v>43148</v>
      </c>
      <c r="D5383" s="7">
        <v>43148</v>
      </c>
      <c r="E5383" s="5" t="s">
        <v>29</v>
      </c>
      <c r="F5383" s="5">
        <v>395</v>
      </c>
      <c r="G5383" s="5">
        <v>198</v>
      </c>
      <c r="H5383" s="5" t="s">
        <v>25</v>
      </c>
      <c r="I5383" s="5">
        <v>6</v>
      </c>
      <c r="M5383" s="8"/>
      <c r="O5383" s="6"/>
    </row>
    <row r="5384" spans="1:15" ht="13">
      <c r="A5384" s="1">
        <v>50096241</v>
      </c>
      <c r="B5384" s="5">
        <v>396586</v>
      </c>
      <c r="C5384" s="7">
        <v>43219</v>
      </c>
      <c r="D5384" s="7">
        <v>43222</v>
      </c>
      <c r="E5384" s="5" t="s">
        <v>28</v>
      </c>
      <c r="F5384" s="5">
        <v>462</v>
      </c>
      <c r="G5384" s="5">
        <v>173</v>
      </c>
      <c r="H5384" s="5" t="s">
        <v>25</v>
      </c>
      <c r="I5384" s="5">
        <v>5</v>
      </c>
      <c r="M5384" s="8"/>
      <c r="O5384" s="6"/>
    </row>
    <row r="5385" spans="1:15" ht="13">
      <c r="A5385" s="1">
        <v>50096271</v>
      </c>
      <c r="B5385" s="5">
        <v>21169877</v>
      </c>
      <c r="C5385" s="7">
        <v>43191</v>
      </c>
      <c r="D5385" s="7">
        <v>43193</v>
      </c>
      <c r="E5385" s="5" t="s">
        <v>29</v>
      </c>
      <c r="F5385" s="5">
        <v>372</v>
      </c>
      <c r="G5385" s="5">
        <v>136</v>
      </c>
      <c r="H5385" s="5" t="s">
        <v>30</v>
      </c>
      <c r="I5385" s="5">
        <v>3</v>
      </c>
      <c r="M5385" s="8"/>
      <c r="O5385" s="6"/>
    </row>
    <row r="5386" spans="1:15" ht="13">
      <c r="A5386" s="1">
        <v>50096281</v>
      </c>
      <c r="B5386" s="5">
        <v>15949006</v>
      </c>
      <c r="C5386" s="7">
        <v>43288</v>
      </c>
      <c r="D5386" s="7">
        <v>43290</v>
      </c>
      <c r="E5386" s="5" t="s">
        <v>28</v>
      </c>
      <c r="F5386" s="5">
        <v>295</v>
      </c>
      <c r="G5386" s="5">
        <v>109</v>
      </c>
      <c r="H5386" s="5" t="s">
        <v>32</v>
      </c>
      <c r="I5386" s="5">
        <v>4</v>
      </c>
      <c r="M5386" s="8"/>
      <c r="O5386" s="6"/>
    </row>
    <row r="5387" spans="1:15" ht="13">
      <c r="A5387" s="1">
        <v>50096301</v>
      </c>
      <c r="B5387" s="5">
        <v>21162041</v>
      </c>
      <c r="C5387" s="7">
        <v>43103</v>
      </c>
      <c r="D5387" s="7">
        <v>43107</v>
      </c>
      <c r="E5387" s="5" t="s">
        <v>29</v>
      </c>
      <c r="F5387" s="5">
        <v>298</v>
      </c>
      <c r="G5387" s="5">
        <v>152</v>
      </c>
      <c r="H5387" s="5" t="s">
        <v>25</v>
      </c>
      <c r="I5387" s="5">
        <v>5</v>
      </c>
      <c r="M5387" s="8"/>
      <c r="O5387" s="6"/>
    </row>
    <row r="5388" spans="1:15" ht="13">
      <c r="A5388" s="1">
        <v>50096311</v>
      </c>
      <c r="B5388" s="5">
        <v>38072</v>
      </c>
      <c r="C5388" s="7">
        <v>43364</v>
      </c>
      <c r="D5388" s="7">
        <v>43368</v>
      </c>
      <c r="E5388" s="5" t="s">
        <v>28</v>
      </c>
      <c r="F5388" s="5">
        <v>425</v>
      </c>
      <c r="G5388" s="5">
        <v>144</v>
      </c>
      <c r="H5388" s="5" t="s">
        <v>30</v>
      </c>
      <c r="I5388" s="5">
        <v>1</v>
      </c>
      <c r="M5388" s="8"/>
      <c r="O5388" s="6"/>
    </row>
    <row r="5389" spans="1:15" ht="13">
      <c r="A5389" s="1">
        <v>50096321</v>
      </c>
      <c r="B5389" s="5">
        <v>15845961</v>
      </c>
      <c r="C5389" s="7">
        <v>43127</v>
      </c>
      <c r="D5389" s="7">
        <v>43127</v>
      </c>
      <c r="E5389" s="5" t="s">
        <v>28</v>
      </c>
      <c r="F5389" s="5">
        <v>4104</v>
      </c>
      <c r="G5389" s="5">
        <v>1704</v>
      </c>
      <c r="H5389" s="5" t="s">
        <v>27</v>
      </c>
      <c r="I5389" s="5">
        <v>9</v>
      </c>
      <c r="M5389" s="8"/>
      <c r="O5389" s="6"/>
    </row>
    <row r="5390" spans="1:15" ht="13">
      <c r="A5390" s="1">
        <v>50096331</v>
      </c>
      <c r="B5390" s="5">
        <v>807407</v>
      </c>
      <c r="C5390" s="7">
        <v>43419</v>
      </c>
      <c r="D5390" s="7">
        <v>43423</v>
      </c>
      <c r="E5390" s="5" t="s">
        <v>33</v>
      </c>
      <c r="F5390" s="5">
        <v>191</v>
      </c>
      <c r="G5390" s="5">
        <v>96</v>
      </c>
      <c r="H5390" s="5" t="s">
        <v>30</v>
      </c>
      <c r="I5390" s="5">
        <v>6</v>
      </c>
      <c r="M5390" s="8"/>
      <c r="O5390" s="6"/>
    </row>
    <row r="5391" spans="1:15" ht="13">
      <c r="A5391" s="1">
        <v>50096341</v>
      </c>
      <c r="B5391" s="5">
        <v>1782692</v>
      </c>
      <c r="C5391" s="7">
        <v>43119</v>
      </c>
      <c r="D5391" s="7">
        <v>43125</v>
      </c>
      <c r="E5391" s="5" t="s">
        <v>33</v>
      </c>
      <c r="F5391" s="5">
        <v>10245</v>
      </c>
      <c r="G5391" s="5">
        <v>5440</v>
      </c>
      <c r="H5391" s="5" t="s">
        <v>32</v>
      </c>
      <c r="I5391" s="5">
        <v>3</v>
      </c>
      <c r="M5391" s="8"/>
      <c r="O5391" s="6"/>
    </row>
    <row r="5392" spans="1:15" ht="13">
      <c r="A5392" s="1">
        <v>50096361</v>
      </c>
      <c r="B5392" s="5">
        <v>2216172</v>
      </c>
      <c r="C5392" s="7">
        <v>43317</v>
      </c>
      <c r="D5392" s="7">
        <v>43319</v>
      </c>
      <c r="E5392" s="5" t="s">
        <v>29</v>
      </c>
      <c r="F5392" s="5">
        <v>231</v>
      </c>
      <c r="G5392" s="5">
        <v>157</v>
      </c>
      <c r="H5392" s="5" t="s">
        <v>27</v>
      </c>
      <c r="I5392" s="5">
        <v>2</v>
      </c>
      <c r="M5392" s="8"/>
      <c r="O5392" s="6"/>
    </row>
    <row r="5393" spans="1:15" ht="13">
      <c r="A5393" s="1">
        <v>50096421</v>
      </c>
      <c r="B5393" s="5">
        <v>21159321</v>
      </c>
      <c r="C5393" s="7">
        <v>43211</v>
      </c>
      <c r="D5393" s="7">
        <v>43214</v>
      </c>
      <c r="E5393" s="5" t="s">
        <v>33</v>
      </c>
      <c r="F5393" s="5">
        <v>1901</v>
      </c>
      <c r="G5393" s="5">
        <v>389</v>
      </c>
      <c r="H5393" s="5" t="s">
        <v>32</v>
      </c>
      <c r="I5393" s="5">
        <v>9</v>
      </c>
      <c r="M5393" s="8"/>
      <c r="O5393" s="6"/>
    </row>
    <row r="5394" spans="1:15" ht="13">
      <c r="A5394" s="1">
        <v>50096431</v>
      </c>
      <c r="B5394" s="5">
        <v>20830881</v>
      </c>
      <c r="C5394" s="7">
        <v>43253</v>
      </c>
      <c r="D5394" s="7">
        <v>43254</v>
      </c>
      <c r="E5394" s="5" t="s">
        <v>33</v>
      </c>
      <c r="F5394" s="5">
        <v>22505</v>
      </c>
      <c r="G5394" s="5">
        <v>12883</v>
      </c>
      <c r="H5394" s="5" t="s">
        <v>30</v>
      </c>
      <c r="I5394" s="5">
        <v>9</v>
      </c>
      <c r="M5394" s="8"/>
      <c r="O5394" s="6"/>
    </row>
    <row r="5395" spans="1:15" ht="13">
      <c r="A5395" s="1">
        <v>50096441</v>
      </c>
      <c r="B5395" s="5">
        <v>19964732</v>
      </c>
      <c r="C5395" s="7">
        <v>43242</v>
      </c>
      <c r="D5395" s="7">
        <v>43248</v>
      </c>
      <c r="E5395" s="5" t="s">
        <v>29</v>
      </c>
      <c r="F5395" s="5">
        <v>11260</v>
      </c>
      <c r="G5395" s="5">
        <v>7405</v>
      </c>
      <c r="H5395" s="5" t="s">
        <v>30</v>
      </c>
      <c r="I5395" s="5">
        <v>5</v>
      </c>
      <c r="M5395" s="8"/>
      <c r="O5395" s="6"/>
    </row>
    <row r="5396" spans="1:15" ht="13">
      <c r="A5396" s="1">
        <v>50096461</v>
      </c>
      <c r="B5396" s="5">
        <v>21107861</v>
      </c>
      <c r="C5396" s="7">
        <v>43335</v>
      </c>
      <c r="D5396" s="7">
        <v>43340</v>
      </c>
      <c r="E5396" s="5" t="s">
        <v>29</v>
      </c>
      <c r="F5396" s="5">
        <v>579</v>
      </c>
      <c r="G5396" s="5">
        <v>229</v>
      </c>
      <c r="H5396" s="5" t="s">
        <v>25</v>
      </c>
      <c r="I5396" s="5">
        <v>2</v>
      </c>
      <c r="M5396" s="8"/>
      <c r="O5396" s="6"/>
    </row>
    <row r="5397" spans="1:15" ht="13">
      <c r="A5397" s="1">
        <v>50096471</v>
      </c>
      <c r="B5397" s="5">
        <v>12604916</v>
      </c>
      <c r="C5397" s="7">
        <v>43306</v>
      </c>
      <c r="D5397" s="7">
        <v>43306</v>
      </c>
      <c r="E5397" s="5" t="s">
        <v>28</v>
      </c>
      <c r="F5397" s="5">
        <v>752</v>
      </c>
      <c r="G5397" s="5">
        <v>519</v>
      </c>
      <c r="H5397" s="5" t="s">
        <v>32</v>
      </c>
      <c r="I5397" s="5">
        <v>8</v>
      </c>
      <c r="M5397" s="8"/>
      <c r="O5397" s="6"/>
    </row>
    <row r="5398" spans="1:15" ht="13">
      <c r="A5398" s="1">
        <v>50096481</v>
      </c>
      <c r="B5398" s="5">
        <v>21142620</v>
      </c>
      <c r="C5398" s="7">
        <v>43226</v>
      </c>
      <c r="D5398" s="7">
        <v>43230</v>
      </c>
      <c r="E5398" s="5" t="s">
        <v>28</v>
      </c>
      <c r="F5398" s="5">
        <v>2350</v>
      </c>
      <c r="G5398" s="5">
        <v>1173</v>
      </c>
      <c r="H5398" s="5" t="s">
        <v>27</v>
      </c>
      <c r="I5398" s="5">
        <v>2</v>
      </c>
      <c r="M5398" s="8"/>
      <c r="O5398" s="6"/>
    </row>
    <row r="5399" spans="1:15" ht="13">
      <c r="A5399" s="1">
        <v>50096491</v>
      </c>
      <c r="B5399" s="5">
        <v>14643853</v>
      </c>
      <c r="C5399" s="7">
        <v>43348</v>
      </c>
      <c r="D5399" s="7">
        <v>43350</v>
      </c>
      <c r="E5399" s="5" t="s">
        <v>33</v>
      </c>
      <c r="F5399" s="5">
        <v>71625</v>
      </c>
      <c r="G5399" s="5">
        <v>20723</v>
      </c>
      <c r="H5399" s="5" t="s">
        <v>32</v>
      </c>
      <c r="I5399" s="5">
        <v>2</v>
      </c>
      <c r="M5399" s="8"/>
      <c r="O5399" s="6"/>
    </row>
    <row r="5400" spans="1:15" ht="13">
      <c r="A5400" s="1">
        <v>50096571</v>
      </c>
      <c r="B5400" s="5">
        <v>21170488</v>
      </c>
      <c r="C5400" s="7">
        <v>43252</v>
      </c>
      <c r="D5400" s="7">
        <v>43253</v>
      </c>
      <c r="E5400" s="5" t="s">
        <v>29</v>
      </c>
      <c r="F5400" s="5">
        <v>260</v>
      </c>
      <c r="G5400" s="5">
        <v>82</v>
      </c>
      <c r="H5400" s="5" t="s">
        <v>30</v>
      </c>
      <c r="I5400" s="5">
        <v>8</v>
      </c>
      <c r="M5400" s="8"/>
      <c r="O5400" s="6"/>
    </row>
    <row r="5401" spans="1:15" ht="13">
      <c r="A5401" s="1">
        <v>50096581</v>
      </c>
      <c r="B5401" s="5">
        <v>21135080</v>
      </c>
      <c r="C5401" s="7">
        <v>43158</v>
      </c>
      <c r="D5401" s="7">
        <v>43163</v>
      </c>
      <c r="E5401" s="5" t="s">
        <v>29</v>
      </c>
      <c r="F5401" s="5">
        <v>1372</v>
      </c>
      <c r="G5401" s="5">
        <v>750</v>
      </c>
      <c r="H5401" s="5" t="s">
        <v>30</v>
      </c>
      <c r="I5401" s="5">
        <v>2</v>
      </c>
      <c r="M5401" s="8"/>
      <c r="O5401" s="6"/>
    </row>
    <row r="5402" spans="1:15" ht="13">
      <c r="A5402" s="1">
        <v>50096591</v>
      </c>
      <c r="B5402" s="5">
        <v>13075959</v>
      </c>
      <c r="C5402" s="7">
        <v>43213</v>
      </c>
      <c r="D5402" s="7">
        <v>43219</v>
      </c>
      <c r="E5402" s="5" t="s">
        <v>29</v>
      </c>
      <c r="F5402" s="5">
        <v>202</v>
      </c>
      <c r="G5402" s="5">
        <v>67</v>
      </c>
      <c r="H5402" s="5" t="s">
        <v>30</v>
      </c>
      <c r="I5402" s="5">
        <v>5</v>
      </c>
      <c r="M5402" s="8"/>
      <c r="O5402" s="6"/>
    </row>
    <row r="5403" spans="1:15" ht="13">
      <c r="A5403" s="1">
        <v>50096601</v>
      </c>
      <c r="B5403" s="5">
        <v>21168741</v>
      </c>
      <c r="C5403" s="7">
        <v>43113</v>
      </c>
      <c r="D5403" s="7">
        <v>43118</v>
      </c>
      <c r="E5403" s="5" t="s">
        <v>29</v>
      </c>
      <c r="F5403" s="5">
        <v>422</v>
      </c>
      <c r="G5403" s="5">
        <v>268</v>
      </c>
      <c r="H5403" s="5" t="s">
        <v>25</v>
      </c>
      <c r="I5403" s="5">
        <v>3</v>
      </c>
      <c r="M5403" s="8"/>
      <c r="O5403" s="6"/>
    </row>
    <row r="5404" spans="1:15" ht="13">
      <c r="A5404" s="1">
        <v>50096621</v>
      </c>
      <c r="B5404" s="5">
        <v>6610716</v>
      </c>
      <c r="C5404" s="7">
        <v>43074</v>
      </c>
      <c r="D5404" s="7">
        <v>43080</v>
      </c>
      <c r="E5404" s="5" t="s">
        <v>29</v>
      </c>
      <c r="F5404" s="5">
        <v>243</v>
      </c>
      <c r="G5404" s="5">
        <v>137</v>
      </c>
      <c r="H5404" s="5" t="s">
        <v>30</v>
      </c>
      <c r="I5404" s="5">
        <v>11</v>
      </c>
      <c r="M5404" s="8"/>
      <c r="O5404" s="6"/>
    </row>
    <row r="5405" spans="1:15" ht="13">
      <c r="A5405" s="1">
        <v>50096631</v>
      </c>
      <c r="B5405" s="5">
        <v>11089417</v>
      </c>
      <c r="C5405" s="7">
        <v>43396</v>
      </c>
      <c r="D5405" s="7">
        <v>43398</v>
      </c>
      <c r="E5405" s="5" t="s">
        <v>29</v>
      </c>
      <c r="F5405" s="5">
        <v>1919</v>
      </c>
      <c r="G5405" s="5">
        <v>745</v>
      </c>
      <c r="H5405" s="5" t="s">
        <v>25</v>
      </c>
      <c r="I5405" s="5">
        <v>10</v>
      </c>
      <c r="M5405" s="8"/>
      <c r="O5405" s="6"/>
    </row>
    <row r="5406" spans="1:15" ht="13">
      <c r="A5406" s="1">
        <v>50096651</v>
      </c>
      <c r="B5406" s="5">
        <v>4756106</v>
      </c>
      <c r="C5406" s="7">
        <v>43265</v>
      </c>
      <c r="D5406" s="7">
        <v>43271</v>
      </c>
      <c r="E5406" s="5" t="s">
        <v>29</v>
      </c>
      <c r="F5406" s="5">
        <v>265</v>
      </c>
      <c r="G5406" s="5">
        <v>76</v>
      </c>
      <c r="H5406" s="5" t="s">
        <v>30</v>
      </c>
      <c r="I5406" s="5">
        <v>1</v>
      </c>
      <c r="M5406" s="8"/>
      <c r="O5406" s="6"/>
    </row>
    <row r="5407" spans="1:15" ht="13">
      <c r="A5407" s="1">
        <v>50096661</v>
      </c>
      <c r="B5407" s="5">
        <v>14620757</v>
      </c>
      <c r="C5407" s="7">
        <v>43348</v>
      </c>
      <c r="D5407" s="7">
        <v>43348</v>
      </c>
      <c r="E5407" s="5" t="s">
        <v>29</v>
      </c>
      <c r="F5407" s="5">
        <v>2646</v>
      </c>
      <c r="G5407" s="5">
        <v>1575</v>
      </c>
      <c r="H5407" s="5" t="s">
        <v>32</v>
      </c>
      <c r="I5407" s="5">
        <v>9</v>
      </c>
      <c r="M5407" s="8"/>
      <c r="O5407" s="6"/>
    </row>
    <row r="5408" spans="1:15" ht="13">
      <c r="A5408" s="1">
        <v>50096671</v>
      </c>
      <c r="B5408" s="5">
        <v>21135080</v>
      </c>
      <c r="C5408" s="7">
        <v>43106</v>
      </c>
      <c r="D5408" s="7">
        <v>43107</v>
      </c>
      <c r="E5408" s="5" t="s">
        <v>29</v>
      </c>
      <c r="F5408" s="5">
        <v>279</v>
      </c>
      <c r="G5408" s="5">
        <v>171</v>
      </c>
      <c r="H5408" s="5" t="s">
        <v>30</v>
      </c>
      <c r="I5408" s="5">
        <v>5</v>
      </c>
      <c r="M5408" s="8"/>
      <c r="O5408" s="6"/>
    </row>
    <row r="5409" spans="1:15" ht="13">
      <c r="A5409" s="1">
        <v>50096691</v>
      </c>
      <c r="B5409" s="5">
        <v>1794145</v>
      </c>
      <c r="C5409" s="7">
        <v>43392</v>
      </c>
      <c r="D5409" s="7">
        <v>43398</v>
      </c>
      <c r="E5409" s="5" t="s">
        <v>29</v>
      </c>
      <c r="F5409" s="5">
        <v>511</v>
      </c>
      <c r="G5409" s="5">
        <v>281</v>
      </c>
      <c r="H5409" s="5" t="s">
        <v>30</v>
      </c>
      <c r="I5409" s="5">
        <v>2</v>
      </c>
      <c r="M5409" s="8"/>
      <c r="O5409" s="6"/>
    </row>
    <row r="5410" spans="1:15" ht="13">
      <c r="A5410" s="1">
        <v>50096731</v>
      </c>
      <c r="B5410" s="5">
        <v>12354820</v>
      </c>
      <c r="C5410" s="7">
        <v>43092</v>
      </c>
      <c r="D5410" s="7">
        <v>43095</v>
      </c>
      <c r="E5410" s="5" t="s">
        <v>29</v>
      </c>
      <c r="F5410" s="5">
        <v>323</v>
      </c>
      <c r="G5410" s="5">
        <v>145</v>
      </c>
      <c r="H5410" s="5" t="s">
        <v>27</v>
      </c>
      <c r="I5410" s="5">
        <v>5</v>
      </c>
      <c r="M5410" s="8"/>
      <c r="O5410" s="6"/>
    </row>
    <row r="5411" spans="1:15" ht="13">
      <c r="A5411" s="1">
        <v>50096751</v>
      </c>
      <c r="B5411" s="5">
        <v>11954286</v>
      </c>
      <c r="C5411" s="7">
        <v>43324</v>
      </c>
      <c r="D5411" s="7">
        <v>43328</v>
      </c>
      <c r="E5411" s="5" t="s">
        <v>29</v>
      </c>
      <c r="F5411" s="5">
        <v>162</v>
      </c>
      <c r="G5411" s="5">
        <v>72</v>
      </c>
      <c r="H5411" s="5" t="s">
        <v>30</v>
      </c>
      <c r="I5411" s="5">
        <v>9</v>
      </c>
      <c r="M5411" s="8"/>
      <c r="O5411" s="6"/>
    </row>
    <row r="5412" spans="1:15" ht="13">
      <c r="A5412" s="1">
        <v>50096771</v>
      </c>
      <c r="B5412" s="5">
        <v>6184574</v>
      </c>
      <c r="C5412" s="7">
        <v>43126</v>
      </c>
      <c r="D5412" s="7">
        <v>43132</v>
      </c>
      <c r="E5412" s="5" t="s">
        <v>23</v>
      </c>
      <c r="F5412" s="5">
        <v>832</v>
      </c>
      <c r="G5412" s="5">
        <v>249</v>
      </c>
      <c r="H5412" s="5" t="s">
        <v>27</v>
      </c>
      <c r="I5412" s="5">
        <v>2</v>
      </c>
      <c r="M5412" s="8"/>
      <c r="O5412" s="6"/>
    </row>
    <row r="5413" spans="1:15" ht="13">
      <c r="A5413" s="1">
        <v>50096781</v>
      </c>
      <c r="B5413" s="5">
        <v>21165296</v>
      </c>
      <c r="C5413" s="7">
        <v>43346</v>
      </c>
      <c r="D5413" s="7">
        <v>43350</v>
      </c>
      <c r="E5413" s="5" t="s">
        <v>29</v>
      </c>
      <c r="F5413" s="5">
        <v>296</v>
      </c>
      <c r="G5413" s="5">
        <v>177</v>
      </c>
      <c r="H5413" s="5" t="s">
        <v>30</v>
      </c>
      <c r="I5413" s="5">
        <v>9</v>
      </c>
      <c r="M5413" s="8"/>
      <c r="O5413" s="6"/>
    </row>
    <row r="5414" spans="1:15" ht="13">
      <c r="A5414" s="1">
        <v>50096791</v>
      </c>
      <c r="B5414" s="5">
        <v>10440725</v>
      </c>
      <c r="C5414" s="7">
        <v>43079</v>
      </c>
      <c r="D5414" s="7">
        <v>43085</v>
      </c>
      <c r="E5414" s="5" t="s">
        <v>28</v>
      </c>
      <c r="F5414" s="5">
        <v>393</v>
      </c>
      <c r="G5414" s="5">
        <v>246</v>
      </c>
      <c r="H5414" s="5" t="s">
        <v>27</v>
      </c>
      <c r="I5414" s="5">
        <v>12</v>
      </c>
      <c r="M5414" s="8"/>
      <c r="O5414" s="6"/>
    </row>
    <row r="5415" spans="1:15" ht="13">
      <c r="A5415" s="1">
        <v>50096841</v>
      </c>
      <c r="B5415" s="5">
        <v>21169295</v>
      </c>
      <c r="C5415" s="7">
        <v>43217</v>
      </c>
      <c r="D5415" s="7">
        <v>43223</v>
      </c>
      <c r="E5415" s="5" t="s">
        <v>29</v>
      </c>
      <c r="F5415" s="5">
        <v>545</v>
      </c>
      <c r="G5415" s="5">
        <v>346</v>
      </c>
      <c r="H5415" s="5" t="s">
        <v>27</v>
      </c>
      <c r="I5415" s="5">
        <v>8</v>
      </c>
      <c r="M5415" s="8"/>
      <c r="O5415" s="6"/>
    </row>
    <row r="5416" spans="1:15" ht="13">
      <c r="A5416" s="1">
        <v>50096861</v>
      </c>
      <c r="B5416" s="5">
        <v>15388002</v>
      </c>
      <c r="C5416" s="7">
        <v>43351</v>
      </c>
      <c r="D5416" s="7">
        <v>43355</v>
      </c>
      <c r="E5416" s="5" t="s">
        <v>29</v>
      </c>
      <c r="F5416" s="5">
        <v>2184</v>
      </c>
      <c r="G5416" s="5">
        <v>1450</v>
      </c>
      <c r="H5416" s="5" t="s">
        <v>25</v>
      </c>
      <c r="I5416" s="5">
        <v>5</v>
      </c>
      <c r="M5416" s="8"/>
      <c r="O5416" s="6"/>
    </row>
    <row r="5417" spans="1:15" ht="13">
      <c r="A5417" s="1">
        <v>50096881</v>
      </c>
      <c r="B5417" s="5">
        <v>17167835</v>
      </c>
      <c r="C5417" s="7">
        <v>43237</v>
      </c>
      <c r="D5417" s="7">
        <v>43242</v>
      </c>
      <c r="E5417" s="5" t="s">
        <v>29</v>
      </c>
      <c r="F5417" s="5">
        <v>817</v>
      </c>
      <c r="G5417" s="5">
        <v>226</v>
      </c>
      <c r="H5417" s="5" t="s">
        <v>30</v>
      </c>
      <c r="I5417" s="5">
        <v>8</v>
      </c>
      <c r="M5417" s="8"/>
      <c r="O5417" s="6"/>
    </row>
    <row r="5418" spans="1:15" ht="13">
      <c r="A5418" s="1">
        <v>50096891</v>
      </c>
      <c r="B5418" s="5">
        <v>6077426</v>
      </c>
      <c r="C5418" s="7">
        <v>43295</v>
      </c>
      <c r="D5418" s="7">
        <v>43299</v>
      </c>
      <c r="E5418" s="5" t="s">
        <v>33</v>
      </c>
      <c r="F5418" s="5">
        <v>8600</v>
      </c>
      <c r="G5418" s="5">
        <v>5162</v>
      </c>
      <c r="H5418" s="5" t="s">
        <v>25</v>
      </c>
      <c r="I5418" s="5">
        <v>4</v>
      </c>
      <c r="M5418" s="8"/>
      <c r="O5418" s="6"/>
    </row>
    <row r="5419" spans="1:15" ht="13">
      <c r="A5419" s="1">
        <v>50096901</v>
      </c>
      <c r="B5419" s="5">
        <v>6112156</v>
      </c>
      <c r="C5419" s="7">
        <v>43201</v>
      </c>
      <c r="D5419" s="7">
        <v>43201</v>
      </c>
      <c r="E5419" s="5" t="s">
        <v>33</v>
      </c>
      <c r="F5419" s="5">
        <v>206</v>
      </c>
      <c r="G5419" s="5">
        <v>85</v>
      </c>
      <c r="H5419" s="5" t="s">
        <v>30</v>
      </c>
      <c r="I5419" s="5">
        <v>17</v>
      </c>
      <c r="M5419" s="8"/>
      <c r="O5419" s="6"/>
    </row>
    <row r="5420" spans="1:15" ht="13">
      <c r="A5420" s="1">
        <v>50096921</v>
      </c>
      <c r="B5420" s="5">
        <v>21155952</v>
      </c>
      <c r="C5420" s="7">
        <v>43240</v>
      </c>
      <c r="D5420" s="7">
        <v>43246</v>
      </c>
      <c r="E5420" s="5" t="s">
        <v>28</v>
      </c>
      <c r="F5420" s="5">
        <v>363</v>
      </c>
      <c r="G5420" s="5">
        <v>218</v>
      </c>
      <c r="H5420" s="5" t="s">
        <v>32</v>
      </c>
      <c r="I5420" s="5">
        <v>8</v>
      </c>
      <c r="M5420" s="8"/>
      <c r="O5420" s="6"/>
    </row>
    <row r="5421" spans="1:15" ht="13">
      <c r="A5421" s="1">
        <v>50096951</v>
      </c>
      <c r="B5421" s="5">
        <v>16160392</v>
      </c>
      <c r="C5421" s="7">
        <v>43291</v>
      </c>
      <c r="D5421" s="7">
        <v>43292</v>
      </c>
      <c r="E5421" s="5" t="s">
        <v>23</v>
      </c>
      <c r="F5421" s="5">
        <v>504</v>
      </c>
      <c r="G5421" s="5">
        <v>211</v>
      </c>
      <c r="H5421" s="5" t="s">
        <v>32</v>
      </c>
      <c r="I5421" s="5">
        <v>10</v>
      </c>
      <c r="M5421" s="8"/>
      <c r="O5421" s="6"/>
    </row>
    <row r="5422" spans="1:15" ht="13">
      <c r="A5422" s="1">
        <v>50096961</v>
      </c>
      <c r="B5422" s="5">
        <v>21173704</v>
      </c>
      <c r="C5422" s="7">
        <v>43093</v>
      </c>
      <c r="D5422" s="7">
        <v>43095</v>
      </c>
      <c r="E5422" s="5" t="s">
        <v>28</v>
      </c>
      <c r="F5422" s="5">
        <v>242</v>
      </c>
      <c r="G5422" s="5">
        <v>162</v>
      </c>
      <c r="H5422" s="5" t="s">
        <v>25</v>
      </c>
      <c r="I5422" s="5">
        <v>5</v>
      </c>
      <c r="M5422" s="8"/>
      <c r="O5422" s="6"/>
    </row>
    <row r="5423" spans="1:15" ht="13">
      <c r="A5423" s="1">
        <v>50096971</v>
      </c>
      <c r="B5423" s="5">
        <v>10545478</v>
      </c>
      <c r="C5423" s="7">
        <v>43395</v>
      </c>
      <c r="D5423" s="7">
        <v>43402</v>
      </c>
      <c r="E5423" s="5" t="s">
        <v>28</v>
      </c>
      <c r="F5423" s="5">
        <v>3981</v>
      </c>
      <c r="G5423" s="5">
        <v>2730</v>
      </c>
      <c r="H5423" s="5" t="s">
        <v>30</v>
      </c>
      <c r="I5423" s="5">
        <v>7</v>
      </c>
      <c r="M5423" s="8"/>
      <c r="O5423" s="6"/>
    </row>
    <row r="5424" spans="1:15" ht="13">
      <c r="A5424" s="1">
        <v>50097001</v>
      </c>
      <c r="B5424" s="5">
        <v>21168092</v>
      </c>
      <c r="C5424" s="7">
        <v>43236</v>
      </c>
      <c r="D5424" s="7">
        <v>43237</v>
      </c>
      <c r="E5424" s="5" t="s">
        <v>29</v>
      </c>
      <c r="F5424" s="5">
        <v>166</v>
      </c>
      <c r="G5424" s="5">
        <v>75</v>
      </c>
      <c r="H5424" s="5" t="s">
        <v>27</v>
      </c>
      <c r="I5424" s="5">
        <v>2</v>
      </c>
      <c r="M5424" s="8"/>
      <c r="O5424" s="6"/>
    </row>
    <row r="5425" spans="1:15" ht="13">
      <c r="A5425" s="1">
        <v>50097051</v>
      </c>
      <c r="B5425" s="5">
        <v>1911343</v>
      </c>
      <c r="C5425" s="7">
        <v>43165</v>
      </c>
      <c r="D5425" s="7">
        <v>43167</v>
      </c>
      <c r="E5425" s="5" t="s">
        <v>33</v>
      </c>
      <c r="F5425" s="5">
        <v>427</v>
      </c>
      <c r="G5425" s="5">
        <v>295</v>
      </c>
      <c r="H5425" s="5" t="s">
        <v>30</v>
      </c>
      <c r="I5425" s="5">
        <v>1</v>
      </c>
      <c r="M5425" s="8"/>
      <c r="O5425" s="6"/>
    </row>
    <row r="5426" spans="1:15" ht="13">
      <c r="A5426" s="1">
        <v>50097071</v>
      </c>
      <c r="B5426" s="5">
        <v>21173169</v>
      </c>
      <c r="C5426" s="7">
        <v>43423</v>
      </c>
      <c r="D5426" s="7">
        <v>43428</v>
      </c>
      <c r="E5426" s="5" t="s">
        <v>33</v>
      </c>
      <c r="F5426" s="5">
        <v>3539</v>
      </c>
      <c r="G5426" s="5">
        <v>2296</v>
      </c>
      <c r="H5426" s="5" t="s">
        <v>27</v>
      </c>
      <c r="I5426" s="5">
        <v>3</v>
      </c>
      <c r="M5426" s="8"/>
      <c r="O5426" s="6"/>
    </row>
    <row r="5427" spans="1:15" ht="13">
      <c r="A5427" s="1">
        <v>50097091</v>
      </c>
      <c r="B5427" s="5">
        <v>21163597</v>
      </c>
      <c r="C5427" s="7">
        <v>43305</v>
      </c>
      <c r="D5427" s="7">
        <v>43307</v>
      </c>
      <c r="E5427" s="5" t="s">
        <v>28</v>
      </c>
      <c r="F5427" s="5">
        <v>995</v>
      </c>
      <c r="G5427" s="5">
        <v>390</v>
      </c>
      <c r="H5427" s="5" t="s">
        <v>27</v>
      </c>
      <c r="I5427" s="5">
        <v>1</v>
      </c>
      <c r="M5427" s="8"/>
      <c r="O5427" s="6"/>
    </row>
    <row r="5428" spans="1:15" ht="13">
      <c r="A5428" s="1">
        <v>50097121</v>
      </c>
      <c r="B5428" s="5">
        <v>11706109</v>
      </c>
      <c r="C5428" s="7">
        <v>43149</v>
      </c>
      <c r="D5428" s="7">
        <v>43152</v>
      </c>
      <c r="E5428" s="5" t="s">
        <v>23</v>
      </c>
      <c r="F5428" s="5">
        <v>333</v>
      </c>
      <c r="G5428" s="5">
        <v>155</v>
      </c>
      <c r="H5428" s="5" t="s">
        <v>27</v>
      </c>
      <c r="I5428" s="5">
        <v>6</v>
      </c>
      <c r="M5428" s="8"/>
      <c r="O5428" s="6"/>
    </row>
    <row r="5429" spans="1:15" ht="13">
      <c r="A5429" s="1">
        <v>50097141</v>
      </c>
      <c r="B5429" s="5">
        <v>15106260</v>
      </c>
      <c r="C5429" s="7">
        <v>43198</v>
      </c>
      <c r="D5429" s="7">
        <v>43204</v>
      </c>
      <c r="E5429" s="5" t="s">
        <v>29</v>
      </c>
      <c r="F5429" s="5">
        <v>3198</v>
      </c>
      <c r="G5429" s="5">
        <v>1176</v>
      </c>
      <c r="H5429" s="5" t="s">
        <v>30</v>
      </c>
      <c r="I5429" s="5">
        <v>3</v>
      </c>
      <c r="M5429" s="8"/>
      <c r="O5429" s="6"/>
    </row>
    <row r="5430" spans="1:15" ht="13">
      <c r="A5430" s="1">
        <v>50097151</v>
      </c>
      <c r="B5430" s="5">
        <v>21164866</v>
      </c>
      <c r="C5430" s="7">
        <v>43328</v>
      </c>
      <c r="D5430" s="7">
        <v>43329</v>
      </c>
      <c r="E5430" s="5" t="s">
        <v>28</v>
      </c>
      <c r="F5430" s="5">
        <v>829</v>
      </c>
      <c r="G5430" s="5">
        <v>295</v>
      </c>
      <c r="H5430" s="5" t="s">
        <v>27</v>
      </c>
      <c r="I5430" s="5">
        <v>5</v>
      </c>
      <c r="M5430" s="8"/>
      <c r="O5430" s="6"/>
    </row>
    <row r="5431" spans="1:15" ht="13">
      <c r="A5431" s="1">
        <v>50097161</v>
      </c>
      <c r="B5431" s="5">
        <v>8302513</v>
      </c>
      <c r="C5431" s="7">
        <v>43330</v>
      </c>
      <c r="D5431" s="7">
        <v>43335</v>
      </c>
      <c r="E5431" s="5" t="s">
        <v>28</v>
      </c>
      <c r="F5431" s="5">
        <v>32000</v>
      </c>
      <c r="G5431" s="5">
        <v>9103</v>
      </c>
      <c r="H5431" s="5" t="s">
        <v>30</v>
      </c>
      <c r="I5431" s="5">
        <v>4</v>
      </c>
      <c r="M5431" s="8"/>
      <c r="O5431" s="6"/>
    </row>
    <row r="5432" spans="1:15" ht="13">
      <c r="A5432" s="1">
        <v>50097171</v>
      </c>
      <c r="B5432" s="5">
        <v>21159894</v>
      </c>
      <c r="C5432" s="7">
        <v>43174</v>
      </c>
      <c r="D5432" s="7">
        <v>43175</v>
      </c>
      <c r="E5432" s="5" t="s">
        <v>29</v>
      </c>
      <c r="F5432" s="5">
        <v>689</v>
      </c>
      <c r="G5432" s="5">
        <v>237</v>
      </c>
      <c r="H5432" s="5" t="s">
        <v>25</v>
      </c>
      <c r="I5432" s="5">
        <v>2</v>
      </c>
      <c r="M5432" s="8"/>
      <c r="O5432" s="6"/>
    </row>
    <row r="5433" spans="1:15" ht="13">
      <c r="A5433" s="1">
        <v>50097181</v>
      </c>
      <c r="B5433" s="5">
        <v>14950677</v>
      </c>
      <c r="C5433" s="7">
        <v>43317</v>
      </c>
      <c r="D5433" s="7">
        <v>43323</v>
      </c>
      <c r="E5433" s="5" t="s">
        <v>33</v>
      </c>
      <c r="F5433" s="5">
        <v>3842</v>
      </c>
      <c r="G5433" s="5">
        <v>2164</v>
      </c>
      <c r="H5433" s="5" t="s">
        <v>25</v>
      </c>
      <c r="I5433" s="5">
        <v>3</v>
      </c>
      <c r="M5433" s="8"/>
      <c r="O5433" s="6"/>
    </row>
    <row r="5434" spans="1:15" ht="13">
      <c r="A5434" s="1">
        <v>50097211</v>
      </c>
      <c r="B5434" s="5">
        <v>13210756</v>
      </c>
      <c r="C5434" s="7">
        <v>43134</v>
      </c>
      <c r="D5434" s="7">
        <v>43136</v>
      </c>
      <c r="E5434" s="5" t="s">
        <v>33</v>
      </c>
      <c r="F5434" s="5">
        <v>159</v>
      </c>
      <c r="G5434" s="5">
        <v>90</v>
      </c>
      <c r="H5434" s="5" t="s">
        <v>27</v>
      </c>
      <c r="I5434" s="5">
        <v>9</v>
      </c>
      <c r="M5434" s="8"/>
      <c r="O5434" s="6"/>
    </row>
    <row r="5435" spans="1:15" ht="13">
      <c r="A5435" s="1">
        <v>50097241</v>
      </c>
      <c r="B5435" s="5">
        <v>355647</v>
      </c>
      <c r="C5435" s="7">
        <v>43132</v>
      </c>
      <c r="D5435" s="7">
        <v>43138</v>
      </c>
      <c r="E5435" s="5" t="s">
        <v>23</v>
      </c>
      <c r="F5435" s="5">
        <v>2693</v>
      </c>
      <c r="G5435" s="5">
        <v>604</v>
      </c>
      <c r="H5435" s="5" t="s">
        <v>30</v>
      </c>
      <c r="I5435" s="5">
        <v>4</v>
      </c>
      <c r="M5435" s="8"/>
      <c r="O5435" s="6"/>
    </row>
    <row r="5436" spans="1:15" ht="13">
      <c r="A5436" s="1">
        <v>50097261</v>
      </c>
      <c r="B5436" s="5">
        <v>21172005</v>
      </c>
      <c r="C5436" s="7">
        <v>43249</v>
      </c>
      <c r="D5436" s="7">
        <v>43252</v>
      </c>
      <c r="E5436" s="5" t="s">
        <v>28</v>
      </c>
      <c r="F5436" s="5">
        <v>5580</v>
      </c>
      <c r="G5436" s="5">
        <v>3162</v>
      </c>
      <c r="H5436" s="5" t="s">
        <v>30</v>
      </c>
      <c r="I5436" s="5">
        <v>1</v>
      </c>
      <c r="M5436" s="8"/>
      <c r="O5436" s="6"/>
    </row>
    <row r="5437" spans="1:15" ht="13">
      <c r="A5437" s="1">
        <v>50097271</v>
      </c>
      <c r="B5437" s="5">
        <v>7344309</v>
      </c>
      <c r="C5437" s="7">
        <v>43118</v>
      </c>
      <c r="D5437" s="7">
        <v>43125</v>
      </c>
      <c r="E5437" s="5" t="s">
        <v>33</v>
      </c>
      <c r="F5437" s="5">
        <v>180</v>
      </c>
      <c r="G5437" s="5">
        <v>87</v>
      </c>
      <c r="H5437" s="5" t="s">
        <v>30</v>
      </c>
      <c r="I5437" s="5">
        <v>5</v>
      </c>
      <c r="M5437" s="8"/>
      <c r="O5437" s="6"/>
    </row>
    <row r="5438" spans="1:15" ht="13">
      <c r="A5438" s="1">
        <v>50097321</v>
      </c>
      <c r="B5438" s="5">
        <v>14467989</v>
      </c>
      <c r="C5438" s="7">
        <v>43077</v>
      </c>
      <c r="D5438" s="7">
        <v>43083</v>
      </c>
      <c r="E5438" s="5" t="s">
        <v>29</v>
      </c>
      <c r="F5438" s="5">
        <v>7558</v>
      </c>
      <c r="G5438" s="5">
        <v>3068</v>
      </c>
      <c r="H5438" s="5" t="s">
        <v>27</v>
      </c>
      <c r="I5438" s="5">
        <v>1</v>
      </c>
      <c r="M5438" s="8"/>
      <c r="O5438" s="6"/>
    </row>
    <row r="5439" spans="1:15" ht="13">
      <c r="A5439" s="1">
        <v>50097331</v>
      </c>
      <c r="B5439" s="5">
        <v>12588691</v>
      </c>
      <c r="C5439" s="7">
        <v>43280</v>
      </c>
      <c r="D5439" s="7">
        <v>43281</v>
      </c>
      <c r="E5439" s="5" t="s">
        <v>23</v>
      </c>
      <c r="F5439" s="5">
        <v>147</v>
      </c>
      <c r="G5439" s="5">
        <v>100</v>
      </c>
      <c r="H5439" s="5" t="s">
        <v>27</v>
      </c>
      <c r="I5439" s="5">
        <v>1</v>
      </c>
      <c r="M5439" s="8"/>
      <c r="O5439" s="6"/>
    </row>
    <row r="5440" spans="1:15" ht="13">
      <c r="A5440" s="1">
        <v>50097341</v>
      </c>
      <c r="B5440" s="5">
        <v>21169209</v>
      </c>
      <c r="C5440" s="7">
        <v>43305</v>
      </c>
      <c r="D5440" s="7">
        <v>43311</v>
      </c>
      <c r="E5440" s="5" t="s">
        <v>28</v>
      </c>
      <c r="F5440" s="5">
        <v>540</v>
      </c>
      <c r="G5440" s="5">
        <v>328</v>
      </c>
      <c r="H5440" s="5" t="s">
        <v>27</v>
      </c>
      <c r="I5440" s="5">
        <v>14</v>
      </c>
      <c r="M5440" s="8"/>
      <c r="O5440" s="6"/>
    </row>
    <row r="5441" spans="1:15" ht="13">
      <c r="A5441" s="1">
        <v>50097351</v>
      </c>
      <c r="B5441" s="5">
        <v>13607463</v>
      </c>
      <c r="C5441" s="7">
        <v>43265</v>
      </c>
      <c r="D5441" s="7">
        <v>43269</v>
      </c>
      <c r="E5441" s="5" t="s">
        <v>29</v>
      </c>
      <c r="F5441" s="5">
        <v>357</v>
      </c>
      <c r="G5441" s="5">
        <v>202</v>
      </c>
      <c r="H5441" s="5" t="s">
        <v>25</v>
      </c>
      <c r="I5441" s="5">
        <v>10</v>
      </c>
      <c r="M5441" s="8"/>
      <c r="O5441" s="6"/>
    </row>
    <row r="5442" spans="1:15" ht="13">
      <c r="A5442" s="1">
        <v>50097361</v>
      </c>
      <c r="B5442" s="5">
        <v>6385309</v>
      </c>
      <c r="C5442" s="7">
        <v>43133</v>
      </c>
      <c r="D5442" s="7">
        <v>43139</v>
      </c>
      <c r="E5442" s="5" t="s">
        <v>28</v>
      </c>
      <c r="F5442" s="5">
        <v>559</v>
      </c>
      <c r="G5442" s="5">
        <v>159</v>
      </c>
      <c r="H5442" s="5" t="s">
        <v>30</v>
      </c>
      <c r="I5442" s="5">
        <v>7</v>
      </c>
      <c r="M5442" s="8"/>
      <c r="O5442" s="6"/>
    </row>
    <row r="5443" spans="1:15" ht="13">
      <c r="A5443" s="1">
        <v>50097441</v>
      </c>
      <c r="B5443" s="5">
        <v>16968952</v>
      </c>
      <c r="C5443" s="7">
        <v>43315</v>
      </c>
      <c r="D5443" s="7">
        <v>43317</v>
      </c>
      <c r="E5443" s="5" t="s">
        <v>28</v>
      </c>
      <c r="F5443" s="5">
        <v>153</v>
      </c>
      <c r="G5443" s="5">
        <v>105</v>
      </c>
      <c r="H5443" s="5" t="s">
        <v>30</v>
      </c>
      <c r="I5443" s="5">
        <v>2</v>
      </c>
      <c r="M5443" s="8"/>
      <c r="O5443" s="6"/>
    </row>
    <row r="5444" spans="1:15" ht="13">
      <c r="A5444" s="1">
        <v>50097461</v>
      </c>
      <c r="B5444" s="5">
        <v>21170325</v>
      </c>
      <c r="C5444" s="7">
        <v>43182</v>
      </c>
      <c r="D5444" s="7">
        <v>43186</v>
      </c>
      <c r="E5444" s="5" t="s">
        <v>23</v>
      </c>
      <c r="F5444" s="5">
        <v>304</v>
      </c>
      <c r="G5444" s="5">
        <v>80</v>
      </c>
      <c r="H5444" s="5" t="s">
        <v>25</v>
      </c>
      <c r="I5444" s="5">
        <v>1</v>
      </c>
      <c r="M5444" s="8"/>
      <c r="O5444" s="6"/>
    </row>
    <row r="5445" spans="1:15" ht="13">
      <c r="A5445" s="1">
        <v>50097471</v>
      </c>
      <c r="B5445" s="5">
        <v>7814112</v>
      </c>
      <c r="C5445" s="7">
        <v>43155</v>
      </c>
      <c r="D5445" s="7">
        <v>43158</v>
      </c>
      <c r="E5445" s="5" t="s">
        <v>28</v>
      </c>
      <c r="F5445" s="5">
        <v>2564</v>
      </c>
      <c r="G5445" s="5">
        <v>620</v>
      </c>
      <c r="H5445" s="5" t="s">
        <v>30</v>
      </c>
      <c r="I5445" s="5">
        <v>6</v>
      </c>
      <c r="M5445" s="8"/>
      <c r="O5445" s="6"/>
    </row>
    <row r="5446" spans="1:15" ht="13">
      <c r="A5446" s="1">
        <v>50097481</v>
      </c>
      <c r="B5446" s="5">
        <v>9949974</v>
      </c>
      <c r="C5446" s="7">
        <v>43173</v>
      </c>
      <c r="D5446" s="7">
        <v>43176</v>
      </c>
      <c r="E5446" s="5" t="s">
        <v>29</v>
      </c>
      <c r="F5446" s="5">
        <v>578</v>
      </c>
      <c r="G5446" s="5">
        <v>331</v>
      </c>
      <c r="H5446" s="5" t="s">
        <v>32</v>
      </c>
      <c r="I5446" s="5">
        <v>1</v>
      </c>
      <c r="M5446" s="8"/>
      <c r="O5446" s="6"/>
    </row>
    <row r="5447" spans="1:15" ht="13">
      <c r="A5447" s="1">
        <v>50097511</v>
      </c>
      <c r="B5447" s="5">
        <v>19957221</v>
      </c>
      <c r="C5447" s="7">
        <v>43211</v>
      </c>
      <c r="D5447" s="7">
        <v>43216</v>
      </c>
      <c r="E5447" s="5" t="s">
        <v>28</v>
      </c>
      <c r="F5447" s="5">
        <v>195</v>
      </c>
      <c r="G5447" s="5">
        <v>114</v>
      </c>
      <c r="H5447" s="5" t="s">
        <v>27</v>
      </c>
      <c r="I5447" s="5">
        <v>14</v>
      </c>
      <c r="M5447" s="8"/>
      <c r="O5447" s="6"/>
    </row>
    <row r="5448" spans="1:15" ht="13">
      <c r="A5448" s="1">
        <v>50097521</v>
      </c>
      <c r="B5448" s="5">
        <v>21173704</v>
      </c>
      <c r="C5448" s="7">
        <v>43150</v>
      </c>
      <c r="D5448" s="7">
        <v>43152</v>
      </c>
      <c r="E5448" s="5" t="s">
        <v>29</v>
      </c>
      <c r="F5448" s="5">
        <v>4535</v>
      </c>
      <c r="G5448" s="5">
        <v>2087</v>
      </c>
      <c r="H5448" s="5" t="s">
        <v>25</v>
      </c>
      <c r="I5448" s="5">
        <v>4</v>
      </c>
      <c r="M5448" s="8"/>
      <c r="O5448" s="6"/>
    </row>
    <row r="5449" spans="1:15" ht="13">
      <c r="A5449" s="1">
        <v>50097531</v>
      </c>
      <c r="B5449" s="5">
        <v>16462128</v>
      </c>
      <c r="C5449" s="7">
        <v>43216</v>
      </c>
      <c r="D5449" s="7">
        <v>43217</v>
      </c>
      <c r="E5449" s="5" t="s">
        <v>23</v>
      </c>
      <c r="F5449" s="5">
        <v>105</v>
      </c>
      <c r="G5449" s="5">
        <v>44</v>
      </c>
      <c r="H5449" s="5" t="s">
        <v>32</v>
      </c>
      <c r="I5449" s="5">
        <v>2</v>
      </c>
      <c r="M5449" s="8"/>
      <c r="O5449" s="6"/>
    </row>
    <row r="5450" spans="1:15" ht="13">
      <c r="A5450" s="1">
        <v>50097541</v>
      </c>
      <c r="B5450" s="5">
        <v>328311</v>
      </c>
      <c r="C5450" s="7">
        <v>43207</v>
      </c>
      <c r="D5450" s="7">
        <v>43214</v>
      </c>
      <c r="E5450" s="5" t="s">
        <v>29</v>
      </c>
      <c r="F5450" s="5">
        <v>254</v>
      </c>
      <c r="G5450" s="5">
        <v>145</v>
      </c>
      <c r="H5450" s="5" t="s">
        <v>32</v>
      </c>
      <c r="I5450" s="5">
        <v>3</v>
      </c>
      <c r="M5450" s="8"/>
      <c r="O5450" s="6"/>
    </row>
    <row r="5451" spans="1:15" ht="13">
      <c r="A5451" s="1">
        <v>50097551</v>
      </c>
      <c r="B5451" s="5">
        <v>12409955</v>
      </c>
      <c r="C5451" s="7">
        <v>43367</v>
      </c>
      <c r="D5451" s="7">
        <v>43368</v>
      </c>
      <c r="E5451" s="5" t="s">
        <v>28</v>
      </c>
      <c r="F5451" s="5">
        <v>12530</v>
      </c>
      <c r="G5451" s="5">
        <v>2714</v>
      </c>
      <c r="H5451" s="5" t="s">
        <v>32</v>
      </c>
      <c r="I5451" s="5">
        <v>4</v>
      </c>
      <c r="M5451" s="8"/>
      <c r="O5451" s="6"/>
    </row>
    <row r="5452" spans="1:15" ht="13">
      <c r="A5452" s="1">
        <v>50097561</v>
      </c>
      <c r="B5452" s="5">
        <v>21171270</v>
      </c>
      <c r="C5452" s="7">
        <v>43244</v>
      </c>
      <c r="D5452" s="7">
        <v>43247</v>
      </c>
      <c r="E5452" s="5" t="s">
        <v>33</v>
      </c>
      <c r="F5452" s="5">
        <v>398</v>
      </c>
      <c r="G5452" s="5">
        <v>254</v>
      </c>
      <c r="H5452" s="5" t="s">
        <v>32</v>
      </c>
      <c r="I5452" s="5">
        <v>16</v>
      </c>
      <c r="M5452" s="8"/>
      <c r="O5452" s="6"/>
    </row>
    <row r="5453" spans="1:15" ht="13">
      <c r="A5453" s="1">
        <v>50097621</v>
      </c>
      <c r="B5453" s="5">
        <v>21172893</v>
      </c>
      <c r="C5453" s="7">
        <v>43303</v>
      </c>
      <c r="D5453" s="7">
        <v>43304</v>
      </c>
      <c r="E5453" s="5" t="s">
        <v>28</v>
      </c>
      <c r="F5453" s="5">
        <v>450</v>
      </c>
      <c r="G5453" s="5">
        <v>205</v>
      </c>
      <c r="H5453" s="5" t="s">
        <v>30</v>
      </c>
      <c r="I5453" s="5">
        <v>2</v>
      </c>
      <c r="M5453" s="8"/>
      <c r="O5453" s="6"/>
    </row>
    <row r="5454" spans="1:15" ht="13">
      <c r="A5454" s="1">
        <v>50097631</v>
      </c>
      <c r="B5454" s="5">
        <v>4805152</v>
      </c>
      <c r="C5454" s="7">
        <v>43379</v>
      </c>
      <c r="D5454" s="7">
        <v>43381</v>
      </c>
      <c r="E5454" s="5" t="s">
        <v>29</v>
      </c>
      <c r="F5454" s="5">
        <v>344</v>
      </c>
      <c r="G5454" s="5">
        <v>186</v>
      </c>
      <c r="H5454" s="5" t="s">
        <v>30</v>
      </c>
      <c r="I5454" s="5">
        <v>11</v>
      </c>
      <c r="M5454" s="8"/>
      <c r="O5454" s="6"/>
    </row>
    <row r="5455" spans="1:15" ht="13">
      <c r="A5455" s="1">
        <v>50097641</v>
      </c>
      <c r="B5455" s="5">
        <v>21167911</v>
      </c>
      <c r="C5455" s="7">
        <v>43362</v>
      </c>
      <c r="D5455" s="7">
        <v>43368</v>
      </c>
      <c r="E5455" s="5" t="s">
        <v>33</v>
      </c>
      <c r="F5455" s="5">
        <v>189</v>
      </c>
      <c r="G5455" s="5">
        <v>66</v>
      </c>
      <c r="H5455" s="5" t="s">
        <v>27</v>
      </c>
      <c r="I5455" s="5">
        <v>8</v>
      </c>
      <c r="M5455" s="8"/>
      <c r="O5455" s="6"/>
    </row>
    <row r="5456" spans="1:15" ht="13">
      <c r="A5456" s="1">
        <v>50097651</v>
      </c>
      <c r="B5456" s="5">
        <v>317197</v>
      </c>
      <c r="C5456" s="7">
        <v>43267</v>
      </c>
      <c r="D5456" s="7">
        <v>43271</v>
      </c>
      <c r="E5456" s="5" t="s">
        <v>23</v>
      </c>
      <c r="F5456" s="5">
        <v>748</v>
      </c>
      <c r="G5456" s="5">
        <v>418</v>
      </c>
      <c r="H5456" s="5" t="s">
        <v>25</v>
      </c>
      <c r="I5456" s="5">
        <v>1</v>
      </c>
      <c r="M5456" s="8"/>
      <c r="O5456" s="6"/>
    </row>
    <row r="5457" spans="1:15" ht="13">
      <c r="A5457" s="1">
        <v>50097671</v>
      </c>
      <c r="B5457" s="5">
        <v>1552400</v>
      </c>
      <c r="C5457" s="7">
        <v>43186</v>
      </c>
      <c r="D5457" s="7">
        <v>43188</v>
      </c>
      <c r="E5457" s="5" t="s">
        <v>29</v>
      </c>
      <c r="F5457" s="5">
        <v>746</v>
      </c>
      <c r="G5457" s="5">
        <v>494</v>
      </c>
      <c r="H5457" s="5" t="s">
        <v>30</v>
      </c>
      <c r="I5457" s="5">
        <v>6</v>
      </c>
      <c r="M5457" s="8"/>
      <c r="O5457" s="6"/>
    </row>
    <row r="5458" spans="1:15" ht="13">
      <c r="A5458" s="1">
        <v>50097691</v>
      </c>
      <c r="B5458" s="5">
        <v>21014532</v>
      </c>
      <c r="C5458" s="7">
        <v>43300</v>
      </c>
      <c r="D5458" s="7">
        <v>43304</v>
      </c>
      <c r="E5458" s="5" t="s">
        <v>23</v>
      </c>
      <c r="F5458" s="5">
        <v>855</v>
      </c>
      <c r="G5458" s="5">
        <v>485</v>
      </c>
      <c r="H5458" s="5" t="s">
        <v>25</v>
      </c>
      <c r="I5458" s="5">
        <v>7</v>
      </c>
      <c r="M5458" s="8"/>
      <c r="O5458" s="6"/>
    </row>
    <row r="5459" spans="1:15" ht="13">
      <c r="A5459" s="1">
        <v>50097701</v>
      </c>
      <c r="B5459" s="5">
        <v>15139749</v>
      </c>
      <c r="C5459" s="7">
        <v>43190</v>
      </c>
      <c r="D5459" s="7">
        <v>43196</v>
      </c>
      <c r="E5459" s="5" t="s">
        <v>28</v>
      </c>
      <c r="F5459" s="5">
        <v>10044</v>
      </c>
      <c r="G5459" s="5">
        <v>3225</v>
      </c>
      <c r="H5459" s="5" t="s">
        <v>27</v>
      </c>
      <c r="I5459" s="5">
        <v>5</v>
      </c>
      <c r="M5459" s="8"/>
      <c r="O5459" s="6"/>
    </row>
    <row r="5460" spans="1:15" ht="13">
      <c r="A5460" s="1">
        <v>50097721</v>
      </c>
      <c r="B5460" s="5">
        <v>21163778</v>
      </c>
      <c r="C5460" s="7">
        <v>43328</v>
      </c>
      <c r="D5460" s="7">
        <v>43329</v>
      </c>
      <c r="E5460" s="5" t="s">
        <v>29</v>
      </c>
      <c r="F5460" s="5">
        <v>394</v>
      </c>
      <c r="G5460" s="5">
        <v>148</v>
      </c>
      <c r="H5460" s="5" t="s">
        <v>30</v>
      </c>
      <c r="I5460" s="5">
        <v>10</v>
      </c>
      <c r="M5460" s="8"/>
      <c r="O5460" s="6"/>
    </row>
    <row r="5461" spans="1:15" ht="13">
      <c r="A5461" s="1">
        <v>50097731</v>
      </c>
      <c r="B5461" s="5">
        <v>281189</v>
      </c>
      <c r="C5461" s="7">
        <v>43362</v>
      </c>
      <c r="D5461" s="7">
        <v>43363</v>
      </c>
      <c r="E5461" s="5" t="s">
        <v>29</v>
      </c>
      <c r="F5461" s="5">
        <v>673</v>
      </c>
      <c r="G5461" s="5">
        <v>379</v>
      </c>
      <c r="H5461" s="5" t="s">
        <v>30</v>
      </c>
      <c r="I5461" s="5">
        <v>4</v>
      </c>
      <c r="M5461" s="8"/>
      <c r="O5461" s="6"/>
    </row>
    <row r="5462" spans="1:15" ht="13">
      <c r="A5462" s="1">
        <v>50097741</v>
      </c>
      <c r="B5462" s="5">
        <v>17752173</v>
      </c>
      <c r="C5462" s="7">
        <v>43104</v>
      </c>
      <c r="D5462" s="7">
        <v>43105</v>
      </c>
      <c r="E5462" s="5" t="s">
        <v>23</v>
      </c>
      <c r="F5462" s="5">
        <v>210</v>
      </c>
      <c r="G5462" s="5">
        <v>91</v>
      </c>
      <c r="H5462" s="5" t="s">
        <v>30</v>
      </c>
      <c r="I5462" s="5">
        <v>1</v>
      </c>
      <c r="M5462" s="8"/>
      <c r="O5462" s="6"/>
    </row>
    <row r="5463" spans="1:15" ht="13">
      <c r="A5463" s="1">
        <v>50097751</v>
      </c>
      <c r="B5463" s="5">
        <v>11597348</v>
      </c>
      <c r="C5463" s="7">
        <v>43365</v>
      </c>
      <c r="D5463" s="7">
        <v>43367</v>
      </c>
      <c r="E5463" s="5" t="s">
        <v>28</v>
      </c>
      <c r="F5463" s="5">
        <v>221</v>
      </c>
      <c r="G5463" s="5">
        <v>63</v>
      </c>
      <c r="H5463" s="5" t="s">
        <v>27</v>
      </c>
      <c r="I5463" s="5">
        <v>3</v>
      </c>
      <c r="M5463" s="8"/>
      <c r="O5463" s="6"/>
    </row>
    <row r="5464" spans="1:15" ht="13">
      <c r="A5464" s="1">
        <v>50097761</v>
      </c>
      <c r="B5464" s="5">
        <v>17344357</v>
      </c>
      <c r="C5464" s="7">
        <v>43265</v>
      </c>
      <c r="D5464" s="7">
        <v>43266</v>
      </c>
      <c r="E5464" s="5" t="s">
        <v>28</v>
      </c>
      <c r="F5464" s="5">
        <v>125</v>
      </c>
      <c r="G5464" s="5">
        <v>77</v>
      </c>
      <c r="H5464" s="5" t="s">
        <v>27</v>
      </c>
      <c r="I5464" s="5">
        <v>7</v>
      </c>
      <c r="M5464" s="8"/>
      <c r="O5464" s="6"/>
    </row>
    <row r="5465" spans="1:15" ht="13">
      <c r="A5465" s="1">
        <v>50097781</v>
      </c>
      <c r="B5465" s="5">
        <v>7937246</v>
      </c>
      <c r="C5465" s="7">
        <v>43235</v>
      </c>
      <c r="D5465" s="7">
        <v>43240</v>
      </c>
      <c r="E5465" s="5" t="s">
        <v>28</v>
      </c>
      <c r="F5465" s="5">
        <v>461</v>
      </c>
      <c r="G5465" s="5">
        <v>308</v>
      </c>
      <c r="H5465" s="5" t="s">
        <v>32</v>
      </c>
      <c r="I5465" s="5">
        <v>7</v>
      </c>
      <c r="M5465" s="8"/>
      <c r="O5465" s="6"/>
    </row>
    <row r="5466" spans="1:15" ht="13">
      <c r="A5466" s="1">
        <v>50097791</v>
      </c>
      <c r="B5466" s="5">
        <v>6980356</v>
      </c>
      <c r="C5466" s="7">
        <v>43094</v>
      </c>
      <c r="D5466" s="7">
        <v>43101</v>
      </c>
      <c r="E5466" s="5" t="s">
        <v>33</v>
      </c>
      <c r="F5466" s="5">
        <v>33461</v>
      </c>
      <c r="G5466" s="5">
        <v>10003</v>
      </c>
      <c r="H5466" s="5" t="s">
        <v>27</v>
      </c>
      <c r="I5466" s="5">
        <v>3</v>
      </c>
      <c r="M5466" s="8"/>
      <c r="O5466" s="6"/>
    </row>
    <row r="5467" spans="1:15" ht="13">
      <c r="A5467" s="1">
        <v>50097821</v>
      </c>
      <c r="B5467" s="5">
        <v>21169018</v>
      </c>
      <c r="C5467" s="7">
        <v>43420</v>
      </c>
      <c r="D5467" s="7">
        <v>43426</v>
      </c>
      <c r="E5467" s="5" t="s">
        <v>29</v>
      </c>
      <c r="F5467" s="5">
        <v>74490</v>
      </c>
      <c r="G5467" s="5">
        <v>20894</v>
      </c>
      <c r="H5467" s="5" t="s">
        <v>27</v>
      </c>
      <c r="I5467" s="5">
        <v>3</v>
      </c>
      <c r="M5467" s="8"/>
      <c r="O5467" s="6"/>
    </row>
    <row r="5468" spans="1:15" ht="13">
      <c r="A5468" s="1">
        <v>50097831</v>
      </c>
      <c r="B5468" s="5">
        <v>21172310</v>
      </c>
      <c r="C5468" s="7">
        <v>43239</v>
      </c>
      <c r="D5468" s="7">
        <v>43243</v>
      </c>
      <c r="E5468" s="5" t="s">
        <v>29</v>
      </c>
      <c r="F5468" s="5">
        <v>296</v>
      </c>
      <c r="G5468" s="5">
        <v>127</v>
      </c>
      <c r="H5468" s="5" t="s">
        <v>27</v>
      </c>
      <c r="I5468" s="5">
        <v>3</v>
      </c>
      <c r="M5468" s="8"/>
      <c r="O5468" s="6"/>
    </row>
    <row r="5469" spans="1:15" ht="13">
      <c r="A5469" s="1">
        <v>50097841</v>
      </c>
      <c r="B5469" s="5">
        <v>21154339</v>
      </c>
      <c r="C5469" s="7">
        <v>43099</v>
      </c>
      <c r="D5469" s="7">
        <v>43103</v>
      </c>
      <c r="E5469" s="5" t="s">
        <v>23</v>
      </c>
      <c r="F5469" s="5">
        <v>37200</v>
      </c>
      <c r="G5469" s="5">
        <v>7801</v>
      </c>
      <c r="H5469" s="5" t="s">
        <v>30</v>
      </c>
      <c r="I5469" s="5">
        <v>9</v>
      </c>
      <c r="M5469" s="8"/>
      <c r="O5469" s="6"/>
    </row>
    <row r="5470" spans="1:15" ht="13">
      <c r="A5470" s="1">
        <v>50097851</v>
      </c>
      <c r="B5470" s="5">
        <v>9483301</v>
      </c>
      <c r="C5470" s="7">
        <v>43077</v>
      </c>
      <c r="D5470" s="7">
        <v>43078</v>
      </c>
      <c r="E5470" s="5" t="s">
        <v>23</v>
      </c>
      <c r="F5470" s="5">
        <v>324</v>
      </c>
      <c r="G5470" s="5">
        <v>181</v>
      </c>
      <c r="H5470" s="5" t="s">
        <v>30</v>
      </c>
      <c r="I5470" s="5">
        <v>2</v>
      </c>
      <c r="M5470" s="8"/>
      <c r="O5470" s="6"/>
    </row>
    <row r="5471" spans="1:15" ht="13">
      <c r="A5471" s="1">
        <v>50097861</v>
      </c>
      <c r="B5471" s="5">
        <v>21171089</v>
      </c>
      <c r="C5471" s="7">
        <v>43402</v>
      </c>
      <c r="D5471" s="7">
        <v>43407</v>
      </c>
      <c r="E5471" s="5" t="s">
        <v>29</v>
      </c>
      <c r="F5471" s="5">
        <v>203</v>
      </c>
      <c r="G5471" s="5">
        <v>100</v>
      </c>
      <c r="H5471" s="5" t="s">
        <v>30</v>
      </c>
      <c r="I5471" s="5">
        <v>1</v>
      </c>
      <c r="M5471" s="8"/>
      <c r="O5471" s="6"/>
    </row>
    <row r="5472" spans="1:15" ht="13">
      <c r="A5472" s="1">
        <v>50097881</v>
      </c>
      <c r="B5472" s="5">
        <v>7106525</v>
      </c>
      <c r="C5472" s="7">
        <v>43269</v>
      </c>
      <c r="D5472" s="7">
        <v>43276</v>
      </c>
      <c r="E5472" s="5" t="s">
        <v>23</v>
      </c>
      <c r="F5472" s="5">
        <v>1826</v>
      </c>
      <c r="G5472" s="5">
        <v>715</v>
      </c>
      <c r="H5472" s="5" t="s">
        <v>32</v>
      </c>
      <c r="I5472" s="5">
        <v>6</v>
      </c>
      <c r="M5472" s="8"/>
      <c r="O5472" s="6"/>
    </row>
    <row r="5473" spans="1:15" ht="13">
      <c r="A5473" s="1">
        <v>50097901</v>
      </c>
      <c r="B5473" s="5">
        <v>21166851</v>
      </c>
      <c r="C5473" s="7">
        <v>43147</v>
      </c>
      <c r="D5473" s="7">
        <v>43149</v>
      </c>
      <c r="E5473" s="5" t="s">
        <v>33</v>
      </c>
      <c r="F5473" s="5">
        <v>185</v>
      </c>
      <c r="G5473" s="5">
        <v>128</v>
      </c>
      <c r="H5473" s="5" t="s">
        <v>30</v>
      </c>
      <c r="I5473" s="5">
        <v>5</v>
      </c>
      <c r="M5473" s="8"/>
      <c r="O5473" s="6"/>
    </row>
    <row r="5474" spans="1:15" ht="13">
      <c r="A5474" s="1">
        <v>50097921</v>
      </c>
      <c r="B5474" s="5">
        <v>20993479</v>
      </c>
      <c r="C5474" s="7">
        <v>43178</v>
      </c>
      <c r="D5474" s="7">
        <v>43182</v>
      </c>
      <c r="E5474" s="5" t="s">
        <v>28</v>
      </c>
      <c r="F5474" s="5">
        <v>25359</v>
      </c>
      <c r="G5474" s="5">
        <v>14253</v>
      </c>
      <c r="H5474" s="5" t="s">
        <v>25</v>
      </c>
      <c r="I5474" s="5">
        <v>10</v>
      </c>
      <c r="M5474" s="8"/>
      <c r="O5474" s="6"/>
    </row>
    <row r="5475" spans="1:15" ht="13">
      <c r="A5475" s="1">
        <v>50097931</v>
      </c>
      <c r="B5475" s="5">
        <v>272320</v>
      </c>
      <c r="C5475" s="7">
        <v>43330</v>
      </c>
      <c r="D5475" s="7">
        <v>43334</v>
      </c>
      <c r="E5475" s="5" t="s">
        <v>23</v>
      </c>
      <c r="F5475" s="5">
        <v>182</v>
      </c>
      <c r="G5475" s="5">
        <v>50</v>
      </c>
      <c r="H5475" s="5" t="s">
        <v>27</v>
      </c>
      <c r="I5475" s="5">
        <v>8</v>
      </c>
      <c r="M5475" s="8"/>
      <c r="O5475" s="6"/>
    </row>
    <row r="5476" spans="1:15" ht="13">
      <c r="A5476" s="1">
        <v>50097951</v>
      </c>
      <c r="B5476" s="5">
        <v>345703</v>
      </c>
      <c r="C5476" s="7">
        <v>43091</v>
      </c>
      <c r="D5476" s="7">
        <v>43097</v>
      </c>
      <c r="E5476" s="5" t="s">
        <v>29</v>
      </c>
      <c r="F5476" s="5">
        <v>1300</v>
      </c>
      <c r="G5476" s="5">
        <v>710</v>
      </c>
      <c r="H5476" s="5" t="s">
        <v>30</v>
      </c>
      <c r="I5476" s="5">
        <v>3</v>
      </c>
      <c r="M5476" s="8"/>
      <c r="O5476" s="6"/>
    </row>
    <row r="5477" spans="1:15" ht="13">
      <c r="A5477" s="1">
        <v>50097961</v>
      </c>
      <c r="B5477" s="5">
        <v>20941293</v>
      </c>
      <c r="C5477" s="7">
        <v>43206</v>
      </c>
      <c r="D5477" s="7">
        <v>43210</v>
      </c>
      <c r="E5477" s="5" t="s">
        <v>28</v>
      </c>
      <c r="F5477" s="5">
        <v>648</v>
      </c>
      <c r="G5477" s="5">
        <v>141</v>
      </c>
      <c r="H5477" s="5" t="s">
        <v>25</v>
      </c>
      <c r="I5477" s="5">
        <v>6</v>
      </c>
      <c r="M5477" s="8"/>
      <c r="O5477" s="6"/>
    </row>
    <row r="5478" spans="1:15" ht="13">
      <c r="A5478" s="1">
        <v>50097981</v>
      </c>
      <c r="B5478" s="5">
        <v>21160715</v>
      </c>
      <c r="C5478" s="7">
        <v>43415</v>
      </c>
      <c r="D5478" s="7">
        <v>43420</v>
      </c>
      <c r="E5478" s="5" t="s">
        <v>28</v>
      </c>
      <c r="F5478" s="5">
        <v>462</v>
      </c>
      <c r="G5478" s="5">
        <v>261</v>
      </c>
      <c r="H5478" s="5" t="s">
        <v>32</v>
      </c>
      <c r="I5478" s="5">
        <v>14</v>
      </c>
      <c r="M5478" s="8"/>
      <c r="O5478" s="6"/>
    </row>
    <row r="5479" spans="1:15" ht="13">
      <c r="A5479" s="1">
        <v>50097991</v>
      </c>
      <c r="B5479" s="5">
        <v>4756106</v>
      </c>
      <c r="C5479" s="7">
        <v>43191</v>
      </c>
      <c r="D5479" s="7">
        <v>43195</v>
      </c>
      <c r="E5479" s="5" t="s">
        <v>28</v>
      </c>
      <c r="F5479" s="5">
        <v>525</v>
      </c>
      <c r="G5479" s="5">
        <v>134</v>
      </c>
      <c r="H5479" s="5" t="s">
        <v>30</v>
      </c>
      <c r="I5479" s="5">
        <v>8</v>
      </c>
      <c r="M5479" s="8"/>
      <c r="O5479" s="6"/>
    </row>
    <row r="5480" spans="1:15" ht="13">
      <c r="A5480" s="1">
        <v>50098031</v>
      </c>
      <c r="B5480" s="5">
        <v>4803939</v>
      </c>
      <c r="C5480" s="7">
        <v>43212</v>
      </c>
      <c r="D5480" s="7">
        <v>43214</v>
      </c>
      <c r="E5480" s="5" t="s">
        <v>28</v>
      </c>
      <c r="F5480" s="5">
        <v>614</v>
      </c>
      <c r="G5480" s="5">
        <v>266</v>
      </c>
      <c r="H5480" s="5" t="s">
        <v>32</v>
      </c>
      <c r="I5480" s="5">
        <v>3</v>
      </c>
      <c r="M5480" s="8"/>
      <c r="O5480" s="6"/>
    </row>
    <row r="5481" spans="1:15" ht="13">
      <c r="A5481" s="1">
        <v>50098041</v>
      </c>
      <c r="B5481" s="5">
        <v>21167586</v>
      </c>
      <c r="C5481" s="7">
        <v>43162</v>
      </c>
      <c r="D5481" s="7">
        <v>43163</v>
      </c>
      <c r="E5481" s="5" t="s">
        <v>33</v>
      </c>
      <c r="F5481" s="5">
        <v>1411</v>
      </c>
      <c r="G5481" s="5">
        <v>471</v>
      </c>
      <c r="H5481" s="5" t="s">
        <v>32</v>
      </c>
      <c r="I5481" s="5">
        <v>1</v>
      </c>
      <c r="M5481" s="8"/>
      <c r="O5481" s="6"/>
    </row>
    <row r="5482" spans="1:15" ht="13">
      <c r="A5482" s="1">
        <v>50098051</v>
      </c>
      <c r="B5482" s="5">
        <v>14878984</v>
      </c>
      <c r="C5482" s="7">
        <v>43255</v>
      </c>
      <c r="D5482" s="7">
        <v>43259</v>
      </c>
      <c r="E5482" s="5" t="s">
        <v>28</v>
      </c>
      <c r="F5482" s="5">
        <v>110</v>
      </c>
      <c r="G5482" s="5">
        <v>26</v>
      </c>
      <c r="H5482" s="5" t="s">
        <v>32</v>
      </c>
      <c r="I5482" s="5">
        <v>6</v>
      </c>
      <c r="M5482" s="8"/>
      <c r="O5482" s="6"/>
    </row>
    <row r="5483" spans="1:15" ht="13">
      <c r="A5483" s="1">
        <v>50098061</v>
      </c>
      <c r="B5483" s="5">
        <v>16284528</v>
      </c>
      <c r="C5483" s="7">
        <v>43404</v>
      </c>
      <c r="D5483" s="7">
        <v>43411</v>
      </c>
      <c r="E5483" s="5" t="s">
        <v>23</v>
      </c>
      <c r="F5483" s="5">
        <v>284</v>
      </c>
      <c r="G5483" s="5">
        <v>75</v>
      </c>
      <c r="H5483" s="5" t="s">
        <v>27</v>
      </c>
      <c r="I5483" s="5">
        <v>6</v>
      </c>
      <c r="M5483" s="8"/>
      <c r="O5483" s="6"/>
    </row>
    <row r="5484" spans="1:15" ht="13">
      <c r="A5484" s="1">
        <v>50098071</v>
      </c>
      <c r="B5484" s="5">
        <v>21173857</v>
      </c>
      <c r="C5484" s="7">
        <v>43254</v>
      </c>
      <c r="D5484" s="7">
        <v>43255</v>
      </c>
      <c r="E5484" s="5" t="s">
        <v>23</v>
      </c>
      <c r="F5484" s="5">
        <v>745</v>
      </c>
      <c r="G5484" s="5">
        <v>276</v>
      </c>
      <c r="H5484" s="5" t="s">
        <v>27</v>
      </c>
      <c r="I5484" s="5">
        <v>5</v>
      </c>
      <c r="M5484" s="8"/>
      <c r="O5484" s="6"/>
    </row>
    <row r="5485" spans="1:15" ht="13">
      <c r="A5485" s="1">
        <v>50098081</v>
      </c>
      <c r="B5485" s="5">
        <v>19520945</v>
      </c>
      <c r="C5485" s="7">
        <v>43221</v>
      </c>
      <c r="D5485" s="7">
        <v>43221</v>
      </c>
      <c r="E5485" s="5" t="s">
        <v>29</v>
      </c>
      <c r="F5485" s="5">
        <v>570</v>
      </c>
      <c r="G5485" s="5">
        <v>394</v>
      </c>
      <c r="H5485" s="5" t="s">
        <v>27</v>
      </c>
      <c r="I5485" s="5">
        <v>3</v>
      </c>
      <c r="M5485" s="8"/>
      <c r="O5485" s="6"/>
    </row>
    <row r="5486" spans="1:15" ht="13">
      <c r="A5486" s="1">
        <v>50098091</v>
      </c>
      <c r="B5486" s="5">
        <v>17347087</v>
      </c>
      <c r="C5486" s="7">
        <v>43381</v>
      </c>
      <c r="D5486" s="7">
        <v>43384</v>
      </c>
      <c r="E5486" s="5" t="s">
        <v>23</v>
      </c>
      <c r="F5486" s="5">
        <v>3600</v>
      </c>
      <c r="G5486" s="5">
        <v>1601</v>
      </c>
      <c r="H5486" s="5" t="s">
        <v>25</v>
      </c>
      <c r="I5486" s="5">
        <v>10</v>
      </c>
      <c r="M5486" s="8"/>
      <c r="O5486" s="6"/>
    </row>
    <row r="5487" spans="1:15" ht="13">
      <c r="A5487" s="1">
        <v>50098101</v>
      </c>
      <c r="B5487" s="5">
        <v>8570809</v>
      </c>
      <c r="C5487" s="7">
        <v>43361</v>
      </c>
      <c r="D5487" s="7">
        <v>43364</v>
      </c>
      <c r="E5487" s="5" t="s">
        <v>33</v>
      </c>
      <c r="F5487" s="5">
        <v>664</v>
      </c>
      <c r="G5487" s="5">
        <v>360</v>
      </c>
      <c r="H5487" s="5" t="s">
        <v>25</v>
      </c>
      <c r="I5487" s="5">
        <v>6</v>
      </c>
      <c r="M5487" s="8"/>
      <c r="O5487" s="6"/>
    </row>
    <row r="5488" spans="1:15" ht="13">
      <c r="A5488" s="1">
        <v>50098121</v>
      </c>
      <c r="B5488" s="5">
        <v>17507890</v>
      </c>
      <c r="C5488" s="7">
        <v>43386</v>
      </c>
      <c r="D5488" s="7">
        <v>43387</v>
      </c>
      <c r="E5488" s="5" t="s">
        <v>28</v>
      </c>
      <c r="F5488" s="5">
        <v>652</v>
      </c>
      <c r="G5488" s="5">
        <v>391</v>
      </c>
      <c r="H5488" s="5" t="s">
        <v>32</v>
      </c>
      <c r="I5488" s="5">
        <v>4</v>
      </c>
      <c r="M5488" s="8"/>
      <c r="O5488" s="6"/>
    </row>
    <row r="5489" spans="1:15" ht="13">
      <c r="A5489" s="1">
        <v>50098141</v>
      </c>
      <c r="B5489" s="5">
        <v>20187885</v>
      </c>
      <c r="C5489" s="7">
        <v>43420</v>
      </c>
      <c r="D5489" s="7">
        <v>43422</v>
      </c>
      <c r="E5489" s="5" t="s">
        <v>23</v>
      </c>
      <c r="F5489" s="5">
        <v>253</v>
      </c>
      <c r="G5489" s="5">
        <v>121</v>
      </c>
      <c r="H5489" s="5" t="s">
        <v>32</v>
      </c>
      <c r="I5489" s="5">
        <v>1</v>
      </c>
      <c r="M5489" s="8"/>
      <c r="O5489" s="6"/>
    </row>
    <row r="5490" spans="1:15" ht="13">
      <c r="A5490" s="1">
        <v>50098151</v>
      </c>
      <c r="B5490" s="5">
        <v>21173799</v>
      </c>
      <c r="C5490" s="7">
        <v>43398</v>
      </c>
      <c r="D5490" s="7">
        <v>43401</v>
      </c>
      <c r="E5490" s="5" t="s">
        <v>33</v>
      </c>
      <c r="F5490" s="5">
        <v>578</v>
      </c>
      <c r="G5490" s="5">
        <v>385</v>
      </c>
      <c r="H5490" s="5" t="s">
        <v>25</v>
      </c>
      <c r="I5490" s="5">
        <v>5</v>
      </c>
      <c r="M5490" s="8"/>
      <c r="O5490" s="6"/>
    </row>
    <row r="5491" spans="1:15" ht="13">
      <c r="A5491" s="1">
        <v>50098171</v>
      </c>
      <c r="B5491" s="5">
        <v>14957548</v>
      </c>
      <c r="C5491" s="7">
        <v>43286</v>
      </c>
      <c r="D5491" s="7">
        <v>43287</v>
      </c>
      <c r="E5491" s="5" t="s">
        <v>29</v>
      </c>
      <c r="F5491" s="5">
        <v>7748</v>
      </c>
      <c r="G5491" s="5">
        <v>4403</v>
      </c>
      <c r="H5491" s="5" t="s">
        <v>25</v>
      </c>
      <c r="I5491" s="5">
        <v>1</v>
      </c>
      <c r="M5491" s="8"/>
      <c r="O5491" s="6"/>
    </row>
    <row r="5492" spans="1:15" ht="13">
      <c r="A5492" s="1">
        <v>50098191</v>
      </c>
      <c r="B5492" s="5">
        <v>11375369</v>
      </c>
      <c r="C5492" s="7">
        <v>43289</v>
      </c>
      <c r="D5492" s="7">
        <v>43293</v>
      </c>
      <c r="E5492" s="5" t="s">
        <v>28</v>
      </c>
      <c r="F5492" s="5">
        <v>154</v>
      </c>
      <c r="G5492" s="5">
        <v>63</v>
      </c>
      <c r="H5492" s="5" t="s">
        <v>27</v>
      </c>
      <c r="I5492" s="5">
        <v>2</v>
      </c>
      <c r="M5492" s="8"/>
      <c r="O5492" s="6"/>
    </row>
    <row r="5493" spans="1:15" ht="13">
      <c r="A5493" s="1">
        <v>50098201</v>
      </c>
      <c r="B5493" s="5">
        <v>13638003</v>
      </c>
      <c r="C5493" s="7">
        <v>43172</v>
      </c>
      <c r="D5493" s="7">
        <v>43179</v>
      </c>
      <c r="E5493" s="5" t="s">
        <v>29</v>
      </c>
      <c r="F5493" s="5">
        <v>609</v>
      </c>
      <c r="G5493" s="5">
        <v>344</v>
      </c>
      <c r="H5493" s="5" t="s">
        <v>30</v>
      </c>
      <c r="I5493" s="5">
        <v>5</v>
      </c>
      <c r="M5493" s="8"/>
      <c r="O5493" s="6"/>
    </row>
    <row r="5494" spans="1:15" ht="13">
      <c r="A5494" s="1">
        <v>50098211</v>
      </c>
      <c r="B5494" s="5">
        <v>6391532</v>
      </c>
      <c r="C5494" s="7">
        <v>43367</v>
      </c>
      <c r="D5494" s="7">
        <v>43367</v>
      </c>
      <c r="E5494" s="5" t="s">
        <v>29</v>
      </c>
      <c r="F5494" s="5">
        <v>1376</v>
      </c>
      <c r="G5494" s="5">
        <v>388</v>
      </c>
      <c r="H5494" s="5" t="s">
        <v>25</v>
      </c>
      <c r="I5494" s="5">
        <v>3</v>
      </c>
      <c r="M5494" s="8"/>
      <c r="O5494" s="6"/>
    </row>
    <row r="5495" spans="1:15" ht="13">
      <c r="A5495" s="1">
        <v>50098241</v>
      </c>
      <c r="B5495" s="5">
        <v>357559</v>
      </c>
      <c r="C5495" s="7">
        <v>43201</v>
      </c>
      <c r="D5495" s="7">
        <v>43207</v>
      </c>
      <c r="E5495" s="5" t="s">
        <v>29</v>
      </c>
      <c r="F5495" s="5">
        <v>153</v>
      </c>
      <c r="G5495" s="5">
        <v>60</v>
      </c>
      <c r="H5495" s="5" t="s">
        <v>32</v>
      </c>
      <c r="I5495" s="5">
        <v>3</v>
      </c>
      <c r="M5495" s="8"/>
      <c r="O5495" s="6"/>
    </row>
    <row r="5496" spans="1:15" ht="13">
      <c r="A5496" s="1">
        <v>50098251</v>
      </c>
      <c r="B5496" s="5">
        <v>19037427</v>
      </c>
      <c r="C5496" s="7">
        <v>43180</v>
      </c>
      <c r="D5496" s="7">
        <v>43182</v>
      </c>
      <c r="E5496" s="5" t="s">
        <v>28</v>
      </c>
      <c r="F5496" s="5">
        <v>249</v>
      </c>
      <c r="G5496" s="5">
        <v>119</v>
      </c>
      <c r="H5496" s="5" t="s">
        <v>30</v>
      </c>
      <c r="I5496" s="5">
        <v>1</v>
      </c>
      <c r="M5496" s="8"/>
      <c r="O5496" s="6"/>
    </row>
    <row r="5497" spans="1:15" ht="13">
      <c r="A5497" s="1">
        <v>50098271</v>
      </c>
      <c r="B5497" s="5">
        <v>9614824</v>
      </c>
      <c r="C5497" s="7">
        <v>43375</v>
      </c>
      <c r="D5497" s="7">
        <v>43376</v>
      </c>
      <c r="E5497" s="5" t="s">
        <v>33</v>
      </c>
      <c r="F5497" s="5">
        <v>332</v>
      </c>
      <c r="G5497" s="5">
        <v>108</v>
      </c>
      <c r="H5497" s="5" t="s">
        <v>32</v>
      </c>
      <c r="I5497" s="5">
        <v>1</v>
      </c>
      <c r="M5497" s="8"/>
      <c r="O5497" s="6"/>
    </row>
    <row r="5498" spans="1:15" ht="13">
      <c r="A5498" s="1">
        <v>50098281</v>
      </c>
      <c r="B5498" s="5">
        <v>15106260</v>
      </c>
      <c r="C5498" s="7">
        <v>43075</v>
      </c>
      <c r="D5498" s="7">
        <v>43078</v>
      </c>
      <c r="E5498" s="5" t="s">
        <v>23</v>
      </c>
      <c r="F5498" s="5">
        <v>498</v>
      </c>
      <c r="G5498" s="5">
        <v>232</v>
      </c>
      <c r="H5498" s="5" t="s">
        <v>30</v>
      </c>
      <c r="I5498" s="5">
        <v>1</v>
      </c>
      <c r="M5498" s="8"/>
      <c r="O5498" s="6"/>
    </row>
    <row r="5499" spans="1:15" ht="13">
      <c r="A5499" s="1">
        <v>50098291</v>
      </c>
      <c r="B5499" s="5">
        <v>21160266</v>
      </c>
      <c r="C5499" s="7">
        <v>43300</v>
      </c>
      <c r="D5499" s="7">
        <v>43303</v>
      </c>
      <c r="E5499" s="5" t="s">
        <v>33</v>
      </c>
      <c r="F5499" s="5">
        <v>6960</v>
      </c>
      <c r="G5499" s="5">
        <v>4608</v>
      </c>
      <c r="H5499" s="5" t="s">
        <v>27</v>
      </c>
      <c r="I5499" s="5">
        <v>6</v>
      </c>
      <c r="M5499" s="8"/>
      <c r="O5499" s="6"/>
    </row>
    <row r="5500" spans="1:15" ht="13">
      <c r="A5500" s="1">
        <v>50098301</v>
      </c>
      <c r="B5500" s="5">
        <v>16160392</v>
      </c>
      <c r="C5500" s="7">
        <v>43350</v>
      </c>
      <c r="D5500" s="7">
        <v>43351</v>
      </c>
      <c r="E5500" s="5" t="s">
        <v>28</v>
      </c>
      <c r="F5500" s="5">
        <v>424</v>
      </c>
      <c r="G5500" s="5">
        <v>140</v>
      </c>
      <c r="H5500" s="5" t="s">
        <v>32</v>
      </c>
      <c r="I5500" s="5">
        <v>1</v>
      </c>
      <c r="M5500" s="8"/>
      <c r="O5500" s="6"/>
    </row>
    <row r="5501" spans="1:15" ht="13">
      <c r="A5501" s="1">
        <v>50098341</v>
      </c>
      <c r="B5501" s="5">
        <v>21167252</v>
      </c>
      <c r="C5501" s="7">
        <v>43273</v>
      </c>
      <c r="D5501" s="7">
        <v>43278</v>
      </c>
      <c r="E5501" s="5" t="s">
        <v>33</v>
      </c>
      <c r="F5501" s="5">
        <v>6090</v>
      </c>
      <c r="G5501" s="5">
        <v>3402</v>
      </c>
      <c r="H5501" s="5" t="s">
        <v>32</v>
      </c>
      <c r="I5501" s="5">
        <v>1</v>
      </c>
      <c r="M5501" s="8"/>
      <c r="O5501" s="6"/>
    </row>
    <row r="5502" spans="1:15" ht="13">
      <c r="A5502" s="1">
        <v>50098371</v>
      </c>
      <c r="B5502" s="5">
        <v>155158</v>
      </c>
      <c r="C5502" s="7">
        <v>43100</v>
      </c>
      <c r="D5502" s="7">
        <v>43103</v>
      </c>
      <c r="E5502" s="5" t="s">
        <v>23</v>
      </c>
      <c r="F5502" s="5">
        <v>456</v>
      </c>
      <c r="G5502" s="5">
        <v>181</v>
      </c>
      <c r="H5502" s="5" t="s">
        <v>30</v>
      </c>
      <c r="I5502" s="5">
        <v>5</v>
      </c>
      <c r="M5502" s="8"/>
      <c r="O5502" s="6"/>
    </row>
    <row r="5503" spans="1:15" ht="13">
      <c r="A5503" s="1">
        <v>50098401</v>
      </c>
      <c r="B5503" s="5">
        <v>10604077</v>
      </c>
      <c r="C5503" s="7">
        <v>43366</v>
      </c>
      <c r="D5503" s="7">
        <v>43369</v>
      </c>
      <c r="E5503" s="5" t="s">
        <v>29</v>
      </c>
      <c r="F5503" s="5">
        <v>374</v>
      </c>
      <c r="G5503" s="5">
        <v>207</v>
      </c>
      <c r="H5503" s="5" t="s">
        <v>30</v>
      </c>
      <c r="I5503" s="5">
        <v>3</v>
      </c>
      <c r="M5503" s="8"/>
      <c r="O5503" s="6"/>
    </row>
    <row r="5504" spans="1:15" ht="13">
      <c r="A5504" s="1">
        <v>50098411</v>
      </c>
      <c r="B5504" s="5">
        <v>8662591</v>
      </c>
      <c r="C5504" s="7">
        <v>43273</v>
      </c>
      <c r="D5504" s="7">
        <v>43276</v>
      </c>
      <c r="E5504" s="5" t="s">
        <v>23</v>
      </c>
      <c r="F5504" s="5">
        <v>652</v>
      </c>
      <c r="G5504" s="5">
        <v>304</v>
      </c>
      <c r="H5504" s="5" t="s">
        <v>30</v>
      </c>
      <c r="I5504" s="5">
        <v>9</v>
      </c>
      <c r="M5504" s="8"/>
      <c r="O5504" s="6"/>
    </row>
    <row r="5505" spans="1:15" ht="13">
      <c r="A5505" s="1">
        <v>50098421</v>
      </c>
      <c r="B5505" s="5">
        <v>21160514</v>
      </c>
      <c r="C5505" s="7">
        <v>43193</v>
      </c>
      <c r="D5505" s="7">
        <v>43193</v>
      </c>
      <c r="E5505" s="5" t="s">
        <v>28</v>
      </c>
      <c r="F5505" s="5">
        <v>274</v>
      </c>
      <c r="G5505" s="5">
        <v>81</v>
      </c>
      <c r="H5505" s="5" t="s">
        <v>30</v>
      </c>
      <c r="I5505" s="5">
        <v>12</v>
      </c>
      <c r="M5505" s="8"/>
      <c r="O5505" s="6"/>
    </row>
    <row r="5506" spans="1:15" ht="13">
      <c r="A5506" s="1">
        <v>50098441</v>
      </c>
      <c r="B5506" s="5">
        <v>15125595</v>
      </c>
      <c r="C5506" s="7">
        <v>43227</v>
      </c>
      <c r="D5506" s="7">
        <v>43234</v>
      </c>
      <c r="E5506" s="5" t="s">
        <v>29</v>
      </c>
      <c r="F5506" s="5">
        <v>570</v>
      </c>
      <c r="G5506" s="5">
        <v>315</v>
      </c>
      <c r="H5506" s="5" t="s">
        <v>32</v>
      </c>
      <c r="I5506" s="5">
        <v>7</v>
      </c>
      <c r="M5506" s="8"/>
      <c r="O5506" s="6"/>
    </row>
    <row r="5507" spans="1:15" ht="13">
      <c r="A5507" s="1">
        <v>50098471</v>
      </c>
      <c r="B5507" s="5">
        <v>18365487</v>
      </c>
      <c r="C5507" s="7">
        <v>43170</v>
      </c>
      <c r="D5507" s="7">
        <v>43174</v>
      </c>
      <c r="E5507" s="5" t="s">
        <v>33</v>
      </c>
      <c r="F5507" s="5">
        <v>350</v>
      </c>
      <c r="G5507" s="5">
        <v>144</v>
      </c>
      <c r="H5507" s="5" t="s">
        <v>25</v>
      </c>
      <c r="I5507" s="5">
        <v>5</v>
      </c>
      <c r="M5507" s="8"/>
      <c r="O5507" s="6"/>
    </row>
    <row r="5508" spans="1:15" ht="13">
      <c r="A5508" s="1">
        <v>50098481</v>
      </c>
      <c r="B5508" s="5">
        <v>6036159</v>
      </c>
      <c r="C5508" s="7">
        <v>43119</v>
      </c>
      <c r="D5508" s="7">
        <v>43123</v>
      </c>
      <c r="E5508" s="5" t="s">
        <v>28</v>
      </c>
      <c r="F5508" s="5">
        <v>2687</v>
      </c>
      <c r="G5508" s="5">
        <v>1853</v>
      </c>
      <c r="H5508" s="5" t="s">
        <v>27</v>
      </c>
      <c r="I5508" s="5">
        <v>6</v>
      </c>
      <c r="M5508" s="8"/>
      <c r="O5508" s="6"/>
    </row>
    <row r="5509" spans="1:15" ht="13">
      <c r="A5509" s="1">
        <v>50098491</v>
      </c>
      <c r="B5509" s="5">
        <v>12805030</v>
      </c>
      <c r="C5509" s="7">
        <v>43327</v>
      </c>
      <c r="D5509" s="7">
        <v>43332</v>
      </c>
      <c r="E5509" s="5" t="s">
        <v>28</v>
      </c>
      <c r="F5509" s="5">
        <v>346</v>
      </c>
      <c r="G5509" s="5">
        <v>224</v>
      </c>
      <c r="H5509" s="5" t="s">
        <v>25</v>
      </c>
      <c r="I5509" s="5">
        <v>7</v>
      </c>
      <c r="M5509" s="8"/>
      <c r="O5509" s="6"/>
    </row>
    <row r="5510" spans="1:15" ht="13">
      <c r="A5510" s="1">
        <v>50098511</v>
      </c>
      <c r="B5510" s="5">
        <v>10609746</v>
      </c>
      <c r="C5510" s="7">
        <v>43171</v>
      </c>
      <c r="D5510" s="7">
        <v>43174</v>
      </c>
      <c r="E5510" s="5" t="s">
        <v>28</v>
      </c>
      <c r="F5510" s="5">
        <v>3570</v>
      </c>
      <c r="G5510" s="5">
        <v>2154</v>
      </c>
      <c r="H5510" s="5" t="s">
        <v>30</v>
      </c>
      <c r="I5510" s="5">
        <v>3</v>
      </c>
      <c r="M5510" s="8"/>
      <c r="O5510" s="6"/>
    </row>
    <row r="5511" spans="1:15" ht="13">
      <c r="A5511" s="1">
        <v>50098521</v>
      </c>
      <c r="B5511" s="5">
        <v>8422517</v>
      </c>
      <c r="C5511" s="7">
        <v>43115</v>
      </c>
      <c r="D5511" s="7">
        <v>43117</v>
      </c>
      <c r="E5511" s="5" t="s">
        <v>28</v>
      </c>
      <c r="F5511" s="5">
        <v>580</v>
      </c>
      <c r="G5511" s="5">
        <v>233</v>
      </c>
      <c r="H5511" s="5" t="s">
        <v>30</v>
      </c>
      <c r="I5511" s="5">
        <v>13</v>
      </c>
      <c r="M5511" s="8"/>
      <c r="O5511" s="6"/>
    </row>
    <row r="5512" spans="1:15" ht="13">
      <c r="A5512" s="1">
        <v>50098541</v>
      </c>
      <c r="B5512" s="5">
        <v>208518</v>
      </c>
      <c r="C5512" s="7">
        <v>43090</v>
      </c>
      <c r="D5512" s="7">
        <v>43091</v>
      </c>
      <c r="E5512" s="5" t="s">
        <v>29</v>
      </c>
      <c r="F5512" s="5">
        <v>440</v>
      </c>
      <c r="G5512" s="5">
        <v>177</v>
      </c>
      <c r="H5512" s="5" t="s">
        <v>27</v>
      </c>
      <c r="I5512" s="5">
        <v>19</v>
      </c>
      <c r="M5512" s="8"/>
      <c r="O5512" s="6"/>
    </row>
    <row r="5513" spans="1:15" ht="13">
      <c r="A5513" s="1">
        <v>50098551</v>
      </c>
      <c r="B5513" s="5">
        <v>5989060</v>
      </c>
      <c r="C5513" s="7">
        <v>43301</v>
      </c>
      <c r="D5513" s="7">
        <v>43308</v>
      </c>
      <c r="E5513" s="5" t="s">
        <v>28</v>
      </c>
      <c r="F5513" s="5">
        <v>1180</v>
      </c>
      <c r="G5513" s="5">
        <v>266</v>
      </c>
      <c r="H5513" s="5" t="s">
        <v>27</v>
      </c>
      <c r="I5513" s="5">
        <v>3</v>
      </c>
      <c r="M5513" s="8"/>
      <c r="O5513" s="6"/>
    </row>
    <row r="5514" spans="1:15" ht="13">
      <c r="A5514" s="1">
        <v>50098561</v>
      </c>
      <c r="B5514" s="5">
        <v>20878409</v>
      </c>
      <c r="C5514" s="7">
        <v>43189</v>
      </c>
      <c r="D5514" s="7">
        <v>43195</v>
      </c>
      <c r="E5514" s="5" t="s">
        <v>29</v>
      </c>
      <c r="F5514" s="5">
        <v>4512</v>
      </c>
      <c r="G5514" s="5">
        <v>2613</v>
      </c>
      <c r="H5514" s="5" t="s">
        <v>30</v>
      </c>
      <c r="I5514" s="5">
        <v>7</v>
      </c>
      <c r="M5514" s="8"/>
      <c r="O5514" s="6"/>
    </row>
    <row r="5515" spans="1:15" ht="13">
      <c r="A5515" s="1">
        <v>50098601</v>
      </c>
      <c r="B5515" s="5">
        <v>13984644</v>
      </c>
      <c r="C5515" s="7">
        <v>43225</v>
      </c>
      <c r="D5515" s="7">
        <v>43230</v>
      </c>
      <c r="E5515" s="5" t="s">
        <v>28</v>
      </c>
      <c r="F5515" s="5">
        <v>8759</v>
      </c>
      <c r="G5515" s="5">
        <v>4654</v>
      </c>
      <c r="H5515" s="5" t="s">
        <v>27</v>
      </c>
      <c r="I5515" s="5">
        <v>14</v>
      </c>
      <c r="M5515" s="8"/>
      <c r="O5515" s="6"/>
    </row>
    <row r="5516" spans="1:15" ht="13">
      <c r="A5516" s="1">
        <v>50098611</v>
      </c>
      <c r="B5516" s="5">
        <v>4379961</v>
      </c>
      <c r="C5516" s="7">
        <v>43207</v>
      </c>
      <c r="D5516" s="7">
        <v>43211</v>
      </c>
      <c r="E5516" s="5" t="s">
        <v>23</v>
      </c>
      <c r="F5516" s="5">
        <v>570</v>
      </c>
      <c r="G5516" s="5">
        <v>125</v>
      </c>
      <c r="H5516" s="5" t="s">
        <v>32</v>
      </c>
      <c r="I5516" s="5">
        <v>3</v>
      </c>
      <c r="M5516" s="8"/>
      <c r="O5516" s="6"/>
    </row>
    <row r="5517" spans="1:15" ht="13">
      <c r="A5517" s="1">
        <v>50098621</v>
      </c>
      <c r="B5517" s="5">
        <v>21170373</v>
      </c>
      <c r="C5517" s="7">
        <v>43105</v>
      </c>
      <c r="D5517" s="7">
        <v>43108</v>
      </c>
      <c r="E5517" s="5" t="s">
        <v>23</v>
      </c>
      <c r="F5517" s="5">
        <v>33700</v>
      </c>
      <c r="G5517" s="5">
        <v>8130</v>
      </c>
      <c r="H5517" s="5" t="s">
        <v>32</v>
      </c>
      <c r="I5517" s="5">
        <v>4</v>
      </c>
      <c r="M5517" s="8"/>
      <c r="O5517" s="6"/>
    </row>
    <row r="5518" spans="1:15" ht="13">
      <c r="A5518" s="1">
        <v>50098631</v>
      </c>
      <c r="B5518" s="5">
        <v>14467989</v>
      </c>
      <c r="C5518" s="7">
        <v>43139</v>
      </c>
      <c r="D5518" s="7">
        <v>43142</v>
      </c>
      <c r="E5518" s="5" t="s">
        <v>29</v>
      </c>
      <c r="F5518" s="5">
        <v>548</v>
      </c>
      <c r="G5518" s="5">
        <v>233</v>
      </c>
      <c r="H5518" s="5" t="s">
        <v>27</v>
      </c>
      <c r="I5518" s="5">
        <v>1</v>
      </c>
      <c r="M5518" s="8"/>
      <c r="O5518" s="6"/>
    </row>
    <row r="5519" spans="1:15" ht="13">
      <c r="A5519" s="1">
        <v>50098651</v>
      </c>
      <c r="B5519" s="5">
        <v>21169514</v>
      </c>
      <c r="C5519" s="7">
        <v>43238</v>
      </c>
      <c r="D5519" s="7">
        <v>43241</v>
      </c>
      <c r="E5519" s="5" t="s">
        <v>29</v>
      </c>
      <c r="F5519" s="5">
        <v>259</v>
      </c>
      <c r="G5519" s="5">
        <v>171</v>
      </c>
      <c r="H5519" s="5" t="s">
        <v>32</v>
      </c>
      <c r="I5519" s="5">
        <v>11</v>
      </c>
      <c r="M5519" s="8"/>
      <c r="O5519" s="6"/>
    </row>
    <row r="5520" spans="1:15" ht="13">
      <c r="A5520" s="1">
        <v>50098661</v>
      </c>
      <c r="B5520" s="5">
        <v>21172349</v>
      </c>
      <c r="C5520" s="7">
        <v>43180</v>
      </c>
      <c r="D5520" s="7">
        <v>43181</v>
      </c>
      <c r="E5520" s="5" t="s">
        <v>29</v>
      </c>
      <c r="F5520" s="5">
        <v>20901</v>
      </c>
      <c r="G5520" s="5">
        <v>5236</v>
      </c>
      <c r="H5520" s="5" t="s">
        <v>27</v>
      </c>
      <c r="I5520" s="5">
        <v>3</v>
      </c>
      <c r="M5520" s="8"/>
      <c r="O5520" s="6"/>
    </row>
    <row r="5521" spans="1:15" ht="13">
      <c r="A5521" s="1">
        <v>50098681</v>
      </c>
      <c r="B5521" s="5">
        <v>7735691</v>
      </c>
      <c r="C5521" s="7">
        <v>43364</v>
      </c>
      <c r="D5521" s="7">
        <v>43366</v>
      </c>
      <c r="E5521" s="5" t="s">
        <v>23</v>
      </c>
      <c r="F5521" s="5">
        <v>470</v>
      </c>
      <c r="G5521" s="5">
        <v>177</v>
      </c>
      <c r="H5521" s="5" t="s">
        <v>27</v>
      </c>
      <c r="I5521" s="5">
        <v>7</v>
      </c>
      <c r="M5521" s="8"/>
      <c r="O5521" s="6"/>
    </row>
    <row r="5522" spans="1:15" ht="13">
      <c r="A5522" s="1">
        <v>50098691</v>
      </c>
      <c r="B5522" s="5">
        <v>21169342</v>
      </c>
      <c r="C5522" s="7">
        <v>43222</v>
      </c>
      <c r="D5522" s="7">
        <v>43227</v>
      </c>
      <c r="E5522" s="5" t="s">
        <v>29</v>
      </c>
      <c r="F5522" s="5">
        <v>626</v>
      </c>
      <c r="G5522" s="5">
        <v>201</v>
      </c>
      <c r="H5522" s="5" t="s">
        <v>27</v>
      </c>
      <c r="I5522" s="5">
        <v>11</v>
      </c>
      <c r="M5522" s="8"/>
      <c r="O5522" s="6"/>
    </row>
    <row r="5523" spans="1:15" ht="13">
      <c r="A5523" s="1">
        <v>50098731</v>
      </c>
      <c r="B5523" s="5">
        <v>321263</v>
      </c>
      <c r="C5523" s="7">
        <v>43152</v>
      </c>
      <c r="D5523" s="7">
        <v>43153</v>
      </c>
      <c r="E5523" s="5" t="s">
        <v>28</v>
      </c>
      <c r="F5523" s="5">
        <v>280</v>
      </c>
      <c r="G5523" s="5">
        <v>196</v>
      </c>
      <c r="H5523" s="5" t="s">
        <v>30</v>
      </c>
      <c r="I5523" s="5">
        <v>14</v>
      </c>
      <c r="M5523" s="8"/>
      <c r="O5523" s="6"/>
    </row>
    <row r="5524" spans="1:15" ht="13">
      <c r="A5524" s="1">
        <v>50098741</v>
      </c>
      <c r="B5524" s="5">
        <v>9633263</v>
      </c>
      <c r="C5524" s="7">
        <v>43349</v>
      </c>
      <c r="D5524" s="7">
        <v>43349</v>
      </c>
      <c r="E5524" s="5" t="s">
        <v>23</v>
      </c>
      <c r="F5524" s="5">
        <v>219</v>
      </c>
      <c r="G5524" s="5">
        <v>122</v>
      </c>
      <c r="H5524" s="5" t="s">
        <v>25</v>
      </c>
      <c r="I5524" s="5">
        <v>5</v>
      </c>
      <c r="M5524" s="8"/>
      <c r="O5524" s="6"/>
    </row>
    <row r="5525" spans="1:15" ht="13">
      <c r="A5525" s="1">
        <v>50098751</v>
      </c>
      <c r="B5525" s="5">
        <v>21165658</v>
      </c>
      <c r="C5525" s="7">
        <v>43163</v>
      </c>
      <c r="D5525" s="7">
        <v>43167</v>
      </c>
      <c r="E5525" s="5" t="s">
        <v>29</v>
      </c>
      <c r="F5525" s="5">
        <v>472</v>
      </c>
      <c r="G5525" s="5">
        <v>191</v>
      </c>
      <c r="H5525" s="5" t="s">
        <v>30</v>
      </c>
      <c r="I5525" s="5">
        <v>3</v>
      </c>
      <c r="M5525" s="8"/>
      <c r="O5525" s="6"/>
    </row>
    <row r="5526" spans="1:15" ht="13">
      <c r="A5526" s="1">
        <v>50098761</v>
      </c>
      <c r="B5526" s="5">
        <v>21105008</v>
      </c>
      <c r="C5526" s="7">
        <v>43334</v>
      </c>
      <c r="D5526" s="7">
        <v>43335</v>
      </c>
      <c r="E5526" s="5" t="s">
        <v>28</v>
      </c>
      <c r="F5526" s="5">
        <v>37260</v>
      </c>
      <c r="G5526" s="5">
        <v>9895</v>
      </c>
      <c r="H5526" s="5" t="s">
        <v>30</v>
      </c>
      <c r="I5526" s="5">
        <v>7</v>
      </c>
      <c r="M5526" s="8"/>
      <c r="O5526" s="6"/>
    </row>
    <row r="5527" spans="1:15" ht="13">
      <c r="A5527" s="1">
        <v>50098771</v>
      </c>
      <c r="B5527" s="5">
        <v>21162795</v>
      </c>
      <c r="C5527" s="7">
        <v>43161</v>
      </c>
      <c r="D5527" s="7">
        <v>43163</v>
      </c>
      <c r="E5527" s="5" t="s">
        <v>33</v>
      </c>
      <c r="F5527" s="5">
        <v>496</v>
      </c>
      <c r="G5527" s="5">
        <v>148</v>
      </c>
      <c r="H5527" s="5" t="s">
        <v>27</v>
      </c>
      <c r="I5527" s="5">
        <v>3</v>
      </c>
      <c r="M5527" s="8"/>
      <c r="O5527" s="6"/>
    </row>
    <row r="5528" spans="1:15" ht="13">
      <c r="A5528" s="1">
        <v>50098801</v>
      </c>
      <c r="B5528" s="5">
        <v>21133105</v>
      </c>
      <c r="C5528" s="7">
        <v>43208</v>
      </c>
      <c r="D5528" s="7">
        <v>43211</v>
      </c>
      <c r="E5528" s="5" t="s">
        <v>28</v>
      </c>
      <c r="F5528" s="5">
        <v>168</v>
      </c>
      <c r="G5528" s="5">
        <v>82</v>
      </c>
      <c r="H5528" s="5" t="s">
        <v>32</v>
      </c>
      <c r="I5528" s="5">
        <v>11</v>
      </c>
      <c r="M5528" s="8"/>
      <c r="O5528" s="6"/>
    </row>
    <row r="5529" spans="1:15" ht="13">
      <c r="A5529" s="1">
        <v>50098821</v>
      </c>
      <c r="B5529" s="5">
        <v>17880413</v>
      </c>
      <c r="C5529" s="7">
        <v>43065</v>
      </c>
      <c r="D5529" s="7">
        <v>43069</v>
      </c>
      <c r="E5529" s="5" t="s">
        <v>28</v>
      </c>
      <c r="F5529" s="5">
        <v>693</v>
      </c>
      <c r="G5529" s="5">
        <v>262</v>
      </c>
      <c r="H5529" s="5" t="s">
        <v>27</v>
      </c>
      <c r="I5529" s="5">
        <v>1</v>
      </c>
      <c r="M5529" s="8"/>
      <c r="O5529" s="6"/>
    </row>
    <row r="5530" spans="1:15" ht="13">
      <c r="A5530" s="1">
        <v>50098831</v>
      </c>
      <c r="B5530" s="5">
        <v>12588691</v>
      </c>
      <c r="C5530" s="7">
        <v>43345</v>
      </c>
      <c r="D5530" s="7">
        <v>43348</v>
      </c>
      <c r="E5530" s="5" t="s">
        <v>29</v>
      </c>
      <c r="F5530" s="5">
        <v>1689</v>
      </c>
      <c r="G5530" s="5">
        <v>647</v>
      </c>
      <c r="H5530" s="5" t="s">
        <v>27</v>
      </c>
      <c r="I5530" s="5">
        <v>14</v>
      </c>
      <c r="M5530" s="8"/>
      <c r="O5530" s="6"/>
    </row>
    <row r="5531" spans="1:15" ht="13">
      <c r="A5531" s="1">
        <v>50098851</v>
      </c>
      <c r="B5531" s="5">
        <v>15089825</v>
      </c>
      <c r="C5531" s="7">
        <v>43249</v>
      </c>
      <c r="D5531" s="7">
        <v>43250</v>
      </c>
      <c r="E5531" s="5" t="s">
        <v>28</v>
      </c>
      <c r="F5531" s="5">
        <v>475</v>
      </c>
      <c r="G5531" s="5">
        <v>185</v>
      </c>
      <c r="H5531" s="5" t="s">
        <v>27</v>
      </c>
      <c r="I5531" s="5">
        <v>3</v>
      </c>
      <c r="M5531" s="8"/>
      <c r="O5531" s="6"/>
    </row>
    <row r="5532" spans="1:15" ht="13">
      <c r="A5532" s="1">
        <v>50098871</v>
      </c>
      <c r="B5532" s="5">
        <v>9430171</v>
      </c>
      <c r="C5532" s="7">
        <v>43077</v>
      </c>
      <c r="D5532" s="7">
        <v>43084</v>
      </c>
      <c r="E5532" s="5" t="s">
        <v>29</v>
      </c>
      <c r="F5532" s="5">
        <v>166</v>
      </c>
      <c r="G5532" s="5">
        <v>60</v>
      </c>
      <c r="H5532" s="5" t="s">
        <v>30</v>
      </c>
      <c r="I5532" s="5">
        <v>2</v>
      </c>
      <c r="M5532" s="8"/>
      <c r="O5532" s="6"/>
    </row>
    <row r="5533" spans="1:15" ht="13">
      <c r="A5533" s="1">
        <v>50098881</v>
      </c>
      <c r="B5533" s="5">
        <v>19706362</v>
      </c>
      <c r="C5533" s="7">
        <v>43344</v>
      </c>
      <c r="D5533" s="7">
        <v>43350</v>
      </c>
      <c r="E5533" s="5" t="s">
        <v>29</v>
      </c>
      <c r="F5533" s="5">
        <v>2195</v>
      </c>
      <c r="G5533" s="5">
        <v>1365</v>
      </c>
      <c r="H5533" s="5" t="s">
        <v>27</v>
      </c>
      <c r="I5533" s="5">
        <v>7</v>
      </c>
      <c r="M5533" s="8"/>
      <c r="O5533" s="6"/>
    </row>
    <row r="5534" spans="1:15" ht="13">
      <c r="A5534" s="1">
        <v>50098891</v>
      </c>
      <c r="B5534" s="5">
        <v>21164055</v>
      </c>
      <c r="C5534" s="7">
        <v>43235</v>
      </c>
      <c r="D5534" s="7">
        <v>43241</v>
      </c>
      <c r="E5534" s="5" t="s">
        <v>29</v>
      </c>
      <c r="F5534" s="5">
        <v>203</v>
      </c>
      <c r="G5534" s="5">
        <v>124</v>
      </c>
      <c r="H5534" s="5" t="s">
        <v>32</v>
      </c>
      <c r="I5534" s="5">
        <v>12</v>
      </c>
      <c r="M5534" s="8"/>
      <c r="O5534" s="6"/>
    </row>
    <row r="5535" spans="1:15" ht="13">
      <c r="A5535" s="1">
        <v>50098901</v>
      </c>
      <c r="B5535" s="5">
        <v>16725470</v>
      </c>
      <c r="C5535" s="7">
        <v>43369</v>
      </c>
      <c r="D5535" s="7">
        <v>43375</v>
      </c>
      <c r="E5535" s="5" t="s">
        <v>33</v>
      </c>
      <c r="F5535" s="5">
        <v>51930</v>
      </c>
      <c r="G5535" s="5">
        <v>18387</v>
      </c>
      <c r="H5535" s="5" t="s">
        <v>30</v>
      </c>
      <c r="I5535" s="5">
        <v>3</v>
      </c>
      <c r="M5535" s="8"/>
      <c r="O5535" s="6"/>
    </row>
    <row r="5536" spans="1:15" ht="13">
      <c r="A5536" s="1">
        <v>50098921</v>
      </c>
      <c r="B5536" s="5">
        <v>16729670</v>
      </c>
      <c r="C5536" s="7">
        <v>43423</v>
      </c>
      <c r="D5536" s="7">
        <v>43425</v>
      </c>
      <c r="E5536" s="5" t="s">
        <v>23</v>
      </c>
      <c r="F5536" s="5">
        <v>10064</v>
      </c>
      <c r="G5536" s="5">
        <v>4245</v>
      </c>
      <c r="H5536" s="5" t="s">
        <v>30</v>
      </c>
      <c r="I5536" s="5">
        <v>7</v>
      </c>
      <c r="M5536" s="8"/>
      <c r="O5536" s="6"/>
    </row>
    <row r="5537" spans="1:15" ht="13">
      <c r="A5537" s="1">
        <v>50098931</v>
      </c>
      <c r="B5537" s="5">
        <v>6333639</v>
      </c>
      <c r="C5537" s="7">
        <v>43403</v>
      </c>
      <c r="D5537" s="7">
        <v>43404</v>
      </c>
      <c r="E5537" s="5" t="s">
        <v>33</v>
      </c>
      <c r="F5537" s="5">
        <v>41468</v>
      </c>
      <c r="G5537" s="5">
        <v>17360</v>
      </c>
      <c r="H5537" s="5" t="s">
        <v>25</v>
      </c>
      <c r="I5537" s="5">
        <v>1</v>
      </c>
      <c r="M5537" s="8"/>
      <c r="O5537" s="6"/>
    </row>
    <row r="5538" spans="1:15" ht="13">
      <c r="A5538" s="1">
        <v>50098941</v>
      </c>
      <c r="B5538" s="5">
        <v>21166078</v>
      </c>
      <c r="C5538" s="7">
        <v>43404</v>
      </c>
      <c r="D5538" s="7">
        <v>43406</v>
      </c>
      <c r="E5538" s="5" t="s">
        <v>23</v>
      </c>
      <c r="F5538" s="5">
        <v>240</v>
      </c>
      <c r="G5538" s="5">
        <v>146</v>
      </c>
      <c r="H5538" s="5" t="s">
        <v>30</v>
      </c>
      <c r="I5538" s="5">
        <v>7</v>
      </c>
      <c r="M5538" s="8"/>
      <c r="O5538" s="6"/>
    </row>
    <row r="5539" spans="1:15" ht="13">
      <c r="A5539" s="1">
        <v>50098951</v>
      </c>
      <c r="B5539" s="5">
        <v>7625536</v>
      </c>
      <c r="C5539" s="7">
        <v>43223</v>
      </c>
      <c r="D5539" s="7">
        <v>43225</v>
      </c>
      <c r="E5539" s="5" t="s">
        <v>23</v>
      </c>
      <c r="F5539" s="5">
        <v>19090</v>
      </c>
      <c r="G5539" s="5">
        <v>11674</v>
      </c>
      <c r="H5539" s="5" t="s">
        <v>25</v>
      </c>
      <c r="I5539" s="5">
        <v>3</v>
      </c>
      <c r="M5539" s="8"/>
      <c r="O5539" s="6"/>
    </row>
    <row r="5540" spans="1:15" ht="13">
      <c r="A5540" s="1">
        <v>50098961</v>
      </c>
      <c r="B5540" s="5">
        <v>20771719</v>
      </c>
      <c r="C5540" s="7">
        <v>43199</v>
      </c>
      <c r="D5540" s="7">
        <v>43200</v>
      </c>
      <c r="E5540" s="5" t="s">
        <v>29</v>
      </c>
      <c r="F5540" s="5">
        <v>702</v>
      </c>
      <c r="G5540" s="5">
        <v>218</v>
      </c>
      <c r="H5540" s="5" t="s">
        <v>27</v>
      </c>
      <c r="I5540" s="5">
        <v>2</v>
      </c>
      <c r="M5540" s="8"/>
      <c r="O5540" s="6"/>
    </row>
    <row r="5541" spans="1:15" ht="13">
      <c r="A5541" s="1">
        <v>50099001</v>
      </c>
      <c r="B5541" s="5">
        <v>155158</v>
      </c>
      <c r="C5541" s="7">
        <v>43182</v>
      </c>
      <c r="D5541" s="7">
        <v>43189</v>
      </c>
      <c r="E5541" s="5" t="s">
        <v>29</v>
      </c>
      <c r="F5541" s="5">
        <v>462</v>
      </c>
      <c r="G5541" s="5">
        <v>292</v>
      </c>
      <c r="H5541" s="5" t="s">
        <v>30</v>
      </c>
      <c r="I5541" s="5">
        <v>5</v>
      </c>
      <c r="M5541" s="8"/>
      <c r="O5541" s="6"/>
    </row>
    <row r="5542" spans="1:15" ht="13">
      <c r="A5542" s="1">
        <v>50099021</v>
      </c>
      <c r="B5542" s="5">
        <v>21167214</v>
      </c>
      <c r="C5542" s="7">
        <v>43174</v>
      </c>
      <c r="D5542" s="7">
        <v>43175</v>
      </c>
      <c r="E5542" s="5" t="s">
        <v>28</v>
      </c>
      <c r="F5542" s="5">
        <v>326</v>
      </c>
      <c r="G5542" s="5">
        <v>173</v>
      </c>
      <c r="H5542" s="5" t="s">
        <v>27</v>
      </c>
      <c r="I5542" s="5">
        <v>6</v>
      </c>
      <c r="M5542" s="8"/>
      <c r="O5542" s="6"/>
    </row>
    <row r="5543" spans="1:15" ht="13">
      <c r="A5543" s="1">
        <v>50099031</v>
      </c>
      <c r="B5543" s="5">
        <v>9646051</v>
      </c>
      <c r="C5543" s="7">
        <v>43095</v>
      </c>
      <c r="D5543" s="7">
        <v>43102</v>
      </c>
      <c r="E5543" s="5" t="s">
        <v>29</v>
      </c>
      <c r="F5543" s="5">
        <v>133</v>
      </c>
      <c r="G5543" s="5">
        <v>36</v>
      </c>
      <c r="H5543" s="5" t="s">
        <v>27</v>
      </c>
      <c r="I5543" s="5">
        <v>6</v>
      </c>
      <c r="M5543" s="8"/>
      <c r="O5543" s="6"/>
    </row>
    <row r="5544" spans="1:15" ht="13">
      <c r="A5544" s="1">
        <v>50099051</v>
      </c>
      <c r="B5544" s="5">
        <v>152033</v>
      </c>
      <c r="C5544" s="7">
        <v>43194</v>
      </c>
      <c r="D5544" s="7">
        <v>43194</v>
      </c>
      <c r="E5544" s="5" t="s">
        <v>29</v>
      </c>
      <c r="F5544" s="5">
        <v>12911</v>
      </c>
      <c r="G5544" s="5">
        <v>4912</v>
      </c>
      <c r="H5544" s="5" t="s">
        <v>30</v>
      </c>
      <c r="I5544" s="5">
        <v>8</v>
      </c>
      <c r="M5544" s="8"/>
      <c r="O5544" s="6"/>
    </row>
    <row r="5545" spans="1:15" ht="13">
      <c r="A5545" s="1">
        <v>50099061</v>
      </c>
      <c r="B5545" s="5">
        <v>9602322</v>
      </c>
      <c r="C5545" s="7">
        <v>43226</v>
      </c>
      <c r="D5545" s="7">
        <v>43233</v>
      </c>
      <c r="E5545" s="5" t="s">
        <v>28</v>
      </c>
      <c r="F5545" s="5">
        <v>152</v>
      </c>
      <c r="G5545" s="5">
        <v>86</v>
      </c>
      <c r="H5545" s="5" t="s">
        <v>32</v>
      </c>
      <c r="I5545" s="5">
        <v>13</v>
      </c>
      <c r="M5545" s="8"/>
      <c r="O5545" s="6"/>
    </row>
    <row r="5546" spans="1:15" ht="13">
      <c r="A5546" s="1">
        <v>50099071</v>
      </c>
      <c r="B5546" s="5">
        <v>61335</v>
      </c>
      <c r="C5546" s="7">
        <v>43086</v>
      </c>
      <c r="D5546" s="7">
        <v>43091</v>
      </c>
      <c r="E5546" s="5" t="s">
        <v>28</v>
      </c>
      <c r="F5546" s="5">
        <v>3855</v>
      </c>
      <c r="G5546" s="5">
        <v>864</v>
      </c>
      <c r="H5546" s="5" t="s">
        <v>32</v>
      </c>
      <c r="I5546" s="5">
        <v>2</v>
      </c>
      <c r="M5546" s="8"/>
      <c r="O5546" s="6"/>
    </row>
    <row r="5547" spans="1:15" ht="13">
      <c r="A5547" s="1">
        <v>50099081</v>
      </c>
      <c r="B5547" s="5">
        <v>18016861</v>
      </c>
      <c r="C5547" s="7">
        <v>43116</v>
      </c>
      <c r="D5547" s="7">
        <v>43123</v>
      </c>
      <c r="E5547" s="5" t="s">
        <v>28</v>
      </c>
      <c r="F5547" s="5">
        <v>121</v>
      </c>
      <c r="G5547" s="5">
        <v>41</v>
      </c>
      <c r="H5547" s="5" t="s">
        <v>30</v>
      </c>
      <c r="I5547" s="5">
        <v>9</v>
      </c>
      <c r="M5547" s="8"/>
      <c r="O5547" s="6"/>
    </row>
    <row r="5548" spans="1:15" ht="13">
      <c r="A5548" s="1">
        <v>50099091</v>
      </c>
      <c r="B5548" s="5">
        <v>61335</v>
      </c>
      <c r="C5548" s="7">
        <v>43178</v>
      </c>
      <c r="D5548" s="7">
        <v>43183</v>
      </c>
      <c r="E5548" s="5" t="s">
        <v>28</v>
      </c>
      <c r="F5548" s="5">
        <v>434</v>
      </c>
      <c r="G5548" s="5">
        <v>143</v>
      </c>
      <c r="H5548" s="5" t="s">
        <v>32</v>
      </c>
      <c r="I5548" s="5">
        <v>6</v>
      </c>
      <c r="M5548" s="8"/>
      <c r="O5548" s="6"/>
    </row>
    <row r="5549" spans="1:15" ht="13">
      <c r="A5549" s="1">
        <v>50099101</v>
      </c>
      <c r="B5549" s="5">
        <v>12125807</v>
      </c>
      <c r="C5549" s="7">
        <v>43280</v>
      </c>
      <c r="D5549" s="7">
        <v>43283</v>
      </c>
      <c r="E5549" s="5" t="s">
        <v>28</v>
      </c>
      <c r="F5549" s="5">
        <v>406</v>
      </c>
      <c r="G5549" s="5">
        <v>246</v>
      </c>
      <c r="H5549" s="5" t="s">
        <v>25</v>
      </c>
      <c r="I5549" s="5">
        <v>3</v>
      </c>
      <c r="M5549" s="8"/>
      <c r="O5549" s="6"/>
    </row>
    <row r="5550" spans="1:15" ht="13">
      <c r="A5550" s="1">
        <v>50099111</v>
      </c>
      <c r="B5550" s="5">
        <v>21126825</v>
      </c>
      <c r="C5550" s="7">
        <v>43354</v>
      </c>
      <c r="D5550" s="7">
        <v>43356</v>
      </c>
      <c r="E5550" s="5" t="s">
        <v>29</v>
      </c>
      <c r="F5550" s="5">
        <v>1530</v>
      </c>
      <c r="G5550" s="5">
        <v>419</v>
      </c>
      <c r="H5550" s="5" t="s">
        <v>27</v>
      </c>
      <c r="I5550" s="5">
        <v>6</v>
      </c>
      <c r="M5550" s="8"/>
      <c r="O5550" s="6"/>
    </row>
    <row r="5551" spans="1:15" ht="13">
      <c r="A5551" s="1">
        <v>50099131</v>
      </c>
      <c r="B5551" s="5">
        <v>15373715</v>
      </c>
      <c r="C5551" s="7">
        <v>43335</v>
      </c>
      <c r="D5551" s="7">
        <v>43339</v>
      </c>
      <c r="E5551" s="5" t="s">
        <v>29</v>
      </c>
      <c r="F5551" s="5">
        <v>181</v>
      </c>
      <c r="G5551" s="5">
        <v>54</v>
      </c>
      <c r="H5551" s="5" t="s">
        <v>27</v>
      </c>
      <c r="I5551" s="5">
        <v>2</v>
      </c>
      <c r="M5551" s="8"/>
      <c r="O5551" s="6"/>
    </row>
    <row r="5552" spans="1:15" ht="13">
      <c r="A5552" s="1">
        <v>50099141</v>
      </c>
      <c r="B5552" s="5">
        <v>396586</v>
      </c>
      <c r="C5552" s="7">
        <v>43389</v>
      </c>
      <c r="D5552" s="7">
        <v>43394</v>
      </c>
      <c r="E5552" s="5" t="s">
        <v>29</v>
      </c>
      <c r="F5552" s="5">
        <v>49032</v>
      </c>
      <c r="G5552" s="5">
        <v>10229</v>
      </c>
      <c r="H5552" s="5" t="s">
        <v>25</v>
      </c>
      <c r="I5552" s="5">
        <v>1</v>
      </c>
      <c r="M5552" s="8"/>
      <c r="O5552" s="6"/>
    </row>
    <row r="5553" spans="1:15" ht="13">
      <c r="A5553" s="1">
        <v>50099171</v>
      </c>
      <c r="B5553" s="5">
        <v>6641684</v>
      </c>
      <c r="C5553" s="7">
        <v>43224</v>
      </c>
      <c r="D5553" s="7">
        <v>43225</v>
      </c>
      <c r="E5553" s="5" t="s">
        <v>29</v>
      </c>
      <c r="F5553" s="5">
        <v>512</v>
      </c>
      <c r="G5553" s="5">
        <v>118</v>
      </c>
      <c r="H5553" s="5" t="s">
        <v>27</v>
      </c>
      <c r="I5553" s="5">
        <v>19</v>
      </c>
      <c r="M5553" s="8"/>
      <c r="O5553" s="6"/>
    </row>
    <row r="5554" spans="1:15" ht="13">
      <c r="A5554" s="1">
        <v>50099181</v>
      </c>
      <c r="B5554" s="5">
        <v>21172969</v>
      </c>
      <c r="C5554" s="7">
        <v>43171</v>
      </c>
      <c r="D5554" s="7">
        <v>43174</v>
      </c>
      <c r="E5554" s="5" t="s">
        <v>23</v>
      </c>
      <c r="F5554" s="5">
        <v>120</v>
      </c>
      <c r="G5554" s="5">
        <v>51</v>
      </c>
      <c r="H5554" s="5" t="s">
        <v>32</v>
      </c>
      <c r="I5554" s="5">
        <v>2</v>
      </c>
      <c r="M5554" s="8"/>
      <c r="O5554" s="6"/>
    </row>
    <row r="5555" spans="1:15" ht="13">
      <c r="A5555" s="1">
        <v>50099221</v>
      </c>
      <c r="B5555" s="5">
        <v>21147630</v>
      </c>
      <c r="C5555" s="7">
        <v>43244</v>
      </c>
      <c r="D5555" s="7">
        <v>43247</v>
      </c>
      <c r="E5555" s="5" t="s">
        <v>28</v>
      </c>
      <c r="F5555" s="5">
        <v>71625</v>
      </c>
      <c r="G5555" s="5">
        <v>41782</v>
      </c>
      <c r="H5555" s="5" t="s">
        <v>30</v>
      </c>
      <c r="I5555" s="5">
        <v>2</v>
      </c>
      <c r="M5555" s="8"/>
      <c r="O5555" s="6"/>
    </row>
    <row r="5556" spans="1:15" ht="13">
      <c r="A5556" s="1">
        <v>50099231</v>
      </c>
      <c r="B5556" s="5">
        <v>15256727</v>
      </c>
      <c r="C5556" s="7">
        <v>43347</v>
      </c>
      <c r="D5556" s="7">
        <v>43352</v>
      </c>
      <c r="E5556" s="5" t="s">
        <v>28</v>
      </c>
      <c r="F5556" s="5">
        <v>317</v>
      </c>
      <c r="G5556" s="5">
        <v>218</v>
      </c>
      <c r="H5556" s="5" t="s">
        <v>30</v>
      </c>
      <c r="I5556" s="5">
        <v>6</v>
      </c>
      <c r="M5556" s="8"/>
      <c r="O5556" s="6"/>
    </row>
    <row r="5557" spans="1:15" ht="13">
      <c r="A5557" s="1">
        <v>50099241</v>
      </c>
      <c r="B5557" s="5">
        <v>4728925</v>
      </c>
      <c r="C5557" s="7">
        <v>43103</v>
      </c>
      <c r="D5557" s="7">
        <v>43107</v>
      </c>
      <c r="E5557" s="5" t="s">
        <v>29</v>
      </c>
      <c r="F5557" s="5">
        <v>33200</v>
      </c>
      <c r="G5557" s="5">
        <v>15522</v>
      </c>
      <c r="H5557" s="5" t="s">
        <v>27</v>
      </c>
      <c r="I5557" s="5">
        <v>12</v>
      </c>
      <c r="M5557" s="8"/>
      <c r="O5557" s="6"/>
    </row>
    <row r="5558" spans="1:15" ht="13">
      <c r="A5558" s="1">
        <v>50099301</v>
      </c>
      <c r="B5558" s="5">
        <v>16725470</v>
      </c>
      <c r="C5558" s="7">
        <v>43267</v>
      </c>
      <c r="D5558" s="7">
        <v>43274</v>
      </c>
      <c r="E5558" s="5" t="s">
        <v>29</v>
      </c>
      <c r="F5558" s="5">
        <v>110838</v>
      </c>
      <c r="G5558" s="5">
        <v>56776</v>
      </c>
      <c r="H5558" s="5" t="s">
        <v>30</v>
      </c>
      <c r="I5558" s="5">
        <v>1</v>
      </c>
      <c r="M5558" s="8"/>
      <c r="O5558" s="6"/>
    </row>
    <row r="5559" spans="1:15" ht="13">
      <c r="A5559" s="1">
        <v>50099311</v>
      </c>
      <c r="B5559" s="5">
        <v>21173704</v>
      </c>
      <c r="C5559" s="7">
        <v>43309</v>
      </c>
      <c r="D5559" s="7">
        <v>43310</v>
      </c>
      <c r="E5559" s="5" t="s">
        <v>23</v>
      </c>
      <c r="F5559" s="5">
        <v>6823</v>
      </c>
      <c r="G5559" s="5">
        <v>1662</v>
      </c>
      <c r="H5559" s="5" t="s">
        <v>25</v>
      </c>
      <c r="I5559" s="5">
        <v>19</v>
      </c>
      <c r="M5559" s="8"/>
      <c r="O5559" s="6"/>
    </row>
    <row r="5560" spans="1:15" ht="13">
      <c r="A5560" s="1">
        <v>50099321</v>
      </c>
      <c r="B5560" s="5">
        <v>21064828</v>
      </c>
      <c r="C5560" s="7">
        <v>43262</v>
      </c>
      <c r="D5560" s="7">
        <v>43262</v>
      </c>
      <c r="E5560" s="5" t="s">
        <v>33</v>
      </c>
      <c r="F5560" s="5">
        <v>279</v>
      </c>
      <c r="G5560" s="5">
        <v>76</v>
      </c>
      <c r="H5560" s="5" t="s">
        <v>30</v>
      </c>
      <c r="I5560" s="5">
        <v>5</v>
      </c>
      <c r="M5560" s="8"/>
      <c r="O5560" s="6"/>
    </row>
    <row r="5561" spans="1:15" ht="13">
      <c r="A5561" s="1">
        <v>50099341</v>
      </c>
      <c r="B5561" s="5">
        <v>13007922</v>
      </c>
      <c r="C5561" s="7">
        <v>43322</v>
      </c>
      <c r="D5561" s="7">
        <v>43324</v>
      </c>
      <c r="E5561" s="5" t="s">
        <v>29</v>
      </c>
      <c r="F5561" s="5">
        <v>578</v>
      </c>
      <c r="G5561" s="5">
        <v>277</v>
      </c>
      <c r="H5561" s="5" t="s">
        <v>25</v>
      </c>
      <c r="I5561" s="5">
        <v>2</v>
      </c>
      <c r="M5561" s="8"/>
      <c r="O5561" s="6"/>
    </row>
    <row r="5562" spans="1:15" ht="13">
      <c r="A5562" s="1">
        <v>50099361</v>
      </c>
      <c r="B5562" s="5">
        <v>6641684</v>
      </c>
      <c r="C5562" s="7">
        <v>43080</v>
      </c>
      <c r="D5562" s="7">
        <v>43082</v>
      </c>
      <c r="E5562" s="5" t="s">
        <v>33</v>
      </c>
      <c r="F5562" s="5">
        <v>725</v>
      </c>
      <c r="G5562" s="5">
        <v>466</v>
      </c>
      <c r="H5562" s="5" t="s">
        <v>27</v>
      </c>
      <c r="I5562" s="5">
        <v>4</v>
      </c>
      <c r="M5562" s="8"/>
      <c r="O5562" s="6"/>
    </row>
    <row r="5563" spans="1:15" ht="13">
      <c r="A5563" s="1">
        <v>50099391</v>
      </c>
      <c r="B5563" s="5">
        <v>21166336</v>
      </c>
      <c r="C5563" s="7">
        <v>43337</v>
      </c>
      <c r="D5563" s="7">
        <v>43339</v>
      </c>
      <c r="E5563" s="5" t="s">
        <v>28</v>
      </c>
      <c r="F5563" s="5">
        <v>222</v>
      </c>
      <c r="G5563" s="5">
        <v>148</v>
      </c>
      <c r="H5563" s="5" t="s">
        <v>27</v>
      </c>
      <c r="I5563" s="5">
        <v>2</v>
      </c>
      <c r="M5563" s="8"/>
      <c r="O5563" s="6"/>
    </row>
    <row r="5564" spans="1:15" ht="13">
      <c r="A5564" s="1">
        <v>50099401</v>
      </c>
      <c r="B5564" s="5">
        <v>8792034</v>
      </c>
      <c r="C5564" s="7">
        <v>43370</v>
      </c>
      <c r="D5564" s="7">
        <v>43372</v>
      </c>
      <c r="E5564" s="5" t="s">
        <v>29</v>
      </c>
      <c r="F5564" s="5">
        <v>572</v>
      </c>
      <c r="G5564" s="5">
        <v>325</v>
      </c>
      <c r="H5564" s="5" t="s">
        <v>30</v>
      </c>
      <c r="I5564" s="5">
        <v>5</v>
      </c>
      <c r="M5564" s="8"/>
      <c r="O5564" s="6"/>
    </row>
    <row r="5565" spans="1:15" ht="13">
      <c r="A5565" s="1">
        <v>50099441</v>
      </c>
      <c r="B5565" s="5">
        <v>21165267</v>
      </c>
      <c r="C5565" s="7">
        <v>43409</v>
      </c>
      <c r="D5565" s="7">
        <v>43409</v>
      </c>
      <c r="E5565" s="5" t="s">
        <v>33</v>
      </c>
      <c r="F5565" s="5">
        <v>373</v>
      </c>
      <c r="G5565" s="5">
        <v>122</v>
      </c>
      <c r="H5565" s="5" t="s">
        <v>27</v>
      </c>
      <c r="I5565" s="5">
        <v>6</v>
      </c>
      <c r="M5565" s="8"/>
      <c r="O5565" s="6"/>
    </row>
    <row r="5566" spans="1:15" ht="13">
      <c r="A5566" s="1">
        <v>50099451</v>
      </c>
      <c r="B5566" s="5">
        <v>21166279</v>
      </c>
      <c r="C5566" s="7">
        <v>43170</v>
      </c>
      <c r="D5566" s="7">
        <v>43174</v>
      </c>
      <c r="E5566" s="5" t="s">
        <v>28</v>
      </c>
      <c r="F5566" s="5">
        <v>127</v>
      </c>
      <c r="G5566" s="5">
        <v>34</v>
      </c>
      <c r="H5566" s="5" t="s">
        <v>30</v>
      </c>
      <c r="I5566" s="5">
        <v>1</v>
      </c>
      <c r="M5566" s="8"/>
      <c r="O5566" s="6"/>
    </row>
    <row r="5567" spans="1:15" ht="13">
      <c r="A5567" s="1">
        <v>50099481</v>
      </c>
      <c r="B5567" s="5">
        <v>12044876</v>
      </c>
      <c r="C5567" s="7">
        <v>43326</v>
      </c>
      <c r="D5567" s="7">
        <v>43332</v>
      </c>
      <c r="E5567" s="5" t="s">
        <v>28</v>
      </c>
      <c r="F5567" s="5">
        <v>277</v>
      </c>
      <c r="G5567" s="5">
        <v>120</v>
      </c>
      <c r="H5567" s="5" t="s">
        <v>30</v>
      </c>
      <c r="I5567" s="5">
        <v>3</v>
      </c>
      <c r="M5567" s="8"/>
      <c r="O5567" s="6"/>
    </row>
    <row r="5568" spans="1:15" ht="13">
      <c r="A5568" s="1">
        <v>50099491</v>
      </c>
      <c r="B5568" s="5">
        <v>21172072</v>
      </c>
      <c r="C5568" s="7">
        <v>43378</v>
      </c>
      <c r="D5568" s="7">
        <v>43384</v>
      </c>
      <c r="E5568" s="5" t="s">
        <v>29</v>
      </c>
      <c r="F5568" s="5">
        <v>138</v>
      </c>
      <c r="G5568" s="5">
        <v>28</v>
      </c>
      <c r="H5568" s="5" t="s">
        <v>27</v>
      </c>
      <c r="I5568" s="5">
        <v>5</v>
      </c>
      <c r="M5568" s="8"/>
      <c r="O5568" s="6"/>
    </row>
    <row r="5569" spans="1:15" ht="13">
      <c r="A5569" s="1">
        <v>50099501</v>
      </c>
      <c r="B5569" s="5">
        <v>11382574</v>
      </c>
      <c r="C5569" s="7">
        <v>43156</v>
      </c>
      <c r="D5569" s="7">
        <v>43162</v>
      </c>
      <c r="E5569" s="5" t="s">
        <v>29</v>
      </c>
      <c r="F5569" s="5">
        <v>120</v>
      </c>
      <c r="G5569" s="5">
        <v>44</v>
      </c>
      <c r="H5569" s="5" t="s">
        <v>30</v>
      </c>
      <c r="I5569" s="5">
        <v>6</v>
      </c>
      <c r="M5569" s="8"/>
      <c r="O5569" s="6"/>
    </row>
    <row r="5570" spans="1:15" ht="13">
      <c r="A5570" s="1">
        <v>50099511</v>
      </c>
      <c r="B5570" s="5">
        <v>8915225</v>
      </c>
      <c r="C5570" s="7">
        <v>43309</v>
      </c>
      <c r="D5570" s="7">
        <v>43310</v>
      </c>
      <c r="E5570" s="5" t="s">
        <v>29</v>
      </c>
      <c r="F5570" s="5">
        <v>673</v>
      </c>
      <c r="G5570" s="5">
        <v>301</v>
      </c>
      <c r="H5570" s="5" t="s">
        <v>27</v>
      </c>
      <c r="I5570" s="5">
        <v>1</v>
      </c>
      <c r="M5570" s="8"/>
      <c r="O5570" s="6"/>
    </row>
    <row r="5571" spans="1:15" ht="13">
      <c r="A5571" s="1">
        <v>50099521</v>
      </c>
      <c r="B5571" s="5">
        <v>21164122</v>
      </c>
      <c r="C5571" s="7">
        <v>43256</v>
      </c>
      <c r="D5571" s="7">
        <v>43260</v>
      </c>
      <c r="E5571" s="5" t="s">
        <v>33</v>
      </c>
      <c r="F5571" s="5">
        <v>510</v>
      </c>
      <c r="G5571" s="5">
        <v>181</v>
      </c>
      <c r="H5571" s="5" t="s">
        <v>30</v>
      </c>
      <c r="I5571" s="5">
        <v>8</v>
      </c>
      <c r="M5571" s="8"/>
      <c r="O5571" s="6"/>
    </row>
    <row r="5572" spans="1:15" ht="13">
      <c r="A5572" s="1">
        <v>50099531</v>
      </c>
      <c r="B5572" s="5">
        <v>16733993</v>
      </c>
      <c r="C5572" s="7">
        <v>43366</v>
      </c>
      <c r="D5572" s="7">
        <v>43366</v>
      </c>
      <c r="E5572" s="5" t="s">
        <v>28</v>
      </c>
      <c r="F5572" s="5">
        <v>354</v>
      </c>
      <c r="G5572" s="5">
        <v>204</v>
      </c>
      <c r="H5572" s="5" t="s">
        <v>27</v>
      </c>
      <c r="I5572" s="5">
        <v>1</v>
      </c>
      <c r="M5572" s="8"/>
      <c r="O5572" s="6"/>
    </row>
    <row r="5573" spans="1:15" ht="13">
      <c r="A5573" s="1">
        <v>50099551</v>
      </c>
      <c r="B5573" s="5">
        <v>17732007</v>
      </c>
      <c r="C5573" s="7">
        <v>43260</v>
      </c>
      <c r="D5573" s="7">
        <v>43260</v>
      </c>
      <c r="E5573" s="5" t="s">
        <v>29</v>
      </c>
      <c r="F5573" s="5">
        <v>279</v>
      </c>
      <c r="G5573" s="5">
        <v>177</v>
      </c>
      <c r="H5573" s="5" t="s">
        <v>27</v>
      </c>
      <c r="I5573" s="5">
        <v>5</v>
      </c>
      <c r="M5573" s="8"/>
      <c r="O5573" s="6"/>
    </row>
    <row r="5574" spans="1:15" ht="13">
      <c r="A5574" s="1">
        <v>50099591</v>
      </c>
      <c r="B5574" s="5">
        <v>10576123</v>
      </c>
      <c r="C5574" s="7">
        <v>43415</v>
      </c>
      <c r="D5574" s="7">
        <v>43420</v>
      </c>
      <c r="E5574" s="5" t="s">
        <v>29</v>
      </c>
      <c r="F5574" s="5">
        <v>89590</v>
      </c>
      <c r="G5574" s="5">
        <v>24840</v>
      </c>
      <c r="H5574" s="5" t="s">
        <v>30</v>
      </c>
      <c r="I5574" s="5">
        <v>1</v>
      </c>
      <c r="M5574" s="8"/>
      <c r="O5574" s="6"/>
    </row>
    <row r="5575" spans="1:15" ht="13">
      <c r="A5575" s="1">
        <v>50099601</v>
      </c>
      <c r="B5575" s="5">
        <v>8577193</v>
      </c>
      <c r="C5575" s="7">
        <v>43302</v>
      </c>
      <c r="D5575" s="7">
        <v>43305</v>
      </c>
      <c r="E5575" s="5" t="s">
        <v>33</v>
      </c>
      <c r="F5575" s="5">
        <v>258</v>
      </c>
      <c r="G5575" s="5">
        <v>90</v>
      </c>
      <c r="H5575" s="5" t="s">
        <v>32</v>
      </c>
      <c r="I5575" s="5">
        <v>16</v>
      </c>
      <c r="M5575" s="8"/>
      <c r="O5575" s="6"/>
    </row>
    <row r="5576" spans="1:15" ht="13">
      <c r="A5576" s="1">
        <v>50099621</v>
      </c>
      <c r="B5576" s="5">
        <v>21167710</v>
      </c>
      <c r="C5576" s="7">
        <v>43413</v>
      </c>
      <c r="D5576" s="7">
        <v>43418</v>
      </c>
      <c r="E5576" s="5" t="s">
        <v>28</v>
      </c>
      <c r="F5576" s="5">
        <v>170</v>
      </c>
      <c r="G5576" s="5">
        <v>41</v>
      </c>
      <c r="H5576" s="5" t="s">
        <v>27</v>
      </c>
      <c r="I5576" s="5">
        <v>7</v>
      </c>
      <c r="M5576" s="8"/>
      <c r="O5576" s="6"/>
    </row>
    <row r="5577" spans="1:15" ht="13">
      <c r="A5577" s="1">
        <v>50099631</v>
      </c>
      <c r="B5577" s="5">
        <v>21172644</v>
      </c>
      <c r="C5577" s="7">
        <v>43251</v>
      </c>
      <c r="D5577" s="7">
        <v>43258</v>
      </c>
      <c r="E5577" s="5" t="s">
        <v>28</v>
      </c>
      <c r="F5577" s="5">
        <v>69975</v>
      </c>
      <c r="G5577" s="5">
        <v>21954</v>
      </c>
      <c r="H5577" s="5" t="s">
        <v>30</v>
      </c>
      <c r="I5577" s="5">
        <v>11</v>
      </c>
      <c r="M5577" s="8"/>
      <c r="O5577" s="6"/>
    </row>
    <row r="5578" spans="1:15" ht="13">
      <c r="A5578" s="1">
        <v>50099641</v>
      </c>
      <c r="B5578" s="5">
        <v>20049080</v>
      </c>
      <c r="C5578" s="7">
        <v>43066</v>
      </c>
      <c r="D5578" s="7">
        <v>43071</v>
      </c>
      <c r="E5578" s="5" t="s">
        <v>33</v>
      </c>
      <c r="F5578" s="5">
        <v>230</v>
      </c>
      <c r="G5578" s="5">
        <v>141</v>
      </c>
      <c r="H5578" s="5" t="s">
        <v>30</v>
      </c>
      <c r="I5578" s="5">
        <v>14</v>
      </c>
      <c r="M5578" s="8"/>
      <c r="O5578" s="6"/>
    </row>
    <row r="5579" spans="1:15" ht="13">
      <c r="A5579" s="1">
        <v>50099651</v>
      </c>
      <c r="B5579" s="5">
        <v>9972726</v>
      </c>
      <c r="C5579" s="7">
        <v>43269</v>
      </c>
      <c r="D5579" s="7">
        <v>43272</v>
      </c>
      <c r="E5579" s="5" t="s">
        <v>29</v>
      </c>
      <c r="F5579" s="5">
        <v>889</v>
      </c>
      <c r="G5579" s="5">
        <v>608</v>
      </c>
      <c r="H5579" s="5" t="s">
        <v>25</v>
      </c>
      <c r="I5579" s="5">
        <v>1</v>
      </c>
      <c r="M5579" s="8"/>
      <c r="O5579" s="6"/>
    </row>
    <row r="5580" spans="1:15" ht="13">
      <c r="A5580" s="1">
        <v>50099671</v>
      </c>
      <c r="B5580" s="5">
        <v>13043778</v>
      </c>
      <c r="C5580" s="7">
        <v>43097</v>
      </c>
      <c r="D5580" s="7">
        <v>43103</v>
      </c>
      <c r="E5580" s="5" t="s">
        <v>28</v>
      </c>
      <c r="F5580" s="5">
        <v>356</v>
      </c>
      <c r="G5580" s="5">
        <v>162</v>
      </c>
      <c r="H5580" s="5" t="s">
        <v>25</v>
      </c>
      <c r="I5580" s="5">
        <v>4</v>
      </c>
      <c r="M5580" s="8"/>
      <c r="O5580" s="6"/>
    </row>
    <row r="5581" spans="1:15" ht="13">
      <c r="A5581" s="1">
        <v>50099701</v>
      </c>
      <c r="B5581" s="5">
        <v>21173637</v>
      </c>
      <c r="C5581" s="7">
        <v>43135</v>
      </c>
      <c r="D5581" s="7">
        <v>43140</v>
      </c>
      <c r="E5581" s="5" t="s">
        <v>28</v>
      </c>
      <c r="F5581" s="5">
        <v>127</v>
      </c>
      <c r="G5581" s="5">
        <v>30</v>
      </c>
      <c r="H5581" s="5" t="s">
        <v>32</v>
      </c>
      <c r="I5581" s="5">
        <v>9</v>
      </c>
      <c r="M5581" s="8"/>
      <c r="O5581" s="6"/>
    </row>
    <row r="5582" spans="1:15" ht="13">
      <c r="A5582" s="1">
        <v>50099711</v>
      </c>
      <c r="B5582" s="5">
        <v>20977836</v>
      </c>
      <c r="C5582" s="7">
        <v>43273</v>
      </c>
      <c r="D5582" s="7">
        <v>43275</v>
      </c>
      <c r="E5582" s="5" t="s">
        <v>33</v>
      </c>
      <c r="F5582" s="5">
        <v>488</v>
      </c>
      <c r="G5582" s="5">
        <v>336</v>
      </c>
      <c r="H5582" s="5" t="s">
        <v>32</v>
      </c>
      <c r="I5582" s="5">
        <v>2</v>
      </c>
      <c r="M5582" s="8"/>
      <c r="O5582" s="6"/>
    </row>
    <row r="5583" spans="1:15" ht="13">
      <c r="A5583" s="1">
        <v>50099721</v>
      </c>
      <c r="B5583" s="5">
        <v>21167109</v>
      </c>
      <c r="C5583" s="7">
        <v>43296</v>
      </c>
      <c r="D5583" s="7">
        <v>43301</v>
      </c>
      <c r="E5583" s="5" t="s">
        <v>28</v>
      </c>
      <c r="F5583" s="5">
        <v>215</v>
      </c>
      <c r="G5583" s="5">
        <v>135</v>
      </c>
      <c r="H5583" s="5" t="s">
        <v>32</v>
      </c>
      <c r="I5583" s="5">
        <v>2</v>
      </c>
      <c r="M5583" s="8"/>
      <c r="O5583" s="6"/>
    </row>
    <row r="5584" spans="1:15" ht="13">
      <c r="A5584" s="1">
        <v>50099741</v>
      </c>
      <c r="B5584" s="5">
        <v>21165935</v>
      </c>
      <c r="C5584" s="7">
        <v>43064</v>
      </c>
      <c r="D5584" s="7">
        <v>43066</v>
      </c>
      <c r="E5584" s="5" t="s">
        <v>28</v>
      </c>
      <c r="F5584" s="5">
        <v>391</v>
      </c>
      <c r="G5584" s="5">
        <v>102</v>
      </c>
      <c r="H5584" s="5" t="s">
        <v>30</v>
      </c>
      <c r="I5584" s="5">
        <v>4</v>
      </c>
      <c r="M5584" s="8"/>
      <c r="O5584" s="6"/>
    </row>
    <row r="5585" spans="1:15" ht="13">
      <c r="A5585" s="1">
        <v>50099751</v>
      </c>
      <c r="B5585" s="5">
        <v>21172644</v>
      </c>
      <c r="C5585" s="7">
        <v>43077</v>
      </c>
      <c r="D5585" s="7">
        <v>43084</v>
      </c>
      <c r="E5585" s="5" t="s">
        <v>23</v>
      </c>
      <c r="F5585" s="5">
        <v>248</v>
      </c>
      <c r="G5585" s="5">
        <v>111</v>
      </c>
      <c r="H5585" s="5" t="s">
        <v>30</v>
      </c>
      <c r="I5585" s="5">
        <v>5</v>
      </c>
      <c r="M5585" s="8"/>
      <c r="O5585" s="6"/>
    </row>
    <row r="5586" spans="1:15" ht="13">
      <c r="A5586" s="1">
        <v>50099761</v>
      </c>
      <c r="B5586" s="5">
        <v>126012</v>
      </c>
      <c r="C5586" s="7">
        <v>43161</v>
      </c>
      <c r="D5586" s="7">
        <v>43163</v>
      </c>
      <c r="E5586" s="5" t="s">
        <v>33</v>
      </c>
      <c r="F5586" s="5">
        <v>1166</v>
      </c>
      <c r="G5586" s="5">
        <v>600</v>
      </c>
      <c r="H5586" s="5" t="s">
        <v>27</v>
      </c>
      <c r="I5586" s="5">
        <v>3</v>
      </c>
      <c r="M5586" s="8"/>
      <c r="O5586" s="6"/>
    </row>
    <row r="5587" spans="1:15" ht="13">
      <c r="A5587" s="1">
        <v>50099771</v>
      </c>
      <c r="B5587" s="5">
        <v>21171690</v>
      </c>
      <c r="C5587" s="7">
        <v>43347</v>
      </c>
      <c r="D5587" s="7">
        <v>43348</v>
      </c>
      <c r="E5587" s="5" t="s">
        <v>29</v>
      </c>
      <c r="F5587" s="5">
        <v>373</v>
      </c>
      <c r="G5587" s="5">
        <v>146</v>
      </c>
      <c r="H5587" s="5" t="s">
        <v>30</v>
      </c>
      <c r="I5587" s="5">
        <v>15</v>
      </c>
      <c r="M5587" s="8"/>
      <c r="O5587" s="6"/>
    </row>
    <row r="5588" spans="1:15" ht="13">
      <c r="A5588" s="1">
        <v>50099811</v>
      </c>
      <c r="B5588" s="5">
        <v>5524000</v>
      </c>
      <c r="C5588" s="7">
        <v>43083</v>
      </c>
      <c r="D5588" s="7">
        <v>43086</v>
      </c>
      <c r="E5588" s="5" t="s">
        <v>28</v>
      </c>
      <c r="F5588" s="5">
        <v>203</v>
      </c>
      <c r="G5588" s="5">
        <v>59</v>
      </c>
      <c r="H5588" s="5" t="s">
        <v>30</v>
      </c>
      <c r="I5588" s="5">
        <v>8</v>
      </c>
      <c r="M5588" s="8"/>
      <c r="O5588" s="6"/>
    </row>
    <row r="5589" spans="1:15" ht="13">
      <c r="A5589" s="1">
        <v>50099851</v>
      </c>
      <c r="B5589" s="5">
        <v>21173169</v>
      </c>
      <c r="C5589" s="7">
        <v>43355</v>
      </c>
      <c r="D5589" s="7">
        <v>43357</v>
      </c>
      <c r="E5589" s="5" t="s">
        <v>23</v>
      </c>
      <c r="F5589" s="5">
        <v>265</v>
      </c>
      <c r="G5589" s="5">
        <v>183</v>
      </c>
      <c r="H5589" s="5" t="s">
        <v>27</v>
      </c>
      <c r="I5589" s="5">
        <v>21</v>
      </c>
      <c r="M5589" s="8"/>
      <c r="O5589" s="6"/>
    </row>
    <row r="5590" spans="1:15" ht="13">
      <c r="A5590" s="1">
        <v>50099861</v>
      </c>
      <c r="B5590" s="5">
        <v>6913511</v>
      </c>
      <c r="C5590" s="7">
        <v>43087</v>
      </c>
      <c r="D5590" s="7">
        <v>43091</v>
      </c>
      <c r="E5590" s="5" t="s">
        <v>28</v>
      </c>
      <c r="F5590" s="5">
        <v>316</v>
      </c>
      <c r="G5590" s="5">
        <v>150</v>
      </c>
      <c r="H5590" s="5" t="s">
        <v>25</v>
      </c>
      <c r="I5590" s="5">
        <v>18</v>
      </c>
      <c r="M5590" s="8"/>
      <c r="O5590" s="6"/>
    </row>
    <row r="5591" spans="1:15" ht="13">
      <c r="A5591" s="1">
        <v>50099871</v>
      </c>
      <c r="B5591" s="5">
        <v>16733993</v>
      </c>
      <c r="C5591" s="7">
        <v>43344</v>
      </c>
      <c r="D5591" s="7">
        <v>43346</v>
      </c>
      <c r="E5591" s="5" t="s">
        <v>28</v>
      </c>
      <c r="F5591" s="5">
        <v>268</v>
      </c>
      <c r="G5591" s="5">
        <v>152</v>
      </c>
      <c r="H5591" s="5" t="s">
        <v>27</v>
      </c>
      <c r="I5591" s="5">
        <v>7</v>
      </c>
      <c r="M5591" s="8"/>
      <c r="O5591" s="6"/>
    </row>
    <row r="5592" spans="1:15" ht="13">
      <c r="A5592" s="1">
        <v>50099881</v>
      </c>
      <c r="B5592" s="5">
        <v>13046106</v>
      </c>
      <c r="C5592" s="7">
        <v>43318</v>
      </c>
      <c r="D5592" s="7">
        <v>43320</v>
      </c>
      <c r="E5592" s="5" t="s">
        <v>33</v>
      </c>
      <c r="F5592" s="5">
        <v>326</v>
      </c>
      <c r="G5592" s="5">
        <v>171</v>
      </c>
      <c r="H5592" s="5" t="s">
        <v>30</v>
      </c>
      <c r="I5592" s="5">
        <v>4</v>
      </c>
      <c r="M5592" s="8"/>
      <c r="O5592" s="6"/>
    </row>
    <row r="5593" spans="1:15" ht="13">
      <c r="A5593" s="1">
        <v>50099891</v>
      </c>
      <c r="B5593" s="5">
        <v>216673</v>
      </c>
      <c r="C5593" s="7">
        <v>43093</v>
      </c>
      <c r="D5593" s="7">
        <v>43095</v>
      </c>
      <c r="E5593" s="5" t="s">
        <v>28</v>
      </c>
      <c r="F5593" s="5">
        <v>452</v>
      </c>
      <c r="G5593" s="5">
        <v>283</v>
      </c>
      <c r="H5593" s="5" t="s">
        <v>30</v>
      </c>
      <c r="I5593" s="5">
        <v>6</v>
      </c>
      <c r="M5593" s="8"/>
      <c r="O5593" s="6"/>
    </row>
    <row r="5594" spans="1:15" ht="13">
      <c r="A5594" s="1">
        <v>50099911</v>
      </c>
      <c r="B5594" s="5">
        <v>21166766</v>
      </c>
      <c r="C5594" s="7">
        <v>43364</v>
      </c>
      <c r="D5594" s="7">
        <v>43368</v>
      </c>
      <c r="E5594" s="5" t="s">
        <v>33</v>
      </c>
      <c r="F5594" s="5">
        <v>4032</v>
      </c>
      <c r="G5594" s="5">
        <v>2534</v>
      </c>
      <c r="H5594" s="5" t="s">
        <v>27</v>
      </c>
      <c r="I5594" s="5">
        <v>4</v>
      </c>
      <c r="M5594" s="8"/>
      <c r="O5594" s="6"/>
    </row>
    <row r="5595" spans="1:15" ht="13">
      <c r="A5595" s="1">
        <v>50099931</v>
      </c>
      <c r="B5595" s="5">
        <v>21160218</v>
      </c>
      <c r="C5595" s="7">
        <v>43122</v>
      </c>
      <c r="D5595" s="7">
        <v>43126</v>
      </c>
      <c r="E5595" s="5" t="s">
        <v>33</v>
      </c>
      <c r="F5595" s="5">
        <v>29260</v>
      </c>
      <c r="G5595" s="5">
        <v>15467</v>
      </c>
      <c r="H5595" s="5" t="s">
        <v>30</v>
      </c>
      <c r="I5595" s="5">
        <v>2</v>
      </c>
      <c r="M5595" s="8"/>
      <c r="O5595" s="6"/>
    </row>
    <row r="5596" spans="1:15" ht="13">
      <c r="A5596" s="1">
        <v>50099941</v>
      </c>
      <c r="B5596" s="5">
        <v>7918579</v>
      </c>
      <c r="C5596" s="7">
        <v>43066</v>
      </c>
      <c r="D5596" s="7">
        <v>43069</v>
      </c>
      <c r="E5596" s="5" t="s">
        <v>28</v>
      </c>
      <c r="F5596" s="5">
        <v>772</v>
      </c>
      <c r="G5596" s="5">
        <v>508</v>
      </c>
      <c r="H5596" s="5" t="s">
        <v>27</v>
      </c>
      <c r="I5596" s="5">
        <v>7</v>
      </c>
      <c r="M5596" s="8"/>
      <c r="O5596" s="6"/>
    </row>
    <row r="5597" spans="1:15" ht="13">
      <c r="A5597" s="1">
        <v>50099961</v>
      </c>
      <c r="B5597" s="5">
        <v>20771719</v>
      </c>
      <c r="C5597" s="7">
        <v>43129</v>
      </c>
      <c r="D5597" s="7">
        <v>43132</v>
      </c>
      <c r="E5597" s="5" t="s">
        <v>29</v>
      </c>
      <c r="F5597" s="5">
        <v>368</v>
      </c>
      <c r="G5597" s="5">
        <v>116</v>
      </c>
      <c r="H5597" s="5" t="s">
        <v>27</v>
      </c>
      <c r="I5597" s="5">
        <v>5</v>
      </c>
      <c r="M5597" s="8"/>
      <c r="O5597" s="6"/>
    </row>
    <row r="5598" spans="1:15" ht="13">
      <c r="A5598" s="1">
        <v>50100001</v>
      </c>
      <c r="B5598" s="5">
        <v>185691</v>
      </c>
      <c r="C5598" s="7">
        <v>43372</v>
      </c>
      <c r="D5598" s="7">
        <v>43374</v>
      </c>
      <c r="E5598" s="5" t="s">
        <v>29</v>
      </c>
      <c r="F5598" s="5">
        <v>230</v>
      </c>
      <c r="G5598" s="5">
        <v>60</v>
      </c>
      <c r="H5598" s="5" t="s">
        <v>25</v>
      </c>
      <c r="I5598" s="5">
        <v>2</v>
      </c>
      <c r="M5598" s="8"/>
      <c r="O5598" s="6"/>
    </row>
    <row r="5599" spans="1:15" ht="13">
      <c r="A5599" s="1">
        <v>50100031</v>
      </c>
      <c r="B5599" s="5">
        <v>8302513</v>
      </c>
      <c r="C5599" s="7">
        <v>43127</v>
      </c>
      <c r="D5599" s="7">
        <v>43133</v>
      </c>
      <c r="E5599" s="5" t="s">
        <v>33</v>
      </c>
      <c r="F5599" s="5">
        <v>796</v>
      </c>
      <c r="G5599" s="5">
        <v>488</v>
      </c>
      <c r="H5599" s="5" t="s">
        <v>30</v>
      </c>
      <c r="I5599" s="5">
        <v>9</v>
      </c>
      <c r="M5599" s="8"/>
      <c r="O5599" s="6"/>
    </row>
    <row r="5600" spans="1:15" ht="13">
      <c r="A5600" s="1">
        <v>50100061</v>
      </c>
      <c r="B5600" s="5">
        <v>21159321</v>
      </c>
      <c r="C5600" s="7">
        <v>43155</v>
      </c>
      <c r="D5600" s="7">
        <v>43159</v>
      </c>
      <c r="E5600" s="5" t="s">
        <v>29</v>
      </c>
      <c r="F5600" s="5">
        <v>495</v>
      </c>
      <c r="G5600" s="5">
        <v>240</v>
      </c>
      <c r="H5600" s="5" t="s">
        <v>32</v>
      </c>
      <c r="I5600" s="5">
        <v>3</v>
      </c>
      <c r="M5600" s="8"/>
      <c r="O5600" s="6"/>
    </row>
    <row r="5601" spans="1:15" ht="13">
      <c r="A5601" s="1">
        <v>50100071</v>
      </c>
      <c r="B5601" s="5">
        <v>16853434</v>
      </c>
      <c r="C5601" s="7">
        <v>43296</v>
      </c>
      <c r="D5601" s="7">
        <v>43297</v>
      </c>
      <c r="E5601" s="5" t="s">
        <v>28</v>
      </c>
      <c r="F5601" s="5">
        <v>2465</v>
      </c>
      <c r="G5601" s="5">
        <v>997</v>
      </c>
      <c r="H5601" s="5" t="s">
        <v>32</v>
      </c>
      <c r="I5601" s="5">
        <v>1</v>
      </c>
      <c r="M5601" s="8"/>
      <c r="O5601" s="6"/>
    </row>
    <row r="5602" spans="1:15" ht="13">
      <c r="A5602" s="1">
        <v>50100101</v>
      </c>
      <c r="B5602" s="5">
        <v>16455953</v>
      </c>
      <c r="C5602" s="7">
        <v>43191</v>
      </c>
      <c r="D5602" s="7">
        <v>43192</v>
      </c>
      <c r="E5602" s="5" t="s">
        <v>29</v>
      </c>
      <c r="F5602" s="5">
        <v>23400</v>
      </c>
      <c r="G5602" s="5">
        <v>14015</v>
      </c>
      <c r="H5602" s="5" t="s">
        <v>30</v>
      </c>
      <c r="I5602" s="5">
        <v>3</v>
      </c>
      <c r="M5602" s="8"/>
      <c r="O5602" s="6"/>
    </row>
    <row r="5603" spans="1:15" ht="13">
      <c r="A5603" s="1">
        <v>50100111</v>
      </c>
      <c r="B5603" s="5">
        <v>13243892</v>
      </c>
      <c r="C5603" s="7">
        <v>43414</v>
      </c>
      <c r="D5603" s="7">
        <v>43414</v>
      </c>
      <c r="E5603" s="5" t="s">
        <v>29</v>
      </c>
      <c r="F5603" s="5">
        <v>878</v>
      </c>
      <c r="G5603" s="5">
        <v>354</v>
      </c>
      <c r="H5603" s="5" t="s">
        <v>30</v>
      </c>
      <c r="I5603" s="5">
        <v>8</v>
      </c>
      <c r="M5603" s="8"/>
      <c r="O5603" s="6"/>
    </row>
    <row r="5604" spans="1:15" ht="13">
      <c r="A5604" s="1">
        <v>50100151</v>
      </c>
      <c r="B5604" s="5">
        <v>21160266</v>
      </c>
      <c r="C5604" s="7">
        <v>43117</v>
      </c>
      <c r="D5604" s="7">
        <v>43118</v>
      </c>
      <c r="E5604" s="5" t="s">
        <v>29</v>
      </c>
      <c r="F5604" s="5">
        <v>57960</v>
      </c>
      <c r="G5604" s="5">
        <v>16407</v>
      </c>
      <c r="H5604" s="5" t="s">
        <v>27</v>
      </c>
      <c r="I5604" s="5">
        <v>5</v>
      </c>
      <c r="M5604" s="8"/>
      <c r="O5604" s="6"/>
    </row>
    <row r="5605" spans="1:15" ht="13">
      <c r="A5605" s="1">
        <v>50100161</v>
      </c>
      <c r="B5605" s="5">
        <v>12796422</v>
      </c>
      <c r="C5605" s="7">
        <v>43312</v>
      </c>
      <c r="D5605" s="7">
        <v>43317</v>
      </c>
      <c r="E5605" s="5" t="s">
        <v>29</v>
      </c>
      <c r="F5605" s="5">
        <v>449</v>
      </c>
      <c r="G5605" s="5">
        <v>238</v>
      </c>
      <c r="H5605" s="5" t="s">
        <v>32</v>
      </c>
      <c r="I5605" s="5">
        <v>3</v>
      </c>
      <c r="M5605" s="8"/>
      <c r="O5605" s="6"/>
    </row>
    <row r="5606" spans="1:15" ht="13">
      <c r="A5606" s="1">
        <v>50100171</v>
      </c>
      <c r="B5606" s="5">
        <v>357171</v>
      </c>
      <c r="C5606" s="7">
        <v>43220</v>
      </c>
      <c r="D5606" s="7">
        <v>43225</v>
      </c>
      <c r="E5606" s="5" t="s">
        <v>28</v>
      </c>
      <c r="F5606" s="5">
        <v>6960</v>
      </c>
      <c r="G5606" s="5">
        <v>1675</v>
      </c>
      <c r="H5606" s="5" t="s">
        <v>27</v>
      </c>
      <c r="I5606" s="5">
        <v>2</v>
      </c>
      <c r="M5606" s="8"/>
      <c r="O5606" s="6"/>
    </row>
    <row r="5607" spans="1:15" ht="13">
      <c r="A5607" s="1">
        <v>50100201</v>
      </c>
      <c r="B5607" s="5">
        <v>15341858</v>
      </c>
      <c r="C5607" s="7">
        <v>43126</v>
      </c>
      <c r="D5607" s="7">
        <v>43127</v>
      </c>
      <c r="E5607" s="5" t="s">
        <v>28</v>
      </c>
      <c r="F5607" s="5">
        <v>202</v>
      </c>
      <c r="G5607" s="5">
        <v>52</v>
      </c>
      <c r="H5607" s="5" t="s">
        <v>30</v>
      </c>
      <c r="I5607" s="5">
        <v>8</v>
      </c>
      <c r="M5607" s="8"/>
      <c r="O5607" s="6"/>
    </row>
    <row r="5608" spans="1:15" ht="13">
      <c r="A5608" s="1">
        <v>50100211</v>
      </c>
      <c r="B5608" s="5">
        <v>7619676</v>
      </c>
      <c r="C5608" s="7">
        <v>43193</v>
      </c>
      <c r="D5608" s="7">
        <v>43198</v>
      </c>
      <c r="E5608" s="5" t="s">
        <v>28</v>
      </c>
      <c r="F5608" s="5">
        <v>578</v>
      </c>
      <c r="G5608" s="5">
        <v>291</v>
      </c>
      <c r="H5608" s="5" t="s">
        <v>32</v>
      </c>
      <c r="I5608" s="5">
        <v>19</v>
      </c>
      <c r="M5608" s="8"/>
      <c r="O5608" s="6"/>
    </row>
    <row r="5609" spans="1:15" ht="13">
      <c r="A5609" s="1">
        <v>50100271</v>
      </c>
      <c r="B5609" s="5">
        <v>21165315</v>
      </c>
      <c r="C5609" s="7">
        <v>43213</v>
      </c>
      <c r="D5609" s="7">
        <v>43214</v>
      </c>
      <c r="E5609" s="5" t="s">
        <v>33</v>
      </c>
      <c r="F5609" s="5">
        <v>3393</v>
      </c>
      <c r="G5609" s="5">
        <v>1031</v>
      </c>
      <c r="H5609" s="5" t="s">
        <v>27</v>
      </c>
      <c r="I5609" s="5">
        <v>8</v>
      </c>
      <c r="M5609" s="8"/>
      <c r="O5609" s="6"/>
    </row>
    <row r="5610" spans="1:15" ht="13">
      <c r="A5610" s="1">
        <v>50100281</v>
      </c>
      <c r="B5610" s="5">
        <v>5825766</v>
      </c>
      <c r="C5610" s="7">
        <v>43371</v>
      </c>
      <c r="D5610" s="7">
        <v>43375</v>
      </c>
      <c r="E5610" s="5" t="s">
        <v>29</v>
      </c>
      <c r="F5610" s="5">
        <v>730</v>
      </c>
      <c r="G5610" s="5">
        <v>260</v>
      </c>
      <c r="H5610" s="5" t="s">
        <v>25</v>
      </c>
      <c r="I5610" s="5">
        <v>1</v>
      </c>
      <c r="M5610" s="8"/>
      <c r="O5610" s="6"/>
    </row>
    <row r="5611" spans="1:15" ht="13">
      <c r="A5611" s="1">
        <v>50100311</v>
      </c>
      <c r="B5611" s="5">
        <v>21163807</v>
      </c>
      <c r="C5611" s="7">
        <v>43313</v>
      </c>
      <c r="D5611" s="7">
        <v>43318</v>
      </c>
      <c r="E5611" s="5" t="s">
        <v>29</v>
      </c>
      <c r="F5611" s="5">
        <v>639</v>
      </c>
      <c r="G5611" s="5">
        <v>132</v>
      </c>
      <c r="H5611" s="5" t="s">
        <v>27</v>
      </c>
      <c r="I5611" s="5">
        <v>12</v>
      </c>
      <c r="M5611" s="8"/>
      <c r="O5611" s="6"/>
    </row>
    <row r="5612" spans="1:15" ht="13">
      <c r="A5612" s="1">
        <v>50100321</v>
      </c>
      <c r="B5612" s="5">
        <v>18526233</v>
      </c>
      <c r="C5612" s="7">
        <v>43190</v>
      </c>
      <c r="D5612" s="7">
        <v>43196</v>
      </c>
      <c r="E5612" s="5" t="s">
        <v>33</v>
      </c>
      <c r="F5612" s="5">
        <v>357</v>
      </c>
      <c r="G5612" s="5">
        <v>160</v>
      </c>
      <c r="H5612" s="5" t="s">
        <v>30</v>
      </c>
      <c r="I5612" s="5">
        <v>3</v>
      </c>
      <c r="M5612" s="8"/>
      <c r="O5612" s="6"/>
    </row>
    <row r="5613" spans="1:15" ht="13">
      <c r="A5613" s="1">
        <v>50100331</v>
      </c>
      <c r="B5613" s="5">
        <v>21174028</v>
      </c>
      <c r="C5613" s="7">
        <v>43214</v>
      </c>
      <c r="D5613" s="7">
        <v>43218</v>
      </c>
      <c r="E5613" s="5" t="s">
        <v>33</v>
      </c>
      <c r="F5613" s="5">
        <v>105</v>
      </c>
      <c r="G5613" s="5">
        <v>22</v>
      </c>
      <c r="H5613" s="5" t="s">
        <v>27</v>
      </c>
      <c r="I5613" s="5">
        <v>8</v>
      </c>
      <c r="M5613" s="8"/>
      <c r="O5613" s="6"/>
    </row>
    <row r="5614" spans="1:15" ht="13">
      <c r="A5614" s="1">
        <v>50100341</v>
      </c>
      <c r="B5614" s="5">
        <v>8422517</v>
      </c>
      <c r="C5614" s="7">
        <v>43323</v>
      </c>
      <c r="D5614" s="7">
        <v>43324</v>
      </c>
      <c r="E5614" s="5" t="s">
        <v>29</v>
      </c>
      <c r="F5614" s="5">
        <v>220</v>
      </c>
      <c r="G5614" s="5">
        <v>123</v>
      </c>
      <c r="H5614" s="5" t="s">
        <v>30</v>
      </c>
      <c r="I5614" s="5">
        <v>2</v>
      </c>
      <c r="M5614" s="8"/>
      <c r="O5614" s="6"/>
    </row>
    <row r="5615" spans="1:15" ht="13">
      <c r="A5615" s="1">
        <v>50100351</v>
      </c>
      <c r="B5615" s="5">
        <v>4739643</v>
      </c>
      <c r="C5615" s="7">
        <v>43418</v>
      </c>
      <c r="D5615" s="7">
        <v>43421</v>
      </c>
      <c r="E5615" s="5" t="s">
        <v>28</v>
      </c>
      <c r="F5615" s="5">
        <v>293</v>
      </c>
      <c r="G5615" s="5">
        <v>135</v>
      </c>
      <c r="H5615" s="5" t="s">
        <v>30</v>
      </c>
      <c r="I5615" s="5">
        <v>1</v>
      </c>
      <c r="M5615" s="8"/>
      <c r="O5615" s="6"/>
    </row>
    <row r="5616" spans="1:15" ht="13">
      <c r="A5616" s="1">
        <v>50100361</v>
      </c>
      <c r="B5616" s="5">
        <v>236809</v>
      </c>
      <c r="C5616" s="7">
        <v>43301</v>
      </c>
      <c r="D5616" s="7">
        <v>43302</v>
      </c>
      <c r="E5616" s="5" t="s">
        <v>33</v>
      </c>
      <c r="F5616" s="5">
        <v>367</v>
      </c>
      <c r="G5616" s="5">
        <v>178</v>
      </c>
      <c r="H5616" s="5" t="s">
        <v>27</v>
      </c>
      <c r="I5616" s="5">
        <v>2</v>
      </c>
      <c r="M5616" s="8"/>
      <c r="O5616" s="6"/>
    </row>
    <row r="5617" spans="1:15" ht="13">
      <c r="A5617" s="1">
        <v>50100381</v>
      </c>
      <c r="B5617" s="5">
        <v>12110089</v>
      </c>
      <c r="C5617" s="7">
        <v>43140</v>
      </c>
      <c r="D5617" s="7">
        <v>43143</v>
      </c>
      <c r="E5617" s="5" t="s">
        <v>28</v>
      </c>
      <c r="F5617" s="5">
        <v>2196</v>
      </c>
      <c r="G5617" s="5">
        <v>1037</v>
      </c>
      <c r="H5617" s="5" t="s">
        <v>32</v>
      </c>
      <c r="I5617" s="5">
        <v>12</v>
      </c>
      <c r="M5617" s="8"/>
      <c r="O5617" s="6"/>
    </row>
    <row r="5618" spans="1:15" ht="13">
      <c r="A5618" s="1">
        <v>50100391</v>
      </c>
      <c r="B5618" s="5">
        <v>12252950</v>
      </c>
      <c r="C5618" s="7">
        <v>43065</v>
      </c>
      <c r="D5618" s="7">
        <v>43072</v>
      </c>
      <c r="E5618" s="5" t="s">
        <v>23</v>
      </c>
      <c r="F5618" s="5">
        <v>104470</v>
      </c>
      <c r="G5618" s="5">
        <v>51213</v>
      </c>
      <c r="H5618" s="5" t="s">
        <v>30</v>
      </c>
      <c r="I5618" s="5">
        <v>12</v>
      </c>
      <c r="M5618" s="8"/>
      <c r="O5618" s="6"/>
    </row>
    <row r="5619" spans="1:15" ht="13">
      <c r="A5619" s="1">
        <v>50100421</v>
      </c>
      <c r="B5619" s="5">
        <v>14950677</v>
      </c>
      <c r="C5619" s="7">
        <v>43209</v>
      </c>
      <c r="D5619" s="7">
        <v>43216</v>
      </c>
      <c r="E5619" s="5" t="s">
        <v>33</v>
      </c>
      <c r="F5619" s="5">
        <v>354</v>
      </c>
      <c r="G5619" s="5">
        <v>74</v>
      </c>
      <c r="H5619" s="5" t="s">
        <v>25</v>
      </c>
      <c r="I5619" s="5">
        <v>7</v>
      </c>
      <c r="M5619" s="8"/>
      <c r="O5619" s="6"/>
    </row>
    <row r="5620" spans="1:15" ht="13">
      <c r="A5620" s="1">
        <v>50100431</v>
      </c>
      <c r="B5620" s="5">
        <v>21122931</v>
      </c>
      <c r="C5620" s="7">
        <v>43136</v>
      </c>
      <c r="D5620" s="7">
        <v>43138</v>
      </c>
      <c r="E5620" s="5" t="s">
        <v>28</v>
      </c>
      <c r="F5620" s="5">
        <v>294</v>
      </c>
      <c r="G5620" s="5">
        <v>118</v>
      </c>
      <c r="H5620" s="5" t="s">
        <v>32</v>
      </c>
      <c r="I5620" s="5">
        <v>7</v>
      </c>
      <c r="M5620" s="8"/>
      <c r="O5620" s="6"/>
    </row>
    <row r="5621" spans="1:15" ht="13">
      <c r="A5621" s="1">
        <v>50100451</v>
      </c>
      <c r="B5621" s="5">
        <v>12724118</v>
      </c>
      <c r="C5621" s="7">
        <v>43308</v>
      </c>
      <c r="D5621" s="7">
        <v>43314</v>
      </c>
      <c r="E5621" s="5" t="s">
        <v>33</v>
      </c>
      <c r="F5621" s="5">
        <v>180</v>
      </c>
      <c r="G5621" s="5">
        <v>75</v>
      </c>
      <c r="H5621" s="5" t="s">
        <v>32</v>
      </c>
      <c r="I5621" s="5">
        <v>12</v>
      </c>
      <c r="M5621" s="8"/>
      <c r="O5621" s="6"/>
    </row>
    <row r="5622" spans="1:15" ht="13">
      <c r="A5622" s="1">
        <v>50100481</v>
      </c>
      <c r="B5622" s="5">
        <v>21005179</v>
      </c>
      <c r="C5622" s="7">
        <v>43189</v>
      </c>
      <c r="D5622" s="7">
        <v>43191</v>
      </c>
      <c r="E5622" s="5" t="s">
        <v>29</v>
      </c>
      <c r="F5622" s="5">
        <v>1792</v>
      </c>
      <c r="G5622" s="5">
        <v>1116</v>
      </c>
      <c r="H5622" s="5" t="s">
        <v>30</v>
      </c>
      <c r="I5622" s="5">
        <v>16</v>
      </c>
      <c r="M5622" s="8"/>
      <c r="O5622" s="6"/>
    </row>
    <row r="5623" spans="1:15" ht="13">
      <c r="A5623" s="1">
        <v>50100491</v>
      </c>
      <c r="B5623" s="5">
        <v>20955370</v>
      </c>
      <c r="C5623" s="7">
        <v>43236</v>
      </c>
      <c r="D5623" s="7">
        <v>43236</v>
      </c>
      <c r="E5623" s="5" t="s">
        <v>28</v>
      </c>
      <c r="F5623" s="5">
        <v>202</v>
      </c>
      <c r="G5623" s="5">
        <v>82</v>
      </c>
      <c r="H5623" s="5" t="s">
        <v>25</v>
      </c>
      <c r="I5623" s="5">
        <v>6</v>
      </c>
      <c r="M5623" s="8"/>
      <c r="O5623" s="6"/>
    </row>
    <row r="5624" spans="1:15" ht="13">
      <c r="A5624" s="1">
        <v>50100521</v>
      </c>
      <c r="B5624" s="5">
        <v>11005928</v>
      </c>
      <c r="C5624" s="7">
        <v>43134</v>
      </c>
      <c r="D5624" s="7">
        <v>43141</v>
      </c>
      <c r="E5624" s="5" t="s">
        <v>28</v>
      </c>
      <c r="F5624" s="5">
        <v>781</v>
      </c>
      <c r="G5624" s="5">
        <v>452</v>
      </c>
      <c r="H5624" s="5" t="s">
        <v>27</v>
      </c>
      <c r="I5624" s="5">
        <v>3</v>
      </c>
      <c r="M5624" s="8"/>
      <c r="O5624" s="6"/>
    </row>
    <row r="5625" spans="1:15" ht="13">
      <c r="A5625" s="1">
        <v>50100531</v>
      </c>
      <c r="B5625" s="5">
        <v>20850446</v>
      </c>
      <c r="C5625" s="7">
        <v>43171</v>
      </c>
      <c r="D5625" s="7">
        <v>43176</v>
      </c>
      <c r="E5625" s="5" t="s">
        <v>28</v>
      </c>
      <c r="F5625" s="5">
        <v>676</v>
      </c>
      <c r="G5625" s="5">
        <v>231</v>
      </c>
      <c r="H5625" s="5" t="s">
        <v>25</v>
      </c>
      <c r="I5625" s="5">
        <v>4</v>
      </c>
      <c r="M5625" s="8"/>
      <c r="O5625" s="6"/>
    </row>
    <row r="5626" spans="1:15" ht="13">
      <c r="A5626" s="1">
        <v>50100551</v>
      </c>
      <c r="B5626" s="5">
        <v>20979125</v>
      </c>
      <c r="C5626" s="7">
        <v>43252</v>
      </c>
      <c r="D5626" s="7">
        <v>43258</v>
      </c>
      <c r="E5626" s="5" t="s">
        <v>29</v>
      </c>
      <c r="F5626" s="5">
        <v>536</v>
      </c>
      <c r="G5626" s="5">
        <v>352</v>
      </c>
      <c r="H5626" s="5" t="s">
        <v>27</v>
      </c>
      <c r="I5626" s="5">
        <v>6</v>
      </c>
      <c r="M5626" s="8"/>
      <c r="O5626" s="6"/>
    </row>
    <row r="5627" spans="1:15" ht="13">
      <c r="A5627" s="1">
        <v>50100591</v>
      </c>
      <c r="B5627" s="5">
        <v>21164351</v>
      </c>
      <c r="C5627" s="7">
        <v>43373</v>
      </c>
      <c r="D5627" s="7">
        <v>43375</v>
      </c>
      <c r="E5627" s="5" t="s">
        <v>33</v>
      </c>
      <c r="F5627" s="5">
        <v>405</v>
      </c>
      <c r="G5627" s="5">
        <v>248</v>
      </c>
      <c r="H5627" s="5" t="s">
        <v>25</v>
      </c>
      <c r="I5627" s="5">
        <v>2</v>
      </c>
      <c r="M5627" s="8"/>
      <c r="O5627" s="6"/>
    </row>
    <row r="5628" spans="1:15" ht="13">
      <c r="A5628" s="1">
        <v>50100601</v>
      </c>
      <c r="B5628" s="5">
        <v>14285741</v>
      </c>
      <c r="C5628" s="7">
        <v>43347</v>
      </c>
      <c r="D5628" s="7">
        <v>43351</v>
      </c>
      <c r="E5628" s="5" t="s">
        <v>28</v>
      </c>
      <c r="F5628" s="5">
        <v>126</v>
      </c>
      <c r="G5628" s="5">
        <v>36</v>
      </c>
      <c r="H5628" s="5" t="s">
        <v>30</v>
      </c>
      <c r="I5628" s="5">
        <v>8</v>
      </c>
      <c r="M5628" s="8"/>
      <c r="O5628" s="6"/>
    </row>
    <row r="5629" spans="1:15" ht="13">
      <c r="A5629" s="1">
        <v>50100611</v>
      </c>
      <c r="B5629" s="5">
        <v>343948</v>
      </c>
      <c r="C5629" s="7">
        <v>43083</v>
      </c>
      <c r="D5629" s="7">
        <v>43088</v>
      </c>
      <c r="E5629" s="5" t="s">
        <v>29</v>
      </c>
      <c r="F5629" s="5">
        <v>288</v>
      </c>
      <c r="G5629" s="5">
        <v>126</v>
      </c>
      <c r="H5629" s="5" t="s">
        <v>27</v>
      </c>
      <c r="I5629" s="5">
        <v>5</v>
      </c>
      <c r="M5629" s="8"/>
      <c r="O5629" s="6"/>
    </row>
    <row r="5630" spans="1:15" ht="13">
      <c r="A5630" s="1">
        <v>50100631</v>
      </c>
      <c r="B5630" s="5">
        <v>8225832</v>
      </c>
      <c r="C5630" s="7">
        <v>43338</v>
      </c>
      <c r="D5630" s="7">
        <v>43343</v>
      </c>
      <c r="E5630" s="5" t="s">
        <v>29</v>
      </c>
      <c r="F5630" s="5">
        <v>319</v>
      </c>
      <c r="G5630" s="5">
        <v>143</v>
      </c>
      <c r="H5630" s="5" t="s">
        <v>27</v>
      </c>
      <c r="I5630" s="5">
        <v>6</v>
      </c>
      <c r="M5630" s="8"/>
      <c r="O5630" s="6"/>
    </row>
    <row r="5631" spans="1:15" ht="13">
      <c r="A5631" s="1">
        <v>50100651</v>
      </c>
      <c r="B5631" s="5">
        <v>21165372</v>
      </c>
      <c r="C5631" s="7">
        <v>43271</v>
      </c>
      <c r="D5631" s="7">
        <v>43278</v>
      </c>
      <c r="E5631" s="5" t="s">
        <v>33</v>
      </c>
      <c r="F5631" s="5">
        <v>4104</v>
      </c>
      <c r="G5631" s="5">
        <v>1466</v>
      </c>
      <c r="H5631" s="5" t="s">
        <v>32</v>
      </c>
      <c r="I5631" s="5">
        <v>4</v>
      </c>
      <c r="M5631" s="8"/>
      <c r="O5631" s="6"/>
    </row>
    <row r="5632" spans="1:15" ht="13">
      <c r="A5632" s="1">
        <v>50100681</v>
      </c>
      <c r="B5632" s="5">
        <v>21169743</v>
      </c>
      <c r="C5632" s="7">
        <v>43211</v>
      </c>
      <c r="D5632" s="7">
        <v>43212</v>
      </c>
      <c r="E5632" s="5" t="s">
        <v>29</v>
      </c>
      <c r="F5632" s="5">
        <v>3660</v>
      </c>
      <c r="G5632" s="5">
        <v>745</v>
      </c>
      <c r="H5632" s="5" t="s">
        <v>27</v>
      </c>
      <c r="I5632" s="5">
        <v>9</v>
      </c>
      <c r="M5632" s="8"/>
      <c r="O5632" s="6"/>
    </row>
    <row r="5633" spans="1:15" ht="13">
      <c r="A5633" s="1">
        <v>50100711</v>
      </c>
      <c r="B5633" s="5">
        <v>13866425</v>
      </c>
      <c r="C5633" s="7">
        <v>43112</v>
      </c>
      <c r="D5633" s="7">
        <v>43118</v>
      </c>
      <c r="E5633" s="5" t="s">
        <v>29</v>
      </c>
      <c r="F5633" s="5">
        <v>230</v>
      </c>
      <c r="G5633" s="5">
        <v>132</v>
      </c>
      <c r="H5633" s="5" t="s">
        <v>32</v>
      </c>
      <c r="I5633" s="5">
        <v>4</v>
      </c>
      <c r="M5633" s="8"/>
      <c r="O5633" s="6"/>
    </row>
    <row r="5634" spans="1:15" ht="13">
      <c r="A5634" s="1">
        <v>50100721</v>
      </c>
      <c r="B5634" s="5">
        <v>21167548</v>
      </c>
      <c r="C5634" s="7">
        <v>43300</v>
      </c>
      <c r="D5634" s="7">
        <v>43305</v>
      </c>
      <c r="E5634" s="5" t="s">
        <v>28</v>
      </c>
      <c r="F5634" s="5">
        <v>197</v>
      </c>
      <c r="G5634" s="5">
        <v>86</v>
      </c>
      <c r="H5634" s="5" t="s">
        <v>30</v>
      </c>
      <c r="I5634" s="5">
        <v>2</v>
      </c>
      <c r="M5634" s="8"/>
      <c r="O5634" s="6"/>
    </row>
    <row r="5635" spans="1:15" ht="13">
      <c r="A5635" s="1">
        <v>50100731</v>
      </c>
      <c r="B5635" s="5">
        <v>21166441</v>
      </c>
      <c r="C5635" s="7">
        <v>43384</v>
      </c>
      <c r="D5635" s="7">
        <v>43384</v>
      </c>
      <c r="E5635" s="5" t="s">
        <v>28</v>
      </c>
      <c r="F5635" s="5">
        <v>261</v>
      </c>
      <c r="G5635" s="5">
        <v>58</v>
      </c>
      <c r="H5635" s="5" t="s">
        <v>25</v>
      </c>
      <c r="I5635" s="5">
        <v>1</v>
      </c>
      <c r="M5635" s="8"/>
      <c r="O5635" s="6"/>
    </row>
    <row r="5636" spans="1:15" ht="13">
      <c r="A5636" s="1">
        <v>50100761</v>
      </c>
      <c r="B5636" s="5">
        <v>21108901</v>
      </c>
      <c r="C5636" s="7">
        <v>43308</v>
      </c>
      <c r="D5636" s="7">
        <v>43313</v>
      </c>
      <c r="E5636" s="5" t="s">
        <v>33</v>
      </c>
      <c r="F5636" s="5">
        <v>597</v>
      </c>
      <c r="G5636" s="5">
        <v>348</v>
      </c>
      <c r="H5636" s="5" t="s">
        <v>25</v>
      </c>
      <c r="I5636" s="5">
        <v>10</v>
      </c>
      <c r="M5636" s="8"/>
      <c r="O5636" s="6"/>
    </row>
    <row r="5637" spans="1:15" ht="13">
      <c r="A5637" s="1">
        <v>50100781</v>
      </c>
      <c r="B5637" s="5">
        <v>12954696</v>
      </c>
      <c r="C5637" s="7">
        <v>43345</v>
      </c>
      <c r="D5637" s="7">
        <v>43352</v>
      </c>
      <c r="E5637" s="5" t="s">
        <v>33</v>
      </c>
      <c r="F5637" s="5">
        <v>402</v>
      </c>
      <c r="G5637" s="5">
        <v>99</v>
      </c>
      <c r="H5637" s="5" t="s">
        <v>25</v>
      </c>
      <c r="I5637" s="5">
        <v>7</v>
      </c>
      <c r="M5637" s="8"/>
      <c r="O5637" s="6"/>
    </row>
    <row r="5638" spans="1:15" ht="13">
      <c r="A5638" s="1">
        <v>50100791</v>
      </c>
      <c r="B5638" s="5">
        <v>21172310</v>
      </c>
      <c r="C5638" s="7">
        <v>43158</v>
      </c>
      <c r="D5638" s="7">
        <v>43163</v>
      </c>
      <c r="E5638" s="5" t="s">
        <v>29</v>
      </c>
      <c r="F5638" s="5">
        <v>259</v>
      </c>
      <c r="G5638" s="5">
        <v>75</v>
      </c>
      <c r="H5638" s="5" t="s">
        <v>27</v>
      </c>
      <c r="I5638" s="5">
        <v>4</v>
      </c>
      <c r="M5638" s="8"/>
      <c r="O5638" s="6"/>
    </row>
    <row r="5639" spans="1:15" ht="13">
      <c r="A5639" s="1">
        <v>50100811</v>
      </c>
      <c r="B5639" s="5">
        <v>16681216</v>
      </c>
      <c r="C5639" s="7">
        <v>43268</v>
      </c>
      <c r="D5639" s="7">
        <v>43271</v>
      </c>
      <c r="E5639" s="5" t="s">
        <v>29</v>
      </c>
      <c r="F5639" s="5">
        <v>358</v>
      </c>
      <c r="G5639" s="5">
        <v>84</v>
      </c>
      <c r="H5639" s="5" t="s">
        <v>25</v>
      </c>
      <c r="I5639" s="5">
        <v>3</v>
      </c>
      <c r="M5639" s="8"/>
      <c r="O5639" s="6"/>
    </row>
    <row r="5640" spans="1:15" ht="13">
      <c r="A5640" s="1">
        <v>50100821</v>
      </c>
      <c r="B5640" s="5">
        <v>21167386</v>
      </c>
      <c r="C5640" s="7">
        <v>43080</v>
      </c>
      <c r="D5640" s="7">
        <v>43083</v>
      </c>
      <c r="E5640" s="5" t="s">
        <v>28</v>
      </c>
      <c r="F5640" s="5">
        <v>3402</v>
      </c>
      <c r="G5640" s="5">
        <v>880</v>
      </c>
      <c r="H5640" s="5" t="s">
        <v>30</v>
      </c>
      <c r="I5640" s="5">
        <v>15</v>
      </c>
      <c r="M5640" s="8"/>
      <c r="O5640" s="6"/>
    </row>
    <row r="5641" spans="1:15" ht="13">
      <c r="A5641" s="1">
        <v>50100891</v>
      </c>
      <c r="B5641" s="5">
        <v>7844070</v>
      </c>
      <c r="C5641" s="7">
        <v>43101</v>
      </c>
      <c r="D5641" s="7">
        <v>43103</v>
      </c>
      <c r="E5641" s="5" t="s">
        <v>28</v>
      </c>
      <c r="F5641" s="5">
        <v>510</v>
      </c>
      <c r="G5641" s="5">
        <v>356</v>
      </c>
      <c r="H5641" s="5" t="s">
        <v>30</v>
      </c>
      <c r="I5641" s="5">
        <v>14</v>
      </c>
      <c r="M5641" s="8"/>
      <c r="O5641" s="6"/>
    </row>
    <row r="5642" spans="1:15" ht="13">
      <c r="A5642" s="1">
        <v>50100901</v>
      </c>
      <c r="B5642" s="5">
        <v>21174143</v>
      </c>
      <c r="C5642" s="7">
        <v>43349</v>
      </c>
      <c r="D5642" s="7">
        <v>43353</v>
      </c>
      <c r="E5642" s="5" t="s">
        <v>23</v>
      </c>
      <c r="F5642" s="5">
        <v>322</v>
      </c>
      <c r="G5642" s="5">
        <v>216</v>
      </c>
      <c r="H5642" s="5" t="s">
        <v>30</v>
      </c>
      <c r="I5642" s="5">
        <v>4</v>
      </c>
      <c r="M5642" s="8"/>
      <c r="O5642" s="6"/>
    </row>
    <row r="5643" spans="1:15" ht="13">
      <c r="A5643" s="1">
        <v>50100911</v>
      </c>
      <c r="B5643" s="5">
        <v>19068053</v>
      </c>
      <c r="C5643" s="7">
        <v>43307</v>
      </c>
      <c r="D5643" s="7">
        <v>43309</v>
      </c>
      <c r="E5643" s="5" t="s">
        <v>23</v>
      </c>
      <c r="F5643" s="5">
        <v>476</v>
      </c>
      <c r="G5643" s="5">
        <v>128</v>
      </c>
      <c r="H5643" s="5" t="s">
        <v>27</v>
      </c>
      <c r="I5643" s="5">
        <v>9</v>
      </c>
      <c r="M5643" s="8"/>
      <c r="O5643" s="6"/>
    </row>
    <row r="5644" spans="1:15" ht="13">
      <c r="A5644" s="1">
        <v>50100931</v>
      </c>
      <c r="B5644" s="5">
        <v>5920049</v>
      </c>
      <c r="C5644" s="7">
        <v>43333</v>
      </c>
      <c r="D5644" s="7">
        <v>43337</v>
      </c>
      <c r="E5644" s="5" t="s">
        <v>23</v>
      </c>
      <c r="F5644" s="5">
        <v>521</v>
      </c>
      <c r="G5644" s="5">
        <v>195</v>
      </c>
      <c r="H5644" s="5" t="s">
        <v>27</v>
      </c>
      <c r="I5644" s="5">
        <v>15</v>
      </c>
      <c r="M5644" s="8"/>
      <c r="O5644" s="6"/>
    </row>
    <row r="5645" spans="1:15" ht="13">
      <c r="A5645" s="1">
        <v>50100951</v>
      </c>
      <c r="B5645" s="5">
        <v>8076252</v>
      </c>
      <c r="C5645" s="7">
        <v>43286</v>
      </c>
      <c r="D5645" s="7">
        <v>43291</v>
      </c>
      <c r="E5645" s="5" t="s">
        <v>29</v>
      </c>
      <c r="F5645" s="5">
        <v>7188</v>
      </c>
      <c r="G5645" s="5">
        <v>3967</v>
      </c>
      <c r="H5645" s="5" t="s">
        <v>30</v>
      </c>
      <c r="I5645" s="5">
        <v>4</v>
      </c>
      <c r="M5645" s="8"/>
      <c r="O5645" s="6"/>
    </row>
    <row r="5646" spans="1:15" ht="13">
      <c r="A5646" s="1">
        <v>50100961</v>
      </c>
      <c r="B5646" s="5">
        <v>18323198</v>
      </c>
      <c r="C5646" s="7">
        <v>43370</v>
      </c>
      <c r="D5646" s="7">
        <v>43372</v>
      </c>
      <c r="E5646" s="5" t="s">
        <v>29</v>
      </c>
      <c r="F5646" s="5">
        <v>1677</v>
      </c>
      <c r="G5646" s="5">
        <v>629</v>
      </c>
      <c r="H5646" s="5" t="s">
        <v>25</v>
      </c>
      <c r="I5646" s="5">
        <v>1</v>
      </c>
      <c r="M5646" s="8"/>
      <c r="O5646" s="6"/>
    </row>
    <row r="5647" spans="1:15" ht="13">
      <c r="A5647" s="1">
        <v>50100971</v>
      </c>
      <c r="B5647" s="5">
        <v>13153312</v>
      </c>
      <c r="C5647" s="7">
        <v>43094</v>
      </c>
      <c r="D5647" s="7">
        <v>43098</v>
      </c>
      <c r="E5647" s="5" t="s">
        <v>33</v>
      </c>
      <c r="F5647" s="5">
        <v>307</v>
      </c>
      <c r="G5647" s="5">
        <v>124</v>
      </c>
      <c r="H5647" s="5" t="s">
        <v>32</v>
      </c>
      <c r="I5647" s="5">
        <v>4</v>
      </c>
      <c r="M5647" s="8"/>
      <c r="O5647" s="6"/>
    </row>
    <row r="5648" spans="1:15" ht="13">
      <c r="A5648" s="1">
        <v>50100981</v>
      </c>
      <c r="B5648" s="5">
        <v>15949006</v>
      </c>
      <c r="C5648" s="7">
        <v>43300</v>
      </c>
      <c r="D5648" s="7">
        <v>43304</v>
      </c>
      <c r="E5648" s="5" t="s">
        <v>29</v>
      </c>
      <c r="F5648" s="5">
        <v>168</v>
      </c>
      <c r="G5648" s="5">
        <v>95</v>
      </c>
      <c r="H5648" s="5" t="s">
        <v>32</v>
      </c>
      <c r="I5648" s="5">
        <v>7</v>
      </c>
      <c r="M5648" s="8"/>
      <c r="O5648" s="6"/>
    </row>
    <row r="5649" spans="1:15" ht="13">
      <c r="A5649" s="1">
        <v>50101001</v>
      </c>
      <c r="B5649" s="5">
        <v>13705927</v>
      </c>
      <c r="C5649" s="7">
        <v>43297</v>
      </c>
      <c r="D5649" s="7">
        <v>43303</v>
      </c>
      <c r="E5649" s="5" t="s">
        <v>29</v>
      </c>
      <c r="F5649" s="5">
        <v>186</v>
      </c>
      <c r="G5649" s="5">
        <v>83</v>
      </c>
      <c r="H5649" s="5" t="s">
        <v>27</v>
      </c>
      <c r="I5649" s="5">
        <v>7</v>
      </c>
      <c r="M5649" s="8"/>
      <c r="O5649" s="6"/>
    </row>
    <row r="5650" spans="1:15" ht="13">
      <c r="A5650" s="1">
        <v>50101021</v>
      </c>
      <c r="B5650" s="5">
        <v>21163635</v>
      </c>
      <c r="C5650" s="7">
        <v>43163</v>
      </c>
      <c r="D5650" s="7">
        <v>43168</v>
      </c>
      <c r="E5650" s="5" t="s">
        <v>23</v>
      </c>
      <c r="F5650" s="5">
        <v>860</v>
      </c>
      <c r="G5650" s="5">
        <v>422</v>
      </c>
      <c r="H5650" s="5" t="s">
        <v>32</v>
      </c>
      <c r="I5650" s="5">
        <v>3</v>
      </c>
      <c r="M5650" s="8"/>
      <c r="O5650" s="6"/>
    </row>
    <row r="5651" spans="1:15" ht="13">
      <c r="A5651" s="1">
        <v>50101031</v>
      </c>
      <c r="B5651" s="5">
        <v>7348050</v>
      </c>
      <c r="C5651" s="7">
        <v>43161</v>
      </c>
      <c r="D5651" s="7">
        <v>43163</v>
      </c>
      <c r="E5651" s="5" t="s">
        <v>29</v>
      </c>
      <c r="F5651" s="5">
        <v>695</v>
      </c>
      <c r="G5651" s="5">
        <v>189</v>
      </c>
      <c r="H5651" s="5" t="s">
        <v>32</v>
      </c>
      <c r="I5651" s="5">
        <v>3</v>
      </c>
      <c r="M5651" s="8"/>
      <c r="O5651" s="6"/>
    </row>
    <row r="5652" spans="1:15" ht="13">
      <c r="A5652" s="1">
        <v>50101041</v>
      </c>
      <c r="B5652" s="5">
        <v>20539098</v>
      </c>
      <c r="C5652" s="7">
        <v>43110</v>
      </c>
      <c r="D5652" s="7">
        <v>43115</v>
      </c>
      <c r="E5652" s="5" t="s">
        <v>33</v>
      </c>
      <c r="F5652" s="5">
        <v>248</v>
      </c>
      <c r="G5652" s="5">
        <v>153</v>
      </c>
      <c r="H5652" s="5" t="s">
        <v>27</v>
      </c>
      <c r="I5652" s="5">
        <v>3</v>
      </c>
      <c r="M5652" s="8"/>
      <c r="O5652" s="6"/>
    </row>
    <row r="5653" spans="1:15" ht="13">
      <c r="A5653" s="1">
        <v>50101051</v>
      </c>
      <c r="B5653" s="5">
        <v>10639628</v>
      </c>
      <c r="C5653" s="7">
        <v>43103</v>
      </c>
      <c r="D5653" s="7">
        <v>43105</v>
      </c>
      <c r="E5653" s="5" t="s">
        <v>28</v>
      </c>
      <c r="F5653" s="5">
        <v>269</v>
      </c>
      <c r="G5653" s="5">
        <v>95</v>
      </c>
      <c r="H5653" s="5" t="s">
        <v>30</v>
      </c>
      <c r="I5653" s="5">
        <v>13</v>
      </c>
      <c r="M5653" s="8"/>
      <c r="O5653" s="6"/>
    </row>
    <row r="5654" spans="1:15" ht="13">
      <c r="A5654" s="1">
        <v>50101061</v>
      </c>
      <c r="B5654" s="5">
        <v>14835454</v>
      </c>
      <c r="C5654" s="7">
        <v>43423</v>
      </c>
      <c r="D5654" s="7">
        <v>43426</v>
      </c>
      <c r="E5654" s="5" t="s">
        <v>28</v>
      </c>
      <c r="F5654" s="5">
        <v>148</v>
      </c>
      <c r="G5654" s="5">
        <v>38</v>
      </c>
      <c r="H5654" s="5" t="s">
        <v>25</v>
      </c>
      <c r="I5654" s="5">
        <v>1</v>
      </c>
      <c r="M5654" s="8"/>
      <c r="O5654" s="6"/>
    </row>
    <row r="5655" spans="1:15" ht="13">
      <c r="A5655" s="1">
        <v>50101071</v>
      </c>
      <c r="B5655" s="5">
        <v>17204817</v>
      </c>
      <c r="C5655" s="7">
        <v>43115</v>
      </c>
      <c r="D5655" s="7">
        <v>43122</v>
      </c>
      <c r="E5655" s="5" t="s">
        <v>29</v>
      </c>
      <c r="F5655" s="5">
        <v>46995</v>
      </c>
      <c r="G5655" s="5">
        <v>24365</v>
      </c>
      <c r="H5655" s="5" t="s">
        <v>30</v>
      </c>
      <c r="I5655" s="5">
        <v>3</v>
      </c>
      <c r="M5655" s="8"/>
      <c r="O5655" s="6"/>
    </row>
    <row r="5656" spans="1:15" ht="13">
      <c r="A5656" s="1">
        <v>50101081</v>
      </c>
      <c r="B5656" s="5">
        <v>20955580</v>
      </c>
      <c r="C5656" s="7">
        <v>43424</v>
      </c>
      <c r="D5656" s="7">
        <v>43430</v>
      </c>
      <c r="E5656" s="5" t="s">
        <v>33</v>
      </c>
      <c r="F5656" s="5">
        <v>664</v>
      </c>
      <c r="G5656" s="5">
        <v>439</v>
      </c>
      <c r="H5656" s="5" t="s">
        <v>30</v>
      </c>
      <c r="I5656" s="5">
        <v>5</v>
      </c>
      <c r="M5656" s="8"/>
      <c r="O5656" s="6"/>
    </row>
    <row r="5657" spans="1:15" ht="13">
      <c r="A5657" s="1">
        <v>50101091</v>
      </c>
      <c r="B5657" s="5">
        <v>21170908</v>
      </c>
      <c r="C5657" s="7">
        <v>43171</v>
      </c>
      <c r="D5657" s="7">
        <v>43172</v>
      </c>
      <c r="E5657" s="5" t="s">
        <v>23</v>
      </c>
      <c r="F5657" s="5">
        <v>845</v>
      </c>
      <c r="G5657" s="5">
        <v>391</v>
      </c>
      <c r="H5657" s="5" t="s">
        <v>25</v>
      </c>
      <c r="I5657" s="5">
        <v>3</v>
      </c>
      <c r="M5657" s="8"/>
      <c r="O5657" s="6"/>
    </row>
    <row r="5658" spans="1:15" ht="13">
      <c r="A5658" s="1">
        <v>50101101</v>
      </c>
      <c r="B5658" s="5">
        <v>21172902</v>
      </c>
      <c r="C5658" s="7">
        <v>43135</v>
      </c>
      <c r="D5658" s="7">
        <v>43140</v>
      </c>
      <c r="E5658" s="5" t="s">
        <v>29</v>
      </c>
      <c r="F5658" s="5">
        <v>180</v>
      </c>
      <c r="G5658" s="5">
        <v>45</v>
      </c>
      <c r="H5658" s="5" t="s">
        <v>30</v>
      </c>
      <c r="I5658" s="5">
        <v>11</v>
      </c>
      <c r="M5658" s="8"/>
      <c r="O5658" s="6"/>
    </row>
    <row r="5659" spans="1:15" ht="13">
      <c r="A5659" s="1">
        <v>50101111</v>
      </c>
      <c r="B5659" s="5">
        <v>14617741</v>
      </c>
      <c r="C5659" s="7">
        <v>43413</v>
      </c>
      <c r="D5659" s="7">
        <v>43420</v>
      </c>
      <c r="E5659" s="5" t="s">
        <v>28</v>
      </c>
      <c r="F5659" s="5">
        <v>519</v>
      </c>
      <c r="G5659" s="5">
        <v>288</v>
      </c>
      <c r="H5659" s="5" t="s">
        <v>30</v>
      </c>
      <c r="I5659" s="5">
        <v>6</v>
      </c>
      <c r="M5659" s="8"/>
      <c r="O5659" s="6"/>
    </row>
    <row r="5660" spans="1:15" ht="13">
      <c r="A5660" s="1">
        <v>50101121</v>
      </c>
      <c r="B5660" s="5">
        <v>6094004</v>
      </c>
      <c r="C5660" s="7">
        <v>43075</v>
      </c>
      <c r="D5660" s="7">
        <v>43079</v>
      </c>
      <c r="E5660" s="5" t="s">
        <v>33</v>
      </c>
      <c r="F5660" s="5">
        <v>11810</v>
      </c>
      <c r="G5660" s="5">
        <v>5759</v>
      </c>
      <c r="H5660" s="5" t="s">
        <v>27</v>
      </c>
      <c r="I5660" s="5">
        <v>2</v>
      </c>
      <c r="M5660" s="8"/>
      <c r="O5660" s="6"/>
    </row>
    <row r="5661" spans="1:15" ht="13">
      <c r="A5661" s="1">
        <v>50101131</v>
      </c>
      <c r="B5661" s="5">
        <v>17907670</v>
      </c>
      <c r="C5661" s="7">
        <v>43209</v>
      </c>
      <c r="D5661" s="7">
        <v>43214</v>
      </c>
      <c r="E5661" s="5" t="s">
        <v>33</v>
      </c>
      <c r="F5661" s="5">
        <v>939</v>
      </c>
      <c r="G5661" s="5">
        <v>355</v>
      </c>
      <c r="H5661" s="5" t="s">
        <v>27</v>
      </c>
      <c r="I5661" s="5">
        <v>3</v>
      </c>
      <c r="M5661" s="8"/>
      <c r="O5661" s="6"/>
    </row>
    <row r="5662" spans="1:15" ht="13">
      <c r="A5662" s="1">
        <v>50101141</v>
      </c>
      <c r="B5662" s="5">
        <v>19693812</v>
      </c>
      <c r="C5662" s="7">
        <v>43138</v>
      </c>
      <c r="D5662" s="7">
        <v>43143</v>
      </c>
      <c r="E5662" s="5" t="s">
        <v>33</v>
      </c>
      <c r="F5662" s="5">
        <v>423</v>
      </c>
      <c r="G5662" s="5">
        <v>144</v>
      </c>
      <c r="H5662" s="5" t="s">
        <v>25</v>
      </c>
      <c r="I5662" s="5">
        <v>12</v>
      </c>
      <c r="M5662" s="8"/>
      <c r="O5662" s="6"/>
    </row>
    <row r="5663" spans="1:15" ht="13">
      <c r="A5663" s="1">
        <v>50101151</v>
      </c>
      <c r="B5663" s="5">
        <v>20633658</v>
      </c>
      <c r="C5663" s="7">
        <v>43297</v>
      </c>
      <c r="D5663" s="7">
        <v>43300</v>
      </c>
      <c r="E5663" s="5" t="s">
        <v>29</v>
      </c>
      <c r="F5663" s="5">
        <v>3862</v>
      </c>
      <c r="G5663" s="5">
        <v>893</v>
      </c>
      <c r="H5663" s="5" t="s">
        <v>27</v>
      </c>
      <c r="I5663" s="5">
        <v>9</v>
      </c>
      <c r="M5663" s="8"/>
      <c r="O5663" s="6"/>
    </row>
    <row r="5664" spans="1:15" ht="13">
      <c r="A5664" s="1">
        <v>50101161</v>
      </c>
      <c r="B5664" s="5">
        <v>17289728</v>
      </c>
      <c r="C5664" s="7">
        <v>43429</v>
      </c>
      <c r="D5664" s="7">
        <v>43433</v>
      </c>
      <c r="E5664" s="5" t="s">
        <v>23</v>
      </c>
      <c r="F5664" s="5">
        <v>1291</v>
      </c>
      <c r="G5664" s="5">
        <v>862</v>
      </c>
      <c r="H5664" s="5" t="s">
        <v>25</v>
      </c>
      <c r="I5664" s="5">
        <v>10</v>
      </c>
      <c r="M5664" s="8"/>
      <c r="O5664" s="6"/>
    </row>
    <row r="5665" spans="1:15" ht="13">
      <c r="A5665" s="1">
        <v>50101171</v>
      </c>
      <c r="B5665" s="5">
        <v>322768</v>
      </c>
      <c r="C5665" s="7">
        <v>43150</v>
      </c>
      <c r="D5665" s="7">
        <v>43154</v>
      </c>
      <c r="E5665" s="5" t="s">
        <v>28</v>
      </c>
      <c r="F5665" s="5">
        <v>973</v>
      </c>
      <c r="G5665" s="5">
        <v>649</v>
      </c>
      <c r="H5665" s="5" t="s">
        <v>32</v>
      </c>
      <c r="I5665" s="5">
        <v>2</v>
      </c>
      <c r="M5665" s="8"/>
      <c r="O5665" s="6"/>
    </row>
    <row r="5666" spans="1:15" ht="13">
      <c r="A5666" s="1">
        <v>50101201</v>
      </c>
      <c r="B5666" s="5">
        <v>19033829</v>
      </c>
      <c r="C5666" s="7">
        <v>43234</v>
      </c>
      <c r="D5666" s="7">
        <v>43239</v>
      </c>
      <c r="E5666" s="5" t="s">
        <v>28</v>
      </c>
      <c r="F5666" s="5">
        <v>2535</v>
      </c>
      <c r="G5666" s="5">
        <v>890</v>
      </c>
      <c r="H5666" s="5" t="s">
        <v>25</v>
      </c>
      <c r="I5666" s="5">
        <v>3</v>
      </c>
      <c r="M5666" s="8"/>
      <c r="O5666" s="6"/>
    </row>
    <row r="5667" spans="1:15" ht="13">
      <c r="A5667" s="1">
        <v>50101211</v>
      </c>
      <c r="B5667" s="5">
        <v>21170526</v>
      </c>
      <c r="C5667" s="7">
        <v>43388</v>
      </c>
      <c r="D5667" s="7">
        <v>43388</v>
      </c>
      <c r="E5667" s="5" t="s">
        <v>29</v>
      </c>
      <c r="F5667" s="5">
        <v>144</v>
      </c>
      <c r="G5667" s="5">
        <v>77</v>
      </c>
      <c r="H5667" s="5" t="s">
        <v>27</v>
      </c>
      <c r="I5667" s="5">
        <v>5</v>
      </c>
      <c r="M5667" s="8"/>
      <c r="O5667" s="6"/>
    </row>
    <row r="5668" spans="1:15" ht="13">
      <c r="A5668" s="1">
        <v>50101221</v>
      </c>
      <c r="B5668" s="5">
        <v>6834831</v>
      </c>
      <c r="C5668" s="7">
        <v>43319</v>
      </c>
      <c r="D5668" s="7">
        <v>43322</v>
      </c>
      <c r="E5668" s="5" t="s">
        <v>28</v>
      </c>
      <c r="F5668" s="5">
        <v>1104</v>
      </c>
      <c r="G5668" s="5">
        <v>340</v>
      </c>
      <c r="H5668" s="5" t="s">
        <v>27</v>
      </c>
      <c r="I5668" s="5">
        <v>1</v>
      </c>
      <c r="M5668" s="8"/>
      <c r="O5668" s="6"/>
    </row>
    <row r="5669" spans="1:15" ht="13">
      <c r="A5669" s="1">
        <v>50101231</v>
      </c>
      <c r="B5669" s="5">
        <v>9547884</v>
      </c>
      <c r="C5669" s="7">
        <v>43153</v>
      </c>
      <c r="D5669" s="7">
        <v>43157</v>
      </c>
      <c r="E5669" s="5" t="s">
        <v>23</v>
      </c>
      <c r="F5669" s="5">
        <v>2685</v>
      </c>
      <c r="G5669" s="5">
        <v>1475</v>
      </c>
      <c r="H5669" s="5" t="s">
        <v>27</v>
      </c>
      <c r="I5669" s="5">
        <v>9</v>
      </c>
      <c r="M5669" s="8"/>
      <c r="O5669" s="6"/>
    </row>
    <row r="5670" spans="1:15" ht="13">
      <c r="A5670" s="1">
        <v>50101261</v>
      </c>
      <c r="B5670" s="5">
        <v>21169800</v>
      </c>
      <c r="C5670" s="7">
        <v>43294</v>
      </c>
      <c r="D5670" s="7">
        <v>43299</v>
      </c>
      <c r="E5670" s="5" t="s">
        <v>29</v>
      </c>
      <c r="F5670" s="5">
        <v>331</v>
      </c>
      <c r="G5670" s="5">
        <v>128</v>
      </c>
      <c r="H5670" s="5" t="s">
        <v>27</v>
      </c>
      <c r="I5670" s="5">
        <v>2</v>
      </c>
      <c r="M5670" s="8"/>
      <c r="O5670" s="6"/>
    </row>
    <row r="5671" spans="1:15" ht="13">
      <c r="A5671" s="1">
        <v>50101271</v>
      </c>
      <c r="B5671" s="5">
        <v>1669121</v>
      </c>
      <c r="C5671" s="7">
        <v>43081</v>
      </c>
      <c r="D5671" s="7">
        <v>43081</v>
      </c>
      <c r="E5671" s="5" t="s">
        <v>23</v>
      </c>
      <c r="F5671" s="5">
        <v>41050</v>
      </c>
      <c r="G5671" s="5">
        <v>11944</v>
      </c>
      <c r="H5671" s="5" t="s">
        <v>27</v>
      </c>
      <c r="I5671" s="5">
        <v>5</v>
      </c>
      <c r="M5671" s="8"/>
      <c r="O5671" s="6"/>
    </row>
    <row r="5672" spans="1:15" ht="13">
      <c r="A5672" s="1">
        <v>50101281</v>
      </c>
      <c r="B5672" s="5">
        <v>21171022</v>
      </c>
      <c r="C5672" s="7">
        <v>43336</v>
      </c>
      <c r="D5672" s="7">
        <v>43342</v>
      </c>
      <c r="E5672" s="5" t="s">
        <v>29</v>
      </c>
      <c r="F5672" s="5">
        <v>585</v>
      </c>
      <c r="G5672" s="5">
        <v>120</v>
      </c>
      <c r="H5672" s="5" t="s">
        <v>30</v>
      </c>
      <c r="I5672" s="5">
        <v>4</v>
      </c>
      <c r="M5672" s="8"/>
      <c r="O5672" s="6"/>
    </row>
    <row r="5673" spans="1:15" ht="13">
      <c r="A5673" s="1">
        <v>50101291</v>
      </c>
      <c r="B5673" s="5">
        <v>6430155</v>
      </c>
      <c r="C5673" s="7">
        <v>43317</v>
      </c>
      <c r="D5673" s="7">
        <v>43319</v>
      </c>
      <c r="E5673" s="5" t="s">
        <v>28</v>
      </c>
      <c r="F5673" s="5">
        <v>559</v>
      </c>
      <c r="G5673" s="5">
        <v>341</v>
      </c>
      <c r="H5673" s="5" t="s">
        <v>25</v>
      </c>
      <c r="I5673" s="5">
        <v>6</v>
      </c>
      <c r="M5673" s="8"/>
      <c r="O5673" s="6"/>
    </row>
    <row r="5674" spans="1:15" ht="13">
      <c r="A5674" s="1">
        <v>50101301</v>
      </c>
      <c r="B5674" s="5">
        <v>296205</v>
      </c>
      <c r="C5674" s="7">
        <v>43361</v>
      </c>
      <c r="D5674" s="7">
        <v>43361</v>
      </c>
      <c r="E5674" s="5" t="s">
        <v>33</v>
      </c>
      <c r="F5674" s="5">
        <v>8550</v>
      </c>
      <c r="G5674" s="5">
        <v>4064</v>
      </c>
      <c r="H5674" s="5" t="s">
        <v>30</v>
      </c>
      <c r="I5674" s="5">
        <v>15</v>
      </c>
      <c r="M5674" s="8"/>
      <c r="O5674" s="6"/>
    </row>
    <row r="5675" spans="1:15" ht="13">
      <c r="A5675" s="1">
        <v>50101311</v>
      </c>
      <c r="B5675" s="5">
        <v>17396924</v>
      </c>
      <c r="C5675" s="7">
        <v>43271</v>
      </c>
      <c r="D5675" s="7">
        <v>43273</v>
      </c>
      <c r="E5675" s="5" t="s">
        <v>28</v>
      </c>
      <c r="F5675" s="5">
        <v>96550</v>
      </c>
      <c r="G5675" s="5">
        <v>63724</v>
      </c>
      <c r="H5675" s="5" t="s">
        <v>32</v>
      </c>
      <c r="I5675" s="5">
        <v>8</v>
      </c>
      <c r="M5675" s="8"/>
      <c r="O5675" s="6"/>
    </row>
    <row r="5676" spans="1:15" ht="13">
      <c r="A5676" s="1">
        <v>50101321</v>
      </c>
      <c r="B5676" s="5">
        <v>9661274</v>
      </c>
      <c r="C5676" s="7">
        <v>43129</v>
      </c>
      <c r="D5676" s="7">
        <v>43134</v>
      </c>
      <c r="E5676" s="5" t="s">
        <v>29</v>
      </c>
      <c r="F5676" s="5">
        <v>206</v>
      </c>
      <c r="G5676" s="5">
        <v>54</v>
      </c>
      <c r="H5676" s="5" t="s">
        <v>25</v>
      </c>
      <c r="I5676" s="5">
        <v>13</v>
      </c>
      <c r="M5676" s="8"/>
      <c r="O5676" s="6"/>
    </row>
    <row r="5677" spans="1:15" ht="13">
      <c r="A5677" s="1">
        <v>50101341</v>
      </c>
      <c r="B5677" s="5">
        <v>14004075</v>
      </c>
      <c r="C5677" s="7">
        <v>43340</v>
      </c>
      <c r="D5677" s="7">
        <v>43346</v>
      </c>
      <c r="E5677" s="5" t="s">
        <v>33</v>
      </c>
      <c r="F5677" s="5">
        <v>146</v>
      </c>
      <c r="G5677" s="5">
        <v>98</v>
      </c>
      <c r="H5677" s="5" t="s">
        <v>27</v>
      </c>
      <c r="I5677" s="5">
        <v>1</v>
      </c>
      <c r="M5677" s="8"/>
      <c r="O5677" s="6"/>
    </row>
    <row r="5678" spans="1:15" ht="13">
      <c r="A5678" s="1">
        <v>50101351</v>
      </c>
      <c r="B5678" s="5">
        <v>236809</v>
      </c>
      <c r="C5678" s="7">
        <v>43159</v>
      </c>
      <c r="D5678" s="7">
        <v>43159</v>
      </c>
      <c r="E5678" s="5" t="s">
        <v>28</v>
      </c>
      <c r="F5678" s="5">
        <v>458</v>
      </c>
      <c r="G5678" s="5">
        <v>117</v>
      </c>
      <c r="H5678" s="5" t="s">
        <v>27</v>
      </c>
      <c r="I5678" s="5">
        <v>5</v>
      </c>
      <c r="M5678" s="8"/>
      <c r="O5678" s="6"/>
    </row>
    <row r="5679" spans="1:15" ht="13">
      <c r="A5679" s="1">
        <v>50101361</v>
      </c>
      <c r="B5679" s="5">
        <v>21169199</v>
      </c>
      <c r="C5679" s="7">
        <v>43263</v>
      </c>
      <c r="D5679" s="7">
        <v>43265</v>
      </c>
      <c r="E5679" s="5" t="s">
        <v>28</v>
      </c>
      <c r="F5679" s="5">
        <v>107</v>
      </c>
      <c r="G5679" s="5">
        <v>68</v>
      </c>
      <c r="H5679" s="5" t="s">
        <v>25</v>
      </c>
      <c r="I5679" s="5">
        <v>2</v>
      </c>
      <c r="M5679" s="8"/>
      <c r="O5679" s="6"/>
    </row>
    <row r="5680" spans="1:15" ht="13">
      <c r="A5680" s="1">
        <v>50101381</v>
      </c>
      <c r="B5680" s="5">
        <v>7884316</v>
      </c>
      <c r="C5680" s="7">
        <v>43370</v>
      </c>
      <c r="D5680" s="7">
        <v>43372</v>
      </c>
      <c r="E5680" s="5" t="s">
        <v>23</v>
      </c>
      <c r="F5680" s="5">
        <v>3296</v>
      </c>
      <c r="G5680" s="5">
        <v>863</v>
      </c>
      <c r="H5680" s="5" t="s">
        <v>27</v>
      </c>
      <c r="I5680" s="5">
        <v>7</v>
      </c>
      <c r="M5680" s="8"/>
      <c r="O5680" s="6"/>
    </row>
    <row r="5681" spans="1:15" ht="13">
      <c r="A5681" s="1">
        <v>50101401</v>
      </c>
      <c r="B5681" s="5">
        <v>21167911</v>
      </c>
      <c r="C5681" s="7">
        <v>43366</v>
      </c>
      <c r="D5681" s="7">
        <v>43366</v>
      </c>
      <c r="E5681" s="5" t="s">
        <v>28</v>
      </c>
      <c r="F5681" s="5">
        <v>118</v>
      </c>
      <c r="G5681" s="5">
        <v>52</v>
      </c>
      <c r="H5681" s="5" t="s">
        <v>27</v>
      </c>
      <c r="I5681" s="5">
        <v>6</v>
      </c>
      <c r="M5681" s="8"/>
      <c r="O5681" s="6"/>
    </row>
    <row r="5682" spans="1:15" ht="13">
      <c r="A5682" s="1">
        <v>50101431</v>
      </c>
      <c r="B5682" s="5">
        <v>188799</v>
      </c>
      <c r="C5682" s="7">
        <v>43122</v>
      </c>
      <c r="D5682" s="7">
        <v>43127</v>
      </c>
      <c r="E5682" s="5" t="s">
        <v>28</v>
      </c>
      <c r="F5682" s="5">
        <v>180</v>
      </c>
      <c r="G5682" s="5">
        <v>67</v>
      </c>
      <c r="H5682" s="5" t="s">
        <v>30</v>
      </c>
      <c r="I5682" s="5">
        <v>4</v>
      </c>
      <c r="M5682" s="8"/>
      <c r="O5682" s="6"/>
    </row>
    <row r="5683" spans="1:15" ht="13">
      <c r="A5683" s="1">
        <v>50101441</v>
      </c>
      <c r="B5683" s="5">
        <v>8932099</v>
      </c>
      <c r="C5683" s="7">
        <v>43291</v>
      </c>
      <c r="D5683" s="7">
        <v>43292</v>
      </c>
      <c r="E5683" s="5" t="s">
        <v>33</v>
      </c>
      <c r="F5683" s="5">
        <v>2548</v>
      </c>
      <c r="G5683" s="5">
        <v>857</v>
      </c>
      <c r="H5683" s="5" t="s">
        <v>32</v>
      </c>
      <c r="I5683" s="5">
        <v>4</v>
      </c>
      <c r="M5683" s="8"/>
      <c r="O5683" s="6"/>
    </row>
    <row r="5684" spans="1:15" ht="13">
      <c r="A5684" s="1">
        <v>50101461</v>
      </c>
      <c r="B5684" s="5">
        <v>7593049</v>
      </c>
      <c r="C5684" s="7">
        <v>43180</v>
      </c>
      <c r="D5684" s="7">
        <v>43184</v>
      </c>
      <c r="E5684" s="5" t="s">
        <v>29</v>
      </c>
      <c r="F5684" s="5">
        <v>228</v>
      </c>
      <c r="G5684" s="5">
        <v>56</v>
      </c>
      <c r="H5684" s="5" t="s">
        <v>27</v>
      </c>
      <c r="I5684" s="5">
        <v>2</v>
      </c>
      <c r="M5684" s="8"/>
      <c r="O5684" s="6"/>
    </row>
    <row r="5685" spans="1:15" ht="13">
      <c r="A5685" s="1">
        <v>50101481</v>
      </c>
      <c r="B5685" s="5">
        <v>21117023</v>
      </c>
      <c r="C5685" s="7">
        <v>43166</v>
      </c>
      <c r="D5685" s="7">
        <v>43167</v>
      </c>
      <c r="E5685" s="5" t="s">
        <v>33</v>
      </c>
      <c r="F5685" s="5">
        <v>138</v>
      </c>
      <c r="G5685" s="5">
        <v>94</v>
      </c>
      <c r="H5685" s="5" t="s">
        <v>27</v>
      </c>
      <c r="I5685" s="5">
        <v>1</v>
      </c>
      <c r="M5685" s="8"/>
      <c r="O5685" s="6"/>
    </row>
    <row r="5686" spans="1:15" ht="13">
      <c r="A5686" s="1">
        <v>50101521</v>
      </c>
      <c r="B5686" s="5">
        <v>7435042</v>
      </c>
      <c r="C5686" s="7">
        <v>43175</v>
      </c>
      <c r="D5686" s="7">
        <v>43178</v>
      </c>
      <c r="E5686" s="5" t="s">
        <v>33</v>
      </c>
      <c r="F5686" s="5">
        <v>462</v>
      </c>
      <c r="G5686" s="5">
        <v>203</v>
      </c>
      <c r="H5686" s="5" t="s">
        <v>27</v>
      </c>
      <c r="I5686" s="5">
        <v>6</v>
      </c>
      <c r="M5686" s="8"/>
      <c r="O5686" s="6"/>
    </row>
    <row r="5687" spans="1:15" ht="13">
      <c r="A5687" s="1">
        <v>50101541</v>
      </c>
      <c r="B5687" s="5">
        <v>21162576</v>
      </c>
      <c r="C5687" s="7">
        <v>43172</v>
      </c>
      <c r="D5687" s="7">
        <v>43175</v>
      </c>
      <c r="E5687" s="5" t="s">
        <v>29</v>
      </c>
      <c r="F5687" s="5">
        <v>383</v>
      </c>
      <c r="G5687" s="5">
        <v>88</v>
      </c>
      <c r="H5687" s="5" t="s">
        <v>27</v>
      </c>
      <c r="I5687" s="5">
        <v>4</v>
      </c>
      <c r="M5687" s="8"/>
      <c r="O5687" s="6"/>
    </row>
    <row r="5688" spans="1:15" ht="13">
      <c r="A5688" s="1">
        <v>50101561</v>
      </c>
      <c r="B5688" s="5">
        <v>21169648</v>
      </c>
      <c r="C5688" s="7">
        <v>43381</v>
      </c>
      <c r="D5688" s="7">
        <v>43384</v>
      </c>
      <c r="E5688" s="5" t="s">
        <v>33</v>
      </c>
      <c r="F5688" s="5">
        <v>18252</v>
      </c>
      <c r="G5688" s="5">
        <v>4235</v>
      </c>
      <c r="H5688" s="5" t="s">
        <v>25</v>
      </c>
      <c r="I5688" s="5">
        <v>4</v>
      </c>
      <c r="M5688" s="8"/>
      <c r="O5688" s="6"/>
    </row>
    <row r="5689" spans="1:15" ht="13">
      <c r="A5689" s="1">
        <v>50101571</v>
      </c>
      <c r="B5689" s="5">
        <v>11005928</v>
      </c>
      <c r="C5689" s="7">
        <v>43253</v>
      </c>
      <c r="D5689" s="7">
        <v>43254</v>
      </c>
      <c r="E5689" s="5" t="s">
        <v>28</v>
      </c>
      <c r="F5689" s="5">
        <v>143</v>
      </c>
      <c r="G5689" s="5">
        <v>80</v>
      </c>
      <c r="H5689" s="5" t="s">
        <v>27</v>
      </c>
      <c r="I5689" s="5">
        <v>1</v>
      </c>
      <c r="M5689" s="8"/>
      <c r="O5689" s="6"/>
    </row>
    <row r="5690" spans="1:15" ht="13">
      <c r="A5690" s="1">
        <v>50101591</v>
      </c>
      <c r="B5690" s="5">
        <v>13007922</v>
      </c>
      <c r="C5690" s="7">
        <v>43365</v>
      </c>
      <c r="D5690" s="7">
        <v>43370</v>
      </c>
      <c r="E5690" s="5" t="s">
        <v>23</v>
      </c>
      <c r="F5690" s="5">
        <v>105</v>
      </c>
      <c r="G5690" s="5">
        <v>55</v>
      </c>
      <c r="H5690" s="5" t="s">
        <v>25</v>
      </c>
      <c r="I5690" s="5">
        <v>7</v>
      </c>
      <c r="M5690" s="8"/>
      <c r="O5690" s="6"/>
    </row>
    <row r="5691" spans="1:15" ht="13">
      <c r="A5691" s="1">
        <v>50101611</v>
      </c>
      <c r="B5691" s="5">
        <v>20679908</v>
      </c>
      <c r="C5691" s="7">
        <v>43205</v>
      </c>
      <c r="D5691" s="7">
        <v>43212</v>
      </c>
      <c r="E5691" s="5" t="s">
        <v>33</v>
      </c>
      <c r="F5691" s="5">
        <v>2668</v>
      </c>
      <c r="G5691" s="5">
        <v>1370</v>
      </c>
      <c r="H5691" s="5" t="s">
        <v>30</v>
      </c>
      <c r="I5691" s="5">
        <v>4</v>
      </c>
      <c r="M5691" s="8"/>
      <c r="O5691" s="6"/>
    </row>
    <row r="5692" spans="1:15" ht="13">
      <c r="A5692" s="1">
        <v>50101631</v>
      </c>
      <c r="B5692" s="5">
        <v>5521719</v>
      </c>
      <c r="C5692" s="7">
        <v>43253</v>
      </c>
      <c r="D5692" s="7">
        <v>43255</v>
      </c>
      <c r="E5692" s="5" t="s">
        <v>29</v>
      </c>
      <c r="F5692" s="5">
        <v>237</v>
      </c>
      <c r="G5692" s="5">
        <v>61</v>
      </c>
      <c r="H5692" s="5" t="s">
        <v>27</v>
      </c>
      <c r="I5692" s="5">
        <v>2</v>
      </c>
      <c r="M5692" s="8"/>
      <c r="O5692" s="6"/>
    </row>
    <row r="5693" spans="1:15" ht="13">
      <c r="A5693" s="1">
        <v>50101651</v>
      </c>
      <c r="B5693" s="5">
        <v>5577025</v>
      </c>
      <c r="C5693" s="7">
        <v>43428</v>
      </c>
      <c r="D5693" s="7">
        <v>43430</v>
      </c>
      <c r="E5693" s="5" t="s">
        <v>33</v>
      </c>
      <c r="F5693" s="5">
        <v>133</v>
      </c>
      <c r="G5693" s="5">
        <v>54</v>
      </c>
      <c r="H5693" s="5" t="s">
        <v>27</v>
      </c>
      <c r="I5693" s="5">
        <v>3</v>
      </c>
      <c r="M5693" s="8"/>
      <c r="O5693" s="6"/>
    </row>
    <row r="5694" spans="1:15" ht="13">
      <c r="A5694" s="1">
        <v>50101661</v>
      </c>
      <c r="B5694" s="5">
        <v>15129146</v>
      </c>
      <c r="C5694" s="7">
        <v>43126</v>
      </c>
      <c r="D5694" s="7">
        <v>43132</v>
      </c>
      <c r="E5694" s="5" t="s">
        <v>23</v>
      </c>
      <c r="F5694" s="5">
        <v>247</v>
      </c>
      <c r="G5694" s="5">
        <v>113</v>
      </c>
      <c r="H5694" s="5" t="s">
        <v>32</v>
      </c>
      <c r="I5694" s="5">
        <v>3</v>
      </c>
      <c r="M5694" s="8"/>
      <c r="O5694" s="6"/>
    </row>
    <row r="5695" spans="1:15" ht="13">
      <c r="A5695" s="1">
        <v>50101691</v>
      </c>
      <c r="B5695" s="5">
        <v>19326204</v>
      </c>
      <c r="C5695" s="7">
        <v>43145</v>
      </c>
      <c r="D5695" s="7">
        <v>43145</v>
      </c>
      <c r="E5695" s="5" t="s">
        <v>29</v>
      </c>
      <c r="F5695" s="5">
        <v>890</v>
      </c>
      <c r="G5695" s="5">
        <v>456</v>
      </c>
      <c r="H5695" s="5" t="s">
        <v>30</v>
      </c>
      <c r="I5695" s="5">
        <v>14</v>
      </c>
      <c r="M5695" s="8"/>
      <c r="O5695" s="6"/>
    </row>
    <row r="5696" spans="1:15" ht="13">
      <c r="A5696" s="1">
        <v>50101701</v>
      </c>
      <c r="B5696" s="5">
        <v>12269909</v>
      </c>
      <c r="C5696" s="7">
        <v>43192</v>
      </c>
      <c r="D5696" s="7">
        <v>43194</v>
      </c>
      <c r="E5696" s="5" t="s">
        <v>29</v>
      </c>
      <c r="F5696" s="5">
        <v>203</v>
      </c>
      <c r="G5696" s="5">
        <v>68</v>
      </c>
      <c r="H5696" s="5" t="s">
        <v>25</v>
      </c>
      <c r="I5696" s="5">
        <v>1</v>
      </c>
      <c r="M5696" s="8"/>
      <c r="O5696" s="6"/>
    </row>
    <row r="5697" spans="1:15" ht="13">
      <c r="A5697" s="1">
        <v>50101711</v>
      </c>
      <c r="B5697" s="5">
        <v>15303721</v>
      </c>
      <c r="C5697" s="7">
        <v>43292</v>
      </c>
      <c r="D5697" s="7">
        <v>43292</v>
      </c>
      <c r="E5697" s="5" t="s">
        <v>33</v>
      </c>
      <c r="F5697" s="5">
        <v>143</v>
      </c>
      <c r="G5697" s="5">
        <v>40</v>
      </c>
      <c r="H5697" s="5" t="s">
        <v>25</v>
      </c>
      <c r="I5697" s="5">
        <v>8</v>
      </c>
      <c r="M5697" s="8"/>
      <c r="O5697" s="6"/>
    </row>
    <row r="5698" spans="1:15" ht="13">
      <c r="A5698" s="1">
        <v>50101721</v>
      </c>
      <c r="B5698" s="5">
        <v>8974206</v>
      </c>
      <c r="C5698" s="7">
        <v>43116</v>
      </c>
      <c r="D5698" s="7">
        <v>43118</v>
      </c>
      <c r="E5698" s="5" t="s">
        <v>33</v>
      </c>
      <c r="F5698" s="5">
        <v>357</v>
      </c>
      <c r="G5698" s="5">
        <v>203</v>
      </c>
      <c r="H5698" s="5" t="s">
        <v>27</v>
      </c>
      <c r="I5698" s="5">
        <v>8</v>
      </c>
      <c r="M5698" s="8"/>
      <c r="O5698" s="6"/>
    </row>
    <row r="5699" spans="1:15" ht="13">
      <c r="A5699" s="1">
        <v>50101731</v>
      </c>
      <c r="B5699" s="5">
        <v>19829935</v>
      </c>
      <c r="C5699" s="7">
        <v>43352</v>
      </c>
      <c r="D5699" s="7">
        <v>43354</v>
      </c>
      <c r="E5699" s="5" t="s">
        <v>28</v>
      </c>
      <c r="F5699" s="5">
        <v>414</v>
      </c>
      <c r="G5699" s="5">
        <v>211</v>
      </c>
      <c r="H5699" s="5" t="s">
        <v>30</v>
      </c>
      <c r="I5699" s="5">
        <v>3</v>
      </c>
      <c r="M5699" s="8"/>
      <c r="O5699" s="6"/>
    </row>
    <row r="5700" spans="1:15" ht="13">
      <c r="A5700" s="1">
        <v>50101751</v>
      </c>
      <c r="B5700" s="5">
        <v>20849577</v>
      </c>
      <c r="C5700" s="7">
        <v>43318</v>
      </c>
      <c r="D5700" s="7">
        <v>43320</v>
      </c>
      <c r="E5700" s="5" t="s">
        <v>29</v>
      </c>
      <c r="F5700" s="5">
        <v>391</v>
      </c>
      <c r="G5700" s="5">
        <v>173</v>
      </c>
      <c r="H5700" s="5" t="s">
        <v>30</v>
      </c>
      <c r="I5700" s="5">
        <v>10</v>
      </c>
      <c r="M5700" s="8"/>
      <c r="O5700" s="6"/>
    </row>
    <row r="5701" spans="1:15" ht="13">
      <c r="A5701" s="1">
        <v>50101761</v>
      </c>
      <c r="B5701" s="5">
        <v>21167004</v>
      </c>
      <c r="C5701" s="7">
        <v>43311</v>
      </c>
      <c r="D5701" s="7">
        <v>43313</v>
      </c>
      <c r="E5701" s="5" t="s">
        <v>33</v>
      </c>
      <c r="F5701" s="5">
        <v>2970</v>
      </c>
      <c r="G5701" s="5">
        <v>1341</v>
      </c>
      <c r="H5701" s="5" t="s">
        <v>30</v>
      </c>
      <c r="I5701" s="5">
        <v>4</v>
      </c>
      <c r="M5701" s="8"/>
      <c r="O5701" s="6"/>
    </row>
    <row r="5702" spans="1:15" ht="13">
      <c r="A5702" s="1">
        <v>50101791</v>
      </c>
      <c r="B5702" s="5">
        <v>10576123</v>
      </c>
      <c r="C5702" s="7">
        <v>43267</v>
      </c>
      <c r="D5702" s="7">
        <v>43268</v>
      </c>
      <c r="E5702" s="5" t="s">
        <v>28</v>
      </c>
      <c r="F5702" s="5">
        <v>421</v>
      </c>
      <c r="G5702" s="5">
        <v>147</v>
      </c>
      <c r="H5702" s="5" t="s">
        <v>30</v>
      </c>
      <c r="I5702" s="5">
        <v>4</v>
      </c>
      <c r="M5702" s="8"/>
      <c r="O5702" s="6"/>
    </row>
    <row r="5703" spans="1:15" ht="13">
      <c r="A5703" s="1">
        <v>50101801</v>
      </c>
      <c r="B5703" s="5">
        <v>21162041</v>
      </c>
      <c r="C5703" s="7">
        <v>43387</v>
      </c>
      <c r="D5703" s="7">
        <v>43392</v>
      </c>
      <c r="E5703" s="5" t="s">
        <v>28</v>
      </c>
      <c r="F5703" s="5">
        <v>2882</v>
      </c>
      <c r="G5703" s="5">
        <v>1309</v>
      </c>
      <c r="H5703" s="5" t="s">
        <v>25</v>
      </c>
      <c r="I5703" s="5">
        <v>4</v>
      </c>
      <c r="M5703" s="8"/>
      <c r="O5703" s="6"/>
    </row>
    <row r="5704" spans="1:15" ht="13">
      <c r="A5704" s="1">
        <v>50101841</v>
      </c>
      <c r="B5704" s="5">
        <v>6834831</v>
      </c>
      <c r="C5704" s="7">
        <v>43294</v>
      </c>
      <c r="D5704" s="7">
        <v>43299</v>
      </c>
      <c r="E5704" s="5" t="s">
        <v>33</v>
      </c>
      <c r="F5704" s="5">
        <v>477</v>
      </c>
      <c r="G5704" s="5">
        <v>149</v>
      </c>
      <c r="H5704" s="5" t="s">
        <v>27</v>
      </c>
      <c r="I5704" s="5">
        <v>6</v>
      </c>
      <c r="M5704" s="8"/>
      <c r="O5704" s="6"/>
    </row>
    <row r="5705" spans="1:15" ht="13">
      <c r="A5705" s="1">
        <v>50101851</v>
      </c>
      <c r="B5705" s="5">
        <v>21169476</v>
      </c>
      <c r="C5705" s="7">
        <v>43115</v>
      </c>
      <c r="D5705" s="7">
        <v>43122</v>
      </c>
      <c r="E5705" s="5" t="s">
        <v>23</v>
      </c>
      <c r="F5705" s="5">
        <v>421</v>
      </c>
      <c r="G5705" s="5">
        <v>141</v>
      </c>
      <c r="H5705" s="5" t="s">
        <v>25</v>
      </c>
      <c r="I5705" s="5">
        <v>20</v>
      </c>
      <c r="M5705" s="8"/>
      <c r="O5705" s="6"/>
    </row>
    <row r="5706" spans="1:15" ht="13">
      <c r="A5706" s="1">
        <v>50101861</v>
      </c>
      <c r="B5706" s="5">
        <v>21170659</v>
      </c>
      <c r="C5706" s="7">
        <v>43401</v>
      </c>
      <c r="D5706" s="7">
        <v>43402</v>
      </c>
      <c r="E5706" s="5" t="s">
        <v>33</v>
      </c>
      <c r="F5706" s="5">
        <v>445</v>
      </c>
      <c r="G5706" s="5">
        <v>263</v>
      </c>
      <c r="H5706" s="5" t="s">
        <v>25</v>
      </c>
      <c r="I5706" s="5">
        <v>1</v>
      </c>
      <c r="M5706" s="8"/>
      <c r="O5706" s="6"/>
    </row>
    <row r="5707" spans="1:15" ht="13">
      <c r="A5707" s="1">
        <v>50101881</v>
      </c>
      <c r="B5707" s="5">
        <v>12709936</v>
      </c>
      <c r="C5707" s="7">
        <v>43087</v>
      </c>
      <c r="D5707" s="7">
        <v>43091</v>
      </c>
      <c r="E5707" s="5" t="s">
        <v>23</v>
      </c>
      <c r="F5707" s="5">
        <v>934</v>
      </c>
      <c r="G5707" s="5">
        <v>414</v>
      </c>
      <c r="H5707" s="5" t="s">
        <v>32</v>
      </c>
      <c r="I5707" s="5">
        <v>3</v>
      </c>
      <c r="M5707" s="8"/>
      <c r="O5707" s="6"/>
    </row>
    <row r="5708" spans="1:15" ht="13">
      <c r="A5708" s="1">
        <v>50101901</v>
      </c>
      <c r="B5708" s="5">
        <v>21164828</v>
      </c>
      <c r="C5708" s="7">
        <v>43084</v>
      </c>
      <c r="D5708" s="7">
        <v>43089</v>
      </c>
      <c r="E5708" s="5" t="s">
        <v>28</v>
      </c>
      <c r="F5708" s="5">
        <v>296</v>
      </c>
      <c r="G5708" s="5">
        <v>142</v>
      </c>
      <c r="H5708" s="5" t="s">
        <v>30</v>
      </c>
      <c r="I5708" s="5">
        <v>2</v>
      </c>
      <c r="M5708" s="8"/>
      <c r="O5708" s="6"/>
    </row>
    <row r="5709" spans="1:15" ht="13">
      <c r="A5709" s="1">
        <v>50101911</v>
      </c>
      <c r="B5709" s="5">
        <v>17214380</v>
      </c>
      <c r="C5709" s="7">
        <v>43111</v>
      </c>
      <c r="D5709" s="7">
        <v>43112</v>
      </c>
      <c r="E5709" s="5" t="s">
        <v>33</v>
      </c>
      <c r="F5709" s="5">
        <v>1349</v>
      </c>
      <c r="G5709" s="5">
        <v>563</v>
      </c>
      <c r="H5709" s="5" t="s">
        <v>32</v>
      </c>
      <c r="I5709" s="5">
        <v>1</v>
      </c>
      <c r="M5709" s="8"/>
      <c r="O5709" s="6"/>
    </row>
    <row r="5710" spans="1:15" ht="13">
      <c r="A5710" s="1">
        <v>50101921</v>
      </c>
      <c r="B5710" s="5">
        <v>12400459</v>
      </c>
      <c r="C5710" s="7">
        <v>43126</v>
      </c>
      <c r="D5710" s="7">
        <v>43130</v>
      </c>
      <c r="E5710" s="5" t="s">
        <v>33</v>
      </c>
      <c r="F5710" s="5">
        <v>175</v>
      </c>
      <c r="G5710" s="5">
        <v>108</v>
      </c>
      <c r="H5710" s="5" t="s">
        <v>30</v>
      </c>
      <c r="I5710" s="5">
        <v>14</v>
      </c>
      <c r="M5710" s="8"/>
      <c r="O5710" s="6"/>
    </row>
    <row r="5711" spans="1:15" ht="13">
      <c r="A5711" s="1">
        <v>50101931</v>
      </c>
      <c r="B5711" s="5">
        <v>20921814</v>
      </c>
      <c r="C5711" s="7">
        <v>43387</v>
      </c>
      <c r="D5711" s="7">
        <v>43390</v>
      </c>
      <c r="E5711" s="5" t="s">
        <v>33</v>
      </c>
      <c r="F5711" s="5">
        <v>908</v>
      </c>
      <c r="G5711" s="5">
        <v>303</v>
      </c>
      <c r="H5711" s="5" t="s">
        <v>27</v>
      </c>
      <c r="I5711" s="5">
        <v>8</v>
      </c>
      <c r="M5711" s="8"/>
      <c r="O5711" s="6"/>
    </row>
    <row r="5712" spans="1:15" ht="13">
      <c r="A5712" s="1">
        <v>50101971</v>
      </c>
      <c r="B5712" s="5">
        <v>18306983</v>
      </c>
      <c r="C5712" s="7">
        <v>43179</v>
      </c>
      <c r="D5712" s="7">
        <v>43186</v>
      </c>
      <c r="E5712" s="5" t="s">
        <v>28</v>
      </c>
      <c r="F5712" s="5">
        <v>8466</v>
      </c>
      <c r="G5712" s="5">
        <v>3797</v>
      </c>
      <c r="H5712" s="5" t="s">
        <v>32</v>
      </c>
      <c r="I5712" s="5">
        <v>8</v>
      </c>
      <c r="M5712" s="8"/>
      <c r="O5712" s="6"/>
    </row>
    <row r="5713" spans="1:15" ht="13">
      <c r="A5713" s="1">
        <v>50102001</v>
      </c>
      <c r="B5713" s="5">
        <v>11952301</v>
      </c>
      <c r="C5713" s="7">
        <v>43355</v>
      </c>
      <c r="D5713" s="7">
        <v>43359</v>
      </c>
      <c r="E5713" s="5" t="s">
        <v>29</v>
      </c>
      <c r="F5713" s="5">
        <v>404</v>
      </c>
      <c r="G5713" s="5">
        <v>155</v>
      </c>
      <c r="H5713" s="5" t="s">
        <v>27</v>
      </c>
      <c r="I5713" s="5">
        <v>9</v>
      </c>
      <c r="M5713" s="8"/>
      <c r="O5713" s="6"/>
    </row>
    <row r="5714" spans="1:15" ht="13">
      <c r="A5714" s="1">
        <v>50102011</v>
      </c>
      <c r="B5714" s="5">
        <v>17764914</v>
      </c>
      <c r="C5714" s="7">
        <v>43176</v>
      </c>
      <c r="D5714" s="7">
        <v>43182</v>
      </c>
      <c r="E5714" s="5" t="s">
        <v>28</v>
      </c>
      <c r="F5714" s="5">
        <v>307</v>
      </c>
      <c r="G5714" s="5">
        <v>100</v>
      </c>
      <c r="H5714" s="5" t="s">
        <v>27</v>
      </c>
      <c r="I5714" s="5">
        <v>1</v>
      </c>
      <c r="M5714" s="8"/>
      <c r="O5714" s="6"/>
    </row>
    <row r="5715" spans="1:15" ht="13">
      <c r="A5715" s="1">
        <v>50102021</v>
      </c>
      <c r="B5715" s="5">
        <v>257776</v>
      </c>
      <c r="C5715" s="7">
        <v>43337</v>
      </c>
      <c r="D5715" s="7">
        <v>43338</v>
      </c>
      <c r="E5715" s="5" t="s">
        <v>28</v>
      </c>
      <c r="F5715" s="5">
        <v>122</v>
      </c>
      <c r="G5715" s="5">
        <v>82</v>
      </c>
      <c r="H5715" s="5" t="s">
        <v>27</v>
      </c>
      <c r="I5715" s="5">
        <v>10</v>
      </c>
      <c r="M5715" s="8"/>
      <c r="O5715" s="6"/>
    </row>
    <row r="5716" spans="1:15" ht="13">
      <c r="A5716" s="1">
        <v>50102041</v>
      </c>
      <c r="B5716" s="5">
        <v>14950677</v>
      </c>
      <c r="C5716" s="7">
        <v>43077</v>
      </c>
      <c r="D5716" s="7">
        <v>43078</v>
      </c>
      <c r="E5716" s="5" t="s">
        <v>33</v>
      </c>
      <c r="F5716" s="5">
        <v>558</v>
      </c>
      <c r="G5716" s="5">
        <v>332</v>
      </c>
      <c r="H5716" s="5" t="s">
        <v>25</v>
      </c>
      <c r="I5716" s="5">
        <v>4</v>
      </c>
      <c r="M5716" s="8"/>
      <c r="O5716" s="6"/>
    </row>
    <row r="5717" spans="1:15" ht="13">
      <c r="A5717" s="1">
        <v>50102051</v>
      </c>
      <c r="B5717" s="5">
        <v>167965</v>
      </c>
      <c r="C5717" s="7">
        <v>43373</v>
      </c>
      <c r="D5717" s="7">
        <v>43379</v>
      </c>
      <c r="E5717" s="5" t="s">
        <v>29</v>
      </c>
      <c r="F5717" s="5">
        <v>4032</v>
      </c>
      <c r="G5717" s="5">
        <v>1005</v>
      </c>
      <c r="H5717" s="5" t="s">
        <v>27</v>
      </c>
      <c r="I5717" s="5">
        <v>1</v>
      </c>
      <c r="M5717" s="8"/>
      <c r="O5717" s="6"/>
    </row>
    <row r="5718" spans="1:15" ht="13">
      <c r="A5718" s="1">
        <v>50102071</v>
      </c>
      <c r="B5718" s="5">
        <v>21096848</v>
      </c>
      <c r="C5718" s="7">
        <v>43273</v>
      </c>
      <c r="D5718" s="7">
        <v>43279</v>
      </c>
      <c r="E5718" s="5" t="s">
        <v>23</v>
      </c>
      <c r="F5718" s="5">
        <v>1166</v>
      </c>
      <c r="G5718" s="5">
        <v>678</v>
      </c>
      <c r="H5718" s="5" t="s">
        <v>30</v>
      </c>
      <c r="I5718" s="5">
        <v>4</v>
      </c>
      <c r="M5718" s="8"/>
      <c r="O5718" s="6"/>
    </row>
    <row r="5719" spans="1:15" ht="13">
      <c r="A5719" s="1">
        <v>50102081</v>
      </c>
      <c r="B5719" s="5">
        <v>21133105</v>
      </c>
      <c r="C5719" s="7">
        <v>43191</v>
      </c>
      <c r="D5719" s="7">
        <v>43192</v>
      </c>
      <c r="E5719" s="5" t="s">
        <v>33</v>
      </c>
      <c r="F5719" s="5">
        <v>13680</v>
      </c>
      <c r="G5719" s="5">
        <v>6718</v>
      </c>
      <c r="H5719" s="5" t="s">
        <v>32</v>
      </c>
      <c r="I5719" s="5">
        <v>4</v>
      </c>
      <c r="M5719" s="8"/>
      <c r="O5719" s="6"/>
    </row>
    <row r="5720" spans="1:15" ht="13">
      <c r="A5720" s="1">
        <v>50102091</v>
      </c>
      <c r="B5720" s="5">
        <v>21146685</v>
      </c>
      <c r="C5720" s="7">
        <v>43316</v>
      </c>
      <c r="D5720" s="7">
        <v>43321</v>
      </c>
      <c r="E5720" s="5" t="s">
        <v>23</v>
      </c>
      <c r="F5720" s="5">
        <v>2693</v>
      </c>
      <c r="G5720" s="5">
        <v>1275</v>
      </c>
      <c r="H5720" s="5" t="s">
        <v>27</v>
      </c>
      <c r="I5720" s="5">
        <v>6</v>
      </c>
      <c r="M5720" s="8"/>
      <c r="O5720" s="6"/>
    </row>
    <row r="5721" spans="1:15" ht="13">
      <c r="A5721" s="1">
        <v>50102131</v>
      </c>
      <c r="B5721" s="5">
        <v>21166441</v>
      </c>
      <c r="C5721" s="7">
        <v>43288</v>
      </c>
      <c r="D5721" s="7">
        <v>43292</v>
      </c>
      <c r="E5721" s="5" t="s">
        <v>28</v>
      </c>
      <c r="F5721" s="5">
        <v>401</v>
      </c>
      <c r="G5721" s="5">
        <v>198</v>
      </c>
      <c r="H5721" s="5" t="s">
        <v>25</v>
      </c>
      <c r="I5721" s="5">
        <v>1</v>
      </c>
      <c r="M5721" s="8"/>
      <c r="O5721" s="6"/>
    </row>
    <row r="5722" spans="1:15" ht="13">
      <c r="A5722" s="1">
        <v>50102141</v>
      </c>
      <c r="B5722" s="5">
        <v>6610716</v>
      </c>
      <c r="C5722" s="7">
        <v>43231</v>
      </c>
      <c r="D5722" s="7">
        <v>43234</v>
      </c>
      <c r="E5722" s="5" t="s">
        <v>23</v>
      </c>
      <c r="F5722" s="5">
        <v>271</v>
      </c>
      <c r="G5722" s="5">
        <v>55</v>
      </c>
      <c r="H5722" s="5" t="s">
        <v>30</v>
      </c>
      <c r="I5722" s="5">
        <v>2</v>
      </c>
      <c r="M5722" s="8"/>
      <c r="O5722" s="6"/>
    </row>
    <row r="5723" spans="1:15" ht="13">
      <c r="A5723" s="1">
        <v>50102161</v>
      </c>
      <c r="B5723" s="5">
        <v>21167710</v>
      </c>
      <c r="C5723" s="7">
        <v>43251</v>
      </c>
      <c r="D5723" s="7">
        <v>43251</v>
      </c>
      <c r="E5723" s="5" t="s">
        <v>29</v>
      </c>
      <c r="F5723" s="5">
        <v>2724</v>
      </c>
      <c r="G5723" s="5">
        <v>863</v>
      </c>
      <c r="H5723" s="5" t="s">
        <v>27</v>
      </c>
      <c r="I5723" s="5">
        <v>2</v>
      </c>
      <c r="M5723" s="8"/>
      <c r="O5723" s="6"/>
    </row>
    <row r="5724" spans="1:15" ht="13">
      <c r="A5724" s="1">
        <v>50102181</v>
      </c>
      <c r="B5724" s="5">
        <v>21151200</v>
      </c>
      <c r="C5724" s="7">
        <v>43088</v>
      </c>
      <c r="D5724" s="7">
        <v>43092</v>
      </c>
      <c r="E5724" s="5" t="s">
        <v>33</v>
      </c>
      <c r="F5724" s="5">
        <v>957</v>
      </c>
      <c r="G5724" s="5">
        <v>670</v>
      </c>
      <c r="H5724" s="5" t="s">
        <v>32</v>
      </c>
      <c r="I5724" s="5">
        <v>3</v>
      </c>
      <c r="M5724" s="8"/>
      <c r="O5724" s="6"/>
    </row>
    <row r="5725" spans="1:15" ht="13">
      <c r="A5725" s="1">
        <v>50102191</v>
      </c>
      <c r="B5725" s="5">
        <v>21171576</v>
      </c>
      <c r="C5725" s="7">
        <v>43177</v>
      </c>
      <c r="D5725" s="7">
        <v>43183</v>
      </c>
      <c r="E5725" s="5" t="s">
        <v>23</v>
      </c>
      <c r="F5725" s="5">
        <v>237</v>
      </c>
      <c r="G5725" s="5">
        <v>57</v>
      </c>
      <c r="H5725" s="5" t="s">
        <v>27</v>
      </c>
      <c r="I5725" s="5">
        <v>5</v>
      </c>
      <c r="M5725" s="8"/>
      <c r="O5725" s="6"/>
    </row>
    <row r="5726" spans="1:15" ht="13">
      <c r="A5726" s="1">
        <v>50102201</v>
      </c>
      <c r="B5726" s="5">
        <v>21169266</v>
      </c>
      <c r="C5726" s="7">
        <v>43294</v>
      </c>
      <c r="D5726" s="7">
        <v>43299</v>
      </c>
      <c r="E5726" s="5" t="s">
        <v>28</v>
      </c>
      <c r="F5726" s="5">
        <v>448</v>
      </c>
      <c r="G5726" s="5">
        <v>135</v>
      </c>
      <c r="H5726" s="5" t="s">
        <v>27</v>
      </c>
      <c r="I5726" s="5">
        <v>8</v>
      </c>
      <c r="M5726" s="8"/>
      <c r="O5726" s="6"/>
    </row>
    <row r="5727" spans="1:15" ht="13">
      <c r="A5727" s="1">
        <v>50102221</v>
      </c>
      <c r="B5727" s="5">
        <v>7814112</v>
      </c>
      <c r="C5727" s="7">
        <v>43416</v>
      </c>
      <c r="D5727" s="7">
        <v>43421</v>
      </c>
      <c r="E5727" s="5" t="s">
        <v>29</v>
      </c>
      <c r="F5727" s="5">
        <v>533</v>
      </c>
      <c r="G5727" s="5">
        <v>220</v>
      </c>
      <c r="H5727" s="5" t="s">
        <v>30</v>
      </c>
      <c r="I5727" s="5">
        <v>4</v>
      </c>
      <c r="M5727" s="8"/>
      <c r="O5727" s="6"/>
    </row>
    <row r="5728" spans="1:15" ht="13">
      <c r="A5728" s="1">
        <v>50102231</v>
      </c>
      <c r="B5728" s="5">
        <v>6378924</v>
      </c>
      <c r="C5728" s="7">
        <v>43296</v>
      </c>
      <c r="D5728" s="7">
        <v>43300</v>
      </c>
      <c r="E5728" s="5" t="s">
        <v>28</v>
      </c>
      <c r="F5728" s="5">
        <v>270</v>
      </c>
      <c r="G5728" s="5">
        <v>184</v>
      </c>
      <c r="H5728" s="5" t="s">
        <v>27</v>
      </c>
      <c r="I5728" s="5">
        <v>2</v>
      </c>
      <c r="M5728" s="8"/>
      <c r="O5728" s="6"/>
    </row>
    <row r="5729" spans="1:15" ht="13">
      <c r="A5729" s="1">
        <v>50102241</v>
      </c>
      <c r="B5729" s="5">
        <v>14573076</v>
      </c>
      <c r="C5729" s="7">
        <v>43378</v>
      </c>
      <c r="D5729" s="7">
        <v>43380</v>
      </c>
      <c r="E5729" s="5" t="s">
        <v>28</v>
      </c>
      <c r="F5729" s="5">
        <v>21761</v>
      </c>
      <c r="G5729" s="5">
        <v>11322</v>
      </c>
      <c r="H5729" s="5" t="s">
        <v>27</v>
      </c>
      <c r="I5729" s="5">
        <v>2</v>
      </c>
      <c r="M5729" s="8"/>
      <c r="O5729" s="6"/>
    </row>
    <row r="5730" spans="1:15" ht="13">
      <c r="A5730" s="1">
        <v>50102261</v>
      </c>
      <c r="B5730" s="5">
        <v>17258492</v>
      </c>
      <c r="C5730" s="7">
        <v>43307</v>
      </c>
      <c r="D5730" s="7">
        <v>43308</v>
      </c>
      <c r="E5730" s="5" t="s">
        <v>23</v>
      </c>
      <c r="F5730" s="5">
        <v>285</v>
      </c>
      <c r="G5730" s="5">
        <v>159</v>
      </c>
      <c r="H5730" s="5" t="s">
        <v>30</v>
      </c>
      <c r="I5730" s="5">
        <v>6</v>
      </c>
      <c r="M5730" s="8"/>
      <c r="O5730" s="6"/>
    </row>
    <row r="5731" spans="1:15" ht="13">
      <c r="A5731" s="1">
        <v>50102271</v>
      </c>
      <c r="B5731" s="5">
        <v>21165410</v>
      </c>
      <c r="C5731" s="7">
        <v>43166</v>
      </c>
      <c r="D5731" s="7">
        <v>43167</v>
      </c>
      <c r="E5731" s="5" t="s">
        <v>28</v>
      </c>
      <c r="F5731" s="5">
        <v>631</v>
      </c>
      <c r="G5731" s="5">
        <v>344</v>
      </c>
      <c r="H5731" s="5" t="s">
        <v>25</v>
      </c>
      <c r="I5731" s="5">
        <v>2</v>
      </c>
      <c r="M5731" s="8"/>
      <c r="O5731" s="6"/>
    </row>
    <row r="5732" spans="1:15" ht="13">
      <c r="A5732" s="1">
        <v>50102301</v>
      </c>
      <c r="B5732" s="5">
        <v>5942152</v>
      </c>
      <c r="C5732" s="7">
        <v>43254</v>
      </c>
      <c r="D5732" s="7">
        <v>43254</v>
      </c>
      <c r="E5732" s="5" t="s">
        <v>29</v>
      </c>
      <c r="F5732" s="5">
        <v>2062</v>
      </c>
      <c r="G5732" s="5">
        <v>430</v>
      </c>
      <c r="H5732" s="5" t="s">
        <v>30</v>
      </c>
      <c r="I5732" s="5">
        <v>14</v>
      </c>
      <c r="M5732" s="8"/>
      <c r="O5732" s="6"/>
    </row>
    <row r="5733" spans="1:15" ht="13">
      <c r="A5733" s="1">
        <v>50102341</v>
      </c>
      <c r="B5733" s="5">
        <v>21171556</v>
      </c>
      <c r="C5733" s="7">
        <v>43244</v>
      </c>
      <c r="D5733" s="7">
        <v>43245</v>
      </c>
      <c r="E5733" s="5" t="s">
        <v>23</v>
      </c>
      <c r="F5733" s="5">
        <v>683</v>
      </c>
      <c r="G5733" s="5">
        <v>160</v>
      </c>
      <c r="H5733" s="5" t="s">
        <v>30</v>
      </c>
      <c r="I5733" s="5">
        <v>7</v>
      </c>
      <c r="M5733" s="8"/>
      <c r="O5733" s="6"/>
    </row>
    <row r="5734" spans="1:15" ht="13">
      <c r="A5734" s="1">
        <v>50102351</v>
      </c>
      <c r="B5734" s="5">
        <v>7172292</v>
      </c>
      <c r="C5734" s="7">
        <v>43106</v>
      </c>
      <c r="D5734" s="7">
        <v>43108</v>
      </c>
      <c r="E5734" s="5" t="s">
        <v>23</v>
      </c>
      <c r="F5734" s="5">
        <v>288</v>
      </c>
      <c r="G5734" s="5">
        <v>63</v>
      </c>
      <c r="H5734" s="5" t="s">
        <v>30</v>
      </c>
      <c r="I5734" s="5">
        <v>1</v>
      </c>
      <c r="M5734" s="8"/>
      <c r="O5734" s="6"/>
    </row>
    <row r="5735" spans="1:15" ht="13">
      <c r="A5735" s="1">
        <v>50102361</v>
      </c>
      <c r="B5735" s="5">
        <v>21170316</v>
      </c>
      <c r="C5735" s="7">
        <v>43089</v>
      </c>
      <c r="D5735" s="7">
        <v>43095</v>
      </c>
      <c r="E5735" s="5" t="s">
        <v>29</v>
      </c>
      <c r="F5735" s="5">
        <v>375</v>
      </c>
      <c r="G5735" s="5">
        <v>244</v>
      </c>
      <c r="H5735" s="5" t="s">
        <v>30</v>
      </c>
      <c r="I5735" s="5">
        <v>4</v>
      </c>
      <c r="M5735" s="8"/>
      <c r="O5735" s="6"/>
    </row>
    <row r="5736" spans="1:15" ht="13">
      <c r="A5736" s="1">
        <v>50102391</v>
      </c>
      <c r="B5736" s="5">
        <v>21169925</v>
      </c>
      <c r="C5736" s="7">
        <v>43256</v>
      </c>
      <c r="D5736" s="7">
        <v>43261</v>
      </c>
      <c r="E5736" s="5" t="s">
        <v>33</v>
      </c>
      <c r="F5736" s="5">
        <v>302</v>
      </c>
      <c r="G5736" s="5">
        <v>188</v>
      </c>
      <c r="H5736" s="5" t="s">
        <v>27</v>
      </c>
      <c r="I5736" s="5">
        <v>1</v>
      </c>
      <c r="M5736" s="8"/>
      <c r="O5736" s="6"/>
    </row>
    <row r="5737" spans="1:15" ht="13">
      <c r="A5737" s="1">
        <v>50102411</v>
      </c>
      <c r="B5737" s="5">
        <v>14957548</v>
      </c>
      <c r="C5737" s="7">
        <v>43414</v>
      </c>
      <c r="D5737" s="7">
        <v>43416</v>
      </c>
      <c r="E5737" s="5" t="s">
        <v>33</v>
      </c>
      <c r="F5737" s="5">
        <v>454</v>
      </c>
      <c r="G5737" s="5">
        <v>92</v>
      </c>
      <c r="H5737" s="5" t="s">
        <v>25</v>
      </c>
      <c r="I5737" s="5">
        <v>2</v>
      </c>
      <c r="M5737" s="8"/>
      <c r="O5737" s="6"/>
    </row>
    <row r="5738" spans="1:15" ht="13">
      <c r="A5738" s="1">
        <v>50102451</v>
      </c>
      <c r="B5738" s="5">
        <v>5524000</v>
      </c>
      <c r="C5738" s="7">
        <v>43172</v>
      </c>
      <c r="D5738" s="7">
        <v>43174</v>
      </c>
      <c r="E5738" s="5" t="s">
        <v>28</v>
      </c>
      <c r="F5738" s="5">
        <v>536</v>
      </c>
      <c r="G5738" s="5">
        <v>304</v>
      </c>
      <c r="H5738" s="5" t="s">
        <v>30</v>
      </c>
      <c r="I5738" s="5">
        <v>1</v>
      </c>
      <c r="M5738" s="8"/>
      <c r="O5738" s="6"/>
    </row>
    <row r="5739" spans="1:15" ht="13">
      <c r="A5739" s="1">
        <v>50102481</v>
      </c>
      <c r="B5739" s="5">
        <v>21169400</v>
      </c>
      <c r="C5739" s="7">
        <v>43121</v>
      </c>
      <c r="D5739" s="7">
        <v>43122</v>
      </c>
      <c r="E5739" s="5" t="s">
        <v>33</v>
      </c>
      <c r="F5739" s="5">
        <v>351</v>
      </c>
      <c r="G5739" s="5">
        <v>142</v>
      </c>
      <c r="H5739" s="5" t="s">
        <v>32</v>
      </c>
      <c r="I5739" s="5">
        <v>2</v>
      </c>
      <c r="M5739" s="8"/>
      <c r="O5739" s="6"/>
    </row>
    <row r="5740" spans="1:15" ht="13">
      <c r="A5740" s="1">
        <v>50102491</v>
      </c>
      <c r="B5740" s="5">
        <v>21171986</v>
      </c>
      <c r="C5740" s="7">
        <v>43228</v>
      </c>
      <c r="D5740" s="7">
        <v>43229</v>
      </c>
      <c r="E5740" s="5" t="s">
        <v>29</v>
      </c>
      <c r="F5740" s="5">
        <v>171</v>
      </c>
      <c r="G5740" s="5">
        <v>36</v>
      </c>
      <c r="H5740" s="5" t="s">
        <v>30</v>
      </c>
      <c r="I5740" s="5">
        <v>2</v>
      </c>
      <c r="M5740" s="8"/>
      <c r="O5740" s="6"/>
    </row>
    <row r="5741" spans="1:15" ht="13">
      <c r="A5741" s="1">
        <v>50102501</v>
      </c>
      <c r="B5741" s="5">
        <v>17287944</v>
      </c>
      <c r="C5741" s="7">
        <v>43083</v>
      </c>
      <c r="D5741" s="7">
        <v>43087</v>
      </c>
      <c r="E5741" s="5" t="s">
        <v>28</v>
      </c>
      <c r="F5741" s="5">
        <v>201</v>
      </c>
      <c r="G5741" s="5">
        <v>53</v>
      </c>
      <c r="H5741" s="5" t="s">
        <v>30</v>
      </c>
      <c r="I5741" s="5">
        <v>2</v>
      </c>
      <c r="M5741" s="8"/>
      <c r="O5741" s="6"/>
    </row>
    <row r="5742" spans="1:15" ht="13">
      <c r="A5742" s="1">
        <v>50102521</v>
      </c>
      <c r="B5742" s="5">
        <v>4640020</v>
      </c>
      <c r="C5742" s="7">
        <v>43386</v>
      </c>
      <c r="D5742" s="7">
        <v>43387</v>
      </c>
      <c r="E5742" s="5" t="s">
        <v>28</v>
      </c>
      <c r="F5742" s="5">
        <v>1450</v>
      </c>
      <c r="G5742" s="5">
        <v>644</v>
      </c>
      <c r="H5742" s="5" t="s">
        <v>30</v>
      </c>
      <c r="I5742" s="5">
        <v>1</v>
      </c>
      <c r="M5742" s="8"/>
      <c r="O5742" s="6"/>
    </row>
    <row r="5743" spans="1:15" ht="13">
      <c r="A5743" s="1">
        <v>50102541</v>
      </c>
      <c r="B5743" s="5">
        <v>21165515</v>
      </c>
      <c r="C5743" s="7">
        <v>43173</v>
      </c>
      <c r="D5743" s="7">
        <v>43175</v>
      </c>
      <c r="E5743" s="5" t="s">
        <v>23</v>
      </c>
      <c r="F5743" s="5">
        <v>386</v>
      </c>
      <c r="G5743" s="5">
        <v>80</v>
      </c>
      <c r="H5743" s="5" t="s">
        <v>25</v>
      </c>
      <c r="I5743" s="5">
        <v>7</v>
      </c>
      <c r="M5743" s="8"/>
      <c r="O5743" s="6"/>
    </row>
    <row r="5744" spans="1:15" ht="13">
      <c r="A5744" s="1">
        <v>50102551</v>
      </c>
      <c r="B5744" s="5">
        <v>13586343</v>
      </c>
      <c r="C5744" s="7">
        <v>43298</v>
      </c>
      <c r="D5744" s="7">
        <v>43299</v>
      </c>
      <c r="E5744" s="5" t="s">
        <v>23</v>
      </c>
      <c r="F5744" s="5">
        <v>345</v>
      </c>
      <c r="G5744" s="5">
        <v>118</v>
      </c>
      <c r="H5744" s="5" t="s">
        <v>25</v>
      </c>
      <c r="I5744" s="5">
        <v>1</v>
      </c>
      <c r="M5744" s="8"/>
      <c r="O5744" s="6"/>
    </row>
    <row r="5745" spans="1:15" ht="13">
      <c r="A5745" s="1">
        <v>50102561</v>
      </c>
      <c r="B5745" s="5">
        <v>21169209</v>
      </c>
      <c r="C5745" s="7">
        <v>43367</v>
      </c>
      <c r="D5745" s="7">
        <v>43371</v>
      </c>
      <c r="E5745" s="5" t="s">
        <v>23</v>
      </c>
      <c r="F5745" s="5">
        <v>268</v>
      </c>
      <c r="G5745" s="5">
        <v>144</v>
      </c>
      <c r="H5745" s="5" t="s">
        <v>27</v>
      </c>
      <c r="I5745" s="5">
        <v>16</v>
      </c>
      <c r="M5745" s="8"/>
      <c r="O5745" s="6"/>
    </row>
    <row r="5746" spans="1:15" ht="13">
      <c r="A5746" s="1">
        <v>50102571</v>
      </c>
      <c r="B5746" s="5">
        <v>15561117</v>
      </c>
      <c r="C5746" s="7">
        <v>43104</v>
      </c>
      <c r="D5746" s="7">
        <v>43106</v>
      </c>
      <c r="E5746" s="5" t="s">
        <v>29</v>
      </c>
      <c r="F5746" s="5">
        <v>2720</v>
      </c>
      <c r="G5746" s="5">
        <v>1651</v>
      </c>
      <c r="H5746" s="5" t="s">
        <v>25</v>
      </c>
      <c r="I5746" s="5">
        <v>1</v>
      </c>
      <c r="M5746" s="8"/>
      <c r="O5746" s="6"/>
    </row>
    <row r="5747" spans="1:15" ht="13">
      <c r="A5747" s="1">
        <v>50102581</v>
      </c>
      <c r="B5747" s="5">
        <v>6391532</v>
      </c>
      <c r="C5747" s="7">
        <v>43315</v>
      </c>
      <c r="D5747" s="7">
        <v>43322</v>
      </c>
      <c r="E5747" s="5" t="s">
        <v>29</v>
      </c>
      <c r="F5747" s="5">
        <v>897</v>
      </c>
      <c r="G5747" s="5">
        <v>602</v>
      </c>
      <c r="H5747" s="5" t="s">
        <v>25</v>
      </c>
      <c r="I5747" s="5">
        <v>2</v>
      </c>
      <c r="M5747" s="8"/>
      <c r="O5747" s="6"/>
    </row>
    <row r="5748" spans="1:15" ht="13">
      <c r="A5748" s="1">
        <v>50102591</v>
      </c>
      <c r="B5748" s="5">
        <v>5903834</v>
      </c>
      <c r="C5748" s="7">
        <v>43259</v>
      </c>
      <c r="D5748" s="7">
        <v>43260</v>
      </c>
      <c r="E5748" s="5" t="s">
        <v>28</v>
      </c>
      <c r="F5748" s="5">
        <v>540</v>
      </c>
      <c r="G5748" s="5">
        <v>192</v>
      </c>
      <c r="H5748" s="5" t="s">
        <v>25</v>
      </c>
      <c r="I5748" s="5">
        <v>3</v>
      </c>
      <c r="M5748" s="8"/>
      <c r="O5748" s="6"/>
    </row>
    <row r="5749" spans="1:15" ht="13">
      <c r="A5749" s="1">
        <v>50102601</v>
      </c>
      <c r="B5749" s="5">
        <v>15195742</v>
      </c>
      <c r="C5749" s="7">
        <v>43314</v>
      </c>
      <c r="D5749" s="7">
        <v>43320</v>
      </c>
      <c r="E5749" s="5" t="s">
        <v>29</v>
      </c>
      <c r="F5749" s="5">
        <v>500</v>
      </c>
      <c r="G5749" s="5">
        <v>217</v>
      </c>
      <c r="H5749" s="5" t="s">
        <v>30</v>
      </c>
      <c r="I5749" s="5">
        <v>2</v>
      </c>
      <c r="M5749" s="8"/>
      <c r="O5749" s="6"/>
    </row>
    <row r="5750" spans="1:15" ht="13">
      <c r="A5750" s="1">
        <v>50102671</v>
      </c>
      <c r="B5750" s="5">
        <v>8463784</v>
      </c>
      <c r="C5750" s="7">
        <v>43145</v>
      </c>
      <c r="D5750" s="7">
        <v>43145</v>
      </c>
      <c r="E5750" s="5" t="s">
        <v>29</v>
      </c>
      <c r="F5750" s="5">
        <v>259</v>
      </c>
      <c r="G5750" s="5">
        <v>158</v>
      </c>
      <c r="H5750" s="5" t="s">
        <v>27</v>
      </c>
      <c r="I5750" s="5">
        <v>1</v>
      </c>
      <c r="M5750" s="8"/>
      <c r="O5750" s="6"/>
    </row>
    <row r="5751" spans="1:15" ht="13">
      <c r="A5751" s="1">
        <v>50102691</v>
      </c>
      <c r="B5751" s="5">
        <v>21162499</v>
      </c>
      <c r="C5751" s="7">
        <v>43178</v>
      </c>
      <c r="D5751" s="7">
        <v>43180</v>
      </c>
      <c r="E5751" s="5" t="s">
        <v>28</v>
      </c>
      <c r="F5751" s="5">
        <v>582</v>
      </c>
      <c r="G5751" s="5">
        <v>338</v>
      </c>
      <c r="H5751" s="5" t="s">
        <v>27</v>
      </c>
      <c r="I5751" s="5">
        <v>9</v>
      </c>
      <c r="M5751" s="8"/>
      <c r="O5751" s="6"/>
    </row>
    <row r="5752" spans="1:15" ht="13">
      <c r="A5752" s="1">
        <v>50102701</v>
      </c>
      <c r="B5752" s="5">
        <v>10927612</v>
      </c>
      <c r="C5752" s="7">
        <v>43273</v>
      </c>
      <c r="D5752" s="7">
        <v>43274</v>
      </c>
      <c r="E5752" s="5" t="s">
        <v>33</v>
      </c>
      <c r="F5752" s="5">
        <v>154</v>
      </c>
      <c r="G5752" s="5">
        <v>59</v>
      </c>
      <c r="H5752" s="5" t="s">
        <v>30</v>
      </c>
      <c r="I5752" s="5">
        <v>8</v>
      </c>
      <c r="M5752" s="8"/>
      <c r="O5752" s="6"/>
    </row>
    <row r="5753" spans="1:15" ht="13">
      <c r="A5753" s="1">
        <v>50102711</v>
      </c>
      <c r="B5753" s="5">
        <v>21173647</v>
      </c>
      <c r="C5753" s="7">
        <v>43123</v>
      </c>
      <c r="D5753" s="7">
        <v>43129</v>
      </c>
      <c r="E5753" s="5" t="s">
        <v>28</v>
      </c>
      <c r="F5753" s="5">
        <v>269</v>
      </c>
      <c r="G5753" s="5">
        <v>152</v>
      </c>
      <c r="H5753" s="5" t="s">
        <v>27</v>
      </c>
      <c r="I5753" s="5">
        <v>7</v>
      </c>
      <c r="M5753" s="8"/>
      <c r="O5753" s="6"/>
    </row>
    <row r="5754" spans="1:15" ht="13">
      <c r="A5754" s="1">
        <v>50102721</v>
      </c>
      <c r="B5754" s="5">
        <v>20990291</v>
      </c>
      <c r="C5754" s="7">
        <v>43236</v>
      </c>
      <c r="D5754" s="7">
        <v>43243</v>
      </c>
      <c r="E5754" s="5" t="s">
        <v>33</v>
      </c>
      <c r="F5754" s="5">
        <v>740</v>
      </c>
      <c r="G5754" s="5">
        <v>210</v>
      </c>
      <c r="H5754" s="5" t="s">
        <v>27</v>
      </c>
      <c r="I5754" s="5">
        <v>7</v>
      </c>
      <c r="M5754" s="8"/>
      <c r="O5754" s="6"/>
    </row>
    <row r="5755" spans="1:15" ht="13">
      <c r="A5755" s="1">
        <v>50102731</v>
      </c>
      <c r="B5755" s="5">
        <v>5954015</v>
      </c>
      <c r="C5755" s="7">
        <v>43395</v>
      </c>
      <c r="D5755" s="7">
        <v>43400</v>
      </c>
      <c r="E5755" s="5" t="s">
        <v>33</v>
      </c>
      <c r="F5755" s="5">
        <v>316</v>
      </c>
      <c r="G5755" s="5">
        <v>73</v>
      </c>
      <c r="H5755" s="5" t="s">
        <v>25</v>
      </c>
      <c r="I5755" s="5">
        <v>19</v>
      </c>
      <c r="M5755" s="8"/>
      <c r="O5755" s="6"/>
    </row>
    <row r="5756" spans="1:15" ht="13">
      <c r="A5756" s="1">
        <v>50102751</v>
      </c>
      <c r="B5756" s="5">
        <v>21162900</v>
      </c>
      <c r="C5756" s="7">
        <v>43361</v>
      </c>
      <c r="D5756" s="7">
        <v>43364</v>
      </c>
      <c r="E5756" s="5" t="s">
        <v>23</v>
      </c>
      <c r="F5756" s="5">
        <v>638</v>
      </c>
      <c r="G5756" s="5">
        <v>233</v>
      </c>
      <c r="H5756" s="5" t="s">
        <v>32</v>
      </c>
      <c r="I5756" s="5">
        <v>4</v>
      </c>
      <c r="M5756" s="8"/>
      <c r="O5756" s="6"/>
    </row>
    <row r="5757" spans="1:15" ht="13">
      <c r="A5757" s="1">
        <v>50102771</v>
      </c>
      <c r="B5757" s="5">
        <v>5290673</v>
      </c>
      <c r="C5757" s="7">
        <v>43133</v>
      </c>
      <c r="D5757" s="7">
        <v>43135</v>
      </c>
      <c r="E5757" s="5" t="s">
        <v>33</v>
      </c>
      <c r="F5757" s="5">
        <v>338</v>
      </c>
      <c r="G5757" s="5">
        <v>191</v>
      </c>
      <c r="H5757" s="5" t="s">
        <v>32</v>
      </c>
      <c r="I5757" s="5">
        <v>3</v>
      </c>
      <c r="M5757" s="8"/>
      <c r="O5757" s="6"/>
    </row>
    <row r="5758" spans="1:15" ht="13">
      <c r="A5758" s="1">
        <v>50102791</v>
      </c>
      <c r="B5758" s="5">
        <v>14816252</v>
      </c>
      <c r="C5758" s="7">
        <v>43349</v>
      </c>
      <c r="D5758" s="7">
        <v>43353</v>
      </c>
      <c r="E5758" s="5" t="s">
        <v>23</v>
      </c>
      <c r="F5758" s="5">
        <v>266</v>
      </c>
      <c r="G5758" s="5">
        <v>120</v>
      </c>
      <c r="H5758" s="5" t="s">
        <v>27</v>
      </c>
      <c r="I5758" s="5">
        <v>8</v>
      </c>
      <c r="M5758" s="8"/>
      <c r="O5758" s="6"/>
    </row>
    <row r="5759" spans="1:15" ht="13">
      <c r="A5759" s="1">
        <v>50102801</v>
      </c>
      <c r="B5759" s="5">
        <v>21168006</v>
      </c>
      <c r="C5759" s="7">
        <v>43082</v>
      </c>
      <c r="D5759" s="7">
        <v>43083</v>
      </c>
      <c r="E5759" s="5" t="s">
        <v>29</v>
      </c>
      <c r="F5759" s="5">
        <v>3792</v>
      </c>
      <c r="G5759" s="5">
        <v>1608</v>
      </c>
      <c r="H5759" s="5" t="s">
        <v>25</v>
      </c>
      <c r="I5759" s="5">
        <v>2</v>
      </c>
      <c r="M5759" s="8"/>
      <c r="O5759" s="6"/>
    </row>
    <row r="5760" spans="1:15" ht="13">
      <c r="A5760" s="1">
        <v>50102821</v>
      </c>
      <c r="B5760" s="5">
        <v>16739977</v>
      </c>
      <c r="C5760" s="7">
        <v>43105</v>
      </c>
      <c r="D5760" s="7">
        <v>43109</v>
      </c>
      <c r="E5760" s="5" t="s">
        <v>28</v>
      </c>
      <c r="F5760" s="5">
        <v>1021</v>
      </c>
      <c r="G5760" s="5">
        <v>247</v>
      </c>
      <c r="H5760" s="5" t="s">
        <v>30</v>
      </c>
      <c r="I5760" s="5">
        <v>5</v>
      </c>
      <c r="M5760" s="8"/>
      <c r="O5760" s="6"/>
    </row>
    <row r="5761" spans="1:15" ht="13">
      <c r="A5761" s="1">
        <v>50102831</v>
      </c>
      <c r="B5761" s="5">
        <v>21113511</v>
      </c>
      <c r="C5761" s="7">
        <v>43106</v>
      </c>
      <c r="D5761" s="7">
        <v>43112</v>
      </c>
      <c r="E5761" s="5" t="s">
        <v>28</v>
      </c>
      <c r="F5761" s="5">
        <v>342</v>
      </c>
      <c r="G5761" s="5">
        <v>121</v>
      </c>
      <c r="H5761" s="5" t="s">
        <v>25</v>
      </c>
      <c r="I5761" s="5">
        <v>3</v>
      </c>
      <c r="M5761" s="8"/>
      <c r="O5761" s="6"/>
    </row>
    <row r="5762" spans="1:15" ht="13">
      <c r="A5762" s="1">
        <v>50102841</v>
      </c>
      <c r="B5762" s="5">
        <v>13715795</v>
      </c>
      <c r="C5762" s="7">
        <v>43395</v>
      </c>
      <c r="D5762" s="7">
        <v>43401</v>
      </c>
      <c r="E5762" s="5" t="s">
        <v>29</v>
      </c>
      <c r="F5762" s="5">
        <v>103</v>
      </c>
      <c r="G5762" s="5">
        <v>60</v>
      </c>
      <c r="H5762" s="5" t="s">
        <v>30</v>
      </c>
      <c r="I5762" s="5">
        <v>10</v>
      </c>
      <c r="M5762" s="8"/>
      <c r="O5762" s="6"/>
    </row>
    <row r="5763" spans="1:15" ht="13">
      <c r="A5763" s="1">
        <v>50102861</v>
      </c>
      <c r="B5763" s="5">
        <v>12782545</v>
      </c>
      <c r="C5763" s="7">
        <v>43313</v>
      </c>
      <c r="D5763" s="7">
        <v>43319</v>
      </c>
      <c r="E5763" s="5" t="s">
        <v>28</v>
      </c>
      <c r="F5763" s="5">
        <v>410</v>
      </c>
      <c r="G5763" s="5">
        <v>86</v>
      </c>
      <c r="H5763" s="5" t="s">
        <v>32</v>
      </c>
      <c r="I5763" s="5">
        <v>11</v>
      </c>
      <c r="M5763" s="8"/>
      <c r="O5763" s="6"/>
    </row>
    <row r="5764" spans="1:15" ht="13">
      <c r="A5764" s="1">
        <v>50102891</v>
      </c>
      <c r="B5764" s="5">
        <v>11315424</v>
      </c>
      <c r="C5764" s="7">
        <v>43295</v>
      </c>
      <c r="D5764" s="7">
        <v>43297</v>
      </c>
      <c r="E5764" s="5" t="s">
        <v>29</v>
      </c>
      <c r="F5764" s="5">
        <v>679</v>
      </c>
      <c r="G5764" s="5">
        <v>190</v>
      </c>
      <c r="H5764" s="5" t="s">
        <v>27</v>
      </c>
      <c r="I5764" s="5">
        <v>2</v>
      </c>
      <c r="M5764" s="8"/>
      <c r="O5764" s="6"/>
    </row>
    <row r="5765" spans="1:15" ht="13">
      <c r="A5765" s="1">
        <v>50102901</v>
      </c>
      <c r="B5765" s="5">
        <v>21171976</v>
      </c>
      <c r="C5765" s="7">
        <v>43319</v>
      </c>
      <c r="D5765" s="7">
        <v>43320</v>
      </c>
      <c r="E5765" s="5" t="s">
        <v>28</v>
      </c>
      <c r="F5765" s="5">
        <v>186</v>
      </c>
      <c r="G5765" s="5">
        <v>113</v>
      </c>
      <c r="H5765" s="5" t="s">
        <v>25</v>
      </c>
      <c r="I5765" s="5">
        <v>13</v>
      </c>
      <c r="M5765" s="8"/>
      <c r="O5765" s="6"/>
    </row>
    <row r="5766" spans="1:15" ht="13">
      <c r="A5766" s="1">
        <v>50102911</v>
      </c>
      <c r="B5766" s="5">
        <v>13588834</v>
      </c>
      <c r="C5766" s="7">
        <v>43302</v>
      </c>
      <c r="D5766" s="7">
        <v>43308</v>
      </c>
      <c r="E5766" s="5" t="s">
        <v>33</v>
      </c>
      <c r="F5766" s="5">
        <v>675</v>
      </c>
      <c r="G5766" s="5">
        <v>181</v>
      </c>
      <c r="H5766" s="5" t="s">
        <v>32</v>
      </c>
      <c r="I5766" s="5">
        <v>5</v>
      </c>
      <c r="M5766" s="8"/>
      <c r="O5766" s="6"/>
    </row>
    <row r="5767" spans="1:15" ht="13">
      <c r="A5767" s="1">
        <v>50102921</v>
      </c>
      <c r="B5767" s="5">
        <v>344851</v>
      </c>
      <c r="C5767" s="7">
        <v>43084</v>
      </c>
      <c r="D5767" s="7">
        <v>43088</v>
      </c>
      <c r="E5767" s="5" t="s">
        <v>28</v>
      </c>
      <c r="F5767" s="5">
        <v>6960</v>
      </c>
      <c r="G5767" s="5">
        <v>1519</v>
      </c>
      <c r="H5767" s="5" t="s">
        <v>30</v>
      </c>
      <c r="I5767" s="5">
        <v>9</v>
      </c>
      <c r="M5767" s="8"/>
      <c r="O5767" s="6"/>
    </row>
    <row r="5768" spans="1:15" ht="13">
      <c r="A5768" s="1">
        <v>50102931</v>
      </c>
      <c r="B5768" s="5">
        <v>313823</v>
      </c>
      <c r="C5768" s="7">
        <v>43119</v>
      </c>
      <c r="D5768" s="7">
        <v>43123</v>
      </c>
      <c r="E5768" s="5" t="s">
        <v>29</v>
      </c>
      <c r="F5768" s="5">
        <v>9172</v>
      </c>
      <c r="G5768" s="5">
        <v>5994</v>
      </c>
      <c r="H5768" s="5" t="s">
        <v>30</v>
      </c>
      <c r="I5768" s="5">
        <v>1</v>
      </c>
      <c r="M5768" s="8"/>
      <c r="O5768" s="6"/>
    </row>
    <row r="5769" spans="1:15" ht="13">
      <c r="A5769" s="1">
        <v>50102941</v>
      </c>
      <c r="B5769" s="5">
        <v>7838029</v>
      </c>
      <c r="C5769" s="7">
        <v>43416</v>
      </c>
      <c r="D5769" s="7">
        <v>43417</v>
      </c>
      <c r="E5769" s="5" t="s">
        <v>29</v>
      </c>
      <c r="F5769" s="5">
        <v>350</v>
      </c>
      <c r="G5769" s="5">
        <v>199</v>
      </c>
      <c r="H5769" s="5" t="s">
        <v>27</v>
      </c>
      <c r="I5769" s="5">
        <v>10</v>
      </c>
      <c r="M5769" s="8"/>
      <c r="O5769" s="6"/>
    </row>
    <row r="5770" spans="1:15" ht="13">
      <c r="A5770" s="1">
        <v>50102981</v>
      </c>
      <c r="B5770" s="5">
        <v>19489460</v>
      </c>
      <c r="C5770" s="7">
        <v>43265</v>
      </c>
      <c r="D5770" s="7">
        <v>43267</v>
      </c>
      <c r="E5770" s="5" t="s">
        <v>23</v>
      </c>
      <c r="F5770" s="5">
        <v>85560</v>
      </c>
      <c r="G5770" s="5">
        <v>55247</v>
      </c>
      <c r="H5770" s="5" t="s">
        <v>27</v>
      </c>
      <c r="I5770" s="5">
        <v>12</v>
      </c>
      <c r="M5770" s="8"/>
      <c r="O5770" s="6"/>
    </row>
    <row r="5771" spans="1:15" ht="13">
      <c r="A5771" s="1">
        <v>50102991</v>
      </c>
      <c r="B5771" s="5">
        <v>21165334</v>
      </c>
      <c r="C5771" s="7">
        <v>43396</v>
      </c>
      <c r="D5771" s="7">
        <v>43399</v>
      </c>
      <c r="E5771" s="5" t="s">
        <v>28</v>
      </c>
      <c r="F5771" s="5">
        <v>1435</v>
      </c>
      <c r="G5771" s="5">
        <v>921</v>
      </c>
      <c r="H5771" s="5" t="s">
        <v>30</v>
      </c>
      <c r="I5771" s="5">
        <v>2</v>
      </c>
      <c r="M5771" s="8"/>
      <c r="O5771" s="6"/>
    </row>
    <row r="5772" spans="1:15" ht="13">
      <c r="A5772" s="1">
        <v>50103001</v>
      </c>
      <c r="B5772" s="5">
        <v>7300570</v>
      </c>
      <c r="C5772" s="7">
        <v>43191</v>
      </c>
      <c r="D5772" s="7">
        <v>43197</v>
      </c>
      <c r="E5772" s="5" t="s">
        <v>29</v>
      </c>
      <c r="F5772" s="5">
        <v>2581</v>
      </c>
      <c r="G5772" s="5">
        <v>1528</v>
      </c>
      <c r="H5772" s="5" t="s">
        <v>30</v>
      </c>
      <c r="I5772" s="5">
        <v>1</v>
      </c>
      <c r="M5772" s="8"/>
      <c r="O5772" s="6"/>
    </row>
    <row r="5773" spans="1:15" ht="13">
      <c r="A5773" s="1">
        <v>50103031</v>
      </c>
      <c r="B5773" s="5">
        <v>21164284</v>
      </c>
      <c r="C5773" s="7">
        <v>43279</v>
      </c>
      <c r="D5773" s="7">
        <v>43284</v>
      </c>
      <c r="E5773" s="5" t="s">
        <v>28</v>
      </c>
      <c r="F5773" s="5">
        <v>22360</v>
      </c>
      <c r="G5773" s="5">
        <v>13847</v>
      </c>
      <c r="H5773" s="5" t="s">
        <v>30</v>
      </c>
      <c r="I5773" s="5">
        <v>4</v>
      </c>
      <c r="M5773" s="8"/>
      <c r="O5773" s="6"/>
    </row>
    <row r="5774" spans="1:15" ht="13">
      <c r="A5774" s="1">
        <v>50103041</v>
      </c>
      <c r="B5774" s="5">
        <v>21165744</v>
      </c>
      <c r="C5774" s="7">
        <v>43077</v>
      </c>
      <c r="D5774" s="7">
        <v>43080</v>
      </c>
      <c r="E5774" s="5" t="s">
        <v>29</v>
      </c>
      <c r="F5774" s="5">
        <v>430</v>
      </c>
      <c r="G5774" s="5">
        <v>92</v>
      </c>
      <c r="H5774" s="5" t="s">
        <v>32</v>
      </c>
      <c r="I5774" s="5">
        <v>2</v>
      </c>
      <c r="M5774" s="8"/>
      <c r="O5774" s="6"/>
    </row>
    <row r="5775" spans="1:15" ht="13">
      <c r="A5775" s="1">
        <v>50103061</v>
      </c>
      <c r="B5775" s="5">
        <v>104413</v>
      </c>
      <c r="C5775" s="7">
        <v>43204</v>
      </c>
      <c r="D5775" s="7">
        <v>43207</v>
      </c>
      <c r="E5775" s="5" t="s">
        <v>29</v>
      </c>
      <c r="F5775" s="5">
        <v>523</v>
      </c>
      <c r="G5775" s="5">
        <v>342</v>
      </c>
      <c r="H5775" s="5" t="s">
        <v>27</v>
      </c>
      <c r="I5775" s="5">
        <v>3</v>
      </c>
      <c r="M5775" s="8"/>
      <c r="O5775" s="6"/>
    </row>
    <row r="5776" spans="1:15" ht="13">
      <c r="A5776" s="1">
        <v>50103091</v>
      </c>
      <c r="B5776" s="5">
        <v>21005657</v>
      </c>
      <c r="C5776" s="7">
        <v>43090</v>
      </c>
      <c r="D5776" s="7">
        <v>43092</v>
      </c>
      <c r="E5776" s="5" t="s">
        <v>29</v>
      </c>
      <c r="F5776" s="5">
        <v>243</v>
      </c>
      <c r="G5776" s="5">
        <v>75</v>
      </c>
      <c r="H5776" s="5" t="s">
        <v>32</v>
      </c>
      <c r="I5776" s="5">
        <v>2</v>
      </c>
      <c r="M5776" s="8"/>
      <c r="O5776" s="6"/>
    </row>
    <row r="5777" spans="1:15" ht="13">
      <c r="A5777" s="1">
        <v>50103111</v>
      </c>
      <c r="B5777" s="5">
        <v>7937246</v>
      </c>
      <c r="C5777" s="7">
        <v>43127</v>
      </c>
      <c r="D5777" s="7">
        <v>43127</v>
      </c>
      <c r="E5777" s="5" t="s">
        <v>29</v>
      </c>
      <c r="F5777" s="5">
        <v>125</v>
      </c>
      <c r="G5777" s="5">
        <v>83</v>
      </c>
      <c r="H5777" s="5" t="s">
        <v>32</v>
      </c>
      <c r="I5777" s="5">
        <v>6</v>
      </c>
      <c r="M5777" s="8"/>
      <c r="O5777" s="6"/>
    </row>
    <row r="5778" spans="1:15" ht="13">
      <c r="A5778" s="1">
        <v>50103131</v>
      </c>
      <c r="B5778" s="5">
        <v>379049</v>
      </c>
      <c r="C5778" s="7">
        <v>43414</v>
      </c>
      <c r="D5778" s="7">
        <v>43416</v>
      </c>
      <c r="E5778" s="5" t="s">
        <v>28</v>
      </c>
      <c r="F5778" s="5">
        <v>1167</v>
      </c>
      <c r="G5778" s="5">
        <v>475</v>
      </c>
      <c r="H5778" s="5" t="s">
        <v>30</v>
      </c>
      <c r="I5778" s="5">
        <v>10</v>
      </c>
      <c r="M5778" s="8"/>
      <c r="O5778" s="6"/>
    </row>
    <row r="5779" spans="1:15" ht="13">
      <c r="A5779" s="1">
        <v>50103151</v>
      </c>
      <c r="B5779" s="5">
        <v>9614824</v>
      </c>
      <c r="C5779" s="7">
        <v>43419</v>
      </c>
      <c r="D5779" s="7">
        <v>43423</v>
      </c>
      <c r="E5779" s="5" t="s">
        <v>23</v>
      </c>
      <c r="F5779" s="5">
        <v>389</v>
      </c>
      <c r="G5779" s="5">
        <v>233</v>
      </c>
      <c r="H5779" s="5" t="s">
        <v>32</v>
      </c>
      <c r="I5779" s="5">
        <v>8</v>
      </c>
      <c r="M5779" s="8"/>
      <c r="O5779" s="6"/>
    </row>
    <row r="5780" spans="1:15" ht="13">
      <c r="A5780" s="1">
        <v>50103161</v>
      </c>
      <c r="B5780" s="5">
        <v>21142620</v>
      </c>
      <c r="C5780" s="7">
        <v>43166</v>
      </c>
      <c r="D5780" s="7">
        <v>43166</v>
      </c>
      <c r="E5780" s="5" t="s">
        <v>28</v>
      </c>
      <c r="F5780" s="5">
        <v>310</v>
      </c>
      <c r="G5780" s="5">
        <v>198</v>
      </c>
      <c r="H5780" s="5" t="s">
        <v>27</v>
      </c>
      <c r="I5780" s="5">
        <v>1</v>
      </c>
      <c r="M5780" s="8"/>
      <c r="O5780" s="6"/>
    </row>
    <row r="5781" spans="1:15" ht="13">
      <c r="A5781" s="1">
        <v>50103171</v>
      </c>
      <c r="B5781" s="5">
        <v>19255961</v>
      </c>
      <c r="C5781" s="7">
        <v>43283</v>
      </c>
      <c r="D5781" s="7">
        <v>43285</v>
      </c>
      <c r="E5781" s="5" t="s">
        <v>28</v>
      </c>
      <c r="F5781" s="5">
        <v>274</v>
      </c>
      <c r="G5781" s="5">
        <v>164</v>
      </c>
      <c r="H5781" s="5" t="s">
        <v>32</v>
      </c>
      <c r="I5781" s="5">
        <v>10</v>
      </c>
      <c r="M5781" s="8"/>
      <c r="O5781" s="6"/>
    </row>
    <row r="5782" spans="1:15" ht="13">
      <c r="A5782" s="1">
        <v>50103181</v>
      </c>
      <c r="B5782" s="5">
        <v>21168560</v>
      </c>
      <c r="C5782" s="7">
        <v>43090</v>
      </c>
      <c r="D5782" s="7">
        <v>43090</v>
      </c>
      <c r="E5782" s="5" t="s">
        <v>28</v>
      </c>
      <c r="F5782" s="5">
        <v>472</v>
      </c>
      <c r="G5782" s="5">
        <v>141</v>
      </c>
      <c r="H5782" s="5" t="s">
        <v>27</v>
      </c>
      <c r="I5782" s="5">
        <v>1</v>
      </c>
      <c r="M5782" s="8"/>
      <c r="O5782" s="6"/>
    </row>
    <row r="5783" spans="1:15" ht="13">
      <c r="A5783" s="1">
        <v>50103191</v>
      </c>
      <c r="B5783" s="5">
        <v>10268231</v>
      </c>
      <c r="C5783" s="7">
        <v>43254</v>
      </c>
      <c r="D5783" s="7">
        <v>43258</v>
      </c>
      <c r="E5783" s="5" t="s">
        <v>33</v>
      </c>
      <c r="F5783" s="5">
        <v>1590</v>
      </c>
      <c r="G5783" s="5">
        <v>674</v>
      </c>
      <c r="H5783" s="5" t="s">
        <v>25</v>
      </c>
      <c r="I5783" s="5">
        <v>3</v>
      </c>
      <c r="M5783" s="8"/>
      <c r="O5783" s="6"/>
    </row>
    <row r="5784" spans="1:15" ht="13">
      <c r="A5784" s="1">
        <v>50103201</v>
      </c>
      <c r="B5784" s="5">
        <v>21171604</v>
      </c>
      <c r="C5784" s="7">
        <v>43110</v>
      </c>
      <c r="D5784" s="7">
        <v>43113</v>
      </c>
      <c r="E5784" s="5" t="s">
        <v>33</v>
      </c>
      <c r="F5784" s="5">
        <v>356</v>
      </c>
      <c r="G5784" s="5">
        <v>186</v>
      </c>
      <c r="H5784" s="5" t="s">
        <v>30</v>
      </c>
      <c r="I5784" s="5">
        <v>7</v>
      </c>
      <c r="M5784" s="8"/>
      <c r="O5784" s="6"/>
    </row>
    <row r="5785" spans="1:15" ht="13">
      <c r="A5785" s="1">
        <v>50103221</v>
      </c>
      <c r="B5785" s="5">
        <v>21172310</v>
      </c>
      <c r="C5785" s="7">
        <v>43205</v>
      </c>
      <c r="D5785" s="7">
        <v>43209</v>
      </c>
      <c r="E5785" s="5" t="s">
        <v>29</v>
      </c>
      <c r="F5785" s="5">
        <v>757</v>
      </c>
      <c r="G5785" s="5">
        <v>250</v>
      </c>
      <c r="H5785" s="5" t="s">
        <v>27</v>
      </c>
      <c r="I5785" s="5">
        <v>3</v>
      </c>
      <c r="M5785" s="8"/>
      <c r="O5785" s="6"/>
    </row>
    <row r="5786" spans="1:15" ht="13">
      <c r="A5786" s="1">
        <v>50103241</v>
      </c>
      <c r="B5786" s="5">
        <v>13007922</v>
      </c>
      <c r="C5786" s="7">
        <v>43348</v>
      </c>
      <c r="D5786" s="7">
        <v>43350</v>
      </c>
      <c r="E5786" s="5" t="s">
        <v>23</v>
      </c>
      <c r="F5786" s="5">
        <v>273</v>
      </c>
      <c r="G5786" s="5">
        <v>75</v>
      </c>
      <c r="H5786" s="5" t="s">
        <v>25</v>
      </c>
      <c r="I5786" s="5">
        <v>11</v>
      </c>
      <c r="M5786" s="8"/>
      <c r="O5786" s="6"/>
    </row>
    <row r="5787" spans="1:15" ht="13">
      <c r="A5787" s="1">
        <v>50103251</v>
      </c>
      <c r="B5787" s="5">
        <v>9145126</v>
      </c>
      <c r="C5787" s="7">
        <v>43080</v>
      </c>
      <c r="D5787" s="7">
        <v>43086</v>
      </c>
      <c r="E5787" s="5" t="s">
        <v>28</v>
      </c>
      <c r="F5787" s="5">
        <v>348</v>
      </c>
      <c r="G5787" s="5">
        <v>126</v>
      </c>
      <c r="H5787" s="5" t="s">
        <v>32</v>
      </c>
      <c r="I5787" s="5">
        <v>12</v>
      </c>
      <c r="M5787" s="8"/>
      <c r="O5787" s="6"/>
    </row>
    <row r="5788" spans="1:15" ht="13">
      <c r="A5788" s="1">
        <v>50103271</v>
      </c>
      <c r="B5788" s="5">
        <v>20821948</v>
      </c>
      <c r="C5788" s="7">
        <v>43213</v>
      </c>
      <c r="D5788" s="7">
        <v>43217</v>
      </c>
      <c r="E5788" s="5" t="s">
        <v>29</v>
      </c>
      <c r="F5788" s="5">
        <v>662</v>
      </c>
      <c r="G5788" s="5">
        <v>439</v>
      </c>
      <c r="H5788" s="5" t="s">
        <v>27</v>
      </c>
      <c r="I5788" s="5">
        <v>6</v>
      </c>
      <c r="M5788" s="8"/>
      <c r="O5788" s="6"/>
    </row>
    <row r="5789" spans="1:15" ht="13">
      <c r="A5789" s="1">
        <v>50103291</v>
      </c>
      <c r="B5789" s="5">
        <v>390046</v>
      </c>
      <c r="C5789" s="7">
        <v>43285</v>
      </c>
      <c r="D5789" s="7">
        <v>43286</v>
      </c>
      <c r="E5789" s="5" t="s">
        <v>28</v>
      </c>
      <c r="F5789" s="5">
        <v>465</v>
      </c>
      <c r="G5789" s="5">
        <v>295</v>
      </c>
      <c r="H5789" s="5" t="s">
        <v>25</v>
      </c>
      <c r="I5789" s="5">
        <v>6</v>
      </c>
      <c r="M5789" s="8"/>
      <c r="O5789" s="6"/>
    </row>
    <row r="5790" spans="1:15" ht="13">
      <c r="A5790" s="1">
        <v>50103301</v>
      </c>
      <c r="B5790" s="5">
        <v>21001896</v>
      </c>
      <c r="C5790" s="7">
        <v>43159</v>
      </c>
      <c r="D5790" s="7">
        <v>43165</v>
      </c>
      <c r="E5790" s="5" t="s">
        <v>29</v>
      </c>
      <c r="F5790" s="5">
        <v>253</v>
      </c>
      <c r="G5790" s="5">
        <v>71</v>
      </c>
      <c r="H5790" s="5" t="s">
        <v>27</v>
      </c>
      <c r="I5790" s="5">
        <v>2</v>
      </c>
      <c r="M5790" s="8"/>
      <c r="O5790" s="6"/>
    </row>
    <row r="5791" spans="1:15" ht="13">
      <c r="A5791" s="1">
        <v>50103321</v>
      </c>
      <c r="B5791" s="5">
        <v>21164876</v>
      </c>
      <c r="C5791" s="7">
        <v>43396</v>
      </c>
      <c r="D5791" s="7">
        <v>43397</v>
      </c>
      <c r="E5791" s="5" t="s">
        <v>29</v>
      </c>
      <c r="F5791" s="5">
        <v>155</v>
      </c>
      <c r="G5791" s="5">
        <v>47</v>
      </c>
      <c r="H5791" s="5" t="s">
        <v>30</v>
      </c>
      <c r="I5791" s="5">
        <v>3</v>
      </c>
      <c r="M5791" s="8"/>
      <c r="O5791" s="6"/>
    </row>
    <row r="5792" spans="1:15" ht="13">
      <c r="A5792" s="1">
        <v>50103361</v>
      </c>
      <c r="B5792" s="5">
        <v>16815096</v>
      </c>
      <c r="C5792" s="7">
        <v>43184</v>
      </c>
      <c r="D5792" s="7">
        <v>43187</v>
      </c>
      <c r="E5792" s="5" t="s">
        <v>33</v>
      </c>
      <c r="F5792" s="5">
        <v>357</v>
      </c>
      <c r="G5792" s="5">
        <v>74</v>
      </c>
      <c r="H5792" s="5" t="s">
        <v>25</v>
      </c>
      <c r="I5792" s="5">
        <v>8</v>
      </c>
      <c r="M5792" s="8"/>
      <c r="O5792" s="6"/>
    </row>
    <row r="5793" spans="1:15" ht="13">
      <c r="A5793" s="1">
        <v>50103381</v>
      </c>
      <c r="B5793" s="5">
        <v>9949153</v>
      </c>
      <c r="C5793" s="7">
        <v>43389</v>
      </c>
      <c r="D5793" s="7">
        <v>43389</v>
      </c>
      <c r="E5793" s="5" t="s">
        <v>23</v>
      </c>
      <c r="F5793" s="5">
        <v>662</v>
      </c>
      <c r="G5793" s="5">
        <v>352</v>
      </c>
      <c r="H5793" s="5" t="s">
        <v>25</v>
      </c>
      <c r="I5793" s="5">
        <v>2</v>
      </c>
      <c r="M5793" s="8"/>
      <c r="O5793" s="6"/>
    </row>
    <row r="5794" spans="1:15" ht="13">
      <c r="A5794" s="1">
        <v>50103391</v>
      </c>
      <c r="B5794" s="5">
        <v>21166126</v>
      </c>
      <c r="C5794" s="7">
        <v>43363</v>
      </c>
      <c r="D5794" s="7">
        <v>43364</v>
      </c>
      <c r="E5794" s="5" t="s">
        <v>23</v>
      </c>
      <c r="F5794" s="5">
        <v>140</v>
      </c>
      <c r="G5794" s="5">
        <v>52</v>
      </c>
      <c r="H5794" s="5" t="s">
        <v>27</v>
      </c>
      <c r="I5794" s="5">
        <v>2</v>
      </c>
      <c r="M5794" s="8"/>
      <c r="O5794" s="6"/>
    </row>
    <row r="5795" spans="1:15" ht="13">
      <c r="A5795" s="1">
        <v>50103421</v>
      </c>
      <c r="B5795" s="5">
        <v>20777674</v>
      </c>
      <c r="C5795" s="7">
        <v>43305</v>
      </c>
      <c r="D5795" s="7">
        <v>43309</v>
      </c>
      <c r="E5795" s="5" t="s">
        <v>29</v>
      </c>
      <c r="F5795" s="5">
        <v>578</v>
      </c>
      <c r="G5795" s="5">
        <v>175</v>
      </c>
      <c r="H5795" s="5" t="s">
        <v>25</v>
      </c>
      <c r="I5795" s="5">
        <v>2</v>
      </c>
      <c r="M5795" s="8"/>
      <c r="O5795" s="6"/>
    </row>
    <row r="5796" spans="1:15" ht="13">
      <c r="A5796" s="1">
        <v>50103451</v>
      </c>
      <c r="B5796" s="5">
        <v>10268231</v>
      </c>
      <c r="C5796" s="7">
        <v>43179</v>
      </c>
      <c r="D5796" s="7">
        <v>43179</v>
      </c>
      <c r="E5796" s="5" t="s">
        <v>28</v>
      </c>
      <c r="F5796" s="5">
        <v>10265</v>
      </c>
      <c r="G5796" s="5">
        <v>6331</v>
      </c>
      <c r="H5796" s="5" t="s">
        <v>25</v>
      </c>
      <c r="I5796" s="5">
        <v>2</v>
      </c>
      <c r="M5796" s="8"/>
      <c r="O5796" s="6"/>
    </row>
    <row r="5797" spans="1:15" ht="13">
      <c r="A5797" s="1">
        <v>50103461</v>
      </c>
      <c r="B5797" s="5">
        <v>342052</v>
      </c>
      <c r="C5797" s="7">
        <v>43278</v>
      </c>
      <c r="D5797" s="7">
        <v>43284</v>
      </c>
      <c r="E5797" s="5" t="s">
        <v>23</v>
      </c>
      <c r="F5797" s="5">
        <v>371</v>
      </c>
      <c r="G5797" s="5">
        <v>180</v>
      </c>
      <c r="H5797" s="5" t="s">
        <v>30</v>
      </c>
      <c r="I5797" s="5">
        <v>5</v>
      </c>
      <c r="M5797" s="8"/>
      <c r="O5797" s="6"/>
    </row>
    <row r="5798" spans="1:15" ht="13">
      <c r="A5798" s="1">
        <v>50103471</v>
      </c>
      <c r="B5798" s="5">
        <v>18980670</v>
      </c>
      <c r="C5798" s="7">
        <v>43068</v>
      </c>
      <c r="D5798" s="7">
        <v>43071</v>
      </c>
      <c r="E5798" s="5" t="s">
        <v>23</v>
      </c>
      <c r="F5798" s="5">
        <v>1862</v>
      </c>
      <c r="G5798" s="5">
        <v>1160</v>
      </c>
      <c r="H5798" s="5" t="s">
        <v>32</v>
      </c>
      <c r="I5798" s="5">
        <v>11</v>
      </c>
      <c r="M5798" s="8"/>
      <c r="O5798" s="6"/>
    </row>
    <row r="5799" spans="1:15" ht="13">
      <c r="A5799" s="1">
        <v>50103481</v>
      </c>
      <c r="B5799" s="5">
        <v>15586418</v>
      </c>
      <c r="C5799" s="7">
        <v>43243</v>
      </c>
      <c r="D5799" s="7">
        <v>43243</v>
      </c>
      <c r="E5799" s="5" t="s">
        <v>33</v>
      </c>
      <c r="F5799" s="5">
        <v>437</v>
      </c>
      <c r="G5799" s="5">
        <v>230</v>
      </c>
      <c r="H5799" s="5" t="s">
        <v>27</v>
      </c>
      <c r="I5799" s="5">
        <v>2</v>
      </c>
      <c r="M5799" s="8"/>
      <c r="O5799" s="6"/>
    </row>
    <row r="5800" spans="1:15" ht="13">
      <c r="A5800" s="1">
        <v>50103491</v>
      </c>
      <c r="B5800" s="5">
        <v>20236024</v>
      </c>
      <c r="C5800" s="7">
        <v>43182</v>
      </c>
      <c r="D5800" s="7">
        <v>43185</v>
      </c>
      <c r="E5800" s="5" t="s">
        <v>23</v>
      </c>
      <c r="F5800" s="5">
        <v>3559</v>
      </c>
      <c r="G5800" s="5">
        <v>1619</v>
      </c>
      <c r="H5800" s="5" t="s">
        <v>27</v>
      </c>
      <c r="I5800" s="5">
        <v>4</v>
      </c>
      <c r="M5800" s="8"/>
      <c r="O5800" s="6"/>
    </row>
    <row r="5801" spans="1:15" ht="13">
      <c r="A5801" s="1">
        <v>50103531</v>
      </c>
      <c r="B5801" s="5">
        <v>16734375</v>
      </c>
      <c r="C5801" s="7">
        <v>43422</v>
      </c>
      <c r="D5801" s="7">
        <v>43427</v>
      </c>
      <c r="E5801" s="5" t="s">
        <v>29</v>
      </c>
      <c r="F5801" s="5">
        <v>833</v>
      </c>
      <c r="G5801" s="5">
        <v>349</v>
      </c>
      <c r="H5801" s="5" t="s">
        <v>30</v>
      </c>
      <c r="I5801" s="5">
        <v>4</v>
      </c>
      <c r="M5801" s="8"/>
      <c r="O5801" s="6"/>
    </row>
    <row r="5802" spans="1:15" ht="13">
      <c r="A5802" s="1">
        <v>50103561</v>
      </c>
      <c r="B5802" s="5">
        <v>1782692</v>
      </c>
      <c r="C5802" s="7">
        <v>43412</v>
      </c>
      <c r="D5802" s="7">
        <v>43415</v>
      </c>
      <c r="E5802" s="5" t="s">
        <v>33</v>
      </c>
      <c r="F5802" s="5">
        <v>277</v>
      </c>
      <c r="G5802" s="5">
        <v>93</v>
      </c>
      <c r="H5802" s="5" t="s">
        <v>32</v>
      </c>
      <c r="I5802" s="5">
        <v>1</v>
      </c>
      <c r="M5802" s="8"/>
      <c r="O5802" s="6"/>
    </row>
    <row r="5803" spans="1:15" ht="13">
      <c r="A5803" s="1">
        <v>50103571</v>
      </c>
      <c r="B5803" s="5">
        <v>17396924</v>
      </c>
      <c r="C5803" s="7">
        <v>43119</v>
      </c>
      <c r="D5803" s="7">
        <v>43121</v>
      </c>
      <c r="E5803" s="5" t="s">
        <v>33</v>
      </c>
      <c r="F5803" s="5">
        <v>182</v>
      </c>
      <c r="G5803" s="5">
        <v>50</v>
      </c>
      <c r="H5803" s="5" t="s">
        <v>32</v>
      </c>
      <c r="I5803" s="5">
        <v>2</v>
      </c>
      <c r="M5803" s="8"/>
      <c r="O5803" s="6"/>
    </row>
    <row r="5804" spans="1:15" ht="13">
      <c r="A5804" s="1">
        <v>50103581</v>
      </c>
      <c r="B5804" s="5">
        <v>21142648</v>
      </c>
      <c r="C5804" s="7">
        <v>43383</v>
      </c>
      <c r="D5804" s="7">
        <v>43385</v>
      </c>
      <c r="E5804" s="5" t="s">
        <v>29</v>
      </c>
      <c r="F5804" s="5">
        <v>459</v>
      </c>
      <c r="G5804" s="5">
        <v>206</v>
      </c>
      <c r="H5804" s="5" t="s">
        <v>27</v>
      </c>
      <c r="I5804" s="5">
        <v>1</v>
      </c>
      <c r="M5804" s="8"/>
      <c r="O5804" s="6"/>
    </row>
    <row r="5805" spans="1:15" ht="13">
      <c r="A5805" s="1">
        <v>50103591</v>
      </c>
      <c r="B5805" s="5">
        <v>6641818</v>
      </c>
      <c r="C5805" s="7">
        <v>43169</v>
      </c>
      <c r="D5805" s="7">
        <v>43171</v>
      </c>
      <c r="E5805" s="5" t="s">
        <v>33</v>
      </c>
      <c r="F5805" s="5">
        <v>895</v>
      </c>
      <c r="G5805" s="5">
        <v>248</v>
      </c>
      <c r="H5805" s="5" t="s">
        <v>30</v>
      </c>
      <c r="I5805" s="5">
        <v>2</v>
      </c>
      <c r="M5805" s="8"/>
      <c r="O5805" s="6"/>
    </row>
    <row r="5806" spans="1:15" ht="13">
      <c r="A5806" s="1">
        <v>50103611</v>
      </c>
      <c r="B5806" s="5">
        <v>21081768</v>
      </c>
      <c r="C5806" s="7">
        <v>43362</v>
      </c>
      <c r="D5806" s="7">
        <v>43364</v>
      </c>
      <c r="E5806" s="5" t="s">
        <v>28</v>
      </c>
      <c r="F5806" s="5">
        <v>150</v>
      </c>
      <c r="G5806" s="5">
        <v>62</v>
      </c>
      <c r="H5806" s="5" t="s">
        <v>27</v>
      </c>
      <c r="I5806" s="5">
        <v>12</v>
      </c>
      <c r="M5806" s="8"/>
      <c r="O5806" s="6"/>
    </row>
    <row r="5807" spans="1:15" ht="13">
      <c r="A5807" s="1">
        <v>50103641</v>
      </c>
      <c r="B5807" s="5">
        <v>18596551</v>
      </c>
      <c r="C5807" s="7">
        <v>43371</v>
      </c>
      <c r="D5807" s="7">
        <v>43373</v>
      </c>
      <c r="E5807" s="5" t="s">
        <v>29</v>
      </c>
      <c r="F5807" s="5">
        <v>159</v>
      </c>
      <c r="G5807" s="5">
        <v>89</v>
      </c>
      <c r="H5807" s="5" t="s">
        <v>25</v>
      </c>
      <c r="I5807" s="5">
        <v>10</v>
      </c>
      <c r="M5807" s="8"/>
      <c r="O5807" s="6"/>
    </row>
    <row r="5808" spans="1:15" ht="13">
      <c r="A5808" s="1">
        <v>50103651</v>
      </c>
      <c r="B5808" s="5">
        <v>10567123</v>
      </c>
      <c r="C5808" s="7">
        <v>43343</v>
      </c>
      <c r="D5808" s="7">
        <v>43348</v>
      </c>
      <c r="E5808" s="5" t="s">
        <v>28</v>
      </c>
      <c r="F5808" s="5">
        <v>4320</v>
      </c>
      <c r="G5808" s="5">
        <v>1357</v>
      </c>
      <c r="H5808" s="5" t="s">
        <v>27</v>
      </c>
      <c r="I5808" s="5">
        <v>3</v>
      </c>
      <c r="M5808" s="8"/>
      <c r="O5808" s="6"/>
    </row>
    <row r="5809" spans="1:15" ht="13">
      <c r="A5809" s="1">
        <v>50103671</v>
      </c>
      <c r="B5809" s="5">
        <v>20583506</v>
      </c>
      <c r="C5809" s="7">
        <v>43340</v>
      </c>
      <c r="D5809" s="7">
        <v>43343</v>
      </c>
      <c r="E5809" s="5" t="s">
        <v>28</v>
      </c>
      <c r="F5809" s="5">
        <v>242</v>
      </c>
      <c r="G5809" s="5">
        <v>65</v>
      </c>
      <c r="H5809" s="5" t="s">
        <v>30</v>
      </c>
      <c r="I5809" s="5">
        <v>3</v>
      </c>
      <c r="M5809" s="8"/>
      <c r="O5809" s="6"/>
    </row>
    <row r="5810" spans="1:15" ht="13">
      <c r="A5810" s="1">
        <v>50103681</v>
      </c>
      <c r="B5810" s="5">
        <v>384025</v>
      </c>
      <c r="C5810" s="7">
        <v>43223</v>
      </c>
      <c r="D5810" s="7">
        <v>43229</v>
      </c>
      <c r="E5810" s="5" t="s">
        <v>23</v>
      </c>
      <c r="F5810" s="5">
        <v>1435</v>
      </c>
      <c r="G5810" s="5">
        <v>477</v>
      </c>
      <c r="H5810" s="5" t="s">
        <v>30</v>
      </c>
      <c r="I5810" s="5">
        <v>12</v>
      </c>
      <c r="M5810" s="8"/>
      <c r="O5810" s="6"/>
    </row>
    <row r="5811" spans="1:15" ht="13">
      <c r="A5811" s="1">
        <v>50103691</v>
      </c>
      <c r="B5811" s="5">
        <v>9836822</v>
      </c>
      <c r="C5811" s="7">
        <v>43185</v>
      </c>
      <c r="D5811" s="7">
        <v>43186</v>
      </c>
      <c r="E5811" s="5" t="s">
        <v>28</v>
      </c>
      <c r="F5811" s="5">
        <v>692</v>
      </c>
      <c r="G5811" s="5">
        <v>309</v>
      </c>
      <c r="H5811" s="5" t="s">
        <v>32</v>
      </c>
      <c r="I5811" s="5">
        <v>1</v>
      </c>
      <c r="M5811" s="8"/>
      <c r="O5811" s="6"/>
    </row>
    <row r="5812" spans="1:15" ht="13">
      <c r="A5812" s="1">
        <v>50103721</v>
      </c>
      <c r="B5812" s="5">
        <v>21167844</v>
      </c>
      <c r="C5812" s="7">
        <v>43130</v>
      </c>
      <c r="D5812" s="7">
        <v>43132</v>
      </c>
      <c r="E5812" s="5" t="s">
        <v>28</v>
      </c>
      <c r="F5812" s="5">
        <v>3558</v>
      </c>
      <c r="G5812" s="5">
        <v>2241</v>
      </c>
      <c r="H5812" s="5" t="s">
        <v>30</v>
      </c>
      <c r="I5812" s="5">
        <v>7</v>
      </c>
      <c r="M5812" s="8"/>
      <c r="O5812" s="6"/>
    </row>
    <row r="5813" spans="1:15" ht="13">
      <c r="A5813" s="1">
        <v>50103741</v>
      </c>
      <c r="B5813" s="5">
        <v>5820870</v>
      </c>
      <c r="C5813" s="7">
        <v>43085</v>
      </c>
      <c r="D5813" s="7">
        <v>43087</v>
      </c>
      <c r="E5813" s="5" t="s">
        <v>28</v>
      </c>
      <c r="F5813" s="5">
        <v>480</v>
      </c>
      <c r="G5813" s="5">
        <v>331</v>
      </c>
      <c r="H5813" s="5" t="s">
        <v>30</v>
      </c>
      <c r="I5813" s="5">
        <v>3</v>
      </c>
      <c r="M5813" s="8"/>
      <c r="O5813" s="6"/>
    </row>
    <row r="5814" spans="1:15" ht="13">
      <c r="A5814" s="1">
        <v>50103751</v>
      </c>
      <c r="B5814" s="5">
        <v>11059555</v>
      </c>
      <c r="C5814" s="7">
        <v>43264</v>
      </c>
      <c r="D5814" s="7">
        <v>43268</v>
      </c>
      <c r="E5814" s="5" t="s">
        <v>28</v>
      </c>
      <c r="F5814" s="5">
        <v>44730</v>
      </c>
      <c r="G5814" s="5">
        <v>31109</v>
      </c>
      <c r="H5814" s="5" t="s">
        <v>30</v>
      </c>
      <c r="I5814" s="5">
        <v>2</v>
      </c>
      <c r="M5814" s="8"/>
      <c r="O5814" s="6"/>
    </row>
    <row r="5815" spans="1:15" ht="13">
      <c r="A5815" s="1">
        <v>50103771</v>
      </c>
      <c r="B5815" s="5">
        <v>21168483</v>
      </c>
      <c r="C5815" s="7">
        <v>43192</v>
      </c>
      <c r="D5815" s="7">
        <v>43197</v>
      </c>
      <c r="E5815" s="5" t="s">
        <v>28</v>
      </c>
      <c r="F5815" s="5">
        <v>168</v>
      </c>
      <c r="G5815" s="5">
        <v>89</v>
      </c>
      <c r="H5815" s="5" t="s">
        <v>30</v>
      </c>
      <c r="I5815" s="5">
        <v>10</v>
      </c>
      <c r="M5815" s="8"/>
      <c r="O5815" s="6"/>
    </row>
    <row r="5816" spans="1:15" ht="13">
      <c r="A5816" s="1">
        <v>50103781</v>
      </c>
      <c r="B5816" s="5">
        <v>21170783</v>
      </c>
      <c r="C5816" s="7">
        <v>43313</v>
      </c>
      <c r="D5816" s="7">
        <v>43317</v>
      </c>
      <c r="E5816" s="5" t="s">
        <v>28</v>
      </c>
      <c r="F5816" s="5">
        <v>2537</v>
      </c>
      <c r="G5816" s="5">
        <v>865</v>
      </c>
      <c r="H5816" s="5" t="s">
        <v>27</v>
      </c>
      <c r="I5816" s="5">
        <v>2</v>
      </c>
      <c r="M5816" s="8"/>
      <c r="O5816" s="6"/>
    </row>
    <row r="5817" spans="1:15" ht="13">
      <c r="A5817" s="1">
        <v>50103821</v>
      </c>
      <c r="B5817" s="5">
        <v>21166078</v>
      </c>
      <c r="C5817" s="7">
        <v>43385</v>
      </c>
      <c r="D5817" s="7">
        <v>43388</v>
      </c>
      <c r="E5817" s="5" t="s">
        <v>29</v>
      </c>
      <c r="F5817" s="5">
        <v>144</v>
      </c>
      <c r="G5817" s="5">
        <v>74</v>
      </c>
      <c r="H5817" s="5" t="s">
        <v>30</v>
      </c>
      <c r="I5817" s="5">
        <v>3</v>
      </c>
      <c r="M5817" s="8"/>
      <c r="O5817" s="6"/>
    </row>
    <row r="5818" spans="1:15" ht="13">
      <c r="A5818" s="1">
        <v>50103831</v>
      </c>
      <c r="B5818" s="5">
        <v>9566914</v>
      </c>
      <c r="C5818" s="7">
        <v>43084</v>
      </c>
      <c r="D5818" s="7">
        <v>43087</v>
      </c>
      <c r="E5818" s="5" t="s">
        <v>33</v>
      </c>
      <c r="F5818" s="5">
        <v>275</v>
      </c>
      <c r="G5818" s="5">
        <v>166</v>
      </c>
      <c r="H5818" s="5" t="s">
        <v>30</v>
      </c>
      <c r="I5818" s="5">
        <v>10</v>
      </c>
      <c r="M5818" s="8"/>
      <c r="O5818" s="6"/>
    </row>
    <row r="5819" spans="1:15" ht="13">
      <c r="A5819" s="1">
        <v>50103841</v>
      </c>
      <c r="B5819" s="5">
        <v>20808463</v>
      </c>
      <c r="C5819" s="7">
        <v>43077</v>
      </c>
      <c r="D5819" s="7">
        <v>43080</v>
      </c>
      <c r="E5819" s="5" t="s">
        <v>29</v>
      </c>
      <c r="F5819" s="5">
        <v>2398</v>
      </c>
      <c r="G5819" s="5">
        <v>1614</v>
      </c>
      <c r="H5819" s="5" t="s">
        <v>25</v>
      </c>
      <c r="I5819" s="5">
        <v>3</v>
      </c>
      <c r="M5819" s="8"/>
      <c r="O5819" s="6"/>
    </row>
    <row r="5820" spans="1:15" ht="13">
      <c r="A5820" s="1">
        <v>50103871</v>
      </c>
      <c r="B5820" s="5">
        <v>6741598</v>
      </c>
      <c r="C5820" s="7">
        <v>43153</v>
      </c>
      <c r="D5820" s="7">
        <v>43159</v>
      </c>
      <c r="E5820" s="5" t="s">
        <v>28</v>
      </c>
      <c r="F5820" s="5">
        <v>215</v>
      </c>
      <c r="G5820" s="5">
        <v>91</v>
      </c>
      <c r="H5820" s="5" t="s">
        <v>25</v>
      </c>
      <c r="I5820" s="5">
        <v>10</v>
      </c>
      <c r="M5820" s="8"/>
      <c r="O5820" s="6"/>
    </row>
    <row r="5821" spans="1:15" ht="13">
      <c r="A5821" s="1">
        <v>50103881</v>
      </c>
      <c r="B5821" s="5">
        <v>21121308</v>
      </c>
      <c r="C5821" s="7">
        <v>43193</v>
      </c>
      <c r="D5821" s="7">
        <v>43200</v>
      </c>
      <c r="E5821" s="5" t="s">
        <v>29</v>
      </c>
      <c r="F5821" s="5">
        <v>363</v>
      </c>
      <c r="G5821" s="5">
        <v>194</v>
      </c>
      <c r="H5821" s="5" t="s">
        <v>27</v>
      </c>
      <c r="I5821" s="5">
        <v>5</v>
      </c>
      <c r="M5821" s="8"/>
      <c r="O5821" s="6"/>
    </row>
    <row r="5822" spans="1:15" ht="13">
      <c r="A5822" s="1">
        <v>50103901</v>
      </c>
      <c r="B5822" s="5">
        <v>16465774</v>
      </c>
      <c r="C5822" s="7">
        <v>43197</v>
      </c>
      <c r="D5822" s="7">
        <v>43201</v>
      </c>
      <c r="E5822" s="5" t="s">
        <v>29</v>
      </c>
      <c r="F5822" s="5">
        <v>125</v>
      </c>
      <c r="G5822" s="5">
        <v>39</v>
      </c>
      <c r="H5822" s="5" t="s">
        <v>27</v>
      </c>
      <c r="I5822" s="5">
        <v>11</v>
      </c>
      <c r="M5822" s="8"/>
      <c r="O5822" s="6"/>
    </row>
    <row r="5823" spans="1:15" ht="13">
      <c r="A5823" s="1">
        <v>50103911</v>
      </c>
      <c r="B5823" s="5">
        <v>21165773</v>
      </c>
      <c r="C5823" s="7">
        <v>43410</v>
      </c>
      <c r="D5823" s="7">
        <v>43412</v>
      </c>
      <c r="E5823" s="5" t="s">
        <v>29</v>
      </c>
      <c r="F5823" s="5">
        <v>39834</v>
      </c>
      <c r="G5823" s="5">
        <v>26350</v>
      </c>
      <c r="H5823" s="5" t="s">
        <v>27</v>
      </c>
      <c r="I5823" s="5">
        <v>6</v>
      </c>
      <c r="M5823" s="8"/>
      <c r="O5823" s="6"/>
    </row>
    <row r="5824" spans="1:15" ht="13">
      <c r="A5824" s="1">
        <v>50103921</v>
      </c>
      <c r="B5824" s="5">
        <v>366929</v>
      </c>
      <c r="C5824" s="7">
        <v>43196</v>
      </c>
      <c r="D5824" s="7">
        <v>43198</v>
      </c>
      <c r="E5824" s="5" t="s">
        <v>28</v>
      </c>
      <c r="F5824" s="5">
        <v>3053</v>
      </c>
      <c r="G5824" s="5">
        <v>642</v>
      </c>
      <c r="H5824" s="5" t="s">
        <v>30</v>
      </c>
      <c r="I5824" s="5">
        <v>8</v>
      </c>
      <c r="M5824" s="8"/>
      <c r="O5824" s="6"/>
    </row>
    <row r="5825" spans="1:15" ht="13">
      <c r="A5825" s="1">
        <v>50103971</v>
      </c>
      <c r="B5825" s="5">
        <v>20696466</v>
      </c>
      <c r="C5825" s="7">
        <v>43332</v>
      </c>
      <c r="D5825" s="7">
        <v>43333</v>
      </c>
      <c r="E5825" s="5" t="s">
        <v>23</v>
      </c>
      <c r="F5825" s="5">
        <v>154</v>
      </c>
      <c r="G5825" s="5">
        <v>103</v>
      </c>
      <c r="H5825" s="5" t="s">
        <v>30</v>
      </c>
      <c r="I5825" s="5">
        <v>8</v>
      </c>
      <c r="M5825" s="8"/>
      <c r="O5825" s="6"/>
    </row>
    <row r="5826" spans="1:15" ht="13">
      <c r="A5826" s="1">
        <v>50103981</v>
      </c>
      <c r="B5826" s="5">
        <v>6333639</v>
      </c>
      <c r="C5826" s="7">
        <v>43310</v>
      </c>
      <c r="D5826" s="7">
        <v>43313</v>
      </c>
      <c r="E5826" s="5" t="s">
        <v>23</v>
      </c>
      <c r="F5826" s="5">
        <v>708</v>
      </c>
      <c r="G5826" s="5">
        <v>309</v>
      </c>
      <c r="H5826" s="5" t="s">
        <v>25</v>
      </c>
      <c r="I5826" s="5">
        <v>7</v>
      </c>
      <c r="M5826" s="8"/>
      <c r="O5826" s="6"/>
    </row>
    <row r="5827" spans="1:15" ht="13">
      <c r="A5827" s="1">
        <v>50104001</v>
      </c>
      <c r="B5827" s="5">
        <v>13796354</v>
      </c>
      <c r="C5827" s="7">
        <v>43407</v>
      </c>
      <c r="D5827" s="7">
        <v>43413</v>
      </c>
      <c r="E5827" s="5" t="s">
        <v>28</v>
      </c>
      <c r="F5827" s="5">
        <v>7010</v>
      </c>
      <c r="G5827" s="5">
        <v>3604</v>
      </c>
      <c r="H5827" s="5" t="s">
        <v>27</v>
      </c>
      <c r="I5827" s="5">
        <v>4</v>
      </c>
      <c r="M5827" s="8"/>
      <c r="O5827" s="6"/>
    </row>
    <row r="5828" spans="1:15" ht="13">
      <c r="A5828" s="1">
        <v>50104011</v>
      </c>
      <c r="B5828" s="5">
        <v>21167930</v>
      </c>
      <c r="C5828" s="7">
        <v>43393</v>
      </c>
      <c r="D5828" s="7">
        <v>43400</v>
      </c>
      <c r="E5828" s="5" t="s">
        <v>33</v>
      </c>
      <c r="F5828" s="5">
        <v>230</v>
      </c>
      <c r="G5828" s="5">
        <v>101</v>
      </c>
      <c r="H5828" s="5" t="s">
        <v>32</v>
      </c>
      <c r="I5828" s="5">
        <v>8</v>
      </c>
      <c r="M5828" s="8"/>
      <c r="O5828" s="6"/>
    </row>
    <row r="5829" spans="1:15" ht="13">
      <c r="A5829" s="1">
        <v>50104041</v>
      </c>
      <c r="B5829" s="5">
        <v>21142648</v>
      </c>
      <c r="C5829" s="7">
        <v>43234</v>
      </c>
      <c r="D5829" s="7">
        <v>43236</v>
      </c>
      <c r="E5829" s="5" t="s">
        <v>29</v>
      </c>
      <c r="F5829" s="5">
        <v>376</v>
      </c>
      <c r="G5829" s="5">
        <v>149</v>
      </c>
      <c r="H5829" s="5" t="s">
        <v>27</v>
      </c>
      <c r="I5829" s="5">
        <v>1</v>
      </c>
      <c r="M5829" s="8"/>
      <c r="O5829" s="6"/>
    </row>
    <row r="5830" spans="1:15" ht="13">
      <c r="A5830" s="1">
        <v>50104071</v>
      </c>
      <c r="B5830" s="5">
        <v>7932551</v>
      </c>
      <c r="C5830" s="7">
        <v>43340</v>
      </c>
      <c r="D5830" s="7">
        <v>43341</v>
      </c>
      <c r="E5830" s="5" t="s">
        <v>29</v>
      </c>
      <c r="F5830" s="5">
        <v>572</v>
      </c>
      <c r="G5830" s="5">
        <v>299</v>
      </c>
      <c r="H5830" s="5" t="s">
        <v>25</v>
      </c>
      <c r="I5830" s="5">
        <v>7</v>
      </c>
      <c r="M5830" s="8"/>
      <c r="O5830" s="6"/>
    </row>
    <row r="5831" spans="1:15" ht="13">
      <c r="A5831" s="1">
        <v>50104091</v>
      </c>
      <c r="B5831" s="5">
        <v>15089825</v>
      </c>
      <c r="C5831" s="7">
        <v>43396</v>
      </c>
      <c r="D5831" s="7">
        <v>43398</v>
      </c>
      <c r="E5831" s="5" t="s">
        <v>29</v>
      </c>
      <c r="F5831" s="5">
        <v>1899</v>
      </c>
      <c r="G5831" s="5">
        <v>458</v>
      </c>
      <c r="H5831" s="5" t="s">
        <v>27</v>
      </c>
      <c r="I5831" s="5">
        <v>8</v>
      </c>
      <c r="M5831" s="8"/>
      <c r="O5831" s="6"/>
    </row>
    <row r="5832" spans="1:15" ht="13">
      <c r="A5832" s="1">
        <v>50104111</v>
      </c>
      <c r="B5832" s="5">
        <v>18543526</v>
      </c>
      <c r="C5832" s="7">
        <v>43131</v>
      </c>
      <c r="D5832" s="7">
        <v>43138</v>
      </c>
      <c r="E5832" s="5" t="s">
        <v>29</v>
      </c>
      <c r="F5832" s="5">
        <v>340</v>
      </c>
      <c r="G5832" s="5">
        <v>89</v>
      </c>
      <c r="H5832" s="5" t="s">
        <v>27</v>
      </c>
      <c r="I5832" s="5">
        <v>3</v>
      </c>
      <c r="M5832" s="8"/>
      <c r="O5832" s="6"/>
    </row>
    <row r="5833" spans="1:15" ht="13">
      <c r="A5833" s="1">
        <v>50104141</v>
      </c>
      <c r="B5833" s="5">
        <v>100619</v>
      </c>
      <c r="C5833" s="7">
        <v>43264</v>
      </c>
      <c r="D5833" s="7">
        <v>43265</v>
      </c>
      <c r="E5833" s="5" t="s">
        <v>28</v>
      </c>
      <c r="F5833" s="5">
        <v>203</v>
      </c>
      <c r="G5833" s="5">
        <v>122</v>
      </c>
      <c r="H5833" s="5" t="s">
        <v>30</v>
      </c>
      <c r="I5833" s="5">
        <v>9</v>
      </c>
      <c r="M5833" s="8"/>
      <c r="O5833" s="6"/>
    </row>
    <row r="5834" spans="1:15" ht="13">
      <c r="A5834" s="1">
        <v>50104151</v>
      </c>
      <c r="B5834" s="5">
        <v>13200210</v>
      </c>
      <c r="C5834" s="7">
        <v>43296</v>
      </c>
      <c r="D5834" s="7">
        <v>43303</v>
      </c>
      <c r="E5834" s="5" t="s">
        <v>33</v>
      </c>
      <c r="F5834" s="5">
        <v>163</v>
      </c>
      <c r="G5834" s="5">
        <v>100</v>
      </c>
      <c r="H5834" s="5" t="s">
        <v>30</v>
      </c>
      <c r="I5834" s="5">
        <v>3</v>
      </c>
      <c r="M5834" s="8"/>
      <c r="O5834" s="6"/>
    </row>
    <row r="5835" spans="1:15" ht="13">
      <c r="A5835" s="1">
        <v>50104181</v>
      </c>
      <c r="B5835" s="5">
        <v>8700127</v>
      </c>
      <c r="C5835" s="7">
        <v>43138</v>
      </c>
      <c r="D5835" s="7">
        <v>43138</v>
      </c>
      <c r="E5835" s="5" t="s">
        <v>29</v>
      </c>
      <c r="F5835" s="5">
        <v>32343</v>
      </c>
      <c r="G5835" s="5">
        <v>8692</v>
      </c>
      <c r="H5835" s="5" t="s">
        <v>32</v>
      </c>
      <c r="I5835" s="5">
        <v>2</v>
      </c>
      <c r="M5835" s="8"/>
      <c r="O5835" s="6"/>
    </row>
    <row r="5836" spans="1:15" ht="13">
      <c r="A5836" s="1">
        <v>50104191</v>
      </c>
      <c r="B5836" s="5">
        <v>4167306</v>
      </c>
      <c r="C5836" s="7">
        <v>43244</v>
      </c>
      <c r="D5836" s="7">
        <v>43244</v>
      </c>
      <c r="E5836" s="5" t="s">
        <v>29</v>
      </c>
      <c r="F5836" s="5">
        <v>295</v>
      </c>
      <c r="G5836" s="5">
        <v>196</v>
      </c>
      <c r="H5836" s="5" t="s">
        <v>25</v>
      </c>
      <c r="I5836" s="5">
        <v>1</v>
      </c>
      <c r="M5836" s="8"/>
      <c r="O5836" s="6"/>
    </row>
    <row r="5837" spans="1:15" ht="13">
      <c r="A5837" s="1">
        <v>50104201</v>
      </c>
      <c r="B5837" s="5">
        <v>351396</v>
      </c>
      <c r="C5837" s="7">
        <v>43386</v>
      </c>
      <c r="D5837" s="7">
        <v>43389</v>
      </c>
      <c r="E5837" s="5" t="s">
        <v>29</v>
      </c>
      <c r="F5837" s="5">
        <v>288</v>
      </c>
      <c r="G5837" s="5">
        <v>132</v>
      </c>
      <c r="H5837" s="5" t="s">
        <v>30</v>
      </c>
      <c r="I5837" s="5">
        <v>3</v>
      </c>
      <c r="M5837" s="8"/>
      <c r="O5837" s="6"/>
    </row>
    <row r="5838" spans="1:15" ht="13">
      <c r="A5838" s="1">
        <v>50104211</v>
      </c>
      <c r="B5838" s="5">
        <v>16509847</v>
      </c>
      <c r="C5838" s="7">
        <v>43133</v>
      </c>
      <c r="D5838" s="7">
        <v>43139</v>
      </c>
      <c r="E5838" s="5" t="s">
        <v>29</v>
      </c>
      <c r="F5838" s="5">
        <v>138</v>
      </c>
      <c r="G5838" s="5">
        <v>30</v>
      </c>
      <c r="H5838" s="5" t="s">
        <v>30</v>
      </c>
      <c r="I5838" s="5">
        <v>3</v>
      </c>
      <c r="M5838" s="8"/>
      <c r="O5838" s="6"/>
    </row>
    <row r="5839" spans="1:15" ht="13">
      <c r="A5839" s="1">
        <v>50104251</v>
      </c>
      <c r="B5839" s="5">
        <v>16725757</v>
      </c>
      <c r="C5839" s="7">
        <v>43141</v>
      </c>
      <c r="D5839" s="7">
        <v>43146</v>
      </c>
      <c r="E5839" s="5" t="s">
        <v>33</v>
      </c>
      <c r="F5839" s="5">
        <v>2589</v>
      </c>
      <c r="G5839" s="5">
        <v>1805</v>
      </c>
      <c r="H5839" s="5" t="s">
        <v>30</v>
      </c>
      <c r="I5839" s="5">
        <v>7</v>
      </c>
      <c r="M5839" s="8"/>
      <c r="O5839" s="6"/>
    </row>
    <row r="5840" spans="1:15" ht="13">
      <c r="A5840" s="1">
        <v>50104261</v>
      </c>
      <c r="B5840" s="5">
        <v>10747883</v>
      </c>
      <c r="C5840" s="7">
        <v>43065</v>
      </c>
      <c r="D5840" s="7">
        <v>43067</v>
      </c>
      <c r="E5840" s="5" t="s">
        <v>23</v>
      </c>
      <c r="F5840" s="5">
        <v>317</v>
      </c>
      <c r="G5840" s="5">
        <v>160</v>
      </c>
      <c r="H5840" s="5" t="s">
        <v>25</v>
      </c>
      <c r="I5840" s="5">
        <v>5</v>
      </c>
      <c r="M5840" s="8"/>
      <c r="O5840" s="6"/>
    </row>
    <row r="5841" spans="1:15" ht="13">
      <c r="A5841" s="1">
        <v>50104271</v>
      </c>
      <c r="B5841" s="5">
        <v>387202</v>
      </c>
      <c r="C5841" s="7">
        <v>43402</v>
      </c>
      <c r="D5841" s="7">
        <v>43403</v>
      </c>
      <c r="E5841" s="5" t="s">
        <v>29</v>
      </c>
      <c r="F5841" s="5">
        <v>377</v>
      </c>
      <c r="G5841" s="5">
        <v>194</v>
      </c>
      <c r="H5841" s="5" t="s">
        <v>27</v>
      </c>
      <c r="I5841" s="5">
        <v>14</v>
      </c>
      <c r="M5841" s="8"/>
      <c r="O5841" s="6"/>
    </row>
    <row r="5842" spans="1:15" ht="13">
      <c r="A5842" s="1">
        <v>50104291</v>
      </c>
      <c r="B5842" s="5">
        <v>21107861</v>
      </c>
      <c r="C5842" s="7">
        <v>43266</v>
      </c>
      <c r="D5842" s="7">
        <v>43269</v>
      </c>
      <c r="E5842" s="5" t="s">
        <v>28</v>
      </c>
      <c r="F5842" s="5">
        <v>162</v>
      </c>
      <c r="G5842" s="5">
        <v>84</v>
      </c>
      <c r="H5842" s="5" t="s">
        <v>25</v>
      </c>
      <c r="I5842" s="5">
        <v>14</v>
      </c>
      <c r="M5842" s="8"/>
      <c r="O5842" s="6"/>
    </row>
    <row r="5843" spans="1:15" ht="13">
      <c r="A5843" s="1">
        <v>50104301</v>
      </c>
      <c r="B5843" s="5">
        <v>8862362</v>
      </c>
      <c r="C5843" s="7">
        <v>43215</v>
      </c>
      <c r="D5843" s="7">
        <v>43218</v>
      </c>
      <c r="E5843" s="5" t="s">
        <v>29</v>
      </c>
      <c r="F5843" s="5">
        <v>458</v>
      </c>
      <c r="G5843" s="5">
        <v>198</v>
      </c>
      <c r="H5843" s="5" t="s">
        <v>30</v>
      </c>
      <c r="I5843" s="5">
        <v>15</v>
      </c>
      <c r="M5843" s="8"/>
      <c r="O5843" s="6"/>
    </row>
    <row r="5844" spans="1:15" ht="13">
      <c r="A5844" s="1">
        <v>50104341</v>
      </c>
      <c r="B5844" s="5">
        <v>4017564</v>
      </c>
      <c r="C5844" s="7">
        <v>43355</v>
      </c>
      <c r="D5844" s="7">
        <v>43359</v>
      </c>
      <c r="E5844" s="5" t="s">
        <v>28</v>
      </c>
      <c r="F5844" s="5">
        <v>295</v>
      </c>
      <c r="G5844" s="5">
        <v>103</v>
      </c>
      <c r="H5844" s="5" t="s">
        <v>30</v>
      </c>
      <c r="I5844" s="5">
        <v>1</v>
      </c>
      <c r="M5844" s="8"/>
      <c r="O5844" s="6"/>
    </row>
    <row r="5845" spans="1:15" ht="13">
      <c r="A5845" s="1">
        <v>50104361</v>
      </c>
      <c r="B5845" s="5">
        <v>12044876</v>
      </c>
      <c r="C5845" s="7">
        <v>43388</v>
      </c>
      <c r="D5845" s="7">
        <v>43389</v>
      </c>
      <c r="E5845" s="5" t="s">
        <v>33</v>
      </c>
      <c r="F5845" s="5">
        <v>1158</v>
      </c>
      <c r="G5845" s="5">
        <v>517</v>
      </c>
      <c r="H5845" s="5" t="s">
        <v>30</v>
      </c>
      <c r="I5845" s="5">
        <v>1</v>
      </c>
      <c r="M5845" s="8"/>
      <c r="O5845" s="6"/>
    </row>
    <row r="5846" spans="1:15" ht="13">
      <c r="A5846" s="1">
        <v>50104381</v>
      </c>
      <c r="B5846" s="5">
        <v>21164780</v>
      </c>
      <c r="C5846" s="7">
        <v>43392</v>
      </c>
      <c r="D5846" s="7">
        <v>43392</v>
      </c>
      <c r="E5846" s="5" t="s">
        <v>29</v>
      </c>
      <c r="F5846" s="5">
        <v>198</v>
      </c>
      <c r="G5846" s="5">
        <v>138</v>
      </c>
      <c r="H5846" s="5" t="s">
        <v>32</v>
      </c>
      <c r="I5846" s="5">
        <v>2</v>
      </c>
      <c r="M5846" s="8"/>
      <c r="O5846" s="6"/>
    </row>
    <row r="5847" spans="1:15" ht="13">
      <c r="A5847" s="1">
        <v>50104391</v>
      </c>
      <c r="B5847" s="5">
        <v>10367000</v>
      </c>
      <c r="C5847" s="7">
        <v>43406</v>
      </c>
      <c r="D5847" s="7">
        <v>43411</v>
      </c>
      <c r="E5847" s="5" t="s">
        <v>28</v>
      </c>
      <c r="F5847" s="5">
        <v>1029</v>
      </c>
      <c r="G5847" s="5">
        <v>582</v>
      </c>
      <c r="H5847" s="5" t="s">
        <v>32</v>
      </c>
      <c r="I5847" s="5">
        <v>14</v>
      </c>
      <c r="M5847" s="8"/>
      <c r="O5847" s="6"/>
    </row>
    <row r="5848" spans="1:15" ht="13">
      <c r="A5848" s="1">
        <v>50104401</v>
      </c>
      <c r="B5848" s="5">
        <v>8312639</v>
      </c>
      <c r="C5848" s="7">
        <v>43245</v>
      </c>
      <c r="D5848" s="7">
        <v>43249</v>
      </c>
      <c r="E5848" s="5" t="s">
        <v>28</v>
      </c>
      <c r="F5848" s="5">
        <v>379</v>
      </c>
      <c r="G5848" s="5">
        <v>258</v>
      </c>
      <c r="H5848" s="5" t="s">
        <v>25</v>
      </c>
      <c r="I5848" s="5">
        <v>3</v>
      </c>
      <c r="M5848" s="8"/>
      <c r="O5848" s="6"/>
    </row>
    <row r="5849" spans="1:15" ht="13">
      <c r="A5849" s="1">
        <v>50104411</v>
      </c>
      <c r="B5849" s="5">
        <v>21166202</v>
      </c>
      <c r="C5849" s="7">
        <v>43182</v>
      </c>
      <c r="D5849" s="7">
        <v>43188</v>
      </c>
      <c r="E5849" s="5" t="s">
        <v>29</v>
      </c>
      <c r="F5849" s="5">
        <v>1533</v>
      </c>
      <c r="G5849" s="5">
        <v>831</v>
      </c>
      <c r="H5849" s="5" t="s">
        <v>32</v>
      </c>
      <c r="I5849" s="5">
        <v>9</v>
      </c>
      <c r="M5849" s="8"/>
      <c r="O5849" s="6"/>
    </row>
    <row r="5850" spans="1:15" ht="13">
      <c r="A5850" s="1">
        <v>50104421</v>
      </c>
      <c r="B5850" s="5">
        <v>12125807</v>
      </c>
      <c r="C5850" s="7">
        <v>43409</v>
      </c>
      <c r="D5850" s="7">
        <v>43409</v>
      </c>
      <c r="E5850" s="5" t="s">
        <v>28</v>
      </c>
      <c r="F5850" s="5">
        <v>278</v>
      </c>
      <c r="G5850" s="5">
        <v>179</v>
      </c>
      <c r="H5850" s="5" t="s">
        <v>25</v>
      </c>
      <c r="I5850" s="5">
        <v>12</v>
      </c>
      <c r="M5850" s="8"/>
      <c r="O5850" s="6"/>
    </row>
    <row r="5851" spans="1:15" ht="13">
      <c r="A5851" s="1">
        <v>50104431</v>
      </c>
      <c r="B5851" s="5">
        <v>18016861</v>
      </c>
      <c r="C5851" s="7">
        <v>43190</v>
      </c>
      <c r="D5851" s="7">
        <v>43196</v>
      </c>
      <c r="E5851" s="5" t="s">
        <v>29</v>
      </c>
      <c r="F5851" s="5">
        <v>376</v>
      </c>
      <c r="G5851" s="5">
        <v>239</v>
      </c>
      <c r="H5851" s="5" t="s">
        <v>30</v>
      </c>
      <c r="I5851" s="5">
        <v>1</v>
      </c>
      <c r="M5851" s="8"/>
      <c r="O5851" s="6"/>
    </row>
    <row r="5852" spans="1:15" ht="13">
      <c r="A5852" s="1">
        <v>50104441</v>
      </c>
      <c r="B5852" s="5">
        <v>13984644</v>
      </c>
      <c r="C5852" s="7">
        <v>43309</v>
      </c>
      <c r="D5852" s="7">
        <v>43311</v>
      </c>
      <c r="E5852" s="5" t="s">
        <v>28</v>
      </c>
      <c r="F5852" s="5">
        <v>109</v>
      </c>
      <c r="G5852" s="5">
        <v>64</v>
      </c>
      <c r="H5852" s="5" t="s">
        <v>27</v>
      </c>
      <c r="I5852" s="5">
        <v>3</v>
      </c>
      <c r="M5852" s="8"/>
      <c r="O5852" s="6"/>
    </row>
    <row r="5853" spans="1:15" ht="13">
      <c r="A5853" s="1">
        <v>50104461</v>
      </c>
      <c r="B5853" s="5">
        <v>21160218</v>
      </c>
      <c r="C5853" s="7">
        <v>43352</v>
      </c>
      <c r="D5853" s="7">
        <v>43357</v>
      </c>
      <c r="E5853" s="5" t="s">
        <v>33</v>
      </c>
      <c r="F5853" s="5">
        <v>434</v>
      </c>
      <c r="G5853" s="5">
        <v>238</v>
      </c>
      <c r="H5853" s="5" t="s">
        <v>30</v>
      </c>
      <c r="I5853" s="5">
        <v>6</v>
      </c>
      <c r="M5853" s="8"/>
      <c r="O5853" s="6"/>
    </row>
    <row r="5854" spans="1:15" ht="13">
      <c r="A5854" s="1">
        <v>50104511</v>
      </c>
      <c r="B5854" s="5">
        <v>13328431</v>
      </c>
      <c r="C5854" s="7">
        <v>43163</v>
      </c>
      <c r="D5854" s="7">
        <v>43164</v>
      </c>
      <c r="E5854" s="5" t="s">
        <v>29</v>
      </c>
      <c r="F5854" s="5">
        <v>110980</v>
      </c>
      <c r="G5854" s="5">
        <v>75450</v>
      </c>
      <c r="H5854" s="5" t="s">
        <v>30</v>
      </c>
      <c r="I5854" s="5">
        <v>2</v>
      </c>
      <c r="M5854" s="8"/>
      <c r="O5854" s="6"/>
    </row>
    <row r="5855" spans="1:15" ht="13">
      <c r="A5855" s="1">
        <v>50104521</v>
      </c>
      <c r="B5855" s="5">
        <v>21164819</v>
      </c>
      <c r="C5855" s="7">
        <v>43160</v>
      </c>
      <c r="D5855" s="7">
        <v>43163</v>
      </c>
      <c r="E5855" s="5" t="s">
        <v>28</v>
      </c>
      <c r="F5855" s="5">
        <v>980</v>
      </c>
      <c r="G5855" s="5">
        <v>684</v>
      </c>
      <c r="H5855" s="5" t="s">
        <v>32</v>
      </c>
      <c r="I5855" s="5">
        <v>4</v>
      </c>
      <c r="M5855" s="8"/>
      <c r="O5855" s="6"/>
    </row>
    <row r="5856" spans="1:15" ht="13">
      <c r="A5856" s="1">
        <v>50104541</v>
      </c>
      <c r="B5856" s="5">
        <v>19257574</v>
      </c>
      <c r="C5856" s="7">
        <v>43068</v>
      </c>
      <c r="D5856" s="7">
        <v>43074</v>
      </c>
      <c r="E5856" s="5" t="s">
        <v>28</v>
      </c>
      <c r="F5856" s="5">
        <v>137</v>
      </c>
      <c r="G5856" s="5">
        <v>28</v>
      </c>
      <c r="H5856" s="5" t="s">
        <v>27</v>
      </c>
      <c r="I5856" s="5">
        <v>8</v>
      </c>
      <c r="M5856" s="8"/>
      <c r="O5856" s="6"/>
    </row>
    <row r="5857" spans="1:15" ht="13">
      <c r="A5857" s="1">
        <v>50104561</v>
      </c>
      <c r="B5857" s="5">
        <v>21104273</v>
      </c>
      <c r="C5857" s="7">
        <v>43414</v>
      </c>
      <c r="D5857" s="7">
        <v>43416</v>
      </c>
      <c r="E5857" s="5" t="s">
        <v>28</v>
      </c>
      <c r="F5857" s="5">
        <v>521</v>
      </c>
      <c r="G5857" s="5">
        <v>245</v>
      </c>
      <c r="H5857" s="5" t="s">
        <v>27</v>
      </c>
      <c r="I5857" s="5">
        <v>2</v>
      </c>
      <c r="M5857" s="8"/>
      <c r="O5857" s="6"/>
    </row>
    <row r="5858" spans="1:15" ht="13">
      <c r="A5858" s="1">
        <v>50104571</v>
      </c>
      <c r="B5858" s="5">
        <v>7642114</v>
      </c>
      <c r="C5858" s="7">
        <v>43163</v>
      </c>
      <c r="D5858" s="7">
        <v>43166</v>
      </c>
      <c r="E5858" s="5" t="s">
        <v>28</v>
      </c>
      <c r="F5858" s="5">
        <v>329</v>
      </c>
      <c r="G5858" s="5">
        <v>157</v>
      </c>
      <c r="H5858" s="5" t="s">
        <v>27</v>
      </c>
      <c r="I5858" s="5">
        <v>7</v>
      </c>
      <c r="M5858" s="8"/>
      <c r="O5858" s="6"/>
    </row>
    <row r="5859" spans="1:15" ht="13">
      <c r="A5859" s="1">
        <v>50104581</v>
      </c>
      <c r="B5859" s="5">
        <v>6962718</v>
      </c>
      <c r="C5859" s="7">
        <v>43073</v>
      </c>
      <c r="D5859" s="7">
        <v>43080</v>
      </c>
      <c r="E5859" s="5" t="s">
        <v>29</v>
      </c>
      <c r="F5859" s="5">
        <v>208</v>
      </c>
      <c r="G5859" s="5">
        <v>50</v>
      </c>
      <c r="H5859" s="5" t="s">
        <v>30</v>
      </c>
      <c r="I5859" s="5">
        <v>7</v>
      </c>
      <c r="M5859" s="8"/>
      <c r="O5859" s="6"/>
    </row>
    <row r="5860" spans="1:15" ht="13">
      <c r="A5860" s="1">
        <v>50104631</v>
      </c>
      <c r="B5860" s="5">
        <v>11089417</v>
      </c>
      <c r="C5860" s="7">
        <v>43422</v>
      </c>
      <c r="D5860" s="7">
        <v>43422</v>
      </c>
      <c r="E5860" s="5" t="s">
        <v>23</v>
      </c>
      <c r="F5860" s="5">
        <v>1147</v>
      </c>
      <c r="G5860" s="5">
        <v>344</v>
      </c>
      <c r="H5860" s="5" t="s">
        <v>25</v>
      </c>
      <c r="I5860" s="5">
        <v>1</v>
      </c>
      <c r="M5860" s="8"/>
      <c r="O5860" s="6"/>
    </row>
    <row r="5861" spans="1:15" ht="13">
      <c r="A5861" s="1">
        <v>50104651</v>
      </c>
      <c r="B5861" s="5">
        <v>12252950</v>
      </c>
      <c r="C5861" s="7">
        <v>43199</v>
      </c>
      <c r="D5861" s="7">
        <v>43202</v>
      </c>
      <c r="E5861" s="5" t="s">
        <v>28</v>
      </c>
      <c r="F5861" s="5">
        <v>545</v>
      </c>
      <c r="G5861" s="5">
        <v>278</v>
      </c>
      <c r="H5861" s="5" t="s">
        <v>30</v>
      </c>
      <c r="I5861" s="5">
        <v>7</v>
      </c>
      <c r="M5861" s="8"/>
      <c r="O5861" s="6"/>
    </row>
    <row r="5862" spans="1:15" ht="13">
      <c r="A5862" s="1">
        <v>50104671</v>
      </c>
      <c r="B5862" s="5">
        <v>7110820</v>
      </c>
      <c r="C5862" s="7">
        <v>43201</v>
      </c>
      <c r="D5862" s="7">
        <v>43208</v>
      </c>
      <c r="E5862" s="5" t="s">
        <v>29</v>
      </c>
      <c r="F5862" s="5">
        <v>4427</v>
      </c>
      <c r="G5862" s="5">
        <v>3071</v>
      </c>
      <c r="H5862" s="5" t="s">
        <v>27</v>
      </c>
      <c r="I5862" s="5">
        <v>19</v>
      </c>
      <c r="M5862" s="8"/>
      <c r="O5862" s="6"/>
    </row>
    <row r="5863" spans="1:15" ht="13">
      <c r="A5863" s="1">
        <v>50104681</v>
      </c>
      <c r="B5863" s="5">
        <v>9511942</v>
      </c>
      <c r="C5863" s="7">
        <v>43237</v>
      </c>
      <c r="D5863" s="7">
        <v>43244</v>
      </c>
      <c r="E5863" s="5" t="s">
        <v>28</v>
      </c>
      <c r="F5863" s="5">
        <v>964</v>
      </c>
      <c r="G5863" s="5">
        <v>200</v>
      </c>
      <c r="H5863" s="5" t="s">
        <v>25</v>
      </c>
      <c r="I5863" s="5">
        <v>13</v>
      </c>
      <c r="M5863" s="8"/>
      <c r="O5863" s="6"/>
    </row>
    <row r="5864" spans="1:15" ht="13">
      <c r="A5864" s="1">
        <v>50104721</v>
      </c>
      <c r="B5864" s="5">
        <v>357559</v>
      </c>
      <c r="C5864" s="7">
        <v>43213</v>
      </c>
      <c r="D5864" s="7">
        <v>43215</v>
      </c>
      <c r="E5864" s="5" t="s">
        <v>29</v>
      </c>
      <c r="F5864" s="5">
        <v>3809</v>
      </c>
      <c r="G5864" s="5">
        <v>1132</v>
      </c>
      <c r="H5864" s="5" t="s">
        <v>32</v>
      </c>
      <c r="I5864" s="5">
        <v>3</v>
      </c>
      <c r="M5864" s="8"/>
      <c r="O5864" s="6"/>
    </row>
    <row r="5865" spans="1:15" ht="13">
      <c r="A5865" s="1">
        <v>50104741</v>
      </c>
      <c r="B5865" s="5">
        <v>21162709</v>
      </c>
      <c r="C5865" s="7">
        <v>43307</v>
      </c>
      <c r="D5865" s="7">
        <v>43311</v>
      </c>
      <c r="E5865" s="5" t="s">
        <v>33</v>
      </c>
      <c r="F5865" s="5">
        <v>10759</v>
      </c>
      <c r="G5865" s="5">
        <v>7262</v>
      </c>
      <c r="H5865" s="5" t="s">
        <v>30</v>
      </c>
      <c r="I5865" s="5">
        <v>6</v>
      </c>
      <c r="M5865" s="8"/>
      <c r="O5865" s="6"/>
    </row>
    <row r="5866" spans="1:15" ht="13">
      <c r="A5866" s="1">
        <v>50104751</v>
      </c>
      <c r="B5866" s="5">
        <v>21172969</v>
      </c>
      <c r="C5866" s="7">
        <v>43362</v>
      </c>
      <c r="D5866" s="7">
        <v>43369</v>
      </c>
      <c r="E5866" s="5" t="s">
        <v>29</v>
      </c>
      <c r="F5866" s="5">
        <v>110</v>
      </c>
      <c r="G5866" s="5">
        <v>30</v>
      </c>
      <c r="H5866" s="5" t="s">
        <v>32</v>
      </c>
      <c r="I5866" s="5">
        <v>3</v>
      </c>
      <c r="M5866" s="8"/>
      <c r="O5866" s="6"/>
    </row>
    <row r="5867" spans="1:15" ht="13">
      <c r="A5867" s="1">
        <v>50104761</v>
      </c>
      <c r="B5867" s="5">
        <v>21162146</v>
      </c>
      <c r="C5867" s="7">
        <v>43281</v>
      </c>
      <c r="D5867" s="7">
        <v>43284</v>
      </c>
      <c r="E5867" s="5" t="s">
        <v>23</v>
      </c>
      <c r="F5867" s="5">
        <v>19800</v>
      </c>
      <c r="G5867" s="5">
        <v>8275</v>
      </c>
      <c r="H5867" s="5" t="s">
        <v>27</v>
      </c>
      <c r="I5867" s="5">
        <v>3</v>
      </c>
      <c r="M5867" s="8"/>
      <c r="O5867" s="6"/>
    </row>
    <row r="5868" spans="1:15" ht="13">
      <c r="A5868" s="1">
        <v>50104771</v>
      </c>
      <c r="B5868" s="5">
        <v>21002269</v>
      </c>
      <c r="C5868" s="7">
        <v>43154</v>
      </c>
      <c r="D5868" s="7">
        <v>43161</v>
      </c>
      <c r="E5868" s="5" t="s">
        <v>28</v>
      </c>
      <c r="F5868" s="5">
        <v>109</v>
      </c>
      <c r="G5868" s="5">
        <v>75</v>
      </c>
      <c r="H5868" s="5" t="s">
        <v>30</v>
      </c>
      <c r="I5868" s="5">
        <v>4</v>
      </c>
      <c r="M5868" s="8"/>
      <c r="O5868" s="6"/>
    </row>
    <row r="5869" spans="1:15" ht="13">
      <c r="A5869" s="1">
        <v>50104781</v>
      </c>
      <c r="B5869" s="5">
        <v>21153156</v>
      </c>
      <c r="C5869" s="7">
        <v>43071</v>
      </c>
      <c r="D5869" s="7">
        <v>43073</v>
      </c>
      <c r="E5869" s="5" t="s">
        <v>33</v>
      </c>
      <c r="F5869" s="5">
        <v>1240</v>
      </c>
      <c r="G5869" s="5">
        <v>634</v>
      </c>
      <c r="H5869" s="5" t="s">
        <v>30</v>
      </c>
      <c r="I5869" s="5">
        <v>8</v>
      </c>
      <c r="M5869" s="8"/>
      <c r="O5869" s="6"/>
    </row>
    <row r="5870" spans="1:15" ht="13">
      <c r="A5870" s="1">
        <v>50104791</v>
      </c>
      <c r="B5870" s="5">
        <v>19384917</v>
      </c>
      <c r="C5870" s="7">
        <v>43100</v>
      </c>
      <c r="D5870" s="7">
        <v>43105</v>
      </c>
      <c r="E5870" s="5" t="s">
        <v>29</v>
      </c>
      <c r="F5870" s="5">
        <v>452</v>
      </c>
      <c r="G5870" s="5">
        <v>109</v>
      </c>
      <c r="H5870" s="5" t="s">
        <v>27</v>
      </c>
      <c r="I5870" s="5">
        <v>5</v>
      </c>
      <c r="M5870" s="8"/>
      <c r="O5870" s="6"/>
    </row>
    <row r="5871" spans="1:15" ht="13">
      <c r="A5871" s="1">
        <v>50104811</v>
      </c>
      <c r="B5871" s="5">
        <v>12791945</v>
      </c>
      <c r="C5871" s="7">
        <v>43272</v>
      </c>
      <c r="D5871" s="7">
        <v>43274</v>
      </c>
      <c r="E5871" s="5" t="s">
        <v>23</v>
      </c>
      <c r="F5871" s="5">
        <v>197</v>
      </c>
      <c r="G5871" s="5">
        <v>54</v>
      </c>
      <c r="H5871" s="5" t="s">
        <v>27</v>
      </c>
      <c r="I5871" s="5">
        <v>7</v>
      </c>
      <c r="M5871" s="8"/>
      <c r="O5871" s="6"/>
    </row>
    <row r="5872" spans="1:15" ht="13">
      <c r="A5872" s="1">
        <v>50104821</v>
      </c>
      <c r="B5872" s="5">
        <v>15139749</v>
      </c>
      <c r="C5872" s="7">
        <v>43218</v>
      </c>
      <c r="D5872" s="7">
        <v>43224</v>
      </c>
      <c r="E5872" s="5" t="s">
        <v>33</v>
      </c>
      <c r="F5872" s="5">
        <v>174</v>
      </c>
      <c r="G5872" s="5">
        <v>68</v>
      </c>
      <c r="H5872" s="5" t="s">
        <v>27</v>
      </c>
      <c r="I5872" s="5">
        <v>2</v>
      </c>
      <c r="M5872" s="8"/>
      <c r="O5872" s="6"/>
    </row>
    <row r="5873" spans="1:15" ht="13">
      <c r="A5873" s="1">
        <v>50104841</v>
      </c>
      <c r="B5873" s="5">
        <v>21160218</v>
      </c>
      <c r="C5873" s="7">
        <v>43117</v>
      </c>
      <c r="D5873" s="7">
        <v>43119</v>
      </c>
      <c r="E5873" s="5" t="s">
        <v>23</v>
      </c>
      <c r="F5873" s="5">
        <v>1903</v>
      </c>
      <c r="G5873" s="5">
        <v>411</v>
      </c>
      <c r="H5873" s="5" t="s">
        <v>30</v>
      </c>
      <c r="I5873" s="5">
        <v>4</v>
      </c>
      <c r="M5873" s="8"/>
      <c r="O5873" s="6"/>
    </row>
    <row r="5874" spans="1:15" ht="13">
      <c r="A5874" s="1">
        <v>50104851</v>
      </c>
      <c r="B5874" s="5">
        <v>7848346</v>
      </c>
      <c r="C5874" s="7">
        <v>43412</v>
      </c>
      <c r="D5874" s="7">
        <v>43412</v>
      </c>
      <c r="E5874" s="5" t="s">
        <v>29</v>
      </c>
      <c r="F5874" s="5">
        <v>735</v>
      </c>
      <c r="G5874" s="5">
        <v>270</v>
      </c>
      <c r="H5874" s="5" t="s">
        <v>30</v>
      </c>
      <c r="I5874" s="5">
        <v>15</v>
      </c>
      <c r="M5874" s="8"/>
      <c r="O5874" s="6"/>
    </row>
    <row r="5875" spans="1:15" ht="13">
      <c r="A5875" s="1">
        <v>50104871</v>
      </c>
      <c r="B5875" s="5">
        <v>16985100</v>
      </c>
      <c r="C5875" s="7">
        <v>43249</v>
      </c>
      <c r="D5875" s="7">
        <v>43250</v>
      </c>
      <c r="E5875" s="5" t="s">
        <v>33</v>
      </c>
      <c r="F5875" s="5">
        <v>524</v>
      </c>
      <c r="G5875" s="5">
        <v>323</v>
      </c>
      <c r="H5875" s="5" t="s">
        <v>32</v>
      </c>
      <c r="I5875" s="5">
        <v>4</v>
      </c>
      <c r="M5875" s="8"/>
      <c r="O5875" s="6"/>
    </row>
    <row r="5876" spans="1:15" ht="13">
      <c r="A5876" s="1">
        <v>50104881</v>
      </c>
      <c r="B5876" s="5">
        <v>17503338</v>
      </c>
      <c r="C5876" s="7">
        <v>43268</v>
      </c>
      <c r="D5876" s="7">
        <v>43273</v>
      </c>
      <c r="E5876" s="5" t="s">
        <v>28</v>
      </c>
      <c r="F5876" s="5">
        <v>565</v>
      </c>
      <c r="G5876" s="5">
        <v>319</v>
      </c>
      <c r="H5876" s="5" t="s">
        <v>27</v>
      </c>
      <c r="I5876" s="5">
        <v>4</v>
      </c>
      <c r="M5876" s="8"/>
      <c r="O5876" s="6"/>
    </row>
    <row r="5877" spans="1:15" ht="13">
      <c r="A5877" s="1">
        <v>50104891</v>
      </c>
      <c r="B5877" s="5">
        <v>21168426</v>
      </c>
      <c r="C5877" s="7">
        <v>43068</v>
      </c>
      <c r="D5877" s="7">
        <v>43072</v>
      </c>
      <c r="E5877" s="5" t="s">
        <v>29</v>
      </c>
      <c r="F5877" s="5">
        <v>814</v>
      </c>
      <c r="G5877" s="5">
        <v>208</v>
      </c>
      <c r="H5877" s="5" t="s">
        <v>30</v>
      </c>
      <c r="I5877" s="5">
        <v>17</v>
      </c>
      <c r="M5877" s="8"/>
      <c r="O5877" s="6"/>
    </row>
    <row r="5878" spans="1:15" ht="13">
      <c r="A5878" s="1">
        <v>50104911</v>
      </c>
      <c r="B5878" s="5">
        <v>19083591</v>
      </c>
      <c r="C5878" s="7">
        <v>43214</v>
      </c>
      <c r="D5878" s="7">
        <v>43219</v>
      </c>
      <c r="E5878" s="5" t="s">
        <v>33</v>
      </c>
      <c r="F5878" s="5">
        <v>120</v>
      </c>
      <c r="G5878" s="5">
        <v>27</v>
      </c>
      <c r="H5878" s="5" t="s">
        <v>32</v>
      </c>
      <c r="I5878" s="5">
        <v>4</v>
      </c>
      <c r="M5878" s="8"/>
      <c r="O5878" s="6"/>
    </row>
    <row r="5879" spans="1:15" ht="13">
      <c r="A5879" s="1">
        <v>50104931</v>
      </c>
      <c r="B5879" s="5">
        <v>53315</v>
      </c>
      <c r="C5879" s="7">
        <v>43389</v>
      </c>
      <c r="D5879" s="7">
        <v>43390</v>
      </c>
      <c r="E5879" s="5" t="s">
        <v>23</v>
      </c>
      <c r="F5879" s="5">
        <v>2708</v>
      </c>
      <c r="G5879" s="5">
        <v>1494</v>
      </c>
      <c r="H5879" s="5" t="s">
        <v>25</v>
      </c>
      <c r="I5879" s="5">
        <v>11</v>
      </c>
      <c r="M5879" s="8"/>
      <c r="O5879" s="6"/>
    </row>
    <row r="5880" spans="1:15" ht="13">
      <c r="A5880" s="1">
        <v>50104951</v>
      </c>
      <c r="B5880" s="5">
        <v>8604260</v>
      </c>
      <c r="C5880" s="7">
        <v>43420</v>
      </c>
      <c r="D5880" s="7">
        <v>43426</v>
      </c>
      <c r="E5880" s="5" t="s">
        <v>29</v>
      </c>
      <c r="F5880" s="5">
        <v>874</v>
      </c>
      <c r="G5880" s="5">
        <v>322</v>
      </c>
      <c r="H5880" s="5" t="s">
        <v>27</v>
      </c>
      <c r="I5880" s="5">
        <v>12</v>
      </c>
      <c r="M5880" s="8"/>
      <c r="O5880" s="6"/>
    </row>
    <row r="5881" spans="1:15" ht="13">
      <c r="A5881" s="1">
        <v>50104971</v>
      </c>
      <c r="B5881" s="5">
        <v>21174210</v>
      </c>
      <c r="C5881" s="7">
        <v>43137</v>
      </c>
      <c r="D5881" s="7">
        <v>43142</v>
      </c>
      <c r="E5881" s="5" t="s">
        <v>33</v>
      </c>
      <c r="F5881" s="5">
        <v>874</v>
      </c>
      <c r="G5881" s="5">
        <v>213</v>
      </c>
      <c r="H5881" s="5" t="s">
        <v>32</v>
      </c>
      <c r="I5881" s="5">
        <v>2</v>
      </c>
      <c r="M5881" s="8"/>
      <c r="O5881" s="6"/>
    </row>
    <row r="5882" spans="1:15" ht="13">
      <c r="A5882" s="1">
        <v>50104981</v>
      </c>
      <c r="B5882" s="5">
        <v>19179095</v>
      </c>
      <c r="C5882" s="7">
        <v>43170</v>
      </c>
      <c r="D5882" s="7">
        <v>43175</v>
      </c>
      <c r="E5882" s="5" t="s">
        <v>29</v>
      </c>
      <c r="F5882" s="5">
        <v>38135</v>
      </c>
      <c r="G5882" s="5">
        <v>12744</v>
      </c>
      <c r="H5882" s="5" t="s">
        <v>27</v>
      </c>
      <c r="I5882" s="5">
        <v>1</v>
      </c>
      <c r="M5882" s="8"/>
      <c r="O5882" s="6"/>
    </row>
    <row r="5883" spans="1:15" ht="13">
      <c r="A5883" s="1">
        <v>50105001</v>
      </c>
      <c r="B5883" s="5">
        <v>18985328</v>
      </c>
      <c r="C5883" s="7">
        <v>43247</v>
      </c>
      <c r="D5883" s="7">
        <v>43248</v>
      </c>
      <c r="E5883" s="5" t="s">
        <v>29</v>
      </c>
      <c r="F5883" s="5">
        <v>658</v>
      </c>
      <c r="G5883" s="5">
        <v>328</v>
      </c>
      <c r="H5883" s="5" t="s">
        <v>27</v>
      </c>
      <c r="I5883" s="5">
        <v>13</v>
      </c>
      <c r="M5883" s="8"/>
      <c r="O5883" s="6"/>
    </row>
    <row r="5884" spans="1:15" ht="13">
      <c r="A5884" s="1">
        <v>50105011</v>
      </c>
      <c r="B5884" s="5">
        <v>18323198</v>
      </c>
      <c r="C5884" s="7">
        <v>43143</v>
      </c>
      <c r="D5884" s="7">
        <v>43149</v>
      </c>
      <c r="E5884" s="5" t="s">
        <v>29</v>
      </c>
      <c r="F5884" s="5">
        <v>2590</v>
      </c>
      <c r="G5884" s="5">
        <v>1305</v>
      </c>
      <c r="H5884" s="5" t="s">
        <v>25</v>
      </c>
      <c r="I5884" s="5">
        <v>2</v>
      </c>
      <c r="M5884" s="8"/>
      <c r="O5884" s="6"/>
    </row>
    <row r="5885" spans="1:15" ht="13">
      <c r="A5885" s="1">
        <v>50105021</v>
      </c>
      <c r="B5885" s="5">
        <v>8357037</v>
      </c>
      <c r="C5885" s="7">
        <v>43256</v>
      </c>
      <c r="D5885" s="7">
        <v>43258</v>
      </c>
      <c r="E5885" s="5" t="s">
        <v>29</v>
      </c>
      <c r="F5885" s="5">
        <v>629</v>
      </c>
      <c r="G5885" s="5">
        <v>416</v>
      </c>
      <c r="H5885" s="5" t="s">
        <v>30</v>
      </c>
      <c r="I5885" s="5">
        <v>4</v>
      </c>
      <c r="M5885" s="8"/>
      <c r="O5885" s="6"/>
    </row>
    <row r="5886" spans="1:15" ht="13">
      <c r="A5886" s="1">
        <v>50105051</v>
      </c>
      <c r="B5886" s="5">
        <v>19379114</v>
      </c>
      <c r="C5886" s="7">
        <v>43154</v>
      </c>
      <c r="D5886" s="7">
        <v>43158</v>
      </c>
      <c r="E5886" s="5" t="s">
        <v>33</v>
      </c>
      <c r="F5886" s="5">
        <v>980</v>
      </c>
      <c r="G5886" s="5">
        <v>227</v>
      </c>
      <c r="H5886" s="5" t="s">
        <v>30</v>
      </c>
      <c r="I5886" s="5">
        <v>5</v>
      </c>
      <c r="M5886" s="8"/>
      <c r="O5886" s="6"/>
    </row>
    <row r="5887" spans="1:15" ht="13">
      <c r="A5887" s="1">
        <v>50105061</v>
      </c>
      <c r="B5887" s="5">
        <v>13796354</v>
      </c>
      <c r="C5887" s="7">
        <v>43192</v>
      </c>
      <c r="D5887" s="7">
        <v>43194</v>
      </c>
      <c r="E5887" s="5" t="s">
        <v>33</v>
      </c>
      <c r="F5887" s="5">
        <v>250</v>
      </c>
      <c r="G5887" s="5">
        <v>136</v>
      </c>
      <c r="H5887" s="5" t="s">
        <v>27</v>
      </c>
      <c r="I5887" s="5">
        <v>2</v>
      </c>
      <c r="M5887" s="8"/>
      <c r="O5887" s="6"/>
    </row>
    <row r="5888" spans="1:15" ht="13">
      <c r="A5888" s="1">
        <v>50105071</v>
      </c>
      <c r="B5888" s="5">
        <v>21165038</v>
      </c>
      <c r="C5888" s="7">
        <v>43078</v>
      </c>
      <c r="D5888" s="7">
        <v>43080</v>
      </c>
      <c r="E5888" s="5" t="s">
        <v>23</v>
      </c>
      <c r="F5888" s="5">
        <v>570</v>
      </c>
      <c r="G5888" s="5">
        <v>266</v>
      </c>
      <c r="H5888" s="5" t="s">
        <v>32</v>
      </c>
      <c r="I5888" s="5">
        <v>1</v>
      </c>
      <c r="M5888" s="8"/>
      <c r="O5888" s="6"/>
    </row>
    <row r="5889" spans="1:15" ht="13">
      <c r="A5889" s="1">
        <v>50105081</v>
      </c>
      <c r="B5889" s="5">
        <v>327346</v>
      </c>
      <c r="C5889" s="7">
        <v>43197</v>
      </c>
      <c r="D5889" s="7">
        <v>43204</v>
      </c>
      <c r="E5889" s="5" t="s">
        <v>29</v>
      </c>
      <c r="F5889" s="5">
        <v>3800</v>
      </c>
      <c r="G5889" s="5">
        <v>1968</v>
      </c>
      <c r="H5889" s="5" t="s">
        <v>27</v>
      </c>
      <c r="I5889" s="5">
        <v>3</v>
      </c>
      <c r="M5889" s="8"/>
      <c r="O5889" s="6"/>
    </row>
    <row r="5890" spans="1:15" ht="13">
      <c r="A5890" s="1">
        <v>50105091</v>
      </c>
      <c r="B5890" s="5">
        <v>21164924</v>
      </c>
      <c r="C5890" s="7">
        <v>43123</v>
      </c>
      <c r="D5890" s="7">
        <v>43127</v>
      </c>
      <c r="E5890" s="5" t="s">
        <v>28</v>
      </c>
      <c r="F5890" s="5">
        <v>322</v>
      </c>
      <c r="G5890" s="5">
        <v>141</v>
      </c>
      <c r="H5890" s="5" t="s">
        <v>27</v>
      </c>
      <c r="I5890" s="5">
        <v>3</v>
      </c>
      <c r="M5890" s="8"/>
      <c r="O5890" s="6"/>
    </row>
    <row r="5891" spans="1:15" ht="13">
      <c r="A5891" s="1">
        <v>50105111</v>
      </c>
      <c r="B5891" s="5">
        <v>21171127</v>
      </c>
      <c r="C5891" s="7">
        <v>43399</v>
      </c>
      <c r="D5891" s="7">
        <v>43402</v>
      </c>
      <c r="E5891" s="5" t="s">
        <v>29</v>
      </c>
      <c r="F5891" s="5">
        <v>600</v>
      </c>
      <c r="G5891" s="5">
        <v>307</v>
      </c>
      <c r="H5891" s="5" t="s">
        <v>30</v>
      </c>
      <c r="I5891" s="5">
        <v>7</v>
      </c>
      <c r="M5891" s="8"/>
      <c r="O5891" s="6"/>
    </row>
    <row r="5892" spans="1:15" ht="13">
      <c r="A5892" s="1">
        <v>50105121</v>
      </c>
      <c r="B5892" s="5">
        <v>21002269</v>
      </c>
      <c r="C5892" s="7">
        <v>43293</v>
      </c>
      <c r="D5892" s="7">
        <v>43294</v>
      </c>
      <c r="E5892" s="5" t="s">
        <v>29</v>
      </c>
      <c r="F5892" s="5">
        <v>7064</v>
      </c>
      <c r="G5892" s="5">
        <v>2227</v>
      </c>
      <c r="H5892" s="5" t="s">
        <v>30</v>
      </c>
      <c r="I5892" s="5">
        <v>9</v>
      </c>
      <c r="M5892" s="8"/>
      <c r="O5892" s="6"/>
    </row>
    <row r="5893" spans="1:15" ht="13">
      <c r="A5893" s="1">
        <v>50105131</v>
      </c>
      <c r="B5893" s="5">
        <v>14627123</v>
      </c>
      <c r="C5893" s="7">
        <v>43353</v>
      </c>
      <c r="D5893" s="7">
        <v>43360</v>
      </c>
      <c r="E5893" s="5" t="s">
        <v>29</v>
      </c>
      <c r="F5893" s="5">
        <v>57960</v>
      </c>
      <c r="G5893" s="5">
        <v>16931</v>
      </c>
      <c r="H5893" s="5" t="s">
        <v>27</v>
      </c>
      <c r="I5893" s="5">
        <v>9</v>
      </c>
      <c r="M5893" s="8"/>
      <c r="O5893" s="6"/>
    </row>
    <row r="5894" spans="1:15" ht="13">
      <c r="A5894" s="1">
        <v>50105171</v>
      </c>
      <c r="B5894" s="5">
        <v>12947643</v>
      </c>
      <c r="C5894" s="7">
        <v>43250</v>
      </c>
      <c r="D5894" s="7">
        <v>43254</v>
      </c>
      <c r="E5894" s="5" t="s">
        <v>28</v>
      </c>
      <c r="F5894" s="5">
        <v>266</v>
      </c>
      <c r="G5894" s="5">
        <v>93</v>
      </c>
      <c r="H5894" s="5" t="s">
        <v>27</v>
      </c>
      <c r="I5894" s="5">
        <v>1</v>
      </c>
      <c r="M5894" s="8"/>
      <c r="O5894" s="6"/>
    </row>
    <row r="5895" spans="1:15" ht="13">
      <c r="A5895" s="1">
        <v>50105181</v>
      </c>
      <c r="B5895" s="5">
        <v>21135080</v>
      </c>
      <c r="C5895" s="7">
        <v>43313</v>
      </c>
      <c r="D5895" s="7">
        <v>43319</v>
      </c>
      <c r="E5895" s="5" t="s">
        <v>28</v>
      </c>
      <c r="F5895" s="5">
        <v>1175</v>
      </c>
      <c r="G5895" s="5">
        <v>528</v>
      </c>
      <c r="H5895" s="5" t="s">
        <v>30</v>
      </c>
      <c r="I5895" s="5">
        <v>1</v>
      </c>
      <c r="M5895" s="8"/>
      <c r="O5895" s="6"/>
    </row>
    <row r="5896" spans="1:15" ht="13">
      <c r="A5896" s="1">
        <v>50105201</v>
      </c>
      <c r="B5896" s="5">
        <v>16057786</v>
      </c>
      <c r="C5896" s="7">
        <v>43225</v>
      </c>
      <c r="D5896" s="7">
        <v>43231</v>
      </c>
      <c r="E5896" s="5" t="s">
        <v>28</v>
      </c>
      <c r="F5896" s="5">
        <v>2384</v>
      </c>
      <c r="G5896" s="5">
        <v>1612</v>
      </c>
      <c r="H5896" s="5" t="s">
        <v>25</v>
      </c>
      <c r="I5896" s="5">
        <v>3</v>
      </c>
      <c r="M5896" s="8"/>
      <c r="O5896" s="6"/>
    </row>
    <row r="5897" spans="1:15" ht="13">
      <c r="A5897" s="1">
        <v>50105211</v>
      </c>
      <c r="B5897" s="5">
        <v>14980053</v>
      </c>
      <c r="C5897" s="7">
        <v>43240</v>
      </c>
      <c r="D5897" s="7">
        <v>43245</v>
      </c>
      <c r="E5897" s="5" t="s">
        <v>23</v>
      </c>
      <c r="F5897" s="5">
        <v>44080</v>
      </c>
      <c r="G5897" s="5">
        <v>18402</v>
      </c>
      <c r="H5897" s="5" t="s">
        <v>30</v>
      </c>
      <c r="I5897" s="5">
        <v>12</v>
      </c>
      <c r="M5897" s="8"/>
      <c r="O5897" s="6"/>
    </row>
    <row r="5898" spans="1:15" ht="13">
      <c r="A5898" s="1">
        <v>50105231</v>
      </c>
      <c r="B5898" s="5">
        <v>18989145</v>
      </c>
      <c r="C5898" s="7">
        <v>43068</v>
      </c>
      <c r="D5898" s="7">
        <v>43068</v>
      </c>
      <c r="E5898" s="5" t="s">
        <v>23</v>
      </c>
      <c r="F5898" s="5">
        <v>875</v>
      </c>
      <c r="G5898" s="5">
        <v>318</v>
      </c>
      <c r="H5898" s="5" t="s">
        <v>30</v>
      </c>
      <c r="I5898" s="5">
        <v>10</v>
      </c>
      <c r="M5898" s="8"/>
      <c r="O5898" s="6"/>
    </row>
    <row r="5899" spans="1:15" ht="13">
      <c r="A5899" s="1">
        <v>50105241</v>
      </c>
      <c r="B5899" s="5">
        <v>12822734</v>
      </c>
      <c r="C5899" s="7">
        <v>43351</v>
      </c>
      <c r="D5899" s="7">
        <v>43356</v>
      </c>
      <c r="E5899" s="5" t="s">
        <v>23</v>
      </c>
      <c r="F5899" s="5">
        <v>1345</v>
      </c>
      <c r="G5899" s="5">
        <v>545</v>
      </c>
      <c r="H5899" s="5" t="s">
        <v>30</v>
      </c>
      <c r="I5899" s="5">
        <v>17</v>
      </c>
      <c r="M5899" s="8"/>
      <c r="O5899" s="6"/>
    </row>
    <row r="5900" spans="1:15" ht="13">
      <c r="A5900" s="1">
        <v>50105251</v>
      </c>
      <c r="B5900" s="5">
        <v>10840181</v>
      </c>
      <c r="C5900" s="7">
        <v>43411</v>
      </c>
      <c r="D5900" s="7">
        <v>43417</v>
      </c>
      <c r="E5900" s="5" t="s">
        <v>28</v>
      </c>
      <c r="F5900" s="5">
        <v>431</v>
      </c>
      <c r="G5900" s="5">
        <v>268</v>
      </c>
      <c r="H5900" s="5" t="s">
        <v>30</v>
      </c>
      <c r="I5900" s="5">
        <v>2</v>
      </c>
      <c r="M5900" s="8"/>
      <c r="O5900" s="6"/>
    </row>
    <row r="5901" spans="1:15" ht="13">
      <c r="A5901" s="1">
        <v>50105271</v>
      </c>
      <c r="B5901" s="5">
        <v>15197537</v>
      </c>
      <c r="C5901" s="7">
        <v>43417</v>
      </c>
      <c r="D5901" s="7">
        <v>43417</v>
      </c>
      <c r="E5901" s="5" t="s">
        <v>33</v>
      </c>
      <c r="F5901" s="5">
        <v>445</v>
      </c>
      <c r="G5901" s="5">
        <v>93</v>
      </c>
      <c r="H5901" s="5" t="s">
        <v>27</v>
      </c>
      <c r="I5901" s="5">
        <v>10</v>
      </c>
      <c r="M5901" s="8"/>
      <c r="O5901" s="6"/>
    </row>
    <row r="5902" spans="1:15" ht="13">
      <c r="A5902" s="1">
        <v>50105281</v>
      </c>
      <c r="B5902" s="5">
        <v>21173799</v>
      </c>
      <c r="C5902" s="7">
        <v>43317</v>
      </c>
      <c r="D5902" s="7">
        <v>43323</v>
      </c>
      <c r="E5902" s="5" t="s">
        <v>29</v>
      </c>
      <c r="F5902" s="5">
        <v>395</v>
      </c>
      <c r="G5902" s="5">
        <v>194</v>
      </c>
      <c r="H5902" s="5" t="s">
        <v>25</v>
      </c>
      <c r="I5902" s="5">
        <v>9</v>
      </c>
      <c r="M5902" s="8"/>
      <c r="O5902" s="6"/>
    </row>
    <row r="5903" spans="1:15" ht="13">
      <c r="A5903" s="1">
        <v>50105321</v>
      </c>
      <c r="B5903" s="5">
        <v>21173666</v>
      </c>
      <c r="C5903" s="7">
        <v>43162</v>
      </c>
      <c r="D5903" s="7">
        <v>43162</v>
      </c>
      <c r="E5903" s="5" t="s">
        <v>29</v>
      </c>
      <c r="F5903" s="5">
        <v>175</v>
      </c>
      <c r="G5903" s="5">
        <v>104</v>
      </c>
      <c r="H5903" s="5" t="s">
        <v>27</v>
      </c>
      <c r="I5903" s="5">
        <v>1</v>
      </c>
      <c r="M5903" s="8"/>
      <c r="O5903" s="6"/>
    </row>
    <row r="5904" spans="1:15" ht="13">
      <c r="A5904" s="1">
        <v>50105341</v>
      </c>
      <c r="B5904" s="5">
        <v>19999948</v>
      </c>
      <c r="C5904" s="7">
        <v>43141</v>
      </c>
      <c r="D5904" s="7">
        <v>43147</v>
      </c>
      <c r="E5904" s="5" t="s">
        <v>28</v>
      </c>
      <c r="F5904" s="5">
        <v>389</v>
      </c>
      <c r="G5904" s="5">
        <v>265</v>
      </c>
      <c r="H5904" s="5" t="s">
        <v>25</v>
      </c>
      <c r="I5904" s="5">
        <v>2</v>
      </c>
      <c r="M5904" s="8"/>
      <c r="O5904" s="6"/>
    </row>
    <row r="5905" spans="1:15" ht="13">
      <c r="A5905" s="1">
        <v>50105351</v>
      </c>
      <c r="B5905" s="5">
        <v>12354820</v>
      </c>
      <c r="C5905" s="7">
        <v>43327</v>
      </c>
      <c r="D5905" s="7">
        <v>43333</v>
      </c>
      <c r="E5905" s="5" t="s">
        <v>28</v>
      </c>
      <c r="F5905" s="5">
        <v>316</v>
      </c>
      <c r="G5905" s="5">
        <v>152</v>
      </c>
      <c r="H5905" s="5" t="s">
        <v>27</v>
      </c>
      <c r="I5905" s="5">
        <v>14</v>
      </c>
      <c r="M5905" s="8"/>
      <c r="O5905" s="6"/>
    </row>
    <row r="5906" spans="1:15" ht="13">
      <c r="A5906" s="1">
        <v>50105371</v>
      </c>
      <c r="B5906" s="5">
        <v>4409327</v>
      </c>
      <c r="C5906" s="7">
        <v>43117</v>
      </c>
      <c r="D5906" s="7">
        <v>43117</v>
      </c>
      <c r="E5906" s="5" t="s">
        <v>29</v>
      </c>
      <c r="F5906" s="5">
        <v>834</v>
      </c>
      <c r="G5906" s="5">
        <v>341</v>
      </c>
      <c r="H5906" s="5" t="s">
        <v>27</v>
      </c>
      <c r="I5906" s="5">
        <v>1</v>
      </c>
      <c r="M5906" s="8"/>
      <c r="O5906" s="6"/>
    </row>
    <row r="5907" spans="1:15" ht="13">
      <c r="A5907" s="1">
        <v>50105391</v>
      </c>
      <c r="B5907" s="5">
        <v>5874040</v>
      </c>
      <c r="C5907" s="7">
        <v>43158</v>
      </c>
      <c r="D5907" s="7">
        <v>43163</v>
      </c>
      <c r="E5907" s="5" t="s">
        <v>28</v>
      </c>
      <c r="F5907" s="5">
        <v>221</v>
      </c>
      <c r="G5907" s="5">
        <v>140</v>
      </c>
      <c r="H5907" s="5" t="s">
        <v>30</v>
      </c>
      <c r="I5907" s="5">
        <v>8</v>
      </c>
      <c r="M5907" s="8"/>
      <c r="O5907" s="6"/>
    </row>
    <row r="5908" spans="1:15" ht="13">
      <c r="A5908" s="1">
        <v>50105411</v>
      </c>
      <c r="B5908" s="5">
        <v>21140740</v>
      </c>
      <c r="C5908" s="7">
        <v>43424</v>
      </c>
      <c r="D5908" s="7">
        <v>43426</v>
      </c>
      <c r="E5908" s="5" t="s">
        <v>29</v>
      </c>
      <c r="F5908" s="5">
        <v>352</v>
      </c>
      <c r="G5908" s="5">
        <v>112</v>
      </c>
      <c r="H5908" s="5" t="s">
        <v>27</v>
      </c>
      <c r="I5908" s="5">
        <v>2</v>
      </c>
      <c r="M5908" s="8"/>
      <c r="O5908" s="6"/>
    </row>
    <row r="5909" spans="1:15" ht="13">
      <c r="A5909" s="1">
        <v>50105431</v>
      </c>
      <c r="B5909" s="5">
        <v>7932551</v>
      </c>
      <c r="C5909" s="7">
        <v>43124</v>
      </c>
      <c r="D5909" s="7">
        <v>43124</v>
      </c>
      <c r="E5909" s="5" t="s">
        <v>28</v>
      </c>
      <c r="F5909" s="5">
        <v>154</v>
      </c>
      <c r="G5909" s="5">
        <v>94</v>
      </c>
      <c r="H5909" s="5" t="s">
        <v>25</v>
      </c>
      <c r="I5909" s="5">
        <v>6</v>
      </c>
      <c r="M5909" s="8"/>
      <c r="O5909" s="6"/>
    </row>
    <row r="5910" spans="1:15" ht="13">
      <c r="A5910" s="1">
        <v>50105451</v>
      </c>
      <c r="B5910" s="5">
        <v>20964189</v>
      </c>
      <c r="C5910" s="7">
        <v>43296</v>
      </c>
      <c r="D5910" s="7">
        <v>43299</v>
      </c>
      <c r="E5910" s="5" t="s">
        <v>29</v>
      </c>
      <c r="F5910" s="5">
        <v>295</v>
      </c>
      <c r="G5910" s="5">
        <v>170</v>
      </c>
      <c r="H5910" s="5" t="s">
        <v>25</v>
      </c>
      <c r="I5910" s="5">
        <v>1</v>
      </c>
      <c r="M5910" s="8"/>
      <c r="O5910" s="6"/>
    </row>
    <row r="5911" spans="1:15" ht="13">
      <c r="A5911" s="1">
        <v>50105461</v>
      </c>
      <c r="B5911" s="5">
        <v>12509229</v>
      </c>
      <c r="C5911" s="7">
        <v>43074</v>
      </c>
      <c r="D5911" s="7">
        <v>43078</v>
      </c>
      <c r="E5911" s="5" t="s">
        <v>29</v>
      </c>
      <c r="F5911" s="5">
        <v>106</v>
      </c>
      <c r="G5911" s="5">
        <v>72</v>
      </c>
      <c r="H5911" s="5" t="s">
        <v>25</v>
      </c>
      <c r="I5911" s="5">
        <v>6</v>
      </c>
      <c r="M5911" s="8"/>
      <c r="O5911" s="6"/>
    </row>
    <row r="5912" spans="1:15" ht="13">
      <c r="A5912" s="1">
        <v>50105481</v>
      </c>
      <c r="B5912" s="5">
        <v>7937361</v>
      </c>
      <c r="C5912" s="7">
        <v>43391</v>
      </c>
      <c r="D5912" s="7">
        <v>43396</v>
      </c>
      <c r="E5912" s="5" t="s">
        <v>29</v>
      </c>
      <c r="F5912" s="5">
        <v>327</v>
      </c>
      <c r="G5912" s="5">
        <v>147</v>
      </c>
      <c r="H5912" s="5" t="s">
        <v>30</v>
      </c>
      <c r="I5912" s="5">
        <v>4</v>
      </c>
      <c r="M5912" s="8"/>
      <c r="O5912" s="6"/>
    </row>
    <row r="5913" spans="1:15" ht="13">
      <c r="A5913" s="1">
        <v>50105541</v>
      </c>
      <c r="B5913" s="5">
        <v>8414634</v>
      </c>
      <c r="C5913" s="7">
        <v>43253</v>
      </c>
      <c r="D5913" s="7">
        <v>43259</v>
      </c>
      <c r="E5913" s="5" t="s">
        <v>33</v>
      </c>
      <c r="F5913" s="5">
        <v>171</v>
      </c>
      <c r="G5913" s="5">
        <v>105</v>
      </c>
      <c r="H5913" s="5" t="s">
        <v>32</v>
      </c>
      <c r="I5913" s="5">
        <v>4</v>
      </c>
      <c r="M5913" s="8"/>
      <c r="O5913" s="6"/>
    </row>
    <row r="5914" spans="1:15" ht="13">
      <c r="A5914" s="1">
        <v>50105571</v>
      </c>
      <c r="B5914" s="5">
        <v>19957221</v>
      </c>
      <c r="C5914" s="7">
        <v>43190</v>
      </c>
      <c r="D5914" s="7">
        <v>43193</v>
      </c>
      <c r="E5914" s="5" t="s">
        <v>23</v>
      </c>
      <c r="F5914" s="5">
        <v>514</v>
      </c>
      <c r="G5914" s="5">
        <v>243</v>
      </c>
      <c r="H5914" s="5" t="s">
        <v>27</v>
      </c>
      <c r="I5914" s="5">
        <v>5</v>
      </c>
      <c r="M5914" s="8"/>
      <c r="O5914" s="6"/>
    </row>
    <row r="5915" spans="1:15" ht="13">
      <c r="A5915" s="1">
        <v>50105641</v>
      </c>
      <c r="B5915" s="5">
        <v>21165716</v>
      </c>
      <c r="C5915" s="7">
        <v>43363</v>
      </c>
      <c r="D5915" s="7">
        <v>43366</v>
      </c>
      <c r="E5915" s="5" t="s">
        <v>23</v>
      </c>
      <c r="F5915" s="5">
        <v>995</v>
      </c>
      <c r="G5915" s="5">
        <v>684</v>
      </c>
      <c r="H5915" s="5" t="s">
        <v>27</v>
      </c>
      <c r="I5915" s="5">
        <v>15</v>
      </c>
      <c r="M5915" s="8"/>
      <c r="O5915" s="6"/>
    </row>
    <row r="5916" spans="1:15" ht="13">
      <c r="A5916" s="1">
        <v>50105651</v>
      </c>
      <c r="B5916" s="5">
        <v>361486</v>
      </c>
      <c r="C5916" s="7">
        <v>43356</v>
      </c>
      <c r="D5916" s="7">
        <v>43362</v>
      </c>
      <c r="E5916" s="5" t="s">
        <v>29</v>
      </c>
      <c r="F5916" s="5">
        <v>221</v>
      </c>
      <c r="G5916" s="5">
        <v>80</v>
      </c>
      <c r="H5916" s="5" t="s">
        <v>32</v>
      </c>
      <c r="I5916" s="5">
        <v>10</v>
      </c>
      <c r="M5916" s="8"/>
      <c r="O5916" s="6"/>
    </row>
    <row r="5917" spans="1:15" ht="13">
      <c r="A5917" s="1">
        <v>50105671</v>
      </c>
      <c r="B5917" s="5">
        <v>4898614</v>
      </c>
      <c r="C5917" s="7">
        <v>43128</v>
      </c>
      <c r="D5917" s="7">
        <v>43133</v>
      </c>
      <c r="E5917" s="5" t="s">
        <v>28</v>
      </c>
      <c r="F5917" s="5">
        <v>24750</v>
      </c>
      <c r="G5917" s="5">
        <v>16771</v>
      </c>
      <c r="H5917" s="5" t="s">
        <v>30</v>
      </c>
      <c r="I5917" s="5">
        <v>2</v>
      </c>
      <c r="M5917" s="8"/>
      <c r="O5917" s="6"/>
    </row>
    <row r="5918" spans="1:15" ht="13">
      <c r="A5918" s="1">
        <v>50105681</v>
      </c>
      <c r="B5918" s="5">
        <v>20539528</v>
      </c>
      <c r="C5918" s="7">
        <v>43386</v>
      </c>
      <c r="D5918" s="7">
        <v>43389</v>
      </c>
      <c r="E5918" s="5" t="s">
        <v>29</v>
      </c>
      <c r="F5918" s="5">
        <v>391</v>
      </c>
      <c r="G5918" s="5">
        <v>96</v>
      </c>
      <c r="H5918" s="5" t="s">
        <v>32</v>
      </c>
      <c r="I5918" s="5">
        <v>2</v>
      </c>
      <c r="M5918" s="8"/>
      <c r="O5918" s="6"/>
    </row>
    <row r="5919" spans="1:15" ht="13">
      <c r="A5919" s="1">
        <v>50105701</v>
      </c>
      <c r="B5919" s="5">
        <v>13788375</v>
      </c>
      <c r="C5919" s="7">
        <v>43373</v>
      </c>
      <c r="D5919" s="7">
        <v>43378</v>
      </c>
      <c r="E5919" s="5" t="s">
        <v>28</v>
      </c>
      <c r="F5919" s="5">
        <v>322</v>
      </c>
      <c r="G5919" s="5">
        <v>77</v>
      </c>
      <c r="H5919" s="5" t="s">
        <v>30</v>
      </c>
      <c r="I5919" s="5">
        <v>12</v>
      </c>
      <c r="M5919" s="8"/>
      <c r="O5919" s="6"/>
    </row>
    <row r="5920" spans="1:15" ht="13">
      <c r="A5920" s="1">
        <v>50105711</v>
      </c>
      <c r="B5920" s="5">
        <v>8251419</v>
      </c>
      <c r="C5920" s="7">
        <v>43202</v>
      </c>
      <c r="D5920" s="7">
        <v>43205</v>
      </c>
      <c r="E5920" s="5" t="s">
        <v>23</v>
      </c>
      <c r="F5920" s="5">
        <v>324</v>
      </c>
      <c r="G5920" s="5">
        <v>80</v>
      </c>
      <c r="H5920" s="5" t="s">
        <v>25</v>
      </c>
      <c r="I5920" s="5">
        <v>7</v>
      </c>
      <c r="M5920" s="8"/>
      <c r="O5920" s="6"/>
    </row>
    <row r="5921" spans="1:15" ht="13">
      <c r="A5921" s="1">
        <v>50105721</v>
      </c>
      <c r="B5921" s="5">
        <v>14613561</v>
      </c>
      <c r="C5921" s="7">
        <v>43409</v>
      </c>
      <c r="D5921" s="7">
        <v>43413</v>
      </c>
      <c r="E5921" s="5" t="s">
        <v>28</v>
      </c>
      <c r="F5921" s="5">
        <v>851</v>
      </c>
      <c r="G5921" s="5">
        <v>222</v>
      </c>
      <c r="H5921" s="5" t="s">
        <v>30</v>
      </c>
      <c r="I5921" s="5">
        <v>8</v>
      </c>
      <c r="M5921" s="8"/>
      <c r="O5921" s="6"/>
    </row>
    <row r="5922" spans="1:15" ht="13">
      <c r="A5922" s="1">
        <v>50105731</v>
      </c>
      <c r="B5922" s="5">
        <v>10504402</v>
      </c>
      <c r="C5922" s="7">
        <v>43378</v>
      </c>
      <c r="D5922" s="7">
        <v>43381</v>
      </c>
      <c r="E5922" s="5" t="s">
        <v>28</v>
      </c>
      <c r="F5922" s="5">
        <v>125</v>
      </c>
      <c r="G5922" s="5">
        <v>85</v>
      </c>
      <c r="H5922" s="5" t="s">
        <v>27</v>
      </c>
      <c r="I5922" s="5">
        <v>11</v>
      </c>
      <c r="M5922" s="8"/>
      <c r="O5922" s="6"/>
    </row>
    <row r="5923" spans="1:15" ht="13">
      <c r="A5923" s="1">
        <v>50105741</v>
      </c>
      <c r="B5923" s="5">
        <v>16734375</v>
      </c>
      <c r="C5923" s="7">
        <v>43369</v>
      </c>
      <c r="D5923" s="7">
        <v>43370</v>
      </c>
      <c r="E5923" s="5" t="s">
        <v>28</v>
      </c>
      <c r="F5923" s="5">
        <v>343</v>
      </c>
      <c r="G5923" s="5">
        <v>185</v>
      </c>
      <c r="H5923" s="5" t="s">
        <v>30</v>
      </c>
      <c r="I5923" s="5">
        <v>2</v>
      </c>
      <c r="M5923" s="8"/>
      <c r="O5923" s="6"/>
    </row>
    <row r="5924" spans="1:15" ht="13">
      <c r="A5924" s="1">
        <v>50105761</v>
      </c>
      <c r="B5924" s="5">
        <v>4488216</v>
      </c>
      <c r="C5924" s="7">
        <v>43289</v>
      </c>
      <c r="D5924" s="7">
        <v>43294</v>
      </c>
      <c r="E5924" s="5" t="s">
        <v>29</v>
      </c>
      <c r="F5924" s="5">
        <v>17600</v>
      </c>
      <c r="G5924" s="5">
        <v>8622</v>
      </c>
      <c r="H5924" s="5" t="s">
        <v>30</v>
      </c>
      <c r="I5924" s="5">
        <v>6</v>
      </c>
      <c r="M5924" s="8"/>
      <c r="O5924" s="6"/>
    </row>
    <row r="5925" spans="1:15" ht="13">
      <c r="A5925" s="1">
        <v>50105781</v>
      </c>
      <c r="B5925" s="5">
        <v>14964296</v>
      </c>
      <c r="C5925" s="7">
        <v>43204</v>
      </c>
      <c r="D5925" s="7">
        <v>43205</v>
      </c>
      <c r="E5925" s="5" t="s">
        <v>23</v>
      </c>
      <c r="F5925" s="5">
        <v>560</v>
      </c>
      <c r="G5925" s="5">
        <v>159</v>
      </c>
      <c r="H5925" s="5" t="s">
        <v>25</v>
      </c>
      <c r="I5925" s="5">
        <v>3</v>
      </c>
      <c r="M5925" s="8"/>
      <c r="O5925" s="6"/>
    </row>
    <row r="5926" spans="1:15" ht="13">
      <c r="A5926" s="1">
        <v>50105831</v>
      </c>
      <c r="B5926" s="5">
        <v>21171270</v>
      </c>
      <c r="C5926" s="7">
        <v>43127</v>
      </c>
      <c r="D5926" s="7">
        <v>43130</v>
      </c>
      <c r="E5926" s="5" t="s">
        <v>29</v>
      </c>
      <c r="F5926" s="5">
        <v>225</v>
      </c>
      <c r="G5926" s="5">
        <v>72</v>
      </c>
      <c r="H5926" s="5" t="s">
        <v>32</v>
      </c>
      <c r="I5926" s="5">
        <v>4</v>
      </c>
      <c r="M5926" s="8"/>
      <c r="O5926" s="6"/>
    </row>
    <row r="5927" spans="1:15" ht="13">
      <c r="A5927" s="1">
        <v>50105841</v>
      </c>
      <c r="B5927" s="5">
        <v>100619</v>
      </c>
      <c r="C5927" s="7">
        <v>43097</v>
      </c>
      <c r="D5927" s="7">
        <v>43104</v>
      </c>
      <c r="E5927" s="5" t="s">
        <v>29</v>
      </c>
      <c r="F5927" s="5">
        <v>779</v>
      </c>
      <c r="G5927" s="5">
        <v>238</v>
      </c>
      <c r="H5927" s="5" t="s">
        <v>30</v>
      </c>
      <c r="I5927" s="5">
        <v>12</v>
      </c>
      <c r="M5927" s="8"/>
      <c r="O5927" s="6"/>
    </row>
    <row r="5928" spans="1:15" ht="13">
      <c r="A5928" s="1">
        <v>50105851</v>
      </c>
      <c r="B5928" s="5">
        <v>21169066</v>
      </c>
      <c r="C5928" s="7">
        <v>43317</v>
      </c>
      <c r="D5928" s="7">
        <v>43323</v>
      </c>
      <c r="E5928" s="5" t="s">
        <v>23</v>
      </c>
      <c r="F5928" s="5">
        <v>201</v>
      </c>
      <c r="G5928" s="5">
        <v>92</v>
      </c>
      <c r="H5928" s="5" t="s">
        <v>30</v>
      </c>
      <c r="I5928" s="5">
        <v>2</v>
      </c>
      <c r="M5928" s="8"/>
      <c r="O5928" s="6"/>
    </row>
    <row r="5929" spans="1:15" ht="13">
      <c r="A5929" s="1">
        <v>50105911</v>
      </c>
      <c r="B5929" s="5">
        <v>21172749</v>
      </c>
      <c r="C5929" s="7">
        <v>43078</v>
      </c>
      <c r="D5929" s="7">
        <v>43079</v>
      </c>
      <c r="E5929" s="5" t="s">
        <v>29</v>
      </c>
      <c r="F5929" s="5">
        <v>189</v>
      </c>
      <c r="G5929" s="5">
        <v>77</v>
      </c>
      <c r="H5929" s="5" t="s">
        <v>27</v>
      </c>
      <c r="I5929" s="5">
        <v>3</v>
      </c>
      <c r="M5929" s="8"/>
      <c r="O5929" s="6"/>
    </row>
    <row r="5930" spans="1:15" ht="13">
      <c r="A5930" s="1">
        <v>50105931</v>
      </c>
      <c r="B5930" s="5">
        <v>9861732</v>
      </c>
      <c r="C5930" s="7">
        <v>43162</v>
      </c>
      <c r="D5930" s="7">
        <v>43167</v>
      </c>
      <c r="E5930" s="5" t="s">
        <v>29</v>
      </c>
      <c r="F5930" s="5">
        <v>274</v>
      </c>
      <c r="G5930" s="5">
        <v>72</v>
      </c>
      <c r="H5930" s="5" t="s">
        <v>27</v>
      </c>
      <c r="I5930" s="5">
        <v>6</v>
      </c>
      <c r="M5930" s="8"/>
      <c r="O5930" s="6"/>
    </row>
    <row r="5931" spans="1:15" ht="13">
      <c r="A5931" s="1">
        <v>50105941</v>
      </c>
      <c r="B5931" s="5">
        <v>21165964</v>
      </c>
      <c r="C5931" s="7">
        <v>43384</v>
      </c>
      <c r="D5931" s="7">
        <v>43388</v>
      </c>
      <c r="E5931" s="5" t="s">
        <v>33</v>
      </c>
      <c r="F5931" s="5">
        <v>476</v>
      </c>
      <c r="G5931" s="5">
        <v>250</v>
      </c>
      <c r="H5931" s="5" t="s">
        <v>27</v>
      </c>
      <c r="I5931" s="5">
        <v>11</v>
      </c>
      <c r="M5931" s="8"/>
      <c r="O5931" s="6"/>
    </row>
    <row r="5932" spans="1:15" ht="13">
      <c r="A5932" s="1">
        <v>50105951</v>
      </c>
      <c r="B5932" s="5">
        <v>304441</v>
      </c>
      <c r="C5932" s="7">
        <v>43223</v>
      </c>
      <c r="D5932" s="7">
        <v>43228</v>
      </c>
      <c r="E5932" s="5" t="s">
        <v>28</v>
      </c>
      <c r="F5932" s="5">
        <v>4032</v>
      </c>
      <c r="G5932" s="5">
        <v>2064</v>
      </c>
      <c r="H5932" s="5" t="s">
        <v>30</v>
      </c>
      <c r="I5932" s="5">
        <v>18</v>
      </c>
      <c r="M5932" s="8"/>
      <c r="O5932" s="6"/>
    </row>
    <row r="5933" spans="1:15" ht="13">
      <c r="A5933" s="1">
        <v>50105981</v>
      </c>
      <c r="B5933" s="5">
        <v>6139680</v>
      </c>
      <c r="C5933" s="7">
        <v>43193</v>
      </c>
      <c r="D5933" s="7">
        <v>43196</v>
      </c>
      <c r="E5933" s="5" t="s">
        <v>29</v>
      </c>
      <c r="F5933" s="5">
        <v>798</v>
      </c>
      <c r="G5933" s="5">
        <v>161</v>
      </c>
      <c r="H5933" s="5" t="s">
        <v>25</v>
      </c>
      <c r="I5933" s="5">
        <v>3</v>
      </c>
      <c r="M5933" s="8"/>
      <c r="O5933" s="6"/>
    </row>
    <row r="5934" spans="1:15" ht="13">
      <c r="A5934" s="1">
        <v>50106001</v>
      </c>
      <c r="B5934" s="5">
        <v>21167195</v>
      </c>
      <c r="C5934" s="7">
        <v>43265</v>
      </c>
      <c r="D5934" s="7">
        <v>43266</v>
      </c>
      <c r="E5934" s="5" t="s">
        <v>29</v>
      </c>
      <c r="F5934" s="5">
        <v>621</v>
      </c>
      <c r="G5934" s="5">
        <v>226</v>
      </c>
      <c r="H5934" s="5" t="s">
        <v>27</v>
      </c>
      <c r="I5934" s="5">
        <v>5</v>
      </c>
      <c r="M5934" s="8"/>
      <c r="O5934" s="6"/>
    </row>
    <row r="5935" spans="1:15" ht="13">
      <c r="A5935" s="1">
        <v>50106011</v>
      </c>
      <c r="B5935" s="5">
        <v>21167519</v>
      </c>
      <c r="C5935" s="7">
        <v>43301</v>
      </c>
      <c r="D5935" s="7">
        <v>43302</v>
      </c>
      <c r="E5935" s="5" t="s">
        <v>23</v>
      </c>
      <c r="F5935" s="5">
        <v>3853</v>
      </c>
      <c r="G5935" s="5">
        <v>1287</v>
      </c>
      <c r="H5935" s="5" t="s">
        <v>30</v>
      </c>
      <c r="I5935" s="5">
        <v>1</v>
      </c>
      <c r="M5935" s="8"/>
      <c r="O5935" s="6"/>
    </row>
    <row r="5936" spans="1:15" ht="13">
      <c r="A5936" s="1">
        <v>50106021</v>
      </c>
      <c r="B5936" s="5">
        <v>7018971</v>
      </c>
      <c r="C5936" s="7">
        <v>43191</v>
      </c>
      <c r="D5936" s="7">
        <v>43192</v>
      </c>
      <c r="E5936" s="5" t="s">
        <v>28</v>
      </c>
      <c r="F5936" s="5">
        <v>273</v>
      </c>
      <c r="G5936" s="5">
        <v>62</v>
      </c>
      <c r="H5936" s="5" t="s">
        <v>30</v>
      </c>
      <c r="I5936" s="5">
        <v>18</v>
      </c>
      <c r="M5936" s="8"/>
      <c r="O5936" s="6"/>
    </row>
    <row r="5937" spans="1:15" ht="13">
      <c r="A5937" s="1">
        <v>50106041</v>
      </c>
      <c r="B5937" s="5">
        <v>21167080</v>
      </c>
      <c r="C5937" s="7">
        <v>43257</v>
      </c>
      <c r="D5937" s="7">
        <v>43261</v>
      </c>
      <c r="E5937" s="5" t="s">
        <v>29</v>
      </c>
      <c r="F5937" s="5">
        <v>277</v>
      </c>
      <c r="G5937" s="5">
        <v>133</v>
      </c>
      <c r="H5937" s="5" t="s">
        <v>27</v>
      </c>
      <c r="I5937" s="5">
        <v>1</v>
      </c>
      <c r="M5937" s="8"/>
      <c r="O5937" s="6"/>
    </row>
    <row r="5938" spans="1:15" ht="13">
      <c r="A5938" s="1">
        <v>50106061</v>
      </c>
      <c r="B5938" s="5">
        <v>7859560</v>
      </c>
      <c r="C5938" s="7">
        <v>43324</v>
      </c>
      <c r="D5938" s="7">
        <v>43327</v>
      </c>
      <c r="E5938" s="5" t="s">
        <v>29</v>
      </c>
      <c r="F5938" s="5">
        <v>2709</v>
      </c>
      <c r="G5938" s="5">
        <v>783</v>
      </c>
      <c r="H5938" s="5" t="s">
        <v>30</v>
      </c>
      <c r="I5938" s="5">
        <v>4</v>
      </c>
      <c r="M5938" s="8"/>
      <c r="O5938" s="6"/>
    </row>
    <row r="5939" spans="1:15" ht="13">
      <c r="A5939" s="1">
        <v>50106071</v>
      </c>
      <c r="B5939" s="5">
        <v>21164160</v>
      </c>
      <c r="C5939" s="7">
        <v>43205</v>
      </c>
      <c r="D5939" s="7">
        <v>43210</v>
      </c>
      <c r="E5939" s="5" t="s">
        <v>33</v>
      </c>
      <c r="F5939" s="5">
        <v>179</v>
      </c>
      <c r="G5939" s="5">
        <v>102</v>
      </c>
      <c r="H5939" s="5" t="s">
        <v>27</v>
      </c>
      <c r="I5939" s="5">
        <v>2</v>
      </c>
      <c r="M5939" s="8"/>
      <c r="O5939" s="6"/>
    </row>
    <row r="5940" spans="1:15" ht="13">
      <c r="A5940" s="1">
        <v>50106111</v>
      </c>
      <c r="B5940" s="5">
        <v>8364997</v>
      </c>
      <c r="C5940" s="7">
        <v>43396</v>
      </c>
      <c r="D5940" s="7">
        <v>43399</v>
      </c>
      <c r="E5940" s="5" t="s">
        <v>28</v>
      </c>
      <c r="F5940" s="5">
        <v>688</v>
      </c>
      <c r="G5940" s="5">
        <v>394</v>
      </c>
      <c r="H5940" s="5" t="s">
        <v>27</v>
      </c>
      <c r="I5940" s="5">
        <v>5</v>
      </c>
      <c r="M5940" s="8"/>
      <c r="O5940" s="6"/>
    </row>
    <row r="5941" spans="1:15" ht="13">
      <c r="A5941" s="1">
        <v>50106161</v>
      </c>
      <c r="B5941" s="5">
        <v>21163740</v>
      </c>
      <c r="C5941" s="7">
        <v>43283</v>
      </c>
      <c r="D5941" s="7">
        <v>43286</v>
      </c>
      <c r="E5941" s="5" t="s">
        <v>28</v>
      </c>
      <c r="F5941" s="5">
        <v>448</v>
      </c>
      <c r="G5941" s="5">
        <v>313</v>
      </c>
      <c r="H5941" s="5" t="s">
        <v>30</v>
      </c>
      <c r="I5941" s="5">
        <v>6</v>
      </c>
      <c r="M5941" s="8"/>
      <c r="O5941" s="6"/>
    </row>
    <row r="5942" spans="1:15" ht="13">
      <c r="A5942" s="1">
        <v>50106181</v>
      </c>
      <c r="B5942" s="5">
        <v>21141159</v>
      </c>
      <c r="C5942" s="7">
        <v>43284</v>
      </c>
      <c r="D5942" s="7">
        <v>43286</v>
      </c>
      <c r="E5942" s="5" t="s">
        <v>28</v>
      </c>
      <c r="F5942" s="5">
        <v>35702</v>
      </c>
      <c r="G5942" s="5">
        <v>11048</v>
      </c>
      <c r="H5942" s="5" t="s">
        <v>30</v>
      </c>
      <c r="I5942" s="5">
        <v>6</v>
      </c>
      <c r="M5942" s="8"/>
      <c r="O5942" s="6"/>
    </row>
    <row r="5943" spans="1:15" ht="13">
      <c r="A5943" s="1">
        <v>50106191</v>
      </c>
      <c r="B5943" s="5">
        <v>10426581</v>
      </c>
      <c r="C5943" s="7">
        <v>43090</v>
      </c>
      <c r="D5943" s="7">
        <v>43092</v>
      </c>
      <c r="E5943" s="5" t="s">
        <v>29</v>
      </c>
      <c r="F5943" s="5">
        <v>458</v>
      </c>
      <c r="G5943" s="5">
        <v>111</v>
      </c>
      <c r="H5943" s="5" t="s">
        <v>32</v>
      </c>
      <c r="I5943" s="5">
        <v>4</v>
      </c>
      <c r="M5943" s="8"/>
      <c r="O5943" s="6"/>
    </row>
    <row r="5944" spans="1:15" ht="13">
      <c r="A5944" s="1">
        <v>50106201</v>
      </c>
      <c r="B5944" s="5">
        <v>12762379</v>
      </c>
      <c r="C5944" s="7">
        <v>43289</v>
      </c>
      <c r="D5944" s="7">
        <v>43293</v>
      </c>
      <c r="E5944" s="5" t="s">
        <v>33</v>
      </c>
      <c r="F5944" s="5">
        <v>350</v>
      </c>
      <c r="G5944" s="5">
        <v>189</v>
      </c>
      <c r="H5944" s="5" t="s">
        <v>32</v>
      </c>
      <c r="I5944" s="5">
        <v>8</v>
      </c>
      <c r="M5944" s="8"/>
      <c r="O5944" s="6"/>
    </row>
    <row r="5945" spans="1:15" ht="13">
      <c r="A5945" s="1">
        <v>50106211</v>
      </c>
      <c r="B5945" s="5">
        <v>4728925</v>
      </c>
      <c r="C5945" s="7">
        <v>43256</v>
      </c>
      <c r="D5945" s="7">
        <v>43258</v>
      </c>
      <c r="E5945" s="5" t="s">
        <v>28</v>
      </c>
      <c r="F5945" s="5">
        <v>220</v>
      </c>
      <c r="G5945" s="5">
        <v>55</v>
      </c>
      <c r="H5945" s="5" t="s">
        <v>27</v>
      </c>
      <c r="I5945" s="5">
        <v>4</v>
      </c>
      <c r="M5945" s="8"/>
      <c r="O5945" s="6"/>
    </row>
    <row r="5946" spans="1:15" ht="13">
      <c r="A5946" s="1">
        <v>50106251</v>
      </c>
      <c r="B5946" s="5">
        <v>8415980</v>
      </c>
      <c r="C5946" s="7">
        <v>43428</v>
      </c>
      <c r="D5946" s="7">
        <v>43432</v>
      </c>
      <c r="E5946" s="5" t="s">
        <v>28</v>
      </c>
      <c r="F5946" s="5">
        <v>536</v>
      </c>
      <c r="G5946" s="5">
        <v>317</v>
      </c>
      <c r="H5946" s="5" t="s">
        <v>25</v>
      </c>
      <c r="I5946" s="5">
        <v>7</v>
      </c>
      <c r="M5946" s="8"/>
      <c r="O5946" s="6"/>
    </row>
    <row r="5947" spans="1:15" ht="13">
      <c r="A5947" s="1">
        <v>50106271</v>
      </c>
      <c r="B5947" s="5">
        <v>17503338</v>
      </c>
      <c r="C5947" s="7">
        <v>43108</v>
      </c>
      <c r="D5947" s="7">
        <v>43111</v>
      </c>
      <c r="E5947" s="5" t="s">
        <v>28</v>
      </c>
      <c r="F5947" s="5">
        <v>578</v>
      </c>
      <c r="G5947" s="5">
        <v>186</v>
      </c>
      <c r="H5947" s="5" t="s">
        <v>27</v>
      </c>
      <c r="I5947" s="5">
        <v>2</v>
      </c>
      <c r="M5947" s="8"/>
      <c r="O5947" s="6"/>
    </row>
    <row r="5948" spans="1:15" ht="13">
      <c r="A5948" s="1">
        <v>50106291</v>
      </c>
      <c r="B5948" s="5">
        <v>21165181</v>
      </c>
      <c r="C5948" s="7">
        <v>43415</v>
      </c>
      <c r="D5948" s="7">
        <v>43418</v>
      </c>
      <c r="E5948" s="5" t="s">
        <v>28</v>
      </c>
      <c r="F5948" s="5">
        <v>133</v>
      </c>
      <c r="G5948" s="5">
        <v>35</v>
      </c>
      <c r="H5948" s="5" t="s">
        <v>25</v>
      </c>
      <c r="I5948" s="5">
        <v>2</v>
      </c>
      <c r="M5948" s="8"/>
      <c r="O5948" s="6"/>
    </row>
    <row r="5949" spans="1:15" ht="13">
      <c r="A5949" s="1">
        <v>50106341</v>
      </c>
      <c r="B5949" s="5">
        <v>21002269</v>
      </c>
      <c r="C5949" s="7">
        <v>43082</v>
      </c>
      <c r="D5949" s="7">
        <v>43083</v>
      </c>
      <c r="E5949" s="5" t="s">
        <v>29</v>
      </c>
      <c r="F5949" s="5">
        <v>241</v>
      </c>
      <c r="G5949" s="5">
        <v>114</v>
      </c>
      <c r="H5949" s="5" t="s">
        <v>30</v>
      </c>
      <c r="I5949" s="5">
        <v>11</v>
      </c>
      <c r="M5949" s="8"/>
      <c r="O5949" s="6"/>
    </row>
    <row r="5950" spans="1:15" ht="13">
      <c r="A5950" s="1">
        <v>50106351</v>
      </c>
      <c r="B5950" s="5">
        <v>7599167</v>
      </c>
      <c r="C5950" s="7">
        <v>43172</v>
      </c>
      <c r="D5950" s="7">
        <v>43177</v>
      </c>
      <c r="E5950" s="5" t="s">
        <v>29</v>
      </c>
      <c r="F5950" s="5">
        <v>619</v>
      </c>
      <c r="G5950" s="5">
        <v>174</v>
      </c>
      <c r="H5950" s="5" t="s">
        <v>32</v>
      </c>
      <c r="I5950" s="5">
        <v>10</v>
      </c>
      <c r="M5950" s="8"/>
      <c r="O5950" s="6"/>
    </row>
    <row r="5951" spans="1:15" ht="13">
      <c r="A5951" s="1">
        <v>50106361</v>
      </c>
      <c r="B5951" s="5">
        <v>21168483</v>
      </c>
      <c r="C5951" s="7">
        <v>43145</v>
      </c>
      <c r="D5951" s="7">
        <v>43150</v>
      </c>
      <c r="E5951" s="5" t="s">
        <v>29</v>
      </c>
      <c r="F5951" s="5">
        <v>2717</v>
      </c>
      <c r="G5951" s="5">
        <v>924</v>
      </c>
      <c r="H5951" s="5" t="s">
        <v>30</v>
      </c>
      <c r="I5951" s="5">
        <v>12</v>
      </c>
      <c r="M5951" s="8"/>
      <c r="O5951" s="6"/>
    </row>
    <row r="5952" spans="1:15" ht="13">
      <c r="A5952" s="1">
        <v>50106391</v>
      </c>
      <c r="B5952" s="5">
        <v>21167796</v>
      </c>
      <c r="C5952" s="7">
        <v>43192</v>
      </c>
      <c r="D5952" s="7">
        <v>43194</v>
      </c>
      <c r="E5952" s="5" t="s">
        <v>28</v>
      </c>
      <c r="F5952" s="5">
        <v>124</v>
      </c>
      <c r="G5952" s="5">
        <v>64</v>
      </c>
      <c r="H5952" s="5" t="s">
        <v>27</v>
      </c>
      <c r="I5952" s="5">
        <v>9</v>
      </c>
      <c r="M5952" s="8"/>
      <c r="O5952" s="6"/>
    </row>
    <row r="5953" spans="1:15" ht="13">
      <c r="A5953" s="1">
        <v>50106441</v>
      </c>
      <c r="B5953" s="5">
        <v>5889384</v>
      </c>
      <c r="C5953" s="7">
        <v>43294</v>
      </c>
      <c r="D5953" s="7">
        <v>43299</v>
      </c>
      <c r="E5953" s="5" t="s">
        <v>33</v>
      </c>
      <c r="F5953" s="5">
        <v>455</v>
      </c>
      <c r="G5953" s="5">
        <v>259</v>
      </c>
      <c r="H5953" s="5" t="s">
        <v>30</v>
      </c>
      <c r="I5953" s="5">
        <v>8</v>
      </c>
      <c r="M5953" s="8"/>
      <c r="O5953" s="6"/>
    </row>
    <row r="5954" spans="1:15" ht="13">
      <c r="A5954" s="1">
        <v>50106451</v>
      </c>
      <c r="B5954" s="5">
        <v>162236</v>
      </c>
      <c r="C5954" s="7">
        <v>43090</v>
      </c>
      <c r="D5954" s="7">
        <v>43095</v>
      </c>
      <c r="E5954" s="5" t="s">
        <v>28</v>
      </c>
      <c r="F5954" s="5">
        <v>176</v>
      </c>
      <c r="G5954" s="5">
        <v>51</v>
      </c>
      <c r="H5954" s="5" t="s">
        <v>30</v>
      </c>
      <c r="I5954" s="5">
        <v>6</v>
      </c>
      <c r="M5954" s="8"/>
      <c r="O5954" s="6"/>
    </row>
    <row r="5955" spans="1:15" ht="13">
      <c r="A5955" s="1">
        <v>50106501</v>
      </c>
      <c r="B5955" s="5">
        <v>21174143</v>
      </c>
      <c r="C5955" s="7">
        <v>43404</v>
      </c>
      <c r="D5955" s="7">
        <v>43409</v>
      </c>
      <c r="E5955" s="5" t="s">
        <v>28</v>
      </c>
      <c r="F5955" s="5">
        <v>587</v>
      </c>
      <c r="G5955" s="5">
        <v>235</v>
      </c>
      <c r="H5955" s="5" t="s">
        <v>30</v>
      </c>
      <c r="I5955" s="5">
        <v>5</v>
      </c>
      <c r="M5955" s="8"/>
      <c r="O5955" s="6"/>
    </row>
    <row r="5956" spans="1:15" ht="13">
      <c r="A5956" s="1">
        <v>50106511</v>
      </c>
      <c r="B5956" s="5">
        <v>21171766</v>
      </c>
      <c r="C5956" s="7">
        <v>43298</v>
      </c>
      <c r="D5956" s="7">
        <v>43303</v>
      </c>
      <c r="E5956" s="5" t="s">
        <v>29</v>
      </c>
      <c r="F5956" s="5">
        <v>1172</v>
      </c>
      <c r="G5956" s="5">
        <v>804</v>
      </c>
      <c r="H5956" s="5" t="s">
        <v>30</v>
      </c>
      <c r="I5956" s="5">
        <v>2</v>
      </c>
      <c r="M5956" s="8"/>
      <c r="O5956" s="6"/>
    </row>
    <row r="5957" spans="1:15" ht="13">
      <c r="A5957" s="1">
        <v>50106571</v>
      </c>
      <c r="B5957" s="5">
        <v>287444</v>
      </c>
      <c r="C5957" s="7">
        <v>43314</v>
      </c>
      <c r="D5957" s="7">
        <v>43316</v>
      </c>
      <c r="E5957" s="5" t="s">
        <v>29</v>
      </c>
      <c r="F5957" s="5">
        <v>154</v>
      </c>
      <c r="G5957" s="5">
        <v>78</v>
      </c>
      <c r="H5957" s="5" t="s">
        <v>27</v>
      </c>
      <c r="I5957" s="5">
        <v>7</v>
      </c>
      <c r="M5957" s="8"/>
      <c r="O5957" s="6"/>
    </row>
    <row r="5958" spans="1:15" ht="13">
      <c r="A5958" s="1">
        <v>50106601</v>
      </c>
      <c r="B5958" s="5">
        <v>7310534</v>
      </c>
      <c r="C5958" s="7">
        <v>43416</v>
      </c>
      <c r="D5958" s="7">
        <v>43422</v>
      </c>
      <c r="E5958" s="5" t="s">
        <v>29</v>
      </c>
      <c r="F5958" s="5">
        <v>429</v>
      </c>
      <c r="G5958" s="5">
        <v>132</v>
      </c>
      <c r="H5958" s="5" t="s">
        <v>27</v>
      </c>
      <c r="I5958" s="5">
        <v>13</v>
      </c>
      <c r="M5958" s="8"/>
      <c r="O5958" s="6"/>
    </row>
    <row r="5959" spans="1:15" ht="13">
      <c r="A5959" s="1">
        <v>50106611</v>
      </c>
      <c r="B5959" s="5">
        <v>21173847</v>
      </c>
      <c r="C5959" s="7">
        <v>43072</v>
      </c>
      <c r="D5959" s="7">
        <v>43077</v>
      </c>
      <c r="E5959" s="5" t="s">
        <v>29</v>
      </c>
      <c r="F5959" s="5">
        <v>887</v>
      </c>
      <c r="G5959" s="5">
        <v>606</v>
      </c>
      <c r="H5959" s="5" t="s">
        <v>30</v>
      </c>
      <c r="I5959" s="5">
        <v>2</v>
      </c>
      <c r="M5959" s="8"/>
      <c r="O5959" s="6"/>
    </row>
    <row r="5960" spans="1:15" ht="13">
      <c r="A5960" s="1">
        <v>50106621</v>
      </c>
      <c r="B5960" s="5">
        <v>61335</v>
      </c>
      <c r="C5960" s="7">
        <v>43349</v>
      </c>
      <c r="D5960" s="7">
        <v>43355</v>
      </c>
      <c r="E5960" s="5" t="s">
        <v>29</v>
      </c>
      <c r="F5960" s="5">
        <v>2293</v>
      </c>
      <c r="G5960" s="5">
        <v>714</v>
      </c>
      <c r="H5960" s="5" t="s">
        <v>32</v>
      </c>
      <c r="I5960" s="5">
        <v>5</v>
      </c>
      <c r="M5960" s="8"/>
      <c r="O5960" s="6"/>
    </row>
    <row r="5961" spans="1:15" ht="13">
      <c r="A5961" s="1">
        <v>50106641</v>
      </c>
      <c r="B5961" s="5">
        <v>8231157</v>
      </c>
      <c r="C5961" s="7">
        <v>43421</v>
      </c>
      <c r="D5961" s="7">
        <v>43428</v>
      </c>
      <c r="E5961" s="5" t="s">
        <v>33</v>
      </c>
      <c r="F5961" s="5">
        <v>119</v>
      </c>
      <c r="G5961" s="5">
        <v>32</v>
      </c>
      <c r="H5961" s="5" t="s">
        <v>30</v>
      </c>
      <c r="I5961" s="5">
        <v>11</v>
      </c>
      <c r="M5961" s="8"/>
      <c r="O5961" s="6"/>
    </row>
    <row r="5962" spans="1:15" ht="13">
      <c r="A5962" s="1">
        <v>50106671</v>
      </c>
      <c r="B5962" s="5">
        <v>6418054</v>
      </c>
      <c r="C5962" s="7">
        <v>43199</v>
      </c>
      <c r="D5962" s="7">
        <v>43202</v>
      </c>
      <c r="E5962" s="5" t="s">
        <v>23</v>
      </c>
      <c r="F5962" s="5">
        <v>225</v>
      </c>
      <c r="G5962" s="5">
        <v>93</v>
      </c>
      <c r="H5962" s="5" t="s">
        <v>30</v>
      </c>
      <c r="I5962" s="5">
        <v>6</v>
      </c>
      <c r="M5962" s="8"/>
      <c r="O5962" s="6"/>
    </row>
    <row r="5963" spans="1:15" ht="13">
      <c r="A5963" s="1">
        <v>50106711</v>
      </c>
      <c r="B5963" s="5">
        <v>12945209</v>
      </c>
      <c r="C5963" s="7">
        <v>43188</v>
      </c>
      <c r="D5963" s="7">
        <v>43191</v>
      </c>
      <c r="E5963" s="5" t="s">
        <v>29</v>
      </c>
      <c r="F5963" s="5">
        <v>245</v>
      </c>
      <c r="G5963" s="5">
        <v>126</v>
      </c>
      <c r="H5963" s="5" t="s">
        <v>27</v>
      </c>
      <c r="I5963" s="5">
        <v>10</v>
      </c>
      <c r="M5963" s="8"/>
      <c r="O5963" s="6"/>
    </row>
    <row r="5964" spans="1:15" ht="13">
      <c r="A5964" s="1">
        <v>50106731</v>
      </c>
      <c r="B5964" s="5">
        <v>4640020</v>
      </c>
      <c r="C5964" s="7">
        <v>43338</v>
      </c>
      <c r="D5964" s="7">
        <v>43343</v>
      </c>
      <c r="E5964" s="5" t="s">
        <v>29</v>
      </c>
      <c r="F5964" s="5">
        <v>778</v>
      </c>
      <c r="G5964" s="5">
        <v>527</v>
      </c>
      <c r="H5964" s="5" t="s">
        <v>30</v>
      </c>
      <c r="I5964" s="5">
        <v>1</v>
      </c>
      <c r="M5964" s="8"/>
      <c r="O5964" s="6"/>
    </row>
    <row r="5965" spans="1:15" ht="13">
      <c r="A5965" s="1">
        <v>50106781</v>
      </c>
      <c r="B5965" s="5">
        <v>8926420</v>
      </c>
      <c r="C5965" s="7">
        <v>43378</v>
      </c>
      <c r="D5965" s="7">
        <v>43381</v>
      </c>
      <c r="E5965" s="5" t="s">
        <v>28</v>
      </c>
      <c r="F5965" s="5">
        <v>743</v>
      </c>
      <c r="G5965" s="5">
        <v>418</v>
      </c>
      <c r="H5965" s="5" t="s">
        <v>32</v>
      </c>
      <c r="I5965" s="5">
        <v>7</v>
      </c>
      <c r="M5965" s="8"/>
      <c r="O5965" s="6"/>
    </row>
    <row r="5966" spans="1:15" ht="13">
      <c r="A5966" s="1">
        <v>50106791</v>
      </c>
      <c r="B5966" s="5">
        <v>179354</v>
      </c>
      <c r="C5966" s="7">
        <v>43390</v>
      </c>
      <c r="D5966" s="7">
        <v>43394</v>
      </c>
      <c r="E5966" s="5" t="s">
        <v>23</v>
      </c>
      <c r="F5966" s="5">
        <v>641</v>
      </c>
      <c r="G5966" s="5">
        <v>203</v>
      </c>
      <c r="H5966" s="5" t="s">
        <v>27</v>
      </c>
      <c r="I5966" s="5">
        <v>1</v>
      </c>
      <c r="M5966" s="8"/>
      <c r="O5966" s="6"/>
    </row>
    <row r="5967" spans="1:15" ht="13">
      <c r="A5967" s="1">
        <v>50106801</v>
      </c>
      <c r="B5967" s="5">
        <v>10747883</v>
      </c>
      <c r="C5967" s="7">
        <v>43338</v>
      </c>
      <c r="D5967" s="7">
        <v>43342</v>
      </c>
      <c r="E5967" s="5" t="s">
        <v>23</v>
      </c>
      <c r="F5967" s="5">
        <v>470</v>
      </c>
      <c r="G5967" s="5">
        <v>223</v>
      </c>
      <c r="H5967" s="5" t="s">
        <v>25</v>
      </c>
      <c r="I5967" s="5">
        <v>2</v>
      </c>
      <c r="M5967" s="8"/>
      <c r="O5967" s="6"/>
    </row>
    <row r="5968" spans="1:15" ht="13">
      <c r="A5968" s="1">
        <v>50106811</v>
      </c>
      <c r="B5968" s="5">
        <v>21169514</v>
      </c>
      <c r="C5968" s="7">
        <v>43359</v>
      </c>
      <c r="D5968" s="7">
        <v>43364</v>
      </c>
      <c r="E5968" s="5" t="s">
        <v>29</v>
      </c>
      <c r="F5968" s="5">
        <v>4670</v>
      </c>
      <c r="G5968" s="5">
        <v>2785</v>
      </c>
      <c r="H5968" s="5" t="s">
        <v>32</v>
      </c>
      <c r="I5968" s="5">
        <v>3</v>
      </c>
      <c r="M5968" s="8"/>
      <c r="O5968" s="6"/>
    </row>
    <row r="5969" spans="1:15" ht="13">
      <c r="A5969" s="1">
        <v>50106821</v>
      </c>
      <c r="B5969" s="5">
        <v>19384917</v>
      </c>
      <c r="C5969" s="7">
        <v>43327</v>
      </c>
      <c r="D5969" s="7">
        <v>43329</v>
      </c>
      <c r="E5969" s="5" t="s">
        <v>23</v>
      </c>
      <c r="F5969" s="5">
        <v>179</v>
      </c>
      <c r="G5969" s="5">
        <v>60</v>
      </c>
      <c r="H5969" s="5" t="s">
        <v>27</v>
      </c>
      <c r="I5969" s="5">
        <v>1</v>
      </c>
      <c r="M5969" s="8"/>
      <c r="O5969" s="6"/>
    </row>
    <row r="5970" spans="1:15" ht="13">
      <c r="A5970" s="1">
        <v>50106831</v>
      </c>
      <c r="B5970" s="5">
        <v>17849740</v>
      </c>
      <c r="C5970" s="7">
        <v>43257</v>
      </c>
      <c r="D5970" s="7">
        <v>43262</v>
      </c>
      <c r="E5970" s="5" t="s">
        <v>29</v>
      </c>
      <c r="F5970" s="5">
        <v>350</v>
      </c>
      <c r="G5970" s="5">
        <v>132</v>
      </c>
      <c r="H5970" s="5" t="s">
        <v>27</v>
      </c>
      <c r="I5970" s="5">
        <v>2</v>
      </c>
      <c r="M5970" s="8"/>
      <c r="O5970" s="6"/>
    </row>
    <row r="5971" spans="1:15" ht="13">
      <c r="A5971" s="1">
        <v>50106841</v>
      </c>
      <c r="B5971" s="5">
        <v>11156205</v>
      </c>
      <c r="C5971" s="7">
        <v>43213</v>
      </c>
      <c r="D5971" s="7">
        <v>43216</v>
      </c>
      <c r="E5971" s="5" t="s">
        <v>23</v>
      </c>
      <c r="F5971" s="5">
        <v>231</v>
      </c>
      <c r="G5971" s="5">
        <v>102</v>
      </c>
      <c r="H5971" s="5" t="s">
        <v>30</v>
      </c>
      <c r="I5971" s="5">
        <v>6</v>
      </c>
      <c r="M5971" s="8"/>
      <c r="O5971" s="6"/>
    </row>
    <row r="5972" spans="1:15" ht="13">
      <c r="A5972" s="1">
        <v>50106861</v>
      </c>
      <c r="B5972" s="5">
        <v>1669121</v>
      </c>
      <c r="C5972" s="7">
        <v>43317</v>
      </c>
      <c r="D5972" s="7">
        <v>43320</v>
      </c>
      <c r="E5972" s="5" t="s">
        <v>28</v>
      </c>
      <c r="F5972" s="5">
        <v>561</v>
      </c>
      <c r="G5972" s="5">
        <v>273</v>
      </c>
      <c r="H5972" s="5" t="s">
        <v>27</v>
      </c>
      <c r="I5972" s="5">
        <v>4</v>
      </c>
      <c r="M5972" s="8"/>
      <c r="O5972" s="6"/>
    </row>
    <row r="5973" spans="1:15" ht="13">
      <c r="A5973" s="1">
        <v>50106871</v>
      </c>
      <c r="B5973" s="5">
        <v>20347402</v>
      </c>
      <c r="C5973" s="7">
        <v>43364</v>
      </c>
      <c r="D5973" s="7">
        <v>43371</v>
      </c>
      <c r="E5973" s="5" t="s">
        <v>29</v>
      </c>
      <c r="F5973" s="5">
        <v>609</v>
      </c>
      <c r="G5973" s="5">
        <v>387</v>
      </c>
      <c r="H5973" s="5" t="s">
        <v>30</v>
      </c>
      <c r="I5973" s="5">
        <v>6</v>
      </c>
      <c r="M5973" s="8"/>
      <c r="O5973" s="6"/>
    </row>
    <row r="5974" spans="1:15" ht="13">
      <c r="A5974" s="1">
        <v>50106881</v>
      </c>
      <c r="B5974" s="5">
        <v>11516398</v>
      </c>
      <c r="C5974" s="7">
        <v>43079</v>
      </c>
      <c r="D5974" s="7">
        <v>43082</v>
      </c>
      <c r="E5974" s="5" t="s">
        <v>23</v>
      </c>
      <c r="F5974" s="5">
        <v>352</v>
      </c>
      <c r="G5974" s="5">
        <v>124</v>
      </c>
      <c r="H5974" s="5" t="s">
        <v>27</v>
      </c>
      <c r="I5974" s="5">
        <v>11</v>
      </c>
      <c r="M5974" s="8"/>
      <c r="O5974" s="6"/>
    </row>
    <row r="5975" spans="1:15" ht="13">
      <c r="A5975" s="1">
        <v>50106911</v>
      </c>
      <c r="B5975" s="5">
        <v>20955370</v>
      </c>
      <c r="C5975" s="7">
        <v>43204</v>
      </c>
      <c r="D5975" s="7">
        <v>43210</v>
      </c>
      <c r="E5975" s="5" t="s">
        <v>28</v>
      </c>
      <c r="F5975" s="5">
        <v>269</v>
      </c>
      <c r="G5975" s="5">
        <v>63</v>
      </c>
      <c r="H5975" s="5" t="s">
        <v>25</v>
      </c>
      <c r="I5975" s="5">
        <v>5</v>
      </c>
      <c r="M5975" s="8"/>
      <c r="O5975" s="6"/>
    </row>
    <row r="5976" spans="1:15" ht="13">
      <c r="A5976" s="1">
        <v>50106921</v>
      </c>
      <c r="B5976" s="5">
        <v>21166393</v>
      </c>
      <c r="C5976" s="7">
        <v>43176</v>
      </c>
      <c r="D5976" s="7">
        <v>43181</v>
      </c>
      <c r="E5976" s="5" t="s">
        <v>28</v>
      </c>
      <c r="F5976" s="5">
        <v>349</v>
      </c>
      <c r="G5976" s="5">
        <v>107</v>
      </c>
      <c r="H5976" s="5" t="s">
        <v>30</v>
      </c>
      <c r="I5976" s="5">
        <v>18</v>
      </c>
      <c r="M5976" s="8"/>
      <c r="O5976" s="6"/>
    </row>
    <row r="5977" spans="1:15" ht="13">
      <c r="A5977" s="1">
        <v>50106931</v>
      </c>
      <c r="B5977" s="5">
        <v>6418054</v>
      </c>
      <c r="C5977" s="7">
        <v>43223</v>
      </c>
      <c r="D5977" s="7">
        <v>43230</v>
      </c>
      <c r="E5977" s="5" t="s">
        <v>28</v>
      </c>
      <c r="F5977" s="5">
        <v>609</v>
      </c>
      <c r="G5977" s="5">
        <v>241</v>
      </c>
      <c r="H5977" s="5" t="s">
        <v>30</v>
      </c>
      <c r="I5977" s="5">
        <v>18</v>
      </c>
      <c r="M5977" s="8"/>
      <c r="O5977" s="6"/>
    </row>
    <row r="5978" spans="1:15" ht="13">
      <c r="A5978" s="1">
        <v>50106941</v>
      </c>
      <c r="B5978" s="5">
        <v>14281780</v>
      </c>
      <c r="C5978" s="7">
        <v>43421</v>
      </c>
      <c r="D5978" s="7">
        <v>43425</v>
      </c>
      <c r="E5978" s="5" t="s">
        <v>23</v>
      </c>
      <c r="F5978" s="5">
        <v>509</v>
      </c>
      <c r="G5978" s="5">
        <v>247</v>
      </c>
      <c r="H5978" s="5" t="s">
        <v>25</v>
      </c>
      <c r="I5978" s="5">
        <v>1</v>
      </c>
      <c r="M5978" s="8"/>
      <c r="O5978" s="6"/>
    </row>
    <row r="5979" spans="1:15" ht="13">
      <c r="A5979" s="1">
        <v>50106961</v>
      </c>
      <c r="B5979" s="5">
        <v>13788375</v>
      </c>
      <c r="C5979" s="7">
        <v>43228</v>
      </c>
      <c r="D5979" s="7">
        <v>43233</v>
      </c>
      <c r="E5979" s="5" t="s">
        <v>29</v>
      </c>
      <c r="F5979" s="5">
        <v>13801</v>
      </c>
      <c r="G5979" s="5">
        <v>5111</v>
      </c>
      <c r="H5979" s="5" t="s">
        <v>30</v>
      </c>
      <c r="I5979" s="5">
        <v>1</v>
      </c>
      <c r="M5979" s="8"/>
      <c r="O5979" s="6"/>
    </row>
    <row r="5980" spans="1:15" ht="13">
      <c r="A5980" s="1">
        <v>50106971</v>
      </c>
      <c r="B5980" s="5">
        <v>21167195</v>
      </c>
      <c r="C5980" s="7">
        <v>43088</v>
      </c>
      <c r="D5980" s="7">
        <v>43090</v>
      </c>
      <c r="E5980" s="5" t="s">
        <v>28</v>
      </c>
      <c r="F5980" s="5">
        <v>1442</v>
      </c>
      <c r="G5980" s="5">
        <v>544</v>
      </c>
      <c r="H5980" s="5" t="s">
        <v>27</v>
      </c>
      <c r="I5980" s="5">
        <v>3</v>
      </c>
      <c r="M5980" s="8"/>
      <c r="O5980" s="6"/>
    </row>
    <row r="5981" spans="1:15" ht="13">
      <c r="A5981" s="1">
        <v>50107001</v>
      </c>
      <c r="B5981" s="5">
        <v>13608465</v>
      </c>
      <c r="C5981" s="7">
        <v>43389</v>
      </c>
      <c r="D5981" s="7">
        <v>43390</v>
      </c>
      <c r="E5981" s="5" t="s">
        <v>23</v>
      </c>
      <c r="F5981" s="5">
        <v>528</v>
      </c>
      <c r="G5981" s="5">
        <v>197</v>
      </c>
      <c r="H5981" s="5" t="s">
        <v>27</v>
      </c>
      <c r="I5981" s="5">
        <v>8</v>
      </c>
      <c r="M5981" s="8"/>
      <c r="O5981" s="6"/>
    </row>
    <row r="5982" spans="1:15" ht="13">
      <c r="A5982" s="1">
        <v>50107011</v>
      </c>
      <c r="B5982" s="5">
        <v>16739977</v>
      </c>
      <c r="C5982" s="7">
        <v>43198</v>
      </c>
      <c r="D5982" s="7">
        <v>43199</v>
      </c>
      <c r="E5982" s="5" t="s">
        <v>33</v>
      </c>
      <c r="F5982" s="5">
        <v>382</v>
      </c>
      <c r="G5982" s="5">
        <v>246</v>
      </c>
      <c r="H5982" s="5" t="s">
        <v>30</v>
      </c>
      <c r="I5982" s="5">
        <v>2</v>
      </c>
      <c r="M5982" s="8"/>
      <c r="O5982" s="6"/>
    </row>
    <row r="5983" spans="1:15" ht="13">
      <c r="A5983" s="1">
        <v>50107021</v>
      </c>
      <c r="B5983" s="5">
        <v>21173732</v>
      </c>
      <c r="C5983" s="7">
        <v>43251</v>
      </c>
      <c r="D5983" s="7">
        <v>43253</v>
      </c>
      <c r="E5983" s="5" t="s">
        <v>29</v>
      </c>
      <c r="F5983" s="5">
        <v>2258</v>
      </c>
      <c r="G5983" s="5">
        <v>1418</v>
      </c>
      <c r="H5983" s="5" t="s">
        <v>27</v>
      </c>
      <c r="I5983" s="5">
        <v>5</v>
      </c>
      <c r="M5983" s="8"/>
      <c r="O5983" s="6"/>
    </row>
    <row r="5984" spans="1:15" ht="13">
      <c r="A5984" s="1">
        <v>50107061</v>
      </c>
      <c r="B5984" s="5">
        <v>13075959</v>
      </c>
      <c r="C5984" s="7">
        <v>43389</v>
      </c>
      <c r="D5984" s="7">
        <v>43389</v>
      </c>
      <c r="E5984" s="5" t="s">
        <v>29</v>
      </c>
      <c r="F5984" s="5">
        <v>612</v>
      </c>
      <c r="G5984" s="5">
        <v>222</v>
      </c>
      <c r="H5984" s="5" t="s">
        <v>30</v>
      </c>
      <c r="I5984" s="5">
        <v>4</v>
      </c>
      <c r="M5984" s="8"/>
      <c r="O5984" s="6"/>
    </row>
    <row r="5985" spans="1:15" ht="13">
      <c r="A5985" s="1">
        <v>50107071</v>
      </c>
      <c r="B5985" s="5">
        <v>6397783</v>
      </c>
      <c r="C5985" s="7">
        <v>43421</v>
      </c>
      <c r="D5985" s="7">
        <v>43422</v>
      </c>
      <c r="E5985" s="5" t="s">
        <v>29</v>
      </c>
      <c r="F5985" s="5">
        <v>140</v>
      </c>
      <c r="G5985" s="5">
        <v>62</v>
      </c>
      <c r="H5985" s="5" t="s">
        <v>30</v>
      </c>
      <c r="I5985" s="5">
        <v>3</v>
      </c>
      <c r="M5985" s="8"/>
      <c r="O5985" s="6"/>
    </row>
    <row r="5986" spans="1:15" ht="13">
      <c r="A5986" s="1">
        <v>50107081</v>
      </c>
      <c r="B5986" s="5">
        <v>17289728</v>
      </c>
      <c r="C5986" s="7">
        <v>43393</v>
      </c>
      <c r="D5986" s="7">
        <v>43394</v>
      </c>
      <c r="E5986" s="5" t="s">
        <v>23</v>
      </c>
      <c r="F5986" s="5">
        <v>191</v>
      </c>
      <c r="G5986" s="5">
        <v>91</v>
      </c>
      <c r="H5986" s="5" t="s">
        <v>25</v>
      </c>
      <c r="I5986" s="5">
        <v>4</v>
      </c>
      <c r="M5986" s="8"/>
      <c r="O5986" s="6"/>
    </row>
    <row r="5987" spans="1:15" ht="13">
      <c r="A5987" s="1">
        <v>50107091</v>
      </c>
      <c r="B5987" s="5">
        <v>21172673</v>
      </c>
      <c r="C5987" s="7">
        <v>43071</v>
      </c>
      <c r="D5987" s="7">
        <v>43075</v>
      </c>
      <c r="E5987" s="5" t="s">
        <v>28</v>
      </c>
      <c r="F5987" s="5">
        <v>529</v>
      </c>
      <c r="G5987" s="5">
        <v>178</v>
      </c>
      <c r="H5987" s="5" t="s">
        <v>27</v>
      </c>
      <c r="I5987" s="5">
        <v>16</v>
      </c>
      <c r="M5987" s="8"/>
      <c r="O5987" s="6"/>
    </row>
    <row r="5988" spans="1:15" ht="13">
      <c r="A5988" s="1">
        <v>50107121</v>
      </c>
      <c r="B5988" s="5">
        <v>100357</v>
      </c>
      <c r="C5988" s="7">
        <v>43258</v>
      </c>
      <c r="D5988" s="7">
        <v>43258</v>
      </c>
      <c r="E5988" s="5" t="s">
        <v>33</v>
      </c>
      <c r="F5988" s="5">
        <v>127</v>
      </c>
      <c r="G5988" s="5">
        <v>27</v>
      </c>
      <c r="H5988" s="5" t="s">
        <v>27</v>
      </c>
      <c r="I5988" s="5">
        <v>1</v>
      </c>
      <c r="M5988" s="8"/>
      <c r="O5988" s="6"/>
    </row>
    <row r="5989" spans="1:15" ht="13">
      <c r="A5989" s="1">
        <v>50107131</v>
      </c>
      <c r="B5989" s="5">
        <v>20806850</v>
      </c>
      <c r="C5989" s="7">
        <v>43371</v>
      </c>
      <c r="D5989" s="7">
        <v>43373</v>
      </c>
      <c r="E5989" s="5" t="s">
        <v>33</v>
      </c>
      <c r="F5989" s="5">
        <v>122125</v>
      </c>
      <c r="G5989" s="5">
        <v>60968</v>
      </c>
      <c r="H5989" s="5" t="s">
        <v>32</v>
      </c>
      <c r="I5989" s="5">
        <v>2</v>
      </c>
      <c r="M5989" s="8"/>
      <c r="O5989" s="6"/>
    </row>
    <row r="5990" spans="1:15" ht="13">
      <c r="A5990" s="1">
        <v>50107221</v>
      </c>
      <c r="B5990" s="5">
        <v>8896147</v>
      </c>
      <c r="C5990" s="7">
        <v>43173</v>
      </c>
      <c r="D5990" s="7">
        <v>43174</v>
      </c>
      <c r="E5990" s="5" t="s">
        <v>29</v>
      </c>
      <c r="F5990" s="5">
        <v>371</v>
      </c>
      <c r="G5990" s="5">
        <v>96</v>
      </c>
      <c r="H5990" s="5" t="s">
        <v>27</v>
      </c>
      <c r="I5990" s="5">
        <v>9</v>
      </c>
      <c r="M5990" s="8"/>
      <c r="O5990" s="6"/>
    </row>
    <row r="5991" spans="1:15" ht="13">
      <c r="A5991" s="1">
        <v>50107231</v>
      </c>
      <c r="B5991" s="5">
        <v>21169657</v>
      </c>
      <c r="C5991" s="7">
        <v>43175</v>
      </c>
      <c r="D5991" s="7">
        <v>43176</v>
      </c>
      <c r="E5991" s="5" t="s">
        <v>28</v>
      </c>
      <c r="F5991" s="5">
        <v>1260</v>
      </c>
      <c r="G5991" s="5">
        <v>559</v>
      </c>
      <c r="H5991" s="5" t="s">
        <v>27</v>
      </c>
      <c r="I5991" s="5">
        <v>12</v>
      </c>
      <c r="M5991" s="8"/>
      <c r="O5991" s="6"/>
    </row>
    <row r="5992" spans="1:15" ht="13">
      <c r="A5992" s="1">
        <v>50107241</v>
      </c>
      <c r="B5992" s="5">
        <v>317197</v>
      </c>
      <c r="C5992" s="7">
        <v>43329</v>
      </c>
      <c r="D5992" s="7">
        <v>43330</v>
      </c>
      <c r="E5992" s="5" t="s">
        <v>23</v>
      </c>
      <c r="F5992" s="5">
        <v>365</v>
      </c>
      <c r="G5992" s="5">
        <v>109</v>
      </c>
      <c r="H5992" s="5" t="s">
        <v>25</v>
      </c>
      <c r="I5992" s="5">
        <v>1</v>
      </c>
      <c r="M5992" s="8"/>
      <c r="O5992" s="6"/>
    </row>
    <row r="5993" spans="1:15" ht="13">
      <c r="A5993" s="1">
        <v>50107261</v>
      </c>
      <c r="B5993" s="5">
        <v>21166727</v>
      </c>
      <c r="C5993" s="7">
        <v>43158</v>
      </c>
      <c r="D5993" s="7">
        <v>43161</v>
      </c>
      <c r="E5993" s="5" t="s">
        <v>28</v>
      </c>
      <c r="F5993" s="5">
        <v>136</v>
      </c>
      <c r="G5993" s="5">
        <v>73</v>
      </c>
      <c r="H5993" s="5" t="s">
        <v>27</v>
      </c>
      <c r="I5993" s="5">
        <v>1</v>
      </c>
      <c r="M5993" s="8"/>
      <c r="O5993" s="6"/>
    </row>
    <row r="5994" spans="1:15" ht="13">
      <c r="A5994" s="1">
        <v>50107291</v>
      </c>
      <c r="B5994" s="5">
        <v>8398619</v>
      </c>
      <c r="C5994" s="7">
        <v>43085</v>
      </c>
      <c r="D5994" s="7">
        <v>43086</v>
      </c>
      <c r="E5994" s="5" t="s">
        <v>29</v>
      </c>
      <c r="F5994" s="5">
        <v>512</v>
      </c>
      <c r="G5994" s="5">
        <v>320</v>
      </c>
      <c r="H5994" s="5" t="s">
        <v>30</v>
      </c>
      <c r="I5994" s="5">
        <v>5</v>
      </c>
      <c r="M5994" s="8"/>
      <c r="O5994" s="6"/>
    </row>
    <row r="5995" spans="1:15" ht="13">
      <c r="A5995" s="1">
        <v>50107301</v>
      </c>
      <c r="B5995" s="5">
        <v>7844070</v>
      </c>
      <c r="C5995" s="7">
        <v>43329</v>
      </c>
      <c r="D5995" s="7">
        <v>43331</v>
      </c>
      <c r="E5995" s="5" t="s">
        <v>28</v>
      </c>
      <c r="F5995" s="5">
        <v>684</v>
      </c>
      <c r="G5995" s="5">
        <v>350</v>
      </c>
      <c r="H5995" s="5" t="s">
        <v>30</v>
      </c>
      <c r="I5995" s="5">
        <v>9</v>
      </c>
      <c r="M5995" s="8"/>
      <c r="O5995" s="6"/>
    </row>
    <row r="5996" spans="1:15" ht="13">
      <c r="A5996" s="1">
        <v>50107341</v>
      </c>
      <c r="B5996" s="5">
        <v>21171576</v>
      </c>
      <c r="C5996" s="7">
        <v>43207</v>
      </c>
      <c r="D5996" s="7">
        <v>43210</v>
      </c>
      <c r="E5996" s="5" t="s">
        <v>29</v>
      </c>
      <c r="F5996" s="5">
        <v>653</v>
      </c>
      <c r="G5996" s="5">
        <v>149</v>
      </c>
      <c r="H5996" s="5" t="s">
        <v>27</v>
      </c>
      <c r="I5996" s="5">
        <v>7</v>
      </c>
      <c r="M5996" s="8"/>
      <c r="O5996" s="6"/>
    </row>
    <row r="5997" spans="1:15" ht="13">
      <c r="A5997" s="1">
        <v>50107361</v>
      </c>
      <c r="B5997" s="5">
        <v>7032446</v>
      </c>
      <c r="C5997" s="7">
        <v>43416</v>
      </c>
      <c r="D5997" s="7">
        <v>43422</v>
      </c>
      <c r="E5997" s="5" t="s">
        <v>28</v>
      </c>
      <c r="F5997" s="5">
        <v>582</v>
      </c>
      <c r="G5997" s="5">
        <v>282</v>
      </c>
      <c r="H5997" s="5" t="s">
        <v>25</v>
      </c>
      <c r="I5997" s="5">
        <v>3</v>
      </c>
      <c r="M5997" s="8"/>
      <c r="O5997" s="6"/>
    </row>
    <row r="5998" spans="1:15" ht="13">
      <c r="A5998" s="1">
        <v>50107371</v>
      </c>
      <c r="B5998" s="5">
        <v>313077</v>
      </c>
      <c r="C5998" s="7">
        <v>43357</v>
      </c>
      <c r="D5998" s="7">
        <v>43359</v>
      </c>
      <c r="E5998" s="5" t="s">
        <v>29</v>
      </c>
      <c r="F5998" s="5">
        <v>280</v>
      </c>
      <c r="G5998" s="5">
        <v>184</v>
      </c>
      <c r="H5998" s="5" t="s">
        <v>32</v>
      </c>
      <c r="I5998" s="5">
        <v>2</v>
      </c>
      <c r="M5998" s="8"/>
      <c r="O5998" s="6"/>
    </row>
    <row r="5999" spans="1:15" ht="13">
      <c r="A5999" s="1">
        <v>50107421</v>
      </c>
      <c r="B5999" s="5">
        <v>21164217</v>
      </c>
      <c r="C5999" s="7">
        <v>43078</v>
      </c>
      <c r="D5999" s="7">
        <v>43080</v>
      </c>
      <c r="E5999" s="5" t="s">
        <v>33</v>
      </c>
      <c r="F5999" s="5">
        <v>245</v>
      </c>
      <c r="G5999" s="5">
        <v>79</v>
      </c>
      <c r="H5999" s="5" t="s">
        <v>30</v>
      </c>
      <c r="I5999" s="5">
        <v>2</v>
      </c>
      <c r="M5999" s="8"/>
      <c r="O5999" s="6"/>
    </row>
    <row r="6000" spans="1:15" ht="13">
      <c r="A6000" s="1">
        <v>50107431</v>
      </c>
      <c r="B6000" s="5">
        <v>19147973</v>
      </c>
      <c r="C6000" s="7">
        <v>43352</v>
      </c>
      <c r="D6000" s="7">
        <v>43359</v>
      </c>
      <c r="E6000" s="5" t="s">
        <v>23</v>
      </c>
      <c r="F6000" s="5">
        <v>4686</v>
      </c>
      <c r="G6000" s="5">
        <v>1231</v>
      </c>
      <c r="H6000" s="5" t="s">
        <v>30</v>
      </c>
      <c r="I6000" s="5">
        <v>18</v>
      </c>
      <c r="M6000" s="8"/>
      <c r="O6000" s="6"/>
    </row>
    <row r="6001" spans="1:15" ht="13">
      <c r="A6001" s="1">
        <v>50107451</v>
      </c>
      <c r="B6001" s="5">
        <v>14835454</v>
      </c>
      <c r="C6001" s="7">
        <v>43227</v>
      </c>
      <c r="D6001" s="7">
        <v>43230</v>
      </c>
      <c r="E6001" s="5" t="s">
        <v>28</v>
      </c>
      <c r="F6001" s="5">
        <v>558</v>
      </c>
      <c r="G6001" s="5">
        <v>351</v>
      </c>
      <c r="H6001" s="5" t="s">
        <v>25</v>
      </c>
      <c r="I6001" s="5">
        <v>13</v>
      </c>
      <c r="M6001" s="8"/>
      <c r="O6001" s="6"/>
    </row>
    <row r="6002" spans="1:15" ht="13">
      <c r="A6002" s="1">
        <v>50107461</v>
      </c>
      <c r="B6002" s="5">
        <v>19255112</v>
      </c>
      <c r="C6002" s="7">
        <v>43426</v>
      </c>
      <c r="D6002" s="7">
        <v>43428</v>
      </c>
      <c r="E6002" s="5" t="s">
        <v>23</v>
      </c>
      <c r="F6002" s="5">
        <v>153</v>
      </c>
      <c r="G6002" s="5">
        <v>78</v>
      </c>
      <c r="H6002" s="5" t="s">
        <v>30</v>
      </c>
      <c r="I6002" s="5">
        <v>16</v>
      </c>
      <c r="M6002" s="8"/>
      <c r="O6002" s="6"/>
    </row>
    <row r="6003" spans="1:15" ht="13">
      <c r="A6003" s="1">
        <v>50107471</v>
      </c>
      <c r="B6003" s="5">
        <v>8173913</v>
      </c>
      <c r="C6003" s="7">
        <v>43194</v>
      </c>
      <c r="D6003" s="7">
        <v>43198</v>
      </c>
      <c r="E6003" s="5" t="s">
        <v>28</v>
      </c>
      <c r="F6003" s="5">
        <v>2981</v>
      </c>
      <c r="G6003" s="5">
        <v>957</v>
      </c>
      <c r="H6003" s="5" t="s">
        <v>32</v>
      </c>
      <c r="I6003" s="5">
        <v>1</v>
      </c>
      <c r="M6003" s="8"/>
      <c r="O6003" s="6"/>
    </row>
    <row r="6004" spans="1:15" ht="13">
      <c r="A6004" s="1">
        <v>50107501</v>
      </c>
      <c r="B6004" s="5">
        <v>21165363</v>
      </c>
      <c r="C6004" s="7">
        <v>43224</v>
      </c>
      <c r="D6004" s="7">
        <v>43228</v>
      </c>
      <c r="E6004" s="5" t="s">
        <v>29</v>
      </c>
      <c r="F6004" s="5">
        <v>69685</v>
      </c>
      <c r="G6004" s="5">
        <v>22327</v>
      </c>
      <c r="H6004" s="5" t="s">
        <v>25</v>
      </c>
      <c r="I6004" s="5">
        <v>3</v>
      </c>
      <c r="M6004" s="8"/>
      <c r="O6004" s="6"/>
    </row>
    <row r="6005" spans="1:15" ht="13">
      <c r="A6005" s="1">
        <v>50107511</v>
      </c>
      <c r="B6005" s="5">
        <v>16141810</v>
      </c>
      <c r="C6005" s="7">
        <v>43175</v>
      </c>
      <c r="D6005" s="7">
        <v>43182</v>
      </c>
      <c r="E6005" s="5" t="s">
        <v>29</v>
      </c>
      <c r="F6005" s="5">
        <v>3726</v>
      </c>
      <c r="G6005" s="5">
        <v>1067</v>
      </c>
      <c r="H6005" s="5" t="s">
        <v>27</v>
      </c>
      <c r="I6005" s="5">
        <v>2</v>
      </c>
      <c r="M6005" s="8"/>
      <c r="O6005" s="6"/>
    </row>
    <row r="6006" spans="1:15" ht="13">
      <c r="A6006" s="1">
        <v>50107521</v>
      </c>
      <c r="B6006" s="5">
        <v>344476</v>
      </c>
      <c r="C6006" s="7">
        <v>43280</v>
      </c>
      <c r="D6006" s="7">
        <v>43285</v>
      </c>
      <c r="E6006" s="5" t="s">
        <v>23</v>
      </c>
      <c r="F6006" s="5">
        <v>107</v>
      </c>
      <c r="G6006" s="5">
        <v>72</v>
      </c>
      <c r="H6006" s="5" t="s">
        <v>27</v>
      </c>
      <c r="I6006" s="5">
        <v>6</v>
      </c>
      <c r="M6006" s="8"/>
      <c r="O6006" s="6"/>
    </row>
    <row r="6007" spans="1:15" ht="13">
      <c r="A6007" s="1">
        <v>50107531</v>
      </c>
      <c r="B6007" s="5">
        <v>19706362</v>
      </c>
      <c r="C6007" s="7">
        <v>43313</v>
      </c>
      <c r="D6007" s="7">
        <v>43316</v>
      </c>
      <c r="E6007" s="5" t="s">
        <v>23</v>
      </c>
      <c r="F6007" s="5">
        <v>675</v>
      </c>
      <c r="G6007" s="5">
        <v>345</v>
      </c>
      <c r="H6007" s="5" t="s">
        <v>27</v>
      </c>
      <c r="I6007" s="5">
        <v>3</v>
      </c>
      <c r="M6007" s="8"/>
      <c r="O6007" s="6"/>
    </row>
    <row r="6008" spans="1:15" ht="13">
      <c r="A6008" s="1">
        <v>50107541</v>
      </c>
      <c r="B6008" s="5">
        <v>21171423</v>
      </c>
      <c r="C6008" s="7">
        <v>43121</v>
      </c>
      <c r="D6008" s="7">
        <v>43127</v>
      </c>
      <c r="E6008" s="5" t="s">
        <v>33</v>
      </c>
      <c r="F6008" s="5">
        <v>202</v>
      </c>
      <c r="G6008" s="5">
        <v>113</v>
      </c>
      <c r="H6008" s="5" t="s">
        <v>27</v>
      </c>
      <c r="I6008" s="5">
        <v>7</v>
      </c>
      <c r="M6008" s="8"/>
      <c r="O6008" s="6"/>
    </row>
    <row r="6009" spans="1:15" ht="13">
      <c r="A6009" s="1">
        <v>50107561</v>
      </c>
      <c r="B6009" s="5">
        <v>21172625</v>
      </c>
      <c r="C6009" s="7">
        <v>43114</v>
      </c>
      <c r="D6009" s="7">
        <v>43119</v>
      </c>
      <c r="E6009" s="5" t="s">
        <v>29</v>
      </c>
      <c r="F6009" s="5">
        <v>536</v>
      </c>
      <c r="G6009" s="5">
        <v>325</v>
      </c>
      <c r="H6009" s="5" t="s">
        <v>32</v>
      </c>
      <c r="I6009" s="5">
        <v>8</v>
      </c>
      <c r="M6009" s="8"/>
      <c r="O6009" s="6"/>
    </row>
    <row r="6010" spans="1:15" ht="13">
      <c r="A6010" s="1">
        <v>50107571</v>
      </c>
      <c r="B6010" s="5">
        <v>7364914</v>
      </c>
      <c r="C6010" s="7">
        <v>43101</v>
      </c>
      <c r="D6010" s="7">
        <v>43107</v>
      </c>
      <c r="E6010" s="5" t="s">
        <v>28</v>
      </c>
      <c r="F6010" s="5">
        <v>141</v>
      </c>
      <c r="G6010" s="5">
        <v>48</v>
      </c>
      <c r="H6010" s="5" t="s">
        <v>32</v>
      </c>
      <c r="I6010" s="5">
        <v>3</v>
      </c>
      <c r="M6010" s="8"/>
      <c r="O6010" s="6"/>
    </row>
    <row r="6011" spans="1:15" ht="13">
      <c r="A6011" s="1">
        <v>50107581</v>
      </c>
      <c r="B6011" s="5">
        <v>21165515</v>
      </c>
      <c r="C6011" s="7">
        <v>43355</v>
      </c>
      <c r="D6011" s="7">
        <v>43360</v>
      </c>
      <c r="E6011" s="5" t="s">
        <v>33</v>
      </c>
      <c r="F6011" s="5">
        <v>255</v>
      </c>
      <c r="G6011" s="5">
        <v>106</v>
      </c>
      <c r="H6011" s="5" t="s">
        <v>25</v>
      </c>
      <c r="I6011" s="5">
        <v>2</v>
      </c>
      <c r="M6011" s="8"/>
      <c r="O6011" s="6"/>
    </row>
    <row r="6012" spans="1:15" ht="13">
      <c r="A6012" s="1">
        <v>50107591</v>
      </c>
      <c r="B6012" s="5">
        <v>20672702</v>
      </c>
      <c r="C6012" s="7">
        <v>43261</v>
      </c>
      <c r="D6012" s="7">
        <v>43262</v>
      </c>
      <c r="E6012" s="5" t="s">
        <v>28</v>
      </c>
      <c r="F6012" s="5">
        <v>394</v>
      </c>
      <c r="G6012" s="5">
        <v>108</v>
      </c>
      <c r="H6012" s="5" t="s">
        <v>30</v>
      </c>
      <c r="I6012" s="5">
        <v>1</v>
      </c>
      <c r="M6012" s="8"/>
      <c r="O6012" s="6"/>
    </row>
    <row r="6013" spans="1:15" ht="13">
      <c r="A6013" s="1">
        <v>50107611</v>
      </c>
      <c r="B6013" s="5">
        <v>8231157</v>
      </c>
      <c r="C6013" s="7">
        <v>43277</v>
      </c>
      <c r="D6013" s="7">
        <v>43278</v>
      </c>
      <c r="E6013" s="5" t="s">
        <v>28</v>
      </c>
      <c r="F6013" s="5">
        <v>120</v>
      </c>
      <c r="G6013" s="5">
        <v>76</v>
      </c>
      <c r="H6013" s="5" t="s">
        <v>30</v>
      </c>
      <c r="I6013" s="5">
        <v>17</v>
      </c>
      <c r="M6013" s="8"/>
      <c r="O6013" s="6"/>
    </row>
    <row r="6014" spans="1:15" ht="13">
      <c r="A6014" s="1">
        <v>50107621</v>
      </c>
      <c r="B6014" s="5">
        <v>20174724</v>
      </c>
      <c r="C6014" s="7">
        <v>43405</v>
      </c>
      <c r="D6014" s="7">
        <v>43406</v>
      </c>
      <c r="E6014" s="5" t="s">
        <v>28</v>
      </c>
      <c r="F6014" s="5">
        <v>838</v>
      </c>
      <c r="G6014" s="5">
        <v>413</v>
      </c>
      <c r="H6014" s="5" t="s">
        <v>30</v>
      </c>
      <c r="I6014" s="5">
        <v>14</v>
      </c>
      <c r="M6014" s="8"/>
      <c r="O6014" s="6"/>
    </row>
    <row r="6015" spans="1:15" ht="13">
      <c r="A6015" s="1">
        <v>50107661</v>
      </c>
      <c r="B6015" s="5">
        <v>12905297</v>
      </c>
      <c r="C6015" s="7">
        <v>43081</v>
      </c>
      <c r="D6015" s="7">
        <v>43087</v>
      </c>
      <c r="E6015" s="5" t="s">
        <v>28</v>
      </c>
      <c r="F6015" s="5">
        <v>4505</v>
      </c>
      <c r="G6015" s="5">
        <v>2140</v>
      </c>
      <c r="H6015" s="5" t="s">
        <v>25</v>
      </c>
      <c r="I6015" s="5">
        <v>5</v>
      </c>
      <c r="M6015" s="8"/>
      <c r="O6015" s="6"/>
    </row>
    <row r="6016" spans="1:15" ht="13">
      <c r="A6016" s="1">
        <v>50107671</v>
      </c>
      <c r="B6016" s="5">
        <v>21171490</v>
      </c>
      <c r="C6016" s="7">
        <v>43343</v>
      </c>
      <c r="D6016" s="7">
        <v>43347</v>
      </c>
      <c r="E6016" s="5" t="s">
        <v>33</v>
      </c>
      <c r="F6016" s="5">
        <v>221</v>
      </c>
      <c r="G6016" s="5">
        <v>107</v>
      </c>
      <c r="H6016" s="5" t="s">
        <v>30</v>
      </c>
      <c r="I6016" s="5">
        <v>5</v>
      </c>
      <c r="M6016" s="8"/>
      <c r="O6016" s="6"/>
    </row>
    <row r="6017" spans="1:15" ht="13">
      <c r="A6017" s="1">
        <v>50107681</v>
      </c>
      <c r="B6017" s="5">
        <v>21164179</v>
      </c>
      <c r="C6017" s="7">
        <v>43398</v>
      </c>
      <c r="D6017" s="7">
        <v>43402</v>
      </c>
      <c r="E6017" s="5" t="s">
        <v>23</v>
      </c>
      <c r="F6017" s="5">
        <v>125</v>
      </c>
      <c r="G6017" s="5">
        <v>42</v>
      </c>
      <c r="H6017" s="5" t="s">
        <v>27</v>
      </c>
      <c r="I6017" s="5">
        <v>2</v>
      </c>
      <c r="M6017" s="8"/>
      <c r="O6017" s="6"/>
    </row>
    <row r="6018" spans="1:15" ht="13">
      <c r="A6018" s="1">
        <v>50107691</v>
      </c>
      <c r="B6018" s="5">
        <v>307230</v>
      </c>
      <c r="C6018" s="7">
        <v>43095</v>
      </c>
      <c r="D6018" s="7">
        <v>43101</v>
      </c>
      <c r="E6018" s="5" t="s">
        <v>28</v>
      </c>
      <c r="F6018" s="5">
        <v>303</v>
      </c>
      <c r="G6018" s="5">
        <v>202</v>
      </c>
      <c r="H6018" s="5" t="s">
        <v>27</v>
      </c>
      <c r="I6018" s="5">
        <v>1</v>
      </c>
      <c r="M6018" s="8"/>
      <c r="O6018" s="6"/>
    </row>
    <row r="6019" spans="1:15" ht="13">
      <c r="A6019" s="1">
        <v>50107711</v>
      </c>
      <c r="B6019" s="5">
        <v>16725757</v>
      </c>
      <c r="C6019" s="7">
        <v>43164</v>
      </c>
      <c r="D6019" s="7">
        <v>43168</v>
      </c>
      <c r="E6019" s="5" t="s">
        <v>29</v>
      </c>
      <c r="F6019" s="5">
        <v>338</v>
      </c>
      <c r="G6019" s="5">
        <v>231</v>
      </c>
      <c r="H6019" s="5" t="s">
        <v>30</v>
      </c>
      <c r="I6019" s="5">
        <v>1</v>
      </c>
      <c r="M6019" s="8"/>
      <c r="O6019" s="6"/>
    </row>
    <row r="6020" spans="1:15" ht="13">
      <c r="A6020" s="1">
        <v>50107721</v>
      </c>
      <c r="B6020" s="5">
        <v>16022140</v>
      </c>
      <c r="C6020" s="7">
        <v>43237</v>
      </c>
      <c r="D6020" s="7">
        <v>43239</v>
      </c>
      <c r="E6020" s="5" t="s">
        <v>33</v>
      </c>
      <c r="F6020" s="5">
        <v>6480</v>
      </c>
      <c r="G6020" s="5">
        <v>3442</v>
      </c>
      <c r="H6020" s="5" t="s">
        <v>32</v>
      </c>
      <c r="I6020" s="5">
        <v>7</v>
      </c>
      <c r="M6020" s="8"/>
      <c r="O6020" s="6"/>
    </row>
    <row r="6021" spans="1:15" ht="13">
      <c r="A6021" s="1">
        <v>50107731</v>
      </c>
      <c r="B6021" s="5">
        <v>21084231</v>
      </c>
      <c r="C6021" s="7">
        <v>43184</v>
      </c>
      <c r="D6021" s="7">
        <v>43187</v>
      </c>
      <c r="E6021" s="5" t="s">
        <v>23</v>
      </c>
      <c r="F6021" s="5">
        <v>343</v>
      </c>
      <c r="G6021" s="5">
        <v>155</v>
      </c>
      <c r="H6021" s="5" t="s">
        <v>32</v>
      </c>
      <c r="I6021" s="5">
        <v>9</v>
      </c>
      <c r="M6021" s="8"/>
      <c r="O6021" s="6"/>
    </row>
    <row r="6022" spans="1:15" ht="13">
      <c r="A6022" s="1">
        <v>50107751</v>
      </c>
      <c r="B6022" s="5">
        <v>14417255</v>
      </c>
      <c r="C6022" s="7">
        <v>43285</v>
      </c>
      <c r="D6022" s="7">
        <v>43287</v>
      </c>
      <c r="E6022" s="5" t="s">
        <v>23</v>
      </c>
      <c r="F6022" s="5">
        <v>185</v>
      </c>
      <c r="G6022" s="5">
        <v>69</v>
      </c>
      <c r="H6022" s="5" t="s">
        <v>27</v>
      </c>
      <c r="I6022" s="5">
        <v>16</v>
      </c>
      <c r="M6022" s="8"/>
      <c r="O6022" s="6"/>
    </row>
    <row r="6023" spans="1:15" ht="13">
      <c r="A6023" s="1">
        <v>50107761</v>
      </c>
      <c r="B6023" s="5">
        <v>6382417</v>
      </c>
      <c r="C6023" s="7">
        <v>43420</v>
      </c>
      <c r="D6023" s="7">
        <v>43426</v>
      </c>
      <c r="E6023" s="5" t="s">
        <v>29</v>
      </c>
      <c r="F6023" s="5">
        <v>58880</v>
      </c>
      <c r="G6023" s="5">
        <v>23652</v>
      </c>
      <c r="H6023" s="5" t="s">
        <v>32</v>
      </c>
      <c r="I6023" s="5">
        <v>7</v>
      </c>
      <c r="M6023" s="8"/>
      <c r="O6023" s="6"/>
    </row>
    <row r="6024" spans="1:15" ht="13">
      <c r="A6024" s="1">
        <v>50107791</v>
      </c>
      <c r="B6024" s="5">
        <v>20761478</v>
      </c>
      <c r="C6024" s="7">
        <v>43135</v>
      </c>
      <c r="D6024" s="7">
        <v>43138</v>
      </c>
      <c r="E6024" s="5" t="s">
        <v>29</v>
      </c>
      <c r="F6024" s="5">
        <v>140</v>
      </c>
      <c r="G6024" s="5">
        <v>42</v>
      </c>
      <c r="H6024" s="5" t="s">
        <v>27</v>
      </c>
      <c r="I6024" s="5">
        <v>2</v>
      </c>
      <c r="M6024" s="8"/>
      <c r="O6024" s="6"/>
    </row>
    <row r="6025" spans="1:15" ht="13">
      <c r="A6025" s="1">
        <v>50107801</v>
      </c>
      <c r="B6025" s="5">
        <v>17216699</v>
      </c>
      <c r="C6025" s="7">
        <v>43384</v>
      </c>
      <c r="D6025" s="7">
        <v>43384</v>
      </c>
      <c r="E6025" s="5" t="s">
        <v>29</v>
      </c>
      <c r="F6025" s="5">
        <v>327</v>
      </c>
      <c r="G6025" s="5">
        <v>200</v>
      </c>
      <c r="H6025" s="5" t="s">
        <v>32</v>
      </c>
      <c r="I6025" s="5">
        <v>5</v>
      </c>
      <c r="M6025" s="8"/>
      <c r="O6025" s="6"/>
    </row>
    <row r="6026" spans="1:15" ht="13">
      <c r="A6026" s="1">
        <v>50107811</v>
      </c>
      <c r="B6026" s="5">
        <v>21165410</v>
      </c>
      <c r="C6026" s="7">
        <v>43158</v>
      </c>
      <c r="D6026" s="7">
        <v>43160</v>
      </c>
      <c r="E6026" s="5" t="s">
        <v>29</v>
      </c>
      <c r="F6026" s="5">
        <v>1976</v>
      </c>
      <c r="G6026" s="5">
        <v>1064</v>
      </c>
      <c r="H6026" s="5" t="s">
        <v>25</v>
      </c>
      <c r="I6026" s="5">
        <v>7</v>
      </c>
      <c r="M6026" s="8"/>
      <c r="O6026" s="6"/>
    </row>
    <row r="6027" spans="1:15" ht="13">
      <c r="A6027" s="1">
        <v>50107821</v>
      </c>
      <c r="B6027" s="5">
        <v>20595894</v>
      </c>
      <c r="C6027" s="7">
        <v>43207</v>
      </c>
      <c r="D6027" s="7">
        <v>43211</v>
      </c>
      <c r="E6027" s="5" t="s">
        <v>28</v>
      </c>
      <c r="F6027" s="5">
        <v>34425</v>
      </c>
      <c r="G6027" s="5">
        <v>22064</v>
      </c>
      <c r="H6027" s="5" t="s">
        <v>30</v>
      </c>
      <c r="I6027" s="5">
        <v>12</v>
      </c>
      <c r="M6027" s="8"/>
      <c r="O6027" s="6"/>
    </row>
    <row r="6028" spans="1:15" ht="13">
      <c r="A6028" s="1">
        <v>50107831</v>
      </c>
      <c r="B6028" s="5">
        <v>137346</v>
      </c>
      <c r="C6028" s="7">
        <v>43249</v>
      </c>
      <c r="D6028" s="7">
        <v>43251</v>
      </c>
      <c r="E6028" s="5" t="s">
        <v>33</v>
      </c>
      <c r="F6028" s="5">
        <v>810</v>
      </c>
      <c r="G6028" s="5">
        <v>544</v>
      </c>
      <c r="H6028" s="5" t="s">
        <v>30</v>
      </c>
      <c r="I6028" s="5">
        <v>11</v>
      </c>
      <c r="M6028" s="8"/>
      <c r="O6028" s="6"/>
    </row>
    <row r="6029" spans="1:15" ht="13">
      <c r="A6029" s="1">
        <v>50107841</v>
      </c>
      <c r="B6029" s="5">
        <v>8065420</v>
      </c>
      <c r="C6029" s="7">
        <v>43298</v>
      </c>
      <c r="D6029" s="7">
        <v>43303</v>
      </c>
      <c r="E6029" s="5" t="s">
        <v>29</v>
      </c>
      <c r="F6029" s="5">
        <v>1316</v>
      </c>
      <c r="G6029" s="5">
        <v>770</v>
      </c>
      <c r="H6029" s="5" t="s">
        <v>30</v>
      </c>
      <c r="I6029" s="5">
        <v>2</v>
      </c>
      <c r="M6029" s="8"/>
      <c r="O6029" s="6"/>
    </row>
    <row r="6030" spans="1:15" ht="13">
      <c r="A6030" s="1">
        <v>50107851</v>
      </c>
      <c r="B6030" s="5">
        <v>4232500</v>
      </c>
      <c r="C6030" s="7">
        <v>43226</v>
      </c>
      <c r="D6030" s="7">
        <v>43230</v>
      </c>
      <c r="E6030" s="5" t="s">
        <v>23</v>
      </c>
      <c r="F6030" s="5">
        <v>2124</v>
      </c>
      <c r="G6030" s="5">
        <v>947</v>
      </c>
      <c r="H6030" s="5" t="s">
        <v>25</v>
      </c>
      <c r="I6030" s="5">
        <v>5</v>
      </c>
      <c r="M6030" s="8"/>
      <c r="O6030" s="6"/>
    </row>
    <row r="6031" spans="1:15" ht="13">
      <c r="A6031" s="1">
        <v>50107871</v>
      </c>
      <c r="B6031" s="5">
        <v>9068833</v>
      </c>
      <c r="C6031" s="7">
        <v>43108</v>
      </c>
      <c r="D6031" s="7">
        <v>43115</v>
      </c>
      <c r="E6031" s="5" t="s">
        <v>33</v>
      </c>
      <c r="F6031" s="5">
        <v>664</v>
      </c>
      <c r="G6031" s="5">
        <v>453</v>
      </c>
      <c r="H6031" s="5" t="s">
        <v>32</v>
      </c>
      <c r="I6031" s="5">
        <v>6</v>
      </c>
      <c r="M6031" s="8"/>
      <c r="O6031" s="6"/>
    </row>
    <row r="6032" spans="1:15" ht="13">
      <c r="A6032" s="1">
        <v>50107881</v>
      </c>
      <c r="B6032" s="5">
        <v>16815096</v>
      </c>
      <c r="C6032" s="7">
        <v>43402</v>
      </c>
      <c r="D6032" s="7">
        <v>43404</v>
      </c>
      <c r="E6032" s="5" t="s">
        <v>28</v>
      </c>
      <c r="F6032" s="5">
        <v>266</v>
      </c>
      <c r="G6032" s="5">
        <v>118</v>
      </c>
      <c r="H6032" s="5" t="s">
        <v>25</v>
      </c>
      <c r="I6032" s="5">
        <v>4</v>
      </c>
      <c r="M6032" s="8"/>
      <c r="O6032" s="6"/>
    </row>
    <row r="6033" spans="1:15" ht="13">
      <c r="A6033" s="1">
        <v>50107891</v>
      </c>
      <c r="B6033" s="5">
        <v>21169400</v>
      </c>
      <c r="C6033" s="7">
        <v>43276</v>
      </c>
      <c r="D6033" s="7">
        <v>43280</v>
      </c>
      <c r="E6033" s="5" t="s">
        <v>28</v>
      </c>
      <c r="F6033" s="5">
        <v>1257</v>
      </c>
      <c r="G6033" s="5">
        <v>696</v>
      </c>
      <c r="H6033" s="5" t="s">
        <v>32</v>
      </c>
      <c r="I6033" s="5">
        <v>1</v>
      </c>
      <c r="M6033" s="8"/>
      <c r="O6033" s="6"/>
    </row>
    <row r="6034" spans="1:15" ht="13">
      <c r="A6034" s="1">
        <v>50107951</v>
      </c>
      <c r="B6034" s="5">
        <v>8357037</v>
      </c>
      <c r="C6034" s="7">
        <v>43146</v>
      </c>
      <c r="D6034" s="7">
        <v>43152</v>
      </c>
      <c r="E6034" s="5" t="s">
        <v>29</v>
      </c>
      <c r="F6034" s="5">
        <v>431</v>
      </c>
      <c r="G6034" s="5">
        <v>151</v>
      </c>
      <c r="H6034" s="5" t="s">
        <v>30</v>
      </c>
      <c r="I6034" s="5">
        <v>7</v>
      </c>
      <c r="M6034" s="8"/>
      <c r="O6034" s="6"/>
    </row>
    <row r="6035" spans="1:15" ht="13">
      <c r="A6035" s="1">
        <v>50107961</v>
      </c>
      <c r="B6035" s="5">
        <v>19259636</v>
      </c>
      <c r="C6035" s="7">
        <v>43244</v>
      </c>
      <c r="D6035" s="7">
        <v>43245</v>
      </c>
      <c r="E6035" s="5" t="s">
        <v>23</v>
      </c>
      <c r="F6035" s="5">
        <v>304</v>
      </c>
      <c r="G6035" s="5">
        <v>175</v>
      </c>
      <c r="H6035" s="5" t="s">
        <v>25</v>
      </c>
      <c r="I6035" s="5">
        <v>17</v>
      </c>
      <c r="M6035" s="8"/>
      <c r="O6035" s="6"/>
    </row>
    <row r="6036" spans="1:15" ht="13">
      <c r="A6036" s="1">
        <v>50107991</v>
      </c>
      <c r="B6036" s="5">
        <v>4131288</v>
      </c>
      <c r="C6036" s="7">
        <v>43143</v>
      </c>
      <c r="D6036" s="7">
        <v>43146</v>
      </c>
      <c r="E6036" s="5" t="s">
        <v>23</v>
      </c>
      <c r="F6036" s="5">
        <v>240</v>
      </c>
      <c r="G6036" s="5">
        <v>109</v>
      </c>
      <c r="H6036" s="5" t="s">
        <v>32</v>
      </c>
      <c r="I6036" s="5">
        <v>6</v>
      </c>
      <c r="M6036" s="8"/>
      <c r="O6036" s="6"/>
    </row>
    <row r="6037" spans="1:15" ht="13">
      <c r="A6037" s="1">
        <v>50108001</v>
      </c>
      <c r="B6037" s="5">
        <v>21168216</v>
      </c>
      <c r="C6037" s="7">
        <v>43135</v>
      </c>
      <c r="D6037" s="7">
        <v>43141</v>
      </c>
      <c r="E6037" s="5" t="s">
        <v>29</v>
      </c>
      <c r="F6037" s="5">
        <v>290</v>
      </c>
      <c r="G6037" s="5">
        <v>73</v>
      </c>
      <c r="H6037" s="5" t="s">
        <v>30</v>
      </c>
      <c r="I6037" s="5">
        <v>7</v>
      </c>
      <c r="M6037" s="8"/>
      <c r="O6037" s="6"/>
    </row>
    <row r="6038" spans="1:15" ht="13">
      <c r="A6038" s="1">
        <v>50108031</v>
      </c>
      <c r="B6038" s="5">
        <v>15429900</v>
      </c>
      <c r="C6038" s="7">
        <v>43078</v>
      </c>
      <c r="D6038" s="7">
        <v>43080</v>
      </c>
      <c r="E6038" s="5" t="s">
        <v>28</v>
      </c>
      <c r="F6038" s="5">
        <v>129</v>
      </c>
      <c r="G6038" s="5">
        <v>78</v>
      </c>
      <c r="H6038" s="5" t="s">
        <v>27</v>
      </c>
      <c r="I6038" s="5">
        <v>13</v>
      </c>
      <c r="M6038" s="8"/>
      <c r="O6038" s="6"/>
    </row>
    <row r="6039" spans="1:15" ht="13">
      <c r="A6039" s="1">
        <v>50108041</v>
      </c>
      <c r="B6039" s="5">
        <v>12354820</v>
      </c>
      <c r="C6039" s="7">
        <v>43339</v>
      </c>
      <c r="D6039" s="7">
        <v>43341</v>
      </c>
      <c r="E6039" s="5" t="s">
        <v>28</v>
      </c>
      <c r="F6039" s="5">
        <v>3006</v>
      </c>
      <c r="G6039" s="5">
        <v>1895</v>
      </c>
      <c r="H6039" s="5" t="s">
        <v>27</v>
      </c>
      <c r="I6039" s="5">
        <v>16</v>
      </c>
      <c r="M6039" s="8"/>
      <c r="O6039" s="6"/>
    </row>
    <row r="6040" spans="1:15" ht="13">
      <c r="A6040" s="1">
        <v>50108051</v>
      </c>
      <c r="B6040" s="5">
        <v>9375780</v>
      </c>
      <c r="C6040" s="7">
        <v>43283</v>
      </c>
      <c r="D6040" s="7">
        <v>43286</v>
      </c>
      <c r="E6040" s="5" t="s">
        <v>28</v>
      </c>
      <c r="F6040" s="5">
        <v>146</v>
      </c>
      <c r="G6040" s="5">
        <v>75</v>
      </c>
      <c r="H6040" s="5" t="s">
        <v>25</v>
      </c>
      <c r="I6040" s="5">
        <v>6</v>
      </c>
      <c r="M6040" s="8"/>
      <c r="O6040" s="6"/>
    </row>
    <row r="6041" spans="1:15" ht="13">
      <c r="A6041" s="1">
        <v>50108061</v>
      </c>
      <c r="B6041" s="5">
        <v>11427831</v>
      </c>
      <c r="C6041" s="7">
        <v>43398</v>
      </c>
      <c r="D6041" s="7">
        <v>43403</v>
      </c>
      <c r="E6041" s="5" t="s">
        <v>23</v>
      </c>
      <c r="F6041" s="5">
        <v>484</v>
      </c>
      <c r="G6041" s="5">
        <v>268</v>
      </c>
      <c r="H6041" s="5" t="s">
        <v>30</v>
      </c>
      <c r="I6041" s="5">
        <v>5</v>
      </c>
      <c r="M6041" s="8"/>
      <c r="O6041" s="6"/>
    </row>
    <row r="6042" spans="1:15" ht="13">
      <c r="A6042" s="1">
        <v>50108071</v>
      </c>
      <c r="B6042" s="5">
        <v>21126825</v>
      </c>
      <c r="C6042" s="7">
        <v>43230</v>
      </c>
      <c r="D6042" s="7">
        <v>43233</v>
      </c>
      <c r="E6042" s="5" t="s">
        <v>28</v>
      </c>
      <c r="F6042" s="5">
        <v>30015</v>
      </c>
      <c r="G6042" s="5">
        <v>16016</v>
      </c>
      <c r="H6042" s="5" t="s">
        <v>27</v>
      </c>
      <c r="I6042" s="5">
        <v>4</v>
      </c>
      <c r="M6042" s="8"/>
      <c r="O6042" s="6"/>
    </row>
    <row r="6043" spans="1:15" ht="13">
      <c r="A6043" s="1">
        <v>50108081</v>
      </c>
      <c r="B6043" s="5">
        <v>9836822</v>
      </c>
      <c r="C6043" s="7">
        <v>43362</v>
      </c>
      <c r="D6043" s="7">
        <v>43367</v>
      </c>
      <c r="E6043" s="5" t="s">
        <v>29</v>
      </c>
      <c r="F6043" s="5">
        <v>125</v>
      </c>
      <c r="G6043" s="5">
        <v>69</v>
      </c>
      <c r="H6043" s="5" t="s">
        <v>32</v>
      </c>
      <c r="I6043" s="5">
        <v>4</v>
      </c>
      <c r="M6043" s="8"/>
      <c r="O6043" s="6"/>
    </row>
    <row r="6044" spans="1:15" ht="13">
      <c r="A6044" s="1">
        <v>50108101</v>
      </c>
      <c r="B6044" s="5">
        <v>17203176</v>
      </c>
      <c r="C6044" s="7">
        <v>43089</v>
      </c>
      <c r="D6044" s="7">
        <v>43089</v>
      </c>
      <c r="E6044" s="5" t="s">
        <v>29</v>
      </c>
      <c r="F6044" s="5">
        <v>307</v>
      </c>
      <c r="G6044" s="5">
        <v>106</v>
      </c>
      <c r="H6044" s="5" t="s">
        <v>25</v>
      </c>
      <c r="I6044" s="5">
        <v>6</v>
      </c>
      <c r="M6044" s="8"/>
      <c r="O6044" s="6"/>
    </row>
    <row r="6045" spans="1:15" ht="13">
      <c r="A6045" s="1">
        <v>50108121</v>
      </c>
      <c r="B6045" s="5">
        <v>18919180</v>
      </c>
      <c r="C6045" s="7">
        <v>43384</v>
      </c>
      <c r="D6045" s="7">
        <v>43386</v>
      </c>
      <c r="E6045" s="5" t="s">
        <v>29</v>
      </c>
      <c r="F6045" s="5">
        <v>1904</v>
      </c>
      <c r="G6045" s="5">
        <v>1141</v>
      </c>
      <c r="H6045" s="5" t="s">
        <v>27</v>
      </c>
      <c r="I6045" s="5">
        <v>1</v>
      </c>
      <c r="M6045" s="8"/>
      <c r="O6045" s="6"/>
    </row>
    <row r="6046" spans="1:15" ht="13">
      <c r="A6046" s="1">
        <v>50108131</v>
      </c>
      <c r="B6046" s="5">
        <v>14163895</v>
      </c>
      <c r="C6046" s="7">
        <v>43078</v>
      </c>
      <c r="D6046" s="7">
        <v>43082</v>
      </c>
      <c r="E6046" s="5" t="s">
        <v>28</v>
      </c>
      <c r="F6046" s="5">
        <v>374</v>
      </c>
      <c r="G6046" s="5">
        <v>204</v>
      </c>
      <c r="H6046" s="5" t="s">
        <v>27</v>
      </c>
      <c r="I6046" s="5">
        <v>3</v>
      </c>
      <c r="M6046" s="8"/>
      <c r="O6046" s="6"/>
    </row>
    <row r="6047" spans="1:15" ht="13">
      <c r="A6047" s="1">
        <v>50108141</v>
      </c>
      <c r="B6047" s="5">
        <v>21170831</v>
      </c>
      <c r="C6047" s="7">
        <v>43116</v>
      </c>
      <c r="D6047" s="7">
        <v>43122</v>
      </c>
      <c r="E6047" s="5" t="s">
        <v>28</v>
      </c>
      <c r="F6047" s="5">
        <v>1800</v>
      </c>
      <c r="G6047" s="5">
        <v>562</v>
      </c>
      <c r="H6047" s="5" t="s">
        <v>27</v>
      </c>
      <c r="I6047" s="5">
        <v>5</v>
      </c>
      <c r="M6047" s="8"/>
      <c r="O6047" s="6"/>
    </row>
    <row r="6048" spans="1:15" ht="13">
      <c r="A6048" s="1">
        <v>50108161</v>
      </c>
      <c r="B6048" s="5">
        <v>257776</v>
      </c>
      <c r="C6048" s="7">
        <v>43349</v>
      </c>
      <c r="D6048" s="7">
        <v>43353</v>
      </c>
      <c r="E6048" s="5" t="s">
        <v>33</v>
      </c>
      <c r="F6048" s="5">
        <v>1383</v>
      </c>
      <c r="G6048" s="5">
        <v>473</v>
      </c>
      <c r="H6048" s="5" t="s">
        <v>27</v>
      </c>
      <c r="I6048" s="5">
        <v>1</v>
      </c>
      <c r="M6048" s="8"/>
      <c r="O6048" s="6"/>
    </row>
    <row r="6049" spans="1:15" ht="13">
      <c r="A6049" s="1">
        <v>50108181</v>
      </c>
      <c r="B6049" s="5">
        <v>257776</v>
      </c>
      <c r="C6049" s="7">
        <v>43223</v>
      </c>
      <c r="D6049" s="7">
        <v>43224</v>
      </c>
      <c r="E6049" s="5" t="s">
        <v>28</v>
      </c>
      <c r="F6049" s="5">
        <v>554</v>
      </c>
      <c r="G6049" s="5">
        <v>339</v>
      </c>
      <c r="H6049" s="5" t="s">
        <v>27</v>
      </c>
      <c r="I6049" s="5">
        <v>9</v>
      </c>
      <c r="M6049" s="8"/>
      <c r="O6049" s="6"/>
    </row>
    <row r="6050" spans="1:15" ht="13">
      <c r="A6050" s="1">
        <v>50108191</v>
      </c>
      <c r="B6050" s="5">
        <v>20943135</v>
      </c>
      <c r="C6050" s="7">
        <v>43136</v>
      </c>
      <c r="D6050" s="7">
        <v>43140</v>
      </c>
      <c r="E6050" s="5" t="s">
        <v>29</v>
      </c>
      <c r="F6050" s="5">
        <v>245</v>
      </c>
      <c r="G6050" s="5">
        <v>154</v>
      </c>
      <c r="H6050" s="5" t="s">
        <v>27</v>
      </c>
      <c r="I6050" s="5">
        <v>7</v>
      </c>
      <c r="M6050" s="8"/>
      <c r="O6050" s="6"/>
    </row>
    <row r="6051" spans="1:15" ht="13">
      <c r="A6051" s="1">
        <v>50108221</v>
      </c>
      <c r="B6051" s="5">
        <v>21164284</v>
      </c>
      <c r="C6051" s="7">
        <v>43419</v>
      </c>
      <c r="D6051" s="7">
        <v>43425</v>
      </c>
      <c r="E6051" s="5" t="s">
        <v>33</v>
      </c>
      <c r="F6051" s="5">
        <v>135</v>
      </c>
      <c r="G6051" s="5">
        <v>58</v>
      </c>
      <c r="H6051" s="5" t="s">
        <v>30</v>
      </c>
      <c r="I6051" s="5">
        <v>1</v>
      </c>
      <c r="M6051" s="8"/>
      <c r="O6051" s="6"/>
    </row>
    <row r="6052" spans="1:15" ht="13">
      <c r="A6052" s="1">
        <v>50108231</v>
      </c>
      <c r="B6052" s="5">
        <v>9000929</v>
      </c>
      <c r="C6052" s="7">
        <v>43148</v>
      </c>
      <c r="D6052" s="7">
        <v>43151</v>
      </c>
      <c r="E6052" s="5" t="s">
        <v>29</v>
      </c>
      <c r="F6052" s="5">
        <v>193</v>
      </c>
      <c r="G6052" s="5">
        <v>117</v>
      </c>
      <c r="H6052" s="5" t="s">
        <v>30</v>
      </c>
      <c r="I6052" s="5">
        <v>2</v>
      </c>
      <c r="M6052" s="8"/>
      <c r="O6052" s="6"/>
    </row>
    <row r="6053" spans="1:15" ht="13">
      <c r="A6053" s="1">
        <v>50108261</v>
      </c>
      <c r="B6053" s="5">
        <v>11377936</v>
      </c>
      <c r="C6053" s="7">
        <v>43304</v>
      </c>
      <c r="D6053" s="7">
        <v>43305</v>
      </c>
      <c r="E6053" s="5" t="s">
        <v>29</v>
      </c>
      <c r="F6053" s="5">
        <v>820</v>
      </c>
      <c r="G6053" s="5">
        <v>421</v>
      </c>
      <c r="H6053" s="5" t="s">
        <v>30</v>
      </c>
      <c r="I6053" s="5">
        <v>13</v>
      </c>
      <c r="M6053" s="8"/>
      <c r="O6053" s="6"/>
    </row>
    <row r="6054" spans="1:15" ht="13">
      <c r="A6054" s="1">
        <v>50108291</v>
      </c>
      <c r="B6054" s="5">
        <v>21111097</v>
      </c>
      <c r="C6054" s="7">
        <v>43270</v>
      </c>
      <c r="D6054" s="7">
        <v>43273</v>
      </c>
      <c r="E6054" s="5" t="s">
        <v>28</v>
      </c>
      <c r="F6054" s="5">
        <v>48290</v>
      </c>
      <c r="G6054" s="5">
        <v>10458</v>
      </c>
      <c r="H6054" s="5" t="s">
        <v>32</v>
      </c>
      <c r="I6054" s="5">
        <v>6</v>
      </c>
      <c r="M6054" s="8"/>
      <c r="O6054" s="6"/>
    </row>
    <row r="6055" spans="1:15" ht="13">
      <c r="A6055" s="1">
        <v>50108311</v>
      </c>
      <c r="B6055" s="5">
        <v>21166078</v>
      </c>
      <c r="C6055" s="7">
        <v>43064</v>
      </c>
      <c r="D6055" s="7">
        <v>43071</v>
      </c>
      <c r="E6055" s="5" t="s">
        <v>28</v>
      </c>
      <c r="F6055" s="5">
        <v>2032</v>
      </c>
      <c r="G6055" s="5">
        <v>943</v>
      </c>
      <c r="H6055" s="5" t="s">
        <v>30</v>
      </c>
      <c r="I6055" s="5">
        <v>1</v>
      </c>
      <c r="M6055" s="8"/>
      <c r="O6055" s="6"/>
    </row>
    <row r="6056" spans="1:15" ht="13">
      <c r="A6056" s="1">
        <v>50108321</v>
      </c>
      <c r="B6056" s="5">
        <v>20849253</v>
      </c>
      <c r="C6056" s="7">
        <v>43319</v>
      </c>
      <c r="D6056" s="7">
        <v>43322</v>
      </c>
      <c r="E6056" s="5" t="s">
        <v>28</v>
      </c>
      <c r="F6056" s="5">
        <v>484</v>
      </c>
      <c r="G6056" s="5">
        <v>266</v>
      </c>
      <c r="H6056" s="5" t="s">
        <v>25</v>
      </c>
      <c r="I6056" s="5">
        <v>7</v>
      </c>
      <c r="M6056" s="8"/>
      <c r="O6056" s="6"/>
    </row>
    <row r="6057" spans="1:15" ht="13">
      <c r="A6057" s="1">
        <v>50108341</v>
      </c>
      <c r="B6057" s="5">
        <v>21168197</v>
      </c>
      <c r="C6057" s="7">
        <v>43281</v>
      </c>
      <c r="D6057" s="7">
        <v>43287</v>
      </c>
      <c r="E6057" s="5" t="s">
        <v>33</v>
      </c>
      <c r="F6057" s="5">
        <v>188</v>
      </c>
      <c r="G6057" s="5">
        <v>77</v>
      </c>
      <c r="H6057" s="5" t="s">
        <v>27</v>
      </c>
      <c r="I6057" s="5">
        <v>11</v>
      </c>
      <c r="M6057" s="8"/>
      <c r="O6057" s="6"/>
    </row>
    <row r="6058" spans="1:15" ht="13">
      <c r="A6058" s="1">
        <v>50108351</v>
      </c>
      <c r="B6058" s="5">
        <v>14811671</v>
      </c>
      <c r="C6058" s="7">
        <v>43168</v>
      </c>
      <c r="D6058" s="7">
        <v>43173</v>
      </c>
      <c r="E6058" s="5" t="s">
        <v>29</v>
      </c>
      <c r="F6058" s="5">
        <v>316</v>
      </c>
      <c r="G6058" s="5">
        <v>67</v>
      </c>
      <c r="H6058" s="5" t="s">
        <v>30</v>
      </c>
      <c r="I6058" s="5">
        <v>6</v>
      </c>
      <c r="M6058" s="8"/>
      <c r="O6058" s="6"/>
    </row>
    <row r="6059" spans="1:15" ht="13">
      <c r="A6059" s="1">
        <v>50108361</v>
      </c>
      <c r="B6059" s="5">
        <v>9511942</v>
      </c>
      <c r="C6059" s="7">
        <v>43142</v>
      </c>
      <c r="D6059" s="7">
        <v>43146</v>
      </c>
      <c r="E6059" s="5" t="s">
        <v>28</v>
      </c>
      <c r="F6059" s="5">
        <v>347</v>
      </c>
      <c r="G6059" s="5">
        <v>78</v>
      </c>
      <c r="H6059" s="5" t="s">
        <v>25</v>
      </c>
      <c r="I6059" s="5">
        <v>3</v>
      </c>
      <c r="M6059" s="8"/>
      <c r="O6059" s="6"/>
    </row>
    <row r="6060" spans="1:15" ht="13">
      <c r="A6060" s="1">
        <v>50108371</v>
      </c>
      <c r="B6060" s="5">
        <v>6472243</v>
      </c>
      <c r="C6060" s="7">
        <v>43113</v>
      </c>
      <c r="D6060" s="7">
        <v>43116</v>
      </c>
      <c r="E6060" s="5" t="s">
        <v>33</v>
      </c>
      <c r="F6060" s="5">
        <v>1056</v>
      </c>
      <c r="G6060" s="5">
        <v>705</v>
      </c>
      <c r="H6060" s="5" t="s">
        <v>30</v>
      </c>
      <c r="I6060" s="5">
        <v>4</v>
      </c>
      <c r="M6060" s="8"/>
      <c r="O6060" s="6"/>
    </row>
    <row r="6061" spans="1:15" ht="13">
      <c r="A6061" s="1">
        <v>50108401</v>
      </c>
      <c r="B6061" s="5">
        <v>17997602</v>
      </c>
      <c r="C6061" s="7">
        <v>43097</v>
      </c>
      <c r="D6061" s="7">
        <v>43101</v>
      </c>
      <c r="E6061" s="5" t="s">
        <v>33</v>
      </c>
      <c r="F6061" s="5">
        <v>580</v>
      </c>
      <c r="G6061" s="5">
        <v>201</v>
      </c>
      <c r="H6061" s="5" t="s">
        <v>25</v>
      </c>
      <c r="I6061" s="5">
        <v>7</v>
      </c>
      <c r="M6061" s="8"/>
      <c r="O6061" s="6"/>
    </row>
    <row r="6062" spans="1:15" ht="13">
      <c r="A6062" s="1">
        <v>50108411</v>
      </c>
      <c r="B6062" s="5">
        <v>9407695</v>
      </c>
      <c r="C6062" s="7">
        <v>43164</v>
      </c>
      <c r="D6062" s="7">
        <v>43171</v>
      </c>
      <c r="E6062" s="5" t="s">
        <v>29</v>
      </c>
      <c r="F6062" s="5">
        <v>3906</v>
      </c>
      <c r="G6062" s="5">
        <v>2052</v>
      </c>
      <c r="H6062" s="5" t="s">
        <v>32</v>
      </c>
      <c r="I6062" s="5">
        <v>2</v>
      </c>
      <c r="M6062" s="8"/>
      <c r="O6062" s="6"/>
    </row>
    <row r="6063" spans="1:15" ht="13">
      <c r="A6063" s="1">
        <v>50108421</v>
      </c>
      <c r="B6063" s="5">
        <v>9602322</v>
      </c>
      <c r="C6063" s="7">
        <v>43235</v>
      </c>
      <c r="D6063" s="7">
        <v>43239</v>
      </c>
      <c r="E6063" s="5" t="s">
        <v>28</v>
      </c>
      <c r="F6063" s="5">
        <v>568</v>
      </c>
      <c r="G6063" s="5">
        <v>360</v>
      </c>
      <c r="H6063" s="5" t="s">
        <v>32</v>
      </c>
      <c r="I6063" s="5">
        <v>1</v>
      </c>
      <c r="M6063" s="8"/>
      <c r="O6063" s="6"/>
    </row>
    <row r="6064" spans="1:15" ht="13">
      <c r="A6064" s="1">
        <v>50108441</v>
      </c>
      <c r="B6064" s="5">
        <v>14991667</v>
      </c>
      <c r="C6064" s="7">
        <v>43250</v>
      </c>
      <c r="D6064" s="7">
        <v>43254</v>
      </c>
      <c r="E6064" s="5" t="s">
        <v>28</v>
      </c>
      <c r="F6064" s="5">
        <v>393</v>
      </c>
      <c r="G6064" s="5">
        <v>209</v>
      </c>
      <c r="H6064" s="5" t="s">
        <v>27</v>
      </c>
      <c r="I6064" s="5">
        <v>5</v>
      </c>
      <c r="M6064" s="8"/>
      <c r="O6064" s="6"/>
    </row>
    <row r="6065" spans="1:15" ht="13">
      <c r="A6065" s="1">
        <v>50108451</v>
      </c>
      <c r="B6065" s="5">
        <v>18185824</v>
      </c>
      <c r="C6065" s="7">
        <v>43221</v>
      </c>
      <c r="D6065" s="7">
        <v>43224</v>
      </c>
      <c r="E6065" s="5" t="s">
        <v>29</v>
      </c>
      <c r="F6065" s="5">
        <v>406</v>
      </c>
      <c r="G6065" s="5">
        <v>270</v>
      </c>
      <c r="H6065" s="5" t="s">
        <v>32</v>
      </c>
      <c r="I6065" s="5">
        <v>3</v>
      </c>
      <c r="M6065" s="8"/>
      <c r="O6065" s="6"/>
    </row>
    <row r="6066" spans="1:15" ht="13">
      <c r="A6066" s="1">
        <v>50108481</v>
      </c>
      <c r="B6066" s="5">
        <v>21162996</v>
      </c>
      <c r="C6066" s="7">
        <v>43176</v>
      </c>
      <c r="D6066" s="7">
        <v>43177</v>
      </c>
      <c r="E6066" s="5" t="s">
        <v>28</v>
      </c>
      <c r="F6066" s="5">
        <v>371</v>
      </c>
      <c r="G6066" s="5">
        <v>135</v>
      </c>
      <c r="H6066" s="5" t="s">
        <v>25</v>
      </c>
      <c r="I6066" s="5">
        <v>11</v>
      </c>
      <c r="M6066" s="8"/>
      <c r="O6066" s="6"/>
    </row>
    <row r="6067" spans="1:15" ht="13">
      <c r="A6067" s="1">
        <v>50108491</v>
      </c>
      <c r="B6067" s="5">
        <v>8958239</v>
      </c>
      <c r="C6067" s="7">
        <v>43075</v>
      </c>
      <c r="D6067" s="7">
        <v>43081</v>
      </c>
      <c r="E6067" s="5" t="s">
        <v>23</v>
      </c>
      <c r="F6067" s="5">
        <v>335</v>
      </c>
      <c r="G6067" s="5">
        <v>75</v>
      </c>
      <c r="H6067" s="5" t="s">
        <v>32</v>
      </c>
      <c r="I6067" s="5">
        <v>8</v>
      </c>
      <c r="M6067" s="8"/>
      <c r="O6067" s="6"/>
    </row>
    <row r="6068" spans="1:15" ht="13">
      <c r="A6068" s="1">
        <v>50108501</v>
      </c>
      <c r="B6068" s="5">
        <v>21168063</v>
      </c>
      <c r="C6068" s="7">
        <v>43170</v>
      </c>
      <c r="D6068" s="7">
        <v>43170</v>
      </c>
      <c r="E6068" s="5" t="s">
        <v>23</v>
      </c>
      <c r="F6068" s="5">
        <v>557</v>
      </c>
      <c r="G6068" s="5">
        <v>305</v>
      </c>
      <c r="H6068" s="5" t="s">
        <v>27</v>
      </c>
      <c r="I6068" s="5">
        <v>3</v>
      </c>
      <c r="M6068" s="8"/>
      <c r="O6068" s="6"/>
    </row>
    <row r="6069" spans="1:15" ht="13">
      <c r="A6069" s="1">
        <v>50108521</v>
      </c>
      <c r="B6069" s="5">
        <v>12466187</v>
      </c>
      <c r="C6069" s="7">
        <v>43081</v>
      </c>
      <c r="D6069" s="7">
        <v>43083</v>
      </c>
      <c r="E6069" s="5" t="s">
        <v>28</v>
      </c>
      <c r="F6069" s="5">
        <v>110</v>
      </c>
      <c r="G6069" s="5">
        <v>49</v>
      </c>
      <c r="H6069" s="5" t="s">
        <v>30</v>
      </c>
      <c r="I6069" s="5">
        <v>1</v>
      </c>
      <c r="M6069" s="8"/>
      <c r="O6069" s="6"/>
    </row>
    <row r="6070" spans="1:15" ht="13">
      <c r="A6070" s="1">
        <v>50108551</v>
      </c>
      <c r="B6070" s="5">
        <v>21166288</v>
      </c>
      <c r="C6070" s="7">
        <v>43252</v>
      </c>
      <c r="D6070" s="7">
        <v>43259</v>
      </c>
      <c r="E6070" s="5" t="s">
        <v>33</v>
      </c>
      <c r="F6070" s="5">
        <v>496</v>
      </c>
      <c r="G6070" s="5">
        <v>137</v>
      </c>
      <c r="H6070" s="5" t="s">
        <v>32</v>
      </c>
      <c r="I6070" s="5">
        <v>1</v>
      </c>
      <c r="M6070" s="8"/>
      <c r="O6070" s="6"/>
    </row>
    <row r="6071" spans="1:15" ht="13">
      <c r="A6071" s="1">
        <v>50108571</v>
      </c>
      <c r="B6071" s="5">
        <v>20806850</v>
      </c>
      <c r="C6071" s="7">
        <v>43127</v>
      </c>
      <c r="D6071" s="7">
        <v>43128</v>
      </c>
      <c r="E6071" s="5" t="s">
        <v>28</v>
      </c>
      <c r="F6071" s="5">
        <v>499</v>
      </c>
      <c r="G6071" s="5">
        <v>143</v>
      </c>
      <c r="H6071" s="5" t="s">
        <v>32</v>
      </c>
      <c r="I6071" s="5">
        <v>8</v>
      </c>
      <c r="M6071" s="8"/>
      <c r="O6071" s="6"/>
    </row>
    <row r="6072" spans="1:15" ht="13">
      <c r="A6072" s="1">
        <v>50108591</v>
      </c>
      <c r="B6072" s="5">
        <v>12081600</v>
      </c>
      <c r="C6072" s="7">
        <v>43260</v>
      </c>
      <c r="D6072" s="7">
        <v>43264</v>
      </c>
      <c r="E6072" s="5" t="s">
        <v>28</v>
      </c>
      <c r="F6072" s="5">
        <v>108</v>
      </c>
      <c r="G6072" s="5">
        <v>64</v>
      </c>
      <c r="H6072" s="5" t="s">
        <v>32</v>
      </c>
      <c r="I6072" s="5">
        <v>11</v>
      </c>
      <c r="M6072" s="8"/>
      <c r="O6072" s="6"/>
    </row>
    <row r="6073" spans="1:15" ht="13">
      <c r="A6073" s="1">
        <v>50108601</v>
      </c>
      <c r="B6073" s="5">
        <v>21163721</v>
      </c>
      <c r="C6073" s="7">
        <v>43130</v>
      </c>
      <c r="D6073" s="7">
        <v>43131</v>
      </c>
      <c r="E6073" s="5" t="s">
        <v>28</v>
      </c>
      <c r="F6073" s="5">
        <v>802</v>
      </c>
      <c r="G6073" s="5">
        <v>350</v>
      </c>
      <c r="H6073" s="5" t="s">
        <v>30</v>
      </c>
      <c r="I6073" s="5">
        <v>5</v>
      </c>
      <c r="M6073" s="8"/>
      <c r="O6073" s="6"/>
    </row>
    <row r="6074" spans="1:15" ht="13">
      <c r="A6074" s="1">
        <v>50108651</v>
      </c>
      <c r="B6074" s="5">
        <v>4252914</v>
      </c>
      <c r="C6074" s="7">
        <v>43298</v>
      </c>
      <c r="D6074" s="7">
        <v>43302</v>
      </c>
      <c r="E6074" s="5" t="s">
        <v>29</v>
      </c>
      <c r="F6074" s="5">
        <v>1548</v>
      </c>
      <c r="G6074" s="5">
        <v>743</v>
      </c>
      <c r="H6074" s="5" t="s">
        <v>27</v>
      </c>
      <c r="I6074" s="5">
        <v>6</v>
      </c>
      <c r="M6074" s="8"/>
      <c r="O6074" s="6"/>
    </row>
    <row r="6075" spans="1:15" ht="13">
      <c r="A6075" s="1">
        <v>50108671</v>
      </c>
      <c r="B6075" s="5">
        <v>5446934</v>
      </c>
      <c r="C6075" s="7">
        <v>43261</v>
      </c>
      <c r="D6075" s="7">
        <v>43261</v>
      </c>
      <c r="E6075" s="5" t="s">
        <v>29</v>
      </c>
      <c r="F6075" s="5">
        <v>386</v>
      </c>
      <c r="G6075" s="5">
        <v>157</v>
      </c>
      <c r="H6075" s="5" t="s">
        <v>30</v>
      </c>
      <c r="I6075" s="5">
        <v>10</v>
      </c>
      <c r="M6075" s="8"/>
      <c r="O6075" s="6"/>
    </row>
    <row r="6076" spans="1:15" ht="13">
      <c r="A6076" s="1">
        <v>50108701</v>
      </c>
      <c r="B6076" s="5">
        <v>7844070</v>
      </c>
      <c r="C6076" s="7">
        <v>43370</v>
      </c>
      <c r="D6076" s="7">
        <v>43372</v>
      </c>
      <c r="E6076" s="5" t="s">
        <v>28</v>
      </c>
      <c r="F6076" s="5">
        <v>163</v>
      </c>
      <c r="G6076" s="5">
        <v>58</v>
      </c>
      <c r="H6076" s="5" t="s">
        <v>30</v>
      </c>
      <c r="I6076" s="5">
        <v>7</v>
      </c>
      <c r="M6076" s="8"/>
      <c r="O6076" s="6"/>
    </row>
    <row r="6077" spans="1:15" ht="13">
      <c r="A6077" s="1">
        <v>50108721</v>
      </c>
      <c r="B6077" s="5">
        <v>20977836</v>
      </c>
      <c r="C6077" s="7">
        <v>43100</v>
      </c>
      <c r="D6077" s="7">
        <v>43104</v>
      </c>
      <c r="E6077" s="5" t="s">
        <v>23</v>
      </c>
      <c r="F6077" s="5">
        <v>366</v>
      </c>
      <c r="G6077" s="5">
        <v>149</v>
      </c>
      <c r="H6077" s="5" t="s">
        <v>32</v>
      </c>
      <c r="I6077" s="5">
        <v>2</v>
      </c>
      <c r="M6077" s="8"/>
      <c r="O6077" s="6"/>
    </row>
    <row r="6078" spans="1:15" ht="13">
      <c r="A6078" s="1">
        <v>50108731</v>
      </c>
      <c r="B6078" s="5">
        <v>11005928</v>
      </c>
      <c r="C6078" s="7">
        <v>43109</v>
      </c>
      <c r="D6078" s="7">
        <v>43110</v>
      </c>
      <c r="E6078" s="5" t="s">
        <v>29</v>
      </c>
      <c r="F6078" s="5">
        <v>251</v>
      </c>
      <c r="G6078" s="5">
        <v>110</v>
      </c>
      <c r="H6078" s="5" t="s">
        <v>27</v>
      </c>
      <c r="I6078" s="5">
        <v>9</v>
      </c>
      <c r="M6078" s="8"/>
      <c r="O6078" s="6"/>
    </row>
    <row r="6079" spans="1:15" ht="13">
      <c r="A6079" s="1">
        <v>50108741</v>
      </c>
      <c r="B6079" s="5">
        <v>10067544</v>
      </c>
      <c r="C6079" s="7">
        <v>43374</v>
      </c>
      <c r="D6079" s="7">
        <v>43375</v>
      </c>
      <c r="E6079" s="5" t="s">
        <v>23</v>
      </c>
      <c r="F6079" s="5">
        <v>183</v>
      </c>
      <c r="G6079" s="5">
        <v>42</v>
      </c>
      <c r="H6079" s="5" t="s">
        <v>30</v>
      </c>
      <c r="I6079" s="5">
        <v>12</v>
      </c>
      <c r="M6079" s="8"/>
      <c r="O6079" s="6"/>
    </row>
    <row r="6080" spans="1:15" ht="13">
      <c r="A6080" s="1">
        <v>50108781</v>
      </c>
      <c r="B6080" s="5">
        <v>10437003</v>
      </c>
      <c r="C6080" s="7">
        <v>43070</v>
      </c>
      <c r="D6080" s="7">
        <v>43072</v>
      </c>
      <c r="E6080" s="5" t="s">
        <v>23</v>
      </c>
      <c r="F6080" s="5">
        <v>304</v>
      </c>
      <c r="G6080" s="5">
        <v>126</v>
      </c>
      <c r="H6080" s="5" t="s">
        <v>30</v>
      </c>
      <c r="I6080" s="5">
        <v>9</v>
      </c>
      <c r="M6080" s="8"/>
      <c r="O6080" s="6"/>
    </row>
    <row r="6081" spans="1:15" ht="13">
      <c r="A6081" s="1">
        <v>50108791</v>
      </c>
      <c r="B6081" s="5">
        <v>18365487</v>
      </c>
      <c r="C6081" s="7">
        <v>43189</v>
      </c>
      <c r="D6081" s="7">
        <v>43192</v>
      </c>
      <c r="E6081" s="5" t="s">
        <v>28</v>
      </c>
      <c r="F6081" s="5">
        <v>517</v>
      </c>
      <c r="G6081" s="5">
        <v>320</v>
      </c>
      <c r="H6081" s="5" t="s">
        <v>25</v>
      </c>
      <c r="I6081" s="5">
        <v>6</v>
      </c>
      <c r="M6081" s="8"/>
      <c r="O6081" s="6"/>
    </row>
    <row r="6082" spans="1:15" ht="13">
      <c r="A6082" s="1">
        <v>50108811</v>
      </c>
      <c r="B6082" s="5">
        <v>13015108</v>
      </c>
      <c r="C6082" s="7">
        <v>43383</v>
      </c>
      <c r="D6082" s="7">
        <v>43389</v>
      </c>
      <c r="E6082" s="5" t="s">
        <v>28</v>
      </c>
      <c r="F6082" s="5">
        <v>185</v>
      </c>
      <c r="G6082" s="5">
        <v>58</v>
      </c>
      <c r="H6082" s="5" t="s">
        <v>27</v>
      </c>
      <c r="I6082" s="5">
        <v>9</v>
      </c>
      <c r="M6082" s="8"/>
      <c r="O6082" s="6"/>
    </row>
    <row r="6083" spans="1:15" ht="13">
      <c r="A6083" s="1">
        <v>50108821</v>
      </c>
      <c r="B6083" s="5">
        <v>16057786</v>
      </c>
      <c r="C6083" s="7">
        <v>43137</v>
      </c>
      <c r="D6083" s="7">
        <v>43143</v>
      </c>
      <c r="E6083" s="5" t="s">
        <v>28</v>
      </c>
      <c r="F6083" s="5">
        <v>288</v>
      </c>
      <c r="G6083" s="5">
        <v>109</v>
      </c>
      <c r="H6083" s="5" t="s">
        <v>25</v>
      </c>
      <c r="I6083" s="5">
        <v>5</v>
      </c>
      <c r="M6083" s="8"/>
      <c r="O6083" s="6"/>
    </row>
    <row r="6084" spans="1:15" ht="13">
      <c r="A6084" s="1">
        <v>50108831</v>
      </c>
      <c r="B6084" s="5">
        <v>21167100</v>
      </c>
      <c r="C6084" s="7">
        <v>43195</v>
      </c>
      <c r="D6084" s="7">
        <v>43202</v>
      </c>
      <c r="E6084" s="5" t="s">
        <v>29</v>
      </c>
      <c r="F6084" s="5">
        <v>246</v>
      </c>
      <c r="G6084" s="5">
        <v>90</v>
      </c>
      <c r="H6084" s="5" t="s">
        <v>30</v>
      </c>
      <c r="I6084" s="5">
        <v>7</v>
      </c>
      <c r="M6084" s="8"/>
      <c r="O6084" s="6"/>
    </row>
    <row r="6085" spans="1:15" ht="13">
      <c r="A6085" s="1">
        <v>50108841</v>
      </c>
      <c r="B6085" s="5">
        <v>21173723</v>
      </c>
      <c r="C6085" s="7">
        <v>43101</v>
      </c>
      <c r="D6085" s="7">
        <v>43104</v>
      </c>
      <c r="E6085" s="5" t="s">
        <v>29</v>
      </c>
      <c r="F6085" s="5">
        <v>299</v>
      </c>
      <c r="G6085" s="5">
        <v>202</v>
      </c>
      <c r="H6085" s="5" t="s">
        <v>30</v>
      </c>
      <c r="I6085" s="5">
        <v>1</v>
      </c>
      <c r="M6085" s="8"/>
      <c r="O6085" s="6"/>
    </row>
    <row r="6086" spans="1:15" ht="13">
      <c r="A6086" s="1">
        <v>50108851</v>
      </c>
      <c r="B6086" s="5">
        <v>20921814</v>
      </c>
      <c r="C6086" s="7">
        <v>43183</v>
      </c>
      <c r="D6086" s="7">
        <v>43185</v>
      </c>
      <c r="E6086" s="5" t="s">
        <v>29</v>
      </c>
      <c r="F6086" s="5">
        <v>207</v>
      </c>
      <c r="G6086" s="5">
        <v>103</v>
      </c>
      <c r="H6086" s="5" t="s">
        <v>27</v>
      </c>
      <c r="I6086" s="5">
        <v>2</v>
      </c>
      <c r="M6086" s="8"/>
      <c r="O6086" s="6"/>
    </row>
    <row r="6087" spans="1:15" ht="13">
      <c r="A6087" s="1">
        <v>50108871</v>
      </c>
      <c r="B6087" s="5">
        <v>12864192</v>
      </c>
      <c r="C6087" s="7">
        <v>43429</v>
      </c>
      <c r="D6087" s="7">
        <v>43431</v>
      </c>
      <c r="E6087" s="5" t="s">
        <v>28</v>
      </c>
      <c r="F6087" s="5">
        <v>812</v>
      </c>
      <c r="G6087" s="5">
        <v>310</v>
      </c>
      <c r="H6087" s="5" t="s">
        <v>30</v>
      </c>
      <c r="I6087" s="5">
        <v>11</v>
      </c>
      <c r="M6087" s="8"/>
      <c r="O6087" s="6"/>
    </row>
    <row r="6088" spans="1:15" ht="13">
      <c r="A6088" s="1">
        <v>50108881</v>
      </c>
      <c r="B6088" s="5">
        <v>6391532</v>
      </c>
      <c r="C6088" s="7">
        <v>43363</v>
      </c>
      <c r="D6088" s="7">
        <v>43363</v>
      </c>
      <c r="E6088" s="5" t="s">
        <v>28</v>
      </c>
      <c r="F6088" s="5">
        <v>155</v>
      </c>
      <c r="G6088" s="5">
        <v>48</v>
      </c>
      <c r="H6088" s="5" t="s">
        <v>25</v>
      </c>
      <c r="I6088" s="5">
        <v>5</v>
      </c>
      <c r="M6088" s="8"/>
      <c r="O6088" s="6"/>
    </row>
    <row r="6089" spans="1:15" ht="13">
      <c r="A6089" s="1">
        <v>50108891</v>
      </c>
      <c r="B6089" s="5">
        <v>17619524</v>
      </c>
      <c r="C6089" s="7">
        <v>43299</v>
      </c>
      <c r="D6089" s="7">
        <v>43305</v>
      </c>
      <c r="E6089" s="5" t="s">
        <v>29</v>
      </c>
      <c r="F6089" s="5">
        <v>168</v>
      </c>
      <c r="G6089" s="5">
        <v>93</v>
      </c>
      <c r="H6089" s="5" t="s">
        <v>27</v>
      </c>
      <c r="I6089" s="5">
        <v>10</v>
      </c>
      <c r="M6089" s="8"/>
      <c r="O6089" s="6"/>
    </row>
    <row r="6090" spans="1:15" ht="13">
      <c r="A6090" s="1">
        <v>50108901</v>
      </c>
      <c r="B6090" s="5">
        <v>235644</v>
      </c>
      <c r="C6090" s="7">
        <v>43094</v>
      </c>
      <c r="D6090" s="7">
        <v>43098</v>
      </c>
      <c r="E6090" s="5" t="s">
        <v>29</v>
      </c>
      <c r="F6090" s="5">
        <v>247</v>
      </c>
      <c r="G6090" s="5">
        <v>79</v>
      </c>
      <c r="H6090" s="5" t="s">
        <v>27</v>
      </c>
      <c r="I6090" s="5">
        <v>2</v>
      </c>
      <c r="M6090" s="8"/>
      <c r="O6090" s="6"/>
    </row>
    <row r="6091" spans="1:15" ht="13">
      <c r="A6091" s="1">
        <v>50108911</v>
      </c>
      <c r="B6091" s="5">
        <v>4326115</v>
      </c>
      <c r="C6091" s="7">
        <v>43178</v>
      </c>
      <c r="D6091" s="7">
        <v>43180</v>
      </c>
      <c r="E6091" s="5" t="s">
        <v>23</v>
      </c>
      <c r="F6091" s="5">
        <v>3272</v>
      </c>
      <c r="G6091" s="5">
        <v>2016</v>
      </c>
      <c r="H6091" s="5" t="s">
        <v>30</v>
      </c>
      <c r="I6091" s="5">
        <v>13</v>
      </c>
      <c r="M6091" s="8"/>
      <c r="O6091" s="6"/>
    </row>
    <row r="6092" spans="1:15" ht="13">
      <c r="A6092" s="1">
        <v>50108921</v>
      </c>
      <c r="B6092" s="5">
        <v>12497901</v>
      </c>
      <c r="C6092" s="7">
        <v>43212</v>
      </c>
      <c r="D6092" s="7">
        <v>43218</v>
      </c>
      <c r="E6092" s="5" t="s">
        <v>29</v>
      </c>
      <c r="F6092" s="5">
        <v>145</v>
      </c>
      <c r="G6092" s="5">
        <v>57</v>
      </c>
      <c r="H6092" s="5" t="s">
        <v>30</v>
      </c>
      <c r="I6092" s="5">
        <v>7</v>
      </c>
      <c r="M6092" s="8"/>
      <c r="O6092" s="6"/>
    </row>
    <row r="6093" spans="1:15" ht="13">
      <c r="A6093" s="1">
        <v>50108961</v>
      </c>
      <c r="B6093" s="5">
        <v>21164227</v>
      </c>
      <c r="C6093" s="7">
        <v>43229</v>
      </c>
      <c r="D6093" s="7">
        <v>43234</v>
      </c>
      <c r="E6093" s="5" t="s">
        <v>29</v>
      </c>
      <c r="F6093" s="5">
        <v>235</v>
      </c>
      <c r="G6093" s="5">
        <v>158</v>
      </c>
      <c r="H6093" s="5" t="s">
        <v>27</v>
      </c>
      <c r="I6093" s="5">
        <v>4</v>
      </c>
      <c r="M6093" s="8"/>
      <c r="O6093" s="6"/>
    </row>
    <row r="6094" spans="1:15" ht="13">
      <c r="A6094" s="1">
        <v>50108981</v>
      </c>
      <c r="B6094" s="5">
        <v>21089947</v>
      </c>
      <c r="C6094" s="7">
        <v>43167</v>
      </c>
      <c r="D6094" s="7">
        <v>43168</v>
      </c>
      <c r="E6094" s="5" t="s">
        <v>28</v>
      </c>
      <c r="F6094" s="5">
        <v>1133</v>
      </c>
      <c r="G6094" s="5">
        <v>781</v>
      </c>
      <c r="H6094" s="5" t="s">
        <v>27</v>
      </c>
      <c r="I6094" s="5">
        <v>3</v>
      </c>
      <c r="M6094" s="8"/>
      <c r="O6094" s="6"/>
    </row>
    <row r="6095" spans="1:15" ht="13">
      <c r="A6095" s="1">
        <v>50108991</v>
      </c>
      <c r="B6095" s="5">
        <v>393981</v>
      </c>
      <c r="C6095" s="7">
        <v>43111</v>
      </c>
      <c r="D6095" s="7">
        <v>43117</v>
      </c>
      <c r="E6095" s="5" t="s">
        <v>28</v>
      </c>
      <c r="F6095" s="5">
        <v>482</v>
      </c>
      <c r="G6095" s="5">
        <v>222</v>
      </c>
      <c r="H6095" s="5" t="s">
        <v>27</v>
      </c>
      <c r="I6095" s="5">
        <v>2</v>
      </c>
      <c r="M6095" s="8"/>
      <c r="O6095" s="6"/>
    </row>
    <row r="6096" spans="1:15" ht="13">
      <c r="A6096" s="1">
        <v>50109001</v>
      </c>
      <c r="B6096" s="5">
        <v>8636499</v>
      </c>
      <c r="C6096" s="7">
        <v>43322</v>
      </c>
      <c r="D6096" s="7">
        <v>43325</v>
      </c>
      <c r="E6096" s="5" t="s">
        <v>23</v>
      </c>
      <c r="F6096" s="5">
        <v>1530</v>
      </c>
      <c r="G6096" s="5">
        <v>1043</v>
      </c>
      <c r="H6096" s="5" t="s">
        <v>27</v>
      </c>
      <c r="I6096" s="5">
        <v>6</v>
      </c>
      <c r="M6096" s="8"/>
      <c r="O6096" s="6"/>
    </row>
    <row r="6097" spans="1:15" ht="13">
      <c r="A6097" s="1">
        <v>50109011</v>
      </c>
      <c r="B6097" s="5">
        <v>7110820</v>
      </c>
      <c r="C6097" s="7">
        <v>43232</v>
      </c>
      <c r="D6097" s="7">
        <v>43234</v>
      </c>
      <c r="E6097" s="5" t="s">
        <v>28</v>
      </c>
      <c r="F6097" s="5">
        <v>215</v>
      </c>
      <c r="G6097" s="5">
        <v>59</v>
      </c>
      <c r="H6097" s="5" t="s">
        <v>27</v>
      </c>
      <c r="I6097" s="5">
        <v>3</v>
      </c>
      <c r="M6097" s="8"/>
      <c r="O6097" s="6"/>
    </row>
    <row r="6098" spans="1:15" ht="13">
      <c r="A6098" s="1">
        <v>50109021</v>
      </c>
      <c r="B6098" s="5">
        <v>6786397</v>
      </c>
      <c r="C6098" s="7">
        <v>43243</v>
      </c>
      <c r="D6098" s="7">
        <v>43245</v>
      </c>
      <c r="E6098" s="5" t="s">
        <v>33</v>
      </c>
      <c r="F6098" s="5">
        <v>345</v>
      </c>
      <c r="G6098" s="5">
        <v>156</v>
      </c>
      <c r="H6098" s="5" t="s">
        <v>27</v>
      </c>
      <c r="I6098" s="5">
        <v>5</v>
      </c>
      <c r="M6098" s="8"/>
      <c r="O6098" s="6"/>
    </row>
    <row r="6099" spans="1:15" ht="13">
      <c r="A6099" s="1">
        <v>50109031</v>
      </c>
      <c r="B6099" s="5">
        <v>6139680</v>
      </c>
      <c r="C6099" s="7">
        <v>43375</v>
      </c>
      <c r="D6099" s="7">
        <v>43376</v>
      </c>
      <c r="E6099" s="5" t="s">
        <v>29</v>
      </c>
      <c r="F6099" s="5">
        <v>784</v>
      </c>
      <c r="G6099" s="5">
        <v>349</v>
      </c>
      <c r="H6099" s="5" t="s">
        <v>25</v>
      </c>
      <c r="I6099" s="5">
        <v>14</v>
      </c>
      <c r="M6099" s="8"/>
      <c r="O6099" s="6"/>
    </row>
    <row r="6100" spans="1:15" ht="13">
      <c r="A6100" s="1">
        <v>50109041</v>
      </c>
      <c r="B6100" s="5">
        <v>21174181</v>
      </c>
      <c r="C6100" s="7">
        <v>43178</v>
      </c>
      <c r="D6100" s="7">
        <v>43183</v>
      </c>
      <c r="E6100" s="5" t="s">
        <v>33</v>
      </c>
      <c r="F6100" s="5">
        <v>168</v>
      </c>
      <c r="G6100" s="5">
        <v>52</v>
      </c>
      <c r="H6100" s="5" t="s">
        <v>27</v>
      </c>
      <c r="I6100" s="5">
        <v>2</v>
      </c>
      <c r="M6100" s="8"/>
      <c r="O6100" s="6"/>
    </row>
    <row r="6101" spans="1:15" ht="13">
      <c r="A6101" s="1">
        <v>50109051</v>
      </c>
      <c r="B6101" s="5">
        <v>13289282</v>
      </c>
      <c r="C6101" s="7">
        <v>43262</v>
      </c>
      <c r="D6101" s="7">
        <v>43262</v>
      </c>
      <c r="E6101" s="5" t="s">
        <v>29</v>
      </c>
      <c r="F6101" s="5">
        <v>55970</v>
      </c>
      <c r="G6101" s="5">
        <v>17922</v>
      </c>
      <c r="H6101" s="5" t="s">
        <v>27</v>
      </c>
      <c r="I6101" s="5">
        <v>2</v>
      </c>
      <c r="M6101" s="8"/>
      <c r="O6101" s="6"/>
    </row>
    <row r="6102" spans="1:15" ht="13">
      <c r="A6102" s="1">
        <v>50109091</v>
      </c>
      <c r="B6102" s="5">
        <v>21170220</v>
      </c>
      <c r="C6102" s="7">
        <v>43330</v>
      </c>
      <c r="D6102" s="7">
        <v>43334</v>
      </c>
      <c r="E6102" s="5" t="s">
        <v>29</v>
      </c>
      <c r="F6102" s="5">
        <v>285</v>
      </c>
      <c r="G6102" s="5">
        <v>193</v>
      </c>
      <c r="H6102" s="5" t="s">
        <v>27</v>
      </c>
      <c r="I6102" s="5">
        <v>2</v>
      </c>
      <c r="M6102" s="8"/>
      <c r="O6102" s="6"/>
    </row>
    <row r="6103" spans="1:15" ht="13">
      <c r="A6103" s="1">
        <v>50109111</v>
      </c>
      <c r="B6103" s="5">
        <v>21163883</v>
      </c>
      <c r="C6103" s="7">
        <v>43076</v>
      </c>
      <c r="D6103" s="7">
        <v>43082</v>
      </c>
      <c r="E6103" s="5" t="s">
        <v>28</v>
      </c>
      <c r="F6103" s="5">
        <v>400</v>
      </c>
      <c r="G6103" s="5">
        <v>153</v>
      </c>
      <c r="H6103" s="5" t="s">
        <v>27</v>
      </c>
      <c r="I6103" s="5">
        <v>13</v>
      </c>
      <c r="M6103" s="8"/>
      <c r="O6103" s="6"/>
    </row>
    <row r="6104" spans="1:15" ht="13">
      <c r="A6104" s="1">
        <v>50109131</v>
      </c>
      <c r="B6104" s="5">
        <v>11382574</v>
      </c>
      <c r="C6104" s="7">
        <v>43263</v>
      </c>
      <c r="D6104" s="7">
        <v>43269</v>
      </c>
      <c r="E6104" s="5" t="s">
        <v>28</v>
      </c>
      <c r="F6104" s="5">
        <v>716</v>
      </c>
      <c r="G6104" s="5">
        <v>325</v>
      </c>
      <c r="H6104" s="5" t="s">
        <v>30</v>
      </c>
      <c r="I6104" s="5">
        <v>7</v>
      </c>
      <c r="M6104" s="8"/>
      <c r="O6104" s="6"/>
    </row>
    <row r="6105" spans="1:15" ht="13">
      <c r="A6105" s="1">
        <v>50109151</v>
      </c>
      <c r="B6105" s="5">
        <v>17287944</v>
      </c>
      <c r="C6105" s="7">
        <v>43127</v>
      </c>
      <c r="D6105" s="7">
        <v>43129</v>
      </c>
      <c r="E6105" s="5" t="s">
        <v>23</v>
      </c>
      <c r="F6105" s="5">
        <v>203</v>
      </c>
      <c r="G6105" s="5">
        <v>108</v>
      </c>
      <c r="H6105" s="5" t="s">
        <v>30</v>
      </c>
      <c r="I6105" s="5">
        <v>8</v>
      </c>
      <c r="M6105" s="8"/>
      <c r="O6105" s="6"/>
    </row>
    <row r="6106" spans="1:15" ht="13">
      <c r="A6106" s="1">
        <v>50109171</v>
      </c>
      <c r="B6106" s="5">
        <v>21105008</v>
      </c>
      <c r="C6106" s="7">
        <v>43424</v>
      </c>
      <c r="D6106" s="7">
        <v>43427</v>
      </c>
      <c r="E6106" s="5" t="s">
        <v>23</v>
      </c>
      <c r="F6106" s="5">
        <v>232</v>
      </c>
      <c r="G6106" s="5">
        <v>160</v>
      </c>
      <c r="H6106" s="5" t="s">
        <v>30</v>
      </c>
      <c r="I6106" s="5">
        <v>7</v>
      </c>
      <c r="M6106" s="8"/>
      <c r="O6106" s="6"/>
    </row>
    <row r="6107" spans="1:15" ht="13">
      <c r="A6107" s="1">
        <v>50109191</v>
      </c>
      <c r="B6107" s="5">
        <v>12605145</v>
      </c>
      <c r="C6107" s="7">
        <v>43100</v>
      </c>
      <c r="D6107" s="7">
        <v>43105</v>
      </c>
      <c r="E6107" s="5" t="s">
        <v>33</v>
      </c>
      <c r="F6107" s="5">
        <v>237</v>
      </c>
      <c r="G6107" s="5">
        <v>71</v>
      </c>
      <c r="H6107" s="5" t="s">
        <v>27</v>
      </c>
      <c r="I6107" s="5">
        <v>3</v>
      </c>
      <c r="M6107" s="8"/>
      <c r="O6107" s="6"/>
    </row>
    <row r="6108" spans="1:15" ht="13">
      <c r="A6108" s="1">
        <v>50109211</v>
      </c>
      <c r="B6108" s="5">
        <v>7348050</v>
      </c>
      <c r="C6108" s="7">
        <v>43332</v>
      </c>
      <c r="D6108" s="7">
        <v>43336</v>
      </c>
      <c r="E6108" s="5" t="s">
        <v>29</v>
      </c>
      <c r="F6108" s="5">
        <v>268</v>
      </c>
      <c r="G6108" s="5">
        <v>172</v>
      </c>
      <c r="H6108" s="5" t="s">
        <v>32</v>
      </c>
      <c r="I6108" s="5">
        <v>2</v>
      </c>
      <c r="M6108" s="8"/>
      <c r="O6108" s="6"/>
    </row>
    <row r="6109" spans="1:15" ht="13">
      <c r="A6109" s="1">
        <v>50109231</v>
      </c>
      <c r="B6109" s="5">
        <v>13778517</v>
      </c>
      <c r="C6109" s="7">
        <v>43386</v>
      </c>
      <c r="D6109" s="7">
        <v>43392</v>
      </c>
      <c r="E6109" s="5" t="s">
        <v>33</v>
      </c>
      <c r="F6109" s="5">
        <v>38500</v>
      </c>
      <c r="G6109" s="5">
        <v>15077</v>
      </c>
      <c r="H6109" s="5" t="s">
        <v>27</v>
      </c>
      <c r="I6109" s="5">
        <v>1</v>
      </c>
      <c r="M6109" s="8"/>
      <c r="O6109" s="6"/>
    </row>
    <row r="6110" spans="1:15" ht="13">
      <c r="A6110" s="1">
        <v>50109241</v>
      </c>
      <c r="B6110" s="5">
        <v>19265133</v>
      </c>
      <c r="C6110" s="7">
        <v>43159</v>
      </c>
      <c r="D6110" s="7">
        <v>43162</v>
      </c>
      <c r="E6110" s="5" t="s">
        <v>33</v>
      </c>
      <c r="F6110" s="5">
        <v>223</v>
      </c>
      <c r="G6110" s="5">
        <v>155</v>
      </c>
      <c r="H6110" s="5" t="s">
        <v>30</v>
      </c>
      <c r="I6110" s="5">
        <v>2</v>
      </c>
      <c r="M6110" s="8"/>
      <c r="O6110" s="6"/>
    </row>
    <row r="6111" spans="1:15" ht="13">
      <c r="A6111" s="1">
        <v>50109251</v>
      </c>
      <c r="B6111" s="5">
        <v>188799</v>
      </c>
      <c r="C6111" s="7">
        <v>43301</v>
      </c>
      <c r="D6111" s="7">
        <v>43305</v>
      </c>
      <c r="E6111" s="5" t="s">
        <v>28</v>
      </c>
      <c r="F6111" s="5">
        <v>460</v>
      </c>
      <c r="G6111" s="5">
        <v>95</v>
      </c>
      <c r="H6111" s="5" t="s">
        <v>30</v>
      </c>
      <c r="I6111" s="5">
        <v>9</v>
      </c>
      <c r="M6111" s="8"/>
      <c r="O6111" s="6"/>
    </row>
    <row r="6112" spans="1:15" ht="13">
      <c r="A6112" s="1">
        <v>50109261</v>
      </c>
      <c r="B6112" s="5">
        <v>7566670</v>
      </c>
      <c r="C6112" s="7">
        <v>43076</v>
      </c>
      <c r="D6112" s="7">
        <v>43080</v>
      </c>
      <c r="E6112" s="5" t="s">
        <v>28</v>
      </c>
      <c r="F6112" s="5">
        <v>132</v>
      </c>
      <c r="G6112" s="5">
        <v>77</v>
      </c>
      <c r="H6112" s="5" t="s">
        <v>32</v>
      </c>
      <c r="I6112" s="5">
        <v>4</v>
      </c>
      <c r="M6112" s="8"/>
      <c r="O6112" s="6"/>
    </row>
    <row r="6113" spans="1:15" ht="13">
      <c r="A6113" s="1">
        <v>50109291</v>
      </c>
      <c r="B6113" s="5">
        <v>16362816</v>
      </c>
      <c r="C6113" s="7">
        <v>43410</v>
      </c>
      <c r="D6113" s="7">
        <v>43414</v>
      </c>
      <c r="E6113" s="5" t="s">
        <v>29</v>
      </c>
      <c r="F6113" s="5">
        <v>105</v>
      </c>
      <c r="G6113" s="5">
        <v>41</v>
      </c>
      <c r="H6113" s="5" t="s">
        <v>32</v>
      </c>
      <c r="I6113" s="5">
        <v>1</v>
      </c>
      <c r="M6113" s="8"/>
      <c r="O6113" s="6"/>
    </row>
    <row r="6114" spans="1:15" ht="13">
      <c r="A6114" s="1">
        <v>50109301</v>
      </c>
      <c r="B6114" s="5">
        <v>20849176</v>
      </c>
      <c r="C6114" s="7">
        <v>43075</v>
      </c>
      <c r="D6114" s="7">
        <v>43077</v>
      </c>
      <c r="E6114" s="5" t="s">
        <v>28</v>
      </c>
      <c r="F6114" s="5">
        <v>401</v>
      </c>
      <c r="G6114" s="5">
        <v>100</v>
      </c>
      <c r="H6114" s="5" t="s">
        <v>27</v>
      </c>
      <c r="I6114" s="5">
        <v>6</v>
      </c>
      <c r="M6114" s="8"/>
      <c r="O6114" s="6"/>
    </row>
    <row r="6115" spans="1:15" ht="13">
      <c r="A6115" s="1">
        <v>50109311</v>
      </c>
      <c r="B6115" s="5">
        <v>19531328</v>
      </c>
      <c r="C6115" s="7">
        <v>43270</v>
      </c>
      <c r="D6115" s="7">
        <v>43271</v>
      </c>
      <c r="E6115" s="5" t="s">
        <v>33</v>
      </c>
      <c r="F6115" s="5">
        <v>301</v>
      </c>
      <c r="G6115" s="5">
        <v>142</v>
      </c>
      <c r="H6115" s="5" t="s">
        <v>27</v>
      </c>
      <c r="I6115" s="5">
        <v>2</v>
      </c>
      <c r="M6115" s="8"/>
      <c r="O6115" s="6"/>
    </row>
    <row r="6116" spans="1:15" ht="13">
      <c r="A6116" s="1">
        <v>50109331</v>
      </c>
      <c r="B6116" s="5">
        <v>6094004</v>
      </c>
      <c r="C6116" s="7">
        <v>43219</v>
      </c>
      <c r="D6116" s="7">
        <v>43222</v>
      </c>
      <c r="E6116" s="5" t="s">
        <v>28</v>
      </c>
      <c r="F6116" s="5">
        <v>896</v>
      </c>
      <c r="G6116" s="5">
        <v>247</v>
      </c>
      <c r="H6116" s="5" t="s">
        <v>27</v>
      </c>
      <c r="I6116" s="5">
        <v>4</v>
      </c>
      <c r="M6116" s="8"/>
      <c r="O6116" s="6"/>
    </row>
    <row r="6117" spans="1:15" ht="13">
      <c r="A6117" s="1">
        <v>50109371</v>
      </c>
      <c r="B6117" s="5">
        <v>10004287</v>
      </c>
      <c r="C6117" s="7">
        <v>43217</v>
      </c>
      <c r="D6117" s="7">
        <v>43223</v>
      </c>
      <c r="E6117" s="5" t="s">
        <v>33</v>
      </c>
      <c r="F6117" s="5">
        <v>115</v>
      </c>
      <c r="G6117" s="5">
        <v>36</v>
      </c>
      <c r="H6117" s="5" t="s">
        <v>27</v>
      </c>
      <c r="I6117" s="5">
        <v>9</v>
      </c>
      <c r="M6117" s="8"/>
      <c r="O6117" s="6"/>
    </row>
    <row r="6118" spans="1:15" ht="13">
      <c r="A6118" s="1">
        <v>50109401</v>
      </c>
      <c r="B6118" s="5">
        <v>11679339</v>
      </c>
      <c r="C6118" s="7">
        <v>43323</v>
      </c>
      <c r="D6118" s="7">
        <v>43324</v>
      </c>
      <c r="E6118" s="5" t="s">
        <v>29</v>
      </c>
      <c r="F6118" s="5">
        <v>1466</v>
      </c>
      <c r="G6118" s="5">
        <v>616</v>
      </c>
      <c r="H6118" s="5" t="s">
        <v>30</v>
      </c>
      <c r="I6118" s="5">
        <v>5</v>
      </c>
      <c r="M6118" s="8"/>
      <c r="O6118" s="6"/>
    </row>
    <row r="6119" spans="1:15" ht="13">
      <c r="A6119" s="1">
        <v>50109411</v>
      </c>
      <c r="B6119" s="5">
        <v>21172158</v>
      </c>
      <c r="C6119" s="7">
        <v>43414</v>
      </c>
      <c r="D6119" s="7">
        <v>43416</v>
      </c>
      <c r="E6119" s="5" t="s">
        <v>28</v>
      </c>
      <c r="F6119" s="5">
        <v>105</v>
      </c>
      <c r="G6119" s="5">
        <v>66</v>
      </c>
      <c r="H6119" s="5" t="s">
        <v>27</v>
      </c>
      <c r="I6119" s="5">
        <v>12</v>
      </c>
      <c r="M6119" s="8"/>
      <c r="O6119" s="6"/>
    </row>
    <row r="6120" spans="1:15" ht="13">
      <c r="A6120" s="1">
        <v>50109431</v>
      </c>
      <c r="B6120" s="5">
        <v>21166155</v>
      </c>
      <c r="C6120" s="7">
        <v>43223</v>
      </c>
      <c r="D6120" s="7">
        <v>43225</v>
      </c>
      <c r="E6120" s="5" t="s">
        <v>33</v>
      </c>
      <c r="F6120" s="5">
        <v>577</v>
      </c>
      <c r="G6120" s="5">
        <v>373</v>
      </c>
      <c r="H6120" s="5" t="s">
        <v>30</v>
      </c>
      <c r="I6120" s="5">
        <v>9</v>
      </c>
      <c r="M6120" s="8"/>
      <c r="O6120" s="6"/>
    </row>
    <row r="6121" spans="1:15" ht="13">
      <c r="A6121" s="1">
        <v>50109441</v>
      </c>
      <c r="B6121" s="5">
        <v>5975460</v>
      </c>
      <c r="C6121" s="7">
        <v>43229</v>
      </c>
      <c r="D6121" s="7">
        <v>43230</v>
      </c>
      <c r="E6121" s="5" t="s">
        <v>33</v>
      </c>
      <c r="F6121" s="5">
        <v>403</v>
      </c>
      <c r="G6121" s="5">
        <v>106</v>
      </c>
      <c r="H6121" s="5" t="s">
        <v>30</v>
      </c>
      <c r="I6121" s="5">
        <v>6</v>
      </c>
      <c r="M6121" s="8"/>
      <c r="O6121" s="6"/>
    </row>
    <row r="6122" spans="1:15" ht="13">
      <c r="A6122" s="1">
        <v>50109461</v>
      </c>
      <c r="B6122" s="5">
        <v>8361322</v>
      </c>
      <c r="C6122" s="7">
        <v>43216</v>
      </c>
      <c r="D6122" s="7">
        <v>43221</v>
      </c>
      <c r="E6122" s="5" t="s">
        <v>29</v>
      </c>
      <c r="F6122" s="5">
        <v>47790</v>
      </c>
      <c r="G6122" s="5">
        <v>23379</v>
      </c>
      <c r="H6122" s="5" t="s">
        <v>32</v>
      </c>
      <c r="I6122" s="5">
        <v>11</v>
      </c>
      <c r="M6122" s="8"/>
      <c r="O6122" s="6"/>
    </row>
    <row r="6123" spans="1:15" ht="13">
      <c r="A6123" s="1">
        <v>50109471</v>
      </c>
      <c r="B6123" s="5">
        <v>363332</v>
      </c>
      <c r="C6123" s="7">
        <v>43341</v>
      </c>
      <c r="D6123" s="7">
        <v>43343</v>
      </c>
      <c r="E6123" s="5" t="s">
        <v>33</v>
      </c>
      <c r="F6123" s="5">
        <v>358</v>
      </c>
      <c r="G6123" s="5">
        <v>235</v>
      </c>
      <c r="H6123" s="5" t="s">
        <v>32</v>
      </c>
      <c r="I6123" s="5">
        <v>2</v>
      </c>
      <c r="M6123" s="8"/>
      <c r="O6123" s="6"/>
    </row>
    <row r="6124" spans="1:15" ht="13">
      <c r="A6124" s="1">
        <v>50109481</v>
      </c>
      <c r="B6124" s="5">
        <v>8607218</v>
      </c>
      <c r="C6124" s="7">
        <v>43344</v>
      </c>
      <c r="D6124" s="7">
        <v>43347</v>
      </c>
      <c r="E6124" s="5" t="s">
        <v>28</v>
      </c>
      <c r="F6124" s="5">
        <v>134</v>
      </c>
      <c r="G6124" s="5">
        <v>71</v>
      </c>
      <c r="H6124" s="5" t="s">
        <v>32</v>
      </c>
      <c r="I6124" s="5">
        <v>8</v>
      </c>
      <c r="M6124" s="8"/>
      <c r="O6124" s="6"/>
    </row>
    <row r="6125" spans="1:15" ht="13">
      <c r="A6125" s="1">
        <v>50109491</v>
      </c>
      <c r="B6125" s="5">
        <v>18989145</v>
      </c>
      <c r="C6125" s="7">
        <v>43256</v>
      </c>
      <c r="D6125" s="7">
        <v>43263</v>
      </c>
      <c r="E6125" s="5" t="s">
        <v>29</v>
      </c>
      <c r="F6125" s="5">
        <v>680</v>
      </c>
      <c r="G6125" s="5">
        <v>394</v>
      </c>
      <c r="H6125" s="5" t="s">
        <v>30</v>
      </c>
      <c r="I6125" s="5">
        <v>14</v>
      </c>
      <c r="M6125" s="8"/>
      <c r="O6125" s="6"/>
    </row>
    <row r="6126" spans="1:15" ht="13">
      <c r="A6126" s="1">
        <v>50109541</v>
      </c>
      <c r="B6126" s="5">
        <v>21165143</v>
      </c>
      <c r="C6126" s="7">
        <v>43131</v>
      </c>
      <c r="D6126" s="7">
        <v>43138</v>
      </c>
      <c r="E6126" s="5" t="s">
        <v>29</v>
      </c>
      <c r="F6126" s="5">
        <v>473</v>
      </c>
      <c r="G6126" s="5">
        <v>218</v>
      </c>
      <c r="H6126" s="5" t="s">
        <v>30</v>
      </c>
      <c r="I6126" s="5">
        <v>7</v>
      </c>
      <c r="M6126" s="8"/>
      <c r="O6126" s="6"/>
    </row>
    <row r="6127" spans="1:15" ht="13">
      <c r="A6127" s="1">
        <v>50109551</v>
      </c>
      <c r="B6127" s="5">
        <v>21164876</v>
      </c>
      <c r="C6127" s="7">
        <v>43228</v>
      </c>
      <c r="D6127" s="7">
        <v>43232</v>
      </c>
      <c r="E6127" s="5" t="s">
        <v>23</v>
      </c>
      <c r="F6127" s="5">
        <v>609</v>
      </c>
      <c r="G6127" s="5">
        <v>408</v>
      </c>
      <c r="H6127" s="5" t="s">
        <v>30</v>
      </c>
      <c r="I6127" s="5">
        <v>2</v>
      </c>
      <c r="M6127" s="8"/>
      <c r="O6127" s="6"/>
    </row>
    <row r="6128" spans="1:15" ht="13">
      <c r="A6128" s="1">
        <v>50109561</v>
      </c>
      <c r="B6128" s="5">
        <v>11731992</v>
      </c>
      <c r="C6128" s="7">
        <v>43349</v>
      </c>
      <c r="D6128" s="7">
        <v>43349</v>
      </c>
      <c r="E6128" s="5" t="s">
        <v>28</v>
      </c>
      <c r="F6128" s="5">
        <v>398</v>
      </c>
      <c r="G6128" s="5">
        <v>200</v>
      </c>
      <c r="H6128" s="5" t="s">
        <v>27</v>
      </c>
      <c r="I6128" s="5">
        <v>8</v>
      </c>
      <c r="M6128" s="8"/>
      <c r="O6128" s="6"/>
    </row>
    <row r="6129" spans="1:15" ht="13">
      <c r="A6129" s="1">
        <v>50109571</v>
      </c>
      <c r="B6129" s="5">
        <v>21015353</v>
      </c>
      <c r="C6129" s="7">
        <v>43068</v>
      </c>
      <c r="D6129" s="7">
        <v>43074</v>
      </c>
      <c r="E6129" s="5" t="s">
        <v>28</v>
      </c>
      <c r="F6129" s="5">
        <v>168</v>
      </c>
      <c r="G6129" s="5">
        <v>78</v>
      </c>
      <c r="H6129" s="5" t="s">
        <v>27</v>
      </c>
      <c r="I6129" s="5">
        <v>8</v>
      </c>
      <c r="M6129" s="8"/>
      <c r="O6129" s="6"/>
    </row>
    <row r="6130" spans="1:15" ht="13">
      <c r="A6130" s="1">
        <v>50109581</v>
      </c>
      <c r="B6130" s="5">
        <v>21168159</v>
      </c>
      <c r="C6130" s="7">
        <v>43214</v>
      </c>
      <c r="D6130" s="7">
        <v>43217</v>
      </c>
      <c r="E6130" s="5" t="s">
        <v>28</v>
      </c>
      <c r="F6130" s="5">
        <v>870</v>
      </c>
      <c r="G6130" s="5">
        <v>582</v>
      </c>
      <c r="H6130" s="5" t="s">
        <v>30</v>
      </c>
      <c r="I6130" s="5">
        <v>2</v>
      </c>
      <c r="M6130" s="8"/>
      <c r="O6130" s="6"/>
    </row>
    <row r="6131" spans="1:15" ht="13">
      <c r="A6131" s="1">
        <v>50109591</v>
      </c>
      <c r="B6131" s="5">
        <v>4379961</v>
      </c>
      <c r="C6131" s="7">
        <v>43148</v>
      </c>
      <c r="D6131" s="7">
        <v>43152</v>
      </c>
      <c r="E6131" s="5" t="s">
        <v>28</v>
      </c>
      <c r="F6131" s="5">
        <v>259</v>
      </c>
      <c r="G6131" s="5">
        <v>174</v>
      </c>
      <c r="H6131" s="5" t="s">
        <v>32</v>
      </c>
      <c r="I6131" s="5">
        <v>18</v>
      </c>
      <c r="M6131" s="8"/>
      <c r="O6131" s="6"/>
    </row>
    <row r="6132" spans="1:15" ht="13">
      <c r="A6132" s="1">
        <v>50109601</v>
      </c>
      <c r="B6132" s="5">
        <v>4275456</v>
      </c>
      <c r="C6132" s="7">
        <v>43272</v>
      </c>
      <c r="D6132" s="7">
        <v>43278</v>
      </c>
      <c r="E6132" s="5" t="s">
        <v>29</v>
      </c>
      <c r="F6132" s="5">
        <v>178</v>
      </c>
      <c r="G6132" s="5">
        <v>72</v>
      </c>
      <c r="H6132" s="5" t="s">
        <v>27</v>
      </c>
      <c r="I6132" s="5">
        <v>11</v>
      </c>
      <c r="M6132" s="8"/>
      <c r="O6132" s="6"/>
    </row>
    <row r="6133" spans="1:15" ht="13">
      <c r="A6133" s="1">
        <v>50109611</v>
      </c>
      <c r="B6133" s="5">
        <v>8948543</v>
      </c>
      <c r="C6133" s="7">
        <v>43134</v>
      </c>
      <c r="D6133" s="7">
        <v>43135</v>
      </c>
      <c r="E6133" s="5" t="s">
        <v>28</v>
      </c>
      <c r="F6133" s="5">
        <v>629</v>
      </c>
      <c r="G6133" s="5">
        <v>132</v>
      </c>
      <c r="H6133" s="5" t="s">
        <v>27</v>
      </c>
      <c r="I6133" s="5">
        <v>2</v>
      </c>
      <c r="M6133" s="8"/>
      <c r="O6133" s="6"/>
    </row>
    <row r="6134" spans="1:15" ht="13">
      <c r="A6134" s="1">
        <v>50109621</v>
      </c>
      <c r="B6134" s="5">
        <v>21163339</v>
      </c>
      <c r="C6134" s="7">
        <v>43130</v>
      </c>
      <c r="D6134" s="7">
        <v>43137</v>
      </c>
      <c r="E6134" s="5" t="s">
        <v>29</v>
      </c>
      <c r="F6134" s="5">
        <v>724</v>
      </c>
      <c r="G6134" s="5">
        <v>262</v>
      </c>
      <c r="H6134" s="5" t="s">
        <v>30</v>
      </c>
      <c r="I6134" s="5">
        <v>10</v>
      </c>
      <c r="M6134" s="8"/>
      <c r="O6134" s="6"/>
    </row>
    <row r="6135" spans="1:15" ht="13">
      <c r="A6135" s="1">
        <v>50109641</v>
      </c>
      <c r="B6135" s="5">
        <v>5547392</v>
      </c>
      <c r="C6135" s="7">
        <v>43300</v>
      </c>
      <c r="D6135" s="7">
        <v>43300</v>
      </c>
      <c r="E6135" s="5" t="s">
        <v>23</v>
      </c>
      <c r="F6135" s="5">
        <v>2181</v>
      </c>
      <c r="G6135" s="5">
        <v>482</v>
      </c>
      <c r="H6135" s="5" t="s">
        <v>30</v>
      </c>
      <c r="I6135" s="5">
        <v>5</v>
      </c>
      <c r="M6135" s="8"/>
      <c r="O6135" s="6"/>
    </row>
    <row r="6136" spans="1:15" ht="13">
      <c r="A6136" s="1">
        <v>50109661</v>
      </c>
      <c r="B6136" s="5">
        <v>21173627</v>
      </c>
      <c r="C6136" s="7">
        <v>43099</v>
      </c>
      <c r="D6136" s="7">
        <v>43099</v>
      </c>
      <c r="E6136" s="5" t="s">
        <v>29</v>
      </c>
      <c r="F6136" s="5">
        <v>2747</v>
      </c>
      <c r="G6136" s="5">
        <v>1574</v>
      </c>
      <c r="H6136" s="5" t="s">
        <v>32</v>
      </c>
      <c r="I6136" s="5">
        <v>2</v>
      </c>
      <c r="M6136" s="8"/>
      <c r="O6136" s="6"/>
    </row>
    <row r="6137" spans="1:15" ht="13">
      <c r="A6137" s="1">
        <v>50109681</v>
      </c>
      <c r="B6137" s="5">
        <v>14544683</v>
      </c>
      <c r="C6137" s="7">
        <v>43314</v>
      </c>
      <c r="D6137" s="7">
        <v>43317</v>
      </c>
      <c r="E6137" s="5" t="s">
        <v>28</v>
      </c>
      <c r="F6137" s="5">
        <v>2828</v>
      </c>
      <c r="G6137" s="5">
        <v>1021</v>
      </c>
      <c r="H6137" s="5" t="s">
        <v>25</v>
      </c>
      <c r="I6137" s="5">
        <v>5</v>
      </c>
      <c r="M6137" s="8"/>
      <c r="O6137" s="6"/>
    </row>
    <row r="6138" spans="1:15" ht="13">
      <c r="A6138" s="1">
        <v>50109691</v>
      </c>
      <c r="B6138" s="5">
        <v>5483344</v>
      </c>
      <c r="C6138" s="7">
        <v>43342</v>
      </c>
      <c r="D6138" s="7">
        <v>43349</v>
      </c>
      <c r="E6138" s="5" t="s">
        <v>28</v>
      </c>
      <c r="F6138" s="5">
        <v>1809</v>
      </c>
      <c r="G6138" s="5">
        <v>711</v>
      </c>
      <c r="H6138" s="5" t="s">
        <v>32</v>
      </c>
      <c r="I6138" s="5">
        <v>2</v>
      </c>
      <c r="M6138" s="8"/>
      <c r="O6138" s="6"/>
    </row>
    <row r="6139" spans="1:15" ht="13">
      <c r="A6139" s="1">
        <v>50109701</v>
      </c>
      <c r="B6139" s="5">
        <v>21174315</v>
      </c>
      <c r="C6139" s="7">
        <v>43225</v>
      </c>
      <c r="D6139" s="7">
        <v>43227</v>
      </c>
      <c r="E6139" s="5" t="s">
        <v>33</v>
      </c>
      <c r="F6139" s="5">
        <v>397</v>
      </c>
      <c r="G6139" s="5">
        <v>195</v>
      </c>
      <c r="H6139" s="5" t="s">
        <v>30</v>
      </c>
      <c r="I6139" s="5">
        <v>4</v>
      </c>
      <c r="M6139" s="8"/>
      <c r="O6139" s="6"/>
    </row>
    <row r="6140" spans="1:15" ht="13">
      <c r="A6140" s="1">
        <v>50109711</v>
      </c>
      <c r="B6140" s="5">
        <v>8115544</v>
      </c>
      <c r="C6140" s="7">
        <v>43273</v>
      </c>
      <c r="D6140" s="7">
        <v>43279</v>
      </c>
      <c r="E6140" s="5" t="s">
        <v>23</v>
      </c>
      <c r="F6140" s="5">
        <v>618</v>
      </c>
      <c r="G6140" s="5">
        <v>248</v>
      </c>
      <c r="H6140" s="5" t="s">
        <v>30</v>
      </c>
      <c r="I6140" s="5">
        <v>8</v>
      </c>
      <c r="M6140" s="8"/>
      <c r="O6140" s="6"/>
    </row>
    <row r="6141" spans="1:15" ht="13">
      <c r="A6141" s="1">
        <v>50109731</v>
      </c>
      <c r="B6141" s="5">
        <v>21164485</v>
      </c>
      <c r="C6141" s="7">
        <v>43384</v>
      </c>
      <c r="D6141" s="7">
        <v>43389</v>
      </c>
      <c r="E6141" s="5" t="s">
        <v>29</v>
      </c>
      <c r="F6141" s="5">
        <v>716</v>
      </c>
      <c r="G6141" s="5">
        <v>414</v>
      </c>
      <c r="H6141" s="5" t="s">
        <v>30</v>
      </c>
      <c r="I6141" s="5">
        <v>2</v>
      </c>
      <c r="M6141" s="8"/>
      <c r="O6141" s="6"/>
    </row>
    <row r="6142" spans="1:15" ht="13">
      <c r="A6142" s="1">
        <v>50109751</v>
      </c>
      <c r="B6142" s="5">
        <v>101578</v>
      </c>
      <c r="C6142" s="7">
        <v>43199</v>
      </c>
      <c r="D6142" s="7">
        <v>43202</v>
      </c>
      <c r="E6142" s="5" t="s">
        <v>33</v>
      </c>
      <c r="F6142" s="5">
        <v>1546</v>
      </c>
      <c r="G6142" s="5">
        <v>479</v>
      </c>
      <c r="H6142" s="5" t="s">
        <v>30</v>
      </c>
      <c r="I6142" s="5">
        <v>1</v>
      </c>
      <c r="M6142" s="8"/>
      <c r="O6142" s="6"/>
    </row>
    <row r="6143" spans="1:15" ht="13">
      <c r="A6143" s="1">
        <v>50109761</v>
      </c>
      <c r="B6143" s="5">
        <v>20896256</v>
      </c>
      <c r="C6143" s="7">
        <v>43131</v>
      </c>
      <c r="D6143" s="7">
        <v>43135</v>
      </c>
      <c r="E6143" s="5" t="s">
        <v>29</v>
      </c>
      <c r="F6143" s="5">
        <v>181</v>
      </c>
      <c r="G6143" s="5">
        <v>81</v>
      </c>
      <c r="H6143" s="5" t="s">
        <v>27</v>
      </c>
      <c r="I6143" s="5">
        <v>14</v>
      </c>
      <c r="M6143" s="8"/>
      <c r="O6143" s="6"/>
    </row>
    <row r="6144" spans="1:15" ht="13">
      <c r="A6144" s="1">
        <v>50109771</v>
      </c>
      <c r="B6144" s="5">
        <v>21170497</v>
      </c>
      <c r="C6144" s="7">
        <v>43101</v>
      </c>
      <c r="D6144" s="7">
        <v>43101</v>
      </c>
      <c r="E6144" s="5" t="s">
        <v>29</v>
      </c>
      <c r="F6144" s="5">
        <v>1700</v>
      </c>
      <c r="G6144" s="5">
        <v>1069</v>
      </c>
      <c r="H6144" s="5" t="s">
        <v>25</v>
      </c>
      <c r="I6144" s="5">
        <v>4</v>
      </c>
      <c r="M6144" s="8"/>
      <c r="O6144" s="6"/>
    </row>
    <row r="6145" spans="1:15" ht="13">
      <c r="A6145" s="1">
        <v>50109791</v>
      </c>
      <c r="B6145" s="5">
        <v>4665359</v>
      </c>
      <c r="C6145" s="7">
        <v>43354</v>
      </c>
      <c r="D6145" s="7">
        <v>43360</v>
      </c>
      <c r="E6145" s="5" t="s">
        <v>28</v>
      </c>
      <c r="F6145" s="5">
        <v>177</v>
      </c>
      <c r="G6145" s="5">
        <v>82</v>
      </c>
      <c r="H6145" s="5" t="s">
        <v>27</v>
      </c>
      <c r="I6145" s="5">
        <v>11</v>
      </c>
      <c r="M6145" s="8"/>
      <c r="O6145" s="6"/>
    </row>
    <row r="6146" spans="1:15" ht="13">
      <c r="A6146" s="1">
        <v>50109821</v>
      </c>
      <c r="B6146" s="5">
        <v>156653</v>
      </c>
      <c r="C6146" s="7">
        <v>43095</v>
      </c>
      <c r="D6146" s="7">
        <v>43098</v>
      </c>
      <c r="E6146" s="5" t="s">
        <v>29</v>
      </c>
      <c r="F6146" s="5">
        <v>2124</v>
      </c>
      <c r="G6146" s="5">
        <v>1299</v>
      </c>
      <c r="H6146" s="5" t="s">
        <v>27</v>
      </c>
      <c r="I6146" s="5">
        <v>6</v>
      </c>
      <c r="M6146" s="8"/>
      <c r="O6146" s="6"/>
    </row>
    <row r="6147" spans="1:15" ht="13">
      <c r="A6147" s="1">
        <v>50109871</v>
      </c>
      <c r="B6147" s="5">
        <v>20538669</v>
      </c>
      <c r="C6147" s="7">
        <v>43404</v>
      </c>
      <c r="D6147" s="7">
        <v>43405</v>
      </c>
      <c r="E6147" s="5" t="s">
        <v>29</v>
      </c>
      <c r="F6147" s="5">
        <v>848</v>
      </c>
      <c r="G6147" s="5">
        <v>178</v>
      </c>
      <c r="H6147" s="5" t="s">
        <v>30</v>
      </c>
      <c r="I6147" s="5">
        <v>1</v>
      </c>
      <c r="M6147" s="8"/>
      <c r="O6147" s="6"/>
    </row>
    <row r="6148" spans="1:15" ht="13">
      <c r="A6148" s="1">
        <v>50109891</v>
      </c>
      <c r="B6148" s="5">
        <v>8112900</v>
      </c>
      <c r="C6148" s="7">
        <v>43147</v>
      </c>
      <c r="D6148" s="7">
        <v>43147</v>
      </c>
      <c r="E6148" s="5" t="s">
        <v>33</v>
      </c>
      <c r="F6148" s="5">
        <v>344</v>
      </c>
      <c r="G6148" s="5">
        <v>196</v>
      </c>
      <c r="H6148" s="5" t="s">
        <v>30</v>
      </c>
      <c r="I6148" s="5">
        <v>2</v>
      </c>
      <c r="M6148" s="8"/>
      <c r="O6148" s="6"/>
    </row>
    <row r="6149" spans="1:15" ht="13">
      <c r="A6149" s="1">
        <v>50109911</v>
      </c>
      <c r="B6149" s="5">
        <v>21126825</v>
      </c>
      <c r="C6149" s="7">
        <v>43270</v>
      </c>
      <c r="D6149" s="7">
        <v>43272</v>
      </c>
      <c r="E6149" s="5" t="s">
        <v>29</v>
      </c>
      <c r="F6149" s="5">
        <v>215</v>
      </c>
      <c r="G6149" s="5">
        <v>70</v>
      </c>
      <c r="H6149" s="5" t="s">
        <v>27</v>
      </c>
      <c r="I6149" s="5">
        <v>12</v>
      </c>
      <c r="M6149" s="8"/>
      <c r="O6149" s="6"/>
    </row>
    <row r="6150" spans="1:15" ht="13">
      <c r="A6150" s="1">
        <v>50109951</v>
      </c>
      <c r="B6150" s="5">
        <v>15062186</v>
      </c>
      <c r="C6150" s="7">
        <v>43227</v>
      </c>
      <c r="D6150" s="7">
        <v>43232</v>
      </c>
      <c r="E6150" s="5" t="s">
        <v>29</v>
      </c>
      <c r="F6150" s="5">
        <v>209</v>
      </c>
      <c r="G6150" s="5">
        <v>43</v>
      </c>
      <c r="H6150" s="5" t="s">
        <v>30</v>
      </c>
      <c r="I6150" s="5">
        <v>2</v>
      </c>
      <c r="M6150" s="8"/>
      <c r="O6150" s="6"/>
    </row>
    <row r="6151" spans="1:15" ht="13">
      <c r="A6151" s="1">
        <v>50109961</v>
      </c>
      <c r="B6151" s="5">
        <v>21163530</v>
      </c>
      <c r="C6151" s="7">
        <v>43412</v>
      </c>
      <c r="D6151" s="7">
        <v>43412</v>
      </c>
      <c r="E6151" s="5" t="s">
        <v>23</v>
      </c>
      <c r="F6151" s="5">
        <v>48510</v>
      </c>
      <c r="G6151" s="5">
        <v>20665</v>
      </c>
      <c r="H6151" s="5" t="s">
        <v>32</v>
      </c>
      <c r="I6151" s="5">
        <v>15</v>
      </c>
      <c r="M6151" s="8"/>
      <c r="O6151" s="6"/>
    </row>
    <row r="6152" spans="1:15" ht="13">
      <c r="A6152" s="1">
        <v>50109971</v>
      </c>
      <c r="B6152" s="5">
        <v>8039947</v>
      </c>
      <c r="C6152" s="7">
        <v>43402</v>
      </c>
      <c r="D6152" s="7">
        <v>43407</v>
      </c>
      <c r="E6152" s="5" t="s">
        <v>23</v>
      </c>
      <c r="F6152" s="5">
        <v>153</v>
      </c>
      <c r="G6152" s="5">
        <v>57</v>
      </c>
      <c r="H6152" s="5" t="s">
        <v>30</v>
      </c>
      <c r="I6152" s="5">
        <v>2</v>
      </c>
      <c r="M6152" s="8"/>
      <c r="O6152" s="6"/>
    </row>
    <row r="6153" spans="1:15" ht="13">
      <c r="A6153" s="1">
        <v>50110011</v>
      </c>
      <c r="B6153" s="5">
        <v>20713826</v>
      </c>
      <c r="C6153" s="7">
        <v>43197</v>
      </c>
      <c r="D6153" s="7">
        <v>43200</v>
      </c>
      <c r="E6153" s="5" t="s">
        <v>28</v>
      </c>
      <c r="F6153" s="5">
        <v>680</v>
      </c>
      <c r="G6153" s="5">
        <v>216</v>
      </c>
      <c r="H6153" s="5" t="s">
        <v>30</v>
      </c>
      <c r="I6153" s="5">
        <v>2</v>
      </c>
      <c r="M6153" s="8"/>
      <c r="O6153" s="6"/>
    </row>
    <row r="6154" spans="1:15" ht="13">
      <c r="A6154" s="1">
        <v>50110021</v>
      </c>
      <c r="B6154" s="5">
        <v>5573332</v>
      </c>
      <c r="C6154" s="7">
        <v>43105</v>
      </c>
      <c r="D6154" s="7">
        <v>43107</v>
      </c>
      <c r="E6154" s="5" t="s">
        <v>23</v>
      </c>
      <c r="F6154" s="5">
        <v>151</v>
      </c>
      <c r="G6154" s="5">
        <v>37</v>
      </c>
      <c r="H6154" s="5" t="s">
        <v>27</v>
      </c>
      <c r="I6154" s="5">
        <v>12</v>
      </c>
      <c r="M6154" s="8"/>
      <c r="O6154" s="6"/>
    </row>
    <row r="6155" spans="1:15" ht="13">
      <c r="A6155" s="1">
        <v>50110051</v>
      </c>
      <c r="B6155" s="5">
        <v>16928782</v>
      </c>
      <c r="C6155" s="7">
        <v>43177</v>
      </c>
      <c r="D6155" s="7">
        <v>43183</v>
      </c>
      <c r="E6155" s="5" t="s">
        <v>28</v>
      </c>
      <c r="F6155" s="5">
        <v>8573</v>
      </c>
      <c r="G6155" s="5">
        <v>2239</v>
      </c>
      <c r="H6155" s="5" t="s">
        <v>25</v>
      </c>
      <c r="I6155" s="5">
        <v>3</v>
      </c>
      <c r="M6155" s="8"/>
      <c r="O6155" s="6"/>
    </row>
    <row r="6156" spans="1:15" ht="13">
      <c r="A6156" s="1">
        <v>50110061</v>
      </c>
      <c r="B6156" s="5">
        <v>9623910</v>
      </c>
      <c r="C6156" s="7">
        <v>43140</v>
      </c>
      <c r="D6156" s="7">
        <v>43145</v>
      </c>
      <c r="E6156" s="5" t="s">
        <v>28</v>
      </c>
      <c r="F6156" s="5">
        <v>192</v>
      </c>
      <c r="G6156" s="5">
        <v>78</v>
      </c>
      <c r="H6156" s="5" t="s">
        <v>30</v>
      </c>
      <c r="I6156" s="5">
        <v>11</v>
      </c>
      <c r="M6156" s="8"/>
      <c r="O6156" s="6"/>
    </row>
    <row r="6157" spans="1:15" ht="13">
      <c r="A6157" s="1">
        <v>50110071</v>
      </c>
      <c r="B6157" s="5">
        <v>37189</v>
      </c>
      <c r="C6157" s="7">
        <v>43244</v>
      </c>
      <c r="D6157" s="7">
        <v>43249</v>
      </c>
      <c r="E6157" s="5" t="s">
        <v>29</v>
      </c>
      <c r="F6157" s="5">
        <v>4311</v>
      </c>
      <c r="G6157" s="5">
        <v>2160</v>
      </c>
      <c r="H6157" s="5" t="s">
        <v>30</v>
      </c>
      <c r="I6157" s="5">
        <v>8</v>
      </c>
      <c r="M6157" s="8"/>
      <c r="O6157" s="6"/>
    </row>
    <row r="6158" spans="1:15" ht="13">
      <c r="A6158" s="1">
        <v>50110081</v>
      </c>
      <c r="B6158" s="5">
        <v>10666598</v>
      </c>
      <c r="C6158" s="7">
        <v>43302</v>
      </c>
      <c r="D6158" s="7">
        <v>43306</v>
      </c>
      <c r="E6158" s="5" t="s">
        <v>28</v>
      </c>
      <c r="F6158" s="5">
        <v>341</v>
      </c>
      <c r="G6158" s="5">
        <v>170</v>
      </c>
      <c r="H6158" s="5" t="s">
        <v>25</v>
      </c>
      <c r="I6158" s="5">
        <v>8</v>
      </c>
      <c r="M6158" s="8"/>
      <c r="O6158" s="6"/>
    </row>
    <row r="6159" spans="1:15" ht="13">
      <c r="A6159" s="1">
        <v>50110101</v>
      </c>
      <c r="B6159" s="5">
        <v>21110142</v>
      </c>
      <c r="C6159" s="7">
        <v>43356</v>
      </c>
      <c r="D6159" s="7">
        <v>43361</v>
      </c>
      <c r="E6159" s="5" t="s">
        <v>29</v>
      </c>
      <c r="F6159" s="5">
        <v>15391</v>
      </c>
      <c r="G6159" s="5">
        <v>10285</v>
      </c>
      <c r="H6159" s="5" t="s">
        <v>30</v>
      </c>
      <c r="I6159" s="5">
        <v>4</v>
      </c>
      <c r="M6159" s="8"/>
      <c r="O6159" s="6"/>
    </row>
    <row r="6160" spans="1:15" ht="13">
      <c r="A6160" s="1">
        <v>50110111</v>
      </c>
      <c r="B6160" s="5">
        <v>7859856</v>
      </c>
      <c r="C6160" s="7">
        <v>43177</v>
      </c>
      <c r="D6160" s="7">
        <v>43181</v>
      </c>
      <c r="E6160" s="5" t="s">
        <v>28</v>
      </c>
      <c r="F6160" s="5">
        <v>609</v>
      </c>
      <c r="G6160" s="5">
        <v>229</v>
      </c>
      <c r="H6160" s="5" t="s">
        <v>30</v>
      </c>
      <c r="I6160" s="5">
        <v>3</v>
      </c>
      <c r="M6160" s="8"/>
      <c r="O6160" s="6"/>
    </row>
    <row r="6161" spans="1:15" ht="13">
      <c r="A6161" s="1">
        <v>50110121</v>
      </c>
      <c r="B6161" s="5">
        <v>351396</v>
      </c>
      <c r="C6161" s="7">
        <v>43070</v>
      </c>
      <c r="D6161" s="7">
        <v>43074</v>
      </c>
      <c r="E6161" s="5" t="s">
        <v>29</v>
      </c>
      <c r="F6161" s="5">
        <v>13382</v>
      </c>
      <c r="G6161" s="5">
        <v>3081</v>
      </c>
      <c r="H6161" s="5" t="s">
        <v>30</v>
      </c>
      <c r="I6161" s="5">
        <v>5</v>
      </c>
      <c r="M6161" s="8"/>
      <c r="O6161" s="6"/>
    </row>
    <row r="6162" spans="1:15" ht="13">
      <c r="A6162" s="1">
        <v>50110151</v>
      </c>
      <c r="B6162" s="5">
        <v>7884087</v>
      </c>
      <c r="C6162" s="7">
        <v>43179</v>
      </c>
      <c r="D6162" s="7">
        <v>43181</v>
      </c>
      <c r="E6162" s="5" t="s">
        <v>33</v>
      </c>
      <c r="F6162" s="5">
        <v>217</v>
      </c>
      <c r="G6162" s="5">
        <v>129</v>
      </c>
      <c r="H6162" s="5" t="s">
        <v>27</v>
      </c>
      <c r="I6162" s="5">
        <v>3</v>
      </c>
      <c r="M6162" s="8"/>
      <c r="O6162" s="6"/>
    </row>
    <row r="6163" spans="1:15" ht="13">
      <c r="A6163" s="1">
        <v>50110171</v>
      </c>
      <c r="B6163" s="5">
        <v>17347087</v>
      </c>
      <c r="C6163" s="7">
        <v>43263</v>
      </c>
      <c r="D6163" s="7">
        <v>43269</v>
      </c>
      <c r="E6163" s="5" t="s">
        <v>28</v>
      </c>
      <c r="F6163" s="5">
        <v>1548</v>
      </c>
      <c r="G6163" s="5">
        <v>541</v>
      </c>
      <c r="H6163" s="5" t="s">
        <v>25</v>
      </c>
      <c r="I6163" s="5">
        <v>13</v>
      </c>
      <c r="M6163" s="8"/>
      <c r="O6163" s="6"/>
    </row>
    <row r="6164" spans="1:15" ht="13">
      <c r="A6164" s="1">
        <v>50110181</v>
      </c>
      <c r="B6164" s="5">
        <v>20159826</v>
      </c>
      <c r="C6164" s="7">
        <v>43131</v>
      </c>
      <c r="D6164" s="7">
        <v>43135</v>
      </c>
      <c r="E6164" s="5" t="s">
        <v>33</v>
      </c>
      <c r="F6164" s="5">
        <v>137</v>
      </c>
      <c r="G6164" s="5">
        <v>64</v>
      </c>
      <c r="H6164" s="5" t="s">
        <v>25</v>
      </c>
      <c r="I6164" s="5">
        <v>2</v>
      </c>
      <c r="M6164" s="8"/>
      <c r="O6164" s="6"/>
    </row>
    <row r="6165" spans="1:15" ht="13">
      <c r="A6165" s="1">
        <v>50110231</v>
      </c>
      <c r="B6165" s="5">
        <v>4447455</v>
      </c>
      <c r="C6165" s="7">
        <v>43090</v>
      </c>
      <c r="D6165" s="7">
        <v>43096</v>
      </c>
      <c r="E6165" s="5" t="s">
        <v>33</v>
      </c>
      <c r="F6165" s="5">
        <v>259</v>
      </c>
      <c r="G6165" s="5">
        <v>76</v>
      </c>
      <c r="H6165" s="5" t="s">
        <v>30</v>
      </c>
      <c r="I6165" s="5">
        <v>9</v>
      </c>
      <c r="M6165" s="8"/>
      <c r="O6165" s="6"/>
    </row>
    <row r="6166" spans="1:15" ht="13">
      <c r="A6166" s="1">
        <v>50110241</v>
      </c>
      <c r="B6166" s="5">
        <v>13088691</v>
      </c>
      <c r="C6166" s="7">
        <v>43203</v>
      </c>
      <c r="D6166" s="7">
        <v>43210</v>
      </c>
      <c r="E6166" s="5" t="s">
        <v>28</v>
      </c>
      <c r="F6166" s="5">
        <v>251</v>
      </c>
      <c r="G6166" s="5">
        <v>62</v>
      </c>
      <c r="H6166" s="5" t="s">
        <v>27</v>
      </c>
      <c r="I6166" s="5">
        <v>4</v>
      </c>
      <c r="M6166" s="8"/>
      <c r="O6166" s="6"/>
    </row>
    <row r="6167" spans="1:15" ht="13">
      <c r="A6167" s="1">
        <v>50110251</v>
      </c>
      <c r="B6167" s="5">
        <v>8515846</v>
      </c>
      <c r="C6167" s="7">
        <v>43165</v>
      </c>
      <c r="D6167" s="7">
        <v>43169</v>
      </c>
      <c r="E6167" s="5" t="s">
        <v>28</v>
      </c>
      <c r="F6167" s="5">
        <v>288</v>
      </c>
      <c r="G6167" s="5">
        <v>94</v>
      </c>
      <c r="H6167" s="5" t="s">
        <v>30</v>
      </c>
      <c r="I6167" s="5">
        <v>7</v>
      </c>
      <c r="M6167" s="8"/>
      <c r="O6167" s="6"/>
    </row>
    <row r="6168" spans="1:15" ht="13">
      <c r="A6168" s="1">
        <v>50110281</v>
      </c>
      <c r="B6168" s="5">
        <v>5650141</v>
      </c>
      <c r="C6168" s="7">
        <v>43352</v>
      </c>
      <c r="D6168" s="7">
        <v>43359</v>
      </c>
      <c r="E6168" s="5" t="s">
        <v>28</v>
      </c>
      <c r="F6168" s="5">
        <v>563</v>
      </c>
      <c r="G6168" s="5">
        <v>265</v>
      </c>
      <c r="H6168" s="5" t="s">
        <v>27</v>
      </c>
      <c r="I6168" s="5">
        <v>2</v>
      </c>
      <c r="M6168" s="8"/>
      <c r="O6168" s="6"/>
    </row>
    <row r="6169" spans="1:15" ht="13">
      <c r="A6169" s="1">
        <v>50110301</v>
      </c>
      <c r="B6169" s="5">
        <v>15728458</v>
      </c>
      <c r="C6169" s="7">
        <v>43353</v>
      </c>
      <c r="D6169" s="7">
        <v>43356</v>
      </c>
      <c r="E6169" s="5" t="s">
        <v>33</v>
      </c>
      <c r="F6169" s="5">
        <v>639</v>
      </c>
      <c r="G6169" s="5">
        <v>315</v>
      </c>
      <c r="H6169" s="5" t="s">
        <v>27</v>
      </c>
      <c r="I6169" s="5">
        <v>3</v>
      </c>
      <c r="M6169" s="8"/>
      <c r="O6169" s="6"/>
    </row>
    <row r="6170" spans="1:15" ht="13">
      <c r="A6170" s="1">
        <v>50110341</v>
      </c>
      <c r="B6170" s="5">
        <v>4687080</v>
      </c>
      <c r="C6170" s="7">
        <v>43210</v>
      </c>
      <c r="D6170" s="7">
        <v>43214</v>
      </c>
      <c r="E6170" s="5" t="s">
        <v>33</v>
      </c>
      <c r="F6170" s="5">
        <v>278</v>
      </c>
      <c r="G6170" s="5">
        <v>87</v>
      </c>
      <c r="H6170" s="5" t="s">
        <v>30</v>
      </c>
      <c r="I6170" s="5">
        <v>11</v>
      </c>
      <c r="M6170" s="8"/>
      <c r="O6170" s="6"/>
    </row>
    <row r="6171" spans="1:15" ht="13">
      <c r="A6171" s="1">
        <v>50110361</v>
      </c>
      <c r="B6171" s="5">
        <v>100619</v>
      </c>
      <c r="C6171" s="7">
        <v>43084</v>
      </c>
      <c r="D6171" s="7">
        <v>43088</v>
      </c>
      <c r="E6171" s="5" t="s">
        <v>23</v>
      </c>
      <c r="F6171" s="5">
        <v>153</v>
      </c>
      <c r="G6171" s="5">
        <v>93</v>
      </c>
      <c r="H6171" s="5" t="s">
        <v>30</v>
      </c>
      <c r="I6171" s="5">
        <v>5</v>
      </c>
      <c r="M6171" s="8"/>
      <c r="O6171" s="6"/>
    </row>
    <row r="6172" spans="1:15" ht="13">
      <c r="A6172" s="1">
        <v>50110381</v>
      </c>
      <c r="B6172" s="5">
        <v>21170192</v>
      </c>
      <c r="C6172" s="7">
        <v>43179</v>
      </c>
      <c r="D6172" s="7">
        <v>43183</v>
      </c>
      <c r="E6172" s="5" t="s">
        <v>23</v>
      </c>
      <c r="F6172" s="5">
        <v>555</v>
      </c>
      <c r="G6172" s="5">
        <v>351</v>
      </c>
      <c r="H6172" s="5" t="s">
        <v>30</v>
      </c>
      <c r="I6172" s="5">
        <v>3</v>
      </c>
      <c r="M6172" s="8"/>
      <c r="O6172" s="6"/>
    </row>
    <row r="6173" spans="1:15" ht="13">
      <c r="A6173" s="1">
        <v>50110391</v>
      </c>
      <c r="B6173" s="5">
        <v>17296600</v>
      </c>
      <c r="C6173" s="7">
        <v>43235</v>
      </c>
      <c r="D6173" s="7">
        <v>43240</v>
      </c>
      <c r="E6173" s="5" t="s">
        <v>29</v>
      </c>
      <c r="F6173" s="5">
        <v>419</v>
      </c>
      <c r="G6173" s="5">
        <v>126</v>
      </c>
      <c r="H6173" s="5" t="s">
        <v>30</v>
      </c>
      <c r="I6173" s="5">
        <v>9</v>
      </c>
      <c r="M6173" s="8"/>
      <c r="O6173" s="6"/>
    </row>
    <row r="6174" spans="1:15" ht="13">
      <c r="A6174" s="1">
        <v>50110411</v>
      </c>
      <c r="B6174" s="5">
        <v>20675470</v>
      </c>
      <c r="C6174" s="7">
        <v>43224</v>
      </c>
      <c r="D6174" s="7">
        <v>43225</v>
      </c>
      <c r="E6174" s="5" t="s">
        <v>33</v>
      </c>
      <c r="F6174" s="5">
        <v>657</v>
      </c>
      <c r="G6174" s="5">
        <v>322</v>
      </c>
      <c r="H6174" s="5" t="s">
        <v>30</v>
      </c>
      <c r="I6174" s="5">
        <v>6</v>
      </c>
      <c r="M6174" s="8"/>
      <c r="O6174" s="6"/>
    </row>
    <row r="6175" spans="1:15" ht="13">
      <c r="A6175" s="1">
        <v>50110451</v>
      </c>
      <c r="B6175" s="5">
        <v>12945209</v>
      </c>
      <c r="C6175" s="7">
        <v>43419</v>
      </c>
      <c r="D6175" s="7">
        <v>43423</v>
      </c>
      <c r="E6175" s="5" t="s">
        <v>33</v>
      </c>
      <c r="F6175" s="5">
        <v>304</v>
      </c>
      <c r="G6175" s="5">
        <v>116</v>
      </c>
      <c r="H6175" s="5" t="s">
        <v>27</v>
      </c>
      <c r="I6175" s="5">
        <v>4</v>
      </c>
      <c r="M6175" s="8"/>
      <c r="O6175" s="6"/>
    </row>
    <row r="6176" spans="1:15" ht="13">
      <c r="A6176" s="1">
        <v>50110461</v>
      </c>
      <c r="B6176" s="5">
        <v>16166261</v>
      </c>
      <c r="C6176" s="7">
        <v>43213</v>
      </c>
      <c r="D6176" s="7">
        <v>43215</v>
      </c>
      <c r="E6176" s="5" t="s">
        <v>23</v>
      </c>
      <c r="F6176" s="5">
        <v>240</v>
      </c>
      <c r="G6176" s="5">
        <v>96</v>
      </c>
      <c r="H6176" s="5" t="s">
        <v>30</v>
      </c>
      <c r="I6176" s="5">
        <v>8</v>
      </c>
      <c r="M6176" s="8"/>
      <c r="O6176" s="6"/>
    </row>
    <row r="6177" spans="1:15" ht="13">
      <c r="A6177" s="1">
        <v>50110501</v>
      </c>
      <c r="B6177" s="5">
        <v>21167949</v>
      </c>
      <c r="C6177" s="7">
        <v>43204</v>
      </c>
      <c r="D6177" s="7">
        <v>43207</v>
      </c>
      <c r="E6177" s="5" t="s">
        <v>28</v>
      </c>
      <c r="F6177" s="5">
        <v>463</v>
      </c>
      <c r="G6177" s="5">
        <v>164</v>
      </c>
      <c r="H6177" s="5" t="s">
        <v>30</v>
      </c>
      <c r="I6177" s="5">
        <v>8</v>
      </c>
      <c r="M6177" s="8"/>
      <c r="O6177" s="6"/>
    </row>
    <row r="6178" spans="1:15" ht="13">
      <c r="A6178" s="1">
        <v>50110521</v>
      </c>
      <c r="B6178" s="5">
        <v>7163989</v>
      </c>
      <c r="C6178" s="7">
        <v>43126</v>
      </c>
      <c r="D6178" s="7">
        <v>43130</v>
      </c>
      <c r="E6178" s="5" t="s">
        <v>23</v>
      </c>
      <c r="F6178" s="5">
        <v>559</v>
      </c>
      <c r="G6178" s="5">
        <v>213</v>
      </c>
      <c r="H6178" s="5" t="s">
        <v>30</v>
      </c>
      <c r="I6178" s="5">
        <v>17</v>
      </c>
      <c r="M6178" s="8"/>
      <c r="O6178" s="6"/>
    </row>
    <row r="6179" spans="1:15" ht="13">
      <c r="A6179" s="1">
        <v>50110541</v>
      </c>
      <c r="B6179" s="5">
        <v>14617741</v>
      </c>
      <c r="C6179" s="7">
        <v>43109</v>
      </c>
      <c r="D6179" s="7">
        <v>43115</v>
      </c>
      <c r="E6179" s="5" t="s">
        <v>28</v>
      </c>
      <c r="F6179" s="5">
        <v>397</v>
      </c>
      <c r="G6179" s="5">
        <v>276</v>
      </c>
      <c r="H6179" s="5" t="s">
        <v>30</v>
      </c>
      <c r="I6179" s="5">
        <v>9</v>
      </c>
      <c r="M6179" s="8"/>
      <c r="O6179" s="6"/>
    </row>
    <row r="6180" spans="1:15" ht="13">
      <c r="A6180" s="1">
        <v>50110551</v>
      </c>
      <c r="B6180" s="5">
        <v>12195935</v>
      </c>
      <c r="C6180" s="7">
        <v>43072</v>
      </c>
      <c r="D6180" s="7">
        <v>43079</v>
      </c>
      <c r="E6180" s="5" t="s">
        <v>29</v>
      </c>
      <c r="F6180" s="5">
        <v>187</v>
      </c>
      <c r="G6180" s="5">
        <v>109</v>
      </c>
      <c r="H6180" s="5" t="s">
        <v>30</v>
      </c>
      <c r="I6180" s="5">
        <v>15</v>
      </c>
      <c r="M6180" s="8"/>
      <c r="O6180" s="6"/>
    </row>
    <row r="6181" spans="1:15" ht="13">
      <c r="A6181" s="1">
        <v>50110571</v>
      </c>
      <c r="B6181" s="5">
        <v>20993479</v>
      </c>
      <c r="C6181" s="7">
        <v>43214</v>
      </c>
      <c r="D6181" s="7">
        <v>43217</v>
      </c>
      <c r="E6181" s="5" t="s">
        <v>28</v>
      </c>
      <c r="F6181" s="5">
        <v>308</v>
      </c>
      <c r="G6181" s="5">
        <v>137</v>
      </c>
      <c r="H6181" s="5" t="s">
        <v>25</v>
      </c>
      <c r="I6181" s="5">
        <v>18</v>
      </c>
      <c r="M6181" s="8"/>
      <c r="O6181" s="6"/>
    </row>
    <row r="6182" spans="1:15" ht="13">
      <c r="A6182" s="1">
        <v>50110591</v>
      </c>
      <c r="B6182" s="5">
        <v>201117</v>
      </c>
      <c r="C6182" s="7">
        <v>43204</v>
      </c>
      <c r="D6182" s="7">
        <v>43205</v>
      </c>
      <c r="E6182" s="5" t="s">
        <v>29</v>
      </c>
      <c r="F6182" s="5">
        <v>275</v>
      </c>
      <c r="G6182" s="5">
        <v>56</v>
      </c>
      <c r="H6182" s="5" t="s">
        <v>30</v>
      </c>
      <c r="I6182" s="5">
        <v>6</v>
      </c>
      <c r="M6182" s="8"/>
      <c r="O6182" s="6"/>
    </row>
    <row r="6183" spans="1:15" ht="13">
      <c r="A6183" s="1">
        <v>50110601</v>
      </c>
      <c r="B6183" s="5">
        <v>21172015</v>
      </c>
      <c r="C6183" s="7">
        <v>43380</v>
      </c>
      <c r="D6183" s="7">
        <v>43382</v>
      </c>
      <c r="E6183" s="5" t="s">
        <v>29</v>
      </c>
      <c r="F6183" s="5">
        <v>1950</v>
      </c>
      <c r="G6183" s="5">
        <v>659</v>
      </c>
      <c r="H6183" s="5" t="s">
        <v>27</v>
      </c>
      <c r="I6183" s="5">
        <v>3</v>
      </c>
      <c r="M6183" s="8"/>
      <c r="O6183" s="6"/>
    </row>
    <row r="6184" spans="1:15" ht="13">
      <c r="A6184" s="1">
        <v>50110621</v>
      </c>
      <c r="B6184" s="5">
        <v>7800751</v>
      </c>
      <c r="C6184" s="7">
        <v>43213</v>
      </c>
      <c r="D6184" s="7">
        <v>43218</v>
      </c>
      <c r="E6184" s="5" t="s">
        <v>23</v>
      </c>
      <c r="F6184" s="5">
        <v>283</v>
      </c>
      <c r="G6184" s="5">
        <v>159</v>
      </c>
      <c r="H6184" s="5" t="s">
        <v>32</v>
      </c>
      <c r="I6184" s="5">
        <v>9</v>
      </c>
      <c r="M6184" s="8"/>
      <c r="O6184" s="6"/>
    </row>
    <row r="6185" spans="1:15" ht="13">
      <c r="A6185" s="1">
        <v>50110671</v>
      </c>
      <c r="B6185" s="5">
        <v>21172673</v>
      </c>
      <c r="C6185" s="7">
        <v>43193</v>
      </c>
      <c r="D6185" s="7">
        <v>43197</v>
      </c>
      <c r="E6185" s="5" t="s">
        <v>23</v>
      </c>
      <c r="F6185" s="5">
        <v>340</v>
      </c>
      <c r="G6185" s="5">
        <v>229</v>
      </c>
      <c r="H6185" s="5" t="s">
        <v>27</v>
      </c>
      <c r="I6185" s="5">
        <v>2</v>
      </c>
      <c r="M6185" s="8"/>
      <c r="O6185" s="6"/>
    </row>
    <row r="6186" spans="1:15" ht="13">
      <c r="A6186" s="1">
        <v>50110681</v>
      </c>
      <c r="B6186" s="5">
        <v>21172349</v>
      </c>
      <c r="C6186" s="7">
        <v>43162</v>
      </c>
      <c r="D6186" s="7">
        <v>43163</v>
      </c>
      <c r="E6186" s="5" t="s">
        <v>23</v>
      </c>
      <c r="F6186" s="5">
        <v>76375</v>
      </c>
      <c r="G6186" s="5">
        <v>46293</v>
      </c>
      <c r="H6186" s="5" t="s">
        <v>27</v>
      </c>
      <c r="I6186" s="5">
        <v>6</v>
      </c>
      <c r="M6186" s="8"/>
      <c r="O6186" s="6"/>
    </row>
    <row r="6187" spans="1:15" ht="13">
      <c r="A6187" s="1">
        <v>50110691</v>
      </c>
      <c r="B6187" s="5">
        <v>17782265</v>
      </c>
      <c r="C6187" s="7">
        <v>43107</v>
      </c>
      <c r="D6187" s="7">
        <v>43109</v>
      </c>
      <c r="E6187" s="5" t="s">
        <v>29</v>
      </c>
      <c r="F6187" s="5">
        <v>578</v>
      </c>
      <c r="G6187" s="5">
        <v>366</v>
      </c>
      <c r="H6187" s="5" t="s">
        <v>27</v>
      </c>
      <c r="I6187" s="5">
        <v>3</v>
      </c>
      <c r="M6187" s="8"/>
      <c r="O6187" s="6"/>
    </row>
    <row r="6188" spans="1:15" ht="13">
      <c r="A6188" s="1">
        <v>50110701</v>
      </c>
      <c r="B6188" s="5">
        <v>19259636</v>
      </c>
      <c r="C6188" s="7">
        <v>43236</v>
      </c>
      <c r="D6188" s="7">
        <v>43238</v>
      </c>
      <c r="E6188" s="5" t="s">
        <v>23</v>
      </c>
      <c r="F6188" s="5">
        <v>451</v>
      </c>
      <c r="G6188" s="5">
        <v>96</v>
      </c>
      <c r="H6188" s="5" t="s">
        <v>25</v>
      </c>
      <c r="I6188" s="5">
        <v>3</v>
      </c>
      <c r="M6188" s="8"/>
      <c r="O6188" s="6"/>
    </row>
    <row r="6189" spans="1:15" ht="13">
      <c r="A6189" s="1">
        <v>50110721</v>
      </c>
      <c r="B6189" s="5">
        <v>5012939</v>
      </c>
      <c r="C6189" s="7">
        <v>43295</v>
      </c>
      <c r="D6189" s="7">
        <v>43301</v>
      </c>
      <c r="E6189" s="5" t="s">
        <v>28</v>
      </c>
      <c r="F6189" s="5">
        <v>670</v>
      </c>
      <c r="G6189" s="5">
        <v>155</v>
      </c>
      <c r="H6189" s="5" t="s">
        <v>27</v>
      </c>
      <c r="I6189" s="5">
        <v>1</v>
      </c>
      <c r="M6189" s="8"/>
      <c r="O6189" s="6"/>
    </row>
    <row r="6190" spans="1:15" ht="13">
      <c r="A6190" s="1">
        <v>50110731</v>
      </c>
      <c r="B6190" s="5">
        <v>16215097</v>
      </c>
      <c r="C6190" s="7">
        <v>43260</v>
      </c>
      <c r="D6190" s="7">
        <v>43265</v>
      </c>
      <c r="E6190" s="5" t="s">
        <v>28</v>
      </c>
      <c r="F6190" s="5">
        <v>259</v>
      </c>
      <c r="G6190" s="5">
        <v>165</v>
      </c>
      <c r="H6190" s="5" t="s">
        <v>27</v>
      </c>
      <c r="I6190" s="5">
        <v>11</v>
      </c>
      <c r="M6190" s="8"/>
      <c r="O6190" s="6"/>
    </row>
    <row r="6191" spans="1:15" ht="13">
      <c r="A6191" s="1">
        <v>50110741</v>
      </c>
      <c r="B6191" s="5">
        <v>21172435</v>
      </c>
      <c r="C6191" s="7">
        <v>43166</v>
      </c>
      <c r="D6191" s="7">
        <v>43168</v>
      </c>
      <c r="E6191" s="5" t="s">
        <v>33</v>
      </c>
      <c r="F6191" s="5">
        <v>557</v>
      </c>
      <c r="G6191" s="5">
        <v>303</v>
      </c>
      <c r="H6191" s="5" t="s">
        <v>27</v>
      </c>
      <c r="I6191" s="5">
        <v>5</v>
      </c>
      <c r="M6191" s="8"/>
      <c r="O6191" s="6"/>
    </row>
    <row r="6192" spans="1:15" ht="13">
      <c r="A6192" s="1">
        <v>50110751</v>
      </c>
      <c r="B6192" s="5">
        <v>327346</v>
      </c>
      <c r="C6192" s="7">
        <v>43209</v>
      </c>
      <c r="D6192" s="7">
        <v>43215</v>
      </c>
      <c r="E6192" s="5" t="s">
        <v>29</v>
      </c>
      <c r="F6192" s="5">
        <v>445</v>
      </c>
      <c r="G6192" s="5">
        <v>182</v>
      </c>
      <c r="H6192" s="5" t="s">
        <v>27</v>
      </c>
      <c r="I6192" s="5">
        <v>4</v>
      </c>
      <c r="M6192" s="8"/>
      <c r="O6192" s="6"/>
    </row>
    <row r="6193" spans="1:15" ht="13">
      <c r="A6193" s="1">
        <v>50110761</v>
      </c>
      <c r="B6193" s="5">
        <v>4361160</v>
      </c>
      <c r="C6193" s="7">
        <v>43328</v>
      </c>
      <c r="D6193" s="7">
        <v>43331</v>
      </c>
      <c r="E6193" s="5" t="s">
        <v>28</v>
      </c>
      <c r="F6193" s="5">
        <v>105</v>
      </c>
      <c r="G6193" s="5">
        <v>25</v>
      </c>
      <c r="H6193" s="5" t="s">
        <v>30</v>
      </c>
      <c r="I6193" s="5">
        <v>4</v>
      </c>
      <c r="M6193" s="8"/>
      <c r="O6193" s="6"/>
    </row>
    <row r="6194" spans="1:15" ht="13">
      <c r="A6194" s="1">
        <v>50110791</v>
      </c>
      <c r="B6194" s="5">
        <v>21174114</v>
      </c>
      <c r="C6194" s="7">
        <v>43166</v>
      </c>
      <c r="D6194" s="7">
        <v>43170</v>
      </c>
      <c r="E6194" s="5" t="s">
        <v>28</v>
      </c>
      <c r="F6194" s="5">
        <v>152</v>
      </c>
      <c r="G6194" s="5">
        <v>48</v>
      </c>
      <c r="H6194" s="5" t="s">
        <v>32</v>
      </c>
      <c r="I6194" s="5">
        <v>2</v>
      </c>
      <c r="M6194" s="8"/>
      <c r="O6194" s="6"/>
    </row>
    <row r="6195" spans="1:15" ht="13">
      <c r="A6195" s="1">
        <v>50110801</v>
      </c>
      <c r="B6195" s="5">
        <v>20990119</v>
      </c>
      <c r="C6195" s="7">
        <v>43065</v>
      </c>
      <c r="D6195" s="7">
        <v>43066</v>
      </c>
      <c r="E6195" s="5" t="s">
        <v>29</v>
      </c>
      <c r="F6195" s="5">
        <v>315</v>
      </c>
      <c r="G6195" s="5">
        <v>92</v>
      </c>
      <c r="H6195" s="5" t="s">
        <v>27</v>
      </c>
      <c r="I6195" s="5">
        <v>3</v>
      </c>
      <c r="M6195" s="8"/>
      <c r="O6195" s="6"/>
    </row>
    <row r="6196" spans="1:15" ht="13">
      <c r="A6196" s="1">
        <v>50110821</v>
      </c>
      <c r="B6196" s="5">
        <v>4803939</v>
      </c>
      <c r="C6196" s="7">
        <v>43187</v>
      </c>
      <c r="D6196" s="7">
        <v>43189</v>
      </c>
      <c r="E6196" s="5" t="s">
        <v>29</v>
      </c>
      <c r="F6196" s="5">
        <v>560</v>
      </c>
      <c r="G6196" s="5">
        <v>151</v>
      </c>
      <c r="H6196" s="5" t="s">
        <v>32</v>
      </c>
      <c r="I6196" s="5">
        <v>1</v>
      </c>
      <c r="M6196" s="8"/>
      <c r="O6196" s="6"/>
    </row>
    <row r="6197" spans="1:15" ht="13">
      <c r="A6197" s="1">
        <v>50110831</v>
      </c>
      <c r="B6197" s="5">
        <v>16420298</v>
      </c>
      <c r="C6197" s="7">
        <v>43258</v>
      </c>
      <c r="D6197" s="7">
        <v>43262</v>
      </c>
      <c r="E6197" s="5" t="s">
        <v>28</v>
      </c>
      <c r="F6197" s="5">
        <v>201</v>
      </c>
      <c r="G6197" s="5">
        <v>138</v>
      </c>
      <c r="H6197" s="5" t="s">
        <v>27</v>
      </c>
      <c r="I6197" s="5">
        <v>13</v>
      </c>
      <c r="M6197" s="8"/>
      <c r="O6197" s="6"/>
    </row>
    <row r="6198" spans="1:15" ht="13">
      <c r="A6198" s="1">
        <v>50110841</v>
      </c>
      <c r="B6198" s="5">
        <v>21101887</v>
      </c>
      <c r="C6198" s="7">
        <v>43089</v>
      </c>
      <c r="D6198" s="7">
        <v>43092</v>
      </c>
      <c r="E6198" s="5" t="s">
        <v>29</v>
      </c>
      <c r="F6198" s="5">
        <v>1033</v>
      </c>
      <c r="G6198" s="5">
        <v>574</v>
      </c>
      <c r="H6198" s="5" t="s">
        <v>27</v>
      </c>
      <c r="I6198" s="5">
        <v>9</v>
      </c>
      <c r="M6198" s="8"/>
      <c r="O6198" s="6"/>
    </row>
    <row r="6199" spans="1:15" ht="13">
      <c r="A6199" s="1">
        <v>50110851</v>
      </c>
      <c r="B6199" s="5">
        <v>20539098</v>
      </c>
      <c r="C6199" s="7">
        <v>43377</v>
      </c>
      <c r="D6199" s="7">
        <v>43383</v>
      </c>
      <c r="E6199" s="5" t="s">
        <v>29</v>
      </c>
      <c r="F6199" s="5">
        <v>115</v>
      </c>
      <c r="G6199" s="5">
        <v>45</v>
      </c>
      <c r="H6199" s="5" t="s">
        <v>27</v>
      </c>
      <c r="I6199" s="5">
        <v>2</v>
      </c>
      <c r="M6199" s="8"/>
      <c r="O6199" s="6"/>
    </row>
    <row r="6200" spans="1:15" ht="13">
      <c r="A6200" s="1">
        <v>50110871</v>
      </c>
      <c r="B6200" s="5">
        <v>16240598</v>
      </c>
      <c r="C6200" s="7">
        <v>43265</v>
      </c>
      <c r="D6200" s="7">
        <v>43266</v>
      </c>
      <c r="E6200" s="5" t="s">
        <v>28</v>
      </c>
      <c r="F6200" s="5">
        <v>34719</v>
      </c>
      <c r="G6200" s="5">
        <v>19729</v>
      </c>
      <c r="H6200" s="5" t="s">
        <v>27</v>
      </c>
      <c r="I6200" s="5">
        <v>10</v>
      </c>
      <c r="M6200" s="8"/>
      <c r="O6200" s="6"/>
    </row>
    <row r="6201" spans="1:15" ht="13">
      <c r="A6201" s="1">
        <v>50110881</v>
      </c>
      <c r="B6201" s="5">
        <v>5449310</v>
      </c>
      <c r="C6201" s="7">
        <v>43264</v>
      </c>
      <c r="D6201" s="7">
        <v>43265</v>
      </c>
      <c r="E6201" s="5" t="s">
        <v>23</v>
      </c>
      <c r="F6201" s="5">
        <v>150</v>
      </c>
      <c r="G6201" s="5">
        <v>68</v>
      </c>
      <c r="H6201" s="5" t="s">
        <v>27</v>
      </c>
      <c r="I6201" s="5">
        <v>2</v>
      </c>
      <c r="M6201" s="8"/>
      <c r="O6201" s="6"/>
    </row>
    <row r="6202" spans="1:15" ht="13">
      <c r="A6202" s="1">
        <v>50110911</v>
      </c>
      <c r="B6202" s="5">
        <v>21096848</v>
      </c>
      <c r="C6202" s="7">
        <v>43325</v>
      </c>
      <c r="D6202" s="7">
        <v>43327</v>
      </c>
      <c r="E6202" s="5" t="s">
        <v>23</v>
      </c>
      <c r="F6202" s="5">
        <v>1156</v>
      </c>
      <c r="G6202" s="5">
        <v>644</v>
      </c>
      <c r="H6202" s="5" t="s">
        <v>30</v>
      </c>
      <c r="I6202" s="5">
        <v>1</v>
      </c>
      <c r="M6202" s="8"/>
      <c r="O6202" s="6"/>
    </row>
    <row r="6203" spans="1:15" ht="13">
      <c r="A6203" s="1">
        <v>50110931</v>
      </c>
      <c r="B6203" s="5">
        <v>21169295</v>
      </c>
      <c r="C6203" s="7">
        <v>43314</v>
      </c>
      <c r="D6203" s="7">
        <v>43314</v>
      </c>
      <c r="E6203" s="5" t="s">
        <v>33</v>
      </c>
      <c r="F6203" s="5">
        <v>2671</v>
      </c>
      <c r="G6203" s="5">
        <v>1698</v>
      </c>
      <c r="H6203" s="5" t="s">
        <v>27</v>
      </c>
      <c r="I6203" s="5">
        <v>2</v>
      </c>
      <c r="M6203" s="8"/>
      <c r="O6203" s="6"/>
    </row>
    <row r="6204" spans="1:15" ht="13">
      <c r="A6204" s="1">
        <v>50110941</v>
      </c>
      <c r="B6204" s="5">
        <v>4739643</v>
      </c>
      <c r="C6204" s="7">
        <v>43168</v>
      </c>
      <c r="D6204" s="7">
        <v>43172</v>
      </c>
      <c r="E6204" s="5" t="s">
        <v>29</v>
      </c>
      <c r="F6204" s="5">
        <v>265</v>
      </c>
      <c r="G6204" s="5">
        <v>184</v>
      </c>
      <c r="H6204" s="5" t="s">
        <v>30</v>
      </c>
      <c r="I6204" s="5">
        <v>8</v>
      </c>
      <c r="M6204" s="8"/>
      <c r="O6204" s="6"/>
    </row>
    <row r="6205" spans="1:15" ht="13">
      <c r="A6205" s="1">
        <v>50110951</v>
      </c>
      <c r="B6205" s="5">
        <v>5521719</v>
      </c>
      <c r="C6205" s="7">
        <v>43249</v>
      </c>
      <c r="D6205" s="7">
        <v>43253</v>
      </c>
      <c r="E6205" s="5" t="s">
        <v>29</v>
      </c>
      <c r="F6205" s="5">
        <v>402</v>
      </c>
      <c r="G6205" s="5">
        <v>180</v>
      </c>
      <c r="H6205" s="5" t="s">
        <v>27</v>
      </c>
      <c r="I6205" s="5">
        <v>2</v>
      </c>
      <c r="M6205" s="8"/>
      <c r="O6205" s="6"/>
    </row>
    <row r="6206" spans="1:15" ht="13">
      <c r="A6206" s="1">
        <v>50110961</v>
      </c>
      <c r="B6206" s="5">
        <v>4447751</v>
      </c>
      <c r="C6206" s="7">
        <v>43331</v>
      </c>
      <c r="D6206" s="7">
        <v>43335</v>
      </c>
      <c r="E6206" s="5" t="s">
        <v>28</v>
      </c>
      <c r="F6206" s="5">
        <v>107</v>
      </c>
      <c r="G6206" s="5">
        <v>52</v>
      </c>
      <c r="H6206" s="5" t="s">
        <v>27</v>
      </c>
      <c r="I6206" s="5">
        <v>1</v>
      </c>
      <c r="M6206" s="8"/>
      <c r="O6206" s="6"/>
    </row>
    <row r="6207" spans="1:15" ht="13">
      <c r="A6207" s="1">
        <v>50110981</v>
      </c>
      <c r="B6207" s="5">
        <v>4252914</v>
      </c>
      <c r="C6207" s="7">
        <v>43111</v>
      </c>
      <c r="D6207" s="7">
        <v>43118</v>
      </c>
      <c r="E6207" s="5" t="s">
        <v>28</v>
      </c>
      <c r="F6207" s="5">
        <v>160</v>
      </c>
      <c r="G6207" s="5">
        <v>38</v>
      </c>
      <c r="H6207" s="5" t="s">
        <v>27</v>
      </c>
      <c r="I6207" s="5">
        <v>13</v>
      </c>
      <c r="M6207" s="8"/>
      <c r="O6207" s="6"/>
    </row>
    <row r="6208" spans="1:15" ht="13">
      <c r="A6208" s="1">
        <v>50110991</v>
      </c>
      <c r="B6208" s="5">
        <v>15089825</v>
      </c>
      <c r="C6208" s="7">
        <v>43169</v>
      </c>
      <c r="D6208" s="7">
        <v>43172</v>
      </c>
      <c r="E6208" s="5" t="s">
        <v>33</v>
      </c>
      <c r="F6208" s="5">
        <v>613</v>
      </c>
      <c r="G6208" s="5">
        <v>328</v>
      </c>
      <c r="H6208" s="5" t="s">
        <v>27</v>
      </c>
      <c r="I6208" s="5">
        <v>5</v>
      </c>
      <c r="M6208" s="8"/>
      <c r="O6208" s="6"/>
    </row>
    <row r="6209" spans="1:15" ht="13">
      <c r="A6209" s="1">
        <v>50111001</v>
      </c>
      <c r="B6209" s="5">
        <v>4067850</v>
      </c>
      <c r="C6209" s="7">
        <v>43389</v>
      </c>
      <c r="D6209" s="7">
        <v>43395</v>
      </c>
      <c r="E6209" s="5" t="s">
        <v>29</v>
      </c>
      <c r="F6209" s="5">
        <v>121</v>
      </c>
      <c r="G6209" s="5">
        <v>74</v>
      </c>
      <c r="H6209" s="5" t="s">
        <v>32</v>
      </c>
      <c r="I6209" s="5">
        <v>8</v>
      </c>
      <c r="M6209" s="8"/>
      <c r="O6209" s="6"/>
    </row>
    <row r="6210" spans="1:15" ht="13">
      <c r="A6210" s="1">
        <v>50111021</v>
      </c>
      <c r="B6210" s="5">
        <v>8682147</v>
      </c>
      <c r="C6210" s="7">
        <v>43193</v>
      </c>
      <c r="D6210" s="7">
        <v>43199</v>
      </c>
      <c r="E6210" s="5" t="s">
        <v>23</v>
      </c>
      <c r="F6210" s="5">
        <v>578</v>
      </c>
      <c r="G6210" s="5">
        <v>379</v>
      </c>
      <c r="H6210" s="5" t="s">
        <v>32</v>
      </c>
      <c r="I6210" s="5">
        <v>1</v>
      </c>
      <c r="M6210" s="8"/>
      <c r="O6210" s="6"/>
    </row>
    <row r="6211" spans="1:15" ht="13">
      <c r="A6211" s="1">
        <v>50111031</v>
      </c>
      <c r="B6211" s="5">
        <v>18428619</v>
      </c>
      <c r="C6211" s="7">
        <v>43305</v>
      </c>
      <c r="D6211" s="7">
        <v>43311</v>
      </c>
      <c r="E6211" s="5" t="s">
        <v>28</v>
      </c>
      <c r="F6211" s="5">
        <v>500</v>
      </c>
      <c r="G6211" s="5">
        <v>164</v>
      </c>
      <c r="H6211" s="5" t="s">
        <v>30</v>
      </c>
      <c r="I6211" s="5">
        <v>8</v>
      </c>
      <c r="M6211" s="8"/>
      <c r="O6211" s="6"/>
    </row>
    <row r="6212" spans="1:15" ht="13">
      <c r="A6212" s="1">
        <v>50111051</v>
      </c>
      <c r="B6212" s="5">
        <v>12080178</v>
      </c>
      <c r="C6212" s="7">
        <v>43327</v>
      </c>
      <c r="D6212" s="7">
        <v>43329</v>
      </c>
      <c r="E6212" s="5" t="s">
        <v>28</v>
      </c>
      <c r="F6212" s="5">
        <v>552</v>
      </c>
      <c r="G6212" s="5">
        <v>116</v>
      </c>
      <c r="H6212" s="5" t="s">
        <v>32</v>
      </c>
      <c r="I6212" s="5">
        <v>6</v>
      </c>
      <c r="M6212" s="8"/>
      <c r="O6212" s="6"/>
    </row>
    <row r="6213" spans="1:15" ht="13">
      <c r="A6213" s="1">
        <v>50111071</v>
      </c>
      <c r="B6213" s="5">
        <v>17503338</v>
      </c>
      <c r="C6213" s="7">
        <v>43235</v>
      </c>
      <c r="D6213" s="7">
        <v>43235</v>
      </c>
      <c r="E6213" s="5" t="s">
        <v>28</v>
      </c>
      <c r="F6213" s="5">
        <v>1053</v>
      </c>
      <c r="G6213" s="5">
        <v>642</v>
      </c>
      <c r="H6213" s="5" t="s">
        <v>27</v>
      </c>
      <c r="I6213" s="5">
        <v>6</v>
      </c>
      <c r="M6213" s="8"/>
      <c r="O6213" s="6"/>
    </row>
    <row r="6214" spans="1:15" ht="13">
      <c r="A6214" s="1">
        <v>50111081</v>
      </c>
      <c r="B6214" s="5">
        <v>8932099</v>
      </c>
      <c r="C6214" s="7">
        <v>43323</v>
      </c>
      <c r="D6214" s="7">
        <v>43327</v>
      </c>
      <c r="E6214" s="5" t="s">
        <v>29</v>
      </c>
      <c r="F6214" s="5">
        <v>367</v>
      </c>
      <c r="G6214" s="5">
        <v>242</v>
      </c>
      <c r="H6214" s="5" t="s">
        <v>32</v>
      </c>
      <c r="I6214" s="5">
        <v>1</v>
      </c>
      <c r="M6214" s="8"/>
      <c r="O6214" s="6"/>
    </row>
    <row r="6215" spans="1:15" ht="13">
      <c r="A6215" s="1">
        <v>50111091</v>
      </c>
      <c r="B6215" s="5">
        <v>14950677</v>
      </c>
      <c r="C6215" s="7">
        <v>43102</v>
      </c>
      <c r="D6215" s="7">
        <v>43108</v>
      </c>
      <c r="E6215" s="5" t="s">
        <v>29</v>
      </c>
      <c r="F6215" s="5">
        <v>275</v>
      </c>
      <c r="G6215" s="5">
        <v>155</v>
      </c>
      <c r="H6215" s="5" t="s">
        <v>25</v>
      </c>
      <c r="I6215" s="5">
        <v>2</v>
      </c>
      <c r="M6215" s="8"/>
      <c r="O6215" s="6"/>
    </row>
    <row r="6216" spans="1:15" ht="13">
      <c r="A6216" s="1">
        <v>50111101</v>
      </c>
      <c r="B6216" s="5">
        <v>21166775</v>
      </c>
      <c r="C6216" s="7">
        <v>43404</v>
      </c>
      <c r="D6216" s="7">
        <v>43407</v>
      </c>
      <c r="E6216" s="5" t="s">
        <v>33</v>
      </c>
      <c r="F6216" s="5">
        <v>235</v>
      </c>
      <c r="G6216" s="5">
        <v>54</v>
      </c>
      <c r="H6216" s="5" t="s">
        <v>27</v>
      </c>
      <c r="I6216" s="5">
        <v>10</v>
      </c>
      <c r="M6216" s="8"/>
      <c r="O6216" s="6"/>
    </row>
    <row r="6217" spans="1:15" ht="13">
      <c r="A6217" s="1">
        <v>50111121</v>
      </c>
      <c r="B6217" s="5">
        <v>11871942</v>
      </c>
      <c r="C6217" s="7">
        <v>43338</v>
      </c>
      <c r="D6217" s="7">
        <v>43343</v>
      </c>
      <c r="E6217" s="5" t="s">
        <v>28</v>
      </c>
      <c r="F6217" s="5">
        <v>578</v>
      </c>
      <c r="G6217" s="5">
        <v>400</v>
      </c>
      <c r="H6217" s="5" t="s">
        <v>25</v>
      </c>
      <c r="I6217" s="5">
        <v>17</v>
      </c>
      <c r="M6217" s="8"/>
      <c r="O6217" s="6"/>
    </row>
    <row r="6218" spans="1:15" ht="13">
      <c r="A6218" s="1">
        <v>50111141</v>
      </c>
      <c r="B6218" s="5">
        <v>8357037</v>
      </c>
      <c r="C6218" s="7">
        <v>43236</v>
      </c>
      <c r="D6218" s="7">
        <v>43241</v>
      </c>
      <c r="E6218" s="5" t="s">
        <v>29</v>
      </c>
      <c r="F6218" s="5">
        <v>119</v>
      </c>
      <c r="G6218" s="5">
        <v>33</v>
      </c>
      <c r="H6218" s="5" t="s">
        <v>30</v>
      </c>
      <c r="I6218" s="5">
        <v>1</v>
      </c>
      <c r="M6218" s="8"/>
      <c r="O6218" s="6"/>
    </row>
    <row r="6219" spans="1:15" ht="13">
      <c r="A6219" s="1">
        <v>50111161</v>
      </c>
      <c r="B6219" s="5">
        <v>20761478</v>
      </c>
      <c r="C6219" s="7">
        <v>43226</v>
      </c>
      <c r="D6219" s="7">
        <v>43230</v>
      </c>
      <c r="E6219" s="5" t="s">
        <v>28</v>
      </c>
      <c r="F6219" s="5">
        <v>135</v>
      </c>
      <c r="G6219" s="5">
        <v>80</v>
      </c>
      <c r="H6219" s="5" t="s">
        <v>27</v>
      </c>
      <c r="I6219" s="5">
        <v>5</v>
      </c>
      <c r="M6219" s="8"/>
      <c r="O6219" s="6"/>
    </row>
    <row r="6220" spans="1:15" ht="13">
      <c r="A6220" s="1">
        <v>50111171</v>
      </c>
      <c r="B6220" s="5">
        <v>15230167</v>
      </c>
      <c r="C6220" s="7">
        <v>43160</v>
      </c>
      <c r="D6220" s="7">
        <v>43167</v>
      </c>
      <c r="E6220" s="5" t="s">
        <v>33</v>
      </c>
      <c r="F6220" s="5">
        <v>174</v>
      </c>
      <c r="G6220" s="5">
        <v>68</v>
      </c>
      <c r="H6220" s="5" t="s">
        <v>32</v>
      </c>
      <c r="I6220" s="5">
        <v>4</v>
      </c>
      <c r="M6220" s="8"/>
      <c r="O6220" s="6"/>
    </row>
    <row r="6221" spans="1:15" ht="13">
      <c r="A6221" s="1">
        <v>50111181</v>
      </c>
      <c r="B6221" s="5">
        <v>9046892</v>
      </c>
      <c r="C6221" s="7">
        <v>43076</v>
      </c>
      <c r="D6221" s="7">
        <v>43079</v>
      </c>
      <c r="E6221" s="5" t="s">
        <v>33</v>
      </c>
      <c r="F6221" s="5">
        <v>126</v>
      </c>
      <c r="G6221" s="5">
        <v>61</v>
      </c>
      <c r="H6221" s="5" t="s">
        <v>30</v>
      </c>
      <c r="I6221" s="5">
        <v>5</v>
      </c>
      <c r="M6221" s="8"/>
      <c r="O6221" s="6"/>
    </row>
    <row r="6222" spans="1:15" ht="13">
      <c r="A6222" s="1">
        <v>50111191</v>
      </c>
      <c r="B6222" s="5">
        <v>12796422</v>
      </c>
      <c r="C6222" s="7">
        <v>43096</v>
      </c>
      <c r="D6222" s="7">
        <v>43103</v>
      </c>
      <c r="E6222" s="5" t="s">
        <v>33</v>
      </c>
      <c r="F6222" s="5">
        <v>723</v>
      </c>
      <c r="G6222" s="5">
        <v>387</v>
      </c>
      <c r="H6222" s="5" t="s">
        <v>32</v>
      </c>
      <c r="I6222" s="5">
        <v>2</v>
      </c>
      <c r="M6222" s="8"/>
      <c r="O6222" s="6"/>
    </row>
    <row r="6223" spans="1:15" ht="13">
      <c r="A6223" s="1">
        <v>50111201</v>
      </c>
      <c r="B6223" s="5">
        <v>21168092</v>
      </c>
      <c r="C6223" s="7">
        <v>43226</v>
      </c>
      <c r="D6223" s="7">
        <v>43229</v>
      </c>
      <c r="E6223" s="5" t="s">
        <v>23</v>
      </c>
      <c r="F6223" s="5">
        <v>182</v>
      </c>
      <c r="G6223" s="5">
        <v>87</v>
      </c>
      <c r="H6223" s="5" t="s">
        <v>27</v>
      </c>
      <c r="I6223" s="5">
        <v>1</v>
      </c>
      <c r="M6223" s="8"/>
      <c r="O6223" s="6"/>
    </row>
    <row r="6224" spans="1:15" ht="13">
      <c r="A6224" s="1">
        <v>50111211</v>
      </c>
      <c r="B6224" s="5">
        <v>21167329</v>
      </c>
      <c r="C6224" s="7">
        <v>43394</v>
      </c>
      <c r="D6224" s="7">
        <v>43398</v>
      </c>
      <c r="E6224" s="5" t="s">
        <v>33</v>
      </c>
      <c r="F6224" s="5">
        <v>867</v>
      </c>
      <c r="G6224" s="5">
        <v>438</v>
      </c>
      <c r="H6224" s="5" t="s">
        <v>27</v>
      </c>
      <c r="I6224" s="5">
        <v>6</v>
      </c>
      <c r="M6224" s="8"/>
      <c r="O6224" s="6"/>
    </row>
    <row r="6225" spans="1:15" ht="13">
      <c r="A6225" s="1">
        <v>50111221</v>
      </c>
      <c r="B6225" s="5">
        <v>4743995</v>
      </c>
      <c r="C6225" s="7">
        <v>43214</v>
      </c>
      <c r="D6225" s="7">
        <v>43215</v>
      </c>
      <c r="E6225" s="5" t="s">
        <v>29</v>
      </c>
      <c r="F6225" s="5">
        <v>33045</v>
      </c>
      <c r="G6225" s="5">
        <v>7308</v>
      </c>
      <c r="H6225" s="5" t="s">
        <v>30</v>
      </c>
      <c r="I6225" s="5">
        <v>8</v>
      </c>
      <c r="M6225" s="8"/>
      <c r="O6225" s="6"/>
    </row>
    <row r="6226" spans="1:15" ht="13">
      <c r="A6226" s="1">
        <v>50111241</v>
      </c>
      <c r="B6226" s="5">
        <v>7340177</v>
      </c>
      <c r="C6226" s="7">
        <v>43219</v>
      </c>
      <c r="D6226" s="7">
        <v>43224</v>
      </c>
      <c r="E6226" s="5" t="s">
        <v>28</v>
      </c>
      <c r="F6226" s="5">
        <v>242</v>
      </c>
      <c r="G6226" s="5">
        <v>133</v>
      </c>
      <c r="H6226" s="5" t="s">
        <v>30</v>
      </c>
      <c r="I6226" s="5">
        <v>2</v>
      </c>
      <c r="M6226" s="8"/>
      <c r="O6226" s="6"/>
    </row>
    <row r="6227" spans="1:15" ht="13">
      <c r="A6227" s="1">
        <v>50111251</v>
      </c>
      <c r="B6227" s="5">
        <v>7114771</v>
      </c>
      <c r="C6227" s="7">
        <v>43192</v>
      </c>
      <c r="D6227" s="7">
        <v>43193</v>
      </c>
      <c r="E6227" s="5" t="s">
        <v>23</v>
      </c>
      <c r="F6227" s="5">
        <v>123</v>
      </c>
      <c r="G6227" s="5">
        <v>84</v>
      </c>
      <c r="H6227" s="5" t="s">
        <v>32</v>
      </c>
      <c r="I6227" s="5">
        <v>3</v>
      </c>
      <c r="M6227" s="8"/>
      <c r="O6227" s="6"/>
    </row>
    <row r="6228" spans="1:15" ht="13">
      <c r="A6228" s="1">
        <v>50111271</v>
      </c>
      <c r="B6228" s="5">
        <v>11841297</v>
      </c>
      <c r="C6228" s="7">
        <v>43241</v>
      </c>
      <c r="D6228" s="7">
        <v>43246</v>
      </c>
      <c r="E6228" s="5" t="s">
        <v>29</v>
      </c>
      <c r="F6228" s="5">
        <v>535</v>
      </c>
      <c r="G6228" s="5">
        <v>259</v>
      </c>
      <c r="H6228" s="5" t="s">
        <v>27</v>
      </c>
      <c r="I6228" s="5">
        <v>4</v>
      </c>
      <c r="M6228" s="8"/>
      <c r="O6228" s="6"/>
    </row>
    <row r="6229" spans="1:15" ht="13">
      <c r="A6229" s="1">
        <v>50111281</v>
      </c>
      <c r="B6229" s="5">
        <v>20567968</v>
      </c>
      <c r="C6229" s="7">
        <v>43400</v>
      </c>
      <c r="D6229" s="7">
        <v>43404</v>
      </c>
      <c r="E6229" s="5" t="s">
        <v>28</v>
      </c>
      <c r="F6229" s="5">
        <v>117</v>
      </c>
      <c r="G6229" s="5">
        <v>77</v>
      </c>
      <c r="H6229" s="5" t="s">
        <v>32</v>
      </c>
      <c r="I6229" s="5">
        <v>4</v>
      </c>
      <c r="M6229" s="8"/>
      <c r="O6229" s="6"/>
    </row>
    <row r="6230" spans="1:15" ht="13">
      <c r="A6230" s="1">
        <v>50111291</v>
      </c>
      <c r="B6230" s="5">
        <v>12447777</v>
      </c>
      <c r="C6230" s="7">
        <v>43222</v>
      </c>
      <c r="D6230" s="7">
        <v>43227</v>
      </c>
      <c r="E6230" s="5" t="s">
        <v>33</v>
      </c>
      <c r="F6230" s="5">
        <v>300</v>
      </c>
      <c r="G6230" s="5">
        <v>118</v>
      </c>
      <c r="H6230" s="5" t="s">
        <v>30</v>
      </c>
      <c r="I6230" s="5">
        <v>8</v>
      </c>
      <c r="M6230" s="8"/>
      <c r="O6230" s="6"/>
    </row>
    <row r="6231" spans="1:15" ht="13">
      <c r="A6231" s="1">
        <v>50111301</v>
      </c>
      <c r="B6231" s="5">
        <v>19563692</v>
      </c>
      <c r="C6231" s="7">
        <v>43320</v>
      </c>
      <c r="D6231" s="7">
        <v>43326</v>
      </c>
      <c r="E6231" s="5" t="s">
        <v>28</v>
      </c>
      <c r="F6231" s="5">
        <v>678</v>
      </c>
      <c r="G6231" s="5">
        <v>227</v>
      </c>
      <c r="H6231" s="5" t="s">
        <v>30</v>
      </c>
      <c r="I6231" s="5">
        <v>2</v>
      </c>
      <c r="M6231" s="8"/>
      <c r="O6231" s="6"/>
    </row>
    <row r="6232" spans="1:15" ht="13">
      <c r="A6232" s="1">
        <v>50111311</v>
      </c>
      <c r="B6232" s="5">
        <v>13028374</v>
      </c>
      <c r="C6232" s="7">
        <v>43383</v>
      </c>
      <c r="D6232" s="7">
        <v>43390</v>
      </c>
      <c r="E6232" s="5" t="s">
        <v>28</v>
      </c>
      <c r="F6232" s="5">
        <v>407</v>
      </c>
      <c r="G6232" s="5">
        <v>274</v>
      </c>
      <c r="H6232" s="5" t="s">
        <v>30</v>
      </c>
      <c r="I6232" s="5">
        <v>4</v>
      </c>
      <c r="M6232" s="8"/>
      <c r="O6232" s="6"/>
    </row>
    <row r="6233" spans="1:15" ht="13">
      <c r="A6233" s="1">
        <v>50111321</v>
      </c>
      <c r="B6233" s="5">
        <v>20983057</v>
      </c>
      <c r="C6233" s="7">
        <v>43331</v>
      </c>
      <c r="D6233" s="7">
        <v>43337</v>
      </c>
      <c r="E6233" s="5" t="s">
        <v>33</v>
      </c>
      <c r="F6233" s="5">
        <v>149</v>
      </c>
      <c r="G6233" s="5">
        <v>42</v>
      </c>
      <c r="H6233" s="5" t="s">
        <v>27</v>
      </c>
      <c r="I6233" s="5">
        <v>3</v>
      </c>
      <c r="M6233" s="8"/>
      <c r="O6233" s="6"/>
    </row>
    <row r="6234" spans="1:15" ht="13">
      <c r="A6234" s="1">
        <v>50111331</v>
      </c>
      <c r="B6234" s="5">
        <v>12796422</v>
      </c>
      <c r="C6234" s="7">
        <v>43110</v>
      </c>
      <c r="D6234" s="7">
        <v>43114</v>
      </c>
      <c r="E6234" s="5" t="s">
        <v>29</v>
      </c>
      <c r="F6234" s="5">
        <v>178</v>
      </c>
      <c r="G6234" s="5">
        <v>113</v>
      </c>
      <c r="H6234" s="5" t="s">
        <v>32</v>
      </c>
      <c r="I6234" s="5">
        <v>8</v>
      </c>
      <c r="M6234" s="8"/>
      <c r="O6234" s="6"/>
    </row>
    <row r="6235" spans="1:15" ht="13">
      <c r="A6235" s="1">
        <v>50111351</v>
      </c>
      <c r="B6235" s="5">
        <v>12080178</v>
      </c>
      <c r="C6235" s="7">
        <v>43082</v>
      </c>
      <c r="D6235" s="7">
        <v>43089</v>
      </c>
      <c r="E6235" s="5" t="s">
        <v>33</v>
      </c>
      <c r="F6235" s="5">
        <v>122</v>
      </c>
      <c r="G6235" s="5">
        <v>72</v>
      </c>
      <c r="H6235" s="5" t="s">
        <v>32</v>
      </c>
      <c r="I6235" s="5">
        <v>15</v>
      </c>
      <c r="M6235" s="8"/>
      <c r="O6235" s="6"/>
    </row>
    <row r="6236" spans="1:15" ht="13">
      <c r="A6236" s="1">
        <v>50111361</v>
      </c>
      <c r="B6236" s="5">
        <v>10927612</v>
      </c>
      <c r="C6236" s="7">
        <v>43207</v>
      </c>
      <c r="D6236" s="7">
        <v>43213</v>
      </c>
      <c r="E6236" s="5" t="s">
        <v>28</v>
      </c>
      <c r="F6236" s="5">
        <v>5000</v>
      </c>
      <c r="G6236" s="5">
        <v>2426</v>
      </c>
      <c r="H6236" s="5" t="s">
        <v>30</v>
      </c>
      <c r="I6236" s="5">
        <v>6</v>
      </c>
      <c r="M6236" s="8"/>
      <c r="O6236" s="6"/>
    </row>
    <row r="6237" spans="1:15" ht="13">
      <c r="A6237" s="1">
        <v>50111371</v>
      </c>
      <c r="B6237" s="5">
        <v>20802059</v>
      </c>
      <c r="C6237" s="7">
        <v>43068</v>
      </c>
      <c r="D6237" s="7">
        <v>43070</v>
      </c>
      <c r="E6237" s="5" t="s">
        <v>29</v>
      </c>
      <c r="F6237" s="5">
        <v>594</v>
      </c>
      <c r="G6237" s="5">
        <v>207</v>
      </c>
      <c r="H6237" s="5" t="s">
        <v>30</v>
      </c>
      <c r="I6237" s="5">
        <v>6</v>
      </c>
      <c r="M6237" s="8"/>
      <c r="O6237" s="6"/>
    </row>
    <row r="6238" spans="1:15" ht="13">
      <c r="A6238" s="1">
        <v>50111381</v>
      </c>
      <c r="B6238" s="5">
        <v>21046227</v>
      </c>
      <c r="C6238" s="7">
        <v>43073</v>
      </c>
      <c r="D6238" s="7">
        <v>43074</v>
      </c>
      <c r="E6238" s="5" t="s">
        <v>23</v>
      </c>
      <c r="F6238" s="5">
        <v>115</v>
      </c>
      <c r="G6238" s="5">
        <v>66</v>
      </c>
      <c r="H6238" s="5" t="s">
        <v>27</v>
      </c>
      <c r="I6238" s="5">
        <v>6</v>
      </c>
      <c r="M6238" s="8"/>
      <c r="O6238" s="6"/>
    </row>
    <row r="6239" spans="1:15" ht="13">
      <c r="A6239" s="1">
        <v>50111391</v>
      </c>
      <c r="B6239" s="5">
        <v>6382417</v>
      </c>
      <c r="C6239" s="7">
        <v>43095</v>
      </c>
      <c r="D6239" s="7">
        <v>43100</v>
      </c>
      <c r="E6239" s="5" t="s">
        <v>28</v>
      </c>
      <c r="F6239" s="5">
        <v>330</v>
      </c>
      <c r="G6239" s="5">
        <v>93</v>
      </c>
      <c r="H6239" s="5" t="s">
        <v>32</v>
      </c>
      <c r="I6239" s="5">
        <v>6</v>
      </c>
      <c r="M6239" s="8"/>
      <c r="O6239" s="6"/>
    </row>
    <row r="6240" spans="1:15" ht="13">
      <c r="A6240" s="1">
        <v>50111401</v>
      </c>
      <c r="B6240" s="5">
        <v>11089417</v>
      </c>
      <c r="C6240" s="7">
        <v>43220</v>
      </c>
      <c r="D6240" s="7">
        <v>43224</v>
      </c>
      <c r="E6240" s="5" t="s">
        <v>28</v>
      </c>
      <c r="F6240" s="5">
        <v>594</v>
      </c>
      <c r="G6240" s="5">
        <v>223</v>
      </c>
      <c r="H6240" s="5" t="s">
        <v>25</v>
      </c>
      <c r="I6240" s="5">
        <v>7</v>
      </c>
      <c r="M6240" s="8"/>
      <c r="O6240" s="6"/>
    </row>
    <row r="6241" spans="1:15" ht="13">
      <c r="A6241" s="1">
        <v>50111431</v>
      </c>
      <c r="B6241" s="5">
        <v>12763018</v>
      </c>
      <c r="C6241" s="7">
        <v>43384</v>
      </c>
      <c r="D6241" s="7">
        <v>43384</v>
      </c>
      <c r="E6241" s="5" t="s">
        <v>29</v>
      </c>
      <c r="F6241" s="5">
        <v>449</v>
      </c>
      <c r="G6241" s="5">
        <v>233</v>
      </c>
      <c r="H6241" s="5" t="s">
        <v>25</v>
      </c>
      <c r="I6241" s="5">
        <v>2</v>
      </c>
      <c r="M6241" s="8"/>
      <c r="O6241" s="6"/>
    </row>
    <row r="6242" spans="1:15" ht="13">
      <c r="A6242" s="1">
        <v>50111441</v>
      </c>
      <c r="B6242" s="5">
        <v>6387934</v>
      </c>
      <c r="C6242" s="7">
        <v>43380</v>
      </c>
      <c r="D6242" s="7">
        <v>43383</v>
      </c>
      <c r="E6242" s="5" t="s">
        <v>23</v>
      </c>
      <c r="F6242" s="5">
        <v>117</v>
      </c>
      <c r="G6242" s="5">
        <v>66</v>
      </c>
      <c r="H6242" s="5" t="s">
        <v>30</v>
      </c>
      <c r="I6242" s="5">
        <v>11</v>
      </c>
      <c r="M6242" s="8"/>
      <c r="O6242" s="6"/>
    </row>
    <row r="6243" spans="1:15" ht="13">
      <c r="A6243" s="1">
        <v>50111451</v>
      </c>
      <c r="B6243" s="5">
        <v>16709723</v>
      </c>
      <c r="C6243" s="7">
        <v>43230</v>
      </c>
      <c r="D6243" s="7">
        <v>43231</v>
      </c>
      <c r="E6243" s="5" t="s">
        <v>29</v>
      </c>
      <c r="F6243" s="5">
        <v>158</v>
      </c>
      <c r="G6243" s="5">
        <v>94</v>
      </c>
      <c r="H6243" s="5" t="s">
        <v>30</v>
      </c>
      <c r="I6243" s="5">
        <v>6</v>
      </c>
      <c r="M6243" s="8"/>
      <c r="O6243" s="6"/>
    </row>
    <row r="6244" spans="1:15" ht="13">
      <c r="A6244" s="1">
        <v>50111461</v>
      </c>
      <c r="B6244" s="5">
        <v>16958110</v>
      </c>
      <c r="C6244" s="7">
        <v>43113</v>
      </c>
      <c r="D6244" s="7">
        <v>43114</v>
      </c>
      <c r="E6244" s="5" t="s">
        <v>29</v>
      </c>
      <c r="F6244" s="5">
        <v>209</v>
      </c>
      <c r="G6244" s="5">
        <v>105</v>
      </c>
      <c r="H6244" s="5" t="s">
        <v>32</v>
      </c>
      <c r="I6244" s="5">
        <v>9</v>
      </c>
      <c r="M6244" s="8"/>
      <c r="O6244" s="6"/>
    </row>
    <row r="6245" spans="1:15" ht="13">
      <c r="A6245" s="1">
        <v>50111491</v>
      </c>
      <c r="B6245" s="5">
        <v>7937246</v>
      </c>
      <c r="C6245" s="7">
        <v>43283</v>
      </c>
      <c r="D6245" s="7">
        <v>43290</v>
      </c>
      <c r="E6245" s="5" t="s">
        <v>28</v>
      </c>
      <c r="F6245" s="5">
        <v>324</v>
      </c>
      <c r="G6245" s="5">
        <v>165</v>
      </c>
      <c r="H6245" s="5" t="s">
        <v>32</v>
      </c>
      <c r="I6245" s="5">
        <v>6</v>
      </c>
      <c r="M6245" s="8"/>
      <c r="O6245" s="6"/>
    </row>
    <row r="6246" spans="1:15" ht="13">
      <c r="A6246" s="1">
        <v>50111511</v>
      </c>
      <c r="B6246" s="5">
        <v>21171041</v>
      </c>
      <c r="C6246" s="7">
        <v>43125</v>
      </c>
      <c r="D6246" s="7">
        <v>43126</v>
      </c>
      <c r="E6246" s="5" t="s">
        <v>23</v>
      </c>
      <c r="F6246" s="5">
        <v>105</v>
      </c>
      <c r="G6246" s="5">
        <v>61</v>
      </c>
      <c r="H6246" s="5" t="s">
        <v>30</v>
      </c>
      <c r="I6246" s="5">
        <v>5</v>
      </c>
      <c r="M6246" s="8"/>
      <c r="O6246" s="6"/>
    </row>
    <row r="6247" spans="1:15" ht="13">
      <c r="A6247" s="1">
        <v>50111531</v>
      </c>
      <c r="B6247" s="5">
        <v>16391552</v>
      </c>
      <c r="C6247" s="7">
        <v>43179</v>
      </c>
      <c r="D6247" s="7">
        <v>43186</v>
      </c>
      <c r="E6247" s="5" t="s">
        <v>23</v>
      </c>
      <c r="F6247" s="5">
        <v>137</v>
      </c>
      <c r="G6247" s="5">
        <v>41</v>
      </c>
      <c r="H6247" s="5" t="s">
        <v>27</v>
      </c>
      <c r="I6247" s="5">
        <v>6</v>
      </c>
      <c r="M6247" s="8"/>
      <c r="O6247" s="6"/>
    </row>
    <row r="6248" spans="1:15" ht="13">
      <c r="A6248" s="1">
        <v>50111541</v>
      </c>
      <c r="B6248" s="5">
        <v>21167519</v>
      </c>
      <c r="C6248" s="7">
        <v>43328</v>
      </c>
      <c r="D6248" s="7">
        <v>43328</v>
      </c>
      <c r="E6248" s="5" t="s">
        <v>23</v>
      </c>
      <c r="F6248" s="5">
        <v>1044</v>
      </c>
      <c r="G6248" s="5">
        <v>652</v>
      </c>
      <c r="H6248" s="5" t="s">
        <v>30</v>
      </c>
      <c r="I6248" s="5">
        <v>16</v>
      </c>
      <c r="M6248" s="8"/>
      <c r="O6248" s="6"/>
    </row>
    <row r="6249" spans="1:15" ht="13">
      <c r="A6249" s="1">
        <v>50111581</v>
      </c>
      <c r="B6249" s="5">
        <v>20642610</v>
      </c>
      <c r="C6249" s="7">
        <v>43410</v>
      </c>
      <c r="D6249" s="7">
        <v>43412</v>
      </c>
      <c r="E6249" s="5" t="s">
        <v>23</v>
      </c>
      <c r="F6249" s="5">
        <v>325</v>
      </c>
      <c r="G6249" s="5">
        <v>164</v>
      </c>
      <c r="H6249" s="5" t="s">
        <v>27</v>
      </c>
      <c r="I6249" s="5">
        <v>11</v>
      </c>
      <c r="M6249" s="8"/>
      <c r="O6249" s="6"/>
    </row>
    <row r="6250" spans="1:15" ht="13">
      <c r="A6250" s="1">
        <v>50111591</v>
      </c>
      <c r="B6250" s="5">
        <v>20000883</v>
      </c>
      <c r="C6250" s="7">
        <v>43071</v>
      </c>
      <c r="D6250" s="7">
        <v>43072</v>
      </c>
      <c r="E6250" s="5" t="s">
        <v>28</v>
      </c>
      <c r="F6250" s="5">
        <v>134</v>
      </c>
      <c r="G6250" s="5">
        <v>64</v>
      </c>
      <c r="H6250" s="5" t="s">
        <v>25</v>
      </c>
      <c r="I6250" s="5">
        <v>14</v>
      </c>
      <c r="M6250" s="8"/>
      <c r="O6250" s="6"/>
    </row>
    <row r="6251" spans="1:15" ht="13">
      <c r="A6251" s="1">
        <v>50111601</v>
      </c>
      <c r="B6251" s="5">
        <v>21171137</v>
      </c>
      <c r="C6251" s="7">
        <v>43206</v>
      </c>
      <c r="D6251" s="7">
        <v>43209</v>
      </c>
      <c r="E6251" s="5" t="s">
        <v>28</v>
      </c>
      <c r="F6251" s="5">
        <v>500</v>
      </c>
      <c r="G6251" s="5">
        <v>264</v>
      </c>
      <c r="H6251" s="5" t="s">
        <v>30</v>
      </c>
      <c r="I6251" s="5">
        <v>2</v>
      </c>
      <c r="M6251" s="8"/>
      <c r="O6251" s="6"/>
    </row>
    <row r="6252" spans="1:15" ht="13">
      <c r="A6252" s="1">
        <v>50111611</v>
      </c>
      <c r="B6252" s="5">
        <v>4262343</v>
      </c>
      <c r="C6252" s="7">
        <v>43245</v>
      </c>
      <c r="D6252" s="7">
        <v>43251</v>
      </c>
      <c r="E6252" s="5" t="s">
        <v>33</v>
      </c>
      <c r="F6252" s="5">
        <v>2138</v>
      </c>
      <c r="G6252" s="5">
        <v>1333</v>
      </c>
      <c r="H6252" s="5" t="s">
        <v>27</v>
      </c>
      <c r="I6252" s="5">
        <v>15</v>
      </c>
      <c r="M6252" s="8"/>
      <c r="O6252" s="6"/>
    </row>
    <row r="6253" spans="1:15" ht="13">
      <c r="A6253" s="1">
        <v>50111641</v>
      </c>
      <c r="B6253" s="5">
        <v>10609746</v>
      </c>
      <c r="C6253" s="7">
        <v>43183</v>
      </c>
      <c r="D6253" s="7">
        <v>43189</v>
      </c>
      <c r="E6253" s="5" t="s">
        <v>29</v>
      </c>
      <c r="F6253" s="5">
        <v>221</v>
      </c>
      <c r="G6253" s="5">
        <v>124</v>
      </c>
      <c r="H6253" s="5" t="s">
        <v>30</v>
      </c>
      <c r="I6253" s="5">
        <v>5</v>
      </c>
      <c r="M6253" s="8"/>
      <c r="O6253" s="6"/>
    </row>
    <row r="6254" spans="1:15" ht="13">
      <c r="A6254" s="1">
        <v>50111661</v>
      </c>
      <c r="B6254" s="5">
        <v>11340171</v>
      </c>
      <c r="C6254" s="7">
        <v>43119</v>
      </c>
      <c r="D6254" s="7">
        <v>43124</v>
      </c>
      <c r="E6254" s="5" t="s">
        <v>28</v>
      </c>
      <c r="F6254" s="5">
        <v>1123</v>
      </c>
      <c r="G6254" s="5">
        <v>534</v>
      </c>
      <c r="H6254" s="5" t="s">
        <v>32</v>
      </c>
      <c r="I6254" s="5">
        <v>4</v>
      </c>
      <c r="M6254" s="8"/>
      <c r="O6254" s="6"/>
    </row>
    <row r="6255" spans="1:15" ht="13">
      <c r="A6255" s="1">
        <v>50111671</v>
      </c>
      <c r="B6255" s="5">
        <v>343948</v>
      </c>
      <c r="C6255" s="7">
        <v>43074</v>
      </c>
      <c r="D6255" s="7">
        <v>43077</v>
      </c>
      <c r="E6255" s="5" t="s">
        <v>28</v>
      </c>
      <c r="F6255" s="5">
        <v>1424</v>
      </c>
      <c r="G6255" s="5">
        <v>411</v>
      </c>
      <c r="H6255" s="5" t="s">
        <v>27</v>
      </c>
      <c r="I6255" s="5">
        <v>16</v>
      </c>
      <c r="M6255" s="8"/>
      <c r="O6255" s="6"/>
    </row>
    <row r="6256" spans="1:15" ht="13">
      <c r="A6256" s="1">
        <v>50111681</v>
      </c>
      <c r="B6256" s="5">
        <v>16463035</v>
      </c>
      <c r="C6256" s="7">
        <v>43306</v>
      </c>
      <c r="D6256" s="7">
        <v>43313</v>
      </c>
      <c r="E6256" s="5" t="s">
        <v>28</v>
      </c>
      <c r="F6256" s="5">
        <v>275</v>
      </c>
      <c r="G6256" s="5">
        <v>156</v>
      </c>
      <c r="H6256" s="5" t="s">
        <v>32</v>
      </c>
      <c r="I6256" s="5">
        <v>4</v>
      </c>
      <c r="M6256" s="8"/>
      <c r="O6256" s="6"/>
    </row>
    <row r="6257" spans="1:15" ht="13">
      <c r="A6257" s="1">
        <v>50111691</v>
      </c>
      <c r="B6257" s="5">
        <v>17396924</v>
      </c>
      <c r="C6257" s="7">
        <v>43101</v>
      </c>
      <c r="D6257" s="7">
        <v>43106</v>
      </c>
      <c r="E6257" s="5" t="s">
        <v>29</v>
      </c>
      <c r="F6257" s="5">
        <v>259</v>
      </c>
      <c r="G6257" s="5">
        <v>126</v>
      </c>
      <c r="H6257" s="5" t="s">
        <v>32</v>
      </c>
      <c r="I6257" s="5">
        <v>1</v>
      </c>
      <c r="M6257" s="8"/>
      <c r="O6257" s="6"/>
    </row>
    <row r="6258" spans="1:15" ht="13">
      <c r="A6258" s="1">
        <v>50111751</v>
      </c>
      <c r="B6258" s="5">
        <v>5458396</v>
      </c>
      <c r="C6258" s="7">
        <v>43113</v>
      </c>
      <c r="D6258" s="7">
        <v>43114</v>
      </c>
      <c r="E6258" s="5" t="s">
        <v>29</v>
      </c>
      <c r="F6258" s="5">
        <v>392</v>
      </c>
      <c r="G6258" s="5">
        <v>140</v>
      </c>
      <c r="H6258" s="5" t="s">
        <v>27</v>
      </c>
      <c r="I6258" s="5">
        <v>5</v>
      </c>
      <c r="M6258" s="8"/>
      <c r="O6258" s="6"/>
    </row>
    <row r="6259" spans="1:15" ht="13">
      <c r="A6259" s="1">
        <v>50111781</v>
      </c>
      <c r="B6259" s="5">
        <v>4434122</v>
      </c>
      <c r="C6259" s="7">
        <v>43284</v>
      </c>
      <c r="D6259" s="7">
        <v>43288</v>
      </c>
      <c r="E6259" s="5" t="s">
        <v>28</v>
      </c>
      <c r="F6259" s="5">
        <v>105</v>
      </c>
      <c r="G6259" s="5">
        <v>70</v>
      </c>
      <c r="H6259" s="5" t="s">
        <v>32</v>
      </c>
      <c r="I6259" s="5">
        <v>5</v>
      </c>
      <c r="M6259" s="8"/>
      <c r="O6259" s="6"/>
    </row>
    <row r="6260" spans="1:15" ht="13">
      <c r="A6260" s="1">
        <v>50111801</v>
      </c>
      <c r="B6260" s="5">
        <v>6641818</v>
      </c>
      <c r="C6260" s="7">
        <v>43280</v>
      </c>
      <c r="D6260" s="7">
        <v>43281</v>
      </c>
      <c r="E6260" s="5" t="s">
        <v>28</v>
      </c>
      <c r="F6260" s="5">
        <v>154</v>
      </c>
      <c r="G6260" s="5">
        <v>90</v>
      </c>
      <c r="H6260" s="5" t="s">
        <v>30</v>
      </c>
      <c r="I6260" s="5">
        <v>7</v>
      </c>
      <c r="M6260" s="8"/>
      <c r="O6260" s="6"/>
    </row>
    <row r="6261" spans="1:15" ht="13">
      <c r="A6261" s="1">
        <v>50111811</v>
      </c>
      <c r="B6261" s="5">
        <v>21167329</v>
      </c>
      <c r="C6261" s="7">
        <v>43173</v>
      </c>
      <c r="D6261" s="7">
        <v>43179</v>
      </c>
      <c r="E6261" s="5" t="s">
        <v>29</v>
      </c>
      <c r="F6261" s="5">
        <v>369</v>
      </c>
      <c r="G6261" s="5">
        <v>179</v>
      </c>
      <c r="H6261" s="5" t="s">
        <v>27</v>
      </c>
      <c r="I6261" s="5">
        <v>3</v>
      </c>
      <c r="M6261" s="8"/>
      <c r="O6261" s="6"/>
    </row>
    <row r="6262" spans="1:15" ht="13">
      <c r="A6262" s="1">
        <v>50111831</v>
      </c>
      <c r="B6262" s="5">
        <v>21171461</v>
      </c>
      <c r="C6262" s="7">
        <v>43184</v>
      </c>
      <c r="D6262" s="7">
        <v>43188</v>
      </c>
      <c r="E6262" s="5" t="s">
        <v>29</v>
      </c>
      <c r="F6262" s="5">
        <v>563</v>
      </c>
      <c r="G6262" s="5">
        <v>241</v>
      </c>
      <c r="H6262" s="5" t="s">
        <v>32</v>
      </c>
      <c r="I6262" s="5">
        <v>3</v>
      </c>
      <c r="M6262" s="8"/>
      <c r="O6262" s="6"/>
    </row>
    <row r="6263" spans="1:15" ht="13">
      <c r="A6263" s="1">
        <v>50111841</v>
      </c>
      <c r="B6263" s="5">
        <v>20538220</v>
      </c>
      <c r="C6263" s="7">
        <v>43146</v>
      </c>
      <c r="D6263" s="7">
        <v>43152</v>
      </c>
      <c r="E6263" s="5" t="s">
        <v>29</v>
      </c>
      <c r="F6263" s="5">
        <v>165</v>
      </c>
      <c r="G6263" s="5">
        <v>84</v>
      </c>
      <c r="H6263" s="5" t="s">
        <v>27</v>
      </c>
      <c r="I6263" s="5">
        <v>4</v>
      </c>
      <c r="M6263" s="8"/>
      <c r="O6263" s="6"/>
    </row>
    <row r="6264" spans="1:15" ht="13">
      <c r="A6264" s="1">
        <v>50111861</v>
      </c>
      <c r="B6264" s="5">
        <v>12856929</v>
      </c>
      <c r="C6264" s="7">
        <v>43070</v>
      </c>
      <c r="D6264" s="7">
        <v>43074</v>
      </c>
      <c r="E6264" s="5" t="s">
        <v>29</v>
      </c>
      <c r="F6264" s="5">
        <v>232</v>
      </c>
      <c r="G6264" s="5">
        <v>134</v>
      </c>
      <c r="H6264" s="5" t="s">
        <v>30</v>
      </c>
      <c r="I6264" s="5">
        <v>5</v>
      </c>
      <c r="M6264" s="8"/>
      <c r="O6264" s="6"/>
    </row>
    <row r="6265" spans="1:15" ht="13">
      <c r="A6265" s="1">
        <v>50111871</v>
      </c>
      <c r="B6265" s="5">
        <v>14707090</v>
      </c>
      <c r="C6265" s="7">
        <v>43263</v>
      </c>
      <c r="D6265" s="7">
        <v>43268</v>
      </c>
      <c r="E6265" s="5" t="s">
        <v>28</v>
      </c>
      <c r="F6265" s="5">
        <v>239</v>
      </c>
      <c r="G6265" s="5">
        <v>165</v>
      </c>
      <c r="H6265" s="5" t="s">
        <v>30</v>
      </c>
      <c r="I6265" s="5">
        <v>6</v>
      </c>
      <c r="M6265" s="8"/>
      <c r="O6265" s="6"/>
    </row>
    <row r="6266" spans="1:15" ht="13">
      <c r="A6266" s="1">
        <v>50111931</v>
      </c>
      <c r="B6266" s="5">
        <v>20645865</v>
      </c>
      <c r="C6266" s="7">
        <v>43380</v>
      </c>
      <c r="D6266" s="7">
        <v>43386</v>
      </c>
      <c r="E6266" s="5" t="s">
        <v>29</v>
      </c>
      <c r="F6266" s="5">
        <v>138</v>
      </c>
      <c r="G6266" s="5">
        <v>84</v>
      </c>
      <c r="H6266" s="5" t="s">
        <v>32</v>
      </c>
      <c r="I6266" s="5">
        <v>15</v>
      </c>
      <c r="M6266" s="8"/>
      <c r="O6266" s="6"/>
    </row>
    <row r="6267" spans="1:15" ht="13">
      <c r="A6267" s="1">
        <v>50111941</v>
      </c>
      <c r="B6267" s="5">
        <v>17325355</v>
      </c>
      <c r="C6267" s="7">
        <v>43268</v>
      </c>
      <c r="D6267" s="7">
        <v>43274</v>
      </c>
      <c r="E6267" s="5" t="s">
        <v>23</v>
      </c>
      <c r="F6267" s="5">
        <v>456</v>
      </c>
      <c r="G6267" s="5">
        <v>122</v>
      </c>
      <c r="H6267" s="5" t="s">
        <v>25</v>
      </c>
      <c r="I6267" s="5">
        <v>5</v>
      </c>
      <c r="M6267" s="8"/>
      <c r="O6267" s="6"/>
    </row>
    <row r="6268" spans="1:15" ht="13">
      <c r="A6268" s="1">
        <v>50111951</v>
      </c>
      <c r="B6268" s="5">
        <v>20877426</v>
      </c>
      <c r="C6268" s="7">
        <v>43189</v>
      </c>
      <c r="D6268" s="7">
        <v>43192</v>
      </c>
      <c r="E6268" s="5" t="s">
        <v>33</v>
      </c>
      <c r="F6268" s="5">
        <v>251</v>
      </c>
      <c r="G6268" s="5">
        <v>63</v>
      </c>
      <c r="H6268" s="5" t="s">
        <v>30</v>
      </c>
      <c r="I6268" s="5">
        <v>16</v>
      </c>
      <c r="M6268" s="8"/>
      <c r="O6268" s="6"/>
    </row>
    <row r="6269" spans="1:15" ht="13">
      <c r="A6269" s="1">
        <v>50111971</v>
      </c>
      <c r="B6269" s="5">
        <v>13588834</v>
      </c>
      <c r="C6269" s="7">
        <v>43391</v>
      </c>
      <c r="D6269" s="7">
        <v>43396</v>
      </c>
      <c r="E6269" s="5" t="s">
        <v>33</v>
      </c>
      <c r="F6269" s="5">
        <v>138</v>
      </c>
      <c r="G6269" s="5">
        <v>35</v>
      </c>
      <c r="H6269" s="5" t="s">
        <v>32</v>
      </c>
      <c r="I6269" s="5">
        <v>6</v>
      </c>
      <c r="M6269" s="8"/>
      <c r="O6269" s="6"/>
    </row>
    <row r="6270" spans="1:15" ht="13">
      <c r="A6270" s="1">
        <v>50112011</v>
      </c>
      <c r="B6270" s="5">
        <v>16696285</v>
      </c>
      <c r="C6270" s="7">
        <v>43360</v>
      </c>
      <c r="D6270" s="7">
        <v>43364</v>
      </c>
      <c r="E6270" s="5" t="s">
        <v>29</v>
      </c>
      <c r="F6270" s="5">
        <v>139</v>
      </c>
      <c r="G6270" s="5">
        <v>88</v>
      </c>
      <c r="H6270" s="5" t="s">
        <v>25</v>
      </c>
      <c r="I6270" s="5">
        <v>8</v>
      </c>
      <c r="M6270" s="8"/>
      <c r="O6270" s="6"/>
    </row>
    <row r="6271" spans="1:15" ht="13">
      <c r="A6271" s="1">
        <v>50112021</v>
      </c>
      <c r="B6271" s="5">
        <v>353765</v>
      </c>
      <c r="C6271" s="7">
        <v>43174</v>
      </c>
      <c r="D6271" s="7">
        <v>43174</v>
      </c>
      <c r="E6271" s="5" t="s">
        <v>23</v>
      </c>
      <c r="F6271" s="5">
        <v>253</v>
      </c>
      <c r="G6271" s="5">
        <v>169</v>
      </c>
      <c r="H6271" s="5" t="s">
        <v>30</v>
      </c>
      <c r="I6271" s="5">
        <v>5</v>
      </c>
      <c r="M6271" s="8"/>
      <c r="O6271" s="6"/>
    </row>
    <row r="6272" spans="1:15" ht="13">
      <c r="A6272" s="1">
        <v>50112041</v>
      </c>
      <c r="B6272" s="5">
        <v>15844034</v>
      </c>
      <c r="C6272" s="7">
        <v>43100</v>
      </c>
      <c r="D6272" s="7">
        <v>43104</v>
      </c>
      <c r="E6272" s="5" t="s">
        <v>28</v>
      </c>
      <c r="F6272" s="5">
        <v>2629</v>
      </c>
      <c r="G6272" s="5">
        <v>1213</v>
      </c>
      <c r="H6272" s="5" t="s">
        <v>27</v>
      </c>
      <c r="I6272" s="5">
        <v>5</v>
      </c>
      <c r="M6272" s="8"/>
      <c r="O6272" s="6"/>
    </row>
    <row r="6273" spans="1:15" ht="13">
      <c r="A6273" s="1">
        <v>50112061</v>
      </c>
      <c r="B6273" s="5">
        <v>21171137</v>
      </c>
      <c r="C6273" s="7">
        <v>43068</v>
      </c>
      <c r="D6273" s="7">
        <v>43073</v>
      </c>
      <c r="E6273" s="5" t="s">
        <v>28</v>
      </c>
      <c r="F6273" s="5">
        <v>268</v>
      </c>
      <c r="G6273" s="5">
        <v>119</v>
      </c>
      <c r="H6273" s="5" t="s">
        <v>30</v>
      </c>
      <c r="I6273" s="5">
        <v>8</v>
      </c>
      <c r="M6273" s="8"/>
      <c r="O6273" s="6"/>
    </row>
    <row r="6274" spans="1:15" ht="13">
      <c r="A6274" s="1">
        <v>50112091</v>
      </c>
      <c r="B6274" s="5">
        <v>8981679</v>
      </c>
      <c r="C6274" s="7">
        <v>43173</v>
      </c>
      <c r="D6274" s="7">
        <v>43175</v>
      </c>
      <c r="E6274" s="5" t="s">
        <v>29</v>
      </c>
      <c r="F6274" s="5">
        <v>328</v>
      </c>
      <c r="G6274" s="5">
        <v>109</v>
      </c>
      <c r="H6274" s="5" t="s">
        <v>27</v>
      </c>
      <c r="I6274" s="5">
        <v>12</v>
      </c>
      <c r="M6274" s="8"/>
      <c r="O6274" s="6"/>
    </row>
    <row r="6275" spans="1:15" ht="13">
      <c r="A6275" s="1">
        <v>50112111</v>
      </c>
      <c r="B6275" s="5">
        <v>21165153</v>
      </c>
      <c r="C6275" s="7">
        <v>43264</v>
      </c>
      <c r="D6275" s="7">
        <v>43269</v>
      </c>
      <c r="E6275" s="5" t="s">
        <v>23</v>
      </c>
      <c r="F6275" s="5">
        <v>347</v>
      </c>
      <c r="G6275" s="5">
        <v>173</v>
      </c>
      <c r="H6275" s="5" t="s">
        <v>30</v>
      </c>
      <c r="I6275" s="5">
        <v>3</v>
      </c>
      <c r="M6275" s="8"/>
      <c r="O6275" s="6"/>
    </row>
    <row r="6276" spans="1:15" ht="13">
      <c r="A6276" s="1">
        <v>50112121</v>
      </c>
      <c r="B6276" s="5">
        <v>21167548</v>
      </c>
      <c r="C6276" s="7">
        <v>43129</v>
      </c>
      <c r="D6276" s="7">
        <v>43131</v>
      </c>
      <c r="E6276" s="5" t="s">
        <v>28</v>
      </c>
      <c r="F6276" s="5">
        <v>430</v>
      </c>
      <c r="G6276" s="5">
        <v>162</v>
      </c>
      <c r="H6276" s="5" t="s">
        <v>30</v>
      </c>
      <c r="I6276" s="5">
        <v>3</v>
      </c>
      <c r="M6276" s="8"/>
      <c r="O6276" s="6"/>
    </row>
    <row r="6277" spans="1:15" ht="13">
      <c r="A6277" s="1">
        <v>50112141</v>
      </c>
      <c r="B6277" s="5">
        <v>18428619</v>
      </c>
      <c r="C6277" s="7">
        <v>43336</v>
      </c>
      <c r="D6277" s="7">
        <v>43338</v>
      </c>
      <c r="E6277" s="5" t="s">
        <v>28</v>
      </c>
      <c r="F6277" s="5">
        <v>752</v>
      </c>
      <c r="G6277" s="5">
        <v>178</v>
      </c>
      <c r="H6277" s="5" t="s">
        <v>30</v>
      </c>
      <c r="I6277" s="5">
        <v>10</v>
      </c>
      <c r="M6277" s="8"/>
      <c r="O6277" s="6"/>
    </row>
    <row r="6278" spans="1:15" ht="13">
      <c r="A6278" s="1">
        <v>50112161</v>
      </c>
      <c r="B6278" s="5">
        <v>21160782</v>
      </c>
      <c r="C6278" s="7">
        <v>43165</v>
      </c>
      <c r="D6278" s="7">
        <v>43166</v>
      </c>
      <c r="E6278" s="5" t="s">
        <v>29</v>
      </c>
      <c r="F6278" s="5">
        <v>133</v>
      </c>
      <c r="G6278" s="5">
        <v>33</v>
      </c>
      <c r="H6278" s="5" t="s">
        <v>27</v>
      </c>
      <c r="I6278" s="5">
        <v>2</v>
      </c>
      <c r="M6278" s="8"/>
      <c r="O6278" s="6"/>
    </row>
    <row r="6279" spans="1:15" ht="13">
      <c r="A6279" s="1">
        <v>50112171</v>
      </c>
      <c r="B6279" s="5">
        <v>13160823</v>
      </c>
      <c r="C6279" s="7">
        <v>43108</v>
      </c>
      <c r="D6279" s="7">
        <v>43114</v>
      </c>
      <c r="E6279" s="5" t="s">
        <v>33</v>
      </c>
      <c r="F6279" s="5">
        <v>274</v>
      </c>
      <c r="G6279" s="5">
        <v>69</v>
      </c>
      <c r="H6279" s="5" t="s">
        <v>27</v>
      </c>
      <c r="I6279" s="5">
        <v>1</v>
      </c>
      <c r="M6279" s="8"/>
      <c r="O6279" s="6"/>
    </row>
    <row r="6280" spans="1:15" ht="13">
      <c r="A6280" s="1">
        <v>50112191</v>
      </c>
      <c r="B6280" s="5">
        <v>19159750</v>
      </c>
      <c r="C6280" s="7">
        <v>43206</v>
      </c>
      <c r="D6280" s="7">
        <v>43207</v>
      </c>
      <c r="E6280" s="5" t="s">
        <v>28</v>
      </c>
      <c r="F6280" s="5">
        <v>178</v>
      </c>
      <c r="G6280" s="5">
        <v>113</v>
      </c>
      <c r="H6280" s="5" t="s">
        <v>27</v>
      </c>
      <c r="I6280" s="5">
        <v>14</v>
      </c>
      <c r="M6280" s="8"/>
      <c r="O6280" s="6"/>
    </row>
    <row r="6281" spans="1:15" ht="13">
      <c r="A6281" s="1">
        <v>50112201</v>
      </c>
      <c r="B6281" s="5">
        <v>12762379</v>
      </c>
      <c r="C6281" s="7">
        <v>43114</v>
      </c>
      <c r="D6281" s="7">
        <v>43117</v>
      </c>
      <c r="E6281" s="5" t="s">
        <v>23</v>
      </c>
      <c r="F6281" s="5">
        <v>717</v>
      </c>
      <c r="G6281" s="5">
        <v>347</v>
      </c>
      <c r="H6281" s="5" t="s">
        <v>32</v>
      </c>
      <c r="I6281" s="5">
        <v>6</v>
      </c>
      <c r="M6281" s="8"/>
      <c r="O6281" s="6"/>
    </row>
    <row r="6282" spans="1:15" ht="13">
      <c r="A6282" s="1">
        <v>50112221</v>
      </c>
      <c r="B6282" s="5">
        <v>8231157</v>
      </c>
      <c r="C6282" s="7">
        <v>43116</v>
      </c>
      <c r="D6282" s="7">
        <v>43122</v>
      </c>
      <c r="E6282" s="5" t="s">
        <v>23</v>
      </c>
      <c r="F6282" s="5">
        <v>129</v>
      </c>
      <c r="G6282" s="5">
        <v>54</v>
      </c>
      <c r="H6282" s="5" t="s">
        <v>30</v>
      </c>
      <c r="I6282" s="5">
        <v>4</v>
      </c>
      <c r="M6282" s="8"/>
      <c r="O6282" s="6"/>
    </row>
    <row r="6283" spans="1:15" ht="13">
      <c r="A6283" s="1">
        <v>50112231</v>
      </c>
      <c r="B6283" s="5">
        <v>21164551</v>
      </c>
      <c r="C6283" s="7">
        <v>43286</v>
      </c>
      <c r="D6283" s="7">
        <v>43290</v>
      </c>
      <c r="E6283" s="5" t="s">
        <v>23</v>
      </c>
      <c r="F6283" s="5">
        <v>153</v>
      </c>
      <c r="G6283" s="5">
        <v>78</v>
      </c>
      <c r="H6283" s="5" t="s">
        <v>30</v>
      </c>
      <c r="I6283" s="5">
        <v>1</v>
      </c>
      <c r="M6283" s="8"/>
      <c r="O6283" s="6"/>
    </row>
    <row r="6284" spans="1:15" ht="13">
      <c r="A6284" s="1">
        <v>50112241</v>
      </c>
      <c r="B6284" s="5">
        <v>13328431</v>
      </c>
      <c r="C6284" s="7">
        <v>43242</v>
      </c>
      <c r="D6284" s="7">
        <v>43246</v>
      </c>
      <c r="E6284" s="5" t="s">
        <v>28</v>
      </c>
      <c r="F6284" s="5">
        <v>3689</v>
      </c>
      <c r="G6284" s="5">
        <v>1673</v>
      </c>
      <c r="H6284" s="5" t="s">
        <v>30</v>
      </c>
      <c r="I6284" s="5">
        <v>1</v>
      </c>
      <c r="M6284" s="8"/>
      <c r="O6284" s="6"/>
    </row>
    <row r="6285" spans="1:15" ht="13">
      <c r="A6285" s="1">
        <v>50112271</v>
      </c>
      <c r="B6285" s="5">
        <v>7780222</v>
      </c>
      <c r="C6285" s="7">
        <v>43207</v>
      </c>
      <c r="D6285" s="7">
        <v>43209</v>
      </c>
      <c r="E6285" s="5" t="s">
        <v>28</v>
      </c>
      <c r="F6285" s="5">
        <v>4484</v>
      </c>
      <c r="G6285" s="5">
        <v>932</v>
      </c>
      <c r="H6285" s="5" t="s">
        <v>32</v>
      </c>
      <c r="I6285" s="5">
        <v>8</v>
      </c>
      <c r="M6285" s="8"/>
      <c r="O6285" s="6"/>
    </row>
    <row r="6286" spans="1:15" ht="13">
      <c r="A6286" s="1">
        <v>50112301</v>
      </c>
      <c r="B6286" s="5">
        <v>4522679</v>
      </c>
      <c r="C6286" s="7">
        <v>43217</v>
      </c>
      <c r="D6286" s="7">
        <v>43221</v>
      </c>
      <c r="E6286" s="5" t="s">
        <v>23</v>
      </c>
      <c r="F6286" s="5">
        <v>387</v>
      </c>
      <c r="G6286" s="5">
        <v>100</v>
      </c>
      <c r="H6286" s="5" t="s">
        <v>30</v>
      </c>
      <c r="I6286" s="5">
        <v>1</v>
      </c>
      <c r="M6286" s="8"/>
      <c r="O6286" s="6"/>
    </row>
    <row r="6287" spans="1:15" ht="13">
      <c r="A6287" s="1">
        <v>50112311</v>
      </c>
      <c r="B6287" s="5">
        <v>6045702</v>
      </c>
      <c r="C6287" s="7">
        <v>43302</v>
      </c>
      <c r="D6287" s="7">
        <v>43308</v>
      </c>
      <c r="E6287" s="5" t="s">
        <v>29</v>
      </c>
      <c r="F6287" s="5">
        <v>273</v>
      </c>
      <c r="G6287" s="5">
        <v>159</v>
      </c>
      <c r="H6287" s="5" t="s">
        <v>27</v>
      </c>
      <c r="I6287" s="5">
        <v>7</v>
      </c>
      <c r="M6287" s="8"/>
      <c r="O6287" s="6"/>
    </row>
    <row r="6288" spans="1:15" ht="13">
      <c r="A6288" s="1">
        <v>50112321</v>
      </c>
      <c r="B6288" s="5">
        <v>13028374</v>
      </c>
      <c r="C6288" s="7">
        <v>43314</v>
      </c>
      <c r="D6288" s="7">
        <v>43318</v>
      </c>
      <c r="E6288" s="5" t="s">
        <v>28</v>
      </c>
      <c r="F6288" s="5">
        <v>317</v>
      </c>
      <c r="G6288" s="5">
        <v>98</v>
      </c>
      <c r="H6288" s="5" t="s">
        <v>30</v>
      </c>
      <c r="I6288" s="5">
        <v>10</v>
      </c>
      <c r="M6288" s="8"/>
      <c r="O6288" s="6"/>
    </row>
    <row r="6289" spans="1:15" ht="13">
      <c r="A6289" s="1">
        <v>50112341</v>
      </c>
      <c r="B6289" s="5">
        <v>7290988</v>
      </c>
      <c r="C6289" s="7">
        <v>43171</v>
      </c>
      <c r="D6289" s="7">
        <v>43174</v>
      </c>
      <c r="E6289" s="5" t="s">
        <v>29</v>
      </c>
      <c r="F6289" s="5">
        <v>200</v>
      </c>
      <c r="G6289" s="5">
        <v>111</v>
      </c>
      <c r="H6289" s="5" t="s">
        <v>32</v>
      </c>
      <c r="I6289" s="5">
        <v>2</v>
      </c>
      <c r="M6289" s="8"/>
      <c r="O6289" s="6"/>
    </row>
    <row r="6290" spans="1:15" ht="13">
      <c r="A6290" s="1">
        <v>50112351</v>
      </c>
      <c r="B6290" s="5">
        <v>17088688</v>
      </c>
      <c r="C6290" s="7">
        <v>43165</v>
      </c>
      <c r="D6290" s="7">
        <v>43171</v>
      </c>
      <c r="E6290" s="5" t="s">
        <v>29</v>
      </c>
      <c r="F6290" s="5">
        <v>130</v>
      </c>
      <c r="G6290" s="5">
        <v>68</v>
      </c>
      <c r="H6290" s="5" t="s">
        <v>30</v>
      </c>
      <c r="I6290" s="5">
        <v>3</v>
      </c>
      <c r="M6290" s="8"/>
      <c r="O6290" s="6"/>
    </row>
    <row r="6291" spans="1:15" ht="13">
      <c r="A6291" s="1">
        <v>50112381</v>
      </c>
      <c r="B6291" s="5">
        <v>16460067</v>
      </c>
      <c r="C6291" s="7">
        <v>43342</v>
      </c>
      <c r="D6291" s="7">
        <v>43348</v>
      </c>
      <c r="E6291" s="5" t="s">
        <v>33</v>
      </c>
      <c r="F6291" s="5">
        <v>185</v>
      </c>
      <c r="G6291" s="5">
        <v>116</v>
      </c>
      <c r="H6291" s="5" t="s">
        <v>27</v>
      </c>
      <c r="I6291" s="5">
        <v>8</v>
      </c>
      <c r="M6291" s="8"/>
      <c r="O6291" s="6"/>
    </row>
    <row r="6292" spans="1:15" ht="13">
      <c r="A6292" s="1">
        <v>50112391</v>
      </c>
      <c r="B6292" s="5">
        <v>19692466</v>
      </c>
      <c r="C6292" s="7">
        <v>43184</v>
      </c>
      <c r="D6292" s="7">
        <v>43187</v>
      </c>
      <c r="E6292" s="5" t="s">
        <v>28</v>
      </c>
      <c r="F6292" s="5">
        <v>3540</v>
      </c>
      <c r="G6292" s="5">
        <v>1390</v>
      </c>
      <c r="H6292" s="5" t="s">
        <v>32</v>
      </c>
      <c r="I6292" s="5">
        <v>5</v>
      </c>
      <c r="M6292" s="8"/>
      <c r="O6292" s="6"/>
    </row>
    <row r="6293" spans="1:15" ht="13">
      <c r="A6293" s="1">
        <v>50112401</v>
      </c>
      <c r="B6293" s="5">
        <v>17223304</v>
      </c>
      <c r="C6293" s="7">
        <v>43124</v>
      </c>
      <c r="D6293" s="7">
        <v>43126</v>
      </c>
      <c r="E6293" s="5" t="s">
        <v>28</v>
      </c>
      <c r="F6293" s="5">
        <v>110</v>
      </c>
      <c r="G6293" s="5">
        <v>44</v>
      </c>
      <c r="H6293" s="5" t="s">
        <v>32</v>
      </c>
      <c r="I6293" s="5">
        <v>3</v>
      </c>
      <c r="M6293" s="8"/>
      <c r="O6293" s="6"/>
    </row>
    <row r="6294" spans="1:15" ht="13">
      <c r="A6294" s="1">
        <v>50112421</v>
      </c>
      <c r="B6294" s="5">
        <v>21165391</v>
      </c>
      <c r="C6294" s="7">
        <v>43245</v>
      </c>
      <c r="D6294" s="7">
        <v>43249</v>
      </c>
      <c r="E6294" s="5" t="s">
        <v>29</v>
      </c>
      <c r="F6294" s="5">
        <v>292</v>
      </c>
      <c r="G6294" s="5">
        <v>59</v>
      </c>
      <c r="H6294" s="5" t="s">
        <v>25</v>
      </c>
      <c r="I6294" s="5">
        <v>3</v>
      </c>
      <c r="M6294" s="8"/>
      <c r="O6294" s="6"/>
    </row>
    <row r="6295" spans="1:15" ht="13">
      <c r="A6295" s="1">
        <v>50112441</v>
      </c>
      <c r="B6295" s="5">
        <v>4852928</v>
      </c>
      <c r="C6295" s="7">
        <v>43308</v>
      </c>
      <c r="D6295" s="7">
        <v>43308</v>
      </c>
      <c r="E6295" s="5" t="s">
        <v>28</v>
      </c>
      <c r="F6295" s="5">
        <v>183</v>
      </c>
      <c r="G6295" s="5">
        <v>92</v>
      </c>
      <c r="H6295" s="5" t="s">
        <v>30</v>
      </c>
      <c r="I6295" s="5">
        <v>6</v>
      </c>
      <c r="M6295" s="8"/>
      <c r="O6295" s="6"/>
    </row>
    <row r="6296" spans="1:15" ht="13">
      <c r="A6296" s="1">
        <v>50112451</v>
      </c>
      <c r="B6296" s="5">
        <v>7732150</v>
      </c>
      <c r="C6296" s="7">
        <v>43150</v>
      </c>
      <c r="D6296" s="7">
        <v>43150</v>
      </c>
      <c r="E6296" s="5" t="s">
        <v>23</v>
      </c>
      <c r="F6296" s="5">
        <v>143</v>
      </c>
      <c r="G6296" s="5">
        <v>41</v>
      </c>
      <c r="H6296" s="5" t="s">
        <v>25</v>
      </c>
      <c r="I6296" s="5">
        <v>4</v>
      </c>
      <c r="M6296" s="8"/>
      <c r="O6296" s="6"/>
    </row>
    <row r="6297" spans="1:15" ht="13">
      <c r="A6297" s="1">
        <v>50112461</v>
      </c>
      <c r="B6297" s="5">
        <v>12314574</v>
      </c>
      <c r="C6297" s="7">
        <v>43186</v>
      </c>
      <c r="D6297" s="7">
        <v>43192</v>
      </c>
      <c r="E6297" s="5" t="s">
        <v>29</v>
      </c>
      <c r="F6297" s="5">
        <v>164</v>
      </c>
      <c r="G6297" s="5">
        <v>62</v>
      </c>
      <c r="H6297" s="5" t="s">
        <v>30</v>
      </c>
      <c r="I6297" s="5">
        <v>5</v>
      </c>
      <c r="M6297" s="8"/>
      <c r="O6297" s="6"/>
    </row>
    <row r="6298" spans="1:15" ht="13">
      <c r="A6298" s="1">
        <v>50112471</v>
      </c>
      <c r="B6298" s="5">
        <v>17161632</v>
      </c>
      <c r="C6298" s="7">
        <v>43140</v>
      </c>
      <c r="D6298" s="7">
        <v>43146</v>
      </c>
      <c r="E6298" s="5" t="s">
        <v>28</v>
      </c>
      <c r="F6298" s="5">
        <v>956</v>
      </c>
      <c r="G6298" s="5">
        <v>324</v>
      </c>
      <c r="H6298" s="5" t="s">
        <v>27</v>
      </c>
      <c r="I6298" s="5">
        <v>8</v>
      </c>
      <c r="M6298" s="8"/>
      <c r="O6298" s="6"/>
    </row>
    <row r="6299" spans="1:15" ht="13">
      <c r="A6299" s="1">
        <v>50112491</v>
      </c>
      <c r="B6299" s="5">
        <v>20738239</v>
      </c>
      <c r="C6299" s="7">
        <v>43077</v>
      </c>
      <c r="D6299" s="7">
        <v>43078</v>
      </c>
      <c r="E6299" s="5" t="s">
        <v>23</v>
      </c>
      <c r="F6299" s="5">
        <v>380</v>
      </c>
      <c r="G6299" s="5">
        <v>254</v>
      </c>
      <c r="H6299" s="5" t="s">
        <v>27</v>
      </c>
      <c r="I6299" s="5">
        <v>5</v>
      </c>
      <c r="M6299" s="8"/>
      <c r="O6299" s="6"/>
    </row>
    <row r="6300" spans="1:15" ht="13">
      <c r="A6300" s="1">
        <v>50112501</v>
      </c>
      <c r="B6300" s="5">
        <v>21165372</v>
      </c>
      <c r="C6300" s="7">
        <v>43382</v>
      </c>
      <c r="D6300" s="7">
        <v>43384</v>
      </c>
      <c r="E6300" s="5" t="s">
        <v>33</v>
      </c>
      <c r="F6300" s="5">
        <v>287</v>
      </c>
      <c r="G6300" s="5">
        <v>149</v>
      </c>
      <c r="H6300" s="5" t="s">
        <v>32</v>
      </c>
      <c r="I6300" s="5">
        <v>13</v>
      </c>
      <c r="M6300" s="8"/>
      <c r="O6300" s="6"/>
    </row>
    <row r="6301" spans="1:15" ht="13">
      <c r="A6301" s="1">
        <v>50112511</v>
      </c>
      <c r="B6301" s="5">
        <v>116498</v>
      </c>
      <c r="C6301" s="7">
        <v>43317</v>
      </c>
      <c r="D6301" s="7">
        <v>43317</v>
      </c>
      <c r="E6301" s="5" t="s">
        <v>23</v>
      </c>
      <c r="F6301" s="5">
        <v>267</v>
      </c>
      <c r="G6301" s="5">
        <v>130</v>
      </c>
      <c r="H6301" s="5" t="s">
        <v>25</v>
      </c>
      <c r="I6301" s="5">
        <v>2</v>
      </c>
      <c r="M6301" s="8"/>
      <c r="O6301" s="6"/>
    </row>
    <row r="6302" spans="1:15" ht="13">
      <c r="A6302" s="1">
        <v>50112541</v>
      </c>
      <c r="B6302" s="5">
        <v>16494243</v>
      </c>
      <c r="C6302" s="7">
        <v>43255</v>
      </c>
      <c r="D6302" s="7">
        <v>43257</v>
      </c>
      <c r="E6302" s="5" t="s">
        <v>33</v>
      </c>
      <c r="F6302" s="5">
        <v>515</v>
      </c>
      <c r="G6302" s="5">
        <v>199</v>
      </c>
      <c r="H6302" s="5" t="s">
        <v>30</v>
      </c>
      <c r="I6302" s="5">
        <v>2</v>
      </c>
      <c r="M6302" s="8"/>
      <c r="O6302" s="6"/>
    </row>
    <row r="6303" spans="1:15" ht="13">
      <c r="A6303" s="1">
        <v>50112561</v>
      </c>
      <c r="B6303" s="5">
        <v>8172663</v>
      </c>
      <c r="C6303" s="7">
        <v>43425</v>
      </c>
      <c r="D6303" s="7">
        <v>43431</v>
      </c>
      <c r="E6303" s="5" t="s">
        <v>33</v>
      </c>
      <c r="F6303" s="5">
        <v>385</v>
      </c>
      <c r="G6303" s="5">
        <v>159</v>
      </c>
      <c r="H6303" s="5" t="s">
        <v>32</v>
      </c>
      <c r="I6303" s="5">
        <v>3</v>
      </c>
      <c r="M6303" s="8"/>
      <c r="O6303" s="6"/>
    </row>
    <row r="6304" spans="1:15" ht="13">
      <c r="A6304" s="1">
        <v>50112571</v>
      </c>
      <c r="B6304" s="5">
        <v>16734375</v>
      </c>
      <c r="C6304" s="7">
        <v>43199</v>
      </c>
      <c r="D6304" s="7">
        <v>43201</v>
      </c>
      <c r="E6304" s="5" t="s">
        <v>29</v>
      </c>
      <c r="F6304" s="5">
        <v>665</v>
      </c>
      <c r="G6304" s="5">
        <v>447</v>
      </c>
      <c r="H6304" s="5" t="s">
        <v>30</v>
      </c>
      <c r="I6304" s="5">
        <v>7</v>
      </c>
      <c r="M6304" s="8"/>
      <c r="O6304" s="6"/>
    </row>
    <row r="6305" spans="1:15" ht="13">
      <c r="A6305" s="1">
        <v>50112591</v>
      </c>
      <c r="B6305" s="5">
        <v>21162719</v>
      </c>
      <c r="C6305" s="7">
        <v>43354</v>
      </c>
      <c r="D6305" s="7">
        <v>43357</v>
      </c>
      <c r="E6305" s="5" t="s">
        <v>33</v>
      </c>
      <c r="F6305" s="5">
        <v>391</v>
      </c>
      <c r="G6305" s="5">
        <v>104</v>
      </c>
      <c r="H6305" s="5" t="s">
        <v>27</v>
      </c>
      <c r="I6305" s="5">
        <v>6</v>
      </c>
      <c r="M6305" s="8"/>
      <c r="O6305" s="6"/>
    </row>
    <row r="6306" spans="1:15" ht="13">
      <c r="A6306" s="1">
        <v>50112611</v>
      </c>
      <c r="B6306" s="5">
        <v>5524000</v>
      </c>
      <c r="C6306" s="7">
        <v>43375</v>
      </c>
      <c r="D6306" s="7">
        <v>43381</v>
      </c>
      <c r="E6306" s="5" t="s">
        <v>28</v>
      </c>
      <c r="F6306" s="5">
        <v>192</v>
      </c>
      <c r="G6306" s="5">
        <v>83</v>
      </c>
      <c r="H6306" s="5" t="s">
        <v>30</v>
      </c>
      <c r="I6306" s="5">
        <v>6</v>
      </c>
      <c r="M6306" s="8"/>
      <c r="O6306" s="6"/>
    </row>
    <row r="6307" spans="1:15" ht="13">
      <c r="A6307" s="1">
        <v>50112631</v>
      </c>
      <c r="B6307" s="5">
        <v>4981702</v>
      </c>
      <c r="C6307" s="7">
        <v>43363</v>
      </c>
      <c r="D6307" s="7">
        <v>43370</v>
      </c>
      <c r="E6307" s="5" t="s">
        <v>33</v>
      </c>
      <c r="F6307" s="5">
        <v>2764</v>
      </c>
      <c r="G6307" s="5">
        <v>1729</v>
      </c>
      <c r="H6307" s="5" t="s">
        <v>32</v>
      </c>
      <c r="I6307" s="5">
        <v>3</v>
      </c>
      <c r="M6307" s="8"/>
      <c r="O6307" s="6"/>
    </row>
    <row r="6308" spans="1:15" ht="13">
      <c r="A6308" s="1">
        <v>50112641</v>
      </c>
      <c r="B6308" s="5">
        <v>20840129</v>
      </c>
      <c r="C6308" s="7">
        <v>43095</v>
      </c>
      <c r="D6308" s="7">
        <v>43096</v>
      </c>
      <c r="E6308" s="5" t="s">
        <v>28</v>
      </c>
      <c r="F6308" s="5">
        <v>722</v>
      </c>
      <c r="G6308" s="5">
        <v>324</v>
      </c>
      <c r="H6308" s="5" t="s">
        <v>27</v>
      </c>
      <c r="I6308" s="5">
        <v>9</v>
      </c>
      <c r="M6308" s="8"/>
      <c r="O6308" s="6"/>
    </row>
    <row r="6309" spans="1:15" ht="13">
      <c r="A6309" s="1">
        <v>50112671</v>
      </c>
      <c r="B6309" s="5">
        <v>16709723</v>
      </c>
      <c r="C6309" s="7">
        <v>43296</v>
      </c>
      <c r="D6309" s="7">
        <v>43297</v>
      </c>
      <c r="E6309" s="5" t="s">
        <v>23</v>
      </c>
      <c r="F6309" s="5">
        <v>788</v>
      </c>
      <c r="G6309" s="5">
        <v>449</v>
      </c>
      <c r="H6309" s="5" t="s">
        <v>30</v>
      </c>
      <c r="I6309" s="5">
        <v>3</v>
      </c>
      <c r="M6309" s="8"/>
      <c r="O6309" s="6"/>
    </row>
    <row r="6310" spans="1:15" ht="13">
      <c r="A6310" s="1">
        <v>50112691</v>
      </c>
      <c r="B6310" s="5">
        <v>11954286</v>
      </c>
      <c r="C6310" s="7">
        <v>43266</v>
      </c>
      <c r="D6310" s="7">
        <v>43268</v>
      </c>
      <c r="E6310" s="5" t="s">
        <v>29</v>
      </c>
      <c r="F6310" s="5">
        <v>154</v>
      </c>
      <c r="G6310" s="5">
        <v>50</v>
      </c>
      <c r="H6310" s="5" t="s">
        <v>30</v>
      </c>
      <c r="I6310" s="5">
        <v>3</v>
      </c>
      <c r="M6310" s="8"/>
      <c r="O6310" s="6"/>
    </row>
    <row r="6311" spans="1:15" ht="13">
      <c r="A6311" s="1">
        <v>50112711</v>
      </c>
      <c r="B6311" s="5">
        <v>17380375</v>
      </c>
      <c r="C6311" s="7">
        <v>43359</v>
      </c>
      <c r="D6311" s="7">
        <v>43362</v>
      </c>
      <c r="E6311" s="5" t="s">
        <v>28</v>
      </c>
      <c r="F6311" s="5">
        <v>674</v>
      </c>
      <c r="G6311" s="5">
        <v>179</v>
      </c>
      <c r="H6311" s="5" t="s">
        <v>27</v>
      </c>
      <c r="I6311" s="5">
        <v>1</v>
      </c>
      <c r="M6311" s="8"/>
      <c r="O6311" s="6"/>
    </row>
    <row r="6312" spans="1:15" ht="13">
      <c r="A6312" s="1">
        <v>50112721</v>
      </c>
      <c r="B6312" s="5">
        <v>14544683</v>
      </c>
      <c r="C6312" s="7">
        <v>43112</v>
      </c>
      <c r="D6312" s="7">
        <v>43118</v>
      </c>
      <c r="E6312" s="5" t="s">
        <v>23</v>
      </c>
      <c r="F6312" s="5">
        <v>764</v>
      </c>
      <c r="G6312" s="5">
        <v>265</v>
      </c>
      <c r="H6312" s="5" t="s">
        <v>25</v>
      </c>
      <c r="I6312" s="5">
        <v>6</v>
      </c>
      <c r="M6312" s="8"/>
      <c r="O6312" s="6"/>
    </row>
    <row r="6313" spans="1:15" ht="13">
      <c r="A6313" s="1">
        <v>50112751</v>
      </c>
      <c r="B6313" s="5">
        <v>21165697</v>
      </c>
      <c r="C6313" s="7">
        <v>43067</v>
      </c>
      <c r="D6313" s="7">
        <v>43069</v>
      </c>
      <c r="E6313" s="5" t="s">
        <v>28</v>
      </c>
      <c r="F6313" s="5">
        <v>240</v>
      </c>
      <c r="G6313" s="5">
        <v>88</v>
      </c>
      <c r="H6313" s="5" t="s">
        <v>25</v>
      </c>
      <c r="I6313" s="5">
        <v>2</v>
      </c>
      <c r="M6313" s="8"/>
      <c r="O6313" s="6"/>
    </row>
    <row r="6314" spans="1:15" ht="13">
      <c r="A6314" s="1">
        <v>50112781</v>
      </c>
      <c r="B6314" s="5">
        <v>21166040</v>
      </c>
      <c r="C6314" s="7">
        <v>43140</v>
      </c>
      <c r="D6314" s="7">
        <v>43144</v>
      </c>
      <c r="E6314" s="5" t="s">
        <v>33</v>
      </c>
      <c r="F6314" s="5">
        <v>298</v>
      </c>
      <c r="G6314" s="5">
        <v>107</v>
      </c>
      <c r="H6314" s="5" t="s">
        <v>30</v>
      </c>
      <c r="I6314" s="5">
        <v>12</v>
      </c>
      <c r="M6314" s="8"/>
      <c r="O6314" s="6"/>
    </row>
    <row r="6315" spans="1:15" ht="13">
      <c r="A6315" s="1">
        <v>50112811</v>
      </c>
      <c r="B6315" s="5">
        <v>8415980</v>
      </c>
      <c r="C6315" s="7">
        <v>43072</v>
      </c>
      <c r="D6315" s="7">
        <v>43076</v>
      </c>
      <c r="E6315" s="5" t="s">
        <v>33</v>
      </c>
      <c r="F6315" s="5">
        <v>292</v>
      </c>
      <c r="G6315" s="5">
        <v>136</v>
      </c>
      <c r="H6315" s="5" t="s">
        <v>25</v>
      </c>
      <c r="I6315" s="5">
        <v>19</v>
      </c>
      <c r="M6315" s="8"/>
      <c r="O6315" s="6"/>
    </row>
    <row r="6316" spans="1:15" ht="13">
      <c r="A6316" s="1">
        <v>50112851</v>
      </c>
      <c r="B6316" s="5">
        <v>374011</v>
      </c>
      <c r="C6316" s="7">
        <v>43130</v>
      </c>
      <c r="D6316" s="7">
        <v>43135</v>
      </c>
      <c r="E6316" s="5" t="s">
        <v>33</v>
      </c>
      <c r="F6316" s="5">
        <v>169</v>
      </c>
      <c r="G6316" s="5">
        <v>89</v>
      </c>
      <c r="H6316" s="5" t="s">
        <v>27</v>
      </c>
      <c r="I6316" s="5">
        <v>12</v>
      </c>
      <c r="M6316" s="8"/>
      <c r="O6316" s="6"/>
    </row>
    <row r="6317" spans="1:15" ht="13">
      <c r="A6317" s="1">
        <v>50112861</v>
      </c>
      <c r="B6317" s="5">
        <v>4665359</v>
      </c>
      <c r="C6317" s="7">
        <v>43097</v>
      </c>
      <c r="D6317" s="7">
        <v>43103</v>
      </c>
      <c r="E6317" s="5" t="s">
        <v>28</v>
      </c>
      <c r="F6317" s="5">
        <v>322</v>
      </c>
      <c r="G6317" s="5">
        <v>160</v>
      </c>
      <c r="H6317" s="5" t="s">
        <v>27</v>
      </c>
      <c r="I6317" s="5">
        <v>13</v>
      </c>
      <c r="M6317" s="8"/>
      <c r="O6317" s="6"/>
    </row>
    <row r="6318" spans="1:15" ht="13">
      <c r="A6318" s="1">
        <v>50112871</v>
      </c>
      <c r="B6318" s="5">
        <v>4871395</v>
      </c>
      <c r="C6318" s="7">
        <v>43292</v>
      </c>
      <c r="D6318" s="7">
        <v>43296</v>
      </c>
      <c r="E6318" s="5" t="s">
        <v>29</v>
      </c>
      <c r="F6318" s="5">
        <v>231</v>
      </c>
      <c r="G6318" s="5">
        <v>55</v>
      </c>
      <c r="H6318" s="5" t="s">
        <v>30</v>
      </c>
      <c r="I6318" s="5">
        <v>7</v>
      </c>
      <c r="M6318" s="8"/>
      <c r="O6318" s="6"/>
    </row>
    <row r="6319" spans="1:15" ht="13">
      <c r="A6319" s="1">
        <v>50112891</v>
      </c>
      <c r="B6319" s="5">
        <v>21165697</v>
      </c>
      <c r="C6319" s="7">
        <v>43266</v>
      </c>
      <c r="D6319" s="7">
        <v>43268</v>
      </c>
      <c r="E6319" s="5" t="s">
        <v>29</v>
      </c>
      <c r="F6319" s="5">
        <v>404</v>
      </c>
      <c r="G6319" s="5">
        <v>224</v>
      </c>
      <c r="H6319" s="5" t="s">
        <v>25</v>
      </c>
      <c r="I6319" s="5">
        <v>2</v>
      </c>
      <c r="M6319" s="8"/>
      <c r="O6319" s="6"/>
    </row>
    <row r="6320" spans="1:15" ht="13">
      <c r="A6320" s="1">
        <v>50112901</v>
      </c>
      <c r="B6320" s="5">
        <v>21163063</v>
      </c>
      <c r="C6320" s="7">
        <v>43209</v>
      </c>
      <c r="D6320" s="7">
        <v>43214</v>
      </c>
      <c r="E6320" s="5" t="s">
        <v>28</v>
      </c>
      <c r="F6320" s="5">
        <v>152</v>
      </c>
      <c r="G6320" s="5">
        <v>32</v>
      </c>
      <c r="H6320" s="5" t="s">
        <v>27</v>
      </c>
      <c r="I6320" s="5">
        <v>2</v>
      </c>
      <c r="M6320" s="8"/>
      <c r="O6320" s="6"/>
    </row>
    <row r="6321" spans="1:15" ht="13">
      <c r="A6321" s="1">
        <v>50112921</v>
      </c>
      <c r="B6321" s="5">
        <v>21172473</v>
      </c>
      <c r="C6321" s="7">
        <v>43308</v>
      </c>
      <c r="D6321" s="7">
        <v>43313</v>
      </c>
      <c r="E6321" s="5" t="s">
        <v>28</v>
      </c>
      <c r="F6321" s="5">
        <v>53200</v>
      </c>
      <c r="G6321" s="5">
        <v>23338</v>
      </c>
      <c r="H6321" s="5" t="s">
        <v>25</v>
      </c>
      <c r="I6321" s="5">
        <v>2</v>
      </c>
      <c r="M6321" s="8"/>
      <c r="O6321" s="6"/>
    </row>
    <row r="6322" spans="1:15" ht="13">
      <c r="A6322" s="1">
        <v>50112931</v>
      </c>
      <c r="B6322" s="5">
        <v>21170984</v>
      </c>
      <c r="C6322" s="7">
        <v>43218</v>
      </c>
      <c r="D6322" s="7">
        <v>43220</v>
      </c>
      <c r="E6322" s="5" t="s">
        <v>29</v>
      </c>
      <c r="F6322" s="5">
        <v>537</v>
      </c>
      <c r="G6322" s="5">
        <v>297</v>
      </c>
      <c r="H6322" s="5" t="s">
        <v>30</v>
      </c>
      <c r="I6322" s="5">
        <v>5</v>
      </c>
      <c r="M6322" s="8"/>
      <c r="O6322" s="6"/>
    </row>
    <row r="6323" spans="1:15" ht="13">
      <c r="A6323" s="1">
        <v>50112961</v>
      </c>
      <c r="B6323" s="5">
        <v>21170831</v>
      </c>
      <c r="C6323" s="7">
        <v>43253</v>
      </c>
      <c r="D6323" s="7">
        <v>43259</v>
      </c>
      <c r="E6323" s="5" t="s">
        <v>23</v>
      </c>
      <c r="F6323" s="5">
        <v>168</v>
      </c>
      <c r="G6323" s="5">
        <v>87</v>
      </c>
      <c r="H6323" s="5" t="s">
        <v>27</v>
      </c>
      <c r="I6323" s="5">
        <v>8</v>
      </c>
      <c r="M6323" s="8"/>
      <c r="O6323" s="6"/>
    </row>
    <row r="6324" spans="1:15" ht="13">
      <c r="A6324" s="1">
        <v>50112971</v>
      </c>
      <c r="B6324" s="5">
        <v>17764914</v>
      </c>
      <c r="C6324" s="7">
        <v>43174</v>
      </c>
      <c r="D6324" s="7">
        <v>43180</v>
      </c>
      <c r="E6324" s="5" t="s">
        <v>29</v>
      </c>
      <c r="F6324" s="5">
        <v>307</v>
      </c>
      <c r="G6324" s="5">
        <v>212</v>
      </c>
      <c r="H6324" s="5" t="s">
        <v>27</v>
      </c>
      <c r="I6324" s="5">
        <v>4</v>
      </c>
      <c r="M6324" s="8"/>
      <c r="O6324" s="6"/>
    </row>
    <row r="6325" spans="1:15" ht="13">
      <c r="A6325" s="1">
        <v>50112981</v>
      </c>
      <c r="B6325" s="5">
        <v>9137930</v>
      </c>
      <c r="C6325" s="7">
        <v>43124</v>
      </c>
      <c r="D6325" s="7">
        <v>43128</v>
      </c>
      <c r="E6325" s="5" t="s">
        <v>33</v>
      </c>
      <c r="F6325" s="5">
        <v>628</v>
      </c>
      <c r="G6325" s="5">
        <v>128</v>
      </c>
      <c r="H6325" s="5" t="s">
        <v>25</v>
      </c>
      <c r="I6325" s="5">
        <v>1</v>
      </c>
      <c r="M6325" s="8"/>
      <c r="O6325" s="6"/>
    </row>
    <row r="6326" spans="1:15" ht="13">
      <c r="A6326" s="1">
        <v>50112991</v>
      </c>
      <c r="B6326" s="5">
        <v>7067806</v>
      </c>
      <c r="C6326" s="7">
        <v>43349</v>
      </c>
      <c r="D6326" s="7">
        <v>43350</v>
      </c>
      <c r="E6326" s="5" t="s">
        <v>29</v>
      </c>
      <c r="F6326" s="5">
        <v>273</v>
      </c>
      <c r="G6326" s="5">
        <v>158</v>
      </c>
      <c r="H6326" s="5" t="s">
        <v>27</v>
      </c>
      <c r="I6326" s="5">
        <v>2</v>
      </c>
      <c r="M6326" s="8"/>
      <c r="O6326" s="6"/>
    </row>
    <row r="6327" spans="1:15" ht="13">
      <c r="A6327" s="1">
        <v>50113001</v>
      </c>
      <c r="B6327" s="5">
        <v>4820097</v>
      </c>
      <c r="C6327" s="7">
        <v>43361</v>
      </c>
      <c r="D6327" s="7">
        <v>43368</v>
      </c>
      <c r="E6327" s="5" t="s">
        <v>29</v>
      </c>
      <c r="F6327" s="5">
        <v>154</v>
      </c>
      <c r="G6327" s="5">
        <v>93</v>
      </c>
      <c r="H6327" s="5" t="s">
        <v>32</v>
      </c>
      <c r="I6327" s="5">
        <v>2</v>
      </c>
      <c r="M6327" s="8"/>
      <c r="O6327" s="6"/>
    </row>
    <row r="6328" spans="1:15" ht="13">
      <c r="A6328" s="1">
        <v>50113011</v>
      </c>
      <c r="B6328" s="5">
        <v>21169304</v>
      </c>
      <c r="C6328" s="7">
        <v>43427</v>
      </c>
      <c r="D6328" s="7">
        <v>43429</v>
      </c>
      <c r="E6328" s="5" t="s">
        <v>29</v>
      </c>
      <c r="F6328" s="5">
        <v>1580</v>
      </c>
      <c r="G6328" s="5">
        <v>586</v>
      </c>
      <c r="H6328" s="5" t="s">
        <v>30</v>
      </c>
      <c r="I6328" s="5">
        <v>9</v>
      </c>
      <c r="M6328" s="8"/>
      <c r="O6328" s="6"/>
    </row>
    <row r="6329" spans="1:15" ht="13">
      <c r="A6329" s="1">
        <v>50113021</v>
      </c>
      <c r="B6329" s="5">
        <v>20631034</v>
      </c>
      <c r="C6329" s="7">
        <v>43180</v>
      </c>
      <c r="D6329" s="7">
        <v>43181</v>
      </c>
      <c r="E6329" s="5" t="s">
        <v>29</v>
      </c>
      <c r="F6329" s="5">
        <v>381</v>
      </c>
      <c r="G6329" s="5">
        <v>158</v>
      </c>
      <c r="H6329" s="5" t="s">
        <v>30</v>
      </c>
      <c r="I6329" s="5">
        <v>2</v>
      </c>
      <c r="M6329" s="8"/>
      <c r="O6329" s="6"/>
    </row>
    <row r="6330" spans="1:15" ht="13">
      <c r="A6330" s="1">
        <v>50113051</v>
      </c>
      <c r="B6330" s="5">
        <v>4803939</v>
      </c>
      <c r="C6330" s="7">
        <v>43314</v>
      </c>
      <c r="D6330" s="7">
        <v>43315</v>
      </c>
      <c r="E6330" s="5" t="s">
        <v>29</v>
      </c>
      <c r="F6330" s="5">
        <v>204</v>
      </c>
      <c r="G6330" s="5">
        <v>84</v>
      </c>
      <c r="H6330" s="5" t="s">
        <v>32</v>
      </c>
      <c r="I6330" s="5">
        <v>3</v>
      </c>
      <c r="M6330" s="8"/>
      <c r="O6330" s="6"/>
    </row>
    <row r="6331" spans="1:15" ht="13">
      <c r="A6331" s="1">
        <v>50113061</v>
      </c>
      <c r="B6331" s="5">
        <v>21164561</v>
      </c>
      <c r="C6331" s="7">
        <v>43221</v>
      </c>
      <c r="D6331" s="7">
        <v>43227</v>
      </c>
      <c r="E6331" s="5" t="s">
        <v>29</v>
      </c>
      <c r="F6331" s="5">
        <v>393</v>
      </c>
      <c r="G6331" s="5">
        <v>194</v>
      </c>
      <c r="H6331" s="5" t="s">
        <v>27</v>
      </c>
      <c r="I6331" s="5">
        <v>17</v>
      </c>
      <c r="M6331" s="8"/>
      <c r="O6331" s="6"/>
    </row>
    <row r="6332" spans="1:15" ht="13">
      <c r="A6332" s="1">
        <v>50113071</v>
      </c>
      <c r="B6332" s="5">
        <v>9234332</v>
      </c>
      <c r="C6332" s="7">
        <v>43408</v>
      </c>
      <c r="D6332" s="7">
        <v>43411</v>
      </c>
      <c r="E6332" s="5" t="s">
        <v>29</v>
      </c>
      <c r="F6332" s="5">
        <v>285</v>
      </c>
      <c r="G6332" s="5">
        <v>185</v>
      </c>
      <c r="H6332" s="5" t="s">
        <v>30</v>
      </c>
      <c r="I6332" s="5">
        <v>4</v>
      </c>
      <c r="M6332" s="8"/>
      <c r="O6332" s="6"/>
    </row>
    <row r="6333" spans="1:15" ht="13">
      <c r="A6333" s="1">
        <v>50113091</v>
      </c>
      <c r="B6333" s="5">
        <v>12497901</v>
      </c>
      <c r="C6333" s="7">
        <v>43158</v>
      </c>
      <c r="D6333" s="7">
        <v>43164</v>
      </c>
      <c r="E6333" s="5" t="s">
        <v>29</v>
      </c>
      <c r="F6333" s="5">
        <v>723</v>
      </c>
      <c r="G6333" s="5">
        <v>470</v>
      </c>
      <c r="H6333" s="5" t="s">
        <v>30</v>
      </c>
      <c r="I6333" s="5">
        <v>3</v>
      </c>
      <c r="M6333" s="8"/>
      <c r="O6333" s="6"/>
    </row>
    <row r="6334" spans="1:15" ht="13">
      <c r="A6334" s="1">
        <v>50113101</v>
      </c>
      <c r="B6334" s="5">
        <v>14506775</v>
      </c>
      <c r="C6334" s="7">
        <v>43339</v>
      </c>
      <c r="D6334" s="7">
        <v>43343</v>
      </c>
      <c r="E6334" s="5" t="s">
        <v>29</v>
      </c>
      <c r="F6334" s="5">
        <v>1206</v>
      </c>
      <c r="G6334" s="5">
        <v>299</v>
      </c>
      <c r="H6334" s="5" t="s">
        <v>27</v>
      </c>
      <c r="I6334" s="5">
        <v>3</v>
      </c>
      <c r="M6334" s="8"/>
      <c r="O6334" s="6"/>
    </row>
    <row r="6335" spans="1:15" ht="13">
      <c r="A6335" s="1">
        <v>50113111</v>
      </c>
      <c r="B6335" s="5">
        <v>21172473</v>
      </c>
      <c r="C6335" s="7">
        <v>43370</v>
      </c>
      <c r="D6335" s="7">
        <v>43372</v>
      </c>
      <c r="E6335" s="5" t="s">
        <v>29</v>
      </c>
      <c r="F6335" s="5">
        <v>199</v>
      </c>
      <c r="G6335" s="5">
        <v>97</v>
      </c>
      <c r="H6335" s="5" t="s">
        <v>25</v>
      </c>
      <c r="I6335" s="5">
        <v>5</v>
      </c>
      <c r="M6335" s="8"/>
      <c r="O6335" s="6"/>
    </row>
    <row r="6336" spans="1:15" ht="13">
      <c r="A6336" s="1">
        <v>50113121</v>
      </c>
      <c r="B6336" s="5">
        <v>21168063</v>
      </c>
      <c r="C6336" s="7">
        <v>43184</v>
      </c>
      <c r="D6336" s="7">
        <v>43187</v>
      </c>
      <c r="E6336" s="5" t="s">
        <v>28</v>
      </c>
      <c r="F6336" s="5">
        <v>140</v>
      </c>
      <c r="G6336" s="5">
        <v>68</v>
      </c>
      <c r="H6336" s="5" t="s">
        <v>27</v>
      </c>
      <c r="I6336" s="5">
        <v>1</v>
      </c>
      <c r="M6336" s="8"/>
      <c r="O6336" s="6"/>
    </row>
    <row r="6337" spans="1:15" ht="13">
      <c r="A6337" s="1">
        <v>50113141</v>
      </c>
      <c r="B6337" s="5">
        <v>13239569</v>
      </c>
      <c r="C6337" s="7">
        <v>43164</v>
      </c>
      <c r="D6337" s="7">
        <v>43169</v>
      </c>
      <c r="E6337" s="5" t="s">
        <v>28</v>
      </c>
      <c r="F6337" s="5">
        <v>499</v>
      </c>
      <c r="G6337" s="5">
        <v>229</v>
      </c>
      <c r="H6337" s="5" t="s">
        <v>30</v>
      </c>
      <c r="I6337" s="5">
        <v>6</v>
      </c>
      <c r="M6337" s="8"/>
      <c r="O6337" s="6"/>
    </row>
    <row r="6338" spans="1:15" ht="13">
      <c r="A6338" s="1">
        <v>50113161</v>
      </c>
      <c r="B6338" s="5">
        <v>20289404</v>
      </c>
      <c r="C6338" s="7">
        <v>43255</v>
      </c>
      <c r="D6338" s="7">
        <v>43258</v>
      </c>
      <c r="E6338" s="5" t="s">
        <v>29</v>
      </c>
      <c r="F6338" s="5">
        <v>363</v>
      </c>
      <c r="G6338" s="5">
        <v>147</v>
      </c>
      <c r="H6338" s="5" t="s">
        <v>32</v>
      </c>
      <c r="I6338" s="5">
        <v>3</v>
      </c>
      <c r="M6338" s="8"/>
      <c r="O6338" s="6"/>
    </row>
    <row r="6339" spans="1:15" ht="13">
      <c r="A6339" s="1">
        <v>50113171</v>
      </c>
      <c r="B6339" s="5">
        <v>21171327</v>
      </c>
      <c r="C6339" s="7">
        <v>43326</v>
      </c>
      <c r="D6339" s="7">
        <v>43326</v>
      </c>
      <c r="E6339" s="5" t="s">
        <v>23</v>
      </c>
      <c r="F6339" s="5">
        <v>284</v>
      </c>
      <c r="G6339" s="5">
        <v>88</v>
      </c>
      <c r="H6339" s="5" t="s">
        <v>30</v>
      </c>
      <c r="I6339" s="5">
        <v>1</v>
      </c>
      <c r="M6339" s="8"/>
      <c r="O6339" s="6"/>
    </row>
    <row r="6340" spans="1:15" ht="13">
      <c r="A6340" s="1">
        <v>50113181</v>
      </c>
      <c r="B6340" s="5">
        <v>13535198</v>
      </c>
      <c r="C6340" s="7">
        <v>43297</v>
      </c>
      <c r="D6340" s="7">
        <v>43301</v>
      </c>
      <c r="E6340" s="5" t="s">
        <v>28</v>
      </c>
      <c r="F6340" s="5">
        <v>6376</v>
      </c>
      <c r="G6340" s="5">
        <v>3217</v>
      </c>
      <c r="H6340" s="5" t="s">
        <v>30</v>
      </c>
      <c r="I6340" s="5">
        <v>2</v>
      </c>
      <c r="M6340" s="8"/>
      <c r="O6340" s="6"/>
    </row>
    <row r="6341" spans="1:15" ht="13">
      <c r="A6341" s="1">
        <v>50113201</v>
      </c>
      <c r="B6341" s="5">
        <v>21163769</v>
      </c>
      <c r="C6341" s="7">
        <v>43253</v>
      </c>
      <c r="D6341" s="7">
        <v>43259</v>
      </c>
      <c r="E6341" s="5" t="s">
        <v>29</v>
      </c>
      <c r="F6341" s="5">
        <v>241</v>
      </c>
      <c r="G6341" s="5">
        <v>90</v>
      </c>
      <c r="H6341" s="5" t="s">
        <v>25</v>
      </c>
      <c r="I6341" s="5">
        <v>1</v>
      </c>
      <c r="M6341" s="8"/>
      <c r="O6341" s="6"/>
    </row>
    <row r="6342" spans="1:15" ht="13">
      <c r="A6342" s="1">
        <v>50113221</v>
      </c>
      <c r="B6342" s="5">
        <v>8876143</v>
      </c>
      <c r="C6342" s="7">
        <v>43330</v>
      </c>
      <c r="D6342" s="7">
        <v>43332</v>
      </c>
      <c r="E6342" s="5" t="s">
        <v>23</v>
      </c>
      <c r="F6342" s="5">
        <v>225</v>
      </c>
      <c r="G6342" s="5">
        <v>146</v>
      </c>
      <c r="H6342" s="5" t="s">
        <v>30</v>
      </c>
      <c r="I6342" s="5">
        <v>2</v>
      </c>
      <c r="M6342" s="8"/>
      <c r="O6342" s="6"/>
    </row>
    <row r="6343" spans="1:15" ht="13">
      <c r="A6343" s="1">
        <v>50113251</v>
      </c>
      <c r="B6343" s="5">
        <v>16436360</v>
      </c>
      <c r="C6343" s="7">
        <v>43093</v>
      </c>
      <c r="D6343" s="7">
        <v>43098</v>
      </c>
      <c r="E6343" s="5" t="s">
        <v>23</v>
      </c>
      <c r="F6343" s="5">
        <v>256</v>
      </c>
      <c r="G6343" s="5">
        <v>149</v>
      </c>
      <c r="H6343" s="5" t="s">
        <v>27</v>
      </c>
      <c r="I6343" s="5">
        <v>2</v>
      </c>
      <c r="M6343" s="8"/>
      <c r="O6343" s="6"/>
    </row>
    <row r="6344" spans="1:15" ht="13">
      <c r="A6344" s="1">
        <v>50113271</v>
      </c>
      <c r="B6344" s="5">
        <v>18596551</v>
      </c>
      <c r="C6344" s="7">
        <v>43424</v>
      </c>
      <c r="D6344" s="7">
        <v>43428</v>
      </c>
      <c r="E6344" s="5" t="s">
        <v>29</v>
      </c>
      <c r="F6344" s="5">
        <v>411</v>
      </c>
      <c r="G6344" s="5">
        <v>286</v>
      </c>
      <c r="H6344" s="5" t="s">
        <v>25</v>
      </c>
      <c r="I6344" s="5">
        <v>6</v>
      </c>
      <c r="M6344" s="8"/>
      <c r="O6344" s="6"/>
    </row>
    <row r="6345" spans="1:15" ht="13">
      <c r="A6345" s="1">
        <v>50113291</v>
      </c>
      <c r="B6345" s="5">
        <v>21167386</v>
      </c>
      <c r="C6345" s="7">
        <v>43241</v>
      </c>
      <c r="D6345" s="7">
        <v>43247</v>
      </c>
      <c r="E6345" s="5" t="s">
        <v>29</v>
      </c>
      <c r="F6345" s="5">
        <v>262</v>
      </c>
      <c r="G6345" s="5">
        <v>123</v>
      </c>
      <c r="H6345" s="5" t="s">
        <v>30</v>
      </c>
      <c r="I6345" s="5">
        <v>13</v>
      </c>
      <c r="M6345" s="8"/>
      <c r="O6345" s="6"/>
    </row>
    <row r="6346" spans="1:15" ht="13">
      <c r="A6346" s="1">
        <v>50113311</v>
      </c>
      <c r="B6346" s="5">
        <v>10325599</v>
      </c>
      <c r="C6346" s="7">
        <v>43416</v>
      </c>
      <c r="D6346" s="7">
        <v>43422</v>
      </c>
      <c r="E6346" s="5" t="s">
        <v>29</v>
      </c>
      <c r="F6346" s="5">
        <v>221</v>
      </c>
      <c r="G6346" s="5">
        <v>71</v>
      </c>
      <c r="H6346" s="5" t="s">
        <v>32</v>
      </c>
      <c r="I6346" s="5">
        <v>4</v>
      </c>
      <c r="M6346" s="8"/>
      <c r="O6346" s="6"/>
    </row>
    <row r="6347" spans="1:15" ht="13">
      <c r="A6347" s="1">
        <v>50113321</v>
      </c>
      <c r="B6347" s="5">
        <v>18476004</v>
      </c>
      <c r="C6347" s="7">
        <v>43263</v>
      </c>
      <c r="D6347" s="7">
        <v>43264</v>
      </c>
      <c r="E6347" s="5" t="s">
        <v>33</v>
      </c>
      <c r="F6347" s="5">
        <v>168</v>
      </c>
      <c r="G6347" s="5">
        <v>89</v>
      </c>
      <c r="H6347" s="5" t="s">
        <v>27</v>
      </c>
      <c r="I6347" s="5">
        <v>6</v>
      </c>
      <c r="M6347" s="8"/>
      <c r="O6347" s="6"/>
    </row>
    <row r="6348" spans="1:15" ht="13">
      <c r="A6348" s="1">
        <v>50113341</v>
      </c>
      <c r="B6348" s="5">
        <v>38072</v>
      </c>
      <c r="C6348" s="7">
        <v>43201</v>
      </c>
      <c r="D6348" s="7">
        <v>43206</v>
      </c>
      <c r="E6348" s="5" t="s">
        <v>28</v>
      </c>
      <c r="F6348" s="5">
        <v>475</v>
      </c>
      <c r="G6348" s="5">
        <v>222</v>
      </c>
      <c r="H6348" s="5" t="s">
        <v>30</v>
      </c>
      <c r="I6348" s="5">
        <v>1</v>
      </c>
      <c r="M6348" s="8"/>
      <c r="O6348" s="6"/>
    </row>
    <row r="6349" spans="1:15" ht="13">
      <c r="A6349" s="1">
        <v>50113351</v>
      </c>
      <c r="B6349" s="5">
        <v>17050217</v>
      </c>
      <c r="C6349" s="7">
        <v>43415</v>
      </c>
      <c r="D6349" s="7">
        <v>43417</v>
      </c>
      <c r="E6349" s="5" t="s">
        <v>33</v>
      </c>
      <c r="F6349" s="5">
        <v>292</v>
      </c>
      <c r="G6349" s="5">
        <v>123</v>
      </c>
      <c r="H6349" s="5" t="s">
        <v>25</v>
      </c>
      <c r="I6349" s="5">
        <v>4</v>
      </c>
      <c r="M6349" s="8"/>
      <c r="O6349" s="6"/>
    </row>
    <row r="6350" spans="1:15" ht="13">
      <c r="A6350" s="1">
        <v>50113361</v>
      </c>
      <c r="B6350" s="5">
        <v>245639</v>
      </c>
      <c r="C6350" s="7">
        <v>43347</v>
      </c>
      <c r="D6350" s="7">
        <v>43349</v>
      </c>
      <c r="E6350" s="5" t="s">
        <v>33</v>
      </c>
      <c r="F6350" s="5">
        <v>214</v>
      </c>
      <c r="G6350" s="5">
        <v>105</v>
      </c>
      <c r="H6350" s="5" t="s">
        <v>27</v>
      </c>
      <c r="I6350" s="5">
        <v>7</v>
      </c>
      <c r="M6350" s="8"/>
      <c r="O6350" s="6"/>
    </row>
    <row r="6351" spans="1:15" ht="13">
      <c r="A6351" s="1">
        <v>50113381</v>
      </c>
      <c r="B6351" s="5">
        <v>20880766</v>
      </c>
      <c r="C6351" s="7">
        <v>43171</v>
      </c>
      <c r="D6351" s="7">
        <v>43177</v>
      </c>
      <c r="E6351" s="5" t="s">
        <v>29</v>
      </c>
      <c r="F6351" s="5">
        <v>460</v>
      </c>
      <c r="G6351" s="5">
        <v>180</v>
      </c>
      <c r="H6351" s="5" t="s">
        <v>30</v>
      </c>
      <c r="I6351" s="5">
        <v>7</v>
      </c>
      <c r="M6351" s="8"/>
      <c r="O6351" s="6"/>
    </row>
    <row r="6352" spans="1:15" ht="13">
      <c r="A6352" s="1">
        <v>50113391</v>
      </c>
      <c r="B6352" s="5">
        <v>10664632</v>
      </c>
      <c r="C6352" s="7">
        <v>43374</v>
      </c>
      <c r="D6352" s="7">
        <v>43376</v>
      </c>
      <c r="E6352" s="5" t="s">
        <v>23</v>
      </c>
      <c r="F6352" s="5">
        <v>314</v>
      </c>
      <c r="G6352" s="5">
        <v>188</v>
      </c>
      <c r="H6352" s="5" t="s">
        <v>32</v>
      </c>
      <c r="I6352" s="5">
        <v>5</v>
      </c>
      <c r="M6352" s="8"/>
      <c r="O6352" s="6"/>
    </row>
    <row r="6353" spans="1:15" ht="13">
      <c r="A6353" s="1">
        <v>50113431</v>
      </c>
      <c r="B6353" s="5">
        <v>5961545</v>
      </c>
      <c r="C6353" s="7">
        <v>43363</v>
      </c>
      <c r="D6353" s="7">
        <v>43365</v>
      </c>
      <c r="E6353" s="5" t="s">
        <v>29</v>
      </c>
      <c r="F6353" s="5">
        <v>232</v>
      </c>
      <c r="G6353" s="5">
        <v>118</v>
      </c>
      <c r="H6353" s="5" t="s">
        <v>27</v>
      </c>
      <c r="I6353" s="5">
        <v>1</v>
      </c>
      <c r="M6353" s="8"/>
      <c r="O6353" s="6"/>
    </row>
    <row r="6354" spans="1:15" ht="13">
      <c r="A6354" s="1">
        <v>50113451</v>
      </c>
      <c r="B6354" s="5">
        <v>14978802</v>
      </c>
      <c r="C6354" s="7">
        <v>43087</v>
      </c>
      <c r="D6354" s="7">
        <v>43091</v>
      </c>
      <c r="E6354" s="5" t="s">
        <v>28</v>
      </c>
      <c r="F6354" s="5">
        <v>592</v>
      </c>
      <c r="G6354" s="5">
        <v>148</v>
      </c>
      <c r="H6354" s="5" t="s">
        <v>30</v>
      </c>
      <c r="I6354" s="5">
        <v>11</v>
      </c>
      <c r="M6354" s="8"/>
      <c r="O6354" s="6"/>
    </row>
    <row r="6355" spans="1:15" ht="13">
      <c r="A6355" s="1">
        <v>50113461</v>
      </c>
      <c r="B6355" s="5">
        <v>5216508</v>
      </c>
      <c r="C6355" s="7">
        <v>43425</v>
      </c>
      <c r="D6355" s="7">
        <v>43430</v>
      </c>
      <c r="E6355" s="5" t="s">
        <v>28</v>
      </c>
      <c r="F6355" s="5">
        <v>221</v>
      </c>
      <c r="G6355" s="5">
        <v>83</v>
      </c>
      <c r="H6355" s="5" t="s">
        <v>30</v>
      </c>
      <c r="I6355" s="5">
        <v>1</v>
      </c>
      <c r="M6355" s="8"/>
      <c r="O6355" s="6"/>
    </row>
    <row r="6356" spans="1:15" ht="13">
      <c r="A6356" s="1">
        <v>50113481</v>
      </c>
      <c r="B6356" s="5">
        <v>13243892</v>
      </c>
      <c r="C6356" s="7">
        <v>43163</v>
      </c>
      <c r="D6356" s="7">
        <v>43166</v>
      </c>
      <c r="E6356" s="5" t="s">
        <v>28</v>
      </c>
      <c r="F6356" s="5">
        <v>481</v>
      </c>
      <c r="G6356" s="5">
        <v>257</v>
      </c>
      <c r="H6356" s="5" t="s">
        <v>30</v>
      </c>
      <c r="I6356" s="5">
        <v>11</v>
      </c>
      <c r="M6356" s="8"/>
      <c r="O6356" s="6"/>
    </row>
    <row r="6357" spans="1:15" ht="13">
      <c r="A6357" s="1">
        <v>50113511</v>
      </c>
      <c r="B6357" s="5">
        <v>21170306</v>
      </c>
      <c r="C6357" s="7">
        <v>43362</v>
      </c>
      <c r="D6357" s="7">
        <v>43366</v>
      </c>
      <c r="E6357" s="5" t="s">
        <v>29</v>
      </c>
      <c r="F6357" s="5">
        <v>223</v>
      </c>
      <c r="G6357" s="5">
        <v>102</v>
      </c>
      <c r="H6357" s="5" t="s">
        <v>32</v>
      </c>
      <c r="I6357" s="5">
        <v>10</v>
      </c>
      <c r="M6357" s="8"/>
      <c r="O6357" s="6"/>
    </row>
    <row r="6358" spans="1:15" ht="13">
      <c r="A6358" s="1">
        <v>50113521</v>
      </c>
      <c r="B6358" s="5">
        <v>4803186</v>
      </c>
      <c r="C6358" s="7">
        <v>43193</v>
      </c>
      <c r="D6358" s="7">
        <v>43195</v>
      </c>
      <c r="E6358" s="5" t="s">
        <v>28</v>
      </c>
      <c r="F6358" s="5">
        <v>135</v>
      </c>
      <c r="G6358" s="5">
        <v>42</v>
      </c>
      <c r="H6358" s="5" t="s">
        <v>32</v>
      </c>
      <c r="I6358" s="5">
        <v>19</v>
      </c>
      <c r="M6358" s="8"/>
      <c r="O6358" s="6"/>
    </row>
    <row r="6359" spans="1:15" ht="13">
      <c r="A6359" s="1">
        <v>50113531</v>
      </c>
      <c r="B6359" s="5">
        <v>7613187</v>
      </c>
      <c r="C6359" s="7">
        <v>43319</v>
      </c>
      <c r="D6359" s="7">
        <v>43319</v>
      </c>
      <c r="E6359" s="5" t="s">
        <v>33</v>
      </c>
      <c r="F6359" s="5">
        <v>578</v>
      </c>
      <c r="G6359" s="5">
        <v>207</v>
      </c>
      <c r="H6359" s="5" t="s">
        <v>27</v>
      </c>
      <c r="I6359" s="5">
        <v>7</v>
      </c>
      <c r="M6359" s="8"/>
      <c r="O6359" s="6"/>
    </row>
    <row r="6360" spans="1:15" ht="13">
      <c r="A6360" s="1">
        <v>50113541</v>
      </c>
      <c r="B6360" s="5">
        <v>21172931</v>
      </c>
      <c r="C6360" s="7">
        <v>43134</v>
      </c>
      <c r="D6360" s="7">
        <v>43137</v>
      </c>
      <c r="E6360" s="5" t="s">
        <v>28</v>
      </c>
      <c r="F6360" s="5">
        <v>255</v>
      </c>
      <c r="G6360" s="5">
        <v>117</v>
      </c>
      <c r="H6360" s="5" t="s">
        <v>32</v>
      </c>
      <c r="I6360" s="5">
        <v>12</v>
      </c>
      <c r="M6360" s="8"/>
      <c r="O6360" s="6"/>
    </row>
    <row r="6361" spans="1:15" ht="13">
      <c r="A6361" s="1">
        <v>50113551</v>
      </c>
      <c r="B6361" s="5">
        <v>21163110</v>
      </c>
      <c r="C6361" s="7">
        <v>43175</v>
      </c>
      <c r="D6361" s="7">
        <v>43178</v>
      </c>
      <c r="E6361" s="5" t="s">
        <v>29</v>
      </c>
      <c r="F6361" s="5">
        <v>115</v>
      </c>
      <c r="G6361" s="5">
        <v>38</v>
      </c>
      <c r="H6361" s="5" t="s">
        <v>27</v>
      </c>
      <c r="I6361" s="5">
        <v>4</v>
      </c>
      <c r="M6361" s="8"/>
      <c r="O6361" s="6"/>
    </row>
    <row r="6362" spans="1:15" ht="13">
      <c r="A6362" s="1">
        <v>50113571</v>
      </c>
      <c r="B6362" s="5">
        <v>8364997</v>
      </c>
      <c r="C6362" s="7">
        <v>43172</v>
      </c>
      <c r="D6362" s="7">
        <v>43173</v>
      </c>
      <c r="E6362" s="5" t="s">
        <v>29</v>
      </c>
      <c r="F6362" s="5">
        <v>789</v>
      </c>
      <c r="G6362" s="5">
        <v>494</v>
      </c>
      <c r="H6362" s="5" t="s">
        <v>27</v>
      </c>
      <c r="I6362" s="5">
        <v>1</v>
      </c>
      <c r="M6362" s="8"/>
      <c r="O6362" s="6"/>
    </row>
    <row r="6363" spans="1:15" ht="13">
      <c r="A6363" s="1">
        <v>50113591</v>
      </c>
      <c r="B6363" s="5">
        <v>21167214</v>
      </c>
      <c r="C6363" s="7">
        <v>43266</v>
      </c>
      <c r="D6363" s="7">
        <v>43270</v>
      </c>
      <c r="E6363" s="5" t="s">
        <v>28</v>
      </c>
      <c r="F6363" s="5">
        <v>252</v>
      </c>
      <c r="G6363" s="5">
        <v>77</v>
      </c>
      <c r="H6363" s="5" t="s">
        <v>27</v>
      </c>
      <c r="I6363" s="5">
        <v>15</v>
      </c>
      <c r="M6363" s="8"/>
      <c r="O6363" s="6"/>
    </row>
    <row r="6364" spans="1:15" ht="13">
      <c r="A6364" s="1">
        <v>50113681</v>
      </c>
      <c r="B6364" s="5">
        <v>12917446</v>
      </c>
      <c r="C6364" s="7">
        <v>43424</v>
      </c>
      <c r="D6364" s="7">
        <v>43431</v>
      </c>
      <c r="E6364" s="5" t="s">
        <v>33</v>
      </c>
      <c r="F6364" s="5">
        <v>570</v>
      </c>
      <c r="G6364" s="5">
        <v>298</v>
      </c>
      <c r="H6364" s="5" t="s">
        <v>30</v>
      </c>
      <c r="I6364" s="5">
        <v>9</v>
      </c>
      <c r="M6364" s="8"/>
      <c r="O6364" s="6"/>
    </row>
    <row r="6365" spans="1:15" ht="13">
      <c r="A6365" s="1">
        <v>50113691</v>
      </c>
      <c r="B6365" s="5">
        <v>184382</v>
      </c>
      <c r="C6365" s="7">
        <v>43249</v>
      </c>
      <c r="D6365" s="7">
        <v>43254</v>
      </c>
      <c r="E6365" s="5" t="s">
        <v>29</v>
      </c>
      <c r="F6365" s="5">
        <v>780</v>
      </c>
      <c r="G6365" s="5">
        <v>422</v>
      </c>
      <c r="H6365" s="5" t="s">
        <v>27</v>
      </c>
      <c r="I6365" s="5">
        <v>7</v>
      </c>
      <c r="M6365" s="8"/>
      <c r="O6365" s="6"/>
    </row>
    <row r="6366" spans="1:15" ht="13">
      <c r="A6366" s="1">
        <v>50113701</v>
      </c>
      <c r="B6366" s="5">
        <v>8390545</v>
      </c>
      <c r="C6366" s="7">
        <v>43237</v>
      </c>
      <c r="D6366" s="7">
        <v>43243</v>
      </c>
      <c r="E6366" s="5" t="s">
        <v>33</v>
      </c>
      <c r="F6366" s="5">
        <v>486</v>
      </c>
      <c r="G6366" s="5">
        <v>133</v>
      </c>
      <c r="H6366" s="5" t="s">
        <v>32</v>
      </c>
      <c r="I6366" s="5">
        <v>2</v>
      </c>
      <c r="M6366" s="8"/>
      <c r="O6366" s="6"/>
    </row>
    <row r="6367" spans="1:15" ht="13">
      <c r="A6367" s="1">
        <v>50113741</v>
      </c>
      <c r="B6367" s="5">
        <v>19379114</v>
      </c>
      <c r="C6367" s="7">
        <v>43327</v>
      </c>
      <c r="D6367" s="7">
        <v>43330</v>
      </c>
      <c r="E6367" s="5" t="s">
        <v>28</v>
      </c>
      <c r="F6367" s="5">
        <v>197</v>
      </c>
      <c r="G6367" s="5">
        <v>109</v>
      </c>
      <c r="H6367" s="5" t="s">
        <v>30</v>
      </c>
      <c r="I6367" s="5">
        <v>11</v>
      </c>
      <c r="M6367" s="8"/>
      <c r="O6367" s="6"/>
    </row>
    <row r="6368" spans="1:15" ht="13">
      <c r="A6368" s="1">
        <v>50113761</v>
      </c>
      <c r="B6368" s="5">
        <v>20771719</v>
      </c>
      <c r="C6368" s="7">
        <v>43170</v>
      </c>
      <c r="D6368" s="7">
        <v>43175</v>
      </c>
      <c r="E6368" s="5" t="s">
        <v>33</v>
      </c>
      <c r="F6368" s="5">
        <v>262</v>
      </c>
      <c r="G6368" s="5">
        <v>96</v>
      </c>
      <c r="H6368" s="5" t="s">
        <v>27</v>
      </c>
      <c r="I6368" s="5">
        <v>4</v>
      </c>
      <c r="M6368" s="8"/>
      <c r="O6368" s="6"/>
    </row>
    <row r="6369" spans="1:15" ht="13">
      <c r="A6369" s="1">
        <v>50113771</v>
      </c>
      <c r="B6369" s="5">
        <v>12856271</v>
      </c>
      <c r="C6369" s="7">
        <v>43343</v>
      </c>
      <c r="D6369" s="7">
        <v>43347</v>
      </c>
      <c r="E6369" s="5" t="s">
        <v>28</v>
      </c>
      <c r="F6369" s="5">
        <v>870</v>
      </c>
      <c r="G6369" s="5">
        <v>265</v>
      </c>
      <c r="H6369" s="5" t="s">
        <v>32</v>
      </c>
      <c r="I6369" s="5">
        <v>2</v>
      </c>
      <c r="M6369" s="8"/>
      <c r="O6369" s="6"/>
    </row>
    <row r="6370" spans="1:15" ht="13">
      <c r="A6370" s="1">
        <v>50113781</v>
      </c>
      <c r="B6370" s="5">
        <v>10879769</v>
      </c>
      <c r="C6370" s="7">
        <v>43190</v>
      </c>
      <c r="D6370" s="7">
        <v>43193</v>
      </c>
      <c r="E6370" s="5" t="s">
        <v>33</v>
      </c>
      <c r="F6370" s="5">
        <v>252</v>
      </c>
      <c r="G6370" s="5">
        <v>68</v>
      </c>
      <c r="H6370" s="5" t="s">
        <v>32</v>
      </c>
      <c r="I6370" s="5">
        <v>2</v>
      </c>
      <c r="M6370" s="8"/>
      <c r="O6370" s="6"/>
    </row>
    <row r="6371" spans="1:15" ht="13">
      <c r="A6371" s="1">
        <v>50113791</v>
      </c>
      <c r="B6371" s="5">
        <v>13535198</v>
      </c>
      <c r="C6371" s="7">
        <v>43415</v>
      </c>
      <c r="D6371" s="7">
        <v>43416</v>
      </c>
      <c r="E6371" s="5" t="s">
        <v>23</v>
      </c>
      <c r="F6371" s="5">
        <v>266</v>
      </c>
      <c r="G6371" s="5">
        <v>116</v>
      </c>
      <c r="H6371" s="5" t="s">
        <v>30</v>
      </c>
      <c r="I6371" s="5">
        <v>7</v>
      </c>
      <c r="M6371" s="8"/>
      <c r="O6371" s="6"/>
    </row>
    <row r="6372" spans="1:15" ht="13">
      <c r="A6372" s="1">
        <v>50113801</v>
      </c>
      <c r="B6372" s="5">
        <v>257776</v>
      </c>
      <c r="C6372" s="7">
        <v>43204</v>
      </c>
      <c r="D6372" s="7">
        <v>43210</v>
      </c>
      <c r="E6372" s="5" t="s">
        <v>28</v>
      </c>
      <c r="F6372" s="5">
        <v>319</v>
      </c>
      <c r="G6372" s="5">
        <v>187</v>
      </c>
      <c r="H6372" s="5" t="s">
        <v>27</v>
      </c>
      <c r="I6372" s="5">
        <v>10</v>
      </c>
      <c r="M6372" s="8"/>
      <c r="O6372" s="6"/>
    </row>
    <row r="6373" spans="1:15" ht="13">
      <c r="A6373" s="1">
        <v>50113811</v>
      </c>
      <c r="B6373" s="5">
        <v>7189070</v>
      </c>
      <c r="C6373" s="7">
        <v>43379</v>
      </c>
      <c r="D6373" s="7">
        <v>43379</v>
      </c>
      <c r="E6373" s="5" t="s">
        <v>29</v>
      </c>
      <c r="F6373" s="5">
        <v>153</v>
      </c>
      <c r="G6373" s="5">
        <v>97</v>
      </c>
      <c r="H6373" s="5" t="s">
        <v>30</v>
      </c>
      <c r="I6373" s="5">
        <v>13</v>
      </c>
      <c r="M6373" s="8"/>
      <c r="O6373" s="6"/>
    </row>
    <row r="6374" spans="1:15" ht="13">
      <c r="A6374" s="1">
        <v>50113821</v>
      </c>
      <c r="B6374" s="5">
        <v>8847321</v>
      </c>
      <c r="C6374" s="7">
        <v>43416</v>
      </c>
      <c r="D6374" s="7">
        <v>43417</v>
      </c>
      <c r="E6374" s="5" t="s">
        <v>23</v>
      </c>
      <c r="F6374" s="5">
        <v>428</v>
      </c>
      <c r="G6374" s="5">
        <v>237</v>
      </c>
      <c r="H6374" s="5" t="s">
        <v>30</v>
      </c>
      <c r="I6374" s="5">
        <v>12</v>
      </c>
      <c r="M6374" s="8"/>
      <c r="O6374" s="6"/>
    </row>
    <row r="6375" spans="1:15" ht="13">
      <c r="A6375" s="1">
        <v>50113891</v>
      </c>
      <c r="B6375" s="5">
        <v>9566914</v>
      </c>
      <c r="C6375" s="7">
        <v>43337</v>
      </c>
      <c r="D6375" s="7">
        <v>43340</v>
      </c>
      <c r="E6375" s="5" t="s">
        <v>29</v>
      </c>
      <c r="F6375" s="5">
        <v>120</v>
      </c>
      <c r="G6375" s="5">
        <v>26</v>
      </c>
      <c r="H6375" s="5" t="s">
        <v>30</v>
      </c>
      <c r="I6375" s="5">
        <v>2</v>
      </c>
      <c r="M6375" s="8"/>
      <c r="O6375" s="6"/>
    </row>
    <row r="6376" spans="1:15" ht="13">
      <c r="A6376" s="1">
        <v>50113911</v>
      </c>
      <c r="B6376" s="5">
        <v>20631034</v>
      </c>
      <c r="C6376" s="7">
        <v>43071</v>
      </c>
      <c r="D6376" s="7">
        <v>43073</v>
      </c>
      <c r="E6376" s="5" t="s">
        <v>23</v>
      </c>
      <c r="F6376" s="5">
        <v>725</v>
      </c>
      <c r="G6376" s="5">
        <v>192</v>
      </c>
      <c r="H6376" s="5" t="s">
        <v>30</v>
      </c>
      <c r="I6376" s="5">
        <v>4</v>
      </c>
      <c r="M6376" s="8"/>
      <c r="O6376" s="6"/>
    </row>
    <row r="6377" spans="1:15" ht="13">
      <c r="A6377" s="1">
        <v>50113931</v>
      </c>
      <c r="B6377" s="5">
        <v>7800751</v>
      </c>
      <c r="C6377" s="7">
        <v>43221</v>
      </c>
      <c r="D6377" s="7">
        <v>43224</v>
      </c>
      <c r="E6377" s="5" t="s">
        <v>28</v>
      </c>
      <c r="F6377" s="5">
        <v>2138</v>
      </c>
      <c r="G6377" s="5">
        <v>1215</v>
      </c>
      <c r="H6377" s="5" t="s">
        <v>32</v>
      </c>
      <c r="I6377" s="5">
        <v>5</v>
      </c>
      <c r="M6377" s="8"/>
      <c r="O6377" s="6"/>
    </row>
    <row r="6378" spans="1:15" ht="13">
      <c r="A6378" s="1">
        <v>50113981</v>
      </c>
      <c r="B6378" s="5">
        <v>12677009</v>
      </c>
      <c r="C6378" s="7">
        <v>43331</v>
      </c>
      <c r="D6378" s="7">
        <v>43331</v>
      </c>
      <c r="E6378" s="5" t="s">
        <v>28</v>
      </c>
      <c r="F6378" s="5">
        <v>308</v>
      </c>
      <c r="G6378" s="5">
        <v>132</v>
      </c>
      <c r="H6378" s="5" t="s">
        <v>27</v>
      </c>
      <c r="I6378" s="5">
        <v>4</v>
      </c>
      <c r="M6378" s="8"/>
      <c r="O6378" s="6"/>
    </row>
    <row r="6379" spans="1:15" ht="13">
      <c r="A6379" s="1">
        <v>50113991</v>
      </c>
      <c r="B6379" s="5">
        <v>21158835</v>
      </c>
      <c r="C6379" s="7">
        <v>43356</v>
      </c>
      <c r="D6379" s="7">
        <v>43360</v>
      </c>
      <c r="E6379" s="5" t="s">
        <v>28</v>
      </c>
      <c r="F6379" s="5">
        <v>3343</v>
      </c>
      <c r="G6379" s="5">
        <v>1709</v>
      </c>
      <c r="H6379" s="5" t="s">
        <v>32</v>
      </c>
      <c r="I6379" s="5">
        <v>1</v>
      </c>
      <c r="M6379" s="8"/>
      <c r="O6379" s="6"/>
    </row>
    <row r="6380" spans="1:15" ht="13">
      <c r="A6380" s="1">
        <v>50114001</v>
      </c>
      <c r="B6380" s="5">
        <v>18989145</v>
      </c>
      <c r="C6380" s="7">
        <v>43404</v>
      </c>
      <c r="D6380" s="7">
        <v>43405</v>
      </c>
      <c r="E6380" s="5" t="s">
        <v>28</v>
      </c>
      <c r="F6380" s="5">
        <v>3855</v>
      </c>
      <c r="G6380" s="5">
        <v>1409</v>
      </c>
      <c r="H6380" s="5" t="s">
        <v>30</v>
      </c>
      <c r="I6380" s="5">
        <v>2</v>
      </c>
      <c r="M6380" s="8"/>
      <c r="O6380" s="6"/>
    </row>
    <row r="6381" spans="1:15" ht="13">
      <c r="A6381" s="1">
        <v>50114021</v>
      </c>
      <c r="B6381" s="5">
        <v>21167777</v>
      </c>
      <c r="C6381" s="7">
        <v>43417</v>
      </c>
      <c r="D6381" s="7">
        <v>43420</v>
      </c>
      <c r="E6381" s="5" t="s">
        <v>33</v>
      </c>
      <c r="F6381" s="5">
        <v>432</v>
      </c>
      <c r="G6381" s="5">
        <v>247</v>
      </c>
      <c r="H6381" s="5" t="s">
        <v>27</v>
      </c>
      <c r="I6381" s="5">
        <v>2</v>
      </c>
      <c r="M6381" s="8"/>
      <c r="O6381" s="6"/>
    </row>
    <row r="6382" spans="1:15" ht="13">
      <c r="A6382" s="1">
        <v>50114031</v>
      </c>
      <c r="B6382" s="5">
        <v>21173227</v>
      </c>
      <c r="C6382" s="7">
        <v>43196</v>
      </c>
      <c r="D6382" s="7">
        <v>43201</v>
      </c>
      <c r="E6382" s="5" t="s">
        <v>28</v>
      </c>
      <c r="F6382" s="5">
        <v>209</v>
      </c>
      <c r="G6382" s="5">
        <v>124</v>
      </c>
      <c r="H6382" s="5" t="s">
        <v>32</v>
      </c>
      <c r="I6382" s="5">
        <v>4</v>
      </c>
      <c r="M6382" s="8"/>
      <c r="O6382" s="6"/>
    </row>
    <row r="6383" spans="1:15" ht="13">
      <c r="A6383" s="1">
        <v>50114041</v>
      </c>
      <c r="B6383" s="5">
        <v>21164122</v>
      </c>
      <c r="C6383" s="7">
        <v>43241</v>
      </c>
      <c r="D6383" s="7">
        <v>43245</v>
      </c>
      <c r="E6383" s="5" t="s">
        <v>28</v>
      </c>
      <c r="F6383" s="5">
        <v>18142</v>
      </c>
      <c r="G6383" s="5">
        <v>5701</v>
      </c>
      <c r="H6383" s="5" t="s">
        <v>30</v>
      </c>
      <c r="I6383" s="5">
        <v>1</v>
      </c>
      <c r="M6383" s="8"/>
      <c r="O6383" s="6"/>
    </row>
    <row r="6384" spans="1:15" ht="13">
      <c r="A6384" s="1">
        <v>50114081</v>
      </c>
      <c r="B6384" s="5">
        <v>296205</v>
      </c>
      <c r="C6384" s="7">
        <v>43405</v>
      </c>
      <c r="D6384" s="7">
        <v>43411</v>
      </c>
      <c r="E6384" s="5" t="s">
        <v>29</v>
      </c>
      <c r="F6384" s="5">
        <v>330</v>
      </c>
      <c r="G6384" s="5">
        <v>107</v>
      </c>
      <c r="H6384" s="5" t="s">
        <v>30</v>
      </c>
      <c r="I6384" s="5">
        <v>13</v>
      </c>
      <c r="M6384" s="8"/>
      <c r="O6384" s="6"/>
    </row>
    <row r="6385" spans="1:15" ht="13">
      <c r="A6385" s="1">
        <v>50114111</v>
      </c>
      <c r="B6385" s="5">
        <v>21166890</v>
      </c>
      <c r="C6385" s="7">
        <v>43414</v>
      </c>
      <c r="D6385" s="7">
        <v>43415</v>
      </c>
      <c r="E6385" s="5" t="s">
        <v>29</v>
      </c>
      <c r="F6385" s="5">
        <v>1107</v>
      </c>
      <c r="G6385" s="5">
        <v>583</v>
      </c>
      <c r="H6385" s="5" t="s">
        <v>30</v>
      </c>
      <c r="I6385" s="5">
        <v>2</v>
      </c>
      <c r="M6385" s="8"/>
      <c r="O6385" s="6"/>
    </row>
    <row r="6386" spans="1:15" ht="13">
      <c r="A6386" s="1">
        <v>50114131</v>
      </c>
      <c r="B6386" s="5">
        <v>21165124</v>
      </c>
      <c r="C6386" s="7">
        <v>43365</v>
      </c>
      <c r="D6386" s="7">
        <v>43370</v>
      </c>
      <c r="E6386" s="5" t="s">
        <v>28</v>
      </c>
      <c r="F6386" s="5">
        <v>572</v>
      </c>
      <c r="G6386" s="5">
        <v>277</v>
      </c>
      <c r="H6386" s="5" t="s">
        <v>27</v>
      </c>
      <c r="I6386" s="5">
        <v>2</v>
      </c>
      <c r="M6386" s="8"/>
      <c r="O6386" s="6"/>
    </row>
    <row r="6387" spans="1:15" ht="13">
      <c r="A6387" s="1">
        <v>50114141</v>
      </c>
      <c r="B6387" s="5">
        <v>16057786</v>
      </c>
      <c r="C6387" s="7">
        <v>43223</v>
      </c>
      <c r="D6387" s="7">
        <v>43224</v>
      </c>
      <c r="E6387" s="5" t="s">
        <v>29</v>
      </c>
      <c r="F6387" s="5">
        <v>206</v>
      </c>
      <c r="G6387" s="5">
        <v>86</v>
      </c>
      <c r="H6387" s="5" t="s">
        <v>25</v>
      </c>
      <c r="I6387" s="5">
        <v>7</v>
      </c>
      <c r="M6387" s="8"/>
      <c r="O6387" s="6"/>
    </row>
    <row r="6388" spans="1:15" ht="13">
      <c r="A6388" s="1">
        <v>50114151</v>
      </c>
      <c r="B6388" s="5">
        <v>18323198</v>
      </c>
      <c r="C6388" s="7">
        <v>43200</v>
      </c>
      <c r="D6388" s="7">
        <v>43203</v>
      </c>
      <c r="E6388" s="5" t="s">
        <v>28</v>
      </c>
      <c r="F6388" s="5">
        <v>219</v>
      </c>
      <c r="G6388" s="5">
        <v>139</v>
      </c>
      <c r="H6388" s="5" t="s">
        <v>25</v>
      </c>
      <c r="I6388" s="5">
        <v>6</v>
      </c>
      <c r="M6388" s="8"/>
      <c r="O6388" s="6"/>
    </row>
    <row r="6389" spans="1:15" ht="13">
      <c r="A6389" s="1">
        <v>50114171</v>
      </c>
      <c r="B6389" s="5">
        <v>21160715</v>
      </c>
      <c r="C6389" s="7">
        <v>43148</v>
      </c>
      <c r="D6389" s="7">
        <v>43155</v>
      </c>
      <c r="E6389" s="5" t="s">
        <v>28</v>
      </c>
      <c r="F6389" s="5">
        <v>984</v>
      </c>
      <c r="G6389" s="5">
        <v>345</v>
      </c>
      <c r="H6389" s="5" t="s">
        <v>32</v>
      </c>
      <c r="I6389" s="5">
        <v>9</v>
      </c>
      <c r="M6389" s="8"/>
      <c r="O6389" s="6"/>
    </row>
    <row r="6390" spans="1:15" ht="13">
      <c r="A6390" s="1">
        <v>50114211</v>
      </c>
      <c r="B6390" s="5">
        <v>12945209</v>
      </c>
      <c r="C6390" s="7">
        <v>43400</v>
      </c>
      <c r="D6390" s="7">
        <v>43403</v>
      </c>
      <c r="E6390" s="5" t="s">
        <v>29</v>
      </c>
      <c r="F6390" s="5">
        <v>363</v>
      </c>
      <c r="G6390" s="5">
        <v>80</v>
      </c>
      <c r="H6390" s="5" t="s">
        <v>27</v>
      </c>
      <c r="I6390" s="5">
        <v>8</v>
      </c>
      <c r="M6390" s="8"/>
      <c r="O6390" s="6"/>
    </row>
    <row r="6391" spans="1:15" ht="13">
      <c r="A6391" s="1">
        <v>50114221</v>
      </c>
      <c r="B6391" s="5">
        <v>20990835</v>
      </c>
      <c r="C6391" s="7">
        <v>43191</v>
      </c>
      <c r="D6391" s="7">
        <v>43191</v>
      </c>
      <c r="E6391" s="5" t="s">
        <v>23</v>
      </c>
      <c r="F6391" s="5">
        <v>117</v>
      </c>
      <c r="G6391" s="5">
        <v>30</v>
      </c>
      <c r="H6391" s="5" t="s">
        <v>30</v>
      </c>
      <c r="I6391" s="5">
        <v>5</v>
      </c>
      <c r="M6391" s="8"/>
      <c r="O6391" s="6"/>
    </row>
    <row r="6392" spans="1:15" ht="13">
      <c r="A6392" s="1">
        <v>50114231</v>
      </c>
      <c r="B6392" s="5">
        <v>8862362</v>
      </c>
      <c r="C6392" s="7">
        <v>43200</v>
      </c>
      <c r="D6392" s="7">
        <v>43201</v>
      </c>
      <c r="E6392" s="5" t="s">
        <v>23</v>
      </c>
      <c r="F6392" s="5">
        <v>851</v>
      </c>
      <c r="G6392" s="5">
        <v>271</v>
      </c>
      <c r="H6392" s="5" t="s">
        <v>30</v>
      </c>
      <c r="I6392" s="5">
        <v>12</v>
      </c>
      <c r="M6392" s="8"/>
      <c r="O6392" s="6"/>
    </row>
    <row r="6393" spans="1:15" ht="13">
      <c r="A6393" s="1">
        <v>50114261</v>
      </c>
      <c r="B6393" s="5">
        <v>38072</v>
      </c>
      <c r="C6393" s="7">
        <v>43208</v>
      </c>
      <c r="D6393" s="7">
        <v>43210</v>
      </c>
      <c r="E6393" s="5" t="s">
        <v>23</v>
      </c>
      <c r="F6393" s="5">
        <v>161</v>
      </c>
      <c r="G6393" s="5">
        <v>43</v>
      </c>
      <c r="H6393" s="5" t="s">
        <v>30</v>
      </c>
      <c r="I6393" s="5">
        <v>2</v>
      </c>
      <c r="M6393" s="8"/>
      <c r="O6393" s="6"/>
    </row>
    <row r="6394" spans="1:15" ht="13">
      <c r="A6394" s="1">
        <v>50114271</v>
      </c>
      <c r="B6394" s="5">
        <v>10437003</v>
      </c>
      <c r="C6394" s="7">
        <v>43337</v>
      </c>
      <c r="D6394" s="7">
        <v>43343</v>
      </c>
      <c r="E6394" s="5" t="s">
        <v>28</v>
      </c>
      <c r="F6394" s="5">
        <v>246</v>
      </c>
      <c r="G6394" s="5">
        <v>161</v>
      </c>
      <c r="H6394" s="5" t="s">
        <v>30</v>
      </c>
      <c r="I6394" s="5">
        <v>7</v>
      </c>
      <c r="M6394" s="8"/>
      <c r="O6394" s="6"/>
    </row>
    <row r="6395" spans="1:15" ht="13">
      <c r="A6395" s="1">
        <v>50114281</v>
      </c>
      <c r="B6395" s="5">
        <v>19156162</v>
      </c>
      <c r="C6395" s="7">
        <v>43345</v>
      </c>
      <c r="D6395" s="7">
        <v>43351</v>
      </c>
      <c r="E6395" s="5" t="s">
        <v>28</v>
      </c>
      <c r="F6395" s="5">
        <v>1359</v>
      </c>
      <c r="G6395" s="5">
        <v>399</v>
      </c>
      <c r="H6395" s="5" t="s">
        <v>27</v>
      </c>
      <c r="I6395" s="5">
        <v>2</v>
      </c>
      <c r="M6395" s="8"/>
      <c r="O6395" s="6"/>
    </row>
    <row r="6396" spans="1:15" ht="13">
      <c r="A6396" s="1">
        <v>50114291</v>
      </c>
      <c r="B6396" s="5">
        <v>21170354</v>
      </c>
      <c r="C6396" s="7">
        <v>43103</v>
      </c>
      <c r="D6396" s="7">
        <v>43103</v>
      </c>
      <c r="E6396" s="5" t="s">
        <v>28</v>
      </c>
      <c r="F6396" s="5">
        <v>14280</v>
      </c>
      <c r="G6396" s="5">
        <v>4928</v>
      </c>
      <c r="H6396" s="5" t="s">
        <v>30</v>
      </c>
      <c r="I6396" s="5">
        <v>5</v>
      </c>
      <c r="M6396" s="8"/>
      <c r="O6396" s="6"/>
    </row>
    <row r="6397" spans="1:15" ht="13">
      <c r="A6397" s="1">
        <v>50114301</v>
      </c>
      <c r="B6397" s="5">
        <v>10520750</v>
      </c>
      <c r="C6397" s="7">
        <v>43108</v>
      </c>
      <c r="D6397" s="7">
        <v>43110</v>
      </c>
      <c r="E6397" s="5" t="s">
        <v>29</v>
      </c>
      <c r="F6397" s="5">
        <v>846</v>
      </c>
      <c r="G6397" s="5">
        <v>529</v>
      </c>
      <c r="H6397" s="5" t="s">
        <v>27</v>
      </c>
      <c r="I6397" s="5">
        <v>2</v>
      </c>
      <c r="M6397" s="8"/>
      <c r="O6397" s="6"/>
    </row>
    <row r="6398" spans="1:15" ht="13">
      <c r="A6398" s="1">
        <v>50114311</v>
      </c>
      <c r="B6398" s="5">
        <v>21163635</v>
      </c>
      <c r="C6398" s="7">
        <v>43156</v>
      </c>
      <c r="D6398" s="7">
        <v>43161</v>
      </c>
      <c r="E6398" s="5" t="s">
        <v>29</v>
      </c>
      <c r="F6398" s="5">
        <v>744</v>
      </c>
      <c r="G6398" s="5">
        <v>206</v>
      </c>
      <c r="H6398" s="5" t="s">
        <v>32</v>
      </c>
      <c r="I6398" s="5">
        <v>10</v>
      </c>
      <c r="M6398" s="8"/>
      <c r="O6398" s="6"/>
    </row>
    <row r="6399" spans="1:15" ht="13">
      <c r="A6399" s="1">
        <v>50114321</v>
      </c>
      <c r="B6399" s="5">
        <v>14816252</v>
      </c>
      <c r="C6399" s="7">
        <v>43217</v>
      </c>
      <c r="D6399" s="7">
        <v>43219</v>
      </c>
      <c r="E6399" s="5" t="s">
        <v>28</v>
      </c>
      <c r="F6399" s="5">
        <v>431</v>
      </c>
      <c r="G6399" s="5">
        <v>133</v>
      </c>
      <c r="H6399" s="5" t="s">
        <v>27</v>
      </c>
      <c r="I6399" s="5">
        <v>6</v>
      </c>
      <c r="M6399" s="8"/>
      <c r="O6399" s="6"/>
    </row>
    <row r="6400" spans="1:15" ht="13">
      <c r="A6400" s="1">
        <v>50114331</v>
      </c>
      <c r="B6400" s="5">
        <v>16057786</v>
      </c>
      <c r="C6400" s="7">
        <v>43077</v>
      </c>
      <c r="D6400" s="7">
        <v>43081</v>
      </c>
      <c r="E6400" s="5" t="s">
        <v>29</v>
      </c>
      <c r="F6400" s="5">
        <v>116</v>
      </c>
      <c r="G6400" s="5">
        <v>31</v>
      </c>
      <c r="H6400" s="5" t="s">
        <v>25</v>
      </c>
      <c r="I6400" s="5">
        <v>2</v>
      </c>
      <c r="M6400" s="8"/>
      <c r="O6400" s="6"/>
    </row>
    <row r="6401" spans="1:15" ht="13">
      <c r="A6401" s="1">
        <v>50114371</v>
      </c>
      <c r="B6401" s="5">
        <v>4222784</v>
      </c>
      <c r="C6401" s="7">
        <v>43267</v>
      </c>
      <c r="D6401" s="7">
        <v>43269</v>
      </c>
      <c r="E6401" s="5" t="s">
        <v>29</v>
      </c>
      <c r="F6401" s="5">
        <v>165</v>
      </c>
      <c r="G6401" s="5">
        <v>33</v>
      </c>
      <c r="H6401" s="5" t="s">
        <v>32</v>
      </c>
      <c r="I6401" s="5">
        <v>1</v>
      </c>
      <c r="M6401" s="8"/>
      <c r="O6401" s="6"/>
    </row>
    <row r="6402" spans="1:15" ht="13">
      <c r="A6402" s="1">
        <v>50114381</v>
      </c>
      <c r="B6402" s="5">
        <v>4167306</v>
      </c>
      <c r="C6402" s="7">
        <v>43285</v>
      </c>
      <c r="D6402" s="7">
        <v>43291</v>
      </c>
      <c r="E6402" s="5" t="s">
        <v>29</v>
      </c>
      <c r="F6402" s="5">
        <v>344</v>
      </c>
      <c r="G6402" s="5">
        <v>201</v>
      </c>
      <c r="H6402" s="5" t="s">
        <v>25</v>
      </c>
      <c r="I6402" s="5">
        <v>17</v>
      </c>
      <c r="M6402" s="8"/>
      <c r="O6402" s="6"/>
    </row>
    <row r="6403" spans="1:15" ht="13">
      <c r="A6403" s="1">
        <v>50114391</v>
      </c>
      <c r="B6403" s="5">
        <v>6070297</v>
      </c>
      <c r="C6403" s="7">
        <v>43162</v>
      </c>
      <c r="D6403" s="7">
        <v>43168</v>
      </c>
      <c r="E6403" s="5" t="s">
        <v>28</v>
      </c>
      <c r="F6403" s="5">
        <v>488</v>
      </c>
      <c r="G6403" s="5">
        <v>185</v>
      </c>
      <c r="H6403" s="5" t="s">
        <v>25</v>
      </c>
      <c r="I6403" s="5">
        <v>5</v>
      </c>
      <c r="M6403" s="8"/>
      <c r="O6403" s="6"/>
    </row>
    <row r="6404" spans="1:15" ht="13">
      <c r="A6404" s="1">
        <v>50114401</v>
      </c>
      <c r="B6404" s="5">
        <v>11110824</v>
      </c>
      <c r="C6404" s="7">
        <v>43373</v>
      </c>
      <c r="D6404" s="7">
        <v>43375</v>
      </c>
      <c r="E6404" s="5" t="s">
        <v>33</v>
      </c>
      <c r="F6404" s="5">
        <v>153</v>
      </c>
      <c r="G6404" s="5">
        <v>31</v>
      </c>
      <c r="H6404" s="5" t="s">
        <v>32</v>
      </c>
      <c r="I6404" s="5">
        <v>4</v>
      </c>
      <c r="M6404" s="8"/>
      <c r="O6404" s="6"/>
    </row>
    <row r="6405" spans="1:15" ht="13">
      <c r="A6405" s="1">
        <v>50114421</v>
      </c>
      <c r="B6405" s="5">
        <v>11832994</v>
      </c>
      <c r="C6405" s="7">
        <v>43098</v>
      </c>
      <c r="D6405" s="7">
        <v>43101</v>
      </c>
      <c r="E6405" s="5" t="s">
        <v>29</v>
      </c>
      <c r="F6405" s="5">
        <v>525</v>
      </c>
      <c r="G6405" s="5">
        <v>315</v>
      </c>
      <c r="H6405" s="5" t="s">
        <v>30</v>
      </c>
      <c r="I6405" s="5">
        <v>14</v>
      </c>
      <c r="M6405" s="8"/>
      <c r="O6405" s="6"/>
    </row>
    <row r="6406" spans="1:15" ht="13">
      <c r="A6406" s="1">
        <v>50114431</v>
      </c>
      <c r="B6406" s="5">
        <v>13028374</v>
      </c>
      <c r="C6406" s="7">
        <v>43090</v>
      </c>
      <c r="D6406" s="7">
        <v>43097</v>
      </c>
      <c r="E6406" s="5" t="s">
        <v>33</v>
      </c>
      <c r="F6406" s="5">
        <v>148</v>
      </c>
      <c r="G6406" s="5">
        <v>63</v>
      </c>
      <c r="H6406" s="5" t="s">
        <v>30</v>
      </c>
      <c r="I6406" s="5">
        <v>2</v>
      </c>
      <c r="M6406" s="8"/>
      <c r="O6406" s="6"/>
    </row>
    <row r="6407" spans="1:15" ht="13">
      <c r="A6407" s="1">
        <v>50114451</v>
      </c>
      <c r="B6407" s="5">
        <v>5385491</v>
      </c>
      <c r="C6407" s="7">
        <v>43234</v>
      </c>
      <c r="D6407" s="7">
        <v>43236</v>
      </c>
      <c r="E6407" s="5" t="s">
        <v>28</v>
      </c>
      <c r="F6407" s="5">
        <v>154</v>
      </c>
      <c r="G6407" s="5">
        <v>74</v>
      </c>
      <c r="H6407" s="5" t="s">
        <v>30</v>
      </c>
      <c r="I6407" s="5">
        <v>4</v>
      </c>
      <c r="M6407" s="8"/>
      <c r="O6407" s="6"/>
    </row>
    <row r="6408" spans="1:15" ht="13">
      <c r="A6408" s="1">
        <v>50114461</v>
      </c>
      <c r="B6408" s="5">
        <v>287444</v>
      </c>
      <c r="C6408" s="7">
        <v>43268</v>
      </c>
      <c r="D6408" s="7">
        <v>43269</v>
      </c>
      <c r="E6408" s="5" t="s">
        <v>29</v>
      </c>
      <c r="F6408" s="5">
        <v>175</v>
      </c>
      <c r="G6408" s="5">
        <v>35</v>
      </c>
      <c r="H6408" s="5" t="s">
        <v>27</v>
      </c>
      <c r="I6408" s="5">
        <v>11</v>
      </c>
      <c r="M6408" s="8"/>
      <c r="O6408" s="6"/>
    </row>
    <row r="6409" spans="1:15" ht="13">
      <c r="A6409" s="1">
        <v>50114471</v>
      </c>
      <c r="B6409" s="5">
        <v>21169982</v>
      </c>
      <c r="C6409" s="7">
        <v>43201</v>
      </c>
      <c r="D6409" s="7">
        <v>43205</v>
      </c>
      <c r="E6409" s="5" t="s">
        <v>28</v>
      </c>
      <c r="F6409" s="5">
        <v>601</v>
      </c>
      <c r="G6409" s="5">
        <v>214</v>
      </c>
      <c r="H6409" s="5" t="s">
        <v>30</v>
      </c>
      <c r="I6409" s="5">
        <v>1</v>
      </c>
      <c r="M6409" s="8"/>
      <c r="O6409" s="6"/>
    </row>
    <row r="6410" spans="1:15" ht="13">
      <c r="A6410" s="1">
        <v>50114501</v>
      </c>
      <c r="B6410" s="5">
        <v>5110754</v>
      </c>
      <c r="C6410" s="7">
        <v>43297</v>
      </c>
      <c r="D6410" s="7">
        <v>43299</v>
      </c>
      <c r="E6410" s="5" t="s">
        <v>28</v>
      </c>
      <c r="F6410" s="5">
        <v>798</v>
      </c>
      <c r="G6410" s="5">
        <v>275</v>
      </c>
      <c r="H6410" s="5" t="s">
        <v>27</v>
      </c>
      <c r="I6410" s="5">
        <v>4</v>
      </c>
      <c r="M6410" s="8"/>
      <c r="O6410" s="6"/>
    </row>
    <row r="6411" spans="1:15" ht="13">
      <c r="A6411" s="1">
        <v>50114511</v>
      </c>
      <c r="B6411" s="5">
        <v>21165639</v>
      </c>
      <c r="C6411" s="7">
        <v>43369</v>
      </c>
      <c r="D6411" s="7">
        <v>43373</v>
      </c>
      <c r="E6411" s="5" t="s">
        <v>28</v>
      </c>
      <c r="F6411" s="5">
        <v>599</v>
      </c>
      <c r="G6411" s="5">
        <v>276</v>
      </c>
      <c r="H6411" s="5" t="s">
        <v>32</v>
      </c>
      <c r="I6411" s="5">
        <v>3</v>
      </c>
      <c r="M6411" s="8"/>
      <c r="O6411" s="6"/>
    </row>
    <row r="6412" spans="1:15" ht="13">
      <c r="A6412" s="1">
        <v>50114541</v>
      </c>
      <c r="B6412" s="5">
        <v>14676044</v>
      </c>
      <c r="C6412" s="7">
        <v>43065</v>
      </c>
      <c r="D6412" s="7">
        <v>43066</v>
      </c>
      <c r="E6412" s="5" t="s">
        <v>28</v>
      </c>
      <c r="F6412" s="5">
        <v>387</v>
      </c>
      <c r="G6412" s="5">
        <v>154</v>
      </c>
      <c r="H6412" s="5" t="s">
        <v>27</v>
      </c>
      <c r="I6412" s="5">
        <v>4</v>
      </c>
      <c r="M6412" s="8"/>
      <c r="O6412" s="6"/>
    </row>
    <row r="6413" spans="1:15" ht="13">
      <c r="A6413" s="1">
        <v>50114551</v>
      </c>
      <c r="B6413" s="5">
        <v>11375369</v>
      </c>
      <c r="C6413" s="7">
        <v>43133</v>
      </c>
      <c r="D6413" s="7">
        <v>43138</v>
      </c>
      <c r="E6413" s="5" t="s">
        <v>28</v>
      </c>
      <c r="F6413" s="5">
        <v>529</v>
      </c>
      <c r="G6413" s="5">
        <v>238</v>
      </c>
      <c r="H6413" s="5" t="s">
        <v>27</v>
      </c>
      <c r="I6413" s="5">
        <v>14</v>
      </c>
      <c r="M6413" s="8"/>
      <c r="O6413" s="6"/>
    </row>
    <row r="6414" spans="1:15" ht="13">
      <c r="A6414" s="1">
        <v>50114561</v>
      </c>
      <c r="B6414" s="5">
        <v>8211029</v>
      </c>
      <c r="C6414" s="7">
        <v>43275</v>
      </c>
      <c r="D6414" s="7">
        <v>43277</v>
      </c>
      <c r="E6414" s="5" t="s">
        <v>28</v>
      </c>
      <c r="F6414" s="5">
        <v>9900</v>
      </c>
      <c r="G6414" s="5">
        <v>5126</v>
      </c>
      <c r="H6414" s="5" t="s">
        <v>27</v>
      </c>
      <c r="I6414" s="5">
        <v>7</v>
      </c>
      <c r="M6414" s="8"/>
      <c r="O6414" s="6"/>
    </row>
    <row r="6415" spans="1:15" ht="13">
      <c r="A6415" s="1">
        <v>50114571</v>
      </c>
      <c r="B6415" s="5">
        <v>21171270</v>
      </c>
      <c r="C6415" s="7">
        <v>43251</v>
      </c>
      <c r="D6415" s="7">
        <v>43253</v>
      </c>
      <c r="E6415" s="5" t="s">
        <v>29</v>
      </c>
      <c r="F6415" s="5">
        <v>880</v>
      </c>
      <c r="G6415" s="5">
        <v>211</v>
      </c>
      <c r="H6415" s="5" t="s">
        <v>32</v>
      </c>
      <c r="I6415" s="5">
        <v>5</v>
      </c>
      <c r="M6415" s="8"/>
      <c r="O6415" s="6"/>
    </row>
    <row r="6416" spans="1:15" ht="13">
      <c r="A6416" s="1">
        <v>50114581</v>
      </c>
      <c r="B6416" s="5">
        <v>21166594</v>
      </c>
      <c r="C6416" s="7">
        <v>43288</v>
      </c>
      <c r="D6416" s="7">
        <v>43289</v>
      </c>
      <c r="E6416" s="5" t="s">
        <v>23</v>
      </c>
      <c r="F6416" s="5">
        <v>311</v>
      </c>
      <c r="G6416" s="5">
        <v>187</v>
      </c>
      <c r="H6416" s="5" t="s">
        <v>27</v>
      </c>
      <c r="I6416" s="5">
        <v>7</v>
      </c>
      <c r="M6416" s="8"/>
      <c r="O6416" s="6"/>
    </row>
    <row r="6417" spans="1:15" ht="13">
      <c r="A6417" s="1">
        <v>50114611</v>
      </c>
      <c r="B6417" s="5">
        <v>313823</v>
      </c>
      <c r="C6417" s="7">
        <v>43300</v>
      </c>
      <c r="D6417" s="7">
        <v>43304</v>
      </c>
      <c r="E6417" s="5" t="s">
        <v>23</v>
      </c>
      <c r="F6417" s="5">
        <v>570</v>
      </c>
      <c r="G6417" s="5">
        <v>157</v>
      </c>
      <c r="H6417" s="5" t="s">
        <v>30</v>
      </c>
      <c r="I6417" s="5">
        <v>5</v>
      </c>
      <c r="M6417" s="8"/>
      <c r="O6417" s="6"/>
    </row>
    <row r="6418" spans="1:15" ht="13">
      <c r="A6418" s="1">
        <v>50114631</v>
      </c>
      <c r="B6418" s="5">
        <v>12623526</v>
      </c>
      <c r="C6418" s="7">
        <v>43321</v>
      </c>
      <c r="D6418" s="7">
        <v>43321</v>
      </c>
      <c r="E6418" s="5" t="s">
        <v>28</v>
      </c>
      <c r="F6418" s="5">
        <v>337</v>
      </c>
      <c r="G6418" s="5">
        <v>182</v>
      </c>
      <c r="H6418" s="5" t="s">
        <v>27</v>
      </c>
      <c r="I6418" s="5">
        <v>10</v>
      </c>
      <c r="M6418" s="8"/>
      <c r="O6418" s="6"/>
    </row>
    <row r="6419" spans="1:15" ht="13">
      <c r="A6419" s="1">
        <v>50114641</v>
      </c>
      <c r="B6419" s="5">
        <v>6610716</v>
      </c>
      <c r="C6419" s="7">
        <v>43418</v>
      </c>
      <c r="D6419" s="7">
        <v>43418</v>
      </c>
      <c r="E6419" s="5" t="s">
        <v>28</v>
      </c>
      <c r="F6419" s="5">
        <v>467</v>
      </c>
      <c r="G6419" s="5">
        <v>145</v>
      </c>
      <c r="H6419" s="5" t="s">
        <v>30</v>
      </c>
      <c r="I6419" s="5">
        <v>8</v>
      </c>
      <c r="M6419" s="8"/>
      <c r="O6419" s="6"/>
    </row>
    <row r="6420" spans="1:15" ht="13">
      <c r="A6420" s="1">
        <v>50114651</v>
      </c>
      <c r="B6420" s="5">
        <v>231607</v>
      </c>
      <c r="C6420" s="7">
        <v>43184</v>
      </c>
      <c r="D6420" s="7">
        <v>43185</v>
      </c>
      <c r="E6420" s="5" t="s">
        <v>29</v>
      </c>
      <c r="F6420" s="5">
        <v>171</v>
      </c>
      <c r="G6420" s="5">
        <v>65</v>
      </c>
      <c r="H6420" s="5" t="s">
        <v>30</v>
      </c>
      <c r="I6420" s="5">
        <v>4</v>
      </c>
      <c r="M6420" s="8"/>
      <c r="O6420" s="6"/>
    </row>
    <row r="6421" spans="1:15" ht="13">
      <c r="A6421" s="1">
        <v>50114681</v>
      </c>
      <c r="B6421" s="5">
        <v>328311</v>
      </c>
      <c r="C6421" s="7">
        <v>43364</v>
      </c>
      <c r="D6421" s="7">
        <v>43367</v>
      </c>
      <c r="E6421" s="5" t="s">
        <v>28</v>
      </c>
      <c r="F6421" s="5">
        <v>348</v>
      </c>
      <c r="G6421" s="5">
        <v>227</v>
      </c>
      <c r="H6421" s="5" t="s">
        <v>32</v>
      </c>
      <c r="I6421" s="5">
        <v>20</v>
      </c>
      <c r="M6421" s="8"/>
      <c r="O6421" s="6"/>
    </row>
    <row r="6422" spans="1:15" ht="13">
      <c r="A6422" s="1">
        <v>50114691</v>
      </c>
      <c r="B6422" s="5">
        <v>377676</v>
      </c>
      <c r="C6422" s="7">
        <v>43412</v>
      </c>
      <c r="D6422" s="7">
        <v>43415</v>
      </c>
      <c r="E6422" s="5" t="s">
        <v>33</v>
      </c>
      <c r="F6422" s="5">
        <v>561</v>
      </c>
      <c r="G6422" s="5">
        <v>290</v>
      </c>
      <c r="H6422" s="5" t="s">
        <v>30</v>
      </c>
      <c r="I6422" s="5">
        <v>19</v>
      </c>
      <c r="M6422" s="8"/>
      <c r="O6422" s="6"/>
    </row>
    <row r="6423" spans="1:15" ht="13">
      <c r="A6423" s="1">
        <v>50114701</v>
      </c>
      <c r="B6423" s="5">
        <v>15156164</v>
      </c>
      <c r="C6423" s="7">
        <v>43236</v>
      </c>
      <c r="D6423" s="7">
        <v>43241</v>
      </c>
      <c r="E6423" s="5" t="s">
        <v>33</v>
      </c>
      <c r="F6423" s="5">
        <v>146</v>
      </c>
      <c r="G6423" s="5">
        <v>84</v>
      </c>
      <c r="H6423" s="5" t="s">
        <v>25</v>
      </c>
      <c r="I6423" s="5">
        <v>8</v>
      </c>
      <c r="M6423" s="8"/>
      <c r="O6423" s="6"/>
    </row>
    <row r="6424" spans="1:15" ht="13">
      <c r="A6424" s="1">
        <v>50114711</v>
      </c>
      <c r="B6424" s="5">
        <v>231932</v>
      </c>
      <c r="C6424" s="7">
        <v>43412</v>
      </c>
      <c r="D6424" s="7">
        <v>43416</v>
      </c>
      <c r="E6424" s="5" t="s">
        <v>28</v>
      </c>
      <c r="F6424" s="5">
        <v>1264</v>
      </c>
      <c r="G6424" s="5">
        <v>767</v>
      </c>
      <c r="H6424" s="5" t="s">
        <v>27</v>
      </c>
      <c r="I6424" s="5">
        <v>14</v>
      </c>
      <c r="M6424" s="8"/>
      <c r="O6424" s="6"/>
    </row>
    <row r="6425" spans="1:15" ht="13">
      <c r="A6425" s="1">
        <v>50114721</v>
      </c>
      <c r="B6425" s="5">
        <v>17706850</v>
      </c>
      <c r="C6425" s="7">
        <v>43328</v>
      </c>
      <c r="D6425" s="7">
        <v>43331</v>
      </c>
      <c r="E6425" s="5" t="s">
        <v>29</v>
      </c>
      <c r="F6425" s="5">
        <v>195</v>
      </c>
      <c r="G6425" s="5">
        <v>49</v>
      </c>
      <c r="H6425" s="5" t="s">
        <v>25</v>
      </c>
      <c r="I6425" s="5">
        <v>4</v>
      </c>
      <c r="M6425" s="8"/>
      <c r="O6425" s="6"/>
    </row>
    <row r="6426" spans="1:15" ht="13">
      <c r="A6426" s="1">
        <v>50114731</v>
      </c>
      <c r="B6426" s="5">
        <v>21167815</v>
      </c>
      <c r="C6426" s="7">
        <v>43300</v>
      </c>
      <c r="D6426" s="7">
        <v>43301</v>
      </c>
      <c r="E6426" s="5" t="s">
        <v>28</v>
      </c>
      <c r="F6426" s="5">
        <v>135</v>
      </c>
      <c r="G6426" s="5">
        <v>42</v>
      </c>
      <c r="H6426" s="5" t="s">
        <v>32</v>
      </c>
      <c r="I6426" s="5">
        <v>5</v>
      </c>
      <c r="M6426" s="8"/>
      <c r="O6426" s="6"/>
    </row>
    <row r="6427" spans="1:15" ht="13">
      <c r="A6427" s="1">
        <v>50114771</v>
      </c>
      <c r="B6427" s="5">
        <v>16465774</v>
      </c>
      <c r="C6427" s="7">
        <v>43335</v>
      </c>
      <c r="D6427" s="7">
        <v>43341</v>
      </c>
      <c r="E6427" s="5" t="s">
        <v>28</v>
      </c>
      <c r="F6427" s="5">
        <v>4080</v>
      </c>
      <c r="G6427" s="5">
        <v>2771</v>
      </c>
      <c r="H6427" s="5" t="s">
        <v>27</v>
      </c>
      <c r="I6427" s="5">
        <v>3</v>
      </c>
      <c r="M6427" s="8"/>
      <c r="O6427" s="6"/>
    </row>
    <row r="6428" spans="1:15" ht="13">
      <c r="A6428" s="1">
        <v>50114781</v>
      </c>
      <c r="B6428" s="5">
        <v>7844070</v>
      </c>
      <c r="C6428" s="7">
        <v>43174</v>
      </c>
      <c r="D6428" s="7">
        <v>43175</v>
      </c>
      <c r="E6428" s="5" t="s">
        <v>29</v>
      </c>
      <c r="F6428" s="5">
        <v>1170</v>
      </c>
      <c r="G6428" s="5">
        <v>678</v>
      </c>
      <c r="H6428" s="5" t="s">
        <v>30</v>
      </c>
      <c r="I6428" s="5">
        <v>2</v>
      </c>
      <c r="M6428" s="8"/>
      <c r="O6428" s="6"/>
    </row>
    <row r="6429" spans="1:15" ht="13">
      <c r="A6429" s="1">
        <v>50114791</v>
      </c>
      <c r="B6429" s="5">
        <v>21168617</v>
      </c>
      <c r="C6429" s="7">
        <v>43162</v>
      </c>
      <c r="D6429" s="7">
        <v>43165</v>
      </c>
      <c r="E6429" s="5" t="s">
        <v>28</v>
      </c>
      <c r="F6429" s="5">
        <v>493</v>
      </c>
      <c r="G6429" s="5">
        <v>331</v>
      </c>
      <c r="H6429" s="5" t="s">
        <v>30</v>
      </c>
      <c r="I6429" s="5">
        <v>2</v>
      </c>
      <c r="M6429" s="8"/>
      <c r="O6429" s="6"/>
    </row>
    <row r="6430" spans="1:15" ht="13">
      <c r="A6430" s="1">
        <v>50114811</v>
      </c>
      <c r="B6430" s="5">
        <v>21163187</v>
      </c>
      <c r="C6430" s="7">
        <v>43235</v>
      </c>
      <c r="D6430" s="7">
        <v>43238</v>
      </c>
      <c r="E6430" s="5" t="s">
        <v>29</v>
      </c>
      <c r="F6430" s="5">
        <v>678</v>
      </c>
      <c r="G6430" s="5">
        <v>367</v>
      </c>
      <c r="H6430" s="5" t="s">
        <v>32</v>
      </c>
      <c r="I6430" s="5">
        <v>5</v>
      </c>
      <c r="M6430" s="8"/>
      <c r="O6430" s="6"/>
    </row>
    <row r="6431" spans="1:15" ht="13">
      <c r="A6431" s="1">
        <v>50114831</v>
      </c>
      <c r="B6431" s="5">
        <v>20619467</v>
      </c>
      <c r="C6431" s="7">
        <v>43188</v>
      </c>
      <c r="D6431" s="7">
        <v>43195</v>
      </c>
      <c r="E6431" s="5" t="s">
        <v>28</v>
      </c>
      <c r="F6431" s="5">
        <v>364</v>
      </c>
      <c r="G6431" s="5">
        <v>167</v>
      </c>
      <c r="H6431" s="5" t="s">
        <v>27</v>
      </c>
      <c r="I6431" s="5">
        <v>11</v>
      </c>
      <c r="M6431" s="8"/>
      <c r="O6431" s="6"/>
    </row>
    <row r="6432" spans="1:15" ht="13">
      <c r="A6432" s="1">
        <v>50114861</v>
      </c>
      <c r="B6432" s="5">
        <v>15037497</v>
      </c>
      <c r="C6432" s="7">
        <v>43065</v>
      </c>
      <c r="D6432" s="7">
        <v>43072</v>
      </c>
      <c r="E6432" s="5" t="s">
        <v>29</v>
      </c>
      <c r="F6432" s="5">
        <v>1684</v>
      </c>
      <c r="G6432" s="5">
        <v>455</v>
      </c>
      <c r="H6432" s="5" t="s">
        <v>32</v>
      </c>
      <c r="I6432" s="5">
        <v>9</v>
      </c>
      <c r="M6432" s="8"/>
      <c r="O6432" s="6"/>
    </row>
    <row r="6433" spans="1:15" ht="13">
      <c r="A6433" s="1">
        <v>50114901</v>
      </c>
      <c r="B6433" s="5">
        <v>17180175</v>
      </c>
      <c r="C6433" s="7">
        <v>43303</v>
      </c>
      <c r="D6433" s="7">
        <v>43303</v>
      </c>
      <c r="E6433" s="5" t="s">
        <v>28</v>
      </c>
      <c r="F6433" s="5">
        <v>175</v>
      </c>
      <c r="G6433" s="5">
        <v>111</v>
      </c>
      <c r="H6433" s="5" t="s">
        <v>25</v>
      </c>
      <c r="I6433" s="5">
        <v>9</v>
      </c>
      <c r="M6433" s="8"/>
      <c r="O6433" s="6"/>
    </row>
    <row r="6434" spans="1:15" ht="13">
      <c r="A6434" s="1">
        <v>50114921</v>
      </c>
      <c r="B6434" s="5">
        <v>21169476</v>
      </c>
      <c r="C6434" s="7">
        <v>43083</v>
      </c>
      <c r="D6434" s="7">
        <v>43085</v>
      </c>
      <c r="E6434" s="5" t="s">
        <v>28</v>
      </c>
      <c r="F6434" s="5">
        <v>182</v>
      </c>
      <c r="G6434" s="5">
        <v>111</v>
      </c>
      <c r="H6434" s="5" t="s">
        <v>25</v>
      </c>
      <c r="I6434" s="5">
        <v>7</v>
      </c>
      <c r="M6434" s="8"/>
      <c r="O6434" s="6"/>
    </row>
    <row r="6435" spans="1:15" ht="13">
      <c r="A6435" s="1">
        <v>50114951</v>
      </c>
      <c r="B6435" s="5">
        <v>6170927</v>
      </c>
      <c r="C6435" s="7">
        <v>43092</v>
      </c>
      <c r="D6435" s="7">
        <v>43096</v>
      </c>
      <c r="E6435" s="5" t="s">
        <v>33</v>
      </c>
      <c r="F6435" s="5">
        <v>43520</v>
      </c>
      <c r="G6435" s="5">
        <v>23663</v>
      </c>
      <c r="H6435" s="5" t="s">
        <v>27</v>
      </c>
      <c r="I6435" s="5">
        <v>1</v>
      </c>
      <c r="M6435" s="8"/>
      <c r="O6435" s="6"/>
    </row>
    <row r="6436" spans="1:15" ht="13">
      <c r="A6436" s="1">
        <v>50114961</v>
      </c>
      <c r="B6436" s="5">
        <v>21153242</v>
      </c>
      <c r="C6436" s="7">
        <v>43339</v>
      </c>
      <c r="D6436" s="7">
        <v>43341</v>
      </c>
      <c r="E6436" s="5" t="s">
        <v>29</v>
      </c>
      <c r="F6436" s="5">
        <v>898</v>
      </c>
      <c r="G6436" s="5">
        <v>605</v>
      </c>
      <c r="H6436" s="5" t="s">
        <v>27</v>
      </c>
      <c r="I6436" s="5">
        <v>8</v>
      </c>
      <c r="M6436" s="8"/>
      <c r="O6436" s="6"/>
    </row>
    <row r="6437" spans="1:15" ht="13">
      <c r="A6437" s="1">
        <v>50114981</v>
      </c>
      <c r="B6437" s="5">
        <v>5915821</v>
      </c>
      <c r="C6437" s="7">
        <v>43175</v>
      </c>
      <c r="D6437" s="7">
        <v>43176</v>
      </c>
      <c r="E6437" s="5" t="s">
        <v>23</v>
      </c>
      <c r="F6437" s="5">
        <v>252</v>
      </c>
      <c r="G6437" s="5">
        <v>148</v>
      </c>
      <c r="H6437" s="5" t="s">
        <v>30</v>
      </c>
      <c r="I6437" s="5">
        <v>1</v>
      </c>
      <c r="M6437" s="8"/>
      <c r="O6437" s="6"/>
    </row>
    <row r="6438" spans="1:15" ht="13">
      <c r="A6438" s="1">
        <v>50115041</v>
      </c>
      <c r="B6438" s="5">
        <v>17325355</v>
      </c>
      <c r="C6438" s="7">
        <v>43332</v>
      </c>
      <c r="D6438" s="7">
        <v>43335</v>
      </c>
      <c r="E6438" s="5" t="s">
        <v>33</v>
      </c>
      <c r="F6438" s="5">
        <v>327</v>
      </c>
      <c r="G6438" s="5">
        <v>95</v>
      </c>
      <c r="H6438" s="5" t="s">
        <v>25</v>
      </c>
      <c r="I6438" s="5">
        <v>11</v>
      </c>
      <c r="M6438" s="8"/>
      <c r="O6438" s="6"/>
    </row>
    <row r="6439" spans="1:15" ht="13">
      <c r="A6439" s="1">
        <v>50115081</v>
      </c>
      <c r="B6439" s="5">
        <v>21128342</v>
      </c>
      <c r="C6439" s="7">
        <v>43225</v>
      </c>
      <c r="D6439" s="7">
        <v>43231</v>
      </c>
      <c r="E6439" s="5" t="s">
        <v>29</v>
      </c>
      <c r="F6439" s="5">
        <v>367</v>
      </c>
      <c r="G6439" s="5">
        <v>215</v>
      </c>
      <c r="H6439" s="5" t="s">
        <v>30</v>
      </c>
      <c r="I6439" s="5">
        <v>6</v>
      </c>
      <c r="M6439" s="8"/>
      <c r="O6439" s="6"/>
    </row>
    <row r="6440" spans="1:15" ht="13">
      <c r="A6440" s="1">
        <v>50115101</v>
      </c>
      <c r="B6440" s="5">
        <v>8415980</v>
      </c>
      <c r="C6440" s="7">
        <v>43215</v>
      </c>
      <c r="D6440" s="7">
        <v>43218</v>
      </c>
      <c r="E6440" s="5" t="s">
        <v>23</v>
      </c>
      <c r="F6440" s="5">
        <v>274</v>
      </c>
      <c r="G6440" s="5">
        <v>69</v>
      </c>
      <c r="H6440" s="5" t="s">
        <v>25</v>
      </c>
      <c r="I6440" s="5">
        <v>9</v>
      </c>
      <c r="M6440" s="8"/>
      <c r="O6440" s="6"/>
    </row>
    <row r="6441" spans="1:15" ht="13">
      <c r="A6441" s="1">
        <v>50115121</v>
      </c>
      <c r="B6441" s="5">
        <v>21168016</v>
      </c>
      <c r="C6441" s="7">
        <v>43149</v>
      </c>
      <c r="D6441" s="7">
        <v>43155</v>
      </c>
      <c r="E6441" s="5" t="s">
        <v>23</v>
      </c>
      <c r="F6441" s="5">
        <v>230</v>
      </c>
      <c r="G6441" s="5">
        <v>131</v>
      </c>
      <c r="H6441" s="5" t="s">
        <v>30</v>
      </c>
      <c r="I6441" s="5">
        <v>10</v>
      </c>
      <c r="M6441" s="8"/>
      <c r="O6441" s="6"/>
    </row>
    <row r="6442" spans="1:15" ht="13">
      <c r="A6442" s="1">
        <v>50115151</v>
      </c>
      <c r="B6442" s="5">
        <v>21169266</v>
      </c>
      <c r="C6442" s="7">
        <v>43370</v>
      </c>
      <c r="D6442" s="7">
        <v>43372</v>
      </c>
      <c r="E6442" s="5" t="s">
        <v>29</v>
      </c>
      <c r="F6442" s="5">
        <v>283</v>
      </c>
      <c r="G6442" s="5">
        <v>103</v>
      </c>
      <c r="H6442" s="5" t="s">
        <v>27</v>
      </c>
      <c r="I6442" s="5">
        <v>7</v>
      </c>
      <c r="M6442" s="8"/>
      <c r="O6442" s="6"/>
    </row>
    <row r="6443" spans="1:15" ht="13">
      <c r="A6443" s="1">
        <v>50115161</v>
      </c>
      <c r="B6443" s="5">
        <v>20995731</v>
      </c>
      <c r="C6443" s="7">
        <v>43374</v>
      </c>
      <c r="D6443" s="7">
        <v>43378</v>
      </c>
      <c r="E6443" s="5" t="s">
        <v>28</v>
      </c>
      <c r="F6443" s="5">
        <v>180</v>
      </c>
      <c r="G6443" s="5">
        <v>71</v>
      </c>
      <c r="H6443" s="5" t="s">
        <v>30</v>
      </c>
      <c r="I6443" s="5">
        <v>4</v>
      </c>
      <c r="M6443" s="8"/>
      <c r="O6443" s="6"/>
    </row>
    <row r="6444" spans="1:15" ht="13">
      <c r="A6444" s="1">
        <v>50115171</v>
      </c>
      <c r="B6444" s="5">
        <v>16958110</v>
      </c>
      <c r="C6444" s="7">
        <v>43151</v>
      </c>
      <c r="D6444" s="7">
        <v>43152</v>
      </c>
      <c r="E6444" s="5" t="s">
        <v>29</v>
      </c>
      <c r="F6444" s="5">
        <v>109</v>
      </c>
      <c r="G6444" s="5">
        <v>63</v>
      </c>
      <c r="H6444" s="5" t="s">
        <v>32</v>
      </c>
      <c r="I6444" s="5">
        <v>2</v>
      </c>
      <c r="M6444" s="8"/>
      <c r="O6444" s="6"/>
    </row>
    <row r="6445" spans="1:15" ht="13">
      <c r="A6445" s="1">
        <v>50115191</v>
      </c>
      <c r="B6445" s="5">
        <v>5521719</v>
      </c>
      <c r="C6445" s="7">
        <v>43269</v>
      </c>
      <c r="D6445" s="7">
        <v>43274</v>
      </c>
      <c r="E6445" s="5" t="s">
        <v>23</v>
      </c>
      <c r="F6445" s="5">
        <v>690</v>
      </c>
      <c r="G6445" s="5">
        <v>277</v>
      </c>
      <c r="H6445" s="5" t="s">
        <v>27</v>
      </c>
      <c r="I6445" s="5">
        <v>6</v>
      </c>
      <c r="M6445" s="8"/>
      <c r="O6445" s="6"/>
    </row>
    <row r="6446" spans="1:15" ht="13">
      <c r="A6446" s="1">
        <v>50115201</v>
      </c>
      <c r="B6446" s="5">
        <v>10437003</v>
      </c>
      <c r="C6446" s="7">
        <v>43266</v>
      </c>
      <c r="D6446" s="7">
        <v>43267</v>
      </c>
      <c r="E6446" s="5" t="s">
        <v>23</v>
      </c>
      <c r="F6446" s="5">
        <v>215</v>
      </c>
      <c r="G6446" s="5">
        <v>149</v>
      </c>
      <c r="H6446" s="5" t="s">
        <v>30</v>
      </c>
      <c r="I6446" s="5">
        <v>3</v>
      </c>
      <c r="M6446" s="8"/>
      <c r="O6446" s="6"/>
    </row>
    <row r="6447" spans="1:15" ht="13">
      <c r="A6447" s="1">
        <v>50115221</v>
      </c>
      <c r="B6447" s="5">
        <v>14816252</v>
      </c>
      <c r="C6447" s="7">
        <v>43152</v>
      </c>
      <c r="D6447" s="7">
        <v>43157</v>
      </c>
      <c r="E6447" s="5" t="s">
        <v>33</v>
      </c>
      <c r="F6447" s="5">
        <v>1254</v>
      </c>
      <c r="G6447" s="5">
        <v>711</v>
      </c>
      <c r="H6447" s="5" t="s">
        <v>27</v>
      </c>
      <c r="I6447" s="5">
        <v>7</v>
      </c>
      <c r="M6447" s="8"/>
      <c r="O6447" s="6"/>
    </row>
    <row r="6448" spans="1:15" ht="13">
      <c r="A6448" s="1">
        <v>50115231</v>
      </c>
      <c r="B6448" s="5">
        <v>4352284</v>
      </c>
      <c r="C6448" s="7">
        <v>43110</v>
      </c>
      <c r="D6448" s="7">
        <v>43115</v>
      </c>
      <c r="E6448" s="5" t="s">
        <v>23</v>
      </c>
      <c r="F6448" s="5">
        <v>1036</v>
      </c>
      <c r="G6448" s="5">
        <v>470</v>
      </c>
      <c r="H6448" s="5" t="s">
        <v>27</v>
      </c>
      <c r="I6448" s="5">
        <v>1</v>
      </c>
      <c r="M6448" s="8"/>
      <c r="O6448" s="6"/>
    </row>
    <row r="6449" spans="1:15" ht="13">
      <c r="A6449" s="1">
        <v>50115241</v>
      </c>
      <c r="B6449" s="5">
        <v>8065420</v>
      </c>
      <c r="C6449" s="7">
        <v>43247</v>
      </c>
      <c r="D6449" s="7">
        <v>43248</v>
      </c>
      <c r="E6449" s="5" t="s">
        <v>23</v>
      </c>
      <c r="F6449" s="5">
        <v>141</v>
      </c>
      <c r="G6449" s="5">
        <v>46</v>
      </c>
      <c r="H6449" s="5" t="s">
        <v>30</v>
      </c>
      <c r="I6449" s="5">
        <v>1</v>
      </c>
      <c r="M6449" s="8"/>
      <c r="O6449" s="6"/>
    </row>
    <row r="6450" spans="1:15" ht="13">
      <c r="A6450" s="1">
        <v>50115251</v>
      </c>
      <c r="B6450" s="5">
        <v>14365231</v>
      </c>
      <c r="C6450" s="7">
        <v>43159</v>
      </c>
      <c r="D6450" s="7">
        <v>43164</v>
      </c>
      <c r="E6450" s="5" t="s">
        <v>28</v>
      </c>
      <c r="F6450" s="5">
        <v>760</v>
      </c>
      <c r="G6450" s="5">
        <v>461</v>
      </c>
      <c r="H6450" s="5" t="s">
        <v>27</v>
      </c>
      <c r="I6450" s="5">
        <v>10</v>
      </c>
      <c r="M6450" s="8"/>
      <c r="O6450" s="6"/>
    </row>
    <row r="6451" spans="1:15" ht="13">
      <c r="A6451" s="1">
        <v>50115271</v>
      </c>
      <c r="B6451" s="5">
        <v>21169600</v>
      </c>
      <c r="C6451" s="7">
        <v>43165</v>
      </c>
      <c r="D6451" s="7">
        <v>43170</v>
      </c>
      <c r="E6451" s="5" t="s">
        <v>29</v>
      </c>
      <c r="F6451" s="5">
        <v>519</v>
      </c>
      <c r="G6451" s="5">
        <v>260</v>
      </c>
      <c r="H6451" s="5" t="s">
        <v>25</v>
      </c>
      <c r="I6451" s="5">
        <v>6</v>
      </c>
      <c r="M6451" s="8"/>
      <c r="O6451" s="6"/>
    </row>
    <row r="6452" spans="1:15" ht="13">
      <c r="A6452" s="1">
        <v>50115291</v>
      </c>
      <c r="B6452" s="5">
        <v>15197537</v>
      </c>
      <c r="C6452" s="7">
        <v>43309</v>
      </c>
      <c r="D6452" s="7">
        <v>43310</v>
      </c>
      <c r="E6452" s="5" t="s">
        <v>28</v>
      </c>
      <c r="F6452" s="5">
        <v>182</v>
      </c>
      <c r="G6452" s="5">
        <v>93</v>
      </c>
      <c r="H6452" s="5" t="s">
        <v>27</v>
      </c>
      <c r="I6452" s="5">
        <v>4</v>
      </c>
      <c r="M6452" s="8"/>
      <c r="O6452" s="6"/>
    </row>
    <row r="6453" spans="1:15" ht="13">
      <c r="A6453" s="1">
        <v>50115301</v>
      </c>
      <c r="B6453" s="5">
        <v>21169409</v>
      </c>
      <c r="C6453" s="7">
        <v>43078</v>
      </c>
      <c r="D6453" s="7">
        <v>43085</v>
      </c>
      <c r="E6453" s="5" t="s">
        <v>33</v>
      </c>
      <c r="F6453" s="5">
        <v>1005</v>
      </c>
      <c r="G6453" s="5">
        <v>316</v>
      </c>
      <c r="H6453" s="5" t="s">
        <v>25</v>
      </c>
      <c r="I6453" s="5">
        <v>4</v>
      </c>
      <c r="M6453" s="8"/>
      <c r="O6453" s="6"/>
    </row>
    <row r="6454" spans="1:15" ht="13">
      <c r="A6454" s="1">
        <v>50115311</v>
      </c>
      <c r="B6454" s="5">
        <v>16734375</v>
      </c>
      <c r="C6454" s="7">
        <v>43394</v>
      </c>
      <c r="D6454" s="7">
        <v>43398</v>
      </c>
      <c r="E6454" s="5" t="s">
        <v>23</v>
      </c>
      <c r="F6454" s="5">
        <v>219</v>
      </c>
      <c r="G6454" s="5">
        <v>53</v>
      </c>
      <c r="H6454" s="5" t="s">
        <v>30</v>
      </c>
      <c r="I6454" s="5">
        <v>2</v>
      </c>
      <c r="M6454" s="8"/>
      <c r="O6454" s="6"/>
    </row>
    <row r="6455" spans="1:15" ht="13">
      <c r="A6455" s="1">
        <v>50115331</v>
      </c>
      <c r="B6455" s="5">
        <v>21165620</v>
      </c>
      <c r="C6455" s="7">
        <v>43140</v>
      </c>
      <c r="D6455" s="7">
        <v>43142</v>
      </c>
      <c r="E6455" s="5" t="s">
        <v>23</v>
      </c>
      <c r="F6455" s="5">
        <v>133</v>
      </c>
      <c r="G6455" s="5">
        <v>38</v>
      </c>
      <c r="H6455" s="5" t="s">
        <v>27</v>
      </c>
      <c r="I6455" s="5">
        <v>4</v>
      </c>
      <c r="M6455" s="8"/>
      <c r="O6455" s="6"/>
    </row>
    <row r="6456" spans="1:15" ht="13">
      <c r="A6456" s="1">
        <v>50115361</v>
      </c>
      <c r="B6456" s="5">
        <v>6391532</v>
      </c>
      <c r="C6456" s="7">
        <v>43223</v>
      </c>
      <c r="D6456" s="7">
        <v>43226</v>
      </c>
      <c r="E6456" s="5" t="s">
        <v>29</v>
      </c>
      <c r="F6456" s="5">
        <v>413</v>
      </c>
      <c r="G6456" s="5">
        <v>88</v>
      </c>
      <c r="H6456" s="5" t="s">
        <v>25</v>
      </c>
      <c r="I6456" s="5">
        <v>21</v>
      </c>
      <c r="M6456" s="8"/>
      <c r="O6456" s="6"/>
    </row>
    <row r="6457" spans="1:15" ht="13">
      <c r="A6457" s="1">
        <v>50115381</v>
      </c>
      <c r="B6457" s="5">
        <v>21171690</v>
      </c>
      <c r="C6457" s="7">
        <v>43125</v>
      </c>
      <c r="D6457" s="7">
        <v>43130</v>
      </c>
      <c r="E6457" s="5" t="s">
        <v>29</v>
      </c>
      <c r="F6457" s="5">
        <v>160</v>
      </c>
      <c r="G6457" s="5">
        <v>106</v>
      </c>
      <c r="H6457" s="5" t="s">
        <v>30</v>
      </c>
      <c r="I6457" s="5">
        <v>11</v>
      </c>
      <c r="M6457" s="8"/>
      <c r="O6457" s="6"/>
    </row>
    <row r="6458" spans="1:15" ht="13">
      <c r="A6458" s="1">
        <v>50115391</v>
      </c>
      <c r="B6458" s="5">
        <v>21167405</v>
      </c>
      <c r="C6458" s="7">
        <v>43335</v>
      </c>
      <c r="D6458" s="7">
        <v>43340</v>
      </c>
      <c r="E6458" s="5" t="s">
        <v>23</v>
      </c>
      <c r="F6458" s="5">
        <v>24750</v>
      </c>
      <c r="G6458" s="5">
        <v>10406</v>
      </c>
      <c r="H6458" s="5" t="s">
        <v>27</v>
      </c>
      <c r="I6458" s="5">
        <v>2</v>
      </c>
      <c r="M6458" s="8"/>
      <c r="O6458" s="6"/>
    </row>
    <row r="6459" spans="1:15" ht="13">
      <c r="A6459" s="1">
        <v>50115401</v>
      </c>
      <c r="B6459" s="5">
        <v>7599167</v>
      </c>
      <c r="C6459" s="7">
        <v>43112</v>
      </c>
      <c r="D6459" s="7">
        <v>43116</v>
      </c>
      <c r="E6459" s="5" t="s">
        <v>29</v>
      </c>
      <c r="F6459" s="5">
        <v>406</v>
      </c>
      <c r="G6459" s="5">
        <v>93</v>
      </c>
      <c r="H6459" s="5" t="s">
        <v>32</v>
      </c>
      <c r="I6459" s="5">
        <v>5</v>
      </c>
      <c r="M6459" s="8"/>
      <c r="O6459" s="6"/>
    </row>
    <row r="6460" spans="1:15" ht="13">
      <c r="A6460" s="1">
        <v>50115411</v>
      </c>
      <c r="B6460" s="5">
        <v>6094004</v>
      </c>
      <c r="C6460" s="7">
        <v>43314</v>
      </c>
      <c r="D6460" s="7">
        <v>43318</v>
      </c>
      <c r="E6460" s="5" t="s">
        <v>28</v>
      </c>
      <c r="F6460" s="5">
        <v>122</v>
      </c>
      <c r="G6460" s="5">
        <v>62</v>
      </c>
      <c r="H6460" s="5" t="s">
        <v>27</v>
      </c>
      <c r="I6460" s="5">
        <v>14</v>
      </c>
      <c r="M6460" s="8"/>
      <c r="O6460" s="6"/>
    </row>
    <row r="6461" spans="1:15" ht="13">
      <c r="A6461" s="1">
        <v>50115431</v>
      </c>
      <c r="B6461" s="5">
        <v>310092</v>
      </c>
      <c r="C6461" s="7">
        <v>43182</v>
      </c>
      <c r="D6461" s="7">
        <v>43184</v>
      </c>
      <c r="E6461" s="5" t="s">
        <v>28</v>
      </c>
      <c r="F6461" s="5">
        <v>1052</v>
      </c>
      <c r="G6461" s="5">
        <v>518</v>
      </c>
      <c r="H6461" s="5" t="s">
        <v>30</v>
      </c>
      <c r="I6461" s="5">
        <v>8</v>
      </c>
      <c r="M6461" s="8"/>
      <c r="O6461" s="6"/>
    </row>
    <row r="6462" spans="1:15" ht="13">
      <c r="A6462" s="1">
        <v>50115461</v>
      </c>
      <c r="B6462" s="5">
        <v>4264176</v>
      </c>
      <c r="C6462" s="7">
        <v>43263</v>
      </c>
      <c r="D6462" s="7">
        <v>43267</v>
      </c>
      <c r="E6462" s="5" t="s">
        <v>29</v>
      </c>
      <c r="F6462" s="5">
        <v>291</v>
      </c>
      <c r="G6462" s="5">
        <v>194</v>
      </c>
      <c r="H6462" s="5" t="s">
        <v>25</v>
      </c>
      <c r="I6462" s="5">
        <v>10</v>
      </c>
      <c r="M6462" s="8"/>
      <c r="O6462" s="6"/>
    </row>
    <row r="6463" spans="1:15" ht="13">
      <c r="A6463" s="1">
        <v>50115471</v>
      </c>
      <c r="B6463" s="5">
        <v>21166594</v>
      </c>
      <c r="C6463" s="7">
        <v>43152</v>
      </c>
      <c r="D6463" s="7">
        <v>43158</v>
      </c>
      <c r="E6463" s="5" t="s">
        <v>28</v>
      </c>
      <c r="F6463" s="5">
        <v>245</v>
      </c>
      <c r="G6463" s="5">
        <v>79</v>
      </c>
      <c r="H6463" s="5" t="s">
        <v>27</v>
      </c>
      <c r="I6463" s="5">
        <v>2</v>
      </c>
      <c r="M6463" s="8"/>
      <c r="O6463" s="6"/>
    </row>
    <row r="6464" spans="1:15" ht="13">
      <c r="A6464" s="1">
        <v>50115481</v>
      </c>
      <c r="B6464" s="5">
        <v>21168235</v>
      </c>
      <c r="C6464" s="7">
        <v>43261</v>
      </c>
      <c r="D6464" s="7">
        <v>43264</v>
      </c>
      <c r="E6464" s="5" t="s">
        <v>28</v>
      </c>
      <c r="F6464" s="5">
        <v>394</v>
      </c>
      <c r="G6464" s="5">
        <v>140</v>
      </c>
      <c r="H6464" s="5" t="s">
        <v>25</v>
      </c>
      <c r="I6464" s="5">
        <v>2</v>
      </c>
      <c r="M6464" s="8"/>
      <c r="O6464" s="6"/>
    </row>
    <row r="6465" spans="1:15" ht="13">
      <c r="A6465" s="1">
        <v>50115501</v>
      </c>
      <c r="B6465" s="5">
        <v>14870776</v>
      </c>
      <c r="C6465" s="7">
        <v>43239</v>
      </c>
      <c r="D6465" s="7">
        <v>43242</v>
      </c>
      <c r="E6465" s="5" t="s">
        <v>33</v>
      </c>
      <c r="F6465" s="5">
        <v>150</v>
      </c>
      <c r="G6465" s="5">
        <v>34</v>
      </c>
      <c r="H6465" s="5" t="s">
        <v>32</v>
      </c>
      <c r="I6465" s="5">
        <v>3</v>
      </c>
      <c r="M6465" s="8"/>
      <c r="O6465" s="6"/>
    </row>
    <row r="6466" spans="1:15" ht="13">
      <c r="A6466" s="1">
        <v>50115521</v>
      </c>
      <c r="B6466" s="5">
        <v>19379114</v>
      </c>
      <c r="C6466" s="7">
        <v>43107</v>
      </c>
      <c r="D6466" s="7">
        <v>43107</v>
      </c>
      <c r="E6466" s="5" t="s">
        <v>28</v>
      </c>
      <c r="F6466" s="5">
        <v>938</v>
      </c>
      <c r="G6466" s="5">
        <v>573</v>
      </c>
      <c r="H6466" s="5" t="s">
        <v>30</v>
      </c>
      <c r="I6466" s="5">
        <v>15</v>
      </c>
      <c r="M6466" s="8"/>
      <c r="O6466" s="6"/>
    </row>
    <row r="6467" spans="1:15" ht="13">
      <c r="A6467" s="1">
        <v>50115531</v>
      </c>
      <c r="B6467" s="5">
        <v>8540297</v>
      </c>
      <c r="C6467" s="7">
        <v>43159</v>
      </c>
      <c r="D6467" s="7">
        <v>43161</v>
      </c>
      <c r="E6467" s="5" t="s">
        <v>29</v>
      </c>
      <c r="F6467" s="5">
        <v>124</v>
      </c>
      <c r="G6467" s="5">
        <v>69</v>
      </c>
      <c r="H6467" s="5" t="s">
        <v>25</v>
      </c>
      <c r="I6467" s="5">
        <v>1</v>
      </c>
      <c r="M6467" s="8"/>
      <c r="O6467" s="6"/>
    </row>
    <row r="6468" spans="1:15" ht="13">
      <c r="A6468" s="1">
        <v>50115541</v>
      </c>
      <c r="B6468" s="5">
        <v>20347402</v>
      </c>
      <c r="C6468" s="7">
        <v>43154</v>
      </c>
      <c r="D6468" s="7">
        <v>43157</v>
      </c>
      <c r="E6468" s="5" t="s">
        <v>29</v>
      </c>
      <c r="F6468" s="5">
        <v>105</v>
      </c>
      <c r="G6468" s="5">
        <v>62</v>
      </c>
      <c r="H6468" s="5" t="s">
        <v>30</v>
      </c>
      <c r="I6468" s="5">
        <v>5</v>
      </c>
      <c r="M6468" s="8"/>
      <c r="O6468" s="6"/>
    </row>
    <row r="6469" spans="1:15" ht="13">
      <c r="A6469" s="1">
        <v>50115551</v>
      </c>
      <c r="B6469" s="5">
        <v>21165935</v>
      </c>
      <c r="C6469" s="7">
        <v>43418</v>
      </c>
      <c r="D6469" s="7">
        <v>43421</v>
      </c>
      <c r="E6469" s="5" t="s">
        <v>29</v>
      </c>
      <c r="F6469" s="5">
        <v>324</v>
      </c>
      <c r="G6469" s="5">
        <v>117</v>
      </c>
      <c r="H6469" s="5" t="s">
        <v>30</v>
      </c>
      <c r="I6469" s="5">
        <v>1</v>
      </c>
      <c r="M6469" s="8"/>
      <c r="O6469" s="6"/>
    </row>
    <row r="6470" spans="1:15" ht="13">
      <c r="A6470" s="1">
        <v>50115591</v>
      </c>
      <c r="B6470" s="5">
        <v>21171604</v>
      </c>
      <c r="C6470" s="7">
        <v>43329</v>
      </c>
      <c r="D6470" s="7">
        <v>43332</v>
      </c>
      <c r="E6470" s="5" t="s">
        <v>28</v>
      </c>
      <c r="F6470" s="5">
        <v>175</v>
      </c>
      <c r="G6470" s="5">
        <v>104</v>
      </c>
      <c r="H6470" s="5" t="s">
        <v>30</v>
      </c>
      <c r="I6470" s="5">
        <v>2</v>
      </c>
      <c r="M6470" s="8"/>
      <c r="O6470" s="6"/>
    </row>
    <row r="6471" spans="1:15" ht="13">
      <c r="A6471" s="1">
        <v>50115611</v>
      </c>
      <c r="B6471" s="5">
        <v>5645559</v>
      </c>
      <c r="C6471" s="7">
        <v>43123</v>
      </c>
      <c r="D6471" s="7">
        <v>43124</v>
      </c>
      <c r="E6471" s="5" t="s">
        <v>23</v>
      </c>
      <c r="F6471" s="5">
        <v>611</v>
      </c>
      <c r="G6471" s="5">
        <v>257</v>
      </c>
      <c r="H6471" s="5" t="s">
        <v>27</v>
      </c>
      <c r="I6471" s="5">
        <v>13</v>
      </c>
      <c r="M6471" s="8"/>
      <c r="O6471" s="6"/>
    </row>
    <row r="6472" spans="1:15" ht="13">
      <c r="A6472" s="1">
        <v>50115631</v>
      </c>
      <c r="B6472" s="5">
        <v>7884087</v>
      </c>
      <c r="C6472" s="7">
        <v>43094</v>
      </c>
      <c r="D6472" s="7">
        <v>43096</v>
      </c>
      <c r="E6472" s="5" t="s">
        <v>28</v>
      </c>
      <c r="F6472" s="5">
        <v>2118</v>
      </c>
      <c r="G6472" s="5">
        <v>944</v>
      </c>
      <c r="H6472" s="5" t="s">
        <v>27</v>
      </c>
      <c r="I6472" s="5">
        <v>13</v>
      </c>
      <c r="M6472" s="8"/>
      <c r="O6472" s="6"/>
    </row>
    <row r="6473" spans="1:15" ht="13">
      <c r="A6473" s="1">
        <v>50115651</v>
      </c>
      <c r="B6473" s="5">
        <v>13314211</v>
      </c>
      <c r="C6473" s="7">
        <v>43071</v>
      </c>
      <c r="D6473" s="7">
        <v>43075</v>
      </c>
      <c r="E6473" s="5" t="s">
        <v>23</v>
      </c>
      <c r="F6473" s="5">
        <v>307</v>
      </c>
      <c r="G6473" s="5">
        <v>67</v>
      </c>
      <c r="H6473" s="5" t="s">
        <v>32</v>
      </c>
      <c r="I6473" s="5">
        <v>1</v>
      </c>
      <c r="M6473" s="8"/>
      <c r="O6473" s="6"/>
    </row>
    <row r="6474" spans="1:15" ht="13">
      <c r="A6474" s="1">
        <v>50115731</v>
      </c>
      <c r="B6474" s="5">
        <v>17924181</v>
      </c>
      <c r="C6474" s="7">
        <v>43328</v>
      </c>
      <c r="D6474" s="7">
        <v>43334</v>
      </c>
      <c r="E6474" s="5" t="s">
        <v>29</v>
      </c>
      <c r="F6474" s="5">
        <v>476</v>
      </c>
      <c r="G6474" s="5">
        <v>297</v>
      </c>
      <c r="H6474" s="5" t="s">
        <v>30</v>
      </c>
      <c r="I6474" s="5">
        <v>5</v>
      </c>
      <c r="M6474" s="8"/>
      <c r="O6474" s="6"/>
    </row>
    <row r="6475" spans="1:15" ht="13">
      <c r="A6475" s="1">
        <v>50115741</v>
      </c>
      <c r="B6475" s="5">
        <v>10858658</v>
      </c>
      <c r="C6475" s="7">
        <v>43395</v>
      </c>
      <c r="D6475" s="7">
        <v>43396</v>
      </c>
      <c r="E6475" s="5" t="s">
        <v>28</v>
      </c>
      <c r="F6475" s="5">
        <v>168</v>
      </c>
      <c r="G6475" s="5">
        <v>104</v>
      </c>
      <c r="H6475" s="5" t="s">
        <v>27</v>
      </c>
      <c r="I6475" s="5">
        <v>15</v>
      </c>
      <c r="M6475" s="8"/>
      <c r="O6475" s="6"/>
    </row>
    <row r="6476" spans="1:15" ht="13">
      <c r="A6476" s="1">
        <v>50115751</v>
      </c>
      <c r="B6476" s="5">
        <v>21166393</v>
      </c>
      <c r="C6476" s="7">
        <v>43071</v>
      </c>
      <c r="D6476" s="7">
        <v>43074</v>
      </c>
      <c r="E6476" s="5" t="s">
        <v>29</v>
      </c>
      <c r="F6476" s="5">
        <v>746</v>
      </c>
      <c r="G6476" s="5">
        <v>469</v>
      </c>
      <c r="H6476" s="5" t="s">
        <v>30</v>
      </c>
      <c r="I6476" s="5">
        <v>11</v>
      </c>
      <c r="M6476" s="8"/>
      <c r="O6476" s="6"/>
    </row>
    <row r="6477" spans="1:15" ht="13">
      <c r="A6477" s="1">
        <v>50115781</v>
      </c>
      <c r="B6477" s="5">
        <v>18578867</v>
      </c>
      <c r="C6477" s="7">
        <v>43277</v>
      </c>
      <c r="D6477" s="7">
        <v>43282</v>
      </c>
      <c r="E6477" s="5" t="s">
        <v>29</v>
      </c>
      <c r="F6477" s="5">
        <v>735</v>
      </c>
      <c r="G6477" s="5">
        <v>496</v>
      </c>
      <c r="H6477" s="5" t="s">
        <v>32</v>
      </c>
      <c r="I6477" s="5">
        <v>13</v>
      </c>
      <c r="M6477" s="8"/>
      <c r="O6477" s="6"/>
    </row>
    <row r="6478" spans="1:15" ht="13">
      <c r="A6478" s="1">
        <v>50115791</v>
      </c>
      <c r="B6478" s="5">
        <v>21164351</v>
      </c>
      <c r="C6478" s="7">
        <v>43265</v>
      </c>
      <c r="D6478" s="7">
        <v>43266</v>
      </c>
      <c r="E6478" s="5" t="s">
        <v>29</v>
      </c>
      <c r="F6478" s="5">
        <v>646</v>
      </c>
      <c r="G6478" s="5">
        <v>412</v>
      </c>
      <c r="H6478" s="5" t="s">
        <v>25</v>
      </c>
      <c r="I6478" s="5">
        <v>4</v>
      </c>
      <c r="M6478" s="8"/>
      <c r="O6478" s="6"/>
    </row>
    <row r="6479" spans="1:15" ht="13">
      <c r="A6479" s="1">
        <v>50115801</v>
      </c>
      <c r="B6479" s="5">
        <v>6834831</v>
      </c>
      <c r="C6479" s="7">
        <v>43335</v>
      </c>
      <c r="D6479" s="7">
        <v>43337</v>
      </c>
      <c r="E6479" s="5" t="s">
        <v>28</v>
      </c>
      <c r="F6479" s="5">
        <v>273</v>
      </c>
      <c r="G6479" s="5">
        <v>161</v>
      </c>
      <c r="H6479" s="5" t="s">
        <v>27</v>
      </c>
      <c r="I6479" s="5">
        <v>2</v>
      </c>
      <c r="M6479" s="8"/>
      <c r="O6479" s="6"/>
    </row>
    <row r="6480" spans="1:15" ht="13">
      <c r="A6480" s="1">
        <v>50115811</v>
      </c>
      <c r="B6480" s="5">
        <v>216673</v>
      </c>
      <c r="C6480" s="7">
        <v>43142</v>
      </c>
      <c r="D6480" s="7">
        <v>43146</v>
      </c>
      <c r="E6480" s="5" t="s">
        <v>29</v>
      </c>
      <c r="F6480" s="5">
        <v>874</v>
      </c>
      <c r="G6480" s="5">
        <v>245</v>
      </c>
      <c r="H6480" s="5" t="s">
        <v>30</v>
      </c>
      <c r="I6480" s="5">
        <v>8</v>
      </c>
      <c r="M6480" s="8"/>
      <c r="O6480" s="6"/>
    </row>
    <row r="6481" spans="1:15" ht="13">
      <c r="A6481" s="1">
        <v>50115831</v>
      </c>
      <c r="B6481" s="5">
        <v>1794145</v>
      </c>
      <c r="C6481" s="7">
        <v>43401</v>
      </c>
      <c r="D6481" s="7">
        <v>43401</v>
      </c>
      <c r="E6481" s="5" t="s">
        <v>33</v>
      </c>
      <c r="F6481" s="5">
        <v>749</v>
      </c>
      <c r="G6481" s="5">
        <v>313</v>
      </c>
      <c r="H6481" s="5" t="s">
        <v>30</v>
      </c>
      <c r="I6481" s="5">
        <v>3</v>
      </c>
      <c r="M6481" s="8"/>
      <c r="O6481" s="6"/>
    </row>
    <row r="6482" spans="1:15" ht="13">
      <c r="A6482" s="1">
        <v>50115841</v>
      </c>
      <c r="B6482" s="5">
        <v>12782545</v>
      </c>
      <c r="C6482" s="7">
        <v>43377</v>
      </c>
      <c r="D6482" s="7">
        <v>43377</v>
      </c>
      <c r="E6482" s="5" t="s">
        <v>23</v>
      </c>
      <c r="F6482" s="5">
        <v>578</v>
      </c>
      <c r="G6482" s="5">
        <v>225</v>
      </c>
      <c r="H6482" s="5" t="s">
        <v>32</v>
      </c>
      <c r="I6482" s="5">
        <v>4</v>
      </c>
      <c r="M6482" s="8"/>
      <c r="O6482" s="6"/>
    </row>
    <row r="6483" spans="1:15" ht="13">
      <c r="A6483" s="1">
        <v>50115861</v>
      </c>
      <c r="B6483" s="5">
        <v>8414634</v>
      </c>
      <c r="C6483" s="7">
        <v>43190</v>
      </c>
      <c r="D6483" s="7">
        <v>43197</v>
      </c>
      <c r="E6483" s="5" t="s">
        <v>28</v>
      </c>
      <c r="F6483" s="5">
        <v>825</v>
      </c>
      <c r="G6483" s="5">
        <v>191</v>
      </c>
      <c r="H6483" s="5" t="s">
        <v>32</v>
      </c>
      <c r="I6483" s="5">
        <v>11</v>
      </c>
      <c r="M6483" s="8"/>
      <c r="O6483" s="6"/>
    </row>
    <row r="6484" spans="1:15" ht="13">
      <c r="A6484" s="1">
        <v>50115871</v>
      </c>
      <c r="B6484" s="5">
        <v>7932551</v>
      </c>
      <c r="C6484" s="7">
        <v>43416</v>
      </c>
      <c r="D6484" s="7">
        <v>43416</v>
      </c>
      <c r="E6484" s="5" t="s">
        <v>29</v>
      </c>
      <c r="F6484" s="5">
        <v>286</v>
      </c>
      <c r="G6484" s="5">
        <v>103</v>
      </c>
      <c r="H6484" s="5" t="s">
        <v>25</v>
      </c>
      <c r="I6484" s="5">
        <v>13</v>
      </c>
      <c r="M6484" s="8"/>
      <c r="O6484" s="6"/>
    </row>
    <row r="6485" spans="1:15" ht="13">
      <c r="A6485" s="1">
        <v>50115881</v>
      </c>
      <c r="B6485" s="5">
        <v>20675470</v>
      </c>
      <c r="C6485" s="7">
        <v>43090</v>
      </c>
      <c r="D6485" s="7">
        <v>43092</v>
      </c>
      <c r="E6485" s="5" t="s">
        <v>28</v>
      </c>
      <c r="F6485" s="5">
        <v>304</v>
      </c>
      <c r="G6485" s="5">
        <v>205</v>
      </c>
      <c r="H6485" s="5" t="s">
        <v>30</v>
      </c>
      <c r="I6485" s="5">
        <v>3</v>
      </c>
      <c r="M6485" s="8"/>
      <c r="O6485" s="6"/>
    </row>
    <row r="6486" spans="1:15" ht="13">
      <c r="A6486" s="1">
        <v>50115891</v>
      </c>
      <c r="B6486" s="5">
        <v>21149797</v>
      </c>
      <c r="C6486" s="7">
        <v>43218</v>
      </c>
      <c r="D6486" s="7">
        <v>43224</v>
      </c>
      <c r="E6486" s="5" t="s">
        <v>23</v>
      </c>
      <c r="F6486" s="5">
        <v>1175</v>
      </c>
      <c r="G6486" s="5">
        <v>392</v>
      </c>
      <c r="H6486" s="5" t="s">
        <v>27</v>
      </c>
      <c r="I6486" s="5">
        <v>6</v>
      </c>
      <c r="M6486" s="8"/>
      <c r="O6486" s="6"/>
    </row>
    <row r="6487" spans="1:15" ht="13">
      <c r="A6487" s="1">
        <v>50115901</v>
      </c>
      <c r="B6487" s="5">
        <v>5397440</v>
      </c>
      <c r="C6487" s="7">
        <v>43363</v>
      </c>
      <c r="D6487" s="7">
        <v>43364</v>
      </c>
      <c r="E6487" s="5" t="s">
        <v>29</v>
      </c>
      <c r="F6487" s="5">
        <v>133</v>
      </c>
      <c r="G6487" s="5">
        <v>87</v>
      </c>
      <c r="H6487" s="5" t="s">
        <v>30</v>
      </c>
      <c r="I6487" s="5">
        <v>2</v>
      </c>
      <c r="M6487" s="8"/>
      <c r="O6487" s="6"/>
    </row>
    <row r="6488" spans="1:15" ht="13">
      <c r="A6488" s="1">
        <v>50115911</v>
      </c>
      <c r="B6488" s="5">
        <v>7732150</v>
      </c>
      <c r="C6488" s="7">
        <v>43292</v>
      </c>
      <c r="D6488" s="7">
        <v>43298</v>
      </c>
      <c r="E6488" s="5" t="s">
        <v>29</v>
      </c>
      <c r="F6488" s="5">
        <v>167</v>
      </c>
      <c r="G6488" s="5">
        <v>40</v>
      </c>
      <c r="H6488" s="5" t="s">
        <v>25</v>
      </c>
      <c r="I6488" s="5">
        <v>1</v>
      </c>
      <c r="M6488" s="8"/>
      <c r="O6488" s="6"/>
    </row>
    <row r="6489" spans="1:15" ht="13">
      <c r="A6489" s="1">
        <v>50115921</v>
      </c>
      <c r="B6489" s="5">
        <v>17849740</v>
      </c>
      <c r="C6489" s="7">
        <v>43084</v>
      </c>
      <c r="D6489" s="7">
        <v>43087</v>
      </c>
      <c r="E6489" s="5" t="s">
        <v>33</v>
      </c>
      <c r="F6489" s="5">
        <v>201</v>
      </c>
      <c r="G6489" s="5">
        <v>45</v>
      </c>
      <c r="H6489" s="5" t="s">
        <v>27</v>
      </c>
      <c r="I6489" s="5">
        <v>10</v>
      </c>
      <c r="M6489" s="8"/>
      <c r="O6489" s="6"/>
    </row>
    <row r="6490" spans="1:15" ht="13">
      <c r="A6490" s="1">
        <v>50115931</v>
      </c>
      <c r="B6490" s="5">
        <v>21163769</v>
      </c>
      <c r="C6490" s="7">
        <v>43110</v>
      </c>
      <c r="D6490" s="7">
        <v>43117</v>
      </c>
      <c r="E6490" s="5" t="s">
        <v>29</v>
      </c>
      <c r="F6490" s="5">
        <v>407</v>
      </c>
      <c r="G6490" s="5">
        <v>154</v>
      </c>
      <c r="H6490" s="5" t="s">
        <v>25</v>
      </c>
      <c r="I6490" s="5">
        <v>1</v>
      </c>
      <c r="M6490" s="8"/>
      <c r="O6490" s="6"/>
    </row>
    <row r="6491" spans="1:15" ht="13">
      <c r="A6491" s="1">
        <v>50115951</v>
      </c>
      <c r="B6491" s="5">
        <v>10367000</v>
      </c>
      <c r="C6491" s="7">
        <v>43185</v>
      </c>
      <c r="D6491" s="7">
        <v>43192</v>
      </c>
      <c r="E6491" s="5" t="s">
        <v>29</v>
      </c>
      <c r="F6491" s="5">
        <v>767</v>
      </c>
      <c r="G6491" s="5">
        <v>311</v>
      </c>
      <c r="H6491" s="5" t="s">
        <v>32</v>
      </c>
      <c r="I6491" s="5">
        <v>1</v>
      </c>
      <c r="M6491" s="8"/>
      <c r="O6491" s="6"/>
    </row>
    <row r="6492" spans="1:15" ht="13">
      <c r="A6492" s="1">
        <v>50115971</v>
      </c>
      <c r="B6492" s="5">
        <v>4065192</v>
      </c>
      <c r="C6492" s="7">
        <v>43321</v>
      </c>
      <c r="D6492" s="7">
        <v>43323</v>
      </c>
      <c r="E6492" s="5" t="s">
        <v>29</v>
      </c>
      <c r="F6492" s="5">
        <v>288</v>
      </c>
      <c r="G6492" s="5">
        <v>115</v>
      </c>
      <c r="H6492" s="5" t="s">
        <v>27</v>
      </c>
      <c r="I6492" s="5">
        <v>1</v>
      </c>
      <c r="M6492" s="8"/>
      <c r="O6492" s="6"/>
    </row>
    <row r="6493" spans="1:15" ht="13">
      <c r="A6493" s="1">
        <v>50115991</v>
      </c>
      <c r="B6493" s="5">
        <v>15728458</v>
      </c>
      <c r="C6493" s="7">
        <v>43280</v>
      </c>
      <c r="D6493" s="7">
        <v>43285</v>
      </c>
      <c r="E6493" s="5" t="s">
        <v>23</v>
      </c>
      <c r="F6493" s="5">
        <v>381</v>
      </c>
      <c r="G6493" s="5">
        <v>123</v>
      </c>
      <c r="H6493" s="5" t="s">
        <v>27</v>
      </c>
      <c r="I6493" s="5">
        <v>3</v>
      </c>
      <c r="M6493" s="8"/>
      <c r="O6493" s="6"/>
    </row>
    <row r="6494" spans="1:15" ht="13">
      <c r="A6494" s="1">
        <v>50116001</v>
      </c>
      <c r="B6494" s="5">
        <v>3016228</v>
      </c>
      <c r="C6494" s="7">
        <v>43117</v>
      </c>
      <c r="D6494" s="7">
        <v>43123</v>
      </c>
      <c r="E6494" s="5" t="s">
        <v>33</v>
      </c>
      <c r="F6494" s="5">
        <v>391</v>
      </c>
      <c r="G6494" s="5">
        <v>212</v>
      </c>
      <c r="H6494" s="5" t="s">
        <v>27</v>
      </c>
      <c r="I6494" s="5">
        <v>17</v>
      </c>
      <c r="M6494" s="8"/>
      <c r="O6494" s="6"/>
    </row>
    <row r="6495" spans="1:15" ht="13">
      <c r="A6495" s="1">
        <v>50116011</v>
      </c>
      <c r="B6495" s="5">
        <v>13060317</v>
      </c>
      <c r="C6495" s="7">
        <v>43408</v>
      </c>
      <c r="D6495" s="7">
        <v>43411</v>
      </c>
      <c r="E6495" s="5" t="s">
        <v>28</v>
      </c>
      <c r="F6495" s="5">
        <v>220</v>
      </c>
      <c r="G6495" s="5">
        <v>123</v>
      </c>
      <c r="H6495" s="5" t="s">
        <v>27</v>
      </c>
      <c r="I6495" s="5">
        <v>9</v>
      </c>
      <c r="M6495" s="8"/>
      <c r="O6495" s="6"/>
    </row>
    <row r="6496" spans="1:15" ht="13">
      <c r="A6496" s="1">
        <v>50116021</v>
      </c>
      <c r="B6496" s="5">
        <v>14202462</v>
      </c>
      <c r="C6496" s="7">
        <v>43096</v>
      </c>
      <c r="D6496" s="7">
        <v>43101</v>
      </c>
      <c r="E6496" s="5" t="s">
        <v>29</v>
      </c>
      <c r="F6496" s="5">
        <v>108</v>
      </c>
      <c r="G6496" s="5">
        <v>29</v>
      </c>
      <c r="H6496" s="5" t="s">
        <v>30</v>
      </c>
      <c r="I6496" s="5">
        <v>3</v>
      </c>
      <c r="M6496" s="8"/>
      <c r="O6496" s="6"/>
    </row>
    <row r="6497" spans="1:15" ht="13">
      <c r="A6497" s="1">
        <v>50116041</v>
      </c>
      <c r="B6497" s="5">
        <v>20983057</v>
      </c>
      <c r="C6497" s="7">
        <v>43280</v>
      </c>
      <c r="D6497" s="7">
        <v>43285</v>
      </c>
      <c r="E6497" s="5" t="s">
        <v>29</v>
      </c>
      <c r="F6497" s="5">
        <v>848</v>
      </c>
      <c r="G6497" s="5">
        <v>404</v>
      </c>
      <c r="H6497" s="5" t="s">
        <v>27</v>
      </c>
      <c r="I6497" s="5">
        <v>13</v>
      </c>
      <c r="M6497" s="8"/>
      <c r="O6497" s="6"/>
    </row>
    <row r="6498" spans="1:15" ht="13">
      <c r="A6498" s="1">
        <v>50116061</v>
      </c>
      <c r="B6498" s="5">
        <v>21164551</v>
      </c>
      <c r="C6498" s="7">
        <v>43119</v>
      </c>
      <c r="D6498" s="7">
        <v>43124</v>
      </c>
      <c r="E6498" s="5" t="s">
        <v>23</v>
      </c>
      <c r="F6498" s="5">
        <v>280</v>
      </c>
      <c r="G6498" s="5">
        <v>81</v>
      </c>
      <c r="H6498" s="5" t="s">
        <v>30</v>
      </c>
      <c r="I6498" s="5">
        <v>1</v>
      </c>
      <c r="M6498" s="8"/>
      <c r="O6498" s="6"/>
    </row>
    <row r="6499" spans="1:15" ht="13">
      <c r="A6499" s="1">
        <v>50116071</v>
      </c>
      <c r="B6499" s="5">
        <v>11380656</v>
      </c>
      <c r="C6499" s="7">
        <v>43372</v>
      </c>
      <c r="D6499" s="7">
        <v>43377</v>
      </c>
      <c r="E6499" s="5" t="s">
        <v>33</v>
      </c>
      <c r="F6499" s="5">
        <v>507</v>
      </c>
      <c r="G6499" s="5">
        <v>277</v>
      </c>
      <c r="H6499" s="5" t="s">
        <v>25</v>
      </c>
      <c r="I6499" s="5">
        <v>2</v>
      </c>
      <c r="M6499" s="8"/>
      <c r="O6499" s="6"/>
    </row>
    <row r="6500" spans="1:15" ht="13">
      <c r="A6500" s="1">
        <v>50116091</v>
      </c>
      <c r="B6500" s="5">
        <v>9407695</v>
      </c>
      <c r="C6500" s="7">
        <v>43106</v>
      </c>
      <c r="D6500" s="7">
        <v>43110</v>
      </c>
      <c r="E6500" s="5" t="s">
        <v>28</v>
      </c>
      <c r="F6500" s="5">
        <v>511</v>
      </c>
      <c r="G6500" s="5">
        <v>199</v>
      </c>
      <c r="H6500" s="5" t="s">
        <v>32</v>
      </c>
      <c r="I6500" s="5">
        <v>1</v>
      </c>
      <c r="M6500" s="8"/>
      <c r="O6500" s="6"/>
    </row>
    <row r="6501" spans="1:15" ht="13">
      <c r="A6501" s="1">
        <v>50116111</v>
      </c>
      <c r="B6501" s="5">
        <v>7732150</v>
      </c>
      <c r="C6501" s="7">
        <v>43310</v>
      </c>
      <c r="D6501" s="7">
        <v>43311</v>
      </c>
      <c r="E6501" s="5" t="s">
        <v>29</v>
      </c>
      <c r="F6501" s="5">
        <v>326</v>
      </c>
      <c r="G6501" s="5">
        <v>219</v>
      </c>
      <c r="H6501" s="5" t="s">
        <v>25</v>
      </c>
      <c r="I6501" s="5">
        <v>4</v>
      </c>
      <c r="M6501" s="8"/>
      <c r="O6501" s="6"/>
    </row>
    <row r="6502" spans="1:15" ht="13">
      <c r="A6502" s="1">
        <v>50116121</v>
      </c>
      <c r="B6502" s="5">
        <v>7221566</v>
      </c>
      <c r="C6502" s="7">
        <v>43110</v>
      </c>
      <c r="D6502" s="7">
        <v>43111</v>
      </c>
      <c r="E6502" s="5" t="s">
        <v>29</v>
      </c>
      <c r="F6502" s="5">
        <v>1599</v>
      </c>
      <c r="G6502" s="5">
        <v>891</v>
      </c>
      <c r="H6502" s="5" t="s">
        <v>25</v>
      </c>
      <c r="I6502" s="5">
        <v>11</v>
      </c>
      <c r="M6502" s="8"/>
      <c r="O6502" s="6"/>
    </row>
    <row r="6503" spans="1:15" ht="13">
      <c r="A6503" s="1">
        <v>50116141</v>
      </c>
      <c r="B6503" s="5">
        <v>13976112</v>
      </c>
      <c r="C6503" s="7">
        <v>43102</v>
      </c>
      <c r="D6503" s="7">
        <v>43106</v>
      </c>
      <c r="E6503" s="5" t="s">
        <v>28</v>
      </c>
      <c r="F6503" s="5">
        <v>654</v>
      </c>
      <c r="G6503" s="5">
        <v>279</v>
      </c>
      <c r="H6503" s="5" t="s">
        <v>30</v>
      </c>
      <c r="I6503" s="5">
        <v>2</v>
      </c>
      <c r="M6503" s="8"/>
      <c r="O6503" s="6"/>
    </row>
    <row r="6504" spans="1:15" ht="13">
      <c r="A6504" s="1">
        <v>50116151</v>
      </c>
      <c r="B6504" s="5">
        <v>12910117</v>
      </c>
      <c r="C6504" s="7">
        <v>43422</v>
      </c>
      <c r="D6504" s="7">
        <v>43429</v>
      </c>
      <c r="E6504" s="5" t="s">
        <v>28</v>
      </c>
      <c r="F6504" s="5">
        <v>180</v>
      </c>
      <c r="G6504" s="5">
        <v>65</v>
      </c>
      <c r="H6504" s="5" t="s">
        <v>27</v>
      </c>
      <c r="I6504" s="5">
        <v>1</v>
      </c>
      <c r="M6504" s="8"/>
      <c r="O6504" s="6"/>
    </row>
    <row r="6505" spans="1:15" ht="13">
      <c r="A6505" s="1">
        <v>50116181</v>
      </c>
      <c r="B6505" s="5">
        <v>11593483</v>
      </c>
      <c r="C6505" s="7">
        <v>43270</v>
      </c>
      <c r="D6505" s="7">
        <v>43274</v>
      </c>
      <c r="E6505" s="5" t="s">
        <v>28</v>
      </c>
      <c r="F6505" s="5">
        <v>499</v>
      </c>
      <c r="G6505" s="5">
        <v>218</v>
      </c>
      <c r="H6505" s="5" t="s">
        <v>25</v>
      </c>
      <c r="I6505" s="5">
        <v>14</v>
      </c>
      <c r="M6505" s="8"/>
      <c r="O6505" s="6"/>
    </row>
    <row r="6506" spans="1:15" ht="13">
      <c r="A6506" s="1">
        <v>50116191</v>
      </c>
      <c r="B6506" s="5">
        <v>12324366</v>
      </c>
      <c r="C6506" s="7">
        <v>43117</v>
      </c>
      <c r="D6506" s="7">
        <v>43122</v>
      </c>
      <c r="E6506" s="5" t="s">
        <v>28</v>
      </c>
      <c r="F6506" s="5">
        <v>74490</v>
      </c>
      <c r="G6506" s="5">
        <v>31312</v>
      </c>
      <c r="H6506" s="5" t="s">
        <v>25</v>
      </c>
      <c r="I6506" s="5">
        <v>11</v>
      </c>
      <c r="M6506" s="8"/>
      <c r="O6506" s="6"/>
    </row>
    <row r="6507" spans="1:15" ht="13">
      <c r="A6507" s="1">
        <v>50116221</v>
      </c>
      <c r="B6507" s="5">
        <v>19563692</v>
      </c>
      <c r="C6507" s="7">
        <v>43301</v>
      </c>
      <c r="D6507" s="7">
        <v>43301</v>
      </c>
      <c r="E6507" s="5" t="s">
        <v>23</v>
      </c>
      <c r="F6507" s="5">
        <v>283</v>
      </c>
      <c r="G6507" s="5">
        <v>196</v>
      </c>
      <c r="H6507" s="5" t="s">
        <v>30</v>
      </c>
      <c r="I6507" s="5">
        <v>4</v>
      </c>
      <c r="M6507" s="8"/>
      <c r="O6507" s="6"/>
    </row>
    <row r="6508" spans="1:15" ht="13">
      <c r="A6508" s="1">
        <v>50116241</v>
      </c>
      <c r="B6508" s="5">
        <v>21167109</v>
      </c>
      <c r="C6508" s="7">
        <v>43306</v>
      </c>
      <c r="D6508" s="7">
        <v>43309</v>
      </c>
      <c r="E6508" s="5" t="s">
        <v>33</v>
      </c>
      <c r="F6508" s="5">
        <v>898</v>
      </c>
      <c r="G6508" s="5">
        <v>407</v>
      </c>
      <c r="H6508" s="5" t="s">
        <v>32</v>
      </c>
      <c r="I6508" s="5">
        <v>4</v>
      </c>
      <c r="M6508" s="8"/>
      <c r="O6508" s="6"/>
    </row>
    <row r="6509" spans="1:15" ht="13">
      <c r="A6509" s="1">
        <v>50116261</v>
      </c>
      <c r="B6509" s="5">
        <v>15156164</v>
      </c>
      <c r="C6509" s="7">
        <v>43078</v>
      </c>
      <c r="D6509" s="7">
        <v>43080</v>
      </c>
      <c r="E6509" s="5" t="s">
        <v>28</v>
      </c>
      <c r="F6509" s="5">
        <v>570</v>
      </c>
      <c r="G6509" s="5">
        <v>351</v>
      </c>
      <c r="H6509" s="5" t="s">
        <v>25</v>
      </c>
      <c r="I6509" s="5">
        <v>9</v>
      </c>
      <c r="M6509" s="8"/>
      <c r="O6509" s="6"/>
    </row>
    <row r="6510" spans="1:15" ht="13">
      <c r="A6510" s="1">
        <v>50116271</v>
      </c>
      <c r="B6510" s="5">
        <v>193232</v>
      </c>
      <c r="C6510" s="7">
        <v>43136</v>
      </c>
      <c r="D6510" s="7">
        <v>43140</v>
      </c>
      <c r="E6510" s="5" t="s">
        <v>29</v>
      </c>
      <c r="F6510" s="5">
        <v>2262</v>
      </c>
      <c r="G6510" s="5">
        <v>588</v>
      </c>
      <c r="H6510" s="5" t="s">
        <v>27</v>
      </c>
      <c r="I6510" s="5">
        <v>2</v>
      </c>
      <c r="M6510" s="8"/>
      <c r="O6510" s="6"/>
    </row>
    <row r="6511" spans="1:15" ht="13">
      <c r="A6511" s="1">
        <v>50116281</v>
      </c>
      <c r="B6511" s="5">
        <v>20020210</v>
      </c>
      <c r="C6511" s="7">
        <v>43069</v>
      </c>
      <c r="D6511" s="7">
        <v>43073</v>
      </c>
      <c r="E6511" s="5" t="s">
        <v>28</v>
      </c>
      <c r="F6511" s="5">
        <v>407</v>
      </c>
      <c r="G6511" s="5">
        <v>219</v>
      </c>
      <c r="H6511" s="5" t="s">
        <v>27</v>
      </c>
      <c r="I6511" s="5">
        <v>8</v>
      </c>
      <c r="M6511" s="8"/>
      <c r="O6511" s="6"/>
    </row>
    <row r="6512" spans="1:15" ht="13">
      <c r="A6512" s="1">
        <v>50116301</v>
      </c>
      <c r="B6512" s="5">
        <v>361872</v>
      </c>
      <c r="C6512" s="7">
        <v>43187</v>
      </c>
      <c r="D6512" s="7">
        <v>43188</v>
      </c>
      <c r="E6512" s="5" t="s">
        <v>28</v>
      </c>
      <c r="F6512" s="5">
        <v>187</v>
      </c>
      <c r="G6512" s="5">
        <v>104</v>
      </c>
      <c r="H6512" s="5" t="s">
        <v>30</v>
      </c>
      <c r="I6512" s="5">
        <v>1</v>
      </c>
      <c r="M6512" s="8"/>
      <c r="O6512" s="6"/>
    </row>
    <row r="6513" spans="1:15" ht="13">
      <c r="A6513" s="1">
        <v>50116311</v>
      </c>
      <c r="B6513" s="5">
        <v>21167205</v>
      </c>
      <c r="C6513" s="7">
        <v>43363</v>
      </c>
      <c r="D6513" s="7">
        <v>43368</v>
      </c>
      <c r="E6513" s="5" t="s">
        <v>29</v>
      </c>
      <c r="F6513" s="5">
        <v>208</v>
      </c>
      <c r="G6513" s="5">
        <v>104</v>
      </c>
      <c r="H6513" s="5" t="s">
        <v>30</v>
      </c>
      <c r="I6513" s="5">
        <v>11</v>
      </c>
      <c r="M6513" s="8"/>
      <c r="O6513" s="6"/>
    </row>
    <row r="6514" spans="1:15" ht="13">
      <c r="A6514" s="1">
        <v>50116321</v>
      </c>
      <c r="B6514" s="5">
        <v>10724835</v>
      </c>
      <c r="C6514" s="7">
        <v>43383</v>
      </c>
      <c r="D6514" s="7">
        <v>43387</v>
      </c>
      <c r="E6514" s="5" t="s">
        <v>28</v>
      </c>
      <c r="F6514" s="5">
        <v>7218</v>
      </c>
      <c r="G6514" s="5">
        <v>2490</v>
      </c>
      <c r="H6514" s="5" t="s">
        <v>25</v>
      </c>
      <c r="I6514" s="5">
        <v>3</v>
      </c>
      <c r="M6514" s="8"/>
      <c r="O6514" s="6"/>
    </row>
    <row r="6515" spans="1:15" ht="13">
      <c r="A6515" s="1">
        <v>50116331</v>
      </c>
      <c r="B6515" s="5">
        <v>20020210</v>
      </c>
      <c r="C6515" s="7">
        <v>43127</v>
      </c>
      <c r="D6515" s="7">
        <v>43128</v>
      </c>
      <c r="E6515" s="5" t="s">
        <v>28</v>
      </c>
      <c r="F6515" s="5">
        <v>237</v>
      </c>
      <c r="G6515" s="5">
        <v>154</v>
      </c>
      <c r="H6515" s="5" t="s">
        <v>27</v>
      </c>
      <c r="I6515" s="5">
        <v>10</v>
      </c>
      <c r="M6515" s="8"/>
      <c r="O6515" s="6"/>
    </row>
    <row r="6516" spans="1:15" ht="13">
      <c r="A6516" s="1">
        <v>50116361</v>
      </c>
      <c r="B6516" s="5">
        <v>10879769</v>
      </c>
      <c r="C6516" s="7">
        <v>43069</v>
      </c>
      <c r="D6516" s="7">
        <v>43076</v>
      </c>
      <c r="E6516" s="5" t="s">
        <v>29</v>
      </c>
      <c r="F6516" s="5">
        <v>1697</v>
      </c>
      <c r="G6516" s="5">
        <v>497</v>
      </c>
      <c r="H6516" s="5" t="s">
        <v>32</v>
      </c>
      <c r="I6516" s="5">
        <v>3</v>
      </c>
      <c r="M6516" s="8"/>
      <c r="O6516" s="6"/>
    </row>
    <row r="6517" spans="1:15" ht="13">
      <c r="A6517" s="1">
        <v>50116371</v>
      </c>
      <c r="B6517" s="5">
        <v>21104273</v>
      </c>
      <c r="C6517" s="7">
        <v>43272</v>
      </c>
      <c r="D6517" s="7">
        <v>43275</v>
      </c>
      <c r="E6517" s="5" t="s">
        <v>29</v>
      </c>
      <c r="F6517" s="5">
        <v>45201</v>
      </c>
      <c r="G6517" s="5">
        <v>14186</v>
      </c>
      <c r="H6517" s="5" t="s">
        <v>27</v>
      </c>
      <c r="I6517" s="5">
        <v>11</v>
      </c>
      <c r="M6517" s="8"/>
      <c r="O6517" s="6"/>
    </row>
    <row r="6518" spans="1:15" ht="13">
      <c r="A6518" s="1">
        <v>50116391</v>
      </c>
      <c r="B6518" s="5">
        <v>7566670</v>
      </c>
      <c r="C6518" s="7">
        <v>43273</v>
      </c>
      <c r="D6518" s="7">
        <v>43277</v>
      </c>
      <c r="E6518" s="5" t="s">
        <v>28</v>
      </c>
      <c r="F6518" s="5">
        <v>682</v>
      </c>
      <c r="G6518" s="5">
        <v>209</v>
      </c>
      <c r="H6518" s="5" t="s">
        <v>32</v>
      </c>
      <c r="I6518" s="5">
        <v>3</v>
      </c>
      <c r="M6518" s="8"/>
      <c r="O6518" s="6"/>
    </row>
    <row r="6519" spans="1:15" ht="13">
      <c r="A6519" s="1">
        <v>50116411</v>
      </c>
      <c r="B6519" s="5">
        <v>4017564</v>
      </c>
      <c r="C6519" s="7">
        <v>43220</v>
      </c>
      <c r="D6519" s="7">
        <v>43226</v>
      </c>
      <c r="E6519" s="5" t="s">
        <v>28</v>
      </c>
      <c r="F6519" s="5">
        <v>432</v>
      </c>
      <c r="G6519" s="5">
        <v>188</v>
      </c>
      <c r="H6519" s="5" t="s">
        <v>30</v>
      </c>
      <c r="I6519" s="5">
        <v>7</v>
      </c>
      <c r="M6519" s="8"/>
      <c r="O6519" s="6"/>
    </row>
    <row r="6520" spans="1:15" ht="13">
      <c r="A6520" s="1">
        <v>50116421</v>
      </c>
      <c r="B6520" s="5">
        <v>16725757</v>
      </c>
      <c r="C6520" s="7">
        <v>43376</v>
      </c>
      <c r="D6520" s="7">
        <v>43383</v>
      </c>
      <c r="E6520" s="5" t="s">
        <v>28</v>
      </c>
      <c r="F6520" s="5">
        <v>290</v>
      </c>
      <c r="G6520" s="5">
        <v>176</v>
      </c>
      <c r="H6520" s="5" t="s">
        <v>30</v>
      </c>
      <c r="I6520" s="5">
        <v>3</v>
      </c>
      <c r="M6520" s="8"/>
      <c r="O6520" s="6"/>
    </row>
    <row r="6521" spans="1:15" ht="13">
      <c r="A6521" s="1">
        <v>50116441</v>
      </c>
      <c r="B6521" s="5">
        <v>9672001</v>
      </c>
      <c r="C6521" s="7">
        <v>43394</v>
      </c>
      <c r="D6521" s="7">
        <v>43397</v>
      </c>
      <c r="E6521" s="5" t="s">
        <v>28</v>
      </c>
      <c r="F6521" s="5">
        <v>350</v>
      </c>
      <c r="G6521" s="5">
        <v>79</v>
      </c>
      <c r="H6521" s="5" t="s">
        <v>27</v>
      </c>
      <c r="I6521" s="5">
        <v>12</v>
      </c>
      <c r="M6521" s="8"/>
      <c r="O6521" s="6"/>
    </row>
    <row r="6522" spans="1:15" ht="13">
      <c r="A6522" s="1">
        <v>50116451</v>
      </c>
      <c r="B6522" s="5">
        <v>20821948</v>
      </c>
      <c r="C6522" s="7">
        <v>43234</v>
      </c>
      <c r="D6522" s="7">
        <v>43237</v>
      </c>
      <c r="E6522" s="5" t="s">
        <v>29</v>
      </c>
      <c r="F6522" s="5">
        <v>1112</v>
      </c>
      <c r="G6522" s="5">
        <v>285</v>
      </c>
      <c r="H6522" s="5" t="s">
        <v>27</v>
      </c>
      <c r="I6522" s="5">
        <v>13</v>
      </c>
      <c r="M6522" s="8"/>
      <c r="O6522" s="6"/>
    </row>
    <row r="6523" spans="1:15" ht="13">
      <c r="A6523" s="1">
        <v>50116461</v>
      </c>
      <c r="B6523" s="5">
        <v>21168092</v>
      </c>
      <c r="C6523" s="7">
        <v>43127</v>
      </c>
      <c r="D6523" s="7">
        <v>43131</v>
      </c>
      <c r="E6523" s="5" t="s">
        <v>33</v>
      </c>
      <c r="F6523" s="5">
        <v>203</v>
      </c>
      <c r="G6523" s="5">
        <v>130</v>
      </c>
      <c r="H6523" s="5" t="s">
        <v>27</v>
      </c>
      <c r="I6523" s="5">
        <v>11</v>
      </c>
      <c r="M6523" s="8"/>
      <c r="O6523" s="6"/>
    </row>
    <row r="6524" spans="1:15" ht="13">
      <c r="A6524" s="1">
        <v>50116481</v>
      </c>
      <c r="B6524" s="5">
        <v>8211029</v>
      </c>
      <c r="C6524" s="7">
        <v>43195</v>
      </c>
      <c r="D6524" s="7">
        <v>43201</v>
      </c>
      <c r="E6524" s="5" t="s">
        <v>29</v>
      </c>
      <c r="F6524" s="5">
        <v>123</v>
      </c>
      <c r="G6524" s="5">
        <v>42</v>
      </c>
      <c r="H6524" s="5" t="s">
        <v>27</v>
      </c>
      <c r="I6524" s="5">
        <v>5</v>
      </c>
      <c r="M6524" s="8"/>
      <c r="O6524" s="6"/>
    </row>
    <row r="6525" spans="1:15" ht="13">
      <c r="A6525" s="1">
        <v>50116491</v>
      </c>
      <c r="B6525" s="5">
        <v>21164799</v>
      </c>
      <c r="C6525" s="7">
        <v>43069</v>
      </c>
      <c r="D6525" s="7">
        <v>43073</v>
      </c>
      <c r="E6525" s="5" t="s">
        <v>23</v>
      </c>
      <c r="F6525" s="5">
        <v>525</v>
      </c>
      <c r="G6525" s="5">
        <v>167</v>
      </c>
      <c r="H6525" s="5" t="s">
        <v>30</v>
      </c>
      <c r="I6525" s="5">
        <v>6</v>
      </c>
      <c r="M6525" s="8"/>
      <c r="O6525" s="6"/>
    </row>
    <row r="6526" spans="1:15" ht="13">
      <c r="A6526" s="1">
        <v>50116511</v>
      </c>
      <c r="B6526" s="5">
        <v>21005657</v>
      </c>
      <c r="C6526" s="7">
        <v>43216</v>
      </c>
      <c r="D6526" s="7">
        <v>43222</v>
      </c>
      <c r="E6526" s="5" t="s">
        <v>29</v>
      </c>
      <c r="F6526" s="5">
        <v>474</v>
      </c>
      <c r="G6526" s="5">
        <v>211</v>
      </c>
      <c r="H6526" s="5" t="s">
        <v>32</v>
      </c>
      <c r="I6526" s="5">
        <v>18</v>
      </c>
      <c r="M6526" s="8"/>
      <c r="O6526" s="6"/>
    </row>
    <row r="6527" spans="1:15" ht="13">
      <c r="A6527" s="1">
        <v>50116521</v>
      </c>
      <c r="B6527" s="5">
        <v>18296714</v>
      </c>
      <c r="C6527" s="7">
        <v>43080</v>
      </c>
      <c r="D6527" s="7">
        <v>43081</v>
      </c>
      <c r="E6527" s="5" t="s">
        <v>28</v>
      </c>
      <c r="F6527" s="5">
        <v>482</v>
      </c>
      <c r="G6527" s="5">
        <v>245</v>
      </c>
      <c r="H6527" s="5" t="s">
        <v>30</v>
      </c>
      <c r="I6527" s="5">
        <v>10</v>
      </c>
      <c r="M6527" s="8"/>
      <c r="O6527" s="6"/>
    </row>
    <row r="6528" spans="1:15" ht="13">
      <c r="A6528" s="1">
        <v>50116541</v>
      </c>
      <c r="B6528" s="5">
        <v>21168273</v>
      </c>
      <c r="C6528" s="7">
        <v>43220</v>
      </c>
      <c r="D6528" s="7">
        <v>43226</v>
      </c>
      <c r="E6528" s="5" t="s">
        <v>29</v>
      </c>
      <c r="F6528" s="5">
        <v>1575</v>
      </c>
      <c r="G6528" s="5">
        <v>866</v>
      </c>
      <c r="H6528" s="5" t="s">
        <v>32</v>
      </c>
      <c r="I6528" s="5">
        <v>8</v>
      </c>
      <c r="M6528" s="8"/>
      <c r="O6528" s="6"/>
    </row>
    <row r="6529" spans="1:15" ht="13">
      <c r="A6529" s="1">
        <v>50116551</v>
      </c>
      <c r="B6529" s="5">
        <v>14878984</v>
      </c>
      <c r="C6529" s="7">
        <v>43215</v>
      </c>
      <c r="D6529" s="7">
        <v>43222</v>
      </c>
      <c r="E6529" s="5" t="s">
        <v>29</v>
      </c>
      <c r="F6529" s="5">
        <v>815</v>
      </c>
      <c r="G6529" s="5">
        <v>449</v>
      </c>
      <c r="H6529" s="5" t="s">
        <v>32</v>
      </c>
      <c r="I6529" s="5">
        <v>6</v>
      </c>
      <c r="M6529" s="8"/>
      <c r="O6529" s="6"/>
    </row>
    <row r="6530" spans="1:15" ht="13">
      <c r="A6530" s="1">
        <v>50116561</v>
      </c>
      <c r="B6530" s="5">
        <v>17167835</v>
      </c>
      <c r="C6530" s="7">
        <v>43288</v>
      </c>
      <c r="D6530" s="7">
        <v>43294</v>
      </c>
      <c r="E6530" s="5" t="s">
        <v>33</v>
      </c>
      <c r="F6530" s="5">
        <v>2199</v>
      </c>
      <c r="G6530" s="5">
        <v>723</v>
      </c>
      <c r="H6530" s="5" t="s">
        <v>30</v>
      </c>
      <c r="I6530" s="5">
        <v>4</v>
      </c>
      <c r="M6530" s="8"/>
      <c r="O6530" s="6"/>
    </row>
    <row r="6531" spans="1:15" ht="13">
      <c r="A6531" s="1">
        <v>50116571</v>
      </c>
      <c r="B6531" s="5">
        <v>21168006</v>
      </c>
      <c r="C6531" s="7">
        <v>43329</v>
      </c>
      <c r="D6531" s="7">
        <v>43332</v>
      </c>
      <c r="E6531" s="5" t="s">
        <v>29</v>
      </c>
      <c r="F6531" s="5">
        <v>856</v>
      </c>
      <c r="G6531" s="5">
        <v>522</v>
      </c>
      <c r="H6531" s="5" t="s">
        <v>25</v>
      </c>
      <c r="I6531" s="5">
        <v>12</v>
      </c>
      <c r="M6531" s="8"/>
      <c r="O6531" s="6"/>
    </row>
    <row r="6532" spans="1:15" ht="13">
      <c r="A6532" s="1">
        <v>50116581</v>
      </c>
      <c r="B6532" s="5">
        <v>7976414</v>
      </c>
      <c r="C6532" s="7">
        <v>43426</v>
      </c>
      <c r="D6532" s="7">
        <v>43430</v>
      </c>
      <c r="E6532" s="5" t="s">
        <v>29</v>
      </c>
      <c r="F6532" s="5">
        <v>180</v>
      </c>
      <c r="G6532" s="5">
        <v>108</v>
      </c>
      <c r="H6532" s="5" t="s">
        <v>30</v>
      </c>
      <c r="I6532" s="5">
        <v>2</v>
      </c>
      <c r="M6532" s="8"/>
      <c r="O6532" s="6"/>
    </row>
    <row r="6533" spans="1:15" ht="13">
      <c r="A6533" s="1">
        <v>50116591</v>
      </c>
      <c r="B6533" s="5">
        <v>15300686</v>
      </c>
      <c r="C6533" s="7">
        <v>43366</v>
      </c>
      <c r="D6533" s="7">
        <v>43369</v>
      </c>
      <c r="E6533" s="5" t="s">
        <v>29</v>
      </c>
      <c r="F6533" s="5">
        <v>174</v>
      </c>
      <c r="G6533" s="5">
        <v>73</v>
      </c>
      <c r="H6533" s="5" t="s">
        <v>27</v>
      </c>
      <c r="I6533" s="5">
        <v>4</v>
      </c>
      <c r="M6533" s="8"/>
      <c r="O6533" s="6"/>
    </row>
    <row r="6534" spans="1:15" ht="13">
      <c r="A6534" s="1">
        <v>50116601</v>
      </c>
      <c r="B6534" s="5">
        <v>17795788</v>
      </c>
      <c r="C6534" s="7">
        <v>43261</v>
      </c>
      <c r="D6534" s="7">
        <v>43263</v>
      </c>
      <c r="E6534" s="5" t="s">
        <v>33</v>
      </c>
      <c r="F6534" s="5">
        <v>4650</v>
      </c>
      <c r="G6534" s="5">
        <v>3251</v>
      </c>
      <c r="H6534" s="5" t="s">
        <v>25</v>
      </c>
      <c r="I6534" s="5">
        <v>1</v>
      </c>
      <c r="M6534" s="8"/>
      <c r="O6534" s="6"/>
    </row>
    <row r="6535" spans="1:15" ht="13">
      <c r="A6535" s="1">
        <v>50116621</v>
      </c>
      <c r="B6535" s="5">
        <v>21169304</v>
      </c>
      <c r="C6535" s="7">
        <v>43233</v>
      </c>
      <c r="D6535" s="7">
        <v>43234</v>
      </c>
      <c r="E6535" s="5" t="s">
        <v>28</v>
      </c>
      <c r="F6535" s="5">
        <v>142</v>
      </c>
      <c r="G6535" s="5">
        <v>86</v>
      </c>
      <c r="H6535" s="5" t="s">
        <v>30</v>
      </c>
      <c r="I6535" s="5">
        <v>4</v>
      </c>
      <c r="M6535" s="8"/>
      <c r="O6535" s="6"/>
    </row>
    <row r="6536" spans="1:15" ht="13">
      <c r="A6536" s="1">
        <v>50116641</v>
      </c>
      <c r="B6536" s="5">
        <v>8191369</v>
      </c>
      <c r="C6536" s="7">
        <v>43306</v>
      </c>
      <c r="D6536" s="7">
        <v>43307</v>
      </c>
      <c r="E6536" s="5" t="s">
        <v>29</v>
      </c>
      <c r="F6536" s="5">
        <v>435</v>
      </c>
      <c r="G6536" s="5">
        <v>246</v>
      </c>
      <c r="H6536" s="5" t="s">
        <v>30</v>
      </c>
      <c r="I6536" s="5">
        <v>7</v>
      </c>
      <c r="M6536" s="8"/>
      <c r="O6536" s="6"/>
    </row>
    <row r="6537" spans="1:15" ht="13">
      <c r="A6537" s="1">
        <v>50116661</v>
      </c>
      <c r="B6537" s="5">
        <v>4742096</v>
      </c>
      <c r="C6537" s="7">
        <v>43154</v>
      </c>
      <c r="D6537" s="7">
        <v>43158</v>
      </c>
      <c r="E6537" s="5" t="s">
        <v>29</v>
      </c>
      <c r="F6537" s="5">
        <v>353</v>
      </c>
      <c r="G6537" s="5">
        <v>166</v>
      </c>
      <c r="H6537" s="5" t="s">
        <v>30</v>
      </c>
      <c r="I6537" s="5">
        <v>3</v>
      </c>
      <c r="M6537" s="8"/>
      <c r="O6537" s="6"/>
    </row>
    <row r="6538" spans="1:15" ht="13">
      <c r="A6538" s="1">
        <v>50116681</v>
      </c>
      <c r="B6538" s="5">
        <v>5012939</v>
      </c>
      <c r="C6538" s="7">
        <v>43296</v>
      </c>
      <c r="D6538" s="7">
        <v>43297</v>
      </c>
      <c r="E6538" s="5" t="s">
        <v>23</v>
      </c>
      <c r="F6538" s="5">
        <v>1310</v>
      </c>
      <c r="G6538" s="5">
        <v>881</v>
      </c>
      <c r="H6538" s="5" t="s">
        <v>27</v>
      </c>
      <c r="I6538" s="5">
        <v>4</v>
      </c>
      <c r="M6538" s="8"/>
      <c r="O6538" s="6"/>
    </row>
    <row r="6539" spans="1:15" ht="13">
      <c r="A6539" s="1">
        <v>50116721</v>
      </c>
      <c r="B6539" s="5">
        <v>20538669</v>
      </c>
      <c r="C6539" s="7">
        <v>43074</v>
      </c>
      <c r="D6539" s="7">
        <v>43075</v>
      </c>
      <c r="E6539" s="5" t="s">
        <v>29</v>
      </c>
      <c r="F6539" s="5">
        <v>186</v>
      </c>
      <c r="G6539" s="5">
        <v>97</v>
      </c>
      <c r="H6539" s="5" t="s">
        <v>30</v>
      </c>
      <c r="I6539" s="5">
        <v>7</v>
      </c>
      <c r="M6539" s="8"/>
      <c r="O6539" s="6"/>
    </row>
    <row r="6540" spans="1:15" ht="13">
      <c r="A6540" s="1">
        <v>50116741</v>
      </c>
      <c r="B6540" s="5">
        <v>12182669</v>
      </c>
      <c r="C6540" s="7">
        <v>43302</v>
      </c>
      <c r="D6540" s="7">
        <v>43306</v>
      </c>
      <c r="E6540" s="5" t="s">
        <v>29</v>
      </c>
      <c r="F6540" s="5">
        <v>549</v>
      </c>
      <c r="G6540" s="5">
        <v>158</v>
      </c>
      <c r="H6540" s="5" t="s">
        <v>27</v>
      </c>
      <c r="I6540" s="5">
        <v>8</v>
      </c>
      <c r="M6540" s="8"/>
      <c r="O6540" s="6"/>
    </row>
    <row r="6541" spans="1:15" ht="13">
      <c r="A6541" s="1">
        <v>50116751</v>
      </c>
      <c r="B6541" s="5">
        <v>14878984</v>
      </c>
      <c r="C6541" s="7">
        <v>43325</v>
      </c>
      <c r="D6541" s="7">
        <v>43329</v>
      </c>
      <c r="E6541" s="5" t="s">
        <v>33</v>
      </c>
      <c r="F6541" s="5">
        <v>613</v>
      </c>
      <c r="G6541" s="5">
        <v>288</v>
      </c>
      <c r="H6541" s="5" t="s">
        <v>32</v>
      </c>
      <c r="I6541" s="5">
        <v>2</v>
      </c>
      <c r="M6541" s="8"/>
      <c r="O6541" s="6"/>
    </row>
    <row r="6542" spans="1:15" ht="13">
      <c r="A6542" s="1">
        <v>50116781</v>
      </c>
      <c r="B6542" s="5">
        <v>363693</v>
      </c>
      <c r="C6542" s="7">
        <v>43320</v>
      </c>
      <c r="D6542" s="7">
        <v>43321</v>
      </c>
      <c r="E6542" s="5" t="s">
        <v>28</v>
      </c>
      <c r="F6542" s="5">
        <v>3305</v>
      </c>
      <c r="G6542" s="5">
        <v>860</v>
      </c>
      <c r="H6542" s="5" t="s">
        <v>30</v>
      </c>
      <c r="I6542" s="5">
        <v>2</v>
      </c>
      <c r="M6542" s="8"/>
      <c r="O6542" s="6"/>
    </row>
    <row r="6543" spans="1:15" ht="13">
      <c r="A6543" s="1">
        <v>50116791</v>
      </c>
      <c r="B6543" s="5">
        <v>18799300</v>
      </c>
      <c r="C6543" s="7">
        <v>43317</v>
      </c>
      <c r="D6543" s="7">
        <v>43323</v>
      </c>
      <c r="E6543" s="5" t="s">
        <v>33</v>
      </c>
      <c r="F6543" s="5">
        <v>416</v>
      </c>
      <c r="G6543" s="5">
        <v>98</v>
      </c>
      <c r="H6543" s="5" t="s">
        <v>27</v>
      </c>
      <c r="I6543" s="5">
        <v>2</v>
      </c>
      <c r="M6543" s="8"/>
      <c r="O6543" s="6"/>
    </row>
    <row r="6544" spans="1:15" ht="13">
      <c r="A6544" s="1">
        <v>50116801</v>
      </c>
      <c r="B6544" s="5">
        <v>11566302</v>
      </c>
      <c r="C6544" s="7">
        <v>43390</v>
      </c>
      <c r="D6544" s="7">
        <v>43396</v>
      </c>
      <c r="E6544" s="5" t="s">
        <v>33</v>
      </c>
      <c r="F6544" s="5">
        <v>115</v>
      </c>
      <c r="G6544" s="5">
        <v>76</v>
      </c>
      <c r="H6544" s="5" t="s">
        <v>27</v>
      </c>
      <c r="I6544" s="5">
        <v>1</v>
      </c>
      <c r="M6544" s="8"/>
      <c r="O6544" s="6"/>
    </row>
    <row r="6545" spans="1:15" ht="13">
      <c r="A6545" s="1">
        <v>50116821</v>
      </c>
      <c r="B6545" s="5">
        <v>7098566</v>
      </c>
      <c r="C6545" s="7">
        <v>43175</v>
      </c>
      <c r="D6545" s="7">
        <v>43181</v>
      </c>
      <c r="E6545" s="5" t="s">
        <v>29</v>
      </c>
      <c r="F6545" s="5">
        <v>363</v>
      </c>
      <c r="G6545" s="5">
        <v>120</v>
      </c>
      <c r="H6545" s="5" t="s">
        <v>30</v>
      </c>
      <c r="I6545" s="5">
        <v>4</v>
      </c>
      <c r="M6545" s="8"/>
      <c r="O6545" s="6"/>
    </row>
    <row r="6546" spans="1:15" ht="13">
      <c r="A6546" s="1">
        <v>50116841</v>
      </c>
      <c r="B6546" s="5">
        <v>6382417</v>
      </c>
      <c r="C6546" s="7">
        <v>43399</v>
      </c>
      <c r="D6546" s="7">
        <v>43406</v>
      </c>
      <c r="E6546" s="5" t="s">
        <v>33</v>
      </c>
      <c r="F6546" s="5">
        <v>154</v>
      </c>
      <c r="G6546" s="5">
        <v>84</v>
      </c>
      <c r="H6546" s="5" t="s">
        <v>32</v>
      </c>
      <c r="I6546" s="5">
        <v>11</v>
      </c>
      <c r="M6546" s="8"/>
      <c r="O6546" s="6"/>
    </row>
    <row r="6547" spans="1:15" ht="13">
      <c r="A6547" s="1">
        <v>50116851</v>
      </c>
      <c r="B6547" s="5">
        <v>16958110</v>
      </c>
      <c r="C6547" s="7">
        <v>43242</v>
      </c>
      <c r="D6547" s="7">
        <v>43248</v>
      </c>
      <c r="E6547" s="5" t="s">
        <v>28</v>
      </c>
      <c r="F6547" s="5">
        <v>266</v>
      </c>
      <c r="G6547" s="5">
        <v>144</v>
      </c>
      <c r="H6547" s="5" t="s">
        <v>32</v>
      </c>
      <c r="I6547" s="5">
        <v>8</v>
      </c>
      <c r="M6547" s="8"/>
      <c r="O6547" s="6"/>
    </row>
    <row r="6548" spans="1:15" ht="13">
      <c r="A6548" s="1">
        <v>50116871</v>
      </c>
      <c r="B6548" s="5">
        <v>21169715</v>
      </c>
      <c r="C6548" s="7">
        <v>43099</v>
      </c>
      <c r="D6548" s="7">
        <v>43105</v>
      </c>
      <c r="E6548" s="5" t="s">
        <v>28</v>
      </c>
      <c r="F6548" s="5">
        <v>238</v>
      </c>
      <c r="G6548" s="5">
        <v>166</v>
      </c>
      <c r="H6548" s="5" t="s">
        <v>32</v>
      </c>
      <c r="I6548" s="5">
        <v>3</v>
      </c>
      <c r="M6548" s="8"/>
      <c r="O6548" s="6"/>
    </row>
    <row r="6549" spans="1:15" ht="13">
      <c r="A6549" s="1">
        <v>50116901</v>
      </c>
      <c r="B6549" s="5">
        <v>21165439</v>
      </c>
      <c r="C6549" s="7">
        <v>43203</v>
      </c>
      <c r="D6549" s="7">
        <v>43205</v>
      </c>
      <c r="E6549" s="5" t="s">
        <v>28</v>
      </c>
      <c r="F6549" s="5">
        <v>308</v>
      </c>
      <c r="G6549" s="5">
        <v>158</v>
      </c>
      <c r="H6549" s="5" t="s">
        <v>27</v>
      </c>
      <c r="I6549" s="5">
        <v>2</v>
      </c>
      <c r="M6549" s="8"/>
      <c r="O6549" s="6"/>
    </row>
    <row r="6550" spans="1:15" ht="13">
      <c r="A6550" s="1">
        <v>50116911</v>
      </c>
      <c r="B6550" s="5">
        <v>17795788</v>
      </c>
      <c r="C6550" s="7">
        <v>43083</v>
      </c>
      <c r="D6550" s="7">
        <v>43087</v>
      </c>
      <c r="E6550" s="5" t="s">
        <v>29</v>
      </c>
      <c r="F6550" s="5">
        <v>730</v>
      </c>
      <c r="G6550" s="5">
        <v>423</v>
      </c>
      <c r="H6550" s="5" t="s">
        <v>25</v>
      </c>
      <c r="I6550" s="5">
        <v>17</v>
      </c>
      <c r="M6550" s="8"/>
      <c r="O6550" s="6"/>
    </row>
    <row r="6551" spans="1:15" ht="13">
      <c r="A6551" s="1">
        <v>50116921</v>
      </c>
      <c r="B6551" s="5">
        <v>20710992</v>
      </c>
      <c r="C6551" s="7">
        <v>43328</v>
      </c>
      <c r="D6551" s="7">
        <v>43332</v>
      </c>
      <c r="E6551" s="5" t="s">
        <v>28</v>
      </c>
      <c r="F6551" s="5">
        <v>2740</v>
      </c>
      <c r="G6551" s="5">
        <v>1807</v>
      </c>
      <c r="H6551" s="5" t="s">
        <v>30</v>
      </c>
      <c r="I6551" s="5">
        <v>5</v>
      </c>
      <c r="M6551" s="8"/>
      <c r="O6551" s="6"/>
    </row>
    <row r="6552" spans="1:15" ht="13">
      <c r="A6552" s="1">
        <v>50116931</v>
      </c>
      <c r="B6552" s="5">
        <v>21173637</v>
      </c>
      <c r="C6552" s="7">
        <v>43135</v>
      </c>
      <c r="D6552" s="7">
        <v>43135</v>
      </c>
      <c r="E6552" s="5" t="s">
        <v>33</v>
      </c>
      <c r="F6552" s="5">
        <v>381</v>
      </c>
      <c r="G6552" s="5">
        <v>108</v>
      </c>
      <c r="H6552" s="5" t="s">
        <v>32</v>
      </c>
      <c r="I6552" s="5">
        <v>2</v>
      </c>
      <c r="M6552" s="8"/>
      <c r="O6552" s="6"/>
    </row>
    <row r="6553" spans="1:15" ht="13">
      <c r="A6553" s="1">
        <v>50116941</v>
      </c>
      <c r="B6553" s="5">
        <v>10567123</v>
      </c>
      <c r="C6553" s="7">
        <v>43109</v>
      </c>
      <c r="D6553" s="7">
        <v>43113</v>
      </c>
      <c r="E6553" s="5" t="s">
        <v>29</v>
      </c>
      <c r="F6553" s="5">
        <v>285</v>
      </c>
      <c r="G6553" s="5">
        <v>80</v>
      </c>
      <c r="H6553" s="5" t="s">
        <v>27</v>
      </c>
      <c r="I6553" s="5">
        <v>8</v>
      </c>
      <c r="M6553" s="8"/>
      <c r="O6553" s="6"/>
    </row>
    <row r="6554" spans="1:15" ht="13">
      <c r="A6554" s="1">
        <v>50116951</v>
      </c>
      <c r="B6554" s="5">
        <v>11333576</v>
      </c>
      <c r="C6554" s="7">
        <v>43141</v>
      </c>
      <c r="D6554" s="7">
        <v>43144</v>
      </c>
      <c r="E6554" s="5" t="s">
        <v>29</v>
      </c>
      <c r="F6554" s="5">
        <v>501</v>
      </c>
      <c r="G6554" s="5">
        <v>295</v>
      </c>
      <c r="H6554" s="5" t="s">
        <v>30</v>
      </c>
      <c r="I6554" s="5">
        <v>2</v>
      </c>
      <c r="M6554" s="8"/>
      <c r="O6554" s="6"/>
    </row>
    <row r="6555" spans="1:15" ht="13">
      <c r="A6555" s="1">
        <v>50116961</v>
      </c>
      <c r="B6555" s="5">
        <v>4805152</v>
      </c>
      <c r="C6555" s="7">
        <v>43300</v>
      </c>
      <c r="D6555" s="7">
        <v>43301</v>
      </c>
      <c r="E6555" s="5" t="s">
        <v>28</v>
      </c>
      <c r="F6555" s="5">
        <v>926</v>
      </c>
      <c r="G6555" s="5">
        <v>213</v>
      </c>
      <c r="H6555" s="5" t="s">
        <v>30</v>
      </c>
      <c r="I6555" s="5">
        <v>1</v>
      </c>
      <c r="M6555" s="8"/>
      <c r="O6555" s="6"/>
    </row>
    <row r="6556" spans="1:15" ht="13">
      <c r="A6556" s="1">
        <v>50116981</v>
      </c>
      <c r="B6556" s="5">
        <v>17536665</v>
      </c>
      <c r="C6556" s="7">
        <v>43214</v>
      </c>
      <c r="D6556" s="7">
        <v>43219</v>
      </c>
      <c r="E6556" s="5" t="s">
        <v>29</v>
      </c>
      <c r="F6556" s="5">
        <v>263</v>
      </c>
      <c r="G6556" s="5">
        <v>171</v>
      </c>
      <c r="H6556" s="5" t="s">
        <v>30</v>
      </c>
      <c r="I6556" s="5">
        <v>10</v>
      </c>
      <c r="M6556" s="8"/>
      <c r="O6556" s="6"/>
    </row>
    <row r="6557" spans="1:15" ht="13">
      <c r="A6557" s="1">
        <v>50117001</v>
      </c>
      <c r="B6557" s="5">
        <v>12354820</v>
      </c>
      <c r="C6557" s="7">
        <v>43395</v>
      </c>
      <c r="D6557" s="7">
        <v>43396</v>
      </c>
      <c r="E6557" s="5" t="s">
        <v>29</v>
      </c>
      <c r="F6557" s="5">
        <v>390</v>
      </c>
      <c r="G6557" s="5">
        <v>264</v>
      </c>
      <c r="H6557" s="5" t="s">
        <v>27</v>
      </c>
      <c r="I6557" s="5">
        <v>4</v>
      </c>
      <c r="M6557" s="8"/>
      <c r="O6557" s="6"/>
    </row>
    <row r="6558" spans="1:15" ht="13">
      <c r="A6558" s="1">
        <v>50117011</v>
      </c>
      <c r="B6558" s="5">
        <v>20582322</v>
      </c>
      <c r="C6558" s="7">
        <v>43133</v>
      </c>
      <c r="D6558" s="7">
        <v>43137</v>
      </c>
      <c r="E6558" s="5" t="s">
        <v>29</v>
      </c>
      <c r="F6558" s="5">
        <v>446</v>
      </c>
      <c r="G6558" s="5">
        <v>115</v>
      </c>
      <c r="H6558" s="5" t="s">
        <v>30</v>
      </c>
      <c r="I6558" s="5">
        <v>16</v>
      </c>
      <c r="M6558" s="8"/>
      <c r="O6558" s="6"/>
    </row>
    <row r="6559" spans="1:15" ht="13">
      <c r="A6559" s="1">
        <v>50117031</v>
      </c>
      <c r="B6559" s="5">
        <v>21171394</v>
      </c>
      <c r="C6559" s="7">
        <v>43301</v>
      </c>
      <c r="D6559" s="7">
        <v>43302</v>
      </c>
      <c r="E6559" s="5" t="s">
        <v>29</v>
      </c>
      <c r="F6559" s="5">
        <v>578</v>
      </c>
      <c r="G6559" s="5">
        <v>389</v>
      </c>
      <c r="H6559" s="5" t="s">
        <v>25</v>
      </c>
      <c r="I6559" s="5">
        <v>7</v>
      </c>
      <c r="M6559" s="8"/>
      <c r="O6559" s="6"/>
    </row>
    <row r="6560" spans="1:15" ht="13">
      <c r="A6560" s="1">
        <v>50117051</v>
      </c>
      <c r="B6560" s="5">
        <v>21101896</v>
      </c>
      <c r="C6560" s="7">
        <v>43387</v>
      </c>
      <c r="D6560" s="7">
        <v>43392</v>
      </c>
      <c r="E6560" s="5" t="s">
        <v>23</v>
      </c>
      <c r="F6560" s="5">
        <v>357</v>
      </c>
      <c r="G6560" s="5">
        <v>231</v>
      </c>
      <c r="H6560" s="5" t="s">
        <v>32</v>
      </c>
      <c r="I6560" s="5">
        <v>3</v>
      </c>
      <c r="M6560" s="8"/>
      <c r="O6560" s="6"/>
    </row>
    <row r="6561" spans="1:15" ht="13">
      <c r="A6561" s="1">
        <v>50117061</v>
      </c>
      <c r="B6561" s="5">
        <v>16509847</v>
      </c>
      <c r="C6561" s="7">
        <v>43408</v>
      </c>
      <c r="D6561" s="7">
        <v>43414</v>
      </c>
      <c r="E6561" s="5" t="s">
        <v>28</v>
      </c>
      <c r="F6561" s="5">
        <v>980</v>
      </c>
      <c r="G6561" s="5">
        <v>250</v>
      </c>
      <c r="H6561" s="5" t="s">
        <v>30</v>
      </c>
      <c r="I6561" s="5">
        <v>6</v>
      </c>
      <c r="M6561" s="8"/>
      <c r="O6561" s="6"/>
    </row>
    <row r="6562" spans="1:15" ht="13">
      <c r="A6562" s="1">
        <v>50117071</v>
      </c>
      <c r="B6562" s="5">
        <v>17380375</v>
      </c>
      <c r="C6562" s="7">
        <v>43178</v>
      </c>
      <c r="D6562" s="7">
        <v>43181</v>
      </c>
      <c r="E6562" s="5" t="s">
        <v>23</v>
      </c>
      <c r="F6562" s="5">
        <v>32775</v>
      </c>
      <c r="G6562" s="5">
        <v>18292</v>
      </c>
      <c r="H6562" s="5" t="s">
        <v>27</v>
      </c>
      <c r="I6562" s="5">
        <v>9</v>
      </c>
      <c r="M6562" s="8"/>
      <c r="O6562" s="6"/>
    </row>
    <row r="6563" spans="1:15" ht="13">
      <c r="A6563" s="1">
        <v>50117091</v>
      </c>
      <c r="B6563" s="5">
        <v>9362725</v>
      </c>
      <c r="C6563" s="7">
        <v>43209</v>
      </c>
      <c r="D6563" s="7">
        <v>43212</v>
      </c>
      <c r="E6563" s="5" t="s">
        <v>29</v>
      </c>
      <c r="F6563" s="5">
        <v>631</v>
      </c>
      <c r="G6563" s="5">
        <v>207</v>
      </c>
      <c r="H6563" s="5" t="s">
        <v>27</v>
      </c>
      <c r="I6563" s="5">
        <v>11</v>
      </c>
      <c r="M6563" s="8"/>
      <c r="O6563" s="6"/>
    </row>
    <row r="6564" spans="1:15" ht="13">
      <c r="A6564" s="1">
        <v>50117101</v>
      </c>
      <c r="B6564" s="5">
        <v>21165515</v>
      </c>
      <c r="C6564" s="7">
        <v>43280</v>
      </c>
      <c r="D6564" s="7">
        <v>43281</v>
      </c>
      <c r="E6564" s="5" t="s">
        <v>23</v>
      </c>
      <c r="F6564" s="5">
        <v>302</v>
      </c>
      <c r="G6564" s="5">
        <v>197</v>
      </c>
      <c r="H6564" s="5" t="s">
        <v>25</v>
      </c>
      <c r="I6564" s="5">
        <v>7</v>
      </c>
      <c r="M6564" s="8"/>
      <c r="O6564" s="6"/>
    </row>
    <row r="6565" spans="1:15" ht="13">
      <c r="A6565" s="1">
        <v>50117121</v>
      </c>
      <c r="B6565" s="5">
        <v>19563692</v>
      </c>
      <c r="C6565" s="7">
        <v>43201</v>
      </c>
      <c r="D6565" s="7">
        <v>43205</v>
      </c>
      <c r="E6565" s="5" t="s">
        <v>33</v>
      </c>
      <c r="F6565" s="5">
        <v>180</v>
      </c>
      <c r="G6565" s="5">
        <v>75</v>
      </c>
      <c r="H6565" s="5" t="s">
        <v>30</v>
      </c>
      <c r="I6565" s="5">
        <v>2</v>
      </c>
      <c r="M6565" s="8"/>
      <c r="O6565" s="6"/>
    </row>
    <row r="6566" spans="1:15" ht="13">
      <c r="A6566" s="1">
        <v>50117151</v>
      </c>
      <c r="B6566" s="5">
        <v>21151200</v>
      </c>
      <c r="C6566" s="7">
        <v>43180</v>
      </c>
      <c r="D6566" s="7">
        <v>43186</v>
      </c>
      <c r="E6566" s="5" t="s">
        <v>28</v>
      </c>
      <c r="F6566" s="5">
        <v>112</v>
      </c>
      <c r="G6566" s="5">
        <v>50</v>
      </c>
      <c r="H6566" s="5" t="s">
        <v>32</v>
      </c>
      <c r="I6566" s="5">
        <v>8</v>
      </c>
      <c r="M6566" s="8"/>
      <c r="O6566" s="6"/>
    </row>
    <row r="6567" spans="1:15" ht="13">
      <c r="A6567" s="1">
        <v>50117161</v>
      </c>
      <c r="B6567" s="5">
        <v>11125073</v>
      </c>
      <c r="C6567" s="7">
        <v>43377</v>
      </c>
      <c r="D6567" s="7">
        <v>43380</v>
      </c>
      <c r="E6567" s="5" t="s">
        <v>23</v>
      </c>
      <c r="F6567" s="5">
        <v>114</v>
      </c>
      <c r="G6567" s="5">
        <v>74</v>
      </c>
      <c r="H6567" s="5" t="s">
        <v>25</v>
      </c>
      <c r="I6567" s="5">
        <v>2</v>
      </c>
      <c r="M6567" s="8"/>
      <c r="O6567" s="6"/>
    </row>
    <row r="6568" spans="1:15" ht="13">
      <c r="A6568" s="1">
        <v>50117171</v>
      </c>
      <c r="B6568" s="5">
        <v>19967805</v>
      </c>
      <c r="C6568" s="7">
        <v>43074</v>
      </c>
      <c r="D6568" s="7">
        <v>43074</v>
      </c>
      <c r="E6568" s="5" t="s">
        <v>28</v>
      </c>
      <c r="F6568" s="5">
        <v>488</v>
      </c>
      <c r="G6568" s="5">
        <v>312</v>
      </c>
      <c r="H6568" s="5" t="s">
        <v>30</v>
      </c>
      <c r="I6568" s="5">
        <v>10</v>
      </c>
      <c r="M6568" s="8"/>
      <c r="O6568" s="6"/>
    </row>
    <row r="6569" spans="1:15" ht="13">
      <c r="A6569" s="1">
        <v>50117191</v>
      </c>
      <c r="B6569" s="5">
        <v>21166069</v>
      </c>
      <c r="C6569" s="7">
        <v>43317</v>
      </c>
      <c r="D6569" s="7">
        <v>43320</v>
      </c>
      <c r="E6569" s="5" t="s">
        <v>29</v>
      </c>
      <c r="F6569" s="5">
        <v>782</v>
      </c>
      <c r="G6569" s="5">
        <v>226</v>
      </c>
      <c r="H6569" s="5" t="s">
        <v>30</v>
      </c>
      <c r="I6569" s="5">
        <v>13</v>
      </c>
      <c r="M6569" s="8"/>
      <c r="O6569" s="6"/>
    </row>
    <row r="6570" spans="1:15" ht="13">
      <c r="A6570" s="1">
        <v>50117201</v>
      </c>
      <c r="B6570" s="5">
        <v>20539098</v>
      </c>
      <c r="C6570" s="7">
        <v>43291</v>
      </c>
      <c r="D6570" s="7">
        <v>43295</v>
      </c>
      <c r="E6570" s="5" t="s">
        <v>28</v>
      </c>
      <c r="F6570" s="5">
        <v>975</v>
      </c>
      <c r="G6570" s="5">
        <v>491</v>
      </c>
      <c r="H6570" s="5" t="s">
        <v>27</v>
      </c>
      <c r="I6570" s="5">
        <v>6</v>
      </c>
      <c r="M6570" s="8"/>
      <c r="O6570" s="6"/>
    </row>
    <row r="6571" spans="1:15" ht="13">
      <c r="A6571" s="1">
        <v>50117211</v>
      </c>
      <c r="B6571" s="5">
        <v>21172225</v>
      </c>
      <c r="C6571" s="7">
        <v>43068</v>
      </c>
      <c r="D6571" s="7">
        <v>43070</v>
      </c>
      <c r="E6571" s="5" t="s">
        <v>33</v>
      </c>
      <c r="F6571" s="5">
        <v>417</v>
      </c>
      <c r="G6571" s="5">
        <v>228</v>
      </c>
      <c r="H6571" s="5" t="s">
        <v>32</v>
      </c>
      <c r="I6571" s="5">
        <v>4</v>
      </c>
      <c r="M6571" s="8"/>
      <c r="O6571" s="6"/>
    </row>
    <row r="6572" spans="1:15" ht="13">
      <c r="A6572" s="1">
        <v>50117231</v>
      </c>
      <c r="B6572" s="5">
        <v>21171948</v>
      </c>
      <c r="C6572" s="7">
        <v>43374</v>
      </c>
      <c r="D6572" s="7">
        <v>43378</v>
      </c>
      <c r="E6572" s="5" t="s">
        <v>29</v>
      </c>
      <c r="F6572" s="5">
        <v>178</v>
      </c>
      <c r="G6572" s="5">
        <v>75</v>
      </c>
      <c r="H6572" s="5" t="s">
        <v>27</v>
      </c>
      <c r="I6572" s="5">
        <v>2</v>
      </c>
      <c r="M6572" s="8"/>
      <c r="O6572" s="6"/>
    </row>
    <row r="6573" spans="1:15" ht="13">
      <c r="A6573" s="1">
        <v>50117261</v>
      </c>
      <c r="B6573" s="5">
        <v>13243892</v>
      </c>
      <c r="C6573" s="7">
        <v>43110</v>
      </c>
      <c r="D6573" s="7">
        <v>43112</v>
      </c>
      <c r="E6573" s="5" t="s">
        <v>28</v>
      </c>
      <c r="F6573" s="5">
        <v>344</v>
      </c>
      <c r="G6573" s="5">
        <v>111</v>
      </c>
      <c r="H6573" s="5" t="s">
        <v>30</v>
      </c>
      <c r="I6573" s="5">
        <v>6</v>
      </c>
      <c r="M6573" s="8"/>
      <c r="O6573" s="6"/>
    </row>
    <row r="6574" spans="1:15" ht="13">
      <c r="A6574" s="1">
        <v>50117271</v>
      </c>
      <c r="B6574" s="5">
        <v>15225987</v>
      </c>
      <c r="C6574" s="7">
        <v>43092</v>
      </c>
      <c r="D6574" s="7">
        <v>43097</v>
      </c>
      <c r="E6574" s="5" t="s">
        <v>28</v>
      </c>
      <c r="F6574" s="5">
        <v>3908</v>
      </c>
      <c r="G6574" s="5">
        <v>2591</v>
      </c>
      <c r="H6574" s="5" t="s">
        <v>32</v>
      </c>
      <c r="I6574" s="5">
        <v>16</v>
      </c>
      <c r="M6574" s="8"/>
      <c r="O6574" s="6"/>
    </row>
    <row r="6575" spans="1:15" ht="13">
      <c r="A6575" s="1">
        <v>50117291</v>
      </c>
      <c r="B6575" s="5">
        <v>6382417</v>
      </c>
      <c r="C6575" s="7">
        <v>43349</v>
      </c>
      <c r="D6575" s="7">
        <v>43353</v>
      </c>
      <c r="E6575" s="5" t="s">
        <v>29</v>
      </c>
      <c r="F6575" s="5">
        <v>578</v>
      </c>
      <c r="G6575" s="5">
        <v>226</v>
      </c>
      <c r="H6575" s="5" t="s">
        <v>32</v>
      </c>
      <c r="I6575" s="5">
        <v>9</v>
      </c>
      <c r="M6575" s="8"/>
      <c r="O6575" s="6"/>
    </row>
    <row r="6576" spans="1:15" ht="13">
      <c r="A6576" s="1">
        <v>50117361</v>
      </c>
      <c r="B6576" s="5">
        <v>7314275</v>
      </c>
      <c r="C6576" s="7">
        <v>43226</v>
      </c>
      <c r="D6576" s="7">
        <v>43228</v>
      </c>
      <c r="E6576" s="5" t="s">
        <v>28</v>
      </c>
      <c r="F6576" s="5">
        <v>284</v>
      </c>
      <c r="G6576" s="5">
        <v>88</v>
      </c>
      <c r="H6576" s="5" t="s">
        <v>27</v>
      </c>
      <c r="I6576" s="5">
        <v>8</v>
      </c>
      <c r="M6576" s="8"/>
      <c r="O6576" s="6"/>
    </row>
    <row r="6577" spans="1:15" ht="13">
      <c r="A6577" s="1">
        <v>50117381</v>
      </c>
      <c r="B6577" s="5">
        <v>5284193</v>
      </c>
      <c r="C6577" s="7">
        <v>43225</v>
      </c>
      <c r="D6577" s="7">
        <v>43226</v>
      </c>
      <c r="E6577" s="5" t="s">
        <v>28</v>
      </c>
      <c r="F6577" s="5">
        <v>752</v>
      </c>
      <c r="G6577" s="5">
        <v>206</v>
      </c>
      <c r="H6577" s="5" t="s">
        <v>32</v>
      </c>
      <c r="I6577" s="5">
        <v>7</v>
      </c>
      <c r="M6577" s="8"/>
      <c r="O6577" s="6"/>
    </row>
    <row r="6578" spans="1:15" ht="13">
      <c r="A6578" s="1">
        <v>50117391</v>
      </c>
      <c r="B6578" s="5">
        <v>7314275</v>
      </c>
      <c r="C6578" s="7">
        <v>43083</v>
      </c>
      <c r="D6578" s="7">
        <v>43089</v>
      </c>
      <c r="E6578" s="5" t="s">
        <v>28</v>
      </c>
      <c r="F6578" s="5">
        <v>146</v>
      </c>
      <c r="G6578" s="5">
        <v>96</v>
      </c>
      <c r="H6578" s="5" t="s">
        <v>27</v>
      </c>
      <c r="I6578" s="5">
        <v>14</v>
      </c>
      <c r="M6578" s="8"/>
      <c r="O6578" s="6"/>
    </row>
    <row r="6579" spans="1:15" ht="13">
      <c r="A6579" s="1">
        <v>50117401</v>
      </c>
      <c r="B6579" s="5">
        <v>17161632</v>
      </c>
      <c r="C6579" s="7">
        <v>43236</v>
      </c>
      <c r="D6579" s="7">
        <v>43240</v>
      </c>
      <c r="E6579" s="5" t="s">
        <v>28</v>
      </c>
      <c r="F6579" s="5">
        <v>154</v>
      </c>
      <c r="G6579" s="5">
        <v>32</v>
      </c>
      <c r="H6579" s="5" t="s">
        <v>27</v>
      </c>
      <c r="I6579" s="5">
        <v>1</v>
      </c>
      <c r="M6579" s="8"/>
      <c r="O6579" s="6"/>
    </row>
    <row r="6580" spans="1:15" ht="13">
      <c r="A6580" s="1">
        <v>50117411</v>
      </c>
      <c r="B6580" s="5">
        <v>12509477</v>
      </c>
      <c r="C6580" s="7">
        <v>43126</v>
      </c>
      <c r="D6580" s="7">
        <v>43129</v>
      </c>
      <c r="E6580" s="5" t="s">
        <v>28</v>
      </c>
      <c r="F6580" s="5">
        <v>431</v>
      </c>
      <c r="G6580" s="5">
        <v>284</v>
      </c>
      <c r="H6580" s="5" t="s">
        <v>30</v>
      </c>
      <c r="I6580" s="5">
        <v>1</v>
      </c>
      <c r="M6580" s="8"/>
      <c r="O6580" s="6"/>
    </row>
    <row r="6581" spans="1:15" ht="13">
      <c r="A6581" s="1">
        <v>50117431</v>
      </c>
      <c r="B6581" s="5">
        <v>20567968</v>
      </c>
      <c r="C6581" s="7">
        <v>43151</v>
      </c>
      <c r="D6581" s="7">
        <v>43154</v>
      </c>
      <c r="E6581" s="5" t="s">
        <v>29</v>
      </c>
      <c r="F6581" s="5">
        <v>746</v>
      </c>
      <c r="G6581" s="5">
        <v>262</v>
      </c>
      <c r="H6581" s="5" t="s">
        <v>32</v>
      </c>
      <c r="I6581" s="5">
        <v>6</v>
      </c>
      <c r="M6581" s="8"/>
      <c r="O6581" s="6"/>
    </row>
    <row r="6582" spans="1:15" ht="13">
      <c r="A6582" s="1">
        <v>50117441</v>
      </c>
      <c r="B6582" s="5">
        <v>21164179</v>
      </c>
      <c r="C6582" s="7">
        <v>43219</v>
      </c>
      <c r="D6582" s="7">
        <v>43224</v>
      </c>
      <c r="E6582" s="5" t="s">
        <v>29</v>
      </c>
      <c r="F6582" s="5">
        <v>1228</v>
      </c>
      <c r="G6582" s="5">
        <v>504</v>
      </c>
      <c r="H6582" s="5" t="s">
        <v>27</v>
      </c>
      <c r="I6582" s="5">
        <v>3</v>
      </c>
      <c r="M6582" s="8"/>
      <c r="O6582" s="6"/>
    </row>
    <row r="6583" spans="1:15" ht="13">
      <c r="A6583" s="1">
        <v>50117461</v>
      </c>
      <c r="B6583" s="5">
        <v>21159216</v>
      </c>
      <c r="C6583" s="7">
        <v>43318</v>
      </c>
      <c r="D6583" s="7">
        <v>43322</v>
      </c>
      <c r="E6583" s="5" t="s">
        <v>29</v>
      </c>
      <c r="F6583" s="5">
        <v>153</v>
      </c>
      <c r="G6583" s="5">
        <v>93</v>
      </c>
      <c r="H6583" s="5" t="s">
        <v>30</v>
      </c>
      <c r="I6583" s="5">
        <v>6</v>
      </c>
      <c r="M6583" s="8"/>
      <c r="O6583" s="6"/>
    </row>
    <row r="6584" spans="1:15" ht="13">
      <c r="A6584" s="1">
        <v>50117471</v>
      </c>
      <c r="B6584" s="5">
        <v>17248385</v>
      </c>
      <c r="C6584" s="7">
        <v>43314</v>
      </c>
      <c r="D6584" s="7">
        <v>43316</v>
      </c>
      <c r="E6584" s="5" t="s">
        <v>33</v>
      </c>
      <c r="F6584" s="5">
        <v>190</v>
      </c>
      <c r="G6584" s="5">
        <v>120</v>
      </c>
      <c r="H6584" s="5" t="s">
        <v>27</v>
      </c>
      <c r="I6584" s="5">
        <v>2</v>
      </c>
      <c r="M6584" s="8"/>
      <c r="O6584" s="6"/>
    </row>
    <row r="6585" spans="1:15" ht="13">
      <c r="A6585" s="1">
        <v>50117481</v>
      </c>
      <c r="B6585" s="5">
        <v>16725470</v>
      </c>
      <c r="C6585" s="7">
        <v>43337</v>
      </c>
      <c r="D6585" s="7">
        <v>43342</v>
      </c>
      <c r="E6585" s="5" t="s">
        <v>28</v>
      </c>
      <c r="F6585" s="5">
        <v>1190</v>
      </c>
      <c r="G6585" s="5">
        <v>314</v>
      </c>
      <c r="H6585" s="5" t="s">
        <v>30</v>
      </c>
      <c r="I6585" s="5">
        <v>5</v>
      </c>
      <c r="M6585" s="8"/>
      <c r="O6585" s="6"/>
    </row>
    <row r="6586" spans="1:15" ht="13">
      <c r="A6586" s="1">
        <v>50117491</v>
      </c>
      <c r="B6586" s="5">
        <v>390046</v>
      </c>
      <c r="C6586" s="7">
        <v>43363</v>
      </c>
      <c r="D6586" s="7">
        <v>43364</v>
      </c>
      <c r="E6586" s="5" t="s">
        <v>29</v>
      </c>
      <c r="F6586" s="5">
        <v>971</v>
      </c>
      <c r="G6586" s="5">
        <v>256</v>
      </c>
      <c r="H6586" s="5" t="s">
        <v>25</v>
      </c>
      <c r="I6586" s="5">
        <v>5</v>
      </c>
      <c r="M6586" s="8"/>
      <c r="O6586" s="6"/>
    </row>
    <row r="6587" spans="1:15" ht="13">
      <c r="A6587" s="1">
        <v>50117501</v>
      </c>
      <c r="B6587" s="5">
        <v>13269622</v>
      </c>
      <c r="C6587" s="7">
        <v>43295</v>
      </c>
      <c r="D6587" s="7">
        <v>43301</v>
      </c>
      <c r="E6587" s="5" t="s">
        <v>28</v>
      </c>
      <c r="F6587" s="5">
        <v>594</v>
      </c>
      <c r="G6587" s="5">
        <v>212</v>
      </c>
      <c r="H6587" s="5" t="s">
        <v>30</v>
      </c>
      <c r="I6587" s="5">
        <v>5</v>
      </c>
      <c r="M6587" s="8"/>
      <c r="O6587" s="6"/>
    </row>
    <row r="6588" spans="1:15" ht="13">
      <c r="A6588" s="1">
        <v>50117511</v>
      </c>
      <c r="B6588" s="5">
        <v>15197537</v>
      </c>
      <c r="C6588" s="7">
        <v>43292</v>
      </c>
      <c r="D6588" s="7">
        <v>43293</v>
      </c>
      <c r="E6588" s="5" t="s">
        <v>33</v>
      </c>
      <c r="F6588" s="5">
        <v>1240</v>
      </c>
      <c r="G6588" s="5">
        <v>540</v>
      </c>
      <c r="H6588" s="5" t="s">
        <v>27</v>
      </c>
      <c r="I6588" s="5">
        <v>8</v>
      </c>
      <c r="M6588" s="8"/>
      <c r="O6588" s="6"/>
    </row>
    <row r="6589" spans="1:15" ht="13">
      <c r="A6589" s="1">
        <v>50117521</v>
      </c>
      <c r="B6589" s="5">
        <v>363269</v>
      </c>
      <c r="C6589" s="7">
        <v>43304</v>
      </c>
      <c r="D6589" s="7">
        <v>43310</v>
      </c>
      <c r="E6589" s="5" t="s">
        <v>28</v>
      </c>
      <c r="F6589" s="5">
        <v>385</v>
      </c>
      <c r="G6589" s="5">
        <v>150</v>
      </c>
      <c r="H6589" s="5" t="s">
        <v>32</v>
      </c>
      <c r="I6589" s="5">
        <v>5</v>
      </c>
      <c r="M6589" s="8"/>
      <c r="O6589" s="6"/>
    </row>
    <row r="6590" spans="1:15" ht="13">
      <c r="A6590" s="1">
        <v>50117551</v>
      </c>
      <c r="B6590" s="5">
        <v>10071065</v>
      </c>
      <c r="C6590" s="7">
        <v>43137</v>
      </c>
      <c r="D6590" s="7">
        <v>43138</v>
      </c>
      <c r="E6590" s="5" t="s">
        <v>33</v>
      </c>
      <c r="F6590" s="5">
        <v>774</v>
      </c>
      <c r="G6590" s="5">
        <v>242</v>
      </c>
      <c r="H6590" s="5" t="s">
        <v>25</v>
      </c>
      <c r="I6590" s="5">
        <v>4</v>
      </c>
      <c r="M6590" s="8"/>
      <c r="O6590" s="6"/>
    </row>
    <row r="6591" spans="1:15" ht="13">
      <c r="A6591" s="1">
        <v>50117561</v>
      </c>
      <c r="B6591" s="5">
        <v>7334689</v>
      </c>
      <c r="C6591" s="7">
        <v>43095</v>
      </c>
      <c r="D6591" s="7">
        <v>43095</v>
      </c>
      <c r="E6591" s="5" t="s">
        <v>29</v>
      </c>
      <c r="F6591" s="5">
        <v>1587</v>
      </c>
      <c r="G6591" s="5">
        <v>503</v>
      </c>
      <c r="H6591" s="5" t="s">
        <v>30</v>
      </c>
      <c r="I6591" s="5">
        <v>16</v>
      </c>
      <c r="M6591" s="8"/>
      <c r="O6591" s="6"/>
    </row>
    <row r="6592" spans="1:15" ht="13">
      <c r="A6592" s="1">
        <v>50117571</v>
      </c>
      <c r="B6592" s="5">
        <v>21160972</v>
      </c>
      <c r="C6592" s="7">
        <v>43265</v>
      </c>
      <c r="D6592" s="7">
        <v>43269</v>
      </c>
      <c r="E6592" s="5" t="s">
        <v>23</v>
      </c>
      <c r="F6592" s="5">
        <v>364</v>
      </c>
      <c r="G6592" s="5">
        <v>73</v>
      </c>
      <c r="H6592" s="5" t="s">
        <v>27</v>
      </c>
      <c r="I6592" s="5">
        <v>6</v>
      </c>
      <c r="M6592" s="8"/>
      <c r="O6592" s="6"/>
    </row>
    <row r="6593" spans="1:15" ht="13">
      <c r="A6593" s="1">
        <v>50117611</v>
      </c>
      <c r="B6593" s="5">
        <v>21166527</v>
      </c>
      <c r="C6593" s="7">
        <v>43238</v>
      </c>
      <c r="D6593" s="7">
        <v>43243</v>
      </c>
      <c r="E6593" s="5" t="s">
        <v>33</v>
      </c>
      <c r="F6593" s="5">
        <v>942</v>
      </c>
      <c r="G6593" s="5">
        <v>569</v>
      </c>
      <c r="H6593" s="5" t="s">
        <v>30</v>
      </c>
      <c r="I6593" s="5">
        <v>2</v>
      </c>
      <c r="M6593" s="8"/>
      <c r="O6593" s="6"/>
    </row>
    <row r="6594" spans="1:15" ht="13">
      <c r="A6594" s="1">
        <v>50117631</v>
      </c>
      <c r="B6594" s="5">
        <v>17507890</v>
      </c>
      <c r="C6594" s="7">
        <v>43291</v>
      </c>
      <c r="D6594" s="7">
        <v>43293</v>
      </c>
      <c r="E6594" s="5" t="s">
        <v>28</v>
      </c>
      <c r="F6594" s="5">
        <v>434</v>
      </c>
      <c r="G6594" s="5">
        <v>116</v>
      </c>
      <c r="H6594" s="5" t="s">
        <v>32</v>
      </c>
      <c r="I6594" s="5">
        <v>5</v>
      </c>
      <c r="M6594" s="8"/>
      <c r="O6594" s="6"/>
    </row>
    <row r="6595" spans="1:15" ht="13">
      <c r="A6595" s="1">
        <v>50117671</v>
      </c>
      <c r="B6595" s="5">
        <v>18578867</v>
      </c>
      <c r="C6595" s="7">
        <v>43305</v>
      </c>
      <c r="D6595" s="7">
        <v>43312</v>
      </c>
      <c r="E6595" s="5" t="s">
        <v>28</v>
      </c>
      <c r="F6595" s="5">
        <v>549</v>
      </c>
      <c r="G6595" s="5">
        <v>255</v>
      </c>
      <c r="H6595" s="5" t="s">
        <v>32</v>
      </c>
      <c r="I6595" s="5">
        <v>2</v>
      </c>
      <c r="M6595" s="8"/>
      <c r="O6595" s="6"/>
    </row>
    <row r="6596" spans="1:15" ht="13">
      <c r="A6596" s="1">
        <v>50117701</v>
      </c>
      <c r="B6596" s="5">
        <v>12011291</v>
      </c>
      <c r="C6596" s="7">
        <v>43402</v>
      </c>
      <c r="D6596" s="7">
        <v>43406</v>
      </c>
      <c r="E6596" s="5" t="s">
        <v>23</v>
      </c>
      <c r="F6596" s="5">
        <v>884</v>
      </c>
      <c r="G6596" s="5">
        <v>308</v>
      </c>
      <c r="H6596" s="5" t="s">
        <v>27</v>
      </c>
      <c r="I6596" s="5">
        <v>9</v>
      </c>
      <c r="M6596" s="8"/>
      <c r="O6596" s="6"/>
    </row>
    <row r="6597" spans="1:15" ht="13">
      <c r="A6597" s="1">
        <v>50117711</v>
      </c>
      <c r="B6597" s="5">
        <v>8431011</v>
      </c>
      <c r="C6597" s="7">
        <v>43258</v>
      </c>
      <c r="D6597" s="7">
        <v>43263</v>
      </c>
      <c r="E6597" s="5" t="s">
        <v>23</v>
      </c>
      <c r="F6597" s="5">
        <v>498</v>
      </c>
      <c r="G6597" s="5">
        <v>153</v>
      </c>
      <c r="H6597" s="5" t="s">
        <v>30</v>
      </c>
      <c r="I6597" s="5">
        <v>14</v>
      </c>
      <c r="M6597" s="8"/>
      <c r="O6597" s="6"/>
    </row>
    <row r="6598" spans="1:15" ht="13">
      <c r="A6598" s="1">
        <v>50117741</v>
      </c>
      <c r="B6598" s="5">
        <v>19379114</v>
      </c>
      <c r="C6598" s="7">
        <v>43348</v>
      </c>
      <c r="D6598" s="7">
        <v>43351</v>
      </c>
      <c r="E6598" s="5" t="s">
        <v>29</v>
      </c>
      <c r="F6598" s="5">
        <v>158</v>
      </c>
      <c r="G6598" s="5">
        <v>64</v>
      </c>
      <c r="H6598" s="5" t="s">
        <v>30</v>
      </c>
      <c r="I6598" s="5">
        <v>5</v>
      </c>
      <c r="M6598" s="8"/>
      <c r="O6598" s="6"/>
    </row>
    <row r="6599" spans="1:15" ht="13">
      <c r="A6599" s="1">
        <v>50117761</v>
      </c>
      <c r="B6599" s="5">
        <v>17764914</v>
      </c>
      <c r="C6599" s="7">
        <v>43087</v>
      </c>
      <c r="D6599" s="7">
        <v>43092</v>
      </c>
      <c r="E6599" s="5" t="s">
        <v>28</v>
      </c>
      <c r="F6599" s="5">
        <v>295</v>
      </c>
      <c r="G6599" s="5">
        <v>203</v>
      </c>
      <c r="H6599" s="5" t="s">
        <v>27</v>
      </c>
      <c r="I6599" s="5">
        <v>7</v>
      </c>
      <c r="M6599" s="8"/>
      <c r="O6599" s="6"/>
    </row>
    <row r="6600" spans="1:15" ht="13">
      <c r="A6600" s="1">
        <v>50117771</v>
      </c>
      <c r="B6600" s="5">
        <v>9262162</v>
      </c>
      <c r="C6600" s="7">
        <v>43266</v>
      </c>
      <c r="D6600" s="7">
        <v>43271</v>
      </c>
      <c r="E6600" s="5" t="s">
        <v>33</v>
      </c>
      <c r="F6600" s="5">
        <v>13148</v>
      </c>
      <c r="G6600" s="5">
        <v>4667</v>
      </c>
      <c r="H6600" s="5" t="s">
        <v>30</v>
      </c>
      <c r="I6600" s="5">
        <v>12</v>
      </c>
      <c r="M6600" s="8"/>
      <c r="O6600" s="6"/>
    </row>
    <row r="6601" spans="1:15" ht="13">
      <c r="A6601" s="1">
        <v>50117791</v>
      </c>
      <c r="B6601" s="5">
        <v>20538669</v>
      </c>
      <c r="C6601" s="7">
        <v>43251</v>
      </c>
      <c r="D6601" s="7">
        <v>43255</v>
      </c>
      <c r="E6601" s="5" t="s">
        <v>33</v>
      </c>
      <c r="F6601" s="5">
        <v>137</v>
      </c>
      <c r="G6601" s="5">
        <v>42</v>
      </c>
      <c r="H6601" s="5" t="s">
        <v>30</v>
      </c>
      <c r="I6601" s="5">
        <v>2</v>
      </c>
      <c r="M6601" s="8"/>
      <c r="O6601" s="6"/>
    </row>
    <row r="6602" spans="1:15" ht="13">
      <c r="A6602" s="1">
        <v>50117801</v>
      </c>
      <c r="B6602" s="5">
        <v>9699363</v>
      </c>
      <c r="C6602" s="7">
        <v>43301</v>
      </c>
      <c r="D6602" s="7">
        <v>43305</v>
      </c>
      <c r="E6602" s="5" t="s">
        <v>28</v>
      </c>
      <c r="F6602" s="5">
        <v>147</v>
      </c>
      <c r="G6602" s="5">
        <v>65</v>
      </c>
      <c r="H6602" s="5" t="s">
        <v>27</v>
      </c>
      <c r="I6602" s="5">
        <v>9</v>
      </c>
      <c r="M6602" s="8"/>
      <c r="O6602" s="6"/>
    </row>
    <row r="6603" spans="1:15" ht="13">
      <c r="A6603" s="1">
        <v>50117811</v>
      </c>
      <c r="B6603" s="5">
        <v>12210804</v>
      </c>
      <c r="C6603" s="7">
        <v>43176</v>
      </c>
      <c r="D6603" s="7">
        <v>43181</v>
      </c>
      <c r="E6603" s="5" t="s">
        <v>29</v>
      </c>
      <c r="F6603" s="5">
        <v>648</v>
      </c>
      <c r="G6603" s="5">
        <v>392</v>
      </c>
      <c r="H6603" s="5" t="s">
        <v>27</v>
      </c>
      <c r="I6603" s="5">
        <v>7</v>
      </c>
      <c r="M6603" s="8"/>
      <c r="O6603" s="6"/>
    </row>
    <row r="6604" spans="1:15" ht="13">
      <c r="A6604" s="1">
        <v>50117831</v>
      </c>
      <c r="B6604" s="5">
        <v>20878409</v>
      </c>
      <c r="C6604" s="7">
        <v>43323</v>
      </c>
      <c r="D6604" s="7">
        <v>43329</v>
      </c>
      <c r="E6604" s="5" t="s">
        <v>23</v>
      </c>
      <c r="F6604" s="5">
        <v>398</v>
      </c>
      <c r="G6604" s="5">
        <v>232</v>
      </c>
      <c r="H6604" s="5" t="s">
        <v>30</v>
      </c>
      <c r="I6604" s="5">
        <v>14</v>
      </c>
      <c r="M6604" s="8"/>
      <c r="O6604" s="6"/>
    </row>
    <row r="6605" spans="1:15" ht="13">
      <c r="A6605" s="1">
        <v>50117841</v>
      </c>
      <c r="B6605" s="5">
        <v>20462328</v>
      </c>
      <c r="C6605" s="7">
        <v>43145</v>
      </c>
      <c r="D6605" s="7">
        <v>43150</v>
      </c>
      <c r="E6605" s="5" t="s">
        <v>29</v>
      </c>
      <c r="F6605" s="5">
        <v>342</v>
      </c>
      <c r="G6605" s="5">
        <v>228</v>
      </c>
      <c r="H6605" s="5" t="s">
        <v>32</v>
      </c>
      <c r="I6605" s="5">
        <v>1</v>
      </c>
      <c r="M6605" s="8"/>
      <c r="O6605" s="6"/>
    </row>
    <row r="6606" spans="1:15" ht="13">
      <c r="A6606" s="1">
        <v>50117871</v>
      </c>
      <c r="B6606" s="5">
        <v>21167109</v>
      </c>
      <c r="C6606" s="7">
        <v>43190</v>
      </c>
      <c r="D6606" s="7">
        <v>43194</v>
      </c>
      <c r="E6606" s="5" t="s">
        <v>29</v>
      </c>
      <c r="F6606" s="5">
        <v>246</v>
      </c>
      <c r="G6606" s="5">
        <v>118</v>
      </c>
      <c r="H6606" s="5" t="s">
        <v>32</v>
      </c>
      <c r="I6606" s="5">
        <v>4</v>
      </c>
      <c r="M6606" s="8"/>
      <c r="O6606" s="6"/>
    </row>
    <row r="6607" spans="1:15" ht="13">
      <c r="A6607" s="1">
        <v>50117891</v>
      </c>
      <c r="B6607" s="5">
        <v>12010012</v>
      </c>
      <c r="C6607" s="7">
        <v>43194</v>
      </c>
      <c r="D6607" s="7">
        <v>43195</v>
      </c>
      <c r="E6607" s="5" t="s">
        <v>33</v>
      </c>
      <c r="F6607" s="5">
        <v>435</v>
      </c>
      <c r="G6607" s="5">
        <v>219</v>
      </c>
      <c r="H6607" s="5" t="s">
        <v>32</v>
      </c>
      <c r="I6607" s="5">
        <v>17</v>
      </c>
      <c r="M6607" s="8"/>
      <c r="O6607" s="6"/>
    </row>
    <row r="6608" spans="1:15" ht="13">
      <c r="A6608" s="1">
        <v>50117901</v>
      </c>
      <c r="B6608" s="5">
        <v>10493035</v>
      </c>
      <c r="C6608" s="7">
        <v>43398</v>
      </c>
      <c r="D6608" s="7">
        <v>43400</v>
      </c>
      <c r="E6608" s="5" t="s">
        <v>28</v>
      </c>
      <c r="F6608" s="5">
        <v>120</v>
      </c>
      <c r="G6608" s="5">
        <v>79</v>
      </c>
      <c r="H6608" s="5" t="s">
        <v>32</v>
      </c>
      <c r="I6608" s="5">
        <v>4</v>
      </c>
      <c r="M6608" s="8"/>
      <c r="O6608" s="6"/>
    </row>
    <row r="6609" spans="1:15" ht="13">
      <c r="A6609" s="1">
        <v>50117911</v>
      </c>
      <c r="B6609" s="5">
        <v>21164513</v>
      </c>
      <c r="C6609" s="7">
        <v>43407</v>
      </c>
      <c r="D6609" s="7">
        <v>43408</v>
      </c>
      <c r="E6609" s="5" t="s">
        <v>28</v>
      </c>
      <c r="F6609" s="5">
        <v>129</v>
      </c>
      <c r="G6609" s="5">
        <v>87</v>
      </c>
      <c r="H6609" s="5" t="s">
        <v>32</v>
      </c>
      <c r="I6609" s="5">
        <v>3</v>
      </c>
      <c r="M6609" s="8"/>
      <c r="O6609" s="6"/>
    </row>
    <row r="6610" spans="1:15" ht="13">
      <c r="A6610" s="1">
        <v>50117921</v>
      </c>
      <c r="B6610" s="5">
        <v>7065945</v>
      </c>
      <c r="C6610" s="7">
        <v>43066</v>
      </c>
      <c r="D6610" s="7">
        <v>43069</v>
      </c>
      <c r="E6610" s="5" t="s">
        <v>33</v>
      </c>
      <c r="F6610" s="5">
        <v>386</v>
      </c>
      <c r="G6610" s="5">
        <v>222</v>
      </c>
      <c r="H6610" s="5" t="s">
        <v>25</v>
      </c>
      <c r="I6610" s="5">
        <v>10</v>
      </c>
      <c r="M6610" s="8"/>
      <c r="O6610" s="6"/>
    </row>
    <row r="6611" spans="1:15" ht="13">
      <c r="A6611" s="1">
        <v>50117961</v>
      </c>
      <c r="B6611" s="5">
        <v>21163921</v>
      </c>
      <c r="C6611" s="7">
        <v>43238</v>
      </c>
      <c r="D6611" s="7">
        <v>43239</v>
      </c>
      <c r="E6611" s="5" t="s">
        <v>28</v>
      </c>
      <c r="F6611" s="5">
        <v>578</v>
      </c>
      <c r="G6611" s="5">
        <v>263</v>
      </c>
      <c r="H6611" s="5" t="s">
        <v>30</v>
      </c>
      <c r="I6611" s="5">
        <v>7</v>
      </c>
      <c r="M6611" s="8"/>
      <c r="O6611" s="6"/>
    </row>
    <row r="6612" spans="1:15" ht="13">
      <c r="A6612" s="1">
        <v>50117991</v>
      </c>
      <c r="B6612" s="5">
        <v>21173857</v>
      </c>
      <c r="C6612" s="7">
        <v>43098</v>
      </c>
      <c r="D6612" s="7">
        <v>43099</v>
      </c>
      <c r="E6612" s="5" t="s">
        <v>29</v>
      </c>
      <c r="F6612" s="5">
        <v>371</v>
      </c>
      <c r="G6612" s="5">
        <v>83</v>
      </c>
      <c r="H6612" s="5" t="s">
        <v>27</v>
      </c>
      <c r="I6612" s="5">
        <v>1</v>
      </c>
      <c r="M6612" s="8"/>
      <c r="O6612" s="6"/>
    </row>
    <row r="6613" spans="1:15" ht="13">
      <c r="A6613" s="1">
        <v>50118011</v>
      </c>
      <c r="B6613" s="5">
        <v>174305</v>
      </c>
      <c r="C6613" s="7">
        <v>43250</v>
      </c>
      <c r="D6613" s="7">
        <v>43250</v>
      </c>
      <c r="E6613" s="5" t="s">
        <v>23</v>
      </c>
      <c r="F6613" s="5">
        <v>175</v>
      </c>
      <c r="G6613" s="5">
        <v>73</v>
      </c>
      <c r="H6613" s="5" t="s">
        <v>32</v>
      </c>
      <c r="I6613" s="5">
        <v>1</v>
      </c>
      <c r="M6613" s="8"/>
      <c r="O6613" s="6"/>
    </row>
    <row r="6614" spans="1:15" ht="13">
      <c r="A6614" s="1">
        <v>50118021</v>
      </c>
      <c r="B6614" s="5">
        <v>21171480</v>
      </c>
      <c r="C6614" s="7">
        <v>43178</v>
      </c>
      <c r="D6614" s="7">
        <v>43179</v>
      </c>
      <c r="E6614" s="5" t="s">
        <v>23</v>
      </c>
      <c r="F6614" s="5">
        <v>243</v>
      </c>
      <c r="G6614" s="5">
        <v>111</v>
      </c>
      <c r="H6614" s="5" t="s">
        <v>30</v>
      </c>
      <c r="I6614" s="5">
        <v>6</v>
      </c>
      <c r="M6614" s="8"/>
      <c r="O6614" s="6"/>
    </row>
    <row r="6615" spans="1:15" ht="13">
      <c r="A6615" s="1">
        <v>50118031</v>
      </c>
      <c r="B6615" s="5">
        <v>13866425</v>
      </c>
      <c r="C6615" s="7">
        <v>43186</v>
      </c>
      <c r="D6615" s="7">
        <v>43190</v>
      </c>
      <c r="E6615" s="5" t="s">
        <v>28</v>
      </c>
      <c r="F6615" s="5">
        <v>419</v>
      </c>
      <c r="G6615" s="5">
        <v>158</v>
      </c>
      <c r="H6615" s="5" t="s">
        <v>32</v>
      </c>
      <c r="I6615" s="5">
        <v>7</v>
      </c>
      <c r="M6615" s="8"/>
      <c r="O6615" s="6"/>
    </row>
    <row r="6616" spans="1:15" ht="13">
      <c r="A6616" s="1">
        <v>50118051</v>
      </c>
      <c r="B6616" s="5">
        <v>21163788</v>
      </c>
      <c r="C6616" s="7">
        <v>43262</v>
      </c>
      <c r="D6616" s="7">
        <v>43266</v>
      </c>
      <c r="E6616" s="5" t="s">
        <v>23</v>
      </c>
      <c r="F6616" s="5">
        <v>416</v>
      </c>
      <c r="G6616" s="5">
        <v>168</v>
      </c>
      <c r="H6616" s="5" t="s">
        <v>27</v>
      </c>
      <c r="I6616" s="5">
        <v>3</v>
      </c>
      <c r="M6616" s="8"/>
      <c r="O6616" s="6"/>
    </row>
    <row r="6617" spans="1:15" ht="13">
      <c r="A6617" s="1">
        <v>50118061</v>
      </c>
      <c r="B6617" s="5">
        <v>21163339</v>
      </c>
      <c r="C6617" s="7">
        <v>43115</v>
      </c>
      <c r="D6617" s="7">
        <v>43120</v>
      </c>
      <c r="E6617" s="5" t="s">
        <v>28</v>
      </c>
      <c r="F6617" s="5">
        <v>244</v>
      </c>
      <c r="G6617" s="5">
        <v>86</v>
      </c>
      <c r="H6617" s="5" t="s">
        <v>30</v>
      </c>
      <c r="I6617" s="5">
        <v>11</v>
      </c>
      <c r="M6617" s="8"/>
      <c r="O6617" s="6"/>
    </row>
    <row r="6618" spans="1:15" ht="13">
      <c r="A6618" s="1">
        <v>50118071</v>
      </c>
      <c r="B6618" s="5">
        <v>376295</v>
      </c>
      <c r="C6618" s="7">
        <v>43422</v>
      </c>
      <c r="D6618" s="7">
        <v>43428</v>
      </c>
      <c r="E6618" s="5" t="s">
        <v>28</v>
      </c>
      <c r="F6618" s="5">
        <v>403</v>
      </c>
      <c r="G6618" s="5">
        <v>216</v>
      </c>
      <c r="H6618" s="5" t="s">
        <v>25</v>
      </c>
      <c r="I6618" s="5">
        <v>9</v>
      </c>
      <c r="M6618" s="8"/>
      <c r="O6618" s="6"/>
    </row>
    <row r="6619" spans="1:15" ht="13">
      <c r="A6619" s="1">
        <v>50118081</v>
      </c>
      <c r="B6619" s="5">
        <v>14343300</v>
      </c>
      <c r="C6619" s="7">
        <v>43284</v>
      </c>
      <c r="D6619" s="7">
        <v>43288</v>
      </c>
      <c r="E6619" s="5" t="s">
        <v>29</v>
      </c>
      <c r="F6619" s="5">
        <v>234</v>
      </c>
      <c r="G6619" s="5">
        <v>56</v>
      </c>
      <c r="H6619" s="5" t="s">
        <v>27</v>
      </c>
      <c r="I6619" s="5">
        <v>6</v>
      </c>
      <c r="M6619" s="8"/>
      <c r="O6619" s="6"/>
    </row>
    <row r="6620" spans="1:15" ht="13">
      <c r="A6620" s="1">
        <v>50118091</v>
      </c>
      <c r="B6620" s="5">
        <v>106736</v>
      </c>
      <c r="C6620" s="7">
        <v>43416</v>
      </c>
      <c r="D6620" s="7">
        <v>43418</v>
      </c>
      <c r="E6620" s="5" t="s">
        <v>28</v>
      </c>
      <c r="F6620" s="5">
        <v>2930</v>
      </c>
      <c r="G6620" s="5">
        <v>823</v>
      </c>
      <c r="H6620" s="5" t="s">
        <v>30</v>
      </c>
      <c r="I6620" s="5">
        <v>1</v>
      </c>
      <c r="M6620" s="8"/>
      <c r="O6620" s="6"/>
    </row>
    <row r="6621" spans="1:15" ht="13">
      <c r="A6621" s="1">
        <v>50118101</v>
      </c>
      <c r="B6621" s="5">
        <v>21170774</v>
      </c>
      <c r="C6621" s="7">
        <v>43232</v>
      </c>
      <c r="D6621" s="7">
        <v>43238</v>
      </c>
      <c r="E6621" s="5" t="s">
        <v>23</v>
      </c>
      <c r="F6621" s="5">
        <v>236</v>
      </c>
      <c r="G6621" s="5">
        <v>144</v>
      </c>
      <c r="H6621" s="5" t="s">
        <v>25</v>
      </c>
      <c r="I6621" s="5">
        <v>13</v>
      </c>
      <c r="M6621" s="8"/>
      <c r="O6621" s="6"/>
    </row>
    <row r="6622" spans="1:15" ht="13">
      <c r="A6622" s="1">
        <v>50118111</v>
      </c>
      <c r="B6622" s="5">
        <v>5889384</v>
      </c>
      <c r="C6622" s="7">
        <v>43182</v>
      </c>
      <c r="D6622" s="7">
        <v>43182</v>
      </c>
      <c r="E6622" s="5" t="s">
        <v>29</v>
      </c>
      <c r="F6622" s="5">
        <v>376</v>
      </c>
      <c r="G6622" s="5">
        <v>138</v>
      </c>
      <c r="H6622" s="5" t="s">
        <v>30</v>
      </c>
      <c r="I6622" s="5">
        <v>2</v>
      </c>
      <c r="M6622" s="8"/>
      <c r="O6622" s="6"/>
    </row>
    <row r="6623" spans="1:15" ht="13">
      <c r="A6623" s="1">
        <v>50118121</v>
      </c>
      <c r="B6623" s="5">
        <v>15845961</v>
      </c>
      <c r="C6623" s="7">
        <v>43289</v>
      </c>
      <c r="D6623" s="7">
        <v>43293</v>
      </c>
      <c r="E6623" s="5" t="s">
        <v>29</v>
      </c>
      <c r="F6623" s="5">
        <v>128</v>
      </c>
      <c r="G6623" s="5">
        <v>89</v>
      </c>
      <c r="H6623" s="5" t="s">
        <v>27</v>
      </c>
      <c r="I6623" s="5">
        <v>13</v>
      </c>
      <c r="M6623" s="8"/>
      <c r="O6623" s="6"/>
    </row>
    <row r="6624" spans="1:15" ht="13">
      <c r="A6624" s="1">
        <v>50118131</v>
      </c>
      <c r="B6624" s="5">
        <v>304441</v>
      </c>
      <c r="C6624" s="7">
        <v>43248</v>
      </c>
      <c r="D6624" s="7">
        <v>43255</v>
      </c>
      <c r="E6624" s="5" t="s">
        <v>28</v>
      </c>
      <c r="F6624" s="5">
        <v>148</v>
      </c>
      <c r="G6624" s="5">
        <v>60</v>
      </c>
      <c r="H6624" s="5" t="s">
        <v>30</v>
      </c>
      <c r="I6624" s="5">
        <v>6</v>
      </c>
      <c r="M6624" s="8"/>
      <c r="O6624" s="6"/>
    </row>
    <row r="6625" spans="1:15" ht="13">
      <c r="A6625" s="1">
        <v>50118141</v>
      </c>
      <c r="B6625" s="5">
        <v>64071</v>
      </c>
      <c r="C6625" s="7">
        <v>43183</v>
      </c>
      <c r="D6625" s="7">
        <v>43189</v>
      </c>
      <c r="E6625" s="5" t="s">
        <v>29</v>
      </c>
      <c r="F6625" s="5">
        <v>116</v>
      </c>
      <c r="G6625" s="5">
        <v>61</v>
      </c>
      <c r="H6625" s="5" t="s">
        <v>27</v>
      </c>
      <c r="I6625" s="5">
        <v>6</v>
      </c>
      <c r="M6625" s="8"/>
      <c r="O6625" s="6"/>
    </row>
    <row r="6626" spans="1:15" ht="13">
      <c r="A6626" s="1">
        <v>50118181</v>
      </c>
      <c r="B6626" s="5">
        <v>21167596</v>
      </c>
      <c r="C6626" s="7">
        <v>43315</v>
      </c>
      <c r="D6626" s="7">
        <v>43322</v>
      </c>
      <c r="E6626" s="5" t="s">
        <v>28</v>
      </c>
      <c r="F6626" s="5">
        <v>312</v>
      </c>
      <c r="G6626" s="5">
        <v>195</v>
      </c>
      <c r="H6626" s="5" t="s">
        <v>27</v>
      </c>
      <c r="I6626" s="5">
        <v>4</v>
      </c>
      <c r="M6626" s="8"/>
      <c r="O6626" s="6"/>
    </row>
    <row r="6627" spans="1:15" ht="13">
      <c r="A6627" s="1">
        <v>50118201</v>
      </c>
      <c r="B6627" s="5">
        <v>13899131</v>
      </c>
      <c r="C6627" s="7">
        <v>43190</v>
      </c>
      <c r="D6627" s="7">
        <v>43196</v>
      </c>
      <c r="E6627" s="5" t="s">
        <v>29</v>
      </c>
      <c r="F6627" s="5">
        <v>4964</v>
      </c>
      <c r="G6627" s="5">
        <v>1300</v>
      </c>
      <c r="H6627" s="5" t="s">
        <v>30</v>
      </c>
      <c r="I6627" s="5">
        <v>13</v>
      </c>
      <c r="M6627" s="8"/>
      <c r="O6627" s="6"/>
    </row>
    <row r="6628" spans="1:15" ht="13">
      <c r="A6628" s="1">
        <v>50118211</v>
      </c>
      <c r="B6628" s="5">
        <v>9483301</v>
      </c>
      <c r="C6628" s="7">
        <v>43251</v>
      </c>
      <c r="D6628" s="7">
        <v>43257</v>
      </c>
      <c r="E6628" s="5" t="s">
        <v>28</v>
      </c>
      <c r="F6628" s="5">
        <v>1326</v>
      </c>
      <c r="G6628" s="5">
        <v>608</v>
      </c>
      <c r="H6628" s="5" t="s">
        <v>30</v>
      </c>
      <c r="I6628" s="5">
        <v>10</v>
      </c>
      <c r="M6628" s="8"/>
      <c r="O6628" s="6"/>
    </row>
    <row r="6629" spans="1:15" ht="13">
      <c r="A6629" s="1">
        <v>50118231</v>
      </c>
      <c r="B6629" s="5">
        <v>8120134</v>
      </c>
      <c r="C6629" s="7">
        <v>43242</v>
      </c>
      <c r="D6629" s="7">
        <v>43243</v>
      </c>
      <c r="E6629" s="5" t="s">
        <v>23</v>
      </c>
      <c r="F6629" s="5">
        <v>259</v>
      </c>
      <c r="G6629" s="5">
        <v>154</v>
      </c>
      <c r="H6629" s="5" t="s">
        <v>27</v>
      </c>
      <c r="I6629" s="5">
        <v>2</v>
      </c>
      <c r="M6629" s="8"/>
      <c r="O6629" s="6"/>
    </row>
    <row r="6630" spans="1:15" ht="13">
      <c r="A6630" s="1">
        <v>50118241</v>
      </c>
      <c r="B6630" s="5">
        <v>16734375</v>
      </c>
      <c r="C6630" s="7">
        <v>43216</v>
      </c>
      <c r="D6630" s="7">
        <v>43217</v>
      </c>
      <c r="E6630" s="5" t="s">
        <v>29</v>
      </c>
      <c r="F6630" s="5">
        <v>2694</v>
      </c>
      <c r="G6630" s="5">
        <v>564</v>
      </c>
      <c r="H6630" s="5" t="s">
        <v>30</v>
      </c>
      <c r="I6630" s="5">
        <v>4</v>
      </c>
      <c r="M6630" s="8"/>
      <c r="O6630" s="6"/>
    </row>
    <row r="6631" spans="1:15" ht="13">
      <c r="A6631" s="1">
        <v>50118251</v>
      </c>
      <c r="B6631" s="5">
        <v>17344357</v>
      </c>
      <c r="C6631" s="7">
        <v>43328</v>
      </c>
      <c r="D6631" s="7">
        <v>43334</v>
      </c>
      <c r="E6631" s="5" t="s">
        <v>29</v>
      </c>
      <c r="F6631" s="5">
        <v>695</v>
      </c>
      <c r="G6631" s="5">
        <v>486</v>
      </c>
      <c r="H6631" s="5" t="s">
        <v>27</v>
      </c>
      <c r="I6631" s="5">
        <v>6</v>
      </c>
      <c r="M6631" s="8"/>
      <c r="O6631" s="6"/>
    </row>
    <row r="6632" spans="1:15" ht="13">
      <c r="A6632" s="1">
        <v>50118261</v>
      </c>
      <c r="B6632" s="5">
        <v>13380493</v>
      </c>
      <c r="C6632" s="7">
        <v>43247</v>
      </c>
      <c r="D6632" s="7">
        <v>43253</v>
      </c>
      <c r="E6632" s="5" t="s">
        <v>33</v>
      </c>
      <c r="F6632" s="5">
        <v>374</v>
      </c>
      <c r="G6632" s="5">
        <v>173</v>
      </c>
      <c r="H6632" s="5" t="s">
        <v>30</v>
      </c>
      <c r="I6632" s="5">
        <v>7</v>
      </c>
      <c r="M6632" s="8"/>
      <c r="O6632" s="6"/>
    </row>
    <row r="6633" spans="1:15" ht="13">
      <c r="A6633" s="1">
        <v>50118271</v>
      </c>
      <c r="B6633" s="5">
        <v>6792075</v>
      </c>
      <c r="C6633" s="7">
        <v>43066</v>
      </c>
      <c r="D6633" s="7">
        <v>43069</v>
      </c>
      <c r="E6633" s="5" t="s">
        <v>23</v>
      </c>
      <c r="F6633" s="5">
        <v>153</v>
      </c>
      <c r="G6633" s="5">
        <v>39</v>
      </c>
      <c r="H6633" s="5" t="s">
        <v>30</v>
      </c>
      <c r="I6633" s="5">
        <v>13</v>
      </c>
      <c r="M6633" s="8"/>
      <c r="O6633" s="6"/>
    </row>
    <row r="6634" spans="1:15" ht="13">
      <c r="A6634" s="1">
        <v>50118301</v>
      </c>
      <c r="B6634" s="5">
        <v>100357</v>
      </c>
      <c r="C6634" s="7">
        <v>43282</v>
      </c>
      <c r="D6634" s="7">
        <v>43284</v>
      </c>
      <c r="E6634" s="5" t="s">
        <v>29</v>
      </c>
      <c r="F6634" s="5">
        <v>750</v>
      </c>
      <c r="G6634" s="5">
        <v>192</v>
      </c>
      <c r="H6634" s="5" t="s">
        <v>27</v>
      </c>
      <c r="I6634" s="5">
        <v>1</v>
      </c>
      <c r="M6634" s="8"/>
      <c r="O6634" s="6"/>
    </row>
    <row r="6635" spans="1:15" ht="13">
      <c r="A6635" s="1">
        <v>50118311</v>
      </c>
      <c r="B6635" s="5">
        <v>13498187</v>
      </c>
      <c r="C6635" s="7">
        <v>43097</v>
      </c>
      <c r="D6635" s="7">
        <v>43103</v>
      </c>
      <c r="E6635" s="5" t="s">
        <v>28</v>
      </c>
      <c r="F6635" s="5">
        <v>423</v>
      </c>
      <c r="G6635" s="5">
        <v>154</v>
      </c>
      <c r="H6635" s="5" t="s">
        <v>25</v>
      </c>
      <c r="I6635" s="5">
        <v>2</v>
      </c>
      <c r="M6635" s="8"/>
      <c r="O6635" s="6"/>
    </row>
    <row r="6636" spans="1:15" ht="13">
      <c r="A6636" s="1">
        <v>50118341</v>
      </c>
      <c r="B6636" s="5">
        <v>8876143</v>
      </c>
      <c r="C6636" s="7">
        <v>43251</v>
      </c>
      <c r="D6636" s="7">
        <v>43256</v>
      </c>
      <c r="E6636" s="5" t="s">
        <v>33</v>
      </c>
      <c r="F6636" s="5">
        <v>248</v>
      </c>
      <c r="G6636" s="5">
        <v>104</v>
      </c>
      <c r="H6636" s="5" t="s">
        <v>30</v>
      </c>
      <c r="I6636" s="5">
        <v>8</v>
      </c>
      <c r="M6636" s="8"/>
      <c r="O6636" s="6"/>
    </row>
    <row r="6637" spans="1:15" ht="13">
      <c r="A6637" s="1">
        <v>50118351</v>
      </c>
      <c r="B6637" s="5">
        <v>18980670</v>
      </c>
      <c r="C6637" s="7">
        <v>43106</v>
      </c>
      <c r="D6637" s="7">
        <v>43110</v>
      </c>
      <c r="E6637" s="5" t="s">
        <v>33</v>
      </c>
      <c r="F6637" s="5">
        <v>787</v>
      </c>
      <c r="G6637" s="5">
        <v>446</v>
      </c>
      <c r="H6637" s="5" t="s">
        <v>32</v>
      </c>
      <c r="I6637" s="5">
        <v>7</v>
      </c>
      <c r="M6637" s="8"/>
      <c r="O6637" s="6"/>
    </row>
    <row r="6638" spans="1:15" ht="13">
      <c r="A6638" s="1">
        <v>50118361</v>
      </c>
      <c r="B6638" s="5">
        <v>21162041</v>
      </c>
      <c r="C6638" s="7">
        <v>43348</v>
      </c>
      <c r="D6638" s="7">
        <v>43355</v>
      </c>
      <c r="E6638" s="5" t="s">
        <v>23</v>
      </c>
      <c r="F6638" s="5">
        <v>5292</v>
      </c>
      <c r="G6638" s="5">
        <v>2593</v>
      </c>
      <c r="H6638" s="5" t="s">
        <v>25</v>
      </c>
      <c r="I6638" s="5">
        <v>7</v>
      </c>
      <c r="M6638" s="8"/>
      <c r="O6638" s="6"/>
    </row>
    <row r="6639" spans="1:15" ht="13">
      <c r="A6639" s="1">
        <v>50118371</v>
      </c>
      <c r="B6639" s="5">
        <v>8400204</v>
      </c>
      <c r="C6639" s="7">
        <v>43172</v>
      </c>
      <c r="D6639" s="7">
        <v>43173</v>
      </c>
      <c r="E6639" s="5" t="s">
        <v>23</v>
      </c>
      <c r="F6639" s="5">
        <v>123</v>
      </c>
      <c r="G6639" s="5">
        <v>51</v>
      </c>
      <c r="H6639" s="5" t="s">
        <v>30</v>
      </c>
      <c r="I6639" s="5">
        <v>3</v>
      </c>
      <c r="M6639" s="8"/>
      <c r="O6639" s="6"/>
    </row>
    <row r="6640" spans="1:15" ht="13">
      <c r="A6640" s="1">
        <v>50118381</v>
      </c>
      <c r="B6640" s="5">
        <v>18476004</v>
      </c>
      <c r="C6640" s="7">
        <v>43370</v>
      </c>
      <c r="D6640" s="7">
        <v>43376</v>
      </c>
      <c r="E6640" s="5" t="s">
        <v>33</v>
      </c>
      <c r="F6640" s="5">
        <v>425</v>
      </c>
      <c r="G6640" s="5">
        <v>195</v>
      </c>
      <c r="H6640" s="5" t="s">
        <v>27</v>
      </c>
      <c r="I6640" s="5">
        <v>7</v>
      </c>
      <c r="M6640" s="8"/>
      <c r="O6640" s="6"/>
    </row>
    <row r="6641" spans="1:15" ht="13">
      <c r="A6641" s="1">
        <v>50118401</v>
      </c>
      <c r="B6641" s="5">
        <v>11284054</v>
      </c>
      <c r="C6641" s="7">
        <v>43389</v>
      </c>
      <c r="D6641" s="7">
        <v>43393</v>
      </c>
      <c r="E6641" s="5" t="s">
        <v>29</v>
      </c>
      <c r="F6641" s="5">
        <v>296</v>
      </c>
      <c r="G6641" s="5">
        <v>112</v>
      </c>
      <c r="H6641" s="5" t="s">
        <v>30</v>
      </c>
      <c r="I6641" s="5">
        <v>4</v>
      </c>
      <c r="M6641" s="8"/>
      <c r="O6641" s="6"/>
    </row>
    <row r="6642" spans="1:15" ht="13">
      <c r="A6642" s="1">
        <v>50118411</v>
      </c>
      <c r="B6642" s="5">
        <v>21170115</v>
      </c>
      <c r="C6642" s="7">
        <v>43212</v>
      </c>
      <c r="D6642" s="7">
        <v>43219</v>
      </c>
      <c r="E6642" s="5" t="s">
        <v>23</v>
      </c>
      <c r="F6642" s="5">
        <v>8580</v>
      </c>
      <c r="G6642" s="5">
        <v>5379</v>
      </c>
      <c r="H6642" s="5" t="s">
        <v>30</v>
      </c>
      <c r="I6642" s="5">
        <v>2</v>
      </c>
      <c r="M6642" s="8"/>
      <c r="O6642" s="6"/>
    </row>
    <row r="6643" spans="1:15" ht="13">
      <c r="A6643" s="1">
        <v>50118421</v>
      </c>
      <c r="B6643" s="5">
        <v>4232500</v>
      </c>
      <c r="C6643" s="7">
        <v>43335</v>
      </c>
      <c r="D6643" s="7">
        <v>43336</v>
      </c>
      <c r="E6643" s="5" t="s">
        <v>29</v>
      </c>
      <c r="F6643" s="5">
        <v>904</v>
      </c>
      <c r="G6643" s="5">
        <v>626</v>
      </c>
      <c r="H6643" s="5" t="s">
        <v>25</v>
      </c>
      <c r="I6643" s="5">
        <v>6</v>
      </c>
      <c r="M6643" s="8"/>
      <c r="O6643" s="6"/>
    </row>
    <row r="6644" spans="1:15" ht="13">
      <c r="A6644" s="1">
        <v>50118431</v>
      </c>
      <c r="B6644" s="5">
        <v>5468789</v>
      </c>
      <c r="C6644" s="7">
        <v>43376</v>
      </c>
      <c r="D6644" s="7">
        <v>43379</v>
      </c>
      <c r="E6644" s="5" t="s">
        <v>23</v>
      </c>
      <c r="F6644" s="5">
        <v>348</v>
      </c>
      <c r="G6644" s="5">
        <v>108</v>
      </c>
      <c r="H6644" s="5" t="s">
        <v>30</v>
      </c>
      <c r="I6644" s="5">
        <v>7</v>
      </c>
      <c r="M6644" s="8"/>
      <c r="O6644" s="6"/>
    </row>
    <row r="6645" spans="1:15" ht="13">
      <c r="A6645" s="1">
        <v>50118441</v>
      </c>
      <c r="B6645" s="5">
        <v>21174143</v>
      </c>
      <c r="C6645" s="7">
        <v>43391</v>
      </c>
      <c r="D6645" s="7">
        <v>43391</v>
      </c>
      <c r="E6645" s="5" t="s">
        <v>33</v>
      </c>
      <c r="F6645" s="5">
        <v>254</v>
      </c>
      <c r="G6645" s="5">
        <v>169</v>
      </c>
      <c r="H6645" s="5" t="s">
        <v>30</v>
      </c>
      <c r="I6645" s="5">
        <v>8</v>
      </c>
      <c r="M6645" s="8"/>
      <c r="O6645" s="6"/>
    </row>
    <row r="6646" spans="1:15" ht="13">
      <c r="A6646" s="1">
        <v>50118451</v>
      </c>
      <c r="B6646" s="5">
        <v>21165630</v>
      </c>
      <c r="C6646" s="7">
        <v>43297</v>
      </c>
      <c r="D6646" s="7">
        <v>43300</v>
      </c>
      <c r="E6646" s="5" t="s">
        <v>29</v>
      </c>
      <c r="F6646" s="5">
        <v>119</v>
      </c>
      <c r="G6646" s="5">
        <v>56</v>
      </c>
      <c r="H6646" s="5" t="s">
        <v>30</v>
      </c>
      <c r="I6646" s="5">
        <v>8</v>
      </c>
      <c r="M6646" s="8"/>
      <c r="O6646" s="6"/>
    </row>
    <row r="6647" spans="1:15" ht="13">
      <c r="A6647" s="1">
        <v>50118501</v>
      </c>
      <c r="B6647" s="5">
        <v>14403569</v>
      </c>
      <c r="C6647" s="7">
        <v>43195</v>
      </c>
      <c r="D6647" s="7">
        <v>43201</v>
      </c>
      <c r="E6647" s="5" t="s">
        <v>29</v>
      </c>
      <c r="F6647" s="5">
        <v>190</v>
      </c>
      <c r="G6647" s="5">
        <v>106</v>
      </c>
      <c r="H6647" s="5" t="s">
        <v>27</v>
      </c>
      <c r="I6647" s="5">
        <v>5</v>
      </c>
      <c r="M6647" s="8"/>
      <c r="O6647" s="6"/>
    </row>
    <row r="6648" spans="1:15" ht="13">
      <c r="A6648" s="1">
        <v>50118521</v>
      </c>
      <c r="B6648" s="5">
        <v>5863053</v>
      </c>
      <c r="C6648" s="7">
        <v>43204</v>
      </c>
      <c r="D6648" s="7">
        <v>43207</v>
      </c>
      <c r="E6648" s="5" t="s">
        <v>28</v>
      </c>
      <c r="F6648" s="5">
        <v>532</v>
      </c>
      <c r="G6648" s="5">
        <v>175</v>
      </c>
      <c r="H6648" s="5" t="s">
        <v>30</v>
      </c>
      <c r="I6648" s="5">
        <v>8</v>
      </c>
      <c r="M6648" s="8"/>
      <c r="O6648" s="6"/>
    </row>
    <row r="6649" spans="1:15" ht="13">
      <c r="A6649" s="1">
        <v>50118571</v>
      </c>
      <c r="B6649" s="5">
        <v>11955603</v>
      </c>
      <c r="C6649" s="7">
        <v>43327</v>
      </c>
      <c r="D6649" s="7">
        <v>43328</v>
      </c>
      <c r="E6649" s="5" t="s">
        <v>29</v>
      </c>
      <c r="F6649" s="5">
        <v>1201</v>
      </c>
      <c r="G6649" s="5">
        <v>837</v>
      </c>
      <c r="H6649" s="5" t="s">
        <v>30</v>
      </c>
      <c r="I6649" s="5">
        <v>7</v>
      </c>
      <c r="M6649" s="8"/>
      <c r="O6649" s="6"/>
    </row>
    <row r="6650" spans="1:15" ht="13">
      <c r="A6650" s="1">
        <v>50118621</v>
      </c>
      <c r="B6650" s="5">
        <v>19159750</v>
      </c>
      <c r="C6650" s="7">
        <v>43363</v>
      </c>
      <c r="D6650" s="7">
        <v>43369</v>
      </c>
      <c r="E6650" s="5" t="s">
        <v>28</v>
      </c>
      <c r="F6650" s="5">
        <v>911</v>
      </c>
      <c r="G6650" s="5">
        <v>611</v>
      </c>
      <c r="H6650" s="5" t="s">
        <v>27</v>
      </c>
      <c r="I6650" s="5">
        <v>1</v>
      </c>
      <c r="M6650" s="8"/>
      <c r="O6650" s="6"/>
    </row>
    <row r="6651" spans="1:15" ht="13">
      <c r="A6651" s="1">
        <v>50118641</v>
      </c>
      <c r="B6651" s="5">
        <v>8756082</v>
      </c>
      <c r="C6651" s="7">
        <v>43192</v>
      </c>
      <c r="D6651" s="7">
        <v>43196</v>
      </c>
      <c r="E6651" s="5" t="s">
        <v>23</v>
      </c>
      <c r="F6651" s="5">
        <v>135</v>
      </c>
      <c r="G6651" s="5">
        <v>53</v>
      </c>
      <c r="H6651" s="5" t="s">
        <v>32</v>
      </c>
      <c r="I6651" s="5">
        <v>2</v>
      </c>
      <c r="M6651" s="8"/>
      <c r="O6651" s="6"/>
    </row>
    <row r="6652" spans="1:15" ht="13">
      <c r="A6652" s="1">
        <v>50118651</v>
      </c>
      <c r="B6652" s="5">
        <v>21166546</v>
      </c>
      <c r="C6652" s="7">
        <v>43364</v>
      </c>
      <c r="D6652" s="7">
        <v>43371</v>
      </c>
      <c r="E6652" s="5" t="s">
        <v>23</v>
      </c>
      <c r="F6652" s="5">
        <v>459</v>
      </c>
      <c r="G6652" s="5">
        <v>256</v>
      </c>
      <c r="H6652" s="5" t="s">
        <v>32</v>
      </c>
      <c r="I6652" s="5">
        <v>10</v>
      </c>
      <c r="M6652" s="8"/>
      <c r="O6652" s="6"/>
    </row>
    <row r="6653" spans="1:15" ht="13">
      <c r="A6653" s="1">
        <v>50118681</v>
      </c>
      <c r="B6653" s="5">
        <v>21164179</v>
      </c>
      <c r="C6653" s="7">
        <v>43073</v>
      </c>
      <c r="D6653" s="7">
        <v>43079</v>
      </c>
      <c r="E6653" s="5" t="s">
        <v>29</v>
      </c>
      <c r="F6653" s="5">
        <v>740</v>
      </c>
      <c r="G6653" s="5">
        <v>484</v>
      </c>
      <c r="H6653" s="5" t="s">
        <v>27</v>
      </c>
      <c r="I6653" s="5">
        <v>1</v>
      </c>
      <c r="M6653" s="8"/>
      <c r="O6653" s="6"/>
    </row>
    <row r="6654" spans="1:15" ht="13">
      <c r="A6654" s="1">
        <v>50118691</v>
      </c>
      <c r="B6654" s="5">
        <v>5889384</v>
      </c>
      <c r="C6654" s="7">
        <v>43345</v>
      </c>
      <c r="D6654" s="7">
        <v>43350</v>
      </c>
      <c r="E6654" s="5" t="s">
        <v>28</v>
      </c>
      <c r="F6654" s="5">
        <v>942</v>
      </c>
      <c r="G6654" s="5">
        <v>192</v>
      </c>
      <c r="H6654" s="5" t="s">
        <v>30</v>
      </c>
      <c r="I6654" s="5">
        <v>9</v>
      </c>
      <c r="M6654" s="8"/>
      <c r="O6654" s="6"/>
    </row>
    <row r="6655" spans="1:15" ht="13">
      <c r="A6655" s="1">
        <v>50118701</v>
      </c>
      <c r="B6655" s="5">
        <v>4423471</v>
      </c>
      <c r="C6655" s="7">
        <v>43124</v>
      </c>
      <c r="D6655" s="7">
        <v>43125</v>
      </c>
      <c r="E6655" s="5" t="s">
        <v>29</v>
      </c>
      <c r="F6655" s="5">
        <v>235</v>
      </c>
      <c r="G6655" s="5">
        <v>91</v>
      </c>
      <c r="H6655" s="5" t="s">
        <v>32</v>
      </c>
      <c r="I6655" s="5">
        <v>1</v>
      </c>
      <c r="M6655" s="8"/>
      <c r="O6655" s="6"/>
    </row>
    <row r="6656" spans="1:15" ht="13">
      <c r="A6656" s="1">
        <v>50118731</v>
      </c>
      <c r="B6656" s="5">
        <v>15195742</v>
      </c>
      <c r="C6656" s="7">
        <v>43074</v>
      </c>
      <c r="D6656" s="7">
        <v>43076</v>
      </c>
      <c r="E6656" s="5" t="s">
        <v>28</v>
      </c>
      <c r="F6656" s="5">
        <v>896</v>
      </c>
      <c r="G6656" s="5">
        <v>492</v>
      </c>
      <c r="H6656" s="5" t="s">
        <v>30</v>
      </c>
      <c r="I6656" s="5">
        <v>5</v>
      </c>
      <c r="M6656" s="8"/>
      <c r="O6656" s="6"/>
    </row>
    <row r="6657" spans="1:15" ht="13">
      <c r="A6657" s="1">
        <v>50118771</v>
      </c>
      <c r="B6657" s="5">
        <v>21173647</v>
      </c>
      <c r="C6657" s="7">
        <v>43261</v>
      </c>
      <c r="D6657" s="7">
        <v>43263</v>
      </c>
      <c r="E6657" s="5" t="s">
        <v>29</v>
      </c>
      <c r="F6657" s="5">
        <v>284</v>
      </c>
      <c r="G6657" s="5">
        <v>195</v>
      </c>
      <c r="H6657" s="5" t="s">
        <v>27</v>
      </c>
      <c r="I6657" s="5">
        <v>8</v>
      </c>
      <c r="M6657" s="8"/>
      <c r="O6657" s="6"/>
    </row>
    <row r="6658" spans="1:15" ht="13">
      <c r="A6658" s="1">
        <v>50118801</v>
      </c>
      <c r="B6658" s="5">
        <v>21173962</v>
      </c>
      <c r="C6658" s="7">
        <v>43306</v>
      </c>
      <c r="D6658" s="7">
        <v>43311</v>
      </c>
      <c r="E6658" s="5" t="s">
        <v>29</v>
      </c>
      <c r="F6658" s="5">
        <v>33880</v>
      </c>
      <c r="G6658" s="5">
        <v>7522</v>
      </c>
      <c r="H6658" s="5" t="s">
        <v>25</v>
      </c>
      <c r="I6658" s="5">
        <v>7</v>
      </c>
      <c r="M6658" s="8"/>
      <c r="O6658" s="6"/>
    </row>
    <row r="6659" spans="1:15" ht="13">
      <c r="A6659" s="1">
        <v>50118821</v>
      </c>
      <c r="B6659" s="5">
        <v>21170192</v>
      </c>
      <c r="C6659" s="7">
        <v>43076</v>
      </c>
      <c r="D6659" s="7">
        <v>43082</v>
      </c>
      <c r="E6659" s="5" t="s">
        <v>29</v>
      </c>
      <c r="F6659" s="5">
        <v>1035</v>
      </c>
      <c r="G6659" s="5">
        <v>384</v>
      </c>
      <c r="H6659" s="5" t="s">
        <v>30</v>
      </c>
      <c r="I6659" s="5">
        <v>5</v>
      </c>
      <c r="M6659" s="8"/>
      <c r="O6659" s="6"/>
    </row>
    <row r="6660" spans="1:15" ht="13">
      <c r="A6660" s="1">
        <v>50118831</v>
      </c>
      <c r="B6660" s="5">
        <v>21172769</v>
      </c>
      <c r="C6660" s="7">
        <v>43285</v>
      </c>
      <c r="D6660" s="7">
        <v>43287</v>
      </c>
      <c r="E6660" s="5" t="s">
        <v>23</v>
      </c>
      <c r="F6660" s="5">
        <v>349</v>
      </c>
      <c r="G6660" s="5">
        <v>148</v>
      </c>
      <c r="H6660" s="5" t="s">
        <v>32</v>
      </c>
      <c r="I6660" s="5">
        <v>19</v>
      </c>
      <c r="M6660" s="8"/>
      <c r="O6660" s="6"/>
    </row>
    <row r="6661" spans="1:15" ht="13">
      <c r="A6661" s="1">
        <v>50118841</v>
      </c>
      <c r="B6661" s="5">
        <v>20964189</v>
      </c>
      <c r="C6661" s="7">
        <v>43114</v>
      </c>
      <c r="D6661" s="7">
        <v>43119</v>
      </c>
      <c r="E6661" s="5" t="s">
        <v>29</v>
      </c>
      <c r="F6661" s="5">
        <v>579</v>
      </c>
      <c r="G6661" s="5">
        <v>165</v>
      </c>
      <c r="H6661" s="5" t="s">
        <v>25</v>
      </c>
      <c r="I6661" s="5">
        <v>8</v>
      </c>
      <c r="M6661" s="8"/>
      <c r="O6661" s="6"/>
    </row>
    <row r="6662" spans="1:15" ht="13">
      <c r="A6662" s="1">
        <v>50118891</v>
      </c>
      <c r="B6662" s="5">
        <v>9161847</v>
      </c>
      <c r="C6662" s="7">
        <v>43111</v>
      </c>
      <c r="D6662" s="7">
        <v>43112</v>
      </c>
      <c r="E6662" s="5" t="s">
        <v>29</v>
      </c>
      <c r="F6662" s="5">
        <v>676</v>
      </c>
      <c r="G6662" s="5">
        <v>376</v>
      </c>
      <c r="H6662" s="5" t="s">
        <v>27</v>
      </c>
      <c r="I6662" s="5">
        <v>1</v>
      </c>
      <c r="M6662" s="8"/>
      <c r="O6662" s="6"/>
    </row>
    <row r="6663" spans="1:15" ht="13">
      <c r="A6663" s="1">
        <v>50118901</v>
      </c>
      <c r="B6663" s="5">
        <v>17238335</v>
      </c>
      <c r="C6663" s="7">
        <v>43089</v>
      </c>
      <c r="D6663" s="7">
        <v>43093</v>
      </c>
      <c r="E6663" s="5" t="s">
        <v>23</v>
      </c>
      <c r="F6663" s="5">
        <v>1180</v>
      </c>
      <c r="G6663" s="5">
        <v>564</v>
      </c>
      <c r="H6663" s="5" t="s">
        <v>32</v>
      </c>
      <c r="I6663" s="5">
        <v>3</v>
      </c>
      <c r="M6663" s="8"/>
      <c r="O6663" s="6"/>
    </row>
    <row r="6664" spans="1:15" ht="13">
      <c r="A6664" s="1">
        <v>50118931</v>
      </c>
      <c r="B6664" s="5">
        <v>8420751</v>
      </c>
      <c r="C6664" s="7">
        <v>43118</v>
      </c>
      <c r="D6664" s="7">
        <v>43125</v>
      </c>
      <c r="E6664" s="5" t="s">
        <v>28</v>
      </c>
      <c r="F6664" s="5">
        <v>609</v>
      </c>
      <c r="G6664" s="5">
        <v>370</v>
      </c>
      <c r="H6664" s="5" t="s">
        <v>30</v>
      </c>
      <c r="I6664" s="5">
        <v>1</v>
      </c>
      <c r="M6664" s="8"/>
      <c r="O6664" s="6"/>
    </row>
    <row r="6665" spans="1:15" ht="13">
      <c r="A6665" s="1">
        <v>50118951</v>
      </c>
      <c r="B6665" s="5">
        <v>4542435</v>
      </c>
      <c r="C6665" s="7">
        <v>43391</v>
      </c>
      <c r="D6665" s="7">
        <v>43393</v>
      </c>
      <c r="E6665" s="5" t="s">
        <v>23</v>
      </c>
      <c r="F6665" s="5">
        <v>1498</v>
      </c>
      <c r="G6665" s="5">
        <v>984</v>
      </c>
      <c r="H6665" s="5" t="s">
        <v>25</v>
      </c>
      <c r="I6665" s="5">
        <v>6</v>
      </c>
      <c r="M6665" s="8"/>
      <c r="O6665" s="6"/>
    </row>
    <row r="6666" spans="1:15" ht="13">
      <c r="A6666" s="1">
        <v>50118981</v>
      </c>
      <c r="B6666" s="5">
        <v>12354820</v>
      </c>
      <c r="C6666" s="7">
        <v>43391</v>
      </c>
      <c r="D6666" s="7">
        <v>43393</v>
      </c>
      <c r="E6666" s="5" t="s">
        <v>29</v>
      </c>
      <c r="F6666" s="5">
        <v>162</v>
      </c>
      <c r="G6666" s="5">
        <v>66</v>
      </c>
      <c r="H6666" s="5" t="s">
        <v>27</v>
      </c>
      <c r="I6666" s="5">
        <v>1</v>
      </c>
      <c r="M6666" s="8"/>
      <c r="O6666" s="6"/>
    </row>
    <row r="6667" spans="1:15" ht="13">
      <c r="A6667" s="1">
        <v>50119001</v>
      </c>
      <c r="B6667" s="5">
        <v>12644704</v>
      </c>
      <c r="C6667" s="7">
        <v>43321</v>
      </c>
      <c r="D6667" s="7">
        <v>43324</v>
      </c>
      <c r="E6667" s="5" t="s">
        <v>23</v>
      </c>
      <c r="F6667" s="5">
        <v>314</v>
      </c>
      <c r="G6667" s="5">
        <v>132</v>
      </c>
      <c r="H6667" s="5" t="s">
        <v>27</v>
      </c>
      <c r="I6667" s="5">
        <v>2</v>
      </c>
      <c r="M6667" s="8"/>
      <c r="O6667" s="6"/>
    </row>
    <row r="6668" spans="1:15" ht="13">
      <c r="A6668" s="1">
        <v>50119021</v>
      </c>
      <c r="B6668" s="5">
        <v>20937361</v>
      </c>
      <c r="C6668" s="7">
        <v>43272</v>
      </c>
      <c r="D6668" s="7">
        <v>43279</v>
      </c>
      <c r="E6668" s="5" t="s">
        <v>23</v>
      </c>
      <c r="F6668" s="5">
        <v>406</v>
      </c>
      <c r="G6668" s="5">
        <v>253</v>
      </c>
      <c r="H6668" s="5" t="s">
        <v>30</v>
      </c>
      <c r="I6668" s="5">
        <v>4</v>
      </c>
      <c r="M6668" s="8"/>
      <c r="O6668" s="6"/>
    </row>
    <row r="6669" spans="1:15" ht="13">
      <c r="A6669" s="1">
        <v>50119051</v>
      </c>
      <c r="B6669" s="5">
        <v>21107861</v>
      </c>
      <c r="C6669" s="7">
        <v>43355</v>
      </c>
      <c r="D6669" s="7">
        <v>43358</v>
      </c>
      <c r="E6669" s="5" t="s">
        <v>33</v>
      </c>
      <c r="F6669" s="5">
        <v>153</v>
      </c>
      <c r="G6669" s="5">
        <v>76</v>
      </c>
      <c r="H6669" s="5" t="s">
        <v>25</v>
      </c>
      <c r="I6669" s="5">
        <v>14</v>
      </c>
      <c r="M6669" s="8"/>
      <c r="O6669" s="6"/>
    </row>
    <row r="6670" spans="1:15" ht="13">
      <c r="A6670" s="1">
        <v>50119091</v>
      </c>
      <c r="B6670" s="5">
        <v>20901553</v>
      </c>
      <c r="C6670" s="7">
        <v>43097</v>
      </c>
      <c r="D6670" s="7">
        <v>43101</v>
      </c>
      <c r="E6670" s="5" t="s">
        <v>33</v>
      </c>
      <c r="F6670" s="5">
        <v>614</v>
      </c>
      <c r="G6670" s="5">
        <v>400</v>
      </c>
      <c r="H6670" s="5" t="s">
        <v>30</v>
      </c>
      <c r="I6670" s="5">
        <v>9</v>
      </c>
      <c r="M6670" s="8"/>
      <c r="O6670" s="6"/>
    </row>
    <row r="6671" spans="1:15" ht="13">
      <c r="A6671" s="1">
        <v>50119121</v>
      </c>
      <c r="B6671" s="5">
        <v>7163989</v>
      </c>
      <c r="C6671" s="7">
        <v>43428</v>
      </c>
      <c r="D6671" s="7">
        <v>43432</v>
      </c>
      <c r="E6671" s="5" t="s">
        <v>29</v>
      </c>
      <c r="F6671" s="5">
        <v>850</v>
      </c>
      <c r="G6671" s="5">
        <v>387</v>
      </c>
      <c r="H6671" s="5" t="s">
        <v>30</v>
      </c>
      <c r="I6671" s="5">
        <v>2</v>
      </c>
      <c r="M6671" s="8"/>
      <c r="O6671" s="6"/>
    </row>
    <row r="6672" spans="1:15" ht="13">
      <c r="A6672" s="1">
        <v>50119131</v>
      </c>
      <c r="B6672" s="5">
        <v>14285741</v>
      </c>
      <c r="C6672" s="7">
        <v>43266</v>
      </c>
      <c r="D6672" s="7">
        <v>43268</v>
      </c>
      <c r="E6672" s="5" t="s">
        <v>23</v>
      </c>
      <c r="F6672" s="5">
        <v>882</v>
      </c>
      <c r="G6672" s="5">
        <v>368</v>
      </c>
      <c r="H6672" s="5" t="s">
        <v>30</v>
      </c>
      <c r="I6672" s="5">
        <v>1</v>
      </c>
      <c r="M6672" s="8"/>
      <c r="O6672" s="6"/>
    </row>
    <row r="6673" spans="1:15" ht="13">
      <c r="A6673" s="1">
        <v>50119141</v>
      </c>
      <c r="B6673" s="5">
        <v>4578424</v>
      </c>
      <c r="C6673" s="7">
        <v>43238</v>
      </c>
      <c r="D6673" s="7">
        <v>43239</v>
      </c>
      <c r="E6673" s="5" t="s">
        <v>29</v>
      </c>
      <c r="F6673" s="5">
        <v>805</v>
      </c>
      <c r="G6673" s="5">
        <v>289</v>
      </c>
      <c r="H6673" s="5" t="s">
        <v>27</v>
      </c>
      <c r="I6673" s="5">
        <v>12</v>
      </c>
      <c r="M6673" s="8"/>
      <c r="O6673" s="6"/>
    </row>
    <row r="6674" spans="1:15" ht="13">
      <c r="A6674" s="1">
        <v>50119151</v>
      </c>
      <c r="B6674" s="5">
        <v>21172100</v>
      </c>
      <c r="C6674" s="7">
        <v>43423</v>
      </c>
      <c r="D6674" s="7">
        <v>43429</v>
      </c>
      <c r="E6674" s="5" t="s">
        <v>28</v>
      </c>
      <c r="F6674" s="5">
        <v>140</v>
      </c>
      <c r="G6674" s="5">
        <v>65</v>
      </c>
      <c r="H6674" s="5" t="s">
        <v>30</v>
      </c>
      <c r="I6674" s="5">
        <v>6</v>
      </c>
      <c r="M6674" s="8"/>
      <c r="O6674" s="6"/>
    </row>
    <row r="6675" spans="1:15" ht="13">
      <c r="A6675" s="1">
        <v>50119161</v>
      </c>
      <c r="B6675" s="5">
        <v>21167768</v>
      </c>
      <c r="C6675" s="7">
        <v>43106</v>
      </c>
      <c r="D6675" s="7">
        <v>43109</v>
      </c>
      <c r="E6675" s="5" t="s">
        <v>23</v>
      </c>
      <c r="F6675" s="5">
        <v>497</v>
      </c>
      <c r="G6675" s="5">
        <v>347</v>
      </c>
      <c r="H6675" s="5" t="s">
        <v>25</v>
      </c>
      <c r="I6675" s="5">
        <v>2</v>
      </c>
      <c r="M6675" s="8"/>
      <c r="O6675" s="6"/>
    </row>
    <row r="6676" spans="1:15" ht="13">
      <c r="A6676" s="1">
        <v>50119171</v>
      </c>
      <c r="B6676" s="5">
        <v>1743276</v>
      </c>
      <c r="C6676" s="7">
        <v>43348</v>
      </c>
      <c r="D6676" s="7">
        <v>43352</v>
      </c>
      <c r="E6676" s="5" t="s">
        <v>23</v>
      </c>
      <c r="F6676" s="5">
        <v>693</v>
      </c>
      <c r="G6676" s="5">
        <v>156</v>
      </c>
      <c r="H6676" s="5" t="s">
        <v>30</v>
      </c>
      <c r="I6676" s="5">
        <v>9</v>
      </c>
      <c r="M6676" s="8"/>
      <c r="O6676" s="6"/>
    </row>
    <row r="6677" spans="1:15" ht="13">
      <c r="A6677" s="1">
        <v>50119181</v>
      </c>
      <c r="B6677" s="5">
        <v>8662591</v>
      </c>
      <c r="C6677" s="7">
        <v>43121</v>
      </c>
      <c r="D6677" s="7">
        <v>43122</v>
      </c>
      <c r="E6677" s="5" t="s">
        <v>28</v>
      </c>
      <c r="F6677" s="5">
        <v>925</v>
      </c>
      <c r="G6677" s="5">
        <v>328</v>
      </c>
      <c r="H6677" s="5" t="s">
        <v>30</v>
      </c>
      <c r="I6677" s="5">
        <v>12</v>
      </c>
      <c r="M6677" s="8"/>
      <c r="O6677" s="6"/>
    </row>
    <row r="6678" spans="1:15" ht="13">
      <c r="A6678" s="1">
        <v>50119221</v>
      </c>
      <c r="B6678" s="5">
        <v>21160715</v>
      </c>
      <c r="C6678" s="7">
        <v>43368</v>
      </c>
      <c r="D6678" s="7">
        <v>43374</v>
      </c>
      <c r="E6678" s="5" t="s">
        <v>33</v>
      </c>
      <c r="F6678" s="5">
        <v>285</v>
      </c>
      <c r="G6678" s="5">
        <v>177</v>
      </c>
      <c r="H6678" s="5" t="s">
        <v>32</v>
      </c>
      <c r="I6678" s="5">
        <v>2</v>
      </c>
      <c r="M6678" s="8"/>
      <c r="O6678" s="6"/>
    </row>
    <row r="6679" spans="1:15" ht="13">
      <c r="A6679" s="1">
        <v>50119291</v>
      </c>
      <c r="B6679" s="5">
        <v>5947611</v>
      </c>
      <c r="C6679" s="7">
        <v>43408</v>
      </c>
      <c r="D6679" s="7">
        <v>43414</v>
      </c>
      <c r="E6679" s="5" t="s">
        <v>29</v>
      </c>
      <c r="F6679" s="5">
        <v>398</v>
      </c>
      <c r="G6679" s="5">
        <v>222</v>
      </c>
      <c r="H6679" s="5" t="s">
        <v>30</v>
      </c>
      <c r="I6679" s="5">
        <v>12</v>
      </c>
      <c r="M6679" s="8"/>
      <c r="O6679" s="6"/>
    </row>
    <row r="6680" spans="1:15" ht="13">
      <c r="A6680" s="1">
        <v>50119311</v>
      </c>
      <c r="B6680" s="5">
        <v>9912610</v>
      </c>
      <c r="C6680" s="7">
        <v>43224</v>
      </c>
      <c r="D6680" s="7">
        <v>43226</v>
      </c>
      <c r="E6680" s="5" t="s">
        <v>29</v>
      </c>
      <c r="F6680" s="5">
        <v>787</v>
      </c>
      <c r="G6680" s="5">
        <v>275</v>
      </c>
      <c r="H6680" s="5" t="s">
        <v>30</v>
      </c>
      <c r="I6680" s="5">
        <v>4</v>
      </c>
      <c r="M6680" s="8"/>
      <c r="O6680" s="6"/>
    </row>
    <row r="6681" spans="1:15" ht="13">
      <c r="A6681" s="1">
        <v>50119331</v>
      </c>
      <c r="B6681" s="5">
        <v>11871942</v>
      </c>
      <c r="C6681" s="7">
        <v>43312</v>
      </c>
      <c r="D6681" s="7">
        <v>43318</v>
      </c>
      <c r="E6681" s="5" t="s">
        <v>28</v>
      </c>
      <c r="F6681" s="5">
        <v>1343</v>
      </c>
      <c r="G6681" s="5">
        <v>293</v>
      </c>
      <c r="H6681" s="5" t="s">
        <v>25</v>
      </c>
      <c r="I6681" s="5">
        <v>4</v>
      </c>
      <c r="M6681" s="8"/>
      <c r="O6681" s="6"/>
    </row>
    <row r="6682" spans="1:15" ht="13">
      <c r="A6682" s="1">
        <v>50119351</v>
      </c>
      <c r="B6682" s="5">
        <v>16463035</v>
      </c>
      <c r="C6682" s="7">
        <v>43111</v>
      </c>
      <c r="D6682" s="7">
        <v>43113</v>
      </c>
      <c r="E6682" s="5" t="s">
        <v>28</v>
      </c>
      <c r="F6682" s="5">
        <v>375</v>
      </c>
      <c r="G6682" s="5">
        <v>83</v>
      </c>
      <c r="H6682" s="5" t="s">
        <v>32</v>
      </c>
      <c r="I6682" s="5">
        <v>5</v>
      </c>
      <c r="M6682" s="8"/>
      <c r="O6682" s="6"/>
    </row>
    <row r="6683" spans="1:15" ht="13">
      <c r="A6683" s="1">
        <v>50119421</v>
      </c>
      <c r="B6683" s="5">
        <v>7792801</v>
      </c>
      <c r="C6683" s="7">
        <v>43322</v>
      </c>
      <c r="D6683" s="7">
        <v>43325</v>
      </c>
      <c r="E6683" s="5" t="s">
        <v>28</v>
      </c>
      <c r="F6683" s="5">
        <v>315</v>
      </c>
      <c r="G6683" s="5">
        <v>174</v>
      </c>
      <c r="H6683" s="5" t="s">
        <v>30</v>
      </c>
      <c r="I6683" s="5">
        <v>4</v>
      </c>
      <c r="M6683" s="8"/>
      <c r="O6683" s="6"/>
    </row>
    <row r="6684" spans="1:15" ht="13">
      <c r="A6684" s="1">
        <v>50119441</v>
      </c>
      <c r="B6684" s="5">
        <v>20901553</v>
      </c>
      <c r="C6684" s="7">
        <v>43150</v>
      </c>
      <c r="D6684" s="7">
        <v>43156</v>
      </c>
      <c r="E6684" s="5" t="s">
        <v>33</v>
      </c>
      <c r="F6684" s="5">
        <v>182</v>
      </c>
      <c r="G6684" s="5">
        <v>63</v>
      </c>
      <c r="H6684" s="5" t="s">
        <v>30</v>
      </c>
      <c r="I6684" s="5">
        <v>11</v>
      </c>
      <c r="M6684" s="8"/>
      <c r="O6684" s="6"/>
    </row>
    <row r="6685" spans="1:15" ht="13">
      <c r="A6685" s="1">
        <v>50119451</v>
      </c>
      <c r="B6685" s="5">
        <v>6094004</v>
      </c>
      <c r="C6685" s="7">
        <v>43174</v>
      </c>
      <c r="D6685" s="7">
        <v>43180</v>
      </c>
      <c r="E6685" s="5" t="s">
        <v>29</v>
      </c>
      <c r="F6685" s="5">
        <v>189</v>
      </c>
      <c r="G6685" s="5">
        <v>120</v>
      </c>
      <c r="H6685" s="5" t="s">
        <v>27</v>
      </c>
      <c r="I6685" s="5">
        <v>8</v>
      </c>
      <c r="M6685" s="8"/>
      <c r="O6685" s="6"/>
    </row>
    <row r="6686" spans="1:15" ht="13">
      <c r="A6686" s="1">
        <v>50119471</v>
      </c>
      <c r="B6686" s="5">
        <v>13824289</v>
      </c>
      <c r="C6686" s="7">
        <v>43183</v>
      </c>
      <c r="D6686" s="7">
        <v>43184</v>
      </c>
      <c r="E6686" s="5" t="s">
        <v>28</v>
      </c>
      <c r="F6686" s="5">
        <v>266</v>
      </c>
      <c r="G6686" s="5">
        <v>90</v>
      </c>
      <c r="H6686" s="5" t="s">
        <v>27</v>
      </c>
      <c r="I6686" s="5">
        <v>2</v>
      </c>
      <c r="M6686" s="8"/>
      <c r="O6686" s="6"/>
    </row>
    <row r="6687" spans="1:15" ht="13">
      <c r="A6687" s="1">
        <v>50119481</v>
      </c>
      <c r="B6687" s="5">
        <v>17238335</v>
      </c>
      <c r="C6687" s="7">
        <v>43074</v>
      </c>
      <c r="D6687" s="7">
        <v>43079</v>
      </c>
      <c r="E6687" s="5" t="s">
        <v>23</v>
      </c>
      <c r="F6687" s="5">
        <v>332</v>
      </c>
      <c r="G6687" s="5">
        <v>101</v>
      </c>
      <c r="H6687" s="5" t="s">
        <v>32</v>
      </c>
      <c r="I6687" s="5">
        <v>2</v>
      </c>
      <c r="M6687" s="8"/>
      <c r="O6687" s="6"/>
    </row>
    <row r="6688" spans="1:15" ht="13">
      <c r="A6688" s="1">
        <v>50119521</v>
      </c>
      <c r="B6688" s="5">
        <v>10503791</v>
      </c>
      <c r="C6688" s="7">
        <v>43364</v>
      </c>
      <c r="D6688" s="7">
        <v>43368</v>
      </c>
      <c r="E6688" s="5" t="s">
        <v>29</v>
      </c>
      <c r="F6688" s="5">
        <v>440</v>
      </c>
      <c r="G6688" s="5">
        <v>269</v>
      </c>
      <c r="H6688" s="5" t="s">
        <v>27</v>
      </c>
      <c r="I6688" s="5">
        <v>2</v>
      </c>
      <c r="M6688" s="8"/>
      <c r="O6688" s="6"/>
    </row>
    <row r="6689" spans="1:15" ht="13">
      <c r="A6689" s="1">
        <v>50119551</v>
      </c>
      <c r="B6689" s="5">
        <v>14285741</v>
      </c>
      <c r="C6689" s="7">
        <v>43287</v>
      </c>
      <c r="D6689" s="7">
        <v>43292</v>
      </c>
      <c r="E6689" s="5" t="s">
        <v>28</v>
      </c>
      <c r="F6689" s="5">
        <v>1366</v>
      </c>
      <c r="G6689" s="5">
        <v>605</v>
      </c>
      <c r="H6689" s="5" t="s">
        <v>30</v>
      </c>
      <c r="I6689" s="5">
        <v>2</v>
      </c>
      <c r="M6689" s="8"/>
      <c r="O6689" s="6"/>
    </row>
    <row r="6690" spans="1:15" ht="13">
      <c r="A6690" s="1">
        <v>50119601</v>
      </c>
      <c r="B6690" s="5">
        <v>342487</v>
      </c>
      <c r="C6690" s="7">
        <v>43397</v>
      </c>
      <c r="D6690" s="7">
        <v>43401</v>
      </c>
      <c r="E6690" s="5" t="s">
        <v>28</v>
      </c>
      <c r="F6690" s="5">
        <v>199</v>
      </c>
      <c r="G6690" s="5">
        <v>51</v>
      </c>
      <c r="H6690" s="5" t="s">
        <v>27</v>
      </c>
      <c r="I6690" s="5">
        <v>14</v>
      </c>
      <c r="M6690" s="8"/>
      <c r="O6690" s="6"/>
    </row>
    <row r="6691" spans="1:15" ht="13">
      <c r="A6691" s="1">
        <v>50119611</v>
      </c>
      <c r="B6691" s="5">
        <v>20289404</v>
      </c>
      <c r="C6691" s="7">
        <v>43343</v>
      </c>
      <c r="D6691" s="7">
        <v>43347</v>
      </c>
      <c r="E6691" s="5" t="s">
        <v>29</v>
      </c>
      <c r="F6691" s="5">
        <v>122</v>
      </c>
      <c r="G6691" s="5">
        <v>50</v>
      </c>
      <c r="H6691" s="5" t="s">
        <v>32</v>
      </c>
      <c r="I6691" s="5">
        <v>1</v>
      </c>
      <c r="M6691" s="8"/>
      <c r="O6691" s="6"/>
    </row>
    <row r="6692" spans="1:15" ht="13">
      <c r="A6692" s="1">
        <v>50119631</v>
      </c>
      <c r="B6692" s="5">
        <v>5897239</v>
      </c>
      <c r="C6692" s="7">
        <v>43212</v>
      </c>
      <c r="D6692" s="7">
        <v>43218</v>
      </c>
      <c r="E6692" s="5" t="s">
        <v>23</v>
      </c>
      <c r="F6692" s="5">
        <v>175</v>
      </c>
      <c r="G6692" s="5">
        <v>36</v>
      </c>
      <c r="H6692" s="5" t="s">
        <v>30</v>
      </c>
      <c r="I6692" s="5">
        <v>10</v>
      </c>
      <c r="M6692" s="8"/>
      <c r="O6692" s="6"/>
    </row>
    <row r="6693" spans="1:15" ht="13">
      <c r="A6693" s="1">
        <v>50119641</v>
      </c>
      <c r="B6693" s="5">
        <v>4728925</v>
      </c>
      <c r="C6693" s="7">
        <v>43351</v>
      </c>
      <c r="D6693" s="7">
        <v>43357</v>
      </c>
      <c r="E6693" s="5" t="s">
        <v>28</v>
      </c>
      <c r="F6693" s="5">
        <v>164</v>
      </c>
      <c r="G6693" s="5">
        <v>112</v>
      </c>
      <c r="H6693" s="5" t="s">
        <v>27</v>
      </c>
      <c r="I6693" s="5">
        <v>8</v>
      </c>
      <c r="M6693" s="8"/>
      <c r="O6693" s="6"/>
    </row>
    <row r="6694" spans="1:15" ht="13">
      <c r="A6694" s="1">
        <v>50119651</v>
      </c>
      <c r="B6694" s="5">
        <v>7639661</v>
      </c>
      <c r="C6694" s="7">
        <v>43223</v>
      </c>
      <c r="D6694" s="7">
        <v>43230</v>
      </c>
      <c r="E6694" s="5" t="s">
        <v>23</v>
      </c>
      <c r="F6694" s="5">
        <v>357</v>
      </c>
      <c r="G6694" s="5">
        <v>112</v>
      </c>
      <c r="H6694" s="5" t="s">
        <v>30</v>
      </c>
      <c r="I6694" s="5">
        <v>3</v>
      </c>
      <c r="M6694" s="8"/>
      <c r="O6694" s="6"/>
    </row>
    <row r="6695" spans="1:15" ht="13">
      <c r="A6695" s="1">
        <v>50119661</v>
      </c>
      <c r="B6695" s="5">
        <v>20877426</v>
      </c>
      <c r="C6695" s="7">
        <v>43296</v>
      </c>
      <c r="D6695" s="7">
        <v>43302</v>
      </c>
      <c r="E6695" s="5" t="s">
        <v>23</v>
      </c>
      <c r="F6695" s="5">
        <v>370</v>
      </c>
      <c r="G6695" s="5">
        <v>107</v>
      </c>
      <c r="H6695" s="5" t="s">
        <v>30</v>
      </c>
      <c r="I6695" s="5">
        <v>1</v>
      </c>
      <c r="M6695" s="8"/>
      <c r="O6695" s="6"/>
    </row>
    <row r="6696" spans="1:15" ht="13">
      <c r="A6696" s="1">
        <v>50119671</v>
      </c>
      <c r="B6696" s="5">
        <v>15188241</v>
      </c>
      <c r="C6696" s="7">
        <v>43425</v>
      </c>
      <c r="D6696" s="7">
        <v>43426</v>
      </c>
      <c r="E6696" s="5" t="s">
        <v>23</v>
      </c>
      <c r="F6696" s="5">
        <v>198</v>
      </c>
      <c r="G6696" s="5">
        <v>73</v>
      </c>
      <c r="H6696" s="5" t="s">
        <v>32</v>
      </c>
      <c r="I6696" s="5">
        <v>9</v>
      </c>
      <c r="M6696" s="8"/>
      <c r="O6696" s="6"/>
    </row>
    <row r="6697" spans="1:15" ht="13">
      <c r="A6697" s="1">
        <v>50119681</v>
      </c>
      <c r="B6697" s="5">
        <v>21169438</v>
      </c>
      <c r="C6697" s="7">
        <v>43074</v>
      </c>
      <c r="D6697" s="7">
        <v>43078</v>
      </c>
      <c r="E6697" s="5" t="s">
        <v>29</v>
      </c>
      <c r="F6697" s="5">
        <v>1485</v>
      </c>
      <c r="G6697" s="5">
        <v>644</v>
      </c>
      <c r="H6697" s="5" t="s">
        <v>27</v>
      </c>
      <c r="I6697" s="5">
        <v>10</v>
      </c>
      <c r="M6697" s="8"/>
      <c r="O6697" s="6"/>
    </row>
    <row r="6698" spans="1:15" ht="13">
      <c r="A6698" s="1">
        <v>50119711</v>
      </c>
      <c r="B6698" s="5">
        <v>21162499</v>
      </c>
      <c r="C6698" s="7">
        <v>43340</v>
      </c>
      <c r="D6698" s="7">
        <v>43346</v>
      </c>
      <c r="E6698" s="5" t="s">
        <v>28</v>
      </c>
      <c r="F6698" s="5">
        <v>266</v>
      </c>
      <c r="G6698" s="5">
        <v>169</v>
      </c>
      <c r="H6698" s="5" t="s">
        <v>27</v>
      </c>
      <c r="I6698" s="5">
        <v>7</v>
      </c>
      <c r="M6698" s="8"/>
      <c r="O6698" s="6"/>
    </row>
    <row r="6699" spans="1:15" ht="13">
      <c r="A6699" s="1">
        <v>50119721</v>
      </c>
      <c r="B6699" s="5">
        <v>21173236</v>
      </c>
      <c r="C6699" s="7">
        <v>43206</v>
      </c>
      <c r="D6699" s="7">
        <v>43207</v>
      </c>
      <c r="E6699" s="5" t="s">
        <v>29</v>
      </c>
      <c r="F6699" s="5">
        <v>382</v>
      </c>
      <c r="G6699" s="5">
        <v>195</v>
      </c>
      <c r="H6699" s="5" t="s">
        <v>30</v>
      </c>
      <c r="I6699" s="5">
        <v>1</v>
      </c>
      <c r="M6699" s="8"/>
      <c r="O6699" s="6"/>
    </row>
    <row r="6700" spans="1:15" ht="13">
      <c r="A6700" s="1">
        <v>50119741</v>
      </c>
      <c r="B6700" s="5">
        <v>14816252</v>
      </c>
      <c r="C6700" s="7">
        <v>43229</v>
      </c>
      <c r="D6700" s="7">
        <v>43234</v>
      </c>
      <c r="E6700" s="5" t="s">
        <v>28</v>
      </c>
      <c r="F6700" s="5">
        <v>570</v>
      </c>
      <c r="G6700" s="5">
        <v>392</v>
      </c>
      <c r="H6700" s="5" t="s">
        <v>27</v>
      </c>
      <c r="I6700" s="5">
        <v>12</v>
      </c>
      <c r="M6700" s="8"/>
      <c r="O6700" s="6"/>
    </row>
    <row r="6701" spans="1:15" ht="13">
      <c r="A6701" s="1">
        <v>50119751</v>
      </c>
      <c r="B6701" s="5">
        <v>1193172</v>
      </c>
      <c r="C6701" s="7">
        <v>43376</v>
      </c>
      <c r="D6701" s="7">
        <v>43378</v>
      </c>
      <c r="E6701" s="5" t="s">
        <v>29</v>
      </c>
      <c r="F6701" s="5">
        <v>260</v>
      </c>
      <c r="G6701" s="5">
        <v>69</v>
      </c>
      <c r="H6701" s="5" t="s">
        <v>25</v>
      </c>
      <c r="I6701" s="5">
        <v>3</v>
      </c>
      <c r="M6701" s="8"/>
      <c r="O6701" s="6"/>
    </row>
    <row r="6702" spans="1:15" ht="13">
      <c r="A6702" s="1">
        <v>50119771</v>
      </c>
      <c r="B6702" s="5">
        <v>9472173</v>
      </c>
      <c r="C6702" s="7">
        <v>43312</v>
      </c>
      <c r="D6702" s="7">
        <v>43314</v>
      </c>
      <c r="E6702" s="5" t="s">
        <v>33</v>
      </c>
      <c r="F6702" s="5">
        <v>1242</v>
      </c>
      <c r="G6702" s="5">
        <v>783</v>
      </c>
      <c r="H6702" s="5" t="s">
        <v>32</v>
      </c>
      <c r="I6702" s="5">
        <v>2</v>
      </c>
      <c r="M6702" s="8"/>
      <c r="O6702" s="6"/>
    </row>
    <row r="6703" spans="1:15" ht="13">
      <c r="A6703" s="1">
        <v>50119781</v>
      </c>
      <c r="B6703" s="5">
        <v>21168063</v>
      </c>
      <c r="C6703" s="7">
        <v>43099</v>
      </c>
      <c r="D6703" s="7">
        <v>43103</v>
      </c>
      <c r="E6703" s="5" t="s">
        <v>28</v>
      </c>
      <c r="F6703" s="5">
        <v>307</v>
      </c>
      <c r="G6703" s="5">
        <v>75</v>
      </c>
      <c r="H6703" s="5" t="s">
        <v>27</v>
      </c>
      <c r="I6703" s="5">
        <v>1</v>
      </c>
      <c r="M6703" s="8"/>
      <c r="O6703" s="6"/>
    </row>
    <row r="6704" spans="1:15" ht="13">
      <c r="A6704" s="1">
        <v>50119791</v>
      </c>
      <c r="B6704" s="5">
        <v>16494243</v>
      </c>
      <c r="C6704" s="7">
        <v>43222</v>
      </c>
      <c r="D6704" s="7">
        <v>43223</v>
      </c>
      <c r="E6704" s="5" t="s">
        <v>29</v>
      </c>
      <c r="F6704" s="5">
        <v>406</v>
      </c>
      <c r="G6704" s="5">
        <v>253</v>
      </c>
      <c r="H6704" s="5" t="s">
        <v>30</v>
      </c>
      <c r="I6704" s="5">
        <v>10</v>
      </c>
      <c r="M6704" s="8"/>
      <c r="O6704" s="6"/>
    </row>
    <row r="6705" spans="1:15" ht="13">
      <c r="A6705" s="1">
        <v>50119801</v>
      </c>
      <c r="B6705" s="5">
        <v>8191369</v>
      </c>
      <c r="C6705" s="7">
        <v>43317</v>
      </c>
      <c r="D6705" s="7">
        <v>43322</v>
      </c>
      <c r="E6705" s="5" t="s">
        <v>33</v>
      </c>
      <c r="F6705" s="5">
        <v>577</v>
      </c>
      <c r="G6705" s="5">
        <v>287</v>
      </c>
      <c r="H6705" s="5" t="s">
        <v>30</v>
      </c>
      <c r="I6705" s="5">
        <v>3</v>
      </c>
      <c r="M6705" s="8"/>
      <c r="O6705" s="6"/>
    </row>
    <row r="6706" spans="1:15" ht="13">
      <c r="A6706" s="1">
        <v>50119831</v>
      </c>
      <c r="B6706" s="5">
        <v>10604077</v>
      </c>
      <c r="C6706" s="7">
        <v>43353</v>
      </c>
      <c r="D6706" s="7">
        <v>43354</v>
      </c>
      <c r="E6706" s="5" t="s">
        <v>29</v>
      </c>
      <c r="F6706" s="5">
        <v>324</v>
      </c>
      <c r="G6706" s="5">
        <v>170</v>
      </c>
      <c r="H6706" s="5" t="s">
        <v>30</v>
      </c>
      <c r="I6706" s="5">
        <v>1</v>
      </c>
      <c r="M6706" s="8"/>
      <c r="O6706" s="6"/>
    </row>
    <row r="6707" spans="1:15" ht="13">
      <c r="A6707" s="1">
        <v>50119841</v>
      </c>
      <c r="B6707" s="5">
        <v>13608465</v>
      </c>
      <c r="C6707" s="7">
        <v>43344</v>
      </c>
      <c r="D6707" s="7">
        <v>43346</v>
      </c>
      <c r="E6707" s="5" t="s">
        <v>29</v>
      </c>
      <c r="F6707" s="5">
        <v>897</v>
      </c>
      <c r="G6707" s="5">
        <v>424</v>
      </c>
      <c r="H6707" s="5" t="s">
        <v>27</v>
      </c>
      <c r="I6707" s="5">
        <v>2</v>
      </c>
      <c r="M6707" s="8"/>
      <c r="O6707" s="6"/>
    </row>
    <row r="6708" spans="1:15" ht="13">
      <c r="A6708" s="1">
        <v>50119851</v>
      </c>
      <c r="B6708" s="5">
        <v>21167510</v>
      </c>
      <c r="C6708" s="7">
        <v>43337</v>
      </c>
      <c r="D6708" s="7">
        <v>43341</v>
      </c>
      <c r="E6708" s="5" t="s">
        <v>23</v>
      </c>
      <c r="F6708" s="5">
        <v>1358</v>
      </c>
      <c r="G6708" s="5">
        <v>429</v>
      </c>
      <c r="H6708" s="5" t="s">
        <v>32</v>
      </c>
      <c r="I6708" s="5">
        <v>2</v>
      </c>
      <c r="M6708" s="8"/>
      <c r="O6708" s="6"/>
    </row>
    <row r="6709" spans="1:15" ht="13">
      <c r="A6709" s="1">
        <v>50119871</v>
      </c>
      <c r="B6709" s="5">
        <v>21129382</v>
      </c>
      <c r="C6709" s="7">
        <v>43367</v>
      </c>
      <c r="D6709" s="7">
        <v>43373</v>
      </c>
      <c r="E6709" s="5" t="s">
        <v>29</v>
      </c>
      <c r="F6709" s="5">
        <v>248</v>
      </c>
      <c r="G6709" s="5">
        <v>168</v>
      </c>
      <c r="H6709" s="5" t="s">
        <v>25</v>
      </c>
      <c r="I6709" s="5">
        <v>2</v>
      </c>
      <c r="M6709" s="8"/>
      <c r="O6709" s="6"/>
    </row>
    <row r="6710" spans="1:15" ht="13">
      <c r="A6710" s="1">
        <v>50119881</v>
      </c>
      <c r="B6710" s="5">
        <v>21171423</v>
      </c>
      <c r="C6710" s="7">
        <v>43086</v>
      </c>
      <c r="D6710" s="7">
        <v>43086</v>
      </c>
      <c r="E6710" s="5" t="s">
        <v>33</v>
      </c>
      <c r="F6710" s="5">
        <v>800</v>
      </c>
      <c r="G6710" s="5">
        <v>330</v>
      </c>
      <c r="H6710" s="5" t="s">
        <v>27</v>
      </c>
      <c r="I6710" s="5">
        <v>5</v>
      </c>
      <c r="M6710" s="8"/>
      <c r="O6710" s="6"/>
    </row>
    <row r="6711" spans="1:15" ht="13">
      <c r="A6711" s="1">
        <v>50119921</v>
      </c>
      <c r="B6711" s="5">
        <v>4252914</v>
      </c>
      <c r="C6711" s="7">
        <v>43217</v>
      </c>
      <c r="D6711" s="7">
        <v>43223</v>
      </c>
      <c r="E6711" s="5" t="s">
        <v>33</v>
      </c>
      <c r="F6711" s="5">
        <v>110</v>
      </c>
      <c r="G6711" s="5">
        <v>63</v>
      </c>
      <c r="H6711" s="5" t="s">
        <v>27</v>
      </c>
      <c r="I6711" s="5">
        <v>1</v>
      </c>
      <c r="M6711" s="8"/>
      <c r="O6711" s="6"/>
    </row>
    <row r="6712" spans="1:15" ht="13">
      <c r="A6712" s="1">
        <v>50119931</v>
      </c>
      <c r="B6712" s="5">
        <v>5951266</v>
      </c>
      <c r="C6712" s="7">
        <v>43350</v>
      </c>
      <c r="D6712" s="7">
        <v>43351</v>
      </c>
      <c r="E6712" s="5" t="s">
        <v>29</v>
      </c>
      <c r="F6712" s="5">
        <v>509</v>
      </c>
      <c r="G6712" s="5">
        <v>243</v>
      </c>
      <c r="H6712" s="5" t="s">
        <v>25</v>
      </c>
      <c r="I6712" s="5">
        <v>1</v>
      </c>
      <c r="M6712" s="8"/>
      <c r="O6712" s="6"/>
    </row>
    <row r="6713" spans="1:15" ht="13">
      <c r="A6713" s="1">
        <v>50119971</v>
      </c>
      <c r="B6713" s="5">
        <v>21164857</v>
      </c>
      <c r="C6713" s="7">
        <v>43323</v>
      </c>
      <c r="D6713" s="7">
        <v>43323</v>
      </c>
      <c r="E6713" s="5" t="s">
        <v>28</v>
      </c>
      <c r="F6713" s="5">
        <v>557</v>
      </c>
      <c r="G6713" s="5">
        <v>292</v>
      </c>
      <c r="H6713" s="5" t="s">
        <v>32</v>
      </c>
      <c r="I6713" s="5">
        <v>4</v>
      </c>
      <c r="M6713" s="8"/>
      <c r="O6713" s="6"/>
    </row>
    <row r="6714" spans="1:15" ht="13">
      <c r="A6714" s="1">
        <v>50119991</v>
      </c>
      <c r="B6714" s="5">
        <v>21167510</v>
      </c>
      <c r="C6714" s="7">
        <v>43277</v>
      </c>
      <c r="D6714" s="7">
        <v>43282</v>
      </c>
      <c r="E6714" s="5" t="s">
        <v>28</v>
      </c>
      <c r="F6714" s="5">
        <v>735</v>
      </c>
      <c r="G6714" s="5">
        <v>303</v>
      </c>
      <c r="H6714" s="5" t="s">
        <v>32</v>
      </c>
      <c r="I6714" s="5">
        <v>2</v>
      </c>
      <c r="M6714" s="8"/>
      <c r="O6714" s="6"/>
    </row>
    <row r="6715" spans="1:15" ht="13">
      <c r="A6715" s="1">
        <v>50120001</v>
      </c>
      <c r="B6715" s="5">
        <v>20749052</v>
      </c>
      <c r="C6715" s="7">
        <v>43157</v>
      </c>
      <c r="D6715" s="7">
        <v>43159</v>
      </c>
      <c r="E6715" s="5" t="s">
        <v>28</v>
      </c>
      <c r="F6715" s="5">
        <v>1144</v>
      </c>
      <c r="G6715" s="5">
        <v>759</v>
      </c>
      <c r="H6715" s="5" t="s">
        <v>30</v>
      </c>
      <c r="I6715" s="5">
        <v>1</v>
      </c>
      <c r="M6715" s="8"/>
      <c r="O6715" s="6"/>
    </row>
    <row r="6716" spans="1:15" ht="13">
      <c r="A6716" s="1">
        <v>50120021</v>
      </c>
      <c r="B6716" s="5">
        <v>21171137</v>
      </c>
      <c r="C6716" s="7">
        <v>43103</v>
      </c>
      <c r="D6716" s="7">
        <v>43108</v>
      </c>
      <c r="E6716" s="5" t="s">
        <v>23</v>
      </c>
      <c r="F6716" s="5">
        <v>190</v>
      </c>
      <c r="G6716" s="5">
        <v>97</v>
      </c>
      <c r="H6716" s="5" t="s">
        <v>30</v>
      </c>
      <c r="I6716" s="5">
        <v>16</v>
      </c>
      <c r="M6716" s="8"/>
      <c r="O6716" s="6"/>
    </row>
    <row r="6717" spans="1:15" ht="13">
      <c r="A6717" s="1">
        <v>50120041</v>
      </c>
      <c r="B6717" s="5">
        <v>21165124</v>
      </c>
      <c r="C6717" s="7">
        <v>43137</v>
      </c>
      <c r="D6717" s="7">
        <v>43141</v>
      </c>
      <c r="E6717" s="5" t="s">
        <v>29</v>
      </c>
      <c r="F6717" s="5">
        <v>238</v>
      </c>
      <c r="G6717" s="5">
        <v>163</v>
      </c>
      <c r="H6717" s="5" t="s">
        <v>27</v>
      </c>
      <c r="I6717" s="5">
        <v>6</v>
      </c>
      <c r="M6717" s="8"/>
      <c r="O6717" s="6"/>
    </row>
    <row r="6718" spans="1:15" ht="13">
      <c r="A6718" s="1">
        <v>50120051</v>
      </c>
      <c r="B6718" s="5">
        <v>7937361</v>
      </c>
      <c r="C6718" s="7">
        <v>43265</v>
      </c>
      <c r="D6718" s="7">
        <v>43268</v>
      </c>
      <c r="E6718" s="5" t="s">
        <v>23</v>
      </c>
      <c r="F6718" s="5">
        <v>660</v>
      </c>
      <c r="G6718" s="5">
        <v>251</v>
      </c>
      <c r="H6718" s="5" t="s">
        <v>30</v>
      </c>
      <c r="I6718" s="5">
        <v>7</v>
      </c>
      <c r="M6718" s="8"/>
      <c r="O6718" s="6"/>
    </row>
    <row r="6719" spans="1:15" ht="13">
      <c r="A6719" s="1">
        <v>50120071</v>
      </c>
      <c r="B6719" s="5">
        <v>21165878</v>
      </c>
      <c r="C6719" s="7">
        <v>43284</v>
      </c>
      <c r="D6719" s="7">
        <v>43289</v>
      </c>
      <c r="E6719" s="5" t="s">
        <v>29</v>
      </c>
      <c r="F6719" s="5">
        <v>419</v>
      </c>
      <c r="G6719" s="5">
        <v>106</v>
      </c>
      <c r="H6719" s="5" t="s">
        <v>30</v>
      </c>
      <c r="I6719" s="5">
        <v>11</v>
      </c>
      <c r="M6719" s="8"/>
      <c r="O6719" s="6"/>
    </row>
    <row r="6720" spans="1:15" ht="13">
      <c r="A6720" s="1">
        <v>50120101</v>
      </c>
      <c r="B6720" s="5">
        <v>18966374</v>
      </c>
      <c r="C6720" s="7">
        <v>43149</v>
      </c>
      <c r="D6720" s="7">
        <v>43149</v>
      </c>
      <c r="E6720" s="5" t="s">
        <v>28</v>
      </c>
      <c r="F6720" s="5">
        <v>641</v>
      </c>
      <c r="G6720" s="5">
        <v>356</v>
      </c>
      <c r="H6720" s="5" t="s">
        <v>27</v>
      </c>
      <c r="I6720" s="5">
        <v>11</v>
      </c>
      <c r="M6720" s="8"/>
      <c r="O6720" s="6"/>
    </row>
    <row r="6721" spans="1:15" ht="13">
      <c r="A6721" s="1">
        <v>50120131</v>
      </c>
      <c r="B6721" s="5">
        <v>20907728</v>
      </c>
      <c r="C6721" s="7">
        <v>43144</v>
      </c>
      <c r="D6721" s="7">
        <v>43145</v>
      </c>
      <c r="E6721" s="5" t="s">
        <v>33</v>
      </c>
      <c r="F6721" s="5">
        <v>159</v>
      </c>
      <c r="G6721" s="5">
        <v>66</v>
      </c>
      <c r="H6721" s="5" t="s">
        <v>30</v>
      </c>
      <c r="I6721" s="5">
        <v>1</v>
      </c>
      <c r="M6721" s="8"/>
      <c r="O6721" s="6"/>
    </row>
    <row r="6722" spans="1:15" ht="13">
      <c r="A6722" s="1">
        <v>50120141</v>
      </c>
      <c r="B6722" s="5">
        <v>13824289</v>
      </c>
      <c r="C6722" s="7">
        <v>43152</v>
      </c>
      <c r="D6722" s="7">
        <v>43156</v>
      </c>
      <c r="E6722" s="5" t="s">
        <v>23</v>
      </c>
      <c r="F6722" s="5">
        <v>195</v>
      </c>
      <c r="G6722" s="5">
        <v>63</v>
      </c>
      <c r="H6722" s="5" t="s">
        <v>27</v>
      </c>
      <c r="I6722" s="5">
        <v>4</v>
      </c>
      <c r="M6722" s="8"/>
      <c r="O6722" s="6"/>
    </row>
    <row r="6723" spans="1:15" ht="13">
      <c r="A6723" s="1">
        <v>50120171</v>
      </c>
      <c r="B6723" s="5">
        <v>6430155</v>
      </c>
      <c r="C6723" s="7">
        <v>43347</v>
      </c>
      <c r="D6723" s="7">
        <v>43351</v>
      </c>
      <c r="E6723" s="5" t="s">
        <v>28</v>
      </c>
      <c r="F6723" s="5">
        <v>195</v>
      </c>
      <c r="G6723" s="5">
        <v>122</v>
      </c>
      <c r="H6723" s="5" t="s">
        <v>25</v>
      </c>
      <c r="I6723" s="5">
        <v>15</v>
      </c>
      <c r="M6723" s="8"/>
      <c r="O6723" s="6"/>
    </row>
    <row r="6724" spans="1:15" ht="13">
      <c r="A6724" s="1">
        <v>50120191</v>
      </c>
      <c r="B6724" s="5">
        <v>14208494</v>
      </c>
      <c r="C6724" s="7">
        <v>43167</v>
      </c>
      <c r="D6724" s="7">
        <v>43168</v>
      </c>
      <c r="E6724" s="5" t="s">
        <v>33</v>
      </c>
      <c r="F6724" s="5">
        <v>6539</v>
      </c>
      <c r="G6724" s="5">
        <v>1543</v>
      </c>
      <c r="H6724" s="5" t="s">
        <v>32</v>
      </c>
      <c r="I6724" s="5">
        <v>1</v>
      </c>
      <c r="M6724" s="8"/>
      <c r="O6724" s="6"/>
    </row>
    <row r="6725" spans="1:15" ht="13">
      <c r="A6725" s="1">
        <v>50120201</v>
      </c>
      <c r="B6725" s="5">
        <v>17880413</v>
      </c>
      <c r="C6725" s="7">
        <v>43387</v>
      </c>
      <c r="D6725" s="7">
        <v>43391</v>
      </c>
      <c r="E6725" s="5" t="s">
        <v>28</v>
      </c>
      <c r="F6725" s="5">
        <v>288</v>
      </c>
      <c r="G6725" s="5">
        <v>82</v>
      </c>
      <c r="H6725" s="5" t="s">
        <v>27</v>
      </c>
      <c r="I6725" s="5">
        <v>16</v>
      </c>
      <c r="M6725" s="8"/>
      <c r="O6725" s="6"/>
    </row>
    <row r="6726" spans="1:15" ht="13">
      <c r="A6726" s="1">
        <v>50120211</v>
      </c>
      <c r="B6726" s="5">
        <v>19563692</v>
      </c>
      <c r="C6726" s="7">
        <v>43319</v>
      </c>
      <c r="D6726" s="7">
        <v>43326</v>
      </c>
      <c r="E6726" s="5" t="s">
        <v>28</v>
      </c>
      <c r="F6726" s="5">
        <v>363</v>
      </c>
      <c r="G6726" s="5">
        <v>99</v>
      </c>
      <c r="H6726" s="5" t="s">
        <v>30</v>
      </c>
      <c r="I6726" s="5">
        <v>1</v>
      </c>
      <c r="M6726" s="8"/>
      <c r="O6726" s="6"/>
    </row>
    <row r="6727" spans="1:15" ht="13">
      <c r="A6727" s="1">
        <v>50120231</v>
      </c>
      <c r="B6727" s="5">
        <v>21168875</v>
      </c>
      <c r="C6727" s="7">
        <v>43424</v>
      </c>
      <c r="D6727" s="7">
        <v>43424</v>
      </c>
      <c r="E6727" s="5" t="s">
        <v>29</v>
      </c>
      <c r="F6727" s="5">
        <v>112</v>
      </c>
      <c r="G6727" s="5">
        <v>70</v>
      </c>
      <c r="H6727" s="5" t="s">
        <v>30</v>
      </c>
      <c r="I6727" s="5">
        <v>14</v>
      </c>
      <c r="M6727" s="8"/>
      <c r="O6727" s="6"/>
    </row>
    <row r="6728" spans="1:15" ht="13">
      <c r="A6728" s="1">
        <v>50120251</v>
      </c>
      <c r="B6728" s="5">
        <v>10426581</v>
      </c>
      <c r="C6728" s="7">
        <v>43419</v>
      </c>
      <c r="D6728" s="7">
        <v>43423</v>
      </c>
      <c r="E6728" s="5" t="s">
        <v>29</v>
      </c>
      <c r="F6728" s="5">
        <v>432</v>
      </c>
      <c r="G6728" s="5">
        <v>186</v>
      </c>
      <c r="H6728" s="5" t="s">
        <v>32</v>
      </c>
      <c r="I6728" s="5">
        <v>6</v>
      </c>
      <c r="M6728" s="8"/>
      <c r="O6728" s="6"/>
    </row>
    <row r="6729" spans="1:15" ht="13">
      <c r="A6729" s="1">
        <v>50120271</v>
      </c>
      <c r="B6729" s="5">
        <v>21159894</v>
      </c>
      <c r="C6729" s="7">
        <v>43101</v>
      </c>
      <c r="D6729" s="7">
        <v>43104</v>
      </c>
      <c r="E6729" s="5" t="s">
        <v>28</v>
      </c>
      <c r="F6729" s="5">
        <v>22120</v>
      </c>
      <c r="G6729" s="5">
        <v>14232</v>
      </c>
      <c r="H6729" s="5" t="s">
        <v>25</v>
      </c>
      <c r="I6729" s="5">
        <v>5</v>
      </c>
      <c r="M6729" s="8"/>
      <c r="O6729" s="6"/>
    </row>
    <row r="6730" spans="1:15" ht="13">
      <c r="A6730" s="1">
        <v>50120281</v>
      </c>
      <c r="B6730" s="5">
        <v>14163895</v>
      </c>
      <c r="C6730" s="7">
        <v>43199</v>
      </c>
      <c r="D6730" s="7">
        <v>43204</v>
      </c>
      <c r="E6730" s="5" t="s">
        <v>28</v>
      </c>
      <c r="F6730" s="5">
        <v>134</v>
      </c>
      <c r="G6730" s="5">
        <v>87</v>
      </c>
      <c r="H6730" s="5" t="s">
        <v>27</v>
      </c>
      <c r="I6730" s="5">
        <v>17</v>
      </c>
      <c r="M6730" s="8"/>
      <c r="O6730" s="6"/>
    </row>
    <row r="6731" spans="1:15" ht="13">
      <c r="A6731" s="1">
        <v>50120291</v>
      </c>
      <c r="B6731" s="5">
        <v>19829935</v>
      </c>
      <c r="C6731" s="7">
        <v>43068</v>
      </c>
      <c r="D6731" s="7">
        <v>43071</v>
      </c>
      <c r="E6731" s="5" t="s">
        <v>28</v>
      </c>
      <c r="F6731" s="5">
        <v>343</v>
      </c>
      <c r="G6731" s="5">
        <v>114</v>
      </c>
      <c r="H6731" s="5" t="s">
        <v>30</v>
      </c>
      <c r="I6731" s="5">
        <v>6</v>
      </c>
      <c r="M6731" s="8"/>
      <c r="O6731" s="6"/>
    </row>
    <row r="6732" spans="1:15" ht="13">
      <c r="A6732" s="1">
        <v>50120301</v>
      </c>
      <c r="B6732" s="5">
        <v>21162041</v>
      </c>
      <c r="C6732" s="7">
        <v>43136</v>
      </c>
      <c r="D6732" s="7">
        <v>43136</v>
      </c>
      <c r="E6732" s="5" t="s">
        <v>29</v>
      </c>
      <c r="F6732" s="5">
        <v>226</v>
      </c>
      <c r="G6732" s="5">
        <v>57</v>
      </c>
      <c r="H6732" s="5" t="s">
        <v>25</v>
      </c>
      <c r="I6732" s="5">
        <v>2</v>
      </c>
      <c r="M6732" s="8"/>
      <c r="O6732" s="6"/>
    </row>
    <row r="6733" spans="1:15" ht="13">
      <c r="A6733" s="1">
        <v>50120311</v>
      </c>
      <c r="B6733" s="5">
        <v>180415</v>
      </c>
      <c r="C6733" s="7">
        <v>43135</v>
      </c>
      <c r="D6733" s="7">
        <v>43136</v>
      </c>
      <c r="E6733" s="5" t="s">
        <v>28</v>
      </c>
      <c r="F6733" s="5">
        <v>142221</v>
      </c>
      <c r="G6733" s="5">
        <v>80081</v>
      </c>
      <c r="H6733" s="5" t="s">
        <v>32</v>
      </c>
      <c r="I6733" s="5">
        <v>3</v>
      </c>
      <c r="M6733" s="8"/>
      <c r="O6733" s="6"/>
    </row>
    <row r="6734" spans="1:15" ht="13">
      <c r="A6734" s="1">
        <v>50120351</v>
      </c>
      <c r="B6734" s="5">
        <v>21167367</v>
      </c>
      <c r="C6734" s="7">
        <v>43369</v>
      </c>
      <c r="D6734" s="7">
        <v>43373</v>
      </c>
      <c r="E6734" s="5" t="s">
        <v>28</v>
      </c>
      <c r="F6734" s="5">
        <v>216</v>
      </c>
      <c r="G6734" s="5">
        <v>101</v>
      </c>
      <c r="H6734" s="5" t="s">
        <v>25</v>
      </c>
      <c r="I6734" s="5">
        <v>11</v>
      </c>
      <c r="M6734" s="8"/>
      <c r="O6734" s="6"/>
    </row>
    <row r="6735" spans="1:15" ht="13">
      <c r="A6735" s="1">
        <v>50120361</v>
      </c>
      <c r="B6735" s="5">
        <v>20675470</v>
      </c>
      <c r="C6735" s="7">
        <v>43127</v>
      </c>
      <c r="D6735" s="7">
        <v>43130</v>
      </c>
      <c r="E6735" s="5" t="s">
        <v>29</v>
      </c>
      <c r="F6735" s="5">
        <v>112</v>
      </c>
      <c r="G6735" s="5">
        <v>66</v>
      </c>
      <c r="H6735" s="5" t="s">
        <v>30</v>
      </c>
      <c r="I6735" s="5">
        <v>13</v>
      </c>
      <c r="M6735" s="8"/>
      <c r="O6735" s="6"/>
    </row>
    <row r="6736" spans="1:15" ht="13">
      <c r="A6736" s="1">
        <v>50120401</v>
      </c>
      <c r="B6736" s="5">
        <v>21174028</v>
      </c>
      <c r="C6736" s="7">
        <v>43100</v>
      </c>
      <c r="D6736" s="7">
        <v>43101</v>
      </c>
      <c r="E6736" s="5" t="s">
        <v>23</v>
      </c>
      <c r="F6736" s="5">
        <v>720</v>
      </c>
      <c r="G6736" s="5">
        <v>451</v>
      </c>
      <c r="H6736" s="5" t="s">
        <v>27</v>
      </c>
      <c r="I6736" s="5">
        <v>12</v>
      </c>
      <c r="M6736" s="8"/>
      <c r="O6736" s="6"/>
    </row>
    <row r="6737" spans="1:15" ht="13">
      <c r="A6737" s="1">
        <v>50120421</v>
      </c>
      <c r="B6737" s="5">
        <v>7189070</v>
      </c>
      <c r="C6737" s="7">
        <v>43089</v>
      </c>
      <c r="D6737" s="7">
        <v>43091</v>
      </c>
      <c r="E6737" s="5" t="s">
        <v>28</v>
      </c>
      <c r="F6737" s="5">
        <v>131</v>
      </c>
      <c r="G6737" s="5">
        <v>60</v>
      </c>
      <c r="H6737" s="5" t="s">
        <v>30</v>
      </c>
      <c r="I6737" s="5">
        <v>7</v>
      </c>
      <c r="M6737" s="8"/>
      <c r="O6737" s="6"/>
    </row>
    <row r="6738" spans="1:15" ht="13">
      <c r="A6738" s="1">
        <v>50120431</v>
      </c>
      <c r="B6738" s="5">
        <v>19159750</v>
      </c>
      <c r="C6738" s="7">
        <v>43223</v>
      </c>
      <c r="D6738" s="7">
        <v>43229</v>
      </c>
      <c r="E6738" s="5" t="s">
        <v>28</v>
      </c>
      <c r="F6738" s="5">
        <v>574</v>
      </c>
      <c r="G6738" s="5">
        <v>386</v>
      </c>
      <c r="H6738" s="5" t="s">
        <v>27</v>
      </c>
      <c r="I6738" s="5">
        <v>1</v>
      </c>
      <c r="M6738" s="8"/>
      <c r="O6738" s="6"/>
    </row>
    <row r="6739" spans="1:15" ht="13">
      <c r="A6739" s="1">
        <v>50120451</v>
      </c>
      <c r="B6739" s="5">
        <v>396586</v>
      </c>
      <c r="C6739" s="7">
        <v>43400</v>
      </c>
      <c r="D6739" s="7">
        <v>43405</v>
      </c>
      <c r="E6739" s="5" t="s">
        <v>29</v>
      </c>
      <c r="F6739" s="5">
        <v>162</v>
      </c>
      <c r="G6739" s="5">
        <v>36</v>
      </c>
      <c r="H6739" s="5" t="s">
        <v>25</v>
      </c>
      <c r="I6739" s="5">
        <v>5</v>
      </c>
      <c r="M6739" s="8"/>
      <c r="O6739" s="6"/>
    </row>
    <row r="6740" spans="1:15" ht="13">
      <c r="A6740" s="1">
        <v>50120461</v>
      </c>
      <c r="B6740" s="5">
        <v>7732150</v>
      </c>
      <c r="C6740" s="7">
        <v>43219</v>
      </c>
      <c r="D6740" s="7">
        <v>43224</v>
      </c>
      <c r="E6740" s="5" t="s">
        <v>33</v>
      </c>
      <c r="F6740" s="5">
        <v>833</v>
      </c>
      <c r="G6740" s="5">
        <v>211</v>
      </c>
      <c r="H6740" s="5" t="s">
        <v>25</v>
      </c>
      <c r="I6740" s="5">
        <v>15</v>
      </c>
      <c r="M6740" s="8"/>
      <c r="O6740" s="6"/>
    </row>
    <row r="6741" spans="1:15" ht="13">
      <c r="A6741" s="1">
        <v>50120511</v>
      </c>
      <c r="B6741" s="5">
        <v>20900140</v>
      </c>
      <c r="C6741" s="7">
        <v>43410</v>
      </c>
      <c r="D6741" s="7">
        <v>43414</v>
      </c>
      <c r="E6741" s="5" t="s">
        <v>29</v>
      </c>
      <c r="F6741" s="5">
        <v>716</v>
      </c>
      <c r="G6741" s="5">
        <v>322</v>
      </c>
      <c r="H6741" s="5" t="s">
        <v>32</v>
      </c>
      <c r="I6741" s="5">
        <v>2</v>
      </c>
      <c r="M6741" s="8"/>
      <c r="O6741" s="6"/>
    </row>
    <row r="6742" spans="1:15" ht="13">
      <c r="A6742" s="1">
        <v>50120521</v>
      </c>
      <c r="B6742" s="5">
        <v>104413</v>
      </c>
      <c r="C6742" s="7">
        <v>43219</v>
      </c>
      <c r="D6742" s="7">
        <v>43221</v>
      </c>
      <c r="E6742" s="5" t="s">
        <v>29</v>
      </c>
      <c r="F6742" s="5">
        <v>1277</v>
      </c>
      <c r="G6742" s="5">
        <v>345</v>
      </c>
      <c r="H6742" s="5" t="s">
        <v>27</v>
      </c>
      <c r="I6742" s="5">
        <v>7</v>
      </c>
      <c r="M6742" s="8"/>
      <c r="O6742" s="6"/>
    </row>
    <row r="6743" spans="1:15" ht="13">
      <c r="A6743" s="1">
        <v>50120531</v>
      </c>
      <c r="B6743" s="5">
        <v>21141159</v>
      </c>
      <c r="C6743" s="7">
        <v>43066</v>
      </c>
      <c r="D6743" s="7">
        <v>43069</v>
      </c>
      <c r="E6743" s="5" t="s">
        <v>29</v>
      </c>
      <c r="F6743" s="5">
        <v>539</v>
      </c>
      <c r="G6743" s="5">
        <v>325</v>
      </c>
      <c r="H6743" s="5" t="s">
        <v>30</v>
      </c>
      <c r="I6743" s="5">
        <v>3</v>
      </c>
      <c r="M6743" s="8"/>
      <c r="O6743" s="6"/>
    </row>
    <row r="6744" spans="1:15" ht="13">
      <c r="A6744" s="1">
        <v>50120551</v>
      </c>
      <c r="B6744" s="5">
        <v>14878984</v>
      </c>
      <c r="C6744" s="7">
        <v>43262</v>
      </c>
      <c r="D6744" s="7">
        <v>43268</v>
      </c>
      <c r="E6744" s="5" t="s">
        <v>28</v>
      </c>
      <c r="F6744" s="5">
        <v>216</v>
      </c>
      <c r="G6744" s="5">
        <v>58</v>
      </c>
      <c r="H6744" s="5" t="s">
        <v>32</v>
      </c>
      <c r="I6744" s="5">
        <v>2</v>
      </c>
      <c r="M6744" s="8"/>
      <c r="O6744" s="6"/>
    </row>
    <row r="6745" spans="1:15" ht="13">
      <c r="A6745" s="1">
        <v>50120561</v>
      </c>
      <c r="B6745" s="5">
        <v>308169</v>
      </c>
      <c r="C6745" s="7">
        <v>43319</v>
      </c>
      <c r="D6745" s="7">
        <v>43320</v>
      </c>
      <c r="E6745" s="5" t="s">
        <v>29</v>
      </c>
      <c r="F6745" s="5">
        <v>4390</v>
      </c>
      <c r="G6745" s="5">
        <v>2029</v>
      </c>
      <c r="H6745" s="5" t="s">
        <v>27</v>
      </c>
      <c r="I6745" s="5">
        <v>7</v>
      </c>
      <c r="M6745" s="8"/>
      <c r="O6745" s="6"/>
    </row>
    <row r="6746" spans="1:15" ht="13">
      <c r="A6746" s="1">
        <v>50120581</v>
      </c>
      <c r="B6746" s="5">
        <v>14343300</v>
      </c>
      <c r="C6746" s="7">
        <v>43413</v>
      </c>
      <c r="D6746" s="7">
        <v>43416</v>
      </c>
      <c r="E6746" s="5" t="s">
        <v>28</v>
      </c>
      <c r="F6746" s="5">
        <v>349</v>
      </c>
      <c r="G6746" s="5">
        <v>229</v>
      </c>
      <c r="H6746" s="5" t="s">
        <v>27</v>
      </c>
      <c r="I6746" s="5">
        <v>6</v>
      </c>
      <c r="M6746" s="8"/>
      <c r="O6746" s="6"/>
    </row>
    <row r="6747" spans="1:15" ht="13">
      <c r="A6747" s="1">
        <v>50120601</v>
      </c>
      <c r="B6747" s="5">
        <v>6273761</v>
      </c>
      <c r="C6747" s="7">
        <v>43086</v>
      </c>
      <c r="D6747" s="7">
        <v>43088</v>
      </c>
      <c r="E6747" s="5" t="s">
        <v>33</v>
      </c>
      <c r="F6747" s="5">
        <v>1167</v>
      </c>
      <c r="G6747" s="5">
        <v>637</v>
      </c>
      <c r="H6747" s="5" t="s">
        <v>25</v>
      </c>
      <c r="I6747" s="5">
        <v>13</v>
      </c>
      <c r="M6747" s="8"/>
      <c r="O6747" s="6"/>
    </row>
    <row r="6748" spans="1:15" ht="13">
      <c r="A6748" s="1">
        <v>50120611</v>
      </c>
      <c r="B6748" s="5">
        <v>4739643</v>
      </c>
      <c r="C6748" s="7">
        <v>43218</v>
      </c>
      <c r="D6748" s="7">
        <v>43220</v>
      </c>
      <c r="E6748" s="5" t="s">
        <v>28</v>
      </c>
      <c r="F6748" s="5">
        <v>348</v>
      </c>
      <c r="G6748" s="5">
        <v>122</v>
      </c>
      <c r="H6748" s="5" t="s">
        <v>30</v>
      </c>
      <c r="I6748" s="5">
        <v>1</v>
      </c>
      <c r="M6748" s="8"/>
      <c r="O6748" s="6"/>
    </row>
    <row r="6749" spans="1:15" ht="13">
      <c r="A6749" s="1">
        <v>50120651</v>
      </c>
      <c r="B6749" s="5">
        <v>21169180</v>
      </c>
      <c r="C6749" s="7">
        <v>43173</v>
      </c>
      <c r="D6749" s="7">
        <v>43179</v>
      </c>
      <c r="E6749" s="5" t="s">
        <v>33</v>
      </c>
      <c r="F6749" s="5">
        <v>2902</v>
      </c>
      <c r="G6749" s="5">
        <v>1060</v>
      </c>
      <c r="H6749" s="5" t="s">
        <v>30</v>
      </c>
      <c r="I6749" s="5">
        <v>2</v>
      </c>
      <c r="M6749" s="8"/>
      <c r="O6749" s="6"/>
    </row>
    <row r="6750" spans="1:15" ht="13">
      <c r="A6750" s="1">
        <v>50120661</v>
      </c>
      <c r="B6750" s="5">
        <v>12782545</v>
      </c>
      <c r="C6750" s="7">
        <v>43069</v>
      </c>
      <c r="D6750" s="7">
        <v>43072</v>
      </c>
      <c r="E6750" s="5" t="s">
        <v>29</v>
      </c>
      <c r="F6750" s="5">
        <v>281</v>
      </c>
      <c r="G6750" s="5">
        <v>138</v>
      </c>
      <c r="H6750" s="5" t="s">
        <v>32</v>
      </c>
      <c r="I6750" s="5">
        <v>4</v>
      </c>
      <c r="M6750" s="8"/>
      <c r="O6750" s="6"/>
    </row>
    <row r="6751" spans="1:15" ht="13">
      <c r="A6751" s="1">
        <v>50120671</v>
      </c>
      <c r="B6751" s="5">
        <v>16717921</v>
      </c>
      <c r="C6751" s="7">
        <v>43099</v>
      </c>
      <c r="D6751" s="7">
        <v>43105</v>
      </c>
      <c r="E6751" s="5" t="s">
        <v>33</v>
      </c>
      <c r="F6751" s="5">
        <v>270</v>
      </c>
      <c r="G6751" s="5">
        <v>185</v>
      </c>
      <c r="H6751" s="5" t="s">
        <v>25</v>
      </c>
      <c r="I6751" s="5">
        <v>6</v>
      </c>
      <c r="M6751" s="8"/>
      <c r="O6751" s="6"/>
    </row>
    <row r="6752" spans="1:15" ht="13">
      <c r="A6752" s="1">
        <v>50120681</v>
      </c>
      <c r="B6752" s="5">
        <v>21165095</v>
      </c>
      <c r="C6752" s="7">
        <v>43236</v>
      </c>
      <c r="D6752" s="7">
        <v>43237</v>
      </c>
      <c r="E6752" s="5" t="s">
        <v>33</v>
      </c>
      <c r="F6752" s="5">
        <v>198</v>
      </c>
      <c r="G6752" s="5">
        <v>138</v>
      </c>
      <c r="H6752" s="5" t="s">
        <v>30</v>
      </c>
      <c r="I6752" s="5">
        <v>12</v>
      </c>
      <c r="M6752" s="8"/>
      <c r="O6752" s="6"/>
    </row>
    <row r="6753" spans="1:15" ht="13">
      <c r="A6753" s="1">
        <v>50120691</v>
      </c>
      <c r="B6753" s="5">
        <v>17770469</v>
      </c>
      <c r="C6753" s="7">
        <v>43399</v>
      </c>
      <c r="D6753" s="7">
        <v>43405</v>
      </c>
      <c r="E6753" s="5" t="s">
        <v>28</v>
      </c>
      <c r="F6753" s="5">
        <v>584</v>
      </c>
      <c r="G6753" s="5">
        <v>120</v>
      </c>
      <c r="H6753" s="5" t="s">
        <v>30</v>
      </c>
      <c r="I6753" s="5">
        <v>2</v>
      </c>
      <c r="M6753" s="8"/>
      <c r="O6753" s="6"/>
    </row>
    <row r="6754" spans="1:15" ht="13">
      <c r="A6754" s="1">
        <v>50120721</v>
      </c>
      <c r="B6754" s="5">
        <v>21164160</v>
      </c>
      <c r="C6754" s="7">
        <v>43102</v>
      </c>
      <c r="D6754" s="7">
        <v>43104</v>
      </c>
      <c r="E6754" s="5" t="s">
        <v>28</v>
      </c>
      <c r="F6754" s="5">
        <v>202</v>
      </c>
      <c r="G6754" s="5">
        <v>71</v>
      </c>
      <c r="H6754" s="5" t="s">
        <v>27</v>
      </c>
      <c r="I6754" s="5">
        <v>3</v>
      </c>
      <c r="M6754" s="8"/>
      <c r="O6754" s="6"/>
    </row>
    <row r="6755" spans="1:15" ht="13">
      <c r="A6755" s="1">
        <v>50120751</v>
      </c>
      <c r="B6755" s="5">
        <v>17216699</v>
      </c>
      <c r="C6755" s="7">
        <v>43136</v>
      </c>
      <c r="D6755" s="7">
        <v>43139</v>
      </c>
      <c r="E6755" s="5" t="s">
        <v>33</v>
      </c>
      <c r="F6755" s="5">
        <v>240</v>
      </c>
      <c r="G6755" s="5">
        <v>53</v>
      </c>
      <c r="H6755" s="5" t="s">
        <v>32</v>
      </c>
      <c r="I6755" s="5">
        <v>3</v>
      </c>
      <c r="M6755" s="8"/>
      <c r="O6755" s="6"/>
    </row>
    <row r="6756" spans="1:15" ht="13">
      <c r="A6756" s="1">
        <v>50120761</v>
      </c>
      <c r="B6756" s="5">
        <v>13500248</v>
      </c>
      <c r="C6756" s="7">
        <v>43428</v>
      </c>
      <c r="D6756" s="7">
        <v>43429</v>
      </c>
      <c r="E6756" s="5" t="s">
        <v>23</v>
      </c>
      <c r="F6756" s="5">
        <v>845</v>
      </c>
      <c r="G6756" s="5">
        <v>438</v>
      </c>
      <c r="H6756" s="5" t="s">
        <v>27</v>
      </c>
      <c r="I6756" s="5">
        <v>3</v>
      </c>
      <c r="M6756" s="8"/>
      <c r="O6756" s="6"/>
    </row>
    <row r="6757" spans="1:15" ht="13">
      <c r="A6757" s="1">
        <v>50120781</v>
      </c>
      <c r="B6757" s="5">
        <v>16834814</v>
      </c>
      <c r="C6757" s="7">
        <v>43332</v>
      </c>
      <c r="D6757" s="7">
        <v>43334</v>
      </c>
      <c r="E6757" s="5" t="s">
        <v>29</v>
      </c>
      <c r="F6757" s="5">
        <v>195</v>
      </c>
      <c r="G6757" s="5">
        <v>62</v>
      </c>
      <c r="H6757" s="5" t="s">
        <v>30</v>
      </c>
      <c r="I6757" s="5">
        <v>15</v>
      </c>
      <c r="M6757" s="8"/>
      <c r="O6757" s="6"/>
    </row>
    <row r="6758" spans="1:15" ht="13">
      <c r="A6758" s="1">
        <v>50120801</v>
      </c>
      <c r="B6758" s="5">
        <v>21171690</v>
      </c>
      <c r="C6758" s="7">
        <v>43184</v>
      </c>
      <c r="D6758" s="7">
        <v>43188</v>
      </c>
      <c r="E6758" s="5" t="s">
        <v>29</v>
      </c>
      <c r="F6758" s="5">
        <v>5723</v>
      </c>
      <c r="G6758" s="5">
        <v>3076</v>
      </c>
      <c r="H6758" s="5" t="s">
        <v>30</v>
      </c>
      <c r="I6758" s="5">
        <v>1</v>
      </c>
      <c r="M6758" s="8"/>
      <c r="O6758" s="6"/>
    </row>
    <row r="6759" spans="1:15" ht="13">
      <c r="A6759" s="1">
        <v>50120831</v>
      </c>
      <c r="B6759" s="5">
        <v>7073132</v>
      </c>
      <c r="C6759" s="7">
        <v>43220</v>
      </c>
      <c r="D6759" s="7">
        <v>43225</v>
      </c>
      <c r="E6759" s="5" t="s">
        <v>33</v>
      </c>
      <c r="F6759" s="5">
        <v>232</v>
      </c>
      <c r="G6759" s="5">
        <v>133</v>
      </c>
      <c r="H6759" s="5" t="s">
        <v>27</v>
      </c>
      <c r="I6759" s="5">
        <v>5</v>
      </c>
      <c r="M6759" s="8"/>
      <c r="O6759" s="6"/>
    </row>
    <row r="6760" spans="1:15" ht="13">
      <c r="A6760" s="1">
        <v>50120841</v>
      </c>
      <c r="B6760" s="5">
        <v>16391552</v>
      </c>
      <c r="C6760" s="7">
        <v>43324</v>
      </c>
      <c r="D6760" s="7">
        <v>43330</v>
      </c>
      <c r="E6760" s="5" t="s">
        <v>33</v>
      </c>
      <c r="F6760" s="5">
        <v>577</v>
      </c>
      <c r="G6760" s="5">
        <v>216</v>
      </c>
      <c r="H6760" s="5" t="s">
        <v>27</v>
      </c>
      <c r="I6760" s="5">
        <v>4</v>
      </c>
      <c r="M6760" s="8"/>
      <c r="O6760" s="6"/>
    </row>
    <row r="6761" spans="1:15" ht="13">
      <c r="A6761" s="1">
        <v>50120861</v>
      </c>
      <c r="B6761" s="5">
        <v>16715488</v>
      </c>
      <c r="C6761" s="7">
        <v>43207</v>
      </c>
      <c r="D6761" s="7">
        <v>43210</v>
      </c>
      <c r="E6761" s="5" t="s">
        <v>23</v>
      </c>
      <c r="F6761" s="5">
        <v>149</v>
      </c>
      <c r="G6761" s="5">
        <v>50</v>
      </c>
      <c r="H6761" s="5" t="s">
        <v>30</v>
      </c>
      <c r="I6761" s="5">
        <v>9</v>
      </c>
      <c r="M6761" s="8"/>
      <c r="O6761" s="6"/>
    </row>
    <row r="6762" spans="1:15" ht="13">
      <c r="A6762" s="1">
        <v>50120871</v>
      </c>
      <c r="B6762" s="5">
        <v>21117023</v>
      </c>
      <c r="C6762" s="7">
        <v>43118</v>
      </c>
      <c r="D6762" s="7">
        <v>43120</v>
      </c>
      <c r="E6762" s="5" t="s">
        <v>28</v>
      </c>
      <c r="F6762" s="5">
        <v>110</v>
      </c>
      <c r="G6762" s="5">
        <v>53</v>
      </c>
      <c r="H6762" s="5" t="s">
        <v>27</v>
      </c>
      <c r="I6762" s="5">
        <v>8</v>
      </c>
      <c r="M6762" s="8"/>
      <c r="O6762" s="6"/>
    </row>
    <row r="6763" spans="1:15" ht="13">
      <c r="A6763" s="1">
        <v>50120921</v>
      </c>
      <c r="B6763" s="5">
        <v>21164275</v>
      </c>
      <c r="C6763" s="7">
        <v>43339</v>
      </c>
      <c r="D6763" s="7">
        <v>43343</v>
      </c>
      <c r="E6763" s="5" t="s">
        <v>23</v>
      </c>
      <c r="F6763" s="5">
        <v>282</v>
      </c>
      <c r="G6763" s="5">
        <v>148</v>
      </c>
      <c r="H6763" s="5" t="s">
        <v>27</v>
      </c>
      <c r="I6763" s="5">
        <v>8</v>
      </c>
      <c r="M6763" s="8"/>
      <c r="O6763" s="6"/>
    </row>
    <row r="6764" spans="1:15" ht="13">
      <c r="A6764" s="1">
        <v>50120931</v>
      </c>
      <c r="B6764" s="5">
        <v>20236024</v>
      </c>
      <c r="C6764" s="7">
        <v>43260</v>
      </c>
      <c r="D6764" s="7">
        <v>43264</v>
      </c>
      <c r="E6764" s="5" t="s">
        <v>29</v>
      </c>
      <c r="F6764" s="5">
        <v>122</v>
      </c>
      <c r="G6764" s="5">
        <v>76</v>
      </c>
      <c r="H6764" s="5" t="s">
        <v>27</v>
      </c>
      <c r="I6764" s="5">
        <v>3</v>
      </c>
      <c r="M6764" s="8"/>
      <c r="O6764" s="6"/>
    </row>
    <row r="6765" spans="1:15" ht="13">
      <c r="A6765" s="1">
        <v>50120941</v>
      </c>
      <c r="B6765" s="5">
        <v>21168693</v>
      </c>
      <c r="C6765" s="7">
        <v>43341</v>
      </c>
      <c r="D6765" s="7">
        <v>43343</v>
      </c>
      <c r="E6765" s="5" t="s">
        <v>33</v>
      </c>
      <c r="F6765" s="5">
        <v>180</v>
      </c>
      <c r="G6765" s="5">
        <v>121</v>
      </c>
      <c r="H6765" s="5" t="s">
        <v>30</v>
      </c>
      <c r="I6765" s="5">
        <v>2</v>
      </c>
      <c r="M6765" s="8"/>
      <c r="O6765" s="6"/>
    </row>
    <row r="6766" spans="1:15" ht="13">
      <c r="A6766" s="1">
        <v>50120971</v>
      </c>
      <c r="B6766" s="5">
        <v>310646</v>
      </c>
      <c r="C6766" s="7">
        <v>43414</v>
      </c>
      <c r="D6766" s="7">
        <v>43419</v>
      </c>
      <c r="E6766" s="5" t="s">
        <v>29</v>
      </c>
      <c r="F6766" s="5">
        <v>110</v>
      </c>
      <c r="G6766" s="5">
        <v>39</v>
      </c>
      <c r="H6766" s="5" t="s">
        <v>30</v>
      </c>
      <c r="I6766" s="5">
        <v>15</v>
      </c>
      <c r="M6766" s="8"/>
      <c r="O6766" s="6"/>
    </row>
    <row r="6767" spans="1:15" ht="13">
      <c r="A6767" s="1">
        <v>50121021</v>
      </c>
      <c r="B6767" s="5">
        <v>21089947</v>
      </c>
      <c r="C6767" s="7">
        <v>43244</v>
      </c>
      <c r="D6767" s="7">
        <v>43245</v>
      </c>
      <c r="E6767" s="5" t="s">
        <v>33</v>
      </c>
      <c r="F6767" s="5">
        <v>131</v>
      </c>
      <c r="G6767" s="5">
        <v>72</v>
      </c>
      <c r="H6767" s="5" t="s">
        <v>27</v>
      </c>
      <c r="I6767" s="5">
        <v>2</v>
      </c>
      <c r="M6767" s="8"/>
      <c r="O6767" s="6"/>
    </row>
    <row r="6768" spans="1:15" ht="13">
      <c r="A6768" s="1">
        <v>50121031</v>
      </c>
      <c r="B6768" s="5">
        <v>21163692</v>
      </c>
      <c r="C6768" s="7">
        <v>43300</v>
      </c>
      <c r="D6768" s="7">
        <v>43304</v>
      </c>
      <c r="E6768" s="5" t="s">
        <v>29</v>
      </c>
      <c r="F6768" s="5">
        <v>941</v>
      </c>
      <c r="G6768" s="5">
        <v>601</v>
      </c>
      <c r="H6768" s="5" t="s">
        <v>27</v>
      </c>
      <c r="I6768" s="5">
        <v>6</v>
      </c>
      <c r="M6768" s="8"/>
      <c r="O6768" s="6"/>
    </row>
    <row r="6769" spans="1:15" ht="13">
      <c r="A6769" s="1">
        <v>50121041</v>
      </c>
      <c r="B6769" s="5">
        <v>20583506</v>
      </c>
      <c r="C6769" s="7">
        <v>43201</v>
      </c>
      <c r="D6769" s="7">
        <v>43206</v>
      </c>
      <c r="E6769" s="5" t="s">
        <v>23</v>
      </c>
      <c r="F6769" s="5">
        <v>226</v>
      </c>
      <c r="G6769" s="5">
        <v>51</v>
      </c>
      <c r="H6769" s="5" t="s">
        <v>30</v>
      </c>
      <c r="I6769" s="5">
        <v>7</v>
      </c>
      <c r="M6769" s="8"/>
      <c r="O6769" s="6"/>
    </row>
    <row r="6770" spans="1:15" ht="13">
      <c r="A6770" s="1">
        <v>50121061</v>
      </c>
      <c r="B6770" s="5">
        <v>21168216</v>
      </c>
      <c r="C6770" s="7">
        <v>43168</v>
      </c>
      <c r="D6770" s="7">
        <v>43174</v>
      </c>
      <c r="E6770" s="5" t="s">
        <v>23</v>
      </c>
      <c r="F6770" s="5">
        <v>3933</v>
      </c>
      <c r="G6770" s="5">
        <v>1590</v>
      </c>
      <c r="H6770" s="5" t="s">
        <v>30</v>
      </c>
      <c r="I6770" s="5">
        <v>12</v>
      </c>
      <c r="M6770" s="8"/>
      <c r="O6770" s="6"/>
    </row>
    <row r="6771" spans="1:15" ht="13">
      <c r="A6771" s="1">
        <v>50121071</v>
      </c>
      <c r="B6771" s="5">
        <v>4248008</v>
      </c>
      <c r="C6771" s="7">
        <v>43267</v>
      </c>
      <c r="D6771" s="7">
        <v>43268</v>
      </c>
      <c r="E6771" s="5" t="s">
        <v>33</v>
      </c>
      <c r="F6771" s="5">
        <v>802</v>
      </c>
      <c r="G6771" s="5">
        <v>397</v>
      </c>
      <c r="H6771" s="5" t="s">
        <v>32</v>
      </c>
      <c r="I6771" s="5">
        <v>6</v>
      </c>
      <c r="M6771" s="8"/>
      <c r="O6771" s="6"/>
    </row>
    <row r="6772" spans="1:15" ht="13">
      <c r="A6772" s="1">
        <v>50121081</v>
      </c>
      <c r="B6772" s="5">
        <v>7814112</v>
      </c>
      <c r="C6772" s="7">
        <v>43235</v>
      </c>
      <c r="D6772" s="7">
        <v>43242</v>
      </c>
      <c r="E6772" s="5" t="s">
        <v>23</v>
      </c>
      <c r="F6772" s="5">
        <v>105</v>
      </c>
      <c r="G6772" s="5">
        <v>44</v>
      </c>
      <c r="H6772" s="5" t="s">
        <v>30</v>
      </c>
      <c r="I6772" s="5">
        <v>3</v>
      </c>
      <c r="M6772" s="8"/>
      <c r="O6772" s="6"/>
    </row>
    <row r="6773" spans="1:15" ht="13">
      <c r="A6773" s="1">
        <v>50121091</v>
      </c>
      <c r="B6773" s="5">
        <v>21143918</v>
      </c>
      <c r="C6773" s="7">
        <v>43343</v>
      </c>
      <c r="D6773" s="7">
        <v>43345</v>
      </c>
      <c r="E6773" s="5" t="s">
        <v>29</v>
      </c>
      <c r="F6773" s="5">
        <v>898</v>
      </c>
      <c r="G6773" s="5">
        <v>415</v>
      </c>
      <c r="H6773" s="5" t="s">
        <v>30</v>
      </c>
      <c r="I6773" s="5">
        <v>15</v>
      </c>
      <c r="M6773" s="8"/>
      <c r="O6773" s="6"/>
    </row>
    <row r="6774" spans="1:15" ht="13">
      <c r="A6774" s="1">
        <v>50121101</v>
      </c>
      <c r="B6774" s="5">
        <v>11561750</v>
      </c>
      <c r="C6774" s="7">
        <v>43139</v>
      </c>
      <c r="D6774" s="7">
        <v>43145</v>
      </c>
      <c r="E6774" s="5" t="s">
        <v>28</v>
      </c>
      <c r="F6774" s="5">
        <v>295</v>
      </c>
      <c r="G6774" s="5">
        <v>65</v>
      </c>
      <c r="H6774" s="5" t="s">
        <v>30</v>
      </c>
      <c r="I6774" s="5">
        <v>2</v>
      </c>
      <c r="M6774" s="8"/>
      <c r="O6774" s="6"/>
    </row>
    <row r="6775" spans="1:15" ht="13">
      <c r="A6775" s="1">
        <v>50121111</v>
      </c>
      <c r="B6775" s="5">
        <v>16460067</v>
      </c>
      <c r="C6775" s="7">
        <v>43257</v>
      </c>
      <c r="D6775" s="7">
        <v>43261</v>
      </c>
      <c r="E6775" s="5" t="s">
        <v>29</v>
      </c>
      <c r="F6775" s="5">
        <v>620</v>
      </c>
      <c r="G6775" s="5">
        <v>127</v>
      </c>
      <c r="H6775" s="5" t="s">
        <v>27</v>
      </c>
      <c r="I6775" s="5">
        <v>2</v>
      </c>
      <c r="M6775" s="8"/>
      <c r="O6775" s="6"/>
    </row>
    <row r="6776" spans="1:15" ht="13">
      <c r="A6776" s="1">
        <v>50121121</v>
      </c>
      <c r="B6776" s="5">
        <v>21172759</v>
      </c>
      <c r="C6776" s="7">
        <v>43106</v>
      </c>
      <c r="D6776" s="7">
        <v>43109</v>
      </c>
      <c r="E6776" s="5" t="s">
        <v>29</v>
      </c>
      <c r="F6776" s="5">
        <v>354</v>
      </c>
      <c r="G6776" s="5">
        <v>152</v>
      </c>
      <c r="H6776" s="5" t="s">
        <v>27</v>
      </c>
      <c r="I6776" s="5">
        <v>2</v>
      </c>
      <c r="M6776" s="8"/>
      <c r="O6776" s="6"/>
    </row>
    <row r="6777" spans="1:15" ht="13">
      <c r="A6777" s="1">
        <v>50121151</v>
      </c>
      <c r="B6777" s="5">
        <v>13899131</v>
      </c>
      <c r="C6777" s="7">
        <v>43239</v>
      </c>
      <c r="D6777" s="7">
        <v>43244</v>
      </c>
      <c r="E6777" s="5" t="s">
        <v>29</v>
      </c>
      <c r="F6777" s="5">
        <v>380</v>
      </c>
      <c r="G6777" s="5">
        <v>106</v>
      </c>
      <c r="H6777" s="5" t="s">
        <v>30</v>
      </c>
      <c r="I6777" s="5">
        <v>8</v>
      </c>
      <c r="M6777" s="8"/>
      <c r="O6777" s="6"/>
    </row>
    <row r="6778" spans="1:15" ht="13">
      <c r="A6778" s="1">
        <v>50121171</v>
      </c>
      <c r="B6778" s="5">
        <v>21165544</v>
      </c>
      <c r="C6778" s="7">
        <v>43189</v>
      </c>
      <c r="D6778" s="7">
        <v>43189</v>
      </c>
      <c r="E6778" s="5" t="s">
        <v>29</v>
      </c>
      <c r="F6778" s="5">
        <v>618</v>
      </c>
      <c r="G6778" s="5">
        <v>128</v>
      </c>
      <c r="H6778" s="5" t="s">
        <v>27</v>
      </c>
      <c r="I6778" s="5">
        <v>4</v>
      </c>
      <c r="M6778" s="8"/>
      <c r="O6778" s="6"/>
    </row>
    <row r="6779" spans="1:15" ht="13">
      <c r="A6779" s="1">
        <v>50121181</v>
      </c>
      <c r="B6779" s="5">
        <v>21167949</v>
      </c>
      <c r="C6779" s="7">
        <v>43200</v>
      </c>
      <c r="D6779" s="7">
        <v>43204</v>
      </c>
      <c r="E6779" s="5" t="s">
        <v>28</v>
      </c>
      <c r="F6779" s="5">
        <v>343</v>
      </c>
      <c r="G6779" s="5">
        <v>228</v>
      </c>
      <c r="H6779" s="5" t="s">
        <v>30</v>
      </c>
      <c r="I6779" s="5">
        <v>4</v>
      </c>
      <c r="M6779" s="8"/>
      <c r="O6779" s="6"/>
    </row>
    <row r="6780" spans="1:15" ht="13">
      <c r="A6780" s="1">
        <v>50121221</v>
      </c>
      <c r="B6780" s="5">
        <v>303278</v>
      </c>
      <c r="C6780" s="7">
        <v>43233</v>
      </c>
      <c r="D6780" s="7">
        <v>43234</v>
      </c>
      <c r="E6780" s="5" t="s">
        <v>23</v>
      </c>
      <c r="F6780" s="5">
        <v>315</v>
      </c>
      <c r="G6780" s="5">
        <v>140</v>
      </c>
      <c r="H6780" s="5" t="s">
        <v>30</v>
      </c>
      <c r="I6780" s="5">
        <v>3</v>
      </c>
      <c r="M6780" s="8"/>
      <c r="O6780" s="6"/>
    </row>
    <row r="6781" spans="1:15" ht="13">
      <c r="A6781" s="1">
        <v>50121231</v>
      </c>
      <c r="B6781" s="5">
        <v>19065009</v>
      </c>
      <c r="C6781" s="7">
        <v>43275</v>
      </c>
      <c r="D6781" s="7">
        <v>43277</v>
      </c>
      <c r="E6781" s="5" t="s">
        <v>33</v>
      </c>
      <c r="F6781" s="5">
        <v>248</v>
      </c>
      <c r="G6781" s="5">
        <v>156</v>
      </c>
      <c r="H6781" s="5" t="s">
        <v>32</v>
      </c>
      <c r="I6781" s="5">
        <v>2</v>
      </c>
      <c r="M6781" s="8"/>
      <c r="O6781" s="6"/>
    </row>
    <row r="6782" spans="1:15" ht="13">
      <c r="A6782" s="1">
        <v>50121291</v>
      </c>
      <c r="B6782" s="5">
        <v>12689378</v>
      </c>
      <c r="C6782" s="7">
        <v>43249</v>
      </c>
      <c r="D6782" s="7">
        <v>43256</v>
      </c>
      <c r="E6782" s="5" t="s">
        <v>23</v>
      </c>
      <c r="F6782" s="5">
        <v>950</v>
      </c>
      <c r="G6782" s="5">
        <v>471</v>
      </c>
      <c r="H6782" s="5" t="s">
        <v>32</v>
      </c>
      <c r="I6782" s="5">
        <v>2</v>
      </c>
      <c r="M6782" s="8"/>
      <c r="O6782" s="6"/>
    </row>
    <row r="6783" spans="1:15" ht="13">
      <c r="A6783" s="1">
        <v>50121311</v>
      </c>
      <c r="B6783" s="5">
        <v>9949974</v>
      </c>
      <c r="C6783" s="7">
        <v>43157</v>
      </c>
      <c r="D6783" s="7">
        <v>43159</v>
      </c>
      <c r="E6783" s="5" t="s">
        <v>28</v>
      </c>
      <c r="F6783" s="5">
        <v>1077</v>
      </c>
      <c r="G6783" s="5">
        <v>575</v>
      </c>
      <c r="H6783" s="5" t="s">
        <v>32</v>
      </c>
      <c r="I6783" s="5">
        <v>1</v>
      </c>
      <c r="M6783" s="8"/>
      <c r="O6783" s="6"/>
    </row>
    <row r="6784" spans="1:15" ht="13">
      <c r="A6784" s="1">
        <v>50121321</v>
      </c>
      <c r="B6784" s="5">
        <v>363693</v>
      </c>
      <c r="C6784" s="7">
        <v>43363</v>
      </c>
      <c r="D6784" s="7">
        <v>43368</v>
      </c>
      <c r="E6784" s="5" t="s">
        <v>23</v>
      </c>
      <c r="F6784" s="5">
        <v>186</v>
      </c>
      <c r="G6784" s="5">
        <v>42</v>
      </c>
      <c r="H6784" s="5" t="s">
        <v>30</v>
      </c>
      <c r="I6784" s="5">
        <v>1</v>
      </c>
      <c r="M6784" s="8"/>
      <c r="O6784" s="6"/>
    </row>
    <row r="6785" spans="1:15" ht="13">
      <c r="A6785" s="1">
        <v>50121331</v>
      </c>
      <c r="B6785" s="5">
        <v>21165534</v>
      </c>
      <c r="C6785" s="7">
        <v>43386</v>
      </c>
      <c r="D6785" s="7">
        <v>43390</v>
      </c>
      <c r="E6785" s="5" t="s">
        <v>23</v>
      </c>
      <c r="F6785" s="5">
        <v>236</v>
      </c>
      <c r="G6785" s="5">
        <v>163</v>
      </c>
      <c r="H6785" s="5" t="s">
        <v>27</v>
      </c>
      <c r="I6785" s="5">
        <v>7</v>
      </c>
      <c r="M6785" s="8"/>
      <c r="O6785" s="6"/>
    </row>
    <row r="6786" spans="1:15" ht="13">
      <c r="A6786" s="1">
        <v>50121351</v>
      </c>
      <c r="B6786" s="5">
        <v>21163377</v>
      </c>
      <c r="C6786" s="7">
        <v>43370</v>
      </c>
      <c r="D6786" s="7">
        <v>43374</v>
      </c>
      <c r="E6786" s="5" t="s">
        <v>28</v>
      </c>
      <c r="F6786" s="5">
        <v>176</v>
      </c>
      <c r="G6786" s="5">
        <v>110</v>
      </c>
      <c r="H6786" s="5" t="s">
        <v>25</v>
      </c>
      <c r="I6786" s="5">
        <v>9</v>
      </c>
      <c r="M6786" s="8"/>
      <c r="O6786" s="6"/>
    </row>
    <row r="6787" spans="1:15" ht="13">
      <c r="A6787" s="1">
        <v>50121371</v>
      </c>
      <c r="B6787" s="5">
        <v>21164895</v>
      </c>
      <c r="C6787" s="7">
        <v>43352</v>
      </c>
      <c r="D6787" s="7">
        <v>43357</v>
      </c>
      <c r="E6787" s="5" t="s">
        <v>33</v>
      </c>
      <c r="F6787" s="5">
        <v>1549</v>
      </c>
      <c r="G6787" s="5">
        <v>415</v>
      </c>
      <c r="H6787" s="5" t="s">
        <v>27</v>
      </c>
      <c r="I6787" s="5">
        <v>4</v>
      </c>
      <c r="M6787" s="8"/>
      <c r="O6787" s="6"/>
    </row>
    <row r="6788" spans="1:15" ht="13">
      <c r="A6788" s="1">
        <v>50121381</v>
      </c>
      <c r="B6788" s="5">
        <v>18871594</v>
      </c>
      <c r="C6788" s="7">
        <v>43398</v>
      </c>
      <c r="D6788" s="7">
        <v>43403</v>
      </c>
      <c r="E6788" s="5" t="s">
        <v>33</v>
      </c>
      <c r="F6788" s="5">
        <v>777</v>
      </c>
      <c r="G6788" s="5">
        <v>260</v>
      </c>
      <c r="H6788" s="5" t="s">
        <v>30</v>
      </c>
      <c r="I6788" s="5">
        <v>3</v>
      </c>
      <c r="M6788" s="8"/>
      <c r="O6788" s="6"/>
    </row>
    <row r="6789" spans="1:15" ht="13">
      <c r="A6789" s="1">
        <v>50121411</v>
      </c>
      <c r="B6789" s="5">
        <v>20990119</v>
      </c>
      <c r="C6789" s="7">
        <v>43139</v>
      </c>
      <c r="D6789" s="7">
        <v>43141</v>
      </c>
      <c r="E6789" s="5" t="s">
        <v>29</v>
      </c>
      <c r="F6789" s="5">
        <v>436</v>
      </c>
      <c r="G6789" s="5">
        <v>164</v>
      </c>
      <c r="H6789" s="5" t="s">
        <v>27</v>
      </c>
      <c r="I6789" s="5">
        <v>7</v>
      </c>
      <c r="M6789" s="8"/>
      <c r="O6789" s="6"/>
    </row>
    <row r="6790" spans="1:15" ht="13">
      <c r="A6790" s="1">
        <v>50121421</v>
      </c>
      <c r="B6790" s="5">
        <v>21168770</v>
      </c>
      <c r="C6790" s="7">
        <v>43070</v>
      </c>
      <c r="D6790" s="7">
        <v>43075</v>
      </c>
      <c r="E6790" s="5" t="s">
        <v>28</v>
      </c>
      <c r="F6790" s="5">
        <v>1437</v>
      </c>
      <c r="G6790" s="5">
        <v>740</v>
      </c>
      <c r="H6790" s="5" t="s">
        <v>27</v>
      </c>
      <c r="I6790" s="5">
        <v>2</v>
      </c>
      <c r="M6790" s="8"/>
      <c r="O6790" s="6"/>
    </row>
    <row r="6791" spans="1:15" ht="13">
      <c r="A6791" s="1">
        <v>50121431</v>
      </c>
      <c r="B6791" s="5">
        <v>14870805</v>
      </c>
      <c r="C6791" s="7">
        <v>43329</v>
      </c>
      <c r="D6791" s="7">
        <v>43334</v>
      </c>
      <c r="E6791" s="5" t="s">
        <v>29</v>
      </c>
      <c r="F6791" s="5">
        <v>312</v>
      </c>
      <c r="G6791" s="5">
        <v>106</v>
      </c>
      <c r="H6791" s="5" t="s">
        <v>30</v>
      </c>
      <c r="I6791" s="5">
        <v>4</v>
      </c>
      <c r="M6791" s="8"/>
      <c r="O6791" s="6"/>
    </row>
    <row r="6792" spans="1:15" ht="13">
      <c r="A6792" s="1">
        <v>50121441</v>
      </c>
      <c r="B6792" s="5">
        <v>14776397</v>
      </c>
      <c r="C6792" s="7">
        <v>43320</v>
      </c>
      <c r="D6792" s="7">
        <v>43327</v>
      </c>
      <c r="E6792" s="5" t="s">
        <v>23</v>
      </c>
      <c r="F6792" s="5">
        <v>784</v>
      </c>
      <c r="G6792" s="5">
        <v>460</v>
      </c>
      <c r="H6792" s="5" t="s">
        <v>32</v>
      </c>
      <c r="I6792" s="5">
        <v>1</v>
      </c>
      <c r="M6792" s="8"/>
      <c r="O6792" s="6"/>
    </row>
    <row r="6793" spans="1:15" ht="13">
      <c r="A6793" s="1">
        <v>50121451</v>
      </c>
      <c r="B6793" s="5">
        <v>325681</v>
      </c>
      <c r="C6793" s="7">
        <v>43231</v>
      </c>
      <c r="D6793" s="7">
        <v>43237</v>
      </c>
      <c r="E6793" s="5" t="s">
        <v>23</v>
      </c>
      <c r="F6793" s="5">
        <v>108</v>
      </c>
      <c r="G6793" s="5">
        <v>57</v>
      </c>
      <c r="H6793" s="5" t="s">
        <v>32</v>
      </c>
      <c r="I6793" s="5">
        <v>10</v>
      </c>
      <c r="M6793" s="8"/>
      <c r="O6793" s="6"/>
    </row>
    <row r="6794" spans="1:15" ht="13">
      <c r="A6794" s="1">
        <v>50121471</v>
      </c>
      <c r="B6794" s="5">
        <v>231932</v>
      </c>
      <c r="C6794" s="7">
        <v>43400</v>
      </c>
      <c r="D6794" s="7">
        <v>43403</v>
      </c>
      <c r="E6794" s="5" t="s">
        <v>29</v>
      </c>
      <c r="F6794" s="5">
        <v>1111</v>
      </c>
      <c r="G6794" s="5">
        <v>462</v>
      </c>
      <c r="H6794" s="5" t="s">
        <v>27</v>
      </c>
      <c r="I6794" s="5">
        <v>17</v>
      </c>
      <c r="M6794" s="8"/>
      <c r="O6794" s="6"/>
    </row>
    <row r="6795" spans="1:15" ht="13">
      <c r="A6795" s="1">
        <v>50121481</v>
      </c>
      <c r="B6795" s="5">
        <v>21111097</v>
      </c>
      <c r="C6795" s="7">
        <v>43381</v>
      </c>
      <c r="D6795" s="7">
        <v>43388</v>
      </c>
      <c r="E6795" s="5" t="s">
        <v>28</v>
      </c>
      <c r="F6795" s="5">
        <v>665</v>
      </c>
      <c r="G6795" s="5">
        <v>153</v>
      </c>
      <c r="H6795" s="5" t="s">
        <v>32</v>
      </c>
      <c r="I6795" s="5">
        <v>5</v>
      </c>
      <c r="M6795" s="8"/>
      <c r="O6795" s="6"/>
    </row>
    <row r="6796" spans="1:15" ht="13">
      <c r="A6796" s="1">
        <v>50121491</v>
      </c>
      <c r="B6796" s="5">
        <v>21170774</v>
      </c>
      <c r="C6796" s="7">
        <v>43109</v>
      </c>
      <c r="D6796" s="7">
        <v>43112</v>
      </c>
      <c r="E6796" s="5" t="s">
        <v>28</v>
      </c>
      <c r="F6796" s="5">
        <v>118</v>
      </c>
      <c r="G6796" s="5">
        <v>44</v>
      </c>
      <c r="H6796" s="5" t="s">
        <v>25</v>
      </c>
      <c r="I6796" s="5">
        <v>3</v>
      </c>
      <c r="M6796" s="8"/>
      <c r="O6796" s="6"/>
    </row>
    <row r="6797" spans="1:15" ht="13">
      <c r="A6797" s="1">
        <v>50121501</v>
      </c>
      <c r="B6797" s="5">
        <v>44644</v>
      </c>
      <c r="C6797" s="7">
        <v>43150</v>
      </c>
      <c r="D6797" s="7">
        <v>43152</v>
      </c>
      <c r="E6797" s="5" t="s">
        <v>29</v>
      </c>
      <c r="F6797" s="5">
        <v>952</v>
      </c>
      <c r="G6797" s="5">
        <v>254</v>
      </c>
      <c r="H6797" s="5" t="s">
        <v>32</v>
      </c>
      <c r="I6797" s="5">
        <v>5</v>
      </c>
      <c r="M6797" s="8"/>
      <c r="O6797" s="6"/>
    </row>
    <row r="6798" spans="1:15" ht="13">
      <c r="A6798" s="1">
        <v>50121511</v>
      </c>
      <c r="B6798" s="5">
        <v>17057862</v>
      </c>
      <c r="C6798" s="7">
        <v>43350</v>
      </c>
      <c r="D6798" s="7">
        <v>43351</v>
      </c>
      <c r="E6798" s="5" t="s">
        <v>28</v>
      </c>
      <c r="F6798" s="5">
        <v>439</v>
      </c>
      <c r="G6798" s="5">
        <v>238</v>
      </c>
      <c r="H6798" s="5" t="s">
        <v>30</v>
      </c>
      <c r="I6798" s="5">
        <v>7</v>
      </c>
      <c r="M6798" s="8"/>
      <c r="O6798" s="6"/>
    </row>
    <row r="6799" spans="1:15" ht="13">
      <c r="A6799" s="1">
        <v>50121521</v>
      </c>
      <c r="B6799" s="5">
        <v>21166336</v>
      </c>
      <c r="C6799" s="7">
        <v>43323</v>
      </c>
      <c r="D6799" s="7">
        <v>43329</v>
      </c>
      <c r="E6799" s="5" t="s">
        <v>29</v>
      </c>
      <c r="F6799" s="5">
        <v>291</v>
      </c>
      <c r="G6799" s="5">
        <v>163</v>
      </c>
      <c r="H6799" s="5" t="s">
        <v>27</v>
      </c>
      <c r="I6799" s="5">
        <v>8</v>
      </c>
      <c r="M6799" s="8"/>
      <c r="O6799" s="6"/>
    </row>
    <row r="6800" spans="1:15" ht="13">
      <c r="A6800" s="1">
        <v>50121581</v>
      </c>
      <c r="B6800" s="5">
        <v>16760382</v>
      </c>
      <c r="C6800" s="7">
        <v>43377</v>
      </c>
      <c r="D6800" s="7">
        <v>43383</v>
      </c>
      <c r="E6800" s="5" t="s">
        <v>23</v>
      </c>
      <c r="F6800" s="5">
        <v>190</v>
      </c>
      <c r="G6800" s="5">
        <v>67</v>
      </c>
      <c r="H6800" s="5" t="s">
        <v>32</v>
      </c>
      <c r="I6800" s="5">
        <v>11</v>
      </c>
      <c r="M6800" s="8"/>
      <c r="O6800" s="6"/>
    </row>
    <row r="6801" spans="1:15" ht="13">
      <c r="A6801" s="1">
        <v>50121591</v>
      </c>
      <c r="B6801" s="5">
        <v>21162232</v>
      </c>
      <c r="C6801" s="7">
        <v>43195</v>
      </c>
      <c r="D6801" s="7">
        <v>43200</v>
      </c>
      <c r="E6801" s="5" t="s">
        <v>29</v>
      </c>
      <c r="F6801" s="5">
        <v>464</v>
      </c>
      <c r="G6801" s="5">
        <v>94</v>
      </c>
      <c r="H6801" s="5" t="s">
        <v>27</v>
      </c>
      <c r="I6801" s="5">
        <v>1</v>
      </c>
      <c r="M6801" s="8"/>
      <c r="O6801" s="6"/>
    </row>
    <row r="6802" spans="1:15" ht="13">
      <c r="A6802" s="1">
        <v>50121601</v>
      </c>
      <c r="B6802" s="5">
        <v>14370051</v>
      </c>
      <c r="C6802" s="7">
        <v>43317</v>
      </c>
      <c r="D6802" s="7">
        <v>43323</v>
      </c>
      <c r="E6802" s="5" t="s">
        <v>33</v>
      </c>
      <c r="F6802" s="5">
        <v>243</v>
      </c>
      <c r="G6802" s="5">
        <v>57</v>
      </c>
      <c r="H6802" s="5" t="s">
        <v>25</v>
      </c>
      <c r="I6802" s="5">
        <v>10</v>
      </c>
      <c r="M6802" s="8"/>
      <c r="O6802" s="6"/>
    </row>
    <row r="6803" spans="1:15" ht="13">
      <c r="A6803" s="1">
        <v>50121641</v>
      </c>
      <c r="B6803" s="5">
        <v>18448651</v>
      </c>
      <c r="C6803" s="7">
        <v>43113</v>
      </c>
      <c r="D6803" s="7">
        <v>43117</v>
      </c>
      <c r="E6803" s="5" t="s">
        <v>28</v>
      </c>
      <c r="F6803" s="5">
        <v>1150</v>
      </c>
      <c r="G6803" s="5">
        <v>457</v>
      </c>
      <c r="H6803" s="5" t="s">
        <v>32</v>
      </c>
      <c r="I6803" s="5">
        <v>7</v>
      </c>
      <c r="M6803" s="8"/>
      <c r="O6803" s="6"/>
    </row>
    <row r="6804" spans="1:15" ht="13">
      <c r="A6804" s="1">
        <v>50121661</v>
      </c>
      <c r="B6804" s="5">
        <v>21085357</v>
      </c>
      <c r="C6804" s="7">
        <v>43340</v>
      </c>
      <c r="D6804" s="7">
        <v>43342</v>
      </c>
      <c r="E6804" s="5" t="s">
        <v>29</v>
      </c>
      <c r="F6804" s="5">
        <v>396</v>
      </c>
      <c r="G6804" s="5">
        <v>183</v>
      </c>
      <c r="H6804" s="5" t="s">
        <v>25</v>
      </c>
      <c r="I6804" s="5">
        <v>17</v>
      </c>
      <c r="M6804" s="8"/>
      <c r="O6804" s="6"/>
    </row>
    <row r="6805" spans="1:15" ht="13">
      <c r="A6805" s="1">
        <v>50121671</v>
      </c>
      <c r="B6805" s="5">
        <v>5979260</v>
      </c>
      <c r="C6805" s="7">
        <v>43230</v>
      </c>
      <c r="D6805" s="7">
        <v>43232</v>
      </c>
      <c r="E6805" s="5" t="s">
        <v>28</v>
      </c>
      <c r="F6805" s="5">
        <v>1546</v>
      </c>
      <c r="G6805" s="5">
        <v>697</v>
      </c>
      <c r="H6805" s="5" t="s">
        <v>25</v>
      </c>
      <c r="I6805" s="5">
        <v>2</v>
      </c>
      <c r="M6805" s="8"/>
      <c r="O6805" s="6"/>
    </row>
    <row r="6806" spans="1:15" ht="13">
      <c r="A6806" s="1">
        <v>50121701</v>
      </c>
      <c r="B6806" s="5">
        <v>8039947</v>
      </c>
      <c r="C6806" s="7">
        <v>43088</v>
      </c>
      <c r="D6806" s="7">
        <v>43088</v>
      </c>
      <c r="E6806" s="5" t="s">
        <v>29</v>
      </c>
      <c r="F6806" s="5">
        <v>379</v>
      </c>
      <c r="G6806" s="5">
        <v>81</v>
      </c>
      <c r="H6806" s="5" t="s">
        <v>30</v>
      </c>
      <c r="I6806" s="5">
        <v>5</v>
      </c>
      <c r="M6806" s="8"/>
      <c r="O6806" s="6"/>
    </row>
    <row r="6807" spans="1:15" ht="13">
      <c r="A6807" s="1">
        <v>50121711</v>
      </c>
      <c r="B6807" s="5">
        <v>8577193</v>
      </c>
      <c r="C6807" s="7">
        <v>43111</v>
      </c>
      <c r="D6807" s="7">
        <v>43111</v>
      </c>
      <c r="E6807" s="5" t="s">
        <v>33</v>
      </c>
      <c r="F6807" s="5">
        <v>125</v>
      </c>
      <c r="G6807" s="5">
        <v>33</v>
      </c>
      <c r="H6807" s="5" t="s">
        <v>32</v>
      </c>
      <c r="I6807" s="5">
        <v>2</v>
      </c>
      <c r="M6807" s="8"/>
      <c r="O6807" s="6"/>
    </row>
    <row r="6808" spans="1:15" ht="13">
      <c r="A6808" s="1">
        <v>50121721</v>
      </c>
      <c r="B6808" s="5">
        <v>6094004</v>
      </c>
      <c r="C6808" s="7">
        <v>43210</v>
      </c>
      <c r="D6808" s="7">
        <v>43213</v>
      </c>
      <c r="E6808" s="5" t="s">
        <v>29</v>
      </c>
      <c r="F6808" s="5">
        <v>208</v>
      </c>
      <c r="G6808" s="5">
        <v>113</v>
      </c>
      <c r="H6808" s="5" t="s">
        <v>27</v>
      </c>
      <c r="I6808" s="5">
        <v>4</v>
      </c>
      <c r="M6808" s="8"/>
      <c r="O6808" s="6"/>
    </row>
    <row r="6809" spans="1:15" ht="13">
      <c r="A6809" s="1">
        <v>50121751</v>
      </c>
      <c r="B6809" s="5">
        <v>5681291</v>
      </c>
      <c r="C6809" s="7">
        <v>43255</v>
      </c>
      <c r="D6809" s="7">
        <v>43262</v>
      </c>
      <c r="E6809" s="5" t="s">
        <v>28</v>
      </c>
      <c r="F6809" s="5">
        <v>280</v>
      </c>
      <c r="G6809" s="5">
        <v>119</v>
      </c>
      <c r="H6809" s="5" t="s">
        <v>30</v>
      </c>
      <c r="I6809" s="5">
        <v>11</v>
      </c>
      <c r="M6809" s="8"/>
      <c r="O6809" s="6"/>
    </row>
    <row r="6810" spans="1:15" ht="13">
      <c r="A6810" s="1">
        <v>50121761</v>
      </c>
      <c r="B6810" s="5">
        <v>8303935</v>
      </c>
      <c r="C6810" s="7">
        <v>43200</v>
      </c>
      <c r="D6810" s="7">
        <v>43203</v>
      </c>
      <c r="E6810" s="5" t="s">
        <v>33</v>
      </c>
      <c r="F6810" s="5">
        <v>394</v>
      </c>
      <c r="G6810" s="5">
        <v>164</v>
      </c>
      <c r="H6810" s="5" t="s">
        <v>27</v>
      </c>
      <c r="I6810" s="5">
        <v>8</v>
      </c>
      <c r="M6810" s="8"/>
      <c r="O6810" s="6"/>
    </row>
    <row r="6811" spans="1:15" ht="13">
      <c r="A6811" s="1">
        <v>50121781</v>
      </c>
      <c r="B6811" s="5">
        <v>21172979</v>
      </c>
      <c r="C6811" s="7">
        <v>43195</v>
      </c>
      <c r="D6811" s="7">
        <v>43198</v>
      </c>
      <c r="E6811" s="5" t="s">
        <v>28</v>
      </c>
      <c r="F6811" s="5">
        <v>684</v>
      </c>
      <c r="G6811" s="5">
        <v>361</v>
      </c>
      <c r="H6811" s="5" t="s">
        <v>25</v>
      </c>
      <c r="I6811" s="5">
        <v>5</v>
      </c>
      <c r="M6811" s="8"/>
      <c r="O6811" s="6"/>
    </row>
    <row r="6812" spans="1:15" ht="13">
      <c r="A6812" s="1">
        <v>50121791</v>
      </c>
      <c r="B6812" s="5">
        <v>13775186</v>
      </c>
      <c r="C6812" s="7">
        <v>43080</v>
      </c>
      <c r="D6812" s="7">
        <v>43086</v>
      </c>
      <c r="E6812" s="5" t="s">
        <v>29</v>
      </c>
      <c r="F6812" s="5">
        <v>691</v>
      </c>
      <c r="G6812" s="5">
        <v>383</v>
      </c>
      <c r="H6812" s="5" t="s">
        <v>27</v>
      </c>
      <c r="I6812" s="5">
        <v>14</v>
      </c>
      <c r="M6812" s="8"/>
      <c r="O6812" s="6"/>
    </row>
    <row r="6813" spans="1:15" ht="13">
      <c r="A6813" s="1">
        <v>50121821</v>
      </c>
      <c r="B6813" s="5">
        <v>21163883</v>
      </c>
      <c r="C6813" s="7">
        <v>43111</v>
      </c>
      <c r="D6813" s="7">
        <v>43117</v>
      </c>
      <c r="E6813" s="5" t="s">
        <v>23</v>
      </c>
      <c r="F6813" s="5">
        <v>143</v>
      </c>
      <c r="G6813" s="5">
        <v>67</v>
      </c>
      <c r="H6813" s="5" t="s">
        <v>27</v>
      </c>
      <c r="I6813" s="5">
        <v>16</v>
      </c>
      <c r="M6813" s="8"/>
      <c r="O6813" s="6"/>
    </row>
    <row r="6814" spans="1:15" ht="13">
      <c r="A6814" s="1">
        <v>50121831</v>
      </c>
      <c r="B6814" s="5">
        <v>21170908</v>
      </c>
      <c r="C6814" s="7">
        <v>43159</v>
      </c>
      <c r="D6814" s="7">
        <v>43162</v>
      </c>
      <c r="E6814" s="5" t="s">
        <v>23</v>
      </c>
      <c r="F6814" s="5">
        <v>568</v>
      </c>
      <c r="G6814" s="5">
        <v>334</v>
      </c>
      <c r="H6814" s="5" t="s">
        <v>25</v>
      </c>
      <c r="I6814" s="5">
        <v>4</v>
      </c>
      <c r="M6814" s="8"/>
      <c r="O6814" s="6"/>
    </row>
    <row r="6815" spans="1:15" ht="13">
      <c r="A6815" s="1">
        <v>50121841</v>
      </c>
      <c r="B6815" s="5">
        <v>12864192</v>
      </c>
      <c r="C6815" s="7">
        <v>43089</v>
      </c>
      <c r="D6815" s="7">
        <v>43093</v>
      </c>
      <c r="E6815" s="5" t="s">
        <v>28</v>
      </c>
      <c r="F6815" s="5">
        <v>697</v>
      </c>
      <c r="G6815" s="5">
        <v>139</v>
      </c>
      <c r="H6815" s="5" t="s">
        <v>30</v>
      </c>
      <c r="I6815" s="5">
        <v>10</v>
      </c>
      <c r="M6815" s="8"/>
      <c r="O6815" s="6"/>
    </row>
    <row r="6816" spans="1:15" ht="13">
      <c r="A6816" s="1">
        <v>50121851</v>
      </c>
      <c r="B6816" s="5">
        <v>21169266</v>
      </c>
      <c r="C6816" s="7">
        <v>43377</v>
      </c>
      <c r="D6816" s="7">
        <v>43377</v>
      </c>
      <c r="E6816" s="5" t="s">
        <v>33</v>
      </c>
      <c r="F6816" s="5">
        <v>427</v>
      </c>
      <c r="G6816" s="5">
        <v>136</v>
      </c>
      <c r="H6816" s="5" t="s">
        <v>27</v>
      </c>
      <c r="I6816" s="5">
        <v>4</v>
      </c>
      <c r="M6816" s="8"/>
      <c r="O6816" s="6"/>
    </row>
    <row r="6817" spans="1:15" ht="13">
      <c r="A6817" s="1">
        <v>50121861</v>
      </c>
      <c r="B6817" s="5">
        <v>13498187</v>
      </c>
      <c r="C6817" s="7">
        <v>43286</v>
      </c>
      <c r="D6817" s="7">
        <v>43291</v>
      </c>
      <c r="E6817" s="5" t="s">
        <v>28</v>
      </c>
      <c r="F6817" s="5">
        <v>130</v>
      </c>
      <c r="G6817" s="5">
        <v>67</v>
      </c>
      <c r="H6817" s="5" t="s">
        <v>25</v>
      </c>
      <c r="I6817" s="5">
        <v>13</v>
      </c>
      <c r="M6817" s="8"/>
      <c r="O6817" s="6"/>
    </row>
    <row r="6818" spans="1:15" ht="13">
      <c r="A6818" s="1">
        <v>50121881</v>
      </c>
      <c r="B6818" s="5">
        <v>21171490</v>
      </c>
      <c r="C6818" s="7">
        <v>43380</v>
      </c>
      <c r="D6818" s="7">
        <v>43380</v>
      </c>
      <c r="E6818" s="5" t="s">
        <v>29</v>
      </c>
      <c r="F6818" s="5">
        <v>354</v>
      </c>
      <c r="G6818" s="5">
        <v>179</v>
      </c>
      <c r="H6818" s="5" t="s">
        <v>30</v>
      </c>
      <c r="I6818" s="5">
        <v>8</v>
      </c>
      <c r="M6818" s="8"/>
      <c r="O6818" s="6"/>
    </row>
    <row r="6819" spans="1:15" ht="13">
      <c r="A6819" s="1">
        <v>50121891</v>
      </c>
      <c r="B6819" s="5">
        <v>167965</v>
      </c>
      <c r="C6819" s="7">
        <v>43301</v>
      </c>
      <c r="D6819" s="7">
        <v>43308</v>
      </c>
      <c r="E6819" s="5" t="s">
        <v>29</v>
      </c>
      <c r="F6819" s="5">
        <v>294</v>
      </c>
      <c r="G6819" s="5">
        <v>76</v>
      </c>
      <c r="H6819" s="5" t="s">
        <v>27</v>
      </c>
      <c r="I6819" s="5">
        <v>3</v>
      </c>
      <c r="M6819" s="8"/>
      <c r="O6819" s="6"/>
    </row>
    <row r="6820" spans="1:15" ht="13">
      <c r="A6820" s="1">
        <v>50121901</v>
      </c>
      <c r="B6820" s="5">
        <v>16808711</v>
      </c>
      <c r="C6820" s="7">
        <v>43146</v>
      </c>
      <c r="D6820" s="7">
        <v>43151</v>
      </c>
      <c r="E6820" s="5" t="s">
        <v>29</v>
      </c>
      <c r="F6820" s="5">
        <v>498</v>
      </c>
      <c r="G6820" s="5">
        <v>291</v>
      </c>
      <c r="H6820" s="5" t="s">
        <v>32</v>
      </c>
      <c r="I6820" s="5">
        <v>2</v>
      </c>
      <c r="M6820" s="8"/>
      <c r="O6820" s="6"/>
    </row>
    <row r="6821" spans="1:15" ht="13">
      <c r="A6821" s="1">
        <v>50121911</v>
      </c>
      <c r="B6821" s="5">
        <v>10664632</v>
      </c>
      <c r="C6821" s="7">
        <v>43236</v>
      </c>
      <c r="D6821" s="7">
        <v>43239</v>
      </c>
      <c r="E6821" s="5" t="s">
        <v>29</v>
      </c>
      <c r="F6821" s="5">
        <v>321</v>
      </c>
      <c r="G6821" s="5">
        <v>74</v>
      </c>
      <c r="H6821" s="5" t="s">
        <v>32</v>
      </c>
      <c r="I6821" s="5">
        <v>2</v>
      </c>
      <c r="M6821" s="8"/>
      <c r="O6821" s="6"/>
    </row>
    <row r="6822" spans="1:15" ht="13">
      <c r="A6822" s="1">
        <v>50121921</v>
      </c>
      <c r="B6822" s="5">
        <v>21168063</v>
      </c>
      <c r="C6822" s="7">
        <v>43411</v>
      </c>
      <c r="D6822" s="7">
        <v>43417</v>
      </c>
      <c r="E6822" s="5" t="s">
        <v>29</v>
      </c>
      <c r="F6822" s="5">
        <v>527</v>
      </c>
      <c r="G6822" s="5">
        <v>289</v>
      </c>
      <c r="H6822" s="5" t="s">
        <v>27</v>
      </c>
      <c r="I6822" s="5">
        <v>3</v>
      </c>
      <c r="M6822" s="8"/>
      <c r="O6822" s="6"/>
    </row>
    <row r="6823" spans="1:15" ht="13">
      <c r="A6823" s="1">
        <v>50121931</v>
      </c>
      <c r="B6823" s="5">
        <v>21166594</v>
      </c>
      <c r="C6823" s="7">
        <v>43370</v>
      </c>
      <c r="D6823" s="7">
        <v>43372</v>
      </c>
      <c r="E6823" s="5" t="s">
        <v>29</v>
      </c>
      <c r="F6823" s="5">
        <v>273</v>
      </c>
      <c r="G6823" s="5">
        <v>100</v>
      </c>
      <c r="H6823" s="5" t="s">
        <v>27</v>
      </c>
      <c r="I6823" s="5">
        <v>5</v>
      </c>
      <c r="M6823" s="8"/>
      <c r="O6823" s="6"/>
    </row>
    <row r="6824" spans="1:15" ht="13">
      <c r="A6824" s="1">
        <v>50121941</v>
      </c>
      <c r="B6824" s="5">
        <v>21160572</v>
      </c>
      <c r="C6824" s="7">
        <v>43261</v>
      </c>
      <c r="D6824" s="7">
        <v>43264</v>
      </c>
      <c r="E6824" s="5" t="s">
        <v>23</v>
      </c>
      <c r="F6824" s="5">
        <v>224</v>
      </c>
      <c r="G6824" s="5">
        <v>70</v>
      </c>
      <c r="H6824" s="5" t="s">
        <v>25</v>
      </c>
      <c r="I6824" s="5">
        <v>7</v>
      </c>
      <c r="M6824" s="8"/>
      <c r="O6824" s="6"/>
    </row>
    <row r="6825" spans="1:15" ht="13">
      <c r="A6825" s="1">
        <v>50121951</v>
      </c>
      <c r="B6825" s="5">
        <v>12941363</v>
      </c>
      <c r="C6825" s="7">
        <v>43380</v>
      </c>
      <c r="D6825" s="7">
        <v>43381</v>
      </c>
      <c r="E6825" s="5" t="s">
        <v>28</v>
      </c>
      <c r="F6825" s="5">
        <v>426</v>
      </c>
      <c r="G6825" s="5">
        <v>145</v>
      </c>
      <c r="H6825" s="5" t="s">
        <v>32</v>
      </c>
      <c r="I6825" s="5">
        <v>7</v>
      </c>
      <c r="M6825" s="8"/>
      <c r="O6825" s="6"/>
    </row>
    <row r="6826" spans="1:15" ht="13">
      <c r="A6826" s="1">
        <v>50121971</v>
      </c>
      <c r="B6826" s="5">
        <v>21163740</v>
      </c>
      <c r="C6826" s="7">
        <v>43128</v>
      </c>
      <c r="D6826" s="7">
        <v>43129</v>
      </c>
      <c r="E6826" s="5" t="s">
        <v>29</v>
      </c>
      <c r="F6826" s="5">
        <v>890</v>
      </c>
      <c r="G6826" s="5">
        <v>534</v>
      </c>
      <c r="H6826" s="5" t="s">
        <v>30</v>
      </c>
      <c r="I6826" s="5">
        <v>3</v>
      </c>
      <c r="M6826" s="8"/>
      <c r="O6826" s="6"/>
    </row>
    <row r="6827" spans="1:15" ht="13">
      <c r="A6827" s="1">
        <v>50121991</v>
      </c>
      <c r="B6827" s="5">
        <v>21169123</v>
      </c>
      <c r="C6827" s="7">
        <v>43198</v>
      </c>
      <c r="D6827" s="7">
        <v>43203</v>
      </c>
      <c r="E6827" s="5" t="s">
        <v>28</v>
      </c>
      <c r="F6827" s="5">
        <v>756</v>
      </c>
      <c r="G6827" s="5">
        <v>242</v>
      </c>
      <c r="H6827" s="5" t="s">
        <v>30</v>
      </c>
      <c r="I6827" s="5">
        <v>18</v>
      </c>
      <c r="M6827" s="8"/>
      <c r="O6827" s="6"/>
    </row>
    <row r="6828" spans="1:15" ht="13">
      <c r="A6828" s="1">
        <v>50122001</v>
      </c>
      <c r="B6828" s="5">
        <v>21171852</v>
      </c>
      <c r="C6828" s="7">
        <v>43328</v>
      </c>
      <c r="D6828" s="7">
        <v>43330</v>
      </c>
      <c r="E6828" s="5" t="s">
        <v>28</v>
      </c>
      <c r="F6828" s="5">
        <v>556</v>
      </c>
      <c r="G6828" s="5">
        <v>331</v>
      </c>
      <c r="H6828" s="5" t="s">
        <v>30</v>
      </c>
      <c r="I6828" s="5">
        <v>8</v>
      </c>
      <c r="M6828" s="8"/>
      <c r="O6828" s="6"/>
    </row>
    <row r="6829" spans="1:15" ht="13">
      <c r="A6829" s="1">
        <v>50122031</v>
      </c>
      <c r="B6829" s="5">
        <v>11927716</v>
      </c>
      <c r="C6829" s="7">
        <v>43355</v>
      </c>
      <c r="D6829" s="7">
        <v>43361</v>
      </c>
      <c r="E6829" s="5" t="s">
        <v>23</v>
      </c>
      <c r="F6829" s="5">
        <v>272</v>
      </c>
      <c r="G6829" s="5">
        <v>93</v>
      </c>
      <c r="H6829" s="5" t="s">
        <v>32</v>
      </c>
      <c r="I6829" s="5">
        <v>2</v>
      </c>
      <c r="M6829" s="8"/>
      <c r="O6829" s="6"/>
    </row>
    <row r="6830" spans="1:15" ht="13">
      <c r="A6830" s="1">
        <v>50122061</v>
      </c>
      <c r="B6830" s="5">
        <v>21142648</v>
      </c>
      <c r="C6830" s="7">
        <v>43278</v>
      </c>
      <c r="D6830" s="7">
        <v>43278</v>
      </c>
      <c r="E6830" s="5" t="s">
        <v>29</v>
      </c>
      <c r="F6830" s="5">
        <v>105</v>
      </c>
      <c r="G6830" s="5">
        <v>40</v>
      </c>
      <c r="H6830" s="5" t="s">
        <v>27</v>
      </c>
      <c r="I6830" s="5">
        <v>14</v>
      </c>
      <c r="M6830" s="8"/>
      <c r="O6830" s="6"/>
    </row>
    <row r="6831" spans="1:15" ht="13">
      <c r="A6831" s="1">
        <v>50122081</v>
      </c>
      <c r="B6831" s="5">
        <v>123149</v>
      </c>
      <c r="C6831" s="7">
        <v>43279</v>
      </c>
      <c r="D6831" s="7">
        <v>43285</v>
      </c>
      <c r="E6831" s="5" t="s">
        <v>29</v>
      </c>
      <c r="F6831" s="5">
        <v>328</v>
      </c>
      <c r="G6831" s="5">
        <v>83</v>
      </c>
      <c r="H6831" s="5" t="s">
        <v>27</v>
      </c>
      <c r="I6831" s="5">
        <v>2</v>
      </c>
      <c r="M6831" s="8"/>
      <c r="O6831" s="6"/>
    </row>
    <row r="6832" spans="1:15" ht="13">
      <c r="A6832" s="1">
        <v>50122131</v>
      </c>
      <c r="B6832" s="5">
        <v>11464823</v>
      </c>
      <c r="C6832" s="7">
        <v>43217</v>
      </c>
      <c r="D6832" s="7">
        <v>43218</v>
      </c>
      <c r="E6832" s="5" t="s">
        <v>23</v>
      </c>
      <c r="F6832" s="5">
        <v>417</v>
      </c>
      <c r="G6832" s="5">
        <v>161</v>
      </c>
      <c r="H6832" s="5" t="s">
        <v>27</v>
      </c>
      <c r="I6832" s="5">
        <v>2</v>
      </c>
      <c r="M6832" s="8"/>
      <c r="O6832" s="6"/>
    </row>
    <row r="6833" spans="1:15" ht="13">
      <c r="A6833" s="1">
        <v>50122141</v>
      </c>
      <c r="B6833" s="5">
        <v>20597134</v>
      </c>
      <c r="C6833" s="7">
        <v>43230</v>
      </c>
      <c r="D6833" s="7">
        <v>43234</v>
      </c>
      <c r="E6833" s="5" t="s">
        <v>28</v>
      </c>
      <c r="F6833" s="5">
        <v>208</v>
      </c>
      <c r="G6833" s="5">
        <v>108</v>
      </c>
      <c r="H6833" s="5" t="s">
        <v>27</v>
      </c>
      <c r="I6833" s="5">
        <v>13</v>
      </c>
      <c r="M6833" s="8"/>
      <c r="O6833" s="6"/>
    </row>
    <row r="6834" spans="1:15" ht="13">
      <c r="A6834" s="1">
        <v>50122151</v>
      </c>
      <c r="B6834" s="5">
        <v>17344357</v>
      </c>
      <c r="C6834" s="7">
        <v>43140</v>
      </c>
      <c r="D6834" s="7">
        <v>43143</v>
      </c>
      <c r="E6834" s="5" t="s">
        <v>33</v>
      </c>
      <c r="F6834" s="5">
        <v>269</v>
      </c>
      <c r="G6834" s="5">
        <v>179</v>
      </c>
      <c r="H6834" s="5" t="s">
        <v>27</v>
      </c>
      <c r="I6834" s="5">
        <v>2</v>
      </c>
      <c r="M6834" s="8"/>
      <c r="O6834" s="6"/>
    </row>
    <row r="6835" spans="1:15" ht="13">
      <c r="A6835" s="1">
        <v>50122201</v>
      </c>
      <c r="B6835" s="5">
        <v>8364997</v>
      </c>
      <c r="C6835" s="7">
        <v>43182</v>
      </c>
      <c r="D6835" s="7">
        <v>43188</v>
      </c>
      <c r="E6835" s="5" t="s">
        <v>28</v>
      </c>
      <c r="F6835" s="5">
        <v>332</v>
      </c>
      <c r="G6835" s="5">
        <v>159</v>
      </c>
      <c r="H6835" s="5" t="s">
        <v>27</v>
      </c>
      <c r="I6835" s="5">
        <v>5</v>
      </c>
      <c r="M6835" s="8"/>
      <c r="O6835" s="6"/>
    </row>
    <row r="6836" spans="1:15" ht="13">
      <c r="A6836" s="1">
        <v>50122211</v>
      </c>
      <c r="B6836" s="5">
        <v>21172310</v>
      </c>
      <c r="C6836" s="7">
        <v>43281</v>
      </c>
      <c r="D6836" s="7">
        <v>43281</v>
      </c>
      <c r="E6836" s="5" t="s">
        <v>29</v>
      </c>
      <c r="F6836" s="5">
        <v>440</v>
      </c>
      <c r="G6836" s="5">
        <v>176</v>
      </c>
      <c r="H6836" s="5" t="s">
        <v>27</v>
      </c>
      <c r="I6836" s="5">
        <v>14</v>
      </c>
      <c r="M6836" s="8"/>
      <c r="O6836" s="6"/>
    </row>
    <row r="6837" spans="1:15" ht="13">
      <c r="A6837" s="1">
        <v>50122221</v>
      </c>
      <c r="B6837" s="5">
        <v>7098566</v>
      </c>
      <c r="C6837" s="7">
        <v>43378</v>
      </c>
      <c r="D6837" s="7">
        <v>43380</v>
      </c>
      <c r="E6837" s="5" t="s">
        <v>28</v>
      </c>
      <c r="F6837" s="5">
        <v>57015</v>
      </c>
      <c r="G6837" s="5">
        <v>38910</v>
      </c>
      <c r="H6837" s="5" t="s">
        <v>30</v>
      </c>
      <c r="I6837" s="5">
        <v>5</v>
      </c>
      <c r="M6837" s="8"/>
      <c r="O6837" s="6"/>
    </row>
    <row r="6838" spans="1:15" ht="13">
      <c r="A6838" s="1">
        <v>50122231</v>
      </c>
      <c r="B6838" s="5">
        <v>21046762</v>
      </c>
      <c r="C6838" s="7">
        <v>43161</v>
      </c>
      <c r="D6838" s="7">
        <v>43164</v>
      </c>
      <c r="E6838" s="5" t="s">
        <v>29</v>
      </c>
      <c r="F6838" s="5">
        <v>1300</v>
      </c>
      <c r="G6838" s="5">
        <v>713</v>
      </c>
      <c r="H6838" s="5" t="s">
        <v>27</v>
      </c>
      <c r="I6838" s="5">
        <v>2</v>
      </c>
      <c r="M6838" s="8"/>
      <c r="O6838" s="6"/>
    </row>
    <row r="6839" spans="1:15" ht="13">
      <c r="A6839" s="1">
        <v>50122271</v>
      </c>
      <c r="B6839" s="5">
        <v>5515153</v>
      </c>
      <c r="C6839" s="7">
        <v>43428</v>
      </c>
      <c r="D6839" s="7">
        <v>43431</v>
      </c>
      <c r="E6839" s="5" t="s">
        <v>33</v>
      </c>
      <c r="F6839" s="5">
        <v>195</v>
      </c>
      <c r="G6839" s="5">
        <v>92</v>
      </c>
      <c r="H6839" s="5" t="s">
        <v>30</v>
      </c>
      <c r="I6839" s="5">
        <v>15</v>
      </c>
      <c r="M6839" s="8"/>
      <c r="O6839" s="6"/>
    </row>
    <row r="6840" spans="1:15" ht="13">
      <c r="A6840" s="1">
        <v>50122281</v>
      </c>
      <c r="B6840" s="5">
        <v>21164847</v>
      </c>
      <c r="C6840" s="7">
        <v>43065</v>
      </c>
      <c r="D6840" s="7">
        <v>43068</v>
      </c>
      <c r="E6840" s="5" t="s">
        <v>28</v>
      </c>
      <c r="F6840" s="5">
        <v>117</v>
      </c>
      <c r="G6840" s="5">
        <v>50</v>
      </c>
      <c r="H6840" s="5" t="s">
        <v>27</v>
      </c>
      <c r="I6840" s="5">
        <v>7</v>
      </c>
      <c r="M6840" s="8"/>
      <c r="O6840" s="6"/>
    </row>
    <row r="6841" spans="1:15" ht="13">
      <c r="A6841" s="1">
        <v>50122301</v>
      </c>
      <c r="B6841" s="5">
        <v>20994863</v>
      </c>
      <c r="C6841" s="7">
        <v>43310</v>
      </c>
      <c r="D6841" s="7">
        <v>43310</v>
      </c>
      <c r="E6841" s="5" t="s">
        <v>28</v>
      </c>
      <c r="F6841" s="5">
        <v>279</v>
      </c>
      <c r="G6841" s="5">
        <v>132</v>
      </c>
      <c r="H6841" s="5" t="s">
        <v>32</v>
      </c>
      <c r="I6841" s="5">
        <v>16</v>
      </c>
      <c r="M6841" s="8"/>
      <c r="O6841" s="6"/>
    </row>
    <row r="6842" spans="1:15" ht="13">
      <c r="A6842" s="1">
        <v>50122321</v>
      </c>
      <c r="B6842" s="5">
        <v>21172463</v>
      </c>
      <c r="C6842" s="7">
        <v>43222</v>
      </c>
      <c r="D6842" s="7">
        <v>43225</v>
      </c>
      <c r="E6842" s="5" t="s">
        <v>29</v>
      </c>
      <c r="F6842" s="5">
        <v>273</v>
      </c>
      <c r="G6842" s="5">
        <v>173</v>
      </c>
      <c r="H6842" s="5" t="s">
        <v>30</v>
      </c>
      <c r="I6842" s="5">
        <v>13</v>
      </c>
      <c r="M6842" s="8"/>
      <c r="O6842" s="6"/>
    </row>
    <row r="6843" spans="1:15" ht="13">
      <c r="A6843" s="1">
        <v>50122341</v>
      </c>
      <c r="B6843" s="5">
        <v>4471095</v>
      </c>
      <c r="C6843" s="7">
        <v>43361</v>
      </c>
      <c r="D6843" s="7">
        <v>43365</v>
      </c>
      <c r="E6843" s="5" t="s">
        <v>28</v>
      </c>
      <c r="F6843" s="5">
        <v>220</v>
      </c>
      <c r="G6843" s="5">
        <v>44</v>
      </c>
      <c r="H6843" s="5" t="s">
        <v>25</v>
      </c>
      <c r="I6843" s="5">
        <v>12</v>
      </c>
      <c r="M6843" s="8"/>
      <c r="O6843" s="6"/>
    </row>
    <row r="6844" spans="1:15" ht="13">
      <c r="A6844" s="1">
        <v>50122351</v>
      </c>
      <c r="B6844" s="5">
        <v>263902</v>
      </c>
      <c r="C6844" s="7">
        <v>43322</v>
      </c>
      <c r="D6844" s="7">
        <v>43323</v>
      </c>
      <c r="E6844" s="5" t="s">
        <v>33</v>
      </c>
      <c r="F6844" s="5">
        <v>269</v>
      </c>
      <c r="G6844" s="5">
        <v>187</v>
      </c>
      <c r="H6844" s="5" t="s">
        <v>30</v>
      </c>
      <c r="I6844" s="5">
        <v>1</v>
      </c>
      <c r="M6844" s="8"/>
      <c r="O6844" s="6"/>
    </row>
    <row r="6845" spans="1:15" ht="13">
      <c r="A6845" s="1">
        <v>50122421</v>
      </c>
      <c r="B6845" s="5">
        <v>21168808</v>
      </c>
      <c r="C6845" s="7">
        <v>43382</v>
      </c>
      <c r="D6845" s="7">
        <v>43389</v>
      </c>
      <c r="E6845" s="5" t="s">
        <v>28</v>
      </c>
      <c r="F6845" s="5">
        <v>205</v>
      </c>
      <c r="G6845" s="5">
        <v>135</v>
      </c>
      <c r="H6845" s="5" t="s">
        <v>30</v>
      </c>
      <c r="I6845" s="5">
        <v>2</v>
      </c>
      <c r="M6845" s="8"/>
      <c r="O6845" s="6"/>
    </row>
    <row r="6846" spans="1:15" ht="13">
      <c r="A6846" s="1">
        <v>50122431</v>
      </c>
      <c r="B6846" s="5">
        <v>14627123</v>
      </c>
      <c r="C6846" s="7">
        <v>43121</v>
      </c>
      <c r="D6846" s="7">
        <v>43126</v>
      </c>
      <c r="E6846" s="5" t="s">
        <v>29</v>
      </c>
      <c r="F6846" s="5">
        <v>317</v>
      </c>
      <c r="G6846" s="5">
        <v>217</v>
      </c>
      <c r="H6846" s="5" t="s">
        <v>27</v>
      </c>
      <c r="I6846" s="5">
        <v>15</v>
      </c>
      <c r="M6846" s="8"/>
      <c r="O6846" s="6"/>
    </row>
    <row r="6847" spans="1:15" ht="13">
      <c r="A6847" s="1">
        <v>50122441</v>
      </c>
      <c r="B6847" s="5">
        <v>21047058</v>
      </c>
      <c r="C6847" s="7">
        <v>43249</v>
      </c>
      <c r="D6847" s="7">
        <v>43255</v>
      </c>
      <c r="E6847" s="5" t="s">
        <v>29</v>
      </c>
      <c r="F6847" s="5">
        <v>756</v>
      </c>
      <c r="G6847" s="5">
        <v>488</v>
      </c>
      <c r="H6847" s="5" t="s">
        <v>30</v>
      </c>
      <c r="I6847" s="5">
        <v>5</v>
      </c>
      <c r="M6847" s="8"/>
      <c r="O6847" s="6"/>
    </row>
    <row r="6848" spans="1:15" ht="13">
      <c r="A6848" s="1">
        <v>50122451</v>
      </c>
      <c r="B6848" s="5">
        <v>21162461</v>
      </c>
      <c r="C6848" s="7">
        <v>43315</v>
      </c>
      <c r="D6848" s="7">
        <v>43321</v>
      </c>
      <c r="E6848" s="5" t="s">
        <v>28</v>
      </c>
      <c r="F6848" s="5">
        <v>195</v>
      </c>
      <c r="G6848" s="5">
        <v>84</v>
      </c>
      <c r="H6848" s="5" t="s">
        <v>32</v>
      </c>
      <c r="I6848" s="5">
        <v>2</v>
      </c>
      <c r="M6848" s="8"/>
      <c r="O6848" s="6"/>
    </row>
    <row r="6849" spans="1:15" ht="13">
      <c r="A6849" s="1">
        <v>50122561</v>
      </c>
      <c r="B6849" s="5">
        <v>12110089</v>
      </c>
      <c r="C6849" s="7">
        <v>43299</v>
      </c>
      <c r="D6849" s="7">
        <v>43305</v>
      </c>
      <c r="E6849" s="5" t="s">
        <v>23</v>
      </c>
      <c r="F6849" s="5">
        <v>929</v>
      </c>
      <c r="G6849" s="5">
        <v>586</v>
      </c>
      <c r="H6849" s="5" t="s">
        <v>32</v>
      </c>
      <c r="I6849" s="5">
        <v>1</v>
      </c>
      <c r="M6849" s="8"/>
      <c r="O6849" s="6"/>
    </row>
    <row r="6850" spans="1:15" ht="13">
      <c r="A6850" s="1">
        <v>50122591</v>
      </c>
      <c r="B6850" s="5">
        <v>15012692</v>
      </c>
      <c r="C6850" s="7">
        <v>43401</v>
      </c>
      <c r="D6850" s="7">
        <v>43401</v>
      </c>
      <c r="E6850" s="5" t="s">
        <v>29</v>
      </c>
      <c r="F6850" s="5">
        <v>570</v>
      </c>
      <c r="G6850" s="5">
        <v>388</v>
      </c>
      <c r="H6850" s="5" t="s">
        <v>32</v>
      </c>
      <c r="I6850" s="5">
        <v>6</v>
      </c>
      <c r="M6850" s="8"/>
      <c r="O6850" s="6"/>
    </row>
    <row r="6851" spans="1:15" ht="13">
      <c r="A6851" s="1">
        <v>50122611</v>
      </c>
      <c r="B6851" s="5">
        <v>13028374</v>
      </c>
      <c r="C6851" s="7">
        <v>43408</v>
      </c>
      <c r="D6851" s="7">
        <v>43412</v>
      </c>
      <c r="E6851" s="5" t="s">
        <v>28</v>
      </c>
      <c r="F6851" s="5">
        <v>2755</v>
      </c>
      <c r="G6851" s="5">
        <v>794</v>
      </c>
      <c r="H6851" s="5" t="s">
        <v>30</v>
      </c>
      <c r="I6851" s="5">
        <v>6</v>
      </c>
      <c r="M6851" s="8"/>
      <c r="O6851" s="6"/>
    </row>
    <row r="6852" spans="1:15" ht="13">
      <c r="A6852" s="1">
        <v>50122641</v>
      </c>
      <c r="B6852" s="5">
        <v>4275456</v>
      </c>
      <c r="C6852" s="7">
        <v>43122</v>
      </c>
      <c r="D6852" s="7">
        <v>43128</v>
      </c>
      <c r="E6852" s="5" t="s">
        <v>29</v>
      </c>
      <c r="F6852" s="5">
        <v>442</v>
      </c>
      <c r="G6852" s="5">
        <v>109</v>
      </c>
      <c r="H6852" s="5" t="s">
        <v>27</v>
      </c>
      <c r="I6852" s="5">
        <v>2</v>
      </c>
      <c r="M6852" s="8"/>
      <c r="O6852" s="6"/>
    </row>
    <row r="6853" spans="1:15" ht="13">
      <c r="A6853" s="1">
        <v>50122661</v>
      </c>
      <c r="B6853" s="5">
        <v>8463784</v>
      </c>
      <c r="C6853" s="7">
        <v>43323</v>
      </c>
      <c r="D6853" s="7">
        <v>43324</v>
      </c>
      <c r="E6853" s="5" t="s">
        <v>29</v>
      </c>
      <c r="F6853" s="5">
        <v>427</v>
      </c>
      <c r="G6853" s="5">
        <v>88</v>
      </c>
      <c r="H6853" s="5" t="s">
        <v>27</v>
      </c>
      <c r="I6853" s="5">
        <v>1</v>
      </c>
      <c r="M6853" s="8"/>
      <c r="O6853" s="6"/>
    </row>
    <row r="6854" spans="1:15" ht="13">
      <c r="A6854" s="1">
        <v>50122671</v>
      </c>
      <c r="B6854" s="5">
        <v>14738747</v>
      </c>
      <c r="C6854" s="7">
        <v>43076</v>
      </c>
      <c r="D6854" s="7">
        <v>43079</v>
      </c>
      <c r="E6854" s="5" t="s">
        <v>29</v>
      </c>
      <c r="F6854" s="5">
        <v>245</v>
      </c>
      <c r="G6854" s="5">
        <v>164</v>
      </c>
      <c r="H6854" s="5" t="s">
        <v>30</v>
      </c>
      <c r="I6854" s="5">
        <v>7</v>
      </c>
      <c r="M6854" s="8"/>
      <c r="O6854" s="6"/>
    </row>
    <row r="6855" spans="1:15" ht="13">
      <c r="A6855" s="1">
        <v>50122741</v>
      </c>
      <c r="B6855" s="5">
        <v>263902</v>
      </c>
      <c r="C6855" s="7">
        <v>43287</v>
      </c>
      <c r="D6855" s="7">
        <v>43293</v>
      </c>
      <c r="E6855" s="5" t="s">
        <v>23</v>
      </c>
      <c r="F6855" s="5">
        <v>357</v>
      </c>
      <c r="G6855" s="5">
        <v>211</v>
      </c>
      <c r="H6855" s="5" t="s">
        <v>30</v>
      </c>
      <c r="I6855" s="5">
        <v>7</v>
      </c>
      <c r="M6855" s="8"/>
      <c r="O6855" s="6"/>
    </row>
    <row r="6856" spans="1:15" ht="13">
      <c r="A6856" s="1">
        <v>50122751</v>
      </c>
      <c r="B6856" s="5">
        <v>4291223</v>
      </c>
      <c r="C6856" s="7">
        <v>43116</v>
      </c>
      <c r="D6856" s="7">
        <v>43121</v>
      </c>
      <c r="E6856" s="5" t="s">
        <v>33</v>
      </c>
      <c r="F6856" s="5">
        <v>198</v>
      </c>
      <c r="G6856" s="5">
        <v>62</v>
      </c>
      <c r="H6856" s="5" t="s">
        <v>25</v>
      </c>
      <c r="I6856" s="5">
        <v>2</v>
      </c>
      <c r="M6856" s="8"/>
      <c r="O6856" s="6"/>
    </row>
    <row r="6857" spans="1:15" ht="13">
      <c r="A6857" s="1">
        <v>50122761</v>
      </c>
      <c r="B6857" s="5">
        <v>21165964</v>
      </c>
      <c r="C6857" s="7">
        <v>43398</v>
      </c>
      <c r="D6857" s="7">
        <v>43399</v>
      </c>
      <c r="E6857" s="5" t="s">
        <v>23</v>
      </c>
      <c r="F6857" s="5">
        <v>291</v>
      </c>
      <c r="G6857" s="5">
        <v>198</v>
      </c>
      <c r="H6857" s="5" t="s">
        <v>27</v>
      </c>
      <c r="I6857" s="5">
        <v>3</v>
      </c>
      <c r="M6857" s="8"/>
      <c r="O6857" s="6"/>
    </row>
    <row r="6858" spans="1:15" ht="13">
      <c r="A6858" s="1">
        <v>50122771</v>
      </c>
      <c r="B6858" s="5">
        <v>20912633</v>
      </c>
      <c r="C6858" s="7">
        <v>43158</v>
      </c>
      <c r="D6858" s="7">
        <v>43163</v>
      </c>
      <c r="E6858" s="5" t="s">
        <v>23</v>
      </c>
      <c r="F6858" s="5">
        <v>612</v>
      </c>
      <c r="G6858" s="5">
        <v>136</v>
      </c>
      <c r="H6858" s="5" t="s">
        <v>27</v>
      </c>
      <c r="I6858" s="5">
        <v>2</v>
      </c>
      <c r="M6858" s="8"/>
      <c r="O6858" s="6"/>
    </row>
    <row r="6859" spans="1:15" ht="13">
      <c r="A6859" s="1">
        <v>50122781</v>
      </c>
      <c r="B6859" s="5">
        <v>19449347</v>
      </c>
      <c r="C6859" s="7">
        <v>43341</v>
      </c>
      <c r="D6859" s="7">
        <v>43345</v>
      </c>
      <c r="E6859" s="5" t="s">
        <v>29</v>
      </c>
      <c r="F6859" s="5">
        <v>587</v>
      </c>
      <c r="G6859" s="5">
        <v>130</v>
      </c>
      <c r="H6859" s="5" t="s">
        <v>30</v>
      </c>
      <c r="I6859" s="5">
        <v>10</v>
      </c>
      <c r="M6859" s="8"/>
      <c r="O6859" s="6"/>
    </row>
    <row r="6860" spans="1:15" ht="13">
      <c r="A6860" s="1">
        <v>50122801</v>
      </c>
      <c r="B6860" s="5">
        <v>8604260</v>
      </c>
      <c r="C6860" s="7">
        <v>43233</v>
      </c>
      <c r="D6860" s="7">
        <v>43235</v>
      </c>
      <c r="E6860" s="5" t="s">
        <v>23</v>
      </c>
      <c r="F6860" s="5">
        <v>117</v>
      </c>
      <c r="G6860" s="5">
        <v>32</v>
      </c>
      <c r="H6860" s="5" t="s">
        <v>27</v>
      </c>
      <c r="I6860" s="5">
        <v>4</v>
      </c>
      <c r="M6860" s="8"/>
      <c r="O6860" s="6"/>
    </row>
    <row r="6861" spans="1:15" ht="13">
      <c r="A6861" s="1">
        <v>50122831</v>
      </c>
      <c r="B6861" s="5">
        <v>21165143</v>
      </c>
      <c r="C6861" s="7">
        <v>43355</v>
      </c>
      <c r="D6861" s="7">
        <v>43357</v>
      </c>
      <c r="E6861" s="5" t="s">
        <v>33</v>
      </c>
      <c r="F6861" s="5">
        <v>845</v>
      </c>
      <c r="G6861" s="5">
        <v>238</v>
      </c>
      <c r="H6861" s="5" t="s">
        <v>30</v>
      </c>
      <c r="I6861" s="5">
        <v>4</v>
      </c>
      <c r="M6861" s="8"/>
      <c r="O6861" s="6"/>
    </row>
    <row r="6862" spans="1:15" ht="13">
      <c r="A6862" s="1">
        <v>50122841</v>
      </c>
      <c r="B6862" s="5">
        <v>7613187</v>
      </c>
      <c r="C6862" s="7">
        <v>43219</v>
      </c>
      <c r="D6862" s="7">
        <v>43224</v>
      </c>
      <c r="E6862" s="5" t="s">
        <v>29</v>
      </c>
      <c r="F6862" s="5">
        <v>395</v>
      </c>
      <c r="G6862" s="5">
        <v>191</v>
      </c>
      <c r="H6862" s="5" t="s">
        <v>27</v>
      </c>
      <c r="I6862" s="5">
        <v>2</v>
      </c>
      <c r="M6862" s="8"/>
      <c r="O6862" s="6"/>
    </row>
    <row r="6863" spans="1:15" ht="13">
      <c r="A6863" s="1">
        <v>50122851</v>
      </c>
      <c r="B6863" s="5">
        <v>1782692</v>
      </c>
      <c r="C6863" s="7">
        <v>43328</v>
      </c>
      <c r="D6863" s="7">
        <v>43332</v>
      </c>
      <c r="E6863" s="5" t="s">
        <v>29</v>
      </c>
      <c r="F6863" s="5">
        <v>426</v>
      </c>
      <c r="G6863" s="5">
        <v>150</v>
      </c>
      <c r="H6863" s="5" t="s">
        <v>32</v>
      </c>
      <c r="I6863" s="5">
        <v>2</v>
      </c>
      <c r="M6863" s="8"/>
      <c r="O6863" s="6"/>
    </row>
    <row r="6864" spans="1:15" ht="13">
      <c r="A6864" s="1">
        <v>50122871</v>
      </c>
      <c r="B6864" s="5">
        <v>20855285</v>
      </c>
      <c r="C6864" s="7">
        <v>43118</v>
      </c>
      <c r="D6864" s="7">
        <v>43124</v>
      </c>
      <c r="E6864" s="5" t="s">
        <v>33</v>
      </c>
      <c r="F6864" s="5">
        <v>316</v>
      </c>
      <c r="G6864" s="5">
        <v>116</v>
      </c>
      <c r="H6864" s="5" t="s">
        <v>25</v>
      </c>
      <c r="I6864" s="5">
        <v>2</v>
      </c>
      <c r="M6864" s="8"/>
      <c r="O6864" s="6"/>
    </row>
    <row r="6865" spans="1:15" ht="13">
      <c r="A6865" s="1">
        <v>50122881</v>
      </c>
      <c r="B6865" s="5">
        <v>7979000</v>
      </c>
      <c r="C6865" s="7">
        <v>43246</v>
      </c>
      <c r="D6865" s="7">
        <v>43248</v>
      </c>
      <c r="E6865" s="5" t="s">
        <v>28</v>
      </c>
      <c r="F6865" s="5">
        <v>265</v>
      </c>
      <c r="G6865" s="5">
        <v>104</v>
      </c>
      <c r="H6865" s="5" t="s">
        <v>30</v>
      </c>
      <c r="I6865" s="5">
        <v>8</v>
      </c>
      <c r="M6865" s="8"/>
      <c r="O6865" s="6"/>
    </row>
    <row r="6866" spans="1:15" ht="13">
      <c r="A6866" s="1">
        <v>50122901</v>
      </c>
      <c r="B6866" s="5">
        <v>9861732</v>
      </c>
      <c r="C6866" s="7">
        <v>43359</v>
      </c>
      <c r="D6866" s="7">
        <v>43362</v>
      </c>
      <c r="E6866" s="5" t="s">
        <v>29</v>
      </c>
      <c r="F6866" s="5">
        <v>273</v>
      </c>
      <c r="G6866" s="5">
        <v>86</v>
      </c>
      <c r="H6866" s="5" t="s">
        <v>27</v>
      </c>
      <c r="I6866" s="5">
        <v>8</v>
      </c>
      <c r="M6866" s="8"/>
      <c r="O6866" s="6"/>
    </row>
    <row r="6867" spans="1:15" ht="13">
      <c r="A6867" s="1">
        <v>50122921</v>
      </c>
      <c r="B6867" s="5">
        <v>4471095</v>
      </c>
      <c r="C6867" s="7">
        <v>43323</v>
      </c>
      <c r="D6867" s="7">
        <v>43325</v>
      </c>
      <c r="E6867" s="5" t="s">
        <v>28</v>
      </c>
      <c r="F6867" s="5">
        <v>198</v>
      </c>
      <c r="G6867" s="5">
        <v>42</v>
      </c>
      <c r="H6867" s="5" t="s">
        <v>25</v>
      </c>
      <c r="I6867" s="5">
        <v>2</v>
      </c>
      <c r="M6867" s="8"/>
      <c r="O6867" s="6"/>
    </row>
    <row r="6868" spans="1:15" ht="13">
      <c r="A6868" s="1">
        <v>50122951</v>
      </c>
      <c r="B6868" s="5">
        <v>8122138</v>
      </c>
      <c r="C6868" s="7">
        <v>43411</v>
      </c>
      <c r="D6868" s="7">
        <v>43412</v>
      </c>
      <c r="E6868" s="5" t="s">
        <v>29</v>
      </c>
      <c r="F6868" s="5">
        <v>213</v>
      </c>
      <c r="G6868" s="5">
        <v>93</v>
      </c>
      <c r="H6868" s="5" t="s">
        <v>27</v>
      </c>
      <c r="I6868" s="5">
        <v>6</v>
      </c>
      <c r="M6868" s="8"/>
      <c r="O6868" s="6"/>
    </row>
    <row r="6869" spans="1:15" ht="13">
      <c r="A6869" s="1">
        <v>50122971</v>
      </c>
      <c r="B6869" s="5">
        <v>15632810</v>
      </c>
      <c r="C6869" s="7">
        <v>43130</v>
      </c>
      <c r="D6869" s="7">
        <v>43133</v>
      </c>
      <c r="E6869" s="5" t="s">
        <v>28</v>
      </c>
      <c r="F6869" s="5">
        <v>2312</v>
      </c>
      <c r="G6869" s="5">
        <v>1567</v>
      </c>
      <c r="H6869" s="5" t="s">
        <v>32</v>
      </c>
      <c r="I6869" s="5">
        <v>2</v>
      </c>
      <c r="M6869" s="8"/>
      <c r="O6869" s="6"/>
    </row>
    <row r="6870" spans="1:15" ht="13">
      <c r="A6870" s="1">
        <v>50123001</v>
      </c>
      <c r="B6870" s="5">
        <v>21081768</v>
      </c>
      <c r="C6870" s="7">
        <v>43393</v>
      </c>
      <c r="D6870" s="7">
        <v>43399</v>
      </c>
      <c r="E6870" s="5" t="s">
        <v>28</v>
      </c>
      <c r="F6870" s="5">
        <v>545</v>
      </c>
      <c r="G6870" s="5">
        <v>248</v>
      </c>
      <c r="H6870" s="5" t="s">
        <v>27</v>
      </c>
      <c r="I6870" s="5">
        <v>1</v>
      </c>
      <c r="M6870" s="8"/>
      <c r="O6870" s="6"/>
    </row>
    <row r="6871" spans="1:15" ht="13">
      <c r="A6871" s="1">
        <v>50123011</v>
      </c>
      <c r="B6871" s="5">
        <v>11880217</v>
      </c>
      <c r="C6871" s="7">
        <v>43093</v>
      </c>
      <c r="D6871" s="7">
        <v>43095</v>
      </c>
      <c r="E6871" s="5" t="s">
        <v>28</v>
      </c>
      <c r="F6871" s="5">
        <v>117</v>
      </c>
      <c r="G6871" s="5">
        <v>42</v>
      </c>
      <c r="H6871" s="5" t="s">
        <v>30</v>
      </c>
      <c r="I6871" s="5">
        <v>7</v>
      </c>
      <c r="M6871" s="8"/>
      <c r="O6871" s="6"/>
    </row>
    <row r="6872" spans="1:15" ht="13">
      <c r="A6872" s="1">
        <v>50123021</v>
      </c>
      <c r="B6872" s="5">
        <v>21167252</v>
      </c>
      <c r="C6872" s="7">
        <v>43230</v>
      </c>
      <c r="D6872" s="7">
        <v>43236</v>
      </c>
      <c r="E6872" s="5" t="s">
        <v>33</v>
      </c>
      <c r="F6872" s="5">
        <v>177</v>
      </c>
      <c r="G6872" s="5">
        <v>107</v>
      </c>
      <c r="H6872" s="5" t="s">
        <v>32</v>
      </c>
      <c r="I6872" s="5">
        <v>4</v>
      </c>
      <c r="M6872" s="8"/>
      <c r="O6872" s="6"/>
    </row>
    <row r="6873" spans="1:15" ht="13">
      <c r="A6873" s="1">
        <v>50123031</v>
      </c>
      <c r="B6873" s="5">
        <v>21166260</v>
      </c>
      <c r="C6873" s="7">
        <v>43377</v>
      </c>
      <c r="D6873" s="7">
        <v>43384</v>
      </c>
      <c r="E6873" s="5" t="s">
        <v>23</v>
      </c>
      <c r="F6873" s="5">
        <v>371</v>
      </c>
      <c r="G6873" s="5">
        <v>244</v>
      </c>
      <c r="H6873" s="5" t="s">
        <v>32</v>
      </c>
      <c r="I6873" s="5">
        <v>8</v>
      </c>
      <c r="M6873" s="8"/>
      <c r="O6873" s="6"/>
    </row>
    <row r="6874" spans="1:15" ht="13">
      <c r="A6874" s="1">
        <v>50123041</v>
      </c>
      <c r="B6874" s="5">
        <v>6007250</v>
      </c>
      <c r="C6874" s="7">
        <v>43389</v>
      </c>
      <c r="D6874" s="7">
        <v>43391</v>
      </c>
      <c r="E6874" s="5" t="s">
        <v>29</v>
      </c>
      <c r="F6874" s="5">
        <v>423</v>
      </c>
      <c r="G6874" s="5">
        <v>96</v>
      </c>
      <c r="H6874" s="5" t="s">
        <v>30</v>
      </c>
      <c r="I6874" s="5">
        <v>5</v>
      </c>
      <c r="M6874" s="8"/>
      <c r="O6874" s="6"/>
    </row>
    <row r="6875" spans="1:15" ht="13">
      <c r="A6875" s="1">
        <v>50123061</v>
      </c>
      <c r="B6875" s="5">
        <v>6594862</v>
      </c>
      <c r="C6875" s="7">
        <v>43388</v>
      </c>
      <c r="D6875" s="7">
        <v>43392</v>
      </c>
      <c r="E6875" s="5" t="s">
        <v>28</v>
      </c>
      <c r="F6875" s="5">
        <v>588</v>
      </c>
      <c r="G6875" s="5">
        <v>273</v>
      </c>
      <c r="H6875" s="5" t="s">
        <v>27</v>
      </c>
      <c r="I6875" s="5">
        <v>5</v>
      </c>
      <c r="M6875" s="8"/>
      <c r="O6875" s="6"/>
    </row>
    <row r="6876" spans="1:15" ht="13">
      <c r="A6876" s="1">
        <v>50123081</v>
      </c>
      <c r="B6876" s="5">
        <v>21169743</v>
      </c>
      <c r="C6876" s="7">
        <v>43414</v>
      </c>
      <c r="D6876" s="7">
        <v>43419</v>
      </c>
      <c r="E6876" s="5" t="s">
        <v>28</v>
      </c>
      <c r="F6876" s="5">
        <v>119600</v>
      </c>
      <c r="G6876" s="5">
        <v>38206</v>
      </c>
      <c r="H6876" s="5" t="s">
        <v>27</v>
      </c>
      <c r="I6876" s="5">
        <v>13</v>
      </c>
      <c r="M6876" s="8"/>
      <c r="O6876" s="6"/>
    </row>
    <row r="6877" spans="1:15" ht="13">
      <c r="A6877" s="1">
        <v>50123111</v>
      </c>
      <c r="B6877" s="5">
        <v>10858658</v>
      </c>
      <c r="C6877" s="7">
        <v>43166</v>
      </c>
      <c r="D6877" s="7">
        <v>43171</v>
      </c>
      <c r="E6877" s="5" t="s">
        <v>33</v>
      </c>
      <c r="F6877" s="5">
        <v>217</v>
      </c>
      <c r="G6877" s="5">
        <v>135</v>
      </c>
      <c r="H6877" s="5" t="s">
        <v>27</v>
      </c>
      <c r="I6877" s="5">
        <v>5</v>
      </c>
      <c r="M6877" s="8"/>
      <c r="O6877" s="6"/>
    </row>
    <row r="6878" spans="1:15" ht="13">
      <c r="A6878" s="1">
        <v>50123171</v>
      </c>
      <c r="B6878" s="5">
        <v>7979000</v>
      </c>
      <c r="C6878" s="7">
        <v>43418</v>
      </c>
      <c r="D6878" s="7">
        <v>43418</v>
      </c>
      <c r="E6878" s="5" t="s">
        <v>29</v>
      </c>
      <c r="F6878" s="5">
        <v>416</v>
      </c>
      <c r="G6878" s="5">
        <v>167</v>
      </c>
      <c r="H6878" s="5" t="s">
        <v>30</v>
      </c>
      <c r="I6878" s="5">
        <v>1</v>
      </c>
      <c r="M6878" s="8"/>
      <c r="O6878" s="6"/>
    </row>
    <row r="6879" spans="1:15" ht="13">
      <c r="A6879" s="1">
        <v>50123181</v>
      </c>
      <c r="B6879" s="5">
        <v>21113511</v>
      </c>
      <c r="C6879" s="7">
        <v>43145</v>
      </c>
      <c r="D6879" s="7">
        <v>43150</v>
      </c>
      <c r="E6879" s="5" t="s">
        <v>29</v>
      </c>
      <c r="F6879" s="5">
        <v>533</v>
      </c>
      <c r="G6879" s="5">
        <v>329</v>
      </c>
      <c r="H6879" s="5" t="s">
        <v>25</v>
      </c>
      <c r="I6879" s="5">
        <v>2</v>
      </c>
      <c r="M6879" s="8"/>
      <c r="O6879" s="6"/>
    </row>
    <row r="6880" spans="1:15" ht="13">
      <c r="A6880" s="1">
        <v>50123191</v>
      </c>
      <c r="B6880" s="5">
        <v>21132160</v>
      </c>
      <c r="C6880" s="7">
        <v>43118</v>
      </c>
      <c r="D6880" s="7">
        <v>43119</v>
      </c>
      <c r="E6880" s="5" t="s">
        <v>29</v>
      </c>
      <c r="F6880" s="5">
        <v>182</v>
      </c>
      <c r="G6880" s="5">
        <v>120</v>
      </c>
      <c r="H6880" s="5" t="s">
        <v>30</v>
      </c>
      <c r="I6880" s="5">
        <v>8</v>
      </c>
      <c r="M6880" s="8"/>
      <c r="O6880" s="6"/>
    </row>
    <row r="6881" spans="1:15" ht="13">
      <c r="A6881" s="1">
        <v>50123201</v>
      </c>
      <c r="B6881" s="5">
        <v>19037427</v>
      </c>
      <c r="C6881" s="7">
        <v>43174</v>
      </c>
      <c r="D6881" s="7">
        <v>43177</v>
      </c>
      <c r="E6881" s="5" t="s">
        <v>23</v>
      </c>
      <c r="F6881" s="5">
        <v>1358</v>
      </c>
      <c r="G6881" s="5">
        <v>713</v>
      </c>
      <c r="H6881" s="5" t="s">
        <v>30</v>
      </c>
      <c r="I6881" s="5">
        <v>4</v>
      </c>
      <c r="M6881" s="8"/>
      <c r="O6881" s="6"/>
    </row>
    <row r="6882" spans="1:15" ht="13">
      <c r="A6882" s="1">
        <v>50123231</v>
      </c>
      <c r="B6882" s="5">
        <v>6723513</v>
      </c>
      <c r="C6882" s="7">
        <v>43165</v>
      </c>
      <c r="D6882" s="7">
        <v>43166</v>
      </c>
      <c r="E6882" s="5" t="s">
        <v>28</v>
      </c>
      <c r="F6882" s="5">
        <v>376</v>
      </c>
      <c r="G6882" s="5">
        <v>232</v>
      </c>
      <c r="H6882" s="5" t="s">
        <v>27</v>
      </c>
      <c r="I6882" s="5">
        <v>9</v>
      </c>
      <c r="M6882" s="8"/>
      <c r="O6882" s="6"/>
    </row>
    <row r="6883" spans="1:15" ht="13">
      <c r="A6883" s="1">
        <v>50123241</v>
      </c>
      <c r="B6883" s="5">
        <v>5915821</v>
      </c>
      <c r="C6883" s="7">
        <v>43285</v>
      </c>
      <c r="D6883" s="7">
        <v>43289</v>
      </c>
      <c r="E6883" s="5" t="s">
        <v>29</v>
      </c>
      <c r="F6883" s="5">
        <v>120</v>
      </c>
      <c r="G6883" s="5">
        <v>44</v>
      </c>
      <c r="H6883" s="5" t="s">
        <v>30</v>
      </c>
      <c r="I6883" s="5">
        <v>1</v>
      </c>
      <c r="M6883" s="8"/>
      <c r="O6883" s="6"/>
    </row>
    <row r="6884" spans="1:15" ht="13">
      <c r="A6884" s="1">
        <v>50123261</v>
      </c>
      <c r="B6884" s="5">
        <v>21172339</v>
      </c>
      <c r="C6884" s="7">
        <v>43144</v>
      </c>
      <c r="D6884" s="7">
        <v>43145</v>
      </c>
      <c r="E6884" s="5" t="s">
        <v>33</v>
      </c>
      <c r="F6884" s="5">
        <v>914</v>
      </c>
      <c r="G6884" s="5">
        <v>432</v>
      </c>
      <c r="H6884" s="5" t="s">
        <v>27</v>
      </c>
      <c r="I6884" s="5">
        <v>1</v>
      </c>
      <c r="M6884" s="8"/>
      <c r="O6884" s="6"/>
    </row>
    <row r="6885" spans="1:15" ht="13">
      <c r="A6885" s="1">
        <v>50123271</v>
      </c>
      <c r="B6885" s="5">
        <v>21162452</v>
      </c>
      <c r="C6885" s="7">
        <v>43368</v>
      </c>
      <c r="D6885" s="7">
        <v>43372</v>
      </c>
      <c r="E6885" s="5" t="s">
        <v>28</v>
      </c>
      <c r="F6885" s="5">
        <v>156</v>
      </c>
      <c r="G6885" s="5">
        <v>35</v>
      </c>
      <c r="H6885" s="5" t="s">
        <v>27</v>
      </c>
      <c r="I6885" s="5">
        <v>10</v>
      </c>
      <c r="M6885" s="8"/>
      <c r="O6885" s="6"/>
    </row>
    <row r="6886" spans="1:15" ht="13">
      <c r="A6886" s="1">
        <v>50123281</v>
      </c>
      <c r="B6886" s="5">
        <v>7884316</v>
      </c>
      <c r="C6886" s="7">
        <v>43098</v>
      </c>
      <c r="D6886" s="7">
        <v>43101</v>
      </c>
      <c r="E6886" s="5" t="s">
        <v>29</v>
      </c>
      <c r="F6886" s="5">
        <v>139</v>
      </c>
      <c r="G6886" s="5">
        <v>66</v>
      </c>
      <c r="H6886" s="5" t="s">
        <v>27</v>
      </c>
      <c r="I6886" s="5">
        <v>2</v>
      </c>
      <c r="M6886" s="8"/>
      <c r="O6886" s="6"/>
    </row>
    <row r="6887" spans="1:15" ht="13">
      <c r="A6887" s="1">
        <v>50123301</v>
      </c>
      <c r="B6887" s="5">
        <v>21164284</v>
      </c>
      <c r="C6887" s="7">
        <v>43252</v>
      </c>
      <c r="D6887" s="7">
        <v>43257</v>
      </c>
      <c r="E6887" s="5" t="s">
        <v>28</v>
      </c>
      <c r="F6887" s="5">
        <v>118</v>
      </c>
      <c r="G6887" s="5">
        <v>40</v>
      </c>
      <c r="H6887" s="5" t="s">
        <v>30</v>
      </c>
      <c r="I6887" s="5">
        <v>2</v>
      </c>
      <c r="M6887" s="8"/>
      <c r="O6887" s="6"/>
    </row>
    <row r="6888" spans="1:15" ht="13">
      <c r="A6888" s="1">
        <v>50123341</v>
      </c>
      <c r="B6888" s="5">
        <v>21171461</v>
      </c>
      <c r="C6888" s="7">
        <v>43419</v>
      </c>
      <c r="D6888" s="7">
        <v>43421</v>
      </c>
      <c r="E6888" s="5" t="s">
        <v>33</v>
      </c>
      <c r="F6888" s="5">
        <v>3280</v>
      </c>
      <c r="G6888" s="5">
        <v>2151</v>
      </c>
      <c r="H6888" s="5" t="s">
        <v>32</v>
      </c>
      <c r="I6888" s="5">
        <v>12</v>
      </c>
      <c r="M6888" s="8"/>
      <c r="O6888" s="6"/>
    </row>
    <row r="6889" spans="1:15" ht="13">
      <c r="A6889" s="1">
        <v>50123351</v>
      </c>
      <c r="B6889" s="5">
        <v>6094004</v>
      </c>
      <c r="C6889" s="7">
        <v>43188</v>
      </c>
      <c r="D6889" s="7">
        <v>43191</v>
      </c>
      <c r="E6889" s="5" t="s">
        <v>23</v>
      </c>
      <c r="F6889" s="5">
        <v>114</v>
      </c>
      <c r="G6889" s="5">
        <v>74</v>
      </c>
      <c r="H6889" s="5" t="s">
        <v>27</v>
      </c>
      <c r="I6889" s="5">
        <v>1</v>
      </c>
      <c r="M6889" s="8"/>
      <c r="O6889" s="6"/>
    </row>
    <row r="6890" spans="1:15" ht="13">
      <c r="A6890" s="1">
        <v>50123381</v>
      </c>
      <c r="B6890" s="5">
        <v>8312639</v>
      </c>
      <c r="C6890" s="7">
        <v>43283</v>
      </c>
      <c r="D6890" s="7">
        <v>43286</v>
      </c>
      <c r="E6890" s="5" t="s">
        <v>23</v>
      </c>
      <c r="F6890" s="5">
        <v>1240</v>
      </c>
      <c r="G6890" s="5">
        <v>443</v>
      </c>
      <c r="H6890" s="5" t="s">
        <v>25</v>
      </c>
      <c r="I6890" s="5">
        <v>14</v>
      </c>
      <c r="M6890" s="8"/>
      <c r="O6890" s="6"/>
    </row>
    <row r="6891" spans="1:15" ht="13">
      <c r="A6891" s="1">
        <v>50123401</v>
      </c>
      <c r="B6891" s="5">
        <v>21170707</v>
      </c>
      <c r="C6891" s="7">
        <v>43341</v>
      </c>
      <c r="D6891" s="7">
        <v>43347</v>
      </c>
      <c r="E6891" s="5" t="s">
        <v>28</v>
      </c>
      <c r="F6891" s="5">
        <v>1773</v>
      </c>
      <c r="G6891" s="5">
        <v>675</v>
      </c>
      <c r="H6891" s="5" t="s">
        <v>27</v>
      </c>
      <c r="I6891" s="5">
        <v>5</v>
      </c>
      <c r="M6891" s="8"/>
      <c r="O6891" s="6"/>
    </row>
    <row r="6892" spans="1:15" ht="13">
      <c r="A6892" s="1">
        <v>50123411</v>
      </c>
      <c r="B6892" s="5">
        <v>21171337</v>
      </c>
      <c r="C6892" s="7">
        <v>43076</v>
      </c>
      <c r="D6892" s="7">
        <v>43078</v>
      </c>
      <c r="E6892" s="5" t="s">
        <v>23</v>
      </c>
      <c r="F6892" s="5">
        <v>455</v>
      </c>
      <c r="G6892" s="5">
        <v>124</v>
      </c>
      <c r="H6892" s="5" t="s">
        <v>27</v>
      </c>
      <c r="I6892" s="5">
        <v>2</v>
      </c>
      <c r="M6892" s="8"/>
      <c r="O6892" s="6"/>
    </row>
    <row r="6893" spans="1:15" ht="13">
      <c r="A6893" s="1">
        <v>50123431</v>
      </c>
      <c r="B6893" s="5">
        <v>384025</v>
      </c>
      <c r="C6893" s="7">
        <v>43249</v>
      </c>
      <c r="D6893" s="7">
        <v>43255</v>
      </c>
      <c r="E6893" s="5" t="s">
        <v>28</v>
      </c>
      <c r="F6893" s="5">
        <v>443</v>
      </c>
      <c r="G6893" s="5">
        <v>244</v>
      </c>
      <c r="H6893" s="5" t="s">
        <v>30</v>
      </c>
      <c r="I6893" s="5">
        <v>1</v>
      </c>
      <c r="M6893" s="8"/>
      <c r="O6893" s="6"/>
    </row>
    <row r="6894" spans="1:15" ht="13">
      <c r="A6894" s="1">
        <v>50123451</v>
      </c>
      <c r="B6894" s="5">
        <v>7884316</v>
      </c>
      <c r="C6894" s="7">
        <v>43184</v>
      </c>
      <c r="D6894" s="7">
        <v>43185</v>
      </c>
      <c r="E6894" s="5" t="s">
        <v>29</v>
      </c>
      <c r="F6894" s="5">
        <v>500</v>
      </c>
      <c r="G6894" s="5">
        <v>242</v>
      </c>
      <c r="H6894" s="5" t="s">
        <v>27</v>
      </c>
      <c r="I6894" s="5">
        <v>3</v>
      </c>
      <c r="M6894" s="8"/>
      <c r="O6894" s="6"/>
    </row>
    <row r="6895" spans="1:15" ht="13">
      <c r="A6895" s="1">
        <v>50123461</v>
      </c>
      <c r="B6895" s="5">
        <v>20174724</v>
      </c>
      <c r="C6895" s="7">
        <v>43157</v>
      </c>
      <c r="D6895" s="7">
        <v>43164</v>
      </c>
      <c r="E6895" s="5" t="s">
        <v>23</v>
      </c>
      <c r="F6895" s="5">
        <v>153</v>
      </c>
      <c r="G6895" s="5">
        <v>33</v>
      </c>
      <c r="H6895" s="5" t="s">
        <v>30</v>
      </c>
      <c r="I6895" s="5">
        <v>2</v>
      </c>
      <c r="M6895" s="8"/>
      <c r="O6895" s="6"/>
    </row>
    <row r="6896" spans="1:15" ht="13">
      <c r="A6896" s="1">
        <v>50123471</v>
      </c>
      <c r="B6896" s="5">
        <v>6255590</v>
      </c>
      <c r="C6896" s="7">
        <v>43137</v>
      </c>
      <c r="D6896" s="7">
        <v>43142</v>
      </c>
      <c r="E6896" s="5" t="s">
        <v>28</v>
      </c>
      <c r="F6896" s="5">
        <v>379</v>
      </c>
      <c r="G6896" s="5">
        <v>233</v>
      </c>
      <c r="H6896" s="5" t="s">
        <v>27</v>
      </c>
      <c r="I6896" s="5">
        <v>6</v>
      </c>
      <c r="M6896" s="8"/>
      <c r="O6896" s="6"/>
    </row>
    <row r="6897" spans="1:15" ht="13">
      <c r="A6897" s="1">
        <v>50123501</v>
      </c>
      <c r="B6897" s="5">
        <v>153326</v>
      </c>
      <c r="C6897" s="7">
        <v>43230</v>
      </c>
      <c r="D6897" s="7">
        <v>43235</v>
      </c>
      <c r="E6897" s="5" t="s">
        <v>28</v>
      </c>
      <c r="F6897" s="5">
        <v>1616</v>
      </c>
      <c r="G6897" s="5">
        <v>1064</v>
      </c>
      <c r="H6897" s="5" t="s">
        <v>30</v>
      </c>
      <c r="I6897" s="5">
        <v>10</v>
      </c>
      <c r="M6897" s="8"/>
      <c r="O6897" s="6"/>
    </row>
    <row r="6898" spans="1:15" ht="13">
      <c r="A6898" s="1">
        <v>50123511</v>
      </c>
      <c r="B6898" s="5">
        <v>21165935</v>
      </c>
      <c r="C6898" s="7">
        <v>43103</v>
      </c>
      <c r="D6898" s="7">
        <v>43104</v>
      </c>
      <c r="E6898" s="5" t="s">
        <v>29</v>
      </c>
      <c r="F6898" s="5">
        <v>174</v>
      </c>
      <c r="G6898" s="5">
        <v>112</v>
      </c>
      <c r="H6898" s="5" t="s">
        <v>30</v>
      </c>
      <c r="I6898" s="5">
        <v>6</v>
      </c>
      <c r="M6898" s="8"/>
      <c r="O6898" s="6"/>
    </row>
    <row r="6899" spans="1:15" ht="13">
      <c r="A6899" s="1">
        <v>50123531</v>
      </c>
      <c r="B6899" s="5">
        <v>7040950</v>
      </c>
      <c r="C6899" s="7">
        <v>43251</v>
      </c>
      <c r="D6899" s="7">
        <v>43255</v>
      </c>
      <c r="E6899" s="5" t="s">
        <v>28</v>
      </c>
      <c r="F6899" s="5">
        <v>648</v>
      </c>
      <c r="G6899" s="5">
        <v>398</v>
      </c>
      <c r="H6899" s="5" t="s">
        <v>30</v>
      </c>
      <c r="I6899" s="5">
        <v>9</v>
      </c>
      <c r="M6899" s="8"/>
      <c r="O6899" s="6"/>
    </row>
    <row r="6900" spans="1:15" ht="13">
      <c r="A6900" s="1">
        <v>50123541</v>
      </c>
      <c r="B6900" s="5">
        <v>21168474</v>
      </c>
      <c r="C6900" s="7">
        <v>43304</v>
      </c>
      <c r="D6900" s="7">
        <v>43311</v>
      </c>
      <c r="E6900" s="5" t="s">
        <v>33</v>
      </c>
      <c r="F6900" s="5">
        <v>258</v>
      </c>
      <c r="G6900" s="5">
        <v>91</v>
      </c>
      <c r="H6900" s="5" t="s">
        <v>30</v>
      </c>
      <c r="I6900" s="5">
        <v>6</v>
      </c>
      <c r="M6900" s="8"/>
      <c r="O6900" s="6"/>
    </row>
    <row r="6901" spans="1:15" ht="13">
      <c r="A6901" s="1">
        <v>50123551</v>
      </c>
      <c r="B6901" s="5">
        <v>15300686</v>
      </c>
      <c r="C6901" s="7">
        <v>43325</v>
      </c>
      <c r="D6901" s="7">
        <v>43328</v>
      </c>
      <c r="E6901" s="5" t="s">
        <v>23</v>
      </c>
      <c r="F6901" s="5">
        <v>137</v>
      </c>
      <c r="G6901" s="5">
        <v>75</v>
      </c>
      <c r="H6901" s="5" t="s">
        <v>27</v>
      </c>
      <c r="I6901" s="5">
        <v>6</v>
      </c>
      <c r="M6901" s="8"/>
      <c r="O6901" s="6"/>
    </row>
    <row r="6902" spans="1:15" ht="13">
      <c r="A6902" s="1">
        <v>50123601</v>
      </c>
      <c r="B6902" s="5">
        <v>6391532</v>
      </c>
      <c r="C6902" s="7">
        <v>43100</v>
      </c>
      <c r="D6902" s="7">
        <v>43101</v>
      </c>
      <c r="E6902" s="5" t="s">
        <v>28</v>
      </c>
      <c r="F6902" s="5">
        <v>300</v>
      </c>
      <c r="G6902" s="5">
        <v>82</v>
      </c>
      <c r="H6902" s="5" t="s">
        <v>25</v>
      </c>
      <c r="I6902" s="5">
        <v>3</v>
      </c>
      <c r="M6902" s="8"/>
      <c r="O6902" s="6"/>
    </row>
    <row r="6903" spans="1:15" ht="13">
      <c r="A6903" s="1">
        <v>50123611</v>
      </c>
      <c r="B6903" s="5">
        <v>4065192</v>
      </c>
      <c r="C6903" s="7">
        <v>43355</v>
      </c>
      <c r="D6903" s="7">
        <v>43359</v>
      </c>
      <c r="E6903" s="5" t="s">
        <v>28</v>
      </c>
      <c r="F6903" s="5">
        <v>353</v>
      </c>
      <c r="G6903" s="5">
        <v>188</v>
      </c>
      <c r="H6903" s="5" t="s">
        <v>27</v>
      </c>
      <c r="I6903" s="5">
        <v>10</v>
      </c>
      <c r="M6903" s="8"/>
      <c r="O6903" s="6"/>
    </row>
    <row r="6904" spans="1:15" ht="13">
      <c r="A6904" s="1">
        <v>50123651</v>
      </c>
      <c r="B6904" s="5">
        <v>21165506</v>
      </c>
      <c r="C6904" s="7">
        <v>43227</v>
      </c>
      <c r="D6904" s="7">
        <v>43230</v>
      </c>
      <c r="E6904" s="5" t="s">
        <v>29</v>
      </c>
      <c r="F6904" s="5">
        <v>245</v>
      </c>
      <c r="G6904" s="5">
        <v>106</v>
      </c>
      <c r="H6904" s="5" t="s">
        <v>32</v>
      </c>
      <c r="I6904" s="5">
        <v>3</v>
      </c>
      <c r="M6904" s="8"/>
      <c r="O6904" s="6"/>
    </row>
    <row r="6905" spans="1:15" ht="13">
      <c r="A6905" s="1">
        <v>50123661</v>
      </c>
      <c r="B6905" s="5">
        <v>21163015</v>
      </c>
      <c r="C6905" s="7">
        <v>43357</v>
      </c>
      <c r="D6905" s="7">
        <v>43361</v>
      </c>
      <c r="E6905" s="5" t="s">
        <v>28</v>
      </c>
      <c r="F6905" s="5">
        <v>121</v>
      </c>
      <c r="G6905" s="5">
        <v>67</v>
      </c>
      <c r="H6905" s="5" t="s">
        <v>30</v>
      </c>
      <c r="I6905" s="5">
        <v>16</v>
      </c>
      <c r="M6905" s="8"/>
      <c r="O6905" s="6"/>
    </row>
    <row r="6906" spans="1:15" ht="13">
      <c r="A6906" s="1">
        <v>50123701</v>
      </c>
      <c r="B6906" s="5">
        <v>122464</v>
      </c>
      <c r="C6906" s="7">
        <v>43174</v>
      </c>
      <c r="D6906" s="7">
        <v>43176</v>
      </c>
      <c r="E6906" s="5" t="s">
        <v>33</v>
      </c>
      <c r="F6906" s="5">
        <v>215</v>
      </c>
      <c r="G6906" s="5">
        <v>46</v>
      </c>
      <c r="H6906" s="5" t="s">
        <v>32</v>
      </c>
      <c r="I6906" s="5">
        <v>9</v>
      </c>
      <c r="M6906" s="8"/>
      <c r="O6906" s="6"/>
    </row>
    <row r="6907" spans="1:15" ht="13">
      <c r="A6907" s="1">
        <v>50123761</v>
      </c>
      <c r="B6907" s="5">
        <v>10747883</v>
      </c>
      <c r="C6907" s="7">
        <v>43353</v>
      </c>
      <c r="D6907" s="7">
        <v>43356</v>
      </c>
      <c r="E6907" s="5" t="s">
        <v>23</v>
      </c>
      <c r="F6907" s="5">
        <v>498</v>
      </c>
      <c r="G6907" s="5">
        <v>287</v>
      </c>
      <c r="H6907" s="5" t="s">
        <v>25</v>
      </c>
      <c r="I6907" s="5">
        <v>14</v>
      </c>
      <c r="M6907" s="8"/>
      <c r="O6907" s="6"/>
    </row>
    <row r="6908" spans="1:15" ht="13">
      <c r="A6908" s="1">
        <v>50123791</v>
      </c>
      <c r="B6908" s="5">
        <v>21172644</v>
      </c>
      <c r="C6908" s="7">
        <v>43239</v>
      </c>
      <c r="D6908" s="7">
        <v>43242</v>
      </c>
      <c r="E6908" s="5" t="s">
        <v>28</v>
      </c>
      <c r="F6908" s="5">
        <v>1117</v>
      </c>
      <c r="G6908" s="5">
        <v>681</v>
      </c>
      <c r="H6908" s="5" t="s">
        <v>30</v>
      </c>
      <c r="I6908" s="5">
        <v>15</v>
      </c>
      <c r="M6908" s="8"/>
      <c r="O6908" s="6"/>
    </row>
    <row r="6909" spans="1:15" ht="13">
      <c r="A6909" s="1">
        <v>50123811</v>
      </c>
      <c r="B6909" s="5">
        <v>305656</v>
      </c>
      <c r="C6909" s="7">
        <v>43099</v>
      </c>
      <c r="D6909" s="7">
        <v>43099</v>
      </c>
      <c r="E6909" s="5" t="s">
        <v>33</v>
      </c>
      <c r="F6909" s="5">
        <v>496</v>
      </c>
      <c r="G6909" s="5">
        <v>213</v>
      </c>
      <c r="H6909" s="5" t="s">
        <v>30</v>
      </c>
      <c r="I6909" s="5">
        <v>1</v>
      </c>
      <c r="M6909" s="8"/>
      <c r="O6909" s="6"/>
    </row>
    <row r="6910" spans="1:15" ht="13">
      <c r="A6910" s="1">
        <v>50123821</v>
      </c>
      <c r="B6910" s="5">
        <v>21166508</v>
      </c>
      <c r="C6910" s="7">
        <v>43268</v>
      </c>
      <c r="D6910" s="7">
        <v>43271</v>
      </c>
      <c r="E6910" s="5" t="s">
        <v>29</v>
      </c>
      <c r="F6910" s="5">
        <v>1066</v>
      </c>
      <c r="G6910" s="5">
        <v>679</v>
      </c>
      <c r="H6910" s="5" t="s">
        <v>32</v>
      </c>
      <c r="I6910" s="5">
        <v>2</v>
      </c>
      <c r="M6910" s="8"/>
      <c r="O6910" s="6"/>
    </row>
    <row r="6911" spans="1:15" ht="13">
      <c r="A6911" s="1">
        <v>50123831</v>
      </c>
      <c r="B6911" s="5">
        <v>12054649</v>
      </c>
      <c r="C6911" s="7">
        <v>43164</v>
      </c>
      <c r="D6911" s="7">
        <v>43166</v>
      </c>
      <c r="E6911" s="5" t="s">
        <v>28</v>
      </c>
      <c r="F6911" s="5">
        <v>265</v>
      </c>
      <c r="G6911" s="5">
        <v>133</v>
      </c>
      <c r="H6911" s="5" t="s">
        <v>32</v>
      </c>
      <c r="I6911" s="5">
        <v>5</v>
      </c>
      <c r="M6911" s="8"/>
      <c r="O6911" s="6"/>
    </row>
    <row r="6912" spans="1:15" ht="13">
      <c r="A6912" s="1">
        <v>50123841</v>
      </c>
      <c r="B6912" s="5">
        <v>21167329</v>
      </c>
      <c r="C6912" s="7">
        <v>43071</v>
      </c>
      <c r="D6912" s="7">
        <v>43076</v>
      </c>
      <c r="E6912" s="5" t="s">
        <v>29</v>
      </c>
      <c r="F6912" s="5">
        <v>290</v>
      </c>
      <c r="G6912" s="5">
        <v>74</v>
      </c>
      <c r="H6912" s="5" t="s">
        <v>27</v>
      </c>
      <c r="I6912" s="5">
        <v>3</v>
      </c>
      <c r="M6912" s="8"/>
      <c r="O6912" s="6"/>
    </row>
    <row r="6913" spans="1:15" ht="13">
      <c r="A6913" s="1">
        <v>50123851</v>
      </c>
      <c r="B6913" s="5">
        <v>12835637</v>
      </c>
      <c r="C6913" s="7">
        <v>43200</v>
      </c>
      <c r="D6913" s="7">
        <v>43206</v>
      </c>
      <c r="E6913" s="5" t="s">
        <v>28</v>
      </c>
      <c r="F6913" s="5">
        <v>459</v>
      </c>
      <c r="G6913" s="5">
        <v>245</v>
      </c>
      <c r="H6913" s="5" t="s">
        <v>27</v>
      </c>
      <c r="I6913" s="5">
        <v>8</v>
      </c>
      <c r="M6913" s="8"/>
      <c r="O6913" s="6"/>
    </row>
    <row r="6914" spans="1:15" ht="13">
      <c r="A6914" s="1">
        <v>50123901</v>
      </c>
      <c r="B6914" s="5">
        <v>19169561</v>
      </c>
      <c r="C6914" s="7">
        <v>43410</v>
      </c>
      <c r="D6914" s="7">
        <v>43417</v>
      </c>
      <c r="E6914" s="5" t="s">
        <v>28</v>
      </c>
      <c r="F6914" s="5">
        <v>421</v>
      </c>
      <c r="G6914" s="5">
        <v>256</v>
      </c>
      <c r="H6914" s="5" t="s">
        <v>30</v>
      </c>
      <c r="I6914" s="5">
        <v>1</v>
      </c>
      <c r="M6914" s="8"/>
      <c r="O6914" s="6"/>
    </row>
    <row r="6915" spans="1:15" ht="13">
      <c r="A6915" s="1">
        <v>50123911</v>
      </c>
      <c r="B6915" s="5">
        <v>17849740</v>
      </c>
      <c r="C6915" s="7">
        <v>43091</v>
      </c>
      <c r="D6915" s="7">
        <v>43095</v>
      </c>
      <c r="E6915" s="5" t="s">
        <v>29</v>
      </c>
      <c r="F6915" s="5">
        <v>146</v>
      </c>
      <c r="G6915" s="5">
        <v>48</v>
      </c>
      <c r="H6915" s="5" t="s">
        <v>27</v>
      </c>
      <c r="I6915" s="5">
        <v>1</v>
      </c>
      <c r="M6915" s="8"/>
      <c r="O6915" s="6"/>
    </row>
    <row r="6916" spans="1:15" ht="13">
      <c r="A6916" s="1">
        <v>50123921</v>
      </c>
      <c r="B6916" s="5">
        <v>8958239</v>
      </c>
      <c r="C6916" s="7">
        <v>43203</v>
      </c>
      <c r="D6916" s="7">
        <v>43208</v>
      </c>
      <c r="E6916" s="5" t="s">
        <v>29</v>
      </c>
      <c r="F6916" s="5">
        <v>801</v>
      </c>
      <c r="G6916" s="5">
        <v>236</v>
      </c>
      <c r="H6916" s="5" t="s">
        <v>32</v>
      </c>
      <c r="I6916" s="5">
        <v>1</v>
      </c>
      <c r="M6916" s="8"/>
      <c r="O6916" s="6"/>
    </row>
    <row r="6917" spans="1:15" ht="13">
      <c r="A6917" s="1">
        <v>50123931</v>
      </c>
      <c r="B6917" s="5">
        <v>234613</v>
      </c>
      <c r="C6917" s="7">
        <v>43136</v>
      </c>
      <c r="D6917" s="7">
        <v>43142</v>
      </c>
      <c r="E6917" s="5" t="s">
        <v>28</v>
      </c>
      <c r="F6917" s="5">
        <v>113</v>
      </c>
      <c r="G6917" s="5">
        <v>52</v>
      </c>
      <c r="H6917" s="5" t="s">
        <v>27</v>
      </c>
      <c r="I6917" s="5">
        <v>9</v>
      </c>
      <c r="M6917" s="8"/>
      <c r="O6917" s="6"/>
    </row>
    <row r="6918" spans="1:15" ht="13">
      <c r="A6918" s="1">
        <v>50123981</v>
      </c>
      <c r="B6918" s="5">
        <v>126012</v>
      </c>
      <c r="C6918" s="7">
        <v>43107</v>
      </c>
      <c r="D6918" s="7">
        <v>43111</v>
      </c>
      <c r="E6918" s="5" t="s">
        <v>28</v>
      </c>
      <c r="F6918" s="5">
        <v>221</v>
      </c>
      <c r="G6918" s="5">
        <v>137</v>
      </c>
      <c r="H6918" s="5" t="s">
        <v>27</v>
      </c>
      <c r="I6918" s="5">
        <v>2</v>
      </c>
      <c r="M6918" s="8"/>
      <c r="O6918" s="6"/>
    </row>
    <row r="6919" spans="1:15" ht="13">
      <c r="A6919" s="1">
        <v>50123991</v>
      </c>
      <c r="B6919" s="5">
        <v>10440725</v>
      </c>
      <c r="C6919" s="7">
        <v>43196</v>
      </c>
      <c r="D6919" s="7">
        <v>43202</v>
      </c>
      <c r="E6919" s="5" t="s">
        <v>28</v>
      </c>
      <c r="F6919" s="5">
        <v>250</v>
      </c>
      <c r="G6919" s="5">
        <v>77</v>
      </c>
      <c r="H6919" s="5" t="s">
        <v>27</v>
      </c>
      <c r="I6919" s="5">
        <v>4</v>
      </c>
      <c r="M6919" s="8"/>
      <c r="O6919" s="6"/>
    </row>
    <row r="6920" spans="1:15" ht="13">
      <c r="A6920" s="1">
        <v>50124001</v>
      </c>
      <c r="B6920" s="5">
        <v>16677980</v>
      </c>
      <c r="C6920" s="7">
        <v>43154</v>
      </c>
      <c r="D6920" s="7">
        <v>43160</v>
      </c>
      <c r="E6920" s="5" t="s">
        <v>29</v>
      </c>
      <c r="F6920" s="5">
        <v>1159</v>
      </c>
      <c r="G6920" s="5">
        <v>748</v>
      </c>
      <c r="H6920" s="5" t="s">
        <v>27</v>
      </c>
      <c r="I6920" s="5">
        <v>4</v>
      </c>
      <c r="M6920" s="8"/>
      <c r="O6920" s="6"/>
    </row>
    <row r="6921" spans="1:15" ht="13">
      <c r="A6921" s="1">
        <v>50124011</v>
      </c>
      <c r="B6921" s="5">
        <v>21132723</v>
      </c>
      <c r="C6921" s="7">
        <v>43082</v>
      </c>
      <c r="D6921" s="7">
        <v>43083</v>
      </c>
      <c r="E6921" s="5" t="s">
        <v>29</v>
      </c>
      <c r="F6921" s="5">
        <v>198</v>
      </c>
      <c r="G6921" s="5">
        <v>100</v>
      </c>
      <c r="H6921" s="5" t="s">
        <v>30</v>
      </c>
      <c r="I6921" s="5">
        <v>8</v>
      </c>
      <c r="M6921" s="8"/>
      <c r="O6921" s="6"/>
    </row>
    <row r="6922" spans="1:15" ht="13">
      <c r="A6922" s="1">
        <v>50124021</v>
      </c>
      <c r="B6922" s="5">
        <v>14681255</v>
      </c>
      <c r="C6922" s="7">
        <v>43408</v>
      </c>
      <c r="D6922" s="7">
        <v>43408</v>
      </c>
      <c r="E6922" s="5" t="s">
        <v>29</v>
      </c>
      <c r="F6922" s="5">
        <v>257</v>
      </c>
      <c r="G6922" s="5">
        <v>107</v>
      </c>
      <c r="H6922" s="5" t="s">
        <v>30</v>
      </c>
      <c r="I6922" s="5">
        <v>7</v>
      </c>
      <c r="M6922" s="8"/>
      <c r="O6922" s="6"/>
    </row>
    <row r="6923" spans="1:15" ht="13">
      <c r="A6923" s="1">
        <v>50124031</v>
      </c>
      <c r="B6923" s="5">
        <v>19449347</v>
      </c>
      <c r="C6923" s="7">
        <v>43067</v>
      </c>
      <c r="D6923" s="7">
        <v>43070</v>
      </c>
      <c r="E6923" s="5" t="s">
        <v>29</v>
      </c>
      <c r="F6923" s="5">
        <v>485</v>
      </c>
      <c r="G6923" s="5">
        <v>167</v>
      </c>
      <c r="H6923" s="5" t="s">
        <v>30</v>
      </c>
      <c r="I6923" s="5">
        <v>13</v>
      </c>
      <c r="M6923" s="8"/>
      <c r="O6923" s="6"/>
    </row>
    <row r="6924" spans="1:15" ht="13">
      <c r="A6924" s="1">
        <v>50124051</v>
      </c>
      <c r="B6924" s="5">
        <v>21169648</v>
      </c>
      <c r="C6924" s="7">
        <v>43395</v>
      </c>
      <c r="D6924" s="7">
        <v>43399</v>
      </c>
      <c r="E6924" s="5" t="s">
        <v>28</v>
      </c>
      <c r="F6924" s="5">
        <v>672</v>
      </c>
      <c r="G6924" s="5">
        <v>308</v>
      </c>
      <c r="H6924" s="5" t="s">
        <v>25</v>
      </c>
      <c r="I6924" s="5">
        <v>2</v>
      </c>
      <c r="M6924" s="8"/>
      <c r="O6924" s="6"/>
    </row>
    <row r="6925" spans="1:15" ht="13">
      <c r="A6925" s="1">
        <v>50124061</v>
      </c>
      <c r="B6925" s="5">
        <v>21165935</v>
      </c>
      <c r="C6925" s="7">
        <v>43364</v>
      </c>
      <c r="D6925" s="7">
        <v>43368</v>
      </c>
      <c r="E6925" s="5" t="s">
        <v>33</v>
      </c>
      <c r="F6925" s="5">
        <v>347</v>
      </c>
      <c r="G6925" s="5">
        <v>173</v>
      </c>
      <c r="H6925" s="5" t="s">
        <v>30</v>
      </c>
      <c r="I6925" s="5">
        <v>10</v>
      </c>
      <c r="M6925" s="8"/>
      <c r="O6925" s="6"/>
    </row>
    <row r="6926" spans="1:15" ht="13">
      <c r="A6926" s="1">
        <v>50124091</v>
      </c>
      <c r="B6926" s="5">
        <v>16160392</v>
      </c>
      <c r="C6926" s="7">
        <v>43265</v>
      </c>
      <c r="D6926" s="7">
        <v>43271</v>
      </c>
      <c r="E6926" s="5" t="s">
        <v>28</v>
      </c>
      <c r="F6926" s="5">
        <v>248</v>
      </c>
      <c r="G6926" s="5">
        <v>118</v>
      </c>
      <c r="H6926" s="5" t="s">
        <v>32</v>
      </c>
      <c r="I6926" s="5">
        <v>1</v>
      </c>
      <c r="M6926" s="8"/>
      <c r="O6926" s="6"/>
    </row>
    <row r="6927" spans="1:15" ht="13">
      <c r="A6927" s="1">
        <v>50124101</v>
      </c>
      <c r="B6927" s="5">
        <v>21173627</v>
      </c>
      <c r="C6927" s="7">
        <v>43283</v>
      </c>
      <c r="D6927" s="7">
        <v>43290</v>
      </c>
      <c r="E6927" s="5" t="s">
        <v>33</v>
      </c>
      <c r="F6927" s="5">
        <v>325</v>
      </c>
      <c r="G6927" s="5">
        <v>163</v>
      </c>
      <c r="H6927" s="5" t="s">
        <v>32</v>
      </c>
      <c r="I6927" s="5">
        <v>8</v>
      </c>
      <c r="M6927" s="8"/>
      <c r="O6927" s="6"/>
    </row>
    <row r="6928" spans="1:15" ht="13">
      <c r="A6928" s="1">
        <v>50124111</v>
      </c>
      <c r="B6928" s="5">
        <v>14776397</v>
      </c>
      <c r="C6928" s="7">
        <v>43175</v>
      </c>
      <c r="D6928" s="7">
        <v>43176</v>
      </c>
      <c r="E6928" s="5" t="s">
        <v>29</v>
      </c>
      <c r="F6928" s="5">
        <v>262</v>
      </c>
      <c r="G6928" s="5">
        <v>125</v>
      </c>
      <c r="H6928" s="5" t="s">
        <v>32</v>
      </c>
      <c r="I6928" s="5">
        <v>6</v>
      </c>
      <c r="M6928" s="8"/>
      <c r="O6928" s="6"/>
    </row>
    <row r="6929" spans="1:15" ht="13">
      <c r="A6929" s="1">
        <v>50124131</v>
      </c>
      <c r="B6929" s="5">
        <v>14982849</v>
      </c>
      <c r="C6929" s="7">
        <v>43112</v>
      </c>
      <c r="D6929" s="7">
        <v>43115</v>
      </c>
      <c r="E6929" s="5" t="s">
        <v>23</v>
      </c>
      <c r="F6929" s="5">
        <v>190</v>
      </c>
      <c r="G6929" s="5">
        <v>75</v>
      </c>
      <c r="H6929" s="5" t="s">
        <v>27</v>
      </c>
      <c r="I6929" s="5">
        <v>8</v>
      </c>
      <c r="M6929" s="8"/>
      <c r="O6929" s="6"/>
    </row>
    <row r="6930" spans="1:15" ht="13">
      <c r="A6930" s="1">
        <v>50124141</v>
      </c>
      <c r="B6930" s="5">
        <v>9661274</v>
      </c>
      <c r="C6930" s="7">
        <v>43274</v>
      </c>
      <c r="D6930" s="7">
        <v>43280</v>
      </c>
      <c r="E6930" s="5" t="s">
        <v>23</v>
      </c>
      <c r="F6930" s="5">
        <v>654</v>
      </c>
      <c r="G6930" s="5">
        <v>201</v>
      </c>
      <c r="H6930" s="5" t="s">
        <v>25</v>
      </c>
      <c r="I6930" s="5">
        <v>1</v>
      </c>
      <c r="M6930" s="8"/>
      <c r="O6930" s="6"/>
    </row>
    <row r="6931" spans="1:15" ht="13">
      <c r="A6931" s="1">
        <v>50124151</v>
      </c>
      <c r="B6931" s="5">
        <v>12194666</v>
      </c>
      <c r="C6931" s="7">
        <v>43180</v>
      </c>
      <c r="D6931" s="7">
        <v>43185</v>
      </c>
      <c r="E6931" s="5" t="s">
        <v>33</v>
      </c>
      <c r="F6931" s="5">
        <v>153</v>
      </c>
      <c r="G6931" s="5">
        <v>75</v>
      </c>
      <c r="H6931" s="5" t="s">
        <v>32</v>
      </c>
      <c r="I6931" s="5">
        <v>1</v>
      </c>
      <c r="M6931" s="8"/>
      <c r="O6931" s="6"/>
    </row>
    <row r="6932" spans="1:15" ht="13">
      <c r="A6932" s="1">
        <v>50124171</v>
      </c>
      <c r="B6932" s="5">
        <v>19259636</v>
      </c>
      <c r="C6932" s="7">
        <v>43298</v>
      </c>
      <c r="D6932" s="7">
        <v>43304</v>
      </c>
      <c r="E6932" s="5" t="s">
        <v>23</v>
      </c>
      <c r="F6932" s="5">
        <v>200</v>
      </c>
      <c r="G6932" s="5">
        <v>104</v>
      </c>
      <c r="H6932" s="5" t="s">
        <v>25</v>
      </c>
      <c r="I6932" s="5">
        <v>1</v>
      </c>
      <c r="M6932" s="8"/>
      <c r="O6932" s="6"/>
    </row>
    <row r="6933" spans="1:15" ht="13">
      <c r="A6933" s="1">
        <v>50124181</v>
      </c>
      <c r="B6933" s="5">
        <v>12377869</v>
      </c>
      <c r="C6933" s="7">
        <v>43270</v>
      </c>
      <c r="D6933" s="7">
        <v>43272</v>
      </c>
      <c r="E6933" s="5" t="s">
        <v>29</v>
      </c>
      <c r="F6933" s="5">
        <v>118</v>
      </c>
      <c r="G6933" s="5">
        <v>56</v>
      </c>
      <c r="H6933" s="5" t="s">
        <v>32</v>
      </c>
      <c r="I6933" s="5">
        <v>16</v>
      </c>
      <c r="M6933" s="8"/>
      <c r="O6933" s="6"/>
    </row>
    <row r="6934" spans="1:15" ht="13">
      <c r="A6934" s="1">
        <v>50124191</v>
      </c>
      <c r="B6934" s="5">
        <v>8960826</v>
      </c>
      <c r="C6934" s="7">
        <v>43156</v>
      </c>
      <c r="D6934" s="7">
        <v>43156</v>
      </c>
      <c r="E6934" s="5" t="s">
        <v>29</v>
      </c>
      <c r="F6934" s="5">
        <v>2759</v>
      </c>
      <c r="G6934" s="5">
        <v>743</v>
      </c>
      <c r="H6934" s="5" t="s">
        <v>25</v>
      </c>
      <c r="I6934" s="5">
        <v>4</v>
      </c>
      <c r="M6934" s="8"/>
      <c r="O6934" s="6"/>
    </row>
    <row r="6935" spans="1:15" ht="13">
      <c r="A6935" s="1">
        <v>50124231</v>
      </c>
      <c r="B6935" s="5">
        <v>79161</v>
      </c>
      <c r="C6935" s="7">
        <v>43346</v>
      </c>
      <c r="D6935" s="7">
        <v>43350</v>
      </c>
      <c r="E6935" s="5" t="s">
        <v>28</v>
      </c>
      <c r="F6935" s="5">
        <v>772</v>
      </c>
      <c r="G6935" s="5">
        <v>356</v>
      </c>
      <c r="H6935" s="5" t="s">
        <v>32</v>
      </c>
      <c r="I6935" s="5">
        <v>5</v>
      </c>
      <c r="M6935" s="8"/>
      <c r="O6935" s="6"/>
    </row>
    <row r="6936" spans="1:15" ht="13">
      <c r="A6936" s="1">
        <v>50124251</v>
      </c>
      <c r="B6936" s="5">
        <v>21165802</v>
      </c>
      <c r="C6936" s="7">
        <v>43076</v>
      </c>
      <c r="D6936" s="7">
        <v>43078</v>
      </c>
      <c r="E6936" s="5" t="s">
        <v>29</v>
      </c>
      <c r="F6936" s="5">
        <v>203</v>
      </c>
      <c r="G6936" s="5">
        <v>58</v>
      </c>
      <c r="H6936" s="5" t="s">
        <v>30</v>
      </c>
      <c r="I6936" s="5">
        <v>4</v>
      </c>
      <c r="M6936" s="8"/>
      <c r="O6936" s="6"/>
    </row>
    <row r="6937" spans="1:15" ht="13">
      <c r="A6937" s="1">
        <v>50124271</v>
      </c>
      <c r="B6937" s="5">
        <v>86054</v>
      </c>
      <c r="C6937" s="7">
        <v>43346</v>
      </c>
      <c r="D6937" s="7">
        <v>43352</v>
      </c>
      <c r="E6937" s="5" t="s">
        <v>28</v>
      </c>
      <c r="F6937" s="5">
        <v>189</v>
      </c>
      <c r="G6937" s="5">
        <v>70</v>
      </c>
      <c r="H6937" s="5" t="s">
        <v>32</v>
      </c>
      <c r="I6937" s="5">
        <v>5</v>
      </c>
      <c r="M6937" s="8"/>
      <c r="O6937" s="6"/>
    </row>
    <row r="6938" spans="1:15" ht="13">
      <c r="A6938" s="1">
        <v>50124291</v>
      </c>
      <c r="B6938" s="5">
        <v>21164551</v>
      </c>
      <c r="C6938" s="7">
        <v>43297</v>
      </c>
      <c r="D6938" s="7">
        <v>43299</v>
      </c>
      <c r="E6938" s="5" t="s">
        <v>28</v>
      </c>
      <c r="F6938" s="5">
        <v>145</v>
      </c>
      <c r="G6938" s="5">
        <v>80</v>
      </c>
      <c r="H6938" s="5" t="s">
        <v>30</v>
      </c>
      <c r="I6938" s="5">
        <v>4</v>
      </c>
      <c r="M6938" s="8"/>
      <c r="O6938" s="6"/>
    </row>
    <row r="6939" spans="1:15" ht="13">
      <c r="A6939" s="1">
        <v>50124301</v>
      </c>
      <c r="B6939" s="5">
        <v>14870776</v>
      </c>
      <c r="C6939" s="7">
        <v>43257</v>
      </c>
      <c r="D6939" s="7">
        <v>43258</v>
      </c>
      <c r="E6939" s="5" t="s">
        <v>23</v>
      </c>
      <c r="F6939" s="5">
        <v>34410</v>
      </c>
      <c r="G6939" s="5">
        <v>23141</v>
      </c>
      <c r="H6939" s="5" t="s">
        <v>32</v>
      </c>
      <c r="I6939" s="5">
        <v>18</v>
      </c>
      <c r="M6939" s="8"/>
      <c r="O6939" s="6"/>
    </row>
    <row r="6940" spans="1:15" ht="13">
      <c r="A6940" s="1">
        <v>50124311</v>
      </c>
      <c r="B6940" s="5">
        <v>7040950</v>
      </c>
      <c r="C6940" s="7">
        <v>43189</v>
      </c>
      <c r="D6940" s="7">
        <v>43192</v>
      </c>
      <c r="E6940" s="5" t="s">
        <v>29</v>
      </c>
      <c r="F6940" s="5">
        <v>324</v>
      </c>
      <c r="G6940" s="5">
        <v>139</v>
      </c>
      <c r="H6940" s="5" t="s">
        <v>30</v>
      </c>
      <c r="I6940" s="5">
        <v>12</v>
      </c>
      <c r="M6940" s="8"/>
      <c r="O6940" s="6"/>
    </row>
    <row r="6941" spans="1:15" ht="13">
      <c r="A6941" s="1">
        <v>50124351</v>
      </c>
      <c r="B6941" s="5">
        <v>21163177</v>
      </c>
      <c r="C6941" s="7">
        <v>43083</v>
      </c>
      <c r="D6941" s="7">
        <v>43084</v>
      </c>
      <c r="E6941" s="5" t="s">
        <v>29</v>
      </c>
      <c r="F6941" s="5">
        <v>328</v>
      </c>
      <c r="G6941" s="5">
        <v>143</v>
      </c>
      <c r="H6941" s="5" t="s">
        <v>30</v>
      </c>
      <c r="I6941" s="5">
        <v>14</v>
      </c>
      <c r="M6941" s="8"/>
      <c r="O6941" s="6"/>
    </row>
    <row r="6942" spans="1:15" ht="13">
      <c r="A6942" s="1">
        <v>50124361</v>
      </c>
      <c r="B6942" s="5">
        <v>10974434</v>
      </c>
      <c r="C6942" s="7">
        <v>43102</v>
      </c>
      <c r="D6942" s="7">
        <v>43102</v>
      </c>
      <c r="E6942" s="5" t="s">
        <v>29</v>
      </c>
      <c r="F6942" s="5">
        <v>973</v>
      </c>
      <c r="G6942" s="5">
        <v>295</v>
      </c>
      <c r="H6942" s="5" t="s">
        <v>30</v>
      </c>
      <c r="I6942" s="5">
        <v>13</v>
      </c>
      <c r="M6942" s="8"/>
      <c r="O6942" s="6"/>
    </row>
    <row r="6943" spans="1:15" ht="13">
      <c r="A6943" s="1">
        <v>50124371</v>
      </c>
      <c r="B6943" s="5">
        <v>4444229</v>
      </c>
      <c r="C6943" s="7">
        <v>43376</v>
      </c>
      <c r="D6943" s="7">
        <v>43379</v>
      </c>
      <c r="E6943" s="5" t="s">
        <v>23</v>
      </c>
      <c r="F6943" s="5">
        <v>990</v>
      </c>
      <c r="G6943" s="5">
        <v>297</v>
      </c>
      <c r="H6943" s="5" t="s">
        <v>27</v>
      </c>
      <c r="I6943" s="5">
        <v>6</v>
      </c>
      <c r="M6943" s="8"/>
      <c r="O6943" s="6"/>
    </row>
    <row r="6944" spans="1:15" ht="13">
      <c r="A6944" s="1">
        <v>50124411</v>
      </c>
      <c r="B6944" s="5">
        <v>21165907</v>
      </c>
      <c r="C6944" s="7">
        <v>43163</v>
      </c>
      <c r="D6944" s="7">
        <v>43168</v>
      </c>
      <c r="E6944" s="5" t="s">
        <v>29</v>
      </c>
      <c r="F6944" s="5">
        <v>424</v>
      </c>
      <c r="G6944" s="5">
        <v>116</v>
      </c>
      <c r="H6944" s="5" t="s">
        <v>27</v>
      </c>
      <c r="I6944" s="5">
        <v>10</v>
      </c>
      <c r="M6944" s="8"/>
      <c r="O6944" s="6"/>
    </row>
    <row r="6945" spans="1:15" ht="13">
      <c r="A6945" s="1">
        <v>50124441</v>
      </c>
      <c r="B6945" s="5">
        <v>14681255</v>
      </c>
      <c r="C6945" s="7">
        <v>43378</v>
      </c>
      <c r="D6945" s="7">
        <v>43379</v>
      </c>
      <c r="E6945" s="5" t="s">
        <v>29</v>
      </c>
      <c r="F6945" s="5">
        <v>411</v>
      </c>
      <c r="G6945" s="5">
        <v>123</v>
      </c>
      <c r="H6945" s="5" t="s">
        <v>30</v>
      </c>
      <c r="I6945" s="5">
        <v>12</v>
      </c>
      <c r="M6945" s="8"/>
      <c r="O6945" s="6"/>
    </row>
    <row r="6946" spans="1:15" ht="13">
      <c r="A6946" s="1">
        <v>50124451</v>
      </c>
      <c r="B6946" s="5">
        <v>11125073</v>
      </c>
      <c r="C6946" s="7">
        <v>43397</v>
      </c>
      <c r="D6946" s="7">
        <v>43404</v>
      </c>
      <c r="E6946" s="5" t="s">
        <v>28</v>
      </c>
      <c r="F6946" s="5">
        <v>200</v>
      </c>
      <c r="G6946" s="5">
        <v>88</v>
      </c>
      <c r="H6946" s="5" t="s">
        <v>25</v>
      </c>
      <c r="I6946" s="5">
        <v>3</v>
      </c>
      <c r="M6946" s="8"/>
      <c r="O6946" s="6"/>
    </row>
    <row r="6947" spans="1:15" ht="13">
      <c r="A6947" s="1">
        <v>50124471</v>
      </c>
      <c r="B6947" s="5">
        <v>21169896</v>
      </c>
      <c r="C6947" s="7">
        <v>43067</v>
      </c>
      <c r="D6947" s="7">
        <v>43072</v>
      </c>
      <c r="E6947" s="5" t="s">
        <v>33</v>
      </c>
      <c r="F6947" s="5">
        <v>273</v>
      </c>
      <c r="G6947" s="5">
        <v>110</v>
      </c>
      <c r="H6947" s="5" t="s">
        <v>32</v>
      </c>
      <c r="I6947" s="5">
        <v>6</v>
      </c>
      <c r="M6947" s="8"/>
      <c r="O6947" s="6"/>
    </row>
    <row r="6948" spans="1:15" ht="13">
      <c r="A6948" s="1">
        <v>50124481</v>
      </c>
      <c r="B6948" s="5">
        <v>173362</v>
      </c>
      <c r="C6948" s="7">
        <v>43181</v>
      </c>
      <c r="D6948" s="7">
        <v>43186</v>
      </c>
      <c r="E6948" s="5" t="s">
        <v>23</v>
      </c>
      <c r="F6948" s="5">
        <v>454</v>
      </c>
      <c r="G6948" s="5">
        <v>212</v>
      </c>
      <c r="H6948" s="5" t="s">
        <v>27</v>
      </c>
      <c r="I6948" s="5">
        <v>2</v>
      </c>
      <c r="M6948" s="8"/>
      <c r="O6948" s="6"/>
    </row>
    <row r="6949" spans="1:15" ht="13">
      <c r="A6949" s="1">
        <v>50124501</v>
      </c>
      <c r="B6949" s="5">
        <v>12864192</v>
      </c>
      <c r="C6949" s="7">
        <v>43187</v>
      </c>
      <c r="D6949" s="7">
        <v>43192</v>
      </c>
      <c r="E6949" s="5" t="s">
        <v>28</v>
      </c>
      <c r="F6949" s="5">
        <v>365</v>
      </c>
      <c r="G6949" s="5">
        <v>225</v>
      </c>
      <c r="H6949" s="5" t="s">
        <v>30</v>
      </c>
      <c r="I6949" s="5">
        <v>16</v>
      </c>
      <c r="M6949" s="8"/>
      <c r="O6949" s="6"/>
    </row>
    <row r="6950" spans="1:15" ht="13">
      <c r="A6950" s="1">
        <v>50124531</v>
      </c>
      <c r="B6950" s="5">
        <v>16362816</v>
      </c>
      <c r="C6950" s="7">
        <v>43231</v>
      </c>
      <c r="D6950" s="7">
        <v>43235</v>
      </c>
      <c r="E6950" s="5" t="s">
        <v>28</v>
      </c>
      <c r="F6950" s="5">
        <v>296</v>
      </c>
      <c r="G6950" s="5">
        <v>141</v>
      </c>
      <c r="H6950" s="5" t="s">
        <v>32</v>
      </c>
      <c r="I6950" s="5">
        <v>2</v>
      </c>
      <c r="M6950" s="8"/>
      <c r="O6950" s="6"/>
    </row>
    <row r="6951" spans="1:15" ht="13">
      <c r="A6951" s="1">
        <v>50124541</v>
      </c>
      <c r="B6951" s="5">
        <v>21166775</v>
      </c>
      <c r="C6951" s="7">
        <v>43069</v>
      </c>
      <c r="D6951" s="7">
        <v>43074</v>
      </c>
      <c r="E6951" s="5" t="s">
        <v>28</v>
      </c>
      <c r="F6951" s="5">
        <v>105</v>
      </c>
      <c r="G6951" s="5">
        <v>24</v>
      </c>
      <c r="H6951" s="5" t="s">
        <v>27</v>
      </c>
      <c r="I6951" s="5">
        <v>3</v>
      </c>
      <c r="M6951" s="8"/>
      <c r="O6951" s="6"/>
    </row>
    <row r="6952" spans="1:15" ht="13">
      <c r="A6952" s="1">
        <v>50124561</v>
      </c>
      <c r="B6952" s="5">
        <v>7856048</v>
      </c>
      <c r="C6952" s="7">
        <v>43122</v>
      </c>
      <c r="D6952" s="7">
        <v>43127</v>
      </c>
      <c r="E6952" s="5" t="s">
        <v>28</v>
      </c>
      <c r="F6952" s="5">
        <v>1737</v>
      </c>
      <c r="G6952" s="5">
        <v>604</v>
      </c>
      <c r="H6952" s="5" t="s">
        <v>25</v>
      </c>
      <c r="I6952" s="5">
        <v>14</v>
      </c>
      <c r="M6952" s="8"/>
      <c r="O6952" s="6"/>
    </row>
    <row r="6953" spans="1:15" ht="13">
      <c r="A6953" s="1">
        <v>50124571</v>
      </c>
      <c r="B6953" s="5">
        <v>17736054</v>
      </c>
      <c r="C6953" s="7">
        <v>43366</v>
      </c>
      <c r="D6953" s="7">
        <v>43368</v>
      </c>
      <c r="E6953" s="5" t="s">
        <v>28</v>
      </c>
      <c r="F6953" s="5">
        <v>3431</v>
      </c>
      <c r="G6953" s="5">
        <v>877</v>
      </c>
      <c r="H6953" s="5" t="s">
        <v>27</v>
      </c>
      <c r="I6953" s="5">
        <v>7</v>
      </c>
      <c r="M6953" s="8"/>
      <c r="O6953" s="6"/>
    </row>
    <row r="6954" spans="1:15" ht="13">
      <c r="A6954" s="1">
        <v>50124601</v>
      </c>
      <c r="B6954" s="5">
        <v>20966899</v>
      </c>
      <c r="C6954" s="7">
        <v>43263</v>
      </c>
      <c r="D6954" s="7">
        <v>43266</v>
      </c>
      <c r="E6954" s="5" t="s">
        <v>28</v>
      </c>
      <c r="F6954" s="5">
        <v>213</v>
      </c>
      <c r="G6954" s="5">
        <v>49</v>
      </c>
      <c r="H6954" s="5" t="s">
        <v>27</v>
      </c>
      <c r="I6954" s="5">
        <v>4</v>
      </c>
      <c r="M6954" s="8"/>
      <c r="O6954" s="6"/>
    </row>
    <row r="6955" spans="1:15" ht="13">
      <c r="A6955" s="1">
        <v>50124611</v>
      </c>
      <c r="B6955" s="5">
        <v>4256254</v>
      </c>
      <c r="C6955" s="7">
        <v>43356</v>
      </c>
      <c r="D6955" s="7">
        <v>43359</v>
      </c>
      <c r="E6955" s="5" t="s">
        <v>28</v>
      </c>
      <c r="F6955" s="5">
        <v>153</v>
      </c>
      <c r="G6955" s="5">
        <v>72</v>
      </c>
      <c r="H6955" s="5" t="s">
        <v>27</v>
      </c>
      <c r="I6955" s="5">
        <v>15</v>
      </c>
      <c r="M6955" s="8"/>
      <c r="O6955" s="6"/>
    </row>
    <row r="6956" spans="1:15" ht="13">
      <c r="A6956" s="1">
        <v>50124621</v>
      </c>
      <c r="B6956" s="5">
        <v>9644458</v>
      </c>
      <c r="C6956" s="7">
        <v>43272</v>
      </c>
      <c r="D6956" s="7">
        <v>43275</v>
      </c>
      <c r="E6956" s="5" t="s">
        <v>23</v>
      </c>
      <c r="F6956" s="5">
        <v>321</v>
      </c>
      <c r="G6956" s="5">
        <v>145</v>
      </c>
      <c r="H6956" s="5" t="s">
        <v>27</v>
      </c>
      <c r="I6956" s="5">
        <v>6</v>
      </c>
      <c r="M6956" s="8"/>
      <c r="O6956" s="6"/>
    </row>
    <row r="6957" spans="1:15" ht="13">
      <c r="A6957" s="1">
        <v>50124631</v>
      </c>
      <c r="B6957" s="5">
        <v>8756082</v>
      </c>
      <c r="C6957" s="7">
        <v>43423</v>
      </c>
      <c r="D6957" s="7">
        <v>43428</v>
      </c>
      <c r="E6957" s="5" t="s">
        <v>28</v>
      </c>
      <c r="F6957" s="5">
        <v>780</v>
      </c>
      <c r="G6957" s="5">
        <v>226</v>
      </c>
      <c r="H6957" s="5" t="s">
        <v>32</v>
      </c>
      <c r="I6957" s="5">
        <v>12</v>
      </c>
      <c r="M6957" s="8"/>
      <c r="O6957" s="6"/>
    </row>
    <row r="6958" spans="1:15" ht="13">
      <c r="A6958" s="1">
        <v>50124641</v>
      </c>
      <c r="B6958" s="5">
        <v>17996199</v>
      </c>
      <c r="C6958" s="7">
        <v>43338</v>
      </c>
      <c r="D6958" s="7">
        <v>43344</v>
      </c>
      <c r="E6958" s="5" t="s">
        <v>29</v>
      </c>
      <c r="F6958" s="5">
        <v>5110</v>
      </c>
      <c r="G6958" s="5">
        <v>2683</v>
      </c>
      <c r="H6958" s="5" t="s">
        <v>30</v>
      </c>
      <c r="I6958" s="5">
        <v>2</v>
      </c>
      <c r="M6958" s="8"/>
      <c r="O6958" s="6"/>
    </row>
    <row r="6959" spans="1:15" ht="13">
      <c r="A6959" s="1">
        <v>50124651</v>
      </c>
      <c r="B6959" s="5">
        <v>21170612</v>
      </c>
      <c r="C6959" s="7">
        <v>43119</v>
      </c>
      <c r="D6959" s="7">
        <v>43121</v>
      </c>
      <c r="E6959" s="5" t="s">
        <v>28</v>
      </c>
      <c r="F6959" s="5">
        <v>178</v>
      </c>
      <c r="G6959" s="5">
        <v>81</v>
      </c>
      <c r="H6959" s="5" t="s">
        <v>32</v>
      </c>
      <c r="I6959" s="5">
        <v>15</v>
      </c>
      <c r="M6959" s="8"/>
      <c r="O6959" s="6"/>
    </row>
    <row r="6960" spans="1:15" ht="13">
      <c r="A6960" s="1">
        <v>50124661</v>
      </c>
      <c r="B6960" s="5">
        <v>8482032</v>
      </c>
      <c r="C6960" s="7">
        <v>43414</v>
      </c>
      <c r="D6960" s="7">
        <v>43421</v>
      </c>
      <c r="E6960" s="5" t="s">
        <v>29</v>
      </c>
      <c r="F6960" s="5">
        <v>369</v>
      </c>
      <c r="G6960" s="5">
        <v>99</v>
      </c>
      <c r="H6960" s="5" t="s">
        <v>27</v>
      </c>
      <c r="I6960" s="5">
        <v>1</v>
      </c>
      <c r="M6960" s="8"/>
      <c r="O6960" s="6"/>
    </row>
    <row r="6961" spans="1:15" ht="13">
      <c r="A6961" s="1">
        <v>50124681</v>
      </c>
      <c r="B6961" s="5">
        <v>21165935</v>
      </c>
      <c r="C6961" s="7">
        <v>43391</v>
      </c>
      <c r="D6961" s="7">
        <v>43392</v>
      </c>
      <c r="E6961" s="5" t="s">
        <v>29</v>
      </c>
      <c r="F6961" s="5">
        <v>382</v>
      </c>
      <c r="G6961" s="5">
        <v>263</v>
      </c>
      <c r="H6961" s="5" t="s">
        <v>30</v>
      </c>
      <c r="I6961" s="5">
        <v>7</v>
      </c>
      <c r="M6961" s="8"/>
      <c r="O6961" s="6"/>
    </row>
    <row r="6962" spans="1:15" ht="13">
      <c r="A6962" s="1">
        <v>50124691</v>
      </c>
      <c r="B6962" s="5">
        <v>14343300</v>
      </c>
      <c r="C6962" s="7">
        <v>43343</v>
      </c>
      <c r="D6962" s="7">
        <v>43347</v>
      </c>
      <c r="E6962" s="5" t="s">
        <v>33</v>
      </c>
      <c r="F6962" s="5">
        <v>371</v>
      </c>
      <c r="G6962" s="5">
        <v>250</v>
      </c>
      <c r="H6962" s="5" t="s">
        <v>27</v>
      </c>
      <c r="I6962" s="5">
        <v>4</v>
      </c>
      <c r="M6962" s="8"/>
      <c r="O6962" s="6"/>
    </row>
    <row r="6963" spans="1:15" ht="13">
      <c r="A6963" s="1">
        <v>50124701</v>
      </c>
      <c r="B6963" s="5">
        <v>16815965</v>
      </c>
      <c r="C6963" s="7">
        <v>43348</v>
      </c>
      <c r="D6963" s="7">
        <v>43351</v>
      </c>
      <c r="E6963" s="5" t="s">
        <v>33</v>
      </c>
      <c r="F6963" s="5">
        <v>523</v>
      </c>
      <c r="G6963" s="5">
        <v>145</v>
      </c>
      <c r="H6963" s="5" t="s">
        <v>30</v>
      </c>
      <c r="I6963" s="5">
        <v>5</v>
      </c>
      <c r="M6963" s="8"/>
      <c r="O6963" s="6"/>
    </row>
    <row r="6964" spans="1:15" ht="13">
      <c r="A6964" s="1">
        <v>50124711</v>
      </c>
      <c r="B6964" s="5">
        <v>20174724</v>
      </c>
      <c r="C6964" s="7">
        <v>43114</v>
      </c>
      <c r="D6964" s="7">
        <v>43117</v>
      </c>
      <c r="E6964" s="5" t="s">
        <v>29</v>
      </c>
      <c r="F6964" s="5">
        <v>557</v>
      </c>
      <c r="G6964" s="5">
        <v>316</v>
      </c>
      <c r="H6964" s="5" t="s">
        <v>30</v>
      </c>
      <c r="I6964" s="5">
        <v>7</v>
      </c>
      <c r="M6964" s="8"/>
      <c r="O6964" s="6"/>
    </row>
    <row r="6965" spans="1:15" ht="13">
      <c r="A6965" s="1">
        <v>50124751</v>
      </c>
      <c r="B6965" s="5">
        <v>6641684</v>
      </c>
      <c r="C6965" s="7">
        <v>43196</v>
      </c>
      <c r="D6965" s="7">
        <v>43196</v>
      </c>
      <c r="E6965" s="5" t="s">
        <v>28</v>
      </c>
      <c r="F6965" s="5">
        <v>491</v>
      </c>
      <c r="G6965" s="5">
        <v>137</v>
      </c>
      <c r="H6965" s="5" t="s">
        <v>27</v>
      </c>
      <c r="I6965" s="5">
        <v>13</v>
      </c>
      <c r="M6965" s="8"/>
      <c r="O6965" s="6"/>
    </row>
    <row r="6966" spans="1:15" ht="13">
      <c r="A6966" s="1">
        <v>50124791</v>
      </c>
      <c r="B6966" s="5">
        <v>14285741</v>
      </c>
      <c r="C6966" s="7">
        <v>43149</v>
      </c>
      <c r="D6966" s="7">
        <v>43155</v>
      </c>
      <c r="E6966" s="5" t="s">
        <v>28</v>
      </c>
      <c r="F6966" s="5">
        <v>289</v>
      </c>
      <c r="G6966" s="5">
        <v>168</v>
      </c>
      <c r="H6966" s="5" t="s">
        <v>30</v>
      </c>
      <c r="I6966" s="5">
        <v>2</v>
      </c>
      <c r="M6966" s="8"/>
      <c r="O6966" s="6"/>
    </row>
    <row r="6967" spans="1:15" ht="13">
      <c r="A6967" s="1">
        <v>50124811</v>
      </c>
      <c r="B6967" s="5">
        <v>21143918</v>
      </c>
      <c r="C6967" s="7">
        <v>43262</v>
      </c>
      <c r="D6967" s="7">
        <v>43264</v>
      </c>
      <c r="E6967" s="5" t="s">
        <v>28</v>
      </c>
      <c r="F6967" s="5">
        <v>390</v>
      </c>
      <c r="G6967" s="5">
        <v>168</v>
      </c>
      <c r="H6967" s="5" t="s">
        <v>30</v>
      </c>
      <c r="I6967" s="5">
        <v>8</v>
      </c>
      <c r="M6967" s="8"/>
      <c r="O6967" s="6"/>
    </row>
    <row r="6968" spans="1:15" ht="13">
      <c r="A6968" s="1">
        <v>50124831</v>
      </c>
      <c r="B6968" s="5">
        <v>21165391</v>
      </c>
      <c r="C6968" s="7">
        <v>43375</v>
      </c>
      <c r="D6968" s="7">
        <v>43377</v>
      </c>
      <c r="E6968" s="5" t="s">
        <v>28</v>
      </c>
      <c r="F6968" s="5">
        <v>168</v>
      </c>
      <c r="G6968" s="5">
        <v>78</v>
      </c>
      <c r="H6968" s="5" t="s">
        <v>25</v>
      </c>
      <c r="I6968" s="5">
        <v>4</v>
      </c>
      <c r="M6968" s="8"/>
      <c r="O6968" s="6"/>
    </row>
    <row r="6969" spans="1:15" ht="13">
      <c r="A6969" s="1">
        <v>50124841</v>
      </c>
      <c r="B6969" s="5">
        <v>21165878</v>
      </c>
      <c r="C6969" s="7">
        <v>43158</v>
      </c>
      <c r="D6969" s="7">
        <v>43163</v>
      </c>
      <c r="E6969" s="5" t="s">
        <v>29</v>
      </c>
      <c r="F6969" s="5">
        <v>205</v>
      </c>
      <c r="G6969" s="5">
        <v>75</v>
      </c>
      <c r="H6969" s="5" t="s">
        <v>30</v>
      </c>
      <c r="I6969" s="5">
        <v>2</v>
      </c>
      <c r="M6969" s="8"/>
      <c r="O6969" s="6"/>
    </row>
    <row r="6970" spans="1:15" ht="13">
      <c r="A6970" s="1">
        <v>50124851</v>
      </c>
      <c r="B6970" s="5">
        <v>156653</v>
      </c>
      <c r="C6970" s="7">
        <v>43247</v>
      </c>
      <c r="D6970" s="7">
        <v>43250</v>
      </c>
      <c r="E6970" s="5" t="s">
        <v>29</v>
      </c>
      <c r="F6970" s="5">
        <v>238</v>
      </c>
      <c r="G6970" s="5">
        <v>117</v>
      </c>
      <c r="H6970" s="5" t="s">
        <v>27</v>
      </c>
      <c r="I6970" s="5">
        <v>3</v>
      </c>
      <c r="M6970" s="8"/>
      <c r="O6970" s="6"/>
    </row>
    <row r="6971" spans="1:15" ht="13">
      <c r="A6971" s="1">
        <v>50124901</v>
      </c>
      <c r="B6971" s="5">
        <v>21114198</v>
      </c>
      <c r="C6971" s="7">
        <v>43284</v>
      </c>
      <c r="D6971" s="7">
        <v>43289</v>
      </c>
      <c r="E6971" s="5" t="s">
        <v>33</v>
      </c>
      <c r="F6971" s="5">
        <v>2938</v>
      </c>
      <c r="G6971" s="5">
        <v>862</v>
      </c>
      <c r="H6971" s="5" t="s">
        <v>27</v>
      </c>
      <c r="I6971" s="5">
        <v>2</v>
      </c>
      <c r="M6971" s="8"/>
      <c r="O6971" s="6"/>
    </row>
    <row r="6972" spans="1:15" ht="13">
      <c r="A6972" s="1">
        <v>50124911</v>
      </c>
      <c r="B6972" s="5">
        <v>4265550</v>
      </c>
      <c r="C6972" s="7">
        <v>43152</v>
      </c>
      <c r="D6972" s="7">
        <v>43156</v>
      </c>
      <c r="E6972" s="5" t="s">
        <v>33</v>
      </c>
      <c r="F6972" s="5">
        <v>168</v>
      </c>
      <c r="G6972" s="5">
        <v>61</v>
      </c>
      <c r="H6972" s="5" t="s">
        <v>30</v>
      </c>
      <c r="I6972" s="5">
        <v>1</v>
      </c>
      <c r="M6972" s="8"/>
      <c r="O6972" s="6"/>
    </row>
    <row r="6973" spans="1:15" ht="13">
      <c r="A6973" s="1">
        <v>50124921</v>
      </c>
      <c r="B6973" s="5">
        <v>21172330</v>
      </c>
      <c r="C6973" s="7">
        <v>43278</v>
      </c>
      <c r="D6973" s="7">
        <v>43278</v>
      </c>
      <c r="E6973" s="5" t="s">
        <v>29</v>
      </c>
      <c r="F6973" s="5">
        <v>248</v>
      </c>
      <c r="G6973" s="5">
        <v>130</v>
      </c>
      <c r="H6973" s="5" t="s">
        <v>30</v>
      </c>
      <c r="I6973" s="5">
        <v>11</v>
      </c>
      <c r="M6973" s="8"/>
      <c r="O6973" s="6"/>
    </row>
    <row r="6974" spans="1:15" ht="13">
      <c r="A6974" s="1">
        <v>50124941</v>
      </c>
      <c r="B6974" s="5">
        <v>12904858</v>
      </c>
      <c r="C6974" s="7">
        <v>43180</v>
      </c>
      <c r="D6974" s="7">
        <v>43186</v>
      </c>
      <c r="E6974" s="5" t="s">
        <v>33</v>
      </c>
      <c r="F6974" s="5">
        <v>636</v>
      </c>
      <c r="G6974" s="5">
        <v>426</v>
      </c>
      <c r="H6974" s="5" t="s">
        <v>30</v>
      </c>
      <c r="I6974" s="5">
        <v>2</v>
      </c>
      <c r="M6974" s="8"/>
      <c r="O6974" s="6"/>
    </row>
    <row r="6975" spans="1:15" ht="13">
      <c r="A6975" s="1">
        <v>50124971</v>
      </c>
      <c r="B6975" s="5">
        <v>4471095</v>
      </c>
      <c r="C6975" s="7">
        <v>43065</v>
      </c>
      <c r="D6975" s="7">
        <v>43067</v>
      </c>
      <c r="E6975" s="5" t="s">
        <v>28</v>
      </c>
      <c r="F6975" s="5">
        <v>9756</v>
      </c>
      <c r="G6975" s="5">
        <v>2161</v>
      </c>
      <c r="H6975" s="5" t="s">
        <v>25</v>
      </c>
      <c r="I6975" s="5">
        <v>7</v>
      </c>
      <c r="M6975" s="8"/>
      <c r="O6975" s="6"/>
    </row>
    <row r="6976" spans="1:15" ht="13">
      <c r="A6976" s="1">
        <v>50125001</v>
      </c>
      <c r="B6976" s="5">
        <v>21170354</v>
      </c>
      <c r="C6976" s="7">
        <v>43156</v>
      </c>
      <c r="D6976" s="7">
        <v>43160</v>
      </c>
      <c r="E6976" s="5" t="s">
        <v>23</v>
      </c>
      <c r="F6976" s="5">
        <v>2176</v>
      </c>
      <c r="G6976" s="5">
        <v>675</v>
      </c>
      <c r="H6976" s="5" t="s">
        <v>30</v>
      </c>
      <c r="I6976" s="5">
        <v>11</v>
      </c>
      <c r="M6976" s="8"/>
      <c r="O6976" s="6"/>
    </row>
    <row r="6977" spans="1:15" ht="13">
      <c r="A6977" s="1">
        <v>50125011</v>
      </c>
      <c r="B6977" s="5">
        <v>153326</v>
      </c>
      <c r="C6977" s="7">
        <v>43312</v>
      </c>
      <c r="D6977" s="7">
        <v>43317</v>
      </c>
      <c r="E6977" s="5" t="s">
        <v>23</v>
      </c>
      <c r="F6977" s="5">
        <v>450</v>
      </c>
      <c r="G6977" s="5">
        <v>153</v>
      </c>
      <c r="H6977" s="5" t="s">
        <v>30</v>
      </c>
      <c r="I6977" s="5">
        <v>12</v>
      </c>
      <c r="M6977" s="8"/>
      <c r="O6977" s="6"/>
    </row>
    <row r="6978" spans="1:15" ht="13">
      <c r="A6978" s="1">
        <v>50125041</v>
      </c>
      <c r="B6978" s="5">
        <v>21166918</v>
      </c>
      <c r="C6978" s="7">
        <v>43190</v>
      </c>
      <c r="D6978" s="7">
        <v>43197</v>
      </c>
      <c r="E6978" s="5" t="s">
        <v>33</v>
      </c>
      <c r="F6978" s="5">
        <v>2195</v>
      </c>
      <c r="G6978" s="5">
        <v>1512</v>
      </c>
      <c r="H6978" s="5" t="s">
        <v>25</v>
      </c>
      <c r="I6978" s="5">
        <v>1</v>
      </c>
      <c r="M6978" s="8"/>
      <c r="O6978" s="6"/>
    </row>
    <row r="6979" spans="1:15" ht="13">
      <c r="A6979" s="1">
        <v>50125051</v>
      </c>
      <c r="B6979" s="5">
        <v>327346</v>
      </c>
      <c r="C6979" s="7">
        <v>43426</v>
      </c>
      <c r="D6979" s="7">
        <v>43432</v>
      </c>
      <c r="E6979" s="5" t="s">
        <v>23</v>
      </c>
      <c r="F6979" s="5">
        <v>387</v>
      </c>
      <c r="G6979" s="5">
        <v>148</v>
      </c>
      <c r="H6979" s="5" t="s">
        <v>27</v>
      </c>
      <c r="I6979" s="5">
        <v>16</v>
      </c>
      <c r="M6979" s="8"/>
      <c r="O6979" s="6"/>
    </row>
    <row r="6980" spans="1:15" ht="13">
      <c r="A6980" s="1">
        <v>50125071</v>
      </c>
      <c r="B6980" s="5">
        <v>10437003</v>
      </c>
      <c r="C6980" s="7">
        <v>43297</v>
      </c>
      <c r="D6980" s="7">
        <v>43301</v>
      </c>
      <c r="E6980" s="5" t="s">
        <v>29</v>
      </c>
      <c r="F6980" s="5">
        <v>114</v>
      </c>
      <c r="G6980" s="5">
        <v>49</v>
      </c>
      <c r="H6980" s="5" t="s">
        <v>30</v>
      </c>
      <c r="I6980" s="5">
        <v>16</v>
      </c>
      <c r="M6980" s="8"/>
      <c r="O6980" s="6"/>
    </row>
    <row r="6981" spans="1:15" ht="13">
      <c r="A6981" s="1">
        <v>50125091</v>
      </c>
      <c r="B6981" s="5">
        <v>21167367</v>
      </c>
      <c r="C6981" s="7">
        <v>43304</v>
      </c>
      <c r="D6981" s="7">
        <v>43308</v>
      </c>
      <c r="E6981" s="5" t="s">
        <v>28</v>
      </c>
      <c r="F6981" s="5">
        <v>536</v>
      </c>
      <c r="G6981" s="5">
        <v>172</v>
      </c>
      <c r="H6981" s="5" t="s">
        <v>25</v>
      </c>
      <c r="I6981" s="5">
        <v>1</v>
      </c>
      <c r="M6981" s="8"/>
      <c r="O6981" s="6"/>
    </row>
    <row r="6982" spans="1:15" ht="13">
      <c r="A6982" s="1">
        <v>50125101</v>
      </c>
      <c r="B6982" s="5">
        <v>6539069</v>
      </c>
      <c r="C6982" s="7">
        <v>43087</v>
      </c>
      <c r="D6982" s="7">
        <v>43094</v>
      </c>
      <c r="E6982" s="5" t="s">
        <v>28</v>
      </c>
      <c r="F6982" s="5">
        <v>51680</v>
      </c>
      <c r="G6982" s="5">
        <v>17667</v>
      </c>
      <c r="H6982" s="5" t="s">
        <v>25</v>
      </c>
      <c r="I6982" s="5">
        <v>5</v>
      </c>
      <c r="M6982" s="8"/>
      <c r="O6982" s="6"/>
    </row>
    <row r="6983" spans="1:15" ht="13">
      <c r="A6983" s="1">
        <v>50125121</v>
      </c>
      <c r="B6983" s="5">
        <v>7619676</v>
      </c>
      <c r="C6983" s="7">
        <v>43104</v>
      </c>
      <c r="D6983" s="7">
        <v>43105</v>
      </c>
      <c r="E6983" s="5" t="s">
        <v>23</v>
      </c>
      <c r="F6983" s="5">
        <v>278</v>
      </c>
      <c r="G6983" s="5">
        <v>162</v>
      </c>
      <c r="H6983" s="5" t="s">
        <v>32</v>
      </c>
      <c r="I6983" s="5">
        <v>8</v>
      </c>
      <c r="M6983" s="8"/>
      <c r="O6983" s="6"/>
    </row>
    <row r="6984" spans="1:15" ht="13">
      <c r="A6984" s="1">
        <v>50125131</v>
      </c>
      <c r="B6984" s="5">
        <v>17180175</v>
      </c>
      <c r="C6984" s="7">
        <v>43102</v>
      </c>
      <c r="D6984" s="7">
        <v>43106</v>
      </c>
      <c r="E6984" s="5" t="s">
        <v>23</v>
      </c>
      <c r="F6984" s="5">
        <v>273</v>
      </c>
      <c r="G6984" s="5">
        <v>72</v>
      </c>
      <c r="H6984" s="5" t="s">
        <v>25</v>
      </c>
      <c r="I6984" s="5">
        <v>3</v>
      </c>
      <c r="M6984" s="8"/>
      <c r="O6984" s="6"/>
    </row>
    <row r="6985" spans="1:15" ht="13">
      <c r="A6985" s="1">
        <v>50125151</v>
      </c>
      <c r="B6985" s="5">
        <v>17730566</v>
      </c>
      <c r="C6985" s="7">
        <v>43086</v>
      </c>
      <c r="D6985" s="7">
        <v>43089</v>
      </c>
      <c r="E6985" s="5" t="s">
        <v>29</v>
      </c>
      <c r="F6985" s="5">
        <v>607</v>
      </c>
      <c r="G6985" s="5">
        <v>253</v>
      </c>
      <c r="H6985" s="5" t="s">
        <v>30</v>
      </c>
      <c r="I6985" s="5">
        <v>2</v>
      </c>
      <c r="M6985" s="8"/>
      <c r="O6985" s="6"/>
    </row>
    <row r="6986" spans="1:15" ht="13">
      <c r="A6986" s="1">
        <v>50125161</v>
      </c>
      <c r="B6986" s="5">
        <v>21165391</v>
      </c>
      <c r="C6986" s="7">
        <v>43212</v>
      </c>
      <c r="D6986" s="7">
        <v>43214</v>
      </c>
      <c r="E6986" s="5" t="s">
        <v>33</v>
      </c>
      <c r="F6986" s="5">
        <v>277</v>
      </c>
      <c r="G6986" s="5">
        <v>70</v>
      </c>
      <c r="H6986" s="5" t="s">
        <v>25</v>
      </c>
      <c r="I6986" s="5">
        <v>7</v>
      </c>
      <c r="M6986" s="8"/>
      <c r="O6986" s="6"/>
    </row>
    <row r="6987" spans="1:15" ht="13">
      <c r="A6987" s="1">
        <v>50125171</v>
      </c>
      <c r="B6987" s="5">
        <v>20642610</v>
      </c>
      <c r="C6987" s="7">
        <v>43351</v>
      </c>
      <c r="D6987" s="7">
        <v>43357</v>
      </c>
      <c r="E6987" s="5" t="s">
        <v>29</v>
      </c>
      <c r="F6987" s="5">
        <v>438</v>
      </c>
      <c r="G6987" s="5">
        <v>117</v>
      </c>
      <c r="H6987" s="5" t="s">
        <v>27</v>
      </c>
      <c r="I6987" s="5">
        <v>12</v>
      </c>
      <c r="M6987" s="8"/>
      <c r="O6987" s="6"/>
    </row>
    <row r="6988" spans="1:15" ht="13">
      <c r="A6988" s="1">
        <v>50125191</v>
      </c>
      <c r="B6988" s="5">
        <v>17736054</v>
      </c>
      <c r="C6988" s="7">
        <v>43329</v>
      </c>
      <c r="D6988" s="7">
        <v>43332</v>
      </c>
      <c r="E6988" s="5" t="s">
        <v>28</v>
      </c>
      <c r="F6988" s="5">
        <v>535</v>
      </c>
      <c r="G6988" s="5">
        <v>258</v>
      </c>
      <c r="H6988" s="5" t="s">
        <v>27</v>
      </c>
      <c r="I6988" s="5">
        <v>10</v>
      </c>
      <c r="M6988" s="8"/>
      <c r="O6988" s="6"/>
    </row>
    <row r="6989" spans="1:15" ht="13">
      <c r="A6989" s="1">
        <v>50125201</v>
      </c>
      <c r="B6989" s="5">
        <v>21163015</v>
      </c>
      <c r="C6989" s="7">
        <v>43177</v>
      </c>
      <c r="D6989" s="7">
        <v>43183</v>
      </c>
      <c r="E6989" s="5" t="s">
        <v>23</v>
      </c>
      <c r="F6989" s="5">
        <v>637</v>
      </c>
      <c r="G6989" s="5">
        <v>305</v>
      </c>
      <c r="H6989" s="5" t="s">
        <v>30</v>
      </c>
      <c r="I6989" s="5">
        <v>6</v>
      </c>
      <c r="M6989" s="8"/>
      <c r="O6989" s="6"/>
    </row>
    <row r="6990" spans="1:15" ht="13">
      <c r="A6990" s="1">
        <v>50125241</v>
      </c>
      <c r="B6990" s="5">
        <v>15303721</v>
      </c>
      <c r="C6990" s="7">
        <v>43154</v>
      </c>
      <c r="D6990" s="7">
        <v>43159</v>
      </c>
      <c r="E6990" s="5" t="s">
        <v>33</v>
      </c>
      <c r="F6990" s="5">
        <v>680</v>
      </c>
      <c r="G6990" s="5">
        <v>236</v>
      </c>
      <c r="H6990" s="5" t="s">
        <v>25</v>
      </c>
      <c r="I6990" s="5">
        <v>1</v>
      </c>
      <c r="M6990" s="8"/>
      <c r="O6990" s="6"/>
    </row>
    <row r="6991" spans="1:15" ht="13">
      <c r="A6991" s="1">
        <v>50125281</v>
      </c>
      <c r="B6991" s="5">
        <v>5391131</v>
      </c>
      <c r="C6991" s="7">
        <v>43069</v>
      </c>
      <c r="D6991" s="7">
        <v>43074</v>
      </c>
      <c r="E6991" s="5" t="s">
        <v>23</v>
      </c>
      <c r="F6991" s="5">
        <v>1364</v>
      </c>
      <c r="G6991" s="5">
        <v>420</v>
      </c>
      <c r="H6991" s="5" t="s">
        <v>30</v>
      </c>
      <c r="I6991" s="5">
        <v>2</v>
      </c>
      <c r="M6991" s="8"/>
      <c r="O6991" s="6"/>
    </row>
    <row r="6992" spans="1:15" ht="13">
      <c r="A6992" s="1">
        <v>50125291</v>
      </c>
      <c r="B6992" s="5">
        <v>17380375</v>
      </c>
      <c r="C6992" s="7">
        <v>43310</v>
      </c>
      <c r="D6992" s="7">
        <v>43315</v>
      </c>
      <c r="E6992" s="5" t="s">
        <v>29</v>
      </c>
      <c r="F6992" s="5">
        <v>626</v>
      </c>
      <c r="G6992" s="5">
        <v>220</v>
      </c>
      <c r="H6992" s="5" t="s">
        <v>27</v>
      </c>
      <c r="I6992" s="5">
        <v>4</v>
      </c>
      <c r="M6992" s="8"/>
      <c r="O6992" s="6"/>
    </row>
    <row r="6993" spans="1:15" ht="13">
      <c r="A6993" s="1">
        <v>50125341</v>
      </c>
      <c r="B6993" s="5">
        <v>21165782</v>
      </c>
      <c r="C6993" s="7">
        <v>43210</v>
      </c>
      <c r="D6993" s="7">
        <v>43210</v>
      </c>
      <c r="E6993" s="5" t="s">
        <v>29</v>
      </c>
      <c r="F6993" s="5">
        <v>163</v>
      </c>
      <c r="G6993" s="5">
        <v>89</v>
      </c>
      <c r="H6993" s="5" t="s">
        <v>30</v>
      </c>
      <c r="I6993" s="5">
        <v>19</v>
      </c>
      <c r="M6993" s="8"/>
      <c r="O6993" s="6"/>
    </row>
    <row r="6994" spans="1:15" ht="13">
      <c r="A6994" s="1">
        <v>50125371</v>
      </c>
      <c r="B6994" s="5">
        <v>21162041</v>
      </c>
      <c r="C6994" s="7">
        <v>43254</v>
      </c>
      <c r="D6994" s="7">
        <v>43260</v>
      </c>
      <c r="E6994" s="5" t="s">
        <v>23</v>
      </c>
      <c r="F6994" s="5">
        <v>390</v>
      </c>
      <c r="G6994" s="5">
        <v>156</v>
      </c>
      <c r="H6994" s="5" t="s">
        <v>25</v>
      </c>
      <c r="I6994" s="5">
        <v>13</v>
      </c>
      <c r="M6994" s="8"/>
      <c r="O6994" s="6"/>
    </row>
    <row r="6995" spans="1:15" ht="13">
      <c r="A6995" s="1">
        <v>50125421</v>
      </c>
      <c r="B6995" s="5">
        <v>8398619</v>
      </c>
      <c r="C6995" s="7">
        <v>43191</v>
      </c>
      <c r="D6995" s="7">
        <v>43195</v>
      </c>
      <c r="E6995" s="5" t="s">
        <v>29</v>
      </c>
      <c r="F6995" s="5">
        <v>131</v>
      </c>
      <c r="G6995" s="5">
        <v>75</v>
      </c>
      <c r="H6995" s="5" t="s">
        <v>30</v>
      </c>
      <c r="I6995" s="5">
        <v>1</v>
      </c>
      <c r="M6995" s="8"/>
      <c r="O6995" s="6"/>
    </row>
    <row r="6996" spans="1:15" ht="13">
      <c r="A6996" s="1">
        <v>50125431</v>
      </c>
      <c r="B6996" s="5">
        <v>21171490</v>
      </c>
      <c r="C6996" s="7">
        <v>43396</v>
      </c>
      <c r="D6996" s="7">
        <v>43398</v>
      </c>
      <c r="E6996" s="5" t="s">
        <v>29</v>
      </c>
      <c r="F6996" s="5">
        <v>203</v>
      </c>
      <c r="G6996" s="5">
        <v>130</v>
      </c>
      <c r="H6996" s="5" t="s">
        <v>30</v>
      </c>
      <c r="I6996" s="5">
        <v>1</v>
      </c>
      <c r="M6996" s="8"/>
      <c r="O6996" s="6"/>
    </row>
    <row r="6997" spans="1:15" ht="13">
      <c r="A6997" s="1">
        <v>50125441</v>
      </c>
      <c r="B6997" s="5">
        <v>152033</v>
      </c>
      <c r="C6997" s="7">
        <v>43424</v>
      </c>
      <c r="D6997" s="7">
        <v>43428</v>
      </c>
      <c r="E6997" s="5" t="s">
        <v>28</v>
      </c>
      <c r="F6997" s="5">
        <v>185</v>
      </c>
      <c r="G6997" s="5">
        <v>123</v>
      </c>
      <c r="H6997" s="5" t="s">
        <v>30</v>
      </c>
      <c r="I6997" s="5">
        <v>2</v>
      </c>
      <c r="M6997" s="8"/>
      <c r="O6997" s="6"/>
    </row>
    <row r="6998" spans="1:15" ht="13">
      <c r="A6998" s="1">
        <v>50125451</v>
      </c>
      <c r="B6998" s="5">
        <v>21163883</v>
      </c>
      <c r="C6998" s="7">
        <v>43287</v>
      </c>
      <c r="D6998" s="7">
        <v>43292</v>
      </c>
      <c r="E6998" s="5" t="s">
        <v>29</v>
      </c>
      <c r="F6998" s="5">
        <v>991</v>
      </c>
      <c r="G6998" s="5">
        <v>280</v>
      </c>
      <c r="H6998" s="5" t="s">
        <v>27</v>
      </c>
      <c r="I6998" s="5">
        <v>6</v>
      </c>
      <c r="M6998" s="8"/>
      <c r="O6998" s="6"/>
    </row>
    <row r="6999" spans="1:15" ht="13">
      <c r="A6999" s="1">
        <v>50125471</v>
      </c>
      <c r="B6999" s="5">
        <v>20755752</v>
      </c>
      <c r="C6999" s="7">
        <v>43167</v>
      </c>
      <c r="D6999" s="7">
        <v>43170</v>
      </c>
      <c r="E6999" s="5" t="s">
        <v>28</v>
      </c>
      <c r="F6999" s="5">
        <v>3549</v>
      </c>
      <c r="G6999" s="5">
        <v>2172</v>
      </c>
      <c r="H6999" s="5" t="s">
        <v>25</v>
      </c>
      <c r="I6999" s="5">
        <v>5</v>
      </c>
      <c r="M6999" s="8"/>
      <c r="O6999" s="6"/>
    </row>
    <row r="7000" spans="1:15" ht="13">
      <c r="A7000" s="1">
        <v>50125521</v>
      </c>
      <c r="B7000" s="5">
        <v>15012692</v>
      </c>
      <c r="C7000" s="7">
        <v>43192</v>
      </c>
      <c r="D7000" s="7">
        <v>43198</v>
      </c>
      <c r="E7000" s="5" t="s">
        <v>29</v>
      </c>
      <c r="F7000" s="5">
        <v>396</v>
      </c>
      <c r="G7000" s="5">
        <v>248</v>
      </c>
      <c r="H7000" s="5" t="s">
        <v>32</v>
      </c>
      <c r="I7000" s="5">
        <v>2</v>
      </c>
      <c r="M7000" s="8"/>
      <c r="O7000" s="6"/>
    </row>
    <row r="7001" spans="1:15" ht="13">
      <c r="A7001" s="1">
        <v>50125561</v>
      </c>
      <c r="B7001" s="5">
        <v>322768</v>
      </c>
      <c r="C7001" s="7">
        <v>43326</v>
      </c>
      <c r="D7001" s="7">
        <v>43333</v>
      </c>
      <c r="E7001" s="5" t="s">
        <v>28</v>
      </c>
      <c r="F7001" s="5">
        <v>530</v>
      </c>
      <c r="G7001" s="5">
        <v>208</v>
      </c>
      <c r="H7001" s="5" t="s">
        <v>32</v>
      </c>
      <c r="I7001" s="5">
        <v>1</v>
      </c>
      <c r="M7001" s="8"/>
      <c r="O7001" s="6"/>
    </row>
    <row r="7002" spans="1:15" ht="13">
      <c r="A7002" s="1">
        <v>50125571</v>
      </c>
      <c r="B7002" s="5">
        <v>4087243</v>
      </c>
      <c r="C7002" s="7">
        <v>43191</v>
      </c>
      <c r="D7002" s="7">
        <v>43197</v>
      </c>
      <c r="E7002" s="5" t="s">
        <v>29</v>
      </c>
      <c r="F7002" s="5">
        <v>491</v>
      </c>
      <c r="G7002" s="5">
        <v>317</v>
      </c>
      <c r="H7002" s="5" t="s">
        <v>30</v>
      </c>
      <c r="I7002" s="5">
        <v>9</v>
      </c>
      <c r="M7002" s="8"/>
      <c r="O7002" s="6"/>
    </row>
    <row r="7003" spans="1:15" ht="13">
      <c r="A7003" s="1">
        <v>50125581</v>
      </c>
      <c r="B7003" s="5">
        <v>303040</v>
      </c>
      <c r="C7003" s="7">
        <v>43338</v>
      </c>
      <c r="D7003" s="7">
        <v>43341</v>
      </c>
      <c r="E7003" s="5" t="s">
        <v>29</v>
      </c>
      <c r="F7003" s="5">
        <v>447</v>
      </c>
      <c r="G7003" s="5">
        <v>234</v>
      </c>
      <c r="H7003" s="5" t="s">
        <v>30</v>
      </c>
      <c r="I7003" s="5">
        <v>2</v>
      </c>
      <c r="M7003" s="8"/>
      <c r="O7003" s="6"/>
    </row>
    <row r="7004" spans="1:15" ht="13">
      <c r="A7004" s="1">
        <v>50125601</v>
      </c>
      <c r="B7004" s="5">
        <v>12786467</v>
      </c>
      <c r="C7004" s="7">
        <v>43320</v>
      </c>
      <c r="D7004" s="7">
        <v>43323</v>
      </c>
      <c r="E7004" s="5" t="s">
        <v>29</v>
      </c>
      <c r="F7004" s="5">
        <v>2309</v>
      </c>
      <c r="G7004" s="5">
        <v>962</v>
      </c>
      <c r="H7004" s="5" t="s">
        <v>25</v>
      </c>
      <c r="I7004" s="5">
        <v>2</v>
      </c>
      <c r="M7004" s="8"/>
      <c r="O7004" s="6"/>
    </row>
    <row r="7005" spans="1:15" ht="13">
      <c r="A7005" s="1">
        <v>50125611</v>
      </c>
      <c r="B7005" s="5">
        <v>6834831</v>
      </c>
      <c r="C7005" s="7">
        <v>43267</v>
      </c>
      <c r="D7005" s="7">
        <v>43271</v>
      </c>
      <c r="E7005" s="5" t="s">
        <v>23</v>
      </c>
      <c r="F7005" s="5">
        <v>7904</v>
      </c>
      <c r="G7005" s="5">
        <v>3619</v>
      </c>
      <c r="H7005" s="5" t="s">
        <v>27</v>
      </c>
      <c r="I7005" s="5">
        <v>6</v>
      </c>
      <c r="M7005" s="8"/>
      <c r="O7005" s="6"/>
    </row>
    <row r="7006" spans="1:15" ht="13">
      <c r="A7006" s="1">
        <v>50125651</v>
      </c>
      <c r="B7006" s="5">
        <v>13314211</v>
      </c>
      <c r="C7006" s="7">
        <v>43308</v>
      </c>
      <c r="D7006" s="7">
        <v>43312</v>
      </c>
      <c r="E7006" s="5" t="s">
        <v>23</v>
      </c>
      <c r="F7006" s="5">
        <v>140</v>
      </c>
      <c r="G7006" s="5">
        <v>47</v>
      </c>
      <c r="H7006" s="5" t="s">
        <v>32</v>
      </c>
      <c r="I7006" s="5">
        <v>7</v>
      </c>
      <c r="M7006" s="8"/>
      <c r="O7006" s="6"/>
    </row>
    <row r="7007" spans="1:15" ht="13">
      <c r="A7007" s="1">
        <v>50125671</v>
      </c>
      <c r="B7007" s="5">
        <v>6361736</v>
      </c>
      <c r="C7007" s="7">
        <v>43177</v>
      </c>
      <c r="D7007" s="7">
        <v>43178</v>
      </c>
      <c r="E7007" s="5" t="s">
        <v>29</v>
      </c>
      <c r="F7007" s="5">
        <v>162</v>
      </c>
      <c r="G7007" s="5">
        <v>68</v>
      </c>
      <c r="H7007" s="5" t="s">
        <v>27</v>
      </c>
      <c r="I7007" s="5">
        <v>9</v>
      </c>
      <c r="M7007" s="8"/>
      <c r="O7007" s="6"/>
    </row>
    <row r="7008" spans="1:15" ht="13">
      <c r="A7008" s="1">
        <v>50125691</v>
      </c>
      <c r="B7008" s="5">
        <v>21173456</v>
      </c>
      <c r="C7008" s="7">
        <v>43402</v>
      </c>
      <c r="D7008" s="7">
        <v>43407</v>
      </c>
      <c r="E7008" s="5" t="s">
        <v>28</v>
      </c>
      <c r="F7008" s="5">
        <v>3668</v>
      </c>
      <c r="G7008" s="5">
        <v>1499</v>
      </c>
      <c r="H7008" s="5" t="s">
        <v>32</v>
      </c>
      <c r="I7008" s="5">
        <v>16</v>
      </c>
      <c r="M7008" s="8"/>
      <c r="O7008" s="6"/>
    </row>
    <row r="7009" spans="1:15" ht="13">
      <c r="A7009" s="1">
        <v>50125701</v>
      </c>
      <c r="B7009" s="5">
        <v>15396620</v>
      </c>
      <c r="C7009" s="7">
        <v>43209</v>
      </c>
      <c r="D7009" s="7">
        <v>43213</v>
      </c>
      <c r="E7009" s="5" t="s">
        <v>29</v>
      </c>
      <c r="F7009" s="5">
        <v>600</v>
      </c>
      <c r="G7009" s="5">
        <v>155</v>
      </c>
      <c r="H7009" s="5" t="s">
        <v>27</v>
      </c>
      <c r="I7009" s="5">
        <v>6</v>
      </c>
      <c r="M7009" s="8"/>
      <c r="O7009" s="6"/>
    </row>
    <row r="7010" spans="1:15" ht="13">
      <c r="A7010" s="1">
        <v>50125711</v>
      </c>
      <c r="B7010" s="5">
        <v>21012996</v>
      </c>
      <c r="C7010" s="7">
        <v>43364</v>
      </c>
      <c r="D7010" s="7">
        <v>43368</v>
      </c>
      <c r="E7010" s="5" t="s">
        <v>28</v>
      </c>
      <c r="F7010" s="5">
        <v>117</v>
      </c>
      <c r="G7010" s="5">
        <v>78</v>
      </c>
      <c r="H7010" s="5" t="s">
        <v>32</v>
      </c>
      <c r="I7010" s="5">
        <v>6</v>
      </c>
      <c r="M7010" s="8"/>
      <c r="O7010" s="6"/>
    </row>
    <row r="7011" spans="1:15" ht="13">
      <c r="A7011" s="1">
        <v>50125731</v>
      </c>
      <c r="B7011" s="5">
        <v>21107957</v>
      </c>
      <c r="C7011" s="7">
        <v>43162</v>
      </c>
      <c r="D7011" s="7">
        <v>43166</v>
      </c>
      <c r="E7011" s="5" t="s">
        <v>28</v>
      </c>
      <c r="F7011" s="5">
        <v>191</v>
      </c>
      <c r="G7011" s="5">
        <v>82</v>
      </c>
      <c r="H7011" s="5" t="s">
        <v>25</v>
      </c>
      <c r="I7011" s="5">
        <v>9</v>
      </c>
      <c r="M7011" s="8"/>
      <c r="O7011" s="6"/>
    </row>
    <row r="7012" spans="1:15" ht="13">
      <c r="A7012" s="1">
        <v>50125741</v>
      </c>
      <c r="B7012" s="5">
        <v>14829394</v>
      </c>
      <c r="C7012" s="7">
        <v>43088</v>
      </c>
      <c r="D7012" s="7">
        <v>43094</v>
      </c>
      <c r="E7012" s="5" t="s">
        <v>28</v>
      </c>
      <c r="F7012" s="5">
        <v>1076</v>
      </c>
      <c r="G7012" s="5">
        <v>429</v>
      </c>
      <c r="H7012" s="5" t="s">
        <v>25</v>
      </c>
      <c r="I7012" s="5">
        <v>1</v>
      </c>
      <c r="M7012" s="8"/>
      <c r="O7012" s="6"/>
    </row>
    <row r="7013" spans="1:15" ht="13">
      <c r="A7013" s="1">
        <v>50125751</v>
      </c>
      <c r="B7013" s="5">
        <v>12670787</v>
      </c>
      <c r="C7013" s="7">
        <v>43132</v>
      </c>
      <c r="D7013" s="7">
        <v>43138</v>
      </c>
      <c r="E7013" s="5" t="s">
        <v>29</v>
      </c>
      <c r="F7013" s="5">
        <v>165</v>
      </c>
      <c r="G7013" s="5">
        <v>112</v>
      </c>
      <c r="H7013" s="5" t="s">
        <v>30</v>
      </c>
      <c r="I7013" s="5">
        <v>5</v>
      </c>
      <c r="M7013" s="8"/>
      <c r="O7013" s="6"/>
    </row>
    <row r="7014" spans="1:15" ht="13">
      <c r="A7014" s="1">
        <v>50125781</v>
      </c>
      <c r="B7014" s="5">
        <v>13824289</v>
      </c>
      <c r="C7014" s="7">
        <v>43311</v>
      </c>
      <c r="D7014" s="7">
        <v>43317</v>
      </c>
      <c r="E7014" s="5" t="s">
        <v>28</v>
      </c>
      <c r="F7014" s="5">
        <v>255</v>
      </c>
      <c r="G7014" s="5">
        <v>89</v>
      </c>
      <c r="H7014" s="5" t="s">
        <v>27</v>
      </c>
      <c r="I7014" s="5">
        <v>5</v>
      </c>
      <c r="M7014" s="8"/>
      <c r="O7014" s="6"/>
    </row>
    <row r="7015" spans="1:15" ht="13">
      <c r="A7015" s="1">
        <v>50125801</v>
      </c>
      <c r="B7015" s="5">
        <v>14573076</v>
      </c>
      <c r="C7015" s="7">
        <v>43350</v>
      </c>
      <c r="D7015" s="7">
        <v>43353</v>
      </c>
      <c r="E7015" s="5" t="s">
        <v>28</v>
      </c>
      <c r="F7015" s="5">
        <v>1132</v>
      </c>
      <c r="G7015" s="5">
        <v>600</v>
      </c>
      <c r="H7015" s="5" t="s">
        <v>27</v>
      </c>
      <c r="I7015" s="5">
        <v>3</v>
      </c>
      <c r="M7015" s="8"/>
      <c r="O7015" s="6"/>
    </row>
    <row r="7016" spans="1:15" ht="13">
      <c r="A7016" s="1">
        <v>50125821</v>
      </c>
      <c r="B7016" s="5">
        <v>7221566</v>
      </c>
      <c r="C7016" s="7">
        <v>43386</v>
      </c>
      <c r="D7016" s="7">
        <v>43392</v>
      </c>
      <c r="E7016" s="5" t="s">
        <v>28</v>
      </c>
      <c r="F7016" s="5">
        <v>264</v>
      </c>
      <c r="G7016" s="5">
        <v>165</v>
      </c>
      <c r="H7016" s="5" t="s">
        <v>25</v>
      </c>
      <c r="I7016" s="5">
        <v>4</v>
      </c>
      <c r="M7016" s="8"/>
      <c r="O7016" s="6"/>
    </row>
    <row r="7017" spans="1:15" ht="13">
      <c r="A7017" s="1">
        <v>50125831</v>
      </c>
      <c r="B7017" s="5">
        <v>21170144</v>
      </c>
      <c r="C7017" s="7">
        <v>43232</v>
      </c>
      <c r="D7017" s="7">
        <v>43234</v>
      </c>
      <c r="E7017" s="5" t="s">
        <v>28</v>
      </c>
      <c r="F7017" s="5">
        <v>1488</v>
      </c>
      <c r="G7017" s="5">
        <v>530</v>
      </c>
      <c r="H7017" s="5" t="s">
        <v>32</v>
      </c>
      <c r="I7017" s="5">
        <v>1</v>
      </c>
      <c r="M7017" s="8"/>
      <c r="O7017" s="6"/>
    </row>
    <row r="7018" spans="1:15" ht="13">
      <c r="A7018" s="1">
        <v>50125841</v>
      </c>
      <c r="B7018" s="5">
        <v>21153156</v>
      </c>
      <c r="C7018" s="7">
        <v>43242</v>
      </c>
      <c r="D7018" s="7">
        <v>43248</v>
      </c>
      <c r="E7018" s="5" t="s">
        <v>28</v>
      </c>
      <c r="F7018" s="5">
        <v>408</v>
      </c>
      <c r="G7018" s="5">
        <v>163</v>
      </c>
      <c r="H7018" s="5" t="s">
        <v>30</v>
      </c>
      <c r="I7018" s="5">
        <v>15</v>
      </c>
      <c r="M7018" s="8"/>
      <c r="O7018" s="6"/>
    </row>
    <row r="7019" spans="1:15" ht="13">
      <c r="A7019" s="1">
        <v>50125851</v>
      </c>
      <c r="B7019" s="5">
        <v>12976790</v>
      </c>
      <c r="C7019" s="7">
        <v>43321</v>
      </c>
      <c r="D7019" s="7">
        <v>43322</v>
      </c>
      <c r="E7019" s="5" t="s">
        <v>28</v>
      </c>
      <c r="F7019" s="5">
        <v>2268</v>
      </c>
      <c r="G7019" s="5">
        <v>772</v>
      </c>
      <c r="H7019" s="5" t="s">
        <v>25</v>
      </c>
      <c r="I7019" s="5">
        <v>2</v>
      </c>
      <c r="M7019" s="8"/>
      <c r="O7019" s="6"/>
    </row>
    <row r="7020" spans="1:15" ht="13">
      <c r="A7020" s="1">
        <v>50125901</v>
      </c>
      <c r="B7020" s="5">
        <v>21122931</v>
      </c>
      <c r="C7020" s="7">
        <v>43254</v>
      </c>
      <c r="D7020" s="7">
        <v>43255</v>
      </c>
      <c r="E7020" s="5" t="s">
        <v>28</v>
      </c>
      <c r="F7020" s="5">
        <v>480</v>
      </c>
      <c r="G7020" s="5">
        <v>189</v>
      </c>
      <c r="H7020" s="5" t="s">
        <v>32</v>
      </c>
      <c r="I7020" s="5">
        <v>2</v>
      </c>
      <c r="M7020" s="8"/>
      <c r="O7020" s="6"/>
    </row>
    <row r="7021" spans="1:15" ht="13">
      <c r="A7021" s="1">
        <v>50125911</v>
      </c>
      <c r="B7021" s="5">
        <v>6378924</v>
      </c>
      <c r="C7021" s="7">
        <v>43388</v>
      </c>
      <c r="D7021" s="7">
        <v>43391</v>
      </c>
      <c r="E7021" s="5" t="s">
        <v>29</v>
      </c>
      <c r="F7021" s="5">
        <v>310</v>
      </c>
      <c r="G7021" s="5">
        <v>212</v>
      </c>
      <c r="H7021" s="5" t="s">
        <v>27</v>
      </c>
      <c r="I7021" s="5">
        <v>2</v>
      </c>
      <c r="M7021" s="8"/>
      <c r="O7021" s="6"/>
    </row>
    <row r="7022" spans="1:15" ht="13">
      <c r="A7022" s="1">
        <v>50125921</v>
      </c>
      <c r="B7022" s="5">
        <v>18871594</v>
      </c>
      <c r="C7022" s="7">
        <v>43141</v>
      </c>
      <c r="D7022" s="7">
        <v>43147</v>
      </c>
      <c r="E7022" s="5" t="s">
        <v>29</v>
      </c>
      <c r="F7022" s="5">
        <v>116</v>
      </c>
      <c r="G7022" s="5">
        <v>67</v>
      </c>
      <c r="H7022" s="5" t="s">
        <v>30</v>
      </c>
      <c r="I7022" s="5">
        <v>8</v>
      </c>
      <c r="M7022" s="8"/>
      <c r="O7022" s="6"/>
    </row>
    <row r="7023" spans="1:15" ht="13">
      <c r="A7023" s="1">
        <v>50125961</v>
      </c>
      <c r="B7023" s="5">
        <v>6380594</v>
      </c>
      <c r="C7023" s="7">
        <v>43324</v>
      </c>
      <c r="D7023" s="7">
        <v>43328</v>
      </c>
      <c r="E7023" s="5" t="s">
        <v>28</v>
      </c>
      <c r="F7023" s="5">
        <v>444</v>
      </c>
      <c r="G7023" s="5">
        <v>150</v>
      </c>
      <c r="H7023" s="5" t="s">
        <v>27</v>
      </c>
      <c r="I7023" s="5">
        <v>7</v>
      </c>
      <c r="M7023" s="8"/>
      <c r="O7023" s="6"/>
    </row>
    <row r="7024" spans="1:15" ht="13">
      <c r="A7024" s="1">
        <v>50125971</v>
      </c>
      <c r="B7024" s="5">
        <v>21171852</v>
      </c>
      <c r="C7024" s="7">
        <v>43128</v>
      </c>
      <c r="D7024" s="7">
        <v>43132</v>
      </c>
      <c r="E7024" s="5" t="s">
        <v>28</v>
      </c>
      <c r="F7024" s="5">
        <v>2112</v>
      </c>
      <c r="G7024" s="5">
        <v>678</v>
      </c>
      <c r="H7024" s="5" t="s">
        <v>30</v>
      </c>
      <c r="I7024" s="5">
        <v>6</v>
      </c>
      <c r="M7024" s="8"/>
      <c r="O7024" s="6"/>
    </row>
    <row r="7025" spans="1:15" ht="13">
      <c r="A7025" s="1">
        <v>50125991</v>
      </c>
      <c r="B7025" s="5">
        <v>21163187</v>
      </c>
      <c r="C7025" s="7">
        <v>43172</v>
      </c>
      <c r="D7025" s="7">
        <v>43176</v>
      </c>
      <c r="E7025" s="5" t="s">
        <v>29</v>
      </c>
      <c r="F7025" s="5">
        <v>381</v>
      </c>
      <c r="G7025" s="5">
        <v>146</v>
      </c>
      <c r="H7025" s="5" t="s">
        <v>32</v>
      </c>
      <c r="I7025" s="5">
        <v>5</v>
      </c>
      <c r="M7025" s="8"/>
      <c r="O7025" s="6"/>
    </row>
    <row r="7026" spans="1:15" ht="13">
      <c r="A7026" s="1">
        <v>50126001</v>
      </c>
      <c r="B7026" s="5">
        <v>12080178</v>
      </c>
      <c r="C7026" s="7">
        <v>43137</v>
      </c>
      <c r="D7026" s="7">
        <v>43144</v>
      </c>
      <c r="E7026" s="5" t="s">
        <v>28</v>
      </c>
      <c r="F7026" s="5">
        <v>237</v>
      </c>
      <c r="G7026" s="5">
        <v>164</v>
      </c>
      <c r="H7026" s="5" t="s">
        <v>32</v>
      </c>
      <c r="I7026" s="5">
        <v>2</v>
      </c>
      <c r="M7026" s="8"/>
      <c r="O7026" s="6"/>
    </row>
    <row r="7027" spans="1:15" ht="13">
      <c r="A7027" s="1">
        <v>50126031</v>
      </c>
      <c r="B7027" s="5">
        <v>4067850</v>
      </c>
      <c r="C7027" s="7">
        <v>43427</v>
      </c>
      <c r="D7027" s="7">
        <v>43429</v>
      </c>
      <c r="E7027" s="5" t="s">
        <v>29</v>
      </c>
      <c r="F7027" s="5">
        <v>134</v>
      </c>
      <c r="G7027" s="5">
        <v>30</v>
      </c>
      <c r="H7027" s="5" t="s">
        <v>32</v>
      </c>
      <c r="I7027" s="5">
        <v>14</v>
      </c>
      <c r="M7027" s="8"/>
      <c r="O7027" s="6"/>
    </row>
    <row r="7028" spans="1:15" ht="13">
      <c r="A7028" s="1">
        <v>50126051</v>
      </c>
      <c r="B7028" s="5">
        <v>21163874</v>
      </c>
      <c r="C7028" s="7">
        <v>43235</v>
      </c>
      <c r="D7028" s="7">
        <v>43238</v>
      </c>
      <c r="E7028" s="5" t="s">
        <v>29</v>
      </c>
      <c r="F7028" s="5">
        <v>421</v>
      </c>
      <c r="G7028" s="5">
        <v>134</v>
      </c>
      <c r="H7028" s="5" t="s">
        <v>25</v>
      </c>
      <c r="I7028" s="5">
        <v>6</v>
      </c>
      <c r="M7028" s="8"/>
      <c r="O7028" s="6"/>
    </row>
    <row r="7029" spans="1:15" ht="13">
      <c r="A7029" s="1">
        <v>50126081</v>
      </c>
      <c r="B7029" s="5">
        <v>6418054</v>
      </c>
      <c r="C7029" s="7">
        <v>43164</v>
      </c>
      <c r="D7029" s="7">
        <v>43164</v>
      </c>
      <c r="E7029" s="5" t="s">
        <v>29</v>
      </c>
      <c r="F7029" s="5">
        <v>273</v>
      </c>
      <c r="G7029" s="5">
        <v>148</v>
      </c>
      <c r="H7029" s="5" t="s">
        <v>30</v>
      </c>
      <c r="I7029" s="5">
        <v>5</v>
      </c>
      <c r="M7029" s="8"/>
      <c r="O7029" s="6"/>
    </row>
    <row r="7030" spans="1:15" ht="13">
      <c r="A7030" s="1">
        <v>50126091</v>
      </c>
      <c r="B7030" s="5">
        <v>296205</v>
      </c>
      <c r="C7030" s="7">
        <v>43382</v>
      </c>
      <c r="D7030" s="7">
        <v>43388</v>
      </c>
      <c r="E7030" s="5" t="s">
        <v>29</v>
      </c>
      <c r="F7030" s="5">
        <v>677</v>
      </c>
      <c r="G7030" s="5">
        <v>379</v>
      </c>
      <c r="H7030" s="5" t="s">
        <v>30</v>
      </c>
      <c r="I7030" s="5">
        <v>12</v>
      </c>
      <c r="M7030" s="8"/>
      <c r="O7030" s="6"/>
    </row>
    <row r="7031" spans="1:15" ht="13">
      <c r="A7031" s="1">
        <v>50126101</v>
      </c>
      <c r="B7031" s="5">
        <v>5947611</v>
      </c>
      <c r="C7031" s="7">
        <v>43253</v>
      </c>
      <c r="D7031" s="7">
        <v>43259</v>
      </c>
      <c r="E7031" s="5" t="s">
        <v>28</v>
      </c>
      <c r="F7031" s="5">
        <v>6638</v>
      </c>
      <c r="G7031" s="5">
        <v>1716</v>
      </c>
      <c r="H7031" s="5" t="s">
        <v>30</v>
      </c>
      <c r="I7031" s="5">
        <v>14</v>
      </c>
      <c r="M7031" s="8"/>
      <c r="O7031" s="6"/>
    </row>
    <row r="7032" spans="1:15" ht="13">
      <c r="A7032" s="1">
        <v>50126111</v>
      </c>
      <c r="B7032" s="5">
        <v>21173589</v>
      </c>
      <c r="C7032" s="7">
        <v>43065</v>
      </c>
      <c r="D7032" s="7">
        <v>43070</v>
      </c>
      <c r="E7032" s="5" t="s">
        <v>29</v>
      </c>
      <c r="F7032" s="5">
        <v>5110</v>
      </c>
      <c r="G7032" s="5">
        <v>2152</v>
      </c>
      <c r="H7032" s="5" t="s">
        <v>30</v>
      </c>
      <c r="I7032" s="5">
        <v>2</v>
      </c>
      <c r="M7032" s="8"/>
      <c r="O7032" s="6"/>
    </row>
    <row r="7033" spans="1:15" ht="13">
      <c r="A7033" s="1">
        <v>50126121</v>
      </c>
      <c r="B7033" s="5">
        <v>9766933</v>
      </c>
      <c r="C7033" s="7">
        <v>43171</v>
      </c>
      <c r="D7033" s="7">
        <v>43174</v>
      </c>
      <c r="E7033" s="5" t="s">
        <v>29</v>
      </c>
      <c r="F7033" s="5">
        <v>139</v>
      </c>
      <c r="G7033" s="5">
        <v>81</v>
      </c>
      <c r="H7033" s="5" t="s">
        <v>25</v>
      </c>
      <c r="I7033" s="5">
        <v>8</v>
      </c>
      <c r="M7033" s="8"/>
      <c r="O7033" s="6"/>
    </row>
    <row r="7034" spans="1:15" ht="13">
      <c r="A7034" s="1">
        <v>50126131</v>
      </c>
      <c r="B7034" s="5">
        <v>21169438</v>
      </c>
      <c r="C7034" s="7">
        <v>43318</v>
      </c>
      <c r="D7034" s="7">
        <v>43321</v>
      </c>
      <c r="E7034" s="5" t="s">
        <v>29</v>
      </c>
      <c r="F7034" s="5">
        <v>208</v>
      </c>
      <c r="G7034" s="5">
        <v>124</v>
      </c>
      <c r="H7034" s="5" t="s">
        <v>27</v>
      </c>
      <c r="I7034" s="5">
        <v>7</v>
      </c>
      <c r="M7034" s="8"/>
      <c r="O7034" s="6"/>
    </row>
    <row r="7035" spans="1:15" ht="13">
      <c r="A7035" s="1">
        <v>50126161</v>
      </c>
      <c r="B7035" s="5">
        <v>15429900</v>
      </c>
      <c r="C7035" s="7">
        <v>43299</v>
      </c>
      <c r="D7035" s="7">
        <v>43306</v>
      </c>
      <c r="E7035" s="5" t="s">
        <v>29</v>
      </c>
      <c r="F7035" s="5">
        <v>155</v>
      </c>
      <c r="G7035" s="5">
        <v>42</v>
      </c>
      <c r="H7035" s="5" t="s">
        <v>27</v>
      </c>
      <c r="I7035" s="5">
        <v>12</v>
      </c>
      <c r="M7035" s="8"/>
      <c r="O7035" s="6"/>
    </row>
    <row r="7036" spans="1:15" ht="13">
      <c r="A7036" s="1">
        <v>50126191</v>
      </c>
      <c r="B7036" s="5">
        <v>355436</v>
      </c>
      <c r="C7036" s="7">
        <v>43172</v>
      </c>
      <c r="D7036" s="7">
        <v>43175</v>
      </c>
      <c r="E7036" s="5" t="s">
        <v>23</v>
      </c>
      <c r="F7036" s="5">
        <v>449</v>
      </c>
      <c r="G7036" s="5">
        <v>137</v>
      </c>
      <c r="H7036" s="5" t="s">
        <v>30</v>
      </c>
      <c r="I7036" s="5">
        <v>2</v>
      </c>
      <c r="M7036" s="8"/>
      <c r="O7036" s="6"/>
    </row>
    <row r="7037" spans="1:15" ht="13">
      <c r="A7037" s="1">
        <v>50126201</v>
      </c>
      <c r="B7037" s="5">
        <v>21172769</v>
      </c>
      <c r="C7037" s="7">
        <v>43421</v>
      </c>
      <c r="D7037" s="7">
        <v>43423</v>
      </c>
      <c r="E7037" s="5" t="s">
        <v>29</v>
      </c>
      <c r="F7037" s="5">
        <v>307</v>
      </c>
      <c r="G7037" s="5">
        <v>127</v>
      </c>
      <c r="H7037" s="5" t="s">
        <v>32</v>
      </c>
      <c r="I7037" s="5">
        <v>4</v>
      </c>
      <c r="M7037" s="8"/>
      <c r="O7037" s="6"/>
    </row>
    <row r="7038" spans="1:15" ht="13">
      <c r="A7038" s="1">
        <v>50126251</v>
      </c>
      <c r="B7038" s="5">
        <v>21153242</v>
      </c>
      <c r="C7038" s="7">
        <v>43279</v>
      </c>
      <c r="D7038" s="7">
        <v>43282</v>
      </c>
      <c r="E7038" s="5" t="s">
        <v>29</v>
      </c>
      <c r="F7038" s="5">
        <v>285</v>
      </c>
      <c r="G7038" s="5">
        <v>90</v>
      </c>
      <c r="H7038" s="5" t="s">
        <v>27</v>
      </c>
      <c r="I7038" s="5">
        <v>9</v>
      </c>
      <c r="M7038" s="8"/>
      <c r="O7038" s="6"/>
    </row>
    <row r="7039" spans="1:15" ht="13">
      <c r="A7039" s="1">
        <v>50126261</v>
      </c>
      <c r="B7039" s="5">
        <v>10797100</v>
      </c>
      <c r="C7039" s="7">
        <v>43307</v>
      </c>
      <c r="D7039" s="7">
        <v>43311</v>
      </c>
      <c r="E7039" s="5" t="s">
        <v>29</v>
      </c>
      <c r="F7039" s="5">
        <v>307</v>
      </c>
      <c r="G7039" s="5">
        <v>99</v>
      </c>
      <c r="H7039" s="5" t="s">
        <v>25</v>
      </c>
      <c r="I7039" s="5">
        <v>3</v>
      </c>
      <c r="M7039" s="8"/>
      <c r="O7039" s="6"/>
    </row>
    <row r="7040" spans="1:15" ht="13">
      <c r="A7040" s="1">
        <v>50126291</v>
      </c>
      <c r="B7040" s="5">
        <v>12777267</v>
      </c>
      <c r="C7040" s="7">
        <v>43096</v>
      </c>
      <c r="D7040" s="7">
        <v>43103</v>
      </c>
      <c r="E7040" s="5" t="s">
        <v>29</v>
      </c>
      <c r="F7040" s="5">
        <v>248</v>
      </c>
      <c r="G7040" s="5">
        <v>139</v>
      </c>
      <c r="H7040" s="5" t="s">
        <v>27</v>
      </c>
      <c r="I7040" s="5">
        <v>4</v>
      </c>
      <c r="M7040" s="8"/>
      <c r="O7040" s="6"/>
    </row>
    <row r="7041" spans="1:15" ht="13">
      <c r="A7041" s="1">
        <v>50126301</v>
      </c>
      <c r="B7041" s="5">
        <v>357559</v>
      </c>
      <c r="C7041" s="7">
        <v>43403</v>
      </c>
      <c r="D7041" s="7">
        <v>43409</v>
      </c>
      <c r="E7041" s="5" t="s">
        <v>28</v>
      </c>
      <c r="F7041" s="5">
        <v>455</v>
      </c>
      <c r="G7041" s="5">
        <v>258</v>
      </c>
      <c r="H7041" s="5" t="s">
        <v>32</v>
      </c>
      <c r="I7041" s="5">
        <v>17</v>
      </c>
      <c r="M7041" s="8"/>
      <c r="O7041" s="6"/>
    </row>
    <row r="7042" spans="1:15" ht="13">
      <c r="A7042" s="1">
        <v>50126321</v>
      </c>
      <c r="B7042" s="5">
        <v>10639628</v>
      </c>
      <c r="C7042" s="7">
        <v>43260</v>
      </c>
      <c r="D7042" s="7">
        <v>43265</v>
      </c>
      <c r="E7042" s="5" t="s">
        <v>28</v>
      </c>
      <c r="F7042" s="5">
        <v>146</v>
      </c>
      <c r="G7042" s="5">
        <v>63</v>
      </c>
      <c r="H7042" s="5" t="s">
        <v>30</v>
      </c>
      <c r="I7042" s="5">
        <v>4</v>
      </c>
      <c r="M7042" s="8"/>
      <c r="O7042" s="6"/>
    </row>
    <row r="7043" spans="1:15" ht="13">
      <c r="A7043" s="1">
        <v>50126331</v>
      </c>
      <c r="B7043" s="5">
        <v>15844034</v>
      </c>
      <c r="C7043" s="7">
        <v>43232</v>
      </c>
      <c r="D7043" s="7">
        <v>43235</v>
      </c>
      <c r="E7043" s="5" t="s">
        <v>28</v>
      </c>
      <c r="F7043" s="5">
        <v>135</v>
      </c>
      <c r="G7043" s="5">
        <v>68</v>
      </c>
      <c r="H7043" s="5" t="s">
        <v>27</v>
      </c>
      <c r="I7043" s="5">
        <v>7</v>
      </c>
      <c r="M7043" s="8"/>
      <c r="O7043" s="6"/>
    </row>
    <row r="7044" spans="1:15" ht="13">
      <c r="A7044" s="1">
        <v>50126351</v>
      </c>
      <c r="B7044" s="5">
        <v>21172931</v>
      </c>
      <c r="C7044" s="7">
        <v>43319</v>
      </c>
      <c r="D7044" s="7">
        <v>43322</v>
      </c>
      <c r="E7044" s="5" t="s">
        <v>29</v>
      </c>
      <c r="F7044" s="5">
        <v>153</v>
      </c>
      <c r="G7044" s="5">
        <v>87</v>
      </c>
      <c r="H7044" s="5" t="s">
        <v>32</v>
      </c>
      <c r="I7044" s="5">
        <v>10</v>
      </c>
      <c r="M7044" s="8"/>
      <c r="O7044" s="6"/>
    </row>
    <row r="7045" spans="1:15" ht="13">
      <c r="A7045" s="1">
        <v>50126361</v>
      </c>
      <c r="B7045" s="5">
        <v>20187885</v>
      </c>
      <c r="C7045" s="7">
        <v>43160</v>
      </c>
      <c r="D7045" s="7">
        <v>43166</v>
      </c>
      <c r="E7045" s="5" t="s">
        <v>29</v>
      </c>
      <c r="F7045" s="5">
        <v>637</v>
      </c>
      <c r="G7045" s="5">
        <v>254</v>
      </c>
      <c r="H7045" s="5" t="s">
        <v>32</v>
      </c>
      <c r="I7045" s="5">
        <v>1</v>
      </c>
      <c r="M7045" s="8"/>
      <c r="O7045" s="6"/>
    </row>
    <row r="7046" spans="1:15" ht="13">
      <c r="A7046" s="1">
        <v>50126371</v>
      </c>
      <c r="B7046" s="5">
        <v>16166261</v>
      </c>
      <c r="C7046" s="7">
        <v>43093</v>
      </c>
      <c r="D7046" s="7">
        <v>43097</v>
      </c>
      <c r="E7046" s="5" t="s">
        <v>23</v>
      </c>
      <c r="F7046" s="5">
        <v>11068</v>
      </c>
      <c r="G7046" s="5">
        <v>5031</v>
      </c>
      <c r="H7046" s="5" t="s">
        <v>30</v>
      </c>
      <c r="I7046" s="5">
        <v>4</v>
      </c>
      <c r="M7046" s="8"/>
      <c r="O7046" s="6"/>
    </row>
    <row r="7047" spans="1:15" ht="13">
      <c r="A7047" s="1">
        <v>50126381</v>
      </c>
      <c r="B7047" s="5">
        <v>17997602</v>
      </c>
      <c r="C7047" s="7">
        <v>43205</v>
      </c>
      <c r="D7047" s="7">
        <v>43210</v>
      </c>
      <c r="E7047" s="5" t="s">
        <v>28</v>
      </c>
      <c r="F7047" s="5">
        <v>371</v>
      </c>
      <c r="G7047" s="5">
        <v>139</v>
      </c>
      <c r="H7047" s="5" t="s">
        <v>25</v>
      </c>
      <c r="I7047" s="5">
        <v>5</v>
      </c>
      <c r="M7047" s="8"/>
      <c r="O7047" s="6"/>
    </row>
    <row r="7048" spans="1:15" ht="13">
      <c r="A7048" s="1">
        <v>50126441</v>
      </c>
      <c r="B7048" s="5">
        <v>21162480</v>
      </c>
      <c r="C7048" s="7">
        <v>43407</v>
      </c>
      <c r="D7048" s="7">
        <v>43411</v>
      </c>
      <c r="E7048" s="5" t="s">
        <v>29</v>
      </c>
      <c r="F7048" s="5">
        <v>152</v>
      </c>
      <c r="G7048" s="5">
        <v>46</v>
      </c>
      <c r="H7048" s="5" t="s">
        <v>27</v>
      </c>
      <c r="I7048" s="5">
        <v>7</v>
      </c>
      <c r="M7048" s="8"/>
      <c r="O7048" s="6"/>
    </row>
    <row r="7049" spans="1:15" ht="13">
      <c r="A7049" s="1">
        <v>50126461</v>
      </c>
      <c r="B7049" s="5">
        <v>14325462</v>
      </c>
      <c r="C7049" s="7">
        <v>43346</v>
      </c>
      <c r="D7049" s="7">
        <v>43351</v>
      </c>
      <c r="E7049" s="5" t="s">
        <v>28</v>
      </c>
      <c r="F7049" s="5">
        <v>143</v>
      </c>
      <c r="G7049" s="5">
        <v>40</v>
      </c>
      <c r="H7049" s="5" t="s">
        <v>25</v>
      </c>
      <c r="I7049" s="5">
        <v>5</v>
      </c>
      <c r="M7049" s="8"/>
      <c r="O7049" s="6"/>
    </row>
    <row r="7050" spans="1:15" ht="13">
      <c r="A7050" s="1">
        <v>50126471</v>
      </c>
      <c r="B7050" s="5">
        <v>21171270</v>
      </c>
      <c r="C7050" s="7">
        <v>43403</v>
      </c>
      <c r="D7050" s="7">
        <v>43407</v>
      </c>
      <c r="E7050" s="5" t="s">
        <v>28</v>
      </c>
      <c r="F7050" s="5">
        <v>612</v>
      </c>
      <c r="G7050" s="5">
        <v>299</v>
      </c>
      <c r="H7050" s="5" t="s">
        <v>32</v>
      </c>
      <c r="I7050" s="5">
        <v>4</v>
      </c>
      <c r="M7050" s="8"/>
      <c r="O7050" s="6"/>
    </row>
    <row r="7051" spans="1:15" ht="13">
      <c r="A7051" s="1">
        <v>50126481</v>
      </c>
      <c r="B7051" s="5">
        <v>7065945</v>
      </c>
      <c r="C7051" s="7">
        <v>43100</v>
      </c>
      <c r="D7051" s="7">
        <v>43103</v>
      </c>
      <c r="E7051" s="5" t="s">
        <v>29</v>
      </c>
      <c r="F7051" s="5">
        <v>644</v>
      </c>
      <c r="G7051" s="5">
        <v>316</v>
      </c>
      <c r="H7051" s="5" t="s">
        <v>25</v>
      </c>
      <c r="I7051" s="5">
        <v>12</v>
      </c>
      <c r="M7051" s="8"/>
      <c r="O7051" s="6"/>
    </row>
    <row r="7052" spans="1:15" ht="13">
      <c r="A7052" s="1">
        <v>50126511</v>
      </c>
      <c r="B7052" s="5">
        <v>343948</v>
      </c>
      <c r="C7052" s="7">
        <v>43342</v>
      </c>
      <c r="D7052" s="7">
        <v>43346</v>
      </c>
      <c r="E7052" s="5" t="s">
        <v>23</v>
      </c>
      <c r="F7052" s="5">
        <v>766</v>
      </c>
      <c r="G7052" s="5">
        <v>202</v>
      </c>
      <c r="H7052" s="5" t="s">
        <v>27</v>
      </c>
      <c r="I7052" s="5">
        <v>4</v>
      </c>
      <c r="M7052" s="8"/>
      <c r="O7052" s="6"/>
    </row>
    <row r="7053" spans="1:15" ht="13">
      <c r="A7053" s="1">
        <v>50126521</v>
      </c>
      <c r="B7053" s="5">
        <v>20798451</v>
      </c>
      <c r="C7053" s="7">
        <v>43183</v>
      </c>
      <c r="D7053" s="7">
        <v>43189</v>
      </c>
      <c r="E7053" s="5" t="s">
        <v>33</v>
      </c>
      <c r="F7053" s="5">
        <v>250</v>
      </c>
      <c r="G7053" s="5">
        <v>103</v>
      </c>
      <c r="H7053" s="5" t="s">
        <v>30</v>
      </c>
      <c r="I7053" s="5">
        <v>1</v>
      </c>
      <c r="M7053" s="8"/>
      <c r="O7053" s="6"/>
    </row>
    <row r="7054" spans="1:15" ht="13">
      <c r="A7054" s="1">
        <v>50126531</v>
      </c>
      <c r="B7054" s="5">
        <v>21171423</v>
      </c>
      <c r="C7054" s="7">
        <v>43392</v>
      </c>
      <c r="D7054" s="7">
        <v>43398</v>
      </c>
      <c r="E7054" s="5" t="s">
        <v>28</v>
      </c>
      <c r="F7054" s="5">
        <v>855</v>
      </c>
      <c r="G7054" s="5">
        <v>572</v>
      </c>
      <c r="H7054" s="5" t="s">
        <v>27</v>
      </c>
      <c r="I7054" s="5">
        <v>2</v>
      </c>
      <c r="M7054" s="8"/>
      <c r="O7054" s="6"/>
    </row>
    <row r="7055" spans="1:15" ht="13">
      <c r="A7055" s="1">
        <v>50126581</v>
      </c>
      <c r="B7055" s="5">
        <v>21169514</v>
      </c>
      <c r="C7055" s="7">
        <v>43399</v>
      </c>
      <c r="D7055" s="7">
        <v>43402</v>
      </c>
      <c r="E7055" s="5" t="s">
        <v>23</v>
      </c>
      <c r="F7055" s="5">
        <v>900</v>
      </c>
      <c r="G7055" s="5">
        <v>462</v>
      </c>
      <c r="H7055" s="5" t="s">
        <v>32</v>
      </c>
      <c r="I7055" s="5">
        <v>6</v>
      </c>
      <c r="M7055" s="8"/>
      <c r="O7055" s="6"/>
    </row>
    <row r="7056" spans="1:15" ht="13">
      <c r="A7056" s="1">
        <v>50126611</v>
      </c>
      <c r="B7056" s="5">
        <v>14211996</v>
      </c>
      <c r="C7056" s="7">
        <v>43292</v>
      </c>
      <c r="D7056" s="7">
        <v>43298</v>
      </c>
      <c r="E7056" s="5" t="s">
        <v>33</v>
      </c>
      <c r="F7056" s="5">
        <v>1539</v>
      </c>
      <c r="G7056" s="5">
        <v>530</v>
      </c>
      <c r="H7056" s="5" t="s">
        <v>32</v>
      </c>
      <c r="I7056" s="5">
        <v>8</v>
      </c>
      <c r="M7056" s="8"/>
      <c r="O7056" s="6"/>
    </row>
    <row r="7057" spans="1:15" ht="13">
      <c r="A7057" s="1">
        <v>50126621</v>
      </c>
      <c r="B7057" s="5">
        <v>5446934</v>
      </c>
      <c r="C7057" s="7">
        <v>43412</v>
      </c>
      <c r="D7057" s="7">
        <v>43418</v>
      </c>
      <c r="E7057" s="5" t="s">
        <v>28</v>
      </c>
      <c r="F7057" s="5">
        <v>157</v>
      </c>
      <c r="G7057" s="5">
        <v>104</v>
      </c>
      <c r="H7057" s="5" t="s">
        <v>30</v>
      </c>
      <c r="I7057" s="5">
        <v>9</v>
      </c>
      <c r="M7057" s="8"/>
      <c r="O7057" s="6"/>
    </row>
    <row r="7058" spans="1:15" ht="13">
      <c r="A7058" s="1">
        <v>50126631</v>
      </c>
      <c r="B7058" s="5">
        <v>12947643</v>
      </c>
      <c r="C7058" s="7">
        <v>43392</v>
      </c>
      <c r="D7058" s="7">
        <v>43396</v>
      </c>
      <c r="E7058" s="5" t="s">
        <v>29</v>
      </c>
      <c r="F7058" s="5">
        <v>349</v>
      </c>
      <c r="G7058" s="5">
        <v>228</v>
      </c>
      <c r="H7058" s="5" t="s">
        <v>27</v>
      </c>
      <c r="I7058" s="5">
        <v>5</v>
      </c>
      <c r="M7058" s="8"/>
      <c r="O7058" s="6"/>
    </row>
    <row r="7059" spans="1:15" ht="13">
      <c r="A7059" s="1">
        <v>50126731</v>
      </c>
      <c r="B7059" s="5">
        <v>21168569</v>
      </c>
      <c r="C7059" s="7">
        <v>43398</v>
      </c>
      <c r="D7059" s="7">
        <v>43404</v>
      </c>
      <c r="E7059" s="5" t="s">
        <v>28</v>
      </c>
      <c r="F7059" s="5">
        <v>1045</v>
      </c>
      <c r="G7059" s="5">
        <v>583</v>
      </c>
      <c r="H7059" s="5" t="s">
        <v>30</v>
      </c>
      <c r="I7059" s="5">
        <v>13</v>
      </c>
      <c r="M7059" s="8"/>
      <c r="O7059" s="6"/>
    </row>
    <row r="7060" spans="1:15" ht="13">
      <c r="A7060" s="1">
        <v>50126751</v>
      </c>
      <c r="B7060" s="5">
        <v>21164876</v>
      </c>
      <c r="C7060" s="7">
        <v>43169</v>
      </c>
      <c r="D7060" s="7">
        <v>43170</v>
      </c>
      <c r="E7060" s="5" t="s">
        <v>29</v>
      </c>
      <c r="F7060" s="5">
        <v>208</v>
      </c>
      <c r="G7060" s="5">
        <v>132</v>
      </c>
      <c r="H7060" s="5" t="s">
        <v>30</v>
      </c>
      <c r="I7060" s="5">
        <v>11</v>
      </c>
      <c r="M7060" s="8"/>
      <c r="O7060" s="6"/>
    </row>
    <row r="7061" spans="1:15" ht="13">
      <c r="A7061" s="1">
        <v>50126761</v>
      </c>
      <c r="B7061" s="5">
        <v>21166947</v>
      </c>
      <c r="C7061" s="7">
        <v>43340</v>
      </c>
      <c r="D7061" s="7">
        <v>43345</v>
      </c>
      <c r="E7061" s="5" t="s">
        <v>29</v>
      </c>
      <c r="F7061" s="5">
        <v>273</v>
      </c>
      <c r="G7061" s="5">
        <v>137</v>
      </c>
      <c r="H7061" s="5" t="s">
        <v>30</v>
      </c>
      <c r="I7061" s="5">
        <v>10</v>
      </c>
      <c r="M7061" s="8"/>
      <c r="O7061" s="6"/>
    </row>
    <row r="7062" spans="1:15" ht="13">
      <c r="A7062" s="1">
        <v>50126771</v>
      </c>
      <c r="B7062" s="5">
        <v>21165887</v>
      </c>
      <c r="C7062" s="7">
        <v>43297</v>
      </c>
      <c r="D7062" s="7">
        <v>43299</v>
      </c>
      <c r="E7062" s="5" t="s">
        <v>33</v>
      </c>
      <c r="F7062" s="5">
        <v>683</v>
      </c>
      <c r="G7062" s="5">
        <v>373</v>
      </c>
      <c r="H7062" s="5" t="s">
        <v>32</v>
      </c>
      <c r="I7062" s="5">
        <v>11</v>
      </c>
      <c r="M7062" s="8"/>
      <c r="O7062" s="6"/>
    </row>
    <row r="7063" spans="1:15" ht="13">
      <c r="A7063" s="1">
        <v>50126781</v>
      </c>
      <c r="B7063" s="5">
        <v>13220052</v>
      </c>
      <c r="C7063" s="7">
        <v>43371</v>
      </c>
      <c r="D7063" s="7">
        <v>43377</v>
      </c>
      <c r="E7063" s="5" t="s">
        <v>28</v>
      </c>
      <c r="F7063" s="5">
        <v>1640</v>
      </c>
      <c r="G7063" s="5">
        <v>852</v>
      </c>
      <c r="H7063" s="5" t="s">
        <v>27</v>
      </c>
      <c r="I7063" s="5">
        <v>11</v>
      </c>
      <c r="M7063" s="8"/>
      <c r="O7063" s="6"/>
    </row>
    <row r="7064" spans="1:15" ht="13">
      <c r="A7064" s="1">
        <v>50126811</v>
      </c>
      <c r="B7064" s="5">
        <v>20840582</v>
      </c>
      <c r="C7064" s="7">
        <v>43253</v>
      </c>
      <c r="D7064" s="7">
        <v>43258</v>
      </c>
      <c r="E7064" s="5" t="s">
        <v>28</v>
      </c>
      <c r="F7064" s="5">
        <v>105</v>
      </c>
      <c r="G7064" s="5">
        <v>22</v>
      </c>
      <c r="H7064" s="5" t="s">
        <v>32</v>
      </c>
      <c r="I7064" s="5">
        <v>8</v>
      </c>
      <c r="M7064" s="8"/>
      <c r="O7064" s="6"/>
    </row>
    <row r="7065" spans="1:15" ht="13">
      <c r="A7065" s="1">
        <v>50126831</v>
      </c>
      <c r="B7065" s="5">
        <v>38072</v>
      </c>
      <c r="C7065" s="7">
        <v>43254</v>
      </c>
      <c r="D7065" s="7">
        <v>43257</v>
      </c>
      <c r="E7065" s="5" t="s">
        <v>29</v>
      </c>
      <c r="F7065" s="5">
        <v>290</v>
      </c>
      <c r="G7065" s="5">
        <v>181</v>
      </c>
      <c r="H7065" s="5" t="s">
        <v>30</v>
      </c>
      <c r="I7065" s="5">
        <v>18</v>
      </c>
      <c r="M7065" s="8"/>
      <c r="O7065" s="6"/>
    </row>
    <row r="7066" spans="1:15" ht="13">
      <c r="A7066" s="1">
        <v>50126841</v>
      </c>
      <c r="B7066" s="5">
        <v>5947611</v>
      </c>
      <c r="C7066" s="7">
        <v>43196</v>
      </c>
      <c r="D7066" s="7">
        <v>43199</v>
      </c>
      <c r="E7066" s="5" t="s">
        <v>33</v>
      </c>
      <c r="F7066" s="5">
        <v>570</v>
      </c>
      <c r="G7066" s="5">
        <v>382</v>
      </c>
      <c r="H7066" s="5" t="s">
        <v>30</v>
      </c>
      <c r="I7066" s="5">
        <v>19</v>
      </c>
      <c r="M7066" s="8"/>
      <c r="O7066" s="6"/>
    </row>
    <row r="7067" spans="1:15" ht="13">
      <c r="A7067" s="1">
        <v>50126861</v>
      </c>
      <c r="B7067" s="5">
        <v>21160782</v>
      </c>
      <c r="C7067" s="7">
        <v>43291</v>
      </c>
      <c r="D7067" s="7">
        <v>43295</v>
      </c>
      <c r="E7067" s="5" t="s">
        <v>33</v>
      </c>
      <c r="F7067" s="5">
        <v>126</v>
      </c>
      <c r="G7067" s="5">
        <v>82</v>
      </c>
      <c r="H7067" s="5" t="s">
        <v>27</v>
      </c>
      <c r="I7067" s="5">
        <v>2</v>
      </c>
      <c r="M7067" s="8"/>
      <c r="O7067" s="6"/>
    </row>
    <row r="7068" spans="1:15" ht="13">
      <c r="A7068" s="1">
        <v>50126891</v>
      </c>
      <c r="B7068" s="5">
        <v>21170927</v>
      </c>
      <c r="C7068" s="7">
        <v>43381</v>
      </c>
      <c r="D7068" s="7">
        <v>43384</v>
      </c>
      <c r="E7068" s="5" t="s">
        <v>28</v>
      </c>
      <c r="F7068" s="5">
        <v>119</v>
      </c>
      <c r="G7068" s="5">
        <v>47</v>
      </c>
      <c r="H7068" s="5" t="s">
        <v>32</v>
      </c>
      <c r="I7068" s="5">
        <v>8</v>
      </c>
      <c r="M7068" s="8"/>
      <c r="O7068" s="6"/>
    </row>
    <row r="7069" spans="1:15" ht="13">
      <c r="A7069" s="1">
        <v>50126901</v>
      </c>
      <c r="B7069" s="5">
        <v>21171595</v>
      </c>
      <c r="C7069" s="7">
        <v>43326</v>
      </c>
      <c r="D7069" s="7">
        <v>43328</v>
      </c>
      <c r="E7069" s="5" t="s">
        <v>28</v>
      </c>
      <c r="F7069" s="5">
        <v>456</v>
      </c>
      <c r="G7069" s="5">
        <v>264</v>
      </c>
      <c r="H7069" s="5" t="s">
        <v>27</v>
      </c>
      <c r="I7069" s="5">
        <v>2</v>
      </c>
      <c r="M7069" s="8"/>
      <c r="O7069" s="6"/>
    </row>
    <row r="7070" spans="1:15" ht="13">
      <c r="A7070" s="1">
        <v>50126931</v>
      </c>
      <c r="B7070" s="5">
        <v>14829394</v>
      </c>
      <c r="C7070" s="7">
        <v>43323</v>
      </c>
      <c r="D7070" s="7">
        <v>43330</v>
      </c>
      <c r="E7070" s="5" t="s">
        <v>33</v>
      </c>
      <c r="F7070" s="5">
        <v>296</v>
      </c>
      <c r="G7070" s="5">
        <v>84</v>
      </c>
      <c r="H7070" s="5" t="s">
        <v>25</v>
      </c>
      <c r="I7070" s="5">
        <v>9</v>
      </c>
      <c r="M7070" s="8"/>
      <c r="O7070" s="6"/>
    </row>
    <row r="7071" spans="1:15" ht="13">
      <c r="A7071" s="1">
        <v>50126951</v>
      </c>
      <c r="B7071" s="5">
        <v>14835454</v>
      </c>
      <c r="C7071" s="7">
        <v>43411</v>
      </c>
      <c r="D7071" s="7">
        <v>43417</v>
      </c>
      <c r="E7071" s="5" t="s">
        <v>28</v>
      </c>
      <c r="F7071" s="5">
        <v>151</v>
      </c>
      <c r="G7071" s="5">
        <v>97</v>
      </c>
      <c r="H7071" s="5" t="s">
        <v>25</v>
      </c>
      <c r="I7071" s="5">
        <v>17</v>
      </c>
      <c r="M7071" s="8"/>
      <c r="O7071" s="6"/>
    </row>
    <row r="7072" spans="1:15" ht="13">
      <c r="A7072" s="1">
        <v>50126961</v>
      </c>
      <c r="B7072" s="5">
        <v>21169342</v>
      </c>
      <c r="C7072" s="7">
        <v>43273</v>
      </c>
      <c r="D7072" s="7">
        <v>43278</v>
      </c>
      <c r="E7072" s="5" t="s">
        <v>28</v>
      </c>
      <c r="F7072" s="5">
        <v>205</v>
      </c>
      <c r="G7072" s="5">
        <v>68</v>
      </c>
      <c r="H7072" s="5" t="s">
        <v>27</v>
      </c>
      <c r="I7072" s="5">
        <v>1</v>
      </c>
      <c r="M7072" s="8"/>
      <c r="O7072" s="6"/>
    </row>
    <row r="7073" spans="1:15" ht="13">
      <c r="A7073" s="1">
        <v>50127001</v>
      </c>
      <c r="B7073" s="5">
        <v>4065192</v>
      </c>
      <c r="C7073" s="7">
        <v>43164</v>
      </c>
      <c r="D7073" s="7">
        <v>43170</v>
      </c>
      <c r="E7073" s="5" t="s">
        <v>23</v>
      </c>
      <c r="F7073" s="5">
        <v>397</v>
      </c>
      <c r="G7073" s="5">
        <v>253</v>
      </c>
      <c r="H7073" s="5" t="s">
        <v>27</v>
      </c>
      <c r="I7073" s="5">
        <v>2</v>
      </c>
      <c r="M7073" s="8"/>
      <c r="O7073" s="6"/>
    </row>
    <row r="7074" spans="1:15" ht="13">
      <c r="A7074" s="1">
        <v>50127011</v>
      </c>
      <c r="B7074" s="5">
        <v>18159045</v>
      </c>
      <c r="C7074" s="7">
        <v>43261</v>
      </c>
      <c r="D7074" s="7">
        <v>43265</v>
      </c>
      <c r="E7074" s="5" t="s">
        <v>23</v>
      </c>
      <c r="F7074" s="5">
        <v>1673</v>
      </c>
      <c r="G7074" s="5">
        <v>849</v>
      </c>
      <c r="H7074" s="5" t="s">
        <v>27</v>
      </c>
      <c r="I7074" s="5">
        <v>2</v>
      </c>
      <c r="M7074" s="8"/>
      <c r="O7074" s="6"/>
    </row>
    <row r="7075" spans="1:15" ht="13">
      <c r="A7075" s="1">
        <v>50127031</v>
      </c>
      <c r="B7075" s="5">
        <v>21163921</v>
      </c>
      <c r="C7075" s="7">
        <v>43164</v>
      </c>
      <c r="D7075" s="7">
        <v>43165</v>
      </c>
      <c r="E7075" s="5" t="s">
        <v>23</v>
      </c>
      <c r="F7075" s="5">
        <v>600</v>
      </c>
      <c r="G7075" s="5">
        <v>252</v>
      </c>
      <c r="H7075" s="5" t="s">
        <v>30</v>
      </c>
      <c r="I7075" s="5">
        <v>6</v>
      </c>
      <c r="M7075" s="8"/>
      <c r="O7075" s="6"/>
    </row>
    <row r="7076" spans="1:15" ht="13">
      <c r="A7076" s="1">
        <v>50127051</v>
      </c>
      <c r="B7076" s="5">
        <v>9675093</v>
      </c>
      <c r="C7076" s="7">
        <v>43136</v>
      </c>
      <c r="D7076" s="7">
        <v>43138</v>
      </c>
      <c r="E7076" s="5" t="s">
        <v>28</v>
      </c>
      <c r="F7076" s="5">
        <v>428</v>
      </c>
      <c r="G7076" s="5">
        <v>198</v>
      </c>
      <c r="H7076" s="5" t="s">
        <v>25</v>
      </c>
      <c r="I7076" s="5">
        <v>2</v>
      </c>
      <c r="M7076" s="8"/>
      <c r="O7076" s="6"/>
    </row>
    <row r="7077" spans="1:15" ht="13">
      <c r="A7077" s="1">
        <v>50127071</v>
      </c>
      <c r="B7077" s="5">
        <v>5468789</v>
      </c>
      <c r="C7077" s="7">
        <v>43165</v>
      </c>
      <c r="D7077" s="7">
        <v>43170</v>
      </c>
      <c r="E7077" s="5" t="s">
        <v>28</v>
      </c>
      <c r="F7077" s="5">
        <v>138</v>
      </c>
      <c r="G7077" s="5">
        <v>84</v>
      </c>
      <c r="H7077" s="5" t="s">
        <v>30</v>
      </c>
      <c r="I7077" s="5">
        <v>4</v>
      </c>
      <c r="M7077" s="8"/>
      <c r="O7077" s="6"/>
    </row>
    <row r="7078" spans="1:15" ht="13">
      <c r="A7078" s="1">
        <v>50127081</v>
      </c>
      <c r="B7078" s="5">
        <v>12648636</v>
      </c>
      <c r="C7078" s="7">
        <v>43171</v>
      </c>
      <c r="D7078" s="7">
        <v>43173</v>
      </c>
      <c r="E7078" s="5" t="s">
        <v>33</v>
      </c>
      <c r="F7078" s="5">
        <v>637</v>
      </c>
      <c r="G7078" s="5">
        <v>365</v>
      </c>
      <c r="H7078" s="5" t="s">
        <v>27</v>
      </c>
      <c r="I7078" s="5">
        <v>9</v>
      </c>
      <c r="M7078" s="8"/>
      <c r="O7078" s="6"/>
    </row>
    <row r="7079" spans="1:15" ht="13">
      <c r="A7079" s="1">
        <v>50127091</v>
      </c>
      <c r="B7079" s="5">
        <v>21167519</v>
      </c>
      <c r="C7079" s="7">
        <v>43134</v>
      </c>
      <c r="D7079" s="7">
        <v>43137</v>
      </c>
      <c r="E7079" s="5" t="s">
        <v>33</v>
      </c>
      <c r="F7079" s="5">
        <v>2165</v>
      </c>
      <c r="G7079" s="5">
        <v>478</v>
      </c>
      <c r="H7079" s="5" t="s">
        <v>30</v>
      </c>
      <c r="I7079" s="5">
        <v>8</v>
      </c>
      <c r="M7079" s="8"/>
      <c r="O7079" s="6"/>
    </row>
    <row r="7080" spans="1:15" ht="13">
      <c r="A7080" s="1">
        <v>50127101</v>
      </c>
      <c r="B7080" s="5">
        <v>11158438</v>
      </c>
      <c r="C7080" s="7">
        <v>43270</v>
      </c>
      <c r="D7080" s="7">
        <v>43274</v>
      </c>
      <c r="E7080" s="5" t="s">
        <v>23</v>
      </c>
      <c r="F7080" s="5">
        <v>366</v>
      </c>
      <c r="G7080" s="5">
        <v>131</v>
      </c>
      <c r="H7080" s="5" t="s">
        <v>27</v>
      </c>
      <c r="I7080" s="5">
        <v>18</v>
      </c>
      <c r="M7080" s="8"/>
      <c r="O7080" s="6"/>
    </row>
    <row r="7081" spans="1:15" ht="13">
      <c r="A7081" s="1">
        <v>50127111</v>
      </c>
      <c r="B7081" s="5">
        <v>4842220</v>
      </c>
      <c r="C7081" s="7">
        <v>43248</v>
      </c>
      <c r="D7081" s="7">
        <v>43251</v>
      </c>
      <c r="E7081" s="5" t="s">
        <v>29</v>
      </c>
      <c r="F7081" s="5">
        <v>133</v>
      </c>
      <c r="G7081" s="5">
        <v>46</v>
      </c>
      <c r="H7081" s="5" t="s">
        <v>32</v>
      </c>
      <c r="I7081" s="5">
        <v>4</v>
      </c>
      <c r="M7081" s="8"/>
      <c r="O7081" s="6"/>
    </row>
    <row r="7082" spans="1:15" ht="13">
      <c r="A7082" s="1">
        <v>50127121</v>
      </c>
      <c r="B7082" s="5">
        <v>15341858</v>
      </c>
      <c r="C7082" s="7">
        <v>43162</v>
      </c>
      <c r="D7082" s="7">
        <v>43167</v>
      </c>
      <c r="E7082" s="5" t="s">
        <v>33</v>
      </c>
      <c r="F7082" s="5">
        <v>3053</v>
      </c>
      <c r="G7082" s="5">
        <v>1011</v>
      </c>
      <c r="H7082" s="5" t="s">
        <v>30</v>
      </c>
      <c r="I7082" s="5">
        <v>4</v>
      </c>
      <c r="M7082" s="8"/>
      <c r="O7082" s="6"/>
    </row>
    <row r="7083" spans="1:15" ht="13">
      <c r="A7083" s="1">
        <v>50127181</v>
      </c>
      <c r="B7083" s="5">
        <v>21172330</v>
      </c>
      <c r="C7083" s="7">
        <v>43076</v>
      </c>
      <c r="D7083" s="7">
        <v>43078</v>
      </c>
      <c r="E7083" s="5" t="s">
        <v>29</v>
      </c>
      <c r="F7083" s="5">
        <v>230</v>
      </c>
      <c r="G7083" s="5">
        <v>96</v>
      </c>
      <c r="H7083" s="5" t="s">
        <v>30</v>
      </c>
      <c r="I7083" s="5">
        <v>2</v>
      </c>
      <c r="M7083" s="8"/>
      <c r="O7083" s="6"/>
    </row>
    <row r="7084" spans="1:15" ht="13">
      <c r="A7084" s="1">
        <v>50127191</v>
      </c>
      <c r="B7084" s="5">
        <v>21170115</v>
      </c>
      <c r="C7084" s="7">
        <v>43115</v>
      </c>
      <c r="D7084" s="7">
        <v>43121</v>
      </c>
      <c r="E7084" s="5" t="s">
        <v>29</v>
      </c>
      <c r="F7084" s="5">
        <v>390</v>
      </c>
      <c r="G7084" s="5">
        <v>251</v>
      </c>
      <c r="H7084" s="5" t="s">
        <v>30</v>
      </c>
      <c r="I7084" s="5">
        <v>6</v>
      </c>
      <c r="M7084" s="8"/>
      <c r="O7084" s="6"/>
    </row>
    <row r="7085" spans="1:15" ht="13">
      <c r="A7085" s="1">
        <v>50127201</v>
      </c>
      <c r="B7085" s="5">
        <v>21005657</v>
      </c>
      <c r="C7085" s="7">
        <v>43224</v>
      </c>
      <c r="D7085" s="7">
        <v>43227</v>
      </c>
      <c r="E7085" s="5" t="s">
        <v>28</v>
      </c>
      <c r="F7085" s="5">
        <v>2333</v>
      </c>
      <c r="G7085" s="5">
        <v>1097</v>
      </c>
      <c r="H7085" s="5" t="s">
        <v>32</v>
      </c>
      <c r="I7085" s="5">
        <v>2</v>
      </c>
      <c r="M7085" s="8"/>
      <c r="O7085" s="6"/>
    </row>
    <row r="7086" spans="1:15" ht="13">
      <c r="A7086" s="1">
        <v>50127211</v>
      </c>
      <c r="B7086" s="5">
        <v>7340177</v>
      </c>
      <c r="C7086" s="7">
        <v>43380</v>
      </c>
      <c r="D7086" s="7">
        <v>43385</v>
      </c>
      <c r="E7086" s="5" t="s">
        <v>29</v>
      </c>
      <c r="F7086" s="5">
        <v>806</v>
      </c>
      <c r="G7086" s="5">
        <v>374</v>
      </c>
      <c r="H7086" s="5" t="s">
        <v>30</v>
      </c>
      <c r="I7086" s="5">
        <v>14</v>
      </c>
      <c r="M7086" s="8"/>
      <c r="O7086" s="6"/>
    </row>
    <row r="7087" spans="1:15" ht="13">
      <c r="A7087" s="1">
        <v>50127251</v>
      </c>
      <c r="B7087" s="5">
        <v>11343101</v>
      </c>
      <c r="C7087" s="7">
        <v>43122</v>
      </c>
      <c r="D7087" s="7">
        <v>43126</v>
      </c>
      <c r="E7087" s="5" t="s">
        <v>28</v>
      </c>
      <c r="F7087" s="5">
        <v>900</v>
      </c>
      <c r="G7087" s="5">
        <v>262</v>
      </c>
      <c r="H7087" s="5" t="s">
        <v>30</v>
      </c>
      <c r="I7087" s="5">
        <v>19</v>
      </c>
      <c r="M7087" s="8"/>
      <c r="O7087" s="6"/>
    </row>
    <row r="7088" spans="1:15" ht="13">
      <c r="A7088" s="1">
        <v>50127271</v>
      </c>
      <c r="B7088" s="5">
        <v>9000929</v>
      </c>
      <c r="C7088" s="7">
        <v>43372</v>
      </c>
      <c r="D7088" s="7">
        <v>43374</v>
      </c>
      <c r="E7088" s="5" t="s">
        <v>33</v>
      </c>
      <c r="F7088" s="5">
        <v>228</v>
      </c>
      <c r="G7088" s="5">
        <v>136</v>
      </c>
      <c r="H7088" s="5" t="s">
        <v>30</v>
      </c>
      <c r="I7088" s="5">
        <v>7</v>
      </c>
      <c r="M7088" s="8"/>
      <c r="O7088" s="6"/>
    </row>
    <row r="7089" spans="1:15" ht="13">
      <c r="A7089" s="1">
        <v>50127281</v>
      </c>
      <c r="B7089" s="5">
        <v>21174143</v>
      </c>
      <c r="C7089" s="7">
        <v>43129</v>
      </c>
      <c r="D7089" s="7">
        <v>43132</v>
      </c>
      <c r="E7089" s="5" t="s">
        <v>29</v>
      </c>
      <c r="F7089" s="5">
        <v>715</v>
      </c>
      <c r="G7089" s="5">
        <v>488</v>
      </c>
      <c r="H7089" s="5" t="s">
        <v>30</v>
      </c>
      <c r="I7089" s="5">
        <v>4</v>
      </c>
      <c r="M7089" s="8"/>
      <c r="O7089" s="6"/>
    </row>
    <row r="7090" spans="1:15" ht="13">
      <c r="A7090" s="1">
        <v>50127291</v>
      </c>
      <c r="B7090" s="5">
        <v>5264466</v>
      </c>
      <c r="C7090" s="7">
        <v>43305</v>
      </c>
      <c r="D7090" s="7">
        <v>43310</v>
      </c>
      <c r="E7090" s="5" t="s">
        <v>29</v>
      </c>
      <c r="F7090" s="5">
        <v>360</v>
      </c>
      <c r="G7090" s="5">
        <v>103</v>
      </c>
      <c r="H7090" s="5" t="s">
        <v>32</v>
      </c>
      <c r="I7090" s="5">
        <v>12</v>
      </c>
      <c r="M7090" s="8"/>
      <c r="O7090" s="6"/>
    </row>
    <row r="7091" spans="1:15" ht="13">
      <c r="A7091" s="1">
        <v>50127311</v>
      </c>
      <c r="B7091" s="5">
        <v>21162938</v>
      </c>
      <c r="C7091" s="7">
        <v>43157</v>
      </c>
      <c r="D7091" s="7">
        <v>43161</v>
      </c>
      <c r="E7091" s="5" t="s">
        <v>23</v>
      </c>
      <c r="F7091" s="5">
        <v>257</v>
      </c>
      <c r="G7091" s="5">
        <v>73</v>
      </c>
      <c r="H7091" s="5" t="s">
        <v>32</v>
      </c>
      <c r="I7091" s="5">
        <v>2</v>
      </c>
      <c r="M7091" s="8"/>
      <c r="O7091" s="6"/>
    </row>
    <row r="7092" spans="1:15" ht="13">
      <c r="A7092" s="1">
        <v>50127341</v>
      </c>
      <c r="B7092" s="5">
        <v>11218211</v>
      </c>
      <c r="C7092" s="7">
        <v>43076</v>
      </c>
      <c r="D7092" s="7">
        <v>43081</v>
      </c>
      <c r="E7092" s="5" t="s">
        <v>29</v>
      </c>
      <c r="F7092" s="5">
        <v>454</v>
      </c>
      <c r="G7092" s="5">
        <v>99</v>
      </c>
      <c r="H7092" s="5" t="s">
        <v>30</v>
      </c>
      <c r="I7092" s="5">
        <v>1</v>
      </c>
      <c r="M7092" s="8"/>
      <c r="O7092" s="6"/>
    </row>
    <row r="7093" spans="1:15" ht="13">
      <c r="A7093" s="1">
        <v>50127381</v>
      </c>
      <c r="B7093" s="5">
        <v>4728925</v>
      </c>
      <c r="C7093" s="7">
        <v>43195</v>
      </c>
      <c r="D7093" s="7">
        <v>43196</v>
      </c>
      <c r="E7093" s="5" t="s">
        <v>28</v>
      </c>
      <c r="F7093" s="5">
        <v>169</v>
      </c>
      <c r="G7093" s="5">
        <v>69</v>
      </c>
      <c r="H7093" s="5" t="s">
        <v>27</v>
      </c>
      <c r="I7093" s="5">
        <v>2</v>
      </c>
      <c r="M7093" s="8"/>
      <c r="O7093" s="6"/>
    </row>
    <row r="7094" spans="1:15" ht="13">
      <c r="A7094" s="1">
        <v>50127391</v>
      </c>
      <c r="B7094" s="5">
        <v>6472243</v>
      </c>
      <c r="C7094" s="7">
        <v>43387</v>
      </c>
      <c r="D7094" s="7">
        <v>43388</v>
      </c>
      <c r="E7094" s="5" t="s">
        <v>29</v>
      </c>
      <c r="F7094" s="5">
        <v>120</v>
      </c>
      <c r="G7094" s="5">
        <v>30</v>
      </c>
      <c r="H7094" s="5" t="s">
        <v>30</v>
      </c>
      <c r="I7094" s="5">
        <v>2</v>
      </c>
      <c r="M7094" s="8"/>
      <c r="O7094" s="6"/>
    </row>
    <row r="7095" spans="1:15" ht="13">
      <c r="A7095" s="1">
        <v>50127431</v>
      </c>
      <c r="B7095" s="5">
        <v>6795206</v>
      </c>
      <c r="C7095" s="7">
        <v>43300</v>
      </c>
      <c r="D7095" s="7">
        <v>43306</v>
      </c>
      <c r="E7095" s="5" t="s">
        <v>28</v>
      </c>
      <c r="F7095" s="5">
        <v>160</v>
      </c>
      <c r="G7095" s="5">
        <v>62</v>
      </c>
      <c r="H7095" s="5" t="s">
        <v>32</v>
      </c>
      <c r="I7095" s="5">
        <v>2</v>
      </c>
      <c r="M7095" s="8"/>
      <c r="O7095" s="6"/>
    </row>
    <row r="7096" spans="1:15" ht="13">
      <c r="A7096" s="1">
        <v>50127481</v>
      </c>
      <c r="B7096" s="5">
        <v>17770469</v>
      </c>
      <c r="C7096" s="7">
        <v>43092</v>
      </c>
      <c r="D7096" s="7">
        <v>43099</v>
      </c>
      <c r="E7096" s="5" t="s">
        <v>28</v>
      </c>
      <c r="F7096" s="5">
        <v>157</v>
      </c>
      <c r="G7096" s="5">
        <v>64</v>
      </c>
      <c r="H7096" s="5" t="s">
        <v>30</v>
      </c>
      <c r="I7096" s="5">
        <v>2</v>
      </c>
      <c r="M7096" s="8"/>
      <c r="O7096" s="6"/>
    </row>
    <row r="7097" spans="1:15" ht="13">
      <c r="A7097" s="1">
        <v>50127491</v>
      </c>
      <c r="B7097" s="5">
        <v>21165363</v>
      </c>
      <c r="C7097" s="7">
        <v>43083</v>
      </c>
      <c r="D7097" s="7">
        <v>43088</v>
      </c>
      <c r="E7097" s="5" t="s">
        <v>28</v>
      </c>
      <c r="F7097" s="5">
        <v>570</v>
      </c>
      <c r="G7097" s="5">
        <v>392</v>
      </c>
      <c r="H7097" s="5" t="s">
        <v>25</v>
      </c>
      <c r="I7097" s="5">
        <v>7</v>
      </c>
      <c r="M7097" s="8"/>
      <c r="O7097" s="6"/>
    </row>
    <row r="7098" spans="1:15" ht="13">
      <c r="A7098" s="1">
        <v>50127501</v>
      </c>
      <c r="B7098" s="5">
        <v>21164456</v>
      </c>
      <c r="C7098" s="7">
        <v>43304</v>
      </c>
      <c r="D7098" s="7">
        <v>43307</v>
      </c>
      <c r="E7098" s="5" t="s">
        <v>33</v>
      </c>
      <c r="F7098" s="5">
        <v>2985</v>
      </c>
      <c r="G7098" s="5">
        <v>1020</v>
      </c>
      <c r="H7098" s="5" t="s">
        <v>30</v>
      </c>
      <c r="I7098" s="5">
        <v>7</v>
      </c>
      <c r="M7098" s="8"/>
      <c r="O7098" s="6"/>
    </row>
    <row r="7099" spans="1:15" ht="13">
      <c r="A7099" s="1">
        <v>50127511</v>
      </c>
      <c r="B7099" s="5">
        <v>12865347</v>
      </c>
      <c r="C7099" s="7">
        <v>43211</v>
      </c>
      <c r="D7099" s="7">
        <v>43215</v>
      </c>
      <c r="E7099" s="5" t="s">
        <v>28</v>
      </c>
      <c r="F7099" s="5">
        <v>192</v>
      </c>
      <c r="G7099" s="5">
        <v>101</v>
      </c>
      <c r="H7099" s="5" t="s">
        <v>32</v>
      </c>
      <c r="I7099" s="5">
        <v>5</v>
      </c>
      <c r="M7099" s="8"/>
      <c r="O7099" s="6"/>
    </row>
    <row r="7100" spans="1:15" ht="13">
      <c r="A7100" s="1">
        <v>50127521</v>
      </c>
      <c r="B7100" s="5">
        <v>20994863</v>
      </c>
      <c r="C7100" s="7">
        <v>43341</v>
      </c>
      <c r="D7100" s="7">
        <v>43346</v>
      </c>
      <c r="E7100" s="5" t="s">
        <v>33</v>
      </c>
      <c r="F7100" s="5">
        <v>181</v>
      </c>
      <c r="G7100" s="5">
        <v>49</v>
      </c>
      <c r="H7100" s="5" t="s">
        <v>32</v>
      </c>
      <c r="I7100" s="5">
        <v>5</v>
      </c>
      <c r="M7100" s="8"/>
      <c r="O7100" s="6"/>
    </row>
    <row r="7101" spans="1:15" ht="13">
      <c r="A7101" s="1">
        <v>50127541</v>
      </c>
      <c r="B7101" s="5">
        <v>19226165</v>
      </c>
      <c r="C7101" s="7">
        <v>43148</v>
      </c>
      <c r="D7101" s="7">
        <v>43153</v>
      </c>
      <c r="E7101" s="5" t="s">
        <v>33</v>
      </c>
      <c r="F7101" s="5">
        <v>266</v>
      </c>
      <c r="G7101" s="5">
        <v>110</v>
      </c>
      <c r="H7101" s="5" t="s">
        <v>30</v>
      </c>
      <c r="I7101" s="5">
        <v>2</v>
      </c>
      <c r="M7101" s="8"/>
      <c r="O7101" s="6"/>
    </row>
    <row r="7102" spans="1:15" ht="13">
      <c r="A7102" s="1">
        <v>50127591</v>
      </c>
      <c r="B7102" s="5">
        <v>4640020</v>
      </c>
      <c r="C7102" s="7">
        <v>43088</v>
      </c>
      <c r="D7102" s="7">
        <v>43088</v>
      </c>
      <c r="E7102" s="5" t="s">
        <v>28</v>
      </c>
      <c r="F7102" s="5">
        <v>395</v>
      </c>
      <c r="G7102" s="5">
        <v>157</v>
      </c>
      <c r="H7102" s="5" t="s">
        <v>30</v>
      </c>
      <c r="I7102" s="5">
        <v>19</v>
      </c>
      <c r="M7102" s="8"/>
      <c r="O7102" s="6"/>
    </row>
    <row r="7103" spans="1:15" ht="13">
      <c r="A7103" s="1">
        <v>50127601</v>
      </c>
      <c r="B7103" s="5">
        <v>4743995</v>
      </c>
      <c r="C7103" s="7">
        <v>43346</v>
      </c>
      <c r="D7103" s="7">
        <v>43348</v>
      </c>
      <c r="E7103" s="5" t="s">
        <v>29</v>
      </c>
      <c r="F7103" s="5">
        <v>381</v>
      </c>
      <c r="G7103" s="5">
        <v>166</v>
      </c>
      <c r="H7103" s="5" t="s">
        <v>30</v>
      </c>
      <c r="I7103" s="5">
        <v>4</v>
      </c>
      <c r="M7103" s="8"/>
      <c r="O7103" s="6"/>
    </row>
    <row r="7104" spans="1:15" ht="13">
      <c r="A7104" s="1">
        <v>50127611</v>
      </c>
      <c r="B7104" s="5">
        <v>236809</v>
      </c>
      <c r="C7104" s="7">
        <v>43244</v>
      </c>
      <c r="D7104" s="7">
        <v>43246</v>
      </c>
      <c r="E7104" s="5" t="s">
        <v>29</v>
      </c>
      <c r="F7104" s="5">
        <v>484</v>
      </c>
      <c r="G7104" s="5">
        <v>317</v>
      </c>
      <c r="H7104" s="5" t="s">
        <v>27</v>
      </c>
      <c r="I7104" s="5">
        <v>1</v>
      </c>
      <c r="M7104" s="8"/>
      <c r="O7104" s="6"/>
    </row>
    <row r="7105" spans="1:15" ht="13">
      <c r="A7105" s="1">
        <v>50127631</v>
      </c>
      <c r="B7105" s="5">
        <v>16808711</v>
      </c>
      <c r="C7105" s="7">
        <v>43148</v>
      </c>
      <c r="D7105" s="7">
        <v>43149</v>
      </c>
      <c r="E7105" s="5" t="s">
        <v>29</v>
      </c>
      <c r="F7105" s="5">
        <v>425</v>
      </c>
      <c r="G7105" s="5">
        <v>118</v>
      </c>
      <c r="H7105" s="5" t="s">
        <v>32</v>
      </c>
      <c r="I7105" s="5">
        <v>3</v>
      </c>
      <c r="M7105" s="8"/>
      <c r="O7105" s="6"/>
    </row>
    <row r="7106" spans="1:15" ht="13">
      <c r="A7106" s="1">
        <v>50127701</v>
      </c>
      <c r="B7106" s="5">
        <v>11138788</v>
      </c>
      <c r="C7106" s="7">
        <v>43402</v>
      </c>
      <c r="D7106" s="7">
        <v>43404</v>
      </c>
      <c r="E7106" s="5" t="s">
        <v>28</v>
      </c>
      <c r="F7106" s="5">
        <v>193</v>
      </c>
      <c r="G7106" s="5">
        <v>126</v>
      </c>
      <c r="H7106" s="5" t="s">
        <v>30</v>
      </c>
      <c r="I7106" s="5">
        <v>6</v>
      </c>
      <c r="M7106" s="8"/>
      <c r="O7106" s="6"/>
    </row>
    <row r="7107" spans="1:15" ht="13">
      <c r="A7107" s="1">
        <v>50127711</v>
      </c>
      <c r="B7107" s="5">
        <v>12011291</v>
      </c>
      <c r="C7107" s="7">
        <v>43147</v>
      </c>
      <c r="D7107" s="7">
        <v>43148</v>
      </c>
      <c r="E7107" s="5" t="s">
        <v>28</v>
      </c>
      <c r="F7107" s="5">
        <v>1598</v>
      </c>
      <c r="G7107" s="5">
        <v>817</v>
      </c>
      <c r="H7107" s="5" t="s">
        <v>27</v>
      </c>
      <c r="I7107" s="5">
        <v>13</v>
      </c>
      <c r="M7107" s="8"/>
      <c r="O7107" s="6"/>
    </row>
    <row r="7108" spans="1:15" ht="13">
      <c r="A7108" s="1">
        <v>50127721</v>
      </c>
      <c r="B7108" s="5">
        <v>353765</v>
      </c>
      <c r="C7108" s="7">
        <v>43074</v>
      </c>
      <c r="D7108" s="7">
        <v>43080</v>
      </c>
      <c r="E7108" s="5" t="s">
        <v>29</v>
      </c>
      <c r="F7108" s="5">
        <v>920</v>
      </c>
      <c r="G7108" s="5">
        <v>365</v>
      </c>
      <c r="H7108" s="5" t="s">
        <v>30</v>
      </c>
      <c r="I7108" s="5">
        <v>1</v>
      </c>
      <c r="M7108" s="8"/>
      <c r="O7108" s="6"/>
    </row>
    <row r="7109" spans="1:15" ht="13">
      <c r="A7109" s="1">
        <v>50127731</v>
      </c>
      <c r="B7109" s="5">
        <v>21169218</v>
      </c>
      <c r="C7109" s="7">
        <v>43201</v>
      </c>
      <c r="D7109" s="7">
        <v>43204</v>
      </c>
      <c r="E7109" s="5" t="s">
        <v>23</v>
      </c>
      <c r="F7109" s="5">
        <v>623</v>
      </c>
      <c r="G7109" s="5">
        <v>134</v>
      </c>
      <c r="H7109" s="5" t="s">
        <v>30</v>
      </c>
      <c r="I7109" s="5">
        <v>15</v>
      </c>
      <c r="M7109" s="8"/>
      <c r="O7109" s="6"/>
    </row>
    <row r="7110" spans="1:15" ht="13">
      <c r="A7110" s="1">
        <v>50127751</v>
      </c>
      <c r="B7110" s="5">
        <v>21087552</v>
      </c>
      <c r="C7110" s="7">
        <v>43357</v>
      </c>
      <c r="D7110" s="7">
        <v>43364</v>
      </c>
      <c r="E7110" s="5" t="s">
        <v>23</v>
      </c>
      <c r="F7110" s="5">
        <v>483</v>
      </c>
      <c r="G7110" s="5">
        <v>155</v>
      </c>
      <c r="H7110" s="5" t="s">
        <v>30</v>
      </c>
      <c r="I7110" s="5">
        <v>7</v>
      </c>
      <c r="M7110" s="8"/>
      <c r="O7110" s="6"/>
    </row>
    <row r="7111" spans="1:15" ht="13">
      <c r="A7111" s="1">
        <v>50127761</v>
      </c>
      <c r="B7111" s="5">
        <v>21168951</v>
      </c>
      <c r="C7111" s="7">
        <v>43112</v>
      </c>
      <c r="D7111" s="7">
        <v>43119</v>
      </c>
      <c r="E7111" s="5" t="s">
        <v>33</v>
      </c>
      <c r="F7111" s="5">
        <v>474</v>
      </c>
      <c r="G7111" s="5">
        <v>103</v>
      </c>
      <c r="H7111" s="5" t="s">
        <v>30</v>
      </c>
      <c r="I7111" s="5">
        <v>7</v>
      </c>
      <c r="M7111" s="8"/>
      <c r="O7111" s="6"/>
    </row>
    <row r="7112" spans="1:15" ht="13">
      <c r="A7112" s="1">
        <v>50127781</v>
      </c>
      <c r="B7112" s="5">
        <v>13705927</v>
      </c>
      <c r="C7112" s="7">
        <v>43110</v>
      </c>
      <c r="D7112" s="7">
        <v>43116</v>
      </c>
      <c r="E7112" s="5" t="s">
        <v>28</v>
      </c>
      <c r="F7112" s="5">
        <v>302</v>
      </c>
      <c r="G7112" s="5">
        <v>209</v>
      </c>
      <c r="H7112" s="5" t="s">
        <v>27</v>
      </c>
      <c r="I7112" s="5">
        <v>5</v>
      </c>
      <c r="M7112" s="8"/>
      <c r="O7112" s="6"/>
    </row>
    <row r="7113" spans="1:15" ht="13">
      <c r="A7113" s="1">
        <v>50127791</v>
      </c>
      <c r="B7113" s="5">
        <v>6786397</v>
      </c>
      <c r="C7113" s="7">
        <v>43295</v>
      </c>
      <c r="D7113" s="7">
        <v>43300</v>
      </c>
      <c r="E7113" s="5" t="s">
        <v>28</v>
      </c>
      <c r="F7113" s="5">
        <v>284</v>
      </c>
      <c r="G7113" s="5">
        <v>108</v>
      </c>
      <c r="H7113" s="5" t="s">
        <v>27</v>
      </c>
      <c r="I7113" s="5">
        <v>2</v>
      </c>
      <c r="M7113" s="8"/>
      <c r="O7113" s="6"/>
    </row>
    <row r="7114" spans="1:15" ht="13">
      <c r="A7114" s="1">
        <v>50127851</v>
      </c>
      <c r="B7114" s="5">
        <v>12054649</v>
      </c>
      <c r="C7114" s="7">
        <v>43303</v>
      </c>
      <c r="D7114" s="7">
        <v>43306</v>
      </c>
      <c r="E7114" s="5" t="s">
        <v>28</v>
      </c>
      <c r="F7114" s="5">
        <v>449</v>
      </c>
      <c r="G7114" s="5">
        <v>197</v>
      </c>
      <c r="H7114" s="5" t="s">
        <v>32</v>
      </c>
      <c r="I7114" s="5">
        <v>10</v>
      </c>
      <c r="M7114" s="8"/>
      <c r="O7114" s="6"/>
    </row>
    <row r="7115" spans="1:15" ht="13">
      <c r="A7115" s="1">
        <v>50127861</v>
      </c>
      <c r="B7115" s="5">
        <v>6255590</v>
      </c>
      <c r="C7115" s="7">
        <v>43358</v>
      </c>
      <c r="D7115" s="7">
        <v>43360</v>
      </c>
      <c r="E7115" s="5" t="s">
        <v>29</v>
      </c>
      <c r="F7115" s="5">
        <v>406</v>
      </c>
      <c r="G7115" s="5">
        <v>224</v>
      </c>
      <c r="H7115" s="5" t="s">
        <v>27</v>
      </c>
      <c r="I7115" s="5">
        <v>1</v>
      </c>
      <c r="M7115" s="8"/>
      <c r="O7115" s="6"/>
    </row>
    <row r="7116" spans="1:15" ht="13">
      <c r="A7116" s="1">
        <v>50127871</v>
      </c>
      <c r="B7116" s="5">
        <v>12354820</v>
      </c>
      <c r="C7116" s="7">
        <v>43224</v>
      </c>
      <c r="D7116" s="7">
        <v>43229</v>
      </c>
      <c r="E7116" s="5" t="s">
        <v>33</v>
      </c>
      <c r="F7116" s="5">
        <v>391</v>
      </c>
      <c r="G7116" s="5">
        <v>168</v>
      </c>
      <c r="H7116" s="5" t="s">
        <v>27</v>
      </c>
      <c r="I7116" s="5">
        <v>4</v>
      </c>
      <c r="M7116" s="8"/>
      <c r="O7116" s="6"/>
    </row>
    <row r="7117" spans="1:15" ht="13">
      <c r="A7117" s="1">
        <v>50127891</v>
      </c>
      <c r="B7117" s="5">
        <v>20123140</v>
      </c>
      <c r="C7117" s="7">
        <v>43427</v>
      </c>
      <c r="D7117" s="7">
        <v>43433</v>
      </c>
      <c r="E7117" s="5" t="s">
        <v>28</v>
      </c>
      <c r="F7117" s="5">
        <v>1640</v>
      </c>
      <c r="G7117" s="5">
        <v>915</v>
      </c>
      <c r="H7117" s="5" t="s">
        <v>30</v>
      </c>
      <c r="I7117" s="5">
        <v>15</v>
      </c>
      <c r="M7117" s="8"/>
      <c r="O7117" s="6"/>
    </row>
    <row r="7118" spans="1:15" ht="13">
      <c r="A7118" s="1">
        <v>50127901</v>
      </c>
      <c r="B7118" s="5">
        <v>20990119</v>
      </c>
      <c r="C7118" s="7">
        <v>43131</v>
      </c>
      <c r="D7118" s="7">
        <v>43133</v>
      </c>
      <c r="E7118" s="5" t="s">
        <v>28</v>
      </c>
      <c r="F7118" s="5">
        <v>167</v>
      </c>
      <c r="G7118" s="5">
        <v>52</v>
      </c>
      <c r="H7118" s="5" t="s">
        <v>27</v>
      </c>
      <c r="I7118" s="5">
        <v>16</v>
      </c>
      <c r="M7118" s="8"/>
      <c r="O7118" s="6"/>
    </row>
    <row r="7119" spans="1:15" ht="13">
      <c r="A7119" s="1">
        <v>50127911</v>
      </c>
      <c r="B7119" s="5">
        <v>5290521</v>
      </c>
      <c r="C7119" s="7">
        <v>43262</v>
      </c>
      <c r="D7119" s="7">
        <v>43268</v>
      </c>
      <c r="E7119" s="5" t="s">
        <v>33</v>
      </c>
      <c r="F7119" s="5">
        <v>366</v>
      </c>
      <c r="G7119" s="5">
        <v>192</v>
      </c>
      <c r="H7119" s="5" t="s">
        <v>32</v>
      </c>
      <c r="I7119" s="5">
        <v>6</v>
      </c>
      <c r="M7119" s="8"/>
      <c r="O7119" s="6"/>
    </row>
    <row r="7120" spans="1:15" ht="13">
      <c r="A7120" s="1">
        <v>50127931</v>
      </c>
      <c r="B7120" s="5">
        <v>21091016</v>
      </c>
      <c r="C7120" s="7">
        <v>43257</v>
      </c>
      <c r="D7120" s="7">
        <v>43261</v>
      </c>
      <c r="E7120" s="5" t="s">
        <v>33</v>
      </c>
      <c r="F7120" s="5">
        <v>335</v>
      </c>
      <c r="G7120" s="5">
        <v>112</v>
      </c>
      <c r="H7120" s="5" t="s">
        <v>25</v>
      </c>
      <c r="I7120" s="5">
        <v>9</v>
      </c>
      <c r="M7120" s="8"/>
      <c r="O7120" s="6"/>
    </row>
    <row r="7121" spans="1:15" ht="13">
      <c r="A7121" s="1">
        <v>50127941</v>
      </c>
      <c r="B7121" s="5">
        <v>236809</v>
      </c>
      <c r="C7121" s="7">
        <v>43404</v>
      </c>
      <c r="D7121" s="7">
        <v>43404</v>
      </c>
      <c r="E7121" s="5" t="s">
        <v>29</v>
      </c>
      <c r="F7121" s="5">
        <v>315</v>
      </c>
      <c r="G7121" s="5">
        <v>139</v>
      </c>
      <c r="H7121" s="5" t="s">
        <v>27</v>
      </c>
      <c r="I7121" s="5">
        <v>2</v>
      </c>
      <c r="M7121" s="8"/>
      <c r="O7121" s="6"/>
    </row>
    <row r="7122" spans="1:15" ht="13">
      <c r="A7122" s="1">
        <v>50127961</v>
      </c>
      <c r="B7122" s="5">
        <v>21149797</v>
      </c>
      <c r="C7122" s="7">
        <v>43321</v>
      </c>
      <c r="D7122" s="7">
        <v>43328</v>
      </c>
      <c r="E7122" s="5" t="s">
        <v>29</v>
      </c>
      <c r="F7122" s="5">
        <v>716</v>
      </c>
      <c r="G7122" s="5">
        <v>420</v>
      </c>
      <c r="H7122" s="5" t="s">
        <v>27</v>
      </c>
      <c r="I7122" s="5">
        <v>1</v>
      </c>
      <c r="M7122" s="8"/>
      <c r="O7122" s="6"/>
    </row>
    <row r="7123" spans="1:15" ht="13">
      <c r="A7123" s="1">
        <v>50127981</v>
      </c>
      <c r="B7123" s="5">
        <v>9602322</v>
      </c>
      <c r="C7123" s="7">
        <v>43370</v>
      </c>
      <c r="D7123" s="7">
        <v>43373</v>
      </c>
      <c r="E7123" s="5" t="s">
        <v>28</v>
      </c>
      <c r="F7123" s="5">
        <v>190</v>
      </c>
      <c r="G7123" s="5">
        <v>87</v>
      </c>
      <c r="H7123" s="5" t="s">
        <v>32</v>
      </c>
      <c r="I7123" s="5">
        <v>14</v>
      </c>
      <c r="M7123" s="8"/>
      <c r="O7123" s="6"/>
    </row>
    <row r="7124" spans="1:15" ht="13">
      <c r="A7124" s="1">
        <v>50127991</v>
      </c>
      <c r="B7124" s="5">
        <v>6077426</v>
      </c>
      <c r="C7124" s="7">
        <v>43343</v>
      </c>
      <c r="D7124" s="7">
        <v>43345</v>
      </c>
      <c r="E7124" s="5" t="s">
        <v>29</v>
      </c>
      <c r="F7124" s="5">
        <v>232</v>
      </c>
      <c r="G7124" s="5">
        <v>135</v>
      </c>
      <c r="H7124" s="5" t="s">
        <v>25</v>
      </c>
      <c r="I7124" s="5">
        <v>3</v>
      </c>
      <c r="M7124" s="8"/>
      <c r="O7124" s="6"/>
    </row>
    <row r="7125" spans="1:15" ht="13">
      <c r="A7125" s="1">
        <v>50128001</v>
      </c>
      <c r="B7125" s="5">
        <v>21173332</v>
      </c>
      <c r="C7125" s="7">
        <v>43111</v>
      </c>
      <c r="D7125" s="7">
        <v>43116</v>
      </c>
      <c r="E7125" s="5" t="s">
        <v>23</v>
      </c>
      <c r="F7125" s="5">
        <v>570</v>
      </c>
      <c r="G7125" s="5">
        <v>355</v>
      </c>
      <c r="H7125" s="5" t="s">
        <v>30</v>
      </c>
      <c r="I7125" s="5">
        <v>2</v>
      </c>
      <c r="M7125" s="8"/>
      <c r="O7125" s="6"/>
    </row>
    <row r="7126" spans="1:15" ht="13">
      <c r="A7126" s="1">
        <v>50128011</v>
      </c>
      <c r="B7126" s="5">
        <v>12322076</v>
      </c>
      <c r="C7126" s="7">
        <v>43124</v>
      </c>
      <c r="D7126" s="7">
        <v>43131</v>
      </c>
      <c r="E7126" s="5" t="s">
        <v>29</v>
      </c>
      <c r="F7126" s="5">
        <v>377</v>
      </c>
      <c r="G7126" s="5">
        <v>234</v>
      </c>
      <c r="H7126" s="5" t="s">
        <v>27</v>
      </c>
      <c r="I7126" s="5">
        <v>4</v>
      </c>
      <c r="M7126" s="8"/>
      <c r="O7126" s="6"/>
    </row>
    <row r="7127" spans="1:15" ht="13">
      <c r="A7127" s="1">
        <v>50128021</v>
      </c>
      <c r="B7127" s="5">
        <v>7625536</v>
      </c>
      <c r="C7127" s="7">
        <v>43367</v>
      </c>
      <c r="D7127" s="7">
        <v>43374</v>
      </c>
      <c r="E7127" s="5" t="s">
        <v>28</v>
      </c>
      <c r="F7127" s="5">
        <v>998</v>
      </c>
      <c r="G7127" s="5">
        <v>265</v>
      </c>
      <c r="H7127" s="5" t="s">
        <v>25</v>
      </c>
      <c r="I7127" s="5">
        <v>1</v>
      </c>
      <c r="M7127" s="8"/>
      <c r="O7127" s="6"/>
    </row>
    <row r="7128" spans="1:15" ht="13">
      <c r="A7128" s="1">
        <v>50128031</v>
      </c>
      <c r="B7128" s="5">
        <v>21113511</v>
      </c>
      <c r="C7128" s="7">
        <v>43258</v>
      </c>
      <c r="D7128" s="7">
        <v>43261</v>
      </c>
      <c r="E7128" s="5" t="s">
        <v>28</v>
      </c>
      <c r="F7128" s="5">
        <v>153</v>
      </c>
      <c r="G7128" s="5">
        <v>74</v>
      </c>
      <c r="H7128" s="5" t="s">
        <v>25</v>
      </c>
      <c r="I7128" s="5">
        <v>4</v>
      </c>
      <c r="M7128" s="8"/>
      <c r="O7128" s="6"/>
    </row>
    <row r="7129" spans="1:15" ht="13">
      <c r="A7129" s="1">
        <v>50128041</v>
      </c>
      <c r="B7129" s="5">
        <v>21173647</v>
      </c>
      <c r="C7129" s="7">
        <v>43202</v>
      </c>
      <c r="D7129" s="7">
        <v>43207</v>
      </c>
      <c r="E7129" s="5" t="s">
        <v>29</v>
      </c>
      <c r="F7129" s="5">
        <v>238</v>
      </c>
      <c r="G7129" s="5">
        <v>114</v>
      </c>
      <c r="H7129" s="5" t="s">
        <v>27</v>
      </c>
      <c r="I7129" s="5">
        <v>10</v>
      </c>
      <c r="M7129" s="8"/>
      <c r="O7129" s="6"/>
    </row>
    <row r="7130" spans="1:15" ht="13">
      <c r="A7130" s="1">
        <v>50128051</v>
      </c>
      <c r="B7130" s="5">
        <v>20679908</v>
      </c>
      <c r="C7130" s="7">
        <v>43294</v>
      </c>
      <c r="D7130" s="7">
        <v>43298</v>
      </c>
      <c r="E7130" s="5" t="s">
        <v>28</v>
      </c>
      <c r="F7130" s="5">
        <v>274</v>
      </c>
      <c r="G7130" s="5">
        <v>65</v>
      </c>
      <c r="H7130" s="5" t="s">
        <v>30</v>
      </c>
      <c r="I7130" s="5">
        <v>15</v>
      </c>
      <c r="M7130" s="8"/>
      <c r="O7130" s="6"/>
    </row>
    <row r="7131" spans="1:15" ht="13">
      <c r="A7131" s="1">
        <v>50128091</v>
      </c>
      <c r="B7131" s="5">
        <v>111551</v>
      </c>
      <c r="C7131" s="7">
        <v>43356</v>
      </c>
      <c r="D7131" s="7">
        <v>43356</v>
      </c>
      <c r="E7131" s="5" t="s">
        <v>29</v>
      </c>
      <c r="F7131" s="5">
        <v>190</v>
      </c>
      <c r="G7131" s="5">
        <v>122</v>
      </c>
      <c r="H7131" s="5" t="s">
        <v>30</v>
      </c>
      <c r="I7131" s="5">
        <v>9</v>
      </c>
      <c r="M7131" s="8"/>
      <c r="O7131" s="6"/>
    </row>
    <row r="7132" spans="1:15" ht="13">
      <c r="A7132" s="1">
        <v>50128101</v>
      </c>
      <c r="B7132" s="5">
        <v>19430489</v>
      </c>
      <c r="C7132" s="7">
        <v>43066</v>
      </c>
      <c r="D7132" s="7">
        <v>43070</v>
      </c>
      <c r="E7132" s="5" t="s">
        <v>23</v>
      </c>
      <c r="F7132" s="5">
        <v>797</v>
      </c>
      <c r="G7132" s="5">
        <v>315</v>
      </c>
      <c r="H7132" s="5" t="s">
        <v>25</v>
      </c>
      <c r="I7132" s="5">
        <v>7</v>
      </c>
      <c r="M7132" s="8"/>
      <c r="O7132" s="6"/>
    </row>
    <row r="7133" spans="1:15" ht="13">
      <c r="A7133" s="1">
        <v>50128111</v>
      </c>
      <c r="B7133" s="5">
        <v>5999510</v>
      </c>
      <c r="C7133" s="7">
        <v>43162</v>
      </c>
      <c r="D7133" s="7">
        <v>43165</v>
      </c>
      <c r="E7133" s="5" t="s">
        <v>28</v>
      </c>
      <c r="F7133" s="5">
        <v>153</v>
      </c>
      <c r="G7133" s="5">
        <v>79</v>
      </c>
      <c r="H7133" s="5" t="s">
        <v>27</v>
      </c>
      <c r="I7133" s="5">
        <v>15</v>
      </c>
      <c r="M7133" s="8"/>
      <c r="O7133" s="6"/>
    </row>
    <row r="7134" spans="1:15" ht="13">
      <c r="A7134" s="1">
        <v>50128121</v>
      </c>
      <c r="B7134" s="5">
        <v>21165935</v>
      </c>
      <c r="C7134" s="7">
        <v>43183</v>
      </c>
      <c r="D7134" s="7">
        <v>43189</v>
      </c>
      <c r="E7134" s="5" t="s">
        <v>28</v>
      </c>
      <c r="F7134" s="5">
        <v>406</v>
      </c>
      <c r="G7134" s="5">
        <v>112</v>
      </c>
      <c r="H7134" s="5" t="s">
        <v>30</v>
      </c>
      <c r="I7134" s="5">
        <v>7</v>
      </c>
      <c r="M7134" s="8"/>
      <c r="O7134" s="6"/>
    </row>
    <row r="7135" spans="1:15" ht="13">
      <c r="A7135" s="1">
        <v>50128141</v>
      </c>
      <c r="B7135" s="5">
        <v>7348050</v>
      </c>
      <c r="C7135" s="7">
        <v>43127</v>
      </c>
      <c r="D7135" s="7">
        <v>43133</v>
      </c>
      <c r="E7135" s="5" t="s">
        <v>29</v>
      </c>
      <c r="F7135" s="5">
        <v>295</v>
      </c>
      <c r="G7135" s="5">
        <v>106</v>
      </c>
      <c r="H7135" s="5" t="s">
        <v>32</v>
      </c>
      <c r="I7135" s="5">
        <v>8</v>
      </c>
      <c r="M7135" s="8"/>
      <c r="O7135" s="6"/>
    </row>
    <row r="7136" spans="1:15" ht="13">
      <c r="A7136" s="1">
        <v>50128181</v>
      </c>
      <c r="B7136" s="5">
        <v>355647</v>
      </c>
      <c r="C7136" s="7">
        <v>43224</v>
      </c>
      <c r="D7136" s="7">
        <v>43227</v>
      </c>
      <c r="E7136" s="5" t="s">
        <v>33</v>
      </c>
      <c r="F7136" s="5">
        <v>140</v>
      </c>
      <c r="G7136" s="5">
        <v>94</v>
      </c>
      <c r="H7136" s="5" t="s">
        <v>30</v>
      </c>
      <c r="I7136" s="5">
        <v>13</v>
      </c>
      <c r="M7136" s="8"/>
      <c r="O7136" s="6"/>
    </row>
    <row r="7137" spans="1:15" ht="13">
      <c r="A7137" s="1">
        <v>50128201</v>
      </c>
      <c r="B7137" s="5">
        <v>20942792</v>
      </c>
      <c r="C7137" s="7">
        <v>43102</v>
      </c>
      <c r="D7137" s="7">
        <v>43104</v>
      </c>
      <c r="E7137" s="5" t="s">
        <v>29</v>
      </c>
      <c r="F7137" s="5">
        <v>295</v>
      </c>
      <c r="G7137" s="5">
        <v>129</v>
      </c>
      <c r="H7137" s="5" t="s">
        <v>27</v>
      </c>
      <c r="I7137" s="5">
        <v>2</v>
      </c>
      <c r="M7137" s="8"/>
      <c r="O7137" s="6"/>
    </row>
    <row r="7138" spans="1:15" ht="13">
      <c r="A7138" s="1">
        <v>50128221</v>
      </c>
      <c r="B7138" s="5">
        <v>8974206</v>
      </c>
      <c r="C7138" s="7">
        <v>43094</v>
      </c>
      <c r="D7138" s="7">
        <v>43098</v>
      </c>
      <c r="E7138" s="5" t="s">
        <v>29</v>
      </c>
      <c r="F7138" s="5">
        <v>123</v>
      </c>
      <c r="G7138" s="5">
        <v>35</v>
      </c>
      <c r="H7138" s="5" t="s">
        <v>27</v>
      </c>
      <c r="I7138" s="5">
        <v>9</v>
      </c>
      <c r="M7138" s="8"/>
      <c r="O7138" s="6"/>
    </row>
    <row r="7139" spans="1:15" ht="13">
      <c r="A7139" s="1">
        <v>50128241</v>
      </c>
      <c r="B7139" s="5">
        <v>8065420</v>
      </c>
      <c r="C7139" s="7">
        <v>43199</v>
      </c>
      <c r="D7139" s="7">
        <v>43204</v>
      </c>
      <c r="E7139" s="5" t="s">
        <v>28</v>
      </c>
      <c r="F7139" s="5">
        <v>440</v>
      </c>
      <c r="G7139" s="5">
        <v>199</v>
      </c>
      <c r="H7139" s="5" t="s">
        <v>30</v>
      </c>
      <c r="I7139" s="5">
        <v>1</v>
      </c>
      <c r="M7139" s="8"/>
      <c r="O7139" s="6"/>
    </row>
    <row r="7140" spans="1:15" ht="13">
      <c r="A7140" s="1">
        <v>50128271</v>
      </c>
      <c r="B7140" s="5">
        <v>21164465</v>
      </c>
      <c r="C7140" s="7">
        <v>43304</v>
      </c>
      <c r="D7140" s="7">
        <v>43310</v>
      </c>
      <c r="E7140" s="5" t="s">
        <v>33</v>
      </c>
      <c r="F7140" s="5">
        <v>324</v>
      </c>
      <c r="G7140" s="5">
        <v>181</v>
      </c>
      <c r="H7140" s="5" t="s">
        <v>25</v>
      </c>
      <c r="I7140" s="5">
        <v>10</v>
      </c>
      <c r="M7140" s="8"/>
      <c r="O7140" s="6"/>
    </row>
    <row r="7141" spans="1:15" ht="13">
      <c r="A7141" s="1">
        <v>50128281</v>
      </c>
      <c r="B7141" s="5">
        <v>8948543</v>
      </c>
      <c r="C7141" s="7">
        <v>43131</v>
      </c>
      <c r="D7141" s="7">
        <v>43132</v>
      </c>
      <c r="E7141" s="5" t="s">
        <v>23</v>
      </c>
      <c r="F7141" s="5">
        <v>287</v>
      </c>
      <c r="G7141" s="5">
        <v>137</v>
      </c>
      <c r="H7141" s="5" t="s">
        <v>27</v>
      </c>
      <c r="I7141" s="5">
        <v>14</v>
      </c>
      <c r="M7141" s="8"/>
      <c r="O7141" s="6"/>
    </row>
    <row r="7142" spans="1:15" ht="13">
      <c r="A7142" s="1">
        <v>50128311</v>
      </c>
      <c r="B7142" s="5">
        <v>15728458</v>
      </c>
      <c r="C7142" s="7">
        <v>43347</v>
      </c>
      <c r="D7142" s="7">
        <v>43351</v>
      </c>
      <c r="E7142" s="5" t="s">
        <v>33</v>
      </c>
      <c r="F7142" s="5">
        <v>296</v>
      </c>
      <c r="G7142" s="5">
        <v>121</v>
      </c>
      <c r="H7142" s="5" t="s">
        <v>27</v>
      </c>
      <c r="I7142" s="5">
        <v>2</v>
      </c>
      <c r="M7142" s="8"/>
      <c r="O7142" s="6"/>
    </row>
    <row r="7143" spans="1:15" ht="13">
      <c r="A7143" s="1">
        <v>50128331</v>
      </c>
      <c r="B7143" s="5">
        <v>9957446</v>
      </c>
      <c r="C7143" s="7">
        <v>43247</v>
      </c>
      <c r="D7143" s="7">
        <v>43253</v>
      </c>
      <c r="E7143" s="5" t="s">
        <v>29</v>
      </c>
      <c r="F7143" s="5">
        <v>450</v>
      </c>
      <c r="G7143" s="5">
        <v>199</v>
      </c>
      <c r="H7143" s="5" t="s">
        <v>25</v>
      </c>
      <c r="I7143" s="5">
        <v>11</v>
      </c>
      <c r="M7143" s="8"/>
      <c r="O7143" s="6"/>
    </row>
    <row r="7144" spans="1:15" ht="13">
      <c r="A7144" s="1">
        <v>50128341</v>
      </c>
      <c r="B7144" s="5">
        <v>9511942</v>
      </c>
      <c r="C7144" s="7">
        <v>43163</v>
      </c>
      <c r="D7144" s="7">
        <v>43168</v>
      </c>
      <c r="E7144" s="5" t="s">
        <v>29</v>
      </c>
      <c r="F7144" s="5">
        <v>756</v>
      </c>
      <c r="G7144" s="5">
        <v>272</v>
      </c>
      <c r="H7144" s="5" t="s">
        <v>25</v>
      </c>
      <c r="I7144" s="5">
        <v>9</v>
      </c>
      <c r="M7144" s="8"/>
      <c r="O7144" s="6"/>
    </row>
    <row r="7145" spans="1:15" ht="13">
      <c r="A7145" s="1">
        <v>50128361</v>
      </c>
      <c r="B7145" s="5">
        <v>11125073</v>
      </c>
      <c r="C7145" s="7">
        <v>43188</v>
      </c>
      <c r="D7145" s="7">
        <v>43188</v>
      </c>
      <c r="E7145" s="5" t="s">
        <v>28</v>
      </c>
      <c r="F7145" s="5">
        <v>1456</v>
      </c>
      <c r="G7145" s="5">
        <v>370</v>
      </c>
      <c r="H7145" s="5" t="s">
        <v>25</v>
      </c>
      <c r="I7145" s="5">
        <v>1</v>
      </c>
      <c r="M7145" s="8"/>
      <c r="O7145" s="6"/>
    </row>
    <row r="7146" spans="1:15" ht="13">
      <c r="A7146" s="1">
        <v>50128381</v>
      </c>
      <c r="B7146" s="5">
        <v>6539069</v>
      </c>
      <c r="C7146" s="7">
        <v>43093</v>
      </c>
      <c r="D7146" s="7">
        <v>43095</v>
      </c>
      <c r="E7146" s="5" t="s">
        <v>33</v>
      </c>
      <c r="F7146" s="5">
        <v>349</v>
      </c>
      <c r="G7146" s="5">
        <v>120</v>
      </c>
      <c r="H7146" s="5" t="s">
        <v>25</v>
      </c>
      <c r="I7146" s="5">
        <v>2</v>
      </c>
      <c r="M7146" s="8"/>
      <c r="O7146" s="6"/>
    </row>
    <row r="7147" spans="1:15" ht="13">
      <c r="A7147" s="1">
        <v>50128391</v>
      </c>
      <c r="B7147" s="5">
        <v>11005928</v>
      </c>
      <c r="C7147" s="7">
        <v>43312</v>
      </c>
      <c r="D7147" s="7">
        <v>43315</v>
      </c>
      <c r="E7147" s="5" t="s">
        <v>23</v>
      </c>
      <c r="F7147" s="5">
        <v>1915</v>
      </c>
      <c r="G7147" s="5">
        <v>996</v>
      </c>
      <c r="H7147" s="5" t="s">
        <v>27</v>
      </c>
      <c r="I7147" s="5">
        <v>10</v>
      </c>
      <c r="M7147" s="8"/>
      <c r="O7147" s="6"/>
    </row>
    <row r="7148" spans="1:15" ht="13">
      <c r="A7148" s="1">
        <v>50128401</v>
      </c>
      <c r="B7148" s="5">
        <v>4842220</v>
      </c>
      <c r="C7148" s="7">
        <v>43342</v>
      </c>
      <c r="D7148" s="7">
        <v>43348</v>
      </c>
      <c r="E7148" s="5" t="s">
        <v>23</v>
      </c>
      <c r="F7148" s="5">
        <v>665</v>
      </c>
      <c r="G7148" s="5">
        <v>239</v>
      </c>
      <c r="H7148" s="5" t="s">
        <v>32</v>
      </c>
      <c r="I7148" s="5">
        <v>9</v>
      </c>
      <c r="M7148" s="8"/>
      <c r="O7148" s="6"/>
    </row>
    <row r="7149" spans="1:15" ht="13">
      <c r="A7149" s="1">
        <v>50128421</v>
      </c>
      <c r="B7149" s="5">
        <v>7172292</v>
      </c>
      <c r="C7149" s="7">
        <v>43216</v>
      </c>
      <c r="D7149" s="7">
        <v>43221</v>
      </c>
      <c r="E7149" s="5" t="s">
        <v>33</v>
      </c>
      <c r="F7149" s="5">
        <v>360</v>
      </c>
      <c r="G7149" s="5">
        <v>155</v>
      </c>
      <c r="H7149" s="5" t="s">
        <v>30</v>
      </c>
      <c r="I7149" s="5">
        <v>5</v>
      </c>
      <c r="M7149" s="8"/>
      <c r="O7149" s="6"/>
    </row>
    <row r="7150" spans="1:15" ht="13">
      <c r="A7150" s="1">
        <v>50128441</v>
      </c>
      <c r="B7150" s="5">
        <v>20645865</v>
      </c>
      <c r="C7150" s="7">
        <v>43306</v>
      </c>
      <c r="D7150" s="7">
        <v>43312</v>
      </c>
      <c r="E7150" s="5" t="s">
        <v>28</v>
      </c>
      <c r="F7150" s="5">
        <v>421</v>
      </c>
      <c r="G7150" s="5">
        <v>160</v>
      </c>
      <c r="H7150" s="5" t="s">
        <v>32</v>
      </c>
      <c r="I7150" s="5">
        <v>4</v>
      </c>
      <c r="M7150" s="8"/>
      <c r="O7150" s="6"/>
    </row>
    <row r="7151" spans="1:15" ht="13">
      <c r="A7151" s="1">
        <v>50128451</v>
      </c>
      <c r="B7151" s="5">
        <v>18966374</v>
      </c>
      <c r="C7151" s="7">
        <v>43240</v>
      </c>
      <c r="D7151" s="7">
        <v>43242</v>
      </c>
      <c r="E7151" s="5" t="s">
        <v>29</v>
      </c>
      <c r="F7151" s="5">
        <v>357</v>
      </c>
      <c r="G7151" s="5">
        <v>179</v>
      </c>
      <c r="H7151" s="5" t="s">
        <v>27</v>
      </c>
      <c r="I7151" s="5">
        <v>2</v>
      </c>
      <c r="M7151" s="8"/>
      <c r="O7151" s="6"/>
    </row>
    <row r="7152" spans="1:15" ht="13">
      <c r="A7152" s="1">
        <v>50128461</v>
      </c>
      <c r="B7152" s="5">
        <v>8297770</v>
      </c>
      <c r="C7152" s="7">
        <v>43238</v>
      </c>
      <c r="D7152" s="7">
        <v>43242</v>
      </c>
      <c r="E7152" s="5" t="s">
        <v>33</v>
      </c>
      <c r="F7152" s="5">
        <v>381</v>
      </c>
      <c r="G7152" s="5">
        <v>229</v>
      </c>
      <c r="H7152" s="5" t="s">
        <v>27</v>
      </c>
      <c r="I7152" s="5">
        <v>2</v>
      </c>
      <c r="M7152" s="8"/>
      <c r="O7152" s="6"/>
    </row>
    <row r="7153" spans="1:15" ht="13">
      <c r="A7153" s="1">
        <v>50128471</v>
      </c>
      <c r="B7153" s="5">
        <v>9061303</v>
      </c>
      <c r="C7153" s="7">
        <v>43083</v>
      </c>
      <c r="D7153" s="7">
        <v>43085</v>
      </c>
      <c r="E7153" s="5" t="s">
        <v>23</v>
      </c>
      <c r="F7153" s="5">
        <v>369</v>
      </c>
      <c r="G7153" s="5">
        <v>246</v>
      </c>
      <c r="H7153" s="5" t="s">
        <v>30</v>
      </c>
      <c r="I7153" s="5">
        <v>1</v>
      </c>
      <c r="M7153" s="8"/>
      <c r="O7153" s="6"/>
    </row>
    <row r="7154" spans="1:15" ht="13">
      <c r="A7154" s="1">
        <v>50128481</v>
      </c>
      <c r="B7154" s="5">
        <v>14403569</v>
      </c>
      <c r="C7154" s="7">
        <v>43294</v>
      </c>
      <c r="D7154" s="7">
        <v>43301</v>
      </c>
      <c r="E7154" s="5" t="s">
        <v>28</v>
      </c>
      <c r="F7154" s="5">
        <v>128</v>
      </c>
      <c r="G7154" s="5">
        <v>38</v>
      </c>
      <c r="H7154" s="5" t="s">
        <v>27</v>
      </c>
      <c r="I7154" s="5">
        <v>11</v>
      </c>
      <c r="M7154" s="8"/>
      <c r="O7154" s="6"/>
    </row>
    <row r="7155" spans="1:15" ht="13">
      <c r="A7155" s="1">
        <v>50128491</v>
      </c>
      <c r="B7155" s="5">
        <v>9836822</v>
      </c>
      <c r="C7155" s="7">
        <v>43381</v>
      </c>
      <c r="D7155" s="7">
        <v>43381</v>
      </c>
      <c r="E7155" s="5" t="s">
        <v>29</v>
      </c>
      <c r="F7155" s="5">
        <v>462</v>
      </c>
      <c r="G7155" s="5">
        <v>276</v>
      </c>
      <c r="H7155" s="5" t="s">
        <v>32</v>
      </c>
      <c r="I7155" s="5">
        <v>3</v>
      </c>
      <c r="M7155" s="8"/>
      <c r="O7155" s="6"/>
    </row>
    <row r="7156" spans="1:15" ht="13">
      <c r="A7156" s="1">
        <v>50128511</v>
      </c>
      <c r="B7156" s="5">
        <v>122464</v>
      </c>
      <c r="C7156" s="7">
        <v>43127</v>
      </c>
      <c r="D7156" s="7">
        <v>43131</v>
      </c>
      <c r="E7156" s="5" t="s">
        <v>28</v>
      </c>
      <c r="F7156" s="5">
        <v>293</v>
      </c>
      <c r="G7156" s="5">
        <v>154</v>
      </c>
      <c r="H7156" s="5" t="s">
        <v>32</v>
      </c>
      <c r="I7156" s="5">
        <v>3</v>
      </c>
      <c r="M7156" s="8"/>
      <c r="O7156" s="6"/>
    </row>
    <row r="7157" spans="1:15" ht="13">
      <c r="A7157" s="1">
        <v>50128521</v>
      </c>
      <c r="B7157" s="5">
        <v>21171576</v>
      </c>
      <c r="C7157" s="7">
        <v>43413</v>
      </c>
      <c r="D7157" s="7">
        <v>43417</v>
      </c>
      <c r="E7157" s="5" t="s">
        <v>23</v>
      </c>
      <c r="F7157" s="5">
        <v>219</v>
      </c>
      <c r="G7157" s="5">
        <v>71</v>
      </c>
      <c r="H7157" s="5" t="s">
        <v>27</v>
      </c>
      <c r="I7157" s="5">
        <v>8</v>
      </c>
      <c r="M7157" s="8"/>
      <c r="O7157" s="6"/>
    </row>
    <row r="7158" spans="1:15" ht="13">
      <c r="A7158" s="1">
        <v>50128561</v>
      </c>
      <c r="B7158" s="5">
        <v>21166565</v>
      </c>
      <c r="C7158" s="7">
        <v>43362</v>
      </c>
      <c r="D7158" s="7">
        <v>43363</v>
      </c>
      <c r="E7158" s="5" t="s">
        <v>29</v>
      </c>
      <c r="F7158" s="5">
        <v>564</v>
      </c>
      <c r="G7158" s="5">
        <v>136</v>
      </c>
      <c r="H7158" s="5" t="s">
        <v>25</v>
      </c>
      <c r="I7158" s="5">
        <v>2</v>
      </c>
      <c r="M7158" s="8"/>
      <c r="O7158" s="6"/>
    </row>
    <row r="7159" spans="1:15" ht="13">
      <c r="A7159" s="1">
        <v>50128591</v>
      </c>
      <c r="B7159" s="5">
        <v>5889384</v>
      </c>
      <c r="C7159" s="7">
        <v>43255</v>
      </c>
      <c r="D7159" s="7">
        <v>43258</v>
      </c>
      <c r="E7159" s="5" t="s">
        <v>28</v>
      </c>
      <c r="F7159" s="5">
        <v>163</v>
      </c>
      <c r="G7159" s="5">
        <v>108</v>
      </c>
      <c r="H7159" s="5" t="s">
        <v>30</v>
      </c>
      <c r="I7159" s="5">
        <v>8</v>
      </c>
      <c r="M7159" s="8"/>
      <c r="O7159" s="6"/>
    </row>
    <row r="7160" spans="1:15" ht="13">
      <c r="A7160" s="1">
        <v>50128601</v>
      </c>
      <c r="B7160" s="5">
        <v>21164236</v>
      </c>
      <c r="C7160" s="7">
        <v>43298</v>
      </c>
      <c r="D7160" s="7">
        <v>43302</v>
      </c>
      <c r="E7160" s="5" t="s">
        <v>28</v>
      </c>
      <c r="F7160" s="5">
        <v>457</v>
      </c>
      <c r="G7160" s="5">
        <v>254</v>
      </c>
      <c r="H7160" s="5" t="s">
        <v>30</v>
      </c>
      <c r="I7160" s="5">
        <v>5</v>
      </c>
      <c r="M7160" s="8"/>
      <c r="O7160" s="6"/>
    </row>
    <row r="7161" spans="1:15" ht="13">
      <c r="A7161" s="1">
        <v>50128611</v>
      </c>
      <c r="B7161" s="5">
        <v>12354820</v>
      </c>
      <c r="C7161" s="7">
        <v>43261</v>
      </c>
      <c r="D7161" s="7">
        <v>43267</v>
      </c>
      <c r="E7161" s="5" t="s">
        <v>33</v>
      </c>
      <c r="F7161" s="5">
        <v>1095</v>
      </c>
      <c r="G7161" s="5">
        <v>443</v>
      </c>
      <c r="H7161" s="5" t="s">
        <v>27</v>
      </c>
      <c r="I7161" s="5">
        <v>2</v>
      </c>
      <c r="M7161" s="8"/>
      <c r="O7161" s="6"/>
    </row>
    <row r="7162" spans="1:15" ht="13">
      <c r="A7162" s="1">
        <v>50128621</v>
      </c>
      <c r="B7162" s="5">
        <v>7884087</v>
      </c>
      <c r="C7162" s="7">
        <v>43160</v>
      </c>
      <c r="D7162" s="7">
        <v>43162</v>
      </c>
      <c r="E7162" s="5" t="s">
        <v>23</v>
      </c>
      <c r="F7162" s="5">
        <v>179670</v>
      </c>
      <c r="G7162" s="5">
        <v>52328</v>
      </c>
      <c r="H7162" s="5" t="s">
        <v>27</v>
      </c>
      <c r="I7162" s="5">
        <v>12</v>
      </c>
      <c r="M7162" s="8"/>
      <c r="O7162" s="6"/>
    </row>
    <row r="7163" spans="1:15" ht="13">
      <c r="A7163" s="1">
        <v>50128641</v>
      </c>
      <c r="B7163" s="5">
        <v>21165534</v>
      </c>
      <c r="C7163" s="7">
        <v>43230</v>
      </c>
      <c r="D7163" s="7">
        <v>43233</v>
      </c>
      <c r="E7163" s="5" t="s">
        <v>29</v>
      </c>
      <c r="F7163" s="5">
        <v>280</v>
      </c>
      <c r="G7163" s="5">
        <v>113</v>
      </c>
      <c r="H7163" s="5" t="s">
        <v>27</v>
      </c>
      <c r="I7163" s="5">
        <v>8</v>
      </c>
      <c r="M7163" s="8"/>
      <c r="O7163" s="6"/>
    </row>
    <row r="7164" spans="1:15" ht="13">
      <c r="A7164" s="1">
        <v>50128661</v>
      </c>
      <c r="B7164" s="5">
        <v>264807</v>
      </c>
      <c r="C7164" s="7">
        <v>43276</v>
      </c>
      <c r="D7164" s="7">
        <v>43282</v>
      </c>
      <c r="E7164" s="5" t="s">
        <v>28</v>
      </c>
      <c r="F7164" s="5">
        <v>406</v>
      </c>
      <c r="G7164" s="5">
        <v>174</v>
      </c>
      <c r="H7164" s="5" t="s">
        <v>25</v>
      </c>
      <c r="I7164" s="5">
        <v>1</v>
      </c>
      <c r="M7164" s="8"/>
      <c r="O7164" s="6"/>
    </row>
    <row r="7165" spans="1:15" ht="13">
      <c r="A7165" s="1">
        <v>50128691</v>
      </c>
      <c r="B7165" s="5">
        <v>17223304</v>
      </c>
      <c r="C7165" s="7">
        <v>43285</v>
      </c>
      <c r="D7165" s="7">
        <v>43287</v>
      </c>
      <c r="E7165" s="5" t="s">
        <v>29</v>
      </c>
      <c r="F7165" s="5">
        <v>300</v>
      </c>
      <c r="G7165" s="5">
        <v>189</v>
      </c>
      <c r="H7165" s="5" t="s">
        <v>32</v>
      </c>
      <c r="I7165" s="5">
        <v>18</v>
      </c>
      <c r="M7165" s="8"/>
      <c r="O7165" s="6"/>
    </row>
    <row r="7166" spans="1:15" ht="13">
      <c r="A7166" s="1">
        <v>50128701</v>
      </c>
      <c r="B7166" s="5">
        <v>15949006</v>
      </c>
      <c r="C7166" s="7">
        <v>43428</v>
      </c>
      <c r="D7166" s="7">
        <v>43430</v>
      </c>
      <c r="E7166" s="5" t="s">
        <v>29</v>
      </c>
      <c r="F7166" s="5">
        <v>224</v>
      </c>
      <c r="G7166" s="5">
        <v>134</v>
      </c>
      <c r="H7166" s="5" t="s">
        <v>32</v>
      </c>
      <c r="I7166" s="5">
        <v>16</v>
      </c>
      <c r="M7166" s="8"/>
      <c r="O7166" s="6"/>
    </row>
    <row r="7167" spans="1:15" ht="13">
      <c r="A7167" s="1">
        <v>50128711</v>
      </c>
      <c r="B7167" s="5">
        <v>17380375</v>
      </c>
      <c r="C7167" s="7">
        <v>43194</v>
      </c>
      <c r="D7167" s="7">
        <v>43200</v>
      </c>
      <c r="E7167" s="5" t="s">
        <v>28</v>
      </c>
      <c r="F7167" s="5">
        <v>194</v>
      </c>
      <c r="G7167" s="5">
        <v>97</v>
      </c>
      <c r="H7167" s="5" t="s">
        <v>27</v>
      </c>
      <c r="I7167" s="5">
        <v>11</v>
      </c>
      <c r="M7167" s="8"/>
      <c r="O7167" s="6"/>
    </row>
    <row r="7168" spans="1:15" ht="13">
      <c r="A7168" s="1">
        <v>50128741</v>
      </c>
      <c r="B7168" s="5">
        <v>13060317</v>
      </c>
      <c r="C7168" s="7">
        <v>43321</v>
      </c>
      <c r="D7168" s="7">
        <v>43327</v>
      </c>
      <c r="E7168" s="5" t="s">
        <v>28</v>
      </c>
      <c r="F7168" s="5">
        <v>1350</v>
      </c>
      <c r="G7168" s="5">
        <v>357</v>
      </c>
      <c r="H7168" s="5" t="s">
        <v>27</v>
      </c>
      <c r="I7168" s="5">
        <v>8</v>
      </c>
      <c r="M7168" s="8"/>
      <c r="O7168" s="6"/>
    </row>
    <row r="7169" spans="1:15" ht="13">
      <c r="A7169" s="1">
        <v>50128751</v>
      </c>
      <c r="B7169" s="5">
        <v>12117457</v>
      </c>
      <c r="C7169" s="7">
        <v>43227</v>
      </c>
      <c r="D7169" s="7">
        <v>43232</v>
      </c>
      <c r="E7169" s="5" t="s">
        <v>29</v>
      </c>
      <c r="F7169" s="5">
        <v>414</v>
      </c>
      <c r="G7169" s="5">
        <v>219</v>
      </c>
      <c r="H7169" s="5" t="s">
        <v>30</v>
      </c>
      <c r="I7169" s="5">
        <v>7</v>
      </c>
      <c r="M7169" s="8"/>
      <c r="O7169" s="6"/>
    </row>
    <row r="7170" spans="1:15" ht="13">
      <c r="A7170" s="1">
        <v>50128771</v>
      </c>
      <c r="B7170" s="5">
        <v>16681216</v>
      </c>
      <c r="C7170" s="7">
        <v>43390</v>
      </c>
      <c r="D7170" s="7">
        <v>43397</v>
      </c>
      <c r="E7170" s="5" t="s">
        <v>29</v>
      </c>
      <c r="F7170" s="5">
        <v>196</v>
      </c>
      <c r="G7170" s="5">
        <v>110</v>
      </c>
      <c r="H7170" s="5" t="s">
        <v>25</v>
      </c>
      <c r="I7170" s="5">
        <v>1</v>
      </c>
      <c r="M7170" s="8"/>
      <c r="O7170" s="6"/>
    </row>
    <row r="7171" spans="1:15" ht="13">
      <c r="A7171" s="1">
        <v>50128781</v>
      </c>
      <c r="B7171" s="5">
        <v>21147812</v>
      </c>
      <c r="C7171" s="7">
        <v>43428</v>
      </c>
      <c r="D7171" s="7">
        <v>43434</v>
      </c>
      <c r="E7171" s="5" t="s">
        <v>33</v>
      </c>
      <c r="F7171" s="5">
        <v>354</v>
      </c>
      <c r="G7171" s="5">
        <v>240</v>
      </c>
      <c r="H7171" s="5" t="s">
        <v>30</v>
      </c>
      <c r="I7171" s="5">
        <v>1</v>
      </c>
      <c r="M7171" s="8"/>
      <c r="O7171" s="6"/>
    </row>
    <row r="7172" spans="1:15" ht="13">
      <c r="A7172" s="1">
        <v>50128811</v>
      </c>
      <c r="B7172" s="5">
        <v>4379961</v>
      </c>
      <c r="C7172" s="7">
        <v>43355</v>
      </c>
      <c r="D7172" s="7">
        <v>43358</v>
      </c>
      <c r="E7172" s="5" t="s">
        <v>33</v>
      </c>
      <c r="F7172" s="5">
        <v>653</v>
      </c>
      <c r="G7172" s="5">
        <v>147</v>
      </c>
      <c r="H7172" s="5" t="s">
        <v>32</v>
      </c>
      <c r="I7172" s="5">
        <v>2</v>
      </c>
      <c r="M7172" s="8"/>
      <c r="O7172" s="6"/>
    </row>
    <row r="7173" spans="1:15" ht="13">
      <c r="A7173" s="1">
        <v>50128831</v>
      </c>
      <c r="B7173" s="5">
        <v>12445916</v>
      </c>
      <c r="C7173" s="7">
        <v>43260</v>
      </c>
      <c r="D7173" s="7">
        <v>43260</v>
      </c>
      <c r="E7173" s="5" t="s">
        <v>29</v>
      </c>
      <c r="F7173" s="5">
        <v>131</v>
      </c>
      <c r="G7173" s="5">
        <v>83</v>
      </c>
      <c r="H7173" s="5" t="s">
        <v>25</v>
      </c>
      <c r="I7173" s="5">
        <v>5</v>
      </c>
      <c r="M7173" s="8"/>
      <c r="O7173" s="6"/>
    </row>
    <row r="7174" spans="1:15" ht="13">
      <c r="A7174" s="1">
        <v>50128851</v>
      </c>
      <c r="B7174" s="5">
        <v>17997602</v>
      </c>
      <c r="C7174" s="7">
        <v>43168</v>
      </c>
      <c r="D7174" s="7">
        <v>43172</v>
      </c>
      <c r="E7174" s="5" t="s">
        <v>33</v>
      </c>
      <c r="F7174" s="5">
        <v>758</v>
      </c>
      <c r="G7174" s="5">
        <v>470</v>
      </c>
      <c r="H7174" s="5" t="s">
        <v>25</v>
      </c>
      <c r="I7174" s="5">
        <v>9</v>
      </c>
      <c r="M7174" s="8"/>
      <c r="O7174" s="6"/>
    </row>
    <row r="7175" spans="1:15" ht="13">
      <c r="A7175" s="1">
        <v>50128881</v>
      </c>
      <c r="B7175" s="5">
        <v>15089825</v>
      </c>
      <c r="C7175" s="7">
        <v>43316</v>
      </c>
      <c r="D7175" s="7">
        <v>43322</v>
      </c>
      <c r="E7175" s="5" t="s">
        <v>28</v>
      </c>
      <c r="F7175" s="5">
        <v>720</v>
      </c>
      <c r="G7175" s="5">
        <v>296</v>
      </c>
      <c r="H7175" s="5" t="s">
        <v>27</v>
      </c>
      <c r="I7175" s="5">
        <v>2</v>
      </c>
      <c r="M7175" s="8"/>
      <c r="O7175" s="6"/>
    </row>
    <row r="7176" spans="1:15" ht="13">
      <c r="A7176" s="1">
        <v>50128921</v>
      </c>
      <c r="B7176" s="5">
        <v>1193172</v>
      </c>
      <c r="C7176" s="7">
        <v>43125</v>
      </c>
      <c r="D7176" s="7">
        <v>43131</v>
      </c>
      <c r="E7176" s="5" t="s">
        <v>29</v>
      </c>
      <c r="F7176" s="5">
        <v>399</v>
      </c>
      <c r="G7176" s="5">
        <v>188</v>
      </c>
      <c r="H7176" s="5" t="s">
        <v>25</v>
      </c>
      <c r="I7176" s="5">
        <v>1</v>
      </c>
      <c r="M7176" s="8"/>
      <c r="O7176" s="6"/>
    </row>
    <row r="7177" spans="1:15" ht="13">
      <c r="A7177" s="1">
        <v>50128941</v>
      </c>
      <c r="B7177" s="5">
        <v>21165363</v>
      </c>
      <c r="C7177" s="7">
        <v>43325</v>
      </c>
      <c r="D7177" s="7">
        <v>43331</v>
      </c>
      <c r="E7177" s="5" t="s">
        <v>28</v>
      </c>
      <c r="F7177" s="5">
        <v>522</v>
      </c>
      <c r="G7177" s="5">
        <v>185</v>
      </c>
      <c r="H7177" s="5" t="s">
        <v>25</v>
      </c>
      <c r="I7177" s="5">
        <v>2</v>
      </c>
      <c r="M7177" s="8"/>
      <c r="O7177" s="6"/>
    </row>
    <row r="7178" spans="1:15" ht="13">
      <c r="A7178" s="1">
        <v>50128951</v>
      </c>
      <c r="B7178" s="5">
        <v>6419743</v>
      </c>
      <c r="C7178" s="7">
        <v>43277</v>
      </c>
      <c r="D7178" s="7">
        <v>43278</v>
      </c>
      <c r="E7178" s="5" t="s">
        <v>28</v>
      </c>
      <c r="F7178" s="5">
        <v>462</v>
      </c>
      <c r="G7178" s="5">
        <v>264</v>
      </c>
      <c r="H7178" s="5" t="s">
        <v>30</v>
      </c>
      <c r="I7178" s="5">
        <v>3</v>
      </c>
      <c r="M7178" s="8"/>
      <c r="O7178" s="6"/>
    </row>
    <row r="7179" spans="1:15" ht="13">
      <c r="A7179" s="1">
        <v>50128981</v>
      </c>
      <c r="B7179" s="5">
        <v>21164924</v>
      </c>
      <c r="C7179" s="7">
        <v>43282</v>
      </c>
      <c r="D7179" s="7">
        <v>43288</v>
      </c>
      <c r="E7179" s="5" t="s">
        <v>28</v>
      </c>
      <c r="F7179" s="5">
        <v>371</v>
      </c>
      <c r="G7179" s="5">
        <v>84</v>
      </c>
      <c r="H7179" s="5" t="s">
        <v>27</v>
      </c>
      <c r="I7179" s="5">
        <v>5</v>
      </c>
      <c r="M7179" s="8"/>
      <c r="O7179" s="6"/>
    </row>
    <row r="7180" spans="1:15" ht="13">
      <c r="A7180" s="1">
        <v>50129031</v>
      </c>
      <c r="B7180" s="5">
        <v>21169381</v>
      </c>
      <c r="C7180" s="7">
        <v>43339</v>
      </c>
      <c r="D7180" s="7">
        <v>43343</v>
      </c>
      <c r="E7180" s="5" t="s">
        <v>28</v>
      </c>
      <c r="F7180" s="5">
        <v>105</v>
      </c>
      <c r="G7180" s="5">
        <v>66</v>
      </c>
      <c r="H7180" s="5" t="s">
        <v>27</v>
      </c>
      <c r="I7180" s="5">
        <v>14</v>
      </c>
      <c r="M7180" s="8"/>
      <c r="O7180" s="6"/>
    </row>
    <row r="7181" spans="1:15" ht="13">
      <c r="A7181" s="1">
        <v>50129071</v>
      </c>
      <c r="B7181" s="5">
        <v>5650141</v>
      </c>
      <c r="C7181" s="7">
        <v>43249</v>
      </c>
      <c r="D7181" s="7">
        <v>43255</v>
      </c>
      <c r="E7181" s="5" t="s">
        <v>28</v>
      </c>
      <c r="F7181" s="5">
        <v>578</v>
      </c>
      <c r="G7181" s="5">
        <v>125</v>
      </c>
      <c r="H7181" s="5" t="s">
        <v>27</v>
      </c>
      <c r="I7181" s="5">
        <v>7</v>
      </c>
      <c r="M7181" s="8"/>
      <c r="O7181" s="6"/>
    </row>
    <row r="7182" spans="1:15" ht="13">
      <c r="A7182" s="1">
        <v>50129081</v>
      </c>
      <c r="B7182" s="5">
        <v>10974434</v>
      </c>
      <c r="C7182" s="7">
        <v>43090</v>
      </c>
      <c r="D7182" s="7">
        <v>43092</v>
      </c>
      <c r="E7182" s="5" t="s">
        <v>28</v>
      </c>
      <c r="F7182" s="5">
        <v>672</v>
      </c>
      <c r="G7182" s="5">
        <v>363</v>
      </c>
      <c r="H7182" s="5" t="s">
        <v>30</v>
      </c>
      <c r="I7182" s="5">
        <v>7</v>
      </c>
      <c r="M7182" s="8"/>
      <c r="O7182" s="6"/>
    </row>
    <row r="7183" spans="1:15" ht="13">
      <c r="A7183" s="1">
        <v>50129091</v>
      </c>
      <c r="B7183" s="5">
        <v>12724118</v>
      </c>
      <c r="C7183" s="7">
        <v>43211</v>
      </c>
      <c r="D7183" s="7">
        <v>43216</v>
      </c>
      <c r="E7183" s="5" t="s">
        <v>33</v>
      </c>
      <c r="F7183" s="5">
        <v>363</v>
      </c>
      <c r="G7183" s="5">
        <v>221</v>
      </c>
      <c r="H7183" s="5" t="s">
        <v>32</v>
      </c>
      <c r="I7183" s="5">
        <v>5</v>
      </c>
      <c r="M7183" s="8"/>
      <c r="O7183" s="6"/>
    </row>
    <row r="7184" spans="1:15" ht="13">
      <c r="A7184" s="1">
        <v>50129101</v>
      </c>
      <c r="B7184" s="5">
        <v>12805030</v>
      </c>
      <c r="C7184" s="7">
        <v>43351</v>
      </c>
      <c r="D7184" s="7">
        <v>43356</v>
      </c>
      <c r="E7184" s="5" t="s">
        <v>28</v>
      </c>
      <c r="F7184" s="5">
        <v>283</v>
      </c>
      <c r="G7184" s="5">
        <v>153</v>
      </c>
      <c r="H7184" s="5" t="s">
        <v>25</v>
      </c>
      <c r="I7184" s="5">
        <v>8</v>
      </c>
      <c r="M7184" s="8"/>
      <c r="O7184" s="6"/>
    </row>
    <row r="7185" spans="1:15" ht="13">
      <c r="A7185" s="1">
        <v>50129111</v>
      </c>
      <c r="B7185" s="5">
        <v>12730369</v>
      </c>
      <c r="C7185" s="7">
        <v>43420</v>
      </c>
      <c r="D7185" s="7">
        <v>43423</v>
      </c>
      <c r="E7185" s="5" t="s">
        <v>29</v>
      </c>
      <c r="F7185" s="5">
        <v>153</v>
      </c>
      <c r="G7185" s="5">
        <v>68</v>
      </c>
      <c r="H7185" s="5" t="s">
        <v>30</v>
      </c>
      <c r="I7185" s="5">
        <v>12</v>
      </c>
      <c r="M7185" s="8"/>
      <c r="O7185" s="6"/>
    </row>
    <row r="7186" spans="1:15" ht="13">
      <c r="A7186" s="1">
        <v>50129121</v>
      </c>
      <c r="B7186" s="5">
        <v>20567968</v>
      </c>
      <c r="C7186" s="7">
        <v>43304</v>
      </c>
      <c r="D7186" s="7">
        <v>43304</v>
      </c>
      <c r="E7186" s="5" t="s">
        <v>28</v>
      </c>
      <c r="F7186" s="5">
        <v>1073</v>
      </c>
      <c r="G7186" s="5">
        <v>267</v>
      </c>
      <c r="H7186" s="5" t="s">
        <v>32</v>
      </c>
      <c r="I7186" s="5">
        <v>7</v>
      </c>
      <c r="M7186" s="8"/>
      <c r="O7186" s="6"/>
    </row>
    <row r="7187" spans="1:15" ht="13">
      <c r="A7187" s="1">
        <v>50129131</v>
      </c>
      <c r="B7187" s="5">
        <v>17475002</v>
      </c>
      <c r="C7187" s="7">
        <v>43306</v>
      </c>
      <c r="D7187" s="7">
        <v>43311</v>
      </c>
      <c r="E7187" s="5" t="s">
        <v>23</v>
      </c>
      <c r="F7187" s="5">
        <v>438</v>
      </c>
      <c r="G7187" s="5">
        <v>191</v>
      </c>
      <c r="H7187" s="5" t="s">
        <v>30</v>
      </c>
      <c r="I7187" s="5">
        <v>8</v>
      </c>
      <c r="M7187" s="8"/>
      <c r="O7187" s="6"/>
    </row>
    <row r="7188" spans="1:15" ht="13">
      <c r="A7188" s="1">
        <v>50129151</v>
      </c>
      <c r="B7188" s="5">
        <v>20840129</v>
      </c>
      <c r="C7188" s="7">
        <v>43348</v>
      </c>
      <c r="D7188" s="7">
        <v>43351</v>
      </c>
      <c r="E7188" s="5" t="s">
        <v>29</v>
      </c>
      <c r="F7188" s="5">
        <v>470</v>
      </c>
      <c r="G7188" s="5">
        <v>302</v>
      </c>
      <c r="H7188" s="5" t="s">
        <v>27</v>
      </c>
      <c r="I7188" s="5">
        <v>4</v>
      </c>
      <c r="M7188" s="8"/>
      <c r="O7188" s="6"/>
    </row>
    <row r="7189" spans="1:15" ht="13">
      <c r="A7189" s="1">
        <v>50129161</v>
      </c>
      <c r="B7189" s="5">
        <v>3012315</v>
      </c>
      <c r="C7189" s="7">
        <v>43169</v>
      </c>
      <c r="D7189" s="7">
        <v>43173</v>
      </c>
      <c r="E7189" s="5" t="s">
        <v>33</v>
      </c>
      <c r="F7189" s="5">
        <v>180</v>
      </c>
      <c r="G7189" s="5">
        <v>91</v>
      </c>
      <c r="H7189" s="5" t="s">
        <v>27</v>
      </c>
      <c r="I7189" s="5">
        <v>7</v>
      </c>
      <c r="M7189" s="8"/>
      <c r="O7189" s="6"/>
    </row>
    <row r="7190" spans="1:15" ht="13">
      <c r="A7190" s="1">
        <v>50129201</v>
      </c>
      <c r="B7190" s="5">
        <v>18448651</v>
      </c>
      <c r="C7190" s="7">
        <v>43135</v>
      </c>
      <c r="D7190" s="7">
        <v>43138</v>
      </c>
      <c r="E7190" s="5" t="s">
        <v>29</v>
      </c>
      <c r="F7190" s="5">
        <v>242</v>
      </c>
      <c r="G7190" s="5">
        <v>156</v>
      </c>
      <c r="H7190" s="5" t="s">
        <v>32</v>
      </c>
      <c r="I7190" s="5">
        <v>6</v>
      </c>
      <c r="M7190" s="8"/>
      <c r="O7190" s="6"/>
    </row>
    <row r="7191" spans="1:15" ht="13">
      <c r="A7191" s="1">
        <v>50129221</v>
      </c>
      <c r="B7191" s="5">
        <v>21154626</v>
      </c>
      <c r="C7191" s="7">
        <v>43353</v>
      </c>
      <c r="D7191" s="7">
        <v>43360</v>
      </c>
      <c r="E7191" s="5" t="s">
        <v>33</v>
      </c>
      <c r="F7191" s="5">
        <v>464</v>
      </c>
      <c r="G7191" s="5">
        <v>233</v>
      </c>
      <c r="H7191" s="5" t="s">
        <v>30</v>
      </c>
      <c r="I7191" s="5">
        <v>4</v>
      </c>
      <c r="M7191" s="8"/>
      <c r="O7191" s="6"/>
    </row>
    <row r="7192" spans="1:15" ht="13">
      <c r="A7192" s="1">
        <v>50129251</v>
      </c>
      <c r="B7192" s="5">
        <v>21162576</v>
      </c>
      <c r="C7192" s="7">
        <v>43165</v>
      </c>
      <c r="D7192" s="7">
        <v>43166</v>
      </c>
      <c r="E7192" s="5" t="s">
        <v>23</v>
      </c>
      <c r="F7192" s="5">
        <v>616</v>
      </c>
      <c r="G7192" s="5">
        <v>378</v>
      </c>
      <c r="H7192" s="5" t="s">
        <v>27</v>
      </c>
      <c r="I7192" s="5">
        <v>2</v>
      </c>
      <c r="M7192" s="8"/>
      <c r="O7192" s="6"/>
    </row>
    <row r="7193" spans="1:15" ht="13">
      <c r="A7193" s="1">
        <v>50129261</v>
      </c>
      <c r="B7193" s="5">
        <v>4658067</v>
      </c>
      <c r="C7193" s="7">
        <v>43377</v>
      </c>
      <c r="D7193" s="7">
        <v>43383</v>
      </c>
      <c r="E7193" s="5" t="s">
        <v>23</v>
      </c>
      <c r="F7193" s="5">
        <v>118</v>
      </c>
      <c r="G7193" s="5">
        <v>42</v>
      </c>
      <c r="H7193" s="5" t="s">
        <v>27</v>
      </c>
      <c r="I7193" s="5">
        <v>6</v>
      </c>
      <c r="M7193" s="8"/>
      <c r="O7193" s="6"/>
    </row>
    <row r="7194" spans="1:15" ht="13">
      <c r="A7194" s="1">
        <v>50129301</v>
      </c>
      <c r="B7194" s="5">
        <v>7625536</v>
      </c>
      <c r="C7194" s="7">
        <v>43324</v>
      </c>
      <c r="D7194" s="7">
        <v>43324</v>
      </c>
      <c r="E7194" s="5" t="s">
        <v>29</v>
      </c>
      <c r="F7194" s="5">
        <v>4437</v>
      </c>
      <c r="G7194" s="5">
        <v>2234</v>
      </c>
      <c r="H7194" s="5" t="s">
        <v>25</v>
      </c>
      <c r="I7194" s="5">
        <v>5</v>
      </c>
      <c r="M7194" s="8"/>
      <c r="O7194" s="6"/>
    </row>
    <row r="7195" spans="1:15" ht="13">
      <c r="A7195" s="1">
        <v>50129321</v>
      </c>
      <c r="B7195" s="5">
        <v>5521719</v>
      </c>
      <c r="C7195" s="7">
        <v>43259</v>
      </c>
      <c r="D7195" s="7">
        <v>43264</v>
      </c>
      <c r="E7195" s="5" t="s">
        <v>23</v>
      </c>
      <c r="F7195" s="5">
        <v>1210</v>
      </c>
      <c r="G7195" s="5">
        <v>322</v>
      </c>
      <c r="H7195" s="5" t="s">
        <v>27</v>
      </c>
      <c r="I7195" s="5">
        <v>4</v>
      </c>
      <c r="M7195" s="8"/>
      <c r="O7195" s="6"/>
    </row>
    <row r="7196" spans="1:15" ht="13">
      <c r="A7196" s="1">
        <v>50129331</v>
      </c>
      <c r="B7196" s="5">
        <v>11927716</v>
      </c>
      <c r="C7196" s="7">
        <v>43282</v>
      </c>
      <c r="D7196" s="7">
        <v>43286</v>
      </c>
      <c r="E7196" s="5" t="s">
        <v>23</v>
      </c>
      <c r="F7196" s="5">
        <v>938</v>
      </c>
      <c r="G7196" s="5">
        <v>623</v>
      </c>
      <c r="H7196" s="5" t="s">
        <v>32</v>
      </c>
      <c r="I7196" s="5">
        <v>8</v>
      </c>
      <c r="M7196" s="8"/>
      <c r="O7196" s="6"/>
    </row>
    <row r="7197" spans="1:15" ht="13">
      <c r="A7197" s="1">
        <v>50129341</v>
      </c>
      <c r="B7197" s="5">
        <v>9717420</v>
      </c>
      <c r="C7197" s="7">
        <v>43340</v>
      </c>
      <c r="D7197" s="7">
        <v>43345</v>
      </c>
      <c r="E7197" s="5" t="s">
        <v>33</v>
      </c>
      <c r="F7197" s="5">
        <v>1354</v>
      </c>
      <c r="G7197" s="5">
        <v>346</v>
      </c>
      <c r="H7197" s="5" t="s">
        <v>32</v>
      </c>
      <c r="I7197" s="5">
        <v>7</v>
      </c>
      <c r="M7197" s="8"/>
      <c r="O7197" s="6"/>
    </row>
    <row r="7198" spans="1:15" ht="13">
      <c r="A7198" s="1">
        <v>50129401</v>
      </c>
      <c r="B7198" s="5">
        <v>5290673</v>
      </c>
      <c r="C7198" s="7">
        <v>43304</v>
      </c>
      <c r="D7198" s="7">
        <v>43307</v>
      </c>
      <c r="E7198" s="5" t="s">
        <v>33</v>
      </c>
      <c r="F7198" s="5">
        <v>3352</v>
      </c>
      <c r="G7198" s="5">
        <v>1107</v>
      </c>
      <c r="H7198" s="5" t="s">
        <v>32</v>
      </c>
      <c r="I7198" s="5">
        <v>11</v>
      </c>
      <c r="M7198" s="8"/>
      <c r="O7198" s="6"/>
    </row>
    <row r="7199" spans="1:15" ht="13">
      <c r="A7199" s="1">
        <v>50129411</v>
      </c>
      <c r="B7199" s="5">
        <v>20772206</v>
      </c>
      <c r="C7199" s="7">
        <v>43211</v>
      </c>
      <c r="D7199" s="7">
        <v>43213</v>
      </c>
      <c r="E7199" s="5" t="s">
        <v>33</v>
      </c>
      <c r="F7199" s="5">
        <v>668</v>
      </c>
      <c r="G7199" s="5">
        <v>240</v>
      </c>
      <c r="H7199" s="5" t="s">
        <v>32</v>
      </c>
      <c r="I7199" s="5">
        <v>10</v>
      </c>
      <c r="M7199" s="8"/>
      <c r="O7199" s="6"/>
    </row>
    <row r="7200" spans="1:15" ht="13">
      <c r="A7200" s="1">
        <v>50129451</v>
      </c>
      <c r="B7200" s="5">
        <v>21167252</v>
      </c>
      <c r="C7200" s="7">
        <v>43251</v>
      </c>
      <c r="D7200" s="7">
        <v>43257</v>
      </c>
      <c r="E7200" s="5" t="s">
        <v>29</v>
      </c>
      <c r="F7200" s="5">
        <v>5489</v>
      </c>
      <c r="G7200" s="5">
        <v>1138</v>
      </c>
      <c r="H7200" s="5" t="s">
        <v>32</v>
      </c>
      <c r="I7200" s="5">
        <v>1</v>
      </c>
      <c r="M7200" s="8"/>
      <c r="O7200" s="6"/>
    </row>
    <row r="7201" spans="1:15" ht="13">
      <c r="A7201" s="1">
        <v>50129491</v>
      </c>
      <c r="B7201" s="5">
        <v>13068763</v>
      </c>
      <c r="C7201" s="7">
        <v>43338</v>
      </c>
      <c r="D7201" s="7">
        <v>43343</v>
      </c>
      <c r="E7201" s="5" t="s">
        <v>28</v>
      </c>
      <c r="F7201" s="5">
        <v>708</v>
      </c>
      <c r="G7201" s="5">
        <v>268</v>
      </c>
      <c r="H7201" s="5" t="s">
        <v>30</v>
      </c>
      <c r="I7201" s="5">
        <v>5</v>
      </c>
      <c r="M7201" s="8"/>
      <c r="O7201" s="6"/>
    </row>
    <row r="7202" spans="1:15" ht="13">
      <c r="A7202" s="1">
        <v>50129501</v>
      </c>
      <c r="B7202" s="5">
        <v>9005567</v>
      </c>
      <c r="C7202" s="7">
        <v>43413</v>
      </c>
      <c r="D7202" s="7">
        <v>43418</v>
      </c>
      <c r="E7202" s="5" t="s">
        <v>29</v>
      </c>
      <c r="F7202" s="5">
        <v>205</v>
      </c>
      <c r="G7202" s="5">
        <v>102</v>
      </c>
      <c r="H7202" s="5" t="s">
        <v>30</v>
      </c>
      <c r="I7202" s="5">
        <v>5</v>
      </c>
      <c r="M7202" s="8"/>
      <c r="O7202" s="6"/>
    </row>
    <row r="7203" spans="1:15" ht="13">
      <c r="A7203" s="1">
        <v>50129511</v>
      </c>
      <c r="B7203" s="5">
        <v>21172349</v>
      </c>
      <c r="C7203" s="7">
        <v>43201</v>
      </c>
      <c r="D7203" s="7">
        <v>43207</v>
      </c>
      <c r="E7203" s="5" t="s">
        <v>23</v>
      </c>
      <c r="F7203" s="5">
        <v>387</v>
      </c>
      <c r="G7203" s="5">
        <v>167</v>
      </c>
      <c r="H7203" s="5" t="s">
        <v>27</v>
      </c>
      <c r="I7203" s="5">
        <v>2</v>
      </c>
      <c r="M7203" s="8"/>
      <c r="O7203" s="6"/>
    </row>
    <row r="7204" spans="1:15" ht="13">
      <c r="A7204" s="1">
        <v>50129521</v>
      </c>
      <c r="B7204" s="5">
        <v>18966374</v>
      </c>
      <c r="C7204" s="7">
        <v>43281</v>
      </c>
      <c r="D7204" s="7">
        <v>43287</v>
      </c>
      <c r="E7204" s="5" t="s">
        <v>33</v>
      </c>
      <c r="F7204" s="5">
        <v>298</v>
      </c>
      <c r="G7204" s="5">
        <v>180</v>
      </c>
      <c r="H7204" s="5" t="s">
        <v>27</v>
      </c>
      <c r="I7204" s="5">
        <v>1</v>
      </c>
      <c r="M7204" s="8"/>
      <c r="O7204" s="6"/>
    </row>
    <row r="7205" spans="1:15" ht="13">
      <c r="A7205" s="1">
        <v>50129561</v>
      </c>
      <c r="B7205" s="5">
        <v>15156164</v>
      </c>
      <c r="C7205" s="7">
        <v>43128</v>
      </c>
      <c r="D7205" s="7">
        <v>43135</v>
      </c>
      <c r="E7205" s="5" t="s">
        <v>28</v>
      </c>
      <c r="F7205" s="5">
        <v>580</v>
      </c>
      <c r="G7205" s="5">
        <v>397</v>
      </c>
      <c r="H7205" s="5" t="s">
        <v>25</v>
      </c>
      <c r="I7205" s="5">
        <v>5</v>
      </c>
      <c r="M7205" s="8"/>
      <c r="O7205" s="6"/>
    </row>
    <row r="7206" spans="1:15" ht="13">
      <c r="A7206" s="1">
        <v>50129571</v>
      </c>
      <c r="B7206" s="5">
        <v>21142620</v>
      </c>
      <c r="C7206" s="7">
        <v>43252</v>
      </c>
      <c r="D7206" s="7">
        <v>43257</v>
      </c>
      <c r="E7206" s="5" t="s">
        <v>28</v>
      </c>
      <c r="F7206" s="5">
        <v>650</v>
      </c>
      <c r="G7206" s="5">
        <v>303</v>
      </c>
      <c r="H7206" s="5" t="s">
        <v>27</v>
      </c>
      <c r="I7206" s="5">
        <v>1</v>
      </c>
      <c r="M7206" s="8"/>
      <c r="O7206" s="6"/>
    </row>
    <row r="7207" spans="1:15" ht="13">
      <c r="A7207" s="1">
        <v>50129611</v>
      </c>
      <c r="B7207" s="5">
        <v>21140740</v>
      </c>
      <c r="C7207" s="7">
        <v>43389</v>
      </c>
      <c r="D7207" s="7">
        <v>43396</v>
      </c>
      <c r="E7207" s="5" t="s">
        <v>33</v>
      </c>
      <c r="F7207" s="5">
        <v>432</v>
      </c>
      <c r="G7207" s="5">
        <v>90</v>
      </c>
      <c r="H7207" s="5" t="s">
        <v>27</v>
      </c>
      <c r="I7207" s="5">
        <v>4</v>
      </c>
      <c r="M7207" s="8"/>
      <c r="O7207" s="6"/>
    </row>
    <row r="7208" spans="1:15" ht="13">
      <c r="A7208" s="1">
        <v>50129631</v>
      </c>
      <c r="B7208" s="5">
        <v>21165258</v>
      </c>
      <c r="C7208" s="7">
        <v>43321</v>
      </c>
      <c r="D7208" s="7">
        <v>43327</v>
      </c>
      <c r="E7208" s="5" t="s">
        <v>29</v>
      </c>
      <c r="F7208" s="5">
        <v>227</v>
      </c>
      <c r="G7208" s="5">
        <v>53</v>
      </c>
      <c r="H7208" s="5" t="s">
        <v>32</v>
      </c>
      <c r="I7208" s="5">
        <v>7</v>
      </c>
      <c r="M7208" s="8"/>
      <c r="O7208" s="6"/>
    </row>
    <row r="7209" spans="1:15" ht="13">
      <c r="A7209" s="1">
        <v>50129641</v>
      </c>
      <c r="B7209" s="5">
        <v>137346</v>
      </c>
      <c r="C7209" s="7">
        <v>43240</v>
      </c>
      <c r="D7209" s="7">
        <v>43243</v>
      </c>
      <c r="E7209" s="5" t="s">
        <v>28</v>
      </c>
      <c r="F7209" s="5">
        <v>117</v>
      </c>
      <c r="G7209" s="5">
        <v>81</v>
      </c>
      <c r="H7209" s="5" t="s">
        <v>30</v>
      </c>
      <c r="I7209" s="5">
        <v>7</v>
      </c>
      <c r="M7209" s="8"/>
      <c r="O7209" s="6"/>
    </row>
    <row r="7210" spans="1:15" ht="13">
      <c r="A7210" s="1">
        <v>50129651</v>
      </c>
      <c r="B7210" s="5">
        <v>10048170</v>
      </c>
      <c r="C7210" s="7">
        <v>43239</v>
      </c>
      <c r="D7210" s="7">
        <v>43243</v>
      </c>
      <c r="E7210" s="5" t="s">
        <v>23</v>
      </c>
      <c r="F7210" s="5">
        <v>150</v>
      </c>
      <c r="G7210" s="5">
        <v>105</v>
      </c>
      <c r="H7210" s="5" t="s">
        <v>30</v>
      </c>
      <c r="I7210" s="5">
        <v>16</v>
      </c>
      <c r="M7210" s="8"/>
      <c r="O7210" s="6"/>
    </row>
    <row r="7211" spans="1:15" ht="13">
      <c r="A7211" s="1">
        <v>50129661</v>
      </c>
      <c r="B7211" s="5">
        <v>13500248</v>
      </c>
      <c r="C7211" s="7">
        <v>43389</v>
      </c>
      <c r="D7211" s="7">
        <v>43389</v>
      </c>
      <c r="E7211" s="5" t="s">
        <v>29</v>
      </c>
      <c r="F7211" s="5">
        <v>112</v>
      </c>
      <c r="G7211" s="5">
        <v>63</v>
      </c>
      <c r="H7211" s="5" t="s">
        <v>27</v>
      </c>
      <c r="I7211" s="5">
        <v>8</v>
      </c>
      <c r="M7211" s="8"/>
      <c r="O7211" s="6"/>
    </row>
    <row r="7212" spans="1:15" ht="13">
      <c r="A7212" s="1">
        <v>50129681</v>
      </c>
      <c r="B7212" s="5">
        <v>19137465</v>
      </c>
      <c r="C7212" s="7">
        <v>43358</v>
      </c>
      <c r="D7212" s="7">
        <v>43361</v>
      </c>
      <c r="E7212" s="5" t="s">
        <v>23</v>
      </c>
      <c r="F7212" s="5">
        <v>215</v>
      </c>
      <c r="G7212" s="5">
        <v>138</v>
      </c>
      <c r="H7212" s="5" t="s">
        <v>30</v>
      </c>
      <c r="I7212" s="5">
        <v>1</v>
      </c>
      <c r="M7212" s="8"/>
      <c r="O7212" s="6"/>
    </row>
    <row r="7213" spans="1:15" ht="13">
      <c r="A7213" s="1">
        <v>50129691</v>
      </c>
      <c r="B7213" s="5">
        <v>21167958</v>
      </c>
      <c r="C7213" s="7">
        <v>43124</v>
      </c>
      <c r="D7213" s="7">
        <v>43131</v>
      </c>
      <c r="E7213" s="5" t="s">
        <v>28</v>
      </c>
      <c r="F7213" s="5">
        <v>421</v>
      </c>
      <c r="G7213" s="5">
        <v>151</v>
      </c>
      <c r="H7213" s="5" t="s">
        <v>30</v>
      </c>
      <c r="I7213" s="5">
        <v>4</v>
      </c>
      <c r="M7213" s="8"/>
      <c r="O7213" s="6"/>
    </row>
    <row r="7214" spans="1:15" ht="13">
      <c r="A7214" s="1">
        <v>50129701</v>
      </c>
      <c r="B7214" s="5">
        <v>21165267</v>
      </c>
      <c r="C7214" s="7">
        <v>43193</v>
      </c>
      <c r="D7214" s="7">
        <v>43194</v>
      </c>
      <c r="E7214" s="5" t="s">
        <v>28</v>
      </c>
      <c r="F7214" s="5">
        <v>320</v>
      </c>
      <c r="G7214" s="5">
        <v>136</v>
      </c>
      <c r="H7214" s="5" t="s">
        <v>27</v>
      </c>
      <c r="I7214" s="5">
        <v>8</v>
      </c>
      <c r="M7214" s="8"/>
      <c r="O7214" s="6"/>
    </row>
    <row r="7215" spans="1:15" ht="13">
      <c r="A7215" s="1">
        <v>50129711</v>
      </c>
      <c r="B7215" s="5">
        <v>9698103</v>
      </c>
      <c r="C7215" s="7">
        <v>43235</v>
      </c>
      <c r="D7215" s="7">
        <v>43240</v>
      </c>
      <c r="E7215" s="5" t="s">
        <v>28</v>
      </c>
      <c r="F7215" s="5">
        <v>2298</v>
      </c>
      <c r="G7215" s="5">
        <v>1419</v>
      </c>
      <c r="H7215" s="5" t="s">
        <v>30</v>
      </c>
      <c r="I7215" s="5">
        <v>3</v>
      </c>
      <c r="M7215" s="8"/>
      <c r="O7215" s="6"/>
    </row>
    <row r="7216" spans="1:15" ht="13">
      <c r="A7216" s="1">
        <v>50129731</v>
      </c>
      <c r="B7216" s="5">
        <v>21169800</v>
      </c>
      <c r="C7216" s="7">
        <v>43100</v>
      </c>
      <c r="D7216" s="7">
        <v>43102</v>
      </c>
      <c r="E7216" s="5" t="s">
        <v>28</v>
      </c>
      <c r="F7216" s="5">
        <v>140</v>
      </c>
      <c r="G7216" s="5">
        <v>50</v>
      </c>
      <c r="H7216" s="5" t="s">
        <v>27</v>
      </c>
      <c r="I7216" s="5">
        <v>5</v>
      </c>
      <c r="M7216" s="8"/>
      <c r="O7216" s="6"/>
    </row>
    <row r="7217" spans="1:15" ht="13">
      <c r="A7217" s="1">
        <v>50129751</v>
      </c>
      <c r="B7217" s="5">
        <v>18324773</v>
      </c>
      <c r="C7217" s="7">
        <v>43225</v>
      </c>
      <c r="D7217" s="7">
        <v>43231</v>
      </c>
      <c r="E7217" s="5" t="s">
        <v>33</v>
      </c>
      <c r="F7217" s="5">
        <v>715</v>
      </c>
      <c r="G7217" s="5">
        <v>354</v>
      </c>
      <c r="H7217" s="5" t="s">
        <v>30</v>
      </c>
      <c r="I7217" s="5">
        <v>3</v>
      </c>
      <c r="M7217" s="8"/>
      <c r="O7217" s="6"/>
    </row>
    <row r="7218" spans="1:15" ht="13">
      <c r="A7218" s="1">
        <v>50129761</v>
      </c>
      <c r="B7218" s="5">
        <v>16733993</v>
      </c>
      <c r="C7218" s="7">
        <v>43366</v>
      </c>
      <c r="D7218" s="7">
        <v>43367</v>
      </c>
      <c r="E7218" s="5" t="s">
        <v>29</v>
      </c>
      <c r="F7218" s="5">
        <v>252</v>
      </c>
      <c r="G7218" s="5">
        <v>95</v>
      </c>
      <c r="H7218" s="5" t="s">
        <v>27</v>
      </c>
      <c r="I7218" s="5">
        <v>2</v>
      </c>
      <c r="M7218" s="8"/>
      <c r="O7218" s="6"/>
    </row>
    <row r="7219" spans="1:15" ht="13">
      <c r="A7219" s="1">
        <v>50129781</v>
      </c>
      <c r="B7219" s="5">
        <v>102194</v>
      </c>
      <c r="C7219" s="7">
        <v>43197</v>
      </c>
      <c r="D7219" s="7">
        <v>43200</v>
      </c>
      <c r="E7219" s="5" t="s">
        <v>29</v>
      </c>
      <c r="F7219" s="5">
        <v>147</v>
      </c>
      <c r="G7219" s="5">
        <v>41</v>
      </c>
      <c r="H7219" s="5" t="s">
        <v>27</v>
      </c>
      <c r="I7219" s="5">
        <v>2</v>
      </c>
      <c r="M7219" s="8"/>
      <c r="O7219" s="6"/>
    </row>
    <row r="7220" spans="1:15" ht="13">
      <c r="A7220" s="1">
        <v>50129801</v>
      </c>
      <c r="B7220" s="5">
        <v>21158835</v>
      </c>
      <c r="C7220" s="7">
        <v>43127</v>
      </c>
      <c r="D7220" s="7">
        <v>43131</v>
      </c>
      <c r="E7220" s="5" t="s">
        <v>29</v>
      </c>
      <c r="F7220" s="5">
        <v>417</v>
      </c>
      <c r="G7220" s="5">
        <v>204</v>
      </c>
      <c r="H7220" s="5" t="s">
        <v>32</v>
      </c>
      <c r="I7220" s="5">
        <v>12</v>
      </c>
      <c r="M7220" s="8"/>
      <c r="O7220" s="6"/>
    </row>
    <row r="7221" spans="1:15" ht="13">
      <c r="A7221" s="1">
        <v>50129811</v>
      </c>
      <c r="B7221" s="5">
        <v>21091016</v>
      </c>
      <c r="C7221" s="7">
        <v>43374</v>
      </c>
      <c r="D7221" s="7">
        <v>43376</v>
      </c>
      <c r="E7221" s="5" t="s">
        <v>29</v>
      </c>
      <c r="F7221" s="5">
        <v>274</v>
      </c>
      <c r="G7221" s="5">
        <v>147</v>
      </c>
      <c r="H7221" s="5" t="s">
        <v>25</v>
      </c>
      <c r="I7221" s="5">
        <v>1</v>
      </c>
      <c r="M7221" s="8"/>
      <c r="O7221" s="6"/>
    </row>
    <row r="7222" spans="1:15" ht="13">
      <c r="A7222" s="1">
        <v>50129831</v>
      </c>
      <c r="B7222" s="5">
        <v>6370382</v>
      </c>
      <c r="C7222" s="7">
        <v>43385</v>
      </c>
      <c r="D7222" s="7">
        <v>43392</v>
      </c>
      <c r="E7222" s="5" t="s">
        <v>33</v>
      </c>
      <c r="F7222" s="5">
        <v>152</v>
      </c>
      <c r="G7222" s="5">
        <v>38</v>
      </c>
      <c r="H7222" s="5" t="s">
        <v>30</v>
      </c>
      <c r="I7222" s="5">
        <v>3</v>
      </c>
      <c r="M7222" s="8"/>
      <c r="O7222" s="6"/>
    </row>
    <row r="7223" spans="1:15" ht="13">
      <c r="A7223" s="1">
        <v>50129841</v>
      </c>
      <c r="B7223" s="5">
        <v>14676044</v>
      </c>
      <c r="C7223" s="7">
        <v>43204</v>
      </c>
      <c r="D7223" s="7">
        <v>43211</v>
      </c>
      <c r="E7223" s="5" t="s">
        <v>23</v>
      </c>
      <c r="F7223" s="5">
        <v>410</v>
      </c>
      <c r="G7223" s="5">
        <v>243</v>
      </c>
      <c r="H7223" s="5" t="s">
        <v>27</v>
      </c>
      <c r="I7223" s="5">
        <v>13</v>
      </c>
      <c r="M7223" s="8"/>
      <c r="O7223" s="6"/>
    </row>
    <row r="7224" spans="1:15" ht="13">
      <c r="A7224" s="1">
        <v>50129891</v>
      </c>
      <c r="B7224" s="5">
        <v>15139749</v>
      </c>
      <c r="C7224" s="7">
        <v>43302</v>
      </c>
      <c r="D7224" s="7">
        <v>43303</v>
      </c>
      <c r="E7224" s="5" t="s">
        <v>28</v>
      </c>
      <c r="F7224" s="5">
        <v>1050</v>
      </c>
      <c r="G7224" s="5">
        <v>395</v>
      </c>
      <c r="H7224" s="5" t="s">
        <v>27</v>
      </c>
      <c r="I7224" s="5">
        <v>6</v>
      </c>
      <c r="M7224" s="8"/>
      <c r="O7224" s="6"/>
    </row>
    <row r="7225" spans="1:15" ht="13">
      <c r="A7225" s="1">
        <v>50129901</v>
      </c>
      <c r="B7225" s="5">
        <v>21171967</v>
      </c>
      <c r="C7225" s="7">
        <v>43298</v>
      </c>
      <c r="D7225" s="7">
        <v>43300</v>
      </c>
      <c r="E7225" s="5" t="s">
        <v>29</v>
      </c>
      <c r="F7225" s="5">
        <v>655</v>
      </c>
      <c r="G7225" s="5">
        <v>432</v>
      </c>
      <c r="H7225" s="5" t="s">
        <v>30</v>
      </c>
      <c r="I7225" s="5">
        <v>2</v>
      </c>
      <c r="M7225" s="8"/>
      <c r="O7225" s="6"/>
    </row>
    <row r="7226" spans="1:15" ht="13">
      <c r="A7226" s="1">
        <v>50129911</v>
      </c>
      <c r="B7226" s="5">
        <v>21168197</v>
      </c>
      <c r="C7226" s="7">
        <v>43248</v>
      </c>
      <c r="D7226" s="7">
        <v>43250</v>
      </c>
      <c r="E7226" s="5" t="s">
        <v>29</v>
      </c>
      <c r="F7226" s="5">
        <v>123</v>
      </c>
      <c r="G7226" s="5">
        <v>42</v>
      </c>
      <c r="H7226" s="5" t="s">
        <v>27</v>
      </c>
      <c r="I7226" s="5">
        <v>3</v>
      </c>
      <c r="M7226" s="8"/>
      <c r="O7226" s="6"/>
    </row>
    <row r="7227" spans="1:15" ht="13">
      <c r="A7227" s="1">
        <v>50129931</v>
      </c>
      <c r="B7227" s="5">
        <v>21174038</v>
      </c>
      <c r="C7227" s="7">
        <v>43237</v>
      </c>
      <c r="D7227" s="7">
        <v>43240</v>
      </c>
      <c r="E7227" s="5" t="s">
        <v>33</v>
      </c>
      <c r="F7227" s="5">
        <v>224</v>
      </c>
      <c r="G7227" s="5">
        <v>58</v>
      </c>
      <c r="H7227" s="5" t="s">
        <v>32</v>
      </c>
      <c r="I7227" s="5">
        <v>2</v>
      </c>
      <c r="M7227" s="8"/>
      <c r="O7227" s="6"/>
    </row>
    <row r="7228" spans="1:15" ht="13">
      <c r="A7228" s="1">
        <v>50129941</v>
      </c>
      <c r="B7228" s="5">
        <v>21170278</v>
      </c>
      <c r="C7228" s="7">
        <v>43260</v>
      </c>
      <c r="D7228" s="7">
        <v>43264</v>
      </c>
      <c r="E7228" s="5" t="s">
        <v>28</v>
      </c>
      <c r="F7228" s="5">
        <v>766</v>
      </c>
      <c r="G7228" s="5">
        <v>446</v>
      </c>
      <c r="H7228" s="5" t="s">
        <v>27</v>
      </c>
      <c r="I7228" s="5">
        <v>3</v>
      </c>
      <c r="M7228" s="8"/>
      <c r="O7228" s="6"/>
    </row>
    <row r="7229" spans="1:15" ht="13">
      <c r="A7229" s="1">
        <v>50129951</v>
      </c>
      <c r="B7229" s="5">
        <v>8876143</v>
      </c>
      <c r="C7229" s="7">
        <v>43314</v>
      </c>
      <c r="D7229" s="7">
        <v>43317</v>
      </c>
      <c r="E7229" s="5" t="s">
        <v>28</v>
      </c>
      <c r="F7229" s="5">
        <v>366</v>
      </c>
      <c r="G7229" s="5">
        <v>150</v>
      </c>
      <c r="H7229" s="5" t="s">
        <v>30</v>
      </c>
      <c r="I7229" s="5">
        <v>2</v>
      </c>
      <c r="M7229" s="8"/>
      <c r="O7229" s="6"/>
    </row>
    <row r="7230" spans="1:15" ht="13">
      <c r="A7230" s="1">
        <v>50129971</v>
      </c>
      <c r="B7230" s="5">
        <v>13914735</v>
      </c>
      <c r="C7230" s="7">
        <v>43125</v>
      </c>
      <c r="D7230" s="7">
        <v>43131</v>
      </c>
      <c r="E7230" s="5" t="s">
        <v>29</v>
      </c>
      <c r="F7230" s="5">
        <v>105</v>
      </c>
      <c r="G7230" s="5">
        <v>58</v>
      </c>
      <c r="H7230" s="5" t="s">
        <v>30</v>
      </c>
      <c r="I7230" s="5">
        <v>5</v>
      </c>
      <c r="M7230" s="8"/>
      <c r="O7230" s="6"/>
    </row>
    <row r="7231" spans="1:15" ht="13">
      <c r="A7231" s="1">
        <v>50129991</v>
      </c>
      <c r="B7231" s="5">
        <v>263902</v>
      </c>
      <c r="C7231" s="7">
        <v>43424</v>
      </c>
      <c r="D7231" s="7">
        <v>43426</v>
      </c>
      <c r="E7231" s="5" t="s">
        <v>29</v>
      </c>
      <c r="F7231" s="5">
        <v>154</v>
      </c>
      <c r="G7231" s="5">
        <v>71</v>
      </c>
      <c r="H7231" s="5" t="s">
        <v>30</v>
      </c>
      <c r="I7231" s="5">
        <v>3</v>
      </c>
      <c r="M7231" s="8"/>
      <c r="O7231" s="6"/>
    </row>
    <row r="7232" spans="1:15" ht="13">
      <c r="A7232" s="1">
        <v>50130031</v>
      </c>
      <c r="B7232" s="5">
        <v>21169466</v>
      </c>
      <c r="C7232" s="7">
        <v>43144</v>
      </c>
      <c r="D7232" s="7">
        <v>43147</v>
      </c>
      <c r="E7232" s="5" t="s">
        <v>28</v>
      </c>
      <c r="F7232" s="5">
        <v>1142</v>
      </c>
      <c r="G7232" s="5">
        <v>454</v>
      </c>
      <c r="H7232" s="5" t="s">
        <v>30</v>
      </c>
      <c r="I7232" s="5">
        <v>3</v>
      </c>
      <c r="M7232" s="8"/>
      <c r="O7232" s="6"/>
    </row>
    <row r="7233" spans="1:15" ht="13">
      <c r="A7233" s="1">
        <v>50130111</v>
      </c>
      <c r="B7233" s="5">
        <v>6361736</v>
      </c>
      <c r="C7233" s="7">
        <v>43132</v>
      </c>
      <c r="D7233" s="7">
        <v>43133</v>
      </c>
      <c r="E7233" s="5" t="s">
        <v>28</v>
      </c>
      <c r="F7233" s="5">
        <v>1749</v>
      </c>
      <c r="G7233" s="5">
        <v>551</v>
      </c>
      <c r="H7233" s="5" t="s">
        <v>27</v>
      </c>
      <c r="I7233" s="5">
        <v>1</v>
      </c>
      <c r="M7233" s="8"/>
      <c r="O7233" s="6"/>
    </row>
    <row r="7234" spans="1:15" ht="13">
      <c r="A7234" s="1">
        <v>50130121</v>
      </c>
      <c r="B7234" s="5">
        <v>14660163</v>
      </c>
      <c r="C7234" s="7">
        <v>43360</v>
      </c>
      <c r="D7234" s="7">
        <v>43361</v>
      </c>
      <c r="E7234" s="5" t="s">
        <v>29</v>
      </c>
      <c r="F7234" s="5">
        <v>905</v>
      </c>
      <c r="G7234" s="5">
        <v>294</v>
      </c>
      <c r="H7234" s="5" t="s">
        <v>27</v>
      </c>
      <c r="I7234" s="5">
        <v>10</v>
      </c>
      <c r="M7234" s="8"/>
      <c r="O7234" s="6"/>
    </row>
    <row r="7235" spans="1:15" ht="13">
      <c r="A7235" s="1">
        <v>50130131</v>
      </c>
      <c r="B7235" s="5">
        <v>21174210</v>
      </c>
      <c r="C7235" s="7">
        <v>43228</v>
      </c>
      <c r="D7235" s="7">
        <v>43231</v>
      </c>
      <c r="E7235" s="5" t="s">
        <v>33</v>
      </c>
      <c r="F7235" s="5">
        <v>535</v>
      </c>
      <c r="G7235" s="5">
        <v>242</v>
      </c>
      <c r="H7235" s="5" t="s">
        <v>32</v>
      </c>
      <c r="I7235" s="5">
        <v>2</v>
      </c>
      <c r="M7235" s="8"/>
      <c r="O7235" s="6"/>
    </row>
    <row r="7236" spans="1:15" ht="13">
      <c r="A7236" s="1">
        <v>50130141</v>
      </c>
      <c r="B7236" s="5">
        <v>18596551</v>
      </c>
      <c r="C7236" s="7">
        <v>43384</v>
      </c>
      <c r="D7236" s="7">
        <v>43386</v>
      </c>
      <c r="E7236" s="5" t="s">
        <v>28</v>
      </c>
      <c r="F7236" s="5">
        <v>595</v>
      </c>
      <c r="G7236" s="5">
        <v>178</v>
      </c>
      <c r="H7236" s="5" t="s">
        <v>25</v>
      </c>
      <c r="I7236" s="5">
        <v>4</v>
      </c>
      <c r="M7236" s="8"/>
      <c r="O7236" s="6"/>
    </row>
    <row r="7237" spans="1:15" ht="13">
      <c r="A7237" s="1">
        <v>50130161</v>
      </c>
      <c r="B7237" s="5">
        <v>7979000</v>
      </c>
      <c r="C7237" s="7">
        <v>43240</v>
      </c>
      <c r="D7237" s="7">
        <v>43241</v>
      </c>
      <c r="E7237" s="5" t="s">
        <v>29</v>
      </c>
      <c r="F7237" s="5">
        <v>4978</v>
      </c>
      <c r="G7237" s="5">
        <v>1571</v>
      </c>
      <c r="H7237" s="5" t="s">
        <v>30</v>
      </c>
      <c r="I7237" s="5">
        <v>1</v>
      </c>
      <c r="M7237" s="8"/>
      <c r="O7237" s="6"/>
    </row>
    <row r="7238" spans="1:15" ht="13">
      <c r="A7238" s="1">
        <v>50130191</v>
      </c>
      <c r="B7238" s="5">
        <v>14617741</v>
      </c>
      <c r="C7238" s="7">
        <v>43065</v>
      </c>
      <c r="D7238" s="7">
        <v>43067</v>
      </c>
      <c r="E7238" s="5" t="s">
        <v>33</v>
      </c>
      <c r="F7238" s="5">
        <v>854</v>
      </c>
      <c r="G7238" s="5">
        <v>357</v>
      </c>
      <c r="H7238" s="5" t="s">
        <v>30</v>
      </c>
      <c r="I7238" s="5">
        <v>1</v>
      </c>
      <c r="M7238" s="8"/>
      <c r="O7238" s="6"/>
    </row>
    <row r="7239" spans="1:15" ht="13">
      <c r="A7239" s="1">
        <v>50130221</v>
      </c>
      <c r="B7239" s="5">
        <v>5645559</v>
      </c>
      <c r="C7239" s="7">
        <v>43362</v>
      </c>
      <c r="D7239" s="7">
        <v>43365</v>
      </c>
      <c r="E7239" s="5" t="s">
        <v>29</v>
      </c>
      <c r="F7239" s="5">
        <v>105</v>
      </c>
      <c r="G7239" s="5">
        <v>25</v>
      </c>
      <c r="H7239" s="5" t="s">
        <v>27</v>
      </c>
      <c r="I7239" s="5">
        <v>13</v>
      </c>
      <c r="M7239" s="8"/>
      <c r="O7239" s="6"/>
    </row>
    <row r="7240" spans="1:15" ht="13">
      <c r="A7240" s="1">
        <v>50130251</v>
      </c>
      <c r="B7240" s="5">
        <v>21146418</v>
      </c>
      <c r="C7240" s="7">
        <v>43325</v>
      </c>
      <c r="D7240" s="7">
        <v>43331</v>
      </c>
      <c r="E7240" s="5" t="s">
        <v>23</v>
      </c>
      <c r="F7240" s="5">
        <v>302</v>
      </c>
      <c r="G7240" s="5">
        <v>189</v>
      </c>
      <c r="H7240" s="5" t="s">
        <v>27</v>
      </c>
      <c r="I7240" s="5">
        <v>6</v>
      </c>
      <c r="M7240" s="8"/>
      <c r="O7240" s="6"/>
    </row>
    <row r="7241" spans="1:15" ht="13">
      <c r="A7241" s="1">
        <v>50130261</v>
      </c>
      <c r="B7241" s="5">
        <v>11066341</v>
      </c>
      <c r="C7241" s="7">
        <v>43324</v>
      </c>
      <c r="D7241" s="7">
        <v>43331</v>
      </c>
      <c r="E7241" s="5" t="s">
        <v>29</v>
      </c>
      <c r="F7241" s="5">
        <v>394</v>
      </c>
      <c r="G7241" s="5">
        <v>258</v>
      </c>
      <c r="H7241" s="5" t="s">
        <v>27</v>
      </c>
      <c r="I7241" s="5">
        <v>2</v>
      </c>
      <c r="M7241" s="8"/>
      <c r="O7241" s="6"/>
    </row>
    <row r="7242" spans="1:15" ht="13">
      <c r="A7242" s="1">
        <v>50130301</v>
      </c>
      <c r="B7242" s="5">
        <v>21169304</v>
      </c>
      <c r="C7242" s="7">
        <v>43273</v>
      </c>
      <c r="D7242" s="7">
        <v>43278</v>
      </c>
      <c r="E7242" s="5" t="s">
        <v>28</v>
      </c>
      <c r="F7242" s="5">
        <v>204</v>
      </c>
      <c r="G7242" s="5">
        <v>118</v>
      </c>
      <c r="H7242" s="5" t="s">
        <v>30</v>
      </c>
      <c r="I7242" s="5">
        <v>2</v>
      </c>
      <c r="M7242" s="8"/>
      <c r="O7242" s="6"/>
    </row>
    <row r="7243" spans="1:15" ht="13">
      <c r="A7243" s="1">
        <v>50130321</v>
      </c>
      <c r="B7243" s="5">
        <v>21164141</v>
      </c>
      <c r="C7243" s="7">
        <v>43069</v>
      </c>
      <c r="D7243" s="7">
        <v>43073</v>
      </c>
      <c r="E7243" s="5" t="s">
        <v>23</v>
      </c>
      <c r="F7243" s="5">
        <v>103</v>
      </c>
      <c r="G7243" s="5">
        <v>24</v>
      </c>
      <c r="H7243" s="5" t="s">
        <v>27</v>
      </c>
      <c r="I7243" s="5">
        <v>7</v>
      </c>
      <c r="M7243" s="8"/>
      <c r="O7243" s="6"/>
    </row>
    <row r="7244" spans="1:15" ht="13">
      <c r="A7244" s="1">
        <v>50130331</v>
      </c>
      <c r="B7244" s="5">
        <v>21170526</v>
      </c>
      <c r="C7244" s="7">
        <v>43168</v>
      </c>
      <c r="D7244" s="7">
        <v>43173</v>
      </c>
      <c r="E7244" s="5" t="s">
        <v>33</v>
      </c>
      <c r="F7244" s="5">
        <v>336</v>
      </c>
      <c r="G7244" s="5">
        <v>126</v>
      </c>
      <c r="H7244" s="5" t="s">
        <v>27</v>
      </c>
      <c r="I7244" s="5">
        <v>14</v>
      </c>
      <c r="M7244" s="8"/>
      <c r="O7244" s="6"/>
    </row>
    <row r="7245" spans="1:15" ht="13">
      <c r="A7245" s="1">
        <v>50130341</v>
      </c>
      <c r="B7245" s="5">
        <v>21169381</v>
      </c>
      <c r="C7245" s="7">
        <v>43103</v>
      </c>
      <c r="D7245" s="7">
        <v>43105</v>
      </c>
      <c r="E7245" s="5" t="s">
        <v>29</v>
      </c>
      <c r="F7245" s="5">
        <v>160</v>
      </c>
      <c r="G7245" s="5">
        <v>107</v>
      </c>
      <c r="H7245" s="5" t="s">
        <v>27</v>
      </c>
      <c r="I7245" s="5">
        <v>1</v>
      </c>
      <c r="M7245" s="8"/>
      <c r="O7245" s="6"/>
    </row>
    <row r="7246" spans="1:15" ht="13">
      <c r="A7246" s="1">
        <v>50130351</v>
      </c>
      <c r="B7246" s="5">
        <v>21168235</v>
      </c>
      <c r="C7246" s="7">
        <v>43370</v>
      </c>
      <c r="D7246" s="7">
        <v>43375</v>
      </c>
      <c r="E7246" s="5" t="s">
        <v>29</v>
      </c>
      <c r="F7246" s="5">
        <v>285</v>
      </c>
      <c r="G7246" s="5">
        <v>163</v>
      </c>
      <c r="H7246" s="5" t="s">
        <v>25</v>
      </c>
      <c r="I7246" s="5">
        <v>1</v>
      </c>
      <c r="M7246" s="8"/>
      <c r="O7246" s="6"/>
    </row>
    <row r="7247" spans="1:15" ht="13">
      <c r="A7247" s="1">
        <v>50130361</v>
      </c>
      <c r="B7247" s="5">
        <v>9623910</v>
      </c>
      <c r="C7247" s="7">
        <v>43170</v>
      </c>
      <c r="D7247" s="7">
        <v>43171</v>
      </c>
      <c r="E7247" s="5" t="s">
        <v>29</v>
      </c>
      <c r="F7247" s="5">
        <v>2368</v>
      </c>
      <c r="G7247" s="5">
        <v>1414</v>
      </c>
      <c r="H7247" s="5" t="s">
        <v>30</v>
      </c>
      <c r="I7247" s="5">
        <v>7</v>
      </c>
      <c r="M7247" s="8"/>
      <c r="O7247" s="6"/>
    </row>
    <row r="7248" spans="1:15" ht="13">
      <c r="A7248" s="1">
        <v>50130381</v>
      </c>
      <c r="B7248" s="5">
        <v>21132160</v>
      </c>
      <c r="C7248" s="7">
        <v>43356</v>
      </c>
      <c r="D7248" s="7">
        <v>43358</v>
      </c>
      <c r="E7248" s="5" t="s">
        <v>28</v>
      </c>
      <c r="F7248" s="5">
        <v>331</v>
      </c>
      <c r="G7248" s="5">
        <v>120</v>
      </c>
      <c r="H7248" s="5" t="s">
        <v>30</v>
      </c>
      <c r="I7248" s="5">
        <v>12</v>
      </c>
      <c r="M7248" s="8"/>
      <c r="O7248" s="6"/>
    </row>
    <row r="7249" spans="1:15" ht="13">
      <c r="A7249" s="1">
        <v>50130391</v>
      </c>
      <c r="B7249" s="5">
        <v>21165363</v>
      </c>
      <c r="C7249" s="7">
        <v>43147</v>
      </c>
      <c r="D7249" s="7">
        <v>43148</v>
      </c>
      <c r="E7249" s="5" t="s">
        <v>29</v>
      </c>
      <c r="F7249" s="5">
        <v>649</v>
      </c>
      <c r="G7249" s="5">
        <v>354</v>
      </c>
      <c r="H7249" s="5" t="s">
        <v>25</v>
      </c>
      <c r="I7249" s="5">
        <v>12</v>
      </c>
      <c r="M7249" s="8"/>
      <c r="O7249" s="6"/>
    </row>
    <row r="7250" spans="1:15" ht="13">
      <c r="A7250" s="1">
        <v>50130401</v>
      </c>
      <c r="B7250" s="5">
        <v>328311</v>
      </c>
      <c r="C7250" s="7">
        <v>43145</v>
      </c>
      <c r="D7250" s="7">
        <v>43149</v>
      </c>
      <c r="E7250" s="5" t="s">
        <v>29</v>
      </c>
      <c r="F7250" s="5">
        <v>471</v>
      </c>
      <c r="G7250" s="5">
        <v>142</v>
      </c>
      <c r="H7250" s="5" t="s">
        <v>32</v>
      </c>
      <c r="I7250" s="5">
        <v>3</v>
      </c>
      <c r="M7250" s="8"/>
      <c r="O7250" s="6"/>
    </row>
    <row r="7251" spans="1:15" ht="13">
      <c r="A7251" s="1">
        <v>50130421</v>
      </c>
      <c r="B7251" s="5">
        <v>21167004</v>
      </c>
      <c r="C7251" s="7">
        <v>43303</v>
      </c>
      <c r="D7251" s="7">
        <v>43309</v>
      </c>
      <c r="E7251" s="5" t="s">
        <v>28</v>
      </c>
      <c r="F7251" s="5">
        <v>953</v>
      </c>
      <c r="G7251" s="5">
        <v>469</v>
      </c>
      <c r="H7251" s="5" t="s">
        <v>30</v>
      </c>
      <c r="I7251" s="5">
        <v>14</v>
      </c>
      <c r="M7251" s="8"/>
      <c r="O7251" s="6"/>
    </row>
    <row r="7252" spans="1:15" ht="13">
      <c r="A7252" s="1">
        <v>50130431</v>
      </c>
      <c r="B7252" s="5">
        <v>13796354</v>
      </c>
      <c r="C7252" s="7">
        <v>43144</v>
      </c>
      <c r="D7252" s="7">
        <v>43148</v>
      </c>
      <c r="E7252" s="5" t="s">
        <v>29</v>
      </c>
      <c r="F7252" s="5">
        <v>307</v>
      </c>
      <c r="G7252" s="5">
        <v>110</v>
      </c>
      <c r="H7252" s="5" t="s">
        <v>27</v>
      </c>
      <c r="I7252" s="5">
        <v>2</v>
      </c>
      <c r="M7252" s="8"/>
      <c r="O7252" s="6"/>
    </row>
    <row r="7253" spans="1:15" ht="13">
      <c r="A7253" s="1">
        <v>50130451</v>
      </c>
      <c r="B7253" s="5">
        <v>14816978</v>
      </c>
      <c r="C7253" s="7">
        <v>43195</v>
      </c>
      <c r="D7253" s="7">
        <v>43198</v>
      </c>
      <c r="E7253" s="5" t="s">
        <v>28</v>
      </c>
      <c r="F7253" s="5">
        <v>125</v>
      </c>
      <c r="G7253" s="5">
        <v>52</v>
      </c>
      <c r="H7253" s="5" t="s">
        <v>27</v>
      </c>
      <c r="I7253" s="5">
        <v>5</v>
      </c>
      <c r="M7253" s="8"/>
      <c r="O7253" s="6"/>
    </row>
    <row r="7254" spans="1:15" ht="13">
      <c r="A7254" s="1">
        <v>50130461</v>
      </c>
      <c r="B7254" s="5">
        <v>21170516</v>
      </c>
      <c r="C7254" s="7">
        <v>43393</v>
      </c>
      <c r="D7254" s="7">
        <v>43398</v>
      </c>
      <c r="E7254" s="5" t="s">
        <v>29</v>
      </c>
      <c r="F7254" s="5">
        <v>154</v>
      </c>
      <c r="G7254" s="5">
        <v>65</v>
      </c>
      <c r="H7254" s="5" t="s">
        <v>30</v>
      </c>
      <c r="I7254" s="5">
        <v>3</v>
      </c>
      <c r="M7254" s="8"/>
      <c r="O7254" s="6"/>
    </row>
    <row r="7255" spans="1:15" ht="13">
      <c r="A7255" s="1">
        <v>50130481</v>
      </c>
      <c r="B7255" s="5">
        <v>21167386</v>
      </c>
      <c r="C7255" s="7">
        <v>43218</v>
      </c>
      <c r="D7255" s="7">
        <v>43220</v>
      </c>
      <c r="E7255" s="5" t="s">
        <v>28</v>
      </c>
      <c r="F7255" s="5">
        <v>159</v>
      </c>
      <c r="G7255" s="5">
        <v>106</v>
      </c>
      <c r="H7255" s="5" t="s">
        <v>30</v>
      </c>
      <c r="I7255" s="5">
        <v>7</v>
      </c>
      <c r="M7255" s="8"/>
      <c r="O7255" s="6"/>
    </row>
    <row r="7256" spans="1:15" ht="13">
      <c r="A7256" s="1">
        <v>50130511</v>
      </c>
      <c r="B7256" s="5">
        <v>20992152</v>
      </c>
      <c r="C7256" s="7">
        <v>43259</v>
      </c>
      <c r="D7256" s="7">
        <v>43264</v>
      </c>
      <c r="E7256" s="5" t="s">
        <v>28</v>
      </c>
      <c r="F7256" s="5">
        <v>2037</v>
      </c>
      <c r="G7256" s="5">
        <v>565</v>
      </c>
      <c r="H7256" s="5" t="s">
        <v>32</v>
      </c>
      <c r="I7256" s="5">
        <v>9</v>
      </c>
      <c r="M7256" s="8"/>
      <c r="O7256" s="6"/>
    </row>
    <row r="7257" spans="1:15" ht="13">
      <c r="A7257" s="1">
        <v>50130541</v>
      </c>
      <c r="B7257" s="5">
        <v>21169209</v>
      </c>
      <c r="C7257" s="7">
        <v>43396</v>
      </c>
      <c r="D7257" s="7">
        <v>43400</v>
      </c>
      <c r="E7257" s="5" t="s">
        <v>28</v>
      </c>
      <c r="F7257" s="5">
        <v>146</v>
      </c>
      <c r="G7257" s="5">
        <v>85</v>
      </c>
      <c r="H7257" s="5" t="s">
        <v>27</v>
      </c>
      <c r="I7257" s="5">
        <v>4</v>
      </c>
      <c r="M7257" s="8"/>
      <c r="O7257" s="6"/>
    </row>
    <row r="7258" spans="1:15" ht="13">
      <c r="A7258" s="1">
        <v>50130561</v>
      </c>
      <c r="B7258" s="5">
        <v>7300245</v>
      </c>
      <c r="C7258" s="7">
        <v>43346</v>
      </c>
      <c r="D7258" s="7">
        <v>43350</v>
      </c>
      <c r="E7258" s="5" t="s">
        <v>28</v>
      </c>
      <c r="F7258" s="5">
        <v>456</v>
      </c>
      <c r="G7258" s="5">
        <v>112</v>
      </c>
      <c r="H7258" s="5" t="s">
        <v>25</v>
      </c>
      <c r="I7258" s="5">
        <v>4</v>
      </c>
      <c r="M7258" s="8"/>
      <c r="O7258" s="6"/>
    </row>
    <row r="7259" spans="1:15" ht="13">
      <c r="A7259" s="1">
        <v>50130571</v>
      </c>
      <c r="B7259" s="5">
        <v>21173036</v>
      </c>
      <c r="C7259" s="7">
        <v>43309</v>
      </c>
      <c r="D7259" s="7">
        <v>43313</v>
      </c>
      <c r="E7259" s="5" t="s">
        <v>28</v>
      </c>
      <c r="F7259" s="5">
        <v>11464</v>
      </c>
      <c r="G7259" s="5">
        <v>7357</v>
      </c>
      <c r="H7259" s="5" t="s">
        <v>30</v>
      </c>
      <c r="I7259" s="5">
        <v>2</v>
      </c>
      <c r="M7259" s="8"/>
      <c r="O7259" s="6"/>
    </row>
    <row r="7260" spans="1:15" ht="13">
      <c r="A7260" s="1">
        <v>50130581</v>
      </c>
      <c r="B7260" s="5">
        <v>20245369</v>
      </c>
      <c r="C7260" s="7">
        <v>43233</v>
      </c>
      <c r="D7260" s="7">
        <v>43239</v>
      </c>
      <c r="E7260" s="5" t="s">
        <v>28</v>
      </c>
      <c r="F7260" s="5">
        <v>383</v>
      </c>
      <c r="G7260" s="5">
        <v>203</v>
      </c>
      <c r="H7260" s="5" t="s">
        <v>30</v>
      </c>
      <c r="I7260" s="5">
        <v>2</v>
      </c>
      <c r="M7260" s="8"/>
      <c r="O7260" s="6"/>
    </row>
    <row r="7261" spans="1:15" ht="13">
      <c r="A7261" s="1">
        <v>50130601</v>
      </c>
      <c r="B7261" s="5">
        <v>17050217</v>
      </c>
      <c r="C7261" s="7">
        <v>43260</v>
      </c>
      <c r="D7261" s="7">
        <v>43266</v>
      </c>
      <c r="E7261" s="5" t="s">
        <v>33</v>
      </c>
      <c r="F7261" s="5">
        <v>1947</v>
      </c>
      <c r="G7261" s="5">
        <v>970</v>
      </c>
      <c r="H7261" s="5" t="s">
        <v>25</v>
      </c>
      <c r="I7261" s="5">
        <v>1</v>
      </c>
      <c r="M7261" s="8"/>
      <c r="O7261" s="6"/>
    </row>
    <row r="7262" spans="1:15" ht="13">
      <c r="A7262" s="1">
        <v>50130631</v>
      </c>
      <c r="B7262" s="5">
        <v>4232500</v>
      </c>
      <c r="C7262" s="7">
        <v>43390</v>
      </c>
      <c r="D7262" s="7">
        <v>43391</v>
      </c>
      <c r="E7262" s="5" t="s">
        <v>29</v>
      </c>
      <c r="F7262" s="5">
        <v>682</v>
      </c>
      <c r="G7262" s="5">
        <v>313</v>
      </c>
      <c r="H7262" s="5" t="s">
        <v>25</v>
      </c>
      <c r="I7262" s="5">
        <v>8</v>
      </c>
      <c r="M7262" s="8"/>
      <c r="O7262" s="6"/>
    </row>
    <row r="7263" spans="1:15" ht="13">
      <c r="A7263" s="1">
        <v>50130641</v>
      </c>
      <c r="B7263" s="5">
        <v>6690109</v>
      </c>
      <c r="C7263" s="7">
        <v>43099</v>
      </c>
      <c r="D7263" s="7">
        <v>43101</v>
      </c>
      <c r="E7263" s="5" t="s">
        <v>28</v>
      </c>
      <c r="F7263" s="5">
        <v>357</v>
      </c>
      <c r="G7263" s="5">
        <v>199</v>
      </c>
      <c r="H7263" s="5" t="s">
        <v>27</v>
      </c>
      <c r="I7263" s="5">
        <v>14</v>
      </c>
      <c r="M7263" s="8"/>
      <c r="O7263" s="6"/>
    </row>
    <row r="7264" spans="1:15" ht="13">
      <c r="A7264" s="1">
        <v>50130651</v>
      </c>
      <c r="B7264" s="5">
        <v>15393442</v>
      </c>
      <c r="C7264" s="7">
        <v>43264</v>
      </c>
      <c r="D7264" s="7">
        <v>43269</v>
      </c>
      <c r="E7264" s="5" t="s">
        <v>23</v>
      </c>
      <c r="F7264" s="5">
        <v>146</v>
      </c>
      <c r="G7264" s="5">
        <v>37</v>
      </c>
      <c r="H7264" s="5" t="s">
        <v>27</v>
      </c>
      <c r="I7264" s="5">
        <v>6</v>
      </c>
      <c r="M7264" s="8"/>
      <c r="O7264" s="6"/>
    </row>
    <row r="7265" spans="1:15" ht="13">
      <c r="A7265" s="1">
        <v>50130661</v>
      </c>
      <c r="B7265" s="5">
        <v>11871685</v>
      </c>
      <c r="C7265" s="7">
        <v>43180</v>
      </c>
      <c r="D7265" s="7">
        <v>43181</v>
      </c>
      <c r="E7265" s="5" t="s">
        <v>29</v>
      </c>
      <c r="F7265" s="5">
        <v>363</v>
      </c>
      <c r="G7265" s="5">
        <v>129</v>
      </c>
      <c r="H7265" s="5" t="s">
        <v>27</v>
      </c>
      <c r="I7265" s="5">
        <v>2</v>
      </c>
      <c r="M7265" s="8"/>
      <c r="O7265" s="6"/>
    </row>
    <row r="7266" spans="1:15" ht="13">
      <c r="A7266" s="1">
        <v>50130681</v>
      </c>
      <c r="B7266" s="5">
        <v>4444229</v>
      </c>
      <c r="C7266" s="7">
        <v>43117</v>
      </c>
      <c r="D7266" s="7">
        <v>43118</v>
      </c>
      <c r="E7266" s="5" t="s">
        <v>29</v>
      </c>
      <c r="F7266" s="5">
        <v>255</v>
      </c>
      <c r="G7266" s="5">
        <v>97</v>
      </c>
      <c r="H7266" s="5" t="s">
        <v>27</v>
      </c>
      <c r="I7266" s="5">
        <v>17</v>
      </c>
      <c r="M7266" s="8"/>
      <c r="O7266" s="6"/>
    </row>
    <row r="7267" spans="1:15" ht="13">
      <c r="A7267" s="1">
        <v>50130691</v>
      </c>
      <c r="B7267" s="5">
        <v>21129096</v>
      </c>
      <c r="C7267" s="7">
        <v>43273</v>
      </c>
      <c r="D7267" s="7">
        <v>43278</v>
      </c>
      <c r="E7267" s="5" t="s">
        <v>28</v>
      </c>
      <c r="F7267" s="5">
        <v>144</v>
      </c>
      <c r="G7267" s="5">
        <v>39</v>
      </c>
      <c r="H7267" s="5" t="s">
        <v>27</v>
      </c>
      <c r="I7267" s="5">
        <v>1</v>
      </c>
      <c r="M7267" s="8"/>
      <c r="O7267" s="6"/>
    </row>
    <row r="7268" spans="1:15" ht="13">
      <c r="A7268" s="1">
        <v>50130721</v>
      </c>
      <c r="B7268" s="5">
        <v>20000883</v>
      </c>
      <c r="C7268" s="7">
        <v>43192</v>
      </c>
      <c r="D7268" s="7">
        <v>43198</v>
      </c>
      <c r="E7268" s="5" t="s">
        <v>29</v>
      </c>
      <c r="F7268" s="5">
        <v>1745</v>
      </c>
      <c r="G7268" s="5">
        <v>672</v>
      </c>
      <c r="H7268" s="5" t="s">
        <v>25</v>
      </c>
      <c r="I7268" s="5">
        <v>12</v>
      </c>
      <c r="M7268" s="8"/>
      <c r="O7268" s="6"/>
    </row>
    <row r="7269" spans="1:15" ht="13">
      <c r="A7269" s="1">
        <v>50130751</v>
      </c>
      <c r="B7269" s="5">
        <v>21169514</v>
      </c>
      <c r="C7269" s="7">
        <v>43136</v>
      </c>
      <c r="D7269" s="7">
        <v>43141</v>
      </c>
      <c r="E7269" s="5" t="s">
        <v>28</v>
      </c>
      <c r="F7269" s="5">
        <v>282</v>
      </c>
      <c r="G7269" s="5">
        <v>114</v>
      </c>
      <c r="H7269" s="5" t="s">
        <v>32</v>
      </c>
      <c r="I7269" s="5">
        <v>8</v>
      </c>
      <c r="M7269" s="8"/>
      <c r="O7269" s="6"/>
    </row>
    <row r="7270" spans="1:15" ht="13">
      <c r="A7270" s="1">
        <v>50130781</v>
      </c>
      <c r="B7270" s="5">
        <v>20973437</v>
      </c>
      <c r="C7270" s="7">
        <v>43365</v>
      </c>
      <c r="D7270" s="7">
        <v>43371</v>
      </c>
      <c r="E7270" s="5" t="s">
        <v>29</v>
      </c>
      <c r="F7270" s="5">
        <v>175</v>
      </c>
      <c r="G7270" s="5">
        <v>51</v>
      </c>
      <c r="H7270" s="5" t="s">
        <v>25</v>
      </c>
      <c r="I7270" s="5">
        <v>3</v>
      </c>
      <c r="M7270" s="8"/>
      <c r="O7270" s="6"/>
    </row>
    <row r="7271" spans="1:15" ht="13">
      <c r="A7271" s="1">
        <v>50130791</v>
      </c>
      <c r="B7271" s="5">
        <v>21164513</v>
      </c>
      <c r="C7271" s="7">
        <v>43222</v>
      </c>
      <c r="D7271" s="7">
        <v>43228</v>
      </c>
      <c r="E7271" s="5" t="s">
        <v>29</v>
      </c>
      <c r="F7271" s="5">
        <v>116</v>
      </c>
      <c r="G7271" s="5">
        <v>72</v>
      </c>
      <c r="H7271" s="5" t="s">
        <v>32</v>
      </c>
      <c r="I7271" s="5">
        <v>8</v>
      </c>
      <c r="M7271" s="8"/>
      <c r="O7271" s="6"/>
    </row>
    <row r="7272" spans="1:15" ht="13">
      <c r="A7272" s="1">
        <v>50130801</v>
      </c>
      <c r="B7272" s="5">
        <v>21119695</v>
      </c>
      <c r="C7272" s="7">
        <v>43139</v>
      </c>
      <c r="D7272" s="7">
        <v>43142</v>
      </c>
      <c r="E7272" s="5" t="s">
        <v>29</v>
      </c>
      <c r="F7272" s="5">
        <v>107</v>
      </c>
      <c r="G7272" s="5">
        <v>73</v>
      </c>
      <c r="H7272" s="5" t="s">
        <v>27</v>
      </c>
      <c r="I7272" s="5">
        <v>8</v>
      </c>
      <c r="M7272" s="8"/>
      <c r="O7272" s="6"/>
    </row>
    <row r="7273" spans="1:15" ht="13">
      <c r="A7273" s="1">
        <v>50130821</v>
      </c>
      <c r="B7273" s="5">
        <v>21165802</v>
      </c>
      <c r="C7273" s="7">
        <v>43267</v>
      </c>
      <c r="D7273" s="7">
        <v>43272</v>
      </c>
      <c r="E7273" s="5" t="s">
        <v>29</v>
      </c>
      <c r="F7273" s="5">
        <v>561</v>
      </c>
      <c r="G7273" s="5">
        <v>183</v>
      </c>
      <c r="H7273" s="5" t="s">
        <v>30</v>
      </c>
      <c r="I7273" s="5">
        <v>1</v>
      </c>
      <c r="M7273" s="8"/>
      <c r="O7273" s="6"/>
    </row>
    <row r="7274" spans="1:15" ht="13">
      <c r="A7274" s="1">
        <v>50130831</v>
      </c>
      <c r="B7274" s="5">
        <v>10004287</v>
      </c>
      <c r="C7274" s="7">
        <v>43202</v>
      </c>
      <c r="D7274" s="7">
        <v>43205</v>
      </c>
      <c r="E7274" s="5" t="s">
        <v>33</v>
      </c>
      <c r="F7274" s="5">
        <v>429</v>
      </c>
      <c r="G7274" s="5">
        <v>284</v>
      </c>
      <c r="H7274" s="5" t="s">
        <v>27</v>
      </c>
      <c r="I7274" s="5">
        <v>2</v>
      </c>
      <c r="M7274" s="8"/>
      <c r="O7274" s="6"/>
    </row>
    <row r="7275" spans="1:15" ht="13">
      <c r="A7275" s="1">
        <v>50130841</v>
      </c>
      <c r="B7275" s="5">
        <v>188799</v>
      </c>
      <c r="C7275" s="7">
        <v>43156</v>
      </c>
      <c r="D7275" s="7">
        <v>43161</v>
      </c>
      <c r="E7275" s="5" t="s">
        <v>29</v>
      </c>
      <c r="F7275" s="5">
        <v>296</v>
      </c>
      <c r="G7275" s="5">
        <v>71</v>
      </c>
      <c r="H7275" s="5" t="s">
        <v>30</v>
      </c>
      <c r="I7275" s="5">
        <v>9</v>
      </c>
      <c r="M7275" s="8"/>
      <c r="O7275" s="6"/>
    </row>
    <row r="7276" spans="1:15" ht="13">
      <c r="A7276" s="1">
        <v>50130871</v>
      </c>
      <c r="B7276" s="5">
        <v>9949974</v>
      </c>
      <c r="C7276" s="7">
        <v>43340</v>
      </c>
      <c r="D7276" s="7">
        <v>43345</v>
      </c>
      <c r="E7276" s="5" t="s">
        <v>29</v>
      </c>
      <c r="F7276" s="5">
        <v>219</v>
      </c>
      <c r="G7276" s="5">
        <v>81</v>
      </c>
      <c r="H7276" s="5" t="s">
        <v>32</v>
      </c>
      <c r="I7276" s="5">
        <v>6</v>
      </c>
      <c r="M7276" s="8"/>
      <c r="O7276" s="6"/>
    </row>
    <row r="7277" spans="1:15" ht="13">
      <c r="A7277" s="1">
        <v>50130881</v>
      </c>
      <c r="B7277" s="5">
        <v>21173742</v>
      </c>
      <c r="C7277" s="7">
        <v>43278</v>
      </c>
      <c r="D7277" s="7">
        <v>43279</v>
      </c>
      <c r="E7277" s="5" t="s">
        <v>28</v>
      </c>
      <c r="F7277" s="5">
        <v>296</v>
      </c>
      <c r="G7277" s="5">
        <v>151</v>
      </c>
      <c r="H7277" s="5" t="s">
        <v>27</v>
      </c>
      <c r="I7277" s="5">
        <v>4</v>
      </c>
      <c r="M7277" s="8"/>
      <c r="O7277" s="6"/>
    </row>
    <row r="7278" spans="1:15" ht="13">
      <c r="A7278" s="1">
        <v>50130891</v>
      </c>
      <c r="B7278" s="5">
        <v>11156205</v>
      </c>
      <c r="C7278" s="7">
        <v>43237</v>
      </c>
      <c r="D7278" s="7">
        <v>43241</v>
      </c>
      <c r="E7278" s="5" t="s">
        <v>29</v>
      </c>
      <c r="F7278" s="5">
        <v>546</v>
      </c>
      <c r="G7278" s="5">
        <v>117</v>
      </c>
      <c r="H7278" s="5" t="s">
        <v>30</v>
      </c>
      <c r="I7278" s="5">
        <v>10</v>
      </c>
      <c r="M7278" s="8"/>
      <c r="O7278" s="6"/>
    </row>
    <row r="7279" spans="1:15" ht="13">
      <c r="A7279" s="1">
        <v>50130901</v>
      </c>
      <c r="B7279" s="5">
        <v>11075865</v>
      </c>
      <c r="C7279" s="7">
        <v>43308</v>
      </c>
      <c r="D7279" s="7">
        <v>43313</v>
      </c>
      <c r="E7279" s="5" t="s">
        <v>28</v>
      </c>
      <c r="F7279" s="5">
        <v>322</v>
      </c>
      <c r="G7279" s="5">
        <v>146</v>
      </c>
      <c r="H7279" s="5" t="s">
        <v>25</v>
      </c>
      <c r="I7279" s="5">
        <v>2</v>
      </c>
      <c r="M7279" s="8"/>
      <c r="O7279" s="6"/>
    </row>
    <row r="7280" spans="1:15" ht="13">
      <c r="A7280" s="1">
        <v>50130911</v>
      </c>
      <c r="B7280" s="5">
        <v>16729670</v>
      </c>
      <c r="C7280" s="7">
        <v>43155</v>
      </c>
      <c r="D7280" s="7">
        <v>43160</v>
      </c>
      <c r="E7280" s="5" t="s">
        <v>33</v>
      </c>
      <c r="F7280" s="5">
        <v>287</v>
      </c>
      <c r="G7280" s="5">
        <v>61</v>
      </c>
      <c r="H7280" s="5" t="s">
        <v>30</v>
      </c>
      <c r="I7280" s="5">
        <v>2</v>
      </c>
      <c r="M7280" s="8"/>
      <c r="O7280" s="6"/>
    </row>
    <row r="7281" spans="1:15" ht="13">
      <c r="A7281" s="1">
        <v>50130921</v>
      </c>
      <c r="B7281" s="5">
        <v>6641684</v>
      </c>
      <c r="C7281" s="7">
        <v>43378</v>
      </c>
      <c r="D7281" s="7">
        <v>43379</v>
      </c>
      <c r="E7281" s="5" t="s">
        <v>29</v>
      </c>
      <c r="F7281" s="5">
        <v>658</v>
      </c>
      <c r="G7281" s="5">
        <v>236</v>
      </c>
      <c r="H7281" s="5" t="s">
        <v>27</v>
      </c>
      <c r="I7281" s="5">
        <v>3</v>
      </c>
      <c r="M7281" s="8"/>
      <c r="O7281" s="6"/>
    </row>
    <row r="7282" spans="1:15" ht="13">
      <c r="A7282" s="1">
        <v>50130941</v>
      </c>
      <c r="B7282" s="5">
        <v>21087552</v>
      </c>
      <c r="C7282" s="7">
        <v>43136</v>
      </c>
      <c r="D7282" s="7">
        <v>43141</v>
      </c>
      <c r="E7282" s="5" t="s">
        <v>29</v>
      </c>
      <c r="F7282" s="5">
        <v>379</v>
      </c>
      <c r="G7282" s="5">
        <v>222</v>
      </c>
      <c r="H7282" s="5" t="s">
        <v>30</v>
      </c>
      <c r="I7282" s="5">
        <v>2</v>
      </c>
      <c r="M7282" s="8"/>
      <c r="O7282" s="6"/>
    </row>
    <row r="7283" spans="1:15" ht="13">
      <c r="A7283" s="1">
        <v>50130951</v>
      </c>
      <c r="B7283" s="5">
        <v>8312639</v>
      </c>
      <c r="C7283" s="7">
        <v>43241</v>
      </c>
      <c r="D7283" s="7">
        <v>43242</v>
      </c>
      <c r="E7283" s="5" t="s">
        <v>23</v>
      </c>
      <c r="F7283" s="5">
        <v>600</v>
      </c>
      <c r="G7283" s="5">
        <v>381</v>
      </c>
      <c r="H7283" s="5" t="s">
        <v>25</v>
      </c>
      <c r="I7283" s="5">
        <v>2</v>
      </c>
      <c r="M7283" s="8"/>
      <c r="O7283" s="6"/>
    </row>
    <row r="7284" spans="1:15" ht="13">
      <c r="A7284" s="1">
        <v>50130961</v>
      </c>
      <c r="B7284" s="5">
        <v>357304</v>
      </c>
      <c r="C7284" s="7">
        <v>43166</v>
      </c>
      <c r="D7284" s="7">
        <v>43166</v>
      </c>
      <c r="E7284" s="5" t="s">
        <v>29</v>
      </c>
      <c r="F7284" s="5">
        <v>260</v>
      </c>
      <c r="G7284" s="5">
        <v>174</v>
      </c>
      <c r="H7284" s="5" t="s">
        <v>27</v>
      </c>
      <c r="I7284" s="5">
        <v>1</v>
      </c>
      <c r="M7284" s="8"/>
      <c r="O7284" s="6"/>
    </row>
    <row r="7285" spans="1:15" ht="13">
      <c r="A7285" s="1">
        <v>50130981</v>
      </c>
      <c r="B7285" s="5">
        <v>21161889</v>
      </c>
      <c r="C7285" s="7">
        <v>43156</v>
      </c>
      <c r="D7285" s="7">
        <v>43163</v>
      </c>
      <c r="E7285" s="5" t="s">
        <v>33</v>
      </c>
      <c r="F7285" s="5">
        <v>1718</v>
      </c>
      <c r="G7285" s="5">
        <v>978</v>
      </c>
      <c r="H7285" s="5" t="s">
        <v>30</v>
      </c>
      <c r="I7285" s="5">
        <v>2</v>
      </c>
      <c r="M7285" s="8"/>
      <c r="O7285" s="6"/>
    </row>
    <row r="7286" spans="1:15" ht="13">
      <c r="A7286" s="1">
        <v>50131001</v>
      </c>
      <c r="B7286" s="5">
        <v>21173112</v>
      </c>
      <c r="C7286" s="7">
        <v>43413</v>
      </c>
      <c r="D7286" s="7">
        <v>43415</v>
      </c>
      <c r="E7286" s="5" t="s">
        <v>23</v>
      </c>
      <c r="F7286" s="5">
        <v>2380</v>
      </c>
      <c r="G7286" s="5">
        <v>1634</v>
      </c>
      <c r="H7286" s="5" t="s">
        <v>30</v>
      </c>
      <c r="I7286" s="5">
        <v>5</v>
      </c>
      <c r="M7286" s="8"/>
      <c r="O7286" s="6"/>
    </row>
    <row r="7287" spans="1:15" ht="13">
      <c r="A7287" s="1">
        <v>50131021</v>
      </c>
      <c r="B7287" s="5">
        <v>21169352</v>
      </c>
      <c r="C7287" s="7">
        <v>43112</v>
      </c>
      <c r="D7287" s="7">
        <v>43113</v>
      </c>
      <c r="E7287" s="5" t="s">
        <v>28</v>
      </c>
      <c r="F7287" s="5">
        <v>174</v>
      </c>
      <c r="G7287" s="5">
        <v>101</v>
      </c>
      <c r="H7287" s="5" t="s">
        <v>27</v>
      </c>
      <c r="I7287" s="5">
        <v>8</v>
      </c>
      <c r="M7287" s="8"/>
      <c r="O7287" s="6"/>
    </row>
    <row r="7288" spans="1:15" ht="13">
      <c r="A7288" s="1">
        <v>50131041</v>
      </c>
      <c r="B7288" s="5">
        <v>16729670</v>
      </c>
      <c r="C7288" s="7">
        <v>43232</v>
      </c>
      <c r="D7288" s="7">
        <v>43235</v>
      </c>
      <c r="E7288" s="5" t="s">
        <v>29</v>
      </c>
      <c r="F7288" s="5">
        <v>575</v>
      </c>
      <c r="G7288" s="5">
        <v>323</v>
      </c>
      <c r="H7288" s="5" t="s">
        <v>30</v>
      </c>
      <c r="I7288" s="5">
        <v>4</v>
      </c>
      <c r="M7288" s="8"/>
      <c r="O7288" s="6"/>
    </row>
    <row r="7289" spans="1:15" ht="13">
      <c r="A7289" s="1">
        <v>50131051</v>
      </c>
      <c r="B7289" s="5">
        <v>21170774</v>
      </c>
      <c r="C7289" s="7">
        <v>43105</v>
      </c>
      <c r="D7289" s="7">
        <v>43112</v>
      </c>
      <c r="E7289" s="5" t="s">
        <v>28</v>
      </c>
      <c r="F7289" s="5">
        <v>125</v>
      </c>
      <c r="G7289" s="5">
        <v>67</v>
      </c>
      <c r="H7289" s="5" t="s">
        <v>25</v>
      </c>
      <c r="I7289" s="5">
        <v>4</v>
      </c>
      <c r="M7289" s="8"/>
      <c r="O7289" s="6"/>
    </row>
    <row r="7290" spans="1:15" ht="13">
      <c r="A7290" s="1">
        <v>50131061</v>
      </c>
      <c r="B7290" s="5">
        <v>21166202</v>
      </c>
      <c r="C7290" s="7">
        <v>43237</v>
      </c>
      <c r="D7290" s="7">
        <v>43241</v>
      </c>
      <c r="E7290" s="5" t="s">
        <v>23</v>
      </c>
      <c r="F7290" s="5">
        <v>145</v>
      </c>
      <c r="G7290" s="5">
        <v>42</v>
      </c>
      <c r="H7290" s="5" t="s">
        <v>32</v>
      </c>
      <c r="I7290" s="5">
        <v>9</v>
      </c>
      <c r="M7290" s="8"/>
      <c r="O7290" s="6"/>
    </row>
    <row r="7291" spans="1:15" ht="13">
      <c r="A7291" s="1">
        <v>50131071</v>
      </c>
      <c r="B7291" s="5">
        <v>21165124</v>
      </c>
      <c r="C7291" s="7">
        <v>43146</v>
      </c>
      <c r="D7291" s="7">
        <v>43153</v>
      </c>
      <c r="E7291" s="5" t="s">
        <v>28</v>
      </c>
      <c r="F7291" s="5">
        <v>213</v>
      </c>
      <c r="G7291" s="5">
        <v>141</v>
      </c>
      <c r="H7291" s="5" t="s">
        <v>27</v>
      </c>
      <c r="I7291" s="5">
        <v>7</v>
      </c>
      <c r="M7291" s="8"/>
      <c r="O7291" s="6"/>
    </row>
    <row r="7292" spans="1:15" ht="13">
      <c r="A7292" s="1">
        <v>50131081</v>
      </c>
      <c r="B7292" s="5">
        <v>21172759</v>
      </c>
      <c r="C7292" s="7">
        <v>43149</v>
      </c>
      <c r="D7292" s="7">
        <v>43155</v>
      </c>
      <c r="E7292" s="5" t="s">
        <v>28</v>
      </c>
      <c r="F7292" s="5">
        <v>543</v>
      </c>
      <c r="G7292" s="5">
        <v>285</v>
      </c>
      <c r="H7292" s="5" t="s">
        <v>27</v>
      </c>
      <c r="I7292" s="5">
        <v>13</v>
      </c>
      <c r="M7292" s="8"/>
      <c r="O7292" s="6"/>
    </row>
    <row r="7293" spans="1:15" ht="13">
      <c r="A7293" s="1">
        <v>50131091</v>
      </c>
      <c r="B7293" s="5">
        <v>21143650</v>
      </c>
      <c r="C7293" s="7">
        <v>43192</v>
      </c>
      <c r="D7293" s="7">
        <v>43196</v>
      </c>
      <c r="E7293" s="5" t="s">
        <v>28</v>
      </c>
      <c r="F7293" s="5">
        <v>108</v>
      </c>
      <c r="G7293" s="5">
        <v>33</v>
      </c>
      <c r="H7293" s="5" t="s">
        <v>30</v>
      </c>
      <c r="I7293" s="5">
        <v>5</v>
      </c>
      <c r="M7293" s="8"/>
      <c r="O7293" s="6"/>
    </row>
    <row r="7294" spans="1:15" ht="13">
      <c r="A7294" s="1">
        <v>50131101</v>
      </c>
      <c r="B7294" s="5">
        <v>21163292</v>
      </c>
      <c r="C7294" s="7">
        <v>43398</v>
      </c>
      <c r="D7294" s="7">
        <v>43402</v>
      </c>
      <c r="E7294" s="5" t="s">
        <v>29</v>
      </c>
      <c r="F7294" s="5">
        <v>399</v>
      </c>
      <c r="G7294" s="5">
        <v>168</v>
      </c>
      <c r="H7294" s="5" t="s">
        <v>32</v>
      </c>
      <c r="I7294" s="5">
        <v>6</v>
      </c>
      <c r="M7294" s="8"/>
      <c r="O7294" s="6"/>
    </row>
    <row r="7295" spans="1:15" ht="13">
      <c r="A7295" s="1">
        <v>50131111</v>
      </c>
      <c r="B7295" s="5">
        <v>357171</v>
      </c>
      <c r="C7295" s="7">
        <v>43340</v>
      </c>
      <c r="D7295" s="7">
        <v>43342</v>
      </c>
      <c r="E7295" s="5" t="s">
        <v>33</v>
      </c>
      <c r="F7295" s="5">
        <v>168</v>
      </c>
      <c r="G7295" s="5">
        <v>83</v>
      </c>
      <c r="H7295" s="5" t="s">
        <v>27</v>
      </c>
      <c r="I7295" s="5">
        <v>12</v>
      </c>
      <c r="M7295" s="8"/>
      <c r="O7295" s="6"/>
    </row>
    <row r="7296" spans="1:15" ht="13">
      <c r="A7296" s="1">
        <v>50131121</v>
      </c>
      <c r="B7296" s="5">
        <v>21163015</v>
      </c>
      <c r="C7296" s="7">
        <v>43355</v>
      </c>
      <c r="D7296" s="7">
        <v>43359</v>
      </c>
      <c r="E7296" s="5" t="s">
        <v>28</v>
      </c>
      <c r="F7296" s="5">
        <v>421</v>
      </c>
      <c r="G7296" s="5">
        <v>98</v>
      </c>
      <c r="H7296" s="5" t="s">
        <v>30</v>
      </c>
      <c r="I7296" s="5">
        <v>6</v>
      </c>
      <c r="M7296" s="8"/>
      <c r="O7296" s="6"/>
    </row>
    <row r="7297" spans="1:15" ht="13">
      <c r="A7297" s="1">
        <v>50131131</v>
      </c>
      <c r="B7297" s="5">
        <v>8636499</v>
      </c>
      <c r="C7297" s="7">
        <v>43360</v>
      </c>
      <c r="D7297" s="7">
        <v>43363</v>
      </c>
      <c r="E7297" s="5" t="s">
        <v>33</v>
      </c>
      <c r="F7297" s="5">
        <v>132</v>
      </c>
      <c r="G7297" s="5">
        <v>71</v>
      </c>
      <c r="H7297" s="5" t="s">
        <v>27</v>
      </c>
      <c r="I7297" s="5">
        <v>10</v>
      </c>
      <c r="M7297" s="8"/>
      <c r="O7297" s="6"/>
    </row>
    <row r="7298" spans="1:15" ht="13">
      <c r="A7298" s="1">
        <v>50131141</v>
      </c>
      <c r="B7298" s="5">
        <v>3016228</v>
      </c>
      <c r="C7298" s="7">
        <v>43075</v>
      </c>
      <c r="D7298" s="7">
        <v>43079</v>
      </c>
      <c r="E7298" s="5" t="s">
        <v>23</v>
      </c>
      <c r="F7298" s="5">
        <v>180</v>
      </c>
      <c r="G7298" s="5">
        <v>120</v>
      </c>
      <c r="H7298" s="5" t="s">
        <v>27</v>
      </c>
      <c r="I7298" s="5">
        <v>13</v>
      </c>
      <c r="M7298" s="8"/>
      <c r="O7298" s="6"/>
    </row>
    <row r="7299" spans="1:15" ht="13">
      <c r="A7299" s="1">
        <v>50131151</v>
      </c>
      <c r="B7299" s="5">
        <v>17057862</v>
      </c>
      <c r="C7299" s="7">
        <v>43145</v>
      </c>
      <c r="D7299" s="7">
        <v>43146</v>
      </c>
      <c r="E7299" s="5" t="s">
        <v>28</v>
      </c>
      <c r="F7299" s="5">
        <v>208</v>
      </c>
      <c r="G7299" s="5">
        <v>135</v>
      </c>
      <c r="H7299" s="5" t="s">
        <v>30</v>
      </c>
      <c r="I7299" s="5">
        <v>4</v>
      </c>
      <c r="M7299" s="8"/>
      <c r="O7299" s="6"/>
    </row>
    <row r="7300" spans="1:15" ht="13">
      <c r="A7300" s="1">
        <v>50131231</v>
      </c>
      <c r="B7300" s="5">
        <v>310646</v>
      </c>
      <c r="C7300" s="7">
        <v>43371</v>
      </c>
      <c r="D7300" s="7">
        <v>43375</v>
      </c>
      <c r="E7300" s="5" t="s">
        <v>33</v>
      </c>
      <c r="F7300" s="5">
        <v>1200</v>
      </c>
      <c r="G7300" s="5">
        <v>764</v>
      </c>
      <c r="H7300" s="5" t="s">
        <v>30</v>
      </c>
      <c r="I7300" s="5">
        <v>8</v>
      </c>
      <c r="M7300" s="8"/>
      <c r="O7300" s="6"/>
    </row>
    <row r="7301" spans="1:15" ht="13">
      <c r="A7301" s="1">
        <v>50131241</v>
      </c>
      <c r="B7301" s="5">
        <v>7290988</v>
      </c>
      <c r="C7301" s="7">
        <v>43112</v>
      </c>
      <c r="D7301" s="7">
        <v>43113</v>
      </c>
      <c r="E7301" s="5" t="s">
        <v>33</v>
      </c>
      <c r="F7301" s="5">
        <v>276</v>
      </c>
      <c r="G7301" s="5">
        <v>191</v>
      </c>
      <c r="H7301" s="5" t="s">
        <v>32</v>
      </c>
      <c r="I7301" s="5">
        <v>6</v>
      </c>
      <c r="M7301" s="8"/>
      <c r="O7301" s="6"/>
    </row>
    <row r="7302" spans="1:15" ht="13">
      <c r="A7302" s="1">
        <v>50131271</v>
      </c>
      <c r="B7302" s="5">
        <v>14367636</v>
      </c>
      <c r="C7302" s="7">
        <v>43374</v>
      </c>
      <c r="D7302" s="7">
        <v>43379</v>
      </c>
      <c r="E7302" s="5" t="s">
        <v>28</v>
      </c>
      <c r="F7302" s="5">
        <v>291</v>
      </c>
      <c r="G7302" s="5">
        <v>74</v>
      </c>
      <c r="H7302" s="5" t="s">
        <v>25</v>
      </c>
      <c r="I7302" s="5">
        <v>6</v>
      </c>
      <c r="M7302" s="8"/>
      <c r="O7302" s="6"/>
    </row>
    <row r="7303" spans="1:15" ht="13">
      <c r="A7303" s="1">
        <v>50131281</v>
      </c>
      <c r="B7303" s="5">
        <v>16138097</v>
      </c>
      <c r="C7303" s="7">
        <v>43305</v>
      </c>
      <c r="D7303" s="7">
        <v>43311</v>
      </c>
      <c r="E7303" s="5" t="s">
        <v>28</v>
      </c>
      <c r="F7303" s="5">
        <v>277</v>
      </c>
      <c r="G7303" s="5">
        <v>184</v>
      </c>
      <c r="H7303" s="5" t="s">
        <v>27</v>
      </c>
      <c r="I7303" s="5">
        <v>1</v>
      </c>
      <c r="M7303" s="8"/>
      <c r="O7303" s="6"/>
    </row>
    <row r="7304" spans="1:15" ht="13">
      <c r="A7304" s="1">
        <v>50131311</v>
      </c>
      <c r="B7304" s="5">
        <v>13976112</v>
      </c>
      <c r="C7304" s="7">
        <v>43267</v>
      </c>
      <c r="D7304" s="7">
        <v>43269</v>
      </c>
      <c r="E7304" s="5" t="s">
        <v>33</v>
      </c>
      <c r="F7304" s="5">
        <v>226</v>
      </c>
      <c r="G7304" s="5">
        <v>96</v>
      </c>
      <c r="H7304" s="5" t="s">
        <v>30</v>
      </c>
      <c r="I7304" s="5">
        <v>14</v>
      </c>
      <c r="M7304" s="8"/>
      <c r="O7304" s="6"/>
    </row>
    <row r="7305" spans="1:15" ht="13">
      <c r="A7305" s="1">
        <v>50131321</v>
      </c>
      <c r="B7305" s="5">
        <v>20900140</v>
      </c>
      <c r="C7305" s="7">
        <v>43409</v>
      </c>
      <c r="D7305" s="7">
        <v>43412</v>
      </c>
      <c r="E7305" s="5" t="s">
        <v>28</v>
      </c>
      <c r="F7305" s="5">
        <v>352</v>
      </c>
      <c r="G7305" s="5">
        <v>178</v>
      </c>
      <c r="H7305" s="5" t="s">
        <v>32</v>
      </c>
      <c r="I7305" s="5">
        <v>6</v>
      </c>
      <c r="M7305" s="8"/>
      <c r="O7305" s="6"/>
    </row>
    <row r="7306" spans="1:15" ht="13">
      <c r="A7306" s="1">
        <v>50131331</v>
      </c>
      <c r="B7306" s="5">
        <v>21121089</v>
      </c>
      <c r="C7306" s="7">
        <v>43188</v>
      </c>
      <c r="D7306" s="7">
        <v>43189</v>
      </c>
      <c r="E7306" s="5" t="s">
        <v>28</v>
      </c>
      <c r="F7306" s="5">
        <v>625</v>
      </c>
      <c r="G7306" s="5">
        <v>286</v>
      </c>
      <c r="H7306" s="5" t="s">
        <v>32</v>
      </c>
      <c r="I7306" s="5">
        <v>12</v>
      </c>
      <c r="M7306" s="8"/>
      <c r="O7306" s="6"/>
    </row>
    <row r="7307" spans="1:15" ht="13">
      <c r="A7307" s="1">
        <v>50131341</v>
      </c>
      <c r="B7307" s="5">
        <v>12724118</v>
      </c>
      <c r="C7307" s="7">
        <v>43225</v>
      </c>
      <c r="D7307" s="7">
        <v>43230</v>
      </c>
      <c r="E7307" s="5" t="s">
        <v>23</v>
      </c>
      <c r="F7307" s="5">
        <v>716</v>
      </c>
      <c r="G7307" s="5">
        <v>314</v>
      </c>
      <c r="H7307" s="5" t="s">
        <v>32</v>
      </c>
      <c r="I7307" s="5">
        <v>5</v>
      </c>
      <c r="M7307" s="8"/>
      <c r="O7307" s="6"/>
    </row>
    <row r="7308" spans="1:15" ht="13">
      <c r="A7308" s="1">
        <v>50131361</v>
      </c>
      <c r="B7308" s="5">
        <v>10930695</v>
      </c>
      <c r="C7308" s="7">
        <v>43132</v>
      </c>
      <c r="D7308" s="7">
        <v>43136</v>
      </c>
      <c r="E7308" s="5" t="s">
        <v>28</v>
      </c>
      <c r="F7308" s="5">
        <v>298</v>
      </c>
      <c r="G7308" s="5">
        <v>108</v>
      </c>
      <c r="H7308" s="5" t="s">
        <v>27</v>
      </c>
      <c r="I7308" s="5">
        <v>1</v>
      </c>
      <c r="M7308" s="8"/>
      <c r="O7308" s="6"/>
    </row>
    <row r="7309" spans="1:15" ht="13">
      <c r="A7309" s="1">
        <v>50131381</v>
      </c>
      <c r="B7309" s="5">
        <v>18635404</v>
      </c>
      <c r="C7309" s="7">
        <v>43103</v>
      </c>
      <c r="D7309" s="7">
        <v>43104</v>
      </c>
      <c r="E7309" s="5" t="s">
        <v>29</v>
      </c>
      <c r="F7309" s="5">
        <v>338</v>
      </c>
      <c r="G7309" s="5">
        <v>211</v>
      </c>
      <c r="H7309" s="5" t="s">
        <v>32</v>
      </c>
      <c r="I7309" s="5">
        <v>2</v>
      </c>
      <c r="M7309" s="8"/>
      <c r="O7309" s="6"/>
    </row>
    <row r="7310" spans="1:15" ht="13">
      <c r="A7310" s="1">
        <v>50131391</v>
      </c>
      <c r="B7310" s="5">
        <v>12762379</v>
      </c>
      <c r="C7310" s="7">
        <v>43080</v>
      </c>
      <c r="D7310" s="7">
        <v>43086</v>
      </c>
      <c r="E7310" s="5" t="s">
        <v>28</v>
      </c>
      <c r="F7310" s="5">
        <v>257</v>
      </c>
      <c r="G7310" s="5">
        <v>175</v>
      </c>
      <c r="H7310" s="5" t="s">
        <v>32</v>
      </c>
      <c r="I7310" s="5">
        <v>2</v>
      </c>
      <c r="M7310" s="8"/>
      <c r="O7310" s="6"/>
    </row>
    <row r="7311" spans="1:15" ht="13">
      <c r="A7311" s="1">
        <v>50131401</v>
      </c>
      <c r="B7311" s="5">
        <v>14506775</v>
      </c>
      <c r="C7311" s="7">
        <v>43166</v>
      </c>
      <c r="D7311" s="7">
        <v>43172</v>
      </c>
      <c r="E7311" s="5" t="s">
        <v>28</v>
      </c>
      <c r="F7311" s="5">
        <v>198</v>
      </c>
      <c r="G7311" s="5">
        <v>117</v>
      </c>
      <c r="H7311" s="5" t="s">
        <v>27</v>
      </c>
      <c r="I7311" s="5">
        <v>3</v>
      </c>
      <c r="M7311" s="8"/>
      <c r="O7311" s="6"/>
    </row>
    <row r="7312" spans="1:15" ht="13">
      <c r="A7312" s="1">
        <v>50131441</v>
      </c>
      <c r="B7312" s="5">
        <v>20990291</v>
      </c>
      <c r="C7312" s="7">
        <v>43426</v>
      </c>
      <c r="D7312" s="7">
        <v>43428</v>
      </c>
      <c r="E7312" s="5" t="s">
        <v>29</v>
      </c>
      <c r="F7312" s="5">
        <v>12423</v>
      </c>
      <c r="G7312" s="5">
        <v>8650</v>
      </c>
      <c r="H7312" s="5" t="s">
        <v>27</v>
      </c>
      <c r="I7312" s="5">
        <v>4</v>
      </c>
      <c r="M7312" s="8"/>
      <c r="O7312" s="6"/>
    </row>
    <row r="7313" spans="1:15" ht="13">
      <c r="A7313" s="1">
        <v>50131451</v>
      </c>
      <c r="B7313" s="5">
        <v>21167252</v>
      </c>
      <c r="C7313" s="7">
        <v>43184</v>
      </c>
      <c r="D7313" s="7">
        <v>43189</v>
      </c>
      <c r="E7313" s="5" t="s">
        <v>28</v>
      </c>
      <c r="F7313" s="5">
        <v>118</v>
      </c>
      <c r="G7313" s="5">
        <v>44</v>
      </c>
      <c r="H7313" s="5" t="s">
        <v>32</v>
      </c>
      <c r="I7313" s="5">
        <v>5</v>
      </c>
      <c r="M7313" s="8"/>
      <c r="O7313" s="6"/>
    </row>
    <row r="7314" spans="1:15" ht="13">
      <c r="A7314" s="1">
        <v>50131471</v>
      </c>
      <c r="B7314" s="5">
        <v>7110820</v>
      </c>
      <c r="C7314" s="7">
        <v>43278</v>
      </c>
      <c r="D7314" s="7">
        <v>43282</v>
      </c>
      <c r="E7314" s="5" t="s">
        <v>29</v>
      </c>
      <c r="F7314" s="5">
        <v>3116</v>
      </c>
      <c r="G7314" s="5">
        <v>1837</v>
      </c>
      <c r="H7314" s="5" t="s">
        <v>27</v>
      </c>
      <c r="I7314" s="5">
        <v>9</v>
      </c>
      <c r="M7314" s="8"/>
      <c r="O7314" s="6"/>
    </row>
    <row r="7315" spans="1:15" ht="13">
      <c r="A7315" s="1">
        <v>50131501</v>
      </c>
      <c r="B7315" s="5">
        <v>21166517</v>
      </c>
      <c r="C7315" s="7">
        <v>43351</v>
      </c>
      <c r="D7315" s="7">
        <v>43355</v>
      </c>
      <c r="E7315" s="5" t="s">
        <v>23</v>
      </c>
      <c r="F7315" s="5">
        <v>361</v>
      </c>
      <c r="G7315" s="5">
        <v>245</v>
      </c>
      <c r="H7315" s="5" t="s">
        <v>30</v>
      </c>
      <c r="I7315" s="5">
        <v>15</v>
      </c>
      <c r="M7315" s="8"/>
      <c r="O7315" s="6"/>
    </row>
    <row r="7316" spans="1:15" ht="13">
      <c r="A7316" s="1">
        <v>50131521</v>
      </c>
      <c r="B7316" s="5">
        <v>17880413</v>
      </c>
      <c r="C7316" s="7">
        <v>43221</v>
      </c>
      <c r="D7316" s="7">
        <v>43225</v>
      </c>
      <c r="E7316" s="5" t="s">
        <v>28</v>
      </c>
      <c r="F7316" s="5">
        <v>408</v>
      </c>
      <c r="G7316" s="5">
        <v>208</v>
      </c>
      <c r="H7316" s="5" t="s">
        <v>27</v>
      </c>
      <c r="I7316" s="5">
        <v>3</v>
      </c>
      <c r="M7316" s="8"/>
      <c r="O7316" s="6"/>
    </row>
    <row r="7317" spans="1:15" ht="13">
      <c r="A7317" s="1">
        <v>50131541</v>
      </c>
      <c r="B7317" s="5">
        <v>21063702</v>
      </c>
      <c r="C7317" s="7">
        <v>43210</v>
      </c>
      <c r="D7317" s="7">
        <v>43214</v>
      </c>
      <c r="E7317" s="5" t="s">
        <v>28</v>
      </c>
      <c r="F7317" s="5">
        <v>417</v>
      </c>
      <c r="G7317" s="5">
        <v>151</v>
      </c>
      <c r="H7317" s="5" t="s">
        <v>25</v>
      </c>
      <c r="I7317" s="5">
        <v>5</v>
      </c>
      <c r="M7317" s="8"/>
      <c r="O7317" s="6"/>
    </row>
    <row r="7318" spans="1:15" ht="13">
      <c r="A7318" s="1">
        <v>50131581</v>
      </c>
      <c r="B7318" s="5">
        <v>12118067</v>
      </c>
      <c r="C7318" s="7">
        <v>43294</v>
      </c>
      <c r="D7318" s="7">
        <v>43299</v>
      </c>
      <c r="E7318" s="5" t="s">
        <v>23</v>
      </c>
      <c r="F7318" s="5">
        <v>158</v>
      </c>
      <c r="G7318" s="5">
        <v>80</v>
      </c>
      <c r="H7318" s="5" t="s">
        <v>30</v>
      </c>
      <c r="I7318" s="5">
        <v>4</v>
      </c>
      <c r="M7318" s="8"/>
      <c r="O7318" s="6"/>
    </row>
    <row r="7319" spans="1:15" ht="13">
      <c r="A7319" s="1">
        <v>50131591</v>
      </c>
      <c r="B7319" s="5">
        <v>20808463</v>
      </c>
      <c r="C7319" s="7">
        <v>43271</v>
      </c>
      <c r="D7319" s="7">
        <v>43276</v>
      </c>
      <c r="E7319" s="5" t="s">
        <v>28</v>
      </c>
      <c r="F7319" s="5">
        <v>421</v>
      </c>
      <c r="G7319" s="5">
        <v>279</v>
      </c>
      <c r="H7319" s="5" t="s">
        <v>25</v>
      </c>
      <c r="I7319" s="5">
        <v>2</v>
      </c>
      <c r="M7319" s="8"/>
      <c r="O7319" s="6"/>
    </row>
    <row r="7320" spans="1:15" ht="13">
      <c r="A7320" s="1">
        <v>50131601</v>
      </c>
      <c r="B7320" s="5">
        <v>21084154</v>
      </c>
      <c r="C7320" s="7">
        <v>43416</v>
      </c>
      <c r="D7320" s="7">
        <v>43419</v>
      </c>
      <c r="E7320" s="5" t="s">
        <v>33</v>
      </c>
      <c r="F7320" s="5">
        <v>263</v>
      </c>
      <c r="G7320" s="5">
        <v>136</v>
      </c>
      <c r="H7320" s="5" t="s">
        <v>27</v>
      </c>
      <c r="I7320" s="5">
        <v>1</v>
      </c>
      <c r="M7320" s="8"/>
      <c r="O7320" s="6"/>
    </row>
    <row r="7321" spans="1:15" ht="13">
      <c r="A7321" s="1">
        <v>50131611</v>
      </c>
      <c r="B7321" s="5">
        <v>4488216</v>
      </c>
      <c r="C7321" s="7">
        <v>43375</v>
      </c>
      <c r="D7321" s="7">
        <v>43377</v>
      </c>
      <c r="E7321" s="5" t="s">
        <v>29</v>
      </c>
      <c r="F7321" s="5">
        <v>1695</v>
      </c>
      <c r="G7321" s="5">
        <v>603</v>
      </c>
      <c r="H7321" s="5" t="s">
        <v>30</v>
      </c>
      <c r="I7321" s="5">
        <v>2</v>
      </c>
      <c r="M7321" s="8"/>
      <c r="O7321" s="6"/>
    </row>
    <row r="7322" spans="1:15" ht="13">
      <c r="A7322" s="1">
        <v>50131621</v>
      </c>
      <c r="B7322" s="5">
        <v>19379114</v>
      </c>
      <c r="C7322" s="7">
        <v>43280</v>
      </c>
      <c r="D7322" s="7">
        <v>43282</v>
      </c>
      <c r="E7322" s="5" t="s">
        <v>29</v>
      </c>
      <c r="F7322" s="5">
        <v>269</v>
      </c>
      <c r="G7322" s="5">
        <v>118</v>
      </c>
      <c r="H7322" s="5" t="s">
        <v>30</v>
      </c>
      <c r="I7322" s="5">
        <v>6</v>
      </c>
      <c r="M7322" s="8"/>
      <c r="O7322" s="6"/>
    </row>
    <row r="7323" spans="1:15" ht="13">
      <c r="A7323" s="1">
        <v>50131631</v>
      </c>
      <c r="B7323" s="5">
        <v>15037497</v>
      </c>
      <c r="C7323" s="7">
        <v>43299</v>
      </c>
      <c r="D7323" s="7">
        <v>43306</v>
      </c>
      <c r="E7323" s="5" t="s">
        <v>33</v>
      </c>
      <c r="F7323" s="5">
        <v>179</v>
      </c>
      <c r="G7323" s="5">
        <v>84</v>
      </c>
      <c r="H7323" s="5" t="s">
        <v>32</v>
      </c>
      <c r="I7323" s="5">
        <v>10</v>
      </c>
      <c r="M7323" s="8"/>
      <c r="O7323" s="6"/>
    </row>
    <row r="7324" spans="1:15" ht="13">
      <c r="A7324" s="1">
        <v>50131651</v>
      </c>
      <c r="B7324" s="5">
        <v>8112900</v>
      </c>
      <c r="C7324" s="7">
        <v>43333</v>
      </c>
      <c r="D7324" s="7">
        <v>43338</v>
      </c>
      <c r="E7324" s="5" t="s">
        <v>28</v>
      </c>
      <c r="F7324" s="5">
        <v>361</v>
      </c>
      <c r="G7324" s="5">
        <v>72</v>
      </c>
      <c r="H7324" s="5" t="s">
        <v>30</v>
      </c>
      <c r="I7324" s="5">
        <v>2</v>
      </c>
      <c r="M7324" s="8"/>
      <c r="O7324" s="6"/>
    </row>
    <row r="7325" spans="1:15" ht="13">
      <c r="A7325" s="1">
        <v>50131661</v>
      </c>
      <c r="B7325" s="5">
        <v>21163110</v>
      </c>
      <c r="C7325" s="7">
        <v>43349</v>
      </c>
      <c r="D7325" s="7">
        <v>43350</v>
      </c>
      <c r="E7325" s="5" t="s">
        <v>33</v>
      </c>
      <c r="F7325" s="5">
        <v>586</v>
      </c>
      <c r="G7325" s="5">
        <v>368</v>
      </c>
      <c r="H7325" s="5" t="s">
        <v>27</v>
      </c>
      <c r="I7325" s="5">
        <v>1</v>
      </c>
      <c r="M7325" s="8"/>
      <c r="O7325" s="6"/>
    </row>
    <row r="7326" spans="1:15" ht="13">
      <c r="A7326" s="1">
        <v>50131671</v>
      </c>
      <c r="B7326" s="5">
        <v>20755752</v>
      </c>
      <c r="C7326" s="7">
        <v>43160</v>
      </c>
      <c r="D7326" s="7">
        <v>43164</v>
      </c>
      <c r="E7326" s="5" t="s">
        <v>29</v>
      </c>
      <c r="F7326" s="5">
        <v>361</v>
      </c>
      <c r="G7326" s="5">
        <v>84</v>
      </c>
      <c r="H7326" s="5" t="s">
        <v>25</v>
      </c>
      <c r="I7326" s="5">
        <v>11</v>
      </c>
      <c r="M7326" s="8"/>
      <c r="O7326" s="6"/>
    </row>
    <row r="7327" spans="1:15" ht="13">
      <c r="A7327" s="1">
        <v>50131691</v>
      </c>
      <c r="B7327" s="5">
        <v>19338916</v>
      </c>
      <c r="C7327" s="7">
        <v>43335</v>
      </c>
      <c r="D7327" s="7">
        <v>43340</v>
      </c>
      <c r="E7327" s="5" t="s">
        <v>28</v>
      </c>
      <c r="F7327" s="5">
        <v>201</v>
      </c>
      <c r="G7327" s="5">
        <v>137</v>
      </c>
      <c r="H7327" s="5" t="s">
        <v>27</v>
      </c>
      <c r="I7327" s="5">
        <v>3</v>
      </c>
      <c r="M7327" s="8"/>
      <c r="O7327" s="6"/>
    </row>
    <row r="7328" spans="1:15" ht="13">
      <c r="A7328" s="1">
        <v>50131711</v>
      </c>
      <c r="B7328" s="5">
        <v>361486</v>
      </c>
      <c r="C7328" s="7">
        <v>43089</v>
      </c>
      <c r="D7328" s="7">
        <v>43094</v>
      </c>
      <c r="E7328" s="5" t="s">
        <v>28</v>
      </c>
      <c r="F7328" s="5">
        <v>198</v>
      </c>
      <c r="G7328" s="5">
        <v>89</v>
      </c>
      <c r="H7328" s="5" t="s">
        <v>32</v>
      </c>
      <c r="I7328" s="5">
        <v>16</v>
      </c>
      <c r="M7328" s="8"/>
      <c r="O7328" s="6"/>
    </row>
    <row r="7329" spans="1:15" ht="13">
      <c r="A7329" s="1">
        <v>50131731</v>
      </c>
      <c r="B7329" s="5">
        <v>4871395</v>
      </c>
      <c r="C7329" s="7">
        <v>43125</v>
      </c>
      <c r="D7329" s="7">
        <v>43132</v>
      </c>
      <c r="E7329" s="5" t="s">
        <v>28</v>
      </c>
      <c r="F7329" s="5">
        <v>1965</v>
      </c>
      <c r="G7329" s="5">
        <v>755</v>
      </c>
      <c r="H7329" s="5" t="s">
        <v>30</v>
      </c>
      <c r="I7329" s="5">
        <v>6</v>
      </c>
      <c r="M7329" s="8"/>
      <c r="O7329" s="6"/>
    </row>
    <row r="7330" spans="1:15" ht="13">
      <c r="A7330" s="1">
        <v>50131741</v>
      </c>
      <c r="B7330" s="5">
        <v>16696285</v>
      </c>
      <c r="C7330" s="7">
        <v>43107</v>
      </c>
      <c r="D7330" s="7">
        <v>43109</v>
      </c>
      <c r="E7330" s="5" t="s">
        <v>29</v>
      </c>
      <c r="F7330" s="5">
        <v>28615</v>
      </c>
      <c r="G7330" s="5">
        <v>14787</v>
      </c>
      <c r="H7330" s="5" t="s">
        <v>25</v>
      </c>
      <c r="I7330" s="5">
        <v>6</v>
      </c>
      <c r="M7330" s="8"/>
      <c r="O7330" s="6"/>
    </row>
    <row r="7331" spans="1:15" ht="13">
      <c r="A7331" s="1">
        <v>50131771</v>
      </c>
      <c r="B7331" s="5">
        <v>9756922</v>
      </c>
      <c r="C7331" s="7">
        <v>43325</v>
      </c>
      <c r="D7331" s="7">
        <v>43328</v>
      </c>
      <c r="E7331" s="5" t="s">
        <v>29</v>
      </c>
      <c r="F7331" s="5">
        <v>354</v>
      </c>
      <c r="G7331" s="5">
        <v>217</v>
      </c>
      <c r="H7331" s="5" t="s">
        <v>30</v>
      </c>
      <c r="I7331" s="5">
        <v>5</v>
      </c>
      <c r="M7331" s="8"/>
      <c r="O7331" s="6"/>
    </row>
    <row r="7332" spans="1:15" ht="13">
      <c r="A7332" s="1">
        <v>50131791</v>
      </c>
      <c r="B7332" s="5">
        <v>4256254</v>
      </c>
      <c r="C7332" s="7">
        <v>43240</v>
      </c>
      <c r="D7332" s="7">
        <v>43244</v>
      </c>
      <c r="E7332" s="5" t="s">
        <v>23</v>
      </c>
      <c r="F7332" s="5">
        <v>153</v>
      </c>
      <c r="G7332" s="5">
        <v>55</v>
      </c>
      <c r="H7332" s="5" t="s">
        <v>27</v>
      </c>
      <c r="I7332" s="5">
        <v>6</v>
      </c>
      <c r="M7332" s="8"/>
      <c r="O7332" s="6"/>
    </row>
    <row r="7333" spans="1:15" ht="13">
      <c r="A7333" s="1">
        <v>50131821</v>
      </c>
      <c r="B7333" s="5">
        <v>21171012</v>
      </c>
      <c r="C7333" s="7">
        <v>43390</v>
      </c>
      <c r="D7333" s="7">
        <v>43396</v>
      </c>
      <c r="E7333" s="5" t="s">
        <v>28</v>
      </c>
      <c r="F7333" s="5">
        <v>413</v>
      </c>
      <c r="G7333" s="5">
        <v>226</v>
      </c>
      <c r="H7333" s="5" t="s">
        <v>30</v>
      </c>
      <c r="I7333" s="5">
        <v>16</v>
      </c>
      <c r="M7333" s="8"/>
      <c r="O7333" s="6"/>
    </row>
    <row r="7334" spans="1:15" ht="13">
      <c r="A7334" s="1">
        <v>50131831</v>
      </c>
      <c r="B7334" s="5">
        <v>8781956</v>
      </c>
      <c r="C7334" s="7">
        <v>43404</v>
      </c>
      <c r="D7334" s="7">
        <v>43408</v>
      </c>
      <c r="E7334" s="5" t="s">
        <v>29</v>
      </c>
      <c r="F7334" s="5">
        <v>658</v>
      </c>
      <c r="G7334" s="5">
        <v>291</v>
      </c>
      <c r="H7334" s="5" t="s">
        <v>30</v>
      </c>
      <c r="I7334" s="5">
        <v>9</v>
      </c>
      <c r="M7334" s="8"/>
      <c r="O7334" s="6"/>
    </row>
    <row r="7335" spans="1:15" ht="13">
      <c r="A7335" s="1">
        <v>50131851</v>
      </c>
      <c r="B7335" s="5">
        <v>14202462</v>
      </c>
      <c r="C7335" s="7">
        <v>43104</v>
      </c>
      <c r="D7335" s="7">
        <v>43109</v>
      </c>
      <c r="E7335" s="5" t="s">
        <v>28</v>
      </c>
      <c r="F7335" s="5">
        <v>140</v>
      </c>
      <c r="G7335" s="5">
        <v>76</v>
      </c>
      <c r="H7335" s="5" t="s">
        <v>30</v>
      </c>
      <c r="I7335" s="5">
        <v>4</v>
      </c>
      <c r="M7335" s="8"/>
      <c r="O7335" s="6"/>
    </row>
    <row r="7336" spans="1:15" ht="13">
      <c r="A7336" s="1">
        <v>50131861</v>
      </c>
      <c r="B7336" s="5">
        <v>21169199</v>
      </c>
      <c r="C7336" s="7">
        <v>43341</v>
      </c>
      <c r="D7336" s="7">
        <v>43345</v>
      </c>
      <c r="E7336" s="5" t="s">
        <v>23</v>
      </c>
      <c r="F7336" s="5">
        <v>176</v>
      </c>
      <c r="G7336" s="5">
        <v>65</v>
      </c>
      <c r="H7336" s="5" t="s">
        <v>25</v>
      </c>
      <c r="I7336" s="5">
        <v>2</v>
      </c>
      <c r="M7336" s="8"/>
      <c r="O7336" s="6"/>
    </row>
    <row r="7337" spans="1:15" ht="13">
      <c r="A7337" s="1">
        <v>50131871</v>
      </c>
      <c r="B7337" s="5">
        <v>21170612</v>
      </c>
      <c r="C7337" s="7">
        <v>43182</v>
      </c>
      <c r="D7337" s="7">
        <v>43183</v>
      </c>
      <c r="E7337" s="5" t="s">
        <v>29</v>
      </c>
      <c r="F7337" s="5">
        <v>33110</v>
      </c>
      <c r="G7337" s="5">
        <v>9911</v>
      </c>
      <c r="H7337" s="5" t="s">
        <v>32</v>
      </c>
      <c r="I7337" s="5">
        <v>5</v>
      </c>
      <c r="M7337" s="8"/>
      <c r="O7337" s="6"/>
    </row>
    <row r="7338" spans="1:15" ht="13">
      <c r="A7338" s="1">
        <v>50131881</v>
      </c>
      <c r="B7338" s="5">
        <v>17997602</v>
      </c>
      <c r="C7338" s="7">
        <v>43082</v>
      </c>
      <c r="D7338" s="7">
        <v>43087</v>
      </c>
      <c r="E7338" s="5" t="s">
        <v>23</v>
      </c>
      <c r="F7338" s="5">
        <v>729</v>
      </c>
      <c r="G7338" s="5">
        <v>441</v>
      </c>
      <c r="H7338" s="5" t="s">
        <v>25</v>
      </c>
      <c r="I7338" s="5">
        <v>2</v>
      </c>
      <c r="M7338" s="8"/>
      <c r="O7338" s="6"/>
    </row>
    <row r="7339" spans="1:15" ht="13">
      <c r="A7339" s="1">
        <v>50131891</v>
      </c>
      <c r="B7339" s="5">
        <v>155158</v>
      </c>
      <c r="C7339" s="7">
        <v>43316</v>
      </c>
      <c r="D7339" s="7">
        <v>43321</v>
      </c>
      <c r="E7339" s="5" t="s">
        <v>23</v>
      </c>
      <c r="F7339" s="5">
        <v>936</v>
      </c>
      <c r="G7339" s="5">
        <v>246</v>
      </c>
      <c r="H7339" s="5" t="s">
        <v>30</v>
      </c>
      <c r="I7339" s="5">
        <v>14</v>
      </c>
      <c r="M7339" s="8"/>
      <c r="O7339" s="6"/>
    </row>
    <row r="7340" spans="1:15" ht="13">
      <c r="A7340" s="1">
        <v>50131911</v>
      </c>
      <c r="B7340" s="5">
        <v>9472173</v>
      </c>
      <c r="C7340" s="7">
        <v>43130</v>
      </c>
      <c r="D7340" s="7">
        <v>43135</v>
      </c>
      <c r="E7340" s="5" t="s">
        <v>33</v>
      </c>
      <c r="F7340" s="5">
        <v>286</v>
      </c>
      <c r="G7340" s="5">
        <v>146</v>
      </c>
      <c r="H7340" s="5" t="s">
        <v>32</v>
      </c>
      <c r="I7340" s="5">
        <v>3</v>
      </c>
      <c r="M7340" s="8"/>
      <c r="O7340" s="6"/>
    </row>
    <row r="7341" spans="1:15" ht="13">
      <c r="A7341" s="1">
        <v>50131921</v>
      </c>
      <c r="B7341" s="5">
        <v>21109674</v>
      </c>
      <c r="C7341" s="7">
        <v>43118</v>
      </c>
      <c r="D7341" s="7">
        <v>43119</v>
      </c>
      <c r="E7341" s="5" t="s">
        <v>29</v>
      </c>
      <c r="F7341" s="5">
        <v>347</v>
      </c>
      <c r="G7341" s="5">
        <v>192</v>
      </c>
      <c r="H7341" s="5" t="s">
        <v>25</v>
      </c>
      <c r="I7341" s="5">
        <v>4</v>
      </c>
      <c r="M7341" s="8"/>
      <c r="O7341" s="6"/>
    </row>
    <row r="7342" spans="1:15" ht="13">
      <c r="A7342" s="1">
        <v>50131931</v>
      </c>
      <c r="B7342" s="5">
        <v>21161335</v>
      </c>
      <c r="C7342" s="7">
        <v>43199</v>
      </c>
      <c r="D7342" s="7">
        <v>43205</v>
      </c>
      <c r="E7342" s="5" t="s">
        <v>29</v>
      </c>
      <c r="F7342" s="5">
        <v>440</v>
      </c>
      <c r="G7342" s="5">
        <v>194</v>
      </c>
      <c r="H7342" s="5" t="s">
        <v>27</v>
      </c>
      <c r="I7342" s="5">
        <v>9</v>
      </c>
      <c r="M7342" s="8"/>
      <c r="O7342" s="6"/>
    </row>
    <row r="7343" spans="1:15" ht="13">
      <c r="A7343" s="1">
        <v>50131941</v>
      </c>
      <c r="B7343" s="5">
        <v>4409327</v>
      </c>
      <c r="C7343" s="7">
        <v>43218</v>
      </c>
      <c r="D7343" s="7">
        <v>43223</v>
      </c>
      <c r="E7343" s="5" t="s">
        <v>28</v>
      </c>
      <c r="F7343" s="5">
        <v>196</v>
      </c>
      <c r="G7343" s="5">
        <v>136</v>
      </c>
      <c r="H7343" s="5" t="s">
        <v>27</v>
      </c>
      <c r="I7343" s="5">
        <v>8</v>
      </c>
      <c r="M7343" s="8"/>
      <c r="O7343" s="6"/>
    </row>
    <row r="7344" spans="1:15" ht="13">
      <c r="A7344" s="1">
        <v>50131961</v>
      </c>
      <c r="B7344" s="5">
        <v>13824289</v>
      </c>
      <c r="C7344" s="7">
        <v>43423</v>
      </c>
      <c r="D7344" s="7">
        <v>43428</v>
      </c>
      <c r="E7344" s="5" t="s">
        <v>33</v>
      </c>
      <c r="F7344" s="5">
        <v>790</v>
      </c>
      <c r="G7344" s="5">
        <v>551</v>
      </c>
      <c r="H7344" s="5" t="s">
        <v>27</v>
      </c>
      <c r="I7344" s="5">
        <v>11</v>
      </c>
      <c r="M7344" s="8"/>
      <c r="O7344" s="6"/>
    </row>
    <row r="7345" spans="1:15" ht="13">
      <c r="A7345" s="1">
        <v>50132001</v>
      </c>
      <c r="B7345" s="5">
        <v>11841297</v>
      </c>
      <c r="C7345" s="7">
        <v>43363</v>
      </c>
      <c r="D7345" s="7">
        <v>43370</v>
      </c>
      <c r="E7345" s="5" t="s">
        <v>28</v>
      </c>
      <c r="F7345" s="5">
        <v>274</v>
      </c>
      <c r="G7345" s="5">
        <v>122</v>
      </c>
      <c r="H7345" s="5" t="s">
        <v>27</v>
      </c>
      <c r="I7345" s="5">
        <v>10</v>
      </c>
      <c r="M7345" s="8"/>
      <c r="O7345" s="6"/>
    </row>
    <row r="7346" spans="1:15" ht="13">
      <c r="A7346" s="1">
        <v>50132011</v>
      </c>
      <c r="B7346" s="5">
        <v>10664632</v>
      </c>
      <c r="C7346" s="7">
        <v>43403</v>
      </c>
      <c r="D7346" s="7">
        <v>43409</v>
      </c>
      <c r="E7346" s="5" t="s">
        <v>29</v>
      </c>
      <c r="F7346" s="5">
        <v>760</v>
      </c>
      <c r="G7346" s="5">
        <v>348</v>
      </c>
      <c r="H7346" s="5" t="s">
        <v>32</v>
      </c>
      <c r="I7346" s="5">
        <v>3</v>
      </c>
      <c r="M7346" s="8"/>
      <c r="O7346" s="6"/>
    </row>
    <row r="7347" spans="1:15" ht="13">
      <c r="A7347" s="1">
        <v>50132021</v>
      </c>
      <c r="B7347" s="5">
        <v>21167997</v>
      </c>
      <c r="C7347" s="7">
        <v>43135</v>
      </c>
      <c r="D7347" s="7">
        <v>43142</v>
      </c>
      <c r="E7347" s="5" t="s">
        <v>33</v>
      </c>
      <c r="F7347" s="5">
        <v>507</v>
      </c>
      <c r="G7347" s="5">
        <v>196</v>
      </c>
      <c r="H7347" s="5" t="s">
        <v>25</v>
      </c>
      <c r="I7347" s="5">
        <v>6</v>
      </c>
      <c r="M7347" s="8"/>
      <c r="O7347" s="6"/>
    </row>
    <row r="7348" spans="1:15" ht="13">
      <c r="A7348" s="1">
        <v>50132031</v>
      </c>
      <c r="B7348" s="5">
        <v>13778517</v>
      </c>
      <c r="C7348" s="7">
        <v>43314</v>
      </c>
      <c r="D7348" s="7">
        <v>43319</v>
      </c>
      <c r="E7348" s="5" t="s">
        <v>28</v>
      </c>
      <c r="F7348" s="5">
        <v>545</v>
      </c>
      <c r="G7348" s="5">
        <v>145</v>
      </c>
      <c r="H7348" s="5" t="s">
        <v>27</v>
      </c>
      <c r="I7348" s="5">
        <v>5</v>
      </c>
      <c r="M7348" s="8"/>
      <c r="O7348" s="6"/>
    </row>
    <row r="7349" spans="1:15" ht="13">
      <c r="A7349" s="1">
        <v>50132041</v>
      </c>
      <c r="B7349" s="5">
        <v>14087659</v>
      </c>
      <c r="C7349" s="7">
        <v>43363</v>
      </c>
      <c r="D7349" s="7">
        <v>43369</v>
      </c>
      <c r="E7349" s="5" t="s">
        <v>29</v>
      </c>
      <c r="F7349" s="5">
        <v>168</v>
      </c>
      <c r="G7349" s="5">
        <v>111</v>
      </c>
      <c r="H7349" s="5" t="s">
        <v>30</v>
      </c>
      <c r="I7349" s="5">
        <v>7</v>
      </c>
      <c r="M7349" s="8"/>
      <c r="O7349" s="6"/>
    </row>
    <row r="7350" spans="1:15" ht="13">
      <c r="A7350" s="1">
        <v>50132061</v>
      </c>
      <c r="B7350" s="5">
        <v>10437003</v>
      </c>
      <c r="C7350" s="7">
        <v>43285</v>
      </c>
      <c r="D7350" s="7">
        <v>43292</v>
      </c>
      <c r="E7350" s="5" t="s">
        <v>33</v>
      </c>
      <c r="F7350" s="5">
        <v>402</v>
      </c>
      <c r="G7350" s="5">
        <v>100</v>
      </c>
      <c r="H7350" s="5" t="s">
        <v>30</v>
      </c>
      <c r="I7350" s="5">
        <v>6</v>
      </c>
      <c r="M7350" s="8"/>
      <c r="O7350" s="6"/>
    </row>
    <row r="7351" spans="1:15" ht="13">
      <c r="A7351" s="1">
        <v>50132081</v>
      </c>
      <c r="B7351" s="5">
        <v>12976790</v>
      </c>
      <c r="C7351" s="7">
        <v>43180</v>
      </c>
      <c r="D7351" s="7">
        <v>43181</v>
      </c>
      <c r="E7351" s="5" t="s">
        <v>33</v>
      </c>
      <c r="F7351" s="5">
        <v>1386</v>
      </c>
      <c r="G7351" s="5">
        <v>845</v>
      </c>
      <c r="H7351" s="5" t="s">
        <v>25</v>
      </c>
      <c r="I7351" s="5">
        <v>3</v>
      </c>
      <c r="M7351" s="8"/>
      <c r="O7351" s="6"/>
    </row>
    <row r="7352" spans="1:15" ht="13">
      <c r="A7352" s="1">
        <v>50132091</v>
      </c>
      <c r="B7352" s="5">
        <v>6051591</v>
      </c>
      <c r="C7352" s="7">
        <v>43354</v>
      </c>
      <c r="D7352" s="7">
        <v>43354</v>
      </c>
      <c r="E7352" s="5" t="s">
        <v>28</v>
      </c>
      <c r="F7352" s="5">
        <v>571</v>
      </c>
      <c r="G7352" s="5">
        <v>186</v>
      </c>
      <c r="H7352" s="5" t="s">
        <v>25</v>
      </c>
      <c r="I7352" s="5">
        <v>10</v>
      </c>
      <c r="M7352" s="8"/>
      <c r="O7352" s="6"/>
    </row>
    <row r="7353" spans="1:15" ht="13">
      <c r="A7353" s="1">
        <v>50132121</v>
      </c>
      <c r="B7353" s="5">
        <v>19563692</v>
      </c>
      <c r="C7353" s="7">
        <v>43279</v>
      </c>
      <c r="D7353" s="7">
        <v>43283</v>
      </c>
      <c r="E7353" s="5" t="s">
        <v>29</v>
      </c>
      <c r="F7353" s="5">
        <v>374</v>
      </c>
      <c r="G7353" s="5">
        <v>84</v>
      </c>
      <c r="H7353" s="5" t="s">
        <v>30</v>
      </c>
      <c r="I7353" s="5">
        <v>16</v>
      </c>
      <c r="M7353" s="8"/>
      <c r="O7353" s="6"/>
    </row>
    <row r="7354" spans="1:15" ht="13">
      <c r="A7354" s="1">
        <v>50132151</v>
      </c>
      <c r="B7354" s="5">
        <v>21171967</v>
      </c>
      <c r="C7354" s="7">
        <v>43201</v>
      </c>
      <c r="D7354" s="7">
        <v>43206</v>
      </c>
      <c r="E7354" s="5" t="s">
        <v>28</v>
      </c>
      <c r="F7354" s="5">
        <v>131</v>
      </c>
      <c r="G7354" s="5">
        <v>57</v>
      </c>
      <c r="H7354" s="5" t="s">
        <v>30</v>
      </c>
      <c r="I7354" s="5">
        <v>15</v>
      </c>
      <c r="M7354" s="8"/>
      <c r="O7354" s="6"/>
    </row>
    <row r="7355" spans="1:15" ht="13">
      <c r="A7355" s="1">
        <v>50132161</v>
      </c>
      <c r="B7355" s="5">
        <v>15188241</v>
      </c>
      <c r="C7355" s="7">
        <v>43270</v>
      </c>
      <c r="D7355" s="7">
        <v>43273</v>
      </c>
      <c r="E7355" s="5" t="s">
        <v>33</v>
      </c>
      <c r="F7355" s="5">
        <v>105</v>
      </c>
      <c r="G7355" s="5">
        <v>65</v>
      </c>
      <c r="H7355" s="5" t="s">
        <v>32</v>
      </c>
      <c r="I7355" s="5">
        <v>2</v>
      </c>
      <c r="M7355" s="8"/>
      <c r="O7355" s="6"/>
    </row>
    <row r="7356" spans="1:15" ht="13">
      <c r="A7356" s="1">
        <v>50132191</v>
      </c>
      <c r="B7356" s="5">
        <v>21167510</v>
      </c>
      <c r="C7356" s="7">
        <v>43100</v>
      </c>
      <c r="D7356" s="7">
        <v>43106</v>
      </c>
      <c r="E7356" s="5" t="s">
        <v>28</v>
      </c>
      <c r="F7356" s="5">
        <v>137</v>
      </c>
      <c r="G7356" s="5">
        <v>48</v>
      </c>
      <c r="H7356" s="5" t="s">
        <v>32</v>
      </c>
      <c r="I7356" s="5">
        <v>7</v>
      </c>
      <c r="M7356" s="8"/>
      <c r="O7356" s="6"/>
    </row>
    <row r="7357" spans="1:15" ht="13">
      <c r="A7357" s="1">
        <v>50132211</v>
      </c>
      <c r="B7357" s="5">
        <v>20973437</v>
      </c>
      <c r="C7357" s="7">
        <v>43359</v>
      </c>
      <c r="D7357" s="7">
        <v>43360</v>
      </c>
      <c r="E7357" s="5" t="s">
        <v>28</v>
      </c>
      <c r="F7357" s="5">
        <v>492</v>
      </c>
      <c r="G7357" s="5">
        <v>254</v>
      </c>
      <c r="H7357" s="5" t="s">
        <v>25</v>
      </c>
      <c r="I7357" s="5">
        <v>8</v>
      </c>
      <c r="M7357" s="8"/>
      <c r="O7357" s="6"/>
    </row>
    <row r="7358" spans="1:15" ht="13">
      <c r="A7358" s="1">
        <v>50132221</v>
      </c>
      <c r="B7358" s="5">
        <v>18296714</v>
      </c>
      <c r="C7358" s="7">
        <v>43108</v>
      </c>
      <c r="D7358" s="7">
        <v>43110</v>
      </c>
      <c r="E7358" s="5" t="s">
        <v>23</v>
      </c>
      <c r="F7358" s="5">
        <v>485</v>
      </c>
      <c r="G7358" s="5">
        <v>220</v>
      </c>
      <c r="H7358" s="5" t="s">
        <v>30</v>
      </c>
      <c r="I7358" s="5">
        <v>1</v>
      </c>
      <c r="M7358" s="8"/>
      <c r="O7358" s="6"/>
    </row>
    <row r="7359" spans="1:15" ht="13">
      <c r="A7359" s="1">
        <v>50132241</v>
      </c>
      <c r="B7359" s="5">
        <v>8390545</v>
      </c>
      <c r="C7359" s="7">
        <v>43173</v>
      </c>
      <c r="D7359" s="7">
        <v>43177</v>
      </c>
      <c r="E7359" s="5" t="s">
        <v>23</v>
      </c>
      <c r="F7359" s="5">
        <v>299</v>
      </c>
      <c r="G7359" s="5">
        <v>207</v>
      </c>
      <c r="H7359" s="5" t="s">
        <v>32</v>
      </c>
      <c r="I7359" s="5">
        <v>2</v>
      </c>
      <c r="M7359" s="8"/>
      <c r="O7359" s="6"/>
    </row>
    <row r="7360" spans="1:15" ht="13">
      <c r="A7360" s="1">
        <v>50132251</v>
      </c>
      <c r="B7360" s="5">
        <v>14468953</v>
      </c>
      <c r="C7360" s="7">
        <v>43235</v>
      </c>
      <c r="D7360" s="7">
        <v>43240</v>
      </c>
      <c r="E7360" s="5" t="s">
        <v>29</v>
      </c>
      <c r="F7360" s="5">
        <v>349</v>
      </c>
      <c r="G7360" s="5">
        <v>157</v>
      </c>
      <c r="H7360" s="5" t="s">
        <v>27</v>
      </c>
      <c r="I7360" s="5">
        <v>2</v>
      </c>
      <c r="M7360" s="8"/>
      <c r="O7360" s="6"/>
    </row>
    <row r="7361" spans="1:15" ht="13">
      <c r="A7361" s="1">
        <v>50132271</v>
      </c>
      <c r="B7361" s="5">
        <v>20849176</v>
      </c>
      <c r="C7361" s="7">
        <v>43220</v>
      </c>
      <c r="D7361" s="7">
        <v>43224</v>
      </c>
      <c r="E7361" s="5" t="s">
        <v>29</v>
      </c>
      <c r="F7361" s="5">
        <v>276</v>
      </c>
      <c r="G7361" s="5">
        <v>125</v>
      </c>
      <c r="H7361" s="5" t="s">
        <v>27</v>
      </c>
      <c r="I7361" s="5">
        <v>8</v>
      </c>
      <c r="M7361" s="8"/>
      <c r="O7361" s="6"/>
    </row>
    <row r="7362" spans="1:15" ht="13">
      <c r="A7362" s="1">
        <v>50132301</v>
      </c>
      <c r="B7362" s="5">
        <v>21165744</v>
      </c>
      <c r="C7362" s="7">
        <v>43387</v>
      </c>
      <c r="D7362" s="7">
        <v>43389</v>
      </c>
      <c r="E7362" s="5" t="s">
        <v>29</v>
      </c>
      <c r="F7362" s="5">
        <v>239</v>
      </c>
      <c r="G7362" s="5">
        <v>99</v>
      </c>
      <c r="H7362" s="5" t="s">
        <v>32</v>
      </c>
      <c r="I7362" s="5">
        <v>18</v>
      </c>
      <c r="M7362" s="8"/>
      <c r="O7362" s="6"/>
    </row>
    <row r="7363" spans="1:15" ht="13">
      <c r="A7363" s="1">
        <v>50132311</v>
      </c>
      <c r="B7363" s="5">
        <v>15396620</v>
      </c>
      <c r="C7363" s="7">
        <v>43404</v>
      </c>
      <c r="D7363" s="7">
        <v>43410</v>
      </c>
      <c r="E7363" s="5" t="s">
        <v>33</v>
      </c>
      <c r="F7363" s="5">
        <v>135</v>
      </c>
      <c r="G7363" s="5">
        <v>88</v>
      </c>
      <c r="H7363" s="5" t="s">
        <v>27</v>
      </c>
      <c r="I7363" s="5">
        <v>3</v>
      </c>
      <c r="M7363" s="8"/>
      <c r="O7363" s="6"/>
    </row>
    <row r="7364" spans="1:15" ht="13">
      <c r="A7364" s="1">
        <v>50132321</v>
      </c>
      <c r="B7364" s="5">
        <v>10367000</v>
      </c>
      <c r="C7364" s="7">
        <v>43416</v>
      </c>
      <c r="D7364" s="7">
        <v>43416</v>
      </c>
      <c r="E7364" s="5" t="s">
        <v>28</v>
      </c>
      <c r="F7364" s="5">
        <v>251</v>
      </c>
      <c r="G7364" s="5">
        <v>88</v>
      </c>
      <c r="H7364" s="5" t="s">
        <v>32</v>
      </c>
      <c r="I7364" s="5">
        <v>2</v>
      </c>
      <c r="M7364" s="8"/>
      <c r="O7364" s="6"/>
    </row>
    <row r="7365" spans="1:15" ht="13">
      <c r="A7365" s="1">
        <v>50132331</v>
      </c>
      <c r="B7365" s="5">
        <v>8896147</v>
      </c>
      <c r="C7365" s="7">
        <v>43280</v>
      </c>
      <c r="D7365" s="7">
        <v>43283</v>
      </c>
      <c r="E7365" s="5" t="s">
        <v>29</v>
      </c>
      <c r="F7365" s="5">
        <v>288</v>
      </c>
      <c r="G7365" s="5">
        <v>112</v>
      </c>
      <c r="H7365" s="5" t="s">
        <v>27</v>
      </c>
      <c r="I7365" s="5">
        <v>2</v>
      </c>
      <c r="M7365" s="8"/>
      <c r="O7365" s="6"/>
    </row>
    <row r="7366" spans="1:15" ht="13">
      <c r="A7366" s="1">
        <v>50132371</v>
      </c>
      <c r="B7366" s="5">
        <v>7195979</v>
      </c>
      <c r="C7366" s="7">
        <v>43117</v>
      </c>
      <c r="D7366" s="7">
        <v>43118</v>
      </c>
      <c r="E7366" s="5" t="s">
        <v>23</v>
      </c>
      <c r="F7366" s="5">
        <v>385</v>
      </c>
      <c r="G7366" s="5">
        <v>85</v>
      </c>
      <c r="H7366" s="5" t="s">
        <v>27</v>
      </c>
      <c r="I7366" s="5">
        <v>1</v>
      </c>
      <c r="M7366" s="8"/>
      <c r="O7366" s="6"/>
    </row>
    <row r="7367" spans="1:15" ht="13">
      <c r="A7367" s="1">
        <v>50132381</v>
      </c>
      <c r="B7367" s="5">
        <v>5465420</v>
      </c>
      <c r="C7367" s="7">
        <v>43351</v>
      </c>
      <c r="D7367" s="7">
        <v>43358</v>
      </c>
      <c r="E7367" s="5" t="s">
        <v>33</v>
      </c>
      <c r="F7367" s="5">
        <v>442</v>
      </c>
      <c r="G7367" s="5">
        <v>233</v>
      </c>
      <c r="H7367" s="5" t="s">
        <v>27</v>
      </c>
      <c r="I7367" s="5">
        <v>7</v>
      </c>
      <c r="M7367" s="8"/>
      <c r="O7367" s="6"/>
    </row>
    <row r="7368" spans="1:15" ht="13">
      <c r="A7368" s="1">
        <v>50132401</v>
      </c>
      <c r="B7368" s="5">
        <v>21162499</v>
      </c>
      <c r="C7368" s="7">
        <v>43290</v>
      </c>
      <c r="D7368" s="7">
        <v>43291</v>
      </c>
      <c r="E7368" s="5" t="s">
        <v>29</v>
      </c>
      <c r="F7368" s="5">
        <v>153</v>
      </c>
      <c r="G7368" s="5">
        <v>35</v>
      </c>
      <c r="H7368" s="5" t="s">
        <v>27</v>
      </c>
      <c r="I7368" s="5">
        <v>1</v>
      </c>
      <c r="M7368" s="8"/>
      <c r="O7368" s="6"/>
    </row>
    <row r="7369" spans="1:15" ht="13">
      <c r="A7369" s="1">
        <v>50132421</v>
      </c>
      <c r="B7369" s="5">
        <v>13153312</v>
      </c>
      <c r="C7369" s="7">
        <v>43195</v>
      </c>
      <c r="D7369" s="7">
        <v>43201</v>
      </c>
      <c r="E7369" s="5" t="s">
        <v>33</v>
      </c>
      <c r="F7369" s="5">
        <v>133</v>
      </c>
      <c r="G7369" s="5">
        <v>47</v>
      </c>
      <c r="H7369" s="5" t="s">
        <v>32</v>
      </c>
      <c r="I7369" s="5">
        <v>4</v>
      </c>
      <c r="M7369" s="8"/>
      <c r="O7369" s="6"/>
    </row>
    <row r="7370" spans="1:15" ht="13">
      <c r="A7370" s="1">
        <v>50132431</v>
      </c>
      <c r="B7370" s="5">
        <v>4361160</v>
      </c>
      <c r="C7370" s="7">
        <v>43233</v>
      </c>
      <c r="D7370" s="7">
        <v>43235</v>
      </c>
      <c r="E7370" s="5" t="s">
        <v>33</v>
      </c>
      <c r="F7370" s="5">
        <v>883</v>
      </c>
      <c r="G7370" s="5">
        <v>518</v>
      </c>
      <c r="H7370" s="5" t="s">
        <v>30</v>
      </c>
      <c r="I7370" s="5">
        <v>1</v>
      </c>
      <c r="M7370" s="8"/>
      <c r="O7370" s="6"/>
    </row>
    <row r="7371" spans="1:15" ht="13">
      <c r="A7371" s="1">
        <v>50132471</v>
      </c>
      <c r="B7371" s="5">
        <v>21166202</v>
      </c>
      <c r="C7371" s="7">
        <v>43101</v>
      </c>
      <c r="D7371" s="7">
        <v>43107</v>
      </c>
      <c r="E7371" s="5" t="s">
        <v>28</v>
      </c>
      <c r="F7371" s="5">
        <v>158</v>
      </c>
      <c r="G7371" s="5">
        <v>88</v>
      </c>
      <c r="H7371" s="5" t="s">
        <v>32</v>
      </c>
      <c r="I7371" s="5">
        <v>3</v>
      </c>
      <c r="M7371" s="8"/>
      <c r="O7371" s="6"/>
    </row>
    <row r="7372" spans="1:15" ht="13">
      <c r="A7372" s="1">
        <v>50132481</v>
      </c>
      <c r="B7372" s="5">
        <v>11832994</v>
      </c>
      <c r="C7372" s="7">
        <v>43133</v>
      </c>
      <c r="D7372" s="7">
        <v>43136</v>
      </c>
      <c r="E7372" s="5" t="s">
        <v>29</v>
      </c>
      <c r="F7372" s="5">
        <v>336</v>
      </c>
      <c r="G7372" s="5">
        <v>98</v>
      </c>
      <c r="H7372" s="5" t="s">
        <v>30</v>
      </c>
      <c r="I7372" s="5">
        <v>9</v>
      </c>
      <c r="M7372" s="8"/>
      <c r="O7372" s="6"/>
    </row>
    <row r="7373" spans="1:15" ht="13">
      <c r="A7373" s="1">
        <v>50132511</v>
      </c>
      <c r="B7373" s="5">
        <v>21069972</v>
      </c>
      <c r="C7373" s="7">
        <v>43385</v>
      </c>
      <c r="D7373" s="7">
        <v>43387</v>
      </c>
      <c r="E7373" s="5" t="s">
        <v>28</v>
      </c>
      <c r="F7373" s="5">
        <v>391</v>
      </c>
      <c r="G7373" s="5">
        <v>273</v>
      </c>
      <c r="H7373" s="5" t="s">
        <v>27</v>
      </c>
      <c r="I7373" s="5">
        <v>15</v>
      </c>
      <c r="M7373" s="8"/>
      <c r="O7373" s="6"/>
    </row>
    <row r="7374" spans="1:15" ht="13">
      <c r="A7374" s="1">
        <v>50132521</v>
      </c>
      <c r="B7374" s="5">
        <v>7309465</v>
      </c>
      <c r="C7374" s="7">
        <v>43266</v>
      </c>
      <c r="D7374" s="7">
        <v>43269</v>
      </c>
      <c r="E7374" s="5" t="s">
        <v>29</v>
      </c>
      <c r="F7374" s="5">
        <v>475</v>
      </c>
      <c r="G7374" s="5">
        <v>121</v>
      </c>
      <c r="H7374" s="5" t="s">
        <v>25</v>
      </c>
      <c r="I7374" s="5">
        <v>2</v>
      </c>
      <c r="M7374" s="8"/>
      <c r="O7374" s="6"/>
    </row>
    <row r="7375" spans="1:15" ht="13">
      <c r="A7375" s="1">
        <v>50132541</v>
      </c>
      <c r="B7375" s="5">
        <v>17180175</v>
      </c>
      <c r="C7375" s="7">
        <v>43328</v>
      </c>
      <c r="D7375" s="7">
        <v>43335</v>
      </c>
      <c r="E7375" s="5" t="s">
        <v>29</v>
      </c>
      <c r="F7375" s="5">
        <v>361</v>
      </c>
      <c r="G7375" s="5">
        <v>236</v>
      </c>
      <c r="H7375" s="5" t="s">
        <v>25</v>
      </c>
      <c r="I7375" s="5">
        <v>2</v>
      </c>
      <c r="M7375" s="8"/>
      <c r="O7375" s="6"/>
    </row>
    <row r="7376" spans="1:15" ht="13">
      <c r="A7376" s="1">
        <v>50132551</v>
      </c>
      <c r="B7376" s="5">
        <v>19337036</v>
      </c>
      <c r="C7376" s="7">
        <v>43357</v>
      </c>
      <c r="D7376" s="7">
        <v>43360</v>
      </c>
      <c r="E7376" s="5" t="s">
        <v>23</v>
      </c>
      <c r="F7376" s="5">
        <v>135</v>
      </c>
      <c r="G7376" s="5">
        <v>36</v>
      </c>
      <c r="H7376" s="5" t="s">
        <v>30</v>
      </c>
      <c r="I7376" s="5">
        <v>12</v>
      </c>
      <c r="M7376" s="8"/>
      <c r="O7376" s="6"/>
    </row>
    <row r="7377" spans="1:15" ht="13">
      <c r="A7377" s="1">
        <v>50132561</v>
      </c>
      <c r="B7377" s="5">
        <v>12822734</v>
      </c>
      <c r="C7377" s="7">
        <v>43217</v>
      </c>
      <c r="D7377" s="7">
        <v>43219</v>
      </c>
      <c r="E7377" s="5" t="s">
        <v>29</v>
      </c>
      <c r="F7377" s="5">
        <v>273</v>
      </c>
      <c r="G7377" s="5">
        <v>74</v>
      </c>
      <c r="H7377" s="5" t="s">
        <v>30</v>
      </c>
      <c r="I7377" s="5">
        <v>3</v>
      </c>
      <c r="M7377" s="8"/>
      <c r="O7377" s="6"/>
    </row>
    <row r="7378" spans="1:15" ht="13">
      <c r="A7378" s="1">
        <v>50132571</v>
      </c>
      <c r="B7378" s="5">
        <v>21168875</v>
      </c>
      <c r="C7378" s="7">
        <v>43311</v>
      </c>
      <c r="D7378" s="7">
        <v>43312</v>
      </c>
      <c r="E7378" s="5" t="s">
        <v>28</v>
      </c>
      <c r="F7378" s="5">
        <v>170</v>
      </c>
      <c r="G7378" s="5">
        <v>39</v>
      </c>
      <c r="H7378" s="5" t="s">
        <v>30</v>
      </c>
      <c r="I7378" s="5">
        <v>3</v>
      </c>
      <c r="M7378" s="8"/>
      <c r="O7378" s="6"/>
    </row>
    <row r="7379" spans="1:15" ht="13">
      <c r="A7379" s="1">
        <v>50132591</v>
      </c>
      <c r="B7379" s="5">
        <v>17880413</v>
      </c>
      <c r="C7379" s="7">
        <v>43342</v>
      </c>
      <c r="D7379" s="7">
        <v>43343</v>
      </c>
      <c r="E7379" s="5" t="s">
        <v>28</v>
      </c>
      <c r="F7379" s="5">
        <v>3130</v>
      </c>
      <c r="G7379" s="5">
        <v>927</v>
      </c>
      <c r="H7379" s="5" t="s">
        <v>27</v>
      </c>
      <c r="I7379" s="5">
        <v>2</v>
      </c>
      <c r="M7379" s="8"/>
      <c r="O7379" s="6"/>
    </row>
    <row r="7380" spans="1:15" ht="13">
      <c r="A7380" s="1">
        <v>50132601</v>
      </c>
      <c r="B7380" s="5">
        <v>19265133</v>
      </c>
      <c r="C7380" s="7">
        <v>43140</v>
      </c>
      <c r="D7380" s="7">
        <v>43141</v>
      </c>
      <c r="E7380" s="5" t="s">
        <v>23</v>
      </c>
      <c r="F7380" s="5">
        <v>390</v>
      </c>
      <c r="G7380" s="5">
        <v>164</v>
      </c>
      <c r="H7380" s="5" t="s">
        <v>30</v>
      </c>
      <c r="I7380" s="5">
        <v>3</v>
      </c>
      <c r="M7380" s="8"/>
      <c r="O7380" s="6"/>
    </row>
    <row r="7381" spans="1:15" ht="13">
      <c r="A7381" s="1">
        <v>50132641</v>
      </c>
      <c r="B7381" s="5">
        <v>12316340</v>
      </c>
      <c r="C7381" s="7">
        <v>43213</v>
      </c>
      <c r="D7381" s="7">
        <v>43216</v>
      </c>
      <c r="E7381" s="5" t="s">
        <v>29</v>
      </c>
      <c r="F7381" s="5">
        <v>6951</v>
      </c>
      <c r="G7381" s="5">
        <v>3852</v>
      </c>
      <c r="H7381" s="5" t="s">
        <v>25</v>
      </c>
      <c r="I7381" s="5">
        <v>19</v>
      </c>
      <c r="M7381" s="8"/>
      <c r="O7381" s="6"/>
    </row>
    <row r="7382" spans="1:15" ht="13">
      <c r="A7382" s="1">
        <v>50132651</v>
      </c>
      <c r="B7382" s="5">
        <v>11674767</v>
      </c>
      <c r="C7382" s="7">
        <v>43391</v>
      </c>
      <c r="D7382" s="7">
        <v>43396</v>
      </c>
      <c r="E7382" s="5" t="s">
        <v>29</v>
      </c>
      <c r="F7382" s="5">
        <v>414</v>
      </c>
      <c r="G7382" s="5">
        <v>102</v>
      </c>
      <c r="H7382" s="5" t="s">
        <v>30</v>
      </c>
      <c r="I7382" s="5">
        <v>2</v>
      </c>
      <c r="M7382" s="8"/>
      <c r="O7382" s="6"/>
    </row>
    <row r="7383" spans="1:15" ht="13">
      <c r="A7383" s="1">
        <v>50132701</v>
      </c>
      <c r="B7383" s="5">
        <v>4167306</v>
      </c>
      <c r="C7383" s="7">
        <v>43150</v>
      </c>
      <c r="D7383" s="7">
        <v>43156</v>
      </c>
      <c r="E7383" s="5" t="s">
        <v>29</v>
      </c>
      <c r="F7383" s="5">
        <v>838</v>
      </c>
      <c r="G7383" s="5">
        <v>497</v>
      </c>
      <c r="H7383" s="5" t="s">
        <v>25</v>
      </c>
      <c r="I7383" s="5">
        <v>7</v>
      </c>
      <c r="M7383" s="8"/>
      <c r="O7383" s="6"/>
    </row>
    <row r="7384" spans="1:15" ht="13">
      <c r="A7384" s="1">
        <v>50132711</v>
      </c>
      <c r="B7384" s="5">
        <v>80599</v>
      </c>
      <c r="C7384" s="7">
        <v>43110</v>
      </c>
      <c r="D7384" s="7">
        <v>43111</v>
      </c>
      <c r="E7384" s="5" t="s">
        <v>28</v>
      </c>
      <c r="F7384" s="5">
        <v>106</v>
      </c>
      <c r="G7384" s="5">
        <v>58</v>
      </c>
      <c r="H7384" s="5" t="s">
        <v>30</v>
      </c>
      <c r="I7384" s="5">
        <v>10</v>
      </c>
      <c r="M7384" s="8"/>
      <c r="O7384" s="6"/>
    </row>
    <row r="7385" spans="1:15" ht="13">
      <c r="A7385" s="1">
        <v>50132721</v>
      </c>
      <c r="B7385" s="5">
        <v>368401</v>
      </c>
      <c r="C7385" s="7">
        <v>43201</v>
      </c>
      <c r="D7385" s="7">
        <v>43204</v>
      </c>
      <c r="E7385" s="5" t="s">
        <v>33</v>
      </c>
      <c r="F7385" s="5">
        <v>266</v>
      </c>
      <c r="G7385" s="5">
        <v>58</v>
      </c>
      <c r="H7385" s="5" t="s">
        <v>30</v>
      </c>
      <c r="I7385" s="5">
        <v>6</v>
      </c>
      <c r="M7385" s="8"/>
      <c r="O7385" s="6"/>
    </row>
    <row r="7386" spans="1:15" ht="13">
      <c r="A7386" s="1">
        <v>50132731</v>
      </c>
      <c r="B7386" s="5">
        <v>21165363</v>
      </c>
      <c r="C7386" s="7">
        <v>43265</v>
      </c>
      <c r="D7386" s="7">
        <v>43265</v>
      </c>
      <c r="E7386" s="5" t="s">
        <v>28</v>
      </c>
      <c r="F7386" s="5">
        <v>127</v>
      </c>
      <c r="G7386" s="5">
        <v>42</v>
      </c>
      <c r="H7386" s="5" t="s">
        <v>25</v>
      </c>
      <c r="I7386" s="5">
        <v>12</v>
      </c>
      <c r="M7386" s="8"/>
      <c r="O7386" s="6"/>
    </row>
    <row r="7387" spans="1:15" ht="13">
      <c r="A7387" s="1">
        <v>50132761</v>
      </c>
      <c r="B7387" s="5">
        <v>15369153</v>
      </c>
      <c r="C7387" s="7">
        <v>43240</v>
      </c>
      <c r="D7387" s="7">
        <v>43243</v>
      </c>
      <c r="E7387" s="5" t="s">
        <v>33</v>
      </c>
      <c r="F7387" s="5">
        <v>100835</v>
      </c>
      <c r="G7387" s="5">
        <v>22556</v>
      </c>
      <c r="H7387" s="5" t="s">
        <v>27</v>
      </c>
      <c r="I7387" s="5">
        <v>7</v>
      </c>
      <c r="M7387" s="8"/>
      <c r="O7387" s="6"/>
    </row>
    <row r="7388" spans="1:15" ht="13">
      <c r="A7388" s="1">
        <v>50132771</v>
      </c>
      <c r="B7388" s="5">
        <v>8431011</v>
      </c>
      <c r="C7388" s="7">
        <v>43391</v>
      </c>
      <c r="D7388" s="7">
        <v>43394</v>
      </c>
      <c r="E7388" s="5" t="s">
        <v>33</v>
      </c>
      <c r="F7388" s="5">
        <v>397</v>
      </c>
      <c r="G7388" s="5">
        <v>244</v>
      </c>
      <c r="H7388" s="5" t="s">
        <v>30</v>
      </c>
      <c r="I7388" s="5">
        <v>10</v>
      </c>
      <c r="M7388" s="8"/>
      <c r="O7388" s="6"/>
    </row>
    <row r="7389" spans="1:15" ht="13">
      <c r="A7389" s="1">
        <v>50132791</v>
      </c>
      <c r="B7389" s="5">
        <v>19326204</v>
      </c>
      <c r="C7389" s="7">
        <v>43235</v>
      </c>
      <c r="D7389" s="7">
        <v>43235</v>
      </c>
      <c r="E7389" s="5" t="s">
        <v>23</v>
      </c>
      <c r="F7389" s="5">
        <v>252</v>
      </c>
      <c r="G7389" s="5">
        <v>165</v>
      </c>
      <c r="H7389" s="5" t="s">
        <v>30</v>
      </c>
      <c r="I7389" s="5">
        <v>5</v>
      </c>
      <c r="M7389" s="8"/>
      <c r="O7389" s="6"/>
    </row>
    <row r="7390" spans="1:15" ht="13">
      <c r="A7390" s="1">
        <v>50132821</v>
      </c>
      <c r="B7390" s="5">
        <v>12133948</v>
      </c>
      <c r="C7390" s="7">
        <v>43083</v>
      </c>
      <c r="D7390" s="7">
        <v>43084</v>
      </c>
      <c r="E7390" s="5" t="s">
        <v>28</v>
      </c>
      <c r="F7390" s="5">
        <v>486</v>
      </c>
      <c r="G7390" s="5">
        <v>179</v>
      </c>
      <c r="H7390" s="5" t="s">
        <v>30</v>
      </c>
      <c r="I7390" s="5">
        <v>10</v>
      </c>
      <c r="M7390" s="8"/>
      <c r="O7390" s="6"/>
    </row>
    <row r="7391" spans="1:15" ht="13">
      <c r="A7391" s="1">
        <v>50132831</v>
      </c>
      <c r="B7391" s="5">
        <v>11919365</v>
      </c>
      <c r="C7391" s="7">
        <v>43377</v>
      </c>
      <c r="D7391" s="7">
        <v>43379</v>
      </c>
      <c r="E7391" s="5" t="s">
        <v>28</v>
      </c>
      <c r="F7391" s="5">
        <v>599</v>
      </c>
      <c r="G7391" s="5">
        <v>291</v>
      </c>
      <c r="H7391" s="5" t="s">
        <v>30</v>
      </c>
      <c r="I7391" s="5">
        <v>17</v>
      </c>
      <c r="M7391" s="8"/>
      <c r="O7391" s="6"/>
    </row>
    <row r="7392" spans="1:15" ht="13">
      <c r="A7392" s="1">
        <v>50132841</v>
      </c>
      <c r="B7392" s="5">
        <v>21165267</v>
      </c>
      <c r="C7392" s="7">
        <v>43193</v>
      </c>
      <c r="D7392" s="7">
        <v>43194</v>
      </c>
      <c r="E7392" s="5" t="s">
        <v>28</v>
      </c>
      <c r="F7392" s="5">
        <v>583</v>
      </c>
      <c r="G7392" s="5">
        <v>344</v>
      </c>
      <c r="H7392" s="5" t="s">
        <v>27</v>
      </c>
      <c r="I7392" s="5">
        <v>3</v>
      </c>
      <c r="M7392" s="8"/>
      <c r="O7392" s="6"/>
    </row>
    <row r="7393" spans="1:15" ht="13">
      <c r="A7393" s="1">
        <v>50132861</v>
      </c>
      <c r="B7393" s="5">
        <v>7334689</v>
      </c>
      <c r="C7393" s="7">
        <v>43394</v>
      </c>
      <c r="D7393" s="7">
        <v>43395</v>
      </c>
      <c r="E7393" s="5" t="s">
        <v>29</v>
      </c>
      <c r="F7393" s="5">
        <v>596</v>
      </c>
      <c r="G7393" s="5">
        <v>336</v>
      </c>
      <c r="H7393" s="5" t="s">
        <v>30</v>
      </c>
      <c r="I7393" s="5">
        <v>13</v>
      </c>
      <c r="M7393" s="8"/>
      <c r="O7393" s="6"/>
    </row>
    <row r="7394" spans="1:15" ht="13">
      <c r="A7394" s="1">
        <v>50132871</v>
      </c>
      <c r="B7394" s="5">
        <v>19337036</v>
      </c>
      <c r="C7394" s="7">
        <v>43366</v>
      </c>
      <c r="D7394" s="7">
        <v>43373</v>
      </c>
      <c r="E7394" s="5" t="s">
        <v>28</v>
      </c>
      <c r="F7394" s="5">
        <v>124</v>
      </c>
      <c r="G7394" s="5">
        <v>49</v>
      </c>
      <c r="H7394" s="5" t="s">
        <v>30</v>
      </c>
      <c r="I7394" s="5">
        <v>1</v>
      </c>
      <c r="M7394" s="8"/>
      <c r="O7394" s="6"/>
    </row>
    <row r="7395" spans="1:15" ht="13">
      <c r="A7395" s="1">
        <v>50132891</v>
      </c>
      <c r="B7395" s="5">
        <v>21173227</v>
      </c>
      <c r="C7395" s="7">
        <v>43073</v>
      </c>
      <c r="D7395" s="7">
        <v>43079</v>
      </c>
      <c r="E7395" s="5" t="s">
        <v>29</v>
      </c>
      <c r="F7395" s="5">
        <v>366</v>
      </c>
      <c r="G7395" s="5">
        <v>191</v>
      </c>
      <c r="H7395" s="5" t="s">
        <v>32</v>
      </c>
      <c r="I7395" s="5">
        <v>4</v>
      </c>
      <c r="M7395" s="8"/>
      <c r="O7395" s="6"/>
    </row>
    <row r="7396" spans="1:15" ht="13">
      <c r="A7396" s="1">
        <v>50132901</v>
      </c>
      <c r="B7396" s="5">
        <v>17446819</v>
      </c>
      <c r="C7396" s="7">
        <v>43333</v>
      </c>
      <c r="D7396" s="7">
        <v>43334</v>
      </c>
      <c r="E7396" s="5" t="s">
        <v>23</v>
      </c>
      <c r="F7396" s="5">
        <v>578</v>
      </c>
      <c r="G7396" s="5">
        <v>287</v>
      </c>
      <c r="H7396" s="5" t="s">
        <v>25</v>
      </c>
      <c r="I7396" s="5">
        <v>7</v>
      </c>
      <c r="M7396" s="8"/>
      <c r="O7396" s="6"/>
    </row>
    <row r="7397" spans="1:15" ht="13">
      <c r="A7397" s="1">
        <v>50132911</v>
      </c>
      <c r="B7397" s="5">
        <v>19379114</v>
      </c>
      <c r="C7397" s="7">
        <v>43276</v>
      </c>
      <c r="D7397" s="7">
        <v>43282</v>
      </c>
      <c r="E7397" s="5" t="s">
        <v>29</v>
      </c>
      <c r="F7397" s="5">
        <v>592</v>
      </c>
      <c r="G7397" s="5">
        <v>119</v>
      </c>
      <c r="H7397" s="5" t="s">
        <v>30</v>
      </c>
      <c r="I7397" s="5">
        <v>14</v>
      </c>
      <c r="M7397" s="8"/>
      <c r="O7397" s="6"/>
    </row>
    <row r="7398" spans="1:15" ht="13">
      <c r="A7398" s="1">
        <v>50132941</v>
      </c>
      <c r="B7398" s="5">
        <v>16284528</v>
      </c>
      <c r="C7398" s="7">
        <v>43426</v>
      </c>
      <c r="D7398" s="7">
        <v>43431</v>
      </c>
      <c r="E7398" s="5" t="s">
        <v>28</v>
      </c>
      <c r="F7398" s="5">
        <v>521</v>
      </c>
      <c r="G7398" s="5">
        <v>290</v>
      </c>
      <c r="H7398" s="5" t="s">
        <v>27</v>
      </c>
      <c r="I7398" s="5">
        <v>6</v>
      </c>
      <c r="M7398" s="8"/>
      <c r="O7398" s="6"/>
    </row>
    <row r="7399" spans="1:15" ht="13">
      <c r="A7399" s="1">
        <v>50132961</v>
      </c>
      <c r="B7399" s="5">
        <v>13160823</v>
      </c>
      <c r="C7399" s="7">
        <v>43361</v>
      </c>
      <c r="D7399" s="7">
        <v>43365</v>
      </c>
      <c r="E7399" s="5" t="s">
        <v>23</v>
      </c>
      <c r="F7399" s="5">
        <v>11254</v>
      </c>
      <c r="G7399" s="5">
        <v>4002</v>
      </c>
      <c r="H7399" s="5" t="s">
        <v>27</v>
      </c>
      <c r="I7399" s="5">
        <v>8</v>
      </c>
      <c r="M7399" s="8"/>
      <c r="O7399" s="6"/>
    </row>
    <row r="7400" spans="1:15" ht="13">
      <c r="A7400" s="1">
        <v>50132971</v>
      </c>
      <c r="B7400" s="5">
        <v>21171929</v>
      </c>
      <c r="C7400" s="7">
        <v>43424</v>
      </c>
      <c r="D7400" s="7">
        <v>43430</v>
      </c>
      <c r="E7400" s="5" t="s">
        <v>28</v>
      </c>
      <c r="F7400" s="5">
        <v>995</v>
      </c>
      <c r="G7400" s="5">
        <v>690</v>
      </c>
      <c r="H7400" s="5" t="s">
        <v>25</v>
      </c>
      <c r="I7400" s="5">
        <v>7</v>
      </c>
      <c r="M7400" s="8"/>
      <c r="O7400" s="6"/>
    </row>
    <row r="7401" spans="1:15" ht="13">
      <c r="A7401" s="1">
        <v>50133001</v>
      </c>
      <c r="B7401" s="5">
        <v>21167004</v>
      </c>
      <c r="C7401" s="7">
        <v>43307</v>
      </c>
      <c r="D7401" s="7">
        <v>43314</v>
      </c>
      <c r="E7401" s="5" t="s">
        <v>33</v>
      </c>
      <c r="F7401" s="5">
        <v>1049</v>
      </c>
      <c r="G7401" s="5">
        <v>226</v>
      </c>
      <c r="H7401" s="5" t="s">
        <v>30</v>
      </c>
      <c r="I7401" s="5">
        <v>11</v>
      </c>
      <c r="M7401" s="8"/>
      <c r="O7401" s="6"/>
    </row>
    <row r="7402" spans="1:15" ht="13">
      <c r="A7402" s="1">
        <v>50133011</v>
      </c>
      <c r="B7402" s="5">
        <v>11315424</v>
      </c>
      <c r="C7402" s="7">
        <v>43108</v>
      </c>
      <c r="D7402" s="7">
        <v>43108</v>
      </c>
      <c r="E7402" s="5" t="s">
        <v>33</v>
      </c>
      <c r="F7402" s="5">
        <v>288</v>
      </c>
      <c r="G7402" s="5">
        <v>161</v>
      </c>
      <c r="H7402" s="5" t="s">
        <v>27</v>
      </c>
      <c r="I7402" s="5">
        <v>17</v>
      </c>
      <c r="M7402" s="8"/>
      <c r="O7402" s="6"/>
    </row>
    <row r="7403" spans="1:15" ht="13">
      <c r="A7403" s="1">
        <v>50133021</v>
      </c>
      <c r="B7403" s="5">
        <v>21047058</v>
      </c>
      <c r="C7403" s="7">
        <v>43239</v>
      </c>
      <c r="D7403" s="7">
        <v>43239</v>
      </c>
      <c r="E7403" s="5" t="s">
        <v>29</v>
      </c>
      <c r="F7403" s="5">
        <v>701</v>
      </c>
      <c r="G7403" s="5">
        <v>370</v>
      </c>
      <c r="H7403" s="5" t="s">
        <v>30</v>
      </c>
      <c r="I7403" s="5">
        <v>5</v>
      </c>
      <c r="M7403" s="8"/>
      <c r="O7403" s="6"/>
    </row>
    <row r="7404" spans="1:15" ht="13">
      <c r="A7404" s="1">
        <v>50133031</v>
      </c>
      <c r="B7404" s="5">
        <v>8120134</v>
      </c>
      <c r="C7404" s="7">
        <v>43330</v>
      </c>
      <c r="D7404" s="7">
        <v>43332</v>
      </c>
      <c r="E7404" s="5" t="s">
        <v>28</v>
      </c>
      <c r="F7404" s="5">
        <v>289</v>
      </c>
      <c r="G7404" s="5">
        <v>135</v>
      </c>
      <c r="H7404" s="5" t="s">
        <v>27</v>
      </c>
      <c r="I7404" s="5">
        <v>1</v>
      </c>
      <c r="M7404" s="8"/>
      <c r="O7404" s="6"/>
    </row>
    <row r="7405" spans="1:15" ht="13">
      <c r="A7405" s="1">
        <v>50133041</v>
      </c>
      <c r="B7405" s="5">
        <v>21172540</v>
      </c>
      <c r="C7405" s="7">
        <v>43384</v>
      </c>
      <c r="D7405" s="7">
        <v>43390</v>
      </c>
      <c r="E7405" s="5" t="s">
        <v>28</v>
      </c>
      <c r="F7405" s="5">
        <v>881</v>
      </c>
      <c r="G7405" s="5">
        <v>458</v>
      </c>
      <c r="H7405" s="5" t="s">
        <v>32</v>
      </c>
      <c r="I7405" s="5">
        <v>2</v>
      </c>
      <c r="M7405" s="8"/>
      <c r="O7405" s="6"/>
    </row>
    <row r="7406" spans="1:15" ht="13">
      <c r="A7406" s="1">
        <v>50133061</v>
      </c>
      <c r="B7406" s="5">
        <v>8953276</v>
      </c>
      <c r="C7406" s="7">
        <v>43127</v>
      </c>
      <c r="D7406" s="7">
        <v>43134</v>
      </c>
      <c r="E7406" s="5" t="s">
        <v>28</v>
      </c>
      <c r="F7406" s="5">
        <v>201</v>
      </c>
      <c r="G7406" s="5">
        <v>92</v>
      </c>
      <c r="H7406" s="5" t="s">
        <v>30</v>
      </c>
      <c r="I7406" s="5">
        <v>12</v>
      </c>
      <c r="M7406" s="8"/>
      <c r="O7406" s="6"/>
    </row>
    <row r="7407" spans="1:15" ht="13">
      <c r="A7407" s="1">
        <v>50133071</v>
      </c>
      <c r="B7407" s="5">
        <v>6397783</v>
      </c>
      <c r="C7407" s="7">
        <v>43375</v>
      </c>
      <c r="D7407" s="7">
        <v>43379</v>
      </c>
      <c r="E7407" s="5" t="s">
        <v>29</v>
      </c>
      <c r="F7407" s="5">
        <v>147</v>
      </c>
      <c r="G7407" s="5">
        <v>88</v>
      </c>
      <c r="H7407" s="5" t="s">
        <v>30</v>
      </c>
      <c r="I7407" s="5">
        <v>5</v>
      </c>
      <c r="M7407" s="8"/>
      <c r="O7407" s="6"/>
    </row>
    <row r="7408" spans="1:15" ht="13">
      <c r="A7408" s="1">
        <v>50133081</v>
      </c>
      <c r="B7408" s="5">
        <v>10974434</v>
      </c>
      <c r="C7408" s="7">
        <v>43382</v>
      </c>
      <c r="D7408" s="7">
        <v>43384</v>
      </c>
      <c r="E7408" s="5" t="s">
        <v>29</v>
      </c>
      <c r="F7408" s="5">
        <v>450</v>
      </c>
      <c r="G7408" s="5">
        <v>147</v>
      </c>
      <c r="H7408" s="5" t="s">
        <v>30</v>
      </c>
      <c r="I7408" s="5">
        <v>8</v>
      </c>
      <c r="M7408" s="8"/>
      <c r="O7408" s="6"/>
    </row>
    <row r="7409" spans="1:15" ht="13">
      <c r="A7409" s="1">
        <v>50133091</v>
      </c>
      <c r="B7409" s="5">
        <v>10604077</v>
      </c>
      <c r="C7409" s="7">
        <v>43369</v>
      </c>
      <c r="D7409" s="7">
        <v>43372</v>
      </c>
      <c r="E7409" s="5" t="s">
        <v>28</v>
      </c>
      <c r="F7409" s="5">
        <v>410</v>
      </c>
      <c r="G7409" s="5">
        <v>153</v>
      </c>
      <c r="H7409" s="5" t="s">
        <v>30</v>
      </c>
      <c r="I7409" s="5">
        <v>2</v>
      </c>
      <c r="M7409" s="8"/>
      <c r="O7409" s="6"/>
    </row>
    <row r="7410" spans="1:15" ht="13">
      <c r="A7410" s="1">
        <v>50133131</v>
      </c>
      <c r="B7410" s="5">
        <v>20925765</v>
      </c>
      <c r="C7410" s="7">
        <v>43222</v>
      </c>
      <c r="D7410" s="7">
        <v>43228</v>
      </c>
      <c r="E7410" s="5" t="s">
        <v>29</v>
      </c>
      <c r="F7410" s="5">
        <v>240</v>
      </c>
      <c r="G7410" s="5">
        <v>140</v>
      </c>
      <c r="H7410" s="5" t="s">
        <v>32</v>
      </c>
      <c r="I7410" s="5">
        <v>4</v>
      </c>
      <c r="M7410" s="8"/>
      <c r="O7410" s="6"/>
    </row>
    <row r="7411" spans="1:15" ht="13">
      <c r="A7411" s="1">
        <v>50133151</v>
      </c>
      <c r="B7411" s="5">
        <v>12509477</v>
      </c>
      <c r="C7411" s="7">
        <v>43311</v>
      </c>
      <c r="D7411" s="7">
        <v>43314</v>
      </c>
      <c r="E7411" s="5" t="s">
        <v>23</v>
      </c>
      <c r="F7411" s="5">
        <v>135</v>
      </c>
      <c r="G7411" s="5">
        <v>46</v>
      </c>
      <c r="H7411" s="5" t="s">
        <v>30</v>
      </c>
      <c r="I7411" s="5">
        <v>11</v>
      </c>
      <c r="M7411" s="8"/>
      <c r="O7411" s="6"/>
    </row>
    <row r="7412" spans="1:15" ht="13">
      <c r="A7412" s="1">
        <v>50133161</v>
      </c>
      <c r="B7412" s="5">
        <v>21147630</v>
      </c>
      <c r="C7412" s="7">
        <v>43259</v>
      </c>
      <c r="D7412" s="7">
        <v>43265</v>
      </c>
      <c r="E7412" s="5" t="s">
        <v>33</v>
      </c>
      <c r="F7412" s="5">
        <v>356</v>
      </c>
      <c r="G7412" s="5">
        <v>158</v>
      </c>
      <c r="H7412" s="5" t="s">
        <v>30</v>
      </c>
      <c r="I7412" s="5">
        <v>14</v>
      </c>
      <c r="M7412" s="8"/>
      <c r="O7412" s="6"/>
    </row>
    <row r="7413" spans="1:15" ht="13">
      <c r="A7413" s="1">
        <v>50133171</v>
      </c>
      <c r="B7413" s="5">
        <v>14581627</v>
      </c>
      <c r="C7413" s="7">
        <v>43298</v>
      </c>
      <c r="D7413" s="7">
        <v>43305</v>
      </c>
      <c r="E7413" s="5" t="s">
        <v>29</v>
      </c>
      <c r="F7413" s="5">
        <v>231</v>
      </c>
      <c r="G7413" s="5">
        <v>50</v>
      </c>
      <c r="H7413" s="5" t="s">
        <v>32</v>
      </c>
      <c r="I7413" s="5">
        <v>1</v>
      </c>
      <c r="M7413" s="8"/>
      <c r="O7413" s="6"/>
    </row>
    <row r="7414" spans="1:15" ht="13">
      <c r="A7414" s="1">
        <v>50133191</v>
      </c>
      <c r="B7414" s="5">
        <v>4522679</v>
      </c>
      <c r="C7414" s="7">
        <v>43083</v>
      </c>
      <c r="D7414" s="7">
        <v>43084</v>
      </c>
      <c r="E7414" s="5" t="s">
        <v>29</v>
      </c>
      <c r="F7414" s="5">
        <v>412</v>
      </c>
      <c r="G7414" s="5">
        <v>200</v>
      </c>
      <c r="H7414" s="5" t="s">
        <v>30</v>
      </c>
      <c r="I7414" s="5">
        <v>3</v>
      </c>
      <c r="M7414" s="8"/>
      <c r="O7414" s="6"/>
    </row>
    <row r="7415" spans="1:15" ht="13">
      <c r="A7415" s="1">
        <v>50133211</v>
      </c>
      <c r="B7415" s="5">
        <v>7593049</v>
      </c>
      <c r="C7415" s="7">
        <v>43119</v>
      </c>
      <c r="D7415" s="7">
        <v>43124</v>
      </c>
      <c r="E7415" s="5" t="s">
        <v>29</v>
      </c>
      <c r="F7415" s="5">
        <v>343</v>
      </c>
      <c r="G7415" s="5">
        <v>150</v>
      </c>
      <c r="H7415" s="5" t="s">
        <v>27</v>
      </c>
      <c r="I7415" s="5">
        <v>6</v>
      </c>
      <c r="M7415" s="8"/>
      <c r="O7415" s="6"/>
    </row>
    <row r="7416" spans="1:15" ht="13">
      <c r="A7416" s="1">
        <v>50133231</v>
      </c>
      <c r="B7416" s="5">
        <v>20000883</v>
      </c>
      <c r="C7416" s="7">
        <v>43351</v>
      </c>
      <c r="D7416" s="7">
        <v>43352</v>
      </c>
      <c r="E7416" s="5" t="s">
        <v>28</v>
      </c>
      <c r="F7416" s="5">
        <v>318</v>
      </c>
      <c r="G7416" s="5">
        <v>74</v>
      </c>
      <c r="H7416" s="5" t="s">
        <v>25</v>
      </c>
      <c r="I7416" s="5">
        <v>2</v>
      </c>
      <c r="M7416" s="8"/>
      <c r="O7416" s="6"/>
    </row>
    <row r="7417" spans="1:15" ht="13">
      <c r="A7417" s="1">
        <v>50133251</v>
      </c>
      <c r="B7417" s="5">
        <v>19083591</v>
      </c>
      <c r="C7417" s="7">
        <v>43272</v>
      </c>
      <c r="D7417" s="7">
        <v>43275</v>
      </c>
      <c r="E7417" s="5" t="s">
        <v>29</v>
      </c>
      <c r="F7417" s="5">
        <v>470</v>
      </c>
      <c r="G7417" s="5">
        <v>224</v>
      </c>
      <c r="H7417" s="5" t="s">
        <v>32</v>
      </c>
      <c r="I7417" s="5">
        <v>10</v>
      </c>
      <c r="M7417" s="8"/>
      <c r="O7417" s="6"/>
    </row>
    <row r="7418" spans="1:15" ht="13">
      <c r="A7418" s="1">
        <v>50133261</v>
      </c>
      <c r="B7418" s="5">
        <v>6683629</v>
      </c>
      <c r="C7418" s="7">
        <v>43257</v>
      </c>
      <c r="D7418" s="7">
        <v>43264</v>
      </c>
      <c r="E7418" s="5" t="s">
        <v>29</v>
      </c>
      <c r="F7418" s="5">
        <v>257</v>
      </c>
      <c r="G7418" s="5">
        <v>161</v>
      </c>
      <c r="H7418" s="5" t="s">
        <v>27</v>
      </c>
      <c r="I7418" s="5">
        <v>2</v>
      </c>
      <c r="M7418" s="8"/>
      <c r="O7418" s="6"/>
    </row>
    <row r="7419" spans="1:15" ht="13">
      <c r="A7419" s="1">
        <v>50133281</v>
      </c>
      <c r="B7419" s="5">
        <v>19988524</v>
      </c>
      <c r="C7419" s="7">
        <v>43227</v>
      </c>
      <c r="D7419" s="7">
        <v>43234</v>
      </c>
      <c r="E7419" s="5" t="s">
        <v>33</v>
      </c>
      <c r="F7419" s="5">
        <v>317</v>
      </c>
      <c r="G7419" s="5">
        <v>77</v>
      </c>
      <c r="H7419" s="5" t="s">
        <v>25</v>
      </c>
      <c r="I7419" s="5">
        <v>4</v>
      </c>
      <c r="M7419" s="8"/>
      <c r="O7419" s="6"/>
    </row>
    <row r="7420" spans="1:15" ht="13">
      <c r="A7420" s="1">
        <v>50133291</v>
      </c>
      <c r="B7420" s="5">
        <v>7884087</v>
      </c>
      <c r="C7420" s="7">
        <v>43205</v>
      </c>
      <c r="D7420" s="7">
        <v>43207</v>
      </c>
      <c r="E7420" s="5" t="s">
        <v>28</v>
      </c>
      <c r="F7420" s="5">
        <v>234</v>
      </c>
      <c r="G7420" s="5">
        <v>67</v>
      </c>
      <c r="H7420" s="5" t="s">
        <v>27</v>
      </c>
      <c r="I7420" s="5">
        <v>5</v>
      </c>
      <c r="M7420" s="8"/>
      <c r="O7420" s="6"/>
    </row>
    <row r="7421" spans="1:15" ht="13">
      <c r="A7421" s="1">
        <v>50133301</v>
      </c>
      <c r="B7421" s="5">
        <v>8157746</v>
      </c>
      <c r="C7421" s="7">
        <v>43270</v>
      </c>
      <c r="D7421" s="7">
        <v>43276</v>
      </c>
      <c r="E7421" s="5" t="s">
        <v>28</v>
      </c>
      <c r="F7421" s="5">
        <v>174</v>
      </c>
      <c r="G7421" s="5">
        <v>61</v>
      </c>
      <c r="H7421" s="5" t="s">
        <v>30</v>
      </c>
      <c r="I7421" s="5">
        <v>2</v>
      </c>
      <c r="M7421" s="8"/>
      <c r="O7421" s="6"/>
    </row>
    <row r="7422" spans="1:15" ht="13">
      <c r="A7422" s="1">
        <v>50133321</v>
      </c>
      <c r="B7422" s="5">
        <v>18324773</v>
      </c>
      <c r="C7422" s="7">
        <v>43142</v>
      </c>
      <c r="D7422" s="7">
        <v>43144</v>
      </c>
      <c r="E7422" s="5" t="s">
        <v>33</v>
      </c>
      <c r="F7422" s="5">
        <v>4500</v>
      </c>
      <c r="G7422" s="5">
        <v>2661</v>
      </c>
      <c r="H7422" s="5" t="s">
        <v>30</v>
      </c>
      <c r="I7422" s="5">
        <v>3</v>
      </c>
      <c r="M7422" s="8"/>
      <c r="O7422" s="6"/>
    </row>
    <row r="7423" spans="1:15" ht="13">
      <c r="A7423" s="1">
        <v>50133331</v>
      </c>
      <c r="B7423" s="5">
        <v>21167080</v>
      </c>
      <c r="C7423" s="7">
        <v>43343</v>
      </c>
      <c r="D7423" s="7">
        <v>43348</v>
      </c>
      <c r="E7423" s="5" t="s">
        <v>28</v>
      </c>
      <c r="F7423" s="5">
        <v>190</v>
      </c>
      <c r="G7423" s="5">
        <v>50</v>
      </c>
      <c r="H7423" s="5" t="s">
        <v>27</v>
      </c>
      <c r="I7423" s="5">
        <v>1</v>
      </c>
      <c r="M7423" s="8"/>
      <c r="O7423" s="6"/>
    </row>
    <row r="7424" spans="1:15" ht="13">
      <c r="A7424" s="1">
        <v>50133351</v>
      </c>
      <c r="B7424" s="5">
        <v>10371771</v>
      </c>
      <c r="C7424" s="7">
        <v>43255</v>
      </c>
      <c r="D7424" s="7">
        <v>43260</v>
      </c>
      <c r="E7424" s="5" t="s">
        <v>23</v>
      </c>
      <c r="F7424" s="5">
        <v>158</v>
      </c>
      <c r="G7424" s="5">
        <v>87</v>
      </c>
      <c r="H7424" s="5" t="s">
        <v>27</v>
      </c>
      <c r="I7424" s="5">
        <v>9</v>
      </c>
      <c r="M7424" s="8"/>
      <c r="O7424" s="6"/>
    </row>
    <row r="7425" spans="1:15" ht="13">
      <c r="A7425" s="1">
        <v>50133371</v>
      </c>
      <c r="B7425" s="5">
        <v>8039947</v>
      </c>
      <c r="C7425" s="7">
        <v>43390</v>
      </c>
      <c r="D7425" s="7">
        <v>43393</v>
      </c>
      <c r="E7425" s="5" t="s">
        <v>23</v>
      </c>
      <c r="F7425" s="5">
        <v>300</v>
      </c>
      <c r="G7425" s="5">
        <v>184</v>
      </c>
      <c r="H7425" s="5" t="s">
        <v>30</v>
      </c>
      <c r="I7425" s="5">
        <v>2</v>
      </c>
      <c r="M7425" s="8"/>
      <c r="O7425" s="6"/>
    </row>
    <row r="7426" spans="1:15" ht="13">
      <c r="A7426" s="1">
        <v>50133381</v>
      </c>
      <c r="B7426" s="5">
        <v>11138788</v>
      </c>
      <c r="C7426" s="7">
        <v>43317</v>
      </c>
      <c r="D7426" s="7">
        <v>43320</v>
      </c>
      <c r="E7426" s="5" t="s">
        <v>28</v>
      </c>
      <c r="F7426" s="5">
        <v>643</v>
      </c>
      <c r="G7426" s="5">
        <v>395</v>
      </c>
      <c r="H7426" s="5" t="s">
        <v>30</v>
      </c>
      <c r="I7426" s="5">
        <v>6</v>
      </c>
      <c r="M7426" s="8"/>
      <c r="O7426" s="6"/>
    </row>
    <row r="7427" spans="1:15" ht="13">
      <c r="A7427" s="1">
        <v>50133401</v>
      </c>
      <c r="B7427" s="5">
        <v>21173017</v>
      </c>
      <c r="C7427" s="7">
        <v>43120</v>
      </c>
      <c r="D7427" s="7">
        <v>43124</v>
      </c>
      <c r="E7427" s="5" t="s">
        <v>23</v>
      </c>
      <c r="F7427" s="5">
        <v>623</v>
      </c>
      <c r="G7427" s="5">
        <v>399</v>
      </c>
      <c r="H7427" s="5" t="s">
        <v>32</v>
      </c>
      <c r="I7427" s="5">
        <v>10</v>
      </c>
      <c r="M7427" s="8"/>
      <c r="O7427" s="6"/>
    </row>
    <row r="7428" spans="1:15" ht="13">
      <c r="A7428" s="1">
        <v>50133421</v>
      </c>
      <c r="B7428" s="5">
        <v>7593049</v>
      </c>
      <c r="C7428" s="7">
        <v>43147</v>
      </c>
      <c r="D7428" s="7">
        <v>43149</v>
      </c>
      <c r="E7428" s="5" t="s">
        <v>23</v>
      </c>
      <c r="F7428" s="5">
        <v>429</v>
      </c>
      <c r="G7428" s="5">
        <v>205</v>
      </c>
      <c r="H7428" s="5" t="s">
        <v>27</v>
      </c>
      <c r="I7428" s="5">
        <v>11</v>
      </c>
      <c r="M7428" s="8"/>
      <c r="O7428" s="6"/>
    </row>
    <row r="7429" spans="1:15" ht="13">
      <c r="A7429" s="1">
        <v>50133431</v>
      </c>
      <c r="B7429" s="5">
        <v>12843425</v>
      </c>
      <c r="C7429" s="7">
        <v>43121</v>
      </c>
      <c r="D7429" s="7">
        <v>43124</v>
      </c>
      <c r="E7429" s="5" t="s">
        <v>23</v>
      </c>
      <c r="F7429" s="5">
        <v>170</v>
      </c>
      <c r="G7429" s="5">
        <v>34</v>
      </c>
      <c r="H7429" s="5" t="s">
        <v>25</v>
      </c>
      <c r="I7429" s="5">
        <v>3</v>
      </c>
      <c r="M7429" s="8"/>
      <c r="O7429" s="6"/>
    </row>
    <row r="7430" spans="1:15" ht="13">
      <c r="A7430" s="1">
        <v>50133441</v>
      </c>
      <c r="B7430" s="5">
        <v>13500248</v>
      </c>
      <c r="C7430" s="7">
        <v>43293</v>
      </c>
      <c r="D7430" s="7">
        <v>43298</v>
      </c>
      <c r="E7430" s="5" t="s">
        <v>29</v>
      </c>
      <c r="F7430" s="5">
        <v>1302</v>
      </c>
      <c r="G7430" s="5">
        <v>686</v>
      </c>
      <c r="H7430" s="5" t="s">
        <v>27</v>
      </c>
      <c r="I7430" s="5">
        <v>4</v>
      </c>
      <c r="M7430" s="8"/>
      <c r="O7430" s="6"/>
    </row>
    <row r="7431" spans="1:15" ht="13">
      <c r="A7431" s="1">
        <v>50133451</v>
      </c>
      <c r="B7431" s="5">
        <v>71174</v>
      </c>
      <c r="C7431" s="7">
        <v>43121</v>
      </c>
      <c r="D7431" s="7">
        <v>43127</v>
      </c>
      <c r="E7431" s="5" t="s">
        <v>33</v>
      </c>
      <c r="F7431" s="5">
        <v>358</v>
      </c>
      <c r="G7431" s="5">
        <v>93</v>
      </c>
      <c r="H7431" s="5" t="s">
        <v>27</v>
      </c>
      <c r="I7431" s="5">
        <v>4</v>
      </c>
      <c r="M7431" s="8"/>
      <c r="O7431" s="6"/>
    </row>
    <row r="7432" spans="1:15" ht="13">
      <c r="A7432" s="1">
        <v>50133471</v>
      </c>
      <c r="B7432" s="5">
        <v>21165773</v>
      </c>
      <c r="C7432" s="7">
        <v>43417</v>
      </c>
      <c r="D7432" s="7">
        <v>43419</v>
      </c>
      <c r="E7432" s="5" t="s">
        <v>29</v>
      </c>
      <c r="F7432" s="5">
        <v>1189</v>
      </c>
      <c r="G7432" s="5">
        <v>400</v>
      </c>
      <c r="H7432" s="5" t="s">
        <v>27</v>
      </c>
      <c r="I7432" s="5">
        <v>1</v>
      </c>
      <c r="M7432" s="8"/>
      <c r="O7432" s="6"/>
    </row>
    <row r="7433" spans="1:15" ht="13">
      <c r="A7433" s="1">
        <v>50133491</v>
      </c>
      <c r="B7433" s="5">
        <v>7007699</v>
      </c>
      <c r="C7433" s="7">
        <v>43254</v>
      </c>
      <c r="D7433" s="7">
        <v>43259</v>
      </c>
      <c r="E7433" s="5" t="s">
        <v>28</v>
      </c>
      <c r="F7433" s="5">
        <v>123</v>
      </c>
      <c r="G7433" s="5">
        <v>39</v>
      </c>
      <c r="H7433" s="5" t="s">
        <v>30</v>
      </c>
      <c r="I7433" s="5">
        <v>9</v>
      </c>
      <c r="M7433" s="8"/>
      <c r="O7433" s="6"/>
    </row>
    <row r="7434" spans="1:15" ht="13">
      <c r="A7434" s="1">
        <v>50133501</v>
      </c>
      <c r="B7434" s="5">
        <v>15561117</v>
      </c>
      <c r="C7434" s="7">
        <v>43200</v>
      </c>
      <c r="D7434" s="7">
        <v>43204</v>
      </c>
      <c r="E7434" s="5" t="s">
        <v>23</v>
      </c>
      <c r="F7434" s="5">
        <v>489</v>
      </c>
      <c r="G7434" s="5">
        <v>148</v>
      </c>
      <c r="H7434" s="5" t="s">
        <v>25</v>
      </c>
      <c r="I7434" s="5">
        <v>3</v>
      </c>
      <c r="M7434" s="8"/>
      <c r="O7434" s="6"/>
    </row>
    <row r="7435" spans="1:15" ht="13">
      <c r="A7435" s="1">
        <v>50133511</v>
      </c>
      <c r="B7435" s="5">
        <v>100619</v>
      </c>
      <c r="C7435" s="7">
        <v>43086</v>
      </c>
      <c r="D7435" s="7">
        <v>43088</v>
      </c>
      <c r="E7435" s="5" t="s">
        <v>28</v>
      </c>
      <c r="F7435" s="5">
        <v>273</v>
      </c>
      <c r="G7435" s="5">
        <v>95</v>
      </c>
      <c r="H7435" s="5" t="s">
        <v>30</v>
      </c>
      <c r="I7435" s="5">
        <v>1</v>
      </c>
      <c r="M7435" s="8"/>
      <c r="O7435" s="6"/>
    </row>
    <row r="7436" spans="1:15" ht="13">
      <c r="A7436" s="1">
        <v>50133521</v>
      </c>
      <c r="B7436" s="5">
        <v>10402541</v>
      </c>
      <c r="C7436" s="7">
        <v>43283</v>
      </c>
      <c r="D7436" s="7">
        <v>43287</v>
      </c>
      <c r="E7436" s="5" t="s">
        <v>29</v>
      </c>
      <c r="F7436" s="5">
        <v>55815</v>
      </c>
      <c r="G7436" s="5">
        <v>12153</v>
      </c>
      <c r="H7436" s="5" t="s">
        <v>27</v>
      </c>
      <c r="I7436" s="5">
        <v>1</v>
      </c>
      <c r="M7436" s="8"/>
      <c r="O7436" s="6"/>
    </row>
    <row r="7437" spans="1:15" ht="13">
      <c r="A7437" s="1">
        <v>50133541</v>
      </c>
      <c r="B7437" s="5">
        <v>8531994</v>
      </c>
      <c r="C7437" s="7">
        <v>43375</v>
      </c>
      <c r="D7437" s="7">
        <v>43377</v>
      </c>
      <c r="E7437" s="5" t="s">
        <v>29</v>
      </c>
      <c r="F7437" s="5">
        <v>396</v>
      </c>
      <c r="G7437" s="5">
        <v>134</v>
      </c>
      <c r="H7437" s="5" t="s">
        <v>27</v>
      </c>
      <c r="I7437" s="5">
        <v>5</v>
      </c>
      <c r="M7437" s="8"/>
      <c r="O7437" s="6"/>
    </row>
    <row r="7438" spans="1:15" ht="13">
      <c r="A7438" s="1">
        <v>50133561</v>
      </c>
      <c r="B7438" s="5">
        <v>8926420</v>
      </c>
      <c r="C7438" s="7">
        <v>43255</v>
      </c>
      <c r="D7438" s="7">
        <v>43258</v>
      </c>
      <c r="E7438" s="5" t="s">
        <v>23</v>
      </c>
      <c r="F7438" s="5">
        <v>134</v>
      </c>
      <c r="G7438" s="5">
        <v>51</v>
      </c>
      <c r="H7438" s="5" t="s">
        <v>32</v>
      </c>
      <c r="I7438" s="5">
        <v>6</v>
      </c>
      <c r="M7438" s="8"/>
      <c r="O7438" s="6"/>
    </row>
    <row r="7439" spans="1:15" ht="13">
      <c r="A7439" s="1">
        <v>50133571</v>
      </c>
      <c r="B7439" s="5">
        <v>21166336</v>
      </c>
      <c r="C7439" s="7">
        <v>43156</v>
      </c>
      <c r="D7439" s="7">
        <v>43160</v>
      </c>
      <c r="E7439" s="5" t="s">
        <v>28</v>
      </c>
      <c r="F7439" s="5">
        <v>332</v>
      </c>
      <c r="G7439" s="5">
        <v>179</v>
      </c>
      <c r="H7439" s="5" t="s">
        <v>27</v>
      </c>
      <c r="I7439" s="5">
        <v>1</v>
      </c>
      <c r="M7439" s="8"/>
      <c r="O7439" s="6"/>
    </row>
    <row r="7440" spans="1:15" ht="13">
      <c r="A7440" s="1">
        <v>50133581</v>
      </c>
      <c r="B7440" s="5">
        <v>21168197</v>
      </c>
      <c r="C7440" s="7">
        <v>43312</v>
      </c>
      <c r="D7440" s="7">
        <v>43317</v>
      </c>
      <c r="E7440" s="5" t="s">
        <v>33</v>
      </c>
      <c r="F7440" s="5">
        <v>191</v>
      </c>
      <c r="G7440" s="5">
        <v>90</v>
      </c>
      <c r="H7440" s="5" t="s">
        <v>27</v>
      </c>
      <c r="I7440" s="5">
        <v>3</v>
      </c>
      <c r="M7440" s="8"/>
      <c r="O7440" s="6"/>
    </row>
    <row r="7441" spans="1:15" ht="13">
      <c r="A7441" s="1">
        <v>50133611</v>
      </c>
      <c r="B7441" s="5">
        <v>21119695</v>
      </c>
      <c r="C7441" s="7">
        <v>43112</v>
      </c>
      <c r="D7441" s="7">
        <v>43115</v>
      </c>
      <c r="E7441" s="5" t="s">
        <v>33</v>
      </c>
      <c r="F7441" s="5">
        <v>578</v>
      </c>
      <c r="G7441" s="5">
        <v>150</v>
      </c>
      <c r="H7441" s="5" t="s">
        <v>27</v>
      </c>
      <c r="I7441" s="5">
        <v>2</v>
      </c>
      <c r="M7441" s="8"/>
      <c r="O7441" s="6"/>
    </row>
    <row r="7442" spans="1:15" ht="13">
      <c r="A7442" s="1">
        <v>50133631</v>
      </c>
      <c r="B7442" s="5">
        <v>12564250</v>
      </c>
      <c r="C7442" s="7">
        <v>43119</v>
      </c>
      <c r="D7442" s="7">
        <v>43119</v>
      </c>
      <c r="E7442" s="5" t="s">
        <v>23</v>
      </c>
      <c r="F7442" s="5">
        <v>154</v>
      </c>
      <c r="G7442" s="5">
        <v>105</v>
      </c>
      <c r="H7442" s="5" t="s">
        <v>27</v>
      </c>
      <c r="I7442" s="5">
        <v>3</v>
      </c>
      <c r="M7442" s="8"/>
      <c r="O7442" s="6"/>
    </row>
    <row r="7443" spans="1:15" ht="13">
      <c r="A7443" s="1">
        <v>50133641</v>
      </c>
      <c r="B7443" s="5">
        <v>6077426</v>
      </c>
      <c r="C7443" s="7">
        <v>43426</v>
      </c>
      <c r="D7443" s="7">
        <v>43430</v>
      </c>
      <c r="E7443" s="5" t="s">
        <v>29</v>
      </c>
      <c r="F7443" s="5">
        <v>530</v>
      </c>
      <c r="G7443" s="5">
        <v>314</v>
      </c>
      <c r="H7443" s="5" t="s">
        <v>25</v>
      </c>
      <c r="I7443" s="5">
        <v>1</v>
      </c>
      <c r="M7443" s="8"/>
      <c r="O7443" s="6"/>
    </row>
    <row r="7444" spans="1:15" ht="13">
      <c r="A7444" s="1">
        <v>50133661</v>
      </c>
      <c r="B7444" s="5">
        <v>21171556</v>
      </c>
      <c r="C7444" s="7">
        <v>43355</v>
      </c>
      <c r="D7444" s="7">
        <v>43359</v>
      </c>
      <c r="E7444" s="5" t="s">
        <v>29</v>
      </c>
      <c r="F7444" s="5">
        <v>116</v>
      </c>
      <c r="G7444" s="5">
        <v>36</v>
      </c>
      <c r="H7444" s="5" t="s">
        <v>30</v>
      </c>
      <c r="I7444" s="5">
        <v>2</v>
      </c>
      <c r="M7444" s="8"/>
      <c r="O7444" s="6"/>
    </row>
    <row r="7445" spans="1:15" ht="13">
      <c r="A7445" s="1">
        <v>50133671</v>
      </c>
      <c r="B7445" s="5">
        <v>14776397</v>
      </c>
      <c r="C7445" s="7">
        <v>43179</v>
      </c>
      <c r="D7445" s="7">
        <v>43185</v>
      </c>
      <c r="E7445" s="5" t="s">
        <v>33</v>
      </c>
      <c r="F7445" s="5">
        <v>270</v>
      </c>
      <c r="G7445" s="5">
        <v>94</v>
      </c>
      <c r="H7445" s="5" t="s">
        <v>32</v>
      </c>
      <c r="I7445" s="5">
        <v>9</v>
      </c>
      <c r="M7445" s="8"/>
      <c r="O7445" s="6"/>
    </row>
    <row r="7446" spans="1:15" ht="13">
      <c r="A7446" s="1">
        <v>50133681</v>
      </c>
      <c r="B7446" s="5">
        <v>71174</v>
      </c>
      <c r="C7446" s="7">
        <v>43206</v>
      </c>
      <c r="D7446" s="7">
        <v>43210</v>
      </c>
      <c r="E7446" s="5" t="s">
        <v>29</v>
      </c>
      <c r="F7446" s="5">
        <v>143985</v>
      </c>
      <c r="G7446" s="5">
        <v>59120</v>
      </c>
      <c r="H7446" s="5" t="s">
        <v>27</v>
      </c>
      <c r="I7446" s="5">
        <v>10</v>
      </c>
      <c r="M7446" s="8"/>
      <c r="O7446" s="6"/>
    </row>
    <row r="7447" spans="1:15" ht="13">
      <c r="A7447" s="1">
        <v>50133691</v>
      </c>
      <c r="B7447" s="5">
        <v>16436360</v>
      </c>
      <c r="C7447" s="7">
        <v>43278</v>
      </c>
      <c r="D7447" s="7">
        <v>43278</v>
      </c>
      <c r="E7447" s="5" t="s">
        <v>29</v>
      </c>
      <c r="F7447" s="5">
        <v>157</v>
      </c>
      <c r="G7447" s="5">
        <v>69</v>
      </c>
      <c r="H7447" s="5" t="s">
        <v>27</v>
      </c>
      <c r="I7447" s="5">
        <v>9</v>
      </c>
      <c r="M7447" s="8"/>
      <c r="O7447" s="6"/>
    </row>
    <row r="7448" spans="1:15" ht="13">
      <c r="A7448" s="1">
        <v>50133701</v>
      </c>
      <c r="B7448" s="5">
        <v>21172826</v>
      </c>
      <c r="C7448" s="7">
        <v>43235</v>
      </c>
      <c r="D7448" s="7">
        <v>43239</v>
      </c>
      <c r="E7448" s="5" t="s">
        <v>28</v>
      </c>
      <c r="F7448" s="5">
        <v>3360</v>
      </c>
      <c r="G7448" s="5">
        <v>2076</v>
      </c>
      <c r="H7448" s="5" t="s">
        <v>27</v>
      </c>
      <c r="I7448" s="5">
        <v>1</v>
      </c>
      <c r="M7448" s="8"/>
      <c r="O7448" s="6"/>
    </row>
    <row r="7449" spans="1:15" ht="13">
      <c r="A7449" s="1">
        <v>50133711</v>
      </c>
      <c r="B7449" s="5">
        <v>16725757</v>
      </c>
      <c r="C7449" s="7">
        <v>43266</v>
      </c>
      <c r="D7449" s="7">
        <v>43269</v>
      </c>
      <c r="E7449" s="5" t="s">
        <v>28</v>
      </c>
      <c r="F7449" s="5">
        <v>265</v>
      </c>
      <c r="G7449" s="5">
        <v>132</v>
      </c>
      <c r="H7449" s="5" t="s">
        <v>30</v>
      </c>
      <c r="I7449" s="5">
        <v>3</v>
      </c>
      <c r="M7449" s="8"/>
      <c r="O7449" s="6"/>
    </row>
    <row r="7450" spans="1:15" ht="13">
      <c r="A7450" s="1">
        <v>50133721</v>
      </c>
      <c r="B7450" s="5">
        <v>21171490</v>
      </c>
      <c r="C7450" s="7">
        <v>43298</v>
      </c>
      <c r="D7450" s="7">
        <v>43300</v>
      </c>
      <c r="E7450" s="5" t="s">
        <v>29</v>
      </c>
      <c r="F7450" s="5">
        <v>199</v>
      </c>
      <c r="G7450" s="5">
        <v>106</v>
      </c>
      <c r="H7450" s="5" t="s">
        <v>30</v>
      </c>
      <c r="I7450" s="5">
        <v>1</v>
      </c>
      <c r="M7450" s="8"/>
      <c r="O7450" s="6"/>
    </row>
    <row r="7451" spans="1:15" ht="13">
      <c r="A7451" s="1">
        <v>50133731</v>
      </c>
      <c r="B7451" s="5">
        <v>11105871</v>
      </c>
      <c r="C7451" s="7">
        <v>43358</v>
      </c>
      <c r="D7451" s="7">
        <v>43363</v>
      </c>
      <c r="E7451" s="5" t="s">
        <v>29</v>
      </c>
      <c r="F7451" s="5">
        <v>213</v>
      </c>
      <c r="G7451" s="5">
        <v>75</v>
      </c>
      <c r="H7451" s="5" t="s">
        <v>30</v>
      </c>
      <c r="I7451" s="5">
        <v>9</v>
      </c>
      <c r="M7451" s="8"/>
      <c r="O7451" s="6"/>
    </row>
    <row r="7452" spans="1:15" ht="13">
      <c r="A7452" s="1">
        <v>50133741</v>
      </c>
      <c r="B7452" s="5">
        <v>12440056</v>
      </c>
      <c r="C7452" s="7">
        <v>43330</v>
      </c>
      <c r="D7452" s="7">
        <v>43336</v>
      </c>
      <c r="E7452" s="5" t="s">
        <v>23</v>
      </c>
      <c r="F7452" s="5">
        <v>121</v>
      </c>
      <c r="G7452" s="5">
        <v>30</v>
      </c>
      <c r="H7452" s="5" t="s">
        <v>30</v>
      </c>
      <c r="I7452" s="5">
        <v>7</v>
      </c>
      <c r="M7452" s="8"/>
      <c r="O7452" s="6"/>
    </row>
    <row r="7453" spans="1:15" ht="13">
      <c r="A7453" s="1">
        <v>50133751</v>
      </c>
      <c r="B7453" s="5">
        <v>13775186</v>
      </c>
      <c r="C7453" s="7">
        <v>43207</v>
      </c>
      <c r="D7453" s="7">
        <v>43209</v>
      </c>
      <c r="E7453" s="5" t="s">
        <v>33</v>
      </c>
      <c r="F7453" s="5">
        <v>511</v>
      </c>
      <c r="G7453" s="5">
        <v>342</v>
      </c>
      <c r="H7453" s="5" t="s">
        <v>27</v>
      </c>
      <c r="I7453" s="5">
        <v>4</v>
      </c>
      <c r="M7453" s="8"/>
      <c r="O7453" s="6"/>
    </row>
    <row r="7454" spans="1:15" ht="13">
      <c r="A7454" s="1">
        <v>50133781</v>
      </c>
      <c r="B7454" s="5">
        <v>21170411</v>
      </c>
      <c r="C7454" s="7">
        <v>43276</v>
      </c>
      <c r="D7454" s="7">
        <v>43276</v>
      </c>
      <c r="E7454" s="5" t="s">
        <v>28</v>
      </c>
      <c r="F7454" s="5">
        <v>130</v>
      </c>
      <c r="G7454" s="5">
        <v>38</v>
      </c>
      <c r="H7454" s="5" t="s">
        <v>30</v>
      </c>
      <c r="I7454" s="5">
        <v>16</v>
      </c>
      <c r="M7454" s="8"/>
      <c r="O7454" s="6"/>
    </row>
    <row r="7455" spans="1:15" ht="13">
      <c r="A7455" s="1">
        <v>50133791</v>
      </c>
      <c r="B7455" s="5">
        <v>10648914</v>
      </c>
      <c r="C7455" s="7">
        <v>43425</v>
      </c>
      <c r="D7455" s="7">
        <v>43428</v>
      </c>
      <c r="E7455" s="5" t="s">
        <v>29</v>
      </c>
      <c r="F7455" s="5">
        <v>162</v>
      </c>
      <c r="G7455" s="5">
        <v>71</v>
      </c>
      <c r="H7455" s="5" t="s">
        <v>27</v>
      </c>
      <c r="I7455" s="5">
        <v>11</v>
      </c>
      <c r="M7455" s="8"/>
      <c r="O7455" s="6"/>
    </row>
    <row r="7456" spans="1:15" ht="13">
      <c r="A7456" s="1">
        <v>50133801</v>
      </c>
      <c r="B7456" s="5">
        <v>21165181</v>
      </c>
      <c r="C7456" s="7">
        <v>43230</v>
      </c>
      <c r="D7456" s="7">
        <v>43236</v>
      </c>
      <c r="E7456" s="5" t="s">
        <v>29</v>
      </c>
      <c r="F7456" s="5">
        <v>580</v>
      </c>
      <c r="G7456" s="5">
        <v>271</v>
      </c>
      <c r="H7456" s="5" t="s">
        <v>25</v>
      </c>
      <c r="I7456" s="5">
        <v>1</v>
      </c>
      <c r="M7456" s="8"/>
      <c r="O7456" s="6"/>
    </row>
    <row r="7457" spans="1:15" ht="13">
      <c r="A7457" s="1">
        <v>50133811</v>
      </c>
      <c r="B7457" s="5">
        <v>7463597</v>
      </c>
      <c r="C7457" s="7">
        <v>43206</v>
      </c>
      <c r="D7457" s="7">
        <v>43211</v>
      </c>
      <c r="E7457" s="5" t="s">
        <v>23</v>
      </c>
      <c r="F7457" s="5">
        <v>349</v>
      </c>
      <c r="G7457" s="5">
        <v>183</v>
      </c>
      <c r="H7457" s="5" t="s">
        <v>32</v>
      </c>
      <c r="I7457" s="5">
        <v>3</v>
      </c>
      <c r="M7457" s="8"/>
      <c r="O7457" s="6"/>
    </row>
    <row r="7458" spans="1:15" ht="13">
      <c r="A7458" s="1">
        <v>50133821</v>
      </c>
      <c r="B7458" s="5">
        <v>17921728</v>
      </c>
      <c r="C7458" s="7">
        <v>43321</v>
      </c>
      <c r="D7458" s="7">
        <v>43322</v>
      </c>
      <c r="E7458" s="5" t="s">
        <v>29</v>
      </c>
      <c r="F7458" s="5">
        <v>215</v>
      </c>
      <c r="G7458" s="5">
        <v>108</v>
      </c>
      <c r="H7458" s="5" t="s">
        <v>32</v>
      </c>
      <c r="I7458" s="5">
        <v>3</v>
      </c>
      <c r="M7458" s="8"/>
      <c r="O7458" s="6"/>
    </row>
    <row r="7459" spans="1:15" ht="13">
      <c r="A7459" s="1">
        <v>50133831</v>
      </c>
      <c r="B7459" s="5">
        <v>21104273</v>
      </c>
      <c r="C7459" s="7">
        <v>43133</v>
      </c>
      <c r="D7459" s="7">
        <v>43136</v>
      </c>
      <c r="E7459" s="5" t="s">
        <v>29</v>
      </c>
      <c r="F7459" s="5">
        <v>105</v>
      </c>
      <c r="G7459" s="5">
        <v>72</v>
      </c>
      <c r="H7459" s="5" t="s">
        <v>27</v>
      </c>
      <c r="I7459" s="5">
        <v>2</v>
      </c>
      <c r="M7459" s="8"/>
      <c r="O7459" s="6"/>
    </row>
    <row r="7460" spans="1:15" ht="13">
      <c r="A7460" s="1">
        <v>50133851</v>
      </c>
      <c r="B7460" s="5">
        <v>13328431</v>
      </c>
      <c r="C7460" s="7">
        <v>43089</v>
      </c>
      <c r="D7460" s="7">
        <v>43096</v>
      </c>
      <c r="E7460" s="5" t="s">
        <v>29</v>
      </c>
      <c r="F7460" s="5">
        <v>630</v>
      </c>
      <c r="G7460" s="5">
        <v>386</v>
      </c>
      <c r="H7460" s="5" t="s">
        <v>30</v>
      </c>
      <c r="I7460" s="5">
        <v>5</v>
      </c>
      <c r="M7460" s="8"/>
      <c r="O7460" s="6"/>
    </row>
    <row r="7461" spans="1:15" ht="13">
      <c r="A7461" s="1">
        <v>50133861</v>
      </c>
      <c r="B7461" s="5">
        <v>19324438</v>
      </c>
      <c r="C7461" s="7">
        <v>43165</v>
      </c>
      <c r="D7461" s="7">
        <v>43166</v>
      </c>
      <c r="E7461" s="5" t="s">
        <v>29</v>
      </c>
      <c r="F7461" s="5">
        <v>265</v>
      </c>
      <c r="G7461" s="5">
        <v>159</v>
      </c>
      <c r="H7461" s="5" t="s">
        <v>27</v>
      </c>
      <c r="I7461" s="5">
        <v>12</v>
      </c>
      <c r="M7461" s="8"/>
      <c r="O7461" s="6"/>
    </row>
    <row r="7462" spans="1:15" ht="13">
      <c r="A7462" s="1">
        <v>50133881</v>
      </c>
      <c r="B7462" s="5">
        <v>16801544</v>
      </c>
      <c r="C7462" s="7">
        <v>43092</v>
      </c>
      <c r="D7462" s="7">
        <v>43096</v>
      </c>
      <c r="E7462" s="5" t="s">
        <v>29</v>
      </c>
      <c r="F7462" s="5">
        <v>1245</v>
      </c>
      <c r="G7462" s="5">
        <v>550</v>
      </c>
      <c r="H7462" s="5" t="s">
        <v>30</v>
      </c>
      <c r="I7462" s="5">
        <v>1</v>
      </c>
      <c r="M7462" s="8"/>
      <c r="O7462" s="6"/>
    </row>
    <row r="7463" spans="1:15" ht="13">
      <c r="A7463" s="1">
        <v>50133901</v>
      </c>
      <c r="B7463" s="5">
        <v>11731992</v>
      </c>
      <c r="C7463" s="7">
        <v>43186</v>
      </c>
      <c r="D7463" s="7">
        <v>43190</v>
      </c>
      <c r="E7463" s="5" t="s">
        <v>23</v>
      </c>
      <c r="F7463" s="5">
        <v>88920</v>
      </c>
      <c r="G7463" s="5">
        <v>52894</v>
      </c>
      <c r="H7463" s="5" t="s">
        <v>27</v>
      </c>
      <c r="I7463" s="5">
        <v>15</v>
      </c>
      <c r="M7463" s="8"/>
      <c r="O7463" s="6"/>
    </row>
    <row r="7464" spans="1:15" ht="13">
      <c r="A7464" s="1">
        <v>50133911</v>
      </c>
      <c r="B7464" s="5">
        <v>9590764</v>
      </c>
      <c r="C7464" s="7">
        <v>43118</v>
      </c>
      <c r="D7464" s="7">
        <v>43122</v>
      </c>
      <c r="E7464" s="5" t="s">
        <v>28</v>
      </c>
      <c r="F7464" s="5">
        <v>297</v>
      </c>
      <c r="G7464" s="5">
        <v>198</v>
      </c>
      <c r="H7464" s="5" t="s">
        <v>25</v>
      </c>
      <c r="I7464" s="5">
        <v>8</v>
      </c>
      <c r="M7464" s="8"/>
      <c r="O7464" s="6"/>
    </row>
    <row r="7465" spans="1:15" ht="13">
      <c r="A7465" s="1">
        <v>50133921</v>
      </c>
      <c r="B7465" s="5">
        <v>8894267</v>
      </c>
      <c r="C7465" s="7">
        <v>43278</v>
      </c>
      <c r="D7465" s="7">
        <v>43278</v>
      </c>
      <c r="E7465" s="5" t="s">
        <v>28</v>
      </c>
      <c r="F7465" s="5">
        <v>375</v>
      </c>
      <c r="G7465" s="5">
        <v>216</v>
      </c>
      <c r="H7465" s="5" t="s">
        <v>27</v>
      </c>
      <c r="I7465" s="5">
        <v>3</v>
      </c>
      <c r="M7465" s="8"/>
      <c r="O7465" s="6"/>
    </row>
    <row r="7466" spans="1:15" ht="13">
      <c r="A7466" s="1">
        <v>50133931</v>
      </c>
      <c r="B7466" s="5">
        <v>20713826</v>
      </c>
      <c r="C7466" s="7">
        <v>43277</v>
      </c>
      <c r="D7466" s="7">
        <v>43283</v>
      </c>
      <c r="E7466" s="5" t="s">
        <v>28</v>
      </c>
      <c r="F7466" s="5">
        <v>843</v>
      </c>
      <c r="G7466" s="5">
        <v>261</v>
      </c>
      <c r="H7466" s="5" t="s">
        <v>30</v>
      </c>
      <c r="I7466" s="5">
        <v>3</v>
      </c>
      <c r="M7466" s="8"/>
      <c r="O7466" s="6"/>
    </row>
    <row r="7467" spans="1:15" ht="13">
      <c r="A7467" s="1">
        <v>50133951</v>
      </c>
      <c r="B7467" s="5">
        <v>21172339</v>
      </c>
      <c r="C7467" s="7">
        <v>43147</v>
      </c>
      <c r="D7467" s="7">
        <v>43152</v>
      </c>
      <c r="E7467" s="5" t="s">
        <v>23</v>
      </c>
      <c r="F7467" s="5">
        <v>108</v>
      </c>
      <c r="G7467" s="5">
        <v>37</v>
      </c>
      <c r="H7467" s="5" t="s">
        <v>27</v>
      </c>
      <c r="I7467" s="5">
        <v>1</v>
      </c>
      <c r="M7467" s="8"/>
      <c r="O7467" s="6"/>
    </row>
    <row r="7468" spans="1:15" ht="13">
      <c r="A7468" s="1">
        <v>50133971</v>
      </c>
      <c r="B7468" s="5">
        <v>21163120</v>
      </c>
      <c r="C7468" s="7">
        <v>43106</v>
      </c>
      <c r="D7468" s="7">
        <v>43109</v>
      </c>
      <c r="E7468" s="5" t="s">
        <v>29</v>
      </c>
      <c r="F7468" s="5">
        <v>623</v>
      </c>
      <c r="G7468" s="5">
        <v>242</v>
      </c>
      <c r="H7468" s="5" t="s">
        <v>32</v>
      </c>
      <c r="I7468" s="5">
        <v>3</v>
      </c>
      <c r="M7468" s="8"/>
      <c r="O7468" s="6"/>
    </row>
    <row r="7469" spans="1:15" ht="13">
      <c r="A7469" s="1">
        <v>50133991</v>
      </c>
      <c r="B7469" s="5">
        <v>20993479</v>
      </c>
      <c r="C7469" s="7">
        <v>43196</v>
      </c>
      <c r="D7469" s="7">
        <v>43198</v>
      </c>
      <c r="E7469" s="5" t="s">
        <v>33</v>
      </c>
      <c r="F7469" s="5">
        <v>351</v>
      </c>
      <c r="G7469" s="5">
        <v>94</v>
      </c>
      <c r="H7469" s="5" t="s">
        <v>25</v>
      </c>
      <c r="I7469" s="5">
        <v>3</v>
      </c>
      <c r="M7469" s="8"/>
      <c r="O7469" s="6"/>
    </row>
    <row r="7470" spans="1:15" ht="13">
      <c r="A7470" s="1">
        <v>50134001</v>
      </c>
      <c r="B7470" s="5">
        <v>14676044</v>
      </c>
      <c r="C7470" s="7">
        <v>43361</v>
      </c>
      <c r="D7470" s="7">
        <v>43363</v>
      </c>
      <c r="E7470" s="5" t="s">
        <v>23</v>
      </c>
      <c r="F7470" s="5">
        <v>295</v>
      </c>
      <c r="G7470" s="5">
        <v>106</v>
      </c>
      <c r="H7470" s="5" t="s">
        <v>27</v>
      </c>
      <c r="I7470" s="5">
        <v>15</v>
      </c>
      <c r="M7470" s="8"/>
      <c r="O7470" s="6"/>
    </row>
    <row r="7471" spans="1:15" ht="13">
      <c r="A7471" s="1">
        <v>50134021</v>
      </c>
      <c r="B7471" s="5">
        <v>13500248</v>
      </c>
      <c r="C7471" s="7">
        <v>43375</v>
      </c>
      <c r="D7471" s="7">
        <v>43380</v>
      </c>
      <c r="E7471" s="5" t="s">
        <v>28</v>
      </c>
      <c r="F7471" s="5">
        <v>570</v>
      </c>
      <c r="G7471" s="5">
        <v>394</v>
      </c>
      <c r="H7471" s="5" t="s">
        <v>27</v>
      </c>
      <c r="I7471" s="5">
        <v>3</v>
      </c>
      <c r="M7471" s="8"/>
      <c r="O7471" s="6"/>
    </row>
    <row r="7472" spans="1:15" ht="13">
      <c r="A7472" s="1">
        <v>50134051</v>
      </c>
      <c r="B7472" s="5">
        <v>7032446</v>
      </c>
      <c r="C7472" s="7">
        <v>43427</v>
      </c>
      <c r="D7472" s="7">
        <v>43429</v>
      </c>
      <c r="E7472" s="5" t="s">
        <v>23</v>
      </c>
      <c r="F7472" s="5">
        <v>160</v>
      </c>
      <c r="G7472" s="5">
        <v>70</v>
      </c>
      <c r="H7472" s="5" t="s">
        <v>25</v>
      </c>
      <c r="I7472" s="5">
        <v>8</v>
      </c>
      <c r="M7472" s="8"/>
      <c r="O7472" s="6"/>
    </row>
    <row r="7473" spans="1:15" ht="13">
      <c r="A7473" s="1">
        <v>50134091</v>
      </c>
      <c r="B7473" s="5">
        <v>20990291</v>
      </c>
      <c r="C7473" s="7">
        <v>43218</v>
      </c>
      <c r="D7473" s="7">
        <v>43222</v>
      </c>
      <c r="E7473" s="5" t="s">
        <v>28</v>
      </c>
      <c r="F7473" s="5">
        <v>118</v>
      </c>
      <c r="G7473" s="5">
        <v>79</v>
      </c>
      <c r="H7473" s="5" t="s">
        <v>27</v>
      </c>
      <c r="I7473" s="5">
        <v>1</v>
      </c>
      <c r="M7473" s="8"/>
      <c r="O7473" s="6"/>
    </row>
    <row r="7474" spans="1:15" ht="13">
      <c r="A7474" s="1">
        <v>50134101</v>
      </c>
      <c r="B7474" s="5">
        <v>11841297</v>
      </c>
      <c r="C7474" s="7">
        <v>43197</v>
      </c>
      <c r="D7474" s="7">
        <v>43198</v>
      </c>
      <c r="E7474" s="5" t="s">
        <v>29</v>
      </c>
      <c r="F7474" s="5">
        <v>1342</v>
      </c>
      <c r="G7474" s="5">
        <v>918</v>
      </c>
      <c r="H7474" s="5" t="s">
        <v>27</v>
      </c>
      <c r="I7474" s="5">
        <v>5</v>
      </c>
      <c r="M7474" s="8"/>
      <c r="O7474" s="6"/>
    </row>
    <row r="7475" spans="1:15" ht="13">
      <c r="A7475" s="1">
        <v>50134111</v>
      </c>
      <c r="B7475" s="5">
        <v>5547392</v>
      </c>
      <c r="C7475" s="7">
        <v>43184</v>
      </c>
      <c r="D7475" s="7">
        <v>43189</v>
      </c>
      <c r="E7475" s="5" t="s">
        <v>33</v>
      </c>
      <c r="F7475" s="5">
        <v>590</v>
      </c>
      <c r="G7475" s="5">
        <v>363</v>
      </c>
      <c r="H7475" s="5" t="s">
        <v>30</v>
      </c>
      <c r="I7475" s="5">
        <v>14</v>
      </c>
      <c r="M7475" s="8"/>
      <c r="O7475" s="6"/>
    </row>
    <row r="7476" spans="1:15" ht="13">
      <c r="A7476" s="1">
        <v>50134131</v>
      </c>
      <c r="B7476" s="5">
        <v>21162452</v>
      </c>
      <c r="C7476" s="7">
        <v>43403</v>
      </c>
      <c r="D7476" s="7">
        <v>43406</v>
      </c>
      <c r="E7476" s="5" t="s">
        <v>33</v>
      </c>
      <c r="F7476" s="5">
        <v>421</v>
      </c>
      <c r="G7476" s="5">
        <v>280</v>
      </c>
      <c r="H7476" s="5" t="s">
        <v>27</v>
      </c>
      <c r="I7476" s="5">
        <v>2</v>
      </c>
      <c r="M7476" s="8"/>
      <c r="O7476" s="6"/>
    </row>
    <row r="7477" spans="1:15" ht="13">
      <c r="A7477" s="1">
        <v>50134141</v>
      </c>
      <c r="B7477" s="5">
        <v>6043002</v>
      </c>
      <c r="C7477" s="7">
        <v>43153</v>
      </c>
      <c r="D7477" s="7">
        <v>43159</v>
      </c>
      <c r="E7477" s="5" t="s">
        <v>33</v>
      </c>
      <c r="F7477" s="5">
        <v>14548</v>
      </c>
      <c r="G7477" s="5">
        <v>4162</v>
      </c>
      <c r="H7477" s="5" t="s">
        <v>25</v>
      </c>
      <c r="I7477" s="5">
        <v>7</v>
      </c>
      <c r="M7477" s="8"/>
      <c r="O7477" s="6"/>
    </row>
    <row r="7478" spans="1:15" ht="13">
      <c r="A7478" s="1">
        <v>50134151</v>
      </c>
      <c r="B7478" s="5">
        <v>12409955</v>
      </c>
      <c r="C7478" s="7">
        <v>43135</v>
      </c>
      <c r="D7478" s="7">
        <v>43140</v>
      </c>
      <c r="E7478" s="5" t="s">
        <v>28</v>
      </c>
      <c r="F7478" s="5">
        <v>431</v>
      </c>
      <c r="G7478" s="5">
        <v>165</v>
      </c>
      <c r="H7478" s="5" t="s">
        <v>32</v>
      </c>
      <c r="I7478" s="5">
        <v>3</v>
      </c>
      <c r="M7478" s="8"/>
      <c r="O7478" s="6"/>
    </row>
    <row r="7479" spans="1:15" ht="13">
      <c r="A7479" s="1">
        <v>50134181</v>
      </c>
      <c r="B7479" s="5">
        <v>13899131</v>
      </c>
      <c r="C7479" s="7">
        <v>43243</v>
      </c>
      <c r="D7479" s="7">
        <v>43245</v>
      </c>
      <c r="E7479" s="5" t="s">
        <v>29</v>
      </c>
      <c r="F7479" s="5">
        <v>105</v>
      </c>
      <c r="G7479" s="5">
        <v>34</v>
      </c>
      <c r="H7479" s="5" t="s">
        <v>30</v>
      </c>
      <c r="I7479" s="5">
        <v>2</v>
      </c>
      <c r="M7479" s="8"/>
      <c r="O7479" s="6"/>
    </row>
    <row r="7480" spans="1:15" ht="13">
      <c r="A7480" s="1">
        <v>50134191</v>
      </c>
      <c r="B7480" s="5">
        <v>10840181</v>
      </c>
      <c r="C7480" s="7">
        <v>43410</v>
      </c>
      <c r="D7480" s="7">
        <v>43411</v>
      </c>
      <c r="E7480" s="5" t="s">
        <v>33</v>
      </c>
      <c r="F7480" s="5">
        <v>501</v>
      </c>
      <c r="G7480" s="5">
        <v>260</v>
      </c>
      <c r="H7480" s="5" t="s">
        <v>30</v>
      </c>
      <c r="I7480" s="5">
        <v>2</v>
      </c>
      <c r="M7480" s="8"/>
      <c r="O7480" s="6"/>
    </row>
    <row r="7481" spans="1:15" ht="13">
      <c r="A7481" s="1">
        <v>50134231</v>
      </c>
      <c r="B7481" s="5">
        <v>21168808</v>
      </c>
      <c r="C7481" s="7">
        <v>43225</v>
      </c>
      <c r="D7481" s="7">
        <v>43232</v>
      </c>
      <c r="E7481" s="5" t="s">
        <v>23</v>
      </c>
      <c r="F7481" s="5">
        <v>270</v>
      </c>
      <c r="G7481" s="5">
        <v>150</v>
      </c>
      <c r="H7481" s="5" t="s">
        <v>30</v>
      </c>
      <c r="I7481" s="5">
        <v>10</v>
      </c>
      <c r="M7481" s="8"/>
      <c r="O7481" s="6"/>
    </row>
    <row r="7482" spans="1:15" ht="13">
      <c r="A7482" s="1">
        <v>50134251</v>
      </c>
      <c r="B7482" s="5">
        <v>21168216</v>
      </c>
      <c r="C7482" s="7">
        <v>43191</v>
      </c>
      <c r="D7482" s="7">
        <v>43192</v>
      </c>
      <c r="E7482" s="5" t="s">
        <v>23</v>
      </c>
      <c r="F7482" s="5">
        <v>296</v>
      </c>
      <c r="G7482" s="5">
        <v>109</v>
      </c>
      <c r="H7482" s="5" t="s">
        <v>30</v>
      </c>
      <c r="I7482" s="5">
        <v>8</v>
      </c>
      <c r="M7482" s="8"/>
      <c r="O7482" s="6"/>
    </row>
    <row r="7483" spans="1:15" ht="13">
      <c r="A7483" s="1">
        <v>50134261</v>
      </c>
      <c r="B7483" s="5">
        <v>14365231</v>
      </c>
      <c r="C7483" s="7">
        <v>43397</v>
      </c>
      <c r="D7483" s="7">
        <v>43399</v>
      </c>
      <c r="E7483" s="5" t="s">
        <v>29</v>
      </c>
      <c r="F7483" s="5">
        <v>296</v>
      </c>
      <c r="G7483" s="5">
        <v>146</v>
      </c>
      <c r="H7483" s="5" t="s">
        <v>27</v>
      </c>
      <c r="I7483" s="5">
        <v>6</v>
      </c>
      <c r="M7483" s="8"/>
      <c r="O7483" s="6"/>
    </row>
    <row r="7484" spans="1:15" ht="13">
      <c r="A7484" s="1">
        <v>50134291</v>
      </c>
      <c r="B7484" s="5">
        <v>11178967</v>
      </c>
      <c r="C7484" s="7">
        <v>43133</v>
      </c>
      <c r="D7484" s="7">
        <v>43140</v>
      </c>
      <c r="E7484" s="5" t="s">
        <v>33</v>
      </c>
      <c r="F7484" s="5">
        <v>361</v>
      </c>
      <c r="G7484" s="5">
        <v>191</v>
      </c>
      <c r="H7484" s="5" t="s">
        <v>32</v>
      </c>
      <c r="I7484" s="5">
        <v>6</v>
      </c>
      <c r="M7484" s="8"/>
      <c r="O7484" s="6"/>
    </row>
    <row r="7485" spans="1:15" ht="13">
      <c r="A7485" s="1">
        <v>50134301</v>
      </c>
      <c r="B7485" s="5">
        <v>21171690</v>
      </c>
      <c r="C7485" s="7">
        <v>43227</v>
      </c>
      <c r="D7485" s="7">
        <v>43231</v>
      </c>
      <c r="E7485" s="5" t="s">
        <v>28</v>
      </c>
      <c r="F7485" s="5">
        <v>344</v>
      </c>
      <c r="G7485" s="5">
        <v>231</v>
      </c>
      <c r="H7485" s="5" t="s">
        <v>30</v>
      </c>
      <c r="I7485" s="5">
        <v>6</v>
      </c>
      <c r="M7485" s="8"/>
      <c r="O7485" s="6"/>
    </row>
    <row r="7486" spans="1:15" ht="13">
      <c r="A7486" s="1">
        <v>50134311</v>
      </c>
      <c r="B7486" s="5">
        <v>13638003</v>
      </c>
      <c r="C7486" s="7">
        <v>43124</v>
      </c>
      <c r="D7486" s="7">
        <v>43130</v>
      </c>
      <c r="E7486" s="5" t="s">
        <v>33</v>
      </c>
      <c r="F7486" s="5">
        <v>960</v>
      </c>
      <c r="G7486" s="5">
        <v>507</v>
      </c>
      <c r="H7486" s="5" t="s">
        <v>30</v>
      </c>
      <c r="I7486" s="5">
        <v>4</v>
      </c>
      <c r="M7486" s="8"/>
      <c r="O7486" s="6"/>
    </row>
    <row r="7487" spans="1:15" ht="13">
      <c r="A7487" s="1">
        <v>50134341</v>
      </c>
      <c r="B7487" s="5">
        <v>14878984</v>
      </c>
      <c r="C7487" s="7">
        <v>43373</v>
      </c>
      <c r="D7487" s="7">
        <v>43379</v>
      </c>
      <c r="E7487" s="5" t="s">
        <v>33</v>
      </c>
      <c r="F7487" s="5">
        <v>1721</v>
      </c>
      <c r="G7487" s="5">
        <v>424</v>
      </c>
      <c r="H7487" s="5" t="s">
        <v>32</v>
      </c>
      <c r="I7487" s="5">
        <v>1</v>
      </c>
      <c r="M7487" s="8"/>
      <c r="O7487" s="6"/>
    </row>
    <row r="7488" spans="1:15" ht="13">
      <c r="A7488" s="1">
        <v>50134361</v>
      </c>
      <c r="B7488" s="5">
        <v>14617741</v>
      </c>
      <c r="C7488" s="7">
        <v>43252</v>
      </c>
      <c r="D7488" s="7">
        <v>43254</v>
      </c>
      <c r="E7488" s="5" t="s">
        <v>29</v>
      </c>
      <c r="F7488" s="5">
        <v>153</v>
      </c>
      <c r="G7488" s="5">
        <v>107</v>
      </c>
      <c r="H7488" s="5" t="s">
        <v>30</v>
      </c>
      <c r="I7488" s="5">
        <v>1</v>
      </c>
      <c r="M7488" s="8"/>
      <c r="O7488" s="6"/>
    </row>
    <row r="7489" spans="1:15" ht="13">
      <c r="A7489" s="1">
        <v>50134371</v>
      </c>
      <c r="B7489" s="5">
        <v>14676044</v>
      </c>
      <c r="C7489" s="7">
        <v>43361</v>
      </c>
      <c r="D7489" s="7">
        <v>43366</v>
      </c>
      <c r="E7489" s="5" t="s">
        <v>29</v>
      </c>
      <c r="F7489" s="5">
        <v>363</v>
      </c>
      <c r="G7489" s="5">
        <v>120</v>
      </c>
      <c r="H7489" s="5" t="s">
        <v>27</v>
      </c>
      <c r="I7489" s="5">
        <v>16</v>
      </c>
      <c r="M7489" s="8"/>
      <c r="O7489" s="6"/>
    </row>
    <row r="7490" spans="1:15" ht="13">
      <c r="A7490" s="1">
        <v>50134381</v>
      </c>
      <c r="B7490" s="5">
        <v>21167080</v>
      </c>
      <c r="C7490" s="7">
        <v>43342</v>
      </c>
      <c r="D7490" s="7">
        <v>43345</v>
      </c>
      <c r="E7490" s="5" t="s">
        <v>23</v>
      </c>
      <c r="F7490" s="5">
        <v>379</v>
      </c>
      <c r="G7490" s="5">
        <v>220</v>
      </c>
      <c r="H7490" s="5" t="s">
        <v>27</v>
      </c>
      <c r="I7490" s="5">
        <v>9</v>
      </c>
      <c r="M7490" s="8"/>
      <c r="O7490" s="6"/>
    </row>
    <row r="7491" spans="1:15" ht="13">
      <c r="A7491" s="1">
        <v>50134391</v>
      </c>
      <c r="B7491" s="5">
        <v>12377869</v>
      </c>
      <c r="C7491" s="7">
        <v>43224</v>
      </c>
      <c r="D7491" s="7">
        <v>43229</v>
      </c>
      <c r="E7491" s="5" t="s">
        <v>28</v>
      </c>
      <c r="F7491" s="5">
        <v>2175</v>
      </c>
      <c r="G7491" s="5">
        <v>541</v>
      </c>
      <c r="H7491" s="5" t="s">
        <v>32</v>
      </c>
      <c r="I7491" s="5">
        <v>3</v>
      </c>
      <c r="M7491" s="8"/>
      <c r="O7491" s="6"/>
    </row>
    <row r="7492" spans="1:15" ht="13">
      <c r="A7492" s="1">
        <v>50134411</v>
      </c>
      <c r="B7492" s="5">
        <v>6741598</v>
      </c>
      <c r="C7492" s="7">
        <v>43177</v>
      </c>
      <c r="D7492" s="7">
        <v>43182</v>
      </c>
      <c r="E7492" s="5" t="s">
        <v>28</v>
      </c>
      <c r="F7492" s="5">
        <v>960</v>
      </c>
      <c r="G7492" s="5">
        <v>302</v>
      </c>
      <c r="H7492" s="5" t="s">
        <v>25</v>
      </c>
      <c r="I7492" s="5">
        <v>3</v>
      </c>
      <c r="M7492" s="8"/>
      <c r="O7492" s="6"/>
    </row>
    <row r="7493" spans="1:15" ht="13">
      <c r="A7493" s="1">
        <v>50134441</v>
      </c>
      <c r="B7493" s="5">
        <v>19168053</v>
      </c>
      <c r="C7493" s="7">
        <v>43174</v>
      </c>
      <c r="D7493" s="7">
        <v>43174</v>
      </c>
      <c r="E7493" s="5" t="s">
        <v>28</v>
      </c>
      <c r="F7493" s="5">
        <v>406</v>
      </c>
      <c r="G7493" s="5">
        <v>217</v>
      </c>
      <c r="H7493" s="5" t="s">
        <v>27</v>
      </c>
      <c r="I7493" s="5">
        <v>2</v>
      </c>
      <c r="M7493" s="8"/>
      <c r="O7493" s="6"/>
    </row>
    <row r="7494" spans="1:15" ht="13">
      <c r="A7494" s="1">
        <v>50134471</v>
      </c>
      <c r="B7494" s="5">
        <v>15062186</v>
      </c>
      <c r="C7494" s="7">
        <v>43229</v>
      </c>
      <c r="D7494" s="7">
        <v>43231</v>
      </c>
      <c r="E7494" s="5" t="s">
        <v>28</v>
      </c>
      <c r="F7494" s="5">
        <v>925</v>
      </c>
      <c r="G7494" s="5">
        <v>552</v>
      </c>
      <c r="H7494" s="5" t="s">
        <v>30</v>
      </c>
      <c r="I7494" s="5">
        <v>13</v>
      </c>
      <c r="M7494" s="8"/>
      <c r="O7494" s="6"/>
    </row>
    <row r="7495" spans="1:15" ht="13">
      <c r="A7495" s="1">
        <v>50134501</v>
      </c>
      <c r="B7495" s="5">
        <v>21167004</v>
      </c>
      <c r="C7495" s="7">
        <v>43117</v>
      </c>
      <c r="D7495" s="7">
        <v>43118</v>
      </c>
      <c r="E7495" s="5" t="s">
        <v>28</v>
      </c>
      <c r="F7495" s="5">
        <v>329</v>
      </c>
      <c r="G7495" s="5">
        <v>192</v>
      </c>
      <c r="H7495" s="5" t="s">
        <v>30</v>
      </c>
      <c r="I7495" s="5">
        <v>7</v>
      </c>
      <c r="M7495" s="8"/>
      <c r="O7495" s="6"/>
    </row>
    <row r="7496" spans="1:15" ht="13">
      <c r="A7496" s="1">
        <v>50134521</v>
      </c>
      <c r="B7496" s="5">
        <v>17258492</v>
      </c>
      <c r="C7496" s="7">
        <v>43359</v>
      </c>
      <c r="D7496" s="7">
        <v>43363</v>
      </c>
      <c r="E7496" s="5" t="s">
        <v>29</v>
      </c>
      <c r="F7496" s="5">
        <v>284</v>
      </c>
      <c r="G7496" s="5">
        <v>84</v>
      </c>
      <c r="H7496" s="5" t="s">
        <v>30</v>
      </c>
      <c r="I7496" s="5">
        <v>15</v>
      </c>
      <c r="M7496" s="8"/>
      <c r="O7496" s="6"/>
    </row>
    <row r="7497" spans="1:15" ht="13">
      <c r="A7497" s="1">
        <v>50134541</v>
      </c>
      <c r="B7497" s="5">
        <v>14870776</v>
      </c>
      <c r="C7497" s="7">
        <v>43291</v>
      </c>
      <c r="D7497" s="7">
        <v>43295</v>
      </c>
      <c r="E7497" s="5" t="s">
        <v>23</v>
      </c>
      <c r="F7497" s="5">
        <v>137</v>
      </c>
      <c r="G7497" s="5">
        <v>87</v>
      </c>
      <c r="H7497" s="5" t="s">
        <v>32</v>
      </c>
      <c r="I7497" s="5">
        <v>11</v>
      </c>
      <c r="M7497" s="8"/>
      <c r="O7497" s="6"/>
    </row>
    <row r="7498" spans="1:15" ht="13">
      <c r="A7498" s="1">
        <v>50134551</v>
      </c>
      <c r="B7498" s="5">
        <v>20755752</v>
      </c>
      <c r="C7498" s="7">
        <v>43197</v>
      </c>
      <c r="D7498" s="7">
        <v>43204</v>
      </c>
      <c r="E7498" s="5" t="s">
        <v>33</v>
      </c>
      <c r="F7498" s="5">
        <v>140</v>
      </c>
      <c r="G7498" s="5">
        <v>67</v>
      </c>
      <c r="H7498" s="5" t="s">
        <v>25</v>
      </c>
      <c r="I7498" s="5">
        <v>1</v>
      </c>
      <c r="M7498" s="8"/>
      <c r="O7498" s="6"/>
    </row>
    <row r="7499" spans="1:15" ht="13">
      <c r="A7499" s="1">
        <v>50134561</v>
      </c>
      <c r="B7499" s="5">
        <v>12772772</v>
      </c>
      <c r="C7499" s="7">
        <v>43148</v>
      </c>
      <c r="D7499" s="7">
        <v>43151</v>
      </c>
      <c r="E7499" s="5" t="s">
        <v>29</v>
      </c>
      <c r="F7499" s="5">
        <v>2015</v>
      </c>
      <c r="G7499" s="5">
        <v>679</v>
      </c>
      <c r="H7499" s="5" t="s">
        <v>25</v>
      </c>
      <c r="I7499" s="5">
        <v>3</v>
      </c>
      <c r="M7499" s="8"/>
      <c r="O7499" s="6"/>
    </row>
    <row r="7500" spans="1:15" ht="13">
      <c r="A7500" s="1">
        <v>50134571</v>
      </c>
      <c r="B7500" s="5">
        <v>21164227</v>
      </c>
      <c r="C7500" s="7">
        <v>43176</v>
      </c>
      <c r="D7500" s="7">
        <v>43178</v>
      </c>
      <c r="E7500" s="5" t="s">
        <v>33</v>
      </c>
      <c r="F7500" s="5">
        <v>769</v>
      </c>
      <c r="G7500" s="5">
        <v>273</v>
      </c>
      <c r="H7500" s="5" t="s">
        <v>27</v>
      </c>
      <c r="I7500" s="5">
        <v>5</v>
      </c>
      <c r="M7500" s="8"/>
      <c r="O7500" s="6"/>
    </row>
    <row r="7501" spans="1:15" ht="13">
      <c r="A7501" s="1">
        <v>50134581</v>
      </c>
      <c r="B7501" s="5">
        <v>18159045</v>
      </c>
      <c r="C7501" s="7">
        <v>43256</v>
      </c>
      <c r="D7501" s="7">
        <v>43256</v>
      </c>
      <c r="E7501" s="5" t="s">
        <v>33</v>
      </c>
      <c r="F7501" s="5">
        <v>301</v>
      </c>
      <c r="G7501" s="5">
        <v>87</v>
      </c>
      <c r="H7501" s="5" t="s">
        <v>27</v>
      </c>
      <c r="I7501" s="5">
        <v>1</v>
      </c>
      <c r="M7501" s="8"/>
      <c r="O7501" s="6"/>
    </row>
    <row r="7502" spans="1:15" ht="13">
      <c r="A7502" s="1">
        <v>50134591</v>
      </c>
      <c r="B7502" s="5">
        <v>21169180</v>
      </c>
      <c r="C7502" s="7">
        <v>43212</v>
      </c>
      <c r="D7502" s="7">
        <v>43216</v>
      </c>
      <c r="E7502" s="5" t="s">
        <v>23</v>
      </c>
      <c r="F7502" s="5">
        <v>309</v>
      </c>
      <c r="G7502" s="5">
        <v>130</v>
      </c>
      <c r="H7502" s="5" t="s">
        <v>30</v>
      </c>
      <c r="I7502" s="5">
        <v>16</v>
      </c>
      <c r="M7502" s="8"/>
      <c r="O7502" s="6"/>
    </row>
    <row r="7503" spans="1:15" ht="13">
      <c r="A7503" s="1">
        <v>50134611</v>
      </c>
      <c r="B7503" s="5">
        <v>7425660</v>
      </c>
      <c r="C7503" s="7">
        <v>43350</v>
      </c>
      <c r="D7503" s="7">
        <v>43356</v>
      </c>
      <c r="E7503" s="5" t="s">
        <v>29</v>
      </c>
      <c r="F7503" s="5">
        <v>192</v>
      </c>
      <c r="G7503" s="5">
        <v>69</v>
      </c>
      <c r="H7503" s="5" t="s">
        <v>32</v>
      </c>
      <c r="I7503" s="5">
        <v>1</v>
      </c>
      <c r="M7503" s="8"/>
      <c r="O7503" s="6"/>
    </row>
    <row r="7504" spans="1:15" ht="13">
      <c r="A7504" s="1">
        <v>50134641</v>
      </c>
      <c r="B7504" s="5">
        <v>20361231</v>
      </c>
      <c r="C7504" s="7">
        <v>43097</v>
      </c>
      <c r="D7504" s="7">
        <v>43103</v>
      </c>
      <c r="E7504" s="5" t="s">
        <v>28</v>
      </c>
      <c r="F7504" s="5">
        <v>2331</v>
      </c>
      <c r="G7504" s="5">
        <v>1571</v>
      </c>
      <c r="H7504" s="5" t="s">
        <v>25</v>
      </c>
      <c r="I7504" s="5">
        <v>1</v>
      </c>
      <c r="M7504" s="8"/>
      <c r="O7504" s="6"/>
    </row>
    <row r="7505" spans="1:15" ht="13">
      <c r="A7505" s="1">
        <v>50134651</v>
      </c>
      <c r="B7505" s="5">
        <v>5820870</v>
      </c>
      <c r="C7505" s="7">
        <v>43286</v>
      </c>
      <c r="D7505" s="7">
        <v>43290</v>
      </c>
      <c r="E7505" s="5" t="s">
        <v>23</v>
      </c>
      <c r="F7505" s="5">
        <v>397</v>
      </c>
      <c r="G7505" s="5">
        <v>190</v>
      </c>
      <c r="H7505" s="5" t="s">
        <v>30</v>
      </c>
      <c r="I7505" s="5">
        <v>10</v>
      </c>
      <c r="M7505" s="8"/>
      <c r="O7505" s="6"/>
    </row>
    <row r="7506" spans="1:15" ht="13">
      <c r="A7506" s="1">
        <v>50134661</v>
      </c>
      <c r="B7506" s="5">
        <v>8856550</v>
      </c>
      <c r="C7506" s="7">
        <v>43211</v>
      </c>
      <c r="D7506" s="7">
        <v>43212</v>
      </c>
      <c r="E7506" s="5" t="s">
        <v>23</v>
      </c>
      <c r="F7506" s="5">
        <v>194</v>
      </c>
      <c r="G7506" s="5">
        <v>64</v>
      </c>
      <c r="H7506" s="5" t="s">
        <v>27</v>
      </c>
      <c r="I7506" s="5">
        <v>3</v>
      </c>
      <c r="M7506" s="8"/>
      <c r="O7506" s="6"/>
    </row>
    <row r="7507" spans="1:15" ht="13">
      <c r="A7507" s="1">
        <v>50134691</v>
      </c>
      <c r="B7507" s="5">
        <v>21165468</v>
      </c>
      <c r="C7507" s="7">
        <v>43286</v>
      </c>
      <c r="D7507" s="7">
        <v>43289</v>
      </c>
      <c r="E7507" s="5" t="s">
        <v>28</v>
      </c>
      <c r="F7507" s="5">
        <v>195</v>
      </c>
      <c r="G7507" s="5">
        <v>92</v>
      </c>
      <c r="H7507" s="5" t="s">
        <v>30</v>
      </c>
      <c r="I7507" s="5">
        <v>13</v>
      </c>
      <c r="M7507" s="8"/>
      <c r="O7507" s="6"/>
    </row>
    <row r="7508" spans="1:15" ht="13">
      <c r="A7508" s="1">
        <v>50134701</v>
      </c>
      <c r="B7508" s="5">
        <v>8361322</v>
      </c>
      <c r="C7508" s="7">
        <v>43392</v>
      </c>
      <c r="D7508" s="7">
        <v>43396</v>
      </c>
      <c r="E7508" s="5" t="s">
        <v>29</v>
      </c>
      <c r="F7508" s="5">
        <v>508</v>
      </c>
      <c r="G7508" s="5">
        <v>302</v>
      </c>
      <c r="H7508" s="5" t="s">
        <v>32</v>
      </c>
      <c r="I7508" s="5">
        <v>8</v>
      </c>
      <c r="M7508" s="8"/>
      <c r="O7508" s="6"/>
    </row>
    <row r="7509" spans="1:15" ht="13">
      <c r="A7509" s="1">
        <v>50134731</v>
      </c>
      <c r="B7509" s="5">
        <v>20799177</v>
      </c>
      <c r="C7509" s="7">
        <v>43427</v>
      </c>
      <c r="D7509" s="7">
        <v>43431</v>
      </c>
      <c r="E7509" s="5" t="s">
        <v>29</v>
      </c>
      <c r="F7509" s="5">
        <v>1418</v>
      </c>
      <c r="G7509" s="5">
        <v>295</v>
      </c>
      <c r="H7509" s="5" t="s">
        <v>32</v>
      </c>
      <c r="I7509" s="5">
        <v>2</v>
      </c>
      <c r="M7509" s="8"/>
      <c r="O7509" s="6"/>
    </row>
    <row r="7510" spans="1:15" ht="13">
      <c r="A7510" s="1">
        <v>50134761</v>
      </c>
      <c r="B7510" s="5">
        <v>21005657</v>
      </c>
      <c r="C7510" s="7">
        <v>43415</v>
      </c>
      <c r="D7510" s="7">
        <v>43419</v>
      </c>
      <c r="E7510" s="5" t="s">
        <v>33</v>
      </c>
      <c r="F7510" s="5">
        <v>170</v>
      </c>
      <c r="G7510" s="5">
        <v>39</v>
      </c>
      <c r="H7510" s="5" t="s">
        <v>32</v>
      </c>
      <c r="I7510" s="5">
        <v>2</v>
      </c>
      <c r="M7510" s="8"/>
      <c r="O7510" s="6"/>
    </row>
    <row r="7511" spans="1:15" ht="13">
      <c r="A7511" s="1">
        <v>50134771</v>
      </c>
      <c r="B7511" s="5">
        <v>9912610</v>
      </c>
      <c r="C7511" s="7">
        <v>43407</v>
      </c>
      <c r="D7511" s="7">
        <v>43410</v>
      </c>
      <c r="E7511" s="5" t="s">
        <v>33</v>
      </c>
      <c r="F7511" s="5">
        <v>488</v>
      </c>
      <c r="G7511" s="5">
        <v>136</v>
      </c>
      <c r="H7511" s="5" t="s">
        <v>30</v>
      </c>
      <c r="I7511" s="5">
        <v>20</v>
      </c>
      <c r="M7511" s="8"/>
      <c r="O7511" s="6"/>
    </row>
    <row r="7512" spans="1:15" ht="13">
      <c r="A7512" s="1">
        <v>50134791</v>
      </c>
      <c r="B7512" s="5">
        <v>17374010</v>
      </c>
      <c r="C7512" s="7">
        <v>43180</v>
      </c>
      <c r="D7512" s="7">
        <v>43185</v>
      </c>
      <c r="E7512" s="5" t="s">
        <v>29</v>
      </c>
      <c r="F7512" s="5">
        <v>509</v>
      </c>
      <c r="G7512" s="5">
        <v>148</v>
      </c>
      <c r="H7512" s="5" t="s">
        <v>27</v>
      </c>
      <c r="I7512" s="5">
        <v>4</v>
      </c>
      <c r="M7512" s="8"/>
      <c r="O7512" s="6"/>
    </row>
    <row r="7513" spans="1:15" ht="13">
      <c r="A7513" s="1">
        <v>50134811</v>
      </c>
      <c r="B7513" s="5">
        <v>20595894</v>
      </c>
      <c r="C7513" s="7">
        <v>43364</v>
      </c>
      <c r="D7513" s="7">
        <v>43367</v>
      </c>
      <c r="E7513" s="5" t="s">
        <v>23</v>
      </c>
      <c r="F7513" s="5">
        <v>175</v>
      </c>
      <c r="G7513" s="5">
        <v>45</v>
      </c>
      <c r="H7513" s="5" t="s">
        <v>30</v>
      </c>
      <c r="I7513" s="5">
        <v>4</v>
      </c>
      <c r="M7513" s="8"/>
      <c r="O7513" s="6"/>
    </row>
    <row r="7514" spans="1:15" ht="13">
      <c r="A7514" s="1">
        <v>50134831</v>
      </c>
      <c r="B7514" s="5">
        <v>21165315</v>
      </c>
      <c r="C7514" s="7">
        <v>43233</v>
      </c>
      <c r="D7514" s="7">
        <v>43240</v>
      </c>
      <c r="E7514" s="5" t="s">
        <v>29</v>
      </c>
      <c r="F7514" s="5">
        <v>160</v>
      </c>
      <c r="G7514" s="5">
        <v>93</v>
      </c>
      <c r="H7514" s="5" t="s">
        <v>27</v>
      </c>
      <c r="I7514" s="5">
        <v>12</v>
      </c>
      <c r="M7514" s="8"/>
      <c r="O7514" s="6"/>
    </row>
    <row r="7515" spans="1:15" ht="13">
      <c r="A7515" s="1">
        <v>50134851</v>
      </c>
      <c r="B7515" s="5">
        <v>9145126</v>
      </c>
      <c r="C7515" s="7">
        <v>43369</v>
      </c>
      <c r="D7515" s="7">
        <v>43375</v>
      </c>
      <c r="E7515" s="5" t="s">
        <v>33</v>
      </c>
      <c r="F7515" s="5">
        <v>305</v>
      </c>
      <c r="G7515" s="5">
        <v>150</v>
      </c>
      <c r="H7515" s="5" t="s">
        <v>32</v>
      </c>
      <c r="I7515" s="5">
        <v>2</v>
      </c>
      <c r="M7515" s="8"/>
      <c r="O7515" s="6"/>
    </row>
    <row r="7516" spans="1:15" ht="13">
      <c r="A7516" s="1">
        <v>50134881</v>
      </c>
      <c r="B7516" s="5">
        <v>12904858</v>
      </c>
      <c r="C7516" s="7">
        <v>43197</v>
      </c>
      <c r="D7516" s="7">
        <v>43201</v>
      </c>
      <c r="E7516" s="5" t="s">
        <v>28</v>
      </c>
      <c r="F7516" s="5">
        <v>683</v>
      </c>
      <c r="G7516" s="5">
        <v>321</v>
      </c>
      <c r="H7516" s="5" t="s">
        <v>30</v>
      </c>
      <c r="I7516" s="5">
        <v>3</v>
      </c>
      <c r="M7516" s="8"/>
      <c r="O7516" s="6"/>
    </row>
    <row r="7517" spans="1:15" ht="13">
      <c r="A7517" s="1">
        <v>50134901</v>
      </c>
      <c r="B7517" s="5">
        <v>3012315</v>
      </c>
      <c r="C7517" s="7">
        <v>43120</v>
      </c>
      <c r="D7517" s="7">
        <v>43126</v>
      </c>
      <c r="E7517" s="5" t="s">
        <v>28</v>
      </c>
      <c r="F7517" s="5">
        <v>125</v>
      </c>
      <c r="G7517" s="5">
        <v>37</v>
      </c>
      <c r="H7517" s="5" t="s">
        <v>27</v>
      </c>
      <c r="I7517" s="5">
        <v>8</v>
      </c>
      <c r="M7517" s="8"/>
      <c r="O7517" s="6"/>
    </row>
    <row r="7518" spans="1:15" ht="13">
      <c r="A7518" s="1">
        <v>50134911</v>
      </c>
      <c r="B7518" s="5">
        <v>4379961</v>
      </c>
      <c r="C7518" s="7">
        <v>43146</v>
      </c>
      <c r="D7518" s="7">
        <v>43147</v>
      </c>
      <c r="E7518" s="5" t="s">
        <v>33</v>
      </c>
      <c r="F7518" s="5">
        <v>1065</v>
      </c>
      <c r="G7518" s="5">
        <v>247</v>
      </c>
      <c r="H7518" s="5" t="s">
        <v>32</v>
      </c>
      <c r="I7518" s="5">
        <v>5</v>
      </c>
      <c r="M7518" s="8"/>
      <c r="O7518" s="6"/>
    </row>
    <row r="7519" spans="1:15" ht="13">
      <c r="A7519" s="1">
        <v>50134931</v>
      </c>
      <c r="B7519" s="5">
        <v>20159826</v>
      </c>
      <c r="C7519" s="7">
        <v>43325</v>
      </c>
      <c r="D7519" s="7">
        <v>43329</v>
      </c>
      <c r="E7519" s="5" t="s">
        <v>28</v>
      </c>
      <c r="F7519" s="5">
        <v>931</v>
      </c>
      <c r="G7519" s="5">
        <v>420</v>
      </c>
      <c r="H7519" s="5" t="s">
        <v>25</v>
      </c>
      <c r="I7519" s="5">
        <v>2</v>
      </c>
      <c r="M7519" s="8"/>
      <c r="O7519" s="6"/>
    </row>
    <row r="7520" spans="1:15" ht="13">
      <c r="A7520" s="1">
        <v>50134941</v>
      </c>
      <c r="B7520" s="5">
        <v>20896256</v>
      </c>
      <c r="C7520" s="7">
        <v>43132</v>
      </c>
      <c r="D7520" s="7">
        <v>43137</v>
      </c>
      <c r="E7520" s="5" t="s">
        <v>29</v>
      </c>
      <c r="F7520" s="5">
        <v>251</v>
      </c>
      <c r="G7520" s="5">
        <v>174</v>
      </c>
      <c r="H7520" s="5" t="s">
        <v>27</v>
      </c>
      <c r="I7520" s="5">
        <v>5</v>
      </c>
      <c r="M7520" s="8"/>
      <c r="O7520" s="6"/>
    </row>
    <row r="7521" spans="1:15" ht="13">
      <c r="A7521" s="1">
        <v>50134951</v>
      </c>
      <c r="B7521" s="5">
        <v>21170125</v>
      </c>
      <c r="C7521" s="7">
        <v>43328</v>
      </c>
      <c r="D7521" s="7">
        <v>43329</v>
      </c>
      <c r="E7521" s="5" t="s">
        <v>29</v>
      </c>
      <c r="F7521" s="5">
        <v>153</v>
      </c>
      <c r="G7521" s="5">
        <v>58</v>
      </c>
      <c r="H7521" s="5" t="s">
        <v>25</v>
      </c>
      <c r="I7521" s="5">
        <v>5</v>
      </c>
      <c r="M7521" s="8"/>
      <c r="O7521" s="6"/>
    </row>
    <row r="7522" spans="1:15" ht="13">
      <c r="A7522" s="1">
        <v>50134981</v>
      </c>
      <c r="B7522" s="5">
        <v>18871594</v>
      </c>
      <c r="C7522" s="7">
        <v>43310</v>
      </c>
      <c r="D7522" s="7">
        <v>43316</v>
      </c>
      <c r="E7522" s="5" t="s">
        <v>23</v>
      </c>
      <c r="F7522" s="5">
        <v>134</v>
      </c>
      <c r="G7522" s="5">
        <v>51</v>
      </c>
      <c r="H7522" s="5" t="s">
        <v>30</v>
      </c>
      <c r="I7522" s="5">
        <v>12</v>
      </c>
      <c r="M7522" s="8"/>
      <c r="O7522" s="6"/>
    </row>
    <row r="7523" spans="1:15" ht="13">
      <c r="A7523" s="1">
        <v>50135021</v>
      </c>
      <c r="B7523" s="5">
        <v>8896147</v>
      </c>
      <c r="C7523" s="7">
        <v>43196</v>
      </c>
      <c r="D7523" s="7">
        <v>43199</v>
      </c>
      <c r="E7523" s="5" t="s">
        <v>29</v>
      </c>
      <c r="F7523" s="5">
        <v>570</v>
      </c>
      <c r="G7523" s="5">
        <v>363</v>
      </c>
      <c r="H7523" s="5" t="s">
        <v>27</v>
      </c>
      <c r="I7523" s="5">
        <v>6</v>
      </c>
      <c r="M7523" s="8"/>
      <c r="O7523" s="6"/>
    </row>
    <row r="7524" spans="1:15" ht="13">
      <c r="A7524" s="1">
        <v>50135051</v>
      </c>
      <c r="B7524" s="5">
        <v>6112156</v>
      </c>
      <c r="C7524" s="7">
        <v>43296</v>
      </c>
      <c r="D7524" s="7">
        <v>43300</v>
      </c>
      <c r="E7524" s="5" t="s">
        <v>28</v>
      </c>
      <c r="F7524" s="5">
        <v>192</v>
      </c>
      <c r="G7524" s="5">
        <v>132</v>
      </c>
      <c r="H7524" s="5" t="s">
        <v>30</v>
      </c>
      <c r="I7524" s="5">
        <v>1</v>
      </c>
      <c r="M7524" s="8"/>
      <c r="O7524" s="6"/>
    </row>
    <row r="7525" spans="1:15" ht="13">
      <c r="A7525" s="1">
        <v>50135061</v>
      </c>
      <c r="B7525" s="5">
        <v>16644310</v>
      </c>
      <c r="C7525" s="7">
        <v>43311</v>
      </c>
      <c r="D7525" s="7">
        <v>43311</v>
      </c>
      <c r="E7525" s="5" t="s">
        <v>33</v>
      </c>
      <c r="F7525" s="5">
        <v>262</v>
      </c>
      <c r="G7525" s="5">
        <v>149</v>
      </c>
      <c r="H7525" s="5" t="s">
        <v>30</v>
      </c>
      <c r="I7525" s="5">
        <v>4</v>
      </c>
      <c r="M7525" s="8"/>
      <c r="O7525" s="6"/>
    </row>
    <row r="7526" spans="1:15" ht="13">
      <c r="A7526" s="1">
        <v>50135071</v>
      </c>
      <c r="B7526" s="5">
        <v>18871594</v>
      </c>
      <c r="C7526" s="7">
        <v>43129</v>
      </c>
      <c r="D7526" s="7">
        <v>43132</v>
      </c>
      <c r="E7526" s="5" t="s">
        <v>29</v>
      </c>
      <c r="F7526" s="5">
        <v>109</v>
      </c>
      <c r="G7526" s="5">
        <v>71</v>
      </c>
      <c r="H7526" s="5" t="s">
        <v>30</v>
      </c>
      <c r="I7526" s="5">
        <v>11</v>
      </c>
      <c r="M7526" s="8"/>
      <c r="O7526" s="6"/>
    </row>
    <row r="7527" spans="1:15" ht="13">
      <c r="A7527" s="1">
        <v>50135081</v>
      </c>
      <c r="B7527" s="5">
        <v>21171595</v>
      </c>
      <c r="C7527" s="7">
        <v>43201</v>
      </c>
      <c r="D7527" s="7">
        <v>43204</v>
      </c>
      <c r="E7527" s="5" t="s">
        <v>28</v>
      </c>
      <c r="F7527" s="5">
        <v>557</v>
      </c>
      <c r="G7527" s="5">
        <v>114</v>
      </c>
      <c r="H7527" s="5" t="s">
        <v>27</v>
      </c>
      <c r="I7527" s="5">
        <v>5</v>
      </c>
      <c r="M7527" s="8"/>
      <c r="O7527" s="6"/>
    </row>
    <row r="7528" spans="1:15" ht="13">
      <c r="A7528" s="1">
        <v>50135091</v>
      </c>
      <c r="B7528" s="5">
        <v>7932551</v>
      </c>
      <c r="C7528" s="7">
        <v>43117</v>
      </c>
      <c r="D7528" s="7">
        <v>43118</v>
      </c>
      <c r="E7528" s="5" t="s">
        <v>33</v>
      </c>
      <c r="F7528" s="5">
        <v>521</v>
      </c>
      <c r="G7528" s="5">
        <v>116</v>
      </c>
      <c r="H7528" s="5" t="s">
        <v>25</v>
      </c>
      <c r="I7528" s="5">
        <v>2</v>
      </c>
      <c r="M7528" s="8"/>
      <c r="O7528" s="6"/>
    </row>
    <row r="7529" spans="1:15" ht="13">
      <c r="A7529" s="1">
        <v>50135111</v>
      </c>
      <c r="B7529" s="5">
        <v>17407184</v>
      </c>
      <c r="C7529" s="7">
        <v>43142</v>
      </c>
      <c r="D7529" s="7">
        <v>43147</v>
      </c>
      <c r="E7529" s="5" t="s">
        <v>28</v>
      </c>
      <c r="F7529" s="5">
        <v>266</v>
      </c>
      <c r="G7529" s="5">
        <v>62</v>
      </c>
      <c r="H7529" s="5" t="s">
        <v>30</v>
      </c>
      <c r="I7529" s="5">
        <v>1</v>
      </c>
      <c r="M7529" s="8"/>
      <c r="O7529" s="6"/>
    </row>
    <row r="7530" spans="1:15" ht="13">
      <c r="A7530" s="1">
        <v>50135131</v>
      </c>
      <c r="B7530" s="5">
        <v>21169867</v>
      </c>
      <c r="C7530" s="7">
        <v>43349</v>
      </c>
      <c r="D7530" s="7">
        <v>43353</v>
      </c>
      <c r="E7530" s="5" t="s">
        <v>28</v>
      </c>
      <c r="F7530" s="5">
        <v>489</v>
      </c>
      <c r="G7530" s="5">
        <v>229</v>
      </c>
      <c r="H7530" s="5" t="s">
        <v>25</v>
      </c>
      <c r="I7530" s="5">
        <v>9</v>
      </c>
      <c r="M7530" s="8"/>
      <c r="O7530" s="6"/>
    </row>
    <row r="7531" spans="1:15" ht="13">
      <c r="A7531" s="1">
        <v>50135141</v>
      </c>
      <c r="B7531" s="5">
        <v>21169877</v>
      </c>
      <c r="C7531" s="7">
        <v>43391</v>
      </c>
      <c r="D7531" s="7">
        <v>43395</v>
      </c>
      <c r="E7531" s="5" t="s">
        <v>23</v>
      </c>
      <c r="F7531" s="5">
        <v>842</v>
      </c>
      <c r="G7531" s="5">
        <v>518</v>
      </c>
      <c r="H7531" s="5" t="s">
        <v>30</v>
      </c>
      <c r="I7531" s="5">
        <v>1</v>
      </c>
      <c r="M7531" s="8"/>
      <c r="O7531" s="6"/>
    </row>
    <row r="7532" spans="1:15" ht="13">
      <c r="A7532" s="1">
        <v>50135161</v>
      </c>
      <c r="B7532" s="5">
        <v>21167472</v>
      </c>
      <c r="C7532" s="7">
        <v>43117</v>
      </c>
      <c r="D7532" s="7">
        <v>43121</v>
      </c>
      <c r="E7532" s="5" t="s">
        <v>28</v>
      </c>
      <c r="F7532" s="5">
        <v>402</v>
      </c>
      <c r="G7532" s="5">
        <v>208</v>
      </c>
      <c r="H7532" s="5" t="s">
        <v>27</v>
      </c>
      <c r="I7532" s="5">
        <v>7</v>
      </c>
      <c r="M7532" s="8"/>
      <c r="O7532" s="6"/>
    </row>
    <row r="7533" spans="1:15" ht="13">
      <c r="A7533" s="1">
        <v>50135171</v>
      </c>
      <c r="B7533" s="5">
        <v>12870539</v>
      </c>
      <c r="C7533" s="7">
        <v>43339</v>
      </c>
      <c r="D7533" s="7">
        <v>43343</v>
      </c>
      <c r="E7533" s="5" t="s">
        <v>28</v>
      </c>
      <c r="F7533" s="5">
        <v>153</v>
      </c>
      <c r="G7533" s="5">
        <v>65</v>
      </c>
      <c r="H7533" s="5" t="s">
        <v>27</v>
      </c>
      <c r="I7533" s="5">
        <v>10</v>
      </c>
      <c r="M7533" s="8"/>
      <c r="O7533" s="6"/>
    </row>
    <row r="7534" spans="1:15" ht="13">
      <c r="A7534" s="1">
        <v>50135191</v>
      </c>
      <c r="B7534" s="5">
        <v>21168779</v>
      </c>
      <c r="C7534" s="7">
        <v>43071</v>
      </c>
      <c r="D7534" s="7">
        <v>43078</v>
      </c>
      <c r="E7534" s="5" t="s">
        <v>28</v>
      </c>
      <c r="F7534" s="5">
        <v>1180</v>
      </c>
      <c r="G7534" s="5">
        <v>647</v>
      </c>
      <c r="H7534" s="5" t="s">
        <v>30</v>
      </c>
      <c r="I7534" s="5">
        <v>2</v>
      </c>
      <c r="M7534" s="8"/>
      <c r="O7534" s="6"/>
    </row>
    <row r="7535" spans="1:15" ht="13">
      <c r="A7535" s="1">
        <v>50135231</v>
      </c>
      <c r="B7535" s="5">
        <v>4658067</v>
      </c>
      <c r="C7535" s="7">
        <v>43102</v>
      </c>
      <c r="D7535" s="7">
        <v>43105</v>
      </c>
      <c r="E7535" s="5" t="s">
        <v>23</v>
      </c>
      <c r="F7535" s="5">
        <v>596</v>
      </c>
      <c r="G7535" s="5">
        <v>293</v>
      </c>
      <c r="H7535" s="5" t="s">
        <v>27</v>
      </c>
      <c r="I7535" s="5">
        <v>9</v>
      </c>
      <c r="M7535" s="8"/>
      <c r="O7535" s="6"/>
    </row>
    <row r="7536" spans="1:15" ht="13">
      <c r="A7536" s="1">
        <v>50135241</v>
      </c>
      <c r="B7536" s="5">
        <v>20912633</v>
      </c>
      <c r="C7536" s="7">
        <v>43412</v>
      </c>
      <c r="D7536" s="7">
        <v>43419</v>
      </c>
      <c r="E7536" s="5" t="s">
        <v>33</v>
      </c>
      <c r="F7536" s="5">
        <v>2213</v>
      </c>
      <c r="G7536" s="5">
        <v>1162</v>
      </c>
      <c r="H7536" s="5" t="s">
        <v>27</v>
      </c>
      <c r="I7536" s="5">
        <v>19</v>
      </c>
      <c r="M7536" s="8"/>
      <c r="O7536" s="6"/>
    </row>
    <row r="7537" spans="1:15" ht="13">
      <c r="A7537" s="1">
        <v>50135291</v>
      </c>
      <c r="B7537" s="5">
        <v>21164465</v>
      </c>
      <c r="C7537" s="7">
        <v>43096</v>
      </c>
      <c r="D7537" s="7">
        <v>43101</v>
      </c>
      <c r="E7537" s="5" t="s">
        <v>29</v>
      </c>
      <c r="F7537" s="5">
        <v>484</v>
      </c>
      <c r="G7537" s="5">
        <v>98</v>
      </c>
      <c r="H7537" s="5" t="s">
        <v>25</v>
      </c>
      <c r="I7537" s="5">
        <v>3</v>
      </c>
      <c r="M7537" s="8"/>
      <c r="O7537" s="6"/>
    </row>
    <row r="7538" spans="1:15" ht="13">
      <c r="A7538" s="1">
        <v>50135321</v>
      </c>
      <c r="B7538" s="5">
        <v>8423882</v>
      </c>
      <c r="C7538" s="7">
        <v>43285</v>
      </c>
      <c r="D7538" s="7">
        <v>43291</v>
      </c>
      <c r="E7538" s="5" t="s">
        <v>33</v>
      </c>
      <c r="F7538" s="5">
        <v>557</v>
      </c>
      <c r="G7538" s="5">
        <v>388</v>
      </c>
      <c r="H7538" s="5" t="s">
        <v>30</v>
      </c>
      <c r="I7538" s="5">
        <v>6</v>
      </c>
      <c r="M7538" s="8"/>
      <c r="O7538" s="6"/>
    </row>
    <row r="7539" spans="1:15" ht="13">
      <c r="A7539" s="1">
        <v>50135331</v>
      </c>
      <c r="B7539" s="5">
        <v>21108901</v>
      </c>
      <c r="C7539" s="7">
        <v>43343</v>
      </c>
      <c r="D7539" s="7">
        <v>43348</v>
      </c>
      <c r="E7539" s="5" t="s">
        <v>23</v>
      </c>
      <c r="F7539" s="5">
        <v>1925</v>
      </c>
      <c r="G7539" s="5">
        <v>640</v>
      </c>
      <c r="H7539" s="5" t="s">
        <v>25</v>
      </c>
      <c r="I7539" s="5">
        <v>4</v>
      </c>
      <c r="M7539" s="8"/>
      <c r="O7539" s="6"/>
    </row>
    <row r="7540" spans="1:15" ht="13">
      <c r="A7540" s="1">
        <v>50135341</v>
      </c>
      <c r="B7540" s="5">
        <v>9483301</v>
      </c>
      <c r="C7540" s="7">
        <v>43399</v>
      </c>
      <c r="D7540" s="7">
        <v>43403</v>
      </c>
      <c r="E7540" s="5" t="s">
        <v>28</v>
      </c>
      <c r="F7540" s="5">
        <v>125</v>
      </c>
      <c r="G7540" s="5">
        <v>65</v>
      </c>
      <c r="H7540" s="5" t="s">
        <v>30</v>
      </c>
      <c r="I7540" s="5">
        <v>6</v>
      </c>
      <c r="M7540" s="8"/>
      <c r="O7540" s="6"/>
    </row>
    <row r="7541" spans="1:15" ht="13">
      <c r="A7541" s="1">
        <v>50135351</v>
      </c>
      <c r="B7541" s="5">
        <v>11066341</v>
      </c>
      <c r="C7541" s="7">
        <v>43280</v>
      </c>
      <c r="D7541" s="7">
        <v>43286</v>
      </c>
      <c r="E7541" s="5" t="s">
        <v>23</v>
      </c>
      <c r="F7541" s="5">
        <v>200</v>
      </c>
      <c r="G7541" s="5">
        <v>97</v>
      </c>
      <c r="H7541" s="5" t="s">
        <v>27</v>
      </c>
      <c r="I7541" s="5">
        <v>1</v>
      </c>
      <c r="M7541" s="8"/>
      <c r="O7541" s="6"/>
    </row>
    <row r="7542" spans="1:15" ht="13">
      <c r="A7542" s="1">
        <v>50135371</v>
      </c>
      <c r="B7542" s="5">
        <v>21167472</v>
      </c>
      <c r="C7542" s="7">
        <v>43282</v>
      </c>
      <c r="D7542" s="7">
        <v>43288</v>
      </c>
      <c r="E7542" s="5" t="s">
        <v>28</v>
      </c>
      <c r="F7542" s="5">
        <v>388</v>
      </c>
      <c r="G7542" s="5">
        <v>171</v>
      </c>
      <c r="H7542" s="5" t="s">
        <v>27</v>
      </c>
      <c r="I7542" s="5">
        <v>2</v>
      </c>
      <c r="M7542" s="8"/>
      <c r="O7542" s="6"/>
    </row>
    <row r="7543" spans="1:15" ht="13">
      <c r="A7543" s="1">
        <v>50135381</v>
      </c>
      <c r="B7543" s="5">
        <v>231607</v>
      </c>
      <c r="C7543" s="7">
        <v>43379</v>
      </c>
      <c r="D7543" s="7">
        <v>43380</v>
      </c>
      <c r="E7543" s="5" t="s">
        <v>29</v>
      </c>
      <c r="F7543" s="5">
        <v>273</v>
      </c>
      <c r="G7543" s="5">
        <v>55</v>
      </c>
      <c r="H7543" s="5" t="s">
        <v>30</v>
      </c>
      <c r="I7543" s="5">
        <v>1</v>
      </c>
      <c r="M7543" s="8"/>
      <c r="O7543" s="6"/>
    </row>
    <row r="7544" spans="1:15" ht="13">
      <c r="A7544" s="1">
        <v>50135401</v>
      </c>
      <c r="B7544" s="5">
        <v>4728925</v>
      </c>
      <c r="C7544" s="7">
        <v>43132</v>
      </c>
      <c r="D7544" s="7">
        <v>43137</v>
      </c>
      <c r="E7544" s="5" t="s">
        <v>33</v>
      </c>
      <c r="F7544" s="5">
        <v>5010</v>
      </c>
      <c r="G7544" s="5">
        <v>2163</v>
      </c>
      <c r="H7544" s="5" t="s">
        <v>27</v>
      </c>
      <c r="I7544" s="5">
        <v>4</v>
      </c>
      <c r="M7544" s="8"/>
      <c r="O7544" s="6"/>
    </row>
    <row r="7545" spans="1:15" ht="13">
      <c r="A7545" s="1">
        <v>50135411</v>
      </c>
      <c r="B7545" s="5">
        <v>308169</v>
      </c>
      <c r="C7545" s="7">
        <v>43230</v>
      </c>
      <c r="D7545" s="7">
        <v>43236</v>
      </c>
      <c r="E7545" s="5" t="s">
        <v>28</v>
      </c>
      <c r="F7545" s="5">
        <v>302</v>
      </c>
      <c r="G7545" s="5">
        <v>61</v>
      </c>
      <c r="H7545" s="5" t="s">
        <v>27</v>
      </c>
      <c r="I7545" s="5">
        <v>4</v>
      </c>
      <c r="M7545" s="8"/>
      <c r="O7545" s="6"/>
    </row>
    <row r="7546" spans="1:15" ht="13">
      <c r="A7546" s="1">
        <v>50135431</v>
      </c>
      <c r="B7546" s="5">
        <v>21166517</v>
      </c>
      <c r="C7546" s="7">
        <v>43198</v>
      </c>
      <c r="D7546" s="7">
        <v>43204</v>
      </c>
      <c r="E7546" s="5" t="s">
        <v>29</v>
      </c>
      <c r="F7546" s="5">
        <v>469</v>
      </c>
      <c r="G7546" s="5">
        <v>179</v>
      </c>
      <c r="H7546" s="5" t="s">
        <v>30</v>
      </c>
      <c r="I7546" s="5">
        <v>4</v>
      </c>
      <c r="M7546" s="8"/>
      <c r="O7546" s="6"/>
    </row>
    <row r="7547" spans="1:15" ht="13">
      <c r="A7547" s="1">
        <v>50135441</v>
      </c>
      <c r="B7547" s="5">
        <v>102194</v>
      </c>
      <c r="C7547" s="7">
        <v>43099</v>
      </c>
      <c r="D7547" s="7">
        <v>43099</v>
      </c>
      <c r="E7547" s="5" t="s">
        <v>28</v>
      </c>
      <c r="F7547" s="5">
        <v>204</v>
      </c>
      <c r="G7547" s="5">
        <v>72</v>
      </c>
      <c r="H7547" s="5" t="s">
        <v>27</v>
      </c>
      <c r="I7547" s="5">
        <v>17</v>
      </c>
      <c r="M7547" s="8"/>
      <c r="O7547" s="6"/>
    </row>
    <row r="7548" spans="1:15" ht="13">
      <c r="A7548" s="1">
        <v>50135461</v>
      </c>
      <c r="B7548" s="5">
        <v>16677188</v>
      </c>
      <c r="C7548" s="7">
        <v>43214</v>
      </c>
      <c r="D7548" s="7">
        <v>43215</v>
      </c>
      <c r="E7548" s="5" t="s">
        <v>28</v>
      </c>
      <c r="F7548" s="5">
        <v>421</v>
      </c>
      <c r="G7548" s="5">
        <v>234</v>
      </c>
      <c r="H7548" s="5" t="s">
        <v>27</v>
      </c>
      <c r="I7548" s="5">
        <v>8</v>
      </c>
      <c r="M7548" s="8"/>
      <c r="O7548" s="6"/>
    </row>
    <row r="7549" spans="1:15" ht="13">
      <c r="A7549" s="1">
        <v>50135491</v>
      </c>
      <c r="B7549" s="5">
        <v>12304181</v>
      </c>
      <c r="C7549" s="7">
        <v>43278</v>
      </c>
      <c r="D7549" s="7">
        <v>43284</v>
      </c>
      <c r="E7549" s="5" t="s">
        <v>33</v>
      </c>
      <c r="F7549" s="5">
        <v>305</v>
      </c>
      <c r="G7549" s="5">
        <v>109</v>
      </c>
      <c r="H7549" s="5" t="s">
        <v>27</v>
      </c>
      <c r="I7549" s="5">
        <v>3</v>
      </c>
      <c r="M7549" s="8"/>
      <c r="O7549" s="6"/>
    </row>
    <row r="7550" spans="1:15" ht="13">
      <c r="A7550" s="1">
        <v>50135501</v>
      </c>
      <c r="B7550" s="5">
        <v>21163683</v>
      </c>
      <c r="C7550" s="7">
        <v>43244</v>
      </c>
      <c r="D7550" s="7">
        <v>43248</v>
      </c>
      <c r="E7550" s="5" t="s">
        <v>33</v>
      </c>
      <c r="F7550" s="5">
        <v>940</v>
      </c>
      <c r="G7550" s="5">
        <v>277</v>
      </c>
      <c r="H7550" s="5" t="s">
        <v>32</v>
      </c>
      <c r="I7550" s="5">
        <v>4</v>
      </c>
      <c r="M7550" s="8"/>
      <c r="O7550" s="6"/>
    </row>
    <row r="7551" spans="1:15" ht="13">
      <c r="A7551" s="1">
        <v>50135511</v>
      </c>
      <c r="B7551" s="5">
        <v>12869947</v>
      </c>
      <c r="C7551" s="7">
        <v>43342</v>
      </c>
      <c r="D7551" s="7">
        <v>43344</v>
      </c>
      <c r="E7551" s="5" t="s">
        <v>23</v>
      </c>
      <c r="F7551" s="5">
        <v>311</v>
      </c>
      <c r="G7551" s="5">
        <v>66</v>
      </c>
      <c r="H7551" s="5" t="s">
        <v>27</v>
      </c>
      <c r="I7551" s="5">
        <v>14</v>
      </c>
      <c r="M7551" s="8"/>
      <c r="O7551" s="6"/>
    </row>
    <row r="7552" spans="1:15" ht="13">
      <c r="A7552" s="1">
        <v>50135521</v>
      </c>
      <c r="B7552" s="5">
        <v>13314211</v>
      </c>
      <c r="C7552" s="7">
        <v>43162</v>
      </c>
      <c r="D7552" s="7">
        <v>43169</v>
      </c>
      <c r="E7552" s="5" t="s">
        <v>23</v>
      </c>
      <c r="F7552" s="5">
        <v>119</v>
      </c>
      <c r="G7552" s="5">
        <v>63</v>
      </c>
      <c r="H7552" s="5" t="s">
        <v>32</v>
      </c>
      <c r="I7552" s="5">
        <v>12</v>
      </c>
      <c r="M7552" s="8"/>
      <c r="O7552" s="6"/>
    </row>
    <row r="7553" spans="1:15" ht="13">
      <c r="A7553" s="1">
        <v>50135531</v>
      </c>
      <c r="B7553" s="5">
        <v>19938400</v>
      </c>
      <c r="C7553" s="7">
        <v>43262</v>
      </c>
      <c r="D7553" s="7">
        <v>43262</v>
      </c>
      <c r="E7553" s="5" t="s">
        <v>29</v>
      </c>
      <c r="F7553" s="5">
        <v>118</v>
      </c>
      <c r="G7553" s="5">
        <v>75</v>
      </c>
      <c r="H7553" s="5" t="s">
        <v>30</v>
      </c>
      <c r="I7553" s="5">
        <v>1</v>
      </c>
      <c r="M7553" s="8"/>
      <c r="O7553" s="6"/>
    </row>
    <row r="7554" spans="1:15" ht="13">
      <c r="A7554" s="1">
        <v>50135571</v>
      </c>
      <c r="B7554" s="5">
        <v>19396942</v>
      </c>
      <c r="C7554" s="7">
        <v>43201</v>
      </c>
      <c r="D7554" s="7">
        <v>43208</v>
      </c>
      <c r="E7554" s="5" t="s">
        <v>29</v>
      </c>
      <c r="F7554" s="5">
        <v>842</v>
      </c>
      <c r="G7554" s="5">
        <v>407</v>
      </c>
      <c r="H7554" s="5" t="s">
        <v>30</v>
      </c>
      <c r="I7554" s="5">
        <v>5</v>
      </c>
      <c r="M7554" s="8"/>
      <c r="O7554" s="6"/>
    </row>
    <row r="7555" spans="1:15" ht="13">
      <c r="A7555" s="1">
        <v>50135591</v>
      </c>
      <c r="B7555" s="5">
        <v>21109674</v>
      </c>
      <c r="C7555" s="7">
        <v>43173</v>
      </c>
      <c r="D7555" s="7">
        <v>43175</v>
      </c>
      <c r="E7555" s="5" t="s">
        <v>23</v>
      </c>
      <c r="F7555" s="5">
        <v>1495</v>
      </c>
      <c r="G7555" s="5">
        <v>460</v>
      </c>
      <c r="H7555" s="5" t="s">
        <v>25</v>
      </c>
      <c r="I7555" s="5">
        <v>9</v>
      </c>
      <c r="M7555" s="8"/>
      <c r="O7555" s="6"/>
    </row>
    <row r="7556" spans="1:15" ht="13">
      <c r="A7556" s="1">
        <v>50135621</v>
      </c>
      <c r="B7556" s="5">
        <v>18360295</v>
      </c>
      <c r="C7556" s="7">
        <v>43280</v>
      </c>
      <c r="D7556" s="7">
        <v>43282</v>
      </c>
      <c r="E7556" s="5" t="s">
        <v>33</v>
      </c>
      <c r="F7556" s="5">
        <v>1856</v>
      </c>
      <c r="G7556" s="5">
        <v>428</v>
      </c>
      <c r="H7556" s="5" t="s">
        <v>27</v>
      </c>
      <c r="I7556" s="5">
        <v>1</v>
      </c>
      <c r="M7556" s="8"/>
      <c r="O7556" s="6"/>
    </row>
    <row r="7557" spans="1:15" ht="13">
      <c r="A7557" s="1">
        <v>50135631</v>
      </c>
      <c r="B7557" s="5">
        <v>8792034</v>
      </c>
      <c r="C7557" s="7">
        <v>43317</v>
      </c>
      <c r="D7557" s="7">
        <v>43321</v>
      </c>
      <c r="E7557" s="5" t="s">
        <v>23</v>
      </c>
      <c r="F7557" s="5">
        <v>266</v>
      </c>
      <c r="G7557" s="5">
        <v>98</v>
      </c>
      <c r="H7557" s="5" t="s">
        <v>30</v>
      </c>
      <c r="I7557" s="5">
        <v>4</v>
      </c>
      <c r="M7557" s="8"/>
      <c r="O7557" s="6"/>
    </row>
    <row r="7558" spans="1:15" ht="13">
      <c r="A7558" s="1">
        <v>50135641</v>
      </c>
      <c r="B7558" s="5">
        <v>12057626</v>
      </c>
      <c r="C7558" s="7">
        <v>43138</v>
      </c>
      <c r="D7558" s="7">
        <v>43143</v>
      </c>
      <c r="E7558" s="5" t="s">
        <v>28</v>
      </c>
      <c r="F7558" s="5">
        <v>261</v>
      </c>
      <c r="G7558" s="5">
        <v>165</v>
      </c>
      <c r="H7558" s="5" t="s">
        <v>32</v>
      </c>
      <c r="I7558" s="5">
        <v>3</v>
      </c>
      <c r="M7558" s="8"/>
      <c r="O7558" s="6"/>
    </row>
    <row r="7559" spans="1:15" ht="13">
      <c r="A7559" s="1">
        <v>50135661</v>
      </c>
      <c r="B7559" s="5">
        <v>11333576</v>
      </c>
      <c r="C7559" s="7">
        <v>43256</v>
      </c>
      <c r="D7559" s="7">
        <v>43261</v>
      </c>
      <c r="E7559" s="5" t="s">
        <v>28</v>
      </c>
      <c r="F7559" s="5">
        <v>192</v>
      </c>
      <c r="G7559" s="5">
        <v>39</v>
      </c>
      <c r="H7559" s="5" t="s">
        <v>30</v>
      </c>
      <c r="I7559" s="5">
        <v>2</v>
      </c>
      <c r="M7559" s="8"/>
      <c r="O7559" s="6"/>
    </row>
    <row r="7560" spans="1:15" ht="13">
      <c r="A7560" s="1">
        <v>50135671</v>
      </c>
      <c r="B7560" s="5">
        <v>21170946</v>
      </c>
      <c r="C7560" s="7">
        <v>43243</v>
      </c>
      <c r="D7560" s="7">
        <v>43246</v>
      </c>
      <c r="E7560" s="5" t="s">
        <v>28</v>
      </c>
      <c r="F7560" s="5">
        <v>240</v>
      </c>
      <c r="G7560" s="5">
        <v>60</v>
      </c>
      <c r="H7560" s="5" t="s">
        <v>32</v>
      </c>
      <c r="I7560" s="5">
        <v>5</v>
      </c>
      <c r="M7560" s="8"/>
      <c r="O7560" s="6"/>
    </row>
    <row r="7561" spans="1:15" ht="13">
      <c r="A7561" s="1">
        <v>50135681</v>
      </c>
      <c r="B7561" s="5">
        <v>21163807</v>
      </c>
      <c r="C7561" s="7">
        <v>43239</v>
      </c>
      <c r="D7561" s="7">
        <v>43245</v>
      </c>
      <c r="E7561" s="5" t="s">
        <v>28</v>
      </c>
      <c r="F7561" s="5">
        <v>837</v>
      </c>
      <c r="G7561" s="5">
        <v>544</v>
      </c>
      <c r="H7561" s="5" t="s">
        <v>27</v>
      </c>
      <c r="I7561" s="5">
        <v>8</v>
      </c>
      <c r="M7561" s="8"/>
      <c r="O7561" s="6"/>
    </row>
    <row r="7562" spans="1:15" ht="13">
      <c r="A7562" s="1">
        <v>50135691</v>
      </c>
      <c r="B7562" s="5">
        <v>16407862</v>
      </c>
      <c r="C7562" s="7">
        <v>43278</v>
      </c>
      <c r="D7562" s="7">
        <v>43281</v>
      </c>
      <c r="E7562" s="5" t="s">
        <v>33</v>
      </c>
      <c r="F7562" s="5">
        <v>273</v>
      </c>
      <c r="G7562" s="5">
        <v>168</v>
      </c>
      <c r="H7562" s="5" t="s">
        <v>30</v>
      </c>
      <c r="I7562" s="5">
        <v>6</v>
      </c>
      <c r="M7562" s="8"/>
      <c r="O7562" s="6"/>
    </row>
    <row r="7563" spans="1:15" ht="13">
      <c r="A7563" s="1">
        <v>50135711</v>
      </c>
      <c r="B7563" s="5">
        <v>80599</v>
      </c>
      <c r="C7563" s="7">
        <v>43196</v>
      </c>
      <c r="D7563" s="7">
        <v>43201</v>
      </c>
      <c r="E7563" s="5" t="s">
        <v>29</v>
      </c>
      <c r="F7563" s="5">
        <v>800</v>
      </c>
      <c r="G7563" s="5">
        <v>401</v>
      </c>
      <c r="H7563" s="5" t="s">
        <v>30</v>
      </c>
      <c r="I7563" s="5">
        <v>12</v>
      </c>
      <c r="M7563" s="8"/>
      <c r="O7563" s="6"/>
    </row>
    <row r="7564" spans="1:15" ht="13">
      <c r="A7564" s="1">
        <v>50135721</v>
      </c>
      <c r="B7564" s="5">
        <v>13007922</v>
      </c>
      <c r="C7564" s="7">
        <v>43344</v>
      </c>
      <c r="D7564" s="7">
        <v>43347</v>
      </c>
      <c r="E7564" s="5" t="s">
        <v>28</v>
      </c>
      <c r="F7564" s="5">
        <v>1166</v>
      </c>
      <c r="G7564" s="5">
        <v>491</v>
      </c>
      <c r="H7564" s="5" t="s">
        <v>25</v>
      </c>
      <c r="I7564" s="5">
        <v>5</v>
      </c>
      <c r="M7564" s="8"/>
      <c r="O7564" s="6"/>
    </row>
    <row r="7565" spans="1:15" ht="13">
      <c r="A7565" s="1">
        <v>50135731</v>
      </c>
      <c r="B7565" s="5">
        <v>8115544</v>
      </c>
      <c r="C7565" s="7">
        <v>43230</v>
      </c>
      <c r="D7565" s="7">
        <v>43235</v>
      </c>
      <c r="E7565" s="5" t="s">
        <v>23</v>
      </c>
      <c r="F7565" s="5">
        <v>239</v>
      </c>
      <c r="G7565" s="5">
        <v>132</v>
      </c>
      <c r="H7565" s="5" t="s">
        <v>30</v>
      </c>
      <c r="I7565" s="5">
        <v>11</v>
      </c>
      <c r="M7565" s="8"/>
      <c r="O7565" s="6"/>
    </row>
    <row r="7566" spans="1:15" ht="13">
      <c r="A7566" s="1">
        <v>50135771</v>
      </c>
      <c r="B7566" s="5">
        <v>19706142</v>
      </c>
      <c r="C7566" s="7">
        <v>43412</v>
      </c>
      <c r="D7566" s="7">
        <v>43417</v>
      </c>
      <c r="E7566" s="5" t="s">
        <v>29</v>
      </c>
      <c r="F7566" s="5">
        <v>105</v>
      </c>
      <c r="G7566" s="5">
        <v>63</v>
      </c>
      <c r="H7566" s="5" t="s">
        <v>30</v>
      </c>
      <c r="I7566" s="5">
        <v>7</v>
      </c>
      <c r="M7566" s="8"/>
      <c r="O7566" s="6"/>
    </row>
    <row r="7567" spans="1:15" ht="13">
      <c r="A7567" s="1">
        <v>50135811</v>
      </c>
      <c r="B7567" s="5">
        <v>20806850</v>
      </c>
      <c r="C7567" s="7">
        <v>43251</v>
      </c>
      <c r="D7567" s="7">
        <v>43252</v>
      </c>
      <c r="E7567" s="5" t="s">
        <v>23</v>
      </c>
      <c r="F7567" s="5">
        <v>1175</v>
      </c>
      <c r="G7567" s="5">
        <v>381</v>
      </c>
      <c r="H7567" s="5" t="s">
        <v>32</v>
      </c>
      <c r="I7567" s="5">
        <v>7</v>
      </c>
      <c r="M7567" s="8"/>
      <c r="O7567" s="6"/>
    </row>
    <row r="7568" spans="1:15" ht="13">
      <c r="A7568" s="1">
        <v>50135821</v>
      </c>
      <c r="B7568" s="5">
        <v>8862362</v>
      </c>
      <c r="C7568" s="7">
        <v>43252</v>
      </c>
      <c r="D7568" s="7">
        <v>43256</v>
      </c>
      <c r="E7568" s="5" t="s">
        <v>33</v>
      </c>
      <c r="F7568" s="5">
        <v>1632</v>
      </c>
      <c r="G7568" s="5">
        <v>927</v>
      </c>
      <c r="H7568" s="5" t="s">
        <v>30</v>
      </c>
      <c r="I7568" s="5">
        <v>11</v>
      </c>
      <c r="M7568" s="8"/>
      <c r="O7568" s="6"/>
    </row>
    <row r="7569" spans="1:15" ht="13">
      <c r="A7569" s="1">
        <v>50135851</v>
      </c>
      <c r="B7569" s="5">
        <v>5650141</v>
      </c>
      <c r="C7569" s="7">
        <v>43240</v>
      </c>
      <c r="D7569" s="7">
        <v>43244</v>
      </c>
      <c r="E7569" s="5" t="s">
        <v>33</v>
      </c>
      <c r="F7569" s="5">
        <v>721</v>
      </c>
      <c r="G7569" s="5">
        <v>462</v>
      </c>
      <c r="H7569" s="5" t="s">
        <v>27</v>
      </c>
      <c r="I7569" s="5">
        <v>4</v>
      </c>
      <c r="M7569" s="8"/>
      <c r="O7569" s="6"/>
    </row>
    <row r="7570" spans="1:15" ht="13">
      <c r="A7570" s="1">
        <v>50135861</v>
      </c>
      <c r="B7570" s="5">
        <v>21135080</v>
      </c>
      <c r="C7570" s="7">
        <v>43266</v>
      </c>
      <c r="D7570" s="7">
        <v>43270</v>
      </c>
      <c r="E7570" s="5" t="s">
        <v>28</v>
      </c>
      <c r="F7570" s="5">
        <v>152</v>
      </c>
      <c r="G7570" s="5">
        <v>84</v>
      </c>
      <c r="H7570" s="5" t="s">
        <v>30</v>
      </c>
      <c r="I7570" s="5">
        <v>2</v>
      </c>
      <c r="M7570" s="8"/>
      <c r="O7570" s="6"/>
    </row>
    <row r="7571" spans="1:15" ht="13">
      <c r="A7571" s="1">
        <v>50135881</v>
      </c>
      <c r="B7571" s="5">
        <v>16138097</v>
      </c>
      <c r="C7571" s="7">
        <v>43234</v>
      </c>
      <c r="D7571" s="7">
        <v>43234</v>
      </c>
      <c r="E7571" s="5" t="s">
        <v>29</v>
      </c>
      <c r="F7571" s="5">
        <v>324</v>
      </c>
      <c r="G7571" s="5">
        <v>67</v>
      </c>
      <c r="H7571" s="5" t="s">
        <v>27</v>
      </c>
      <c r="I7571" s="5">
        <v>8</v>
      </c>
      <c r="M7571" s="8"/>
      <c r="O7571" s="6"/>
    </row>
    <row r="7572" spans="1:15" ht="13">
      <c r="A7572" s="1">
        <v>50135891</v>
      </c>
      <c r="B7572" s="5">
        <v>8604260</v>
      </c>
      <c r="C7572" s="7">
        <v>43307</v>
      </c>
      <c r="D7572" s="7">
        <v>43308</v>
      </c>
      <c r="E7572" s="5" t="s">
        <v>23</v>
      </c>
      <c r="F7572" s="5">
        <v>302</v>
      </c>
      <c r="G7572" s="5">
        <v>71</v>
      </c>
      <c r="H7572" s="5" t="s">
        <v>27</v>
      </c>
      <c r="I7572" s="5">
        <v>9</v>
      </c>
      <c r="M7572" s="8"/>
      <c r="O7572" s="6"/>
    </row>
    <row r="7573" spans="1:15" ht="13">
      <c r="A7573" s="1">
        <v>50135901</v>
      </c>
      <c r="B7573" s="5">
        <v>18321566</v>
      </c>
      <c r="C7573" s="7">
        <v>43154</v>
      </c>
      <c r="D7573" s="7">
        <v>43157</v>
      </c>
      <c r="E7573" s="5" t="s">
        <v>28</v>
      </c>
      <c r="F7573" s="5">
        <v>300</v>
      </c>
      <c r="G7573" s="5">
        <v>194</v>
      </c>
      <c r="H7573" s="5" t="s">
        <v>27</v>
      </c>
      <c r="I7573" s="5">
        <v>4</v>
      </c>
      <c r="M7573" s="8"/>
      <c r="O7573" s="6"/>
    </row>
    <row r="7574" spans="1:15" ht="13">
      <c r="A7574" s="1">
        <v>50135911</v>
      </c>
      <c r="B7574" s="5">
        <v>18989145</v>
      </c>
      <c r="C7574" s="7">
        <v>43300</v>
      </c>
      <c r="D7574" s="7">
        <v>43300</v>
      </c>
      <c r="E7574" s="5" t="s">
        <v>28</v>
      </c>
      <c r="F7574" s="5">
        <v>126</v>
      </c>
      <c r="G7574" s="5">
        <v>61</v>
      </c>
      <c r="H7574" s="5" t="s">
        <v>30</v>
      </c>
      <c r="I7574" s="5">
        <v>6</v>
      </c>
      <c r="M7574" s="8"/>
      <c r="O7574" s="6"/>
    </row>
    <row r="7575" spans="1:15" ht="13">
      <c r="A7575" s="1">
        <v>50135931</v>
      </c>
      <c r="B7575" s="5">
        <v>318889</v>
      </c>
      <c r="C7575" s="7">
        <v>43343</v>
      </c>
      <c r="D7575" s="7">
        <v>43345</v>
      </c>
      <c r="E7575" s="5" t="s">
        <v>23</v>
      </c>
      <c r="F7575" s="5">
        <v>312</v>
      </c>
      <c r="G7575" s="5">
        <v>147</v>
      </c>
      <c r="H7575" s="5" t="s">
        <v>30</v>
      </c>
      <c r="I7575" s="5">
        <v>6</v>
      </c>
      <c r="M7575" s="8"/>
      <c r="O7575" s="6"/>
    </row>
    <row r="7576" spans="1:15" ht="13">
      <c r="A7576" s="1">
        <v>50135941</v>
      </c>
      <c r="B7576" s="5">
        <v>255258</v>
      </c>
      <c r="C7576" s="7">
        <v>43395</v>
      </c>
      <c r="D7576" s="7">
        <v>43397</v>
      </c>
      <c r="E7576" s="5" t="s">
        <v>29</v>
      </c>
      <c r="F7576" s="5">
        <v>259</v>
      </c>
      <c r="G7576" s="5">
        <v>82</v>
      </c>
      <c r="H7576" s="5" t="s">
        <v>32</v>
      </c>
      <c r="I7576" s="5">
        <v>11</v>
      </c>
      <c r="M7576" s="8"/>
      <c r="O7576" s="6"/>
    </row>
    <row r="7577" spans="1:15" ht="13">
      <c r="A7577" s="1">
        <v>50135951</v>
      </c>
      <c r="B7577" s="5">
        <v>4700614</v>
      </c>
      <c r="C7577" s="7">
        <v>43064</v>
      </c>
      <c r="D7577" s="7">
        <v>43068</v>
      </c>
      <c r="E7577" s="5" t="s">
        <v>28</v>
      </c>
      <c r="F7577" s="5">
        <v>1350</v>
      </c>
      <c r="G7577" s="5">
        <v>362</v>
      </c>
      <c r="H7577" s="5" t="s">
        <v>30</v>
      </c>
      <c r="I7577" s="5">
        <v>2</v>
      </c>
      <c r="M7577" s="8"/>
      <c r="O7577" s="6"/>
    </row>
    <row r="7578" spans="1:15" ht="13">
      <c r="A7578" s="1">
        <v>50135991</v>
      </c>
      <c r="B7578" s="5">
        <v>21163368</v>
      </c>
      <c r="C7578" s="7">
        <v>43148</v>
      </c>
      <c r="D7578" s="7">
        <v>43154</v>
      </c>
      <c r="E7578" s="5" t="s">
        <v>28</v>
      </c>
      <c r="F7578" s="5">
        <v>380</v>
      </c>
      <c r="G7578" s="5">
        <v>198</v>
      </c>
      <c r="H7578" s="5" t="s">
        <v>27</v>
      </c>
      <c r="I7578" s="5">
        <v>9</v>
      </c>
      <c r="M7578" s="8"/>
      <c r="O7578" s="6"/>
    </row>
    <row r="7579" spans="1:15" ht="13">
      <c r="A7579" s="1">
        <v>50136001</v>
      </c>
      <c r="B7579" s="5">
        <v>14087659</v>
      </c>
      <c r="C7579" s="7">
        <v>43200</v>
      </c>
      <c r="D7579" s="7">
        <v>43203</v>
      </c>
      <c r="E7579" s="5" t="s">
        <v>28</v>
      </c>
      <c r="F7579" s="5">
        <v>570</v>
      </c>
      <c r="G7579" s="5">
        <v>372</v>
      </c>
      <c r="H7579" s="5" t="s">
        <v>30</v>
      </c>
      <c r="I7579" s="5">
        <v>7</v>
      </c>
      <c r="M7579" s="8"/>
      <c r="O7579" s="6"/>
    </row>
    <row r="7580" spans="1:15" ht="13">
      <c r="A7580" s="1">
        <v>50136011</v>
      </c>
      <c r="B7580" s="5">
        <v>17752173</v>
      </c>
      <c r="C7580" s="7">
        <v>43155</v>
      </c>
      <c r="D7580" s="7">
        <v>43160</v>
      </c>
      <c r="E7580" s="5" t="s">
        <v>23</v>
      </c>
      <c r="F7580" s="5">
        <v>190</v>
      </c>
      <c r="G7580" s="5">
        <v>63</v>
      </c>
      <c r="H7580" s="5" t="s">
        <v>30</v>
      </c>
      <c r="I7580" s="5">
        <v>5</v>
      </c>
      <c r="M7580" s="8"/>
      <c r="O7580" s="6"/>
    </row>
    <row r="7581" spans="1:15" ht="13">
      <c r="A7581" s="1">
        <v>50136021</v>
      </c>
      <c r="B7581" s="5">
        <v>21165630</v>
      </c>
      <c r="C7581" s="7">
        <v>43127</v>
      </c>
      <c r="D7581" s="7">
        <v>43129</v>
      </c>
      <c r="E7581" s="5" t="s">
        <v>29</v>
      </c>
      <c r="F7581" s="5">
        <v>1422</v>
      </c>
      <c r="G7581" s="5">
        <v>932</v>
      </c>
      <c r="H7581" s="5" t="s">
        <v>30</v>
      </c>
      <c r="I7581" s="5">
        <v>3</v>
      </c>
      <c r="M7581" s="8"/>
      <c r="O7581" s="6"/>
    </row>
    <row r="7582" spans="1:15" ht="13">
      <c r="A7582" s="1">
        <v>50136031</v>
      </c>
      <c r="B7582" s="5">
        <v>9578873</v>
      </c>
      <c r="C7582" s="7">
        <v>43208</v>
      </c>
      <c r="D7582" s="7">
        <v>43214</v>
      </c>
      <c r="E7582" s="5" t="s">
        <v>29</v>
      </c>
      <c r="F7582" s="5">
        <v>517</v>
      </c>
      <c r="G7582" s="5">
        <v>152</v>
      </c>
      <c r="H7582" s="5" t="s">
        <v>30</v>
      </c>
      <c r="I7582" s="5">
        <v>3</v>
      </c>
      <c r="M7582" s="8"/>
      <c r="O7582" s="6"/>
    </row>
    <row r="7583" spans="1:15" ht="13">
      <c r="A7583" s="1">
        <v>50136051</v>
      </c>
      <c r="B7583" s="5">
        <v>9699363</v>
      </c>
      <c r="C7583" s="7">
        <v>43299</v>
      </c>
      <c r="D7583" s="7">
        <v>43306</v>
      </c>
      <c r="E7583" s="5" t="s">
        <v>23</v>
      </c>
      <c r="F7583" s="5">
        <v>352</v>
      </c>
      <c r="G7583" s="5">
        <v>194</v>
      </c>
      <c r="H7583" s="5" t="s">
        <v>27</v>
      </c>
      <c r="I7583" s="5">
        <v>2</v>
      </c>
      <c r="M7583" s="8"/>
      <c r="O7583" s="6"/>
    </row>
    <row r="7584" spans="1:15" ht="13">
      <c r="A7584" s="1">
        <v>50136061</v>
      </c>
      <c r="B7584" s="5">
        <v>6139680</v>
      </c>
      <c r="C7584" s="7">
        <v>43109</v>
      </c>
      <c r="D7584" s="7">
        <v>43116</v>
      </c>
      <c r="E7584" s="5" t="s">
        <v>28</v>
      </c>
      <c r="F7584" s="5">
        <v>105</v>
      </c>
      <c r="G7584" s="5">
        <v>55</v>
      </c>
      <c r="H7584" s="5" t="s">
        <v>25</v>
      </c>
      <c r="I7584" s="5">
        <v>5</v>
      </c>
      <c r="M7584" s="8"/>
      <c r="O7584" s="6"/>
    </row>
    <row r="7585" spans="1:15" ht="13">
      <c r="A7585" s="1">
        <v>50136081</v>
      </c>
      <c r="B7585" s="5">
        <v>21129096</v>
      </c>
      <c r="C7585" s="7">
        <v>43161</v>
      </c>
      <c r="D7585" s="7">
        <v>43163</v>
      </c>
      <c r="E7585" s="5" t="s">
        <v>28</v>
      </c>
      <c r="F7585" s="5">
        <v>368</v>
      </c>
      <c r="G7585" s="5">
        <v>249</v>
      </c>
      <c r="H7585" s="5" t="s">
        <v>27</v>
      </c>
      <c r="I7585" s="5">
        <v>4</v>
      </c>
      <c r="M7585" s="8"/>
      <c r="O7585" s="6"/>
    </row>
    <row r="7586" spans="1:15" ht="13">
      <c r="A7586" s="1">
        <v>50136091</v>
      </c>
      <c r="B7586" s="5">
        <v>13854428</v>
      </c>
      <c r="C7586" s="7">
        <v>43114</v>
      </c>
      <c r="D7586" s="7">
        <v>43120</v>
      </c>
      <c r="E7586" s="5" t="s">
        <v>23</v>
      </c>
      <c r="F7586" s="5">
        <v>162</v>
      </c>
      <c r="G7586" s="5">
        <v>35</v>
      </c>
      <c r="H7586" s="5" t="s">
        <v>27</v>
      </c>
      <c r="I7586" s="5">
        <v>7</v>
      </c>
      <c r="M7586" s="8"/>
      <c r="O7586" s="6"/>
    </row>
    <row r="7587" spans="1:15" ht="13">
      <c r="A7587" s="1">
        <v>50136101</v>
      </c>
      <c r="B7587" s="5">
        <v>5465420</v>
      </c>
      <c r="C7587" s="7">
        <v>43126</v>
      </c>
      <c r="D7587" s="7">
        <v>43132</v>
      </c>
      <c r="E7587" s="5" t="s">
        <v>33</v>
      </c>
      <c r="F7587" s="5">
        <v>112</v>
      </c>
      <c r="G7587" s="5">
        <v>48</v>
      </c>
      <c r="H7587" s="5" t="s">
        <v>27</v>
      </c>
      <c r="I7587" s="5">
        <v>7</v>
      </c>
      <c r="M7587" s="8"/>
      <c r="O7587" s="6"/>
    </row>
    <row r="7588" spans="1:15" ht="13">
      <c r="A7588" s="1">
        <v>50136121</v>
      </c>
      <c r="B7588" s="5">
        <v>17287944</v>
      </c>
      <c r="C7588" s="7">
        <v>43354</v>
      </c>
      <c r="D7588" s="7">
        <v>43359</v>
      </c>
      <c r="E7588" s="5" t="s">
        <v>28</v>
      </c>
      <c r="F7588" s="5">
        <v>273</v>
      </c>
      <c r="G7588" s="5">
        <v>188</v>
      </c>
      <c r="H7588" s="5" t="s">
        <v>30</v>
      </c>
      <c r="I7588" s="5">
        <v>2</v>
      </c>
      <c r="M7588" s="8"/>
      <c r="O7588" s="6"/>
    </row>
    <row r="7589" spans="1:15" ht="13">
      <c r="A7589" s="1">
        <v>50136141</v>
      </c>
      <c r="B7589" s="5">
        <v>18980670</v>
      </c>
      <c r="C7589" s="7">
        <v>43124</v>
      </c>
      <c r="D7589" s="7">
        <v>43127</v>
      </c>
      <c r="E7589" s="5" t="s">
        <v>29</v>
      </c>
      <c r="F7589" s="5">
        <v>267</v>
      </c>
      <c r="G7589" s="5">
        <v>126</v>
      </c>
      <c r="H7589" s="5" t="s">
        <v>32</v>
      </c>
      <c r="I7589" s="5">
        <v>2</v>
      </c>
      <c r="M7589" s="8"/>
      <c r="O7589" s="6"/>
    </row>
    <row r="7590" spans="1:15" ht="13">
      <c r="A7590" s="1">
        <v>50136151</v>
      </c>
      <c r="B7590" s="5">
        <v>21146685</v>
      </c>
      <c r="C7590" s="7">
        <v>43142</v>
      </c>
      <c r="D7590" s="7">
        <v>43143</v>
      </c>
      <c r="E7590" s="5" t="s">
        <v>23</v>
      </c>
      <c r="F7590" s="5">
        <v>457</v>
      </c>
      <c r="G7590" s="5">
        <v>255</v>
      </c>
      <c r="H7590" s="5" t="s">
        <v>27</v>
      </c>
      <c r="I7590" s="5">
        <v>7</v>
      </c>
      <c r="M7590" s="8"/>
      <c r="O7590" s="6"/>
    </row>
    <row r="7591" spans="1:15" ht="13">
      <c r="A7591" s="1">
        <v>50136161</v>
      </c>
      <c r="B7591" s="5">
        <v>5903834</v>
      </c>
      <c r="C7591" s="7">
        <v>43260</v>
      </c>
      <c r="D7591" s="7">
        <v>43261</v>
      </c>
      <c r="E7591" s="5" t="s">
        <v>28</v>
      </c>
      <c r="F7591" s="5">
        <v>446</v>
      </c>
      <c r="G7591" s="5">
        <v>97</v>
      </c>
      <c r="H7591" s="5" t="s">
        <v>25</v>
      </c>
      <c r="I7591" s="5">
        <v>2</v>
      </c>
      <c r="M7591" s="8"/>
      <c r="O7591" s="6"/>
    </row>
    <row r="7592" spans="1:15" ht="13">
      <c r="A7592" s="1">
        <v>50136231</v>
      </c>
      <c r="B7592" s="5">
        <v>8406197</v>
      </c>
      <c r="C7592" s="7">
        <v>43254</v>
      </c>
      <c r="D7592" s="7">
        <v>43259</v>
      </c>
      <c r="E7592" s="5" t="s">
        <v>33</v>
      </c>
      <c r="F7592" s="5">
        <v>251</v>
      </c>
      <c r="G7592" s="5">
        <v>135</v>
      </c>
      <c r="H7592" s="5" t="s">
        <v>32</v>
      </c>
      <c r="I7592" s="5">
        <v>2</v>
      </c>
      <c r="M7592" s="8"/>
      <c r="O7592" s="6"/>
    </row>
    <row r="7593" spans="1:15" ht="13">
      <c r="A7593" s="1">
        <v>50136261</v>
      </c>
      <c r="B7593" s="5">
        <v>13230178</v>
      </c>
      <c r="C7593" s="7">
        <v>43356</v>
      </c>
      <c r="D7593" s="7">
        <v>43356</v>
      </c>
      <c r="E7593" s="5" t="s">
        <v>29</v>
      </c>
      <c r="F7593" s="5">
        <v>196</v>
      </c>
      <c r="G7593" s="5">
        <v>69</v>
      </c>
      <c r="H7593" s="5" t="s">
        <v>27</v>
      </c>
      <c r="I7593" s="5">
        <v>2</v>
      </c>
      <c r="M7593" s="8"/>
      <c r="O7593" s="6"/>
    </row>
    <row r="7594" spans="1:15" ht="13">
      <c r="A7594" s="1">
        <v>50136271</v>
      </c>
      <c r="B7594" s="5">
        <v>14959915</v>
      </c>
      <c r="C7594" s="7">
        <v>43217</v>
      </c>
      <c r="D7594" s="7">
        <v>43219</v>
      </c>
      <c r="E7594" s="5" t="s">
        <v>23</v>
      </c>
      <c r="F7594" s="5">
        <v>411</v>
      </c>
      <c r="G7594" s="5">
        <v>228</v>
      </c>
      <c r="H7594" s="5" t="s">
        <v>30</v>
      </c>
      <c r="I7594" s="5">
        <v>5</v>
      </c>
      <c r="M7594" s="8"/>
      <c r="O7594" s="6"/>
    </row>
    <row r="7595" spans="1:15" ht="13">
      <c r="A7595" s="1">
        <v>50136281</v>
      </c>
      <c r="B7595" s="5">
        <v>21167939</v>
      </c>
      <c r="C7595" s="7">
        <v>43350</v>
      </c>
      <c r="D7595" s="7">
        <v>43351</v>
      </c>
      <c r="E7595" s="5" t="s">
        <v>33</v>
      </c>
      <c r="F7595" s="5">
        <v>1560</v>
      </c>
      <c r="G7595" s="5">
        <v>890</v>
      </c>
      <c r="H7595" s="5" t="s">
        <v>27</v>
      </c>
      <c r="I7595" s="5">
        <v>5</v>
      </c>
      <c r="M7595" s="8"/>
      <c r="O7595" s="6"/>
    </row>
    <row r="7596" spans="1:15" ht="13">
      <c r="A7596" s="1">
        <v>50136291</v>
      </c>
      <c r="B7596" s="5">
        <v>21165716</v>
      </c>
      <c r="C7596" s="7">
        <v>43315</v>
      </c>
      <c r="D7596" s="7">
        <v>43319</v>
      </c>
      <c r="E7596" s="5" t="s">
        <v>33</v>
      </c>
      <c r="F7596" s="5">
        <v>240</v>
      </c>
      <c r="G7596" s="5">
        <v>120</v>
      </c>
      <c r="H7596" s="5" t="s">
        <v>27</v>
      </c>
      <c r="I7596" s="5">
        <v>3</v>
      </c>
      <c r="M7596" s="8"/>
      <c r="O7596" s="6"/>
    </row>
    <row r="7597" spans="1:15" ht="13">
      <c r="A7597" s="1">
        <v>50136321</v>
      </c>
      <c r="B7597" s="5">
        <v>807407</v>
      </c>
      <c r="C7597" s="7">
        <v>43343</v>
      </c>
      <c r="D7597" s="7">
        <v>43347</v>
      </c>
      <c r="E7597" s="5" t="s">
        <v>28</v>
      </c>
      <c r="F7597" s="5">
        <v>208</v>
      </c>
      <c r="G7597" s="5">
        <v>71</v>
      </c>
      <c r="H7597" s="5" t="s">
        <v>30</v>
      </c>
      <c r="I7597" s="5">
        <v>1</v>
      </c>
      <c r="M7597" s="8"/>
      <c r="O7597" s="6"/>
    </row>
    <row r="7598" spans="1:15" ht="13">
      <c r="A7598" s="1">
        <v>50136341</v>
      </c>
      <c r="B7598" s="5">
        <v>4742096</v>
      </c>
      <c r="C7598" s="7">
        <v>43178</v>
      </c>
      <c r="D7598" s="7">
        <v>43178</v>
      </c>
      <c r="E7598" s="5" t="s">
        <v>29</v>
      </c>
      <c r="F7598" s="5">
        <v>931</v>
      </c>
      <c r="G7598" s="5">
        <v>309</v>
      </c>
      <c r="H7598" s="5" t="s">
        <v>30</v>
      </c>
      <c r="I7598" s="5">
        <v>12</v>
      </c>
      <c r="M7598" s="8"/>
      <c r="O7598" s="6"/>
    </row>
    <row r="7599" spans="1:15" ht="13">
      <c r="A7599" s="1">
        <v>50136351</v>
      </c>
      <c r="B7599" s="5">
        <v>223622</v>
      </c>
      <c r="C7599" s="7">
        <v>43089</v>
      </c>
      <c r="D7599" s="7">
        <v>43090</v>
      </c>
      <c r="E7599" s="5" t="s">
        <v>29</v>
      </c>
      <c r="F7599" s="5">
        <v>157</v>
      </c>
      <c r="G7599" s="5">
        <v>108</v>
      </c>
      <c r="H7599" s="5" t="s">
        <v>27</v>
      </c>
      <c r="I7599" s="5">
        <v>10</v>
      </c>
      <c r="M7599" s="8"/>
      <c r="O7599" s="6"/>
    </row>
    <row r="7600" spans="1:15" ht="13">
      <c r="A7600" s="1">
        <v>50136401</v>
      </c>
      <c r="B7600" s="5">
        <v>13185160</v>
      </c>
      <c r="C7600" s="7">
        <v>43378</v>
      </c>
      <c r="D7600" s="7">
        <v>43383</v>
      </c>
      <c r="E7600" s="5" t="s">
        <v>33</v>
      </c>
      <c r="F7600" s="5">
        <v>912</v>
      </c>
      <c r="G7600" s="5">
        <v>505</v>
      </c>
      <c r="H7600" s="5" t="s">
        <v>27</v>
      </c>
      <c r="I7600" s="5">
        <v>8</v>
      </c>
      <c r="M7600" s="8"/>
      <c r="O7600" s="6"/>
    </row>
    <row r="7601" spans="1:15" ht="13">
      <c r="A7601" s="1">
        <v>50136411</v>
      </c>
      <c r="B7601" s="5">
        <v>102194</v>
      </c>
      <c r="C7601" s="7">
        <v>43191</v>
      </c>
      <c r="D7601" s="7">
        <v>43192</v>
      </c>
      <c r="E7601" s="5" t="s">
        <v>28</v>
      </c>
      <c r="F7601" s="5">
        <v>576</v>
      </c>
      <c r="G7601" s="5">
        <v>369</v>
      </c>
      <c r="H7601" s="5" t="s">
        <v>27</v>
      </c>
      <c r="I7601" s="5">
        <v>13</v>
      </c>
      <c r="M7601" s="8"/>
      <c r="O7601" s="6"/>
    </row>
    <row r="7602" spans="1:15" ht="13">
      <c r="A7602" s="1">
        <v>50136431</v>
      </c>
      <c r="B7602" s="5">
        <v>4275456</v>
      </c>
      <c r="C7602" s="7">
        <v>43164</v>
      </c>
      <c r="D7602" s="7">
        <v>43167</v>
      </c>
      <c r="E7602" s="5" t="s">
        <v>29</v>
      </c>
      <c r="F7602" s="5">
        <v>324</v>
      </c>
      <c r="G7602" s="5">
        <v>112</v>
      </c>
      <c r="H7602" s="5" t="s">
        <v>27</v>
      </c>
      <c r="I7602" s="5">
        <v>6</v>
      </c>
      <c r="M7602" s="8"/>
      <c r="O7602" s="6"/>
    </row>
    <row r="7603" spans="1:15" ht="13">
      <c r="A7603" s="1">
        <v>50136441</v>
      </c>
      <c r="B7603" s="5">
        <v>366929</v>
      </c>
      <c r="C7603" s="7">
        <v>43365</v>
      </c>
      <c r="D7603" s="7">
        <v>43370</v>
      </c>
      <c r="E7603" s="5" t="s">
        <v>33</v>
      </c>
      <c r="F7603" s="5">
        <v>275</v>
      </c>
      <c r="G7603" s="5">
        <v>89</v>
      </c>
      <c r="H7603" s="5" t="s">
        <v>30</v>
      </c>
      <c r="I7603" s="5">
        <v>19</v>
      </c>
      <c r="M7603" s="8"/>
      <c r="O7603" s="6"/>
    </row>
    <row r="7604" spans="1:15" ht="13">
      <c r="A7604" s="1">
        <v>50136451</v>
      </c>
      <c r="B7604" s="5">
        <v>21167911</v>
      </c>
      <c r="C7604" s="7">
        <v>43247</v>
      </c>
      <c r="D7604" s="7">
        <v>43249</v>
      </c>
      <c r="E7604" s="5" t="s">
        <v>23</v>
      </c>
      <c r="F7604" s="5">
        <v>230</v>
      </c>
      <c r="G7604" s="5">
        <v>126</v>
      </c>
      <c r="H7604" s="5" t="s">
        <v>27</v>
      </c>
      <c r="I7604" s="5">
        <v>1</v>
      </c>
      <c r="M7604" s="8"/>
      <c r="O7604" s="6"/>
    </row>
    <row r="7605" spans="1:15" ht="13">
      <c r="A7605" s="1">
        <v>50136471</v>
      </c>
      <c r="B7605" s="5">
        <v>21169104</v>
      </c>
      <c r="C7605" s="7">
        <v>43093</v>
      </c>
      <c r="D7605" s="7">
        <v>43099</v>
      </c>
      <c r="E7605" s="5" t="s">
        <v>23</v>
      </c>
      <c r="F7605" s="5">
        <v>5506</v>
      </c>
      <c r="G7605" s="5">
        <v>2570</v>
      </c>
      <c r="H7605" s="5" t="s">
        <v>30</v>
      </c>
      <c r="I7605" s="5">
        <v>4</v>
      </c>
      <c r="M7605" s="8"/>
      <c r="O7605" s="6"/>
    </row>
    <row r="7606" spans="1:15" ht="13">
      <c r="A7606" s="1">
        <v>50136511</v>
      </c>
      <c r="B7606" s="5">
        <v>6833371</v>
      </c>
      <c r="C7606" s="7">
        <v>43248</v>
      </c>
      <c r="D7606" s="7">
        <v>43252</v>
      </c>
      <c r="E7606" s="5" t="s">
        <v>28</v>
      </c>
      <c r="F7606" s="5">
        <v>403</v>
      </c>
      <c r="G7606" s="5">
        <v>102</v>
      </c>
      <c r="H7606" s="5" t="s">
        <v>27</v>
      </c>
      <c r="I7606" s="5">
        <v>15</v>
      </c>
      <c r="M7606" s="8"/>
      <c r="O7606" s="6"/>
    </row>
    <row r="7607" spans="1:15" ht="13">
      <c r="A7607" s="1">
        <v>50136531</v>
      </c>
      <c r="B7607" s="5">
        <v>21174210</v>
      </c>
      <c r="C7607" s="7">
        <v>43223</v>
      </c>
      <c r="D7607" s="7">
        <v>43225</v>
      </c>
      <c r="E7607" s="5" t="s">
        <v>28</v>
      </c>
      <c r="F7607" s="5">
        <v>198</v>
      </c>
      <c r="G7607" s="5">
        <v>83</v>
      </c>
      <c r="H7607" s="5" t="s">
        <v>32</v>
      </c>
      <c r="I7607" s="5">
        <v>4</v>
      </c>
      <c r="M7607" s="8"/>
      <c r="O7607" s="6"/>
    </row>
    <row r="7608" spans="1:15" ht="13">
      <c r="A7608" s="1">
        <v>50136551</v>
      </c>
      <c r="B7608" s="5">
        <v>8577193</v>
      </c>
      <c r="C7608" s="7">
        <v>43355</v>
      </c>
      <c r="D7608" s="7">
        <v>43358</v>
      </c>
      <c r="E7608" s="5" t="s">
        <v>29</v>
      </c>
      <c r="F7608" s="5">
        <v>160</v>
      </c>
      <c r="G7608" s="5">
        <v>87</v>
      </c>
      <c r="H7608" s="5" t="s">
        <v>32</v>
      </c>
      <c r="I7608" s="5">
        <v>8</v>
      </c>
      <c r="M7608" s="8"/>
      <c r="O7608" s="6"/>
    </row>
    <row r="7609" spans="1:15" ht="13">
      <c r="A7609" s="1">
        <v>50136561</v>
      </c>
      <c r="B7609" s="5">
        <v>285722</v>
      </c>
      <c r="C7609" s="7">
        <v>43333</v>
      </c>
      <c r="D7609" s="7">
        <v>43338</v>
      </c>
      <c r="E7609" s="5" t="s">
        <v>28</v>
      </c>
      <c r="F7609" s="5">
        <v>581</v>
      </c>
      <c r="G7609" s="5">
        <v>325</v>
      </c>
      <c r="H7609" s="5" t="s">
        <v>25</v>
      </c>
      <c r="I7609" s="5">
        <v>4</v>
      </c>
      <c r="M7609" s="8"/>
      <c r="O7609" s="6"/>
    </row>
    <row r="7610" spans="1:15" ht="13">
      <c r="A7610" s="1">
        <v>50136571</v>
      </c>
      <c r="B7610" s="5">
        <v>21170774</v>
      </c>
      <c r="C7610" s="7">
        <v>43146</v>
      </c>
      <c r="D7610" s="7">
        <v>43146</v>
      </c>
      <c r="E7610" s="5" t="s">
        <v>33</v>
      </c>
      <c r="F7610" s="5">
        <v>689</v>
      </c>
      <c r="G7610" s="5">
        <v>472</v>
      </c>
      <c r="H7610" s="5" t="s">
        <v>25</v>
      </c>
      <c r="I7610" s="5">
        <v>2</v>
      </c>
      <c r="M7610" s="8"/>
      <c r="O7610" s="6"/>
    </row>
    <row r="7611" spans="1:15" ht="13">
      <c r="A7611" s="1">
        <v>50136581</v>
      </c>
      <c r="B7611" s="5">
        <v>21167901</v>
      </c>
      <c r="C7611" s="7">
        <v>43147</v>
      </c>
      <c r="D7611" s="7">
        <v>43150</v>
      </c>
      <c r="E7611" s="5" t="s">
        <v>29</v>
      </c>
      <c r="F7611" s="5">
        <v>1330</v>
      </c>
      <c r="G7611" s="5">
        <v>728</v>
      </c>
      <c r="H7611" s="5" t="s">
        <v>32</v>
      </c>
      <c r="I7611" s="5">
        <v>7</v>
      </c>
      <c r="M7611" s="8"/>
      <c r="O7611" s="6"/>
    </row>
    <row r="7612" spans="1:15" ht="13">
      <c r="A7612" s="1">
        <v>50136591</v>
      </c>
      <c r="B7612" s="5">
        <v>13353684</v>
      </c>
      <c r="C7612" s="7">
        <v>43354</v>
      </c>
      <c r="D7612" s="7">
        <v>43357</v>
      </c>
      <c r="E7612" s="5" t="s">
        <v>29</v>
      </c>
      <c r="F7612" s="5">
        <v>261</v>
      </c>
      <c r="G7612" s="5">
        <v>123</v>
      </c>
      <c r="H7612" s="5" t="s">
        <v>27</v>
      </c>
      <c r="I7612" s="5">
        <v>1</v>
      </c>
      <c r="M7612" s="8"/>
      <c r="O7612" s="6"/>
    </row>
    <row r="7613" spans="1:15" ht="13">
      <c r="A7613" s="1">
        <v>50136601</v>
      </c>
      <c r="B7613" s="5">
        <v>17446819</v>
      </c>
      <c r="C7613" s="7">
        <v>43221</v>
      </c>
      <c r="D7613" s="7">
        <v>43222</v>
      </c>
      <c r="E7613" s="5" t="s">
        <v>28</v>
      </c>
      <c r="F7613" s="5">
        <v>168</v>
      </c>
      <c r="G7613" s="5">
        <v>41</v>
      </c>
      <c r="H7613" s="5" t="s">
        <v>25</v>
      </c>
      <c r="I7613" s="5">
        <v>2</v>
      </c>
      <c r="M7613" s="8"/>
      <c r="O7613" s="6"/>
    </row>
    <row r="7614" spans="1:15" ht="13">
      <c r="A7614" s="1">
        <v>50136631</v>
      </c>
      <c r="B7614" s="5">
        <v>6683629</v>
      </c>
      <c r="C7614" s="7">
        <v>43161</v>
      </c>
      <c r="D7614" s="7">
        <v>43168</v>
      </c>
      <c r="E7614" s="5" t="s">
        <v>28</v>
      </c>
      <c r="F7614" s="5">
        <v>203</v>
      </c>
      <c r="G7614" s="5">
        <v>68</v>
      </c>
      <c r="H7614" s="5" t="s">
        <v>27</v>
      </c>
      <c r="I7614" s="5">
        <v>4</v>
      </c>
      <c r="M7614" s="8"/>
      <c r="O7614" s="6"/>
    </row>
    <row r="7615" spans="1:15" ht="13">
      <c r="A7615" s="1">
        <v>50136661</v>
      </c>
      <c r="B7615" s="5">
        <v>8558755</v>
      </c>
      <c r="C7615" s="7">
        <v>43157</v>
      </c>
      <c r="D7615" s="7">
        <v>43163</v>
      </c>
      <c r="E7615" s="5" t="s">
        <v>28</v>
      </c>
      <c r="F7615" s="5">
        <v>578</v>
      </c>
      <c r="G7615" s="5">
        <v>265</v>
      </c>
      <c r="H7615" s="5" t="s">
        <v>25</v>
      </c>
      <c r="I7615" s="5">
        <v>5</v>
      </c>
      <c r="M7615" s="8"/>
      <c r="O7615" s="6"/>
    </row>
    <row r="7616" spans="1:15" ht="13">
      <c r="A7616" s="1">
        <v>50136671</v>
      </c>
      <c r="B7616" s="5">
        <v>21163292</v>
      </c>
      <c r="C7616" s="7">
        <v>43381</v>
      </c>
      <c r="D7616" s="7">
        <v>43387</v>
      </c>
      <c r="E7616" s="5" t="s">
        <v>29</v>
      </c>
      <c r="F7616" s="5">
        <v>113</v>
      </c>
      <c r="G7616" s="5">
        <v>56</v>
      </c>
      <c r="H7616" s="5" t="s">
        <v>32</v>
      </c>
      <c r="I7616" s="5">
        <v>16</v>
      </c>
      <c r="M7616" s="8"/>
      <c r="O7616" s="6"/>
    </row>
    <row r="7617" spans="1:15" ht="13">
      <c r="A7617" s="1">
        <v>50136681</v>
      </c>
      <c r="B7617" s="5">
        <v>21169800</v>
      </c>
      <c r="C7617" s="7">
        <v>43132</v>
      </c>
      <c r="D7617" s="7">
        <v>43137</v>
      </c>
      <c r="E7617" s="5" t="s">
        <v>28</v>
      </c>
      <c r="F7617" s="5">
        <v>199</v>
      </c>
      <c r="G7617" s="5">
        <v>44</v>
      </c>
      <c r="H7617" s="5" t="s">
        <v>27</v>
      </c>
      <c r="I7617" s="5">
        <v>2</v>
      </c>
      <c r="M7617" s="8"/>
      <c r="O7617" s="6"/>
    </row>
    <row r="7618" spans="1:15" ht="13">
      <c r="A7618" s="1">
        <v>50136691</v>
      </c>
      <c r="B7618" s="5">
        <v>21173857</v>
      </c>
      <c r="C7618" s="7">
        <v>43355</v>
      </c>
      <c r="D7618" s="7">
        <v>43356</v>
      </c>
      <c r="E7618" s="5" t="s">
        <v>33</v>
      </c>
      <c r="F7618" s="5">
        <v>296</v>
      </c>
      <c r="G7618" s="5">
        <v>127</v>
      </c>
      <c r="H7618" s="5" t="s">
        <v>27</v>
      </c>
      <c r="I7618" s="5">
        <v>1</v>
      </c>
      <c r="M7618" s="8"/>
      <c r="O7618" s="6"/>
    </row>
    <row r="7619" spans="1:15" ht="13">
      <c r="A7619" s="1">
        <v>50136701</v>
      </c>
      <c r="B7619" s="5">
        <v>363269</v>
      </c>
      <c r="C7619" s="7">
        <v>43143</v>
      </c>
      <c r="D7619" s="7">
        <v>43145</v>
      </c>
      <c r="E7619" s="5" t="s">
        <v>29</v>
      </c>
      <c r="F7619" s="5">
        <v>328</v>
      </c>
      <c r="G7619" s="5">
        <v>174</v>
      </c>
      <c r="H7619" s="5" t="s">
        <v>32</v>
      </c>
      <c r="I7619" s="5">
        <v>13</v>
      </c>
      <c r="M7619" s="8"/>
      <c r="O7619" s="6"/>
    </row>
    <row r="7620" spans="1:15" ht="13">
      <c r="A7620" s="1">
        <v>50136721</v>
      </c>
      <c r="B7620" s="5">
        <v>21104273</v>
      </c>
      <c r="C7620" s="7">
        <v>43122</v>
      </c>
      <c r="D7620" s="7">
        <v>43123</v>
      </c>
      <c r="E7620" s="5" t="s">
        <v>29</v>
      </c>
      <c r="F7620" s="5">
        <v>203</v>
      </c>
      <c r="G7620" s="5">
        <v>103</v>
      </c>
      <c r="H7620" s="5" t="s">
        <v>27</v>
      </c>
      <c r="I7620" s="5">
        <v>9</v>
      </c>
      <c r="M7620" s="8"/>
      <c r="O7620" s="6"/>
    </row>
    <row r="7621" spans="1:15" ht="13">
      <c r="A7621" s="1">
        <v>50136731</v>
      </c>
      <c r="B7621" s="5">
        <v>358834</v>
      </c>
      <c r="C7621" s="7">
        <v>43131</v>
      </c>
      <c r="D7621" s="7">
        <v>43131</v>
      </c>
      <c r="E7621" s="5" t="s">
        <v>28</v>
      </c>
      <c r="F7621" s="5">
        <v>234</v>
      </c>
      <c r="G7621" s="5">
        <v>164</v>
      </c>
      <c r="H7621" s="5" t="s">
        <v>25</v>
      </c>
      <c r="I7621" s="5">
        <v>7</v>
      </c>
      <c r="M7621" s="8"/>
      <c r="O7621" s="6"/>
    </row>
    <row r="7622" spans="1:15" ht="13">
      <c r="A7622" s="1">
        <v>50136761</v>
      </c>
      <c r="B7622" s="5">
        <v>21167109</v>
      </c>
      <c r="C7622" s="7">
        <v>43383</v>
      </c>
      <c r="D7622" s="7">
        <v>43387</v>
      </c>
      <c r="E7622" s="5" t="s">
        <v>33</v>
      </c>
      <c r="F7622" s="5">
        <v>674</v>
      </c>
      <c r="G7622" s="5">
        <v>470</v>
      </c>
      <c r="H7622" s="5" t="s">
        <v>32</v>
      </c>
      <c r="I7622" s="5">
        <v>4</v>
      </c>
      <c r="M7622" s="8"/>
      <c r="O7622" s="6"/>
    </row>
    <row r="7623" spans="1:15" ht="13">
      <c r="A7623" s="1">
        <v>50136771</v>
      </c>
      <c r="B7623" s="5">
        <v>14581627</v>
      </c>
      <c r="C7623" s="7">
        <v>43241</v>
      </c>
      <c r="D7623" s="7">
        <v>43243</v>
      </c>
      <c r="E7623" s="5" t="s">
        <v>29</v>
      </c>
      <c r="F7623" s="5">
        <v>1071</v>
      </c>
      <c r="G7623" s="5">
        <v>569</v>
      </c>
      <c r="H7623" s="5" t="s">
        <v>32</v>
      </c>
      <c r="I7623" s="5">
        <v>2</v>
      </c>
      <c r="M7623" s="8"/>
      <c r="O7623" s="6"/>
    </row>
    <row r="7624" spans="1:15" ht="13">
      <c r="A7624" s="1">
        <v>50136781</v>
      </c>
      <c r="B7624" s="5">
        <v>11798493</v>
      </c>
      <c r="C7624" s="7">
        <v>43245</v>
      </c>
      <c r="D7624" s="7">
        <v>43248</v>
      </c>
      <c r="E7624" s="5" t="s">
        <v>28</v>
      </c>
      <c r="F7624" s="5">
        <v>117</v>
      </c>
      <c r="G7624" s="5">
        <v>30</v>
      </c>
      <c r="H7624" s="5" t="s">
        <v>27</v>
      </c>
      <c r="I7624" s="5">
        <v>11</v>
      </c>
      <c r="M7624" s="8"/>
      <c r="O7624" s="6"/>
    </row>
    <row r="7625" spans="1:15" ht="13">
      <c r="A7625" s="1">
        <v>50136791</v>
      </c>
      <c r="B7625" s="5">
        <v>21164465</v>
      </c>
      <c r="C7625" s="7">
        <v>43258</v>
      </c>
      <c r="D7625" s="7">
        <v>43259</v>
      </c>
      <c r="E7625" s="5" t="s">
        <v>28</v>
      </c>
      <c r="F7625" s="5">
        <v>752</v>
      </c>
      <c r="G7625" s="5">
        <v>159</v>
      </c>
      <c r="H7625" s="5" t="s">
        <v>25</v>
      </c>
      <c r="I7625" s="5">
        <v>16</v>
      </c>
      <c r="M7625" s="8"/>
      <c r="O7625" s="6"/>
    </row>
    <row r="7626" spans="1:15" ht="13">
      <c r="A7626" s="1">
        <v>50136801</v>
      </c>
      <c r="B7626" s="5">
        <v>10504402</v>
      </c>
      <c r="C7626" s="7">
        <v>43081</v>
      </c>
      <c r="D7626" s="7">
        <v>43086</v>
      </c>
      <c r="E7626" s="5" t="s">
        <v>29</v>
      </c>
      <c r="F7626" s="5">
        <v>750</v>
      </c>
      <c r="G7626" s="5">
        <v>295</v>
      </c>
      <c r="H7626" s="5" t="s">
        <v>27</v>
      </c>
      <c r="I7626" s="5">
        <v>3</v>
      </c>
      <c r="M7626" s="8"/>
      <c r="O7626" s="6"/>
    </row>
    <row r="7627" spans="1:15" ht="13">
      <c r="A7627" s="1">
        <v>50136831</v>
      </c>
      <c r="B7627" s="5">
        <v>21161335</v>
      </c>
      <c r="C7627" s="7">
        <v>43084</v>
      </c>
      <c r="D7627" s="7">
        <v>43088</v>
      </c>
      <c r="E7627" s="5" t="s">
        <v>23</v>
      </c>
      <c r="F7627" s="5">
        <v>351</v>
      </c>
      <c r="G7627" s="5">
        <v>169</v>
      </c>
      <c r="H7627" s="5" t="s">
        <v>27</v>
      </c>
      <c r="I7627" s="5">
        <v>1</v>
      </c>
      <c r="M7627" s="8"/>
      <c r="O7627" s="6"/>
    </row>
    <row r="7628" spans="1:15" ht="13">
      <c r="A7628" s="1">
        <v>50136871</v>
      </c>
      <c r="B7628" s="5">
        <v>5989060</v>
      </c>
      <c r="C7628" s="7">
        <v>43072</v>
      </c>
      <c r="D7628" s="7">
        <v>43079</v>
      </c>
      <c r="E7628" s="5" t="s">
        <v>29</v>
      </c>
      <c r="F7628" s="5">
        <v>189</v>
      </c>
      <c r="G7628" s="5">
        <v>86</v>
      </c>
      <c r="H7628" s="5" t="s">
        <v>27</v>
      </c>
      <c r="I7628" s="5">
        <v>3</v>
      </c>
      <c r="M7628" s="8"/>
      <c r="O7628" s="6"/>
    </row>
    <row r="7629" spans="1:15" ht="13">
      <c r="A7629" s="1">
        <v>50136881</v>
      </c>
      <c r="B7629" s="5">
        <v>21070287</v>
      </c>
      <c r="C7629" s="7">
        <v>43158</v>
      </c>
      <c r="D7629" s="7">
        <v>43158</v>
      </c>
      <c r="E7629" s="5" t="s">
        <v>28</v>
      </c>
      <c r="F7629" s="5">
        <v>287</v>
      </c>
      <c r="G7629" s="5">
        <v>92</v>
      </c>
      <c r="H7629" s="5" t="s">
        <v>30</v>
      </c>
      <c r="I7629" s="5">
        <v>2</v>
      </c>
      <c r="M7629" s="8"/>
      <c r="O7629" s="6"/>
    </row>
    <row r="7630" spans="1:15" ht="13">
      <c r="A7630" s="1">
        <v>50136911</v>
      </c>
      <c r="B7630" s="5">
        <v>16452527</v>
      </c>
      <c r="C7630" s="7">
        <v>43141</v>
      </c>
      <c r="D7630" s="7">
        <v>43144</v>
      </c>
      <c r="E7630" s="5" t="s">
        <v>28</v>
      </c>
      <c r="F7630" s="5">
        <v>1244</v>
      </c>
      <c r="G7630" s="5">
        <v>708</v>
      </c>
      <c r="H7630" s="5" t="s">
        <v>27</v>
      </c>
      <c r="I7630" s="5">
        <v>4</v>
      </c>
      <c r="M7630" s="8"/>
      <c r="O7630" s="6"/>
    </row>
    <row r="7631" spans="1:15" ht="13">
      <c r="A7631" s="1">
        <v>50136921</v>
      </c>
      <c r="B7631" s="5">
        <v>21169867</v>
      </c>
      <c r="C7631" s="7">
        <v>43397</v>
      </c>
      <c r="D7631" s="7">
        <v>43400</v>
      </c>
      <c r="E7631" s="5" t="s">
        <v>29</v>
      </c>
      <c r="F7631" s="5">
        <v>198</v>
      </c>
      <c r="G7631" s="5">
        <v>82</v>
      </c>
      <c r="H7631" s="5" t="s">
        <v>25</v>
      </c>
      <c r="I7631" s="5">
        <v>3</v>
      </c>
      <c r="M7631" s="8"/>
      <c r="O7631" s="6"/>
    </row>
    <row r="7632" spans="1:15" ht="13">
      <c r="A7632" s="1">
        <v>50136941</v>
      </c>
      <c r="B7632" s="5">
        <v>10930695</v>
      </c>
      <c r="C7632" s="7">
        <v>43229</v>
      </c>
      <c r="D7632" s="7">
        <v>43234</v>
      </c>
      <c r="E7632" s="5" t="s">
        <v>28</v>
      </c>
      <c r="F7632" s="5">
        <v>251</v>
      </c>
      <c r="G7632" s="5">
        <v>122</v>
      </c>
      <c r="H7632" s="5" t="s">
        <v>27</v>
      </c>
      <c r="I7632" s="5">
        <v>7</v>
      </c>
      <c r="M7632" s="8"/>
      <c r="O7632" s="6"/>
    </row>
    <row r="7633" spans="1:15" ht="13">
      <c r="A7633" s="1">
        <v>50136961</v>
      </c>
      <c r="B7633" s="5">
        <v>5287362</v>
      </c>
      <c r="C7633" s="7">
        <v>43390</v>
      </c>
      <c r="D7633" s="7">
        <v>43391</v>
      </c>
      <c r="E7633" s="5" t="s">
        <v>33</v>
      </c>
      <c r="F7633" s="5">
        <v>190</v>
      </c>
      <c r="G7633" s="5">
        <v>92</v>
      </c>
      <c r="H7633" s="5" t="s">
        <v>30</v>
      </c>
      <c r="I7633" s="5">
        <v>6</v>
      </c>
      <c r="M7633" s="8"/>
      <c r="O7633" s="6"/>
    </row>
    <row r="7634" spans="1:15" ht="13">
      <c r="A7634" s="1">
        <v>50136981</v>
      </c>
      <c r="B7634" s="5">
        <v>17732007</v>
      </c>
      <c r="C7634" s="7">
        <v>43234</v>
      </c>
      <c r="D7634" s="7">
        <v>43240</v>
      </c>
      <c r="E7634" s="5" t="s">
        <v>29</v>
      </c>
      <c r="F7634" s="5">
        <v>104</v>
      </c>
      <c r="G7634" s="5">
        <v>33</v>
      </c>
      <c r="H7634" s="5" t="s">
        <v>27</v>
      </c>
      <c r="I7634" s="5">
        <v>4</v>
      </c>
      <c r="M7634" s="8"/>
      <c r="O7634" s="6"/>
    </row>
    <row r="7635" spans="1:15" ht="13">
      <c r="A7635" s="1">
        <v>50136991</v>
      </c>
      <c r="B7635" s="5">
        <v>10630609</v>
      </c>
      <c r="C7635" s="7">
        <v>43111</v>
      </c>
      <c r="D7635" s="7">
        <v>43112</v>
      </c>
      <c r="E7635" s="5" t="s">
        <v>29</v>
      </c>
      <c r="F7635" s="5">
        <v>142</v>
      </c>
      <c r="G7635" s="5">
        <v>88</v>
      </c>
      <c r="H7635" s="5" t="s">
        <v>30</v>
      </c>
      <c r="I7635" s="5">
        <v>3</v>
      </c>
      <c r="M7635" s="8"/>
      <c r="O7635" s="6"/>
    </row>
    <row r="7636" spans="1:15" ht="13">
      <c r="A7636" s="1">
        <v>50137001</v>
      </c>
      <c r="B7636" s="5">
        <v>20873838</v>
      </c>
      <c r="C7636" s="7">
        <v>43319</v>
      </c>
      <c r="D7636" s="7">
        <v>43321</v>
      </c>
      <c r="E7636" s="5" t="s">
        <v>28</v>
      </c>
      <c r="F7636" s="5">
        <v>245</v>
      </c>
      <c r="G7636" s="5">
        <v>138</v>
      </c>
      <c r="H7636" s="5" t="s">
        <v>27</v>
      </c>
      <c r="I7636" s="5">
        <v>16</v>
      </c>
      <c r="M7636" s="8"/>
      <c r="O7636" s="6"/>
    </row>
    <row r="7637" spans="1:15" ht="13">
      <c r="A7637" s="1">
        <v>50137011</v>
      </c>
      <c r="B7637" s="5">
        <v>16160392</v>
      </c>
      <c r="C7637" s="7">
        <v>43363</v>
      </c>
      <c r="D7637" s="7">
        <v>43369</v>
      </c>
      <c r="E7637" s="5" t="s">
        <v>33</v>
      </c>
      <c r="F7637" s="5">
        <v>109</v>
      </c>
      <c r="G7637" s="5">
        <v>75</v>
      </c>
      <c r="H7637" s="5" t="s">
        <v>32</v>
      </c>
      <c r="I7637" s="5">
        <v>1</v>
      </c>
      <c r="M7637" s="8"/>
      <c r="O7637" s="6"/>
    </row>
    <row r="7638" spans="1:15" ht="13">
      <c r="A7638" s="1">
        <v>50137021</v>
      </c>
      <c r="B7638" s="5">
        <v>21172463</v>
      </c>
      <c r="C7638" s="7">
        <v>43298</v>
      </c>
      <c r="D7638" s="7">
        <v>43299</v>
      </c>
      <c r="E7638" s="5" t="s">
        <v>29</v>
      </c>
      <c r="F7638" s="5">
        <v>394</v>
      </c>
      <c r="G7638" s="5">
        <v>238</v>
      </c>
      <c r="H7638" s="5" t="s">
        <v>30</v>
      </c>
      <c r="I7638" s="5">
        <v>8</v>
      </c>
      <c r="M7638" s="8"/>
      <c r="O7638" s="6"/>
    </row>
    <row r="7639" spans="1:15" ht="13">
      <c r="A7639" s="1">
        <v>50137041</v>
      </c>
      <c r="B7639" s="5">
        <v>4522679</v>
      </c>
      <c r="C7639" s="7">
        <v>43314</v>
      </c>
      <c r="D7639" s="7">
        <v>43317</v>
      </c>
      <c r="E7639" s="5" t="s">
        <v>28</v>
      </c>
      <c r="F7639" s="5">
        <v>111</v>
      </c>
      <c r="G7639" s="5">
        <v>42</v>
      </c>
      <c r="H7639" s="5" t="s">
        <v>30</v>
      </c>
      <c r="I7639" s="5">
        <v>8</v>
      </c>
      <c r="M7639" s="8"/>
      <c r="O7639" s="6"/>
    </row>
    <row r="7640" spans="1:15" ht="13">
      <c r="A7640" s="1">
        <v>50137061</v>
      </c>
      <c r="B7640" s="5">
        <v>21124353</v>
      </c>
      <c r="C7640" s="7">
        <v>43191</v>
      </c>
      <c r="D7640" s="7">
        <v>43195</v>
      </c>
      <c r="E7640" s="5" t="s">
        <v>28</v>
      </c>
      <c r="F7640" s="5">
        <v>607</v>
      </c>
      <c r="G7640" s="5">
        <v>260</v>
      </c>
      <c r="H7640" s="5" t="s">
        <v>27</v>
      </c>
      <c r="I7640" s="5">
        <v>3</v>
      </c>
      <c r="M7640" s="8"/>
      <c r="O7640" s="6"/>
    </row>
    <row r="7641" spans="1:15" ht="13">
      <c r="A7641" s="1">
        <v>50137071</v>
      </c>
      <c r="B7641" s="5">
        <v>21066374</v>
      </c>
      <c r="C7641" s="7">
        <v>43165</v>
      </c>
      <c r="D7641" s="7">
        <v>43166</v>
      </c>
      <c r="E7641" s="5" t="s">
        <v>28</v>
      </c>
      <c r="F7641" s="5">
        <v>435</v>
      </c>
      <c r="G7641" s="5">
        <v>188</v>
      </c>
      <c r="H7641" s="5" t="s">
        <v>30</v>
      </c>
      <c r="I7641" s="5">
        <v>4</v>
      </c>
      <c r="M7641" s="8"/>
      <c r="O7641" s="6"/>
    </row>
    <row r="7642" spans="1:15" ht="13">
      <c r="A7642" s="1">
        <v>50137091</v>
      </c>
      <c r="B7642" s="5">
        <v>9046892</v>
      </c>
      <c r="C7642" s="7">
        <v>43340</v>
      </c>
      <c r="D7642" s="7">
        <v>43342</v>
      </c>
      <c r="E7642" s="5" t="s">
        <v>33</v>
      </c>
      <c r="F7642" s="5">
        <v>745</v>
      </c>
      <c r="G7642" s="5">
        <v>370</v>
      </c>
      <c r="H7642" s="5" t="s">
        <v>30</v>
      </c>
      <c r="I7642" s="5">
        <v>3</v>
      </c>
      <c r="M7642" s="8"/>
      <c r="O7642" s="6"/>
    </row>
    <row r="7643" spans="1:15" ht="13">
      <c r="A7643" s="1">
        <v>50137111</v>
      </c>
      <c r="B7643" s="5">
        <v>8390545</v>
      </c>
      <c r="C7643" s="7">
        <v>43364</v>
      </c>
      <c r="D7643" s="7">
        <v>43370</v>
      </c>
      <c r="E7643" s="5" t="s">
        <v>33</v>
      </c>
      <c r="F7643" s="5">
        <v>278</v>
      </c>
      <c r="G7643" s="5">
        <v>122</v>
      </c>
      <c r="H7643" s="5" t="s">
        <v>32</v>
      </c>
      <c r="I7643" s="5">
        <v>3</v>
      </c>
      <c r="M7643" s="8"/>
      <c r="O7643" s="6"/>
    </row>
    <row r="7644" spans="1:15" ht="13">
      <c r="A7644" s="1">
        <v>50137131</v>
      </c>
      <c r="B7644" s="5">
        <v>13535198</v>
      </c>
      <c r="C7644" s="7">
        <v>43124</v>
      </c>
      <c r="D7644" s="7">
        <v>43125</v>
      </c>
      <c r="E7644" s="5" t="s">
        <v>33</v>
      </c>
      <c r="F7644" s="5">
        <v>153</v>
      </c>
      <c r="G7644" s="5">
        <v>67</v>
      </c>
      <c r="H7644" s="5" t="s">
        <v>30</v>
      </c>
      <c r="I7644" s="5">
        <v>16</v>
      </c>
      <c r="M7644" s="8"/>
      <c r="O7644" s="6"/>
    </row>
    <row r="7645" spans="1:15" ht="13">
      <c r="A7645" s="1">
        <v>50137141</v>
      </c>
      <c r="B7645" s="5">
        <v>20990835</v>
      </c>
      <c r="C7645" s="7">
        <v>43310</v>
      </c>
      <c r="D7645" s="7">
        <v>43316</v>
      </c>
      <c r="E7645" s="5" t="s">
        <v>29</v>
      </c>
      <c r="F7645" s="5">
        <v>2714</v>
      </c>
      <c r="G7645" s="5">
        <v>809</v>
      </c>
      <c r="H7645" s="5" t="s">
        <v>30</v>
      </c>
      <c r="I7645" s="5">
        <v>5</v>
      </c>
      <c r="M7645" s="8"/>
      <c r="O7645" s="6"/>
    </row>
    <row r="7646" spans="1:15" ht="13">
      <c r="A7646" s="1">
        <v>50137181</v>
      </c>
      <c r="B7646" s="5">
        <v>12805030</v>
      </c>
      <c r="C7646" s="7">
        <v>43269</v>
      </c>
      <c r="D7646" s="7">
        <v>43271</v>
      </c>
      <c r="E7646" s="5" t="s">
        <v>33</v>
      </c>
      <c r="F7646" s="5">
        <v>991</v>
      </c>
      <c r="G7646" s="5">
        <v>528</v>
      </c>
      <c r="H7646" s="5" t="s">
        <v>25</v>
      </c>
      <c r="I7646" s="5">
        <v>12</v>
      </c>
      <c r="M7646" s="8"/>
      <c r="O7646" s="6"/>
    </row>
    <row r="7647" spans="1:15" ht="13">
      <c r="A7647" s="1">
        <v>50137211</v>
      </c>
      <c r="B7647" s="5">
        <v>17795788</v>
      </c>
      <c r="C7647" s="7">
        <v>43215</v>
      </c>
      <c r="D7647" s="7">
        <v>43218</v>
      </c>
      <c r="E7647" s="5" t="s">
        <v>23</v>
      </c>
      <c r="F7647" s="5">
        <v>1350</v>
      </c>
      <c r="G7647" s="5">
        <v>825</v>
      </c>
      <c r="H7647" s="5" t="s">
        <v>25</v>
      </c>
      <c r="I7647" s="5">
        <v>8</v>
      </c>
      <c r="M7647" s="8"/>
      <c r="O7647" s="6"/>
    </row>
    <row r="7648" spans="1:15" ht="13">
      <c r="A7648" s="1">
        <v>50137241</v>
      </c>
      <c r="B7648" s="5">
        <v>9602322</v>
      </c>
      <c r="C7648" s="7">
        <v>43287</v>
      </c>
      <c r="D7648" s="7">
        <v>43293</v>
      </c>
      <c r="E7648" s="5" t="s">
        <v>33</v>
      </c>
      <c r="F7648" s="5">
        <v>449</v>
      </c>
      <c r="G7648" s="5">
        <v>306</v>
      </c>
      <c r="H7648" s="5" t="s">
        <v>32</v>
      </c>
      <c r="I7648" s="5">
        <v>3</v>
      </c>
      <c r="M7648" s="8"/>
      <c r="O7648" s="6"/>
    </row>
    <row r="7649" spans="1:15" ht="13">
      <c r="A7649" s="1">
        <v>50137251</v>
      </c>
      <c r="B7649" s="5">
        <v>8065420</v>
      </c>
      <c r="C7649" s="7">
        <v>43289</v>
      </c>
      <c r="D7649" s="7">
        <v>43292</v>
      </c>
      <c r="E7649" s="5" t="s">
        <v>29</v>
      </c>
      <c r="F7649" s="5">
        <v>259</v>
      </c>
      <c r="G7649" s="5">
        <v>95</v>
      </c>
      <c r="H7649" s="5" t="s">
        <v>30</v>
      </c>
      <c r="I7649" s="5">
        <v>3</v>
      </c>
      <c r="M7649" s="8"/>
      <c r="O7649" s="6"/>
    </row>
    <row r="7650" spans="1:15" ht="13">
      <c r="A7650" s="1">
        <v>50137261</v>
      </c>
      <c r="B7650" s="5">
        <v>21171776</v>
      </c>
      <c r="C7650" s="7">
        <v>43420</v>
      </c>
      <c r="D7650" s="7">
        <v>43423</v>
      </c>
      <c r="E7650" s="5" t="s">
        <v>28</v>
      </c>
      <c r="F7650" s="5">
        <v>426</v>
      </c>
      <c r="G7650" s="5">
        <v>185</v>
      </c>
      <c r="H7650" s="5" t="s">
        <v>30</v>
      </c>
      <c r="I7650" s="5">
        <v>7</v>
      </c>
      <c r="M7650" s="8"/>
      <c r="O7650" s="6"/>
    </row>
    <row r="7651" spans="1:15" ht="13">
      <c r="A7651" s="1">
        <v>50137271</v>
      </c>
      <c r="B7651" s="5">
        <v>8282178</v>
      </c>
      <c r="C7651" s="7">
        <v>43320</v>
      </c>
      <c r="D7651" s="7">
        <v>43320</v>
      </c>
      <c r="E7651" s="5" t="s">
        <v>29</v>
      </c>
      <c r="F7651" s="5">
        <v>362</v>
      </c>
      <c r="G7651" s="5">
        <v>127</v>
      </c>
      <c r="H7651" s="5" t="s">
        <v>32</v>
      </c>
      <c r="I7651" s="5">
        <v>3</v>
      </c>
      <c r="M7651" s="8"/>
      <c r="O7651" s="6"/>
    </row>
    <row r="7652" spans="1:15" ht="13">
      <c r="A7652" s="1">
        <v>50137281</v>
      </c>
      <c r="B7652" s="5">
        <v>21162041</v>
      </c>
      <c r="C7652" s="7">
        <v>43103</v>
      </c>
      <c r="D7652" s="7">
        <v>43109</v>
      </c>
      <c r="E7652" s="5" t="s">
        <v>33</v>
      </c>
      <c r="F7652" s="5">
        <v>324</v>
      </c>
      <c r="G7652" s="5">
        <v>137</v>
      </c>
      <c r="H7652" s="5" t="s">
        <v>25</v>
      </c>
      <c r="I7652" s="5">
        <v>5</v>
      </c>
      <c r="M7652" s="8"/>
      <c r="O7652" s="6"/>
    </row>
    <row r="7653" spans="1:15" ht="13">
      <c r="A7653" s="1">
        <v>50137321</v>
      </c>
      <c r="B7653" s="5">
        <v>18701610</v>
      </c>
      <c r="C7653" s="7">
        <v>43360</v>
      </c>
      <c r="D7653" s="7">
        <v>43366</v>
      </c>
      <c r="E7653" s="5" t="s">
        <v>33</v>
      </c>
      <c r="F7653" s="5">
        <v>139</v>
      </c>
      <c r="G7653" s="5">
        <v>94</v>
      </c>
      <c r="H7653" s="5" t="s">
        <v>25</v>
      </c>
      <c r="I7653" s="5">
        <v>4</v>
      </c>
      <c r="M7653" s="8"/>
      <c r="O7653" s="6"/>
    </row>
    <row r="7654" spans="1:15" ht="13">
      <c r="A7654" s="1">
        <v>50137351</v>
      </c>
      <c r="B7654" s="5">
        <v>8537386</v>
      </c>
      <c r="C7654" s="7">
        <v>43072</v>
      </c>
      <c r="D7654" s="7">
        <v>43079</v>
      </c>
      <c r="E7654" s="5" t="s">
        <v>29</v>
      </c>
      <c r="F7654" s="5">
        <v>431</v>
      </c>
      <c r="G7654" s="5">
        <v>188</v>
      </c>
      <c r="H7654" s="5" t="s">
        <v>30</v>
      </c>
      <c r="I7654" s="5">
        <v>9</v>
      </c>
      <c r="M7654" s="8"/>
      <c r="O7654" s="6"/>
    </row>
    <row r="7655" spans="1:15" ht="13">
      <c r="A7655" s="1">
        <v>50137371</v>
      </c>
      <c r="B7655" s="5">
        <v>12805030</v>
      </c>
      <c r="C7655" s="7">
        <v>43184</v>
      </c>
      <c r="D7655" s="7">
        <v>43188</v>
      </c>
      <c r="E7655" s="5" t="s">
        <v>23</v>
      </c>
      <c r="F7655" s="5">
        <v>129</v>
      </c>
      <c r="G7655" s="5">
        <v>60</v>
      </c>
      <c r="H7655" s="5" t="s">
        <v>25</v>
      </c>
      <c r="I7655" s="5">
        <v>10</v>
      </c>
      <c r="M7655" s="8"/>
      <c r="O7655" s="6"/>
    </row>
    <row r="7656" spans="1:15" ht="13">
      <c r="A7656" s="1">
        <v>50137381</v>
      </c>
      <c r="B7656" s="5">
        <v>18448651</v>
      </c>
      <c r="C7656" s="7">
        <v>43230</v>
      </c>
      <c r="D7656" s="7">
        <v>43231</v>
      </c>
      <c r="E7656" s="5" t="s">
        <v>28</v>
      </c>
      <c r="F7656" s="5">
        <v>459</v>
      </c>
      <c r="G7656" s="5">
        <v>172</v>
      </c>
      <c r="H7656" s="5" t="s">
        <v>32</v>
      </c>
      <c r="I7656" s="5">
        <v>9</v>
      </c>
      <c r="M7656" s="8"/>
      <c r="O7656" s="6"/>
    </row>
    <row r="7657" spans="1:15" ht="13">
      <c r="A7657" s="1">
        <v>50137391</v>
      </c>
      <c r="B7657" s="5">
        <v>4803186</v>
      </c>
      <c r="C7657" s="7">
        <v>43328</v>
      </c>
      <c r="D7657" s="7">
        <v>43329</v>
      </c>
      <c r="E7657" s="5" t="s">
        <v>23</v>
      </c>
      <c r="F7657" s="5">
        <v>417</v>
      </c>
      <c r="G7657" s="5">
        <v>149</v>
      </c>
      <c r="H7657" s="5" t="s">
        <v>32</v>
      </c>
      <c r="I7657" s="5">
        <v>5</v>
      </c>
      <c r="M7657" s="8"/>
      <c r="O7657" s="6"/>
    </row>
    <row r="7658" spans="1:15" ht="13">
      <c r="A7658" s="1">
        <v>50137411</v>
      </c>
      <c r="B7658" s="5">
        <v>21165124</v>
      </c>
      <c r="C7658" s="7">
        <v>43270</v>
      </c>
      <c r="D7658" s="7">
        <v>43272</v>
      </c>
      <c r="E7658" s="5" t="s">
        <v>29</v>
      </c>
      <c r="F7658" s="5">
        <v>259</v>
      </c>
      <c r="G7658" s="5">
        <v>146</v>
      </c>
      <c r="H7658" s="5" t="s">
        <v>27</v>
      </c>
      <c r="I7658" s="5">
        <v>3</v>
      </c>
      <c r="M7658" s="8"/>
      <c r="O7658" s="6"/>
    </row>
    <row r="7659" spans="1:15" ht="13">
      <c r="A7659" s="1">
        <v>50137421</v>
      </c>
      <c r="B7659" s="5">
        <v>21168378</v>
      </c>
      <c r="C7659" s="7">
        <v>43258</v>
      </c>
      <c r="D7659" s="7">
        <v>43265</v>
      </c>
      <c r="E7659" s="5" t="s">
        <v>29</v>
      </c>
      <c r="F7659" s="5">
        <v>324</v>
      </c>
      <c r="G7659" s="5">
        <v>143</v>
      </c>
      <c r="H7659" s="5" t="s">
        <v>27</v>
      </c>
      <c r="I7659" s="5">
        <v>1</v>
      </c>
      <c r="M7659" s="8"/>
      <c r="O7659" s="6"/>
    </row>
    <row r="7660" spans="1:15" ht="13">
      <c r="A7660" s="1">
        <v>50137431</v>
      </c>
      <c r="B7660" s="5">
        <v>21167548</v>
      </c>
      <c r="C7660" s="7">
        <v>43320</v>
      </c>
      <c r="D7660" s="7">
        <v>43326</v>
      </c>
      <c r="E7660" s="5" t="s">
        <v>28</v>
      </c>
      <c r="F7660" s="5">
        <v>117</v>
      </c>
      <c r="G7660" s="5">
        <v>27</v>
      </c>
      <c r="H7660" s="5" t="s">
        <v>30</v>
      </c>
      <c r="I7660" s="5">
        <v>3</v>
      </c>
      <c r="M7660" s="8"/>
      <c r="O7660" s="6"/>
    </row>
    <row r="7661" spans="1:15" ht="13">
      <c r="A7661" s="1">
        <v>50137451</v>
      </c>
      <c r="B7661" s="5">
        <v>21165630</v>
      </c>
      <c r="C7661" s="7">
        <v>43307</v>
      </c>
      <c r="D7661" s="7">
        <v>43311</v>
      </c>
      <c r="E7661" s="5" t="s">
        <v>28</v>
      </c>
      <c r="F7661" s="5">
        <v>295</v>
      </c>
      <c r="G7661" s="5">
        <v>163</v>
      </c>
      <c r="H7661" s="5" t="s">
        <v>30</v>
      </c>
      <c r="I7661" s="5">
        <v>11</v>
      </c>
      <c r="M7661" s="8"/>
      <c r="O7661" s="6"/>
    </row>
    <row r="7662" spans="1:15" ht="13">
      <c r="A7662" s="1">
        <v>50137471</v>
      </c>
      <c r="B7662" s="5">
        <v>7869399</v>
      </c>
      <c r="C7662" s="7">
        <v>43067</v>
      </c>
      <c r="D7662" s="7">
        <v>43070</v>
      </c>
      <c r="E7662" s="5" t="s">
        <v>29</v>
      </c>
      <c r="F7662" s="5">
        <v>652</v>
      </c>
      <c r="G7662" s="5">
        <v>315</v>
      </c>
      <c r="H7662" s="5" t="s">
        <v>27</v>
      </c>
      <c r="I7662" s="5">
        <v>11</v>
      </c>
      <c r="M7662" s="8"/>
      <c r="O7662" s="6"/>
    </row>
    <row r="7663" spans="1:15" ht="13">
      <c r="A7663" s="1">
        <v>50137491</v>
      </c>
      <c r="B7663" s="5">
        <v>13075959</v>
      </c>
      <c r="C7663" s="7">
        <v>43423</v>
      </c>
      <c r="D7663" s="7">
        <v>43425</v>
      </c>
      <c r="E7663" s="5" t="s">
        <v>28</v>
      </c>
      <c r="F7663" s="5">
        <v>356</v>
      </c>
      <c r="G7663" s="5">
        <v>128</v>
      </c>
      <c r="H7663" s="5" t="s">
        <v>30</v>
      </c>
      <c r="I7663" s="5">
        <v>4</v>
      </c>
      <c r="M7663" s="8"/>
      <c r="O7663" s="6"/>
    </row>
    <row r="7664" spans="1:15" ht="13">
      <c r="A7664" s="1">
        <v>50137501</v>
      </c>
      <c r="B7664" s="5">
        <v>21165038</v>
      </c>
      <c r="C7664" s="7">
        <v>43189</v>
      </c>
      <c r="D7664" s="7">
        <v>43195</v>
      </c>
      <c r="E7664" s="5" t="s">
        <v>28</v>
      </c>
      <c r="F7664" s="5">
        <v>154</v>
      </c>
      <c r="G7664" s="5">
        <v>47</v>
      </c>
      <c r="H7664" s="5" t="s">
        <v>32</v>
      </c>
      <c r="I7664" s="5">
        <v>1</v>
      </c>
      <c r="M7664" s="8"/>
      <c r="O7664" s="6"/>
    </row>
    <row r="7665" spans="1:15" ht="13">
      <c r="A7665" s="1">
        <v>50137511</v>
      </c>
      <c r="B7665" s="5">
        <v>12644704</v>
      </c>
      <c r="C7665" s="7">
        <v>43322</v>
      </c>
      <c r="D7665" s="7">
        <v>43326</v>
      </c>
      <c r="E7665" s="5" t="s">
        <v>28</v>
      </c>
      <c r="F7665" s="5">
        <v>569</v>
      </c>
      <c r="G7665" s="5">
        <v>232</v>
      </c>
      <c r="H7665" s="5" t="s">
        <v>27</v>
      </c>
      <c r="I7665" s="5">
        <v>2</v>
      </c>
      <c r="M7665" s="8"/>
      <c r="O7665" s="6"/>
    </row>
    <row r="7666" spans="1:15" ht="13">
      <c r="A7666" s="1">
        <v>50137531</v>
      </c>
      <c r="B7666" s="5">
        <v>21164456</v>
      </c>
      <c r="C7666" s="7">
        <v>43326</v>
      </c>
      <c r="D7666" s="7">
        <v>43333</v>
      </c>
      <c r="E7666" s="5" t="s">
        <v>28</v>
      </c>
      <c r="F7666" s="5">
        <v>372</v>
      </c>
      <c r="G7666" s="5">
        <v>85</v>
      </c>
      <c r="H7666" s="5" t="s">
        <v>30</v>
      </c>
      <c r="I7666" s="5">
        <v>3</v>
      </c>
      <c r="M7666" s="8"/>
      <c r="O7666" s="6"/>
    </row>
    <row r="7667" spans="1:15" ht="13">
      <c r="A7667" s="1">
        <v>50137561</v>
      </c>
      <c r="B7667" s="5">
        <v>21165887</v>
      </c>
      <c r="C7667" s="7">
        <v>43266</v>
      </c>
      <c r="D7667" s="7">
        <v>43272</v>
      </c>
      <c r="E7667" s="5" t="s">
        <v>28</v>
      </c>
      <c r="F7667" s="5">
        <v>406</v>
      </c>
      <c r="G7667" s="5">
        <v>137</v>
      </c>
      <c r="H7667" s="5" t="s">
        <v>32</v>
      </c>
      <c r="I7667" s="5">
        <v>6</v>
      </c>
      <c r="M7667" s="8"/>
      <c r="O7667" s="6"/>
    </row>
    <row r="7668" spans="1:15" ht="13">
      <c r="A7668" s="1">
        <v>50137571</v>
      </c>
      <c r="B7668" s="5">
        <v>12466187</v>
      </c>
      <c r="C7668" s="7">
        <v>43297</v>
      </c>
      <c r="D7668" s="7">
        <v>43303</v>
      </c>
      <c r="E7668" s="5" t="s">
        <v>28</v>
      </c>
      <c r="F7668" s="5">
        <v>473</v>
      </c>
      <c r="G7668" s="5">
        <v>271</v>
      </c>
      <c r="H7668" s="5" t="s">
        <v>30</v>
      </c>
      <c r="I7668" s="5">
        <v>3</v>
      </c>
      <c r="M7668" s="8"/>
      <c r="O7668" s="6"/>
    </row>
    <row r="7669" spans="1:15" ht="13">
      <c r="A7669" s="1">
        <v>50137601</v>
      </c>
      <c r="B7669" s="5">
        <v>10690267</v>
      </c>
      <c r="C7669" s="7">
        <v>43263</v>
      </c>
      <c r="D7669" s="7">
        <v>43266</v>
      </c>
      <c r="E7669" s="5" t="s">
        <v>29</v>
      </c>
      <c r="F7669" s="5">
        <v>371</v>
      </c>
      <c r="G7669" s="5">
        <v>137</v>
      </c>
      <c r="H7669" s="5" t="s">
        <v>25</v>
      </c>
      <c r="I7669" s="5">
        <v>5</v>
      </c>
      <c r="M7669" s="8"/>
      <c r="O7669" s="6"/>
    </row>
    <row r="7670" spans="1:15" ht="13">
      <c r="A7670" s="1">
        <v>50137611</v>
      </c>
      <c r="B7670" s="5">
        <v>287444</v>
      </c>
      <c r="C7670" s="7">
        <v>43364</v>
      </c>
      <c r="D7670" s="7">
        <v>43365</v>
      </c>
      <c r="E7670" s="5" t="s">
        <v>33</v>
      </c>
      <c r="F7670" s="5">
        <v>220</v>
      </c>
      <c r="G7670" s="5">
        <v>128</v>
      </c>
      <c r="H7670" s="5" t="s">
        <v>27</v>
      </c>
      <c r="I7670" s="5">
        <v>6</v>
      </c>
      <c r="M7670" s="8"/>
      <c r="O7670" s="6"/>
    </row>
    <row r="7671" spans="1:15" ht="13">
      <c r="A7671" s="1">
        <v>50137621</v>
      </c>
      <c r="B7671" s="5">
        <v>16137181</v>
      </c>
      <c r="C7671" s="7">
        <v>43080</v>
      </c>
      <c r="D7671" s="7">
        <v>43081</v>
      </c>
      <c r="E7671" s="5" t="s">
        <v>23</v>
      </c>
      <c r="F7671" s="5">
        <v>199</v>
      </c>
      <c r="G7671" s="5">
        <v>82</v>
      </c>
      <c r="H7671" s="5" t="s">
        <v>30</v>
      </c>
      <c r="I7671" s="5">
        <v>4</v>
      </c>
      <c r="M7671" s="8"/>
      <c r="O7671" s="6"/>
    </row>
    <row r="7672" spans="1:15" ht="13">
      <c r="A7672" s="1">
        <v>50137641</v>
      </c>
      <c r="B7672" s="5">
        <v>21167834</v>
      </c>
      <c r="C7672" s="7">
        <v>43232</v>
      </c>
      <c r="D7672" s="7">
        <v>43239</v>
      </c>
      <c r="E7672" s="5" t="s">
        <v>28</v>
      </c>
      <c r="F7672" s="5">
        <v>808</v>
      </c>
      <c r="G7672" s="5">
        <v>479</v>
      </c>
      <c r="H7672" s="5" t="s">
        <v>30</v>
      </c>
      <c r="I7672" s="5">
        <v>10</v>
      </c>
      <c r="M7672" s="8"/>
      <c r="O7672" s="6"/>
    </row>
    <row r="7673" spans="1:15" ht="13">
      <c r="A7673" s="1">
        <v>50137651</v>
      </c>
      <c r="B7673" s="5">
        <v>15256727</v>
      </c>
      <c r="C7673" s="7">
        <v>43170</v>
      </c>
      <c r="D7673" s="7">
        <v>43177</v>
      </c>
      <c r="E7673" s="5" t="s">
        <v>28</v>
      </c>
      <c r="F7673" s="5">
        <v>1386</v>
      </c>
      <c r="G7673" s="5">
        <v>920</v>
      </c>
      <c r="H7673" s="5" t="s">
        <v>30</v>
      </c>
      <c r="I7673" s="5">
        <v>3</v>
      </c>
      <c r="M7673" s="8"/>
      <c r="O7673" s="6"/>
    </row>
    <row r="7674" spans="1:15" ht="13">
      <c r="A7674" s="1">
        <v>50137691</v>
      </c>
      <c r="B7674" s="5">
        <v>21046227</v>
      </c>
      <c r="C7674" s="7">
        <v>43307</v>
      </c>
      <c r="D7674" s="7">
        <v>43311</v>
      </c>
      <c r="E7674" s="5" t="s">
        <v>29</v>
      </c>
      <c r="F7674" s="5">
        <v>154</v>
      </c>
      <c r="G7674" s="5">
        <v>104</v>
      </c>
      <c r="H7674" s="5" t="s">
        <v>27</v>
      </c>
      <c r="I7674" s="5">
        <v>6</v>
      </c>
      <c r="M7674" s="8"/>
      <c r="O7674" s="6"/>
    </row>
    <row r="7675" spans="1:15" ht="13">
      <c r="A7675" s="1">
        <v>50137701</v>
      </c>
      <c r="B7675" s="5">
        <v>19666345</v>
      </c>
      <c r="C7675" s="7">
        <v>43294</v>
      </c>
      <c r="D7675" s="7">
        <v>43299</v>
      </c>
      <c r="E7675" s="5" t="s">
        <v>33</v>
      </c>
      <c r="F7675" s="5">
        <v>559</v>
      </c>
      <c r="G7675" s="5">
        <v>130</v>
      </c>
      <c r="H7675" s="5" t="s">
        <v>25</v>
      </c>
      <c r="I7675" s="5">
        <v>12</v>
      </c>
      <c r="M7675" s="8"/>
      <c r="O7675" s="6"/>
    </row>
    <row r="7676" spans="1:15" ht="13">
      <c r="A7676" s="1">
        <v>50137711</v>
      </c>
      <c r="B7676" s="5">
        <v>14613561</v>
      </c>
      <c r="C7676" s="7">
        <v>43395</v>
      </c>
      <c r="D7676" s="7">
        <v>43399</v>
      </c>
      <c r="E7676" s="5" t="s">
        <v>33</v>
      </c>
      <c r="F7676" s="5">
        <v>469</v>
      </c>
      <c r="G7676" s="5">
        <v>148</v>
      </c>
      <c r="H7676" s="5" t="s">
        <v>30</v>
      </c>
      <c r="I7676" s="5">
        <v>4</v>
      </c>
      <c r="M7676" s="8"/>
      <c r="O7676" s="6"/>
    </row>
    <row r="7677" spans="1:15" ht="13">
      <c r="A7677" s="1">
        <v>50137721</v>
      </c>
      <c r="B7677" s="5">
        <v>7047316</v>
      </c>
      <c r="C7677" s="7">
        <v>43333</v>
      </c>
      <c r="D7677" s="7">
        <v>43336</v>
      </c>
      <c r="E7677" s="5" t="s">
        <v>28</v>
      </c>
      <c r="F7677" s="5">
        <v>568</v>
      </c>
      <c r="G7677" s="5">
        <v>340</v>
      </c>
      <c r="H7677" s="5" t="s">
        <v>25</v>
      </c>
      <c r="I7677" s="5">
        <v>4</v>
      </c>
      <c r="M7677" s="8"/>
      <c r="O7677" s="6"/>
    </row>
    <row r="7678" spans="1:15" ht="13">
      <c r="A7678" s="1">
        <v>50137741</v>
      </c>
      <c r="B7678" s="5">
        <v>21170144</v>
      </c>
      <c r="C7678" s="7">
        <v>43097</v>
      </c>
      <c r="D7678" s="7">
        <v>43098</v>
      </c>
      <c r="E7678" s="5" t="s">
        <v>33</v>
      </c>
      <c r="F7678" s="5">
        <v>540</v>
      </c>
      <c r="G7678" s="5">
        <v>318</v>
      </c>
      <c r="H7678" s="5" t="s">
        <v>32</v>
      </c>
      <c r="I7678" s="5">
        <v>1</v>
      </c>
      <c r="M7678" s="8"/>
      <c r="O7678" s="6"/>
    </row>
    <row r="7679" spans="1:15" ht="13">
      <c r="A7679" s="1">
        <v>50137751</v>
      </c>
      <c r="B7679" s="5">
        <v>9949153</v>
      </c>
      <c r="C7679" s="7">
        <v>43286</v>
      </c>
      <c r="D7679" s="7">
        <v>43288</v>
      </c>
      <c r="E7679" s="5" t="s">
        <v>23</v>
      </c>
      <c r="F7679" s="5">
        <v>694</v>
      </c>
      <c r="G7679" s="5">
        <v>157</v>
      </c>
      <c r="H7679" s="5" t="s">
        <v>25</v>
      </c>
      <c r="I7679" s="5">
        <v>12</v>
      </c>
      <c r="M7679" s="8"/>
      <c r="O7679" s="6"/>
    </row>
    <row r="7680" spans="1:15" ht="13">
      <c r="A7680" s="1">
        <v>50137761</v>
      </c>
      <c r="B7680" s="5">
        <v>11156205</v>
      </c>
      <c r="C7680" s="7">
        <v>43306</v>
      </c>
      <c r="D7680" s="7">
        <v>43311</v>
      </c>
      <c r="E7680" s="5" t="s">
        <v>33</v>
      </c>
      <c r="F7680" s="5">
        <v>153</v>
      </c>
      <c r="G7680" s="5">
        <v>107</v>
      </c>
      <c r="H7680" s="5" t="s">
        <v>30</v>
      </c>
      <c r="I7680" s="5">
        <v>9</v>
      </c>
      <c r="M7680" s="8"/>
      <c r="O7680" s="6"/>
    </row>
    <row r="7681" spans="1:15" ht="13">
      <c r="A7681" s="1">
        <v>50137781</v>
      </c>
      <c r="B7681" s="5">
        <v>14544683</v>
      </c>
      <c r="C7681" s="7">
        <v>43282</v>
      </c>
      <c r="D7681" s="7">
        <v>43289</v>
      </c>
      <c r="E7681" s="5" t="s">
        <v>33</v>
      </c>
      <c r="F7681" s="5">
        <v>1198</v>
      </c>
      <c r="G7681" s="5">
        <v>474</v>
      </c>
      <c r="H7681" s="5" t="s">
        <v>25</v>
      </c>
      <c r="I7681" s="5">
        <v>2</v>
      </c>
      <c r="M7681" s="8"/>
      <c r="O7681" s="6"/>
    </row>
    <row r="7682" spans="1:15" ht="13">
      <c r="A7682" s="1">
        <v>50137791</v>
      </c>
      <c r="B7682" s="5">
        <v>19190796</v>
      </c>
      <c r="C7682" s="7">
        <v>43169</v>
      </c>
      <c r="D7682" s="7">
        <v>43176</v>
      </c>
      <c r="E7682" s="5" t="s">
        <v>28</v>
      </c>
      <c r="F7682" s="5">
        <v>195</v>
      </c>
      <c r="G7682" s="5">
        <v>106</v>
      </c>
      <c r="H7682" s="5" t="s">
        <v>27</v>
      </c>
      <c r="I7682" s="5">
        <v>4</v>
      </c>
      <c r="M7682" s="8"/>
      <c r="O7682" s="6"/>
    </row>
    <row r="7683" spans="1:15" ht="13">
      <c r="A7683" s="1">
        <v>50137821</v>
      </c>
      <c r="B7683" s="5">
        <v>21173036</v>
      </c>
      <c r="C7683" s="7">
        <v>43299</v>
      </c>
      <c r="D7683" s="7">
        <v>43305</v>
      </c>
      <c r="E7683" s="5" t="s">
        <v>23</v>
      </c>
      <c r="F7683" s="5">
        <v>103</v>
      </c>
      <c r="G7683" s="5">
        <v>23</v>
      </c>
      <c r="H7683" s="5" t="s">
        <v>30</v>
      </c>
      <c r="I7683" s="5">
        <v>17</v>
      </c>
      <c r="M7683" s="8"/>
      <c r="O7683" s="6"/>
    </row>
    <row r="7684" spans="1:15" ht="13">
      <c r="A7684" s="1">
        <v>50137851</v>
      </c>
      <c r="B7684" s="5">
        <v>21172282</v>
      </c>
      <c r="C7684" s="7">
        <v>43355</v>
      </c>
      <c r="D7684" s="7">
        <v>43361</v>
      </c>
      <c r="E7684" s="5" t="s">
        <v>28</v>
      </c>
      <c r="F7684" s="5">
        <v>340</v>
      </c>
      <c r="G7684" s="5">
        <v>229</v>
      </c>
      <c r="H7684" s="5" t="s">
        <v>32</v>
      </c>
      <c r="I7684" s="5">
        <v>6</v>
      </c>
      <c r="M7684" s="8"/>
      <c r="O7684" s="6"/>
    </row>
    <row r="7685" spans="1:15" ht="13">
      <c r="A7685" s="1">
        <v>50137861</v>
      </c>
      <c r="B7685" s="5">
        <v>9061303</v>
      </c>
      <c r="C7685" s="7">
        <v>43361</v>
      </c>
      <c r="D7685" s="7">
        <v>43363</v>
      </c>
      <c r="E7685" s="5" t="s">
        <v>23</v>
      </c>
      <c r="F7685" s="5">
        <v>189</v>
      </c>
      <c r="G7685" s="5">
        <v>94</v>
      </c>
      <c r="H7685" s="5" t="s">
        <v>30</v>
      </c>
      <c r="I7685" s="5">
        <v>4</v>
      </c>
      <c r="M7685" s="8"/>
      <c r="O7685" s="6"/>
    </row>
    <row r="7686" spans="1:15" ht="13">
      <c r="A7686" s="1">
        <v>50137871</v>
      </c>
      <c r="B7686" s="5">
        <v>21172349</v>
      </c>
      <c r="C7686" s="7">
        <v>43390</v>
      </c>
      <c r="D7686" s="7">
        <v>43397</v>
      </c>
      <c r="E7686" s="5" t="s">
        <v>23</v>
      </c>
      <c r="F7686" s="5">
        <v>173</v>
      </c>
      <c r="G7686" s="5">
        <v>51</v>
      </c>
      <c r="H7686" s="5" t="s">
        <v>27</v>
      </c>
      <c r="I7686" s="5">
        <v>8</v>
      </c>
      <c r="M7686" s="8"/>
      <c r="O7686" s="6"/>
    </row>
    <row r="7687" spans="1:15" ht="13">
      <c r="A7687" s="1">
        <v>50137881</v>
      </c>
      <c r="B7687" s="5">
        <v>21165907</v>
      </c>
      <c r="C7687" s="7">
        <v>43285</v>
      </c>
      <c r="D7687" s="7">
        <v>43290</v>
      </c>
      <c r="E7687" s="5" t="s">
        <v>28</v>
      </c>
      <c r="F7687" s="5">
        <v>289</v>
      </c>
      <c r="G7687" s="5">
        <v>108</v>
      </c>
      <c r="H7687" s="5" t="s">
        <v>27</v>
      </c>
      <c r="I7687" s="5">
        <v>5</v>
      </c>
      <c r="M7687" s="8"/>
      <c r="O7687" s="6"/>
    </row>
    <row r="7688" spans="1:15" ht="13">
      <c r="A7688" s="1">
        <v>50137891</v>
      </c>
      <c r="B7688" s="5">
        <v>4352284</v>
      </c>
      <c r="C7688" s="7">
        <v>43229</v>
      </c>
      <c r="D7688" s="7">
        <v>43234</v>
      </c>
      <c r="E7688" s="5" t="s">
        <v>23</v>
      </c>
      <c r="F7688" s="5">
        <v>505</v>
      </c>
      <c r="G7688" s="5">
        <v>303</v>
      </c>
      <c r="H7688" s="5" t="s">
        <v>27</v>
      </c>
      <c r="I7688" s="5">
        <v>3</v>
      </c>
      <c r="M7688" s="8"/>
      <c r="O7688" s="6"/>
    </row>
    <row r="7689" spans="1:15" ht="13">
      <c r="A7689" s="1">
        <v>50137901</v>
      </c>
      <c r="B7689" s="5">
        <v>21164465</v>
      </c>
      <c r="C7689" s="7">
        <v>43372</v>
      </c>
      <c r="D7689" s="7">
        <v>43377</v>
      </c>
      <c r="E7689" s="5" t="s">
        <v>29</v>
      </c>
      <c r="F7689" s="5">
        <v>257</v>
      </c>
      <c r="G7689" s="5">
        <v>172</v>
      </c>
      <c r="H7689" s="5" t="s">
        <v>25</v>
      </c>
      <c r="I7689" s="5">
        <v>2</v>
      </c>
      <c r="M7689" s="8"/>
      <c r="O7689" s="6"/>
    </row>
    <row r="7690" spans="1:15" ht="13">
      <c r="A7690" s="1">
        <v>50137911</v>
      </c>
      <c r="B7690" s="5">
        <v>21113511</v>
      </c>
      <c r="C7690" s="7">
        <v>43290</v>
      </c>
      <c r="D7690" s="7">
        <v>43295</v>
      </c>
      <c r="E7690" s="5" t="s">
        <v>28</v>
      </c>
      <c r="F7690" s="5">
        <v>134</v>
      </c>
      <c r="G7690" s="5">
        <v>36</v>
      </c>
      <c r="H7690" s="5" t="s">
        <v>25</v>
      </c>
      <c r="I7690" s="5">
        <v>1</v>
      </c>
      <c r="M7690" s="8"/>
      <c r="O7690" s="6"/>
    </row>
    <row r="7691" spans="1:15" ht="13">
      <c r="A7691" s="1">
        <v>50137921</v>
      </c>
      <c r="B7691" s="5">
        <v>21164485</v>
      </c>
      <c r="C7691" s="7">
        <v>43336</v>
      </c>
      <c r="D7691" s="7">
        <v>43339</v>
      </c>
      <c r="E7691" s="5" t="s">
        <v>28</v>
      </c>
      <c r="F7691" s="5">
        <v>683</v>
      </c>
      <c r="G7691" s="5">
        <v>192</v>
      </c>
      <c r="H7691" s="5" t="s">
        <v>30</v>
      </c>
      <c r="I7691" s="5">
        <v>3</v>
      </c>
      <c r="M7691" s="8"/>
      <c r="O7691" s="6"/>
    </row>
    <row r="7692" spans="1:15" ht="13">
      <c r="A7692" s="1">
        <v>50137941</v>
      </c>
      <c r="B7692" s="5">
        <v>17396924</v>
      </c>
      <c r="C7692" s="7">
        <v>43316</v>
      </c>
      <c r="D7692" s="7">
        <v>43322</v>
      </c>
      <c r="E7692" s="5" t="s">
        <v>29</v>
      </c>
      <c r="F7692" s="5">
        <v>259</v>
      </c>
      <c r="G7692" s="5">
        <v>169</v>
      </c>
      <c r="H7692" s="5" t="s">
        <v>32</v>
      </c>
      <c r="I7692" s="5">
        <v>1</v>
      </c>
      <c r="M7692" s="8"/>
      <c r="O7692" s="6"/>
    </row>
    <row r="7693" spans="1:15" ht="13">
      <c r="A7693" s="1">
        <v>50137951</v>
      </c>
      <c r="B7693" s="5">
        <v>101578</v>
      </c>
      <c r="C7693" s="7">
        <v>43286</v>
      </c>
      <c r="D7693" s="7">
        <v>43287</v>
      </c>
      <c r="E7693" s="5" t="s">
        <v>29</v>
      </c>
      <c r="F7693" s="5">
        <v>289</v>
      </c>
      <c r="G7693" s="5">
        <v>132</v>
      </c>
      <c r="H7693" s="5" t="s">
        <v>30</v>
      </c>
      <c r="I7693" s="5">
        <v>1</v>
      </c>
      <c r="M7693" s="8"/>
      <c r="O7693" s="6"/>
    </row>
    <row r="7694" spans="1:15" ht="13">
      <c r="A7694" s="1">
        <v>50137971</v>
      </c>
      <c r="B7694" s="5">
        <v>21172005</v>
      </c>
      <c r="C7694" s="7">
        <v>43252</v>
      </c>
      <c r="D7694" s="7">
        <v>43254</v>
      </c>
      <c r="E7694" s="5" t="s">
        <v>28</v>
      </c>
      <c r="F7694" s="5">
        <v>3376</v>
      </c>
      <c r="G7694" s="5">
        <v>1678</v>
      </c>
      <c r="H7694" s="5" t="s">
        <v>30</v>
      </c>
      <c r="I7694" s="5">
        <v>4</v>
      </c>
      <c r="M7694" s="8"/>
      <c r="O7694" s="6"/>
    </row>
    <row r="7695" spans="1:15" ht="13">
      <c r="A7695" s="1">
        <v>50137981</v>
      </c>
      <c r="B7695" s="5">
        <v>14202462</v>
      </c>
      <c r="C7695" s="7">
        <v>43333</v>
      </c>
      <c r="D7695" s="7">
        <v>43336</v>
      </c>
      <c r="E7695" s="5" t="s">
        <v>33</v>
      </c>
      <c r="F7695" s="5">
        <v>162</v>
      </c>
      <c r="G7695" s="5">
        <v>97</v>
      </c>
      <c r="H7695" s="5" t="s">
        <v>30</v>
      </c>
      <c r="I7695" s="5">
        <v>2</v>
      </c>
      <c r="M7695" s="8"/>
      <c r="O7695" s="6"/>
    </row>
    <row r="7696" spans="1:15" ht="13">
      <c r="A7696" s="1">
        <v>50138001</v>
      </c>
      <c r="B7696" s="5">
        <v>20999005</v>
      </c>
      <c r="C7696" s="7">
        <v>43213</v>
      </c>
      <c r="D7696" s="7">
        <v>43219</v>
      </c>
      <c r="E7696" s="5" t="s">
        <v>28</v>
      </c>
      <c r="F7696" s="5">
        <v>148</v>
      </c>
      <c r="G7696" s="5">
        <v>33</v>
      </c>
      <c r="H7696" s="5" t="s">
        <v>27</v>
      </c>
      <c r="I7696" s="5">
        <v>6</v>
      </c>
      <c r="M7696" s="8"/>
      <c r="O7696" s="6"/>
    </row>
    <row r="7697" spans="1:15" ht="13">
      <c r="A7697" s="1">
        <v>50138011</v>
      </c>
      <c r="B7697" s="5">
        <v>21001896</v>
      </c>
      <c r="C7697" s="7">
        <v>43235</v>
      </c>
      <c r="D7697" s="7">
        <v>43235</v>
      </c>
      <c r="E7697" s="5" t="s">
        <v>28</v>
      </c>
      <c r="F7697" s="5">
        <v>159</v>
      </c>
      <c r="G7697" s="5">
        <v>37</v>
      </c>
      <c r="H7697" s="5" t="s">
        <v>27</v>
      </c>
      <c r="I7697" s="5">
        <v>6</v>
      </c>
      <c r="M7697" s="8"/>
      <c r="O7697" s="6"/>
    </row>
    <row r="7698" spans="1:15" ht="13">
      <c r="A7698" s="1">
        <v>50138021</v>
      </c>
      <c r="B7698" s="5">
        <v>20781186</v>
      </c>
      <c r="C7698" s="7">
        <v>43331</v>
      </c>
      <c r="D7698" s="7">
        <v>43334</v>
      </c>
      <c r="E7698" s="5" t="s">
        <v>33</v>
      </c>
      <c r="F7698" s="5">
        <v>835</v>
      </c>
      <c r="G7698" s="5">
        <v>198</v>
      </c>
      <c r="H7698" s="5" t="s">
        <v>27</v>
      </c>
      <c r="I7698" s="5">
        <v>4</v>
      </c>
      <c r="M7698" s="8"/>
      <c r="O7698" s="6"/>
    </row>
    <row r="7699" spans="1:15" ht="13">
      <c r="A7699" s="1">
        <v>50138051</v>
      </c>
      <c r="B7699" s="5">
        <v>21140892</v>
      </c>
      <c r="C7699" s="7">
        <v>43387</v>
      </c>
      <c r="D7699" s="7">
        <v>43390</v>
      </c>
      <c r="E7699" s="5" t="s">
        <v>28</v>
      </c>
      <c r="F7699" s="5">
        <v>791</v>
      </c>
      <c r="G7699" s="5">
        <v>234</v>
      </c>
      <c r="H7699" s="5" t="s">
        <v>27</v>
      </c>
      <c r="I7699" s="5">
        <v>2</v>
      </c>
      <c r="M7699" s="8"/>
      <c r="O7699" s="6"/>
    </row>
    <row r="7700" spans="1:15" ht="13">
      <c r="A7700" s="1">
        <v>50138071</v>
      </c>
      <c r="B7700" s="5">
        <v>21162165</v>
      </c>
      <c r="C7700" s="7">
        <v>43084</v>
      </c>
      <c r="D7700" s="7">
        <v>43084</v>
      </c>
      <c r="E7700" s="5" t="s">
        <v>33</v>
      </c>
      <c r="F7700" s="5">
        <v>399</v>
      </c>
      <c r="G7700" s="5">
        <v>238</v>
      </c>
      <c r="H7700" s="5" t="s">
        <v>27</v>
      </c>
      <c r="I7700" s="5">
        <v>6</v>
      </c>
      <c r="M7700" s="8"/>
      <c r="O7700" s="6"/>
    </row>
    <row r="7701" spans="1:15" ht="13">
      <c r="A7701" s="1">
        <v>50138081</v>
      </c>
      <c r="B7701" s="5">
        <v>21166441</v>
      </c>
      <c r="C7701" s="7">
        <v>43206</v>
      </c>
      <c r="D7701" s="7">
        <v>43207</v>
      </c>
      <c r="E7701" s="5" t="s">
        <v>29</v>
      </c>
      <c r="F7701" s="5">
        <v>167</v>
      </c>
      <c r="G7701" s="5">
        <v>55</v>
      </c>
      <c r="H7701" s="5" t="s">
        <v>25</v>
      </c>
      <c r="I7701" s="5">
        <v>3</v>
      </c>
      <c r="M7701" s="8"/>
      <c r="O7701" s="6"/>
    </row>
    <row r="7702" spans="1:15" ht="13">
      <c r="A7702" s="1">
        <v>50138101</v>
      </c>
      <c r="B7702" s="5">
        <v>4222784</v>
      </c>
      <c r="C7702" s="7">
        <v>43180</v>
      </c>
      <c r="D7702" s="7">
        <v>43181</v>
      </c>
      <c r="E7702" s="5" t="s">
        <v>29</v>
      </c>
      <c r="F7702" s="5">
        <v>412</v>
      </c>
      <c r="G7702" s="5">
        <v>84</v>
      </c>
      <c r="H7702" s="5" t="s">
        <v>32</v>
      </c>
      <c r="I7702" s="5">
        <v>3</v>
      </c>
      <c r="M7702" s="8"/>
      <c r="O7702" s="6"/>
    </row>
    <row r="7703" spans="1:15" ht="13">
      <c r="A7703" s="1">
        <v>50138111</v>
      </c>
      <c r="B7703" s="5">
        <v>4444229</v>
      </c>
      <c r="C7703" s="7">
        <v>43242</v>
      </c>
      <c r="D7703" s="7">
        <v>43247</v>
      </c>
      <c r="E7703" s="5" t="s">
        <v>23</v>
      </c>
      <c r="F7703" s="5">
        <v>405</v>
      </c>
      <c r="G7703" s="5">
        <v>233</v>
      </c>
      <c r="H7703" s="5" t="s">
        <v>27</v>
      </c>
      <c r="I7703" s="5">
        <v>13</v>
      </c>
      <c r="M7703" s="8"/>
      <c r="O7703" s="6"/>
    </row>
    <row r="7704" spans="1:15" ht="13">
      <c r="A7704" s="1">
        <v>50138121</v>
      </c>
      <c r="B7704" s="5">
        <v>21167997</v>
      </c>
      <c r="C7704" s="7">
        <v>43299</v>
      </c>
      <c r="D7704" s="7">
        <v>43303</v>
      </c>
      <c r="E7704" s="5" t="s">
        <v>33</v>
      </c>
      <c r="F7704" s="5">
        <v>120</v>
      </c>
      <c r="G7704" s="5">
        <v>84</v>
      </c>
      <c r="H7704" s="5" t="s">
        <v>25</v>
      </c>
      <c r="I7704" s="5">
        <v>2</v>
      </c>
      <c r="M7704" s="8"/>
      <c r="O7704" s="6"/>
    </row>
    <row r="7705" spans="1:15" ht="13">
      <c r="A7705" s="1">
        <v>50138141</v>
      </c>
      <c r="B7705" s="5">
        <v>310646</v>
      </c>
      <c r="C7705" s="7">
        <v>43143</v>
      </c>
      <c r="D7705" s="7">
        <v>43147</v>
      </c>
      <c r="E7705" s="5" t="s">
        <v>23</v>
      </c>
      <c r="F7705" s="5">
        <v>105</v>
      </c>
      <c r="G7705" s="5">
        <v>27</v>
      </c>
      <c r="H7705" s="5" t="s">
        <v>30</v>
      </c>
      <c r="I7705" s="5">
        <v>3</v>
      </c>
      <c r="M7705" s="8"/>
      <c r="O7705" s="6"/>
    </row>
    <row r="7706" spans="1:15" ht="13">
      <c r="A7706" s="1">
        <v>50138211</v>
      </c>
      <c r="B7706" s="5">
        <v>21132723</v>
      </c>
      <c r="C7706" s="7">
        <v>43234</v>
      </c>
      <c r="D7706" s="7">
        <v>43235</v>
      </c>
      <c r="E7706" s="5" t="s">
        <v>29</v>
      </c>
      <c r="F7706" s="5">
        <v>230</v>
      </c>
      <c r="G7706" s="5">
        <v>71</v>
      </c>
      <c r="H7706" s="5" t="s">
        <v>30</v>
      </c>
      <c r="I7706" s="5">
        <v>7</v>
      </c>
      <c r="M7706" s="8"/>
      <c r="O7706" s="6"/>
    </row>
    <row r="7707" spans="1:15" ht="13">
      <c r="A7707" s="1">
        <v>50138231</v>
      </c>
      <c r="B7707" s="5">
        <v>14627123</v>
      </c>
      <c r="C7707" s="7">
        <v>43126</v>
      </c>
      <c r="D7707" s="7">
        <v>43132</v>
      </c>
      <c r="E7707" s="5" t="s">
        <v>29</v>
      </c>
      <c r="F7707" s="5">
        <v>145</v>
      </c>
      <c r="G7707" s="5">
        <v>35</v>
      </c>
      <c r="H7707" s="5" t="s">
        <v>27</v>
      </c>
      <c r="I7707" s="5">
        <v>6</v>
      </c>
      <c r="M7707" s="8"/>
      <c r="O7707" s="6"/>
    </row>
    <row r="7708" spans="1:15" ht="13">
      <c r="A7708" s="1">
        <v>50138241</v>
      </c>
      <c r="B7708" s="5">
        <v>12843425</v>
      </c>
      <c r="C7708" s="7">
        <v>43141</v>
      </c>
      <c r="D7708" s="7">
        <v>43143</v>
      </c>
      <c r="E7708" s="5" t="s">
        <v>33</v>
      </c>
      <c r="F7708" s="5">
        <v>115</v>
      </c>
      <c r="G7708" s="5">
        <v>27</v>
      </c>
      <c r="H7708" s="5" t="s">
        <v>25</v>
      </c>
      <c r="I7708" s="5">
        <v>1</v>
      </c>
      <c r="M7708" s="8"/>
      <c r="O7708" s="6"/>
    </row>
    <row r="7709" spans="1:15" ht="13">
      <c r="A7709" s="1">
        <v>50138251</v>
      </c>
      <c r="B7709" s="5">
        <v>21170612</v>
      </c>
      <c r="C7709" s="7">
        <v>43317</v>
      </c>
      <c r="D7709" s="7">
        <v>43323</v>
      </c>
      <c r="E7709" s="5" t="s">
        <v>29</v>
      </c>
      <c r="F7709" s="5">
        <v>126</v>
      </c>
      <c r="G7709" s="5">
        <v>85</v>
      </c>
      <c r="H7709" s="5" t="s">
        <v>32</v>
      </c>
      <c r="I7709" s="5">
        <v>15</v>
      </c>
      <c r="M7709" s="8"/>
      <c r="O7709" s="6"/>
    </row>
    <row r="7710" spans="1:15" ht="13">
      <c r="A7710" s="1">
        <v>50138271</v>
      </c>
      <c r="B7710" s="5">
        <v>21012996</v>
      </c>
      <c r="C7710" s="7">
        <v>43147</v>
      </c>
      <c r="D7710" s="7">
        <v>43150</v>
      </c>
      <c r="E7710" s="5" t="s">
        <v>33</v>
      </c>
      <c r="F7710" s="5">
        <v>169</v>
      </c>
      <c r="G7710" s="5">
        <v>90</v>
      </c>
      <c r="H7710" s="5" t="s">
        <v>32</v>
      </c>
      <c r="I7710" s="5">
        <v>10</v>
      </c>
      <c r="M7710" s="8"/>
      <c r="O7710" s="6"/>
    </row>
    <row r="7711" spans="1:15" ht="13">
      <c r="A7711" s="1">
        <v>50138281</v>
      </c>
      <c r="B7711" s="5">
        <v>8065420</v>
      </c>
      <c r="C7711" s="7">
        <v>43317</v>
      </c>
      <c r="D7711" s="7">
        <v>43323</v>
      </c>
      <c r="E7711" s="5" t="s">
        <v>29</v>
      </c>
      <c r="F7711" s="5">
        <v>195</v>
      </c>
      <c r="G7711" s="5">
        <v>105</v>
      </c>
      <c r="H7711" s="5" t="s">
        <v>30</v>
      </c>
      <c r="I7711" s="5">
        <v>8</v>
      </c>
      <c r="M7711" s="8"/>
      <c r="O7711" s="6"/>
    </row>
    <row r="7712" spans="1:15" ht="13">
      <c r="A7712" s="1">
        <v>50138321</v>
      </c>
      <c r="B7712" s="5">
        <v>15561117</v>
      </c>
      <c r="C7712" s="7">
        <v>43341</v>
      </c>
      <c r="D7712" s="7">
        <v>43341</v>
      </c>
      <c r="E7712" s="5" t="s">
        <v>29</v>
      </c>
      <c r="F7712" s="5">
        <v>2827</v>
      </c>
      <c r="G7712" s="5">
        <v>596</v>
      </c>
      <c r="H7712" s="5" t="s">
        <v>25</v>
      </c>
      <c r="I7712" s="5">
        <v>1</v>
      </c>
      <c r="M7712" s="8"/>
      <c r="O7712" s="6"/>
    </row>
    <row r="7713" spans="1:15" ht="13">
      <c r="A7713" s="1">
        <v>50138331</v>
      </c>
      <c r="B7713" s="5">
        <v>9678682</v>
      </c>
      <c r="C7713" s="7">
        <v>43294</v>
      </c>
      <c r="D7713" s="7">
        <v>43295</v>
      </c>
      <c r="E7713" s="5" t="s">
        <v>29</v>
      </c>
      <c r="F7713" s="5">
        <v>139</v>
      </c>
      <c r="G7713" s="5">
        <v>33</v>
      </c>
      <c r="H7713" s="5" t="s">
        <v>30</v>
      </c>
      <c r="I7713" s="5">
        <v>1</v>
      </c>
      <c r="M7713" s="8"/>
      <c r="O7713" s="6"/>
    </row>
    <row r="7714" spans="1:15" ht="13">
      <c r="A7714" s="1">
        <v>50138381</v>
      </c>
      <c r="B7714" s="5">
        <v>4905705</v>
      </c>
      <c r="C7714" s="7">
        <v>43270</v>
      </c>
      <c r="D7714" s="7">
        <v>43276</v>
      </c>
      <c r="E7714" s="5" t="s">
        <v>29</v>
      </c>
      <c r="F7714" s="5">
        <v>760</v>
      </c>
      <c r="G7714" s="5">
        <v>189</v>
      </c>
      <c r="H7714" s="5" t="s">
        <v>30</v>
      </c>
      <c r="I7714" s="5">
        <v>4</v>
      </c>
      <c r="M7714" s="8"/>
      <c r="O7714" s="6"/>
    </row>
    <row r="7715" spans="1:15" ht="13">
      <c r="A7715" s="1">
        <v>50138391</v>
      </c>
      <c r="B7715" s="5">
        <v>8397646</v>
      </c>
      <c r="C7715" s="7">
        <v>43254</v>
      </c>
      <c r="D7715" s="7">
        <v>43259</v>
      </c>
      <c r="E7715" s="5" t="s">
        <v>33</v>
      </c>
      <c r="F7715" s="5">
        <v>172</v>
      </c>
      <c r="G7715" s="5">
        <v>112</v>
      </c>
      <c r="H7715" s="5" t="s">
        <v>27</v>
      </c>
      <c r="I7715" s="5">
        <v>3</v>
      </c>
      <c r="M7715" s="8"/>
      <c r="O7715" s="6"/>
    </row>
    <row r="7716" spans="1:15" ht="13">
      <c r="A7716" s="1">
        <v>50138401</v>
      </c>
      <c r="B7716" s="5">
        <v>21165630</v>
      </c>
      <c r="C7716" s="7">
        <v>43187</v>
      </c>
      <c r="D7716" s="7">
        <v>43188</v>
      </c>
      <c r="E7716" s="5" t="s">
        <v>33</v>
      </c>
      <c r="F7716" s="5">
        <v>160</v>
      </c>
      <c r="G7716" s="5">
        <v>54</v>
      </c>
      <c r="H7716" s="5" t="s">
        <v>30</v>
      </c>
      <c r="I7716" s="5">
        <v>9</v>
      </c>
      <c r="M7716" s="8"/>
      <c r="O7716" s="6"/>
    </row>
    <row r="7717" spans="1:15" ht="13">
      <c r="A7717" s="1">
        <v>50138421</v>
      </c>
      <c r="B7717" s="5">
        <v>16729670</v>
      </c>
      <c r="C7717" s="7">
        <v>43200</v>
      </c>
      <c r="D7717" s="7">
        <v>43200</v>
      </c>
      <c r="E7717" s="5" t="s">
        <v>29</v>
      </c>
      <c r="F7717" s="5">
        <v>730</v>
      </c>
      <c r="G7717" s="5">
        <v>361</v>
      </c>
      <c r="H7717" s="5" t="s">
        <v>30</v>
      </c>
      <c r="I7717" s="5">
        <v>4</v>
      </c>
      <c r="M7717" s="8"/>
      <c r="O7717" s="6"/>
    </row>
    <row r="7718" spans="1:15" ht="13">
      <c r="A7718" s="1">
        <v>50138451</v>
      </c>
      <c r="B7718" s="5">
        <v>21163187</v>
      </c>
      <c r="C7718" s="7">
        <v>43193</v>
      </c>
      <c r="D7718" s="7">
        <v>43199</v>
      </c>
      <c r="E7718" s="5" t="s">
        <v>29</v>
      </c>
      <c r="F7718" s="5">
        <v>543</v>
      </c>
      <c r="G7718" s="5">
        <v>294</v>
      </c>
      <c r="H7718" s="5" t="s">
        <v>32</v>
      </c>
      <c r="I7718" s="5">
        <v>1</v>
      </c>
      <c r="M7718" s="8"/>
      <c r="O7718" s="6"/>
    </row>
    <row r="7719" spans="1:15" ht="13">
      <c r="A7719" s="1">
        <v>50138461</v>
      </c>
      <c r="B7719" s="5">
        <v>21167100</v>
      </c>
      <c r="C7719" s="7">
        <v>43124</v>
      </c>
      <c r="D7719" s="7">
        <v>43128</v>
      </c>
      <c r="E7719" s="5" t="s">
        <v>29</v>
      </c>
      <c r="F7719" s="5">
        <v>300</v>
      </c>
      <c r="G7719" s="5">
        <v>84</v>
      </c>
      <c r="H7719" s="5" t="s">
        <v>30</v>
      </c>
      <c r="I7719" s="5">
        <v>14</v>
      </c>
      <c r="M7719" s="8"/>
      <c r="O7719" s="6"/>
    </row>
    <row r="7720" spans="1:15" ht="13">
      <c r="A7720" s="1">
        <v>50138481</v>
      </c>
      <c r="B7720" s="5">
        <v>16808711</v>
      </c>
      <c r="C7720" s="7">
        <v>43344</v>
      </c>
      <c r="D7720" s="7">
        <v>43347</v>
      </c>
      <c r="E7720" s="5" t="s">
        <v>28</v>
      </c>
      <c r="F7720" s="5">
        <v>174</v>
      </c>
      <c r="G7720" s="5">
        <v>69</v>
      </c>
      <c r="H7720" s="5" t="s">
        <v>32</v>
      </c>
      <c r="I7720" s="5">
        <v>1</v>
      </c>
      <c r="M7720" s="8"/>
      <c r="O7720" s="6"/>
    </row>
    <row r="7721" spans="1:15" ht="13">
      <c r="A7721" s="1">
        <v>50138491</v>
      </c>
      <c r="B7721" s="5">
        <v>15106260</v>
      </c>
      <c r="C7721" s="7">
        <v>43242</v>
      </c>
      <c r="D7721" s="7">
        <v>43247</v>
      </c>
      <c r="E7721" s="5" t="s">
        <v>28</v>
      </c>
      <c r="F7721" s="5">
        <v>403</v>
      </c>
      <c r="G7721" s="5">
        <v>154</v>
      </c>
      <c r="H7721" s="5" t="s">
        <v>30</v>
      </c>
      <c r="I7721" s="5">
        <v>3</v>
      </c>
      <c r="M7721" s="8"/>
      <c r="O7721" s="6"/>
    </row>
    <row r="7722" spans="1:15" ht="13">
      <c r="A7722" s="1">
        <v>50138501</v>
      </c>
      <c r="B7722" s="5">
        <v>337207</v>
      </c>
      <c r="C7722" s="7">
        <v>43295</v>
      </c>
      <c r="D7722" s="7">
        <v>43298</v>
      </c>
      <c r="E7722" s="5" t="s">
        <v>23</v>
      </c>
      <c r="F7722" s="5">
        <v>348</v>
      </c>
      <c r="G7722" s="5">
        <v>196</v>
      </c>
      <c r="H7722" s="5" t="s">
        <v>27</v>
      </c>
      <c r="I7722" s="5">
        <v>3</v>
      </c>
      <c r="M7722" s="8"/>
      <c r="O7722" s="6"/>
    </row>
    <row r="7723" spans="1:15" ht="13">
      <c r="A7723" s="1">
        <v>50138531</v>
      </c>
      <c r="B7723" s="5">
        <v>21171948</v>
      </c>
      <c r="C7723" s="7">
        <v>43109</v>
      </c>
      <c r="D7723" s="7">
        <v>43112</v>
      </c>
      <c r="E7723" s="5" t="s">
        <v>33</v>
      </c>
      <c r="F7723" s="5">
        <v>524</v>
      </c>
      <c r="G7723" s="5">
        <v>354</v>
      </c>
      <c r="H7723" s="5" t="s">
        <v>27</v>
      </c>
      <c r="I7723" s="5">
        <v>7</v>
      </c>
      <c r="M7723" s="8"/>
      <c r="O7723" s="6"/>
    </row>
    <row r="7724" spans="1:15" ht="13">
      <c r="A7724" s="1">
        <v>50138541</v>
      </c>
      <c r="B7724" s="5">
        <v>95273</v>
      </c>
      <c r="C7724" s="7">
        <v>43142</v>
      </c>
      <c r="D7724" s="7">
        <v>43142</v>
      </c>
      <c r="E7724" s="5" t="s">
        <v>29</v>
      </c>
      <c r="F7724" s="5">
        <v>118</v>
      </c>
      <c r="G7724" s="5">
        <v>78</v>
      </c>
      <c r="H7724" s="5" t="s">
        <v>25</v>
      </c>
      <c r="I7724" s="5">
        <v>4</v>
      </c>
      <c r="M7724" s="8"/>
      <c r="O7724" s="6"/>
    </row>
    <row r="7725" spans="1:15" ht="13">
      <c r="A7725" s="1">
        <v>50138551</v>
      </c>
      <c r="B7725" s="5">
        <v>20174724</v>
      </c>
      <c r="C7725" s="7">
        <v>43172</v>
      </c>
      <c r="D7725" s="7">
        <v>43175</v>
      </c>
      <c r="E7725" s="5" t="s">
        <v>33</v>
      </c>
      <c r="F7725" s="5">
        <v>159</v>
      </c>
      <c r="G7725" s="5">
        <v>36</v>
      </c>
      <c r="H7725" s="5" t="s">
        <v>30</v>
      </c>
      <c r="I7725" s="5">
        <v>6</v>
      </c>
      <c r="M7725" s="8"/>
      <c r="O7725" s="6"/>
    </row>
    <row r="7726" spans="1:15" ht="13">
      <c r="A7726" s="1">
        <v>50138561</v>
      </c>
      <c r="B7726" s="5">
        <v>11621675</v>
      </c>
      <c r="C7726" s="7">
        <v>43145</v>
      </c>
      <c r="D7726" s="7">
        <v>43146</v>
      </c>
      <c r="E7726" s="5" t="s">
        <v>29</v>
      </c>
      <c r="F7726" s="5">
        <v>226</v>
      </c>
      <c r="G7726" s="5">
        <v>74</v>
      </c>
      <c r="H7726" s="5" t="s">
        <v>27</v>
      </c>
      <c r="I7726" s="5">
        <v>7</v>
      </c>
      <c r="M7726" s="8"/>
      <c r="O7726" s="6"/>
    </row>
    <row r="7727" spans="1:15" ht="13">
      <c r="A7727" s="1">
        <v>50138581</v>
      </c>
      <c r="B7727" s="5">
        <v>20990835</v>
      </c>
      <c r="C7727" s="7">
        <v>43380</v>
      </c>
      <c r="D7727" s="7">
        <v>43384</v>
      </c>
      <c r="E7727" s="5" t="s">
        <v>29</v>
      </c>
      <c r="F7727" s="5">
        <v>3865</v>
      </c>
      <c r="G7727" s="5">
        <v>2601</v>
      </c>
      <c r="H7727" s="5" t="s">
        <v>30</v>
      </c>
      <c r="I7727" s="5">
        <v>10</v>
      </c>
      <c r="M7727" s="8"/>
      <c r="O7727" s="6"/>
    </row>
    <row r="7728" spans="1:15" ht="13">
      <c r="A7728" s="1">
        <v>50138631</v>
      </c>
      <c r="B7728" s="5">
        <v>21058348</v>
      </c>
      <c r="C7728" s="7">
        <v>43263</v>
      </c>
      <c r="D7728" s="7">
        <v>43268</v>
      </c>
      <c r="E7728" s="5" t="s">
        <v>23</v>
      </c>
      <c r="F7728" s="5">
        <v>198</v>
      </c>
      <c r="G7728" s="5">
        <v>135</v>
      </c>
      <c r="H7728" s="5" t="s">
        <v>25</v>
      </c>
      <c r="I7728" s="5">
        <v>18</v>
      </c>
      <c r="M7728" s="8"/>
      <c r="O7728" s="6"/>
    </row>
    <row r="7729" spans="1:15" ht="13">
      <c r="A7729" s="1">
        <v>50138651</v>
      </c>
      <c r="B7729" s="5">
        <v>21168837</v>
      </c>
      <c r="C7729" s="7">
        <v>43310</v>
      </c>
      <c r="D7729" s="7">
        <v>43310</v>
      </c>
      <c r="E7729" s="5" t="s">
        <v>28</v>
      </c>
      <c r="F7729" s="5">
        <v>322</v>
      </c>
      <c r="G7729" s="5">
        <v>206</v>
      </c>
      <c r="H7729" s="5" t="s">
        <v>30</v>
      </c>
      <c r="I7729" s="5">
        <v>8</v>
      </c>
      <c r="M7729" s="8"/>
      <c r="O7729" s="6"/>
    </row>
    <row r="7730" spans="1:15" ht="13">
      <c r="A7730" s="1">
        <v>50138671</v>
      </c>
      <c r="B7730" s="5">
        <v>21168073</v>
      </c>
      <c r="C7730" s="7">
        <v>43255</v>
      </c>
      <c r="D7730" s="7">
        <v>43261</v>
      </c>
      <c r="E7730" s="5" t="s">
        <v>28</v>
      </c>
      <c r="F7730" s="5">
        <v>413</v>
      </c>
      <c r="G7730" s="5">
        <v>156</v>
      </c>
      <c r="H7730" s="5" t="s">
        <v>27</v>
      </c>
      <c r="I7730" s="5">
        <v>1</v>
      </c>
      <c r="M7730" s="8"/>
      <c r="O7730" s="6"/>
    </row>
    <row r="7731" spans="1:15" ht="13">
      <c r="A7731" s="1">
        <v>50138681</v>
      </c>
      <c r="B7731" s="5">
        <v>10974434</v>
      </c>
      <c r="C7731" s="7">
        <v>43147</v>
      </c>
      <c r="D7731" s="7">
        <v>43153</v>
      </c>
      <c r="E7731" s="5" t="s">
        <v>33</v>
      </c>
      <c r="F7731" s="5">
        <v>1088</v>
      </c>
      <c r="G7731" s="5">
        <v>254</v>
      </c>
      <c r="H7731" s="5" t="s">
        <v>30</v>
      </c>
      <c r="I7731" s="5">
        <v>14</v>
      </c>
      <c r="M7731" s="8"/>
      <c r="O7731" s="6"/>
    </row>
    <row r="7732" spans="1:15" ht="13">
      <c r="A7732" s="1">
        <v>50138691</v>
      </c>
      <c r="B7732" s="5">
        <v>12444790</v>
      </c>
      <c r="C7732" s="7">
        <v>43150</v>
      </c>
      <c r="D7732" s="7">
        <v>43153</v>
      </c>
      <c r="E7732" s="5" t="s">
        <v>33</v>
      </c>
      <c r="F7732" s="5">
        <v>1274</v>
      </c>
      <c r="G7732" s="5">
        <v>665</v>
      </c>
      <c r="H7732" s="5" t="s">
        <v>27</v>
      </c>
      <c r="I7732" s="5">
        <v>1</v>
      </c>
      <c r="M7732" s="8"/>
      <c r="O7732" s="6"/>
    </row>
    <row r="7733" spans="1:15" ht="13">
      <c r="A7733" s="1">
        <v>50138731</v>
      </c>
      <c r="B7733" s="5">
        <v>10604077</v>
      </c>
      <c r="C7733" s="7">
        <v>43160</v>
      </c>
      <c r="D7733" s="7">
        <v>43161</v>
      </c>
      <c r="E7733" s="5" t="s">
        <v>33</v>
      </c>
      <c r="F7733" s="5">
        <v>1800</v>
      </c>
      <c r="G7733" s="5">
        <v>485</v>
      </c>
      <c r="H7733" s="5" t="s">
        <v>30</v>
      </c>
      <c r="I7733" s="5">
        <v>6</v>
      </c>
      <c r="M7733" s="8"/>
      <c r="O7733" s="6"/>
    </row>
    <row r="7734" spans="1:15" ht="13">
      <c r="A7734" s="1">
        <v>50138741</v>
      </c>
      <c r="B7734" s="5">
        <v>16709723</v>
      </c>
      <c r="C7734" s="7">
        <v>43112</v>
      </c>
      <c r="D7734" s="7">
        <v>43118</v>
      </c>
      <c r="E7734" s="5" t="s">
        <v>33</v>
      </c>
      <c r="F7734" s="5">
        <v>599</v>
      </c>
      <c r="G7734" s="5">
        <v>258</v>
      </c>
      <c r="H7734" s="5" t="s">
        <v>30</v>
      </c>
      <c r="I7734" s="5">
        <v>16</v>
      </c>
      <c r="M7734" s="8"/>
      <c r="O7734" s="6"/>
    </row>
    <row r="7735" spans="1:15" ht="13">
      <c r="A7735" s="1">
        <v>50138751</v>
      </c>
      <c r="B7735" s="5">
        <v>21169075</v>
      </c>
      <c r="C7735" s="7">
        <v>43125</v>
      </c>
      <c r="D7735" s="7">
        <v>43127</v>
      </c>
      <c r="E7735" s="5" t="s">
        <v>29</v>
      </c>
      <c r="F7735" s="5">
        <v>153</v>
      </c>
      <c r="G7735" s="5">
        <v>64</v>
      </c>
      <c r="H7735" s="5" t="s">
        <v>27</v>
      </c>
      <c r="I7735" s="5">
        <v>4</v>
      </c>
      <c r="M7735" s="8"/>
      <c r="O7735" s="6"/>
    </row>
    <row r="7736" spans="1:15" ht="13">
      <c r="A7736" s="1">
        <v>50138771</v>
      </c>
      <c r="B7736" s="5">
        <v>18306983</v>
      </c>
      <c r="C7736" s="7">
        <v>43156</v>
      </c>
      <c r="D7736" s="7">
        <v>43157</v>
      </c>
      <c r="E7736" s="5" t="s">
        <v>33</v>
      </c>
      <c r="F7736" s="5">
        <v>162</v>
      </c>
      <c r="G7736" s="5">
        <v>49</v>
      </c>
      <c r="H7736" s="5" t="s">
        <v>32</v>
      </c>
      <c r="I7736" s="5">
        <v>2</v>
      </c>
      <c r="M7736" s="8"/>
      <c r="O7736" s="6"/>
    </row>
    <row r="7737" spans="1:15" ht="13">
      <c r="A7737" s="1">
        <v>50138781</v>
      </c>
      <c r="B7737" s="5">
        <v>11375369</v>
      </c>
      <c r="C7737" s="7">
        <v>43426</v>
      </c>
      <c r="D7737" s="7">
        <v>43431</v>
      </c>
      <c r="E7737" s="5" t="s">
        <v>28</v>
      </c>
      <c r="F7737" s="5">
        <v>348</v>
      </c>
      <c r="G7737" s="5">
        <v>127</v>
      </c>
      <c r="H7737" s="5" t="s">
        <v>27</v>
      </c>
      <c r="I7737" s="5">
        <v>1</v>
      </c>
      <c r="M7737" s="8"/>
      <c r="O7737" s="6"/>
    </row>
    <row r="7738" spans="1:15" ht="13">
      <c r="A7738" s="1">
        <v>50138791</v>
      </c>
      <c r="B7738" s="5">
        <v>21101896</v>
      </c>
      <c r="C7738" s="7">
        <v>43264</v>
      </c>
      <c r="D7738" s="7">
        <v>43269</v>
      </c>
      <c r="E7738" s="5" t="s">
        <v>23</v>
      </c>
      <c r="F7738" s="5">
        <v>333</v>
      </c>
      <c r="G7738" s="5">
        <v>72</v>
      </c>
      <c r="H7738" s="5" t="s">
        <v>32</v>
      </c>
      <c r="I7738" s="5">
        <v>2</v>
      </c>
      <c r="M7738" s="8"/>
      <c r="O7738" s="6"/>
    </row>
    <row r="7739" spans="1:15" ht="13">
      <c r="A7739" s="1">
        <v>50138851</v>
      </c>
      <c r="B7739" s="5">
        <v>21151200</v>
      </c>
      <c r="C7739" s="7">
        <v>43325</v>
      </c>
      <c r="D7739" s="7">
        <v>43330</v>
      </c>
      <c r="E7739" s="5" t="s">
        <v>29</v>
      </c>
      <c r="F7739" s="5">
        <v>658</v>
      </c>
      <c r="G7739" s="5">
        <v>139</v>
      </c>
      <c r="H7739" s="5" t="s">
        <v>32</v>
      </c>
      <c r="I7739" s="5">
        <v>2</v>
      </c>
      <c r="M7739" s="8"/>
      <c r="O7739" s="6"/>
    </row>
    <row r="7740" spans="1:15" ht="13">
      <c r="A7740" s="1">
        <v>50138881</v>
      </c>
      <c r="B7740" s="5">
        <v>4264176</v>
      </c>
      <c r="C7740" s="7">
        <v>43114</v>
      </c>
      <c r="D7740" s="7">
        <v>43120</v>
      </c>
      <c r="E7740" s="5" t="s">
        <v>29</v>
      </c>
      <c r="F7740" s="5">
        <v>2251</v>
      </c>
      <c r="G7740" s="5">
        <v>943</v>
      </c>
      <c r="H7740" s="5" t="s">
        <v>25</v>
      </c>
      <c r="I7740" s="5">
        <v>10</v>
      </c>
      <c r="M7740" s="8"/>
      <c r="O7740" s="6"/>
    </row>
    <row r="7741" spans="1:15" ht="13">
      <c r="A7741" s="1">
        <v>50138911</v>
      </c>
      <c r="B7741" s="5">
        <v>7114771</v>
      </c>
      <c r="C7741" s="7">
        <v>43274</v>
      </c>
      <c r="D7741" s="7">
        <v>43280</v>
      </c>
      <c r="E7741" s="5" t="s">
        <v>29</v>
      </c>
      <c r="F7741" s="5">
        <v>125</v>
      </c>
      <c r="G7741" s="5">
        <v>68</v>
      </c>
      <c r="H7741" s="5" t="s">
        <v>32</v>
      </c>
      <c r="I7741" s="5">
        <v>8</v>
      </c>
      <c r="M7741" s="8"/>
      <c r="O7741" s="6"/>
    </row>
    <row r="7742" spans="1:15" ht="13">
      <c r="A7742" s="1">
        <v>50138921</v>
      </c>
      <c r="B7742" s="5">
        <v>21015410</v>
      </c>
      <c r="C7742" s="7">
        <v>43110</v>
      </c>
      <c r="D7742" s="7">
        <v>43111</v>
      </c>
      <c r="E7742" s="5" t="s">
        <v>29</v>
      </c>
      <c r="F7742" s="5">
        <v>1050</v>
      </c>
      <c r="G7742" s="5">
        <v>589</v>
      </c>
      <c r="H7742" s="5" t="s">
        <v>27</v>
      </c>
      <c r="I7742" s="5">
        <v>2</v>
      </c>
      <c r="M7742" s="8"/>
      <c r="O7742" s="6"/>
    </row>
    <row r="7743" spans="1:15" ht="13">
      <c r="A7743" s="1">
        <v>50138931</v>
      </c>
      <c r="B7743" s="5">
        <v>11089417</v>
      </c>
      <c r="C7743" s="7">
        <v>43294</v>
      </c>
      <c r="D7743" s="7">
        <v>43296</v>
      </c>
      <c r="E7743" s="5" t="s">
        <v>33</v>
      </c>
      <c r="F7743" s="5">
        <v>725</v>
      </c>
      <c r="G7743" s="5">
        <v>282</v>
      </c>
      <c r="H7743" s="5" t="s">
        <v>25</v>
      </c>
      <c r="I7743" s="5">
        <v>2</v>
      </c>
      <c r="M7743" s="8"/>
      <c r="O7743" s="6"/>
    </row>
    <row r="7744" spans="1:15" ht="13">
      <c r="A7744" s="1">
        <v>50138941</v>
      </c>
      <c r="B7744" s="5">
        <v>12509229</v>
      </c>
      <c r="C7744" s="7">
        <v>43162</v>
      </c>
      <c r="D7744" s="7">
        <v>43163</v>
      </c>
      <c r="E7744" s="5" t="s">
        <v>23</v>
      </c>
      <c r="F7744" s="5">
        <v>933</v>
      </c>
      <c r="G7744" s="5">
        <v>641</v>
      </c>
      <c r="H7744" s="5" t="s">
        <v>25</v>
      </c>
      <c r="I7744" s="5">
        <v>4</v>
      </c>
      <c r="M7744" s="8"/>
      <c r="O7744" s="6"/>
    </row>
    <row r="7745" spans="1:15" ht="13">
      <c r="A7745" s="1">
        <v>50138951</v>
      </c>
      <c r="B7745" s="5">
        <v>21094242</v>
      </c>
      <c r="C7745" s="7">
        <v>43202</v>
      </c>
      <c r="D7745" s="7">
        <v>43202</v>
      </c>
      <c r="E7745" s="5" t="s">
        <v>29</v>
      </c>
      <c r="F7745" s="5">
        <v>441</v>
      </c>
      <c r="G7745" s="5">
        <v>237</v>
      </c>
      <c r="H7745" s="5" t="s">
        <v>27</v>
      </c>
      <c r="I7745" s="5">
        <v>5</v>
      </c>
      <c r="M7745" s="8"/>
      <c r="O7745" s="6"/>
    </row>
    <row r="7746" spans="1:15" ht="13">
      <c r="A7746" s="1">
        <v>50138981</v>
      </c>
      <c r="B7746" s="5">
        <v>342052</v>
      </c>
      <c r="C7746" s="7">
        <v>43092</v>
      </c>
      <c r="D7746" s="7">
        <v>43099</v>
      </c>
      <c r="E7746" s="5" t="s">
        <v>23</v>
      </c>
      <c r="F7746" s="5">
        <v>295</v>
      </c>
      <c r="G7746" s="5">
        <v>156</v>
      </c>
      <c r="H7746" s="5" t="s">
        <v>30</v>
      </c>
      <c r="I7746" s="5">
        <v>9</v>
      </c>
      <c r="M7746" s="8"/>
      <c r="O7746" s="6"/>
    </row>
    <row r="7747" spans="1:15" ht="13">
      <c r="A7747" s="1">
        <v>50138991</v>
      </c>
      <c r="B7747" s="5">
        <v>15586418</v>
      </c>
      <c r="C7747" s="7">
        <v>43428</v>
      </c>
      <c r="D7747" s="7">
        <v>43431</v>
      </c>
      <c r="E7747" s="5" t="s">
        <v>23</v>
      </c>
      <c r="F7747" s="5">
        <v>577</v>
      </c>
      <c r="G7747" s="5">
        <v>277</v>
      </c>
      <c r="H7747" s="5" t="s">
        <v>27</v>
      </c>
      <c r="I7747" s="5">
        <v>15</v>
      </c>
      <c r="M7747" s="8"/>
      <c r="O7747" s="6"/>
    </row>
    <row r="7748" spans="1:15" ht="13">
      <c r="A7748" s="1">
        <v>50139001</v>
      </c>
      <c r="B7748" s="5">
        <v>20595894</v>
      </c>
      <c r="C7748" s="7">
        <v>43428</v>
      </c>
      <c r="D7748" s="7">
        <v>43433</v>
      </c>
      <c r="E7748" s="5" t="s">
        <v>29</v>
      </c>
      <c r="F7748" s="5">
        <v>1947</v>
      </c>
      <c r="G7748" s="5">
        <v>595</v>
      </c>
      <c r="H7748" s="5" t="s">
        <v>30</v>
      </c>
      <c r="I7748" s="5">
        <v>4</v>
      </c>
      <c r="M7748" s="8"/>
      <c r="O7748" s="6"/>
    </row>
    <row r="7749" spans="1:15" ht="13">
      <c r="A7749" s="1">
        <v>50139011</v>
      </c>
      <c r="B7749" s="5">
        <v>166795</v>
      </c>
      <c r="C7749" s="7">
        <v>43358</v>
      </c>
      <c r="D7749" s="7">
        <v>43360</v>
      </c>
      <c r="E7749" s="5" t="s">
        <v>28</v>
      </c>
      <c r="F7749" s="5">
        <v>530</v>
      </c>
      <c r="G7749" s="5">
        <v>349</v>
      </c>
      <c r="H7749" s="5" t="s">
        <v>25</v>
      </c>
      <c r="I7749" s="5">
        <v>1</v>
      </c>
      <c r="M7749" s="8"/>
      <c r="O7749" s="6"/>
    </row>
    <row r="7750" spans="1:15" ht="13">
      <c r="A7750" s="1">
        <v>50139021</v>
      </c>
      <c r="B7750" s="5">
        <v>21171289</v>
      </c>
      <c r="C7750" s="7">
        <v>43100</v>
      </c>
      <c r="D7750" s="7">
        <v>43103</v>
      </c>
      <c r="E7750" s="5" t="s">
        <v>29</v>
      </c>
      <c r="F7750" s="5">
        <v>1138</v>
      </c>
      <c r="G7750" s="5">
        <v>511</v>
      </c>
      <c r="H7750" s="5" t="s">
        <v>30</v>
      </c>
      <c r="I7750" s="5">
        <v>14</v>
      </c>
      <c r="M7750" s="8"/>
      <c r="O7750" s="6"/>
    </row>
    <row r="7751" spans="1:15" ht="13">
      <c r="A7751" s="1">
        <v>50139031</v>
      </c>
      <c r="B7751" s="5">
        <v>8384122</v>
      </c>
      <c r="C7751" s="7">
        <v>43385</v>
      </c>
      <c r="D7751" s="7">
        <v>43388</v>
      </c>
      <c r="E7751" s="5" t="s">
        <v>29</v>
      </c>
      <c r="F7751" s="5">
        <v>382</v>
      </c>
      <c r="G7751" s="5">
        <v>242</v>
      </c>
      <c r="H7751" s="5" t="s">
        <v>25</v>
      </c>
      <c r="I7751" s="5">
        <v>8</v>
      </c>
      <c r="M7751" s="8"/>
      <c r="O7751" s="6"/>
    </row>
    <row r="7752" spans="1:15" ht="13">
      <c r="A7752" s="1">
        <v>50139061</v>
      </c>
      <c r="B7752" s="5">
        <v>21079697</v>
      </c>
      <c r="C7752" s="7">
        <v>43110</v>
      </c>
      <c r="D7752" s="7">
        <v>43114</v>
      </c>
      <c r="E7752" s="5" t="s">
        <v>29</v>
      </c>
      <c r="F7752" s="5">
        <v>1184</v>
      </c>
      <c r="G7752" s="5">
        <v>780</v>
      </c>
      <c r="H7752" s="5" t="s">
        <v>25</v>
      </c>
      <c r="I7752" s="5">
        <v>6</v>
      </c>
      <c r="M7752" s="8"/>
      <c r="O7752" s="6"/>
    </row>
    <row r="7753" spans="1:15" ht="13">
      <c r="A7753" s="1">
        <v>50139071</v>
      </c>
      <c r="B7753" s="5">
        <v>19083591</v>
      </c>
      <c r="C7753" s="7">
        <v>43102</v>
      </c>
      <c r="D7753" s="7">
        <v>43102</v>
      </c>
      <c r="E7753" s="5" t="s">
        <v>28</v>
      </c>
      <c r="F7753" s="5">
        <v>176</v>
      </c>
      <c r="G7753" s="5">
        <v>55</v>
      </c>
      <c r="H7753" s="5" t="s">
        <v>32</v>
      </c>
      <c r="I7753" s="5">
        <v>8</v>
      </c>
      <c r="M7753" s="8"/>
      <c r="O7753" s="6"/>
    </row>
    <row r="7754" spans="1:15" ht="13">
      <c r="A7754" s="1">
        <v>50139081</v>
      </c>
      <c r="B7754" s="5">
        <v>17325355</v>
      </c>
      <c r="C7754" s="7">
        <v>43072</v>
      </c>
      <c r="D7754" s="7">
        <v>43076</v>
      </c>
      <c r="E7754" s="5" t="s">
        <v>29</v>
      </c>
      <c r="F7754" s="5">
        <v>306</v>
      </c>
      <c r="G7754" s="5">
        <v>170</v>
      </c>
      <c r="H7754" s="5" t="s">
        <v>25</v>
      </c>
      <c r="I7754" s="5">
        <v>3</v>
      </c>
      <c r="M7754" s="8"/>
      <c r="O7754" s="6"/>
    </row>
    <row r="7755" spans="1:15" ht="13">
      <c r="A7755" s="1">
        <v>50139091</v>
      </c>
      <c r="B7755" s="5">
        <v>21113511</v>
      </c>
      <c r="C7755" s="7">
        <v>43324</v>
      </c>
      <c r="D7755" s="7">
        <v>43330</v>
      </c>
      <c r="E7755" s="5" t="s">
        <v>28</v>
      </c>
      <c r="F7755" s="5">
        <v>139</v>
      </c>
      <c r="G7755" s="5">
        <v>66</v>
      </c>
      <c r="H7755" s="5" t="s">
        <v>25</v>
      </c>
      <c r="I7755" s="5">
        <v>4</v>
      </c>
      <c r="M7755" s="8"/>
      <c r="O7755" s="6"/>
    </row>
    <row r="7756" spans="1:15" ht="13">
      <c r="A7756" s="1">
        <v>50139101</v>
      </c>
      <c r="B7756" s="5">
        <v>11005928</v>
      </c>
      <c r="C7756" s="7">
        <v>43416</v>
      </c>
      <c r="D7756" s="7">
        <v>43421</v>
      </c>
      <c r="E7756" s="5" t="s">
        <v>33</v>
      </c>
      <c r="F7756" s="5">
        <v>322</v>
      </c>
      <c r="G7756" s="5">
        <v>222</v>
      </c>
      <c r="H7756" s="5" t="s">
        <v>27</v>
      </c>
      <c r="I7756" s="5">
        <v>2</v>
      </c>
      <c r="M7756" s="8"/>
      <c r="O7756" s="6"/>
    </row>
    <row r="7757" spans="1:15" ht="13">
      <c r="A7757" s="1">
        <v>50139111</v>
      </c>
      <c r="B7757" s="5">
        <v>21170822</v>
      </c>
      <c r="C7757" s="7">
        <v>43157</v>
      </c>
      <c r="D7757" s="7">
        <v>43164</v>
      </c>
      <c r="E7757" s="5" t="s">
        <v>33</v>
      </c>
      <c r="F7757" s="5">
        <v>542</v>
      </c>
      <c r="G7757" s="5">
        <v>227</v>
      </c>
      <c r="H7757" s="5" t="s">
        <v>25</v>
      </c>
      <c r="I7757" s="5">
        <v>16</v>
      </c>
      <c r="M7757" s="8"/>
      <c r="O7757" s="6"/>
    </row>
    <row r="7758" spans="1:15" ht="13">
      <c r="A7758" s="1">
        <v>50139161</v>
      </c>
      <c r="B7758" s="5">
        <v>44644</v>
      </c>
      <c r="C7758" s="7">
        <v>43249</v>
      </c>
      <c r="D7758" s="7">
        <v>43255</v>
      </c>
      <c r="E7758" s="5" t="s">
        <v>23</v>
      </c>
      <c r="F7758" s="5">
        <v>1990</v>
      </c>
      <c r="G7758" s="5">
        <v>1269</v>
      </c>
      <c r="H7758" s="5" t="s">
        <v>32</v>
      </c>
      <c r="I7758" s="5">
        <v>13</v>
      </c>
      <c r="M7758" s="8"/>
      <c r="O7758" s="6"/>
    </row>
    <row r="7759" spans="1:15" ht="13">
      <c r="A7759" s="1">
        <v>50139191</v>
      </c>
      <c r="B7759" s="5">
        <v>16734375</v>
      </c>
      <c r="C7759" s="7">
        <v>43072</v>
      </c>
      <c r="D7759" s="7">
        <v>43076</v>
      </c>
      <c r="E7759" s="5" t="s">
        <v>29</v>
      </c>
      <c r="F7759" s="5">
        <v>394</v>
      </c>
      <c r="G7759" s="5">
        <v>212</v>
      </c>
      <c r="H7759" s="5" t="s">
        <v>30</v>
      </c>
      <c r="I7759" s="5">
        <v>2</v>
      </c>
      <c r="M7759" s="8"/>
      <c r="O7759" s="6"/>
    </row>
    <row r="7760" spans="1:15" ht="13">
      <c r="A7760" s="1">
        <v>50139201</v>
      </c>
      <c r="B7760" s="5">
        <v>6786397</v>
      </c>
      <c r="C7760" s="7">
        <v>43395</v>
      </c>
      <c r="D7760" s="7">
        <v>43400</v>
      </c>
      <c r="E7760" s="5" t="s">
        <v>33</v>
      </c>
      <c r="F7760" s="5">
        <v>1723</v>
      </c>
      <c r="G7760" s="5">
        <v>681</v>
      </c>
      <c r="H7760" s="5" t="s">
        <v>27</v>
      </c>
      <c r="I7760" s="5">
        <v>14</v>
      </c>
      <c r="M7760" s="8"/>
      <c r="O7760" s="6"/>
    </row>
    <row r="7761" spans="1:15" ht="13">
      <c r="A7761" s="1">
        <v>50139231</v>
      </c>
      <c r="B7761" s="5">
        <v>21167844</v>
      </c>
      <c r="C7761" s="7">
        <v>43191</v>
      </c>
      <c r="D7761" s="7">
        <v>43194</v>
      </c>
      <c r="E7761" s="5" t="s">
        <v>23</v>
      </c>
      <c r="F7761" s="5">
        <v>133</v>
      </c>
      <c r="G7761" s="5">
        <v>72</v>
      </c>
      <c r="H7761" s="5" t="s">
        <v>30</v>
      </c>
      <c r="I7761" s="5">
        <v>8</v>
      </c>
      <c r="M7761" s="8"/>
      <c r="O7761" s="6"/>
    </row>
    <row r="7762" spans="1:15" ht="13">
      <c r="A7762" s="1">
        <v>50139301</v>
      </c>
      <c r="B7762" s="5">
        <v>14467989</v>
      </c>
      <c r="C7762" s="7">
        <v>43309</v>
      </c>
      <c r="D7762" s="7">
        <v>43315</v>
      </c>
      <c r="E7762" s="5" t="s">
        <v>28</v>
      </c>
      <c r="F7762" s="5">
        <v>298</v>
      </c>
      <c r="G7762" s="5">
        <v>200</v>
      </c>
      <c r="H7762" s="5" t="s">
        <v>27</v>
      </c>
      <c r="I7762" s="5">
        <v>1</v>
      </c>
      <c r="M7762" s="8"/>
      <c r="O7762" s="6"/>
    </row>
    <row r="7763" spans="1:15" ht="13">
      <c r="A7763" s="1">
        <v>50139321</v>
      </c>
      <c r="B7763" s="5">
        <v>5227570</v>
      </c>
      <c r="C7763" s="7">
        <v>43333</v>
      </c>
      <c r="D7763" s="7">
        <v>43340</v>
      </c>
      <c r="E7763" s="5" t="s">
        <v>28</v>
      </c>
      <c r="F7763" s="5">
        <v>255</v>
      </c>
      <c r="G7763" s="5">
        <v>78</v>
      </c>
      <c r="H7763" s="5" t="s">
        <v>25</v>
      </c>
      <c r="I7763" s="5">
        <v>1</v>
      </c>
      <c r="M7763" s="8"/>
      <c r="O7763" s="6"/>
    </row>
    <row r="7764" spans="1:15" ht="13">
      <c r="A7764" s="1">
        <v>50139331</v>
      </c>
      <c r="B7764" s="5">
        <v>19461764</v>
      </c>
      <c r="C7764" s="7">
        <v>43153</v>
      </c>
      <c r="D7764" s="7">
        <v>43157</v>
      </c>
      <c r="E7764" s="5" t="s">
        <v>29</v>
      </c>
      <c r="F7764" s="5">
        <v>387</v>
      </c>
      <c r="G7764" s="5">
        <v>148</v>
      </c>
      <c r="H7764" s="5" t="s">
        <v>30</v>
      </c>
      <c r="I7764" s="5">
        <v>5</v>
      </c>
      <c r="M7764" s="8"/>
      <c r="O7764" s="6"/>
    </row>
    <row r="7765" spans="1:15" ht="13">
      <c r="A7765" s="1">
        <v>50139341</v>
      </c>
      <c r="B7765" s="5">
        <v>21143918</v>
      </c>
      <c r="C7765" s="7">
        <v>43273</v>
      </c>
      <c r="D7765" s="7">
        <v>43277</v>
      </c>
      <c r="E7765" s="5" t="s">
        <v>28</v>
      </c>
      <c r="F7765" s="5">
        <v>303</v>
      </c>
      <c r="G7765" s="5">
        <v>142</v>
      </c>
      <c r="H7765" s="5" t="s">
        <v>30</v>
      </c>
      <c r="I7765" s="5">
        <v>1</v>
      </c>
      <c r="M7765" s="8"/>
      <c r="O7765" s="6"/>
    </row>
    <row r="7766" spans="1:15" ht="13">
      <c r="A7766" s="1">
        <v>50139351</v>
      </c>
      <c r="B7766" s="5">
        <v>16022140</v>
      </c>
      <c r="C7766" s="7">
        <v>43142</v>
      </c>
      <c r="D7766" s="7">
        <v>43148</v>
      </c>
      <c r="E7766" s="5" t="s">
        <v>29</v>
      </c>
      <c r="F7766" s="5">
        <v>570</v>
      </c>
      <c r="G7766" s="5">
        <v>115</v>
      </c>
      <c r="H7766" s="5" t="s">
        <v>32</v>
      </c>
      <c r="I7766" s="5">
        <v>4</v>
      </c>
      <c r="M7766" s="8"/>
      <c r="O7766" s="6"/>
    </row>
    <row r="7767" spans="1:15" ht="13">
      <c r="A7767" s="1">
        <v>50139361</v>
      </c>
      <c r="B7767" s="5">
        <v>21001896</v>
      </c>
      <c r="C7767" s="7">
        <v>43103</v>
      </c>
      <c r="D7767" s="7">
        <v>43104</v>
      </c>
      <c r="E7767" s="5" t="s">
        <v>28</v>
      </c>
      <c r="F7767" s="5">
        <v>460</v>
      </c>
      <c r="G7767" s="5">
        <v>235</v>
      </c>
      <c r="H7767" s="5" t="s">
        <v>27</v>
      </c>
      <c r="I7767" s="5">
        <v>1</v>
      </c>
      <c r="M7767" s="8"/>
      <c r="O7767" s="6"/>
    </row>
    <row r="7768" spans="1:15" ht="13">
      <c r="A7768" s="1">
        <v>50139371</v>
      </c>
      <c r="B7768" s="5">
        <v>11156205</v>
      </c>
      <c r="C7768" s="7">
        <v>43315</v>
      </c>
      <c r="D7768" s="7">
        <v>43318</v>
      </c>
      <c r="E7768" s="5" t="s">
        <v>29</v>
      </c>
      <c r="F7768" s="5">
        <v>2919</v>
      </c>
      <c r="G7768" s="5">
        <v>986</v>
      </c>
      <c r="H7768" s="5" t="s">
        <v>30</v>
      </c>
      <c r="I7768" s="5">
        <v>5</v>
      </c>
      <c r="M7768" s="8"/>
      <c r="O7768" s="6"/>
    </row>
    <row r="7769" spans="1:15" ht="13">
      <c r="A7769" s="1">
        <v>50139381</v>
      </c>
      <c r="B7769" s="5">
        <v>194138</v>
      </c>
      <c r="C7769" s="7">
        <v>43340</v>
      </c>
      <c r="D7769" s="7">
        <v>43347</v>
      </c>
      <c r="E7769" s="5" t="s">
        <v>28</v>
      </c>
      <c r="F7769" s="5">
        <v>152</v>
      </c>
      <c r="G7769" s="5">
        <v>48</v>
      </c>
      <c r="H7769" s="5" t="s">
        <v>30</v>
      </c>
      <c r="I7769" s="5">
        <v>18</v>
      </c>
      <c r="M7769" s="8"/>
      <c r="O7769" s="6"/>
    </row>
    <row r="7770" spans="1:15" ht="13">
      <c r="A7770" s="1">
        <v>50139401</v>
      </c>
      <c r="B7770" s="5">
        <v>21162213</v>
      </c>
      <c r="C7770" s="7">
        <v>43209</v>
      </c>
      <c r="D7770" s="7">
        <v>43215</v>
      </c>
      <c r="E7770" s="5" t="s">
        <v>29</v>
      </c>
      <c r="F7770" s="5">
        <v>434</v>
      </c>
      <c r="G7770" s="5">
        <v>219</v>
      </c>
      <c r="H7770" s="5" t="s">
        <v>27</v>
      </c>
      <c r="I7770" s="5">
        <v>6</v>
      </c>
      <c r="M7770" s="8"/>
      <c r="O7770" s="6"/>
    </row>
    <row r="7771" spans="1:15" ht="13">
      <c r="A7771" s="1">
        <v>50139411</v>
      </c>
      <c r="B7771" s="5">
        <v>5573332</v>
      </c>
      <c r="C7771" s="7">
        <v>43068</v>
      </c>
      <c r="D7771" s="7">
        <v>43074</v>
      </c>
      <c r="E7771" s="5" t="s">
        <v>28</v>
      </c>
      <c r="F7771" s="5">
        <v>153</v>
      </c>
      <c r="G7771" s="5">
        <v>69</v>
      </c>
      <c r="H7771" s="5" t="s">
        <v>27</v>
      </c>
      <c r="I7771" s="5">
        <v>2</v>
      </c>
      <c r="M7771" s="8"/>
      <c r="O7771" s="6"/>
    </row>
    <row r="7772" spans="1:15" ht="13">
      <c r="A7772" s="1">
        <v>50139421</v>
      </c>
      <c r="B7772" s="5">
        <v>11655775</v>
      </c>
      <c r="C7772" s="7">
        <v>43364</v>
      </c>
      <c r="D7772" s="7">
        <v>43367</v>
      </c>
      <c r="E7772" s="5" t="s">
        <v>29</v>
      </c>
      <c r="F7772" s="5">
        <v>1280</v>
      </c>
      <c r="G7772" s="5">
        <v>480</v>
      </c>
      <c r="H7772" s="5" t="s">
        <v>27</v>
      </c>
      <c r="I7772" s="5">
        <v>1</v>
      </c>
      <c r="M7772" s="8"/>
      <c r="O7772" s="6"/>
    </row>
    <row r="7773" spans="1:15" ht="13">
      <c r="A7773" s="1">
        <v>50139431</v>
      </c>
      <c r="B7773" s="5">
        <v>20777674</v>
      </c>
      <c r="C7773" s="7">
        <v>43095</v>
      </c>
      <c r="D7773" s="7">
        <v>43097</v>
      </c>
      <c r="E7773" s="5" t="s">
        <v>29</v>
      </c>
      <c r="F7773" s="5">
        <v>449</v>
      </c>
      <c r="G7773" s="5">
        <v>261</v>
      </c>
      <c r="H7773" s="5" t="s">
        <v>25</v>
      </c>
      <c r="I7773" s="5">
        <v>8</v>
      </c>
      <c r="M7773" s="8"/>
      <c r="O7773" s="6"/>
    </row>
    <row r="7774" spans="1:15" ht="13">
      <c r="A7774" s="1">
        <v>50139451</v>
      </c>
      <c r="B7774" s="5">
        <v>21174095</v>
      </c>
      <c r="C7774" s="7">
        <v>43411</v>
      </c>
      <c r="D7774" s="7">
        <v>43417</v>
      </c>
      <c r="E7774" s="5" t="s">
        <v>29</v>
      </c>
      <c r="F7774" s="5">
        <v>552</v>
      </c>
      <c r="G7774" s="5">
        <v>274</v>
      </c>
      <c r="H7774" s="5" t="s">
        <v>30</v>
      </c>
      <c r="I7774" s="5">
        <v>1</v>
      </c>
      <c r="M7774" s="8"/>
      <c r="O7774" s="6"/>
    </row>
    <row r="7775" spans="1:15" ht="13">
      <c r="A7775" s="1">
        <v>50139481</v>
      </c>
      <c r="B7775" s="5">
        <v>17248385</v>
      </c>
      <c r="C7775" s="7">
        <v>43130</v>
      </c>
      <c r="D7775" s="7">
        <v>43136</v>
      </c>
      <c r="E7775" s="5" t="s">
        <v>28</v>
      </c>
      <c r="F7775" s="5">
        <v>169</v>
      </c>
      <c r="G7775" s="5">
        <v>80</v>
      </c>
      <c r="H7775" s="5" t="s">
        <v>27</v>
      </c>
      <c r="I7775" s="5">
        <v>4</v>
      </c>
      <c r="M7775" s="8"/>
      <c r="O7775" s="6"/>
    </row>
    <row r="7776" spans="1:15" ht="13">
      <c r="A7776" s="1">
        <v>50139521</v>
      </c>
      <c r="B7776" s="5">
        <v>5979260</v>
      </c>
      <c r="C7776" s="7">
        <v>43223</v>
      </c>
      <c r="D7776" s="7">
        <v>43225</v>
      </c>
      <c r="E7776" s="5" t="s">
        <v>29</v>
      </c>
      <c r="F7776" s="5">
        <v>367</v>
      </c>
      <c r="G7776" s="5">
        <v>101</v>
      </c>
      <c r="H7776" s="5" t="s">
        <v>25</v>
      </c>
      <c r="I7776" s="5">
        <v>4</v>
      </c>
      <c r="M7776" s="8"/>
      <c r="O7776" s="6"/>
    </row>
    <row r="7777" spans="1:15" ht="13">
      <c r="A7777" s="1">
        <v>50139531</v>
      </c>
      <c r="B7777" s="5">
        <v>18919180</v>
      </c>
      <c r="C7777" s="7">
        <v>43213</v>
      </c>
      <c r="D7777" s="7">
        <v>43215</v>
      </c>
      <c r="E7777" s="5" t="s">
        <v>28</v>
      </c>
      <c r="F7777" s="5">
        <v>192</v>
      </c>
      <c r="G7777" s="5">
        <v>71</v>
      </c>
      <c r="H7777" s="5" t="s">
        <v>27</v>
      </c>
      <c r="I7777" s="5">
        <v>7</v>
      </c>
      <c r="M7777" s="8"/>
      <c r="O7777" s="6"/>
    </row>
    <row r="7778" spans="1:15" ht="13">
      <c r="A7778" s="1">
        <v>50139551</v>
      </c>
      <c r="B7778" s="5">
        <v>11880217</v>
      </c>
      <c r="C7778" s="7">
        <v>43338</v>
      </c>
      <c r="D7778" s="7">
        <v>43338</v>
      </c>
      <c r="E7778" s="5" t="s">
        <v>29</v>
      </c>
      <c r="F7778" s="5">
        <v>491</v>
      </c>
      <c r="G7778" s="5">
        <v>126</v>
      </c>
      <c r="H7778" s="5" t="s">
        <v>30</v>
      </c>
      <c r="I7778" s="5">
        <v>5</v>
      </c>
      <c r="M7778" s="8"/>
      <c r="O7778" s="6"/>
    </row>
    <row r="7779" spans="1:15" ht="13">
      <c r="A7779" s="1">
        <v>50139561</v>
      </c>
      <c r="B7779" s="5">
        <v>20994863</v>
      </c>
      <c r="C7779" s="7">
        <v>43300</v>
      </c>
      <c r="D7779" s="7">
        <v>43306</v>
      </c>
      <c r="E7779" s="5" t="s">
        <v>23</v>
      </c>
      <c r="F7779" s="5">
        <v>290</v>
      </c>
      <c r="G7779" s="5">
        <v>59</v>
      </c>
      <c r="H7779" s="5" t="s">
        <v>32</v>
      </c>
      <c r="I7779" s="5">
        <v>10</v>
      </c>
      <c r="M7779" s="8"/>
      <c r="O7779" s="6"/>
    </row>
    <row r="7780" spans="1:15" ht="13">
      <c r="A7780" s="1">
        <v>50139571</v>
      </c>
      <c r="B7780" s="5">
        <v>6913511</v>
      </c>
      <c r="C7780" s="7">
        <v>43227</v>
      </c>
      <c r="D7780" s="7">
        <v>43231</v>
      </c>
      <c r="E7780" s="5" t="s">
        <v>29</v>
      </c>
      <c r="F7780" s="5">
        <v>386</v>
      </c>
      <c r="G7780" s="5">
        <v>139</v>
      </c>
      <c r="H7780" s="5" t="s">
        <v>25</v>
      </c>
      <c r="I7780" s="5">
        <v>15</v>
      </c>
      <c r="M7780" s="8"/>
      <c r="O7780" s="6"/>
    </row>
    <row r="7781" spans="1:15" ht="13">
      <c r="A7781" s="1">
        <v>50139611</v>
      </c>
      <c r="B7781" s="5">
        <v>20806850</v>
      </c>
      <c r="C7781" s="7">
        <v>43170</v>
      </c>
      <c r="D7781" s="7">
        <v>43170</v>
      </c>
      <c r="E7781" s="5" t="s">
        <v>29</v>
      </c>
      <c r="F7781" s="5">
        <v>525</v>
      </c>
      <c r="G7781" s="5">
        <v>341</v>
      </c>
      <c r="H7781" s="5" t="s">
        <v>32</v>
      </c>
      <c r="I7781" s="5">
        <v>6</v>
      </c>
      <c r="M7781" s="8"/>
      <c r="O7781" s="6"/>
    </row>
    <row r="7782" spans="1:15" ht="13">
      <c r="A7782" s="1">
        <v>50139621</v>
      </c>
      <c r="B7782" s="5">
        <v>16391552</v>
      </c>
      <c r="C7782" s="7">
        <v>43389</v>
      </c>
      <c r="D7782" s="7">
        <v>43389</v>
      </c>
      <c r="E7782" s="5" t="s">
        <v>33</v>
      </c>
      <c r="F7782" s="5">
        <v>155</v>
      </c>
      <c r="G7782" s="5">
        <v>105</v>
      </c>
      <c r="H7782" s="5" t="s">
        <v>27</v>
      </c>
      <c r="I7782" s="5">
        <v>1</v>
      </c>
      <c r="M7782" s="8"/>
      <c r="O7782" s="6"/>
    </row>
    <row r="7783" spans="1:15" ht="13">
      <c r="A7783" s="1">
        <v>50139631</v>
      </c>
      <c r="B7783" s="5">
        <v>21140740</v>
      </c>
      <c r="C7783" s="7">
        <v>43198</v>
      </c>
      <c r="D7783" s="7">
        <v>43203</v>
      </c>
      <c r="E7783" s="5" t="s">
        <v>29</v>
      </c>
      <c r="F7783" s="5">
        <v>417</v>
      </c>
      <c r="G7783" s="5">
        <v>289</v>
      </c>
      <c r="H7783" s="5" t="s">
        <v>27</v>
      </c>
      <c r="I7783" s="5">
        <v>6</v>
      </c>
      <c r="M7783" s="8"/>
      <c r="O7783" s="6"/>
    </row>
    <row r="7784" spans="1:15" ht="13">
      <c r="A7784" s="1">
        <v>50139641</v>
      </c>
      <c r="B7784" s="5">
        <v>13608465</v>
      </c>
      <c r="C7784" s="7">
        <v>43399</v>
      </c>
      <c r="D7784" s="7">
        <v>43406</v>
      </c>
      <c r="E7784" s="5" t="s">
        <v>28</v>
      </c>
      <c r="F7784" s="5">
        <v>257</v>
      </c>
      <c r="G7784" s="5">
        <v>130</v>
      </c>
      <c r="H7784" s="5" t="s">
        <v>27</v>
      </c>
      <c r="I7784" s="5">
        <v>3</v>
      </c>
      <c r="M7784" s="8"/>
      <c r="O7784" s="6"/>
    </row>
    <row r="7785" spans="1:15" ht="13">
      <c r="A7785" s="1">
        <v>50139651</v>
      </c>
      <c r="B7785" s="5">
        <v>117476</v>
      </c>
      <c r="C7785" s="7">
        <v>43324</v>
      </c>
      <c r="D7785" s="7">
        <v>43327</v>
      </c>
      <c r="E7785" s="5" t="s">
        <v>29</v>
      </c>
      <c r="F7785" s="5">
        <v>121</v>
      </c>
      <c r="G7785" s="5">
        <v>28</v>
      </c>
      <c r="H7785" s="5" t="s">
        <v>27</v>
      </c>
      <c r="I7785" s="5">
        <v>1</v>
      </c>
      <c r="M7785" s="8"/>
      <c r="O7785" s="6"/>
    </row>
    <row r="7786" spans="1:15" ht="13">
      <c r="A7786" s="1">
        <v>50139661</v>
      </c>
      <c r="B7786" s="5">
        <v>13200210</v>
      </c>
      <c r="C7786" s="7">
        <v>43214</v>
      </c>
      <c r="D7786" s="7">
        <v>43218</v>
      </c>
      <c r="E7786" s="5" t="s">
        <v>28</v>
      </c>
      <c r="F7786" s="5">
        <v>154</v>
      </c>
      <c r="G7786" s="5">
        <v>38</v>
      </c>
      <c r="H7786" s="5" t="s">
        <v>30</v>
      </c>
      <c r="I7786" s="5">
        <v>6</v>
      </c>
      <c r="M7786" s="8"/>
      <c r="O7786" s="6"/>
    </row>
    <row r="7787" spans="1:15" ht="13">
      <c r="A7787" s="1">
        <v>50139671</v>
      </c>
      <c r="B7787" s="5">
        <v>6036159</v>
      </c>
      <c r="C7787" s="7">
        <v>43388</v>
      </c>
      <c r="D7787" s="7">
        <v>43392</v>
      </c>
      <c r="E7787" s="5" t="s">
        <v>28</v>
      </c>
      <c r="F7787" s="5">
        <v>146</v>
      </c>
      <c r="G7787" s="5">
        <v>94</v>
      </c>
      <c r="H7787" s="5" t="s">
        <v>27</v>
      </c>
      <c r="I7787" s="5">
        <v>6</v>
      </c>
      <c r="M7787" s="8"/>
      <c r="O7787" s="6"/>
    </row>
    <row r="7788" spans="1:15" ht="13">
      <c r="A7788" s="1">
        <v>50139691</v>
      </c>
      <c r="B7788" s="5">
        <v>21164895</v>
      </c>
      <c r="C7788" s="7">
        <v>43185</v>
      </c>
      <c r="D7788" s="7">
        <v>43185</v>
      </c>
      <c r="E7788" s="5" t="s">
        <v>29</v>
      </c>
      <c r="F7788" s="5">
        <v>617</v>
      </c>
      <c r="G7788" s="5">
        <v>399</v>
      </c>
      <c r="H7788" s="5" t="s">
        <v>27</v>
      </c>
      <c r="I7788" s="5">
        <v>7</v>
      </c>
      <c r="M7788" s="8"/>
      <c r="O7788" s="6"/>
    </row>
    <row r="7789" spans="1:15" ht="13">
      <c r="A7789" s="1">
        <v>50139701</v>
      </c>
      <c r="B7789" s="5">
        <v>19967327</v>
      </c>
      <c r="C7789" s="7">
        <v>43082</v>
      </c>
      <c r="D7789" s="7">
        <v>43087</v>
      </c>
      <c r="E7789" s="5" t="s">
        <v>28</v>
      </c>
      <c r="F7789" s="5">
        <v>482</v>
      </c>
      <c r="G7789" s="5">
        <v>296</v>
      </c>
      <c r="H7789" s="5" t="s">
        <v>32</v>
      </c>
      <c r="I7789" s="5">
        <v>6</v>
      </c>
      <c r="M7789" s="8"/>
      <c r="O7789" s="6"/>
    </row>
    <row r="7790" spans="1:15" ht="13">
      <c r="A7790" s="1">
        <v>50139711</v>
      </c>
      <c r="B7790" s="5">
        <v>15429900</v>
      </c>
      <c r="C7790" s="7">
        <v>43380</v>
      </c>
      <c r="D7790" s="7">
        <v>43381</v>
      </c>
      <c r="E7790" s="5" t="s">
        <v>29</v>
      </c>
      <c r="F7790" s="5">
        <v>556</v>
      </c>
      <c r="G7790" s="5">
        <v>179</v>
      </c>
      <c r="H7790" s="5" t="s">
        <v>27</v>
      </c>
      <c r="I7790" s="5">
        <v>6</v>
      </c>
      <c r="M7790" s="8"/>
      <c r="O7790" s="6"/>
    </row>
    <row r="7791" spans="1:15" ht="13">
      <c r="A7791" s="1">
        <v>50139721</v>
      </c>
      <c r="B7791" s="5">
        <v>21164170</v>
      </c>
      <c r="C7791" s="7">
        <v>43255</v>
      </c>
      <c r="D7791" s="7">
        <v>43257</v>
      </c>
      <c r="E7791" s="5" t="s">
        <v>29</v>
      </c>
      <c r="F7791" s="5">
        <v>468</v>
      </c>
      <c r="G7791" s="5">
        <v>273</v>
      </c>
      <c r="H7791" s="5" t="s">
        <v>25</v>
      </c>
      <c r="I7791" s="5">
        <v>10</v>
      </c>
      <c r="M7791" s="8"/>
      <c r="O7791" s="6"/>
    </row>
    <row r="7792" spans="1:15" ht="13">
      <c r="A7792" s="1">
        <v>50139741</v>
      </c>
      <c r="B7792" s="5">
        <v>21168063</v>
      </c>
      <c r="C7792" s="7">
        <v>43108</v>
      </c>
      <c r="D7792" s="7">
        <v>43110</v>
      </c>
      <c r="E7792" s="5" t="s">
        <v>33</v>
      </c>
      <c r="F7792" s="5">
        <v>272</v>
      </c>
      <c r="G7792" s="5">
        <v>155</v>
      </c>
      <c r="H7792" s="5" t="s">
        <v>27</v>
      </c>
      <c r="I7792" s="5">
        <v>10</v>
      </c>
      <c r="M7792" s="8"/>
      <c r="O7792" s="6"/>
    </row>
    <row r="7793" spans="1:15" ht="13">
      <c r="A7793" s="1">
        <v>50139761</v>
      </c>
      <c r="B7793" s="5">
        <v>21160190</v>
      </c>
      <c r="C7793" s="7">
        <v>43342</v>
      </c>
      <c r="D7793" s="7">
        <v>43347</v>
      </c>
      <c r="E7793" s="5" t="s">
        <v>29</v>
      </c>
      <c r="F7793" s="5">
        <v>336</v>
      </c>
      <c r="G7793" s="5">
        <v>210</v>
      </c>
      <c r="H7793" s="5" t="s">
        <v>30</v>
      </c>
      <c r="I7793" s="5">
        <v>12</v>
      </c>
      <c r="M7793" s="8"/>
      <c r="O7793" s="6"/>
    </row>
    <row r="7794" spans="1:15" ht="13">
      <c r="A7794" s="1">
        <v>50139771</v>
      </c>
      <c r="B7794" s="5">
        <v>4074120</v>
      </c>
      <c r="C7794" s="7">
        <v>43249</v>
      </c>
      <c r="D7794" s="7">
        <v>43252</v>
      </c>
      <c r="E7794" s="5" t="s">
        <v>28</v>
      </c>
      <c r="F7794" s="5">
        <v>325</v>
      </c>
      <c r="G7794" s="5">
        <v>117</v>
      </c>
      <c r="H7794" s="5" t="s">
        <v>25</v>
      </c>
      <c r="I7794" s="5">
        <v>5</v>
      </c>
      <c r="M7794" s="8"/>
      <c r="O7794" s="6"/>
    </row>
    <row r="7795" spans="1:15" ht="13">
      <c r="A7795" s="1">
        <v>50139781</v>
      </c>
      <c r="B7795" s="5">
        <v>8570809</v>
      </c>
      <c r="C7795" s="7">
        <v>43185</v>
      </c>
      <c r="D7795" s="7">
        <v>43185</v>
      </c>
      <c r="E7795" s="5" t="s">
        <v>28</v>
      </c>
      <c r="F7795" s="5">
        <v>197</v>
      </c>
      <c r="G7795" s="5">
        <v>137</v>
      </c>
      <c r="H7795" s="5" t="s">
        <v>25</v>
      </c>
      <c r="I7795" s="5">
        <v>2</v>
      </c>
      <c r="M7795" s="8"/>
      <c r="O7795" s="6"/>
    </row>
    <row r="7796" spans="1:15" ht="13">
      <c r="A7796" s="1">
        <v>50139801</v>
      </c>
      <c r="B7796" s="5">
        <v>21171490</v>
      </c>
      <c r="C7796" s="7">
        <v>43118</v>
      </c>
      <c r="D7796" s="7">
        <v>43119</v>
      </c>
      <c r="E7796" s="5" t="s">
        <v>29</v>
      </c>
      <c r="F7796" s="5">
        <v>424</v>
      </c>
      <c r="G7796" s="5">
        <v>111</v>
      </c>
      <c r="H7796" s="5" t="s">
        <v>30</v>
      </c>
      <c r="I7796" s="5">
        <v>2</v>
      </c>
      <c r="M7796" s="8"/>
      <c r="O7796" s="6"/>
    </row>
    <row r="7797" spans="1:15" ht="13">
      <c r="A7797" s="1">
        <v>50139811</v>
      </c>
      <c r="B7797" s="5">
        <v>21166193</v>
      </c>
      <c r="C7797" s="7">
        <v>43407</v>
      </c>
      <c r="D7797" s="7">
        <v>43411</v>
      </c>
      <c r="E7797" s="5" t="s">
        <v>28</v>
      </c>
      <c r="F7797" s="5">
        <v>386</v>
      </c>
      <c r="G7797" s="5">
        <v>246</v>
      </c>
      <c r="H7797" s="5" t="s">
        <v>25</v>
      </c>
      <c r="I7797" s="5">
        <v>2</v>
      </c>
      <c r="M7797" s="8"/>
      <c r="O7797" s="6"/>
    </row>
    <row r="7798" spans="1:15" ht="13">
      <c r="A7798" s="1">
        <v>50139821</v>
      </c>
      <c r="B7798" s="5">
        <v>14776397</v>
      </c>
      <c r="C7798" s="7">
        <v>43314</v>
      </c>
      <c r="D7798" s="7">
        <v>43320</v>
      </c>
      <c r="E7798" s="5" t="s">
        <v>33</v>
      </c>
      <c r="F7798" s="5">
        <v>168</v>
      </c>
      <c r="G7798" s="5">
        <v>108</v>
      </c>
      <c r="H7798" s="5" t="s">
        <v>32</v>
      </c>
      <c r="I7798" s="5">
        <v>8</v>
      </c>
      <c r="M7798" s="8"/>
      <c r="O7798" s="6"/>
    </row>
    <row r="7799" spans="1:15" ht="13">
      <c r="A7799" s="1">
        <v>50139831</v>
      </c>
      <c r="B7799" s="5">
        <v>303040</v>
      </c>
      <c r="C7799" s="7">
        <v>43410</v>
      </c>
      <c r="D7799" s="7">
        <v>43414</v>
      </c>
      <c r="E7799" s="5" t="s">
        <v>28</v>
      </c>
      <c r="F7799" s="5">
        <v>120</v>
      </c>
      <c r="G7799" s="5">
        <v>81</v>
      </c>
      <c r="H7799" s="5" t="s">
        <v>30</v>
      </c>
      <c r="I7799" s="5">
        <v>11</v>
      </c>
      <c r="M7799" s="8"/>
      <c r="O7799" s="6"/>
    </row>
    <row r="7800" spans="1:15" ht="13">
      <c r="A7800" s="1">
        <v>50139841</v>
      </c>
      <c r="B7800" s="5">
        <v>21169648</v>
      </c>
      <c r="C7800" s="7">
        <v>43296</v>
      </c>
      <c r="D7800" s="7">
        <v>43301</v>
      </c>
      <c r="E7800" s="5" t="s">
        <v>29</v>
      </c>
      <c r="F7800" s="5">
        <v>255</v>
      </c>
      <c r="G7800" s="5">
        <v>55</v>
      </c>
      <c r="H7800" s="5" t="s">
        <v>25</v>
      </c>
      <c r="I7800" s="5">
        <v>1</v>
      </c>
      <c r="M7800" s="8"/>
      <c r="O7800" s="6"/>
    </row>
    <row r="7801" spans="1:15" ht="13">
      <c r="A7801" s="1">
        <v>50139871</v>
      </c>
      <c r="B7801" s="5">
        <v>9802713</v>
      </c>
      <c r="C7801" s="7">
        <v>43278</v>
      </c>
      <c r="D7801" s="7">
        <v>43283</v>
      </c>
      <c r="E7801" s="5" t="s">
        <v>28</v>
      </c>
      <c r="F7801" s="5">
        <v>153</v>
      </c>
      <c r="G7801" s="5">
        <v>46</v>
      </c>
      <c r="H7801" s="5" t="s">
        <v>27</v>
      </c>
      <c r="I7801" s="5">
        <v>5</v>
      </c>
      <c r="M7801" s="8"/>
      <c r="O7801" s="6"/>
    </row>
    <row r="7802" spans="1:15" ht="13">
      <c r="A7802" s="1">
        <v>50139881</v>
      </c>
      <c r="B7802" s="5">
        <v>6683629</v>
      </c>
      <c r="C7802" s="7">
        <v>43367</v>
      </c>
      <c r="D7802" s="7">
        <v>43371</v>
      </c>
      <c r="E7802" s="5" t="s">
        <v>23</v>
      </c>
      <c r="F7802" s="5">
        <v>476</v>
      </c>
      <c r="G7802" s="5">
        <v>327</v>
      </c>
      <c r="H7802" s="5" t="s">
        <v>27</v>
      </c>
      <c r="I7802" s="5">
        <v>6</v>
      </c>
      <c r="M7802" s="8"/>
      <c r="O7802" s="6"/>
    </row>
    <row r="7803" spans="1:15" ht="13">
      <c r="A7803" s="1">
        <v>50139891</v>
      </c>
      <c r="B7803" s="5">
        <v>21167844</v>
      </c>
      <c r="C7803" s="7">
        <v>43427</v>
      </c>
      <c r="D7803" s="7">
        <v>43434</v>
      </c>
      <c r="E7803" s="5" t="s">
        <v>29</v>
      </c>
      <c r="F7803" s="5">
        <v>529</v>
      </c>
      <c r="G7803" s="5">
        <v>333</v>
      </c>
      <c r="H7803" s="5" t="s">
        <v>30</v>
      </c>
      <c r="I7803" s="5">
        <v>2</v>
      </c>
      <c r="M7803" s="8"/>
      <c r="O7803" s="6"/>
    </row>
    <row r="7804" spans="1:15" ht="13">
      <c r="A7804" s="1">
        <v>50139921</v>
      </c>
      <c r="B7804" s="5">
        <v>14957548</v>
      </c>
      <c r="C7804" s="7">
        <v>43323</v>
      </c>
      <c r="D7804" s="7">
        <v>43328</v>
      </c>
      <c r="E7804" s="5" t="s">
        <v>29</v>
      </c>
      <c r="F7804" s="5">
        <v>949</v>
      </c>
      <c r="G7804" s="5">
        <v>192</v>
      </c>
      <c r="H7804" s="5" t="s">
        <v>25</v>
      </c>
      <c r="I7804" s="5">
        <v>7</v>
      </c>
      <c r="M7804" s="8"/>
      <c r="O7804" s="6"/>
    </row>
    <row r="7805" spans="1:15" ht="13">
      <c r="A7805" s="1">
        <v>50139931</v>
      </c>
      <c r="B7805" s="5">
        <v>9802713</v>
      </c>
      <c r="C7805" s="7">
        <v>43182</v>
      </c>
      <c r="D7805" s="7">
        <v>43188</v>
      </c>
      <c r="E7805" s="5" t="s">
        <v>28</v>
      </c>
      <c r="F7805" s="5">
        <v>381</v>
      </c>
      <c r="G7805" s="5">
        <v>202</v>
      </c>
      <c r="H7805" s="5" t="s">
        <v>27</v>
      </c>
      <c r="I7805" s="5">
        <v>2</v>
      </c>
      <c r="M7805" s="8"/>
      <c r="O7805" s="6"/>
    </row>
    <row r="7806" spans="1:15" ht="13">
      <c r="A7806" s="1">
        <v>50139941</v>
      </c>
      <c r="B7806" s="5">
        <v>10248809</v>
      </c>
      <c r="C7806" s="7">
        <v>43092</v>
      </c>
      <c r="D7806" s="7">
        <v>43093</v>
      </c>
      <c r="E7806" s="5" t="s">
        <v>28</v>
      </c>
      <c r="F7806" s="5">
        <v>182</v>
      </c>
      <c r="G7806" s="5">
        <v>74</v>
      </c>
      <c r="H7806" s="5" t="s">
        <v>30</v>
      </c>
      <c r="I7806" s="5">
        <v>1</v>
      </c>
      <c r="M7806" s="8"/>
      <c r="O7806" s="6"/>
    </row>
    <row r="7807" spans="1:15" ht="13">
      <c r="A7807" s="1">
        <v>50139961</v>
      </c>
      <c r="B7807" s="5">
        <v>363693</v>
      </c>
      <c r="C7807" s="7">
        <v>43304</v>
      </c>
      <c r="D7807" s="7">
        <v>43306</v>
      </c>
      <c r="E7807" s="5" t="s">
        <v>23</v>
      </c>
      <c r="F7807" s="5">
        <v>140</v>
      </c>
      <c r="G7807" s="5">
        <v>93</v>
      </c>
      <c r="H7807" s="5" t="s">
        <v>30</v>
      </c>
      <c r="I7807" s="5">
        <v>3</v>
      </c>
      <c r="M7807" s="8"/>
      <c r="O7807" s="6"/>
    </row>
    <row r="7808" spans="1:15" ht="13">
      <c r="A7808" s="1">
        <v>50139971</v>
      </c>
      <c r="B7808" s="5">
        <v>7539938</v>
      </c>
      <c r="C7808" s="7">
        <v>43271</v>
      </c>
      <c r="D7808" s="7">
        <v>43274</v>
      </c>
      <c r="E7808" s="5" t="s">
        <v>28</v>
      </c>
      <c r="F7808" s="5">
        <v>545</v>
      </c>
      <c r="G7808" s="5">
        <v>175</v>
      </c>
      <c r="H7808" s="5" t="s">
        <v>32</v>
      </c>
      <c r="I7808" s="5">
        <v>6</v>
      </c>
      <c r="M7808" s="8"/>
      <c r="O7808" s="6"/>
    </row>
    <row r="7809" spans="1:15" ht="13">
      <c r="A7809" s="1">
        <v>50139981</v>
      </c>
      <c r="B7809" s="5">
        <v>21165038</v>
      </c>
      <c r="C7809" s="7">
        <v>43386</v>
      </c>
      <c r="D7809" s="7">
        <v>43391</v>
      </c>
      <c r="E7809" s="5" t="s">
        <v>33</v>
      </c>
      <c r="F7809" s="5">
        <v>242</v>
      </c>
      <c r="G7809" s="5">
        <v>133</v>
      </c>
      <c r="H7809" s="5" t="s">
        <v>32</v>
      </c>
      <c r="I7809" s="5">
        <v>16</v>
      </c>
      <c r="M7809" s="8"/>
      <c r="O7809" s="6"/>
    </row>
    <row r="7810" spans="1:15" ht="13">
      <c r="A7810" s="1">
        <v>50140011</v>
      </c>
      <c r="B7810" s="5">
        <v>18989145</v>
      </c>
      <c r="C7810" s="7">
        <v>43205</v>
      </c>
      <c r="D7810" s="7">
        <v>43210</v>
      </c>
      <c r="E7810" s="5" t="s">
        <v>28</v>
      </c>
      <c r="F7810" s="5">
        <v>115</v>
      </c>
      <c r="G7810" s="5">
        <v>31</v>
      </c>
      <c r="H7810" s="5" t="s">
        <v>30</v>
      </c>
      <c r="I7810" s="5">
        <v>11</v>
      </c>
      <c r="M7810" s="8"/>
      <c r="O7810" s="6"/>
    </row>
    <row r="7811" spans="1:15" ht="13">
      <c r="A7811" s="1">
        <v>50140021</v>
      </c>
      <c r="B7811" s="5">
        <v>7566670</v>
      </c>
      <c r="C7811" s="7">
        <v>43307</v>
      </c>
      <c r="D7811" s="7">
        <v>43313</v>
      </c>
      <c r="E7811" s="5" t="s">
        <v>29</v>
      </c>
      <c r="F7811" s="5">
        <v>511</v>
      </c>
      <c r="G7811" s="5">
        <v>198</v>
      </c>
      <c r="H7811" s="5" t="s">
        <v>32</v>
      </c>
      <c r="I7811" s="5">
        <v>2</v>
      </c>
      <c r="M7811" s="8"/>
      <c r="O7811" s="6"/>
    </row>
    <row r="7812" spans="1:15" ht="13">
      <c r="A7812" s="1">
        <v>50140031</v>
      </c>
      <c r="B7812" s="5">
        <v>20679908</v>
      </c>
      <c r="C7812" s="7">
        <v>43410</v>
      </c>
      <c r="D7812" s="7">
        <v>43412</v>
      </c>
      <c r="E7812" s="5" t="s">
        <v>29</v>
      </c>
      <c r="F7812" s="5">
        <v>570</v>
      </c>
      <c r="G7812" s="5">
        <v>222</v>
      </c>
      <c r="H7812" s="5" t="s">
        <v>30</v>
      </c>
      <c r="I7812" s="5">
        <v>9</v>
      </c>
      <c r="M7812" s="8"/>
      <c r="O7812" s="6"/>
    </row>
    <row r="7813" spans="1:15" ht="13">
      <c r="A7813" s="1">
        <v>50140051</v>
      </c>
      <c r="B7813" s="5">
        <v>8424827</v>
      </c>
      <c r="C7813" s="7">
        <v>43274</v>
      </c>
      <c r="D7813" s="7">
        <v>43279</v>
      </c>
      <c r="E7813" s="5" t="s">
        <v>28</v>
      </c>
      <c r="F7813" s="5">
        <v>445</v>
      </c>
      <c r="G7813" s="5">
        <v>208</v>
      </c>
      <c r="H7813" s="5" t="s">
        <v>27</v>
      </c>
      <c r="I7813" s="5">
        <v>7</v>
      </c>
      <c r="M7813" s="8"/>
      <c r="O7813" s="6"/>
    </row>
    <row r="7814" spans="1:15" ht="13">
      <c r="A7814" s="1">
        <v>50140081</v>
      </c>
      <c r="B7814" s="5">
        <v>12648636</v>
      </c>
      <c r="C7814" s="7">
        <v>43340</v>
      </c>
      <c r="D7814" s="7">
        <v>43344</v>
      </c>
      <c r="E7814" s="5" t="s">
        <v>28</v>
      </c>
      <c r="F7814" s="5">
        <v>329</v>
      </c>
      <c r="G7814" s="5">
        <v>90</v>
      </c>
      <c r="H7814" s="5" t="s">
        <v>27</v>
      </c>
      <c r="I7814" s="5">
        <v>1</v>
      </c>
      <c r="M7814" s="8"/>
      <c r="O7814" s="6"/>
    </row>
    <row r="7815" spans="1:15" ht="13">
      <c r="A7815" s="1">
        <v>50140091</v>
      </c>
      <c r="B7815" s="5">
        <v>17503338</v>
      </c>
      <c r="C7815" s="7">
        <v>43322</v>
      </c>
      <c r="D7815" s="7">
        <v>43324</v>
      </c>
      <c r="E7815" s="5" t="s">
        <v>23</v>
      </c>
      <c r="F7815" s="5">
        <v>190</v>
      </c>
      <c r="G7815" s="5">
        <v>100</v>
      </c>
      <c r="H7815" s="5" t="s">
        <v>27</v>
      </c>
      <c r="I7815" s="5">
        <v>6</v>
      </c>
      <c r="M7815" s="8"/>
      <c r="O7815" s="6"/>
    </row>
    <row r="7816" spans="1:15" ht="13">
      <c r="A7816" s="1">
        <v>50140101</v>
      </c>
      <c r="B7816" s="5">
        <v>303278</v>
      </c>
      <c r="C7816" s="7">
        <v>43217</v>
      </c>
      <c r="D7816" s="7">
        <v>43222</v>
      </c>
      <c r="E7816" s="5" t="s">
        <v>28</v>
      </c>
      <c r="F7816" s="5">
        <v>310</v>
      </c>
      <c r="G7816" s="5">
        <v>215</v>
      </c>
      <c r="H7816" s="5" t="s">
        <v>30</v>
      </c>
      <c r="I7816" s="5">
        <v>8</v>
      </c>
      <c r="M7816" s="8"/>
      <c r="O7816" s="6"/>
    </row>
    <row r="7817" spans="1:15" ht="13">
      <c r="A7817" s="1">
        <v>50140121</v>
      </c>
      <c r="B7817" s="5">
        <v>21166040</v>
      </c>
      <c r="C7817" s="7">
        <v>43291</v>
      </c>
      <c r="D7817" s="7">
        <v>43295</v>
      </c>
      <c r="E7817" s="5" t="s">
        <v>28</v>
      </c>
      <c r="F7817" s="5">
        <v>175</v>
      </c>
      <c r="G7817" s="5">
        <v>57</v>
      </c>
      <c r="H7817" s="5" t="s">
        <v>30</v>
      </c>
      <c r="I7817" s="5">
        <v>6</v>
      </c>
      <c r="M7817" s="8"/>
      <c r="O7817" s="6"/>
    </row>
    <row r="7818" spans="1:15" ht="13">
      <c r="A7818" s="1">
        <v>50140131</v>
      </c>
      <c r="B7818" s="5">
        <v>6589460</v>
      </c>
      <c r="C7818" s="7">
        <v>43373</v>
      </c>
      <c r="D7818" s="7">
        <v>43380</v>
      </c>
      <c r="E7818" s="5" t="s">
        <v>28</v>
      </c>
      <c r="F7818" s="5">
        <v>1544</v>
      </c>
      <c r="G7818" s="5">
        <v>752</v>
      </c>
      <c r="H7818" s="5" t="s">
        <v>27</v>
      </c>
      <c r="I7818" s="5">
        <v>1</v>
      </c>
      <c r="M7818" s="8"/>
      <c r="O7818" s="6"/>
    </row>
    <row r="7819" spans="1:15" ht="13">
      <c r="A7819" s="1">
        <v>50140151</v>
      </c>
      <c r="B7819" s="5">
        <v>111551</v>
      </c>
      <c r="C7819" s="7">
        <v>43094</v>
      </c>
      <c r="D7819" s="7">
        <v>43095</v>
      </c>
      <c r="E7819" s="5" t="s">
        <v>29</v>
      </c>
      <c r="F7819" s="5">
        <v>203</v>
      </c>
      <c r="G7819" s="5">
        <v>80</v>
      </c>
      <c r="H7819" s="5" t="s">
        <v>30</v>
      </c>
      <c r="I7819" s="5">
        <v>3</v>
      </c>
      <c r="M7819" s="8"/>
      <c r="O7819" s="6"/>
    </row>
    <row r="7820" spans="1:15" ht="13">
      <c r="A7820" s="1">
        <v>50140161</v>
      </c>
      <c r="B7820" s="5">
        <v>180415</v>
      </c>
      <c r="C7820" s="7">
        <v>43289</v>
      </c>
      <c r="D7820" s="7">
        <v>43291</v>
      </c>
      <c r="E7820" s="5" t="s">
        <v>33</v>
      </c>
      <c r="F7820" s="5">
        <v>1240</v>
      </c>
      <c r="G7820" s="5">
        <v>682</v>
      </c>
      <c r="H7820" s="5" t="s">
        <v>32</v>
      </c>
      <c r="I7820" s="5">
        <v>5</v>
      </c>
      <c r="M7820" s="8"/>
      <c r="O7820" s="6"/>
    </row>
    <row r="7821" spans="1:15" ht="13">
      <c r="A7821" s="1">
        <v>50140191</v>
      </c>
      <c r="B7821" s="5">
        <v>100619</v>
      </c>
      <c r="C7821" s="7">
        <v>43427</v>
      </c>
      <c r="D7821" s="7">
        <v>43432</v>
      </c>
      <c r="E7821" s="5" t="s">
        <v>33</v>
      </c>
      <c r="F7821" s="5">
        <v>406</v>
      </c>
      <c r="G7821" s="5">
        <v>97</v>
      </c>
      <c r="H7821" s="5" t="s">
        <v>30</v>
      </c>
      <c r="I7821" s="5">
        <v>9</v>
      </c>
      <c r="M7821" s="8"/>
      <c r="O7821" s="6"/>
    </row>
    <row r="7822" spans="1:15" ht="13">
      <c r="A7822" s="1">
        <v>50140211</v>
      </c>
      <c r="B7822" s="5">
        <v>21162633</v>
      </c>
      <c r="C7822" s="7">
        <v>43108</v>
      </c>
      <c r="D7822" s="7">
        <v>43113</v>
      </c>
      <c r="E7822" s="5" t="s">
        <v>33</v>
      </c>
      <c r="F7822" s="5">
        <v>255</v>
      </c>
      <c r="G7822" s="5">
        <v>106</v>
      </c>
      <c r="H7822" s="5" t="s">
        <v>30</v>
      </c>
      <c r="I7822" s="5">
        <v>3</v>
      </c>
      <c r="M7822" s="8"/>
      <c r="O7822" s="6"/>
    </row>
    <row r="7823" spans="1:15" ht="13">
      <c r="A7823" s="1">
        <v>50140251</v>
      </c>
      <c r="B7823" s="5">
        <v>15156164</v>
      </c>
      <c r="C7823" s="7">
        <v>43094</v>
      </c>
      <c r="D7823" s="7">
        <v>43095</v>
      </c>
      <c r="E7823" s="5" t="s">
        <v>29</v>
      </c>
      <c r="F7823" s="5">
        <v>438</v>
      </c>
      <c r="G7823" s="5">
        <v>128</v>
      </c>
      <c r="H7823" s="5" t="s">
        <v>25</v>
      </c>
      <c r="I7823" s="5">
        <v>7</v>
      </c>
      <c r="M7823" s="8"/>
      <c r="O7823" s="6"/>
    </row>
    <row r="7824" spans="1:15" ht="13">
      <c r="A7824" s="1">
        <v>50140261</v>
      </c>
      <c r="B7824" s="5">
        <v>21166288</v>
      </c>
      <c r="C7824" s="7">
        <v>43244</v>
      </c>
      <c r="D7824" s="7">
        <v>43249</v>
      </c>
      <c r="E7824" s="5" t="s">
        <v>28</v>
      </c>
      <c r="F7824" s="5">
        <v>260</v>
      </c>
      <c r="G7824" s="5">
        <v>58</v>
      </c>
      <c r="H7824" s="5" t="s">
        <v>32</v>
      </c>
      <c r="I7824" s="5">
        <v>1</v>
      </c>
      <c r="M7824" s="8"/>
      <c r="O7824" s="6"/>
    </row>
    <row r="7825" spans="1:15" ht="13">
      <c r="A7825" s="1">
        <v>50140271</v>
      </c>
      <c r="B7825" s="5">
        <v>15844034</v>
      </c>
      <c r="C7825" s="7">
        <v>43122</v>
      </c>
      <c r="D7825" s="7">
        <v>43123</v>
      </c>
      <c r="E7825" s="5" t="s">
        <v>29</v>
      </c>
      <c r="F7825" s="5">
        <v>241</v>
      </c>
      <c r="G7825" s="5">
        <v>110</v>
      </c>
      <c r="H7825" s="5" t="s">
        <v>27</v>
      </c>
      <c r="I7825" s="5">
        <v>11</v>
      </c>
      <c r="M7825" s="8"/>
      <c r="O7825" s="6"/>
    </row>
    <row r="7826" spans="1:15" ht="13">
      <c r="A7826" s="1">
        <v>50140281</v>
      </c>
      <c r="B7826" s="5">
        <v>235859</v>
      </c>
      <c r="C7826" s="7">
        <v>43192</v>
      </c>
      <c r="D7826" s="7">
        <v>43192</v>
      </c>
      <c r="E7826" s="5" t="s">
        <v>29</v>
      </c>
      <c r="F7826" s="5">
        <v>557</v>
      </c>
      <c r="G7826" s="5">
        <v>158</v>
      </c>
      <c r="H7826" s="5" t="s">
        <v>30</v>
      </c>
      <c r="I7826" s="5">
        <v>4</v>
      </c>
      <c r="M7826" s="8"/>
      <c r="O7826" s="6"/>
    </row>
    <row r="7827" spans="1:15" ht="13">
      <c r="A7827" s="1">
        <v>50140291</v>
      </c>
      <c r="B7827" s="5">
        <v>10709469</v>
      </c>
      <c r="C7827" s="7">
        <v>43213</v>
      </c>
      <c r="D7827" s="7">
        <v>43217</v>
      </c>
      <c r="E7827" s="5" t="s">
        <v>28</v>
      </c>
      <c r="F7827" s="5">
        <v>122</v>
      </c>
      <c r="G7827" s="5">
        <v>45</v>
      </c>
      <c r="H7827" s="5" t="s">
        <v>25</v>
      </c>
      <c r="I7827" s="5">
        <v>1</v>
      </c>
      <c r="M7827" s="8"/>
      <c r="O7827" s="6"/>
    </row>
    <row r="7828" spans="1:15" ht="13">
      <c r="A7828" s="1">
        <v>50140321</v>
      </c>
      <c r="B7828" s="5">
        <v>18476004</v>
      </c>
      <c r="C7828" s="7">
        <v>43146</v>
      </c>
      <c r="D7828" s="7">
        <v>43151</v>
      </c>
      <c r="E7828" s="5" t="s">
        <v>28</v>
      </c>
      <c r="F7828" s="5">
        <v>343</v>
      </c>
      <c r="G7828" s="5">
        <v>108</v>
      </c>
      <c r="H7828" s="5" t="s">
        <v>27</v>
      </c>
      <c r="I7828" s="5">
        <v>6</v>
      </c>
      <c r="M7828" s="8"/>
      <c r="O7828" s="6"/>
    </row>
    <row r="7829" spans="1:15" ht="13">
      <c r="A7829" s="1">
        <v>50140331</v>
      </c>
      <c r="B7829" s="5">
        <v>7859856</v>
      </c>
      <c r="C7829" s="7">
        <v>43400</v>
      </c>
      <c r="D7829" s="7">
        <v>43407</v>
      </c>
      <c r="E7829" s="5" t="s">
        <v>28</v>
      </c>
      <c r="F7829" s="5">
        <v>104</v>
      </c>
      <c r="G7829" s="5">
        <v>40</v>
      </c>
      <c r="H7829" s="5" t="s">
        <v>30</v>
      </c>
      <c r="I7829" s="5">
        <v>20</v>
      </c>
      <c r="M7829" s="8"/>
      <c r="O7829" s="6"/>
    </row>
    <row r="7830" spans="1:15" ht="13">
      <c r="A7830" s="1">
        <v>50140351</v>
      </c>
      <c r="B7830" s="5">
        <v>21166174</v>
      </c>
      <c r="C7830" s="7">
        <v>43081</v>
      </c>
      <c r="D7830" s="7">
        <v>43082</v>
      </c>
      <c r="E7830" s="5" t="s">
        <v>23</v>
      </c>
      <c r="F7830" s="5">
        <v>1295</v>
      </c>
      <c r="G7830" s="5">
        <v>481</v>
      </c>
      <c r="H7830" s="5" t="s">
        <v>32</v>
      </c>
      <c r="I7830" s="5">
        <v>7</v>
      </c>
      <c r="M7830" s="8"/>
      <c r="O7830" s="6"/>
    </row>
    <row r="7831" spans="1:15" ht="13">
      <c r="A7831" s="1">
        <v>50140361</v>
      </c>
      <c r="B7831" s="5">
        <v>3016228</v>
      </c>
      <c r="C7831" s="7">
        <v>43297</v>
      </c>
      <c r="D7831" s="7">
        <v>43303</v>
      </c>
      <c r="E7831" s="5" t="s">
        <v>33</v>
      </c>
      <c r="F7831" s="5">
        <v>105</v>
      </c>
      <c r="G7831" s="5">
        <v>28</v>
      </c>
      <c r="H7831" s="5" t="s">
        <v>27</v>
      </c>
      <c r="I7831" s="5">
        <v>2</v>
      </c>
      <c r="M7831" s="8"/>
      <c r="O7831" s="6"/>
    </row>
    <row r="7832" spans="1:15" ht="13">
      <c r="A7832" s="1">
        <v>50140381</v>
      </c>
      <c r="B7832" s="5">
        <v>8065420</v>
      </c>
      <c r="C7832" s="7">
        <v>43161</v>
      </c>
      <c r="D7832" s="7">
        <v>43165</v>
      </c>
      <c r="E7832" s="5" t="s">
        <v>33</v>
      </c>
      <c r="F7832" s="5">
        <v>358</v>
      </c>
      <c r="G7832" s="5">
        <v>196</v>
      </c>
      <c r="H7832" s="5" t="s">
        <v>30</v>
      </c>
      <c r="I7832" s="5">
        <v>7</v>
      </c>
      <c r="M7832" s="8"/>
      <c r="O7832" s="6"/>
    </row>
    <row r="7833" spans="1:15" ht="13">
      <c r="A7833" s="1">
        <v>50140391</v>
      </c>
      <c r="B7833" s="5">
        <v>8400204</v>
      </c>
      <c r="C7833" s="7">
        <v>43140</v>
      </c>
      <c r="D7833" s="7">
        <v>43141</v>
      </c>
      <c r="E7833" s="5" t="s">
        <v>29</v>
      </c>
      <c r="F7833" s="5">
        <v>366</v>
      </c>
      <c r="G7833" s="5">
        <v>244</v>
      </c>
      <c r="H7833" s="5" t="s">
        <v>30</v>
      </c>
      <c r="I7833" s="5">
        <v>6</v>
      </c>
      <c r="M7833" s="8"/>
      <c r="O7833" s="6"/>
    </row>
    <row r="7834" spans="1:15" ht="13">
      <c r="A7834" s="1">
        <v>50140401</v>
      </c>
      <c r="B7834" s="5">
        <v>21166069</v>
      </c>
      <c r="C7834" s="7">
        <v>43134</v>
      </c>
      <c r="D7834" s="7">
        <v>43138</v>
      </c>
      <c r="E7834" s="5" t="s">
        <v>29</v>
      </c>
      <c r="F7834" s="5">
        <v>196</v>
      </c>
      <c r="G7834" s="5">
        <v>90</v>
      </c>
      <c r="H7834" s="5" t="s">
        <v>30</v>
      </c>
      <c r="I7834" s="5">
        <v>4</v>
      </c>
      <c r="M7834" s="8"/>
      <c r="O7834" s="6"/>
    </row>
    <row r="7835" spans="1:15" ht="13">
      <c r="A7835" s="1">
        <v>50140411</v>
      </c>
      <c r="B7835" s="5">
        <v>21012996</v>
      </c>
      <c r="C7835" s="7">
        <v>43252</v>
      </c>
      <c r="D7835" s="7">
        <v>43259</v>
      </c>
      <c r="E7835" s="5" t="s">
        <v>28</v>
      </c>
      <c r="F7835" s="5">
        <v>146</v>
      </c>
      <c r="G7835" s="5">
        <v>95</v>
      </c>
      <c r="H7835" s="5" t="s">
        <v>32</v>
      </c>
      <c r="I7835" s="5">
        <v>2</v>
      </c>
      <c r="M7835" s="8"/>
      <c r="O7835" s="6"/>
    </row>
    <row r="7836" spans="1:15" ht="13">
      <c r="A7836" s="1">
        <v>50140431</v>
      </c>
      <c r="B7836" s="5">
        <v>21164427</v>
      </c>
      <c r="C7836" s="7">
        <v>43341</v>
      </c>
      <c r="D7836" s="7">
        <v>43342</v>
      </c>
      <c r="E7836" s="5" t="s">
        <v>23</v>
      </c>
      <c r="F7836" s="5">
        <v>254</v>
      </c>
      <c r="G7836" s="5">
        <v>132</v>
      </c>
      <c r="H7836" s="5" t="s">
        <v>30</v>
      </c>
      <c r="I7836" s="5">
        <v>2</v>
      </c>
      <c r="M7836" s="8"/>
      <c r="O7836" s="6"/>
    </row>
    <row r="7837" spans="1:15" ht="13">
      <c r="A7837" s="1">
        <v>50140441</v>
      </c>
      <c r="B7837" s="5">
        <v>20174724</v>
      </c>
      <c r="C7837" s="7">
        <v>43249</v>
      </c>
      <c r="D7837" s="7">
        <v>43253</v>
      </c>
      <c r="E7837" s="5" t="s">
        <v>29</v>
      </c>
      <c r="F7837" s="5">
        <v>954</v>
      </c>
      <c r="G7837" s="5">
        <v>588</v>
      </c>
      <c r="H7837" s="5" t="s">
        <v>30</v>
      </c>
      <c r="I7837" s="5">
        <v>17</v>
      </c>
      <c r="M7837" s="8"/>
      <c r="O7837" s="6"/>
    </row>
    <row r="7838" spans="1:15" ht="13">
      <c r="A7838" s="1">
        <v>50140471</v>
      </c>
      <c r="B7838" s="5">
        <v>357304</v>
      </c>
      <c r="C7838" s="7">
        <v>43184</v>
      </c>
      <c r="D7838" s="7">
        <v>43188</v>
      </c>
      <c r="E7838" s="5" t="s">
        <v>23</v>
      </c>
      <c r="F7838" s="5">
        <v>500</v>
      </c>
      <c r="G7838" s="5">
        <v>151</v>
      </c>
      <c r="H7838" s="5" t="s">
        <v>27</v>
      </c>
      <c r="I7838" s="5">
        <v>7</v>
      </c>
      <c r="M7838" s="8"/>
      <c r="O7838" s="6"/>
    </row>
    <row r="7839" spans="1:15" ht="13">
      <c r="A7839" s="1">
        <v>50140481</v>
      </c>
      <c r="B7839" s="5">
        <v>18985328</v>
      </c>
      <c r="C7839" s="7">
        <v>43286</v>
      </c>
      <c r="D7839" s="7">
        <v>43292</v>
      </c>
      <c r="E7839" s="5" t="s">
        <v>29</v>
      </c>
      <c r="F7839" s="5">
        <v>570</v>
      </c>
      <c r="G7839" s="5">
        <v>290</v>
      </c>
      <c r="H7839" s="5" t="s">
        <v>27</v>
      </c>
      <c r="I7839" s="5">
        <v>2</v>
      </c>
      <c r="M7839" s="8"/>
      <c r="O7839" s="6"/>
    </row>
    <row r="7840" spans="1:15" ht="13">
      <c r="A7840" s="1">
        <v>50140491</v>
      </c>
      <c r="B7840" s="5">
        <v>5863053</v>
      </c>
      <c r="C7840" s="7">
        <v>43165</v>
      </c>
      <c r="D7840" s="7">
        <v>43170</v>
      </c>
      <c r="E7840" s="5" t="s">
        <v>23</v>
      </c>
      <c r="F7840" s="5">
        <v>332</v>
      </c>
      <c r="G7840" s="5">
        <v>166</v>
      </c>
      <c r="H7840" s="5" t="s">
        <v>30</v>
      </c>
      <c r="I7840" s="5">
        <v>1</v>
      </c>
      <c r="M7840" s="8"/>
      <c r="O7840" s="6"/>
    </row>
    <row r="7841" spans="1:15" ht="13">
      <c r="A7841" s="1">
        <v>50140501</v>
      </c>
      <c r="B7841" s="5">
        <v>21172110</v>
      </c>
      <c r="C7841" s="7">
        <v>43173</v>
      </c>
      <c r="D7841" s="7">
        <v>43174</v>
      </c>
      <c r="E7841" s="5" t="s">
        <v>28</v>
      </c>
      <c r="F7841" s="5">
        <v>677</v>
      </c>
      <c r="G7841" s="5">
        <v>408</v>
      </c>
      <c r="H7841" s="5" t="s">
        <v>30</v>
      </c>
      <c r="I7841" s="5">
        <v>3</v>
      </c>
      <c r="M7841" s="8"/>
      <c r="O7841" s="6"/>
    </row>
    <row r="7842" spans="1:15" ht="13">
      <c r="A7842" s="1">
        <v>50140521</v>
      </c>
      <c r="B7842" s="5">
        <v>13050840</v>
      </c>
      <c r="C7842" s="7">
        <v>43383</v>
      </c>
      <c r="D7842" s="7">
        <v>43388</v>
      </c>
      <c r="E7842" s="5" t="s">
        <v>29</v>
      </c>
      <c r="F7842" s="5">
        <v>168</v>
      </c>
      <c r="G7842" s="5">
        <v>87</v>
      </c>
      <c r="H7842" s="5" t="s">
        <v>32</v>
      </c>
      <c r="I7842" s="5">
        <v>9</v>
      </c>
      <c r="M7842" s="8"/>
      <c r="O7842" s="6"/>
    </row>
    <row r="7843" spans="1:15" ht="13">
      <c r="A7843" s="1">
        <v>50140531</v>
      </c>
      <c r="B7843" s="5">
        <v>21172435</v>
      </c>
      <c r="C7843" s="7">
        <v>43277</v>
      </c>
      <c r="D7843" s="7">
        <v>43278</v>
      </c>
      <c r="E7843" s="5" t="s">
        <v>23</v>
      </c>
      <c r="F7843" s="5">
        <v>188</v>
      </c>
      <c r="G7843" s="5">
        <v>44</v>
      </c>
      <c r="H7843" s="5" t="s">
        <v>27</v>
      </c>
      <c r="I7843" s="5">
        <v>1</v>
      </c>
      <c r="M7843" s="8"/>
      <c r="O7843" s="6"/>
    </row>
    <row r="7844" spans="1:15" ht="13">
      <c r="A7844" s="1">
        <v>50140551</v>
      </c>
      <c r="B7844" s="5">
        <v>12856929</v>
      </c>
      <c r="C7844" s="7">
        <v>43284</v>
      </c>
      <c r="D7844" s="7">
        <v>43290</v>
      </c>
      <c r="E7844" s="5" t="s">
        <v>23</v>
      </c>
      <c r="F7844" s="5">
        <v>270</v>
      </c>
      <c r="G7844" s="5">
        <v>62</v>
      </c>
      <c r="H7844" s="5" t="s">
        <v>30</v>
      </c>
      <c r="I7844" s="5">
        <v>6</v>
      </c>
      <c r="M7844" s="8"/>
      <c r="O7844" s="6"/>
    </row>
    <row r="7845" spans="1:15" ht="13">
      <c r="A7845" s="1">
        <v>50140561</v>
      </c>
      <c r="B7845" s="5">
        <v>21168779</v>
      </c>
      <c r="C7845" s="7">
        <v>43319</v>
      </c>
      <c r="D7845" s="7">
        <v>43323</v>
      </c>
      <c r="E7845" s="5" t="s">
        <v>28</v>
      </c>
      <c r="F7845" s="5">
        <v>145</v>
      </c>
      <c r="G7845" s="5">
        <v>32</v>
      </c>
      <c r="H7845" s="5" t="s">
        <v>30</v>
      </c>
      <c r="I7845" s="5">
        <v>14</v>
      </c>
      <c r="M7845" s="8"/>
      <c r="O7845" s="6"/>
    </row>
    <row r="7846" spans="1:15" ht="13">
      <c r="A7846" s="1">
        <v>50140571</v>
      </c>
      <c r="B7846" s="5">
        <v>208518</v>
      </c>
      <c r="C7846" s="7">
        <v>43148</v>
      </c>
      <c r="D7846" s="7">
        <v>43148</v>
      </c>
      <c r="E7846" s="5" t="s">
        <v>23</v>
      </c>
      <c r="F7846" s="5">
        <v>561</v>
      </c>
      <c r="G7846" s="5">
        <v>165</v>
      </c>
      <c r="H7846" s="5" t="s">
        <v>27</v>
      </c>
      <c r="I7846" s="5">
        <v>2</v>
      </c>
      <c r="M7846" s="8"/>
      <c r="O7846" s="6"/>
    </row>
    <row r="7847" spans="1:15" ht="13">
      <c r="A7847" s="1">
        <v>50140581</v>
      </c>
      <c r="B7847" s="5">
        <v>387415</v>
      </c>
      <c r="C7847" s="7">
        <v>43123</v>
      </c>
      <c r="D7847" s="7">
        <v>43130</v>
      </c>
      <c r="E7847" s="5" t="s">
        <v>33</v>
      </c>
      <c r="F7847" s="5">
        <v>578</v>
      </c>
      <c r="G7847" s="5">
        <v>374</v>
      </c>
      <c r="H7847" s="5" t="s">
        <v>27</v>
      </c>
      <c r="I7847" s="5">
        <v>5</v>
      </c>
      <c r="M7847" s="8"/>
      <c r="O7847" s="6"/>
    </row>
    <row r="7848" spans="1:15" ht="13">
      <c r="A7848" s="1">
        <v>50140591</v>
      </c>
      <c r="B7848" s="5">
        <v>243729</v>
      </c>
      <c r="C7848" s="7">
        <v>43066</v>
      </c>
      <c r="D7848" s="7">
        <v>43069</v>
      </c>
      <c r="E7848" s="5" t="s">
        <v>28</v>
      </c>
      <c r="F7848" s="5">
        <v>252</v>
      </c>
      <c r="G7848" s="5">
        <v>167</v>
      </c>
      <c r="H7848" s="5" t="s">
        <v>30</v>
      </c>
      <c r="I7848" s="5">
        <v>6</v>
      </c>
      <c r="M7848" s="8"/>
      <c r="O7848" s="6"/>
    </row>
    <row r="7849" spans="1:15" ht="13">
      <c r="A7849" s="1">
        <v>50140601</v>
      </c>
      <c r="B7849" s="5">
        <v>4905705</v>
      </c>
      <c r="C7849" s="7">
        <v>43119</v>
      </c>
      <c r="D7849" s="7">
        <v>43123</v>
      </c>
      <c r="E7849" s="5" t="s">
        <v>23</v>
      </c>
      <c r="F7849" s="5">
        <v>764</v>
      </c>
      <c r="G7849" s="5">
        <v>250</v>
      </c>
      <c r="H7849" s="5" t="s">
        <v>30</v>
      </c>
      <c r="I7849" s="5">
        <v>10</v>
      </c>
      <c r="M7849" s="8"/>
      <c r="O7849" s="6"/>
    </row>
    <row r="7850" spans="1:15" ht="13">
      <c r="A7850" s="1">
        <v>50140611</v>
      </c>
      <c r="B7850" s="5">
        <v>14627123</v>
      </c>
      <c r="C7850" s="7">
        <v>43075</v>
      </c>
      <c r="D7850" s="7">
        <v>43079</v>
      </c>
      <c r="E7850" s="5" t="s">
        <v>23</v>
      </c>
      <c r="F7850" s="5">
        <v>199</v>
      </c>
      <c r="G7850" s="5">
        <v>108</v>
      </c>
      <c r="H7850" s="5" t="s">
        <v>27</v>
      </c>
      <c r="I7850" s="5">
        <v>10</v>
      </c>
      <c r="M7850" s="8"/>
      <c r="O7850" s="6"/>
    </row>
    <row r="7851" spans="1:15" ht="13">
      <c r="A7851" s="1">
        <v>50140621</v>
      </c>
      <c r="B7851" s="5">
        <v>21167958</v>
      </c>
      <c r="C7851" s="7">
        <v>43245</v>
      </c>
      <c r="D7851" s="7">
        <v>43248</v>
      </c>
      <c r="E7851" s="5" t="s">
        <v>23</v>
      </c>
      <c r="F7851" s="5">
        <v>196</v>
      </c>
      <c r="G7851" s="5">
        <v>67</v>
      </c>
      <c r="H7851" s="5" t="s">
        <v>30</v>
      </c>
      <c r="I7851" s="5">
        <v>3</v>
      </c>
      <c r="M7851" s="8"/>
      <c r="O7851" s="6"/>
    </row>
    <row r="7852" spans="1:15" ht="13">
      <c r="A7852" s="1">
        <v>50140631</v>
      </c>
      <c r="B7852" s="5">
        <v>6533362</v>
      </c>
      <c r="C7852" s="7">
        <v>43152</v>
      </c>
      <c r="D7852" s="7">
        <v>43155</v>
      </c>
      <c r="E7852" s="5" t="s">
        <v>29</v>
      </c>
      <c r="F7852" s="5">
        <v>245</v>
      </c>
      <c r="G7852" s="5">
        <v>64</v>
      </c>
      <c r="H7852" s="5" t="s">
        <v>30</v>
      </c>
      <c r="I7852" s="5">
        <v>1</v>
      </c>
      <c r="M7852" s="8"/>
      <c r="O7852" s="6"/>
    </row>
    <row r="7853" spans="1:15" ht="13">
      <c r="A7853" s="1">
        <v>50140661</v>
      </c>
      <c r="B7853" s="5">
        <v>17503338</v>
      </c>
      <c r="C7853" s="7">
        <v>43386</v>
      </c>
      <c r="D7853" s="7">
        <v>43389</v>
      </c>
      <c r="E7853" s="5" t="s">
        <v>29</v>
      </c>
      <c r="F7853" s="5">
        <v>464</v>
      </c>
      <c r="G7853" s="5">
        <v>233</v>
      </c>
      <c r="H7853" s="5" t="s">
        <v>27</v>
      </c>
      <c r="I7853" s="5">
        <v>5</v>
      </c>
      <c r="M7853" s="8"/>
      <c r="O7853" s="6"/>
    </row>
    <row r="7854" spans="1:15" ht="13">
      <c r="A7854" s="1">
        <v>50140691</v>
      </c>
      <c r="B7854" s="5">
        <v>21169944</v>
      </c>
      <c r="C7854" s="7">
        <v>43299</v>
      </c>
      <c r="D7854" s="7">
        <v>43299</v>
      </c>
      <c r="E7854" s="5" t="s">
        <v>28</v>
      </c>
      <c r="F7854" s="5">
        <v>449</v>
      </c>
      <c r="G7854" s="5">
        <v>281</v>
      </c>
      <c r="H7854" s="5" t="s">
        <v>30</v>
      </c>
      <c r="I7854" s="5">
        <v>3</v>
      </c>
      <c r="M7854" s="8"/>
      <c r="O7854" s="6"/>
    </row>
    <row r="7855" spans="1:15" ht="13">
      <c r="A7855" s="1">
        <v>50140701</v>
      </c>
      <c r="B7855" s="5">
        <v>21168388</v>
      </c>
      <c r="C7855" s="7">
        <v>43257</v>
      </c>
      <c r="D7855" s="7">
        <v>43260</v>
      </c>
      <c r="E7855" s="5" t="s">
        <v>29</v>
      </c>
      <c r="F7855" s="5">
        <v>463</v>
      </c>
      <c r="G7855" s="5">
        <v>251</v>
      </c>
      <c r="H7855" s="5" t="s">
        <v>25</v>
      </c>
      <c r="I7855" s="5">
        <v>11</v>
      </c>
      <c r="M7855" s="8"/>
      <c r="O7855" s="6"/>
    </row>
    <row r="7856" spans="1:15" ht="13">
      <c r="A7856" s="1">
        <v>50140711</v>
      </c>
      <c r="B7856" s="5">
        <v>287444</v>
      </c>
      <c r="C7856" s="7">
        <v>43153</v>
      </c>
      <c r="D7856" s="7">
        <v>43155</v>
      </c>
      <c r="E7856" s="5" t="s">
        <v>33</v>
      </c>
      <c r="F7856" s="5">
        <v>201</v>
      </c>
      <c r="G7856" s="5">
        <v>126</v>
      </c>
      <c r="H7856" s="5" t="s">
        <v>27</v>
      </c>
      <c r="I7856" s="5">
        <v>3</v>
      </c>
      <c r="M7856" s="8"/>
      <c r="O7856" s="6"/>
    </row>
    <row r="7857" spans="1:15" ht="13">
      <c r="A7857" s="1">
        <v>50140721</v>
      </c>
      <c r="B7857" s="5">
        <v>20642610</v>
      </c>
      <c r="C7857" s="7">
        <v>43236</v>
      </c>
      <c r="D7857" s="7">
        <v>43243</v>
      </c>
      <c r="E7857" s="5" t="s">
        <v>29</v>
      </c>
      <c r="F7857" s="5">
        <v>396</v>
      </c>
      <c r="G7857" s="5">
        <v>109</v>
      </c>
      <c r="H7857" s="5" t="s">
        <v>27</v>
      </c>
      <c r="I7857" s="5">
        <v>18</v>
      </c>
      <c r="M7857" s="8"/>
      <c r="O7857" s="6"/>
    </row>
    <row r="7858" spans="1:15" ht="13">
      <c r="A7858" s="1">
        <v>50140731</v>
      </c>
      <c r="B7858" s="5">
        <v>15453902</v>
      </c>
      <c r="C7858" s="7">
        <v>43326</v>
      </c>
      <c r="D7858" s="7">
        <v>43331</v>
      </c>
      <c r="E7858" s="5" t="s">
        <v>33</v>
      </c>
      <c r="F7858" s="5">
        <v>1629</v>
      </c>
      <c r="G7858" s="5">
        <v>563</v>
      </c>
      <c r="H7858" s="5" t="s">
        <v>27</v>
      </c>
      <c r="I7858" s="5">
        <v>1</v>
      </c>
      <c r="M7858" s="8"/>
      <c r="O7858" s="6"/>
    </row>
    <row r="7859" spans="1:15" ht="13">
      <c r="A7859" s="1">
        <v>50140741</v>
      </c>
      <c r="B7859" s="5">
        <v>13778517</v>
      </c>
      <c r="C7859" s="7">
        <v>43272</v>
      </c>
      <c r="D7859" s="7">
        <v>43274</v>
      </c>
      <c r="E7859" s="5" t="s">
        <v>28</v>
      </c>
      <c r="F7859" s="5">
        <v>481</v>
      </c>
      <c r="G7859" s="5">
        <v>206</v>
      </c>
      <c r="H7859" s="5" t="s">
        <v>27</v>
      </c>
      <c r="I7859" s="5">
        <v>2</v>
      </c>
      <c r="M7859" s="8"/>
      <c r="O7859" s="6"/>
    </row>
    <row r="7860" spans="1:15" ht="13">
      <c r="A7860" s="1">
        <v>50140761</v>
      </c>
      <c r="B7860" s="5">
        <v>342052</v>
      </c>
      <c r="C7860" s="7">
        <v>43133</v>
      </c>
      <c r="D7860" s="7">
        <v>43134</v>
      </c>
      <c r="E7860" s="5" t="s">
        <v>29</v>
      </c>
      <c r="F7860" s="5">
        <v>215</v>
      </c>
      <c r="G7860" s="5">
        <v>91</v>
      </c>
      <c r="H7860" s="5" t="s">
        <v>30</v>
      </c>
      <c r="I7860" s="5">
        <v>7</v>
      </c>
      <c r="M7860" s="8"/>
      <c r="O7860" s="6"/>
    </row>
    <row r="7861" spans="1:15" ht="13">
      <c r="A7861" s="1">
        <v>50140781</v>
      </c>
      <c r="B7861" s="5">
        <v>10048170</v>
      </c>
      <c r="C7861" s="7">
        <v>43327</v>
      </c>
      <c r="D7861" s="7">
        <v>43331</v>
      </c>
      <c r="E7861" s="5" t="s">
        <v>29</v>
      </c>
      <c r="F7861" s="5">
        <v>436</v>
      </c>
      <c r="G7861" s="5">
        <v>126</v>
      </c>
      <c r="H7861" s="5" t="s">
        <v>30</v>
      </c>
      <c r="I7861" s="5">
        <v>2</v>
      </c>
      <c r="M7861" s="8"/>
      <c r="O7861" s="6"/>
    </row>
    <row r="7862" spans="1:15" ht="13">
      <c r="A7862" s="1">
        <v>50140811</v>
      </c>
      <c r="B7862" s="5">
        <v>18966374</v>
      </c>
      <c r="C7862" s="7">
        <v>43212</v>
      </c>
      <c r="D7862" s="7">
        <v>43217</v>
      </c>
      <c r="E7862" s="5" t="s">
        <v>23</v>
      </c>
      <c r="F7862" s="5">
        <v>116</v>
      </c>
      <c r="G7862" s="5">
        <v>52</v>
      </c>
      <c r="H7862" s="5" t="s">
        <v>27</v>
      </c>
      <c r="I7862" s="5">
        <v>1</v>
      </c>
      <c r="M7862" s="8"/>
      <c r="O7862" s="6"/>
    </row>
    <row r="7863" spans="1:15" ht="13">
      <c r="A7863" s="1">
        <v>50140851</v>
      </c>
      <c r="B7863" s="5">
        <v>21169715</v>
      </c>
      <c r="C7863" s="7">
        <v>43130</v>
      </c>
      <c r="D7863" s="7">
        <v>43134</v>
      </c>
      <c r="E7863" s="5" t="s">
        <v>29</v>
      </c>
      <c r="F7863" s="5">
        <v>221</v>
      </c>
      <c r="G7863" s="5">
        <v>141</v>
      </c>
      <c r="H7863" s="5" t="s">
        <v>32</v>
      </c>
      <c r="I7863" s="5">
        <v>4</v>
      </c>
      <c r="M7863" s="8"/>
      <c r="O7863" s="6"/>
    </row>
    <row r="7864" spans="1:15" ht="13">
      <c r="A7864" s="1">
        <v>50140861</v>
      </c>
      <c r="B7864" s="5">
        <v>20921814</v>
      </c>
      <c r="C7864" s="7">
        <v>43233</v>
      </c>
      <c r="D7864" s="7">
        <v>43240</v>
      </c>
      <c r="E7864" s="5" t="s">
        <v>29</v>
      </c>
      <c r="F7864" s="5">
        <v>950</v>
      </c>
      <c r="G7864" s="5">
        <v>491</v>
      </c>
      <c r="H7864" s="5" t="s">
        <v>27</v>
      </c>
      <c r="I7864" s="5">
        <v>15</v>
      </c>
      <c r="M7864" s="8"/>
      <c r="O7864" s="6"/>
    </row>
    <row r="7865" spans="1:15" ht="13">
      <c r="A7865" s="1">
        <v>50140871</v>
      </c>
      <c r="B7865" s="5">
        <v>12941363</v>
      </c>
      <c r="C7865" s="7">
        <v>43321</v>
      </c>
      <c r="D7865" s="7">
        <v>43324</v>
      </c>
      <c r="E7865" s="5" t="s">
        <v>28</v>
      </c>
      <c r="F7865" s="5">
        <v>349</v>
      </c>
      <c r="G7865" s="5">
        <v>117</v>
      </c>
      <c r="H7865" s="5" t="s">
        <v>32</v>
      </c>
      <c r="I7865" s="5">
        <v>3</v>
      </c>
      <c r="M7865" s="8"/>
      <c r="O7865" s="6"/>
    </row>
    <row r="7866" spans="1:15" ht="13">
      <c r="A7866" s="1">
        <v>50140881</v>
      </c>
      <c r="B7866" s="5">
        <v>11382574</v>
      </c>
      <c r="C7866" s="7">
        <v>43279</v>
      </c>
      <c r="D7866" s="7">
        <v>43282</v>
      </c>
      <c r="E7866" s="5" t="s">
        <v>28</v>
      </c>
      <c r="F7866" s="5">
        <v>437</v>
      </c>
      <c r="G7866" s="5">
        <v>259</v>
      </c>
      <c r="H7866" s="5" t="s">
        <v>30</v>
      </c>
      <c r="I7866" s="5">
        <v>4</v>
      </c>
      <c r="M7866" s="8"/>
      <c r="O7866" s="6"/>
    </row>
    <row r="7867" spans="1:15" ht="13">
      <c r="A7867" s="1">
        <v>50140891</v>
      </c>
      <c r="B7867" s="5">
        <v>18188210</v>
      </c>
      <c r="C7867" s="7">
        <v>43086</v>
      </c>
      <c r="D7867" s="7">
        <v>43092</v>
      </c>
      <c r="E7867" s="5" t="s">
        <v>33</v>
      </c>
      <c r="F7867" s="5">
        <v>366</v>
      </c>
      <c r="G7867" s="5">
        <v>250</v>
      </c>
      <c r="H7867" s="5" t="s">
        <v>30</v>
      </c>
      <c r="I7867" s="5">
        <v>1</v>
      </c>
      <c r="M7867" s="8"/>
      <c r="O7867" s="6"/>
    </row>
    <row r="7868" spans="1:15" ht="13">
      <c r="A7868" s="1">
        <v>50140901</v>
      </c>
      <c r="B7868" s="5">
        <v>15586418</v>
      </c>
      <c r="C7868" s="7">
        <v>43308</v>
      </c>
      <c r="D7868" s="7">
        <v>43308</v>
      </c>
      <c r="E7868" s="5" t="s">
        <v>23</v>
      </c>
      <c r="F7868" s="5">
        <v>131</v>
      </c>
      <c r="G7868" s="5">
        <v>68</v>
      </c>
      <c r="H7868" s="5" t="s">
        <v>27</v>
      </c>
      <c r="I7868" s="5">
        <v>4</v>
      </c>
      <c r="M7868" s="8"/>
      <c r="O7868" s="6"/>
    </row>
    <row r="7869" spans="1:15" ht="13">
      <c r="A7869" s="1">
        <v>50140921</v>
      </c>
      <c r="B7869" s="5">
        <v>16696285</v>
      </c>
      <c r="C7869" s="7">
        <v>43311</v>
      </c>
      <c r="D7869" s="7">
        <v>43313</v>
      </c>
      <c r="E7869" s="5" t="s">
        <v>33</v>
      </c>
      <c r="F7869" s="5">
        <v>421</v>
      </c>
      <c r="G7869" s="5">
        <v>124</v>
      </c>
      <c r="H7869" s="5" t="s">
        <v>25</v>
      </c>
      <c r="I7869" s="5">
        <v>6</v>
      </c>
      <c r="M7869" s="8"/>
      <c r="O7869" s="6"/>
    </row>
    <row r="7870" spans="1:15" ht="13">
      <c r="A7870" s="1">
        <v>50140941</v>
      </c>
      <c r="B7870" s="5">
        <v>21120593</v>
      </c>
      <c r="C7870" s="7">
        <v>43133</v>
      </c>
      <c r="D7870" s="7">
        <v>43138</v>
      </c>
      <c r="E7870" s="5" t="s">
        <v>29</v>
      </c>
      <c r="F7870" s="5">
        <v>625</v>
      </c>
      <c r="G7870" s="5">
        <v>316</v>
      </c>
      <c r="H7870" s="5" t="s">
        <v>30</v>
      </c>
      <c r="I7870" s="5">
        <v>8</v>
      </c>
      <c r="M7870" s="8"/>
      <c r="O7870" s="6"/>
    </row>
    <row r="7871" spans="1:15" ht="13">
      <c r="A7871" s="1">
        <v>50140951</v>
      </c>
      <c r="B7871" s="5">
        <v>21172826</v>
      </c>
      <c r="C7871" s="7">
        <v>43269</v>
      </c>
      <c r="D7871" s="7">
        <v>43272</v>
      </c>
      <c r="E7871" s="5" t="s">
        <v>29</v>
      </c>
      <c r="F7871" s="5">
        <v>209</v>
      </c>
      <c r="G7871" s="5">
        <v>66</v>
      </c>
      <c r="H7871" s="5" t="s">
        <v>27</v>
      </c>
      <c r="I7871" s="5">
        <v>3</v>
      </c>
      <c r="M7871" s="8"/>
      <c r="O7871" s="6"/>
    </row>
    <row r="7872" spans="1:15" ht="13">
      <c r="A7872" s="1">
        <v>50140961</v>
      </c>
      <c r="B7872" s="5">
        <v>1782692</v>
      </c>
      <c r="C7872" s="7">
        <v>43318</v>
      </c>
      <c r="D7872" s="7">
        <v>43322</v>
      </c>
      <c r="E7872" s="5" t="s">
        <v>29</v>
      </c>
      <c r="F7872" s="5">
        <v>153</v>
      </c>
      <c r="G7872" s="5">
        <v>88</v>
      </c>
      <c r="H7872" s="5" t="s">
        <v>32</v>
      </c>
      <c r="I7872" s="5">
        <v>2</v>
      </c>
      <c r="M7872" s="8"/>
      <c r="O7872" s="6"/>
    </row>
    <row r="7873" spans="1:15" ht="13">
      <c r="A7873" s="1">
        <v>50141021</v>
      </c>
      <c r="B7873" s="5">
        <v>5874040</v>
      </c>
      <c r="C7873" s="7">
        <v>43139</v>
      </c>
      <c r="D7873" s="7">
        <v>43139</v>
      </c>
      <c r="E7873" s="5" t="s">
        <v>23</v>
      </c>
      <c r="F7873" s="5">
        <v>41349</v>
      </c>
      <c r="G7873" s="5">
        <v>13223</v>
      </c>
      <c r="H7873" s="5" t="s">
        <v>30</v>
      </c>
      <c r="I7873" s="5">
        <v>8</v>
      </c>
      <c r="M7873" s="8"/>
      <c r="O7873" s="6"/>
    </row>
    <row r="7874" spans="1:15" ht="13">
      <c r="A7874" s="1">
        <v>50141031</v>
      </c>
      <c r="B7874" s="5">
        <v>355647</v>
      </c>
      <c r="C7874" s="7">
        <v>43217</v>
      </c>
      <c r="D7874" s="7">
        <v>43219</v>
      </c>
      <c r="E7874" s="5" t="s">
        <v>23</v>
      </c>
      <c r="F7874" s="5">
        <v>141</v>
      </c>
      <c r="G7874" s="5">
        <v>54</v>
      </c>
      <c r="H7874" s="5" t="s">
        <v>30</v>
      </c>
      <c r="I7874" s="5">
        <v>10</v>
      </c>
      <c r="M7874" s="8"/>
      <c r="O7874" s="6"/>
    </row>
    <row r="7875" spans="1:15" ht="13">
      <c r="A7875" s="1">
        <v>50141041</v>
      </c>
      <c r="B7875" s="5">
        <v>21163482</v>
      </c>
      <c r="C7875" s="7">
        <v>43428</v>
      </c>
      <c r="D7875" s="7">
        <v>43432</v>
      </c>
      <c r="E7875" s="5" t="s">
        <v>28</v>
      </c>
      <c r="F7875" s="5">
        <v>664</v>
      </c>
      <c r="G7875" s="5">
        <v>159</v>
      </c>
      <c r="H7875" s="5" t="s">
        <v>32</v>
      </c>
      <c r="I7875" s="5">
        <v>10</v>
      </c>
      <c r="M7875" s="8"/>
      <c r="O7875" s="6"/>
    </row>
    <row r="7876" spans="1:15" ht="13">
      <c r="A7876" s="1">
        <v>50141051</v>
      </c>
      <c r="B7876" s="5">
        <v>19255112</v>
      </c>
      <c r="C7876" s="7">
        <v>43263</v>
      </c>
      <c r="D7876" s="7">
        <v>43265</v>
      </c>
      <c r="E7876" s="5" t="s">
        <v>29</v>
      </c>
      <c r="F7876" s="5">
        <v>540</v>
      </c>
      <c r="G7876" s="5">
        <v>339</v>
      </c>
      <c r="H7876" s="5" t="s">
        <v>30</v>
      </c>
      <c r="I7876" s="5">
        <v>4</v>
      </c>
      <c r="M7876" s="8"/>
      <c r="O7876" s="6"/>
    </row>
    <row r="7877" spans="1:15" ht="13">
      <c r="A7877" s="1">
        <v>50141071</v>
      </c>
      <c r="B7877" s="5">
        <v>5012939</v>
      </c>
      <c r="C7877" s="7">
        <v>43325</v>
      </c>
      <c r="D7877" s="7">
        <v>43328</v>
      </c>
      <c r="E7877" s="5" t="s">
        <v>23</v>
      </c>
      <c r="F7877" s="5">
        <v>195</v>
      </c>
      <c r="G7877" s="5">
        <v>104</v>
      </c>
      <c r="H7877" s="5" t="s">
        <v>27</v>
      </c>
      <c r="I7877" s="5">
        <v>19</v>
      </c>
      <c r="M7877" s="8"/>
      <c r="O7877" s="6"/>
    </row>
    <row r="7878" spans="1:15" ht="13">
      <c r="A7878" s="1">
        <v>50141081</v>
      </c>
      <c r="B7878" s="5">
        <v>7593049</v>
      </c>
      <c r="C7878" s="7">
        <v>43264</v>
      </c>
      <c r="D7878" s="7">
        <v>43268</v>
      </c>
      <c r="E7878" s="5" t="s">
        <v>33</v>
      </c>
      <c r="F7878" s="5">
        <v>517</v>
      </c>
      <c r="G7878" s="5">
        <v>290</v>
      </c>
      <c r="H7878" s="5" t="s">
        <v>27</v>
      </c>
      <c r="I7878" s="5">
        <v>10</v>
      </c>
      <c r="M7878" s="8"/>
      <c r="O7878" s="6"/>
    </row>
    <row r="7879" spans="1:15" ht="13">
      <c r="A7879" s="1">
        <v>50141111</v>
      </c>
      <c r="B7879" s="5">
        <v>21163740</v>
      </c>
      <c r="C7879" s="7">
        <v>43389</v>
      </c>
      <c r="D7879" s="7">
        <v>43392</v>
      </c>
      <c r="E7879" s="5" t="s">
        <v>28</v>
      </c>
      <c r="F7879" s="5">
        <v>224</v>
      </c>
      <c r="G7879" s="5">
        <v>61</v>
      </c>
      <c r="H7879" s="5" t="s">
        <v>30</v>
      </c>
      <c r="I7879" s="5">
        <v>4</v>
      </c>
      <c r="M7879" s="8"/>
      <c r="O7879" s="6"/>
    </row>
    <row r="7880" spans="1:15" ht="13">
      <c r="A7880" s="1">
        <v>50141121</v>
      </c>
      <c r="B7880" s="5">
        <v>14707090</v>
      </c>
      <c r="C7880" s="7">
        <v>43201</v>
      </c>
      <c r="D7880" s="7">
        <v>43208</v>
      </c>
      <c r="E7880" s="5" t="s">
        <v>28</v>
      </c>
      <c r="F7880" s="5">
        <v>1018</v>
      </c>
      <c r="G7880" s="5">
        <v>711</v>
      </c>
      <c r="H7880" s="5" t="s">
        <v>30</v>
      </c>
      <c r="I7880" s="5">
        <v>1</v>
      </c>
      <c r="M7880" s="8"/>
      <c r="O7880" s="6"/>
    </row>
    <row r="7881" spans="1:15" ht="13">
      <c r="A7881" s="1">
        <v>50141131</v>
      </c>
      <c r="B7881" s="5">
        <v>21169925</v>
      </c>
      <c r="C7881" s="7">
        <v>43188</v>
      </c>
      <c r="D7881" s="7">
        <v>43192</v>
      </c>
      <c r="E7881" s="5" t="s">
        <v>28</v>
      </c>
      <c r="F7881" s="5">
        <v>189</v>
      </c>
      <c r="G7881" s="5">
        <v>44</v>
      </c>
      <c r="H7881" s="5" t="s">
        <v>27</v>
      </c>
      <c r="I7881" s="5">
        <v>2</v>
      </c>
      <c r="M7881" s="8"/>
      <c r="O7881" s="6"/>
    </row>
    <row r="7882" spans="1:15" ht="13">
      <c r="A7882" s="1">
        <v>50141171</v>
      </c>
      <c r="B7882" s="5">
        <v>20900140</v>
      </c>
      <c r="C7882" s="7">
        <v>43257</v>
      </c>
      <c r="D7882" s="7">
        <v>43264</v>
      </c>
      <c r="E7882" s="5" t="s">
        <v>29</v>
      </c>
      <c r="F7882" s="5">
        <v>150</v>
      </c>
      <c r="G7882" s="5">
        <v>47</v>
      </c>
      <c r="H7882" s="5" t="s">
        <v>32</v>
      </c>
      <c r="I7882" s="5">
        <v>4</v>
      </c>
      <c r="M7882" s="8"/>
      <c r="O7882" s="6"/>
    </row>
    <row r="7883" spans="1:15" ht="13">
      <c r="A7883" s="1">
        <v>50141191</v>
      </c>
      <c r="B7883" s="5">
        <v>21168999</v>
      </c>
      <c r="C7883" s="7">
        <v>43364</v>
      </c>
      <c r="D7883" s="7">
        <v>43370</v>
      </c>
      <c r="E7883" s="5" t="s">
        <v>23</v>
      </c>
      <c r="F7883" s="5">
        <v>131</v>
      </c>
      <c r="G7883" s="5">
        <v>49</v>
      </c>
      <c r="H7883" s="5" t="s">
        <v>25</v>
      </c>
      <c r="I7883" s="5">
        <v>2</v>
      </c>
      <c r="M7883" s="8"/>
      <c r="O7883" s="6"/>
    </row>
    <row r="7884" spans="1:15" ht="13">
      <c r="A7884" s="1">
        <v>50141211</v>
      </c>
      <c r="B7884" s="5">
        <v>10426581</v>
      </c>
      <c r="C7884" s="7">
        <v>43426</v>
      </c>
      <c r="D7884" s="7">
        <v>43426</v>
      </c>
      <c r="E7884" s="5" t="s">
        <v>29</v>
      </c>
      <c r="F7884" s="5">
        <v>380</v>
      </c>
      <c r="G7884" s="5">
        <v>138</v>
      </c>
      <c r="H7884" s="5" t="s">
        <v>32</v>
      </c>
      <c r="I7884" s="5">
        <v>15</v>
      </c>
      <c r="M7884" s="8"/>
      <c r="O7884" s="6"/>
    </row>
    <row r="7885" spans="1:15" ht="13">
      <c r="A7885" s="1">
        <v>50141221</v>
      </c>
      <c r="B7885" s="5">
        <v>21167863</v>
      </c>
      <c r="C7885" s="7">
        <v>43317</v>
      </c>
      <c r="D7885" s="7">
        <v>43319</v>
      </c>
      <c r="E7885" s="5" t="s">
        <v>29</v>
      </c>
      <c r="F7885" s="5">
        <v>323</v>
      </c>
      <c r="G7885" s="5">
        <v>147</v>
      </c>
      <c r="H7885" s="5" t="s">
        <v>30</v>
      </c>
      <c r="I7885" s="5">
        <v>4</v>
      </c>
      <c r="M7885" s="8"/>
      <c r="O7885" s="6"/>
    </row>
    <row r="7886" spans="1:15" ht="13">
      <c r="A7886" s="1">
        <v>50141241</v>
      </c>
      <c r="B7886" s="5">
        <v>6165124</v>
      </c>
      <c r="C7886" s="7">
        <v>43276</v>
      </c>
      <c r="D7886" s="7">
        <v>43282</v>
      </c>
      <c r="E7886" s="5" t="s">
        <v>29</v>
      </c>
      <c r="F7886" s="5">
        <v>137</v>
      </c>
      <c r="G7886" s="5">
        <v>68</v>
      </c>
      <c r="H7886" s="5" t="s">
        <v>32</v>
      </c>
      <c r="I7886" s="5">
        <v>2</v>
      </c>
      <c r="M7886" s="8"/>
      <c r="O7886" s="6"/>
    </row>
    <row r="7887" spans="1:15" ht="13">
      <c r="A7887" s="1">
        <v>50141251</v>
      </c>
      <c r="B7887" s="5">
        <v>9766933</v>
      </c>
      <c r="C7887" s="7">
        <v>43252</v>
      </c>
      <c r="D7887" s="7">
        <v>43259</v>
      </c>
      <c r="E7887" s="5" t="s">
        <v>28</v>
      </c>
      <c r="F7887" s="5">
        <v>1295</v>
      </c>
      <c r="G7887" s="5">
        <v>655</v>
      </c>
      <c r="H7887" s="5" t="s">
        <v>25</v>
      </c>
      <c r="I7887" s="5">
        <v>4</v>
      </c>
      <c r="M7887" s="8"/>
      <c r="O7887" s="6"/>
    </row>
    <row r="7888" spans="1:15" ht="13">
      <c r="A7888" s="1">
        <v>50141261</v>
      </c>
      <c r="B7888" s="5">
        <v>5979993</v>
      </c>
      <c r="C7888" s="7">
        <v>43325</v>
      </c>
      <c r="D7888" s="7">
        <v>43330</v>
      </c>
      <c r="E7888" s="5" t="s">
        <v>29</v>
      </c>
      <c r="F7888" s="5">
        <v>378</v>
      </c>
      <c r="G7888" s="5">
        <v>148</v>
      </c>
      <c r="H7888" s="5" t="s">
        <v>32</v>
      </c>
      <c r="I7888" s="5">
        <v>5</v>
      </c>
      <c r="M7888" s="8"/>
      <c r="O7888" s="6"/>
    </row>
    <row r="7889" spans="1:15" ht="13">
      <c r="A7889" s="1">
        <v>50141271</v>
      </c>
      <c r="B7889" s="5">
        <v>21130604</v>
      </c>
      <c r="C7889" s="7">
        <v>43077</v>
      </c>
      <c r="D7889" s="7">
        <v>43082</v>
      </c>
      <c r="E7889" s="5" t="s">
        <v>23</v>
      </c>
      <c r="F7889" s="5">
        <v>661</v>
      </c>
      <c r="G7889" s="5">
        <v>239</v>
      </c>
      <c r="H7889" s="5" t="s">
        <v>32</v>
      </c>
      <c r="I7889" s="5">
        <v>6</v>
      </c>
      <c r="M7889" s="8"/>
      <c r="O7889" s="6"/>
    </row>
    <row r="7890" spans="1:15" ht="13">
      <c r="A7890" s="1">
        <v>50141281</v>
      </c>
      <c r="B7890" s="5">
        <v>7613187</v>
      </c>
      <c r="C7890" s="7">
        <v>43267</v>
      </c>
      <c r="D7890" s="7">
        <v>43273</v>
      </c>
      <c r="E7890" s="5" t="s">
        <v>28</v>
      </c>
      <c r="F7890" s="5">
        <v>445</v>
      </c>
      <c r="G7890" s="5">
        <v>284</v>
      </c>
      <c r="H7890" s="5" t="s">
        <v>27</v>
      </c>
      <c r="I7890" s="5">
        <v>9</v>
      </c>
      <c r="M7890" s="8"/>
      <c r="O7890" s="6"/>
    </row>
    <row r="7891" spans="1:15" ht="13">
      <c r="A7891" s="1">
        <v>50141291</v>
      </c>
      <c r="B7891" s="5">
        <v>20236024</v>
      </c>
      <c r="C7891" s="7">
        <v>43187</v>
      </c>
      <c r="D7891" s="7">
        <v>43191</v>
      </c>
      <c r="E7891" s="5" t="s">
        <v>29</v>
      </c>
      <c r="F7891" s="5">
        <v>542</v>
      </c>
      <c r="G7891" s="5">
        <v>326</v>
      </c>
      <c r="H7891" s="5" t="s">
        <v>27</v>
      </c>
      <c r="I7891" s="5">
        <v>8</v>
      </c>
      <c r="M7891" s="8"/>
      <c r="O7891" s="6"/>
    </row>
    <row r="7892" spans="1:15" ht="13">
      <c r="A7892" s="1">
        <v>50141301</v>
      </c>
      <c r="B7892" s="5">
        <v>21117023</v>
      </c>
      <c r="C7892" s="7">
        <v>43214</v>
      </c>
      <c r="D7892" s="7">
        <v>43220</v>
      </c>
      <c r="E7892" s="5" t="s">
        <v>23</v>
      </c>
      <c r="F7892" s="5">
        <v>102</v>
      </c>
      <c r="G7892" s="5">
        <v>48</v>
      </c>
      <c r="H7892" s="5" t="s">
        <v>27</v>
      </c>
      <c r="I7892" s="5">
        <v>4</v>
      </c>
      <c r="M7892" s="8"/>
      <c r="O7892" s="6"/>
    </row>
    <row r="7893" spans="1:15" ht="13">
      <c r="A7893" s="1">
        <v>50141311</v>
      </c>
      <c r="B7893" s="5">
        <v>86054</v>
      </c>
      <c r="C7893" s="7">
        <v>43400</v>
      </c>
      <c r="D7893" s="7">
        <v>43401</v>
      </c>
      <c r="E7893" s="5" t="s">
        <v>28</v>
      </c>
      <c r="F7893" s="5">
        <v>449</v>
      </c>
      <c r="G7893" s="5">
        <v>297</v>
      </c>
      <c r="H7893" s="5" t="s">
        <v>32</v>
      </c>
      <c r="I7893" s="5">
        <v>1</v>
      </c>
      <c r="M7893" s="8"/>
      <c r="O7893" s="6"/>
    </row>
    <row r="7894" spans="1:15" ht="13">
      <c r="A7894" s="1">
        <v>50141321</v>
      </c>
      <c r="B7894" s="5">
        <v>345703</v>
      </c>
      <c r="C7894" s="7">
        <v>43318</v>
      </c>
      <c r="D7894" s="7">
        <v>43324</v>
      </c>
      <c r="E7894" s="5" t="s">
        <v>33</v>
      </c>
      <c r="F7894" s="5">
        <v>691</v>
      </c>
      <c r="G7894" s="5">
        <v>302</v>
      </c>
      <c r="H7894" s="5" t="s">
        <v>30</v>
      </c>
      <c r="I7894" s="5">
        <v>5</v>
      </c>
      <c r="M7894" s="8"/>
      <c r="O7894" s="6"/>
    </row>
    <row r="7895" spans="1:15" ht="13">
      <c r="A7895" s="1">
        <v>50141331</v>
      </c>
      <c r="B7895" s="5">
        <v>21168560</v>
      </c>
      <c r="C7895" s="7">
        <v>43183</v>
      </c>
      <c r="D7895" s="7">
        <v>43186</v>
      </c>
      <c r="E7895" s="5" t="s">
        <v>29</v>
      </c>
      <c r="F7895" s="5">
        <v>632</v>
      </c>
      <c r="G7895" s="5">
        <v>133</v>
      </c>
      <c r="H7895" s="5" t="s">
        <v>27</v>
      </c>
      <c r="I7895" s="5">
        <v>10</v>
      </c>
      <c r="M7895" s="8"/>
      <c r="O7895" s="6"/>
    </row>
    <row r="7896" spans="1:15" ht="13">
      <c r="A7896" s="1">
        <v>50141351</v>
      </c>
      <c r="B7896" s="5">
        <v>21170144</v>
      </c>
      <c r="C7896" s="7">
        <v>43082</v>
      </c>
      <c r="D7896" s="7">
        <v>43084</v>
      </c>
      <c r="E7896" s="5" t="s">
        <v>28</v>
      </c>
      <c r="F7896" s="5">
        <v>1407</v>
      </c>
      <c r="G7896" s="5">
        <v>474</v>
      </c>
      <c r="H7896" s="5" t="s">
        <v>32</v>
      </c>
      <c r="I7896" s="5">
        <v>2</v>
      </c>
      <c r="M7896" s="8"/>
      <c r="O7896" s="6"/>
    </row>
    <row r="7897" spans="1:15" ht="13">
      <c r="A7897" s="1">
        <v>50141361</v>
      </c>
      <c r="B7897" s="5">
        <v>20850446</v>
      </c>
      <c r="C7897" s="7">
        <v>43158</v>
      </c>
      <c r="D7897" s="7">
        <v>43162</v>
      </c>
      <c r="E7897" s="5" t="s">
        <v>28</v>
      </c>
      <c r="F7897" s="5">
        <v>211</v>
      </c>
      <c r="G7897" s="5">
        <v>73</v>
      </c>
      <c r="H7897" s="5" t="s">
        <v>25</v>
      </c>
      <c r="I7897" s="5">
        <v>2</v>
      </c>
      <c r="M7897" s="8"/>
      <c r="O7897" s="6"/>
    </row>
    <row r="7898" spans="1:15" ht="13">
      <c r="A7898" s="1">
        <v>50141381</v>
      </c>
      <c r="B7898" s="5">
        <v>6641684</v>
      </c>
      <c r="C7898" s="7">
        <v>43100</v>
      </c>
      <c r="D7898" s="7">
        <v>43101</v>
      </c>
      <c r="E7898" s="5" t="s">
        <v>29</v>
      </c>
      <c r="F7898" s="5">
        <v>377</v>
      </c>
      <c r="G7898" s="5">
        <v>169</v>
      </c>
      <c r="H7898" s="5" t="s">
        <v>27</v>
      </c>
      <c r="I7898" s="5">
        <v>3</v>
      </c>
      <c r="M7898" s="8"/>
      <c r="O7898" s="6"/>
    </row>
    <row r="7899" spans="1:15" ht="13">
      <c r="A7899" s="1">
        <v>50141401</v>
      </c>
      <c r="B7899" s="5">
        <v>19137465</v>
      </c>
      <c r="C7899" s="7">
        <v>43232</v>
      </c>
      <c r="D7899" s="7">
        <v>43238</v>
      </c>
      <c r="E7899" s="5" t="s">
        <v>28</v>
      </c>
      <c r="F7899" s="5">
        <v>302</v>
      </c>
      <c r="G7899" s="5">
        <v>95</v>
      </c>
      <c r="H7899" s="5" t="s">
        <v>30</v>
      </c>
      <c r="I7899" s="5">
        <v>11</v>
      </c>
      <c r="M7899" s="8"/>
      <c r="O7899" s="6"/>
    </row>
    <row r="7900" spans="1:15" ht="13">
      <c r="A7900" s="1">
        <v>50141421</v>
      </c>
      <c r="B7900" s="5">
        <v>263477</v>
      </c>
      <c r="C7900" s="7">
        <v>43102</v>
      </c>
      <c r="D7900" s="7">
        <v>43109</v>
      </c>
      <c r="E7900" s="5" t="s">
        <v>28</v>
      </c>
      <c r="F7900" s="5">
        <v>175</v>
      </c>
      <c r="G7900" s="5">
        <v>117</v>
      </c>
      <c r="H7900" s="5" t="s">
        <v>25</v>
      </c>
      <c r="I7900" s="5">
        <v>3</v>
      </c>
      <c r="M7900" s="8"/>
      <c r="O7900" s="6"/>
    </row>
    <row r="7901" spans="1:15" ht="13">
      <c r="A7901" s="1">
        <v>50141431</v>
      </c>
      <c r="B7901" s="5">
        <v>9944495</v>
      </c>
      <c r="C7901" s="7">
        <v>43222</v>
      </c>
      <c r="D7901" s="7">
        <v>43227</v>
      </c>
      <c r="E7901" s="5" t="s">
        <v>28</v>
      </c>
      <c r="F7901" s="5">
        <v>658</v>
      </c>
      <c r="G7901" s="5">
        <v>415</v>
      </c>
      <c r="H7901" s="5" t="s">
        <v>25</v>
      </c>
      <c r="I7901" s="5">
        <v>12</v>
      </c>
      <c r="M7901" s="8"/>
      <c r="O7901" s="6"/>
    </row>
    <row r="7902" spans="1:15" ht="13">
      <c r="A7902" s="1">
        <v>50141471</v>
      </c>
      <c r="B7902" s="5">
        <v>8115544</v>
      </c>
      <c r="C7902" s="7">
        <v>43069</v>
      </c>
      <c r="D7902" s="7">
        <v>43074</v>
      </c>
      <c r="E7902" s="5" t="s">
        <v>33</v>
      </c>
      <c r="F7902" s="5">
        <v>450</v>
      </c>
      <c r="G7902" s="5">
        <v>271</v>
      </c>
      <c r="H7902" s="5" t="s">
        <v>30</v>
      </c>
      <c r="I7902" s="5">
        <v>1</v>
      </c>
      <c r="M7902" s="8"/>
      <c r="O7902" s="6"/>
    </row>
    <row r="7903" spans="1:15" ht="13">
      <c r="A7903" s="1">
        <v>50141481</v>
      </c>
      <c r="B7903" s="5">
        <v>9766933</v>
      </c>
      <c r="C7903" s="7">
        <v>43331</v>
      </c>
      <c r="D7903" s="7">
        <v>43332</v>
      </c>
      <c r="E7903" s="5" t="s">
        <v>29</v>
      </c>
      <c r="F7903" s="5">
        <v>145</v>
      </c>
      <c r="G7903" s="5">
        <v>56</v>
      </c>
      <c r="H7903" s="5" t="s">
        <v>25</v>
      </c>
      <c r="I7903" s="5">
        <v>11</v>
      </c>
      <c r="M7903" s="8"/>
      <c r="O7903" s="6"/>
    </row>
    <row r="7904" spans="1:15" ht="13">
      <c r="A7904" s="1">
        <v>50141511</v>
      </c>
      <c r="B7904" s="5">
        <v>61335</v>
      </c>
      <c r="C7904" s="7">
        <v>43315</v>
      </c>
      <c r="D7904" s="7">
        <v>43317</v>
      </c>
      <c r="E7904" s="5" t="s">
        <v>29</v>
      </c>
      <c r="F7904" s="5">
        <v>458</v>
      </c>
      <c r="G7904" s="5">
        <v>136</v>
      </c>
      <c r="H7904" s="5" t="s">
        <v>32</v>
      </c>
      <c r="I7904" s="5">
        <v>3</v>
      </c>
      <c r="M7904" s="8"/>
      <c r="O7904" s="6"/>
    </row>
    <row r="7905" spans="1:15" ht="13">
      <c r="A7905" s="1">
        <v>50141521</v>
      </c>
      <c r="B7905" s="5">
        <v>21171700</v>
      </c>
      <c r="C7905" s="7">
        <v>43395</v>
      </c>
      <c r="D7905" s="7">
        <v>43397</v>
      </c>
      <c r="E7905" s="5" t="s">
        <v>29</v>
      </c>
      <c r="F7905" s="5">
        <v>255</v>
      </c>
      <c r="G7905" s="5">
        <v>122</v>
      </c>
      <c r="H7905" s="5" t="s">
        <v>25</v>
      </c>
      <c r="I7905" s="5">
        <v>11</v>
      </c>
      <c r="M7905" s="8"/>
      <c r="O7905" s="6"/>
    </row>
    <row r="7906" spans="1:15" ht="13">
      <c r="A7906" s="1">
        <v>50141531</v>
      </c>
      <c r="B7906" s="5">
        <v>5577025</v>
      </c>
      <c r="C7906" s="7">
        <v>43339</v>
      </c>
      <c r="D7906" s="7">
        <v>43340</v>
      </c>
      <c r="E7906" s="5" t="s">
        <v>23</v>
      </c>
      <c r="F7906" s="5">
        <v>834</v>
      </c>
      <c r="G7906" s="5">
        <v>512</v>
      </c>
      <c r="H7906" s="5" t="s">
        <v>27</v>
      </c>
      <c r="I7906" s="5">
        <v>2</v>
      </c>
      <c r="M7906" s="8"/>
      <c r="O7906" s="6"/>
    </row>
    <row r="7907" spans="1:15" ht="13">
      <c r="A7907" s="1">
        <v>50141541</v>
      </c>
      <c r="B7907" s="5">
        <v>11005928</v>
      </c>
      <c r="C7907" s="7">
        <v>43168</v>
      </c>
      <c r="D7907" s="7">
        <v>43170</v>
      </c>
      <c r="E7907" s="5" t="s">
        <v>29</v>
      </c>
      <c r="F7907" s="5">
        <v>269</v>
      </c>
      <c r="G7907" s="5">
        <v>140</v>
      </c>
      <c r="H7907" s="5" t="s">
        <v>27</v>
      </c>
      <c r="I7907" s="5">
        <v>3</v>
      </c>
      <c r="M7907" s="8"/>
      <c r="O7907" s="6"/>
    </row>
    <row r="7908" spans="1:15" ht="13">
      <c r="A7908" s="1">
        <v>50141571</v>
      </c>
      <c r="B7908" s="5">
        <v>361872</v>
      </c>
      <c r="C7908" s="7">
        <v>43129</v>
      </c>
      <c r="D7908" s="7">
        <v>43132</v>
      </c>
      <c r="E7908" s="5" t="s">
        <v>23</v>
      </c>
      <c r="F7908" s="5">
        <v>738</v>
      </c>
      <c r="G7908" s="5">
        <v>239</v>
      </c>
      <c r="H7908" s="5" t="s">
        <v>30</v>
      </c>
      <c r="I7908" s="5">
        <v>5</v>
      </c>
      <c r="M7908" s="8"/>
      <c r="O7908" s="6"/>
    </row>
    <row r="7909" spans="1:15" ht="13">
      <c r="A7909" s="1">
        <v>50141601</v>
      </c>
      <c r="B7909" s="5">
        <v>9000929</v>
      </c>
      <c r="C7909" s="7">
        <v>43214</v>
      </c>
      <c r="D7909" s="7">
        <v>43218</v>
      </c>
      <c r="E7909" s="5" t="s">
        <v>28</v>
      </c>
      <c r="F7909" s="5">
        <v>355</v>
      </c>
      <c r="G7909" s="5">
        <v>208</v>
      </c>
      <c r="H7909" s="5" t="s">
        <v>30</v>
      </c>
      <c r="I7909" s="5">
        <v>3</v>
      </c>
      <c r="M7909" s="8"/>
      <c r="O7909" s="6"/>
    </row>
    <row r="7910" spans="1:15" ht="13">
      <c r="A7910" s="1">
        <v>50141621</v>
      </c>
      <c r="B7910" s="5">
        <v>6313521</v>
      </c>
      <c r="C7910" s="7">
        <v>43389</v>
      </c>
      <c r="D7910" s="7">
        <v>43392</v>
      </c>
      <c r="E7910" s="5" t="s">
        <v>28</v>
      </c>
      <c r="F7910" s="5">
        <v>364</v>
      </c>
      <c r="G7910" s="5">
        <v>198</v>
      </c>
      <c r="H7910" s="5" t="s">
        <v>30</v>
      </c>
      <c r="I7910" s="5">
        <v>3</v>
      </c>
      <c r="M7910" s="8"/>
      <c r="O7910" s="6"/>
    </row>
    <row r="7911" spans="1:15" ht="13">
      <c r="A7911" s="1">
        <v>50141631</v>
      </c>
      <c r="B7911" s="5">
        <v>393981</v>
      </c>
      <c r="C7911" s="7">
        <v>43310</v>
      </c>
      <c r="D7911" s="7">
        <v>43314</v>
      </c>
      <c r="E7911" s="5" t="s">
        <v>33</v>
      </c>
      <c r="F7911" s="5">
        <v>129</v>
      </c>
      <c r="G7911" s="5">
        <v>89</v>
      </c>
      <c r="H7911" s="5" t="s">
        <v>27</v>
      </c>
      <c r="I7911" s="5">
        <v>8</v>
      </c>
      <c r="M7911" s="8"/>
      <c r="O7911" s="6"/>
    </row>
    <row r="7912" spans="1:15" ht="13">
      <c r="A7912" s="1">
        <v>50141651</v>
      </c>
      <c r="B7912" s="5">
        <v>12941363</v>
      </c>
      <c r="C7912" s="7">
        <v>43345</v>
      </c>
      <c r="D7912" s="7">
        <v>43352</v>
      </c>
      <c r="E7912" s="5" t="s">
        <v>33</v>
      </c>
      <c r="F7912" s="5">
        <v>578</v>
      </c>
      <c r="G7912" s="5">
        <v>130</v>
      </c>
      <c r="H7912" s="5" t="s">
        <v>32</v>
      </c>
      <c r="I7912" s="5">
        <v>12</v>
      </c>
      <c r="M7912" s="8"/>
      <c r="O7912" s="6"/>
    </row>
    <row r="7913" spans="1:15" ht="13">
      <c r="A7913" s="1">
        <v>50141671</v>
      </c>
      <c r="B7913" s="5">
        <v>16166261</v>
      </c>
      <c r="C7913" s="7">
        <v>43310</v>
      </c>
      <c r="D7913" s="7">
        <v>43315</v>
      </c>
      <c r="E7913" s="5" t="s">
        <v>29</v>
      </c>
      <c r="F7913" s="5">
        <v>350</v>
      </c>
      <c r="G7913" s="5">
        <v>233</v>
      </c>
      <c r="H7913" s="5" t="s">
        <v>30</v>
      </c>
      <c r="I7913" s="5">
        <v>3</v>
      </c>
      <c r="M7913" s="8"/>
      <c r="O7913" s="6"/>
    </row>
    <row r="7914" spans="1:15" ht="13">
      <c r="A7914" s="1">
        <v>50141691</v>
      </c>
      <c r="B7914" s="5">
        <v>6641818</v>
      </c>
      <c r="C7914" s="7">
        <v>43427</v>
      </c>
      <c r="D7914" s="7">
        <v>43432</v>
      </c>
      <c r="E7914" s="5" t="s">
        <v>29</v>
      </c>
      <c r="F7914" s="5">
        <v>577</v>
      </c>
      <c r="G7914" s="5">
        <v>378</v>
      </c>
      <c r="H7914" s="5" t="s">
        <v>30</v>
      </c>
      <c r="I7914" s="5">
        <v>2</v>
      </c>
      <c r="M7914" s="8"/>
      <c r="O7914" s="6"/>
    </row>
    <row r="7915" spans="1:15" ht="13">
      <c r="A7915" s="1">
        <v>50141731</v>
      </c>
      <c r="B7915" s="5">
        <v>15037497</v>
      </c>
      <c r="C7915" s="7">
        <v>43415</v>
      </c>
      <c r="D7915" s="7">
        <v>43415</v>
      </c>
      <c r="E7915" s="5" t="s">
        <v>29</v>
      </c>
      <c r="F7915" s="5">
        <v>207</v>
      </c>
      <c r="G7915" s="5">
        <v>121</v>
      </c>
      <c r="H7915" s="5" t="s">
        <v>32</v>
      </c>
      <c r="I7915" s="5">
        <v>5</v>
      </c>
      <c r="M7915" s="8"/>
      <c r="O7915" s="6"/>
    </row>
    <row r="7916" spans="1:15" ht="13">
      <c r="A7916" s="1">
        <v>50141761</v>
      </c>
      <c r="B7916" s="5">
        <v>4265550</v>
      </c>
      <c r="C7916" s="7">
        <v>43139</v>
      </c>
      <c r="D7916" s="7">
        <v>43140</v>
      </c>
      <c r="E7916" s="5" t="s">
        <v>29</v>
      </c>
      <c r="F7916" s="5">
        <v>183</v>
      </c>
      <c r="G7916" s="5">
        <v>117</v>
      </c>
      <c r="H7916" s="5" t="s">
        <v>30</v>
      </c>
      <c r="I7916" s="5">
        <v>8</v>
      </c>
      <c r="M7916" s="8"/>
      <c r="O7916" s="6"/>
    </row>
    <row r="7917" spans="1:15" ht="13">
      <c r="A7917" s="1">
        <v>50141781</v>
      </c>
      <c r="B7917" s="5">
        <v>15429900</v>
      </c>
      <c r="C7917" s="7">
        <v>43179</v>
      </c>
      <c r="D7917" s="7">
        <v>43185</v>
      </c>
      <c r="E7917" s="5" t="s">
        <v>23</v>
      </c>
      <c r="F7917" s="5">
        <v>564</v>
      </c>
      <c r="G7917" s="5">
        <v>381</v>
      </c>
      <c r="H7917" s="5" t="s">
        <v>27</v>
      </c>
      <c r="I7917" s="5">
        <v>2</v>
      </c>
      <c r="M7917" s="8"/>
      <c r="O7917" s="6"/>
    </row>
    <row r="7918" spans="1:15" ht="13">
      <c r="A7918" s="1">
        <v>50141791</v>
      </c>
      <c r="B7918" s="5">
        <v>14202462</v>
      </c>
      <c r="C7918" s="7">
        <v>43086</v>
      </c>
      <c r="D7918" s="7">
        <v>43091</v>
      </c>
      <c r="E7918" s="5" t="s">
        <v>28</v>
      </c>
      <c r="F7918" s="5">
        <v>571</v>
      </c>
      <c r="G7918" s="5">
        <v>392</v>
      </c>
      <c r="H7918" s="5" t="s">
        <v>30</v>
      </c>
      <c r="I7918" s="5">
        <v>5</v>
      </c>
      <c r="M7918" s="8"/>
      <c r="O7918" s="6"/>
    </row>
    <row r="7919" spans="1:15" ht="13">
      <c r="A7919" s="1">
        <v>50141811</v>
      </c>
      <c r="B7919" s="5">
        <v>12808943</v>
      </c>
      <c r="C7919" s="7">
        <v>43154</v>
      </c>
      <c r="D7919" s="7">
        <v>43157</v>
      </c>
      <c r="E7919" s="5" t="s">
        <v>28</v>
      </c>
      <c r="F7919" s="5">
        <v>683</v>
      </c>
      <c r="G7919" s="5">
        <v>476</v>
      </c>
      <c r="H7919" s="5" t="s">
        <v>25</v>
      </c>
      <c r="I7919" s="5">
        <v>6</v>
      </c>
      <c r="M7919" s="8"/>
      <c r="O7919" s="6"/>
    </row>
    <row r="7920" spans="1:15" ht="13">
      <c r="A7920" s="1">
        <v>50141821</v>
      </c>
      <c r="B7920" s="5">
        <v>5264466</v>
      </c>
      <c r="C7920" s="7">
        <v>43282</v>
      </c>
      <c r="D7920" s="7">
        <v>43285</v>
      </c>
      <c r="E7920" s="5" t="s">
        <v>28</v>
      </c>
      <c r="F7920" s="5">
        <v>1332</v>
      </c>
      <c r="G7920" s="5">
        <v>857</v>
      </c>
      <c r="H7920" s="5" t="s">
        <v>32</v>
      </c>
      <c r="I7920" s="5">
        <v>3</v>
      </c>
      <c r="M7920" s="8"/>
      <c r="O7920" s="6"/>
    </row>
    <row r="7921" spans="1:15" ht="13">
      <c r="A7921" s="1">
        <v>50141831</v>
      </c>
      <c r="B7921" s="5">
        <v>10747883</v>
      </c>
      <c r="C7921" s="7">
        <v>43178</v>
      </c>
      <c r="D7921" s="7">
        <v>43178</v>
      </c>
      <c r="E7921" s="5" t="s">
        <v>29</v>
      </c>
      <c r="F7921" s="5">
        <v>376</v>
      </c>
      <c r="G7921" s="5">
        <v>212</v>
      </c>
      <c r="H7921" s="5" t="s">
        <v>25</v>
      </c>
      <c r="I7921" s="5">
        <v>13</v>
      </c>
      <c r="M7921" s="8"/>
      <c r="O7921" s="6"/>
    </row>
    <row r="7922" spans="1:15" ht="13">
      <c r="A7922" s="1">
        <v>50141851</v>
      </c>
      <c r="B7922" s="5">
        <v>16123495</v>
      </c>
      <c r="C7922" s="7">
        <v>43225</v>
      </c>
      <c r="D7922" s="7">
        <v>43227</v>
      </c>
      <c r="E7922" s="5" t="s">
        <v>23</v>
      </c>
      <c r="F7922" s="5">
        <v>147</v>
      </c>
      <c r="G7922" s="5">
        <v>99</v>
      </c>
      <c r="H7922" s="5" t="s">
        <v>27</v>
      </c>
      <c r="I7922" s="5">
        <v>14</v>
      </c>
      <c r="M7922" s="8"/>
      <c r="O7922" s="6"/>
    </row>
    <row r="7923" spans="1:15" ht="13">
      <c r="A7923" s="1">
        <v>50141881</v>
      </c>
      <c r="B7923" s="5">
        <v>6361736</v>
      </c>
      <c r="C7923" s="7">
        <v>43381</v>
      </c>
      <c r="D7923" s="7">
        <v>43384</v>
      </c>
      <c r="E7923" s="5" t="s">
        <v>33</v>
      </c>
      <c r="F7923" s="5">
        <v>317</v>
      </c>
      <c r="G7923" s="5">
        <v>115</v>
      </c>
      <c r="H7923" s="5" t="s">
        <v>27</v>
      </c>
      <c r="I7923" s="5">
        <v>2</v>
      </c>
      <c r="M7923" s="8"/>
      <c r="O7923" s="6"/>
    </row>
    <row r="7924" spans="1:15" ht="13">
      <c r="A7924" s="1">
        <v>50141901</v>
      </c>
      <c r="B7924" s="5">
        <v>21165372</v>
      </c>
      <c r="C7924" s="7">
        <v>43109</v>
      </c>
      <c r="D7924" s="7">
        <v>43115</v>
      </c>
      <c r="E7924" s="5" t="s">
        <v>28</v>
      </c>
      <c r="F7924" s="5">
        <v>1878</v>
      </c>
      <c r="G7924" s="5">
        <v>445</v>
      </c>
      <c r="H7924" s="5" t="s">
        <v>32</v>
      </c>
      <c r="I7924" s="5">
        <v>7</v>
      </c>
      <c r="M7924" s="8"/>
      <c r="O7924" s="6"/>
    </row>
    <row r="7925" spans="1:15" ht="13">
      <c r="A7925" s="1">
        <v>50141911</v>
      </c>
      <c r="B7925" s="5">
        <v>17287944</v>
      </c>
      <c r="C7925" s="7">
        <v>43133</v>
      </c>
      <c r="D7925" s="7">
        <v>43135</v>
      </c>
      <c r="E7925" s="5" t="s">
        <v>29</v>
      </c>
      <c r="F7925" s="5">
        <v>464</v>
      </c>
      <c r="G7925" s="5">
        <v>157</v>
      </c>
      <c r="H7925" s="5" t="s">
        <v>30</v>
      </c>
      <c r="I7925" s="5">
        <v>6</v>
      </c>
      <c r="M7925" s="8"/>
      <c r="O7925" s="6"/>
    </row>
    <row r="7926" spans="1:15" ht="13">
      <c r="A7926" s="1">
        <v>50141921</v>
      </c>
      <c r="B7926" s="5">
        <v>21166145</v>
      </c>
      <c r="C7926" s="7">
        <v>43388</v>
      </c>
      <c r="D7926" s="7">
        <v>43392</v>
      </c>
      <c r="E7926" s="5" t="s">
        <v>28</v>
      </c>
      <c r="F7926" s="5">
        <v>189</v>
      </c>
      <c r="G7926" s="5">
        <v>110</v>
      </c>
      <c r="H7926" s="5" t="s">
        <v>30</v>
      </c>
      <c r="I7926" s="5">
        <v>6</v>
      </c>
      <c r="M7926" s="8"/>
      <c r="O7926" s="6"/>
    </row>
    <row r="7927" spans="1:15" ht="13">
      <c r="A7927" s="1">
        <v>50141931</v>
      </c>
      <c r="B7927" s="5">
        <v>342052</v>
      </c>
      <c r="C7927" s="7">
        <v>43179</v>
      </c>
      <c r="D7927" s="7">
        <v>43185</v>
      </c>
      <c r="E7927" s="5" t="s">
        <v>28</v>
      </c>
      <c r="F7927" s="5">
        <v>273</v>
      </c>
      <c r="G7927" s="5">
        <v>180</v>
      </c>
      <c r="H7927" s="5" t="s">
        <v>30</v>
      </c>
      <c r="I7927" s="5">
        <v>2</v>
      </c>
      <c r="M7927" s="8"/>
      <c r="O7927" s="6"/>
    </row>
    <row r="7928" spans="1:15" ht="13">
      <c r="A7928" s="1">
        <v>50141971</v>
      </c>
      <c r="B7928" s="5">
        <v>12715471</v>
      </c>
      <c r="C7928" s="7">
        <v>43422</v>
      </c>
      <c r="D7928" s="7">
        <v>43426</v>
      </c>
      <c r="E7928" s="5" t="s">
        <v>28</v>
      </c>
      <c r="F7928" s="5">
        <v>117</v>
      </c>
      <c r="G7928" s="5">
        <v>43</v>
      </c>
      <c r="H7928" s="5" t="s">
        <v>30</v>
      </c>
      <c r="I7928" s="5">
        <v>2</v>
      </c>
      <c r="M7928" s="8"/>
      <c r="O7928" s="6"/>
    </row>
    <row r="7929" spans="1:15" ht="13">
      <c r="A7929" s="1">
        <v>50142001</v>
      </c>
      <c r="B7929" s="5">
        <v>234613</v>
      </c>
      <c r="C7929" s="7">
        <v>43371</v>
      </c>
      <c r="D7929" s="7">
        <v>43373</v>
      </c>
      <c r="E7929" s="5" t="s">
        <v>29</v>
      </c>
      <c r="F7929" s="5">
        <v>431</v>
      </c>
      <c r="G7929" s="5">
        <v>226</v>
      </c>
      <c r="H7929" s="5" t="s">
        <v>27</v>
      </c>
      <c r="I7929" s="5">
        <v>4</v>
      </c>
      <c r="M7929" s="8"/>
      <c r="O7929" s="6"/>
    </row>
    <row r="7930" spans="1:15" ht="13">
      <c r="A7930" s="1">
        <v>50142011</v>
      </c>
      <c r="B7930" s="5">
        <v>21172473</v>
      </c>
      <c r="C7930" s="7">
        <v>43064</v>
      </c>
      <c r="D7930" s="7">
        <v>43070</v>
      </c>
      <c r="E7930" s="5" t="s">
        <v>29</v>
      </c>
      <c r="F7930" s="5">
        <v>247</v>
      </c>
      <c r="G7930" s="5">
        <v>155</v>
      </c>
      <c r="H7930" s="5" t="s">
        <v>25</v>
      </c>
      <c r="I7930" s="5">
        <v>1</v>
      </c>
      <c r="M7930" s="8"/>
      <c r="O7930" s="6"/>
    </row>
    <row r="7931" spans="1:15" ht="13">
      <c r="A7931" s="1">
        <v>50142051</v>
      </c>
      <c r="B7931" s="5">
        <v>16137181</v>
      </c>
      <c r="C7931" s="7">
        <v>43288</v>
      </c>
      <c r="D7931" s="7">
        <v>43292</v>
      </c>
      <c r="E7931" s="5" t="s">
        <v>29</v>
      </c>
      <c r="F7931" s="5">
        <v>282</v>
      </c>
      <c r="G7931" s="5">
        <v>89</v>
      </c>
      <c r="H7931" s="5" t="s">
        <v>30</v>
      </c>
      <c r="I7931" s="5">
        <v>4</v>
      </c>
      <c r="M7931" s="8"/>
      <c r="O7931" s="6"/>
    </row>
    <row r="7932" spans="1:15" ht="13">
      <c r="A7932" s="1">
        <v>50142081</v>
      </c>
      <c r="B7932" s="5">
        <v>20710992</v>
      </c>
      <c r="C7932" s="7">
        <v>43390</v>
      </c>
      <c r="D7932" s="7">
        <v>43395</v>
      </c>
      <c r="E7932" s="5" t="s">
        <v>29</v>
      </c>
      <c r="F7932" s="5">
        <v>1018</v>
      </c>
      <c r="G7932" s="5">
        <v>502</v>
      </c>
      <c r="H7932" s="5" t="s">
        <v>30</v>
      </c>
      <c r="I7932" s="5">
        <v>3</v>
      </c>
      <c r="M7932" s="8"/>
      <c r="O7932" s="6"/>
    </row>
    <row r="7933" spans="1:15" ht="13">
      <c r="A7933" s="1">
        <v>50142091</v>
      </c>
      <c r="B7933" s="5">
        <v>4471095</v>
      </c>
      <c r="C7933" s="7">
        <v>43297</v>
      </c>
      <c r="D7933" s="7">
        <v>43298</v>
      </c>
      <c r="E7933" s="5" t="s">
        <v>33</v>
      </c>
      <c r="F7933" s="5">
        <v>2076</v>
      </c>
      <c r="G7933" s="5">
        <v>611</v>
      </c>
      <c r="H7933" s="5" t="s">
        <v>25</v>
      </c>
      <c r="I7933" s="5">
        <v>1</v>
      </c>
      <c r="M7933" s="8"/>
      <c r="O7933" s="6"/>
    </row>
    <row r="7934" spans="1:15" ht="13">
      <c r="A7934" s="1">
        <v>50142101</v>
      </c>
      <c r="B7934" s="5">
        <v>21012996</v>
      </c>
      <c r="C7934" s="7">
        <v>43158</v>
      </c>
      <c r="D7934" s="7">
        <v>43160</v>
      </c>
      <c r="E7934" s="5" t="s">
        <v>28</v>
      </c>
      <c r="F7934" s="5">
        <v>581</v>
      </c>
      <c r="G7934" s="5">
        <v>318</v>
      </c>
      <c r="H7934" s="5" t="s">
        <v>32</v>
      </c>
      <c r="I7934" s="5">
        <v>17</v>
      </c>
      <c r="M7934" s="8"/>
      <c r="O7934" s="6"/>
    </row>
    <row r="7935" spans="1:15" ht="13">
      <c r="A7935" s="1">
        <v>50142111</v>
      </c>
      <c r="B7935" s="5">
        <v>13640437</v>
      </c>
      <c r="C7935" s="7">
        <v>43334</v>
      </c>
      <c r="D7935" s="7">
        <v>43340</v>
      </c>
      <c r="E7935" s="5" t="s">
        <v>28</v>
      </c>
      <c r="F7935" s="5">
        <v>130</v>
      </c>
      <c r="G7935" s="5">
        <v>46</v>
      </c>
      <c r="H7935" s="5" t="s">
        <v>27</v>
      </c>
      <c r="I7935" s="5">
        <v>3</v>
      </c>
      <c r="M7935" s="8"/>
      <c r="O7935" s="6"/>
    </row>
    <row r="7936" spans="1:15" ht="13">
      <c r="A7936" s="1">
        <v>50142121</v>
      </c>
      <c r="B7936" s="5">
        <v>174305</v>
      </c>
      <c r="C7936" s="7">
        <v>43089</v>
      </c>
      <c r="D7936" s="7">
        <v>43091</v>
      </c>
      <c r="E7936" s="5" t="s">
        <v>33</v>
      </c>
      <c r="F7936" s="5">
        <v>1196</v>
      </c>
      <c r="G7936" s="5">
        <v>460</v>
      </c>
      <c r="H7936" s="5" t="s">
        <v>32</v>
      </c>
      <c r="I7936" s="5">
        <v>6</v>
      </c>
      <c r="M7936" s="8"/>
      <c r="O7936" s="6"/>
    </row>
    <row r="7937" spans="1:15" ht="13">
      <c r="A7937" s="1">
        <v>50142131</v>
      </c>
      <c r="B7937" s="5">
        <v>4434122</v>
      </c>
      <c r="C7937" s="7">
        <v>43136</v>
      </c>
      <c r="D7937" s="7">
        <v>43140</v>
      </c>
      <c r="E7937" s="5" t="s">
        <v>28</v>
      </c>
      <c r="F7937" s="5">
        <v>120</v>
      </c>
      <c r="G7937" s="5">
        <v>78</v>
      </c>
      <c r="H7937" s="5" t="s">
        <v>32</v>
      </c>
      <c r="I7937" s="5">
        <v>4</v>
      </c>
      <c r="M7937" s="8"/>
      <c r="O7937" s="6"/>
    </row>
    <row r="7938" spans="1:15" ht="13">
      <c r="A7938" s="1">
        <v>50142141</v>
      </c>
      <c r="B7938" s="5">
        <v>7780222</v>
      </c>
      <c r="C7938" s="7">
        <v>43196</v>
      </c>
      <c r="D7938" s="7">
        <v>43201</v>
      </c>
      <c r="E7938" s="5" t="s">
        <v>28</v>
      </c>
      <c r="F7938" s="5">
        <v>134</v>
      </c>
      <c r="G7938" s="5">
        <v>45</v>
      </c>
      <c r="H7938" s="5" t="s">
        <v>32</v>
      </c>
      <c r="I7938" s="5">
        <v>1</v>
      </c>
      <c r="M7938" s="8"/>
      <c r="O7938" s="6"/>
    </row>
    <row r="7939" spans="1:15" ht="13">
      <c r="A7939" s="1">
        <v>50142171</v>
      </c>
      <c r="B7939" s="5">
        <v>235859</v>
      </c>
      <c r="C7939" s="7">
        <v>43180</v>
      </c>
      <c r="D7939" s="7">
        <v>43181</v>
      </c>
      <c r="E7939" s="5" t="s">
        <v>29</v>
      </c>
      <c r="F7939" s="5">
        <v>640</v>
      </c>
      <c r="G7939" s="5">
        <v>144</v>
      </c>
      <c r="H7939" s="5" t="s">
        <v>30</v>
      </c>
      <c r="I7939" s="5">
        <v>3</v>
      </c>
      <c r="M7939" s="8"/>
      <c r="O7939" s="6"/>
    </row>
    <row r="7940" spans="1:15" ht="13">
      <c r="A7940" s="1">
        <v>50142181</v>
      </c>
      <c r="B7940" s="5">
        <v>6007250</v>
      </c>
      <c r="C7940" s="7">
        <v>43203</v>
      </c>
      <c r="D7940" s="7">
        <v>43207</v>
      </c>
      <c r="E7940" s="5" t="s">
        <v>33</v>
      </c>
      <c r="F7940" s="5">
        <v>782</v>
      </c>
      <c r="G7940" s="5">
        <v>212</v>
      </c>
      <c r="H7940" s="5" t="s">
        <v>30</v>
      </c>
      <c r="I7940" s="5">
        <v>4</v>
      </c>
      <c r="M7940" s="8"/>
      <c r="O7940" s="6"/>
    </row>
    <row r="7941" spans="1:15" ht="13">
      <c r="A7941" s="1">
        <v>50142191</v>
      </c>
      <c r="B7941" s="5">
        <v>4326115</v>
      </c>
      <c r="C7941" s="7">
        <v>43070</v>
      </c>
      <c r="D7941" s="7">
        <v>43075</v>
      </c>
      <c r="E7941" s="5" t="s">
        <v>29</v>
      </c>
      <c r="F7941" s="5">
        <v>219</v>
      </c>
      <c r="G7941" s="5">
        <v>56</v>
      </c>
      <c r="H7941" s="5" t="s">
        <v>30</v>
      </c>
      <c r="I7941" s="5">
        <v>5</v>
      </c>
      <c r="M7941" s="8"/>
      <c r="O7941" s="6"/>
    </row>
    <row r="7942" spans="1:15" ht="13">
      <c r="A7942" s="1">
        <v>50142211</v>
      </c>
      <c r="B7942" s="5">
        <v>21167815</v>
      </c>
      <c r="C7942" s="7">
        <v>43276</v>
      </c>
      <c r="D7942" s="7">
        <v>43280</v>
      </c>
      <c r="E7942" s="5" t="s">
        <v>28</v>
      </c>
      <c r="F7942" s="5">
        <v>190</v>
      </c>
      <c r="G7942" s="5">
        <v>67</v>
      </c>
      <c r="H7942" s="5" t="s">
        <v>32</v>
      </c>
      <c r="I7942" s="5">
        <v>8</v>
      </c>
      <c r="M7942" s="8"/>
      <c r="O7942" s="6"/>
    </row>
    <row r="7943" spans="1:15" ht="13">
      <c r="A7943" s="1">
        <v>50142241</v>
      </c>
      <c r="B7943" s="5">
        <v>21172406</v>
      </c>
      <c r="C7943" s="7">
        <v>43296</v>
      </c>
      <c r="D7943" s="7">
        <v>43301</v>
      </c>
      <c r="E7943" s="5" t="s">
        <v>23</v>
      </c>
      <c r="F7943" s="5">
        <v>512</v>
      </c>
      <c r="G7943" s="5">
        <v>153</v>
      </c>
      <c r="H7943" s="5" t="s">
        <v>25</v>
      </c>
      <c r="I7943" s="5">
        <v>12</v>
      </c>
      <c r="M7943" s="8"/>
      <c r="O7943" s="6"/>
    </row>
    <row r="7944" spans="1:15" ht="13">
      <c r="A7944" s="1">
        <v>50142261</v>
      </c>
      <c r="B7944" s="5">
        <v>6378924</v>
      </c>
      <c r="C7944" s="7">
        <v>43131</v>
      </c>
      <c r="D7944" s="7">
        <v>43131</v>
      </c>
      <c r="E7944" s="5" t="s">
        <v>28</v>
      </c>
      <c r="F7944" s="5">
        <v>140</v>
      </c>
      <c r="G7944" s="5">
        <v>31</v>
      </c>
      <c r="H7944" s="5" t="s">
        <v>27</v>
      </c>
      <c r="I7944" s="5">
        <v>15</v>
      </c>
      <c r="M7944" s="8"/>
      <c r="O7944" s="6"/>
    </row>
    <row r="7945" spans="1:15" ht="13">
      <c r="A7945" s="1">
        <v>50142271</v>
      </c>
      <c r="B7945" s="5">
        <v>20873838</v>
      </c>
      <c r="C7945" s="7">
        <v>43360</v>
      </c>
      <c r="D7945" s="7">
        <v>43363</v>
      </c>
      <c r="E7945" s="5" t="s">
        <v>23</v>
      </c>
      <c r="F7945" s="5">
        <v>195</v>
      </c>
      <c r="G7945" s="5">
        <v>70</v>
      </c>
      <c r="H7945" s="5" t="s">
        <v>27</v>
      </c>
      <c r="I7945" s="5">
        <v>12</v>
      </c>
      <c r="M7945" s="8"/>
      <c r="O7945" s="6"/>
    </row>
    <row r="7946" spans="1:15" ht="13">
      <c r="A7946" s="1">
        <v>50142281</v>
      </c>
      <c r="B7946" s="5">
        <v>16696285</v>
      </c>
      <c r="C7946" s="7">
        <v>43201</v>
      </c>
      <c r="D7946" s="7">
        <v>43208</v>
      </c>
      <c r="E7946" s="5" t="s">
        <v>23</v>
      </c>
      <c r="F7946" s="5">
        <v>292</v>
      </c>
      <c r="G7946" s="5">
        <v>104</v>
      </c>
      <c r="H7946" s="5" t="s">
        <v>25</v>
      </c>
      <c r="I7946" s="5">
        <v>2</v>
      </c>
      <c r="M7946" s="8"/>
      <c r="O7946" s="6"/>
    </row>
    <row r="7947" spans="1:15" ht="13">
      <c r="A7947" s="1">
        <v>50142291</v>
      </c>
      <c r="B7947" s="5">
        <v>184382</v>
      </c>
      <c r="C7947" s="7">
        <v>43335</v>
      </c>
      <c r="D7947" s="7">
        <v>43338</v>
      </c>
      <c r="E7947" s="5" t="s">
        <v>33</v>
      </c>
      <c r="F7947" s="5">
        <v>686</v>
      </c>
      <c r="G7947" s="5">
        <v>266</v>
      </c>
      <c r="H7947" s="5" t="s">
        <v>27</v>
      </c>
      <c r="I7947" s="5">
        <v>3</v>
      </c>
      <c r="M7947" s="8"/>
      <c r="O7947" s="6"/>
    </row>
    <row r="7948" spans="1:15" ht="13">
      <c r="A7948" s="1">
        <v>50142321</v>
      </c>
      <c r="B7948" s="5">
        <v>20979125</v>
      </c>
      <c r="C7948" s="7">
        <v>43070</v>
      </c>
      <c r="D7948" s="7">
        <v>43073</v>
      </c>
      <c r="E7948" s="5" t="s">
        <v>23</v>
      </c>
      <c r="F7948" s="5">
        <v>137</v>
      </c>
      <c r="G7948" s="5">
        <v>30</v>
      </c>
      <c r="H7948" s="5" t="s">
        <v>27</v>
      </c>
      <c r="I7948" s="5">
        <v>6</v>
      </c>
      <c r="M7948" s="8"/>
      <c r="O7948" s="6"/>
    </row>
    <row r="7949" spans="1:15" ht="13">
      <c r="A7949" s="1">
        <v>50142341</v>
      </c>
      <c r="B7949" s="5">
        <v>376295</v>
      </c>
      <c r="C7949" s="7">
        <v>43164</v>
      </c>
      <c r="D7949" s="7">
        <v>43165</v>
      </c>
      <c r="E7949" s="5" t="s">
        <v>33</v>
      </c>
      <c r="F7949" s="5">
        <v>270</v>
      </c>
      <c r="G7949" s="5">
        <v>157</v>
      </c>
      <c r="H7949" s="5" t="s">
        <v>25</v>
      </c>
      <c r="I7949" s="5">
        <v>15</v>
      </c>
      <c r="M7949" s="8"/>
      <c r="O7949" s="6"/>
    </row>
    <row r="7950" spans="1:15" ht="13">
      <c r="A7950" s="1">
        <v>50142371</v>
      </c>
      <c r="B7950" s="5">
        <v>8876143</v>
      </c>
      <c r="C7950" s="7">
        <v>43216</v>
      </c>
      <c r="D7950" s="7">
        <v>43216</v>
      </c>
      <c r="E7950" s="5" t="s">
        <v>28</v>
      </c>
      <c r="F7950" s="5">
        <v>351</v>
      </c>
      <c r="G7950" s="5">
        <v>132</v>
      </c>
      <c r="H7950" s="5" t="s">
        <v>30</v>
      </c>
      <c r="I7950" s="5">
        <v>4</v>
      </c>
      <c r="M7950" s="8"/>
      <c r="O7950" s="6"/>
    </row>
    <row r="7951" spans="1:15" ht="13">
      <c r="A7951" s="1">
        <v>50142381</v>
      </c>
      <c r="B7951" s="5">
        <v>6387934</v>
      </c>
      <c r="C7951" s="7">
        <v>43135</v>
      </c>
      <c r="D7951" s="7">
        <v>43139</v>
      </c>
      <c r="E7951" s="5" t="s">
        <v>29</v>
      </c>
      <c r="F7951" s="5">
        <v>315</v>
      </c>
      <c r="G7951" s="5">
        <v>198</v>
      </c>
      <c r="H7951" s="5" t="s">
        <v>30</v>
      </c>
      <c r="I7951" s="5">
        <v>3</v>
      </c>
      <c r="M7951" s="8"/>
      <c r="O7951" s="6"/>
    </row>
    <row r="7952" spans="1:15" ht="13">
      <c r="A7952" s="1">
        <v>50142421</v>
      </c>
      <c r="B7952" s="5">
        <v>20873838</v>
      </c>
      <c r="C7952" s="7">
        <v>43117</v>
      </c>
      <c r="D7952" s="7">
        <v>43118</v>
      </c>
      <c r="E7952" s="5" t="s">
        <v>28</v>
      </c>
      <c r="F7952" s="5">
        <v>1149</v>
      </c>
      <c r="G7952" s="5">
        <v>425</v>
      </c>
      <c r="H7952" s="5" t="s">
        <v>27</v>
      </c>
      <c r="I7952" s="5">
        <v>1</v>
      </c>
      <c r="M7952" s="8"/>
      <c r="O7952" s="6"/>
    </row>
    <row r="7953" spans="1:15" ht="13">
      <c r="A7953" s="1">
        <v>50142431</v>
      </c>
      <c r="B7953" s="5">
        <v>12744704</v>
      </c>
      <c r="C7953" s="7">
        <v>43285</v>
      </c>
      <c r="D7953" s="7">
        <v>43286</v>
      </c>
      <c r="E7953" s="5" t="s">
        <v>33</v>
      </c>
      <c r="F7953" s="5">
        <v>193</v>
      </c>
      <c r="G7953" s="5">
        <v>83</v>
      </c>
      <c r="H7953" s="5" t="s">
        <v>30</v>
      </c>
      <c r="I7953" s="5">
        <v>10</v>
      </c>
      <c r="M7953" s="8"/>
      <c r="O7953" s="6"/>
    </row>
    <row r="7954" spans="1:15" ht="13">
      <c r="A7954" s="1">
        <v>50142441</v>
      </c>
      <c r="B7954" s="5">
        <v>7884087</v>
      </c>
      <c r="C7954" s="7">
        <v>43362</v>
      </c>
      <c r="D7954" s="7">
        <v>43365</v>
      </c>
      <c r="E7954" s="5" t="s">
        <v>28</v>
      </c>
      <c r="F7954" s="5">
        <v>197</v>
      </c>
      <c r="G7954" s="5">
        <v>51</v>
      </c>
      <c r="H7954" s="5" t="s">
        <v>27</v>
      </c>
      <c r="I7954" s="5">
        <v>9</v>
      </c>
      <c r="M7954" s="8"/>
      <c r="O7954" s="6"/>
    </row>
    <row r="7955" spans="1:15" ht="13">
      <c r="A7955" s="1">
        <v>50142461</v>
      </c>
      <c r="B7955" s="5">
        <v>21166069</v>
      </c>
      <c r="C7955" s="7">
        <v>43313</v>
      </c>
      <c r="D7955" s="7">
        <v>43314</v>
      </c>
      <c r="E7955" s="5" t="s">
        <v>23</v>
      </c>
      <c r="F7955" s="5">
        <v>578</v>
      </c>
      <c r="G7955" s="5">
        <v>391</v>
      </c>
      <c r="H7955" s="5" t="s">
        <v>30</v>
      </c>
      <c r="I7955" s="5">
        <v>13</v>
      </c>
      <c r="M7955" s="8"/>
      <c r="O7955" s="6"/>
    </row>
    <row r="7956" spans="1:15" ht="13">
      <c r="A7956" s="1">
        <v>50142471</v>
      </c>
      <c r="B7956" s="5">
        <v>21166851</v>
      </c>
      <c r="C7956" s="7">
        <v>43306</v>
      </c>
      <c r="D7956" s="7">
        <v>43312</v>
      </c>
      <c r="E7956" s="5" t="s">
        <v>28</v>
      </c>
      <c r="F7956" s="5">
        <v>595</v>
      </c>
      <c r="G7956" s="5">
        <v>257</v>
      </c>
      <c r="H7956" s="5" t="s">
        <v>30</v>
      </c>
      <c r="I7956" s="5">
        <v>1</v>
      </c>
      <c r="M7956" s="8"/>
      <c r="O7956" s="6"/>
    </row>
    <row r="7957" spans="1:15" ht="13">
      <c r="A7957" s="1">
        <v>50142481</v>
      </c>
      <c r="B7957" s="5">
        <v>10603867</v>
      </c>
      <c r="C7957" s="7">
        <v>43064</v>
      </c>
      <c r="D7957" s="7">
        <v>43071</v>
      </c>
      <c r="E7957" s="5" t="s">
        <v>33</v>
      </c>
      <c r="F7957" s="5">
        <v>1062</v>
      </c>
      <c r="G7957" s="5">
        <v>722</v>
      </c>
      <c r="H7957" s="5" t="s">
        <v>27</v>
      </c>
      <c r="I7957" s="5">
        <v>4</v>
      </c>
      <c r="M7957" s="8"/>
      <c r="O7957" s="6"/>
    </row>
    <row r="7958" spans="1:15" ht="13">
      <c r="A7958" s="1">
        <v>50142491</v>
      </c>
      <c r="B7958" s="5">
        <v>7566670</v>
      </c>
      <c r="C7958" s="7">
        <v>43142</v>
      </c>
      <c r="D7958" s="7">
        <v>43146</v>
      </c>
      <c r="E7958" s="5" t="s">
        <v>33</v>
      </c>
      <c r="F7958" s="5">
        <v>152</v>
      </c>
      <c r="G7958" s="5">
        <v>98</v>
      </c>
      <c r="H7958" s="5" t="s">
        <v>32</v>
      </c>
      <c r="I7958" s="5">
        <v>6</v>
      </c>
      <c r="M7958" s="8"/>
      <c r="O7958" s="6"/>
    </row>
    <row r="7959" spans="1:15" ht="13">
      <c r="A7959" s="1">
        <v>50142511</v>
      </c>
      <c r="B7959" s="5">
        <v>21164561</v>
      </c>
      <c r="C7959" s="7">
        <v>43275</v>
      </c>
      <c r="D7959" s="7">
        <v>43277</v>
      </c>
      <c r="E7959" s="5" t="s">
        <v>33</v>
      </c>
      <c r="F7959" s="5">
        <v>215</v>
      </c>
      <c r="G7959" s="5">
        <v>52</v>
      </c>
      <c r="H7959" s="5" t="s">
        <v>27</v>
      </c>
      <c r="I7959" s="5">
        <v>2</v>
      </c>
      <c r="M7959" s="8"/>
      <c r="O7959" s="6"/>
    </row>
    <row r="7960" spans="1:15" ht="13">
      <c r="A7960" s="1">
        <v>50142541</v>
      </c>
      <c r="B7960" s="5">
        <v>12954696</v>
      </c>
      <c r="C7960" s="7">
        <v>43283</v>
      </c>
      <c r="D7960" s="7">
        <v>43284</v>
      </c>
      <c r="E7960" s="5" t="s">
        <v>28</v>
      </c>
      <c r="F7960" s="5">
        <v>507</v>
      </c>
      <c r="G7960" s="5">
        <v>176</v>
      </c>
      <c r="H7960" s="5" t="s">
        <v>25</v>
      </c>
      <c r="I7960" s="5">
        <v>3</v>
      </c>
      <c r="M7960" s="8"/>
      <c r="O7960" s="6"/>
    </row>
    <row r="7961" spans="1:15" ht="13">
      <c r="A7961" s="1">
        <v>50142551</v>
      </c>
      <c r="B7961" s="5">
        <v>13844121</v>
      </c>
      <c r="C7961" s="7">
        <v>43415</v>
      </c>
      <c r="D7961" s="7">
        <v>43419</v>
      </c>
      <c r="E7961" s="5" t="s">
        <v>29</v>
      </c>
      <c r="F7961" s="5">
        <v>143</v>
      </c>
      <c r="G7961" s="5">
        <v>41</v>
      </c>
      <c r="H7961" s="5" t="s">
        <v>30</v>
      </c>
      <c r="I7961" s="5">
        <v>4</v>
      </c>
      <c r="M7961" s="8"/>
      <c r="O7961" s="6"/>
    </row>
    <row r="7962" spans="1:15" ht="13">
      <c r="A7962" s="1">
        <v>50142561</v>
      </c>
      <c r="B7962" s="5">
        <v>18321566</v>
      </c>
      <c r="C7962" s="7">
        <v>43422</v>
      </c>
      <c r="D7962" s="7">
        <v>43422</v>
      </c>
      <c r="E7962" s="5" t="s">
        <v>29</v>
      </c>
      <c r="F7962" s="5">
        <v>168</v>
      </c>
      <c r="G7962" s="5">
        <v>38</v>
      </c>
      <c r="H7962" s="5" t="s">
        <v>27</v>
      </c>
      <c r="I7962" s="5">
        <v>3</v>
      </c>
      <c r="M7962" s="8"/>
      <c r="O7962" s="6"/>
    </row>
    <row r="7963" spans="1:15" ht="13">
      <c r="A7963" s="1">
        <v>50142571</v>
      </c>
      <c r="B7963" s="5">
        <v>358834</v>
      </c>
      <c r="C7963" s="7">
        <v>43140</v>
      </c>
      <c r="D7963" s="7">
        <v>43144</v>
      </c>
      <c r="E7963" s="5" t="s">
        <v>29</v>
      </c>
      <c r="F7963" s="5">
        <v>56640</v>
      </c>
      <c r="G7963" s="5">
        <v>30247</v>
      </c>
      <c r="H7963" s="5" t="s">
        <v>25</v>
      </c>
      <c r="I7963" s="5">
        <v>3</v>
      </c>
      <c r="M7963" s="8"/>
      <c r="O7963" s="6"/>
    </row>
    <row r="7964" spans="1:15" ht="13">
      <c r="A7964" s="1">
        <v>50142591</v>
      </c>
      <c r="B7964" s="5">
        <v>184382</v>
      </c>
      <c r="C7964" s="7">
        <v>43163</v>
      </c>
      <c r="D7964" s="7">
        <v>43169</v>
      </c>
      <c r="E7964" s="5" t="s">
        <v>29</v>
      </c>
      <c r="F7964" s="5">
        <v>716</v>
      </c>
      <c r="G7964" s="5">
        <v>368</v>
      </c>
      <c r="H7964" s="5" t="s">
        <v>27</v>
      </c>
      <c r="I7964" s="5">
        <v>1</v>
      </c>
      <c r="M7964" s="8"/>
      <c r="O7964" s="6"/>
    </row>
    <row r="7965" spans="1:15" ht="13">
      <c r="A7965" s="1">
        <v>50142601</v>
      </c>
      <c r="B7965" s="5">
        <v>18701610</v>
      </c>
      <c r="C7965" s="7">
        <v>43117</v>
      </c>
      <c r="D7965" s="7">
        <v>43122</v>
      </c>
      <c r="E7965" s="5" t="s">
        <v>29</v>
      </c>
      <c r="F7965" s="5">
        <v>443</v>
      </c>
      <c r="G7965" s="5">
        <v>302</v>
      </c>
      <c r="H7965" s="5" t="s">
        <v>25</v>
      </c>
      <c r="I7965" s="5">
        <v>3</v>
      </c>
      <c r="M7965" s="8"/>
      <c r="O7965" s="6"/>
    </row>
    <row r="7966" spans="1:15" ht="13">
      <c r="A7966" s="1">
        <v>50142611</v>
      </c>
      <c r="B7966" s="5">
        <v>11059555</v>
      </c>
      <c r="C7966" s="7">
        <v>43317</v>
      </c>
      <c r="D7966" s="7">
        <v>43322</v>
      </c>
      <c r="E7966" s="5" t="s">
        <v>28</v>
      </c>
      <c r="F7966" s="5">
        <v>302</v>
      </c>
      <c r="G7966" s="5">
        <v>117</v>
      </c>
      <c r="H7966" s="5" t="s">
        <v>30</v>
      </c>
      <c r="I7966" s="5">
        <v>2</v>
      </c>
      <c r="M7966" s="8"/>
      <c r="O7966" s="6"/>
    </row>
    <row r="7967" spans="1:15" ht="13">
      <c r="A7967" s="1">
        <v>50142641</v>
      </c>
      <c r="B7967" s="5">
        <v>21097897</v>
      </c>
      <c r="C7967" s="7">
        <v>43188</v>
      </c>
      <c r="D7967" s="7">
        <v>43194</v>
      </c>
      <c r="E7967" s="5" t="s">
        <v>29</v>
      </c>
      <c r="F7967" s="5">
        <v>215</v>
      </c>
      <c r="G7967" s="5">
        <v>146</v>
      </c>
      <c r="H7967" s="5" t="s">
        <v>30</v>
      </c>
      <c r="I7967" s="5">
        <v>10</v>
      </c>
      <c r="M7967" s="8"/>
      <c r="O7967" s="6"/>
    </row>
    <row r="7968" spans="1:15" ht="13">
      <c r="A7968" s="1">
        <v>50142651</v>
      </c>
      <c r="B7968" s="5">
        <v>6913511</v>
      </c>
      <c r="C7968" s="7">
        <v>43368</v>
      </c>
      <c r="D7968" s="7">
        <v>43373</v>
      </c>
      <c r="E7968" s="5" t="s">
        <v>28</v>
      </c>
      <c r="F7968" s="5">
        <v>439</v>
      </c>
      <c r="G7968" s="5">
        <v>304</v>
      </c>
      <c r="H7968" s="5" t="s">
        <v>25</v>
      </c>
      <c r="I7968" s="5">
        <v>12</v>
      </c>
      <c r="M7968" s="8"/>
      <c r="O7968" s="6"/>
    </row>
    <row r="7969" spans="1:15" ht="13">
      <c r="A7969" s="1">
        <v>50142661</v>
      </c>
      <c r="B7969" s="5">
        <v>15341858</v>
      </c>
      <c r="C7969" s="7">
        <v>43092</v>
      </c>
      <c r="D7969" s="7">
        <v>43097</v>
      </c>
      <c r="E7969" s="5" t="s">
        <v>29</v>
      </c>
      <c r="F7969" s="5">
        <v>572</v>
      </c>
      <c r="G7969" s="5">
        <v>394</v>
      </c>
      <c r="H7969" s="5" t="s">
        <v>30</v>
      </c>
      <c r="I7969" s="5">
        <v>2</v>
      </c>
      <c r="M7969" s="8"/>
      <c r="O7969" s="6"/>
    </row>
    <row r="7970" spans="1:15" ht="13">
      <c r="A7970" s="1">
        <v>50142671</v>
      </c>
      <c r="B7970" s="5">
        <v>7800751</v>
      </c>
      <c r="C7970" s="7">
        <v>43316</v>
      </c>
      <c r="D7970" s="7">
        <v>43321</v>
      </c>
      <c r="E7970" s="5" t="s">
        <v>33</v>
      </c>
      <c r="F7970" s="5">
        <v>1135</v>
      </c>
      <c r="G7970" s="5">
        <v>294</v>
      </c>
      <c r="H7970" s="5" t="s">
        <v>32</v>
      </c>
      <c r="I7970" s="5">
        <v>14</v>
      </c>
      <c r="M7970" s="8"/>
      <c r="O7970" s="6"/>
    </row>
    <row r="7971" spans="1:15" ht="13">
      <c r="A7971" s="1">
        <v>50142681</v>
      </c>
      <c r="B7971" s="5">
        <v>18104320</v>
      </c>
      <c r="C7971" s="7">
        <v>43133</v>
      </c>
      <c r="D7971" s="7">
        <v>43136</v>
      </c>
      <c r="E7971" s="5" t="s">
        <v>28</v>
      </c>
      <c r="F7971" s="5">
        <v>355</v>
      </c>
      <c r="G7971" s="5">
        <v>211</v>
      </c>
      <c r="H7971" s="5" t="s">
        <v>27</v>
      </c>
      <c r="I7971" s="5">
        <v>2</v>
      </c>
      <c r="M7971" s="8"/>
      <c r="O7971" s="6"/>
    </row>
    <row r="7972" spans="1:15" ht="13">
      <c r="A7972" s="1">
        <v>50142711</v>
      </c>
      <c r="B7972" s="5">
        <v>302098</v>
      </c>
      <c r="C7972" s="7">
        <v>43334</v>
      </c>
      <c r="D7972" s="7">
        <v>43340</v>
      </c>
      <c r="E7972" s="5" t="s">
        <v>28</v>
      </c>
      <c r="F7972" s="5">
        <v>360</v>
      </c>
      <c r="G7972" s="5">
        <v>171</v>
      </c>
      <c r="H7972" s="5" t="s">
        <v>27</v>
      </c>
      <c r="I7972" s="5">
        <v>11</v>
      </c>
      <c r="M7972" s="8"/>
      <c r="O7972" s="6"/>
    </row>
    <row r="7973" spans="1:15" ht="13">
      <c r="A7973" s="1">
        <v>50142721</v>
      </c>
      <c r="B7973" s="5">
        <v>12905297</v>
      </c>
      <c r="C7973" s="7">
        <v>43404</v>
      </c>
      <c r="D7973" s="7">
        <v>43408</v>
      </c>
      <c r="E7973" s="5" t="s">
        <v>29</v>
      </c>
      <c r="F7973" s="5">
        <v>177</v>
      </c>
      <c r="G7973" s="5">
        <v>72</v>
      </c>
      <c r="H7973" s="5" t="s">
        <v>25</v>
      </c>
      <c r="I7973" s="5">
        <v>3</v>
      </c>
      <c r="M7973" s="8"/>
      <c r="O7973" s="6"/>
    </row>
    <row r="7974" spans="1:15" ht="13">
      <c r="A7974" s="1">
        <v>50142751</v>
      </c>
      <c r="B7974" s="5">
        <v>6380594</v>
      </c>
      <c r="C7974" s="7">
        <v>43179</v>
      </c>
      <c r="D7974" s="7">
        <v>43184</v>
      </c>
      <c r="E7974" s="5" t="s">
        <v>23</v>
      </c>
      <c r="F7974" s="5">
        <v>557</v>
      </c>
      <c r="G7974" s="5">
        <v>209</v>
      </c>
      <c r="H7974" s="5" t="s">
        <v>27</v>
      </c>
      <c r="I7974" s="5">
        <v>9</v>
      </c>
      <c r="M7974" s="8"/>
      <c r="O7974" s="6"/>
    </row>
    <row r="7975" spans="1:15" ht="13">
      <c r="A7975" s="1">
        <v>50142771</v>
      </c>
      <c r="B7975" s="5">
        <v>13535198</v>
      </c>
      <c r="C7975" s="7">
        <v>43409</v>
      </c>
      <c r="D7975" s="7">
        <v>43412</v>
      </c>
      <c r="E7975" s="5" t="s">
        <v>28</v>
      </c>
      <c r="F7975" s="5">
        <v>351</v>
      </c>
      <c r="G7975" s="5">
        <v>243</v>
      </c>
      <c r="H7975" s="5" t="s">
        <v>30</v>
      </c>
      <c r="I7975" s="5">
        <v>2</v>
      </c>
      <c r="M7975" s="8"/>
      <c r="O7975" s="6"/>
    </row>
    <row r="7976" spans="1:15" ht="13">
      <c r="A7976" s="1">
        <v>50142781</v>
      </c>
      <c r="B7976" s="5">
        <v>20979125</v>
      </c>
      <c r="C7976" s="7">
        <v>43280</v>
      </c>
      <c r="D7976" s="7">
        <v>43286</v>
      </c>
      <c r="E7976" s="5" t="s">
        <v>28</v>
      </c>
      <c r="F7976" s="5">
        <v>168</v>
      </c>
      <c r="G7976" s="5">
        <v>45</v>
      </c>
      <c r="H7976" s="5" t="s">
        <v>27</v>
      </c>
      <c r="I7976" s="5">
        <v>5</v>
      </c>
      <c r="M7976" s="8"/>
      <c r="O7976" s="6"/>
    </row>
    <row r="7977" spans="1:15" ht="13">
      <c r="A7977" s="1">
        <v>50142801</v>
      </c>
      <c r="B7977" s="5">
        <v>12007569</v>
      </c>
      <c r="C7977" s="7">
        <v>43166</v>
      </c>
      <c r="D7977" s="7">
        <v>43169</v>
      </c>
      <c r="E7977" s="5" t="s">
        <v>29</v>
      </c>
      <c r="F7977" s="5">
        <v>382</v>
      </c>
      <c r="G7977" s="5">
        <v>102</v>
      </c>
      <c r="H7977" s="5" t="s">
        <v>30</v>
      </c>
      <c r="I7977" s="5">
        <v>2</v>
      </c>
      <c r="M7977" s="8"/>
      <c r="O7977" s="6"/>
    </row>
    <row r="7978" spans="1:15" ht="13">
      <c r="A7978" s="1">
        <v>50142811</v>
      </c>
      <c r="B7978" s="5">
        <v>21165468</v>
      </c>
      <c r="C7978" s="7">
        <v>43120</v>
      </c>
      <c r="D7978" s="7">
        <v>43125</v>
      </c>
      <c r="E7978" s="5" t="s">
        <v>28</v>
      </c>
      <c r="F7978" s="5">
        <v>443</v>
      </c>
      <c r="G7978" s="5">
        <v>302</v>
      </c>
      <c r="H7978" s="5" t="s">
        <v>30</v>
      </c>
      <c r="I7978" s="5">
        <v>3</v>
      </c>
      <c r="M7978" s="8"/>
      <c r="O7978" s="6"/>
    </row>
    <row r="7979" spans="1:15" ht="13">
      <c r="A7979" s="1">
        <v>50142821</v>
      </c>
      <c r="B7979" s="5">
        <v>12007569</v>
      </c>
      <c r="C7979" s="7">
        <v>43297</v>
      </c>
      <c r="D7979" s="7">
        <v>43302</v>
      </c>
      <c r="E7979" s="5" t="s">
        <v>28</v>
      </c>
      <c r="F7979" s="5">
        <v>250</v>
      </c>
      <c r="G7979" s="5">
        <v>52</v>
      </c>
      <c r="H7979" s="5" t="s">
        <v>30</v>
      </c>
      <c r="I7979" s="5">
        <v>2</v>
      </c>
      <c r="M7979" s="8"/>
      <c r="O7979" s="6"/>
    </row>
    <row r="7980" spans="1:15" ht="13">
      <c r="A7980" s="1">
        <v>50142841</v>
      </c>
      <c r="B7980" s="5">
        <v>16709723</v>
      </c>
      <c r="C7980" s="7">
        <v>43268</v>
      </c>
      <c r="D7980" s="7">
        <v>43271</v>
      </c>
      <c r="E7980" s="5" t="s">
        <v>33</v>
      </c>
      <c r="F7980" s="5">
        <v>729</v>
      </c>
      <c r="G7980" s="5">
        <v>209</v>
      </c>
      <c r="H7980" s="5" t="s">
        <v>30</v>
      </c>
      <c r="I7980" s="5">
        <v>2</v>
      </c>
      <c r="M7980" s="8"/>
      <c r="O7980" s="6"/>
    </row>
    <row r="7981" spans="1:15" ht="13">
      <c r="A7981" s="1">
        <v>50142851</v>
      </c>
      <c r="B7981" s="5">
        <v>12011291</v>
      </c>
      <c r="C7981" s="7">
        <v>43222</v>
      </c>
      <c r="D7981" s="7">
        <v>43223</v>
      </c>
      <c r="E7981" s="5" t="s">
        <v>29</v>
      </c>
      <c r="F7981" s="5">
        <v>257</v>
      </c>
      <c r="G7981" s="5">
        <v>93</v>
      </c>
      <c r="H7981" s="5" t="s">
        <v>27</v>
      </c>
      <c r="I7981" s="5">
        <v>2</v>
      </c>
      <c r="M7981" s="8"/>
      <c r="O7981" s="6"/>
    </row>
    <row r="7982" spans="1:15" ht="13">
      <c r="A7982" s="1">
        <v>50142861</v>
      </c>
      <c r="B7982" s="5">
        <v>21170373</v>
      </c>
      <c r="C7982" s="7">
        <v>43213</v>
      </c>
      <c r="D7982" s="7">
        <v>43217</v>
      </c>
      <c r="E7982" s="5" t="s">
        <v>28</v>
      </c>
      <c r="F7982" s="5">
        <v>770</v>
      </c>
      <c r="G7982" s="5">
        <v>241</v>
      </c>
      <c r="H7982" s="5" t="s">
        <v>32</v>
      </c>
      <c r="I7982" s="5">
        <v>1</v>
      </c>
      <c r="M7982" s="8"/>
      <c r="O7982" s="6"/>
    </row>
    <row r="7983" spans="1:15" ht="13">
      <c r="A7983" s="1">
        <v>50142871</v>
      </c>
      <c r="B7983" s="5">
        <v>20983057</v>
      </c>
      <c r="C7983" s="7">
        <v>43363</v>
      </c>
      <c r="D7983" s="7">
        <v>43367</v>
      </c>
      <c r="E7983" s="5" t="s">
        <v>29</v>
      </c>
      <c r="F7983" s="5">
        <v>616</v>
      </c>
      <c r="G7983" s="5">
        <v>369</v>
      </c>
      <c r="H7983" s="5" t="s">
        <v>27</v>
      </c>
      <c r="I7983" s="5">
        <v>10</v>
      </c>
      <c r="M7983" s="8"/>
      <c r="O7983" s="6"/>
    </row>
    <row r="7984" spans="1:15" ht="13">
      <c r="A7984" s="1">
        <v>50142881</v>
      </c>
      <c r="B7984" s="5">
        <v>21160218</v>
      </c>
      <c r="C7984" s="7">
        <v>43206</v>
      </c>
      <c r="D7984" s="7">
        <v>43207</v>
      </c>
      <c r="E7984" s="5" t="s">
        <v>28</v>
      </c>
      <c r="F7984" s="5">
        <v>199</v>
      </c>
      <c r="G7984" s="5">
        <v>70</v>
      </c>
      <c r="H7984" s="5" t="s">
        <v>30</v>
      </c>
      <c r="I7984" s="5">
        <v>16</v>
      </c>
      <c r="M7984" s="8"/>
      <c r="O7984" s="6"/>
    </row>
    <row r="7985" spans="1:15" ht="13">
      <c r="A7985" s="1">
        <v>50142891</v>
      </c>
      <c r="B7985" s="5">
        <v>5483344</v>
      </c>
      <c r="C7985" s="7">
        <v>43351</v>
      </c>
      <c r="D7985" s="7">
        <v>43354</v>
      </c>
      <c r="E7985" s="5" t="s">
        <v>28</v>
      </c>
      <c r="F7985" s="5">
        <v>422</v>
      </c>
      <c r="G7985" s="5">
        <v>204</v>
      </c>
      <c r="H7985" s="5" t="s">
        <v>32</v>
      </c>
      <c r="I7985" s="5">
        <v>7</v>
      </c>
      <c r="M7985" s="8"/>
      <c r="O7985" s="6"/>
    </row>
    <row r="7986" spans="1:15" ht="13">
      <c r="A7986" s="1">
        <v>50142901</v>
      </c>
      <c r="B7986" s="5">
        <v>21165315</v>
      </c>
      <c r="C7986" s="7">
        <v>43135</v>
      </c>
      <c r="D7986" s="7">
        <v>43136</v>
      </c>
      <c r="E7986" s="5" t="s">
        <v>28</v>
      </c>
      <c r="F7986" s="5">
        <v>900</v>
      </c>
      <c r="G7986" s="5">
        <v>414</v>
      </c>
      <c r="H7986" s="5" t="s">
        <v>27</v>
      </c>
      <c r="I7986" s="5">
        <v>2</v>
      </c>
      <c r="M7986" s="8"/>
      <c r="O7986" s="6"/>
    </row>
    <row r="7987" spans="1:15" ht="13">
      <c r="A7987" s="1">
        <v>50142911</v>
      </c>
      <c r="B7987" s="5">
        <v>19706142</v>
      </c>
      <c r="C7987" s="7">
        <v>43198</v>
      </c>
      <c r="D7987" s="7">
        <v>43202</v>
      </c>
      <c r="E7987" s="5" t="s">
        <v>29</v>
      </c>
      <c r="F7987" s="5">
        <v>1078</v>
      </c>
      <c r="G7987" s="5">
        <v>383</v>
      </c>
      <c r="H7987" s="5" t="s">
        <v>30</v>
      </c>
      <c r="I7987" s="5">
        <v>10</v>
      </c>
      <c r="M7987" s="8"/>
      <c r="O7987" s="6"/>
    </row>
    <row r="7988" spans="1:15" ht="13">
      <c r="A7988" s="1">
        <v>50142931</v>
      </c>
      <c r="B7988" s="5">
        <v>21084231</v>
      </c>
      <c r="C7988" s="7">
        <v>43307</v>
      </c>
      <c r="D7988" s="7">
        <v>43309</v>
      </c>
      <c r="E7988" s="5" t="s">
        <v>23</v>
      </c>
      <c r="F7988" s="5">
        <v>316</v>
      </c>
      <c r="G7988" s="5">
        <v>109</v>
      </c>
      <c r="H7988" s="5" t="s">
        <v>32</v>
      </c>
      <c r="I7988" s="5">
        <v>4</v>
      </c>
      <c r="M7988" s="8"/>
      <c r="O7988" s="6"/>
    </row>
    <row r="7989" spans="1:15" ht="13">
      <c r="A7989" s="1">
        <v>50142941</v>
      </c>
      <c r="B7989" s="5">
        <v>345703</v>
      </c>
      <c r="C7989" s="7">
        <v>43196</v>
      </c>
      <c r="D7989" s="7">
        <v>43201</v>
      </c>
      <c r="E7989" s="5" t="s">
        <v>29</v>
      </c>
      <c r="F7989" s="5">
        <v>195</v>
      </c>
      <c r="G7989" s="5">
        <v>127</v>
      </c>
      <c r="H7989" s="5" t="s">
        <v>30</v>
      </c>
      <c r="I7989" s="5">
        <v>2</v>
      </c>
      <c r="M7989" s="8"/>
      <c r="O7989" s="6"/>
    </row>
    <row r="7990" spans="1:15" ht="13">
      <c r="A7990" s="1">
        <v>50142951</v>
      </c>
      <c r="B7990" s="5">
        <v>19520945</v>
      </c>
      <c r="C7990" s="7">
        <v>43207</v>
      </c>
      <c r="D7990" s="7">
        <v>43207</v>
      </c>
      <c r="E7990" s="5" t="s">
        <v>23</v>
      </c>
      <c r="F7990" s="5">
        <v>262</v>
      </c>
      <c r="G7990" s="5">
        <v>83</v>
      </c>
      <c r="H7990" s="5" t="s">
        <v>27</v>
      </c>
      <c r="I7990" s="5">
        <v>13</v>
      </c>
      <c r="M7990" s="8"/>
      <c r="O7990" s="6"/>
    </row>
    <row r="7991" spans="1:15" ht="13">
      <c r="A7991" s="1">
        <v>50142961</v>
      </c>
      <c r="B7991" s="5">
        <v>21164351</v>
      </c>
      <c r="C7991" s="7">
        <v>43232</v>
      </c>
      <c r="D7991" s="7">
        <v>43236</v>
      </c>
      <c r="E7991" s="5" t="s">
        <v>28</v>
      </c>
      <c r="F7991" s="5">
        <v>238</v>
      </c>
      <c r="G7991" s="5">
        <v>53</v>
      </c>
      <c r="H7991" s="5" t="s">
        <v>25</v>
      </c>
      <c r="I7991" s="5">
        <v>2</v>
      </c>
      <c r="M7991" s="8"/>
      <c r="O7991" s="6"/>
    </row>
    <row r="7992" spans="1:15" ht="13">
      <c r="A7992" s="1">
        <v>50142971</v>
      </c>
      <c r="B7992" s="5">
        <v>21162079</v>
      </c>
      <c r="C7992" s="7">
        <v>43363</v>
      </c>
      <c r="D7992" s="7">
        <v>43363</v>
      </c>
      <c r="E7992" s="5" t="s">
        <v>29</v>
      </c>
      <c r="F7992" s="5">
        <v>1488</v>
      </c>
      <c r="G7992" s="5">
        <v>344</v>
      </c>
      <c r="H7992" s="5" t="s">
        <v>30</v>
      </c>
      <c r="I7992" s="5">
        <v>2</v>
      </c>
      <c r="M7992" s="8"/>
      <c r="O7992" s="6"/>
    </row>
    <row r="7993" spans="1:15" ht="13">
      <c r="A7993" s="1">
        <v>50142991</v>
      </c>
      <c r="B7993" s="5">
        <v>21166126</v>
      </c>
      <c r="C7993" s="7">
        <v>43198</v>
      </c>
      <c r="D7993" s="7">
        <v>43199</v>
      </c>
      <c r="E7993" s="5" t="s">
        <v>28</v>
      </c>
      <c r="F7993" s="5">
        <v>449</v>
      </c>
      <c r="G7993" s="5">
        <v>251</v>
      </c>
      <c r="H7993" s="5" t="s">
        <v>27</v>
      </c>
      <c r="I7993" s="5">
        <v>9</v>
      </c>
      <c r="M7993" s="8"/>
      <c r="O7993" s="6"/>
    </row>
    <row r="7994" spans="1:15" ht="13">
      <c r="A7994" s="1">
        <v>50143001</v>
      </c>
      <c r="B7994" s="5">
        <v>21173589</v>
      </c>
      <c r="C7994" s="7">
        <v>43194</v>
      </c>
      <c r="D7994" s="7">
        <v>43197</v>
      </c>
      <c r="E7994" s="5" t="s">
        <v>29</v>
      </c>
      <c r="F7994" s="5">
        <v>568</v>
      </c>
      <c r="G7994" s="5">
        <v>139</v>
      </c>
      <c r="H7994" s="5" t="s">
        <v>30</v>
      </c>
      <c r="I7994" s="5">
        <v>13</v>
      </c>
      <c r="M7994" s="8"/>
      <c r="O7994" s="6"/>
    </row>
    <row r="7995" spans="1:15" ht="13">
      <c r="A7995" s="1">
        <v>50143011</v>
      </c>
      <c r="B7995" s="5">
        <v>20108328</v>
      </c>
      <c r="C7995" s="7">
        <v>43222</v>
      </c>
      <c r="D7995" s="7">
        <v>43229</v>
      </c>
      <c r="E7995" s="5" t="s">
        <v>23</v>
      </c>
      <c r="F7995" s="5">
        <v>61420</v>
      </c>
      <c r="G7995" s="5">
        <v>26191</v>
      </c>
      <c r="H7995" s="5" t="s">
        <v>32</v>
      </c>
      <c r="I7995" s="5">
        <v>3</v>
      </c>
      <c r="M7995" s="8"/>
      <c r="O7995" s="6"/>
    </row>
    <row r="7996" spans="1:15" ht="13">
      <c r="A7996" s="1">
        <v>50143021</v>
      </c>
      <c r="B7996" s="5">
        <v>19964732</v>
      </c>
      <c r="C7996" s="7">
        <v>43093</v>
      </c>
      <c r="D7996" s="7">
        <v>43097</v>
      </c>
      <c r="E7996" s="5" t="s">
        <v>33</v>
      </c>
      <c r="F7996" s="5">
        <v>510</v>
      </c>
      <c r="G7996" s="5">
        <v>163</v>
      </c>
      <c r="H7996" s="5" t="s">
        <v>30</v>
      </c>
      <c r="I7996" s="5">
        <v>4</v>
      </c>
      <c r="M7996" s="8"/>
      <c r="O7996" s="6"/>
    </row>
    <row r="7997" spans="1:15" ht="13">
      <c r="A7997" s="1">
        <v>50143031</v>
      </c>
      <c r="B7997" s="5">
        <v>21171117</v>
      </c>
      <c r="C7997" s="7">
        <v>43254</v>
      </c>
      <c r="D7997" s="7">
        <v>43259</v>
      </c>
      <c r="E7997" s="5" t="s">
        <v>28</v>
      </c>
      <c r="F7997" s="5">
        <v>532</v>
      </c>
      <c r="G7997" s="5">
        <v>358</v>
      </c>
      <c r="H7997" s="5" t="s">
        <v>27</v>
      </c>
      <c r="I7997" s="5">
        <v>2</v>
      </c>
      <c r="M7997" s="8"/>
      <c r="O7997" s="6"/>
    </row>
    <row r="7998" spans="1:15" ht="13">
      <c r="A7998" s="1">
        <v>50143051</v>
      </c>
      <c r="B7998" s="5">
        <v>235859</v>
      </c>
      <c r="C7998" s="7">
        <v>43291</v>
      </c>
      <c r="D7998" s="7">
        <v>43296</v>
      </c>
      <c r="E7998" s="5" t="s">
        <v>23</v>
      </c>
      <c r="F7998" s="5">
        <v>922</v>
      </c>
      <c r="G7998" s="5">
        <v>552</v>
      </c>
      <c r="H7998" s="5" t="s">
        <v>30</v>
      </c>
      <c r="I7998" s="5">
        <v>10</v>
      </c>
      <c r="M7998" s="8"/>
      <c r="O7998" s="6"/>
    </row>
    <row r="7999" spans="1:15" ht="13">
      <c r="A7999" s="1">
        <v>50143061</v>
      </c>
      <c r="B7999" s="5">
        <v>7732150</v>
      </c>
      <c r="C7999" s="7">
        <v>43110</v>
      </c>
      <c r="D7999" s="7">
        <v>43113</v>
      </c>
      <c r="E7999" s="5" t="s">
        <v>33</v>
      </c>
      <c r="F7999" s="5">
        <v>341</v>
      </c>
      <c r="G7999" s="5">
        <v>81</v>
      </c>
      <c r="H7999" s="5" t="s">
        <v>25</v>
      </c>
      <c r="I7999" s="5">
        <v>10</v>
      </c>
      <c r="M7999" s="8"/>
      <c r="O7999" s="6"/>
    </row>
    <row r="8000" spans="1:15" ht="13">
      <c r="A8000" s="1">
        <v>50143081</v>
      </c>
      <c r="B8000" s="5">
        <v>14681255</v>
      </c>
      <c r="C8000" s="7">
        <v>43195</v>
      </c>
      <c r="D8000" s="7">
        <v>43195</v>
      </c>
      <c r="E8000" s="5" t="s">
        <v>28</v>
      </c>
      <c r="F8000" s="5">
        <v>250</v>
      </c>
      <c r="G8000" s="5">
        <v>113</v>
      </c>
      <c r="H8000" s="5" t="s">
        <v>30</v>
      </c>
      <c r="I8000" s="5">
        <v>7</v>
      </c>
      <c r="M8000" s="8"/>
      <c r="O8000" s="6"/>
    </row>
    <row r="8001" spans="1:15" ht="13">
      <c r="A8001" s="1">
        <v>50143101</v>
      </c>
      <c r="B8001" s="5">
        <v>321263</v>
      </c>
      <c r="C8001" s="7">
        <v>43232</v>
      </c>
      <c r="D8001" s="7">
        <v>43237</v>
      </c>
      <c r="E8001" s="5" t="s">
        <v>29</v>
      </c>
      <c r="F8001" s="5">
        <v>153</v>
      </c>
      <c r="G8001" s="5">
        <v>38</v>
      </c>
      <c r="H8001" s="5" t="s">
        <v>30</v>
      </c>
      <c r="I8001" s="5">
        <v>6</v>
      </c>
      <c r="M8001" s="8"/>
      <c r="O8001" s="6"/>
    </row>
    <row r="8002" spans="1:15" ht="13">
      <c r="A8002" s="1">
        <v>50143111</v>
      </c>
      <c r="B8002" s="5">
        <v>18871594</v>
      </c>
      <c r="C8002" s="7">
        <v>43203</v>
      </c>
      <c r="D8002" s="7">
        <v>43207</v>
      </c>
      <c r="E8002" s="5" t="s">
        <v>29</v>
      </c>
      <c r="F8002" s="5">
        <v>340</v>
      </c>
      <c r="G8002" s="5">
        <v>160</v>
      </c>
      <c r="H8002" s="5" t="s">
        <v>30</v>
      </c>
      <c r="I8002" s="5">
        <v>10</v>
      </c>
      <c r="M8002" s="8"/>
      <c r="O8002" s="6"/>
    </row>
    <row r="8003" spans="1:15" ht="13">
      <c r="A8003" s="1">
        <v>50143121</v>
      </c>
      <c r="B8003" s="5">
        <v>21167768</v>
      </c>
      <c r="C8003" s="7">
        <v>43399</v>
      </c>
      <c r="D8003" s="7">
        <v>43404</v>
      </c>
      <c r="E8003" s="5" t="s">
        <v>28</v>
      </c>
      <c r="F8003" s="5">
        <v>325</v>
      </c>
      <c r="G8003" s="5">
        <v>207</v>
      </c>
      <c r="H8003" s="5" t="s">
        <v>25</v>
      </c>
      <c r="I8003" s="5">
        <v>6</v>
      </c>
      <c r="M8003" s="8"/>
      <c r="O8003" s="6"/>
    </row>
    <row r="8004" spans="1:15" ht="13">
      <c r="A8004" s="1">
        <v>50143151</v>
      </c>
      <c r="B8004" s="5">
        <v>12838242</v>
      </c>
      <c r="C8004" s="7">
        <v>43339</v>
      </c>
      <c r="D8004" s="7">
        <v>43344</v>
      </c>
      <c r="E8004" s="5" t="s">
        <v>23</v>
      </c>
      <c r="F8004" s="5">
        <v>514</v>
      </c>
      <c r="G8004" s="5">
        <v>233</v>
      </c>
      <c r="H8004" s="5" t="s">
        <v>25</v>
      </c>
      <c r="I8004" s="5">
        <v>9</v>
      </c>
      <c r="M8004" s="8"/>
      <c r="O8004" s="6"/>
    </row>
    <row r="8005" spans="1:15" ht="13">
      <c r="A8005" s="1">
        <v>50143181</v>
      </c>
      <c r="B8005" s="5">
        <v>7642114</v>
      </c>
      <c r="C8005" s="7">
        <v>43226</v>
      </c>
      <c r="D8005" s="7">
        <v>43228</v>
      </c>
      <c r="E8005" s="5" t="s">
        <v>23</v>
      </c>
      <c r="F8005" s="5">
        <v>563</v>
      </c>
      <c r="G8005" s="5">
        <v>157</v>
      </c>
      <c r="H8005" s="5" t="s">
        <v>27</v>
      </c>
      <c r="I8005" s="5">
        <v>2</v>
      </c>
      <c r="M8005" s="8"/>
      <c r="O8005" s="6"/>
    </row>
    <row r="8006" spans="1:15" ht="13">
      <c r="A8006" s="1">
        <v>50143191</v>
      </c>
      <c r="B8006" s="5">
        <v>13824289</v>
      </c>
      <c r="C8006" s="7">
        <v>43202</v>
      </c>
      <c r="D8006" s="7">
        <v>43205</v>
      </c>
      <c r="E8006" s="5" t="s">
        <v>33</v>
      </c>
      <c r="F8006" s="5">
        <v>401</v>
      </c>
      <c r="G8006" s="5">
        <v>210</v>
      </c>
      <c r="H8006" s="5" t="s">
        <v>27</v>
      </c>
      <c r="I8006" s="5">
        <v>4</v>
      </c>
      <c r="M8006" s="8"/>
      <c r="O8006" s="6"/>
    </row>
    <row r="8007" spans="1:15" ht="13">
      <c r="A8007" s="1">
        <v>50143201</v>
      </c>
      <c r="B8007" s="5">
        <v>20105560</v>
      </c>
      <c r="C8007" s="7">
        <v>43267</v>
      </c>
      <c r="D8007" s="7">
        <v>43269</v>
      </c>
      <c r="E8007" s="5" t="s">
        <v>33</v>
      </c>
      <c r="F8007" s="5">
        <v>295</v>
      </c>
      <c r="G8007" s="5">
        <v>134</v>
      </c>
      <c r="H8007" s="5" t="s">
        <v>30</v>
      </c>
      <c r="I8007" s="5">
        <v>2</v>
      </c>
      <c r="M8007" s="8"/>
      <c r="O8007" s="6"/>
    </row>
    <row r="8008" spans="1:15" ht="13">
      <c r="A8008" s="1">
        <v>50143231</v>
      </c>
      <c r="B8008" s="5">
        <v>21166727</v>
      </c>
      <c r="C8008" s="7">
        <v>43123</v>
      </c>
      <c r="D8008" s="7">
        <v>43125</v>
      </c>
      <c r="E8008" s="5" t="s">
        <v>29</v>
      </c>
      <c r="F8008" s="5">
        <v>1080</v>
      </c>
      <c r="G8008" s="5">
        <v>750</v>
      </c>
      <c r="H8008" s="5" t="s">
        <v>27</v>
      </c>
      <c r="I8008" s="5">
        <v>12</v>
      </c>
      <c r="M8008" s="8"/>
      <c r="O8008" s="6"/>
    </row>
    <row r="8009" spans="1:15" ht="13">
      <c r="A8009" s="1">
        <v>50143241</v>
      </c>
      <c r="B8009" s="5">
        <v>21166890</v>
      </c>
      <c r="C8009" s="7">
        <v>43145</v>
      </c>
      <c r="D8009" s="7">
        <v>43149</v>
      </c>
      <c r="E8009" s="5" t="s">
        <v>29</v>
      </c>
      <c r="F8009" s="5">
        <v>301</v>
      </c>
      <c r="G8009" s="5">
        <v>87</v>
      </c>
      <c r="H8009" s="5" t="s">
        <v>30</v>
      </c>
      <c r="I8009" s="5">
        <v>14</v>
      </c>
      <c r="M8009" s="8"/>
      <c r="O8009" s="6"/>
    </row>
    <row r="8010" spans="1:15" ht="13">
      <c r="A8010" s="1">
        <v>50143261</v>
      </c>
      <c r="B8010" s="5">
        <v>18323198</v>
      </c>
      <c r="C8010" s="7">
        <v>43263</v>
      </c>
      <c r="D8010" s="7">
        <v>43268</v>
      </c>
      <c r="E8010" s="5" t="s">
        <v>28</v>
      </c>
      <c r="F8010" s="5">
        <v>1071</v>
      </c>
      <c r="G8010" s="5">
        <v>655</v>
      </c>
      <c r="H8010" s="5" t="s">
        <v>25</v>
      </c>
      <c r="I8010" s="5">
        <v>1</v>
      </c>
      <c r="M8010" s="8"/>
      <c r="O8010" s="6"/>
    </row>
    <row r="8011" spans="1:15" ht="13">
      <c r="A8011" s="1">
        <v>50143271</v>
      </c>
      <c r="B8011" s="5">
        <v>387659</v>
      </c>
      <c r="C8011" s="7">
        <v>43244</v>
      </c>
      <c r="D8011" s="7">
        <v>43246</v>
      </c>
      <c r="E8011" s="5" t="s">
        <v>28</v>
      </c>
      <c r="F8011" s="5">
        <v>1370</v>
      </c>
      <c r="G8011" s="5">
        <v>440</v>
      </c>
      <c r="H8011" s="5" t="s">
        <v>25</v>
      </c>
      <c r="I8011" s="5">
        <v>7</v>
      </c>
      <c r="M8011" s="8"/>
      <c r="O8011" s="6"/>
    </row>
    <row r="8012" spans="1:15" ht="13">
      <c r="A8012" s="1">
        <v>50143281</v>
      </c>
      <c r="B8012" s="5">
        <v>21171499</v>
      </c>
      <c r="C8012" s="7">
        <v>43134</v>
      </c>
      <c r="D8012" s="7">
        <v>43140</v>
      </c>
      <c r="E8012" s="5" t="s">
        <v>29</v>
      </c>
      <c r="F8012" s="5">
        <v>43520</v>
      </c>
      <c r="G8012" s="5">
        <v>21509</v>
      </c>
      <c r="H8012" s="5" t="s">
        <v>27</v>
      </c>
      <c r="I8012" s="5">
        <v>6</v>
      </c>
      <c r="M8012" s="8"/>
      <c r="O8012" s="6"/>
    </row>
    <row r="8013" spans="1:15" ht="13">
      <c r="A8013" s="1">
        <v>50143301</v>
      </c>
      <c r="B8013" s="5">
        <v>11655775</v>
      </c>
      <c r="C8013" s="7">
        <v>43329</v>
      </c>
      <c r="D8013" s="7">
        <v>43331</v>
      </c>
      <c r="E8013" s="5" t="s">
        <v>29</v>
      </c>
      <c r="F8013" s="5">
        <v>437</v>
      </c>
      <c r="G8013" s="5">
        <v>238</v>
      </c>
      <c r="H8013" s="5" t="s">
        <v>27</v>
      </c>
      <c r="I8013" s="5">
        <v>6</v>
      </c>
      <c r="M8013" s="8"/>
      <c r="O8013" s="6"/>
    </row>
    <row r="8014" spans="1:15" ht="13">
      <c r="A8014" s="1">
        <v>50143331</v>
      </c>
      <c r="B8014" s="5">
        <v>20713826</v>
      </c>
      <c r="C8014" s="7">
        <v>43226</v>
      </c>
      <c r="D8014" s="7">
        <v>43227</v>
      </c>
      <c r="E8014" s="5" t="s">
        <v>23</v>
      </c>
      <c r="F8014" s="5">
        <v>131</v>
      </c>
      <c r="G8014" s="5">
        <v>59</v>
      </c>
      <c r="H8014" s="5" t="s">
        <v>30</v>
      </c>
      <c r="I8014" s="5">
        <v>5</v>
      </c>
      <c r="M8014" s="8"/>
      <c r="O8014" s="6"/>
    </row>
    <row r="8015" spans="1:15" ht="13">
      <c r="A8015" s="1">
        <v>50143361</v>
      </c>
      <c r="B8015" s="5">
        <v>347988</v>
      </c>
      <c r="C8015" s="7">
        <v>43166</v>
      </c>
      <c r="D8015" s="7">
        <v>43171</v>
      </c>
      <c r="E8015" s="5" t="s">
        <v>28</v>
      </c>
      <c r="F8015" s="5">
        <v>894</v>
      </c>
      <c r="G8015" s="5">
        <v>545</v>
      </c>
      <c r="H8015" s="5" t="s">
        <v>27</v>
      </c>
      <c r="I8015" s="5">
        <v>5</v>
      </c>
      <c r="M8015" s="8"/>
      <c r="O8015" s="6"/>
    </row>
    <row r="8016" spans="1:15" ht="13">
      <c r="A8016" s="1">
        <v>50143371</v>
      </c>
      <c r="B8016" s="5">
        <v>20710992</v>
      </c>
      <c r="C8016" s="7">
        <v>43197</v>
      </c>
      <c r="D8016" s="7">
        <v>43199</v>
      </c>
      <c r="E8016" s="5" t="s">
        <v>33</v>
      </c>
      <c r="F8016" s="5">
        <v>414</v>
      </c>
      <c r="G8016" s="5">
        <v>99</v>
      </c>
      <c r="H8016" s="5" t="s">
        <v>30</v>
      </c>
      <c r="I8016" s="5">
        <v>1</v>
      </c>
      <c r="M8016" s="8"/>
      <c r="O8016" s="6"/>
    </row>
    <row r="8017" spans="1:15" ht="13">
      <c r="A8017" s="1">
        <v>50143391</v>
      </c>
      <c r="B8017" s="5">
        <v>5458396</v>
      </c>
      <c r="C8017" s="7">
        <v>43065</v>
      </c>
      <c r="D8017" s="7">
        <v>43072</v>
      </c>
      <c r="E8017" s="5" t="s">
        <v>28</v>
      </c>
      <c r="F8017" s="5">
        <v>623</v>
      </c>
      <c r="G8017" s="5">
        <v>369</v>
      </c>
      <c r="H8017" s="5" t="s">
        <v>27</v>
      </c>
      <c r="I8017" s="5">
        <v>8</v>
      </c>
      <c r="M8017" s="8"/>
      <c r="O8017" s="6"/>
    </row>
    <row r="8018" spans="1:15" ht="13">
      <c r="A8018" s="1">
        <v>50143401</v>
      </c>
      <c r="B8018" s="5">
        <v>21171404</v>
      </c>
      <c r="C8018" s="7">
        <v>43206</v>
      </c>
      <c r="D8018" s="7">
        <v>43207</v>
      </c>
      <c r="E8018" s="5" t="s">
        <v>29</v>
      </c>
      <c r="F8018" s="5">
        <v>318</v>
      </c>
      <c r="G8018" s="5">
        <v>73</v>
      </c>
      <c r="H8018" s="5" t="s">
        <v>25</v>
      </c>
      <c r="I8018" s="5">
        <v>3</v>
      </c>
      <c r="M8018" s="8"/>
      <c r="O8018" s="6"/>
    </row>
    <row r="8019" spans="1:15" ht="13">
      <c r="A8019" s="1">
        <v>50143421</v>
      </c>
      <c r="B8019" s="5">
        <v>14370051</v>
      </c>
      <c r="C8019" s="7">
        <v>43179</v>
      </c>
      <c r="D8019" s="7">
        <v>43184</v>
      </c>
      <c r="E8019" s="5" t="s">
        <v>28</v>
      </c>
      <c r="F8019" s="5">
        <v>553</v>
      </c>
      <c r="G8019" s="5">
        <v>309</v>
      </c>
      <c r="H8019" s="5" t="s">
        <v>25</v>
      </c>
      <c r="I8019" s="5">
        <v>1</v>
      </c>
      <c r="M8019" s="8"/>
      <c r="O8019" s="6"/>
    </row>
    <row r="8020" spans="1:15" ht="13">
      <c r="A8020" s="1">
        <v>50143441</v>
      </c>
      <c r="B8020" s="5">
        <v>14950677</v>
      </c>
      <c r="C8020" s="7">
        <v>43174</v>
      </c>
      <c r="D8020" s="7">
        <v>43175</v>
      </c>
      <c r="E8020" s="5" t="s">
        <v>29</v>
      </c>
      <c r="F8020" s="5">
        <v>381</v>
      </c>
      <c r="G8020" s="5">
        <v>234</v>
      </c>
      <c r="H8020" s="5" t="s">
        <v>25</v>
      </c>
      <c r="I8020" s="5">
        <v>2</v>
      </c>
      <c r="M8020" s="8"/>
      <c r="O8020" s="6"/>
    </row>
    <row r="8021" spans="1:15" ht="13">
      <c r="A8021" s="1">
        <v>50143451</v>
      </c>
      <c r="B8021" s="5">
        <v>21163339</v>
      </c>
      <c r="C8021" s="7">
        <v>43254</v>
      </c>
      <c r="D8021" s="7">
        <v>43259</v>
      </c>
      <c r="E8021" s="5" t="s">
        <v>29</v>
      </c>
      <c r="F8021" s="5">
        <v>328</v>
      </c>
      <c r="G8021" s="5">
        <v>176</v>
      </c>
      <c r="H8021" s="5" t="s">
        <v>30</v>
      </c>
      <c r="I8021" s="5">
        <v>2</v>
      </c>
      <c r="M8021" s="8"/>
      <c r="O8021" s="6"/>
    </row>
    <row r="8022" spans="1:15" ht="13">
      <c r="A8022" s="1">
        <v>50143461</v>
      </c>
      <c r="B8022" s="5">
        <v>21164275</v>
      </c>
      <c r="C8022" s="7">
        <v>43367</v>
      </c>
      <c r="D8022" s="7">
        <v>43373</v>
      </c>
      <c r="E8022" s="5" t="s">
        <v>28</v>
      </c>
      <c r="F8022" s="5">
        <v>263</v>
      </c>
      <c r="G8022" s="5">
        <v>86</v>
      </c>
      <c r="H8022" s="5" t="s">
        <v>27</v>
      </c>
      <c r="I8022" s="5">
        <v>9</v>
      </c>
      <c r="M8022" s="8"/>
      <c r="O8022" s="6"/>
    </row>
    <row r="8023" spans="1:15" ht="13">
      <c r="A8023" s="1">
        <v>50143471</v>
      </c>
      <c r="B8023" s="5">
        <v>21164437</v>
      </c>
      <c r="C8023" s="7">
        <v>43410</v>
      </c>
      <c r="D8023" s="7">
        <v>43413</v>
      </c>
      <c r="E8023" s="5" t="s">
        <v>33</v>
      </c>
      <c r="F8023" s="5">
        <v>288</v>
      </c>
      <c r="G8023" s="5">
        <v>133</v>
      </c>
      <c r="H8023" s="5" t="s">
        <v>27</v>
      </c>
      <c r="I8023" s="5">
        <v>9</v>
      </c>
      <c r="M8023" s="8"/>
      <c r="O8023" s="6"/>
    </row>
    <row r="8024" spans="1:15" ht="13">
      <c r="A8024" s="1">
        <v>50143481</v>
      </c>
      <c r="B8024" s="5">
        <v>179354</v>
      </c>
      <c r="C8024" s="7">
        <v>43199</v>
      </c>
      <c r="D8024" s="7">
        <v>43203</v>
      </c>
      <c r="E8024" s="5" t="s">
        <v>29</v>
      </c>
      <c r="F8024" s="5">
        <v>165</v>
      </c>
      <c r="G8024" s="5">
        <v>114</v>
      </c>
      <c r="H8024" s="5" t="s">
        <v>27</v>
      </c>
      <c r="I8024" s="5">
        <v>2</v>
      </c>
      <c r="M8024" s="8"/>
      <c r="O8024" s="6"/>
    </row>
    <row r="8025" spans="1:15" ht="13">
      <c r="A8025" s="1">
        <v>50143501</v>
      </c>
      <c r="B8025" s="5">
        <v>4697273</v>
      </c>
      <c r="C8025" s="7">
        <v>43342</v>
      </c>
      <c r="D8025" s="7">
        <v>43348</v>
      </c>
      <c r="E8025" s="5" t="s">
        <v>23</v>
      </c>
      <c r="F8025" s="5">
        <v>3141</v>
      </c>
      <c r="G8025" s="5">
        <v>968</v>
      </c>
      <c r="H8025" s="5" t="s">
        <v>27</v>
      </c>
      <c r="I8025" s="5">
        <v>8</v>
      </c>
      <c r="M8025" s="8"/>
      <c r="O8025" s="6"/>
    </row>
    <row r="8026" spans="1:15" ht="13">
      <c r="A8026" s="1">
        <v>50143521</v>
      </c>
      <c r="B8026" s="5">
        <v>21120593</v>
      </c>
      <c r="C8026" s="7">
        <v>43174</v>
      </c>
      <c r="D8026" s="7">
        <v>43174</v>
      </c>
      <c r="E8026" s="5" t="s">
        <v>29</v>
      </c>
      <c r="F8026" s="5">
        <v>409</v>
      </c>
      <c r="G8026" s="5">
        <v>244</v>
      </c>
      <c r="H8026" s="5" t="s">
        <v>30</v>
      </c>
      <c r="I8026" s="5">
        <v>4</v>
      </c>
      <c r="M8026" s="8"/>
      <c r="O8026" s="6"/>
    </row>
    <row r="8027" spans="1:15" ht="13">
      <c r="A8027" s="1">
        <v>50143541</v>
      </c>
      <c r="B8027" s="5">
        <v>14643853</v>
      </c>
      <c r="C8027" s="7">
        <v>43324</v>
      </c>
      <c r="D8027" s="7">
        <v>43325</v>
      </c>
      <c r="E8027" s="5" t="s">
        <v>28</v>
      </c>
      <c r="F8027" s="5">
        <v>575</v>
      </c>
      <c r="G8027" s="5">
        <v>401</v>
      </c>
      <c r="H8027" s="5" t="s">
        <v>32</v>
      </c>
      <c r="I8027" s="5">
        <v>3</v>
      </c>
      <c r="M8027" s="8"/>
      <c r="O8027" s="6"/>
    </row>
    <row r="8028" spans="1:15" ht="13">
      <c r="A8028" s="1">
        <v>50143561</v>
      </c>
      <c r="B8028" s="5">
        <v>210519</v>
      </c>
      <c r="C8028" s="7">
        <v>43064</v>
      </c>
      <c r="D8028" s="7">
        <v>43069</v>
      </c>
      <c r="E8028" s="5" t="s">
        <v>28</v>
      </c>
      <c r="F8028" s="5">
        <v>473</v>
      </c>
      <c r="G8028" s="5">
        <v>109</v>
      </c>
      <c r="H8028" s="5" t="s">
        <v>30</v>
      </c>
      <c r="I8028" s="5">
        <v>7</v>
      </c>
      <c r="M8028" s="8"/>
      <c r="O8028" s="6"/>
    </row>
    <row r="8029" spans="1:15" ht="13">
      <c r="A8029" s="1">
        <v>50143571</v>
      </c>
      <c r="B8029" s="5">
        <v>5249797</v>
      </c>
      <c r="C8029" s="7">
        <v>43336</v>
      </c>
      <c r="D8029" s="7">
        <v>43341</v>
      </c>
      <c r="E8029" s="5" t="s">
        <v>28</v>
      </c>
      <c r="F8029" s="5">
        <v>488</v>
      </c>
      <c r="G8029" s="5">
        <v>238</v>
      </c>
      <c r="H8029" s="5" t="s">
        <v>30</v>
      </c>
      <c r="I8029" s="5">
        <v>3</v>
      </c>
      <c r="M8029" s="8"/>
      <c r="O8029" s="6"/>
    </row>
    <row r="8030" spans="1:15" ht="13">
      <c r="A8030" s="1">
        <v>50143581</v>
      </c>
      <c r="B8030" s="5">
        <v>21172540</v>
      </c>
      <c r="C8030" s="7">
        <v>43103</v>
      </c>
      <c r="D8030" s="7">
        <v>43109</v>
      </c>
      <c r="E8030" s="5" t="s">
        <v>28</v>
      </c>
      <c r="F8030" s="5">
        <v>266</v>
      </c>
      <c r="G8030" s="5">
        <v>152</v>
      </c>
      <c r="H8030" s="5" t="s">
        <v>32</v>
      </c>
      <c r="I8030" s="5">
        <v>6</v>
      </c>
      <c r="M8030" s="8"/>
      <c r="O8030" s="6"/>
    </row>
    <row r="8031" spans="1:15" ht="13">
      <c r="A8031" s="1">
        <v>50143591</v>
      </c>
      <c r="B8031" s="5">
        <v>21165468</v>
      </c>
      <c r="C8031" s="7">
        <v>43157</v>
      </c>
      <c r="D8031" s="7">
        <v>43162</v>
      </c>
      <c r="E8031" s="5" t="s">
        <v>29</v>
      </c>
      <c r="F8031" s="5">
        <v>428</v>
      </c>
      <c r="G8031" s="5">
        <v>232</v>
      </c>
      <c r="H8031" s="5" t="s">
        <v>30</v>
      </c>
      <c r="I8031" s="5">
        <v>5</v>
      </c>
      <c r="M8031" s="8"/>
      <c r="O8031" s="6"/>
    </row>
    <row r="8032" spans="1:15" ht="13">
      <c r="A8032" s="1">
        <v>50143601</v>
      </c>
      <c r="B8032" s="5">
        <v>20983057</v>
      </c>
      <c r="C8032" s="7">
        <v>43298</v>
      </c>
      <c r="D8032" s="7">
        <v>43301</v>
      </c>
      <c r="E8032" s="5" t="s">
        <v>23</v>
      </c>
      <c r="F8032" s="5">
        <v>193</v>
      </c>
      <c r="G8032" s="5">
        <v>128</v>
      </c>
      <c r="H8032" s="5" t="s">
        <v>27</v>
      </c>
      <c r="I8032" s="5">
        <v>9</v>
      </c>
      <c r="M8032" s="8"/>
      <c r="O8032" s="6"/>
    </row>
    <row r="8033" spans="1:15" ht="13">
      <c r="A8033" s="1">
        <v>50143611</v>
      </c>
      <c r="B8033" s="5">
        <v>7065945</v>
      </c>
      <c r="C8033" s="7">
        <v>43395</v>
      </c>
      <c r="D8033" s="7">
        <v>43400</v>
      </c>
      <c r="E8033" s="5" t="s">
        <v>29</v>
      </c>
      <c r="F8033" s="5">
        <v>442</v>
      </c>
      <c r="G8033" s="5">
        <v>240</v>
      </c>
      <c r="H8033" s="5" t="s">
        <v>25</v>
      </c>
      <c r="I8033" s="5">
        <v>1</v>
      </c>
      <c r="M8033" s="8"/>
      <c r="O8033" s="6"/>
    </row>
    <row r="8034" spans="1:15" ht="13">
      <c r="A8034" s="1">
        <v>50143631</v>
      </c>
      <c r="B8034" s="5">
        <v>5948012</v>
      </c>
      <c r="C8034" s="7">
        <v>43236</v>
      </c>
      <c r="D8034" s="7">
        <v>43236</v>
      </c>
      <c r="E8034" s="5" t="s">
        <v>29</v>
      </c>
      <c r="F8034" s="5">
        <v>557</v>
      </c>
      <c r="G8034" s="5">
        <v>194</v>
      </c>
      <c r="H8034" s="5" t="s">
        <v>25</v>
      </c>
      <c r="I8034" s="5">
        <v>5</v>
      </c>
      <c r="M8034" s="8"/>
      <c r="O8034" s="6"/>
    </row>
    <row r="8035" spans="1:15" ht="13">
      <c r="A8035" s="1">
        <v>50143661</v>
      </c>
      <c r="B8035" s="5">
        <v>18543526</v>
      </c>
      <c r="C8035" s="7">
        <v>43132</v>
      </c>
      <c r="D8035" s="7">
        <v>43135</v>
      </c>
      <c r="E8035" s="5" t="s">
        <v>28</v>
      </c>
      <c r="F8035" s="5">
        <v>775</v>
      </c>
      <c r="G8035" s="5">
        <v>340</v>
      </c>
      <c r="H8035" s="5" t="s">
        <v>27</v>
      </c>
      <c r="I8035" s="5">
        <v>7</v>
      </c>
      <c r="M8035" s="8"/>
      <c r="O8035" s="6"/>
    </row>
    <row r="8036" spans="1:15" ht="13">
      <c r="A8036" s="1">
        <v>50143671</v>
      </c>
      <c r="B8036" s="5">
        <v>21167252</v>
      </c>
      <c r="C8036" s="7">
        <v>43088</v>
      </c>
      <c r="D8036" s="7">
        <v>43094</v>
      </c>
      <c r="E8036" s="5" t="s">
        <v>33</v>
      </c>
      <c r="F8036" s="5">
        <v>736</v>
      </c>
      <c r="G8036" s="5">
        <v>235</v>
      </c>
      <c r="H8036" s="5" t="s">
        <v>32</v>
      </c>
      <c r="I8036" s="5">
        <v>19</v>
      </c>
      <c r="M8036" s="8"/>
      <c r="O8036" s="6"/>
    </row>
    <row r="8037" spans="1:15" ht="13">
      <c r="A8037" s="1">
        <v>50143701</v>
      </c>
      <c r="B8037" s="5">
        <v>6316613</v>
      </c>
      <c r="C8037" s="7">
        <v>43228</v>
      </c>
      <c r="D8037" s="7">
        <v>43231</v>
      </c>
      <c r="E8037" s="5" t="s">
        <v>29</v>
      </c>
      <c r="F8037" s="5">
        <v>303</v>
      </c>
      <c r="G8037" s="5">
        <v>164</v>
      </c>
      <c r="H8037" s="5" t="s">
        <v>25</v>
      </c>
      <c r="I8037" s="5">
        <v>7</v>
      </c>
      <c r="M8037" s="8"/>
      <c r="O8037" s="6"/>
    </row>
    <row r="8038" spans="1:15" ht="13">
      <c r="A8038" s="1">
        <v>50143711</v>
      </c>
      <c r="B8038" s="5">
        <v>21143650</v>
      </c>
      <c r="C8038" s="7">
        <v>43379</v>
      </c>
      <c r="D8038" s="7">
        <v>43386</v>
      </c>
      <c r="E8038" s="5" t="s">
        <v>23</v>
      </c>
      <c r="F8038" s="5">
        <v>385</v>
      </c>
      <c r="G8038" s="5">
        <v>234</v>
      </c>
      <c r="H8038" s="5" t="s">
        <v>30</v>
      </c>
      <c r="I8038" s="5">
        <v>4</v>
      </c>
      <c r="M8038" s="8"/>
      <c r="O8038" s="6"/>
    </row>
    <row r="8039" spans="1:15" ht="13">
      <c r="A8039" s="1">
        <v>50143721</v>
      </c>
      <c r="B8039" s="5">
        <v>20907728</v>
      </c>
      <c r="C8039" s="7">
        <v>43398</v>
      </c>
      <c r="D8039" s="7">
        <v>43405</v>
      </c>
      <c r="E8039" s="5" t="s">
        <v>33</v>
      </c>
      <c r="F8039" s="5">
        <v>454</v>
      </c>
      <c r="G8039" s="5">
        <v>239</v>
      </c>
      <c r="H8039" s="5" t="s">
        <v>30</v>
      </c>
      <c r="I8039" s="5">
        <v>15</v>
      </c>
      <c r="M8039" s="8"/>
      <c r="O8039" s="6"/>
    </row>
    <row r="8040" spans="1:15" ht="13">
      <c r="A8040" s="1">
        <v>50143731</v>
      </c>
      <c r="B8040" s="5">
        <v>14816252</v>
      </c>
      <c r="C8040" s="7">
        <v>43241</v>
      </c>
      <c r="D8040" s="7">
        <v>43241</v>
      </c>
      <c r="E8040" s="5" t="s">
        <v>29</v>
      </c>
      <c r="F8040" s="5">
        <v>273</v>
      </c>
      <c r="G8040" s="5">
        <v>110</v>
      </c>
      <c r="H8040" s="5" t="s">
        <v>27</v>
      </c>
      <c r="I8040" s="5">
        <v>1</v>
      </c>
      <c r="M8040" s="8"/>
      <c r="O8040" s="6"/>
    </row>
    <row r="8041" spans="1:15" ht="13">
      <c r="A8041" s="1">
        <v>50143741</v>
      </c>
      <c r="B8041" s="5">
        <v>16362816</v>
      </c>
      <c r="C8041" s="7">
        <v>43097</v>
      </c>
      <c r="D8041" s="7">
        <v>43104</v>
      </c>
      <c r="E8041" s="5" t="s">
        <v>28</v>
      </c>
      <c r="F8041" s="5">
        <v>535</v>
      </c>
      <c r="G8041" s="5">
        <v>340</v>
      </c>
      <c r="H8041" s="5" t="s">
        <v>32</v>
      </c>
      <c r="I8041" s="5">
        <v>9</v>
      </c>
      <c r="M8041" s="8"/>
      <c r="O8041" s="6"/>
    </row>
    <row r="8042" spans="1:15" ht="13">
      <c r="A8042" s="1">
        <v>50143751</v>
      </c>
      <c r="B8042" s="5">
        <v>10604077</v>
      </c>
      <c r="C8042" s="7">
        <v>43329</v>
      </c>
      <c r="D8042" s="7">
        <v>43334</v>
      </c>
      <c r="E8042" s="5" t="s">
        <v>33</v>
      </c>
      <c r="F8042" s="5">
        <v>696</v>
      </c>
      <c r="G8042" s="5">
        <v>457</v>
      </c>
      <c r="H8042" s="5" t="s">
        <v>30</v>
      </c>
      <c r="I8042" s="5">
        <v>1</v>
      </c>
      <c r="M8042" s="8"/>
      <c r="O8042" s="6"/>
    </row>
    <row r="8043" spans="1:15" ht="13">
      <c r="A8043" s="1">
        <v>50143761</v>
      </c>
      <c r="B8043" s="5">
        <v>21173456</v>
      </c>
      <c r="C8043" s="7">
        <v>43147</v>
      </c>
      <c r="D8043" s="7">
        <v>43149</v>
      </c>
      <c r="E8043" s="5" t="s">
        <v>28</v>
      </c>
      <c r="F8043" s="5">
        <v>734</v>
      </c>
      <c r="G8043" s="5">
        <v>222</v>
      </c>
      <c r="H8043" s="5" t="s">
        <v>32</v>
      </c>
      <c r="I8043" s="5">
        <v>3</v>
      </c>
      <c r="M8043" s="8"/>
      <c r="O8043" s="6"/>
    </row>
    <row r="8044" spans="1:15" ht="13">
      <c r="A8044" s="1">
        <v>50143771</v>
      </c>
      <c r="B8044" s="5">
        <v>21087552</v>
      </c>
      <c r="C8044" s="7">
        <v>43326</v>
      </c>
      <c r="D8044" s="7">
        <v>43332</v>
      </c>
      <c r="E8044" s="5" t="s">
        <v>29</v>
      </c>
      <c r="F8044" s="5">
        <v>842</v>
      </c>
      <c r="G8044" s="5">
        <v>354</v>
      </c>
      <c r="H8044" s="5" t="s">
        <v>30</v>
      </c>
      <c r="I8044" s="5">
        <v>14</v>
      </c>
      <c r="M8044" s="8"/>
      <c r="O8044" s="6"/>
    </row>
    <row r="8045" spans="1:15" ht="13">
      <c r="A8045" s="1">
        <v>50143791</v>
      </c>
      <c r="B8045" s="5">
        <v>6385309</v>
      </c>
      <c r="C8045" s="7">
        <v>43382</v>
      </c>
      <c r="D8045" s="7">
        <v>43383</v>
      </c>
      <c r="E8045" s="5" t="s">
        <v>28</v>
      </c>
      <c r="F8045" s="5">
        <v>122</v>
      </c>
      <c r="G8045" s="5">
        <v>83</v>
      </c>
      <c r="H8045" s="5" t="s">
        <v>30</v>
      </c>
      <c r="I8045" s="5">
        <v>2</v>
      </c>
      <c r="M8045" s="8"/>
      <c r="O8045" s="6"/>
    </row>
    <row r="8046" spans="1:15" ht="13">
      <c r="A8046" s="1">
        <v>50143801</v>
      </c>
      <c r="B8046" s="5">
        <v>18448651</v>
      </c>
      <c r="C8046" s="7">
        <v>43351</v>
      </c>
      <c r="D8046" s="7">
        <v>43355</v>
      </c>
      <c r="E8046" s="5" t="s">
        <v>29</v>
      </c>
      <c r="F8046" s="5">
        <v>1088</v>
      </c>
      <c r="G8046" s="5">
        <v>281</v>
      </c>
      <c r="H8046" s="5" t="s">
        <v>32</v>
      </c>
      <c r="I8046" s="5">
        <v>3</v>
      </c>
      <c r="M8046" s="8"/>
      <c r="O8046" s="6"/>
    </row>
    <row r="8047" spans="1:15" ht="13">
      <c r="A8047" s="1">
        <v>50143811</v>
      </c>
      <c r="B8047" s="5">
        <v>21091016</v>
      </c>
      <c r="C8047" s="7">
        <v>43124</v>
      </c>
      <c r="D8047" s="7">
        <v>43126</v>
      </c>
      <c r="E8047" s="5" t="s">
        <v>23</v>
      </c>
      <c r="F8047" s="5">
        <v>4747</v>
      </c>
      <c r="G8047" s="5">
        <v>1895</v>
      </c>
      <c r="H8047" s="5" t="s">
        <v>25</v>
      </c>
      <c r="I8047" s="5">
        <v>6</v>
      </c>
      <c r="M8047" s="8"/>
      <c r="O8047" s="6"/>
    </row>
    <row r="8048" spans="1:15" ht="13">
      <c r="A8048" s="1">
        <v>50143841</v>
      </c>
      <c r="B8048" s="5">
        <v>21167405</v>
      </c>
      <c r="C8048" s="7">
        <v>43184</v>
      </c>
      <c r="D8048" s="7">
        <v>43186</v>
      </c>
      <c r="E8048" s="5" t="s">
        <v>28</v>
      </c>
      <c r="F8048" s="5">
        <v>152</v>
      </c>
      <c r="G8048" s="5">
        <v>39</v>
      </c>
      <c r="H8048" s="5" t="s">
        <v>27</v>
      </c>
      <c r="I8048" s="5">
        <v>17</v>
      </c>
      <c r="M8048" s="8"/>
      <c r="O8048" s="6"/>
    </row>
    <row r="8049" spans="1:15" ht="13">
      <c r="A8049" s="1">
        <v>50143861</v>
      </c>
      <c r="B8049" s="5">
        <v>11871942</v>
      </c>
      <c r="C8049" s="7">
        <v>43210</v>
      </c>
      <c r="D8049" s="7">
        <v>43215</v>
      </c>
      <c r="E8049" s="5" t="s">
        <v>28</v>
      </c>
      <c r="F8049" s="5">
        <v>874</v>
      </c>
      <c r="G8049" s="5">
        <v>440</v>
      </c>
      <c r="H8049" s="5" t="s">
        <v>25</v>
      </c>
      <c r="I8049" s="5">
        <v>2</v>
      </c>
      <c r="M8049" s="8"/>
      <c r="O8049" s="6"/>
    </row>
    <row r="8050" spans="1:15" ht="13">
      <c r="A8050" s="1">
        <v>50143891</v>
      </c>
      <c r="B8050" s="5">
        <v>12497901</v>
      </c>
      <c r="C8050" s="7">
        <v>43330</v>
      </c>
      <c r="D8050" s="7">
        <v>43334</v>
      </c>
      <c r="E8050" s="5" t="s">
        <v>29</v>
      </c>
      <c r="F8050" s="5">
        <v>3450</v>
      </c>
      <c r="G8050" s="5">
        <v>2206</v>
      </c>
      <c r="H8050" s="5" t="s">
        <v>30</v>
      </c>
      <c r="I8050" s="5">
        <v>14</v>
      </c>
      <c r="M8050" s="8"/>
      <c r="O8050" s="6"/>
    </row>
    <row r="8051" spans="1:15" ht="13">
      <c r="A8051" s="1">
        <v>50143901</v>
      </c>
      <c r="B8051" s="5">
        <v>13289282</v>
      </c>
      <c r="C8051" s="7">
        <v>43219</v>
      </c>
      <c r="D8051" s="7">
        <v>43223</v>
      </c>
      <c r="E8051" s="5" t="s">
        <v>23</v>
      </c>
      <c r="F8051" s="5">
        <v>231</v>
      </c>
      <c r="G8051" s="5">
        <v>92</v>
      </c>
      <c r="H8051" s="5" t="s">
        <v>27</v>
      </c>
      <c r="I8051" s="5">
        <v>9</v>
      </c>
      <c r="M8051" s="8"/>
      <c r="O8051" s="6"/>
    </row>
    <row r="8052" spans="1:15" ht="13">
      <c r="A8052" s="1">
        <v>50143921</v>
      </c>
      <c r="B8052" s="5">
        <v>21170879</v>
      </c>
      <c r="C8052" s="7">
        <v>43241</v>
      </c>
      <c r="D8052" s="7">
        <v>43248</v>
      </c>
      <c r="E8052" s="5" t="s">
        <v>29</v>
      </c>
      <c r="F8052" s="5">
        <v>103</v>
      </c>
      <c r="G8052" s="5">
        <v>66</v>
      </c>
      <c r="H8052" s="5" t="s">
        <v>27</v>
      </c>
      <c r="I8052" s="5">
        <v>11</v>
      </c>
      <c r="M8052" s="8"/>
      <c r="O8052" s="6"/>
    </row>
    <row r="8053" spans="1:15" ht="13">
      <c r="A8053" s="1">
        <v>50143931</v>
      </c>
      <c r="B8053" s="5">
        <v>21155952</v>
      </c>
      <c r="C8053" s="7">
        <v>43317</v>
      </c>
      <c r="D8053" s="7">
        <v>43320</v>
      </c>
      <c r="E8053" s="5" t="s">
        <v>28</v>
      </c>
      <c r="F8053" s="5">
        <v>182</v>
      </c>
      <c r="G8053" s="5">
        <v>53</v>
      </c>
      <c r="H8053" s="5" t="s">
        <v>32</v>
      </c>
      <c r="I8053" s="5">
        <v>9</v>
      </c>
      <c r="M8053" s="8"/>
      <c r="O8053" s="6"/>
    </row>
    <row r="8054" spans="1:15" ht="13">
      <c r="A8054" s="1">
        <v>50143941</v>
      </c>
      <c r="B8054" s="5">
        <v>357559</v>
      </c>
      <c r="C8054" s="7">
        <v>43376</v>
      </c>
      <c r="D8054" s="7">
        <v>43381</v>
      </c>
      <c r="E8054" s="5" t="s">
        <v>29</v>
      </c>
      <c r="F8054" s="5">
        <v>275</v>
      </c>
      <c r="G8054" s="5">
        <v>159</v>
      </c>
      <c r="H8054" s="5" t="s">
        <v>32</v>
      </c>
      <c r="I8054" s="5">
        <v>1</v>
      </c>
      <c r="M8054" s="8"/>
      <c r="O8054" s="6"/>
    </row>
    <row r="8055" spans="1:15" ht="13">
      <c r="A8055" s="1">
        <v>50143961</v>
      </c>
      <c r="B8055" s="5">
        <v>21153757</v>
      </c>
      <c r="C8055" s="7">
        <v>43200</v>
      </c>
      <c r="D8055" s="7">
        <v>43203</v>
      </c>
      <c r="E8055" s="5" t="s">
        <v>33</v>
      </c>
      <c r="F8055" s="5">
        <v>272</v>
      </c>
      <c r="G8055" s="5">
        <v>165</v>
      </c>
      <c r="H8055" s="5" t="s">
        <v>27</v>
      </c>
      <c r="I8055" s="5">
        <v>10</v>
      </c>
      <c r="M8055" s="8"/>
      <c r="O8055" s="6"/>
    </row>
    <row r="8056" spans="1:15" ht="13">
      <c r="A8056" s="1">
        <v>50143971</v>
      </c>
      <c r="B8056" s="5">
        <v>208518</v>
      </c>
      <c r="C8056" s="7">
        <v>43064</v>
      </c>
      <c r="D8056" s="7">
        <v>43065</v>
      </c>
      <c r="E8056" s="5" t="s">
        <v>29</v>
      </c>
      <c r="F8056" s="5">
        <v>211</v>
      </c>
      <c r="G8056" s="5">
        <v>147</v>
      </c>
      <c r="H8056" s="5" t="s">
        <v>27</v>
      </c>
      <c r="I8056" s="5">
        <v>1</v>
      </c>
      <c r="M8056" s="8"/>
      <c r="O8056" s="6"/>
    </row>
    <row r="8057" spans="1:15" ht="13">
      <c r="A8057" s="1">
        <v>50143991</v>
      </c>
      <c r="B8057" s="5">
        <v>21166174</v>
      </c>
      <c r="C8057" s="7">
        <v>43257</v>
      </c>
      <c r="D8057" s="7">
        <v>43262</v>
      </c>
      <c r="E8057" s="5" t="s">
        <v>28</v>
      </c>
      <c r="F8057" s="5">
        <v>452</v>
      </c>
      <c r="G8057" s="5">
        <v>103</v>
      </c>
      <c r="H8057" s="5" t="s">
        <v>32</v>
      </c>
      <c r="I8057" s="5">
        <v>1</v>
      </c>
      <c r="M8057" s="8"/>
      <c r="O8057" s="6"/>
    </row>
    <row r="8058" spans="1:15" ht="13">
      <c r="A8058" s="1">
        <v>50144001</v>
      </c>
      <c r="B8058" s="5">
        <v>1743276</v>
      </c>
      <c r="C8058" s="7">
        <v>43084</v>
      </c>
      <c r="D8058" s="7">
        <v>43088</v>
      </c>
      <c r="E8058" s="5" t="s">
        <v>33</v>
      </c>
      <c r="F8058" s="5">
        <v>1303</v>
      </c>
      <c r="G8058" s="5">
        <v>332</v>
      </c>
      <c r="H8058" s="5" t="s">
        <v>30</v>
      </c>
      <c r="I8058" s="5">
        <v>3</v>
      </c>
      <c r="M8058" s="8"/>
      <c r="O8058" s="6"/>
    </row>
    <row r="8059" spans="1:15" ht="13">
      <c r="A8059" s="1">
        <v>50144021</v>
      </c>
      <c r="B8059" s="5">
        <v>17238335</v>
      </c>
      <c r="C8059" s="7">
        <v>43211</v>
      </c>
      <c r="D8059" s="7">
        <v>43216</v>
      </c>
      <c r="E8059" s="5" t="s">
        <v>28</v>
      </c>
      <c r="F8059" s="5">
        <v>970</v>
      </c>
      <c r="G8059" s="5">
        <v>557</v>
      </c>
      <c r="H8059" s="5" t="s">
        <v>32</v>
      </c>
      <c r="I8059" s="5">
        <v>4</v>
      </c>
      <c r="M8059" s="8"/>
      <c r="O8059" s="6"/>
    </row>
    <row r="8060" spans="1:15" ht="13">
      <c r="A8060" s="1">
        <v>50144051</v>
      </c>
      <c r="B8060" s="5">
        <v>20983057</v>
      </c>
      <c r="C8060" s="7">
        <v>43342</v>
      </c>
      <c r="D8060" s="7">
        <v>43349</v>
      </c>
      <c r="E8060" s="5" t="s">
        <v>28</v>
      </c>
      <c r="F8060" s="5">
        <v>1272</v>
      </c>
      <c r="G8060" s="5">
        <v>785</v>
      </c>
      <c r="H8060" s="5" t="s">
        <v>27</v>
      </c>
      <c r="I8060" s="5">
        <v>12</v>
      </c>
      <c r="M8060" s="8"/>
      <c r="O8060" s="6"/>
    </row>
    <row r="8061" spans="1:15" ht="13">
      <c r="A8061" s="1">
        <v>50144061</v>
      </c>
      <c r="B8061" s="5">
        <v>5430509</v>
      </c>
      <c r="C8061" s="7">
        <v>43412</v>
      </c>
      <c r="D8061" s="7">
        <v>43417</v>
      </c>
      <c r="E8061" s="5" t="s">
        <v>29</v>
      </c>
      <c r="F8061" s="5">
        <v>376</v>
      </c>
      <c r="G8061" s="5">
        <v>78</v>
      </c>
      <c r="H8061" s="5" t="s">
        <v>27</v>
      </c>
      <c r="I8061" s="5">
        <v>6</v>
      </c>
      <c r="M8061" s="8"/>
      <c r="O8061" s="6"/>
    </row>
    <row r="8062" spans="1:15" ht="13">
      <c r="A8062" s="1">
        <v>50144071</v>
      </c>
      <c r="B8062" s="5">
        <v>16160392</v>
      </c>
      <c r="C8062" s="7">
        <v>43127</v>
      </c>
      <c r="D8062" s="7">
        <v>43127</v>
      </c>
      <c r="E8062" s="5" t="s">
        <v>29</v>
      </c>
      <c r="F8062" s="5">
        <v>386</v>
      </c>
      <c r="G8062" s="5">
        <v>267</v>
      </c>
      <c r="H8062" s="5" t="s">
        <v>32</v>
      </c>
      <c r="I8062" s="5">
        <v>3</v>
      </c>
      <c r="M8062" s="8"/>
      <c r="O8062" s="6"/>
    </row>
    <row r="8063" spans="1:15" ht="13">
      <c r="A8063" s="1">
        <v>50144081</v>
      </c>
      <c r="B8063" s="5">
        <v>19330012</v>
      </c>
      <c r="C8063" s="7">
        <v>43128</v>
      </c>
      <c r="D8063" s="7">
        <v>43133</v>
      </c>
      <c r="E8063" s="5" t="s">
        <v>29</v>
      </c>
      <c r="F8063" s="5">
        <v>172</v>
      </c>
      <c r="G8063" s="5">
        <v>102</v>
      </c>
      <c r="H8063" s="5" t="s">
        <v>27</v>
      </c>
      <c r="I8063" s="5">
        <v>1</v>
      </c>
      <c r="M8063" s="8"/>
      <c r="O8063" s="6"/>
    </row>
    <row r="8064" spans="1:15" ht="13">
      <c r="A8064" s="1">
        <v>50144091</v>
      </c>
      <c r="B8064" s="5">
        <v>12605145</v>
      </c>
      <c r="C8064" s="7">
        <v>43248</v>
      </c>
      <c r="D8064" s="7">
        <v>43254</v>
      </c>
      <c r="E8064" s="5" t="s">
        <v>28</v>
      </c>
      <c r="F8064" s="5">
        <v>588</v>
      </c>
      <c r="G8064" s="5">
        <v>352</v>
      </c>
      <c r="H8064" s="5" t="s">
        <v>27</v>
      </c>
      <c r="I8064" s="5">
        <v>2</v>
      </c>
      <c r="M8064" s="8"/>
      <c r="O8064" s="6"/>
    </row>
    <row r="8065" spans="1:15" ht="13">
      <c r="A8065" s="1">
        <v>50144121</v>
      </c>
      <c r="B8065" s="5">
        <v>15089825</v>
      </c>
      <c r="C8065" s="7">
        <v>43187</v>
      </c>
      <c r="D8065" s="7">
        <v>43187</v>
      </c>
      <c r="E8065" s="5" t="s">
        <v>28</v>
      </c>
      <c r="F8065" s="5">
        <v>685</v>
      </c>
      <c r="G8065" s="5">
        <v>437</v>
      </c>
      <c r="H8065" s="5" t="s">
        <v>27</v>
      </c>
      <c r="I8065" s="5">
        <v>4</v>
      </c>
      <c r="M8065" s="8"/>
      <c r="O8065" s="6"/>
    </row>
    <row r="8066" spans="1:15" ht="13">
      <c r="A8066" s="1">
        <v>50144131</v>
      </c>
      <c r="B8066" s="5">
        <v>17997602</v>
      </c>
      <c r="C8066" s="7">
        <v>43294</v>
      </c>
      <c r="D8066" s="7">
        <v>43295</v>
      </c>
      <c r="E8066" s="5" t="s">
        <v>33</v>
      </c>
      <c r="F8066" s="5">
        <v>154</v>
      </c>
      <c r="G8066" s="5">
        <v>96</v>
      </c>
      <c r="H8066" s="5" t="s">
        <v>25</v>
      </c>
      <c r="I8066" s="5">
        <v>6</v>
      </c>
      <c r="M8066" s="8"/>
      <c r="O8066" s="6"/>
    </row>
    <row r="8067" spans="1:15" ht="13">
      <c r="A8067" s="1">
        <v>50144151</v>
      </c>
      <c r="B8067" s="5">
        <v>12413410</v>
      </c>
      <c r="C8067" s="7">
        <v>43082</v>
      </c>
      <c r="D8067" s="7">
        <v>43086</v>
      </c>
      <c r="E8067" s="5" t="s">
        <v>33</v>
      </c>
      <c r="F8067" s="5">
        <v>196</v>
      </c>
      <c r="G8067" s="5">
        <v>114</v>
      </c>
      <c r="H8067" s="5" t="s">
        <v>27</v>
      </c>
      <c r="I8067" s="5">
        <v>12</v>
      </c>
      <c r="M8067" s="8"/>
      <c r="O8067" s="6"/>
    </row>
    <row r="8068" spans="1:15" ht="13">
      <c r="A8068" s="1">
        <v>50144161</v>
      </c>
      <c r="B8068" s="5">
        <v>14365231</v>
      </c>
      <c r="C8068" s="7">
        <v>43307</v>
      </c>
      <c r="D8068" s="7">
        <v>43308</v>
      </c>
      <c r="E8068" s="5" t="s">
        <v>29</v>
      </c>
      <c r="F8068" s="5">
        <v>485</v>
      </c>
      <c r="G8068" s="5">
        <v>247</v>
      </c>
      <c r="H8068" s="5" t="s">
        <v>27</v>
      </c>
      <c r="I8068" s="5">
        <v>6</v>
      </c>
      <c r="M8068" s="8"/>
      <c r="O8068" s="6"/>
    </row>
    <row r="8069" spans="1:15" ht="13">
      <c r="A8069" s="1">
        <v>50144171</v>
      </c>
      <c r="B8069" s="5">
        <v>12808943</v>
      </c>
      <c r="C8069" s="7">
        <v>43123</v>
      </c>
      <c r="D8069" s="7">
        <v>43127</v>
      </c>
      <c r="E8069" s="5" t="s">
        <v>33</v>
      </c>
      <c r="F8069" s="5">
        <v>435</v>
      </c>
      <c r="G8069" s="5">
        <v>187</v>
      </c>
      <c r="H8069" s="5" t="s">
        <v>25</v>
      </c>
      <c r="I8069" s="5">
        <v>10</v>
      </c>
      <c r="M8069" s="8"/>
      <c r="O8069" s="6"/>
    </row>
    <row r="8070" spans="1:15" ht="13">
      <c r="A8070" s="1">
        <v>50144191</v>
      </c>
      <c r="B8070" s="5">
        <v>17344357</v>
      </c>
      <c r="C8070" s="7">
        <v>43388</v>
      </c>
      <c r="D8070" s="7">
        <v>43394</v>
      </c>
      <c r="E8070" s="5" t="s">
        <v>29</v>
      </c>
      <c r="F8070" s="5">
        <v>145</v>
      </c>
      <c r="G8070" s="5">
        <v>51</v>
      </c>
      <c r="H8070" s="5" t="s">
        <v>27</v>
      </c>
      <c r="I8070" s="5">
        <v>4</v>
      </c>
      <c r="M8070" s="8"/>
      <c r="O8070" s="6"/>
    </row>
    <row r="8071" spans="1:15" ht="13">
      <c r="A8071" s="1">
        <v>50144201</v>
      </c>
      <c r="B8071" s="5">
        <v>8463784</v>
      </c>
      <c r="C8071" s="7">
        <v>43310</v>
      </c>
      <c r="D8071" s="7">
        <v>43315</v>
      </c>
      <c r="E8071" s="5" t="s">
        <v>23</v>
      </c>
      <c r="F8071" s="5">
        <v>380</v>
      </c>
      <c r="G8071" s="5">
        <v>78</v>
      </c>
      <c r="H8071" s="5" t="s">
        <v>27</v>
      </c>
      <c r="I8071" s="5">
        <v>2</v>
      </c>
      <c r="M8071" s="8"/>
      <c r="O8071" s="6"/>
    </row>
    <row r="8072" spans="1:15" ht="13">
      <c r="A8072" s="1">
        <v>50144211</v>
      </c>
      <c r="B8072" s="5">
        <v>14417255</v>
      </c>
      <c r="C8072" s="7">
        <v>43348</v>
      </c>
      <c r="D8072" s="7">
        <v>43348</v>
      </c>
      <c r="E8072" s="5" t="s">
        <v>33</v>
      </c>
      <c r="F8072" s="5">
        <v>474</v>
      </c>
      <c r="G8072" s="5">
        <v>123</v>
      </c>
      <c r="H8072" s="5" t="s">
        <v>27</v>
      </c>
      <c r="I8072" s="5">
        <v>13</v>
      </c>
      <c r="M8072" s="8"/>
      <c r="O8072" s="6"/>
    </row>
    <row r="8073" spans="1:15" ht="13">
      <c r="A8073" s="1">
        <v>50144231</v>
      </c>
      <c r="B8073" s="5">
        <v>14367636</v>
      </c>
      <c r="C8073" s="7">
        <v>43203</v>
      </c>
      <c r="D8073" s="7">
        <v>43204</v>
      </c>
      <c r="E8073" s="5" t="s">
        <v>28</v>
      </c>
      <c r="F8073" s="5">
        <v>169</v>
      </c>
      <c r="G8073" s="5">
        <v>52</v>
      </c>
      <c r="H8073" s="5" t="s">
        <v>25</v>
      </c>
      <c r="I8073" s="5">
        <v>5</v>
      </c>
      <c r="M8073" s="8"/>
      <c r="O8073" s="6"/>
    </row>
    <row r="8074" spans="1:15" ht="13">
      <c r="A8074" s="1">
        <v>50144271</v>
      </c>
      <c r="B8074" s="5">
        <v>21165964</v>
      </c>
      <c r="C8074" s="7">
        <v>43083</v>
      </c>
      <c r="D8074" s="7">
        <v>43085</v>
      </c>
      <c r="E8074" s="5" t="s">
        <v>33</v>
      </c>
      <c r="F8074" s="5">
        <v>570</v>
      </c>
      <c r="G8074" s="5">
        <v>179</v>
      </c>
      <c r="H8074" s="5" t="s">
        <v>27</v>
      </c>
      <c r="I8074" s="5">
        <v>5</v>
      </c>
      <c r="M8074" s="8"/>
      <c r="O8074" s="6"/>
    </row>
    <row r="8075" spans="1:15" ht="13">
      <c r="A8075" s="1">
        <v>50144291</v>
      </c>
      <c r="B8075" s="5">
        <v>21072816</v>
      </c>
      <c r="C8075" s="7">
        <v>43272</v>
      </c>
      <c r="D8075" s="7">
        <v>43273</v>
      </c>
      <c r="E8075" s="5" t="s">
        <v>28</v>
      </c>
      <c r="F8075" s="5">
        <v>1005</v>
      </c>
      <c r="G8075" s="5">
        <v>630</v>
      </c>
      <c r="H8075" s="5" t="s">
        <v>30</v>
      </c>
      <c r="I8075" s="5">
        <v>5</v>
      </c>
      <c r="M8075" s="8"/>
      <c r="O8075" s="6"/>
    </row>
    <row r="8076" spans="1:15" ht="13">
      <c r="A8076" s="1">
        <v>50144311</v>
      </c>
      <c r="B8076" s="5">
        <v>21168474</v>
      </c>
      <c r="C8076" s="7">
        <v>43283</v>
      </c>
      <c r="D8076" s="7">
        <v>43287</v>
      </c>
      <c r="E8076" s="5" t="s">
        <v>28</v>
      </c>
      <c r="F8076" s="5">
        <v>1025</v>
      </c>
      <c r="G8076" s="5">
        <v>212</v>
      </c>
      <c r="H8076" s="5" t="s">
        <v>30</v>
      </c>
      <c r="I8076" s="5">
        <v>4</v>
      </c>
      <c r="M8076" s="8"/>
      <c r="O8076" s="6"/>
    </row>
    <row r="8077" spans="1:15" ht="13">
      <c r="A8077" s="1">
        <v>50144321</v>
      </c>
      <c r="B8077" s="5">
        <v>352076</v>
      </c>
      <c r="C8077" s="7">
        <v>43099</v>
      </c>
      <c r="D8077" s="7">
        <v>43105</v>
      </c>
      <c r="E8077" s="5" t="s">
        <v>29</v>
      </c>
      <c r="F8077" s="5">
        <v>1375</v>
      </c>
      <c r="G8077" s="5">
        <v>902</v>
      </c>
      <c r="H8077" s="5" t="s">
        <v>25</v>
      </c>
      <c r="I8077" s="5">
        <v>8</v>
      </c>
      <c r="M8077" s="8"/>
      <c r="O8077" s="6"/>
    </row>
    <row r="8078" spans="1:15" ht="13">
      <c r="A8078" s="1">
        <v>50144371</v>
      </c>
      <c r="B8078" s="5">
        <v>21169466</v>
      </c>
      <c r="C8078" s="7">
        <v>43350</v>
      </c>
      <c r="D8078" s="7">
        <v>43355</v>
      </c>
      <c r="E8078" s="5" t="s">
        <v>29</v>
      </c>
      <c r="F8078" s="5">
        <v>342</v>
      </c>
      <c r="G8078" s="5">
        <v>205</v>
      </c>
      <c r="H8078" s="5" t="s">
        <v>30</v>
      </c>
      <c r="I8078" s="5">
        <v>10</v>
      </c>
      <c r="M8078" s="8"/>
      <c r="O8078" s="6"/>
    </row>
    <row r="8079" spans="1:15" ht="13">
      <c r="A8079" s="1">
        <v>50144411</v>
      </c>
      <c r="B8079" s="5">
        <v>21167367</v>
      </c>
      <c r="C8079" s="7">
        <v>43138</v>
      </c>
      <c r="D8079" s="7">
        <v>43141</v>
      </c>
      <c r="E8079" s="5" t="s">
        <v>29</v>
      </c>
      <c r="F8079" s="5">
        <v>677</v>
      </c>
      <c r="G8079" s="5">
        <v>411</v>
      </c>
      <c r="H8079" s="5" t="s">
        <v>25</v>
      </c>
      <c r="I8079" s="5">
        <v>5</v>
      </c>
      <c r="M8079" s="8"/>
      <c r="O8079" s="6"/>
    </row>
    <row r="8080" spans="1:15" ht="13">
      <c r="A8080" s="1">
        <v>50144421</v>
      </c>
      <c r="B8080" s="5">
        <v>20944653</v>
      </c>
      <c r="C8080" s="7">
        <v>43419</v>
      </c>
      <c r="D8080" s="7">
        <v>43425</v>
      </c>
      <c r="E8080" s="5" t="s">
        <v>23</v>
      </c>
      <c r="F8080" s="5">
        <v>4851</v>
      </c>
      <c r="G8080" s="5">
        <v>2532</v>
      </c>
      <c r="H8080" s="5" t="s">
        <v>25</v>
      </c>
      <c r="I8080" s="5">
        <v>14</v>
      </c>
      <c r="M8080" s="8"/>
      <c r="O8080" s="6"/>
    </row>
    <row r="8081" spans="1:15" ht="13">
      <c r="A8081" s="1">
        <v>50144431</v>
      </c>
      <c r="B8081" s="5">
        <v>14660163</v>
      </c>
      <c r="C8081" s="7">
        <v>43375</v>
      </c>
      <c r="D8081" s="7">
        <v>43379</v>
      </c>
      <c r="E8081" s="5" t="s">
        <v>28</v>
      </c>
      <c r="F8081" s="5">
        <v>607</v>
      </c>
      <c r="G8081" s="5">
        <v>285</v>
      </c>
      <c r="H8081" s="5" t="s">
        <v>27</v>
      </c>
      <c r="I8081" s="5">
        <v>2</v>
      </c>
      <c r="M8081" s="8"/>
      <c r="O8081" s="6"/>
    </row>
    <row r="8082" spans="1:15" ht="13">
      <c r="A8082" s="1">
        <v>50144451</v>
      </c>
      <c r="B8082" s="5">
        <v>21005179</v>
      </c>
      <c r="C8082" s="7">
        <v>43163</v>
      </c>
      <c r="D8082" s="7">
        <v>43166</v>
      </c>
      <c r="E8082" s="5" t="s">
        <v>29</v>
      </c>
      <c r="F8082" s="5">
        <v>900</v>
      </c>
      <c r="G8082" s="5">
        <v>221</v>
      </c>
      <c r="H8082" s="5" t="s">
        <v>30</v>
      </c>
      <c r="I8082" s="5">
        <v>3</v>
      </c>
      <c r="M8082" s="8"/>
      <c r="O8082" s="6"/>
    </row>
    <row r="8083" spans="1:15" ht="13">
      <c r="A8083" s="1">
        <v>50144481</v>
      </c>
      <c r="B8083" s="5">
        <v>21169657</v>
      </c>
      <c r="C8083" s="7">
        <v>43367</v>
      </c>
      <c r="D8083" s="7">
        <v>43374</v>
      </c>
      <c r="E8083" s="5" t="s">
        <v>28</v>
      </c>
      <c r="F8083" s="5">
        <v>1828</v>
      </c>
      <c r="G8083" s="5">
        <v>1270</v>
      </c>
      <c r="H8083" s="5" t="s">
        <v>27</v>
      </c>
      <c r="I8083" s="5">
        <v>16</v>
      </c>
      <c r="M8083" s="8"/>
      <c r="O8083" s="6"/>
    </row>
    <row r="8084" spans="1:15" ht="13">
      <c r="A8084" s="1">
        <v>50144491</v>
      </c>
      <c r="B8084" s="5">
        <v>13402090</v>
      </c>
      <c r="C8084" s="7">
        <v>43099</v>
      </c>
      <c r="D8084" s="7">
        <v>43103</v>
      </c>
      <c r="E8084" s="5" t="s">
        <v>28</v>
      </c>
      <c r="F8084" s="5">
        <v>547</v>
      </c>
      <c r="G8084" s="5">
        <v>328</v>
      </c>
      <c r="H8084" s="5" t="s">
        <v>25</v>
      </c>
      <c r="I8084" s="5">
        <v>3</v>
      </c>
      <c r="M8084" s="8"/>
      <c r="O8084" s="6"/>
    </row>
    <row r="8085" spans="1:15" ht="13">
      <c r="A8085" s="1">
        <v>50144521</v>
      </c>
      <c r="B8085" s="5">
        <v>13289282</v>
      </c>
      <c r="C8085" s="7">
        <v>43348</v>
      </c>
      <c r="D8085" s="7">
        <v>43352</v>
      </c>
      <c r="E8085" s="5" t="s">
        <v>28</v>
      </c>
      <c r="F8085" s="5">
        <v>153</v>
      </c>
      <c r="G8085" s="5">
        <v>78</v>
      </c>
      <c r="H8085" s="5" t="s">
        <v>27</v>
      </c>
      <c r="I8085" s="5">
        <v>5</v>
      </c>
      <c r="M8085" s="8"/>
      <c r="O8085" s="6"/>
    </row>
    <row r="8086" spans="1:15" ht="13">
      <c r="A8086" s="1">
        <v>50144541</v>
      </c>
      <c r="B8086" s="5">
        <v>21171070</v>
      </c>
      <c r="C8086" s="7">
        <v>43405</v>
      </c>
      <c r="D8086" s="7">
        <v>43406</v>
      </c>
      <c r="E8086" s="5" t="s">
        <v>28</v>
      </c>
      <c r="F8086" s="5">
        <v>536</v>
      </c>
      <c r="G8086" s="5">
        <v>273</v>
      </c>
      <c r="H8086" s="5" t="s">
        <v>25</v>
      </c>
      <c r="I8086" s="5">
        <v>1</v>
      </c>
      <c r="M8086" s="8"/>
      <c r="O8086" s="6"/>
    </row>
    <row r="8087" spans="1:15" ht="13">
      <c r="A8087" s="1">
        <v>50144551</v>
      </c>
      <c r="B8087" s="5">
        <v>20777674</v>
      </c>
      <c r="C8087" s="7">
        <v>43119</v>
      </c>
      <c r="D8087" s="7">
        <v>43124</v>
      </c>
      <c r="E8087" s="5" t="s">
        <v>28</v>
      </c>
      <c r="F8087" s="5">
        <v>559</v>
      </c>
      <c r="G8087" s="5">
        <v>222</v>
      </c>
      <c r="H8087" s="5" t="s">
        <v>25</v>
      </c>
      <c r="I8087" s="5">
        <v>11</v>
      </c>
      <c r="M8087" s="8"/>
      <c r="O8087" s="6"/>
    </row>
    <row r="8088" spans="1:15" ht="13">
      <c r="A8088" s="1">
        <v>50144561</v>
      </c>
      <c r="B8088" s="5">
        <v>14947355</v>
      </c>
      <c r="C8088" s="7">
        <v>43321</v>
      </c>
      <c r="D8088" s="7">
        <v>43323</v>
      </c>
      <c r="E8088" s="5" t="s">
        <v>29</v>
      </c>
      <c r="F8088" s="5">
        <v>972</v>
      </c>
      <c r="G8088" s="5">
        <v>257</v>
      </c>
      <c r="H8088" s="5" t="s">
        <v>27</v>
      </c>
      <c r="I8088" s="5">
        <v>12</v>
      </c>
      <c r="M8088" s="8"/>
      <c r="O8088" s="6"/>
    </row>
    <row r="8089" spans="1:15" ht="13">
      <c r="A8089" s="1">
        <v>50144591</v>
      </c>
      <c r="B8089" s="5">
        <v>21079697</v>
      </c>
      <c r="C8089" s="7">
        <v>43231</v>
      </c>
      <c r="D8089" s="7">
        <v>43235</v>
      </c>
      <c r="E8089" s="5" t="s">
        <v>23</v>
      </c>
      <c r="F8089" s="5">
        <v>198</v>
      </c>
      <c r="G8089" s="5">
        <v>105</v>
      </c>
      <c r="H8089" s="5" t="s">
        <v>25</v>
      </c>
      <c r="I8089" s="5">
        <v>6</v>
      </c>
      <c r="M8089" s="8"/>
      <c r="O8089" s="6"/>
    </row>
    <row r="8090" spans="1:15" ht="13">
      <c r="A8090" s="1">
        <v>50144601</v>
      </c>
      <c r="B8090" s="5">
        <v>5227570</v>
      </c>
      <c r="C8090" s="7">
        <v>43116</v>
      </c>
      <c r="D8090" s="7">
        <v>43122</v>
      </c>
      <c r="E8090" s="5" t="s">
        <v>33</v>
      </c>
      <c r="F8090" s="5">
        <v>776</v>
      </c>
      <c r="G8090" s="5">
        <v>398</v>
      </c>
      <c r="H8090" s="5" t="s">
        <v>25</v>
      </c>
      <c r="I8090" s="5">
        <v>7</v>
      </c>
      <c r="M8090" s="8"/>
      <c r="O8090" s="6"/>
    </row>
    <row r="8091" spans="1:15" ht="13">
      <c r="A8091" s="1">
        <v>50144611</v>
      </c>
      <c r="B8091" s="5">
        <v>21114198</v>
      </c>
      <c r="C8091" s="7">
        <v>43256</v>
      </c>
      <c r="D8091" s="7">
        <v>43262</v>
      </c>
      <c r="E8091" s="5" t="s">
        <v>29</v>
      </c>
      <c r="F8091" s="5">
        <v>278</v>
      </c>
      <c r="G8091" s="5">
        <v>57</v>
      </c>
      <c r="H8091" s="5" t="s">
        <v>27</v>
      </c>
      <c r="I8091" s="5">
        <v>5</v>
      </c>
      <c r="M8091" s="8"/>
      <c r="O8091" s="6"/>
    </row>
    <row r="8092" spans="1:15" ht="13">
      <c r="A8092" s="1">
        <v>50144621</v>
      </c>
      <c r="B8092" s="5">
        <v>21085357</v>
      </c>
      <c r="C8092" s="7">
        <v>43196</v>
      </c>
      <c r="D8092" s="7">
        <v>43201</v>
      </c>
      <c r="E8092" s="5" t="s">
        <v>28</v>
      </c>
      <c r="F8092" s="5">
        <v>3086</v>
      </c>
      <c r="G8092" s="5">
        <v>1016</v>
      </c>
      <c r="H8092" s="5" t="s">
        <v>25</v>
      </c>
      <c r="I8092" s="5">
        <v>6</v>
      </c>
      <c r="M8092" s="8"/>
      <c r="O8092" s="6"/>
    </row>
    <row r="8093" spans="1:15" ht="13">
      <c r="A8093" s="1">
        <v>50144631</v>
      </c>
      <c r="B8093" s="5">
        <v>21142648</v>
      </c>
      <c r="C8093" s="7">
        <v>43114</v>
      </c>
      <c r="D8093" s="7">
        <v>43119</v>
      </c>
      <c r="E8093" s="5" t="s">
        <v>29</v>
      </c>
      <c r="F8093" s="5">
        <v>215</v>
      </c>
      <c r="G8093" s="5">
        <v>81</v>
      </c>
      <c r="H8093" s="5" t="s">
        <v>27</v>
      </c>
      <c r="I8093" s="5">
        <v>5</v>
      </c>
      <c r="M8093" s="8"/>
      <c r="O8093" s="6"/>
    </row>
    <row r="8094" spans="1:15" ht="13">
      <c r="A8094" s="1">
        <v>50144641</v>
      </c>
      <c r="B8094" s="5">
        <v>10747883</v>
      </c>
      <c r="C8094" s="7">
        <v>43078</v>
      </c>
      <c r="D8094" s="7">
        <v>43078</v>
      </c>
      <c r="E8094" s="5" t="s">
        <v>28</v>
      </c>
      <c r="F8094" s="5">
        <v>308</v>
      </c>
      <c r="G8094" s="5">
        <v>176</v>
      </c>
      <c r="H8094" s="5" t="s">
        <v>25</v>
      </c>
      <c r="I8094" s="5">
        <v>7</v>
      </c>
      <c r="M8094" s="8"/>
      <c r="O8094" s="6"/>
    </row>
    <row r="8095" spans="1:15" ht="13">
      <c r="A8095" s="1">
        <v>50144671</v>
      </c>
      <c r="B8095" s="5">
        <v>21173608</v>
      </c>
      <c r="C8095" s="7">
        <v>43184</v>
      </c>
      <c r="D8095" s="7">
        <v>43190</v>
      </c>
      <c r="E8095" s="5" t="s">
        <v>33</v>
      </c>
      <c r="F8095" s="5">
        <v>1504</v>
      </c>
      <c r="G8095" s="5">
        <v>540</v>
      </c>
      <c r="H8095" s="5" t="s">
        <v>25</v>
      </c>
      <c r="I8095" s="5">
        <v>9</v>
      </c>
      <c r="M8095" s="8"/>
      <c r="O8095" s="6"/>
    </row>
    <row r="8096" spans="1:15" ht="13">
      <c r="A8096" s="1">
        <v>50144701</v>
      </c>
      <c r="B8096" s="5">
        <v>21108901</v>
      </c>
      <c r="C8096" s="7">
        <v>43360</v>
      </c>
      <c r="D8096" s="7">
        <v>43363</v>
      </c>
      <c r="E8096" s="5" t="s">
        <v>28</v>
      </c>
      <c r="F8096" s="5">
        <v>149</v>
      </c>
      <c r="G8096" s="5">
        <v>67</v>
      </c>
      <c r="H8096" s="5" t="s">
        <v>25</v>
      </c>
      <c r="I8096" s="5">
        <v>1</v>
      </c>
      <c r="M8096" s="8"/>
      <c r="O8096" s="6"/>
    </row>
    <row r="8097" spans="1:15" ht="13">
      <c r="A8097" s="1">
        <v>50144711</v>
      </c>
      <c r="B8097" s="5">
        <v>366929</v>
      </c>
      <c r="C8097" s="7">
        <v>43337</v>
      </c>
      <c r="D8097" s="7">
        <v>43337</v>
      </c>
      <c r="E8097" s="5" t="s">
        <v>28</v>
      </c>
      <c r="F8097" s="5">
        <v>437</v>
      </c>
      <c r="G8097" s="5">
        <v>181</v>
      </c>
      <c r="H8097" s="5" t="s">
        <v>30</v>
      </c>
      <c r="I8097" s="5">
        <v>4</v>
      </c>
      <c r="M8097" s="8"/>
      <c r="O8097" s="6"/>
    </row>
    <row r="8098" spans="1:15" ht="13">
      <c r="A8098" s="1">
        <v>50144721</v>
      </c>
      <c r="B8098" s="5">
        <v>11555775</v>
      </c>
      <c r="C8098" s="7">
        <v>43198</v>
      </c>
      <c r="D8098" s="7">
        <v>43205</v>
      </c>
      <c r="E8098" s="5" t="s">
        <v>33</v>
      </c>
      <c r="F8098" s="5">
        <v>683</v>
      </c>
      <c r="G8098" s="5">
        <v>375</v>
      </c>
      <c r="H8098" s="5" t="s">
        <v>30</v>
      </c>
      <c r="I8098" s="5">
        <v>11</v>
      </c>
      <c r="M8098" s="8"/>
      <c r="O8098" s="6"/>
    </row>
    <row r="8099" spans="1:15" ht="13">
      <c r="A8099" s="1">
        <v>50144731</v>
      </c>
      <c r="B8099" s="5">
        <v>20578238</v>
      </c>
      <c r="C8099" s="7">
        <v>43301</v>
      </c>
      <c r="D8099" s="7">
        <v>43302</v>
      </c>
      <c r="E8099" s="5" t="s">
        <v>28</v>
      </c>
      <c r="F8099" s="5">
        <v>554</v>
      </c>
      <c r="G8099" s="5">
        <v>111</v>
      </c>
      <c r="H8099" s="5" t="s">
        <v>25</v>
      </c>
      <c r="I8099" s="5">
        <v>1</v>
      </c>
      <c r="M8099" s="8"/>
      <c r="O8099" s="6"/>
    </row>
    <row r="8100" spans="1:15" ht="13">
      <c r="A8100" s="1">
        <v>50144741</v>
      </c>
      <c r="B8100" s="5">
        <v>8515846</v>
      </c>
      <c r="C8100" s="7">
        <v>43110</v>
      </c>
      <c r="D8100" s="7">
        <v>43114</v>
      </c>
      <c r="E8100" s="5" t="s">
        <v>29</v>
      </c>
      <c r="F8100" s="5">
        <v>144</v>
      </c>
      <c r="G8100" s="5">
        <v>87</v>
      </c>
      <c r="H8100" s="5" t="s">
        <v>30</v>
      </c>
      <c r="I8100" s="5">
        <v>7</v>
      </c>
      <c r="M8100" s="8"/>
      <c r="O8100" s="6"/>
    </row>
    <row r="8101" spans="1:15" ht="13">
      <c r="A8101" s="1">
        <v>50144751</v>
      </c>
      <c r="B8101" s="5">
        <v>21169743</v>
      </c>
      <c r="C8101" s="7">
        <v>43371</v>
      </c>
      <c r="D8101" s="7">
        <v>43373</v>
      </c>
      <c r="E8101" s="5" t="s">
        <v>23</v>
      </c>
      <c r="F8101" s="5">
        <v>428</v>
      </c>
      <c r="G8101" s="5">
        <v>227</v>
      </c>
      <c r="H8101" s="5" t="s">
        <v>27</v>
      </c>
      <c r="I8101" s="5">
        <v>3</v>
      </c>
      <c r="M8101" s="8"/>
      <c r="O8101" s="6"/>
    </row>
    <row r="8102" spans="1:15" ht="13">
      <c r="A8102" s="1">
        <v>50144781</v>
      </c>
      <c r="B8102" s="5">
        <v>101578</v>
      </c>
      <c r="C8102" s="7">
        <v>43362</v>
      </c>
      <c r="D8102" s="7">
        <v>43363</v>
      </c>
      <c r="E8102" s="5" t="s">
        <v>28</v>
      </c>
      <c r="F8102" s="5">
        <v>329</v>
      </c>
      <c r="G8102" s="5">
        <v>165</v>
      </c>
      <c r="H8102" s="5" t="s">
        <v>30</v>
      </c>
      <c r="I8102" s="5">
        <v>3</v>
      </c>
      <c r="M8102" s="8"/>
      <c r="O8102" s="6"/>
    </row>
    <row r="8103" spans="1:15" ht="13">
      <c r="A8103" s="1">
        <v>50144801</v>
      </c>
      <c r="B8103" s="5">
        <v>284371</v>
      </c>
      <c r="C8103" s="7">
        <v>43220</v>
      </c>
      <c r="D8103" s="7">
        <v>43224</v>
      </c>
      <c r="E8103" s="5" t="s">
        <v>28</v>
      </c>
      <c r="F8103" s="5">
        <v>122</v>
      </c>
      <c r="G8103" s="5">
        <v>35</v>
      </c>
      <c r="H8103" s="5" t="s">
        <v>30</v>
      </c>
      <c r="I8103" s="5">
        <v>7</v>
      </c>
      <c r="M8103" s="8"/>
      <c r="O8103" s="6"/>
    </row>
    <row r="8104" spans="1:15" ht="13">
      <c r="A8104" s="1">
        <v>50144811</v>
      </c>
      <c r="B8104" s="5">
        <v>21162977</v>
      </c>
      <c r="C8104" s="7">
        <v>43105</v>
      </c>
      <c r="D8104" s="7">
        <v>43108</v>
      </c>
      <c r="E8104" s="5" t="s">
        <v>29</v>
      </c>
      <c r="F8104" s="5">
        <v>621</v>
      </c>
      <c r="G8104" s="5">
        <v>396</v>
      </c>
      <c r="H8104" s="5" t="s">
        <v>30</v>
      </c>
      <c r="I8104" s="5">
        <v>12</v>
      </c>
      <c r="M8104" s="8"/>
      <c r="O8104" s="6"/>
    </row>
    <row r="8105" spans="1:15" ht="13">
      <c r="A8105" s="1">
        <v>50144841</v>
      </c>
      <c r="B8105" s="5">
        <v>21167586</v>
      </c>
      <c r="C8105" s="7">
        <v>43191</v>
      </c>
      <c r="D8105" s="7">
        <v>43197</v>
      </c>
      <c r="E8105" s="5" t="s">
        <v>28</v>
      </c>
      <c r="F8105" s="5">
        <v>765</v>
      </c>
      <c r="G8105" s="5">
        <v>155</v>
      </c>
      <c r="H8105" s="5" t="s">
        <v>32</v>
      </c>
      <c r="I8105" s="5">
        <v>10</v>
      </c>
      <c r="M8105" s="8"/>
      <c r="O8105" s="6"/>
    </row>
    <row r="8106" spans="1:15" ht="13">
      <c r="A8106" s="1">
        <v>50144871</v>
      </c>
      <c r="B8106" s="5">
        <v>6568550</v>
      </c>
      <c r="C8106" s="7">
        <v>43166</v>
      </c>
      <c r="D8106" s="7">
        <v>43172</v>
      </c>
      <c r="E8106" s="5" t="s">
        <v>28</v>
      </c>
      <c r="F8106" s="5">
        <v>1918</v>
      </c>
      <c r="G8106" s="5">
        <v>1255</v>
      </c>
      <c r="H8106" s="5" t="s">
        <v>30</v>
      </c>
      <c r="I8106" s="5">
        <v>2</v>
      </c>
      <c r="M8106" s="8"/>
      <c r="O8106" s="6"/>
    </row>
    <row r="8107" spans="1:15" ht="13">
      <c r="A8107" s="1">
        <v>50144901</v>
      </c>
      <c r="B8107" s="5">
        <v>20966899</v>
      </c>
      <c r="C8107" s="7">
        <v>43345</v>
      </c>
      <c r="D8107" s="7">
        <v>43346</v>
      </c>
      <c r="E8107" s="5" t="s">
        <v>28</v>
      </c>
      <c r="F8107" s="5">
        <v>212</v>
      </c>
      <c r="G8107" s="5">
        <v>79</v>
      </c>
      <c r="H8107" s="5" t="s">
        <v>27</v>
      </c>
      <c r="I8107" s="5">
        <v>7</v>
      </c>
      <c r="M8107" s="8"/>
      <c r="O8107" s="6"/>
    </row>
    <row r="8108" spans="1:15" ht="13">
      <c r="A8108" s="1">
        <v>50144911</v>
      </c>
      <c r="B8108" s="5">
        <v>12195935</v>
      </c>
      <c r="C8108" s="7">
        <v>43130</v>
      </c>
      <c r="D8108" s="7">
        <v>43133</v>
      </c>
      <c r="E8108" s="5" t="s">
        <v>28</v>
      </c>
      <c r="F8108" s="5">
        <v>285</v>
      </c>
      <c r="G8108" s="5">
        <v>85</v>
      </c>
      <c r="H8108" s="5" t="s">
        <v>30</v>
      </c>
      <c r="I8108" s="5">
        <v>11</v>
      </c>
      <c r="M8108" s="8"/>
      <c r="O8108" s="6"/>
    </row>
    <row r="8109" spans="1:15" ht="13">
      <c r="A8109" s="1">
        <v>50144931</v>
      </c>
      <c r="B8109" s="5">
        <v>19988524</v>
      </c>
      <c r="C8109" s="7">
        <v>43371</v>
      </c>
      <c r="D8109" s="7">
        <v>43375</v>
      </c>
      <c r="E8109" s="5" t="s">
        <v>23</v>
      </c>
      <c r="F8109" s="5">
        <v>119</v>
      </c>
      <c r="G8109" s="5">
        <v>74</v>
      </c>
      <c r="H8109" s="5" t="s">
        <v>25</v>
      </c>
      <c r="I8109" s="5">
        <v>6</v>
      </c>
      <c r="M8109" s="8"/>
      <c r="O8109" s="6"/>
    </row>
    <row r="8110" spans="1:15" ht="13">
      <c r="A8110" s="1">
        <v>50144951</v>
      </c>
      <c r="B8110" s="5">
        <v>21169476</v>
      </c>
      <c r="C8110" s="7">
        <v>43093</v>
      </c>
      <c r="D8110" s="7">
        <v>43099</v>
      </c>
      <c r="E8110" s="5" t="s">
        <v>28</v>
      </c>
      <c r="F8110" s="5">
        <v>1271</v>
      </c>
      <c r="G8110" s="5">
        <v>370</v>
      </c>
      <c r="H8110" s="5" t="s">
        <v>25</v>
      </c>
      <c r="I8110" s="5">
        <v>3</v>
      </c>
      <c r="M8110" s="8"/>
      <c r="O8110" s="6"/>
    </row>
    <row r="8111" spans="1:15" ht="13">
      <c r="A8111" s="1">
        <v>50144971</v>
      </c>
      <c r="B8111" s="5">
        <v>4700614</v>
      </c>
      <c r="C8111" s="7">
        <v>43424</v>
      </c>
      <c r="D8111" s="7">
        <v>43431</v>
      </c>
      <c r="E8111" s="5" t="s">
        <v>28</v>
      </c>
      <c r="F8111" s="5">
        <v>295</v>
      </c>
      <c r="G8111" s="5">
        <v>165</v>
      </c>
      <c r="H8111" s="5" t="s">
        <v>30</v>
      </c>
      <c r="I8111" s="5">
        <v>5</v>
      </c>
      <c r="M8111" s="8"/>
      <c r="O8111" s="6"/>
    </row>
    <row r="8112" spans="1:15" ht="13">
      <c r="A8112" s="1">
        <v>50145001</v>
      </c>
      <c r="B8112" s="5">
        <v>20850933</v>
      </c>
      <c r="C8112" s="7">
        <v>43301</v>
      </c>
      <c r="D8112" s="7">
        <v>43302</v>
      </c>
      <c r="E8112" s="5" t="s">
        <v>28</v>
      </c>
      <c r="F8112" s="5">
        <v>578</v>
      </c>
      <c r="G8112" s="5">
        <v>278</v>
      </c>
      <c r="H8112" s="5" t="s">
        <v>30</v>
      </c>
      <c r="I8112" s="5">
        <v>3</v>
      </c>
      <c r="M8112" s="8"/>
      <c r="O8112" s="6"/>
    </row>
    <row r="8113" spans="1:15" ht="13">
      <c r="A8113" s="1">
        <v>50145021</v>
      </c>
      <c r="B8113" s="5">
        <v>10493035</v>
      </c>
      <c r="C8113" s="7">
        <v>43304</v>
      </c>
      <c r="D8113" s="7">
        <v>43309</v>
      </c>
      <c r="E8113" s="5" t="s">
        <v>23</v>
      </c>
      <c r="F8113" s="5">
        <v>205</v>
      </c>
      <c r="G8113" s="5">
        <v>106</v>
      </c>
      <c r="H8113" s="5" t="s">
        <v>32</v>
      </c>
      <c r="I8113" s="5">
        <v>4</v>
      </c>
      <c r="M8113" s="8"/>
      <c r="O8113" s="6"/>
    </row>
    <row r="8114" spans="1:15" ht="13">
      <c r="A8114" s="1">
        <v>50145051</v>
      </c>
      <c r="B8114" s="5">
        <v>9912610</v>
      </c>
      <c r="C8114" s="7">
        <v>43074</v>
      </c>
      <c r="D8114" s="7">
        <v>43081</v>
      </c>
      <c r="E8114" s="5" t="s">
        <v>29</v>
      </c>
      <c r="F8114" s="5">
        <v>159</v>
      </c>
      <c r="G8114" s="5">
        <v>91</v>
      </c>
      <c r="H8114" s="5" t="s">
        <v>30</v>
      </c>
      <c r="I8114" s="5">
        <v>3</v>
      </c>
      <c r="M8114" s="8"/>
      <c r="O8114" s="6"/>
    </row>
    <row r="8115" spans="1:15" ht="13">
      <c r="A8115" s="1">
        <v>50145061</v>
      </c>
      <c r="B8115" s="5">
        <v>21167100</v>
      </c>
      <c r="C8115" s="7">
        <v>43289</v>
      </c>
      <c r="D8115" s="7">
        <v>43289</v>
      </c>
      <c r="E8115" s="5" t="s">
        <v>29</v>
      </c>
      <c r="F8115" s="5">
        <v>23725</v>
      </c>
      <c r="G8115" s="5">
        <v>7636</v>
      </c>
      <c r="H8115" s="5" t="s">
        <v>30</v>
      </c>
      <c r="I8115" s="5">
        <v>2</v>
      </c>
      <c r="M8115" s="8"/>
      <c r="O8115" s="6"/>
    </row>
    <row r="8116" spans="1:15" ht="13">
      <c r="A8116" s="1">
        <v>50145081</v>
      </c>
      <c r="B8116" s="5">
        <v>7073132</v>
      </c>
      <c r="C8116" s="7">
        <v>43136</v>
      </c>
      <c r="D8116" s="7">
        <v>43136</v>
      </c>
      <c r="E8116" s="5" t="s">
        <v>29</v>
      </c>
      <c r="F8116" s="5">
        <v>254</v>
      </c>
      <c r="G8116" s="5">
        <v>153</v>
      </c>
      <c r="H8116" s="5" t="s">
        <v>27</v>
      </c>
      <c r="I8116" s="5">
        <v>4</v>
      </c>
      <c r="M8116" s="8"/>
      <c r="O8116" s="6"/>
    </row>
    <row r="8117" spans="1:15" ht="13">
      <c r="A8117" s="1">
        <v>50145111</v>
      </c>
      <c r="B8117" s="5">
        <v>13230178</v>
      </c>
      <c r="C8117" s="7">
        <v>43092</v>
      </c>
      <c r="D8117" s="7">
        <v>43098</v>
      </c>
      <c r="E8117" s="5" t="s">
        <v>29</v>
      </c>
      <c r="F8117" s="5">
        <v>162</v>
      </c>
      <c r="G8117" s="5">
        <v>80</v>
      </c>
      <c r="H8117" s="5" t="s">
        <v>27</v>
      </c>
      <c r="I8117" s="5">
        <v>8</v>
      </c>
      <c r="M8117" s="8"/>
      <c r="O8117" s="6"/>
    </row>
    <row r="8118" spans="1:15" ht="13">
      <c r="A8118" s="1">
        <v>50145121</v>
      </c>
      <c r="B8118" s="5">
        <v>11629129</v>
      </c>
      <c r="C8118" s="7">
        <v>43388</v>
      </c>
      <c r="D8118" s="7">
        <v>43389</v>
      </c>
      <c r="E8118" s="5" t="s">
        <v>29</v>
      </c>
      <c r="F8118" s="5">
        <v>123</v>
      </c>
      <c r="G8118" s="5">
        <v>62</v>
      </c>
      <c r="H8118" s="5" t="s">
        <v>27</v>
      </c>
      <c r="I8118" s="5">
        <v>15</v>
      </c>
      <c r="M8118" s="8"/>
      <c r="O8118" s="6"/>
    </row>
    <row r="8119" spans="1:15" ht="13">
      <c r="A8119" s="1">
        <v>50145161</v>
      </c>
      <c r="B8119" s="5">
        <v>21168273</v>
      </c>
      <c r="C8119" s="7">
        <v>43237</v>
      </c>
      <c r="D8119" s="7">
        <v>43243</v>
      </c>
      <c r="E8119" s="5" t="s">
        <v>29</v>
      </c>
      <c r="F8119" s="5">
        <v>1579</v>
      </c>
      <c r="G8119" s="5">
        <v>987</v>
      </c>
      <c r="H8119" s="5" t="s">
        <v>32</v>
      </c>
      <c r="I8119" s="5">
        <v>12</v>
      </c>
      <c r="M8119" s="8"/>
      <c r="O8119" s="6"/>
    </row>
    <row r="8120" spans="1:15" ht="13">
      <c r="A8120" s="1">
        <v>50145171</v>
      </c>
      <c r="B8120" s="5">
        <v>12564250</v>
      </c>
      <c r="C8120" s="7">
        <v>43406</v>
      </c>
      <c r="D8120" s="7">
        <v>43411</v>
      </c>
      <c r="E8120" s="5" t="s">
        <v>29</v>
      </c>
      <c r="F8120" s="5">
        <v>417</v>
      </c>
      <c r="G8120" s="5">
        <v>127</v>
      </c>
      <c r="H8120" s="5" t="s">
        <v>27</v>
      </c>
      <c r="I8120" s="5">
        <v>4</v>
      </c>
      <c r="M8120" s="8"/>
      <c r="O8120" s="6"/>
    </row>
    <row r="8121" spans="1:15" ht="13">
      <c r="A8121" s="1">
        <v>50145181</v>
      </c>
      <c r="B8121" s="5">
        <v>21046227</v>
      </c>
      <c r="C8121" s="7">
        <v>43227</v>
      </c>
      <c r="D8121" s="7">
        <v>43230</v>
      </c>
      <c r="E8121" s="5" t="s">
        <v>28</v>
      </c>
      <c r="F8121" s="5">
        <v>645</v>
      </c>
      <c r="G8121" s="5">
        <v>231</v>
      </c>
      <c r="H8121" s="5" t="s">
        <v>27</v>
      </c>
      <c r="I8121" s="5">
        <v>6</v>
      </c>
      <c r="M8121" s="8"/>
      <c r="O8121" s="6"/>
    </row>
    <row r="8122" spans="1:15" ht="13">
      <c r="A8122" s="1">
        <v>50145211</v>
      </c>
      <c r="B8122" s="5">
        <v>16494243</v>
      </c>
      <c r="C8122" s="7">
        <v>43282</v>
      </c>
      <c r="D8122" s="7">
        <v>43285</v>
      </c>
      <c r="E8122" s="5" t="s">
        <v>28</v>
      </c>
      <c r="F8122" s="5">
        <v>329</v>
      </c>
      <c r="G8122" s="5">
        <v>128</v>
      </c>
      <c r="H8122" s="5" t="s">
        <v>30</v>
      </c>
      <c r="I8122" s="5">
        <v>6</v>
      </c>
      <c r="M8122" s="8"/>
      <c r="O8122" s="6"/>
    </row>
    <row r="8123" spans="1:15" ht="13">
      <c r="A8123" s="1">
        <v>50145221</v>
      </c>
      <c r="B8123" s="5">
        <v>21169925</v>
      </c>
      <c r="C8123" s="7">
        <v>43242</v>
      </c>
      <c r="D8123" s="7">
        <v>43243</v>
      </c>
      <c r="E8123" s="5" t="s">
        <v>29</v>
      </c>
      <c r="F8123" s="5">
        <v>135</v>
      </c>
      <c r="G8123" s="5">
        <v>91</v>
      </c>
      <c r="H8123" s="5" t="s">
        <v>27</v>
      </c>
      <c r="I8123" s="5">
        <v>7</v>
      </c>
      <c r="M8123" s="8"/>
      <c r="O8123" s="6"/>
    </row>
    <row r="8124" spans="1:15" ht="13">
      <c r="A8124" s="1">
        <v>50145231</v>
      </c>
      <c r="B8124" s="5">
        <v>21153624</v>
      </c>
      <c r="C8124" s="7">
        <v>43171</v>
      </c>
      <c r="D8124" s="7">
        <v>43171</v>
      </c>
      <c r="E8124" s="5" t="s">
        <v>29</v>
      </c>
      <c r="F8124" s="5">
        <v>360</v>
      </c>
      <c r="G8124" s="5">
        <v>90</v>
      </c>
      <c r="H8124" s="5" t="s">
        <v>27</v>
      </c>
      <c r="I8124" s="5">
        <v>9</v>
      </c>
      <c r="M8124" s="8"/>
      <c r="O8124" s="6"/>
    </row>
    <row r="8125" spans="1:15" ht="13">
      <c r="A8125" s="1">
        <v>50145251</v>
      </c>
      <c r="B8125" s="5">
        <v>7871595</v>
      </c>
      <c r="C8125" s="7">
        <v>43382</v>
      </c>
      <c r="D8125" s="7">
        <v>43389</v>
      </c>
      <c r="E8125" s="5" t="s">
        <v>33</v>
      </c>
      <c r="F8125" s="5">
        <v>262</v>
      </c>
      <c r="G8125" s="5">
        <v>71</v>
      </c>
      <c r="H8125" s="5" t="s">
        <v>30</v>
      </c>
      <c r="I8125" s="5">
        <v>8</v>
      </c>
      <c r="M8125" s="8"/>
      <c r="O8125" s="6"/>
    </row>
    <row r="8126" spans="1:15" ht="13">
      <c r="A8126" s="1">
        <v>50145281</v>
      </c>
      <c r="B8126" s="5">
        <v>7359341</v>
      </c>
      <c r="C8126" s="7">
        <v>43187</v>
      </c>
      <c r="D8126" s="7">
        <v>43189</v>
      </c>
      <c r="E8126" s="5" t="s">
        <v>33</v>
      </c>
      <c r="F8126" s="5">
        <v>563</v>
      </c>
      <c r="G8126" s="5">
        <v>222</v>
      </c>
      <c r="H8126" s="5" t="s">
        <v>27</v>
      </c>
      <c r="I8126" s="5">
        <v>7</v>
      </c>
      <c r="M8126" s="8"/>
      <c r="O8126" s="6"/>
    </row>
    <row r="8127" spans="1:15" ht="13">
      <c r="A8127" s="1">
        <v>50145291</v>
      </c>
      <c r="B8127" s="5">
        <v>48359</v>
      </c>
      <c r="C8127" s="7">
        <v>43386</v>
      </c>
      <c r="D8127" s="7">
        <v>43388</v>
      </c>
      <c r="E8127" s="5" t="s">
        <v>28</v>
      </c>
      <c r="F8127" s="5">
        <v>106</v>
      </c>
      <c r="G8127" s="5">
        <v>41</v>
      </c>
      <c r="H8127" s="5" t="s">
        <v>25</v>
      </c>
      <c r="I8127" s="5">
        <v>9</v>
      </c>
      <c r="M8127" s="8"/>
      <c r="O8127" s="6"/>
    </row>
    <row r="8128" spans="1:15" ht="13">
      <c r="A8128" s="1">
        <v>50145301</v>
      </c>
      <c r="B8128" s="5">
        <v>21173732</v>
      </c>
      <c r="C8128" s="7">
        <v>43321</v>
      </c>
      <c r="D8128" s="7">
        <v>43324</v>
      </c>
      <c r="E8128" s="5" t="s">
        <v>23</v>
      </c>
      <c r="F8128" s="5">
        <v>336</v>
      </c>
      <c r="G8128" s="5">
        <v>193</v>
      </c>
      <c r="H8128" s="5" t="s">
        <v>27</v>
      </c>
      <c r="I8128" s="5">
        <v>1</v>
      </c>
      <c r="M8128" s="8"/>
      <c r="O8128" s="6"/>
    </row>
    <row r="8129" spans="1:15" ht="13">
      <c r="A8129" s="1">
        <v>50145311</v>
      </c>
      <c r="B8129" s="5">
        <v>20926777</v>
      </c>
      <c r="C8129" s="7">
        <v>43403</v>
      </c>
      <c r="D8129" s="7">
        <v>43408</v>
      </c>
      <c r="E8129" s="5" t="s">
        <v>33</v>
      </c>
      <c r="F8129" s="5">
        <v>1375</v>
      </c>
      <c r="G8129" s="5">
        <v>882</v>
      </c>
      <c r="H8129" s="5" t="s">
        <v>32</v>
      </c>
      <c r="I8129" s="5">
        <v>1</v>
      </c>
      <c r="M8129" s="8"/>
      <c r="O8129" s="6"/>
    </row>
    <row r="8130" spans="1:15" ht="13">
      <c r="A8130" s="1">
        <v>50145321</v>
      </c>
      <c r="B8130" s="5">
        <v>21163635</v>
      </c>
      <c r="C8130" s="7">
        <v>43155</v>
      </c>
      <c r="D8130" s="7">
        <v>43160</v>
      </c>
      <c r="E8130" s="5" t="s">
        <v>28</v>
      </c>
      <c r="F8130" s="5">
        <v>3475</v>
      </c>
      <c r="G8130" s="5">
        <v>2414</v>
      </c>
      <c r="H8130" s="5" t="s">
        <v>32</v>
      </c>
      <c r="I8130" s="5">
        <v>6</v>
      </c>
      <c r="M8130" s="8"/>
      <c r="O8130" s="6"/>
    </row>
    <row r="8131" spans="1:15" ht="13">
      <c r="A8131" s="1">
        <v>50145331</v>
      </c>
      <c r="B8131" s="5">
        <v>18596551</v>
      </c>
      <c r="C8131" s="7">
        <v>43407</v>
      </c>
      <c r="D8131" s="7">
        <v>43412</v>
      </c>
      <c r="E8131" s="5" t="s">
        <v>33</v>
      </c>
      <c r="F8131" s="5">
        <v>1640</v>
      </c>
      <c r="G8131" s="5">
        <v>1096</v>
      </c>
      <c r="H8131" s="5" t="s">
        <v>25</v>
      </c>
      <c r="I8131" s="5">
        <v>18</v>
      </c>
      <c r="M8131" s="8"/>
      <c r="O8131" s="6"/>
    </row>
    <row r="8132" spans="1:15" ht="13">
      <c r="A8132" s="1">
        <v>50145341</v>
      </c>
      <c r="B8132" s="5">
        <v>21129764</v>
      </c>
      <c r="C8132" s="7">
        <v>43361</v>
      </c>
      <c r="D8132" s="7">
        <v>43366</v>
      </c>
      <c r="E8132" s="5" t="s">
        <v>23</v>
      </c>
      <c r="F8132" s="5">
        <v>6585</v>
      </c>
      <c r="G8132" s="5">
        <v>2047</v>
      </c>
      <c r="H8132" s="5" t="s">
        <v>30</v>
      </c>
      <c r="I8132" s="5">
        <v>6</v>
      </c>
      <c r="M8132" s="8"/>
      <c r="O8132" s="6"/>
    </row>
    <row r="8133" spans="1:15" ht="13">
      <c r="A8133" s="1">
        <v>50145351</v>
      </c>
      <c r="B8133" s="5">
        <v>20993479</v>
      </c>
      <c r="C8133" s="7">
        <v>43250</v>
      </c>
      <c r="D8133" s="7">
        <v>43257</v>
      </c>
      <c r="E8133" s="5" t="s">
        <v>28</v>
      </c>
      <c r="F8133" s="5">
        <v>267</v>
      </c>
      <c r="G8133" s="5">
        <v>184</v>
      </c>
      <c r="H8133" s="5" t="s">
        <v>25</v>
      </c>
      <c r="I8133" s="5">
        <v>14</v>
      </c>
      <c r="M8133" s="8"/>
      <c r="O8133" s="6"/>
    </row>
    <row r="8134" spans="1:15" ht="13">
      <c r="A8134" s="1">
        <v>50145361</v>
      </c>
      <c r="B8134" s="5">
        <v>9000929</v>
      </c>
      <c r="C8134" s="7">
        <v>43238</v>
      </c>
      <c r="D8134" s="7">
        <v>43239</v>
      </c>
      <c r="E8134" s="5" t="s">
        <v>23</v>
      </c>
      <c r="F8134" s="5">
        <v>153</v>
      </c>
      <c r="G8134" s="5">
        <v>92</v>
      </c>
      <c r="H8134" s="5" t="s">
        <v>30</v>
      </c>
      <c r="I8134" s="5">
        <v>3</v>
      </c>
      <c r="M8134" s="8"/>
      <c r="O8134" s="6"/>
    </row>
    <row r="8135" spans="1:15" ht="13">
      <c r="A8135" s="1">
        <v>50145381</v>
      </c>
      <c r="B8135" s="5">
        <v>20992152</v>
      </c>
      <c r="C8135" s="7">
        <v>43214</v>
      </c>
      <c r="D8135" s="7">
        <v>43216</v>
      </c>
      <c r="E8135" s="5" t="s">
        <v>23</v>
      </c>
      <c r="F8135" s="5">
        <v>1259</v>
      </c>
      <c r="G8135" s="5">
        <v>413</v>
      </c>
      <c r="H8135" s="5" t="s">
        <v>32</v>
      </c>
      <c r="I8135" s="5">
        <v>6</v>
      </c>
      <c r="M8135" s="8"/>
      <c r="O8135" s="6"/>
    </row>
    <row r="8136" spans="1:15" ht="13">
      <c r="A8136" s="1">
        <v>50145391</v>
      </c>
      <c r="B8136" s="5">
        <v>21039470</v>
      </c>
      <c r="C8136" s="7">
        <v>43295</v>
      </c>
      <c r="D8136" s="7">
        <v>43297</v>
      </c>
      <c r="E8136" s="5" t="s">
        <v>29</v>
      </c>
      <c r="F8136" s="5">
        <v>2206</v>
      </c>
      <c r="G8136" s="5">
        <v>1319</v>
      </c>
      <c r="H8136" s="5" t="s">
        <v>30</v>
      </c>
      <c r="I8136" s="5">
        <v>9</v>
      </c>
      <c r="M8136" s="8"/>
      <c r="O8136" s="6"/>
    </row>
    <row r="8137" spans="1:15" ht="13">
      <c r="A8137" s="1">
        <v>50145421</v>
      </c>
      <c r="B8137" s="5">
        <v>20966899</v>
      </c>
      <c r="C8137" s="7">
        <v>43327</v>
      </c>
      <c r="D8137" s="7">
        <v>43330</v>
      </c>
      <c r="E8137" s="5" t="s">
        <v>33</v>
      </c>
      <c r="F8137" s="5">
        <v>673</v>
      </c>
      <c r="G8137" s="5">
        <v>240</v>
      </c>
      <c r="H8137" s="5" t="s">
        <v>27</v>
      </c>
      <c r="I8137" s="5">
        <v>10</v>
      </c>
      <c r="M8137" s="8"/>
      <c r="O8137" s="6"/>
    </row>
    <row r="8138" spans="1:15" ht="13">
      <c r="A8138" s="1">
        <v>50145441</v>
      </c>
      <c r="B8138" s="5">
        <v>21167252</v>
      </c>
      <c r="C8138" s="7">
        <v>43348</v>
      </c>
      <c r="D8138" s="7">
        <v>43349</v>
      </c>
      <c r="E8138" s="5" t="s">
        <v>23</v>
      </c>
      <c r="F8138" s="5">
        <v>272</v>
      </c>
      <c r="G8138" s="5">
        <v>141</v>
      </c>
      <c r="H8138" s="5" t="s">
        <v>32</v>
      </c>
      <c r="I8138" s="5">
        <v>10</v>
      </c>
      <c r="M8138" s="8"/>
      <c r="O8138" s="6"/>
    </row>
    <row r="8139" spans="1:15" ht="13">
      <c r="A8139" s="1">
        <v>50145451</v>
      </c>
      <c r="B8139" s="5">
        <v>21172893</v>
      </c>
      <c r="C8139" s="7">
        <v>43178</v>
      </c>
      <c r="D8139" s="7">
        <v>43180</v>
      </c>
      <c r="E8139" s="5" t="s">
        <v>23</v>
      </c>
      <c r="F8139" s="5">
        <v>273</v>
      </c>
      <c r="G8139" s="5">
        <v>150</v>
      </c>
      <c r="H8139" s="5" t="s">
        <v>30</v>
      </c>
      <c r="I8139" s="5">
        <v>2</v>
      </c>
      <c r="M8139" s="8"/>
      <c r="O8139" s="6"/>
    </row>
    <row r="8140" spans="1:15" ht="13">
      <c r="A8140" s="1">
        <v>50145461</v>
      </c>
      <c r="B8140" s="5">
        <v>20990835</v>
      </c>
      <c r="C8140" s="7">
        <v>43392</v>
      </c>
      <c r="D8140" s="7">
        <v>43396</v>
      </c>
      <c r="E8140" s="5" t="s">
        <v>29</v>
      </c>
      <c r="F8140" s="5">
        <v>348</v>
      </c>
      <c r="G8140" s="5">
        <v>108</v>
      </c>
      <c r="H8140" s="5" t="s">
        <v>30</v>
      </c>
      <c r="I8140" s="5">
        <v>7</v>
      </c>
      <c r="M8140" s="8"/>
      <c r="O8140" s="6"/>
    </row>
    <row r="8141" spans="1:15" ht="13">
      <c r="A8141" s="1">
        <v>50145471</v>
      </c>
      <c r="B8141" s="5">
        <v>15632810</v>
      </c>
      <c r="C8141" s="7">
        <v>43245</v>
      </c>
      <c r="D8141" s="7">
        <v>43248</v>
      </c>
      <c r="E8141" s="5" t="s">
        <v>23</v>
      </c>
      <c r="F8141" s="5">
        <v>230</v>
      </c>
      <c r="G8141" s="5">
        <v>126</v>
      </c>
      <c r="H8141" s="5" t="s">
        <v>32</v>
      </c>
      <c r="I8141" s="5">
        <v>5</v>
      </c>
      <c r="M8141" s="8"/>
      <c r="O8141" s="6"/>
    </row>
    <row r="8142" spans="1:15" ht="13">
      <c r="A8142" s="1">
        <v>50145481</v>
      </c>
      <c r="B8142" s="5">
        <v>20749052</v>
      </c>
      <c r="C8142" s="7">
        <v>43372</v>
      </c>
      <c r="D8142" s="7">
        <v>43376</v>
      </c>
      <c r="E8142" s="5" t="s">
        <v>29</v>
      </c>
      <c r="F8142" s="5">
        <v>426</v>
      </c>
      <c r="G8142" s="5">
        <v>107</v>
      </c>
      <c r="H8142" s="5" t="s">
        <v>30</v>
      </c>
      <c r="I8142" s="5">
        <v>9</v>
      </c>
      <c r="M8142" s="8"/>
      <c r="O8142" s="6"/>
    </row>
    <row r="8143" spans="1:15" ht="13">
      <c r="A8143" s="1">
        <v>50145521</v>
      </c>
      <c r="B8143" s="5">
        <v>20576415</v>
      </c>
      <c r="C8143" s="7">
        <v>43314</v>
      </c>
      <c r="D8143" s="7">
        <v>43316</v>
      </c>
      <c r="E8143" s="5" t="s">
        <v>29</v>
      </c>
      <c r="F8143" s="5">
        <v>417</v>
      </c>
      <c r="G8143" s="5">
        <v>285</v>
      </c>
      <c r="H8143" s="5" t="s">
        <v>27</v>
      </c>
      <c r="I8143" s="5">
        <v>10</v>
      </c>
      <c r="M8143" s="8"/>
      <c r="O8143" s="6"/>
    </row>
    <row r="8144" spans="1:15" ht="13">
      <c r="A8144" s="1">
        <v>50145541</v>
      </c>
      <c r="B8144" s="5">
        <v>21153996</v>
      </c>
      <c r="C8144" s="7">
        <v>43276</v>
      </c>
      <c r="D8144" s="7">
        <v>43278</v>
      </c>
      <c r="E8144" s="5" t="s">
        <v>29</v>
      </c>
      <c r="F8144" s="5">
        <v>570</v>
      </c>
      <c r="G8144" s="5">
        <v>287</v>
      </c>
      <c r="H8144" s="5" t="s">
        <v>30</v>
      </c>
      <c r="I8144" s="5">
        <v>3</v>
      </c>
      <c r="M8144" s="8"/>
      <c r="O8144" s="6"/>
    </row>
    <row r="8145" spans="1:15" ht="13">
      <c r="A8145" s="1">
        <v>50145621</v>
      </c>
      <c r="B8145" s="5">
        <v>21164475</v>
      </c>
      <c r="C8145" s="7">
        <v>43166</v>
      </c>
      <c r="D8145" s="7">
        <v>43171</v>
      </c>
      <c r="E8145" s="5" t="s">
        <v>23</v>
      </c>
      <c r="F8145" s="5">
        <v>1163</v>
      </c>
      <c r="G8145" s="5">
        <v>394</v>
      </c>
      <c r="H8145" s="5" t="s">
        <v>25</v>
      </c>
      <c r="I8145" s="5">
        <v>1</v>
      </c>
      <c r="M8145" s="8"/>
      <c r="O8145" s="6"/>
    </row>
    <row r="8146" spans="1:15" ht="13">
      <c r="A8146" s="1">
        <v>50145641</v>
      </c>
      <c r="B8146" s="5">
        <v>21168235</v>
      </c>
      <c r="C8146" s="7">
        <v>43130</v>
      </c>
      <c r="D8146" s="7">
        <v>43134</v>
      </c>
      <c r="E8146" s="5" t="s">
        <v>28</v>
      </c>
      <c r="F8146" s="5">
        <v>261</v>
      </c>
      <c r="G8146" s="5">
        <v>57</v>
      </c>
      <c r="H8146" s="5" t="s">
        <v>25</v>
      </c>
      <c r="I8146" s="5">
        <v>7</v>
      </c>
      <c r="M8146" s="8"/>
      <c r="O8146" s="6"/>
    </row>
    <row r="8147" spans="1:15" ht="13">
      <c r="A8147" s="1">
        <v>50145651</v>
      </c>
      <c r="B8147" s="5">
        <v>100357</v>
      </c>
      <c r="C8147" s="7">
        <v>43261</v>
      </c>
      <c r="D8147" s="7">
        <v>43265</v>
      </c>
      <c r="E8147" s="5" t="s">
        <v>28</v>
      </c>
      <c r="F8147" s="5">
        <v>266</v>
      </c>
      <c r="G8147" s="5">
        <v>58</v>
      </c>
      <c r="H8147" s="5" t="s">
        <v>27</v>
      </c>
      <c r="I8147" s="5">
        <v>6</v>
      </c>
      <c r="M8147" s="8"/>
      <c r="O8147" s="6"/>
    </row>
    <row r="8148" spans="1:15" ht="13">
      <c r="A8148" s="1">
        <v>50145661</v>
      </c>
      <c r="B8148" s="5">
        <v>13230178</v>
      </c>
      <c r="C8148" s="7">
        <v>43160</v>
      </c>
      <c r="D8148" s="7">
        <v>43164</v>
      </c>
      <c r="E8148" s="5" t="s">
        <v>29</v>
      </c>
      <c r="F8148" s="5">
        <v>165</v>
      </c>
      <c r="G8148" s="5">
        <v>76</v>
      </c>
      <c r="H8148" s="5" t="s">
        <v>27</v>
      </c>
      <c r="I8148" s="5">
        <v>7</v>
      </c>
      <c r="M8148" s="8"/>
      <c r="O8148" s="6"/>
    </row>
    <row r="8149" spans="1:15" ht="13">
      <c r="A8149" s="1">
        <v>50145671</v>
      </c>
      <c r="B8149" s="5">
        <v>21166727</v>
      </c>
      <c r="C8149" s="7">
        <v>43068</v>
      </c>
      <c r="D8149" s="7">
        <v>43068</v>
      </c>
      <c r="E8149" s="5" t="s">
        <v>29</v>
      </c>
      <c r="F8149" s="5">
        <v>213</v>
      </c>
      <c r="G8149" s="5">
        <v>109</v>
      </c>
      <c r="H8149" s="5" t="s">
        <v>27</v>
      </c>
      <c r="I8149" s="5">
        <v>5</v>
      </c>
      <c r="M8149" s="8"/>
      <c r="O8149" s="6"/>
    </row>
    <row r="8150" spans="1:15" ht="13">
      <c r="A8150" s="1">
        <v>50145681</v>
      </c>
      <c r="B8150" s="5">
        <v>21171604</v>
      </c>
      <c r="C8150" s="7">
        <v>43100</v>
      </c>
      <c r="D8150" s="7">
        <v>43105</v>
      </c>
      <c r="E8150" s="5" t="s">
        <v>28</v>
      </c>
      <c r="F8150" s="5">
        <v>726</v>
      </c>
      <c r="G8150" s="5">
        <v>341</v>
      </c>
      <c r="H8150" s="5" t="s">
        <v>30</v>
      </c>
      <c r="I8150" s="5">
        <v>9</v>
      </c>
      <c r="M8150" s="8"/>
      <c r="O8150" s="6"/>
    </row>
    <row r="8151" spans="1:15" ht="13">
      <c r="A8151" s="1">
        <v>50145711</v>
      </c>
      <c r="B8151" s="5">
        <v>21001896</v>
      </c>
      <c r="C8151" s="7">
        <v>43084</v>
      </c>
      <c r="D8151" s="7">
        <v>43088</v>
      </c>
      <c r="E8151" s="5" t="s">
        <v>29</v>
      </c>
      <c r="F8151" s="5">
        <v>578</v>
      </c>
      <c r="G8151" s="5">
        <v>400</v>
      </c>
      <c r="H8151" s="5" t="s">
        <v>27</v>
      </c>
      <c r="I8151" s="5">
        <v>7</v>
      </c>
      <c r="M8151" s="8"/>
      <c r="O8151" s="6"/>
    </row>
    <row r="8152" spans="1:15" ht="13">
      <c r="A8152" s="1">
        <v>50145741</v>
      </c>
      <c r="B8152" s="5">
        <v>16123495</v>
      </c>
      <c r="C8152" s="7">
        <v>43368</v>
      </c>
      <c r="D8152" s="7">
        <v>43369</v>
      </c>
      <c r="E8152" s="5" t="s">
        <v>28</v>
      </c>
      <c r="F8152" s="5">
        <v>840</v>
      </c>
      <c r="G8152" s="5">
        <v>503</v>
      </c>
      <c r="H8152" s="5" t="s">
        <v>27</v>
      </c>
      <c r="I8152" s="5">
        <v>1</v>
      </c>
      <c r="M8152" s="8"/>
      <c r="O8152" s="6"/>
    </row>
    <row r="8153" spans="1:15" ht="13">
      <c r="A8153" s="1">
        <v>50145761</v>
      </c>
      <c r="B8153" s="5">
        <v>21172654</v>
      </c>
      <c r="C8153" s="7">
        <v>43150</v>
      </c>
      <c r="D8153" s="7">
        <v>43154</v>
      </c>
      <c r="E8153" s="5" t="s">
        <v>29</v>
      </c>
      <c r="F8153" s="5">
        <v>665</v>
      </c>
      <c r="G8153" s="5">
        <v>231</v>
      </c>
      <c r="H8153" s="5" t="s">
        <v>30</v>
      </c>
      <c r="I8153" s="5">
        <v>15</v>
      </c>
      <c r="M8153" s="8"/>
      <c r="O8153" s="6"/>
    </row>
    <row r="8154" spans="1:15" ht="13">
      <c r="A8154" s="1">
        <v>50145791</v>
      </c>
      <c r="B8154" s="5">
        <v>11593483</v>
      </c>
      <c r="C8154" s="7">
        <v>43131</v>
      </c>
      <c r="D8154" s="7">
        <v>43137</v>
      </c>
      <c r="E8154" s="5" t="s">
        <v>29</v>
      </c>
      <c r="F8154" s="5">
        <v>140</v>
      </c>
      <c r="G8154" s="5">
        <v>89</v>
      </c>
      <c r="H8154" s="5" t="s">
        <v>25</v>
      </c>
      <c r="I8154" s="5">
        <v>10</v>
      </c>
      <c r="M8154" s="8"/>
      <c r="O8154" s="6"/>
    </row>
    <row r="8155" spans="1:15" ht="13">
      <c r="A8155" s="1">
        <v>50145801</v>
      </c>
      <c r="B8155" s="5">
        <v>21163167</v>
      </c>
      <c r="C8155" s="7">
        <v>43353</v>
      </c>
      <c r="D8155" s="7">
        <v>43357</v>
      </c>
      <c r="E8155" s="5" t="s">
        <v>23</v>
      </c>
      <c r="F8155" s="5">
        <v>182</v>
      </c>
      <c r="G8155" s="5">
        <v>121</v>
      </c>
      <c r="H8155" s="5" t="s">
        <v>30</v>
      </c>
      <c r="I8155" s="5">
        <v>17</v>
      </c>
      <c r="M8155" s="8"/>
      <c r="O8155" s="6"/>
    </row>
    <row r="8156" spans="1:15" ht="13">
      <c r="A8156" s="1">
        <v>50145811</v>
      </c>
      <c r="B8156" s="5">
        <v>11621675</v>
      </c>
      <c r="C8156" s="7">
        <v>43337</v>
      </c>
      <c r="D8156" s="7">
        <v>43338</v>
      </c>
      <c r="E8156" s="5" t="s">
        <v>23</v>
      </c>
      <c r="F8156" s="5">
        <v>210</v>
      </c>
      <c r="G8156" s="5">
        <v>101</v>
      </c>
      <c r="H8156" s="5" t="s">
        <v>27</v>
      </c>
      <c r="I8156" s="5">
        <v>2</v>
      </c>
      <c r="M8156" s="8"/>
      <c r="O8156" s="6"/>
    </row>
    <row r="8157" spans="1:15" ht="13">
      <c r="A8157" s="1">
        <v>50145821</v>
      </c>
      <c r="B8157" s="5">
        <v>5430509</v>
      </c>
      <c r="C8157" s="7">
        <v>43078</v>
      </c>
      <c r="D8157" s="7">
        <v>43081</v>
      </c>
      <c r="E8157" s="5" t="s">
        <v>28</v>
      </c>
      <c r="F8157" s="5">
        <v>2181</v>
      </c>
      <c r="G8157" s="5">
        <v>547</v>
      </c>
      <c r="H8157" s="5" t="s">
        <v>27</v>
      </c>
      <c r="I8157" s="5">
        <v>1</v>
      </c>
      <c r="M8157" s="8"/>
      <c r="O8157" s="6"/>
    </row>
    <row r="8158" spans="1:15" ht="13">
      <c r="A8158" s="1">
        <v>50145831</v>
      </c>
      <c r="B8158" s="5">
        <v>8847321</v>
      </c>
      <c r="C8158" s="7">
        <v>43181</v>
      </c>
      <c r="D8158" s="7">
        <v>43181</v>
      </c>
      <c r="E8158" s="5" t="s">
        <v>29</v>
      </c>
      <c r="F8158" s="5">
        <v>665</v>
      </c>
      <c r="G8158" s="5">
        <v>253</v>
      </c>
      <c r="H8158" s="5" t="s">
        <v>30</v>
      </c>
      <c r="I8158" s="5">
        <v>5</v>
      </c>
      <c r="M8158" s="8"/>
      <c r="O8158" s="6"/>
    </row>
    <row r="8159" spans="1:15" ht="13">
      <c r="A8159" s="1">
        <v>50145841</v>
      </c>
      <c r="B8159" s="5">
        <v>4262343</v>
      </c>
      <c r="C8159" s="7">
        <v>43225</v>
      </c>
      <c r="D8159" s="7">
        <v>43227</v>
      </c>
      <c r="E8159" s="5" t="s">
        <v>28</v>
      </c>
      <c r="F8159" s="5">
        <v>543</v>
      </c>
      <c r="G8159" s="5">
        <v>265</v>
      </c>
      <c r="H8159" s="5" t="s">
        <v>27</v>
      </c>
      <c r="I8159" s="5">
        <v>13</v>
      </c>
      <c r="M8159" s="8"/>
      <c r="O8159" s="6"/>
    </row>
    <row r="8160" spans="1:15" ht="13">
      <c r="A8160" s="1">
        <v>50145851</v>
      </c>
      <c r="B8160" s="5">
        <v>21172435</v>
      </c>
      <c r="C8160" s="7">
        <v>43357</v>
      </c>
      <c r="D8160" s="7">
        <v>43362</v>
      </c>
      <c r="E8160" s="5" t="s">
        <v>29</v>
      </c>
      <c r="F8160" s="5">
        <v>336</v>
      </c>
      <c r="G8160" s="5">
        <v>133</v>
      </c>
      <c r="H8160" s="5" t="s">
        <v>27</v>
      </c>
      <c r="I8160" s="5">
        <v>4</v>
      </c>
      <c r="M8160" s="8"/>
      <c r="O8160" s="6"/>
    </row>
    <row r="8161" spans="1:15" ht="13">
      <c r="A8161" s="1">
        <v>50145871</v>
      </c>
      <c r="B8161" s="5">
        <v>21160715</v>
      </c>
      <c r="C8161" s="7">
        <v>43134</v>
      </c>
      <c r="D8161" s="7">
        <v>43139</v>
      </c>
      <c r="E8161" s="5" t="s">
        <v>33</v>
      </c>
      <c r="F8161" s="5">
        <v>319</v>
      </c>
      <c r="G8161" s="5">
        <v>218</v>
      </c>
      <c r="H8161" s="5" t="s">
        <v>32</v>
      </c>
      <c r="I8161" s="5">
        <v>4</v>
      </c>
      <c r="M8161" s="8"/>
      <c r="O8161" s="6"/>
    </row>
    <row r="8162" spans="1:15" ht="13">
      <c r="A8162" s="1">
        <v>50145891</v>
      </c>
      <c r="B8162" s="5">
        <v>13269622</v>
      </c>
      <c r="C8162" s="7">
        <v>43111</v>
      </c>
      <c r="D8162" s="7">
        <v>43117</v>
      </c>
      <c r="E8162" s="5" t="s">
        <v>28</v>
      </c>
      <c r="F8162" s="5">
        <v>126</v>
      </c>
      <c r="G8162" s="5">
        <v>48</v>
      </c>
      <c r="H8162" s="5" t="s">
        <v>30</v>
      </c>
      <c r="I8162" s="5">
        <v>11</v>
      </c>
      <c r="M8162" s="8"/>
      <c r="O8162" s="6"/>
    </row>
    <row r="8163" spans="1:15" ht="13">
      <c r="A8163" s="1">
        <v>50145911</v>
      </c>
      <c r="B8163" s="5">
        <v>14467989</v>
      </c>
      <c r="C8163" s="7">
        <v>43213</v>
      </c>
      <c r="D8163" s="7">
        <v>43213</v>
      </c>
      <c r="E8163" s="5" t="s">
        <v>29</v>
      </c>
      <c r="F8163" s="5">
        <v>2006</v>
      </c>
      <c r="G8163" s="5">
        <v>779</v>
      </c>
      <c r="H8163" s="5" t="s">
        <v>27</v>
      </c>
      <c r="I8163" s="5">
        <v>8</v>
      </c>
      <c r="M8163" s="8"/>
      <c r="O8163" s="6"/>
    </row>
    <row r="8164" spans="1:15" ht="13">
      <c r="A8164" s="1">
        <v>50145921</v>
      </c>
      <c r="B8164" s="5">
        <v>15429900</v>
      </c>
      <c r="C8164" s="7">
        <v>43102</v>
      </c>
      <c r="D8164" s="7">
        <v>43104</v>
      </c>
      <c r="E8164" s="5" t="s">
        <v>28</v>
      </c>
      <c r="F8164" s="5">
        <v>117</v>
      </c>
      <c r="G8164" s="5">
        <v>62</v>
      </c>
      <c r="H8164" s="5" t="s">
        <v>27</v>
      </c>
      <c r="I8164" s="5">
        <v>3</v>
      </c>
      <c r="M8164" s="8"/>
      <c r="O8164" s="6"/>
    </row>
    <row r="8165" spans="1:15" ht="13">
      <c r="A8165" s="1">
        <v>50145931</v>
      </c>
      <c r="B8165" s="5">
        <v>8076252</v>
      </c>
      <c r="C8165" s="7">
        <v>43308</v>
      </c>
      <c r="D8165" s="7">
        <v>43314</v>
      </c>
      <c r="E8165" s="5" t="s">
        <v>28</v>
      </c>
      <c r="F8165" s="5">
        <v>1250</v>
      </c>
      <c r="G8165" s="5">
        <v>668</v>
      </c>
      <c r="H8165" s="5" t="s">
        <v>30</v>
      </c>
      <c r="I8165" s="5">
        <v>11</v>
      </c>
      <c r="M8165" s="8"/>
      <c r="O8165" s="6"/>
    </row>
    <row r="8166" spans="1:15" ht="13">
      <c r="A8166" s="1">
        <v>50145951</v>
      </c>
      <c r="B8166" s="5">
        <v>21162079</v>
      </c>
      <c r="C8166" s="7">
        <v>43203</v>
      </c>
      <c r="D8166" s="7">
        <v>43203</v>
      </c>
      <c r="E8166" s="5" t="s">
        <v>33</v>
      </c>
      <c r="F8166" s="5">
        <v>820</v>
      </c>
      <c r="G8166" s="5">
        <v>285</v>
      </c>
      <c r="H8166" s="5" t="s">
        <v>30</v>
      </c>
      <c r="I8166" s="5">
        <v>9</v>
      </c>
      <c r="M8166" s="8"/>
      <c r="O8166" s="6"/>
    </row>
    <row r="8167" spans="1:15" ht="13">
      <c r="A8167" s="1">
        <v>50145961</v>
      </c>
      <c r="B8167" s="5">
        <v>318889</v>
      </c>
      <c r="C8167" s="7">
        <v>43150</v>
      </c>
      <c r="D8167" s="7">
        <v>43155</v>
      </c>
      <c r="E8167" s="5" t="s">
        <v>28</v>
      </c>
      <c r="F8167" s="5">
        <v>278</v>
      </c>
      <c r="G8167" s="5">
        <v>140</v>
      </c>
      <c r="H8167" s="5" t="s">
        <v>30</v>
      </c>
      <c r="I8167" s="5">
        <v>12</v>
      </c>
      <c r="M8167" s="8"/>
      <c r="O8167" s="6"/>
    </row>
    <row r="8168" spans="1:15" ht="13">
      <c r="A8168" s="1">
        <v>50145981</v>
      </c>
      <c r="B8168" s="5">
        <v>12861892</v>
      </c>
      <c r="C8168" s="7">
        <v>43345</v>
      </c>
      <c r="D8168" s="7">
        <v>43348</v>
      </c>
      <c r="E8168" s="5" t="s">
        <v>29</v>
      </c>
      <c r="F8168" s="5">
        <v>2113</v>
      </c>
      <c r="G8168" s="5">
        <v>1409</v>
      </c>
      <c r="H8168" s="5" t="s">
        <v>30</v>
      </c>
      <c r="I8168" s="5">
        <v>3</v>
      </c>
      <c r="M8168" s="8"/>
      <c r="O8168" s="6"/>
    </row>
    <row r="8169" spans="1:15" ht="13">
      <c r="A8169" s="1">
        <v>50146001</v>
      </c>
      <c r="B8169" s="5">
        <v>7035138</v>
      </c>
      <c r="C8169" s="7">
        <v>43219</v>
      </c>
      <c r="D8169" s="7">
        <v>43222</v>
      </c>
      <c r="E8169" s="5" t="s">
        <v>28</v>
      </c>
      <c r="F8169" s="5">
        <v>215</v>
      </c>
      <c r="G8169" s="5">
        <v>62</v>
      </c>
      <c r="H8169" s="5" t="s">
        <v>27</v>
      </c>
      <c r="I8169" s="5">
        <v>8</v>
      </c>
      <c r="M8169" s="8"/>
      <c r="O8169" s="6"/>
    </row>
    <row r="8170" spans="1:15" ht="13">
      <c r="A8170" s="1">
        <v>50146011</v>
      </c>
      <c r="B8170" s="5">
        <v>21163587</v>
      </c>
      <c r="C8170" s="7">
        <v>43337</v>
      </c>
      <c r="D8170" s="7">
        <v>43340</v>
      </c>
      <c r="E8170" s="5" t="s">
        <v>29</v>
      </c>
      <c r="F8170" s="5">
        <v>339</v>
      </c>
      <c r="G8170" s="5">
        <v>119</v>
      </c>
      <c r="H8170" s="5" t="s">
        <v>30</v>
      </c>
      <c r="I8170" s="5">
        <v>6</v>
      </c>
      <c r="M8170" s="8"/>
      <c r="O8170" s="6"/>
    </row>
    <row r="8171" spans="1:15" ht="13">
      <c r="A8171" s="1">
        <v>50146021</v>
      </c>
      <c r="B8171" s="5">
        <v>16833583</v>
      </c>
      <c r="C8171" s="7">
        <v>43300</v>
      </c>
      <c r="D8171" s="7">
        <v>43301</v>
      </c>
      <c r="E8171" s="5" t="s">
        <v>33</v>
      </c>
      <c r="F8171" s="5">
        <v>146</v>
      </c>
      <c r="G8171" s="5">
        <v>83</v>
      </c>
      <c r="H8171" s="5" t="s">
        <v>30</v>
      </c>
      <c r="I8171" s="5">
        <v>11</v>
      </c>
      <c r="M8171" s="8"/>
      <c r="O8171" s="6"/>
    </row>
    <row r="8172" spans="1:15" ht="13">
      <c r="A8172" s="1">
        <v>50146031</v>
      </c>
      <c r="B8172" s="5">
        <v>17907670</v>
      </c>
      <c r="C8172" s="7">
        <v>43251</v>
      </c>
      <c r="D8172" s="7">
        <v>43257</v>
      </c>
      <c r="E8172" s="5" t="s">
        <v>28</v>
      </c>
      <c r="F8172" s="5">
        <v>179</v>
      </c>
      <c r="G8172" s="5">
        <v>95</v>
      </c>
      <c r="H8172" s="5" t="s">
        <v>27</v>
      </c>
      <c r="I8172" s="5">
        <v>9</v>
      </c>
      <c r="M8172" s="8"/>
      <c r="O8172" s="6"/>
    </row>
    <row r="8173" spans="1:15" ht="13">
      <c r="A8173" s="1">
        <v>50146041</v>
      </c>
      <c r="B8173" s="5">
        <v>11178967</v>
      </c>
      <c r="C8173" s="7">
        <v>43102</v>
      </c>
      <c r="D8173" s="7">
        <v>43105</v>
      </c>
      <c r="E8173" s="5" t="s">
        <v>28</v>
      </c>
      <c r="F8173" s="5">
        <v>479</v>
      </c>
      <c r="G8173" s="5">
        <v>214</v>
      </c>
      <c r="H8173" s="5" t="s">
        <v>32</v>
      </c>
      <c r="I8173" s="5">
        <v>3</v>
      </c>
      <c r="M8173" s="8"/>
      <c r="O8173" s="6"/>
    </row>
    <row r="8174" spans="1:15" ht="13">
      <c r="A8174" s="1">
        <v>50146081</v>
      </c>
      <c r="B8174" s="5">
        <v>5216508</v>
      </c>
      <c r="C8174" s="7">
        <v>43420</v>
      </c>
      <c r="D8174" s="7">
        <v>43421</v>
      </c>
      <c r="E8174" s="5" t="s">
        <v>33</v>
      </c>
      <c r="F8174" s="5">
        <v>551</v>
      </c>
      <c r="G8174" s="5">
        <v>155</v>
      </c>
      <c r="H8174" s="5" t="s">
        <v>30</v>
      </c>
      <c r="I8174" s="5">
        <v>2</v>
      </c>
      <c r="M8174" s="8"/>
      <c r="O8174" s="6"/>
    </row>
    <row r="8175" spans="1:15" ht="13">
      <c r="A8175" s="1">
        <v>50146091</v>
      </c>
      <c r="B8175" s="5">
        <v>4471095</v>
      </c>
      <c r="C8175" s="7">
        <v>43344</v>
      </c>
      <c r="D8175" s="7">
        <v>43346</v>
      </c>
      <c r="E8175" s="5" t="s">
        <v>23</v>
      </c>
      <c r="F8175" s="5">
        <v>259</v>
      </c>
      <c r="G8175" s="5">
        <v>141</v>
      </c>
      <c r="H8175" s="5" t="s">
        <v>25</v>
      </c>
      <c r="I8175" s="5">
        <v>12</v>
      </c>
      <c r="M8175" s="8"/>
      <c r="O8175" s="6"/>
    </row>
    <row r="8176" spans="1:15" ht="13">
      <c r="A8176" s="1">
        <v>50146101</v>
      </c>
      <c r="B8176" s="5">
        <v>6264570</v>
      </c>
      <c r="C8176" s="7">
        <v>43098</v>
      </c>
      <c r="D8176" s="7">
        <v>43101</v>
      </c>
      <c r="E8176" s="5" t="s">
        <v>28</v>
      </c>
      <c r="F8176" s="5">
        <v>1098</v>
      </c>
      <c r="G8176" s="5">
        <v>618</v>
      </c>
      <c r="H8176" s="5" t="s">
        <v>27</v>
      </c>
      <c r="I8176" s="5">
        <v>4</v>
      </c>
      <c r="M8176" s="8"/>
      <c r="O8176" s="6"/>
    </row>
    <row r="8177" spans="1:15" ht="13">
      <c r="A8177" s="1">
        <v>50146111</v>
      </c>
      <c r="B8177" s="5">
        <v>10974434</v>
      </c>
      <c r="C8177" s="7">
        <v>43084</v>
      </c>
      <c r="D8177" s="7">
        <v>43090</v>
      </c>
      <c r="E8177" s="5" t="s">
        <v>33</v>
      </c>
      <c r="F8177" s="5">
        <v>168</v>
      </c>
      <c r="G8177" s="5">
        <v>50</v>
      </c>
      <c r="H8177" s="5" t="s">
        <v>30</v>
      </c>
      <c r="I8177" s="5">
        <v>5</v>
      </c>
      <c r="M8177" s="8"/>
      <c r="O8177" s="6"/>
    </row>
    <row r="8178" spans="1:15" ht="13">
      <c r="A8178" s="1">
        <v>50146121</v>
      </c>
      <c r="B8178" s="5">
        <v>8120134</v>
      </c>
      <c r="C8178" s="7">
        <v>43176</v>
      </c>
      <c r="D8178" s="7">
        <v>43178</v>
      </c>
      <c r="E8178" s="5" t="s">
        <v>29</v>
      </c>
      <c r="F8178" s="5">
        <v>202</v>
      </c>
      <c r="G8178" s="5">
        <v>122</v>
      </c>
      <c r="H8178" s="5" t="s">
        <v>27</v>
      </c>
      <c r="I8178" s="5">
        <v>2</v>
      </c>
      <c r="M8178" s="8"/>
      <c r="O8178" s="6"/>
    </row>
    <row r="8179" spans="1:15" ht="13">
      <c r="A8179" s="1">
        <v>50146131</v>
      </c>
      <c r="B8179" s="5">
        <v>6418054</v>
      </c>
      <c r="C8179" s="7">
        <v>43334</v>
      </c>
      <c r="D8179" s="7">
        <v>43341</v>
      </c>
      <c r="E8179" s="5" t="s">
        <v>29</v>
      </c>
      <c r="F8179" s="5">
        <v>297</v>
      </c>
      <c r="G8179" s="5">
        <v>144</v>
      </c>
      <c r="H8179" s="5" t="s">
        <v>30</v>
      </c>
      <c r="I8179" s="5">
        <v>6</v>
      </c>
      <c r="M8179" s="8"/>
      <c r="O8179" s="6"/>
    </row>
    <row r="8180" spans="1:15" ht="13">
      <c r="A8180" s="1">
        <v>50146141</v>
      </c>
      <c r="B8180" s="5">
        <v>16715488</v>
      </c>
      <c r="C8180" s="7">
        <v>43202</v>
      </c>
      <c r="D8180" s="7">
        <v>43202</v>
      </c>
      <c r="E8180" s="5" t="s">
        <v>29</v>
      </c>
      <c r="F8180" s="5">
        <v>510</v>
      </c>
      <c r="G8180" s="5">
        <v>309</v>
      </c>
      <c r="H8180" s="5" t="s">
        <v>30</v>
      </c>
      <c r="I8180" s="5">
        <v>7</v>
      </c>
      <c r="M8180" s="8"/>
      <c r="O8180" s="6"/>
    </row>
    <row r="8181" spans="1:15" ht="13">
      <c r="A8181" s="1">
        <v>50146151</v>
      </c>
      <c r="B8181" s="5">
        <v>1743276</v>
      </c>
      <c r="C8181" s="7">
        <v>43371</v>
      </c>
      <c r="D8181" s="7">
        <v>43376</v>
      </c>
      <c r="E8181" s="5" t="s">
        <v>33</v>
      </c>
      <c r="F8181" s="5">
        <v>311</v>
      </c>
      <c r="G8181" s="5">
        <v>186</v>
      </c>
      <c r="H8181" s="5" t="s">
        <v>30</v>
      </c>
      <c r="I8181" s="5">
        <v>3</v>
      </c>
      <c r="M8181" s="8"/>
      <c r="O8181" s="6"/>
    </row>
    <row r="8182" spans="1:15" ht="13">
      <c r="A8182" s="1">
        <v>50146161</v>
      </c>
      <c r="B8182" s="5">
        <v>21172282</v>
      </c>
      <c r="C8182" s="7">
        <v>43341</v>
      </c>
      <c r="D8182" s="7">
        <v>43346</v>
      </c>
      <c r="E8182" s="5" t="s">
        <v>28</v>
      </c>
      <c r="F8182" s="5">
        <v>460</v>
      </c>
      <c r="G8182" s="5">
        <v>241</v>
      </c>
      <c r="H8182" s="5" t="s">
        <v>32</v>
      </c>
      <c r="I8182" s="5">
        <v>5</v>
      </c>
      <c r="M8182" s="8"/>
      <c r="O8182" s="6"/>
    </row>
    <row r="8183" spans="1:15" ht="13">
      <c r="A8183" s="1">
        <v>50146171</v>
      </c>
      <c r="B8183" s="5">
        <v>12742690</v>
      </c>
      <c r="C8183" s="7">
        <v>43368</v>
      </c>
      <c r="D8183" s="7">
        <v>43368</v>
      </c>
      <c r="E8183" s="5" t="s">
        <v>23</v>
      </c>
      <c r="F8183" s="5">
        <v>266</v>
      </c>
      <c r="G8183" s="5">
        <v>82</v>
      </c>
      <c r="H8183" s="5" t="s">
        <v>27</v>
      </c>
      <c r="I8183" s="5">
        <v>13</v>
      </c>
      <c r="M8183" s="8"/>
      <c r="O8183" s="6"/>
    </row>
    <row r="8184" spans="1:15" ht="13">
      <c r="A8184" s="1">
        <v>50146181</v>
      </c>
      <c r="B8184" s="5">
        <v>21015410</v>
      </c>
      <c r="C8184" s="7">
        <v>43220</v>
      </c>
      <c r="D8184" s="7">
        <v>43225</v>
      </c>
      <c r="E8184" s="5" t="s">
        <v>28</v>
      </c>
      <c r="F8184" s="5">
        <v>834</v>
      </c>
      <c r="G8184" s="5">
        <v>332</v>
      </c>
      <c r="H8184" s="5" t="s">
        <v>27</v>
      </c>
      <c r="I8184" s="5">
        <v>1</v>
      </c>
      <c r="M8184" s="8"/>
      <c r="O8184" s="6"/>
    </row>
    <row r="8185" spans="1:15" ht="13">
      <c r="A8185" s="1">
        <v>50146191</v>
      </c>
      <c r="B8185" s="5">
        <v>21164046</v>
      </c>
      <c r="C8185" s="7">
        <v>43106</v>
      </c>
      <c r="D8185" s="7">
        <v>43109</v>
      </c>
      <c r="E8185" s="5" t="s">
        <v>28</v>
      </c>
      <c r="F8185" s="5">
        <v>312</v>
      </c>
      <c r="G8185" s="5">
        <v>88</v>
      </c>
      <c r="H8185" s="5" t="s">
        <v>30</v>
      </c>
      <c r="I8185" s="5">
        <v>11</v>
      </c>
      <c r="M8185" s="8"/>
      <c r="O8185" s="6"/>
    </row>
    <row r="8186" spans="1:15" ht="13">
      <c r="A8186" s="1">
        <v>50146201</v>
      </c>
      <c r="B8186" s="5">
        <v>9949153</v>
      </c>
      <c r="C8186" s="7">
        <v>43284</v>
      </c>
      <c r="D8186" s="7">
        <v>43289</v>
      </c>
      <c r="E8186" s="5" t="s">
        <v>23</v>
      </c>
      <c r="F8186" s="5">
        <v>431</v>
      </c>
      <c r="G8186" s="5">
        <v>164</v>
      </c>
      <c r="H8186" s="5" t="s">
        <v>25</v>
      </c>
      <c r="I8186" s="5">
        <v>3</v>
      </c>
      <c r="M8186" s="8"/>
      <c r="O8186" s="6"/>
    </row>
    <row r="8187" spans="1:15" ht="13">
      <c r="A8187" s="1">
        <v>50146221</v>
      </c>
      <c r="B8187" s="5">
        <v>7566670</v>
      </c>
      <c r="C8187" s="7">
        <v>43340</v>
      </c>
      <c r="D8187" s="7">
        <v>43344</v>
      </c>
      <c r="E8187" s="5" t="s">
        <v>33</v>
      </c>
      <c r="F8187" s="5">
        <v>146</v>
      </c>
      <c r="G8187" s="5">
        <v>31</v>
      </c>
      <c r="H8187" s="5" t="s">
        <v>32</v>
      </c>
      <c r="I8187" s="5">
        <v>6</v>
      </c>
      <c r="M8187" s="8"/>
      <c r="O8187" s="6"/>
    </row>
    <row r="8188" spans="1:15" ht="13">
      <c r="A8188" s="1">
        <v>50146231</v>
      </c>
      <c r="B8188" s="5">
        <v>13046106</v>
      </c>
      <c r="C8188" s="7">
        <v>43376</v>
      </c>
      <c r="D8188" s="7">
        <v>43380</v>
      </c>
      <c r="E8188" s="5" t="s">
        <v>33</v>
      </c>
      <c r="F8188" s="5">
        <v>227</v>
      </c>
      <c r="G8188" s="5">
        <v>147</v>
      </c>
      <c r="H8188" s="5" t="s">
        <v>30</v>
      </c>
      <c r="I8188" s="5">
        <v>2</v>
      </c>
      <c r="M8188" s="8"/>
      <c r="O8188" s="6"/>
    </row>
    <row r="8189" spans="1:15" ht="13">
      <c r="A8189" s="1">
        <v>50146251</v>
      </c>
      <c r="B8189" s="5">
        <v>15101326</v>
      </c>
      <c r="C8189" s="7">
        <v>43257</v>
      </c>
      <c r="D8189" s="7">
        <v>43263</v>
      </c>
      <c r="E8189" s="5" t="s">
        <v>23</v>
      </c>
      <c r="F8189" s="5">
        <v>405</v>
      </c>
      <c r="G8189" s="5">
        <v>111</v>
      </c>
      <c r="H8189" s="5" t="s">
        <v>27</v>
      </c>
      <c r="I8189" s="5">
        <v>6</v>
      </c>
      <c r="M8189" s="8"/>
      <c r="O8189" s="6"/>
    </row>
    <row r="8190" spans="1:15" ht="13">
      <c r="A8190" s="1">
        <v>50146261</v>
      </c>
      <c r="B8190" s="5">
        <v>21164284</v>
      </c>
      <c r="C8190" s="7">
        <v>43098</v>
      </c>
      <c r="D8190" s="7">
        <v>43105</v>
      </c>
      <c r="E8190" s="5" t="s">
        <v>29</v>
      </c>
      <c r="F8190" s="5">
        <v>285</v>
      </c>
      <c r="G8190" s="5">
        <v>112</v>
      </c>
      <c r="H8190" s="5" t="s">
        <v>30</v>
      </c>
      <c r="I8190" s="5">
        <v>9</v>
      </c>
      <c r="M8190" s="8"/>
      <c r="O8190" s="6"/>
    </row>
    <row r="8191" spans="1:15" ht="13">
      <c r="A8191" s="1">
        <v>50146311</v>
      </c>
      <c r="B8191" s="5">
        <v>20000883</v>
      </c>
      <c r="C8191" s="7">
        <v>43344</v>
      </c>
      <c r="D8191" s="7">
        <v>43348</v>
      </c>
      <c r="E8191" s="5" t="s">
        <v>28</v>
      </c>
      <c r="F8191" s="5">
        <v>326</v>
      </c>
      <c r="G8191" s="5">
        <v>211</v>
      </c>
      <c r="H8191" s="5" t="s">
        <v>25</v>
      </c>
      <c r="I8191" s="5">
        <v>9</v>
      </c>
      <c r="M8191" s="8"/>
      <c r="O8191" s="6"/>
    </row>
    <row r="8192" spans="1:15" ht="13">
      <c r="A8192" s="1">
        <v>50146321</v>
      </c>
      <c r="B8192" s="5">
        <v>21163740</v>
      </c>
      <c r="C8192" s="7">
        <v>43221</v>
      </c>
      <c r="D8192" s="7">
        <v>43225</v>
      </c>
      <c r="E8192" s="5" t="s">
        <v>28</v>
      </c>
      <c r="F8192" s="5">
        <v>536</v>
      </c>
      <c r="G8192" s="5">
        <v>213</v>
      </c>
      <c r="H8192" s="5" t="s">
        <v>30</v>
      </c>
      <c r="I8192" s="5">
        <v>3</v>
      </c>
      <c r="M8192" s="8"/>
      <c r="O8192" s="6"/>
    </row>
    <row r="8193" spans="1:15" ht="13">
      <c r="A8193" s="1">
        <v>50146341</v>
      </c>
      <c r="B8193" s="5">
        <v>11867877</v>
      </c>
      <c r="C8193" s="7">
        <v>43092</v>
      </c>
      <c r="D8193" s="7">
        <v>43097</v>
      </c>
      <c r="E8193" s="5" t="s">
        <v>33</v>
      </c>
      <c r="F8193" s="5">
        <v>925</v>
      </c>
      <c r="G8193" s="5">
        <v>300</v>
      </c>
      <c r="H8193" s="5" t="s">
        <v>32</v>
      </c>
      <c r="I8193" s="5">
        <v>15</v>
      </c>
      <c r="M8193" s="8"/>
      <c r="O8193" s="6"/>
    </row>
    <row r="8194" spans="1:15" ht="13">
      <c r="A8194" s="1">
        <v>50146351</v>
      </c>
      <c r="B8194" s="5">
        <v>21167367</v>
      </c>
      <c r="C8194" s="7">
        <v>43193</v>
      </c>
      <c r="D8194" s="7">
        <v>43194</v>
      </c>
      <c r="E8194" s="5" t="s">
        <v>29</v>
      </c>
      <c r="F8194" s="5">
        <v>837</v>
      </c>
      <c r="G8194" s="5">
        <v>179</v>
      </c>
      <c r="H8194" s="5" t="s">
        <v>25</v>
      </c>
      <c r="I8194" s="5">
        <v>3</v>
      </c>
      <c r="M8194" s="8"/>
      <c r="O8194" s="6"/>
    </row>
    <row r="8195" spans="1:15" ht="13">
      <c r="A8195" s="1">
        <v>50146371</v>
      </c>
      <c r="B8195" s="5">
        <v>21165887</v>
      </c>
      <c r="C8195" s="7">
        <v>43350</v>
      </c>
      <c r="D8195" s="7">
        <v>43351</v>
      </c>
      <c r="E8195" s="5" t="s">
        <v>33</v>
      </c>
      <c r="F8195" s="5">
        <v>255</v>
      </c>
      <c r="G8195" s="5">
        <v>58</v>
      </c>
      <c r="H8195" s="5" t="s">
        <v>32</v>
      </c>
      <c r="I8195" s="5">
        <v>3</v>
      </c>
      <c r="M8195" s="8"/>
      <c r="O8195" s="6"/>
    </row>
    <row r="8196" spans="1:15" ht="13">
      <c r="A8196" s="1">
        <v>50146391</v>
      </c>
      <c r="B8196" s="5">
        <v>21170211</v>
      </c>
      <c r="C8196" s="7">
        <v>43284</v>
      </c>
      <c r="D8196" s="7">
        <v>43287</v>
      </c>
      <c r="E8196" s="5" t="s">
        <v>29</v>
      </c>
      <c r="F8196" s="5">
        <v>1721</v>
      </c>
      <c r="G8196" s="5">
        <v>1024</v>
      </c>
      <c r="H8196" s="5" t="s">
        <v>30</v>
      </c>
      <c r="I8196" s="5">
        <v>5</v>
      </c>
      <c r="M8196" s="8"/>
      <c r="O8196" s="6"/>
    </row>
    <row r="8197" spans="1:15" ht="13">
      <c r="A8197" s="1">
        <v>50146411</v>
      </c>
      <c r="B8197" s="5">
        <v>16696285</v>
      </c>
      <c r="C8197" s="7">
        <v>43071</v>
      </c>
      <c r="D8197" s="7">
        <v>43075</v>
      </c>
      <c r="E8197" s="5" t="s">
        <v>33</v>
      </c>
      <c r="F8197" s="5">
        <v>534</v>
      </c>
      <c r="G8197" s="5">
        <v>340</v>
      </c>
      <c r="H8197" s="5" t="s">
        <v>25</v>
      </c>
      <c r="I8197" s="5">
        <v>4</v>
      </c>
      <c r="M8197" s="8"/>
      <c r="O8197" s="6"/>
    </row>
    <row r="8198" spans="1:15" ht="13">
      <c r="A8198" s="1">
        <v>50146421</v>
      </c>
      <c r="B8198" s="5">
        <v>21165267</v>
      </c>
      <c r="C8198" s="7">
        <v>43406</v>
      </c>
      <c r="D8198" s="7">
        <v>43406</v>
      </c>
      <c r="E8198" s="5" t="s">
        <v>33</v>
      </c>
      <c r="F8198" s="5">
        <v>139</v>
      </c>
      <c r="G8198" s="5">
        <v>84</v>
      </c>
      <c r="H8198" s="5" t="s">
        <v>27</v>
      </c>
      <c r="I8198" s="5">
        <v>1</v>
      </c>
      <c r="M8198" s="8"/>
      <c r="O8198" s="6"/>
    </row>
    <row r="8199" spans="1:15" ht="13">
      <c r="A8199" s="1">
        <v>50146441</v>
      </c>
      <c r="B8199" s="5">
        <v>21162891</v>
      </c>
      <c r="C8199" s="7">
        <v>43281</v>
      </c>
      <c r="D8199" s="7">
        <v>43282</v>
      </c>
      <c r="E8199" s="5" t="s">
        <v>33</v>
      </c>
      <c r="F8199" s="5">
        <v>280</v>
      </c>
      <c r="G8199" s="5">
        <v>177</v>
      </c>
      <c r="H8199" s="5" t="s">
        <v>30</v>
      </c>
      <c r="I8199" s="5">
        <v>10</v>
      </c>
      <c r="M8199" s="8"/>
      <c r="O8199" s="6"/>
    </row>
    <row r="8200" spans="1:15" ht="13">
      <c r="A8200" s="1">
        <v>50146451</v>
      </c>
      <c r="B8200" s="5">
        <v>18871594</v>
      </c>
      <c r="C8200" s="7">
        <v>43234</v>
      </c>
      <c r="D8200" s="7">
        <v>43235</v>
      </c>
      <c r="E8200" s="5" t="s">
        <v>28</v>
      </c>
      <c r="F8200" s="5">
        <v>570</v>
      </c>
      <c r="G8200" s="5">
        <v>148</v>
      </c>
      <c r="H8200" s="5" t="s">
        <v>30</v>
      </c>
      <c r="I8200" s="5">
        <v>10</v>
      </c>
      <c r="M8200" s="8"/>
      <c r="O8200" s="6"/>
    </row>
    <row r="8201" spans="1:15" ht="13">
      <c r="A8201" s="1">
        <v>50146461</v>
      </c>
      <c r="B8201" s="5">
        <v>21160782</v>
      </c>
      <c r="C8201" s="7">
        <v>43173</v>
      </c>
      <c r="D8201" s="7">
        <v>43179</v>
      </c>
      <c r="E8201" s="5" t="s">
        <v>33</v>
      </c>
      <c r="F8201" s="5">
        <v>227</v>
      </c>
      <c r="G8201" s="5">
        <v>112</v>
      </c>
      <c r="H8201" s="5" t="s">
        <v>27</v>
      </c>
      <c r="I8201" s="5">
        <v>18</v>
      </c>
      <c r="M8201" s="8"/>
      <c r="O8201" s="6"/>
    </row>
    <row r="8202" spans="1:15" ht="13">
      <c r="A8202" s="1">
        <v>50146531</v>
      </c>
      <c r="B8202" s="5">
        <v>5548470</v>
      </c>
      <c r="C8202" s="7">
        <v>43229</v>
      </c>
      <c r="D8202" s="7">
        <v>43230</v>
      </c>
      <c r="E8202" s="5" t="s">
        <v>29</v>
      </c>
      <c r="F8202" s="5">
        <v>152</v>
      </c>
      <c r="G8202" s="5">
        <v>102</v>
      </c>
      <c r="H8202" s="5" t="s">
        <v>27</v>
      </c>
      <c r="I8202" s="5">
        <v>3</v>
      </c>
      <c r="M8202" s="8"/>
      <c r="O8202" s="6"/>
    </row>
    <row r="8203" spans="1:15" ht="13">
      <c r="A8203" s="1">
        <v>50146541</v>
      </c>
      <c r="B8203" s="5">
        <v>15129146</v>
      </c>
      <c r="C8203" s="7">
        <v>43392</v>
      </c>
      <c r="D8203" s="7">
        <v>43394</v>
      </c>
      <c r="E8203" s="5" t="s">
        <v>23</v>
      </c>
      <c r="F8203" s="5">
        <v>423</v>
      </c>
      <c r="G8203" s="5">
        <v>134</v>
      </c>
      <c r="H8203" s="5" t="s">
        <v>32</v>
      </c>
      <c r="I8203" s="5">
        <v>3</v>
      </c>
      <c r="M8203" s="8"/>
      <c r="O8203" s="6"/>
    </row>
    <row r="8204" spans="1:15" ht="13">
      <c r="A8204" s="1">
        <v>50146581</v>
      </c>
      <c r="B8204" s="5">
        <v>11375369</v>
      </c>
      <c r="C8204" s="7">
        <v>43179</v>
      </c>
      <c r="D8204" s="7">
        <v>43179</v>
      </c>
      <c r="E8204" s="5" t="s">
        <v>23</v>
      </c>
      <c r="F8204" s="5">
        <v>429</v>
      </c>
      <c r="G8204" s="5">
        <v>232</v>
      </c>
      <c r="H8204" s="5" t="s">
        <v>27</v>
      </c>
      <c r="I8204" s="5">
        <v>15</v>
      </c>
      <c r="M8204" s="8"/>
      <c r="O8204" s="6"/>
    </row>
    <row r="8205" spans="1:15" ht="13">
      <c r="A8205" s="1">
        <v>50146591</v>
      </c>
      <c r="B8205" s="5">
        <v>7047316</v>
      </c>
      <c r="C8205" s="7">
        <v>43098</v>
      </c>
      <c r="D8205" s="7">
        <v>43098</v>
      </c>
      <c r="E8205" s="5" t="s">
        <v>29</v>
      </c>
      <c r="F8205" s="5">
        <v>594</v>
      </c>
      <c r="G8205" s="5">
        <v>378</v>
      </c>
      <c r="H8205" s="5" t="s">
        <v>25</v>
      </c>
      <c r="I8205" s="5">
        <v>3</v>
      </c>
      <c r="M8205" s="8"/>
      <c r="O8205" s="6"/>
    </row>
    <row r="8206" spans="1:15" ht="13">
      <c r="A8206" s="1">
        <v>50146621</v>
      </c>
      <c r="B8206" s="5">
        <v>21164475</v>
      </c>
      <c r="C8206" s="7">
        <v>43187</v>
      </c>
      <c r="D8206" s="7">
        <v>43193</v>
      </c>
      <c r="E8206" s="5" t="s">
        <v>28</v>
      </c>
      <c r="F8206" s="5">
        <v>266</v>
      </c>
      <c r="G8206" s="5">
        <v>127</v>
      </c>
      <c r="H8206" s="5" t="s">
        <v>25</v>
      </c>
      <c r="I8206" s="5">
        <v>7</v>
      </c>
      <c r="M8206" s="8"/>
      <c r="O8206" s="6"/>
    </row>
    <row r="8207" spans="1:15" ht="13">
      <c r="A8207" s="1">
        <v>50146641</v>
      </c>
      <c r="B8207" s="5">
        <v>17180175</v>
      </c>
      <c r="C8207" s="7">
        <v>43327</v>
      </c>
      <c r="D8207" s="7">
        <v>43329</v>
      </c>
      <c r="E8207" s="5" t="s">
        <v>29</v>
      </c>
      <c r="F8207" s="5">
        <v>473</v>
      </c>
      <c r="G8207" s="5">
        <v>243</v>
      </c>
      <c r="H8207" s="5" t="s">
        <v>25</v>
      </c>
      <c r="I8207" s="5">
        <v>1</v>
      </c>
      <c r="M8207" s="8"/>
      <c r="O8207" s="6"/>
    </row>
    <row r="8208" spans="1:15" ht="13">
      <c r="A8208" s="1">
        <v>50146661</v>
      </c>
      <c r="B8208" s="5">
        <v>9970111</v>
      </c>
      <c r="C8208" s="7">
        <v>43363</v>
      </c>
      <c r="D8208" s="7">
        <v>43368</v>
      </c>
      <c r="E8208" s="5" t="s">
        <v>23</v>
      </c>
      <c r="F8208" s="5">
        <v>218</v>
      </c>
      <c r="G8208" s="5">
        <v>124</v>
      </c>
      <c r="H8208" s="5" t="s">
        <v>25</v>
      </c>
      <c r="I8208" s="5">
        <v>3</v>
      </c>
      <c r="M8208" s="8"/>
      <c r="O8208" s="6"/>
    </row>
    <row r="8209" spans="1:15" ht="13">
      <c r="A8209" s="1">
        <v>50146681</v>
      </c>
      <c r="B8209" s="5">
        <v>21163187</v>
      </c>
      <c r="C8209" s="7">
        <v>43398</v>
      </c>
      <c r="D8209" s="7">
        <v>43404</v>
      </c>
      <c r="E8209" s="5" t="s">
        <v>23</v>
      </c>
      <c r="F8209" s="5">
        <v>188</v>
      </c>
      <c r="G8209" s="5">
        <v>110</v>
      </c>
      <c r="H8209" s="5" t="s">
        <v>32</v>
      </c>
      <c r="I8209" s="5">
        <v>14</v>
      </c>
      <c r="M8209" s="8"/>
      <c r="O8209" s="6"/>
    </row>
    <row r="8210" spans="1:15" ht="13">
      <c r="A8210" s="1">
        <v>50146701</v>
      </c>
      <c r="B8210" s="5">
        <v>21169877</v>
      </c>
      <c r="C8210" s="7">
        <v>43277</v>
      </c>
      <c r="D8210" s="7">
        <v>43283</v>
      </c>
      <c r="E8210" s="5" t="s">
        <v>29</v>
      </c>
      <c r="F8210" s="5">
        <v>973</v>
      </c>
      <c r="G8210" s="5">
        <v>324</v>
      </c>
      <c r="H8210" s="5" t="s">
        <v>30</v>
      </c>
      <c r="I8210" s="5">
        <v>8</v>
      </c>
      <c r="M8210" s="8"/>
      <c r="O8210" s="6"/>
    </row>
    <row r="8211" spans="1:15" ht="13">
      <c r="A8211" s="1">
        <v>50146721</v>
      </c>
      <c r="B8211" s="5">
        <v>4842220</v>
      </c>
      <c r="C8211" s="7">
        <v>43235</v>
      </c>
      <c r="D8211" s="7">
        <v>43237</v>
      </c>
      <c r="E8211" s="5" t="s">
        <v>28</v>
      </c>
      <c r="F8211" s="5">
        <v>663</v>
      </c>
      <c r="G8211" s="5">
        <v>429</v>
      </c>
      <c r="H8211" s="5" t="s">
        <v>32</v>
      </c>
      <c r="I8211" s="5">
        <v>3</v>
      </c>
      <c r="M8211" s="8"/>
      <c r="O8211" s="6"/>
    </row>
    <row r="8212" spans="1:15" ht="13">
      <c r="A8212" s="1">
        <v>50146731</v>
      </c>
      <c r="B8212" s="5">
        <v>11315424</v>
      </c>
      <c r="C8212" s="7">
        <v>43239</v>
      </c>
      <c r="D8212" s="7">
        <v>43241</v>
      </c>
      <c r="E8212" s="5" t="s">
        <v>29</v>
      </c>
      <c r="F8212" s="5">
        <v>363</v>
      </c>
      <c r="G8212" s="5">
        <v>215</v>
      </c>
      <c r="H8212" s="5" t="s">
        <v>27</v>
      </c>
      <c r="I8212" s="5">
        <v>3</v>
      </c>
      <c r="M8212" s="8"/>
      <c r="O8212" s="6"/>
    </row>
    <row r="8213" spans="1:15" ht="13">
      <c r="A8213" s="1">
        <v>50146751</v>
      </c>
      <c r="B8213" s="5">
        <v>20849253</v>
      </c>
      <c r="C8213" s="7">
        <v>43206</v>
      </c>
      <c r="D8213" s="7">
        <v>43212</v>
      </c>
      <c r="E8213" s="5" t="s">
        <v>23</v>
      </c>
      <c r="F8213" s="5">
        <v>436</v>
      </c>
      <c r="G8213" s="5">
        <v>238</v>
      </c>
      <c r="H8213" s="5" t="s">
        <v>25</v>
      </c>
      <c r="I8213" s="5">
        <v>4</v>
      </c>
      <c r="M8213" s="8"/>
      <c r="O8213" s="6"/>
    </row>
    <row r="8214" spans="1:15" ht="13">
      <c r="A8214" s="1">
        <v>50146781</v>
      </c>
      <c r="B8214" s="5">
        <v>21165534</v>
      </c>
      <c r="C8214" s="7">
        <v>43086</v>
      </c>
      <c r="D8214" s="7">
        <v>43091</v>
      </c>
      <c r="E8214" s="5" t="s">
        <v>29</v>
      </c>
      <c r="F8214" s="5">
        <v>202</v>
      </c>
      <c r="G8214" s="5">
        <v>63</v>
      </c>
      <c r="H8214" s="5" t="s">
        <v>27</v>
      </c>
      <c r="I8214" s="5">
        <v>7</v>
      </c>
      <c r="M8214" s="8"/>
      <c r="O8214" s="6"/>
    </row>
    <row r="8215" spans="1:15" ht="13">
      <c r="A8215" s="1">
        <v>50146801</v>
      </c>
      <c r="B8215" s="5">
        <v>21169018</v>
      </c>
      <c r="C8215" s="7">
        <v>43315</v>
      </c>
      <c r="D8215" s="7">
        <v>43316</v>
      </c>
      <c r="E8215" s="5" t="s">
        <v>29</v>
      </c>
      <c r="F8215" s="5">
        <v>182</v>
      </c>
      <c r="G8215" s="5">
        <v>58</v>
      </c>
      <c r="H8215" s="5" t="s">
        <v>27</v>
      </c>
      <c r="I8215" s="5">
        <v>6</v>
      </c>
      <c r="M8215" s="8"/>
      <c r="O8215" s="6"/>
    </row>
    <row r="8216" spans="1:15" ht="13">
      <c r="A8216" s="1">
        <v>50146851</v>
      </c>
      <c r="B8216" s="5">
        <v>4447455</v>
      </c>
      <c r="C8216" s="7">
        <v>43384</v>
      </c>
      <c r="D8216" s="7">
        <v>43390</v>
      </c>
      <c r="E8216" s="5" t="s">
        <v>28</v>
      </c>
      <c r="F8216" s="5">
        <v>259</v>
      </c>
      <c r="G8216" s="5">
        <v>172</v>
      </c>
      <c r="H8216" s="5" t="s">
        <v>30</v>
      </c>
      <c r="I8216" s="5">
        <v>6</v>
      </c>
      <c r="M8216" s="8"/>
      <c r="O8216" s="6"/>
    </row>
    <row r="8217" spans="1:15" ht="13">
      <c r="A8217" s="1">
        <v>50146861</v>
      </c>
      <c r="B8217" s="5">
        <v>9553028</v>
      </c>
      <c r="C8217" s="7">
        <v>43302</v>
      </c>
      <c r="D8217" s="7">
        <v>43306</v>
      </c>
      <c r="E8217" s="5" t="s">
        <v>29</v>
      </c>
      <c r="F8217" s="5">
        <v>153</v>
      </c>
      <c r="G8217" s="5">
        <v>60</v>
      </c>
      <c r="H8217" s="5" t="s">
        <v>27</v>
      </c>
      <c r="I8217" s="5">
        <v>3</v>
      </c>
      <c r="M8217" s="8"/>
      <c r="O8217" s="6"/>
    </row>
    <row r="8218" spans="1:15" ht="13">
      <c r="A8218" s="1">
        <v>50146891</v>
      </c>
      <c r="B8218" s="5">
        <v>11954286</v>
      </c>
      <c r="C8218" s="7">
        <v>43327</v>
      </c>
      <c r="D8218" s="7">
        <v>43332</v>
      </c>
      <c r="E8218" s="5" t="s">
        <v>29</v>
      </c>
      <c r="F8218" s="5">
        <v>2485</v>
      </c>
      <c r="G8218" s="5">
        <v>1017</v>
      </c>
      <c r="H8218" s="5" t="s">
        <v>30</v>
      </c>
      <c r="I8218" s="5">
        <v>7</v>
      </c>
      <c r="M8218" s="8"/>
      <c r="O8218" s="6"/>
    </row>
    <row r="8219" spans="1:15" ht="13">
      <c r="A8219" s="1">
        <v>50146921</v>
      </c>
      <c r="B8219" s="5">
        <v>6205943</v>
      </c>
      <c r="C8219" s="7">
        <v>43153</v>
      </c>
      <c r="D8219" s="7">
        <v>43154</v>
      </c>
      <c r="E8219" s="5" t="s">
        <v>33</v>
      </c>
      <c r="F8219" s="5">
        <v>504</v>
      </c>
      <c r="G8219" s="5">
        <v>308</v>
      </c>
      <c r="H8219" s="5" t="s">
        <v>27</v>
      </c>
      <c r="I8219" s="5">
        <v>3</v>
      </c>
      <c r="M8219" s="8"/>
      <c r="O8219" s="6"/>
    </row>
    <row r="8220" spans="1:15" ht="13">
      <c r="A8220" s="1">
        <v>50146931</v>
      </c>
      <c r="B8220" s="5">
        <v>21169352</v>
      </c>
      <c r="C8220" s="7">
        <v>43386</v>
      </c>
      <c r="D8220" s="7">
        <v>43388</v>
      </c>
      <c r="E8220" s="5" t="s">
        <v>28</v>
      </c>
      <c r="F8220" s="5">
        <v>320</v>
      </c>
      <c r="G8220" s="5">
        <v>108</v>
      </c>
      <c r="H8220" s="5" t="s">
        <v>27</v>
      </c>
      <c r="I8220" s="5">
        <v>4</v>
      </c>
      <c r="M8220" s="8"/>
      <c r="O8220" s="6"/>
    </row>
    <row r="8221" spans="1:15" ht="13">
      <c r="A8221" s="1">
        <v>50146951</v>
      </c>
      <c r="B8221" s="5">
        <v>14846754</v>
      </c>
      <c r="C8221" s="7">
        <v>43422</v>
      </c>
      <c r="D8221" s="7">
        <v>43423</v>
      </c>
      <c r="E8221" s="5" t="s">
        <v>29</v>
      </c>
      <c r="F8221" s="5">
        <v>503</v>
      </c>
      <c r="G8221" s="5">
        <v>261</v>
      </c>
      <c r="H8221" s="5" t="s">
        <v>30</v>
      </c>
      <c r="I8221" s="5">
        <v>8</v>
      </c>
      <c r="M8221" s="8"/>
      <c r="O8221" s="6"/>
    </row>
    <row r="8222" spans="1:15" ht="13">
      <c r="A8222" s="1">
        <v>50146971</v>
      </c>
      <c r="B8222" s="5">
        <v>14365155</v>
      </c>
      <c r="C8222" s="7">
        <v>43366</v>
      </c>
      <c r="D8222" s="7">
        <v>43373</v>
      </c>
      <c r="E8222" s="5" t="s">
        <v>29</v>
      </c>
      <c r="F8222" s="5">
        <v>446</v>
      </c>
      <c r="G8222" s="5">
        <v>288</v>
      </c>
      <c r="H8222" s="5" t="s">
        <v>27</v>
      </c>
      <c r="I8222" s="5">
        <v>7</v>
      </c>
      <c r="M8222" s="8"/>
      <c r="O8222" s="6"/>
    </row>
    <row r="8223" spans="1:15" ht="13">
      <c r="A8223" s="1">
        <v>50146991</v>
      </c>
      <c r="B8223" s="5">
        <v>15129146</v>
      </c>
      <c r="C8223" s="7">
        <v>43247</v>
      </c>
      <c r="D8223" s="7">
        <v>43253</v>
      </c>
      <c r="E8223" s="5" t="s">
        <v>29</v>
      </c>
      <c r="F8223" s="5">
        <v>1607</v>
      </c>
      <c r="G8223" s="5">
        <v>718</v>
      </c>
      <c r="H8223" s="5" t="s">
        <v>32</v>
      </c>
      <c r="I8223" s="5">
        <v>10</v>
      </c>
      <c r="M8223" s="8"/>
      <c r="O8223" s="6"/>
    </row>
    <row r="8224" spans="1:15" ht="13">
      <c r="A8224" s="1">
        <v>50147011</v>
      </c>
      <c r="B8224" s="5">
        <v>8312639</v>
      </c>
      <c r="C8224" s="7">
        <v>43369</v>
      </c>
      <c r="D8224" s="7">
        <v>43373</v>
      </c>
      <c r="E8224" s="5" t="s">
        <v>29</v>
      </c>
      <c r="F8224" s="5">
        <v>324</v>
      </c>
      <c r="G8224" s="5">
        <v>89</v>
      </c>
      <c r="H8224" s="5" t="s">
        <v>25</v>
      </c>
      <c r="I8224" s="5">
        <v>6</v>
      </c>
      <c r="M8224" s="8"/>
      <c r="O8224" s="6"/>
    </row>
    <row r="8225" spans="1:15" ht="13">
      <c r="A8225" s="1">
        <v>50147031</v>
      </c>
      <c r="B8225" s="5">
        <v>11427831</v>
      </c>
      <c r="C8225" s="7">
        <v>43094</v>
      </c>
      <c r="D8225" s="7">
        <v>43094</v>
      </c>
      <c r="E8225" s="5" t="s">
        <v>33</v>
      </c>
      <c r="F8225" s="5">
        <v>426</v>
      </c>
      <c r="G8225" s="5">
        <v>90</v>
      </c>
      <c r="H8225" s="5" t="s">
        <v>30</v>
      </c>
      <c r="I8225" s="5">
        <v>1</v>
      </c>
      <c r="M8225" s="8"/>
      <c r="O8225" s="6"/>
    </row>
    <row r="8226" spans="1:15" ht="13">
      <c r="A8226" s="1">
        <v>50147061</v>
      </c>
      <c r="B8226" s="5">
        <v>21170278</v>
      </c>
      <c r="C8226" s="7">
        <v>43426</v>
      </c>
      <c r="D8226" s="7">
        <v>43431</v>
      </c>
      <c r="E8226" s="5" t="s">
        <v>33</v>
      </c>
      <c r="F8226" s="5">
        <v>484</v>
      </c>
      <c r="G8226" s="5">
        <v>136</v>
      </c>
      <c r="H8226" s="5" t="s">
        <v>27</v>
      </c>
      <c r="I8226" s="5">
        <v>13</v>
      </c>
      <c r="M8226" s="8"/>
      <c r="O8226" s="6"/>
    </row>
    <row r="8227" spans="1:15" ht="13">
      <c r="A8227" s="1">
        <v>50147071</v>
      </c>
      <c r="B8227" s="5">
        <v>21172406</v>
      </c>
      <c r="C8227" s="7">
        <v>43343</v>
      </c>
      <c r="D8227" s="7">
        <v>43348</v>
      </c>
      <c r="E8227" s="5" t="s">
        <v>28</v>
      </c>
      <c r="F8227" s="5">
        <v>578</v>
      </c>
      <c r="G8227" s="5">
        <v>332</v>
      </c>
      <c r="H8227" s="5" t="s">
        <v>25</v>
      </c>
      <c r="I8227" s="5">
        <v>15</v>
      </c>
      <c r="M8227" s="8"/>
      <c r="O8227" s="6"/>
    </row>
    <row r="8228" spans="1:15" ht="13">
      <c r="A8228" s="1">
        <v>50147081</v>
      </c>
      <c r="B8228" s="5">
        <v>20738239</v>
      </c>
      <c r="C8228" s="7">
        <v>43201</v>
      </c>
      <c r="D8228" s="7">
        <v>43206</v>
      </c>
      <c r="E8228" s="5" t="s">
        <v>28</v>
      </c>
      <c r="F8228" s="5">
        <v>601</v>
      </c>
      <c r="G8228" s="5">
        <v>348</v>
      </c>
      <c r="H8228" s="5" t="s">
        <v>27</v>
      </c>
      <c r="I8228" s="5">
        <v>4</v>
      </c>
      <c r="M8228" s="8"/>
      <c r="O8228" s="6"/>
    </row>
    <row r="8229" spans="1:15" ht="13">
      <c r="A8229" s="1">
        <v>50147111</v>
      </c>
      <c r="B8229" s="5">
        <v>21069972</v>
      </c>
      <c r="C8229" s="7">
        <v>43130</v>
      </c>
      <c r="D8229" s="7">
        <v>43132</v>
      </c>
      <c r="E8229" s="5" t="s">
        <v>28</v>
      </c>
      <c r="F8229" s="5">
        <v>679</v>
      </c>
      <c r="G8229" s="5">
        <v>194</v>
      </c>
      <c r="H8229" s="5" t="s">
        <v>27</v>
      </c>
      <c r="I8229" s="5">
        <v>10</v>
      </c>
      <c r="M8229" s="8"/>
      <c r="O8229" s="6"/>
    </row>
    <row r="8230" spans="1:15" ht="13">
      <c r="A8230" s="1">
        <v>50147121</v>
      </c>
      <c r="B8230" s="5">
        <v>122909</v>
      </c>
      <c r="C8230" s="7">
        <v>43311</v>
      </c>
      <c r="D8230" s="7">
        <v>43313</v>
      </c>
      <c r="E8230" s="5" t="s">
        <v>29</v>
      </c>
      <c r="F8230" s="5">
        <v>653</v>
      </c>
      <c r="G8230" s="5">
        <v>351</v>
      </c>
      <c r="H8230" s="5" t="s">
        <v>30</v>
      </c>
      <c r="I8230" s="5">
        <v>3</v>
      </c>
      <c r="M8230" s="8"/>
      <c r="O8230" s="6"/>
    </row>
    <row r="8231" spans="1:15" ht="13">
      <c r="A8231" s="1">
        <v>50147131</v>
      </c>
      <c r="B8231" s="5">
        <v>9972726</v>
      </c>
      <c r="C8231" s="7">
        <v>43427</v>
      </c>
      <c r="D8231" s="7">
        <v>43433</v>
      </c>
      <c r="E8231" s="5" t="s">
        <v>23</v>
      </c>
      <c r="F8231" s="5">
        <v>888</v>
      </c>
      <c r="G8231" s="5">
        <v>276</v>
      </c>
      <c r="H8231" s="5" t="s">
        <v>25</v>
      </c>
      <c r="I8231" s="5">
        <v>2</v>
      </c>
      <c r="M8231" s="8"/>
      <c r="O8231" s="6"/>
    </row>
    <row r="8232" spans="1:15" ht="13">
      <c r="A8232" s="1">
        <v>50147161</v>
      </c>
      <c r="B8232" s="5">
        <v>14991667</v>
      </c>
      <c r="C8232" s="7">
        <v>43208</v>
      </c>
      <c r="D8232" s="7">
        <v>43214</v>
      </c>
      <c r="E8232" s="5" t="s">
        <v>28</v>
      </c>
      <c r="F8232" s="5">
        <v>259</v>
      </c>
      <c r="G8232" s="5">
        <v>57</v>
      </c>
      <c r="H8232" s="5" t="s">
        <v>27</v>
      </c>
      <c r="I8232" s="5">
        <v>2</v>
      </c>
      <c r="M8232" s="8"/>
      <c r="O8232" s="6"/>
    </row>
    <row r="8233" spans="1:15" ht="13">
      <c r="A8233" s="1">
        <v>50147211</v>
      </c>
      <c r="B8233" s="5">
        <v>21174114</v>
      </c>
      <c r="C8233" s="7">
        <v>43361</v>
      </c>
      <c r="D8233" s="7">
        <v>43362</v>
      </c>
      <c r="E8233" s="5" t="s">
        <v>28</v>
      </c>
      <c r="F8233" s="5">
        <v>555</v>
      </c>
      <c r="G8233" s="5">
        <v>303</v>
      </c>
      <c r="H8233" s="5" t="s">
        <v>32</v>
      </c>
      <c r="I8233" s="5">
        <v>2</v>
      </c>
      <c r="M8233" s="8"/>
      <c r="O8233" s="6"/>
    </row>
    <row r="8234" spans="1:15" ht="13">
      <c r="A8234" s="1">
        <v>50147221</v>
      </c>
      <c r="B8234" s="5">
        <v>14281780</v>
      </c>
      <c r="C8234" s="7">
        <v>43217</v>
      </c>
      <c r="D8234" s="7">
        <v>43218</v>
      </c>
      <c r="E8234" s="5" t="s">
        <v>28</v>
      </c>
      <c r="F8234" s="5">
        <v>162</v>
      </c>
      <c r="G8234" s="5">
        <v>100</v>
      </c>
      <c r="H8234" s="5" t="s">
        <v>25</v>
      </c>
      <c r="I8234" s="5">
        <v>2</v>
      </c>
      <c r="M8234" s="8"/>
      <c r="O8234" s="6"/>
    </row>
    <row r="8235" spans="1:15" ht="13">
      <c r="A8235" s="1">
        <v>50147231</v>
      </c>
      <c r="B8235" s="5">
        <v>21170144</v>
      </c>
      <c r="C8235" s="7">
        <v>43279</v>
      </c>
      <c r="D8235" s="7">
        <v>43285</v>
      </c>
      <c r="E8235" s="5" t="s">
        <v>28</v>
      </c>
      <c r="F8235" s="5">
        <v>191</v>
      </c>
      <c r="G8235" s="5">
        <v>72</v>
      </c>
      <c r="H8235" s="5" t="s">
        <v>32</v>
      </c>
      <c r="I8235" s="5">
        <v>2</v>
      </c>
      <c r="M8235" s="8"/>
      <c r="O8235" s="6"/>
    </row>
    <row r="8236" spans="1:15" ht="13">
      <c r="A8236" s="1">
        <v>50147241</v>
      </c>
      <c r="B8236" s="5">
        <v>21167510</v>
      </c>
      <c r="C8236" s="7">
        <v>43195</v>
      </c>
      <c r="D8236" s="7">
        <v>43201</v>
      </c>
      <c r="E8236" s="5" t="s">
        <v>29</v>
      </c>
      <c r="F8236" s="5">
        <v>322</v>
      </c>
      <c r="G8236" s="5">
        <v>143</v>
      </c>
      <c r="H8236" s="5" t="s">
        <v>32</v>
      </c>
      <c r="I8236" s="5">
        <v>13</v>
      </c>
      <c r="M8236" s="8"/>
      <c r="O8236" s="6"/>
    </row>
    <row r="8237" spans="1:15" ht="13">
      <c r="A8237" s="1">
        <v>50147251</v>
      </c>
      <c r="B8237" s="5">
        <v>21097897</v>
      </c>
      <c r="C8237" s="7">
        <v>43425</v>
      </c>
      <c r="D8237" s="7">
        <v>43430</v>
      </c>
      <c r="E8237" s="5" t="s">
        <v>28</v>
      </c>
      <c r="F8237" s="5">
        <v>268</v>
      </c>
      <c r="G8237" s="5">
        <v>55</v>
      </c>
      <c r="H8237" s="5" t="s">
        <v>30</v>
      </c>
      <c r="I8237" s="5">
        <v>2</v>
      </c>
      <c r="M8237" s="8"/>
      <c r="O8237" s="6"/>
    </row>
    <row r="8238" spans="1:15" ht="13">
      <c r="A8238" s="1">
        <v>50147261</v>
      </c>
      <c r="B8238" s="5">
        <v>264807</v>
      </c>
      <c r="C8238" s="7">
        <v>43413</v>
      </c>
      <c r="D8238" s="7">
        <v>43418</v>
      </c>
      <c r="E8238" s="5" t="s">
        <v>28</v>
      </c>
      <c r="F8238" s="5">
        <v>151</v>
      </c>
      <c r="G8238" s="5">
        <v>41</v>
      </c>
      <c r="H8238" s="5" t="s">
        <v>25</v>
      </c>
      <c r="I8238" s="5">
        <v>7</v>
      </c>
      <c r="M8238" s="8"/>
      <c r="O8238" s="6"/>
    </row>
    <row r="8239" spans="1:15" ht="13">
      <c r="A8239" s="1">
        <v>50147271</v>
      </c>
      <c r="B8239" s="5">
        <v>21166880</v>
      </c>
      <c r="C8239" s="7">
        <v>43344</v>
      </c>
      <c r="D8239" s="7">
        <v>43348</v>
      </c>
      <c r="E8239" s="5" t="s">
        <v>29</v>
      </c>
      <c r="F8239" s="5">
        <v>264</v>
      </c>
      <c r="G8239" s="5">
        <v>143</v>
      </c>
      <c r="H8239" s="5" t="s">
        <v>25</v>
      </c>
      <c r="I8239" s="5">
        <v>13</v>
      </c>
      <c r="M8239" s="8"/>
      <c r="O8239" s="6"/>
    </row>
    <row r="8240" spans="1:15" ht="13">
      <c r="A8240" s="1">
        <v>50147311</v>
      </c>
      <c r="B8240" s="5">
        <v>18419848</v>
      </c>
      <c r="C8240" s="7">
        <v>43401</v>
      </c>
      <c r="D8240" s="7">
        <v>43405</v>
      </c>
      <c r="E8240" s="5" t="s">
        <v>29</v>
      </c>
      <c r="F8240" s="5">
        <v>653</v>
      </c>
      <c r="G8240" s="5">
        <v>201</v>
      </c>
      <c r="H8240" s="5" t="s">
        <v>27</v>
      </c>
      <c r="I8240" s="5">
        <v>11</v>
      </c>
      <c r="M8240" s="8"/>
      <c r="O8240" s="6"/>
    </row>
    <row r="8241" spans="1:15" ht="13">
      <c r="A8241" s="1">
        <v>50147331</v>
      </c>
      <c r="B8241" s="5">
        <v>17344357</v>
      </c>
      <c r="C8241" s="7">
        <v>43100</v>
      </c>
      <c r="D8241" s="7">
        <v>43102</v>
      </c>
      <c r="E8241" s="5" t="s">
        <v>29</v>
      </c>
      <c r="F8241" s="5">
        <v>166</v>
      </c>
      <c r="G8241" s="5">
        <v>76</v>
      </c>
      <c r="H8241" s="5" t="s">
        <v>27</v>
      </c>
      <c r="I8241" s="5">
        <v>7</v>
      </c>
      <c r="M8241" s="8"/>
      <c r="O8241" s="6"/>
    </row>
    <row r="8242" spans="1:15" ht="13">
      <c r="A8242" s="1">
        <v>50147361</v>
      </c>
      <c r="B8242" s="5">
        <v>12564250</v>
      </c>
      <c r="C8242" s="7">
        <v>43071</v>
      </c>
      <c r="D8242" s="7">
        <v>43078</v>
      </c>
      <c r="E8242" s="5" t="s">
        <v>28</v>
      </c>
      <c r="F8242" s="5">
        <v>397</v>
      </c>
      <c r="G8242" s="5">
        <v>264</v>
      </c>
      <c r="H8242" s="5" t="s">
        <v>27</v>
      </c>
      <c r="I8242" s="5">
        <v>1</v>
      </c>
      <c r="M8242" s="8"/>
      <c r="O8242" s="6"/>
    </row>
    <row r="8243" spans="1:15" ht="13">
      <c r="A8243" s="1">
        <v>50147391</v>
      </c>
      <c r="B8243" s="5">
        <v>6463274</v>
      </c>
      <c r="C8243" s="7">
        <v>43357</v>
      </c>
      <c r="D8243" s="7">
        <v>43358</v>
      </c>
      <c r="E8243" s="5" t="s">
        <v>28</v>
      </c>
      <c r="F8243" s="5">
        <v>5538</v>
      </c>
      <c r="G8243" s="5">
        <v>2753</v>
      </c>
      <c r="H8243" s="5" t="s">
        <v>30</v>
      </c>
      <c r="I8243" s="5">
        <v>2</v>
      </c>
      <c r="M8243" s="8"/>
      <c r="O8243" s="6"/>
    </row>
    <row r="8244" spans="1:15" ht="13">
      <c r="A8244" s="1">
        <v>50147401</v>
      </c>
      <c r="B8244" s="5">
        <v>18543526</v>
      </c>
      <c r="C8244" s="7">
        <v>43266</v>
      </c>
      <c r="D8244" s="7">
        <v>43266</v>
      </c>
      <c r="E8244" s="5" t="s">
        <v>28</v>
      </c>
      <c r="F8244" s="5">
        <v>330</v>
      </c>
      <c r="G8244" s="5">
        <v>87</v>
      </c>
      <c r="H8244" s="5" t="s">
        <v>27</v>
      </c>
      <c r="I8244" s="5">
        <v>1</v>
      </c>
      <c r="M8244" s="8"/>
      <c r="O8244" s="6"/>
    </row>
    <row r="8245" spans="1:15" ht="13">
      <c r="A8245" s="1">
        <v>50147431</v>
      </c>
      <c r="B8245" s="5">
        <v>16137181</v>
      </c>
      <c r="C8245" s="7">
        <v>43337</v>
      </c>
      <c r="D8245" s="7">
        <v>43342</v>
      </c>
      <c r="E8245" s="5" t="s">
        <v>29</v>
      </c>
      <c r="F8245" s="5">
        <v>274</v>
      </c>
      <c r="G8245" s="5">
        <v>137</v>
      </c>
      <c r="H8245" s="5" t="s">
        <v>30</v>
      </c>
      <c r="I8245" s="5">
        <v>2</v>
      </c>
      <c r="M8245" s="8"/>
      <c r="O8245" s="6"/>
    </row>
    <row r="8246" spans="1:15" ht="13">
      <c r="A8246" s="1">
        <v>50147441</v>
      </c>
      <c r="B8246" s="5">
        <v>20841255</v>
      </c>
      <c r="C8246" s="7">
        <v>43219</v>
      </c>
      <c r="D8246" s="7">
        <v>43223</v>
      </c>
      <c r="E8246" s="5" t="s">
        <v>23</v>
      </c>
      <c r="F8246" s="5">
        <v>1323</v>
      </c>
      <c r="G8246" s="5">
        <v>591</v>
      </c>
      <c r="H8246" s="5" t="s">
        <v>27</v>
      </c>
      <c r="I8246" s="5">
        <v>2</v>
      </c>
      <c r="M8246" s="8"/>
      <c r="O8246" s="6"/>
    </row>
    <row r="8247" spans="1:15" ht="13">
      <c r="A8247" s="1">
        <v>50147451</v>
      </c>
      <c r="B8247" s="5">
        <v>8531994</v>
      </c>
      <c r="C8247" s="7">
        <v>43127</v>
      </c>
      <c r="D8247" s="7">
        <v>43134</v>
      </c>
      <c r="E8247" s="5" t="s">
        <v>29</v>
      </c>
      <c r="F8247" s="5">
        <v>660</v>
      </c>
      <c r="G8247" s="5">
        <v>408</v>
      </c>
      <c r="H8247" s="5" t="s">
        <v>27</v>
      </c>
      <c r="I8247" s="5">
        <v>4</v>
      </c>
      <c r="M8247" s="8"/>
      <c r="O8247" s="6"/>
    </row>
    <row r="8248" spans="1:15" ht="13">
      <c r="A8248" s="1">
        <v>50147471</v>
      </c>
      <c r="B8248" s="5">
        <v>7344309</v>
      </c>
      <c r="C8248" s="7">
        <v>43307</v>
      </c>
      <c r="D8248" s="7">
        <v>43314</v>
      </c>
      <c r="E8248" s="5" t="s">
        <v>29</v>
      </c>
      <c r="F8248" s="5">
        <v>437</v>
      </c>
      <c r="G8248" s="5">
        <v>183</v>
      </c>
      <c r="H8248" s="5" t="s">
        <v>30</v>
      </c>
      <c r="I8248" s="5">
        <v>2</v>
      </c>
      <c r="M8248" s="8"/>
      <c r="O8248" s="6"/>
    </row>
    <row r="8249" spans="1:15" ht="13">
      <c r="A8249" s="1">
        <v>50147481</v>
      </c>
      <c r="B8249" s="5">
        <v>12269909</v>
      </c>
      <c r="C8249" s="7">
        <v>43211</v>
      </c>
      <c r="D8249" s="7">
        <v>43216</v>
      </c>
      <c r="E8249" s="5" t="s">
        <v>29</v>
      </c>
      <c r="F8249" s="5">
        <v>278</v>
      </c>
      <c r="G8249" s="5">
        <v>77</v>
      </c>
      <c r="H8249" s="5" t="s">
        <v>25</v>
      </c>
      <c r="I8249" s="5">
        <v>2</v>
      </c>
      <c r="M8249" s="8"/>
      <c r="O8249" s="6"/>
    </row>
    <row r="8250" spans="1:15" ht="13">
      <c r="A8250" s="1">
        <v>50147511</v>
      </c>
      <c r="B8250" s="5">
        <v>4159976</v>
      </c>
      <c r="C8250" s="7">
        <v>43352</v>
      </c>
      <c r="D8250" s="7">
        <v>43355</v>
      </c>
      <c r="E8250" s="5" t="s">
        <v>29</v>
      </c>
      <c r="F8250" s="5">
        <v>1580</v>
      </c>
      <c r="G8250" s="5">
        <v>859</v>
      </c>
      <c r="H8250" s="5" t="s">
        <v>32</v>
      </c>
      <c r="I8250" s="5">
        <v>7</v>
      </c>
      <c r="M8250" s="8"/>
      <c r="O8250" s="6"/>
    </row>
    <row r="8251" spans="1:15" ht="13">
      <c r="A8251" s="1">
        <v>50147541</v>
      </c>
      <c r="B8251" s="5">
        <v>7869399</v>
      </c>
      <c r="C8251" s="7">
        <v>43197</v>
      </c>
      <c r="D8251" s="7">
        <v>43202</v>
      </c>
      <c r="E8251" s="5" t="s">
        <v>29</v>
      </c>
      <c r="F8251" s="5">
        <v>129</v>
      </c>
      <c r="G8251" s="5">
        <v>56</v>
      </c>
      <c r="H8251" s="5" t="s">
        <v>27</v>
      </c>
      <c r="I8251" s="5">
        <v>3</v>
      </c>
      <c r="M8251" s="8"/>
      <c r="O8251" s="6"/>
    </row>
    <row r="8252" spans="1:15" ht="13">
      <c r="A8252" s="1">
        <v>50147551</v>
      </c>
      <c r="B8252" s="5">
        <v>7288946</v>
      </c>
      <c r="C8252" s="7">
        <v>43233</v>
      </c>
      <c r="D8252" s="7">
        <v>43239</v>
      </c>
      <c r="E8252" s="5" t="s">
        <v>23</v>
      </c>
      <c r="F8252" s="5">
        <v>279</v>
      </c>
      <c r="G8252" s="5">
        <v>181</v>
      </c>
      <c r="H8252" s="5" t="s">
        <v>30</v>
      </c>
      <c r="I8252" s="5">
        <v>4</v>
      </c>
      <c r="M8252" s="8"/>
      <c r="O8252" s="6"/>
    </row>
    <row r="8253" spans="1:15" ht="13">
      <c r="A8253" s="1">
        <v>50147601</v>
      </c>
      <c r="B8253" s="5">
        <v>19666345</v>
      </c>
      <c r="C8253" s="7">
        <v>43241</v>
      </c>
      <c r="D8253" s="7">
        <v>43246</v>
      </c>
      <c r="E8253" s="5" t="s">
        <v>28</v>
      </c>
      <c r="F8253" s="5">
        <v>328</v>
      </c>
      <c r="G8253" s="5">
        <v>205</v>
      </c>
      <c r="H8253" s="5" t="s">
        <v>25</v>
      </c>
      <c r="I8253" s="5">
        <v>18</v>
      </c>
      <c r="M8253" s="8"/>
      <c r="O8253" s="6"/>
    </row>
    <row r="8254" spans="1:15" ht="13">
      <c r="A8254" s="1">
        <v>50147611</v>
      </c>
      <c r="B8254" s="5">
        <v>21167577</v>
      </c>
      <c r="C8254" s="7">
        <v>43418</v>
      </c>
      <c r="D8254" s="7">
        <v>43422</v>
      </c>
      <c r="E8254" s="5" t="s">
        <v>29</v>
      </c>
      <c r="F8254" s="5">
        <v>1118</v>
      </c>
      <c r="G8254" s="5">
        <v>634</v>
      </c>
      <c r="H8254" s="5" t="s">
        <v>30</v>
      </c>
      <c r="I8254" s="5">
        <v>7</v>
      </c>
      <c r="M8254" s="8"/>
      <c r="O8254" s="6"/>
    </row>
    <row r="8255" spans="1:15" ht="13">
      <c r="A8255" s="1">
        <v>50147621</v>
      </c>
      <c r="B8255" s="5">
        <v>7106525</v>
      </c>
      <c r="C8255" s="7">
        <v>43385</v>
      </c>
      <c r="D8255" s="7">
        <v>43390</v>
      </c>
      <c r="E8255" s="5" t="s">
        <v>28</v>
      </c>
      <c r="F8255" s="5">
        <v>286</v>
      </c>
      <c r="G8255" s="5">
        <v>197</v>
      </c>
      <c r="H8255" s="5" t="s">
        <v>32</v>
      </c>
      <c r="I8255" s="5">
        <v>1</v>
      </c>
      <c r="M8255" s="8"/>
      <c r="O8255" s="6"/>
    </row>
    <row r="8256" spans="1:15" ht="13">
      <c r="A8256" s="1">
        <v>50147631</v>
      </c>
      <c r="B8256" s="5">
        <v>8357037</v>
      </c>
      <c r="C8256" s="7">
        <v>43214</v>
      </c>
      <c r="D8256" s="7">
        <v>43218</v>
      </c>
      <c r="E8256" s="5" t="s">
        <v>29</v>
      </c>
      <c r="F8256" s="5">
        <v>540</v>
      </c>
      <c r="G8256" s="5">
        <v>366</v>
      </c>
      <c r="H8256" s="5" t="s">
        <v>30</v>
      </c>
      <c r="I8256" s="5">
        <v>8</v>
      </c>
      <c r="M8256" s="8"/>
      <c r="O8256" s="6"/>
    </row>
    <row r="8257" spans="1:15" ht="13">
      <c r="A8257" s="1">
        <v>50147651</v>
      </c>
      <c r="B8257" s="5">
        <v>21165267</v>
      </c>
      <c r="C8257" s="7">
        <v>43202</v>
      </c>
      <c r="D8257" s="7">
        <v>43209</v>
      </c>
      <c r="E8257" s="5" t="s">
        <v>28</v>
      </c>
      <c r="F8257" s="5">
        <v>624</v>
      </c>
      <c r="G8257" s="5">
        <v>278</v>
      </c>
      <c r="H8257" s="5" t="s">
        <v>27</v>
      </c>
      <c r="I8257" s="5">
        <v>5</v>
      </c>
      <c r="M8257" s="8"/>
      <c r="O8257" s="6"/>
    </row>
    <row r="8258" spans="1:15" ht="13">
      <c r="A8258" s="1">
        <v>50147681</v>
      </c>
      <c r="B8258" s="5">
        <v>17997602</v>
      </c>
      <c r="C8258" s="7">
        <v>43082</v>
      </c>
      <c r="D8258" s="7">
        <v>43089</v>
      </c>
      <c r="E8258" s="5" t="s">
        <v>29</v>
      </c>
      <c r="F8258" s="5">
        <v>304</v>
      </c>
      <c r="G8258" s="5">
        <v>131</v>
      </c>
      <c r="H8258" s="5" t="s">
        <v>25</v>
      </c>
      <c r="I8258" s="5">
        <v>3</v>
      </c>
      <c r="M8258" s="8"/>
      <c r="O8258" s="6"/>
    </row>
    <row r="8259" spans="1:15" ht="13">
      <c r="A8259" s="1">
        <v>50147701</v>
      </c>
      <c r="B8259" s="5">
        <v>5874040</v>
      </c>
      <c r="C8259" s="7">
        <v>43333</v>
      </c>
      <c r="D8259" s="7">
        <v>43338</v>
      </c>
      <c r="E8259" s="5" t="s">
        <v>29</v>
      </c>
      <c r="F8259" s="5">
        <v>265</v>
      </c>
      <c r="G8259" s="5">
        <v>134</v>
      </c>
      <c r="H8259" s="5" t="s">
        <v>30</v>
      </c>
      <c r="I8259" s="5">
        <v>3</v>
      </c>
      <c r="M8259" s="8"/>
      <c r="O8259" s="6"/>
    </row>
    <row r="8260" spans="1:15" ht="13">
      <c r="A8260" s="1">
        <v>50147711</v>
      </c>
      <c r="B8260" s="5">
        <v>12118067</v>
      </c>
      <c r="C8260" s="7">
        <v>43116</v>
      </c>
      <c r="D8260" s="7">
        <v>43123</v>
      </c>
      <c r="E8260" s="5" t="s">
        <v>28</v>
      </c>
      <c r="F8260" s="5">
        <v>1490</v>
      </c>
      <c r="G8260" s="5">
        <v>426</v>
      </c>
      <c r="H8260" s="5" t="s">
        <v>30</v>
      </c>
      <c r="I8260" s="5">
        <v>4</v>
      </c>
      <c r="M8260" s="8"/>
      <c r="O8260" s="6"/>
    </row>
    <row r="8261" spans="1:15" ht="13">
      <c r="A8261" s="1">
        <v>50147731</v>
      </c>
      <c r="B8261" s="5">
        <v>21169104</v>
      </c>
      <c r="C8261" s="7">
        <v>43213</v>
      </c>
      <c r="D8261" s="7">
        <v>43217</v>
      </c>
      <c r="E8261" s="5" t="s">
        <v>23</v>
      </c>
      <c r="F8261" s="5">
        <v>298</v>
      </c>
      <c r="G8261" s="5">
        <v>119</v>
      </c>
      <c r="H8261" s="5" t="s">
        <v>30</v>
      </c>
      <c r="I8261" s="5">
        <v>6</v>
      </c>
      <c r="M8261" s="8"/>
      <c r="O8261" s="6"/>
    </row>
    <row r="8262" spans="1:15" ht="13">
      <c r="A8262" s="1">
        <v>50147741</v>
      </c>
      <c r="B8262" s="5">
        <v>21147630</v>
      </c>
      <c r="C8262" s="7">
        <v>43237</v>
      </c>
      <c r="D8262" s="7">
        <v>43238</v>
      </c>
      <c r="E8262" s="5" t="s">
        <v>29</v>
      </c>
      <c r="F8262" s="5">
        <v>211</v>
      </c>
      <c r="G8262" s="5">
        <v>72</v>
      </c>
      <c r="H8262" s="5" t="s">
        <v>30</v>
      </c>
      <c r="I8262" s="5">
        <v>16</v>
      </c>
      <c r="M8262" s="8"/>
      <c r="O8262" s="6"/>
    </row>
    <row r="8263" spans="1:15" ht="13">
      <c r="A8263" s="1">
        <v>50147761</v>
      </c>
      <c r="B8263" s="5">
        <v>21167100</v>
      </c>
      <c r="C8263" s="7">
        <v>43232</v>
      </c>
      <c r="D8263" s="7">
        <v>43236</v>
      </c>
      <c r="E8263" s="5" t="s">
        <v>28</v>
      </c>
      <c r="F8263" s="5">
        <v>351</v>
      </c>
      <c r="G8263" s="5">
        <v>229</v>
      </c>
      <c r="H8263" s="5" t="s">
        <v>30</v>
      </c>
      <c r="I8263" s="5">
        <v>4</v>
      </c>
      <c r="M8263" s="8"/>
      <c r="O8263" s="6"/>
    </row>
    <row r="8264" spans="1:15" ht="13">
      <c r="A8264" s="1">
        <v>50147791</v>
      </c>
      <c r="B8264" s="5">
        <v>19384917</v>
      </c>
      <c r="C8264" s="7">
        <v>43124</v>
      </c>
      <c r="D8264" s="7">
        <v>43127</v>
      </c>
      <c r="E8264" s="5" t="s">
        <v>23</v>
      </c>
      <c r="F8264" s="5">
        <v>190</v>
      </c>
      <c r="G8264" s="5">
        <v>93</v>
      </c>
      <c r="H8264" s="5" t="s">
        <v>27</v>
      </c>
      <c r="I8264" s="5">
        <v>3</v>
      </c>
      <c r="M8264" s="8"/>
      <c r="O8264" s="6"/>
    </row>
    <row r="8265" spans="1:15" ht="13">
      <c r="A8265" s="1">
        <v>50147801</v>
      </c>
      <c r="B8265" s="5">
        <v>20921318</v>
      </c>
      <c r="C8265" s="7">
        <v>43353</v>
      </c>
      <c r="D8265" s="7">
        <v>43356</v>
      </c>
      <c r="E8265" s="5" t="s">
        <v>29</v>
      </c>
      <c r="F8265" s="5">
        <v>194</v>
      </c>
      <c r="G8265" s="5">
        <v>66</v>
      </c>
      <c r="H8265" s="5" t="s">
        <v>27</v>
      </c>
      <c r="I8265" s="5">
        <v>1</v>
      </c>
      <c r="M8265" s="8"/>
      <c r="O8265" s="6"/>
    </row>
    <row r="8266" spans="1:15" ht="13">
      <c r="A8266" s="1">
        <v>50147811</v>
      </c>
      <c r="B8266" s="5">
        <v>12843425</v>
      </c>
      <c r="C8266" s="7">
        <v>43309</v>
      </c>
      <c r="D8266" s="7">
        <v>43314</v>
      </c>
      <c r="E8266" s="5" t="s">
        <v>29</v>
      </c>
      <c r="F8266" s="5">
        <v>1685</v>
      </c>
      <c r="G8266" s="5">
        <v>1170</v>
      </c>
      <c r="H8266" s="5" t="s">
        <v>25</v>
      </c>
      <c r="I8266" s="5">
        <v>9</v>
      </c>
      <c r="M8266" s="8"/>
      <c r="O8266" s="6"/>
    </row>
    <row r="8267" spans="1:15" ht="13">
      <c r="A8267" s="1">
        <v>50147841</v>
      </c>
      <c r="B8267" s="5">
        <v>21129096</v>
      </c>
      <c r="C8267" s="7">
        <v>43193</v>
      </c>
      <c r="D8267" s="7">
        <v>43198</v>
      </c>
      <c r="E8267" s="5" t="s">
        <v>29</v>
      </c>
      <c r="F8267" s="5">
        <v>461</v>
      </c>
      <c r="G8267" s="5">
        <v>164</v>
      </c>
      <c r="H8267" s="5" t="s">
        <v>27</v>
      </c>
      <c r="I8267" s="5">
        <v>3</v>
      </c>
      <c r="M8267" s="8"/>
      <c r="O8267" s="6"/>
    </row>
    <row r="8268" spans="1:15" ht="13">
      <c r="A8268" s="1">
        <v>50147861</v>
      </c>
      <c r="B8268" s="5">
        <v>7435042</v>
      </c>
      <c r="C8268" s="7">
        <v>43307</v>
      </c>
      <c r="D8268" s="7">
        <v>43313</v>
      </c>
      <c r="E8268" s="5" t="s">
        <v>29</v>
      </c>
      <c r="F8268" s="5">
        <v>601</v>
      </c>
      <c r="G8268" s="5">
        <v>148</v>
      </c>
      <c r="H8268" s="5" t="s">
        <v>27</v>
      </c>
      <c r="I8268" s="5">
        <v>6</v>
      </c>
      <c r="M8268" s="8"/>
      <c r="O8268" s="6"/>
    </row>
    <row r="8269" spans="1:15" ht="13">
      <c r="A8269" s="1">
        <v>50147871</v>
      </c>
      <c r="B8269" s="5">
        <v>18323198</v>
      </c>
      <c r="C8269" s="7">
        <v>43110</v>
      </c>
      <c r="D8269" s="7">
        <v>43111</v>
      </c>
      <c r="E8269" s="5" t="s">
        <v>28</v>
      </c>
      <c r="F8269" s="5">
        <v>225</v>
      </c>
      <c r="G8269" s="5">
        <v>128</v>
      </c>
      <c r="H8269" s="5" t="s">
        <v>25</v>
      </c>
      <c r="I8269" s="5">
        <v>3</v>
      </c>
      <c r="M8269" s="8"/>
      <c r="O8269" s="6"/>
    </row>
    <row r="8270" spans="1:15" ht="13">
      <c r="A8270" s="1">
        <v>50147881</v>
      </c>
      <c r="B8270" s="5">
        <v>21110142</v>
      </c>
      <c r="C8270" s="7">
        <v>43161</v>
      </c>
      <c r="D8270" s="7">
        <v>43164</v>
      </c>
      <c r="E8270" s="5" t="s">
        <v>28</v>
      </c>
      <c r="F8270" s="5">
        <v>317</v>
      </c>
      <c r="G8270" s="5">
        <v>181</v>
      </c>
      <c r="H8270" s="5" t="s">
        <v>30</v>
      </c>
      <c r="I8270" s="5">
        <v>2</v>
      </c>
      <c r="M8270" s="8"/>
      <c r="O8270" s="6"/>
    </row>
    <row r="8271" spans="1:15" ht="13">
      <c r="A8271" s="1">
        <v>50147911</v>
      </c>
      <c r="B8271" s="5">
        <v>21169858</v>
      </c>
      <c r="C8271" s="7">
        <v>43278</v>
      </c>
      <c r="D8271" s="7">
        <v>43282</v>
      </c>
      <c r="E8271" s="5" t="s">
        <v>23</v>
      </c>
      <c r="F8271" s="5">
        <v>623</v>
      </c>
      <c r="G8271" s="5">
        <v>368</v>
      </c>
      <c r="H8271" s="5" t="s">
        <v>30</v>
      </c>
      <c r="I8271" s="5">
        <v>12</v>
      </c>
      <c r="M8271" s="8"/>
      <c r="O8271" s="6"/>
    </row>
    <row r="8272" spans="1:15" ht="13">
      <c r="A8272" s="1">
        <v>50148001</v>
      </c>
      <c r="B8272" s="5">
        <v>10879769</v>
      </c>
      <c r="C8272" s="7">
        <v>43183</v>
      </c>
      <c r="D8272" s="7">
        <v>43188</v>
      </c>
      <c r="E8272" s="5" t="s">
        <v>29</v>
      </c>
      <c r="F8272" s="5">
        <v>300</v>
      </c>
      <c r="G8272" s="5">
        <v>157</v>
      </c>
      <c r="H8272" s="5" t="s">
        <v>32</v>
      </c>
      <c r="I8272" s="5">
        <v>18</v>
      </c>
      <c r="M8272" s="8"/>
      <c r="O8272" s="6"/>
    </row>
    <row r="8273" spans="1:15" ht="13">
      <c r="A8273" s="1">
        <v>50148011</v>
      </c>
      <c r="B8273" s="5">
        <v>21113511</v>
      </c>
      <c r="C8273" s="7">
        <v>43386</v>
      </c>
      <c r="D8273" s="7">
        <v>43386</v>
      </c>
      <c r="E8273" s="5" t="s">
        <v>28</v>
      </c>
      <c r="F8273" s="5">
        <v>213</v>
      </c>
      <c r="G8273" s="5">
        <v>138</v>
      </c>
      <c r="H8273" s="5" t="s">
        <v>25</v>
      </c>
      <c r="I8273" s="5">
        <v>8</v>
      </c>
      <c r="M8273" s="8"/>
      <c r="O8273" s="6"/>
    </row>
    <row r="8274" spans="1:15" ht="13">
      <c r="A8274" s="1">
        <v>50148031</v>
      </c>
      <c r="B8274" s="5">
        <v>179354</v>
      </c>
      <c r="C8274" s="7">
        <v>43308</v>
      </c>
      <c r="D8274" s="7">
        <v>43315</v>
      </c>
      <c r="E8274" s="5" t="s">
        <v>29</v>
      </c>
      <c r="F8274" s="5">
        <v>387</v>
      </c>
      <c r="G8274" s="5">
        <v>248</v>
      </c>
      <c r="H8274" s="5" t="s">
        <v>27</v>
      </c>
      <c r="I8274" s="5">
        <v>2</v>
      </c>
      <c r="M8274" s="8"/>
      <c r="O8274" s="6"/>
    </row>
    <row r="8275" spans="1:15" ht="13">
      <c r="A8275" s="1">
        <v>50148061</v>
      </c>
      <c r="B8275" s="5">
        <v>1911343</v>
      </c>
      <c r="C8275" s="7">
        <v>43197</v>
      </c>
      <c r="D8275" s="7">
        <v>43198</v>
      </c>
      <c r="E8275" s="5" t="s">
        <v>28</v>
      </c>
      <c r="F8275" s="5">
        <v>312</v>
      </c>
      <c r="G8275" s="5">
        <v>187</v>
      </c>
      <c r="H8275" s="5" t="s">
        <v>30</v>
      </c>
      <c r="I8275" s="5">
        <v>2</v>
      </c>
      <c r="M8275" s="8"/>
      <c r="O8275" s="6"/>
    </row>
    <row r="8276" spans="1:15" ht="13">
      <c r="A8276" s="1">
        <v>50148131</v>
      </c>
      <c r="B8276" s="5">
        <v>21162490</v>
      </c>
      <c r="C8276" s="7">
        <v>43381</v>
      </c>
      <c r="D8276" s="7">
        <v>43381</v>
      </c>
      <c r="E8276" s="5" t="s">
        <v>33</v>
      </c>
      <c r="F8276" s="5">
        <v>155</v>
      </c>
      <c r="G8276" s="5">
        <v>82</v>
      </c>
      <c r="H8276" s="5" t="s">
        <v>30</v>
      </c>
      <c r="I8276" s="5">
        <v>15</v>
      </c>
      <c r="M8276" s="8"/>
      <c r="O8276" s="6"/>
    </row>
    <row r="8277" spans="1:15" ht="13">
      <c r="A8277" s="1">
        <v>50148151</v>
      </c>
      <c r="B8277" s="5">
        <v>5508902</v>
      </c>
      <c r="C8277" s="7">
        <v>43070</v>
      </c>
      <c r="D8277" s="7">
        <v>43076</v>
      </c>
      <c r="E8277" s="5" t="s">
        <v>28</v>
      </c>
      <c r="F8277" s="5">
        <v>344</v>
      </c>
      <c r="G8277" s="5">
        <v>226</v>
      </c>
      <c r="H8277" s="5" t="s">
        <v>25</v>
      </c>
      <c r="I8277" s="5">
        <v>6</v>
      </c>
      <c r="M8277" s="8"/>
      <c r="O8277" s="6"/>
    </row>
    <row r="8278" spans="1:15" ht="13">
      <c r="A8278" s="1">
        <v>50148191</v>
      </c>
      <c r="B8278" s="5">
        <v>21170659</v>
      </c>
      <c r="C8278" s="7">
        <v>43328</v>
      </c>
      <c r="D8278" s="7">
        <v>43332</v>
      </c>
      <c r="E8278" s="5" t="s">
        <v>29</v>
      </c>
      <c r="F8278" s="5">
        <v>174</v>
      </c>
      <c r="G8278" s="5">
        <v>98</v>
      </c>
      <c r="H8278" s="5" t="s">
        <v>25</v>
      </c>
      <c r="I8278" s="5">
        <v>8</v>
      </c>
      <c r="M8278" s="8"/>
      <c r="O8278" s="6"/>
    </row>
    <row r="8279" spans="1:15" ht="13">
      <c r="A8279" s="1">
        <v>50148211</v>
      </c>
      <c r="B8279" s="5">
        <v>10930695</v>
      </c>
      <c r="C8279" s="7">
        <v>43146</v>
      </c>
      <c r="D8279" s="7">
        <v>43148</v>
      </c>
      <c r="E8279" s="5" t="s">
        <v>28</v>
      </c>
      <c r="F8279" s="5">
        <v>327</v>
      </c>
      <c r="G8279" s="5">
        <v>87</v>
      </c>
      <c r="H8279" s="5" t="s">
        <v>27</v>
      </c>
      <c r="I8279" s="5">
        <v>9</v>
      </c>
      <c r="M8279" s="8"/>
      <c r="O8279" s="6"/>
    </row>
    <row r="8280" spans="1:15" ht="13">
      <c r="A8280" s="1">
        <v>50148241</v>
      </c>
      <c r="B8280" s="5">
        <v>7300245</v>
      </c>
      <c r="C8280" s="7">
        <v>43373</v>
      </c>
      <c r="D8280" s="7">
        <v>43375</v>
      </c>
      <c r="E8280" s="5" t="s">
        <v>33</v>
      </c>
      <c r="F8280" s="5">
        <v>299</v>
      </c>
      <c r="G8280" s="5">
        <v>65</v>
      </c>
      <c r="H8280" s="5" t="s">
        <v>25</v>
      </c>
      <c r="I8280" s="5">
        <v>3</v>
      </c>
      <c r="M8280" s="8"/>
      <c r="O8280" s="6"/>
    </row>
    <row r="8281" spans="1:15" ht="13">
      <c r="A8281" s="1">
        <v>50148291</v>
      </c>
      <c r="B8281" s="5">
        <v>44644</v>
      </c>
      <c r="C8281" s="7">
        <v>43295</v>
      </c>
      <c r="D8281" s="7">
        <v>43296</v>
      </c>
      <c r="E8281" s="5" t="s">
        <v>29</v>
      </c>
      <c r="F8281" s="5">
        <v>723</v>
      </c>
      <c r="G8281" s="5">
        <v>331</v>
      </c>
      <c r="H8281" s="5" t="s">
        <v>32</v>
      </c>
      <c r="I8281" s="5">
        <v>3</v>
      </c>
      <c r="M8281" s="8"/>
      <c r="O8281" s="6"/>
    </row>
    <row r="8282" spans="1:15" ht="13">
      <c r="A8282" s="1">
        <v>50148301</v>
      </c>
      <c r="B8282" s="5">
        <v>13088691</v>
      </c>
      <c r="C8282" s="7">
        <v>43303</v>
      </c>
      <c r="D8282" s="7">
        <v>43310</v>
      </c>
      <c r="E8282" s="5" t="s">
        <v>23</v>
      </c>
      <c r="F8282" s="5">
        <v>6182</v>
      </c>
      <c r="G8282" s="5">
        <v>4106</v>
      </c>
      <c r="H8282" s="5" t="s">
        <v>27</v>
      </c>
      <c r="I8282" s="5">
        <v>3</v>
      </c>
      <c r="M8282" s="8"/>
      <c r="O8282" s="6"/>
    </row>
    <row r="8283" spans="1:15" ht="13">
      <c r="A8283" s="1">
        <v>50148331</v>
      </c>
      <c r="B8283" s="5">
        <v>13640437</v>
      </c>
      <c r="C8283" s="7">
        <v>43140</v>
      </c>
      <c r="D8283" s="7">
        <v>43145</v>
      </c>
      <c r="E8283" s="5" t="s">
        <v>23</v>
      </c>
      <c r="F8283" s="5">
        <v>1295</v>
      </c>
      <c r="G8283" s="5">
        <v>884</v>
      </c>
      <c r="H8283" s="5" t="s">
        <v>27</v>
      </c>
      <c r="I8283" s="5">
        <v>6</v>
      </c>
      <c r="M8283" s="8"/>
      <c r="O8283" s="6"/>
    </row>
    <row r="8284" spans="1:15" ht="13">
      <c r="A8284" s="1">
        <v>50148341</v>
      </c>
      <c r="B8284" s="5">
        <v>20123140</v>
      </c>
      <c r="C8284" s="7">
        <v>43361</v>
      </c>
      <c r="D8284" s="7">
        <v>43368</v>
      </c>
      <c r="E8284" s="5" t="s">
        <v>29</v>
      </c>
      <c r="F8284" s="5">
        <v>188</v>
      </c>
      <c r="G8284" s="5">
        <v>70</v>
      </c>
      <c r="H8284" s="5" t="s">
        <v>30</v>
      </c>
      <c r="I8284" s="5">
        <v>10</v>
      </c>
      <c r="M8284" s="8"/>
      <c r="O8284" s="6"/>
    </row>
    <row r="8285" spans="1:15" ht="13">
      <c r="A8285" s="1">
        <v>50148371</v>
      </c>
      <c r="B8285" s="5">
        <v>7314275</v>
      </c>
      <c r="C8285" s="7">
        <v>43176</v>
      </c>
      <c r="D8285" s="7">
        <v>43179</v>
      </c>
      <c r="E8285" s="5" t="s">
        <v>28</v>
      </c>
      <c r="F8285" s="5">
        <v>1484</v>
      </c>
      <c r="G8285" s="5">
        <v>850</v>
      </c>
      <c r="H8285" s="5" t="s">
        <v>27</v>
      </c>
      <c r="I8285" s="5">
        <v>2</v>
      </c>
      <c r="M8285" s="8"/>
      <c r="O8285" s="6"/>
    </row>
    <row r="8286" spans="1:15" ht="13">
      <c r="A8286" s="1">
        <v>50148401</v>
      </c>
      <c r="B8286" s="5">
        <v>1193172</v>
      </c>
      <c r="C8286" s="7">
        <v>43239</v>
      </c>
      <c r="D8286" s="7">
        <v>43246</v>
      </c>
      <c r="E8286" s="5" t="s">
        <v>28</v>
      </c>
      <c r="F8286" s="5">
        <v>670</v>
      </c>
      <c r="G8286" s="5">
        <v>169</v>
      </c>
      <c r="H8286" s="5" t="s">
        <v>25</v>
      </c>
      <c r="I8286" s="5">
        <v>5</v>
      </c>
      <c r="M8286" s="8"/>
      <c r="O8286" s="6"/>
    </row>
    <row r="8287" spans="1:15" ht="13">
      <c r="A8287" s="1">
        <v>50148421</v>
      </c>
      <c r="B8287" s="5">
        <v>8847321</v>
      </c>
      <c r="C8287" s="7">
        <v>43228</v>
      </c>
      <c r="D8287" s="7">
        <v>43232</v>
      </c>
      <c r="E8287" s="5" t="s">
        <v>28</v>
      </c>
      <c r="F8287" s="5">
        <v>165</v>
      </c>
      <c r="G8287" s="5">
        <v>102</v>
      </c>
      <c r="H8287" s="5" t="s">
        <v>30</v>
      </c>
      <c r="I8287" s="5">
        <v>11</v>
      </c>
      <c r="M8287" s="8"/>
      <c r="O8287" s="6"/>
    </row>
    <row r="8288" spans="1:15" ht="13">
      <c r="A8288" s="1">
        <v>50148461</v>
      </c>
      <c r="B8288" s="5">
        <v>14581627</v>
      </c>
      <c r="C8288" s="7">
        <v>43395</v>
      </c>
      <c r="D8288" s="7">
        <v>43398</v>
      </c>
      <c r="E8288" s="5" t="s">
        <v>29</v>
      </c>
      <c r="F8288" s="5">
        <v>248</v>
      </c>
      <c r="G8288" s="5">
        <v>152</v>
      </c>
      <c r="H8288" s="5" t="s">
        <v>32</v>
      </c>
      <c r="I8288" s="5">
        <v>2</v>
      </c>
      <c r="M8288" s="8"/>
      <c r="O8288" s="6"/>
    </row>
    <row r="8289" spans="1:15" ht="13">
      <c r="A8289" s="1">
        <v>50148491</v>
      </c>
      <c r="B8289" s="5">
        <v>20840129</v>
      </c>
      <c r="C8289" s="7">
        <v>43253</v>
      </c>
      <c r="D8289" s="7">
        <v>43258</v>
      </c>
      <c r="E8289" s="5" t="s">
        <v>28</v>
      </c>
      <c r="F8289" s="5">
        <v>398</v>
      </c>
      <c r="G8289" s="5">
        <v>109</v>
      </c>
      <c r="H8289" s="5" t="s">
        <v>27</v>
      </c>
      <c r="I8289" s="5">
        <v>4</v>
      </c>
      <c r="M8289" s="8"/>
      <c r="O8289" s="6"/>
    </row>
    <row r="8290" spans="1:15" ht="13">
      <c r="A8290" s="1">
        <v>50148521</v>
      </c>
      <c r="B8290" s="5">
        <v>21171604</v>
      </c>
      <c r="C8290" s="7">
        <v>43312</v>
      </c>
      <c r="D8290" s="7">
        <v>43316</v>
      </c>
      <c r="E8290" s="5" t="s">
        <v>29</v>
      </c>
      <c r="F8290" s="5">
        <v>219</v>
      </c>
      <c r="G8290" s="5">
        <v>45</v>
      </c>
      <c r="H8290" s="5" t="s">
        <v>30</v>
      </c>
      <c r="I8290" s="5">
        <v>7</v>
      </c>
      <c r="M8290" s="8"/>
      <c r="O8290" s="6"/>
    </row>
    <row r="8291" spans="1:15" ht="13">
      <c r="A8291" s="1">
        <v>50148541</v>
      </c>
      <c r="B8291" s="5">
        <v>20877426</v>
      </c>
      <c r="C8291" s="7">
        <v>43242</v>
      </c>
      <c r="D8291" s="7">
        <v>43246</v>
      </c>
      <c r="E8291" s="5" t="s">
        <v>33</v>
      </c>
      <c r="F8291" s="5">
        <v>104</v>
      </c>
      <c r="G8291" s="5">
        <v>63</v>
      </c>
      <c r="H8291" s="5" t="s">
        <v>30</v>
      </c>
      <c r="I8291" s="5">
        <v>2</v>
      </c>
      <c r="M8291" s="8"/>
      <c r="O8291" s="6"/>
    </row>
    <row r="8292" spans="1:15" ht="13">
      <c r="A8292" s="1">
        <v>50148561</v>
      </c>
      <c r="B8292" s="5">
        <v>4640020</v>
      </c>
      <c r="C8292" s="7">
        <v>43255</v>
      </c>
      <c r="D8292" s="7">
        <v>43260</v>
      </c>
      <c r="E8292" s="5" t="s">
        <v>29</v>
      </c>
      <c r="F8292" s="5">
        <v>570</v>
      </c>
      <c r="G8292" s="5">
        <v>186</v>
      </c>
      <c r="H8292" s="5" t="s">
        <v>30</v>
      </c>
      <c r="I8292" s="5">
        <v>6</v>
      </c>
      <c r="M8292" s="8"/>
      <c r="O8292" s="6"/>
    </row>
    <row r="8293" spans="1:15" ht="13">
      <c r="A8293" s="1">
        <v>50148581</v>
      </c>
      <c r="B8293" s="5">
        <v>21170488</v>
      </c>
      <c r="C8293" s="7">
        <v>43179</v>
      </c>
      <c r="D8293" s="7">
        <v>43186</v>
      </c>
      <c r="E8293" s="5" t="s">
        <v>28</v>
      </c>
      <c r="F8293" s="5">
        <v>153</v>
      </c>
      <c r="G8293" s="5">
        <v>84</v>
      </c>
      <c r="H8293" s="5" t="s">
        <v>30</v>
      </c>
      <c r="I8293" s="5">
        <v>11</v>
      </c>
      <c r="M8293" s="8"/>
      <c r="O8293" s="6"/>
    </row>
    <row r="8294" spans="1:15" ht="13">
      <c r="A8294" s="1">
        <v>50148601</v>
      </c>
      <c r="B8294" s="5">
        <v>8932099</v>
      </c>
      <c r="C8294" s="7">
        <v>43338</v>
      </c>
      <c r="D8294" s="7">
        <v>43339</v>
      </c>
      <c r="E8294" s="5" t="s">
        <v>23</v>
      </c>
      <c r="F8294" s="5">
        <v>487</v>
      </c>
      <c r="G8294" s="5">
        <v>315</v>
      </c>
      <c r="H8294" s="5" t="s">
        <v>32</v>
      </c>
      <c r="I8294" s="5">
        <v>7</v>
      </c>
      <c r="M8294" s="8"/>
      <c r="O8294" s="6"/>
    </row>
    <row r="8295" spans="1:15" ht="13">
      <c r="A8295" s="1">
        <v>50148631</v>
      </c>
      <c r="B8295" s="5">
        <v>9145126</v>
      </c>
      <c r="C8295" s="7">
        <v>43162</v>
      </c>
      <c r="D8295" s="7">
        <v>43163</v>
      </c>
      <c r="E8295" s="5" t="s">
        <v>28</v>
      </c>
      <c r="F8295" s="5">
        <v>237</v>
      </c>
      <c r="G8295" s="5">
        <v>163</v>
      </c>
      <c r="H8295" s="5" t="s">
        <v>32</v>
      </c>
      <c r="I8295" s="5">
        <v>5</v>
      </c>
      <c r="M8295" s="8"/>
      <c r="O8295" s="6"/>
    </row>
    <row r="8296" spans="1:15" ht="13">
      <c r="A8296" s="1">
        <v>50148651</v>
      </c>
      <c r="B8296" s="5">
        <v>8577193</v>
      </c>
      <c r="C8296" s="7">
        <v>43269</v>
      </c>
      <c r="D8296" s="7">
        <v>43274</v>
      </c>
      <c r="E8296" s="5" t="s">
        <v>28</v>
      </c>
      <c r="F8296" s="5">
        <v>307</v>
      </c>
      <c r="G8296" s="5">
        <v>121</v>
      </c>
      <c r="H8296" s="5" t="s">
        <v>32</v>
      </c>
      <c r="I8296" s="5">
        <v>3</v>
      </c>
      <c r="M8296" s="8"/>
      <c r="O8296" s="6"/>
    </row>
    <row r="8297" spans="1:15" ht="13">
      <c r="A8297" s="1">
        <v>50148681</v>
      </c>
      <c r="B8297" s="5">
        <v>20873838</v>
      </c>
      <c r="C8297" s="7">
        <v>43111</v>
      </c>
      <c r="D8297" s="7">
        <v>43112</v>
      </c>
      <c r="E8297" s="5" t="s">
        <v>29</v>
      </c>
      <c r="F8297" s="5">
        <v>315</v>
      </c>
      <c r="G8297" s="5">
        <v>135</v>
      </c>
      <c r="H8297" s="5" t="s">
        <v>27</v>
      </c>
      <c r="I8297" s="5">
        <v>4</v>
      </c>
      <c r="M8297" s="8"/>
      <c r="O8297" s="6"/>
    </row>
    <row r="8298" spans="1:15" ht="13">
      <c r="A8298" s="1">
        <v>50148691</v>
      </c>
      <c r="B8298" s="5">
        <v>330669</v>
      </c>
      <c r="C8298" s="7">
        <v>43408</v>
      </c>
      <c r="D8298" s="7">
        <v>43413</v>
      </c>
      <c r="E8298" s="5" t="s">
        <v>33</v>
      </c>
      <c r="F8298" s="5">
        <v>111</v>
      </c>
      <c r="G8298" s="5">
        <v>64</v>
      </c>
      <c r="H8298" s="5" t="s">
        <v>32</v>
      </c>
      <c r="I8298" s="5">
        <v>12</v>
      </c>
      <c r="M8298" s="8"/>
      <c r="O8298" s="6"/>
    </row>
    <row r="8299" spans="1:15" ht="13">
      <c r="A8299" s="1">
        <v>50148711</v>
      </c>
      <c r="B8299" s="5">
        <v>4159976</v>
      </c>
      <c r="C8299" s="7">
        <v>43307</v>
      </c>
      <c r="D8299" s="7">
        <v>43313</v>
      </c>
      <c r="E8299" s="5" t="s">
        <v>29</v>
      </c>
      <c r="F8299" s="5">
        <v>115</v>
      </c>
      <c r="G8299" s="5">
        <v>39</v>
      </c>
      <c r="H8299" s="5" t="s">
        <v>32</v>
      </c>
      <c r="I8299" s="5">
        <v>5</v>
      </c>
      <c r="M8299" s="8"/>
      <c r="O8299" s="6"/>
    </row>
    <row r="8300" spans="1:15" ht="13">
      <c r="A8300" s="1">
        <v>50148731</v>
      </c>
      <c r="B8300" s="5">
        <v>20979125</v>
      </c>
      <c r="C8300" s="7">
        <v>43229</v>
      </c>
      <c r="D8300" s="7">
        <v>43234</v>
      </c>
      <c r="E8300" s="5" t="s">
        <v>29</v>
      </c>
      <c r="F8300" s="5">
        <v>218</v>
      </c>
      <c r="G8300" s="5">
        <v>78</v>
      </c>
      <c r="H8300" s="5" t="s">
        <v>27</v>
      </c>
      <c r="I8300" s="5">
        <v>3</v>
      </c>
      <c r="M8300" s="8"/>
      <c r="O8300" s="6"/>
    </row>
    <row r="8301" spans="1:15" ht="13">
      <c r="A8301" s="1">
        <v>50148741</v>
      </c>
      <c r="B8301" s="5">
        <v>14365155</v>
      </c>
      <c r="C8301" s="7">
        <v>43203</v>
      </c>
      <c r="D8301" s="7">
        <v>43205</v>
      </c>
      <c r="E8301" s="5" t="s">
        <v>23</v>
      </c>
      <c r="F8301" s="5">
        <v>735</v>
      </c>
      <c r="G8301" s="5">
        <v>476</v>
      </c>
      <c r="H8301" s="5" t="s">
        <v>27</v>
      </c>
      <c r="I8301" s="5">
        <v>5</v>
      </c>
      <c r="M8301" s="8"/>
      <c r="O8301" s="6"/>
    </row>
    <row r="8302" spans="1:15" ht="13">
      <c r="A8302" s="1">
        <v>50148761</v>
      </c>
      <c r="B8302" s="5">
        <v>17130977</v>
      </c>
      <c r="C8302" s="7">
        <v>43173</v>
      </c>
      <c r="D8302" s="7">
        <v>43179</v>
      </c>
      <c r="E8302" s="5" t="s">
        <v>23</v>
      </c>
      <c r="F8302" s="5">
        <v>292</v>
      </c>
      <c r="G8302" s="5">
        <v>163</v>
      </c>
      <c r="H8302" s="5" t="s">
        <v>30</v>
      </c>
      <c r="I8302" s="5">
        <v>2</v>
      </c>
      <c r="M8302" s="8"/>
      <c r="O8302" s="6"/>
    </row>
    <row r="8303" spans="1:15" ht="13">
      <c r="A8303" s="1">
        <v>50148791</v>
      </c>
      <c r="B8303" s="5">
        <v>12856929</v>
      </c>
      <c r="C8303" s="7">
        <v>43075</v>
      </c>
      <c r="D8303" s="7">
        <v>43081</v>
      </c>
      <c r="E8303" s="5" t="s">
        <v>28</v>
      </c>
      <c r="F8303" s="5">
        <v>475</v>
      </c>
      <c r="G8303" s="5">
        <v>309</v>
      </c>
      <c r="H8303" s="5" t="s">
        <v>30</v>
      </c>
      <c r="I8303" s="5">
        <v>11</v>
      </c>
      <c r="M8303" s="8"/>
      <c r="O8303" s="6"/>
    </row>
    <row r="8304" spans="1:15" ht="13">
      <c r="A8304" s="1">
        <v>50148801</v>
      </c>
      <c r="B8304" s="5">
        <v>16022140</v>
      </c>
      <c r="C8304" s="7">
        <v>43397</v>
      </c>
      <c r="D8304" s="7">
        <v>43398</v>
      </c>
      <c r="E8304" s="5" t="s">
        <v>33</v>
      </c>
      <c r="F8304" s="5">
        <v>175</v>
      </c>
      <c r="G8304" s="5">
        <v>107</v>
      </c>
      <c r="H8304" s="5" t="s">
        <v>32</v>
      </c>
      <c r="I8304" s="5">
        <v>7</v>
      </c>
      <c r="M8304" s="8"/>
      <c r="O8304" s="6"/>
    </row>
    <row r="8305" spans="1:15" ht="13">
      <c r="A8305" s="1">
        <v>50148821</v>
      </c>
      <c r="B8305" s="5">
        <v>5287362</v>
      </c>
      <c r="C8305" s="7">
        <v>43168</v>
      </c>
      <c r="D8305" s="7">
        <v>43174</v>
      </c>
      <c r="E8305" s="5" t="s">
        <v>33</v>
      </c>
      <c r="F8305" s="5">
        <v>155</v>
      </c>
      <c r="G8305" s="5">
        <v>59</v>
      </c>
      <c r="H8305" s="5" t="s">
        <v>30</v>
      </c>
      <c r="I8305" s="5">
        <v>3</v>
      </c>
      <c r="M8305" s="8"/>
      <c r="O8305" s="6"/>
    </row>
    <row r="8306" spans="1:15" ht="13">
      <c r="A8306" s="1">
        <v>50148831</v>
      </c>
      <c r="B8306" s="5">
        <v>18127101</v>
      </c>
      <c r="C8306" s="7">
        <v>43374</v>
      </c>
      <c r="D8306" s="7">
        <v>43375</v>
      </c>
      <c r="E8306" s="5" t="s">
        <v>33</v>
      </c>
      <c r="F8306" s="5">
        <v>1123</v>
      </c>
      <c r="G8306" s="5">
        <v>359</v>
      </c>
      <c r="H8306" s="5" t="s">
        <v>32</v>
      </c>
      <c r="I8306" s="5">
        <v>17</v>
      </c>
      <c r="M8306" s="8"/>
      <c r="O8306" s="6"/>
    </row>
    <row r="8307" spans="1:15" ht="13">
      <c r="A8307" s="1">
        <v>50148841</v>
      </c>
      <c r="B8307" s="5">
        <v>14446382</v>
      </c>
      <c r="C8307" s="7">
        <v>43078</v>
      </c>
      <c r="D8307" s="7">
        <v>43079</v>
      </c>
      <c r="E8307" s="5" t="s">
        <v>28</v>
      </c>
      <c r="F8307" s="5">
        <v>373</v>
      </c>
      <c r="G8307" s="5">
        <v>152</v>
      </c>
      <c r="H8307" s="5" t="s">
        <v>32</v>
      </c>
      <c r="I8307" s="5">
        <v>15</v>
      </c>
      <c r="M8307" s="8"/>
      <c r="O8307" s="6"/>
    </row>
    <row r="8308" spans="1:15" ht="13">
      <c r="A8308" s="1">
        <v>50148851</v>
      </c>
      <c r="B8308" s="5">
        <v>80599</v>
      </c>
      <c r="C8308" s="7">
        <v>43135</v>
      </c>
      <c r="D8308" s="7">
        <v>43140</v>
      </c>
      <c r="E8308" s="5" t="s">
        <v>28</v>
      </c>
      <c r="F8308" s="5">
        <v>363</v>
      </c>
      <c r="G8308" s="5">
        <v>92</v>
      </c>
      <c r="H8308" s="5" t="s">
        <v>30</v>
      </c>
      <c r="I8308" s="5">
        <v>2</v>
      </c>
      <c r="M8308" s="8"/>
      <c r="O8308" s="6"/>
    </row>
    <row r="8309" spans="1:15" ht="13">
      <c r="A8309" s="1">
        <v>50148881</v>
      </c>
      <c r="B8309" s="5">
        <v>21173112</v>
      </c>
      <c r="C8309" s="7">
        <v>43064</v>
      </c>
      <c r="D8309" s="7">
        <v>43064</v>
      </c>
      <c r="E8309" s="5" t="s">
        <v>33</v>
      </c>
      <c r="F8309" s="5">
        <v>1355</v>
      </c>
      <c r="G8309" s="5">
        <v>848</v>
      </c>
      <c r="H8309" s="5" t="s">
        <v>30</v>
      </c>
      <c r="I8309" s="5">
        <v>3</v>
      </c>
      <c r="M8309" s="8"/>
      <c r="O8309" s="6"/>
    </row>
    <row r="8310" spans="1:15" ht="13">
      <c r="A8310" s="1">
        <v>50148891</v>
      </c>
      <c r="B8310" s="5">
        <v>361872</v>
      </c>
      <c r="C8310" s="7">
        <v>43246</v>
      </c>
      <c r="D8310" s="7">
        <v>43246</v>
      </c>
      <c r="E8310" s="5" t="s">
        <v>23</v>
      </c>
      <c r="F8310" s="5">
        <v>442</v>
      </c>
      <c r="G8310" s="5">
        <v>233</v>
      </c>
      <c r="H8310" s="5" t="s">
        <v>30</v>
      </c>
      <c r="I8310" s="5">
        <v>5</v>
      </c>
      <c r="M8310" s="8"/>
      <c r="O8310" s="6"/>
    </row>
    <row r="8311" spans="1:15" ht="13">
      <c r="A8311" s="1">
        <v>50148901</v>
      </c>
      <c r="B8311" s="5">
        <v>21163921</v>
      </c>
      <c r="C8311" s="7">
        <v>43386</v>
      </c>
      <c r="D8311" s="7">
        <v>43387</v>
      </c>
      <c r="E8311" s="5" t="s">
        <v>29</v>
      </c>
      <c r="F8311" s="5">
        <v>523</v>
      </c>
      <c r="G8311" s="5">
        <v>333</v>
      </c>
      <c r="H8311" s="5" t="s">
        <v>30</v>
      </c>
      <c r="I8311" s="5">
        <v>7</v>
      </c>
      <c r="M8311" s="8"/>
      <c r="O8311" s="6"/>
    </row>
    <row r="8312" spans="1:15" ht="13">
      <c r="A8312" s="1">
        <v>50148921</v>
      </c>
      <c r="B8312" s="5">
        <v>322768</v>
      </c>
      <c r="C8312" s="7">
        <v>43149</v>
      </c>
      <c r="D8312" s="7">
        <v>43155</v>
      </c>
      <c r="E8312" s="5" t="s">
        <v>29</v>
      </c>
      <c r="F8312" s="5">
        <v>204</v>
      </c>
      <c r="G8312" s="5">
        <v>52</v>
      </c>
      <c r="H8312" s="5" t="s">
        <v>32</v>
      </c>
      <c r="I8312" s="5">
        <v>4</v>
      </c>
      <c r="M8312" s="8"/>
      <c r="O8312" s="6"/>
    </row>
    <row r="8313" spans="1:15" ht="13">
      <c r="A8313" s="1">
        <v>50148931</v>
      </c>
      <c r="B8313" s="5">
        <v>6205943</v>
      </c>
      <c r="C8313" s="7">
        <v>43081</v>
      </c>
      <c r="D8313" s="7">
        <v>43088</v>
      </c>
      <c r="E8313" s="5" t="s">
        <v>28</v>
      </c>
      <c r="F8313" s="5">
        <v>431</v>
      </c>
      <c r="G8313" s="5">
        <v>230</v>
      </c>
      <c r="H8313" s="5" t="s">
        <v>27</v>
      </c>
      <c r="I8313" s="5">
        <v>3</v>
      </c>
      <c r="M8313" s="8"/>
      <c r="O8313" s="6"/>
    </row>
    <row r="8314" spans="1:15" ht="13">
      <c r="A8314" s="1">
        <v>50148941</v>
      </c>
      <c r="B8314" s="5">
        <v>7566670</v>
      </c>
      <c r="C8314" s="7">
        <v>43425</v>
      </c>
      <c r="D8314" s="7">
        <v>43431</v>
      </c>
      <c r="E8314" s="5" t="s">
        <v>28</v>
      </c>
      <c r="F8314" s="5">
        <v>934</v>
      </c>
      <c r="G8314" s="5">
        <v>331</v>
      </c>
      <c r="H8314" s="5" t="s">
        <v>32</v>
      </c>
      <c r="I8314" s="5">
        <v>2</v>
      </c>
      <c r="M8314" s="8"/>
      <c r="O8314" s="6"/>
    </row>
    <row r="8315" spans="1:15" ht="13">
      <c r="A8315" s="1">
        <v>50148981</v>
      </c>
      <c r="B8315" s="5">
        <v>11010290</v>
      </c>
      <c r="C8315" s="7">
        <v>43268</v>
      </c>
      <c r="D8315" s="7">
        <v>43272</v>
      </c>
      <c r="E8315" s="5" t="s">
        <v>33</v>
      </c>
      <c r="F8315" s="5">
        <v>354</v>
      </c>
      <c r="G8315" s="5">
        <v>197</v>
      </c>
      <c r="H8315" s="5" t="s">
        <v>32</v>
      </c>
      <c r="I8315" s="5">
        <v>1</v>
      </c>
      <c r="M8315" s="8"/>
      <c r="O8315" s="6"/>
    </row>
    <row r="8316" spans="1:15" ht="13">
      <c r="A8316" s="1">
        <v>50148991</v>
      </c>
      <c r="B8316" s="5">
        <v>14846754</v>
      </c>
      <c r="C8316" s="7">
        <v>43411</v>
      </c>
      <c r="D8316" s="7">
        <v>43417</v>
      </c>
      <c r="E8316" s="5" t="s">
        <v>29</v>
      </c>
      <c r="F8316" s="5">
        <v>198</v>
      </c>
      <c r="G8316" s="5">
        <v>61</v>
      </c>
      <c r="H8316" s="5" t="s">
        <v>30</v>
      </c>
      <c r="I8316" s="5">
        <v>10</v>
      </c>
      <c r="M8316" s="8"/>
      <c r="O8316" s="6"/>
    </row>
    <row r="8317" spans="1:15" ht="13">
      <c r="A8317" s="1">
        <v>50149001</v>
      </c>
      <c r="B8317" s="5">
        <v>21164170</v>
      </c>
      <c r="C8317" s="7">
        <v>43287</v>
      </c>
      <c r="D8317" s="7">
        <v>43291</v>
      </c>
      <c r="E8317" s="5" t="s">
        <v>33</v>
      </c>
      <c r="F8317" s="5">
        <v>274</v>
      </c>
      <c r="G8317" s="5">
        <v>186</v>
      </c>
      <c r="H8317" s="5" t="s">
        <v>25</v>
      </c>
      <c r="I8317" s="5">
        <v>4</v>
      </c>
      <c r="M8317" s="8"/>
      <c r="O8317" s="6"/>
    </row>
    <row r="8318" spans="1:15" ht="13">
      <c r="A8318" s="1">
        <v>50149021</v>
      </c>
      <c r="B8318" s="5">
        <v>14816978</v>
      </c>
      <c r="C8318" s="7">
        <v>43076</v>
      </c>
      <c r="D8318" s="7">
        <v>43080</v>
      </c>
      <c r="E8318" s="5" t="s">
        <v>28</v>
      </c>
      <c r="F8318" s="5">
        <v>102</v>
      </c>
      <c r="G8318" s="5">
        <v>58</v>
      </c>
      <c r="H8318" s="5" t="s">
        <v>27</v>
      </c>
      <c r="I8318" s="5">
        <v>19</v>
      </c>
      <c r="M8318" s="8"/>
      <c r="O8318" s="6"/>
    </row>
    <row r="8319" spans="1:15" ht="13">
      <c r="A8319" s="1">
        <v>50149041</v>
      </c>
      <c r="B8319" s="5">
        <v>21113511</v>
      </c>
      <c r="C8319" s="7">
        <v>43356</v>
      </c>
      <c r="D8319" s="7">
        <v>43361</v>
      </c>
      <c r="E8319" s="5" t="s">
        <v>28</v>
      </c>
      <c r="F8319" s="5">
        <v>172</v>
      </c>
      <c r="G8319" s="5">
        <v>46</v>
      </c>
      <c r="H8319" s="5" t="s">
        <v>25</v>
      </c>
      <c r="I8319" s="5">
        <v>12</v>
      </c>
      <c r="M8319" s="8"/>
      <c r="O8319" s="6"/>
    </row>
    <row r="8320" spans="1:15" ht="13">
      <c r="A8320" s="1">
        <v>50149051</v>
      </c>
      <c r="B8320" s="5">
        <v>20964189</v>
      </c>
      <c r="C8320" s="7">
        <v>43300</v>
      </c>
      <c r="D8320" s="7">
        <v>43300</v>
      </c>
      <c r="E8320" s="5" t="s">
        <v>23</v>
      </c>
      <c r="F8320" s="5">
        <v>428</v>
      </c>
      <c r="G8320" s="5">
        <v>189</v>
      </c>
      <c r="H8320" s="5" t="s">
        <v>25</v>
      </c>
      <c r="I8320" s="5">
        <v>2</v>
      </c>
      <c r="M8320" s="8"/>
      <c r="O8320" s="6"/>
    </row>
    <row r="8321" spans="1:15" ht="13">
      <c r="A8321" s="1">
        <v>50149061</v>
      </c>
      <c r="B8321" s="5">
        <v>12772772</v>
      </c>
      <c r="C8321" s="7">
        <v>43127</v>
      </c>
      <c r="D8321" s="7">
        <v>43130</v>
      </c>
      <c r="E8321" s="5" t="s">
        <v>29</v>
      </c>
      <c r="F8321" s="5">
        <v>172</v>
      </c>
      <c r="G8321" s="5">
        <v>72</v>
      </c>
      <c r="H8321" s="5" t="s">
        <v>25</v>
      </c>
      <c r="I8321" s="5">
        <v>8</v>
      </c>
      <c r="M8321" s="8"/>
      <c r="O8321" s="6"/>
    </row>
    <row r="8322" spans="1:15" ht="13">
      <c r="A8322" s="1">
        <v>50149071</v>
      </c>
      <c r="B8322" s="5">
        <v>21070287</v>
      </c>
      <c r="C8322" s="7">
        <v>43218</v>
      </c>
      <c r="D8322" s="7">
        <v>43223</v>
      </c>
      <c r="E8322" s="5" t="s">
        <v>28</v>
      </c>
      <c r="F8322" s="5">
        <v>105</v>
      </c>
      <c r="G8322" s="5">
        <v>41</v>
      </c>
      <c r="H8322" s="5" t="s">
        <v>30</v>
      </c>
      <c r="I8322" s="5">
        <v>10</v>
      </c>
      <c r="M8322" s="8"/>
      <c r="O8322" s="6"/>
    </row>
    <row r="8323" spans="1:15" ht="13">
      <c r="A8323" s="1">
        <v>50149081</v>
      </c>
      <c r="B8323" s="5">
        <v>21166823</v>
      </c>
      <c r="C8323" s="7">
        <v>43404</v>
      </c>
      <c r="D8323" s="7">
        <v>43405</v>
      </c>
      <c r="E8323" s="5" t="s">
        <v>28</v>
      </c>
      <c r="F8323" s="5">
        <v>204</v>
      </c>
      <c r="G8323" s="5">
        <v>75</v>
      </c>
      <c r="H8323" s="5" t="s">
        <v>30</v>
      </c>
      <c r="I8323" s="5">
        <v>7</v>
      </c>
      <c r="M8323" s="8"/>
      <c r="O8323" s="6"/>
    </row>
    <row r="8324" spans="1:15" ht="13">
      <c r="A8324" s="1">
        <v>50149091</v>
      </c>
      <c r="B8324" s="5">
        <v>21164799</v>
      </c>
      <c r="C8324" s="7">
        <v>43151</v>
      </c>
      <c r="D8324" s="7">
        <v>43156</v>
      </c>
      <c r="E8324" s="5" t="s">
        <v>29</v>
      </c>
      <c r="F8324" s="5">
        <v>1488</v>
      </c>
      <c r="G8324" s="5">
        <v>490</v>
      </c>
      <c r="H8324" s="5" t="s">
        <v>30</v>
      </c>
      <c r="I8324" s="5">
        <v>8</v>
      </c>
      <c r="M8324" s="8"/>
      <c r="O8324" s="6"/>
    </row>
    <row r="8325" spans="1:15" ht="13">
      <c r="A8325" s="1">
        <v>50149101</v>
      </c>
      <c r="B8325" s="5">
        <v>7937246</v>
      </c>
      <c r="C8325" s="7">
        <v>43276</v>
      </c>
      <c r="D8325" s="7">
        <v>43277</v>
      </c>
      <c r="E8325" s="5" t="s">
        <v>33</v>
      </c>
      <c r="F8325" s="5">
        <v>160</v>
      </c>
      <c r="G8325" s="5">
        <v>99</v>
      </c>
      <c r="H8325" s="5" t="s">
        <v>32</v>
      </c>
      <c r="I8325" s="5">
        <v>2</v>
      </c>
      <c r="M8325" s="8"/>
      <c r="O8325" s="6"/>
    </row>
    <row r="8326" spans="1:15" ht="13">
      <c r="A8326" s="1">
        <v>50149121</v>
      </c>
      <c r="B8326" s="5">
        <v>6397783</v>
      </c>
      <c r="C8326" s="7">
        <v>43326</v>
      </c>
      <c r="D8326" s="7">
        <v>43332</v>
      </c>
      <c r="E8326" s="5" t="s">
        <v>28</v>
      </c>
      <c r="F8326" s="5">
        <v>231</v>
      </c>
      <c r="G8326" s="5">
        <v>116</v>
      </c>
      <c r="H8326" s="5" t="s">
        <v>30</v>
      </c>
      <c r="I8326" s="5">
        <v>3</v>
      </c>
      <c r="M8326" s="8"/>
      <c r="O8326" s="6"/>
    </row>
    <row r="8327" spans="1:15" ht="13">
      <c r="A8327" s="1">
        <v>50149131</v>
      </c>
      <c r="B8327" s="5">
        <v>7340177</v>
      </c>
      <c r="C8327" s="7">
        <v>43302</v>
      </c>
      <c r="D8327" s="7">
        <v>43307</v>
      </c>
      <c r="E8327" s="5" t="s">
        <v>28</v>
      </c>
      <c r="F8327" s="5">
        <v>731</v>
      </c>
      <c r="G8327" s="5">
        <v>257</v>
      </c>
      <c r="H8327" s="5" t="s">
        <v>30</v>
      </c>
      <c r="I8327" s="5">
        <v>5</v>
      </c>
      <c r="M8327" s="8"/>
      <c r="O8327" s="6"/>
    </row>
    <row r="8328" spans="1:15" ht="13">
      <c r="A8328" s="1">
        <v>50149141</v>
      </c>
      <c r="B8328" s="5">
        <v>21173332</v>
      </c>
      <c r="C8328" s="7">
        <v>43338</v>
      </c>
      <c r="D8328" s="7">
        <v>43342</v>
      </c>
      <c r="E8328" s="5" t="s">
        <v>33</v>
      </c>
      <c r="F8328" s="5">
        <v>151</v>
      </c>
      <c r="G8328" s="5">
        <v>85</v>
      </c>
      <c r="H8328" s="5" t="s">
        <v>30</v>
      </c>
      <c r="I8328" s="5">
        <v>4</v>
      </c>
      <c r="M8328" s="8"/>
      <c r="O8328" s="6"/>
    </row>
    <row r="8329" spans="1:15" ht="13">
      <c r="A8329" s="1">
        <v>50149161</v>
      </c>
      <c r="B8329" s="5">
        <v>21167939</v>
      </c>
      <c r="C8329" s="7">
        <v>43249</v>
      </c>
      <c r="D8329" s="7">
        <v>43252</v>
      </c>
      <c r="E8329" s="5" t="s">
        <v>33</v>
      </c>
      <c r="F8329" s="5">
        <v>127</v>
      </c>
      <c r="G8329" s="5">
        <v>68</v>
      </c>
      <c r="H8329" s="5" t="s">
        <v>27</v>
      </c>
      <c r="I8329" s="5">
        <v>3</v>
      </c>
      <c r="M8329" s="8"/>
      <c r="O8329" s="6"/>
    </row>
    <row r="8330" spans="1:15" ht="13">
      <c r="A8330" s="1">
        <v>50149171</v>
      </c>
      <c r="B8330" s="5">
        <v>16815965</v>
      </c>
      <c r="C8330" s="7">
        <v>43388</v>
      </c>
      <c r="D8330" s="7">
        <v>43389</v>
      </c>
      <c r="E8330" s="5" t="s">
        <v>23</v>
      </c>
      <c r="F8330" s="5">
        <v>215</v>
      </c>
      <c r="G8330" s="5">
        <v>123</v>
      </c>
      <c r="H8330" s="5" t="s">
        <v>30</v>
      </c>
      <c r="I8330" s="5">
        <v>2</v>
      </c>
      <c r="M8330" s="8"/>
      <c r="O8330" s="6"/>
    </row>
    <row r="8331" spans="1:15" ht="13">
      <c r="A8331" s="1">
        <v>50149201</v>
      </c>
      <c r="B8331" s="5">
        <v>7359341</v>
      </c>
      <c r="C8331" s="7">
        <v>43263</v>
      </c>
      <c r="D8331" s="7">
        <v>43264</v>
      </c>
      <c r="E8331" s="5" t="s">
        <v>29</v>
      </c>
      <c r="F8331" s="5">
        <v>414</v>
      </c>
      <c r="G8331" s="5">
        <v>202</v>
      </c>
      <c r="H8331" s="5" t="s">
        <v>27</v>
      </c>
      <c r="I8331" s="5">
        <v>4</v>
      </c>
      <c r="M8331" s="8"/>
      <c r="O8331" s="6"/>
    </row>
    <row r="8332" spans="1:15" ht="13">
      <c r="A8332" s="1">
        <v>50149211</v>
      </c>
      <c r="B8332" s="5">
        <v>4409327</v>
      </c>
      <c r="C8332" s="7">
        <v>43188</v>
      </c>
      <c r="D8332" s="7">
        <v>43194</v>
      </c>
      <c r="E8332" s="5" t="s">
        <v>28</v>
      </c>
      <c r="F8332" s="5">
        <v>519</v>
      </c>
      <c r="G8332" s="5">
        <v>363</v>
      </c>
      <c r="H8332" s="5" t="s">
        <v>27</v>
      </c>
      <c r="I8332" s="5">
        <v>5</v>
      </c>
      <c r="M8332" s="8"/>
      <c r="O8332" s="6"/>
    </row>
    <row r="8333" spans="1:15" ht="13">
      <c r="A8333" s="1">
        <v>50149231</v>
      </c>
      <c r="B8333" s="5">
        <v>21165124</v>
      </c>
      <c r="C8333" s="7">
        <v>43387</v>
      </c>
      <c r="D8333" s="7">
        <v>43389</v>
      </c>
      <c r="E8333" s="5" t="s">
        <v>33</v>
      </c>
      <c r="F8333" s="5">
        <v>160</v>
      </c>
      <c r="G8333" s="5">
        <v>110</v>
      </c>
      <c r="H8333" s="5" t="s">
        <v>27</v>
      </c>
      <c r="I8333" s="5">
        <v>9</v>
      </c>
      <c r="M8333" s="8"/>
      <c r="O8333" s="6"/>
    </row>
    <row r="8334" spans="1:15" ht="13">
      <c r="A8334" s="1">
        <v>50149241</v>
      </c>
      <c r="B8334" s="5">
        <v>21171948</v>
      </c>
      <c r="C8334" s="7">
        <v>43403</v>
      </c>
      <c r="D8334" s="7">
        <v>43406</v>
      </c>
      <c r="E8334" s="5" t="s">
        <v>28</v>
      </c>
      <c r="F8334" s="5">
        <v>167</v>
      </c>
      <c r="G8334" s="5">
        <v>100</v>
      </c>
      <c r="H8334" s="5" t="s">
        <v>27</v>
      </c>
      <c r="I8334" s="5">
        <v>3</v>
      </c>
      <c r="M8334" s="8"/>
      <c r="O8334" s="6"/>
    </row>
    <row r="8335" spans="1:15" ht="13">
      <c r="A8335" s="1">
        <v>50149261</v>
      </c>
      <c r="B8335" s="5">
        <v>363332</v>
      </c>
      <c r="C8335" s="7">
        <v>43371</v>
      </c>
      <c r="D8335" s="7">
        <v>43373</v>
      </c>
      <c r="E8335" s="5" t="s">
        <v>33</v>
      </c>
      <c r="F8335" s="5">
        <v>818</v>
      </c>
      <c r="G8335" s="5">
        <v>343</v>
      </c>
      <c r="H8335" s="5" t="s">
        <v>32</v>
      </c>
      <c r="I8335" s="5">
        <v>8</v>
      </c>
      <c r="M8335" s="8"/>
      <c r="O8335" s="6"/>
    </row>
    <row r="8336" spans="1:15" ht="13">
      <c r="A8336" s="1">
        <v>50149271</v>
      </c>
      <c r="B8336" s="5">
        <v>185691</v>
      </c>
      <c r="C8336" s="7">
        <v>43341</v>
      </c>
      <c r="D8336" s="7">
        <v>43344</v>
      </c>
      <c r="E8336" s="5" t="s">
        <v>29</v>
      </c>
      <c r="F8336" s="5">
        <v>269</v>
      </c>
      <c r="G8336" s="5">
        <v>117</v>
      </c>
      <c r="H8336" s="5" t="s">
        <v>25</v>
      </c>
      <c r="I8336" s="5">
        <v>2</v>
      </c>
      <c r="M8336" s="8"/>
      <c r="O8336" s="6"/>
    </row>
    <row r="8337" spans="1:15" ht="13">
      <c r="A8337" s="1">
        <v>50149311</v>
      </c>
      <c r="B8337" s="5">
        <v>7314275</v>
      </c>
      <c r="C8337" s="7">
        <v>43357</v>
      </c>
      <c r="D8337" s="7">
        <v>43357</v>
      </c>
      <c r="E8337" s="5" t="s">
        <v>28</v>
      </c>
      <c r="F8337" s="5">
        <v>417</v>
      </c>
      <c r="G8337" s="5">
        <v>203</v>
      </c>
      <c r="H8337" s="5" t="s">
        <v>27</v>
      </c>
      <c r="I8337" s="5">
        <v>17</v>
      </c>
      <c r="M8337" s="8"/>
      <c r="O8337" s="6"/>
    </row>
    <row r="8338" spans="1:15" ht="13">
      <c r="A8338" s="1">
        <v>50149321</v>
      </c>
      <c r="B8338" s="5">
        <v>12271742</v>
      </c>
      <c r="C8338" s="7">
        <v>43197</v>
      </c>
      <c r="D8338" s="7">
        <v>43202</v>
      </c>
      <c r="E8338" s="5" t="s">
        <v>33</v>
      </c>
      <c r="F8338" s="5">
        <v>467</v>
      </c>
      <c r="G8338" s="5">
        <v>294</v>
      </c>
      <c r="H8338" s="5" t="s">
        <v>32</v>
      </c>
      <c r="I8338" s="5">
        <v>3</v>
      </c>
      <c r="M8338" s="8"/>
      <c r="O8338" s="6"/>
    </row>
    <row r="8339" spans="1:15" ht="13">
      <c r="A8339" s="1">
        <v>50149361</v>
      </c>
      <c r="B8339" s="5">
        <v>8577193</v>
      </c>
      <c r="C8339" s="7">
        <v>43316</v>
      </c>
      <c r="D8339" s="7">
        <v>43318</v>
      </c>
      <c r="E8339" s="5" t="s">
        <v>29</v>
      </c>
      <c r="F8339" s="5">
        <v>1719</v>
      </c>
      <c r="G8339" s="5">
        <v>842</v>
      </c>
      <c r="H8339" s="5" t="s">
        <v>32</v>
      </c>
      <c r="I8339" s="5">
        <v>3</v>
      </c>
      <c r="M8339" s="8"/>
      <c r="O8339" s="6"/>
    </row>
    <row r="8340" spans="1:15" ht="13">
      <c r="A8340" s="1">
        <v>50149381</v>
      </c>
      <c r="B8340" s="5">
        <v>21164790</v>
      </c>
      <c r="C8340" s="7">
        <v>43067</v>
      </c>
      <c r="D8340" s="7">
        <v>43074</v>
      </c>
      <c r="E8340" s="5" t="s">
        <v>28</v>
      </c>
      <c r="F8340" s="5">
        <v>188</v>
      </c>
      <c r="G8340" s="5">
        <v>55</v>
      </c>
      <c r="H8340" s="5" t="s">
        <v>27</v>
      </c>
      <c r="I8340" s="5">
        <v>1</v>
      </c>
      <c r="M8340" s="8"/>
      <c r="O8340" s="6"/>
    </row>
    <row r="8341" spans="1:15" ht="13">
      <c r="A8341" s="1">
        <v>50149391</v>
      </c>
      <c r="B8341" s="5">
        <v>21162795</v>
      </c>
      <c r="C8341" s="7">
        <v>43408</v>
      </c>
      <c r="D8341" s="7">
        <v>43414</v>
      </c>
      <c r="E8341" s="5" t="s">
        <v>33</v>
      </c>
      <c r="F8341" s="5">
        <v>111</v>
      </c>
      <c r="G8341" s="5">
        <v>42</v>
      </c>
      <c r="H8341" s="5" t="s">
        <v>27</v>
      </c>
      <c r="I8341" s="5">
        <v>3</v>
      </c>
      <c r="M8341" s="8"/>
      <c r="O8341" s="6"/>
    </row>
    <row r="8342" spans="1:15" ht="13">
      <c r="A8342" s="1">
        <v>50149411</v>
      </c>
      <c r="B8342" s="5">
        <v>7811755</v>
      </c>
      <c r="C8342" s="7">
        <v>43126</v>
      </c>
      <c r="D8342" s="7">
        <v>43131</v>
      </c>
      <c r="E8342" s="5" t="s">
        <v>23</v>
      </c>
      <c r="F8342" s="5">
        <v>698</v>
      </c>
      <c r="G8342" s="5">
        <v>162</v>
      </c>
      <c r="H8342" s="5" t="s">
        <v>32</v>
      </c>
      <c r="I8342" s="5">
        <v>5</v>
      </c>
      <c r="M8342" s="8"/>
      <c r="O8342" s="6"/>
    </row>
    <row r="8343" spans="1:15" ht="13">
      <c r="A8343" s="1">
        <v>50149431</v>
      </c>
      <c r="B8343" s="5">
        <v>5151477</v>
      </c>
      <c r="C8343" s="7">
        <v>43066</v>
      </c>
      <c r="D8343" s="7">
        <v>43070</v>
      </c>
      <c r="E8343" s="5" t="s">
        <v>23</v>
      </c>
      <c r="F8343" s="5">
        <v>1073</v>
      </c>
      <c r="G8343" s="5">
        <v>287</v>
      </c>
      <c r="H8343" s="5" t="s">
        <v>30</v>
      </c>
      <c r="I8343" s="5">
        <v>7</v>
      </c>
      <c r="M8343" s="8"/>
      <c r="O8343" s="6"/>
    </row>
    <row r="8344" spans="1:15" ht="13">
      <c r="A8344" s="1">
        <v>50149441</v>
      </c>
      <c r="B8344" s="5">
        <v>8463784</v>
      </c>
      <c r="C8344" s="7">
        <v>43299</v>
      </c>
      <c r="D8344" s="7">
        <v>43302</v>
      </c>
      <c r="E8344" s="5" t="s">
        <v>28</v>
      </c>
      <c r="F8344" s="5">
        <v>283</v>
      </c>
      <c r="G8344" s="5">
        <v>173</v>
      </c>
      <c r="H8344" s="5" t="s">
        <v>27</v>
      </c>
      <c r="I8344" s="5">
        <v>6</v>
      </c>
      <c r="M8344" s="8"/>
      <c r="O8344" s="6"/>
    </row>
    <row r="8345" spans="1:15" ht="13">
      <c r="A8345" s="1">
        <v>50149451</v>
      </c>
      <c r="B8345" s="5">
        <v>13028374</v>
      </c>
      <c r="C8345" s="7">
        <v>43242</v>
      </c>
      <c r="D8345" s="7">
        <v>43242</v>
      </c>
      <c r="E8345" s="5" t="s">
        <v>28</v>
      </c>
      <c r="F8345" s="5">
        <v>391</v>
      </c>
      <c r="G8345" s="5">
        <v>190</v>
      </c>
      <c r="H8345" s="5" t="s">
        <v>30</v>
      </c>
      <c r="I8345" s="5">
        <v>5</v>
      </c>
      <c r="M8345" s="8"/>
      <c r="O8345" s="6"/>
    </row>
    <row r="8346" spans="1:15" ht="13">
      <c r="A8346" s="1">
        <v>50149461</v>
      </c>
      <c r="B8346" s="5">
        <v>20684956</v>
      </c>
      <c r="C8346" s="7">
        <v>43245</v>
      </c>
      <c r="D8346" s="7">
        <v>43250</v>
      </c>
      <c r="E8346" s="5" t="s">
        <v>28</v>
      </c>
      <c r="F8346" s="5">
        <v>561</v>
      </c>
      <c r="G8346" s="5">
        <v>375</v>
      </c>
      <c r="H8346" s="5" t="s">
        <v>30</v>
      </c>
      <c r="I8346" s="5">
        <v>4</v>
      </c>
      <c r="M8346" s="8"/>
      <c r="O8346" s="6"/>
    </row>
    <row r="8347" spans="1:15" ht="13">
      <c r="A8347" s="1">
        <v>50149471</v>
      </c>
      <c r="B8347" s="5">
        <v>21167939</v>
      </c>
      <c r="C8347" s="7">
        <v>43286</v>
      </c>
      <c r="D8347" s="7">
        <v>43291</v>
      </c>
      <c r="E8347" s="5" t="s">
        <v>28</v>
      </c>
      <c r="F8347" s="5">
        <v>533</v>
      </c>
      <c r="G8347" s="5">
        <v>185</v>
      </c>
      <c r="H8347" s="5" t="s">
        <v>27</v>
      </c>
      <c r="I8347" s="5">
        <v>2</v>
      </c>
      <c r="M8347" s="8"/>
      <c r="O8347" s="6"/>
    </row>
    <row r="8348" spans="1:15" ht="13">
      <c r="A8348" s="1">
        <v>50149521</v>
      </c>
      <c r="B8348" s="5">
        <v>5216508</v>
      </c>
      <c r="C8348" s="7">
        <v>43398</v>
      </c>
      <c r="D8348" s="7">
        <v>43402</v>
      </c>
      <c r="E8348" s="5" t="s">
        <v>29</v>
      </c>
      <c r="F8348" s="5">
        <v>444</v>
      </c>
      <c r="G8348" s="5">
        <v>307</v>
      </c>
      <c r="H8348" s="5" t="s">
        <v>30</v>
      </c>
      <c r="I8348" s="5">
        <v>2</v>
      </c>
      <c r="M8348" s="8"/>
      <c r="O8348" s="6"/>
    </row>
    <row r="8349" spans="1:15" ht="13">
      <c r="A8349" s="1">
        <v>50149551</v>
      </c>
      <c r="B8349" s="5">
        <v>21170478</v>
      </c>
      <c r="C8349" s="7">
        <v>43126</v>
      </c>
      <c r="D8349" s="7">
        <v>43133</v>
      </c>
      <c r="E8349" s="5" t="s">
        <v>29</v>
      </c>
      <c r="F8349" s="5">
        <v>231</v>
      </c>
      <c r="G8349" s="5">
        <v>52</v>
      </c>
      <c r="H8349" s="5" t="s">
        <v>30</v>
      </c>
      <c r="I8349" s="5">
        <v>4</v>
      </c>
      <c r="M8349" s="8"/>
      <c r="O8349" s="6"/>
    </row>
    <row r="8350" spans="1:15" ht="13">
      <c r="A8350" s="1">
        <v>50149561</v>
      </c>
      <c r="B8350" s="5">
        <v>5290673</v>
      </c>
      <c r="C8350" s="7">
        <v>43154</v>
      </c>
      <c r="D8350" s="7">
        <v>43158</v>
      </c>
      <c r="E8350" s="5" t="s">
        <v>23</v>
      </c>
      <c r="F8350" s="5">
        <v>524</v>
      </c>
      <c r="G8350" s="5">
        <v>206</v>
      </c>
      <c r="H8350" s="5" t="s">
        <v>32</v>
      </c>
      <c r="I8350" s="5">
        <v>3</v>
      </c>
      <c r="M8350" s="8"/>
      <c r="O8350" s="6"/>
    </row>
    <row r="8351" spans="1:15" ht="13">
      <c r="A8351" s="1">
        <v>50149571</v>
      </c>
      <c r="B8351" s="5">
        <v>8953276</v>
      </c>
      <c r="C8351" s="7">
        <v>43159</v>
      </c>
      <c r="D8351" s="7">
        <v>43163</v>
      </c>
      <c r="E8351" s="5" t="s">
        <v>28</v>
      </c>
      <c r="F8351" s="5">
        <v>169</v>
      </c>
      <c r="G8351" s="5">
        <v>75</v>
      </c>
      <c r="H8351" s="5" t="s">
        <v>30</v>
      </c>
      <c r="I8351" s="5">
        <v>6</v>
      </c>
      <c r="M8351" s="8"/>
      <c r="O8351" s="6"/>
    </row>
    <row r="8352" spans="1:15" ht="13">
      <c r="A8352" s="1">
        <v>50149581</v>
      </c>
      <c r="B8352" s="5">
        <v>18104320</v>
      </c>
      <c r="C8352" s="7">
        <v>43343</v>
      </c>
      <c r="D8352" s="7">
        <v>43343</v>
      </c>
      <c r="E8352" s="5" t="s">
        <v>29</v>
      </c>
      <c r="F8352" s="5">
        <v>166</v>
      </c>
      <c r="G8352" s="5">
        <v>87</v>
      </c>
      <c r="H8352" s="5" t="s">
        <v>27</v>
      </c>
      <c r="I8352" s="5">
        <v>1</v>
      </c>
      <c r="M8352" s="8"/>
      <c r="O8352" s="6"/>
    </row>
    <row r="8353" spans="1:15" ht="13">
      <c r="A8353" s="1">
        <v>50149591</v>
      </c>
      <c r="B8353" s="5">
        <v>12835637</v>
      </c>
      <c r="C8353" s="7">
        <v>43370</v>
      </c>
      <c r="D8353" s="7">
        <v>43370</v>
      </c>
      <c r="E8353" s="5" t="s">
        <v>33</v>
      </c>
      <c r="F8353" s="5">
        <v>438</v>
      </c>
      <c r="G8353" s="5">
        <v>230</v>
      </c>
      <c r="H8353" s="5" t="s">
        <v>27</v>
      </c>
      <c r="I8353" s="5">
        <v>2</v>
      </c>
      <c r="M8353" s="8"/>
      <c r="O8353" s="6"/>
    </row>
    <row r="8354" spans="1:15" ht="13">
      <c r="A8354" s="1">
        <v>50149601</v>
      </c>
      <c r="B8354" s="5">
        <v>9957446</v>
      </c>
      <c r="C8354" s="7">
        <v>43208</v>
      </c>
      <c r="D8354" s="7">
        <v>43214</v>
      </c>
      <c r="E8354" s="5" t="s">
        <v>28</v>
      </c>
      <c r="F8354" s="5">
        <v>800</v>
      </c>
      <c r="G8354" s="5">
        <v>543</v>
      </c>
      <c r="H8354" s="5" t="s">
        <v>25</v>
      </c>
      <c r="I8354" s="5">
        <v>7</v>
      </c>
      <c r="M8354" s="8"/>
      <c r="O8354" s="6"/>
    </row>
    <row r="8355" spans="1:15" ht="13">
      <c r="A8355" s="1">
        <v>50149611</v>
      </c>
      <c r="B8355" s="5">
        <v>21133305</v>
      </c>
      <c r="C8355" s="7">
        <v>43362</v>
      </c>
      <c r="D8355" s="7">
        <v>43362</v>
      </c>
      <c r="E8355" s="5" t="s">
        <v>23</v>
      </c>
      <c r="F8355" s="5">
        <v>406</v>
      </c>
      <c r="G8355" s="5">
        <v>115</v>
      </c>
      <c r="H8355" s="5" t="s">
        <v>30</v>
      </c>
      <c r="I8355" s="5">
        <v>3</v>
      </c>
      <c r="M8355" s="8"/>
      <c r="O8355" s="6"/>
    </row>
    <row r="8356" spans="1:15" ht="13">
      <c r="A8356" s="1">
        <v>50149621</v>
      </c>
      <c r="B8356" s="5">
        <v>53315</v>
      </c>
      <c r="C8356" s="7">
        <v>43185</v>
      </c>
      <c r="D8356" s="7">
        <v>43188</v>
      </c>
      <c r="E8356" s="5" t="s">
        <v>33</v>
      </c>
      <c r="F8356" s="5">
        <v>166</v>
      </c>
      <c r="G8356" s="5">
        <v>48</v>
      </c>
      <c r="H8356" s="5" t="s">
        <v>25</v>
      </c>
      <c r="I8356" s="5">
        <v>7</v>
      </c>
      <c r="M8356" s="8"/>
      <c r="O8356" s="6"/>
    </row>
    <row r="8357" spans="1:15" ht="13">
      <c r="A8357" s="1">
        <v>50149631</v>
      </c>
      <c r="B8357" s="5">
        <v>21168856</v>
      </c>
      <c r="C8357" s="7">
        <v>43316</v>
      </c>
      <c r="D8357" s="7">
        <v>43323</v>
      </c>
      <c r="E8357" s="5" t="s">
        <v>28</v>
      </c>
      <c r="F8357" s="5">
        <v>398</v>
      </c>
      <c r="G8357" s="5">
        <v>228</v>
      </c>
      <c r="H8357" s="5" t="s">
        <v>30</v>
      </c>
      <c r="I8357" s="5">
        <v>1</v>
      </c>
      <c r="M8357" s="8"/>
      <c r="O8357" s="6"/>
    </row>
    <row r="8358" spans="1:15" ht="13">
      <c r="A8358" s="1">
        <v>50149651</v>
      </c>
      <c r="B8358" s="5">
        <v>21169381</v>
      </c>
      <c r="C8358" s="7">
        <v>43272</v>
      </c>
      <c r="D8358" s="7">
        <v>43278</v>
      </c>
      <c r="E8358" s="5" t="s">
        <v>28</v>
      </c>
      <c r="F8358" s="5">
        <v>273</v>
      </c>
      <c r="G8358" s="5">
        <v>139</v>
      </c>
      <c r="H8358" s="5" t="s">
        <v>27</v>
      </c>
      <c r="I8358" s="5">
        <v>6</v>
      </c>
      <c r="M8358" s="8"/>
      <c r="O8358" s="6"/>
    </row>
    <row r="8359" spans="1:15" ht="13">
      <c r="A8359" s="1">
        <v>50149661</v>
      </c>
      <c r="B8359" s="5">
        <v>11340171</v>
      </c>
      <c r="C8359" s="7">
        <v>43256</v>
      </c>
      <c r="D8359" s="7">
        <v>43263</v>
      </c>
      <c r="E8359" s="5" t="s">
        <v>28</v>
      </c>
      <c r="F8359" s="5">
        <v>612</v>
      </c>
      <c r="G8359" s="5">
        <v>389</v>
      </c>
      <c r="H8359" s="5" t="s">
        <v>32</v>
      </c>
      <c r="I8359" s="5">
        <v>5</v>
      </c>
      <c r="M8359" s="8"/>
      <c r="O8359" s="6"/>
    </row>
    <row r="8360" spans="1:15" ht="13">
      <c r="A8360" s="1">
        <v>50149671</v>
      </c>
      <c r="B8360" s="5">
        <v>10576123</v>
      </c>
      <c r="C8360" s="7">
        <v>43244</v>
      </c>
      <c r="D8360" s="7">
        <v>43248</v>
      </c>
      <c r="E8360" s="5" t="s">
        <v>33</v>
      </c>
      <c r="F8360" s="5">
        <v>115</v>
      </c>
      <c r="G8360" s="5">
        <v>53</v>
      </c>
      <c r="H8360" s="5" t="s">
        <v>30</v>
      </c>
      <c r="I8360" s="5">
        <v>9</v>
      </c>
      <c r="M8360" s="8"/>
      <c r="O8360" s="6"/>
    </row>
    <row r="8361" spans="1:15" ht="13">
      <c r="A8361" s="1">
        <v>50149691</v>
      </c>
      <c r="B8361" s="5">
        <v>14365155</v>
      </c>
      <c r="C8361" s="7">
        <v>43106</v>
      </c>
      <c r="D8361" s="7">
        <v>43107</v>
      </c>
      <c r="E8361" s="5" t="s">
        <v>29</v>
      </c>
      <c r="F8361" s="5">
        <v>961</v>
      </c>
      <c r="G8361" s="5">
        <v>605</v>
      </c>
      <c r="H8361" s="5" t="s">
        <v>27</v>
      </c>
      <c r="I8361" s="5">
        <v>3</v>
      </c>
      <c r="M8361" s="8"/>
      <c r="O8361" s="6"/>
    </row>
    <row r="8362" spans="1:15" ht="13">
      <c r="A8362" s="1">
        <v>50149721</v>
      </c>
      <c r="B8362" s="5">
        <v>21170516</v>
      </c>
      <c r="C8362" s="7">
        <v>43180</v>
      </c>
      <c r="D8362" s="7">
        <v>43180</v>
      </c>
      <c r="E8362" s="5" t="s">
        <v>28</v>
      </c>
      <c r="F8362" s="5">
        <v>277</v>
      </c>
      <c r="G8362" s="5">
        <v>57</v>
      </c>
      <c r="H8362" s="5" t="s">
        <v>30</v>
      </c>
      <c r="I8362" s="5">
        <v>4</v>
      </c>
      <c r="M8362" s="8"/>
      <c r="O8362" s="6"/>
    </row>
    <row r="8363" spans="1:15" ht="13">
      <c r="A8363" s="1">
        <v>50149791</v>
      </c>
      <c r="B8363" s="5">
        <v>17165230</v>
      </c>
      <c r="C8363" s="7">
        <v>43169</v>
      </c>
      <c r="D8363" s="7">
        <v>43175</v>
      </c>
      <c r="E8363" s="5" t="s">
        <v>23</v>
      </c>
      <c r="F8363" s="5">
        <v>113</v>
      </c>
      <c r="G8363" s="5">
        <v>27</v>
      </c>
      <c r="H8363" s="5" t="s">
        <v>30</v>
      </c>
      <c r="I8363" s="5">
        <v>9</v>
      </c>
      <c r="M8363" s="8"/>
      <c r="O8363" s="6"/>
    </row>
    <row r="8364" spans="1:15" ht="13">
      <c r="A8364" s="1">
        <v>50149801</v>
      </c>
      <c r="B8364" s="5">
        <v>21168999</v>
      </c>
      <c r="C8364" s="7">
        <v>43278</v>
      </c>
      <c r="D8364" s="7">
        <v>43279</v>
      </c>
      <c r="E8364" s="5" t="s">
        <v>29</v>
      </c>
      <c r="F8364" s="5">
        <v>120</v>
      </c>
      <c r="G8364" s="5">
        <v>55</v>
      </c>
      <c r="H8364" s="5" t="s">
        <v>25</v>
      </c>
      <c r="I8364" s="5">
        <v>9</v>
      </c>
      <c r="M8364" s="8"/>
      <c r="O8364" s="6"/>
    </row>
    <row r="8365" spans="1:15" ht="13">
      <c r="A8365" s="1">
        <v>50149831</v>
      </c>
      <c r="B8365" s="5">
        <v>396586</v>
      </c>
      <c r="C8365" s="7">
        <v>43332</v>
      </c>
      <c r="D8365" s="7">
        <v>43335</v>
      </c>
      <c r="E8365" s="5" t="s">
        <v>28</v>
      </c>
      <c r="F8365" s="5">
        <v>234</v>
      </c>
      <c r="G8365" s="5">
        <v>160</v>
      </c>
      <c r="H8365" s="5" t="s">
        <v>25</v>
      </c>
      <c r="I8365" s="5">
        <v>6</v>
      </c>
      <c r="M8365" s="8"/>
      <c r="O8365" s="6"/>
    </row>
    <row r="8366" spans="1:15" ht="13">
      <c r="A8366" s="1">
        <v>50149841</v>
      </c>
      <c r="B8366" s="5">
        <v>9362725</v>
      </c>
      <c r="C8366" s="7">
        <v>43092</v>
      </c>
      <c r="D8366" s="7">
        <v>43098</v>
      </c>
      <c r="E8366" s="5" t="s">
        <v>28</v>
      </c>
      <c r="F8366" s="5">
        <v>592</v>
      </c>
      <c r="G8366" s="5">
        <v>162</v>
      </c>
      <c r="H8366" s="5" t="s">
        <v>27</v>
      </c>
      <c r="I8366" s="5">
        <v>5</v>
      </c>
      <c r="M8366" s="8"/>
      <c r="O8366" s="6"/>
    </row>
    <row r="8367" spans="1:15" ht="13">
      <c r="A8367" s="1">
        <v>50149861</v>
      </c>
      <c r="B8367" s="5">
        <v>17446819</v>
      </c>
      <c r="C8367" s="7">
        <v>43202</v>
      </c>
      <c r="D8367" s="7">
        <v>43207</v>
      </c>
      <c r="E8367" s="5" t="s">
        <v>28</v>
      </c>
      <c r="F8367" s="5">
        <v>425</v>
      </c>
      <c r="G8367" s="5">
        <v>248</v>
      </c>
      <c r="H8367" s="5" t="s">
        <v>25</v>
      </c>
      <c r="I8367" s="5">
        <v>5</v>
      </c>
      <c r="M8367" s="8"/>
      <c r="O8367" s="6"/>
    </row>
    <row r="8368" spans="1:15" ht="13">
      <c r="A8368" s="1">
        <v>50149901</v>
      </c>
      <c r="B8368" s="5">
        <v>21172654</v>
      </c>
      <c r="C8368" s="7">
        <v>43191</v>
      </c>
      <c r="D8368" s="7">
        <v>43194</v>
      </c>
      <c r="E8368" s="5" t="s">
        <v>33</v>
      </c>
      <c r="F8368" s="5">
        <v>408</v>
      </c>
      <c r="G8368" s="5">
        <v>115</v>
      </c>
      <c r="H8368" s="5" t="s">
        <v>30</v>
      </c>
      <c r="I8368" s="5">
        <v>8</v>
      </c>
      <c r="M8368" s="8"/>
      <c r="O8368" s="6"/>
    </row>
    <row r="8369" spans="1:15" ht="13">
      <c r="A8369" s="1">
        <v>50149941</v>
      </c>
      <c r="B8369" s="5">
        <v>12737336</v>
      </c>
      <c r="C8369" s="7">
        <v>43106</v>
      </c>
      <c r="D8369" s="7">
        <v>43111</v>
      </c>
      <c r="E8369" s="5" t="s">
        <v>33</v>
      </c>
      <c r="F8369" s="5">
        <v>407</v>
      </c>
      <c r="G8369" s="5">
        <v>285</v>
      </c>
      <c r="H8369" s="5" t="s">
        <v>27</v>
      </c>
      <c r="I8369" s="5">
        <v>3</v>
      </c>
      <c r="M8369" s="8"/>
      <c r="O8369" s="6"/>
    </row>
    <row r="8370" spans="1:15" ht="13">
      <c r="A8370" s="1">
        <v>50149951</v>
      </c>
      <c r="B8370" s="5">
        <v>21165267</v>
      </c>
      <c r="C8370" s="7">
        <v>43325</v>
      </c>
      <c r="D8370" s="7">
        <v>43325</v>
      </c>
      <c r="E8370" s="5" t="s">
        <v>23</v>
      </c>
      <c r="F8370" s="5">
        <v>209</v>
      </c>
      <c r="G8370" s="5">
        <v>77</v>
      </c>
      <c r="H8370" s="5" t="s">
        <v>27</v>
      </c>
      <c r="I8370" s="5">
        <v>5</v>
      </c>
      <c r="M8370" s="8"/>
      <c r="O8370" s="6"/>
    </row>
    <row r="8371" spans="1:15" ht="13">
      <c r="A8371" s="1">
        <v>50149961</v>
      </c>
      <c r="B8371" s="5">
        <v>21173332</v>
      </c>
      <c r="C8371" s="7">
        <v>43390</v>
      </c>
      <c r="D8371" s="7">
        <v>43396</v>
      </c>
      <c r="E8371" s="5" t="s">
        <v>29</v>
      </c>
      <c r="F8371" s="5">
        <v>170</v>
      </c>
      <c r="G8371" s="5">
        <v>70</v>
      </c>
      <c r="H8371" s="5" t="s">
        <v>30</v>
      </c>
      <c r="I8371" s="5">
        <v>17</v>
      </c>
      <c r="M8371" s="8"/>
      <c r="O8371" s="6"/>
    </row>
    <row r="8372" spans="1:15" ht="13">
      <c r="A8372" s="1">
        <v>50149971</v>
      </c>
      <c r="B8372" s="5">
        <v>12054649</v>
      </c>
      <c r="C8372" s="7">
        <v>43331</v>
      </c>
      <c r="D8372" s="7">
        <v>43333</v>
      </c>
      <c r="E8372" s="5" t="s">
        <v>28</v>
      </c>
      <c r="F8372" s="5">
        <v>118</v>
      </c>
      <c r="G8372" s="5">
        <v>75</v>
      </c>
      <c r="H8372" s="5" t="s">
        <v>32</v>
      </c>
      <c r="I8372" s="5">
        <v>1</v>
      </c>
      <c r="M8372" s="8"/>
      <c r="O8372" s="6"/>
    </row>
    <row r="8373" spans="1:15" ht="13">
      <c r="A8373" s="1">
        <v>50149981</v>
      </c>
      <c r="B8373" s="5">
        <v>21166241</v>
      </c>
      <c r="C8373" s="7">
        <v>43150</v>
      </c>
      <c r="D8373" s="7">
        <v>43155</v>
      </c>
      <c r="E8373" s="5" t="s">
        <v>33</v>
      </c>
      <c r="F8373" s="5">
        <v>280</v>
      </c>
      <c r="G8373" s="5">
        <v>102</v>
      </c>
      <c r="H8373" s="5" t="s">
        <v>27</v>
      </c>
      <c r="I8373" s="5">
        <v>5</v>
      </c>
      <c r="M8373" s="8"/>
      <c r="O8373" s="6"/>
    </row>
    <row r="8374" spans="1:15" ht="13">
      <c r="A8374" s="1">
        <v>50149991</v>
      </c>
      <c r="B8374" s="5">
        <v>12195935</v>
      </c>
      <c r="C8374" s="7">
        <v>43163</v>
      </c>
      <c r="D8374" s="7">
        <v>43164</v>
      </c>
      <c r="E8374" s="5" t="s">
        <v>29</v>
      </c>
      <c r="F8374" s="5">
        <v>112</v>
      </c>
      <c r="G8374" s="5">
        <v>62</v>
      </c>
      <c r="H8374" s="5" t="s">
        <v>30</v>
      </c>
      <c r="I8374" s="5">
        <v>17</v>
      </c>
      <c r="M8374" s="8"/>
      <c r="O8374" s="6"/>
    </row>
    <row r="8375" spans="1:15" ht="13">
      <c r="A8375" s="1">
        <v>50150011</v>
      </c>
      <c r="B8375" s="5">
        <v>21002269</v>
      </c>
      <c r="C8375" s="7">
        <v>43427</v>
      </c>
      <c r="D8375" s="7">
        <v>43433</v>
      </c>
      <c r="E8375" s="5" t="s">
        <v>28</v>
      </c>
      <c r="F8375" s="5">
        <v>231</v>
      </c>
      <c r="G8375" s="5">
        <v>66</v>
      </c>
      <c r="H8375" s="5" t="s">
        <v>30</v>
      </c>
      <c r="I8375" s="5">
        <v>11</v>
      </c>
      <c r="M8375" s="8"/>
      <c r="O8375" s="6"/>
    </row>
    <row r="8376" spans="1:15" ht="13">
      <c r="A8376" s="1">
        <v>50150021</v>
      </c>
      <c r="B8376" s="5">
        <v>21005179</v>
      </c>
      <c r="C8376" s="7">
        <v>43100</v>
      </c>
      <c r="D8376" s="7">
        <v>43100</v>
      </c>
      <c r="E8376" s="5" t="s">
        <v>29</v>
      </c>
      <c r="F8376" s="5">
        <v>259</v>
      </c>
      <c r="G8376" s="5">
        <v>148</v>
      </c>
      <c r="H8376" s="5" t="s">
        <v>30</v>
      </c>
      <c r="I8376" s="5">
        <v>5</v>
      </c>
      <c r="M8376" s="8"/>
      <c r="O8376" s="6"/>
    </row>
    <row r="8377" spans="1:15" ht="13">
      <c r="A8377" s="1">
        <v>50150051</v>
      </c>
      <c r="B8377" s="5">
        <v>21166661</v>
      </c>
      <c r="C8377" s="7">
        <v>43308</v>
      </c>
      <c r="D8377" s="7">
        <v>43310</v>
      </c>
      <c r="E8377" s="5" t="s">
        <v>29</v>
      </c>
      <c r="F8377" s="5">
        <v>673</v>
      </c>
      <c r="G8377" s="5">
        <v>401</v>
      </c>
      <c r="H8377" s="5" t="s">
        <v>30</v>
      </c>
      <c r="I8377" s="5">
        <v>2</v>
      </c>
      <c r="M8377" s="8"/>
      <c r="O8377" s="6"/>
    </row>
    <row r="8378" spans="1:15" ht="13">
      <c r="A8378" s="1">
        <v>50150061</v>
      </c>
      <c r="B8378" s="5">
        <v>21168617</v>
      </c>
      <c r="C8378" s="7">
        <v>43115</v>
      </c>
      <c r="D8378" s="7">
        <v>43117</v>
      </c>
      <c r="E8378" s="5" t="s">
        <v>33</v>
      </c>
      <c r="F8378" s="5">
        <v>312</v>
      </c>
      <c r="G8378" s="5">
        <v>163</v>
      </c>
      <c r="H8378" s="5" t="s">
        <v>30</v>
      </c>
      <c r="I8378" s="5">
        <v>1</v>
      </c>
      <c r="M8378" s="8"/>
      <c r="O8378" s="6"/>
    </row>
    <row r="8379" spans="1:15" ht="13">
      <c r="A8379" s="1">
        <v>50150071</v>
      </c>
      <c r="B8379" s="5">
        <v>21171413</v>
      </c>
      <c r="C8379" s="7">
        <v>43313</v>
      </c>
      <c r="D8379" s="7">
        <v>43315</v>
      </c>
      <c r="E8379" s="5" t="s">
        <v>28</v>
      </c>
      <c r="F8379" s="5">
        <v>280880</v>
      </c>
      <c r="G8379" s="5">
        <v>131809</v>
      </c>
      <c r="H8379" s="5" t="s">
        <v>32</v>
      </c>
      <c r="I8379" s="5">
        <v>15</v>
      </c>
      <c r="M8379" s="8"/>
      <c r="O8379" s="6"/>
    </row>
    <row r="8380" spans="1:15" ht="13">
      <c r="A8380" s="1">
        <v>50150081</v>
      </c>
      <c r="B8380" s="5">
        <v>21174028</v>
      </c>
      <c r="C8380" s="7">
        <v>43423</v>
      </c>
      <c r="D8380" s="7">
        <v>43426</v>
      </c>
      <c r="E8380" s="5" t="s">
        <v>29</v>
      </c>
      <c r="F8380" s="5">
        <v>366</v>
      </c>
      <c r="G8380" s="5">
        <v>91</v>
      </c>
      <c r="H8380" s="5" t="s">
        <v>27</v>
      </c>
      <c r="I8380" s="5">
        <v>10</v>
      </c>
      <c r="M8380" s="8"/>
      <c r="O8380" s="6"/>
    </row>
    <row r="8381" spans="1:15" ht="13">
      <c r="A8381" s="1">
        <v>50150091</v>
      </c>
      <c r="B8381" s="5">
        <v>19461764</v>
      </c>
      <c r="C8381" s="7">
        <v>43098</v>
      </c>
      <c r="D8381" s="7">
        <v>43100</v>
      </c>
      <c r="E8381" s="5" t="s">
        <v>23</v>
      </c>
      <c r="F8381" s="5">
        <v>211</v>
      </c>
      <c r="G8381" s="5">
        <v>147</v>
      </c>
      <c r="H8381" s="5" t="s">
        <v>30</v>
      </c>
      <c r="I8381" s="5">
        <v>3</v>
      </c>
      <c r="M8381" s="8"/>
      <c r="O8381" s="6"/>
    </row>
    <row r="8382" spans="1:15" ht="13">
      <c r="A8382" s="1">
        <v>50150101</v>
      </c>
      <c r="B8382" s="5">
        <v>308169</v>
      </c>
      <c r="C8382" s="7">
        <v>43392</v>
      </c>
      <c r="D8382" s="7">
        <v>43393</v>
      </c>
      <c r="E8382" s="5" t="s">
        <v>29</v>
      </c>
      <c r="F8382" s="5">
        <v>421</v>
      </c>
      <c r="G8382" s="5">
        <v>175</v>
      </c>
      <c r="H8382" s="5" t="s">
        <v>27</v>
      </c>
      <c r="I8382" s="5">
        <v>11</v>
      </c>
      <c r="M8382" s="8"/>
      <c r="O8382" s="6"/>
    </row>
    <row r="8383" spans="1:15" ht="13">
      <c r="A8383" s="1">
        <v>50150111</v>
      </c>
      <c r="B8383" s="5">
        <v>7871595</v>
      </c>
      <c r="C8383" s="7">
        <v>43298</v>
      </c>
      <c r="D8383" s="7">
        <v>43300</v>
      </c>
      <c r="E8383" s="5" t="s">
        <v>28</v>
      </c>
      <c r="F8383" s="5">
        <v>103</v>
      </c>
      <c r="G8383" s="5">
        <v>33</v>
      </c>
      <c r="H8383" s="5" t="s">
        <v>30</v>
      </c>
      <c r="I8383" s="5">
        <v>5</v>
      </c>
      <c r="M8383" s="8"/>
      <c r="O8383" s="6"/>
    </row>
    <row r="8384" spans="1:15" ht="13">
      <c r="A8384" s="1">
        <v>50150161</v>
      </c>
      <c r="B8384" s="5">
        <v>20595894</v>
      </c>
      <c r="C8384" s="7">
        <v>43209</v>
      </c>
      <c r="D8384" s="7">
        <v>43216</v>
      </c>
      <c r="E8384" s="5" t="s">
        <v>28</v>
      </c>
      <c r="F8384" s="5">
        <v>121</v>
      </c>
      <c r="G8384" s="5">
        <v>57</v>
      </c>
      <c r="H8384" s="5" t="s">
        <v>30</v>
      </c>
      <c r="I8384" s="5">
        <v>3</v>
      </c>
      <c r="M8384" s="8"/>
      <c r="O8384" s="6"/>
    </row>
    <row r="8385" spans="1:15" ht="13">
      <c r="A8385" s="1">
        <v>50150191</v>
      </c>
      <c r="B8385" s="5">
        <v>16123495</v>
      </c>
      <c r="C8385" s="7">
        <v>43267</v>
      </c>
      <c r="D8385" s="7">
        <v>43271</v>
      </c>
      <c r="E8385" s="5" t="s">
        <v>29</v>
      </c>
      <c r="F8385" s="5">
        <v>153</v>
      </c>
      <c r="G8385" s="5">
        <v>38</v>
      </c>
      <c r="H8385" s="5" t="s">
        <v>27</v>
      </c>
      <c r="I8385" s="5">
        <v>7</v>
      </c>
      <c r="M8385" s="8"/>
      <c r="O8385" s="6"/>
    </row>
    <row r="8386" spans="1:15" ht="13">
      <c r="A8386" s="1">
        <v>50150201</v>
      </c>
      <c r="B8386" s="5">
        <v>20105560</v>
      </c>
      <c r="C8386" s="7">
        <v>43261</v>
      </c>
      <c r="D8386" s="7">
        <v>43262</v>
      </c>
      <c r="E8386" s="5" t="s">
        <v>29</v>
      </c>
      <c r="F8386" s="5">
        <v>1688</v>
      </c>
      <c r="G8386" s="5">
        <v>839</v>
      </c>
      <c r="H8386" s="5" t="s">
        <v>30</v>
      </c>
      <c r="I8386" s="5">
        <v>8</v>
      </c>
      <c r="M8386" s="8"/>
      <c r="O8386" s="6"/>
    </row>
    <row r="8387" spans="1:15" ht="13">
      <c r="A8387" s="1">
        <v>50150211</v>
      </c>
      <c r="B8387" s="5">
        <v>19449347</v>
      </c>
      <c r="C8387" s="7">
        <v>43232</v>
      </c>
      <c r="D8387" s="7">
        <v>43232</v>
      </c>
      <c r="E8387" s="5" t="s">
        <v>33</v>
      </c>
      <c r="F8387" s="5">
        <v>1697</v>
      </c>
      <c r="G8387" s="5">
        <v>841</v>
      </c>
      <c r="H8387" s="5" t="s">
        <v>30</v>
      </c>
      <c r="I8387" s="5">
        <v>4</v>
      </c>
      <c r="M8387" s="8"/>
      <c r="O8387" s="6"/>
    </row>
    <row r="8388" spans="1:15" ht="13">
      <c r="A8388" s="1">
        <v>50150221</v>
      </c>
      <c r="B8388" s="5">
        <v>14120433</v>
      </c>
      <c r="C8388" s="7">
        <v>43210</v>
      </c>
      <c r="D8388" s="7">
        <v>43216</v>
      </c>
      <c r="E8388" s="5" t="s">
        <v>23</v>
      </c>
      <c r="F8388" s="5">
        <v>1234</v>
      </c>
      <c r="G8388" s="5">
        <v>636</v>
      </c>
      <c r="H8388" s="5" t="s">
        <v>27</v>
      </c>
      <c r="I8388" s="5">
        <v>4</v>
      </c>
      <c r="M8388" s="8"/>
      <c r="O8388" s="6"/>
    </row>
    <row r="8389" spans="1:15" ht="13">
      <c r="A8389" s="1">
        <v>50150271</v>
      </c>
      <c r="B8389" s="5">
        <v>11555775</v>
      </c>
      <c r="C8389" s="7">
        <v>43294</v>
      </c>
      <c r="D8389" s="7">
        <v>43297</v>
      </c>
      <c r="E8389" s="5" t="s">
        <v>29</v>
      </c>
      <c r="F8389" s="5">
        <v>976</v>
      </c>
      <c r="G8389" s="5">
        <v>374</v>
      </c>
      <c r="H8389" s="5" t="s">
        <v>30</v>
      </c>
      <c r="I8389" s="5">
        <v>3</v>
      </c>
      <c r="M8389" s="8"/>
      <c r="O8389" s="6"/>
    </row>
    <row r="8390" spans="1:15" ht="13">
      <c r="A8390" s="1">
        <v>50150281</v>
      </c>
      <c r="B8390" s="5">
        <v>21091016</v>
      </c>
      <c r="C8390" s="7">
        <v>43327</v>
      </c>
      <c r="D8390" s="7">
        <v>43330</v>
      </c>
      <c r="E8390" s="5" t="s">
        <v>23</v>
      </c>
      <c r="F8390" s="5">
        <v>685</v>
      </c>
      <c r="G8390" s="5">
        <v>395</v>
      </c>
      <c r="H8390" s="5" t="s">
        <v>25</v>
      </c>
      <c r="I8390" s="5">
        <v>11</v>
      </c>
      <c r="M8390" s="8"/>
      <c r="O8390" s="6"/>
    </row>
    <row r="8391" spans="1:15" ht="13">
      <c r="A8391" s="1">
        <v>50150291</v>
      </c>
      <c r="B8391" s="5">
        <v>21173608</v>
      </c>
      <c r="C8391" s="7">
        <v>43140</v>
      </c>
      <c r="D8391" s="7">
        <v>43145</v>
      </c>
      <c r="E8391" s="5" t="s">
        <v>28</v>
      </c>
      <c r="F8391" s="5">
        <v>306</v>
      </c>
      <c r="G8391" s="5">
        <v>100</v>
      </c>
      <c r="H8391" s="5" t="s">
        <v>25</v>
      </c>
      <c r="I8391" s="5">
        <v>3</v>
      </c>
      <c r="M8391" s="8"/>
      <c r="O8391" s="6"/>
    </row>
    <row r="8392" spans="1:15" ht="13">
      <c r="A8392" s="1">
        <v>50150301</v>
      </c>
      <c r="B8392" s="5">
        <v>16928782</v>
      </c>
      <c r="C8392" s="7">
        <v>43203</v>
      </c>
      <c r="D8392" s="7">
        <v>43205</v>
      </c>
      <c r="E8392" s="5" t="s">
        <v>29</v>
      </c>
      <c r="F8392" s="5">
        <v>229</v>
      </c>
      <c r="G8392" s="5">
        <v>135</v>
      </c>
      <c r="H8392" s="5" t="s">
        <v>25</v>
      </c>
      <c r="I8392" s="5">
        <v>6</v>
      </c>
      <c r="M8392" s="8"/>
      <c r="O8392" s="6"/>
    </row>
    <row r="8393" spans="1:15" ht="13">
      <c r="A8393" s="1">
        <v>50150351</v>
      </c>
      <c r="B8393" s="5">
        <v>21164179</v>
      </c>
      <c r="C8393" s="7">
        <v>43199</v>
      </c>
      <c r="D8393" s="7">
        <v>43200</v>
      </c>
      <c r="E8393" s="5" t="s">
        <v>28</v>
      </c>
      <c r="F8393" s="5">
        <v>134</v>
      </c>
      <c r="G8393" s="5">
        <v>92</v>
      </c>
      <c r="H8393" s="5" t="s">
        <v>27</v>
      </c>
      <c r="I8393" s="5">
        <v>17</v>
      </c>
      <c r="M8393" s="8"/>
      <c r="O8393" s="6"/>
    </row>
    <row r="8394" spans="1:15" ht="13">
      <c r="A8394" s="1">
        <v>50150371</v>
      </c>
      <c r="B8394" s="5">
        <v>295348</v>
      </c>
      <c r="C8394" s="7">
        <v>43213</v>
      </c>
      <c r="D8394" s="7">
        <v>43217</v>
      </c>
      <c r="E8394" s="5" t="s">
        <v>29</v>
      </c>
      <c r="F8394" s="5">
        <v>155</v>
      </c>
      <c r="G8394" s="5">
        <v>65</v>
      </c>
      <c r="H8394" s="5" t="s">
        <v>30</v>
      </c>
      <c r="I8394" s="5">
        <v>8</v>
      </c>
      <c r="M8394" s="8"/>
      <c r="O8394" s="6"/>
    </row>
    <row r="8395" spans="1:15" ht="13">
      <c r="A8395" s="1">
        <v>50150381</v>
      </c>
      <c r="B8395" s="5">
        <v>328311</v>
      </c>
      <c r="C8395" s="7">
        <v>43129</v>
      </c>
      <c r="D8395" s="7">
        <v>43136</v>
      </c>
      <c r="E8395" s="5" t="s">
        <v>23</v>
      </c>
      <c r="F8395" s="5">
        <v>289</v>
      </c>
      <c r="G8395" s="5">
        <v>182</v>
      </c>
      <c r="H8395" s="5" t="s">
        <v>32</v>
      </c>
      <c r="I8395" s="5">
        <v>2</v>
      </c>
      <c r="M8395" s="8"/>
      <c r="O8395" s="6"/>
    </row>
    <row r="8396" spans="1:15" ht="13">
      <c r="A8396" s="1">
        <v>50150431</v>
      </c>
      <c r="B8396" s="5">
        <v>19706142</v>
      </c>
      <c r="C8396" s="7">
        <v>43173</v>
      </c>
      <c r="D8396" s="7">
        <v>43179</v>
      </c>
      <c r="E8396" s="5" t="s">
        <v>29</v>
      </c>
      <c r="F8396" s="5">
        <v>381</v>
      </c>
      <c r="G8396" s="5">
        <v>170</v>
      </c>
      <c r="H8396" s="5" t="s">
        <v>30</v>
      </c>
      <c r="I8396" s="5">
        <v>2</v>
      </c>
      <c r="M8396" s="8"/>
      <c r="O8396" s="6"/>
    </row>
    <row r="8397" spans="1:15" ht="13">
      <c r="A8397" s="1">
        <v>50150441</v>
      </c>
      <c r="B8397" s="5">
        <v>11038110</v>
      </c>
      <c r="C8397" s="7">
        <v>43329</v>
      </c>
      <c r="D8397" s="7">
        <v>43333</v>
      </c>
      <c r="E8397" s="5" t="s">
        <v>29</v>
      </c>
      <c r="F8397" s="5">
        <v>111</v>
      </c>
      <c r="G8397" s="5">
        <v>51</v>
      </c>
      <c r="H8397" s="5" t="s">
        <v>27</v>
      </c>
      <c r="I8397" s="5">
        <v>14</v>
      </c>
      <c r="M8397" s="8"/>
      <c r="O8397" s="6"/>
    </row>
    <row r="8398" spans="1:15" ht="13">
      <c r="A8398" s="1">
        <v>50150451</v>
      </c>
      <c r="B8398" s="5">
        <v>11922572</v>
      </c>
      <c r="C8398" s="7">
        <v>43402</v>
      </c>
      <c r="D8398" s="7">
        <v>43405</v>
      </c>
      <c r="E8398" s="5" t="s">
        <v>33</v>
      </c>
      <c r="F8398" s="5">
        <v>360</v>
      </c>
      <c r="G8398" s="5">
        <v>189</v>
      </c>
      <c r="H8398" s="5" t="s">
        <v>25</v>
      </c>
      <c r="I8398" s="5">
        <v>2</v>
      </c>
      <c r="M8398" s="8"/>
      <c r="O8398" s="6"/>
    </row>
    <row r="8399" spans="1:15" ht="13">
      <c r="A8399" s="1">
        <v>50150461</v>
      </c>
      <c r="B8399" s="5">
        <v>12762379</v>
      </c>
      <c r="C8399" s="7">
        <v>43182</v>
      </c>
      <c r="D8399" s="7">
        <v>43185</v>
      </c>
      <c r="E8399" s="5" t="s">
        <v>28</v>
      </c>
      <c r="F8399" s="5">
        <v>408</v>
      </c>
      <c r="G8399" s="5">
        <v>94</v>
      </c>
      <c r="H8399" s="5" t="s">
        <v>32</v>
      </c>
      <c r="I8399" s="5">
        <v>11</v>
      </c>
      <c r="M8399" s="8"/>
      <c r="O8399" s="6"/>
    </row>
    <row r="8400" spans="1:15" ht="13">
      <c r="A8400" s="1">
        <v>50150501</v>
      </c>
      <c r="B8400" s="5">
        <v>12954696</v>
      </c>
      <c r="C8400" s="7">
        <v>43352</v>
      </c>
      <c r="D8400" s="7">
        <v>43353</v>
      </c>
      <c r="E8400" s="5" t="s">
        <v>33</v>
      </c>
      <c r="F8400" s="5">
        <v>290</v>
      </c>
      <c r="G8400" s="5">
        <v>127</v>
      </c>
      <c r="H8400" s="5" t="s">
        <v>25</v>
      </c>
      <c r="I8400" s="5">
        <v>4</v>
      </c>
      <c r="M8400" s="8"/>
      <c r="O8400" s="6"/>
    </row>
    <row r="8401" spans="1:15" ht="13">
      <c r="A8401" s="1">
        <v>50150511</v>
      </c>
      <c r="B8401" s="5">
        <v>14087659</v>
      </c>
      <c r="C8401" s="7">
        <v>43358</v>
      </c>
      <c r="D8401" s="7">
        <v>43364</v>
      </c>
      <c r="E8401" s="5" t="s">
        <v>29</v>
      </c>
      <c r="F8401" s="5">
        <v>1096</v>
      </c>
      <c r="G8401" s="5">
        <v>569</v>
      </c>
      <c r="H8401" s="5" t="s">
        <v>30</v>
      </c>
      <c r="I8401" s="5">
        <v>4</v>
      </c>
      <c r="M8401" s="8"/>
      <c r="O8401" s="6"/>
    </row>
    <row r="8402" spans="1:15" ht="13">
      <c r="A8402" s="1">
        <v>50150531</v>
      </c>
      <c r="B8402" s="5">
        <v>9553028</v>
      </c>
      <c r="C8402" s="7">
        <v>43184</v>
      </c>
      <c r="D8402" s="7">
        <v>43191</v>
      </c>
      <c r="E8402" s="5" t="s">
        <v>33</v>
      </c>
      <c r="F8402" s="5">
        <v>445</v>
      </c>
      <c r="G8402" s="5">
        <v>135</v>
      </c>
      <c r="H8402" s="5" t="s">
        <v>27</v>
      </c>
      <c r="I8402" s="5">
        <v>4</v>
      </c>
      <c r="M8402" s="8"/>
      <c r="O8402" s="6"/>
    </row>
    <row r="8403" spans="1:15" ht="13">
      <c r="A8403" s="1">
        <v>50150541</v>
      </c>
      <c r="B8403" s="5">
        <v>21173799</v>
      </c>
      <c r="C8403" s="7">
        <v>43294</v>
      </c>
      <c r="D8403" s="7">
        <v>43299</v>
      </c>
      <c r="E8403" s="5" t="s">
        <v>33</v>
      </c>
      <c r="F8403" s="5">
        <v>806</v>
      </c>
      <c r="G8403" s="5">
        <v>180</v>
      </c>
      <c r="H8403" s="5" t="s">
        <v>25</v>
      </c>
      <c r="I8403" s="5">
        <v>7</v>
      </c>
      <c r="M8403" s="8"/>
      <c r="O8403" s="6"/>
    </row>
    <row r="8404" spans="1:15" ht="13">
      <c r="A8404" s="1">
        <v>50150561</v>
      </c>
      <c r="B8404" s="5">
        <v>17325355</v>
      </c>
      <c r="C8404" s="7">
        <v>43403</v>
      </c>
      <c r="D8404" s="7">
        <v>43406</v>
      </c>
      <c r="E8404" s="5" t="s">
        <v>29</v>
      </c>
      <c r="F8404" s="5">
        <v>407</v>
      </c>
      <c r="G8404" s="5">
        <v>82</v>
      </c>
      <c r="H8404" s="5" t="s">
        <v>25</v>
      </c>
      <c r="I8404" s="5">
        <v>13</v>
      </c>
      <c r="M8404" s="8"/>
      <c r="O8404" s="6"/>
    </row>
    <row r="8405" spans="1:15" ht="13">
      <c r="A8405" s="1">
        <v>50150571</v>
      </c>
      <c r="B8405" s="5">
        <v>152033</v>
      </c>
      <c r="C8405" s="7">
        <v>43117</v>
      </c>
      <c r="D8405" s="7">
        <v>43118</v>
      </c>
      <c r="E8405" s="5" t="s">
        <v>33</v>
      </c>
      <c r="F8405" s="5">
        <v>231</v>
      </c>
      <c r="G8405" s="5">
        <v>161</v>
      </c>
      <c r="H8405" s="5" t="s">
        <v>30</v>
      </c>
      <c r="I8405" s="5">
        <v>1</v>
      </c>
      <c r="M8405" s="8"/>
      <c r="O8405" s="6"/>
    </row>
    <row r="8406" spans="1:15" ht="13">
      <c r="A8406" s="1">
        <v>50150581</v>
      </c>
      <c r="B8406" s="5">
        <v>11931915</v>
      </c>
      <c r="C8406" s="7">
        <v>43302</v>
      </c>
      <c r="D8406" s="7">
        <v>43305</v>
      </c>
      <c r="E8406" s="5" t="s">
        <v>33</v>
      </c>
      <c r="F8406" s="5">
        <v>139</v>
      </c>
      <c r="G8406" s="5">
        <v>55</v>
      </c>
      <c r="H8406" s="5" t="s">
        <v>32</v>
      </c>
      <c r="I8406" s="5">
        <v>5</v>
      </c>
      <c r="M8406" s="8"/>
      <c r="O8406" s="6"/>
    </row>
    <row r="8407" spans="1:15" ht="13">
      <c r="A8407" s="1">
        <v>50150611</v>
      </c>
      <c r="B8407" s="5">
        <v>21172225</v>
      </c>
      <c r="C8407" s="7">
        <v>43252</v>
      </c>
      <c r="D8407" s="7">
        <v>43253</v>
      </c>
      <c r="E8407" s="5" t="s">
        <v>28</v>
      </c>
      <c r="F8407" s="5">
        <v>226</v>
      </c>
      <c r="G8407" s="5">
        <v>110</v>
      </c>
      <c r="H8407" s="5" t="s">
        <v>32</v>
      </c>
      <c r="I8407" s="5">
        <v>4</v>
      </c>
      <c r="M8407" s="8"/>
      <c r="O8407" s="6"/>
    </row>
    <row r="8408" spans="1:15" ht="13">
      <c r="A8408" s="1">
        <v>50150641</v>
      </c>
      <c r="B8408" s="5">
        <v>21129096</v>
      </c>
      <c r="C8408" s="7">
        <v>43085</v>
      </c>
      <c r="D8408" s="7">
        <v>43088</v>
      </c>
      <c r="E8408" s="5" t="s">
        <v>29</v>
      </c>
      <c r="F8408" s="5">
        <v>833</v>
      </c>
      <c r="G8408" s="5">
        <v>530</v>
      </c>
      <c r="H8408" s="5" t="s">
        <v>27</v>
      </c>
      <c r="I8408" s="5">
        <v>12</v>
      </c>
      <c r="M8408" s="8"/>
      <c r="O8408" s="6"/>
    </row>
    <row r="8409" spans="1:15" ht="13">
      <c r="A8409" s="1">
        <v>50150651</v>
      </c>
      <c r="B8409" s="5">
        <v>21107785</v>
      </c>
      <c r="C8409" s="7">
        <v>43389</v>
      </c>
      <c r="D8409" s="7">
        <v>43392</v>
      </c>
      <c r="E8409" s="5" t="s">
        <v>28</v>
      </c>
      <c r="F8409" s="5">
        <v>130</v>
      </c>
      <c r="G8409" s="5">
        <v>64</v>
      </c>
      <c r="H8409" s="5" t="s">
        <v>30</v>
      </c>
      <c r="I8409" s="5">
        <v>6</v>
      </c>
      <c r="M8409" s="8"/>
      <c r="O8409" s="6"/>
    </row>
    <row r="8410" spans="1:15" ht="13">
      <c r="A8410" s="1">
        <v>50150671</v>
      </c>
      <c r="B8410" s="5">
        <v>21167252</v>
      </c>
      <c r="C8410" s="7">
        <v>43196</v>
      </c>
      <c r="D8410" s="7">
        <v>43200</v>
      </c>
      <c r="E8410" s="5" t="s">
        <v>33</v>
      </c>
      <c r="F8410" s="5">
        <v>482</v>
      </c>
      <c r="G8410" s="5">
        <v>105</v>
      </c>
      <c r="H8410" s="5" t="s">
        <v>32</v>
      </c>
      <c r="I8410" s="5">
        <v>8</v>
      </c>
      <c r="M8410" s="8"/>
      <c r="O8410" s="6"/>
    </row>
    <row r="8411" spans="1:15" ht="13">
      <c r="A8411" s="1">
        <v>50150681</v>
      </c>
      <c r="B8411" s="5">
        <v>21164179</v>
      </c>
      <c r="C8411" s="7">
        <v>43413</v>
      </c>
      <c r="D8411" s="7">
        <v>43419</v>
      </c>
      <c r="E8411" s="5" t="s">
        <v>23</v>
      </c>
      <c r="F8411" s="5">
        <v>1305</v>
      </c>
      <c r="G8411" s="5">
        <v>779</v>
      </c>
      <c r="H8411" s="5" t="s">
        <v>27</v>
      </c>
      <c r="I8411" s="5">
        <v>2</v>
      </c>
      <c r="M8411" s="8"/>
      <c r="O8411" s="6"/>
    </row>
    <row r="8412" spans="1:15" ht="13">
      <c r="A8412" s="1">
        <v>50150691</v>
      </c>
      <c r="B8412" s="5">
        <v>12772772</v>
      </c>
      <c r="C8412" s="7">
        <v>43389</v>
      </c>
      <c r="D8412" s="7">
        <v>43391</v>
      </c>
      <c r="E8412" s="5" t="s">
        <v>29</v>
      </c>
      <c r="F8412" s="5">
        <v>501</v>
      </c>
      <c r="G8412" s="5">
        <v>189</v>
      </c>
      <c r="H8412" s="5" t="s">
        <v>25</v>
      </c>
      <c r="I8412" s="5">
        <v>3</v>
      </c>
      <c r="M8412" s="8"/>
      <c r="O8412" s="6"/>
    </row>
    <row r="8413" spans="1:15" ht="13">
      <c r="A8413" s="1">
        <v>50150701</v>
      </c>
      <c r="B8413" s="5">
        <v>21171690</v>
      </c>
      <c r="C8413" s="7">
        <v>43260</v>
      </c>
      <c r="D8413" s="7">
        <v>43260</v>
      </c>
      <c r="E8413" s="5" t="s">
        <v>33</v>
      </c>
      <c r="F8413" s="5">
        <v>387</v>
      </c>
      <c r="G8413" s="5">
        <v>258</v>
      </c>
      <c r="H8413" s="5" t="s">
        <v>30</v>
      </c>
      <c r="I8413" s="5">
        <v>9</v>
      </c>
      <c r="M8413" s="8"/>
      <c r="O8413" s="6"/>
    </row>
    <row r="8414" spans="1:15" ht="13">
      <c r="A8414" s="1">
        <v>50150731</v>
      </c>
      <c r="B8414" s="5">
        <v>18919180</v>
      </c>
      <c r="C8414" s="7">
        <v>43117</v>
      </c>
      <c r="D8414" s="7">
        <v>43119</v>
      </c>
      <c r="E8414" s="5" t="s">
        <v>33</v>
      </c>
      <c r="F8414" s="5">
        <v>130</v>
      </c>
      <c r="G8414" s="5">
        <v>85</v>
      </c>
      <c r="H8414" s="5" t="s">
        <v>27</v>
      </c>
      <c r="I8414" s="5">
        <v>5</v>
      </c>
      <c r="M8414" s="8"/>
      <c r="O8414" s="6"/>
    </row>
    <row r="8415" spans="1:15" ht="13">
      <c r="A8415" s="1">
        <v>50150771</v>
      </c>
      <c r="B8415" s="5">
        <v>6419743</v>
      </c>
      <c r="C8415" s="7">
        <v>43405</v>
      </c>
      <c r="D8415" s="7">
        <v>43407</v>
      </c>
      <c r="E8415" s="5" t="s">
        <v>33</v>
      </c>
      <c r="F8415" s="5">
        <v>209</v>
      </c>
      <c r="G8415" s="5">
        <v>137</v>
      </c>
      <c r="H8415" s="5" t="s">
        <v>30</v>
      </c>
      <c r="I8415" s="5">
        <v>10</v>
      </c>
      <c r="M8415" s="8"/>
      <c r="O8415" s="6"/>
    </row>
    <row r="8416" spans="1:15" ht="13">
      <c r="A8416" s="1">
        <v>50150781</v>
      </c>
      <c r="B8416" s="5">
        <v>173362</v>
      </c>
      <c r="C8416" s="7">
        <v>43402</v>
      </c>
      <c r="D8416" s="7">
        <v>43404</v>
      </c>
      <c r="E8416" s="5" t="s">
        <v>29</v>
      </c>
      <c r="F8416" s="5">
        <v>158</v>
      </c>
      <c r="G8416" s="5">
        <v>85</v>
      </c>
      <c r="H8416" s="5" t="s">
        <v>27</v>
      </c>
      <c r="I8416" s="5">
        <v>1</v>
      </c>
      <c r="M8416" s="8"/>
      <c r="O8416" s="6"/>
    </row>
    <row r="8417" spans="1:15" ht="13">
      <c r="A8417" s="1">
        <v>50150791</v>
      </c>
      <c r="B8417" s="5">
        <v>326535</v>
      </c>
      <c r="C8417" s="7">
        <v>43296</v>
      </c>
      <c r="D8417" s="7">
        <v>43297</v>
      </c>
      <c r="E8417" s="5" t="s">
        <v>29</v>
      </c>
      <c r="F8417" s="5">
        <v>132</v>
      </c>
      <c r="G8417" s="5">
        <v>59</v>
      </c>
      <c r="H8417" s="5" t="s">
        <v>27</v>
      </c>
      <c r="I8417" s="5">
        <v>2</v>
      </c>
      <c r="M8417" s="8"/>
      <c r="O8417" s="6"/>
    </row>
    <row r="8418" spans="1:15" ht="13">
      <c r="A8418" s="1">
        <v>50150831</v>
      </c>
      <c r="B8418" s="5">
        <v>21160572</v>
      </c>
      <c r="C8418" s="7">
        <v>43364</v>
      </c>
      <c r="D8418" s="7">
        <v>43365</v>
      </c>
      <c r="E8418" s="5" t="s">
        <v>33</v>
      </c>
      <c r="F8418" s="5">
        <v>146</v>
      </c>
      <c r="G8418" s="5">
        <v>58</v>
      </c>
      <c r="H8418" s="5" t="s">
        <v>25</v>
      </c>
      <c r="I8418" s="5">
        <v>1</v>
      </c>
      <c r="M8418" s="8"/>
      <c r="O8418" s="6"/>
    </row>
    <row r="8419" spans="1:15" ht="13">
      <c r="A8419" s="1">
        <v>50150861</v>
      </c>
      <c r="B8419" s="5">
        <v>12314574</v>
      </c>
      <c r="C8419" s="7">
        <v>43230</v>
      </c>
      <c r="D8419" s="7">
        <v>43237</v>
      </c>
      <c r="E8419" s="5" t="s">
        <v>29</v>
      </c>
      <c r="F8419" s="5">
        <v>305</v>
      </c>
      <c r="G8419" s="5">
        <v>185</v>
      </c>
      <c r="H8419" s="5" t="s">
        <v>30</v>
      </c>
      <c r="I8419" s="5">
        <v>16</v>
      </c>
      <c r="M8419" s="8"/>
      <c r="O8419" s="6"/>
    </row>
    <row r="8420" spans="1:15" ht="13">
      <c r="A8420" s="1">
        <v>50150881</v>
      </c>
      <c r="B8420" s="5">
        <v>9698103</v>
      </c>
      <c r="C8420" s="7">
        <v>43352</v>
      </c>
      <c r="D8420" s="7">
        <v>43355</v>
      </c>
      <c r="E8420" s="5" t="s">
        <v>28</v>
      </c>
      <c r="F8420" s="5">
        <v>273</v>
      </c>
      <c r="G8420" s="5">
        <v>65</v>
      </c>
      <c r="H8420" s="5" t="s">
        <v>30</v>
      </c>
      <c r="I8420" s="5">
        <v>11</v>
      </c>
      <c r="M8420" s="8"/>
      <c r="O8420" s="6"/>
    </row>
    <row r="8421" spans="1:15" ht="13">
      <c r="A8421" s="1">
        <v>50150891</v>
      </c>
      <c r="B8421" s="5">
        <v>21171700</v>
      </c>
      <c r="C8421" s="7">
        <v>43290</v>
      </c>
      <c r="D8421" s="7">
        <v>43294</v>
      </c>
      <c r="E8421" s="5" t="s">
        <v>29</v>
      </c>
      <c r="F8421" s="5">
        <v>198</v>
      </c>
      <c r="G8421" s="5">
        <v>106</v>
      </c>
      <c r="H8421" s="5" t="s">
        <v>25</v>
      </c>
      <c r="I8421" s="5">
        <v>2</v>
      </c>
      <c r="M8421" s="8"/>
      <c r="O8421" s="6"/>
    </row>
    <row r="8422" spans="1:15" ht="13">
      <c r="A8422" s="1">
        <v>50150901</v>
      </c>
      <c r="B8422" s="5">
        <v>7639661</v>
      </c>
      <c r="C8422" s="7">
        <v>43071</v>
      </c>
      <c r="D8422" s="7">
        <v>43075</v>
      </c>
      <c r="E8422" s="5" t="s">
        <v>28</v>
      </c>
      <c r="F8422" s="5">
        <v>403</v>
      </c>
      <c r="G8422" s="5">
        <v>119</v>
      </c>
      <c r="H8422" s="5" t="s">
        <v>30</v>
      </c>
      <c r="I8422" s="5">
        <v>8</v>
      </c>
      <c r="M8422" s="8"/>
      <c r="O8422" s="6"/>
    </row>
    <row r="8423" spans="1:15" ht="13">
      <c r="A8423" s="1">
        <v>50150921</v>
      </c>
      <c r="B8423" s="5">
        <v>5458396</v>
      </c>
      <c r="C8423" s="7">
        <v>43113</v>
      </c>
      <c r="D8423" s="7">
        <v>43115</v>
      </c>
      <c r="E8423" s="5" t="s">
        <v>33</v>
      </c>
      <c r="F8423" s="5">
        <v>459</v>
      </c>
      <c r="G8423" s="5">
        <v>181</v>
      </c>
      <c r="H8423" s="5" t="s">
        <v>27</v>
      </c>
      <c r="I8423" s="5">
        <v>8</v>
      </c>
      <c r="M8423" s="8"/>
      <c r="O8423" s="6"/>
    </row>
    <row r="8424" spans="1:15" ht="13">
      <c r="A8424" s="1">
        <v>50150951</v>
      </c>
      <c r="B8424" s="5">
        <v>17248385</v>
      </c>
      <c r="C8424" s="7">
        <v>43079</v>
      </c>
      <c r="D8424" s="7">
        <v>43086</v>
      </c>
      <c r="E8424" s="5" t="s">
        <v>23</v>
      </c>
      <c r="F8424" s="5">
        <v>418</v>
      </c>
      <c r="G8424" s="5">
        <v>94</v>
      </c>
      <c r="H8424" s="5" t="s">
        <v>27</v>
      </c>
      <c r="I8424" s="5">
        <v>1</v>
      </c>
      <c r="M8424" s="8"/>
      <c r="O8424" s="6"/>
    </row>
    <row r="8425" spans="1:15" ht="13">
      <c r="A8425" s="1">
        <v>50150961</v>
      </c>
      <c r="B8425" s="5">
        <v>7884087</v>
      </c>
      <c r="C8425" s="7">
        <v>43296</v>
      </c>
      <c r="D8425" s="7">
        <v>43302</v>
      </c>
      <c r="E8425" s="5" t="s">
        <v>28</v>
      </c>
      <c r="F8425" s="5">
        <v>210</v>
      </c>
      <c r="G8425" s="5">
        <v>113</v>
      </c>
      <c r="H8425" s="5" t="s">
        <v>27</v>
      </c>
      <c r="I8425" s="5">
        <v>2</v>
      </c>
      <c r="M8425" s="8"/>
      <c r="O8425" s="6"/>
    </row>
    <row r="8426" spans="1:15" ht="13">
      <c r="A8426" s="1">
        <v>50150971</v>
      </c>
      <c r="B8426" s="5">
        <v>21163683</v>
      </c>
      <c r="C8426" s="7">
        <v>43398</v>
      </c>
      <c r="D8426" s="7">
        <v>43401</v>
      </c>
      <c r="E8426" s="5" t="s">
        <v>28</v>
      </c>
      <c r="F8426" s="5">
        <v>655</v>
      </c>
      <c r="G8426" s="5">
        <v>261</v>
      </c>
      <c r="H8426" s="5" t="s">
        <v>32</v>
      </c>
      <c r="I8426" s="5">
        <v>1</v>
      </c>
      <c r="M8426" s="8"/>
      <c r="O8426" s="6"/>
    </row>
    <row r="8427" spans="1:15" ht="13">
      <c r="A8427" s="1">
        <v>50150981</v>
      </c>
      <c r="B8427" s="5">
        <v>8211029</v>
      </c>
      <c r="C8427" s="7">
        <v>43141</v>
      </c>
      <c r="D8427" s="7">
        <v>43146</v>
      </c>
      <c r="E8427" s="5" t="s">
        <v>29</v>
      </c>
      <c r="F8427" s="5">
        <v>440</v>
      </c>
      <c r="G8427" s="5">
        <v>130</v>
      </c>
      <c r="H8427" s="5" t="s">
        <v>27</v>
      </c>
      <c r="I8427" s="5">
        <v>1</v>
      </c>
      <c r="M8427" s="8"/>
      <c r="O8427" s="6"/>
    </row>
    <row r="8428" spans="1:15" ht="13">
      <c r="A8428" s="1">
        <v>50151011</v>
      </c>
      <c r="B8428" s="5">
        <v>20702679</v>
      </c>
      <c r="C8428" s="7">
        <v>43299</v>
      </c>
      <c r="D8428" s="7">
        <v>43299</v>
      </c>
      <c r="E8428" s="5" t="s">
        <v>28</v>
      </c>
      <c r="F8428" s="5">
        <v>462</v>
      </c>
      <c r="G8428" s="5">
        <v>279</v>
      </c>
      <c r="H8428" s="5" t="s">
        <v>30</v>
      </c>
      <c r="I8428" s="5">
        <v>2</v>
      </c>
      <c r="M8428" s="8"/>
      <c r="O8428" s="6"/>
    </row>
    <row r="8429" spans="1:15" ht="13">
      <c r="A8429" s="1">
        <v>50151021</v>
      </c>
      <c r="B8429" s="5">
        <v>21148155</v>
      </c>
      <c r="C8429" s="7">
        <v>43086</v>
      </c>
      <c r="D8429" s="7">
        <v>43092</v>
      </c>
      <c r="E8429" s="5" t="s">
        <v>23</v>
      </c>
      <c r="F8429" s="5">
        <v>700</v>
      </c>
      <c r="G8429" s="5">
        <v>238</v>
      </c>
      <c r="H8429" s="5" t="s">
        <v>30</v>
      </c>
      <c r="I8429" s="5">
        <v>2</v>
      </c>
      <c r="M8429" s="8"/>
      <c r="O8429" s="6"/>
    </row>
    <row r="8430" spans="1:15" ht="13">
      <c r="A8430" s="1">
        <v>50151031</v>
      </c>
      <c r="B8430" s="5">
        <v>12509477</v>
      </c>
      <c r="C8430" s="7">
        <v>43120</v>
      </c>
      <c r="D8430" s="7">
        <v>43126</v>
      </c>
      <c r="E8430" s="5" t="s">
        <v>29</v>
      </c>
      <c r="F8430" s="5">
        <v>570</v>
      </c>
      <c r="G8430" s="5">
        <v>260</v>
      </c>
      <c r="H8430" s="5" t="s">
        <v>30</v>
      </c>
      <c r="I8430" s="5">
        <v>10</v>
      </c>
      <c r="M8430" s="8"/>
      <c r="O8430" s="6"/>
    </row>
    <row r="8431" spans="1:15" ht="13">
      <c r="A8431" s="1">
        <v>50151051</v>
      </c>
      <c r="B8431" s="5">
        <v>21165267</v>
      </c>
      <c r="C8431" s="7">
        <v>43215</v>
      </c>
      <c r="D8431" s="7">
        <v>43222</v>
      </c>
      <c r="E8431" s="5" t="s">
        <v>28</v>
      </c>
      <c r="F8431" s="5">
        <v>631</v>
      </c>
      <c r="G8431" s="5">
        <v>244</v>
      </c>
      <c r="H8431" s="5" t="s">
        <v>27</v>
      </c>
      <c r="I8431" s="5">
        <v>4</v>
      </c>
      <c r="M8431" s="8"/>
      <c r="O8431" s="6"/>
    </row>
    <row r="8432" spans="1:15" ht="13">
      <c r="A8432" s="1">
        <v>50151091</v>
      </c>
      <c r="B8432" s="5">
        <v>21167997</v>
      </c>
      <c r="C8432" s="7">
        <v>43077</v>
      </c>
      <c r="D8432" s="7">
        <v>43083</v>
      </c>
      <c r="E8432" s="5" t="s">
        <v>23</v>
      </c>
      <c r="F8432" s="5">
        <v>348</v>
      </c>
      <c r="G8432" s="5">
        <v>131</v>
      </c>
      <c r="H8432" s="5" t="s">
        <v>25</v>
      </c>
      <c r="I8432" s="5">
        <v>5</v>
      </c>
      <c r="M8432" s="8"/>
      <c r="O8432" s="6"/>
    </row>
    <row r="8433" spans="1:15" ht="13">
      <c r="A8433" s="1">
        <v>50151111</v>
      </c>
      <c r="B8433" s="5">
        <v>18179526</v>
      </c>
      <c r="C8433" s="7">
        <v>43096</v>
      </c>
      <c r="D8433" s="7">
        <v>43102</v>
      </c>
      <c r="E8433" s="5" t="s">
        <v>33</v>
      </c>
      <c r="F8433" s="5">
        <v>251</v>
      </c>
      <c r="G8433" s="5">
        <v>60</v>
      </c>
      <c r="H8433" s="5" t="s">
        <v>25</v>
      </c>
      <c r="I8433" s="5">
        <v>13</v>
      </c>
      <c r="M8433" s="8"/>
      <c r="O8433" s="6"/>
    </row>
    <row r="8434" spans="1:15" ht="13">
      <c r="A8434" s="1">
        <v>50151121</v>
      </c>
      <c r="B8434" s="5">
        <v>6834831</v>
      </c>
      <c r="C8434" s="7">
        <v>43344</v>
      </c>
      <c r="D8434" s="7">
        <v>43349</v>
      </c>
      <c r="E8434" s="5" t="s">
        <v>28</v>
      </c>
      <c r="F8434" s="5">
        <v>199</v>
      </c>
      <c r="G8434" s="5">
        <v>83</v>
      </c>
      <c r="H8434" s="5" t="s">
        <v>27</v>
      </c>
      <c r="I8434" s="5">
        <v>1</v>
      </c>
      <c r="M8434" s="8"/>
      <c r="O8434" s="6"/>
    </row>
    <row r="8435" spans="1:15" ht="13">
      <c r="A8435" s="1">
        <v>50151131</v>
      </c>
      <c r="B8435" s="5">
        <v>19179095</v>
      </c>
      <c r="C8435" s="7">
        <v>43076</v>
      </c>
      <c r="D8435" s="7">
        <v>43076</v>
      </c>
      <c r="E8435" s="5" t="s">
        <v>23</v>
      </c>
      <c r="F8435" s="5">
        <v>348</v>
      </c>
      <c r="G8435" s="5">
        <v>196</v>
      </c>
      <c r="H8435" s="5" t="s">
        <v>27</v>
      </c>
      <c r="I8435" s="5">
        <v>7</v>
      </c>
      <c r="M8435" s="8"/>
      <c r="O8435" s="6"/>
    </row>
    <row r="8436" spans="1:15" ht="13">
      <c r="A8436" s="1">
        <v>50151141</v>
      </c>
      <c r="B8436" s="5">
        <v>21169877</v>
      </c>
      <c r="C8436" s="7">
        <v>43263</v>
      </c>
      <c r="D8436" s="7">
        <v>43265</v>
      </c>
      <c r="E8436" s="5" t="s">
        <v>23</v>
      </c>
      <c r="F8436" s="5">
        <v>1380</v>
      </c>
      <c r="G8436" s="5">
        <v>278</v>
      </c>
      <c r="H8436" s="5" t="s">
        <v>30</v>
      </c>
      <c r="I8436" s="5">
        <v>2</v>
      </c>
      <c r="M8436" s="8"/>
      <c r="O8436" s="6"/>
    </row>
    <row r="8437" spans="1:15" ht="13">
      <c r="A8437" s="1">
        <v>50151161</v>
      </c>
      <c r="B8437" s="5">
        <v>16215097</v>
      </c>
      <c r="C8437" s="7">
        <v>43257</v>
      </c>
      <c r="D8437" s="7">
        <v>43259</v>
      </c>
      <c r="E8437" s="5" t="s">
        <v>28</v>
      </c>
      <c r="F8437" s="5">
        <v>1953</v>
      </c>
      <c r="G8437" s="5">
        <v>1032</v>
      </c>
      <c r="H8437" s="5" t="s">
        <v>27</v>
      </c>
      <c r="I8437" s="5">
        <v>2</v>
      </c>
      <c r="M8437" s="8"/>
      <c r="O8437" s="6"/>
    </row>
    <row r="8438" spans="1:15" ht="13">
      <c r="A8438" s="1">
        <v>50151181</v>
      </c>
      <c r="B8438" s="5">
        <v>21170774</v>
      </c>
      <c r="C8438" s="7">
        <v>43321</v>
      </c>
      <c r="D8438" s="7">
        <v>43325</v>
      </c>
      <c r="E8438" s="5" t="s">
        <v>28</v>
      </c>
      <c r="F8438" s="5">
        <v>175</v>
      </c>
      <c r="G8438" s="5">
        <v>72</v>
      </c>
      <c r="H8438" s="5" t="s">
        <v>25</v>
      </c>
      <c r="I8438" s="5">
        <v>14</v>
      </c>
      <c r="M8438" s="8"/>
      <c r="O8438" s="6"/>
    </row>
    <row r="8439" spans="1:15" ht="13">
      <c r="A8439" s="1">
        <v>50151211</v>
      </c>
      <c r="B8439" s="5">
        <v>9145126</v>
      </c>
      <c r="C8439" s="7">
        <v>43139</v>
      </c>
      <c r="D8439" s="7">
        <v>43140</v>
      </c>
      <c r="E8439" s="5" t="s">
        <v>28</v>
      </c>
      <c r="F8439" s="5">
        <v>939</v>
      </c>
      <c r="G8439" s="5">
        <v>487</v>
      </c>
      <c r="H8439" s="5" t="s">
        <v>32</v>
      </c>
      <c r="I8439" s="5">
        <v>2</v>
      </c>
      <c r="M8439" s="8"/>
      <c r="O8439" s="6"/>
    </row>
    <row r="8440" spans="1:15" ht="13">
      <c r="A8440" s="1">
        <v>50151231</v>
      </c>
      <c r="B8440" s="5">
        <v>21167930</v>
      </c>
      <c r="C8440" s="7">
        <v>43291</v>
      </c>
      <c r="D8440" s="7">
        <v>43293</v>
      </c>
      <c r="E8440" s="5" t="s">
        <v>33</v>
      </c>
      <c r="F8440" s="5">
        <v>450</v>
      </c>
      <c r="G8440" s="5">
        <v>277</v>
      </c>
      <c r="H8440" s="5" t="s">
        <v>32</v>
      </c>
      <c r="I8440" s="5">
        <v>2</v>
      </c>
      <c r="M8440" s="8"/>
      <c r="O8440" s="6"/>
    </row>
    <row r="8441" spans="1:15" ht="13">
      <c r="A8441" s="1">
        <v>50151281</v>
      </c>
      <c r="B8441" s="5">
        <v>12958561</v>
      </c>
      <c r="C8441" s="7">
        <v>43340</v>
      </c>
      <c r="D8441" s="7">
        <v>43347</v>
      </c>
      <c r="E8441" s="5" t="s">
        <v>33</v>
      </c>
      <c r="F8441" s="5">
        <v>279</v>
      </c>
      <c r="G8441" s="5">
        <v>88</v>
      </c>
      <c r="H8441" s="5" t="s">
        <v>30</v>
      </c>
      <c r="I8441" s="5">
        <v>5</v>
      </c>
      <c r="M8441" s="8"/>
      <c r="O8441" s="6"/>
    </row>
    <row r="8442" spans="1:15" ht="13">
      <c r="A8442" s="1">
        <v>50151311</v>
      </c>
      <c r="B8442" s="5">
        <v>131694</v>
      </c>
      <c r="C8442" s="7">
        <v>43171</v>
      </c>
      <c r="D8442" s="7">
        <v>43171</v>
      </c>
      <c r="E8442" s="5" t="s">
        <v>29</v>
      </c>
      <c r="F8442" s="5">
        <v>426</v>
      </c>
      <c r="G8442" s="5">
        <v>245</v>
      </c>
      <c r="H8442" s="5" t="s">
        <v>27</v>
      </c>
      <c r="I8442" s="5">
        <v>8</v>
      </c>
      <c r="M8442" s="8"/>
      <c r="O8442" s="6"/>
    </row>
    <row r="8443" spans="1:15" ht="13">
      <c r="A8443" s="1">
        <v>50151321</v>
      </c>
      <c r="B8443" s="5">
        <v>4423471</v>
      </c>
      <c r="C8443" s="7">
        <v>43126</v>
      </c>
      <c r="D8443" s="7">
        <v>43127</v>
      </c>
      <c r="E8443" s="5" t="s">
        <v>28</v>
      </c>
      <c r="F8443" s="5">
        <v>241</v>
      </c>
      <c r="G8443" s="5">
        <v>107</v>
      </c>
      <c r="H8443" s="5" t="s">
        <v>32</v>
      </c>
      <c r="I8443" s="5">
        <v>1</v>
      </c>
      <c r="M8443" s="8"/>
      <c r="O8443" s="6"/>
    </row>
    <row r="8444" spans="1:15" ht="13">
      <c r="A8444" s="1">
        <v>50151331</v>
      </c>
      <c r="B8444" s="5">
        <v>8115544</v>
      </c>
      <c r="C8444" s="7">
        <v>43083</v>
      </c>
      <c r="D8444" s="7">
        <v>43088</v>
      </c>
      <c r="E8444" s="5" t="s">
        <v>28</v>
      </c>
      <c r="F8444" s="5">
        <v>175</v>
      </c>
      <c r="G8444" s="5">
        <v>81</v>
      </c>
      <c r="H8444" s="5" t="s">
        <v>30</v>
      </c>
      <c r="I8444" s="5">
        <v>11</v>
      </c>
      <c r="M8444" s="8"/>
      <c r="O8444" s="6"/>
    </row>
    <row r="8445" spans="1:15" ht="13">
      <c r="A8445" s="1">
        <v>50151341</v>
      </c>
      <c r="B8445" s="5">
        <v>18964656</v>
      </c>
      <c r="C8445" s="7">
        <v>43220</v>
      </c>
      <c r="D8445" s="7">
        <v>43222</v>
      </c>
      <c r="E8445" s="5" t="s">
        <v>28</v>
      </c>
      <c r="F8445" s="5">
        <v>144</v>
      </c>
      <c r="G8445" s="5">
        <v>42</v>
      </c>
      <c r="H8445" s="5" t="s">
        <v>30</v>
      </c>
      <c r="I8445" s="5">
        <v>9</v>
      </c>
      <c r="M8445" s="8"/>
      <c r="O8445" s="6"/>
    </row>
    <row r="8446" spans="1:15" ht="13">
      <c r="A8446" s="1">
        <v>50151361</v>
      </c>
      <c r="B8446" s="5">
        <v>21146418</v>
      </c>
      <c r="C8446" s="7">
        <v>43331</v>
      </c>
      <c r="D8446" s="7">
        <v>43332</v>
      </c>
      <c r="E8446" s="5" t="s">
        <v>23</v>
      </c>
      <c r="F8446" s="5">
        <v>456</v>
      </c>
      <c r="G8446" s="5">
        <v>243</v>
      </c>
      <c r="H8446" s="5" t="s">
        <v>27</v>
      </c>
      <c r="I8446" s="5">
        <v>11</v>
      </c>
      <c r="M8446" s="8"/>
      <c r="O8446" s="6"/>
    </row>
    <row r="8447" spans="1:15" ht="13">
      <c r="A8447" s="1">
        <v>50151371</v>
      </c>
      <c r="B8447" s="5">
        <v>21171976</v>
      </c>
      <c r="C8447" s="7">
        <v>43080</v>
      </c>
      <c r="D8447" s="7">
        <v>43080</v>
      </c>
      <c r="E8447" s="5" t="s">
        <v>23</v>
      </c>
      <c r="F8447" s="5">
        <v>218</v>
      </c>
      <c r="G8447" s="5">
        <v>143</v>
      </c>
      <c r="H8447" s="5" t="s">
        <v>25</v>
      </c>
      <c r="I8447" s="5">
        <v>1</v>
      </c>
      <c r="M8447" s="8"/>
      <c r="O8447" s="6"/>
    </row>
    <row r="8448" spans="1:15" ht="13">
      <c r="A8448" s="1">
        <v>50151391</v>
      </c>
      <c r="B8448" s="5">
        <v>4739643</v>
      </c>
      <c r="C8448" s="7">
        <v>43132</v>
      </c>
      <c r="D8448" s="7">
        <v>43136</v>
      </c>
      <c r="E8448" s="5" t="s">
        <v>23</v>
      </c>
      <c r="F8448" s="5">
        <v>177</v>
      </c>
      <c r="G8448" s="5">
        <v>110</v>
      </c>
      <c r="H8448" s="5" t="s">
        <v>30</v>
      </c>
      <c r="I8448" s="5">
        <v>1</v>
      </c>
      <c r="M8448" s="8"/>
      <c r="O8448" s="6"/>
    </row>
    <row r="8449" spans="1:15" ht="13">
      <c r="A8449" s="1">
        <v>50151421</v>
      </c>
      <c r="B8449" s="5">
        <v>13046106</v>
      </c>
      <c r="C8449" s="7">
        <v>43199</v>
      </c>
      <c r="D8449" s="7">
        <v>43206</v>
      </c>
      <c r="E8449" s="5" t="s">
        <v>23</v>
      </c>
      <c r="F8449" s="5">
        <v>297</v>
      </c>
      <c r="G8449" s="5">
        <v>151</v>
      </c>
      <c r="H8449" s="5" t="s">
        <v>30</v>
      </c>
      <c r="I8449" s="5">
        <v>5</v>
      </c>
      <c r="M8449" s="8"/>
      <c r="O8449" s="6"/>
    </row>
    <row r="8450" spans="1:15" ht="13">
      <c r="A8450" s="1">
        <v>50151431</v>
      </c>
      <c r="B8450" s="5">
        <v>9137930</v>
      </c>
      <c r="C8450" s="7">
        <v>43231</v>
      </c>
      <c r="D8450" s="7">
        <v>43236</v>
      </c>
      <c r="E8450" s="5" t="s">
        <v>29</v>
      </c>
      <c r="F8450" s="5">
        <v>165</v>
      </c>
      <c r="G8450" s="5">
        <v>103</v>
      </c>
      <c r="H8450" s="5" t="s">
        <v>25</v>
      </c>
      <c r="I8450" s="5">
        <v>2</v>
      </c>
      <c r="M8450" s="8"/>
      <c r="O8450" s="6"/>
    </row>
    <row r="8451" spans="1:15" ht="13">
      <c r="A8451" s="1">
        <v>50151451</v>
      </c>
      <c r="B8451" s="5">
        <v>18985328</v>
      </c>
      <c r="C8451" s="7">
        <v>43206</v>
      </c>
      <c r="D8451" s="7">
        <v>43212</v>
      </c>
      <c r="E8451" s="5" t="s">
        <v>23</v>
      </c>
      <c r="F8451" s="5">
        <v>533</v>
      </c>
      <c r="G8451" s="5">
        <v>326</v>
      </c>
      <c r="H8451" s="5" t="s">
        <v>27</v>
      </c>
      <c r="I8451" s="5">
        <v>5</v>
      </c>
      <c r="M8451" s="8"/>
      <c r="O8451" s="6"/>
    </row>
    <row r="8452" spans="1:15" ht="13">
      <c r="A8452" s="1">
        <v>50151461</v>
      </c>
      <c r="B8452" s="5">
        <v>21167548</v>
      </c>
      <c r="C8452" s="7">
        <v>43370</v>
      </c>
      <c r="D8452" s="7">
        <v>43373</v>
      </c>
      <c r="E8452" s="5" t="s">
        <v>33</v>
      </c>
      <c r="F8452" s="5">
        <v>366</v>
      </c>
      <c r="G8452" s="5">
        <v>114</v>
      </c>
      <c r="H8452" s="5" t="s">
        <v>30</v>
      </c>
      <c r="I8452" s="5">
        <v>3</v>
      </c>
      <c r="M8452" s="8"/>
      <c r="O8452" s="6"/>
    </row>
    <row r="8453" spans="1:15" ht="13">
      <c r="A8453" s="1">
        <v>50151481</v>
      </c>
      <c r="B8453" s="5">
        <v>13788375</v>
      </c>
      <c r="C8453" s="7">
        <v>43366</v>
      </c>
      <c r="D8453" s="7">
        <v>43373</v>
      </c>
      <c r="E8453" s="5" t="s">
        <v>23</v>
      </c>
      <c r="F8453" s="5">
        <v>509</v>
      </c>
      <c r="G8453" s="5">
        <v>103</v>
      </c>
      <c r="H8453" s="5" t="s">
        <v>30</v>
      </c>
      <c r="I8453" s="5">
        <v>2</v>
      </c>
      <c r="M8453" s="8"/>
      <c r="O8453" s="6"/>
    </row>
    <row r="8454" spans="1:15" ht="13">
      <c r="A8454" s="1">
        <v>50151501</v>
      </c>
      <c r="B8454" s="5">
        <v>180415</v>
      </c>
      <c r="C8454" s="7">
        <v>43414</v>
      </c>
      <c r="D8454" s="7">
        <v>43420</v>
      </c>
      <c r="E8454" s="5" t="s">
        <v>28</v>
      </c>
      <c r="F8454" s="5">
        <v>125</v>
      </c>
      <c r="G8454" s="5">
        <v>55</v>
      </c>
      <c r="H8454" s="5" t="s">
        <v>32</v>
      </c>
      <c r="I8454" s="5">
        <v>12</v>
      </c>
      <c r="M8454" s="8"/>
      <c r="O8454" s="6"/>
    </row>
    <row r="8455" spans="1:15" ht="13">
      <c r="A8455" s="1">
        <v>50151511</v>
      </c>
      <c r="B8455" s="5">
        <v>16739977</v>
      </c>
      <c r="C8455" s="7">
        <v>43276</v>
      </c>
      <c r="D8455" s="7">
        <v>43280</v>
      </c>
      <c r="E8455" s="5" t="s">
        <v>28</v>
      </c>
      <c r="F8455" s="5">
        <v>209</v>
      </c>
      <c r="G8455" s="5">
        <v>106</v>
      </c>
      <c r="H8455" s="5" t="s">
        <v>30</v>
      </c>
      <c r="I8455" s="5">
        <v>6</v>
      </c>
      <c r="M8455" s="8"/>
      <c r="O8455" s="6"/>
    </row>
    <row r="8456" spans="1:15" ht="13">
      <c r="A8456" s="1">
        <v>50151541</v>
      </c>
      <c r="B8456" s="5">
        <v>20642610</v>
      </c>
      <c r="C8456" s="7">
        <v>43196</v>
      </c>
      <c r="D8456" s="7">
        <v>43200</v>
      </c>
      <c r="E8456" s="5" t="s">
        <v>28</v>
      </c>
      <c r="F8456" s="5">
        <v>189</v>
      </c>
      <c r="G8456" s="5">
        <v>71</v>
      </c>
      <c r="H8456" s="5" t="s">
        <v>27</v>
      </c>
      <c r="I8456" s="5">
        <v>2</v>
      </c>
      <c r="M8456" s="8"/>
      <c r="O8456" s="6"/>
    </row>
    <row r="8457" spans="1:15" ht="13">
      <c r="A8457" s="1">
        <v>50151551</v>
      </c>
      <c r="B8457" s="5">
        <v>16958110</v>
      </c>
      <c r="C8457" s="7">
        <v>43405</v>
      </c>
      <c r="D8457" s="7">
        <v>43410</v>
      </c>
      <c r="E8457" s="5" t="s">
        <v>33</v>
      </c>
      <c r="F8457" s="5">
        <v>169</v>
      </c>
      <c r="G8457" s="5">
        <v>57</v>
      </c>
      <c r="H8457" s="5" t="s">
        <v>32</v>
      </c>
      <c r="I8457" s="5">
        <v>2</v>
      </c>
      <c r="M8457" s="8"/>
      <c r="O8457" s="6"/>
    </row>
    <row r="8458" spans="1:15" ht="13">
      <c r="A8458" s="1">
        <v>50151571</v>
      </c>
      <c r="B8458" s="5">
        <v>16834814</v>
      </c>
      <c r="C8458" s="7">
        <v>43211</v>
      </c>
      <c r="D8458" s="7">
        <v>43213</v>
      </c>
      <c r="E8458" s="5" t="s">
        <v>28</v>
      </c>
      <c r="F8458" s="5">
        <v>124</v>
      </c>
      <c r="G8458" s="5">
        <v>68</v>
      </c>
      <c r="H8458" s="5" t="s">
        <v>30</v>
      </c>
      <c r="I8458" s="5">
        <v>12</v>
      </c>
      <c r="M8458" s="8"/>
      <c r="O8458" s="6"/>
    </row>
    <row r="8459" spans="1:15" ht="13">
      <c r="A8459" s="1">
        <v>50151591</v>
      </c>
      <c r="B8459" s="5">
        <v>6664074</v>
      </c>
      <c r="C8459" s="7">
        <v>43359</v>
      </c>
      <c r="D8459" s="7">
        <v>43365</v>
      </c>
      <c r="E8459" s="5" t="s">
        <v>33</v>
      </c>
      <c r="F8459" s="5">
        <v>842</v>
      </c>
      <c r="G8459" s="5">
        <v>426</v>
      </c>
      <c r="H8459" s="5" t="s">
        <v>30</v>
      </c>
      <c r="I8459" s="5">
        <v>1</v>
      </c>
      <c r="M8459" s="8"/>
      <c r="O8459" s="6"/>
    </row>
    <row r="8460" spans="1:15" ht="13">
      <c r="A8460" s="1">
        <v>50151631</v>
      </c>
      <c r="B8460" s="5">
        <v>12110089</v>
      </c>
      <c r="C8460" s="7">
        <v>43095</v>
      </c>
      <c r="D8460" s="7">
        <v>43097</v>
      </c>
      <c r="E8460" s="5" t="s">
        <v>29</v>
      </c>
      <c r="F8460" s="5">
        <v>278</v>
      </c>
      <c r="G8460" s="5">
        <v>172</v>
      </c>
      <c r="H8460" s="5" t="s">
        <v>32</v>
      </c>
      <c r="I8460" s="5">
        <v>2</v>
      </c>
      <c r="M8460" s="8"/>
      <c r="O8460" s="6"/>
    </row>
    <row r="8461" spans="1:15" ht="13">
      <c r="A8461" s="1">
        <v>50151641</v>
      </c>
      <c r="B8461" s="5">
        <v>12808943</v>
      </c>
      <c r="C8461" s="7">
        <v>43089</v>
      </c>
      <c r="D8461" s="7">
        <v>43095</v>
      </c>
      <c r="E8461" s="5" t="s">
        <v>23</v>
      </c>
      <c r="F8461" s="5">
        <v>267</v>
      </c>
      <c r="G8461" s="5">
        <v>123</v>
      </c>
      <c r="H8461" s="5" t="s">
        <v>25</v>
      </c>
      <c r="I8461" s="5">
        <v>4</v>
      </c>
      <c r="M8461" s="8"/>
      <c r="O8461" s="6"/>
    </row>
    <row r="8462" spans="1:15" ht="13">
      <c r="A8462" s="1">
        <v>50151661</v>
      </c>
      <c r="B8462" s="5">
        <v>14627123</v>
      </c>
      <c r="C8462" s="7">
        <v>43117</v>
      </c>
      <c r="D8462" s="7">
        <v>43120</v>
      </c>
      <c r="E8462" s="5" t="s">
        <v>28</v>
      </c>
      <c r="F8462" s="5">
        <v>167</v>
      </c>
      <c r="G8462" s="5">
        <v>40</v>
      </c>
      <c r="H8462" s="5" t="s">
        <v>27</v>
      </c>
      <c r="I8462" s="5">
        <v>2</v>
      </c>
      <c r="M8462" s="8"/>
      <c r="O8462" s="6"/>
    </row>
    <row r="8463" spans="1:15" ht="13">
      <c r="A8463" s="1">
        <v>50151671</v>
      </c>
      <c r="B8463" s="5">
        <v>21170612</v>
      </c>
      <c r="C8463" s="7">
        <v>43118</v>
      </c>
      <c r="D8463" s="7">
        <v>43120</v>
      </c>
      <c r="E8463" s="5" t="s">
        <v>23</v>
      </c>
      <c r="F8463" s="5">
        <v>320</v>
      </c>
      <c r="G8463" s="5">
        <v>217</v>
      </c>
      <c r="H8463" s="5" t="s">
        <v>32</v>
      </c>
      <c r="I8463" s="5">
        <v>17</v>
      </c>
      <c r="M8463" s="8"/>
      <c r="O8463" s="6"/>
    </row>
    <row r="8464" spans="1:15" ht="13">
      <c r="A8464" s="1">
        <v>50151691</v>
      </c>
      <c r="B8464" s="5">
        <v>21174038</v>
      </c>
      <c r="C8464" s="7">
        <v>43101</v>
      </c>
      <c r="D8464" s="7">
        <v>43103</v>
      </c>
      <c r="E8464" s="5" t="s">
        <v>33</v>
      </c>
      <c r="F8464" s="5">
        <v>35140</v>
      </c>
      <c r="G8464" s="5">
        <v>20595</v>
      </c>
      <c r="H8464" s="5" t="s">
        <v>32</v>
      </c>
      <c r="I8464" s="5">
        <v>1</v>
      </c>
      <c r="M8464" s="8"/>
      <c r="O8464" s="6"/>
    </row>
    <row r="8465" spans="1:15" ht="13">
      <c r="A8465" s="1">
        <v>50151721</v>
      </c>
      <c r="B8465" s="5">
        <v>8423882</v>
      </c>
      <c r="C8465" s="7">
        <v>43251</v>
      </c>
      <c r="D8465" s="7">
        <v>43255</v>
      </c>
      <c r="E8465" s="5" t="s">
        <v>29</v>
      </c>
      <c r="F8465" s="5">
        <v>346</v>
      </c>
      <c r="G8465" s="5">
        <v>202</v>
      </c>
      <c r="H8465" s="5" t="s">
        <v>30</v>
      </c>
      <c r="I8465" s="5">
        <v>2</v>
      </c>
      <c r="M8465" s="8"/>
      <c r="O8465" s="6"/>
    </row>
    <row r="8466" spans="1:15" ht="13">
      <c r="A8466" s="1">
        <v>50151751</v>
      </c>
      <c r="B8466" s="5">
        <v>21146418</v>
      </c>
      <c r="C8466" s="7">
        <v>43413</v>
      </c>
      <c r="D8466" s="7">
        <v>43417</v>
      </c>
      <c r="E8466" s="5" t="s">
        <v>29</v>
      </c>
      <c r="F8466" s="5">
        <v>666</v>
      </c>
      <c r="G8466" s="5">
        <v>172</v>
      </c>
      <c r="H8466" s="5" t="s">
        <v>27</v>
      </c>
      <c r="I8466" s="5">
        <v>2</v>
      </c>
      <c r="M8466" s="8"/>
      <c r="O8466" s="6"/>
    </row>
    <row r="8467" spans="1:15" ht="13">
      <c r="A8467" s="1">
        <v>50151771</v>
      </c>
      <c r="B8467" s="5">
        <v>6980356</v>
      </c>
      <c r="C8467" s="7">
        <v>43094</v>
      </c>
      <c r="D8467" s="7">
        <v>43095</v>
      </c>
      <c r="E8467" s="5" t="s">
        <v>29</v>
      </c>
      <c r="F8467" s="5">
        <v>254</v>
      </c>
      <c r="G8467" s="5">
        <v>106</v>
      </c>
      <c r="H8467" s="5" t="s">
        <v>27</v>
      </c>
      <c r="I8467" s="5">
        <v>1</v>
      </c>
      <c r="M8467" s="8"/>
      <c r="O8467" s="6"/>
    </row>
    <row r="8468" spans="1:15" ht="13">
      <c r="A8468" s="1">
        <v>50151791</v>
      </c>
      <c r="B8468" s="5">
        <v>21174210</v>
      </c>
      <c r="C8468" s="7">
        <v>43105</v>
      </c>
      <c r="D8468" s="7">
        <v>43111</v>
      </c>
      <c r="E8468" s="5" t="s">
        <v>28</v>
      </c>
      <c r="F8468" s="5">
        <v>419</v>
      </c>
      <c r="G8468" s="5">
        <v>86</v>
      </c>
      <c r="H8468" s="5" t="s">
        <v>32</v>
      </c>
      <c r="I8468" s="5">
        <v>3</v>
      </c>
      <c r="M8468" s="8"/>
      <c r="O8468" s="6"/>
    </row>
    <row r="8469" spans="1:15" ht="13">
      <c r="A8469" s="1">
        <v>50151811</v>
      </c>
      <c r="B8469" s="5">
        <v>9547884</v>
      </c>
      <c r="C8469" s="7">
        <v>43263</v>
      </c>
      <c r="D8469" s="7">
        <v>43269</v>
      </c>
      <c r="E8469" s="5" t="s">
        <v>29</v>
      </c>
      <c r="F8469" s="5">
        <v>342</v>
      </c>
      <c r="G8469" s="5">
        <v>168</v>
      </c>
      <c r="H8469" s="5" t="s">
        <v>27</v>
      </c>
      <c r="I8469" s="5">
        <v>3</v>
      </c>
      <c r="M8469" s="8"/>
      <c r="O8469" s="6"/>
    </row>
    <row r="8470" spans="1:15" ht="13">
      <c r="A8470" s="1">
        <v>50151831</v>
      </c>
      <c r="B8470" s="5">
        <v>21159321</v>
      </c>
      <c r="C8470" s="7">
        <v>43278</v>
      </c>
      <c r="D8470" s="7">
        <v>43281</v>
      </c>
      <c r="E8470" s="5" t="s">
        <v>28</v>
      </c>
      <c r="F8470" s="5">
        <v>333</v>
      </c>
      <c r="G8470" s="5">
        <v>96</v>
      </c>
      <c r="H8470" s="5" t="s">
        <v>32</v>
      </c>
      <c r="I8470" s="5">
        <v>6</v>
      </c>
      <c r="M8470" s="8"/>
      <c r="O8470" s="6"/>
    </row>
    <row r="8471" spans="1:15" ht="13">
      <c r="A8471" s="1">
        <v>50151861</v>
      </c>
      <c r="B8471" s="5">
        <v>15453902</v>
      </c>
      <c r="C8471" s="7">
        <v>43210</v>
      </c>
      <c r="D8471" s="7">
        <v>43211</v>
      </c>
      <c r="E8471" s="5" t="s">
        <v>23</v>
      </c>
      <c r="F8471" s="5">
        <v>290</v>
      </c>
      <c r="G8471" s="5">
        <v>62</v>
      </c>
      <c r="H8471" s="5" t="s">
        <v>27</v>
      </c>
      <c r="I8471" s="5">
        <v>2</v>
      </c>
      <c r="M8471" s="8"/>
      <c r="O8471" s="6"/>
    </row>
    <row r="8472" spans="1:15" ht="13">
      <c r="A8472" s="1">
        <v>50151881</v>
      </c>
      <c r="B8472" s="5">
        <v>21163272</v>
      </c>
      <c r="C8472" s="7">
        <v>43344</v>
      </c>
      <c r="D8472" s="7">
        <v>43346</v>
      </c>
      <c r="E8472" s="5" t="s">
        <v>28</v>
      </c>
      <c r="F8472" s="5">
        <v>210</v>
      </c>
      <c r="G8472" s="5">
        <v>74</v>
      </c>
      <c r="H8472" s="5" t="s">
        <v>32</v>
      </c>
      <c r="I8472" s="5">
        <v>10</v>
      </c>
      <c r="M8472" s="8"/>
      <c r="O8472" s="6"/>
    </row>
    <row r="8473" spans="1:15" ht="13">
      <c r="A8473" s="1">
        <v>50151891</v>
      </c>
      <c r="B8473" s="5">
        <v>21117023</v>
      </c>
      <c r="C8473" s="7">
        <v>43391</v>
      </c>
      <c r="D8473" s="7">
        <v>43395</v>
      </c>
      <c r="E8473" s="5" t="s">
        <v>23</v>
      </c>
      <c r="F8473" s="5">
        <v>358</v>
      </c>
      <c r="G8473" s="5">
        <v>190</v>
      </c>
      <c r="H8473" s="5" t="s">
        <v>27</v>
      </c>
      <c r="I8473" s="5">
        <v>6</v>
      </c>
      <c r="M8473" s="8"/>
      <c r="O8473" s="6"/>
    </row>
    <row r="8474" spans="1:15" ht="13">
      <c r="A8474" s="1">
        <v>50151911</v>
      </c>
      <c r="B8474" s="5">
        <v>12856929</v>
      </c>
      <c r="C8474" s="7">
        <v>43422</v>
      </c>
      <c r="D8474" s="7">
        <v>43422</v>
      </c>
      <c r="E8474" s="5" t="s">
        <v>33</v>
      </c>
      <c r="F8474" s="5">
        <v>771</v>
      </c>
      <c r="G8474" s="5">
        <v>164</v>
      </c>
      <c r="H8474" s="5" t="s">
        <v>30</v>
      </c>
      <c r="I8474" s="5">
        <v>11</v>
      </c>
      <c r="M8474" s="8"/>
      <c r="O8474" s="6"/>
    </row>
    <row r="8475" spans="1:15" ht="13">
      <c r="A8475" s="1">
        <v>50151941</v>
      </c>
      <c r="B8475" s="5">
        <v>21162977</v>
      </c>
      <c r="C8475" s="7">
        <v>43194</v>
      </c>
      <c r="D8475" s="7">
        <v>43196</v>
      </c>
      <c r="E8475" s="5" t="s">
        <v>28</v>
      </c>
      <c r="F8475" s="5">
        <v>270</v>
      </c>
      <c r="G8475" s="5">
        <v>176</v>
      </c>
      <c r="H8475" s="5" t="s">
        <v>30</v>
      </c>
      <c r="I8475" s="5">
        <v>2</v>
      </c>
      <c r="M8475" s="8"/>
      <c r="O8475" s="6"/>
    </row>
    <row r="8476" spans="1:15" ht="13">
      <c r="A8476" s="1">
        <v>50151961</v>
      </c>
      <c r="B8476" s="5">
        <v>236809</v>
      </c>
      <c r="C8476" s="7">
        <v>43347</v>
      </c>
      <c r="D8476" s="7">
        <v>43354</v>
      </c>
      <c r="E8476" s="5" t="s">
        <v>29</v>
      </c>
      <c r="F8476" s="5">
        <v>343</v>
      </c>
      <c r="G8476" s="5">
        <v>106</v>
      </c>
      <c r="H8476" s="5" t="s">
        <v>27</v>
      </c>
      <c r="I8476" s="5">
        <v>2</v>
      </c>
      <c r="M8476" s="8"/>
      <c r="O8476" s="6"/>
    </row>
    <row r="8477" spans="1:15" ht="13">
      <c r="A8477" s="1">
        <v>50151971</v>
      </c>
      <c r="B8477" s="5">
        <v>4074120</v>
      </c>
      <c r="C8477" s="7">
        <v>43130</v>
      </c>
      <c r="D8477" s="7">
        <v>43137</v>
      </c>
      <c r="E8477" s="5" t="s">
        <v>33</v>
      </c>
      <c r="F8477" s="5">
        <v>143</v>
      </c>
      <c r="G8477" s="5">
        <v>60</v>
      </c>
      <c r="H8477" s="5" t="s">
        <v>25</v>
      </c>
      <c r="I8477" s="5">
        <v>6</v>
      </c>
      <c r="M8477" s="8"/>
      <c r="O8477" s="6"/>
    </row>
    <row r="8478" spans="1:15" ht="13">
      <c r="A8478" s="1">
        <v>50151981</v>
      </c>
      <c r="B8478" s="5">
        <v>14181227</v>
      </c>
      <c r="C8478" s="7">
        <v>43147</v>
      </c>
      <c r="D8478" s="7">
        <v>43153</v>
      </c>
      <c r="E8478" s="5" t="s">
        <v>33</v>
      </c>
      <c r="F8478" s="5">
        <v>980</v>
      </c>
      <c r="G8478" s="5">
        <v>584</v>
      </c>
      <c r="H8478" s="5" t="s">
        <v>30</v>
      </c>
      <c r="I8478" s="5">
        <v>1</v>
      </c>
      <c r="M8478" s="8"/>
      <c r="O8478" s="6"/>
    </row>
    <row r="8479" spans="1:15" ht="13">
      <c r="A8479" s="1">
        <v>50152001</v>
      </c>
      <c r="B8479" s="5">
        <v>21081768</v>
      </c>
      <c r="C8479" s="7">
        <v>43247</v>
      </c>
      <c r="D8479" s="7">
        <v>43254</v>
      </c>
      <c r="E8479" s="5" t="s">
        <v>23</v>
      </c>
      <c r="F8479" s="5">
        <v>133</v>
      </c>
      <c r="G8479" s="5">
        <v>59</v>
      </c>
      <c r="H8479" s="5" t="s">
        <v>27</v>
      </c>
      <c r="I8479" s="5">
        <v>3</v>
      </c>
      <c r="M8479" s="8"/>
      <c r="O8479" s="6"/>
    </row>
    <row r="8480" spans="1:15" ht="13">
      <c r="A8480" s="1">
        <v>50152011</v>
      </c>
      <c r="B8480" s="5">
        <v>20873838</v>
      </c>
      <c r="C8480" s="7">
        <v>43313</v>
      </c>
      <c r="D8480" s="7">
        <v>43316</v>
      </c>
      <c r="E8480" s="5" t="s">
        <v>28</v>
      </c>
      <c r="F8480" s="5">
        <v>290</v>
      </c>
      <c r="G8480" s="5">
        <v>119</v>
      </c>
      <c r="H8480" s="5" t="s">
        <v>27</v>
      </c>
      <c r="I8480" s="5">
        <v>14</v>
      </c>
      <c r="M8480" s="8"/>
      <c r="O8480" s="6"/>
    </row>
    <row r="8481" spans="1:15" ht="13">
      <c r="A8481" s="1">
        <v>50152021</v>
      </c>
      <c r="B8481" s="5">
        <v>21162461</v>
      </c>
      <c r="C8481" s="7">
        <v>43339</v>
      </c>
      <c r="D8481" s="7">
        <v>43340</v>
      </c>
      <c r="E8481" s="5" t="s">
        <v>33</v>
      </c>
      <c r="F8481" s="5">
        <v>327</v>
      </c>
      <c r="G8481" s="5">
        <v>100</v>
      </c>
      <c r="H8481" s="5" t="s">
        <v>32</v>
      </c>
      <c r="I8481" s="5">
        <v>10</v>
      </c>
      <c r="M8481" s="8"/>
      <c r="O8481" s="6"/>
    </row>
    <row r="8482" spans="1:15" ht="13">
      <c r="A8482" s="1">
        <v>50152031</v>
      </c>
      <c r="B8482" s="5">
        <v>361872</v>
      </c>
      <c r="C8482" s="7">
        <v>43111</v>
      </c>
      <c r="D8482" s="7">
        <v>43113</v>
      </c>
      <c r="E8482" s="5" t="s">
        <v>29</v>
      </c>
      <c r="F8482" s="5">
        <v>189</v>
      </c>
      <c r="G8482" s="5">
        <v>55</v>
      </c>
      <c r="H8482" s="5" t="s">
        <v>30</v>
      </c>
      <c r="I8482" s="5">
        <v>1</v>
      </c>
      <c r="M8482" s="8"/>
      <c r="O8482" s="6"/>
    </row>
    <row r="8483" spans="1:15" ht="13">
      <c r="A8483" s="1">
        <v>50152041</v>
      </c>
      <c r="B8483" s="5">
        <v>4017564</v>
      </c>
      <c r="C8483" s="7">
        <v>43273</v>
      </c>
      <c r="D8483" s="7">
        <v>43279</v>
      </c>
      <c r="E8483" s="5" t="s">
        <v>23</v>
      </c>
      <c r="F8483" s="5">
        <v>385</v>
      </c>
      <c r="G8483" s="5">
        <v>170</v>
      </c>
      <c r="H8483" s="5" t="s">
        <v>30</v>
      </c>
      <c r="I8483" s="5">
        <v>13</v>
      </c>
      <c r="M8483" s="8"/>
      <c r="O8483" s="6"/>
    </row>
    <row r="8484" spans="1:15" ht="13">
      <c r="A8484" s="1">
        <v>50152051</v>
      </c>
      <c r="B8484" s="5">
        <v>15230167</v>
      </c>
      <c r="C8484" s="7">
        <v>43094</v>
      </c>
      <c r="D8484" s="7">
        <v>43097</v>
      </c>
      <c r="E8484" s="5" t="s">
        <v>33</v>
      </c>
      <c r="F8484" s="5">
        <v>153</v>
      </c>
      <c r="G8484" s="5">
        <v>84</v>
      </c>
      <c r="H8484" s="5" t="s">
        <v>32</v>
      </c>
      <c r="I8484" s="5">
        <v>16</v>
      </c>
      <c r="M8484" s="8"/>
      <c r="O8484" s="6"/>
    </row>
    <row r="8485" spans="1:15" ht="13">
      <c r="A8485" s="1">
        <v>50152061</v>
      </c>
      <c r="B8485" s="5">
        <v>8225832</v>
      </c>
      <c r="C8485" s="7">
        <v>43099</v>
      </c>
      <c r="D8485" s="7">
        <v>43102</v>
      </c>
      <c r="E8485" s="5" t="s">
        <v>28</v>
      </c>
      <c r="F8485" s="5">
        <v>57645</v>
      </c>
      <c r="G8485" s="5">
        <v>29311</v>
      </c>
      <c r="H8485" s="5" t="s">
        <v>27</v>
      </c>
      <c r="I8485" s="5">
        <v>2</v>
      </c>
      <c r="M8485" s="8"/>
      <c r="O8485" s="6"/>
    </row>
    <row r="8486" spans="1:15" ht="13">
      <c r="A8486" s="1">
        <v>50152071</v>
      </c>
      <c r="B8486" s="5">
        <v>1122261</v>
      </c>
      <c r="C8486" s="7">
        <v>43395</v>
      </c>
      <c r="D8486" s="7">
        <v>43401</v>
      </c>
      <c r="E8486" s="5" t="s">
        <v>29</v>
      </c>
      <c r="F8486" s="5">
        <v>347</v>
      </c>
      <c r="G8486" s="5">
        <v>206</v>
      </c>
      <c r="H8486" s="5" t="s">
        <v>32</v>
      </c>
      <c r="I8486" s="5">
        <v>3</v>
      </c>
      <c r="M8486" s="8"/>
      <c r="O8486" s="6"/>
    </row>
    <row r="8487" spans="1:15" ht="13">
      <c r="A8487" s="1">
        <v>50152081</v>
      </c>
      <c r="B8487" s="5">
        <v>21161440</v>
      </c>
      <c r="C8487" s="7">
        <v>43202</v>
      </c>
      <c r="D8487" s="7">
        <v>43207</v>
      </c>
      <c r="E8487" s="5" t="s">
        <v>28</v>
      </c>
      <c r="F8487" s="5">
        <v>153</v>
      </c>
      <c r="G8487" s="5">
        <v>98</v>
      </c>
      <c r="H8487" s="5" t="s">
        <v>27</v>
      </c>
      <c r="I8487" s="5">
        <v>13</v>
      </c>
      <c r="M8487" s="8"/>
      <c r="O8487" s="6"/>
    </row>
    <row r="8488" spans="1:15" ht="13">
      <c r="A8488" s="1">
        <v>50152091</v>
      </c>
      <c r="B8488" s="5">
        <v>16725470</v>
      </c>
      <c r="C8488" s="7">
        <v>43321</v>
      </c>
      <c r="D8488" s="7">
        <v>43323</v>
      </c>
      <c r="E8488" s="5" t="s">
        <v>23</v>
      </c>
      <c r="F8488" s="5">
        <v>151</v>
      </c>
      <c r="G8488" s="5">
        <v>48</v>
      </c>
      <c r="H8488" s="5" t="s">
        <v>30</v>
      </c>
      <c r="I8488" s="5">
        <v>1</v>
      </c>
      <c r="M8488" s="8"/>
      <c r="O8488" s="6"/>
    </row>
    <row r="8489" spans="1:15" ht="13">
      <c r="A8489" s="1">
        <v>50152101</v>
      </c>
      <c r="B8489" s="5">
        <v>21165315</v>
      </c>
      <c r="C8489" s="7">
        <v>43312</v>
      </c>
      <c r="D8489" s="7">
        <v>43313</v>
      </c>
      <c r="E8489" s="5" t="s">
        <v>29</v>
      </c>
      <c r="F8489" s="5">
        <v>133</v>
      </c>
      <c r="G8489" s="5">
        <v>93</v>
      </c>
      <c r="H8489" s="5" t="s">
        <v>27</v>
      </c>
      <c r="I8489" s="5">
        <v>5</v>
      </c>
      <c r="M8489" s="8"/>
      <c r="O8489" s="6"/>
    </row>
    <row r="8490" spans="1:15" ht="13">
      <c r="A8490" s="1">
        <v>50152111</v>
      </c>
      <c r="B8490" s="5">
        <v>21168092</v>
      </c>
      <c r="C8490" s="7">
        <v>43230</v>
      </c>
      <c r="D8490" s="7">
        <v>43233</v>
      </c>
      <c r="E8490" s="5" t="s">
        <v>23</v>
      </c>
      <c r="F8490" s="5">
        <v>658</v>
      </c>
      <c r="G8490" s="5">
        <v>360</v>
      </c>
      <c r="H8490" s="5" t="s">
        <v>27</v>
      </c>
      <c r="I8490" s="5">
        <v>14</v>
      </c>
      <c r="M8490" s="8"/>
      <c r="O8490" s="6"/>
    </row>
    <row r="8491" spans="1:15" ht="13">
      <c r="A8491" s="1">
        <v>50152121</v>
      </c>
      <c r="B8491" s="5">
        <v>21163425</v>
      </c>
      <c r="C8491" s="7">
        <v>43260</v>
      </c>
      <c r="D8491" s="7">
        <v>43265</v>
      </c>
      <c r="E8491" s="5" t="s">
        <v>29</v>
      </c>
      <c r="F8491" s="5">
        <v>1209</v>
      </c>
      <c r="G8491" s="5">
        <v>490</v>
      </c>
      <c r="H8491" s="5" t="s">
        <v>30</v>
      </c>
      <c r="I8491" s="5">
        <v>14</v>
      </c>
      <c r="M8491" s="8"/>
      <c r="O8491" s="6"/>
    </row>
    <row r="8492" spans="1:15" ht="13">
      <c r="A8492" s="1">
        <v>50152141</v>
      </c>
      <c r="B8492" s="5">
        <v>1193172</v>
      </c>
      <c r="C8492" s="7">
        <v>43276</v>
      </c>
      <c r="D8492" s="7">
        <v>43283</v>
      </c>
      <c r="E8492" s="5" t="s">
        <v>33</v>
      </c>
      <c r="F8492" s="5">
        <v>478</v>
      </c>
      <c r="G8492" s="5">
        <v>315</v>
      </c>
      <c r="H8492" s="5" t="s">
        <v>25</v>
      </c>
      <c r="I8492" s="5">
        <v>7</v>
      </c>
      <c r="M8492" s="8"/>
      <c r="O8492" s="6"/>
    </row>
    <row r="8493" spans="1:15" ht="13">
      <c r="A8493" s="1">
        <v>50152161</v>
      </c>
      <c r="B8493" s="5">
        <v>131694</v>
      </c>
      <c r="C8493" s="7">
        <v>43404</v>
      </c>
      <c r="D8493" s="7">
        <v>43405</v>
      </c>
      <c r="E8493" s="5" t="s">
        <v>33</v>
      </c>
      <c r="F8493" s="5">
        <v>311</v>
      </c>
      <c r="G8493" s="5">
        <v>68</v>
      </c>
      <c r="H8493" s="5" t="s">
        <v>27</v>
      </c>
      <c r="I8493" s="5">
        <v>1</v>
      </c>
      <c r="M8493" s="8"/>
      <c r="O8493" s="6"/>
    </row>
    <row r="8494" spans="1:15" ht="13">
      <c r="A8494" s="1">
        <v>50152171</v>
      </c>
      <c r="B8494" s="5">
        <v>21168216</v>
      </c>
      <c r="C8494" s="7">
        <v>43138</v>
      </c>
      <c r="D8494" s="7">
        <v>43145</v>
      </c>
      <c r="E8494" s="5" t="s">
        <v>33</v>
      </c>
      <c r="F8494" s="5">
        <v>362</v>
      </c>
      <c r="G8494" s="5">
        <v>230</v>
      </c>
      <c r="H8494" s="5" t="s">
        <v>30</v>
      </c>
      <c r="I8494" s="5">
        <v>2</v>
      </c>
      <c r="M8494" s="8"/>
      <c r="O8494" s="6"/>
    </row>
    <row r="8495" spans="1:15" ht="13">
      <c r="A8495" s="1">
        <v>50152181</v>
      </c>
      <c r="B8495" s="5">
        <v>10927612</v>
      </c>
      <c r="C8495" s="7">
        <v>43254</v>
      </c>
      <c r="D8495" s="7">
        <v>43258</v>
      </c>
      <c r="E8495" s="5" t="s">
        <v>23</v>
      </c>
      <c r="F8495" s="5">
        <v>1040</v>
      </c>
      <c r="G8495" s="5">
        <v>646</v>
      </c>
      <c r="H8495" s="5" t="s">
        <v>30</v>
      </c>
      <c r="I8495" s="5">
        <v>7</v>
      </c>
      <c r="M8495" s="8"/>
      <c r="O8495" s="6"/>
    </row>
    <row r="8496" spans="1:15" ht="13">
      <c r="A8496" s="1">
        <v>50152201</v>
      </c>
      <c r="B8496" s="5">
        <v>16460067</v>
      </c>
      <c r="C8496" s="7">
        <v>43170</v>
      </c>
      <c r="D8496" s="7">
        <v>43174</v>
      </c>
      <c r="E8496" s="5" t="s">
        <v>29</v>
      </c>
      <c r="F8496" s="5">
        <v>533</v>
      </c>
      <c r="G8496" s="5">
        <v>277</v>
      </c>
      <c r="H8496" s="5" t="s">
        <v>27</v>
      </c>
      <c r="I8496" s="5">
        <v>4</v>
      </c>
      <c r="M8496" s="8"/>
      <c r="O8496" s="6"/>
    </row>
    <row r="8497" spans="1:15" ht="13">
      <c r="A8497" s="1">
        <v>50152231</v>
      </c>
      <c r="B8497" s="5">
        <v>6540596</v>
      </c>
      <c r="C8497" s="7">
        <v>43318</v>
      </c>
      <c r="D8497" s="7">
        <v>43318</v>
      </c>
      <c r="E8497" s="5" t="s">
        <v>29</v>
      </c>
      <c r="F8497" s="5">
        <v>637</v>
      </c>
      <c r="G8497" s="5">
        <v>300</v>
      </c>
      <c r="H8497" s="5" t="s">
        <v>30</v>
      </c>
      <c r="I8497" s="5">
        <v>3</v>
      </c>
      <c r="M8497" s="8"/>
      <c r="O8497" s="6"/>
    </row>
    <row r="8498" spans="1:15" ht="13">
      <c r="A8498" s="1">
        <v>50152241</v>
      </c>
      <c r="B8498" s="5">
        <v>20539528</v>
      </c>
      <c r="C8498" s="7">
        <v>43207</v>
      </c>
      <c r="D8498" s="7">
        <v>43211</v>
      </c>
      <c r="E8498" s="5" t="s">
        <v>28</v>
      </c>
      <c r="F8498" s="5">
        <v>922</v>
      </c>
      <c r="G8498" s="5">
        <v>413</v>
      </c>
      <c r="H8498" s="5" t="s">
        <v>32</v>
      </c>
      <c r="I8498" s="5">
        <v>10</v>
      </c>
      <c r="M8498" s="8"/>
      <c r="O8498" s="6"/>
    </row>
    <row r="8499" spans="1:15" ht="13">
      <c r="A8499" s="1">
        <v>50152271</v>
      </c>
      <c r="B8499" s="5">
        <v>5951266</v>
      </c>
      <c r="C8499" s="7">
        <v>43188</v>
      </c>
      <c r="D8499" s="7">
        <v>43195</v>
      </c>
      <c r="E8499" s="5" t="s">
        <v>33</v>
      </c>
      <c r="F8499" s="5">
        <v>212</v>
      </c>
      <c r="G8499" s="5">
        <v>98</v>
      </c>
      <c r="H8499" s="5" t="s">
        <v>25</v>
      </c>
      <c r="I8499" s="5">
        <v>11</v>
      </c>
      <c r="M8499" s="8"/>
      <c r="O8499" s="6"/>
    </row>
    <row r="8500" spans="1:15" ht="13">
      <c r="A8500" s="1">
        <v>50152301</v>
      </c>
      <c r="B8500" s="5">
        <v>95273</v>
      </c>
      <c r="C8500" s="7">
        <v>43418</v>
      </c>
      <c r="D8500" s="7">
        <v>43425</v>
      </c>
      <c r="E8500" s="5" t="s">
        <v>28</v>
      </c>
      <c r="F8500" s="5">
        <v>2065</v>
      </c>
      <c r="G8500" s="5">
        <v>560</v>
      </c>
      <c r="H8500" s="5" t="s">
        <v>25</v>
      </c>
      <c r="I8500" s="5">
        <v>1</v>
      </c>
      <c r="M8500" s="8"/>
      <c r="O8500" s="6"/>
    </row>
    <row r="8501" spans="1:15" ht="13">
      <c r="A8501" s="1">
        <v>50152391</v>
      </c>
      <c r="B8501" s="5">
        <v>21173742</v>
      </c>
      <c r="C8501" s="7">
        <v>43205</v>
      </c>
      <c r="D8501" s="7">
        <v>43206</v>
      </c>
      <c r="E8501" s="5" t="s">
        <v>33</v>
      </c>
      <c r="F8501" s="5">
        <v>244</v>
      </c>
      <c r="G8501" s="5">
        <v>76</v>
      </c>
      <c r="H8501" s="5" t="s">
        <v>27</v>
      </c>
      <c r="I8501" s="5">
        <v>14</v>
      </c>
      <c r="M8501" s="8"/>
      <c r="O8501" s="6"/>
    </row>
    <row r="8502" spans="1:15" ht="13">
      <c r="A8502" s="1">
        <v>50152421</v>
      </c>
      <c r="B8502" s="5">
        <v>285722</v>
      </c>
      <c r="C8502" s="7">
        <v>43221</v>
      </c>
      <c r="D8502" s="7">
        <v>43225</v>
      </c>
      <c r="E8502" s="5" t="s">
        <v>29</v>
      </c>
      <c r="F8502" s="5">
        <v>184</v>
      </c>
      <c r="G8502" s="5">
        <v>127</v>
      </c>
      <c r="H8502" s="5" t="s">
        <v>25</v>
      </c>
      <c r="I8502" s="5">
        <v>1</v>
      </c>
      <c r="M8502" s="8"/>
      <c r="O8502" s="6"/>
    </row>
    <row r="8503" spans="1:15" ht="13">
      <c r="A8503" s="1">
        <v>50152451</v>
      </c>
      <c r="B8503" s="5">
        <v>4634494</v>
      </c>
      <c r="C8503" s="7">
        <v>43377</v>
      </c>
      <c r="D8503" s="7">
        <v>43381</v>
      </c>
      <c r="E8503" s="5" t="s">
        <v>29</v>
      </c>
      <c r="F8503" s="5">
        <v>182</v>
      </c>
      <c r="G8503" s="5">
        <v>96</v>
      </c>
      <c r="H8503" s="5" t="s">
        <v>32</v>
      </c>
      <c r="I8503" s="5">
        <v>15</v>
      </c>
      <c r="M8503" s="8"/>
      <c r="O8503" s="6"/>
    </row>
    <row r="8504" spans="1:15" ht="13">
      <c r="A8504" s="1">
        <v>50152461</v>
      </c>
      <c r="B8504" s="5">
        <v>21165744</v>
      </c>
      <c r="C8504" s="7">
        <v>43266</v>
      </c>
      <c r="D8504" s="7">
        <v>43270</v>
      </c>
      <c r="E8504" s="5" t="s">
        <v>29</v>
      </c>
      <c r="F8504" s="5">
        <v>390</v>
      </c>
      <c r="G8504" s="5">
        <v>225</v>
      </c>
      <c r="H8504" s="5" t="s">
        <v>32</v>
      </c>
      <c r="I8504" s="5">
        <v>6</v>
      </c>
      <c r="M8504" s="8"/>
      <c r="O8504" s="6"/>
    </row>
    <row r="8505" spans="1:15" ht="13">
      <c r="A8505" s="1">
        <v>50152481</v>
      </c>
      <c r="B8505" s="5">
        <v>21172225</v>
      </c>
      <c r="C8505" s="7">
        <v>43310</v>
      </c>
      <c r="D8505" s="7">
        <v>43315</v>
      </c>
      <c r="E8505" s="5" t="s">
        <v>33</v>
      </c>
      <c r="F8505" s="5">
        <v>416</v>
      </c>
      <c r="G8505" s="5">
        <v>133</v>
      </c>
      <c r="H8505" s="5" t="s">
        <v>32</v>
      </c>
      <c r="I8505" s="5">
        <v>2</v>
      </c>
      <c r="M8505" s="8"/>
      <c r="O8505" s="6"/>
    </row>
    <row r="8506" spans="1:15" ht="13">
      <c r="A8506" s="1">
        <v>50152501</v>
      </c>
      <c r="B8506" s="5">
        <v>21171614</v>
      </c>
      <c r="C8506" s="7">
        <v>43283</v>
      </c>
      <c r="D8506" s="7">
        <v>43288</v>
      </c>
      <c r="E8506" s="5" t="s">
        <v>29</v>
      </c>
      <c r="F8506" s="5">
        <v>385</v>
      </c>
      <c r="G8506" s="5">
        <v>166</v>
      </c>
      <c r="H8506" s="5" t="s">
        <v>32</v>
      </c>
      <c r="I8506" s="5">
        <v>2</v>
      </c>
      <c r="M8506" s="8"/>
      <c r="O8506" s="6"/>
    </row>
    <row r="8507" spans="1:15" ht="13">
      <c r="A8507" s="1">
        <v>50152511</v>
      </c>
      <c r="B8507" s="5">
        <v>16968952</v>
      </c>
      <c r="C8507" s="7">
        <v>43265</v>
      </c>
      <c r="D8507" s="7">
        <v>43266</v>
      </c>
      <c r="E8507" s="5" t="s">
        <v>33</v>
      </c>
      <c r="F8507" s="5">
        <v>777</v>
      </c>
      <c r="G8507" s="5">
        <v>249</v>
      </c>
      <c r="H8507" s="5" t="s">
        <v>30</v>
      </c>
      <c r="I8507" s="5">
        <v>14</v>
      </c>
      <c r="M8507" s="8"/>
      <c r="O8507" s="6"/>
    </row>
    <row r="8508" spans="1:15" ht="13">
      <c r="A8508" s="1">
        <v>50152551</v>
      </c>
      <c r="B8508" s="5">
        <v>14210259</v>
      </c>
      <c r="C8508" s="7">
        <v>43239</v>
      </c>
      <c r="D8508" s="7">
        <v>43245</v>
      </c>
      <c r="E8508" s="5" t="s">
        <v>33</v>
      </c>
      <c r="F8508" s="5">
        <v>162</v>
      </c>
      <c r="G8508" s="5">
        <v>110</v>
      </c>
      <c r="H8508" s="5" t="s">
        <v>32</v>
      </c>
      <c r="I8508" s="5">
        <v>8</v>
      </c>
      <c r="M8508" s="8"/>
      <c r="O8508" s="6"/>
    </row>
    <row r="8509" spans="1:15" ht="13">
      <c r="A8509" s="1">
        <v>50152561</v>
      </c>
      <c r="B8509" s="5">
        <v>21060171</v>
      </c>
      <c r="C8509" s="7">
        <v>43217</v>
      </c>
      <c r="D8509" s="7">
        <v>43218</v>
      </c>
      <c r="E8509" s="5" t="s">
        <v>23</v>
      </c>
      <c r="F8509" s="5">
        <v>307</v>
      </c>
      <c r="G8509" s="5">
        <v>117</v>
      </c>
      <c r="H8509" s="5" t="s">
        <v>25</v>
      </c>
      <c r="I8509" s="5">
        <v>1</v>
      </c>
      <c r="M8509" s="8"/>
      <c r="O8509" s="6"/>
    </row>
    <row r="8510" spans="1:15" ht="13">
      <c r="A8510" s="1">
        <v>50152581</v>
      </c>
      <c r="B8510" s="5">
        <v>21169944</v>
      </c>
      <c r="C8510" s="7">
        <v>43150</v>
      </c>
      <c r="D8510" s="7">
        <v>43156</v>
      </c>
      <c r="E8510" s="5" t="s">
        <v>28</v>
      </c>
      <c r="F8510" s="5">
        <v>199</v>
      </c>
      <c r="G8510" s="5">
        <v>73</v>
      </c>
      <c r="H8510" s="5" t="s">
        <v>30</v>
      </c>
      <c r="I8510" s="5">
        <v>2</v>
      </c>
      <c r="M8510" s="8"/>
      <c r="O8510" s="6"/>
    </row>
    <row r="8511" spans="1:15" ht="13">
      <c r="A8511" s="1">
        <v>50152591</v>
      </c>
      <c r="B8511" s="5">
        <v>7792801</v>
      </c>
      <c r="C8511" s="7">
        <v>43131</v>
      </c>
      <c r="D8511" s="7">
        <v>43135</v>
      </c>
      <c r="E8511" s="5" t="s">
        <v>29</v>
      </c>
      <c r="F8511" s="5">
        <v>350</v>
      </c>
      <c r="G8511" s="5">
        <v>232</v>
      </c>
      <c r="H8511" s="5" t="s">
        <v>30</v>
      </c>
      <c r="I8511" s="5">
        <v>11</v>
      </c>
      <c r="M8511" s="8"/>
      <c r="O8511" s="6"/>
    </row>
    <row r="8512" spans="1:15" ht="13">
      <c r="A8512" s="1">
        <v>50152601</v>
      </c>
      <c r="B8512" s="5">
        <v>21173647</v>
      </c>
      <c r="C8512" s="7">
        <v>43359</v>
      </c>
      <c r="D8512" s="7">
        <v>43360</v>
      </c>
      <c r="E8512" s="5" t="s">
        <v>23</v>
      </c>
      <c r="F8512" s="5">
        <v>1977</v>
      </c>
      <c r="G8512" s="5">
        <v>1276</v>
      </c>
      <c r="H8512" s="5" t="s">
        <v>27</v>
      </c>
      <c r="I8512" s="5">
        <v>6</v>
      </c>
      <c r="M8512" s="8"/>
      <c r="O8512" s="6"/>
    </row>
    <row r="8513" spans="1:15" ht="13">
      <c r="A8513" s="1">
        <v>50152621</v>
      </c>
      <c r="B8513" s="5">
        <v>6962718</v>
      </c>
      <c r="C8513" s="7">
        <v>43138</v>
      </c>
      <c r="D8513" s="7">
        <v>43145</v>
      </c>
      <c r="E8513" s="5" t="s">
        <v>28</v>
      </c>
      <c r="F8513" s="5">
        <v>680</v>
      </c>
      <c r="G8513" s="5">
        <v>184</v>
      </c>
      <c r="H8513" s="5" t="s">
        <v>30</v>
      </c>
      <c r="I8513" s="5">
        <v>2</v>
      </c>
      <c r="M8513" s="8"/>
      <c r="O8513" s="6"/>
    </row>
    <row r="8514" spans="1:15" ht="13">
      <c r="A8514" s="1">
        <v>50152641</v>
      </c>
      <c r="B8514" s="5">
        <v>6077426</v>
      </c>
      <c r="C8514" s="7">
        <v>43141</v>
      </c>
      <c r="D8514" s="7">
        <v>43143</v>
      </c>
      <c r="E8514" s="5" t="s">
        <v>33</v>
      </c>
      <c r="F8514" s="5">
        <v>150</v>
      </c>
      <c r="G8514" s="5">
        <v>100</v>
      </c>
      <c r="H8514" s="5" t="s">
        <v>25</v>
      </c>
      <c r="I8514" s="5">
        <v>16</v>
      </c>
      <c r="M8514" s="8"/>
      <c r="O8514" s="6"/>
    </row>
    <row r="8515" spans="1:15" ht="13">
      <c r="A8515" s="1">
        <v>50152651</v>
      </c>
      <c r="B8515" s="5">
        <v>8251419</v>
      </c>
      <c r="C8515" s="7">
        <v>43336</v>
      </c>
      <c r="D8515" s="7">
        <v>43336</v>
      </c>
      <c r="E8515" s="5" t="s">
        <v>33</v>
      </c>
      <c r="F8515" s="5">
        <v>630</v>
      </c>
      <c r="G8515" s="5">
        <v>414</v>
      </c>
      <c r="H8515" s="5" t="s">
        <v>25</v>
      </c>
      <c r="I8515" s="5">
        <v>4</v>
      </c>
      <c r="M8515" s="8"/>
      <c r="O8515" s="6"/>
    </row>
    <row r="8516" spans="1:15" ht="13">
      <c r="A8516" s="1">
        <v>50152671</v>
      </c>
      <c r="B8516" s="5">
        <v>21167997</v>
      </c>
      <c r="C8516" s="7">
        <v>43236</v>
      </c>
      <c r="D8516" s="7">
        <v>43236</v>
      </c>
      <c r="E8516" s="5" t="s">
        <v>29</v>
      </c>
      <c r="F8516" s="5">
        <v>135</v>
      </c>
      <c r="G8516" s="5">
        <v>93</v>
      </c>
      <c r="H8516" s="5" t="s">
        <v>25</v>
      </c>
      <c r="I8516" s="5">
        <v>7</v>
      </c>
      <c r="M8516" s="8"/>
      <c r="O8516" s="6"/>
    </row>
    <row r="8517" spans="1:15" ht="13">
      <c r="A8517" s="1">
        <v>50152681</v>
      </c>
      <c r="B8517" s="5">
        <v>21165296</v>
      </c>
      <c r="C8517" s="7">
        <v>43298</v>
      </c>
      <c r="D8517" s="7">
        <v>43305</v>
      </c>
      <c r="E8517" s="5" t="s">
        <v>29</v>
      </c>
      <c r="F8517" s="5">
        <v>279</v>
      </c>
      <c r="G8517" s="5">
        <v>125</v>
      </c>
      <c r="H8517" s="5" t="s">
        <v>30</v>
      </c>
      <c r="I8517" s="5">
        <v>1</v>
      </c>
      <c r="M8517" s="8"/>
      <c r="O8517" s="6"/>
    </row>
    <row r="8518" spans="1:15" ht="13">
      <c r="A8518" s="1">
        <v>50152741</v>
      </c>
      <c r="B8518" s="5">
        <v>15225987</v>
      </c>
      <c r="C8518" s="7">
        <v>43180</v>
      </c>
      <c r="D8518" s="7">
        <v>43187</v>
      </c>
      <c r="E8518" s="5" t="s">
        <v>33</v>
      </c>
      <c r="F8518" s="5">
        <v>320</v>
      </c>
      <c r="G8518" s="5">
        <v>131</v>
      </c>
      <c r="H8518" s="5" t="s">
        <v>32</v>
      </c>
      <c r="I8518" s="5">
        <v>5</v>
      </c>
      <c r="M8518" s="8"/>
      <c r="O8518" s="6"/>
    </row>
    <row r="8519" spans="1:15" ht="13">
      <c r="A8519" s="1">
        <v>50152761</v>
      </c>
      <c r="B8519" s="5">
        <v>223622</v>
      </c>
      <c r="C8519" s="7">
        <v>43294</v>
      </c>
      <c r="D8519" s="7">
        <v>43296</v>
      </c>
      <c r="E8519" s="5" t="s">
        <v>28</v>
      </c>
      <c r="F8519" s="5">
        <v>568</v>
      </c>
      <c r="G8519" s="5">
        <v>208</v>
      </c>
      <c r="H8519" s="5" t="s">
        <v>27</v>
      </c>
      <c r="I8519" s="5">
        <v>5</v>
      </c>
      <c r="M8519" s="8"/>
      <c r="O8519" s="6"/>
    </row>
    <row r="8520" spans="1:15" ht="13">
      <c r="A8520" s="1">
        <v>50152771</v>
      </c>
      <c r="B8520" s="5">
        <v>5012939</v>
      </c>
      <c r="C8520" s="7">
        <v>43111</v>
      </c>
      <c r="D8520" s="7">
        <v>43117</v>
      </c>
      <c r="E8520" s="5" t="s">
        <v>28</v>
      </c>
      <c r="F8520" s="5">
        <v>307</v>
      </c>
      <c r="G8520" s="5">
        <v>72</v>
      </c>
      <c r="H8520" s="5" t="s">
        <v>27</v>
      </c>
      <c r="I8520" s="5">
        <v>2</v>
      </c>
      <c r="M8520" s="8"/>
      <c r="O8520" s="6"/>
    </row>
    <row r="8521" spans="1:15" ht="13">
      <c r="A8521" s="1">
        <v>50152781</v>
      </c>
      <c r="B8521" s="5">
        <v>20123140</v>
      </c>
      <c r="C8521" s="7">
        <v>43202</v>
      </c>
      <c r="D8521" s="7">
        <v>43204</v>
      </c>
      <c r="E8521" s="5" t="s">
        <v>28</v>
      </c>
      <c r="F8521" s="5">
        <v>57960</v>
      </c>
      <c r="G8521" s="5">
        <v>23053</v>
      </c>
      <c r="H8521" s="5" t="s">
        <v>30</v>
      </c>
      <c r="I8521" s="5">
        <v>1</v>
      </c>
      <c r="M8521" s="8"/>
      <c r="O8521" s="6"/>
    </row>
    <row r="8522" spans="1:15" ht="13">
      <c r="A8522" s="1">
        <v>50152791</v>
      </c>
      <c r="B8522" s="5">
        <v>21162709</v>
      </c>
      <c r="C8522" s="7">
        <v>43392</v>
      </c>
      <c r="D8522" s="7">
        <v>43393</v>
      </c>
      <c r="E8522" s="5" t="s">
        <v>29</v>
      </c>
      <c r="F8522" s="5">
        <v>838</v>
      </c>
      <c r="G8522" s="5">
        <v>479</v>
      </c>
      <c r="H8522" s="5" t="s">
        <v>30</v>
      </c>
      <c r="I8522" s="5">
        <v>9</v>
      </c>
      <c r="M8522" s="8"/>
      <c r="O8522" s="6"/>
    </row>
    <row r="8523" spans="1:15" ht="13">
      <c r="A8523" s="1">
        <v>50152831</v>
      </c>
      <c r="B8523" s="5">
        <v>21173589</v>
      </c>
      <c r="C8523" s="7">
        <v>43366</v>
      </c>
      <c r="D8523" s="7">
        <v>43368</v>
      </c>
      <c r="E8523" s="5" t="s">
        <v>33</v>
      </c>
      <c r="F8523" s="5">
        <v>3339</v>
      </c>
      <c r="G8523" s="5">
        <v>1131</v>
      </c>
      <c r="H8523" s="5" t="s">
        <v>30</v>
      </c>
      <c r="I8523" s="5">
        <v>3</v>
      </c>
      <c r="M8523" s="8"/>
      <c r="O8523" s="6"/>
    </row>
    <row r="8524" spans="1:15" ht="13">
      <c r="A8524" s="1">
        <v>50152841</v>
      </c>
      <c r="B8524" s="5">
        <v>21162900</v>
      </c>
      <c r="C8524" s="7">
        <v>43363</v>
      </c>
      <c r="D8524" s="7">
        <v>43370</v>
      </c>
      <c r="E8524" s="5" t="s">
        <v>33</v>
      </c>
      <c r="F8524" s="5">
        <v>427</v>
      </c>
      <c r="G8524" s="5">
        <v>113</v>
      </c>
      <c r="H8524" s="5" t="s">
        <v>32</v>
      </c>
      <c r="I8524" s="5">
        <v>6</v>
      </c>
      <c r="M8524" s="8"/>
      <c r="O8524" s="6"/>
    </row>
    <row r="8525" spans="1:15" ht="13">
      <c r="A8525" s="1">
        <v>50152861</v>
      </c>
      <c r="B8525" s="5">
        <v>19337036</v>
      </c>
      <c r="C8525" s="7">
        <v>43207</v>
      </c>
      <c r="D8525" s="7">
        <v>43210</v>
      </c>
      <c r="E8525" s="5" t="s">
        <v>28</v>
      </c>
      <c r="F8525" s="5">
        <v>572</v>
      </c>
      <c r="G8525" s="5">
        <v>177</v>
      </c>
      <c r="H8525" s="5" t="s">
        <v>30</v>
      </c>
      <c r="I8525" s="5">
        <v>1</v>
      </c>
      <c r="M8525" s="8"/>
      <c r="O8525" s="6"/>
    </row>
    <row r="8526" spans="1:15" ht="13">
      <c r="A8526" s="1">
        <v>50152871</v>
      </c>
      <c r="B8526" s="5">
        <v>21124353</v>
      </c>
      <c r="C8526" s="7">
        <v>43347</v>
      </c>
      <c r="D8526" s="7">
        <v>43353</v>
      </c>
      <c r="E8526" s="5" t="s">
        <v>28</v>
      </c>
      <c r="F8526" s="5">
        <v>237</v>
      </c>
      <c r="G8526" s="5">
        <v>158</v>
      </c>
      <c r="H8526" s="5" t="s">
        <v>27</v>
      </c>
      <c r="I8526" s="5">
        <v>7</v>
      </c>
      <c r="M8526" s="8"/>
      <c r="O8526" s="6"/>
    </row>
    <row r="8527" spans="1:15" ht="13">
      <c r="A8527" s="1">
        <v>50152881</v>
      </c>
      <c r="B8527" s="5">
        <v>13363466</v>
      </c>
      <c r="C8527" s="7">
        <v>43326</v>
      </c>
      <c r="D8527" s="7">
        <v>43328</v>
      </c>
      <c r="E8527" s="5" t="s">
        <v>23</v>
      </c>
      <c r="F8527" s="5">
        <v>570</v>
      </c>
      <c r="G8527" s="5">
        <v>306</v>
      </c>
      <c r="H8527" s="5" t="s">
        <v>27</v>
      </c>
      <c r="I8527" s="5">
        <v>9</v>
      </c>
      <c r="M8527" s="8"/>
      <c r="O8527" s="6"/>
    </row>
    <row r="8528" spans="1:15" ht="13">
      <c r="A8528" s="1">
        <v>50152891</v>
      </c>
      <c r="B8528" s="5">
        <v>11954286</v>
      </c>
      <c r="C8528" s="7">
        <v>43210</v>
      </c>
      <c r="D8528" s="7">
        <v>43215</v>
      </c>
      <c r="E8528" s="5" t="s">
        <v>29</v>
      </c>
      <c r="F8528" s="5">
        <v>307</v>
      </c>
      <c r="G8528" s="5">
        <v>204</v>
      </c>
      <c r="H8528" s="5" t="s">
        <v>30</v>
      </c>
      <c r="I8528" s="5">
        <v>3</v>
      </c>
      <c r="M8528" s="8"/>
      <c r="O8528" s="6"/>
    </row>
    <row r="8529" spans="1:15" ht="13">
      <c r="A8529" s="1">
        <v>50152901</v>
      </c>
      <c r="B8529" s="5">
        <v>20983057</v>
      </c>
      <c r="C8529" s="7">
        <v>43078</v>
      </c>
      <c r="D8529" s="7">
        <v>43082</v>
      </c>
      <c r="E8529" s="5" t="s">
        <v>29</v>
      </c>
      <c r="F8529" s="5">
        <v>152</v>
      </c>
      <c r="G8529" s="5">
        <v>60</v>
      </c>
      <c r="H8529" s="5" t="s">
        <v>27</v>
      </c>
      <c r="I8529" s="5">
        <v>15</v>
      </c>
      <c r="M8529" s="8"/>
      <c r="O8529" s="6"/>
    </row>
    <row r="8530" spans="1:15" ht="13">
      <c r="A8530" s="1">
        <v>50152961</v>
      </c>
      <c r="B8530" s="5">
        <v>16677980</v>
      </c>
      <c r="C8530" s="7">
        <v>43199</v>
      </c>
      <c r="D8530" s="7">
        <v>43200</v>
      </c>
      <c r="E8530" s="5" t="s">
        <v>29</v>
      </c>
      <c r="F8530" s="5">
        <v>716</v>
      </c>
      <c r="G8530" s="5">
        <v>192</v>
      </c>
      <c r="H8530" s="5" t="s">
        <v>27</v>
      </c>
      <c r="I8530" s="5">
        <v>7</v>
      </c>
      <c r="M8530" s="8"/>
      <c r="O8530" s="6"/>
    </row>
    <row r="8531" spans="1:15" ht="13">
      <c r="A8531" s="1">
        <v>50152971</v>
      </c>
      <c r="B8531" s="5">
        <v>21162585</v>
      </c>
      <c r="C8531" s="7">
        <v>43305</v>
      </c>
      <c r="D8531" s="7">
        <v>43311</v>
      </c>
      <c r="E8531" s="5" t="s">
        <v>23</v>
      </c>
      <c r="F8531" s="5">
        <v>255</v>
      </c>
      <c r="G8531" s="5">
        <v>149</v>
      </c>
      <c r="H8531" s="5" t="s">
        <v>30</v>
      </c>
      <c r="I8531" s="5">
        <v>13</v>
      </c>
      <c r="M8531" s="8"/>
      <c r="O8531" s="6"/>
    </row>
    <row r="8532" spans="1:15" ht="13">
      <c r="A8532" s="1">
        <v>50152981</v>
      </c>
      <c r="B8532" s="5">
        <v>19415209</v>
      </c>
      <c r="C8532" s="7">
        <v>43243</v>
      </c>
      <c r="D8532" s="7">
        <v>43246</v>
      </c>
      <c r="E8532" s="5" t="s">
        <v>29</v>
      </c>
      <c r="F8532" s="5">
        <v>283</v>
      </c>
      <c r="G8532" s="5">
        <v>63</v>
      </c>
      <c r="H8532" s="5" t="s">
        <v>27</v>
      </c>
      <c r="I8532" s="5">
        <v>6</v>
      </c>
      <c r="M8532" s="8"/>
      <c r="O8532" s="6"/>
    </row>
    <row r="8533" spans="1:15" ht="13">
      <c r="A8533" s="1">
        <v>50153061</v>
      </c>
      <c r="B8533" s="5">
        <v>21110142</v>
      </c>
      <c r="C8533" s="7">
        <v>43426</v>
      </c>
      <c r="D8533" s="7">
        <v>43430</v>
      </c>
      <c r="E8533" s="5" t="s">
        <v>28</v>
      </c>
      <c r="F8533" s="5">
        <v>477</v>
      </c>
      <c r="G8533" s="5">
        <v>239</v>
      </c>
      <c r="H8533" s="5" t="s">
        <v>30</v>
      </c>
      <c r="I8533" s="5">
        <v>7</v>
      </c>
      <c r="M8533" s="8"/>
      <c r="O8533" s="6"/>
    </row>
    <row r="8534" spans="1:15" ht="13">
      <c r="A8534" s="1">
        <v>50153071</v>
      </c>
      <c r="B8534" s="5">
        <v>16022140</v>
      </c>
      <c r="C8534" s="7">
        <v>43271</v>
      </c>
      <c r="D8534" s="7">
        <v>43272</v>
      </c>
      <c r="E8534" s="5" t="s">
        <v>29</v>
      </c>
      <c r="F8534" s="5">
        <v>636</v>
      </c>
      <c r="G8534" s="5">
        <v>224</v>
      </c>
      <c r="H8534" s="5" t="s">
        <v>32</v>
      </c>
      <c r="I8534" s="5">
        <v>3</v>
      </c>
      <c r="M8534" s="8"/>
      <c r="O8534" s="6"/>
    </row>
    <row r="8535" spans="1:15" ht="13">
      <c r="A8535" s="1">
        <v>50153081</v>
      </c>
      <c r="B8535" s="5">
        <v>7859856</v>
      </c>
      <c r="C8535" s="7">
        <v>43234</v>
      </c>
      <c r="D8535" s="7">
        <v>43234</v>
      </c>
      <c r="E8535" s="5" t="s">
        <v>29</v>
      </c>
      <c r="F8535" s="5">
        <v>268</v>
      </c>
      <c r="G8535" s="5">
        <v>160</v>
      </c>
      <c r="H8535" s="5" t="s">
        <v>30</v>
      </c>
      <c r="I8535" s="5">
        <v>1</v>
      </c>
      <c r="M8535" s="8"/>
      <c r="O8535" s="6"/>
    </row>
    <row r="8536" spans="1:15" ht="13">
      <c r="A8536" s="1">
        <v>50153091</v>
      </c>
      <c r="B8536" s="5">
        <v>18360295</v>
      </c>
      <c r="C8536" s="7">
        <v>43190</v>
      </c>
      <c r="D8536" s="7">
        <v>43194</v>
      </c>
      <c r="E8536" s="5" t="s">
        <v>28</v>
      </c>
      <c r="F8536" s="5">
        <v>408</v>
      </c>
      <c r="G8536" s="5">
        <v>162</v>
      </c>
      <c r="H8536" s="5" t="s">
        <v>27</v>
      </c>
      <c r="I8536" s="5">
        <v>1</v>
      </c>
      <c r="M8536" s="8"/>
      <c r="O8536" s="6"/>
    </row>
    <row r="8537" spans="1:15" ht="13">
      <c r="A8537" s="1">
        <v>50153101</v>
      </c>
      <c r="B8537" s="5">
        <v>17795178</v>
      </c>
      <c r="C8537" s="7">
        <v>43402</v>
      </c>
      <c r="D8537" s="7">
        <v>43402</v>
      </c>
      <c r="E8537" s="5" t="s">
        <v>28</v>
      </c>
      <c r="F8537" s="5">
        <v>168</v>
      </c>
      <c r="G8537" s="5">
        <v>109</v>
      </c>
      <c r="H8537" s="5" t="s">
        <v>25</v>
      </c>
      <c r="I8537" s="5">
        <v>1</v>
      </c>
      <c r="M8537" s="8"/>
      <c r="O8537" s="6"/>
    </row>
    <row r="8538" spans="1:15" ht="13">
      <c r="A8538" s="1">
        <v>50153111</v>
      </c>
      <c r="B8538" s="5">
        <v>10371771</v>
      </c>
      <c r="C8538" s="7">
        <v>43314</v>
      </c>
      <c r="D8538" s="7">
        <v>43321</v>
      </c>
      <c r="E8538" s="5" t="s">
        <v>28</v>
      </c>
      <c r="F8538" s="5">
        <v>456</v>
      </c>
      <c r="G8538" s="5">
        <v>109</v>
      </c>
      <c r="H8538" s="5" t="s">
        <v>27</v>
      </c>
      <c r="I8538" s="5">
        <v>9</v>
      </c>
      <c r="M8538" s="8"/>
      <c r="O8538" s="6"/>
    </row>
    <row r="8539" spans="1:15" ht="13">
      <c r="A8539" s="1">
        <v>50153121</v>
      </c>
      <c r="B8539" s="5">
        <v>14370051</v>
      </c>
      <c r="C8539" s="7">
        <v>43251</v>
      </c>
      <c r="D8539" s="7">
        <v>43257</v>
      </c>
      <c r="E8539" s="5" t="s">
        <v>28</v>
      </c>
      <c r="F8539" s="5">
        <v>650</v>
      </c>
      <c r="G8539" s="5">
        <v>427</v>
      </c>
      <c r="H8539" s="5" t="s">
        <v>25</v>
      </c>
      <c r="I8539" s="5">
        <v>7</v>
      </c>
      <c r="M8539" s="8"/>
      <c r="O8539" s="6"/>
    </row>
    <row r="8540" spans="1:15" ht="13">
      <c r="A8540" s="1">
        <v>50153131</v>
      </c>
      <c r="B8540" s="5">
        <v>21171480</v>
      </c>
      <c r="C8540" s="7">
        <v>43400</v>
      </c>
      <c r="D8540" s="7">
        <v>43405</v>
      </c>
      <c r="E8540" s="5" t="s">
        <v>29</v>
      </c>
      <c r="F8540" s="5">
        <v>135</v>
      </c>
      <c r="G8540" s="5">
        <v>66</v>
      </c>
      <c r="H8540" s="5" t="s">
        <v>30</v>
      </c>
      <c r="I8540" s="5">
        <v>1</v>
      </c>
      <c r="M8540" s="8"/>
      <c r="O8540" s="6"/>
    </row>
    <row r="8541" spans="1:15" ht="13">
      <c r="A8541" s="1">
        <v>50153151</v>
      </c>
      <c r="B8541" s="5">
        <v>10437003</v>
      </c>
      <c r="C8541" s="7">
        <v>43316</v>
      </c>
      <c r="D8541" s="7">
        <v>43319</v>
      </c>
      <c r="E8541" s="5" t="s">
        <v>28</v>
      </c>
      <c r="F8541" s="5">
        <v>326</v>
      </c>
      <c r="G8541" s="5">
        <v>98</v>
      </c>
      <c r="H8541" s="5" t="s">
        <v>30</v>
      </c>
      <c r="I8541" s="5">
        <v>1</v>
      </c>
      <c r="M8541" s="8"/>
      <c r="O8541" s="6"/>
    </row>
    <row r="8542" spans="1:15" ht="13">
      <c r="A8542" s="1">
        <v>50153161</v>
      </c>
      <c r="B8542" s="5">
        <v>14200563</v>
      </c>
      <c r="C8542" s="7">
        <v>43286</v>
      </c>
      <c r="D8542" s="7">
        <v>43288</v>
      </c>
      <c r="E8542" s="5" t="s">
        <v>23</v>
      </c>
      <c r="F8542" s="5">
        <v>665</v>
      </c>
      <c r="G8542" s="5">
        <v>208</v>
      </c>
      <c r="H8542" s="5" t="s">
        <v>27</v>
      </c>
      <c r="I8542" s="5">
        <v>1</v>
      </c>
      <c r="M8542" s="8"/>
      <c r="O8542" s="6"/>
    </row>
    <row r="8543" spans="1:15" ht="13">
      <c r="A8543" s="1">
        <v>50153171</v>
      </c>
      <c r="B8543" s="5">
        <v>21171537</v>
      </c>
      <c r="C8543" s="7">
        <v>43074</v>
      </c>
      <c r="D8543" s="7">
        <v>43079</v>
      </c>
      <c r="E8543" s="5" t="s">
        <v>28</v>
      </c>
      <c r="F8543" s="5">
        <v>156</v>
      </c>
      <c r="G8543" s="5">
        <v>108</v>
      </c>
      <c r="H8543" s="5" t="s">
        <v>30</v>
      </c>
      <c r="I8543" s="5">
        <v>17</v>
      </c>
      <c r="M8543" s="8"/>
      <c r="O8543" s="6"/>
    </row>
    <row r="8544" spans="1:15" ht="13">
      <c r="A8544" s="1">
        <v>50153211</v>
      </c>
      <c r="B8544" s="5">
        <v>14878984</v>
      </c>
      <c r="C8544" s="7">
        <v>43091</v>
      </c>
      <c r="D8544" s="7">
        <v>43095</v>
      </c>
      <c r="E8544" s="5" t="s">
        <v>29</v>
      </c>
      <c r="F8544" s="5">
        <v>139</v>
      </c>
      <c r="G8544" s="5">
        <v>68</v>
      </c>
      <c r="H8544" s="5" t="s">
        <v>32</v>
      </c>
      <c r="I8544" s="5">
        <v>1</v>
      </c>
      <c r="M8544" s="8"/>
      <c r="O8544" s="6"/>
    </row>
    <row r="8545" spans="1:15" ht="13">
      <c r="A8545" s="1">
        <v>50153221</v>
      </c>
      <c r="B8545" s="5">
        <v>21166241</v>
      </c>
      <c r="C8545" s="7">
        <v>43165</v>
      </c>
      <c r="D8545" s="7">
        <v>43172</v>
      </c>
      <c r="E8545" s="5" t="s">
        <v>23</v>
      </c>
      <c r="F8545" s="5">
        <v>221</v>
      </c>
      <c r="G8545" s="5">
        <v>132</v>
      </c>
      <c r="H8545" s="5" t="s">
        <v>27</v>
      </c>
      <c r="I8545" s="5">
        <v>5</v>
      </c>
      <c r="M8545" s="8"/>
      <c r="O8545" s="6"/>
    </row>
    <row r="8546" spans="1:15" ht="13">
      <c r="A8546" s="1">
        <v>50153241</v>
      </c>
      <c r="B8546" s="5">
        <v>21167405</v>
      </c>
      <c r="C8546" s="7">
        <v>43419</v>
      </c>
      <c r="D8546" s="7">
        <v>43422</v>
      </c>
      <c r="E8546" s="5" t="s">
        <v>33</v>
      </c>
      <c r="F8546" s="5">
        <v>425</v>
      </c>
      <c r="G8546" s="5">
        <v>259</v>
      </c>
      <c r="H8546" s="5" t="s">
        <v>27</v>
      </c>
      <c r="I8546" s="5">
        <v>6</v>
      </c>
      <c r="M8546" s="8"/>
      <c r="O8546" s="6"/>
    </row>
    <row r="8547" spans="1:15" ht="13">
      <c r="A8547" s="1">
        <v>50153261</v>
      </c>
      <c r="B8547" s="5">
        <v>21162996</v>
      </c>
      <c r="C8547" s="7">
        <v>43360</v>
      </c>
      <c r="D8547" s="7">
        <v>43361</v>
      </c>
      <c r="E8547" s="5" t="s">
        <v>23</v>
      </c>
      <c r="F8547" s="5">
        <v>191</v>
      </c>
      <c r="G8547" s="5">
        <v>45</v>
      </c>
      <c r="H8547" s="5" t="s">
        <v>25</v>
      </c>
      <c r="I8547" s="5">
        <v>15</v>
      </c>
      <c r="M8547" s="8"/>
      <c r="O8547" s="6"/>
    </row>
    <row r="8548" spans="1:15" ht="13">
      <c r="A8548" s="1">
        <v>50153271</v>
      </c>
      <c r="B8548" s="5">
        <v>5507718</v>
      </c>
      <c r="C8548" s="7">
        <v>43283</v>
      </c>
      <c r="D8548" s="7">
        <v>43286</v>
      </c>
      <c r="E8548" s="5" t="s">
        <v>28</v>
      </c>
      <c r="F8548" s="5">
        <v>147</v>
      </c>
      <c r="G8548" s="5">
        <v>73</v>
      </c>
      <c r="H8548" s="5" t="s">
        <v>27</v>
      </c>
      <c r="I8548" s="5">
        <v>7</v>
      </c>
      <c r="M8548" s="8"/>
      <c r="O8548" s="6"/>
    </row>
    <row r="8549" spans="1:15" ht="13">
      <c r="A8549" s="1">
        <v>50153291</v>
      </c>
      <c r="B8549" s="5">
        <v>7642114</v>
      </c>
      <c r="C8549" s="7">
        <v>43356</v>
      </c>
      <c r="D8549" s="7">
        <v>43362</v>
      </c>
      <c r="E8549" s="5" t="s">
        <v>33</v>
      </c>
      <c r="F8549" s="5">
        <v>112</v>
      </c>
      <c r="G8549" s="5">
        <v>45</v>
      </c>
      <c r="H8549" s="5" t="s">
        <v>27</v>
      </c>
      <c r="I8549" s="5">
        <v>10</v>
      </c>
      <c r="M8549" s="8"/>
      <c r="O8549" s="6"/>
    </row>
    <row r="8550" spans="1:15" ht="13">
      <c r="A8550" s="1">
        <v>50153301</v>
      </c>
      <c r="B8550" s="5">
        <v>7007699</v>
      </c>
      <c r="C8550" s="7">
        <v>43414</v>
      </c>
      <c r="D8550" s="7">
        <v>43418</v>
      </c>
      <c r="E8550" s="5" t="s">
        <v>29</v>
      </c>
      <c r="F8550" s="5">
        <v>755</v>
      </c>
      <c r="G8550" s="5">
        <v>365</v>
      </c>
      <c r="H8550" s="5" t="s">
        <v>30</v>
      </c>
      <c r="I8550" s="5">
        <v>4</v>
      </c>
      <c r="M8550" s="8"/>
      <c r="O8550" s="6"/>
    </row>
    <row r="8551" spans="1:15" ht="13">
      <c r="A8551" s="1">
        <v>50153311</v>
      </c>
      <c r="B8551" s="5">
        <v>21161640</v>
      </c>
      <c r="C8551" s="7">
        <v>43223</v>
      </c>
      <c r="D8551" s="7">
        <v>43228</v>
      </c>
      <c r="E8551" s="5" t="s">
        <v>33</v>
      </c>
      <c r="F8551" s="5">
        <v>352</v>
      </c>
      <c r="G8551" s="5">
        <v>245</v>
      </c>
      <c r="H8551" s="5" t="s">
        <v>32</v>
      </c>
      <c r="I8551" s="5">
        <v>9</v>
      </c>
      <c r="M8551" s="8"/>
      <c r="O8551" s="6"/>
    </row>
    <row r="8552" spans="1:15" ht="13">
      <c r="A8552" s="1">
        <v>50153321</v>
      </c>
      <c r="B8552" s="5">
        <v>21173742</v>
      </c>
      <c r="C8552" s="7">
        <v>43288</v>
      </c>
      <c r="D8552" s="7">
        <v>43293</v>
      </c>
      <c r="E8552" s="5" t="s">
        <v>33</v>
      </c>
      <c r="F8552" s="5">
        <v>129</v>
      </c>
      <c r="G8552" s="5">
        <v>71</v>
      </c>
      <c r="H8552" s="5" t="s">
        <v>27</v>
      </c>
      <c r="I8552" s="5">
        <v>1</v>
      </c>
      <c r="M8552" s="8"/>
      <c r="O8552" s="6"/>
    </row>
    <row r="8553" spans="1:15" ht="13">
      <c r="A8553" s="1">
        <v>50153331</v>
      </c>
      <c r="B8553" s="5">
        <v>21170659</v>
      </c>
      <c r="C8553" s="7">
        <v>43196</v>
      </c>
      <c r="D8553" s="7">
        <v>43202</v>
      </c>
      <c r="E8553" s="5" t="s">
        <v>29</v>
      </c>
      <c r="F8553" s="5">
        <v>273</v>
      </c>
      <c r="G8553" s="5">
        <v>70</v>
      </c>
      <c r="H8553" s="5" t="s">
        <v>25</v>
      </c>
      <c r="I8553" s="5">
        <v>1</v>
      </c>
      <c r="M8553" s="8"/>
      <c r="O8553" s="6"/>
    </row>
    <row r="8554" spans="1:15" ht="13">
      <c r="A8554" s="1">
        <v>50153341</v>
      </c>
      <c r="B8554" s="5">
        <v>8122138</v>
      </c>
      <c r="C8554" s="7">
        <v>43071</v>
      </c>
      <c r="D8554" s="7">
        <v>43072</v>
      </c>
      <c r="E8554" s="5" t="s">
        <v>23</v>
      </c>
      <c r="F8554" s="5">
        <v>250</v>
      </c>
      <c r="G8554" s="5">
        <v>155</v>
      </c>
      <c r="H8554" s="5" t="s">
        <v>27</v>
      </c>
      <c r="I8554" s="5">
        <v>12</v>
      </c>
      <c r="M8554" s="8"/>
      <c r="O8554" s="6"/>
    </row>
    <row r="8555" spans="1:15" ht="13">
      <c r="A8555" s="1">
        <v>50153351</v>
      </c>
      <c r="B8555" s="5">
        <v>21166193</v>
      </c>
      <c r="C8555" s="7">
        <v>43320</v>
      </c>
      <c r="D8555" s="7">
        <v>43326</v>
      </c>
      <c r="E8555" s="5" t="s">
        <v>29</v>
      </c>
      <c r="F8555" s="5">
        <v>778</v>
      </c>
      <c r="G8555" s="5">
        <v>240</v>
      </c>
      <c r="H8555" s="5" t="s">
        <v>25</v>
      </c>
      <c r="I8555" s="5">
        <v>2</v>
      </c>
      <c r="M8555" s="8"/>
      <c r="O8555" s="6"/>
    </row>
    <row r="8556" spans="1:15" ht="13">
      <c r="A8556" s="1">
        <v>50153361</v>
      </c>
      <c r="B8556" s="5">
        <v>12870539</v>
      </c>
      <c r="C8556" s="7">
        <v>43220</v>
      </c>
      <c r="D8556" s="7">
        <v>43226</v>
      </c>
      <c r="E8556" s="5" t="s">
        <v>33</v>
      </c>
      <c r="F8556" s="5">
        <v>406</v>
      </c>
      <c r="G8556" s="5">
        <v>131</v>
      </c>
      <c r="H8556" s="5" t="s">
        <v>27</v>
      </c>
      <c r="I8556" s="5">
        <v>3</v>
      </c>
      <c r="M8556" s="8"/>
      <c r="O8556" s="6"/>
    </row>
    <row r="8557" spans="1:15" ht="13">
      <c r="A8557" s="1">
        <v>50153381</v>
      </c>
      <c r="B8557" s="5">
        <v>16199760</v>
      </c>
      <c r="C8557" s="7">
        <v>43239</v>
      </c>
      <c r="D8557" s="7">
        <v>43240</v>
      </c>
      <c r="E8557" s="5" t="s">
        <v>28</v>
      </c>
      <c r="F8557" s="5">
        <v>3161</v>
      </c>
      <c r="G8557" s="5">
        <v>1393</v>
      </c>
      <c r="H8557" s="5" t="s">
        <v>25</v>
      </c>
      <c r="I8557" s="5">
        <v>9</v>
      </c>
      <c r="M8557" s="8"/>
      <c r="O8557" s="6"/>
    </row>
    <row r="8558" spans="1:15" ht="13">
      <c r="A8558" s="1">
        <v>50153401</v>
      </c>
      <c r="B8558" s="5">
        <v>21168999</v>
      </c>
      <c r="C8558" s="7">
        <v>43311</v>
      </c>
      <c r="D8558" s="7">
        <v>43313</v>
      </c>
      <c r="E8558" s="5" t="s">
        <v>28</v>
      </c>
      <c r="F8558" s="5">
        <v>283</v>
      </c>
      <c r="G8558" s="5">
        <v>113</v>
      </c>
      <c r="H8558" s="5" t="s">
        <v>25</v>
      </c>
      <c r="I8558" s="5">
        <v>14</v>
      </c>
      <c r="M8558" s="8"/>
      <c r="O8558" s="6"/>
    </row>
    <row r="8559" spans="1:15" ht="13">
      <c r="A8559" s="1">
        <v>50153411</v>
      </c>
      <c r="B8559" s="5">
        <v>20799177</v>
      </c>
      <c r="C8559" s="7">
        <v>43379</v>
      </c>
      <c r="D8559" s="7">
        <v>43382</v>
      </c>
      <c r="E8559" s="5" t="s">
        <v>28</v>
      </c>
      <c r="F8559" s="5">
        <v>198</v>
      </c>
      <c r="G8559" s="5">
        <v>116</v>
      </c>
      <c r="H8559" s="5" t="s">
        <v>32</v>
      </c>
      <c r="I8559" s="5">
        <v>2</v>
      </c>
      <c r="M8559" s="8"/>
      <c r="O8559" s="6"/>
    </row>
    <row r="8560" spans="1:15" ht="13">
      <c r="A8560" s="1">
        <v>50153451</v>
      </c>
      <c r="B8560" s="5">
        <v>8343094</v>
      </c>
      <c r="C8560" s="7">
        <v>43411</v>
      </c>
      <c r="D8560" s="7">
        <v>43412</v>
      </c>
      <c r="E8560" s="5" t="s">
        <v>29</v>
      </c>
      <c r="F8560" s="5">
        <v>300</v>
      </c>
      <c r="G8560" s="5">
        <v>72</v>
      </c>
      <c r="H8560" s="5" t="s">
        <v>27</v>
      </c>
      <c r="I8560" s="5">
        <v>4</v>
      </c>
      <c r="M8560" s="8"/>
      <c r="O8560" s="6"/>
    </row>
    <row r="8561" spans="1:15" ht="13">
      <c r="A8561" s="1">
        <v>50153511</v>
      </c>
      <c r="B8561" s="5">
        <v>6540596</v>
      </c>
      <c r="C8561" s="7">
        <v>43224</v>
      </c>
      <c r="D8561" s="7">
        <v>43224</v>
      </c>
      <c r="E8561" s="5" t="s">
        <v>33</v>
      </c>
      <c r="F8561" s="5">
        <v>644</v>
      </c>
      <c r="G8561" s="5">
        <v>294</v>
      </c>
      <c r="H8561" s="5" t="s">
        <v>30</v>
      </c>
      <c r="I8561" s="5">
        <v>3</v>
      </c>
      <c r="M8561" s="8"/>
      <c r="O8561" s="6"/>
    </row>
    <row r="8562" spans="1:15" ht="13">
      <c r="A8562" s="1">
        <v>50153521</v>
      </c>
      <c r="B8562" s="5">
        <v>344476</v>
      </c>
      <c r="C8562" s="7">
        <v>43138</v>
      </c>
      <c r="D8562" s="7">
        <v>43143</v>
      </c>
      <c r="E8562" s="5" t="s">
        <v>28</v>
      </c>
      <c r="F8562" s="5">
        <v>489</v>
      </c>
      <c r="G8562" s="5">
        <v>203</v>
      </c>
      <c r="H8562" s="5" t="s">
        <v>27</v>
      </c>
      <c r="I8562" s="5">
        <v>7</v>
      </c>
      <c r="M8562" s="8"/>
      <c r="O8562" s="6"/>
    </row>
    <row r="8563" spans="1:15" ht="13">
      <c r="A8563" s="1">
        <v>50153541</v>
      </c>
      <c r="B8563" s="5">
        <v>11382574</v>
      </c>
      <c r="C8563" s="7">
        <v>43398</v>
      </c>
      <c r="D8563" s="7">
        <v>43402</v>
      </c>
      <c r="E8563" s="5" t="s">
        <v>28</v>
      </c>
      <c r="F8563" s="5">
        <v>166</v>
      </c>
      <c r="G8563" s="5">
        <v>78</v>
      </c>
      <c r="H8563" s="5" t="s">
        <v>30</v>
      </c>
      <c r="I8563" s="5">
        <v>3</v>
      </c>
      <c r="M8563" s="8"/>
      <c r="O8563" s="6"/>
    </row>
    <row r="8564" spans="1:15" ht="13">
      <c r="A8564" s="1">
        <v>50153551</v>
      </c>
      <c r="B8564" s="5">
        <v>188799</v>
      </c>
      <c r="C8564" s="7">
        <v>43170</v>
      </c>
      <c r="D8564" s="7">
        <v>43171</v>
      </c>
      <c r="E8564" s="5" t="s">
        <v>28</v>
      </c>
      <c r="F8564" s="5">
        <v>750</v>
      </c>
      <c r="G8564" s="5">
        <v>414</v>
      </c>
      <c r="H8564" s="5" t="s">
        <v>30</v>
      </c>
      <c r="I8564" s="5">
        <v>14</v>
      </c>
      <c r="M8564" s="8"/>
      <c r="O8564" s="6"/>
    </row>
    <row r="8565" spans="1:15" ht="13">
      <c r="A8565" s="1">
        <v>50153561</v>
      </c>
      <c r="B8565" s="5">
        <v>10011588</v>
      </c>
      <c r="C8565" s="7">
        <v>43341</v>
      </c>
      <c r="D8565" s="7">
        <v>43348</v>
      </c>
      <c r="E8565" s="5" t="s">
        <v>28</v>
      </c>
      <c r="F8565" s="5">
        <v>161</v>
      </c>
      <c r="G8565" s="5">
        <v>37</v>
      </c>
      <c r="H8565" s="5" t="s">
        <v>27</v>
      </c>
      <c r="I8565" s="5">
        <v>5</v>
      </c>
      <c r="M8565" s="8"/>
      <c r="O8565" s="6"/>
    </row>
    <row r="8566" spans="1:15" ht="13">
      <c r="A8566" s="1">
        <v>50153571</v>
      </c>
      <c r="B8566" s="5">
        <v>20678762</v>
      </c>
      <c r="C8566" s="7">
        <v>43338</v>
      </c>
      <c r="D8566" s="7">
        <v>43343</v>
      </c>
      <c r="E8566" s="5" t="s">
        <v>29</v>
      </c>
      <c r="F8566" s="5">
        <v>526</v>
      </c>
      <c r="G8566" s="5">
        <v>121</v>
      </c>
      <c r="H8566" s="5" t="s">
        <v>27</v>
      </c>
      <c r="I8566" s="5">
        <v>2</v>
      </c>
      <c r="M8566" s="8"/>
      <c r="O8566" s="6"/>
    </row>
    <row r="8567" spans="1:15" ht="13">
      <c r="A8567" s="1">
        <v>50153581</v>
      </c>
      <c r="B8567" s="5">
        <v>21072816</v>
      </c>
      <c r="C8567" s="7">
        <v>43415</v>
      </c>
      <c r="D8567" s="7">
        <v>43418</v>
      </c>
      <c r="E8567" s="5" t="s">
        <v>29</v>
      </c>
      <c r="F8567" s="5">
        <v>134</v>
      </c>
      <c r="G8567" s="5">
        <v>60</v>
      </c>
      <c r="H8567" s="5" t="s">
        <v>30</v>
      </c>
      <c r="I8567" s="5">
        <v>9</v>
      </c>
      <c r="M8567" s="8"/>
      <c r="O8567" s="6"/>
    </row>
    <row r="8568" spans="1:15" ht="13">
      <c r="A8568" s="1">
        <v>50153591</v>
      </c>
      <c r="B8568" s="5">
        <v>21171776</v>
      </c>
      <c r="C8568" s="7">
        <v>43075</v>
      </c>
      <c r="D8568" s="7">
        <v>43079</v>
      </c>
      <c r="E8568" s="5" t="s">
        <v>33</v>
      </c>
      <c r="F8568" s="5">
        <v>190</v>
      </c>
      <c r="G8568" s="5">
        <v>74</v>
      </c>
      <c r="H8568" s="5" t="s">
        <v>30</v>
      </c>
      <c r="I8568" s="5">
        <v>15</v>
      </c>
      <c r="M8568" s="8"/>
      <c r="O8568" s="6"/>
    </row>
    <row r="8569" spans="1:15" ht="13">
      <c r="A8569" s="1">
        <v>50153601</v>
      </c>
      <c r="B8569" s="5">
        <v>8772250</v>
      </c>
      <c r="C8569" s="7">
        <v>43305</v>
      </c>
      <c r="D8569" s="7">
        <v>43306</v>
      </c>
      <c r="E8569" s="5" t="s">
        <v>28</v>
      </c>
      <c r="F8569" s="5">
        <v>725</v>
      </c>
      <c r="G8569" s="5">
        <v>318</v>
      </c>
      <c r="H8569" s="5" t="s">
        <v>32</v>
      </c>
      <c r="I8569" s="5">
        <v>6</v>
      </c>
      <c r="M8569" s="8"/>
      <c r="O8569" s="6"/>
    </row>
    <row r="8570" spans="1:15" ht="13">
      <c r="A8570" s="1">
        <v>50153621</v>
      </c>
      <c r="B8570" s="5">
        <v>21149797</v>
      </c>
      <c r="C8570" s="7">
        <v>43184</v>
      </c>
      <c r="D8570" s="7">
        <v>43189</v>
      </c>
      <c r="E8570" s="5" t="s">
        <v>28</v>
      </c>
      <c r="F8570" s="5">
        <v>119</v>
      </c>
      <c r="G8570" s="5">
        <v>58</v>
      </c>
      <c r="H8570" s="5" t="s">
        <v>27</v>
      </c>
      <c r="I8570" s="5">
        <v>2</v>
      </c>
      <c r="M8570" s="8"/>
      <c r="O8570" s="6"/>
    </row>
    <row r="8571" spans="1:15" ht="13">
      <c r="A8571" s="1">
        <v>50153641</v>
      </c>
      <c r="B8571" s="5">
        <v>13788375</v>
      </c>
      <c r="C8571" s="7">
        <v>43226</v>
      </c>
      <c r="D8571" s="7">
        <v>43233</v>
      </c>
      <c r="E8571" s="5" t="s">
        <v>29</v>
      </c>
      <c r="F8571" s="5">
        <v>247</v>
      </c>
      <c r="G8571" s="5">
        <v>58</v>
      </c>
      <c r="H8571" s="5" t="s">
        <v>30</v>
      </c>
      <c r="I8571" s="5">
        <v>12</v>
      </c>
      <c r="M8571" s="8"/>
      <c r="O8571" s="6"/>
    </row>
    <row r="8572" spans="1:15" ht="13">
      <c r="A8572" s="1">
        <v>50153671</v>
      </c>
      <c r="B8572" s="5">
        <v>14816978</v>
      </c>
      <c r="C8572" s="7">
        <v>43212</v>
      </c>
      <c r="D8572" s="7">
        <v>43213</v>
      </c>
      <c r="E8572" s="5" t="s">
        <v>28</v>
      </c>
      <c r="F8572" s="5">
        <v>327</v>
      </c>
      <c r="G8572" s="5">
        <v>207</v>
      </c>
      <c r="H8572" s="5" t="s">
        <v>27</v>
      </c>
      <c r="I8572" s="5">
        <v>4</v>
      </c>
      <c r="M8572" s="8"/>
      <c r="O8572" s="6"/>
    </row>
    <row r="8573" spans="1:15" ht="13">
      <c r="A8573" s="1">
        <v>50153681</v>
      </c>
      <c r="B8573" s="5">
        <v>210519</v>
      </c>
      <c r="C8573" s="7">
        <v>43133</v>
      </c>
      <c r="D8573" s="7">
        <v>43134</v>
      </c>
      <c r="E8573" s="5" t="s">
        <v>28</v>
      </c>
      <c r="F8573" s="5">
        <v>225</v>
      </c>
      <c r="G8573" s="5">
        <v>147</v>
      </c>
      <c r="H8573" s="5" t="s">
        <v>30</v>
      </c>
      <c r="I8573" s="5">
        <v>1</v>
      </c>
      <c r="M8573" s="8"/>
      <c r="O8573" s="6"/>
    </row>
    <row r="8574" spans="1:15" ht="13">
      <c r="A8574" s="1">
        <v>50153721</v>
      </c>
      <c r="B8574" s="5">
        <v>331678</v>
      </c>
      <c r="C8574" s="7">
        <v>43307</v>
      </c>
      <c r="D8574" s="7">
        <v>43312</v>
      </c>
      <c r="E8574" s="5" t="s">
        <v>29</v>
      </c>
      <c r="F8574" s="5">
        <v>408</v>
      </c>
      <c r="G8574" s="5">
        <v>181</v>
      </c>
      <c r="H8574" s="5" t="s">
        <v>30</v>
      </c>
      <c r="I8574" s="5">
        <v>3</v>
      </c>
      <c r="M8574" s="8"/>
      <c r="O8574" s="6"/>
    </row>
    <row r="8575" spans="1:15" ht="13">
      <c r="A8575" s="1">
        <v>50153741</v>
      </c>
      <c r="B8575" s="5">
        <v>21167367</v>
      </c>
      <c r="C8575" s="7">
        <v>43341</v>
      </c>
      <c r="D8575" s="7">
        <v>43341</v>
      </c>
      <c r="E8575" s="5" t="s">
        <v>23</v>
      </c>
      <c r="F8575" s="5">
        <v>354</v>
      </c>
      <c r="G8575" s="5">
        <v>179</v>
      </c>
      <c r="H8575" s="5" t="s">
        <v>25</v>
      </c>
      <c r="I8575" s="5">
        <v>9</v>
      </c>
      <c r="M8575" s="8"/>
      <c r="O8575" s="6"/>
    </row>
    <row r="8576" spans="1:15" ht="13">
      <c r="A8576" s="1">
        <v>50153751</v>
      </c>
      <c r="B8576" s="5">
        <v>6539069</v>
      </c>
      <c r="C8576" s="7">
        <v>43179</v>
      </c>
      <c r="D8576" s="7">
        <v>43182</v>
      </c>
      <c r="E8576" s="5" t="s">
        <v>29</v>
      </c>
      <c r="F8576" s="5">
        <v>237</v>
      </c>
      <c r="G8576" s="5">
        <v>128</v>
      </c>
      <c r="H8576" s="5" t="s">
        <v>25</v>
      </c>
      <c r="I8576" s="5">
        <v>10</v>
      </c>
      <c r="M8576" s="8"/>
      <c r="O8576" s="6"/>
    </row>
    <row r="8577" spans="1:15" ht="13">
      <c r="A8577" s="1">
        <v>50153761</v>
      </c>
      <c r="B8577" s="5">
        <v>11867877</v>
      </c>
      <c r="C8577" s="7">
        <v>43208</v>
      </c>
      <c r="D8577" s="7">
        <v>43213</v>
      </c>
      <c r="E8577" s="5" t="s">
        <v>33</v>
      </c>
      <c r="F8577" s="5">
        <v>259</v>
      </c>
      <c r="G8577" s="5">
        <v>148</v>
      </c>
      <c r="H8577" s="5" t="s">
        <v>32</v>
      </c>
      <c r="I8577" s="5">
        <v>8</v>
      </c>
      <c r="M8577" s="8"/>
      <c r="O8577" s="6"/>
    </row>
    <row r="8578" spans="1:15" ht="13">
      <c r="A8578" s="1">
        <v>50153771</v>
      </c>
      <c r="B8578" s="5">
        <v>5110754</v>
      </c>
      <c r="C8578" s="7">
        <v>43363</v>
      </c>
      <c r="D8578" s="7">
        <v>43369</v>
      </c>
      <c r="E8578" s="5" t="s">
        <v>29</v>
      </c>
      <c r="F8578" s="5">
        <v>1686</v>
      </c>
      <c r="G8578" s="5">
        <v>1038</v>
      </c>
      <c r="H8578" s="5" t="s">
        <v>27</v>
      </c>
      <c r="I8578" s="5">
        <v>2</v>
      </c>
      <c r="M8578" s="8"/>
      <c r="O8578" s="6"/>
    </row>
    <row r="8579" spans="1:15" ht="13">
      <c r="A8579" s="1">
        <v>50153781</v>
      </c>
      <c r="B8579" s="5">
        <v>12497901</v>
      </c>
      <c r="C8579" s="7">
        <v>43259</v>
      </c>
      <c r="D8579" s="7">
        <v>43265</v>
      </c>
      <c r="E8579" s="5" t="s">
        <v>29</v>
      </c>
      <c r="F8579" s="5">
        <v>173</v>
      </c>
      <c r="G8579" s="5">
        <v>89</v>
      </c>
      <c r="H8579" s="5" t="s">
        <v>30</v>
      </c>
      <c r="I8579" s="5">
        <v>3</v>
      </c>
      <c r="M8579" s="8"/>
      <c r="O8579" s="6"/>
    </row>
    <row r="8580" spans="1:15" ht="13">
      <c r="A8580" s="1">
        <v>50153801</v>
      </c>
      <c r="B8580" s="5">
        <v>304529</v>
      </c>
      <c r="C8580" s="7">
        <v>43398</v>
      </c>
      <c r="D8580" s="7">
        <v>43401</v>
      </c>
      <c r="E8580" s="5" t="s">
        <v>29</v>
      </c>
      <c r="F8580" s="5">
        <v>347</v>
      </c>
      <c r="G8580" s="5">
        <v>155</v>
      </c>
      <c r="H8580" s="5" t="s">
        <v>25</v>
      </c>
      <c r="I8580" s="5">
        <v>4</v>
      </c>
      <c r="M8580" s="8"/>
      <c r="O8580" s="6"/>
    </row>
    <row r="8581" spans="1:15" ht="13">
      <c r="A8581" s="1">
        <v>50153821</v>
      </c>
      <c r="B8581" s="5">
        <v>20764151</v>
      </c>
      <c r="C8581" s="7">
        <v>43327</v>
      </c>
      <c r="D8581" s="7">
        <v>43333</v>
      </c>
      <c r="E8581" s="5" t="s">
        <v>29</v>
      </c>
      <c r="F8581" s="5">
        <v>165</v>
      </c>
      <c r="G8581" s="5">
        <v>51</v>
      </c>
      <c r="H8581" s="5" t="s">
        <v>32</v>
      </c>
      <c r="I8581" s="5">
        <v>3</v>
      </c>
      <c r="M8581" s="8"/>
      <c r="O8581" s="6"/>
    </row>
    <row r="8582" spans="1:15" ht="13">
      <c r="A8582" s="1">
        <v>50153831</v>
      </c>
      <c r="B8582" s="5">
        <v>20994863</v>
      </c>
      <c r="C8582" s="7">
        <v>43107</v>
      </c>
      <c r="D8582" s="7">
        <v>43110</v>
      </c>
      <c r="E8582" s="5" t="s">
        <v>29</v>
      </c>
      <c r="F8582" s="5">
        <v>251</v>
      </c>
      <c r="G8582" s="5">
        <v>88</v>
      </c>
      <c r="H8582" s="5" t="s">
        <v>32</v>
      </c>
      <c r="I8582" s="5">
        <v>1</v>
      </c>
      <c r="M8582" s="8"/>
      <c r="O8582" s="6"/>
    </row>
    <row r="8583" spans="1:15" ht="13">
      <c r="A8583" s="1">
        <v>50153851</v>
      </c>
      <c r="B8583" s="5">
        <v>21165620</v>
      </c>
      <c r="C8583" s="7">
        <v>43287</v>
      </c>
      <c r="D8583" s="7">
        <v>43293</v>
      </c>
      <c r="E8583" s="5" t="s">
        <v>23</v>
      </c>
      <c r="F8583" s="5">
        <v>350</v>
      </c>
      <c r="G8583" s="5">
        <v>216</v>
      </c>
      <c r="H8583" s="5" t="s">
        <v>27</v>
      </c>
      <c r="I8583" s="5">
        <v>9</v>
      </c>
      <c r="M8583" s="8"/>
      <c r="O8583" s="6"/>
    </row>
    <row r="8584" spans="1:15" ht="13">
      <c r="A8584" s="1">
        <v>50153871</v>
      </c>
      <c r="B8584" s="5">
        <v>13639664</v>
      </c>
      <c r="C8584" s="7">
        <v>43162</v>
      </c>
      <c r="D8584" s="7">
        <v>43168</v>
      </c>
      <c r="E8584" s="5" t="s">
        <v>23</v>
      </c>
      <c r="F8584" s="5">
        <v>680</v>
      </c>
      <c r="G8584" s="5">
        <v>210</v>
      </c>
      <c r="H8584" s="5" t="s">
        <v>27</v>
      </c>
      <c r="I8584" s="5">
        <v>1</v>
      </c>
      <c r="M8584" s="8"/>
      <c r="O8584" s="6"/>
    </row>
    <row r="8585" spans="1:15" ht="13">
      <c r="A8585" s="1">
        <v>50153891</v>
      </c>
      <c r="B8585" s="5">
        <v>16670069</v>
      </c>
      <c r="C8585" s="7">
        <v>43246</v>
      </c>
      <c r="D8585" s="7">
        <v>43252</v>
      </c>
      <c r="E8585" s="5" t="s">
        <v>28</v>
      </c>
      <c r="F8585" s="5">
        <v>351</v>
      </c>
      <c r="G8585" s="5">
        <v>214</v>
      </c>
      <c r="H8585" s="5" t="s">
        <v>25</v>
      </c>
      <c r="I8585" s="5">
        <v>2</v>
      </c>
      <c r="M8585" s="8"/>
      <c r="O8585" s="6"/>
    </row>
    <row r="8586" spans="1:15" ht="13">
      <c r="A8586" s="1">
        <v>50153901</v>
      </c>
      <c r="B8586" s="5">
        <v>12677009</v>
      </c>
      <c r="C8586" s="7">
        <v>43349</v>
      </c>
      <c r="D8586" s="7">
        <v>43355</v>
      </c>
      <c r="E8586" s="5" t="s">
        <v>28</v>
      </c>
      <c r="F8586" s="5">
        <v>352</v>
      </c>
      <c r="G8586" s="5">
        <v>163</v>
      </c>
      <c r="H8586" s="5" t="s">
        <v>27</v>
      </c>
      <c r="I8586" s="5">
        <v>5</v>
      </c>
      <c r="M8586" s="8"/>
      <c r="O8586" s="6"/>
    </row>
    <row r="8587" spans="1:15" ht="13">
      <c r="A8587" s="1">
        <v>50153911</v>
      </c>
      <c r="B8587" s="5">
        <v>21162719</v>
      </c>
      <c r="C8587" s="7">
        <v>43237</v>
      </c>
      <c r="D8587" s="7">
        <v>43243</v>
      </c>
      <c r="E8587" s="5" t="s">
        <v>23</v>
      </c>
      <c r="F8587" s="5">
        <v>397</v>
      </c>
      <c r="G8587" s="5">
        <v>224</v>
      </c>
      <c r="H8587" s="5" t="s">
        <v>27</v>
      </c>
      <c r="I8587" s="5">
        <v>15</v>
      </c>
      <c r="M8587" s="8"/>
      <c r="O8587" s="6"/>
    </row>
    <row r="8588" spans="1:15" ht="13">
      <c r="A8588" s="1">
        <v>50153921</v>
      </c>
      <c r="B8588" s="5">
        <v>8428224</v>
      </c>
      <c r="C8588" s="7">
        <v>43136</v>
      </c>
      <c r="D8588" s="7">
        <v>43137</v>
      </c>
      <c r="E8588" s="5" t="s">
        <v>23</v>
      </c>
      <c r="F8588" s="5">
        <v>150</v>
      </c>
      <c r="G8588" s="5">
        <v>104</v>
      </c>
      <c r="H8588" s="5" t="s">
        <v>30</v>
      </c>
      <c r="I8588" s="5">
        <v>12</v>
      </c>
      <c r="M8588" s="8"/>
      <c r="O8588" s="6"/>
    </row>
    <row r="8589" spans="1:15" ht="13">
      <c r="A8589" s="1">
        <v>50153931</v>
      </c>
      <c r="B8589" s="5">
        <v>19531328</v>
      </c>
      <c r="C8589" s="7">
        <v>43149</v>
      </c>
      <c r="D8589" s="7">
        <v>43155</v>
      </c>
      <c r="E8589" s="5" t="s">
        <v>29</v>
      </c>
      <c r="F8589" s="5">
        <v>182</v>
      </c>
      <c r="G8589" s="5">
        <v>113</v>
      </c>
      <c r="H8589" s="5" t="s">
        <v>27</v>
      </c>
      <c r="I8589" s="5">
        <v>9</v>
      </c>
      <c r="M8589" s="8"/>
      <c r="O8589" s="6"/>
    </row>
    <row r="8590" spans="1:15" ht="13">
      <c r="A8590" s="1">
        <v>50153941</v>
      </c>
      <c r="B8590" s="5">
        <v>11075865</v>
      </c>
      <c r="C8590" s="7">
        <v>43174</v>
      </c>
      <c r="D8590" s="7">
        <v>43178</v>
      </c>
      <c r="E8590" s="5" t="s">
        <v>28</v>
      </c>
      <c r="F8590" s="5">
        <v>450</v>
      </c>
      <c r="G8590" s="5">
        <v>155</v>
      </c>
      <c r="H8590" s="5" t="s">
        <v>25</v>
      </c>
      <c r="I8590" s="5">
        <v>5</v>
      </c>
      <c r="M8590" s="8"/>
      <c r="O8590" s="6"/>
    </row>
    <row r="8591" spans="1:15" ht="13">
      <c r="A8591" s="1">
        <v>50153951</v>
      </c>
      <c r="B8591" s="5">
        <v>20123140</v>
      </c>
      <c r="C8591" s="7">
        <v>43323</v>
      </c>
      <c r="D8591" s="7">
        <v>43327</v>
      </c>
      <c r="E8591" s="5" t="s">
        <v>28</v>
      </c>
      <c r="F8591" s="5">
        <v>830</v>
      </c>
      <c r="G8591" s="5">
        <v>351</v>
      </c>
      <c r="H8591" s="5" t="s">
        <v>30</v>
      </c>
      <c r="I8591" s="5">
        <v>11</v>
      </c>
      <c r="M8591" s="8"/>
      <c r="O8591" s="6"/>
    </row>
    <row r="8592" spans="1:15" ht="13">
      <c r="A8592" s="1">
        <v>50153961</v>
      </c>
      <c r="B8592" s="5">
        <v>17380375</v>
      </c>
      <c r="C8592" s="7">
        <v>43209</v>
      </c>
      <c r="D8592" s="7">
        <v>43215</v>
      </c>
      <c r="E8592" s="5" t="s">
        <v>29</v>
      </c>
      <c r="F8592" s="5">
        <v>173</v>
      </c>
      <c r="G8592" s="5">
        <v>91</v>
      </c>
      <c r="H8592" s="5" t="s">
        <v>27</v>
      </c>
      <c r="I8592" s="5">
        <v>15</v>
      </c>
      <c r="M8592" s="8"/>
      <c r="O8592" s="6"/>
    </row>
    <row r="8593" spans="1:15" ht="13">
      <c r="A8593" s="1">
        <v>50153971</v>
      </c>
      <c r="B8593" s="5">
        <v>21122931</v>
      </c>
      <c r="C8593" s="7">
        <v>43069</v>
      </c>
      <c r="D8593" s="7">
        <v>43075</v>
      </c>
      <c r="E8593" s="5" t="s">
        <v>33</v>
      </c>
      <c r="F8593" s="5">
        <v>995</v>
      </c>
      <c r="G8593" s="5">
        <v>483</v>
      </c>
      <c r="H8593" s="5" t="s">
        <v>32</v>
      </c>
      <c r="I8593" s="5">
        <v>17</v>
      </c>
      <c r="M8593" s="8"/>
      <c r="O8593" s="6"/>
    </row>
    <row r="8594" spans="1:15" ht="13">
      <c r="A8594" s="1">
        <v>50153991</v>
      </c>
      <c r="B8594" s="5">
        <v>326535</v>
      </c>
      <c r="C8594" s="7">
        <v>43222</v>
      </c>
      <c r="D8594" s="7">
        <v>43228</v>
      </c>
      <c r="E8594" s="5" t="s">
        <v>28</v>
      </c>
      <c r="F8594" s="5">
        <v>376</v>
      </c>
      <c r="G8594" s="5">
        <v>134</v>
      </c>
      <c r="H8594" s="5" t="s">
        <v>27</v>
      </c>
      <c r="I8594" s="5">
        <v>8</v>
      </c>
      <c r="M8594" s="8"/>
      <c r="O8594" s="6"/>
    </row>
    <row r="8595" spans="1:15" ht="13">
      <c r="A8595" s="1">
        <v>50154021</v>
      </c>
      <c r="B8595" s="5">
        <v>6540596</v>
      </c>
      <c r="C8595" s="7">
        <v>43320</v>
      </c>
      <c r="D8595" s="7">
        <v>43323</v>
      </c>
      <c r="E8595" s="5" t="s">
        <v>23</v>
      </c>
      <c r="F8595" s="5">
        <v>455</v>
      </c>
      <c r="G8595" s="5">
        <v>162</v>
      </c>
      <c r="H8595" s="5" t="s">
        <v>30</v>
      </c>
      <c r="I8595" s="5">
        <v>1</v>
      </c>
      <c r="M8595" s="8"/>
      <c r="O8595" s="6"/>
    </row>
    <row r="8596" spans="1:15" ht="13">
      <c r="A8596" s="1">
        <v>50154041</v>
      </c>
      <c r="B8596" s="5">
        <v>1552400</v>
      </c>
      <c r="C8596" s="7">
        <v>43228</v>
      </c>
      <c r="D8596" s="7">
        <v>43231</v>
      </c>
      <c r="E8596" s="5" t="s">
        <v>28</v>
      </c>
      <c r="F8596" s="5">
        <v>171</v>
      </c>
      <c r="G8596" s="5">
        <v>77</v>
      </c>
      <c r="H8596" s="5" t="s">
        <v>30</v>
      </c>
      <c r="I8596" s="5">
        <v>2</v>
      </c>
      <c r="M8596" s="8"/>
      <c r="O8596" s="6"/>
    </row>
    <row r="8597" spans="1:15" ht="13">
      <c r="A8597" s="1">
        <v>50154051</v>
      </c>
      <c r="B8597" s="5">
        <v>21170526</v>
      </c>
      <c r="C8597" s="7">
        <v>43165</v>
      </c>
      <c r="D8597" s="7">
        <v>43172</v>
      </c>
      <c r="E8597" s="5" t="s">
        <v>29</v>
      </c>
      <c r="F8597" s="5">
        <v>682</v>
      </c>
      <c r="G8597" s="5">
        <v>183</v>
      </c>
      <c r="H8597" s="5" t="s">
        <v>27</v>
      </c>
      <c r="I8597" s="5">
        <v>7</v>
      </c>
      <c r="M8597" s="8"/>
      <c r="O8597" s="6"/>
    </row>
    <row r="8598" spans="1:15" ht="13">
      <c r="A8598" s="1">
        <v>50154071</v>
      </c>
      <c r="B8598" s="5">
        <v>21172435</v>
      </c>
      <c r="C8598" s="7">
        <v>43195</v>
      </c>
      <c r="D8598" s="7">
        <v>43197</v>
      </c>
      <c r="E8598" s="5" t="s">
        <v>28</v>
      </c>
      <c r="F8598" s="5">
        <v>296</v>
      </c>
      <c r="G8598" s="5">
        <v>102</v>
      </c>
      <c r="H8598" s="5" t="s">
        <v>27</v>
      </c>
      <c r="I8598" s="5">
        <v>6</v>
      </c>
      <c r="M8598" s="8"/>
      <c r="O8598" s="6"/>
    </row>
    <row r="8599" spans="1:15" ht="13">
      <c r="A8599" s="1">
        <v>50154081</v>
      </c>
      <c r="B8599" s="5">
        <v>6051591</v>
      </c>
      <c r="C8599" s="7">
        <v>43305</v>
      </c>
      <c r="D8599" s="7">
        <v>43307</v>
      </c>
      <c r="E8599" s="5" t="s">
        <v>23</v>
      </c>
      <c r="F8599" s="5">
        <v>560</v>
      </c>
      <c r="G8599" s="5">
        <v>173</v>
      </c>
      <c r="H8599" s="5" t="s">
        <v>25</v>
      </c>
      <c r="I8599" s="5">
        <v>16</v>
      </c>
      <c r="M8599" s="8"/>
      <c r="O8599" s="6"/>
    </row>
    <row r="8600" spans="1:15" ht="13">
      <c r="A8600" s="1">
        <v>50154101</v>
      </c>
      <c r="B8600" s="5">
        <v>19033829</v>
      </c>
      <c r="C8600" s="7">
        <v>43154</v>
      </c>
      <c r="D8600" s="7">
        <v>43157</v>
      </c>
      <c r="E8600" s="5" t="s">
        <v>29</v>
      </c>
      <c r="F8600" s="5">
        <v>311</v>
      </c>
      <c r="G8600" s="5">
        <v>104</v>
      </c>
      <c r="H8600" s="5" t="s">
        <v>25</v>
      </c>
      <c r="I8600" s="5">
        <v>5</v>
      </c>
      <c r="M8600" s="8"/>
      <c r="O8600" s="6"/>
    </row>
    <row r="8601" spans="1:15" ht="13">
      <c r="A8601" s="1">
        <v>50154111</v>
      </c>
      <c r="B8601" s="5">
        <v>7976414</v>
      </c>
      <c r="C8601" s="7">
        <v>43351</v>
      </c>
      <c r="D8601" s="7">
        <v>43355</v>
      </c>
      <c r="E8601" s="5" t="s">
        <v>33</v>
      </c>
      <c r="F8601" s="5">
        <v>197</v>
      </c>
      <c r="G8601" s="5">
        <v>67</v>
      </c>
      <c r="H8601" s="5" t="s">
        <v>30</v>
      </c>
      <c r="I8601" s="5">
        <v>10</v>
      </c>
      <c r="M8601" s="8"/>
      <c r="O8601" s="6"/>
    </row>
    <row r="8602" spans="1:15" ht="13">
      <c r="A8602" s="1">
        <v>50154131</v>
      </c>
      <c r="B8602" s="5">
        <v>21162499</v>
      </c>
      <c r="C8602" s="7">
        <v>43217</v>
      </c>
      <c r="D8602" s="7">
        <v>43223</v>
      </c>
      <c r="E8602" s="5" t="s">
        <v>29</v>
      </c>
      <c r="F8602" s="5">
        <v>273</v>
      </c>
      <c r="G8602" s="5">
        <v>174</v>
      </c>
      <c r="H8602" s="5" t="s">
        <v>27</v>
      </c>
      <c r="I8602" s="5">
        <v>6</v>
      </c>
      <c r="M8602" s="8"/>
      <c r="O8602" s="6"/>
    </row>
    <row r="8603" spans="1:15" ht="13">
      <c r="A8603" s="1">
        <v>50154161</v>
      </c>
      <c r="B8603" s="5">
        <v>12861892</v>
      </c>
      <c r="C8603" s="7">
        <v>43324</v>
      </c>
      <c r="D8603" s="7">
        <v>43326</v>
      </c>
      <c r="E8603" s="5" t="s">
        <v>29</v>
      </c>
      <c r="F8603" s="5">
        <v>542</v>
      </c>
      <c r="G8603" s="5">
        <v>216</v>
      </c>
      <c r="H8603" s="5" t="s">
        <v>30</v>
      </c>
      <c r="I8603" s="5">
        <v>8</v>
      </c>
      <c r="M8603" s="8"/>
      <c r="O8603" s="6"/>
    </row>
    <row r="8604" spans="1:15" ht="13">
      <c r="A8604" s="1">
        <v>50154221</v>
      </c>
      <c r="B8604" s="5">
        <v>7884087</v>
      </c>
      <c r="C8604" s="7">
        <v>43069</v>
      </c>
      <c r="D8604" s="7">
        <v>43070</v>
      </c>
      <c r="E8604" s="5" t="s">
        <v>29</v>
      </c>
      <c r="F8604" s="5">
        <v>170</v>
      </c>
      <c r="G8604" s="5">
        <v>65</v>
      </c>
      <c r="H8604" s="5" t="s">
        <v>27</v>
      </c>
      <c r="I8604" s="5">
        <v>2</v>
      </c>
      <c r="M8604" s="8"/>
      <c r="O8604" s="6"/>
    </row>
    <row r="8605" spans="1:15" ht="13">
      <c r="A8605" s="1">
        <v>50154241</v>
      </c>
      <c r="B8605" s="5">
        <v>21173647</v>
      </c>
      <c r="C8605" s="7">
        <v>43235</v>
      </c>
      <c r="D8605" s="7">
        <v>43237</v>
      </c>
      <c r="E8605" s="5" t="s">
        <v>28</v>
      </c>
      <c r="F8605" s="5">
        <v>294</v>
      </c>
      <c r="G8605" s="5">
        <v>103</v>
      </c>
      <c r="H8605" s="5" t="s">
        <v>27</v>
      </c>
      <c r="I8605" s="5">
        <v>6</v>
      </c>
      <c r="M8605" s="8"/>
      <c r="O8605" s="6"/>
    </row>
    <row r="8606" spans="1:15" ht="13">
      <c r="A8606" s="1">
        <v>50154251</v>
      </c>
      <c r="B8606" s="5">
        <v>321782</v>
      </c>
      <c r="C8606" s="7">
        <v>43221</v>
      </c>
      <c r="D8606" s="7">
        <v>43227</v>
      </c>
      <c r="E8606" s="5" t="s">
        <v>28</v>
      </c>
      <c r="F8606" s="5">
        <v>511</v>
      </c>
      <c r="G8606" s="5">
        <v>273</v>
      </c>
      <c r="H8606" s="5" t="s">
        <v>32</v>
      </c>
      <c r="I8606" s="5">
        <v>2</v>
      </c>
      <c r="M8606" s="8"/>
      <c r="O8606" s="6"/>
    </row>
    <row r="8607" spans="1:15" ht="13">
      <c r="A8607" s="1">
        <v>50154261</v>
      </c>
      <c r="B8607" s="5">
        <v>10545478</v>
      </c>
      <c r="C8607" s="7">
        <v>43284</v>
      </c>
      <c r="D8607" s="7">
        <v>43290</v>
      </c>
      <c r="E8607" s="5" t="s">
        <v>23</v>
      </c>
      <c r="F8607" s="5">
        <v>380</v>
      </c>
      <c r="G8607" s="5">
        <v>245</v>
      </c>
      <c r="H8607" s="5" t="s">
        <v>30</v>
      </c>
      <c r="I8607" s="5">
        <v>5</v>
      </c>
      <c r="M8607" s="8"/>
      <c r="O8607" s="6"/>
    </row>
    <row r="8608" spans="1:15" ht="13">
      <c r="A8608" s="1">
        <v>50154271</v>
      </c>
      <c r="B8608" s="5">
        <v>9672001</v>
      </c>
      <c r="C8608" s="7">
        <v>43398</v>
      </c>
      <c r="D8608" s="7">
        <v>43401</v>
      </c>
      <c r="E8608" s="5" t="s">
        <v>23</v>
      </c>
      <c r="F8608" s="5">
        <v>168</v>
      </c>
      <c r="G8608" s="5">
        <v>82</v>
      </c>
      <c r="H8608" s="5" t="s">
        <v>27</v>
      </c>
      <c r="I8608" s="5">
        <v>8</v>
      </c>
      <c r="M8608" s="8"/>
      <c r="O8608" s="6"/>
    </row>
    <row r="8609" spans="1:15" ht="13">
      <c r="A8609" s="1">
        <v>50154281</v>
      </c>
      <c r="B8609" s="5">
        <v>21170163</v>
      </c>
      <c r="C8609" s="7">
        <v>43265</v>
      </c>
      <c r="D8609" s="7">
        <v>43266</v>
      </c>
      <c r="E8609" s="5" t="s">
        <v>28</v>
      </c>
      <c r="F8609" s="5">
        <v>154</v>
      </c>
      <c r="G8609" s="5">
        <v>79</v>
      </c>
      <c r="H8609" s="5" t="s">
        <v>27</v>
      </c>
      <c r="I8609" s="5">
        <v>15</v>
      </c>
      <c r="M8609" s="8"/>
      <c r="O8609" s="6"/>
    </row>
    <row r="8610" spans="1:15" ht="13">
      <c r="A8610" s="1">
        <v>50154311</v>
      </c>
      <c r="B8610" s="5">
        <v>4065192</v>
      </c>
      <c r="C8610" s="7">
        <v>43243</v>
      </c>
      <c r="D8610" s="7">
        <v>43249</v>
      </c>
      <c r="E8610" s="5" t="s">
        <v>29</v>
      </c>
      <c r="F8610" s="5">
        <v>409</v>
      </c>
      <c r="G8610" s="5">
        <v>202</v>
      </c>
      <c r="H8610" s="5" t="s">
        <v>27</v>
      </c>
      <c r="I8610" s="5">
        <v>4</v>
      </c>
      <c r="M8610" s="8"/>
      <c r="O8610" s="6"/>
    </row>
    <row r="8611" spans="1:15" ht="13">
      <c r="A8611" s="1">
        <v>50154391</v>
      </c>
      <c r="B8611" s="5">
        <v>8302513</v>
      </c>
      <c r="C8611" s="7">
        <v>43166</v>
      </c>
      <c r="D8611" s="7">
        <v>43166</v>
      </c>
      <c r="E8611" s="5" t="s">
        <v>29</v>
      </c>
      <c r="F8611" s="5">
        <v>390</v>
      </c>
      <c r="G8611" s="5">
        <v>87</v>
      </c>
      <c r="H8611" s="5" t="s">
        <v>30</v>
      </c>
      <c r="I8611" s="5">
        <v>1</v>
      </c>
      <c r="M8611" s="8"/>
      <c r="O8611" s="6"/>
    </row>
    <row r="8612" spans="1:15" ht="13">
      <c r="A8612" s="1">
        <v>50154411</v>
      </c>
      <c r="B8612" s="5">
        <v>21169352</v>
      </c>
      <c r="C8612" s="7">
        <v>43407</v>
      </c>
      <c r="D8612" s="7">
        <v>43411</v>
      </c>
      <c r="E8612" s="5" t="s">
        <v>29</v>
      </c>
      <c r="F8612" s="5">
        <v>605</v>
      </c>
      <c r="G8612" s="5">
        <v>366</v>
      </c>
      <c r="H8612" s="5" t="s">
        <v>27</v>
      </c>
      <c r="I8612" s="5">
        <v>11</v>
      </c>
      <c r="M8612" s="8"/>
      <c r="O8612" s="6"/>
    </row>
    <row r="8613" spans="1:15" ht="13">
      <c r="A8613" s="1">
        <v>50154431</v>
      </c>
      <c r="B8613" s="5">
        <v>9672001</v>
      </c>
      <c r="C8613" s="7">
        <v>43101</v>
      </c>
      <c r="D8613" s="7">
        <v>43103</v>
      </c>
      <c r="E8613" s="5" t="s">
        <v>28</v>
      </c>
      <c r="F8613" s="5">
        <v>368</v>
      </c>
      <c r="G8613" s="5">
        <v>155</v>
      </c>
      <c r="H8613" s="5" t="s">
        <v>27</v>
      </c>
      <c r="I8613" s="5">
        <v>2</v>
      </c>
      <c r="M8613" s="8"/>
      <c r="O8613" s="6"/>
    </row>
    <row r="8614" spans="1:15" ht="13">
      <c r="A8614" s="1">
        <v>50154441</v>
      </c>
      <c r="B8614" s="5">
        <v>20678524</v>
      </c>
      <c r="C8614" s="7">
        <v>43367</v>
      </c>
      <c r="D8614" s="7">
        <v>43373</v>
      </c>
      <c r="E8614" s="5" t="s">
        <v>23</v>
      </c>
      <c r="F8614" s="5">
        <v>1771</v>
      </c>
      <c r="G8614" s="5">
        <v>1102</v>
      </c>
      <c r="H8614" s="5" t="s">
        <v>25</v>
      </c>
      <c r="I8614" s="5">
        <v>1</v>
      </c>
      <c r="M8614" s="8"/>
      <c r="O8614" s="6"/>
    </row>
    <row r="8615" spans="1:15" ht="13">
      <c r="A8615" s="1">
        <v>50154451</v>
      </c>
      <c r="B8615" s="5">
        <v>117476</v>
      </c>
      <c r="C8615" s="7">
        <v>43209</v>
      </c>
      <c r="D8615" s="7">
        <v>43216</v>
      </c>
      <c r="E8615" s="5" t="s">
        <v>28</v>
      </c>
      <c r="F8615" s="5">
        <v>230</v>
      </c>
      <c r="G8615" s="5">
        <v>50</v>
      </c>
      <c r="H8615" s="5" t="s">
        <v>27</v>
      </c>
      <c r="I8615" s="5">
        <v>1</v>
      </c>
      <c r="M8615" s="8"/>
      <c r="O8615" s="6"/>
    </row>
    <row r="8616" spans="1:15" ht="13">
      <c r="A8616" s="1">
        <v>50154461</v>
      </c>
      <c r="B8616" s="5">
        <v>21169266</v>
      </c>
      <c r="C8616" s="7">
        <v>43265</v>
      </c>
      <c r="D8616" s="7">
        <v>43266</v>
      </c>
      <c r="E8616" s="5" t="s">
        <v>28</v>
      </c>
      <c r="F8616" s="5">
        <v>248</v>
      </c>
      <c r="G8616" s="5">
        <v>59</v>
      </c>
      <c r="H8616" s="5" t="s">
        <v>27</v>
      </c>
      <c r="I8616" s="5">
        <v>4</v>
      </c>
      <c r="M8616" s="8"/>
      <c r="O8616" s="6"/>
    </row>
    <row r="8617" spans="1:15" ht="13">
      <c r="A8617" s="1">
        <v>50154471</v>
      </c>
      <c r="B8617" s="5">
        <v>6122501</v>
      </c>
      <c r="C8617" s="7">
        <v>43400</v>
      </c>
      <c r="D8617" s="7">
        <v>43404</v>
      </c>
      <c r="E8617" s="5" t="s">
        <v>29</v>
      </c>
      <c r="F8617" s="5">
        <v>1121</v>
      </c>
      <c r="G8617" s="5">
        <v>467</v>
      </c>
      <c r="H8617" s="5" t="s">
        <v>27</v>
      </c>
      <c r="I8617" s="5">
        <v>2</v>
      </c>
      <c r="M8617" s="8"/>
      <c r="O8617" s="6"/>
    </row>
    <row r="8618" spans="1:15" ht="13">
      <c r="A8618" s="1">
        <v>50154481</v>
      </c>
      <c r="B8618" s="5">
        <v>19255961</v>
      </c>
      <c r="C8618" s="7">
        <v>43081</v>
      </c>
      <c r="D8618" s="7">
        <v>43087</v>
      </c>
      <c r="E8618" s="5" t="s">
        <v>29</v>
      </c>
      <c r="F8618" s="5">
        <v>258</v>
      </c>
      <c r="G8618" s="5">
        <v>62</v>
      </c>
      <c r="H8618" s="5" t="s">
        <v>32</v>
      </c>
      <c r="I8618" s="5">
        <v>10</v>
      </c>
      <c r="M8618" s="8"/>
      <c r="O8618" s="6"/>
    </row>
    <row r="8619" spans="1:15" ht="13">
      <c r="A8619" s="1">
        <v>50154511</v>
      </c>
      <c r="B8619" s="5">
        <v>21173188</v>
      </c>
      <c r="C8619" s="7">
        <v>43243</v>
      </c>
      <c r="D8619" s="7">
        <v>43248</v>
      </c>
      <c r="E8619" s="5" t="s">
        <v>29</v>
      </c>
      <c r="F8619" s="5">
        <v>303</v>
      </c>
      <c r="G8619" s="5">
        <v>93</v>
      </c>
      <c r="H8619" s="5" t="s">
        <v>30</v>
      </c>
      <c r="I8619" s="5">
        <v>4</v>
      </c>
      <c r="M8619" s="8"/>
      <c r="O8619" s="6"/>
    </row>
    <row r="8620" spans="1:15" ht="13">
      <c r="A8620" s="1">
        <v>50154531</v>
      </c>
      <c r="B8620" s="5">
        <v>14297833</v>
      </c>
      <c r="C8620" s="7">
        <v>43172</v>
      </c>
      <c r="D8620" s="7">
        <v>43179</v>
      </c>
      <c r="E8620" s="5" t="s">
        <v>33</v>
      </c>
      <c r="F8620" s="5">
        <v>146</v>
      </c>
      <c r="G8620" s="5">
        <v>66</v>
      </c>
      <c r="H8620" s="5" t="s">
        <v>27</v>
      </c>
      <c r="I8620" s="5">
        <v>4</v>
      </c>
      <c r="M8620" s="8"/>
      <c r="O8620" s="6"/>
    </row>
    <row r="8621" spans="1:15" ht="13">
      <c r="A8621" s="1">
        <v>50154551</v>
      </c>
      <c r="B8621" s="5">
        <v>8558755</v>
      </c>
      <c r="C8621" s="7">
        <v>43212</v>
      </c>
      <c r="D8621" s="7">
        <v>43214</v>
      </c>
      <c r="E8621" s="5" t="s">
        <v>28</v>
      </c>
      <c r="F8621" s="5">
        <v>153</v>
      </c>
      <c r="G8621" s="5">
        <v>93</v>
      </c>
      <c r="H8621" s="5" t="s">
        <v>25</v>
      </c>
      <c r="I8621" s="5">
        <v>5</v>
      </c>
      <c r="M8621" s="8"/>
      <c r="O8621" s="6"/>
    </row>
    <row r="8622" spans="1:15" ht="13">
      <c r="A8622" s="1">
        <v>50154581</v>
      </c>
      <c r="B8622" s="5">
        <v>13608465</v>
      </c>
      <c r="C8622" s="7">
        <v>43370</v>
      </c>
      <c r="D8622" s="7">
        <v>43374</v>
      </c>
      <c r="E8622" s="5" t="s">
        <v>29</v>
      </c>
      <c r="F8622" s="5">
        <v>292</v>
      </c>
      <c r="G8622" s="5">
        <v>145</v>
      </c>
      <c r="H8622" s="5" t="s">
        <v>27</v>
      </c>
      <c r="I8622" s="5">
        <v>12</v>
      </c>
      <c r="M8622" s="8"/>
      <c r="O8622" s="6"/>
    </row>
    <row r="8623" spans="1:15" ht="13">
      <c r="A8623" s="1">
        <v>50154591</v>
      </c>
      <c r="B8623" s="5">
        <v>10797100</v>
      </c>
      <c r="C8623" s="7">
        <v>43204</v>
      </c>
      <c r="D8623" s="7">
        <v>43208</v>
      </c>
      <c r="E8623" s="5" t="s">
        <v>33</v>
      </c>
      <c r="F8623" s="5">
        <v>555</v>
      </c>
      <c r="G8623" s="5">
        <v>279</v>
      </c>
      <c r="H8623" s="5" t="s">
        <v>25</v>
      </c>
      <c r="I8623" s="5">
        <v>16</v>
      </c>
      <c r="M8623" s="8"/>
      <c r="O8623" s="6"/>
    </row>
    <row r="8624" spans="1:15" ht="13">
      <c r="A8624" s="1">
        <v>50154601</v>
      </c>
      <c r="B8624" s="5">
        <v>19957221</v>
      </c>
      <c r="C8624" s="7">
        <v>43195</v>
      </c>
      <c r="D8624" s="7">
        <v>43199</v>
      </c>
      <c r="E8624" s="5" t="s">
        <v>28</v>
      </c>
      <c r="F8624" s="5">
        <v>202</v>
      </c>
      <c r="G8624" s="5">
        <v>60</v>
      </c>
      <c r="H8624" s="5" t="s">
        <v>27</v>
      </c>
      <c r="I8624" s="5">
        <v>2</v>
      </c>
      <c r="M8624" s="8"/>
      <c r="O8624" s="6"/>
    </row>
    <row r="8625" spans="1:15" ht="13">
      <c r="A8625" s="1">
        <v>50154631</v>
      </c>
      <c r="B8625" s="5">
        <v>14995781</v>
      </c>
      <c r="C8625" s="7">
        <v>43360</v>
      </c>
      <c r="D8625" s="7">
        <v>43366</v>
      </c>
      <c r="E8625" s="5" t="s">
        <v>33</v>
      </c>
      <c r="F8625" s="5">
        <v>1700</v>
      </c>
      <c r="G8625" s="5">
        <v>536</v>
      </c>
      <c r="H8625" s="5" t="s">
        <v>32</v>
      </c>
      <c r="I8625" s="5">
        <v>8</v>
      </c>
      <c r="M8625" s="8"/>
      <c r="O8625" s="6"/>
    </row>
    <row r="8626" spans="1:15" ht="13">
      <c r="A8626" s="1">
        <v>50154661</v>
      </c>
      <c r="B8626" s="5">
        <v>21168397</v>
      </c>
      <c r="C8626" s="7">
        <v>43084</v>
      </c>
      <c r="D8626" s="7">
        <v>43086</v>
      </c>
      <c r="E8626" s="5" t="s">
        <v>28</v>
      </c>
      <c r="F8626" s="5">
        <v>732</v>
      </c>
      <c r="G8626" s="5">
        <v>226</v>
      </c>
      <c r="H8626" s="5" t="s">
        <v>25</v>
      </c>
      <c r="I8626" s="5">
        <v>9</v>
      </c>
      <c r="M8626" s="8"/>
      <c r="O8626" s="6"/>
    </row>
    <row r="8627" spans="1:15" ht="13">
      <c r="A8627" s="1">
        <v>50154671</v>
      </c>
      <c r="B8627" s="5">
        <v>14403569</v>
      </c>
      <c r="C8627" s="7">
        <v>43092</v>
      </c>
      <c r="D8627" s="7">
        <v>43095</v>
      </c>
      <c r="E8627" s="5" t="s">
        <v>33</v>
      </c>
      <c r="F8627" s="5">
        <v>356</v>
      </c>
      <c r="G8627" s="5">
        <v>143</v>
      </c>
      <c r="H8627" s="5" t="s">
        <v>27</v>
      </c>
      <c r="I8627" s="5">
        <v>2</v>
      </c>
      <c r="M8627" s="8"/>
      <c r="O8627" s="6"/>
    </row>
    <row r="8628" spans="1:15" ht="13">
      <c r="A8628" s="1">
        <v>50154701</v>
      </c>
      <c r="B8628" s="5">
        <v>19255961</v>
      </c>
      <c r="C8628" s="7">
        <v>43334</v>
      </c>
      <c r="D8628" s="7">
        <v>43335</v>
      </c>
      <c r="E8628" s="5" t="s">
        <v>23</v>
      </c>
      <c r="F8628" s="5">
        <v>570</v>
      </c>
      <c r="G8628" s="5">
        <v>256</v>
      </c>
      <c r="H8628" s="5" t="s">
        <v>32</v>
      </c>
      <c r="I8628" s="5">
        <v>7</v>
      </c>
      <c r="M8628" s="8"/>
      <c r="O8628" s="6"/>
    </row>
    <row r="8629" spans="1:15" ht="13">
      <c r="A8629" s="1">
        <v>50154731</v>
      </c>
      <c r="B8629" s="5">
        <v>11382574</v>
      </c>
      <c r="C8629" s="7">
        <v>43075</v>
      </c>
      <c r="D8629" s="7">
        <v>43079</v>
      </c>
      <c r="E8629" s="5" t="s">
        <v>28</v>
      </c>
      <c r="F8629" s="5">
        <v>476</v>
      </c>
      <c r="G8629" s="5">
        <v>281</v>
      </c>
      <c r="H8629" s="5" t="s">
        <v>30</v>
      </c>
      <c r="I8629" s="5">
        <v>11</v>
      </c>
      <c r="M8629" s="8"/>
      <c r="O8629" s="6"/>
    </row>
    <row r="8630" spans="1:15" ht="13">
      <c r="A8630" s="1">
        <v>50154751</v>
      </c>
      <c r="B8630" s="5">
        <v>21165782</v>
      </c>
      <c r="C8630" s="7">
        <v>43296</v>
      </c>
      <c r="D8630" s="7">
        <v>43298</v>
      </c>
      <c r="E8630" s="5" t="s">
        <v>33</v>
      </c>
      <c r="F8630" s="5">
        <v>507</v>
      </c>
      <c r="G8630" s="5">
        <v>107</v>
      </c>
      <c r="H8630" s="5" t="s">
        <v>30</v>
      </c>
      <c r="I8630" s="5">
        <v>9</v>
      </c>
      <c r="M8630" s="8"/>
      <c r="O8630" s="6"/>
    </row>
    <row r="8631" spans="1:15" ht="13">
      <c r="A8631" s="1">
        <v>50154771</v>
      </c>
      <c r="B8631" s="5">
        <v>20990845</v>
      </c>
      <c r="C8631" s="7">
        <v>43126</v>
      </c>
      <c r="D8631" s="7">
        <v>43132</v>
      </c>
      <c r="E8631" s="5" t="s">
        <v>28</v>
      </c>
      <c r="F8631" s="5">
        <v>131</v>
      </c>
      <c r="G8631" s="5">
        <v>73</v>
      </c>
      <c r="H8631" s="5" t="s">
        <v>30</v>
      </c>
      <c r="I8631" s="5">
        <v>5</v>
      </c>
      <c r="M8631" s="8"/>
      <c r="O8631" s="6"/>
    </row>
    <row r="8632" spans="1:15" ht="13">
      <c r="A8632" s="1">
        <v>50154811</v>
      </c>
      <c r="B8632" s="5">
        <v>6833371</v>
      </c>
      <c r="C8632" s="7">
        <v>43278</v>
      </c>
      <c r="D8632" s="7">
        <v>43282</v>
      </c>
      <c r="E8632" s="5" t="s">
        <v>33</v>
      </c>
      <c r="F8632" s="5">
        <v>298</v>
      </c>
      <c r="G8632" s="5">
        <v>171</v>
      </c>
      <c r="H8632" s="5" t="s">
        <v>27</v>
      </c>
      <c r="I8632" s="5">
        <v>13</v>
      </c>
      <c r="M8632" s="8"/>
      <c r="O8632" s="6"/>
    </row>
    <row r="8633" spans="1:15" ht="13">
      <c r="A8633" s="1">
        <v>50154821</v>
      </c>
      <c r="B8633" s="5">
        <v>156653</v>
      </c>
      <c r="C8633" s="7">
        <v>43366</v>
      </c>
      <c r="D8633" s="7">
        <v>43369</v>
      </c>
      <c r="E8633" s="5" t="s">
        <v>23</v>
      </c>
      <c r="F8633" s="5">
        <v>154</v>
      </c>
      <c r="G8633" s="5">
        <v>105</v>
      </c>
      <c r="H8633" s="5" t="s">
        <v>27</v>
      </c>
      <c r="I8633" s="5">
        <v>2</v>
      </c>
      <c r="M8633" s="8"/>
      <c r="O8633" s="6"/>
    </row>
    <row r="8634" spans="1:15" ht="13">
      <c r="A8634" s="1">
        <v>50154851</v>
      </c>
      <c r="B8634" s="5">
        <v>21167796</v>
      </c>
      <c r="C8634" s="7">
        <v>43374</v>
      </c>
      <c r="D8634" s="7">
        <v>43374</v>
      </c>
      <c r="E8634" s="5" t="s">
        <v>23</v>
      </c>
      <c r="F8634" s="5">
        <v>393</v>
      </c>
      <c r="G8634" s="5">
        <v>265</v>
      </c>
      <c r="H8634" s="5" t="s">
        <v>27</v>
      </c>
      <c r="I8634" s="5">
        <v>2</v>
      </c>
      <c r="M8634" s="8"/>
      <c r="O8634" s="6"/>
    </row>
    <row r="8635" spans="1:15" ht="13">
      <c r="A8635" s="1">
        <v>50154871</v>
      </c>
      <c r="B8635" s="5">
        <v>21167901</v>
      </c>
      <c r="C8635" s="7">
        <v>43269</v>
      </c>
      <c r="D8635" s="7">
        <v>43270</v>
      </c>
      <c r="E8635" s="5" t="s">
        <v>29</v>
      </c>
      <c r="F8635" s="5">
        <v>302</v>
      </c>
      <c r="G8635" s="5">
        <v>89</v>
      </c>
      <c r="H8635" s="5" t="s">
        <v>32</v>
      </c>
      <c r="I8635" s="5">
        <v>1</v>
      </c>
      <c r="M8635" s="8"/>
      <c r="O8635" s="6"/>
    </row>
    <row r="8636" spans="1:15" ht="13">
      <c r="A8636" s="1">
        <v>50154881</v>
      </c>
      <c r="B8636" s="5">
        <v>10734846</v>
      </c>
      <c r="C8636" s="7">
        <v>43360</v>
      </c>
      <c r="D8636" s="7">
        <v>43362</v>
      </c>
      <c r="E8636" s="5" t="s">
        <v>28</v>
      </c>
      <c r="F8636" s="5">
        <v>353</v>
      </c>
      <c r="G8636" s="5">
        <v>163</v>
      </c>
      <c r="H8636" s="5" t="s">
        <v>32</v>
      </c>
      <c r="I8636" s="5">
        <v>11</v>
      </c>
      <c r="M8636" s="8"/>
      <c r="O8636" s="6"/>
    </row>
    <row r="8637" spans="1:15" ht="13">
      <c r="A8637" s="1">
        <v>50154961</v>
      </c>
      <c r="B8637" s="5">
        <v>48359</v>
      </c>
      <c r="C8637" s="7">
        <v>43125</v>
      </c>
      <c r="D8637" s="7">
        <v>43126</v>
      </c>
      <c r="E8637" s="5" t="s">
        <v>33</v>
      </c>
      <c r="F8637" s="5">
        <v>7715</v>
      </c>
      <c r="G8637" s="5">
        <v>3889</v>
      </c>
      <c r="H8637" s="5" t="s">
        <v>25</v>
      </c>
      <c r="I8637" s="5">
        <v>2</v>
      </c>
      <c r="M8637" s="8"/>
      <c r="O8637" s="6"/>
    </row>
    <row r="8638" spans="1:15" ht="13">
      <c r="A8638" s="1">
        <v>50154971</v>
      </c>
      <c r="B8638" s="5">
        <v>17732007</v>
      </c>
      <c r="C8638" s="7">
        <v>43364</v>
      </c>
      <c r="D8638" s="7">
        <v>43367</v>
      </c>
      <c r="E8638" s="5" t="s">
        <v>29</v>
      </c>
      <c r="F8638" s="5">
        <v>245</v>
      </c>
      <c r="G8638" s="5">
        <v>113</v>
      </c>
      <c r="H8638" s="5" t="s">
        <v>27</v>
      </c>
      <c r="I8638" s="5">
        <v>12</v>
      </c>
      <c r="M8638" s="8"/>
      <c r="O8638" s="6"/>
    </row>
    <row r="8639" spans="1:15" ht="13">
      <c r="A8639" s="1">
        <v>50154981</v>
      </c>
      <c r="B8639" s="5">
        <v>21169381</v>
      </c>
      <c r="C8639" s="7">
        <v>43065</v>
      </c>
      <c r="D8639" s="7">
        <v>43069</v>
      </c>
      <c r="E8639" s="5" t="s">
        <v>29</v>
      </c>
      <c r="F8639" s="5">
        <v>371</v>
      </c>
      <c r="G8639" s="5">
        <v>121</v>
      </c>
      <c r="H8639" s="5" t="s">
        <v>27</v>
      </c>
      <c r="I8639" s="5">
        <v>3</v>
      </c>
      <c r="M8639" s="8"/>
      <c r="O8639" s="6"/>
    </row>
    <row r="8640" spans="1:15" ht="13">
      <c r="A8640" s="1">
        <v>50155011</v>
      </c>
      <c r="B8640" s="5">
        <v>14786103</v>
      </c>
      <c r="C8640" s="7">
        <v>43074</v>
      </c>
      <c r="D8640" s="7">
        <v>43080</v>
      </c>
      <c r="E8640" s="5" t="s">
        <v>28</v>
      </c>
      <c r="F8640" s="5">
        <v>784</v>
      </c>
      <c r="G8640" s="5">
        <v>280</v>
      </c>
      <c r="H8640" s="5" t="s">
        <v>30</v>
      </c>
      <c r="I8640" s="5">
        <v>3</v>
      </c>
      <c r="M8640" s="8"/>
      <c r="O8640" s="6"/>
    </row>
    <row r="8641" spans="1:15" ht="13">
      <c r="A8641" s="1">
        <v>50155021</v>
      </c>
      <c r="B8641" s="5">
        <v>10742090</v>
      </c>
      <c r="C8641" s="7">
        <v>43077</v>
      </c>
      <c r="D8641" s="7">
        <v>43078</v>
      </c>
      <c r="E8641" s="5" t="s">
        <v>23</v>
      </c>
      <c r="F8641" s="5">
        <v>727</v>
      </c>
      <c r="G8641" s="5">
        <v>266</v>
      </c>
      <c r="H8641" s="5" t="s">
        <v>30</v>
      </c>
      <c r="I8641" s="5">
        <v>1</v>
      </c>
      <c r="M8641" s="8"/>
      <c r="O8641" s="6"/>
    </row>
    <row r="8642" spans="1:15" ht="13">
      <c r="A8642" s="1">
        <v>50155041</v>
      </c>
      <c r="B8642" s="5">
        <v>13007922</v>
      </c>
      <c r="C8642" s="7">
        <v>43170</v>
      </c>
      <c r="D8642" s="7">
        <v>43171</v>
      </c>
      <c r="E8642" s="5" t="s">
        <v>29</v>
      </c>
      <c r="F8642" s="5">
        <v>292</v>
      </c>
      <c r="G8642" s="5">
        <v>193</v>
      </c>
      <c r="H8642" s="5" t="s">
        <v>25</v>
      </c>
      <c r="I8642" s="5">
        <v>3</v>
      </c>
      <c r="M8642" s="8"/>
      <c r="O8642" s="6"/>
    </row>
    <row r="8643" spans="1:15" ht="13">
      <c r="A8643" s="1">
        <v>50155051</v>
      </c>
      <c r="B8643" s="5">
        <v>21172530</v>
      </c>
      <c r="C8643" s="7">
        <v>43326</v>
      </c>
      <c r="D8643" s="7">
        <v>43328</v>
      </c>
      <c r="E8643" s="5" t="s">
        <v>29</v>
      </c>
      <c r="F8643" s="5">
        <v>372</v>
      </c>
      <c r="G8643" s="5">
        <v>256</v>
      </c>
      <c r="H8643" s="5" t="s">
        <v>30</v>
      </c>
      <c r="I8643" s="5">
        <v>2</v>
      </c>
      <c r="M8643" s="8"/>
      <c r="O8643" s="6"/>
    </row>
    <row r="8644" spans="1:15" ht="13">
      <c r="A8644" s="1">
        <v>50155061</v>
      </c>
      <c r="B8644" s="5">
        <v>16351916</v>
      </c>
      <c r="C8644" s="7">
        <v>43242</v>
      </c>
      <c r="D8644" s="7">
        <v>43246</v>
      </c>
      <c r="E8644" s="5" t="s">
        <v>28</v>
      </c>
      <c r="F8644" s="5">
        <v>234</v>
      </c>
      <c r="G8644" s="5">
        <v>129</v>
      </c>
      <c r="H8644" s="5" t="s">
        <v>30</v>
      </c>
      <c r="I8644" s="5">
        <v>12</v>
      </c>
      <c r="M8644" s="8"/>
      <c r="O8644" s="6"/>
    </row>
    <row r="8645" spans="1:15" ht="13">
      <c r="A8645" s="1">
        <v>50155081</v>
      </c>
      <c r="B8645" s="5">
        <v>6792075</v>
      </c>
      <c r="C8645" s="7">
        <v>43392</v>
      </c>
      <c r="D8645" s="7">
        <v>43396</v>
      </c>
      <c r="E8645" s="5" t="s">
        <v>29</v>
      </c>
      <c r="F8645" s="5">
        <v>230</v>
      </c>
      <c r="G8645" s="5">
        <v>55</v>
      </c>
      <c r="H8645" s="5" t="s">
        <v>30</v>
      </c>
      <c r="I8645" s="5">
        <v>4</v>
      </c>
      <c r="M8645" s="8"/>
      <c r="O8645" s="6"/>
    </row>
    <row r="8646" spans="1:15" ht="13">
      <c r="A8646" s="1">
        <v>50155091</v>
      </c>
      <c r="B8646" s="5">
        <v>21005179</v>
      </c>
      <c r="C8646" s="7">
        <v>43097</v>
      </c>
      <c r="D8646" s="7">
        <v>43102</v>
      </c>
      <c r="E8646" s="5" t="s">
        <v>33</v>
      </c>
      <c r="F8646" s="5">
        <v>1548</v>
      </c>
      <c r="G8646" s="5">
        <v>357</v>
      </c>
      <c r="H8646" s="5" t="s">
        <v>30</v>
      </c>
      <c r="I8646" s="5">
        <v>3</v>
      </c>
      <c r="M8646" s="8"/>
      <c r="O8646" s="6"/>
    </row>
    <row r="8647" spans="1:15" ht="13">
      <c r="A8647" s="1">
        <v>50155101</v>
      </c>
      <c r="B8647" s="5">
        <v>20630671</v>
      </c>
      <c r="C8647" s="7">
        <v>43134</v>
      </c>
      <c r="D8647" s="7">
        <v>43135</v>
      </c>
      <c r="E8647" s="5" t="s">
        <v>28</v>
      </c>
      <c r="F8647" s="5">
        <v>700</v>
      </c>
      <c r="G8647" s="5">
        <v>296</v>
      </c>
      <c r="H8647" s="5" t="s">
        <v>27</v>
      </c>
      <c r="I8647" s="5">
        <v>6</v>
      </c>
      <c r="M8647" s="8"/>
      <c r="O8647" s="6"/>
    </row>
    <row r="8648" spans="1:15" ht="13">
      <c r="A8648" s="1">
        <v>50155191</v>
      </c>
      <c r="B8648" s="5">
        <v>6641818</v>
      </c>
      <c r="C8648" s="7">
        <v>43245</v>
      </c>
      <c r="D8648" s="7">
        <v>43250</v>
      </c>
      <c r="E8648" s="5" t="s">
        <v>33</v>
      </c>
      <c r="F8648" s="5">
        <v>173</v>
      </c>
      <c r="G8648" s="5">
        <v>71</v>
      </c>
      <c r="H8648" s="5" t="s">
        <v>30</v>
      </c>
      <c r="I8648" s="5">
        <v>11</v>
      </c>
      <c r="M8648" s="8"/>
      <c r="O8648" s="6"/>
    </row>
    <row r="8649" spans="1:15" ht="13">
      <c r="A8649" s="1">
        <v>50155221</v>
      </c>
      <c r="B8649" s="5">
        <v>16138097</v>
      </c>
      <c r="C8649" s="7">
        <v>43328</v>
      </c>
      <c r="D8649" s="7">
        <v>43332</v>
      </c>
      <c r="E8649" s="5" t="s">
        <v>28</v>
      </c>
      <c r="F8649" s="5">
        <v>165</v>
      </c>
      <c r="G8649" s="5">
        <v>82</v>
      </c>
      <c r="H8649" s="5" t="s">
        <v>27</v>
      </c>
      <c r="I8649" s="5">
        <v>11</v>
      </c>
      <c r="M8649" s="8"/>
      <c r="O8649" s="6"/>
    </row>
    <row r="8650" spans="1:15" ht="13">
      <c r="A8650" s="1">
        <v>50155241</v>
      </c>
      <c r="B8650" s="5">
        <v>86054</v>
      </c>
      <c r="C8650" s="7">
        <v>43353</v>
      </c>
      <c r="D8650" s="7">
        <v>43354</v>
      </c>
      <c r="E8650" s="5" t="s">
        <v>33</v>
      </c>
      <c r="F8650" s="5">
        <v>802</v>
      </c>
      <c r="G8650" s="5">
        <v>517</v>
      </c>
      <c r="H8650" s="5" t="s">
        <v>32</v>
      </c>
      <c r="I8650" s="5">
        <v>10</v>
      </c>
      <c r="M8650" s="8"/>
      <c r="O8650" s="6"/>
    </row>
    <row r="8651" spans="1:15" ht="13">
      <c r="A8651" s="1">
        <v>50155251</v>
      </c>
      <c r="B8651" s="5">
        <v>1794145</v>
      </c>
      <c r="C8651" s="7">
        <v>43367</v>
      </c>
      <c r="D8651" s="7">
        <v>43367</v>
      </c>
      <c r="E8651" s="5" t="s">
        <v>29</v>
      </c>
      <c r="F8651" s="5">
        <v>600</v>
      </c>
      <c r="G8651" s="5">
        <v>315</v>
      </c>
      <c r="H8651" s="5" t="s">
        <v>30</v>
      </c>
      <c r="I8651" s="5">
        <v>1</v>
      </c>
      <c r="M8651" s="8"/>
      <c r="O8651" s="6"/>
    </row>
    <row r="8652" spans="1:15" ht="13">
      <c r="A8652" s="1">
        <v>50155291</v>
      </c>
      <c r="B8652" s="5">
        <v>18871594</v>
      </c>
      <c r="C8652" s="7">
        <v>43245</v>
      </c>
      <c r="D8652" s="7">
        <v>43247</v>
      </c>
      <c r="E8652" s="5" t="s">
        <v>28</v>
      </c>
      <c r="F8652" s="5">
        <v>277</v>
      </c>
      <c r="G8652" s="5">
        <v>74</v>
      </c>
      <c r="H8652" s="5" t="s">
        <v>30</v>
      </c>
      <c r="I8652" s="5">
        <v>6</v>
      </c>
      <c r="M8652" s="8"/>
      <c r="O8652" s="6"/>
    </row>
    <row r="8653" spans="1:15" ht="13">
      <c r="A8653" s="1">
        <v>50155301</v>
      </c>
      <c r="B8653" s="5">
        <v>14835454</v>
      </c>
      <c r="C8653" s="7">
        <v>43136</v>
      </c>
      <c r="D8653" s="7">
        <v>43142</v>
      </c>
      <c r="E8653" s="5" t="s">
        <v>29</v>
      </c>
      <c r="F8653" s="5">
        <v>245</v>
      </c>
      <c r="G8653" s="5">
        <v>113</v>
      </c>
      <c r="H8653" s="5" t="s">
        <v>25</v>
      </c>
      <c r="I8653" s="5">
        <v>8</v>
      </c>
      <c r="M8653" s="8"/>
      <c r="O8653" s="6"/>
    </row>
    <row r="8654" spans="1:15" ht="13">
      <c r="A8654" s="1">
        <v>50155351</v>
      </c>
      <c r="B8654" s="5">
        <v>21170927</v>
      </c>
      <c r="C8654" s="7">
        <v>43247</v>
      </c>
      <c r="D8654" s="7">
        <v>43254</v>
      </c>
      <c r="E8654" s="5" t="s">
        <v>23</v>
      </c>
      <c r="F8654" s="5">
        <v>1393</v>
      </c>
      <c r="G8654" s="5">
        <v>677</v>
      </c>
      <c r="H8654" s="5" t="s">
        <v>32</v>
      </c>
      <c r="I8654" s="5">
        <v>2</v>
      </c>
      <c r="M8654" s="8"/>
      <c r="O8654" s="6"/>
    </row>
    <row r="8655" spans="1:15" ht="13">
      <c r="A8655" s="1">
        <v>50155361</v>
      </c>
      <c r="B8655" s="5">
        <v>19999948</v>
      </c>
      <c r="C8655" s="7">
        <v>43094</v>
      </c>
      <c r="D8655" s="7">
        <v>43100</v>
      </c>
      <c r="E8655" s="5" t="s">
        <v>29</v>
      </c>
      <c r="F8655" s="5">
        <v>183</v>
      </c>
      <c r="G8655" s="5">
        <v>87</v>
      </c>
      <c r="H8655" s="5" t="s">
        <v>25</v>
      </c>
      <c r="I8655" s="5">
        <v>7</v>
      </c>
      <c r="M8655" s="8"/>
      <c r="O8655" s="6"/>
    </row>
    <row r="8656" spans="1:15" ht="13">
      <c r="A8656" s="1">
        <v>50155401</v>
      </c>
      <c r="B8656" s="5">
        <v>21152946</v>
      </c>
      <c r="C8656" s="7">
        <v>43364</v>
      </c>
      <c r="D8656" s="7">
        <v>43369</v>
      </c>
      <c r="E8656" s="5" t="s">
        <v>29</v>
      </c>
      <c r="F8656" s="5">
        <v>1577</v>
      </c>
      <c r="G8656" s="5">
        <v>651</v>
      </c>
      <c r="H8656" s="5" t="s">
        <v>30</v>
      </c>
      <c r="I8656" s="5">
        <v>2</v>
      </c>
      <c r="M8656" s="8"/>
      <c r="O8656" s="6"/>
    </row>
    <row r="8657" spans="1:15" ht="13">
      <c r="A8657" s="1">
        <v>50155411</v>
      </c>
      <c r="B8657" s="5">
        <v>21165468</v>
      </c>
      <c r="C8657" s="7">
        <v>43264</v>
      </c>
      <c r="D8657" s="7">
        <v>43265</v>
      </c>
      <c r="E8657" s="5" t="s">
        <v>29</v>
      </c>
      <c r="F8657" s="5">
        <v>113</v>
      </c>
      <c r="G8657" s="5">
        <v>76</v>
      </c>
      <c r="H8657" s="5" t="s">
        <v>30</v>
      </c>
      <c r="I8657" s="5">
        <v>2</v>
      </c>
      <c r="M8657" s="8"/>
      <c r="O8657" s="6"/>
    </row>
    <row r="8658" spans="1:15" ht="13">
      <c r="A8658" s="1">
        <v>50155421</v>
      </c>
      <c r="B8658" s="5">
        <v>8658096</v>
      </c>
      <c r="C8658" s="7">
        <v>43332</v>
      </c>
      <c r="D8658" s="7">
        <v>43333</v>
      </c>
      <c r="E8658" s="5" t="s">
        <v>29</v>
      </c>
      <c r="F8658" s="5">
        <v>306</v>
      </c>
      <c r="G8658" s="5">
        <v>113</v>
      </c>
      <c r="H8658" s="5" t="s">
        <v>30</v>
      </c>
      <c r="I8658" s="5">
        <v>7</v>
      </c>
      <c r="M8658" s="8"/>
      <c r="O8658" s="6"/>
    </row>
    <row r="8659" spans="1:15" ht="13">
      <c r="A8659" s="1">
        <v>50155461</v>
      </c>
      <c r="B8659" s="5">
        <v>13088691</v>
      </c>
      <c r="C8659" s="7">
        <v>43159</v>
      </c>
      <c r="D8659" s="7">
        <v>43165</v>
      </c>
      <c r="E8659" s="5" t="s">
        <v>33</v>
      </c>
      <c r="F8659" s="5">
        <v>634</v>
      </c>
      <c r="G8659" s="5">
        <v>424</v>
      </c>
      <c r="H8659" s="5" t="s">
        <v>27</v>
      </c>
      <c r="I8659" s="5">
        <v>1</v>
      </c>
      <c r="M8659" s="8"/>
      <c r="O8659" s="6"/>
    </row>
    <row r="8660" spans="1:15" ht="13">
      <c r="A8660" s="1">
        <v>50155501</v>
      </c>
      <c r="B8660" s="5">
        <v>21171413</v>
      </c>
      <c r="C8660" s="7">
        <v>43367</v>
      </c>
      <c r="D8660" s="7">
        <v>43371</v>
      </c>
      <c r="E8660" s="5" t="s">
        <v>33</v>
      </c>
      <c r="F8660" s="5">
        <v>578</v>
      </c>
      <c r="G8660" s="5">
        <v>119</v>
      </c>
      <c r="H8660" s="5" t="s">
        <v>32</v>
      </c>
      <c r="I8660" s="5">
        <v>4</v>
      </c>
      <c r="M8660" s="8"/>
      <c r="O8660" s="6"/>
    </row>
    <row r="8661" spans="1:15" ht="13">
      <c r="A8661" s="1">
        <v>50155551</v>
      </c>
      <c r="B8661" s="5">
        <v>21165372</v>
      </c>
      <c r="C8661" s="7">
        <v>43111</v>
      </c>
      <c r="D8661" s="7">
        <v>43116</v>
      </c>
      <c r="E8661" s="5" t="s">
        <v>23</v>
      </c>
      <c r="F8661" s="5">
        <v>1081</v>
      </c>
      <c r="G8661" s="5">
        <v>642</v>
      </c>
      <c r="H8661" s="5" t="s">
        <v>32</v>
      </c>
      <c r="I8661" s="5">
        <v>3</v>
      </c>
      <c r="M8661" s="8"/>
      <c r="O8661" s="6"/>
    </row>
    <row r="8662" spans="1:15" ht="13">
      <c r="A8662" s="1">
        <v>50155581</v>
      </c>
      <c r="B8662" s="5">
        <v>21167844</v>
      </c>
      <c r="C8662" s="7">
        <v>43390</v>
      </c>
      <c r="D8662" s="7">
        <v>43393</v>
      </c>
      <c r="E8662" s="5" t="s">
        <v>29</v>
      </c>
      <c r="F8662" s="5">
        <v>387</v>
      </c>
      <c r="G8662" s="5">
        <v>155</v>
      </c>
      <c r="H8662" s="5" t="s">
        <v>30</v>
      </c>
      <c r="I8662" s="5">
        <v>2</v>
      </c>
      <c r="M8662" s="8"/>
      <c r="O8662" s="6"/>
    </row>
    <row r="8663" spans="1:15" ht="13">
      <c r="A8663" s="1">
        <v>50155591</v>
      </c>
      <c r="B8663" s="5">
        <v>4756106</v>
      </c>
      <c r="C8663" s="7">
        <v>43101</v>
      </c>
      <c r="D8663" s="7">
        <v>43106</v>
      </c>
      <c r="E8663" s="5" t="s">
        <v>33</v>
      </c>
      <c r="F8663" s="5">
        <v>570</v>
      </c>
      <c r="G8663" s="5">
        <v>161</v>
      </c>
      <c r="H8663" s="5" t="s">
        <v>30</v>
      </c>
      <c r="I8663" s="5">
        <v>3</v>
      </c>
      <c r="M8663" s="8"/>
      <c r="O8663" s="6"/>
    </row>
    <row r="8664" spans="1:15" ht="13">
      <c r="A8664" s="1">
        <v>50155601</v>
      </c>
      <c r="B8664" s="5">
        <v>14120433</v>
      </c>
      <c r="C8664" s="7">
        <v>43365</v>
      </c>
      <c r="D8664" s="7">
        <v>43367</v>
      </c>
      <c r="E8664" s="5" t="s">
        <v>29</v>
      </c>
      <c r="F8664" s="5">
        <v>192</v>
      </c>
      <c r="G8664" s="5">
        <v>92</v>
      </c>
      <c r="H8664" s="5" t="s">
        <v>27</v>
      </c>
      <c r="I8664" s="5">
        <v>4</v>
      </c>
      <c r="M8664" s="8"/>
      <c r="O8664" s="6"/>
    </row>
    <row r="8665" spans="1:15" ht="13">
      <c r="A8665" s="1">
        <v>50155621</v>
      </c>
      <c r="B8665" s="5">
        <v>4352284</v>
      </c>
      <c r="C8665" s="7">
        <v>43300</v>
      </c>
      <c r="D8665" s="7">
        <v>43302</v>
      </c>
      <c r="E8665" s="5" t="s">
        <v>28</v>
      </c>
      <c r="F8665" s="5">
        <v>324</v>
      </c>
      <c r="G8665" s="5">
        <v>160</v>
      </c>
      <c r="H8665" s="5" t="s">
        <v>27</v>
      </c>
      <c r="I8665" s="5">
        <v>12</v>
      </c>
      <c r="M8665" s="8"/>
      <c r="O8665" s="6"/>
    </row>
    <row r="8666" spans="1:15" ht="13">
      <c r="A8666" s="1">
        <v>50155641</v>
      </c>
      <c r="B8666" s="5">
        <v>15256727</v>
      </c>
      <c r="C8666" s="7">
        <v>43333</v>
      </c>
      <c r="D8666" s="7">
        <v>43333</v>
      </c>
      <c r="E8666" s="5" t="s">
        <v>29</v>
      </c>
      <c r="F8666" s="5">
        <v>237</v>
      </c>
      <c r="G8666" s="5">
        <v>141</v>
      </c>
      <c r="H8666" s="5" t="s">
        <v>30</v>
      </c>
      <c r="I8666" s="5">
        <v>1</v>
      </c>
      <c r="M8666" s="8"/>
      <c r="O8666" s="6"/>
    </row>
    <row r="8667" spans="1:15" ht="13">
      <c r="A8667" s="1">
        <v>50155651</v>
      </c>
      <c r="B8667" s="5">
        <v>21172015</v>
      </c>
      <c r="C8667" s="7">
        <v>43371</v>
      </c>
      <c r="D8667" s="7">
        <v>43373</v>
      </c>
      <c r="E8667" s="5" t="s">
        <v>28</v>
      </c>
      <c r="F8667" s="5">
        <v>232</v>
      </c>
      <c r="G8667" s="5">
        <v>116</v>
      </c>
      <c r="H8667" s="5" t="s">
        <v>27</v>
      </c>
      <c r="I8667" s="5">
        <v>1</v>
      </c>
      <c r="M8667" s="8"/>
      <c r="O8667" s="6"/>
    </row>
    <row r="8668" spans="1:15" ht="13">
      <c r="A8668" s="1">
        <v>50155661</v>
      </c>
      <c r="B8668" s="5">
        <v>5483344</v>
      </c>
      <c r="C8668" s="7">
        <v>43089</v>
      </c>
      <c r="D8668" s="7">
        <v>43091</v>
      </c>
      <c r="E8668" s="5" t="s">
        <v>28</v>
      </c>
      <c r="F8668" s="5">
        <v>37905</v>
      </c>
      <c r="G8668" s="5">
        <v>8617</v>
      </c>
      <c r="H8668" s="5" t="s">
        <v>32</v>
      </c>
      <c r="I8668" s="5">
        <v>3</v>
      </c>
      <c r="M8668" s="8"/>
      <c r="O8668" s="6"/>
    </row>
    <row r="8669" spans="1:15" ht="13">
      <c r="A8669" s="1">
        <v>50155671</v>
      </c>
      <c r="B8669" s="5">
        <v>21164456</v>
      </c>
      <c r="C8669" s="7">
        <v>43328</v>
      </c>
      <c r="D8669" s="7">
        <v>43328</v>
      </c>
      <c r="E8669" s="5" t="s">
        <v>33</v>
      </c>
      <c r="F8669" s="5">
        <v>319</v>
      </c>
      <c r="G8669" s="5">
        <v>97</v>
      </c>
      <c r="H8669" s="5" t="s">
        <v>30</v>
      </c>
      <c r="I8669" s="5">
        <v>4</v>
      </c>
      <c r="M8669" s="8"/>
      <c r="O8669" s="6"/>
    </row>
    <row r="8670" spans="1:15" ht="13">
      <c r="A8670" s="1">
        <v>50155681</v>
      </c>
      <c r="B8670" s="5">
        <v>21169972</v>
      </c>
      <c r="C8670" s="7">
        <v>43391</v>
      </c>
      <c r="D8670" s="7">
        <v>43395</v>
      </c>
      <c r="E8670" s="5" t="s">
        <v>28</v>
      </c>
      <c r="F8670" s="5">
        <v>386</v>
      </c>
      <c r="G8670" s="5">
        <v>266</v>
      </c>
      <c r="H8670" s="5" t="s">
        <v>32</v>
      </c>
      <c r="I8670" s="5">
        <v>2</v>
      </c>
      <c r="M8670" s="8"/>
      <c r="O8670" s="6"/>
    </row>
    <row r="8671" spans="1:15" ht="13">
      <c r="A8671" s="1">
        <v>50155691</v>
      </c>
      <c r="B8671" s="5">
        <v>5475107</v>
      </c>
      <c r="C8671" s="7">
        <v>43191</v>
      </c>
      <c r="D8671" s="7">
        <v>43196</v>
      </c>
      <c r="E8671" s="5" t="s">
        <v>29</v>
      </c>
      <c r="F8671" s="5">
        <v>248</v>
      </c>
      <c r="G8671" s="5">
        <v>161</v>
      </c>
      <c r="H8671" s="5" t="s">
        <v>30</v>
      </c>
      <c r="I8671" s="5">
        <v>7</v>
      </c>
      <c r="M8671" s="8"/>
      <c r="O8671" s="6"/>
    </row>
    <row r="8672" spans="1:15" ht="13">
      <c r="A8672" s="1">
        <v>50155701</v>
      </c>
      <c r="B8672" s="5">
        <v>9005567</v>
      </c>
      <c r="C8672" s="7">
        <v>43351</v>
      </c>
      <c r="D8672" s="7">
        <v>43356</v>
      </c>
      <c r="E8672" s="5" t="s">
        <v>29</v>
      </c>
      <c r="F8672" s="5">
        <v>1650</v>
      </c>
      <c r="G8672" s="5">
        <v>630</v>
      </c>
      <c r="H8672" s="5" t="s">
        <v>30</v>
      </c>
      <c r="I8672" s="5">
        <v>5</v>
      </c>
      <c r="M8672" s="8"/>
      <c r="O8672" s="6"/>
    </row>
    <row r="8673" spans="1:15" ht="13">
      <c r="A8673" s="1">
        <v>50155731</v>
      </c>
      <c r="B8673" s="5">
        <v>13230178</v>
      </c>
      <c r="C8673" s="7">
        <v>43122</v>
      </c>
      <c r="D8673" s="7">
        <v>43125</v>
      </c>
      <c r="E8673" s="5" t="s">
        <v>29</v>
      </c>
      <c r="F8673" s="5">
        <v>738</v>
      </c>
      <c r="G8673" s="5">
        <v>283</v>
      </c>
      <c r="H8673" s="5" t="s">
        <v>27</v>
      </c>
      <c r="I8673" s="5">
        <v>3</v>
      </c>
      <c r="M8673" s="8"/>
      <c r="O8673" s="6"/>
    </row>
    <row r="8674" spans="1:15" ht="13">
      <c r="A8674" s="1">
        <v>50155741</v>
      </c>
      <c r="B8674" s="5">
        <v>21091723</v>
      </c>
      <c r="C8674" s="7">
        <v>43174</v>
      </c>
      <c r="D8674" s="7">
        <v>43175</v>
      </c>
      <c r="E8674" s="5" t="s">
        <v>28</v>
      </c>
      <c r="F8674" s="5">
        <v>1440</v>
      </c>
      <c r="G8674" s="5">
        <v>813</v>
      </c>
      <c r="H8674" s="5" t="s">
        <v>27</v>
      </c>
      <c r="I8674" s="5">
        <v>3</v>
      </c>
      <c r="M8674" s="8"/>
      <c r="O8674" s="6"/>
    </row>
    <row r="8675" spans="1:15" ht="13">
      <c r="A8675" s="1">
        <v>50155751</v>
      </c>
      <c r="B8675" s="5">
        <v>21165840</v>
      </c>
      <c r="C8675" s="7">
        <v>43266</v>
      </c>
      <c r="D8675" s="7">
        <v>43267</v>
      </c>
      <c r="E8675" s="5" t="s">
        <v>28</v>
      </c>
      <c r="F8675" s="5">
        <v>424</v>
      </c>
      <c r="G8675" s="5">
        <v>262</v>
      </c>
      <c r="H8675" s="5" t="s">
        <v>30</v>
      </c>
      <c r="I8675" s="5">
        <v>3</v>
      </c>
      <c r="M8675" s="8"/>
      <c r="O8675" s="6"/>
    </row>
    <row r="8676" spans="1:15" ht="13">
      <c r="A8676" s="1">
        <v>50155761</v>
      </c>
      <c r="B8676" s="5">
        <v>8531994</v>
      </c>
      <c r="C8676" s="7">
        <v>43390</v>
      </c>
      <c r="D8676" s="7">
        <v>43395</v>
      </c>
      <c r="E8676" s="5" t="s">
        <v>23</v>
      </c>
      <c r="F8676" s="5">
        <v>372</v>
      </c>
      <c r="G8676" s="5">
        <v>180</v>
      </c>
      <c r="H8676" s="5" t="s">
        <v>27</v>
      </c>
      <c r="I8676" s="5">
        <v>2</v>
      </c>
      <c r="M8676" s="8"/>
      <c r="O8676" s="6"/>
    </row>
    <row r="8677" spans="1:15" ht="13">
      <c r="A8677" s="1">
        <v>50155771</v>
      </c>
      <c r="B8677" s="5">
        <v>19226165</v>
      </c>
      <c r="C8677" s="7">
        <v>43084</v>
      </c>
      <c r="D8677" s="7">
        <v>43090</v>
      </c>
      <c r="E8677" s="5" t="s">
        <v>28</v>
      </c>
      <c r="F8677" s="5">
        <v>255</v>
      </c>
      <c r="G8677" s="5">
        <v>133</v>
      </c>
      <c r="H8677" s="5" t="s">
        <v>30</v>
      </c>
      <c r="I8677" s="5">
        <v>2</v>
      </c>
      <c r="M8677" s="8"/>
      <c r="O8677" s="6"/>
    </row>
    <row r="8678" spans="1:15" ht="13">
      <c r="A8678" s="1">
        <v>50155801</v>
      </c>
      <c r="B8678" s="5">
        <v>6463274</v>
      </c>
      <c r="C8678" s="7">
        <v>43095</v>
      </c>
      <c r="D8678" s="7">
        <v>43096</v>
      </c>
      <c r="E8678" s="5" t="s">
        <v>28</v>
      </c>
      <c r="F8678" s="5">
        <v>210</v>
      </c>
      <c r="G8678" s="5">
        <v>65</v>
      </c>
      <c r="H8678" s="5" t="s">
        <v>30</v>
      </c>
      <c r="I8678" s="5">
        <v>4</v>
      </c>
      <c r="M8678" s="8"/>
      <c r="O8678" s="6"/>
    </row>
    <row r="8679" spans="1:15" ht="13">
      <c r="A8679" s="1">
        <v>50155841</v>
      </c>
      <c r="B8679" s="5">
        <v>21160972</v>
      </c>
      <c r="C8679" s="7">
        <v>43158</v>
      </c>
      <c r="D8679" s="7">
        <v>43165</v>
      </c>
      <c r="E8679" s="5" t="s">
        <v>29</v>
      </c>
      <c r="F8679" s="5">
        <v>338</v>
      </c>
      <c r="G8679" s="5">
        <v>139</v>
      </c>
      <c r="H8679" s="5" t="s">
        <v>27</v>
      </c>
      <c r="I8679" s="5">
        <v>1</v>
      </c>
      <c r="M8679" s="8"/>
      <c r="O8679" s="6"/>
    </row>
    <row r="8680" spans="1:15" ht="13">
      <c r="A8680" s="1">
        <v>50155861</v>
      </c>
      <c r="B8680" s="5">
        <v>21171604</v>
      </c>
      <c r="C8680" s="7">
        <v>43402</v>
      </c>
      <c r="D8680" s="7">
        <v>43406</v>
      </c>
      <c r="E8680" s="5" t="s">
        <v>23</v>
      </c>
      <c r="F8680" s="5">
        <v>446</v>
      </c>
      <c r="G8680" s="5">
        <v>233</v>
      </c>
      <c r="H8680" s="5" t="s">
        <v>30</v>
      </c>
      <c r="I8680" s="5">
        <v>13</v>
      </c>
      <c r="M8680" s="8"/>
      <c r="O8680" s="6"/>
    </row>
    <row r="8681" spans="1:15" ht="13">
      <c r="A8681" s="1">
        <v>50155871</v>
      </c>
      <c r="B8681" s="5">
        <v>21165296</v>
      </c>
      <c r="C8681" s="7">
        <v>43324</v>
      </c>
      <c r="D8681" s="7">
        <v>43325</v>
      </c>
      <c r="E8681" s="5" t="s">
        <v>23</v>
      </c>
      <c r="F8681" s="5">
        <v>362</v>
      </c>
      <c r="G8681" s="5">
        <v>142</v>
      </c>
      <c r="H8681" s="5" t="s">
        <v>30</v>
      </c>
      <c r="I8681" s="5">
        <v>5</v>
      </c>
      <c r="M8681" s="8"/>
      <c r="O8681" s="6"/>
    </row>
    <row r="8682" spans="1:15" ht="13">
      <c r="A8682" s="1">
        <v>50155881</v>
      </c>
      <c r="B8682" s="5">
        <v>21153242</v>
      </c>
      <c r="C8682" s="7">
        <v>43185</v>
      </c>
      <c r="D8682" s="7">
        <v>43188</v>
      </c>
      <c r="E8682" s="5" t="s">
        <v>28</v>
      </c>
      <c r="F8682" s="5">
        <v>798</v>
      </c>
      <c r="G8682" s="5">
        <v>215</v>
      </c>
      <c r="H8682" s="5" t="s">
        <v>27</v>
      </c>
      <c r="I8682" s="5">
        <v>2</v>
      </c>
      <c r="M8682" s="8"/>
      <c r="O8682" s="6"/>
    </row>
    <row r="8683" spans="1:15" ht="13">
      <c r="A8683" s="1">
        <v>50155911</v>
      </c>
      <c r="B8683" s="5">
        <v>21101887</v>
      </c>
      <c r="C8683" s="7">
        <v>43076</v>
      </c>
      <c r="D8683" s="7">
        <v>43077</v>
      </c>
      <c r="E8683" s="5" t="s">
        <v>23</v>
      </c>
      <c r="F8683" s="5">
        <v>191</v>
      </c>
      <c r="G8683" s="5">
        <v>88</v>
      </c>
      <c r="H8683" s="5" t="s">
        <v>27</v>
      </c>
      <c r="I8683" s="5">
        <v>2</v>
      </c>
      <c r="M8683" s="8"/>
      <c r="O8683" s="6"/>
    </row>
    <row r="8684" spans="1:15" ht="13">
      <c r="A8684" s="1">
        <v>50155941</v>
      </c>
      <c r="B8684" s="5">
        <v>21167844</v>
      </c>
      <c r="C8684" s="7">
        <v>43201</v>
      </c>
      <c r="D8684" s="7">
        <v>43207</v>
      </c>
      <c r="E8684" s="5" t="s">
        <v>28</v>
      </c>
      <c r="F8684" s="5">
        <v>135</v>
      </c>
      <c r="G8684" s="5">
        <v>53</v>
      </c>
      <c r="H8684" s="5" t="s">
        <v>30</v>
      </c>
      <c r="I8684" s="5">
        <v>9</v>
      </c>
      <c r="M8684" s="8"/>
      <c r="O8684" s="6"/>
    </row>
    <row r="8685" spans="1:15" ht="13">
      <c r="A8685" s="1">
        <v>50155961</v>
      </c>
      <c r="B8685" s="5">
        <v>7869399</v>
      </c>
      <c r="C8685" s="7">
        <v>43416</v>
      </c>
      <c r="D8685" s="7">
        <v>43420</v>
      </c>
      <c r="E8685" s="5" t="s">
        <v>29</v>
      </c>
      <c r="F8685" s="5">
        <v>336</v>
      </c>
      <c r="G8685" s="5">
        <v>81</v>
      </c>
      <c r="H8685" s="5" t="s">
        <v>27</v>
      </c>
      <c r="I8685" s="5">
        <v>8</v>
      </c>
      <c r="M8685" s="8"/>
      <c r="O8685" s="6"/>
    </row>
    <row r="8686" spans="1:15" ht="13">
      <c r="A8686" s="1">
        <v>50155971</v>
      </c>
      <c r="B8686" s="5">
        <v>12958561</v>
      </c>
      <c r="C8686" s="7">
        <v>43334</v>
      </c>
      <c r="D8686" s="7">
        <v>43340</v>
      </c>
      <c r="E8686" s="5" t="s">
        <v>29</v>
      </c>
      <c r="F8686" s="5">
        <v>365</v>
      </c>
      <c r="G8686" s="5">
        <v>138</v>
      </c>
      <c r="H8686" s="5" t="s">
        <v>30</v>
      </c>
      <c r="I8686" s="5">
        <v>2</v>
      </c>
      <c r="M8686" s="8"/>
      <c r="O8686" s="6"/>
    </row>
    <row r="8687" spans="1:15" ht="13">
      <c r="A8687" s="1">
        <v>50155991</v>
      </c>
      <c r="B8687" s="5">
        <v>20619467</v>
      </c>
      <c r="C8687" s="7">
        <v>43359</v>
      </c>
      <c r="D8687" s="7">
        <v>43361</v>
      </c>
      <c r="E8687" s="5" t="s">
        <v>23</v>
      </c>
      <c r="F8687" s="5">
        <v>298</v>
      </c>
      <c r="G8687" s="5">
        <v>70</v>
      </c>
      <c r="H8687" s="5" t="s">
        <v>27</v>
      </c>
      <c r="I8687" s="5">
        <v>2</v>
      </c>
      <c r="M8687" s="8"/>
      <c r="O8687" s="6"/>
    </row>
    <row r="8688" spans="1:15" ht="13">
      <c r="A8688" s="1">
        <v>50156001</v>
      </c>
      <c r="B8688" s="5">
        <v>21165506</v>
      </c>
      <c r="C8688" s="7">
        <v>43202</v>
      </c>
      <c r="D8688" s="7">
        <v>43204</v>
      </c>
      <c r="E8688" s="5" t="s">
        <v>29</v>
      </c>
      <c r="F8688" s="5">
        <v>1884</v>
      </c>
      <c r="G8688" s="5">
        <v>947</v>
      </c>
      <c r="H8688" s="5" t="s">
        <v>32</v>
      </c>
      <c r="I8688" s="5">
        <v>1</v>
      </c>
      <c r="M8688" s="8"/>
      <c r="O8688" s="6"/>
    </row>
    <row r="8689" spans="1:15" ht="13">
      <c r="A8689" s="1">
        <v>50156021</v>
      </c>
      <c r="B8689" s="5">
        <v>4846543</v>
      </c>
      <c r="C8689" s="7">
        <v>43176</v>
      </c>
      <c r="D8689" s="7">
        <v>43181</v>
      </c>
      <c r="E8689" s="5" t="s">
        <v>28</v>
      </c>
      <c r="F8689" s="5">
        <v>285</v>
      </c>
      <c r="G8689" s="5">
        <v>191</v>
      </c>
      <c r="H8689" s="5" t="s">
        <v>25</v>
      </c>
      <c r="I8689" s="5">
        <v>6</v>
      </c>
      <c r="M8689" s="8"/>
      <c r="O8689" s="6"/>
    </row>
    <row r="8690" spans="1:15" ht="13">
      <c r="A8690" s="1">
        <v>50156041</v>
      </c>
      <c r="B8690" s="5">
        <v>20925765</v>
      </c>
      <c r="C8690" s="7">
        <v>43075</v>
      </c>
      <c r="D8690" s="7">
        <v>43079</v>
      </c>
      <c r="E8690" s="5" t="s">
        <v>28</v>
      </c>
      <c r="F8690" s="5">
        <v>1685</v>
      </c>
      <c r="G8690" s="5">
        <v>394</v>
      </c>
      <c r="H8690" s="5" t="s">
        <v>32</v>
      </c>
      <c r="I8690" s="5">
        <v>2</v>
      </c>
      <c r="M8690" s="8"/>
      <c r="O8690" s="6"/>
    </row>
    <row r="8691" spans="1:15" ht="13">
      <c r="A8691" s="1">
        <v>50156101</v>
      </c>
      <c r="B8691" s="5">
        <v>15062186</v>
      </c>
      <c r="C8691" s="7">
        <v>43197</v>
      </c>
      <c r="D8691" s="7">
        <v>43203</v>
      </c>
      <c r="E8691" s="5" t="s">
        <v>23</v>
      </c>
      <c r="F8691" s="5">
        <v>196</v>
      </c>
      <c r="G8691" s="5">
        <v>48</v>
      </c>
      <c r="H8691" s="5" t="s">
        <v>30</v>
      </c>
      <c r="I8691" s="5">
        <v>1</v>
      </c>
      <c r="M8691" s="8"/>
      <c r="O8691" s="6"/>
    </row>
    <row r="8692" spans="1:15" ht="13">
      <c r="A8692" s="1">
        <v>50156121</v>
      </c>
      <c r="B8692" s="5">
        <v>295498</v>
      </c>
      <c r="C8692" s="7">
        <v>43251</v>
      </c>
      <c r="D8692" s="7">
        <v>43254</v>
      </c>
      <c r="E8692" s="5" t="s">
        <v>33</v>
      </c>
      <c r="F8692" s="5">
        <v>1302</v>
      </c>
      <c r="G8692" s="5">
        <v>520</v>
      </c>
      <c r="H8692" s="5" t="s">
        <v>30</v>
      </c>
      <c r="I8692" s="5">
        <v>11</v>
      </c>
      <c r="M8692" s="8"/>
      <c r="O8692" s="6"/>
    </row>
    <row r="8693" spans="1:15" ht="13">
      <c r="A8693" s="1">
        <v>50156151</v>
      </c>
      <c r="B8693" s="5">
        <v>9861732</v>
      </c>
      <c r="C8693" s="7">
        <v>43071</v>
      </c>
      <c r="D8693" s="7">
        <v>43071</v>
      </c>
      <c r="E8693" s="5" t="s">
        <v>33</v>
      </c>
      <c r="F8693" s="5">
        <v>436</v>
      </c>
      <c r="G8693" s="5">
        <v>189</v>
      </c>
      <c r="H8693" s="5" t="s">
        <v>27</v>
      </c>
      <c r="I8693" s="5">
        <v>11</v>
      </c>
      <c r="M8693" s="8"/>
      <c r="O8693" s="6"/>
    </row>
    <row r="8694" spans="1:15" ht="13">
      <c r="A8694" s="1">
        <v>50156201</v>
      </c>
      <c r="B8694" s="5">
        <v>18110018</v>
      </c>
      <c r="C8694" s="7">
        <v>43332</v>
      </c>
      <c r="D8694" s="7">
        <v>43333</v>
      </c>
      <c r="E8694" s="5" t="s">
        <v>23</v>
      </c>
      <c r="F8694" s="5">
        <v>163</v>
      </c>
      <c r="G8694" s="5">
        <v>39</v>
      </c>
      <c r="H8694" s="5" t="s">
        <v>30</v>
      </c>
      <c r="I8694" s="5">
        <v>1</v>
      </c>
      <c r="M8694" s="8"/>
      <c r="O8694" s="6"/>
    </row>
    <row r="8695" spans="1:15" ht="13">
      <c r="A8695" s="1">
        <v>50156221</v>
      </c>
      <c r="B8695" s="5">
        <v>16452527</v>
      </c>
      <c r="C8695" s="7">
        <v>43355</v>
      </c>
      <c r="D8695" s="7">
        <v>43360</v>
      </c>
      <c r="E8695" s="5" t="s">
        <v>33</v>
      </c>
      <c r="F8695" s="5">
        <v>238</v>
      </c>
      <c r="G8695" s="5">
        <v>115</v>
      </c>
      <c r="H8695" s="5" t="s">
        <v>27</v>
      </c>
      <c r="I8695" s="5">
        <v>2</v>
      </c>
      <c r="M8695" s="8"/>
      <c r="O8695" s="6"/>
    </row>
    <row r="8696" spans="1:15" ht="13">
      <c r="A8696" s="1">
        <v>50156241</v>
      </c>
      <c r="B8696" s="5">
        <v>11516827</v>
      </c>
      <c r="C8696" s="7">
        <v>43114</v>
      </c>
      <c r="D8696" s="7">
        <v>43117</v>
      </c>
      <c r="E8696" s="5" t="s">
        <v>33</v>
      </c>
      <c r="F8696" s="5">
        <v>753</v>
      </c>
      <c r="G8696" s="5">
        <v>421</v>
      </c>
      <c r="H8696" s="5" t="s">
        <v>30</v>
      </c>
      <c r="I8696" s="5">
        <v>2</v>
      </c>
      <c r="M8696" s="8"/>
      <c r="O8696" s="6"/>
    </row>
    <row r="8697" spans="1:15" ht="13">
      <c r="A8697" s="1">
        <v>50156251</v>
      </c>
      <c r="B8697" s="5">
        <v>156653</v>
      </c>
      <c r="C8697" s="7">
        <v>43122</v>
      </c>
      <c r="D8697" s="7">
        <v>43125</v>
      </c>
      <c r="E8697" s="5" t="s">
        <v>29</v>
      </c>
      <c r="F8697" s="5">
        <v>578</v>
      </c>
      <c r="G8697" s="5">
        <v>396</v>
      </c>
      <c r="H8697" s="5" t="s">
        <v>27</v>
      </c>
      <c r="I8697" s="5">
        <v>9</v>
      </c>
      <c r="M8697" s="8"/>
      <c r="O8697" s="6"/>
    </row>
    <row r="8698" spans="1:15" ht="13">
      <c r="A8698" s="1">
        <v>50156291</v>
      </c>
      <c r="B8698" s="5">
        <v>20990291</v>
      </c>
      <c r="C8698" s="7">
        <v>43299</v>
      </c>
      <c r="D8698" s="7">
        <v>43302</v>
      </c>
      <c r="E8698" s="5" t="s">
        <v>28</v>
      </c>
      <c r="F8698" s="5">
        <v>557</v>
      </c>
      <c r="G8698" s="5">
        <v>319</v>
      </c>
      <c r="H8698" s="5" t="s">
        <v>27</v>
      </c>
      <c r="I8698" s="5">
        <v>8</v>
      </c>
      <c r="M8698" s="8"/>
      <c r="O8698" s="6"/>
    </row>
    <row r="8699" spans="1:15" ht="13">
      <c r="A8699" s="1">
        <v>50156301</v>
      </c>
      <c r="B8699" s="5">
        <v>21096848</v>
      </c>
      <c r="C8699" s="7">
        <v>43324</v>
      </c>
      <c r="D8699" s="7">
        <v>43330</v>
      </c>
      <c r="E8699" s="5" t="s">
        <v>29</v>
      </c>
      <c r="F8699" s="5">
        <v>594</v>
      </c>
      <c r="G8699" s="5">
        <v>182</v>
      </c>
      <c r="H8699" s="5" t="s">
        <v>30</v>
      </c>
      <c r="I8699" s="5">
        <v>1</v>
      </c>
      <c r="M8699" s="8"/>
      <c r="O8699" s="6"/>
    </row>
    <row r="8700" spans="1:15" ht="13">
      <c r="A8700" s="1">
        <v>50156311</v>
      </c>
      <c r="B8700" s="5">
        <v>4995340</v>
      </c>
      <c r="C8700" s="7">
        <v>43243</v>
      </c>
      <c r="D8700" s="7">
        <v>43249</v>
      </c>
      <c r="E8700" s="5" t="s">
        <v>23</v>
      </c>
      <c r="F8700" s="5">
        <v>1665</v>
      </c>
      <c r="G8700" s="5">
        <v>794</v>
      </c>
      <c r="H8700" s="5" t="s">
        <v>30</v>
      </c>
      <c r="I8700" s="5">
        <v>11</v>
      </c>
      <c r="M8700" s="8"/>
      <c r="O8700" s="6"/>
    </row>
    <row r="8701" spans="1:15" ht="13">
      <c r="A8701" s="1">
        <v>50156321</v>
      </c>
      <c r="B8701" s="5">
        <v>21163530</v>
      </c>
      <c r="C8701" s="7">
        <v>43099</v>
      </c>
      <c r="D8701" s="7">
        <v>43106</v>
      </c>
      <c r="E8701" s="5" t="s">
        <v>28</v>
      </c>
      <c r="F8701" s="5">
        <v>586</v>
      </c>
      <c r="G8701" s="5">
        <v>293</v>
      </c>
      <c r="H8701" s="5" t="s">
        <v>32</v>
      </c>
      <c r="I8701" s="5">
        <v>8</v>
      </c>
      <c r="M8701" s="8"/>
      <c r="O8701" s="6"/>
    </row>
    <row r="8702" spans="1:15" ht="13">
      <c r="A8702" s="1">
        <v>50156341</v>
      </c>
      <c r="B8702" s="5">
        <v>21173723</v>
      </c>
      <c r="C8702" s="7">
        <v>43082</v>
      </c>
      <c r="D8702" s="7">
        <v>43086</v>
      </c>
      <c r="E8702" s="5" t="s">
        <v>33</v>
      </c>
      <c r="F8702" s="5">
        <v>366</v>
      </c>
      <c r="G8702" s="5">
        <v>129</v>
      </c>
      <c r="H8702" s="5" t="s">
        <v>30</v>
      </c>
      <c r="I8702" s="5">
        <v>19</v>
      </c>
      <c r="M8702" s="8"/>
      <c r="O8702" s="6"/>
    </row>
    <row r="8703" spans="1:15" ht="13">
      <c r="A8703" s="1">
        <v>50156351</v>
      </c>
      <c r="B8703" s="5">
        <v>13088691</v>
      </c>
      <c r="C8703" s="7">
        <v>43312</v>
      </c>
      <c r="D8703" s="7">
        <v>43312</v>
      </c>
      <c r="E8703" s="5" t="s">
        <v>33</v>
      </c>
      <c r="F8703" s="5">
        <v>498</v>
      </c>
      <c r="G8703" s="5">
        <v>231</v>
      </c>
      <c r="H8703" s="5" t="s">
        <v>27</v>
      </c>
      <c r="I8703" s="5">
        <v>1</v>
      </c>
      <c r="M8703" s="8"/>
      <c r="O8703" s="6"/>
    </row>
    <row r="8704" spans="1:15" ht="13">
      <c r="A8704" s="1">
        <v>50156361</v>
      </c>
      <c r="B8704" s="5">
        <v>21166384</v>
      </c>
      <c r="C8704" s="7">
        <v>43257</v>
      </c>
      <c r="D8704" s="7">
        <v>43262</v>
      </c>
      <c r="E8704" s="5" t="s">
        <v>29</v>
      </c>
      <c r="F8704" s="5">
        <v>1774</v>
      </c>
      <c r="G8704" s="5">
        <v>956</v>
      </c>
      <c r="H8704" s="5" t="s">
        <v>25</v>
      </c>
      <c r="I8704" s="5">
        <v>5</v>
      </c>
      <c r="M8704" s="8"/>
      <c r="O8704" s="6"/>
    </row>
    <row r="8705" spans="1:15" ht="13">
      <c r="A8705" s="1">
        <v>50156381</v>
      </c>
      <c r="B8705" s="5">
        <v>8847321</v>
      </c>
      <c r="C8705" s="7">
        <v>43415</v>
      </c>
      <c r="D8705" s="7">
        <v>43418</v>
      </c>
      <c r="E8705" s="5" t="s">
        <v>29</v>
      </c>
      <c r="F8705" s="5">
        <v>216</v>
      </c>
      <c r="G8705" s="5">
        <v>102</v>
      </c>
      <c r="H8705" s="5" t="s">
        <v>30</v>
      </c>
      <c r="I8705" s="5">
        <v>4</v>
      </c>
      <c r="M8705" s="8"/>
      <c r="O8705" s="6"/>
    </row>
    <row r="8706" spans="1:15" ht="13">
      <c r="A8706" s="1">
        <v>50156401</v>
      </c>
      <c r="B8706" s="5">
        <v>285722</v>
      </c>
      <c r="C8706" s="7">
        <v>43285</v>
      </c>
      <c r="D8706" s="7">
        <v>43286</v>
      </c>
      <c r="E8706" s="5" t="s">
        <v>23</v>
      </c>
      <c r="F8706" s="5">
        <v>350</v>
      </c>
      <c r="G8706" s="5">
        <v>85</v>
      </c>
      <c r="H8706" s="5" t="s">
        <v>25</v>
      </c>
      <c r="I8706" s="5">
        <v>7</v>
      </c>
      <c r="M8706" s="8"/>
      <c r="O8706" s="6"/>
    </row>
    <row r="8707" spans="1:15" ht="13">
      <c r="A8707" s="1">
        <v>50156411</v>
      </c>
      <c r="B8707" s="5">
        <v>21169600</v>
      </c>
      <c r="C8707" s="7">
        <v>43150</v>
      </c>
      <c r="D8707" s="7">
        <v>43154</v>
      </c>
      <c r="E8707" s="5" t="s">
        <v>29</v>
      </c>
      <c r="F8707" s="5">
        <v>592</v>
      </c>
      <c r="G8707" s="5">
        <v>318</v>
      </c>
      <c r="H8707" s="5" t="s">
        <v>25</v>
      </c>
      <c r="I8707" s="5">
        <v>10</v>
      </c>
      <c r="M8707" s="8"/>
      <c r="O8707" s="6"/>
    </row>
    <row r="8708" spans="1:15" ht="13">
      <c r="A8708" s="1">
        <v>50156421</v>
      </c>
      <c r="B8708" s="5">
        <v>9756922</v>
      </c>
      <c r="C8708" s="7">
        <v>43141</v>
      </c>
      <c r="D8708" s="7">
        <v>43147</v>
      </c>
      <c r="E8708" s="5" t="s">
        <v>28</v>
      </c>
      <c r="F8708" s="5">
        <v>163</v>
      </c>
      <c r="G8708" s="5">
        <v>72</v>
      </c>
      <c r="H8708" s="5" t="s">
        <v>30</v>
      </c>
      <c r="I8708" s="5">
        <v>4</v>
      </c>
      <c r="M8708" s="8"/>
      <c r="O8708" s="6"/>
    </row>
    <row r="8709" spans="1:15" ht="13">
      <c r="A8709" s="1">
        <v>50156451</v>
      </c>
      <c r="B8709" s="5">
        <v>21164485</v>
      </c>
      <c r="C8709" s="7">
        <v>43138</v>
      </c>
      <c r="D8709" s="7">
        <v>43142</v>
      </c>
      <c r="E8709" s="5" t="s">
        <v>29</v>
      </c>
      <c r="F8709" s="5">
        <v>275</v>
      </c>
      <c r="G8709" s="5">
        <v>120</v>
      </c>
      <c r="H8709" s="5" t="s">
        <v>30</v>
      </c>
      <c r="I8709" s="5">
        <v>5</v>
      </c>
      <c r="M8709" s="8"/>
      <c r="O8709" s="6"/>
    </row>
    <row r="8710" spans="1:15" ht="13">
      <c r="A8710" s="1">
        <v>50156461</v>
      </c>
      <c r="B8710" s="5">
        <v>21169018</v>
      </c>
      <c r="C8710" s="7">
        <v>43207</v>
      </c>
      <c r="D8710" s="7">
        <v>43213</v>
      </c>
      <c r="E8710" s="5" t="s">
        <v>23</v>
      </c>
      <c r="F8710" s="5">
        <v>828</v>
      </c>
      <c r="G8710" s="5">
        <v>170</v>
      </c>
      <c r="H8710" s="5" t="s">
        <v>27</v>
      </c>
      <c r="I8710" s="5">
        <v>1</v>
      </c>
      <c r="M8710" s="8"/>
      <c r="O8710" s="6"/>
    </row>
    <row r="8711" spans="1:15" ht="13">
      <c r="A8711" s="1">
        <v>50156491</v>
      </c>
      <c r="B8711" s="5">
        <v>167965</v>
      </c>
      <c r="C8711" s="7">
        <v>43226</v>
      </c>
      <c r="D8711" s="7">
        <v>43232</v>
      </c>
      <c r="E8711" s="5" t="s">
        <v>29</v>
      </c>
      <c r="F8711" s="5">
        <v>921</v>
      </c>
      <c r="G8711" s="5">
        <v>542</v>
      </c>
      <c r="H8711" s="5" t="s">
        <v>27</v>
      </c>
      <c r="I8711" s="5">
        <v>3</v>
      </c>
      <c r="M8711" s="8"/>
      <c r="O8711" s="6"/>
    </row>
    <row r="8712" spans="1:15" ht="13">
      <c r="A8712" s="1">
        <v>50156571</v>
      </c>
      <c r="B8712" s="5">
        <v>21153242</v>
      </c>
      <c r="C8712" s="7">
        <v>43310</v>
      </c>
      <c r="D8712" s="7">
        <v>43315</v>
      </c>
      <c r="E8712" s="5" t="s">
        <v>33</v>
      </c>
      <c r="F8712" s="5">
        <v>215</v>
      </c>
      <c r="G8712" s="5">
        <v>72</v>
      </c>
      <c r="H8712" s="5" t="s">
        <v>27</v>
      </c>
      <c r="I8712" s="5">
        <v>2</v>
      </c>
      <c r="M8712" s="8"/>
      <c r="O8712" s="6"/>
    </row>
    <row r="8713" spans="1:15" ht="13">
      <c r="A8713" s="1">
        <v>50156581</v>
      </c>
      <c r="B8713" s="5">
        <v>21172969</v>
      </c>
      <c r="C8713" s="7">
        <v>43100</v>
      </c>
      <c r="D8713" s="7">
        <v>43104</v>
      </c>
      <c r="E8713" s="5" t="s">
        <v>29</v>
      </c>
      <c r="F8713" s="5">
        <v>334</v>
      </c>
      <c r="G8713" s="5">
        <v>112</v>
      </c>
      <c r="H8713" s="5" t="s">
        <v>32</v>
      </c>
      <c r="I8713" s="5">
        <v>3</v>
      </c>
      <c r="M8713" s="8"/>
      <c r="O8713" s="6"/>
    </row>
    <row r="8714" spans="1:15" ht="13">
      <c r="A8714" s="1">
        <v>50156621</v>
      </c>
      <c r="B8714" s="5">
        <v>15225987</v>
      </c>
      <c r="C8714" s="7">
        <v>43259</v>
      </c>
      <c r="D8714" s="7">
        <v>43264</v>
      </c>
      <c r="E8714" s="5" t="s">
        <v>28</v>
      </c>
      <c r="F8714" s="5">
        <v>190</v>
      </c>
      <c r="G8714" s="5">
        <v>105</v>
      </c>
      <c r="H8714" s="5" t="s">
        <v>32</v>
      </c>
      <c r="I8714" s="5">
        <v>6</v>
      </c>
      <c r="M8714" s="8"/>
      <c r="O8714" s="6"/>
    </row>
    <row r="8715" spans="1:15" ht="13">
      <c r="A8715" s="1">
        <v>50156631</v>
      </c>
      <c r="B8715" s="5">
        <v>7650932</v>
      </c>
      <c r="C8715" s="7">
        <v>43361</v>
      </c>
      <c r="D8715" s="7">
        <v>43365</v>
      </c>
      <c r="E8715" s="5" t="s">
        <v>28</v>
      </c>
      <c r="F8715" s="5">
        <v>129150</v>
      </c>
      <c r="G8715" s="5">
        <v>88440</v>
      </c>
      <c r="H8715" s="5" t="s">
        <v>32</v>
      </c>
      <c r="I8715" s="5">
        <v>2</v>
      </c>
      <c r="M8715" s="8"/>
      <c r="O8715" s="6"/>
    </row>
    <row r="8716" spans="1:15" ht="13">
      <c r="A8716" s="1">
        <v>50156641</v>
      </c>
      <c r="B8716" s="5">
        <v>21165782</v>
      </c>
      <c r="C8716" s="7">
        <v>43269</v>
      </c>
      <c r="D8716" s="7">
        <v>43272</v>
      </c>
      <c r="E8716" s="5" t="s">
        <v>28</v>
      </c>
      <c r="F8716" s="5">
        <v>141</v>
      </c>
      <c r="G8716" s="5">
        <v>39</v>
      </c>
      <c r="H8716" s="5" t="s">
        <v>30</v>
      </c>
      <c r="I8716" s="5">
        <v>3</v>
      </c>
      <c r="M8716" s="8"/>
      <c r="O8716" s="6"/>
    </row>
    <row r="8717" spans="1:15" ht="13">
      <c r="A8717" s="1">
        <v>50156651</v>
      </c>
      <c r="B8717" s="5">
        <v>12136153</v>
      </c>
      <c r="C8717" s="7">
        <v>43410</v>
      </c>
      <c r="D8717" s="7">
        <v>43417</v>
      </c>
      <c r="E8717" s="5" t="s">
        <v>29</v>
      </c>
      <c r="F8717" s="5">
        <v>604</v>
      </c>
      <c r="G8717" s="5">
        <v>187</v>
      </c>
      <c r="H8717" s="5" t="s">
        <v>25</v>
      </c>
      <c r="I8717" s="5">
        <v>18</v>
      </c>
      <c r="M8717" s="8"/>
      <c r="O8717" s="6"/>
    </row>
    <row r="8718" spans="1:15" ht="13">
      <c r="A8718" s="1">
        <v>50156661</v>
      </c>
      <c r="B8718" s="5">
        <v>12777267</v>
      </c>
      <c r="C8718" s="7">
        <v>43230</v>
      </c>
      <c r="D8718" s="7">
        <v>43235</v>
      </c>
      <c r="E8718" s="5" t="s">
        <v>28</v>
      </c>
      <c r="F8718" s="5">
        <v>2374</v>
      </c>
      <c r="G8718" s="5">
        <v>1346</v>
      </c>
      <c r="H8718" s="5" t="s">
        <v>27</v>
      </c>
      <c r="I8718" s="5">
        <v>20</v>
      </c>
      <c r="M8718" s="8"/>
      <c r="O8718" s="6"/>
    </row>
    <row r="8719" spans="1:15" ht="13">
      <c r="A8719" s="1">
        <v>50156681</v>
      </c>
      <c r="B8719" s="5">
        <v>15012692</v>
      </c>
      <c r="C8719" s="7">
        <v>43091</v>
      </c>
      <c r="D8719" s="7">
        <v>43095</v>
      </c>
      <c r="E8719" s="5" t="s">
        <v>29</v>
      </c>
      <c r="F8719" s="5">
        <v>142</v>
      </c>
      <c r="G8719" s="5">
        <v>82</v>
      </c>
      <c r="H8719" s="5" t="s">
        <v>32</v>
      </c>
      <c r="I8719" s="5">
        <v>2</v>
      </c>
      <c r="M8719" s="8"/>
      <c r="O8719" s="6"/>
    </row>
    <row r="8720" spans="1:15" ht="13">
      <c r="A8720" s="1">
        <v>50156691</v>
      </c>
      <c r="B8720" s="5">
        <v>21153156</v>
      </c>
      <c r="C8720" s="7">
        <v>43218</v>
      </c>
      <c r="D8720" s="7">
        <v>43221</v>
      </c>
      <c r="E8720" s="5" t="s">
        <v>29</v>
      </c>
      <c r="F8720" s="5">
        <v>304</v>
      </c>
      <c r="G8720" s="5">
        <v>89</v>
      </c>
      <c r="H8720" s="5" t="s">
        <v>30</v>
      </c>
      <c r="I8720" s="5">
        <v>2</v>
      </c>
      <c r="M8720" s="8"/>
      <c r="O8720" s="6"/>
    </row>
    <row r="8721" spans="1:15" ht="13">
      <c r="A8721" s="1">
        <v>50156701</v>
      </c>
      <c r="B8721" s="5">
        <v>21164513</v>
      </c>
      <c r="C8721" s="7">
        <v>43162</v>
      </c>
      <c r="D8721" s="7">
        <v>43168</v>
      </c>
      <c r="E8721" s="5" t="s">
        <v>23</v>
      </c>
      <c r="F8721" s="5">
        <v>289</v>
      </c>
      <c r="G8721" s="5">
        <v>142</v>
      </c>
      <c r="H8721" s="5" t="s">
        <v>32</v>
      </c>
      <c r="I8721" s="5">
        <v>4</v>
      </c>
      <c r="M8721" s="8"/>
      <c r="O8721" s="6"/>
    </row>
    <row r="8722" spans="1:15" ht="13">
      <c r="A8722" s="1">
        <v>50156711</v>
      </c>
      <c r="B8722" s="5">
        <v>4488216</v>
      </c>
      <c r="C8722" s="7">
        <v>43285</v>
      </c>
      <c r="D8722" s="7">
        <v>43286</v>
      </c>
      <c r="E8722" s="5" t="s">
        <v>29</v>
      </c>
      <c r="F8722" s="5">
        <v>312</v>
      </c>
      <c r="G8722" s="5">
        <v>178</v>
      </c>
      <c r="H8722" s="5" t="s">
        <v>30</v>
      </c>
      <c r="I8722" s="5">
        <v>10</v>
      </c>
      <c r="M8722" s="8"/>
      <c r="O8722" s="6"/>
    </row>
    <row r="8723" spans="1:15" ht="13">
      <c r="A8723" s="1">
        <v>50156721</v>
      </c>
      <c r="B8723" s="5">
        <v>10724835</v>
      </c>
      <c r="C8723" s="7">
        <v>43103</v>
      </c>
      <c r="D8723" s="7">
        <v>43109</v>
      </c>
      <c r="E8723" s="5" t="s">
        <v>28</v>
      </c>
      <c r="F8723" s="5">
        <v>1625</v>
      </c>
      <c r="G8723" s="5">
        <v>774</v>
      </c>
      <c r="H8723" s="5" t="s">
        <v>25</v>
      </c>
      <c r="I8723" s="5">
        <v>5</v>
      </c>
      <c r="M8723" s="8"/>
      <c r="O8723" s="6"/>
    </row>
    <row r="8724" spans="1:15" ht="13">
      <c r="A8724" s="1">
        <v>50156741</v>
      </c>
      <c r="B8724" s="5">
        <v>14676044</v>
      </c>
      <c r="C8724" s="7">
        <v>43400</v>
      </c>
      <c r="D8724" s="7">
        <v>43400</v>
      </c>
      <c r="E8724" s="5" t="s">
        <v>29</v>
      </c>
      <c r="F8724" s="5">
        <v>880</v>
      </c>
      <c r="G8724" s="5">
        <v>225</v>
      </c>
      <c r="H8724" s="5" t="s">
        <v>27</v>
      </c>
      <c r="I8724" s="5">
        <v>3</v>
      </c>
      <c r="M8724" s="8"/>
      <c r="O8724" s="6"/>
    </row>
    <row r="8725" spans="1:15" ht="13">
      <c r="A8725" s="1">
        <v>50156751</v>
      </c>
      <c r="B8725" s="5">
        <v>310092</v>
      </c>
      <c r="C8725" s="7">
        <v>43140</v>
      </c>
      <c r="D8725" s="7">
        <v>43147</v>
      </c>
      <c r="E8725" s="5" t="s">
        <v>29</v>
      </c>
      <c r="F8725" s="5">
        <v>235</v>
      </c>
      <c r="G8725" s="5">
        <v>116</v>
      </c>
      <c r="H8725" s="5" t="s">
        <v>30</v>
      </c>
      <c r="I8725" s="5">
        <v>11</v>
      </c>
      <c r="M8725" s="8"/>
      <c r="O8725" s="6"/>
    </row>
    <row r="8726" spans="1:15" ht="13">
      <c r="A8726" s="1">
        <v>50156781</v>
      </c>
      <c r="B8726" s="5">
        <v>20798451</v>
      </c>
      <c r="C8726" s="7">
        <v>43165</v>
      </c>
      <c r="D8726" s="7">
        <v>43168</v>
      </c>
      <c r="E8726" s="5" t="s">
        <v>23</v>
      </c>
      <c r="F8726" s="5">
        <v>552</v>
      </c>
      <c r="G8726" s="5">
        <v>337</v>
      </c>
      <c r="H8726" s="5" t="s">
        <v>30</v>
      </c>
      <c r="I8726" s="5">
        <v>3</v>
      </c>
      <c r="M8726" s="8"/>
      <c r="O8726" s="6"/>
    </row>
    <row r="8727" spans="1:15" ht="13">
      <c r="A8727" s="1">
        <v>50156811</v>
      </c>
      <c r="B8727" s="5">
        <v>12777267</v>
      </c>
      <c r="C8727" s="7">
        <v>43083</v>
      </c>
      <c r="D8727" s="7">
        <v>43085</v>
      </c>
      <c r="E8727" s="5" t="s">
        <v>29</v>
      </c>
      <c r="F8727" s="5">
        <v>192</v>
      </c>
      <c r="G8727" s="5">
        <v>75</v>
      </c>
      <c r="H8727" s="5" t="s">
        <v>27</v>
      </c>
      <c r="I8727" s="5">
        <v>11</v>
      </c>
      <c r="M8727" s="8"/>
      <c r="O8727" s="6"/>
    </row>
    <row r="8728" spans="1:15" ht="13">
      <c r="A8728" s="1">
        <v>50156821</v>
      </c>
      <c r="B8728" s="5">
        <v>12525883</v>
      </c>
      <c r="C8728" s="7">
        <v>43179</v>
      </c>
      <c r="D8728" s="7">
        <v>43184</v>
      </c>
      <c r="E8728" s="5" t="s">
        <v>33</v>
      </c>
      <c r="F8728" s="5">
        <v>470</v>
      </c>
      <c r="G8728" s="5">
        <v>96</v>
      </c>
      <c r="H8728" s="5" t="s">
        <v>32</v>
      </c>
      <c r="I8728" s="5">
        <v>6</v>
      </c>
      <c r="M8728" s="8"/>
      <c r="O8728" s="6"/>
    </row>
    <row r="8729" spans="1:15" ht="13">
      <c r="A8729" s="1">
        <v>50156851</v>
      </c>
      <c r="B8729" s="5">
        <v>343948</v>
      </c>
      <c r="C8729" s="7">
        <v>43084</v>
      </c>
      <c r="D8729" s="7">
        <v>43086</v>
      </c>
      <c r="E8729" s="5" t="s">
        <v>28</v>
      </c>
      <c r="F8729" s="5">
        <v>406</v>
      </c>
      <c r="G8729" s="5">
        <v>139</v>
      </c>
      <c r="H8729" s="5" t="s">
        <v>27</v>
      </c>
      <c r="I8729" s="5">
        <v>12</v>
      </c>
      <c r="M8729" s="8"/>
      <c r="O8729" s="6"/>
    </row>
    <row r="8730" spans="1:15" ht="13">
      <c r="A8730" s="1">
        <v>50156861</v>
      </c>
      <c r="B8730" s="5">
        <v>5216508</v>
      </c>
      <c r="C8730" s="7">
        <v>43355</v>
      </c>
      <c r="D8730" s="7">
        <v>43356</v>
      </c>
      <c r="E8730" s="5" t="s">
        <v>29</v>
      </c>
      <c r="F8730" s="5">
        <v>110</v>
      </c>
      <c r="G8730" s="5">
        <v>23</v>
      </c>
      <c r="H8730" s="5" t="s">
        <v>30</v>
      </c>
      <c r="I8730" s="5">
        <v>8</v>
      </c>
      <c r="M8730" s="8"/>
      <c r="O8730" s="6"/>
    </row>
    <row r="8731" spans="1:15" ht="13">
      <c r="A8731" s="1">
        <v>50156871</v>
      </c>
      <c r="B8731" s="5">
        <v>162236</v>
      </c>
      <c r="C8731" s="7">
        <v>43202</v>
      </c>
      <c r="D8731" s="7">
        <v>43207</v>
      </c>
      <c r="E8731" s="5" t="s">
        <v>28</v>
      </c>
      <c r="F8731" s="5">
        <v>134</v>
      </c>
      <c r="G8731" s="5">
        <v>83</v>
      </c>
      <c r="H8731" s="5" t="s">
        <v>30</v>
      </c>
      <c r="I8731" s="5">
        <v>2</v>
      </c>
      <c r="M8731" s="8"/>
      <c r="O8731" s="6"/>
    </row>
    <row r="8732" spans="1:15" ht="13">
      <c r="A8732" s="1">
        <v>50156881</v>
      </c>
      <c r="B8732" s="5">
        <v>17432609</v>
      </c>
      <c r="C8732" s="7">
        <v>43218</v>
      </c>
      <c r="D8732" s="7">
        <v>43219</v>
      </c>
      <c r="E8732" s="5" t="s">
        <v>33</v>
      </c>
      <c r="F8732" s="5">
        <v>121</v>
      </c>
      <c r="G8732" s="5">
        <v>46</v>
      </c>
      <c r="H8732" s="5" t="s">
        <v>27</v>
      </c>
      <c r="I8732" s="5">
        <v>6</v>
      </c>
      <c r="M8732" s="8"/>
      <c r="O8732" s="6"/>
    </row>
    <row r="8733" spans="1:15" ht="13">
      <c r="A8733" s="1">
        <v>50156911</v>
      </c>
      <c r="B8733" s="5">
        <v>20901553</v>
      </c>
      <c r="C8733" s="7">
        <v>43239</v>
      </c>
      <c r="D8733" s="7">
        <v>43240</v>
      </c>
      <c r="E8733" s="5" t="s">
        <v>28</v>
      </c>
      <c r="F8733" s="5">
        <v>366</v>
      </c>
      <c r="G8733" s="5">
        <v>200</v>
      </c>
      <c r="H8733" s="5" t="s">
        <v>30</v>
      </c>
      <c r="I8733" s="5">
        <v>10</v>
      </c>
      <c r="M8733" s="8"/>
      <c r="O8733" s="6"/>
    </row>
    <row r="8734" spans="1:15" ht="13">
      <c r="A8734" s="1">
        <v>50156921</v>
      </c>
      <c r="B8734" s="5">
        <v>106736</v>
      </c>
      <c r="C8734" s="7">
        <v>43155</v>
      </c>
      <c r="D8734" s="7">
        <v>43156</v>
      </c>
      <c r="E8734" s="5" t="s">
        <v>23</v>
      </c>
      <c r="F8734" s="5">
        <v>160</v>
      </c>
      <c r="G8734" s="5">
        <v>78</v>
      </c>
      <c r="H8734" s="5" t="s">
        <v>30</v>
      </c>
      <c r="I8734" s="5">
        <v>3</v>
      </c>
      <c r="M8734" s="8"/>
      <c r="O8734" s="6"/>
    </row>
    <row r="8735" spans="1:15" ht="13">
      <c r="A8735" s="1">
        <v>50156951</v>
      </c>
      <c r="B8735" s="5">
        <v>21165887</v>
      </c>
      <c r="C8735" s="7">
        <v>43217</v>
      </c>
      <c r="D8735" s="7">
        <v>43217</v>
      </c>
      <c r="E8735" s="5" t="s">
        <v>28</v>
      </c>
      <c r="F8735" s="5">
        <v>515</v>
      </c>
      <c r="G8735" s="5">
        <v>170</v>
      </c>
      <c r="H8735" s="5" t="s">
        <v>32</v>
      </c>
      <c r="I8735" s="5">
        <v>1</v>
      </c>
      <c r="M8735" s="8"/>
      <c r="O8735" s="6"/>
    </row>
    <row r="8736" spans="1:15" ht="13">
      <c r="A8736" s="1">
        <v>50156961</v>
      </c>
      <c r="B8736" s="5">
        <v>12314574</v>
      </c>
      <c r="C8736" s="7">
        <v>43073</v>
      </c>
      <c r="D8736" s="7">
        <v>43076</v>
      </c>
      <c r="E8736" s="5" t="s">
        <v>28</v>
      </c>
      <c r="F8736" s="5">
        <v>263</v>
      </c>
      <c r="G8736" s="5">
        <v>176</v>
      </c>
      <c r="H8736" s="5" t="s">
        <v>30</v>
      </c>
      <c r="I8736" s="5">
        <v>9</v>
      </c>
      <c r="M8736" s="8"/>
      <c r="O8736" s="6"/>
    </row>
    <row r="8737" spans="1:15" ht="13">
      <c r="A8737" s="1">
        <v>50156971</v>
      </c>
      <c r="B8737" s="5">
        <v>322768</v>
      </c>
      <c r="C8737" s="7">
        <v>43407</v>
      </c>
      <c r="D8737" s="7">
        <v>43409</v>
      </c>
      <c r="E8737" s="5" t="s">
        <v>23</v>
      </c>
      <c r="F8737" s="5">
        <v>1142</v>
      </c>
      <c r="G8737" s="5">
        <v>718</v>
      </c>
      <c r="H8737" s="5" t="s">
        <v>32</v>
      </c>
      <c r="I8737" s="5">
        <v>4</v>
      </c>
      <c r="M8737" s="8"/>
      <c r="O8737" s="6"/>
    </row>
    <row r="8738" spans="1:15" ht="13">
      <c r="A8738" s="1">
        <v>50156981</v>
      </c>
      <c r="B8738" s="5">
        <v>13230178</v>
      </c>
      <c r="C8738" s="7">
        <v>43249</v>
      </c>
      <c r="D8738" s="7">
        <v>43250</v>
      </c>
      <c r="E8738" s="5" t="s">
        <v>29</v>
      </c>
      <c r="F8738" s="5">
        <v>599</v>
      </c>
      <c r="G8738" s="5">
        <v>294</v>
      </c>
      <c r="H8738" s="5" t="s">
        <v>27</v>
      </c>
      <c r="I8738" s="5">
        <v>2</v>
      </c>
      <c r="M8738" s="8"/>
      <c r="O8738" s="6"/>
    </row>
    <row r="8739" spans="1:15" ht="13">
      <c r="A8739" s="1">
        <v>50156991</v>
      </c>
      <c r="B8739" s="5">
        <v>4658067</v>
      </c>
      <c r="C8739" s="7">
        <v>43311</v>
      </c>
      <c r="D8739" s="7">
        <v>43318</v>
      </c>
      <c r="E8739" s="5" t="s">
        <v>28</v>
      </c>
      <c r="F8739" s="5">
        <v>270</v>
      </c>
      <c r="G8739" s="5">
        <v>91</v>
      </c>
      <c r="H8739" s="5" t="s">
        <v>27</v>
      </c>
      <c r="I8739" s="5">
        <v>10</v>
      </c>
      <c r="M8739" s="8"/>
      <c r="O8739" s="6"/>
    </row>
    <row r="8740" spans="1:15" ht="13">
      <c r="A8740" s="1">
        <v>50157021</v>
      </c>
      <c r="B8740" s="5">
        <v>12509229</v>
      </c>
      <c r="C8740" s="7">
        <v>43230</v>
      </c>
      <c r="D8740" s="7">
        <v>43232</v>
      </c>
      <c r="E8740" s="5" t="s">
        <v>29</v>
      </c>
      <c r="F8740" s="5">
        <v>267</v>
      </c>
      <c r="G8740" s="5">
        <v>170</v>
      </c>
      <c r="H8740" s="5" t="s">
        <v>25</v>
      </c>
      <c r="I8740" s="5">
        <v>18</v>
      </c>
      <c r="M8740" s="8"/>
      <c r="O8740" s="6"/>
    </row>
    <row r="8741" spans="1:15" ht="13">
      <c r="A8741" s="1">
        <v>50157041</v>
      </c>
      <c r="B8741" s="5">
        <v>10504402</v>
      </c>
      <c r="C8741" s="7">
        <v>43210</v>
      </c>
      <c r="D8741" s="7">
        <v>43216</v>
      </c>
      <c r="E8741" s="5" t="s">
        <v>29</v>
      </c>
      <c r="F8741" s="5">
        <v>982</v>
      </c>
      <c r="G8741" s="5">
        <v>348</v>
      </c>
      <c r="H8741" s="5" t="s">
        <v>27</v>
      </c>
      <c r="I8741" s="5">
        <v>2</v>
      </c>
      <c r="M8741" s="8"/>
      <c r="O8741" s="6"/>
    </row>
    <row r="8742" spans="1:15" ht="13">
      <c r="A8742" s="1">
        <v>50157051</v>
      </c>
      <c r="B8742" s="5">
        <v>16815965</v>
      </c>
      <c r="C8742" s="7">
        <v>43144</v>
      </c>
      <c r="D8742" s="7">
        <v>43146</v>
      </c>
      <c r="E8742" s="5" t="s">
        <v>23</v>
      </c>
      <c r="F8742" s="5">
        <v>186</v>
      </c>
      <c r="G8742" s="5">
        <v>109</v>
      </c>
      <c r="H8742" s="5" t="s">
        <v>30</v>
      </c>
      <c r="I8742" s="5">
        <v>2</v>
      </c>
      <c r="M8742" s="8"/>
      <c r="O8742" s="6"/>
    </row>
    <row r="8743" spans="1:15" ht="13">
      <c r="A8743" s="1">
        <v>50157071</v>
      </c>
      <c r="B8743" s="5">
        <v>21080098</v>
      </c>
      <c r="C8743" s="7">
        <v>43397</v>
      </c>
      <c r="D8743" s="7">
        <v>43404</v>
      </c>
      <c r="E8743" s="5" t="s">
        <v>28</v>
      </c>
      <c r="F8743" s="5">
        <v>1041</v>
      </c>
      <c r="G8743" s="5">
        <v>250</v>
      </c>
      <c r="H8743" s="5" t="s">
        <v>32</v>
      </c>
      <c r="I8743" s="5">
        <v>2</v>
      </c>
      <c r="M8743" s="8"/>
      <c r="O8743" s="6"/>
    </row>
    <row r="8744" spans="1:15" ht="13">
      <c r="A8744" s="1">
        <v>50157081</v>
      </c>
      <c r="B8744" s="5">
        <v>322768</v>
      </c>
      <c r="C8744" s="7">
        <v>43355</v>
      </c>
      <c r="D8744" s="7">
        <v>43359</v>
      </c>
      <c r="E8744" s="5" t="s">
        <v>28</v>
      </c>
      <c r="F8744" s="5">
        <v>302</v>
      </c>
      <c r="G8744" s="5">
        <v>211</v>
      </c>
      <c r="H8744" s="5" t="s">
        <v>32</v>
      </c>
      <c r="I8744" s="5">
        <v>2</v>
      </c>
      <c r="M8744" s="8"/>
      <c r="O8744" s="6"/>
    </row>
    <row r="8745" spans="1:15" ht="13">
      <c r="A8745" s="1">
        <v>50157091</v>
      </c>
      <c r="B8745" s="5">
        <v>14370223</v>
      </c>
      <c r="C8745" s="7">
        <v>43147</v>
      </c>
      <c r="D8745" s="7">
        <v>43147</v>
      </c>
      <c r="E8745" s="5" t="s">
        <v>33</v>
      </c>
      <c r="F8745" s="5">
        <v>1333</v>
      </c>
      <c r="G8745" s="5">
        <v>486</v>
      </c>
      <c r="H8745" s="5" t="s">
        <v>32</v>
      </c>
      <c r="I8745" s="5">
        <v>4</v>
      </c>
      <c r="M8745" s="8"/>
      <c r="O8745" s="6"/>
    </row>
    <row r="8746" spans="1:15" ht="13">
      <c r="A8746" s="1">
        <v>50157101</v>
      </c>
      <c r="B8746" s="5">
        <v>303278</v>
      </c>
      <c r="C8746" s="7">
        <v>43077</v>
      </c>
      <c r="D8746" s="7">
        <v>43082</v>
      </c>
      <c r="E8746" s="5" t="s">
        <v>33</v>
      </c>
      <c r="F8746" s="5">
        <v>179</v>
      </c>
      <c r="G8746" s="5">
        <v>67</v>
      </c>
      <c r="H8746" s="5" t="s">
        <v>30</v>
      </c>
      <c r="I8746" s="5">
        <v>5</v>
      </c>
      <c r="M8746" s="8"/>
      <c r="O8746" s="6"/>
    </row>
    <row r="8747" spans="1:15" ht="13">
      <c r="A8747" s="1">
        <v>50157121</v>
      </c>
      <c r="B8747" s="5">
        <v>6391532</v>
      </c>
      <c r="C8747" s="7">
        <v>43353</v>
      </c>
      <c r="D8747" s="7">
        <v>43356</v>
      </c>
      <c r="E8747" s="5" t="s">
        <v>29</v>
      </c>
      <c r="F8747" s="5">
        <v>250</v>
      </c>
      <c r="G8747" s="5">
        <v>77</v>
      </c>
      <c r="H8747" s="5" t="s">
        <v>25</v>
      </c>
      <c r="I8747" s="5">
        <v>10</v>
      </c>
      <c r="M8747" s="8"/>
      <c r="O8747" s="6"/>
    </row>
    <row r="8748" spans="1:15" ht="13">
      <c r="A8748" s="1">
        <v>50157141</v>
      </c>
      <c r="B8748" s="5">
        <v>15429900</v>
      </c>
      <c r="C8748" s="7">
        <v>43403</v>
      </c>
      <c r="D8748" s="7">
        <v>43407</v>
      </c>
      <c r="E8748" s="5" t="s">
        <v>23</v>
      </c>
      <c r="F8748" s="5">
        <v>260</v>
      </c>
      <c r="G8748" s="5">
        <v>83</v>
      </c>
      <c r="H8748" s="5" t="s">
        <v>27</v>
      </c>
      <c r="I8748" s="5">
        <v>5</v>
      </c>
      <c r="M8748" s="8"/>
      <c r="O8748" s="6"/>
    </row>
    <row r="8749" spans="1:15" ht="13">
      <c r="A8749" s="1">
        <v>50157151</v>
      </c>
      <c r="B8749" s="5">
        <v>7844070</v>
      </c>
      <c r="C8749" s="7">
        <v>43421</v>
      </c>
      <c r="D8749" s="7">
        <v>43424</v>
      </c>
      <c r="E8749" s="5" t="s">
        <v>33</v>
      </c>
      <c r="F8749" s="5">
        <v>399</v>
      </c>
      <c r="G8749" s="5">
        <v>104</v>
      </c>
      <c r="H8749" s="5" t="s">
        <v>30</v>
      </c>
      <c r="I8749" s="5">
        <v>10</v>
      </c>
      <c r="M8749" s="8"/>
      <c r="O8749" s="6"/>
    </row>
    <row r="8750" spans="1:15" ht="13">
      <c r="A8750" s="1">
        <v>50157171</v>
      </c>
      <c r="B8750" s="5">
        <v>11464823</v>
      </c>
      <c r="C8750" s="7">
        <v>43146</v>
      </c>
      <c r="D8750" s="7">
        <v>43153</v>
      </c>
      <c r="E8750" s="5" t="s">
        <v>29</v>
      </c>
      <c r="F8750" s="5">
        <v>2364</v>
      </c>
      <c r="G8750" s="5">
        <v>740</v>
      </c>
      <c r="H8750" s="5" t="s">
        <v>27</v>
      </c>
      <c r="I8750" s="5">
        <v>1</v>
      </c>
      <c r="M8750" s="8"/>
      <c r="O8750" s="6"/>
    </row>
    <row r="8751" spans="1:15" ht="13">
      <c r="A8751" s="1">
        <v>50157181</v>
      </c>
      <c r="B8751" s="5">
        <v>21162013</v>
      </c>
      <c r="C8751" s="7">
        <v>43297</v>
      </c>
      <c r="D8751" s="7">
        <v>43301</v>
      </c>
      <c r="E8751" s="5" t="s">
        <v>23</v>
      </c>
      <c r="F8751" s="5">
        <v>238</v>
      </c>
      <c r="G8751" s="5">
        <v>116</v>
      </c>
      <c r="H8751" s="5" t="s">
        <v>30</v>
      </c>
      <c r="I8751" s="5">
        <v>2</v>
      </c>
      <c r="M8751" s="8"/>
      <c r="O8751" s="6"/>
    </row>
    <row r="8752" spans="1:15" ht="13">
      <c r="A8752" s="1">
        <v>50157191</v>
      </c>
      <c r="B8752" s="5">
        <v>21166880</v>
      </c>
      <c r="C8752" s="7">
        <v>43205</v>
      </c>
      <c r="D8752" s="7">
        <v>43208</v>
      </c>
      <c r="E8752" s="5" t="s">
        <v>28</v>
      </c>
      <c r="F8752" s="5">
        <v>1158</v>
      </c>
      <c r="G8752" s="5">
        <v>643</v>
      </c>
      <c r="H8752" s="5" t="s">
        <v>25</v>
      </c>
      <c r="I8752" s="5">
        <v>2</v>
      </c>
      <c r="M8752" s="8"/>
      <c r="O8752" s="6"/>
    </row>
    <row r="8753" spans="1:15" ht="13">
      <c r="A8753" s="1">
        <v>50157201</v>
      </c>
      <c r="B8753" s="5">
        <v>21163292</v>
      </c>
      <c r="C8753" s="7">
        <v>43217</v>
      </c>
      <c r="D8753" s="7">
        <v>43221</v>
      </c>
      <c r="E8753" s="5" t="s">
        <v>29</v>
      </c>
      <c r="F8753" s="5">
        <v>160</v>
      </c>
      <c r="G8753" s="5">
        <v>97</v>
      </c>
      <c r="H8753" s="5" t="s">
        <v>32</v>
      </c>
      <c r="I8753" s="5">
        <v>12</v>
      </c>
      <c r="M8753" s="8"/>
      <c r="O8753" s="6"/>
    </row>
    <row r="8754" spans="1:15" ht="13">
      <c r="A8754" s="1">
        <v>50157211</v>
      </c>
      <c r="B8754" s="5">
        <v>21160190</v>
      </c>
      <c r="C8754" s="7">
        <v>43228</v>
      </c>
      <c r="D8754" s="7">
        <v>43232</v>
      </c>
      <c r="E8754" s="5" t="s">
        <v>28</v>
      </c>
      <c r="F8754" s="5">
        <v>575</v>
      </c>
      <c r="G8754" s="5">
        <v>285</v>
      </c>
      <c r="H8754" s="5" t="s">
        <v>30</v>
      </c>
      <c r="I8754" s="5">
        <v>4</v>
      </c>
      <c r="M8754" s="8"/>
      <c r="O8754" s="6"/>
    </row>
    <row r="8755" spans="1:15" ht="13">
      <c r="A8755" s="1">
        <v>50157231</v>
      </c>
      <c r="B8755" s="5">
        <v>13015108</v>
      </c>
      <c r="C8755" s="7">
        <v>43257</v>
      </c>
      <c r="D8755" s="7">
        <v>43261</v>
      </c>
      <c r="E8755" s="5" t="s">
        <v>33</v>
      </c>
      <c r="F8755" s="5">
        <v>756</v>
      </c>
      <c r="G8755" s="5">
        <v>261</v>
      </c>
      <c r="H8755" s="5" t="s">
        <v>27</v>
      </c>
      <c r="I8755" s="5">
        <v>4</v>
      </c>
      <c r="M8755" s="8"/>
      <c r="O8755" s="6"/>
    </row>
    <row r="8756" spans="1:15" ht="13">
      <c r="A8756" s="1">
        <v>50157251</v>
      </c>
      <c r="B8756" s="5">
        <v>21171776</v>
      </c>
      <c r="C8756" s="7">
        <v>43337</v>
      </c>
      <c r="D8756" s="7">
        <v>43342</v>
      </c>
      <c r="E8756" s="5" t="s">
        <v>29</v>
      </c>
      <c r="F8756" s="5">
        <v>326</v>
      </c>
      <c r="G8756" s="5">
        <v>228</v>
      </c>
      <c r="H8756" s="5" t="s">
        <v>30</v>
      </c>
      <c r="I8756" s="5">
        <v>5</v>
      </c>
      <c r="M8756" s="8"/>
      <c r="O8756" s="6"/>
    </row>
    <row r="8757" spans="1:15" ht="13">
      <c r="A8757" s="1">
        <v>50157261</v>
      </c>
      <c r="B8757" s="5">
        <v>21173847</v>
      </c>
      <c r="C8757" s="7">
        <v>43422</v>
      </c>
      <c r="D8757" s="7">
        <v>43425</v>
      </c>
      <c r="E8757" s="5" t="s">
        <v>33</v>
      </c>
      <c r="F8757" s="5">
        <v>179</v>
      </c>
      <c r="G8757" s="5">
        <v>86</v>
      </c>
      <c r="H8757" s="5" t="s">
        <v>30</v>
      </c>
      <c r="I8757" s="5">
        <v>8</v>
      </c>
      <c r="M8757" s="8"/>
      <c r="O8757" s="6"/>
    </row>
    <row r="8758" spans="1:15" ht="13">
      <c r="A8758" s="1">
        <v>50157271</v>
      </c>
      <c r="B8758" s="5">
        <v>8231157</v>
      </c>
      <c r="C8758" s="7">
        <v>43196</v>
      </c>
      <c r="D8758" s="7">
        <v>43201</v>
      </c>
      <c r="E8758" s="5" t="s">
        <v>33</v>
      </c>
      <c r="F8758" s="5">
        <v>314</v>
      </c>
      <c r="G8758" s="5">
        <v>129</v>
      </c>
      <c r="H8758" s="5" t="s">
        <v>30</v>
      </c>
      <c r="I8758" s="5">
        <v>5</v>
      </c>
      <c r="M8758" s="8"/>
      <c r="O8758" s="6"/>
    </row>
    <row r="8759" spans="1:15" ht="13">
      <c r="A8759" s="1">
        <v>50157281</v>
      </c>
      <c r="B8759" s="5">
        <v>21166193</v>
      </c>
      <c r="C8759" s="7">
        <v>43362</v>
      </c>
      <c r="D8759" s="7">
        <v>43365</v>
      </c>
      <c r="E8759" s="5" t="s">
        <v>28</v>
      </c>
      <c r="F8759" s="5">
        <v>479</v>
      </c>
      <c r="G8759" s="5">
        <v>195</v>
      </c>
      <c r="H8759" s="5" t="s">
        <v>25</v>
      </c>
      <c r="I8759" s="5">
        <v>2</v>
      </c>
      <c r="M8759" s="8"/>
      <c r="O8759" s="6"/>
    </row>
    <row r="8760" spans="1:15" ht="13">
      <c r="A8760" s="1">
        <v>50157301</v>
      </c>
      <c r="B8760" s="5">
        <v>21107785</v>
      </c>
      <c r="C8760" s="7">
        <v>43425</v>
      </c>
      <c r="D8760" s="7">
        <v>43429</v>
      </c>
      <c r="E8760" s="5" t="s">
        <v>28</v>
      </c>
      <c r="F8760" s="5">
        <v>101</v>
      </c>
      <c r="G8760" s="5">
        <v>52</v>
      </c>
      <c r="H8760" s="5" t="s">
        <v>30</v>
      </c>
      <c r="I8760" s="5">
        <v>4</v>
      </c>
      <c r="M8760" s="8"/>
      <c r="O8760" s="6"/>
    </row>
    <row r="8761" spans="1:15" ht="13">
      <c r="A8761" s="1">
        <v>50157331</v>
      </c>
      <c r="B8761" s="5">
        <v>21170211</v>
      </c>
      <c r="C8761" s="7">
        <v>43253</v>
      </c>
      <c r="D8761" s="7">
        <v>43254</v>
      </c>
      <c r="E8761" s="5" t="s">
        <v>28</v>
      </c>
      <c r="F8761" s="5">
        <v>266</v>
      </c>
      <c r="G8761" s="5">
        <v>173</v>
      </c>
      <c r="H8761" s="5" t="s">
        <v>30</v>
      </c>
      <c r="I8761" s="5">
        <v>4</v>
      </c>
      <c r="M8761" s="8"/>
      <c r="O8761" s="6"/>
    </row>
    <row r="8762" spans="1:15" ht="13">
      <c r="A8762" s="1">
        <v>50157341</v>
      </c>
      <c r="B8762" s="5">
        <v>9944495</v>
      </c>
      <c r="C8762" s="7">
        <v>43174</v>
      </c>
      <c r="D8762" s="7">
        <v>43181</v>
      </c>
      <c r="E8762" s="5" t="s">
        <v>28</v>
      </c>
      <c r="F8762" s="5">
        <v>209</v>
      </c>
      <c r="G8762" s="5">
        <v>94</v>
      </c>
      <c r="H8762" s="5" t="s">
        <v>25</v>
      </c>
      <c r="I8762" s="5">
        <v>10</v>
      </c>
      <c r="M8762" s="8"/>
      <c r="O8762" s="6"/>
    </row>
    <row r="8763" spans="1:15" ht="13">
      <c r="A8763" s="1">
        <v>50157371</v>
      </c>
      <c r="B8763" s="5">
        <v>20937361</v>
      </c>
      <c r="C8763" s="7">
        <v>43354</v>
      </c>
      <c r="D8763" s="7">
        <v>43355</v>
      </c>
      <c r="E8763" s="5" t="s">
        <v>29</v>
      </c>
      <c r="F8763" s="5">
        <v>1211</v>
      </c>
      <c r="G8763" s="5">
        <v>561</v>
      </c>
      <c r="H8763" s="5" t="s">
        <v>30</v>
      </c>
      <c r="I8763" s="5">
        <v>8</v>
      </c>
      <c r="M8763" s="8"/>
      <c r="O8763" s="6"/>
    </row>
    <row r="8764" spans="1:15" ht="13">
      <c r="A8764" s="1">
        <v>50157381</v>
      </c>
      <c r="B8764" s="5">
        <v>16540387</v>
      </c>
      <c r="C8764" s="7">
        <v>43091</v>
      </c>
      <c r="D8764" s="7">
        <v>43095</v>
      </c>
      <c r="E8764" s="5" t="s">
        <v>33</v>
      </c>
      <c r="F8764" s="5">
        <v>799</v>
      </c>
      <c r="G8764" s="5">
        <v>420</v>
      </c>
      <c r="H8764" s="5" t="s">
        <v>30</v>
      </c>
      <c r="I8764" s="5">
        <v>6</v>
      </c>
      <c r="M8764" s="8"/>
      <c r="O8764" s="6"/>
    </row>
    <row r="8765" spans="1:15" ht="13">
      <c r="A8765" s="1">
        <v>50157391</v>
      </c>
      <c r="B8765" s="5">
        <v>15129146</v>
      </c>
      <c r="C8765" s="7">
        <v>43074</v>
      </c>
      <c r="D8765" s="7">
        <v>43075</v>
      </c>
      <c r="E8765" s="5" t="s">
        <v>29</v>
      </c>
      <c r="F8765" s="5">
        <v>1199</v>
      </c>
      <c r="G8765" s="5">
        <v>394</v>
      </c>
      <c r="H8765" s="5" t="s">
        <v>32</v>
      </c>
      <c r="I8765" s="5">
        <v>2</v>
      </c>
      <c r="M8765" s="8"/>
      <c r="O8765" s="6"/>
    </row>
    <row r="8766" spans="1:15" ht="13">
      <c r="A8766" s="1">
        <v>50157401</v>
      </c>
      <c r="B8766" s="5">
        <v>307230</v>
      </c>
      <c r="C8766" s="7">
        <v>43151</v>
      </c>
      <c r="D8766" s="7">
        <v>43153</v>
      </c>
      <c r="E8766" s="5" t="s">
        <v>29</v>
      </c>
      <c r="F8766" s="5">
        <v>337</v>
      </c>
      <c r="G8766" s="5">
        <v>125</v>
      </c>
      <c r="H8766" s="5" t="s">
        <v>27</v>
      </c>
      <c r="I8766" s="5">
        <v>12</v>
      </c>
      <c r="M8766" s="8"/>
      <c r="O8766" s="6"/>
    </row>
    <row r="8767" spans="1:15" ht="13">
      <c r="A8767" s="1">
        <v>50157421</v>
      </c>
      <c r="B8767" s="5">
        <v>21164465</v>
      </c>
      <c r="C8767" s="7">
        <v>43094</v>
      </c>
      <c r="D8767" s="7">
        <v>43095</v>
      </c>
      <c r="E8767" s="5" t="s">
        <v>28</v>
      </c>
      <c r="F8767" s="5">
        <v>366</v>
      </c>
      <c r="G8767" s="5">
        <v>233</v>
      </c>
      <c r="H8767" s="5" t="s">
        <v>25</v>
      </c>
      <c r="I8767" s="5">
        <v>3</v>
      </c>
      <c r="M8767" s="8"/>
      <c r="O8767" s="6"/>
    </row>
    <row r="8768" spans="1:15" ht="13">
      <c r="A8768" s="1">
        <v>50157471</v>
      </c>
      <c r="B8768" s="5">
        <v>5458396</v>
      </c>
      <c r="C8768" s="7">
        <v>43310</v>
      </c>
      <c r="D8768" s="7">
        <v>43317</v>
      </c>
      <c r="E8768" s="5" t="s">
        <v>28</v>
      </c>
      <c r="F8768" s="5">
        <v>269</v>
      </c>
      <c r="G8768" s="5">
        <v>66</v>
      </c>
      <c r="H8768" s="5" t="s">
        <v>27</v>
      </c>
      <c r="I8768" s="5">
        <v>9</v>
      </c>
      <c r="M8768" s="8"/>
      <c r="O8768" s="6"/>
    </row>
    <row r="8769" spans="1:15" ht="13">
      <c r="A8769" s="1">
        <v>50157481</v>
      </c>
      <c r="B8769" s="5">
        <v>21167997</v>
      </c>
      <c r="C8769" s="7">
        <v>43342</v>
      </c>
      <c r="D8769" s="7">
        <v>43343</v>
      </c>
      <c r="E8769" s="5" t="s">
        <v>23</v>
      </c>
      <c r="F8769" s="5">
        <v>187</v>
      </c>
      <c r="G8769" s="5">
        <v>99</v>
      </c>
      <c r="H8769" s="5" t="s">
        <v>25</v>
      </c>
      <c r="I8769" s="5">
        <v>4</v>
      </c>
      <c r="M8769" s="8"/>
      <c r="O8769" s="6"/>
    </row>
    <row r="8770" spans="1:15" ht="13">
      <c r="A8770" s="1">
        <v>50157491</v>
      </c>
      <c r="B8770" s="5">
        <v>21170316</v>
      </c>
      <c r="C8770" s="7">
        <v>43334</v>
      </c>
      <c r="D8770" s="7">
        <v>43335</v>
      </c>
      <c r="E8770" s="5" t="s">
        <v>29</v>
      </c>
      <c r="F8770" s="5">
        <v>578</v>
      </c>
      <c r="G8770" s="5">
        <v>378</v>
      </c>
      <c r="H8770" s="5" t="s">
        <v>30</v>
      </c>
      <c r="I8770" s="5">
        <v>9</v>
      </c>
      <c r="M8770" s="8"/>
      <c r="O8770" s="6"/>
    </row>
    <row r="8771" spans="1:15" ht="13">
      <c r="A8771" s="1">
        <v>50157501</v>
      </c>
      <c r="B8771" s="5">
        <v>10222793</v>
      </c>
      <c r="C8771" s="7">
        <v>43423</v>
      </c>
      <c r="D8771" s="7">
        <v>43426</v>
      </c>
      <c r="E8771" s="5" t="s">
        <v>23</v>
      </c>
      <c r="F8771" s="5">
        <v>788</v>
      </c>
      <c r="G8771" s="5">
        <v>358</v>
      </c>
      <c r="H8771" s="5" t="s">
        <v>25</v>
      </c>
      <c r="I8771" s="5">
        <v>4</v>
      </c>
      <c r="M8771" s="8"/>
      <c r="O8771" s="6"/>
    </row>
    <row r="8772" spans="1:15" ht="13">
      <c r="A8772" s="1">
        <v>50157511</v>
      </c>
      <c r="B8772" s="5">
        <v>17475002</v>
      </c>
      <c r="C8772" s="7">
        <v>43358</v>
      </c>
      <c r="D8772" s="7">
        <v>43365</v>
      </c>
      <c r="E8772" s="5" t="s">
        <v>33</v>
      </c>
      <c r="F8772" s="5">
        <v>105</v>
      </c>
      <c r="G8772" s="5">
        <v>42</v>
      </c>
      <c r="H8772" s="5" t="s">
        <v>30</v>
      </c>
      <c r="I8772" s="5">
        <v>18</v>
      </c>
      <c r="M8772" s="8"/>
      <c r="O8772" s="6"/>
    </row>
    <row r="8773" spans="1:15" ht="13">
      <c r="A8773" s="1">
        <v>50157551</v>
      </c>
      <c r="B8773" s="5">
        <v>21166136</v>
      </c>
      <c r="C8773" s="7">
        <v>43370</v>
      </c>
      <c r="D8773" s="7">
        <v>43373</v>
      </c>
      <c r="E8773" s="5" t="s">
        <v>28</v>
      </c>
      <c r="F8773" s="5">
        <v>1095</v>
      </c>
      <c r="G8773" s="5">
        <v>276</v>
      </c>
      <c r="H8773" s="5" t="s">
        <v>30</v>
      </c>
      <c r="I8773" s="5">
        <v>9</v>
      </c>
      <c r="M8773" s="8"/>
      <c r="O8773" s="6"/>
    </row>
    <row r="8774" spans="1:15" ht="13">
      <c r="A8774" s="1">
        <v>50157581</v>
      </c>
      <c r="B8774" s="5">
        <v>11871685</v>
      </c>
      <c r="C8774" s="7">
        <v>43283</v>
      </c>
      <c r="D8774" s="7">
        <v>43285</v>
      </c>
      <c r="E8774" s="5" t="s">
        <v>29</v>
      </c>
      <c r="F8774" s="5">
        <v>1198</v>
      </c>
      <c r="G8774" s="5">
        <v>244</v>
      </c>
      <c r="H8774" s="5" t="s">
        <v>27</v>
      </c>
      <c r="I8774" s="5">
        <v>4</v>
      </c>
      <c r="M8774" s="8"/>
      <c r="O8774" s="6"/>
    </row>
    <row r="8775" spans="1:15" ht="13">
      <c r="A8775" s="1">
        <v>50157591</v>
      </c>
      <c r="B8775" s="5">
        <v>20925765</v>
      </c>
      <c r="C8775" s="7">
        <v>43372</v>
      </c>
      <c r="D8775" s="7">
        <v>43379</v>
      </c>
      <c r="E8775" s="5" t="s">
        <v>33</v>
      </c>
      <c r="F8775" s="5">
        <v>3040</v>
      </c>
      <c r="G8775" s="5">
        <v>835</v>
      </c>
      <c r="H8775" s="5" t="s">
        <v>32</v>
      </c>
      <c r="I8775" s="5">
        <v>9</v>
      </c>
      <c r="M8775" s="8"/>
      <c r="O8775" s="6"/>
    </row>
    <row r="8776" spans="1:15" ht="13">
      <c r="A8776" s="1">
        <v>50157601</v>
      </c>
      <c r="B8776" s="5">
        <v>19164847</v>
      </c>
      <c r="C8776" s="7">
        <v>43356</v>
      </c>
      <c r="D8776" s="7">
        <v>43360</v>
      </c>
      <c r="E8776" s="5" t="s">
        <v>23</v>
      </c>
      <c r="F8776" s="5">
        <v>10671</v>
      </c>
      <c r="G8776" s="5">
        <v>2292</v>
      </c>
      <c r="H8776" s="5" t="s">
        <v>27</v>
      </c>
      <c r="I8776" s="5">
        <v>1</v>
      </c>
      <c r="M8776" s="8"/>
      <c r="O8776" s="6"/>
    </row>
    <row r="8777" spans="1:15" ht="13">
      <c r="A8777" s="1">
        <v>50157611</v>
      </c>
      <c r="B8777" s="5">
        <v>361872</v>
      </c>
      <c r="C8777" s="7">
        <v>43172</v>
      </c>
      <c r="D8777" s="7">
        <v>43178</v>
      </c>
      <c r="E8777" s="5" t="s">
        <v>29</v>
      </c>
      <c r="F8777" s="5">
        <v>284</v>
      </c>
      <c r="G8777" s="5">
        <v>161</v>
      </c>
      <c r="H8777" s="5" t="s">
        <v>30</v>
      </c>
      <c r="I8777" s="5">
        <v>17</v>
      </c>
      <c r="M8777" s="8"/>
      <c r="O8777" s="6"/>
    </row>
    <row r="8778" spans="1:15" ht="13">
      <c r="A8778" s="1">
        <v>50157631</v>
      </c>
      <c r="B8778" s="5">
        <v>4488216</v>
      </c>
      <c r="C8778" s="7">
        <v>43235</v>
      </c>
      <c r="D8778" s="7">
        <v>43240</v>
      </c>
      <c r="E8778" s="5" t="s">
        <v>33</v>
      </c>
      <c r="F8778" s="5">
        <v>1815</v>
      </c>
      <c r="G8778" s="5">
        <v>430</v>
      </c>
      <c r="H8778" s="5" t="s">
        <v>30</v>
      </c>
      <c r="I8778" s="5">
        <v>4</v>
      </c>
      <c r="M8778" s="8"/>
      <c r="O8778" s="6"/>
    </row>
    <row r="8779" spans="1:15" ht="13">
      <c r="A8779" s="1">
        <v>50157641</v>
      </c>
      <c r="B8779" s="5">
        <v>21169342</v>
      </c>
      <c r="C8779" s="7">
        <v>43135</v>
      </c>
      <c r="D8779" s="7">
        <v>43135</v>
      </c>
      <c r="E8779" s="5" t="s">
        <v>28</v>
      </c>
      <c r="F8779" s="5">
        <v>746</v>
      </c>
      <c r="G8779" s="5">
        <v>238</v>
      </c>
      <c r="H8779" s="5" t="s">
        <v>27</v>
      </c>
      <c r="I8779" s="5">
        <v>7</v>
      </c>
      <c r="M8779" s="8"/>
      <c r="O8779" s="6"/>
    </row>
    <row r="8780" spans="1:15" ht="13">
      <c r="A8780" s="1">
        <v>50157651</v>
      </c>
      <c r="B8780" s="5">
        <v>15089825</v>
      </c>
      <c r="C8780" s="7">
        <v>43365</v>
      </c>
      <c r="D8780" s="7">
        <v>43371</v>
      </c>
      <c r="E8780" s="5" t="s">
        <v>23</v>
      </c>
      <c r="F8780" s="5">
        <v>668</v>
      </c>
      <c r="G8780" s="5">
        <v>153</v>
      </c>
      <c r="H8780" s="5" t="s">
        <v>27</v>
      </c>
      <c r="I8780" s="5">
        <v>8</v>
      </c>
      <c r="M8780" s="8"/>
      <c r="O8780" s="6"/>
    </row>
    <row r="8781" spans="1:15" ht="13">
      <c r="A8781" s="1">
        <v>50157691</v>
      </c>
      <c r="B8781" s="5">
        <v>20710992</v>
      </c>
      <c r="C8781" s="7">
        <v>43140</v>
      </c>
      <c r="D8781" s="7">
        <v>43146</v>
      </c>
      <c r="E8781" s="5" t="s">
        <v>23</v>
      </c>
      <c r="F8781" s="5">
        <v>1547</v>
      </c>
      <c r="G8781" s="5">
        <v>768</v>
      </c>
      <c r="H8781" s="5" t="s">
        <v>30</v>
      </c>
      <c r="I8781" s="5">
        <v>3</v>
      </c>
      <c r="M8781" s="8"/>
      <c r="O8781" s="6"/>
    </row>
    <row r="8782" spans="1:15" ht="13">
      <c r="A8782" s="1">
        <v>50157701</v>
      </c>
      <c r="B8782" s="5">
        <v>12182669</v>
      </c>
      <c r="C8782" s="7">
        <v>43256</v>
      </c>
      <c r="D8782" s="7">
        <v>43262</v>
      </c>
      <c r="E8782" s="5" t="s">
        <v>23</v>
      </c>
      <c r="F8782" s="5">
        <v>149</v>
      </c>
      <c r="G8782" s="5">
        <v>60</v>
      </c>
      <c r="H8782" s="5" t="s">
        <v>27</v>
      </c>
      <c r="I8782" s="5">
        <v>20</v>
      </c>
      <c r="M8782" s="8"/>
      <c r="O8782" s="6"/>
    </row>
    <row r="8783" spans="1:15" ht="13">
      <c r="A8783" s="1">
        <v>50157711</v>
      </c>
      <c r="B8783" s="5">
        <v>6418054</v>
      </c>
      <c r="C8783" s="7">
        <v>43139</v>
      </c>
      <c r="D8783" s="7">
        <v>43141</v>
      </c>
      <c r="E8783" s="5" t="s">
        <v>28</v>
      </c>
      <c r="F8783" s="5">
        <v>823</v>
      </c>
      <c r="G8783" s="5">
        <v>450</v>
      </c>
      <c r="H8783" s="5" t="s">
        <v>30</v>
      </c>
      <c r="I8783" s="5">
        <v>4</v>
      </c>
      <c r="M8783" s="8"/>
      <c r="O8783" s="6"/>
    </row>
    <row r="8784" spans="1:15" ht="13">
      <c r="A8784" s="1">
        <v>50157731</v>
      </c>
      <c r="B8784" s="5">
        <v>21167033</v>
      </c>
      <c r="C8784" s="7">
        <v>43412</v>
      </c>
      <c r="D8784" s="7">
        <v>43418</v>
      </c>
      <c r="E8784" s="5" t="s">
        <v>28</v>
      </c>
      <c r="F8784" s="5">
        <v>546</v>
      </c>
      <c r="G8784" s="5">
        <v>371</v>
      </c>
      <c r="H8784" s="5" t="s">
        <v>32</v>
      </c>
      <c r="I8784" s="5">
        <v>2</v>
      </c>
      <c r="M8784" s="8"/>
      <c r="O8784" s="6"/>
    </row>
    <row r="8785" spans="1:15" ht="13">
      <c r="A8785" s="1">
        <v>50157741</v>
      </c>
      <c r="B8785" s="5">
        <v>101578</v>
      </c>
      <c r="C8785" s="7">
        <v>43168</v>
      </c>
      <c r="D8785" s="7">
        <v>43172</v>
      </c>
      <c r="E8785" s="5" t="s">
        <v>23</v>
      </c>
      <c r="F8785" s="5">
        <v>243</v>
      </c>
      <c r="G8785" s="5">
        <v>165</v>
      </c>
      <c r="H8785" s="5" t="s">
        <v>30</v>
      </c>
      <c r="I8785" s="5">
        <v>3</v>
      </c>
      <c r="M8785" s="8"/>
      <c r="O8785" s="6"/>
    </row>
    <row r="8786" spans="1:15" ht="13">
      <c r="A8786" s="1">
        <v>50157781</v>
      </c>
      <c r="B8786" s="5">
        <v>21171270</v>
      </c>
      <c r="C8786" s="7">
        <v>43101</v>
      </c>
      <c r="D8786" s="7">
        <v>43102</v>
      </c>
      <c r="E8786" s="5" t="s">
        <v>28</v>
      </c>
      <c r="F8786" s="5">
        <v>574</v>
      </c>
      <c r="G8786" s="5">
        <v>401</v>
      </c>
      <c r="H8786" s="5" t="s">
        <v>32</v>
      </c>
      <c r="I8786" s="5">
        <v>2</v>
      </c>
      <c r="M8786" s="8"/>
      <c r="O8786" s="6"/>
    </row>
    <row r="8787" spans="1:15" ht="13">
      <c r="A8787" s="1">
        <v>50157801</v>
      </c>
      <c r="B8787" s="5">
        <v>21171022</v>
      </c>
      <c r="C8787" s="7">
        <v>43329</v>
      </c>
      <c r="D8787" s="7">
        <v>43333</v>
      </c>
      <c r="E8787" s="5" t="s">
        <v>28</v>
      </c>
      <c r="F8787" s="5">
        <v>600</v>
      </c>
      <c r="G8787" s="5">
        <v>270</v>
      </c>
      <c r="H8787" s="5" t="s">
        <v>30</v>
      </c>
      <c r="I8787" s="5">
        <v>2</v>
      </c>
      <c r="M8787" s="8"/>
      <c r="O8787" s="6"/>
    </row>
    <row r="8788" spans="1:15" ht="13">
      <c r="A8788" s="1">
        <v>50157811</v>
      </c>
      <c r="B8788" s="5">
        <v>21167596</v>
      </c>
      <c r="C8788" s="7">
        <v>43233</v>
      </c>
      <c r="D8788" s="7">
        <v>43236</v>
      </c>
      <c r="E8788" s="5" t="s">
        <v>28</v>
      </c>
      <c r="F8788" s="5">
        <v>220</v>
      </c>
      <c r="G8788" s="5">
        <v>139</v>
      </c>
      <c r="H8788" s="5" t="s">
        <v>27</v>
      </c>
      <c r="I8788" s="5">
        <v>14</v>
      </c>
      <c r="M8788" s="8"/>
      <c r="O8788" s="6"/>
    </row>
    <row r="8789" spans="1:15" ht="13">
      <c r="A8789" s="1">
        <v>50157821</v>
      </c>
      <c r="B8789" s="5">
        <v>15125595</v>
      </c>
      <c r="C8789" s="7">
        <v>43107</v>
      </c>
      <c r="D8789" s="7">
        <v>43111</v>
      </c>
      <c r="E8789" s="5" t="s">
        <v>28</v>
      </c>
      <c r="F8789" s="5">
        <v>187</v>
      </c>
      <c r="G8789" s="5">
        <v>121</v>
      </c>
      <c r="H8789" s="5" t="s">
        <v>32</v>
      </c>
      <c r="I8789" s="5">
        <v>16</v>
      </c>
      <c r="M8789" s="8"/>
      <c r="O8789" s="6"/>
    </row>
    <row r="8790" spans="1:15" ht="13">
      <c r="A8790" s="1">
        <v>50157831</v>
      </c>
      <c r="B8790" s="5">
        <v>4742096</v>
      </c>
      <c r="C8790" s="7">
        <v>43349</v>
      </c>
      <c r="D8790" s="7">
        <v>43356</v>
      </c>
      <c r="E8790" s="5" t="s">
        <v>33</v>
      </c>
      <c r="F8790" s="5">
        <v>651</v>
      </c>
      <c r="G8790" s="5">
        <v>394</v>
      </c>
      <c r="H8790" s="5" t="s">
        <v>30</v>
      </c>
      <c r="I8790" s="5">
        <v>3</v>
      </c>
      <c r="M8790" s="8"/>
      <c r="O8790" s="6"/>
    </row>
    <row r="8791" spans="1:15" ht="13">
      <c r="A8791" s="1">
        <v>50157841</v>
      </c>
      <c r="B8791" s="5">
        <v>11880217</v>
      </c>
      <c r="C8791" s="7">
        <v>43405</v>
      </c>
      <c r="D8791" s="7">
        <v>43407</v>
      </c>
      <c r="E8791" s="5" t="s">
        <v>29</v>
      </c>
      <c r="F8791" s="5">
        <v>1775</v>
      </c>
      <c r="G8791" s="5">
        <v>1187</v>
      </c>
      <c r="H8791" s="5" t="s">
        <v>30</v>
      </c>
      <c r="I8791" s="5">
        <v>17</v>
      </c>
      <c r="M8791" s="8"/>
      <c r="O8791" s="6"/>
    </row>
    <row r="8792" spans="1:15" ht="13">
      <c r="A8792" s="1">
        <v>50157851</v>
      </c>
      <c r="B8792" s="5">
        <v>13289282</v>
      </c>
      <c r="C8792" s="7">
        <v>43373</v>
      </c>
      <c r="D8792" s="7">
        <v>43374</v>
      </c>
      <c r="E8792" s="5" t="s">
        <v>28</v>
      </c>
      <c r="F8792" s="5">
        <v>667</v>
      </c>
      <c r="G8792" s="5">
        <v>203</v>
      </c>
      <c r="H8792" s="5" t="s">
        <v>27</v>
      </c>
      <c r="I8792" s="5">
        <v>2</v>
      </c>
      <c r="M8792" s="8"/>
      <c r="O8792" s="6"/>
    </row>
    <row r="8793" spans="1:15" ht="13">
      <c r="A8793" s="1">
        <v>50157861</v>
      </c>
      <c r="B8793" s="5">
        <v>6962718</v>
      </c>
      <c r="C8793" s="7">
        <v>43406</v>
      </c>
      <c r="D8793" s="7">
        <v>43413</v>
      </c>
      <c r="E8793" s="5" t="s">
        <v>23</v>
      </c>
      <c r="F8793" s="5">
        <v>1000</v>
      </c>
      <c r="G8793" s="5">
        <v>433</v>
      </c>
      <c r="H8793" s="5" t="s">
        <v>30</v>
      </c>
      <c r="I8793" s="5">
        <v>2</v>
      </c>
      <c r="M8793" s="8"/>
      <c r="O8793" s="6"/>
    </row>
    <row r="8794" spans="1:15" ht="13">
      <c r="A8794" s="1">
        <v>50157881</v>
      </c>
      <c r="B8794" s="5">
        <v>1552400</v>
      </c>
      <c r="C8794" s="7">
        <v>43198</v>
      </c>
      <c r="D8794" s="7">
        <v>43203</v>
      </c>
      <c r="E8794" s="5" t="s">
        <v>28</v>
      </c>
      <c r="F8794" s="5">
        <v>133</v>
      </c>
      <c r="G8794" s="5">
        <v>77</v>
      </c>
      <c r="H8794" s="5" t="s">
        <v>30</v>
      </c>
      <c r="I8794" s="5">
        <v>19</v>
      </c>
      <c r="M8794" s="8"/>
      <c r="O8794" s="6"/>
    </row>
    <row r="8795" spans="1:15" ht="13">
      <c r="A8795" s="1">
        <v>50157901</v>
      </c>
      <c r="B8795" s="5">
        <v>15300686</v>
      </c>
      <c r="C8795" s="7">
        <v>43207</v>
      </c>
      <c r="D8795" s="7">
        <v>43214</v>
      </c>
      <c r="E8795" s="5" t="s">
        <v>23</v>
      </c>
      <c r="F8795" s="5">
        <v>1866</v>
      </c>
      <c r="G8795" s="5">
        <v>1224</v>
      </c>
      <c r="H8795" s="5" t="s">
        <v>27</v>
      </c>
      <c r="I8795" s="5">
        <v>2</v>
      </c>
      <c r="M8795" s="8"/>
      <c r="O8795" s="6"/>
    </row>
    <row r="8796" spans="1:15" ht="13">
      <c r="A8796" s="1">
        <v>50157931</v>
      </c>
      <c r="B8796" s="5">
        <v>21165124</v>
      </c>
      <c r="C8796" s="7">
        <v>43334</v>
      </c>
      <c r="D8796" s="7">
        <v>43336</v>
      </c>
      <c r="E8796" s="5" t="s">
        <v>29</v>
      </c>
      <c r="F8796" s="5">
        <v>599</v>
      </c>
      <c r="G8796" s="5">
        <v>375</v>
      </c>
      <c r="H8796" s="5" t="s">
        <v>27</v>
      </c>
      <c r="I8796" s="5">
        <v>15</v>
      </c>
      <c r="M8796" s="8"/>
      <c r="O8796" s="6"/>
    </row>
    <row r="8797" spans="1:15" ht="13">
      <c r="A8797" s="1">
        <v>50157941</v>
      </c>
      <c r="B8797" s="5">
        <v>8390545</v>
      </c>
      <c r="C8797" s="7">
        <v>43271</v>
      </c>
      <c r="D8797" s="7">
        <v>43273</v>
      </c>
      <c r="E8797" s="5" t="s">
        <v>29</v>
      </c>
      <c r="F8797" s="5">
        <v>468</v>
      </c>
      <c r="G8797" s="5">
        <v>260</v>
      </c>
      <c r="H8797" s="5" t="s">
        <v>32</v>
      </c>
      <c r="I8797" s="5">
        <v>15</v>
      </c>
      <c r="M8797" s="8"/>
      <c r="O8797" s="6"/>
    </row>
    <row r="8798" spans="1:15" ht="13">
      <c r="A8798" s="1">
        <v>50157961</v>
      </c>
      <c r="B8798" s="5">
        <v>17752173</v>
      </c>
      <c r="C8798" s="7">
        <v>43347</v>
      </c>
      <c r="D8798" s="7">
        <v>43348</v>
      </c>
      <c r="E8798" s="5" t="s">
        <v>23</v>
      </c>
      <c r="F8798" s="5">
        <v>116</v>
      </c>
      <c r="G8798" s="5">
        <v>58</v>
      </c>
      <c r="H8798" s="5" t="s">
        <v>30</v>
      </c>
      <c r="I8798" s="5">
        <v>11</v>
      </c>
      <c r="M8798" s="8"/>
      <c r="O8798" s="6"/>
    </row>
    <row r="8799" spans="1:15" ht="13">
      <c r="A8799" s="1">
        <v>50157971</v>
      </c>
      <c r="B8799" s="5">
        <v>21169715</v>
      </c>
      <c r="C8799" s="7">
        <v>43429</v>
      </c>
      <c r="D8799" s="7">
        <v>43433</v>
      </c>
      <c r="E8799" s="5" t="s">
        <v>23</v>
      </c>
      <c r="F8799" s="5">
        <v>1092</v>
      </c>
      <c r="G8799" s="5">
        <v>333</v>
      </c>
      <c r="H8799" s="5" t="s">
        <v>32</v>
      </c>
      <c r="I8799" s="5">
        <v>14</v>
      </c>
      <c r="M8799" s="8"/>
      <c r="O8799" s="6"/>
    </row>
    <row r="8800" spans="1:15" ht="13">
      <c r="A8800" s="1">
        <v>50157991</v>
      </c>
      <c r="B8800" s="5">
        <v>8876143</v>
      </c>
      <c r="C8800" s="7">
        <v>43334</v>
      </c>
      <c r="D8800" s="7">
        <v>43339</v>
      </c>
      <c r="E8800" s="5" t="s">
        <v>23</v>
      </c>
      <c r="F8800" s="5">
        <v>122</v>
      </c>
      <c r="G8800" s="5">
        <v>30</v>
      </c>
      <c r="H8800" s="5" t="s">
        <v>30</v>
      </c>
      <c r="I8800" s="5">
        <v>6</v>
      </c>
      <c r="M8800" s="8"/>
      <c r="O8800" s="6"/>
    </row>
    <row r="8801" spans="1:15" ht="13">
      <c r="A8801" s="1">
        <v>50158021</v>
      </c>
      <c r="B8801" s="5">
        <v>13088691</v>
      </c>
      <c r="C8801" s="7">
        <v>43422</v>
      </c>
      <c r="D8801" s="7">
        <v>43422</v>
      </c>
      <c r="E8801" s="5" t="s">
        <v>23</v>
      </c>
      <c r="F8801" s="5">
        <v>190</v>
      </c>
      <c r="G8801" s="5">
        <v>42</v>
      </c>
      <c r="H8801" s="5" t="s">
        <v>27</v>
      </c>
      <c r="I8801" s="5">
        <v>6</v>
      </c>
      <c r="M8801" s="8"/>
      <c r="O8801" s="6"/>
    </row>
    <row r="8802" spans="1:15" ht="13">
      <c r="A8802" s="1">
        <v>50158031</v>
      </c>
      <c r="B8802" s="5">
        <v>14218906</v>
      </c>
      <c r="C8802" s="7">
        <v>43318</v>
      </c>
      <c r="D8802" s="7">
        <v>43324</v>
      </c>
      <c r="E8802" s="5" t="s">
        <v>29</v>
      </c>
      <c r="F8802" s="5">
        <v>316</v>
      </c>
      <c r="G8802" s="5">
        <v>180</v>
      </c>
      <c r="H8802" s="5" t="s">
        <v>30</v>
      </c>
      <c r="I8802" s="5">
        <v>2</v>
      </c>
      <c r="M8802" s="8"/>
      <c r="O8802" s="6"/>
    </row>
    <row r="8803" spans="1:15" ht="13">
      <c r="A8803" s="1">
        <v>50158051</v>
      </c>
      <c r="B8803" s="5">
        <v>21166861</v>
      </c>
      <c r="C8803" s="7">
        <v>43123</v>
      </c>
      <c r="D8803" s="7">
        <v>43123</v>
      </c>
      <c r="E8803" s="5" t="s">
        <v>29</v>
      </c>
      <c r="F8803" s="5">
        <v>192</v>
      </c>
      <c r="G8803" s="5">
        <v>131</v>
      </c>
      <c r="H8803" s="5" t="s">
        <v>30</v>
      </c>
      <c r="I8803" s="5">
        <v>4</v>
      </c>
      <c r="M8803" s="8"/>
      <c r="O8803" s="6"/>
    </row>
    <row r="8804" spans="1:15" ht="13">
      <c r="A8804" s="1">
        <v>50158071</v>
      </c>
      <c r="B8804" s="5">
        <v>21117023</v>
      </c>
      <c r="C8804" s="7">
        <v>43367</v>
      </c>
      <c r="D8804" s="7">
        <v>43372</v>
      </c>
      <c r="E8804" s="5" t="s">
        <v>29</v>
      </c>
      <c r="F8804" s="5">
        <v>605</v>
      </c>
      <c r="G8804" s="5">
        <v>175</v>
      </c>
      <c r="H8804" s="5" t="s">
        <v>27</v>
      </c>
      <c r="I8804" s="5">
        <v>2</v>
      </c>
      <c r="M8804" s="8"/>
      <c r="O8804" s="6"/>
    </row>
    <row r="8805" spans="1:15" ht="13">
      <c r="A8805" s="1">
        <v>50158101</v>
      </c>
      <c r="B8805" s="5">
        <v>21121308</v>
      </c>
      <c r="C8805" s="7">
        <v>43271</v>
      </c>
      <c r="D8805" s="7">
        <v>43273</v>
      </c>
      <c r="E8805" s="5" t="s">
        <v>28</v>
      </c>
      <c r="F8805" s="5">
        <v>405</v>
      </c>
      <c r="G8805" s="5">
        <v>93</v>
      </c>
      <c r="H8805" s="5" t="s">
        <v>27</v>
      </c>
      <c r="I8805" s="5">
        <v>3</v>
      </c>
      <c r="M8805" s="8"/>
      <c r="O8805" s="6"/>
    </row>
    <row r="8806" spans="1:15" ht="13">
      <c r="A8806" s="1">
        <v>50158111</v>
      </c>
      <c r="B8806" s="5">
        <v>7221566</v>
      </c>
      <c r="C8806" s="7">
        <v>43298</v>
      </c>
      <c r="D8806" s="7">
        <v>43300</v>
      </c>
      <c r="E8806" s="5" t="s">
        <v>29</v>
      </c>
      <c r="F8806" s="5">
        <v>1233</v>
      </c>
      <c r="G8806" s="5">
        <v>345</v>
      </c>
      <c r="H8806" s="5" t="s">
        <v>25</v>
      </c>
      <c r="I8806" s="5">
        <v>4</v>
      </c>
      <c r="M8806" s="8"/>
      <c r="O8806" s="6"/>
    </row>
    <row r="8807" spans="1:15" ht="13">
      <c r="A8807" s="1">
        <v>50158121</v>
      </c>
      <c r="B8807" s="5">
        <v>14365155</v>
      </c>
      <c r="C8807" s="7">
        <v>43126</v>
      </c>
      <c r="D8807" s="7">
        <v>43130</v>
      </c>
      <c r="E8807" s="5" t="s">
        <v>33</v>
      </c>
      <c r="F8807" s="5">
        <v>259</v>
      </c>
      <c r="G8807" s="5">
        <v>159</v>
      </c>
      <c r="H8807" s="5" t="s">
        <v>27</v>
      </c>
      <c r="I8807" s="5">
        <v>5</v>
      </c>
      <c r="M8807" s="8"/>
      <c r="O8807" s="6"/>
    </row>
    <row r="8808" spans="1:15" ht="13">
      <c r="A8808" s="1">
        <v>50158131</v>
      </c>
      <c r="B8808" s="5">
        <v>19257574</v>
      </c>
      <c r="C8808" s="7">
        <v>43376</v>
      </c>
      <c r="D8808" s="7">
        <v>43382</v>
      </c>
      <c r="E8808" s="5" t="s">
        <v>28</v>
      </c>
      <c r="F8808" s="5">
        <v>570</v>
      </c>
      <c r="G8808" s="5">
        <v>312</v>
      </c>
      <c r="H8808" s="5" t="s">
        <v>27</v>
      </c>
      <c r="I8808" s="5">
        <v>11</v>
      </c>
      <c r="M8808" s="8"/>
      <c r="O8808" s="6"/>
    </row>
    <row r="8809" spans="1:15" ht="13">
      <c r="A8809" s="1">
        <v>50158151</v>
      </c>
      <c r="B8809" s="5">
        <v>19326204</v>
      </c>
      <c r="C8809" s="7">
        <v>43091</v>
      </c>
      <c r="D8809" s="7">
        <v>43093</v>
      </c>
      <c r="E8809" s="5" t="s">
        <v>29</v>
      </c>
      <c r="F8809" s="5">
        <v>393</v>
      </c>
      <c r="G8809" s="5">
        <v>167</v>
      </c>
      <c r="H8809" s="5" t="s">
        <v>30</v>
      </c>
      <c r="I8809" s="5">
        <v>5</v>
      </c>
      <c r="M8809" s="8"/>
      <c r="O8809" s="6"/>
    </row>
    <row r="8810" spans="1:15" ht="13">
      <c r="A8810" s="1">
        <v>50158161</v>
      </c>
      <c r="B8810" s="5">
        <v>8700127</v>
      </c>
      <c r="C8810" s="7">
        <v>43309</v>
      </c>
      <c r="D8810" s="7">
        <v>43313</v>
      </c>
      <c r="E8810" s="5" t="s">
        <v>28</v>
      </c>
      <c r="F8810" s="5">
        <v>4053</v>
      </c>
      <c r="G8810" s="5">
        <v>2500</v>
      </c>
      <c r="H8810" s="5" t="s">
        <v>32</v>
      </c>
      <c r="I8810" s="5">
        <v>7</v>
      </c>
      <c r="M8810" s="8"/>
      <c r="O8810" s="6"/>
    </row>
    <row r="8811" spans="1:15" ht="13">
      <c r="A8811" s="1">
        <v>50158171</v>
      </c>
      <c r="B8811" s="5">
        <v>12737364</v>
      </c>
      <c r="C8811" s="7">
        <v>43278</v>
      </c>
      <c r="D8811" s="7">
        <v>43284</v>
      </c>
      <c r="E8811" s="5" t="s">
        <v>29</v>
      </c>
      <c r="F8811" s="5">
        <v>397</v>
      </c>
      <c r="G8811" s="5">
        <v>216</v>
      </c>
      <c r="H8811" s="5" t="s">
        <v>30</v>
      </c>
      <c r="I8811" s="5">
        <v>9</v>
      </c>
      <c r="M8811" s="8"/>
      <c r="O8811" s="6"/>
    </row>
    <row r="8812" spans="1:15" ht="13">
      <c r="A8812" s="1">
        <v>50158191</v>
      </c>
      <c r="B8812" s="5">
        <v>259485</v>
      </c>
      <c r="C8812" s="7">
        <v>43172</v>
      </c>
      <c r="D8812" s="7">
        <v>43177</v>
      </c>
      <c r="E8812" s="5" t="s">
        <v>28</v>
      </c>
      <c r="F8812" s="5">
        <v>303</v>
      </c>
      <c r="G8812" s="5">
        <v>162</v>
      </c>
      <c r="H8812" s="5" t="s">
        <v>25</v>
      </c>
      <c r="I8812" s="5">
        <v>4</v>
      </c>
      <c r="M8812" s="8"/>
      <c r="O8812" s="6"/>
    </row>
    <row r="8813" spans="1:15" ht="13">
      <c r="A8813" s="1">
        <v>50158201</v>
      </c>
      <c r="B8813" s="5">
        <v>16904550</v>
      </c>
      <c r="C8813" s="7">
        <v>43365</v>
      </c>
      <c r="D8813" s="7">
        <v>43365</v>
      </c>
      <c r="E8813" s="5" t="s">
        <v>29</v>
      </c>
      <c r="F8813" s="5">
        <v>284</v>
      </c>
      <c r="G8813" s="5">
        <v>115</v>
      </c>
      <c r="H8813" s="5" t="s">
        <v>27</v>
      </c>
      <c r="I8813" s="5">
        <v>1</v>
      </c>
      <c r="M8813" s="8"/>
      <c r="O8813" s="6"/>
    </row>
    <row r="8814" spans="1:15" ht="13">
      <c r="A8814" s="1">
        <v>50158241</v>
      </c>
      <c r="B8814" s="5">
        <v>8076252</v>
      </c>
      <c r="C8814" s="7">
        <v>43408</v>
      </c>
      <c r="D8814" s="7">
        <v>43413</v>
      </c>
      <c r="E8814" s="5" t="s">
        <v>28</v>
      </c>
      <c r="F8814" s="5">
        <v>105</v>
      </c>
      <c r="G8814" s="5">
        <v>46</v>
      </c>
      <c r="H8814" s="5" t="s">
        <v>30</v>
      </c>
      <c r="I8814" s="5">
        <v>10</v>
      </c>
      <c r="M8814" s="8"/>
      <c r="O8814" s="6"/>
    </row>
    <row r="8815" spans="1:15" ht="13">
      <c r="A8815" s="1">
        <v>50158261</v>
      </c>
      <c r="B8815" s="5">
        <v>4302656</v>
      </c>
      <c r="C8815" s="7">
        <v>43123</v>
      </c>
      <c r="D8815" s="7">
        <v>43129</v>
      </c>
      <c r="E8815" s="5" t="s">
        <v>28</v>
      </c>
      <c r="F8815" s="5">
        <v>684</v>
      </c>
      <c r="G8815" s="5">
        <v>336</v>
      </c>
      <c r="H8815" s="5" t="s">
        <v>30</v>
      </c>
      <c r="I8815" s="5">
        <v>1</v>
      </c>
      <c r="M8815" s="8"/>
      <c r="O8815" s="6"/>
    </row>
    <row r="8816" spans="1:15" ht="13">
      <c r="A8816" s="1">
        <v>50158271</v>
      </c>
      <c r="B8816" s="5">
        <v>17289728</v>
      </c>
      <c r="C8816" s="7">
        <v>43164</v>
      </c>
      <c r="D8816" s="7">
        <v>43165</v>
      </c>
      <c r="E8816" s="5" t="s">
        <v>23</v>
      </c>
      <c r="F8816" s="5">
        <v>913</v>
      </c>
      <c r="G8816" s="5">
        <v>336</v>
      </c>
      <c r="H8816" s="5" t="s">
        <v>25</v>
      </c>
      <c r="I8816" s="5">
        <v>1</v>
      </c>
      <c r="M8816" s="8"/>
      <c r="O8816" s="6"/>
    </row>
    <row r="8817" spans="1:15" ht="13">
      <c r="A8817" s="1">
        <v>50158281</v>
      </c>
      <c r="B8817" s="5">
        <v>20955580</v>
      </c>
      <c r="C8817" s="7">
        <v>43297</v>
      </c>
      <c r="D8817" s="7">
        <v>43297</v>
      </c>
      <c r="E8817" s="5" t="s">
        <v>29</v>
      </c>
      <c r="F8817" s="5">
        <v>333</v>
      </c>
      <c r="G8817" s="5">
        <v>201</v>
      </c>
      <c r="H8817" s="5" t="s">
        <v>30</v>
      </c>
      <c r="I8817" s="5">
        <v>4</v>
      </c>
      <c r="M8817" s="8"/>
      <c r="O8817" s="6"/>
    </row>
    <row r="8818" spans="1:15" ht="13">
      <c r="A8818" s="1">
        <v>50158291</v>
      </c>
      <c r="B8818" s="5">
        <v>17325355</v>
      </c>
      <c r="C8818" s="7">
        <v>43379</v>
      </c>
      <c r="D8818" s="7">
        <v>43383</v>
      </c>
      <c r="E8818" s="5" t="s">
        <v>29</v>
      </c>
      <c r="F8818" s="5">
        <v>455</v>
      </c>
      <c r="G8818" s="5">
        <v>305</v>
      </c>
      <c r="H8818" s="5" t="s">
        <v>25</v>
      </c>
      <c r="I8818" s="5">
        <v>1</v>
      </c>
      <c r="M8818" s="8"/>
      <c r="O8818" s="6"/>
    </row>
    <row r="8819" spans="1:15" ht="13">
      <c r="A8819" s="1">
        <v>50158301</v>
      </c>
      <c r="B8819" s="5">
        <v>13402090</v>
      </c>
      <c r="C8819" s="7">
        <v>43263</v>
      </c>
      <c r="D8819" s="7">
        <v>43263</v>
      </c>
      <c r="E8819" s="5" t="s">
        <v>28</v>
      </c>
      <c r="F8819" s="5">
        <v>449</v>
      </c>
      <c r="G8819" s="5">
        <v>281</v>
      </c>
      <c r="H8819" s="5" t="s">
        <v>25</v>
      </c>
      <c r="I8819" s="5">
        <v>4</v>
      </c>
      <c r="M8819" s="8"/>
      <c r="O8819" s="6"/>
    </row>
    <row r="8820" spans="1:15" ht="13">
      <c r="A8820" s="1">
        <v>50158331</v>
      </c>
      <c r="B8820" s="5">
        <v>7032446</v>
      </c>
      <c r="C8820" s="7">
        <v>43260</v>
      </c>
      <c r="D8820" s="7">
        <v>43263</v>
      </c>
      <c r="E8820" s="5" t="s">
        <v>28</v>
      </c>
      <c r="F8820" s="5">
        <v>972</v>
      </c>
      <c r="G8820" s="5">
        <v>322</v>
      </c>
      <c r="H8820" s="5" t="s">
        <v>25</v>
      </c>
      <c r="I8820" s="5">
        <v>18</v>
      </c>
      <c r="M8820" s="8"/>
      <c r="O8820" s="6"/>
    </row>
    <row r="8821" spans="1:15" ht="13">
      <c r="A8821" s="1">
        <v>50158371</v>
      </c>
      <c r="B8821" s="5">
        <v>21046762</v>
      </c>
      <c r="C8821" s="7">
        <v>43288</v>
      </c>
      <c r="D8821" s="7">
        <v>43290</v>
      </c>
      <c r="E8821" s="5" t="s">
        <v>29</v>
      </c>
      <c r="F8821" s="5">
        <v>2906</v>
      </c>
      <c r="G8821" s="5">
        <v>1780</v>
      </c>
      <c r="H8821" s="5" t="s">
        <v>27</v>
      </c>
      <c r="I8821" s="5">
        <v>1</v>
      </c>
      <c r="M8821" s="8"/>
      <c r="O8821" s="6"/>
    </row>
    <row r="8822" spans="1:15" ht="13">
      <c r="A8822" s="1">
        <v>50158381</v>
      </c>
      <c r="B8822" s="5">
        <v>13984644</v>
      </c>
      <c r="C8822" s="7">
        <v>43246</v>
      </c>
      <c r="D8822" s="7">
        <v>43252</v>
      </c>
      <c r="E8822" s="5" t="s">
        <v>33</v>
      </c>
      <c r="F8822" s="5">
        <v>376</v>
      </c>
      <c r="G8822" s="5">
        <v>155</v>
      </c>
      <c r="H8822" s="5" t="s">
        <v>27</v>
      </c>
      <c r="I8822" s="5">
        <v>8</v>
      </c>
      <c r="M8822" s="8"/>
      <c r="O8822" s="6"/>
    </row>
    <row r="8823" spans="1:15" ht="13">
      <c r="A8823" s="1">
        <v>50158411</v>
      </c>
      <c r="B8823" s="5">
        <v>10426581</v>
      </c>
      <c r="C8823" s="7">
        <v>43373</v>
      </c>
      <c r="D8823" s="7">
        <v>43380</v>
      </c>
      <c r="E8823" s="5" t="s">
        <v>29</v>
      </c>
      <c r="F8823" s="5">
        <v>557</v>
      </c>
      <c r="G8823" s="5">
        <v>142</v>
      </c>
      <c r="H8823" s="5" t="s">
        <v>32</v>
      </c>
      <c r="I8823" s="5">
        <v>2</v>
      </c>
      <c r="M8823" s="8"/>
      <c r="O8823" s="6"/>
    </row>
    <row r="8824" spans="1:15" ht="13">
      <c r="A8824" s="1">
        <v>50158421</v>
      </c>
      <c r="B8824" s="5">
        <v>14878984</v>
      </c>
      <c r="C8824" s="7">
        <v>43372</v>
      </c>
      <c r="D8824" s="7">
        <v>43378</v>
      </c>
      <c r="E8824" s="5" t="s">
        <v>33</v>
      </c>
      <c r="F8824" s="5">
        <v>412</v>
      </c>
      <c r="G8824" s="5">
        <v>280</v>
      </c>
      <c r="H8824" s="5" t="s">
        <v>32</v>
      </c>
      <c r="I8824" s="5">
        <v>9</v>
      </c>
      <c r="M8824" s="8"/>
      <c r="O8824" s="6"/>
    </row>
    <row r="8825" spans="1:15" ht="13">
      <c r="A8825" s="1">
        <v>50158431</v>
      </c>
      <c r="B8825" s="5">
        <v>6316613</v>
      </c>
      <c r="C8825" s="7">
        <v>43296</v>
      </c>
      <c r="D8825" s="7">
        <v>43302</v>
      </c>
      <c r="E8825" s="5" t="s">
        <v>28</v>
      </c>
      <c r="F8825" s="5">
        <v>1619</v>
      </c>
      <c r="G8825" s="5">
        <v>521</v>
      </c>
      <c r="H8825" s="5" t="s">
        <v>25</v>
      </c>
      <c r="I8825" s="5">
        <v>3</v>
      </c>
      <c r="M8825" s="8"/>
      <c r="O8825" s="6"/>
    </row>
    <row r="8826" spans="1:15" ht="13">
      <c r="A8826" s="1">
        <v>50158441</v>
      </c>
      <c r="B8826" s="5">
        <v>37189</v>
      </c>
      <c r="C8826" s="7">
        <v>43254</v>
      </c>
      <c r="D8826" s="7">
        <v>43258</v>
      </c>
      <c r="E8826" s="5" t="s">
        <v>28</v>
      </c>
      <c r="F8826" s="5">
        <v>687</v>
      </c>
      <c r="G8826" s="5">
        <v>255</v>
      </c>
      <c r="H8826" s="5" t="s">
        <v>30</v>
      </c>
      <c r="I8826" s="5">
        <v>11</v>
      </c>
      <c r="M8826" s="8"/>
      <c r="O8826" s="6"/>
    </row>
    <row r="8827" spans="1:15" ht="13">
      <c r="A8827" s="1">
        <v>50158451</v>
      </c>
      <c r="B8827" s="5">
        <v>6533362</v>
      </c>
      <c r="C8827" s="7">
        <v>43354</v>
      </c>
      <c r="D8827" s="7">
        <v>43359</v>
      </c>
      <c r="E8827" s="5" t="s">
        <v>23</v>
      </c>
      <c r="F8827" s="5">
        <v>255</v>
      </c>
      <c r="G8827" s="5">
        <v>142</v>
      </c>
      <c r="H8827" s="5" t="s">
        <v>30</v>
      </c>
      <c r="I8827" s="5">
        <v>8</v>
      </c>
      <c r="M8827" s="8"/>
      <c r="O8827" s="6"/>
    </row>
    <row r="8828" spans="1:15" ht="13">
      <c r="A8828" s="1">
        <v>50158471</v>
      </c>
      <c r="B8828" s="5">
        <v>4687080</v>
      </c>
      <c r="C8828" s="7">
        <v>43069</v>
      </c>
      <c r="D8828" s="7">
        <v>43073</v>
      </c>
      <c r="E8828" s="5" t="s">
        <v>23</v>
      </c>
      <c r="F8828" s="5">
        <v>280</v>
      </c>
      <c r="G8828" s="5">
        <v>85</v>
      </c>
      <c r="H8828" s="5" t="s">
        <v>30</v>
      </c>
      <c r="I8828" s="5">
        <v>15</v>
      </c>
      <c r="M8828" s="8"/>
      <c r="O8828" s="6"/>
    </row>
    <row r="8829" spans="1:15" ht="13">
      <c r="A8829" s="1">
        <v>50158481</v>
      </c>
      <c r="B8829" s="5">
        <v>19169561</v>
      </c>
      <c r="C8829" s="7">
        <v>43183</v>
      </c>
      <c r="D8829" s="7">
        <v>43184</v>
      </c>
      <c r="E8829" s="5" t="s">
        <v>28</v>
      </c>
      <c r="F8829" s="5">
        <v>153</v>
      </c>
      <c r="G8829" s="5">
        <v>38</v>
      </c>
      <c r="H8829" s="5" t="s">
        <v>30</v>
      </c>
      <c r="I8829" s="5">
        <v>4</v>
      </c>
      <c r="M8829" s="8"/>
      <c r="O8829" s="6"/>
    </row>
    <row r="8830" spans="1:15" ht="13">
      <c r="A8830" s="1">
        <v>50158521</v>
      </c>
      <c r="B8830" s="5">
        <v>13778517</v>
      </c>
      <c r="C8830" s="7">
        <v>43366</v>
      </c>
      <c r="D8830" s="7">
        <v>43370</v>
      </c>
      <c r="E8830" s="5" t="s">
        <v>33</v>
      </c>
      <c r="F8830" s="5">
        <v>466</v>
      </c>
      <c r="G8830" s="5">
        <v>315</v>
      </c>
      <c r="H8830" s="5" t="s">
        <v>27</v>
      </c>
      <c r="I8830" s="5">
        <v>1</v>
      </c>
      <c r="M8830" s="8"/>
      <c r="O8830" s="6"/>
    </row>
    <row r="8831" spans="1:15" ht="13">
      <c r="A8831" s="1">
        <v>50158531</v>
      </c>
      <c r="B8831" s="5">
        <v>17880413</v>
      </c>
      <c r="C8831" s="7">
        <v>43076</v>
      </c>
      <c r="D8831" s="7">
        <v>43080</v>
      </c>
      <c r="E8831" s="5" t="s">
        <v>29</v>
      </c>
      <c r="F8831" s="5">
        <v>163</v>
      </c>
      <c r="G8831" s="5">
        <v>107</v>
      </c>
      <c r="H8831" s="5" t="s">
        <v>27</v>
      </c>
      <c r="I8831" s="5">
        <v>2</v>
      </c>
      <c r="M8831" s="8"/>
      <c r="O8831" s="6"/>
    </row>
    <row r="8832" spans="1:15" ht="13">
      <c r="A8832" s="1">
        <v>50158561</v>
      </c>
      <c r="B8832" s="5">
        <v>21097897</v>
      </c>
      <c r="C8832" s="7">
        <v>43272</v>
      </c>
      <c r="D8832" s="7">
        <v>43274</v>
      </c>
      <c r="E8832" s="5" t="s">
        <v>29</v>
      </c>
      <c r="F8832" s="5">
        <v>71625</v>
      </c>
      <c r="G8832" s="5">
        <v>48543</v>
      </c>
      <c r="H8832" s="5" t="s">
        <v>30</v>
      </c>
      <c r="I8832" s="5">
        <v>1</v>
      </c>
      <c r="M8832" s="8"/>
      <c r="O8832" s="6"/>
    </row>
    <row r="8833" spans="1:15" ht="13">
      <c r="A8833" s="1">
        <v>50158571</v>
      </c>
      <c r="B8833" s="5">
        <v>21164341</v>
      </c>
      <c r="C8833" s="7">
        <v>43344</v>
      </c>
      <c r="D8833" s="7">
        <v>43351</v>
      </c>
      <c r="E8833" s="5" t="s">
        <v>33</v>
      </c>
      <c r="F8833" s="5">
        <v>105</v>
      </c>
      <c r="G8833" s="5">
        <v>47</v>
      </c>
      <c r="H8833" s="5" t="s">
        <v>30</v>
      </c>
      <c r="I8833" s="5">
        <v>1</v>
      </c>
      <c r="M8833" s="8"/>
      <c r="O8833" s="6"/>
    </row>
    <row r="8834" spans="1:15" ht="13">
      <c r="A8834" s="1">
        <v>50158591</v>
      </c>
      <c r="B8834" s="5">
        <v>13608465</v>
      </c>
      <c r="C8834" s="7">
        <v>43299</v>
      </c>
      <c r="D8834" s="7">
        <v>43305</v>
      </c>
      <c r="E8834" s="5" t="s">
        <v>33</v>
      </c>
      <c r="F8834" s="5">
        <v>318</v>
      </c>
      <c r="G8834" s="5">
        <v>190</v>
      </c>
      <c r="H8834" s="5" t="s">
        <v>27</v>
      </c>
      <c r="I8834" s="5">
        <v>4</v>
      </c>
      <c r="M8834" s="8"/>
      <c r="O8834" s="6"/>
    </row>
    <row r="8835" spans="1:15" ht="13">
      <c r="A8835" s="1">
        <v>50158651</v>
      </c>
      <c r="B8835" s="5">
        <v>21168216</v>
      </c>
      <c r="C8835" s="7">
        <v>43370</v>
      </c>
      <c r="D8835" s="7">
        <v>43376</v>
      </c>
      <c r="E8835" s="5" t="s">
        <v>23</v>
      </c>
      <c r="F8835" s="5">
        <v>125</v>
      </c>
      <c r="G8835" s="5">
        <v>72</v>
      </c>
      <c r="H8835" s="5" t="s">
        <v>30</v>
      </c>
      <c r="I8835" s="5">
        <v>7</v>
      </c>
      <c r="M8835" s="8"/>
      <c r="O8835" s="6"/>
    </row>
    <row r="8836" spans="1:15" ht="13">
      <c r="A8836" s="1">
        <v>50158661</v>
      </c>
      <c r="B8836" s="5">
        <v>20926777</v>
      </c>
      <c r="C8836" s="7">
        <v>43320</v>
      </c>
      <c r="D8836" s="7">
        <v>43324</v>
      </c>
      <c r="E8836" s="5" t="s">
        <v>29</v>
      </c>
      <c r="F8836" s="5">
        <v>245</v>
      </c>
      <c r="G8836" s="5">
        <v>77</v>
      </c>
      <c r="H8836" s="5" t="s">
        <v>32</v>
      </c>
      <c r="I8836" s="5">
        <v>13</v>
      </c>
      <c r="M8836" s="8"/>
      <c r="O8836" s="6"/>
    </row>
    <row r="8837" spans="1:15" ht="13">
      <c r="A8837" s="1">
        <v>50158671</v>
      </c>
      <c r="B8837" s="5">
        <v>19259636</v>
      </c>
      <c r="C8837" s="7">
        <v>43139</v>
      </c>
      <c r="D8837" s="7">
        <v>43142</v>
      </c>
      <c r="E8837" s="5" t="s">
        <v>29</v>
      </c>
      <c r="F8837" s="5">
        <v>570</v>
      </c>
      <c r="G8837" s="5">
        <v>389</v>
      </c>
      <c r="H8837" s="5" t="s">
        <v>25</v>
      </c>
      <c r="I8837" s="5">
        <v>12</v>
      </c>
      <c r="M8837" s="8"/>
      <c r="O8837" s="6"/>
    </row>
    <row r="8838" spans="1:15" ht="13">
      <c r="A8838" s="1">
        <v>50158691</v>
      </c>
      <c r="B8838" s="5">
        <v>21167806</v>
      </c>
      <c r="C8838" s="7">
        <v>43324</v>
      </c>
      <c r="D8838" s="7">
        <v>43328</v>
      </c>
      <c r="E8838" s="5" t="s">
        <v>33</v>
      </c>
      <c r="F8838" s="5">
        <v>109</v>
      </c>
      <c r="G8838" s="5">
        <v>54</v>
      </c>
      <c r="H8838" s="5" t="s">
        <v>30</v>
      </c>
      <c r="I8838" s="5">
        <v>12</v>
      </c>
      <c r="M8838" s="8"/>
      <c r="O8838" s="6"/>
    </row>
    <row r="8839" spans="1:15" ht="13">
      <c r="A8839" s="1">
        <v>50158701</v>
      </c>
      <c r="B8839" s="5">
        <v>167965</v>
      </c>
      <c r="C8839" s="7">
        <v>43165</v>
      </c>
      <c r="D8839" s="7">
        <v>43166</v>
      </c>
      <c r="E8839" s="5" t="s">
        <v>28</v>
      </c>
      <c r="F8839" s="5">
        <v>120</v>
      </c>
      <c r="G8839" s="5">
        <v>83</v>
      </c>
      <c r="H8839" s="5" t="s">
        <v>27</v>
      </c>
      <c r="I8839" s="5">
        <v>11</v>
      </c>
      <c r="M8839" s="8"/>
      <c r="O8839" s="6"/>
    </row>
    <row r="8840" spans="1:15" ht="13">
      <c r="A8840" s="1">
        <v>50158711</v>
      </c>
      <c r="B8840" s="5">
        <v>1911343</v>
      </c>
      <c r="C8840" s="7">
        <v>43070</v>
      </c>
      <c r="D8840" s="7">
        <v>43074</v>
      </c>
      <c r="E8840" s="5" t="s">
        <v>33</v>
      </c>
      <c r="F8840" s="5">
        <v>570</v>
      </c>
      <c r="G8840" s="5">
        <v>181</v>
      </c>
      <c r="H8840" s="5" t="s">
        <v>30</v>
      </c>
      <c r="I8840" s="5">
        <v>4</v>
      </c>
      <c r="M8840" s="8"/>
      <c r="O8840" s="6"/>
    </row>
    <row r="8841" spans="1:15" ht="13">
      <c r="A8841" s="1">
        <v>50158731</v>
      </c>
      <c r="B8841" s="5">
        <v>5825766</v>
      </c>
      <c r="C8841" s="7">
        <v>43288</v>
      </c>
      <c r="D8841" s="7">
        <v>43291</v>
      </c>
      <c r="E8841" s="5" t="s">
        <v>33</v>
      </c>
      <c r="F8841" s="5">
        <v>256</v>
      </c>
      <c r="G8841" s="5">
        <v>76</v>
      </c>
      <c r="H8841" s="5" t="s">
        <v>25</v>
      </c>
      <c r="I8841" s="5">
        <v>16</v>
      </c>
      <c r="M8841" s="8"/>
      <c r="O8841" s="6"/>
    </row>
    <row r="8842" spans="1:15" ht="13">
      <c r="A8842" s="1">
        <v>50158741</v>
      </c>
      <c r="B8842" s="5">
        <v>20678524</v>
      </c>
      <c r="C8842" s="7">
        <v>43398</v>
      </c>
      <c r="D8842" s="7">
        <v>43404</v>
      </c>
      <c r="E8842" s="5" t="s">
        <v>28</v>
      </c>
      <c r="F8842" s="5">
        <v>460</v>
      </c>
      <c r="G8842" s="5">
        <v>189</v>
      </c>
      <c r="H8842" s="5" t="s">
        <v>25</v>
      </c>
      <c r="I8842" s="5">
        <v>2</v>
      </c>
      <c r="M8842" s="8"/>
      <c r="O8842" s="6"/>
    </row>
    <row r="8843" spans="1:15" ht="13">
      <c r="A8843" s="1">
        <v>50158771</v>
      </c>
      <c r="B8843" s="5">
        <v>21171948</v>
      </c>
      <c r="C8843" s="7">
        <v>43276</v>
      </c>
      <c r="D8843" s="7">
        <v>43283</v>
      </c>
      <c r="E8843" s="5" t="s">
        <v>29</v>
      </c>
      <c r="F8843" s="5">
        <v>284</v>
      </c>
      <c r="G8843" s="5">
        <v>64</v>
      </c>
      <c r="H8843" s="5" t="s">
        <v>27</v>
      </c>
      <c r="I8843" s="5">
        <v>8</v>
      </c>
      <c r="M8843" s="8"/>
      <c r="O8843" s="6"/>
    </row>
    <row r="8844" spans="1:15" ht="13">
      <c r="A8844" s="1">
        <v>50158791</v>
      </c>
      <c r="B8844" s="5">
        <v>13402090</v>
      </c>
      <c r="C8844" s="7">
        <v>43171</v>
      </c>
      <c r="D8844" s="7">
        <v>43175</v>
      </c>
      <c r="E8844" s="5" t="s">
        <v>23</v>
      </c>
      <c r="F8844" s="5">
        <v>271</v>
      </c>
      <c r="G8844" s="5">
        <v>188</v>
      </c>
      <c r="H8844" s="5" t="s">
        <v>25</v>
      </c>
      <c r="I8844" s="5">
        <v>15</v>
      </c>
      <c r="M8844" s="8"/>
      <c r="O8844" s="6"/>
    </row>
    <row r="8845" spans="1:15" ht="13">
      <c r="A8845" s="1">
        <v>50158811</v>
      </c>
      <c r="B8845" s="5">
        <v>11655775</v>
      </c>
      <c r="C8845" s="7">
        <v>43344</v>
      </c>
      <c r="D8845" s="7">
        <v>43346</v>
      </c>
      <c r="E8845" s="5" t="s">
        <v>29</v>
      </c>
      <c r="F8845" s="5">
        <v>420</v>
      </c>
      <c r="G8845" s="5">
        <v>282</v>
      </c>
      <c r="H8845" s="5" t="s">
        <v>27</v>
      </c>
      <c r="I8845" s="5">
        <v>5</v>
      </c>
      <c r="M8845" s="8"/>
      <c r="O8845" s="6"/>
    </row>
    <row r="8846" spans="1:15" ht="13">
      <c r="A8846" s="1">
        <v>50158821</v>
      </c>
      <c r="B8846" s="5">
        <v>21173227</v>
      </c>
      <c r="C8846" s="7">
        <v>43206</v>
      </c>
      <c r="D8846" s="7">
        <v>43208</v>
      </c>
      <c r="E8846" s="5" t="s">
        <v>29</v>
      </c>
      <c r="F8846" s="5">
        <v>130</v>
      </c>
      <c r="G8846" s="5">
        <v>30</v>
      </c>
      <c r="H8846" s="5" t="s">
        <v>32</v>
      </c>
      <c r="I8846" s="5">
        <v>9</v>
      </c>
      <c r="M8846" s="8"/>
      <c r="O8846" s="6"/>
    </row>
    <row r="8847" spans="1:15" ht="13">
      <c r="A8847" s="1">
        <v>50158841</v>
      </c>
      <c r="B8847" s="5">
        <v>21163377</v>
      </c>
      <c r="C8847" s="7">
        <v>43165</v>
      </c>
      <c r="D8847" s="7">
        <v>43169</v>
      </c>
      <c r="E8847" s="5" t="s">
        <v>33</v>
      </c>
      <c r="F8847" s="5">
        <v>168</v>
      </c>
      <c r="G8847" s="5">
        <v>58</v>
      </c>
      <c r="H8847" s="5" t="s">
        <v>25</v>
      </c>
      <c r="I8847" s="5">
        <v>4</v>
      </c>
      <c r="M8847" s="8"/>
      <c r="O8847" s="6"/>
    </row>
    <row r="8848" spans="1:15" ht="13">
      <c r="A8848" s="1">
        <v>50158851</v>
      </c>
      <c r="B8848" s="5">
        <v>21163330</v>
      </c>
      <c r="C8848" s="7">
        <v>43134</v>
      </c>
      <c r="D8848" s="7">
        <v>43136</v>
      </c>
      <c r="E8848" s="5" t="s">
        <v>33</v>
      </c>
      <c r="F8848" s="5">
        <v>248</v>
      </c>
      <c r="G8848" s="5">
        <v>115</v>
      </c>
      <c r="H8848" s="5" t="s">
        <v>25</v>
      </c>
      <c r="I8848" s="5">
        <v>16</v>
      </c>
      <c r="M8848" s="8"/>
      <c r="O8848" s="6"/>
    </row>
    <row r="8849" spans="1:15" ht="13">
      <c r="A8849" s="1">
        <v>50158881</v>
      </c>
      <c r="B8849" s="5">
        <v>21170478</v>
      </c>
      <c r="C8849" s="7">
        <v>43145</v>
      </c>
      <c r="D8849" s="7">
        <v>43152</v>
      </c>
      <c r="E8849" s="5" t="s">
        <v>28</v>
      </c>
      <c r="F8849" s="5">
        <v>1050</v>
      </c>
      <c r="G8849" s="5">
        <v>634</v>
      </c>
      <c r="H8849" s="5" t="s">
        <v>30</v>
      </c>
      <c r="I8849" s="5">
        <v>7</v>
      </c>
      <c r="M8849" s="8"/>
      <c r="O8849" s="6"/>
    </row>
    <row r="8850" spans="1:15" ht="13">
      <c r="A8850" s="1">
        <v>50158901</v>
      </c>
      <c r="B8850" s="5">
        <v>6962718</v>
      </c>
      <c r="C8850" s="7">
        <v>43071</v>
      </c>
      <c r="D8850" s="7">
        <v>43075</v>
      </c>
      <c r="E8850" s="5" t="s">
        <v>28</v>
      </c>
      <c r="F8850" s="5">
        <v>578</v>
      </c>
      <c r="G8850" s="5">
        <v>327</v>
      </c>
      <c r="H8850" s="5" t="s">
        <v>30</v>
      </c>
      <c r="I8850" s="5">
        <v>11</v>
      </c>
      <c r="M8850" s="8"/>
      <c r="O8850" s="6"/>
    </row>
    <row r="8851" spans="1:15" ht="13">
      <c r="A8851" s="1">
        <v>50158911</v>
      </c>
      <c r="B8851" s="5">
        <v>10700918</v>
      </c>
      <c r="C8851" s="7">
        <v>43183</v>
      </c>
      <c r="D8851" s="7">
        <v>43184</v>
      </c>
      <c r="E8851" s="5" t="s">
        <v>28</v>
      </c>
      <c r="F8851" s="5">
        <v>146</v>
      </c>
      <c r="G8851" s="5">
        <v>100</v>
      </c>
      <c r="H8851" s="5" t="s">
        <v>27</v>
      </c>
      <c r="I8851" s="5">
        <v>4</v>
      </c>
      <c r="M8851" s="8"/>
      <c r="O8851" s="6"/>
    </row>
    <row r="8852" spans="1:15" ht="13">
      <c r="A8852" s="1">
        <v>50158921</v>
      </c>
      <c r="B8852" s="5">
        <v>13388328</v>
      </c>
      <c r="C8852" s="7">
        <v>43302</v>
      </c>
      <c r="D8852" s="7">
        <v>43309</v>
      </c>
      <c r="E8852" s="5" t="s">
        <v>29</v>
      </c>
      <c r="F8852" s="5">
        <v>8005</v>
      </c>
      <c r="G8852" s="5">
        <v>3801</v>
      </c>
      <c r="H8852" s="5" t="s">
        <v>25</v>
      </c>
      <c r="I8852" s="5">
        <v>1</v>
      </c>
      <c r="M8852" s="8"/>
      <c r="O8852" s="6"/>
    </row>
    <row r="8853" spans="1:15" ht="13">
      <c r="A8853" s="1">
        <v>50158931</v>
      </c>
      <c r="B8853" s="5">
        <v>12173154</v>
      </c>
      <c r="C8853" s="7">
        <v>43208</v>
      </c>
      <c r="D8853" s="7">
        <v>43209</v>
      </c>
      <c r="E8853" s="5" t="s">
        <v>29</v>
      </c>
      <c r="F8853" s="5">
        <v>2358</v>
      </c>
      <c r="G8853" s="5">
        <v>836</v>
      </c>
      <c r="H8853" s="5" t="s">
        <v>27</v>
      </c>
      <c r="I8853" s="5">
        <v>1</v>
      </c>
      <c r="M8853" s="8"/>
      <c r="O8853" s="6"/>
    </row>
    <row r="8854" spans="1:15" ht="13">
      <c r="A8854" s="1">
        <v>50158941</v>
      </c>
      <c r="B8854" s="5">
        <v>21162585</v>
      </c>
      <c r="C8854" s="7">
        <v>43377</v>
      </c>
      <c r="D8854" s="7">
        <v>43377</v>
      </c>
      <c r="E8854" s="5" t="s">
        <v>29</v>
      </c>
      <c r="F8854" s="5">
        <v>370</v>
      </c>
      <c r="G8854" s="5">
        <v>234</v>
      </c>
      <c r="H8854" s="5" t="s">
        <v>30</v>
      </c>
      <c r="I8854" s="5">
        <v>8</v>
      </c>
      <c r="M8854" s="8"/>
      <c r="O8854" s="6"/>
    </row>
    <row r="8855" spans="1:15" ht="13">
      <c r="A8855" s="1">
        <v>50158961</v>
      </c>
      <c r="B8855" s="5">
        <v>20738239</v>
      </c>
      <c r="C8855" s="7">
        <v>43183</v>
      </c>
      <c r="D8855" s="7">
        <v>43189</v>
      </c>
      <c r="E8855" s="5" t="s">
        <v>29</v>
      </c>
      <c r="F8855" s="5">
        <v>307</v>
      </c>
      <c r="G8855" s="5">
        <v>152</v>
      </c>
      <c r="H8855" s="5" t="s">
        <v>27</v>
      </c>
      <c r="I8855" s="5">
        <v>7</v>
      </c>
      <c r="M8855" s="8"/>
      <c r="O8855" s="6"/>
    </row>
    <row r="8856" spans="1:15" ht="13">
      <c r="A8856" s="1">
        <v>50158971</v>
      </c>
      <c r="B8856" s="5">
        <v>20856745</v>
      </c>
      <c r="C8856" s="7">
        <v>43223</v>
      </c>
      <c r="D8856" s="7">
        <v>43227</v>
      </c>
      <c r="E8856" s="5" t="s">
        <v>23</v>
      </c>
      <c r="F8856" s="5">
        <v>348</v>
      </c>
      <c r="G8856" s="5">
        <v>102</v>
      </c>
      <c r="H8856" s="5" t="s">
        <v>30</v>
      </c>
      <c r="I8856" s="5">
        <v>5</v>
      </c>
      <c r="M8856" s="8"/>
      <c r="O8856" s="6"/>
    </row>
    <row r="8857" spans="1:15" ht="13">
      <c r="A8857" s="1">
        <v>50158981</v>
      </c>
      <c r="B8857" s="5">
        <v>11375369</v>
      </c>
      <c r="C8857" s="7">
        <v>43278</v>
      </c>
      <c r="D8857" s="7">
        <v>43279</v>
      </c>
      <c r="E8857" s="5" t="s">
        <v>29</v>
      </c>
      <c r="F8857" s="5">
        <v>449</v>
      </c>
      <c r="G8857" s="5">
        <v>252</v>
      </c>
      <c r="H8857" s="5" t="s">
        <v>27</v>
      </c>
      <c r="I8857" s="5">
        <v>3</v>
      </c>
      <c r="M8857" s="8"/>
      <c r="O8857" s="6"/>
    </row>
    <row r="8858" spans="1:15" ht="13">
      <c r="A8858" s="1">
        <v>50158991</v>
      </c>
      <c r="B8858" s="5">
        <v>11919365</v>
      </c>
      <c r="C8858" s="7">
        <v>43366</v>
      </c>
      <c r="D8858" s="7">
        <v>43372</v>
      </c>
      <c r="E8858" s="5" t="s">
        <v>29</v>
      </c>
      <c r="F8858" s="5">
        <v>1212</v>
      </c>
      <c r="G8858" s="5">
        <v>444</v>
      </c>
      <c r="H8858" s="5" t="s">
        <v>30</v>
      </c>
      <c r="I8858" s="5">
        <v>11</v>
      </c>
      <c r="M8858" s="8"/>
      <c r="O8858" s="6"/>
    </row>
    <row r="8859" spans="1:15" ht="13">
      <c r="A8859" s="1">
        <v>50159011</v>
      </c>
      <c r="B8859" s="5">
        <v>21164227</v>
      </c>
      <c r="C8859" s="7">
        <v>43263</v>
      </c>
      <c r="D8859" s="7">
        <v>43267</v>
      </c>
      <c r="E8859" s="5" t="s">
        <v>28</v>
      </c>
      <c r="F8859" s="5">
        <v>306</v>
      </c>
      <c r="G8859" s="5">
        <v>143</v>
      </c>
      <c r="H8859" s="5" t="s">
        <v>27</v>
      </c>
      <c r="I8859" s="5">
        <v>5</v>
      </c>
      <c r="M8859" s="8"/>
      <c r="O8859" s="6"/>
    </row>
    <row r="8860" spans="1:15" ht="13">
      <c r="A8860" s="1">
        <v>50159021</v>
      </c>
      <c r="B8860" s="5">
        <v>21167472</v>
      </c>
      <c r="C8860" s="7">
        <v>43069</v>
      </c>
      <c r="D8860" s="7">
        <v>43073</v>
      </c>
      <c r="E8860" s="5" t="s">
        <v>28</v>
      </c>
      <c r="F8860" s="5">
        <v>322</v>
      </c>
      <c r="G8860" s="5">
        <v>171</v>
      </c>
      <c r="H8860" s="5" t="s">
        <v>27</v>
      </c>
      <c r="I8860" s="5">
        <v>8</v>
      </c>
      <c r="M8860" s="8"/>
      <c r="O8860" s="6"/>
    </row>
    <row r="8861" spans="1:15" ht="13">
      <c r="A8861" s="1">
        <v>50159031</v>
      </c>
      <c r="B8861" s="5">
        <v>4805152</v>
      </c>
      <c r="C8861" s="7">
        <v>43297</v>
      </c>
      <c r="D8861" s="7">
        <v>43303</v>
      </c>
      <c r="E8861" s="5" t="s">
        <v>23</v>
      </c>
      <c r="F8861" s="5">
        <v>397</v>
      </c>
      <c r="G8861" s="5">
        <v>144</v>
      </c>
      <c r="H8861" s="5" t="s">
        <v>30</v>
      </c>
      <c r="I8861" s="5">
        <v>3</v>
      </c>
      <c r="M8861" s="8"/>
      <c r="O8861" s="6"/>
    </row>
    <row r="8862" spans="1:15" ht="13">
      <c r="A8862" s="1">
        <v>50159041</v>
      </c>
      <c r="B8862" s="5">
        <v>21162891</v>
      </c>
      <c r="C8862" s="7">
        <v>43360</v>
      </c>
      <c r="D8862" s="7">
        <v>43364</v>
      </c>
      <c r="E8862" s="5" t="s">
        <v>29</v>
      </c>
      <c r="F8862" s="5">
        <v>1050</v>
      </c>
      <c r="G8862" s="5">
        <v>246</v>
      </c>
      <c r="H8862" s="5" t="s">
        <v>30</v>
      </c>
      <c r="I8862" s="5">
        <v>12</v>
      </c>
      <c r="M8862" s="8"/>
      <c r="O8862" s="6"/>
    </row>
    <row r="8863" spans="1:15" ht="13">
      <c r="A8863" s="1">
        <v>50159051</v>
      </c>
      <c r="B8863" s="5">
        <v>5965095</v>
      </c>
      <c r="C8863" s="7">
        <v>43174</v>
      </c>
      <c r="D8863" s="7">
        <v>43176</v>
      </c>
      <c r="E8863" s="5" t="s">
        <v>28</v>
      </c>
      <c r="F8863" s="5">
        <v>476</v>
      </c>
      <c r="G8863" s="5">
        <v>183</v>
      </c>
      <c r="H8863" s="5" t="s">
        <v>30</v>
      </c>
      <c r="I8863" s="5">
        <v>4</v>
      </c>
      <c r="M8863" s="8"/>
      <c r="O8863" s="6"/>
    </row>
    <row r="8864" spans="1:15" ht="13">
      <c r="A8864" s="1">
        <v>50159061</v>
      </c>
      <c r="B8864" s="5">
        <v>21165735</v>
      </c>
      <c r="C8864" s="7">
        <v>43357</v>
      </c>
      <c r="D8864" s="7">
        <v>43364</v>
      </c>
      <c r="E8864" s="5" t="s">
        <v>29</v>
      </c>
      <c r="F8864" s="5">
        <v>1474</v>
      </c>
      <c r="G8864" s="5">
        <v>306</v>
      </c>
      <c r="H8864" s="5" t="s">
        <v>25</v>
      </c>
      <c r="I8864" s="5">
        <v>1</v>
      </c>
      <c r="M8864" s="8"/>
      <c r="O8864" s="6"/>
    </row>
    <row r="8865" spans="1:15" ht="13">
      <c r="A8865" s="1">
        <v>50159071</v>
      </c>
      <c r="B8865" s="5">
        <v>18080194</v>
      </c>
      <c r="C8865" s="7">
        <v>43288</v>
      </c>
      <c r="D8865" s="7">
        <v>43293</v>
      </c>
      <c r="E8865" s="5" t="s">
        <v>33</v>
      </c>
      <c r="F8865" s="5">
        <v>153</v>
      </c>
      <c r="G8865" s="5">
        <v>96</v>
      </c>
      <c r="H8865" s="5" t="s">
        <v>27</v>
      </c>
      <c r="I8865" s="5">
        <v>1</v>
      </c>
      <c r="M8865" s="8"/>
      <c r="O8865" s="6"/>
    </row>
    <row r="8866" spans="1:15" ht="13">
      <c r="A8866" s="1">
        <v>50159081</v>
      </c>
      <c r="B8866" s="5">
        <v>5414456</v>
      </c>
      <c r="C8866" s="7">
        <v>43407</v>
      </c>
      <c r="D8866" s="7">
        <v>43412</v>
      </c>
      <c r="E8866" s="5" t="s">
        <v>28</v>
      </c>
      <c r="F8866" s="5">
        <v>295</v>
      </c>
      <c r="G8866" s="5">
        <v>91</v>
      </c>
      <c r="H8866" s="5" t="s">
        <v>27</v>
      </c>
      <c r="I8866" s="5">
        <v>1</v>
      </c>
      <c r="M8866" s="8"/>
      <c r="O8866" s="6"/>
    </row>
    <row r="8867" spans="1:15" ht="13">
      <c r="A8867" s="1">
        <v>50159101</v>
      </c>
      <c r="B8867" s="5">
        <v>8482032</v>
      </c>
      <c r="C8867" s="7">
        <v>43423</v>
      </c>
      <c r="D8867" s="7">
        <v>43429</v>
      </c>
      <c r="E8867" s="5" t="s">
        <v>23</v>
      </c>
      <c r="F8867" s="5">
        <v>735</v>
      </c>
      <c r="G8867" s="5">
        <v>405</v>
      </c>
      <c r="H8867" s="5" t="s">
        <v>27</v>
      </c>
      <c r="I8867" s="5">
        <v>9</v>
      </c>
      <c r="M8867" s="8"/>
      <c r="O8867" s="6"/>
    </row>
    <row r="8868" spans="1:15" ht="13">
      <c r="A8868" s="1">
        <v>50159141</v>
      </c>
      <c r="B8868" s="5">
        <v>21163683</v>
      </c>
      <c r="C8868" s="7">
        <v>43216</v>
      </c>
      <c r="D8868" s="7">
        <v>43218</v>
      </c>
      <c r="E8868" s="5" t="s">
        <v>28</v>
      </c>
      <c r="F8868" s="5">
        <v>655</v>
      </c>
      <c r="G8868" s="5">
        <v>156</v>
      </c>
      <c r="H8868" s="5" t="s">
        <v>32</v>
      </c>
      <c r="I8868" s="5">
        <v>7</v>
      </c>
      <c r="M8868" s="8"/>
      <c r="O8868" s="6"/>
    </row>
    <row r="8869" spans="1:15" ht="13">
      <c r="A8869" s="1">
        <v>50159151</v>
      </c>
      <c r="B8869" s="5">
        <v>21163921</v>
      </c>
      <c r="C8869" s="7">
        <v>43308</v>
      </c>
      <c r="D8869" s="7">
        <v>43309</v>
      </c>
      <c r="E8869" s="5" t="s">
        <v>33</v>
      </c>
      <c r="F8869" s="5">
        <v>435</v>
      </c>
      <c r="G8869" s="5">
        <v>246</v>
      </c>
      <c r="H8869" s="5" t="s">
        <v>30</v>
      </c>
      <c r="I8869" s="5">
        <v>20</v>
      </c>
      <c r="M8869" s="8"/>
      <c r="O8869" s="6"/>
    </row>
    <row r="8870" spans="1:15" ht="13">
      <c r="A8870" s="1">
        <v>50159161</v>
      </c>
      <c r="B8870" s="5">
        <v>21167329</v>
      </c>
      <c r="C8870" s="7">
        <v>43314</v>
      </c>
      <c r="D8870" s="7">
        <v>43320</v>
      </c>
      <c r="E8870" s="5" t="s">
        <v>28</v>
      </c>
      <c r="F8870" s="5">
        <v>551</v>
      </c>
      <c r="G8870" s="5">
        <v>343</v>
      </c>
      <c r="H8870" s="5" t="s">
        <v>27</v>
      </c>
      <c r="I8870" s="5">
        <v>15</v>
      </c>
      <c r="M8870" s="8"/>
      <c r="O8870" s="6"/>
    </row>
    <row r="8871" spans="1:15" ht="13">
      <c r="A8871" s="1">
        <v>50159191</v>
      </c>
      <c r="B8871" s="5">
        <v>5874040</v>
      </c>
      <c r="C8871" s="7">
        <v>43333</v>
      </c>
      <c r="D8871" s="7">
        <v>43339</v>
      </c>
      <c r="E8871" s="5" t="s">
        <v>23</v>
      </c>
      <c r="F8871" s="5">
        <v>266</v>
      </c>
      <c r="G8871" s="5">
        <v>160</v>
      </c>
      <c r="H8871" s="5" t="s">
        <v>30</v>
      </c>
      <c r="I8871" s="5">
        <v>5</v>
      </c>
      <c r="M8871" s="8"/>
      <c r="O8871" s="6"/>
    </row>
    <row r="8872" spans="1:15" ht="13">
      <c r="A8872" s="1">
        <v>50159201</v>
      </c>
      <c r="B8872" s="5">
        <v>15396620</v>
      </c>
      <c r="C8872" s="7">
        <v>43223</v>
      </c>
      <c r="D8872" s="7">
        <v>43227</v>
      </c>
      <c r="E8872" s="5" t="s">
        <v>28</v>
      </c>
      <c r="F8872" s="5">
        <v>989</v>
      </c>
      <c r="G8872" s="5">
        <v>657</v>
      </c>
      <c r="H8872" s="5" t="s">
        <v>27</v>
      </c>
      <c r="I8872" s="5">
        <v>2</v>
      </c>
      <c r="M8872" s="8"/>
      <c r="O8872" s="6"/>
    </row>
    <row r="8873" spans="1:15" ht="13">
      <c r="A8873" s="1">
        <v>50159211</v>
      </c>
      <c r="B8873" s="5">
        <v>4247875</v>
      </c>
      <c r="C8873" s="7">
        <v>43423</v>
      </c>
      <c r="D8873" s="7">
        <v>43423</v>
      </c>
      <c r="E8873" s="5" t="s">
        <v>23</v>
      </c>
      <c r="F8873" s="5">
        <v>321</v>
      </c>
      <c r="G8873" s="5">
        <v>173</v>
      </c>
      <c r="H8873" s="5" t="s">
        <v>32</v>
      </c>
      <c r="I8873" s="5">
        <v>3</v>
      </c>
      <c r="M8873" s="8"/>
      <c r="O8873" s="6"/>
    </row>
    <row r="8874" spans="1:15" ht="13">
      <c r="A8874" s="1">
        <v>50159231</v>
      </c>
      <c r="B8874" s="5">
        <v>21173017</v>
      </c>
      <c r="C8874" s="7">
        <v>43105</v>
      </c>
      <c r="D8874" s="7">
        <v>43109</v>
      </c>
      <c r="E8874" s="5" t="s">
        <v>29</v>
      </c>
      <c r="F8874" s="5">
        <v>199</v>
      </c>
      <c r="G8874" s="5">
        <v>104</v>
      </c>
      <c r="H8874" s="5" t="s">
        <v>32</v>
      </c>
      <c r="I8874" s="5">
        <v>4</v>
      </c>
      <c r="M8874" s="8"/>
      <c r="O8874" s="6"/>
    </row>
    <row r="8875" spans="1:15" ht="13">
      <c r="A8875" s="1">
        <v>50159251</v>
      </c>
      <c r="B8875" s="5">
        <v>231932</v>
      </c>
      <c r="C8875" s="7">
        <v>43271</v>
      </c>
      <c r="D8875" s="7">
        <v>43276</v>
      </c>
      <c r="E8875" s="5" t="s">
        <v>23</v>
      </c>
      <c r="F8875" s="5">
        <v>896</v>
      </c>
      <c r="G8875" s="5">
        <v>215</v>
      </c>
      <c r="H8875" s="5" t="s">
        <v>27</v>
      </c>
      <c r="I8875" s="5">
        <v>5</v>
      </c>
      <c r="M8875" s="8"/>
      <c r="O8875" s="6"/>
    </row>
    <row r="8876" spans="1:15" ht="13">
      <c r="A8876" s="1">
        <v>50159261</v>
      </c>
      <c r="B8876" s="5">
        <v>21164141</v>
      </c>
      <c r="C8876" s="7">
        <v>43392</v>
      </c>
      <c r="D8876" s="7">
        <v>43392</v>
      </c>
      <c r="E8876" s="5" t="s">
        <v>28</v>
      </c>
      <c r="F8876" s="5">
        <v>628</v>
      </c>
      <c r="G8876" s="5">
        <v>209</v>
      </c>
      <c r="H8876" s="5" t="s">
        <v>27</v>
      </c>
      <c r="I8876" s="5">
        <v>4</v>
      </c>
      <c r="M8876" s="8"/>
      <c r="O8876" s="6"/>
    </row>
    <row r="8877" spans="1:15" ht="13">
      <c r="A8877" s="1">
        <v>50159281</v>
      </c>
      <c r="B8877" s="5">
        <v>6380594</v>
      </c>
      <c r="C8877" s="7">
        <v>43227</v>
      </c>
      <c r="D8877" s="7">
        <v>43234</v>
      </c>
      <c r="E8877" s="5" t="s">
        <v>29</v>
      </c>
      <c r="F8877" s="5">
        <v>609</v>
      </c>
      <c r="G8877" s="5">
        <v>129</v>
      </c>
      <c r="H8877" s="5" t="s">
        <v>27</v>
      </c>
      <c r="I8877" s="5">
        <v>5</v>
      </c>
      <c r="M8877" s="8"/>
      <c r="O8877" s="6"/>
    </row>
    <row r="8878" spans="1:15" ht="13">
      <c r="A8878" s="1">
        <v>50159291</v>
      </c>
      <c r="B8878" s="5">
        <v>12623526</v>
      </c>
      <c r="C8878" s="7">
        <v>43185</v>
      </c>
      <c r="D8878" s="7">
        <v>43189</v>
      </c>
      <c r="E8878" s="5" t="s">
        <v>33</v>
      </c>
      <c r="F8878" s="5">
        <v>575</v>
      </c>
      <c r="G8878" s="5">
        <v>203</v>
      </c>
      <c r="H8878" s="5" t="s">
        <v>27</v>
      </c>
      <c r="I8878" s="5">
        <v>2</v>
      </c>
      <c r="M8878" s="8"/>
      <c r="O8878" s="6"/>
    </row>
    <row r="8879" spans="1:15" ht="13">
      <c r="A8879" s="1">
        <v>50159311</v>
      </c>
      <c r="B8879" s="5">
        <v>393420</v>
      </c>
      <c r="C8879" s="7">
        <v>43225</v>
      </c>
      <c r="D8879" s="7">
        <v>43226</v>
      </c>
      <c r="E8879" s="5" t="s">
        <v>28</v>
      </c>
      <c r="F8879" s="5">
        <v>218</v>
      </c>
      <c r="G8879" s="5">
        <v>52</v>
      </c>
      <c r="H8879" s="5" t="s">
        <v>27</v>
      </c>
      <c r="I8879" s="5">
        <v>3</v>
      </c>
      <c r="M8879" s="8"/>
      <c r="O8879" s="6"/>
    </row>
    <row r="8880" spans="1:15" ht="13">
      <c r="A8880" s="1">
        <v>50159341</v>
      </c>
      <c r="B8880" s="5">
        <v>21166231</v>
      </c>
      <c r="C8880" s="7">
        <v>43228</v>
      </c>
      <c r="D8880" s="7">
        <v>43230</v>
      </c>
      <c r="E8880" s="5" t="s">
        <v>28</v>
      </c>
      <c r="F8880" s="5">
        <v>488</v>
      </c>
      <c r="G8880" s="5">
        <v>193</v>
      </c>
      <c r="H8880" s="5" t="s">
        <v>30</v>
      </c>
      <c r="I8880" s="5">
        <v>1</v>
      </c>
      <c r="M8880" s="8"/>
      <c r="O8880" s="6"/>
    </row>
    <row r="8881" spans="1:15" ht="13">
      <c r="A8881" s="1">
        <v>50159361</v>
      </c>
      <c r="B8881" s="5">
        <v>9262162</v>
      </c>
      <c r="C8881" s="7">
        <v>43232</v>
      </c>
      <c r="D8881" s="7">
        <v>43233</v>
      </c>
      <c r="E8881" s="5" t="s">
        <v>29</v>
      </c>
      <c r="F8881" s="5">
        <v>178</v>
      </c>
      <c r="G8881" s="5">
        <v>94</v>
      </c>
      <c r="H8881" s="5" t="s">
        <v>30</v>
      </c>
      <c r="I8881" s="5">
        <v>12</v>
      </c>
      <c r="M8881" s="8"/>
      <c r="O8881" s="6"/>
    </row>
    <row r="8882" spans="1:15" ht="13">
      <c r="A8882" s="1">
        <v>50159371</v>
      </c>
      <c r="B8882" s="5">
        <v>16626959</v>
      </c>
      <c r="C8882" s="7">
        <v>43085</v>
      </c>
      <c r="D8882" s="7">
        <v>43089</v>
      </c>
      <c r="E8882" s="5" t="s">
        <v>29</v>
      </c>
      <c r="F8882" s="5">
        <v>649</v>
      </c>
      <c r="G8882" s="5">
        <v>448</v>
      </c>
      <c r="H8882" s="5" t="s">
        <v>30</v>
      </c>
      <c r="I8882" s="5">
        <v>2</v>
      </c>
      <c r="M8882" s="8"/>
      <c r="O8882" s="6"/>
    </row>
    <row r="8883" spans="1:15" ht="13">
      <c r="A8883" s="1">
        <v>50159381</v>
      </c>
      <c r="B8883" s="5">
        <v>21128342</v>
      </c>
      <c r="C8883" s="7">
        <v>43283</v>
      </c>
      <c r="D8883" s="7">
        <v>43286</v>
      </c>
      <c r="E8883" s="5" t="s">
        <v>28</v>
      </c>
      <c r="F8883" s="5">
        <v>428</v>
      </c>
      <c r="G8883" s="5">
        <v>117</v>
      </c>
      <c r="H8883" s="5" t="s">
        <v>30</v>
      </c>
      <c r="I8883" s="5">
        <v>2</v>
      </c>
      <c r="M8883" s="8"/>
      <c r="O8883" s="6"/>
    </row>
    <row r="8884" spans="1:15" ht="13">
      <c r="A8884" s="1">
        <v>50159401</v>
      </c>
      <c r="B8884" s="5">
        <v>5874040</v>
      </c>
      <c r="C8884" s="7">
        <v>43403</v>
      </c>
      <c r="D8884" s="7">
        <v>43405</v>
      </c>
      <c r="E8884" s="5" t="s">
        <v>29</v>
      </c>
      <c r="F8884" s="5">
        <v>391</v>
      </c>
      <c r="G8884" s="5">
        <v>115</v>
      </c>
      <c r="H8884" s="5" t="s">
        <v>30</v>
      </c>
      <c r="I8884" s="5">
        <v>5</v>
      </c>
      <c r="M8884" s="8"/>
      <c r="O8884" s="6"/>
    </row>
    <row r="8885" spans="1:15" ht="13">
      <c r="A8885" s="1">
        <v>50159411</v>
      </c>
      <c r="B8885" s="5">
        <v>21163196</v>
      </c>
      <c r="C8885" s="7">
        <v>43080</v>
      </c>
      <c r="D8885" s="7">
        <v>43085</v>
      </c>
      <c r="E8885" s="5" t="s">
        <v>33</v>
      </c>
      <c r="F8885" s="5">
        <v>354</v>
      </c>
      <c r="G8885" s="5">
        <v>102</v>
      </c>
      <c r="H8885" s="5" t="s">
        <v>25</v>
      </c>
      <c r="I8885" s="5">
        <v>1</v>
      </c>
      <c r="M8885" s="8"/>
      <c r="O8885" s="6"/>
    </row>
    <row r="8886" spans="1:15" ht="13">
      <c r="A8886" s="1">
        <v>50159421</v>
      </c>
      <c r="B8886" s="5">
        <v>21163272</v>
      </c>
      <c r="C8886" s="7">
        <v>43359</v>
      </c>
      <c r="D8886" s="7">
        <v>43360</v>
      </c>
      <c r="E8886" s="5" t="s">
        <v>28</v>
      </c>
      <c r="F8886" s="5">
        <v>676</v>
      </c>
      <c r="G8886" s="5">
        <v>387</v>
      </c>
      <c r="H8886" s="5" t="s">
        <v>32</v>
      </c>
      <c r="I8886" s="5">
        <v>2</v>
      </c>
      <c r="M8886" s="8"/>
      <c r="O8886" s="6"/>
    </row>
    <row r="8887" spans="1:15" ht="13">
      <c r="A8887" s="1">
        <v>50159431</v>
      </c>
      <c r="B8887" s="5">
        <v>20539098</v>
      </c>
      <c r="C8887" s="7">
        <v>43127</v>
      </c>
      <c r="D8887" s="7">
        <v>43129</v>
      </c>
      <c r="E8887" s="5" t="s">
        <v>29</v>
      </c>
      <c r="F8887" s="5">
        <v>288</v>
      </c>
      <c r="G8887" s="5">
        <v>121</v>
      </c>
      <c r="H8887" s="5" t="s">
        <v>27</v>
      </c>
      <c r="I8887" s="5">
        <v>1</v>
      </c>
      <c r="M8887" s="8"/>
      <c r="O8887" s="6"/>
    </row>
    <row r="8888" spans="1:15" ht="13">
      <c r="A8888" s="1">
        <v>50159451</v>
      </c>
      <c r="B8888" s="5">
        <v>123149</v>
      </c>
      <c r="C8888" s="7">
        <v>43351</v>
      </c>
      <c r="D8888" s="7">
        <v>43352</v>
      </c>
      <c r="E8888" s="5" t="s">
        <v>28</v>
      </c>
      <c r="F8888" s="5">
        <v>266</v>
      </c>
      <c r="G8888" s="5">
        <v>181</v>
      </c>
      <c r="H8888" s="5" t="s">
        <v>27</v>
      </c>
      <c r="I8888" s="5">
        <v>13</v>
      </c>
      <c r="M8888" s="8"/>
      <c r="O8888" s="6"/>
    </row>
    <row r="8889" spans="1:15" ht="13">
      <c r="A8889" s="1">
        <v>50159461</v>
      </c>
      <c r="B8889" s="5">
        <v>5317539</v>
      </c>
      <c r="C8889" s="7">
        <v>43109</v>
      </c>
      <c r="D8889" s="7">
        <v>43115</v>
      </c>
      <c r="E8889" s="5" t="s">
        <v>29</v>
      </c>
      <c r="F8889" s="5">
        <v>556</v>
      </c>
      <c r="G8889" s="5">
        <v>232</v>
      </c>
      <c r="H8889" s="5" t="s">
        <v>30</v>
      </c>
      <c r="I8889" s="5">
        <v>2</v>
      </c>
      <c r="M8889" s="8"/>
      <c r="O8889" s="6"/>
    </row>
    <row r="8890" spans="1:15" ht="13">
      <c r="A8890" s="1">
        <v>50159471</v>
      </c>
      <c r="B8890" s="5">
        <v>6051591</v>
      </c>
      <c r="C8890" s="7">
        <v>43104</v>
      </c>
      <c r="D8890" s="7">
        <v>43109</v>
      </c>
      <c r="E8890" s="5" t="s">
        <v>33</v>
      </c>
      <c r="F8890" s="5">
        <v>386</v>
      </c>
      <c r="G8890" s="5">
        <v>98</v>
      </c>
      <c r="H8890" s="5" t="s">
        <v>25</v>
      </c>
      <c r="I8890" s="5">
        <v>7</v>
      </c>
      <c r="M8890" s="8"/>
      <c r="O8890" s="6"/>
    </row>
    <row r="8891" spans="1:15" ht="13">
      <c r="A8891" s="1">
        <v>50159501</v>
      </c>
      <c r="B8891" s="5">
        <v>12316340</v>
      </c>
      <c r="C8891" s="7">
        <v>43357</v>
      </c>
      <c r="D8891" s="7">
        <v>43358</v>
      </c>
      <c r="E8891" s="5" t="s">
        <v>33</v>
      </c>
      <c r="F8891" s="5">
        <v>320</v>
      </c>
      <c r="G8891" s="5">
        <v>214</v>
      </c>
      <c r="H8891" s="5" t="s">
        <v>25</v>
      </c>
      <c r="I8891" s="5">
        <v>9</v>
      </c>
      <c r="M8891" s="8"/>
      <c r="O8891" s="6"/>
    </row>
    <row r="8892" spans="1:15" ht="13">
      <c r="A8892" s="1">
        <v>50159521</v>
      </c>
      <c r="B8892" s="5">
        <v>9614824</v>
      </c>
      <c r="C8892" s="7">
        <v>43281</v>
      </c>
      <c r="D8892" s="7">
        <v>43286</v>
      </c>
      <c r="E8892" s="5" t="s">
        <v>29</v>
      </c>
      <c r="F8892" s="5">
        <v>212</v>
      </c>
      <c r="G8892" s="5">
        <v>146</v>
      </c>
      <c r="H8892" s="5" t="s">
        <v>32</v>
      </c>
      <c r="I8892" s="5">
        <v>2</v>
      </c>
      <c r="M8892" s="8"/>
      <c r="O8892" s="6"/>
    </row>
    <row r="8893" spans="1:15" ht="13">
      <c r="A8893" s="1">
        <v>50159541</v>
      </c>
      <c r="B8893" s="5">
        <v>6430155</v>
      </c>
      <c r="C8893" s="7">
        <v>43309</v>
      </c>
      <c r="D8893" s="7">
        <v>43309</v>
      </c>
      <c r="E8893" s="5" t="s">
        <v>28</v>
      </c>
      <c r="F8893" s="5">
        <v>138</v>
      </c>
      <c r="G8893" s="5">
        <v>75</v>
      </c>
      <c r="H8893" s="5" t="s">
        <v>25</v>
      </c>
      <c r="I8893" s="5">
        <v>4</v>
      </c>
      <c r="M8893" s="8"/>
      <c r="O8893" s="6"/>
    </row>
    <row r="8894" spans="1:15" ht="13">
      <c r="A8894" s="1">
        <v>50159591</v>
      </c>
      <c r="B8894" s="5">
        <v>21167806</v>
      </c>
      <c r="C8894" s="7">
        <v>43355</v>
      </c>
      <c r="D8894" s="7">
        <v>43361</v>
      </c>
      <c r="E8894" s="5" t="s">
        <v>28</v>
      </c>
      <c r="F8894" s="5">
        <v>760</v>
      </c>
      <c r="G8894" s="5">
        <v>298</v>
      </c>
      <c r="H8894" s="5" t="s">
        <v>30</v>
      </c>
      <c r="I8894" s="5">
        <v>9</v>
      </c>
      <c r="M8894" s="8"/>
      <c r="O8894" s="6"/>
    </row>
    <row r="8895" spans="1:15" ht="13">
      <c r="A8895" s="1">
        <v>50159631</v>
      </c>
      <c r="B8895" s="5">
        <v>21169390</v>
      </c>
      <c r="C8895" s="7">
        <v>43388</v>
      </c>
      <c r="D8895" s="7">
        <v>43393</v>
      </c>
      <c r="E8895" s="5" t="s">
        <v>29</v>
      </c>
      <c r="F8895" s="5">
        <v>269</v>
      </c>
      <c r="G8895" s="5">
        <v>172</v>
      </c>
      <c r="H8895" s="5" t="s">
        <v>30</v>
      </c>
      <c r="I8895" s="5">
        <v>4</v>
      </c>
      <c r="M8895" s="8"/>
      <c r="O8895" s="6"/>
    </row>
    <row r="8896" spans="1:15" ht="13">
      <c r="A8896" s="1">
        <v>50159641</v>
      </c>
      <c r="B8896" s="5">
        <v>16420298</v>
      </c>
      <c r="C8896" s="7">
        <v>43282</v>
      </c>
      <c r="D8896" s="7">
        <v>43283</v>
      </c>
      <c r="E8896" s="5" t="s">
        <v>29</v>
      </c>
      <c r="F8896" s="5">
        <v>544</v>
      </c>
      <c r="G8896" s="5">
        <v>227</v>
      </c>
      <c r="H8896" s="5" t="s">
        <v>27</v>
      </c>
      <c r="I8896" s="5">
        <v>6</v>
      </c>
      <c r="M8896" s="8"/>
      <c r="O8896" s="6"/>
    </row>
    <row r="8897" spans="1:15" ht="13">
      <c r="A8897" s="1">
        <v>50159671</v>
      </c>
      <c r="B8897" s="5">
        <v>8400204</v>
      </c>
      <c r="C8897" s="7">
        <v>43088</v>
      </c>
      <c r="D8897" s="7">
        <v>43090</v>
      </c>
      <c r="E8897" s="5" t="s">
        <v>28</v>
      </c>
      <c r="F8897" s="5">
        <v>186</v>
      </c>
      <c r="G8897" s="5">
        <v>71</v>
      </c>
      <c r="H8897" s="5" t="s">
        <v>30</v>
      </c>
      <c r="I8897" s="5">
        <v>7</v>
      </c>
      <c r="M8897" s="8"/>
      <c r="O8897" s="6"/>
    </row>
    <row r="8898" spans="1:15" ht="13">
      <c r="A8898" s="1">
        <v>50159691</v>
      </c>
      <c r="B8898" s="5">
        <v>6594862</v>
      </c>
      <c r="C8898" s="7">
        <v>43157</v>
      </c>
      <c r="D8898" s="7">
        <v>43164</v>
      </c>
      <c r="E8898" s="5" t="s">
        <v>29</v>
      </c>
      <c r="F8898" s="5">
        <v>875</v>
      </c>
      <c r="G8898" s="5">
        <v>242</v>
      </c>
      <c r="H8898" s="5" t="s">
        <v>27</v>
      </c>
      <c r="I8898" s="5">
        <v>3</v>
      </c>
      <c r="M8898" s="8"/>
      <c r="O8898" s="6"/>
    </row>
    <row r="8899" spans="1:15" ht="13">
      <c r="A8899" s="1">
        <v>50159711</v>
      </c>
      <c r="B8899" s="5">
        <v>18980670</v>
      </c>
      <c r="C8899" s="7">
        <v>43295</v>
      </c>
      <c r="D8899" s="7">
        <v>43297</v>
      </c>
      <c r="E8899" s="5" t="s">
        <v>33</v>
      </c>
      <c r="F8899" s="5">
        <v>203</v>
      </c>
      <c r="G8899" s="5">
        <v>102</v>
      </c>
      <c r="H8899" s="5" t="s">
        <v>32</v>
      </c>
      <c r="I8899" s="5">
        <v>6</v>
      </c>
      <c r="M8899" s="8"/>
      <c r="O8899" s="6"/>
    </row>
    <row r="8900" spans="1:15" ht="13">
      <c r="A8900" s="1">
        <v>50159721</v>
      </c>
      <c r="B8900" s="5">
        <v>8677527</v>
      </c>
      <c r="C8900" s="7">
        <v>43071</v>
      </c>
      <c r="D8900" s="7">
        <v>43078</v>
      </c>
      <c r="E8900" s="5" t="s">
        <v>28</v>
      </c>
      <c r="F8900" s="5">
        <v>349</v>
      </c>
      <c r="G8900" s="5">
        <v>201</v>
      </c>
      <c r="H8900" s="5" t="s">
        <v>30</v>
      </c>
      <c r="I8900" s="5">
        <v>4</v>
      </c>
      <c r="M8900" s="8"/>
      <c r="O8900" s="6"/>
    </row>
    <row r="8901" spans="1:15" ht="13">
      <c r="A8901" s="1">
        <v>50159741</v>
      </c>
      <c r="B8901" s="5">
        <v>4302656</v>
      </c>
      <c r="C8901" s="7">
        <v>43387</v>
      </c>
      <c r="D8901" s="7">
        <v>43393</v>
      </c>
      <c r="E8901" s="5" t="s">
        <v>29</v>
      </c>
      <c r="F8901" s="5">
        <v>594</v>
      </c>
      <c r="G8901" s="5">
        <v>181</v>
      </c>
      <c r="H8901" s="5" t="s">
        <v>30</v>
      </c>
      <c r="I8901" s="5">
        <v>12</v>
      </c>
      <c r="M8901" s="8"/>
      <c r="O8901" s="6"/>
    </row>
    <row r="8902" spans="1:15" ht="13">
      <c r="A8902" s="1">
        <v>50159751</v>
      </c>
      <c r="B8902" s="5">
        <v>16199760</v>
      </c>
      <c r="C8902" s="7">
        <v>43117</v>
      </c>
      <c r="D8902" s="7">
        <v>43121</v>
      </c>
      <c r="E8902" s="5" t="s">
        <v>23</v>
      </c>
      <c r="F8902" s="5">
        <v>135</v>
      </c>
      <c r="G8902" s="5">
        <v>37</v>
      </c>
      <c r="H8902" s="5" t="s">
        <v>25</v>
      </c>
      <c r="I8902" s="5">
        <v>4</v>
      </c>
      <c r="M8902" s="8"/>
      <c r="O8902" s="6"/>
    </row>
    <row r="8903" spans="1:15" ht="13">
      <c r="A8903" s="1">
        <v>50159791</v>
      </c>
      <c r="B8903" s="5">
        <v>12080178</v>
      </c>
      <c r="C8903" s="7">
        <v>43073</v>
      </c>
      <c r="D8903" s="7">
        <v>43080</v>
      </c>
      <c r="E8903" s="5" t="s">
        <v>29</v>
      </c>
      <c r="F8903" s="5">
        <v>1487</v>
      </c>
      <c r="G8903" s="5">
        <v>480</v>
      </c>
      <c r="H8903" s="5" t="s">
        <v>32</v>
      </c>
      <c r="I8903" s="5">
        <v>9</v>
      </c>
      <c r="M8903" s="8"/>
      <c r="O8903" s="6"/>
    </row>
    <row r="8904" spans="1:15" ht="13">
      <c r="A8904" s="1">
        <v>50159851</v>
      </c>
      <c r="B8904" s="5">
        <v>17214380</v>
      </c>
      <c r="C8904" s="7">
        <v>43282</v>
      </c>
      <c r="D8904" s="7">
        <v>43288</v>
      </c>
      <c r="E8904" s="5" t="s">
        <v>33</v>
      </c>
      <c r="F8904" s="5">
        <v>275</v>
      </c>
      <c r="G8904" s="5">
        <v>109</v>
      </c>
      <c r="H8904" s="5" t="s">
        <v>32</v>
      </c>
      <c r="I8904" s="5">
        <v>2</v>
      </c>
      <c r="M8904" s="8"/>
      <c r="O8904" s="6"/>
    </row>
    <row r="8905" spans="1:15" ht="13">
      <c r="A8905" s="1">
        <v>50159861</v>
      </c>
      <c r="B8905" s="5">
        <v>20749052</v>
      </c>
      <c r="C8905" s="7">
        <v>43419</v>
      </c>
      <c r="D8905" s="7">
        <v>43422</v>
      </c>
      <c r="E8905" s="5" t="s">
        <v>28</v>
      </c>
      <c r="F8905" s="5">
        <v>428</v>
      </c>
      <c r="G8905" s="5">
        <v>94</v>
      </c>
      <c r="H8905" s="5" t="s">
        <v>30</v>
      </c>
      <c r="I8905" s="5">
        <v>3</v>
      </c>
      <c r="M8905" s="8"/>
      <c r="O8905" s="6"/>
    </row>
    <row r="8906" spans="1:15" ht="13">
      <c r="A8906" s="1">
        <v>50159871</v>
      </c>
      <c r="B8906" s="5">
        <v>16240598</v>
      </c>
      <c r="C8906" s="7">
        <v>43081</v>
      </c>
      <c r="D8906" s="7">
        <v>43086</v>
      </c>
      <c r="E8906" s="5" t="s">
        <v>29</v>
      </c>
      <c r="F8906" s="5">
        <v>175</v>
      </c>
      <c r="G8906" s="5">
        <v>97</v>
      </c>
      <c r="H8906" s="5" t="s">
        <v>27</v>
      </c>
      <c r="I8906" s="5">
        <v>12</v>
      </c>
      <c r="M8906" s="8"/>
      <c r="O8906" s="6"/>
    </row>
    <row r="8907" spans="1:15" ht="13">
      <c r="A8907" s="1">
        <v>50159881</v>
      </c>
      <c r="B8907" s="5">
        <v>16824277</v>
      </c>
      <c r="C8907" s="7">
        <v>43218</v>
      </c>
      <c r="D8907" s="7">
        <v>43225</v>
      </c>
      <c r="E8907" s="5" t="s">
        <v>28</v>
      </c>
      <c r="F8907" s="5">
        <v>207</v>
      </c>
      <c r="G8907" s="5">
        <v>88</v>
      </c>
      <c r="H8907" s="5" t="s">
        <v>30</v>
      </c>
      <c r="I8907" s="5">
        <v>4</v>
      </c>
      <c r="M8907" s="8"/>
      <c r="O8907" s="6"/>
    </row>
    <row r="8908" spans="1:15" ht="13">
      <c r="A8908" s="1">
        <v>50159891</v>
      </c>
      <c r="B8908" s="5">
        <v>12173154</v>
      </c>
      <c r="C8908" s="7">
        <v>43262</v>
      </c>
      <c r="D8908" s="7">
        <v>43266</v>
      </c>
      <c r="E8908" s="5" t="s">
        <v>23</v>
      </c>
      <c r="F8908" s="5">
        <v>1225</v>
      </c>
      <c r="G8908" s="5">
        <v>771</v>
      </c>
      <c r="H8908" s="5" t="s">
        <v>27</v>
      </c>
      <c r="I8908" s="5">
        <v>3</v>
      </c>
      <c r="M8908" s="8"/>
      <c r="O8908" s="6"/>
    </row>
    <row r="8909" spans="1:15" ht="13">
      <c r="A8909" s="1">
        <v>50159901</v>
      </c>
      <c r="B8909" s="5">
        <v>21165773</v>
      </c>
      <c r="C8909" s="7">
        <v>43235</v>
      </c>
      <c r="D8909" s="7">
        <v>43236</v>
      </c>
      <c r="E8909" s="5" t="s">
        <v>23</v>
      </c>
      <c r="F8909" s="5">
        <v>295</v>
      </c>
      <c r="G8909" s="5">
        <v>72</v>
      </c>
      <c r="H8909" s="5" t="s">
        <v>27</v>
      </c>
      <c r="I8909" s="5">
        <v>9</v>
      </c>
      <c r="M8909" s="8"/>
      <c r="O8909" s="6"/>
    </row>
    <row r="8910" spans="1:15" ht="13">
      <c r="A8910" s="1">
        <v>50159921</v>
      </c>
      <c r="B8910" s="5">
        <v>19706142</v>
      </c>
      <c r="C8910" s="7">
        <v>43065</v>
      </c>
      <c r="D8910" s="7">
        <v>43070</v>
      </c>
      <c r="E8910" s="5" t="s">
        <v>28</v>
      </c>
      <c r="F8910" s="5">
        <v>43065</v>
      </c>
      <c r="G8910" s="5">
        <v>12092</v>
      </c>
      <c r="H8910" s="5" t="s">
        <v>30</v>
      </c>
      <c r="I8910" s="5">
        <v>5</v>
      </c>
      <c r="M8910" s="8"/>
      <c r="O8910" s="6"/>
    </row>
    <row r="8911" spans="1:15" ht="13">
      <c r="A8911" s="1">
        <v>50159931</v>
      </c>
      <c r="B8911" s="5">
        <v>21166880</v>
      </c>
      <c r="C8911" s="7">
        <v>43198</v>
      </c>
      <c r="D8911" s="7">
        <v>43200</v>
      </c>
      <c r="E8911" s="5" t="s">
        <v>29</v>
      </c>
      <c r="F8911" s="5">
        <v>302</v>
      </c>
      <c r="G8911" s="5">
        <v>86</v>
      </c>
      <c r="H8911" s="5" t="s">
        <v>25</v>
      </c>
      <c r="I8911" s="5">
        <v>8</v>
      </c>
      <c r="M8911" s="8"/>
      <c r="O8911" s="6"/>
    </row>
    <row r="8912" spans="1:15" ht="13">
      <c r="A8912" s="1">
        <v>50159941</v>
      </c>
      <c r="B8912" s="5">
        <v>201117</v>
      </c>
      <c r="C8912" s="7">
        <v>43401</v>
      </c>
      <c r="D8912" s="7">
        <v>43404</v>
      </c>
      <c r="E8912" s="5" t="s">
        <v>23</v>
      </c>
      <c r="F8912" s="5">
        <v>189</v>
      </c>
      <c r="G8912" s="5">
        <v>47</v>
      </c>
      <c r="H8912" s="5" t="s">
        <v>30</v>
      </c>
      <c r="I8912" s="5">
        <v>4</v>
      </c>
      <c r="M8912" s="8"/>
      <c r="O8912" s="6"/>
    </row>
    <row r="8913" spans="1:15" ht="13">
      <c r="A8913" s="1">
        <v>50159951</v>
      </c>
      <c r="B8913" s="5">
        <v>9972726</v>
      </c>
      <c r="C8913" s="7">
        <v>43133</v>
      </c>
      <c r="D8913" s="7">
        <v>43140</v>
      </c>
      <c r="E8913" s="5" t="s">
        <v>28</v>
      </c>
      <c r="F8913" s="5">
        <v>214</v>
      </c>
      <c r="G8913" s="5">
        <v>47</v>
      </c>
      <c r="H8913" s="5" t="s">
        <v>25</v>
      </c>
      <c r="I8913" s="5">
        <v>3</v>
      </c>
      <c r="M8913" s="8"/>
      <c r="O8913" s="6"/>
    </row>
    <row r="8914" spans="1:15" ht="13">
      <c r="A8914" s="1">
        <v>50159961</v>
      </c>
      <c r="B8914" s="5">
        <v>5910228</v>
      </c>
      <c r="C8914" s="7">
        <v>43387</v>
      </c>
      <c r="D8914" s="7">
        <v>43391</v>
      </c>
      <c r="E8914" s="5" t="s">
        <v>23</v>
      </c>
      <c r="F8914" s="5">
        <v>153</v>
      </c>
      <c r="G8914" s="5">
        <v>94</v>
      </c>
      <c r="H8914" s="5" t="s">
        <v>27</v>
      </c>
      <c r="I8914" s="5">
        <v>3</v>
      </c>
      <c r="M8914" s="8"/>
      <c r="O8914" s="6"/>
    </row>
    <row r="8915" spans="1:15" ht="13">
      <c r="A8915" s="1">
        <v>50159971</v>
      </c>
      <c r="B8915" s="5">
        <v>21167100</v>
      </c>
      <c r="C8915" s="7">
        <v>43367</v>
      </c>
      <c r="D8915" s="7">
        <v>43374</v>
      </c>
      <c r="E8915" s="5" t="s">
        <v>33</v>
      </c>
      <c r="F8915" s="5">
        <v>1068</v>
      </c>
      <c r="G8915" s="5">
        <v>415</v>
      </c>
      <c r="H8915" s="5" t="s">
        <v>30</v>
      </c>
      <c r="I8915" s="5">
        <v>8</v>
      </c>
      <c r="M8915" s="8"/>
      <c r="O8915" s="6"/>
    </row>
    <row r="8916" spans="1:15" ht="13">
      <c r="A8916" s="1">
        <v>50159981</v>
      </c>
      <c r="B8916" s="5">
        <v>255258</v>
      </c>
      <c r="C8916" s="7">
        <v>43114</v>
      </c>
      <c r="D8916" s="7">
        <v>43117</v>
      </c>
      <c r="E8916" s="5" t="s">
        <v>28</v>
      </c>
      <c r="F8916" s="5">
        <v>393</v>
      </c>
      <c r="G8916" s="5">
        <v>136</v>
      </c>
      <c r="H8916" s="5" t="s">
        <v>32</v>
      </c>
      <c r="I8916" s="5">
        <v>5</v>
      </c>
      <c r="M8916" s="8"/>
      <c r="O8916" s="6"/>
    </row>
    <row r="8917" spans="1:15" ht="13">
      <c r="A8917" s="1">
        <v>50159991</v>
      </c>
      <c r="B8917" s="5">
        <v>18104320</v>
      </c>
      <c r="C8917" s="7">
        <v>43250</v>
      </c>
      <c r="D8917" s="7">
        <v>43256</v>
      </c>
      <c r="E8917" s="5" t="s">
        <v>33</v>
      </c>
      <c r="F8917" s="5">
        <v>149</v>
      </c>
      <c r="G8917" s="5">
        <v>72</v>
      </c>
      <c r="H8917" s="5" t="s">
        <v>27</v>
      </c>
      <c r="I8917" s="5">
        <v>9</v>
      </c>
      <c r="M8917" s="8"/>
      <c r="O8917" s="6"/>
    </row>
    <row r="8918" spans="1:15" ht="13">
      <c r="A8918" s="1">
        <v>50160021</v>
      </c>
      <c r="B8918" s="5">
        <v>21171537</v>
      </c>
      <c r="C8918" s="7">
        <v>43108</v>
      </c>
      <c r="D8918" s="7">
        <v>43110</v>
      </c>
      <c r="E8918" s="5" t="s">
        <v>29</v>
      </c>
      <c r="F8918" s="5">
        <v>273</v>
      </c>
      <c r="G8918" s="5">
        <v>171</v>
      </c>
      <c r="H8918" s="5" t="s">
        <v>30</v>
      </c>
      <c r="I8918" s="5">
        <v>3</v>
      </c>
      <c r="M8918" s="8"/>
      <c r="O8918" s="6"/>
    </row>
    <row r="8919" spans="1:15" ht="13">
      <c r="A8919" s="1">
        <v>50160041</v>
      </c>
      <c r="B8919" s="5">
        <v>6833371</v>
      </c>
      <c r="C8919" s="7">
        <v>43414</v>
      </c>
      <c r="D8919" s="7">
        <v>43420</v>
      </c>
      <c r="E8919" s="5" t="s">
        <v>33</v>
      </c>
      <c r="F8919" s="5">
        <v>495</v>
      </c>
      <c r="G8919" s="5">
        <v>158</v>
      </c>
      <c r="H8919" s="5" t="s">
        <v>27</v>
      </c>
      <c r="I8919" s="5">
        <v>13</v>
      </c>
      <c r="M8919" s="8"/>
      <c r="O8919" s="6"/>
    </row>
    <row r="8920" spans="1:15" ht="13">
      <c r="A8920" s="1">
        <v>50160051</v>
      </c>
      <c r="B8920" s="5">
        <v>7676128</v>
      </c>
      <c r="C8920" s="7">
        <v>43426</v>
      </c>
      <c r="D8920" s="7">
        <v>43430</v>
      </c>
      <c r="E8920" s="5" t="s">
        <v>28</v>
      </c>
      <c r="F8920" s="5">
        <v>154</v>
      </c>
      <c r="G8920" s="5">
        <v>38</v>
      </c>
      <c r="H8920" s="5" t="s">
        <v>27</v>
      </c>
      <c r="I8920" s="5">
        <v>4</v>
      </c>
      <c r="M8920" s="8"/>
      <c r="O8920" s="6"/>
    </row>
    <row r="8921" spans="1:15" ht="13">
      <c r="A8921" s="1">
        <v>50160061</v>
      </c>
      <c r="B8921" s="5">
        <v>20020210</v>
      </c>
      <c r="C8921" s="7">
        <v>43310</v>
      </c>
      <c r="D8921" s="7">
        <v>43315</v>
      </c>
      <c r="E8921" s="5" t="s">
        <v>23</v>
      </c>
      <c r="F8921" s="5">
        <v>485</v>
      </c>
      <c r="G8921" s="5">
        <v>114</v>
      </c>
      <c r="H8921" s="5" t="s">
        <v>27</v>
      </c>
      <c r="I8921" s="5">
        <v>3</v>
      </c>
      <c r="M8921" s="8"/>
      <c r="O8921" s="6"/>
    </row>
    <row r="8922" spans="1:15" ht="13">
      <c r="A8922" s="1">
        <v>50160071</v>
      </c>
      <c r="B8922" s="5">
        <v>21161440</v>
      </c>
      <c r="C8922" s="7">
        <v>43123</v>
      </c>
      <c r="D8922" s="7">
        <v>43130</v>
      </c>
      <c r="E8922" s="5" t="s">
        <v>29</v>
      </c>
      <c r="F8922" s="5">
        <v>679</v>
      </c>
      <c r="G8922" s="5">
        <v>267</v>
      </c>
      <c r="H8922" s="5" t="s">
        <v>27</v>
      </c>
      <c r="I8922" s="5">
        <v>4</v>
      </c>
      <c r="M8922" s="8"/>
      <c r="O8922" s="6"/>
    </row>
    <row r="8923" spans="1:15" ht="13">
      <c r="A8923" s="1">
        <v>50160101</v>
      </c>
      <c r="B8923" s="5">
        <v>20806850</v>
      </c>
      <c r="C8923" s="7">
        <v>43098</v>
      </c>
      <c r="D8923" s="7">
        <v>43099</v>
      </c>
      <c r="E8923" s="5" t="s">
        <v>28</v>
      </c>
      <c r="F8923" s="5">
        <v>678</v>
      </c>
      <c r="G8923" s="5">
        <v>375</v>
      </c>
      <c r="H8923" s="5" t="s">
        <v>32</v>
      </c>
      <c r="I8923" s="5">
        <v>10</v>
      </c>
      <c r="M8923" s="8"/>
      <c r="O8923" s="6"/>
    </row>
    <row r="8924" spans="1:15" ht="13">
      <c r="A8924" s="1">
        <v>50160181</v>
      </c>
      <c r="B8924" s="5">
        <v>9970111</v>
      </c>
      <c r="C8924" s="7">
        <v>43271</v>
      </c>
      <c r="D8924" s="7">
        <v>43273</v>
      </c>
      <c r="E8924" s="5" t="s">
        <v>29</v>
      </c>
      <c r="F8924" s="5">
        <v>2045</v>
      </c>
      <c r="G8924" s="5">
        <v>504</v>
      </c>
      <c r="H8924" s="5" t="s">
        <v>25</v>
      </c>
      <c r="I8924" s="5">
        <v>6</v>
      </c>
      <c r="M8924" s="8"/>
      <c r="O8924" s="6"/>
    </row>
    <row r="8925" spans="1:15" ht="13">
      <c r="A8925" s="1">
        <v>50160191</v>
      </c>
      <c r="B8925" s="5">
        <v>5446934</v>
      </c>
      <c r="C8925" s="7">
        <v>43117</v>
      </c>
      <c r="D8925" s="7">
        <v>43117</v>
      </c>
      <c r="E8925" s="5" t="s">
        <v>29</v>
      </c>
      <c r="F8925" s="5">
        <v>490</v>
      </c>
      <c r="G8925" s="5">
        <v>245</v>
      </c>
      <c r="H8925" s="5" t="s">
        <v>30</v>
      </c>
      <c r="I8925" s="5">
        <v>10</v>
      </c>
      <c r="M8925" s="8"/>
      <c r="O8925" s="6"/>
    </row>
    <row r="8926" spans="1:15" ht="13">
      <c r="A8926" s="1">
        <v>50160211</v>
      </c>
      <c r="B8926" s="5">
        <v>13866425</v>
      </c>
      <c r="C8926" s="7">
        <v>43334</v>
      </c>
      <c r="D8926" s="7">
        <v>43336</v>
      </c>
      <c r="E8926" s="5" t="s">
        <v>28</v>
      </c>
      <c r="F8926" s="5">
        <v>1356</v>
      </c>
      <c r="G8926" s="5">
        <v>289</v>
      </c>
      <c r="H8926" s="5" t="s">
        <v>32</v>
      </c>
      <c r="I8926" s="5">
        <v>8</v>
      </c>
      <c r="M8926" s="8"/>
      <c r="O8926" s="6"/>
    </row>
    <row r="8927" spans="1:15" ht="13">
      <c r="A8927" s="1">
        <v>50160241</v>
      </c>
      <c r="B8927" s="5">
        <v>20840582</v>
      </c>
      <c r="C8927" s="7">
        <v>43271</v>
      </c>
      <c r="D8927" s="7">
        <v>43271</v>
      </c>
      <c r="E8927" s="5" t="s">
        <v>28</v>
      </c>
      <c r="F8927" s="5">
        <v>443</v>
      </c>
      <c r="G8927" s="5">
        <v>123</v>
      </c>
      <c r="H8927" s="5" t="s">
        <v>32</v>
      </c>
      <c r="I8927" s="5">
        <v>12</v>
      </c>
      <c r="M8927" s="8"/>
      <c r="O8927" s="6"/>
    </row>
    <row r="8928" spans="1:15" ht="13">
      <c r="A8928" s="1">
        <v>50160251</v>
      </c>
      <c r="B8928" s="5">
        <v>21110142</v>
      </c>
      <c r="C8928" s="7">
        <v>43374</v>
      </c>
      <c r="D8928" s="7">
        <v>43380</v>
      </c>
      <c r="E8928" s="5" t="s">
        <v>33</v>
      </c>
      <c r="F8928" s="5">
        <v>224</v>
      </c>
      <c r="G8928" s="5">
        <v>156</v>
      </c>
      <c r="H8928" s="5" t="s">
        <v>30</v>
      </c>
      <c r="I8928" s="5">
        <v>9</v>
      </c>
      <c r="M8928" s="8"/>
      <c r="O8928" s="6"/>
    </row>
    <row r="8929" spans="1:15" ht="13">
      <c r="A8929" s="1">
        <v>50160261</v>
      </c>
      <c r="B8929" s="5">
        <v>162236</v>
      </c>
      <c r="C8929" s="7">
        <v>43220</v>
      </c>
      <c r="D8929" s="7">
        <v>43223</v>
      </c>
      <c r="E8929" s="5" t="s">
        <v>28</v>
      </c>
      <c r="F8929" s="5">
        <v>401</v>
      </c>
      <c r="G8929" s="5">
        <v>113</v>
      </c>
      <c r="H8929" s="5" t="s">
        <v>30</v>
      </c>
      <c r="I8929" s="5">
        <v>6</v>
      </c>
      <c r="M8929" s="8"/>
      <c r="O8929" s="6"/>
    </row>
    <row r="8930" spans="1:15" ht="13">
      <c r="A8930" s="1">
        <v>50160271</v>
      </c>
      <c r="B8930" s="5">
        <v>21133305</v>
      </c>
      <c r="C8930" s="7">
        <v>43352</v>
      </c>
      <c r="D8930" s="7">
        <v>43353</v>
      </c>
      <c r="E8930" s="5" t="s">
        <v>29</v>
      </c>
      <c r="F8930" s="5">
        <v>538</v>
      </c>
      <c r="G8930" s="5">
        <v>270</v>
      </c>
      <c r="H8930" s="5" t="s">
        <v>30</v>
      </c>
      <c r="I8930" s="5">
        <v>2</v>
      </c>
      <c r="M8930" s="8"/>
      <c r="O8930" s="6"/>
    </row>
    <row r="8931" spans="1:15" ht="13">
      <c r="A8931" s="1">
        <v>50160291</v>
      </c>
      <c r="B8931" s="5">
        <v>14343300</v>
      </c>
      <c r="C8931" s="7">
        <v>43281</v>
      </c>
      <c r="D8931" s="7">
        <v>43284</v>
      </c>
      <c r="E8931" s="5" t="s">
        <v>33</v>
      </c>
      <c r="F8931" s="5">
        <v>201</v>
      </c>
      <c r="G8931" s="5">
        <v>131</v>
      </c>
      <c r="H8931" s="5" t="s">
        <v>27</v>
      </c>
      <c r="I8931" s="5">
        <v>4</v>
      </c>
      <c r="M8931" s="8"/>
      <c r="O8931" s="6"/>
    </row>
    <row r="8932" spans="1:15" ht="13">
      <c r="A8932" s="1">
        <v>50160321</v>
      </c>
      <c r="B8932" s="5">
        <v>4743995</v>
      </c>
      <c r="C8932" s="7">
        <v>43362</v>
      </c>
      <c r="D8932" s="7">
        <v>43366</v>
      </c>
      <c r="E8932" s="5" t="s">
        <v>28</v>
      </c>
      <c r="F8932" s="5">
        <v>300</v>
      </c>
      <c r="G8932" s="5">
        <v>198</v>
      </c>
      <c r="H8932" s="5" t="s">
        <v>30</v>
      </c>
      <c r="I8932" s="5">
        <v>11</v>
      </c>
      <c r="M8932" s="8"/>
      <c r="O8932" s="6"/>
    </row>
    <row r="8933" spans="1:15" ht="13">
      <c r="A8933" s="1">
        <v>50160351</v>
      </c>
      <c r="B8933" s="5">
        <v>21162423</v>
      </c>
      <c r="C8933" s="7">
        <v>43249</v>
      </c>
      <c r="D8933" s="7">
        <v>43251</v>
      </c>
      <c r="E8933" s="5" t="s">
        <v>29</v>
      </c>
      <c r="F8933" s="5">
        <v>225</v>
      </c>
      <c r="G8933" s="5">
        <v>75</v>
      </c>
      <c r="H8933" s="5" t="s">
        <v>30</v>
      </c>
      <c r="I8933" s="5">
        <v>11</v>
      </c>
      <c r="M8933" s="8"/>
      <c r="O8933" s="6"/>
    </row>
    <row r="8934" spans="1:15" ht="13">
      <c r="A8934" s="1">
        <v>50160371</v>
      </c>
      <c r="B8934" s="5">
        <v>21166546</v>
      </c>
      <c r="C8934" s="7">
        <v>43285</v>
      </c>
      <c r="D8934" s="7">
        <v>43286</v>
      </c>
      <c r="E8934" s="5" t="s">
        <v>28</v>
      </c>
      <c r="F8934" s="5">
        <v>113</v>
      </c>
      <c r="G8934" s="5">
        <v>34</v>
      </c>
      <c r="H8934" s="5" t="s">
        <v>32</v>
      </c>
      <c r="I8934" s="5">
        <v>17</v>
      </c>
      <c r="M8934" s="8"/>
      <c r="O8934" s="6"/>
    </row>
    <row r="8935" spans="1:15" ht="13">
      <c r="A8935" s="1">
        <v>50160391</v>
      </c>
      <c r="B8935" s="5">
        <v>8357037</v>
      </c>
      <c r="C8935" s="7">
        <v>43147</v>
      </c>
      <c r="D8935" s="7">
        <v>43150</v>
      </c>
      <c r="E8935" s="5" t="s">
        <v>33</v>
      </c>
      <c r="F8935" s="5">
        <v>1207</v>
      </c>
      <c r="G8935" s="5">
        <v>762</v>
      </c>
      <c r="H8935" s="5" t="s">
        <v>30</v>
      </c>
      <c r="I8935" s="5">
        <v>1</v>
      </c>
      <c r="M8935" s="8"/>
      <c r="O8935" s="6"/>
    </row>
    <row r="8936" spans="1:15" ht="13">
      <c r="A8936" s="1">
        <v>50160401</v>
      </c>
      <c r="B8936" s="5">
        <v>14660163</v>
      </c>
      <c r="C8936" s="7">
        <v>43252</v>
      </c>
      <c r="D8936" s="7">
        <v>43253</v>
      </c>
      <c r="E8936" s="5" t="s">
        <v>28</v>
      </c>
      <c r="F8936" s="5">
        <v>506</v>
      </c>
      <c r="G8936" s="5">
        <v>145</v>
      </c>
      <c r="H8936" s="5" t="s">
        <v>27</v>
      </c>
      <c r="I8936" s="5">
        <v>3</v>
      </c>
      <c r="M8936" s="8"/>
      <c r="O8936" s="6"/>
    </row>
    <row r="8937" spans="1:15" ht="13">
      <c r="A8937" s="1">
        <v>50160431</v>
      </c>
      <c r="B8937" s="5">
        <v>11561750</v>
      </c>
      <c r="C8937" s="7">
        <v>43362</v>
      </c>
      <c r="D8937" s="7">
        <v>43365</v>
      </c>
      <c r="E8937" s="5" t="s">
        <v>23</v>
      </c>
      <c r="F8937" s="5">
        <v>406</v>
      </c>
      <c r="G8937" s="5">
        <v>201</v>
      </c>
      <c r="H8937" s="5" t="s">
        <v>30</v>
      </c>
      <c r="I8937" s="5">
        <v>8</v>
      </c>
      <c r="M8937" s="8"/>
      <c r="O8937" s="6"/>
    </row>
    <row r="8938" spans="1:15" ht="13">
      <c r="A8938" s="1">
        <v>50160461</v>
      </c>
      <c r="B8938" s="5">
        <v>101578</v>
      </c>
      <c r="C8938" s="7">
        <v>43278</v>
      </c>
      <c r="D8938" s="7">
        <v>43278</v>
      </c>
      <c r="E8938" s="5" t="s">
        <v>29</v>
      </c>
      <c r="F8938" s="5">
        <v>573</v>
      </c>
      <c r="G8938" s="5">
        <v>379</v>
      </c>
      <c r="H8938" s="5" t="s">
        <v>30</v>
      </c>
      <c r="I8938" s="5">
        <v>4</v>
      </c>
      <c r="M8938" s="8"/>
      <c r="O8938" s="6"/>
    </row>
    <row r="8939" spans="1:15" ht="13">
      <c r="A8939" s="1">
        <v>50160481</v>
      </c>
      <c r="B8939" s="5">
        <v>21171709</v>
      </c>
      <c r="C8939" s="7">
        <v>43149</v>
      </c>
      <c r="D8939" s="7">
        <v>43149</v>
      </c>
      <c r="E8939" s="5" t="s">
        <v>29</v>
      </c>
      <c r="F8939" s="5">
        <v>338</v>
      </c>
      <c r="G8939" s="5">
        <v>184</v>
      </c>
      <c r="H8939" s="5" t="s">
        <v>25</v>
      </c>
      <c r="I8939" s="5">
        <v>17</v>
      </c>
      <c r="M8939" s="8"/>
      <c r="O8939" s="6"/>
    </row>
    <row r="8940" spans="1:15" ht="13">
      <c r="A8940" s="1">
        <v>50160501</v>
      </c>
      <c r="B8940" s="5">
        <v>14854599</v>
      </c>
      <c r="C8940" s="7">
        <v>43148</v>
      </c>
      <c r="D8940" s="7">
        <v>43154</v>
      </c>
      <c r="E8940" s="5" t="s">
        <v>23</v>
      </c>
      <c r="F8940" s="5">
        <v>203</v>
      </c>
      <c r="G8940" s="5">
        <v>61</v>
      </c>
      <c r="H8940" s="5" t="s">
        <v>30</v>
      </c>
      <c r="I8940" s="5">
        <v>1</v>
      </c>
      <c r="M8940" s="8"/>
      <c r="O8940" s="6"/>
    </row>
    <row r="8941" spans="1:15" ht="13">
      <c r="A8941" s="1">
        <v>50160511</v>
      </c>
      <c r="B8941" s="5">
        <v>6539069</v>
      </c>
      <c r="C8941" s="7">
        <v>43191</v>
      </c>
      <c r="D8941" s="7">
        <v>43194</v>
      </c>
      <c r="E8941" s="5" t="s">
        <v>28</v>
      </c>
      <c r="F8941" s="5">
        <v>156</v>
      </c>
      <c r="G8941" s="5">
        <v>71</v>
      </c>
      <c r="H8941" s="5" t="s">
        <v>25</v>
      </c>
      <c r="I8941" s="5">
        <v>3</v>
      </c>
      <c r="M8941" s="8"/>
      <c r="O8941" s="6"/>
    </row>
    <row r="8942" spans="1:15" ht="13">
      <c r="A8942" s="1">
        <v>50160521</v>
      </c>
      <c r="B8942" s="5">
        <v>21170459</v>
      </c>
      <c r="C8942" s="7">
        <v>43293</v>
      </c>
      <c r="D8942" s="7">
        <v>43296</v>
      </c>
      <c r="E8942" s="5" t="s">
        <v>29</v>
      </c>
      <c r="F8942" s="5">
        <v>112</v>
      </c>
      <c r="G8942" s="5">
        <v>77</v>
      </c>
      <c r="H8942" s="5" t="s">
        <v>30</v>
      </c>
      <c r="I8942" s="5">
        <v>6</v>
      </c>
      <c r="M8942" s="8"/>
      <c r="O8942" s="6"/>
    </row>
    <row r="8943" spans="1:15" ht="13">
      <c r="A8943" s="1">
        <v>50160531</v>
      </c>
      <c r="B8943" s="5">
        <v>21168617</v>
      </c>
      <c r="C8943" s="7">
        <v>43181</v>
      </c>
      <c r="D8943" s="7">
        <v>43183</v>
      </c>
      <c r="E8943" s="5" t="s">
        <v>29</v>
      </c>
      <c r="F8943" s="5">
        <v>846</v>
      </c>
      <c r="G8943" s="5">
        <v>554</v>
      </c>
      <c r="H8943" s="5" t="s">
        <v>30</v>
      </c>
      <c r="I8943" s="5">
        <v>3</v>
      </c>
      <c r="M8943" s="8"/>
      <c r="O8943" s="6"/>
    </row>
    <row r="8944" spans="1:15" ht="13">
      <c r="A8944" s="1">
        <v>50160541</v>
      </c>
      <c r="B8944" s="5">
        <v>98474</v>
      </c>
      <c r="C8944" s="7">
        <v>43367</v>
      </c>
      <c r="D8944" s="7">
        <v>43369</v>
      </c>
      <c r="E8944" s="5" t="s">
        <v>28</v>
      </c>
      <c r="F8944" s="5">
        <v>130</v>
      </c>
      <c r="G8944" s="5">
        <v>60</v>
      </c>
      <c r="H8944" s="5" t="s">
        <v>25</v>
      </c>
      <c r="I8944" s="5">
        <v>10</v>
      </c>
      <c r="M8944" s="8"/>
      <c r="O8944" s="6"/>
    </row>
    <row r="8945" spans="1:15" ht="13">
      <c r="A8945" s="1">
        <v>50160571</v>
      </c>
      <c r="B8945" s="5">
        <v>21121308</v>
      </c>
      <c r="C8945" s="7">
        <v>43198</v>
      </c>
      <c r="D8945" s="7">
        <v>43203</v>
      </c>
      <c r="E8945" s="5" t="s">
        <v>28</v>
      </c>
      <c r="F8945" s="5">
        <v>1700</v>
      </c>
      <c r="G8945" s="5">
        <v>924</v>
      </c>
      <c r="H8945" s="5" t="s">
        <v>27</v>
      </c>
      <c r="I8945" s="5">
        <v>9</v>
      </c>
      <c r="M8945" s="8"/>
      <c r="O8945" s="6"/>
    </row>
    <row r="8946" spans="1:15" ht="13">
      <c r="A8946" s="1">
        <v>50160581</v>
      </c>
      <c r="B8946" s="5">
        <v>5446934</v>
      </c>
      <c r="C8946" s="7">
        <v>43082</v>
      </c>
      <c r="D8946" s="7">
        <v>43088</v>
      </c>
      <c r="E8946" s="5" t="s">
        <v>29</v>
      </c>
      <c r="F8946" s="5">
        <v>195</v>
      </c>
      <c r="G8946" s="5">
        <v>81</v>
      </c>
      <c r="H8946" s="5" t="s">
        <v>30</v>
      </c>
      <c r="I8946" s="5">
        <v>3</v>
      </c>
      <c r="M8946" s="8"/>
      <c r="O8946" s="6"/>
    </row>
    <row r="8947" spans="1:15" ht="13">
      <c r="A8947" s="1">
        <v>50160591</v>
      </c>
      <c r="B8947" s="5">
        <v>20771719</v>
      </c>
      <c r="C8947" s="7">
        <v>43102</v>
      </c>
      <c r="D8947" s="7">
        <v>43106</v>
      </c>
      <c r="E8947" s="5" t="s">
        <v>23</v>
      </c>
      <c r="F8947" s="5">
        <v>417</v>
      </c>
      <c r="G8947" s="5">
        <v>192</v>
      </c>
      <c r="H8947" s="5" t="s">
        <v>27</v>
      </c>
      <c r="I8947" s="5">
        <v>4</v>
      </c>
      <c r="M8947" s="8"/>
      <c r="O8947" s="6"/>
    </row>
    <row r="8948" spans="1:15" ht="13">
      <c r="A8948" s="1">
        <v>50160601</v>
      </c>
      <c r="B8948" s="5">
        <v>21168875</v>
      </c>
      <c r="C8948" s="7">
        <v>43400</v>
      </c>
      <c r="D8948" s="7">
        <v>43406</v>
      </c>
      <c r="E8948" s="5" t="s">
        <v>28</v>
      </c>
      <c r="F8948" s="5">
        <v>299</v>
      </c>
      <c r="G8948" s="5">
        <v>127</v>
      </c>
      <c r="H8948" s="5" t="s">
        <v>30</v>
      </c>
      <c r="I8948" s="5">
        <v>6</v>
      </c>
      <c r="M8948" s="8"/>
      <c r="O8948" s="6"/>
    </row>
    <row r="8949" spans="1:15" ht="13">
      <c r="A8949" s="1">
        <v>50160631</v>
      </c>
      <c r="B8949" s="5">
        <v>21163721</v>
      </c>
      <c r="C8949" s="7">
        <v>43369</v>
      </c>
      <c r="D8949" s="7">
        <v>43376</v>
      </c>
      <c r="E8949" s="5" t="s">
        <v>33</v>
      </c>
      <c r="F8949" s="5">
        <v>312</v>
      </c>
      <c r="G8949" s="5">
        <v>163</v>
      </c>
      <c r="H8949" s="5" t="s">
        <v>30</v>
      </c>
      <c r="I8949" s="5">
        <v>4</v>
      </c>
      <c r="M8949" s="8"/>
      <c r="O8949" s="6"/>
    </row>
    <row r="8950" spans="1:15" ht="13">
      <c r="A8950" s="1">
        <v>50160651</v>
      </c>
      <c r="B8950" s="5">
        <v>21133105</v>
      </c>
      <c r="C8950" s="7">
        <v>43288</v>
      </c>
      <c r="D8950" s="7">
        <v>43292</v>
      </c>
      <c r="E8950" s="5" t="s">
        <v>33</v>
      </c>
      <c r="F8950" s="5">
        <v>323</v>
      </c>
      <c r="G8950" s="5">
        <v>147</v>
      </c>
      <c r="H8950" s="5" t="s">
        <v>32</v>
      </c>
      <c r="I8950" s="5">
        <v>2</v>
      </c>
      <c r="M8950" s="8"/>
      <c r="O8950" s="6"/>
    </row>
    <row r="8951" spans="1:15" ht="13">
      <c r="A8951" s="1">
        <v>50160661</v>
      </c>
      <c r="B8951" s="5">
        <v>21166565</v>
      </c>
      <c r="C8951" s="7">
        <v>43329</v>
      </c>
      <c r="D8951" s="7">
        <v>43336</v>
      </c>
      <c r="E8951" s="5" t="s">
        <v>28</v>
      </c>
      <c r="F8951" s="5">
        <v>618</v>
      </c>
      <c r="G8951" s="5">
        <v>277</v>
      </c>
      <c r="H8951" s="5" t="s">
        <v>25</v>
      </c>
      <c r="I8951" s="5">
        <v>1</v>
      </c>
      <c r="M8951" s="8"/>
      <c r="O8951" s="6"/>
    </row>
    <row r="8952" spans="1:15" ht="13">
      <c r="A8952" s="1">
        <v>50160681</v>
      </c>
      <c r="B8952" s="5">
        <v>9646051</v>
      </c>
      <c r="C8952" s="7">
        <v>43172</v>
      </c>
      <c r="D8952" s="7">
        <v>43176</v>
      </c>
      <c r="E8952" s="5" t="s">
        <v>23</v>
      </c>
      <c r="F8952" s="5">
        <v>838</v>
      </c>
      <c r="G8952" s="5">
        <v>310</v>
      </c>
      <c r="H8952" s="5" t="s">
        <v>27</v>
      </c>
      <c r="I8952" s="5">
        <v>4</v>
      </c>
      <c r="M8952" s="8"/>
      <c r="O8952" s="6"/>
    </row>
    <row r="8953" spans="1:15" ht="13">
      <c r="A8953" s="1">
        <v>50160691</v>
      </c>
      <c r="B8953" s="5">
        <v>21169295</v>
      </c>
      <c r="C8953" s="7">
        <v>43233</v>
      </c>
      <c r="D8953" s="7">
        <v>43239</v>
      </c>
      <c r="E8953" s="5" t="s">
        <v>33</v>
      </c>
      <c r="F8953" s="5">
        <v>316</v>
      </c>
      <c r="G8953" s="5">
        <v>188</v>
      </c>
      <c r="H8953" s="5" t="s">
        <v>27</v>
      </c>
      <c r="I8953" s="5">
        <v>3</v>
      </c>
      <c r="M8953" s="8"/>
      <c r="O8953" s="6"/>
    </row>
    <row r="8954" spans="1:15" ht="13">
      <c r="A8954" s="1">
        <v>50160701</v>
      </c>
      <c r="B8954" s="5">
        <v>21168359</v>
      </c>
      <c r="C8954" s="7">
        <v>43421</v>
      </c>
      <c r="D8954" s="7">
        <v>43424</v>
      </c>
      <c r="E8954" s="5" t="s">
        <v>28</v>
      </c>
      <c r="F8954" s="5">
        <v>240</v>
      </c>
      <c r="G8954" s="5">
        <v>111</v>
      </c>
      <c r="H8954" s="5" t="s">
        <v>25</v>
      </c>
      <c r="I8954" s="5">
        <v>1</v>
      </c>
      <c r="M8954" s="8"/>
      <c r="O8954" s="6"/>
    </row>
    <row r="8955" spans="1:15" ht="13">
      <c r="A8955" s="1">
        <v>50160711</v>
      </c>
      <c r="B8955" s="5">
        <v>231932</v>
      </c>
      <c r="C8955" s="7">
        <v>43427</v>
      </c>
      <c r="D8955" s="7">
        <v>43432</v>
      </c>
      <c r="E8955" s="5" t="s">
        <v>29</v>
      </c>
      <c r="F8955" s="5">
        <v>14960</v>
      </c>
      <c r="G8955" s="5">
        <v>5923</v>
      </c>
      <c r="H8955" s="5" t="s">
        <v>27</v>
      </c>
      <c r="I8955" s="5">
        <v>8</v>
      </c>
      <c r="M8955" s="8"/>
      <c r="O8955" s="6"/>
    </row>
    <row r="8956" spans="1:15" ht="13">
      <c r="A8956" s="1">
        <v>50160721</v>
      </c>
      <c r="B8956" s="5">
        <v>12057626</v>
      </c>
      <c r="C8956" s="7">
        <v>43402</v>
      </c>
      <c r="D8956" s="7">
        <v>43407</v>
      </c>
      <c r="E8956" s="5" t="s">
        <v>28</v>
      </c>
      <c r="F8956" s="5">
        <v>331</v>
      </c>
      <c r="G8956" s="5">
        <v>188</v>
      </c>
      <c r="H8956" s="5" t="s">
        <v>32</v>
      </c>
      <c r="I8956" s="5">
        <v>7</v>
      </c>
      <c r="M8956" s="8"/>
      <c r="O8956" s="6"/>
    </row>
    <row r="8957" spans="1:15" ht="13">
      <c r="A8957" s="1">
        <v>50160731</v>
      </c>
      <c r="B8957" s="5">
        <v>21172749</v>
      </c>
      <c r="C8957" s="7">
        <v>43081</v>
      </c>
      <c r="D8957" s="7">
        <v>43087</v>
      </c>
      <c r="E8957" s="5" t="s">
        <v>28</v>
      </c>
      <c r="F8957" s="5">
        <v>340</v>
      </c>
      <c r="G8957" s="5">
        <v>166</v>
      </c>
      <c r="H8957" s="5" t="s">
        <v>27</v>
      </c>
      <c r="I8957" s="5">
        <v>15</v>
      </c>
      <c r="M8957" s="8"/>
      <c r="O8957" s="6"/>
    </row>
    <row r="8958" spans="1:15" ht="13">
      <c r="A8958" s="1">
        <v>50160741</v>
      </c>
      <c r="B8958" s="5">
        <v>17344357</v>
      </c>
      <c r="C8958" s="7">
        <v>43312</v>
      </c>
      <c r="D8958" s="7">
        <v>43316</v>
      </c>
      <c r="E8958" s="5" t="s">
        <v>28</v>
      </c>
      <c r="F8958" s="5">
        <v>488</v>
      </c>
      <c r="G8958" s="5">
        <v>101</v>
      </c>
      <c r="H8958" s="5" t="s">
        <v>27</v>
      </c>
      <c r="I8958" s="5">
        <v>8</v>
      </c>
      <c r="M8958" s="8"/>
      <c r="O8958" s="6"/>
    </row>
    <row r="8959" spans="1:15" ht="13">
      <c r="A8959" s="1">
        <v>50160761</v>
      </c>
      <c r="B8959" s="5">
        <v>15101326</v>
      </c>
      <c r="C8959" s="7">
        <v>43257</v>
      </c>
      <c r="D8959" s="7">
        <v>43261</v>
      </c>
      <c r="E8959" s="5" t="s">
        <v>29</v>
      </c>
      <c r="F8959" s="5">
        <v>271</v>
      </c>
      <c r="G8959" s="5">
        <v>186</v>
      </c>
      <c r="H8959" s="5" t="s">
        <v>27</v>
      </c>
      <c r="I8959" s="5">
        <v>12</v>
      </c>
      <c r="M8959" s="8"/>
      <c r="O8959" s="6"/>
    </row>
    <row r="8960" spans="1:15" ht="13">
      <c r="A8960" s="1">
        <v>50160771</v>
      </c>
      <c r="B8960" s="5">
        <v>19065009</v>
      </c>
      <c r="C8960" s="7">
        <v>43210</v>
      </c>
      <c r="D8960" s="7">
        <v>43213</v>
      </c>
      <c r="E8960" s="5" t="s">
        <v>28</v>
      </c>
      <c r="F8960" s="5">
        <v>466</v>
      </c>
      <c r="G8960" s="5">
        <v>113</v>
      </c>
      <c r="H8960" s="5" t="s">
        <v>32</v>
      </c>
      <c r="I8960" s="5">
        <v>2</v>
      </c>
      <c r="M8960" s="8"/>
      <c r="O8960" s="6"/>
    </row>
    <row r="8961" spans="1:15" ht="13">
      <c r="A8961" s="1">
        <v>50160781</v>
      </c>
      <c r="B8961" s="5">
        <v>17130977</v>
      </c>
      <c r="C8961" s="7">
        <v>43243</v>
      </c>
      <c r="D8961" s="7">
        <v>43245</v>
      </c>
      <c r="E8961" s="5" t="s">
        <v>28</v>
      </c>
      <c r="F8961" s="5">
        <v>226</v>
      </c>
      <c r="G8961" s="5">
        <v>146</v>
      </c>
      <c r="H8961" s="5" t="s">
        <v>30</v>
      </c>
      <c r="I8961" s="5">
        <v>13</v>
      </c>
      <c r="M8961" s="8"/>
      <c r="O8961" s="6"/>
    </row>
    <row r="8962" spans="1:15" ht="13">
      <c r="A8962" s="1">
        <v>50160791</v>
      </c>
      <c r="B8962" s="5">
        <v>21172578</v>
      </c>
      <c r="C8962" s="7">
        <v>43244</v>
      </c>
      <c r="D8962" s="7">
        <v>43248</v>
      </c>
      <c r="E8962" s="5" t="s">
        <v>28</v>
      </c>
      <c r="F8962" s="5">
        <v>843</v>
      </c>
      <c r="G8962" s="5">
        <v>394</v>
      </c>
      <c r="H8962" s="5" t="s">
        <v>30</v>
      </c>
      <c r="I8962" s="5">
        <v>5</v>
      </c>
      <c r="M8962" s="8"/>
      <c r="O8962" s="6"/>
    </row>
    <row r="8963" spans="1:15" ht="13">
      <c r="A8963" s="1">
        <v>50160801</v>
      </c>
      <c r="B8963" s="5">
        <v>21166441</v>
      </c>
      <c r="C8963" s="7">
        <v>43128</v>
      </c>
      <c r="D8963" s="7">
        <v>43132</v>
      </c>
      <c r="E8963" s="5" t="s">
        <v>28</v>
      </c>
      <c r="F8963" s="5">
        <v>153</v>
      </c>
      <c r="G8963" s="5">
        <v>70</v>
      </c>
      <c r="H8963" s="5" t="s">
        <v>25</v>
      </c>
      <c r="I8963" s="5">
        <v>1</v>
      </c>
      <c r="M8963" s="8"/>
      <c r="O8963" s="6"/>
    </row>
    <row r="8964" spans="1:15" ht="13">
      <c r="A8964" s="1">
        <v>50160811</v>
      </c>
      <c r="B8964" s="5">
        <v>257776</v>
      </c>
      <c r="C8964" s="7">
        <v>43281</v>
      </c>
      <c r="D8964" s="7">
        <v>43284</v>
      </c>
      <c r="E8964" s="5" t="s">
        <v>23</v>
      </c>
      <c r="F8964" s="5">
        <v>796</v>
      </c>
      <c r="G8964" s="5">
        <v>291</v>
      </c>
      <c r="H8964" s="5" t="s">
        <v>27</v>
      </c>
      <c r="I8964" s="5">
        <v>4</v>
      </c>
      <c r="M8964" s="8"/>
      <c r="O8964" s="6"/>
    </row>
    <row r="8965" spans="1:15" ht="13">
      <c r="A8965" s="1">
        <v>50160841</v>
      </c>
      <c r="B8965" s="5">
        <v>11674767</v>
      </c>
      <c r="C8965" s="7">
        <v>43300</v>
      </c>
      <c r="D8965" s="7">
        <v>43301</v>
      </c>
      <c r="E8965" s="5" t="s">
        <v>29</v>
      </c>
      <c r="F8965" s="5">
        <v>189</v>
      </c>
      <c r="G8965" s="5">
        <v>44</v>
      </c>
      <c r="H8965" s="5" t="s">
        <v>30</v>
      </c>
      <c r="I8965" s="5">
        <v>4</v>
      </c>
      <c r="M8965" s="8"/>
      <c r="O8965" s="6"/>
    </row>
    <row r="8966" spans="1:15" ht="13">
      <c r="A8966" s="1">
        <v>50160861</v>
      </c>
      <c r="B8966" s="5">
        <v>8981679</v>
      </c>
      <c r="C8966" s="7">
        <v>43334</v>
      </c>
      <c r="D8966" s="7">
        <v>43338</v>
      </c>
      <c r="E8966" s="5" t="s">
        <v>29</v>
      </c>
      <c r="F8966" s="5">
        <v>144</v>
      </c>
      <c r="G8966" s="5">
        <v>35</v>
      </c>
      <c r="H8966" s="5" t="s">
        <v>27</v>
      </c>
      <c r="I8966" s="5">
        <v>13</v>
      </c>
      <c r="M8966" s="8"/>
      <c r="O8966" s="6"/>
    </row>
    <row r="8967" spans="1:15" ht="13">
      <c r="A8967" s="1">
        <v>50160871</v>
      </c>
      <c r="B8967" s="5">
        <v>12354820</v>
      </c>
      <c r="C8967" s="7">
        <v>43349</v>
      </c>
      <c r="D8967" s="7">
        <v>43350</v>
      </c>
      <c r="E8967" s="5" t="s">
        <v>23</v>
      </c>
      <c r="F8967" s="5">
        <v>458</v>
      </c>
      <c r="G8967" s="5">
        <v>271</v>
      </c>
      <c r="H8967" s="5" t="s">
        <v>27</v>
      </c>
      <c r="I8967" s="5">
        <v>10</v>
      </c>
      <c r="M8967" s="8"/>
      <c r="O8967" s="6"/>
    </row>
    <row r="8968" spans="1:15" ht="13">
      <c r="A8968" s="1">
        <v>50160891</v>
      </c>
      <c r="B8968" s="5">
        <v>7838029</v>
      </c>
      <c r="C8968" s="7">
        <v>43416</v>
      </c>
      <c r="D8968" s="7">
        <v>43419</v>
      </c>
      <c r="E8968" s="5" t="s">
        <v>28</v>
      </c>
      <c r="F8968" s="5">
        <v>2804</v>
      </c>
      <c r="G8968" s="5">
        <v>1403</v>
      </c>
      <c r="H8968" s="5" t="s">
        <v>27</v>
      </c>
      <c r="I8968" s="5">
        <v>2</v>
      </c>
      <c r="M8968" s="8"/>
      <c r="O8968" s="6"/>
    </row>
    <row r="8969" spans="1:15" ht="13">
      <c r="A8969" s="1">
        <v>50160901</v>
      </c>
      <c r="B8969" s="5">
        <v>21173160</v>
      </c>
      <c r="C8969" s="7">
        <v>43398</v>
      </c>
      <c r="D8969" s="7">
        <v>43403</v>
      </c>
      <c r="E8969" s="5" t="s">
        <v>29</v>
      </c>
      <c r="F8969" s="5">
        <v>612</v>
      </c>
      <c r="G8969" s="5">
        <v>353</v>
      </c>
      <c r="H8969" s="5" t="s">
        <v>30</v>
      </c>
      <c r="I8969" s="5">
        <v>4</v>
      </c>
      <c r="M8969" s="8"/>
      <c r="O8969" s="6"/>
    </row>
    <row r="8970" spans="1:15" ht="13">
      <c r="A8970" s="1">
        <v>50160911</v>
      </c>
      <c r="B8970" s="5">
        <v>10904363</v>
      </c>
      <c r="C8970" s="7">
        <v>43393</v>
      </c>
      <c r="D8970" s="7">
        <v>43399</v>
      </c>
      <c r="E8970" s="5" t="s">
        <v>33</v>
      </c>
      <c r="F8970" s="5">
        <v>331</v>
      </c>
      <c r="G8970" s="5">
        <v>159</v>
      </c>
      <c r="H8970" s="5" t="s">
        <v>30</v>
      </c>
      <c r="I8970" s="5">
        <v>9</v>
      </c>
      <c r="M8970" s="8"/>
      <c r="O8970" s="6"/>
    </row>
    <row r="8971" spans="1:15" ht="13">
      <c r="A8971" s="1">
        <v>50160921</v>
      </c>
      <c r="B8971" s="5">
        <v>21169381</v>
      </c>
      <c r="C8971" s="7">
        <v>43069</v>
      </c>
      <c r="D8971" s="7">
        <v>43074</v>
      </c>
      <c r="E8971" s="5" t="s">
        <v>33</v>
      </c>
      <c r="F8971" s="5">
        <v>71625</v>
      </c>
      <c r="G8971" s="5">
        <v>26485</v>
      </c>
      <c r="H8971" s="5" t="s">
        <v>27</v>
      </c>
      <c r="I8971" s="5">
        <v>3</v>
      </c>
      <c r="M8971" s="8"/>
      <c r="O8971" s="6"/>
    </row>
    <row r="8972" spans="1:15" ht="13">
      <c r="A8972" s="1">
        <v>50160941</v>
      </c>
      <c r="B8972" s="5">
        <v>21166851</v>
      </c>
      <c r="C8972" s="7">
        <v>43334</v>
      </c>
      <c r="D8972" s="7">
        <v>43338</v>
      </c>
      <c r="E8972" s="5" t="s">
        <v>28</v>
      </c>
      <c r="F8972" s="5">
        <v>287</v>
      </c>
      <c r="G8972" s="5">
        <v>61</v>
      </c>
      <c r="H8972" s="5" t="s">
        <v>30</v>
      </c>
      <c r="I8972" s="5">
        <v>8</v>
      </c>
      <c r="M8972" s="8"/>
      <c r="O8972" s="6"/>
    </row>
    <row r="8973" spans="1:15" ht="13">
      <c r="A8973" s="1">
        <v>50160951</v>
      </c>
      <c r="B8973" s="5">
        <v>12941363</v>
      </c>
      <c r="C8973" s="7">
        <v>43147</v>
      </c>
      <c r="D8973" s="7">
        <v>43153</v>
      </c>
      <c r="E8973" s="5" t="s">
        <v>28</v>
      </c>
      <c r="F8973" s="5">
        <v>878</v>
      </c>
      <c r="G8973" s="5">
        <v>301</v>
      </c>
      <c r="H8973" s="5" t="s">
        <v>32</v>
      </c>
      <c r="I8973" s="5">
        <v>4</v>
      </c>
      <c r="M8973" s="8"/>
      <c r="O8973" s="6"/>
    </row>
    <row r="8974" spans="1:15" ht="13">
      <c r="A8974" s="1">
        <v>50160961</v>
      </c>
      <c r="B8974" s="5">
        <v>4846543</v>
      </c>
      <c r="C8974" s="7">
        <v>43293</v>
      </c>
      <c r="D8974" s="7">
        <v>43298</v>
      </c>
      <c r="E8974" s="5" t="s">
        <v>23</v>
      </c>
      <c r="F8974" s="5">
        <v>2825</v>
      </c>
      <c r="G8974" s="5">
        <v>1004</v>
      </c>
      <c r="H8974" s="5" t="s">
        <v>25</v>
      </c>
      <c r="I8974" s="5">
        <v>4</v>
      </c>
      <c r="M8974" s="8"/>
      <c r="O8974" s="6"/>
    </row>
    <row r="8975" spans="1:15" ht="13">
      <c r="A8975" s="1">
        <v>50160991</v>
      </c>
      <c r="B8975" s="5">
        <v>7310534</v>
      </c>
      <c r="C8975" s="7">
        <v>43369</v>
      </c>
      <c r="D8975" s="7">
        <v>43371</v>
      </c>
      <c r="E8975" s="5" t="s">
        <v>28</v>
      </c>
      <c r="F8975" s="5">
        <v>1487</v>
      </c>
      <c r="G8975" s="5">
        <v>323</v>
      </c>
      <c r="H8975" s="5" t="s">
        <v>27</v>
      </c>
      <c r="I8975" s="5">
        <v>1</v>
      </c>
      <c r="M8975" s="8"/>
      <c r="O8975" s="6"/>
    </row>
    <row r="8976" spans="1:15" ht="13">
      <c r="A8976" s="1">
        <v>50161011</v>
      </c>
      <c r="B8976" s="5">
        <v>6589460</v>
      </c>
      <c r="C8976" s="7">
        <v>43412</v>
      </c>
      <c r="D8976" s="7">
        <v>43414</v>
      </c>
      <c r="E8976" s="5" t="s">
        <v>29</v>
      </c>
      <c r="F8976" s="5">
        <v>430</v>
      </c>
      <c r="G8976" s="5">
        <v>283</v>
      </c>
      <c r="H8976" s="5" t="s">
        <v>27</v>
      </c>
      <c r="I8976" s="5">
        <v>4</v>
      </c>
      <c r="M8976" s="8"/>
      <c r="O8976" s="6"/>
    </row>
    <row r="8977" spans="1:15" ht="13">
      <c r="A8977" s="1">
        <v>50161031</v>
      </c>
      <c r="B8977" s="5">
        <v>5640998</v>
      </c>
      <c r="C8977" s="7">
        <v>43357</v>
      </c>
      <c r="D8977" s="7">
        <v>43360</v>
      </c>
      <c r="E8977" s="5" t="s">
        <v>33</v>
      </c>
      <c r="F8977" s="5">
        <v>211</v>
      </c>
      <c r="G8977" s="5">
        <v>110</v>
      </c>
      <c r="H8977" s="5" t="s">
        <v>32</v>
      </c>
      <c r="I8977" s="5">
        <v>1</v>
      </c>
      <c r="M8977" s="8"/>
      <c r="O8977" s="6"/>
    </row>
    <row r="8978" spans="1:15" ht="13">
      <c r="A8978" s="1">
        <v>50161041</v>
      </c>
      <c r="B8978" s="5">
        <v>7040950</v>
      </c>
      <c r="C8978" s="7">
        <v>43413</v>
      </c>
      <c r="D8978" s="7">
        <v>43415</v>
      </c>
      <c r="E8978" s="5" t="s">
        <v>28</v>
      </c>
      <c r="F8978" s="5">
        <v>153</v>
      </c>
      <c r="G8978" s="5">
        <v>80</v>
      </c>
      <c r="H8978" s="5" t="s">
        <v>30</v>
      </c>
      <c r="I8978" s="5">
        <v>3</v>
      </c>
      <c r="M8978" s="8"/>
      <c r="O8978" s="6"/>
    </row>
    <row r="8979" spans="1:15" ht="13">
      <c r="A8979" s="1">
        <v>50161051</v>
      </c>
      <c r="B8979" s="5">
        <v>21164828</v>
      </c>
      <c r="C8979" s="7">
        <v>43385</v>
      </c>
      <c r="D8979" s="7">
        <v>43387</v>
      </c>
      <c r="E8979" s="5" t="s">
        <v>23</v>
      </c>
      <c r="F8979" s="5">
        <v>3000</v>
      </c>
      <c r="G8979" s="5">
        <v>1840</v>
      </c>
      <c r="H8979" s="5" t="s">
        <v>30</v>
      </c>
      <c r="I8979" s="5">
        <v>16</v>
      </c>
      <c r="M8979" s="8"/>
      <c r="O8979" s="6"/>
    </row>
    <row r="8980" spans="1:15" ht="13">
      <c r="A8980" s="1">
        <v>50161061</v>
      </c>
      <c r="B8980" s="5">
        <v>21171213</v>
      </c>
      <c r="C8980" s="7">
        <v>43069</v>
      </c>
      <c r="D8980" s="7">
        <v>43070</v>
      </c>
      <c r="E8980" s="5" t="s">
        <v>28</v>
      </c>
      <c r="F8980" s="5">
        <v>102</v>
      </c>
      <c r="G8980" s="5">
        <v>58</v>
      </c>
      <c r="H8980" s="5" t="s">
        <v>32</v>
      </c>
      <c r="I8980" s="5">
        <v>9</v>
      </c>
      <c r="M8980" s="8"/>
      <c r="O8980" s="6"/>
    </row>
    <row r="8981" spans="1:15" ht="13">
      <c r="A8981" s="1">
        <v>50161071</v>
      </c>
      <c r="B8981" s="5">
        <v>21162900</v>
      </c>
      <c r="C8981" s="7">
        <v>43382</v>
      </c>
      <c r="D8981" s="7">
        <v>43386</v>
      </c>
      <c r="E8981" s="5" t="s">
        <v>29</v>
      </c>
      <c r="F8981" s="5">
        <v>1027</v>
      </c>
      <c r="G8981" s="5">
        <v>451</v>
      </c>
      <c r="H8981" s="5" t="s">
        <v>32</v>
      </c>
      <c r="I8981" s="5">
        <v>14</v>
      </c>
      <c r="M8981" s="8"/>
      <c r="O8981" s="6"/>
    </row>
    <row r="8982" spans="1:15" ht="13">
      <c r="A8982" s="1">
        <v>50161091</v>
      </c>
      <c r="B8982" s="5">
        <v>17161632</v>
      </c>
      <c r="C8982" s="7">
        <v>43195</v>
      </c>
      <c r="D8982" s="7">
        <v>43201</v>
      </c>
      <c r="E8982" s="5" t="s">
        <v>29</v>
      </c>
      <c r="F8982" s="5">
        <v>324</v>
      </c>
      <c r="G8982" s="5">
        <v>97</v>
      </c>
      <c r="H8982" s="5" t="s">
        <v>27</v>
      </c>
      <c r="I8982" s="5">
        <v>11</v>
      </c>
      <c r="M8982" s="8"/>
      <c r="O8982" s="6"/>
    </row>
    <row r="8983" spans="1:15" ht="13">
      <c r="A8983" s="1">
        <v>50161121</v>
      </c>
      <c r="B8983" s="5">
        <v>5521719</v>
      </c>
      <c r="C8983" s="7">
        <v>43327</v>
      </c>
      <c r="D8983" s="7">
        <v>43333</v>
      </c>
      <c r="E8983" s="5" t="s">
        <v>28</v>
      </c>
      <c r="F8983" s="5">
        <v>1534</v>
      </c>
      <c r="G8983" s="5">
        <v>525</v>
      </c>
      <c r="H8983" s="5" t="s">
        <v>27</v>
      </c>
      <c r="I8983" s="5">
        <v>1</v>
      </c>
      <c r="M8983" s="8"/>
      <c r="O8983" s="6"/>
    </row>
    <row r="8984" spans="1:15" ht="13">
      <c r="A8984" s="1">
        <v>50161131</v>
      </c>
      <c r="B8984" s="5">
        <v>7290988</v>
      </c>
      <c r="C8984" s="7">
        <v>43177</v>
      </c>
      <c r="D8984" s="7">
        <v>43184</v>
      </c>
      <c r="E8984" s="5" t="s">
        <v>28</v>
      </c>
      <c r="F8984" s="5">
        <v>135</v>
      </c>
      <c r="G8984" s="5">
        <v>85</v>
      </c>
      <c r="H8984" s="5" t="s">
        <v>32</v>
      </c>
      <c r="I8984" s="5">
        <v>2</v>
      </c>
      <c r="M8984" s="8"/>
      <c r="O8984" s="6"/>
    </row>
    <row r="8985" spans="1:15" ht="13">
      <c r="A8985" s="1">
        <v>50161161</v>
      </c>
      <c r="B8985" s="5">
        <v>10603867</v>
      </c>
      <c r="C8985" s="7">
        <v>43153</v>
      </c>
      <c r="D8985" s="7">
        <v>43159</v>
      </c>
      <c r="E8985" s="5" t="s">
        <v>28</v>
      </c>
      <c r="F8985" s="5">
        <v>257</v>
      </c>
      <c r="G8985" s="5">
        <v>161</v>
      </c>
      <c r="H8985" s="5" t="s">
        <v>27</v>
      </c>
      <c r="I8985" s="5">
        <v>12</v>
      </c>
      <c r="M8985" s="8"/>
      <c r="O8985" s="6"/>
    </row>
    <row r="8986" spans="1:15" ht="13">
      <c r="A8986" s="1">
        <v>50161181</v>
      </c>
      <c r="B8986" s="5">
        <v>9631020</v>
      </c>
      <c r="C8986" s="7">
        <v>43416</v>
      </c>
      <c r="D8986" s="7">
        <v>43420</v>
      </c>
      <c r="E8986" s="5" t="s">
        <v>29</v>
      </c>
      <c r="F8986" s="5">
        <v>855</v>
      </c>
      <c r="G8986" s="5">
        <v>179</v>
      </c>
      <c r="H8986" s="5" t="s">
        <v>32</v>
      </c>
      <c r="I8986" s="5">
        <v>3</v>
      </c>
      <c r="M8986" s="8"/>
      <c r="O8986" s="6"/>
    </row>
    <row r="8987" spans="1:15" ht="13">
      <c r="A8987" s="1">
        <v>50161241</v>
      </c>
      <c r="B8987" s="5">
        <v>18526233</v>
      </c>
      <c r="C8987" s="7">
        <v>43387</v>
      </c>
      <c r="D8987" s="7">
        <v>43393</v>
      </c>
      <c r="E8987" s="5" t="s">
        <v>28</v>
      </c>
      <c r="F8987" s="5">
        <v>172</v>
      </c>
      <c r="G8987" s="5">
        <v>45</v>
      </c>
      <c r="H8987" s="5" t="s">
        <v>30</v>
      </c>
      <c r="I8987" s="5">
        <v>1</v>
      </c>
      <c r="M8987" s="8"/>
      <c r="O8987" s="6"/>
    </row>
    <row r="8988" spans="1:15" ht="13">
      <c r="A8988" s="1">
        <v>50161261</v>
      </c>
      <c r="B8988" s="5">
        <v>21173847</v>
      </c>
      <c r="C8988" s="7">
        <v>43082</v>
      </c>
      <c r="D8988" s="7">
        <v>43085</v>
      </c>
      <c r="E8988" s="5" t="s">
        <v>28</v>
      </c>
      <c r="F8988" s="5">
        <v>135</v>
      </c>
      <c r="G8988" s="5">
        <v>47</v>
      </c>
      <c r="H8988" s="5" t="s">
        <v>30</v>
      </c>
      <c r="I8988" s="5">
        <v>1</v>
      </c>
      <c r="M8988" s="8"/>
      <c r="O8988" s="6"/>
    </row>
    <row r="8989" spans="1:15" ht="13">
      <c r="A8989" s="1">
        <v>50161301</v>
      </c>
      <c r="B8989" s="5">
        <v>21167185</v>
      </c>
      <c r="C8989" s="7">
        <v>43194</v>
      </c>
      <c r="D8989" s="7">
        <v>43199</v>
      </c>
      <c r="E8989" s="5" t="s">
        <v>33</v>
      </c>
      <c r="F8989" s="5">
        <v>434</v>
      </c>
      <c r="G8989" s="5">
        <v>198</v>
      </c>
      <c r="H8989" s="5" t="s">
        <v>30</v>
      </c>
      <c r="I8989" s="5">
        <v>7</v>
      </c>
      <c r="M8989" s="8"/>
      <c r="O8989" s="6"/>
    </row>
    <row r="8990" spans="1:15" ht="13">
      <c r="A8990" s="1">
        <v>50161311</v>
      </c>
      <c r="B8990" s="5">
        <v>20840582</v>
      </c>
      <c r="C8990" s="7">
        <v>43423</v>
      </c>
      <c r="D8990" s="7">
        <v>43428</v>
      </c>
      <c r="E8990" s="5" t="s">
        <v>28</v>
      </c>
      <c r="F8990" s="5">
        <v>181</v>
      </c>
      <c r="G8990" s="5">
        <v>100</v>
      </c>
      <c r="H8990" s="5" t="s">
        <v>32</v>
      </c>
      <c r="I8990" s="5">
        <v>17</v>
      </c>
      <c r="M8990" s="8"/>
      <c r="O8990" s="6"/>
    </row>
    <row r="8991" spans="1:15" ht="13">
      <c r="A8991" s="1">
        <v>50161321</v>
      </c>
      <c r="B8991" s="5">
        <v>21162719</v>
      </c>
      <c r="C8991" s="7">
        <v>43092</v>
      </c>
      <c r="D8991" s="7">
        <v>43095</v>
      </c>
      <c r="E8991" s="5" t="s">
        <v>33</v>
      </c>
      <c r="F8991" s="5">
        <v>363</v>
      </c>
      <c r="G8991" s="5">
        <v>105</v>
      </c>
      <c r="H8991" s="5" t="s">
        <v>27</v>
      </c>
      <c r="I8991" s="5">
        <v>3</v>
      </c>
      <c r="M8991" s="8"/>
      <c r="O8991" s="6"/>
    </row>
    <row r="8992" spans="1:15" ht="13">
      <c r="A8992" s="1">
        <v>50161351</v>
      </c>
      <c r="B8992" s="5">
        <v>8398619</v>
      </c>
      <c r="C8992" s="7">
        <v>43165</v>
      </c>
      <c r="D8992" s="7">
        <v>43166</v>
      </c>
      <c r="E8992" s="5" t="s">
        <v>29</v>
      </c>
      <c r="F8992" s="5">
        <v>280</v>
      </c>
      <c r="G8992" s="5">
        <v>59</v>
      </c>
      <c r="H8992" s="5" t="s">
        <v>30</v>
      </c>
      <c r="I8992" s="5">
        <v>4</v>
      </c>
      <c r="M8992" s="8"/>
      <c r="O8992" s="6"/>
    </row>
    <row r="8993" spans="1:15" ht="13">
      <c r="A8993" s="1">
        <v>50161361</v>
      </c>
      <c r="B8993" s="5">
        <v>71174</v>
      </c>
      <c r="C8993" s="7">
        <v>43155</v>
      </c>
      <c r="D8993" s="7">
        <v>43162</v>
      </c>
      <c r="E8993" s="5" t="s">
        <v>29</v>
      </c>
      <c r="F8993" s="5">
        <v>338</v>
      </c>
      <c r="G8993" s="5">
        <v>172</v>
      </c>
      <c r="H8993" s="5" t="s">
        <v>27</v>
      </c>
      <c r="I8993" s="5">
        <v>12</v>
      </c>
      <c r="M8993" s="8"/>
      <c r="O8993" s="6"/>
    </row>
    <row r="8994" spans="1:15" ht="13">
      <c r="A8994" s="1">
        <v>50161381</v>
      </c>
      <c r="B8994" s="5">
        <v>21108901</v>
      </c>
      <c r="C8994" s="7">
        <v>43167</v>
      </c>
      <c r="D8994" s="7">
        <v>43167</v>
      </c>
      <c r="E8994" s="5" t="s">
        <v>23</v>
      </c>
      <c r="F8994" s="5">
        <v>654</v>
      </c>
      <c r="G8994" s="5">
        <v>200</v>
      </c>
      <c r="H8994" s="5" t="s">
        <v>25</v>
      </c>
      <c r="I8994" s="5">
        <v>1</v>
      </c>
      <c r="M8994" s="8"/>
      <c r="O8994" s="6"/>
    </row>
    <row r="8995" spans="1:15" ht="13">
      <c r="A8995" s="1">
        <v>50161391</v>
      </c>
      <c r="B8995" s="5">
        <v>21169925</v>
      </c>
      <c r="C8995" s="7">
        <v>43394</v>
      </c>
      <c r="D8995" s="7">
        <v>43395</v>
      </c>
      <c r="E8995" s="5" t="s">
        <v>28</v>
      </c>
      <c r="F8995" s="5">
        <v>350</v>
      </c>
      <c r="G8995" s="5">
        <v>238</v>
      </c>
      <c r="H8995" s="5" t="s">
        <v>27</v>
      </c>
      <c r="I8995" s="5">
        <v>1</v>
      </c>
      <c r="M8995" s="8"/>
      <c r="O8995" s="6"/>
    </row>
    <row r="8996" spans="1:15" ht="13">
      <c r="A8996" s="1">
        <v>50161421</v>
      </c>
      <c r="B8996" s="5">
        <v>17167835</v>
      </c>
      <c r="C8996" s="7">
        <v>43370</v>
      </c>
      <c r="D8996" s="7">
        <v>43375</v>
      </c>
      <c r="E8996" s="5" t="s">
        <v>33</v>
      </c>
      <c r="F8996" s="5">
        <v>858</v>
      </c>
      <c r="G8996" s="5">
        <v>382</v>
      </c>
      <c r="H8996" s="5" t="s">
        <v>30</v>
      </c>
      <c r="I8996" s="5">
        <v>4</v>
      </c>
      <c r="M8996" s="8"/>
      <c r="O8996" s="6"/>
    </row>
    <row r="8997" spans="1:15" ht="13">
      <c r="A8997" s="1">
        <v>50161431</v>
      </c>
      <c r="B8997" s="5">
        <v>19999948</v>
      </c>
      <c r="C8997" s="7">
        <v>43272</v>
      </c>
      <c r="D8997" s="7">
        <v>43277</v>
      </c>
      <c r="E8997" s="5" t="s">
        <v>29</v>
      </c>
      <c r="F8997" s="5">
        <v>125</v>
      </c>
      <c r="G8997" s="5">
        <v>65</v>
      </c>
      <c r="H8997" s="5" t="s">
        <v>25</v>
      </c>
      <c r="I8997" s="5">
        <v>6</v>
      </c>
      <c r="M8997" s="8"/>
      <c r="O8997" s="6"/>
    </row>
    <row r="8998" spans="1:15" ht="13">
      <c r="A8998" s="1">
        <v>50161441</v>
      </c>
      <c r="B8998" s="5">
        <v>5385491</v>
      </c>
      <c r="C8998" s="7">
        <v>43275</v>
      </c>
      <c r="D8998" s="7">
        <v>43279</v>
      </c>
      <c r="E8998" s="5" t="s">
        <v>23</v>
      </c>
      <c r="F8998" s="5">
        <v>1699</v>
      </c>
      <c r="G8998" s="5">
        <v>904</v>
      </c>
      <c r="H8998" s="5" t="s">
        <v>30</v>
      </c>
      <c r="I8998" s="5">
        <v>12</v>
      </c>
      <c r="M8998" s="8"/>
      <c r="O8998" s="6"/>
    </row>
    <row r="8999" spans="1:15" ht="13">
      <c r="A8999" s="1">
        <v>50161491</v>
      </c>
      <c r="B8999" s="5">
        <v>21165802</v>
      </c>
      <c r="C8999" s="7">
        <v>43125</v>
      </c>
      <c r="D8999" s="7">
        <v>43126</v>
      </c>
      <c r="E8999" s="5" t="s">
        <v>23</v>
      </c>
      <c r="F8999" s="5">
        <v>58880</v>
      </c>
      <c r="G8999" s="5">
        <v>40735</v>
      </c>
      <c r="H8999" s="5" t="s">
        <v>30</v>
      </c>
      <c r="I8999" s="5">
        <v>1</v>
      </c>
      <c r="M8999" s="8"/>
      <c r="O8999" s="6"/>
    </row>
    <row r="9000" spans="1:15" ht="13">
      <c r="A9000" s="1">
        <v>50161511</v>
      </c>
      <c r="B9000" s="5">
        <v>5521719</v>
      </c>
      <c r="C9000" s="7">
        <v>43320</v>
      </c>
      <c r="D9000" s="7">
        <v>43323</v>
      </c>
      <c r="E9000" s="5" t="s">
        <v>23</v>
      </c>
      <c r="F9000" s="5">
        <v>613</v>
      </c>
      <c r="G9000" s="5">
        <v>380</v>
      </c>
      <c r="H9000" s="5" t="s">
        <v>27</v>
      </c>
      <c r="I9000" s="5">
        <v>3</v>
      </c>
      <c r="M9000" s="8"/>
      <c r="O9000" s="6"/>
    </row>
    <row r="9001" spans="1:15" ht="13">
      <c r="A9001" s="1">
        <v>50161521</v>
      </c>
      <c r="B9001" s="5">
        <v>10858658</v>
      </c>
      <c r="C9001" s="7">
        <v>43266</v>
      </c>
      <c r="D9001" s="7">
        <v>43270</v>
      </c>
      <c r="E9001" s="5" t="s">
        <v>29</v>
      </c>
      <c r="F9001" s="5">
        <v>1393</v>
      </c>
      <c r="G9001" s="5">
        <v>493</v>
      </c>
      <c r="H9001" s="5" t="s">
        <v>27</v>
      </c>
      <c r="I9001" s="5">
        <v>3</v>
      </c>
      <c r="M9001" s="8"/>
      <c r="O9001" s="6"/>
    </row>
    <row r="9002" spans="1:15" ht="13">
      <c r="A9002" s="1">
        <v>50161531</v>
      </c>
      <c r="B9002" s="5">
        <v>7593049</v>
      </c>
      <c r="C9002" s="7">
        <v>43315</v>
      </c>
      <c r="D9002" s="7">
        <v>43318</v>
      </c>
      <c r="E9002" s="5" t="s">
        <v>29</v>
      </c>
      <c r="F9002" s="5">
        <v>820</v>
      </c>
      <c r="G9002" s="5">
        <v>191</v>
      </c>
      <c r="H9002" s="5" t="s">
        <v>27</v>
      </c>
      <c r="I9002" s="5">
        <v>2</v>
      </c>
      <c r="M9002" s="8"/>
      <c r="O9002" s="6"/>
    </row>
    <row r="9003" spans="1:15" ht="13">
      <c r="A9003" s="1">
        <v>50161541</v>
      </c>
      <c r="B9003" s="5">
        <v>21165678</v>
      </c>
      <c r="C9003" s="7">
        <v>43218</v>
      </c>
      <c r="D9003" s="7">
        <v>43220</v>
      </c>
      <c r="E9003" s="5" t="s">
        <v>28</v>
      </c>
      <c r="F9003" s="5">
        <v>540</v>
      </c>
      <c r="G9003" s="5">
        <v>209</v>
      </c>
      <c r="H9003" s="5" t="s">
        <v>27</v>
      </c>
      <c r="I9003" s="5">
        <v>2</v>
      </c>
      <c r="M9003" s="8"/>
      <c r="O9003" s="6"/>
    </row>
    <row r="9004" spans="1:15" ht="13">
      <c r="A9004" s="1">
        <v>50161551</v>
      </c>
      <c r="B9004" s="5">
        <v>21164160</v>
      </c>
      <c r="C9004" s="7">
        <v>43380</v>
      </c>
      <c r="D9004" s="7">
        <v>43385</v>
      </c>
      <c r="E9004" s="5" t="s">
        <v>29</v>
      </c>
      <c r="F9004" s="5">
        <v>698</v>
      </c>
      <c r="G9004" s="5">
        <v>454</v>
      </c>
      <c r="H9004" s="5" t="s">
        <v>27</v>
      </c>
      <c r="I9004" s="5">
        <v>2</v>
      </c>
      <c r="M9004" s="8"/>
      <c r="O9004" s="6"/>
    </row>
    <row r="9005" spans="1:15" ht="13">
      <c r="A9005" s="1">
        <v>50161561</v>
      </c>
      <c r="B9005" s="5">
        <v>21163120</v>
      </c>
      <c r="C9005" s="7">
        <v>43282</v>
      </c>
      <c r="D9005" s="7">
        <v>43283</v>
      </c>
      <c r="E9005" s="5" t="s">
        <v>29</v>
      </c>
      <c r="F9005" s="5">
        <v>512</v>
      </c>
      <c r="G9005" s="5">
        <v>314</v>
      </c>
      <c r="H9005" s="5" t="s">
        <v>32</v>
      </c>
      <c r="I9005" s="5">
        <v>12</v>
      </c>
      <c r="M9005" s="8"/>
      <c r="O9005" s="6"/>
    </row>
    <row r="9006" spans="1:15" ht="13">
      <c r="A9006" s="1">
        <v>50161591</v>
      </c>
      <c r="B9006" s="5">
        <v>19265133</v>
      </c>
      <c r="C9006" s="7">
        <v>43378</v>
      </c>
      <c r="D9006" s="7">
        <v>43382</v>
      </c>
      <c r="E9006" s="5" t="s">
        <v>33</v>
      </c>
      <c r="F9006" s="5">
        <v>135</v>
      </c>
      <c r="G9006" s="5">
        <v>94</v>
      </c>
      <c r="H9006" s="5" t="s">
        <v>30</v>
      </c>
      <c r="I9006" s="5">
        <v>2</v>
      </c>
      <c r="M9006" s="8"/>
      <c r="O9006" s="6"/>
    </row>
    <row r="9007" spans="1:15" ht="13">
      <c r="A9007" s="1">
        <v>50161601</v>
      </c>
      <c r="B9007" s="5">
        <v>21163482</v>
      </c>
      <c r="C9007" s="7">
        <v>43221</v>
      </c>
      <c r="D9007" s="7">
        <v>43223</v>
      </c>
      <c r="E9007" s="5" t="s">
        <v>28</v>
      </c>
      <c r="F9007" s="5">
        <v>52800</v>
      </c>
      <c r="G9007" s="5">
        <v>17387</v>
      </c>
      <c r="H9007" s="5" t="s">
        <v>32</v>
      </c>
      <c r="I9007" s="5">
        <v>4</v>
      </c>
      <c r="M9007" s="8"/>
      <c r="O9007" s="6"/>
    </row>
    <row r="9008" spans="1:15" ht="13">
      <c r="A9008" s="1">
        <v>50161611</v>
      </c>
      <c r="B9008" s="5">
        <v>21163921</v>
      </c>
      <c r="C9008" s="7">
        <v>43376</v>
      </c>
      <c r="D9008" s="7">
        <v>43383</v>
      </c>
      <c r="E9008" s="5" t="s">
        <v>33</v>
      </c>
      <c r="F9008" s="5">
        <v>1339</v>
      </c>
      <c r="G9008" s="5">
        <v>782</v>
      </c>
      <c r="H9008" s="5" t="s">
        <v>30</v>
      </c>
      <c r="I9008" s="5">
        <v>10</v>
      </c>
      <c r="M9008" s="8"/>
      <c r="O9008" s="6"/>
    </row>
    <row r="9009" spans="1:15" ht="13">
      <c r="A9009" s="1">
        <v>50161641</v>
      </c>
      <c r="B9009" s="5">
        <v>21167100</v>
      </c>
      <c r="C9009" s="7">
        <v>43377</v>
      </c>
      <c r="D9009" s="7">
        <v>43378</v>
      </c>
      <c r="E9009" s="5" t="s">
        <v>28</v>
      </c>
      <c r="F9009" s="5">
        <v>154</v>
      </c>
      <c r="G9009" s="5">
        <v>92</v>
      </c>
      <c r="H9009" s="5" t="s">
        <v>30</v>
      </c>
      <c r="I9009" s="5">
        <v>8</v>
      </c>
      <c r="M9009" s="8"/>
      <c r="O9009" s="6"/>
    </row>
    <row r="9010" spans="1:15" ht="13">
      <c r="A9010" s="1">
        <v>50161651</v>
      </c>
      <c r="B9010" s="5">
        <v>12322076</v>
      </c>
      <c r="C9010" s="7">
        <v>43097</v>
      </c>
      <c r="D9010" s="7">
        <v>43101</v>
      </c>
      <c r="E9010" s="5" t="s">
        <v>29</v>
      </c>
      <c r="F9010" s="5">
        <v>229</v>
      </c>
      <c r="G9010" s="5">
        <v>50</v>
      </c>
      <c r="H9010" s="5" t="s">
        <v>27</v>
      </c>
      <c r="I9010" s="5">
        <v>2</v>
      </c>
      <c r="M9010" s="8"/>
      <c r="O9010" s="6"/>
    </row>
    <row r="9011" spans="1:15" ht="13">
      <c r="A9011" s="1">
        <v>50161671</v>
      </c>
      <c r="B9011" s="5">
        <v>15949006</v>
      </c>
      <c r="C9011" s="7">
        <v>43313</v>
      </c>
      <c r="D9011" s="7">
        <v>43319</v>
      </c>
      <c r="E9011" s="5" t="s">
        <v>33</v>
      </c>
      <c r="F9011" s="5">
        <v>182</v>
      </c>
      <c r="G9011" s="5">
        <v>96</v>
      </c>
      <c r="H9011" s="5" t="s">
        <v>32</v>
      </c>
      <c r="I9011" s="5">
        <v>4</v>
      </c>
      <c r="M9011" s="8"/>
      <c r="O9011" s="6"/>
    </row>
    <row r="9012" spans="1:15" ht="13">
      <c r="A9012" s="1">
        <v>50161701</v>
      </c>
      <c r="B9012" s="5">
        <v>18280489</v>
      </c>
      <c r="C9012" s="7">
        <v>43232</v>
      </c>
      <c r="D9012" s="7">
        <v>43237</v>
      </c>
      <c r="E9012" s="5" t="s">
        <v>28</v>
      </c>
      <c r="F9012" s="5">
        <v>343</v>
      </c>
      <c r="G9012" s="5">
        <v>82</v>
      </c>
      <c r="H9012" s="5" t="s">
        <v>25</v>
      </c>
      <c r="I9012" s="5">
        <v>1</v>
      </c>
      <c r="M9012" s="8"/>
      <c r="O9012" s="6"/>
    </row>
    <row r="9013" spans="1:15" ht="13">
      <c r="A9013" s="1">
        <v>50161711</v>
      </c>
      <c r="B9013" s="5">
        <v>12644704</v>
      </c>
      <c r="C9013" s="7">
        <v>43427</v>
      </c>
      <c r="D9013" s="7">
        <v>43429</v>
      </c>
      <c r="E9013" s="5" t="s">
        <v>33</v>
      </c>
      <c r="F9013" s="5">
        <v>190</v>
      </c>
      <c r="G9013" s="5">
        <v>64</v>
      </c>
      <c r="H9013" s="5" t="s">
        <v>27</v>
      </c>
      <c r="I9013" s="5">
        <v>6</v>
      </c>
      <c r="M9013" s="8"/>
      <c r="O9013" s="6"/>
    </row>
    <row r="9014" spans="1:15" ht="13">
      <c r="A9014" s="1">
        <v>50161731</v>
      </c>
      <c r="B9014" s="5">
        <v>15632810</v>
      </c>
      <c r="C9014" s="7">
        <v>43398</v>
      </c>
      <c r="D9014" s="7">
        <v>43404</v>
      </c>
      <c r="E9014" s="5" t="s">
        <v>23</v>
      </c>
      <c r="F9014" s="5">
        <v>241</v>
      </c>
      <c r="G9014" s="5">
        <v>105</v>
      </c>
      <c r="H9014" s="5" t="s">
        <v>32</v>
      </c>
      <c r="I9014" s="5">
        <v>1</v>
      </c>
      <c r="M9014" s="8"/>
      <c r="O9014" s="6"/>
    </row>
    <row r="9015" spans="1:15" ht="13">
      <c r="A9015" s="1">
        <v>50161741</v>
      </c>
      <c r="B9015" s="5">
        <v>20983057</v>
      </c>
      <c r="C9015" s="7">
        <v>43100</v>
      </c>
      <c r="D9015" s="7">
        <v>43101</v>
      </c>
      <c r="E9015" s="5" t="s">
        <v>23</v>
      </c>
      <c r="F9015" s="5">
        <v>240</v>
      </c>
      <c r="G9015" s="5">
        <v>61</v>
      </c>
      <c r="H9015" s="5" t="s">
        <v>27</v>
      </c>
      <c r="I9015" s="5">
        <v>6</v>
      </c>
      <c r="M9015" s="8"/>
      <c r="O9015" s="6"/>
    </row>
    <row r="9016" spans="1:15" ht="13">
      <c r="A9016" s="1">
        <v>50161761</v>
      </c>
      <c r="B9016" s="5">
        <v>4447455</v>
      </c>
      <c r="C9016" s="7">
        <v>43151</v>
      </c>
      <c r="D9016" s="7">
        <v>43156</v>
      </c>
      <c r="E9016" s="5" t="s">
        <v>29</v>
      </c>
      <c r="F9016" s="5">
        <v>697</v>
      </c>
      <c r="G9016" s="5">
        <v>457</v>
      </c>
      <c r="H9016" s="5" t="s">
        <v>30</v>
      </c>
      <c r="I9016" s="5">
        <v>8</v>
      </c>
      <c r="M9016" s="8"/>
      <c r="O9016" s="6"/>
    </row>
    <row r="9017" spans="1:15" ht="13">
      <c r="A9017" s="1">
        <v>50161791</v>
      </c>
      <c r="B9017" s="5">
        <v>281189</v>
      </c>
      <c r="C9017" s="7">
        <v>43067</v>
      </c>
      <c r="D9017" s="7">
        <v>43071</v>
      </c>
      <c r="E9017" s="5" t="s">
        <v>28</v>
      </c>
      <c r="F9017" s="5">
        <v>561</v>
      </c>
      <c r="G9017" s="5">
        <v>227</v>
      </c>
      <c r="H9017" s="5" t="s">
        <v>30</v>
      </c>
      <c r="I9017" s="5">
        <v>7</v>
      </c>
      <c r="M9017" s="8"/>
      <c r="O9017" s="6"/>
    </row>
    <row r="9018" spans="1:15" ht="13">
      <c r="A9018" s="1">
        <v>50161801</v>
      </c>
      <c r="B9018" s="5">
        <v>20799177</v>
      </c>
      <c r="C9018" s="7">
        <v>43120</v>
      </c>
      <c r="D9018" s="7">
        <v>43123</v>
      </c>
      <c r="E9018" s="5" t="s">
        <v>23</v>
      </c>
      <c r="F9018" s="5">
        <v>336</v>
      </c>
      <c r="G9018" s="5">
        <v>125</v>
      </c>
      <c r="H9018" s="5" t="s">
        <v>32</v>
      </c>
      <c r="I9018" s="5">
        <v>2</v>
      </c>
      <c r="M9018" s="8"/>
      <c r="O9018" s="6"/>
    </row>
    <row r="9019" spans="1:15" ht="13">
      <c r="A9019" s="1">
        <v>50161861</v>
      </c>
      <c r="B9019" s="5">
        <v>21173857</v>
      </c>
      <c r="C9019" s="7">
        <v>43297</v>
      </c>
      <c r="D9019" s="7">
        <v>43300</v>
      </c>
      <c r="E9019" s="5" t="s">
        <v>29</v>
      </c>
      <c r="F9019" s="5">
        <v>153</v>
      </c>
      <c r="G9019" s="5">
        <v>80</v>
      </c>
      <c r="H9019" s="5" t="s">
        <v>27</v>
      </c>
      <c r="I9019" s="5">
        <v>9</v>
      </c>
      <c r="M9019" s="8"/>
      <c r="O9019" s="6"/>
    </row>
    <row r="9020" spans="1:15" ht="13">
      <c r="A9020" s="1">
        <v>50161881</v>
      </c>
      <c r="B9020" s="5">
        <v>15754961</v>
      </c>
      <c r="C9020" s="7">
        <v>43407</v>
      </c>
      <c r="D9020" s="7">
        <v>43410</v>
      </c>
      <c r="E9020" s="5" t="s">
        <v>23</v>
      </c>
      <c r="F9020" s="5">
        <v>135</v>
      </c>
      <c r="G9020" s="5">
        <v>90</v>
      </c>
      <c r="H9020" s="5" t="s">
        <v>30</v>
      </c>
      <c r="I9020" s="5">
        <v>3</v>
      </c>
      <c r="M9020" s="8"/>
      <c r="O9020" s="6"/>
    </row>
    <row r="9021" spans="1:15" ht="13">
      <c r="A9021" s="1">
        <v>50161951</v>
      </c>
      <c r="B9021" s="5">
        <v>12413410</v>
      </c>
      <c r="C9021" s="7">
        <v>43340</v>
      </c>
      <c r="D9021" s="7">
        <v>43341</v>
      </c>
      <c r="E9021" s="5" t="s">
        <v>29</v>
      </c>
      <c r="F9021" s="5">
        <v>273</v>
      </c>
      <c r="G9021" s="5">
        <v>76</v>
      </c>
      <c r="H9021" s="5" t="s">
        <v>27</v>
      </c>
      <c r="I9021" s="5">
        <v>14</v>
      </c>
      <c r="M9021" s="8"/>
      <c r="O9021" s="6"/>
    </row>
    <row r="9022" spans="1:15" ht="13">
      <c r="A9022" s="1">
        <v>50161961</v>
      </c>
      <c r="B9022" s="5">
        <v>14211996</v>
      </c>
      <c r="C9022" s="7">
        <v>43264</v>
      </c>
      <c r="D9022" s="7">
        <v>43267</v>
      </c>
      <c r="E9022" s="5" t="s">
        <v>29</v>
      </c>
      <c r="F9022" s="5">
        <v>121320</v>
      </c>
      <c r="G9022" s="5">
        <v>53214</v>
      </c>
      <c r="H9022" s="5" t="s">
        <v>32</v>
      </c>
      <c r="I9022" s="5">
        <v>4</v>
      </c>
      <c r="M9022" s="8"/>
      <c r="O9022" s="6"/>
    </row>
    <row r="9023" spans="1:15" ht="13">
      <c r="A9023" s="1">
        <v>50161971</v>
      </c>
      <c r="B9023" s="5">
        <v>21162079</v>
      </c>
      <c r="C9023" s="7">
        <v>43199</v>
      </c>
      <c r="D9023" s="7">
        <v>43201</v>
      </c>
      <c r="E9023" s="5" t="s">
        <v>29</v>
      </c>
      <c r="F9023" s="5">
        <v>243</v>
      </c>
      <c r="G9023" s="5">
        <v>148</v>
      </c>
      <c r="H9023" s="5" t="s">
        <v>30</v>
      </c>
      <c r="I9023" s="5">
        <v>5</v>
      </c>
      <c r="M9023" s="8"/>
      <c r="O9023" s="6"/>
    </row>
    <row r="9024" spans="1:15" ht="13">
      <c r="A9024" s="1">
        <v>50161991</v>
      </c>
      <c r="B9024" s="5">
        <v>21172644</v>
      </c>
      <c r="C9024" s="7">
        <v>43388</v>
      </c>
      <c r="D9024" s="7">
        <v>43389</v>
      </c>
      <c r="E9024" s="5" t="s">
        <v>28</v>
      </c>
      <c r="F9024" s="5">
        <v>161</v>
      </c>
      <c r="G9024" s="5">
        <v>75</v>
      </c>
      <c r="H9024" s="5" t="s">
        <v>30</v>
      </c>
      <c r="I9024" s="5">
        <v>1</v>
      </c>
      <c r="M9024" s="8"/>
      <c r="O9024" s="6"/>
    </row>
    <row r="9025" spans="1:15" ht="13">
      <c r="A9025" s="1">
        <v>50162011</v>
      </c>
      <c r="B9025" s="5">
        <v>21168388</v>
      </c>
      <c r="C9025" s="7">
        <v>43291</v>
      </c>
      <c r="D9025" s="7">
        <v>43294</v>
      </c>
      <c r="E9025" s="5" t="s">
        <v>28</v>
      </c>
      <c r="F9025" s="5">
        <v>294</v>
      </c>
      <c r="G9025" s="5">
        <v>203</v>
      </c>
      <c r="H9025" s="5" t="s">
        <v>25</v>
      </c>
      <c r="I9025" s="5">
        <v>3</v>
      </c>
      <c r="M9025" s="8"/>
      <c r="O9025" s="6"/>
    </row>
    <row r="9026" spans="1:15" ht="13">
      <c r="A9026" s="1">
        <v>50162021</v>
      </c>
      <c r="B9026" s="5">
        <v>18430375</v>
      </c>
      <c r="C9026" s="7">
        <v>43160</v>
      </c>
      <c r="D9026" s="7">
        <v>43160</v>
      </c>
      <c r="E9026" s="5" t="s">
        <v>33</v>
      </c>
      <c r="F9026" s="5">
        <v>1316</v>
      </c>
      <c r="G9026" s="5">
        <v>794</v>
      </c>
      <c r="H9026" s="5" t="s">
        <v>25</v>
      </c>
      <c r="I9026" s="5">
        <v>2</v>
      </c>
      <c r="M9026" s="8"/>
      <c r="O9026" s="6"/>
    </row>
    <row r="9027" spans="1:15" ht="13">
      <c r="A9027" s="1">
        <v>50162041</v>
      </c>
      <c r="B9027" s="5">
        <v>16801544</v>
      </c>
      <c r="C9027" s="7">
        <v>43152</v>
      </c>
      <c r="D9027" s="7">
        <v>43158</v>
      </c>
      <c r="E9027" s="5" t="s">
        <v>29</v>
      </c>
      <c r="F9027" s="5">
        <v>366</v>
      </c>
      <c r="G9027" s="5">
        <v>200</v>
      </c>
      <c r="H9027" s="5" t="s">
        <v>30</v>
      </c>
      <c r="I9027" s="5">
        <v>7</v>
      </c>
      <c r="M9027" s="8"/>
      <c r="O9027" s="6"/>
    </row>
    <row r="9028" spans="1:15" ht="13">
      <c r="A9028" s="1">
        <v>50162091</v>
      </c>
      <c r="B9028" s="5">
        <v>8856550</v>
      </c>
      <c r="C9028" s="7">
        <v>43413</v>
      </c>
      <c r="D9028" s="7">
        <v>43419</v>
      </c>
      <c r="E9028" s="5" t="s">
        <v>28</v>
      </c>
      <c r="F9028" s="5">
        <v>191</v>
      </c>
      <c r="G9028" s="5">
        <v>94</v>
      </c>
      <c r="H9028" s="5" t="s">
        <v>27</v>
      </c>
      <c r="I9028" s="5">
        <v>7</v>
      </c>
      <c r="M9028" s="8"/>
      <c r="O9028" s="6"/>
    </row>
    <row r="9029" spans="1:15" ht="13">
      <c r="A9029" s="1">
        <v>50162101</v>
      </c>
      <c r="B9029" s="5">
        <v>20995731</v>
      </c>
      <c r="C9029" s="7">
        <v>43226</v>
      </c>
      <c r="D9029" s="7">
        <v>43228</v>
      </c>
      <c r="E9029" s="5" t="s">
        <v>28</v>
      </c>
      <c r="F9029" s="5">
        <v>581</v>
      </c>
      <c r="G9029" s="5">
        <v>328</v>
      </c>
      <c r="H9029" s="5" t="s">
        <v>30</v>
      </c>
      <c r="I9029" s="5">
        <v>5</v>
      </c>
      <c r="M9029" s="8"/>
      <c r="O9029" s="6"/>
    </row>
    <row r="9030" spans="1:15" ht="13">
      <c r="A9030" s="1">
        <v>50162121</v>
      </c>
      <c r="B9030" s="5">
        <v>20696065</v>
      </c>
      <c r="C9030" s="7">
        <v>43339</v>
      </c>
      <c r="D9030" s="7">
        <v>43346</v>
      </c>
      <c r="E9030" s="5" t="s">
        <v>29</v>
      </c>
      <c r="F9030" s="5">
        <v>1271</v>
      </c>
      <c r="G9030" s="5">
        <v>859</v>
      </c>
      <c r="H9030" s="5" t="s">
        <v>27</v>
      </c>
      <c r="I9030" s="5">
        <v>6</v>
      </c>
      <c r="M9030" s="8"/>
      <c r="O9030" s="6"/>
    </row>
    <row r="9031" spans="1:15" ht="13">
      <c r="A9031" s="1">
        <v>50162131</v>
      </c>
      <c r="B9031" s="5">
        <v>18296714</v>
      </c>
      <c r="C9031" s="7">
        <v>43300</v>
      </c>
      <c r="D9031" s="7">
        <v>43302</v>
      </c>
      <c r="E9031" s="5" t="s">
        <v>28</v>
      </c>
      <c r="F9031" s="5">
        <v>437</v>
      </c>
      <c r="G9031" s="5">
        <v>262</v>
      </c>
      <c r="H9031" s="5" t="s">
        <v>30</v>
      </c>
      <c r="I9031" s="5">
        <v>7</v>
      </c>
      <c r="M9031" s="8"/>
      <c r="O9031" s="6"/>
    </row>
    <row r="9032" spans="1:15" ht="13">
      <c r="A9032" s="1">
        <v>50162141</v>
      </c>
      <c r="B9032" s="5">
        <v>9699363</v>
      </c>
      <c r="C9032" s="7">
        <v>43310</v>
      </c>
      <c r="D9032" s="7">
        <v>43311</v>
      </c>
      <c r="E9032" s="5" t="s">
        <v>28</v>
      </c>
      <c r="F9032" s="5">
        <v>389</v>
      </c>
      <c r="G9032" s="5">
        <v>125</v>
      </c>
      <c r="H9032" s="5" t="s">
        <v>27</v>
      </c>
      <c r="I9032" s="5">
        <v>10</v>
      </c>
      <c r="M9032" s="8"/>
      <c r="O9032" s="6"/>
    </row>
    <row r="9033" spans="1:15" ht="13">
      <c r="A9033" s="1">
        <v>50162161</v>
      </c>
      <c r="B9033" s="5">
        <v>393792</v>
      </c>
      <c r="C9033" s="7">
        <v>43287</v>
      </c>
      <c r="D9033" s="7">
        <v>43289</v>
      </c>
      <c r="E9033" s="5" t="s">
        <v>23</v>
      </c>
      <c r="F9033" s="5">
        <v>271</v>
      </c>
      <c r="G9033" s="5">
        <v>167</v>
      </c>
      <c r="H9033" s="5" t="s">
        <v>32</v>
      </c>
      <c r="I9033" s="5">
        <v>2</v>
      </c>
      <c r="M9033" s="8"/>
      <c r="O9033" s="6"/>
    </row>
    <row r="9034" spans="1:15" ht="13">
      <c r="A9034" s="1">
        <v>50162171</v>
      </c>
      <c r="B9034" s="5">
        <v>8415054</v>
      </c>
      <c r="C9034" s="7">
        <v>43201</v>
      </c>
      <c r="D9034" s="7">
        <v>43207</v>
      </c>
      <c r="E9034" s="5" t="s">
        <v>29</v>
      </c>
      <c r="F9034" s="5">
        <v>650</v>
      </c>
      <c r="G9034" s="5">
        <v>269</v>
      </c>
      <c r="H9034" s="5" t="s">
        <v>30</v>
      </c>
      <c r="I9034" s="5">
        <v>7</v>
      </c>
      <c r="M9034" s="8"/>
      <c r="O9034" s="6"/>
    </row>
    <row r="9035" spans="1:15" ht="13">
      <c r="A9035" s="1">
        <v>50162181</v>
      </c>
      <c r="B9035" s="5">
        <v>21047058</v>
      </c>
      <c r="C9035" s="7">
        <v>43242</v>
      </c>
      <c r="D9035" s="7">
        <v>43248</v>
      </c>
      <c r="E9035" s="5" t="s">
        <v>23</v>
      </c>
      <c r="F9035" s="5">
        <v>274</v>
      </c>
      <c r="G9035" s="5">
        <v>174</v>
      </c>
      <c r="H9035" s="5" t="s">
        <v>30</v>
      </c>
      <c r="I9035" s="5">
        <v>12</v>
      </c>
      <c r="M9035" s="8"/>
      <c r="O9035" s="6"/>
    </row>
    <row r="9036" spans="1:15" ht="13">
      <c r="A9036" s="1">
        <v>50162201</v>
      </c>
      <c r="B9036" s="5">
        <v>16807423</v>
      </c>
      <c r="C9036" s="7">
        <v>43289</v>
      </c>
      <c r="D9036" s="7">
        <v>43291</v>
      </c>
      <c r="E9036" s="5" t="s">
        <v>23</v>
      </c>
      <c r="F9036" s="5">
        <v>576</v>
      </c>
      <c r="G9036" s="5">
        <v>382</v>
      </c>
      <c r="H9036" s="5" t="s">
        <v>30</v>
      </c>
      <c r="I9036" s="5">
        <v>10</v>
      </c>
      <c r="M9036" s="8"/>
      <c r="O9036" s="6"/>
    </row>
    <row r="9037" spans="1:15" ht="13">
      <c r="A9037" s="1">
        <v>50162211</v>
      </c>
      <c r="B9037" s="5">
        <v>4995340</v>
      </c>
      <c r="C9037" s="7">
        <v>43069</v>
      </c>
      <c r="D9037" s="7">
        <v>43074</v>
      </c>
      <c r="E9037" s="5" t="s">
        <v>28</v>
      </c>
      <c r="F9037" s="5">
        <v>328</v>
      </c>
      <c r="G9037" s="5">
        <v>90</v>
      </c>
      <c r="H9037" s="5" t="s">
        <v>30</v>
      </c>
      <c r="I9037" s="5">
        <v>4</v>
      </c>
      <c r="M9037" s="8"/>
      <c r="O9037" s="6"/>
    </row>
    <row r="9038" spans="1:15" ht="13">
      <c r="A9038" s="1">
        <v>50162261</v>
      </c>
      <c r="B9038" s="5">
        <v>21148155</v>
      </c>
      <c r="C9038" s="7">
        <v>43364</v>
      </c>
      <c r="D9038" s="7">
        <v>43365</v>
      </c>
      <c r="E9038" s="5" t="s">
        <v>28</v>
      </c>
      <c r="F9038" s="5">
        <v>323</v>
      </c>
      <c r="G9038" s="5">
        <v>133</v>
      </c>
      <c r="H9038" s="5" t="s">
        <v>30</v>
      </c>
      <c r="I9038" s="5">
        <v>12</v>
      </c>
      <c r="M9038" s="8"/>
      <c r="O9038" s="6"/>
    </row>
    <row r="9039" spans="1:15" ht="13">
      <c r="A9039" s="1">
        <v>50162281</v>
      </c>
      <c r="B9039" s="5">
        <v>5366785</v>
      </c>
      <c r="C9039" s="7">
        <v>43183</v>
      </c>
      <c r="D9039" s="7">
        <v>43185</v>
      </c>
      <c r="E9039" s="5" t="s">
        <v>23</v>
      </c>
      <c r="F9039" s="5">
        <v>557</v>
      </c>
      <c r="G9039" s="5">
        <v>142</v>
      </c>
      <c r="H9039" s="5" t="s">
        <v>32</v>
      </c>
      <c r="I9039" s="5">
        <v>8</v>
      </c>
      <c r="M9039" s="8"/>
      <c r="O9039" s="6"/>
    </row>
    <row r="9040" spans="1:15" ht="13">
      <c r="A9040" s="1">
        <v>50162301</v>
      </c>
      <c r="B9040" s="5">
        <v>296205</v>
      </c>
      <c r="C9040" s="7">
        <v>43100</v>
      </c>
      <c r="D9040" s="7">
        <v>43105</v>
      </c>
      <c r="E9040" s="5" t="s">
        <v>28</v>
      </c>
      <c r="F9040" s="5">
        <v>401</v>
      </c>
      <c r="G9040" s="5">
        <v>276</v>
      </c>
      <c r="H9040" s="5" t="s">
        <v>30</v>
      </c>
      <c r="I9040" s="5">
        <v>13</v>
      </c>
      <c r="M9040" s="8"/>
      <c r="O9040" s="6"/>
    </row>
    <row r="9041" spans="1:15" ht="13">
      <c r="A9041" s="1">
        <v>50162341</v>
      </c>
      <c r="B9041" s="5">
        <v>8607218</v>
      </c>
      <c r="C9041" s="7">
        <v>43129</v>
      </c>
      <c r="D9041" s="7">
        <v>43133</v>
      </c>
      <c r="E9041" s="5" t="s">
        <v>29</v>
      </c>
      <c r="F9041" s="5">
        <v>276</v>
      </c>
      <c r="G9041" s="5">
        <v>143</v>
      </c>
      <c r="H9041" s="5" t="s">
        <v>32</v>
      </c>
      <c r="I9041" s="5">
        <v>17</v>
      </c>
      <c r="M9041" s="8"/>
      <c r="O9041" s="6"/>
    </row>
    <row r="9042" spans="1:15" ht="13">
      <c r="A9042" s="1">
        <v>50162371</v>
      </c>
      <c r="B9042" s="5">
        <v>5961545</v>
      </c>
      <c r="C9042" s="7">
        <v>43147</v>
      </c>
      <c r="D9042" s="7">
        <v>43150</v>
      </c>
      <c r="E9042" s="5" t="s">
        <v>33</v>
      </c>
      <c r="F9042" s="5">
        <v>255</v>
      </c>
      <c r="G9042" s="5">
        <v>63</v>
      </c>
      <c r="H9042" s="5" t="s">
        <v>27</v>
      </c>
      <c r="I9042" s="5">
        <v>5</v>
      </c>
      <c r="M9042" s="8"/>
      <c r="O9042" s="6"/>
    </row>
    <row r="9043" spans="1:15" ht="13">
      <c r="A9043" s="1">
        <v>50162391</v>
      </c>
      <c r="B9043" s="5">
        <v>17161632</v>
      </c>
      <c r="C9043" s="7">
        <v>43368</v>
      </c>
      <c r="D9043" s="7">
        <v>43373</v>
      </c>
      <c r="E9043" s="5" t="s">
        <v>29</v>
      </c>
      <c r="F9043" s="5">
        <v>168</v>
      </c>
      <c r="G9043" s="5">
        <v>72</v>
      </c>
      <c r="H9043" s="5" t="s">
        <v>27</v>
      </c>
      <c r="I9043" s="5">
        <v>9</v>
      </c>
      <c r="M9043" s="8"/>
      <c r="O9043" s="6"/>
    </row>
    <row r="9044" spans="1:15" ht="13">
      <c r="A9044" s="1">
        <v>50162441</v>
      </c>
      <c r="B9044" s="5">
        <v>20845722</v>
      </c>
      <c r="C9044" s="7">
        <v>43368</v>
      </c>
      <c r="D9044" s="7">
        <v>43372</v>
      </c>
      <c r="E9044" s="5" t="s">
        <v>28</v>
      </c>
      <c r="F9044" s="5">
        <v>468</v>
      </c>
      <c r="G9044" s="5">
        <v>262</v>
      </c>
      <c r="H9044" s="5" t="s">
        <v>27</v>
      </c>
      <c r="I9044" s="5">
        <v>16</v>
      </c>
      <c r="M9044" s="8"/>
      <c r="O9044" s="6"/>
    </row>
    <row r="9045" spans="1:15" ht="13">
      <c r="A9045" s="1">
        <v>50162461</v>
      </c>
      <c r="B9045" s="5">
        <v>13153312</v>
      </c>
      <c r="C9045" s="7">
        <v>43367</v>
      </c>
      <c r="D9045" s="7">
        <v>43373</v>
      </c>
      <c r="E9045" s="5" t="s">
        <v>29</v>
      </c>
      <c r="F9045" s="5">
        <v>1464</v>
      </c>
      <c r="G9045" s="5">
        <v>860</v>
      </c>
      <c r="H9045" s="5" t="s">
        <v>32</v>
      </c>
      <c r="I9045" s="5">
        <v>17</v>
      </c>
      <c r="M9045" s="8"/>
      <c r="O9045" s="6"/>
    </row>
    <row r="9046" spans="1:15" ht="13">
      <c r="A9046" s="1">
        <v>50162511</v>
      </c>
      <c r="B9046" s="5">
        <v>21147812</v>
      </c>
      <c r="C9046" s="7">
        <v>43259</v>
      </c>
      <c r="D9046" s="7">
        <v>43264</v>
      </c>
      <c r="E9046" s="5" t="s">
        <v>28</v>
      </c>
      <c r="F9046" s="5">
        <v>155</v>
      </c>
      <c r="G9046" s="5">
        <v>33</v>
      </c>
      <c r="H9046" s="5" t="s">
        <v>30</v>
      </c>
      <c r="I9046" s="5">
        <v>8</v>
      </c>
      <c r="M9046" s="8"/>
      <c r="O9046" s="6"/>
    </row>
    <row r="9047" spans="1:15" ht="13">
      <c r="A9047" s="1">
        <v>50162531</v>
      </c>
      <c r="B9047" s="5">
        <v>21170325</v>
      </c>
      <c r="C9047" s="7">
        <v>43302</v>
      </c>
      <c r="D9047" s="7">
        <v>43307</v>
      </c>
      <c r="E9047" s="5" t="s">
        <v>29</v>
      </c>
      <c r="F9047" s="5">
        <v>317</v>
      </c>
      <c r="G9047" s="5">
        <v>75</v>
      </c>
      <c r="H9047" s="5" t="s">
        <v>25</v>
      </c>
      <c r="I9047" s="5">
        <v>3</v>
      </c>
      <c r="M9047" s="8"/>
      <c r="O9047" s="6"/>
    </row>
    <row r="9048" spans="1:15" ht="13">
      <c r="A9048" s="1">
        <v>50162541</v>
      </c>
      <c r="B9048" s="5">
        <v>8420923</v>
      </c>
      <c r="C9048" s="7">
        <v>43093</v>
      </c>
      <c r="D9048" s="7">
        <v>43099</v>
      </c>
      <c r="E9048" s="5" t="s">
        <v>28</v>
      </c>
      <c r="F9048" s="5">
        <v>478</v>
      </c>
      <c r="G9048" s="5">
        <v>295</v>
      </c>
      <c r="H9048" s="5" t="s">
        <v>25</v>
      </c>
      <c r="I9048" s="5">
        <v>1</v>
      </c>
      <c r="M9048" s="8"/>
      <c r="O9048" s="6"/>
    </row>
    <row r="9049" spans="1:15" ht="13">
      <c r="A9049" s="1">
        <v>50162551</v>
      </c>
      <c r="B9049" s="5">
        <v>20187885</v>
      </c>
      <c r="C9049" s="7">
        <v>43325</v>
      </c>
      <c r="D9049" s="7">
        <v>43330</v>
      </c>
      <c r="E9049" s="5" t="s">
        <v>33</v>
      </c>
      <c r="F9049" s="5">
        <v>526</v>
      </c>
      <c r="G9049" s="5">
        <v>273</v>
      </c>
      <c r="H9049" s="5" t="s">
        <v>32</v>
      </c>
      <c r="I9049" s="5">
        <v>2</v>
      </c>
      <c r="M9049" s="8"/>
      <c r="O9049" s="6"/>
    </row>
    <row r="9050" spans="1:15" ht="13">
      <c r="A9050" s="1">
        <v>50162591</v>
      </c>
      <c r="B9050" s="5">
        <v>15728458</v>
      </c>
      <c r="C9050" s="7">
        <v>43223</v>
      </c>
      <c r="D9050" s="7">
        <v>43225</v>
      </c>
      <c r="E9050" s="5" t="s">
        <v>28</v>
      </c>
      <c r="F9050" s="5">
        <v>728</v>
      </c>
      <c r="G9050" s="5">
        <v>488</v>
      </c>
      <c r="H9050" s="5" t="s">
        <v>27</v>
      </c>
      <c r="I9050" s="5">
        <v>13</v>
      </c>
      <c r="M9050" s="8"/>
      <c r="O9050" s="6"/>
    </row>
    <row r="9051" spans="1:15" ht="13">
      <c r="A9051" s="1">
        <v>50162601</v>
      </c>
      <c r="B9051" s="5">
        <v>9232079</v>
      </c>
      <c r="C9051" s="7">
        <v>43196</v>
      </c>
      <c r="D9051" s="7">
        <v>43202</v>
      </c>
      <c r="E9051" s="5" t="s">
        <v>28</v>
      </c>
      <c r="F9051" s="5">
        <v>347</v>
      </c>
      <c r="G9051" s="5">
        <v>176</v>
      </c>
      <c r="H9051" s="5" t="s">
        <v>30</v>
      </c>
      <c r="I9051" s="5">
        <v>6</v>
      </c>
      <c r="M9051" s="8"/>
      <c r="O9051" s="6"/>
    </row>
    <row r="9052" spans="1:15" ht="13">
      <c r="A9052" s="1">
        <v>50162621</v>
      </c>
      <c r="B9052" s="5">
        <v>21164217</v>
      </c>
      <c r="C9052" s="7">
        <v>43221</v>
      </c>
      <c r="D9052" s="7">
        <v>43225</v>
      </c>
      <c r="E9052" s="5" t="s">
        <v>29</v>
      </c>
      <c r="F9052" s="5">
        <v>294</v>
      </c>
      <c r="G9052" s="5">
        <v>197</v>
      </c>
      <c r="H9052" s="5" t="s">
        <v>30</v>
      </c>
      <c r="I9052" s="5">
        <v>2</v>
      </c>
      <c r="M9052" s="8"/>
      <c r="O9052" s="6"/>
    </row>
    <row r="9053" spans="1:15" ht="13">
      <c r="A9053" s="1">
        <v>50162641</v>
      </c>
      <c r="B9053" s="5">
        <v>355436</v>
      </c>
      <c r="C9053" s="7">
        <v>43194</v>
      </c>
      <c r="D9053" s="7">
        <v>43200</v>
      </c>
      <c r="E9053" s="5" t="s">
        <v>28</v>
      </c>
      <c r="F9053" s="5">
        <v>189</v>
      </c>
      <c r="G9053" s="5">
        <v>119</v>
      </c>
      <c r="H9053" s="5" t="s">
        <v>30</v>
      </c>
      <c r="I9053" s="5">
        <v>6</v>
      </c>
      <c r="M9053" s="8"/>
      <c r="O9053" s="6"/>
    </row>
    <row r="9054" spans="1:15" ht="13">
      <c r="A9054" s="1">
        <v>50162661</v>
      </c>
      <c r="B9054" s="5">
        <v>5521719</v>
      </c>
      <c r="C9054" s="7">
        <v>43071</v>
      </c>
      <c r="D9054" s="7">
        <v>43071</v>
      </c>
      <c r="E9054" s="5" t="s">
        <v>29</v>
      </c>
      <c r="F9054" s="5">
        <v>225</v>
      </c>
      <c r="G9054" s="5">
        <v>122</v>
      </c>
      <c r="H9054" s="5" t="s">
        <v>27</v>
      </c>
      <c r="I9054" s="5">
        <v>1</v>
      </c>
      <c r="M9054" s="8"/>
      <c r="O9054" s="6"/>
    </row>
    <row r="9055" spans="1:15" ht="13">
      <c r="A9055" s="1">
        <v>50162671</v>
      </c>
      <c r="B9055" s="5">
        <v>221258</v>
      </c>
      <c r="C9055" s="7">
        <v>43110</v>
      </c>
      <c r="D9055" s="7">
        <v>43113</v>
      </c>
      <c r="E9055" s="5" t="s">
        <v>33</v>
      </c>
      <c r="F9055" s="5">
        <v>1710</v>
      </c>
      <c r="G9055" s="5">
        <v>908</v>
      </c>
      <c r="H9055" s="5" t="s">
        <v>30</v>
      </c>
      <c r="I9055" s="5">
        <v>5</v>
      </c>
      <c r="M9055" s="8"/>
      <c r="O9055" s="6"/>
    </row>
    <row r="9056" spans="1:15" ht="13">
      <c r="A9056" s="1">
        <v>50162691</v>
      </c>
      <c r="B9056" s="5">
        <v>21167930</v>
      </c>
      <c r="C9056" s="7">
        <v>43157</v>
      </c>
      <c r="D9056" s="7">
        <v>43162</v>
      </c>
      <c r="E9056" s="5" t="s">
        <v>23</v>
      </c>
      <c r="F9056" s="5">
        <v>163</v>
      </c>
      <c r="G9056" s="5">
        <v>74</v>
      </c>
      <c r="H9056" s="5" t="s">
        <v>32</v>
      </c>
      <c r="I9056" s="5">
        <v>3</v>
      </c>
      <c r="M9056" s="8"/>
      <c r="O9056" s="6"/>
    </row>
    <row r="9057" spans="1:15" ht="13">
      <c r="A9057" s="1">
        <v>50162701</v>
      </c>
      <c r="B9057" s="5">
        <v>21167834</v>
      </c>
      <c r="C9057" s="7">
        <v>43125</v>
      </c>
      <c r="D9057" s="7">
        <v>43126</v>
      </c>
      <c r="E9057" s="5" t="s">
        <v>29</v>
      </c>
      <c r="F9057" s="5">
        <v>339</v>
      </c>
      <c r="G9057" s="5">
        <v>171</v>
      </c>
      <c r="H9057" s="5" t="s">
        <v>30</v>
      </c>
      <c r="I9057" s="5">
        <v>8</v>
      </c>
      <c r="M9057" s="8"/>
      <c r="O9057" s="6"/>
    </row>
    <row r="9058" spans="1:15" ht="13">
      <c r="A9058" s="1">
        <v>50162711</v>
      </c>
      <c r="B9058" s="5">
        <v>14676044</v>
      </c>
      <c r="C9058" s="7">
        <v>43408</v>
      </c>
      <c r="D9058" s="7">
        <v>43410</v>
      </c>
      <c r="E9058" s="5" t="s">
        <v>29</v>
      </c>
      <c r="F9058" s="5">
        <v>520</v>
      </c>
      <c r="G9058" s="5">
        <v>167</v>
      </c>
      <c r="H9058" s="5" t="s">
        <v>27</v>
      </c>
      <c r="I9058" s="5">
        <v>3</v>
      </c>
      <c r="M9058" s="8"/>
      <c r="O9058" s="6"/>
    </row>
    <row r="9059" spans="1:15" ht="13">
      <c r="A9059" s="1">
        <v>50162761</v>
      </c>
      <c r="B9059" s="5">
        <v>8086655</v>
      </c>
      <c r="C9059" s="7">
        <v>43173</v>
      </c>
      <c r="D9059" s="7">
        <v>43178</v>
      </c>
      <c r="E9059" s="5" t="s">
        <v>23</v>
      </c>
      <c r="F9059" s="5">
        <v>772</v>
      </c>
      <c r="G9059" s="5">
        <v>429</v>
      </c>
      <c r="H9059" s="5" t="s">
        <v>30</v>
      </c>
      <c r="I9059" s="5">
        <v>9</v>
      </c>
      <c r="M9059" s="8"/>
      <c r="O9059" s="6"/>
    </row>
    <row r="9060" spans="1:15" ht="13">
      <c r="A9060" s="1">
        <v>50162791</v>
      </c>
      <c r="B9060" s="5">
        <v>17795788</v>
      </c>
      <c r="C9060" s="7">
        <v>43243</v>
      </c>
      <c r="D9060" s="7">
        <v>43247</v>
      </c>
      <c r="E9060" s="5" t="s">
        <v>29</v>
      </c>
      <c r="F9060" s="5">
        <v>140</v>
      </c>
      <c r="G9060" s="5">
        <v>74</v>
      </c>
      <c r="H9060" s="5" t="s">
        <v>25</v>
      </c>
      <c r="I9060" s="5">
        <v>6</v>
      </c>
      <c r="M9060" s="8"/>
      <c r="O9060" s="6"/>
    </row>
    <row r="9061" spans="1:15" ht="13">
      <c r="A9061" s="1">
        <v>50162801</v>
      </c>
      <c r="B9061" s="5">
        <v>13127935</v>
      </c>
      <c r="C9061" s="7">
        <v>43075</v>
      </c>
      <c r="D9061" s="7">
        <v>43081</v>
      </c>
      <c r="E9061" s="5" t="s">
        <v>28</v>
      </c>
      <c r="F9061" s="5">
        <v>702</v>
      </c>
      <c r="G9061" s="5">
        <v>413</v>
      </c>
      <c r="H9061" s="5" t="s">
        <v>27</v>
      </c>
      <c r="I9061" s="5">
        <v>4</v>
      </c>
      <c r="M9061" s="8"/>
      <c r="O9061" s="6"/>
    </row>
    <row r="9062" spans="1:15" ht="13">
      <c r="A9062" s="1">
        <v>50162811</v>
      </c>
      <c r="B9062" s="5">
        <v>16465774</v>
      </c>
      <c r="C9062" s="7">
        <v>43319</v>
      </c>
      <c r="D9062" s="7">
        <v>43320</v>
      </c>
      <c r="E9062" s="5" t="s">
        <v>33</v>
      </c>
      <c r="F9062" s="5">
        <v>190</v>
      </c>
      <c r="G9062" s="5">
        <v>128</v>
      </c>
      <c r="H9062" s="5" t="s">
        <v>27</v>
      </c>
      <c r="I9062" s="5">
        <v>8</v>
      </c>
      <c r="M9062" s="8"/>
      <c r="O9062" s="6"/>
    </row>
    <row r="9063" spans="1:15" ht="13">
      <c r="A9063" s="1">
        <v>50162821</v>
      </c>
      <c r="B9063" s="5">
        <v>5473084</v>
      </c>
      <c r="C9063" s="7">
        <v>43420</v>
      </c>
      <c r="D9063" s="7">
        <v>43424</v>
      </c>
      <c r="E9063" s="5" t="s">
        <v>28</v>
      </c>
      <c r="F9063" s="5">
        <v>339</v>
      </c>
      <c r="G9063" s="5">
        <v>183</v>
      </c>
      <c r="H9063" s="5" t="s">
        <v>32</v>
      </c>
      <c r="I9063" s="5">
        <v>17</v>
      </c>
      <c r="M9063" s="8"/>
      <c r="O9063" s="6"/>
    </row>
    <row r="9064" spans="1:15" ht="13">
      <c r="A9064" s="1">
        <v>50162831</v>
      </c>
      <c r="B9064" s="5">
        <v>12010012</v>
      </c>
      <c r="C9064" s="7">
        <v>43155</v>
      </c>
      <c r="D9064" s="7">
        <v>43158</v>
      </c>
      <c r="E9064" s="5" t="s">
        <v>29</v>
      </c>
      <c r="F9064" s="5">
        <v>152</v>
      </c>
      <c r="G9064" s="5">
        <v>101</v>
      </c>
      <c r="H9064" s="5" t="s">
        <v>32</v>
      </c>
      <c r="I9064" s="5">
        <v>3</v>
      </c>
      <c r="M9064" s="8"/>
      <c r="O9064" s="6"/>
    </row>
    <row r="9065" spans="1:15" ht="13">
      <c r="A9065" s="1">
        <v>50162841</v>
      </c>
      <c r="B9065" s="5">
        <v>20944653</v>
      </c>
      <c r="C9065" s="7">
        <v>43173</v>
      </c>
      <c r="D9065" s="7">
        <v>43177</v>
      </c>
      <c r="E9065" s="5" t="s">
        <v>29</v>
      </c>
      <c r="F9065" s="5">
        <v>212</v>
      </c>
      <c r="G9065" s="5">
        <v>87</v>
      </c>
      <c r="H9065" s="5" t="s">
        <v>25</v>
      </c>
      <c r="I9065" s="5">
        <v>5</v>
      </c>
      <c r="M9065" s="8"/>
      <c r="O9065" s="6"/>
    </row>
    <row r="9066" spans="1:15" ht="13">
      <c r="A9066" s="1">
        <v>50162851</v>
      </c>
      <c r="B9066" s="5">
        <v>17057862</v>
      </c>
      <c r="C9066" s="7">
        <v>43196</v>
      </c>
      <c r="D9066" s="7">
        <v>43202</v>
      </c>
      <c r="E9066" s="5" t="s">
        <v>23</v>
      </c>
      <c r="F9066" s="5">
        <v>219</v>
      </c>
      <c r="G9066" s="5">
        <v>139</v>
      </c>
      <c r="H9066" s="5" t="s">
        <v>30</v>
      </c>
      <c r="I9066" s="5">
        <v>2</v>
      </c>
      <c r="M9066" s="8"/>
      <c r="O9066" s="6"/>
    </row>
    <row r="9067" spans="1:15" ht="13">
      <c r="A9067" s="1">
        <v>50162871</v>
      </c>
      <c r="B9067" s="5">
        <v>179354</v>
      </c>
      <c r="C9067" s="7">
        <v>43181</v>
      </c>
      <c r="D9067" s="7">
        <v>43185</v>
      </c>
      <c r="E9067" s="5" t="s">
        <v>33</v>
      </c>
      <c r="F9067" s="5">
        <v>557</v>
      </c>
      <c r="G9067" s="5">
        <v>373</v>
      </c>
      <c r="H9067" s="5" t="s">
        <v>27</v>
      </c>
      <c r="I9067" s="5">
        <v>8</v>
      </c>
      <c r="M9067" s="8"/>
      <c r="O9067" s="6"/>
    </row>
    <row r="9068" spans="1:15" ht="13">
      <c r="A9068" s="1">
        <v>50162891</v>
      </c>
      <c r="B9068" s="5">
        <v>7792801</v>
      </c>
      <c r="C9068" s="7">
        <v>43229</v>
      </c>
      <c r="D9068" s="7">
        <v>43234</v>
      </c>
      <c r="E9068" s="5" t="s">
        <v>23</v>
      </c>
      <c r="F9068" s="5">
        <v>250</v>
      </c>
      <c r="G9068" s="5">
        <v>142</v>
      </c>
      <c r="H9068" s="5" t="s">
        <v>30</v>
      </c>
      <c r="I9068" s="5">
        <v>4</v>
      </c>
      <c r="M9068" s="8"/>
      <c r="O9068" s="6"/>
    </row>
    <row r="9069" spans="1:15" ht="13">
      <c r="A9069" s="1">
        <v>50162941</v>
      </c>
      <c r="B9069" s="5">
        <v>21166326</v>
      </c>
      <c r="C9069" s="7">
        <v>43362</v>
      </c>
      <c r="D9069" s="7">
        <v>43363</v>
      </c>
      <c r="E9069" s="5" t="s">
        <v>28</v>
      </c>
      <c r="F9069" s="5">
        <v>460</v>
      </c>
      <c r="G9069" s="5">
        <v>138</v>
      </c>
      <c r="H9069" s="5" t="s">
        <v>32</v>
      </c>
      <c r="I9069" s="5">
        <v>4</v>
      </c>
      <c r="M9069" s="8"/>
      <c r="O9069" s="6"/>
    </row>
    <row r="9070" spans="1:15" ht="13">
      <c r="A9070" s="1">
        <v>50162951</v>
      </c>
      <c r="B9070" s="5">
        <v>11516827</v>
      </c>
      <c r="C9070" s="7">
        <v>43379</v>
      </c>
      <c r="D9070" s="7">
        <v>43384</v>
      </c>
      <c r="E9070" s="5" t="s">
        <v>28</v>
      </c>
      <c r="F9070" s="5">
        <v>2348</v>
      </c>
      <c r="G9070" s="5">
        <v>708</v>
      </c>
      <c r="H9070" s="5" t="s">
        <v>30</v>
      </c>
      <c r="I9070" s="5">
        <v>10</v>
      </c>
      <c r="M9070" s="8"/>
      <c r="O9070" s="6"/>
    </row>
    <row r="9071" spans="1:15" ht="13">
      <c r="A9071" s="1">
        <v>50162961</v>
      </c>
      <c r="B9071" s="5">
        <v>16284528</v>
      </c>
      <c r="C9071" s="7">
        <v>43126</v>
      </c>
      <c r="D9071" s="7">
        <v>43133</v>
      </c>
      <c r="E9071" s="5" t="s">
        <v>29</v>
      </c>
      <c r="F9071" s="5">
        <v>220</v>
      </c>
      <c r="G9071" s="5">
        <v>153</v>
      </c>
      <c r="H9071" s="5" t="s">
        <v>27</v>
      </c>
      <c r="I9071" s="5">
        <v>8</v>
      </c>
      <c r="M9071" s="8"/>
      <c r="O9071" s="6"/>
    </row>
    <row r="9072" spans="1:15" ht="13">
      <c r="A9072" s="1">
        <v>50163001</v>
      </c>
      <c r="B9072" s="5">
        <v>21165935</v>
      </c>
      <c r="C9072" s="7">
        <v>43235</v>
      </c>
      <c r="D9072" s="7">
        <v>43238</v>
      </c>
      <c r="E9072" s="5" t="s">
        <v>29</v>
      </c>
      <c r="F9072" s="5">
        <v>524</v>
      </c>
      <c r="G9072" s="5">
        <v>164</v>
      </c>
      <c r="H9072" s="5" t="s">
        <v>30</v>
      </c>
      <c r="I9072" s="5">
        <v>6</v>
      </c>
      <c r="M9072" s="8"/>
      <c r="O9072" s="6"/>
    </row>
    <row r="9073" spans="1:15" ht="13">
      <c r="A9073" s="1">
        <v>50163021</v>
      </c>
      <c r="B9073" s="5">
        <v>307230</v>
      </c>
      <c r="C9073" s="7">
        <v>43214</v>
      </c>
      <c r="D9073" s="7">
        <v>43216</v>
      </c>
      <c r="E9073" s="5" t="s">
        <v>23</v>
      </c>
      <c r="F9073" s="5">
        <v>321</v>
      </c>
      <c r="G9073" s="5">
        <v>114</v>
      </c>
      <c r="H9073" s="5" t="s">
        <v>27</v>
      </c>
      <c r="I9073" s="5">
        <v>9</v>
      </c>
      <c r="M9073" s="8"/>
      <c r="O9073" s="6"/>
    </row>
    <row r="9074" spans="1:15" ht="13">
      <c r="A9074" s="1">
        <v>50163051</v>
      </c>
      <c r="B9074" s="5">
        <v>20755752</v>
      </c>
      <c r="C9074" s="7">
        <v>43307</v>
      </c>
      <c r="D9074" s="7">
        <v>43312</v>
      </c>
      <c r="E9074" s="5" t="s">
        <v>28</v>
      </c>
      <c r="F9074" s="5">
        <v>157</v>
      </c>
      <c r="G9074" s="5">
        <v>87</v>
      </c>
      <c r="H9074" s="5" t="s">
        <v>25</v>
      </c>
      <c r="I9074" s="5">
        <v>6</v>
      </c>
      <c r="M9074" s="8"/>
      <c r="O9074" s="6"/>
    </row>
    <row r="9075" spans="1:15" ht="13">
      <c r="A9075" s="1">
        <v>50163081</v>
      </c>
      <c r="B9075" s="5">
        <v>12941363</v>
      </c>
      <c r="C9075" s="7">
        <v>43128</v>
      </c>
      <c r="D9075" s="7">
        <v>43128</v>
      </c>
      <c r="E9075" s="5" t="s">
        <v>29</v>
      </c>
      <c r="F9075" s="5">
        <v>495</v>
      </c>
      <c r="G9075" s="5">
        <v>102</v>
      </c>
      <c r="H9075" s="5" t="s">
        <v>32</v>
      </c>
      <c r="I9075" s="5">
        <v>1</v>
      </c>
      <c r="M9075" s="8"/>
      <c r="O9075" s="6"/>
    </row>
    <row r="9076" spans="1:15" ht="13">
      <c r="A9076" s="1">
        <v>50163101</v>
      </c>
      <c r="B9076" s="5">
        <v>21162938</v>
      </c>
      <c r="C9076" s="7">
        <v>43229</v>
      </c>
      <c r="D9076" s="7">
        <v>43235</v>
      </c>
      <c r="E9076" s="5" t="s">
        <v>28</v>
      </c>
      <c r="F9076" s="5">
        <v>805</v>
      </c>
      <c r="G9076" s="5">
        <v>199</v>
      </c>
      <c r="H9076" s="5" t="s">
        <v>32</v>
      </c>
      <c r="I9076" s="5">
        <v>2</v>
      </c>
      <c r="M9076" s="8"/>
      <c r="O9076" s="6"/>
    </row>
    <row r="9077" spans="1:15" ht="13">
      <c r="A9077" s="1">
        <v>50163121</v>
      </c>
      <c r="B9077" s="5">
        <v>13586343</v>
      </c>
      <c r="C9077" s="7">
        <v>43415</v>
      </c>
      <c r="D9077" s="7">
        <v>43416</v>
      </c>
      <c r="E9077" s="5" t="s">
        <v>23</v>
      </c>
      <c r="F9077" s="5">
        <v>559</v>
      </c>
      <c r="G9077" s="5">
        <v>387</v>
      </c>
      <c r="H9077" s="5" t="s">
        <v>25</v>
      </c>
      <c r="I9077" s="5">
        <v>12</v>
      </c>
      <c r="M9077" s="8"/>
      <c r="O9077" s="6"/>
    </row>
    <row r="9078" spans="1:15" ht="13">
      <c r="A9078" s="1">
        <v>50163131</v>
      </c>
      <c r="B9078" s="5">
        <v>4803939</v>
      </c>
      <c r="C9078" s="7">
        <v>43204</v>
      </c>
      <c r="D9078" s="7">
        <v>43204</v>
      </c>
      <c r="E9078" s="5" t="s">
        <v>33</v>
      </c>
      <c r="F9078" s="5">
        <v>244</v>
      </c>
      <c r="G9078" s="5">
        <v>67</v>
      </c>
      <c r="H9078" s="5" t="s">
        <v>32</v>
      </c>
      <c r="I9078" s="5">
        <v>11</v>
      </c>
      <c r="M9078" s="8"/>
      <c r="O9078" s="6"/>
    </row>
    <row r="9079" spans="1:15" ht="13">
      <c r="A9079" s="1">
        <v>50163141</v>
      </c>
      <c r="B9079" s="5">
        <v>21166727</v>
      </c>
      <c r="C9079" s="7">
        <v>43258</v>
      </c>
      <c r="D9079" s="7">
        <v>43264</v>
      </c>
      <c r="E9079" s="5" t="s">
        <v>29</v>
      </c>
      <c r="F9079" s="5">
        <v>2813</v>
      </c>
      <c r="G9079" s="5">
        <v>898</v>
      </c>
      <c r="H9079" s="5" t="s">
        <v>27</v>
      </c>
      <c r="I9079" s="5">
        <v>4</v>
      </c>
      <c r="M9079" s="8"/>
      <c r="O9079" s="6"/>
    </row>
    <row r="9080" spans="1:15" ht="13">
      <c r="A9080" s="1">
        <v>50163151</v>
      </c>
      <c r="B9080" s="5">
        <v>342052</v>
      </c>
      <c r="C9080" s="7">
        <v>43381</v>
      </c>
      <c r="D9080" s="7">
        <v>43383</v>
      </c>
      <c r="E9080" s="5" t="s">
        <v>29</v>
      </c>
      <c r="F9080" s="5">
        <v>189</v>
      </c>
      <c r="G9080" s="5">
        <v>60</v>
      </c>
      <c r="H9080" s="5" t="s">
        <v>30</v>
      </c>
      <c r="I9080" s="5">
        <v>9</v>
      </c>
      <c r="M9080" s="8"/>
      <c r="O9080" s="6"/>
    </row>
    <row r="9081" spans="1:15" ht="13">
      <c r="A9081" s="1">
        <v>50163161</v>
      </c>
      <c r="B9081" s="5">
        <v>21164628</v>
      </c>
      <c r="C9081" s="7">
        <v>43427</v>
      </c>
      <c r="D9081" s="7">
        <v>43429</v>
      </c>
      <c r="E9081" s="5" t="s">
        <v>29</v>
      </c>
      <c r="F9081" s="5">
        <v>190</v>
      </c>
      <c r="G9081" s="5">
        <v>44</v>
      </c>
      <c r="H9081" s="5" t="s">
        <v>32</v>
      </c>
      <c r="I9081" s="5">
        <v>11</v>
      </c>
      <c r="M9081" s="8"/>
      <c r="O9081" s="6"/>
    </row>
    <row r="9082" spans="1:15" ht="13">
      <c r="A9082" s="1">
        <v>50163211</v>
      </c>
      <c r="B9082" s="5">
        <v>15501478</v>
      </c>
      <c r="C9082" s="7">
        <v>43343</v>
      </c>
      <c r="D9082" s="7">
        <v>43345</v>
      </c>
      <c r="E9082" s="5" t="s">
        <v>28</v>
      </c>
      <c r="F9082" s="5">
        <v>1467</v>
      </c>
      <c r="G9082" s="5">
        <v>682</v>
      </c>
      <c r="H9082" s="5" t="s">
        <v>27</v>
      </c>
      <c r="I9082" s="5">
        <v>10</v>
      </c>
      <c r="M9082" s="8"/>
      <c r="O9082" s="6"/>
    </row>
    <row r="9083" spans="1:15" ht="13">
      <c r="A9083" s="1">
        <v>50163221</v>
      </c>
      <c r="B9083" s="5">
        <v>15195742</v>
      </c>
      <c r="C9083" s="7">
        <v>43100</v>
      </c>
      <c r="D9083" s="7">
        <v>43107</v>
      </c>
      <c r="E9083" s="5" t="s">
        <v>28</v>
      </c>
      <c r="F9083" s="5">
        <v>135</v>
      </c>
      <c r="G9083" s="5">
        <v>35</v>
      </c>
      <c r="H9083" s="5" t="s">
        <v>30</v>
      </c>
      <c r="I9083" s="5">
        <v>9</v>
      </c>
      <c r="M9083" s="8"/>
      <c r="O9083" s="6"/>
    </row>
    <row r="9084" spans="1:15" ht="13">
      <c r="A9084" s="1">
        <v>50163251</v>
      </c>
      <c r="B9084" s="5">
        <v>21169314</v>
      </c>
      <c r="C9084" s="7">
        <v>43211</v>
      </c>
      <c r="D9084" s="7">
        <v>43218</v>
      </c>
      <c r="E9084" s="5" t="s">
        <v>23</v>
      </c>
      <c r="F9084" s="5">
        <v>417</v>
      </c>
      <c r="G9084" s="5">
        <v>157</v>
      </c>
      <c r="H9084" s="5" t="s">
        <v>27</v>
      </c>
      <c r="I9084" s="5">
        <v>12</v>
      </c>
      <c r="M9084" s="8"/>
      <c r="O9084" s="6"/>
    </row>
    <row r="9085" spans="1:15" ht="13">
      <c r="A9085" s="1">
        <v>50163271</v>
      </c>
      <c r="B9085" s="5">
        <v>12870539</v>
      </c>
      <c r="C9085" s="7">
        <v>43214</v>
      </c>
      <c r="D9085" s="7">
        <v>43219</v>
      </c>
      <c r="E9085" s="5" t="s">
        <v>23</v>
      </c>
      <c r="F9085" s="5">
        <v>1595</v>
      </c>
      <c r="G9085" s="5">
        <v>797</v>
      </c>
      <c r="H9085" s="5" t="s">
        <v>27</v>
      </c>
      <c r="I9085" s="5">
        <v>7</v>
      </c>
      <c r="M9085" s="8"/>
      <c r="O9085" s="6"/>
    </row>
    <row r="9086" spans="1:15" ht="13">
      <c r="A9086" s="1">
        <v>50163281</v>
      </c>
      <c r="B9086" s="5">
        <v>18252173</v>
      </c>
      <c r="C9086" s="7">
        <v>43072</v>
      </c>
      <c r="D9086" s="7">
        <v>43075</v>
      </c>
      <c r="E9086" s="5" t="s">
        <v>29</v>
      </c>
      <c r="F9086" s="5">
        <v>160</v>
      </c>
      <c r="G9086" s="5">
        <v>98</v>
      </c>
      <c r="H9086" s="5" t="s">
        <v>32</v>
      </c>
      <c r="I9086" s="5">
        <v>13</v>
      </c>
      <c r="M9086" s="8"/>
      <c r="O9086" s="6"/>
    </row>
    <row r="9087" spans="1:15" ht="13">
      <c r="A9087" s="1">
        <v>50163301</v>
      </c>
      <c r="B9087" s="5">
        <v>18701610</v>
      </c>
      <c r="C9087" s="7">
        <v>43194</v>
      </c>
      <c r="D9087" s="7">
        <v>43199</v>
      </c>
      <c r="E9087" s="5" t="s">
        <v>33</v>
      </c>
      <c r="F9087" s="5">
        <v>283</v>
      </c>
      <c r="G9087" s="5">
        <v>176</v>
      </c>
      <c r="H9087" s="5" t="s">
        <v>25</v>
      </c>
      <c r="I9087" s="5">
        <v>1</v>
      </c>
      <c r="M9087" s="8"/>
      <c r="O9087" s="6"/>
    </row>
    <row r="9088" spans="1:15" ht="13">
      <c r="A9088" s="1">
        <v>50163311</v>
      </c>
      <c r="B9088" s="5">
        <v>12118067</v>
      </c>
      <c r="C9088" s="7">
        <v>43148</v>
      </c>
      <c r="D9088" s="7">
        <v>43153</v>
      </c>
      <c r="E9088" s="5" t="s">
        <v>29</v>
      </c>
      <c r="F9088" s="5">
        <v>380</v>
      </c>
      <c r="G9088" s="5">
        <v>93</v>
      </c>
      <c r="H9088" s="5" t="s">
        <v>30</v>
      </c>
      <c r="I9088" s="5">
        <v>2</v>
      </c>
      <c r="M9088" s="8"/>
      <c r="O9088" s="6"/>
    </row>
    <row r="9089" spans="1:15" ht="13">
      <c r="A9089" s="1">
        <v>50163321</v>
      </c>
      <c r="B9089" s="5">
        <v>16989996</v>
      </c>
      <c r="C9089" s="7">
        <v>43355</v>
      </c>
      <c r="D9089" s="7">
        <v>43359</v>
      </c>
      <c r="E9089" s="5" t="s">
        <v>28</v>
      </c>
      <c r="F9089" s="5">
        <v>548</v>
      </c>
      <c r="G9089" s="5">
        <v>311</v>
      </c>
      <c r="H9089" s="5" t="s">
        <v>27</v>
      </c>
      <c r="I9089" s="5">
        <v>7</v>
      </c>
      <c r="M9089" s="8"/>
      <c r="O9089" s="6"/>
    </row>
    <row r="9090" spans="1:15" ht="13">
      <c r="A9090" s="1">
        <v>50163341</v>
      </c>
      <c r="B9090" s="5">
        <v>5483344</v>
      </c>
      <c r="C9090" s="7">
        <v>43229</v>
      </c>
      <c r="D9090" s="7">
        <v>43234</v>
      </c>
      <c r="E9090" s="5" t="s">
        <v>23</v>
      </c>
      <c r="F9090" s="5">
        <v>689</v>
      </c>
      <c r="G9090" s="5">
        <v>238</v>
      </c>
      <c r="H9090" s="5" t="s">
        <v>32</v>
      </c>
      <c r="I9090" s="5">
        <v>1</v>
      </c>
      <c r="M9090" s="8"/>
      <c r="O9090" s="6"/>
    </row>
    <row r="9091" spans="1:15" ht="13">
      <c r="A9091" s="1">
        <v>50163351</v>
      </c>
      <c r="B9091" s="5">
        <v>14004075</v>
      </c>
      <c r="C9091" s="7">
        <v>43271</v>
      </c>
      <c r="D9091" s="7">
        <v>43276</v>
      </c>
      <c r="E9091" s="5" t="s">
        <v>29</v>
      </c>
      <c r="F9091" s="5">
        <v>1110</v>
      </c>
      <c r="G9091" s="5">
        <v>462</v>
      </c>
      <c r="H9091" s="5" t="s">
        <v>27</v>
      </c>
      <c r="I9091" s="5">
        <v>2</v>
      </c>
      <c r="M9091" s="8"/>
      <c r="O9091" s="6"/>
    </row>
    <row r="9092" spans="1:15" ht="13">
      <c r="A9092" s="1">
        <v>50163361</v>
      </c>
      <c r="B9092" s="5">
        <v>21091723</v>
      </c>
      <c r="C9092" s="7">
        <v>43188</v>
      </c>
      <c r="D9092" s="7">
        <v>43194</v>
      </c>
      <c r="E9092" s="5" t="s">
        <v>29</v>
      </c>
      <c r="F9092" s="5">
        <v>345</v>
      </c>
      <c r="G9092" s="5">
        <v>76</v>
      </c>
      <c r="H9092" s="5" t="s">
        <v>27</v>
      </c>
      <c r="I9092" s="5">
        <v>3</v>
      </c>
      <c r="M9092" s="8"/>
      <c r="O9092" s="6"/>
    </row>
    <row r="9093" spans="1:15" ht="13">
      <c r="A9093" s="1">
        <v>50163381</v>
      </c>
      <c r="B9093" s="5">
        <v>21170373</v>
      </c>
      <c r="C9093" s="7">
        <v>43217</v>
      </c>
      <c r="D9093" s="7">
        <v>43220</v>
      </c>
      <c r="E9093" s="5" t="s">
        <v>29</v>
      </c>
      <c r="F9093" s="5">
        <v>130</v>
      </c>
      <c r="G9093" s="5">
        <v>46</v>
      </c>
      <c r="H9093" s="5" t="s">
        <v>32</v>
      </c>
      <c r="I9093" s="5">
        <v>2</v>
      </c>
      <c r="M9093" s="8"/>
      <c r="O9093" s="6"/>
    </row>
    <row r="9094" spans="1:15" ht="13">
      <c r="A9094" s="1">
        <v>50163391</v>
      </c>
      <c r="B9094" s="5">
        <v>390046</v>
      </c>
      <c r="C9094" s="7">
        <v>43382</v>
      </c>
      <c r="D9094" s="7">
        <v>43387</v>
      </c>
      <c r="E9094" s="5" t="s">
        <v>33</v>
      </c>
      <c r="F9094" s="5">
        <v>836</v>
      </c>
      <c r="G9094" s="5">
        <v>424</v>
      </c>
      <c r="H9094" s="5" t="s">
        <v>25</v>
      </c>
      <c r="I9094" s="5">
        <v>3</v>
      </c>
      <c r="M9094" s="8"/>
      <c r="O9094" s="6"/>
    </row>
    <row r="9095" spans="1:15" ht="13">
      <c r="A9095" s="1">
        <v>50163401</v>
      </c>
      <c r="B9095" s="5">
        <v>19706142</v>
      </c>
      <c r="C9095" s="7">
        <v>43108</v>
      </c>
      <c r="D9095" s="7">
        <v>43114</v>
      </c>
      <c r="E9095" s="5" t="s">
        <v>33</v>
      </c>
      <c r="F9095" s="5">
        <v>514</v>
      </c>
      <c r="G9095" s="5">
        <v>160</v>
      </c>
      <c r="H9095" s="5" t="s">
        <v>30</v>
      </c>
      <c r="I9095" s="5">
        <v>3</v>
      </c>
      <c r="M9095" s="8"/>
      <c r="O9095" s="6"/>
    </row>
    <row r="9096" spans="1:15" ht="13">
      <c r="A9096" s="1">
        <v>50163421</v>
      </c>
      <c r="B9096" s="5">
        <v>21111097</v>
      </c>
      <c r="C9096" s="7">
        <v>43219</v>
      </c>
      <c r="D9096" s="7">
        <v>43223</v>
      </c>
      <c r="E9096" s="5" t="s">
        <v>29</v>
      </c>
      <c r="F9096" s="5">
        <v>324</v>
      </c>
      <c r="G9096" s="5">
        <v>164</v>
      </c>
      <c r="H9096" s="5" t="s">
        <v>32</v>
      </c>
      <c r="I9096" s="5">
        <v>8</v>
      </c>
      <c r="M9096" s="8"/>
      <c r="O9096" s="6"/>
    </row>
    <row r="9097" spans="1:15" ht="13">
      <c r="A9097" s="1">
        <v>50163431</v>
      </c>
      <c r="B9097" s="5">
        <v>10797100</v>
      </c>
      <c r="C9097" s="7">
        <v>43376</v>
      </c>
      <c r="D9097" s="7">
        <v>43377</v>
      </c>
      <c r="E9097" s="5" t="s">
        <v>28</v>
      </c>
      <c r="F9097" s="5">
        <v>368</v>
      </c>
      <c r="G9097" s="5">
        <v>197</v>
      </c>
      <c r="H9097" s="5" t="s">
        <v>25</v>
      </c>
      <c r="I9097" s="5">
        <v>1</v>
      </c>
      <c r="M9097" s="8"/>
      <c r="O9097" s="6"/>
    </row>
    <row r="9098" spans="1:15" ht="13">
      <c r="A9098" s="1">
        <v>50163441</v>
      </c>
      <c r="B9098" s="5">
        <v>20873838</v>
      </c>
      <c r="C9098" s="7">
        <v>43143</v>
      </c>
      <c r="D9098" s="7">
        <v>43147</v>
      </c>
      <c r="E9098" s="5" t="s">
        <v>28</v>
      </c>
      <c r="F9098" s="5">
        <v>120</v>
      </c>
      <c r="G9098" s="5">
        <v>68</v>
      </c>
      <c r="H9098" s="5" t="s">
        <v>27</v>
      </c>
      <c r="I9098" s="5">
        <v>18</v>
      </c>
      <c r="M9098" s="8"/>
      <c r="O9098" s="6"/>
    </row>
    <row r="9099" spans="1:15" ht="13">
      <c r="A9099" s="1">
        <v>50163451</v>
      </c>
      <c r="B9099" s="5">
        <v>21169209</v>
      </c>
      <c r="C9099" s="7">
        <v>43367</v>
      </c>
      <c r="D9099" s="7">
        <v>43373</v>
      </c>
      <c r="E9099" s="5" t="s">
        <v>29</v>
      </c>
      <c r="F9099" s="5">
        <v>6160</v>
      </c>
      <c r="G9099" s="5">
        <v>3910</v>
      </c>
      <c r="H9099" s="5" t="s">
        <v>27</v>
      </c>
      <c r="I9099" s="5">
        <v>3</v>
      </c>
      <c r="M9099" s="8"/>
      <c r="O9099" s="6"/>
    </row>
    <row r="9100" spans="1:15" ht="13">
      <c r="A9100" s="1">
        <v>50163461</v>
      </c>
      <c r="B9100" s="5">
        <v>20831282</v>
      </c>
      <c r="C9100" s="7">
        <v>43243</v>
      </c>
      <c r="D9100" s="7">
        <v>43247</v>
      </c>
      <c r="E9100" s="5" t="s">
        <v>33</v>
      </c>
      <c r="F9100" s="5">
        <v>162</v>
      </c>
      <c r="G9100" s="5">
        <v>93</v>
      </c>
      <c r="H9100" s="5" t="s">
        <v>27</v>
      </c>
      <c r="I9100" s="5">
        <v>7</v>
      </c>
      <c r="M9100" s="8"/>
      <c r="O9100" s="6"/>
    </row>
    <row r="9101" spans="1:15" ht="13">
      <c r="A9101" s="1">
        <v>50163471</v>
      </c>
      <c r="B9101" s="5">
        <v>8120134</v>
      </c>
      <c r="C9101" s="7">
        <v>43376</v>
      </c>
      <c r="D9101" s="7">
        <v>43378</v>
      </c>
      <c r="E9101" s="5" t="s">
        <v>29</v>
      </c>
      <c r="F9101" s="5">
        <v>203</v>
      </c>
      <c r="G9101" s="5">
        <v>93</v>
      </c>
      <c r="H9101" s="5" t="s">
        <v>27</v>
      </c>
      <c r="I9101" s="5">
        <v>2</v>
      </c>
      <c r="M9101" s="8"/>
      <c r="O9101" s="6"/>
    </row>
    <row r="9102" spans="1:15" ht="13">
      <c r="A9102" s="1">
        <v>50163491</v>
      </c>
      <c r="B9102" s="5">
        <v>7869399</v>
      </c>
      <c r="C9102" s="7">
        <v>43221</v>
      </c>
      <c r="D9102" s="7">
        <v>43224</v>
      </c>
      <c r="E9102" s="5" t="s">
        <v>29</v>
      </c>
      <c r="F9102" s="5">
        <v>152</v>
      </c>
      <c r="G9102" s="5">
        <v>97</v>
      </c>
      <c r="H9102" s="5" t="s">
        <v>27</v>
      </c>
      <c r="I9102" s="5">
        <v>11</v>
      </c>
      <c r="M9102" s="8"/>
      <c r="O9102" s="6"/>
    </row>
    <row r="9103" spans="1:15" ht="13">
      <c r="A9103" s="1">
        <v>50163501</v>
      </c>
      <c r="B9103" s="5">
        <v>14163895</v>
      </c>
      <c r="C9103" s="7">
        <v>43340</v>
      </c>
      <c r="D9103" s="7">
        <v>43342</v>
      </c>
      <c r="E9103" s="5" t="s">
        <v>23</v>
      </c>
      <c r="F9103" s="5">
        <v>881</v>
      </c>
      <c r="G9103" s="5">
        <v>406</v>
      </c>
      <c r="H9103" s="5" t="s">
        <v>27</v>
      </c>
      <c r="I9103" s="5">
        <v>1</v>
      </c>
      <c r="M9103" s="8"/>
      <c r="O9103" s="6"/>
    </row>
    <row r="9104" spans="1:15" ht="13">
      <c r="A9104" s="1">
        <v>50163511</v>
      </c>
      <c r="B9104" s="5">
        <v>21162633</v>
      </c>
      <c r="C9104" s="7">
        <v>43133</v>
      </c>
      <c r="D9104" s="7">
        <v>43138</v>
      </c>
      <c r="E9104" s="5" t="s">
        <v>23</v>
      </c>
      <c r="F9104" s="5">
        <v>221</v>
      </c>
      <c r="G9104" s="5">
        <v>115</v>
      </c>
      <c r="H9104" s="5" t="s">
        <v>30</v>
      </c>
      <c r="I9104" s="5">
        <v>7</v>
      </c>
      <c r="M9104" s="8"/>
      <c r="O9104" s="6"/>
    </row>
    <row r="9105" spans="1:15" ht="13">
      <c r="A9105" s="1">
        <v>50163541</v>
      </c>
      <c r="B9105" s="5">
        <v>21166174</v>
      </c>
      <c r="C9105" s="7">
        <v>43401</v>
      </c>
      <c r="D9105" s="7">
        <v>43402</v>
      </c>
      <c r="E9105" s="5" t="s">
        <v>28</v>
      </c>
      <c r="F9105" s="5">
        <v>1187</v>
      </c>
      <c r="G9105" s="5">
        <v>768</v>
      </c>
      <c r="H9105" s="5" t="s">
        <v>32</v>
      </c>
      <c r="I9105" s="5">
        <v>2</v>
      </c>
      <c r="M9105" s="8"/>
      <c r="O9105" s="6"/>
    </row>
    <row r="9106" spans="1:15" ht="13">
      <c r="A9106" s="1">
        <v>50163571</v>
      </c>
      <c r="B9106" s="5">
        <v>21170316</v>
      </c>
      <c r="C9106" s="7">
        <v>43220</v>
      </c>
      <c r="D9106" s="7">
        <v>43225</v>
      </c>
      <c r="E9106" s="5" t="s">
        <v>29</v>
      </c>
      <c r="F9106" s="5">
        <v>196</v>
      </c>
      <c r="G9106" s="5">
        <v>124</v>
      </c>
      <c r="H9106" s="5" t="s">
        <v>30</v>
      </c>
      <c r="I9106" s="5">
        <v>4</v>
      </c>
      <c r="M9106" s="8"/>
      <c r="O9106" s="6"/>
    </row>
    <row r="9107" spans="1:15" ht="13">
      <c r="A9107" s="1">
        <v>50163601</v>
      </c>
      <c r="B9107" s="5">
        <v>20710992</v>
      </c>
      <c r="C9107" s="7">
        <v>43345</v>
      </c>
      <c r="D9107" s="7">
        <v>43346</v>
      </c>
      <c r="E9107" s="5" t="s">
        <v>28</v>
      </c>
      <c r="F9107" s="5">
        <v>154</v>
      </c>
      <c r="G9107" s="5">
        <v>100</v>
      </c>
      <c r="H9107" s="5" t="s">
        <v>30</v>
      </c>
      <c r="I9107" s="5">
        <v>12</v>
      </c>
      <c r="M9107" s="8"/>
      <c r="O9107" s="6"/>
    </row>
    <row r="9108" spans="1:15" ht="13">
      <c r="A9108" s="1">
        <v>50163631</v>
      </c>
      <c r="B9108" s="5">
        <v>21141159</v>
      </c>
      <c r="C9108" s="7">
        <v>43283</v>
      </c>
      <c r="D9108" s="7">
        <v>43287</v>
      </c>
      <c r="E9108" s="5" t="s">
        <v>29</v>
      </c>
      <c r="F9108" s="5">
        <v>189</v>
      </c>
      <c r="G9108" s="5">
        <v>119</v>
      </c>
      <c r="H9108" s="5" t="s">
        <v>30</v>
      </c>
      <c r="I9108" s="5">
        <v>4</v>
      </c>
      <c r="M9108" s="8"/>
      <c r="O9108" s="6"/>
    </row>
    <row r="9109" spans="1:15" ht="13">
      <c r="A9109" s="1">
        <v>50163641</v>
      </c>
      <c r="B9109" s="5">
        <v>12194666</v>
      </c>
      <c r="C9109" s="7">
        <v>43306</v>
      </c>
      <c r="D9109" s="7">
        <v>43312</v>
      </c>
      <c r="E9109" s="5" t="s">
        <v>28</v>
      </c>
      <c r="F9109" s="5">
        <v>993</v>
      </c>
      <c r="G9109" s="5">
        <v>234</v>
      </c>
      <c r="H9109" s="5" t="s">
        <v>32</v>
      </c>
      <c r="I9109" s="5">
        <v>10</v>
      </c>
      <c r="M9109" s="8"/>
      <c r="O9109" s="6"/>
    </row>
    <row r="9110" spans="1:15" ht="13">
      <c r="A9110" s="1">
        <v>50163651</v>
      </c>
      <c r="B9110" s="5">
        <v>17223304</v>
      </c>
      <c r="C9110" s="7">
        <v>43346</v>
      </c>
      <c r="D9110" s="7">
        <v>43352</v>
      </c>
      <c r="E9110" s="5" t="s">
        <v>29</v>
      </c>
      <c r="F9110" s="5">
        <v>133</v>
      </c>
      <c r="G9110" s="5">
        <v>47</v>
      </c>
      <c r="H9110" s="5" t="s">
        <v>32</v>
      </c>
      <c r="I9110" s="5">
        <v>10</v>
      </c>
      <c r="M9110" s="8"/>
      <c r="O9110" s="6"/>
    </row>
    <row r="9111" spans="1:15" ht="13">
      <c r="A9111" s="1">
        <v>50163691</v>
      </c>
      <c r="B9111" s="5">
        <v>342910</v>
      </c>
      <c r="C9111" s="7">
        <v>43413</v>
      </c>
      <c r="D9111" s="7">
        <v>43419</v>
      </c>
      <c r="E9111" s="5" t="s">
        <v>33</v>
      </c>
      <c r="F9111" s="5">
        <v>716</v>
      </c>
      <c r="G9111" s="5">
        <v>244</v>
      </c>
      <c r="H9111" s="5" t="s">
        <v>30</v>
      </c>
      <c r="I9111" s="5">
        <v>9</v>
      </c>
      <c r="M9111" s="8"/>
      <c r="O9111" s="6"/>
    </row>
    <row r="9112" spans="1:15" ht="13">
      <c r="A9112" s="1">
        <v>50163751</v>
      </c>
      <c r="B9112" s="5">
        <v>21173236</v>
      </c>
      <c r="C9112" s="7">
        <v>43383</v>
      </c>
      <c r="D9112" s="7">
        <v>43384</v>
      </c>
      <c r="E9112" s="5" t="s">
        <v>28</v>
      </c>
      <c r="F9112" s="5">
        <v>371</v>
      </c>
      <c r="G9112" s="5">
        <v>161</v>
      </c>
      <c r="H9112" s="5" t="s">
        <v>30</v>
      </c>
      <c r="I9112" s="5">
        <v>11</v>
      </c>
      <c r="M9112" s="8"/>
      <c r="O9112" s="6"/>
    </row>
    <row r="9113" spans="1:15" ht="13">
      <c r="A9113" s="1">
        <v>50163771</v>
      </c>
      <c r="B9113" s="5">
        <v>104413</v>
      </c>
      <c r="C9113" s="7">
        <v>43384</v>
      </c>
      <c r="D9113" s="7">
        <v>43385</v>
      </c>
      <c r="E9113" s="5" t="s">
        <v>28</v>
      </c>
      <c r="F9113" s="5">
        <v>544</v>
      </c>
      <c r="G9113" s="5">
        <v>148</v>
      </c>
      <c r="H9113" s="5" t="s">
        <v>27</v>
      </c>
      <c r="I9113" s="5">
        <v>5</v>
      </c>
      <c r="M9113" s="8"/>
      <c r="O9113" s="6"/>
    </row>
    <row r="9114" spans="1:15" ht="13">
      <c r="A9114" s="1">
        <v>50163801</v>
      </c>
      <c r="B9114" s="5">
        <v>21167834</v>
      </c>
      <c r="C9114" s="7">
        <v>43205</v>
      </c>
      <c r="D9114" s="7">
        <v>43212</v>
      </c>
      <c r="E9114" s="5" t="s">
        <v>23</v>
      </c>
      <c r="F9114" s="5">
        <v>1683</v>
      </c>
      <c r="G9114" s="5">
        <v>873</v>
      </c>
      <c r="H9114" s="5" t="s">
        <v>30</v>
      </c>
      <c r="I9114" s="5">
        <v>9</v>
      </c>
      <c r="M9114" s="8"/>
      <c r="O9114" s="6"/>
    </row>
    <row r="9115" spans="1:15" ht="13">
      <c r="A9115" s="1">
        <v>50163811</v>
      </c>
      <c r="B9115" s="5">
        <v>21066374</v>
      </c>
      <c r="C9115" s="7">
        <v>43267</v>
      </c>
      <c r="D9115" s="7">
        <v>43273</v>
      </c>
      <c r="E9115" s="5" t="s">
        <v>28</v>
      </c>
      <c r="F9115" s="5">
        <v>852</v>
      </c>
      <c r="G9115" s="5">
        <v>386</v>
      </c>
      <c r="H9115" s="5" t="s">
        <v>30</v>
      </c>
      <c r="I9115" s="5">
        <v>8</v>
      </c>
      <c r="M9115" s="8"/>
      <c r="O9115" s="6"/>
    </row>
    <row r="9116" spans="1:15" ht="13">
      <c r="A9116" s="1">
        <v>50163861</v>
      </c>
      <c r="B9116" s="5">
        <v>10520750</v>
      </c>
      <c r="C9116" s="7">
        <v>43069</v>
      </c>
      <c r="D9116" s="7">
        <v>43069</v>
      </c>
      <c r="E9116" s="5" t="s">
        <v>23</v>
      </c>
      <c r="F9116" s="5">
        <v>173</v>
      </c>
      <c r="G9116" s="5">
        <v>107</v>
      </c>
      <c r="H9116" s="5" t="s">
        <v>27</v>
      </c>
      <c r="I9116" s="5">
        <v>2</v>
      </c>
      <c r="M9116" s="8"/>
      <c r="O9116" s="6"/>
    </row>
    <row r="9117" spans="1:15" ht="13">
      <c r="A9117" s="1">
        <v>50163871</v>
      </c>
      <c r="B9117" s="5">
        <v>8344983</v>
      </c>
      <c r="C9117" s="7">
        <v>43077</v>
      </c>
      <c r="D9117" s="7">
        <v>43082</v>
      </c>
      <c r="E9117" s="5" t="s">
        <v>29</v>
      </c>
      <c r="F9117" s="5">
        <v>514</v>
      </c>
      <c r="G9117" s="5">
        <v>149</v>
      </c>
      <c r="H9117" s="5" t="s">
        <v>32</v>
      </c>
      <c r="I9117" s="5">
        <v>3</v>
      </c>
      <c r="M9117" s="8"/>
      <c r="O9117" s="6"/>
    </row>
    <row r="9118" spans="1:15" ht="13">
      <c r="A9118" s="1">
        <v>50163931</v>
      </c>
      <c r="B9118" s="5">
        <v>8172663</v>
      </c>
      <c r="C9118" s="7">
        <v>43197</v>
      </c>
      <c r="D9118" s="7">
        <v>43198</v>
      </c>
      <c r="E9118" s="5" t="s">
        <v>23</v>
      </c>
      <c r="F9118" s="5">
        <v>1414</v>
      </c>
      <c r="G9118" s="5">
        <v>306</v>
      </c>
      <c r="H9118" s="5" t="s">
        <v>32</v>
      </c>
      <c r="I9118" s="5">
        <v>5</v>
      </c>
      <c r="M9118" s="8"/>
      <c r="O9118" s="6"/>
    </row>
    <row r="9119" spans="1:15" ht="13">
      <c r="A9119" s="1">
        <v>50163971</v>
      </c>
      <c r="B9119" s="5">
        <v>336184</v>
      </c>
      <c r="C9119" s="7">
        <v>43085</v>
      </c>
      <c r="D9119" s="7">
        <v>43091</v>
      </c>
      <c r="E9119" s="5" t="s">
        <v>28</v>
      </c>
      <c r="F9119" s="5">
        <v>371</v>
      </c>
      <c r="G9119" s="5">
        <v>230</v>
      </c>
      <c r="H9119" s="5" t="s">
        <v>30</v>
      </c>
      <c r="I9119" s="5">
        <v>2</v>
      </c>
      <c r="M9119" s="8"/>
      <c r="O9119" s="6"/>
    </row>
    <row r="9120" spans="1:15" ht="13">
      <c r="A9120" s="1">
        <v>50163991</v>
      </c>
      <c r="B9120" s="5">
        <v>162236</v>
      </c>
      <c r="C9120" s="7">
        <v>43323</v>
      </c>
      <c r="D9120" s="7">
        <v>43324</v>
      </c>
      <c r="E9120" s="5" t="s">
        <v>23</v>
      </c>
      <c r="F9120" s="5">
        <v>442</v>
      </c>
      <c r="G9120" s="5">
        <v>283</v>
      </c>
      <c r="H9120" s="5" t="s">
        <v>30</v>
      </c>
      <c r="I9120" s="5">
        <v>5</v>
      </c>
      <c r="M9120" s="8"/>
      <c r="O9120" s="6"/>
    </row>
    <row r="9121" spans="1:15" ht="13">
      <c r="A9121" s="1">
        <v>50164001</v>
      </c>
      <c r="B9121" s="5">
        <v>5989060</v>
      </c>
      <c r="C9121" s="7">
        <v>43249</v>
      </c>
      <c r="D9121" s="7">
        <v>43251</v>
      </c>
      <c r="E9121" s="5" t="s">
        <v>28</v>
      </c>
      <c r="F9121" s="5">
        <v>1994</v>
      </c>
      <c r="G9121" s="5">
        <v>543</v>
      </c>
      <c r="H9121" s="5" t="s">
        <v>27</v>
      </c>
      <c r="I9121" s="5">
        <v>12</v>
      </c>
      <c r="M9121" s="8"/>
      <c r="O9121" s="6"/>
    </row>
    <row r="9122" spans="1:15" ht="13">
      <c r="A9122" s="1">
        <v>50164071</v>
      </c>
      <c r="B9122" s="5">
        <v>7811755</v>
      </c>
      <c r="C9122" s="7">
        <v>43345</v>
      </c>
      <c r="D9122" s="7">
        <v>43348</v>
      </c>
      <c r="E9122" s="5" t="s">
        <v>29</v>
      </c>
      <c r="F9122" s="5">
        <v>323</v>
      </c>
      <c r="G9122" s="5">
        <v>215</v>
      </c>
      <c r="H9122" s="5" t="s">
        <v>32</v>
      </c>
      <c r="I9122" s="5">
        <v>7</v>
      </c>
      <c r="M9122" s="8"/>
      <c r="O9122" s="6"/>
    </row>
    <row r="9123" spans="1:15" ht="13">
      <c r="A9123" s="1">
        <v>50164081</v>
      </c>
      <c r="B9123" s="5">
        <v>77068</v>
      </c>
      <c r="C9123" s="7">
        <v>43293</v>
      </c>
      <c r="D9123" s="7">
        <v>43295</v>
      </c>
      <c r="E9123" s="5" t="s">
        <v>23</v>
      </c>
      <c r="F9123" s="5">
        <v>204</v>
      </c>
      <c r="G9123" s="5">
        <v>121</v>
      </c>
      <c r="H9123" s="5" t="s">
        <v>30</v>
      </c>
      <c r="I9123" s="5">
        <v>2</v>
      </c>
      <c r="M9123" s="8"/>
      <c r="O9123" s="6"/>
    </row>
    <row r="9124" spans="1:15" ht="13">
      <c r="A9124" s="1">
        <v>50164091</v>
      </c>
      <c r="B9124" s="5">
        <v>13712140</v>
      </c>
      <c r="C9124" s="7">
        <v>43422</v>
      </c>
      <c r="D9124" s="7">
        <v>43429</v>
      </c>
      <c r="E9124" s="5" t="s">
        <v>28</v>
      </c>
      <c r="F9124" s="5">
        <v>427</v>
      </c>
      <c r="G9124" s="5">
        <v>92</v>
      </c>
      <c r="H9124" s="5" t="s">
        <v>30</v>
      </c>
      <c r="I9124" s="5">
        <v>3</v>
      </c>
      <c r="M9124" s="8"/>
      <c r="O9124" s="6"/>
    </row>
    <row r="9125" spans="1:15" ht="13">
      <c r="A9125" s="1">
        <v>50164101</v>
      </c>
      <c r="B9125" s="5">
        <v>16494243</v>
      </c>
      <c r="C9125" s="7">
        <v>43337</v>
      </c>
      <c r="D9125" s="7">
        <v>43342</v>
      </c>
      <c r="E9125" s="5" t="s">
        <v>29</v>
      </c>
      <c r="F9125" s="5">
        <v>511</v>
      </c>
      <c r="G9125" s="5">
        <v>209</v>
      </c>
      <c r="H9125" s="5" t="s">
        <v>30</v>
      </c>
      <c r="I9125" s="5">
        <v>4</v>
      </c>
      <c r="M9125" s="8"/>
      <c r="O9125" s="6"/>
    </row>
    <row r="9126" spans="1:15" ht="13">
      <c r="A9126" s="1">
        <v>50164111</v>
      </c>
      <c r="B9126" s="5">
        <v>14581627</v>
      </c>
      <c r="C9126" s="7">
        <v>43422</v>
      </c>
      <c r="D9126" s="7">
        <v>43428</v>
      </c>
      <c r="E9126" s="5" t="s">
        <v>23</v>
      </c>
      <c r="F9126" s="5">
        <v>1186</v>
      </c>
      <c r="G9126" s="5">
        <v>316</v>
      </c>
      <c r="H9126" s="5" t="s">
        <v>32</v>
      </c>
      <c r="I9126" s="5">
        <v>5</v>
      </c>
      <c r="M9126" s="8"/>
      <c r="O9126" s="6"/>
    </row>
    <row r="9127" spans="1:15" ht="13">
      <c r="A9127" s="1">
        <v>50164141</v>
      </c>
      <c r="B9127" s="5">
        <v>122909</v>
      </c>
      <c r="C9127" s="7">
        <v>43423</v>
      </c>
      <c r="D9127" s="7">
        <v>43425</v>
      </c>
      <c r="E9127" s="5" t="s">
        <v>29</v>
      </c>
      <c r="F9127" s="5">
        <v>320</v>
      </c>
      <c r="G9127" s="5">
        <v>129</v>
      </c>
      <c r="H9127" s="5" t="s">
        <v>30</v>
      </c>
      <c r="I9127" s="5">
        <v>1</v>
      </c>
      <c r="M9127" s="8"/>
      <c r="O9127" s="6"/>
    </row>
    <row r="9128" spans="1:15" ht="13">
      <c r="A9128" s="1">
        <v>50164151</v>
      </c>
      <c r="B9128" s="5">
        <v>21167119</v>
      </c>
      <c r="C9128" s="7">
        <v>43083</v>
      </c>
      <c r="D9128" s="7">
        <v>43088</v>
      </c>
      <c r="E9128" s="5" t="s">
        <v>29</v>
      </c>
      <c r="F9128" s="5">
        <v>715</v>
      </c>
      <c r="G9128" s="5">
        <v>390</v>
      </c>
      <c r="H9128" s="5" t="s">
        <v>27</v>
      </c>
      <c r="I9128" s="5">
        <v>10</v>
      </c>
      <c r="M9128" s="8"/>
      <c r="O9128" s="6"/>
    </row>
    <row r="9129" spans="1:15" ht="13">
      <c r="A9129" s="1">
        <v>50164191</v>
      </c>
      <c r="B9129" s="5">
        <v>21171604</v>
      </c>
      <c r="C9129" s="7">
        <v>43167</v>
      </c>
      <c r="D9129" s="7">
        <v>43170</v>
      </c>
      <c r="E9129" s="5" t="s">
        <v>29</v>
      </c>
      <c r="F9129" s="5">
        <v>124</v>
      </c>
      <c r="G9129" s="5">
        <v>79</v>
      </c>
      <c r="H9129" s="5" t="s">
        <v>30</v>
      </c>
      <c r="I9129" s="5">
        <v>17</v>
      </c>
      <c r="M9129" s="8"/>
      <c r="O9129" s="6"/>
    </row>
    <row r="9130" spans="1:15" ht="13">
      <c r="A9130" s="1">
        <v>50164211</v>
      </c>
      <c r="B9130" s="5">
        <v>6834831</v>
      </c>
      <c r="C9130" s="7">
        <v>43398</v>
      </c>
      <c r="D9130" s="7">
        <v>43402</v>
      </c>
      <c r="E9130" s="5" t="s">
        <v>33</v>
      </c>
      <c r="F9130" s="5">
        <v>191</v>
      </c>
      <c r="G9130" s="5">
        <v>104</v>
      </c>
      <c r="H9130" s="5" t="s">
        <v>27</v>
      </c>
      <c r="I9130" s="5">
        <v>13</v>
      </c>
      <c r="M9130" s="8"/>
      <c r="O9130" s="6"/>
    </row>
    <row r="9131" spans="1:15" ht="13">
      <c r="A9131" s="1">
        <v>50164241</v>
      </c>
      <c r="B9131" s="5">
        <v>19489460</v>
      </c>
      <c r="C9131" s="7">
        <v>43230</v>
      </c>
      <c r="D9131" s="7">
        <v>43232</v>
      </c>
      <c r="E9131" s="5" t="s">
        <v>28</v>
      </c>
      <c r="F9131" s="5">
        <v>318</v>
      </c>
      <c r="G9131" s="5">
        <v>155</v>
      </c>
      <c r="H9131" s="5" t="s">
        <v>27</v>
      </c>
      <c r="I9131" s="5">
        <v>6</v>
      </c>
      <c r="M9131" s="8"/>
      <c r="O9131" s="6"/>
    </row>
    <row r="9132" spans="1:15" ht="13">
      <c r="A9132" s="1">
        <v>50164261</v>
      </c>
      <c r="B9132" s="5">
        <v>21109674</v>
      </c>
      <c r="C9132" s="7">
        <v>43328</v>
      </c>
      <c r="D9132" s="7">
        <v>43331</v>
      </c>
      <c r="E9132" s="5" t="s">
        <v>28</v>
      </c>
      <c r="F9132" s="5">
        <v>113</v>
      </c>
      <c r="G9132" s="5">
        <v>58</v>
      </c>
      <c r="H9132" s="5" t="s">
        <v>25</v>
      </c>
      <c r="I9132" s="5">
        <v>2</v>
      </c>
      <c r="M9132" s="8"/>
      <c r="O9132" s="6"/>
    </row>
    <row r="9133" spans="1:15" ht="13">
      <c r="A9133" s="1">
        <v>50164281</v>
      </c>
      <c r="B9133" s="5">
        <v>21172644</v>
      </c>
      <c r="C9133" s="7">
        <v>43136</v>
      </c>
      <c r="D9133" s="7">
        <v>43139</v>
      </c>
      <c r="E9133" s="5" t="s">
        <v>33</v>
      </c>
      <c r="F9133" s="5">
        <v>120</v>
      </c>
      <c r="G9133" s="5">
        <v>29</v>
      </c>
      <c r="H9133" s="5" t="s">
        <v>30</v>
      </c>
      <c r="I9133" s="5">
        <v>2</v>
      </c>
      <c r="M9133" s="8"/>
      <c r="O9133" s="6"/>
    </row>
    <row r="9134" spans="1:15" ht="13">
      <c r="A9134" s="1">
        <v>50164291</v>
      </c>
      <c r="B9134" s="5">
        <v>18358157</v>
      </c>
      <c r="C9134" s="7">
        <v>43158</v>
      </c>
      <c r="D9134" s="7">
        <v>43158</v>
      </c>
      <c r="E9134" s="5" t="s">
        <v>23</v>
      </c>
      <c r="F9134" s="5">
        <v>270</v>
      </c>
      <c r="G9134" s="5">
        <v>60</v>
      </c>
      <c r="H9134" s="5" t="s">
        <v>25</v>
      </c>
      <c r="I9134" s="5">
        <v>10</v>
      </c>
      <c r="M9134" s="8"/>
      <c r="O9134" s="6"/>
    </row>
    <row r="9135" spans="1:15" ht="13">
      <c r="A9135" s="1">
        <v>50164321</v>
      </c>
      <c r="B9135" s="5">
        <v>12677009</v>
      </c>
      <c r="C9135" s="7">
        <v>43331</v>
      </c>
      <c r="D9135" s="7">
        <v>43337</v>
      </c>
      <c r="E9135" s="5" t="s">
        <v>33</v>
      </c>
      <c r="F9135" s="5">
        <v>480</v>
      </c>
      <c r="G9135" s="5">
        <v>119</v>
      </c>
      <c r="H9135" s="5" t="s">
        <v>27</v>
      </c>
      <c r="I9135" s="5">
        <v>6</v>
      </c>
      <c r="M9135" s="8"/>
      <c r="O9135" s="6"/>
    </row>
    <row r="9136" spans="1:15" ht="13">
      <c r="A9136" s="1">
        <v>50164341</v>
      </c>
      <c r="B9136" s="5">
        <v>21170831</v>
      </c>
      <c r="C9136" s="7">
        <v>43115</v>
      </c>
      <c r="D9136" s="7">
        <v>43118</v>
      </c>
      <c r="E9136" s="5" t="s">
        <v>29</v>
      </c>
      <c r="F9136" s="5">
        <v>490</v>
      </c>
      <c r="G9136" s="5">
        <v>268</v>
      </c>
      <c r="H9136" s="5" t="s">
        <v>27</v>
      </c>
      <c r="I9136" s="5">
        <v>3</v>
      </c>
      <c r="M9136" s="8"/>
      <c r="O9136" s="6"/>
    </row>
    <row r="9137" spans="1:15" ht="13">
      <c r="A9137" s="1">
        <v>50164351</v>
      </c>
      <c r="B9137" s="5">
        <v>12149457</v>
      </c>
      <c r="C9137" s="7">
        <v>43254</v>
      </c>
      <c r="D9137" s="7">
        <v>43260</v>
      </c>
      <c r="E9137" s="5" t="s">
        <v>28</v>
      </c>
      <c r="F9137" s="5">
        <v>137</v>
      </c>
      <c r="G9137" s="5">
        <v>90</v>
      </c>
      <c r="H9137" s="5" t="s">
        <v>30</v>
      </c>
      <c r="I9137" s="5">
        <v>1</v>
      </c>
      <c r="M9137" s="8"/>
      <c r="O9137" s="6"/>
    </row>
    <row r="9138" spans="1:15" ht="13">
      <c r="A9138" s="1">
        <v>50164361</v>
      </c>
      <c r="B9138" s="5">
        <v>21172339</v>
      </c>
      <c r="C9138" s="7">
        <v>43244</v>
      </c>
      <c r="D9138" s="7">
        <v>43248</v>
      </c>
      <c r="E9138" s="5" t="s">
        <v>28</v>
      </c>
      <c r="F9138" s="5">
        <v>1656</v>
      </c>
      <c r="G9138" s="5">
        <v>891</v>
      </c>
      <c r="H9138" s="5" t="s">
        <v>27</v>
      </c>
      <c r="I9138" s="5">
        <v>11</v>
      </c>
      <c r="M9138" s="8"/>
      <c r="O9138" s="6"/>
    </row>
    <row r="9139" spans="1:15" ht="13">
      <c r="A9139" s="1">
        <v>50164411</v>
      </c>
      <c r="B9139" s="5">
        <v>21168617</v>
      </c>
      <c r="C9139" s="7">
        <v>43299</v>
      </c>
      <c r="D9139" s="7">
        <v>43306</v>
      </c>
      <c r="E9139" s="5" t="s">
        <v>33</v>
      </c>
      <c r="F9139" s="5">
        <v>632</v>
      </c>
      <c r="G9139" s="5">
        <v>195</v>
      </c>
      <c r="H9139" s="5" t="s">
        <v>30</v>
      </c>
      <c r="I9139" s="5">
        <v>2</v>
      </c>
      <c r="M9139" s="8"/>
      <c r="O9139" s="6"/>
    </row>
    <row r="9140" spans="1:15" ht="13">
      <c r="A9140" s="1">
        <v>50164441</v>
      </c>
      <c r="B9140" s="5">
        <v>307230</v>
      </c>
      <c r="C9140" s="7">
        <v>43338</v>
      </c>
      <c r="D9140" s="7">
        <v>43342</v>
      </c>
      <c r="E9140" s="5" t="s">
        <v>23</v>
      </c>
      <c r="F9140" s="5">
        <v>352</v>
      </c>
      <c r="G9140" s="5">
        <v>101</v>
      </c>
      <c r="H9140" s="5" t="s">
        <v>27</v>
      </c>
      <c r="I9140" s="5">
        <v>2</v>
      </c>
      <c r="M9140" s="8"/>
      <c r="O9140" s="6"/>
    </row>
    <row r="9141" spans="1:15" ht="13">
      <c r="A9141" s="1">
        <v>50164461</v>
      </c>
      <c r="B9141" s="5">
        <v>21173742</v>
      </c>
      <c r="C9141" s="7">
        <v>43287</v>
      </c>
      <c r="D9141" s="7">
        <v>43289</v>
      </c>
      <c r="E9141" s="5" t="s">
        <v>28</v>
      </c>
      <c r="F9141" s="5">
        <v>1800</v>
      </c>
      <c r="G9141" s="5">
        <v>859</v>
      </c>
      <c r="H9141" s="5" t="s">
        <v>27</v>
      </c>
      <c r="I9141" s="5">
        <v>1</v>
      </c>
      <c r="M9141" s="8"/>
      <c r="O9141" s="6"/>
    </row>
    <row r="9142" spans="1:15" ht="13">
      <c r="A9142" s="1">
        <v>50164471</v>
      </c>
      <c r="B9142" s="5">
        <v>7848346</v>
      </c>
      <c r="C9142" s="7">
        <v>43195</v>
      </c>
      <c r="D9142" s="7">
        <v>43200</v>
      </c>
      <c r="E9142" s="5" t="s">
        <v>28</v>
      </c>
      <c r="F9142" s="5">
        <v>340</v>
      </c>
      <c r="G9142" s="5">
        <v>70</v>
      </c>
      <c r="H9142" s="5" t="s">
        <v>30</v>
      </c>
      <c r="I9142" s="5">
        <v>14</v>
      </c>
      <c r="M9142" s="8"/>
      <c r="O9142" s="6"/>
    </row>
    <row r="9143" spans="1:15" ht="13">
      <c r="A9143" s="1">
        <v>50164491</v>
      </c>
      <c r="B9143" s="5">
        <v>17161632</v>
      </c>
      <c r="C9143" s="7">
        <v>43404</v>
      </c>
      <c r="D9143" s="7">
        <v>43409</v>
      </c>
      <c r="E9143" s="5" t="s">
        <v>23</v>
      </c>
      <c r="F9143" s="5">
        <v>189</v>
      </c>
      <c r="G9143" s="5">
        <v>74</v>
      </c>
      <c r="H9143" s="5" t="s">
        <v>27</v>
      </c>
      <c r="I9143" s="5">
        <v>7</v>
      </c>
      <c r="M9143" s="8"/>
      <c r="O9143" s="6"/>
    </row>
    <row r="9144" spans="1:15" ht="13">
      <c r="A9144" s="1">
        <v>50164501</v>
      </c>
      <c r="B9144" s="5">
        <v>21167644</v>
      </c>
      <c r="C9144" s="7">
        <v>43369</v>
      </c>
      <c r="D9144" s="7">
        <v>43375</v>
      </c>
      <c r="E9144" s="5" t="s">
        <v>28</v>
      </c>
      <c r="F9144" s="5">
        <v>477</v>
      </c>
      <c r="G9144" s="5">
        <v>169</v>
      </c>
      <c r="H9144" s="5" t="s">
        <v>25</v>
      </c>
      <c r="I9144" s="5">
        <v>1</v>
      </c>
      <c r="M9144" s="8"/>
      <c r="O9144" s="6"/>
    </row>
    <row r="9145" spans="1:15" ht="13">
      <c r="A9145" s="1">
        <v>50164511</v>
      </c>
      <c r="B9145" s="5">
        <v>4820097</v>
      </c>
      <c r="C9145" s="7">
        <v>43253</v>
      </c>
      <c r="D9145" s="7">
        <v>43255</v>
      </c>
      <c r="E9145" s="5" t="s">
        <v>28</v>
      </c>
      <c r="F9145" s="5">
        <v>19035</v>
      </c>
      <c r="G9145" s="5">
        <v>4988</v>
      </c>
      <c r="H9145" s="5" t="s">
        <v>32</v>
      </c>
      <c r="I9145" s="5">
        <v>7</v>
      </c>
      <c r="M9145" s="8"/>
      <c r="O9145" s="6"/>
    </row>
    <row r="9146" spans="1:15" ht="13">
      <c r="A9146" s="1">
        <v>50164521</v>
      </c>
      <c r="B9146" s="5">
        <v>6397783</v>
      </c>
      <c r="C9146" s="7">
        <v>43083</v>
      </c>
      <c r="D9146" s="7">
        <v>43087</v>
      </c>
      <c r="E9146" s="5" t="s">
        <v>23</v>
      </c>
      <c r="F9146" s="5">
        <v>273</v>
      </c>
      <c r="G9146" s="5">
        <v>107</v>
      </c>
      <c r="H9146" s="5" t="s">
        <v>30</v>
      </c>
      <c r="I9146" s="5">
        <v>2</v>
      </c>
      <c r="M9146" s="8"/>
      <c r="O9146" s="6"/>
    </row>
    <row r="9147" spans="1:15" ht="13">
      <c r="A9147" s="1">
        <v>50164531</v>
      </c>
      <c r="B9147" s="5">
        <v>4444229</v>
      </c>
      <c r="C9147" s="7">
        <v>43366</v>
      </c>
      <c r="D9147" s="7">
        <v>43373</v>
      </c>
      <c r="E9147" s="5" t="s">
        <v>29</v>
      </c>
      <c r="F9147" s="5">
        <v>599</v>
      </c>
      <c r="G9147" s="5">
        <v>244</v>
      </c>
      <c r="H9147" s="5" t="s">
        <v>27</v>
      </c>
      <c r="I9147" s="5">
        <v>4</v>
      </c>
      <c r="M9147" s="8"/>
      <c r="O9147" s="6"/>
    </row>
    <row r="9148" spans="1:15" ht="13">
      <c r="A9148" s="1">
        <v>50164541</v>
      </c>
      <c r="B9148" s="5">
        <v>21080098</v>
      </c>
      <c r="C9148" s="7">
        <v>43395</v>
      </c>
      <c r="D9148" s="7">
        <v>43399</v>
      </c>
      <c r="E9148" s="5" t="s">
        <v>29</v>
      </c>
      <c r="F9148" s="5">
        <v>60060</v>
      </c>
      <c r="G9148" s="5">
        <v>34755</v>
      </c>
      <c r="H9148" s="5" t="s">
        <v>32</v>
      </c>
      <c r="I9148" s="5">
        <v>6</v>
      </c>
      <c r="M9148" s="8"/>
      <c r="O9148" s="6"/>
    </row>
    <row r="9149" spans="1:15" ht="13">
      <c r="A9149" s="1">
        <v>50164561</v>
      </c>
      <c r="B9149" s="5">
        <v>384025</v>
      </c>
      <c r="C9149" s="7">
        <v>43403</v>
      </c>
      <c r="D9149" s="7">
        <v>43407</v>
      </c>
      <c r="E9149" s="5" t="s">
        <v>23</v>
      </c>
      <c r="F9149" s="5">
        <v>337</v>
      </c>
      <c r="G9149" s="5">
        <v>196</v>
      </c>
      <c r="H9149" s="5" t="s">
        <v>30</v>
      </c>
      <c r="I9149" s="5">
        <v>11</v>
      </c>
      <c r="M9149" s="8"/>
      <c r="O9149" s="6"/>
    </row>
    <row r="9150" spans="1:15" ht="13">
      <c r="A9150" s="1">
        <v>50164571</v>
      </c>
      <c r="B9150" s="5">
        <v>5227570</v>
      </c>
      <c r="C9150" s="7">
        <v>43162</v>
      </c>
      <c r="D9150" s="7">
        <v>43165</v>
      </c>
      <c r="E9150" s="5" t="s">
        <v>33</v>
      </c>
      <c r="F9150" s="5">
        <v>170</v>
      </c>
      <c r="G9150" s="5">
        <v>94</v>
      </c>
      <c r="H9150" s="5" t="s">
        <v>25</v>
      </c>
      <c r="I9150" s="5">
        <v>6</v>
      </c>
      <c r="M9150" s="8"/>
      <c r="O9150" s="6"/>
    </row>
    <row r="9151" spans="1:15" ht="13">
      <c r="A9151" s="1">
        <v>50164591</v>
      </c>
      <c r="B9151" s="5">
        <v>377676</v>
      </c>
      <c r="C9151" s="7">
        <v>43415</v>
      </c>
      <c r="D9151" s="7">
        <v>43418</v>
      </c>
      <c r="E9151" s="5" t="s">
        <v>29</v>
      </c>
      <c r="F9151" s="5">
        <v>2989</v>
      </c>
      <c r="G9151" s="5">
        <v>1608</v>
      </c>
      <c r="H9151" s="5" t="s">
        <v>30</v>
      </c>
      <c r="I9151" s="5">
        <v>12</v>
      </c>
      <c r="M9151" s="8"/>
      <c r="O9151" s="6"/>
    </row>
    <row r="9152" spans="1:15" ht="13">
      <c r="A9152" s="1">
        <v>50164601</v>
      </c>
      <c r="B9152" s="5">
        <v>14365155</v>
      </c>
      <c r="C9152" s="7">
        <v>43379</v>
      </c>
      <c r="D9152" s="7">
        <v>43381</v>
      </c>
      <c r="E9152" s="5" t="s">
        <v>29</v>
      </c>
      <c r="F9152" s="5">
        <v>117</v>
      </c>
      <c r="G9152" s="5">
        <v>52</v>
      </c>
      <c r="H9152" s="5" t="s">
        <v>27</v>
      </c>
      <c r="I9152" s="5">
        <v>12</v>
      </c>
      <c r="M9152" s="8"/>
      <c r="O9152" s="6"/>
    </row>
    <row r="9153" spans="1:15" ht="13">
      <c r="A9153" s="1">
        <v>50164631</v>
      </c>
      <c r="B9153" s="5">
        <v>384042</v>
      </c>
      <c r="C9153" s="7">
        <v>43097</v>
      </c>
      <c r="D9153" s="7">
        <v>43101</v>
      </c>
      <c r="E9153" s="5" t="s">
        <v>29</v>
      </c>
      <c r="F9153" s="5">
        <v>107</v>
      </c>
      <c r="G9153" s="5">
        <v>38</v>
      </c>
      <c r="H9153" s="5" t="s">
        <v>30</v>
      </c>
      <c r="I9153" s="5">
        <v>5</v>
      </c>
      <c r="M9153" s="8"/>
      <c r="O9153" s="6"/>
    </row>
    <row r="9154" spans="1:15" ht="13">
      <c r="A9154" s="1">
        <v>50164641</v>
      </c>
      <c r="B9154" s="5">
        <v>20630671</v>
      </c>
      <c r="C9154" s="7">
        <v>43404</v>
      </c>
      <c r="D9154" s="7">
        <v>43408</v>
      </c>
      <c r="E9154" s="5" t="s">
        <v>29</v>
      </c>
      <c r="F9154" s="5">
        <v>179</v>
      </c>
      <c r="G9154" s="5">
        <v>119</v>
      </c>
      <c r="H9154" s="5" t="s">
        <v>27</v>
      </c>
      <c r="I9154" s="5">
        <v>5</v>
      </c>
      <c r="M9154" s="8"/>
      <c r="O9154" s="6"/>
    </row>
    <row r="9155" spans="1:15" ht="13">
      <c r="A9155" s="1">
        <v>50164661</v>
      </c>
      <c r="B9155" s="5">
        <v>10633357</v>
      </c>
      <c r="C9155" s="7">
        <v>43380</v>
      </c>
      <c r="D9155" s="7">
        <v>43381</v>
      </c>
      <c r="E9155" s="5" t="s">
        <v>23</v>
      </c>
      <c r="F9155" s="5">
        <v>1091</v>
      </c>
      <c r="G9155" s="5">
        <v>525</v>
      </c>
      <c r="H9155" s="5" t="s">
        <v>27</v>
      </c>
      <c r="I9155" s="5">
        <v>3</v>
      </c>
      <c r="M9155" s="8"/>
      <c r="O9155" s="6"/>
    </row>
    <row r="9156" spans="1:15" ht="13">
      <c r="A9156" s="1">
        <v>50164681</v>
      </c>
      <c r="B9156" s="5">
        <v>21165544</v>
      </c>
      <c r="C9156" s="7">
        <v>43312</v>
      </c>
      <c r="D9156" s="7">
        <v>43313</v>
      </c>
      <c r="E9156" s="5" t="s">
        <v>29</v>
      </c>
      <c r="F9156" s="5">
        <v>724</v>
      </c>
      <c r="G9156" s="5">
        <v>436</v>
      </c>
      <c r="H9156" s="5" t="s">
        <v>27</v>
      </c>
      <c r="I9156" s="5">
        <v>9</v>
      </c>
      <c r="M9156" s="8"/>
      <c r="O9156" s="6"/>
    </row>
    <row r="9157" spans="1:15" ht="13">
      <c r="A9157" s="1">
        <v>50164701</v>
      </c>
      <c r="B9157" s="5">
        <v>9145126</v>
      </c>
      <c r="C9157" s="7">
        <v>43395</v>
      </c>
      <c r="D9157" s="7">
        <v>43399</v>
      </c>
      <c r="E9157" s="5" t="s">
        <v>23</v>
      </c>
      <c r="F9157" s="5">
        <v>381</v>
      </c>
      <c r="G9157" s="5">
        <v>203</v>
      </c>
      <c r="H9157" s="5" t="s">
        <v>32</v>
      </c>
      <c r="I9157" s="5">
        <v>2</v>
      </c>
      <c r="M9157" s="8"/>
      <c r="O9157" s="6"/>
    </row>
    <row r="9158" spans="1:15" ht="13">
      <c r="A9158" s="1">
        <v>50164711</v>
      </c>
      <c r="B9158" s="5">
        <v>20925765</v>
      </c>
      <c r="C9158" s="7">
        <v>43135</v>
      </c>
      <c r="D9158" s="7">
        <v>43141</v>
      </c>
      <c r="E9158" s="5" t="s">
        <v>33</v>
      </c>
      <c r="F9158" s="5">
        <v>359</v>
      </c>
      <c r="G9158" s="5">
        <v>146</v>
      </c>
      <c r="H9158" s="5" t="s">
        <v>32</v>
      </c>
      <c r="I9158" s="5">
        <v>4</v>
      </c>
      <c r="M9158" s="8"/>
      <c r="O9158" s="6"/>
    </row>
    <row r="9159" spans="1:15" ht="13">
      <c r="A9159" s="1">
        <v>50164721</v>
      </c>
      <c r="B9159" s="5">
        <v>21163482</v>
      </c>
      <c r="C9159" s="7">
        <v>43106</v>
      </c>
      <c r="D9159" s="7">
        <v>43107</v>
      </c>
      <c r="E9159" s="5" t="s">
        <v>23</v>
      </c>
      <c r="F9159" s="5">
        <v>281</v>
      </c>
      <c r="G9159" s="5">
        <v>74</v>
      </c>
      <c r="H9159" s="5" t="s">
        <v>32</v>
      </c>
      <c r="I9159" s="5">
        <v>3</v>
      </c>
      <c r="M9159" s="8"/>
      <c r="O9159" s="6"/>
    </row>
    <row r="9160" spans="1:15" ht="13">
      <c r="A9160" s="1">
        <v>50164731</v>
      </c>
      <c r="B9160" s="5">
        <v>6723513</v>
      </c>
      <c r="C9160" s="7">
        <v>43084</v>
      </c>
      <c r="D9160" s="7">
        <v>43087</v>
      </c>
      <c r="E9160" s="5" t="s">
        <v>28</v>
      </c>
      <c r="F9160" s="5">
        <v>357</v>
      </c>
      <c r="G9160" s="5">
        <v>176</v>
      </c>
      <c r="H9160" s="5" t="s">
        <v>27</v>
      </c>
      <c r="I9160" s="5">
        <v>6</v>
      </c>
      <c r="M9160" s="8"/>
      <c r="O9160" s="6"/>
    </row>
    <row r="9161" spans="1:15" ht="13">
      <c r="A9161" s="1">
        <v>50164751</v>
      </c>
      <c r="B9161" s="5">
        <v>19190796</v>
      </c>
      <c r="C9161" s="7">
        <v>43085</v>
      </c>
      <c r="D9161" s="7">
        <v>43086</v>
      </c>
      <c r="E9161" s="5" t="s">
        <v>28</v>
      </c>
      <c r="F9161" s="5">
        <v>230</v>
      </c>
      <c r="G9161" s="5">
        <v>104</v>
      </c>
      <c r="H9161" s="5" t="s">
        <v>27</v>
      </c>
      <c r="I9161" s="5">
        <v>12</v>
      </c>
      <c r="M9161" s="8"/>
      <c r="O9161" s="6"/>
    </row>
    <row r="9162" spans="1:15" ht="13">
      <c r="A9162" s="1">
        <v>50164761</v>
      </c>
      <c r="B9162" s="5">
        <v>21166775</v>
      </c>
      <c r="C9162" s="7">
        <v>43079</v>
      </c>
      <c r="D9162" s="7">
        <v>43083</v>
      </c>
      <c r="E9162" s="5" t="s">
        <v>33</v>
      </c>
      <c r="F9162" s="5">
        <v>570</v>
      </c>
      <c r="G9162" s="5">
        <v>134</v>
      </c>
      <c r="H9162" s="5" t="s">
        <v>27</v>
      </c>
      <c r="I9162" s="5">
        <v>9</v>
      </c>
      <c r="M9162" s="8"/>
      <c r="O9162" s="6"/>
    </row>
    <row r="9163" spans="1:15" ht="13">
      <c r="A9163" s="1">
        <v>50164791</v>
      </c>
      <c r="B9163" s="5">
        <v>17380375</v>
      </c>
      <c r="C9163" s="7">
        <v>43379</v>
      </c>
      <c r="D9163" s="7">
        <v>43383</v>
      </c>
      <c r="E9163" s="5" t="s">
        <v>29</v>
      </c>
      <c r="F9163" s="5">
        <v>1464</v>
      </c>
      <c r="G9163" s="5">
        <v>463</v>
      </c>
      <c r="H9163" s="5" t="s">
        <v>27</v>
      </c>
      <c r="I9163" s="5">
        <v>16</v>
      </c>
      <c r="M9163" s="8"/>
      <c r="O9163" s="6"/>
    </row>
    <row r="9164" spans="1:15" ht="13">
      <c r="A9164" s="1">
        <v>50164801</v>
      </c>
      <c r="B9164" s="5">
        <v>12195935</v>
      </c>
      <c r="C9164" s="7">
        <v>43155</v>
      </c>
      <c r="D9164" s="7">
        <v>43160</v>
      </c>
      <c r="E9164" s="5" t="s">
        <v>28</v>
      </c>
      <c r="F9164" s="5">
        <v>803</v>
      </c>
      <c r="G9164" s="5">
        <v>185</v>
      </c>
      <c r="H9164" s="5" t="s">
        <v>30</v>
      </c>
      <c r="I9164" s="5">
        <v>4</v>
      </c>
      <c r="M9164" s="8"/>
      <c r="O9164" s="6"/>
    </row>
    <row r="9165" spans="1:15" ht="13">
      <c r="A9165" s="1">
        <v>50164821</v>
      </c>
      <c r="B9165" s="5">
        <v>5863053</v>
      </c>
      <c r="C9165" s="7">
        <v>43375</v>
      </c>
      <c r="D9165" s="7">
        <v>43379</v>
      </c>
      <c r="E9165" s="5" t="s">
        <v>28</v>
      </c>
      <c r="F9165" s="5">
        <v>219</v>
      </c>
      <c r="G9165" s="5">
        <v>89</v>
      </c>
      <c r="H9165" s="5" t="s">
        <v>30</v>
      </c>
      <c r="I9165" s="5">
        <v>2</v>
      </c>
      <c r="M9165" s="8"/>
      <c r="O9165" s="6"/>
    </row>
    <row r="9166" spans="1:15" ht="13">
      <c r="A9166" s="1">
        <v>50164841</v>
      </c>
      <c r="B9166" s="5">
        <v>363269</v>
      </c>
      <c r="C9166" s="7">
        <v>43284</v>
      </c>
      <c r="D9166" s="7">
        <v>43286</v>
      </c>
      <c r="E9166" s="5" t="s">
        <v>29</v>
      </c>
      <c r="F9166" s="5">
        <v>118</v>
      </c>
      <c r="G9166" s="5">
        <v>62</v>
      </c>
      <c r="H9166" s="5" t="s">
        <v>32</v>
      </c>
      <c r="I9166" s="5">
        <v>1</v>
      </c>
      <c r="M9166" s="8"/>
      <c r="O9166" s="6"/>
    </row>
    <row r="9167" spans="1:15" ht="13">
      <c r="A9167" s="1">
        <v>50164851</v>
      </c>
      <c r="B9167" s="5">
        <v>7032446</v>
      </c>
      <c r="C9167" s="7">
        <v>43184</v>
      </c>
      <c r="D9167" s="7">
        <v>43187</v>
      </c>
      <c r="E9167" s="5" t="s">
        <v>23</v>
      </c>
      <c r="F9167" s="5">
        <v>850</v>
      </c>
      <c r="G9167" s="5">
        <v>475</v>
      </c>
      <c r="H9167" s="5" t="s">
        <v>25</v>
      </c>
      <c r="I9167" s="5">
        <v>10</v>
      </c>
      <c r="M9167" s="8"/>
      <c r="O9167" s="6"/>
    </row>
    <row r="9168" spans="1:15" ht="13">
      <c r="A9168" s="1">
        <v>50164871</v>
      </c>
      <c r="B9168" s="5">
        <v>6690109</v>
      </c>
      <c r="C9168" s="7">
        <v>43092</v>
      </c>
      <c r="D9168" s="7">
        <v>43098</v>
      </c>
      <c r="E9168" s="5" t="s">
        <v>23</v>
      </c>
      <c r="F9168" s="5">
        <v>245</v>
      </c>
      <c r="G9168" s="5">
        <v>88</v>
      </c>
      <c r="H9168" s="5" t="s">
        <v>27</v>
      </c>
      <c r="I9168" s="5">
        <v>19</v>
      </c>
      <c r="M9168" s="8"/>
      <c r="O9168" s="6"/>
    </row>
    <row r="9169" spans="1:15" ht="13">
      <c r="A9169" s="1">
        <v>50164881</v>
      </c>
      <c r="B9169" s="5">
        <v>21164513</v>
      </c>
      <c r="C9169" s="7">
        <v>43121</v>
      </c>
      <c r="D9169" s="7">
        <v>43127</v>
      </c>
      <c r="E9169" s="5" t="s">
        <v>33</v>
      </c>
      <c r="F9169" s="5">
        <v>283</v>
      </c>
      <c r="G9169" s="5">
        <v>74</v>
      </c>
      <c r="H9169" s="5" t="s">
        <v>32</v>
      </c>
      <c r="I9169" s="5">
        <v>4</v>
      </c>
      <c r="M9169" s="8"/>
      <c r="O9169" s="6"/>
    </row>
    <row r="9170" spans="1:15" ht="13">
      <c r="A9170" s="1">
        <v>50164901</v>
      </c>
      <c r="B9170" s="5">
        <v>21169858</v>
      </c>
      <c r="C9170" s="7">
        <v>43069</v>
      </c>
      <c r="D9170" s="7">
        <v>43075</v>
      </c>
      <c r="E9170" s="5" t="s">
        <v>28</v>
      </c>
      <c r="F9170" s="5">
        <v>220</v>
      </c>
      <c r="G9170" s="5">
        <v>105</v>
      </c>
      <c r="H9170" s="5" t="s">
        <v>30</v>
      </c>
      <c r="I9170" s="5">
        <v>4</v>
      </c>
      <c r="M9170" s="8"/>
      <c r="O9170" s="6"/>
    </row>
    <row r="9171" spans="1:15" ht="13">
      <c r="A9171" s="1">
        <v>50164931</v>
      </c>
      <c r="B9171" s="5">
        <v>21164160</v>
      </c>
      <c r="C9171" s="7">
        <v>43241</v>
      </c>
      <c r="D9171" s="7">
        <v>43243</v>
      </c>
      <c r="E9171" s="5" t="s">
        <v>28</v>
      </c>
      <c r="F9171" s="5">
        <v>996</v>
      </c>
      <c r="G9171" s="5">
        <v>507</v>
      </c>
      <c r="H9171" s="5" t="s">
        <v>27</v>
      </c>
      <c r="I9171" s="5">
        <v>6</v>
      </c>
      <c r="M9171" s="8"/>
      <c r="O9171" s="6"/>
    </row>
    <row r="9172" spans="1:15" ht="13">
      <c r="A9172" s="1">
        <v>50164951</v>
      </c>
      <c r="B9172" s="5">
        <v>10011588</v>
      </c>
      <c r="C9172" s="7">
        <v>43345</v>
      </c>
      <c r="D9172" s="7">
        <v>43349</v>
      </c>
      <c r="E9172" s="5" t="s">
        <v>29</v>
      </c>
      <c r="F9172" s="5">
        <v>275</v>
      </c>
      <c r="G9172" s="5">
        <v>95</v>
      </c>
      <c r="H9172" s="5" t="s">
        <v>27</v>
      </c>
      <c r="I9172" s="5">
        <v>2</v>
      </c>
      <c r="M9172" s="8"/>
      <c r="O9172" s="6"/>
    </row>
    <row r="9173" spans="1:15" ht="13">
      <c r="A9173" s="1">
        <v>50164961</v>
      </c>
      <c r="B9173" s="5">
        <v>9698103</v>
      </c>
      <c r="C9173" s="7">
        <v>43281</v>
      </c>
      <c r="D9173" s="7">
        <v>43285</v>
      </c>
      <c r="E9173" s="5" t="s">
        <v>29</v>
      </c>
      <c r="F9173" s="5">
        <v>498</v>
      </c>
      <c r="G9173" s="5">
        <v>287</v>
      </c>
      <c r="H9173" s="5" t="s">
        <v>30</v>
      </c>
      <c r="I9173" s="5">
        <v>4</v>
      </c>
      <c r="M9173" s="8"/>
      <c r="O9173" s="6"/>
    </row>
    <row r="9174" spans="1:15" ht="13">
      <c r="A9174" s="1">
        <v>50164981</v>
      </c>
      <c r="B9174" s="5">
        <v>21094242</v>
      </c>
      <c r="C9174" s="7">
        <v>43202</v>
      </c>
      <c r="D9174" s="7">
        <v>43206</v>
      </c>
      <c r="E9174" s="5" t="s">
        <v>28</v>
      </c>
      <c r="F9174" s="5">
        <v>567</v>
      </c>
      <c r="G9174" s="5">
        <v>117</v>
      </c>
      <c r="H9174" s="5" t="s">
        <v>27</v>
      </c>
      <c r="I9174" s="5">
        <v>3</v>
      </c>
      <c r="M9174" s="8"/>
      <c r="O9174" s="6"/>
    </row>
    <row r="9175" spans="1:15" ht="13">
      <c r="A9175" s="1">
        <v>50165001</v>
      </c>
      <c r="B9175" s="5">
        <v>21167939</v>
      </c>
      <c r="C9175" s="7">
        <v>43422</v>
      </c>
      <c r="D9175" s="7">
        <v>43425</v>
      </c>
      <c r="E9175" s="5" t="s">
        <v>23</v>
      </c>
      <c r="F9175" s="5">
        <v>581</v>
      </c>
      <c r="G9175" s="5">
        <v>213</v>
      </c>
      <c r="H9175" s="5" t="s">
        <v>27</v>
      </c>
      <c r="I9175" s="5">
        <v>2</v>
      </c>
      <c r="M9175" s="8"/>
      <c r="O9175" s="6"/>
    </row>
    <row r="9176" spans="1:15" ht="13">
      <c r="A9176" s="1">
        <v>50165011</v>
      </c>
      <c r="B9176" s="5">
        <v>10402541</v>
      </c>
      <c r="C9176" s="7">
        <v>43123</v>
      </c>
      <c r="D9176" s="7">
        <v>43123</v>
      </c>
      <c r="E9176" s="5" t="s">
        <v>33</v>
      </c>
      <c r="F9176" s="5">
        <v>237</v>
      </c>
      <c r="G9176" s="5">
        <v>160</v>
      </c>
      <c r="H9176" s="5" t="s">
        <v>27</v>
      </c>
      <c r="I9176" s="5">
        <v>5</v>
      </c>
      <c r="M9176" s="8"/>
      <c r="O9176" s="6"/>
    </row>
    <row r="9177" spans="1:15" ht="13">
      <c r="A9177" s="1">
        <v>50165031</v>
      </c>
      <c r="B9177" s="5">
        <v>13239569</v>
      </c>
      <c r="C9177" s="7">
        <v>43393</v>
      </c>
      <c r="D9177" s="7">
        <v>43399</v>
      </c>
      <c r="E9177" s="5" t="s">
        <v>28</v>
      </c>
      <c r="F9177" s="5">
        <v>214</v>
      </c>
      <c r="G9177" s="5">
        <v>56</v>
      </c>
      <c r="H9177" s="5" t="s">
        <v>30</v>
      </c>
      <c r="I9177" s="5">
        <v>5</v>
      </c>
      <c r="M9177" s="8"/>
      <c r="O9177" s="6"/>
    </row>
    <row r="9178" spans="1:15" ht="13">
      <c r="A9178" s="1">
        <v>50165051</v>
      </c>
      <c r="B9178" s="5">
        <v>20958319</v>
      </c>
      <c r="C9178" s="7">
        <v>43151</v>
      </c>
      <c r="D9178" s="7">
        <v>43155</v>
      </c>
      <c r="E9178" s="5" t="s">
        <v>29</v>
      </c>
      <c r="F9178" s="5">
        <v>504</v>
      </c>
      <c r="G9178" s="5">
        <v>231</v>
      </c>
      <c r="H9178" s="5" t="s">
        <v>27</v>
      </c>
      <c r="I9178" s="5">
        <v>2</v>
      </c>
      <c r="M9178" s="8"/>
      <c r="O9178" s="6"/>
    </row>
    <row r="9179" spans="1:15" ht="13">
      <c r="A9179" s="1">
        <v>50165071</v>
      </c>
      <c r="B9179" s="5">
        <v>13655335</v>
      </c>
      <c r="C9179" s="7">
        <v>43100</v>
      </c>
      <c r="D9179" s="7">
        <v>43103</v>
      </c>
      <c r="E9179" s="5" t="s">
        <v>28</v>
      </c>
      <c r="F9179" s="5">
        <v>407</v>
      </c>
      <c r="G9179" s="5">
        <v>94</v>
      </c>
      <c r="H9179" s="5" t="s">
        <v>30</v>
      </c>
      <c r="I9179" s="5">
        <v>4</v>
      </c>
      <c r="M9179" s="8"/>
      <c r="O9179" s="6"/>
    </row>
    <row r="9180" spans="1:15" ht="13">
      <c r="A9180" s="1">
        <v>50165081</v>
      </c>
      <c r="B9180" s="5">
        <v>326535</v>
      </c>
      <c r="C9180" s="7">
        <v>43221</v>
      </c>
      <c r="D9180" s="7">
        <v>43225</v>
      </c>
      <c r="E9180" s="5" t="s">
        <v>29</v>
      </c>
      <c r="F9180" s="5">
        <v>112</v>
      </c>
      <c r="G9180" s="5">
        <v>56</v>
      </c>
      <c r="H9180" s="5" t="s">
        <v>27</v>
      </c>
      <c r="I9180" s="5">
        <v>11</v>
      </c>
      <c r="M9180" s="8"/>
      <c r="O9180" s="6"/>
    </row>
    <row r="9181" spans="1:15" ht="13">
      <c r="A9181" s="1">
        <v>50165091</v>
      </c>
      <c r="B9181" s="5">
        <v>15038041</v>
      </c>
      <c r="C9181" s="7">
        <v>43098</v>
      </c>
      <c r="D9181" s="7">
        <v>43105</v>
      </c>
      <c r="E9181" s="5" t="s">
        <v>29</v>
      </c>
      <c r="F9181" s="5">
        <v>580</v>
      </c>
      <c r="G9181" s="5">
        <v>294</v>
      </c>
      <c r="H9181" s="5" t="s">
        <v>27</v>
      </c>
      <c r="I9181" s="5">
        <v>7</v>
      </c>
      <c r="M9181" s="8"/>
      <c r="O9181" s="6"/>
    </row>
    <row r="9182" spans="1:15" ht="13">
      <c r="A9182" s="1">
        <v>50165101</v>
      </c>
      <c r="B9182" s="5">
        <v>5965095</v>
      </c>
      <c r="C9182" s="7">
        <v>43277</v>
      </c>
      <c r="D9182" s="7">
        <v>43279</v>
      </c>
      <c r="E9182" s="5" t="s">
        <v>28</v>
      </c>
      <c r="F9182" s="5">
        <v>259</v>
      </c>
      <c r="G9182" s="5">
        <v>115</v>
      </c>
      <c r="H9182" s="5" t="s">
        <v>30</v>
      </c>
      <c r="I9182" s="5">
        <v>11</v>
      </c>
      <c r="M9182" s="8"/>
      <c r="O9182" s="6"/>
    </row>
    <row r="9183" spans="1:15" ht="13">
      <c r="A9183" s="1">
        <v>50165131</v>
      </c>
      <c r="B9183" s="5">
        <v>15388002</v>
      </c>
      <c r="C9183" s="7">
        <v>43149</v>
      </c>
      <c r="D9183" s="7">
        <v>43152</v>
      </c>
      <c r="E9183" s="5" t="s">
        <v>28</v>
      </c>
      <c r="F9183" s="5">
        <v>42200</v>
      </c>
      <c r="G9183" s="5">
        <v>16032</v>
      </c>
      <c r="H9183" s="5" t="s">
        <v>25</v>
      </c>
      <c r="I9183" s="5">
        <v>2</v>
      </c>
      <c r="M9183" s="8"/>
      <c r="O9183" s="6"/>
    </row>
    <row r="9184" spans="1:15" ht="13">
      <c r="A9184" s="1">
        <v>50165151</v>
      </c>
      <c r="B9184" s="5">
        <v>21170459</v>
      </c>
      <c r="C9184" s="7">
        <v>43188</v>
      </c>
      <c r="D9184" s="7">
        <v>43192</v>
      </c>
      <c r="E9184" s="5" t="s">
        <v>23</v>
      </c>
      <c r="F9184" s="5">
        <v>117</v>
      </c>
      <c r="G9184" s="5">
        <v>40</v>
      </c>
      <c r="H9184" s="5" t="s">
        <v>30</v>
      </c>
      <c r="I9184" s="5">
        <v>2</v>
      </c>
      <c r="M9184" s="8"/>
      <c r="O9184" s="6"/>
    </row>
    <row r="9185" spans="1:15" ht="13">
      <c r="A9185" s="1">
        <v>50165201</v>
      </c>
      <c r="B9185" s="5">
        <v>21166336</v>
      </c>
      <c r="C9185" s="7">
        <v>43376</v>
      </c>
      <c r="D9185" s="7">
        <v>43378</v>
      </c>
      <c r="E9185" s="5" t="s">
        <v>28</v>
      </c>
      <c r="F9185" s="5">
        <v>657</v>
      </c>
      <c r="G9185" s="5">
        <v>384</v>
      </c>
      <c r="H9185" s="5" t="s">
        <v>27</v>
      </c>
      <c r="I9185" s="5">
        <v>12</v>
      </c>
      <c r="M9185" s="8"/>
      <c r="O9185" s="6"/>
    </row>
    <row r="9186" spans="1:15" ht="13">
      <c r="A9186" s="1">
        <v>50165231</v>
      </c>
      <c r="B9186" s="5">
        <v>20955370</v>
      </c>
      <c r="C9186" s="7">
        <v>43157</v>
      </c>
      <c r="D9186" s="7">
        <v>43161</v>
      </c>
      <c r="E9186" s="5" t="s">
        <v>28</v>
      </c>
      <c r="F9186" s="5">
        <v>437</v>
      </c>
      <c r="G9186" s="5">
        <v>244</v>
      </c>
      <c r="H9186" s="5" t="s">
        <v>25</v>
      </c>
      <c r="I9186" s="5">
        <v>7</v>
      </c>
      <c r="M9186" s="8"/>
      <c r="O9186" s="6"/>
    </row>
    <row r="9187" spans="1:15" ht="13">
      <c r="A9187" s="1">
        <v>50165261</v>
      </c>
      <c r="B9187" s="5">
        <v>20798451</v>
      </c>
      <c r="C9187" s="7">
        <v>43139</v>
      </c>
      <c r="D9187" s="7">
        <v>43143</v>
      </c>
      <c r="E9187" s="5" t="s">
        <v>23</v>
      </c>
      <c r="F9187" s="5">
        <v>751</v>
      </c>
      <c r="G9187" s="5">
        <v>167</v>
      </c>
      <c r="H9187" s="5" t="s">
        <v>30</v>
      </c>
      <c r="I9187" s="5">
        <v>1</v>
      </c>
      <c r="M9187" s="8"/>
      <c r="O9187" s="6"/>
    </row>
    <row r="9188" spans="1:15" ht="13">
      <c r="A9188" s="1">
        <v>50165291</v>
      </c>
      <c r="B9188" s="5">
        <v>19964732</v>
      </c>
      <c r="C9188" s="7">
        <v>43327</v>
      </c>
      <c r="D9188" s="7">
        <v>43330</v>
      </c>
      <c r="E9188" s="5" t="s">
        <v>28</v>
      </c>
      <c r="F9188" s="5">
        <v>520</v>
      </c>
      <c r="G9188" s="5">
        <v>263</v>
      </c>
      <c r="H9188" s="5" t="s">
        <v>30</v>
      </c>
      <c r="I9188" s="5">
        <v>9</v>
      </c>
      <c r="M9188" s="8"/>
      <c r="O9188" s="6"/>
    </row>
    <row r="9189" spans="1:15" ht="13">
      <c r="A9189" s="1">
        <v>50165331</v>
      </c>
      <c r="B9189" s="5">
        <v>8424827</v>
      </c>
      <c r="C9189" s="7">
        <v>43163</v>
      </c>
      <c r="D9189" s="7">
        <v>43167</v>
      </c>
      <c r="E9189" s="5" t="s">
        <v>23</v>
      </c>
      <c r="F9189" s="5">
        <v>327</v>
      </c>
      <c r="G9189" s="5">
        <v>75</v>
      </c>
      <c r="H9189" s="5" t="s">
        <v>27</v>
      </c>
      <c r="I9189" s="5">
        <v>8</v>
      </c>
      <c r="M9189" s="8"/>
      <c r="O9189" s="6"/>
    </row>
    <row r="9190" spans="1:15" ht="13">
      <c r="A9190" s="1">
        <v>50165341</v>
      </c>
      <c r="B9190" s="5">
        <v>7106525</v>
      </c>
      <c r="C9190" s="7">
        <v>43197</v>
      </c>
      <c r="D9190" s="7">
        <v>43198</v>
      </c>
      <c r="E9190" s="5" t="s">
        <v>28</v>
      </c>
      <c r="F9190" s="5">
        <v>251</v>
      </c>
      <c r="G9190" s="5">
        <v>158</v>
      </c>
      <c r="H9190" s="5" t="s">
        <v>32</v>
      </c>
      <c r="I9190" s="5">
        <v>2</v>
      </c>
      <c r="M9190" s="8"/>
      <c r="O9190" s="6"/>
    </row>
    <row r="9191" spans="1:15" ht="13">
      <c r="A9191" s="1">
        <v>50165361</v>
      </c>
      <c r="B9191" s="5">
        <v>7040950</v>
      </c>
      <c r="C9191" s="7">
        <v>43221</v>
      </c>
      <c r="D9191" s="7">
        <v>43227</v>
      </c>
      <c r="E9191" s="5" t="s">
        <v>28</v>
      </c>
      <c r="F9191" s="5">
        <v>366</v>
      </c>
      <c r="G9191" s="5">
        <v>246</v>
      </c>
      <c r="H9191" s="5" t="s">
        <v>30</v>
      </c>
      <c r="I9191" s="5">
        <v>10</v>
      </c>
      <c r="M9191" s="8"/>
      <c r="O9191" s="6"/>
    </row>
    <row r="9192" spans="1:15" ht="13">
      <c r="A9192" s="1">
        <v>50165381</v>
      </c>
      <c r="B9192" s="5">
        <v>6045702</v>
      </c>
      <c r="C9192" s="7">
        <v>43299</v>
      </c>
      <c r="D9192" s="7">
        <v>43300</v>
      </c>
      <c r="E9192" s="5" t="s">
        <v>28</v>
      </c>
      <c r="F9192" s="5">
        <v>1333</v>
      </c>
      <c r="G9192" s="5">
        <v>466</v>
      </c>
      <c r="H9192" s="5" t="s">
        <v>27</v>
      </c>
      <c r="I9192" s="5">
        <v>6</v>
      </c>
      <c r="M9192" s="8"/>
      <c r="O9192" s="6"/>
    </row>
    <row r="9193" spans="1:15" ht="13">
      <c r="A9193" s="1">
        <v>50165391</v>
      </c>
      <c r="B9193" s="5">
        <v>21171337</v>
      </c>
      <c r="C9193" s="7">
        <v>43377</v>
      </c>
      <c r="D9193" s="7">
        <v>43378</v>
      </c>
      <c r="E9193" s="5" t="s">
        <v>23</v>
      </c>
      <c r="F9193" s="5">
        <v>105</v>
      </c>
      <c r="G9193" s="5">
        <v>68</v>
      </c>
      <c r="H9193" s="5" t="s">
        <v>27</v>
      </c>
      <c r="I9193" s="5">
        <v>7</v>
      </c>
      <c r="M9193" s="8"/>
      <c r="O9193" s="6"/>
    </row>
    <row r="9194" spans="1:15" ht="13">
      <c r="A9194" s="1">
        <v>50165401</v>
      </c>
      <c r="B9194" s="5">
        <v>322768</v>
      </c>
      <c r="C9194" s="7">
        <v>43069</v>
      </c>
      <c r="D9194" s="7">
        <v>43071</v>
      </c>
      <c r="E9194" s="5" t="s">
        <v>23</v>
      </c>
      <c r="F9194" s="5">
        <v>382</v>
      </c>
      <c r="G9194" s="5">
        <v>191</v>
      </c>
      <c r="H9194" s="5" t="s">
        <v>32</v>
      </c>
      <c r="I9194" s="5">
        <v>3</v>
      </c>
      <c r="M9194" s="8"/>
      <c r="O9194" s="6"/>
    </row>
    <row r="9195" spans="1:15" ht="13">
      <c r="A9195" s="1">
        <v>50165411</v>
      </c>
      <c r="B9195" s="5">
        <v>14202462</v>
      </c>
      <c r="C9195" s="7">
        <v>43315</v>
      </c>
      <c r="D9195" s="7">
        <v>43319</v>
      </c>
      <c r="E9195" s="5" t="s">
        <v>28</v>
      </c>
      <c r="F9195" s="5">
        <v>578</v>
      </c>
      <c r="G9195" s="5">
        <v>183</v>
      </c>
      <c r="H9195" s="5" t="s">
        <v>30</v>
      </c>
      <c r="I9195" s="5">
        <v>6</v>
      </c>
      <c r="M9195" s="8"/>
      <c r="O9195" s="6"/>
    </row>
    <row r="9196" spans="1:15" ht="13">
      <c r="A9196" s="1">
        <v>50165431</v>
      </c>
      <c r="B9196" s="5">
        <v>20678524</v>
      </c>
      <c r="C9196" s="7">
        <v>43238</v>
      </c>
      <c r="D9196" s="7">
        <v>43243</v>
      </c>
      <c r="E9196" s="5" t="s">
        <v>23</v>
      </c>
      <c r="F9196" s="5">
        <v>1139</v>
      </c>
      <c r="G9196" s="5">
        <v>642</v>
      </c>
      <c r="H9196" s="5" t="s">
        <v>25</v>
      </c>
      <c r="I9196" s="5">
        <v>6</v>
      </c>
      <c r="M9196" s="8"/>
      <c r="O9196" s="6"/>
    </row>
    <row r="9197" spans="1:15" ht="13">
      <c r="A9197" s="1">
        <v>50165451</v>
      </c>
      <c r="B9197" s="5">
        <v>9802713</v>
      </c>
      <c r="C9197" s="7">
        <v>43243</v>
      </c>
      <c r="D9197" s="7">
        <v>43245</v>
      </c>
      <c r="E9197" s="5" t="s">
        <v>23</v>
      </c>
      <c r="F9197" s="5">
        <v>768</v>
      </c>
      <c r="G9197" s="5">
        <v>155</v>
      </c>
      <c r="H9197" s="5" t="s">
        <v>27</v>
      </c>
      <c r="I9197" s="5">
        <v>5</v>
      </c>
      <c r="M9197" s="8"/>
      <c r="O9197" s="6"/>
    </row>
    <row r="9198" spans="1:15" ht="13">
      <c r="A9198" s="1">
        <v>50165471</v>
      </c>
      <c r="B9198" s="5">
        <v>12054649</v>
      </c>
      <c r="C9198" s="7">
        <v>43233</v>
      </c>
      <c r="D9198" s="7">
        <v>43233</v>
      </c>
      <c r="E9198" s="5" t="s">
        <v>29</v>
      </c>
      <c r="F9198" s="5">
        <v>756</v>
      </c>
      <c r="G9198" s="5">
        <v>383</v>
      </c>
      <c r="H9198" s="5" t="s">
        <v>32</v>
      </c>
      <c r="I9198" s="5">
        <v>4</v>
      </c>
      <c r="M9198" s="8"/>
      <c r="O9198" s="6"/>
    </row>
    <row r="9199" spans="1:15" ht="13">
      <c r="A9199" s="1">
        <v>50165481</v>
      </c>
      <c r="B9199" s="5">
        <v>10974434</v>
      </c>
      <c r="C9199" s="7">
        <v>43092</v>
      </c>
      <c r="D9199" s="7">
        <v>43097</v>
      </c>
      <c r="E9199" s="5" t="s">
        <v>28</v>
      </c>
      <c r="F9199" s="5">
        <v>168</v>
      </c>
      <c r="G9199" s="5">
        <v>40</v>
      </c>
      <c r="H9199" s="5" t="s">
        <v>30</v>
      </c>
      <c r="I9199" s="5">
        <v>4</v>
      </c>
      <c r="M9199" s="8"/>
      <c r="O9199" s="6"/>
    </row>
    <row r="9200" spans="1:15" ht="13">
      <c r="A9200" s="1">
        <v>50165491</v>
      </c>
      <c r="B9200" s="5">
        <v>21069972</v>
      </c>
      <c r="C9200" s="7">
        <v>43374</v>
      </c>
      <c r="D9200" s="7">
        <v>43376</v>
      </c>
      <c r="E9200" s="5" t="s">
        <v>23</v>
      </c>
      <c r="F9200" s="5">
        <v>1318</v>
      </c>
      <c r="G9200" s="5">
        <v>490</v>
      </c>
      <c r="H9200" s="5" t="s">
        <v>27</v>
      </c>
      <c r="I9200" s="5">
        <v>6</v>
      </c>
      <c r="M9200" s="8"/>
      <c r="O9200" s="6"/>
    </row>
    <row r="9201" spans="1:15" ht="13">
      <c r="A9201" s="1">
        <v>50165521</v>
      </c>
      <c r="B9201" s="5">
        <v>21149797</v>
      </c>
      <c r="C9201" s="7">
        <v>43308</v>
      </c>
      <c r="D9201" s="7">
        <v>43314</v>
      </c>
      <c r="E9201" s="5" t="s">
        <v>28</v>
      </c>
      <c r="F9201" s="5">
        <v>3803</v>
      </c>
      <c r="G9201" s="5">
        <v>1798</v>
      </c>
      <c r="H9201" s="5" t="s">
        <v>27</v>
      </c>
      <c r="I9201" s="5">
        <v>2</v>
      </c>
      <c r="M9201" s="8"/>
      <c r="O9201" s="6"/>
    </row>
    <row r="9202" spans="1:15" ht="13">
      <c r="A9202" s="1">
        <v>50165531</v>
      </c>
      <c r="B9202" s="5">
        <v>20633658</v>
      </c>
      <c r="C9202" s="7">
        <v>43256</v>
      </c>
      <c r="D9202" s="7">
        <v>43257</v>
      </c>
      <c r="E9202" s="5" t="s">
        <v>29</v>
      </c>
      <c r="F9202" s="5">
        <v>495</v>
      </c>
      <c r="G9202" s="5">
        <v>269</v>
      </c>
      <c r="H9202" s="5" t="s">
        <v>27</v>
      </c>
      <c r="I9202" s="5">
        <v>1</v>
      </c>
      <c r="M9202" s="8"/>
      <c r="O9202" s="6"/>
    </row>
    <row r="9203" spans="1:15" ht="13">
      <c r="A9203" s="1">
        <v>50165541</v>
      </c>
      <c r="B9203" s="5">
        <v>4291223</v>
      </c>
      <c r="C9203" s="7">
        <v>43199</v>
      </c>
      <c r="D9203" s="7">
        <v>43206</v>
      </c>
      <c r="E9203" s="5" t="s">
        <v>29</v>
      </c>
      <c r="F9203" s="5">
        <v>3640</v>
      </c>
      <c r="G9203" s="5">
        <v>1589</v>
      </c>
      <c r="H9203" s="5" t="s">
        <v>25</v>
      </c>
      <c r="I9203" s="5">
        <v>8</v>
      </c>
      <c r="M9203" s="8"/>
      <c r="O9203" s="6"/>
    </row>
    <row r="9204" spans="1:15" ht="13">
      <c r="A9204" s="1">
        <v>50165551</v>
      </c>
      <c r="B9204" s="5">
        <v>7035138</v>
      </c>
      <c r="C9204" s="7">
        <v>43122</v>
      </c>
      <c r="D9204" s="7">
        <v>43128</v>
      </c>
      <c r="E9204" s="5" t="s">
        <v>33</v>
      </c>
      <c r="F9204" s="5">
        <v>1270</v>
      </c>
      <c r="G9204" s="5">
        <v>452</v>
      </c>
      <c r="H9204" s="5" t="s">
        <v>27</v>
      </c>
      <c r="I9204" s="5">
        <v>3</v>
      </c>
      <c r="M9204" s="8"/>
      <c r="O9204" s="6"/>
    </row>
    <row r="9205" spans="1:15" ht="13">
      <c r="A9205" s="1">
        <v>50165591</v>
      </c>
      <c r="B9205" s="5">
        <v>9644458</v>
      </c>
      <c r="C9205" s="7">
        <v>43156</v>
      </c>
      <c r="D9205" s="7">
        <v>43159</v>
      </c>
      <c r="E9205" s="5" t="s">
        <v>28</v>
      </c>
      <c r="F9205" s="5">
        <v>552</v>
      </c>
      <c r="G9205" s="5">
        <v>236</v>
      </c>
      <c r="H9205" s="5" t="s">
        <v>27</v>
      </c>
      <c r="I9205" s="5">
        <v>5</v>
      </c>
      <c r="M9205" s="8"/>
      <c r="O9205" s="6"/>
    </row>
    <row r="9206" spans="1:15" ht="13">
      <c r="A9206" s="1">
        <v>50165601</v>
      </c>
      <c r="B9206" s="5">
        <v>12413410</v>
      </c>
      <c r="C9206" s="7">
        <v>43375</v>
      </c>
      <c r="D9206" s="7">
        <v>43379</v>
      </c>
      <c r="E9206" s="5" t="s">
        <v>28</v>
      </c>
      <c r="F9206" s="5">
        <v>358</v>
      </c>
      <c r="G9206" s="5">
        <v>181</v>
      </c>
      <c r="H9206" s="5" t="s">
        <v>27</v>
      </c>
      <c r="I9206" s="5">
        <v>3</v>
      </c>
      <c r="M9206" s="8"/>
      <c r="O9206" s="6"/>
    </row>
    <row r="9207" spans="1:15" ht="13">
      <c r="A9207" s="1">
        <v>50165611</v>
      </c>
      <c r="B9207" s="5">
        <v>21165439</v>
      </c>
      <c r="C9207" s="7">
        <v>43375</v>
      </c>
      <c r="D9207" s="7">
        <v>43375</v>
      </c>
      <c r="E9207" s="5" t="s">
        <v>28</v>
      </c>
      <c r="F9207" s="5">
        <v>366</v>
      </c>
      <c r="G9207" s="5">
        <v>251</v>
      </c>
      <c r="H9207" s="5" t="s">
        <v>27</v>
      </c>
      <c r="I9207" s="5">
        <v>1</v>
      </c>
      <c r="M9207" s="8"/>
      <c r="O9207" s="6"/>
    </row>
    <row r="9208" spans="1:15" ht="13">
      <c r="A9208" s="1">
        <v>50165631</v>
      </c>
      <c r="B9208" s="5">
        <v>19988524</v>
      </c>
      <c r="C9208" s="7">
        <v>43127</v>
      </c>
      <c r="D9208" s="7">
        <v>43129</v>
      </c>
      <c r="E9208" s="5" t="s">
        <v>23</v>
      </c>
      <c r="F9208" s="5">
        <v>272</v>
      </c>
      <c r="G9208" s="5">
        <v>78</v>
      </c>
      <c r="H9208" s="5" t="s">
        <v>25</v>
      </c>
      <c r="I9208" s="5">
        <v>14</v>
      </c>
      <c r="M9208" s="8"/>
      <c r="O9208" s="6"/>
    </row>
    <row r="9209" spans="1:15" ht="13">
      <c r="A9209" s="1">
        <v>50165661</v>
      </c>
      <c r="B9209" s="5">
        <v>14573076</v>
      </c>
      <c r="C9209" s="7">
        <v>43270</v>
      </c>
      <c r="D9209" s="7">
        <v>43271</v>
      </c>
      <c r="E9209" s="5" t="s">
        <v>29</v>
      </c>
      <c r="F9209" s="5">
        <v>178</v>
      </c>
      <c r="G9209" s="5">
        <v>77</v>
      </c>
      <c r="H9209" s="5" t="s">
        <v>27</v>
      </c>
      <c r="I9209" s="5">
        <v>2</v>
      </c>
      <c r="M9209" s="8"/>
      <c r="O9209" s="6"/>
    </row>
    <row r="9210" spans="1:15" ht="13">
      <c r="A9210" s="1">
        <v>50165671</v>
      </c>
      <c r="B9210" s="5">
        <v>21166288</v>
      </c>
      <c r="C9210" s="7">
        <v>43198</v>
      </c>
      <c r="D9210" s="7">
        <v>43198</v>
      </c>
      <c r="E9210" s="5" t="s">
        <v>33</v>
      </c>
      <c r="F9210" s="5">
        <v>185</v>
      </c>
      <c r="G9210" s="5">
        <v>103</v>
      </c>
      <c r="H9210" s="5" t="s">
        <v>32</v>
      </c>
      <c r="I9210" s="5">
        <v>11</v>
      </c>
      <c r="M9210" s="8"/>
      <c r="O9210" s="6"/>
    </row>
    <row r="9211" spans="1:15" ht="13">
      <c r="A9211" s="1">
        <v>50165681</v>
      </c>
      <c r="B9211" s="5">
        <v>5465420</v>
      </c>
      <c r="C9211" s="7">
        <v>43201</v>
      </c>
      <c r="D9211" s="7">
        <v>43206</v>
      </c>
      <c r="E9211" s="5" t="s">
        <v>28</v>
      </c>
      <c r="F9211" s="5">
        <v>7796</v>
      </c>
      <c r="G9211" s="5">
        <v>4639</v>
      </c>
      <c r="H9211" s="5" t="s">
        <v>27</v>
      </c>
      <c r="I9211" s="5">
        <v>1</v>
      </c>
      <c r="M9211" s="8"/>
      <c r="O9211" s="6"/>
    </row>
    <row r="9212" spans="1:15" ht="13">
      <c r="A9212" s="1">
        <v>50165701</v>
      </c>
      <c r="B9212" s="5">
        <v>16391552</v>
      </c>
      <c r="C9212" s="7">
        <v>43380</v>
      </c>
      <c r="D9212" s="7">
        <v>43383</v>
      </c>
      <c r="E9212" s="5" t="s">
        <v>23</v>
      </c>
      <c r="F9212" s="5">
        <v>127</v>
      </c>
      <c r="G9212" s="5">
        <v>61</v>
      </c>
      <c r="H9212" s="5" t="s">
        <v>27</v>
      </c>
      <c r="I9212" s="5">
        <v>4</v>
      </c>
      <c r="M9212" s="8"/>
      <c r="O9212" s="6"/>
    </row>
    <row r="9213" spans="1:15" ht="13">
      <c r="A9213" s="1">
        <v>50165711</v>
      </c>
      <c r="B9213" s="5">
        <v>7463597</v>
      </c>
      <c r="C9213" s="7">
        <v>43264</v>
      </c>
      <c r="D9213" s="7">
        <v>43264</v>
      </c>
      <c r="E9213" s="5" t="s">
        <v>29</v>
      </c>
      <c r="F9213" s="5">
        <v>421</v>
      </c>
      <c r="G9213" s="5">
        <v>102</v>
      </c>
      <c r="H9213" s="5" t="s">
        <v>32</v>
      </c>
      <c r="I9213" s="5">
        <v>9</v>
      </c>
      <c r="M9213" s="8"/>
      <c r="O9213" s="6"/>
    </row>
    <row r="9214" spans="1:15" ht="13">
      <c r="A9214" s="1">
        <v>50165731</v>
      </c>
      <c r="B9214" s="5">
        <v>13328431</v>
      </c>
      <c r="C9214" s="7">
        <v>43065</v>
      </c>
      <c r="D9214" s="7">
        <v>43070</v>
      </c>
      <c r="E9214" s="5" t="s">
        <v>23</v>
      </c>
      <c r="F9214" s="5">
        <v>279</v>
      </c>
      <c r="G9214" s="5">
        <v>122</v>
      </c>
      <c r="H9214" s="5" t="s">
        <v>30</v>
      </c>
      <c r="I9214" s="5">
        <v>7</v>
      </c>
      <c r="M9214" s="8"/>
      <c r="O9214" s="6"/>
    </row>
    <row r="9215" spans="1:15" ht="13">
      <c r="A9215" s="1">
        <v>50165741</v>
      </c>
      <c r="B9215" s="5">
        <v>21167434</v>
      </c>
      <c r="C9215" s="7">
        <v>43135</v>
      </c>
      <c r="D9215" s="7">
        <v>43142</v>
      </c>
      <c r="E9215" s="5" t="s">
        <v>29</v>
      </c>
      <c r="F9215" s="5">
        <v>191</v>
      </c>
      <c r="G9215" s="5">
        <v>94</v>
      </c>
      <c r="H9215" s="5" t="s">
        <v>30</v>
      </c>
      <c r="I9215" s="5">
        <v>1</v>
      </c>
      <c r="M9215" s="8"/>
      <c r="O9215" s="6"/>
    </row>
    <row r="9216" spans="1:15" ht="13">
      <c r="A9216" s="1">
        <v>50165761</v>
      </c>
      <c r="B9216" s="5">
        <v>13243892</v>
      </c>
      <c r="C9216" s="7">
        <v>43243</v>
      </c>
      <c r="D9216" s="7">
        <v>43249</v>
      </c>
      <c r="E9216" s="5" t="s">
        <v>29</v>
      </c>
      <c r="F9216" s="5">
        <v>382</v>
      </c>
      <c r="G9216" s="5">
        <v>161</v>
      </c>
      <c r="H9216" s="5" t="s">
        <v>30</v>
      </c>
      <c r="I9216" s="5">
        <v>11</v>
      </c>
      <c r="M9216" s="8"/>
      <c r="O9216" s="6"/>
    </row>
    <row r="9217" spans="1:15" ht="13">
      <c r="A9217" s="1">
        <v>50165771</v>
      </c>
      <c r="B9217" s="5">
        <v>288447</v>
      </c>
      <c r="C9217" s="7">
        <v>43187</v>
      </c>
      <c r="D9217" s="7">
        <v>43188</v>
      </c>
      <c r="E9217" s="5" t="s">
        <v>29</v>
      </c>
      <c r="F9217" s="5">
        <v>147</v>
      </c>
      <c r="G9217" s="5">
        <v>91</v>
      </c>
      <c r="H9217" s="5" t="s">
        <v>25</v>
      </c>
      <c r="I9217" s="5">
        <v>4</v>
      </c>
      <c r="M9217" s="8"/>
      <c r="O9217" s="6"/>
    </row>
    <row r="9218" spans="1:15" ht="13">
      <c r="A9218" s="1">
        <v>50165791</v>
      </c>
      <c r="B9218" s="5">
        <v>17097507</v>
      </c>
      <c r="C9218" s="7">
        <v>43267</v>
      </c>
      <c r="D9218" s="7">
        <v>43270</v>
      </c>
      <c r="E9218" s="5" t="s">
        <v>29</v>
      </c>
      <c r="F9218" s="5">
        <v>806</v>
      </c>
      <c r="G9218" s="5">
        <v>342</v>
      </c>
      <c r="H9218" s="5" t="s">
        <v>27</v>
      </c>
      <c r="I9218" s="5">
        <v>8</v>
      </c>
      <c r="M9218" s="8"/>
      <c r="O9218" s="6"/>
    </row>
    <row r="9219" spans="1:15" ht="13">
      <c r="A9219" s="1">
        <v>50165811</v>
      </c>
      <c r="B9219" s="5">
        <v>21166661</v>
      </c>
      <c r="C9219" s="7">
        <v>43361</v>
      </c>
      <c r="D9219" s="7">
        <v>43365</v>
      </c>
      <c r="E9219" s="5" t="s">
        <v>28</v>
      </c>
      <c r="F9219" s="5">
        <v>449</v>
      </c>
      <c r="G9219" s="5">
        <v>278</v>
      </c>
      <c r="H9219" s="5" t="s">
        <v>30</v>
      </c>
      <c r="I9219" s="5">
        <v>3</v>
      </c>
      <c r="M9219" s="8"/>
      <c r="O9219" s="6"/>
    </row>
    <row r="9220" spans="1:15" ht="13">
      <c r="A9220" s="1">
        <v>50165841</v>
      </c>
      <c r="B9220" s="5">
        <v>15303721</v>
      </c>
      <c r="C9220" s="7">
        <v>43289</v>
      </c>
      <c r="D9220" s="7">
        <v>43295</v>
      </c>
      <c r="E9220" s="5" t="s">
        <v>33</v>
      </c>
      <c r="F9220" s="5">
        <v>577</v>
      </c>
      <c r="G9220" s="5">
        <v>172</v>
      </c>
      <c r="H9220" s="5" t="s">
        <v>25</v>
      </c>
      <c r="I9220" s="5">
        <v>15</v>
      </c>
      <c r="M9220" s="8"/>
      <c r="O9220" s="6"/>
    </row>
    <row r="9221" spans="1:15" ht="13">
      <c r="A9221" s="1">
        <v>50165861</v>
      </c>
      <c r="B9221" s="5">
        <v>21173637</v>
      </c>
      <c r="C9221" s="7">
        <v>43215</v>
      </c>
      <c r="D9221" s="7">
        <v>43219</v>
      </c>
      <c r="E9221" s="5" t="s">
        <v>33</v>
      </c>
      <c r="F9221" s="5">
        <v>544</v>
      </c>
      <c r="G9221" s="5">
        <v>217</v>
      </c>
      <c r="H9221" s="5" t="s">
        <v>32</v>
      </c>
      <c r="I9221" s="5">
        <v>7</v>
      </c>
      <c r="M9221" s="8"/>
      <c r="O9221" s="6"/>
    </row>
    <row r="9222" spans="1:15" ht="13">
      <c r="A9222" s="1">
        <v>50165881</v>
      </c>
      <c r="B9222" s="5">
        <v>12868210</v>
      </c>
      <c r="C9222" s="7">
        <v>43153</v>
      </c>
      <c r="D9222" s="7">
        <v>43153</v>
      </c>
      <c r="E9222" s="5" t="s">
        <v>29</v>
      </c>
      <c r="F9222" s="5">
        <v>662</v>
      </c>
      <c r="G9222" s="5">
        <v>242</v>
      </c>
      <c r="H9222" s="5" t="s">
        <v>30</v>
      </c>
      <c r="I9222" s="5">
        <v>5</v>
      </c>
      <c r="M9222" s="8"/>
      <c r="O9222" s="6"/>
    </row>
    <row r="9223" spans="1:15" ht="13">
      <c r="A9223" s="1">
        <v>50165891</v>
      </c>
      <c r="B9223" s="5">
        <v>235859</v>
      </c>
      <c r="C9223" s="7">
        <v>43407</v>
      </c>
      <c r="D9223" s="7">
        <v>43413</v>
      </c>
      <c r="E9223" s="5" t="s">
        <v>23</v>
      </c>
      <c r="F9223" s="5">
        <v>1204</v>
      </c>
      <c r="G9223" s="5">
        <v>316</v>
      </c>
      <c r="H9223" s="5" t="s">
        <v>30</v>
      </c>
      <c r="I9223" s="5">
        <v>2</v>
      </c>
      <c r="M9223" s="8"/>
      <c r="O9223" s="6"/>
    </row>
    <row r="9224" spans="1:15" ht="13">
      <c r="A9224" s="1">
        <v>50165911</v>
      </c>
      <c r="B9224" s="5">
        <v>16362816</v>
      </c>
      <c r="C9224" s="7">
        <v>43261</v>
      </c>
      <c r="D9224" s="7">
        <v>43266</v>
      </c>
      <c r="E9224" s="5" t="s">
        <v>28</v>
      </c>
      <c r="F9224" s="5">
        <v>168</v>
      </c>
      <c r="G9224" s="5">
        <v>57</v>
      </c>
      <c r="H9224" s="5" t="s">
        <v>32</v>
      </c>
      <c r="I9224" s="5">
        <v>10</v>
      </c>
      <c r="M9224" s="8"/>
      <c r="O9224" s="6"/>
    </row>
    <row r="9225" spans="1:15" ht="13">
      <c r="A9225" s="1">
        <v>50165971</v>
      </c>
      <c r="B9225" s="5">
        <v>21169266</v>
      </c>
      <c r="C9225" s="7">
        <v>43161</v>
      </c>
      <c r="D9225" s="7">
        <v>43162</v>
      </c>
      <c r="E9225" s="5" t="s">
        <v>33</v>
      </c>
      <c r="F9225" s="5">
        <v>259</v>
      </c>
      <c r="G9225" s="5">
        <v>86</v>
      </c>
      <c r="H9225" s="5" t="s">
        <v>27</v>
      </c>
      <c r="I9225" s="5">
        <v>2</v>
      </c>
      <c r="M9225" s="8"/>
      <c r="O9225" s="6"/>
    </row>
    <row r="9226" spans="1:15" ht="13">
      <c r="A9226" s="1">
        <v>50165981</v>
      </c>
      <c r="B9226" s="5">
        <v>12808943</v>
      </c>
      <c r="C9226" s="7">
        <v>43178</v>
      </c>
      <c r="D9226" s="7">
        <v>43181</v>
      </c>
      <c r="E9226" s="5" t="s">
        <v>28</v>
      </c>
      <c r="F9226" s="5">
        <v>677</v>
      </c>
      <c r="G9226" s="5">
        <v>232</v>
      </c>
      <c r="H9226" s="5" t="s">
        <v>25</v>
      </c>
      <c r="I9226" s="5">
        <v>6</v>
      </c>
      <c r="M9226" s="8"/>
      <c r="O9226" s="6"/>
    </row>
    <row r="9227" spans="1:15" ht="13">
      <c r="A9227" s="1">
        <v>50166001</v>
      </c>
      <c r="B9227" s="5">
        <v>5397440</v>
      </c>
      <c r="C9227" s="7">
        <v>43153</v>
      </c>
      <c r="D9227" s="7">
        <v>43156</v>
      </c>
      <c r="E9227" s="5" t="s">
        <v>28</v>
      </c>
      <c r="F9227" s="5">
        <v>299</v>
      </c>
      <c r="G9227" s="5">
        <v>110</v>
      </c>
      <c r="H9227" s="5" t="s">
        <v>30</v>
      </c>
      <c r="I9227" s="5">
        <v>1</v>
      </c>
      <c r="M9227" s="8"/>
      <c r="O9227" s="6"/>
    </row>
    <row r="9228" spans="1:15" ht="13">
      <c r="A9228" s="1">
        <v>50166011</v>
      </c>
      <c r="B9228" s="5">
        <v>6594862</v>
      </c>
      <c r="C9228" s="7">
        <v>43196</v>
      </c>
      <c r="D9228" s="7">
        <v>43198</v>
      </c>
      <c r="E9228" s="5" t="s">
        <v>29</v>
      </c>
      <c r="F9228" s="5">
        <v>153</v>
      </c>
      <c r="G9228" s="5">
        <v>71</v>
      </c>
      <c r="H9228" s="5" t="s">
        <v>27</v>
      </c>
      <c r="I9228" s="5">
        <v>11</v>
      </c>
      <c r="M9228" s="8"/>
      <c r="O9228" s="6"/>
    </row>
    <row r="9229" spans="1:15" ht="13">
      <c r="A9229" s="1">
        <v>50166031</v>
      </c>
      <c r="B9229" s="5">
        <v>10974434</v>
      </c>
      <c r="C9229" s="7">
        <v>43122</v>
      </c>
      <c r="D9229" s="7">
        <v>43126</v>
      </c>
      <c r="E9229" s="5" t="s">
        <v>28</v>
      </c>
      <c r="F9229" s="5">
        <v>1128</v>
      </c>
      <c r="G9229" s="5">
        <v>728</v>
      </c>
      <c r="H9229" s="5" t="s">
        <v>30</v>
      </c>
      <c r="I9229" s="5">
        <v>5</v>
      </c>
      <c r="M9229" s="8"/>
      <c r="O9229" s="6"/>
    </row>
    <row r="9230" spans="1:15" ht="13">
      <c r="A9230" s="1">
        <v>50166071</v>
      </c>
      <c r="B9230" s="5">
        <v>6610716</v>
      </c>
      <c r="C9230" s="7">
        <v>43350</v>
      </c>
      <c r="D9230" s="7">
        <v>43355</v>
      </c>
      <c r="E9230" s="5" t="s">
        <v>33</v>
      </c>
      <c r="F9230" s="5">
        <v>512</v>
      </c>
      <c r="G9230" s="5">
        <v>240</v>
      </c>
      <c r="H9230" s="5" t="s">
        <v>30</v>
      </c>
      <c r="I9230" s="5">
        <v>7</v>
      </c>
      <c r="M9230" s="8"/>
      <c r="O9230" s="6"/>
    </row>
    <row r="9231" spans="1:15" ht="13">
      <c r="A9231" s="1">
        <v>50166081</v>
      </c>
      <c r="B9231" s="5">
        <v>12648636</v>
      </c>
      <c r="C9231" s="7">
        <v>43255</v>
      </c>
      <c r="D9231" s="7">
        <v>43260</v>
      </c>
      <c r="E9231" s="5" t="s">
        <v>28</v>
      </c>
      <c r="F9231" s="5">
        <v>149</v>
      </c>
      <c r="G9231" s="5">
        <v>94</v>
      </c>
      <c r="H9231" s="5" t="s">
        <v>27</v>
      </c>
      <c r="I9231" s="5">
        <v>13</v>
      </c>
      <c r="M9231" s="8"/>
      <c r="O9231" s="6"/>
    </row>
    <row r="9232" spans="1:15" ht="13">
      <c r="A9232" s="1">
        <v>50166091</v>
      </c>
      <c r="B9232" s="5">
        <v>12316340</v>
      </c>
      <c r="C9232" s="7">
        <v>43290</v>
      </c>
      <c r="D9232" s="7">
        <v>43290</v>
      </c>
      <c r="E9232" s="5" t="s">
        <v>28</v>
      </c>
      <c r="F9232" s="5">
        <v>1088</v>
      </c>
      <c r="G9232" s="5">
        <v>272</v>
      </c>
      <c r="H9232" s="5" t="s">
        <v>25</v>
      </c>
      <c r="I9232" s="5">
        <v>5</v>
      </c>
      <c r="M9232" s="8"/>
      <c r="O9232" s="6"/>
    </row>
    <row r="9233" spans="1:15" ht="13">
      <c r="A9233" s="1">
        <v>50166101</v>
      </c>
      <c r="B9233" s="5">
        <v>21166241</v>
      </c>
      <c r="C9233" s="7">
        <v>43241</v>
      </c>
      <c r="D9233" s="7">
        <v>43245</v>
      </c>
      <c r="E9233" s="5" t="s">
        <v>33</v>
      </c>
      <c r="F9233" s="5">
        <v>324</v>
      </c>
      <c r="G9233" s="5">
        <v>184</v>
      </c>
      <c r="H9233" s="5" t="s">
        <v>27</v>
      </c>
      <c r="I9233" s="5">
        <v>1</v>
      </c>
      <c r="M9233" s="8"/>
      <c r="O9233" s="6"/>
    </row>
    <row r="9234" spans="1:15" ht="13">
      <c r="A9234" s="1">
        <v>50166111</v>
      </c>
      <c r="B9234" s="5">
        <v>21164780</v>
      </c>
      <c r="C9234" s="7">
        <v>43130</v>
      </c>
      <c r="D9234" s="7">
        <v>43134</v>
      </c>
      <c r="E9234" s="5" t="s">
        <v>28</v>
      </c>
      <c r="F9234" s="5">
        <v>567</v>
      </c>
      <c r="G9234" s="5">
        <v>342</v>
      </c>
      <c r="H9234" s="5" t="s">
        <v>32</v>
      </c>
      <c r="I9234" s="5">
        <v>9</v>
      </c>
      <c r="M9234" s="8"/>
      <c r="O9234" s="6"/>
    </row>
    <row r="9235" spans="1:15" ht="13">
      <c r="A9235" s="1">
        <v>50166121</v>
      </c>
      <c r="B9235" s="5">
        <v>6430155</v>
      </c>
      <c r="C9235" s="7">
        <v>43242</v>
      </c>
      <c r="D9235" s="7">
        <v>43242</v>
      </c>
      <c r="E9235" s="5" t="s">
        <v>33</v>
      </c>
      <c r="F9235" s="5">
        <v>458</v>
      </c>
      <c r="G9235" s="5">
        <v>183</v>
      </c>
      <c r="H9235" s="5" t="s">
        <v>25</v>
      </c>
      <c r="I9235" s="5">
        <v>2</v>
      </c>
      <c r="M9235" s="8"/>
      <c r="O9235" s="6"/>
    </row>
    <row r="9236" spans="1:15" ht="13">
      <c r="A9236" s="1">
        <v>50166131</v>
      </c>
      <c r="B9236" s="5">
        <v>10011588</v>
      </c>
      <c r="C9236" s="7">
        <v>43155</v>
      </c>
      <c r="D9236" s="7">
        <v>43156</v>
      </c>
      <c r="E9236" s="5" t="s">
        <v>33</v>
      </c>
      <c r="F9236" s="5">
        <v>182</v>
      </c>
      <c r="G9236" s="5">
        <v>62</v>
      </c>
      <c r="H9236" s="5" t="s">
        <v>27</v>
      </c>
      <c r="I9236" s="5">
        <v>12</v>
      </c>
      <c r="M9236" s="8"/>
      <c r="O9236" s="6"/>
    </row>
    <row r="9237" spans="1:15" ht="13">
      <c r="A9237" s="1">
        <v>50166141</v>
      </c>
      <c r="B9237" s="5">
        <v>21171022</v>
      </c>
      <c r="C9237" s="7">
        <v>43347</v>
      </c>
      <c r="D9237" s="7">
        <v>43350</v>
      </c>
      <c r="E9237" s="5" t="s">
        <v>33</v>
      </c>
      <c r="F9237" s="5">
        <v>1512</v>
      </c>
      <c r="G9237" s="5">
        <v>959</v>
      </c>
      <c r="H9237" s="5" t="s">
        <v>30</v>
      </c>
      <c r="I9237" s="5">
        <v>3</v>
      </c>
      <c r="M9237" s="8"/>
      <c r="O9237" s="6"/>
    </row>
    <row r="9238" spans="1:15" ht="13">
      <c r="A9238" s="1">
        <v>50166161</v>
      </c>
      <c r="B9238" s="5">
        <v>21163807</v>
      </c>
      <c r="C9238" s="7">
        <v>43364</v>
      </c>
      <c r="D9238" s="7">
        <v>43370</v>
      </c>
      <c r="E9238" s="5" t="s">
        <v>28</v>
      </c>
      <c r="F9238" s="5">
        <v>384</v>
      </c>
      <c r="G9238" s="5">
        <v>137</v>
      </c>
      <c r="H9238" s="5" t="s">
        <v>27</v>
      </c>
      <c r="I9238" s="5">
        <v>3</v>
      </c>
      <c r="M9238" s="8"/>
      <c r="O9238" s="6"/>
    </row>
    <row r="9239" spans="1:15" ht="13">
      <c r="A9239" s="1">
        <v>50166171</v>
      </c>
      <c r="B9239" s="5">
        <v>7918579</v>
      </c>
      <c r="C9239" s="7">
        <v>43151</v>
      </c>
      <c r="D9239" s="7">
        <v>43152</v>
      </c>
      <c r="E9239" s="5" t="s">
        <v>29</v>
      </c>
      <c r="F9239" s="5">
        <v>361</v>
      </c>
      <c r="G9239" s="5">
        <v>215</v>
      </c>
      <c r="H9239" s="5" t="s">
        <v>27</v>
      </c>
      <c r="I9239" s="5">
        <v>10</v>
      </c>
      <c r="M9239" s="8"/>
      <c r="O9239" s="6"/>
    </row>
    <row r="9240" spans="1:15" ht="13">
      <c r="A9240" s="1">
        <v>50166191</v>
      </c>
      <c r="B9240" s="5">
        <v>20773580</v>
      </c>
      <c r="C9240" s="7">
        <v>43173</v>
      </c>
      <c r="D9240" s="7">
        <v>43178</v>
      </c>
      <c r="E9240" s="5" t="s">
        <v>28</v>
      </c>
      <c r="F9240" s="5">
        <v>549</v>
      </c>
      <c r="G9240" s="5">
        <v>344</v>
      </c>
      <c r="H9240" s="5" t="s">
        <v>30</v>
      </c>
      <c r="I9240" s="5">
        <v>3</v>
      </c>
      <c r="M9240" s="8"/>
      <c r="O9240" s="6"/>
    </row>
    <row r="9241" spans="1:15" ht="13">
      <c r="A9241" s="1">
        <v>50166201</v>
      </c>
      <c r="B9241" s="5">
        <v>20937361</v>
      </c>
      <c r="C9241" s="7">
        <v>43182</v>
      </c>
      <c r="D9241" s="7">
        <v>43188</v>
      </c>
      <c r="E9241" s="5" t="s">
        <v>23</v>
      </c>
      <c r="F9241" s="5">
        <v>428</v>
      </c>
      <c r="G9241" s="5">
        <v>145</v>
      </c>
      <c r="H9241" s="5" t="s">
        <v>30</v>
      </c>
      <c r="I9241" s="5">
        <v>6</v>
      </c>
      <c r="M9241" s="8"/>
      <c r="O9241" s="6"/>
    </row>
    <row r="9242" spans="1:15" ht="13">
      <c r="A9242" s="1">
        <v>50166211</v>
      </c>
      <c r="B9242" s="5">
        <v>8357037</v>
      </c>
      <c r="C9242" s="7">
        <v>43071</v>
      </c>
      <c r="D9242" s="7">
        <v>43076</v>
      </c>
      <c r="E9242" s="5" t="s">
        <v>33</v>
      </c>
      <c r="F9242" s="5">
        <v>143</v>
      </c>
      <c r="G9242" s="5">
        <v>34</v>
      </c>
      <c r="H9242" s="5" t="s">
        <v>30</v>
      </c>
      <c r="I9242" s="5">
        <v>12</v>
      </c>
      <c r="M9242" s="8"/>
      <c r="O9242" s="6"/>
    </row>
    <row r="9243" spans="1:15" ht="13">
      <c r="A9243" s="1">
        <v>50166221</v>
      </c>
      <c r="B9243" s="5">
        <v>11375369</v>
      </c>
      <c r="C9243" s="7">
        <v>43139</v>
      </c>
      <c r="D9243" s="7">
        <v>43145</v>
      </c>
      <c r="E9243" s="5" t="s">
        <v>28</v>
      </c>
      <c r="F9243" s="5">
        <v>242</v>
      </c>
      <c r="G9243" s="5">
        <v>153</v>
      </c>
      <c r="H9243" s="5" t="s">
        <v>27</v>
      </c>
      <c r="I9243" s="5">
        <v>16</v>
      </c>
      <c r="M9243" s="8"/>
      <c r="O9243" s="6"/>
    </row>
    <row r="9244" spans="1:15" ht="13">
      <c r="A9244" s="1">
        <v>50166251</v>
      </c>
      <c r="B9244" s="5">
        <v>11516398</v>
      </c>
      <c r="C9244" s="7">
        <v>43295</v>
      </c>
      <c r="D9244" s="7">
        <v>43302</v>
      </c>
      <c r="E9244" s="5" t="s">
        <v>28</v>
      </c>
      <c r="F9244" s="5">
        <v>1845</v>
      </c>
      <c r="G9244" s="5">
        <v>704</v>
      </c>
      <c r="H9244" s="5" t="s">
        <v>27</v>
      </c>
      <c r="I9244" s="5">
        <v>7</v>
      </c>
      <c r="M9244" s="8"/>
      <c r="O9244" s="6"/>
    </row>
    <row r="9245" spans="1:15" ht="13">
      <c r="A9245" s="1">
        <v>50166261</v>
      </c>
      <c r="B9245" s="5">
        <v>302098</v>
      </c>
      <c r="C9245" s="7">
        <v>43082</v>
      </c>
      <c r="D9245" s="7">
        <v>43085</v>
      </c>
      <c r="E9245" s="5" t="s">
        <v>33</v>
      </c>
      <c r="F9245" s="5">
        <v>196</v>
      </c>
      <c r="G9245" s="5">
        <v>124</v>
      </c>
      <c r="H9245" s="5" t="s">
        <v>27</v>
      </c>
      <c r="I9245" s="5">
        <v>4</v>
      </c>
      <c r="M9245" s="8"/>
      <c r="O9245" s="6"/>
    </row>
    <row r="9246" spans="1:15" ht="13">
      <c r="A9246" s="1">
        <v>50166301</v>
      </c>
      <c r="B9246" s="5">
        <v>6370382</v>
      </c>
      <c r="C9246" s="7">
        <v>43168</v>
      </c>
      <c r="D9246" s="7">
        <v>43175</v>
      </c>
      <c r="E9246" s="5" t="s">
        <v>33</v>
      </c>
      <c r="F9246" s="5">
        <v>3247</v>
      </c>
      <c r="G9246" s="5">
        <v>1623</v>
      </c>
      <c r="H9246" s="5" t="s">
        <v>30</v>
      </c>
      <c r="I9246" s="5">
        <v>9</v>
      </c>
      <c r="M9246" s="8"/>
      <c r="O9246" s="6"/>
    </row>
    <row r="9247" spans="1:15" ht="13">
      <c r="A9247" s="1">
        <v>50166331</v>
      </c>
      <c r="B9247" s="5">
        <v>4365512</v>
      </c>
      <c r="C9247" s="7">
        <v>43081</v>
      </c>
      <c r="D9247" s="7">
        <v>43087</v>
      </c>
      <c r="E9247" s="5" t="s">
        <v>29</v>
      </c>
      <c r="F9247" s="5">
        <v>210</v>
      </c>
      <c r="G9247" s="5">
        <v>115</v>
      </c>
      <c r="H9247" s="5" t="s">
        <v>30</v>
      </c>
      <c r="I9247" s="5">
        <v>3</v>
      </c>
      <c r="M9247" s="8"/>
      <c r="O9247" s="6"/>
    </row>
    <row r="9248" spans="1:15" ht="13">
      <c r="A9248" s="1">
        <v>50166341</v>
      </c>
      <c r="B9248" s="5">
        <v>5920049</v>
      </c>
      <c r="C9248" s="7">
        <v>43282</v>
      </c>
      <c r="D9248" s="7">
        <v>43289</v>
      </c>
      <c r="E9248" s="5" t="s">
        <v>29</v>
      </c>
      <c r="F9248" s="5">
        <v>349</v>
      </c>
      <c r="G9248" s="5">
        <v>105</v>
      </c>
      <c r="H9248" s="5" t="s">
        <v>27</v>
      </c>
      <c r="I9248" s="5">
        <v>6</v>
      </c>
      <c r="M9248" s="8"/>
      <c r="O9248" s="6"/>
    </row>
    <row r="9249" spans="1:15" ht="13">
      <c r="A9249" s="1">
        <v>50166371</v>
      </c>
      <c r="B9249" s="5">
        <v>21170908</v>
      </c>
      <c r="C9249" s="7">
        <v>43077</v>
      </c>
      <c r="D9249" s="7">
        <v>43083</v>
      </c>
      <c r="E9249" s="5" t="s">
        <v>33</v>
      </c>
      <c r="F9249" s="5">
        <v>1112</v>
      </c>
      <c r="G9249" s="5">
        <v>482</v>
      </c>
      <c r="H9249" s="5" t="s">
        <v>25</v>
      </c>
      <c r="I9249" s="5">
        <v>7</v>
      </c>
      <c r="M9249" s="8"/>
      <c r="O9249" s="6"/>
    </row>
    <row r="9250" spans="1:15" ht="13">
      <c r="A9250" s="1">
        <v>50166381</v>
      </c>
      <c r="B9250" s="5">
        <v>296205</v>
      </c>
      <c r="C9250" s="7">
        <v>43198</v>
      </c>
      <c r="D9250" s="7">
        <v>43198</v>
      </c>
      <c r="E9250" s="5" t="s">
        <v>28</v>
      </c>
      <c r="F9250" s="5">
        <v>221</v>
      </c>
      <c r="G9250" s="5">
        <v>87</v>
      </c>
      <c r="H9250" s="5" t="s">
        <v>30</v>
      </c>
      <c r="I9250" s="5">
        <v>3</v>
      </c>
      <c r="M9250" s="8"/>
      <c r="O9250" s="6"/>
    </row>
    <row r="9251" spans="1:15" ht="13">
      <c r="A9251" s="1">
        <v>50166391</v>
      </c>
      <c r="B9251" s="5">
        <v>21072816</v>
      </c>
      <c r="C9251" s="7">
        <v>43364</v>
      </c>
      <c r="D9251" s="7">
        <v>43365</v>
      </c>
      <c r="E9251" s="5" t="s">
        <v>29</v>
      </c>
      <c r="F9251" s="5">
        <v>249</v>
      </c>
      <c r="G9251" s="5">
        <v>173</v>
      </c>
      <c r="H9251" s="5" t="s">
        <v>30</v>
      </c>
      <c r="I9251" s="5">
        <v>14</v>
      </c>
      <c r="M9251" s="8"/>
      <c r="O9251" s="6"/>
    </row>
    <row r="9252" spans="1:15" ht="13">
      <c r="A9252" s="1">
        <v>50166411</v>
      </c>
      <c r="B9252" s="5">
        <v>21164036</v>
      </c>
      <c r="C9252" s="7">
        <v>43183</v>
      </c>
      <c r="D9252" s="7">
        <v>43184</v>
      </c>
      <c r="E9252" s="5" t="s">
        <v>28</v>
      </c>
      <c r="F9252" s="5">
        <v>159</v>
      </c>
      <c r="G9252" s="5">
        <v>69</v>
      </c>
      <c r="H9252" s="5" t="s">
        <v>32</v>
      </c>
      <c r="I9252" s="5">
        <v>6</v>
      </c>
      <c r="M9252" s="8"/>
      <c r="O9252" s="6"/>
    </row>
    <row r="9253" spans="1:15" ht="13">
      <c r="A9253" s="1">
        <v>50166421</v>
      </c>
      <c r="B9253" s="5">
        <v>101578</v>
      </c>
      <c r="C9253" s="7">
        <v>43367</v>
      </c>
      <c r="D9253" s="7">
        <v>43368</v>
      </c>
      <c r="E9253" s="5" t="s">
        <v>28</v>
      </c>
      <c r="F9253" s="5">
        <v>491</v>
      </c>
      <c r="G9253" s="5">
        <v>305</v>
      </c>
      <c r="H9253" s="5" t="s">
        <v>30</v>
      </c>
      <c r="I9253" s="5">
        <v>11</v>
      </c>
      <c r="M9253" s="8"/>
      <c r="O9253" s="6"/>
    </row>
    <row r="9254" spans="1:15" ht="13">
      <c r="A9254" s="1">
        <v>50166431</v>
      </c>
      <c r="B9254" s="5">
        <v>21162213</v>
      </c>
      <c r="C9254" s="7">
        <v>43322</v>
      </c>
      <c r="D9254" s="7">
        <v>43327</v>
      </c>
      <c r="E9254" s="5" t="s">
        <v>28</v>
      </c>
      <c r="F9254" s="5">
        <v>361</v>
      </c>
      <c r="G9254" s="5">
        <v>156</v>
      </c>
      <c r="H9254" s="5" t="s">
        <v>27</v>
      </c>
      <c r="I9254" s="5">
        <v>3</v>
      </c>
      <c r="M9254" s="8"/>
      <c r="O9254" s="6"/>
    </row>
    <row r="9255" spans="1:15" ht="13">
      <c r="A9255" s="1">
        <v>50166451</v>
      </c>
      <c r="B9255" s="5">
        <v>13328431</v>
      </c>
      <c r="C9255" s="7">
        <v>43230</v>
      </c>
      <c r="D9255" s="7">
        <v>43237</v>
      </c>
      <c r="E9255" s="5" t="s">
        <v>29</v>
      </c>
      <c r="F9255" s="5">
        <v>135</v>
      </c>
      <c r="G9255" s="5">
        <v>85</v>
      </c>
      <c r="H9255" s="5" t="s">
        <v>30</v>
      </c>
      <c r="I9255" s="5">
        <v>3</v>
      </c>
      <c r="M9255" s="8"/>
      <c r="O9255" s="6"/>
    </row>
    <row r="9256" spans="1:15" ht="13">
      <c r="A9256" s="1">
        <v>50166481</v>
      </c>
      <c r="B9256" s="5">
        <v>12673688</v>
      </c>
      <c r="C9256" s="7">
        <v>43134</v>
      </c>
      <c r="D9256" s="7">
        <v>43138</v>
      </c>
      <c r="E9256" s="5" t="s">
        <v>29</v>
      </c>
      <c r="F9256" s="5">
        <v>415</v>
      </c>
      <c r="G9256" s="5">
        <v>181</v>
      </c>
      <c r="H9256" s="5" t="s">
        <v>30</v>
      </c>
      <c r="I9256" s="5">
        <v>18</v>
      </c>
      <c r="M9256" s="8"/>
      <c r="O9256" s="6"/>
    </row>
    <row r="9257" spans="1:15" ht="13">
      <c r="A9257" s="1">
        <v>50166491</v>
      </c>
      <c r="B9257" s="5">
        <v>9602322</v>
      </c>
      <c r="C9257" s="7">
        <v>43247</v>
      </c>
      <c r="D9257" s="7">
        <v>43254</v>
      </c>
      <c r="E9257" s="5" t="s">
        <v>28</v>
      </c>
      <c r="F9257" s="5">
        <v>140</v>
      </c>
      <c r="G9257" s="5">
        <v>89</v>
      </c>
      <c r="H9257" s="5" t="s">
        <v>32</v>
      </c>
      <c r="I9257" s="5">
        <v>13</v>
      </c>
      <c r="M9257" s="8"/>
      <c r="O9257" s="6"/>
    </row>
    <row r="9258" spans="1:15" ht="13">
      <c r="A9258" s="1">
        <v>50166521</v>
      </c>
      <c r="B9258" s="5">
        <v>53315</v>
      </c>
      <c r="C9258" s="7">
        <v>43313</v>
      </c>
      <c r="D9258" s="7">
        <v>43320</v>
      </c>
      <c r="E9258" s="5" t="s">
        <v>28</v>
      </c>
      <c r="F9258" s="5">
        <v>338</v>
      </c>
      <c r="G9258" s="5">
        <v>161</v>
      </c>
      <c r="H9258" s="5" t="s">
        <v>25</v>
      </c>
      <c r="I9258" s="5">
        <v>3</v>
      </c>
      <c r="M9258" s="8"/>
      <c r="O9258" s="6"/>
    </row>
    <row r="9259" spans="1:15" ht="13">
      <c r="A9259" s="1">
        <v>50166531</v>
      </c>
      <c r="B9259" s="5">
        <v>11955603</v>
      </c>
      <c r="C9259" s="7">
        <v>43151</v>
      </c>
      <c r="D9259" s="7">
        <v>43157</v>
      </c>
      <c r="E9259" s="5" t="s">
        <v>23</v>
      </c>
      <c r="F9259" s="5">
        <v>3625</v>
      </c>
      <c r="G9259" s="5">
        <v>849</v>
      </c>
      <c r="H9259" s="5" t="s">
        <v>30</v>
      </c>
      <c r="I9259" s="5">
        <v>9</v>
      </c>
      <c r="M9259" s="8"/>
      <c r="O9259" s="6"/>
    </row>
    <row r="9260" spans="1:15" ht="13">
      <c r="A9260" s="1">
        <v>50166541</v>
      </c>
      <c r="B9260" s="5">
        <v>7221566</v>
      </c>
      <c r="C9260" s="7">
        <v>43283</v>
      </c>
      <c r="D9260" s="7">
        <v>43288</v>
      </c>
      <c r="E9260" s="5" t="s">
        <v>29</v>
      </c>
      <c r="F9260" s="5">
        <v>169</v>
      </c>
      <c r="G9260" s="5">
        <v>41</v>
      </c>
      <c r="H9260" s="5" t="s">
        <v>25</v>
      </c>
      <c r="I9260" s="5">
        <v>12</v>
      </c>
      <c r="M9260" s="8"/>
      <c r="O9260" s="6"/>
    </row>
    <row r="9261" spans="1:15" ht="13">
      <c r="A9261" s="1">
        <v>50166551</v>
      </c>
      <c r="B9261" s="5">
        <v>21163597</v>
      </c>
      <c r="C9261" s="7">
        <v>43066</v>
      </c>
      <c r="D9261" s="7">
        <v>43069</v>
      </c>
      <c r="E9261" s="5" t="s">
        <v>29</v>
      </c>
      <c r="F9261" s="5">
        <v>210</v>
      </c>
      <c r="G9261" s="5">
        <v>100</v>
      </c>
      <c r="H9261" s="5" t="s">
        <v>27</v>
      </c>
      <c r="I9261" s="5">
        <v>1</v>
      </c>
      <c r="M9261" s="8"/>
      <c r="O9261" s="6"/>
    </row>
    <row r="9262" spans="1:15" ht="13">
      <c r="A9262" s="1">
        <v>50166571</v>
      </c>
      <c r="B9262" s="5">
        <v>20761478</v>
      </c>
      <c r="C9262" s="7">
        <v>43317</v>
      </c>
      <c r="D9262" s="7">
        <v>43324</v>
      </c>
      <c r="E9262" s="5" t="s">
        <v>29</v>
      </c>
      <c r="F9262" s="5">
        <v>247</v>
      </c>
      <c r="G9262" s="5">
        <v>157</v>
      </c>
      <c r="H9262" s="5" t="s">
        <v>27</v>
      </c>
      <c r="I9262" s="5">
        <v>4</v>
      </c>
      <c r="M9262" s="8"/>
      <c r="O9262" s="6"/>
    </row>
    <row r="9263" spans="1:15" ht="13">
      <c r="A9263" s="1">
        <v>50166581</v>
      </c>
      <c r="B9263" s="5">
        <v>15089825</v>
      </c>
      <c r="C9263" s="7">
        <v>43412</v>
      </c>
      <c r="D9263" s="7">
        <v>43413</v>
      </c>
      <c r="E9263" s="5" t="s">
        <v>33</v>
      </c>
      <c r="F9263" s="5">
        <v>133</v>
      </c>
      <c r="G9263" s="5">
        <v>51</v>
      </c>
      <c r="H9263" s="5" t="s">
        <v>27</v>
      </c>
      <c r="I9263" s="5">
        <v>10</v>
      </c>
      <c r="M9263" s="8"/>
      <c r="O9263" s="6"/>
    </row>
    <row r="9264" spans="1:15" ht="13">
      <c r="A9264" s="1">
        <v>50166591</v>
      </c>
      <c r="B9264" s="5">
        <v>21172673</v>
      </c>
      <c r="C9264" s="7">
        <v>43096</v>
      </c>
      <c r="D9264" s="7">
        <v>43098</v>
      </c>
      <c r="E9264" s="5" t="s">
        <v>23</v>
      </c>
      <c r="F9264" s="5">
        <v>241</v>
      </c>
      <c r="G9264" s="5">
        <v>91</v>
      </c>
      <c r="H9264" s="5" t="s">
        <v>27</v>
      </c>
      <c r="I9264" s="5">
        <v>1</v>
      </c>
      <c r="M9264" s="8"/>
      <c r="O9264" s="6"/>
    </row>
    <row r="9265" spans="1:15" ht="13">
      <c r="A9265" s="1">
        <v>50166601</v>
      </c>
      <c r="B9265" s="5">
        <v>19489460</v>
      </c>
      <c r="C9265" s="7">
        <v>43190</v>
      </c>
      <c r="D9265" s="7">
        <v>43191</v>
      </c>
      <c r="E9265" s="5" t="s">
        <v>33</v>
      </c>
      <c r="F9265" s="5">
        <v>570</v>
      </c>
      <c r="G9265" s="5">
        <v>205</v>
      </c>
      <c r="H9265" s="5" t="s">
        <v>27</v>
      </c>
      <c r="I9265" s="5">
        <v>1</v>
      </c>
      <c r="M9265" s="8"/>
      <c r="O9265" s="6"/>
    </row>
    <row r="9266" spans="1:15" ht="13">
      <c r="A9266" s="1">
        <v>50166621</v>
      </c>
      <c r="B9266" s="5">
        <v>75611</v>
      </c>
      <c r="C9266" s="7">
        <v>43411</v>
      </c>
      <c r="D9266" s="7">
        <v>43415</v>
      </c>
      <c r="E9266" s="5" t="s">
        <v>28</v>
      </c>
      <c r="F9266" s="5">
        <v>670</v>
      </c>
      <c r="G9266" s="5">
        <v>170</v>
      </c>
      <c r="H9266" s="5" t="s">
        <v>27</v>
      </c>
      <c r="I9266" s="5">
        <v>2</v>
      </c>
      <c r="M9266" s="8"/>
      <c r="O9266" s="6"/>
    </row>
    <row r="9267" spans="1:15" ht="13">
      <c r="A9267" s="1">
        <v>50166631</v>
      </c>
      <c r="B9267" s="5">
        <v>6397783</v>
      </c>
      <c r="C9267" s="7">
        <v>43374</v>
      </c>
      <c r="D9267" s="7">
        <v>43380</v>
      </c>
      <c r="E9267" s="5" t="s">
        <v>28</v>
      </c>
      <c r="F9267" s="5">
        <v>140</v>
      </c>
      <c r="G9267" s="5">
        <v>95</v>
      </c>
      <c r="H9267" s="5" t="s">
        <v>30</v>
      </c>
      <c r="I9267" s="5">
        <v>10</v>
      </c>
      <c r="M9267" s="8"/>
      <c r="O9267" s="6"/>
    </row>
    <row r="9268" spans="1:15" ht="13">
      <c r="A9268" s="1">
        <v>50166641</v>
      </c>
      <c r="B9268" s="5">
        <v>8172663</v>
      </c>
      <c r="C9268" s="7">
        <v>43224</v>
      </c>
      <c r="D9268" s="7">
        <v>43226</v>
      </c>
      <c r="E9268" s="5" t="s">
        <v>33</v>
      </c>
      <c r="F9268" s="5">
        <v>458</v>
      </c>
      <c r="G9268" s="5">
        <v>197</v>
      </c>
      <c r="H9268" s="5" t="s">
        <v>32</v>
      </c>
      <c r="I9268" s="5">
        <v>7</v>
      </c>
      <c r="M9268" s="8"/>
      <c r="O9268" s="6"/>
    </row>
    <row r="9269" spans="1:15" ht="13">
      <c r="A9269" s="1">
        <v>50166651</v>
      </c>
      <c r="B9269" s="5">
        <v>21163921</v>
      </c>
      <c r="C9269" s="7">
        <v>43297</v>
      </c>
      <c r="D9269" s="7">
        <v>43301</v>
      </c>
      <c r="E9269" s="5" t="s">
        <v>29</v>
      </c>
      <c r="F9269" s="5">
        <v>190</v>
      </c>
      <c r="G9269" s="5">
        <v>113</v>
      </c>
      <c r="H9269" s="5" t="s">
        <v>30</v>
      </c>
      <c r="I9269" s="5">
        <v>3</v>
      </c>
      <c r="M9269" s="8"/>
      <c r="O9269" s="6"/>
    </row>
    <row r="9270" spans="1:15" ht="13">
      <c r="A9270" s="1">
        <v>50166661</v>
      </c>
      <c r="B9270" s="5">
        <v>12772772</v>
      </c>
      <c r="C9270" s="7">
        <v>43264</v>
      </c>
      <c r="D9270" s="7">
        <v>43264</v>
      </c>
      <c r="E9270" s="5" t="s">
        <v>23</v>
      </c>
      <c r="F9270" s="5">
        <v>1143</v>
      </c>
      <c r="G9270" s="5">
        <v>648</v>
      </c>
      <c r="H9270" s="5" t="s">
        <v>25</v>
      </c>
      <c r="I9270" s="5">
        <v>7</v>
      </c>
      <c r="M9270" s="8"/>
      <c r="O9270" s="6"/>
    </row>
    <row r="9271" spans="1:15" ht="13">
      <c r="A9271" s="1">
        <v>50166671</v>
      </c>
      <c r="B9271" s="5">
        <v>284371</v>
      </c>
      <c r="C9271" s="7">
        <v>43248</v>
      </c>
      <c r="D9271" s="7">
        <v>43253</v>
      </c>
      <c r="E9271" s="5" t="s">
        <v>28</v>
      </c>
      <c r="F9271" s="5">
        <v>122</v>
      </c>
      <c r="G9271" s="5">
        <v>74</v>
      </c>
      <c r="H9271" s="5" t="s">
        <v>30</v>
      </c>
      <c r="I9271" s="5">
        <v>3</v>
      </c>
      <c r="M9271" s="8"/>
      <c r="O9271" s="6"/>
    </row>
    <row r="9272" spans="1:15" ht="13">
      <c r="A9272" s="1">
        <v>50166721</v>
      </c>
      <c r="B9272" s="5">
        <v>7811755</v>
      </c>
      <c r="C9272" s="7">
        <v>43176</v>
      </c>
      <c r="D9272" s="7">
        <v>43180</v>
      </c>
      <c r="E9272" s="5" t="s">
        <v>29</v>
      </c>
      <c r="F9272" s="5">
        <v>333</v>
      </c>
      <c r="G9272" s="5">
        <v>170</v>
      </c>
      <c r="H9272" s="5" t="s">
        <v>32</v>
      </c>
      <c r="I9272" s="5">
        <v>7</v>
      </c>
      <c r="M9272" s="8"/>
      <c r="O9272" s="6"/>
    </row>
    <row r="9273" spans="1:15" ht="13">
      <c r="A9273" s="1">
        <v>50166751</v>
      </c>
      <c r="B9273" s="5">
        <v>21173742</v>
      </c>
      <c r="C9273" s="7">
        <v>43422</v>
      </c>
      <c r="D9273" s="7">
        <v>43426</v>
      </c>
      <c r="E9273" s="5" t="s">
        <v>29</v>
      </c>
      <c r="F9273" s="5">
        <v>435</v>
      </c>
      <c r="G9273" s="5">
        <v>162</v>
      </c>
      <c r="H9273" s="5" t="s">
        <v>27</v>
      </c>
      <c r="I9273" s="5">
        <v>10</v>
      </c>
      <c r="M9273" s="8"/>
      <c r="O9273" s="6"/>
    </row>
    <row r="9274" spans="1:15" ht="13">
      <c r="A9274" s="1">
        <v>50166781</v>
      </c>
      <c r="B9274" s="5">
        <v>21166584</v>
      </c>
      <c r="C9274" s="7">
        <v>43123</v>
      </c>
      <c r="D9274" s="7">
        <v>43128</v>
      </c>
      <c r="E9274" s="5" t="s">
        <v>33</v>
      </c>
      <c r="F9274" s="5">
        <v>180</v>
      </c>
      <c r="G9274" s="5">
        <v>124</v>
      </c>
      <c r="H9274" s="5" t="s">
        <v>30</v>
      </c>
      <c r="I9274" s="5">
        <v>5</v>
      </c>
      <c r="M9274" s="8"/>
      <c r="O9274" s="6"/>
    </row>
    <row r="9275" spans="1:15" ht="13">
      <c r="A9275" s="1">
        <v>50166791</v>
      </c>
      <c r="B9275" s="5">
        <v>21173188</v>
      </c>
      <c r="C9275" s="7">
        <v>43204</v>
      </c>
      <c r="D9275" s="7">
        <v>43207</v>
      </c>
      <c r="E9275" s="5" t="s">
        <v>28</v>
      </c>
      <c r="F9275" s="5">
        <v>164</v>
      </c>
      <c r="G9275" s="5">
        <v>76</v>
      </c>
      <c r="H9275" s="5" t="s">
        <v>30</v>
      </c>
      <c r="I9275" s="5">
        <v>8</v>
      </c>
      <c r="M9275" s="8"/>
      <c r="O9275" s="6"/>
    </row>
    <row r="9276" spans="1:15" ht="13">
      <c r="A9276" s="1">
        <v>50166801</v>
      </c>
      <c r="B9276" s="5">
        <v>21173227</v>
      </c>
      <c r="C9276" s="7">
        <v>43256</v>
      </c>
      <c r="D9276" s="7">
        <v>43259</v>
      </c>
      <c r="E9276" s="5" t="s">
        <v>28</v>
      </c>
      <c r="F9276" s="5">
        <v>1463</v>
      </c>
      <c r="G9276" s="5">
        <v>630</v>
      </c>
      <c r="H9276" s="5" t="s">
        <v>32</v>
      </c>
      <c r="I9276" s="5">
        <v>3</v>
      </c>
      <c r="M9276" s="8"/>
      <c r="O9276" s="6"/>
    </row>
    <row r="9277" spans="1:15" ht="13">
      <c r="A9277" s="1">
        <v>50166811</v>
      </c>
      <c r="B9277" s="5">
        <v>94274</v>
      </c>
      <c r="C9277" s="7">
        <v>43361</v>
      </c>
      <c r="D9277" s="7">
        <v>43367</v>
      </c>
      <c r="E9277" s="5" t="s">
        <v>23</v>
      </c>
      <c r="F9277" s="5">
        <v>210</v>
      </c>
      <c r="G9277" s="5">
        <v>94</v>
      </c>
      <c r="H9277" s="5" t="s">
        <v>25</v>
      </c>
      <c r="I9277" s="5">
        <v>11</v>
      </c>
      <c r="M9277" s="8"/>
      <c r="O9277" s="6"/>
    </row>
    <row r="9278" spans="1:15" ht="13">
      <c r="A9278" s="1">
        <v>50166861</v>
      </c>
      <c r="B9278" s="5">
        <v>357304</v>
      </c>
      <c r="C9278" s="7">
        <v>43239</v>
      </c>
      <c r="D9278" s="7">
        <v>43243</v>
      </c>
      <c r="E9278" s="5" t="s">
        <v>28</v>
      </c>
      <c r="F9278" s="5">
        <v>415</v>
      </c>
      <c r="G9278" s="5">
        <v>164</v>
      </c>
      <c r="H9278" s="5" t="s">
        <v>27</v>
      </c>
      <c r="I9278" s="5">
        <v>2</v>
      </c>
      <c r="M9278" s="8"/>
      <c r="O9278" s="6"/>
    </row>
    <row r="9279" spans="1:15" ht="13">
      <c r="A9279" s="1">
        <v>50166891</v>
      </c>
      <c r="B9279" s="5">
        <v>5577025</v>
      </c>
      <c r="C9279" s="7">
        <v>43278</v>
      </c>
      <c r="D9279" s="7">
        <v>43282</v>
      </c>
      <c r="E9279" s="5" t="s">
        <v>29</v>
      </c>
      <c r="F9279" s="5">
        <v>5981</v>
      </c>
      <c r="G9279" s="5">
        <v>3797</v>
      </c>
      <c r="H9279" s="5" t="s">
        <v>27</v>
      </c>
      <c r="I9279" s="5">
        <v>2</v>
      </c>
      <c r="M9279" s="8"/>
      <c r="O9279" s="6"/>
    </row>
    <row r="9280" spans="1:15" ht="13">
      <c r="A9280" s="1">
        <v>50166901</v>
      </c>
      <c r="B9280" s="5">
        <v>11377936</v>
      </c>
      <c r="C9280" s="7">
        <v>43093</v>
      </c>
      <c r="D9280" s="7">
        <v>43093</v>
      </c>
      <c r="E9280" s="5" t="s">
        <v>29</v>
      </c>
      <c r="F9280" s="5">
        <v>449</v>
      </c>
      <c r="G9280" s="5">
        <v>175</v>
      </c>
      <c r="H9280" s="5" t="s">
        <v>30</v>
      </c>
      <c r="I9280" s="5">
        <v>2</v>
      </c>
      <c r="M9280" s="8"/>
      <c r="O9280" s="6"/>
    </row>
    <row r="9281" spans="1:15" ht="13">
      <c r="A9281" s="1">
        <v>50166911</v>
      </c>
      <c r="B9281" s="5">
        <v>21161335</v>
      </c>
      <c r="C9281" s="7">
        <v>43105</v>
      </c>
      <c r="D9281" s="7">
        <v>43111</v>
      </c>
      <c r="E9281" s="5" t="s">
        <v>29</v>
      </c>
      <c r="F9281" s="5">
        <v>203</v>
      </c>
      <c r="G9281" s="5">
        <v>80</v>
      </c>
      <c r="H9281" s="5" t="s">
        <v>27</v>
      </c>
      <c r="I9281" s="5">
        <v>4</v>
      </c>
      <c r="M9281" s="8"/>
      <c r="O9281" s="6"/>
    </row>
    <row r="9282" spans="1:15" ht="13">
      <c r="A9282" s="1">
        <v>50166921</v>
      </c>
      <c r="B9282" s="5">
        <v>12628976</v>
      </c>
      <c r="C9282" s="7">
        <v>43122</v>
      </c>
      <c r="D9282" s="7">
        <v>43127</v>
      </c>
      <c r="E9282" s="5" t="s">
        <v>29</v>
      </c>
      <c r="F9282" s="5">
        <v>557</v>
      </c>
      <c r="G9282" s="5">
        <v>248</v>
      </c>
      <c r="H9282" s="5" t="s">
        <v>27</v>
      </c>
      <c r="I9282" s="5">
        <v>1</v>
      </c>
      <c r="M9282" s="8"/>
      <c r="O9282" s="6"/>
    </row>
    <row r="9283" spans="1:15" ht="13">
      <c r="A9283" s="1">
        <v>50166931</v>
      </c>
      <c r="B9283" s="5">
        <v>18964656</v>
      </c>
      <c r="C9283" s="7">
        <v>43084</v>
      </c>
      <c r="D9283" s="7">
        <v>43088</v>
      </c>
      <c r="E9283" s="5" t="s">
        <v>28</v>
      </c>
      <c r="F9283" s="5">
        <v>1048</v>
      </c>
      <c r="G9283" s="5">
        <v>390</v>
      </c>
      <c r="H9283" s="5" t="s">
        <v>30</v>
      </c>
      <c r="I9283" s="5">
        <v>9</v>
      </c>
      <c r="M9283" s="8"/>
      <c r="O9283" s="6"/>
    </row>
    <row r="9284" spans="1:15" ht="13">
      <c r="A9284" s="1">
        <v>50166941</v>
      </c>
      <c r="B9284" s="5">
        <v>21091723</v>
      </c>
      <c r="C9284" s="7">
        <v>43241</v>
      </c>
      <c r="D9284" s="7">
        <v>43241</v>
      </c>
      <c r="E9284" s="5" t="s">
        <v>28</v>
      </c>
      <c r="F9284" s="5">
        <v>675</v>
      </c>
      <c r="G9284" s="5">
        <v>280</v>
      </c>
      <c r="H9284" s="5" t="s">
        <v>27</v>
      </c>
      <c r="I9284" s="5">
        <v>12</v>
      </c>
      <c r="M9284" s="8"/>
      <c r="O9284" s="6"/>
    </row>
    <row r="9285" spans="1:15" ht="13">
      <c r="A9285" s="1">
        <v>50166971</v>
      </c>
      <c r="B9285" s="5">
        <v>20020210</v>
      </c>
      <c r="C9285" s="7">
        <v>43301</v>
      </c>
      <c r="D9285" s="7">
        <v>43302</v>
      </c>
      <c r="E9285" s="5" t="s">
        <v>29</v>
      </c>
      <c r="F9285" s="5">
        <v>376</v>
      </c>
      <c r="G9285" s="5">
        <v>206</v>
      </c>
      <c r="H9285" s="5" t="s">
        <v>27</v>
      </c>
      <c r="I9285" s="5">
        <v>10</v>
      </c>
      <c r="M9285" s="8"/>
      <c r="O9285" s="6"/>
    </row>
    <row r="9286" spans="1:15" ht="13">
      <c r="A9286" s="1">
        <v>50166991</v>
      </c>
      <c r="B9286" s="5">
        <v>21169180</v>
      </c>
      <c r="C9286" s="7">
        <v>43416</v>
      </c>
      <c r="D9286" s="7">
        <v>43422</v>
      </c>
      <c r="E9286" s="5" t="s">
        <v>28</v>
      </c>
      <c r="F9286" s="5">
        <v>199</v>
      </c>
      <c r="G9286" s="5">
        <v>52</v>
      </c>
      <c r="H9286" s="5" t="s">
        <v>30</v>
      </c>
      <c r="I9286" s="5">
        <v>9</v>
      </c>
      <c r="M9286" s="8"/>
      <c r="O9286" s="6"/>
    </row>
    <row r="9287" spans="1:15" ht="13">
      <c r="A9287" s="1">
        <v>50167011</v>
      </c>
      <c r="B9287" s="5">
        <v>21058348</v>
      </c>
      <c r="C9287" s="7">
        <v>43179</v>
      </c>
      <c r="D9287" s="7">
        <v>43180</v>
      </c>
      <c r="E9287" s="5" t="s">
        <v>23</v>
      </c>
      <c r="F9287" s="5">
        <v>168</v>
      </c>
      <c r="G9287" s="5">
        <v>100</v>
      </c>
      <c r="H9287" s="5" t="s">
        <v>25</v>
      </c>
      <c r="I9287" s="5">
        <v>4</v>
      </c>
      <c r="M9287" s="8"/>
      <c r="O9287" s="6"/>
    </row>
    <row r="9288" spans="1:15" ht="13">
      <c r="A9288" s="1">
        <v>50167031</v>
      </c>
      <c r="B9288" s="5">
        <v>20289404</v>
      </c>
      <c r="C9288" s="7">
        <v>43427</v>
      </c>
      <c r="D9288" s="7">
        <v>43427</v>
      </c>
      <c r="E9288" s="5" t="s">
        <v>29</v>
      </c>
      <c r="F9288" s="5">
        <v>452</v>
      </c>
      <c r="G9288" s="5">
        <v>246</v>
      </c>
      <c r="H9288" s="5" t="s">
        <v>32</v>
      </c>
      <c r="I9288" s="5">
        <v>4</v>
      </c>
      <c r="M9288" s="8"/>
      <c r="O9288" s="6"/>
    </row>
    <row r="9289" spans="1:15" ht="13">
      <c r="A9289" s="1">
        <v>50167041</v>
      </c>
      <c r="B9289" s="5">
        <v>5317539</v>
      </c>
      <c r="C9289" s="7">
        <v>43115</v>
      </c>
      <c r="D9289" s="7">
        <v>43115</v>
      </c>
      <c r="E9289" s="5" t="s">
        <v>23</v>
      </c>
      <c r="F9289" s="5">
        <v>295</v>
      </c>
      <c r="G9289" s="5">
        <v>138</v>
      </c>
      <c r="H9289" s="5" t="s">
        <v>30</v>
      </c>
      <c r="I9289" s="5">
        <v>6</v>
      </c>
      <c r="M9289" s="8"/>
      <c r="O9289" s="6"/>
    </row>
    <row r="9290" spans="1:15" ht="13">
      <c r="A9290" s="1">
        <v>50167051</v>
      </c>
      <c r="B9290" s="5">
        <v>20582322</v>
      </c>
      <c r="C9290" s="7">
        <v>43196</v>
      </c>
      <c r="D9290" s="7">
        <v>43199</v>
      </c>
      <c r="E9290" s="5" t="s">
        <v>29</v>
      </c>
      <c r="F9290" s="5">
        <v>638</v>
      </c>
      <c r="G9290" s="5">
        <v>351</v>
      </c>
      <c r="H9290" s="5" t="s">
        <v>30</v>
      </c>
      <c r="I9290" s="5">
        <v>3</v>
      </c>
      <c r="M9290" s="8"/>
      <c r="O9290" s="6"/>
    </row>
    <row r="9291" spans="1:15" ht="13">
      <c r="A9291" s="1">
        <v>50167061</v>
      </c>
      <c r="B9291" s="5">
        <v>8981679</v>
      </c>
      <c r="C9291" s="7">
        <v>43243</v>
      </c>
      <c r="D9291" s="7">
        <v>43245</v>
      </c>
      <c r="E9291" s="5" t="s">
        <v>29</v>
      </c>
      <c r="F9291" s="5">
        <v>211</v>
      </c>
      <c r="G9291" s="5">
        <v>88</v>
      </c>
      <c r="H9291" s="5" t="s">
        <v>27</v>
      </c>
      <c r="I9291" s="5">
        <v>6</v>
      </c>
      <c r="M9291" s="8"/>
      <c r="O9291" s="6"/>
    </row>
    <row r="9292" spans="1:15" ht="13">
      <c r="A9292" s="1">
        <v>50167071</v>
      </c>
      <c r="B9292" s="5">
        <v>12361902</v>
      </c>
      <c r="C9292" s="7">
        <v>43383</v>
      </c>
      <c r="D9292" s="7">
        <v>43387</v>
      </c>
      <c r="E9292" s="5" t="s">
        <v>28</v>
      </c>
      <c r="F9292" s="5">
        <v>513</v>
      </c>
      <c r="G9292" s="5">
        <v>228</v>
      </c>
      <c r="H9292" s="5" t="s">
        <v>30</v>
      </c>
      <c r="I9292" s="5">
        <v>4</v>
      </c>
      <c r="M9292" s="8"/>
      <c r="O9292" s="6"/>
    </row>
    <row r="9293" spans="1:15" ht="13">
      <c r="A9293" s="1">
        <v>50167091</v>
      </c>
      <c r="B9293" s="5">
        <v>5942152</v>
      </c>
      <c r="C9293" s="7">
        <v>43425</v>
      </c>
      <c r="D9293" s="7">
        <v>43426</v>
      </c>
      <c r="E9293" s="5" t="s">
        <v>29</v>
      </c>
      <c r="F9293" s="5">
        <v>845</v>
      </c>
      <c r="G9293" s="5">
        <v>591</v>
      </c>
      <c r="H9293" s="5" t="s">
        <v>30</v>
      </c>
      <c r="I9293" s="5">
        <v>8</v>
      </c>
      <c r="M9293" s="8"/>
      <c r="O9293" s="6"/>
    </row>
    <row r="9294" spans="1:15" ht="13">
      <c r="A9294" s="1">
        <v>50167101</v>
      </c>
      <c r="B9294" s="5">
        <v>21169018</v>
      </c>
      <c r="C9294" s="7">
        <v>43323</v>
      </c>
      <c r="D9294" s="7">
        <v>43327</v>
      </c>
      <c r="E9294" s="5" t="s">
        <v>29</v>
      </c>
      <c r="F9294" s="5">
        <v>544</v>
      </c>
      <c r="G9294" s="5">
        <v>164</v>
      </c>
      <c r="H9294" s="5" t="s">
        <v>27</v>
      </c>
      <c r="I9294" s="5">
        <v>3</v>
      </c>
      <c r="M9294" s="8"/>
      <c r="O9294" s="6"/>
    </row>
    <row r="9295" spans="1:15" ht="13">
      <c r="A9295" s="1">
        <v>50167111</v>
      </c>
      <c r="B9295" s="5">
        <v>7065439</v>
      </c>
      <c r="C9295" s="7">
        <v>43102</v>
      </c>
      <c r="D9295" s="7">
        <v>43104</v>
      </c>
      <c r="E9295" s="5" t="s">
        <v>23</v>
      </c>
      <c r="F9295" s="5">
        <v>550</v>
      </c>
      <c r="G9295" s="5">
        <v>183</v>
      </c>
      <c r="H9295" s="5" t="s">
        <v>30</v>
      </c>
      <c r="I9295" s="5">
        <v>7</v>
      </c>
      <c r="M9295" s="8"/>
      <c r="O9295" s="6"/>
    </row>
    <row r="9296" spans="1:15" ht="13">
      <c r="A9296" s="1">
        <v>50167121</v>
      </c>
      <c r="B9296" s="5">
        <v>10648914</v>
      </c>
      <c r="C9296" s="7">
        <v>43318</v>
      </c>
      <c r="D9296" s="7">
        <v>43325</v>
      </c>
      <c r="E9296" s="5" t="s">
        <v>28</v>
      </c>
      <c r="F9296" s="5">
        <v>163</v>
      </c>
      <c r="G9296" s="5">
        <v>67</v>
      </c>
      <c r="H9296" s="5" t="s">
        <v>27</v>
      </c>
      <c r="I9296" s="5">
        <v>11</v>
      </c>
      <c r="M9296" s="8"/>
      <c r="O9296" s="6"/>
    </row>
    <row r="9297" spans="1:15" ht="13">
      <c r="A9297" s="1">
        <v>50167131</v>
      </c>
      <c r="B9297" s="5">
        <v>10700918</v>
      </c>
      <c r="C9297" s="7">
        <v>43071</v>
      </c>
      <c r="D9297" s="7">
        <v>43072</v>
      </c>
      <c r="E9297" s="5" t="s">
        <v>29</v>
      </c>
      <c r="F9297" s="5">
        <v>938</v>
      </c>
      <c r="G9297" s="5">
        <v>546</v>
      </c>
      <c r="H9297" s="5" t="s">
        <v>27</v>
      </c>
      <c r="I9297" s="5">
        <v>1</v>
      </c>
      <c r="M9297" s="8"/>
      <c r="O9297" s="6"/>
    </row>
    <row r="9298" spans="1:15" ht="13">
      <c r="A9298" s="1">
        <v>50167141</v>
      </c>
      <c r="B9298" s="5">
        <v>12588691</v>
      </c>
      <c r="C9298" s="7">
        <v>43377</v>
      </c>
      <c r="D9298" s="7">
        <v>43382</v>
      </c>
      <c r="E9298" s="5" t="s">
        <v>23</v>
      </c>
      <c r="F9298" s="5">
        <v>455</v>
      </c>
      <c r="G9298" s="5">
        <v>206</v>
      </c>
      <c r="H9298" s="5" t="s">
        <v>27</v>
      </c>
      <c r="I9298" s="5">
        <v>2</v>
      </c>
      <c r="M9298" s="8"/>
      <c r="O9298" s="6"/>
    </row>
    <row r="9299" spans="1:15" ht="13">
      <c r="A9299" s="1">
        <v>50167161</v>
      </c>
      <c r="B9299" s="5">
        <v>100619</v>
      </c>
      <c r="C9299" s="7">
        <v>43068</v>
      </c>
      <c r="D9299" s="7">
        <v>43072</v>
      </c>
      <c r="E9299" s="5" t="s">
        <v>28</v>
      </c>
      <c r="F9299" s="5">
        <v>242</v>
      </c>
      <c r="G9299" s="5">
        <v>132</v>
      </c>
      <c r="H9299" s="5" t="s">
        <v>30</v>
      </c>
      <c r="I9299" s="5">
        <v>3</v>
      </c>
      <c r="M9299" s="8"/>
      <c r="O9299" s="6"/>
    </row>
    <row r="9300" spans="1:15" ht="13">
      <c r="A9300" s="1">
        <v>50167211</v>
      </c>
      <c r="B9300" s="5">
        <v>12808943</v>
      </c>
      <c r="C9300" s="7">
        <v>43209</v>
      </c>
      <c r="D9300" s="7">
        <v>43215</v>
      </c>
      <c r="E9300" s="5" t="s">
        <v>28</v>
      </c>
      <c r="F9300" s="5">
        <v>204</v>
      </c>
      <c r="G9300" s="5">
        <v>132</v>
      </c>
      <c r="H9300" s="5" t="s">
        <v>25</v>
      </c>
      <c r="I9300" s="5">
        <v>10</v>
      </c>
      <c r="M9300" s="8"/>
      <c r="O9300" s="6"/>
    </row>
    <row r="9301" spans="1:15" ht="13">
      <c r="A9301" s="1">
        <v>50167221</v>
      </c>
      <c r="B9301" s="5">
        <v>19037427</v>
      </c>
      <c r="C9301" s="7">
        <v>43174</v>
      </c>
      <c r="D9301" s="7">
        <v>43178</v>
      </c>
      <c r="E9301" s="5" t="s">
        <v>28</v>
      </c>
      <c r="F9301" s="5">
        <v>840</v>
      </c>
      <c r="G9301" s="5">
        <v>193</v>
      </c>
      <c r="H9301" s="5" t="s">
        <v>30</v>
      </c>
      <c r="I9301" s="5">
        <v>2</v>
      </c>
      <c r="M9301" s="8"/>
      <c r="O9301" s="6"/>
    </row>
    <row r="9302" spans="1:15" ht="13">
      <c r="A9302" s="1">
        <v>50167231</v>
      </c>
      <c r="B9302" s="5">
        <v>20597134</v>
      </c>
      <c r="C9302" s="7">
        <v>43336</v>
      </c>
      <c r="D9302" s="7">
        <v>43336</v>
      </c>
      <c r="E9302" s="5" t="s">
        <v>29</v>
      </c>
      <c r="F9302" s="5">
        <v>461</v>
      </c>
      <c r="G9302" s="5">
        <v>250</v>
      </c>
      <c r="H9302" s="5" t="s">
        <v>27</v>
      </c>
      <c r="I9302" s="5">
        <v>6</v>
      </c>
      <c r="M9302" s="8"/>
      <c r="O9302" s="6"/>
    </row>
    <row r="9303" spans="1:15" ht="13">
      <c r="A9303" s="1">
        <v>50167241</v>
      </c>
      <c r="B9303" s="5">
        <v>14870776</v>
      </c>
      <c r="C9303" s="7">
        <v>43207</v>
      </c>
      <c r="D9303" s="7">
        <v>43211</v>
      </c>
      <c r="E9303" s="5" t="s">
        <v>28</v>
      </c>
      <c r="F9303" s="5">
        <v>314</v>
      </c>
      <c r="G9303" s="5">
        <v>186</v>
      </c>
      <c r="H9303" s="5" t="s">
        <v>32</v>
      </c>
      <c r="I9303" s="5">
        <v>3</v>
      </c>
      <c r="M9303" s="8"/>
      <c r="O9303" s="6"/>
    </row>
    <row r="9304" spans="1:15" ht="13">
      <c r="A9304" s="1">
        <v>50167251</v>
      </c>
      <c r="B9304" s="5">
        <v>16725470</v>
      </c>
      <c r="C9304" s="7">
        <v>43256</v>
      </c>
      <c r="D9304" s="7">
        <v>43259</v>
      </c>
      <c r="E9304" s="5" t="s">
        <v>23</v>
      </c>
      <c r="F9304" s="5">
        <v>733</v>
      </c>
      <c r="G9304" s="5">
        <v>452</v>
      </c>
      <c r="H9304" s="5" t="s">
        <v>30</v>
      </c>
      <c r="I9304" s="5">
        <v>16</v>
      </c>
      <c r="M9304" s="8"/>
      <c r="O9304" s="6"/>
    </row>
    <row r="9305" spans="1:15" ht="13">
      <c r="A9305" s="1">
        <v>50167261</v>
      </c>
      <c r="B9305" s="5">
        <v>10567123</v>
      </c>
      <c r="C9305" s="7">
        <v>43085</v>
      </c>
      <c r="D9305" s="7">
        <v>43088</v>
      </c>
      <c r="E9305" s="5" t="s">
        <v>29</v>
      </c>
      <c r="F9305" s="5">
        <v>417</v>
      </c>
      <c r="G9305" s="5">
        <v>119</v>
      </c>
      <c r="H9305" s="5" t="s">
        <v>27</v>
      </c>
      <c r="I9305" s="5">
        <v>10</v>
      </c>
      <c r="M9305" s="8"/>
      <c r="O9305" s="6"/>
    </row>
    <row r="9306" spans="1:15" ht="13">
      <c r="A9306" s="1">
        <v>50167271</v>
      </c>
      <c r="B9306" s="5">
        <v>5903834</v>
      </c>
      <c r="C9306" s="7">
        <v>43196</v>
      </c>
      <c r="D9306" s="7">
        <v>43203</v>
      </c>
      <c r="E9306" s="5" t="s">
        <v>23</v>
      </c>
      <c r="F9306" s="5">
        <v>179</v>
      </c>
      <c r="G9306" s="5">
        <v>41</v>
      </c>
      <c r="H9306" s="5" t="s">
        <v>25</v>
      </c>
      <c r="I9306" s="5">
        <v>19</v>
      </c>
      <c r="M9306" s="8"/>
      <c r="O9306" s="6"/>
    </row>
    <row r="9307" spans="1:15" ht="13">
      <c r="A9307" s="1">
        <v>50167281</v>
      </c>
      <c r="B9307" s="5">
        <v>8876143</v>
      </c>
      <c r="C9307" s="7">
        <v>43316</v>
      </c>
      <c r="D9307" s="7">
        <v>43319</v>
      </c>
      <c r="E9307" s="5" t="s">
        <v>23</v>
      </c>
      <c r="F9307" s="5">
        <v>557</v>
      </c>
      <c r="G9307" s="5">
        <v>182</v>
      </c>
      <c r="H9307" s="5" t="s">
        <v>30</v>
      </c>
      <c r="I9307" s="5">
        <v>12</v>
      </c>
      <c r="M9307" s="8"/>
      <c r="O9307" s="6"/>
    </row>
    <row r="9308" spans="1:15" ht="13">
      <c r="A9308" s="1">
        <v>50167301</v>
      </c>
      <c r="B9308" s="5">
        <v>12117457</v>
      </c>
      <c r="C9308" s="7">
        <v>43396</v>
      </c>
      <c r="D9308" s="7">
        <v>43398</v>
      </c>
      <c r="E9308" s="5" t="s">
        <v>29</v>
      </c>
      <c r="F9308" s="5">
        <v>454</v>
      </c>
      <c r="G9308" s="5">
        <v>167</v>
      </c>
      <c r="H9308" s="5" t="s">
        <v>30</v>
      </c>
      <c r="I9308" s="5">
        <v>10</v>
      </c>
      <c r="M9308" s="8"/>
      <c r="O9308" s="6"/>
    </row>
    <row r="9309" spans="1:15" ht="13">
      <c r="A9309" s="1">
        <v>50167321</v>
      </c>
      <c r="B9309" s="5">
        <v>14676044</v>
      </c>
      <c r="C9309" s="7">
        <v>43147</v>
      </c>
      <c r="D9309" s="7">
        <v>43148</v>
      </c>
      <c r="E9309" s="5" t="s">
        <v>33</v>
      </c>
      <c r="F9309" s="5">
        <v>437</v>
      </c>
      <c r="G9309" s="5">
        <v>104</v>
      </c>
      <c r="H9309" s="5" t="s">
        <v>27</v>
      </c>
      <c r="I9309" s="5">
        <v>3</v>
      </c>
      <c r="M9309" s="8"/>
      <c r="O9309" s="6"/>
    </row>
    <row r="9310" spans="1:15" ht="13">
      <c r="A9310" s="1">
        <v>50167331</v>
      </c>
      <c r="B9310" s="5">
        <v>21166880</v>
      </c>
      <c r="C9310" s="7">
        <v>43111</v>
      </c>
      <c r="D9310" s="7">
        <v>43117</v>
      </c>
      <c r="E9310" s="5" t="s">
        <v>28</v>
      </c>
      <c r="F9310" s="5">
        <v>478</v>
      </c>
      <c r="G9310" s="5">
        <v>305</v>
      </c>
      <c r="H9310" s="5" t="s">
        <v>25</v>
      </c>
      <c r="I9310" s="5">
        <v>9</v>
      </c>
      <c r="M9310" s="8"/>
      <c r="O9310" s="6"/>
    </row>
    <row r="9311" spans="1:15" ht="13">
      <c r="A9311" s="1">
        <v>50167351</v>
      </c>
      <c r="B9311" s="5">
        <v>21058348</v>
      </c>
      <c r="C9311" s="7">
        <v>43401</v>
      </c>
      <c r="D9311" s="7">
        <v>43401</v>
      </c>
      <c r="E9311" s="5" t="s">
        <v>29</v>
      </c>
      <c r="F9311" s="5">
        <v>283</v>
      </c>
      <c r="G9311" s="5">
        <v>137</v>
      </c>
      <c r="H9311" s="5" t="s">
        <v>25</v>
      </c>
      <c r="I9311" s="5">
        <v>8</v>
      </c>
      <c r="M9311" s="8"/>
      <c r="O9311" s="6"/>
    </row>
    <row r="9312" spans="1:15" ht="13">
      <c r="A9312" s="1">
        <v>50167381</v>
      </c>
      <c r="B9312" s="5">
        <v>18596551</v>
      </c>
      <c r="C9312" s="7">
        <v>43324</v>
      </c>
      <c r="D9312" s="7">
        <v>43331</v>
      </c>
      <c r="E9312" s="5" t="s">
        <v>29</v>
      </c>
      <c r="F9312" s="5">
        <v>177</v>
      </c>
      <c r="G9312" s="5">
        <v>49</v>
      </c>
      <c r="H9312" s="5" t="s">
        <v>25</v>
      </c>
      <c r="I9312" s="5">
        <v>13</v>
      </c>
      <c r="M9312" s="8"/>
      <c r="O9312" s="6"/>
    </row>
    <row r="9313" spans="1:15" ht="13">
      <c r="A9313" s="1">
        <v>50167401</v>
      </c>
      <c r="B9313" s="5">
        <v>347988</v>
      </c>
      <c r="C9313" s="7">
        <v>43111</v>
      </c>
      <c r="D9313" s="7">
        <v>43115</v>
      </c>
      <c r="E9313" s="5" t="s">
        <v>29</v>
      </c>
      <c r="F9313" s="5">
        <v>851</v>
      </c>
      <c r="G9313" s="5">
        <v>410</v>
      </c>
      <c r="H9313" s="5" t="s">
        <v>27</v>
      </c>
      <c r="I9313" s="5">
        <v>3</v>
      </c>
      <c r="M9313" s="8"/>
      <c r="O9313" s="6"/>
    </row>
    <row r="9314" spans="1:15" ht="13">
      <c r="A9314" s="1">
        <v>50167421</v>
      </c>
      <c r="B9314" s="5">
        <v>21162576</v>
      </c>
      <c r="C9314" s="7">
        <v>43268</v>
      </c>
      <c r="D9314" s="7">
        <v>43270</v>
      </c>
      <c r="E9314" s="5" t="s">
        <v>28</v>
      </c>
      <c r="F9314" s="5">
        <v>662</v>
      </c>
      <c r="G9314" s="5">
        <v>215</v>
      </c>
      <c r="H9314" s="5" t="s">
        <v>27</v>
      </c>
      <c r="I9314" s="5">
        <v>2</v>
      </c>
      <c r="M9314" s="8"/>
      <c r="O9314" s="6"/>
    </row>
    <row r="9315" spans="1:15" ht="13">
      <c r="A9315" s="1">
        <v>50167431</v>
      </c>
      <c r="B9315" s="5">
        <v>8525962</v>
      </c>
      <c r="C9315" s="7">
        <v>43331</v>
      </c>
      <c r="D9315" s="7">
        <v>43335</v>
      </c>
      <c r="E9315" s="5" t="s">
        <v>28</v>
      </c>
      <c r="F9315" s="5">
        <v>126</v>
      </c>
      <c r="G9315" s="5">
        <v>35</v>
      </c>
      <c r="H9315" s="5" t="s">
        <v>27</v>
      </c>
      <c r="I9315" s="5">
        <v>1</v>
      </c>
      <c r="M9315" s="8"/>
      <c r="O9315" s="6"/>
    </row>
    <row r="9316" spans="1:15" ht="13">
      <c r="A9316" s="1">
        <v>50167461</v>
      </c>
      <c r="B9316" s="5">
        <v>21005657</v>
      </c>
      <c r="C9316" s="7">
        <v>43288</v>
      </c>
      <c r="D9316" s="7">
        <v>43289</v>
      </c>
      <c r="E9316" s="5" t="s">
        <v>23</v>
      </c>
      <c r="F9316" s="5">
        <v>239</v>
      </c>
      <c r="G9316" s="5">
        <v>91</v>
      </c>
      <c r="H9316" s="5" t="s">
        <v>32</v>
      </c>
      <c r="I9316" s="5">
        <v>1</v>
      </c>
      <c r="M9316" s="8"/>
      <c r="O9316" s="6"/>
    </row>
    <row r="9317" spans="1:15" ht="13">
      <c r="A9317" s="1">
        <v>50167471</v>
      </c>
      <c r="B9317" s="5">
        <v>7619676</v>
      </c>
      <c r="C9317" s="7">
        <v>43192</v>
      </c>
      <c r="D9317" s="7">
        <v>43196</v>
      </c>
      <c r="E9317" s="5" t="s">
        <v>28</v>
      </c>
      <c r="F9317" s="5">
        <v>189</v>
      </c>
      <c r="G9317" s="5">
        <v>83</v>
      </c>
      <c r="H9317" s="5" t="s">
        <v>32</v>
      </c>
      <c r="I9317" s="5">
        <v>12</v>
      </c>
      <c r="M9317" s="8"/>
      <c r="O9317" s="6"/>
    </row>
    <row r="9318" spans="1:15" ht="13">
      <c r="A9318" s="1">
        <v>50167481</v>
      </c>
      <c r="B9318" s="5">
        <v>5961545</v>
      </c>
      <c r="C9318" s="7">
        <v>43351</v>
      </c>
      <c r="D9318" s="7">
        <v>43356</v>
      </c>
      <c r="E9318" s="5" t="s">
        <v>29</v>
      </c>
      <c r="F9318" s="5">
        <v>371</v>
      </c>
      <c r="G9318" s="5">
        <v>104</v>
      </c>
      <c r="H9318" s="5" t="s">
        <v>27</v>
      </c>
      <c r="I9318" s="5">
        <v>12</v>
      </c>
      <c r="M9318" s="8"/>
      <c r="O9318" s="6"/>
    </row>
    <row r="9319" spans="1:15" ht="13">
      <c r="A9319" s="1">
        <v>50167491</v>
      </c>
      <c r="B9319" s="5">
        <v>21170220</v>
      </c>
      <c r="C9319" s="7">
        <v>43102</v>
      </c>
      <c r="D9319" s="7">
        <v>43107</v>
      </c>
      <c r="E9319" s="5" t="s">
        <v>29</v>
      </c>
      <c r="F9319" s="5">
        <v>294</v>
      </c>
      <c r="G9319" s="5">
        <v>180</v>
      </c>
      <c r="H9319" s="5" t="s">
        <v>27</v>
      </c>
      <c r="I9319" s="5">
        <v>7</v>
      </c>
      <c r="M9319" s="8"/>
      <c r="O9319" s="6"/>
    </row>
    <row r="9320" spans="1:15" ht="13">
      <c r="A9320" s="1">
        <v>50167501</v>
      </c>
      <c r="B9320" s="5">
        <v>235644</v>
      </c>
      <c r="C9320" s="7">
        <v>43250</v>
      </c>
      <c r="D9320" s="7">
        <v>43256</v>
      </c>
      <c r="E9320" s="5" t="s">
        <v>28</v>
      </c>
      <c r="F9320" s="5">
        <v>207</v>
      </c>
      <c r="G9320" s="5">
        <v>58</v>
      </c>
      <c r="H9320" s="5" t="s">
        <v>27</v>
      </c>
      <c r="I9320" s="5">
        <v>5</v>
      </c>
      <c r="M9320" s="8"/>
      <c r="O9320" s="6"/>
    </row>
    <row r="9321" spans="1:15" ht="13">
      <c r="A9321" s="1">
        <v>50167521</v>
      </c>
      <c r="B9321" s="5">
        <v>7221566</v>
      </c>
      <c r="C9321" s="7">
        <v>43362</v>
      </c>
      <c r="D9321" s="7">
        <v>43365</v>
      </c>
      <c r="E9321" s="5" t="s">
        <v>29</v>
      </c>
      <c r="F9321" s="5">
        <v>1482</v>
      </c>
      <c r="G9321" s="5">
        <v>516</v>
      </c>
      <c r="H9321" s="5" t="s">
        <v>25</v>
      </c>
      <c r="I9321" s="5">
        <v>8</v>
      </c>
      <c r="M9321" s="8"/>
      <c r="O9321" s="6"/>
    </row>
    <row r="9322" spans="1:15" ht="13">
      <c r="A9322" s="1">
        <v>50167531</v>
      </c>
      <c r="B9322" s="5">
        <v>16460067</v>
      </c>
      <c r="C9322" s="7">
        <v>43173</v>
      </c>
      <c r="D9322" s="7">
        <v>43174</v>
      </c>
      <c r="E9322" s="5" t="s">
        <v>29</v>
      </c>
      <c r="F9322" s="5">
        <v>189</v>
      </c>
      <c r="G9322" s="5">
        <v>87</v>
      </c>
      <c r="H9322" s="5" t="s">
        <v>27</v>
      </c>
      <c r="I9322" s="5">
        <v>5</v>
      </c>
      <c r="M9322" s="8"/>
      <c r="O9322" s="6"/>
    </row>
    <row r="9323" spans="1:15" ht="13">
      <c r="A9323" s="1">
        <v>50167561</v>
      </c>
      <c r="B9323" s="5">
        <v>14218906</v>
      </c>
      <c r="C9323" s="7">
        <v>43303</v>
      </c>
      <c r="D9323" s="7">
        <v>43304</v>
      </c>
      <c r="E9323" s="5" t="s">
        <v>29</v>
      </c>
      <c r="F9323" s="5">
        <v>132</v>
      </c>
      <c r="G9323" s="5">
        <v>79</v>
      </c>
      <c r="H9323" s="5" t="s">
        <v>30</v>
      </c>
      <c r="I9323" s="5">
        <v>3</v>
      </c>
      <c r="M9323" s="8"/>
      <c r="O9323" s="6"/>
    </row>
    <row r="9324" spans="1:15" ht="13">
      <c r="A9324" s="1">
        <v>50167571</v>
      </c>
      <c r="B9324" s="5">
        <v>7642114</v>
      </c>
      <c r="C9324" s="7">
        <v>43082</v>
      </c>
      <c r="D9324" s="7">
        <v>43082</v>
      </c>
      <c r="E9324" s="5" t="s">
        <v>23</v>
      </c>
      <c r="F9324" s="5">
        <v>264</v>
      </c>
      <c r="G9324" s="5">
        <v>90</v>
      </c>
      <c r="H9324" s="5" t="s">
        <v>27</v>
      </c>
      <c r="I9324" s="5">
        <v>13</v>
      </c>
      <c r="M9324" s="8"/>
      <c r="O9324" s="6"/>
    </row>
    <row r="9325" spans="1:15" ht="13">
      <c r="A9325" s="1">
        <v>50167581</v>
      </c>
      <c r="B9325" s="5">
        <v>14870776</v>
      </c>
      <c r="C9325" s="7">
        <v>43288</v>
      </c>
      <c r="D9325" s="7">
        <v>43290</v>
      </c>
      <c r="E9325" s="5" t="s">
        <v>28</v>
      </c>
      <c r="F9325" s="5">
        <v>394</v>
      </c>
      <c r="G9325" s="5">
        <v>118</v>
      </c>
      <c r="H9325" s="5" t="s">
        <v>32</v>
      </c>
      <c r="I9325" s="5">
        <v>2</v>
      </c>
      <c r="M9325" s="8"/>
      <c r="O9325" s="6"/>
    </row>
    <row r="9326" spans="1:15" ht="13">
      <c r="A9326" s="1">
        <v>50167601</v>
      </c>
      <c r="B9326" s="5">
        <v>17203176</v>
      </c>
      <c r="C9326" s="7">
        <v>43416</v>
      </c>
      <c r="D9326" s="7">
        <v>43423</v>
      </c>
      <c r="E9326" s="5" t="s">
        <v>23</v>
      </c>
      <c r="F9326" s="5">
        <v>275</v>
      </c>
      <c r="G9326" s="5">
        <v>164</v>
      </c>
      <c r="H9326" s="5" t="s">
        <v>25</v>
      </c>
      <c r="I9326" s="5">
        <v>1</v>
      </c>
      <c r="M9326" s="8"/>
      <c r="O9326" s="6"/>
    </row>
    <row r="9327" spans="1:15" ht="13">
      <c r="A9327" s="1">
        <v>50167641</v>
      </c>
      <c r="B9327" s="5">
        <v>13607463</v>
      </c>
      <c r="C9327" s="7">
        <v>43389</v>
      </c>
      <c r="D9327" s="7">
        <v>43391</v>
      </c>
      <c r="E9327" s="5" t="s">
        <v>28</v>
      </c>
      <c r="F9327" s="5">
        <v>431</v>
      </c>
      <c r="G9327" s="5">
        <v>244</v>
      </c>
      <c r="H9327" s="5" t="s">
        <v>25</v>
      </c>
      <c r="I9327" s="5">
        <v>19</v>
      </c>
      <c r="M9327" s="8"/>
      <c r="O9327" s="6"/>
    </row>
    <row r="9328" spans="1:15" ht="13">
      <c r="A9328" s="1">
        <v>50167651</v>
      </c>
      <c r="B9328" s="5">
        <v>7676128</v>
      </c>
      <c r="C9328" s="7">
        <v>43379</v>
      </c>
      <c r="D9328" s="7">
        <v>43385</v>
      </c>
      <c r="E9328" s="5" t="s">
        <v>28</v>
      </c>
      <c r="F9328" s="5">
        <v>2523</v>
      </c>
      <c r="G9328" s="5">
        <v>1251</v>
      </c>
      <c r="H9328" s="5" t="s">
        <v>27</v>
      </c>
      <c r="I9328" s="5">
        <v>2</v>
      </c>
      <c r="M9328" s="8"/>
      <c r="O9328" s="6"/>
    </row>
    <row r="9329" spans="1:15" ht="13">
      <c r="A9329" s="1">
        <v>50167661</v>
      </c>
      <c r="B9329" s="5">
        <v>21169944</v>
      </c>
      <c r="C9329" s="7">
        <v>43075</v>
      </c>
      <c r="D9329" s="7">
        <v>43082</v>
      </c>
      <c r="E9329" s="5" t="s">
        <v>29</v>
      </c>
      <c r="F9329" s="5">
        <v>483</v>
      </c>
      <c r="G9329" s="5">
        <v>196</v>
      </c>
      <c r="H9329" s="5" t="s">
        <v>30</v>
      </c>
      <c r="I9329" s="5">
        <v>1</v>
      </c>
      <c r="M9329" s="8"/>
      <c r="O9329" s="6"/>
    </row>
    <row r="9330" spans="1:15" ht="13">
      <c r="A9330" s="1">
        <v>50167671</v>
      </c>
      <c r="B9330" s="5">
        <v>7435042</v>
      </c>
      <c r="C9330" s="7">
        <v>43131</v>
      </c>
      <c r="D9330" s="7">
        <v>43137</v>
      </c>
      <c r="E9330" s="5" t="s">
        <v>23</v>
      </c>
      <c r="F9330" s="5">
        <v>308</v>
      </c>
      <c r="G9330" s="5">
        <v>78</v>
      </c>
      <c r="H9330" s="5" t="s">
        <v>27</v>
      </c>
      <c r="I9330" s="5">
        <v>4</v>
      </c>
      <c r="M9330" s="8"/>
      <c r="O9330" s="6"/>
    </row>
    <row r="9331" spans="1:15" ht="13">
      <c r="A9331" s="1">
        <v>50167681</v>
      </c>
      <c r="B9331" s="5">
        <v>9949974</v>
      </c>
      <c r="C9331" s="7">
        <v>43354</v>
      </c>
      <c r="D9331" s="7">
        <v>43355</v>
      </c>
      <c r="E9331" s="5" t="s">
        <v>29</v>
      </c>
      <c r="F9331" s="5">
        <v>620</v>
      </c>
      <c r="G9331" s="5">
        <v>206</v>
      </c>
      <c r="H9331" s="5" t="s">
        <v>32</v>
      </c>
      <c r="I9331" s="5">
        <v>6</v>
      </c>
      <c r="M9331" s="8"/>
      <c r="O9331" s="6"/>
    </row>
    <row r="9332" spans="1:15" ht="13">
      <c r="A9332" s="1">
        <v>50167691</v>
      </c>
      <c r="B9332" s="5">
        <v>18428619</v>
      </c>
      <c r="C9332" s="7">
        <v>43173</v>
      </c>
      <c r="D9332" s="7">
        <v>43179</v>
      </c>
      <c r="E9332" s="5" t="s">
        <v>29</v>
      </c>
      <c r="F9332" s="5">
        <v>468</v>
      </c>
      <c r="G9332" s="5">
        <v>141</v>
      </c>
      <c r="H9332" s="5" t="s">
        <v>30</v>
      </c>
      <c r="I9332" s="5">
        <v>2</v>
      </c>
      <c r="M9332" s="8"/>
      <c r="O9332" s="6"/>
    </row>
    <row r="9333" spans="1:15" ht="13">
      <c r="A9333" s="1">
        <v>50167721</v>
      </c>
      <c r="B9333" s="5">
        <v>321263</v>
      </c>
      <c r="C9333" s="7">
        <v>43411</v>
      </c>
      <c r="D9333" s="7">
        <v>43418</v>
      </c>
      <c r="E9333" s="5" t="s">
        <v>33</v>
      </c>
      <c r="F9333" s="5">
        <v>300</v>
      </c>
      <c r="G9333" s="5">
        <v>92</v>
      </c>
      <c r="H9333" s="5" t="s">
        <v>30</v>
      </c>
      <c r="I9333" s="5">
        <v>3</v>
      </c>
      <c r="M9333" s="8"/>
      <c r="O9333" s="6"/>
    </row>
    <row r="9334" spans="1:15" ht="13">
      <c r="A9334" s="1">
        <v>50167751</v>
      </c>
      <c r="B9334" s="5">
        <v>6380594</v>
      </c>
      <c r="C9334" s="7">
        <v>43354</v>
      </c>
      <c r="D9334" s="7">
        <v>43359</v>
      </c>
      <c r="E9334" s="5" t="s">
        <v>23</v>
      </c>
      <c r="F9334" s="5">
        <v>333</v>
      </c>
      <c r="G9334" s="5">
        <v>164</v>
      </c>
      <c r="H9334" s="5" t="s">
        <v>27</v>
      </c>
      <c r="I9334" s="5">
        <v>8</v>
      </c>
      <c r="M9334" s="8"/>
      <c r="O9334" s="6"/>
    </row>
    <row r="9335" spans="1:15" ht="13">
      <c r="A9335" s="1">
        <v>50167761</v>
      </c>
      <c r="B9335" s="5">
        <v>21162461</v>
      </c>
      <c r="C9335" s="7">
        <v>43339</v>
      </c>
      <c r="D9335" s="7">
        <v>43343</v>
      </c>
      <c r="E9335" s="5" t="s">
        <v>29</v>
      </c>
      <c r="F9335" s="5">
        <v>273</v>
      </c>
      <c r="G9335" s="5">
        <v>119</v>
      </c>
      <c r="H9335" s="5" t="s">
        <v>32</v>
      </c>
      <c r="I9335" s="5">
        <v>4</v>
      </c>
      <c r="M9335" s="8"/>
      <c r="O9335" s="6"/>
    </row>
    <row r="9336" spans="1:15" ht="13">
      <c r="A9336" s="1">
        <v>50167781</v>
      </c>
      <c r="B9336" s="5">
        <v>18966374</v>
      </c>
      <c r="C9336" s="7">
        <v>43084</v>
      </c>
      <c r="D9336" s="7">
        <v>43087</v>
      </c>
      <c r="E9336" s="5" t="s">
        <v>29</v>
      </c>
      <c r="F9336" s="5">
        <v>438</v>
      </c>
      <c r="G9336" s="5">
        <v>263</v>
      </c>
      <c r="H9336" s="5" t="s">
        <v>27</v>
      </c>
      <c r="I9336" s="5">
        <v>1</v>
      </c>
      <c r="M9336" s="8"/>
      <c r="O9336" s="6"/>
    </row>
    <row r="9337" spans="1:15" ht="13">
      <c r="A9337" s="1">
        <v>50167811</v>
      </c>
      <c r="B9337" s="5">
        <v>14964296</v>
      </c>
      <c r="C9337" s="7">
        <v>43246</v>
      </c>
      <c r="D9337" s="7">
        <v>43250</v>
      </c>
      <c r="E9337" s="5" t="s">
        <v>33</v>
      </c>
      <c r="F9337" s="5">
        <v>361</v>
      </c>
      <c r="G9337" s="5">
        <v>136</v>
      </c>
      <c r="H9337" s="5" t="s">
        <v>25</v>
      </c>
      <c r="I9337" s="5">
        <v>5</v>
      </c>
      <c r="M9337" s="8"/>
      <c r="O9337" s="6"/>
    </row>
    <row r="9338" spans="1:15" ht="13">
      <c r="A9338" s="1">
        <v>50167841</v>
      </c>
      <c r="B9338" s="5">
        <v>21165038</v>
      </c>
      <c r="C9338" s="7">
        <v>43065</v>
      </c>
      <c r="D9338" s="7">
        <v>43070</v>
      </c>
      <c r="E9338" s="5" t="s">
        <v>29</v>
      </c>
      <c r="F9338" s="5">
        <v>1107</v>
      </c>
      <c r="G9338" s="5">
        <v>492</v>
      </c>
      <c r="H9338" s="5" t="s">
        <v>32</v>
      </c>
      <c r="I9338" s="5">
        <v>16</v>
      </c>
      <c r="M9338" s="8"/>
      <c r="O9338" s="6"/>
    </row>
    <row r="9339" spans="1:15" ht="13">
      <c r="A9339" s="1">
        <v>50167851</v>
      </c>
      <c r="B9339" s="5">
        <v>263477</v>
      </c>
      <c r="C9339" s="7">
        <v>43278</v>
      </c>
      <c r="D9339" s="7">
        <v>43283</v>
      </c>
      <c r="E9339" s="5" t="s">
        <v>33</v>
      </c>
      <c r="F9339" s="5">
        <v>435</v>
      </c>
      <c r="G9339" s="5">
        <v>161</v>
      </c>
      <c r="H9339" s="5" t="s">
        <v>25</v>
      </c>
      <c r="I9339" s="5">
        <v>8</v>
      </c>
      <c r="M9339" s="8"/>
      <c r="O9339" s="6"/>
    </row>
    <row r="9340" spans="1:15" ht="13">
      <c r="A9340" s="1">
        <v>50167861</v>
      </c>
      <c r="B9340" s="5">
        <v>351396</v>
      </c>
      <c r="C9340" s="7">
        <v>43414</v>
      </c>
      <c r="D9340" s="7">
        <v>43419</v>
      </c>
      <c r="E9340" s="5" t="s">
        <v>29</v>
      </c>
      <c r="F9340" s="5">
        <v>5030</v>
      </c>
      <c r="G9340" s="5">
        <v>1352</v>
      </c>
      <c r="H9340" s="5" t="s">
        <v>30</v>
      </c>
      <c r="I9340" s="5">
        <v>19</v>
      </c>
      <c r="M9340" s="8"/>
      <c r="O9340" s="6"/>
    </row>
    <row r="9341" spans="1:15" ht="13">
      <c r="A9341" s="1">
        <v>50167871</v>
      </c>
      <c r="B9341" s="5">
        <v>302098</v>
      </c>
      <c r="C9341" s="7">
        <v>43276</v>
      </c>
      <c r="D9341" s="7">
        <v>43283</v>
      </c>
      <c r="E9341" s="5" t="s">
        <v>28</v>
      </c>
      <c r="F9341" s="5">
        <v>195</v>
      </c>
      <c r="G9341" s="5">
        <v>70</v>
      </c>
      <c r="H9341" s="5" t="s">
        <v>27</v>
      </c>
      <c r="I9341" s="5">
        <v>4</v>
      </c>
      <c r="M9341" s="8"/>
      <c r="O9341" s="6"/>
    </row>
    <row r="9342" spans="1:15" ht="13">
      <c r="A9342" s="1">
        <v>50167881</v>
      </c>
      <c r="B9342" s="5">
        <v>11172420</v>
      </c>
      <c r="C9342" s="7">
        <v>43248</v>
      </c>
      <c r="D9342" s="7">
        <v>43254</v>
      </c>
      <c r="E9342" s="5" t="s">
        <v>28</v>
      </c>
      <c r="F9342" s="5">
        <v>314</v>
      </c>
      <c r="G9342" s="5">
        <v>184</v>
      </c>
      <c r="H9342" s="5" t="s">
        <v>30</v>
      </c>
      <c r="I9342" s="5">
        <v>11</v>
      </c>
      <c r="M9342" s="8"/>
      <c r="O9342" s="6"/>
    </row>
    <row r="9343" spans="1:15" ht="13">
      <c r="A9343" s="1">
        <v>50167891</v>
      </c>
      <c r="B9343" s="5">
        <v>21024000</v>
      </c>
      <c r="C9343" s="7">
        <v>43139</v>
      </c>
      <c r="D9343" s="7">
        <v>43143</v>
      </c>
      <c r="E9343" s="5" t="s">
        <v>29</v>
      </c>
      <c r="F9343" s="5">
        <v>219</v>
      </c>
      <c r="G9343" s="5">
        <v>70</v>
      </c>
      <c r="H9343" s="5" t="s">
        <v>32</v>
      </c>
      <c r="I9343" s="5">
        <v>1</v>
      </c>
      <c r="M9343" s="8"/>
      <c r="O9343" s="6"/>
    </row>
    <row r="9344" spans="1:15" ht="13">
      <c r="A9344" s="1">
        <v>50167931</v>
      </c>
      <c r="B9344" s="5">
        <v>14343300</v>
      </c>
      <c r="C9344" s="7">
        <v>43378</v>
      </c>
      <c r="D9344" s="7">
        <v>43380</v>
      </c>
      <c r="E9344" s="5" t="s">
        <v>33</v>
      </c>
      <c r="F9344" s="5">
        <v>580</v>
      </c>
      <c r="G9344" s="5">
        <v>134</v>
      </c>
      <c r="H9344" s="5" t="s">
        <v>27</v>
      </c>
      <c r="I9344" s="5">
        <v>19</v>
      </c>
      <c r="M9344" s="8"/>
      <c r="O9344" s="6"/>
    </row>
    <row r="9345" spans="1:15" ht="13">
      <c r="A9345" s="1">
        <v>50167941</v>
      </c>
      <c r="B9345" s="5">
        <v>5468789</v>
      </c>
      <c r="C9345" s="7">
        <v>43336</v>
      </c>
      <c r="D9345" s="7">
        <v>43337</v>
      </c>
      <c r="E9345" s="5" t="s">
        <v>33</v>
      </c>
      <c r="F9345" s="5">
        <v>295</v>
      </c>
      <c r="G9345" s="5">
        <v>175</v>
      </c>
      <c r="H9345" s="5" t="s">
        <v>30</v>
      </c>
      <c r="I9345" s="5">
        <v>2</v>
      </c>
      <c r="M9345" s="8"/>
      <c r="O9345" s="6"/>
    </row>
    <row r="9346" spans="1:15" ht="13">
      <c r="A9346" s="1">
        <v>50167951</v>
      </c>
      <c r="B9346" s="5">
        <v>14878984</v>
      </c>
      <c r="C9346" s="7">
        <v>43270</v>
      </c>
      <c r="D9346" s="7">
        <v>43276</v>
      </c>
      <c r="E9346" s="5" t="s">
        <v>33</v>
      </c>
      <c r="F9346" s="5">
        <v>1669</v>
      </c>
      <c r="G9346" s="5">
        <v>1001</v>
      </c>
      <c r="H9346" s="5" t="s">
        <v>32</v>
      </c>
      <c r="I9346" s="5">
        <v>12</v>
      </c>
      <c r="M9346" s="8"/>
      <c r="O9346" s="6"/>
    </row>
    <row r="9347" spans="1:15" ht="13">
      <c r="A9347" s="1">
        <v>50167961</v>
      </c>
      <c r="B9347" s="5">
        <v>21162805</v>
      </c>
      <c r="C9347" s="7">
        <v>43137</v>
      </c>
      <c r="D9347" s="7">
        <v>43139</v>
      </c>
      <c r="E9347" s="5" t="s">
        <v>29</v>
      </c>
      <c r="F9347" s="5">
        <v>277</v>
      </c>
      <c r="G9347" s="5">
        <v>182</v>
      </c>
      <c r="H9347" s="5" t="s">
        <v>27</v>
      </c>
      <c r="I9347" s="5">
        <v>15</v>
      </c>
      <c r="M9347" s="8"/>
      <c r="O9347" s="6"/>
    </row>
    <row r="9348" spans="1:15" ht="13">
      <c r="A9348" s="1">
        <v>50167981</v>
      </c>
      <c r="B9348" s="5">
        <v>21036073</v>
      </c>
      <c r="C9348" s="7">
        <v>43186</v>
      </c>
      <c r="D9348" s="7">
        <v>43189</v>
      </c>
      <c r="E9348" s="5" t="s">
        <v>29</v>
      </c>
      <c r="F9348" s="5">
        <v>308</v>
      </c>
      <c r="G9348" s="5">
        <v>99</v>
      </c>
      <c r="H9348" s="5" t="s">
        <v>27</v>
      </c>
      <c r="I9348" s="5">
        <v>13</v>
      </c>
      <c r="M9348" s="8"/>
      <c r="O9348" s="6"/>
    </row>
    <row r="9349" spans="1:15" ht="13">
      <c r="A9349" s="1">
        <v>50168001</v>
      </c>
      <c r="B9349" s="5">
        <v>6077426</v>
      </c>
      <c r="C9349" s="7">
        <v>43245</v>
      </c>
      <c r="D9349" s="7">
        <v>43247</v>
      </c>
      <c r="E9349" s="5" t="s">
        <v>28</v>
      </c>
      <c r="F9349" s="5">
        <v>999</v>
      </c>
      <c r="G9349" s="5">
        <v>325</v>
      </c>
      <c r="H9349" s="5" t="s">
        <v>25</v>
      </c>
      <c r="I9349" s="5">
        <v>5</v>
      </c>
      <c r="M9349" s="8"/>
      <c r="O9349" s="6"/>
    </row>
    <row r="9350" spans="1:15" ht="13">
      <c r="A9350" s="1">
        <v>50168011</v>
      </c>
      <c r="B9350" s="5">
        <v>363269</v>
      </c>
      <c r="C9350" s="7">
        <v>43327</v>
      </c>
      <c r="D9350" s="7">
        <v>43329</v>
      </c>
      <c r="E9350" s="5" t="s">
        <v>29</v>
      </c>
      <c r="F9350" s="5">
        <v>253</v>
      </c>
      <c r="G9350" s="5">
        <v>110</v>
      </c>
      <c r="H9350" s="5" t="s">
        <v>32</v>
      </c>
      <c r="I9350" s="5">
        <v>4</v>
      </c>
      <c r="M9350" s="8"/>
      <c r="O9350" s="6"/>
    </row>
    <row r="9351" spans="1:15" ht="13">
      <c r="A9351" s="1">
        <v>50168021</v>
      </c>
      <c r="B9351" s="5">
        <v>3016228</v>
      </c>
      <c r="C9351" s="7">
        <v>43198</v>
      </c>
      <c r="D9351" s="7">
        <v>43200</v>
      </c>
      <c r="E9351" s="5" t="s">
        <v>33</v>
      </c>
      <c r="F9351" s="5">
        <v>267</v>
      </c>
      <c r="G9351" s="5">
        <v>62</v>
      </c>
      <c r="H9351" s="5" t="s">
        <v>27</v>
      </c>
      <c r="I9351" s="5">
        <v>3</v>
      </c>
      <c r="M9351" s="8"/>
      <c r="O9351" s="6"/>
    </row>
    <row r="9352" spans="1:15" ht="13">
      <c r="A9352" s="1">
        <v>50168041</v>
      </c>
      <c r="B9352" s="5">
        <v>6264570</v>
      </c>
      <c r="C9352" s="7">
        <v>43312</v>
      </c>
      <c r="D9352" s="7">
        <v>43313</v>
      </c>
      <c r="E9352" s="5" t="s">
        <v>23</v>
      </c>
      <c r="F9352" s="5">
        <v>159</v>
      </c>
      <c r="G9352" s="5">
        <v>61</v>
      </c>
      <c r="H9352" s="5" t="s">
        <v>27</v>
      </c>
      <c r="I9352" s="5">
        <v>3</v>
      </c>
      <c r="M9352" s="8"/>
      <c r="O9352" s="6"/>
    </row>
    <row r="9353" spans="1:15" ht="13">
      <c r="A9353" s="1">
        <v>50168051</v>
      </c>
      <c r="B9353" s="5">
        <v>21153996</v>
      </c>
      <c r="C9353" s="7">
        <v>43418</v>
      </c>
      <c r="D9353" s="7">
        <v>43423</v>
      </c>
      <c r="E9353" s="5" t="s">
        <v>33</v>
      </c>
      <c r="F9353" s="5">
        <v>775</v>
      </c>
      <c r="G9353" s="5">
        <v>321</v>
      </c>
      <c r="H9353" s="5" t="s">
        <v>30</v>
      </c>
      <c r="I9353" s="5">
        <v>5</v>
      </c>
      <c r="M9353" s="8"/>
      <c r="O9353" s="6"/>
    </row>
    <row r="9354" spans="1:15" ht="13">
      <c r="A9354" s="1">
        <v>50168101</v>
      </c>
      <c r="B9354" s="5">
        <v>10248809</v>
      </c>
      <c r="C9354" s="7">
        <v>43200</v>
      </c>
      <c r="D9354" s="7">
        <v>43200</v>
      </c>
      <c r="E9354" s="5" t="s">
        <v>29</v>
      </c>
      <c r="F9354" s="5">
        <v>2261</v>
      </c>
      <c r="G9354" s="5">
        <v>722</v>
      </c>
      <c r="H9354" s="5" t="s">
        <v>30</v>
      </c>
      <c r="I9354" s="5">
        <v>4</v>
      </c>
      <c r="M9354" s="8"/>
      <c r="O9354" s="6"/>
    </row>
    <row r="9355" spans="1:15" ht="13">
      <c r="A9355" s="1">
        <v>50168121</v>
      </c>
      <c r="B9355" s="5">
        <v>7593049</v>
      </c>
      <c r="C9355" s="7">
        <v>43409</v>
      </c>
      <c r="D9355" s="7">
        <v>43414</v>
      </c>
      <c r="E9355" s="5" t="s">
        <v>33</v>
      </c>
      <c r="F9355" s="5">
        <v>291</v>
      </c>
      <c r="G9355" s="5">
        <v>71</v>
      </c>
      <c r="H9355" s="5" t="s">
        <v>27</v>
      </c>
      <c r="I9355" s="5">
        <v>4</v>
      </c>
      <c r="M9355" s="8"/>
      <c r="O9355" s="6"/>
    </row>
    <row r="9356" spans="1:15" ht="13">
      <c r="A9356" s="1">
        <v>50168151</v>
      </c>
      <c r="B9356" s="5">
        <v>13608465</v>
      </c>
      <c r="C9356" s="7">
        <v>43213</v>
      </c>
      <c r="D9356" s="7">
        <v>43218</v>
      </c>
      <c r="E9356" s="5" t="s">
        <v>29</v>
      </c>
      <c r="F9356" s="5">
        <v>378</v>
      </c>
      <c r="G9356" s="5">
        <v>204</v>
      </c>
      <c r="H9356" s="5" t="s">
        <v>27</v>
      </c>
      <c r="I9356" s="5">
        <v>14</v>
      </c>
      <c r="M9356" s="8"/>
      <c r="O9356" s="6"/>
    </row>
    <row r="9357" spans="1:15" ht="13">
      <c r="A9357" s="1">
        <v>50168161</v>
      </c>
      <c r="B9357" s="5">
        <v>21172940</v>
      </c>
      <c r="C9357" s="7">
        <v>43293</v>
      </c>
      <c r="D9357" s="7">
        <v>43297</v>
      </c>
      <c r="E9357" s="5" t="s">
        <v>33</v>
      </c>
      <c r="F9357" s="5">
        <v>230</v>
      </c>
      <c r="G9357" s="5">
        <v>120</v>
      </c>
      <c r="H9357" s="5" t="s">
        <v>25</v>
      </c>
      <c r="I9357" s="5">
        <v>3</v>
      </c>
      <c r="M9357" s="8"/>
      <c r="O9357" s="6"/>
    </row>
    <row r="9358" spans="1:15" ht="13">
      <c r="A9358" s="1">
        <v>50168171</v>
      </c>
      <c r="B9358" s="5">
        <v>317197</v>
      </c>
      <c r="C9358" s="7">
        <v>43216</v>
      </c>
      <c r="D9358" s="7">
        <v>43222</v>
      </c>
      <c r="E9358" s="5" t="s">
        <v>33</v>
      </c>
      <c r="F9358" s="5">
        <v>285</v>
      </c>
      <c r="G9358" s="5">
        <v>119</v>
      </c>
      <c r="H9358" s="5" t="s">
        <v>25</v>
      </c>
      <c r="I9358" s="5">
        <v>3</v>
      </c>
      <c r="M9358" s="8"/>
      <c r="O9358" s="6"/>
    </row>
    <row r="9359" spans="1:15" ht="13">
      <c r="A9359" s="1">
        <v>50168181</v>
      </c>
      <c r="B9359" s="5">
        <v>14343300</v>
      </c>
      <c r="C9359" s="7">
        <v>43105</v>
      </c>
      <c r="D9359" s="7">
        <v>43108</v>
      </c>
      <c r="E9359" s="5" t="s">
        <v>23</v>
      </c>
      <c r="F9359" s="5">
        <v>337</v>
      </c>
      <c r="G9359" s="5">
        <v>193</v>
      </c>
      <c r="H9359" s="5" t="s">
        <v>27</v>
      </c>
      <c r="I9359" s="5">
        <v>13</v>
      </c>
      <c r="M9359" s="8"/>
      <c r="O9359" s="6"/>
    </row>
    <row r="9360" spans="1:15" ht="13">
      <c r="A9360" s="1">
        <v>50168191</v>
      </c>
      <c r="B9360" s="5">
        <v>8428224</v>
      </c>
      <c r="C9360" s="7">
        <v>43135</v>
      </c>
      <c r="D9360" s="7">
        <v>43138</v>
      </c>
      <c r="E9360" s="5" t="s">
        <v>33</v>
      </c>
      <c r="F9360" s="5">
        <v>366</v>
      </c>
      <c r="G9360" s="5">
        <v>208</v>
      </c>
      <c r="H9360" s="5" t="s">
        <v>30</v>
      </c>
      <c r="I9360" s="5">
        <v>9</v>
      </c>
      <c r="M9360" s="8"/>
      <c r="O9360" s="6"/>
    </row>
    <row r="9361" spans="1:15" ht="13">
      <c r="A9361" s="1">
        <v>50168201</v>
      </c>
      <c r="B9361" s="5">
        <v>18263454</v>
      </c>
      <c r="C9361" s="7">
        <v>43198</v>
      </c>
      <c r="D9361" s="7">
        <v>43204</v>
      </c>
      <c r="E9361" s="5" t="s">
        <v>28</v>
      </c>
      <c r="F9361" s="5">
        <v>1118</v>
      </c>
      <c r="G9361" s="5">
        <v>650</v>
      </c>
      <c r="H9361" s="5" t="s">
        <v>27</v>
      </c>
      <c r="I9361" s="5">
        <v>11</v>
      </c>
      <c r="M9361" s="8"/>
      <c r="O9361" s="6"/>
    </row>
    <row r="9362" spans="1:15" ht="13">
      <c r="A9362" s="1">
        <v>50168241</v>
      </c>
      <c r="B9362" s="5">
        <v>8361322</v>
      </c>
      <c r="C9362" s="7">
        <v>43320</v>
      </c>
      <c r="D9362" s="7">
        <v>43326</v>
      </c>
      <c r="E9362" s="5" t="s">
        <v>29</v>
      </c>
      <c r="F9362" s="5">
        <v>450</v>
      </c>
      <c r="G9362" s="5">
        <v>294</v>
      </c>
      <c r="H9362" s="5" t="s">
        <v>32</v>
      </c>
      <c r="I9362" s="5">
        <v>1</v>
      </c>
      <c r="M9362" s="8"/>
      <c r="O9362" s="6"/>
    </row>
    <row r="9363" spans="1:15" ht="13">
      <c r="A9363" s="1">
        <v>50168251</v>
      </c>
      <c r="B9363" s="5">
        <v>17997602</v>
      </c>
      <c r="C9363" s="7">
        <v>43064</v>
      </c>
      <c r="D9363" s="7">
        <v>43066</v>
      </c>
      <c r="E9363" s="5" t="s">
        <v>28</v>
      </c>
      <c r="F9363" s="5">
        <v>153</v>
      </c>
      <c r="G9363" s="5">
        <v>33</v>
      </c>
      <c r="H9363" s="5" t="s">
        <v>25</v>
      </c>
      <c r="I9363" s="5">
        <v>5</v>
      </c>
      <c r="M9363" s="8"/>
      <c r="O9363" s="6"/>
    </row>
    <row r="9364" spans="1:15" ht="13">
      <c r="A9364" s="1">
        <v>50168261</v>
      </c>
      <c r="B9364" s="5">
        <v>20990835</v>
      </c>
      <c r="C9364" s="7">
        <v>43074</v>
      </c>
      <c r="D9364" s="7">
        <v>43078</v>
      </c>
      <c r="E9364" s="5" t="s">
        <v>33</v>
      </c>
      <c r="F9364" s="5">
        <v>135</v>
      </c>
      <c r="G9364" s="5">
        <v>70</v>
      </c>
      <c r="H9364" s="5" t="s">
        <v>30</v>
      </c>
      <c r="I9364" s="5">
        <v>1</v>
      </c>
      <c r="M9364" s="8"/>
      <c r="O9364" s="6"/>
    </row>
    <row r="9365" spans="1:15" ht="13">
      <c r="A9365" s="1">
        <v>50168271</v>
      </c>
      <c r="B9365" s="5">
        <v>19988524</v>
      </c>
      <c r="C9365" s="7">
        <v>43137</v>
      </c>
      <c r="D9365" s="7">
        <v>43144</v>
      </c>
      <c r="E9365" s="5" t="s">
        <v>33</v>
      </c>
      <c r="F9365" s="5">
        <v>178</v>
      </c>
      <c r="G9365" s="5">
        <v>75</v>
      </c>
      <c r="H9365" s="5" t="s">
        <v>25</v>
      </c>
      <c r="I9365" s="5">
        <v>18</v>
      </c>
      <c r="M9365" s="8"/>
      <c r="O9365" s="6"/>
    </row>
    <row r="9366" spans="1:15" ht="13">
      <c r="A9366" s="1">
        <v>50168281</v>
      </c>
      <c r="B9366" s="5">
        <v>16715488</v>
      </c>
      <c r="C9366" s="7">
        <v>43415</v>
      </c>
      <c r="D9366" s="7">
        <v>43418</v>
      </c>
      <c r="E9366" s="5" t="s">
        <v>29</v>
      </c>
      <c r="F9366" s="5">
        <v>259</v>
      </c>
      <c r="G9366" s="5">
        <v>62</v>
      </c>
      <c r="H9366" s="5" t="s">
        <v>30</v>
      </c>
      <c r="I9366" s="5">
        <v>2</v>
      </c>
      <c r="M9366" s="8"/>
      <c r="O9366" s="6"/>
    </row>
    <row r="9367" spans="1:15" ht="13">
      <c r="A9367" s="1">
        <v>50168291</v>
      </c>
      <c r="B9367" s="5">
        <v>5446934</v>
      </c>
      <c r="C9367" s="7">
        <v>43159</v>
      </c>
      <c r="D9367" s="7">
        <v>43164</v>
      </c>
      <c r="E9367" s="5" t="s">
        <v>29</v>
      </c>
      <c r="F9367" s="5">
        <v>306</v>
      </c>
      <c r="G9367" s="5">
        <v>121</v>
      </c>
      <c r="H9367" s="5" t="s">
        <v>30</v>
      </c>
      <c r="I9367" s="5">
        <v>4</v>
      </c>
      <c r="M9367" s="8"/>
      <c r="O9367" s="6"/>
    </row>
    <row r="9368" spans="1:15" ht="13">
      <c r="A9368" s="1">
        <v>50168301</v>
      </c>
      <c r="B9368" s="5">
        <v>12182669</v>
      </c>
      <c r="C9368" s="7">
        <v>43423</v>
      </c>
      <c r="D9368" s="7">
        <v>43428</v>
      </c>
      <c r="E9368" s="5" t="s">
        <v>23</v>
      </c>
      <c r="F9368" s="5">
        <v>259</v>
      </c>
      <c r="G9368" s="5">
        <v>82</v>
      </c>
      <c r="H9368" s="5" t="s">
        <v>27</v>
      </c>
      <c r="I9368" s="5">
        <v>3</v>
      </c>
      <c r="M9368" s="8"/>
      <c r="O9368" s="6"/>
    </row>
    <row r="9369" spans="1:15" ht="13">
      <c r="A9369" s="1">
        <v>50168321</v>
      </c>
      <c r="B9369" s="5">
        <v>21165439</v>
      </c>
      <c r="C9369" s="7">
        <v>43209</v>
      </c>
      <c r="D9369" s="7">
        <v>43209</v>
      </c>
      <c r="E9369" s="5" t="s">
        <v>29</v>
      </c>
      <c r="F9369" s="5">
        <v>1653</v>
      </c>
      <c r="G9369" s="5">
        <v>442</v>
      </c>
      <c r="H9369" s="5" t="s">
        <v>27</v>
      </c>
      <c r="I9369" s="5">
        <v>6</v>
      </c>
      <c r="M9369" s="8"/>
      <c r="O9369" s="6"/>
    </row>
    <row r="9370" spans="1:15" ht="13">
      <c r="A9370" s="1">
        <v>50168331</v>
      </c>
      <c r="B9370" s="5">
        <v>21167548</v>
      </c>
      <c r="C9370" s="7">
        <v>43251</v>
      </c>
      <c r="D9370" s="7">
        <v>43252</v>
      </c>
      <c r="E9370" s="5" t="s">
        <v>23</v>
      </c>
      <c r="F9370" s="5">
        <v>391</v>
      </c>
      <c r="G9370" s="5">
        <v>191</v>
      </c>
      <c r="H9370" s="5" t="s">
        <v>30</v>
      </c>
      <c r="I9370" s="5">
        <v>5</v>
      </c>
      <c r="M9370" s="8"/>
      <c r="O9370" s="6"/>
    </row>
    <row r="9371" spans="1:15" ht="13">
      <c r="A9371" s="1">
        <v>50168341</v>
      </c>
      <c r="B9371" s="5">
        <v>20597134</v>
      </c>
      <c r="C9371" s="7">
        <v>43413</v>
      </c>
      <c r="D9371" s="7">
        <v>43417</v>
      </c>
      <c r="E9371" s="5" t="s">
        <v>29</v>
      </c>
      <c r="F9371" s="5">
        <v>3154</v>
      </c>
      <c r="G9371" s="5">
        <v>1710</v>
      </c>
      <c r="H9371" s="5" t="s">
        <v>27</v>
      </c>
      <c r="I9371" s="5">
        <v>12</v>
      </c>
      <c r="M9371" s="8"/>
      <c r="O9371" s="6"/>
    </row>
    <row r="9372" spans="1:15" ht="13">
      <c r="A9372" s="1">
        <v>50168351</v>
      </c>
      <c r="B9372" s="5">
        <v>6387934</v>
      </c>
      <c r="C9372" s="7">
        <v>43380</v>
      </c>
      <c r="D9372" s="7">
        <v>43383</v>
      </c>
      <c r="E9372" s="5" t="s">
        <v>29</v>
      </c>
      <c r="F9372" s="5">
        <v>168</v>
      </c>
      <c r="G9372" s="5">
        <v>79</v>
      </c>
      <c r="H9372" s="5" t="s">
        <v>30</v>
      </c>
      <c r="I9372" s="5">
        <v>1</v>
      </c>
      <c r="M9372" s="8"/>
      <c r="O9372" s="6"/>
    </row>
    <row r="9373" spans="1:15" ht="13">
      <c r="A9373" s="1">
        <v>50168361</v>
      </c>
      <c r="B9373" s="5">
        <v>7735691</v>
      </c>
      <c r="C9373" s="7">
        <v>43344</v>
      </c>
      <c r="D9373" s="7">
        <v>43349</v>
      </c>
      <c r="E9373" s="5" t="s">
        <v>29</v>
      </c>
      <c r="F9373" s="5">
        <v>728</v>
      </c>
      <c r="G9373" s="5">
        <v>413</v>
      </c>
      <c r="H9373" s="5" t="s">
        <v>27</v>
      </c>
      <c r="I9373" s="5">
        <v>1</v>
      </c>
      <c r="M9373" s="8"/>
      <c r="O9373" s="6"/>
    </row>
    <row r="9374" spans="1:15" ht="13">
      <c r="A9374" s="1">
        <v>50168391</v>
      </c>
      <c r="B9374" s="5">
        <v>325546</v>
      </c>
      <c r="C9374" s="7">
        <v>43361</v>
      </c>
      <c r="D9374" s="7">
        <v>43365</v>
      </c>
      <c r="E9374" s="5" t="s">
        <v>28</v>
      </c>
      <c r="F9374" s="5">
        <v>175</v>
      </c>
      <c r="G9374" s="5">
        <v>118</v>
      </c>
      <c r="H9374" s="5" t="s">
        <v>30</v>
      </c>
      <c r="I9374" s="5">
        <v>2</v>
      </c>
      <c r="M9374" s="8"/>
      <c r="O9374" s="6"/>
    </row>
    <row r="9375" spans="1:15" ht="13">
      <c r="A9375" s="1">
        <v>50168411</v>
      </c>
      <c r="B9375" s="5">
        <v>21167205</v>
      </c>
      <c r="C9375" s="7">
        <v>43182</v>
      </c>
      <c r="D9375" s="7">
        <v>43186</v>
      </c>
      <c r="E9375" s="5" t="s">
        <v>28</v>
      </c>
      <c r="F9375" s="5">
        <v>69305</v>
      </c>
      <c r="G9375" s="5">
        <v>24201</v>
      </c>
      <c r="H9375" s="5" t="s">
        <v>30</v>
      </c>
      <c r="I9375" s="5">
        <v>2</v>
      </c>
      <c r="M9375" s="8"/>
      <c r="O9375" s="6"/>
    </row>
    <row r="9376" spans="1:15" ht="13">
      <c r="A9376" s="1">
        <v>50168431</v>
      </c>
      <c r="B9376" s="5">
        <v>21173742</v>
      </c>
      <c r="C9376" s="7">
        <v>43309</v>
      </c>
      <c r="D9376" s="7">
        <v>43314</v>
      </c>
      <c r="E9376" s="5" t="s">
        <v>28</v>
      </c>
      <c r="F9376" s="5">
        <v>509</v>
      </c>
      <c r="G9376" s="5">
        <v>180</v>
      </c>
      <c r="H9376" s="5" t="s">
        <v>27</v>
      </c>
      <c r="I9376" s="5">
        <v>3</v>
      </c>
      <c r="M9376" s="8"/>
      <c r="O9376" s="6"/>
    </row>
    <row r="9377" spans="1:15" ht="13">
      <c r="A9377" s="1">
        <v>50168451</v>
      </c>
      <c r="B9377" s="5">
        <v>9944495</v>
      </c>
      <c r="C9377" s="7">
        <v>43232</v>
      </c>
      <c r="D9377" s="7">
        <v>43239</v>
      </c>
      <c r="E9377" s="5" t="s">
        <v>28</v>
      </c>
      <c r="F9377" s="5">
        <v>165</v>
      </c>
      <c r="G9377" s="5">
        <v>85</v>
      </c>
      <c r="H9377" s="5" t="s">
        <v>25</v>
      </c>
      <c r="I9377" s="5">
        <v>1</v>
      </c>
      <c r="M9377" s="8"/>
      <c r="O9377" s="6"/>
    </row>
    <row r="9378" spans="1:15" ht="13">
      <c r="A9378" s="1">
        <v>50168471</v>
      </c>
      <c r="B9378" s="5">
        <v>6645626</v>
      </c>
      <c r="C9378" s="7">
        <v>43345</v>
      </c>
      <c r="D9378" s="7">
        <v>43345</v>
      </c>
      <c r="E9378" s="5" t="s">
        <v>28</v>
      </c>
      <c r="F9378" s="5">
        <v>219</v>
      </c>
      <c r="G9378" s="5">
        <v>73</v>
      </c>
      <c r="H9378" s="5" t="s">
        <v>27</v>
      </c>
      <c r="I9378" s="5">
        <v>4</v>
      </c>
      <c r="M9378" s="8"/>
      <c r="O9378" s="6"/>
    </row>
    <row r="9379" spans="1:15" ht="13">
      <c r="A9379" s="1">
        <v>50168481</v>
      </c>
      <c r="B9379" s="5">
        <v>12742690</v>
      </c>
      <c r="C9379" s="7">
        <v>43302</v>
      </c>
      <c r="D9379" s="7">
        <v>43306</v>
      </c>
      <c r="E9379" s="5" t="s">
        <v>33</v>
      </c>
      <c r="F9379" s="5">
        <v>332</v>
      </c>
      <c r="G9379" s="5">
        <v>151</v>
      </c>
      <c r="H9379" s="5" t="s">
        <v>27</v>
      </c>
      <c r="I9379" s="5">
        <v>17</v>
      </c>
      <c r="M9379" s="8"/>
      <c r="O9379" s="6"/>
    </row>
    <row r="9380" spans="1:15" ht="13">
      <c r="A9380" s="1">
        <v>50168491</v>
      </c>
      <c r="B9380" s="5">
        <v>94274</v>
      </c>
      <c r="C9380" s="7">
        <v>43283</v>
      </c>
      <c r="D9380" s="7">
        <v>43285</v>
      </c>
      <c r="E9380" s="5" t="s">
        <v>23</v>
      </c>
      <c r="F9380" s="5">
        <v>180</v>
      </c>
      <c r="G9380" s="5">
        <v>75</v>
      </c>
      <c r="H9380" s="5" t="s">
        <v>25</v>
      </c>
      <c r="I9380" s="5">
        <v>5</v>
      </c>
      <c r="M9380" s="8"/>
      <c r="O9380" s="6"/>
    </row>
    <row r="9381" spans="1:15" ht="13">
      <c r="A9381" s="1">
        <v>50168501</v>
      </c>
      <c r="B9381" s="5">
        <v>19137465</v>
      </c>
      <c r="C9381" s="7">
        <v>43223</v>
      </c>
      <c r="D9381" s="7">
        <v>43226</v>
      </c>
      <c r="E9381" s="5" t="s">
        <v>23</v>
      </c>
      <c r="F9381" s="5">
        <v>349</v>
      </c>
      <c r="G9381" s="5">
        <v>94</v>
      </c>
      <c r="H9381" s="5" t="s">
        <v>30</v>
      </c>
      <c r="I9381" s="5">
        <v>4</v>
      </c>
      <c r="M9381" s="8"/>
      <c r="O9381" s="6"/>
    </row>
    <row r="9382" spans="1:15" ht="13">
      <c r="A9382" s="1">
        <v>50168521</v>
      </c>
      <c r="B9382" s="5">
        <v>21036073</v>
      </c>
      <c r="C9382" s="7">
        <v>43176</v>
      </c>
      <c r="D9382" s="7">
        <v>43178</v>
      </c>
      <c r="E9382" s="5" t="s">
        <v>33</v>
      </c>
      <c r="F9382" s="5">
        <v>324</v>
      </c>
      <c r="G9382" s="5">
        <v>94</v>
      </c>
      <c r="H9382" s="5" t="s">
        <v>27</v>
      </c>
      <c r="I9382" s="5">
        <v>8</v>
      </c>
      <c r="M9382" s="8"/>
      <c r="O9382" s="6"/>
    </row>
    <row r="9383" spans="1:15" ht="13">
      <c r="A9383" s="1">
        <v>50168561</v>
      </c>
      <c r="B9383" s="5">
        <v>21159894</v>
      </c>
      <c r="C9383" s="7">
        <v>43185</v>
      </c>
      <c r="D9383" s="7">
        <v>43191</v>
      </c>
      <c r="E9383" s="5" t="s">
        <v>29</v>
      </c>
      <c r="F9383" s="5">
        <v>103</v>
      </c>
      <c r="G9383" s="5">
        <v>27</v>
      </c>
      <c r="H9383" s="5" t="s">
        <v>25</v>
      </c>
      <c r="I9383" s="5">
        <v>7</v>
      </c>
      <c r="M9383" s="8"/>
      <c r="O9383" s="6"/>
    </row>
    <row r="9384" spans="1:15" ht="13">
      <c r="A9384" s="1">
        <v>50168571</v>
      </c>
      <c r="B9384" s="5">
        <v>5216508</v>
      </c>
      <c r="C9384" s="7">
        <v>43082</v>
      </c>
      <c r="D9384" s="7">
        <v>43085</v>
      </c>
      <c r="E9384" s="5" t="s">
        <v>33</v>
      </c>
      <c r="F9384" s="5">
        <v>398</v>
      </c>
      <c r="G9384" s="5">
        <v>114</v>
      </c>
      <c r="H9384" s="5" t="s">
        <v>30</v>
      </c>
      <c r="I9384" s="5">
        <v>1</v>
      </c>
      <c r="M9384" s="8"/>
      <c r="O9384" s="6"/>
    </row>
    <row r="9385" spans="1:15" ht="13">
      <c r="A9385" s="1">
        <v>50168611</v>
      </c>
      <c r="B9385" s="5">
        <v>8390545</v>
      </c>
      <c r="C9385" s="7">
        <v>43258</v>
      </c>
      <c r="D9385" s="7">
        <v>43258</v>
      </c>
      <c r="E9385" s="5" t="s">
        <v>23</v>
      </c>
      <c r="F9385" s="5">
        <v>2457</v>
      </c>
      <c r="G9385" s="5">
        <v>1265</v>
      </c>
      <c r="H9385" s="5" t="s">
        <v>32</v>
      </c>
      <c r="I9385" s="5">
        <v>11</v>
      </c>
      <c r="M9385" s="8"/>
      <c r="O9385" s="6"/>
    </row>
    <row r="9386" spans="1:15" ht="13">
      <c r="A9386" s="1">
        <v>50168621</v>
      </c>
      <c r="B9386" s="5">
        <v>20538669</v>
      </c>
      <c r="C9386" s="7">
        <v>43286</v>
      </c>
      <c r="D9386" s="7">
        <v>43290</v>
      </c>
      <c r="E9386" s="5" t="s">
        <v>28</v>
      </c>
      <c r="F9386" s="5">
        <v>650</v>
      </c>
      <c r="G9386" s="5">
        <v>345</v>
      </c>
      <c r="H9386" s="5" t="s">
        <v>30</v>
      </c>
      <c r="I9386" s="5">
        <v>6</v>
      </c>
      <c r="M9386" s="8"/>
      <c r="O9386" s="6"/>
    </row>
    <row r="9387" spans="1:15" ht="13">
      <c r="A9387" s="1">
        <v>50168641</v>
      </c>
      <c r="B9387" s="5">
        <v>17407184</v>
      </c>
      <c r="C9387" s="7">
        <v>43370</v>
      </c>
      <c r="D9387" s="7">
        <v>43371</v>
      </c>
      <c r="E9387" s="5" t="s">
        <v>28</v>
      </c>
      <c r="F9387" s="5">
        <v>952</v>
      </c>
      <c r="G9387" s="5">
        <v>267</v>
      </c>
      <c r="H9387" s="5" t="s">
        <v>30</v>
      </c>
      <c r="I9387" s="5">
        <v>6</v>
      </c>
      <c r="M9387" s="8"/>
      <c r="O9387" s="6"/>
    </row>
    <row r="9388" spans="1:15" ht="13">
      <c r="A9388" s="1">
        <v>50168651</v>
      </c>
      <c r="B9388" s="5">
        <v>21166527</v>
      </c>
      <c r="C9388" s="7">
        <v>43377</v>
      </c>
      <c r="D9388" s="7">
        <v>43383</v>
      </c>
      <c r="E9388" s="5" t="s">
        <v>23</v>
      </c>
      <c r="F9388" s="5">
        <v>406</v>
      </c>
      <c r="G9388" s="5">
        <v>101</v>
      </c>
      <c r="H9388" s="5" t="s">
        <v>30</v>
      </c>
      <c r="I9388" s="5">
        <v>8</v>
      </c>
      <c r="M9388" s="8"/>
      <c r="O9388" s="6"/>
    </row>
    <row r="9389" spans="1:15" ht="13">
      <c r="A9389" s="1">
        <v>50168671</v>
      </c>
      <c r="B9389" s="5">
        <v>21163740</v>
      </c>
      <c r="C9389" s="7">
        <v>43339</v>
      </c>
      <c r="D9389" s="7">
        <v>43345</v>
      </c>
      <c r="E9389" s="5" t="s">
        <v>28</v>
      </c>
      <c r="F9389" s="5">
        <v>10268</v>
      </c>
      <c r="G9389" s="5">
        <v>3432</v>
      </c>
      <c r="H9389" s="5" t="s">
        <v>30</v>
      </c>
      <c r="I9389" s="5">
        <v>2</v>
      </c>
      <c r="M9389" s="8"/>
      <c r="O9389" s="6"/>
    </row>
    <row r="9390" spans="1:15" ht="13">
      <c r="A9390" s="1">
        <v>50168691</v>
      </c>
      <c r="B9390" s="5">
        <v>21164122</v>
      </c>
      <c r="C9390" s="7">
        <v>43093</v>
      </c>
      <c r="D9390" s="7">
        <v>43095</v>
      </c>
      <c r="E9390" s="5" t="s">
        <v>29</v>
      </c>
      <c r="F9390" s="5">
        <v>270</v>
      </c>
      <c r="G9390" s="5">
        <v>122</v>
      </c>
      <c r="H9390" s="5" t="s">
        <v>30</v>
      </c>
      <c r="I9390" s="5">
        <v>8</v>
      </c>
      <c r="M9390" s="8"/>
      <c r="O9390" s="6"/>
    </row>
    <row r="9391" spans="1:15" ht="13">
      <c r="A9391" s="1">
        <v>50168751</v>
      </c>
      <c r="B9391" s="5">
        <v>21164427</v>
      </c>
      <c r="C9391" s="7">
        <v>43134</v>
      </c>
      <c r="D9391" s="7">
        <v>43138</v>
      </c>
      <c r="E9391" s="5" t="s">
        <v>23</v>
      </c>
      <c r="F9391" s="5">
        <v>213</v>
      </c>
      <c r="G9391" s="5">
        <v>114</v>
      </c>
      <c r="H9391" s="5" t="s">
        <v>30</v>
      </c>
      <c r="I9391" s="5">
        <v>5</v>
      </c>
      <c r="M9391" s="8"/>
      <c r="O9391" s="6"/>
    </row>
    <row r="9392" spans="1:15" ht="13">
      <c r="A9392" s="1">
        <v>50168761</v>
      </c>
      <c r="B9392" s="5">
        <v>21166727</v>
      </c>
      <c r="C9392" s="7">
        <v>43320</v>
      </c>
      <c r="D9392" s="7">
        <v>43322</v>
      </c>
      <c r="E9392" s="5" t="s">
        <v>29</v>
      </c>
      <c r="F9392" s="5">
        <v>133</v>
      </c>
      <c r="G9392" s="5">
        <v>43</v>
      </c>
      <c r="H9392" s="5" t="s">
        <v>27</v>
      </c>
      <c r="I9392" s="5">
        <v>8</v>
      </c>
      <c r="M9392" s="8"/>
      <c r="O9392" s="6"/>
    </row>
    <row r="9393" spans="1:15" ht="13">
      <c r="A9393" s="1">
        <v>50168771</v>
      </c>
      <c r="B9393" s="5">
        <v>20049080</v>
      </c>
      <c r="C9393" s="7">
        <v>43140</v>
      </c>
      <c r="D9393" s="7">
        <v>43143</v>
      </c>
      <c r="E9393" s="5" t="s">
        <v>28</v>
      </c>
      <c r="F9393" s="5">
        <v>1312</v>
      </c>
      <c r="G9393" s="5">
        <v>908</v>
      </c>
      <c r="H9393" s="5" t="s">
        <v>30</v>
      </c>
      <c r="I9393" s="5">
        <v>5</v>
      </c>
      <c r="M9393" s="8"/>
      <c r="O9393" s="6"/>
    </row>
    <row r="9394" spans="1:15" ht="13">
      <c r="A9394" s="1">
        <v>50168781</v>
      </c>
      <c r="B9394" s="5">
        <v>5975460</v>
      </c>
      <c r="C9394" s="7">
        <v>43384</v>
      </c>
      <c r="D9394" s="7">
        <v>43386</v>
      </c>
      <c r="E9394" s="5" t="s">
        <v>29</v>
      </c>
      <c r="F9394" s="5">
        <v>615</v>
      </c>
      <c r="G9394" s="5">
        <v>371</v>
      </c>
      <c r="H9394" s="5" t="s">
        <v>30</v>
      </c>
      <c r="I9394" s="5">
        <v>7</v>
      </c>
      <c r="M9394" s="8"/>
      <c r="O9394" s="6"/>
    </row>
    <row r="9395" spans="1:15" ht="13">
      <c r="A9395" s="1">
        <v>50168801</v>
      </c>
      <c r="B9395" s="5">
        <v>19255112</v>
      </c>
      <c r="C9395" s="7">
        <v>43114</v>
      </c>
      <c r="D9395" s="7">
        <v>43115</v>
      </c>
      <c r="E9395" s="5" t="s">
        <v>28</v>
      </c>
      <c r="F9395" s="5">
        <v>495</v>
      </c>
      <c r="G9395" s="5">
        <v>283</v>
      </c>
      <c r="H9395" s="5" t="s">
        <v>30</v>
      </c>
      <c r="I9395" s="5">
        <v>4</v>
      </c>
      <c r="M9395" s="8"/>
      <c r="O9395" s="6"/>
    </row>
    <row r="9396" spans="1:15" ht="13">
      <c r="A9396" s="1">
        <v>50168831</v>
      </c>
      <c r="B9396" s="5">
        <v>223622</v>
      </c>
      <c r="C9396" s="7">
        <v>43212</v>
      </c>
      <c r="D9396" s="7">
        <v>43213</v>
      </c>
      <c r="E9396" s="5" t="s">
        <v>33</v>
      </c>
      <c r="F9396" s="5">
        <v>151</v>
      </c>
      <c r="G9396" s="5">
        <v>60</v>
      </c>
      <c r="H9396" s="5" t="s">
        <v>27</v>
      </c>
      <c r="I9396" s="5">
        <v>11</v>
      </c>
      <c r="M9396" s="8"/>
      <c r="O9396" s="6"/>
    </row>
    <row r="9397" spans="1:15" ht="13">
      <c r="A9397" s="1">
        <v>50168851</v>
      </c>
      <c r="B9397" s="5">
        <v>6286941</v>
      </c>
      <c r="C9397" s="7">
        <v>43362</v>
      </c>
      <c r="D9397" s="7">
        <v>43362</v>
      </c>
      <c r="E9397" s="5" t="s">
        <v>33</v>
      </c>
      <c r="F9397" s="5">
        <v>277</v>
      </c>
      <c r="G9397" s="5">
        <v>166</v>
      </c>
      <c r="H9397" s="5" t="s">
        <v>25</v>
      </c>
      <c r="I9397" s="5">
        <v>2</v>
      </c>
      <c r="M9397" s="8"/>
      <c r="O9397" s="6"/>
    </row>
    <row r="9398" spans="1:15" ht="13">
      <c r="A9398" s="1">
        <v>50168871</v>
      </c>
      <c r="B9398" s="5">
        <v>11059555</v>
      </c>
      <c r="C9398" s="7">
        <v>43290</v>
      </c>
      <c r="D9398" s="7">
        <v>43293</v>
      </c>
      <c r="E9398" s="5" t="s">
        <v>28</v>
      </c>
      <c r="F9398" s="5">
        <v>421</v>
      </c>
      <c r="G9398" s="5">
        <v>277</v>
      </c>
      <c r="H9398" s="5" t="s">
        <v>30</v>
      </c>
      <c r="I9398" s="5">
        <v>7</v>
      </c>
      <c r="M9398" s="8"/>
      <c r="O9398" s="6"/>
    </row>
    <row r="9399" spans="1:15" ht="13">
      <c r="A9399" s="1">
        <v>50168901</v>
      </c>
      <c r="B9399" s="5">
        <v>336184</v>
      </c>
      <c r="C9399" s="7">
        <v>43109</v>
      </c>
      <c r="D9399" s="7">
        <v>43110</v>
      </c>
      <c r="E9399" s="5" t="s">
        <v>28</v>
      </c>
      <c r="F9399" s="5">
        <v>175</v>
      </c>
      <c r="G9399" s="5">
        <v>92</v>
      </c>
      <c r="H9399" s="5" t="s">
        <v>30</v>
      </c>
      <c r="I9399" s="5">
        <v>1</v>
      </c>
      <c r="M9399" s="8"/>
      <c r="O9399" s="6"/>
    </row>
    <row r="9400" spans="1:15" ht="13">
      <c r="A9400" s="1">
        <v>50168911</v>
      </c>
      <c r="B9400" s="5">
        <v>21167949</v>
      </c>
      <c r="C9400" s="7">
        <v>43290</v>
      </c>
      <c r="D9400" s="7">
        <v>43291</v>
      </c>
      <c r="E9400" s="5" t="s">
        <v>29</v>
      </c>
      <c r="F9400" s="5">
        <v>661</v>
      </c>
      <c r="G9400" s="5">
        <v>441</v>
      </c>
      <c r="H9400" s="5" t="s">
        <v>30</v>
      </c>
      <c r="I9400" s="5">
        <v>5</v>
      </c>
      <c r="M9400" s="8"/>
      <c r="O9400" s="6"/>
    </row>
    <row r="9401" spans="1:15" ht="13">
      <c r="A9401" s="1">
        <v>50168921</v>
      </c>
      <c r="B9401" s="5">
        <v>21172826</v>
      </c>
      <c r="C9401" s="7">
        <v>43325</v>
      </c>
      <c r="D9401" s="7">
        <v>43329</v>
      </c>
      <c r="E9401" s="5" t="s">
        <v>29</v>
      </c>
      <c r="F9401" s="5">
        <v>902</v>
      </c>
      <c r="G9401" s="5">
        <v>308</v>
      </c>
      <c r="H9401" s="5" t="s">
        <v>27</v>
      </c>
      <c r="I9401" s="5">
        <v>5</v>
      </c>
      <c r="M9401" s="8"/>
      <c r="O9401" s="6"/>
    </row>
    <row r="9402" spans="1:15" ht="13">
      <c r="A9402" s="1">
        <v>50168941</v>
      </c>
      <c r="B9402" s="5">
        <v>21167080</v>
      </c>
      <c r="C9402" s="7">
        <v>43271</v>
      </c>
      <c r="D9402" s="7">
        <v>43272</v>
      </c>
      <c r="E9402" s="5" t="s">
        <v>33</v>
      </c>
      <c r="F9402" s="5">
        <v>1895</v>
      </c>
      <c r="G9402" s="5">
        <v>847</v>
      </c>
      <c r="H9402" s="5" t="s">
        <v>27</v>
      </c>
      <c r="I9402" s="5">
        <v>3</v>
      </c>
      <c r="M9402" s="8"/>
      <c r="O9402" s="6"/>
    </row>
    <row r="9403" spans="1:15" ht="13">
      <c r="A9403" s="1">
        <v>50168971</v>
      </c>
      <c r="B9403" s="5">
        <v>302098</v>
      </c>
      <c r="C9403" s="7">
        <v>43359</v>
      </c>
      <c r="D9403" s="7">
        <v>43361</v>
      </c>
      <c r="E9403" s="5" t="s">
        <v>33</v>
      </c>
      <c r="F9403" s="5">
        <v>972</v>
      </c>
      <c r="G9403" s="5">
        <v>588</v>
      </c>
      <c r="H9403" s="5" t="s">
        <v>27</v>
      </c>
      <c r="I9403" s="5">
        <v>3</v>
      </c>
      <c r="M9403" s="8"/>
      <c r="O9403" s="6"/>
    </row>
    <row r="9404" spans="1:15" ht="13">
      <c r="A9404" s="1">
        <v>50168991</v>
      </c>
      <c r="B9404" s="5">
        <v>21161640</v>
      </c>
      <c r="C9404" s="7">
        <v>43087</v>
      </c>
      <c r="D9404" s="7">
        <v>43091</v>
      </c>
      <c r="E9404" s="5" t="s">
        <v>29</v>
      </c>
      <c r="F9404" s="5">
        <v>7050</v>
      </c>
      <c r="G9404" s="5">
        <v>4455</v>
      </c>
      <c r="H9404" s="5" t="s">
        <v>32</v>
      </c>
      <c r="I9404" s="5">
        <v>10</v>
      </c>
      <c r="M9404" s="8"/>
      <c r="O9404" s="6"/>
    </row>
    <row r="9405" spans="1:15" ht="13">
      <c r="A9405" s="1">
        <v>50169001</v>
      </c>
      <c r="B9405" s="5">
        <v>5317539</v>
      </c>
      <c r="C9405" s="7">
        <v>43071</v>
      </c>
      <c r="D9405" s="7">
        <v>43075</v>
      </c>
      <c r="E9405" s="5" t="s">
        <v>28</v>
      </c>
      <c r="F9405" s="5">
        <v>609</v>
      </c>
      <c r="G9405" s="5">
        <v>178</v>
      </c>
      <c r="H9405" s="5" t="s">
        <v>30</v>
      </c>
      <c r="I9405" s="5">
        <v>1</v>
      </c>
      <c r="M9405" s="8"/>
      <c r="O9405" s="6"/>
    </row>
    <row r="9406" spans="1:15" ht="13">
      <c r="A9406" s="1">
        <v>50169031</v>
      </c>
      <c r="B9406" s="5">
        <v>21171041</v>
      </c>
      <c r="C9406" s="7">
        <v>43220</v>
      </c>
      <c r="D9406" s="7">
        <v>43221</v>
      </c>
      <c r="E9406" s="5" t="s">
        <v>33</v>
      </c>
      <c r="F9406" s="5">
        <v>679</v>
      </c>
      <c r="G9406" s="5">
        <v>176</v>
      </c>
      <c r="H9406" s="5" t="s">
        <v>30</v>
      </c>
      <c r="I9406" s="5">
        <v>2</v>
      </c>
      <c r="M9406" s="8"/>
      <c r="O9406" s="6"/>
    </row>
    <row r="9407" spans="1:15" ht="13">
      <c r="A9407" s="1">
        <v>50169041</v>
      </c>
      <c r="B9407" s="5">
        <v>21165878</v>
      </c>
      <c r="C9407" s="7">
        <v>43300</v>
      </c>
      <c r="D9407" s="7">
        <v>43304</v>
      </c>
      <c r="E9407" s="5" t="s">
        <v>33</v>
      </c>
      <c r="F9407" s="5">
        <v>275</v>
      </c>
      <c r="G9407" s="5">
        <v>92</v>
      </c>
      <c r="H9407" s="5" t="s">
        <v>30</v>
      </c>
      <c r="I9407" s="5">
        <v>8</v>
      </c>
      <c r="M9407" s="8"/>
      <c r="O9407" s="6"/>
    </row>
    <row r="9408" spans="1:15" ht="13">
      <c r="A9408" s="1">
        <v>50169071</v>
      </c>
      <c r="B9408" s="5">
        <v>5820870</v>
      </c>
      <c r="C9408" s="7">
        <v>43183</v>
      </c>
      <c r="D9408" s="7">
        <v>43187</v>
      </c>
      <c r="E9408" s="5" t="s">
        <v>33</v>
      </c>
      <c r="F9408" s="5">
        <v>476</v>
      </c>
      <c r="G9408" s="5">
        <v>153</v>
      </c>
      <c r="H9408" s="5" t="s">
        <v>30</v>
      </c>
      <c r="I9408" s="5">
        <v>8</v>
      </c>
      <c r="M9408" s="8"/>
      <c r="O9408" s="6"/>
    </row>
    <row r="9409" spans="1:15" ht="13">
      <c r="A9409" s="1">
        <v>50169111</v>
      </c>
      <c r="B9409" s="5">
        <v>17258492</v>
      </c>
      <c r="C9409" s="7">
        <v>43178</v>
      </c>
      <c r="D9409" s="7">
        <v>43180</v>
      </c>
      <c r="E9409" s="5" t="s">
        <v>28</v>
      </c>
      <c r="F9409" s="5">
        <v>281</v>
      </c>
      <c r="G9409" s="5">
        <v>138</v>
      </c>
      <c r="H9409" s="5" t="s">
        <v>30</v>
      </c>
      <c r="I9409" s="5">
        <v>1</v>
      </c>
      <c r="M9409" s="8"/>
      <c r="O9409" s="6"/>
    </row>
    <row r="9410" spans="1:15" ht="13">
      <c r="A9410" s="1">
        <v>50169121</v>
      </c>
      <c r="B9410" s="5">
        <v>11340171</v>
      </c>
      <c r="C9410" s="7">
        <v>43274</v>
      </c>
      <c r="D9410" s="7">
        <v>43279</v>
      </c>
      <c r="E9410" s="5" t="s">
        <v>29</v>
      </c>
      <c r="F9410" s="5">
        <v>591</v>
      </c>
      <c r="G9410" s="5">
        <v>222</v>
      </c>
      <c r="H9410" s="5" t="s">
        <v>32</v>
      </c>
      <c r="I9410" s="5">
        <v>1</v>
      </c>
      <c r="M9410" s="8"/>
      <c r="O9410" s="6"/>
    </row>
    <row r="9411" spans="1:15" ht="13">
      <c r="A9411" s="1">
        <v>50169161</v>
      </c>
      <c r="B9411" s="5">
        <v>21166136</v>
      </c>
      <c r="C9411" s="7">
        <v>43368</v>
      </c>
      <c r="D9411" s="7">
        <v>43371</v>
      </c>
      <c r="E9411" s="5" t="s">
        <v>29</v>
      </c>
      <c r="F9411" s="5">
        <v>289</v>
      </c>
      <c r="G9411" s="5">
        <v>133</v>
      </c>
      <c r="H9411" s="5" t="s">
        <v>30</v>
      </c>
      <c r="I9411" s="5">
        <v>6</v>
      </c>
      <c r="M9411" s="8"/>
      <c r="O9411" s="6"/>
    </row>
    <row r="9412" spans="1:15" ht="13">
      <c r="A9412" s="1">
        <v>50169171</v>
      </c>
      <c r="B9412" s="5">
        <v>12976790</v>
      </c>
      <c r="C9412" s="7">
        <v>43394</v>
      </c>
      <c r="D9412" s="7">
        <v>43400</v>
      </c>
      <c r="E9412" s="5" t="s">
        <v>23</v>
      </c>
      <c r="F9412" s="5">
        <v>181</v>
      </c>
      <c r="G9412" s="5">
        <v>89</v>
      </c>
      <c r="H9412" s="5" t="s">
        <v>25</v>
      </c>
      <c r="I9412" s="5">
        <v>10</v>
      </c>
      <c r="M9412" s="8"/>
      <c r="O9412" s="6"/>
    </row>
    <row r="9413" spans="1:15" ht="13">
      <c r="A9413" s="1">
        <v>50169181</v>
      </c>
      <c r="B9413" s="5">
        <v>21168426</v>
      </c>
      <c r="C9413" s="7">
        <v>43075</v>
      </c>
      <c r="D9413" s="7">
        <v>43078</v>
      </c>
      <c r="E9413" s="5" t="s">
        <v>29</v>
      </c>
      <c r="F9413" s="5">
        <v>471</v>
      </c>
      <c r="G9413" s="5">
        <v>137</v>
      </c>
      <c r="H9413" s="5" t="s">
        <v>30</v>
      </c>
      <c r="I9413" s="5">
        <v>5</v>
      </c>
      <c r="M9413" s="8"/>
      <c r="O9413" s="6"/>
    </row>
    <row r="9414" spans="1:15" ht="13">
      <c r="A9414" s="1">
        <v>50169191</v>
      </c>
      <c r="B9414" s="5">
        <v>9970111</v>
      </c>
      <c r="C9414" s="7">
        <v>43173</v>
      </c>
      <c r="D9414" s="7">
        <v>43179</v>
      </c>
      <c r="E9414" s="5" t="s">
        <v>28</v>
      </c>
      <c r="F9414" s="5">
        <v>595</v>
      </c>
      <c r="G9414" s="5">
        <v>175</v>
      </c>
      <c r="H9414" s="5" t="s">
        <v>25</v>
      </c>
      <c r="I9414" s="5">
        <v>3</v>
      </c>
      <c r="M9414" s="8"/>
      <c r="O9414" s="6"/>
    </row>
    <row r="9415" spans="1:15" ht="13">
      <c r="A9415" s="1">
        <v>50169201</v>
      </c>
      <c r="B9415" s="5">
        <v>21173647</v>
      </c>
      <c r="C9415" s="7">
        <v>43291</v>
      </c>
      <c r="D9415" s="7">
        <v>43296</v>
      </c>
      <c r="E9415" s="5" t="s">
        <v>29</v>
      </c>
      <c r="F9415" s="5">
        <v>39330</v>
      </c>
      <c r="G9415" s="5">
        <v>20414</v>
      </c>
      <c r="H9415" s="5" t="s">
        <v>27</v>
      </c>
      <c r="I9415" s="5">
        <v>6</v>
      </c>
      <c r="M9415" s="8"/>
      <c r="O9415" s="6"/>
    </row>
    <row r="9416" spans="1:15" ht="13">
      <c r="A9416" s="1">
        <v>50169221</v>
      </c>
      <c r="B9416" s="5">
        <v>7032446</v>
      </c>
      <c r="C9416" s="7">
        <v>43425</v>
      </c>
      <c r="D9416" s="7">
        <v>43431</v>
      </c>
      <c r="E9416" s="5" t="s">
        <v>23</v>
      </c>
      <c r="F9416" s="5">
        <v>173</v>
      </c>
      <c r="G9416" s="5">
        <v>42</v>
      </c>
      <c r="H9416" s="5" t="s">
        <v>25</v>
      </c>
      <c r="I9416" s="5">
        <v>5</v>
      </c>
      <c r="M9416" s="8"/>
      <c r="O9416" s="6"/>
    </row>
    <row r="9417" spans="1:15" ht="13">
      <c r="A9417" s="1">
        <v>50169241</v>
      </c>
      <c r="B9417" s="5">
        <v>12118067</v>
      </c>
      <c r="C9417" s="7">
        <v>43308</v>
      </c>
      <c r="D9417" s="7">
        <v>43308</v>
      </c>
      <c r="E9417" s="5" t="s">
        <v>29</v>
      </c>
      <c r="F9417" s="5">
        <v>314</v>
      </c>
      <c r="G9417" s="5">
        <v>141</v>
      </c>
      <c r="H9417" s="5" t="s">
        <v>30</v>
      </c>
      <c r="I9417" s="5">
        <v>2</v>
      </c>
      <c r="M9417" s="8"/>
      <c r="O9417" s="6"/>
    </row>
    <row r="9418" spans="1:15" ht="13">
      <c r="A9418" s="1">
        <v>50169261</v>
      </c>
      <c r="B9418" s="5">
        <v>9333206</v>
      </c>
      <c r="C9418" s="7">
        <v>43207</v>
      </c>
      <c r="D9418" s="7">
        <v>43207</v>
      </c>
      <c r="E9418" s="5" t="s">
        <v>28</v>
      </c>
      <c r="F9418" s="5">
        <v>255</v>
      </c>
      <c r="G9418" s="5">
        <v>126</v>
      </c>
      <c r="H9418" s="5" t="s">
        <v>30</v>
      </c>
      <c r="I9418" s="5">
        <v>7</v>
      </c>
      <c r="M9418" s="8"/>
      <c r="O9418" s="6"/>
    </row>
    <row r="9419" spans="1:15" ht="13">
      <c r="A9419" s="1">
        <v>50169271</v>
      </c>
      <c r="B9419" s="5">
        <v>21171270</v>
      </c>
      <c r="C9419" s="7">
        <v>43358</v>
      </c>
      <c r="D9419" s="7">
        <v>43362</v>
      </c>
      <c r="E9419" s="5" t="s">
        <v>23</v>
      </c>
      <c r="F9419" s="5">
        <v>3245</v>
      </c>
      <c r="G9419" s="5">
        <v>1521</v>
      </c>
      <c r="H9419" s="5" t="s">
        <v>32</v>
      </c>
      <c r="I9419" s="5">
        <v>4</v>
      </c>
      <c r="M9419" s="8"/>
      <c r="O9419" s="6"/>
    </row>
    <row r="9420" spans="1:15" ht="13">
      <c r="A9420" s="1">
        <v>50169301</v>
      </c>
      <c r="B9420" s="5">
        <v>5956516</v>
      </c>
      <c r="C9420" s="7">
        <v>43123</v>
      </c>
      <c r="D9420" s="7">
        <v>43123</v>
      </c>
      <c r="E9420" s="5" t="s">
        <v>33</v>
      </c>
      <c r="F9420" s="5">
        <v>406</v>
      </c>
      <c r="G9420" s="5">
        <v>254</v>
      </c>
      <c r="H9420" s="5" t="s">
        <v>25</v>
      </c>
      <c r="I9420" s="5">
        <v>3</v>
      </c>
      <c r="M9420" s="8"/>
      <c r="O9420" s="6"/>
    </row>
    <row r="9421" spans="1:15" ht="13">
      <c r="A9421" s="1">
        <v>50169321</v>
      </c>
      <c r="B9421" s="5">
        <v>21173112</v>
      </c>
      <c r="C9421" s="7">
        <v>43213</v>
      </c>
      <c r="D9421" s="7">
        <v>43218</v>
      </c>
      <c r="E9421" s="5" t="s">
        <v>33</v>
      </c>
      <c r="F9421" s="5">
        <v>199</v>
      </c>
      <c r="G9421" s="5">
        <v>92</v>
      </c>
      <c r="H9421" s="5" t="s">
        <v>30</v>
      </c>
      <c r="I9421" s="5">
        <v>1</v>
      </c>
      <c r="M9421" s="8"/>
      <c r="O9421" s="6"/>
    </row>
    <row r="9422" spans="1:15" ht="13">
      <c r="A9422" s="1">
        <v>50169331</v>
      </c>
      <c r="B9422" s="5">
        <v>12808943</v>
      </c>
      <c r="C9422" s="7">
        <v>43149</v>
      </c>
      <c r="D9422" s="7">
        <v>43155</v>
      </c>
      <c r="E9422" s="5" t="s">
        <v>23</v>
      </c>
      <c r="F9422" s="5">
        <v>211</v>
      </c>
      <c r="G9422" s="5">
        <v>70</v>
      </c>
      <c r="H9422" s="5" t="s">
        <v>25</v>
      </c>
      <c r="I9422" s="5">
        <v>6</v>
      </c>
      <c r="M9422" s="8"/>
      <c r="O9422" s="6"/>
    </row>
    <row r="9423" spans="1:15" ht="13">
      <c r="A9423" s="1">
        <v>50169361</v>
      </c>
      <c r="B9423" s="5">
        <v>19291016</v>
      </c>
      <c r="C9423" s="7">
        <v>43382</v>
      </c>
      <c r="D9423" s="7">
        <v>43386</v>
      </c>
      <c r="E9423" s="5" t="s">
        <v>23</v>
      </c>
      <c r="F9423" s="5">
        <v>833</v>
      </c>
      <c r="G9423" s="5">
        <v>203</v>
      </c>
      <c r="H9423" s="5" t="s">
        <v>30</v>
      </c>
      <c r="I9423" s="5">
        <v>3</v>
      </c>
      <c r="M9423" s="8"/>
      <c r="O9423" s="6"/>
    </row>
    <row r="9424" spans="1:15" ht="13">
      <c r="A9424" s="1">
        <v>50169371</v>
      </c>
      <c r="B9424" s="5">
        <v>6043002</v>
      </c>
      <c r="C9424" s="7">
        <v>43072</v>
      </c>
      <c r="D9424" s="7">
        <v>43079</v>
      </c>
      <c r="E9424" s="5" t="s">
        <v>33</v>
      </c>
      <c r="F9424" s="5">
        <v>680</v>
      </c>
      <c r="G9424" s="5">
        <v>188</v>
      </c>
      <c r="H9424" s="5" t="s">
        <v>25</v>
      </c>
      <c r="I9424" s="5">
        <v>5</v>
      </c>
      <c r="M9424" s="8"/>
      <c r="O9424" s="6"/>
    </row>
    <row r="9425" spans="1:15" ht="13">
      <c r="A9425" s="1">
        <v>50169381</v>
      </c>
      <c r="B9425" s="5">
        <v>5468789</v>
      </c>
      <c r="C9425" s="7">
        <v>43297</v>
      </c>
      <c r="D9425" s="7">
        <v>43300</v>
      </c>
      <c r="E9425" s="5" t="s">
        <v>23</v>
      </c>
      <c r="F9425" s="5">
        <v>1294</v>
      </c>
      <c r="G9425" s="5">
        <v>722</v>
      </c>
      <c r="H9425" s="5" t="s">
        <v>30</v>
      </c>
      <c r="I9425" s="5">
        <v>3</v>
      </c>
      <c r="M9425" s="8"/>
      <c r="O9425" s="6"/>
    </row>
    <row r="9426" spans="1:15" ht="13">
      <c r="A9426" s="1">
        <v>50169401</v>
      </c>
      <c r="B9426" s="5">
        <v>9970111</v>
      </c>
      <c r="C9426" s="7">
        <v>43103</v>
      </c>
      <c r="D9426" s="7">
        <v>43109</v>
      </c>
      <c r="E9426" s="5" t="s">
        <v>28</v>
      </c>
      <c r="F9426" s="5">
        <v>175</v>
      </c>
      <c r="G9426" s="5">
        <v>104</v>
      </c>
      <c r="H9426" s="5" t="s">
        <v>25</v>
      </c>
      <c r="I9426" s="5">
        <v>2</v>
      </c>
      <c r="M9426" s="8"/>
      <c r="O9426" s="6"/>
    </row>
    <row r="9427" spans="1:15" ht="13">
      <c r="A9427" s="1">
        <v>50169411</v>
      </c>
      <c r="B9427" s="5">
        <v>20849176</v>
      </c>
      <c r="C9427" s="7">
        <v>43110</v>
      </c>
      <c r="D9427" s="7">
        <v>43112</v>
      </c>
      <c r="E9427" s="5" t="s">
        <v>28</v>
      </c>
      <c r="F9427" s="5">
        <v>908</v>
      </c>
      <c r="G9427" s="5">
        <v>403</v>
      </c>
      <c r="H9427" s="5" t="s">
        <v>27</v>
      </c>
      <c r="I9427" s="5">
        <v>1</v>
      </c>
      <c r="M9427" s="8"/>
      <c r="O9427" s="6"/>
    </row>
    <row r="9428" spans="1:15" ht="13">
      <c r="A9428" s="1">
        <v>50169421</v>
      </c>
      <c r="B9428" s="5">
        <v>19265133</v>
      </c>
      <c r="C9428" s="7">
        <v>43211</v>
      </c>
      <c r="D9428" s="7">
        <v>43218</v>
      </c>
      <c r="E9428" s="5" t="s">
        <v>28</v>
      </c>
      <c r="F9428" s="5">
        <v>601</v>
      </c>
      <c r="G9428" s="5">
        <v>164</v>
      </c>
      <c r="H9428" s="5" t="s">
        <v>30</v>
      </c>
      <c r="I9428" s="5">
        <v>2</v>
      </c>
      <c r="M9428" s="8"/>
      <c r="O9428" s="6"/>
    </row>
    <row r="9429" spans="1:15" ht="13">
      <c r="A9429" s="1">
        <v>50169461</v>
      </c>
      <c r="B9429" s="5">
        <v>21170927</v>
      </c>
      <c r="C9429" s="7">
        <v>43223</v>
      </c>
      <c r="D9429" s="7">
        <v>43224</v>
      </c>
      <c r="E9429" s="5" t="s">
        <v>29</v>
      </c>
      <c r="F9429" s="5">
        <v>148</v>
      </c>
      <c r="G9429" s="5">
        <v>71</v>
      </c>
      <c r="H9429" s="5" t="s">
        <v>32</v>
      </c>
      <c r="I9429" s="5">
        <v>7</v>
      </c>
      <c r="M9429" s="8"/>
      <c r="O9429" s="6"/>
    </row>
    <row r="9430" spans="1:15" ht="13">
      <c r="A9430" s="1">
        <v>50169491</v>
      </c>
      <c r="B9430" s="5">
        <v>104413</v>
      </c>
      <c r="C9430" s="7">
        <v>43231</v>
      </c>
      <c r="D9430" s="7">
        <v>43233</v>
      </c>
      <c r="E9430" s="5" t="s">
        <v>28</v>
      </c>
      <c r="F9430" s="5">
        <v>671</v>
      </c>
      <c r="G9430" s="5">
        <v>165</v>
      </c>
      <c r="H9430" s="5" t="s">
        <v>27</v>
      </c>
      <c r="I9430" s="5">
        <v>1</v>
      </c>
      <c r="M9430" s="8"/>
      <c r="O9430" s="6"/>
    </row>
    <row r="9431" spans="1:15" ht="13">
      <c r="A9431" s="1">
        <v>50169511</v>
      </c>
      <c r="B9431" s="5">
        <v>20595894</v>
      </c>
      <c r="C9431" s="7">
        <v>43362</v>
      </c>
      <c r="D9431" s="7">
        <v>43367</v>
      </c>
      <c r="E9431" s="5" t="s">
        <v>28</v>
      </c>
      <c r="F9431" s="5">
        <v>487</v>
      </c>
      <c r="G9431" s="5">
        <v>115</v>
      </c>
      <c r="H9431" s="5" t="s">
        <v>30</v>
      </c>
      <c r="I9431" s="5">
        <v>1</v>
      </c>
      <c r="M9431" s="8"/>
      <c r="O9431" s="6"/>
    </row>
    <row r="9432" spans="1:15" ht="13">
      <c r="A9432" s="1">
        <v>50169521</v>
      </c>
      <c r="B9432" s="5">
        <v>21162461</v>
      </c>
      <c r="C9432" s="7">
        <v>43317</v>
      </c>
      <c r="D9432" s="7">
        <v>43323</v>
      </c>
      <c r="E9432" s="5" t="s">
        <v>28</v>
      </c>
      <c r="F9432" s="5">
        <v>133</v>
      </c>
      <c r="G9432" s="5">
        <v>78</v>
      </c>
      <c r="H9432" s="5" t="s">
        <v>32</v>
      </c>
      <c r="I9432" s="5">
        <v>3</v>
      </c>
      <c r="M9432" s="8"/>
      <c r="O9432" s="6"/>
    </row>
    <row r="9433" spans="1:15" ht="13">
      <c r="A9433" s="1">
        <v>50169541</v>
      </c>
      <c r="B9433" s="5">
        <v>21165153</v>
      </c>
      <c r="C9433" s="7">
        <v>43429</v>
      </c>
      <c r="D9433" s="7">
        <v>43433</v>
      </c>
      <c r="E9433" s="5" t="s">
        <v>29</v>
      </c>
      <c r="F9433" s="5">
        <v>135</v>
      </c>
      <c r="G9433" s="5">
        <v>38</v>
      </c>
      <c r="H9433" s="5" t="s">
        <v>30</v>
      </c>
      <c r="I9433" s="5">
        <v>2</v>
      </c>
      <c r="M9433" s="8"/>
      <c r="O9433" s="6"/>
    </row>
    <row r="9434" spans="1:15" ht="13">
      <c r="A9434" s="1">
        <v>50169551</v>
      </c>
      <c r="B9434" s="5">
        <v>10724835</v>
      </c>
      <c r="C9434" s="7">
        <v>43182</v>
      </c>
      <c r="D9434" s="7">
        <v>43182</v>
      </c>
      <c r="E9434" s="5" t="s">
        <v>23</v>
      </c>
      <c r="F9434" s="5">
        <v>125</v>
      </c>
      <c r="G9434" s="5">
        <v>46</v>
      </c>
      <c r="H9434" s="5" t="s">
        <v>25</v>
      </c>
      <c r="I9434" s="5">
        <v>8</v>
      </c>
      <c r="M9434" s="8"/>
      <c r="O9434" s="6"/>
    </row>
    <row r="9435" spans="1:15" ht="13">
      <c r="A9435" s="1">
        <v>50169571</v>
      </c>
      <c r="B9435" s="5">
        <v>10071065</v>
      </c>
      <c r="C9435" s="7">
        <v>43065</v>
      </c>
      <c r="D9435" s="7">
        <v>43067</v>
      </c>
      <c r="E9435" s="5" t="s">
        <v>29</v>
      </c>
      <c r="F9435" s="5">
        <v>539</v>
      </c>
      <c r="G9435" s="5">
        <v>157</v>
      </c>
      <c r="H9435" s="5" t="s">
        <v>25</v>
      </c>
      <c r="I9435" s="5">
        <v>7</v>
      </c>
      <c r="M9435" s="8"/>
      <c r="O9435" s="6"/>
    </row>
    <row r="9436" spans="1:15" ht="13">
      <c r="A9436" s="1">
        <v>50169611</v>
      </c>
      <c r="B9436" s="5">
        <v>12722362</v>
      </c>
      <c r="C9436" s="7">
        <v>43225</v>
      </c>
      <c r="D9436" s="7">
        <v>43231</v>
      </c>
      <c r="E9436" s="5" t="s">
        <v>29</v>
      </c>
      <c r="F9436" s="5">
        <v>1153</v>
      </c>
      <c r="G9436" s="5">
        <v>479</v>
      </c>
      <c r="H9436" s="5" t="s">
        <v>25</v>
      </c>
      <c r="I9436" s="5">
        <v>4</v>
      </c>
      <c r="M9436" s="8"/>
      <c r="O9436" s="6"/>
    </row>
    <row r="9437" spans="1:15" ht="13">
      <c r="A9437" s="1">
        <v>50169631</v>
      </c>
      <c r="B9437" s="5">
        <v>16463035</v>
      </c>
      <c r="C9437" s="7">
        <v>43290</v>
      </c>
      <c r="D9437" s="7">
        <v>43297</v>
      </c>
      <c r="E9437" s="5" t="s">
        <v>23</v>
      </c>
      <c r="F9437" s="5">
        <v>215</v>
      </c>
      <c r="G9437" s="5">
        <v>106</v>
      </c>
      <c r="H9437" s="5" t="s">
        <v>32</v>
      </c>
      <c r="I9437" s="5">
        <v>1</v>
      </c>
      <c r="M9437" s="8"/>
      <c r="O9437" s="6"/>
    </row>
    <row r="9438" spans="1:15" ht="13">
      <c r="A9438" s="1">
        <v>50169641</v>
      </c>
      <c r="B9438" s="5">
        <v>17880413</v>
      </c>
      <c r="C9438" s="7">
        <v>43097</v>
      </c>
      <c r="D9438" s="7">
        <v>43100</v>
      </c>
      <c r="E9438" s="5" t="s">
        <v>28</v>
      </c>
      <c r="F9438" s="5">
        <v>690</v>
      </c>
      <c r="G9438" s="5">
        <v>397</v>
      </c>
      <c r="H9438" s="5" t="s">
        <v>27</v>
      </c>
      <c r="I9438" s="5">
        <v>12</v>
      </c>
      <c r="M9438" s="8"/>
      <c r="O9438" s="6"/>
    </row>
    <row r="9439" spans="1:15" ht="13">
      <c r="A9439" s="1">
        <v>50169651</v>
      </c>
      <c r="B9439" s="5">
        <v>21164847</v>
      </c>
      <c r="C9439" s="7">
        <v>43330</v>
      </c>
      <c r="D9439" s="7">
        <v>43331</v>
      </c>
      <c r="E9439" s="5" t="s">
        <v>23</v>
      </c>
      <c r="F9439" s="5">
        <v>169</v>
      </c>
      <c r="G9439" s="5">
        <v>58</v>
      </c>
      <c r="H9439" s="5" t="s">
        <v>27</v>
      </c>
      <c r="I9439" s="5">
        <v>3</v>
      </c>
      <c r="M9439" s="8"/>
      <c r="O9439" s="6"/>
    </row>
    <row r="9440" spans="1:15" ht="13">
      <c r="A9440" s="1">
        <v>50169661</v>
      </c>
      <c r="B9440" s="5">
        <v>9511942</v>
      </c>
      <c r="C9440" s="7">
        <v>43147</v>
      </c>
      <c r="D9440" s="7">
        <v>43151</v>
      </c>
      <c r="E9440" s="5" t="s">
        <v>23</v>
      </c>
      <c r="F9440" s="5">
        <v>269</v>
      </c>
      <c r="G9440" s="5">
        <v>76</v>
      </c>
      <c r="H9440" s="5" t="s">
        <v>25</v>
      </c>
      <c r="I9440" s="5">
        <v>4</v>
      </c>
      <c r="M9440" s="8"/>
      <c r="O9440" s="6"/>
    </row>
    <row r="9441" spans="1:15" ht="13">
      <c r="A9441" s="1">
        <v>50169691</v>
      </c>
      <c r="B9441" s="5">
        <v>11516073</v>
      </c>
      <c r="C9441" s="7">
        <v>43286</v>
      </c>
      <c r="D9441" s="7">
        <v>43288</v>
      </c>
      <c r="E9441" s="5" t="s">
        <v>29</v>
      </c>
      <c r="F9441" s="5">
        <v>283</v>
      </c>
      <c r="G9441" s="5">
        <v>116</v>
      </c>
      <c r="H9441" s="5" t="s">
        <v>25</v>
      </c>
      <c r="I9441" s="5">
        <v>10</v>
      </c>
      <c r="M9441" s="8"/>
      <c r="O9441" s="6"/>
    </row>
    <row r="9442" spans="1:15" ht="13">
      <c r="A9442" s="1">
        <v>50169701</v>
      </c>
      <c r="B9442" s="5">
        <v>18526233</v>
      </c>
      <c r="C9442" s="7">
        <v>43217</v>
      </c>
      <c r="D9442" s="7">
        <v>43220</v>
      </c>
      <c r="E9442" s="5" t="s">
        <v>29</v>
      </c>
      <c r="F9442" s="5">
        <v>1648</v>
      </c>
      <c r="G9442" s="5">
        <v>507</v>
      </c>
      <c r="H9442" s="5" t="s">
        <v>30</v>
      </c>
      <c r="I9442" s="5">
        <v>1</v>
      </c>
      <c r="M9442" s="8"/>
      <c r="O9442" s="6"/>
    </row>
    <row r="9443" spans="1:15" ht="13">
      <c r="A9443" s="1">
        <v>50169711</v>
      </c>
      <c r="B9443" s="5">
        <v>14367636</v>
      </c>
      <c r="C9443" s="7">
        <v>43346</v>
      </c>
      <c r="D9443" s="7">
        <v>43353</v>
      </c>
      <c r="E9443" s="5" t="s">
        <v>29</v>
      </c>
      <c r="F9443" s="5">
        <v>596</v>
      </c>
      <c r="G9443" s="5">
        <v>382</v>
      </c>
      <c r="H9443" s="5" t="s">
        <v>25</v>
      </c>
      <c r="I9443" s="5">
        <v>10</v>
      </c>
      <c r="M9443" s="8"/>
      <c r="O9443" s="6"/>
    </row>
    <row r="9444" spans="1:15" ht="13">
      <c r="A9444" s="1">
        <v>50169761</v>
      </c>
      <c r="B9444" s="5">
        <v>20992152</v>
      </c>
      <c r="C9444" s="7">
        <v>43249</v>
      </c>
      <c r="D9444" s="7">
        <v>43252</v>
      </c>
      <c r="E9444" s="5" t="s">
        <v>29</v>
      </c>
      <c r="F9444" s="5">
        <v>65280</v>
      </c>
      <c r="G9444" s="5">
        <v>40497</v>
      </c>
      <c r="H9444" s="5" t="s">
        <v>32</v>
      </c>
      <c r="I9444" s="5">
        <v>16</v>
      </c>
      <c r="M9444" s="8"/>
      <c r="O9444" s="6"/>
    </row>
    <row r="9445" spans="1:15" ht="13">
      <c r="A9445" s="1">
        <v>50169791</v>
      </c>
      <c r="B9445" s="5">
        <v>21160218</v>
      </c>
      <c r="C9445" s="7">
        <v>43202</v>
      </c>
      <c r="D9445" s="7">
        <v>43207</v>
      </c>
      <c r="E9445" s="5" t="s">
        <v>29</v>
      </c>
      <c r="F9445" s="5">
        <v>191</v>
      </c>
      <c r="G9445" s="5">
        <v>73</v>
      </c>
      <c r="H9445" s="5" t="s">
        <v>30</v>
      </c>
      <c r="I9445" s="5">
        <v>3</v>
      </c>
      <c r="M9445" s="8"/>
      <c r="O9445" s="6"/>
    </row>
    <row r="9446" spans="1:15" ht="13">
      <c r="A9446" s="1">
        <v>50169801</v>
      </c>
      <c r="B9446" s="5">
        <v>21170526</v>
      </c>
      <c r="C9446" s="7">
        <v>43387</v>
      </c>
      <c r="D9446" s="7">
        <v>43389</v>
      </c>
      <c r="E9446" s="5" t="s">
        <v>29</v>
      </c>
      <c r="F9446" s="5">
        <v>2124</v>
      </c>
      <c r="G9446" s="5">
        <v>1400</v>
      </c>
      <c r="H9446" s="5" t="s">
        <v>27</v>
      </c>
      <c r="I9446" s="5">
        <v>6</v>
      </c>
      <c r="M9446" s="8"/>
      <c r="O9446" s="6"/>
    </row>
    <row r="9447" spans="1:15" ht="13">
      <c r="A9447" s="1">
        <v>50169821</v>
      </c>
      <c r="B9447" s="5">
        <v>8948543</v>
      </c>
      <c r="C9447" s="7">
        <v>43426</v>
      </c>
      <c r="D9447" s="7">
        <v>43430</v>
      </c>
      <c r="E9447" s="5" t="s">
        <v>28</v>
      </c>
      <c r="F9447" s="5">
        <v>336</v>
      </c>
      <c r="G9447" s="5">
        <v>234</v>
      </c>
      <c r="H9447" s="5" t="s">
        <v>27</v>
      </c>
      <c r="I9447" s="5">
        <v>10</v>
      </c>
      <c r="M9447" s="8"/>
      <c r="O9447" s="6"/>
    </row>
    <row r="9448" spans="1:15" ht="13">
      <c r="A9448" s="1">
        <v>50169831</v>
      </c>
      <c r="B9448" s="5">
        <v>4995340</v>
      </c>
      <c r="C9448" s="7">
        <v>43393</v>
      </c>
      <c r="D9448" s="7">
        <v>43398</v>
      </c>
      <c r="E9448" s="5" t="s">
        <v>29</v>
      </c>
      <c r="F9448" s="5">
        <v>195</v>
      </c>
      <c r="G9448" s="5">
        <v>124</v>
      </c>
      <c r="H9448" s="5" t="s">
        <v>30</v>
      </c>
      <c r="I9448" s="5">
        <v>1</v>
      </c>
      <c r="M9448" s="8"/>
      <c r="O9448" s="6"/>
    </row>
    <row r="9449" spans="1:15" ht="13">
      <c r="A9449" s="1">
        <v>50169841</v>
      </c>
      <c r="B9449" s="5">
        <v>9234332</v>
      </c>
      <c r="C9449" s="7">
        <v>43243</v>
      </c>
      <c r="D9449" s="7">
        <v>43245</v>
      </c>
      <c r="E9449" s="5" t="s">
        <v>29</v>
      </c>
      <c r="F9449" s="5">
        <v>597</v>
      </c>
      <c r="G9449" s="5">
        <v>191</v>
      </c>
      <c r="H9449" s="5" t="s">
        <v>30</v>
      </c>
      <c r="I9449" s="5">
        <v>13</v>
      </c>
      <c r="M9449" s="8"/>
      <c r="O9449" s="6"/>
    </row>
    <row r="9450" spans="1:15" ht="13">
      <c r="A9450" s="1">
        <v>50169871</v>
      </c>
      <c r="B9450" s="5">
        <v>10268231</v>
      </c>
      <c r="C9450" s="7">
        <v>43321</v>
      </c>
      <c r="D9450" s="7">
        <v>43324</v>
      </c>
      <c r="E9450" s="5" t="s">
        <v>23</v>
      </c>
      <c r="F9450" s="5">
        <v>955</v>
      </c>
      <c r="G9450" s="5">
        <v>421</v>
      </c>
      <c r="H9450" s="5" t="s">
        <v>25</v>
      </c>
      <c r="I9450" s="5">
        <v>6</v>
      </c>
      <c r="M9450" s="8"/>
      <c r="O9450" s="6"/>
    </row>
    <row r="9451" spans="1:15" ht="13">
      <c r="A9451" s="1">
        <v>50169881</v>
      </c>
      <c r="B9451" s="5">
        <v>20855285</v>
      </c>
      <c r="C9451" s="7">
        <v>43074</v>
      </c>
      <c r="D9451" s="7">
        <v>43080</v>
      </c>
      <c r="E9451" s="5" t="s">
        <v>29</v>
      </c>
      <c r="F9451" s="5">
        <v>568</v>
      </c>
      <c r="G9451" s="5">
        <v>191</v>
      </c>
      <c r="H9451" s="5" t="s">
        <v>25</v>
      </c>
      <c r="I9451" s="5">
        <v>9</v>
      </c>
      <c r="M9451" s="8"/>
      <c r="O9451" s="6"/>
    </row>
    <row r="9452" spans="1:15" ht="13">
      <c r="A9452" s="1">
        <v>50169901</v>
      </c>
      <c r="B9452" s="5">
        <v>8420923</v>
      </c>
      <c r="C9452" s="7">
        <v>43117</v>
      </c>
      <c r="D9452" s="7">
        <v>43121</v>
      </c>
      <c r="E9452" s="5" t="s">
        <v>29</v>
      </c>
      <c r="F9452" s="5">
        <v>300</v>
      </c>
      <c r="G9452" s="5">
        <v>86</v>
      </c>
      <c r="H9452" s="5" t="s">
        <v>25</v>
      </c>
      <c r="I9452" s="5">
        <v>7</v>
      </c>
      <c r="M9452" s="8"/>
      <c r="O9452" s="6"/>
    </row>
    <row r="9453" spans="1:15" ht="13">
      <c r="A9453" s="1">
        <v>50169911</v>
      </c>
      <c r="B9453" s="5">
        <v>21164179</v>
      </c>
      <c r="C9453" s="7">
        <v>43217</v>
      </c>
      <c r="D9453" s="7">
        <v>43222</v>
      </c>
      <c r="E9453" s="5" t="s">
        <v>29</v>
      </c>
      <c r="F9453" s="5">
        <v>269</v>
      </c>
      <c r="G9453" s="5">
        <v>162</v>
      </c>
      <c r="H9453" s="5" t="s">
        <v>27</v>
      </c>
      <c r="I9453" s="5">
        <v>6</v>
      </c>
      <c r="M9453" s="8"/>
      <c r="O9453" s="6"/>
    </row>
    <row r="9454" spans="1:15" ht="13">
      <c r="A9454" s="1">
        <v>50169921</v>
      </c>
      <c r="B9454" s="5">
        <v>10664632</v>
      </c>
      <c r="C9454" s="7">
        <v>43299</v>
      </c>
      <c r="D9454" s="7">
        <v>43304</v>
      </c>
      <c r="E9454" s="5" t="s">
        <v>28</v>
      </c>
      <c r="F9454" s="5">
        <v>132</v>
      </c>
      <c r="G9454" s="5">
        <v>56</v>
      </c>
      <c r="H9454" s="5" t="s">
        <v>32</v>
      </c>
      <c r="I9454" s="5">
        <v>2</v>
      </c>
      <c r="M9454" s="8"/>
      <c r="O9454" s="6"/>
    </row>
    <row r="9455" spans="1:15" ht="13">
      <c r="A9455" s="1">
        <v>50169931</v>
      </c>
      <c r="B9455" s="5">
        <v>9631020</v>
      </c>
      <c r="C9455" s="7">
        <v>43409</v>
      </c>
      <c r="D9455" s="7">
        <v>43412</v>
      </c>
      <c r="E9455" s="5" t="s">
        <v>33</v>
      </c>
      <c r="F9455" s="5">
        <v>477</v>
      </c>
      <c r="G9455" s="5">
        <v>296</v>
      </c>
      <c r="H9455" s="5" t="s">
        <v>32</v>
      </c>
      <c r="I9455" s="5">
        <v>2</v>
      </c>
      <c r="M9455" s="8"/>
      <c r="O9455" s="6"/>
    </row>
    <row r="9456" spans="1:15" ht="13">
      <c r="A9456" s="1">
        <v>50169941</v>
      </c>
      <c r="B9456" s="5">
        <v>8312639</v>
      </c>
      <c r="C9456" s="7">
        <v>43297</v>
      </c>
      <c r="D9456" s="7">
        <v>43302</v>
      </c>
      <c r="E9456" s="5" t="s">
        <v>23</v>
      </c>
      <c r="F9456" s="5">
        <v>1611</v>
      </c>
      <c r="G9456" s="5">
        <v>737</v>
      </c>
      <c r="H9456" s="5" t="s">
        <v>25</v>
      </c>
      <c r="I9456" s="5">
        <v>7</v>
      </c>
      <c r="M9456" s="8"/>
      <c r="O9456" s="6"/>
    </row>
    <row r="9457" spans="1:15" ht="13">
      <c r="A9457" s="1">
        <v>50169961</v>
      </c>
      <c r="B9457" s="5">
        <v>80599</v>
      </c>
      <c r="C9457" s="7">
        <v>43196</v>
      </c>
      <c r="D9457" s="7">
        <v>43196</v>
      </c>
      <c r="E9457" s="5" t="s">
        <v>28</v>
      </c>
      <c r="F9457" s="5">
        <v>270</v>
      </c>
      <c r="G9457" s="5">
        <v>64</v>
      </c>
      <c r="H9457" s="5" t="s">
        <v>30</v>
      </c>
      <c r="I9457" s="5">
        <v>1</v>
      </c>
      <c r="M9457" s="8"/>
      <c r="O9457" s="6"/>
    </row>
    <row r="9458" spans="1:15" ht="13">
      <c r="A9458" s="1">
        <v>50169971</v>
      </c>
      <c r="B9458" s="5">
        <v>21162977</v>
      </c>
      <c r="C9458" s="7">
        <v>43400</v>
      </c>
      <c r="D9458" s="7">
        <v>43407</v>
      </c>
      <c r="E9458" s="5" t="s">
        <v>33</v>
      </c>
      <c r="F9458" s="5">
        <v>716</v>
      </c>
      <c r="G9458" s="5">
        <v>303</v>
      </c>
      <c r="H9458" s="5" t="s">
        <v>30</v>
      </c>
      <c r="I9458" s="5">
        <v>2</v>
      </c>
      <c r="M9458" s="8"/>
      <c r="O9458" s="6"/>
    </row>
    <row r="9459" spans="1:15" ht="13">
      <c r="A9459" s="1">
        <v>50169981</v>
      </c>
      <c r="B9459" s="5">
        <v>21163874</v>
      </c>
      <c r="C9459" s="7">
        <v>43074</v>
      </c>
      <c r="D9459" s="7">
        <v>43078</v>
      </c>
      <c r="E9459" s="5" t="s">
        <v>29</v>
      </c>
      <c r="F9459" s="5">
        <v>301</v>
      </c>
      <c r="G9459" s="5">
        <v>207</v>
      </c>
      <c r="H9459" s="5" t="s">
        <v>25</v>
      </c>
      <c r="I9459" s="5">
        <v>3</v>
      </c>
      <c r="M9459" s="8"/>
      <c r="O9459" s="6"/>
    </row>
    <row r="9460" spans="1:15" ht="13">
      <c r="A9460" s="1">
        <v>50170001</v>
      </c>
      <c r="B9460" s="5">
        <v>5108959</v>
      </c>
      <c r="C9460" s="7">
        <v>43198</v>
      </c>
      <c r="D9460" s="7">
        <v>43199</v>
      </c>
      <c r="E9460" s="5" t="s">
        <v>29</v>
      </c>
      <c r="F9460" s="5">
        <v>35635</v>
      </c>
      <c r="G9460" s="5">
        <v>22160</v>
      </c>
      <c r="H9460" s="5" t="s">
        <v>30</v>
      </c>
      <c r="I9460" s="5">
        <v>13</v>
      </c>
      <c r="M9460" s="8"/>
      <c r="O9460" s="6"/>
    </row>
    <row r="9461" spans="1:15" ht="13">
      <c r="A9461" s="1">
        <v>50170031</v>
      </c>
      <c r="B9461" s="5">
        <v>8894267</v>
      </c>
      <c r="C9461" s="7">
        <v>43169</v>
      </c>
      <c r="D9461" s="7">
        <v>43175</v>
      </c>
      <c r="E9461" s="5" t="s">
        <v>29</v>
      </c>
      <c r="F9461" s="5">
        <v>173</v>
      </c>
      <c r="G9461" s="5">
        <v>119</v>
      </c>
      <c r="H9461" s="5" t="s">
        <v>27</v>
      </c>
      <c r="I9461" s="5">
        <v>6</v>
      </c>
      <c r="M9461" s="8"/>
      <c r="O9461" s="6"/>
    </row>
    <row r="9462" spans="1:15" ht="13">
      <c r="A9462" s="1">
        <v>50170041</v>
      </c>
      <c r="B9462" s="5">
        <v>21160266</v>
      </c>
      <c r="C9462" s="7">
        <v>43326</v>
      </c>
      <c r="D9462" s="7">
        <v>43331</v>
      </c>
      <c r="E9462" s="5" t="s">
        <v>29</v>
      </c>
      <c r="F9462" s="5">
        <v>437</v>
      </c>
      <c r="G9462" s="5">
        <v>132</v>
      </c>
      <c r="H9462" s="5" t="s">
        <v>27</v>
      </c>
      <c r="I9462" s="5">
        <v>5</v>
      </c>
      <c r="M9462" s="8"/>
      <c r="O9462" s="6"/>
    </row>
    <row r="9463" spans="1:15" ht="13">
      <c r="A9463" s="1">
        <v>50170061</v>
      </c>
      <c r="B9463" s="5">
        <v>19179095</v>
      </c>
      <c r="C9463" s="7">
        <v>43352</v>
      </c>
      <c r="D9463" s="7">
        <v>43354</v>
      </c>
      <c r="E9463" s="5" t="s">
        <v>23</v>
      </c>
      <c r="F9463" s="5">
        <v>251</v>
      </c>
      <c r="G9463" s="5">
        <v>130</v>
      </c>
      <c r="H9463" s="5" t="s">
        <v>27</v>
      </c>
      <c r="I9463" s="5">
        <v>1</v>
      </c>
      <c r="M9463" s="8"/>
      <c r="O9463" s="6"/>
    </row>
    <row r="9464" spans="1:15" ht="13">
      <c r="A9464" s="1">
        <v>50170081</v>
      </c>
      <c r="B9464" s="5">
        <v>17922797</v>
      </c>
      <c r="C9464" s="7">
        <v>43280</v>
      </c>
      <c r="D9464" s="7">
        <v>43285</v>
      </c>
      <c r="E9464" s="5" t="s">
        <v>29</v>
      </c>
      <c r="F9464" s="5">
        <v>1252</v>
      </c>
      <c r="G9464" s="5">
        <v>821</v>
      </c>
      <c r="H9464" s="5" t="s">
        <v>25</v>
      </c>
      <c r="I9464" s="5">
        <v>6</v>
      </c>
      <c r="M9464" s="8"/>
      <c r="O9464" s="6"/>
    </row>
    <row r="9465" spans="1:15" ht="13">
      <c r="A9465" s="1">
        <v>50170101</v>
      </c>
      <c r="B9465" s="5">
        <v>18159045</v>
      </c>
      <c r="C9465" s="7">
        <v>43102</v>
      </c>
      <c r="D9465" s="7">
        <v>43108</v>
      </c>
      <c r="E9465" s="5" t="s">
        <v>29</v>
      </c>
      <c r="F9465" s="5">
        <v>326</v>
      </c>
      <c r="G9465" s="5">
        <v>75</v>
      </c>
      <c r="H9465" s="5" t="s">
        <v>27</v>
      </c>
      <c r="I9465" s="5">
        <v>13</v>
      </c>
      <c r="M9465" s="8"/>
      <c r="O9465" s="6"/>
    </row>
    <row r="9466" spans="1:15" ht="13">
      <c r="A9466" s="1">
        <v>50170111</v>
      </c>
      <c r="B9466" s="5">
        <v>21167205</v>
      </c>
      <c r="C9466" s="7">
        <v>43294</v>
      </c>
      <c r="D9466" s="7">
        <v>43295</v>
      </c>
      <c r="E9466" s="5" t="s">
        <v>29</v>
      </c>
      <c r="F9466" s="5">
        <v>235</v>
      </c>
      <c r="G9466" s="5">
        <v>93</v>
      </c>
      <c r="H9466" s="5" t="s">
        <v>30</v>
      </c>
      <c r="I9466" s="5">
        <v>12</v>
      </c>
      <c r="M9466" s="8"/>
      <c r="O9466" s="6"/>
    </row>
    <row r="9467" spans="1:15" ht="13">
      <c r="A9467" s="1">
        <v>50170121</v>
      </c>
      <c r="B9467" s="5">
        <v>7780222</v>
      </c>
      <c r="C9467" s="7">
        <v>43417</v>
      </c>
      <c r="D9467" s="7">
        <v>43420</v>
      </c>
      <c r="E9467" s="5" t="s">
        <v>28</v>
      </c>
      <c r="F9467" s="5">
        <v>416</v>
      </c>
      <c r="G9467" s="5">
        <v>239</v>
      </c>
      <c r="H9467" s="5" t="s">
        <v>32</v>
      </c>
      <c r="I9467" s="5">
        <v>1</v>
      </c>
      <c r="M9467" s="8"/>
      <c r="O9467" s="6"/>
    </row>
    <row r="9468" spans="1:15" ht="13">
      <c r="A9468" s="1">
        <v>50170131</v>
      </c>
      <c r="B9468" s="5">
        <v>13388328</v>
      </c>
      <c r="C9468" s="7">
        <v>43271</v>
      </c>
      <c r="D9468" s="7">
        <v>43275</v>
      </c>
      <c r="E9468" s="5" t="s">
        <v>29</v>
      </c>
      <c r="F9468" s="5">
        <v>394</v>
      </c>
      <c r="G9468" s="5">
        <v>115</v>
      </c>
      <c r="H9468" s="5" t="s">
        <v>25</v>
      </c>
      <c r="I9468" s="5">
        <v>11</v>
      </c>
      <c r="M9468" s="8"/>
      <c r="O9468" s="6"/>
    </row>
    <row r="9469" spans="1:15" ht="13">
      <c r="A9469" s="1">
        <v>50170191</v>
      </c>
      <c r="B9469" s="5">
        <v>21171700</v>
      </c>
      <c r="C9469" s="7">
        <v>43287</v>
      </c>
      <c r="D9469" s="7">
        <v>43287</v>
      </c>
      <c r="E9469" s="5" t="s">
        <v>28</v>
      </c>
      <c r="F9469" s="5">
        <v>404</v>
      </c>
      <c r="G9469" s="5">
        <v>271</v>
      </c>
      <c r="H9469" s="5" t="s">
        <v>25</v>
      </c>
      <c r="I9469" s="5">
        <v>8</v>
      </c>
      <c r="M9469" s="8"/>
      <c r="O9469" s="6"/>
    </row>
    <row r="9470" spans="1:15" ht="13">
      <c r="A9470" s="1">
        <v>50170221</v>
      </c>
      <c r="B9470" s="5">
        <v>11427831</v>
      </c>
      <c r="C9470" s="7">
        <v>43117</v>
      </c>
      <c r="D9470" s="7">
        <v>43120</v>
      </c>
      <c r="E9470" s="5" t="s">
        <v>29</v>
      </c>
      <c r="F9470" s="5">
        <v>3975</v>
      </c>
      <c r="G9470" s="5">
        <v>1391</v>
      </c>
      <c r="H9470" s="5" t="s">
        <v>30</v>
      </c>
      <c r="I9470" s="5">
        <v>3</v>
      </c>
      <c r="M9470" s="8"/>
      <c r="O9470" s="6"/>
    </row>
    <row r="9471" spans="1:15" ht="13">
      <c r="A9471" s="1">
        <v>50170231</v>
      </c>
      <c r="B9471" s="5">
        <v>19405761</v>
      </c>
      <c r="C9471" s="7">
        <v>43077</v>
      </c>
      <c r="D9471" s="7">
        <v>43082</v>
      </c>
      <c r="E9471" s="5" t="s">
        <v>23</v>
      </c>
      <c r="F9471" s="5">
        <v>349</v>
      </c>
      <c r="G9471" s="5">
        <v>203</v>
      </c>
      <c r="H9471" s="5" t="s">
        <v>30</v>
      </c>
      <c r="I9471" s="5">
        <v>11</v>
      </c>
      <c r="M9471" s="8"/>
      <c r="O9471" s="6"/>
    </row>
    <row r="9472" spans="1:15" ht="13">
      <c r="A9472" s="1">
        <v>50170251</v>
      </c>
      <c r="B9472" s="5">
        <v>310646</v>
      </c>
      <c r="C9472" s="7">
        <v>43152</v>
      </c>
      <c r="D9472" s="7">
        <v>43158</v>
      </c>
      <c r="E9472" s="5" t="s">
        <v>28</v>
      </c>
      <c r="F9472" s="5">
        <v>308</v>
      </c>
      <c r="G9472" s="5">
        <v>112</v>
      </c>
      <c r="H9472" s="5" t="s">
        <v>30</v>
      </c>
      <c r="I9472" s="5">
        <v>2</v>
      </c>
      <c r="M9472" s="8"/>
      <c r="O9472" s="6"/>
    </row>
    <row r="9473" spans="1:15" ht="13">
      <c r="A9473" s="1">
        <v>50170261</v>
      </c>
      <c r="B9473" s="5">
        <v>313077</v>
      </c>
      <c r="C9473" s="7">
        <v>43298</v>
      </c>
      <c r="D9473" s="7">
        <v>43301</v>
      </c>
      <c r="E9473" s="5" t="s">
        <v>29</v>
      </c>
      <c r="F9473" s="5">
        <v>12865</v>
      </c>
      <c r="G9473" s="5">
        <v>8490</v>
      </c>
      <c r="H9473" s="5" t="s">
        <v>32</v>
      </c>
      <c r="I9473" s="5">
        <v>15</v>
      </c>
      <c r="M9473" s="8"/>
      <c r="O9473" s="6"/>
    </row>
    <row r="9474" spans="1:15" ht="13">
      <c r="A9474" s="1">
        <v>50170271</v>
      </c>
      <c r="B9474" s="5">
        <v>20878409</v>
      </c>
      <c r="C9474" s="7">
        <v>43422</v>
      </c>
      <c r="D9474" s="7">
        <v>43423</v>
      </c>
      <c r="E9474" s="5" t="s">
        <v>28</v>
      </c>
      <c r="F9474" s="5">
        <v>858</v>
      </c>
      <c r="G9474" s="5">
        <v>401</v>
      </c>
      <c r="H9474" s="5" t="s">
        <v>30</v>
      </c>
      <c r="I9474" s="5">
        <v>13</v>
      </c>
      <c r="M9474" s="8"/>
      <c r="O9474" s="6"/>
    </row>
    <row r="9475" spans="1:15" ht="13">
      <c r="A9475" s="1">
        <v>50170281</v>
      </c>
      <c r="B9475" s="5">
        <v>295498</v>
      </c>
      <c r="C9475" s="7">
        <v>43246</v>
      </c>
      <c r="D9475" s="7">
        <v>43250</v>
      </c>
      <c r="E9475" s="5" t="s">
        <v>28</v>
      </c>
      <c r="F9475" s="5">
        <v>273</v>
      </c>
      <c r="G9475" s="5">
        <v>150</v>
      </c>
      <c r="H9475" s="5" t="s">
        <v>30</v>
      </c>
      <c r="I9475" s="5">
        <v>1</v>
      </c>
      <c r="M9475" s="8"/>
      <c r="O9475" s="6"/>
    </row>
    <row r="9476" spans="1:15" ht="13">
      <c r="A9476" s="1">
        <v>50170311</v>
      </c>
      <c r="B9476" s="5">
        <v>6533362</v>
      </c>
      <c r="C9476" s="7">
        <v>43300</v>
      </c>
      <c r="D9476" s="7">
        <v>43302</v>
      </c>
      <c r="E9476" s="5" t="s">
        <v>29</v>
      </c>
      <c r="F9476" s="5">
        <v>367</v>
      </c>
      <c r="G9476" s="5">
        <v>118</v>
      </c>
      <c r="H9476" s="5" t="s">
        <v>30</v>
      </c>
      <c r="I9476" s="5">
        <v>3</v>
      </c>
      <c r="M9476" s="8"/>
      <c r="O9476" s="6"/>
    </row>
    <row r="9477" spans="1:15" ht="13">
      <c r="A9477" s="1">
        <v>50170321</v>
      </c>
      <c r="B9477" s="5">
        <v>21165620</v>
      </c>
      <c r="C9477" s="7">
        <v>43252</v>
      </c>
      <c r="D9477" s="7">
        <v>43253</v>
      </c>
      <c r="E9477" s="5" t="s">
        <v>23</v>
      </c>
      <c r="F9477" s="5">
        <v>235</v>
      </c>
      <c r="G9477" s="5">
        <v>156</v>
      </c>
      <c r="H9477" s="5" t="s">
        <v>27</v>
      </c>
      <c r="I9477" s="5">
        <v>3</v>
      </c>
      <c r="M9477" s="8"/>
      <c r="O9477" s="6"/>
    </row>
    <row r="9478" spans="1:15" ht="13">
      <c r="A9478" s="1">
        <v>50170331</v>
      </c>
      <c r="B9478" s="5">
        <v>17922797</v>
      </c>
      <c r="C9478" s="7">
        <v>43394</v>
      </c>
      <c r="D9478" s="7">
        <v>43395</v>
      </c>
      <c r="E9478" s="5" t="s">
        <v>23</v>
      </c>
      <c r="F9478" s="5">
        <v>1087</v>
      </c>
      <c r="G9478" s="5">
        <v>390</v>
      </c>
      <c r="H9478" s="5" t="s">
        <v>25</v>
      </c>
      <c r="I9478" s="5">
        <v>4</v>
      </c>
      <c r="M9478" s="8"/>
      <c r="O9478" s="6"/>
    </row>
    <row r="9479" spans="1:15" ht="13">
      <c r="A9479" s="1">
        <v>50170341</v>
      </c>
      <c r="B9479" s="5">
        <v>21166508</v>
      </c>
      <c r="C9479" s="7">
        <v>43070</v>
      </c>
      <c r="D9479" s="7">
        <v>43073</v>
      </c>
      <c r="E9479" s="5" t="s">
        <v>29</v>
      </c>
      <c r="F9479" s="5">
        <v>415</v>
      </c>
      <c r="G9479" s="5">
        <v>161</v>
      </c>
      <c r="H9479" s="5" t="s">
        <v>32</v>
      </c>
      <c r="I9479" s="5">
        <v>1</v>
      </c>
      <c r="M9479" s="8"/>
      <c r="O9479" s="6"/>
    </row>
    <row r="9480" spans="1:15" ht="13">
      <c r="A9480" s="1">
        <v>50170351</v>
      </c>
      <c r="B9480" s="5">
        <v>17289728</v>
      </c>
      <c r="C9480" s="7">
        <v>43231</v>
      </c>
      <c r="D9480" s="7">
        <v>43232</v>
      </c>
      <c r="E9480" s="5" t="s">
        <v>33</v>
      </c>
      <c r="F9480" s="5">
        <v>396</v>
      </c>
      <c r="G9480" s="5">
        <v>165</v>
      </c>
      <c r="H9480" s="5" t="s">
        <v>25</v>
      </c>
      <c r="I9480" s="5">
        <v>12</v>
      </c>
      <c r="M9480" s="8"/>
      <c r="O9480" s="6"/>
    </row>
    <row r="9481" spans="1:15" ht="13">
      <c r="A9481" s="1">
        <v>50170381</v>
      </c>
      <c r="B9481" s="5">
        <v>21167844</v>
      </c>
      <c r="C9481" s="7">
        <v>43346</v>
      </c>
      <c r="D9481" s="7">
        <v>43351</v>
      </c>
      <c r="E9481" s="5" t="s">
        <v>28</v>
      </c>
      <c r="F9481" s="5">
        <v>594</v>
      </c>
      <c r="G9481" s="5">
        <v>311</v>
      </c>
      <c r="H9481" s="5" t="s">
        <v>30</v>
      </c>
      <c r="I9481" s="5">
        <v>4</v>
      </c>
      <c r="M9481" s="8"/>
      <c r="O9481" s="6"/>
    </row>
    <row r="9482" spans="1:15" ht="13">
      <c r="A9482" s="1">
        <v>50170391</v>
      </c>
      <c r="B9482" s="5">
        <v>6391532</v>
      </c>
      <c r="C9482" s="7">
        <v>43181</v>
      </c>
      <c r="D9482" s="7">
        <v>43185</v>
      </c>
      <c r="E9482" s="5" t="s">
        <v>29</v>
      </c>
      <c r="F9482" s="5">
        <v>363</v>
      </c>
      <c r="G9482" s="5">
        <v>138</v>
      </c>
      <c r="H9482" s="5" t="s">
        <v>25</v>
      </c>
      <c r="I9482" s="5">
        <v>9</v>
      </c>
      <c r="M9482" s="8"/>
      <c r="O9482" s="6"/>
    </row>
    <row r="9483" spans="1:15" ht="13">
      <c r="A9483" s="1">
        <v>50170441</v>
      </c>
      <c r="B9483" s="5">
        <v>11551624</v>
      </c>
      <c r="C9483" s="7">
        <v>43103</v>
      </c>
      <c r="D9483" s="7">
        <v>43105</v>
      </c>
      <c r="E9483" s="5" t="s">
        <v>29</v>
      </c>
      <c r="F9483" s="5">
        <v>400</v>
      </c>
      <c r="G9483" s="5">
        <v>108</v>
      </c>
      <c r="H9483" s="5" t="s">
        <v>32</v>
      </c>
      <c r="I9483" s="5">
        <v>4</v>
      </c>
      <c r="M9483" s="8"/>
      <c r="O9483" s="6"/>
    </row>
    <row r="9484" spans="1:15" ht="13">
      <c r="A9484" s="1">
        <v>50170451</v>
      </c>
      <c r="B9484" s="5">
        <v>21173227</v>
      </c>
      <c r="C9484" s="7">
        <v>43398</v>
      </c>
      <c r="D9484" s="7">
        <v>43401</v>
      </c>
      <c r="E9484" s="5" t="s">
        <v>29</v>
      </c>
      <c r="F9484" s="5">
        <v>578</v>
      </c>
      <c r="G9484" s="5">
        <v>242</v>
      </c>
      <c r="H9484" s="5" t="s">
        <v>32</v>
      </c>
      <c r="I9484" s="5">
        <v>3</v>
      </c>
      <c r="M9484" s="8"/>
      <c r="O9484" s="6"/>
    </row>
    <row r="9485" spans="1:15" ht="13">
      <c r="A9485" s="1">
        <v>50170461</v>
      </c>
      <c r="B9485" s="5">
        <v>19706362</v>
      </c>
      <c r="C9485" s="7">
        <v>43333</v>
      </c>
      <c r="D9485" s="7">
        <v>43339</v>
      </c>
      <c r="E9485" s="5" t="s">
        <v>29</v>
      </c>
      <c r="F9485" s="5">
        <v>1083</v>
      </c>
      <c r="G9485" s="5">
        <v>227</v>
      </c>
      <c r="H9485" s="5" t="s">
        <v>27</v>
      </c>
      <c r="I9485" s="5">
        <v>4</v>
      </c>
      <c r="M9485" s="8"/>
      <c r="O9485" s="6"/>
    </row>
    <row r="9486" spans="1:15" ht="13">
      <c r="A9486" s="1">
        <v>50170471</v>
      </c>
      <c r="B9486" s="5">
        <v>4222784</v>
      </c>
      <c r="C9486" s="7">
        <v>43350</v>
      </c>
      <c r="D9486" s="7">
        <v>43354</v>
      </c>
      <c r="E9486" s="5" t="s">
        <v>23</v>
      </c>
      <c r="F9486" s="5">
        <v>1032</v>
      </c>
      <c r="G9486" s="5">
        <v>256</v>
      </c>
      <c r="H9486" s="5" t="s">
        <v>32</v>
      </c>
      <c r="I9486" s="5">
        <v>2</v>
      </c>
      <c r="M9486" s="8"/>
      <c r="O9486" s="6"/>
    </row>
    <row r="9487" spans="1:15" ht="13">
      <c r="A9487" s="1">
        <v>50170491</v>
      </c>
      <c r="B9487" s="5">
        <v>21167806</v>
      </c>
      <c r="C9487" s="7">
        <v>43421</v>
      </c>
      <c r="D9487" s="7">
        <v>43426</v>
      </c>
      <c r="E9487" s="5" t="s">
        <v>29</v>
      </c>
      <c r="F9487" s="5">
        <v>365</v>
      </c>
      <c r="G9487" s="5">
        <v>148</v>
      </c>
      <c r="H9487" s="5" t="s">
        <v>30</v>
      </c>
      <c r="I9487" s="5">
        <v>6</v>
      </c>
      <c r="M9487" s="8"/>
      <c r="O9487" s="6"/>
    </row>
    <row r="9488" spans="1:15" ht="13">
      <c r="A9488" s="1">
        <v>50170501</v>
      </c>
      <c r="B9488" s="5">
        <v>14370051</v>
      </c>
      <c r="C9488" s="7">
        <v>43100</v>
      </c>
      <c r="D9488" s="7">
        <v>43101</v>
      </c>
      <c r="E9488" s="5" t="s">
        <v>28</v>
      </c>
      <c r="F9488" s="5">
        <v>688</v>
      </c>
      <c r="G9488" s="5">
        <v>169</v>
      </c>
      <c r="H9488" s="5" t="s">
        <v>25</v>
      </c>
      <c r="I9488" s="5">
        <v>4</v>
      </c>
      <c r="M9488" s="8"/>
      <c r="O9488" s="6"/>
    </row>
    <row r="9489" spans="1:15" ht="13">
      <c r="A9489" s="1">
        <v>50170521</v>
      </c>
      <c r="B9489" s="5">
        <v>20943135</v>
      </c>
      <c r="C9489" s="7">
        <v>43223</v>
      </c>
      <c r="D9489" s="7">
        <v>43227</v>
      </c>
      <c r="E9489" s="5" t="s">
        <v>23</v>
      </c>
      <c r="F9489" s="5">
        <v>154</v>
      </c>
      <c r="G9489" s="5">
        <v>104</v>
      </c>
      <c r="H9489" s="5" t="s">
        <v>27</v>
      </c>
      <c r="I9489" s="5">
        <v>6</v>
      </c>
      <c r="M9489" s="8"/>
      <c r="O9489" s="6"/>
    </row>
    <row r="9490" spans="1:15" ht="13">
      <c r="A9490" s="1">
        <v>50170551</v>
      </c>
      <c r="B9490" s="5">
        <v>13230178</v>
      </c>
      <c r="C9490" s="7">
        <v>43138</v>
      </c>
      <c r="D9490" s="7">
        <v>43141</v>
      </c>
      <c r="E9490" s="5" t="s">
        <v>28</v>
      </c>
      <c r="F9490" s="5">
        <v>140</v>
      </c>
      <c r="G9490" s="5">
        <v>73</v>
      </c>
      <c r="H9490" s="5" t="s">
        <v>27</v>
      </c>
      <c r="I9490" s="5">
        <v>3</v>
      </c>
      <c r="M9490" s="8"/>
      <c r="O9490" s="6"/>
    </row>
    <row r="9491" spans="1:15" ht="13">
      <c r="A9491" s="1">
        <v>50170561</v>
      </c>
      <c r="B9491" s="5">
        <v>352076</v>
      </c>
      <c r="C9491" s="7">
        <v>43344</v>
      </c>
      <c r="D9491" s="7">
        <v>43346</v>
      </c>
      <c r="E9491" s="5" t="s">
        <v>28</v>
      </c>
      <c r="F9491" s="5">
        <v>212</v>
      </c>
      <c r="G9491" s="5">
        <v>147</v>
      </c>
      <c r="H9491" s="5" t="s">
        <v>25</v>
      </c>
      <c r="I9491" s="5">
        <v>2</v>
      </c>
      <c r="M9491" s="8"/>
      <c r="O9491" s="6"/>
    </row>
    <row r="9492" spans="1:15" ht="13">
      <c r="A9492" s="1">
        <v>50170571</v>
      </c>
      <c r="B9492" s="5">
        <v>344229</v>
      </c>
      <c r="C9492" s="7">
        <v>43151</v>
      </c>
      <c r="D9492" s="7">
        <v>43155</v>
      </c>
      <c r="E9492" s="5" t="s">
        <v>28</v>
      </c>
      <c r="F9492" s="5">
        <v>426</v>
      </c>
      <c r="G9492" s="5">
        <v>254</v>
      </c>
      <c r="H9492" s="5" t="s">
        <v>27</v>
      </c>
      <c r="I9492" s="5">
        <v>2</v>
      </c>
      <c r="M9492" s="8"/>
      <c r="O9492" s="6"/>
    </row>
    <row r="9493" spans="1:15" ht="13">
      <c r="A9493" s="1">
        <v>50170581</v>
      </c>
      <c r="B9493" s="5">
        <v>20361231</v>
      </c>
      <c r="C9493" s="7">
        <v>43396</v>
      </c>
      <c r="D9493" s="7">
        <v>43398</v>
      </c>
      <c r="E9493" s="5" t="s">
        <v>29</v>
      </c>
      <c r="F9493" s="5">
        <v>238</v>
      </c>
      <c r="G9493" s="5">
        <v>71</v>
      </c>
      <c r="H9493" s="5" t="s">
        <v>25</v>
      </c>
      <c r="I9493" s="5">
        <v>20</v>
      </c>
      <c r="M9493" s="8"/>
      <c r="O9493" s="6"/>
    </row>
    <row r="9494" spans="1:15" ht="13">
      <c r="A9494" s="1">
        <v>50170611</v>
      </c>
      <c r="B9494" s="5">
        <v>8974206</v>
      </c>
      <c r="C9494" s="7">
        <v>43206</v>
      </c>
      <c r="D9494" s="7">
        <v>43207</v>
      </c>
      <c r="E9494" s="5" t="s">
        <v>28</v>
      </c>
      <c r="F9494" s="5">
        <v>120</v>
      </c>
      <c r="G9494" s="5">
        <v>31</v>
      </c>
      <c r="H9494" s="5" t="s">
        <v>27</v>
      </c>
      <c r="I9494" s="5">
        <v>5</v>
      </c>
      <c r="M9494" s="8"/>
      <c r="O9494" s="6"/>
    </row>
    <row r="9495" spans="1:15" ht="13">
      <c r="A9495" s="1">
        <v>50170631</v>
      </c>
      <c r="B9495" s="5">
        <v>8700127</v>
      </c>
      <c r="C9495" s="7">
        <v>43134</v>
      </c>
      <c r="D9495" s="7">
        <v>43134</v>
      </c>
      <c r="E9495" s="5" t="s">
        <v>29</v>
      </c>
      <c r="F9495" s="5">
        <v>1142</v>
      </c>
      <c r="G9495" s="5">
        <v>257</v>
      </c>
      <c r="H9495" s="5" t="s">
        <v>32</v>
      </c>
      <c r="I9495" s="5">
        <v>3</v>
      </c>
      <c r="M9495" s="8"/>
      <c r="O9495" s="6"/>
    </row>
    <row r="9496" spans="1:15" ht="13">
      <c r="A9496" s="1">
        <v>50170651</v>
      </c>
      <c r="B9496" s="5">
        <v>21160782</v>
      </c>
      <c r="C9496" s="7">
        <v>43272</v>
      </c>
      <c r="D9496" s="7">
        <v>43276</v>
      </c>
      <c r="E9496" s="5" t="s">
        <v>29</v>
      </c>
      <c r="F9496" s="5">
        <v>122</v>
      </c>
      <c r="G9496" s="5">
        <v>37</v>
      </c>
      <c r="H9496" s="5" t="s">
        <v>27</v>
      </c>
      <c r="I9496" s="5">
        <v>1</v>
      </c>
      <c r="M9496" s="8"/>
      <c r="O9496" s="6"/>
    </row>
    <row r="9497" spans="1:15" ht="13">
      <c r="A9497" s="1">
        <v>50170671</v>
      </c>
      <c r="B9497" s="5">
        <v>21168474</v>
      </c>
      <c r="C9497" s="7">
        <v>43394</v>
      </c>
      <c r="D9497" s="7">
        <v>43400</v>
      </c>
      <c r="E9497" s="5" t="s">
        <v>29</v>
      </c>
      <c r="F9497" s="5">
        <v>352</v>
      </c>
      <c r="G9497" s="5">
        <v>213</v>
      </c>
      <c r="H9497" s="5" t="s">
        <v>30</v>
      </c>
      <c r="I9497" s="5">
        <v>7</v>
      </c>
      <c r="M9497" s="8"/>
      <c r="O9497" s="6"/>
    </row>
    <row r="9498" spans="1:15" ht="13">
      <c r="A9498" s="1">
        <v>50170691</v>
      </c>
      <c r="B9498" s="5">
        <v>11005928</v>
      </c>
      <c r="C9498" s="7">
        <v>43157</v>
      </c>
      <c r="D9498" s="7">
        <v>43162</v>
      </c>
      <c r="E9498" s="5" t="s">
        <v>23</v>
      </c>
      <c r="F9498" s="5">
        <v>147</v>
      </c>
      <c r="G9498" s="5">
        <v>82</v>
      </c>
      <c r="H9498" s="5" t="s">
        <v>27</v>
      </c>
      <c r="I9498" s="5">
        <v>10</v>
      </c>
      <c r="M9498" s="8"/>
      <c r="O9498" s="6"/>
    </row>
    <row r="9499" spans="1:15" ht="13">
      <c r="A9499" s="1">
        <v>50170701</v>
      </c>
      <c r="B9499" s="5">
        <v>20960829</v>
      </c>
      <c r="C9499" s="7">
        <v>43217</v>
      </c>
      <c r="D9499" s="7">
        <v>43222</v>
      </c>
      <c r="E9499" s="5" t="s">
        <v>28</v>
      </c>
      <c r="F9499" s="5">
        <v>261</v>
      </c>
      <c r="G9499" s="5">
        <v>146</v>
      </c>
      <c r="H9499" s="5" t="s">
        <v>32</v>
      </c>
      <c r="I9499" s="5">
        <v>14</v>
      </c>
      <c r="M9499" s="8"/>
      <c r="O9499" s="6"/>
    </row>
    <row r="9500" spans="1:15" ht="13">
      <c r="A9500" s="1">
        <v>50170711</v>
      </c>
      <c r="B9500" s="5">
        <v>21133305</v>
      </c>
      <c r="C9500" s="7">
        <v>43393</v>
      </c>
      <c r="D9500" s="7">
        <v>43399</v>
      </c>
      <c r="E9500" s="5" t="s">
        <v>29</v>
      </c>
      <c r="F9500" s="5">
        <v>174</v>
      </c>
      <c r="G9500" s="5">
        <v>83</v>
      </c>
      <c r="H9500" s="5" t="s">
        <v>30</v>
      </c>
      <c r="I9500" s="5">
        <v>14</v>
      </c>
      <c r="M9500" s="8"/>
      <c r="O9500" s="6"/>
    </row>
    <row r="9501" spans="1:15" ht="13">
      <c r="A9501" s="1">
        <v>50170731</v>
      </c>
      <c r="B9501" s="5">
        <v>21164714</v>
      </c>
      <c r="C9501" s="7">
        <v>43261</v>
      </c>
      <c r="D9501" s="7">
        <v>43266</v>
      </c>
      <c r="E9501" s="5" t="s">
        <v>28</v>
      </c>
      <c r="F9501" s="5">
        <v>208</v>
      </c>
      <c r="G9501" s="5">
        <v>99</v>
      </c>
      <c r="H9501" s="5" t="s">
        <v>27</v>
      </c>
      <c r="I9501" s="5">
        <v>18</v>
      </c>
      <c r="M9501" s="8"/>
      <c r="O9501" s="6"/>
    </row>
    <row r="9502" spans="1:15" ht="13">
      <c r="A9502" s="1">
        <v>50170741</v>
      </c>
      <c r="B9502" s="5">
        <v>318889</v>
      </c>
      <c r="C9502" s="7">
        <v>43338</v>
      </c>
      <c r="D9502" s="7">
        <v>43340</v>
      </c>
      <c r="E9502" s="5" t="s">
        <v>29</v>
      </c>
      <c r="F9502" s="5">
        <v>1105</v>
      </c>
      <c r="G9502" s="5">
        <v>568</v>
      </c>
      <c r="H9502" s="5" t="s">
        <v>30</v>
      </c>
      <c r="I9502" s="5">
        <v>11</v>
      </c>
      <c r="M9502" s="8"/>
      <c r="O9502" s="6"/>
    </row>
    <row r="9503" spans="1:15" ht="13">
      <c r="A9503" s="1">
        <v>50170751</v>
      </c>
      <c r="B9503" s="5">
        <v>8225832</v>
      </c>
      <c r="C9503" s="7">
        <v>43303</v>
      </c>
      <c r="D9503" s="7">
        <v>43309</v>
      </c>
      <c r="E9503" s="5" t="s">
        <v>33</v>
      </c>
      <c r="F9503" s="5">
        <v>423</v>
      </c>
      <c r="G9503" s="5">
        <v>162</v>
      </c>
      <c r="H9503" s="5" t="s">
        <v>27</v>
      </c>
      <c r="I9503" s="5">
        <v>11</v>
      </c>
      <c r="M9503" s="8"/>
      <c r="O9503" s="6"/>
    </row>
    <row r="9504" spans="1:15" ht="13">
      <c r="A9504" s="1">
        <v>50170771</v>
      </c>
      <c r="B9504" s="5">
        <v>19068053</v>
      </c>
      <c r="C9504" s="7">
        <v>43392</v>
      </c>
      <c r="D9504" s="7">
        <v>43399</v>
      </c>
      <c r="E9504" s="5" t="s">
        <v>28</v>
      </c>
      <c r="F9504" s="5">
        <v>653</v>
      </c>
      <c r="G9504" s="5">
        <v>199</v>
      </c>
      <c r="H9504" s="5" t="s">
        <v>27</v>
      </c>
      <c r="I9504" s="5">
        <v>3</v>
      </c>
      <c r="M9504" s="8"/>
      <c r="O9504" s="6"/>
    </row>
    <row r="9505" spans="1:15" ht="13">
      <c r="A9505" s="1">
        <v>50170781</v>
      </c>
      <c r="B9505" s="5">
        <v>6316613</v>
      </c>
      <c r="C9505" s="7">
        <v>43210</v>
      </c>
      <c r="D9505" s="7">
        <v>43210</v>
      </c>
      <c r="E9505" s="5" t="s">
        <v>28</v>
      </c>
      <c r="F9505" s="5">
        <v>394</v>
      </c>
      <c r="G9505" s="5">
        <v>220</v>
      </c>
      <c r="H9505" s="5" t="s">
        <v>25</v>
      </c>
      <c r="I9505" s="5">
        <v>8</v>
      </c>
      <c r="M9505" s="8"/>
      <c r="O9505" s="6"/>
    </row>
    <row r="9506" spans="1:15" ht="13">
      <c r="A9506" s="1">
        <v>50170841</v>
      </c>
      <c r="B9506" s="5">
        <v>21173494</v>
      </c>
      <c r="C9506" s="7">
        <v>43215</v>
      </c>
      <c r="D9506" s="7">
        <v>43219</v>
      </c>
      <c r="E9506" s="5" t="s">
        <v>29</v>
      </c>
      <c r="F9506" s="5">
        <v>351</v>
      </c>
      <c r="G9506" s="5">
        <v>224</v>
      </c>
      <c r="H9506" s="5" t="s">
        <v>27</v>
      </c>
      <c r="I9506" s="5">
        <v>4</v>
      </c>
      <c r="M9506" s="8"/>
      <c r="O9506" s="6"/>
    </row>
    <row r="9507" spans="1:15" ht="13">
      <c r="A9507" s="1">
        <v>50170921</v>
      </c>
      <c r="B9507" s="5">
        <v>5446934</v>
      </c>
      <c r="C9507" s="7">
        <v>43339</v>
      </c>
      <c r="D9507" s="7">
        <v>43341</v>
      </c>
      <c r="E9507" s="5" t="s">
        <v>33</v>
      </c>
      <c r="F9507" s="5">
        <v>288</v>
      </c>
      <c r="G9507" s="5">
        <v>110</v>
      </c>
      <c r="H9507" s="5" t="s">
        <v>30</v>
      </c>
      <c r="I9507" s="5">
        <v>7</v>
      </c>
      <c r="M9507" s="8"/>
      <c r="O9507" s="6"/>
    </row>
    <row r="9508" spans="1:15" ht="13">
      <c r="A9508" s="1">
        <v>50170931</v>
      </c>
      <c r="B9508" s="5">
        <v>21091723</v>
      </c>
      <c r="C9508" s="7">
        <v>43341</v>
      </c>
      <c r="D9508" s="7">
        <v>43344</v>
      </c>
      <c r="E9508" s="5" t="s">
        <v>23</v>
      </c>
      <c r="F9508" s="5">
        <v>1147</v>
      </c>
      <c r="G9508" s="5">
        <v>469</v>
      </c>
      <c r="H9508" s="5" t="s">
        <v>27</v>
      </c>
      <c r="I9508" s="5">
        <v>8</v>
      </c>
      <c r="M9508" s="8"/>
      <c r="O9508" s="6"/>
    </row>
    <row r="9509" spans="1:15" ht="13">
      <c r="A9509" s="1">
        <v>50170941</v>
      </c>
      <c r="B9509" s="5">
        <v>7364914</v>
      </c>
      <c r="C9509" s="7">
        <v>43121</v>
      </c>
      <c r="D9509" s="7">
        <v>43126</v>
      </c>
      <c r="E9509" s="5" t="s">
        <v>29</v>
      </c>
      <c r="F9509" s="5">
        <v>298</v>
      </c>
      <c r="G9509" s="5">
        <v>202</v>
      </c>
      <c r="H9509" s="5" t="s">
        <v>32</v>
      </c>
      <c r="I9509" s="5">
        <v>2</v>
      </c>
      <c r="M9509" s="8"/>
      <c r="O9509" s="6"/>
    </row>
    <row r="9510" spans="1:15" ht="13">
      <c r="A9510" s="1">
        <v>50170951</v>
      </c>
      <c r="B9510" s="5">
        <v>5547392</v>
      </c>
      <c r="C9510" s="7">
        <v>43088</v>
      </c>
      <c r="D9510" s="7">
        <v>43091</v>
      </c>
      <c r="E9510" s="5" t="s">
        <v>33</v>
      </c>
      <c r="F9510" s="5">
        <v>500</v>
      </c>
      <c r="G9510" s="5">
        <v>128</v>
      </c>
      <c r="H9510" s="5" t="s">
        <v>30</v>
      </c>
      <c r="I9510" s="5">
        <v>7</v>
      </c>
      <c r="M9510" s="8"/>
      <c r="O9510" s="6"/>
    </row>
    <row r="9511" spans="1:15" ht="13">
      <c r="A9511" s="1">
        <v>50170971</v>
      </c>
      <c r="B9511" s="5">
        <v>21167586</v>
      </c>
      <c r="C9511" s="7">
        <v>43373</v>
      </c>
      <c r="D9511" s="7">
        <v>43374</v>
      </c>
      <c r="E9511" s="5" t="s">
        <v>23</v>
      </c>
      <c r="F9511" s="5">
        <v>679</v>
      </c>
      <c r="G9511" s="5">
        <v>145</v>
      </c>
      <c r="H9511" s="5" t="s">
        <v>32</v>
      </c>
      <c r="I9511" s="5">
        <v>2</v>
      </c>
      <c r="M9511" s="8"/>
      <c r="O9511" s="6"/>
    </row>
    <row r="9512" spans="1:15" ht="13">
      <c r="A9512" s="1">
        <v>50170981</v>
      </c>
      <c r="B9512" s="5">
        <v>331642</v>
      </c>
      <c r="C9512" s="7">
        <v>43355</v>
      </c>
      <c r="D9512" s="7">
        <v>43356</v>
      </c>
      <c r="E9512" s="5" t="s">
        <v>23</v>
      </c>
      <c r="F9512" s="5">
        <v>179</v>
      </c>
      <c r="G9512" s="5">
        <v>108</v>
      </c>
      <c r="H9512" s="5" t="s">
        <v>32</v>
      </c>
      <c r="I9512" s="5">
        <v>8</v>
      </c>
      <c r="M9512" s="8"/>
      <c r="O9512" s="6"/>
    </row>
    <row r="9513" spans="1:15" ht="13">
      <c r="A9513" s="1">
        <v>50171011</v>
      </c>
      <c r="B9513" s="5">
        <v>21172435</v>
      </c>
      <c r="C9513" s="7">
        <v>43308</v>
      </c>
      <c r="D9513" s="7">
        <v>43310</v>
      </c>
      <c r="E9513" s="5" t="s">
        <v>28</v>
      </c>
      <c r="F9513" s="5">
        <v>265</v>
      </c>
      <c r="G9513" s="5">
        <v>93</v>
      </c>
      <c r="H9513" s="5" t="s">
        <v>27</v>
      </c>
      <c r="I9513" s="5">
        <v>3</v>
      </c>
      <c r="M9513" s="8"/>
      <c r="O9513" s="6"/>
    </row>
    <row r="9514" spans="1:15" ht="13">
      <c r="A9514" s="1">
        <v>50171031</v>
      </c>
      <c r="B9514" s="5">
        <v>12732344</v>
      </c>
      <c r="C9514" s="7">
        <v>43081</v>
      </c>
      <c r="D9514" s="7">
        <v>43082</v>
      </c>
      <c r="E9514" s="5" t="s">
        <v>23</v>
      </c>
      <c r="F9514" s="5">
        <v>155</v>
      </c>
      <c r="G9514" s="5">
        <v>107</v>
      </c>
      <c r="H9514" s="5" t="s">
        <v>32</v>
      </c>
      <c r="I9514" s="5">
        <v>16</v>
      </c>
      <c r="M9514" s="8"/>
      <c r="O9514" s="6"/>
    </row>
    <row r="9515" spans="1:15" ht="13">
      <c r="A9515" s="1">
        <v>50171041</v>
      </c>
      <c r="B9515" s="5">
        <v>396586</v>
      </c>
      <c r="C9515" s="7">
        <v>43357</v>
      </c>
      <c r="D9515" s="7">
        <v>43362</v>
      </c>
      <c r="E9515" s="5" t="s">
        <v>28</v>
      </c>
      <c r="F9515" s="5">
        <v>143</v>
      </c>
      <c r="G9515" s="5">
        <v>33</v>
      </c>
      <c r="H9515" s="5" t="s">
        <v>25</v>
      </c>
      <c r="I9515" s="5">
        <v>12</v>
      </c>
      <c r="M9515" s="8"/>
      <c r="O9515" s="6"/>
    </row>
    <row r="9516" spans="1:15" ht="13">
      <c r="A9516" s="1">
        <v>50171051</v>
      </c>
      <c r="B9516" s="5">
        <v>11955603</v>
      </c>
      <c r="C9516" s="7">
        <v>43099</v>
      </c>
      <c r="D9516" s="7">
        <v>43099</v>
      </c>
      <c r="E9516" s="5" t="s">
        <v>28</v>
      </c>
      <c r="F9516" s="5">
        <v>386</v>
      </c>
      <c r="G9516" s="5">
        <v>203</v>
      </c>
      <c r="H9516" s="5" t="s">
        <v>30</v>
      </c>
      <c r="I9516" s="5">
        <v>3</v>
      </c>
      <c r="M9516" s="8"/>
      <c r="O9516" s="6"/>
    </row>
    <row r="9517" spans="1:15" ht="13">
      <c r="A9517" s="1">
        <v>50171071</v>
      </c>
      <c r="B9517" s="5">
        <v>9005567</v>
      </c>
      <c r="C9517" s="7">
        <v>43125</v>
      </c>
      <c r="D9517" s="7">
        <v>43129</v>
      </c>
      <c r="E9517" s="5" t="s">
        <v>28</v>
      </c>
      <c r="F9517" s="5">
        <v>250</v>
      </c>
      <c r="G9517" s="5">
        <v>112</v>
      </c>
      <c r="H9517" s="5" t="s">
        <v>30</v>
      </c>
      <c r="I9517" s="5">
        <v>12</v>
      </c>
      <c r="M9517" s="8"/>
      <c r="O9517" s="6"/>
    </row>
    <row r="9518" spans="1:15" ht="13">
      <c r="A9518" s="1">
        <v>50171091</v>
      </c>
      <c r="B9518" s="5">
        <v>21172769</v>
      </c>
      <c r="C9518" s="7">
        <v>43084</v>
      </c>
      <c r="D9518" s="7">
        <v>43088</v>
      </c>
      <c r="E9518" s="5" t="s">
        <v>23</v>
      </c>
      <c r="F9518" s="5">
        <v>309</v>
      </c>
      <c r="G9518" s="5">
        <v>150</v>
      </c>
      <c r="H9518" s="5" t="s">
        <v>32</v>
      </c>
      <c r="I9518" s="5">
        <v>3</v>
      </c>
      <c r="M9518" s="8"/>
      <c r="O9518" s="6"/>
    </row>
    <row r="9519" spans="1:15" ht="13">
      <c r="A9519" s="1">
        <v>50171111</v>
      </c>
      <c r="B9519" s="5">
        <v>21172625</v>
      </c>
      <c r="C9519" s="7">
        <v>43071</v>
      </c>
      <c r="D9519" s="7">
        <v>43074</v>
      </c>
      <c r="E9519" s="5" t="s">
        <v>23</v>
      </c>
      <c r="F9519" s="5">
        <v>385</v>
      </c>
      <c r="G9519" s="5">
        <v>161</v>
      </c>
      <c r="H9519" s="5" t="s">
        <v>32</v>
      </c>
      <c r="I9519" s="5">
        <v>1</v>
      </c>
      <c r="M9519" s="8"/>
      <c r="O9519" s="6"/>
    </row>
    <row r="9520" spans="1:15" ht="13">
      <c r="A9520" s="1">
        <v>50171131</v>
      </c>
      <c r="B9520" s="5">
        <v>11867877</v>
      </c>
      <c r="C9520" s="7">
        <v>43148</v>
      </c>
      <c r="D9520" s="7">
        <v>43153</v>
      </c>
      <c r="E9520" s="5" t="s">
        <v>23</v>
      </c>
      <c r="F9520" s="5">
        <v>425</v>
      </c>
      <c r="G9520" s="5">
        <v>131</v>
      </c>
      <c r="H9520" s="5" t="s">
        <v>32</v>
      </c>
      <c r="I9520" s="5">
        <v>1</v>
      </c>
      <c r="M9520" s="8"/>
      <c r="O9520" s="6"/>
    </row>
    <row r="9521" spans="1:15" ht="13">
      <c r="A9521" s="1">
        <v>50171141</v>
      </c>
      <c r="B9521" s="5">
        <v>20841255</v>
      </c>
      <c r="C9521" s="7">
        <v>43419</v>
      </c>
      <c r="D9521" s="7">
        <v>43419</v>
      </c>
      <c r="E9521" s="5" t="s">
        <v>28</v>
      </c>
      <c r="F9521" s="5">
        <v>486</v>
      </c>
      <c r="G9521" s="5">
        <v>223</v>
      </c>
      <c r="H9521" s="5" t="s">
        <v>27</v>
      </c>
      <c r="I9521" s="5">
        <v>12</v>
      </c>
      <c r="M9521" s="8"/>
      <c r="O9521" s="6"/>
    </row>
    <row r="9522" spans="1:15" ht="13">
      <c r="A9522" s="1">
        <v>50171151</v>
      </c>
      <c r="B9522" s="5">
        <v>21168159</v>
      </c>
      <c r="C9522" s="7">
        <v>43220</v>
      </c>
      <c r="D9522" s="7">
        <v>43225</v>
      </c>
      <c r="E9522" s="5" t="s">
        <v>29</v>
      </c>
      <c r="F9522" s="5">
        <v>140</v>
      </c>
      <c r="G9522" s="5">
        <v>65</v>
      </c>
      <c r="H9522" s="5" t="s">
        <v>30</v>
      </c>
      <c r="I9522" s="5">
        <v>2</v>
      </c>
      <c r="M9522" s="8"/>
      <c r="O9522" s="6"/>
    </row>
    <row r="9523" spans="1:15" ht="13">
      <c r="A9523" s="1">
        <v>50171161</v>
      </c>
      <c r="B9523" s="5">
        <v>19666345</v>
      </c>
      <c r="C9523" s="7">
        <v>43369</v>
      </c>
      <c r="D9523" s="7">
        <v>43369</v>
      </c>
      <c r="E9523" s="5" t="s">
        <v>23</v>
      </c>
      <c r="F9523" s="5">
        <v>304</v>
      </c>
      <c r="G9523" s="5">
        <v>81</v>
      </c>
      <c r="H9523" s="5" t="s">
        <v>25</v>
      </c>
      <c r="I9523" s="5">
        <v>1</v>
      </c>
      <c r="M9523" s="8"/>
      <c r="O9523" s="6"/>
    </row>
    <row r="9524" spans="1:15" ht="13">
      <c r="A9524" s="1">
        <v>50171171</v>
      </c>
      <c r="B9524" s="5">
        <v>21169667</v>
      </c>
      <c r="C9524" s="7">
        <v>43341</v>
      </c>
      <c r="D9524" s="7">
        <v>43345</v>
      </c>
      <c r="E9524" s="5" t="s">
        <v>29</v>
      </c>
      <c r="F9524" s="5">
        <v>315</v>
      </c>
      <c r="G9524" s="5">
        <v>210</v>
      </c>
      <c r="H9524" s="5" t="s">
        <v>27</v>
      </c>
      <c r="I9524" s="5">
        <v>6</v>
      </c>
      <c r="M9524" s="8"/>
      <c r="O9524" s="6"/>
    </row>
    <row r="9525" spans="1:15" ht="13">
      <c r="A9525" s="1">
        <v>50171181</v>
      </c>
      <c r="B9525" s="5">
        <v>21166174</v>
      </c>
      <c r="C9525" s="7">
        <v>43380</v>
      </c>
      <c r="D9525" s="7">
        <v>43384</v>
      </c>
      <c r="E9525" s="5" t="s">
        <v>28</v>
      </c>
      <c r="F9525" s="5">
        <v>454</v>
      </c>
      <c r="G9525" s="5">
        <v>188</v>
      </c>
      <c r="H9525" s="5" t="s">
        <v>32</v>
      </c>
      <c r="I9525" s="5">
        <v>1</v>
      </c>
      <c r="M9525" s="8"/>
      <c r="O9525" s="6"/>
    </row>
    <row r="9526" spans="1:15" ht="13">
      <c r="A9526" s="1">
        <v>50171191</v>
      </c>
      <c r="B9526" s="5">
        <v>11871942</v>
      </c>
      <c r="C9526" s="7">
        <v>43230</v>
      </c>
      <c r="D9526" s="7">
        <v>43235</v>
      </c>
      <c r="E9526" s="5" t="s">
        <v>23</v>
      </c>
      <c r="F9526" s="5">
        <v>384</v>
      </c>
      <c r="G9526" s="5">
        <v>228</v>
      </c>
      <c r="H9526" s="5" t="s">
        <v>25</v>
      </c>
      <c r="I9526" s="5">
        <v>4</v>
      </c>
      <c r="M9526" s="8"/>
      <c r="O9526" s="6"/>
    </row>
    <row r="9527" spans="1:15" ht="13">
      <c r="A9527" s="1">
        <v>50171201</v>
      </c>
      <c r="B9527" s="5">
        <v>8065420</v>
      </c>
      <c r="C9527" s="7">
        <v>43278</v>
      </c>
      <c r="D9527" s="7">
        <v>43285</v>
      </c>
      <c r="E9527" s="5" t="s">
        <v>28</v>
      </c>
      <c r="F9527" s="5">
        <v>250</v>
      </c>
      <c r="G9527" s="5">
        <v>137</v>
      </c>
      <c r="H9527" s="5" t="s">
        <v>30</v>
      </c>
      <c r="I9527" s="5">
        <v>2</v>
      </c>
      <c r="M9527" s="8"/>
      <c r="O9527" s="6"/>
    </row>
    <row r="9528" spans="1:15" ht="13">
      <c r="A9528" s="1">
        <v>50171221</v>
      </c>
      <c r="B9528" s="5">
        <v>295348</v>
      </c>
      <c r="C9528" s="7">
        <v>43415</v>
      </c>
      <c r="D9528" s="7">
        <v>43418</v>
      </c>
      <c r="E9528" s="5" t="s">
        <v>28</v>
      </c>
      <c r="F9528" s="5">
        <v>429</v>
      </c>
      <c r="G9528" s="5">
        <v>299</v>
      </c>
      <c r="H9528" s="5" t="s">
        <v>30</v>
      </c>
      <c r="I9528" s="5">
        <v>1</v>
      </c>
      <c r="M9528" s="8"/>
      <c r="O9528" s="6"/>
    </row>
    <row r="9529" spans="1:15" ht="13">
      <c r="A9529" s="1">
        <v>50171251</v>
      </c>
      <c r="B9529" s="5">
        <v>9547884</v>
      </c>
      <c r="C9529" s="7">
        <v>43070</v>
      </c>
      <c r="D9529" s="7">
        <v>43070</v>
      </c>
      <c r="E9529" s="5" t="s">
        <v>33</v>
      </c>
      <c r="F9529" s="5">
        <v>137</v>
      </c>
      <c r="G9529" s="5">
        <v>70</v>
      </c>
      <c r="H9529" s="5" t="s">
        <v>27</v>
      </c>
      <c r="I9529" s="5">
        <v>16</v>
      </c>
      <c r="M9529" s="8"/>
      <c r="O9529" s="6"/>
    </row>
    <row r="9530" spans="1:15" ht="13">
      <c r="A9530" s="1">
        <v>50171261</v>
      </c>
      <c r="B9530" s="5">
        <v>11798493</v>
      </c>
      <c r="C9530" s="7">
        <v>43096</v>
      </c>
      <c r="D9530" s="7">
        <v>43099</v>
      </c>
      <c r="E9530" s="5" t="s">
        <v>28</v>
      </c>
      <c r="F9530" s="5">
        <v>342</v>
      </c>
      <c r="G9530" s="5">
        <v>216</v>
      </c>
      <c r="H9530" s="5" t="s">
        <v>27</v>
      </c>
      <c r="I9530" s="5">
        <v>2</v>
      </c>
      <c r="M9530" s="8"/>
      <c r="O9530" s="6"/>
    </row>
    <row r="9531" spans="1:15" ht="13">
      <c r="A9531" s="1">
        <v>50171281</v>
      </c>
      <c r="B9531" s="5">
        <v>14506775</v>
      </c>
      <c r="C9531" s="7">
        <v>43092</v>
      </c>
      <c r="D9531" s="7">
        <v>43093</v>
      </c>
      <c r="E9531" s="5" t="s">
        <v>28</v>
      </c>
      <c r="F9531" s="5">
        <v>380</v>
      </c>
      <c r="G9531" s="5">
        <v>196</v>
      </c>
      <c r="H9531" s="5" t="s">
        <v>27</v>
      </c>
      <c r="I9531" s="5">
        <v>14</v>
      </c>
      <c r="M9531" s="8"/>
      <c r="O9531" s="6"/>
    </row>
    <row r="9532" spans="1:15" ht="13">
      <c r="A9532" s="1">
        <v>50171301</v>
      </c>
      <c r="B9532" s="5">
        <v>11375369</v>
      </c>
      <c r="C9532" s="7">
        <v>43072</v>
      </c>
      <c r="D9532" s="7">
        <v>43073</v>
      </c>
      <c r="E9532" s="5" t="s">
        <v>29</v>
      </c>
      <c r="F9532" s="5">
        <v>493</v>
      </c>
      <c r="G9532" s="5">
        <v>241</v>
      </c>
      <c r="H9532" s="5" t="s">
        <v>27</v>
      </c>
      <c r="I9532" s="5">
        <v>3</v>
      </c>
      <c r="M9532" s="8"/>
      <c r="O9532" s="6"/>
    </row>
    <row r="9533" spans="1:15" ht="13">
      <c r="A9533" s="1">
        <v>50171321</v>
      </c>
      <c r="B9533" s="5">
        <v>12628976</v>
      </c>
      <c r="C9533" s="7">
        <v>43117</v>
      </c>
      <c r="D9533" s="7">
        <v>43120</v>
      </c>
      <c r="E9533" s="5" t="s">
        <v>33</v>
      </c>
      <c r="F9533" s="5">
        <v>330</v>
      </c>
      <c r="G9533" s="5">
        <v>155</v>
      </c>
      <c r="H9533" s="5" t="s">
        <v>27</v>
      </c>
      <c r="I9533" s="5">
        <v>3</v>
      </c>
      <c r="M9533" s="8"/>
      <c r="O9533" s="6"/>
    </row>
    <row r="9534" spans="1:15" ht="13">
      <c r="A9534" s="1">
        <v>50171331</v>
      </c>
      <c r="B9534" s="5">
        <v>21171556</v>
      </c>
      <c r="C9534" s="7">
        <v>43100</v>
      </c>
      <c r="D9534" s="7">
        <v>43107</v>
      </c>
      <c r="E9534" s="5" t="s">
        <v>28</v>
      </c>
      <c r="F9534" s="5">
        <v>284</v>
      </c>
      <c r="G9534" s="5">
        <v>156</v>
      </c>
      <c r="H9534" s="5" t="s">
        <v>30</v>
      </c>
      <c r="I9534" s="5">
        <v>5</v>
      </c>
      <c r="M9534" s="8"/>
      <c r="O9534" s="6"/>
    </row>
    <row r="9535" spans="1:15" ht="13">
      <c r="A9535" s="1">
        <v>50171341</v>
      </c>
      <c r="B9535" s="5">
        <v>21165782</v>
      </c>
      <c r="C9535" s="7">
        <v>43074</v>
      </c>
      <c r="D9535" s="7">
        <v>43076</v>
      </c>
      <c r="E9535" s="5" t="s">
        <v>33</v>
      </c>
      <c r="F9535" s="5">
        <v>528</v>
      </c>
      <c r="G9535" s="5">
        <v>155</v>
      </c>
      <c r="H9535" s="5" t="s">
        <v>30</v>
      </c>
      <c r="I9535" s="5">
        <v>1</v>
      </c>
      <c r="M9535" s="8"/>
      <c r="O9535" s="6"/>
    </row>
    <row r="9536" spans="1:15" ht="13">
      <c r="A9536" s="1">
        <v>50171381</v>
      </c>
      <c r="B9536" s="5">
        <v>21147812</v>
      </c>
      <c r="C9536" s="7">
        <v>43293</v>
      </c>
      <c r="D9536" s="7">
        <v>43296</v>
      </c>
      <c r="E9536" s="5" t="s">
        <v>28</v>
      </c>
      <c r="F9536" s="5">
        <v>4533</v>
      </c>
      <c r="G9536" s="5">
        <v>997</v>
      </c>
      <c r="H9536" s="5" t="s">
        <v>30</v>
      </c>
      <c r="I9536" s="5">
        <v>19</v>
      </c>
      <c r="M9536" s="8"/>
      <c r="O9536" s="6"/>
    </row>
    <row r="9537" spans="1:15" ht="13">
      <c r="A9537" s="1">
        <v>50171391</v>
      </c>
      <c r="B9537" s="5">
        <v>16137181</v>
      </c>
      <c r="C9537" s="7">
        <v>43174</v>
      </c>
      <c r="D9537" s="7">
        <v>43178</v>
      </c>
      <c r="E9537" s="5" t="s">
        <v>29</v>
      </c>
      <c r="F9537" s="5">
        <v>260</v>
      </c>
      <c r="G9537" s="5">
        <v>114</v>
      </c>
      <c r="H9537" s="5" t="s">
        <v>30</v>
      </c>
      <c r="I9537" s="5">
        <v>20</v>
      </c>
      <c r="M9537" s="8"/>
      <c r="O9537" s="6"/>
    </row>
    <row r="9538" spans="1:15" ht="13">
      <c r="A9538" s="1">
        <v>50171421</v>
      </c>
      <c r="B9538" s="5">
        <v>7114771</v>
      </c>
      <c r="C9538" s="7">
        <v>43265</v>
      </c>
      <c r="D9538" s="7">
        <v>43269</v>
      </c>
      <c r="E9538" s="5" t="s">
        <v>23</v>
      </c>
      <c r="F9538" s="5">
        <v>250</v>
      </c>
      <c r="G9538" s="5">
        <v>85</v>
      </c>
      <c r="H9538" s="5" t="s">
        <v>32</v>
      </c>
      <c r="I9538" s="5">
        <v>7</v>
      </c>
      <c r="M9538" s="8"/>
      <c r="O9538" s="6"/>
    </row>
    <row r="9539" spans="1:15" ht="13">
      <c r="A9539" s="1">
        <v>50171431</v>
      </c>
      <c r="B9539" s="5">
        <v>21167205</v>
      </c>
      <c r="C9539" s="7">
        <v>43325</v>
      </c>
      <c r="D9539" s="7">
        <v>43326</v>
      </c>
      <c r="E9539" s="5" t="s">
        <v>33</v>
      </c>
      <c r="F9539" s="5">
        <v>128</v>
      </c>
      <c r="G9539" s="5">
        <v>85</v>
      </c>
      <c r="H9539" s="5" t="s">
        <v>30</v>
      </c>
      <c r="I9539" s="5">
        <v>2</v>
      </c>
      <c r="M9539" s="8"/>
      <c r="O9539" s="6"/>
    </row>
    <row r="9540" spans="1:15" ht="13">
      <c r="A9540" s="1">
        <v>50171451</v>
      </c>
      <c r="B9540" s="5">
        <v>326535</v>
      </c>
      <c r="C9540" s="7">
        <v>43321</v>
      </c>
      <c r="D9540" s="7">
        <v>43323</v>
      </c>
      <c r="E9540" s="5" t="s">
        <v>23</v>
      </c>
      <c r="F9540" s="5">
        <v>1134</v>
      </c>
      <c r="G9540" s="5">
        <v>514</v>
      </c>
      <c r="H9540" s="5" t="s">
        <v>27</v>
      </c>
      <c r="I9540" s="5">
        <v>1</v>
      </c>
      <c r="M9540" s="8"/>
      <c r="O9540" s="6"/>
    </row>
    <row r="9541" spans="1:15" ht="13">
      <c r="A9541" s="1">
        <v>50171471</v>
      </c>
      <c r="B9541" s="5">
        <v>279123</v>
      </c>
      <c r="C9541" s="7">
        <v>43209</v>
      </c>
      <c r="D9541" s="7">
        <v>43215</v>
      </c>
      <c r="E9541" s="5" t="s">
        <v>29</v>
      </c>
      <c r="F9541" s="5">
        <v>1290</v>
      </c>
      <c r="G9541" s="5">
        <v>359</v>
      </c>
      <c r="H9541" s="5" t="s">
        <v>32</v>
      </c>
      <c r="I9541" s="5">
        <v>5</v>
      </c>
      <c r="M9541" s="8"/>
      <c r="O9541" s="6"/>
    </row>
    <row r="9542" spans="1:15" ht="13">
      <c r="A9542" s="1">
        <v>50171481</v>
      </c>
      <c r="B9542" s="5">
        <v>4444229</v>
      </c>
      <c r="C9542" s="7">
        <v>43124</v>
      </c>
      <c r="D9542" s="7">
        <v>43125</v>
      </c>
      <c r="E9542" s="5" t="s">
        <v>29</v>
      </c>
      <c r="F9542" s="5">
        <v>400</v>
      </c>
      <c r="G9542" s="5">
        <v>144</v>
      </c>
      <c r="H9542" s="5" t="s">
        <v>27</v>
      </c>
      <c r="I9542" s="5">
        <v>15</v>
      </c>
      <c r="M9542" s="8"/>
      <c r="O9542" s="6"/>
    </row>
    <row r="9543" spans="1:15" ht="13">
      <c r="A9543" s="1">
        <v>50171501</v>
      </c>
      <c r="B9543" s="5">
        <v>12444790</v>
      </c>
      <c r="C9543" s="7">
        <v>43389</v>
      </c>
      <c r="D9543" s="7">
        <v>43394</v>
      </c>
      <c r="E9543" s="5" t="s">
        <v>29</v>
      </c>
      <c r="F9543" s="5">
        <v>237</v>
      </c>
      <c r="G9543" s="5">
        <v>135</v>
      </c>
      <c r="H9543" s="5" t="s">
        <v>27</v>
      </c>
      <c r="I9543" s="5">
        <v>5</v>
      </c>
      <c r="M9543" s="8"/>
      <c r="O9543" s="6"/>
    </row>
    <row r="9544" spans="1:15" ht="13">
      <c r="A9544" s="1">
        <v>50171521</v>
      </c>
      <c r="B9544" s="5">
        <v>10048170</v>
      </c>
      <c r="C9544" s="7">
        <v>43342</v>
      </c>
      <c r="D9544" s="7">
        <v>43343</v>
      </c>
      <c r="E9544" s="5" t="s">
        <v>29</v>
      </c>
      <c r="F9544" s="5">
        <v>371</v>
      </c>
      <c r="G9544" s="5">
        <v>178</v>
      </c>
      <c r="H9544" s="5" t="s">
        <v>30</v>
      </c>
      <c r="I9544" s="5">
        <v>2</v>
      </c>
      <c r="M9544" s="8"/>
      <c r="O9544" s="6"/>
    </row>
    <row r="9545" spans="1:15" ht="13">
      <c r="A9545" s="1">
        <v>50171531</v>
      </c>
      <c r="B9545" s="5">
        <v>20944653</v>
      </c>
      <c r="C9545" s="7">
        <v>43225</v>
      </c>
      <c r="D9545" s="7">
        <v>43229</v>
      </c>
      <c r="E9545" s="5" t="s">
        <v>33</v>
      </c>
      <c r="F9545" s="5">
        <v>308</v>
      </c>
      <c r="G9545" s="5">
        <v>67</v>
      </c>
      <c r="H9545" s="5" t="s">
        <v>25</v>
      </c>
      <c r="I9545" s="5">
        <v>10</v>
      </c>
      <c r="M9545" s="8"/>
      <c r="O9545" s="6"/>
    </row>
    <row r="9546" spans="1:15" ht="13">
      <c r="A9546" s="1">
        <v>50171551</v>
      </c>
      <c r="B9546" s="5">
        <v>8570809</v>
      </c>
      <c r="C9546" s="7">
        <v>43400</v>
      </c>
      <c r="D9546" s="7">
        <v>43403</v>
      </c>
      <c r="E9546" s="5" t="s">
        <v>29</v>
      </c>
      <c r="F9546" s="5">
        <v>155</v>
      </c>
      <c r="G9546" s="5">
        <v>49</v>
      </c>
      <c r="H9546" s="5" t="s">
        <v>25</v>
      </c>
      <c r="I9546" s="5">
        <v>4</v>
      </c>
      <c r="M9546" s="8"/>
      <c r="O9546" s="6"/>
    </row>
    <row r="9547" spans="1:15" ht="13">
      <c r="A9547" s="1">
        <v>50171571</v>
      </c>
      <c r="B9547" s="5">
        <v>21113511</v>
      </c>
      <c r="C9547" s="7">
        <v>43330</v>
      </c>
      <c r="D9547" s="7">
        <v>43335</v>
      </c>
      <c r="E9547" s="5" t="s">
        <v>29</v>
      </c>
      <c r="F9547" s="5">
        <v>103</v>
      </c>
      <c r="G9547" s="5">
        <v>60</v>
      </c>
      <c r="H9547" s="5" t="s">
        <v>25</v>
      </c>
      <c r="I9547" s="5">
        <v>8</v>
      </c>
      <c r="M9547" s="8"/>
      <c r="O9547" s="6"/>
    </row>
    <row r="9548" spans="1:15" ht="13">
      <c r="A9548" s="1">
        <v>50171581</v>
      </c>
      <c r="B9548" s="5">
        <v>21174095</v>
      </c>
      <c r="C9548" s="7">
        <v>43072</v>
      </c>
      <c r="D9548" s="7">
        <v>43077</v>
      </c>
      <c r="E9548" s="5" t="s">
        <v>23</v>
      </c>
      <c r="F9548" s="5">
        <v>220</v>
      </c>
      <c r="G9548" s="5">
        <v>67</v>
      </c>
      <c r="H9548" s="5" t="s">
        <v>30</v>
      </c>
      <c r="I9548" s="5">
        <v>2</v>
      </c>
      <c r="M9548" s="8"/>
      <c r="O9548" s="6"/>
    </row>
    <row r="9549" spans="1:15" ht="13">
      <c r="A9549" s="1">
        <v>50171601</v>
      </c>
      <c r="B9549" s="5">
        <v>20672702</v>
      </c>
      <c r="C9549" s="7">
        <v>43092</v>
      </c>
      <c r="D9549" s="7">
        <v>43092</v>
      </c>
      <c r="E9549" s="5" t="s">
        <v>29</v>
      </c>
      <c r="F9549" s="5">
        <v>925</v>
      </c>
      <c r="G9549" s="5">
        <v>230</v>
      </c>
      <c r="H9549" s="5" t="s">
        <v>30</v>
      </c>
      <c r="I9549" s="5">
        <v>17</v>
      </c>
      <c r="M9549" s="8"/>
      <c r="O9549" s="6"/>
    </row>
    <row r="9550" spans="1:15" ht="13">
      <c r="A9550" s="1">
        <v>50171611</v>
      </c>
      <c r="B9550" s="5">
        <v>21169877</v>
      </c>
      <c r="C9550" s="7">
        <v>43428</v>
      </c>
      <c r="D9550" s="7">
        <v>43431</v>
      </c>
      <c r="E9550" s="5" t="s">
        <v>28</v>
      </c>
      <c r="F9550" s="5">
        <v>295</v>
      </c>
      <c r="G9550" s="5">
        <v>194</v>
      </c>
      <c r="H9550" s="5" t="s">
        <v>30</v>
      </c>
      <c r="I9550" s="5">
        <v>7</v>
      </c>
      <c r="M9550" s="8"/>
      <c r="O9550" s="6"/>
    </row>
    <row r="9551" spans="1:15" ht="13">
      <c r="A9551" s="1">
        <v>50171621</v>
      </c>
      <c r="B9551" s="5">
        <v>21173962</v>
      </c>
      <c r="C9551" s="7">
        <v>43182</v>
      </c>
      <c r="D9551" s="7">
        <v>43187</v>
      </c>
      <c r="E9551" s="5" t="s">
        <v>28</v>
      </c>
      <c r="F9551" s="5">
        <v>690</v>
      </c>
      <c r="G9551" s="5">
        <v>341</v>
      </c>
      <c r="H9551" s="5" t="s">
        <v>25</v>
      </c>
      <c r="I9551" s="5">
        <v>2</v>
      </c>
      <c r="M9551" s="8"/>
      <c r="O9551" s="6"/>
    </row>
    <row r="9552" spans="1:15" ht="13">
      <c r="A9552" s="1">
        <v>50171641</v>
      </c>
      <c r="B9552" s="5">
        <v>4742096</v>
      </c>
      <c r="C9552" s="7">
        <v>43195</v>
      </c>
      <c r="D9552" s="7">
        <v>43200</v>
      </c>
      <c r="E9552" s="5" t="s">
        <v>28</v>
      </c>
      <c r="F9552" s="5">
        <v>240</v>
      </c>
      <c r="G9552" s="5">
        <v>162</v>
      </c>
      <c r="H9552" s="5" t="s">
        <v>30</v>
      </c>
      <c r="I9552" s="5">
        <v>7</v>
      </c>
      <c r="M9552" s="8"/>
      <c r="O9552" s="6"/>
    </row>
    <row r="9553" spans="1:15" ht="13">
      <c r="A9553" s="1">
        <v>50171661</v>
      </c>
      <c r="B9553" s="5">
        <v>21171623</v>
      </c>
      <c r="C9553" s="7">
        <v>43382</v>
      </c>
      <c r="D9553" s="7">
        <v>43384</v>
      </c>
      <c r="E9553" s="5" t="s">
        <v>29</v>
      </c>
      <c r="F9553" s="5">
        <v>395</v>
      </c>
      <c r="G9553" s="5">
        <v>85</v>
      </c>
      <c r="H9553" s="5" t="s">
        <v>27</v>
      </c>
      <c r="I9553" s="5">
        <v>3</v>
      </c>
      <c r="M9553" s="8"/>
      <c r="O9553" s="6"/>
    </row>
    <row r="9554" spans="1:15" ht="13">
      <c r="A9554" s="1">
        <v>50171671</v>
      </c>
      <c r="B9554" s="5">
        <v>21153996</v>
      </c>
      <c r="C9554" s="7">
        <v>43374</v>
      </c>
      <c r="D9554" s="7">
        <v>43381</v>
      </c>
      <c r="E9554" s="5" t="s">
        <v>28</v>
      </c>
      <c r="F9554" s="5">
        <v>1402</v>
      </c>
      <c r="G9554" s="5">
        <v>821</v>
      </c>
      <c r="H9554" s="5" t="s">
        <v>30</v>
      </c>
      <c r="I9554" s="5">
        <v>9</v>
      </c>
      <c r="M9554" s="8"/>
      <c r="O9554" s="6"/>
    </row>
    <row r="9555" spans="1:15" ht="13">
      <c r="A9555" s="1">
        <v>50171741</v>
      </c>
      <c r="B9555" s="5">
        <v>19967327</v>
      </c>
      <c r="C9555" s="7">
        <v>43074</v>
      </c>
      <c r="D9555" s="7">
        <v>43080</v>
      </c>
      <c r="E9555" s="5" t="s">
        <v>28</v>
      </c>
      <c r="F9555" s="5">
        <v>195</v>
      </c>
      <c r="G9555" s="5">
        <v>117</v>
      </c>
      <c r="H9555" s="5" t="s">
        <v>32</v>
      </c>
      <c r="I9555" s="5">
        <v>4</v>
      </c>
      <c r="M9555" s="8"/>
      <c r="O9555" s="6"/>
    </row>
    <row r="9556" spans="1:15" ht="13">
      <c r="A9556" s="1">
        <v>50171751</v>
      </c>
      <c r="B9556" s="5">
        <v>8039947</v>
      </c>
      <c r="C9556" s="7">
        <v>43321</v>
      </c>
      <c r="D9556" s="7">
        <v>43323</v>
      </c>
      <c r="E9556" s="5" t="s">
        <v>28</v>
      </c>
      <c r="F9556" s="5">
        <v>1523</v>
      </c>
      <c r="G9556" s="5">
        <v>602</v>
      </c>
      <c r="H9556" s="5" t="s">
        <v>30</v>
      </c>
      <c r="I9556" s="5">
        <v>4</v>
      </c>
      <c r="M9556" s="8"/>
      <c r="O9556" s="6"/>
    </row>
    <row r="9557" spans="1:15" ht="13">
      <c r="A9557" s="1">
        <v>50171761</v>
      </c>
      <c r="B9557" s="5">
        <v>7780222</v>
      </c>
      <c r="C9557" s="7">
        <v>43233</v>
      </c>
      <c r="D9557" s="7">
        <v>43235</v>
      </c>
      <c r="E9557" s="5" t="s">
        <v>29</v>
      </c>
      <c r="F9557" s="5">
        <v>414</v>
      </c>
      <c r="G9557" s="5">
        <v>164</v>
      </c>
      <c r="H9557" s="5" t="s">
        <v>32</v>
      </c>
      <c r="I9557" s="5">
        <v>7</v>
      </c>
      <c r="M9557" s="8"/>
      <c r="O9557" s="6"/>
    </row>
    <row r="9558" spans="1:15" ht="13">
      <c r="A9558" s="1">
        <v>50171771</v>
      </c>
      <c r="B9558" s="5">
        <v>21167939</v>
      </c>
      <c r="C9558" s="7">
        <v>43094</v>
      </c>
      <c r="D9558" s="7">
        <v>43096</v>
      </c>
      <c r="E9558" s="5" t="s">
        <v>29</v>
      </c>
      <c r="F9558" s="5">
        <v>425</v>
      </c>
      <c r="G9558" s="5">
        <v>185</v>
      </c>
      <c r="H9558" s="5" t="s">
        <v>27</v>
      </c>
      <c r="I9558" s="5">
        <v>2</v>
      </c>
      <c r="M9558" s="8"/>
      <c r="O9558" s="6"/>
    </row>
    <row r="9559" spans="1:15" ht="13">
      <c r="A9559" s="1">
        <v>50171781</v>
      </c>
      <c r="B9559" s="5">
        <v>342052</v>
      </c>
      <c r="C9559" s="7">
        <v>43309</v>
      </c>
      <c r="D9559" s="7">
        <v>43316</v>
      </c>
      <c r="E9559" s="5" t="s">
        <v>33</v>
      </c>
      <c r="F9559" s="5">
        <v>281</v>
      </c>
      <c r="G9559" s="5">
        <v>159</v>
      </c>
      <c r="H9559" s="5" t="s">
        <v>30</v>
      </c>
      <c r="I9559" s="5">
        <v>4</v>
      </c>
      <c r="M9559" s="8"/>
      <c r="O9559" s="6"/>
    </row>
    <row r="9560" spans="1:15" ht="13">
      <c r="A9560" s="1">
        <v>50171791</v>
      </c>
      <c r="B9560" s="5">
        <v>20921814</v>
      </c>
      <c r="C9560" s="7">
        <v>43216</v>
      </c>
      <c r="D9560" s="7">
        <v>43219</v>
      </c>
      <c r="E9560" s="5" t="s">
        <v>28</v>
      </c>
      <c r="F9560" s="5">
        <v>559</v>
      </c>
      <c r="G9560" s="5">
        <v>381</v>
      </c>
      <c r="H9560" s="5" t="s">
        <v>27</v>
      </c>
      <c r="I9560" s="5">
        <v>9</v>
      </c>
      <c r="M9560" s="8"/>
      <c r="O9560" s="6"/>
    </row>
    <row r="9561" spans="1:15" ht="13">
      <c r="A9561" s="1">
        <v>50171821</v>
      </c>
      <c r="B9561" s="5">
        <v>21164523</v>
      </c>
      <c r="C9561" s="7">
        <v>43253</v>
      </c>
      <c r="D9561" s="7">
        <v>43253</v>
      </c>
      <c r="E9561" s="5" t="s">
        <v>29</v>
      </c>
      <c r="F9561" s="5">
        <v>259</v>
      </c>
      <c r="G9561" s="5">
        <v>71</v>
      </c>
      <c r="H9561" s="5" t="s">
        <v>27</v>
      </c>
      <c r="I9561" s="5">
        <v>12</v>
      </c>
      <c r="M9561" s="8"/>
      <c r="O9561" s="6"/>
    </row>
    <row r="9562" spans="1:15" ht="13">
      <c r="A9562" s="1">
        <v>50171841</v>
      </c>
      <c r="B9562" s="5">
        <v>21024000</v>
      </c>
      <c r="C9562" s="7">
        <v>43201</v>
      </c>
      <c r="D9562" s="7">
        <v>43201</v>
      </c>
      <c r="E9562" s="5" t="s">
        <v>29</v>
      </c>
      <c r="F9562" s="5">
        <v>306</v>
      </c>
      <c r="G9562" s="5">
        <v>210</v>
      </c>
      <c r="H9562" s="5" t="s">
        <v>32</v>
      </c>
      <c r="I9562" s="5">
        <v>4</v>
      </c>
      <c r="M9562" s="8"/>
      <c r="O9562" s="6"/>
    </row>
    <row r="9563" spans="1:15" ht="13">
      <c r="A9563" s="1">
        <v>50171851</v>
      </c>
      <c r="B9563" s="5">
        <v>326535</v>
      </c>
      <c r="C9563" s="7">
        <v>43206</v>
      </c>
      <c r="D9563" s="7">
        <v>43213</v>
      </c>
      <c r="E9563" s="5" t="s">
        <v>29</v>
      </c>
      <c r="F9563" s="5">
        <v>741</v>
      </c>
      <c r="G9563" s="5">
        <v>382</v>
      </c>
      <c r="H9563" s="5" t="s">
        <v>27</v>
      </c>
      <c r="I9563" s="5">
        <v>3</v>
      </c>
      <c r="M9563" s="8"/>
      <c r="O9563" s="6"/>
    </row>
    <row r="9564" spans="1:15" ht="13">
      <c r="A9564" s="1">
        <v>50171871</v>
      </c>
      <c r="B9564" s="5">
        <v>17770469</v>
      </c>
      <c r="C9564" s="7">
        <v>43370</v>
      </c>
      <c r="D9564" s="7">
        <v>43370</v>
      </c>
      <c r="E9564" s="5" t="s">
        <v>28</v>
      </c>
      <c r="F9564" s="5">
        <v>399</v>
      </c>
      <c r="G9564" s="5">
        <v>125</v>
      </c>
      <c r="H9564" s="5" t="s">
        <v>30</v>
      </c>
      <c r="I9564" s="5">
        <v>3</v>
      </c>
      <c r="M9564" s="8"/>
      <c r="O9564" s="6"/>
    </row>
    <row r="9565" spans="1:15" ht="13">
      <c r="A9565" s="1">
        <v>50171881</v>
      </c>
      <c r="B9565" s="5">
        <v>9441814</v>
      </c>
      <c r="C9565" s="7">
        <v>43102</v>
      </c>
      <c r="D9565" s="7">
        <v>43105</v>
      </c>
      <c r="E9565" s="5" t="s">
        <v>29</v>
      </c>
      <c r="F9565" s="5">
        <v>317</v>
      </c>
      <c r="G9565" s="5">
        <v>159</v>
      </c>
      <c r="H9565" s="5" t="s">
        <v>32</v>
      </c>
      <c r="I9565" s="5">
        <v>5</v>
      </c>
      <c r="M9565" s="8"/>
      <c r="O9565" s="6"/>
    </row>
    <row r="9566" spans="1:15" ht="13">
      <c r="A9566" s="1">
        <v>50171921</v>
      </c>
      <c r="B9566" s="5">
        <v>19384917</v>
      </c>
      <c r="C9566" s="7">
        <v>43296</v>
      </c>
      <c r="D9566" s="7">
        <v>43301</v>
      </c>
      <c r="E9566" s="5" t="s">
        <v>29</v>
      </c>
      <c r="F9566" s="5">
        <v>324</v>
      </c>
      <c r="G9566" s="5">
        <v>151</v>
      </c>
      <c r="H9566" s="5" t="s">
        <v>27</v>
      </c>
      <c r="I9566" s="5">
        <v>5</v>
      </c>
      <c r="M9566" s="8"/>
      <c r="O9566" s="6"/>
    </row>
    <row r="9567" spans="1:15" ht="13">
      <c r="A9567" s="1">
        <v>50171961</v>
      </c>
      <c r="B9567" s="5">
        <v>21164847</v>
      </c>
      <c r="C9567" s="7">
        <v>43302</v>
      </c>
      <c r="D9567" s="7">
        <v>43309</v>
      </c>
      <c r="E9567" s="5" t="s">
        <v>29</v>
      </c>
      <c r="F9567" s="5">
        <v>578</v>
      </c>
      <c r="G9567" s="5">
        <v>181</v>
      </c>
      <c r="H9567" s="5" t="s">
        <v>27</v>
      </c>
      <c r="I9567" s="5">
        <v>1</v>
      </c>
      <c r="M9567" s="8"/>
      <c r="O9567" s="6"/>
    </row>
    <row r="9568" spans="1:15" ht="13">
      <c r="A9568" s="1">
        <v>50171991</v>
      </c>
      <c r="B9568" s="5">
        <v>11464823</v>
      </c>
      <c r="C9568" s="7">
        <v>43416</v>
      </c>
      <c r="D9568" s="7">
        <v>43421</v>
      </c>
      <c r="E9568" s="5" t="s">
        <v>28</v>
      </c>
      <c r="F9568" s="5">
        <v>248</v>
      </c>
      <c r="G9568" s="5">
        <v>119</v>
      </c>
      <c r="H9568" s="5" t="s">
        <v>27</v>
      </c>
      <c r="I9568" s="5">
        <v>3</v>
      </c>
      <c r="M9568" s="8"/>
      <c r="O9568" s="6"/>
    </row>
    <row r="9569" spans="1:15" ht="13">
      <c r="A9569" s="1">
        <v>50172001</v>
      </c>
      <c r="B9569" s="5">
        <v>21172349</v>
      </c>
      <c r="C9569" s="7">
        <v>43394</v>
      </c>
      <c r="D9569" s="7">
        <v>43399</v>
      </c>
      <c r="E9569" s="5" t="s">
        <v>23</v>
      </c>
      <c r="F9569" s="5">
        <v>428</v>
      </c>
      <c r="G9569" s="5">
        <v>149</v>
      </c>
      <c r="H9569" s="5" t="s">
        <v>27</v>
      </c>
      <c r="I9569" s="5">
        <v>5</v>
      </c>
      <c r="M9569" s="8"/>
      <c r="O9569" s="6"/>
    </row>
    <row r="9570" spans="1:15" ht="13">
      <c r="A9570" s="1">
        <v>50172041</v>
      </c>
      <c r="B9570" s="5">
        <v>342487</v>
      </c>
      <c r="C9570" s="7">
        <v>43115</v>
      </c>
      <c r="D9570" s="7">
        <v>43122</v>
      </c>
      <c r="E9570" s="5" t="s">
        <v>23</v>
      </c>
      <c r="F9570" s="5">
        <v>454</v>
      </c>
      <c r="G9570" s="5">
        <v>123</v>
      </c>
      <c r="H9570" s="5" t="s">
        <v>27</v>
      </c>
      <c r="I9570" s="5">
        <v>3</v>
      </c>
      <c r="M9570" s="8"/>
      <c r="O9570" s="6"/>
    </row>
    <row r="9571" spans="1:15" ht="13">
      <c r="A9571" s="1">
        <v>50172051</v>
      </c>
      <c r="B9571" s="5">
        <v>20937361</v>
      </c>
      <c r="C9571" s="7">
        <v>43326</v>
      </c>
      <c r="D9571" s="7">
        <v>43330</v>
      </c>
      <c r="E9571" s="5" t="s">
        <v>33</v>
      </c>
      <c r="F9571" s="5">
        <v>623</v>
      </c>
      <c r="G9571" s="5">
        <v>339</v>
      </c>
      <c r="H9571" s="5" t="s">
        <v>30</v>
      </c>
      <c r="I9571" s="5">
        <v>4</v>
      </c>
      <c r="M9571" s="8"/>
      <c r="O9571" s="6"/>
    </row>
    <row r="9572" spans="1:15" ht="13">
      <c r="A9572" s="1">
        <v>50172081</v>
      </c>
      <c r="B9572" s="5">
        <v>4379961</v>
      </c>
      <c r="C9572" s="7">
        <v>43421</v>
      </c>
      <c r="D9572" s="7">
        <v>43428</v>
      </c>
      <c r="E9572" s="5" t="s">
        <v>23</v>
      </c>
      <c r="F9572" s="5">
        <v>761</v>
      </c>
      <c r="G9572" s="5">
        <v>280</v>
      </c>
      <c r="H9572" s="5" t="s">
        <v>32</v>
      </c>
      <c r="I9572" s="5">
        <v>9</v>
      </c>
      <c r="M9572" s="8"/>
      <c r="O9572" s="6"/>
    </row>
    <row r="9573" spans="1:15" ht="13">
      <c r="A9573" s="1">
        <v>50172091</v>
      </c>
      <c r="B9573" s="5">
        <v>21167939</v>
      </c>
      <c r="C9573" s="7">
        <v>43225</v>
      </c>
      <c r="D9573" s="7">
        <v>43227</v>
      </c>
      <c r="E9573" s="5" t="s">
        <v>29</v>
      </c>
      <c r="F9573" s="5">
        <v>11073</v>
      </c>
      <c r="G9573" s="5">
        <v>7358</v>
      </c>
      <c r="H9573" s="5" t="s">
        <v>27</v>
      </c>
      <c r="I9573" s="5">
        <v>12</v>
      </c>
      <c r="M9573" s="8"/>
      <c r="O9573" s="6"/>
    </row>
    <row r="9574" spans="1:15" ht="13">
      <c r="A9574" s="1">
        <v>50172101</v>
      </c>
      <c r="B9574" s="5">
        <v>10567123</v>
      </c>
      <c r="C9574" s="7">
        <v>43177</v>
      </c>
      <c r="D9574" s="7">
        <v>43178</v>
      </c>
      <c r="E9574" s="5" t="s">
        <v>28</v>
      </c>
      <c r="F9574" s="5">
        <v>145</v>
      </c>
      <c r="G9574" s="5">
        <v>101</v>
      </c>
      <c r="H9574" s="5" t="s">
        <v>27</v>
      </c>
      <c r="I9574" s="5">
        <v>15</v>
      </c>
      <c r="M9574" s="8"/>
      <c r="O9574" s="6"/>
    </row>
    <row r="9575" spans="1:15" ht="13">
      <c r="A9575" s="1">
        <v>50172141</v>
      </c>
      <c r="B9575" s="5">
        <v>13243892</v>
      </c>
      <c r="C9575" s="7">
        <v>43270</v>
      </c>
      <c r="D9575" s="7">
        <v>43275</v>
      </c>
      <c r="E9575" s="5" t="s">
        <v>23</v>
      </c>
      <c r="F9575" s="5">
        <v>153</v>
      </c>
      <c r="G9575" s="5">
        <v>78</v>
      </c>
      <c r="H9575" s="5" t="s">
        <v>30</v>
      </c>
      <c r="I9575" s="5">
        <v>2</v>
      </c>
      <c r="M9575" s="8"/>
      <c r="O9575" s="6"/>
    </row>
    <row r="9576" spans="1:15" ht="13">
      <c r="A9576" s="1">
        <v>50172191</v>
      </c>
      <c r="B9576" s="5">
        <v>12861892</v>
      </c>
      <c r="C9576" s="7">
        <v>43102</v>
      </c>
      <c r="D9576" s="7">
        <v>43106</v>
      </c>
      <c r="E9576" s="5" t="s">
        <v>28</v>
      </c>
      <c r="F9576" s="5">
        <v>198</v>
      </c>
      <c r="G9576" s="5">
        <v>74</v>
      </c>
      <c r="H9576" s="5" t="s">
        <v>30</v>
      </c>
      <c r="I9576" s="5">
        <v>9</v>
      </c>
      <c r="M9576" s="8"/>
      <c r="O9576" s="6"/>
    </row>
    <row r="9577" spans="1:15" ht="13">
      <c r="A9577" s="1">
        <v>50172201</v>
      </c>
      <c r="B9577" s="5">
        <v>17161632</v>
      </c>
      <c r="C9577" s="7">
        <v>43125</v>
      </c>
      <c r="D9577" s="7">
        <v>43132</v>
      </c>
      <c r="E9577" s="5" t="s">
        <v>29</v>
      </c>
      <c r="F9577" s="5">
        <v>274</v>
      </c>
      <c r="G9577" s="5">
        <v>148</v>
      </c>
      <c r="H9577" s="5" t="s">
        <v>27</v>
      </c>
      <c r="I9577" s="5">
        <v>3</v>
      </c>
      <c r="M9577" s="8"/>
      <c r="O9577" s="6"/>
    </row>
    <row r="9578" spans="1:15" ht="13">
      <c r="A9578" s="1">
        <v>50172211</v>
      </c>
      <c r="B9578" s="5">
        <v>6112156</v>
      </c>
      <c r="C9578" s="7">
        <v>43228</v>
      </c>
      <c r="D9578" s="7">
        <v>43233</v>
      </c>
      <c r="E9578" s="5" t="s">
        <v>28</v>
      </c>
      <c r="F9578" s="5">
        <v>4517</v>
      </c>
      <c r="G9578" s="5">
        <v>2751</v>
      </c>
      <c r="H9578" s="5" t="s">
        <v>30</v>
      </c>
      <c r="I9578" s="5">
        <v>7</v>
      </c>
      <c r="M9578" s="8"/>
      <c r="O9578" s="6"/>
    </row>
    <row r="9579" spans="1:15" ht="13">
      <c r="A9579" s="1">
        <v>50172221</v>
      </c>
      <c r="B9579" s="5">
        <v>7425660</v>
      </c>
      <c r="C9579" s="7">
        <v>43097</v>
      </c>
      <c r="D9579" s="7">
        <v>43097</v>
      </c>
      <c r="E9579" s="5" t="s">
        <v>29</v>
      </c>
      <c r="F9579" s="5">
        <v>594</v>
      </c>
      <c r="G9579" s="5">
        <v>322</v>
      </c>
      <c r="H9579" s="5" t="s">
        <v>32</v>
      </c>
      <c r="I9579" s="5">
        <v>12</v>
      </c>
      <c r="M9579" s="8"/>
      <c r="O9579" s="6"/>
    </row>
    <row r="9580" spans="1:15" ht="13">
      <c r="A9580" s="1">
        <v>50172251</v>
      </c>
      <c r="B9580" s="5">
        <v>8415054</v>
      </c>
      <c r="C9580" s="7">
        <v>43421</v>
      </c>
      <c r="D9580" s="7">
        <v>43425</v>
      </c>
      <c r="E9580" s="5" t="s">
        <v>28</v>
      </c>
      <c r="F9580" s="5">
        <v>488</v>
      </c>
      <c r="G9580" s="5">
        <v>306</v>
      </c>
      <c r="H9580" s="5" t="s">
        <v>30</v>
      </c>
      <c r="I9580" s="5">
        <v>2</v>
      </c>
      <c r="M9580" s="8"/>
      <c r="O9580" s="6"/>
    </row>
    <row r="9581" spans="1:15" ht="13">
      <c r="A9581" s="1">
        <v>50172271</v>
      </c>
      <c r="B9581" s="5">
        <v>5110754</v>
      </c>
      <c r="C9581" s="7">
        <v>43108</v>
      </c>
      <c r="D9581" s="7">
        <v>43110</v>
      </c>
      <c r="E9581" s="5" t="s">
        <v>29</v>
      </c>
      <c r="F9581" s="5">
        <v>270</v>
      </c>
      <c r="G9581" s="5">
        <v>132</v>
      </c>
      <c r="H9581" s="5" t="s">
        <v>27</v>
      </c>
      <c r="I9581" s="5">
        <v>12</v>
      </c>
      <c r="M9581" s="8"/>
      <c r="O9581" s="6"/>
    </row>
    <row r="9582" spans="1:15" ht="13">
      <c r="A9582" s="1">
        <v>50172281</v>
      </c>
      <c r="B9582" s="5">
        <v>21165735</v>
      </c>
      <c r="C9582" s="7">
        <v>43251</v>
      </c>
      <c r="D9582" s="7">
        <v>43255</v>
      </c>
      <c r="E9582" s="5" t="s">
        <v>28</v>
      </c>
      <c r="F9582" s="5">
        <v>456</v>
      </c>
      <c r="G9582" s="5">
        <v>186</v>
      </c>
      <c r="H9582" s="5" t="s">
        <v>25</v>
      </c>
      <c r="I9582" s="5">
        <v>3</v>
      </c>
      <c r="M9582" s="8"/>
      <c r="O9582" s="6"/>
    </row>
    <row r="9583" spans="1:15" ht="13">
      <c r="A9583" s="1">
        <v>50172301</v>
      </c>
      <c r="B9583" s="5">
        <v>4871395</v>
      </c>
      <c r="C9583" s="7">
        <v>43087</v>
      </c>
      <c r="D9583" s="7">
        <v>43088</v>
      </c>
      <c r="E9583" s="5" t="s">
        <v>29</v>
      </c>
      <c r="F9583" s="5">
        <v>858</v>
      </c>
      <c r="G9583" s="5">
        <v>434</v>
      </c>
      <c r="H9583" s="5" t="s">
        <v>30</v>
      </c>
      <c r="I9583" s="5">
        <v>4</v>
      </c>
      <c r="M9583" s="8"/>
      <c r="O9583" s="6"/>
    </row>
    <row r="9584" spans="1:15" ht="13">
      <c r="A9584" s="1">
        <v>50172321</v>
      </c>
      <c r="B9584" s="5">
        <v>363332</v>
      </c>
      <c r="C9584" s="7">
        <v>43260</v>
      </c>
      <c r="D9584" s="7">
        <v>43260</v>
      </c>
      <c r="E9584" s="5" t="s">
        <v>29</v>
      </c>
      <c r="F9584" s="5">
        <v>366</v>
      </c>
      <c r="G9584" s="5">
        <v>161</v>
      </c>
      <c r="H9584" s="5" t="s">
        <v>32</v>
      </c>
      <c r="I9584" s="5">
        <v>5</v>
      </c>
      <c r="M9584" s="8"/>
      <c r="O9584" s="6"/>
    </row>
    <row r="9585" spans="1:15" ht="13">
      <c r="A9585" s="1">
        <v>50172361</v>
      </c>
      <c r="B9585" s="5">
        <v>8531994</v>
      </c>
      <c r="C9585" s="7">
        <v>43255</v>
      </c>
      <c r="D9585" s="7">
        <v>43256</v>
      </c>
      <c r="E9585" s="5" t="s">
        <v>28</v>
      </c>
      <c r="F9585" s="5">
        <v>374</v>
      </c>
      <c r="G9585" s="5">
        <v>232</v>
      </c>
      <c r="H9585" s="5" t="s">
        <v>27</v>
      </c>
      <c r="I9585" s="5">
        <v>12</v>
      </c>
      <c r="M9585" s="8"/>
      <c r="O9585" s="6"/>
    </row>
    <row r="9586" spans="1:15" ht="13">
      <c r="A9586" s="1">
        <v>50172371</v>
      </c>
      <c r="B9586" s="5">
        <v>21172110</v>
      </c>
      <c r="C9586" s="7">
        <v>43338</v>
      </c>
      <c r="D9586" s="7">
        <v>43344</v>
      </c>
      <c r="E9586" s="5" t="s">
        <v>29</v>
      </c>
      <c r="F9586" s="5">
        <v>446</v>
      </c>
      <c r="G9586" s="5">
        <v>310</v>
      </c>
      <c r="H9586" s="5" t="s">
        <v>30</v>
      </c>
      <c r="I9586" s="5">
        <v>1</v>
      </c>
      <c r="M9586" s="8"/>
      <c r="O9586" s="6"/>
    </row>
    <row r="9587" spans="1:15" ht="13">
      <c r="A9587" s="1">
        <v>50172381</v>
      </c>
      <c r="B9587" s="5">
        <v>9972726</v>
      </c>
      <c r="C9587" s="7">
        <v>43117</v>
      </c>
      <c r="D9587" s="7">
        <v>43120</v>
      </c>
      <c r="E9587" s="5" t="s">
        <v>23</v>
      </c>
      <c r="F9587" s="5">
        <v>215</v>
      </c>
      <c r="G9587" s="5">
        <v>88</v>
      </c>
      <c r="H9587" s="5" t="s">
        <v>25</v>
      </c>
      <c r="I9587" s="5">
        <v>1</v>
      </c>
      <c r="M9587" s="8"/>
      <c r="O9587" s="6"/>
    </row>
    <row r="9588" spans="1:15" ht="13">
      <c r="A9588" s="1">
        <v>50172391</v>
      </c>
      <c r="B9588" s="5">
        <v>21162938</v>
      </c>
      <c r="C9588" s="7">
        <v>43098</v>
      </c>
      <c r="D9588" s="7">
        <v>43101</v>
      </c>
      <c r="E9588" s="5" t="s">
        <v>29</v>
      </c>
      <c r="F9588" s="5">
        <v>209</v>
      </c>
      <c r="G9588" s="5">
        <v>73</v>
      </c>
      <c r="H9588" s="5" t="s">
        <v>32</v>
      </c>
      <c r="I9588" s="5">
        <v>2</v>
      </c>
      <c r="M9588" s="8"/>
      <c r="O9588" s="6"/>
    </row>
    <row r="9589" spans="1:15" ht="13">
      <c r="A9589" s="1">
        <v>50172401</v>
      </c>
      <c r="B9589" s="5">
        <v>13173573</v>
      </c>
      <c r="C9589" s="7">
        <v>43238</v>
      </c>
      <c r="D9589" s="7">
        <v>43243</v>
      </c>
      <c r="E9589" s="5" t="s">
        <v>28</v>
      </c>
      <c r="F9589" s="5">
        <v>1937</v>
      </c>
      <c r="G9589" s="5">
        <v>388</v>
      </c>
      <c r="H9589" s="5" t="s">
        <v>30</v>
      </c>
      <c r="I9589" s="5">
        <v>5</v>
      </c>
      <c r="M9589" s="8"/>
      <c r="O9589" s="6"/>
    </row>
    <row r="9590" spans="1:15" ht="13">
      <c r="A9590" s="1">
        <v>50172431</v>
      </c>
      <c r="B9590" s="5">
        <v>6834831</v>
      </c>
      <c r="C9590" s="7">
        <v>43380</v>
      </c>
      <c r="D9590" s="7">
        <v>43386</v>
      </c>
      <c r="E9590" s="5" t="s">
        <v>28</v>
      </c>
      <c r="F9590" s="5">
        <v>110</v>
      </c>
      <c r="G9590" s="5">
        <v>24</v>
      </c>
      <c r="H9590" s="5" t="s">
        <v>27</v>
      </c>
      <c r="I9590" s="5">
        <v>5</v>
      </c>
      <c r="M9590" s="8"/>
      <c r="O9590" s="6"/>
    </row>
    <row r="9591" spans="1:15" ht="13">
      <c r="A9591" s="1">
        <v>50172441</v>
      </c>
      <c r="B9591" s="5">
        <v>21170459</v>
      </c>
      <c r="C9591" s="7">
        <v>43429</v>
      </c>
      <c r="D9591" s="7">
        <v>43433</v>
      </c>
      <c r="E9591" s="5" t="s">
        <v>28</v>
      </c>
      <c r="F9591" s="5">
        <v>1399</v>
      </c>
      <c r="G9591" s="5">
        <v>619</v>
      </c>
      <c r="H9591" s="5" t="s">
        <v>30</v>
      </c>
      <c r="I9591" s="5">
        <v>2</v>
      </c>
      <c r="M9591" s="8"/>
      <c r="O9591" s="6"/>
    </row>
    <row r="9592" spans="1:15" ht="13">
      <c r="A9592" s="1">
        <v>50172451</v>
      </c>
      <c r="B9592" s="5">
        <v>8894267</v>
      </c>
      <c r="C9592" s="7">
        <v>43101</v>
      </c>
      <c r="D9592" s="7">
        <v>43105</v>
      </c>
      <c r="E9592" s="5" t="s">
        <v>33</v>
      </c>
      <c r="F9592" s="5">
        <v>1044</v>
      </c>
      <c r="G9592" s="5">
        <v>436</v>
      </c>
      <c r="H9592" s="5" t="s">
        <v>27</v>
      </c>
      <c r="I9592" s="5">
        <v>4</v>
      </c>
      <c r="M9592" s="8"/>
      <c r="O9592" s="6"/>
    </row>
    <row r="9593" spans="1:15" ht="13">
      <c r="A9593" s="1">
        <v>50172461</v>
      </c>
      <c r="B9593" s="5">
        <v>21165372</v>
      </c>
      <c r="C9593" s="7">
        <v>43309</v>
      </c>
      <c r="D9593" s="7">
        <v>43312</v>
      </c>
      <c r="E9593" s="5" t="s">
        <v>29</v>
      </c>
      <c r="F9593" s="5">
        <v>273</v>
      </c>
      <c r="G9593" s="5">
        <v>172</v>
      </c>
      <c r="H9593" s="5" t="s">
        <v>32</v>
      </c>
      <c r="I9593" s="5">
        <v>11</v>
      </c>
      <c r="M9593" s="8"/>
      <c r="O9593" s="6"/>
    </row>
    <row r="9594" spans="1:15" ht="13">
      <c r="A9594" s="1">
        <v>50172481</v>
      </c>
      <c r="B9594" s="5">
        <v>21164465</v>
      </c>
      <c r="C9594" s="7">
        <v>43406</v>
      </c>
      <c r="D9594" s="7">
        <v>43407</v>
      </c>
      <c r="E9594" s="5" t="s">
        <v>33</v>
      </c>
      <c r="F9594" s="5">
        <v>230</v>
      </c>
      <c r="G9594" s="5">
        <v>49</v>
      </c>
      <c r="H9594" s="5" t="s">
        <v>25</v>
      </c>
      <c r="I9594" s="5">
        <v>9</v>
      </c>
      <c r="M9594" s="8"/>
      <c r="O9594" s="6"/>
    </row>
    <row r="9595" spans="1:15" ht="13">
      <c r="A9595" s="1">
        <v>50172501</v>
      </c>
      <c r="B9595" s="5">
        <v>9262162</v>
      </c>
      <c r="C9595" s="7">
        <v>43153</v>
      </c>
      <c r="D9595" s="7">
        <v>43157</v>
      </c>
      <c r="E9595" s="5" t="s">
        <v>33</v>
      </c>
      <c r="F9595" s="5">
        <v>173</v>
      </c>
      <c r="G9595" s="5">
        <v>36</v>
      </c>
      <c r="H9595" s="5" t="s">
        <v>30</v>
      </c>
      <c r="I9595" s="5">
        <v>3</v>
      </c>
      <c r="M9595" s="8"/>
      <c r="O9595" s="6"/>
    </row>
    <row r="9596" spans="1:15" ht="13">
      <c r="A9596" s="1">
        <v>50172511</v>
      </c>
      <c r="B9596" s="5">
        <v>21167042</v>
      </c>
      <c r="C9596" s="7">
        <v>43360</v>
      </c>
      <c r="D9596" s="7">
        <v>43363</v>
      </c>
      <c r="E9596" s="5" t="s">
        <v>29</v>
      </c>
      <c r="F9596" s="5">
        <v>643</v>
      </c>
      <c r="G9596" s="5">
        <v>156</v>
      </c>
      <c r="H9596" s="5" t="s">
        <v>32</v>
      </c>
      <c r="I9596" s="5">
        <v>18</v>
      </c>
      <c r="M9596" s="8"/>
      <c r="O9596" s="6"/>
    </row>
    <row r="9597" spans="1:15" ht="13">
      <c r="A9597" s="1">
        <v>50172551</v>
      </c>
      <c r="B9597" s="5">
        <v>20049080</v>
      </c>
      <c r="C9597" s="7">
        <v>43330</v>
      </c>
      <c r="D9597" s="7">
        <v>43334</v>
      </c>
      <c r="E9597" s="5" t="s">
        <v>23</v>
      </c>
      <c r="F9597" s="5">
        <v>298</v>
      </c>
      <c r="G9597" s="5">
        <v>204</v>
      </c>
      <c r="H9597" s="5" t="s">
        <v>30</v>
      </c>
      <c r="I9597" s="5">
        <v>5</v>
      </c>
      <c r="M9597" s="8"/>
      <c r="O9597" s="6"/>
    </row>
    <row r="9598" spans="1:15" ht="13">
      <c r="A9598" s="1">
        <v>50172571</v>
      </c>
      <c r="B9598" s="5">
        <v>10069987</v>
      </c>
      <c r="C9598" s="7">
        <v>43166</v>
      </c>
      <c r="D9598" s="7">
        <v>43172</v>
      </c>
      <c r="E9598" s="5" t="s">
        <v>28</v>
      </c>
      <c r="F9598" s="5">
        <v>153</v>
      </c>
      <c r="G9598" s="5">
        <v>60</v>
      </c>
      <c r="H9598" s="5" t="s">
        <v>27</v>
      </c>
      <c r="I9598" s="5">
        <v>3</v>
      </c>
      <c r="M9598" s="8"/>
      <c r="O9598" s="6"/>
    </row>
    <row r="9599" spans="1:15" ht="13">
      <c r="A9599" s="1">
        <v>50172581</v>
      </c>
      <c r="B9599" s="5">
        <v>21169657</v>
      </c>
      <c r="C9599" s="7">
        <v>43361</v>
      </c>
      <c r="D9599" s="7">
        <v>43367</v>
      </c>
      <c r="E9599" s="5" t="s">
        <v>28</v>
      </c>
      <c r="F9599" s="5">
        <v>316</v>
      </c>
      <c r="G9599" s="5">
        <v>73</v>
      </c>
      <c r="H9599" s="5" t="s">
        <v>27</v>
      </c>
      <c r="I9599" s="5">
        <v>1</v>
      </c>
      <c r="M9599" s="8"/>
      <c r="O9599" s="6"/>
    </row>
    <row r="9600" spans="1:15" ht="13">
      <c r="A9600" s="1">
        <v>50172611</v>
      </c>
      <c r="B9600" s="5">
        <v>21174315</v>
      </c>
      <c r="C9600" s="7">
        <v>43347</v>
      </c>
      <c r="D9600" s="7">
        <v>43351</v>
      </c>
      <c r="E9600" s="5" t="s">
        <v>28</v>
      </c>
      <c r="F9600" s="5">
        <v>367</v>
      </c>
      <c r="G9600" s="5">
        <v>85</v>
      </c>
      <c r="H9600" s="5" t="s">
        <v>30</v>
      </c>
      <c r="I9600" s="5">
        <v>6</v>
      </c>
      <c r="M9600" s="8"/>
      <c r="O9600" s="6"/>
    </row>
    <row r="9601" spans="1:15" ht="13">
      <c r="A9601" s="1">
        <v>50172641</v>
      </c>
      <c r="B9601" s="5">
        <v>15341858</v>
      </c>
      <c r="C9601" s="7">
        <v>43291</v>
      </c>
      <c r="D9601" s="7">
        <v>43294</v>
      </c>
      <c r="E9601" s="5" t="s">
        <v>23</v>
      </c>
      <c r="F9601" s="5">
        <v>270</v>
      </c>
      <c r="G9601" s="5">
        <v>101</v>
      </c>
      <c r="H9601" s="5" t="s">
        <v>30</v>
      </c>
      <c r="I9601" s="5">
        <v>4</v>
      </c>
      <c r="M9601" s="8"/>
      <c r="O9601" s="6"/>
    </row>
    <row r="9602" spans="1:15" ht="13">
      <c r="A9602" s="1">
        <v>50172651</v>
      </c>
      <c r="B9602" s="5">
        <v>13328431</v>
      </c>
      <c r="C9602" s="7">
        <v>43079</v>
      </c>
      <c r="D9602" s="7">
        <v>43080</v>
      </c>
      <c r="E9602" s="5" t="s">
        <v>28</v>
      </c>
      <c r="F9602" s="5">
        <v>705</v>
      </c>
      <c r="G9602" s="5">
        <v>230</v>
      </c>
      <c r="H9602" s="5" t="s">
        <v>30</v>
      </c>
      <c r="I9602" s="5">
        <v>7</v>
      </c>
      <c r="M9602" s="8"/>
      <c r="O9602" s="6"/>
    </row>
    <row r="9603" spans="1:15" ht="13">
      <c r="A9603" s="1">
        <v>50172661</v>
      </c>
      <c r="B9603" s="5">
        <v>10927612</v>
      </c>
      <c r="C9603" s="7">
        <v>43416</v>
      </c>
      <c r="D9603" s="7">
        <v>43421</v>
      </c>
      <c r="E9603" s="5" t="s">
        <v>29</v>
      </c>
      <c r="F9603" s="5">
        <v>235</v>
      </c>
      <c r="G9603" s="5">
        <v>54</v>
      </c>
      <c r="H9603" s="5" t="s">
        <v>30</v>
      </c>
      <c r="I9603" s="5">
        <v>4</v>
      </c>
      <c r="M9603" s="8"/>
      <c r="O9603" s="6"/>
    </row>
    <row r="9604" spans="1:15" ht="13">
      <c r="A9604" s="1">
        <v>50172681</v>
      </c>
      <c r="B9604" s="5">
        <v>20000883</v>
      </c>
      <c r="C9604" s="7">
        <v>43404</v>
      </c>
      <c r="D9604" s="7">
        <v>43407</v>
      </c>
      <c r="E9604" s="5" t="s">
        <v>23</v>
      </c>
      <c r="F9604" s="5">
        <v>248</v>
      </c>
      <c r="G9604" s="5">
        <v>154</v>
      </c>
      <c r="H9604" s="5" t="s">
        <v>25</v>
      </c>
      <c r="I9604" s="5">
        <v>4</v>
      </c>
      <c r="M9604" s="8"/>
      <c r="O9604" s="6"/>
    </row>
    <row r="9605" spans="1:15" ht="13">
      <c r="A9605" s="1">
        <v>50172701</v>
      </c>
      <c r="B9605" s="5">
        <v>19188238</v>
      </c>
      <c r="C9605" s="7">
        <v>43178</v>
      </c>
      <c r="D9605" s="7">
        <v>43179</v>
      </c>
      <c r="E9605" s="5" t="s">
        <v>28</v>
      </c>
      <c r="F9605" s="5">
        <v>1095</v>
      </c>
      <c r="G9605" s="5">
        <v>589</v>
      </c>
      <c r="H9605" s="5" t="s">
        <v>30</v>
      </c>
      <c r="I9605" s="5">
        <v>3</v>
      </c>
      <c r="M9605" s="8"/>
      <c r="O9605" s="6"/>
    </row>
    <row r="9606" spans="1:15" ht="13">
      <c r="A9606" s="1">
        <v>50172721</v>
      </c>
      <c r="B9606" s="5">
        <v>5820870</v>
      </c>
      <c r="C9606" s="7">
        <v>43111</v>
      </c>
      <c r="D9606" s="7">
        <v>43112</v>
      </c>
      <c r="E9606" s="5" t="s">
        <v>33</v>
      </c>
      <c r="F9606" s="5">
        <v>20707</v>
      </c>
      <c r="G9606" s="5">
        <v>6395</v>
      </c>
      <c r="H9606" s="5" t="s">
        <v>30</v>
      </c>
      <c r="I9606" s="5">
        <v>4</v>
      </c>
      <c r="M9606" s="8"/>
      <c r="O9606" s="6"/>
    </row>
    <row r="9607" spans="1:15" ht="13">
      <c r="A9607" s="1">
        <v>50172751</v>
      </c>
      <c r="B9607" s="5">
        <v>21153242</v>
      </c>
      <c r="C9607" s="7">
        <v>43425</v>
      </c>
      <c r="D9607" s="7">
        <v>43428</v>
      </c>
      <c r="E9607" s="5" t="s">
        <v>29</v>
      </c>
      <c r="F9607" s="5">
        <v>1687</v>
      </c>
      <c r="G9607" s="5">
        <v>457</v>
      </c>
      <c r="H9607" s="5" t="s">
        <v>27</v>
      </c>
      <c r="I9607" s="5">
        <v>1</v>
      </c>
      <c r="M9607" s="8"/>
      <c r="O9607" s="6"/>
    </row>
    <row r="9608" spans="1:15" ht="13">
      <c r="A9608" s="1">
        <v>50172761</v>
      </c>
      <c r="B9608" s="5">
        <v>21166384</v>
      </c>
      <c r="C9608" s="7">
        <v>43324</v>
      </c>
      <c r="D9608" s="7">
        <v>43328</v>
      </c>
      <c r="E9608" s="5" t="s">
        <v>28</v>
      </c>
      <c r="F9608" s="5">
        <v>277</v>
      </c>
      <c r="G9608" s="5">
        <v>161</v>
      </c>
      <c r="H9608" s="5" t="s">
        <v>25</v>
      </c>
      <c r="I9608" s="5">
        <v>16</v>
      </c>
      <c r="M9608" s="8"/>
      <c r="O9608" s="6"/>
    </row>
    <row r="9609" spans="1:15" ht="13">
      <c r="A9609" s="1">
        <v>50172791</v>
      </c>
      <c r="B9609" s="5">
        <v>6012108</v>
      </c>
      <c r="C9609" s="7">
        <v>43233</v>
      </c>
      <c r="D9609" s="7">
        <v>43236</v>
      </c>
      <c r="E9609" s="5" t="s">
        <v>29</v>
      </c>
      <c r="F9609" s="5">
        <v>594</v>
      </c>
      <c r="G9609" s="5">
        <v>412</v>
      </c>
      <c r="H9609" s="5" t="s">
        <v>27</v>
      </c>
      <c r="I9609" s="5">
        <v>2</v>
      </c>
      <c r="M9609" s="8"/>
      <c r="O9609" s="6"/>
    </row>
    <row r="9610" spans="1:15" ht="13">
      <c r="A9610" s="1">
        <v>50172801</v>
      </c>
      <c r="B9610" s="5">
        <v>379049</v>
      </c>
      <c r="C9610" s="7">
        <v>43360</v>
      </c>
      <c r="D9610" s="7">
        <v>43363</v>
      </c>
      <c r="E9610" s="5" t="s">
        <v>28</v>
      </c>
      <c r="F9610" s="5">
        <v>609</v>
      </c>
      <c r="G9610" s="5">
        <v>162</v>
      </c>
      <c r="H9610" s="5" t="s">
        <v>30</v>
      </c>
      <c r="I9610" s="5">
        <v>15</v>
      </c>
      <c r="M9610" s="8"/>
      <c r="O9610" s="6"/>
    </row>
    <row r="9611" spans="1:15" ht="13">
      <c r="A9611" s="1">
        <v>50172811</v>
      </c>
      <c r="B9611" s="5">
        <v>14403569</v>
      </c>
      <c r="C9611" s="7">
        <v>43207</v>
      </c>
      <c r="D9611" s="7">
        <v>43210</v>
      </c>
      <c r="E9611" s="5" t="s">
        <v>28</v>
      </c>
      <c r="F9611" s="5">
        <v>455</v>
      </c>
      <c r="G9611" s="5">
        <v>132</v>
      </c>
      <c r="H9611" s="5" t="s">
        <v>27</v>
      </c>
      <c r="I9611" s="5">
        <v>5</v>
      </c>
      <c r="M9611" s="8"/>
      <c r="O9611" s="6"/>
    </row>
    <row r="9612" spans="1:15" ht="13">
      <c r="A9612" s="1">
        <v>50172821</v>
      </c>
      <c r="B9612" s="5">
        <v>21166202</v>
      </c>
      <c r="C9612" s="7">
        <v>43214</v>
      </c>
      <c r="D9612" s="7">
        <v>43214</v>
      </c>
      <c r="E9612" s="5" t="s">
        <v>28</v>
      </c>
      <c r="F9612" s="5">
        <v>857</v>
      </c>
      <c r="G9612" s="5">
        <v>573</v>
      </c>
      <c r="H9612" s="5" t="s">
        <v>32</v>
      </c>
      <c r="I9612" s="5">
        <v>3</v>
      </c>
      <c r="M9612" s="8"/>
      <c r="O9612" s="6"/>
    </row>
    <row r="9613" spans="1:15" ht="13">
      <c r="A9613" s="1">
        <v>50172831</v>
      </c>
      <c r="B9613" s="5">
        <v>4739643</v>
      </c>
      <c r="C9613" s="7">
        <v>43411</v>
      </c>
      <c r="D9613" s="7">
        <v>43414</v>
      </c>
      <c r="E9613" s="5" t="s">
        <v>28</v>
      </c>
      <c r="F9613" s="5">
        <v>307</v>
      </c>
      <c r="G9613" s="5">
        <v>97</v>
      </c>
      <c r="H9613" s="5" t="s">
        <v>30</v>
      </c>
      <c r="I9613" s="5">
        <v>11</v>
      </c>
      <c r="M9613" s="8"/>
      <c r="O9613" s="6"/>
    </row>
    <row r="9614" spans="1:15" ht="13">
      <c r="A9614" s="1">
        <v>50172841</v>
      </c>
      <c r="B9614" s="5">
        <v>20990291</v>
      </c>
      <c r="C9614" s="7">
        <v>43095</v>
      </c>
      <c r="D9614" s="7">
        <v>43095</v>
      </c>
      <c r="E9614" s="5" t="s">
        <v>29</v>
      </c>
      <c r="F9614" s="5">
        <v>464</v>
      </c>
      <c r="G9614" s="5">
        <v>187</v>
      </c>
      <c r="H9614" s="5" t="s">
        <v>27</v>
      </c>
      <c r="I9614" s="5">
        <v>2</v>
      </c>
      <c r="M9614" s="8"/>
      <c r="O9614" s="6"/>
    </row>
    <row r="9615" spans="1:15" ht="13">
      <c r="A9615" s="1">
        <v>50172851</v>
      </c>
      <c r="B9615" s="5">
        <v>7065945</v>
      </c>
      <c r="C9615" s="7">
        <v>43087</v>
      </c>
      <c r="D9615" s="7">
        <v>43093</v>
      </c>
      <c r="E9615" s="5" t="s">
        <v>29</v>
      </c>
      <c r="F9615" s="5">
        <v>1370</v>
      </c>
      <c r="G9615" s="5">
        <v>729</v>
      </c>
      <c r="H9615" s="5" t="s">
        <v>25</v>
      </c>
      <c r="I9615" s="5">
        <v>4</v>
      </c>
      <c r="M9615" s="8"/>
      <c r="O9615" s="6"/>
    </row>
    <row r="9616" spans="1:15" ht="13">
      <c r="A9616" s="1">
        <v>50172881</v>
      </c>
      <c r="B9616" s="5">
        <v>8796873</v>
      </c>
      <c r="C9616" s="7">
        <v>43339</v>
      </c>
      <c r="D9616" s="7">
        <v>43340</v>
      </c>
      <c r="E9616" s="5" t="s">
        <v>23</v>
      </c>
      <c r="F9616" s="5">
        <v>230</v>
      </c>
      <c r="G9616" s="5">
        <v>133</v>
      </c>
      <c r="H9616" s="5" t="s">
        <v>25</v>
      </c>
      <c r="I9616" s="5">
        <v>1</v>
      </c>
      <c r="M9616" s="8"/>
      <c r="O9616" s="6"/>
    </row>
    <row r="9617" spans="1:15" ht="13">
      <c r="A9617" s="1">
        <v>50172891</v>
      </c>
      <c r="B9617" s="5">
        <v>20578238</v>
      </c>
      <c r="C9617" s="7">
        <v>43262</v>
      </c>
      <c r="D9617" s="7">
        <v>43265</v>
      </c>
      <c r="E9617" s="5" t="s">
        <v>29</v>
      </c>
      <c r="F9617" s="5">
        <v>275</v>
      </c>
      <c r="G9617" s="5">
        <v>148</v>
      </c>
      <c r="H9617" s="5" t="s">
        <v>25</v>
      </c>
      <c r="I9617" s="5">
        <v>2</v>
      </c>
      <c r="M9617" s="8"/>
      <c r="O9617" s="6"/>
    </row>
    <row r="9618" spans="1:15" ht="13">
      <c r="A9618" s="1">
        <v>50172911</v>
      </c>
      <c r="B9618" s="5">
        <v>21165296</v>
      </c>
      <c r="C9618" s="7">
        <v>43298</v>
      </c>
      <c r="D9618" s="7">
        <v>43302</v>
      </c>
      <c r="E9618" s="5" t="s">
        <v>29</v>
      </c>
      <c r="F9618" s="5">
        <v>519</v>
      </c>
      <c r="G9618" s="5">
        <v>235</v>
      </c>
      <c r="H9618" s="5" t="s">
        <v>30</v>
      </c>
      <c r="I9618" s="5">
        <v>8</v>
      </c>
      <c r="M9618" s="8"/>
      <c r="O9618" s="6"/>
    </row>
    <row r="9619" spans="1:15" ht="13">
      <c r="A9619" s="1">
        <v>50172931</v>
      </c>
      <c r="B9619" s="5">
        <v>17764914</v>
      </c>
      <c r="C9619" s="7">
        <v>43329</v>
      </c>
      <c r="D9619" s="7">
        <v>43334</v>
      </c>
      <c r="E9619" s="5" t="s">
        <v>29</v>
      </c>
      <c r="F9619" s="5">
        <v>23400</v>
      </c>
      <c r="G9619" s="5">
        <v>15271</v>
      </c>
      <c r="H9619" s="5" t="s">
        <v>27</v>
      </c>
      <c r="I9619" s="5">
        <v>3</v>
      </c>
      <c r="M9619" s="8"/>
      <c r="O9619" s="6"/>
    </row>
    <row r="9620" spans="1:15" ht="13">
      <c r="A9620" s="1">
        <v>50172941</v>
      </c>
      <c r="B9620" s="5">
        <v>9466637</v>
      </c>
      <c r="C9620" s="7">
        <v>43216</v>
      </c>
      <c r="D9620" s="7">
        <v>43221</v>
      </c>
      <c r="E9620" s="5" t="s">
        <v>33</v>
      </c>
      <c r="F9620" s="5">
        <v>238</v>
      </c>
      <c r="G9620" s="5">
        <v>146</v>
      </c>
      <c r="H9620" s="5" t="s">
        <v>27</v>
      </c>
      <c r="I9620" s="5">
        <v>1</v>
      </c>
      <c r="M9620" s="8"/>
      <c r="O9620" s="6"/>
    </row>
    <row r="9621" spans="1:15" ht="13">
      <c r="A9621" s="1">
        <v>50172951</v>
      </c>
      <c r="B9621" s="5">
        <v>21168789</v>
      </c>
      <c r="C9621" s="7">
        <v>43381</v>
      </c>
      <c r="D9621" s="7">
        <v>43384</v>
      </c>
      <c r="E9621" s="5" t="s">
        <v>23</v>
      </c>
      <c r="F9621" s="5">
        <v>174</v>
      </c>
      <c r="G9621" s="5">
        <v>60</v>
      </c>
      <c r="H9621" s="5" t="s">
        <v>25</v>
      </c>
      <c r="I9621" s="5">
        <v>14</v>
      </c>
      <c r="M9621" s="8"/>
      <c r="O9621" s="6"/>
    </row>
    <row r="9622" spans="1:15" ht="13">
      <c r="A9622" s="1">
        <v>50172971</v>
      </c>
      <c r="B9622" s="5">
        <v>21162213</v>
      </c>
      <c r="C9622" s="7">
        <v>43076</v>
      </c>
      <c r="D9622" s="7">
        <v>43079</v>
      </c>
      <c r="E9622" s="5" t="s">
        <v>28</v>
      </c>
      <c r="F9622" s="5">
        <v>164</v>
      </c>
      <c r="G9622" s="5">
        <v>83</v>
      </c>
      <c r="H9622" s="5" t="s">
        <v>27</v>
      </c>
      <c r="I9622" s="5">
        <v>3</v>
      </c>
      <c r="M9622" s="8"/>
      <c r="O9622" s="6"/>
    </row>
    <row r="9623" spans="1:15" ht="13">
      <c r="A9623" s="1">
        <v>50172981</v>
      </c>
      <c r="B9623" s="5">
        <v>19563692</v>
      </c>
      <c r="C9623" s="7">
        <v>43317</v>
      </c>
      <c r="D9623" s="7">
        <v>43320</v>
      </c>
      <c r="E9623" s="5" t="s">
        <v>33</v>
      </c>
      <c r="F9623" s="5">
        <v>331</v>
      </c>
      <c r="G9623" s="5">
        <v>84</v>
      </c>
      <c r="H9623" s="5" t="s">
        <v>30</v>
      </c>
      <c r="I9623" s="5">
        <v>2</v>
      </c>
      <c r="M9623" s="8"/>
      <c r="O9623" s="6"/>
    </row>
    <row r="9624" spans="1:15" ht="13">
      <c r="A9624" s="1">
        <v>50172991</v>
      </c>
      <c r="B9624" s="5">
        <v>21063702</v>
      </c>
      <c r="C9624" s="7">
        <v>43403</v>
      </c>
      <c r="D9624" s="7">
        <v>43404</v>
      </c>
      <c r="E9624" s="5" t="s">
        <v>29</v>
      </c>
      <c r="F9624" s="5">
        <v>489</v>
      </c>
      <c r="G9624" s="5">
        <v>290</v>
      </c>
      <c r="H9624" s="5" t="s">
        <v>25</v>
      </c>
      <c r="I9624" s="5">
        <v>5</v>
      </c>
      <c r="M9624" s="8"/>
      <c r="O9624" s="6"/>
    </row>
    <row r="9625" spans="1:15" ht="13">
      <c r="A9625" s="1">
        <v>50173001</v>
      </c>
      <c r="B9625" s="5">
        <v>16677980</v>
      </c>
      <c r="C9625" s="7">
        <v>43294</v>
      </c>
      <c r="D9625" s="7">
        <v>43298</v>
      </c>
      <c r="E9625" s="5" t="s">
        <v>23</v>
      </c>
      <c r="F9625" s="5">
        <v>482</v>
      </c>
      <c r="G9625" s="5">
        <v>244</v>
      </c>
      <c r="H9625" s="5" t="s">
        <v>27</v>
      </c>
      <c r="I9625" s="5">
        <v>2</v>
      </c>
      <c r="M9625" s="8"/>
      <c r="O9625" s="6"/>
    </row>
    <row r="9626" spans="1:15" ht="13">
      <c r="A9626" s="1">
        <v>50173011</v>
      </c>
      <c r="B9626" s="5">
        <v>8302513</v>
      </c>
      <c r="C9626" s="7">
        <v>43198</v>
      </c>
      <c r="D9626" s="7">
        <v>43201</v>
      </c>
      <c r="E9626" s="5" t="s">
        <v>29</v>
      </c>
      <c r="F9626" s="5">
        <v>158</v>
      </c>
      <c r="G9626" s="5">
        <v>63</v>
      </c>
      <c r="H9626" s="5" t="s">
        <v>30</v>
      </c>
      <c r="I9626" s="5">
        <v>4</v>
      </c>
      <c r="M9626" s="8"/>
      <c r="O9626" s="6"/>
    </row>
    <row r="9627" spans="1:15" ht="13">
      <c r="A9627" s="1">
        <v>50173041</v>
      </c>
      <c r="B9627" s="5">
        <v>18966374</v>
      </c>
      <c r="C9627" s="7">
        <v>43316</v>
      </c>
      <c r="D9627" s="7">
        <v>43322</v>
      </c>
      <c r="E9627" s="5" t="s">
        <v>23</v>
      </c>
      <c r="F9627" s="5">
        <v>596</v>
      </c>
      <c r="G9627" s="5">
        <v>126</v>
      </c>
      <c r="H9627" s="5" t="s">
        <v>27</v>
      </c>
      <c r="I9627" s="5">
        <v>5</v>
      </c>
      <c r="M9627" s="8"/>
      <c r="O9627" s="6"/>
    </row>
    <row r="9628" spans="1:15" ht="13">
      <c r="A9628" s="1">
        <v>50173061</v>
      </c>
      <c r="B9628" s="5">
        <v>20990119</v>
      </c>
      <c r="C9628" s="7">
        <v>43126</v>
      </c>
      <c r="D9628" s="7">
        <v>43126</v>
      </c>
      <c r="E9628" s="5" t="s">
        <v>29</v>
      </c>
      <c r="F9628" s="5">
        <v>2034</v>
      </c>
      <c r="G9628" s="5">
        <v>563</v>
      </c>
      <c r="H9628" s="5" t="s">
        <v>27</v>
      </c>
      <c r="I9628" s="5">
        <v>9</v>
      </c>
      <c r="M9628" s="8"/>
      <c r="O9628" s="6"/>
    </row>
    <row r="9629" spans="1:15" ht="13">
      <c r="A9629" s="1">
        <v>50173091</v>
      </c>
      <c r="B9629" s="5">
        <v>21168560</v>
      </c>
      <c r="C9629" s="7">
        <v>43318</v>
      </c>
      <c r="D9629" s="7">
        <v>43323</v>
      </c>
      <c r="E9629" s="5" t="s">
        <v>33</v>
      </c>
      <c r="F9629" s="5">
        <v>438</v>
      </c>
      <c r="G9629" s="5">
        <v>241</v>
      </c>
      <c r="H9629" s="5" t="s">
        <v>27</v>
      </c>
      <c r="I9629" s="5">
        <v>1</v>
      </c>
      <c r="M9629" s="8"/>
      <c r="O9629" s="6"/>
    </row>
    <row r="9630" spans="1:15" ht="13">
      <c r="A9630" s="1">
        <v>50173111</v>
      </c>
      <c r="B9630" s="5">
        <v>122909</v>
      </c>
      <c r="C9630" s="7">
        <v>43295</v>
      </c>
      <c r="D9630" s="7">
        <v>43301</v>
      </c>
      <c r="E9630" s="5" t="s">
        <v>29</v>
      </c>
      <c r="F9630" s="5">
        <v>153</v>
      </c>
      <c r="G9630" s="5">
        <v>44</v>
      </c>
      <c r="H9630" s="5" t="s">
        <v>30</v>
      </c>
      <c r="I9630" s="5">
        <v>5</v>
      </c>
      <c r="M9630" s="8"/>
      <c r="O9630" s="6"/>
    </row>
    <row r="9631" spans="1:15" ht="13">
      <c r="A9631" s="1">
        <v>50173121</v>
      </c>
      <c r="B9631" s="5">
        <v>21164236</v>
      </c>
      <c r="C9631" s="7">
        <v>43172</v>
      </c>
      <c r="D9631" s="7">
        <v>43174</v>
      </c>
      <c r="E9631" s="5" t="s">
        <v>28</v>
      </c>
      <c r="F9631" s="5">
        <v>246</v>
      </c>
      <c r="G9631" s="5">
        <v>150</v>
      </c>
      <c r="H9631" s="5" t="s">
        <v>30</v>
      </c>
      <c r="I9631" s="5">
        <v>2</v>
      </c>
      <c r="M9631" s="8"/>
      <c r="O9631" s="6"/>
    </row>
    <row r="9632" spans="1:15" ht="13">
      <c r="A9632" s="1">
        <v>50173131</v>
      </c>
      <c r="B9632" s="5">
        <v>106736</v>
      </c>
      <c r="C9632" s="7">
        <v>43237</v>
      </c>
      <c r="D9632" s="7">
        <v>43242</v>
      </c>
      <c r="E9632" s="5" t="s">
        <v>28</v>
      </c>
      <c r="F9632" s="5">
        <v>56980</v>
      </c>
      <c r="G9632" s="5">
        <v>29380</v>
      </c>
      <c r="H9632" s="5" t="s">
        <v>30</v>
      </c>
      <c r="I9632" s="5">
        <v>1</v>
      </c>
      <c r="M9632" s="8"/>
      <c r="O9632" s="6"/>
    </row>
    <row r="9633" spans="1:15" ht="13">
      <c r="A9633" s="1">
        <v>50173151</v>
      </c>
      <c r="B9633" s="5">
        <v>8560091</v>
      </c>
      <c r="C9633" s="7">
        <v>43228</v>
      </c>
      <c r="D9633" s="7">
        <v>43233</v>
      </c>
      <c r="E9633" s="5" t="s">
        <v>28</v>
      </c>
      <c r="F9633" s="5">
        <v>101</v>
      </c>
      <c r="G9633" s="5">
        <v>61</v>
      </c>
      <c r="H9633" s="5" t="s">
        <v>32</v>
      </c>
      <c r="I9633" s="5">
        <v>5</v>
      </c>
      <c r="M9633" s="8"/>
      <c r="O9633" s="6"/>
    </row>
    <row r="9634" spans="1:15" ht="13">
      <c r="A9634" s="1">
        <v>50173181</v>
      </c>
      <c r="B9634" s="5">
        <v>20538669</v>
      </c>
      <c r="C9634" s="7">
        <v>43234</v>
      </c>
      <c r="D9634" s="7">
        <v>43236</v>
      </c>
      <c r="E9634" s="5" t="s">
        <v>29</v>
      </c>
      <c r="F9634" s="5">
        <v>276</v>
      </c>
      <c r="G9634" s="5">
        <v>83</v>
      </c>
      <c r="H9634" s="5" t="s">
        <v>30</v>
      </c>
      <c r="I9634" s="5">
        <v>1</v>
      </c>
      <c r="M9634" s="8"/>
      <c r="O9634" s="6"/>
    </row>
    <row r="9635" spans="1:15" ht="13">
      <c r="A9635" s="1">
        <v>50173211</v>
      </c>
      <c r="B9635" s="5">
        <v>13788375</v>
      </c>
      <c r="C9635" s="7">
        <v>43157</v>
      </c>
      <c r="D9635" s="7">
        <v>43163</v>
      </c>
      <c r="E9635" s="5" t="s">
        <v>28</v>
      </c>
      <c r="F9635" s="5">
        <v>344</v>
      </c>
      <c r="G9635" s="5">
        <v>185</v>
      </c>
      <c r="H9635" s="5" t="s">
        <v>30</v>
      </c>
      <c r="I9635" s="5">
        <v>4</v>
      </c>
      <c r="M9635" s="8"/>
      <c r="O9635" s="6"/>
    </row>
    <row r="9636" spans="1:15" ht="13">
      <c r="A9636" s="1">
        <v>50173221</v>
      </c>
      <c r="B9636" s="5">
        <v>21163778</v>
      </c>
      <c r="C9636" s="7">
        <v>43427</v>
      </c>
      <c r="D9636" s="7">
        <v>43430</v>
      </c>
      <c r="E9636" s="5" t="s">
        <v>29</v>
      </c>
      <c r="F9636" s="5">
        <v>1149</v>
      </c>
      <c r="G9636" s="5">
        <v>666</v>
      </c>
      <c r="H9636" s="5" t="s">
        <v>30</v>
      </c>
      <c r="I9636" s="5">
        <v>2</v>
      </c>
      <c r="M9636" s="8"/>
      <c r="O9636" s="6"/>
    </row>
    <row r="9637" spans="1:15" ht="13">
      <c r="A9637" s="1">
        <v>50173231</v>
      </c>
      <c r="B9637" s="5">
        <v>301655</v>
      </c>
      <c r="C9637" s="7">
        <v>43276</v>
      </c>
      <c r="D9637" s="7">
        <v>43282</v>
      </c>
      <c r="E9637" s="5" t="s">
        <v>28</v>
      </c>
      <c r="F9637" s="5">
        <v>182</v>
      </c>
      <c r="G9637" s="5">
        <v>70</v>
      </c>
      <c r="H9637" s="5" t="s">
        <v>30</v>
      </c>
      <c r="I9637" s="5">
        <v>2</v>
      </c>
      <c r="M9637" s="8"/>
      <c r="O9637" s="6"/>
    </row>
    <row r="9638" spans="1:15" ht="13">
      <c r="A9638" s="1">
        <v>50173251</v>
      </c>
      <c r="B9638" s="5">
        <v>9949974</v>
      </c>
      <c r="C9638" s="7">
        <v>43065</v>
      </c>
      <c r="D9638" s="7">
        <v>43070</v>
      </c>
      <c r="E9638" s="5" t="s">
        <v>33</v>
      </c>
      <c r="F9638" s="5">
        <v>363</v>
      </c>
      <c r="G9638" s="5">
        <v>147</v>
      </c>
      <c r="H9638" s="5" t="s">
        <v>32</v>
      </c>
      <c r="I9638" s="5">
        <v>9</v>
      </c>
      <c r="M9638" s="8"/>
      <c r="O9638" s="6"/>
    </row>
    <row r="9639" spans="1:15" ht="13">
      <c r="A9639" s="1">
        <v>50173261</v>
      </c>
      <c r="B9639" s="5">
        <v>21171709</v>
      </c>
      <c r="C9639" s="7">
        <v>43327</v>
      </c>
      <c r="D9639" s="7">
        <v>43332</v>
      </c>
      <c r="E9639" s="5" t="s">
        <v>28</v>
      </c>
      <c r="F9639" s="5">
        <v>274</v>
      </c>
      <c r="G9639" s="5">
        <v>103</v>
      </c>
      <c r="H9639" s="5" t="s">
        <v>25</v>
      </c>
      <c r="I9639" s="5">
        <v>9</v>
      </c>
      <c r="M9639" s="8"/>
      <c r="O9639" s="6"/>
    </row>
    <row r="9640" spans="1:15" ht="13">
      <c r="A9640" s="1">
        <v>50173271</v>
      </c>
      <c r="B9640" s="5">
        <v>4361160</v>
      </c>
      <c r="C9640" s="7">
        <v>43368</v>
      </c>
      <c r="D9640" s="7">
        <v>43368</v>
      </c>
      <c r="E9640" s="5" t="s">
        <v>29</v>
      </c>
      <c r="F9640" s="5">
        <v>791</v>
      </c>
      <c r="G9640" s="5">
        <v>312</v>
      </c>
      <c r="H9640" s="5" t="s">
        <v>30</v>
      </c>
      <c r="I9640" s="5">
        <v>6</v>
      </c>
      <c r="M9640" s="8"/>
      <c r="O9640" s="6"/>
    </row>
    <row r="9641" spans="1:15" ht="13">
      <c r="A9641" s="1">
        <v>50173281</v>
      </c>
      <c r="B9641" s="5">
        <v>21165267</v>
      </c>
      <c r="C9641" s="7">
        <v>43138</v>
      </c>
      <c r="D9641" s="7">
        <v>43139</v>
      </c>
      <c r="E9641" s="5" t="s">
        <v>28</v>
      </c>
      <c r="F9641" s="5">
        <v>375</v>
      </c>
      <c r="G9641" s="5">
        <v>239</v>
      </c>
      <c r="H9641" s="5" t="s">
        <v>27</v>
      </c>
      <c r="I9641" s="5">
        <v>1</v>
      </c>
      <c r="M9641" s="8"/>
      <c r="O9641" s="6"/>
    </row>
    <row r="9642" spans="1:15" ht="13">
      <c r="A9642" s="1">
        <v>50173301</v>
      </c>
      <c r="B9642" s="5">
        <v>17503338</v>
      </c>
      <c r="C9642" s="7">
        <v>43096</v>
      </c>
      <c r="D9642" s="7">
        <v>43099</v>
      </c>
      <c r="E9642" s="5" t="s">
        <v>23</v>
      </c>
      <c r="F9642" s="5">
        <v>420</v>
      </c>
      <c r="G9642" s="5">
        <v>179</v>
      </c>
      <c r="H9642" s="5" t="s">
        <v>27</v>
      </c>
      <c r="I9642" s="5">
        <v>2</v>
      </c>
      <c r="M9642" s="8"/>
      <c r="O9642" s="6"/>
    </row>
    <row r="9643" spans="1:15" ht="13">
      <c r="A9643" s="1">
        <v>50173311</v>
      </c>
      <c r="B9643" s="5">
        <v>264807</v>
      </c>
      <c r="C9643" s="7">
        <v>43122</v>
      </c>
      <c r="D9643" s="7">
        <v>43124</v>
      </c>
      <c r="E9643" s="5" t="s">
        <v>29</v>
      </c>
      <c r="F9643" s="5">
        <v>198</v>
      </c>
      <c r="G9643" s="5">
        <v>129</v>
      </c>
      <c r="H9643" s="5" t="s">
        <v>25</v>
      </c>
      <c r="I9643" s="5">
        <v>4</v>
      </c>
      <c r="M9643" s="8"/>
      <c r="O9643" s="6"/>
    </row>
    <row r="9644" spans="1:15" ht="13">
      <c r="A9644" s="1">
        <v>50173331</v>
      </c>
      <c r="B9644" s="5">
        <v>21166546</v>
      </c>
      <c r="C9644" s="7">
        <v>43115</v>
      </c>
      <c r="D9644" s="7">
        <v>43120</v>
      </c>
      <c r="E9644" s="5" t="s">
        <v>29</v>
      </c>
      <c r="F9644" s="5">
        <v>781</v>
      </c>
      <c r="G9644" s="5">
        <v>511</v>
      </c>
      <c r="H9644" s="5" t="s">
        <v>32</v>
      </c>
      <c r="I9644" s="5">
        <v>15</v>
      </c>
      <c r="M9644" s="8"/>
      <c r="O9644" s="6"/>
    </row>
    <row r="9645" spans="1:15" ht="13">
      <c r="A9645" s="1">
        <v>50173351</v>
      </c>
      <c r="B9645" s="5">
        <v>14163895</v>
      </c>
      <c r="C9645" s="7">
        <v>43412</v>
      </c>
      <c r="D9645" s="7">
        <v>43418</v>
      </c>
      <c r="E9645" s="5" t="s">
        <v>29</v>
      </c>
      <c r="F9645" s="5">
        <v>2674</v>
      </c>
      <c r="G9645" s="5">
        <v>1518</v>
      </c>
      <c r="H9645" s="5" t="s">
        <v>27</v>
      </c>
      <c r="I9645" s="5">
        <v>2</v>
      </c>
      <c r="M9645" s="8"/>
      <c r="O9645" s="6"/>
    </row>
    <row r="9646" spans="1:15" ht="13">
      <c r="A9646" s="1">
        <v>50173361</v>
      </c>
      <c r="B9646" s="5">
        <v>21174038</v>
      </c>
      <c r="C9646" s="7">
        <v>43065</v>
      </c>
      <c r="D9646" s="7">
        <v>43069</v>
      </c>
      <c r="E9646" s="5" t="s">
        <v>28</v>
      </c>
      <c r="F9646" s="5">
        <v>236</v>
      </c>
      <c r="G9646" s="5">
        <v>88</v>
      </c>
      <c r="H9646" s="5" t="s">
        <v>32</v>
      </c>
      <c r="I9646" s="5">
        <v>4</v>
      </c>
      <c r="M9646" s="8"/>
      <c r="O9646" s="6"/>
    </row>
    <row r="9647" spans="1:15" ht="13">
      <c r="A9647" s="1">
        <v>50173381</v>
      </c>
      <c r="B9647" s="5">
        <v>10057971</v>
      </c>
      <c r="C9647" s="7">
        <v>43247</v>
      </c>
      <c r="D9647" s="7">
        <v>43250</v>
      </c>
      <c r="E9647" s="5" t="s">
        <v>28</v>
      </c>
      <c r="F9647" s="5">
        <v>153</v>
      </c>
      <c r="G9647" s="5">
        <v>99</v>
      </c>
      <c r="H9647" s="5" t="s">
        <v>32</v>
      </c>
      <c r="I9647" s="5">
        <v>4</v>
      </c>
      <c r="M9647" s="8"/>
      <c r="O9647" s="6"/>
    </row>
    <row r="9648" spans="1:15" ht="13">
      <c r="A9648" s="1">
        <v>50173391</v>
      </c>
      <c r="B9648" s="5">
        <v>387659</v>
      </c>
      <c r="C9648" s="7">
        <v>43118</v>
      </c>
      <c r="D9648" s="7">
        <v>43119</v>
      </c>
      <c r="E9648" s="5" t="s">
        <v>28</v>
      </c>
      <c r="F9648" s="5">
        <v>305</v>
      </c>
      <c r="G9648" s="5">
        <v>123</v>
      </c>
      <c r="H9648" s="5" t="s">
        <v>25</v>
      </c>
      <c r="I9648" s="5">
        <v>4</v>
      </c>
      <c r="M9648" s="8"/>
      <c r="O9648" s="6"/>
    </row>
    <row r="9649" spans="1:15" ht="13">
      <c r="A9649" s="1">
        <v>50173421</v>
      </c>
      <c r="B9649" s="5">
        <v>21167777</v>
      </c>
      <c r="C9649" s="7">
        <v>43242</v>
      </c>
      <c r="D9649" s="7">
        <v>43247</v>
      </c>
      <c r="E9649" s="5" t="s">
        <v>29</v>
      </c>
      <c r="F9649" s="5">
        <v>447</v>
      </c>
      <c r="G9649" s="5">
        <v>129</v>
      </c>
      <c r="H9649" s="5" t="s">
        <v>27</v>
      </c>
      <c r="I9649" s="5">
        <v>5</v>
      </c>
      <c r="M9649" s="8"/>
      <c r="O9649" s="6"/>
    </row>
    <row r="9650" spans="1:15" ht="13">
      <c r="A9650" s="1">
        <v>50173431</v>
      </c>
      <c r="B9650" s="5">
        <v>21064828</v>
      </c>
      <c r="C9650" s="7">
        <v>43239</v>
      </c>
      <c r="D9650" s="7">
        <v>43242</v>
      </c>
      <c r="E9650" s="5" t="s">
        <v>23</v>
      </c>
      <c r="F9650" s="5">
        <v>485</v>
      </c>
      <c r="G9650" s="5">
        <v>175</v>
      </c>
      <c r="H9650" s="5" t="s">
        <v>30</v>
      </c>
      <c r="I9650" s="5">
        <v>3</v>
      </c>
      <c r="M9650" s="8"/>
      <c r="O9650" s="6"/>
    </row>
    <row r="9651" spans="1:15" ht="13">
      <c r="A9651" s="1">
        <v>50173441</v>
      </c>
      <c r="B9651" s="5">
        <v>344851</v>
      </c>
      <c r="C9651" s="7">
        <v>43341</v>
      </c>
      <c r="D9651" s="7">
        <v>43345</v>
      </c>
      <c r="E9651" s="5" t="s">
        <v>29</v>
      </c>
      <c r="F9651" s="5">
        <v>206</v>
      </c>
      <c r="G9651" s="5">
        <v>86</v>
      </c>
      <c r="H9651" s="5" t="s">
        <v>30</v>
      </c>
      <c r="I9651" s="5">
        <v>3</v>
      </c>
      <c r="M9651" s="8"/>
      <c r="O9651" s="6"/>
    </row>
    <row r="9652" spans="1:15" ht="13">
      <c r="A9652" s="1">
        <v>50173531</v>
      </c>
      <c r="B9652" s="5">
        <v>20034821</v>
      </c>
      <c r="C9652" s="7">
        <v>43373</v>
      </c>
      <c r="D9652" s="7">
        <v>43376</v>
      </c>
      <c r="E9652" s="5" t="s">
        <v>23</v>
      </c>
      <c r="F9652" s="5">
        <v>2960</v>
      </c>
      <c r="G9652" s="5">
        <v>1313</v>
      </c>
      <c r="H9652" s="5" t="s">
        <v>32</v>
      </c>
      <c r="I9652" s="5">
        <v>11</v>
      </c>
      <c r="M9652" s="8"/>
      <c r="O9652" s="6"/>
    </row>
    <row r="9653" spans="1:15" ht="13">
      <c r="A9653" s="1">
        <v>50173541</v>
      </c>
      <c r="B9653" s="5">
        <v>9333206</v>
      </c>
      <c r="C9653" s="7">
        <v>43244</v>
      </c>
      <c r="D9653" s="7">
        <v>43246</v>
      </c>
      <c r="E9653" s="5" t="s">
        <v>28</v>
      </c>
      <c r="F9653" s="5">
        <v>343</v>
      </c>
      <c r="G9653" s="5">
        <v>172</v>
      </c>
      <c r="H9653" s="5" t="s">
        <v>30</v>
      </c>
      <c r="I9653" s="5">
        <v>4</v>
      </c>
      <c r="M9653" s="8"/>
      <c r="O9653" s="6"/>
    </row>
    <row r="9654" spans="1:15" ht="13">
      <c r="A9654" s="1">
        <v>50173551</v>
      </c>
      <c r="B9654" s="5">
        <v>21024000</v>
      </c>
      <c r="C9654" s="7">
        <v>43305</v>
      </c>
      <c r="D9654" s="7">
        <v>43308</v>
      </c>
      <c r="E9654" s="5" t="s">
        <v>33</v>
      </c>
      <c r="F9654" s="5">
        <v>237</v>
      </c>
      <c r="G9654" s="5">
        <v>107</v>
      </c>
      <c r="H9654" s="5" t="s">
        <v>32</v>
      </c>
      <c r="I9654" s="5">
        <v>2</v>
      </c>
      <c r="M9654" s="8"/>
      <c r="O9654" s="6"/>
    </row>
    <row r="9655" spans="1:15" ht="13">
      <c r="A9655" s="1">
        <v>50173561</v>
      </c>
      <c r="B9655" s="5">
        <v>21167577</v>
      </c>
      <c r="C9655" s="7">
        <v>43127</v>
      </c>
      <c r="D9655" s="7">
        <v>43131</v>
      </c>
      <c r="E9655" s="5" t="s">
        <v>29</v>
      </c>
      <c r="F9655" s="5">
        <v>644</v>
      </c>
      <c r="G9655" s="5">
        <v>269</v>
      </c>
      <c r="H9655" s="5" t="s">
        <v>30</v>
      </c>
      <c r="I9655" s="5">
        <v>3</v>
      </c>
      <c r="M9655" s="8"/>
      <c r="O9655" s="6"/>
    </row>
    <row r="9656" spans="1:15" ht="13">
      <c r="A9656" s="1">
        <v>50173571</v>
      </c>
      <c r="B9656" s="5">
        <v>17736054</v>
      </c>
      <c r="C9656" s="7">
        <v>43346</v>
      </c>
      <c r="D9656" s="7">
        <v>43350</v>
      </c>
      <c r="E9656" s="5" t="s">
        <v>33</v>
      </c>
      <c r="F9656" s="5">
        <v>240</v>
      </c>
      <c r="G9656" s="5">
        <v>68</v>
      </c>
      <c r="H9656" s="5" t="s">
        <v>27</v>
      </c>
      <c r="I9656" s="5">
        <v>4</v>
      </c>
      <c r="M9656" s="8"/>
      <c r="O9656" s="6"/>
    </row>
    <row r="9657" spans="1:15" ht="13">
      <c r="A9657" s="1">
        <v>50173611</v>
      </c>
      <c r="B9657" s="5">
        <v>20672702</v>
      </c>
      <c r="C9657" s="7">
        <v>43125</v>
      </c>
      <c r="D9657" s="7">
        <v>43130</v>
      </c>
      <c r="E9657" s="5" t="s">
        <v>28</v>
      </c>
      <c r="F9657" s="5">
        <v>208</v>
      </c>
      <c r="G9657" s="5">
        <v>93</v>
      </c>
      <c r="H9657" s="5" t="s">
        <v>30</v>
      </c>
      <c r="I9657" s="5">
        <v>1</v>
      </c>
      <c r="M9657" s="8"/>
      <c r="O9657" s="6"/>
    </row>
    <row r="9658" spans="1:15" ht="13">
      <c r="A9658" s="1">
        <v>50173621</v>
      </c>
      <c r="B9658" s="5">
        <v>21113511</v>
      </c>
      <c r="C9658" s="7">
        <v>43167</v>
      </c>
      <c r="D9658" s="7">
        <v>43169</v>
      </c>
      <c r="E9658" s="5" t="s">
        <v>29</v>
      </c>
      <c r="F9658" s="5">
        <v>283</v>
      </c>
      <c r="G9658" s="5">
        <v>144</v>
      </c>
      <c r="H9658" s="5" t="s">
        <v>25</v>
      </c>
      <c r="I9658" s="5">
        <v>8</v>
      </c>
      <c r="M9658" s="8"/>
      <c r="O9658" s="6"/>
    </row>
    <row r="9659" spans="1:15" ht="13">
      <c r="A9659" s="1">
        <v>50173641</v>
      </c>
      <c r="B9659" s="5">
        <v>20992152</v>
      </c>
      <c r="C9659" s="7">
        <v>43306</v>
      </c>
      <c r="D9659" s="7">
        <v>43307</v>
      </c>
      <c r="E9659" s="5" t="s">
        <v>29</v>
      </c>
      <c r="F9659" s="5">
        <v>235</v>
      </c>
      <c r="G9659" s="5">
        <v>153</v>
      </c>
      <c r="H9659" s="5" t="s">
        <v>32</v>
      </c>
      <c r="I9659" s="5">
        <v>3</v>
      </c>
      <c r="M9659" s="8"/>
      <c r="O9659" s="6"/>
    </row>
    <row r="9660" spans="1:15" ht="13">
      <c r="A9660" s="1">
        <v>50173651</v>
      </c>
      <c r="B9660" s="5">
        <v>21169896</v>
      </c>
      <c r="C9660" s="7">
        <v>43114</v>
      </c>
      <c r="D9660" s="7">
        <v>43119</v>
      </c>
      <c r="E9660" s="5" t="s">
        <v>23</v>
      </c>
      <c r="F9660" s="5">
        <v>600</v>
      </c>
      <c r="G9660" s="5">
        <v>120</v>
      </c>
      <c r="H9660" s="5" t="s">
        <v>32</v>
      </c>
      <c r="I9660" s="5">
        <v>1</v>
      </c>
      <c r="M9660" s="8"/>
      <c r="O9660" s="6"/>
    </row>
    <row r="9661" spans="1:15" ht="13">
      <c r="A9661" s="1">
        <v>50173661</v>
      </c>
      <c r="B9661" s="5">
        <v>8540297</v>
      </c>
      <c r="C9661" s="7">
        <v>43345</v>
      </c>
      <c r="D9661" s="7">
        <v>43346</v>
      </c>
      <c r="E9661" s="5" t="s">
        <v>23</v>
      </c>
      <c r="F9661" s="5">
        <v>272</v>
      </c>
      <c r="G9661" s="5">
        <v>73</v>
      </c>
      <c r="H9661" s="5" t="s">
        <v>25</v>
      </c>
      <c r="I9661" s="5">
        <v>3</v>
      </c>
      <c r="M9661" s="8"/>
      <c r="O9661" s="6"/>
    </row>
    <row r="9662" spans="1:15" ht="13">
      <c r="A9662" s="1">
        <v>50173671</v>
      </c>
      <c r="B9662" s="5">
        <v>18430375</v>
      </c>
      <c r="C9662" s="7">
        <v>43143</v>
      </c>
      <c r="D9662" s="7">
        <v>43148</v>
      </c>
      <c r="E9662" s="5" t="s">
        <v>28</v>
      </c>
      <c r="F9662" s="5">
        <v>222</v>
      </c>
      <c r="G9662" s="5">
        <v>68</v>
      </c>
      <c r="H9662" s="5" t="s">
        <v>25</v>
      </c>
      <c r="I9662" s="5">
        <v>6</v>
      </c>
      <c r="M9662" s="8"/>
      <c r="O9662" s="6"/>
    </row>
    <row r="9663" spans="1:15" ht="13">
      <c r="A9663" s="1">
        <v>50173681</v>
      </c>
      <c r="B9663" s="5">
        <v>17507890</v>
      </c>
      <c r="C9663" s="7">
        <v>43103</v>
      </c>
      <c r="D9663" s="7">
        <v>43107</v>
      </c>
      <c r="E9663" s="5" t="s">
        <v>28</v>
      </c>
      <c r="F9663" s="5">
        <v>513</v>
      </c>
      <c r="G9663" s="5">
        <v>199</v>
      </c>
      <c r="H9663" s="5" t="s">
        <v>32</v>
      </c>
      <c r="I9663" s="5">
        <v>2</v>
      </c>
      <c r="M9663" s="8"/>
      <c r="O9663" s="6"/>
    </row>
    <row r="9664" spans="1:15" ht="13">
      <c r="A9664" s="1">
        <v>50173691</v>
      </c>
      <c r="B9664" s="5">
        <v>21171614</v>
      </c>
      <c r="C9664" s="7">
        <v>43152</v>
      </c>
      <c r="D9664" s="7">
        <v>43153</v>
      </c>
      <c r="E9664" s="5" t="s">
        <v>28</v>
      </c>
      <c r="F9664" s="5">
        <v>167</v>
      </c>
      <c r="G9664" s="5">
        <v>92</v>
      </c>
      <c r="H9664" s="5" t="s">
        <v>32</v>
      </c>
      <c r="I9664" s="5">
        <v>6</v>
      </c>
      <c r="M9664" s="8"/>
      <c r="O9664" s="6"/>
    </row>
    <row r="9665" spans="1:15" ht="13">
      <c r="A9665" s="1">
        <v>50173701</v>
      </c>
      <c r="B9665" s="5">
        <v>20856745</v>
      </c>
      <c r="C9665" s="7">
        <v>43311</v>
      </c>
      <c r="D9665" s="7">
        <v>43317</v>
      </c>
      <c r="E9665" s="5" t="s">
        <v>29</v>
      </c>
      <c r="F9665" s="5">
        <v>346</v>
      </c>
      <c r="G9665" s="5">
        <v>235</v>
      </c>
      <c r="H9665" s="5" t="s">
        <v>30</v>
      </c>
      <c r="I9665" s="5">
        <v>3</v>
      </c>
      <c r="M9665" s="8"/>
      <c r="O9665" s="6"/>
    </row>
    <row r="9666" spans="1:15" ht="13">
      <c r="A9666" s="1">
        <v>50173711</v>
      </c>
      <c r="B9666" s="5">
        <v>6418054</v>
      </c>
      <c r="C9666" s="7">
        <v>43132</v>
      </c>
      <c r="D9666" s="7">
        <v>43138</v>
      </c>
      <c r="E9666" s="5" t="s">
        <v>29</v>
      </c>
      <c r="F9666" s="5">
        <v>236</v>
      </c>
      <c r="G9666" s="5">
        <v>160</v>
      </c>
      <c r="H9666" s="5" t="s">
        <v>30</v>
      </c>
      <c r="I9666" s="5">
        <v>2</v>
      </c>
      <c r="M9666" s="8"/>
      <c r="O9666" s="6"/>
    </row>
    <row r="9667" spans="1:15" ht="13">
      <c r="A9667" s="1">
        <v>50173721</v>
      </c>
      <c r="B9667" s="5">
        <v>16057786</v>
      </c>
      <c r="C9667" s="7">
        <v>43319</v>
      </c>
      <c r="D9667" s="7">
        <v>43323</v>
      </c>
      <c r="E9667" s="5" t="s">
        <v>23</v>
      </c>
      <c r="F9667" s="5">
        <v>2355</v>
      </c>
      <c r="G9667" s="5">
        <v>1330</v>
      </c>
      <c r="H9667" s="5" t="s">
        <v>25</v>
      </c>
      <c r="I9667" s="5">
        <v>13</v>
      </c>
      <c r="M9667" s="8"/>
      <c r="O9667" s="6"/>
    </row>
    <row r="9668" spans="1:15" ht="13">
      <c r="A9668" s="1">
        <v>50173741</v>
      </c>
      <c r="B9668" s="5">
        <v>9717420</v>
      </c>
      <c r="C9668" s="7">
        <v>43386</v>
      </c>
      <c r="D9668" s="7">
        <v>43390</v>
      </c>
      <c r="E9668" s="5" t="s">
        <v>28</v>
      </c>
      <c r="F9668" s="5">
        <v>413</v>
      </c>
      <c r="G9668" s="5">
        <v>192</v>
      </c>
      <c r="H9668" s="5" t="s">
        <v>32</v>
      </c>
      <c r="I9668" s="5">
        <v>1</v>
      </c>
      <c r="M9668" s="8"/>
      <c r="O9668" s="6"/>
    </row>
    <row r="9669" spans="1:15" ht="13">
      <c r="A9669" s="1">
        <v>50173771</v>
      </c>
      <c r="B9669" s="5">
        <v>12252950</v>
      </c>
      <c r="C9669" s="7">
        <v>43093</v>
      </c>
      <c r="D9669" s="7">
        <v>43095</v>
      </c>
      <c r="E9669" s="5" t="s">
        <v>28</v>
      </c>
      <c r="F9669" s="5">
        <v>427</v>
      </c>
      <c r="G9669" s="5">
        <v>156</v>
      </c>
      <c r="H9669" s="5" t="s">
        <v>30</v>
      </c>
      <c r="I9669" s="5">
        <v>7</v>
      </c>
      <c r="M9669" s="8"/>
      <c r="O9669" s="6"/>
    </row>
    <row r="9670" spans="1:15" ht="13">
      <c r="A9670" s="1">
        <v>50173801</v>
      </c>
      <c r="B9670" s="5">
        <v>14995781</v>
      </c>
      <c r="C9670" s="7">
        <v>43161</v>
      </c>
      <c r="D9670" s="7">
        <v>43166</v>
      </c>
      <c r="E9670" s="5" t="s">
        <v>23</v>
      </c>
      <c r="F9670" s="5">
        <v>428</v>
      </c>
      <c r="G9670" s="5">
        <v>248</v>
      </c>
      <c r="H9670" s="5" t="s">
        <v>32</v>
      </c>
      <c r="I9670" s="5">
        <v>4</v>
      </c>
      <c r="M9670" s="8"/>
      <c r="O9670" s="6"/>
    </row>
    <row r="9671" spans="1:15" ht="13">
      <c r="A9671" s="1">
        <v>50173821</v>
      </c>
      <c r="B9671" s="5">
        <v>14417255</v>
      </c>
      <c r="C9671" s="7">
        <v>43232</v>
      </c>
      <c r="D9671" s="7">
        <v>43238</v>
      </c>
      <c r="E9671" s="5" t="s">
        <v>33</v>
      </c>
      <c r="F9671" s="5">
        <v>15175</v>
      </c>
      <c r="G9671" s="5">
        <v>6241</v>
      </c>
      <c r="H9671" s="5" t="s">
        <v>27</v>
      </c>
      <c r="I9671" s="5">
        <v>5</v>
      </c>
      <c r="M9671" s="8"/>
      <c r="O9671" s="6"/>
    </row>
    <row r="9672" spans="1:15" ht="13">
      <c r="A9672" s="1">
        <v>50173831</v>
      </c>
      <c r="B9672" s="5">
        <v>19017070</v>
      </c>
      <c r="C9672" s="7">
        <v>43163</v>
      </c>
      <c r="D9672" s="7">
        <v>43166</v>
      </c>
      <c r="E9672" s="5" t="s">
        <v>29</v>
      </c>
      <c r="F9672" s="5">
        <v>150</v>
      </c>
      <c r="G9672" s="5">
        <v>43</v>
      </c>
      <c r="H9672" s="5" t="s">
        <v>25</v>
      </c>
      <c r="I9672" s="5">
        <v>3</v>
      </c>
      <c r="M9672" s="8"/>
      <c r="O9672" s="6"/>
    </row>
    <row r="9673" spans="1:15" ht="13">
      <c r="A9673" s="1">
        <v>50173841</v>
      </c>
      <c r="B9673" s="5">
        <v>12910117</v>
      </c>
      <c r="C9673" s="7">
        <v>43152</v>
      </c>
      <c r="D9673" s="7">
        <v>43158</v>
      </c>
      <c r="E9673" s="5" t="s">
        <v>23</v>
      </c>
      <c r="F9673" s="5">
        <v>600</v>
      </c>
      <c r="G9673" s="5">
        <v>386</v>
      </c>
      <c r="H9673" s="5" t="s">
        <v>27</v>
      </c>
      <c r="I9673" s="5">
        <v>1</v>
      </c>
      <c r="M9673" s="8"/>
      <c r="O9673" s="6"/>
    </row>
    <row r="9674" spans="1:15" ht="13">
      <c r="A9674" s="1">
        <v>50173851</v>
      </c>
      <c r="B9674" s="5">
        <v>17230700</v>
      </c>
      <c r="C9674" s="7">
        <v>43236</v>
      </c>
      <c r="D9674" s="7">
        <v>43242</v>
      </c>
      <c r="E9674" s="5" t="s">
        <v>29</v>
      </c>
      <c r="F9674" s="5">
        <v>358</v>
      </c>
      <c r="G9674" s="5">
        <v>134</v>
      </c>
      <c r="H9674" s="5" t="s">
        <v>32</v>
      </c>
      <c r="I9674" s="5">
        <v>6</v>
      </c>
      <c r="M9674" s="8"/>
      <c r="O9674" s="6"/>
    </row>
    <row r="9675" spans="1:15" ht="13">
      <c r="A9675" s="1">
        <v>50173861</v>
      </c>
      <c r="B9675" s="5">
        <v>20034821</v>
      </c>
      <c r="C9675" s="7">
        <v>43305</v>
      </c>
      <c r="D9675" s="7">
        <v>43307</v>
      </c>
      <c r="E9675" s="5" t="s">
        <v>28</v>
      </c>
      <c r="F9675" s="5">
        <v>221</v>
      </c>
      <c r="G9675" s="5">
        <v>99</v>
      </c>
      <c r="H9675" s="5" t="s">
        <v>32</v>
      </c>
      <c r="I9675" s="5">
        <v>3</v>
      </c>
      <c r="M9675" s="8"/>
      <c r="O9675" s="6"/>
    </row>
    <row r="9676" spans="1:15" ht="13">
      <c r="A9676" s="1">
        <v>50173871</v>
      </c>
      <c r="B9676" s="5">
        <v>21162585</v>
      </c>
      <c r="C9676" s="7">
        <v>43280</v>
      </c>
      <c r="D9676" s="7">
        <v>43286</v>
      </c>
      <c r="E9676" s="5" t="s">
        <v>29</v>
      </c>
      <c r="F9676" s="5">
        <v>257</v>
      </c>
      <c r="G9676" s="5">
        <v>57</v>
      </c>
      <c r="H9676" s="5" t="s">
        <v>30</v>
      </c>
      <c r="I9676" s="5">
        <v>2</v>
      </c>
      <c r="M9676" s="8"/>
      <c r="O9676" s="6"/>
    </row>
    <row r="9677" spans="1:15" ht="13">
      <c r="A9677" s="1">
        <v>50173881</v>
      </c>
      <c r="B9677" s="5">
        <v>21166498</v>
      </c>
      <c r="C9677" s="7">
        <v>43410</v>
      </c>
      <c r="D9677" s="7">
        <v>43413</v>
      </c>
      <c r="E9677" s="5" t="s">
        <v>23</v>
      </c>
      <c r="F9677" s="5">
        <v>182</v>
      </c>
      <c r="G9677" s="5">
        <v>64</v>
      </c>
      <c r="H9677" s="5" t="s">
        <v>27</v>
      </c>
      <c r="I9677" s="5">
        <v>3</v>
      </c>
      <c r="M9677" s="8"/>
      <c r="O9677" s="6"/>
    </row>
    <row r="9678" spans="1:15" ht="13">
      <c r="A9678" s="1">
        <v>50173891</v>
      </c>
      <c r="B9678" s="5">
        <v>7067806</v>
      </c>
      <c r="C9678" s="7">
        <v>43270</v>
      </c>
      <c r="D9678" s="7">
        <v>43275</v>
      </c>
      <c r="E9678" s="5" t="s">
        <v>29</v>
      </c>
      <c r="F9678" s="5">
        <v>153</v>
      </c>
      <c r="G9678" s="5">
        <v>40</v>
      </c>
      <c r="H9678" s="5" t="s">
        <v>27</v>
      </c>
      <c r="I9678" s="5">
        <v>13</v>
      </c>
      <c r="M9678" s="8"/>
      <c r="O9678" s="6"/>
    </row>
    <row r="9679" spans="1:15" ht="13">
      <c r="A9679" s="1">
        <v>50173931</v>
      </c>
      <c r="B9679" s="5">
        <v>10661912</v>
      </c>
      <c r="C9679" s="7">
        <v>43299</v>
      </c>
      <c r="D9679" s="7">
        <v>43305</v>
      </c>
      <c r="E9679" s="5" t="s">
        <v>29</v>
      </c>
      <c r="F9679" s="5">
        <v>3759</v>
      </c>
      <c r="G9679" s="5">
        <v>1205</v>
      </c>
      <c r="H9679" s="5" t="s">
        <v>27</v>
      </c>
      <c r="I9679" s="5">
        <v>4</v>
      </c>
      <c r="M9679" s="8"/>
      <c r="O9679" s="6"/>
    </row>
    <row r="9680" spans="1:15" ht="13">
      <c r="A9680" s="1">
        <v>50173941</v>
      </c>
      <c r="B9680" s="5">
        <v>13269622</v>
      </c>
      <c r="C9680" s="7">
        <v>43154</v>
      </c>
      <c r="D9680" s="7">
        <v>43161</v>
      </c>
      <c r="E9680" s="5" t="s">
        <v>28</v>
      </c>
      <c r="F9680" s="5">
        <v>582</v>
      </c>
      <c r="G9680" s="5">
        <v>360</v>
      </c>
      <c r="H9680" s="5" t="s">
        <v>30</v>
      </c>
      <c r="I9680" s="5">
        <v>14</v>
      </c>
      <c r="M9680" s="8"/>
      <c r="O9680" s="6"/>
    </row>
    <row r="9681" spans="1:15" ht="13">
      <c r="A9681" s="1">
        <v>50173981</v>
      </c>
      <c r="B9681" s="5">
        <v>8155255</v>
      </c>
      <c r="C9681" s="7">
        <v>43269</v>
      </c>
      <c r="D9681" s="7">
        <v>43275</v>
      </c>
      <c r="E9681" s="5" t="s">
        <v>28</v>
      </c>
      <c r="F9681" s="5">
        <v>935</v>
      </c>
      <c r="G9681" s="5">
        <v>495</v>
      </c>
      <c r="H9681" s="5" t="s">
        <v>32</v>
      </c>
      <c r="I9681" s="5">
        <v>6</v>
      </c>
      <c r="M9681" s="8"/>
      <c r="O9681" s="6"/>
    </row>
    <row r="9682" spans="1:15" ht="13">
      <c r="A9682" s="1">
        <v>50173991</v>
      </c>
      <c r="B9682" s="5">
        <v>12628976</v>
      </c>
      <c r="C9682" s="7">
        <v>43393</v>
      </c>
      <c r="D9682" s="7">
        <v>43398</v>
      </c>
      <c r="E9682" s="5" t="s">
        <v>28</v>
      </c>
      <c r="F9682" s="5">
        <v>45605</v>
      </c>
      <c r="G9682" s="5">
        <v>16589</v>
      </c>
      <c r="H9682" s="5" t="s">
        <v>27</v>
      </c>
      <c r="I9682" s="5">
        <v>2</v>
      </c>
      <c r="M9682" s="8"/>
      <c r="O9682" s="6"/>
    </row>
    <row r="9683" spans="1:15" ht="13">
      <c r="A9683" s="1">
        <v>50174001</v>
      </c>
      <c r="B9683" s="5">
        <v>5249797</v>
      </c>
      <c r="C9683" s="7">
        <v>43210</v>
      </c>
      <c r="D9683" s="7">
        <v>43216</v>
      </c>
      <c r="E9683" s="5" t="s">
        <v>28</v>
      </c>
      <c r="F9683" s="5">
        <v>271</v>
      </c>
      <c r="G9683" s="5">
        <v>108</v>
      </c>
      <c r="H9683" s="5" t="s">
        <v>30</v>
      </c>
      <c r="I9683" s="5">
        <v>5</v>
      </c>
      <c r="M9683" s="8"/>
      <c r="O9683" s="6"/>
    </row>
    <row r="9684" spans="1:15" ht="13">
      <c r="A9684" s="1">
        <v>50174021</v>
      </c>
      <c r="B9684" s="5">
        <v>21160715</v>
      </c>
      <c r="C9684" s="7">
        <v>43230</v>
      </c>
      <c r="D9684" s="7">
        <v>43235</v>
      </c>
      <c r="E9684" s="5" t="s">
        <v>29</v>
      </c>
      <c r="F9684" s="5">
        <v>460</v>
      </c>
      <c r="G9684" s="5">
        <v>255</v>
      </c>
      <c r="H9684" s="5" t="s">
        <v>32</v>
      </c>
      <c r="I9684" s="5">
        <v>12</v>
      </c>
      <c r="M9684" s="8"/>
      <c r="O9684" s="6"/>
    </row>
    <row r="9685" spans="1:15" ht="13">
      <c r="A9685" s="1">
        <v>50174031</v>
      </c>
      <c r="B9685" s="5">
        <v>21166594</v>
      </c>
      <c r="C9685" s="7">
        <v>43369</v>
      </c>
      <c r="D9685" s="7">
        <v>43371</v>
      </c>
      <c r="E9685" s="5" t="s">
        <v>23</v>
      </c>
      <c r="F9685" s="5">
        <v>658</v>
      </c>
      <c r="G9685" s="5">
        <v>143</v>
      </c>
      <c r="H9685" s="5" t="s">
        <v>27</v>
      </c>
      <c r="I9685" s="5">
        <v>13</v>
      </c>
      <c r="M9685" s="8"/>
      <c r="O9685" s="6"/>
    </row>
    <row r="9686" spans="1:15" ht="13">
      <c r="A9686" s="1">
        <v>50174041</v>
      </c>
      <c r="B9686" s="5">
        <v>21124353</v>
      </c>
      <c r="C9686" s="7">
        <v>43395</v>
      </c>
      <c r="D9686" s="7">
        <v>43401</v>
      </c>
      <c r="E9686" s="5" t="s">
        <v>29</v>
      </c>
      <c r="F9686" s="5">
        <v>1472</v>
      </c>
      <c r="G9686" s="5">
        <v>478</v>
      </c>
      <c r="H9686" s="5" t="s">
        <v>27</v>
      </c>
      <c r="I9686" s="5">
        <v>3</v>
      </c>
      <c r="M9686" s="8"/>
      <c r="O9686" s="6"/>
    </row>
    <row r="9687" spans="1:15" ht="13">
      <c r="A9687" s="1">
        <v>50174051</v>
      </c>
      <c r="B9687" s="5">
        <v>17795178</v>
      </c>
      <c r="C9687" s="7">
        <v>43377</v>
      </c>
      <c r="D9687" s="7">
        <v>43379</v>
      </c>
      <c r="E9687" s="5" t="s">
        <v>29</v>
      </c>
      <c r="F9687" s="5">
        <v>533</v>
      </c>
      <c r="G9687" s="5">
        <v>150</v>
      </c>
      <c r="H9687" s="5" t="s">
        <v>25</v>
      </c>
      <c r="I9687" s="5">
        <v>8</v>
      </c>
      <c r="M9687" s="8"/>
      <c r="O9687" s="6"/>
    </row>
    <row r="9688" spans="1:15" ht="13">
      <c r="A9688" s="1">
        <v>50174061</v>
      </c>
      <c r="B9688" s="5">
        <v>17097507</v>
      </c>
      <c r="C9688" s="7">
        <v>43315</v>
      </c>
      <c r="D9688" s="7">
        <v>43319</v>
      </c>
      <c r="E9688" s="5" t="s">
        <v>28</v>
      </c>
      <c r="F9688" s="5">
        <v>245</v>
      </c>
      <c r="G9688" s="5">
        <v>104</v>
      </c>
      <c r="H9688" s="5" t="s">
        <v>27</v>
      </c>
      <c r="I9688" s="5">
        <v>1</v>
      </c>
      <c r="M9688" s="8"/>
      <c r="O9688" s="6"/>
    </row>
    <row r="9689" spans="1:15" ht="13">
      <c r="A9689" s="1">
        <v>50174091</v>
      </c>
      <c r="B9689" s="5">
        <v>21172969</v>
      </c>
      <c r="C9689" s="7">
        <v>43208</v>
      </c>
      <c r="D9689" s="7">
        <v>43210</v>
      </c>
      <c r="E9689" s="5" t="s">
        <v>33</v>
      </c>
      <c r="F9689" s="5">
        <v>274</v>
      </c>
      <c r="G9689" s="5">
        <v>182</v>
      </c>
      <c r="H9689" s="5" t="s">
        <v>32</v>
      </c>
      <c r="I9689" s="5">
        <v>5</v>
      </c>
      <c r="M9689" s="8"/>
      <c r="O9689" s="6"/>
    </row>
    <row r="9690" spans="1:15" ht="13">
      <c r="A9690" s="1">
        <v>50174101</v>
      </c>
      <c r="B9690" s="5">
        <v>331678</v>
      </c>
      <c r="C9690" s="7">
        <v>43252</v>
      </c>
      <c r="D9690" s="7">
        <v>43253</v>
      </c>
      <c r="E9690" s="5" t="s">
        <v>29</v>
      </c>
      <c r="F9690" s="5">
        <v>562</v>
      </c>
      <c r="G9690" s="5">
        <v>235</v>
      </c>
      <c r="H9690" s="5" t="s">
        <v>30</v>
      </c>
      <c r="I9690" s="5">
        <v>7</v>
      </c>
      <c r="M9690" s="8"/>
      <c r="O9690" s="6"/>
    </row>
    <row r="9691" spans="1:15" ht="13">
      <c r="A9691" s="1">
        <v>50174141</v>
      </c>
      <c r="B9691" s="5">
        <v>15341858</v>
      </c>
      <c r="C9691" s="7">
        <v>43317</v>
      </c>
      <c r="D9691" s="7">
        <v>43318</v>
      </c>
      <c r="E9691" s="5" t="s">
        <v>28</v>
      </c>
      <c r="F9691" s="5">
        <v>204</v>
      </c>
      <c r="G9691" s="5">
        <v>58</v>
      </c>
      <c r="H9691" s="5" t="s">
        <v>30</v>
      </c>
      <c r="I9691" s="5">
        <v>7</v>
      </c>
      <c r="M9691" s="8"/>
      <c r="O9691" s="6"/>
    </row>
    <row r="9692" spans="1:15" ht="13">
      <c r="A9692" s="1">
        <v>50174151</v>
      </c>
      <c r="B9692" s="5">
        <v>20970430</v>
      </c>
      <c r="C9692" s="7">
        <v>43116</v>
      </c>
      <c r="D9692" s="7">
        <v>43122</v>
      </c>
      <c r="E9692" s="5" t="s">
        <v>29</v>
      </c>
      <c r="F9692" s="5">
        <v>537</v>
      </c>
      <c r="G9692" s="5">
        <v>138</v>
      </c>
      <c r="H9692" s="5" t="s">
        <v>32</v>
      </c>
      <c r="I9692" s="5">
        <v>10</v>
      </c>
      <c r="M9692" s="8"/>
      <c r="O9692" s="6"/>
    </row>
    <row r="9693" spans="1:15" ht="13">
      <c r="A9693" s="1">
        <v>50174171</v>
      </c>
      <c r="B9693" s="5">
        <v>21094242</v>
      </c>
      <c r="C9693" s="7">
        <v>43251</v>
      </c>
      <c r="D9693" s="7">
        <v>43254</v>
      </c>
      <c r="E9693" s="5" t="s">
        <v>28</v>
      </c>
      <c r="F9693" s="5">
        <v>149</v>
      </c>
      <c r="G9693" s="5">
        <v>81</v>
      </c>
      <c r="H9693" s="5" t="s">
        <v>27</v>
      </c>
      <c r="I9693" s="5">
        <v>7</v>
      </c>
      <c r="M9693" s="8"/>
      <c r="O9693" s="6"/>
    </row>
    <row r="9694" spans="1:15" ht="13">
      <c r="A9694" s="1">
        <v>50174181</v>
      </c>
      <c r="B9694" s="5">
        <v>21163941</v>
      </c>
      <c r="C9694" s="7">
        <v>43309</v>
      </c>
      <c r="D9694" s="7">
        <v>43316</v>
      </c>
      <c r="E9694" s="5" t="s">
        <v>28</v>
      </c>
      <c r="F9694" s="5">
        <v>396</v>
      </c>
      <c r="G9694" s="5">
        <v>107</v>
      </c>
      <c r="H9694" s="5" t="s">
        <v>25</v>
      </c>
      <c r="I9694" s="5">
        <v>2</v>
      </c>
      <c r="M9694" s="8"/>
      <c r="O9694" s="6"/>
    </row>
    <row r="9695" spans="1:15" ht="13">
      <c r="A9695" s="1">
        <v>50174221</v>
      </c>
      <c r="B9695" s="5">
        <v>21073914</v>
      </c>
      <c r="C9695" s="7">
        <v>43134</v>
      </c>
      <c r="D9695" s="7">
        <v>43139</v>
      </c>
      <c r="E9695" s="5" t="s">
        <v>28</v>
      </c>
      <c r="F9695" s="5">
        <v>845</v>
      </c>
      <c r="G9695" s="5">
        <v>498</v>
      </c>
      <c r="H9695" s="5" t="s">
        <v>27</v>
      </c>
      <c r="I9695" s="5">
        <v>15</v>
      </c>
      <c r="M9695" s="8"/>
      <c r="O9695" s="6"/>
    </row>
    <row r="9696" spans="1:15" ht="13">
      <c r="A9696" s="1">
        <v>50174271</v>
      </c>
      <c r="B9696" s="5">
        <v>17515210</v>
      </c>
      <c r="C9696" s="7">
        <v>43151</v>
      </c>
      <c r="D9696" s="7">
        <v>43151</v>
      </c>
      <c r="E9696" s="5" t="s">
        <v>23</v>
      </c>
      <c r="F9696" s="5">
        <v>185</v>
      </c>
      <c r="G9696" s="5">
        <v>109</v>
      </c>
      <c r="H9696" s="5" t="s">
        <v>27</v>
      </c>
      <c r="I9696" s="5">
        <v>2</v>
      </c>
      <c r="M9696" s="8"/>
      <c r="O9696" s="6"/>
    </row>
    <row r="9697" spans="1:15" ht="13">
      <c r="A9697" s="1">
        <v>50174281</v>
      </c>
      <c r="B9697" s="5">
        <v>152033</v>
      </c>
      <c r="C9697" s="7">
        <v>43286</v>
      </c>
      <c r="D9697" s="7">
        <v>43289</v>
      </c>
      <c r="E9697" s="5" t="s">
        <v>23</v>
      </c>
      <c r="F9697" s="5">
        <v>740</v>
      </c>
      <c r="G9697" s="5">
        <v>394</v>
      </c>
      <c r="H9697" s="5" t="s">
        <v>30</v>
      </c>
      <c r="I9697" s="5">
        <v>2</v>
      </c>
      <c r="M9697" s="8"/>
      <c r="O9697" s="6"/>
    </row>
    <row r="9698" spans="1:15" ht="13">
      <c r="A9698" s="1">
        <v>50174291</v>
      </c>
      <c r="B9698" s="5">
        <v>20802059</v>
      </c>
      <c r="C9698" s="7">
        <v>43338</v>
      </c>
      <c r="D9698" s="7">
        <v>43343</v>
      </c>
      <c r="E9698" s="5" t="s">
        <v>33</v>
      </c>
      <c r="F9698" s="5">
        <v>178</v>
      </c>
      <c r="G9698" s="5">
        <v>98</v>
      </c>
      <c r="H9698" s="5" t="s">
        <v>30</v>
      </c>
      <c r="I9698" s="5">
        <v>10</v>
      </c>
      <c r="M9698" s="8"/>
      <c r="O9698" s="6"/>
    </row>
    <row r="9699" spans="1:15" ht="13">
      <c r="A9699" s="1">
        <v>50174301</v>
      </c>
      <c r="B9699" s="5">
        <v>12497901</v>
      </c>
      <c r="C9699" s="7">
        <v>43221</v>
      </c>
      <c r="D9699" s="7">
        <v>43226</v>
      </c>
      <c r="E9699" s="5" t="s">
        <v>23</v>
      </c>
      <c r="F9699" s="5">
        <v>585</v>
      </c>
      <c r="G9699" s="5">
        <v>296</v>
      </c>
      <c r="H9699" s="5" t="s">
        <v>30</v>
      </c>
      <c r="I9699" s="5">
        <v>2</v>
      </c>
      <c r="M9699" s="8"/>
      <c r="O9699" s="6"/>
    </row>
    <row r="9700" spans="1:15" ht="13">
      <c r="A9700" s="1">
        <v>50174311</v>
      </c>
      <c r="B9700" s="5">
        <v>21174353</v>
      </c>
      <c r="C9700" s="7">
        <v>43368</v>
      </c>
      <c r="D9700" s="7">
        <v>43369</v>
      </c>
      <c r="E9700" s="5" t="s">
        <v>28</v>
      </c>
      <c r="F9700" s="5">
        <v>276</v>
      </c>
      <c r="G9700" s="5">
        <v>124</v>
      </c>
      <c r="H9700" s="5" t="s">
        <v>32</v>
      </c>
      <c r="I9700" s="5">
        <v>19</v>
      </c>
      <c r="M9700" s="8"/>
      <c r="O9700" s="6"/>
    </row>
    <row r="9701" spans="1:15" ht="13">
      <c r="A9701" s="1">
        <v>50174321</v>
      </c>
      <c r="B9701" s="5">
        <v>21164924</v>
      </c>
      <c r="C9701" s="7">
        <v>43289</v>
      </c>
      <c r="D9701" s="7">
        <v>43294</v>
      </c>
      <c r="E9701" s="5" t="s">
        <v>29</v>
      </c>
      <c r="F9701" s="5">
        <v>170</v>
      </c>
      <c r="G9701" s="5">
        <v>64</v>
      </c>
      <c r="H9701" s="5" t="s">
        <v>27</v>
      </c>
      <c r="I9701" s="5">
        <v>15</v>
      </c>
      <c r="M9701" s="8"/>
      <c r="O9701" s="6"/>
    </row>
    <row r="9702" spans="1:15" ht="13">
      <c r="A9702" s="1">
        <v>50174371</v>
      </c>
      <c r="B9702" s="5">
        <v>21170488</v>
      </c>
      <c r="C9702" s="7">
        <v>43227</v>
      </c>
      <c r="D9702" s="7">
        <v>43230</v>
      </c>
      <c r="E9702" s="5" t="s">
        <v>28</v>
      </c>
      <c r="F9702" s="5">
        <v>203</v>
      </c>
      <c r="G9702" s="5">
        <v>45</v>
      </c>
      <c r="H9702" s="5" t="s">
        <v>30</v>
      </c>
      <c r="I9702" s="5">
        <v>2</v>
      </c>
      <c r="M9702" s="8"/>
      <c r="O9702" s="6"/>
    </row>
    <row r="9703" spans="1:15" ht="13">
      <c r="A9703" s="1">
        <v>50174381</v>
      </c>
      <c r="B9703" s="5">
        <v>11464823</v>
      </c>
      <c r="C9703" s="7">
        <v>43352</v>
      </c>
      <c r="D9703" s="7">
        <v>43352</v>
      </c>
      <c r="E9703" s="5" t="s">
        <v>23</v>
      </c>
      <c r="F9703" s="5">
        <v>494</v>
      </c>
      <c r="G9703" s="5">
        <v>196</v>
      </c>
      <c r="H9703" s="5" t="s">
        <v>27</v>
      </c>
      <c r="I9703" s="5">
        <v>9</v>
      </c>
      <c r="M9703" s="8"/>
      <c r="O9703" s="6"/>
    </row>
    <row r="9704" spans="1:15" ht="13">
      <c r="A9704" s="1">
        <v>50174391</v>
      </c>
      <c r="B9704" s="5">
        <v>7883877</v>
      </c>
      <c r="C9704" s="7">
        <v>43295</v>
      </c>
      <c r="D9704" s="7">
        <v>43296</v>
      </c>
      <c r="E9704" s="5" t="s">
        <v>28</v>
      </c>
      <c r="F9704" s="5">
        <v>511</v>
      </c>
      <c r="G9704" s="5">
        <v>350</v>
      </c>
      <c r="H9704" s="5" t="s">
        <v>30</v>
      </c>
      <c r="I9704" s="5">
        <v>1</v>
      </c>
      <c r="M9704" s="8"/>
      <c r="O9704" s="6"/>
    </row>
    <row r="9705" spans="1:15" ht="13">
      <c r="A9705" s="1">
        <v>50174401</v>
      </c>
      <c r="B9705" s="5">
        <v>13046106</v>
      </c>
      <c r="C9705" s="7">
        <v>43110</v>
      </c>
      <c r="D9705" s="7">
        <v>43114</v>
      </c>
      <c r="E9705" s="5" t="s">
        <v>28</v>
      </c>
      <c r="F9705" s="5">
        <v>322</v>
      </c>
      <c r="G9705" s="5">
        <v>209</v>
      </c>
      <c r="H9705" s="5" t="s">
        <v>30</v>
      </c>
      <c r="I9705" s="5">
        <v>4</v>
      </c>
      <c r="M9705" s="8"/>
      <c r="O9705" s="6"/>
    </row>
    <row r="9706" spans="1:15" ht="13">
      <c r="A9706" s="1">
        <v>50174411</v>
      </c>
      <c r="B9706" s="5">
        <v>6565525</v>
      </c>
      <c r="C9706" s="7">
        <v>43244</v>
      </c>
      <c r="D9706" s="7">
        <v>43250</v>
      </c>
      <c r="E9706" s="5" t="s">
        <v>33</v>
      </c>
      <c r="F9706" s="5">
        <v>320</v>
      </c>
      <c r="G9706" s="5">
        <v>115</v>
      </c>
      <c r="H9706" s="5" t="s">
        <v>27</v>
      </c>
      <c r="I9706" s="5">
        <v>3</v>
      </c>
      <c r="M9706" s="8"/>
      <c r="O9706" s="6"/>
    </row>
    <row r="9707" spans="1:15" ht="13">
      <c r="A9707" s="1">
        <v>50174421</v>
      </c>
      <c r="B9707" s="5">
        <v>18385128</v>
      </c>
      <c r="C9707" s="7">
        <v>43291</v>
      </c>
      <c r="D9707" s="7">
        <v>43294</v>
      </c>
      <c r="E9707" s="5" t="s">
        <v>28</v>
      </c>
      <c r="F9707" s="5">
        <v>411</v>
      </c>
      <c r="G9707" s="5">
        <v>185</v>
      </c>
      <c r="H9707" s="5" t="s">
        <v>30</v>
      </c>
      <c r="I9707" s="5">
        <v>16</v>
      </c>
      <c r="M9707" s="8"/>
      <c r="O9707" s="6"/>
    </row>
    <row r="9708" spans="1:15" ht="13">
      <c r="A9708" s="1">
        <v>50174431</v>
      </c>
      <c r="B9708" s="5">
        <v>16100189</v>
      </c>
      <c r="C9708" s="7">
        <v>43064</v>
      </c>
      <c r="D9708" s="7">
        <v>43068</v>
      </c>
      <c r="E9708" s="5" t="s">
        <v>28</v>
      </c>
      <c r="F9708" s="5">
        <v>406</v>
      </c>
      <c r="G9708" s="5">
        <v>169</v>
      </c>
      <c r="H9708" s="5" t="s">
        <v>27</v>
      </c>
      <c r="I9708" s="5">
        <v>9</v>
      </c>
      <c r="M9708" s="8"/>
      <c r="O9708" s="6"/>
    </row>
    <row r="9709" spans="1:15" ht="13">
      <c r="A9709" s="1">
        <v>50174451</v>
      </c>
      <c r="B9709" s="5">
        <v>20123140</v>
      </c>
      <c r="C9709" s="7">
        <v>43398</v>
      </c>
      <c r="D9709" s="7">
        <v>43404</v>
      </c>
      <c r="E9709" s="5" t="s">
        <v>28</v>
      </c>
      <c r="F9709" s="5">
        <v>554</v>
      </c>
      <c r="G9709" s="5">
        <v>114</v>
      </c>
      <c r="H9709" s="5" t="s">
        <v>30</v>
      </c>
      <c r="I9709" s="5">
        <v>8</v>
      </c>
      <c r="M9709" s="8"/>
      <c r="O9709" s="6"/>
    </row>
    <row r="9710" spans="1:15" ht="13">
      <c r="A9710" s="1">
        <v>50174461</v>
      </c>
      <c r="B9710" s="5">
        <v>6370382</v>
      </c>
      <c r="C9710" s="7">
        <v>43178</v>
      </c>
      <c r="D9710" s="7">
        <v>43182</v>
      </c>
      <c r="E9710" s="5" t="s">
        <v>29</v>
      </c>
      <c r="F9710" s="5">
        <v>316</v>
      </c>
      <c r="G9710" s="5">
        <v>164</v>
      </c>
      <c r="H9710" s="5" t="s">
        <v>30</v>
      </c>
      <c r="I9710" s="5">
        <v>15</v>
      </c>
      <c r="M9710" s="8"/>
      <c r="O9710" s="6"/>
    </row>
    <row r="9711" spans="1:15" ht="13">
      <c r="A9711" s="1">
        <v>50174471</v>
      </c>
      <c r="B9711" s="5">
        <v>15396620</v>
      </c>
      <c r="C9711" s="7">
        <v>43264</v>
      </c>
      <c r="D9711" s="7">
        <v>43269</v>
      </c>
      <c r="E9711" s="5" t="s">
        <v>23</v>
      </c>
      <c r="F9711" s="5">
        <v>165</v>
      </c>
      <c r="G9711" s="5">
        <v>79</v>
      </c>
      <c r="H9711" s="5" t="s">
        <v>27</v>
      </c>
      <c r="I9711" s="5">
        <v>6</v>
      </c>
      <c r="M9711" s="8"/>
      <c r="O9711" s="6"/>
    </row>
    <row r="9712" spans="1:15" ht="13">
      <c r="A9712" s="1">
        <v>50174491</v>
      </c>
      <c r="B9712" s="5">
        <v>8847321</v>
      </c>
      <c r="C9712" s="7">
        <v>43121</v>
      </c>
      <c r="D9712" s="7">
        <v>43128</v>
      </c>
      <c r="E9712" s="5" t="s">
        <v>33</v>
      </c>
      <c r="F9712" s="5">
        <v>2293</v>
      </c>
      <c r="G9712" s="5">
        <v>1244</v>
      </c>
      <c r="H9712" s="5" t="s">
        <v>30</v>
      </c>
      <c r="I9712" s="5">
        <v>9</v>
      </c>
      <c r="M9712" s="8"/>
      <c r="O9712" s="6"/>
    </row>
    <row r="9713" spans="1:15" ht="13">
      <c r="A9713" s="1">
        <v>50174501</v>
      </c>
      <c r="B9713" s="5">
        <v>9623910</v>
      </c>
      <c r="C9713" s="7">
        <v>43191</v>
      </c>
      <c r="D9713" s="7">
        <v>43196</v>
      </c>
      <c r="E9713" s="5" t="s">
        <v>29</v>
      </c>
      <c r="F9713" s="5">
        <v>469</v>
      </c>
      <c r="G9713" s="5">
        <v>132</v>
      </c>
      <c r="H9713" s="5" t="s">
        <v>30</v>
      </c>
      <c r="I9713" s="5">
        <v>7</v>
      </c>
      <c r="M9713" s="8"/>
      <c r="O9713" s="6"/>
    </row>
    <row r="9714" spans="1:15" ht="13">
      <c r="A9714" s="1">
        <v>50174521</v>
      </c>
      <c r="B9714" s="5">
        <v>15561117</v>
      </c>
      <c r="C9714" s="7">
        <v>43221</v>
      </c>
      <c r="D9714" s="7">
        <v>43223</v>
      </c>
      <c r="E9714" s="5" t="s">
        <v>29</v>
      </c>
      <c r="F9714" s="5">
        <v>667</v>
      </c>
      <c r="G9714" s="5">
        <v>393</v>
      </c>
      <c r="H9714" s="5" t="s">
        <v>25</v>
      </c>
      <c r="I9714" s="5">
        <v>2</v>
      </c>
      <c r="M9714" s="8"/>
      <c r="O9714" s="6"/>
    </row>
    <row r="9715" spans="1:15" ht="13">
      <c r="A9715" s="1">
        <v>50174561</v>
      </c>
      <c r="B9715" s="5">
        <v>18966374</v>
      </c>
      <c r="C9715" s="7">
        <v>43319</v>
      </c>
      <c r="D9715" s="7">
        <v>43324</v>
      </c>
      <c r="E9715" s="5" t="s">
        <v>33</v>
      </c>
      <c r="F9715" s="5">
        <v>812</v>
      </c>
      <c r="G9715" s="5">
        <v>417</v>
      </c>
      <c r="H9715" s="5" t="s">
        <v>27</v>
      </c>
      <c r="I9715" s="5">
        <v>7</v>
      </c>
      <c r="M9715" s="8"/>
      <c r="O9715" s="6"/>
    </row>
    <row r="9716" spans="1:15" ht="13">
      <c r="A9716" s="1">
        <v>50174581</v>
      </c>
      <c r="B9716" s="5">
        <v>19940777</v>
      </c>
      <c r="C9716" s="7">
        <v>43224</v>
      </c>
      <c r="D9716" s="7">
        <v>43229</v>
      </c>
      <c r="E9716" s="5" t="s">
        <v>23</v>
      </c>
      <c r="F9716" s="5">
        <v>880</v>
      </c>
      <c r="G9716" s="5">
        <v>442</v>
      </c>
      <c r="H9716" s="5" t="s">
        <v>30</v>
      </c>
      <c r="I9716" s="5">
        <v>6</v>
      </c>
      <c r="M9716" s="8"/>
      <c r="O9716" s="6"/>
    </row>
    <row r="9717" spans="1:15" ht="13">
      <c r="A9717" s="1">
        <v>50174621</v>
      </c>
      <c r="B9717" s="5">
        <v>21170908</v>
      </c>
      <c r="C9717" s="7">
        <v>43326</v>
      </c>
      <c r="D9717" s="7">
        <v>43329</v>
      </c>
      <c r="E9717" s="5" t="s">
        <v>23</v>
      </c>
      <c r="F9717" s="5">
        <v>626</v>
      </c>
      <c r="G9717" s="5">
        <v>160</v>
      </c>
      <c r="H9717" s="5" t="s">
        <v>25</v>
      </c>
      <c r="I9717" s="5">
        <v>4</v>
      </c>
      <c r="M9717" s="8"/>
      <c r="O9717" s="6"/>
    </row>
    <row r="9718" spans="1:15" ht="13">
      <c r="A9718" s="1">
        <v>50174641</v>
      </c>
      <c r="B9718" s="5">
        <v>14285741</v>
      </c>
      <c r="C9718" s="7">
        <v>43144</v>
      </c>
      <c r="D9718" s="7">
        <v>43146</v>
      </c>
      <c r="E9718" s="5" t="s">
        <v>29</v>
      </c>
      <c r="F9718" s="5">
        <v>410</v>
      </c>
      <c r="G9718" s="5">
        <v>98</v>
      </c>
      <c r="H9718" s="5" t="s">
        <v>30</v>
      </c>
      <c r="I9718" s="5">
        <v>7</v>
      </c>
      <c r="M9718" s="8"/>
      <c r="O9718" s="6"/>
    </row>
    <row r="9719" spans="1:15" ht="13">
      <c r="A9719" s="1">
        <v>50174681</v>
      </c>
      <c r="B9719" s="5">
        <v>21111097</v>
      </c>
      <c r="C9719" s="7">
        <v>43394</v>
      </c>
      <c r="D9719" s="7">
        <v>43398</v>
      </c>
      <c r="E9719" s="5" t="s">
        <v>29</v>
      </c>
      <c r="F9719" s="5">
        <v>628</v>
      </c>
      <c r="G9719" s="5">
        <v>184</v>
      </c>
      <c r="H9719" s="5" t="s">
        <v>32</v>
      </c>
      <c r="I9719" s="5">
        <v>17</v>
      </c>
      <c r="M9719" s="8"/>
      <c r="O9719" s="6"/>
    </row>
    <row r="9720" spans="1:15" ht="13">
      <c r="A9720" s="1">
        <v>50174691</v>
      </c>
      <c r="B9720" s="5">
        <v>21168331</v>
      </c>
      <c r="C9720" s="7">
        <v>43111</v>
      </c>
      <c r="D9720" s="7">
        <v>43117</v>
      </c>
      <c r="E9720" s="5" t="s">
        <v>33</v>
      </c>
      <c r="F9720" s="5">
        <v>129</v>
      </c>
      <c r="G9720" s="5">
        <v>54</v>
      </c>
      <c r="H9720" s="5" t="s">
        <v>30</v>
      </c>
      <c r="I9720" s="5">
        <v>10</v>
      </c>
      <c r="M9720" s="8"/>
      <c r="O9720" s="6"/>
    </row>
    <row r="9721" spans="1:15" ht="13">
      <c r="A9721" s="1">
        <v>50174701</v>
      </c>
      <c r="B9721" s="5">
        <v>5979260</v>
      </c>
      <c r="C9721" s="7">
        <v>43238</v>
      </c>
      <c r="D9721" s="7">
        <v>43242</v>
      </c>
      <c r="E9721" s="5" t="s">
        <v>28</v>
      </c>
      <c r="F9721" s="5">
        <v>200</v>
      </c>
      <c r="G9721" s="5">
        <v>140</v>
      </c>
      <c r="H9721" s="5" t="s">
        <v>25</v>
      </c>
      <c r="I9721" s="5">
        <v>8</v>
      </c>
      <c r="M9721" s="8"/>
      <c r="O9721" s="6"/>
    </row>
    <row r="9722" spans="1:15" ht="13">
      <c r="A9722" s="1">
        <v>50174711</v>
      </c>
      <c r="B9722" s="5">
        <v>19255112</v>
      </c>
      <c r="C9722" s="7">
        <v>43189</v>
      </c>
      <c r="D9722" s="7">
        <v>43192</v>
      </c>
      <c r="E9722" s="5" t="s">
        <v>28</v>
      </c>
      <c r="F9722" s="5">
        <v>474</v>
      </c>
      <c r="G9722" s="5">
        <v>119</v>
      </c>
      <c r="H9722" s="5" t="s">
        <v>30</v>
      </c>
      <c r="I9722" s="5">
        <v>1</v>
      </c>
      <c r="M9722" s="8"/>
      <c r="O9722" s="6"/>
    </row>
    <row r="9723" spans="1:15" ht="13">
      <c r="A9723" s="1">
        <v>50174721</v>
      </c>
      <c r="B9723" s="5">
        <v>19291016</v>
      </c>
      <c r="C9723" s="7">
        <v>43293</v>
      </c>
      <c r="D9723" s="7">
        <v>43294</v>
      </c>
      <c r="E9723" s="5" t="s">
        <v>28</v>
      </c>
      <c r="F9723" s="5">
        <v>160</v>
      </c>
      <c r="G9723" s="5">
        <v>47</v>
      </c>
      <c r="H9723" s="5" t="s">
        <v>30</v>
      </c>
      <c r="I9723" s="5">
        <v>12</v>
      </c>
      <c r="M9723" s="8"/>
      <c r="O9723" s="6"/>
    </row>
    <row r="9724" spans="1:15" ht="13">
      <c r="A9724" s="1">
        <v>50174731</v>
      </c>
      <c r="B9724" s="5">
        <v>286661</v>
      </c>
      <c r="C9724" s="7">
        <v>43078</v>
      </c>
      <c r="D9724" s="7">
        <v>43083</v>
      </c>
      <c r="E9724" s="5" t="s">
        <v>23</v>
      </c>
      <c r="F9724" s="5">
        <v>179</v>
      </c>
      <c r="G9724" s="5">
        <v>81</v>
      </c>
      <c r="H9724" s="5" t="s">
        <v>32</v>
      </c>
      <c r="I9724" s="5">
        <v>4</v>
      </c>
      <c r="M9724" s="8"/>
      <c r="O9724" s="6"/>
    </row>
    <row r="9725" spans="1:15" ht="13">
      <c r="A9725" s="1">
        <v>50174741</v>
      </c>
      <c r="B9725" s="5">
        <v>4846543</v>
      </c>
      <c r="C9725" s="7">
        <v>43064</v>
      </c>
      <c r="D9725" s="7">
        <v>43068</v>
      </c>
      <c r="E9725" s="5" t="s">
        <v>33</v>
      </c>
      <c r="F9725" s="5">
        <v>271</v>
      </c>
      <c r="G9725" s="5">
        <v>160</v>
      </c>
      <c r="H9725" s="5" t="s">
        <v>25</v>
      </c>
      <c r="I9725" s="5">
        <v>3</v>
      </c>
      <c r="M9725" s="8"/>
      <c r="O9725" s="6"/>
    </row>
    <row r="9726" spans="1:15" ht="13">
      <c r="A9726" s="1">
        <v>50174751</v>
      </c>
      <c r="B9726" s="5">
        <v>100619</v>
      </c>
      <c r="C9726" s="7">
        <v>43426</v>
      </c>
      <c r="D9726" s="7">
        <v>43427</v>
      </c>
      <c r="E9726" s="5" t="s">
        <v>28</v>
      </c>
      <c r="F9726" s="5">
        <v>146</v>
      </c>
      <c r="G9726" s="5">
        <v>35</v>
      </c>
      <c r="H9726" s="5" t="s">
        <v>30</v>
      </c>
      <c r="I9726" s="5">
        <v>8</v>
      </c>
      <c r="M9726" s="8"/>
      <c r="O9726" s="6"/>
    </row>
    <row r="9727" spans="1:15" ht="13">
      <c r="A9727" s="1">
        <v>50174771</v>
      </c>
      <c r="B9727" s="5">
        <v>21169648</v>
      </c>
      <c r="C9727" s="7">
        <v>43121</v>
      </c>
      <c r="D9727" s="7">
        <v>43125</v>
      </c>
      <c r="E9727" s="5" t="s">
        <v>29</v>
      </c>
      <c r="F9727" s="5">
        <v>195</v>
      </c>
      <c r="G9727" s="5">
        <v>135</v>
      </c>
      <c r="H9727" s="5" t="s">
        <v>25</v>
      </c>
      <c r="I9727" s="5">
        <v>16</v>
      </c>
      <c r="M9727" s="8"/>
      <c r="O9727" s="6"/>
    </row>
    <row r="9728" spans="1:15" ht="13">
      <c r="A9728" s="1">
        <v>50174781</v>
      </c>
      <c r="B9728" s="5">
        <v>9590764</v>
      </c>
      <c r="C9728" s="7">
        <v>43370</v>
      </c>
      <c r="D9728" s="7">
        <v>43376</v>
      </c>
      <c r="E9728" s="5" t="s">
        <v>28</v>
      </c>
      <c r="F9728" s="5">
        <v>133</v>
      </c>
      <c r="G9728" s="5">
        <v>62</v>
      </c>
      <c r="H9728" s="5" t="s">
        <v>25</v>
      </c>
      <c r="I9728" s="5">
        <v>2</v>
      </c>
      <c r="M9728" s="8"/>
      <c r="O9728" s="6"/>
    </row>
    <row r="9729" spans="1:15" ht="13">
      <c r="A9729" s="1">
        <v>50174801</v>
      </c>
      <c r="B9729" s="5">
        <v>21173112</v>
      </c>
      <c r="C9729" s="7">
        <v>43167</v>
      </c>
      <c r="D9729" s="7">
        <v>43169</v>
      </c>
      <c r="E9729" s="5" t="s">
        <v>23</v>
      </c>
      <c r="F9729" s="5">
        <v>485</v>
      </c>
      <c r="G9729" s="5">
        <v>331</v>
      </c>
      <c r="H9729" s="5" t="s">
        <v>30</v>
      </c>
      <c r="I9729" s="5">
        <v>5</v>
      </c>
      <c r="M9729" s="8"/>
      <c r="O9729" s="6"/>
    </row>
    <row r="9730" spans="1:15" ht="13">
      <c r="A9730" s="1">
        <v>50174821</v>
      </c>
      <c r="B9730" s="5">
        <v>9578873</v>
      </c>
      <c r="C9730" s="7">
        <v>43324</v>
      </c>
      <c r="D9730" s="7">
        <v>43329</v>
      </c>
      <c r="E9730" s="5" t="s">
        <v>29</v>
      </c>
      <c r="F9730" s="5">
        <v>454</v>
      </c>
      <c r="G9730" s="5">
        <v>307</v>
      </c>
      <c r="H9730" s="5" t="s">
        <v>30</v>
      </c>
      <c r="I9730" s="5">
        <v>10</v>
      </c>
      <c r="M9730" s="8"/>
      <c r="O9730" s="6"/>
    </row>
    <row r="9731" spans="1:15" ht="13">
      <c r="A9731" s="1">
        <v>50174841</v>
      </c>
      <c r="B9731" s="5">
        <v>116498</v>
      </c>
      <c r="C9731" s="7">
        <v>43186</v>
      </c>
      <c r="D9731" s="7">
        <v>43191</v>
      </c>
      <c r="E9731" s="5" t="s">
        <v>28</v>
      </c>
      <c r="F9731" s="5">
        <v>192</v>
      </c>
      <c r="G9731" s="5">
        <v>109</v>
      </c>
      <c r="H9731" s="5" t="s">
        <v>25</v>
      </c>
      <c r="I9731" s="5">
        <v>2</v>
      </c>
      <c r="M9731" s="8"/>
      <c r="O9731" s="6"/>
    </row>
    <row r="9732" spans="1:15" ht="13">
      <c r="A9732" s="1">
        <v>50174851</v>
      </c>
      <c r="B9732" s="5">
        <v>21163272</v>
      </c>
      <c r="C9732" s="7">
        <v>43360</v>
      </c>
      <c r="D9732" s="7">
        <v>43361</v>
      </c>
      <c r="E9732" s="5" t="s">
        <v>28</v>
      </c>
      <c r="F9732" s="5">
        <v>469</v>
      </c>
      <c r="G9732" s="5">
        <v>169</v>
      </c>
      <c r="H9732" s="5" t="s">
        <v>32</v>
      </c>
      <c r="I9732" s="5">
        <v>2</v>
      </c>
      <c r="M9732" s="8"/>
      <c r="O9732" s="6"/>
    </row>
    <row r="9733" spans="1:15" ht="13">
      <c r="A9733" s="1">
        <v>50174881</v>
      </c>
      <c r="B9733" s="5">
        <v>21167911</v>
      </c>
      <c r="C9733" s="7">
        <v>43322</v>
      </c>
      <c r="D9733" s="7">
        <v>43324</v>
      </c>
      <c r="E9733" s="5" t="s">
        <v>28</v>
      </c>
      <c r="F9733" s="5">
        <v>117</v>
      </c>
      <c r="G9733" s="5">
        <v>77</v>
      </c>
      <c r="H9733" s="5" t="s">
        <v>27</v>
      </c>
      <c r="I9733" s="5">
        <v>3</v>
      </c>
      <c r="M9733" s="8"/>
      <c r="O9733" s="6"/>
    </row>
    <row r="9734" spans="1:15" ht="13">
      <c r="A9734" s="1">
        <v>50174891</v>
      </c>
      <c r="B9734" s="5">
        <v>12869947</v>
      </c>
      <c r="C9734" s="7">
        <v>43235</v>
      </c>
      <c r="D9734" s="7">
        <v>43240</v>
      </c>
      <c r="E9734" s="5" t="s">
        <v>28</v>
      </c>
      <c r="F9734" s="5">
        <v>1256</v>
      </c>
      <c r="G9734" s="5">
        <v>613</v>
      </c>
      <c r="H9734" s="5" t="s">
        <v>27</v>
      </c>
      <c r="I9734" s="5">
        <v>1</v>
      </c>
      <c r="M9734" s="8"/>
      <c r="O9734" s="6"/>
    </row>
    <row r="9735" spans="1:15" ht="13">
      <c r="A9735" s="1">
        <v>50174911</v>
      </c>
      <c r="B9735" s="5">
        <v>21162499</v>
      </c>
      <c r="C9735" s="7">
        <v>43379</v>
      </c>
      <c r="D9735" s="7">
        <v>43385</v>
      </c>
      <c r="E9735" s="5" t="s">
        <v>29</v>
      </c>
      <c r="F9735" s="5">
        <v>418</v>
      </c>
      <c r="G9735" s="5">
        <v>125</v>
      </c>
      <c r="H9735" s="5" t="s">
        <v>27</v>
      </c>
      <c r="I9735" s="5">
        <v>5</v>
      </c>
      <c r="M9735" s="8"/>
      <c r="O9735" s="6"/>
    </row>
    <row r="9736" spans="1:15" ht="13">
      <c r="A9736" s="1">
        <v>50174921</v>
      </c>
      <c r="B9736" s="5">
        <v>21160715</v>
      </c>
      <c r="C9736" s="7">
        <v>43256</v>
      </c>
      <c r="D9736" s="7">
        <v>43262</v>
      </c>
      <c r="E9736" s="5" t="s">
        <v>28</v>
      </c>
      <c r="F9736" s="5">
        <v>307</v>
      </c>
      <c r="G9736" s="5">
        <v>125</v>
      </c>
      <c r="H9736" s="5" t="s">
        <v>32</v>
      </c>
      <c r="I9736" s="5">
        <v>4</v>
      </c>
      <c r="M9736" s="8"/>
      <c r="O9736" s="6"/>
    </row>
    <row r="9737" spans="1:15" ht="13">
      <c r="A9737" s="1">
        <v>50174951</v>
      </c>
      <c r="B9737" s="5">
        <v>5975460</v>
      </c>
      <c r="C9737" s="7">
        <v>43361</v>
      </c>
      <c r="D9737" s="7">
        <v>43367</v>
      </c>
      <c r="E9737" s="5" t="s">
        <v>29</v>
      </c>
      <c r="F9737" s="5">
        <v>120</v>
      </c>
      <c r="G9737" s="5">
        <v>30</v>
      </c>
      <c r="H9737" s="5" t="s">
        <v>30</v>
      </c>
      <c r="I9737" s="5">
        <v>2</v>
      </c>
      <c r="M9737" s="8"/>
      <c r="O9737" s="6"/>
    </row>
    <row r="9738" spans="1:15" ht="13">
      <c r="A9738" s="1">
        <v>50174971</v>
      </c>
      <c r="B9738" s="5">
        <v>21154339</v>
      </c>
      <c r="C9738" s="7">
        <v>43150</v>
      </c>
      <c r="D9738" s="7">
        <v>43154</v>
      </c>
      <c r="E9738" s="5" t="s">
        <v>29</v>
      </c>
      <c r="F9738" s="5">
        <v>563</v>
      </c>
      <c r="G9738" s="5">
        <v>320</v>
      </c>
      <c r="H9738" s="5" t="s">
        <v>30</v>
      </c>
      <c r="I9738" s="5">
        <v>12</v>
      </c>
      <c r="M9738" s="8"/>
      <c r="O9738" s="6"/>
    </row>
    <row r="9739" spans="1:15" ht="13">
      <c r="A9739" s="1">
        <v>50174981</v>
      </c>
      <c r="B9739" s="5">
        <v>21169409</v>
      </c>
      <c r="C9739" s="7">
        <v>43408</v>
      </c>
      <c r="D9739" s="7">
        <v>43415</v>
      </c>
      <c r="E9739" s="5" t="s">
        <v>28</v>
      </c>
      <c r="F9739" s="5">
        <v>293</v>
      </c>
      <c r="G9739" s="5">
        <v>137</v>
      </c>
      <c r="H9739" s="5" t="s">
        <v>25</v>
      </c>
      <c r="I9739" s="5">
        <v>6</v>
      </c>
      <c r="M9739" s="8"/>
      <c r="O9739" s="6"/>
    </row>
    <row r="9740" spans="1:15" ht="13">
      <c r="A9740" s="1">
        <v>50174991</v>
      </c>
      <c r="B9740" s="5">
        <v>5820870</v>
      </c>
      <c r="C9740" s="7">
        <v>43300</v>
      </c>
      <c r="D9740" s="7">
        <v>43306</v>
      </c>
      <c r="E9740" s="5" t="s">
        <v>33</v>
      </c>
      <c r="F9740" s="5">
        <v>126</v>
      </c>
      <c r="G9740" s="5">
        <v>41</v>
      </c>
      <c r="H9740" s="5" t="s">
        <v>30</v>
      </c>
      <c r="I9740" s="5">
        <v>1</v>
      </c>
      <c r="M9740" s="8"/>
      <c r="O9740" s="6"/>
    </row>
    <row r="9741" spans="1:15" ht="13">
      <c r="A9741" s="1">
        <v>50175001</v>
      </c>
      <c r="B9741" s="5">
        <v>7106525</v>
      </c>
      <c r="C9741" s="7">
        <v>43325</v>
      </c>
      <c r="D9741" s="7">
        <v>43326</v>
      </c>
      <c r="E9741" s="5" t="s">
        <v>28</v>
      </c>
      <c r="F9741" s="5">
        <v>103</v>
      </c>
      <c r="G9741" s="5">
        <v>46</v>
      </c>
      <c r="H9741" s="5" t="s">
        <v>32</v>
      </c>
      <c r="I9741" s="5">
        <v>5</v>
      </c>
      <c r="M9741" s="8"/>
      <c r="O9741" s="6"/>
    </row>
    <row r="9742" spans="1:15" ht="13">
      <c r="A9742" s="1">
        <v>50175011</v>
      </c>
      <c r="B9742" s="5">
        <v>21165515</v>
      </c>
      <c r="C9742" s="7">
        <v>43153</v>
      </c>
      <c r="D9742" s="7">
        <v>43153</v>
      </c>
      <c r="E9742" s="5" t="s">
        <v>28</v>
      </c>
      <c r="F9742" s="5">
        <v>423</v>
      </c>
      <c r="G9742" s="5">
        <v>218</v>
      </c>
      <c r="H9742" s="5" t="s">
        <v>25</v>
      </c>
      <c r="I9742" s="5">
        <v>16</v>
      </c>
      <c r="M9742" s="8"/>
      <c r="O9742" s="6"/>
    </row>
    <row r="9743" spans="1:15" ht="13">
      <c r="A9743" s="1">
        <v>50175041</v>
      </c>
      <c r="B9743" s="5">
        <v>21162576</v>
      </c>
      <c r="C9743" s="7">
        <v>43352</v>
      </c>
      <c r="D9743" s="7">
        <v>43354</v>
      </c>
      <c r="E9743" s="5" t="s">
        <v>29</v>
      </c>
      <c r="F9743" s="5">
        <v>515</v>
      </c>
      <c r="G9743" s="5">
        <v>334</v>
      </c>
      <c r="H9743" s="5" t="s">
        <v>27</v>
      </c>
      <c r="I9743" s="5">
        <v>3</v>
      </c>
      <c r="M9743" s="8"/>
      <c r="O9743" s="6"/>
    </row>
    <row r="9744" spans="1:15" ht="13">
      <c r="A9744" s="1">
        <v>50175051</v>
      </c>
      <c r="B9744" s="5">
        <v>21174353</v>
      </c>
      <c r="C9744" s="7">
        <v>43361</v>
      </c>
      <c r="D9744" s="7">
        <v>43365</v>
      </c>
      <c r="E9744" s="5" t="s">
        <v>29</v>
      </c>
      <c r="F9744" s="5">
        <v>359</v>
      </c>
      <c r="G9744" s="5">
        <v>149</v>
      </c>
      <c r="H9744" s="5" t="s">
        <v>32</v>
      </c>
      <c r="I9744" s="5">
        <v>2</v>
      </c>
      <c r="M9744" s="8"/>
      <c r="O9744" s="6"/>
    </row>
    <row r="9745" spans="1:15" ht="13">
      <c r="A9745" s="1">
        <v>50175061</v>
      </c>
      <c r="B9745" s="5">
        <v>7814112</v>
      </c>
      <c r="C9745" s="7">
        <v>43256</v>
      </c>
      <c r="D9745" s="7">
        <v>43257</v>
      </c>
      <c r="E9745" s="5" t="s">
        <v>28</v>
      </c>
      <c r="F9745" s="5">
        <v>268</v>
      </c>
      <c r="G9745" s="5">
        <v>149</v>
      </c>
      <c r="H9745" s="5" t="s">
        <v>30</v>
      </c>
      <c r="I9745" s="5">
        <v>5</v>
      </c>
      <c r="M9745" s="8"/>
      <c r="O9745" s="6"/>
    </row>
    <row r="9746" spans="1:15" ht="13">
      <c r="A9746" s="1">
        <v>50175071</v>
      </c>
      <c r="B9746" s="5">
        <v>17849740</v>
      </c>
      <c r="C9746" s="7">
        <v>43318</v>
      </c>
      <c r="D9746" s="7">
        <v>43320</v>
      </c>
      <c r="E9746" s="5" t="s">
        <v>33</v>
      </c>
      <c r="F9746" s="5">
        <v>620</v>
      </c>
      <c r="G9746" s="5">
        <v>133</v>
      </c>
      <c r="H9746" s="5" t="s">
        <v>27</v>
      </c>
      <c r="I9746" s="5">
        <v>2</v>
      </c>
      <c r="M9746" s="8"/>
      <c r="O9746" s="6"/>
    </row>
    <row r="9747" spans="1:15" ht="13">
      <c r="A9747" s="1">
        <v>50175091</v>
      </c>
      <c r="B9747" s="5">
        <v>19255112</v>
      </c>
      <c r="C9747" s="7">
        <v>43175</v>
      </c>
      <c r="D9747" s="7">
        <v>43178</v>
      </c>
      <c r="E9747" s="5" t="s">
        <v>28</v>
      </c>
      <c r="F9747" s="5">
        <v>150</v>
      </c>
      <c r="G9747" s="5">
        <v>98</v>
      </c>
      <c r="H9747" s="5" t="s">
        <v>30</v>
      </c>
      <c r="I9747" s="5">
        <v>10</v>
      </c>
      <c r="M9747" s="8"/>
      <c r="O9747" s="6"/>
    </row>
    <row r="9748" spans="1:15" ht="13">
      <c r="A9748" s="1">
        <v>50175101</v>
      </c>
      <c r="B9748" s="5">
        <v>263477</v>
      </c>
      <c r="C9748" s="7">
        <v>43187</v>
      </c>
      <c r="D9748" s="7">
        <v>43189</v>
      </c>
      <c r="E9748" s="5" t="s">
        <v>23</v>
      </c>
      <c r="F9748" s="5">
        <v>694</v>
      </c>
      <c r="G9748" s="5">
        <v>157</v>
      </c>
      <c r="H9748" s="5" t="s">
        <v>25</v>
      </c>
      <c r="I9748" s="5">
        <v>2</v>
      </c>
      <c r="M9748" s="8"/>
      <c r="O9748" s="6"/>
    </row>
    <row r="9749" spans="1:15" ht="13">
      <c r="A9749" s="1">
        <v>50175141</v>
      </c>
      <c r="B9749" s="5">
        <v>12445916</v>
      </c>
      <c r="C9749" s="7">
        <v>43070</v>
      </c>
      <c r="D9749" s="7">
        <v>43072</v>
      </c>
      <c r="E9749" s="5" t="s">
        <v>29</v>
      </c>
      <c r="F9749" s="5">
        <v>134</v>
      </c>
      <c r="G9749" s="5">
        <v>75</v>
      </c>
      <c r="H9749" s="5" t="s">
        <v>25</v>
      </c>
      <c r="I9749" s="5">
        <v>9</v>
      </c>
      <c r="M9749" s="8"/>
      <c r="O9749" s="6"/>
    </row>
    <row r="9750" spans="1:15" ht="13">
      <c r="A9750" s="1">
        <v>50175181</v>
      </c>
      <c r="B9750" s="5">
        <v>12525883</v>
      </c>
      <c r="C9750" s="7">
        <v>43264</v>
      </c>
      <c r="D9750" s="7">
        <v>43267</v>
      </c>
      <c r="E9750" s="5" t="s">
        <v>28</v>
      </c>
      <c r="F9750" s="5">
        <v>176</v>
      </c>
      <c r="G9750" s="5">
        <v>78</v>
      </c>
      <c r="H9750" s="5" t="s">
        <v>32</v>
      </c>
      <c r="I9750" s="5">
        <v>2</v>
      </c>
      <c r="M9750" s="8"/>
      <c r="O9750" s="6"/>
    </row>
    <row r="9751" spans="1:15" ht="13">
      <c r="A9751" s="1">
        <v>50175191</v>
      </c>
      <c r="B9751" s="5">
        <v>21163196</v>
      </c>
      <c r="C9751" s="7">
        <v>43396</v>
      </c>
      <c r="D9751" s="7">
        <v>43400</v>
      </c>
      <c r="E9751" s="5" t="s">
        <v>29</v>
      </c>
      <c r="F9751" s="5">
        <v>156</v>
      </c>
      <c r="G9751" s="5">
        <v>53</v>
      </c>
      <c r="H9751" s="5" t="s">
        <v>25</v>
      </c>
      <c r="I9751" s="5">
        <v>5</v>
      </c>
      <c r="M9751" s="8"/>
      <c r="O9751" s="6"/>
    </row>
    <row r="9752" spans="1:15" ht="13">
      <c r="A9752" s="1">
        <v>50175201</v>
      </c>
      <c r="B9752" s="5">
        <v>21169066</v>
      </c>
      <c r="C9752" s="7">
        <v>43125</v>
      </c>
      <c r="D9752" s="7">
        <v>43129</v>
      </c>
      <c r="E9752" s="5" t="s">
        <v>29</v>
      </c>
      <c r="F9752" s="5">
        <v>154</v>
      </c>
      <c r="G9752" s="5">
        <v>57</v>
      </c>
      <c r="H9752" s="5" t="s">
        <v>30</v>
      </c>
      <c r="I9752" s="5">
        <v>5</v>
      </c>
      <c r="M9752" s="8"/>
      <c r="O9752" s="6"/>
    </row>
    <row r="9753" spans="1:15" ht="13">
      <c r="A9753" s="1">
        <v>50175211</v>
      </c>
      <c r="B9753" s="5">
        <v>7811755</v>
      </c>
      <c r="C9753" s="7">
        <v>43191</v>
      </c>
      <c r="D9753" s="7">
        <v>43196</v>
      </c>
      <c r="E9753" s="5" t="s">
        <v>29</v>
      </c>
      <c r="F9753" s="5">
        <v>496</v>
      </c>
      <c r="G9753" s="5">
        <v>109</v>
      </c>
      <c r="H9753" s="5" t="s">
        <v>32</v>
      </c>
      <c r="I9753" s="5">
        <v>1</v>
      </c>
      <c r="M9753" s="8"/>
      <c r="O9753" s="6"/>
    </row>
    <row r="9754" spans="1:15" ht="13">
      <c r="A9754" s="1">
        <v>50175221</v>
      </c>
      <c r="B9754" s="5">
        <v>9046892</v>
      </c>
      <c r="C9754" s="7">
        <v>43323</v>
      </c>
      <c r="D9754" s="7">
        <v>43327</v>
      </c>
      <c r="E9754" s="5" t="s">
        <v>28</v>
      </c>
      <c r="F9754" s="5">
        <v>712</v>
      </c>
      <c r="G9754" s="5">
        <v>458</v>
      </c>
      <c r="H9754" s="5" t="s">
        <v>30</v>
      </c>
      <c r="I9754" s="5">
        <v>2</v>
      </c>
      <c r="M9754" s="8"/>
      <c r="O9754" s="6"/>
    </row>
    <row r="9755" spans="1:15" ht="13">
      <c r="A9755" s="1">
        <v>50175231</v>
      </c>
      <c r="B9755" s="5">
        <v>352076</v>
      </c>
      <c r="C9755" s="7">
        <v>43193</v>
      </c>
      <c r="D9755" s="7">
        <v>43200</v>
      </c>
      <c r="E9755" s="5" t="s">
        <v>28</v>
      </c>
      <c r="F9755" s="5">
        <v>508</v>
      </c>
      <c r="G9755" s="5">
        <v>337</v>
      </c>
      <c r="H9755" s="5" t="s">
        <v>25</v>
      </c>
      <c r="I9755" s="5">
        <v>8</v>
      </c>
      <c r="M9755" s="8"/>
      <c r="O9755" s="6"/>
    </row>
    <row r="9756" spans="1:15" ht="13">
      <c r="A9756" s="1">
        <v>50175241</v>
      </c>
      <c r="B9756" s="5">
        <v>21173799</v>
      </c>
      <c r="C9756" s="7">
        <v>43184</v>
      </c>
      <c r="D9756" s="7">
        <v>43187</v>
      </c>
      <c r="E9756" s="5" t="s">
        <v>29</v>
      </c>
      <c r="F9756" s="5">
        <v>264</v>
      </c>
      <c r="G9756" s="5">
        <v>133</v>
      </c>
      <c r="H9756" s="5" t="s">
        <v>25</v>
      </c>
      <c r="I9756" s="5">
        <v>11</v>
      </c>
      <c r="M9756" s="8"/>
      <c r="O9756" s="6"/>
    </row>
    <row r="9757" spans="1:15" ht="13">
      <c r="A9757" s="1">
        <v>50175261</v>
      </c>
      <c r="B9757" s="5">
        <v>20955370</v>
      </c>
      <c r="C9757" s="7">
        <v>43268</v>
      </c>
      <c r="D9757" s="7">
        <v>43273</v>
      </c>
      <c r="E9757" s="5" t="s">
        <v>23</v>
      </c>
      <c r="F9757" s="5">
        <v>3399</v>
      </c>
      <c r="G9757" s="5">
        <v>982</v>
      </c>
      <c r="H9757" s="5" t="s">
        <v>25</v>
      </c>
      <c r="I9757" s="5">
        <v>3</v>
      </c>
      <c r="M9757" s="8"/>
      <c r="O9757" s="6"/>
    </row>
    <row r="9758" spans="1:15" ht="13">
      <c r="A9758" s="1">
        <v>50175301</v>
      </c>
      <c r="B9758" s="5">
        <v>21171556</v>
      </c>
      <c r="C9758" s="7">
        <v>43330</v>
      </c>
      <c r="D9758" s="7">
        <v>43333</v>
      </c>
      <c r="E9758" s="5" t="s">
        <v>29</v>
      </c>
      <c r="F9758" s="5">
        <v>629</v>
      </c>
      <c r="G9758" s="5">
        <v>161</v>
      </c>
      <c r="H9758" s="5" t="s">
        <v>30</v>
      </c>
      <c r="I9758" s="5">
        <v>2</v>
      </c>
      <c r="M9758" s="8"/>
      <c r="O9758" s="6"/>
    </row>
    <row r="9759" spans="1:15" ht="13">
      <c r="A9759" s="1">
        <v>50175311</v>
      </c>
      <c r="B9759" s="5">
        <v>21169925</v>
      </c>
      <c r="C9759" s="7">
        <v>43421</v>
      </c>
      <c r="D9759" s="7">
        <v>43426</v>
      </c>
      <c r="E9759" s="5" t="s">
        <v>23</v>
      </c>
      <c r="F9759" s="5">
        <v>1215</v>
      </c>
      <c r="G9759" s="5">
        <v>721</v>
      </c>
      <c r="H9759" s="5" t="s">
        <v>27</v>
      </c>
      <c r="I9759" s="5">
        <v>18</v>
      </c>
      <c r="M9759" s="8"/>
      <c r="O9759" s="6"/>
    </row>
    <row r="9760" spans="1:15" ht="13">
      <c r="A9760" s="1">
        <v>50175321</v>
      </c>
      <c r="B9760" s="5">
        <v>21142620</v>
      </c>
      <c r="C9760" s="7">
        <v>43369</v>
      </c>
      <c r="D9760" s="7">
        <v>43371</v>
      </c>
      <c r="E9760" s="5" t="s">
        <v>28</v>
      </c>
      <c r="F9760" s="5">
        <v>146</v>
      </c>
      <c r="G9760" s="5">
        <v>101</v>
      </c>
      <c r="H9760" s="5" t="s">
        <v>27</v>
      </c>
      <c r="I9760" s="5">
        <v>15</v>
      </c>
      <c r="M9760" s="8"/>
      <c r="O9760" s="6"/>
    </row>
    <row r="9761" spans="1:15" ht="13">
      <c r="A9761" s="1">
        <v>50175331</v>
      </c>
      <c r="B9761" s="5">
        <v>16815096</v>
      </c>
      <c r="C9761" s="7">
        <v>43136</v>
      </c>
      <c r="D9761" s="7">
        <v>43141</v>
      </c>
      <c r="E9761" s="5" t="s">
        <v>28</v>
      </c>
      <c r="F9761" s="5">
        <v>381</v>
      </c>
      <c r="G9761" s="5">
        <v>76</v>
      </c>
      <c r="H9761" s="5" t="s">
        <v>25</v>
      </c>
      <c r="I9761" s="5">
        <v>7</v>
      </c>
      <c r="M9761" s="8"/>
      <c r="O9761" s="6"/>
    </row>
    <row r="9762" spans="1:15" ht="13">
      <c r="A9762" s="1">
        <v>50175341</v>
      </c>
      <c r="B9762" s="5">
        <v>5903834</v>
      </c>
      <c r="C9762" s="7">
        <v>43368</v>
      </c>
      <c r="D9762" s="7">
        <v>43369</v>
      </c>
      <c r="E9762" s="5" t="s">
        <v>29</v>
      </c>
      <c r="F9762" s="5">
        <v>538</v>
      </c>
      <c r="G9762" s="5">
        <v>345</v>
      </c>
      <c r="H9762" s="5" t="s">
        <v>25</v>
      </c>
      <c r="I9762" s="5">
        <v>2</v>
      </c>
      <c r="M9762" s="8"/>
      <c r="O9762" s="6"/>
    </row>
    <row r="9763" spans="1:15" ht="13">
      <c r="A9763" s="1">
        <v>50175361</v>
      </c>
      <c r="B9763" s="5">
        <v>14964296</v>
      </c>
      <c r="C9763" s="7">
        <v>43344</v>
      </c>
      <c r="D9763" s="7">
        <v>43345</v>
      </c>
      <c r="E9763" s="5" t="s">
        <v>28</v>
      </c>
      <c r="F9763" s="5">
        <v>268</v>
      </c>
      <c r="G9763" s="5">
        <v>143</v>
      </c>
      <c r="H9763" s="5" t="s">
        <v>25</v>
      </c>
      <c r="I9763" s="5">
        <v>1</v>
      </c>
      <c r="M9763" s="8"/>
      <c r="O9763" s="6"/>
    </row>
    <row r="9764" spans="1:15" ht="13">
      <c r="A9764" s="1">
        <v>50175371</v>
      </c>
      <c r="B9764" s="5">
        <v>21161640</v>
      </c>
      <c r="C9764" s="7">
        <v>43331</v>
      </c>
      <c r="D9764" s="7">
        <v>43337</v>
      </c>
      <c r="E9764" s="5" t="s">
        <v>28</v>
      </c>
      <c r="F9764" s="5">
        <v>187</v>
      </c>
      <c r="G9764" s="5">
        <v>99</v>
      </c>
      <c r="H9764" s="5" t="s">
        <v>32</v>
      </c>
      <c r="I9764" s="5">
        <v>4</v>
      </c>
      <c r="M9764" s="8"/>
      <c r="O9764" s="6"/>
    </row>
    <row r="9765" spans="1:15" ht="13">
      <c r="A9765" s="1">
        <v>50175431</v>
      </c>
      <c r="B9765" s="5">
        <v>20901553</v>
      </c>
      <c r="C9765" s="7">
        <v>43164</v>
      </c>
      <c r="D9765" s="7">
        <v>43165</v>
      </c>
      <c r="E9765" s="5" t="s">
        <v>29</v>
      </c>
      <c r="F9765" s="5">
        <v>405</v>
      </c>
      <c r="G9765" s="5">
        <v>256</v>
      </c>
      <c r="H9765" s="5" t="s">
        <v>30</v>
      </c>
      <c r="I9765" s="5">
        <v>13</v>
      </c>
      <c r="M9765" s="8"/>
      <c r="O9765" s="6"/>
    </row>
    <row r="9766" spans="1:15" ht="13">
      <c r="A9766" s="1">
        <v>50175461</v>
      </c>
      <c r="B9766" s="5">
        <v>21172463</v>
      </c>
      <c r="C9766" s="7">
        <v>43382</v>
      </c>
      <c r="D9766" s="7">
        <v>43383</v>
      </c>
      <c r="E9766" s="5" t="s">
        <v>23</v>
      </c>
      <c r="F9766" s="5">
        <v>557</v>
      </c>
      <c r="G9766" s="5">
        <v>254</v>
      </c>
      <c r="H9766" s="5" t="s">
        <v>30</v>
      </c>
      <c r="I9766" s="5">
        <v>2</v>
      </c>
      <c r="M9766" s="8"/>
      <c r="O9766" s="6"/>
    </row>
    <row r="9767" spans="1:15" ht="13">
      <c r="A9767" s="1">
        <v>50175491</v>
      </c>
      <c r="B9767" s="5">
        <v>21170783</v>
      </c>
      <c r="C9767" s="7">
        <v>43121</v>
      </c>
      <c r="D9767" s="7">
        <v>43127</v>
      </c>
      <c r="E9767" s="5" t="s">
        <v>28</v>
      </c>
      <c r="F9767" s="5">
        <v>313</v>
      </c>
      <c r="G9767" s="5">
        <v>206</v>
      </c>
      <c r="H9767" s="5" t="s">
        <v>27</v>
      </c>
      <c r="I9767" s="5">
        <v>9</v>
      </c>
      <c r="M9767" s="8"/>
      <c r="O9767" s="6"/>
    </row>
    <row r="9768" spans="1:15" ht="13">
      <c r="A9768" s="1">
        <v>50175521</v>
      </c>
      <c r="B9768" s="5">
        <v>7884316</v>
      </c>
      <c r="C9768" s="7">
        <v>43353</v>
      </c>
      <c r="D9768" s="7">
        <v>43357</v>
      </c>
      <c r="E9768" s="5" t="s">
        <v>28</v>
      </c>
      <c r="F9768" s="5">
        <v>336</v>
      </c>
      <c r="G9768" s="5">
        <v>228</v>
      </c>
      <c r="H9768" s="5" t="s">
        <v>27</v>
      </c>
      <c r="I9768" s="5">
        <v>2</v>
      </c>
      <c r="M9768" s="8"/>
      <c r="O9768" s="6"/>
    </row>
    <row r="9769" spans="1:15" ht="13">
      <c r="A9769" s="1">
        <v>50175531</v>
      </c>
      <c r="B9769" s="5">
        <v>6683629</v>
      </c>
      <c r="C9769" s="7">
        <v>43211</v>
      </c>
      <c r="D9769" s="7">
        <v>43213</v>
      </c>
      <c r="E9769" s="5" t="s">
        <v>29</v>
      </c>
      <c r="F9769" s="5">
        <v>240</v>
      </c>
      <c r="G9769" s="5">
        <v>70</v>
      </c>
      <c r="H9769" s="5" t="s">
        <v>27</v>
      </c>
      <c r="I9769" s="5">
        <v>4</v>
      </c>
      <c r="M9769" s="8"/>
      <c r="O9769" s="6"/>
    </row>
    <row r="9770" spans="1:15" ht="13">
      <c r="A9770" s="1">
        <v>50175591</v>
      </c>
      <c r="B9770" s="5">
        <v>11038110</v>
      </c>
      <c r="C9770" s="7">
        <v>43266</v>
      </c>
      <c r="D9770" s="7">
        <v>43273</v>
      </c>
      <c r="E9770" s="5" t="s">
        <v>28</v>
      </c>
      <c r="F9770" s="5">
        <v>394</v>
      </c>
      <c r="G9770" s="5">
        <v>271</v>
      </c>
      <c r="H9770" s="5" t="s">
        <v>27</v>
      </c>
      <c r="I9770" s="5">
        <v>4</v>
      </c>
      <c r="M9770" s="8"/>
      <c r="O9770" s="6"/>
    </row>
    <row r="9771" spans="1:15" ht="13">
      <c r="A9771" s="1">
        <v>50175601</v>
      </c>
      <c r="B9771" s="5">
        <v>12324366</v>
      </c>
      <c r="C9771" s="7">
        <v>43220</v>
      </c>
      <c r="D9771" s="7">
        <v>43222</v>
      </c>
      <c r="E9771" s="5" t="s">
        <v>29</v>
      </c>
      <c r="F9771" s="5">
        <v>153</v>
      </c>
      <c r="G9771" s="5">
        <v>84</v>
      </c>
      <c r="H9771" s="5" t="s">
        <v>25</v>
      </c>
      <c r="I9771" s="5">
        <v>14</v>
      </c>
      <c r="M9771" s="8"/>
      <c r="O9771" s="6"/>
    </row>
    <row r="9772" spans="1:15" ht="13">
      <c r="A9772" s="1">
        <v>50175611</v>
      </c>
      <c r="B9772" s="5">
        <v>20123140</v>
      </c>
      <c r="C9772" s="7">
        <v>43086</v>
      </c>
      <c r="D9772" s="7">
        <v>43091</v>
      </c>
      <c r="E9772" s="5" t="s">
        <v>23</v>
      </c>
      <c r="F9772" s="5">
        <v>187</v>
      </c>
      <c r="G9772" s="5">
        <v>55</v>
      </c>
      <c r="H9772" s="5" t="s">
        <v>30</v>
      </c>
      <c r="I9772" s="5">
        <v>1</v>
      </c>
      <c r="M9772" s="8"/>
      <c r="O9772" s="6"/>
    </row>
    <row r="9773" spans="1:15" ht="13">
      <c r="A9773" s="1">
        <v>50175621</v>
      </c>
      <c r="B9773" s="5">
        <v>21169867</v>
      </c>
      <c r="C9773" s="7">
        <v>43358</v>
      </c>
      <c r="D9773" s="7">
        <v>43361</v>
      </c>
      <c r="E9773" s="5" t="s">
        <v>29</v>
      </c>
      <c r="F9773" s="5">
        <v>381</v>
      </c>
      <c r="G9773" s="5">
        <v>214</v>
      </c>
      <c r="H9773" s="5" t="s">
        <v>25</v>
      </c>
      <c r="I9773" s="5">
        <v>1</v>
      </c>
      <c r="M9773" s="8"/>
      <c r="O9773" s="6"/>
    </row>
    <row r="9774" spans="1:15" ht="13">
      <c r="A9774" s="1">
        <v>50175631</v>
      </c>
      <c r="B9774" s="5">
        <v>21172969</v>
      </c>
      <c r="C9774" s="7">
        <v>43075</v>
      </c>
      <c r="D9774" s="7">
        <v>43082</v>
      </c>
      <c r="E9774" s="5" t="s">
        <v>28</v>
      </c>
      <c r="F9774" s="5">
        <v>142</v>
      </c>
      <c r="G9774" s="5">
        <v>78</v>
      </c>
      <c r="H9774" s="5" t="s">
        <v>32</v>
      </c>
      <c r="I9774" s="5">
        <v>6</v>
      </c>
      <c r="M9774" s="8"/>
      <c r="O9774" s="6"/>
    </row>
    <row r="9775" spans="1:15" ht="13">
      <c r="A9775" s="1">
        <v>50175651</v>
      </c>
      <c r="B9775" s="5">
        <v>17446819</v>
      </c>
      <c r="C9775" s="7">
        <v>43132</v>
      </c>
      <c r="D9775" s="7">
        <v>43133</v>
      </c>
      <c r="E9775" s="5" t="s">
        <v>29</v>
      </c>
      <c r="F9775" s="5">
        <v>515</v>
      </c>
      <c r="G9775" s="5">
        <v>125</v>
      </c>
      <c r="H9775" s="5" t="s">
        <v>25</v>
      </c>
      <c r="I9775" s="5">
        <v>2</v>
      </c>
      <c r="M9775" s="8"/>
      <c r="O9775" s="6"/>
    </row>
    <row r="9776" spans="1:15" ht="13">
      <c r="A9776" s="1">
        <v>50175661</v>
      </c>
      <c r="B9776" s="5">
        <v>4981702</v>
      </c>
      <c r="C9776" s="7">
        <v>43128</v>
      </c>
      <c r="D9776" s="7">
        <v>43133</v>
      </c>
      <c r="E9776" s="5" t="s">
        <v>28</v>
      </c>
      <c r="F9776" s="5">
        <v>353</v>
      </c>
      <c r="G9776" s="5">
        <v>123</v>
      </c>
      <c r="H9776" s="5" t="s">
        <v>32</v>
      </c>
      <c r="I9776" s="5">
        <v>7</v>
      </c>
      <c r="M9776" s="8"/>
      <c r="O9776" s="6"/>
    </row>
    <row r="9777" spans="1:15" ht="13">
      <c r="A9777" s="1">
        <v>50175681</v>
      </c>
      <c r="B9777" s="5">
        <v>9161847</v>
      </c>
      <c r="C9777" s="7">
        <v>43276</v>
      </c>
      <c r="D9777" s="7">
        <v>43282</v>
      </c>
      <c r="E9777" s="5" t="s">
        <v>23</v>
      </c>
      <c r="F9777" s="5">
        <v>413</v>
      </c>
      <c r="G9777" s="5">
        <v>260</v>
      </c>
      <c r="H9777" s="5" t="s">
        <v>27</v>
      </c>
      <c r="I9777" s="5">
        <v>12</v>
      </c>
      <c r="M9777" s="8"/>
      <c r="O9777" s="6"/>
    </row>
    <row r="9778" spans="1:15" ht="13">
      <c r="A9778" s="1">
        <v>50175691</v>
      </c>
      <c r="B9778" s="5">
        <v>6112156</v>
      </c>
      <c r="C9778" s="7">
        <v>43304</v>
      </c>
      <c r="D9778" s="7">
        <v>43310</v>
      </c>
      <c r="E9778" s="5" t="s">
        <v>29</v>
      </c>
      <c r="F9778" s="5">
        <v>833</v>
      </c>
      <c r="G9778" s="5">
        <v>372</v>
      </c>
      <c r="H9778" s="5" t="s">
        <v>30</v>
      </c>
      <c r="I9778" s="5">
        <v>4</v>
      </c>
      <c r="M9778" s="8"/>
      <c r="O9778" s="6"/>
    </row>
    <row r="9779" spans="1:15" ht="13">
      <c r="A9779" s="1">
        <v>50175721</v>
      </c>
      <c r="B9779" s="5">
        <v>21164513</v>
      </c>
      <c r="C9779" s="7">
        <v>43137</v>
      </c>
      <c r="D9779" s="7">
        <v>43137</v>
      </c>
      <c r="E9779" s="5" t="s">
        <v>29</v>
      </c>
      <c r="F9779" s="5">
        <v>529</v>
      </c>
      <c r="G9779" s="5">
        <v>283</v>
      </c>
      <c r="H9779" s="5" t="s">
        <v>32</v>
      </c>
      <c r="I9779" s="5">
        <v>1</v>
      </c>
      <c r="M9779" s="8"/>
      <c r="O9779" s="6"/>
    </row>
    <row r="9780" spans="1:15" ht="13">
      <c r="A9780" s="1">
        <v>50175731</v>
      </c>
      <c r="B9780" s="5">
        <v>21166288</v>
      </c>
      <c r="C9780" s="7">
        <v>43155</v>
      </c>
      <c r="D9780" s="7">
        <v>43155</v>
      </c>
      <c r="E9780" s="5" t="s">
        <v>29</v>
      </c>
      <c r="F9780" s="5">
        <v>371</v>
      </c>
      <c r="G9780" s="5">
        <v>255</v>
      </c>
      <c r="H9780" s="5" t="s">
        <v>32</v>
      </c>
      <c r="I9780" s="5">
        <v>12</v>
      </c>
      <c r="M9780" s="8"/>
      <c r="O9780" s="6"/>
    </row>
    <row r="9781" spans="1:15" ht="13">
      <c r="A9781" s="1">
        <v>50175741</v>
      </c>
      <c r="B9781" s="5">
        <v>6378924</v>
      </c>
      <c r="C9781" s="7">
        <v>43206</v>
      </c>
      <c r="D9781" s="7">
        <v>43211</v>
      </c>
      <c r="E9781" s="5" t="s">
        <v>23</v>
      </c>
      <c r="F9781" s="5">
        <v>171</v>
      </c>
      <c r="G9781" s="5">
        <v>59</v>
      </c>
      <c r="H9781" s="5" t="s">
        <v>27</v>
      </c>
      <c r="I9781" s="5">
        <v>4</v>
      </c>
      <c r="M9781" s="8"/>
      <c r="O9781" s="6"/>
    </row>
    <row r="9782" spans="1:15" ht="13">
      <c r="A9782" s="1">
        <v>50175751</v>
      </c>
      <c r="B9782" s="5">
        <v>18428619</v>
      </c>
      <c r="C9782" s="7">
        <v>43278</v>
      </c>
      <c r="D9782" s="7">
        <v>43280</v>
      </c>
      <c r="E9782" s="5" t="s">
        <v>33</v>
      </c>
      <c r="F9782" s="5">
        <v>485</v>
      </c>
      <c r="G9782" s="5">
        <v>134</v>
      </c>
      <c r="H9782" s="5" t="s">
        <v>30</v>
      </c>
      <c r="I9782" s="5">
        <v>1</v>
      </c>
      <c r="M9782" s="8"/>
      <c r="O9782" s="6"/>
    </row>
    <row r="9783" spans="1:15" ht="13">
      <c r="A9783" s="1">
        <v>50175761</v>
      </c>
      <c r="B9783" s="5">
        <v>17223304</v>
      </c>
      <c r="C9783" s="7">
        <v>43300</v>
      </c>
      <c r="D9783" s="7">
        <v>43301</v>
      </c>
      <c r="E9783" s="5" t="s">
        <v>33</v>
      </c>
      <c r="F9783" s="5">
        <v>247</v>
      </c>
      <c r="G9783" s="5">
        <v>169</v>
      </c>
      <c r="H9783" s="5" t="s">
        <v>32</v>
      </c>
      <c r="I9783" s="5">
        <v>2</v>
      </c>
      <c r="M9783" s="8"/>
      <c r="O9783" s="6"/>
    </row>
    <row r="9784" spans="1:15" ht="13">
      <c r="A9784" s="1">
        <v>50175771</v>
      </c>
      <c r="B9784" s="5">
        <v>19083591</v>
      </c>
      <c r="C9784" s="7">
        <v>43324</v>
      </c>
      <c r="D9784" s="7">
        <v>43325</v>
      </c>
      <c r="E9784" s="5" t="s">
        <v>23</v>
      </c>
      <c r="F9784" s="5">
        <v>215</v>
      </c>
      <c r="G9784" s="5">
        <v>94</v>
      </c>
      <c r="H9784" s="5" t="s">
        <v>32</v>
      </c>
      <c r="I9784" s="5">
        <v>2</v>
      </c>
      <c r="M9784" s="8"/>
      <c r="O9784" s="6"/>
    </row>
    <row r="9785" spans="1:15" ht="13">
      <c r="A9785" s="1">
        <v>50175781</v>
      </c>
      <c r="B9785" s="5">
        <v>20840129</v>
      </c>
      <c r="C9785" s="7">
        <v>43225</v>
      </c>
      <c r="D9785" s="7">
        <v>43228</v>
      </c>
      <c r="E9785" s="5" t="s">
        <v>29</v>
      </c>
      <c r="F9785" s="5">
        <v>454</v>
      </c>
      <c r="G9785" s="5">
        <v>203</v>
      </c>
      <c r="H9785" s="5" t="s">
        <v>27</v>
      </c>
      <c r="I9785" s="5">
        <v>6</v>
      </c>
      <c r="M9785" s="8"/>
      <c r="O9785" s="6"/>
    </row>
    <row r="9786" spans="1:15" ht="13">
      <c r="A9786" s="1">
        <v>50175791</v>
      </c>
      <c r="B9786" s="5">
        <v>21167224</v>
      </c>
      <c r="C9786" s="7">
        <v>43225</v>
      </c>
      <c r="D9786" s="7">
        <v>43227</v>
      </c>
      <c r="E9786" s="5" t="s">
        <v>23</v>
      </c>
      <c r="F9786" s="5">
        <v>218</v>
      </c>
      <c r="G9786" s="5">
        <v>140</v>
      </c>
      <c r="H9786" s="5" t="s">
        <v>32</v>
      </c>
      <c r="I9786" s="5">
        <v>17</v>
      </c>
      <c r="M9786" s="8"/>
      <c r="O9786" s="6"/>
    </row>
    <row r="9787" spans="1:15" ht="13">
      <c r="A9787" s="1">
        <v>50175811</v>
      </c>
      <c r="B9787" s="5">
        <v>11377936</v>
      </c>
      <c r="C9787" s="7">
        <v>43252</v>
      </c>
      <c r="D9787" s="7">
        <v>43259</v>
      </c>
      <c r="E9787" s="5" t="s">
        <v>29</v>
      </c>
      <c r="F9787" s="5">
        <v>695</v>
      </c>
      <c r="G9787" s="5">
        <v>153</v>
      </c>
      <c r="H9787" s="5" t="s">
        <v>30</v>
      </c>
      <c r="I9787" s="5">
        <v>3</v>
      </c>
      <c r="M9787" s="8"/>
      <c r="O9787" s="6"/>
    </row>
    <row r="9788" spans="1:15" ht="13">
      <c r="A9788" s="1">
        <v>50175821</v>
      </c>
      <c r="B9788" s="5">
        <v>21039470</v>
      </c>
      <c r="C9788" s="7">
        <v>43202</v>
      </c>
      <c r="D9788" s="7">
        <v>43203</v>
      </c>
      <c r="E9788" s="5" t="s">
        <v>33</v>
      </c>
      <c r="F9788" s="5">
        <v>394</v>
      </c>
      <c r="G9788" s="5">
        <v>145</v>
      </c>
      <c r="H9788" s="5" t="s">
        <v>30</v>
      </c>
      <c r="I9788" s="5">
        <v>4</v>
      </c>
      <c r="M9788" s="8"/>
      <c r="O9788" s="6"/>
    </row>
    <row r="9789" spans="1:15" ht="13">
      <c r="A9789" s="1">
        <v>50175831</v>
      </c>
      <c r="B9789" s="5">
        <v>12742690</v>
      </c>
      <c r="C9789" s="7">
        <v>43231</v>
      </c>
      <c r="D9789" s="7">
        <v>43237</v>
      </c>
      <c r="E9789" s="5" t="s">
        <v>28</v>
      </c>
      <c r="F9789" s="5">
        <v>1397</v>
      </c>
      <c r="G9789" s="5">
        <v>557</v>
      </c>
      <c r="H9789" s="5" t="s">
        <v>27</v>
      </c>
      <c r="I9789" s="5">
        <v>2</v>
      </c>
      <c r="M9789" s="8"/>
      <c r="O9789" s="6"/>
    </row>
    <row r="9790" spans="1:15" ht="13">
      <c r="A9790" s="1">
        <v>50175851</v>
      </c>
      <c r="B9790" s="5">
        <v>21167939</v>
      </c>
      <c r="C9790" s="7">
        <v>43148</v>
      </c>
      <c r="D9790" s="7">
        <v>43155</v>
      </c>
      <c r="E9790" s="5" t="s">
        <v>33</v>
      </c>
      <c r="F9790" s="5">
        <v>205</v>
      </c>
      <c r="G9790" s="5">
        <v>141</v>
      </c>
      <c r="H9790" s="5" t="s">
        <v>27</v>
      </c>
      <c r="I9790" s="5">
        <v>1</v>
      </c>
      <c r="M9790" s="8"/>
      <c r="O9790" s="6"/>
    </row>
    <row r="9791" spans="1:15" ht="13">
      <c r="A9791" s="1">
        <v>50175861</v>
      </c>
      <c r="B9791" s="5">
        <v>17706850</v>
      </c>
      <c r="C9791" s="7">
        <v>43333</v>
      </c>
      <c r="D9791" s="7">
        <v>43338</v>
      </c>
      <c r="E9791" s="5" t="s">
        <v>28</v>
      </c>
      <c r="F9791" s="5">
        <v>111</v>
      </c>
      <c r="G9791" s="5">
        <v>24</v>
      </c>
      <c r="H9791" s="5" t="s">
        <v>25</v>
      </c>
      <c r="I9791" s="5">
        <v>5</v>
      </c>
      <c r="M9791" s="8"/>
      <c r="O9791" s="6"/>
    </row>
    <row r="9792" spans="1:15" ht="13">
      <c r="A9792" s="1">
        <v>50175871</v>
      </c>
      <c r="B9792" s="5">
        <v>11597348</v>
      </c>
      <c r="C9792" s="7">
        <v>43304</v>
      </c>
      <c r="D9792" s="7">
        <v>43305</v>
      </c>
      <c r="E9792" s="5" t="s">
        <v>23</v>
      </c>
      <c r="F9792" s="5">
        <v>7267</v>
      </c>
      <c r="G9792" s="5">
        <v>1771</v>
      </c>
      <c r="H9792" s="5" t="s">
        <v>27</v>
      </c>
      <c r="I9792" s="5">
        <v>2</v>
      </c>
      <c r="M9792" s="8"/>
      <c r="O9792" s="6"/>
    </row>
    <row r="9793" spans="1:15" ht="13">
      <c r="A9793" s="1">
        <v>50175881</v>
      </c>
      <c r="B9793" s="5">
        <v>20963979</v>
      </c>
      <c r="C9793" s="7">
        <v>43069</v>
      </c>
      <c r="D9793" s="7">
        <v>43070</v>
      </c>
      <c r="E9793" s="5" t="s">
        <v>23</v>
      </c>
      <c r="F9793" s="5">
        <v>759</v>
      </c>
      <c r="G9793" s="5">
        <v>216</v>
      </c>
      <c r="H9793" s="5" t="s">
        <v>30</v>
      </c>
      <c r="I9793" s="5">
        <v>10</v>
      </c>
      <c r="M9793" s="8"/>
      <c r="O9793" s="6"/>
    </row>
    <row r="9794" spans="1:15" ht="13">
      <c r="A9794" s="1">
        <v>50175891</v>
      </c>
      <c r="B9794" s="5">
        <v>6205943</v>
      </c>
      <c r="C9794" s="7">
        <v>43180</v>
      </c>
      <c r="D9794" s="7">
        <v>43185</v>
      </c>
      <c r="E9794" s="5" t="s">
        <v>28</v>
      </c>
      <c r="F9794" s="5">
        <v>450</v>
      </c>
      <c r="G9794" s="5">
        <v>305</v>
      </c>
      <c r="H9794" s="5" t="s">
        <v>27</v>
      </c>
      <c r="I9794" s="5">
        <v>2</v>
      </c>
      <c r="M9794" s="8"/>
      <c r="O9794" s="6"/>
    </row>
    <row r="9795" spans="1:15" ht="13">
      <c r="A9795" s="1">
        <v>50175901</v>
      </c>
      <c r="B9795" s="5">
        <v>4017564</v>
      </c>
      <c r="C9795" s="7">
        <v>43160</v>
      </c>
      <c r="D9795" s="7">
        <v>43162</v>
      </c>
      <c r="E9795" s="5" t="s">
        <v>29</v>
      </c>
      <c r="F9795" s="5">
        <v>403</v>
      </c>
      <c r="G9795" s="5">
        <v>174</v>
      </c>
      <c r="H9795" s="5" t="s">
        <v>30</v>
      </c>
      <c r="I9795" s="5">
        <v>1</v>
      </c>
      <c r="M9795" s="8"/>
      <c r="O9795" s="6"/>
    </row>
    <row r="9796" spans="1:15" ht="13">
      <c r="A9796" s="1">
        <v>50175921</v>
      </c>
      <c r="B9796" s="5">
        <v>15156164</v>
      </c>
      <c r="C9796" s="7">
        <v>43310</v>
      </c>
      <c r="D9796" s="7">
        <v>43313</v>
      </c>
      <c r="E9796" s="5" t="s">
        <v>33</v>
      </c>
      <c r="F9796" s="5">
        <v>471</v>
      </c>
      <c r="G9796" s="5">
        <v>117</v>
      </c>
      <c r="H9796" s="5" t="s">
        <v>25</v>
      </c>
      <c r="I9796" s="5">
        <v>3</v>
      </c>
      <c r="M9796" s="8"/>
      <c r="O9796" s="6"/>
    </row>
    <row r="9797" spans="1:15" ht="13">
      <c r="A9797" s="1">
        <v>50175931</v>
      </c>
      <c r="B9797" s="5">
        <v>9957446</v>
      </c>
      <c r="C9797" s="7">
        <v>43205</v>
      </c>
      <c r="D9797" s="7">
        <v>43208</v>
      </c>
      <c r="E9797" s="5" t="s">
        <v>28</v>
      </c>
      <c r="F9797" s="5">
        <v>191</v>
      </c>
      <c r="G9797" s="5">
        <v>47</v>
      </c>
      <c r="H9797" s="5" t="s">
        <v>25</v>
      </c>
      <c r="I9797" s="5">
        <v>3</v>
      </c>
      <c r="M9797" s="8"/>
      <c r="O9797" s="6"/>
    </row>
    <row r="9798" spans="1:15" ht="13">
      <c r="A9798" s="1">
        <v>50175941</v>
      </c>
      <c r="B9798" s="5">
        <v>8420751</v>
      </c>
      <c r="C9798" s="7">
        <v>43079</v>
      </c>
      <c r="D9798" s="7">
        <v>43082</v>
      </c>
      <c r="E9798" s="5" t="s">
        <v>28</v>
      </c>
      <c r="F9798" s="5">
        <v>272</v>
      </c>
      <c r="G9798" s="5">
        <v>99</v>
      </c>
      <c r="H9798" s="5" t="s">
        <v>30</v>
      </c>
      <c r="I9798" s="5">
        <v>7</v>
      </c>
      <c r="M9798" s="8"/>
      <c r="O9798" s="6"/>
    </row>
    <row r="9799" spans="1:15" ht="13">
      <c r="A9799" s="1">
        <v>50175971</v>
      </c>
      <c r="B9799" s="5">
        <v>14087659</v>
      </c>
      <c r="C9799" s="7">
        <v>43122</v>
      </c>
      <c r="D9799" s="7">
        <v>43124</v>
      </c>
      <c r="E9799" s="5" t="s">
        <v>29</v>
      </c>
      <c r="F9799" s="5">
        <v>711</v>
      </c>
      <c r="G9799" s="5">
        <v>246</v>
      </c>
      <c r="H9799" s="5" t="s">
        <v>30</v>
      </c>
      <c r="I9799" s="5">
        <v>2</v>
      </c>
      <c r="M9799" s="8"/>
      <c r="O9799" s="6"/>
    </row>
    <row r="9800" spans="1:15" ht="13">
      <c r="A9800" s="1">
        <v>50175981</v>
      </c>
      <c r="B9800" s="5">
        <v>19255112</v>
      </c>
      <c r="C9800" s="7">
        <v>43325</v>
      </c>
      <c r="D9800" s="7">
        <v>43330</v>
      </c>
      <c r="E9800" s="5" t="s">
        <v>33</v>
      </c>
      <c r="F9800" s="5">
        <v>365</v>
      </c>
      <c r="G9800" s="5">
        <v>117</v>
      </c>
      <c r="H9800" s="5" t="s">
        <v>30</v>
      </c>
      <c r="I9800" s="5">
        <v>4</v>
      </c>
      <c r="M9800" s="8"/>
      <c r="O9800" s="6"/>
    </row>
    <row r="9801" spans="1:15" ht="13">
      <c r="A9801" s="1">
        <v>50176011</v>
      </c>
      <c r="B9801" s="5">
        <v>7290988</v>
      </c>
      <c r="C9801" s="7">
        <v>43369</v>
      </c>
      <c r="D9801" s="7">
        <v>43375</v>
      </c>
      <c r="E9801" s="5" t="s">
        <v>23</v>
      </c>
      <c r="F9801" s="5">
        <v>324</v>
      </c>
      <c r="G9801" s="5">
        <v>203</v>
      </c>
      <c r="H9801" s="5" t="s">
        <v>32</v>
      </c>
      <c r="I9801" s="5">
        <v>1</v>
      </c>
      <c r="M9801" s="8"/>
      <c r="O9801" s="6"/>
    </row>
    <row r="9802" spans="1:15" ht="13">
      <c r="A9802" s="1">
        <v>50176021</v>
      </c>
      <c r="B9802" s="5">
        <v>20645865</v>
      </c>
      <c r="C9802" s="7">
        <v>43173</v>
      </c>
      <c r="D9802" s="7">
        <v>43176</v>
      </c>
      <c r="E9802" s="5" t="s">
        <v>23</v>
      </c>
      <c r="F9802" s="5">
        <v>189</v>
      </c>
      <c r="G9802" s="5">
        <v>118</v>
      </c>
      <c r="H9802" s="5" t="s">
        <v>32</v>
      </c>
      <c r="I9802" s="5">
        <v>7</v>
      </c>
      <c r="M9802" s="8"/>
      <c r="O9802" s="6"/>
    </row>
    <row r="9803" spans="1:15" ht="13">
      <c r="A9803" s="1">
        <v>50176031</v>
      </c>
      <c r="B9803" s="5">
        <v>15845961</v>
      </c>
      <c r="C9803" s="7">
        <v>43242</v>
      </c>
      <c r="D9803" s="7">
        <v>43243</v>
      </c>
      <c r="E9803" s="5" t="s">
        <v>28</v>
      </c>
      <c r="F9803" s="5">
        <v>283</v>
      </c>
      <c r="G9803" s="5">
        <v>95</v>
      </c>
      <c r="H9803" s="5" t="s">
        <v>27</v>
      </c>
      <c r="I9803" s="5">
        <v>9</v>
      </c>
      <c r="M9803" s="8"/>
      <c r="O9803" s="6"/>
    </row>
    <row r="9804" spans="1:15" ht="13">
      <c r="A9804" s="1">
        <v>50176051</v>
      </c>
      <c r="B9804" s="5">
        <v>7172292</v>
      </c>
      <c r="C9804" s="7">
        <v>43153</v>
      </c>
      <c r="D9804" s="7">
        <v>43158</v>
      </c>
      <c r="E9804" s="5" t="s">
        <v>28</v>
      </c>
      <c r="F9804" s="5">
        <v>275</v>
      </c>
      <c r="G9804" s="5">
        <v>89</v>
      </c>
      <c r="H9804" s="5" t="s">
        <v>30</v>
      </c>
      <c r="I9804" s="5">
        <v>8</v>
      </c>
      <c r="M9804" s="8"/>
      <c r="O9804" s="6"/>
    </row>
    <row r="9805" spans="1:15" ht="13">
      <c r="A9805" s="1">
        <v>50176081</v>
      </c>
      <c r="B9805" s="5">
        <v>8343094</v>
      </c>
      <c r="C9805" s="7">
        <v>43414</v>
      </c>
      <c r="D9805" s="7">
        <v>43415</v>
      </c>
      <c r="E9805" s="5" t="s">
        <v>29</v>
      </c>
      <c r="F9805" s="5">
        <v>1260</v>
      </c>
      <c r="G9805" s="5">
        <v>386</v>
      </c>
      <c r="H9805" s="5" t="s">
        <v>27</v>
      </c>
      <c r="I9805" s="5">
        <v>1</v>
      </c>
      <c r="M9805" s="8"/>
      <c r="O9805" s="6"/>
    </row>
    <row r="9806" spans="1:15" ht="13">
      <c r="A9806" s="1">
        <v>50176101</v>
      </c>
      <c r="B9806" s="5">
        <v>5507718</v>
      </c>
      <c r="C9806" s="7">
        <v>43149</v>
      </c>
      <c r="D9806" s="7">
        <v>43156</v>
      </c>
      <c r="E9806" s="5" t="s">
        <v>23</v>
      </c>
      <c r="F9806" s="5">
        <v>7056</v>
      </c>
      <c r="G9806" s="5">
        <v>3852</v>
      </c>
      <c r="H9806" s="5" t="s">
        <v>27</v>
      </c>
      <c r="I9806" s="5">
        <v>3</v>
      </c>
      <c r="M9806" s="8"/>
      <c r="O9806" s="6"/>
    </row>
    <row r="9807" spans="1:15" ht="13">
      <c r="A9807" s="1">
        <v>50176121</v>
      </c>
      <c r="B9807" s="5">
        <v>15453902</v>
      </c>
      <c r="C9807" s="7">
        <v>43248</v>
      </c>
      <c r="D9807" s="7">
        <v>43254</v>
      </c>
      <c r="E9807" s="5" t="s">
        <v>33</v>
      </c>
      <c r="F9807" s="5">
        <v>274</v>
      </c>
      <c r="G9807" s="5">
        <v>135</v>
      </c>
      <c r="H9807" s="5" t="s">
        <v>27</v>
      </c>
      <c r="I9807" s="5">
        <v>5</v>
      </c>
      <c r="M9807" s="8"/>
      <c r="O9807" s="6"/>
    </row>
    <row r="9808" spans="1:15" ht="13">
      <c r="A9808" s="1">
        <v>50176141</v>
      </c>
      <c r="B9808" s="5">
        <v>12057626</v>
      </c>
      <c r="C9808" s="7">
        <v>43229</v>
      </c>
      <c r="D9808" s="7">
        <v>43232</v>
      </c>
      <c r="E9808" s="5" t="s">
        <v>23</v>
      </c>
      <c r="F9808" s="5">
        <v>211</v>
      </c>
      <c r="G9808" s="5">
        <v>85</v>
      </c>
      <c r="H9808" s="5" t="s">
        <v>32</v>
      </c>
      <c r="I9808" s="5">
        <v>1</v>
      </c>
      <c r="M9808" s="8"/>
      <c r="O9808" s="6"/>
    </row>
    <row r="9809" spans="1:15" ht="13">
      <c r="A9809" s="1">
        <v>50176151</v>
      </c>
      <c r="B9809" s="5">
        <v>7566670</v>
      </c>
      <c r="C9809" s="7">
        <v>43260</v>
      </c>
      <c r="D9809" s="7">
        <v>43261</v>
      </c>
      <c r="E9809" s="5" t="s">
        <v>28</v>
      </c>
      <c r="F9809" s="5">
        <v>153</v>
      </c>
      <c r="G9809" s="5">
        <v>65</v>
      </c>
      <c r="H9809" s="5" t="s">
        <v>32</v>
      </c>
      <c r="I9809" s="5">
        <v>5</v>
      </c>
      <c r="M9809" s="8"/>
      <c r="O9809" s="6"/>
    </row>
    <row r="9810" spans="1:15" ht="13">
      <c r="A9810" s="1">
        <v>50176171</v>
      </c>
      <c r="B9810" s="5">
        <v>379049</v>
      </c>
      <c r="C9810" s="7">
        <v>43363</v>
      </c>
      <c r="D9810" s="7">
        <v>43367</v>
      </c>
      <c r="E9810" s="5" t="s">
        <v>23</v>
      </c>
      <c r="F9810" s="5">
        <v>309</v>
      </c>
      <c r="G9810" s="5">
        <v>197</v>
      </c>
      <c r="H9810" s="5" t="s">
        <v>30</v>
      </c>
      <c r="I9810" s="5">
        <v>4</v>
      </c>
      <c r="M9810" s="8"/>
      <c r="O9810" s="6"/>
    </row>
    <row r="9811" spans="1:15" ht="13">
      <c r="A9811" s="1">
        <v>50176181</v>
      </c>
      <c r="B9811" s="5">
        <v>20806182</v>
      </c>
      <c r="C9811" s="7">
        <v>43214</v>
      </c>
      <c r="D9811" s="7">
        <v>43216</v>
      </c>
      <c r="E9811" s="5" t="s">
        <v>33</v>
      </c>
      <c r="F9811" s="5">
        <v>540</v>
      </c>
      <c r="G9811" s="5">
        <v>108</v>
      </c>
      <c r="H9811" s="5" t="s">
        <v>30</v>
      </c>
      <c r="I9811" s="5">
        <v>11</v>
      </c>
      <c r="M9811" s="8"/>
      <c r="O9811" s="6"/>
    </row>
    <row r="9812" spans="1:15" ht="13">
      <c r="A9812" s="1">
        <v>50176191</v>
      </c>
      <c r="B9812" s="5">
        <v>12732344</v>
      </c>
      <c r="C9812" s="7">
        <v>43080</v>
      </c>
      <c r="D9812" s="7">
        <v>43086</v>
      </c>
      <c r="E9812" s="5" t="s">
        <v>23</v>
      </c>
      <c r="F9812" s="5">
        <v>728</v>
      </c>
      <c r="G9812" s="5">
        <v>476</v>
      </c>
      <c r="H9812" s="5" t="s">
        <v>32</v>
      </c>
      <c r="I9812" s="5">
        <v>1</v>
      </c>
      <c r="M9812" s="8"/>
      <c r="O9812" s="6"/>
    </row>
    <row r="9813" spans="1:15" ht="13">
      <c r="A9813" s="1">
        <v>50176201</v>
      </c>
      <c r="B9813" s="5">
        <v>14093071</v>
      </c>
      <c r="C9813" s="7">
        <v>43426</v>
      </c>
      <c r="D9813" s="7">
        <v>43429</v>
      </c>
      <c r="E9813" s="5" t="s">
        <v>29</v>
      </c>
      <c r="F9813" s="5">
        <v>52920</v>
      </c>
      <c r="G9813" s="5">
        <v>17067</v>
      </c>
      <c r="H9813" s="5" t="s">
        <v>27</v>
      </c>
      <c r="I9813" s="5">
        <v>8</v>
      </c>
      <c r="M9813" s="8"/>
      <c r="O9813" s="6"/>
    </row>
    <row r="9814" spans="1:15" ht="13">
      <c r="A9814" s="1">
        <v>50176221</v>
      </c>
      <c r="B9814" s="5">
        <v>21169466</v>
      </c>
      <c r="C9814" s="7">
        <v>43417</v>
      </c>
      <c r="D9814" s="7">
        <v>43422</v>
      </c>
      <c r="E9814" s="5" t="s">
        <v>23</v>
      </c>
      <c r="F9814" s="5">
        <v>196</v>
      </c>
      <c r="G9814" s="5">
        <v>42</v>
      </c>
      <c r="H9814" s="5" t="s">
        <v>30</v>
      </c>
      <c r="I9814" s="5">
        <v>7</v>
      </c>
      <c r="M9814" s="8"/>
      <c r="O9814" s="6"/>
    </row>
    <row r="9815" spans="1:15" ht="13">
      <c r="A9815" s="1">
        <v>50176231</v>
      </c>
      <c r="B9815" s="5">
        <v>16985100</v>
      </c>
      <c r="C9815" s="7">
        <v>43341</v>
      </c>
      <c r="D9815" s="7">
        <v>43345</v>
      </c>
      <c r="E9815" s="5" t="s">
        <v>23</v>
      </c>
      <c r="F9815" s="5">
        <v>134</v>
      </c>
      <c r="G9815" s="5">
        <v>71</v>
      </c>
      <c r="H9815" s="5" t="s">
        <v>32</v>
      </c>
      <c r="I9815" s="5">
        <v>8</v>
      </c>
      <c r="M9815" s="8"/>
      <c r="O9815" s="6"/>
    </row>
    <row r="9816" spans="1:15" ht="13">
      <c r="A9816" s="1">
        <v>50176241</v>
      </c>
      <c r="B9816" s="5">
        <v>21163339</v>
      </c>
      <c r="C9816" s="7">
        <v>43330</v>
      </c>
      <c r="D9816" s="7">
        <v>43331</v>
      </c>
      <c r="E9816" s="5" t="s">
        <v>28</v>
      </c>
      <c r="F9816" s="5">
        <v>232</v>
      </c>
      <c r="G9816" s="5">
        <v>68</v>
      </c>
      <c r="H9816" s="5" t="s">
        <v>30</v>
      </c>
      <c r="I9816" s="5">
        <v>6</v>
      </c>
      <c r="M9816" s="8"/>
      <c r="O9816" s="6"/>
    </row>
    <row r="9817" spans="1:15" ht="13">
      <c r="A9817" s="1">
        <v>50176251</v>
      </c>
      <c r="B9817" s="5">
        <v>13050840</v>
      </c>
      <c r="C9817" s="7">
        <v>43208</v>
      </c>
      <c r="D9817" s="7">
        <v>43209</v>
      </c>
      <c r="E9817" s="5" t="s">
        <v>29</v>
      </c>
      <c r="F9817" s="5">
        <v>1254</v>
      </c>
      <c r="G9817" s="5">
        <v>867</v>
      </c>
      <c r="H9817" s="5" t="s">
        <v>32</v>
      </c>
      <c r="I9817" s="5">
        <v>12</v>
      </c>
      <c r="M9817" s="8"/>
      <c r="O9817" s="6"/>
    </row>
    <row r="9818" spans="1:15" ht="13">
      <c r="A9818" s="1">
        <v>50176261</v>
      </c>
      <c r="B9818" s="5">
        <v>21163187</v>
      </c>
      <c r="C9818" s="7">
        <v>43231</v>
      </c>
      <c r="D9818" s="7">
        <v>43233</v>
      </c>
      <c r="E9818" s="5" t="s">
        <v>23</v>
      </c>
      <c r="F9818" s="5">
        <v>213</v>
      </c>
      <c r="G9818" s="5">
        <v>45</v>
      </c>
      <c r="H9818" s="5" t="s">
        <v>32</v>
      </c>
      <c r="I9818" s="5">
        <v>3</v>
      </c>
      <c r="M9818" s="8"/>
      <c r="O9818" s="6"/>
    </row>
    <row r="9819" spans="1:15" ht="13">
      <c r="A9819" s="1">
        <v>50176291</v>
      </c>
      <c r="B9819" s="5">
        <v>7221566</v>
      </c>
      <c r="C9819" s="7">
        <v>43148</v>
      </c>
      <c r="D9819" s="7">
        <v>43154</v>
      </c>
      <c r="E9819" s="5" t="s">
        <v>23</v>
      </c>
      <c r="F9819" s="5">
        <v>123</v>
      </c>
      <c r="G9819" s="5">
        <v>33</v>
      </c>
      <c r="H9819" s="5" t="s">
        <v>25</v>
      </c>
      <c r="I9819" s="5">
        <v>4</v>
      </c>
      <c r="M9819" s="8"/>
      <c r="O9819" s="6"/>
    </row>
    <row r="9820" spans="1:15" ht="13">
      <c r="A9820" s="1">
        <v>50176321</v>
      </c>
      <c r="B9820" s="5">
        <v>19338916</v>
      </c>
      <c r="C9820" s="7">
        <v>43295</v>
      </c>
      <c r="D9820" s="7">
        <v>43301</v>
      </c>
      <c r="E9820" s="5" t="s">
        <v>29</v>
      </c>
      <c r="F9820" s="5">
        <v>308</v>
      </c>
      <c r="G9820" s="5">
        <v>140</v>
      </c>
      <c r="H9820" s="5" t="s">
        <v>27</v>
      </c>
      <c r="I9820" s="5">
        <v>4</v>
      </c>
      <c r="M9820" s="8"/>
      <c r="O9820" s="6"/>
    </row>
    <row r="9821" spans="1:15" ht="13">
      <c r="A9821" s="1">
        <v>50176331</v>
      </c>
      <c r="B9821" s="5">
        <v>13824289</v>
      </c>
      <c r="C9821" s="7">
        <v>43302</v>
      </c>
      <c r="D9821" s="7">
        <v>43303</v>
      </c>
      <c r="E9821" s="5" t="s">
        <v>28</v>
      </c>
      <c r="F9821" s="5">
        <v>380</v>
      </c>
      <c r="G9821" s="5">
        <v>173</v>
      </c>
      <c r="H9821" s="5" t="s">
        <v>27</v>
      </c>
      <c r="I9821" s="5">
        <v>10</v>
      </c>
      <c r="M9821" s="8"/>
      <c r="O9821" s="6"/>
    </row>
    <row r="9822" spans="1:15" ht="13">
      <c r="A9822" s="1">
        <v>50176361</v>
      </c>
      <c r="B9822" s="5">
        <v>173362</v>
      </c>
      <c r="C9822" s="7">
        <v>43367</v>
      </c>
      <c r="D9822" s="7">
        <v>43372</v>
      </c>
      <c r="E9822" s="5" t="s">
        <v>28</v>
      </c>
      <c r="F9822" s="5">
        <v>174</v>
      </c>
      <c r="G9822" s="5">
        <v>120</v>
      </c>
      <c r="H9822" s="5" t="s">
        <v>27</v>
      </c>
      <c r="I9822" s="5">
        <v>15</v>
      </c>
      <c r="M9822" s="8"/>
      <c r="O9822" s="6"/>
    </row>
    <row r="9823" spans="1:15" ht="13">
      <c r="A9823" s="1">
        <v>50176371</v>
      </c>
      <c r="B9823" s="5">
        <v>16452527</v>
      </c>
      <c r="C9823" s="7">
        <v>43182</v>
      </c>
      <c r="D9823" s="7">
        <v>43188</v>
      </c>
      <c r="E9823" s="5" t="s">
        <v>28</v>
      </c>
      <c r="F9823" s="5">
        <v>168</v>
      </c>
      <c r="G9823" s="5">
        <v>36</v>
      </c>
      <c r="H9823" s="5" t="s">
        <v>27</v>
      </c>
      <c r="I9823" s="5">
        <v>6</v>
      </c>
      <c r="M9823" s="8"/>
      <c r="O9823" s="6"/>
    </row>
    <row r="9824" spans="1:15" ht="13">
      <c r="A9824" s="1">
        <v>50176381</v>
      </c>
      <c r="B9824" s="5">
        <v>21169381</v>
      </c>
      <c r="C9824" s="7">
        <v>43284</v>
      </c>
      <c r="D9824" s="7">
        <v>43289</v>
      </c>
      <c r="E9824" s="5" t="s">
        <v>29</v>
      </c>
      <c r="F9824" s="5">
        <v>3953</v>
      </c>
      <c r="G9824" s="5">
        <v>1721</v>
      </c>
      <c r="H9824" s="5" t="s">
        <v>27</v>
      </c>
      <c r="I9824" s="5">
        <v>10</v>
      </c>
      <c r="M9824" s="8"/>
      <c r="O9824" s="6"/>
    </row>
    <row r="9825" spans="1:15" ht="13">
      <c r="A9825" s="1">
        <v>50176401</v>
      </c>
      <c r="B9825" s="5">
        <v>21164628</v>
      </c>
      <c r="C9825" s="7">
        <v>43170</v>
      </c>
      <c r="D9825" s="7">
        <v>43175</v>
      </c>
      <c r="E9825" s="5" t="s">
        <v>33</v>
      </c>
      <c r="F9825" s="5">
        <v>171</v>
      </c>
      <c r="G9825" s="5">
        <v>79</v>
      </c>
      <c r="H9825" s="5" t="s">
        <v>32</v>
      </c>
      <c r="I9825" s="5">
        <v>15</v>
      </c>
      <c r="M9825" s="8"/>
      <c r="O9825" s="6"/>
    </row>
    <row r="9826" spans="1:15" ht="13">
      <c r="A9826" s="1">
        <v>50176411</v>
      </c>
      <c r="B9826" s="5">
        <v>16833583</v>
      </c>
      <c r="C9826" s="7">
        <v>43074</v>
      </c>
      <c r="D9826" s="7">
        <v>43076</v>
      </c>
      <c r="E9826" s="5" t="s">
        <v>29</v>
      </c>
      <c r="F9826" s="5">
        <v>559</v>
      </c>
      <c r="G9826" s="5">
        <v>319</v>
      </c>
      <c r="H9826" s="5" t="s">
        <v>30</v>
      </c>
      <c r="I9826" s="5">
        <v>1</v>
      </c>
      <c r="M9826" s="8"/>
      <c r="O9826" s="6"/>
    </row>
    <row r="9827" spans="1:15" ht="13">
      <c r="A9827" s="1">
        <v>50176421</v>
      </c>
      <c r="B9827" s="5">
        <v>21163377</v>
      </c>
      <c r="C9827" s="7">
        <v>43160</v>
      </c>
      <c r="D9827" s="7">
        <v>43164</v>
      </c>
      <c r="E9827" s="5" t="s">
        <v>29</v>
      </c>
      <c r="F9827" s="5">
        <v>462</v>
      </c>
      <c r="G9827" s="5">
        <v>162</v>
      </c>
      <c r="H9827" s="5" t="s">
        <v>25</v>
      </c>
      <c r="I9827" s="5">
        <v>9</v>
      </c>
      <c r="M9827" s="8"/>
      <c r="O9827" s="6"/>
    </row>
    <row r="9828" spans="1:15" ht="13">
      <c r="A9828" s="1">
        <v>50176431</v>
      </c>
      <c r="B9828" s="5">
        <v>14707090</v>
      </c>
      <c r="C9828" s="7">
        <v>43107</v>
      </c>
      <c r="D9828" s="7">
        <v>43111</v>
      </c>
      <c r="E9828" s="5" t="s">
        <v>33</v>
      </c>
      <c r="F9828" s="5">
        <v>1184</v>
      </c>
      <c r="G9828" s="5">
        <v>427</v>
      </c>
      <c r="H9828" s="5" t="s">
        <v>30</v>
      </c>
      <c r="I9828" s="5">
        <v>1</v>
      </c>
      <c r="M9828" s="8"/>
      <c r="O9828" s="6"/>
    </row>
    <row r="9829" spans="1:15" ht="13">
      <c r="A9829" s="1">
        <v>50176471</v>
      </c>
      <c r="B9829" s="5">
        <v>14210259</v>
      </c>
      <c r="C9829" s="7">
        <v>43416</v>
      </c>
      <c r="D9829" s="7">
        <v>43420</v>
      </c>
      <c r="E9829" s="5" t="s">
        <v>29</v>
      </c>
      <c r="F9829" s="5">
        <v>604</v>
      </c>
      <c r="G9829" s="5">
        <v>335</v>
      </c>
      <c r="H9829" s="5" t="s">
        <v>32</v>
      </c>
      <c r="I9829" s="5">
        <v>3</v>
      </c>
      <c r="M9829" s="8"/>
      <c r="O9829" s="6"/>
    </row>
    <row r="9830" spans="1:15" ht="13">
      <c r="A9830" s="1">
        <v>50176481</v>
      </c>
      <c r="B9830" s="5">
        <v>86054</v>
      </c>
      <c r="C9830" s="7">
        <v>43217</v>
      </c>
      <c r="D9830" s="7">
        <v>43220</v>
      </c>
      <c r="E9830" s="5" t="s">
        <v>23</v>
      </c>
      <c r="F9830" s="5">
        <v>227</v>
      </c>
      <c r="G9830" s="5">
        <v>109</v>
      </c>
      <c r="H9830" s="5" t="s">
        <v>32</v>
      </c>
      <c r="I9830" s="5">
        <v>2</v>
      </c>
      <c r="M9830" s="8"/>
      <c r="O9830" s="6"/>
    </row>
    <row r="9831" spans="1:15" ht="13">
      <c r="A9831" s="1">
        <v>50176521</v>
      </c>
      <c r="B9831" s="5">
        <v>20645865</v>
      </c>
      <c r="C9831" s="7">
        <v>43104</v>
      </c>
      <c r="D9831" s="7">
        <v>43105</v>
      </c>
      <c r="E9831" s="5" t="s">
        <v>23</v>
      </c>
      <c r="F9831" s="5">
        <v>21001</v>
      </c>
      <c r="G9831" s="5">
        <v>9417</v>
      </c>
      <c r="H9831" s="5" t="s">
        <v>32</v>
      </c>
      <c r="I9831" s="5">
        <v>10</v>
      </c>
      <c r="M9831" s="8"/>
      <c r="O9831" s="6"/>
    </row>
    <row r="9832" spans="1:15" ht="13">
      <c r="A9832" s="1">
        <v>50176531</v>
      </c>
      <c r="B9832" s="5">
        <v>20539098</v>
      </c>
      <c r="C9832" s="7">
        <v>43152</v>
      </c>
      <c r="D9832" s="7">
        <v>43157</v>
      </c>
      <c r="E9832" s="5" t="s">
        <v>28</v>
      </c>
      <c r="F9832" s="5">
        <v>244</v>
      </c>
      <c r="G9832" s="5">
        <v>130</v>
      </c>
      <c r="H9832" s="5" t="s">
        <v>27</v>
      </c>
      <c r="I9832" s="5">
        <v>8</v>
      </c>
      <c r="M9832" s="8"/>
      <c r="O9832" s="6"/>
    </row>
    <row r="9833" spans="1:15" ht="13">
      <c r="A9833" s="1">
        <v>50176541</v>
      </c>
      <c r="B9833" s="5">
        <v>387415</v>
      </c>
      <c r="C9833" s="7">
        <v>43293</v>
      </c>
      <c r="D9833" s="7">
        <v>43300</v>
      </c>
      <c r="E9833" s="5" t="s">
        <v>28</v>
      </c>
      <c r="F9833" s="5">
        <v>251</v>
      </c>
      <c r="G9833" s="5">
        <v>113</v>
      </c>
      <c r="H9833" s="5" t="s">
        <v>27</v>
      </c>
      <c r="I9833" s="5">
        <v>1</v>
      </c>
      <c r="M9833" s="8"/>
      <c r="O9833" s="6"/>
    </row>
    <row r="9834" spans="1:15" ht="13">
      <c r="A9834" s="1">
        <v>50176551</v>
      </c>
      <c r="B9834" s="5">
        <v>179354</v>
      </c>
      <c r="C9834" s="7">
        <v>43255</v>
      </c>
      <c r="D9834" s="7">
        <v>43257</v>
      </c>
      <c r="E9834" s="5" t="s">
        <v>29</v>
      </c>
      <c r="F9834" s="5">
        <v>252</v>
      </c>
      <c r="G9834" s="5">
        <v>82</v>
      </c>
      <c r="H9834" s="5" t="s">
        <v>27</v>
      </c>
      <c r="I9834" s="5">
        <v>5</v>
      </c>
      <c r="M9834" s="8"/>
      <c r="O9834" s="6"/>
    </row>
    <row r="9835" spans="1:15" ht="13">
      <c r="A9835" s="1">
        <v>50176591</v>
      </c>
      <c r="B9835" s="5">
        <v>19159750</v>
      </c>
      <c r="C9835" s="7">
        <v>43384</v>
      </c>
      <c r="D9835" s="7">
        <v>43389</v>
      </c>
      <c r="E9835" s="5" t="s">
        <v>33</v>
      </c>
      <c r="F9835" s="5">
        <v>127</v>
      </c>
      <c r="G9835" s="5">
        <v>62</v>
      </c>
      <c r="H9835" s="5" t="s">
        <v>27</v>
      </c>
      <c r="I9835" s="5">
        <v>10</v>
      </c>
      <c r="M9835" s="8"/>
      <c r="O9835" s="6"/>
    </row>
    <row r="9836" spans="1:15" ht="13">
      <c r="A9836" s="1">
        <v>50176631</v>
      </c>
      <c r="B9836" s="5">
        <v>13964716</v>
      </c>
      <c r="C9836" s="7">
        <v>43390</v>
      </c>
      <c r="D9836" s="7">
        <v>43395</v>
      </c>
      <c r="E9836" s="5" t="s">
        <v>33</v>
      </c>
      <c r="F9836" s="5">
        <v>1024</v>
      </c>
      <c r="G9836" s="5">
        <v>565</v>
      </c>
      <c r="H9836" s="5" t="s">
        <v>30</v>
      </c>
      <c r="I9836" s="5">
        <v>4</v>
      </c>
      <c r="M9836" s="8"/>
      <c r="O9836" s="6"/>
    </row>
    <row r="9837" spans="1:15" ht="13">
      <c r="A9837" s="1">
        <v>50176641</v>
      </c>
      <c r="B9837" s="5">
        <v>21172530</v>
      </c>
      <c r="C9837" s="7">
        <v>43425</v>
      </c>
      <c r="D9837" s="7">
        <v>43428</v>
      </c>
      <c r="E9837" s="5" t="s">
        <v>23</v>
      </c>
      <c r="F9837" s="5">
        <v>761</v>
      </c>
      <c r="G9837" s="5">
        <v>283</v>
      </c>
      <c r="H9837" s="5" t="s">
        <v>30</v>
      </c>
      <c r="I9837" s="5">
        <v>6</v>
      </c>
      <c r="M9837" s="8"/>
      <c r="O9837" s="6"/>
    </row>
    <row r="9838" spans="1:15" ht="13">
      <c r="A9838" s="1">
        <v>50176651</v>
      </c>
      <c r="B9838" s="5">
        <v>1122261</v>
      </c>
      <c r="C9838" s="7">
        <v>43257</v>
      </c>
      <c r="D9838" s="7">
        <v>43261</v>
      </c>
      <c r="E9838" s="5" t="s">
        <v>33</v>
      </c>
      <c r="F9838" s="5">
        <v>189156</v>
      </c>
      <c r="G9838" s="5">
        <v>55962</v>
      </c>
      <c r="H9838" s="5" t="s">
        <v>32</v>
      </c>
      <c r="I9838" s="5">
        <v>7</v>
      </c>
      <c r="M9838" s="8"/>
      <c r="O9838" s="6"/>
    </row>
    <row r="9839" spans="1:15" ht="13">
      <c r="A9839" s="1">
        <v>50176661</v>
      </c>
      <c r="B9839" s="5">
        <v>21163778</v>
      </c>
      <c r="C9839" s="7">
        <v>43132</v>
      </c>
      <c r="D9839" s="7">
        <v>43134</v>
      </c>
      <c r="E9839" s="5" t="s">
        <v>29</v>
      </c>
      <c r="F9839" s="5">
        <v>4297</v>
      </c>
      <c r="G9839" s="5">
        <v>1980</v>
      </c>
      <c r="H9839" s="5" t="s">
        <v>30</v>
      </c>
      <c r="I9839" s="5">
        <v>2</v>
      </c>
      <c r="M9839" s="8"/>
      <c r="O9839" s="6"/>
    </row>
    <row r="9840" spans="1:15" ht="13">
      <c r="A9840" s="1">
        <v>50176701</v>
      </c>
      <c r="B9840" s="5">
        <v>12007569</v>
      </c>
      <c r="C9840" s="7">
        <v>43183</v>
      </c>
      <c r="D9840" s="7">
        <v>43184</v>
      </c>
      <c r="E9840" s="5" t="s">
        <v>29</v>
      </c>
      <c r="F9840" s="5">
        <v>736</v>
      </c>
      <c r="G9840" s="5">
        <v>200</v>
      </c>
      <c r="H9840" s="5" t="s">
        <v>30</v>
      </c>
      <c r="I9840" s="5">
        <v>13</v>
      </c>
      <c r="M9840" s="8"/>
      <c r="O9840" s="6"/>
    </row>
    <row r="9841" spans="1:15" ht="13">
      <c r="A9841" s="1">
        <v>50176711</v>
      </c>
      <c r="B9841" s="5">
        <v>21167949</v>
      </c>
      <c r="C9841" s="7">
        <v>43306</v>
      </c>
      <c r="D9841" s="7">
        <v>43307</v>
      </c>
      <c r="E9841" s="5" t="s">
        <v>29</v>
      </c>
      <c r="F9841" s="5">
        <v>600</v>
      </c>
      <c r="G9841" s="5">
        <v>313</v>
      </c>
      <c r="H9841" s="5" t="s">
        <v>30</v>
      </c>
      <c r="I9841" s="5">
        <v>16</v>
      </c>
      <c r="M9841" s="8"/>
      <c r="O9841" s="6"/>
    </row>
    <row r="9842" spans="1:15" ht="13">
      <c r="A9842" s="1">
        <v>50176801</v>
      </c>
      <c r="B9842" s="5">
        <v>20123140</v>
      </c>
      <c r="C9842" s="7">
        <v>43227</v>
      </c>
      <c r="D9842" s="7">
        <v>43232</v>
      </c>
      <c r="E9842" s="5" t="s">
        <v>29</v>
      </c>
      <c r="F9842" s="5">
        <v>300</v>
      </c>
      <c r="G9842" s="5">
        <v>157</v>
      </c>
      <c r="H9842" s="5" t="s">
        <v>30</v>
      </c>
      <c r="I9842" s="5">
        <v>5</v>
      </c>
      <c r="M9842" s="8"/>
      <c r="O9842" s="6"/>
    </row>
    <row r="9843" spans="1:15" ht="13">
      <c r="A9843" s="1">
        <v>50176811</v>
      </c>
      <c r="B9843" s="5">
        <v>21174095</v>
      </c>
      <c r="C9843" s="7">
        <v>43328</v>
      </c>
      <c r="D9843" s="7">
        <v>43335</v>
      </c>
      <c r="E9843" s="5" t="s">
        <v>29</v>
      </c>
      <c r="F9843" s="5">
        <v>1297</v>
      </c>
      <c r="G9843" s="5">
        <v>822</v>
      </c>
      <c r="H9843" s="5" t="s">
        <v>30</v>
      </c>
      <c r="I9843" s="5">
        <v>6</v>
      </c>
      <c r="M9843" s="8"/>
      <c r="O9843" s="6"/>
    </row>
    <row r="9844" spans="1:15" ht="13">
      <c r="A9844" s="1">
        <v>50176841</v>
      </c>
      <c r="B9844" s="5">
        <v>9061303</v>
      </c>
      <c r="C9844" s="7">
        <v>43283</v>
      </c>
      <c r="D9844" s="7">
        <v>43287</v>
      </c>
      <c r="E9844" s="5" t="s">
        <v>29</v>
      </c>
      <c r="F9844" s="5">
        <v>273</v>
      </c>
      <c r="G9844" s="5">
        <v>163</v>
      </c>
      <c r="H9844" s="5" t="s">
        <v>30</v>
      </c>
      <c r="I9844" s="5">
        <v>3</v>
      </c>
      <c r="M9844" s="8"/>
      <c r="O9844" s="6"/>
    </row>
    <row r="9845" spans="1:15" ht="13">
      <c r="A9845" s="1">
        <v>50176871</v>
      </c>
      <c r="B9845" s="5">
        <v>5910228</v>
      </c>
      <c r="C9845" s="7">
        <v>43133</v>
      </c>
      <c r="D9845" s="7">
        <v>43134</v>
      </c>
      <c r="E9845" s="5" t="s">
        <v>29</v>
      </c>
      <c r="F9845" s="5">
        <v>296</v>
      </c>
      <c r="G9845" s="5">
        <v>159</v>
      </c>
      <c r="H9845" s="5" t="s">
        <v>27</v>
      </c>
      <c r="I9845" s="5">
        <v>8</v>
      </c>
      <c r="M9845" s="8"/>
      <c r="O9845" s="6"/>
    </row>
    <row r="9846" spans="1:15" ht="13">
      <c r="A9846" s="1">
        <v>50176941</v>
      </c>
      <c r="B9846" s="5">
        <v>13705927</v>
      </c>
      <c r="C9846" s="7">
        <v>43242</v>
      </c>
      <c r="D9846" s="7">
        <v>43247</v>
      </c>
      <c r="E9846" s="5" t="s">
        <v>29</v>
      </c>
      <c r="F9846" s="5">
        <v>189</v>
      </c>
      <c r="G9846" s="5">
        <v>110</v>
      </c>
      <c r="H9846" s="5" t="s">
        <v>27</v>
      </c>
      <c r="I9846" s="5">
        <v>4</v>
      </c>
      <c r="M9846" s="8"/>
      <c r="O9846" s="6"/>
    </row>
    <row r="9847" spans="1:15" ht="13">
      <c r="A9847" s="1">
        <v>50176981</v>
      </c>
      <c r="B9847" s="5">
        <v>21172005</v>
      </c>
      <c r="C9847" s="7">
        <v>43249</v>
      </c>
      <c r="D9847" s="7">
        <v>43255</v>
      </c>
      <c r="E9847" s="5" t="s">
        <v>29</v>
      </c>
      <c r="F9847" s="5">
        <v>175</v>
      </c>
      <c r="G9847" s="5">
        <v>37</v>
      </c>
      <c r="H9847" s="5" t="s">
        <v>30</v>
      </c>
      <c r="I9847" s="5">
        <v>11</v>
      </c>
      <c r="M9847" s="8"/>
      <c r="O9847" s="6"/>
    </row>
    <row r="9848" spans="1:15" ht="13">
      <c r="A9848" s="1">
        <v>50176991</v>
      </c>
      <c r="B9848" s="5">
        <v>14340417</v>
      </c>
      <c r="C9848" s="7">
        <v>43231</v>
      </c>
      <c r="D9848" s="7">
        <v>43237</v>
      </c>
      <c r="E9848" s="5" t="s">
        <v>23</v>
      </c>
      <c r="F9848" s="5">
        <v>943</v>
      </c>
      <c r="G9848" s="5">
        <v>249</v>
      </c>
      <c r="H9848" s="5" t="s">
        <v>30</v>
      </c>
      <c r="I9848" s="5">
        <v>15</v>
      </c>
      <c r="M9848" s="8"/>
      <c r="O9848" s="6"/>
    </row>
    <row r="9849" spans="1:15" ht="13">
      <c r="A9849" s="1">
        <v>50177001</v>
      </c>
      <c r="B9849" s="5">
        <v>11464823</v>
      </c>
      <c r="C9849" s="7">
        <v>43348</v>
      </c>
      <c r="D9849" s="7">
        <v>43350</v>
      </c>
      <c r="E9849" s="5" t="s">
        <v>28</v>
      </c>
      <c r="F9849" s="5">
        <v>371</v>
      </c>
      <c r="G9849" s="5">
        <v>198</v>
      </c>
      <c r="H9849" s="5" t="s">
        <v>27</v>
      </c>
      <c r="I9849" s="5">
        <v>2</v>
      </c>
      <c r="M9849" s="8"/>
      <c r="O9849" s="6"/>
    </row>
    <row r="9850" spans="1:15" ht="13">
      <c r="A9850" s="1">
        <v>50177011</v>
      </c>
      <c r="B9850" s="5">
        <v>396586</v>
      </c>
      <c r="C9850" s="7">
        <v>43067</v>
      </c>
      <c r="D9850" s="7">
        <v>43069</v>
      </c>
      <c r="E9850" s="5" t="s">
        <v>28</v>
      </c>
      <c r="F9850" s="5">
        <v>248</v>
      </c>
      <c r="G9850" s="5">
        <v>100</v>
      </c>
      <c r="H9850" s="5" t="s">
        <v>25</v>
      </c>
      <c r="I9850" s="5">
        <v>2</v>
      </c>
      <c r="M9850" s="8"/>
      <c r="O9850" s="6"/>
    </row>
    <row r="9851" spans="1:15" ht="13">
      <c r="A9851" s="1">
        <v>50177031</v>
      </c>
      <c r="B9851" s="5">
        <v>285722</v>
      </c>
      <c r="C9851" s="7">
        <v>43359</v>
      </c>
      <c r="D9851" s="7">
        <v>43361</v>
      </c>
      <c r="E9851" s="5" t="s">
        <v>33</v>
      </c>
      <c r="F9851" s="5">
        <v>106</v>
      </c>
      <c r="G9851" s="5">
        <v>39</v>
      </c>
      <c r="H9851" s="5" t="s">
        <v>25</v>
      </c>
      <c r="I9851" s="5">
        <v>1</v>
      </c>
      <c r="M9851" s="8"/>
      <c r="O9851" s="6"/>
    </row>
    <row r="9852" spans="1:15" ht="13">
      <c r="A9852" s="1">
        <v>50177051</v>
      </c>
      <c r="B9852" s="5">
        <v>6795206</v>
      </c>
      <c r="C9852" s="7">
        <v>43371</v>
      </c>
      <c r="D9852" s="7">
        <v>43375</v>
      </c>
      <c r="E9852" s="5" t="s">
        <v>33</v>
      </c>
      <c r="F9852" s="5">
        <v>298</v>
      </c>
      <c r="G9852" s="5">
        <v>123</v>
      </c>
      <c r="H9852" s="5" t="s">
        <v>32</v>
      </c>
      <c r="I9852" s="5">
        <v>16</v>
      </c>
      <c r="M9852" s="8"/>
      <c r="O9852" s="6"/>
    </row>
    <row r="9853" spans="1:15" ht="13">
      <c r="A9853" s="1">
        <v>50177061</v>
      </c>
      <c r="B9853" s="5">
        <v>17997602</v>
      </c>
      <c r="C9853" s="7">
        <v>43242</v>
      </c>
      <c r="D9853" s="7">
        <v>43245</v>
      </c>
      <c r="E9853" s="5" t="s">
        <v>28</v>
      </c>
      <c r="F9853" s="5">
        <v>2143</v>
      </c>
      <c r="G9853" s="5">
        <v>554</v>
      </c>
      <c r="H9853" s="5" t="s">
        <v>25</v>
      </c>
      <c r="I9853" s="5">
        <v>12</v>
      </c>
      <c r="M9853" s="8"/>
      <c r="O9853" s="6"/>
    </row>
    <row r="9854" spans="1:15" ht="13">
      <c r="A9854" s="1">
        <v>50177071</v>
      </c>
      <c r="B9854" s="5">
        <v>21171213</v>
      </c>
      <c r="C9854" s="7">
        <v>43101</v>
      </c>
      <c r="D9854" s="7">
        <v>43103</v>
      </c>
      <c r="E9854" s="5" t="s">
        <v>28</v>
      </c>
      <c r="F9854" s="5">
        <v>29150</v>
      </c>
      <c r="G9854" s="5">
        <v>8854</v>
      </c>
      <c r="H9854" s="5" t="s">
        <v>32</v>
      </c>
      <c r="I9854" s="5">
        <v>4</v>
      </c>
      <c r="M9854" s="8"/>
      <c r="O9854" s="6"/>
    </row>
    <row r="9855" spans="1:15" ht="13">
      <c r="A9855" s="1">
        <v>50177081</v>
      </c>
      <c r="B9855" s="5">
        <v>21166890</v>
      </c>
      <c r="C9855" s="7">
        <v>43123</v>
      </c>
      <c r="D9855" s="7">
        <v>43127</v>
      </c>
      <c r="E9855" s="5" t="s">
        <v>23</v>
      </c>
      <c r="F9855" s="5">
        <v>574</v>
      </c>
      <c r="G9855" s="5">
        <v>206</v>
      </c>
      <c r="H9855" s="5" t="s">
        <v>30</v>
      </c>
      <c r="I9855" s="5">
        <v>6</v>
      </c>
      <c r="M9855" s="8"/>
      <c r="O9855" s="6"/>
    </row>
    <row r="9856" spans="1:15" ht="13">
      <c r="A9856" s="1">
        <v>50177101</v>
      </c>
      <c r="B9856" s="5">
        <v>21172406</v>
      </c>
      <c r="C9856" s="7">
        <v>43080</v>
      </c>
      <c r="D9856" s="7">
        <v>43086</v>
      </c>
      <c r="E9856" s="5" t="s">
        <v>29</v>
      </c>
      <c r="F9856" s="5">
        <v>511</v>
      </c>
      <c r="G9856" s="5">
        <v>222</v>
      </c>
      <c r="H9856" s="5" t="s">
        <v>25</v>
      </c>
      <c r="I9856" s="5">
        <v>16</v>
      </c>
      <c r="M9856" s="8"/>
      <c r="O9856" s="6"/>
    </row>
    <row r="9857" spans="1:15" ht="13">
      <c r="A9857" s="1">
        <v>50177111</v>
      </c>
      <c r="B9857" s="5">
        <v>5473084</v>
      </c>
      <c r="C9857" s="7">
        <v>43133</v>
      </c>
      <c r="D9857" s="7">
        <v>43137</v>
      </c>
      <c r="E9857" s="5" t="s">
        <v>28</v>
      </c>
      <c r="F9857" s="5">
        <v>156</v>
      </c>
      <c r="G9857" s="5">
        <v>64</v>
      </c>
      <c r="H9857" s="5" t="s">
        <v>32</v>
      </c>
      <c r="I9857" s="5">
        <v>9</v>
      </c>
      <c r="M9857" s="8"/>
      <c r="O9857" s="6"/>
    </row>
    <row r="9858" spans="1:15" ht="13">
      <c r="A9858" s="1">
        <v>50177121</v>
      </c>
      <c r="B9858" s="5">
        <v>8423882</v>
      </c>
      <c r="C9858" s="7">
        <v>43318</v>
      </c>
      <c r="D9858" s="7">
        <v>43321</v>
      </c>
      <c r="E9858" s="5" t="s">
        <v>33</v>
      </c>
      <c r="F9858" s="5">
        <v>309</v>
      </c>
      <c r="G9858" s="5">
        <v>67</v>
      </c>
      <c r="H9858" s="5" t="s">
        <v>30</v>
      </c>
      <c r="I9858" s="5">
        <v>1</v>
      </c>
      <c r="M9858" s="8"/>
      <c r="O9858" s="6"/>
    </row>
    <row r="9859" spans="1:15" ht="13">
      <c r="A9859" s="1">
        <v>50177131</v>
      </c>
      <c r="B9859" s="5">
        <v>20850933</v>
      </c>
      <c r="C9859" s="7">
        <v>43369</v>
      </c>
      <c r="D9859" s="7">
        <v>43371</v>
      </c>
      <c r="E9859" s="5" t="s">
        <v>28</v>
      </c>
      <c r="F9859" s="5">
        <v>134</v>
      </c>
      <c r="G9859" s="5">
        <v>47</v>
      </c>
      <c r="H9859" s="5" t="s">
        <v>30</v>
      </c>
      <c r="I9859" s="5">
        <v>6</v>
      </c>
      <c r="M9859" s="8"/>
      <c r="O9859" s="6"/>
    </row>
    <row r="9860" spans="1:15" ht="13">
      <c r="A9860" s="1">
        <v>50177141</v>
      </c>
      <c r="B9860" s="5">
        <v>21163015</v>
      </c>
      <c r="C9860" s="7">
        <v>43113</v>
      </c>
      <c r="D9860" s="7">
        <v>43115</v>
      </c>
      <c r="E9860" s="5" t="s">
        <v>33</v>
      </c>
      <c r="F9860" s="5">
        <v>204</v>
      </c>
      <c r="G9860" s="5">
        <v>96</v>
      </c>
      <c r="H9860" s="5" t="s">
        <v>30</v>
      </c>
      <c r="I9860" s="5">
        <v>12</v>
      </c>
      <c r="M9860" s="8"/>
      <c r="O9860" s="6"/>
    </row>
    <row r="9861" spans="1:15" ht="13">
      <c r="A9861" s="1">
        <v>50177171</v>
      </c>
      <c r="B9861" s="5">
        <v>14617741</v>
      </c>
      <c r="C9861" s="7">
        <v>43247</v>
      </c>
      <c r="D9861" s="7">
        <v>43253</v>
      </c>
      <c r="E9861" s="5" t="s">
        <v>29</v>
      </c>
      <c r="F9861" s="5">
        <v>420</v>
      </c>
      <c r="G9861" s="5">
        <v>140</v>
      </c>
      <c r="H9861" s="5" t="s">
        <v>30</v>
      </c>
      <c r="I9861" s="5">
        <v>4</v>
      </c>
      <c r="M9861" s="8"/>
      <c r="O9861" s="6"/>
    </row>
    <row r="9862" spans="1:15" ht="13">
      <c r="A9862" s="1">
        <v>50177181</v>
      </c>
      <c r="B9862" s="5">
        <v>12118067</v>
      </c>
      <c r="C9862" s="7">
        <v>43327</v>
      </c>
      <c r="D9862" s="7">
        <v>43329</v>
      </c>
      <c r="E9862" s="5" t="s">
        <v>29</v>
      </c>
      <c r="F9862" s="5">
        <v>752</v>
      </c>
      <c r="G9862" s="5">
        <v>473</v>
      </c>
      <c r="H9862" s="5" t="s">
        <v>30</v>
      </c>
      <c r="I9862" s="5">
        <v>2</v>
      </c>
      <c r="M9862" s="8"/>
      <c r="O9862" s="6"/>
    </row>
    <row r="9863" spans="1:15" ht="13">
      <c r="A9863" s="1">
        <v>50177201</v>
      </c>
      <c r="B9863" s="5">
        <v>6380594</v>
      </c>
      <c r="C9863" s="7">
        <v>43323</v>
      </c>
      <c r="D9863" s="7">
        <v>43324</v>
      </c>
      <c r="E9863" s="5" t="s">
        <v>28</v>
      </c>
      <c r="F9863" s="5">
        <v>102</v>
      </c>
      <c r="G9863" s="5">
        <v>27</v>
      </c>
      <c r="H9863" s="5" t="s">
        <v>27</v>
      </c>
      <c r="I9863" s="5">
        <v>4</v>
      </c>
      <c r="M9863" s="8"/>
      <c r="O9863" s="6"/>
    </row>
    <row r="9864" spans="1:15" ht="13">
      <c r="A9864" s="1">
        <v>50177211</v>
      </c>
      <c r="B9864" s="5">
        <v>21155332</v>
      </c>
      <c r="C9864" s="7">
        <v>43140</v>
      </c>
      <c r="D9864" s="7">
        <v>43145</v>
      </c>
      <c r="E9864" s="5" t="s">
        <v>29</v>
      </c>
      <c r="F9864" s="5">
        <v>515</v>
      </c>
      <c r="G9864" s="5">
        <v>158</v>
      </c>
      <c r="H9864" s="5" t="s">
        <v>32</v>
      </c>
      <c r="I9864" s="5">
        <v>2</v>
      </c>
      <c r="M9864" s="8"/>
      <c r="O9864" s="6"/>
    </row>
    <row r="9865" spans="1:15" ht="13">
      <c r="A9865" s="1">
        <v>50177231</v>
      </c>
      <c r="B9865" s="5">
        <v>21167224</v>
      </c>
      <c r="C9865" s="7">
        <v>43278</v>
      </c>
      <c r="D9865" s="7">
        <v>43282</v>
      </c>
      <c r="E9865" s="5" t="s">
        <v>23</v>
      </c>
      <c r="F9865" s="5">
        <v>378</v>
      </c>
      <c r="G9865" s="5">
        <v>113</v>
      </c>
      <c r="H9865" s="5" t="s">
        <v>32</v>
      </c>
      <c r="I9865" s="5">
        <v>5</v>
      </c>
      <c r="M9865" s="8"/>
      <c r="O9865" s="6"/>
    </row>
    <row r="9866" spans="1:15" ht="13">
      <c r="A9866" s="1">
        <v>50177241</v>
      </c>
      <c r="B9866" s="5">
        <v>21000703</v>
      </c>
      <c r="C9866" s="7">
        <v>43325</v>
      </c>
      <c r="D9866" s="7">
        <v>43325</v>
      </c>
      <c r="E9866" s="5" t="s">
        <v>29</v>
      </c>
      <c r="F9866" s="5">
        <v>342</v>
      </c>
      <c r="G9866" s="5">
        <v>82</v>
      </c>
      <c r="H9866" s="5" t="s">
        <v>27</v>
      </c>
      <c r="I9866" s="5">
        <v>12</v>
      </c>
      <c r="M9866" s="8"/>
      <c r="O9866" s="6"/>
    </row>
    <row r="9867" spans="1:15" ht="13">
      <c r="A9867" s="1">
        <v>50177261</v>
      </c>
      <c r="B9867" s="5">
        <v>21173112</v>
      </c>
      <c r="C9867" s="7">
        <v>43207</v>
      </c>
      <c r="D9867" s="7">
        <v>43212</v>
      </c>
      <c r="E9867" s="5" t="s">
        <v>28</v>
      </c>
      <c r="F9867" s="5">
        <v>1007</v>
      </c>
      <c r="G9867" s="5">
        <v>304</v>
      </c>
      <c r="H9867" s="5" t="s">
        <v>30</v>
      </c>
      <c r="I9867" s="5">
        <v>2</v>
      </c>
      <c r="M9867" s="8"/>
      <c r="O9867" s="6"/>
    </row>
    <row r="9868" spans="1:15" ht="13">
      <c r="A9868" s="1">
        <v>50177281</v>
      </c>
      <c r="B9868" s="5">
        <v>7106525</v>
      </c>
      <c r="C9868" s="7">
        <v>43289</v>
      </c>
      <c r="D9868" s="7">
        <v>43293</v>
      </c>
      <c r="E9868" s="5" t="s">
        <v>29</v>
      </c>
      <c r="F9868" s="5">
        <v>897</v>
      </c>
      <c r="G9868" s="5">
        <v>336</v>
      </c>
      <c r="H9868" s="5" t="s">
        <v>32</v>
      </c>
      <c r="I9868" s="5">
        <v>5</v>
      </c>
      <c r="M9868" s="8"/>
      <c r="O9868" s="6"/>
    </row>
    <row r="9869" spans="1:15" ht="13">
      <c r="A9869" s="1">
        <v>50177291</v>
      </c>
      <c r="B9869" s="5">
        <v>4739643</v>
      </c>
      <c r="C9869" s="7">
        <v>43230</v>
      </c>
      <c r="D9869" s="7">
        <v>43233</v>
      </c>
      <c r="E9869" s="5" t="s">
        <v>29</v>
      </c>
      <c r="F9869" s="5">
        <v>420</v>
      </c>
      <c r="G9869" s="5">
        <v>294</v>
      </c>
      <c r="H9869" s="5" t="s">
        <v>30</v>
      </c>
      <c r="I9869" s="5">
        <v>3</v>
      </c>
      <c r="M9869" s="8"/>
      <c r="O9869" s="6"/>
    </row>
    <row r="9870" spans="1:15" ht="13">
      <c r="A9870" s="1">
        <v>50177301</v>
      </c>
      <c r="B9870" s="5">
        <v>12730369</v>
      </c>
      <c r="C9870" s="7">
        <v>43402</v>
      </c>
      <c r="D9870" s="7">
        <v>43403</v>
      </c>
      <c r="E9870" s="5" t="s">
        <v>23</v>
      </c>
      <c r="F9870" s="5">
        <v>400</v>
      </c>
      <c r="G9870" s="5">
        <v>160</v>
      </c>
      <c r="H9870" s="5" t="s">
        <v>30</v>
      </c>
      <c r="I9870" s="5">
        <v>8</v>
      </c>
      <c r="M9870" s="8"/>
      <c r="O9870" s="6"/>
    </row>
    <row r="9871" spans="1:15" ht="13">
      <c r="A9871" s="1">
        <v>50177321</v>
      </c>
      <c r="B9871" s="5">
        <v>12057626</v>
      </c>
      <c r="C9871" s="7">
        <v>43090</v>
      </c>
      <c r="D9871" s="7">
        <v>43093</v>
      </c>
      <c r="E9871" s="5" t="s">
        <v>23</v>
      </c>
      <c r="F9871" s="5">
        <v>250</v>
      </c>
      <c r="G9871" s="5">
        <v>56</v>
      </c>
      <c r="H9871" s="5" t="s">
        <v>32</v>
      </c>
      <c r="I9871" s="5">
        <v>1</v>
      </c>
      <c r="M9871" s="8"/>
      <c r="O9871" s="6"/>
    </row>
    <row r="9872" spans="1:15" ht="13">
      <c r="A9872" s="1">
        <v>50177341</v>
      </c>
      <c r="B9872" s="5">
        <v>12777267</v>
      </c>
      <c r="C9872" s="7">
        <v>43125</v>
      </c>
      <c r="D9872" s="7">
        <v>43131</v>
      </c>
      <c r="E9872" s="5" t="s">
        <v>23</v>
      </c>
      <c r="F9872" s="5">
        <v>1294</v>
      </c>
      <c r="G9872" s="5">
        <v>815</v>
      </c>
      <c r="H9872" s="5" t="s">
        <v>27</v>
      </c>
      <c r="I9872" s="5">
        <v>7</v>
      </c>
      <c r="M9872" s="8"/>
      <c r="O9872" s="6"/>
    </row>
    <row r="9873" spans="1:15" ht="13">
      <c r="A9873" s="1">
        <v>50177351</v>
      </c>
      <c r="B9873" s="5">
        <v>13778517</v>
      </c>
      <c r="C9873" s="7">
        <v>43137</v>
      </c>
      <c r="D9873" s="7">
        <v>43140</v>
      </c>
      <c r="E9873" s="5" t="s">
        <v>28</v>
      </c>
      <c r="F9873" s="5">
        <v>164</v>
      </c>
      <c r="G9873" s="5">
        <v>52</v>
      </c>
      <c r="H9873" s="5" t="s">
        <v>27</v>
      </c>
      <c r="I9873" s="5">
        <v>3</v>
      </c>
      <c r="M9873" s="8"/>
      <c r="O9873" s="6"/>
    </row>
    <row r="9874" spans="1:15" ht="13">
      <c r="A9874" s="1">
        <v>50177371</v>
      </c>
      <c r="B9874" s="5">
        <v>21152946</v>
      </c>
      <c r="C9874" s="7">
        <v>43354</v>
      </c>
      <c r="D9874" s="7">
        <v>43359</v>
      </c>
      <c r="E9874" s="5" t="s">
        <v>29</v>
      </c>
      <c r="F9874" s="5">
        <v>324</v>
      </c>
      <c r="G9874" s="5">
        <v>189</v>
      </c>
      <c r="H9874" s="5" t="s">
        <v>30</v>
      </c>
      <c r="I9874" s="5">
        <v>12</v>
      </c>
      <c r="M9874" s="8"/>
      <c r="O9874" s="6"/>
    </row>
    <row r="9875" spans="1:15" ht="13">
      <c r="A9875" s="1">
        <v>50177391</v>
      </c>
      <c r="B9875" s="5">
        <v>122423</v>
      </c>
      <c r="C9875" s="7">
        <v>43213</v>
      </c>
      <c r="D9875" s="7">
        <v>43213</v>
      </c>
      <c r="E9875" s="5" t="s">
        <v>28</v>
      </c>
      <c r="F9875" s="5">
        <v>204</v>
      </c>
      <c r="G9875" s="5">
        <v>101</v>
      </c>
      <c r="H9875" s="5" t="s">
        <v>30</v>
      </c>
      <c r="I9875" s="5">
        <v>12</v>
      </c>
      <c r="M9875" s="8"/>
      <c r="O9875" s="6"/>
    </row>
    <row r="9876" spans="1:15" ht="13">
      <c r="A9876" s="1">
        <v>50177401</v>
      </c>
      <c r="B9876" s="5">
        <v>18476004</v>
      </c>
      <c r="C9876" s="7">
        <v>43066</v>
      </c>
      <c r="D9876" s="7">
        <v>43071</v>
      </c>
      <c r="E9876" s="5" t="s">
        <v>33</v>
      </c>
      <c r="F9876" s="5">
        <v>228</v>
      </c>
      <c r="G9876" s="5">
        <v>49</v>
      </c>
      <c r="H9876" s="5" t="s">
        <v>27</v>
      </c>
      <c r="I9876" s="5">
        <v>3</v>
      </c>
      <c r="M9876" s="8"/>
      <c r="O9876" s="6"/>
    </row>
    <row r="9877" spans="1:15" ht="13">
      <c r="A9877" s="1">
        <v>50177411</v>
      </c>
      <c r="B9877" s="5">
        <v>8384122</v>
      </c>
      <c r="C9877" s="7">
        <v>43167</v>
      </c>
      <c r="D9877" s="7">
        <v>43170</v>
      </c>
      <c r="E9877" s="5" t="s">
        <v>28</v>
      </c>
      <c r="F9877" s="5">
        <v>580</v>
      </c>
      <c r="G9877" s="5">
        <v>194</v>
      </c>
      <c r="H9877" s="5" t="s">
        <v>25</v>
      </c>
      <c r="I9877" s="5">
        <v>9</v>
      </c>
      <c r="M9877" s="8"/>
      <c r="O9877" s="6"/>
    </row>
    <row r="9878" spans="1:15" ht="13">
      <c r="A9878" s="1">
        <v>50177421</v>
      </c>
      <c r="B9878" s="5">
        <v>18110018</v>
      </c>
      <c r="C9878" s="7">
        <v>43188</v>
      </c>
      <c r="D9878" s="7">
        <v>43192</v>
      </c>
      <c r="E9878" s="5" t="s">
        <v>28</v>
      </c>
      <c r="F9878" s="5">
        <v>250</v>
      </c>
      <c r="G9878" s="5">
        <v>87</v>
      </c>
      <c r="H9878" s="5" t="s">
        <v>30</v>
      </c>
      <c r="I9878" s="5">
        <v>6</v>
      </c>
      <c r="M9878" s="8"/>
      <c r="O9878" s="6"/>
    </row>
    <row r="9879" spans="1:15" ht="13">
      <c r="A9879" s="1">
        <v>50177441</v>
      </c>
      <c r="B9879" s="5">
        <v>21171776</v>
      </c>
      <c r="C9879" s="7">
        <v>43235</v>
      </c>
      <c r="D9879" s="7">
        <v>43235</v>
      </c>
      <c r="E9879" s="5" t="s">
        <v>33</v>
      </c>
      <c r="F9879" s="5">
        <v>310</v>
      </c>
      <c r="G9879" s="5">
        <v>167</v>
      </c>
      <c r="H9879" s="5" t="s">
        <v>30</v>
      </c>
      <c r="I9879" s="5">
        <v>2</v>
      </c>
      <c r="M9879" s="8"/>
      <c r="O9879" s="6"/>
    </row>
    <row r="9880" spans="1:15" ht="13">
      <c r="A9880" s="1">
        <v>50177451</v>
      </c>
      <c r="B9880" s="5">
        <v>20049080</v>
      </c>
      <c r="C9880" s="7">
        <v>43293</v>
      </c>
      <c r="D9880" s="7">
        <v>43296</v>
      </c>
      <c r="E9880" s="5" t="s">
        <v>33</v>
      </c>
      <c r="F9880" s="5">
        <v>347</v>
      </c>
      <c r="G9880" s="5">
        <v>182</v>
      </c>
      <c r="H9880" s="5" t="s">
        <v>30</v>
      </c>
      <c r="I9880" s="5">
        <v>7</v>
      </c>
      <c r="M9880" s="8"/>
      <c r="O9880" s="6"/>
    </row>
    <row r="9881" spans="1:15" ht="13">
      <c r="A9881" s="1">
        <v>50177461</v>
      </c>
      <c r="B9881" s="5">
        <v>21174114</v>
      </c>
      <c r="C9881" s="7">
        <v>43361</v>
      </c>
      <c r="D9881" s="7">
        <v>43368</v>
      </c>
      <c r="E9881" s="5" t="s">
        <v>33</v>
      </c>
      <c r="F9881" s="5">
        <v>376</v>
      </c>
      <c r="G9881" s="5">
        <v>228</v>
      </c>
      <c r="H9881" s="5" t="s">
        <v>32</v>
      </c>
      <c r="I9881" s="5">
        <v>7</v>
      </c>
      <c r="M9881" s="8"/>
      <c r="O9881" s="6"/>
    </row>
    <row r="9882" spans="1:15" ht="13">
      <c r="A9882" s="1">
        <v>50177471</v>
      </c>
      <c r="B9882" s="5">
        <v>18321566</v>
      </c>
      <c r="C9882" s="7">
        <v>43382</v>
      </c>
      <c r="D9882" s="7">
        <v>43383</v>
      </c>
      <c r="E9882" s="5" t="s">
        <v>28</v>
      </c>
      <c r="F9882" s="5">
        <v>939</v>
      </c>
      <c r="G9882" s="5">
        <v>556</v>
      </c>
      <c r="H9882" s="5" t="s">
        <v>27</v>
      </c>
      <c r="I9882" s="5">
        <v>4</v>
      </c>
      <c r="M9882" s="8"/>
      <c r="O9882" s="6"/>
    </row>
    <row r="9883" spans="1:15" ht="13">
      <c r="A9883" s="1">
        <v>50177491</v>
      </c>
      <c r="B9883" s="5">
        <v>5920049</v>
      </c>
      <c r="C9883" s="7">
        <v>43235</v>
      </c>
      <c r="D9883" s="7">
        <v>43237</v>
      </c>
      <c r="E9883" s="5" t="s">
        <v>33</v>
      </c>
      <c r="F9883" s="5">
        <v>1403</v>
      </c>
      <c r="G9883" s="5">
        <v>315</v>
      </c>
      <c r="H9883" s="5" t="s">
        <v>27</v>
      </c>
      <c r="I9883" s="5">
        <v>1</v>
      </c>
      <c r="M9883" s="8"/>
      <c r="O9883" s="6"/>
    </row>
    <row r="9884" spans="1:15" ht="13">
      <c r="A9884" s="1">
        <v>50177531</v>
      </c>
      <c r="B9884" s="5">
        <v>21162795</v>
      </c>
      <c r="C9884" s="7">
        <v>43165</v>
      </c>
      <c r="D9884" s="7">
        <v>43169</v>
      </c>
      <c r="E9884" s="5" t="s">
        <v>29</v>
      </c>
      <c r="F9884" s="5">
        <v>180</v>
      </c>
      <c r="G9884" s="5">
        <v>103</v>
      </c>
      <c r="H9884" s="5" t="s">
        <v>27</v>
      </c>
      <c r="I9884" s="5">
        <v>3</v>
      </c>
      <c r="M9884" s="8"/>
      <c r="O9884" s="6"/>
    </row>
    <row r="9885" spans="1:15" ht="13">
      <c r="A9885" s="1">
        <v>50177541</v>
      </c>
      <c r="B9885" s="5">
        <v>21172711</v>
      </c>
      <c r="C9885" s="7">
        <v>43220</v>
      </c>
      <c r="D9885" s="7">
        <v>43224</v>
      </c>
      <c r="E9885" s="5" t="s">
        <v>28</v>
      </c>
      <c r="F9885" s="5">
        <v>429</v>
      </c>
      <c r="G9885" s="5">
        <v>215</v>
      </c>
      <c r="H9885" s="5" t="s">
        <v>30</v>
      </c>
      <c r="I9885" s="5">
        <v>3</v>
      </c>
      <c r="M9885" s="8"/>
      <c r="O9885" s="6"/>
    </row>
    <row r="9886" spans="1:15" ht="13">
      <c r="A9886" s="1">
        <v>50177591</v>
      </c>
      <c r="B9886" s="5">
        <v>318889</v>
      </c>
      <c r="C9886" s="7">
        <v>43081</v>
      </c>
      <c r="D9886" s="7">
        <v>43086</v>
      </c>
      <c r="E9886" s="5" t="s">
        <v>28</v>
      </c>
      <c r="F9886" s="5">
        <v>133</v>
      </c>
      <c r="G9886" s="5">
        <v>92</v>
      </c>
      <c r="H9886" s="5" t="s">
        <v>30</v>
      </c>
      <c r="I9886" s="5">
        <v>19</v>
      </c>
      <c r="M9886" s="8"/>
      <c r="O9886" s="6"/>
    </row>
    <row r="9887" spans="1:15" ht="13">
      <c r="A9887" s="1">
        <v>50177621</v>
      </c>
      <c r="B9887" s="5">
        <v>11377936</v>
      </c>
      <c r="C9887" s="7">
        <v>43402</v>
      </c>
      <c r="D9887" s="7">
        <v>43403</v>
      </c>
      <c r="E9887" s="5" t="s">
        <v>28</v>
      </c>
      <c r="F9887" s="5">
        <v>255</v>
      </c>
      <c r="G9887" s="5">
        <v>123</v>
      </c>
      <c r="H9887" s="5" t="s">
        <v>30</v>
      </c>
      <c r="I9887" s="5">
        <v>10</v>
      </c>
      <c r="M9887" s="8"/>
      <c r="O9887" s="6"/>
    </row>
    <row r="9888" spans="1:15" ht="13">
      <c r="A9888" s="1">
        <v>50177661</v>
      </c>
      <c r="B9888" s="5">
        <v>20925765</v>
      </c>
      <c r="C9888" s="7">
        <v>43301</v>
      </c>
      <c r="D9888" s="7">
        <v>43303</v>
      </c>
      <c r="E9888" s="5" t="s">
        <v>29</v>
      </c>
      <c r="F9888" s="5">
        <v>725</v>
      </c>
      <c r="G9888" s="5">
        <v>286</v>
      </c>
      <c r="H9888" s="5" t="s">
        <v>32</v>
      </c>
      <c r="I9888" s="5">
        <v>4</v>
      </c>
      <c r="M9888" s="8"/>
      <c r="O9888" s="6"/>
    </row>
    <row r="9889" spans="1:15" ht="13">
      <c r="A9889" s="1">
        <v>50177671</v>
      </c>
      <c r="B9889" s="5">
        <v>21166126</v>
      </c>
      <c r="C9889" s="7">
        <v>43139</v>
      </c>
      <c r="D9889" s="7">
        <v>43145</v>
      </c>
      <c r="E9889" s="5" t="s">
        <v>29</v>
      </c>
      <c r="F9889" s="5">
        <v>488</v>
      </c>
      <c r="G9889" s="5">
        <v>206</v>
      </c>
      <c r="H9889" s="5" t="s">
        <v>27</v>
      </c>
      <c r="I9889" s="5">
        <v>4</v>
      </c>
      <c r="M9889" s="8"/>
      <c r="O9889" s="6"/>
    </row>
    <row r="9890" spans="1:15" ht="13">
      <c r="A9890" s="1">
        <v>50177681</v>
      </c>
      <c r="B9890" s="5">
        <v>10153493</v>
      </c>
      <c r="C9890" s="7">
        <v>43117</v>
      </c>
      <c r="D9890" s="7">
        <v>43122</v>
      </c>
      <c r="E9890" s="5" t="s">
        <v>29</v>
      </c>
      <c r="F9890" s="5">
        <v>266</v>
      </c>
      <c r="G9890" s="5">
        <v>79</v>
      </c>
      <c r="H9890" s="5" t="s">
        <v>30</v>
      </c>
      <c r="I9890" s="5">
        <v>2</v>
      </c>
      <c r="M9890" s="8"/>
      <c r="O9890" s="6"/>
    </row>
    <row r="9891" spans="1:15" ht="13">
      <c r="A9891" s="1">
        <v>50177701</v>
      </c>
      <c r="B9891" s="5">
        <v>21164628</v>
      </c>
      <c r="C9891" s="7">
        <v>43204</v>
      </c>
      <c r="D9891" s="7">
        <v>43209</v>
      </c>
      <c r="E9891" s="5" t="s">
        <v>28</v>
      </c>
      <c r="F9891" s="5">
        <v>203</v>
      </c>
      <c r="G9891" s="5">
        <v>108</v>
      </c>
      <c r="H9891" s="5" t="s">
        <v>32</v>
      </c>
      <c r="I9891" s="5">
        <v>5</v>
      </c>
      <c r="M9891" s="8"/>
      <c r="O9891" s="6"/>
    </row>
    <row r="9892" spans="1:15" ht="13">
      <c r="A9892" s="1">
        <v>50177711</v>
      </c>
      <c r="B9892" s="5">
        <v>9912610</v>
      </c>
      <c r="C9892" s="7">
        <v>43294</v>
      </c>
      <c r="D9892" s="7">
        <v>43298</v>
      </c>
      <c r="E9892" s="5" t="s">
        <v>29</v>
      </c>
      <c r="F9892" s="5">
        <v>113</v>
      </c>
      <c r="G9892" s="5">
        <v>32</v>
      </c>
      <c r="H9892" s="5" t="s">
        <v>30</v>
      </c>
      <c r="I9892" s="5">
        <v>2</v>
      </c>
      <c r="M9892" s="8"/>
      <c r="O9892" s="6"/>
    </row>
    <row r="9893" spans="1:15" ht="13">
      <c r="A9893" s="1">
        <v>50177721</v>
      </c>
      <c r="B9893" s="5">
        <v>10724835</v>
      </c>
      <c r="C9893" s="7">
        <v>43351</v>
      </c>
      <c r="D9893" s="7">
        <v>43357</v>
      </c>
      <c r="E9893" s="5" t="s">
        <v>28</v>
      </c>
      <c r="F9893" s="5">
        <v>290</v>
      </c>
      <c r="G9893" s="5">
        <v>114</v>
      </c>
      <c r="H9893" s="5" t="s">
        <v>25</v>
      </c>
      <c r="I9893" s="5">
        <v>2</v>
      </c>
      <c r="M9893" s="8"/>
      <c r="O9893" s="6"/>
    </row>
    <row r="9894" spans="1:15" ht="13">
      <c r="A9894" s="1">
        <v>50177731</v>
      </c>
      <c r="B9894" s="5">
        <v>4728925</v>
      </c>
      <c r="C9894" s="7">
        <v>43123</v>
      </c>
      <c r="D9894" s="7">
        <v>43130</v>
      </c>
      <c r="E9894" s="5" t="s">
        <v>28</v>
      </c>
      <c r="F9894" s="5">
        <v>1306</v>
      </c>
      <c r="G9894" s="5">
        <v>386</v>
      </c>
      <c r="H9894" s="5" t="s">
        <v>27</v>
      </c>
      <c r="I9894" s="5">
        <v>10</v>
      </c>
      <c r="M9894" s="8"/>
      <c r="O9894" s="6"/>
    </row>
    <row r="9895" spans="1:15" ht="13">
      <c r="A9895" s="1">
        <v>50177741</v>
      </c>
      <c r="B9895" s="5">
        <v>21164217</v>
      </c>
      <c r="C9895" s="7">
        <v>43371</v>
      </c>
      <c r="D9895" s="7">
        <v>43371</v>
      </c>
      <c r="E9895" s="5" t="s">
        <v>33</v>
      </c>
      <c r="F9895" s="5">
        <v>108</v>
      </c>
      <c r="G9895" s="5">
        <v>50</v>
      </c>
      <c r="H9895" s="5" t="s">
        <v>30</v>
      </c>
      <c r="I9895" s="5">
        <v>6</v>
      </c>
      <c r="M9895" s="8"/>
      <c r="O9895" s="6"/>
    </row>
    <row r="9896" spans="1:15" ht="13">
      <c r="A9896" s="1">
        <v>50177751</v>
      </c>
      <c r="B9896" s="5">
        <v>20921814</v>
      </c>
      <c r="C9896" s="7">
        <v>43264</v>
      </c>
      <c r="D9896" s="7">
        <v>43270</v>
      </c>
      <c r="E9896" s="5" t="s">
        <v>28</v>
      </c>
      <c r="F9896" s="5">
        <v>570</v>
      </c>
      <c r="G9896" s="5">
        <v>271</v>
      </c>
      <c r="H9896" s="5" t="s">
        <v>27</v>
      </c>
      <c r="I9896" s="5">
        <v>4</v>
      </c>
      <c r="M9896" s="8"/>
      <c r="O9896" s="6"/>
    </row>
    <row r="9897" spans="1:15" ht="13">
      <c r="A9897" s="1">
        <v>50177761</v>
      </c>
      <c r="B9897" s="5">
        <v>4640020</v>
      </c>
      <c r="C9897" s="7">
        <v>43254</v>
      </c>
      <c r="D9897" s="7">
        <v>43258</v>
      </c>
      <c r="E9897" s="5" t="s">
        <v>28</v>
      </c>
      <c r="F9897" s="5">
        <v>389</v>
      </c>
      <c r="G9897" s="5">
        <v>248</v>
      </c>
      <c r="H9897" s="5" t="s">
        <v>30</v>
      </c>
      <c r="I9897" s="5">
        <v>13</v>
      </c>
      <c r="M9897" s="8"/>
      <c r="O9897" s="6"/>
    </row>
    <row r="9898" spans="1:15" ht="13">
      <c r="A9898" s="1">
        <v>50177781</v>
      </c>
      <c r="B9898" s="5">
        <v>12865347</v>
      </c>
      <c r="C9898" s="7">
        <v>43066</v>
      </c>
      <c r="D9898" s="7">
        <v>43068</v>
      </c>
      <c r="E9898" s="5" t="s">
        <v>23</v>
      </c>
      <c r="F9898" s="5">
        <v>496</v>
      </c>
      <c r="G9898" s="5">
        <v>201</v>
      </c>
      <c r="H9898" s="5" t="s">
        <v>32</v>
      </c>
      <c r="I9898" s="5">
        <v>6</v>
      </c>
      <c r="M9898" s="8"/>
      <c r="O9898" s="6"/>
    </row>
    <row r="9899" spans="1:15" ht="13">
      <c r="A9899" s="1">
        <v>50177791</v>
      </c>
      <c r="B9899" s="5">
        <v>9161847</v>
      </c>
      <c r="C9899" s="7">
        <v>43285</v>
      </c>
      <c r="D9899" s="7">
        <v>43290</v>
      </c>
      <c r="E9899" s="5" t="s">
        <v>29</v>
      </c>
      <c r="F9899" s="5">
        <v>651</v>
      </c>
      <c r="G9899" s="5">
        <v>266</v>
      </c>
      <c r="H9899" s="5" t="s">
        <v>27</v>
      </c>
      <c r="I9899" s="5">
        <v>4</v>
      </c>
      <c r="M9899" s="8"/>
      <c r="O9899" s="6"/>
    </row>
    <row r="9900" spans="1:15" ht="13">
      <c r="A9900" s="1">
        <v>50177801</v>
      </c>
      <c r="B9900" s="5">
        <v>20538220</v>
      </c>
      <c r="C9900" s="7">
        <v>43120</v>
      </c>
      <c r="D9900" s="7">
        <v>43120</v>
      </c>
      <c r="E9900" s="5" t="s">
        <v>29</v>
      </c>
      <c r="F9900" s="5">
        <v>270</v>
      </c>
      <c r="G9900" s="5">
        <v>186</v>
      </c>
      <c r="H9900" s="5" t="s">
        <v>27</v>
      </c>
      <c r="I9900" s="5">
        <v>7</v>
      </c>
      <c r="M9900" s="8"/>
      <c r="O9900" s="6"/>
    </row>
    <row r="9901" spans="1:15" ht="13">
      <c r="A9901" s="1">
        <v>50177811</v>
      </c>
      <c r="B9901" s="5">
        <v>5975460</v>
      </c>
      <c r="C9901" s="7">
        <v>43208</v>
      </c>
      <c r="D9901" s="7">
        <v>43215</v>
      </c>
      <c r="E9901" s="5" t="s">
        <v>29</v>
      </c>
      <c r="F9901" s="5">
        <v>893</v>
      </c>
      <c r="G9901" s="5">
        <v>373</v>
      </c>
      <c r="H9901" s="5" t="s">
        <v>30</v>
      </c>
      <c r="I9901" s="5">
        <v>1</v>
      </c>
      <c r="M9901" s="8"/>
      <c r="O9901" s="6"/>
    </row>
    <row r="9902" spans="1:15" ht="13">
      <c r="A9902" s="1">
        <v>50177821</v>
      </c>
      <c r="B9902" s="5">
        <v>13185160</v>
      </c>
      <c r="C9902" s="7">
        <v>43424</v>
      </c>
      <c r="D9902" s="7">
        <v>43424</v>
      </c>
      <c r="E9902" s="5" t="s">
        <v>23</v>
      </c>
      <c r="F9902" s="5">
        <v>157</v>
      </c>
      <c r="G9902" s="5">
        <v>45</v>
      </c>
      <c r="H9902" s="5" t="s">
        <v>27</v>
      </c>
      <c r="I9902" s="5">
        <v>4</v>
      </c>
      <c r="M9902" s="8"/>
      <c r="O9902" s="6"/>
    </row>
    <row r="9903" spans="1:15" ht="13">
      <c r="A9903" s="1">
        <v>50177841</v>
      </c>
      <c r="B9903" s="5">
        <v>11841297</v>
      </c>
      <c r="C9903" s="7">
        <v>43101</v>
      </c>
      <c r="D9903" s="7">
        <v>43105</v>
      </c>
      <c r="E9903" s="5" t="s">
        <v>28</v>
      </c>
      <c r="F9903" s="5">
        <v>119</v>
      </c>
      <c r="G9903" s="5">
        <v>77</v>
      </c>
      <c r="H9903" s="5" t="s">
        <v>27</v>
      </c>
      <c r="I9903" s="5">
        <v>7</v>
      </c>
      <c r="M9903" s="8"/>
      <c r="O9903" s="6"/>
    </row>
    <row r="9904" spans="1:15" ht="13">
      <c r="A9904" s="1">
        <v>50177861</v>
      </c>
      <c r="B9904" s="5">
        <v>7288946</v>
      </c>
      <c r="C9904" s="7">
        <v>43157</v>
      </c>
      <c r="D9904" s="7">
        <v>43162</v>
      </c>
      <c r="E9904" s="5" t="s">
        <v>29</v>
      </c>
      <c r="F9904" s="5">
        <v>1522</v>
      </c>
      <c r="G9904" s="5">
        <v>842</v>
      </c>
      <c r="H9904" s="5" t="s">
        <v>30</v>
      </c>
      <c r="I9904" s="5">
        <v>1</v>
      </c>
      <c r="M9904" s="8"/>
      <c r="O9904" s="6"/>
    </row>
    <row r="9905" spans="1:15" ht="13">
      <c r="A9905" s="1">
        <v>50177871</v>
      </c>
      <c r="B9905" s="5">
        <v>21167252</v>
      </c>
      <c r="C9905" s="7">
        <v>43090</v>
      </c>
      <c r="D9905" s="7">
        <v>43094</v>
      </c>
      <c r="E9905" s="5" t="s">
        <v>28</v>
      </c>
      <c r="F9905" s="5">
        <v>2096</v>
      </c>
      <c r="G9905" s="5">
        <v>542</v>
      </c>
      <c r="H9905" s="5" t="s">
        <v>32</v>
      </c>
      <c r="I9905" s="5">
        <v>13</v>
      </c>
      <c r="M9905" s="8"/>
      <c r="O9905" s="6"/>
    </row>
    <row r="9906" spans="1:15" ht="13">
      <c r="A9906" s="1">
        <v>50177881</v>
      </c>
      <c r="B9906" s="5">
        <v>20174724</v>
      </c>
      <c r="C9906" s="7">
        <v>43179</v>
      </c>
      <c r="D9906" s="7">
        <v>43181</v>
      </c>
      <c r="E9906" s="5" t="s">
        <v>29</v>
      </c>
      <c r="F9906" s="5">
        <v>849</v>
      </c>
      <c r="G9906" s="5">
        <v>440</v>
      </c>
      <c r="H9906" s="5" t="s">
        <v>30</v>
      </c>
      <c r="I9906" s="5">
        <v>7</v>
      </c>
      <c r="M9906" s="8"/>
      <c r="O9906" s="6"/>
    </row>
    <row r="9907" spans="1:15" ht="13">
      <c r="A9907" s="1">
        <v>50177911</v>
      </c>
      <c r="B9907" s="5">
        <v>11880217</v>
      </c>
      <c r="C9907" s="7">
        <v>43407</v>
      </c>
      <c r="D9907" s="7">
        <v>43413</v>
      </c>
      <c r="E9907" s="5" t="s">
        <v>29</v>
      </c>
      <c r="F9907" s="5">
        <v>450</v>
      </c>
      <c r="G9907" s="5">
        <v>221</v>
      </c>
      <c r="H9907" s="5" t="s">
        <v>30</v>
      </c>
      <c r="I9907" s="5">
        <v>3</v>
      </c>
      <c r="M9907" s="8"/>
      <c r="O9907" s="6"/>
    </row>
    <row r="9908" spans="1:15" ht="13">
      <c r="A9908" s="1">
        <v>50177921</v>
      </c>
      <c r="B9908" s="5">
        <v>7918579</v>
      </c>
      <c r="C9908" s="7">
        <v>43348</v>
      </c>
      <c r="D9908" s="7">
        <v>43348</v>
      </c>
      <c r="E9908" s="5" t="s">
        <v>23</v>
      </c>
      <c r="F9908" s="5">
        <v>391</v>
      </c>
      <c r="G9908" s="5">
        <v>231</v>
      </c>
      <c r="H9908" s="5" t="s">
        <v>27</v>
      </c>
      <c r="I9908" s="5">
        <v>9</v>
      </c>
      <c r="M9908" s="8"/>
      <c r="O9908" s="6"/>
    </row>
    <row r="9909" spans="1:15" ht="13">
      <c r="A9909" s="1">
        <v>50177931</v>
      </c>
      <c r="B9909" s="5">
        <v>12945209</v>
      </c>
      <c r="C9909" s="7">
        <v>43148</v>
      </c>
      <c r="D9909" s="7">
        <v>43153</v>
      </c>
      <c r="E9909" s="5" t="s">
        <v>28</v>
      </c>
      <c r="F9909" s="5">
        <v>6756</v>
      </c>
      <c r="G9909" s="5">
        <v>3059</v>
      </c>
      <c r="H9909" s="5" t="s">
        <v>27</v>
      </c>
      <c r="I9909" s="5">
        <v>2</v>
      </c>
      <c r="M9909" s="8"/>
      <c r="O9909" s="6"/>
    </row>
    <row r="9910" spans="1:15" ht="13">
      <c r="A9910" s="1">
        <v>50177951</v>
      </c>
      <c r="B9910" s="5">
        <v>14200563</v>
      </c>
      <c r="C9910" s="7">
        <v>43178</v>
      </c>
      <c r="D9910" s="7">
        <v>43183</v>
      </c>
      <c r="E9910" s="5" t="s">
        <v>33</v>
      </c>
      <c r="F9910" s="5">
        <v>170</v>
      </c>
      <c r="G9910" s="5">
        <v>99</v>
      </c>
      <c r="H9910" s="5" t="s">
        <v>27</v>
      </c>
      <c r="I9910" s="5">
        <v>3</v>
      </c>
      <c r="M9910" s="8"/>
      <c r="O9910" s="6"/>
    </row>
    <row r="9911" spans="1:15" ht="13">
      <c r="A9911" s="1">
        <v>50177961</v>
      </c>
      <c r="B9911" s="5">
        <v>14613561</v>
      </c>
      <c r="C9911" s="7">
        <v>43157</v>
      </c>
      <c r="D9911" s="7">
        <v>43160</v>
      </c>
      <c r="E9911" s="5" t="s">
        <v>28</v>
      </c>
      <c r="F9911" s="5">
        <v>617</v>
      </c>
      <c r="G9911" s="5">
        <v>129</v>
      </c>
      <c r="H9911" s="5" t="s">
        <v>30</v>
      </c>
      <c r="I9911" s="5">
        <v>10</v>
      </c>
      <c r="M9911" s="8"/>
      <c r="O9911" s="6"/>
    </row>
    <row r="9912" spans="1:15" ht="13">
      <c r="A9912" s="1">
        <v>50177971</v>
      </c>
      <c r="B9912" s="5">
        <v>12737364</v>
      </c>
      <c r="C9912" s="7">
        <v>43313</v>
      </c>
      <c r="D9912" s="7">
        <v>43320</v>
      </c>
      <c r="E9912" s="5" t="s">
        <v>29</v>
      </c>
      <c r="F9912" s="5">
        <v>371</v>
      </c>
      <c r="G9912" s="5">
        <v>177</v>
      </c>
      <c r="H9912" s="5" t="s">
        <v>30</v>
      </c>
      <c r="I9912" s="5">
        <v>6</v>
      </c>
      <c r="M9912" s="8"/>
      <c r="O9912" s="6"/>
    </row>
    <row r="9913" spans="1:15" ht="13">
      <c r="A9913" s="1">
        <v>50177981</v>
      </c>
      <c r="B9913" s="5">
        <v>13060317</v>
      </c>
      <c r="C9913" s="7">
        <v>43095</v>
      </c>
      <c r="D9913" s="7">
        <v>43095</v>
      </c>
      <c r="E9913" s="5" t="s">
        <v>33</v>
      </c>
      <c r="F9913" s="5">
        <v>508</v>
      </c>
      <c r="G9913" s="5">
        <v>271</v>
      </c>
      <c r="H9913" s="5" t="s">
        <v>27</v>
      </c>
      <c r="I9913" s="5">
        <v>1</v>
      </c>
      <c r="M9913" s="8"/>
      <c r="O9913" s="6"/>
    </row>
    <row r="9914" spans="1:15" ht="13">
      <c r="A9914" s="1">
        <v>50177991</v>
      </c>
      <c r="B9914" s="5">
        <v>7848346</v>
      </c>
      <c r="C9914" s="7">
        <v>43278</v>
      </c>
      <c r="D9914" s="7">
        <v>43279</v>
      </c>
      <c r="E9914" s="5" t="s">
        <v>29</v>
      </c>
      <c r="F9914" s="5">
        <v>311</v>
      </c>
      <c r="G9914" s="5">
        <v>120</v>
      </c>
      <c r="H9914" s="5" t="s">
        <v>30</v>
      </c>
      <c r="I9914" s="5">
        <v>1</v>
      </c>
      <c r="M9914" s="8"/>
      <c r="O9914" s="6"/>
    </row>
    <row r="9915" spans="1:15" ht="13">
      <c r="A9915" s="1">
        <v>50178001</v>
      </c>
      <c r="B9915" s="5">
        <v>396586</v>
      </c>
      <c r="C9915" s="7">
        <v>43089</v>
      </c>
      <c r="D9915" s="7">
        <v>43095</v>
      </c>
      <c r="E9915" s="5" t="s">
        <v>29</v>
      </c>
      <c r="F9915" s="5">
        <v>519</v>
      </c>
      <c r="G9915" s="5">
        <v>113</v>
      </c>
      <c r="H9915" s="5" t="s">
        <v>25</v>
      </c>
      <c r="I9915" s="5">
        <v>3</v>
      </c>
      <c r="M9915" s="8"/>
      <c r="O9915" s="6"/>
    </row>
    <row r="9916" spans="1:15" ht="13">
      <c r="A9916" s="1">
        <v>50178021</v>
      </c>
      <c r="B9916" s="5">
        <v>21162719</v>
      </c>
      <c r="C9916" s="7">
        <v>43410</v>
      </c>
      <c r="D9916" s="7">
        <v>43414</v>
      </c>
      <c r="E9916" s="5" t="s">
        <v>28</v>
      </c>
      <c r="F9916" s="5">
        <v>288</v>
      </c>
      <c r="G9916" s="5">
        <v>141</v>
      </c>
      <c r="H9916" s="5" t="s">
        <v>27</v>
      </c>
      <c r="I9916" s="5">
        <v>12</v>
      </c>
      <c r="M9916" s="8"/>
      <c r="O9916" s="6"/>
    </row>
    <row r="9917" spans="1:15" ht="13">
      <c r="A9917" s="1">
        <v>50178031</v>
      </c>
      <c r="B9917" s="5">
        <v>1669121</v>
      </c>
      <c r="C9917" s="7">
        <v>43340</v>
      </c>
      <c r="D9917" s="7">
        <v>43345</v>
      </c>
      <c r="E9917" s="5" t="s">
        <v>28</v>
      </c>
      <c r="F9917" s="5">
        <v>1283</v>
      </c>
      <c r="G9917" s="5">
        <v>659</v>
      </c>
      <c r="H9917" s="5" t="s">
        <v>27</v>
      </c>
      <c r="I9917" s="5">
        <v>1</v>
      </c>
      <c r="M9917" s="8"/>
      <c r="O9917" s="6"/>
    </row>
    <row r="9918" spans="1:15" ht="13">
      <c r="A9918" s="1">
        <v>50178051</v>
      </c>
      <c r="B9918" s="5">
        <v>21173169</v>
      </c>
      <c r="C9918" s="7">
        <v>43184</v>
      </c>
      <c r="D9918" s="7">
        <v>43187</v>
      </c>
      <c r="E9918" s="5" t="s">
        <v>28</v>
      </c>
      <c r="F9918" s="5">
        <v>290</v>
      </c>
      <c r="G9918" s="5">
        <v>136</v>
      </c>
      <c r="H9918" s="5" t="s">
        <v>27</v>
      </c>
      <c r="I9918" s="5">
        <v>15</v>
      </c>
      <c r="M9918" s="8"/>
      <c r="O9918" s="6"/>
    </row>
    <row r="9919" spans="1:15" ht="13">
      <c r="A9919" s="1">
        <v>50178061</v>
      </c>
      <c r="B9919" s="5">
        <v>12822734</v>
      </c>
      <c r="C9919" s="7">
        <v>43160</v>
      </c>
      <c r="D9919" s="7">
        <v>43166</v>
      </c>
      <c r="E9919" s="5" t="s">
        <v>29</v>
      </c>
      <c r="F9919" s="5">
        <v>235</v>
      </c>
      <c r="G9919" s="5">
        <v>138</v>
      </c>
      <c r="H9919" s="5" t="s">
        <v>30</v>
      </c>
      <c r="I9919" s="5">
        <v>11</v>
      </c>
      <c r="M9919" s="8"/>
      <c r="O9919" s="6"/>
    </row>
    <row r="9920" spans="1:15" ht="13">
      <c r="A9920" s="1">
        <v>50178081</v>
      </c>
      <c r="B9920" s="5">
        <v>21163740</v>
      </c>
      <c r="C9920" s="7">
        <v>43286</v>
      </c>
      <c r="D9920" s="7">
        <v>43292</v>
      </c>
      <c r="E9920" s="5" t="s">
        <v>28</v>
      </c>
      <c r="F9920" s="5">
        <v>280</v>
      </c>
      <c r="G9920" s="5">
        <v>61</v>
      </c>
      <c r="H9920" s="5" t="s">
        <v>30</v>
      </c>
      <c r="I9920" s="5">
        <v>3</v>
      </c>
      <c r="M9920" s="8"/>
      <c r="O9920" s="6"/>
    </row>
    <row r="9921" spans="1:15" ht="13">
      <c r="A9921" s="1">
        <v>50178091</v>
      </c>
      <c r="B9921" s="5">
        <v>18448651</v>
      </c>
      <c r="C9921" s="7">
        <v>43385</v>
      </c>
      <c r="D9921" s="7">
        <v>43391</v>
      </c>
      <c r="E9921" s="5" t="s">
        <v>28</v>
      </c>
      <c r="F9921" s="5">
        <v>220</v>
      </c>
      <c r="G9921" s="5">
        <v>102</v>
      </c>
      <c r="H9921" s="5" t="s">
        <v>32</v>
      </c>
      <c r="I9921" s="5">
        <v>9</v>
      </c>
      <c r="M9921" s="8"/>
      <c r="O9921" s="6"/>
    </row>
    <row r="9922" spans="1:15" ht="13">
      <c r="A9922" s="1">
        <v>50178111</v>
      </c>
      <c r="B9922" s="5">
        <v>12081600</v>
      </c>
      <c r="C9922" s="7">
        <v>43252</v>
      </c>
      <c r="D9922" s="7">
        <v>43256</v>
      </c>
      <c r="E9922" s="5" t="s">
        <v>28</v>
      </c>
      <c r="F9922" s="5">
        <v>463</v>
      </c>
      <c r="G9922" s="5">
        <v>266</v>
      </c>
      <c r="H9922" s="5" t="s">
        <v>32</v>
      </c>
      <c r="I9922" s="5">
        <v>2</v>
      </c>
      <c r="M9922" s="8"/>
      <c r="O9922" s="6"/>
    </row>
    <row r="9923" spans="1:15" ht="13">
      <c r="A9923" s="1">
        <v>50178121</v>
      </c>
      <c r="B9923" s="5">
        <v>4379961</v>
      </c>
      <c r="C9923" s="7">
        <v>43201</v>
      </c>
      <c r="D9923" s="7">
        <v>43204</v>
      </c>
      <c r="E9923" s="5" t="s">
        <v>28</v>
      </c>
      <c r="F9923" s="5">
        <v>1322</v>
      </c>
      <c r="G9923" s="5">
        <v>270</v>
      </c>
      <c r="H9923" s="5" t="s">
        <v>32</v>
      </c>
      <c r="I9923" s="5">
        <v>13</v>
      </c>
      <c r="M9923" s="8"/>
      <c r="O9923" s="6"/>
    </row>
    <row r="9924" spans="1:15" ht="13">
      <c r="A9924" s="1">
        <v>50178161</v>
      </c>
      <c r="B9924" s="5">
        <v>8302513</v>
      </c>
      <c r="C9924" s="7">
        <v>43265</v>
      </c>
      <c r="D9924" s="7">
        <v>43269</v>
      </c>
      <c r="E9924" s="5" t="s">
        <v>29</v>
      </c>
      <c r="F9924" s="5">
        <v>481</v>
      </c>
      <c r="G9924" s="5">
        <v>280</v>
      </c>
      <c r="H9924" s="5" t="s">
        <v>30</v>
      </c>
      <c r="I9924" s="5">
        <v>3</v>
      </c>
      <c r="M9924" s="8"/>
      <c r="O9924" s="6"/>
    </row>
    <row r="9925" spans="1:15" ht="13">
      <c r="A9925" s="1">
        <v>50178181</v>
      </c>
      <c r="B9925" s="5">
        <v>21170211</v>
      </c>
      <c r="C9925" s="7">
        <v>43290</v>
      </c>
      <c r="D9925" s="7">
        <v>43292</v>
      </c>
      <c r="E9925" s="5" t="s">
        <v>28</v>
      </c>
      <c r="F9925" s="5">
        <v>215</v>
      </c>
      <c r="G9925" s="5">
        <v>98</v>
      </c>
      <c r="H9925" s="5" t="s">
        <v>30</v>
      </c>
      <c r="I9925" s="5">
        <v>1</v>
      </c>
      <c r="M9925" s="8"/>
      <c r="O9925" s="6"/>
    </row>
    <row r="9926" spans="1:15" ht="13">
      <c r="A9926" s="1">
        <v>50178201</v>
      </c>
      <c r="B9926" s="5">
        <v>21167052</v>
      </c>
      <c r="C9926" s="7">
        <v>43305</v>
      </c>
      <c r="D9926" s="7">
        <v>43306</v>
      </c>
      <c r="E9926" s="5" t="s">
        <v>28</v>
      </c>
      <c r="F9926" s="5">
        <v>424</v>
      </c>
      <c r="G9926" s="5">
        <v>165</v>
      </c>
      <c r="H9926" s="5" t="s">
        <v>30</v>
      </c>
      <c r="I9926" s="5">
        <v>10</v>
      </c>
      <c r="M9926" s="8"/>
      <c r="O9926" s="6"/>
    </row>
    <row r="9927" spans="1:15" ht="13">
      <c r="A9927" s="1">
        <v>50178221</v>
      </c>
      <c r="B9927" s="5">
        <v>14707090</v>
      </c>
      <c r="C9927" s="7">
        <v>43170</v>
      </c>
      <c r="D9927" s="7">
        <v>43172</v>
      </c>
      <c r="E9927" s="5" t="s">
        <v>28</v>
      </c>
      <c r="F9927" s="5">
        <v>1590</v>
      </c>
      <c r="G9927" s="5">
        <v>469</v>
      </c>
      <c r="H9927" s="5" t="s">
        <v>30</v>
      </c>
      <c r="I9927" s="5">
        <v>20</v>
      </c>
      <c r="M9927" s="8"/>
      <c r="O9927" s="6"/>
    </row>
    <row r="9928" spans="1:15" ht="13">
      <c r="A9928" s="1">
        <v>50178231</v>
      </c>
      <c r="B9928" s="5">
        <v>20955370</v>
      </c>
      <c r="C9928" s="7">
        <v>43254</v>
      </c>
      <c r="D9928" s="7">
        <v>43256</v>
      </c>
      <c r="E9928" s="5" t="s">
        <v>33</v>
      </c>
      <c r="F9928" s="5">
        <v>344</v>
      </c>
      <c r="G9928" s="5">
        <v>128</v>
      </c>
      <c r="H9928" s="5" t="s">
        <v>25</v>
      </c>
      <c r="I9928" s="5">
        <v>1</v>
      </c>
      <c r="M9928" s="8"/>
      <c r="O9928" s="6"/>
    </row>
    <row r="9929" spans="1:15" ht="13">
      <c r="A9929" s="1">
        <v>50178241</v>
      </c>
      <c r="B9929" s="5">
        <v>10402541</v>
      </c>
      <c r="C9929" s="7">
        <v>43419</v>
      </c>
      <c r="D9929" s="7">
        <v>43424</v>
      </c>
      <c r="E9929" s="5" t="s">
        <v>33</v>
      </c>
      <c r="F9929" s="5">
        <v>321</v>
      </c>
      <c r="G9929" s="5">
        <v>199</v>
      </c>
      <c r="H9929" s="5" t="s">
        <v>27</v>
      </c>
      <c r="I9929" s="5">
        <v>4</v>
      </c>
      <c r="M9929" s="8"/>
      <c r="O9929" s="6"/>
    </row>
    <row r="9930" spans="1:15" ht="13">
      <c r="A9930" s="1">
        <v>50178251</v>
      </c>
      <c r="B9930" s="5">
        <v>17130977</v>
      </c>
      <c r="C9930" s="7">
        <v>43208</v>
      </c>
      <c r="D9930" s="7">
        <v>43209</v>
      </c>
      <c r="E9930" s="5" t="s">
        <v>29</v>
      </c>
      <c r="F9930" s="5">
        <v>259</v>
      </c>
      <c r="G9930" s="5">
        <v>164</v>
      </c>
      <c r="H9930" s="5" t="s">
        <v>30</v>
      </c>
      <c r="I9930" s="5">
        <v>1</v>
      </c>
      <c r="M9930" s="8"/>
      <c r="O9930" s="6"/>
    </row>
    <row r="9931" spans="1:15" ht="13">
      <c r="A9931" s="1">
        <v>50178291</v>
      </c>
      <c r="B9931" s="5">
        <v>21166766</v>
      </c>
      <c r="C9931" s="7">
        <v>43277</v>
      </c>
      <c r="D9931" s="7">
        <v>43279</v>
      </c>
      <c r="E9931" s="5" t="s">
        <v>29</v>
      </c>
      <c r="F9931" s="5">
        <v>190</v>
      </c>
      <c r="G9931" s="5">
        <v>114</v>
      </c>
      <c r="H9931" s="5" t="s">
        <v>27</v>
      </c>
      <c r="I9931" s="5">
        <v>6</v>
      </c>
      <c r="M9931" s="8"/>
      <c r="O9931" s="6"/>
    </row>
    <row r="9932" spans="1:15" ht="13">
      <c r="A9932" s="1">
        <v>50178341</v>
      </c>
      <c r="B9932" s="5">
        <v>10734846</v>
      </c>
      <c r="C9932" s="7">
        <v>43278</v>
      </c>
      <c r="D9932" s="7">
        <v>43285</v>
      </c>
      <c r="E9932" s="5" t="s">
        <v>29</v>
      </c>
      <c r="F9932" s="5">
        <v>394</v>
      </c>
      <c r="G9932" s="5">
        <v>107</v>
      </c>
      <c r="H9932" s="5" t="s">
        <v>32</v>
      </c>
      <c r="I9932" s="5">
        <v>15</v>
      </c>
      <c r="M9932" s="8"/>
      <c r="O9932" s="6"/>
    </row>
    <row r="9933" spans="1:15" ht="13">
      <c r="A9933" s="1">
        <v>50178361</v>
      </c>
      <c r="B9933" s="5">
        <v>12808943</v>
      </c>
      <c r="C9933" s="7">
        <v>43076</v>
      </c>
      <c r="D9933" s="7">
        <v>43081</v>
      </c>
      <c r="E9933" s="5" t="s">
        <v>23</v>
      </c>
      <c r="F9933" s="5">
        <v>429</v>
      </c>
      <c r="G9933" s="5">
        <v>174</v>
      </c>
      <c r="H9933" s="5" t="s">
        <v>25</v>
      </c>
      <c r="I9933" s="5">
        <v>2</v>
      </c>
      <c r="M9933" s="8"/>
      <c r="O9933" s="6"/>
    </row>
    <row r="9934" spans="1:15" ht="13">
      <c r="A9934" s="1">
        <v>50178371</v>
      </c>
      <c r="B9934" s="5">
        <v>19017070</v>
      </c>
      <c r="C9934" s="7">
        <v>43074</v>
      </c>
      <c r="D9934" s="7">
        <v>43077</v>
      </c>
      <c r="E9934" s="5" t="s">
        <v>29</v>
      </c>
      <c r="F9934" s="5">
        <v>195670</v>
      </c>
      <c r="G9934" s="5">
        <v>71622</v>
      </c>
      <c r="H9934" s="5" t="s">
        <v>25</v>
      </c>
      <c r="I9934" s="5">
        <v>3</v>
      </c>
      <c r="M9934" s="8"/>
      <c r="O9934" s="6"/>
    </row>
    <row r="9935" spans="1:15" ht="13">
      <c r="A9935" s="1">
        <v>50178401</v>
      </c>
      <c r="B9935" s="5">
        <v>13588834</v>
      </c>
      <c r="C9935" s="7">
        <v>43084</v>
      </c>
      <c r="D9935" s="7">
        <v>43091</v>
      </c>
      <c r="E9935" s="5" t="s">
        <v>29</v>
      </c>
      <c r="F9935" s="5">
        <v>1698</v>
      </c>
      <c r="G9935" s="5">
        <v>529</v>
      </c>
      <c r="H9935" s="5" t="s">
        <v>32</v>
      </c>
      <c r="I9935" s="5">
        <v>1</v>
      </c>
      <c r="M9935" s="8"/>
      <c r="O9935" s="6"/>
    </row>
    <row r="9936" spans="1:15" ht="13">
      <c r="A9936" s="1">
        <v>50178411</v>
      </c>
      <c r="B9936" s="5">
        <v>21172979</v>
      </c>
      <c r="C9936" s="7">
        <v>43424</v>
      </c>
      <c r="D9936" s="7">
        <v>43426</v>
      </c>
      <c r="E9936" s="5" t="s">
        <v>29</v>
      </c>
      <c r="F9936" s="5">
        <v>567</v>
      </c>
      <c r="G9936" s="5">
        <v>346</v>
      </c>
      <c r="H9936" s="5" t="s">
        <v>25</v>
      </c>
      <c r="I9936" s="5">
        <v>7</v>
      </c>
      <c r="M9936" s="8"/>
      <c r="O9936" s="6"/>
    </row>
    <row r="9937" spans="1:15" ht="13">
      <c r="A9937" s="1">
        <v>50178431</v>
      </c>
      <c r="B9937" s="5">
        <v>20595894</v>
      </c>
      <c r="C9937" s="7">
        <v>43287</v>
      </c>
      <c r="D9937" s="7">
        <v>43291</v>
      </c>
      <c r="E9937" s="5" t="s">
        <v>23</v>
      </c>
      <c r="F9937" s="5">
        <v>234</v>
      </c>
      <c r="G9937" s="5">
        <v>62</v>
      </c>
      <c r="H9937" s="5" t="s">
        <v>30</v>
      </c>
      <c r="I9937" s="5">
        <v>16</v>
      </c>
      <c r="M9937" s="8"/>
      <c r="O9937" s="6"/>
    </row>
    <row r="9938" spans="1:15" ht="13">
      <c r="A9938" s="1">
        <v>50178441</v>
      </c>
      <c r="B9938" s="5">
        <v>5903834</v>
      </c>
      <c r="C9938" s="7">
        <v>43387</v>
      </c>
      <c r="D9938" s="7">
        <v>43394</v>
      </c>
      <c r="E9938" s="5" t="s">
        <v>29</v>
      </c>
      <c r="F9938" s="5">
        <v>277</v>
      </c>
      <c r="G9938" s="5">
        <v>106</v>
      </c>
      <c r="H9938" s="5" t="s">
        <v>25</v>
      </c>
      <c r="I9938" s="5">
        <v>1</v>
      </c>
      <c r="M9938" s="8"/>
      <c r="O9938" s="6"/>
    </row>
    <row r="9939" spans="1:15" ht="13">
      <c r="A9939" s="1">
        <v>50178451</v>
      </c>
      <c r="B9939" s="5">
        <v>327346</v>
      </c>
      <c r="C9939" s="7">
        <v>43323</v>
      </c>
      <c r="D9939" s="7">
        <v>43323</v>
      </c>
      <c r="E9939" s="5" t="s">
        <v>33</v>
      </c>
      <c r="F9939" s="5">
        <v>689</v>
      </c>
      <c r="G9939" s="5">
        <v>251</v>
      </c>
      <c r="H9939" s="5" t="s">
        <v>27</v>
      </c>
      <c r="I9939" s="5">
        <v>5</v>
      </c>
      <c r="M9939" s="8"/>
      <c r="O9939" s="6"/>
    </row>
    <row r="9940" spans="1:15" ht="13">
      <c r="A9940" s="1">
        <v>50178461</v>
      </c>
      <c r="B9940" s="5">
        <v>21036073</v>
      </c>
      <c r="C9940" s="7">
        <v>43100</v>
      </c>
      <c r="D9940" s="7">
        <v>43103</v>
      </c>
      <c r="E9940" s="5" t="s">
        <v>29</v>
      </c>
      <c r="F9940" s="5">
        <v>160</v>
      </c>
      <c r="G9940" s="5">
        <v>74</v>
      </c>
      <c r="H9940" s="5" t="s">
        <v>27</v>
      </c>
      <c r="I9940" s="5">
        <v>3</v>
      </c>
      <c r="M9940" s="8"/>
      <c r="O9940" s="6"/>
    </row>
    <row r="9941" spans="1:15" ht="13">
      <c r="A9941" s="1">
        <v>50178471</v>
      </c>
      <c r="B9941" s="5">
        <v>21172435</v>
      </c>
      <c r="C9941" s="7">
        <v>43192</v>
      </c>
      <c r="D9941" s="7">
        <v>43196</v>
      </c>
      <c r="E9941" s="5" t="s">
        <v>23</v>
      </c>
      <c r="F9941" s="5">
        <v>557</v>
      </c>
      <c r="G9941" s="5">
        <v>135</v>
      </c>
      <c r="H9941" s="5" t="s">
        <v>27</v>
      </c>
      <c r="I9941" s="5">
        <v>12</v>
      </c>
      <c r="M9941" s="8"/>
      <c r="O9941" s="6"/>
    </row>
    <row r="9942" spans="1:15" ht="13">
      <c r="A9942" s="1">
        <v>50178501</v>
      </c>
      <c r="B9942" s="5">
        <v>21166766</v>
      </c>
      <c r="C9942" s="7">
        <v>43071</v>
      </c>
      <c r="D9942" s="7">
        <v>43075</v>
      </c>
      <c r="E9942" s="5" t="s">
        <v>29</v>
      </c>
      <c r="F9942" s="5">
        <v>189</v>
      </c>
      <c r="G9942" s="5">
        <v>95</v>
      </c>
      <c r="H9942" s="5" t="s">
        <v>27</v>
      </c>
      <c r="I9942" s="5">
        <v>2</v>
      </c>
      <c r="M9942" s="8"/>
      <c r="O9942" s="6"/>
    </row>
    <row r="9943" spans="1:15" ht="13">
      <c r="A9943" s="1">
        <v>50178511</v>
      </c>
      <c r="B9943" s="5">
        <v>4756106</v>
      </c>
      <c r="C9943" s="7">
        <v>43155</v>
      </c>
      <c r="D9943" s="7">
        <v>43159</v>
      </c>
      <c r="E9943" s="5" t="s">
        <v>28</v>
      </c>
      <c r="F9943" s="5">
        <v>592</v>
      </c>
      <c r="G9943" s="5">
        <v>230</v>
      </c>
      <c r="H9943" s="5" t="s">
        <v>30</v>
      </c>
      <c r="I9943" s="5">
        <v>1</v>
      </c>
      <c r="M9943" s="8"/>
      <c r="O9943" s="6"/>
    </row>
    <row r="9944" spans="1:15" ht="13">
      <c r="A9944" s="1">
        <v>50178521</v>
      </c>
      <c r="B9944" s="5">
        <v>12786467</v>
      </c>
      <c r="C9944" s="7">
        <v>43064</v>
      </c>
      <c r="D9944" s="7">
        <v>43068</v>
      </c>
      <c r="E9944" s="5" t="s">
        <v>29</v>
      </c>
      <c r="F9944" s="5">
        <v>311</v>
      </c>
      <c r="G9944" s="5">
        <v>66</v>
      </c>
      <c r="H9944" s="5" t="s">
        <v>25</v>
      </c>
      <c r="I9944" s="5">
        <v>5</v>
      </c>
      <c r="M9944" s="8"/>
      <c r="O9944" s="6"/>
    </row>
    <row r="9945" spans="1:15" ht="13">
      <c r="A9945" s="1">
        <v>50178541</v>
      </c>
      <c r="B9945" s="5">
        <v>358990</v>
      </c>
      <c r="C9945" s="7">
        <v>43160</v>
      </c>
      <c r="D9945" s="7">
        <v>43164</v>
      </c>
      <c r="E9945" s="5" t="s">
        <v>28</v>
      </c>
      <c r="F9945" s="5">
        <v>296</v>
      </c>
      <c r="G9945" s="5">
        <v>134</v>
      </c>
      <c r="H9945" s="5" t="s">
        <v>30</v>
      </c>
      <c r="I9945" s="5">
        <v>1</v>
      </c>
      <c r="M9945" s="8"/>
      <c r="O9945" s="6"/>
    </row>
    <row r="9946" spans="1:15" ht="13">
      <c r="A9946" s="1">
        <v>50178551</v>
      </c>
      <c r="B9946" s="5">
        <v>8796873</v>
      </c>
      <c r="C9946" s="7">
        <v>43308</v>
      </c>
      <c r="D9946" s="7">
        <v>43312</v>
      </c>
      <c r="E9946" s="5" t="s">
        <v>29</v>
      </c>
      <c r="F9946" s="5">
        <v>310</v>
      </c>
      <c r="G9946" s="5">
        <v>199</v>
      </c>
      <c r="H9946" s="5" t="s">
        <v>25</v>
      </c>
      <c r="I9946" s="5">
        <v>12</v>
      </c>
      <c r="M9946" s="8"/>
      <c r="O9946" s="6"/>
    </row>
    <row r="9947" spans="1:15" ht="13">
      <c r="A9947" s="1">
        <v>50178561</v>
      </c>
      <c r="B9947" s="5">
        <v>21164866</v>
      </c>
      <c r="C9947" s="7">
        <v>43360</v>
      </c>
      <c r="D9947" s="7">
        <v>43362</v>
      </c>
      <c r="E9947" s="5" t="s">
        <v>28</v>
      </c>
      <c r="F9947" s="5">
        <v>386</v>
      </c>
      <c r="G9947" s="5">
        <v>210</v>
      </c>
      <c r="H9947" s="5" t="s">
        <v>27</v>
      </c>
      <c r="I9947" s="5">
        <v>4</v>
      </c>
      <c r="M9947" s="8"/>
      <c r="O9947" s="6"/>
    </row>
    <row r="9948" spans="1:15" ht="13">
      <c r="A9948" s="1">
        <v>50178621</v>
      </c>
      <c r="B9948" s="5">
        <v>21122931</v>
      </c>
      <c r="C9948" s="7">
        <v>43363</v>
      </c>
      <c r="D9948" s="7">
        <v>43369</v>
      </c>
      <c r="E9948" s="5" t="s">
        <v>29</v>
      </c>
      <c r="F9948" s="5">
        <v>578</v>
      </c>
      <c r="G9948" s="5">
        <v>374</v>
      </c>
      <c r="H9948" s="5" t="s">
        <v>32</v>
      </c>
      <c r="I9948" s="5">
        <v>1</v>
      </c>
      <c r="M9948" s="8"/>
      <c r="O9948" s="6"/>
    </row>
    <row r="9949" spans="1:15" ht="13">
      <c r="A9949" s="1">
        <v>50178641</v>
      </c>
      <c r="B9949" s="5">
        <v>6378924</v>
      </c>
      <c r="C9949" s="7">
        <v>43181</v>
      </c>
      <c r="D9949" s="7">
        <v>43187</v>
      </c>
      <c r="E9949" s="5" t="s">
        <v>29</v>
      </c>
      <c r="F9949" s="5">
        <v>583</v>
      </c>
      <c r="G9949" s="5">
        <v>374</v>
      </c>
      <c r="H9949" s="5" t="s">
        <v>27</v>
      </c>
      <c r="I9949" s="5">
        <v>5</v>
      </c>
      <c r="M9949" s="8"/>
      <c r="O9949" s="6"/>
    </row>
    <row r="9950" spans="1:15" ht="13">
      <c r="A9950" s="1">
        <v>50178661</v>
      </c>
      <c r="B9950" s="5">
        <v>21173732</v>
      </c>
      <c r="C9950" s="7">
        <v>43242</v>
      </c>
      <c r="D9950" s="7">
        <v>43244</v>
      </c>
      <c r="E9950" s="5" t="s">
        <v>28</v>
      </c>
      <c r="F9950" s="5">
        <v>203</v>
      </c>
      <c r="G9950" s="5">
        <v>136</v>
      </c>
      <c r="H9950" s="5" t="s">
        <v>27</v>
      </c>
      <c r="I9950" s="5">
        <v>16</v>
      </c>
      <c r="M9950" s="8"/>
      <c r="O9950" s="6"/>
    </row>
    <row r="9951" spans="1:15" ht="13">
      <c r="A9951" s="1">
        <v>50178671</v>
      </c>
      <c r="B9951" s="5">
        <v>21167949</v>
      </c>
      <c r="C9951" s="7">
        <v>43251</v>
      </c>
      <c r="D9951" s="7">
        <v>43257</v>
      </c>
      <c r="E9951" s="5" t="s">
        <v>28</v>
      </c>
      <c r="F9951" s="5">
        <v>566</v>
      </c>
      <c r="G9951" s="5">
        <v>327</v>
      </c>
      <c r="H9951" s="5" t="s">
        <v>30</v>
      </c>
      <c r="I9951" s="5">
        <v>9</v>
      </c>
      <c r="M9951" s="8"/>
      <c r="O9951" s="6"/>
    </row>
    <row r="9952" spans="1:15" ht="13">
      <c r="A9952" s="1">
        <v>50178691</v>
      </c>
      <c r="B9952" s="5">
        <v>20830881</v>
      </c>
      <c r="C9952" s="7">
        <v>43372</v>
      </c>
      <c r="D9952" s="7">
        <v>43373</v>
      </c>
      <c r="E9952" s="5" t="s">
        <v>28</v>
      </c>
      <c r="F9952" s="5">
        <v>510</v>
      </c>
      <c r="G9952" s="5">
        <v>222</v>
      </c>
      <c r="H9952" s="5" t="s">
        <v>30</v>
      </c>
      <c r="I9952" s="5">
        <v>1</v>
      </c>
      <c r="M9952" s="8"/>
      <c r="O9952" s="6"/>
    </row>
    <row r="9953" spans="1:15" ht="13">
      <c r="A9953" s="1">
        <v>50178701</v>
      </c>
      <c r="B9953" s="5">
        <v>21001896</v>
      </c>
      <c r="C9953" s="7">
        <v>43252</v>
      </c>
      <c r="D9953" s="7">
        <v>43255</v>
      </c>
      <c r="E9953" s="5" t="s">
        <v>28</v>
      </c>
      <c r="F9953" s="5">
        <v>1621</v>
      </c>
      <c r="G9953" s="5">
        <v>637</v>
      </c>
      <c r="H9953" s="5" t="s">
        <v>27</v>
      </c>
      <c r="I9953" s="5">
        <v>8</v>
      </c>
      <c r="M9953" s="8"/>
      <c r="O9953" s="6"/>
    </row>
    <row r="9954" spans="1:15" ht="13">
      <c r="A9954" s="1">
        <v>50178721</v>
      </c>
      <c r="B9954" s="5">
        <v>21094242</v>
      </c>
      <c r="C9954" s="7">
        <v>43237</v>
      </c>
      <c r="D9954" s="7">
        <v>43241</v>
      </c>
      <c r="E9954" s="5" t="s">
        <v>29</v>
      </c>
      <c r="F9954" s="5">
        <v>345</v>
      </c>
      <c r="G9954" s="5">
        <v>110</v>
      </c>
      <c r="H9954" s="5" t="s">
        <v>27</v>
      </c>
      <c r="I9954" s="5">
        <v>9</v>
      </c>
      <c r="M9954" s="8"/>
      <c r="O9954" s="6"/>
    </row>
    <row r="9955" spans="1:15" ht="13">
      <c r="A9955" s="1">
        <v>50178731</v>
      </c>
      <c r="B9955" s="5">
        <v>8896147</v>
      </c>
      <c r="C9955" s="7">
        <v>43085</v>
      </c>
      <c r="D9955" s="7">
        <v>43091</v>
      </c>
      <c r="E9955" s="5" t="s">
        <v>29</v>
      </c>
      <c r="F9955" s="5">
        <v>162</v>
      </c>
      <c r="G9955" s="5">
        <v>113</v>
      </c>
      <c r="H9955" s="5" t="s">
        <v>27</v>
      </c>
      <c r="I9955" s="5">
        <v>2</v>
      </c>
      <c r="M9955" s="8"/>
      <c r="O9955" s="6"/>
    </row>
    <row r="9956" spans="1:15" ht="13">
      <c r="A9956" s="1">
        <v>50178751</v>
      </c>
      <c r="B9956" s="5">
        <v>173362</v>
      </c>
      <c r="C9956" s="7">
        <v>43102</v>
      </c>
      <c r="D9956" s="7">
        <v>43104</v>
      </c>
      <c r="E9956" s="5" t="s">
        <v>33</v>
      </c>
      <c r="F9956" s="5">
        <v>307</v>
      </c>
      <c r="G9956" s="5">
        <v>88</v>
      </c>
      <c r="H9956" s="5" t="s">
        <v>27</v>
      </c>
      <c r="I9956" s="5">
        <v>9</v>
      </c>
      <c r="M9956" s="8"/>
      <c r="O9956" s="6"/>
    </row>
    <row r="9957" spans="1:15" ht="13">
      <c r="A9957" s="1">
        <v>50178761</v>
      </c>
      <c r="B9957" s="5">
        <v>21080098</v>
      </c>
      <c r="C9957" s="7">
        <v>43256</v>
      </c>
      <c r="D9957" s="7">
        <v>43258</v>
      </c>
      <c r="E9957" s="5" t="s">
        <v>29</v>
      </c>
      <c r="F9957" s="5">
        <v>159</v>
      </c>
      <c r="G9957" s="5">
        <v>33</v>
      </c>
      <c r="H9957" s="5" t="s">
        <v>32</v>
      </c>
      <c r="I9957" s="5">
        <v>10</v>
      </c>
      <c r="M9957" s="8"/>
      <c r="O9957" s="6"/>
    </row>
    <row r="9958" spans="1:15" ht="13">
      <c r="A9958" s="1">
        <v>50178771</v>
      </c>
      <c r="B9958" s="5">
        <v>16815965</v>
      </c>
      <c r="C9958" s="7">
        <v>43094</v>
      </c>
      <c r="D9958" s="7">
        <v>43095</v>
      </c>
      <c r="E9958" s="5" t="s">
        <v>33</v>
      </c>
      <c r="F9958" s="5">
        <v>2059</v>
      </c>
      <c r="G9958" s="5">
        <v>1274</v>
      </c>
      <c r="H9958" s="5" t="s">
        <v>30</v>
      </c>
      <c r="I9958" s="5">
        <v>2</v>
      </c>
      <c r="M9958" s="8"/>
      <c r="O9958" s="6"/>
    </row>
    <row r="9959" spans="1:15" ht="13">
      <c r="A9959" s="1">
        <v>50178841</v>
      </c>
      <c r="B9959" s="5">
        <v>5284193</v>
      </c>
      <c r="C9959" s="7">
        <v>43230</v>
      </c>
      <c r="D9959" s="7">
        <v>43231</v>
      </c>
      <c r="E9959" s="5" t="s">
        <v>29</v>
      </c>
      <c r="F9959" s="5">
        <v>323</v>
      </c>
      <c r="G9959" s="5">
        <v>165</v>
      </c>
      <c r="H9959" s="5" t="s">
        <v>32</v>
      </c>
      <c r="I9959" s="5">
        <v>3</v>
      </c>
      <c r="M9959" s="8"/>
      <c r="O9959" s="6"/>
    </row>
    <row r="9960" spans="1:15" ht="13">
      <c r="A9960" s="1">
        <v>50178881</v>
      </c>
      <c r="B9960" s="5">
        <v>15037497</v>
      </c>
      <c r="C9960" s="7">
        <v>43400</v>
      </c>
      <c r="D9960" s="7">
        <v>43400</v>
      </c>
      <c r="E9960" s="5" t="s">
        <v>29</v>
      </c>
      <c r="F9960" s="5">
        <v>224</v>
      </c>
      <c r="G9960" s="5">
        <v>140</v>
      </c>
      <c r="H9960" s="5" t="s">
        <v>32</v>
      </c>
      <c r="I9960" s="5">
        <v>2</v>
      </c>
      <c r="M9960" s="8"/>
      <c r="O9960" s="6"/>
    </row>
    <row r="9961" spans="1:15" ht="13">
      <c r="A9961" s="1">
        <v>50178901</v>
      </c>
      <c r="B9961" s="5">
        <v>21170659</v>
      </c>
      <c r="C9961" s="7">
        <v>43400</v>
      </c>
      <c r="D9961" s="7">
        <v>43403</v>
      </c>
      <c r="E9961" s="5" t="s">
        <v>28</v>
      </c>
      <c r="F9961" s="5">
        <v>561</v>
      </c>
      <c r="G9961" s="5">
        <v>239</v>
      </c>
      <c r="H9961" s="5" t="s">
        <v>25</v>
      </c>
      <c r="I9961" s="5">
        <v>4</v>
      </c>
      <c r="M9961" s="8"/>
      <c r="O9961" s="6"/>
    </row>
    <row r="9962" spans="1:15" ht="13">
      <c r="A9962" s="1">
        <v>50178911</v>
      </c>
      <c r="B9962" s="5">
        <v>17050217</v>
      </c>
      <c r="C9962" s="7">
        <v>43417</v>
      </c>
      <c r="D9962" s="7">
        <v>43420</v>
      </c>
      <c r="E9962" s="5" t="s">
        <v>29</v>
      </c>
      <c r="F9962" s="5">
        <v>750</v>
      </c>
      <c r="G9962" s="5">
        <v>272</v>
      </c>
      <c r="H9962" s="5" t="s">
        <v>25</v>
      </c>
      <c r="I9962" s="5">
        <v>7</v>
      </c>
      <c r="M9962" s="8"/>
      <c r="O9962" s="6"/>
    </row>
    <row r="9963" spans="1:15" ht="13">
      <c r="A9963" s="1">
        <v>50178931</v>
      </c>
      <c r="B9963" s="5">
        <v>21168006</v>
      </c>
      <c r="C9963" s="7">
        <v>43282</v>
      </c>
      <c r="D9963" s="7">
        <v>43282</v>
      </c>
      <c r="E9963" s="5" t="s">
        <v>28</v>
      </c>
      <c r="F9963" s="5">
        <v>431</v>
      </c>
      <c r="G9963" s="5">
        <v>127</v>
      </c>
      <c r="H9963" s="5" t="s">
        <v>25</v>
      </c>
      <c r="I9963" s="5">
        <v>2</v>
      </c>
      <c r="M9963" s="8"/>
      <c r="O9963" s="6"/>
    </row>
    <row r="9964" spans="1:15" ht="13">
      <c r="A9964" s="1">
        <v>50178951</v>
      </c>
      <c r="B9964" s="5">
        <v>21170001</v>
      </c>
      <c r="C9964" s="7">
        <v>43273</v>
      </c>
      <c r="D9964" s="7">
        <v>43275</v>
      </c>
      <c r="E9964" s="5" t="s">
        <v>28</v>
      </c>
      <c r="F9964" s="5">
        <v>414</v>
      </c>
      <c r="G9964" s="5">
        <v>106</v>
      </c>
      <c r="H9964" s="5" t="s">
        <v>32</v>
      </c>
      <c r="I9964" s="5">
        <v>2</v>
      </c>
      <c r="M9964" s="8"/>
      <c r="O9964" s="6"/>
    </row>
    <row r="9965" spans="1:15" ht="13">
      <c r="A9965" s="1">
        <v>50178971</v>
      </c>
      <c r="B9965" s="5">
        <v>6007250</v>
      </c>
      <c r="C9965" s="7">
        <v>43249</v>
      </c>
      <c r="D9965" s="7">
        <v>43255</v>
      </c>
      <c r="E9965" s="5" t="s">
        <v>28</v>
      </c>
      <c r="F9965" s="5">
        <v>273</v>
      </c>
      <c r="G9965" s="5">
        <v>129</v>
      </c>
      <c r="H9965" s="5" t="s">
        <v>30</v>
      </c>
      <c r="I9965" s="5">
        <v>15</v>
      </c>
      <c r="M9965" s="8"/>
      <c r="O9965" s="6"/>
    </row>
    <row r="9966" spans="1:15" ht="13">
      <c r="A9966" s="1">
        <v>50179001</v>
      </c>
      <c r="B9966" s="5">
        <v>21165515</v>
      </c>
      <c r="C9966" s="7">
        <v>43199</v>
      </c>
      <c r="D9966" s="7">
        <v>43204</v>
      </c>
      <c r="E9966" s="5" t="s">
        <v>23</v>
      </c>
      <c r="F9966" s="5">
        <v>365</v>
      </c>
      <c r="G9966" s="5">
        <v>122</v>
      </c>
      <c r="H9966" s="5" t="s">
        <v>25</v>
      </c>
      <c r="I9966" s="5">
        <v>1</v>
      </c>
      <c r="M9966" s="8"/>
      <c r="O9966" s="6"/>
    </row>
    <row r="9967" spans="1:15" ht="13">
      <c r="A9967" s="1">
        <v>50179021</v>
      </c>
      <c r="B9967" s="5">
        <v>10011588</v>
      </c>
      <c r="C9967" s="7">
        <v>43157</v>
      </c>
      <c r="D9967" s="7">
        <v>43161</v>
      </c>
      <c r="E9967" s="5" t="s">
        <v>29</v>
      </c>
      <c r="F9967" s="5">
        <v>1121</v>
      </c>
      <c r="G9967" s="5">
        <v>591</v>
      </c>
      <c r="H9967" s="5" t="s">
        <v>27</v>
      </c>
      <c r="I9967" s="5">
        <v>1</v>
      </c>
      <c r="M9967" s="8"/>
      <c r="O9967" s="6"/>
    </row>
    <row r="9968" spans="1:15" ht="13">
      <c r="A9968" s="1">
        <v>50179041</v>
      </c>
      <c r="B9968" s="5">
        <v>12007569</v>
      </c>
      <c r="C9968" s="7">
        <v>43105</v>
      </c>
      <c r="D9968" s="7">
        <v>43112</v>
      </c>
      <c r="E9968" s="5" t="s">
        <v>29</v>
      </c>
      <c r="F9968" s="5">
        <v>252</v>
      </c>
      <c r="G9968" s="5">
        <v>139</v>
      </c>
      <c r="H9968" s="5" t="s">
        <v>30</v>
      </c>
      <c r="I9968" s="5">
        <v>2</v>
      </c>
      <c r="M9968" s="8"/>
      <c r="O9968" s="6"/>
    </row>
    <row r="9969" spans="1:15" ht="13">
      <c r="A9969" s="1">
        <v>50179061</v>
      </c>
      <c r="B9969" s="5">
        <v>21162079</v>
      </c>
      <c r="C9969" s="7">
        <v>43165</v>
      </c>
      <c r="D9969" s="7">
        <v>43168</v>
      </c>
      <c r="E9969" s="5" t="s">
        <v>29</v>
      </c>
      <c r="F9969" s="5">
        <v>580</v>
      </c>
      <c r="G9969" s="5">
        <v>123</v>
      </c>
      <c r="H9969" s="5" t="s">
        <v>30</v>
      </c>
      <c r="I9969" s="5">
        <v>1</v>
      </c>
      <c r="M9969" s="8"/>
      <c r="O9969" s="6"/>
    </row>
    <row r="9970" spans="1:15" ht="13">
      <c r="A9970" s="1">
        <v>50179081</v>
      </c>
      <c r="B9970" s="5">
        <v>6378924</v>
      </c>
      <c r="C9970" s="7">
        <v>43070</v>
      </c>
      <c r="D9970" s="7">
        <v>43074</v>
      </c>
      <c r="E9970" s="5" t="s">
        <v>33</v>
      </c>
      <c r="F9970" s="5">
        <v>587</v>
      </c>
      <c r="G9970" s="5">
        <v>178</v>
      </c>
      <c r="H9970" s="5" t="s">
        <v>27</v>
      </c>
      <c r="I9970" s="5">
        <v>3</v>
      </c>
      <c r="M9970" s="8"/>
      <c r="O9970" s="6"/>
    </row>
    <row r="9971" spans="1:15" ht="13">
      <c r="A9971" s="1">
        <v>50179101</v>
      </c>
      <c r="B9971" s="5">
        <v>10639628</v>
      </c>
      <c r="C9971" s="7">
        <v>43336</v>
      </c>
      <c r="D9971" s="7">
        <v>43340</v>
      </c>
      <c r="E9971" s="5" t="s">
        <v>28</v>
      </c>
      <c r="F9971" s="5">
        <v>8408</v>
      </c>
      <c r="G9971" s="5">
        <v>4277</v>
      </c>
      <c r="H9971" s="5" t="s">
        <v>30</v>
      </c>
      <c r="I9971" s="5">
        <v>1</v>
      </c>
      <c r="M9971" s="8"/>
      <c r="O9971" s="6"/>
    </row>
    <row r="9972" spans="1:15" ht="13">
      <c r="A9972" s="1">
        <v>50179111</v>
      </c>
      <c r="B9972" s="5">
        <v>5458396</v>
      </c>
      <c r="C9972" s="7">
        <v>43068</v>
      </c>
      <c r="D9972" s="7">
        <v>43074</v>
      </c>
      <c r="E9972" s="5" t="s">
        <v>33</v>
      </c>
      <c r="F9972" s="5">
        <v>259</v>
      </c>
      <c r="G9972" s="5">
        <v>163</v>
      </c>
      <c r="H9972" s="5" t="s">
        <v>27</v>
      </c>
      <c r="I9972" s="5">
        <v>11</v>
      </c>
      <c r="M9972" s="8"/>
      <c r="O9972" s="6"/>
    </row>
    <row r="9973" spans="1:15" ht="13">
      <c r="A9973" s="1">
        <v>50179131</v>
      </c>
      <c r="B9973" s="5">
        <v>19188238</v>
      </c>
      <c r="C9973" s="7">
        <v>43086</v>
      </c>
      <c r="D9973" s="7">
        <v>43087</v>
      </c>
      <c r="E9973" s="5" t="s">
        <v>29</v>
      </c>
      <c r="F9973" s="5">
        <v>624</v>
      </c>
      <c r="G9973" s="5">
        <v>315</v>
      </c>
      <c r="H9973" s="5" t="s">
        <v>30</v>
      </c>
      <c r="I9973" s="5">
        <v>7</v>
      </c>
      <c r="M9973" s="8"/>
      <c r="O9973" s="6"/>
    </row>
    <row r="9974" spans="1:15" ht="13">
      <c r="A9974" s="1">
        <v>50179151</v>
      </c>
      <c r="B9974" s="5">
        <v>21167548</v>
      </c>
      <c r="C9974" s="7">
        <v>43108</v>
      </c>
      <c r="D9974" s="7">
        <v>43110</v>
      </c>
      <c r="E9974" s="5" t="s">
        <v>29</v>
      </c>
      <c r="F9974" s="5">
        <v>4401</v>
      </c>
      <c r="G9974" s="5">
        <v>3002</v>
      </c>
      <c r="H9974" s="5" t="s">
        <v>30</v>
      </c>
      <c r="I9974" s="5">
        <v>15</v>
      </c>
      <c r="M9974" s="8"/>
      <c r="O9974" s="6"/>
    </row>
    <row r="9975" spans="1:15" ht="13">
      <c r="A9975" s="1">
        <v>50179161</v>
      </c>
      <c r="B9975" s="5">
        <v>8604260</v>
      </c>
      <c r="C9975" s="7">
        <v>43175</v>
      </c>
      <c r="D9975" s="7">
        <v>43180</v>
      </c>
      <c r="E9975" s="5" t="s">
        <v>29</v>
      </c>
      <c r="F9975" s="5">
        <v>295</v>
      </c>
      <c r="G9975" s="5">
        <v>121</v>
      </c>
      <c r="H9975" s="5" t="s">
        <v>27</v>
      </c>
      <c r="I9975" s="5">
        <v>9</v>
      </c>
      <c r="M9975" s="8"/>
      <c r="O9975" s="6"/>
    </row>
    <row r="9976" spans="1:15" ht="13">
      <c r="A9976" s="1">
        <v>50179171</v>
      </c>
      <c r="B9976" s="5">
        <v>21170946</v>
      </c>
      <c r="C9976" s="7">
        <v>43102</v>
      </c>
      <c r="D9976" s="7">
        <v>43103</v>
      </c>
      <c r="E9976" s="5" t="s">
        <v>29</v>
      </c>
      <c r="F9976" s="5">
        <v>975</v>
      </c>
      <c r="G9976" s="5">
        <v>607</v>
      </c>
      <c r="H9976" s="5" t="s">
        <v>32</v>
      </c>
      <c r="I9976" s="5">
        <v>6</v>
      </c>
      <c r="M9976" s="8"/>
      <c r="O9976" s="6"/>
    </row>
    <row r="9977" spans="1:15" ht="13">
      <c r="A9977" s="1">
        <v>50179181</v>
      </c>
      <c r="B9977" s="5">
        <v>21163530</v>
      </c>
      <c r="C9977" s="7">
        <v>43365</v>
      </c>
      <c r="D9977" s="7">
        <v>43366</v>
      </c>
      <c r="E9977" s="5" t="s">
        <v>29</v>
      </c>
      <c r="F9977" s="5">
        <v>437</v>
      </c>
      <c r="G9977" s="5">
        <v>91</v>
      </c>
      <c r="H9977" s="5" t="s">
        <v>32</v>
      </c>
      <c r="I9977" s="5">
        <v>1</v>
      </c>
      <c r="M9977" s="8"/>
      <c r="O9977" s="6"/>
    </row>
    <row r="9978" spans="1:15" ht="13">
      <c r="A9978" s="1">
        <v>50179191</v>
      </c>
      <c r="B9978" s="5">
        <v>12564250</v>
      </c>
      <c r="C9978" s="7">
        <v>43365</v>
      </c>
      <c r="D9978" s="7">
        <v>43366</v>
      </c>
      <c r="E9978" s="5" t="s">
        <v>23</v>
      </c>
      <c r="F9978" s="5">
        <v>474</v>
      </c>
      <c r="G9978" s="5">
        <v>292</v>
      </c>
      <c r="H9978" s="5" t="s">
        <v>27</v>
      </c>
      <c r="I9978" s="5">
        <v>6</v>
      </c>
      <c r="M9978" s="8"/>
      <c r="O9978" s="6"/>
    </row>
    <row r="9979" spans="1:15" ht="13">
      <c r="A9979" s="1">
        <v>50179201</v>
      </c>
      <c r="B9979" s="5">
        <v>4262343</v>
      </c>
      <c r="C9979" s="7">
        <v>43416</v>
      </c>
      <c r="D9979" s="7">
        <v>43416</v>
      </c>
      <c r="E9979" s="5" t="s">
        <v>23</v>
      </c>
      <c r="F9979" s="5">
        <v>746</v>
      </c>
      <c r="G9979" s="5">
        <v>371</v>
      </c>
      <c r="H9979" s="5" t="s">
        <v>27</v>
      </c>
      <c r="I9979" s="5">
        <v>8</v>
      </c>
      <c r="M9979" s="8"/>
      <c r="O9979" s="6"/>
    </row>
    <row r="9980" spans="1:15" ht="13">
      <c r="A9980" s="1">
        <v>50179211</v>
      </c>
      <c r="B9980" s="5">
        <v>21164628</v>
      </c>
      <c r="C9980" s="7">
        <v>43078</v>
      </c>
      <c r="D9980" s="7">
        <v>43083</v>
      </c>
      <c r="E9980" s="5" t="s">
        <v>29</v>
      </c>
      <c r="F9980" s="5">
        <v>410</v>
      </c>
      <c r="G9980" s="5">
        <v>103</v>
      </c>
      <c r="H9980" s="5" t="s">
        <v>32</v>
      </c>
      <c r="I9980" s="5">
        <v>2</v>
      </c>
      <c r="M9980" s="8"/>
      <c r="O9980" s="6"/>
    </row>
    <row r="9981" spans="1:15" ht="13">
      <c r="A9981" s="1">
        <v>50179221</v>
      </c>
      <c r="B9981" s="5">
        <v>14786103</v>
      </c>
      <c r="C9981" s="7">
        <v>43148</v>
      </c>
      <c r="D9981" s="7">
        <v>43151</v>
      </c>
      <c r="E9981" s="5" t="s">
        <v>23</v>
      </c>
      <c r="F9981" s="5">
        <v>414</v>
      </c>
      <c r="G9981" s="5">
        <v>99</v>
      </c>
      <c r="H9981" s="5" t="s">
        <v>30</v>
      </c>
      <c r="I9981" s="5">
        <v>5</v>
      </c>
      <c r="M9981" s="8"/>
      <c r="O9981" s="6"/>
    </row>
    <row r="9982" spans="1:15" ht="13">
      <c r="A9982" s="1">
        <v>50179231</v>
      </c>
      <c r="B9982" s="5">
        <v>4697273</v>
      </c>
      <c r="C9982" s="7">
        <v>43126</v>
      </c>
      <c r="D9982" s="7">
        <v>43130</v>
      </c>
      <c r="E9982" s="5" t="s">
        <v>28</v>
      </c>
      <c r="F9982" s="5">
        <v>148</v>
      </c>
      <c r="G9982" s="5">
        <v>54</v>
      </c>
      <c r="H9982" s="5" t="s">
        <v>27</v>
      </c>
      <c r="I9982" s="5">
        <v>2</v>
      </c>
      <c r="M9982" s="8"/>
      <c r="O9982" s="6"/>
    </row>
    <row r="9983" spans="1:15" ht="13">
      <c r="A9983" s="1">
        <v>50179241</v>
      </c>
      <c r="B9983" s="5">
        <v>21164485</v>
      </c>
      <c r="C9983" s="7">
        <v>43215</v>
      </c>
      <c r="D9983" s="7">
        <v>43220</v>
      </c>
      <c r="E9983" s="5" t="s">
        <v>29</v>
      </c>
      <c r="F9983" s="5">
        <v>253</v>
      </c>
      <c r="G9983" s="5">
        <v>152</v>
      </c>
      <c r="H9983" s="5" t="s">
        <v>30</v>
      </c>
      <c r="I9983" s="5">
        <v>2</v>
      </c>
      <c r="M9983" s="8"/>
      <c r="O9983" s="6"/>
    </row>
    <row r="9984" spans="1:15" ht="13">
      <c r="A9984" s="1">
        <v>50179251</v>
      </c>
      <c r="B9984" s="5">
        <v>21167453</v>
      </c>
      <c r="C9984" s="7">
        <v>43148</v>
      </c>
      <c r="D9984" s="7">
        <v>43152</v>
      </c>
      <c r="E9984" s="5" t="s">
        <v>33</v>
      </c>
      <c r="F9984" s="5">
        <v>612</v>
      </c>
      <c r="G9984" s="5">
        <v>136</v>
      </c>
      <c r="H9984" s="5" t="s">
        <v>30</v>
      </c>
      <c r="I9984" s="5">
        <v>1</v>
      </c>
      <c r="M9984" s="8"/>
      <c r="O9984" s="6"/>
    </row>
    <row r="9985" spans="1:15" ht="13">
      <c r="A9985" s="1">
        <v>50179261</v>
      </c>
      <c r="B9985" s="5">
        <v>6333639</v>
      </c>
      <c r="C9985" s="7">
        <v>43393</v>
      </c>
      <c r="D9985" s="7">
        <v>43399</v>
      </c>
      <c r="E9985" s="5" t="s">
        <v>23</v>
      </c>
      <c r="F9985" s="5">
        <v>457</v>
      </c>
      <c r="G9985" s="5">
        <v>126</v>
      </c>
      <c r="H9985" s="5" t="s">
        <v>25</v>
      </c>
      <c r="I9985" s="5">
        <v>6</v>
      </c>
      <c r="M9985" s="8"/>
      <c r="O9985" s="6"/>
    </row>
    <row r="9986" spans="1:15" ht="13">
      <c r="A9986" s="1">
        <v>50179291</v>
      </c>
      <c r="B9986" s="5">
        <v>20955370</v>
      </c>
      <c r="C9986" s="7">
        <v>43222</v>
      </c>
      <c r="D9986" s="7">
        <v>43222</v>
      </c>
      <c r="E9986" s="5" t="s">
        <v>23</v>
      </c>
      <c r="F9986" s="5">
        <v>406</v>
      </c>
      <c r="G9986" s="5">
        <v>144</v>
      </c>
      <c r="H9986" s="5" t="s">
        <v>25</v>
      </c>
      <c r="I9986" s="5">
        <v>11</v>
      </c>
      <c r="M9986" s="8"/>
      <c r="O9986" s="6"/>
    </row>
    <row r="9987" spans="1:15" ht="13">
      <c r="A9987" s="1">
        <v>50179311</v>
      </c>
      <c r="B9987" s="5">
        <v>19379114</v>
      </c>
      <c r="C9987" s="7">
        <v>43127</v>
      </c>
      <c r="D9987" s="7">
        <v>43130</v>
      </c>
      <c r="E9987" s="5" t="s">
        <v>29</v>
      </c>
      <c r="F9987" s="5">
        <v>591</v>
      </c>
      <c r="G9987" s="5">
        <v>170</v>
      </c>
      <c r="H9987" s="5" t="s">
        <v>30</v>
      </c>
      <c r="I9987" s="5">
        <v>8</v>
      </c>
      <c r="M9987" s="8"/>
      <c r="O9987" s="6"/>
    </row>
    <row r="9988" spans="1:15" ht="13">
      <c r="A9988" s="1">
        <v>50179331</v>
      </c>
      <c r="B9988" s="5">
        <v>21174028</v>
      </c>
      <c r="C9988" s="7">
        <v>43424</v>
      </c>
      <c r="D9988" s="7">
        <v>43430</v>
      </c>
      <c r="E9988" s="5" t="s">
        <v>28</v>
      </c>
      <c r="F9988" s="5">
        <v>422</v>
      </c>
      <c r="G9988" s="5">
        <v>293</v>
      </c>
      <c r="H9988" s="5" t="s">
        <v>27</v>
      </c>
      <c r="I9988" s="5">
        <v>1</v>
      </c>
      <c r="M9988" s="8"/>
      <c r="O9988" s="6"/>
    </row>
    <row r="9989" spans="1:15" ht="13">
      <c r="A9989" s="1">
        <v>50179351</v>
      </c>
      <c r="B9989" s="5">
        <v>8039947</v>
      </c>
      <c r="C9989" s="7">
        <v>43243</v>
      </c>
      <c r="D9989" s="7">
        <v>43249</v>
      </c>
      <c r="E9989" s="5" t="s">
        <v>33</v>
      </c>
      <c r="F9989" s="5">
        <v>633</v>
      </c>
      <c r="G9989" s="5">
        <v>281</v>
      </c>
      <c r="H9989" s="5" t="s">
        <v>30</v>
      </c>
      <c r="I9989" s="5">
        <v>8</v>
      </c>
      <c r="M9989" s="8"/>
      <c r="O9989" s="6"/>
    </row>
    <row r="9990" spans="1:15" ht="13">
      <c r="A9990" s="1">
        <v>50179361</v>
      </c>
      <c r="B9990" s="5">
        <v>7073132</v>
      </c>
      <c r="C9990" s="7">
        <v>43222</v>
      </c>
      <c r="D9990" s="7">
        <v>43222</v>
      </c>
      <c r="E9990" s="5" t="s">
        <v>33</v>
      </c>
      <c r="F9990" s="5">
        <v>291</v>
      </c>
      <c r="G9990" s="5">
        <v>144</v>
      </c>
      <c r="H9990" s="5" t="s">
        <v>27</v>
      </c>
      <c r="I9990" s="5">
        <v>1</v>
      </c>
      <c r="M9990" s="8"/>
      <c r="O9990" s="6"/>
    </row>
    <row r="9991" spans="1:15" ht="13">
      <c r="A9991" s="1">
        <v>50179381</v>
      </c>
      <c r="B9991" s="5">
        <v>7364914</v>
      </c>
      <c r="C9991" s="7">
        <v>43092</v>
      </c>
      <c r="D9991" s="7">
        <v>43093</v>
      </c>
      <c r="E9991" s="5" t="s">
        <v>23</v>
      </c>
      <c r="F9991" s="5">
        <v>591</v>
      </c>
      <c r="G9991" s="5">
        <v>211</v>
      </c>
      <c r="H9991" s="5" t="s">
        <v>32</v>
      </c>
      <c r="I9991" s="5">
        <v>1</v>
      </c>
      <c r="M9991" s="8"/>
      <c r="O9991" s="6"/>
    </row>
    <row r="9992" spans="1:15" ht="13">
      <c r="A9992" s="1">
        <v>50179391</v>
      </c>
      <c r="B9992" s="5">
        <v>11005928</v>
      </c>
      <c r="C9992" s="7">
        <v>43175</v>
      </c>
      <c r="D9992" s="7">
        <v>43182</v>
      </c>
      <c r="E9992" s="5" t="s">
        <v>23</v>
      </c>
      <c r="F9992" s="5">
        <v>907</v>
      </c>
      <c r="G9992" s="5">
        <v>522</v>
      </c>
      <c r="H9992" s="5" t="s">
        <v>27</v>
      </c>
      <c r="I9992" s="5">
        <v>7</v>
      </c>
      <c r="M9992" s="8"/>
      <c r="O9992" s="6"/>
    </row>
    <row r="9993" spans="1:15" ht="13">
      <c r="A9993" s="1">
        <v>50179411</v>
      </c>
      <c r="B9993" s="5">
        <v>21173627</v>
      </c>
      <c r="C9993" s="7">
        <v>43254</v>
      </c>
      <c r="D9993" s="7">
        <v>43261</v>
      </c>
      <c r="E9993" s="5" t="s">
        <v>28</v>
      </c>
      <c r="F9993" s="5">
        <v>3570</v>
      </c>
      <c r="G9993" s="5">
        <v>908</v>
      </c>
      <c r="H9993" s="5" t="s">
        <v>32</v>
      </c>
      <c r="I9993" s="5">
        <v>7</v>
      </c>
      <c r="M9993" s="8"/>
      <c r="O9993" s="6"/>
    </row>
    <row r="9994" spans="1:15" ht="13">
      <c r="A9994" s="1">
        <v>50179441</v>
      </c>
      <c r="B9994" s="5">
        <v>6378924</v>
      </c>
      <c r="C9994" s="7">
        <v>43104</v>
      </c>
      <c r="D9994" s="7">
        <v>43109</v>
      </c>
      <c r="E9994" s="5" t="s">
        <v>29</v>
      </c>
      <c r="F9994" s="5">
        <v>663</v>
      </c>
      <c r="G9994" s="5">
        <v>396</v>
      </c>
      <c r="H9994" s="5" t="s">
        <v>27</v>
      </c>
      <c r="I9994" s="5">
        <v>3</v>
      </c>
      <c r="M9994" s="8"/>
      <c r="O9994" s="6"/>
    </row>
    <row r="9995" spans="1:15" ht="13">
      <c r="A9995" s="1">
        <v>50179451</v>
      </c>
      <c r="B9995" s="5">
        <v>20289404</v>
      </c>
      <c r="C9995" s="7">
        <v>43373</v>
      </c>
      <c r="D9995" s="7">
        <v>43377</v>
      </c>
      <c r="E9995" s="5" t="s">
        <v>28</v>
      </c>
      <c r="F9995" s="5">
        <v>697</v>
      </c>
      <c r="G9995" s="5">
        <v>437</v>
      </c>
      <c r="H9995" s="5" t="s">
        <v>32</v>
      </c>
      <c r="I9995" s="5">
        <v>1</v>
      </c>
      <c r="M9995" s="8"/>
      <c r="O9995" s="6"/>
    </row>
    <row r="9996" spans="1:15" ht="13">
      <c r="A9996" s="1">
        <v>50179471</v>
      </c>
      <c r="B9996" s="5">
        <v>21159321</v>
      </c>
      <c r="C9996" s="7">
        <v>43263</v>
      </c>
      <c r="D9996" s="7">
        <v>43264</v>
      </c>
      <c r="E9996" s="5" t="s">
        <v>33</v>
      </c>
      <c r="F9996" s="5">
        <v>229</v>
      </c>
      <c r="G9996" s="5">
        <v>63</v>
      </c>
      <c r="H9996" s="5" t="s">
        <v>32</v>
      </c>
      <c r="I9996" s="5">
        <v>4</v>
      </c>
      <c r="M9996" s="8"/>
      <c r="O9996" s="6"/>
    </row>
    <row r="9997" spans="1:15" ht="13">
      <c r="A9997" s="1">
        <v>50179491</v>
      </c>
      <c r="B9997" s="5">
        <v>20850933</v>
      </c>
      <c r="C9997" s="7">
        <v>43278</v>
      </c>
      <c r="D9997" s="7">
        <v>43279</v>
      </c>
      <c r="E9997" s="5" t="s">
        <v>29</v>
      </c>
      <c r="F9997" s="5">
        <v>214</v>
      </c>
      <c r="G9997" s="5">
        <v>144</v>
      </c>
      <c r="H9997" s="5" t="s">
        <v>30</v>
      </c>
      <c r="I9997" s="5">
        <v>6</v>
      </c>
      <c r="M9997" s="8"/>
      <c r="O9997" s="6"/>
    </row>
    <row r="9998" spans="1:15" ht="13">
      <c r="A9998" s="1">
        <v>50179521</v>
      </c>
      <c r="B9998" s="5">
        <v>7732150</v>
      </c>
      <c r="C9998" s="7">
        <v>43257</v>
      </c>
      <c r="D9998" s="7">
        <v>43258</v>
      </c>
      <c r="E9998" s="5" t="s">
        <v>23</v>
      </c>
      <c r="F9998" s="5">
        <v>104</v>
      </c>
      <c r="G9998" s="5">
        <v>58</v>
      </c>
      <c r="H9998" s="5" t="s">
        <v>25</v>
      </c>
      <c r="I9998" s="5">
        <v>1</v>
      </c>
      <c r="M9998" s="8"/>
      <c r="O9998" s="6"/>
    </row>
    <row r="9999" spans="1:15" ht="13">
      <c r="A9999" s="1">
        <v>50179531</v>
      </c>
      <c r="B9999" s="5">
        <v>5317539</v>
      </c>
      <c r="C9999" s="7">
        <v>43173</v>
      </c>
      <c r="D9999" s="7">
        <v>43175</v>
      </c>
      <c r="E9999" s="5" t="s">
        <v>29</v>
      </c>
      <c r="F9999" s="5">
        <v>573</v>
      </c>
      <c r="G9999" s="5">
        <v>298</v>
      </c>
      <c r="H9999" s="5" t="s">
        <v>30</v>
      </c>
      <c r="I9999" s="5">
        <v>2</v>
      </c>
      <c r="M9999" s="8"/>
      <c r="O9999" s="6"/>
    </row>
    <row r="10000" spans="1:15" ht="13">
      <c r="A10000" s="1">
        <v>50179601</v>
      </c>
      <c r="B10000" s="5">
        <v>12905297</v>
      </c>
      <c r="C10000" s="7">
        <v>43407</v>
      </c>
      <c r="D10000" s="7">
        <v>43408</v>
      </c>
      <c r="E10000" s="5" t="s">
        <v>33</v>
      </c>
      <c r="F10000" s="5">
        <v>532</v>
      </c>
      <c r="G10000" s="5">
        <v>339</v>
      </c>
      <c r="H10000" s="5" t="s">
        <v>25</v>
      </c>
      <c r="I10000" s="5">
        <v>3</v>
      </c>
      <c r="M10000" s="8"/>
      <c r="O10000" s="6"/>
    </row>
    <row r="10001" spans="1:15" ht="13">
      <c r="A10001" s="1">
        <v>50179611</v>
      </c>
      <c r="B10001" s="5">
        <v>21169218</v>
      </c>
      <c r="C10001" s="7">
        <v>43199</v>
      </c>
      <c r="D10001" s="7">
        <v>43205</v>
      </c>
      <c r="E10001" s="5" t="s">
        <v>28</v>
      </c>
      <c r="F10001" s="5">
        <v>2302</v>
      </c>
      <c r="G10001" s="5">
        <v>1365</v>
      </c>
      <c r="H10001" s="5" t="s">
        <v>30</v>
      </c>
      <c r="I10001" s="5">
        <v>2</v>
      </c>
      <c r="M10001" s="8"/>
      <c r="O10001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3F817-DE82-1747-BEC9-CD4A3BD88E02}">
  <dimension ref="A1:O10001"/>
  <sheetViews>
    <sheetView workbookViewId="0">
      <selection activeCell="M2" sqref="M2"/>
    </sheetView>
  </sheetViews>
  <sheetFormatPr baseColWidth="10" defaultRowHeight="13"/>
  <sheetData>
    <row r="1" spans="1:15">
      <c r="A1" s="1" t="s">
        <v>0</v>
      </c>
      <c r="B1" s="2" t="s">
        <v>4</v>
      </c>
      <c r="C1" s="1" t="s">
        <v>7</v>
      </c>
      <c r="D1" s="1" t="s">
        <v>9</v>
      </c>
      <c r="E1" s="1" t="s">
        <v>10</v>
      </c>
      <c r="F1" s="1" t="s">
        <v>11</v>
      </c>
      <c r="G1" s="1" t="s">
        <v>12</v>
      </c>
      <c r="H1" s="2" t="s">
        <v>13</v>
      </c>
      <c r="I1" s="1" t="s">
        <v>14</v>
      </c>
      <c r="J1" s="1" t="s">
        <v>34</v>
      </c>
      <c r="K1" s="13" t="s">
        <v>43</v>
      </c>
      <c r="L1" s="13" t="s">
        <v>44</v>
      </c>
      <c r="M1" s="13" t="s">
        <v>60</v>
      </c>
      <c r="N1" s="1" t="s">
        <v>74</v>
      </c>
      <c r="O1" s="1" t="s">
        <v>82</v>
      </c>
    </row>
    <row r="2" spans="1:15">
      <c r="A2" s="1">
        <v>50000001</v>
      </c>
      <c r="B2" s="5">
        <v>21167367</v>
      </c>
      <c r="C2" s="7">
        <v>43381</v>
      </c>
      <c r="D2" s="7">
        <v>43385</v>
      </c>
      <c r="E2" s="5" t="s">
        <v>23</v>
      </c>
      <c r="F2" s="5">
        <v>307</v>
      </c>
      <c r="G2" s="5">
        <v>107</v>
      </c>
      <c r="H2" s="5" t="s">
        <v>25</v>
      </c>
      <c r="I2" s="5">
        <v>1</v>
      </c>
      <c r="J2">
        <f xml:space="preserve"> VLOOKUP(B2,'Dataset-A1'!A:C,3,FALSE)</f>
        <v>1</v>
      </c>
      <c r="K2">
        <f xml:space="preserve"> YEAR(D2)</f>
        <v>2018</v>
      </c>
      <c r="L2">
        <f>MONTH(D2)</f>
        <v>10</v>
      </c>
      <c r="M2" t="str">
        <f xml:space="preserve"> VLOOKUP(B2,'Dataset-A1'!A:D,4,FALSE)</f>
        <v>EN</v>
      </c>
      <c r="N2">
        <f>D2-C2</f>
        <v>4</v>
      </c>
      <c r="O2">
        <f xml:space="preserve"> F2-G2</f>
        <v>200</v>
      </c>
    </row>
    <row r="3" spans="1:15">
      <c r="A3" s="1">
        <v>50000031</v>
      </c>
      <c r="B3" s="5">
        <v>21167119</v>
      </c>
      <c r="C3" s="7">
        <v>43085</v>
      </c>
      <c r="D3" s="7">
        <v>43089</v>
      </c>
      <c r="E3" s="5" t="s">
        <v>23</v>
      </c>
      <c r="F3" s="5">
        <v>1049</v>
      </c>
      <c r="G3" s="5">
        <v>237</v>
      </c>
      <c r="H3" s="5" t="s">
        <v>27</v>
      </c>
      <c r="I3" s="5">
        <v>4</v>
      </c>
      <c r="J3">
        <f xml:space="preserve"> VLOOKUP(B3,'Dataset-A1'!A:C,3,FALSE)</f>
        <v>0</v>
      </c>
      <c r="K3">
        <f xml:space="preserve"> YEAR('Dataset-A2'!D3)</f>
        <v>2017</v>
      </c>
      <c r="L3">
        <f t="shared" ref="L3:L66" si="0">MONTH(D3)</f>
        <v>12</v>
      </c>
      <c r="M3" t="str">
        <f xml:space="preserve"> VLOOKUP(B3,'Dataset-A1'!A:D,4,FALSE)</f>
        <v>OT</v>
      </c>
      <c r="N3">
        <f t="shared" ref="N3:N66" si="1">D3-C3</f>
        <v>4</v>
      </c>
      <c r="O3">
        <f t="shared" ref="O3:O66" si="2" xml:space="preserve"> F3-G3</f>
        <v>812</v>
      </c>
    </row>
    <row r="4" spans="1:15">
      <c r="A4" s="1">
        <v>50000061</v>
      </c>
      <c r="B4" s="5">
        <v>16460067</v>
      </c>
      <c r="C4" s="7">
        <v>43356</v>
      </c>
      <c r="D4" s="7">
        <v>43357</v>
      </c>
      <c r="E4" s="5" t="s">
        <v>23</v>
      </c>
      <c r="F4" s="5">
        <v>276</v>
      </c>
      <c r="G4" s="5">
        <v>145</v>
      </c>
      <c r="H4" s="5" t="s">
        <v>27</v>
      </c>
      <c r="I4" s="5">
        <v>12</v>
      </c>
      <c r="J4">
        <f xml:space="preserve"> VLOOKUP(B4,'Dataset-A1'!A:C,3,FALSE)</f>
        <v>1</v>
      </c>
      <c r="K4">
        <f xml:space="preserve"> YEAR('Dataset-A2'!D4)</f>
        <v>2018</v>
      </c>
      <c r="L4">
        <f t="shared" si="0"/>
        <v>9</v>
      </c>
      <c r="M4" t="str">
        <f xml:space="preserve"> VLOOKUP(B4,'Dataset-A1'!A:D,4,FALSE)</f>
        <v>CN</v>
      </c>
      <c r="N4">
        <f t="shared" si="1"/>
        <v>1</v>
      </c>
      <c r="O4">
        <f t="shared" si="2"/>
        <v>131</v>
      </c>
    </row>
    <row r="5" spans="1:15">
      <c r="A5" s="1">
        <v>50000071</v>
      </c>
      <c r="B5" s="5">
        <v>20686798</v>
      </c>
      <c r="C5" s="7">
        <v>43408</v>
      </c>
      <c r="D5" s="7">
        <v>43409</v>
      </c>
      <c r="E5" s="5" t="s">
        <v>28</v>
      </c>
      <c r="F5" s="5">
        <v>152</v>
      </c>
      <c r="G5" s="5">
        <v>68</v>
      </c>
      <c r="H5" s="5" t="s">
        <v>27</v>
      </c>
      <c r="I5" s="5">
        <v>5</v>
      </c>
      <c r="J5">
        <f xml:space="preserve"> VLOOKUP(B5,'Dataset-A1'!A:C,3,FALSE)</f>
        <v>1</v>
      </c>
      <c r="K5">
        <f xml:space="preserve"> YEAR('Dataset-A2'!D5)</f>
        <v>2018</v>
      </c>
      <c r="L5">
        <f t="shared" si="0"/>
        <v>11</v>
      </c>
      <c r="M5" t="str">
        <f xml:space="preserve"> VLOOKUP(B5,'Dataset-A1'!A:D,4,FALSE)</f>
        <v>CN</v>
      </c>
      <c r="N5">
        <f t="shared" si="1"/>
        <v>1</v>
      </c>
      <c r="O5">
        <f t="shared" si="2"/>
        <v>84</v>
      </c>
    </row>
    <row r="6" spans="1:15">
      <c r="A6" s="1">
        <v>50000081</v>
      </c>
      <c r="B6" s="5">
        <v>21171967</v>
      </c>
      <c r="C6" s="7">
        <v>43247</v>
      </c>
      <c r="D6" s="7">
        <v>43251</v>
      </c>
      <c r="E6" s="5" t="s">
        <v>29</v>
      </c>
      <c r="F6" s="5">
        <v>450</v>
      </c>
      <c r="G6" s="5">
        <v>219</v>
      </c>
      <c r="H6" s="5" t="s">
        <v>30</v>
      </c>
      <c r="I6" s="5">
        <v>19</v>
      </c>
      <c r="J6">
        <f xml:space="preserve"> VLOOKUP(B6,'Dataset-A1'!A:C,3,FALSE)</f>
        <v>1</v>
      </c>
      <c r="K6">
        <f xml:space="preserve"> YEAR('Dataset-A2'!D6)</f>
        <v>2018</v>
      </c>
      <c r="L6">
        <f t="shared" si="0"/>
        <v>5</v>
      </c>
      <c r="M6" t="str">
        <f xml:space="preserve"> VLOOKUP(B6,'Dataset-A1'!A:D,4,FALSE)</f>
        <v>EN</v>
      </c>
      <c r="N6">
        <f t="shared" si="1"/>
        <v>4</v>
      </c>
      <c r="O6">
        <f t="shared" si="2"/>
        <v>231</v>
      </c>
    </row>
    <row r="7" spans="1:15">
      <c r="A7" s="1">
        <v>50000091</v>
      </c>
      <c r="B7" s="5">
        <v>20951877</v>
      </c>
      <c r="C7" s="7">
        <v>43224</v>
      </c>
      <c r="D7" s="7">
        <v>43229</v>
      </c>
      <c r="E7" s="5" t="s">
        <v>29</v>
      </c>
      <c r="F7" s="5">
        <v>1065</v>
      </c>
      <c r="G7" s="5">
        <v>423</v>
      </c>
      <c r="H7" s="5" t="s">
        <v>32</v>
      </c>
      <c r="I7" s="5">
        <v>3</v>
      </c>
      <c r="J7">
        <f xml:space="preserve"> VLOOKUP(B7,'Dataset-A1'!A:C,3,FALSE)</f>
        <v>1</v>
      </c>
      <c r="K7">
        <f xml:space="preserve"> YEAR('Dataset-A2'!D7)</f>
        <v>2018</v>
      </c>
      <c r="L7">
        <f t="shared" si="0"/>
        <v>5</v>
      </c>
      <c r="M7" t="str">
        <f xml:space="preserve"> VLOOKUP(B7,'Dataset-A1'!A:D,4,FALSE)</f>
        <v>CN</v>
      </c>
      <c r="N7">
        <f t="shared" si="1"/>
        <v>5</v>
      </c>
      <c r="O7">
        <f t="shared" si="2"/>
        <v>642</v>
      </c>
    </row>
    <row r="8" spans="1:15">
      <c r="A8" s="1">
        <v>50000101</v>
      </c>
      <c r="B8" s="5">
        <v>20678762</v>
      </c>
      <c r="C8" s="7">
        <v>43313</v>
      </c>
      <c r="D8" s="7">
        <v>43315</v>
      </c>
      <c r="E8" s="5" t="s">
        <v>28</v>
      </c>
      <c r="F8" s="5">
        <v>123</v>
      </c>
      <c r="G8" s="5">
        <v>66</v>
      </c>
      <c r="H8" s="5" t="s">
        <v>27</v>
      </c>
      <c r="I8" s="5">
        <v>1</v>
      </c>
      <c r="J8">
        <f xml:space="preserve"> VLOOKUP(B8,'Dataset-A1'!A:C,3,FALSE)</f>
        <v>1</v>
      </c>
      <c r="K8">
        <f xml:space="preserve"> YEAR('Dataset-A2'!D8)</f>
        <v>2018</v>
      </c>
      <c r="L8">
        <f t="shared" si="0"/>
        <v>8</v>
      </c>
      <c r="M8" t="str">
        <f xml:space="preserve"> VLOOKUP(B8,'Dataset-A1'!A:D,4,FALSE)</f>
        <v>CN</v>
      </c>
      <c r="N8">
        <f t="shared" si="1"/>
        <v>2</v>
      </c>
      <c r="O8">
        <f t="shared" si="2"/>
        <v>57</v>
      </c>
    </row>
    <row r="9" spans="1:15">
      <c r="A9" s="1">
        <v>50000111</v>
      </c>
      <c r="B9" s="5">
        <v>21163368</v>
      </c>
      <c r="C9" s="7">
        <v>43274</v>
      </c>
      <c r="D9" s="7">
        <v>43276</v>
      </c>
      <c r="E9" s="5" t="s">
        <v>28</v>
      </c>
      <c r="F9" s="5">
        <v>406</v>
      </c>
      <c r="G9" s="5">
        <v>134</v>
      </c>
      <c r="H9" s="5" t="s">
        <v>27</v>
      </c>
      <c r="I9" s="5">
        <v>7</v>
      </c>
      <c r="J9">
        <f xml:space="preserve"> VLOOKUP(B9,'Dataset-A1'!A:C,3,FALSE)</f>
        <v>1</v>
      </c>
      <c r="K9">
        <f xml:space="preserve"> YEAR('Dataset-A2'!D9)</f>
        <v>2018</v>
      </c>
      <c r="L9">
        <f t="shared" si="0"/>
        <v>6</v>
      </c>
      <c r="M9" t="str">
        <f xml:space="preserve"> VLOOKUP(B9,'Dataset-A1'!A:D,4,FALSE)</f>
        <v>EN</v>
      </c>
      <c r="N9">
        <f t="shared" si="1"/>
        <v>2</v>
      </c>
      <c r="O9">
        <f t="shared" si="2"/>
        <v>272</v>
      </c>
    </row>
    <row r="10" spans="1:15">
      <c r="A10" s="1">
        <v>50000121</v>
      </c>
      <c r="B10" s="5">
        <v>19999948</v>
      </c>
      <c r="C10" s="7">
        <v>43302</v>
      </c>
      <c r="D10" s="7">
        <v>43307</v>
      </c>
      <c r="E10" s="5" t="s">
        <v>28</v>
      </c>
      <c r="F10" s="5">
        <v>138</v>
      </c>
      <c r="G10" s="5">
        <v>88</v>
      </c>
      <c r="H10" s="5" t="s">
        <v>25</v>
      </c>
      <c r="I10" s="5">
        <v>14</v>
      </c>
      <c r="J10">
        <f xml:space="preserve"> VLOOKUP(B10,'Dataset-A1'!A:C,3,FALSE)</f>
        <v>0</v>
      </c>
      <c r="K10">
        <f xml:space="preserve"> YEAR('Dataset-A2'!D10)</f>
        <v>2018</v>
      </c>
      <c r="L10">
        <f t="shared" si="0"/>
        <v>7</v>
      </c>
      <c r="M10" t="str">
        <f xml:space="preserve"> VLOOKUP(B10,'Dataset-A1'!A:D,4,FALSE)</f>
        <v>EN</v>
      </c>
      <c r="N10">
        <f t="shared" si="1"/>
        <v>5</v>
      </c>
      <c r="O10">
        <f t="shared" si="2"/>
        <v>50</v>
      </c>
    </row>
    <row r="11" spans="1:15">
      <c r="A11" s="1">
        <v>50000141</v>
      </c>
      <c r="B11" s="5">
        <v>21172072</v>
      </c>
      <c r="C11" s="7">
        <v>43213</v>
      </c>
      <c r="D11" s="7">
        <v>43218</v>
      </c>
      <c r="E11" s="5" t="s">
        <v>23</v>
      </c>
      <c r="F11" s="5">
        <v>273</v>
      </c>
      <c r="G11" s="5">
        <v>91</v>
      </c>
      <c r="H11" s="5" t="s">
        <v>27</v>
      </c>
      <c r="I11" s="5">
        <v>12</v>
      </c>
      <c r="J11">
        <f xml:space="preserve"> VLOOKUP(B11,'Dataset-A1'!A:C,3,FALSE)</f>
        <v>0</v>
      </c>
      <c r="K11">
        <f xml:space="preserve"> YEAR('Dataset-A2'!D11)</f>
        <v>2018</v>
      </c>
      <c r="L11">
        <f t="shared" si="0"/>
        <v>4</v>
      </c>
      <c r="M11" t="str">
        <f xml:space="preserve"> VLOOKUP(B11,'Dataset-A1'!A:D,4,FALSE)</f>
        <v>CN</v>
      </c>
      <c r="N11">
        <f t="shared" si="1"/>
        <v>5</v>
      </c>
      <c r="O11">
        <f t="shared" si="2"/>
        <v>182</v>
      </c>
    </row>
    <row r="12" spans="1:15">
      <c r="A12" s="1">
        <v>50000151</v>
      </c>
      <c r="B12" s="5">
        <v>15632810</v>
      </c>
      <c r="C12" s="7">
        <v>43169</v>
      </c>
      <c r="D12" s="7">
        <v>43176</v>
      </c>
      <c r="E12" s="5" t="s">
        <v>33</v>
      </c>
      <c r="F12" s="5">
        <v>324</v>
      </c>
      <c r="G12" s="5">
        <v>160</v>
      </c>
      <c r="H12" s="5" t="s">
        <v>32</v>
      </c>
      <c r="I12" s="5">
        <v>4</v>
      </c>
      <c r="J12">
        <f xml:space="preserve"> VLOOKUP(B12,'Dataset-A1'!A:C,3,FALSE)</f>
        <v>0</v>
      </c>
      <c r="K12">
        <f xml:space="preserve"> YEAR('Dataset-A2'!D12)</f>
        <v>2018</v>
      </c>
      <c r="L12">
        <f t="shared" si="0"/>
        <v>3</v>
      </c>
      <c r="M12" t="str">
        <f xml:space="preserve"> VLOOKUP(B12,'Dataset-A1'!A:D,4,FALSE)</f>
        <v>EN</v>
      </c>
      <c r="N12">
        <f t="shared" si="1"/>
        <v>7</v>
      </c>
      <c r="O12">
        <f t="shared" si="2"/>
        <v>164</v>
      </c>
    </row>
    <row r="13" spans="1:15">
      <c r="A13" s="1">
        <v>50000171</v>
      </c>
      <c r="B13" s="5">
        <v>10619175</v>
      </c>
      <c r="C13" s="7">
        <v>43415</v>
      </c>
      <c r="D13" s="7">
        <v>43417</v>
      </c>
      <c r="E13" s="5" t="s">
        <v>28</v>
      </c>
      <c r="F13" s="5">
        <v>122</v>
      </c>
      <c r="G13" s="5">
        <v>44</v>
      </c>
      <c r="H13" s="5" t="s">
        <v>25</v>
      </c>
      <c r="I13" s="5">
        <v>4</v>
      </c>
      <c r="J13">
        <f xml:space="preserve"> VLOOKUP(B13,'Dataset-A1'!A:C,3,FALSE)</f>
        <v>1</v>
      </c>
      <c r="K13">
        <f xml:space="preserve"> YEAR('Dataset-A2'!D13)</f>
        <v>2018</v>
      </c>
      <c r="L13">
        <f t="shared" si="0"/>
        <v>11</v>
      </c>
      <c r="M13" t="str">
        <f xml:space="preserve"> VLOOKUP(B13,'Dataset-A1'!A:D,4,FALSE)</f>
        <v>CN</v>
      </c>
      <c r="N13">
        <f t="shared" si="1"/>
        <v>2</v>
      </c>
      <c r="O13">
        <f t="shared" si="2"/>
        <v>78</v>
      </c>
    </row>
    <row r="14" spans="1:15">
      <c r="A14" s="1">
        <v>50000181</v>
      </c>
      <c r="B14" s="5">
        <v>14365155</v>
      </c>
      <c r="C14" s="7">
        <v>43353</v>
      </c>
      <c r="D14" s="7">
        <v>43358</v>
      </c>
      <c r="E14" s="5" t="s">
        <v>29</v>
      </c>
      <c r="F14" s="5">
        <v>420</v>
      </c>
      <c r="G14" s="5">
        <v>203</v>
      </c>
      <c r="H14" s="5" t="s">
        <v>27</v>
      </c>
      <c r="I14" s="5">
        <v>2</v>
      </c>
      <c r="J14">
        <f xml:space="preserve"> VLOOKUP(B14,'Dataset-A1'!A:C,3,FALSE)</f>
        <v>0</v>
      </c>
      <c r="K14">
        <f xml:space="preserve"> YEAR('Dataset-A2'!D14)</f>
        <v>2018</v>
      </c>
      <c r="L14">
        <f t="shared" si="0"/>
        <v>9</v>
      </c>
      <c r="M14" t="str">
        <f xml:space="preserve"> VLOOKUP(B14,'Dataset-A1'!A:D,4,FALSE)</f>
        <v>OT</v>
      </c>
      <c r="N14">
        <f t="shared" si="1"/>
        <v>5</v>
      </c>
      <c r="O14">
        <f t="shared" si="2"/>
        <v>217</v>
      </c>
    </row>
    <row r="15" spans="1:15">
      <c r="A15" s="1">
        <v>50000211</v>
      </c>
      <c r="B15" s="5">
        <v>18430375</v>
      </c>
      <c r="C15" s="7">
        <v>43275</v>
      </c>
      <c r="D15" s="7">
        <v>43277</v>
      </c>
      <c r="E15" s="5" t="s">
        <v>33</v>
      </c>
      <c r="F15" s="5">
        <v>279</v>
      </c>
      <c r="G15" s="5">
        <v>91</v>
      </c>
      <c r="H15" s="5" t="s">
        <v>25</v>
      </c>
      <c r="I15" s="5">
        <v>1</v>
      </c>
      <c r="J15">
        <f xml:space="preserve"> VLOOKUP(B15,'Dataset-A1'!A:C,3,FALSE)</f>
        <v>1</v>
      </c>
      <c r="K15">
        <f xml:space="preserve"> YEAR('Dataset-A2'!D15)</f>
        <v>2018</v>
      </c>
      <c r="L15">
        <f t="shared" si="0"/>
        <v>6</v>
      </c>
      <c r="M15" t="str">
        <f xml:space="preserve"> VLOOKUP(B15,'Dataset-A1'!A:D,4,FALSE)</f>
        <v>EN</v>
      </c>
      <c r="N15">
        <f t="shared" si="1"/>
        <v>2</v>
      </c>
      <c r="O15">
        <f t="shared" si="2"/>
        <v>188</v>
      </c>
    </row>
    <row r="16" spans="1:15">
      <c r="A16" s="1">
        <v>50000231</v>
      </c>
      <c r="B16" s="5">
        <v>122909</v>
      </c>
      <c r="C16" s="7">
        <v>43083</v>
      </c>
      <c r="D16" s="7">
        <v>43090</v>
      </c>
      <c r="E16" s="5" t="s">
        <v>29</v>
      </c>
      <c r="F16" s="5">
        <v>256</v>
      </c>
      <c r="G16" s="5">
        <v>56</v>
      </c>
      <c r="H16" s="5" t="s">
        <v>30</v>
      </c>
      <c r="I16" s="5">
        <v>7</v>
      </c>
      <c r="J16">
        <f xml:space="preserve"> VLOOKUP(B16,'Dataset-A1'!A:C,3,FALSE)</f>
        <v>0</v>
      </c>
      <c r="K16">
        <f xml:space="preserve"> YEAR('Dataset-A2'!D16)</f>
        <v>2017</v>
      </c>
      <c r="L16">
        <f t="shared" si="0"/>
        <v>12</v>
      </c>
      <c r="M16" t="str">
        <f xml:space="preserve"> VLOOKUP(B16,'Dataset-A1'!A:D,4,FALSE)</f>
        <v>CN</v>
      </c>
      <c r="N16">
        <f t="shared" si="1"/>
        <v>7</v>
      </c>
      <c r="O16">
        <f t="shared" si="2"/>
        <v>200</v>
      </c>
    </row>
    <row r="17" spans="1:15">
      <c r="A17" s="1">
        <v>50000261</v>
      </c>
      <c r="B17" s="5">
        <v>19164847</v>
      </c>
      <c r="C17" s="7">
        <v>43182</v>
      </c>
      <c r="D17" s="7">
        <v>43184</v>
      </c>
      <c r="E17" s="5" t="s">
        <v>29</v>
      </c>
      <c r="F17" s="5">
        <v>1342</v>
      </c>
      <c r="G17" s="5">
        <v>636</v>
      </c>
      <c r="H17" s="5" t="s">
        <v>27</v>
      </c>
      <c r="I17" s="5">
        <v>6</v>
      </c>
      <c r="J17">
        <f xml:space="preserve"> VLOOKUP(B17,'Dataset-A1'!A:C,3,FALSE)</f>
        <v>1</v>
      </c>
      <c r="K17">
        <f xml:space="preserve"> YEAR('Dataset-A2'!D17)</f>
        <v>2018</v>
      </c>
      <c r="L17">
        <f t="shared" si="0"/>
        <v>3</v>
      </c>
      <c r="M17" t="str">
        <f xml:space="preserve"> VLOOKUP(B17,'Dataset-A1'!A:D,4,FALSE)</f>
        <v>CN</v>
      </c>
      <c r="N17">
        <f t="shared" si="1"/>
        <v>2</v>
      </c>
      <c r="O17">
        <f t="shared" si="2"/>
        <v>706</v>
      </c>
    </row>
    <row r="18" spans="1:15">
      <c r="A18" s="1">
        <v>50000271</v>
      </c>
      <c r="B18" s="5">
        <v>11927716</v>
      </c>
      <c r="C18" s="7">
        <v>43227</v>
      </c>
      <c r="D18" s="7">
        <v>43228</v>
      </c>
      <c r="E18" s="5" t="s">
        <v>28</v>
      </c>
      <c r="F18" s="5">
        <v>443</v>
      </c>
      <c r="G18" s="5">
        <v>186</v>
      </c>
      <c r="H18" s="5" t="s">
        <v>32</v>
      </c>
      <c r="I18" s="5">
        <v>8</v>
      </c>
      <c r="J18">
        <f xml:space="preserve"> VLOOKUP(B18,'Dataset-A1'!A:C,3,FALSE)</f>
        <v>1</v>
      </c>
      <c r="K18">
        <f xml:space="preserve"> YEAR('Dataset-A2'!D18)</f>
        <v>2018</v>
      </c>
      <c r="L18">
        <f t="shared" si="0"/>
        <v>5</v>
      </c>
      <c r="M18" t="str">
        <f xml:space="preserve"> VLOOKUP(B18,'Dataset-A1'!A:D,4,FALSE)</f>
        <v>EN</v>
      </c>
      <c r="N18">
        <f t="shared" si="1"/>
        <v>1</v>
      </c>
      <c r="O18">
        <f t="shared" si="2"/>
        <v>257</v>
      </c>
    </row>
    <row r="19" spans="1:15">
      <c r="A19" s="1">
        <v>50000281</v>
      </c>
      <c r="B19" s="5">
        <v>21091016</v>
      </c>
      <c r="C19" s="7">
        <v>43327</v>
      </c>
      <c r="D19" s="7">
        <v>43333</v>
      </c>
      <c r="E19" s="5" t="s">
        <v>23</v>
      </c>
      <c r="F19" s="5">
        <v>1230</v>
      </c>
      <c r="G19" s="5">
        <v>423</v>
      </c>
      <c r="H19" s="5" t="s">
        <v>25</v>
      </c>
      <c r="I19" s="5">
        <v>9</v>
      </c>
      <c r="J19">
        <f xml:space="preserve"> VLOOKUP(B19,'Dataset-A1'!A:C,3,FALSE)</f>
        <v>0</v>
      </c>
      <c r="K19">
        <f xml:space="preserve"> YEAR('Dataset-A2'!D19)</f>
        <v>2018</v>
      </c>
      <c r="L19">
        <f t="shared" si="0"/>
        <v>8</v>
      </c>
      <c r="M19" t="str">
        <f xml:space="preserve"> VLOOKUP(B19,'Dataset-A1'!A:D,4,FALSE)</f>
        <v>EN</v>
      </c>
      <c r="N19">
        <f t="shared" si="1"/>
        <v>6</v>
      </c>
      <c r="O19">
        <f t="shared" si="2"/>
        <v>807</v>
      </c>
    </row>
    <row r="20" spans="1:15">
      <c r="A20" s="1">
        <v>50000321</v>
      </c>
      <c r="B20" s="5">
        <v>20850933</v>
      </c>
      <c r="C20" s="7">
        <v>43356</v>
      </c>
      <c r="D20" s="7">
        <v>43360</v>
      </c>
      <c r="E20" s="5" t="s">
        <v>29</v>
      </c>
      <c r="F20" s="5">
        <v>265</v>
      </c>
      <c r="G20" s="5">
        <v>82</v>
      </c>
      <c r="H20" s="5" t="s">
        <v>30</v>
      </c>
      <c r="I20" s="5">
        <v>3</v>
      </c>
      <c r="J20">
        <f xml:space="preserve"> VLOOKUP(B20,'Dataset-A1'!A:C,3,FALSE)</f>
        <v>1</v>
      </c>
      <c r="K20">
        <f xml:space="preserve"> YEAR('Dataset-A2'!D20)</f>
        <v>2018</v>
      </c>
      <c r="L20">
        <f t="shared" si="0"/>
        <v>9</v>
      </c>
      <c r="M20" t="str">
        <f xml:space="preserve"> VLOOKUP(B20,'Dataset-A1'!A:D,4,FALSE)</f>
        <v>OT</v>
      </c>
      <c r="N20">
        <f t="shared" si="1"/>
        <v>4</v>
      </c>
      <c r="O20">
        <f t="shared" si="2"/>
        <v>183</v>
      </c>
    </row>
    <row r="21" spans="1:15">
      <c r="A21" s="1">
        <v>50000341</v>
      </c>
      <c r="B21" s="5">
        <v>15949006</v>
      </c>
      <c r="C21" s="7">
        <v>43365</v>
      </c>
      <c r="D21" s="7">
        <v>43369</v>
      </c>
      <c r="E21" s="5" t="s">
        <v>29</v>
      </c>
      <c r="F21" s="5">
        <v>169</v>
      </c>
      <c r="G21" s="5">
        <v>81</v>
      </c>
      <c r="H21" s="5" t="s">
        <v>32</v>
      </c>
      <c r="I21" s="5">
        <v>7</v>
      </c>
      <c r="J21">
        <f xml:space="preserve"> VLOOKUP(B21,'Dataset-A1'!A:C,3,FALSE)</f>
        <v>1</v>
      </c>
      <c r="K21">
        <f xml:space="preserve"> YEAR('Dataset-A2'!D21)</f>
        <v>2018</v>
      </c>
      <c r="L21">
        <f t="shared" si="0"/>
        <v>9</v>
      </c>
      <c r="M21" t="str">
        <f xml:space="preserve"> VLOOKUP(B21,'Dataset-A1'!A:D,4,FALSE)</f>
        <v>CN</v>
      </c>
      <c r="N21">
        <f t="shared" si="1"/>
        <v>4</v>
      </c>
      <c r="O21">
        <f t="shared" si="2"/>
        <v>88</v>
      </c>
    </row>
    <row r="22" spans="1:15">
      <c r="A22" s="1">
        <v>50000361</v>
      </c>
      <c r="B22" s="5">
        <v>21170497</v>
      </c>
      <c r="C22" s="7">
        <v>43291</v>
      </c>
      <c r="D22" s="7">
        <v>43291</v>
      </c>
      <c r="E22" s="5" t="s">
        <v>28</v>
      </c>
      <c r="F22" s="5">
        <v>118</v>
      </c>
      <c r="G22" s="5">
        <v>62</v>
      </c>
      <c r="H22" s="5" t="s">
        <v>25</v>
      </c>
      <c r="I22" s="5">
        <v>12</v>
      </c>
      <c r="J22">
        <f xml:space="preserve"> VLOOKUP(B22,'Dataset-A1'!A:C,3,FALSE)</f>
        <v>1</v>
      </c>
      <c r="K22">
        <f xml:space="preserve"> YEAR('Dataset-A2'!D22)</f>
        <v>2018</v>
      </c>
      <c r="L22">
        <f t="shared" si="0"/>
        <v>7</v>
      </c>
      <c r="M22" t="str">
        <f xml:space="preserve"> VLOOKUP(B22,'Dataset-A1'!A:D,4,FALSE)</f>
        <v>EN</v>
      </c>
      <c r="N22">
        <f t="shared" si="1"/>
        <v>0</v>
      </c>
      <c r="O22">
        <f t="shared" si="2"/>
        <v>56</v>
      </c>
    </row>
    <row r="23" spans="1:15">
      <c r="A23" s="1">
        <v>50000371</v>
      </c>
      <c r="B23" s="5">
        <v>12737336</v>
      </c>
      <c r="C23" s="7">
        <v>43293</v>
      </c>
      <c r="D23" s="7">
        <v>43293</v>
      </c>
      <c r="E23" s="5" t="s">
        <v>29</v>
      </c>
      <c r="F23" s="5">
        <v>671</v>
      </c>
      <c r="G23" s="5">
        <v>243</v>
      </c>
      <c r="H23" s="5" t="s">
        <v>27</v>
      </c>
      <c r="I23" s="5">
        <v>3</v>
      </c>
      <c r="J23">
        <f xml:space="preserve"> VLOOKUP(B23,'Dataset-A1'!A:C,3,FALSE)</f>
        <v>0</v>
      </c>
      <c r="K23">
        <f xml:space="preserve"> YEAR('Dataset-A2'!D23)</f>
        <v>2018</v>
      </c>
      <c r="L23">
        <f t="shared" si="0"/>
        <v>7</v>
      </c>
      <c r="M23" t="str">
        <f xml:space="preserve"> VLOOKUP(B23,'Dataset-A1'!A:D,4,FALSE)</f>
        <v>CN</v>
      </c>
      <c r="N23">
        <f t="shared" si="1"/>
        <v>0</v>
      </c>
      <c r="O23">
        <f t="shared" si="2"/>
        <v>428</v>
      </c>
    </row>
    <row r="24" spans="1:15">
      <c r="A24" s="1">
        <v>50000391</v>
      </c>
      <c r="B24" s="5">
        <v>5483344</v>
      </c>
      <c r="C24" s="7">
        <v>43101</v>
      </c>
      <c r="D24" s="7">
        <v>43108</v>
      </c>
      <c r="E24" s="5" t="s">
        <v>29</v>
      </c>
      <c r="F24" s="5">
        <v>208</v>
      </c>
      <c r="G24" s="5">
        <v>131</v>
      </c>
      <c r="H24" s="5" t="s">
        <v>32</v>
      </c>
      <c r="I24" s="5">
        <v>2</v>
      </c>
      <c r="J24">
        <f xml:space="preserve"> VLOOKUP(B24,'Dataset-A1'!A:C,3,FALSE)</f>
        <v>1</v>
      </c>
      <c r="K24">
        <f xml:space="preserve"> YEAR('Dataset-A2'!D24)</f>
        <v>2018</v>
      </c>
      <c r="L24">
        <f t="shared" si="0"/>
        <v>1</v>
      </c>
      <c r="M24" t="str">
        <f xml:space="preserve"> VLOOKUP(B24,'Dataset-A1'!A:D,4,FALSE)</f>
        <v>OT</v>
      </c>
      <c r="N24">
        <f t="shared" si="1"/>
        <v>7</v>
      </c>
      <c r="O24">
        <f t="shared" si="2"/>
        <v>77</v>
      </c>
    </row>
    <row r="25" spans="1:15">
      <c r="A25" s="1">
        <v>50000401</v>
      </c>
      <c r="B25" s="5">
        <v>21164036</v>
      </c>
      <c r="C25" s="7">
        <v>43098</v>
      </c>
      <c r="D25" s="7">
        <v>43100</v>
      </c>
      <c r="E25" s="5" t="s">
        <v>23</v>
      </c>
      <c r="F25" s="5">
        <v>196</v>
      </c>
      <c r="G25" s="5">
        <v>110</v>
      </c>
      <c r="H25" s="5" t="s">
        <v>32</v>
      </c>
      <c r="I25" s="5">
        <v>12</v>
      </c>
      <c r="J25">
        <f xml:space="preserve"> VLOOKUP(B25,'Dataset-A1'!A:C,3,FALSE)</f>
        <v>0</v>
      </c>
      <c r="K25">
        <f xml:space="preserve"> YEAR('Dataset-A2'!D25)</f>
        <v>2017</v>
      </c>
      <c r="L25">
        <f t="shared" si="0"/>
        <v>12</v>
      </c>
      <c r="M25" t="str">
        <f xml:space="preserve"> VLOOKUP(B25,'Dataset-A1'!A:D,4,FALSE)</f>
        <v>CN</v>
      </c>
      <c r="N25">
        <f t="shared" si="1"/>
        <v>2</v>
      </c>
      <c r="O25">
        <f t="shared" si="2"/>
        <v>86</v>
      </c>
    </row>
    <row r="26" spans="1:15">
      <c r="A26" s="1">
        <v>50000411</v>
      </c>
      <c r="B26" s="5">
        <v>21166947</v>
      </c>
      <c r="C26" s="7">
        <v>43120</v>
      </c>
      <c r="D26" s="7">
        <v>43125</v>
      </c>
      <c r="E26" s="5" t="s">
        <v>29</v>
      </c>
      <c r="F26" s="5">
        <v>140</v>
      </c>
      <c r="G26" s="5">
        <v>74</v>
      </c>
      <c r="H26" s="5" t="s">
        <v>30</v>
      </c>
      <c r="I26" s="5">
        <v>6</v>
      </c>
      <c r="J26">
        <f xml:space="preserve"> VLOOKUP(B26,'Dataset-A1'!A:C,3,FALSE)</f>
        <v>1</v>
      </c>
      <c r="K26">
        <f xml:space="preserve"> YEAR('Dataset-A2'!D26)</f>
        <v>2018</v>
      </c>
      <c r="L26">
        <f t="shared" si="0"/>
        <v>1</v>
      </c>
      <c r="M26" t="str">
        <f xml:space="preserve"> VLOOKUP(B26,'Dataset-A1'!A:D,4,FALSE)</f>
        <v>EN</v>
      </c>
      <c r="N26">
        <f t="shared" si="1"/>
        <v>5</v>
      </c>
      <c r="O26">
        <f t="shared" si="2"/>
        <v>66</v>
      </c>
    </row>
    <row r="27" spans="1:15">
      <c r="A27" s="1">
        <v>50000421</v>
      </c>
      <c r="B27" s="5">
        <v>21170058</v>
      </c>
      <c r="C27" s="7">
        <v>43220</v>
      </c>
      <c r="D27" s="7">
        <v>43226</v>
      </c>
      <c r="E27" s="5" t="s">
        <v>23</v>
      </c>
      <c r="F27" s="5">
        <v>381</v>
      </c>
      <c r="G27" s="5">
        <v>211</v>
      </c>
      <c r="H27" s="5" t="s">
        <v>27</v>
      </c>
      <c r="I27" s="5">
        <v>3</v>
      </c>
      <c r="J27">
        <f xml:space="preserve"> VLOOKUP(B27,'Dataset-A1'!A:C,3,FALSE)</f>
        <v>1</v>
      </c>
      <c r="K27">
        <f xml:space="preserve"> YEAR('Dataset-A2'!D27)</f>
        <v>2018</v>
      </c>
      <c r="L27">
        <f t="shared" si="0"/>
        <v>5</v>
      </c>
      <c r="M27" t="str">
        <f xml:space="preserve"> VLOOKUP(B27,'Dataset-A1'!A:D,4,FALSE)</f>
        <v>CN</v>
      </c>
      <c r="N27">
        <f t="shared" si="1"/>
        <v>6</v>
      </c>
      <c r="O27">
        <f t="shared" si="2"/>
        <v>170</v>
      </c>
    </row>
    <row r="28" spans="1:15">
      <c r="A28" s="1">
        <v>50000441</v>
      </c>
      <c r="B28" s="5">
        <v>21169295</v>
      </c>
      <c r="C28" s="7">
        <v>43291</v>
      </c>
      <c r="D28" s="7">
        <v>43291</v>
      </c>
      <c r="E28" s="5" t="s">
        <v>23</v>
      </c>
      <c r="F28" s="5">
        <v>266</v>
      </c>
      <c r="G28" s="5">
        <v>170</v>
      </c>
      <c r="H28" s="5" t="s">
        <v>27</v>
      </c>
      <c r="I28" s="5">
        <v>6</v>
      </c>
      <c r="J28">
        <f xml:space="preserve"> VLOOKUP(B28,'Dataset-A1'!A:C,3,FALSE)</f>
        <v>1</v>
      </c>
      <c r="K28">
        <f xml:space="preserve"> YEAR('Dataset-A2'!D28)</f>
        <v>2018</v>
      </c>
      <c r="L28">
        <f t="shared" si="0"/>
        <v>7</v>
      </c>
      <c r="M28" t="str">
        <f xml:space="preserve"> VLOOKUP(B28,'Dataset-A1'!A:D,4,FALSE)</f>
        <v>OT</v>
      </c>
      <c r="N28">
        <f t="shared" si="1"/>
        <v>0</v>
      </c>
      <c r="O28">
        <f t="shared" si="2"/>
        <v>96</v>
      </c>
    </row>
    <row r="29" spans="1:15">
      <c r="A29" s="1">
        <v>50000491</v>
      </c>
      <c r="B29" s="5">
        <v>21163015</v>
      </c>
      <c r="C29" s="7">
        <v>43421</v>
      </c>
      <c r="D29" s="7">
        <v>43426</v>
      </c>
      <c r="E29" s="5" t="s">
        <v>23</v>
      </c>
      <c r="F29" s="5">
        <v>466</v>
      </c>
      <c r="G29" s="5">
        <v>317</v>
      </c>
      <c r="H29" s="5" t="s">
        <v>30</v>
      </c>
      <c r="I29" s="5">
        <v>17</v>
      </c>
      <c r="J29">
        <f xml:space="preserve"> VLOOKUP(B29,'Dataset-A1'!A:C,3,FALSE)</f>
        <v>1</v>
      </c>
      <c r="K29">
        <f xml:space="preserve"> YEAR('Dataset-A2'!D29)</f>
        <v>2018</v>
      </c>
      <c r="L29">
        <f t="shared" si="0"/>
        <v>11</v>
      </c>
      <c r="M29" t="str">
        <f xml:space="preserve"> VLOOKUP(B29,'Dataset-A1'!A:D,4,FALSE)</f>
        <v>OT</v>
      </c>
      <c r="N29">
        <f t="shared" si="1"/>
        <v>5</v>
      </c>
      <c r="O29">
        <f t="shared" si="2"/>
        <v>149</v>
      </c>
    </row>
    <row r="30" spans="1:15">
      <c r="A30" s="1">
        <v>50000501</v>
      </c>
      <c r="B30" s="5">
        <v>15125595</v>
      </c>
      <c r="C30" s="7">
        <v>43076</v>
      </c>
      <c r="D30" s="7">
        <v>43083</v>
      </c>
      <c r="E30" s="5" t="s">
        <v>28</v>
      </c>
      <c r="F30" s="5">
        <v>230</v>
      </c>
      <c r="G30" s="5">
        <v>141</v>
      </c>
      <c r="H30" s="5" t="s">
        <v>32</v>
      </c>
      <c r="I30" s="5">
        <v>9</v>
      </c>
      <c r="J30">
        <f xml:space="preserve"> VLOOKUP(B30,'Dataset-A1'!A:C,3,FALSE)</f>
        <v>1</v>
      </c>
      <c r="K30">
        <f xml:space="preserve"> YEAR('Dataset-A2'!D30)</f>
        <v>2017</v>
      </c>
      <c r="L30">
        <f t="shared" si="0"/>
        <v>12</v>
      </c>
      <c r="M30" t="str">
        <f xml:space="preserve"> VLOOKUP(B30,'Dataset-A1'!A:D,4,FALSE)</f>
        <v>EN</v>
      </c>
      <c r="N30">
        <f t="shared" si="1"/>
        <v>7</v>
      </c>
      <c r="O30">
        <f t="shared" si="2"/>
        <v>89</v>
      </c>
    </row>
    <row r="31" spans="1:15">
      <c r="A31" s="1">
        <v>50000511</v>
      </c>
      <c r="B31" s="5">
        <v>8398619</v>
      </c>
      <c r="C31" s="7">
        <v>43394</v>
      </c>
      <c r="D31" s="7">
        <v>43401</v>
      </c>
      <c r="E31" s="5" t="s">
        <v>33</v>
      </c>
      <c r="F31" s="5">
        <v>193</v>
      </c>
      <c r="G31" s="5">
        <v>122</v>
      </c>
      <c r="H31" s="5" t="s">
        <v>30</v>
      </c>
      <c r="I31" s="5">
        <v>6</v>
      </c>
      <c r="J31">
        <f xml:space="preserve"> VLOOKUP(B31,'Dataset-A1'!A:C,3,FALSE)</f>
        <v>0</v>
      </c>
      <c r="K31">
        <f xml:space="preserve"> YEAR('Dataset-A2'!D31)</f>
        <v>2018</v>
      </c>
      <c r="L31">
        <f t="shared" si="0"/>
        <v>10</v>
      </c>
      <c r="M31" t="str">
        <f xml:space="preserve"> VLOOKUP(B31,'Dataset-A1'!A:D,4,FALSE)</f>
        <v>CN</v>
      </c>
      <c r="N31">
        <f t="shared" si="1"/>
        <v>7</v>
      </c>
      <c r="O31">
        <f t="shared" si="2"/>
        <v>71</v>
      </c>
    </row>
    <row r="32" spans="1:15">
      <c r="A32" s="1">
        <v>50000531</v>
      </c>
      <c r="B32" s="5">
        <v>102194</v>
      </c>
      <c r="C32" s="7">
        <v>43216</v>
      </c>
      <c r="D32" s="7">
        <v>43222</v>
      </c>
      <c r="E32" s="5" t="s">
        <v>23</v>
      </c>
      <c r="F32" s="5">
        <v>189</v>
      </c>
      <c r="G32" s="5">
        <v>96</v>
      </c>
      <c r="H32" s="5" t="s">
        <v>27</v>
      </c>
      <c r="I32" s="5">
        <v>2</v>
      </c>
      <c r="J32">
        <f xml:space="preserve"> VLOOKUP(B32,'Dataset-A1'!A:C,3,FALSE)</f>
        <v>0</v>
      </c>
      <c r="K32">
        <f xml:space="preserve"> YEAR('Dataset-A2'!D32)</f>
        <v>2018</v>
      </c>
      <c r="L32">
        <f t="shared" si="0"/>
        <v>5</v>
      </c>
      <c r="M32" t="str">
        <f xml:space="preserve"> VLOOKUP(B32,'Dataset-A1'!A:D,4,FALSE)</f>
        <v>CN</v>
      </c>
      <c r="N32">
        <f t="shared" si="1"/>
        <v>6</v>
      </c>
      <c r="O32">
        <f t="shared" si="2"/>
        <v>93</v>
      </c>
    </row>
    <row r="33" spans="1:15">
      <c r="A33" s="1">
        <v>50000541</v>
      </c>
      <c r="B33" s="5">
        <v>21094242</v>
      </c>
      <c r="C33" s="7">
        <v>43418</v>
      </c>
      <c r="D33" s="7">
        <v>43420</v>
      </c>
      <c r="E33" s="5" t="s">
        <v>23</v>
      </c>
      <c r="F33" s="5">
        <v>318</v>
      </c>
      <c r="G33" s="5">
        <v>197</v>
      </c>
      <c r="H33" s="5" t="s">
        <v>27</v>
      </c>
      <c r="I33" s="5">
        <v>5</v>
      </c>
      <c r="J33">
        <f xml:space="preserve"> VLOOKUP(B33,'Dataset-A1'!A:C,3,FALSE)</f>
        <v>0</v>
      </c>
      <c r="K33">
        <f xml:space="preserve"> YEAR('Dataset-A2'!D33)</f>
        <v>2018</v>
      </c>
      <c r="L33">
        <f t="shared" si="0"/>
        <v>11</v>
      </c>
      <c r="M33" t="str">
        <f xml:space="preserve"> VLOOKUP(B33,'Dataset-A1'!A:D,4,FALSE)</f>
        <v>OT</v>
      </c>
      <c r="N33">
        <f t="shared" si="1"/>
        <v>2</v>
      </c>
      <c r="O33">
        <f t="shared" si="2"/>
        <v>121</v>
      </c>
    </row>
    <row r="34" spans="1:15">
      <c r="A34" s="1">
        <v>50000551</v>
      </c>
      <c r="B34" s="5">
        <v>20576415</v>
      </c>
      <c r="C34" s="7">
        <v>43285</v>
      </c>
      <c r="D34" s="7">
        <v>43287</v>
      </c>
      <c r="E34" s="5" t="s">
        <v>29</v>
      </c>
      <c r="F34" s="5">
        <v>357</v>
      </c>
      <c r="G34" s="5">
        <v>240</v>
      </c>
      <c r="H34" s="5" t="s">
        <v>27</v>
      </c>
      <c r="I34" s="5">
        <v>2</v>
      </c>
      <c r="J34">
        <f xml:space="preserve"> VLOOKUP(B34,'Dataset-A1'!A:C,3,FALSE)</f>
        <v>0</v>
      </c>
      <c r="K34">
        <f xml:space="preserve"> YEAR('Dataset-A2'!D34)</f>
        <v>2018</v>
      </c>
      <c r="L34">
        <f t="shared" si="0"/>
        <v>7</v>
      </c>
      <c r="M34" t="str">
        <f xml:space="preserve"> VLOOKUP(B34,'Dataset-A1'!A:D,4,FALSE)</f>
        <v>EN</v>
      </c>
      <c r="N34">
        <f t="shared" si="1"/>
        <v>2</v>
      </c>
      <c r="O34">
        <f t="shared" si="2"/>
        <v>117</v>
      </c>
    </row>
    <row r="35" spans="1:15">
      <c r="A35" s="1">
        <v>50000571</v>
      </c>
      <c r="B35" s="5">
        <v>310092</v>
      </c>
      <c r="C35" s="7">
        <v>43076</v>
      </c>
      <c r="D35" s="7">
        <v>43078</v>
      </c>
      <c r="E35" s="5" t="s">
        <v>29</v>
      </c>
      <c r="F35" s="5">
        <v>273</v>
      </c>
      <c r="G35" s="5">
        <v>121</v>
      </c>
      <c r="H35" s="5" t="s">
        <v>30</v>
      </c>
      <c r="I35" s="5">
        <v>4</v>
      </c>
      <c r="J35">
        <f xml:space="preserve"> VLOOKUP(B35,'Dataset-A1'!A:C,3,FALSE)</f>
        <v>1</v>
      </c>
      <c r="K35">
        <f xml:space="preserve"> YEAR('Dataset-A2'!D35)</f>
        <v>2017</v>
      </c>
      <c r="L35">
        <f t="shared" si="0"/>
        <v>12</v>
      </c>
      <c r="M35" t="str">
        <f xml:space="preserve"> VLOOKUP(B35,'Dataset-A1'!A:D,4,FALSE)</f>
        <v>OT</v>
      </c>
      <c r="N35">
        <f t="shared" si="1"/>
        <v>2</v>
      </c>
      <c r="O35">
        <f t="shared" si="2"/>
        <v>152</v>
      </c>
    </row>
    <row r="36" spans="1:15">
      <c r="A36" s="1">
        <v>50000581</v>
      </c>
      <c r="B36" s="5">
        <v>7566670</v>
      </c>
      <c r="C36" s="7">
        <v>43386</v>
      </c>
      <c r="D36" s="7">
        <v>43388</v>
      </c>
      <c r="E36" s="5" t="s">
        <v>29</v>
      </c>
      <c r="F36" s="5">
        <v>420</v>
      </c>
      <c r="G36" s="5">
        <v>112</v>
      </c>
      <c r="H36" s="5" t="s">
        <v>32</v>
      </c>
      <c r="I36" s="5">
        <v>4</v>
      </c>
      <c r="J36">
        <f xml:space="preserve"> VLOOKUP(B36,'Dataset-A1'!A:C,3,FALSE)</f>
        <v>1</v>
      </c>
      <c r="K36">
        <f xml:space="preserve"> YEAR('Dataset-A2'!D36)</f>
        <v>2018</v>
      </c>
      <c r="L36">
        <f t="shared" si="0"/>
        <v>10</v>
      </c>
      <c r="M36" t="str">
        <f xml:space="preserve"> VLOOKUP(B36,'Dataset-A1'!A:D,4,FALSE)</f>
        <v>EN</v>
      </c>
      <c r="N36">
        <f t="shared" si="1"/>
        <v>2</v>
      </c>
      <c r="O36">
        <f t="shared" si="2"/>
        <v>308</v>
      </c>
    </row>
    <row r="37" spans="1:15">
      <c r="A37" s="1">
        <v>50000591</v>
      </c>
      <c r="B37" s="5">
        <v>7348050</v>
      </c>
      <c r="C37" s="7">
        <v>43208</v>
      </c>
      <c r="D37" s="7">
        <v>43214</v>
      </c>
      <c r="E37" s="5" t="s">
        <v>28</v>
      </c>
      <c r="F37" s="5">
        <v>595</v>
      </c>
      <c r="G37" s="5">
        <v>232</v>
      </c>
      <c r="H37" s="5" t="s">
        <v>32</v>
      </c>
      <c r="I37" s="5">
        <v>1</v>
      </c>
      <c r="J37">
        <f xml:space="preserve"> VLOOKUP(B37,'Dataset-A1'!A:C,3,FALSE)</f>
        <v>1</v>
      </c>
      <c r="K37">
        <f xml:space="preserve"> YEAR('Dataset-A2'!D37)</f>
        <v>2018</v>
      </c>
      <c r="L37">
        <f t="shared" si="0"/>
        <v>4</v>
      </c>
      <c r="M37" t="str">
        <f xml:space="preserve"> VLOOKUP(B37,'Dataset-A1'!A:D,4,FALSE)</f>
        <v>CN</v>
      </c>
      <c r="N37">
        <f t="shared" si="1"/>
        <v>6</v>
      </c>
      <c r="O37">
        <f t="shared" si="2"/>
        <v>363</v>
      </c>
    </row>
    <row r="38" spans="1:15">
      <c r="A38" s="1">
        <v>50000601</v>
      </c>
      <c r="B38" s="5">
        <v>48359</v>
      </c>
      <c r="C38" s="7">
        <v>43123</v>
      </c>
      <c r="D38" s="7">
        <v>43126</v>
      </c>
      <c r="E38" s="5" t="s">
        <v>23</v>
      </c>
      <c r="F38" s="5">
        <v>965</v>
      </c>
      <c r="G38" s="5">
        <v>380</v>
      </c>
      <c r="H38" s="5" t="s">
        <v>25</v>
      </c>
      <c r="I38" s="5">
        <v>6</v>
      </c>
      <c r="J38">
        <f xml:space="preserve"> VLOOKUP(B38,'Dataset-A1'!A:C,3,FALSE)</f>
        <v>0</v>
      </c>
      <c r="K38">
        <f xml:space="preserve"> YEAR('Dataset-A2'!D38)</f>
        <v>2018</v>
      </c>
      <c r="L38">
        <f t="shared" si="0"/>
        <v>1</v>
      </c>
      <c r="M38" t="str">
        <f xml:space="preserve"> VLOOKUP(B38,'Dataset-A1'!A:D,4,FALSE)</f>
        <v>CN</v>
      </c>
      <c r="N38">
        <f t="shared" si="1"/>
        <v>3</v>
      </c>
      <c r="O38">
        <f t="shared" si="2"/>
        <v>585</v>
      </c>
    </row>
    <row r="39" spans="1:15">
      <c r="A39" s="1">
        <v>50000611</v>
      </c>
      <c r="B39" s="5">
        <v>5430509</v>
      </c>
      <c r="C39" s="7">
        <v>43373</v>
      </c>
      <c r="D39" s="7">
        <v>43377</v>
      </c>
      <c r="E39" s="5" t="s">
        <v>29</v>
      </c>
      <c r="F39" s="5">
        <v>332</v>
      </c>
      <c r="G39" s="5">
        <v>127</v>
      </c>
      <c r="H39" s="5" t="s">
        <v>27</v>
      </c>
      <c r="I39" s="5">
        <v>2</v>
      </c>
      <c r="J39">
        <f xml:space="preserve"> VLOOKUP(B39,'Dataset-A1'!A:C,3,FALSE)</f>
        <v>1</v>
      </c>
      <c r="K39">
        <f xml:space="preserve"> YEAR('Dataset-A2'!D39)</f>
        <v>2018</v>
      </c>
      <c r="L39">
        <f t="shared" si="0"/>
        <v>10</v>
      </c>
      <c r="M39" t="str">
        <f xml:space="preserve"> VLOOKUP(B39,'Dataset-A1'!A:D,4,FALSE)</f>
        <v>CN</v>
      </c>
      <c r="N39">
        <f t="shared" si="1"/>
        <v>4</v>
      </c>
      <c r="O39">
        <f t="shared" si="2"/>
        <v>205</v>
      </c>
    </row>
    <row r="40" spans="1:15">
      <c r="A40" s="1">
        <v>50000621</v>
      </c>
      <c r="B40" s="5">
        <v>20880766</v>
      </c>
      <c r="C40" s="7">
        <v>43377</v>
      </c>
      <c r="D40" s="7">
        <v>43381</v>
      </c>
      <c r="E40" s="5" t="s">
        <v>28</v>
      </c>
      <c r="F40" s="5">
        <v>973</v>
      </c>
      <c r="G40" s="5">
        <v>398</v>
      </c>
      <c r="H40" s="5" t="s">
        <v>30</v>
      </c>
      <c r="I40" s="5">
        <v>7</v>
      </c>
      <c r="J40">
        <f xml:space="preserve"> VLOOKUP(B40,'Dataset-A1'!A:C,3,FALSE)</f>
        <v>0</v>
      </c>
      <c r="K40">
        <f xml:space="preserve"> YEAR('Dataset-A2'!D40)</f>
        <v>2018</v>
      </c>
      <c r="L40">
        <f t="shared" si="0"/>
        <v>10</v>
      </c>
      <c r="M40" t="str">
        <f xml:space="preserve"> VLOOKUP(B40,'Dataset-A1'!A:D,4,FALSE)</f>
        <v>CN</v>
      </c>
      <c r="N40">
        <f t="shared" si="1"/>
        <v>4</v>
      </c>
      <c r="O40">
        <f t="shared" si="2"/>
        <v>575</v>
      </c>
    </row>
    <row r="41" spans="1:15">
      <c r="A41" s="1">
        <v>50000631</v>
      </c>
      <c r="B41" s="5">
        <v>21166918</v>
      </c>
      <c r="C41" s="7">
        <v>43194</v>
      </c>
      <c r="D41" s="7">
        <v>43195</v>
      </c>
      <c r="E41" s="5" t="s">
        <v>29</v>
      </c>
      <c r="F41" s="5">
        <v>130</v>
      </c>
      <c r="G41" s="5">
        <v>69</v>
      </c>
      <c r="H41" s="5" t="s">
        <v>25</v>
      </c>
      <c r="I41" s="5">
        <v>2</v>
      </c>
      <c r="J41">
        <f xml:space="preserve"> VLOOKUP(B41,'Dataset-A1'!A:C,3,FALSE)</f>
        <v>1</v>
      </c>
      <c r="K41">
        <f xml:space="preserve"> YEAR('Dataset-A2'!D41)</f>
        <v>2018</v>
      </c>
      <c r="L41">
        <f t="shared" si="0"/>
        <v>4</v>
      </c>
      <c r="M41" t="str">
        <f xml:space="preserve"> VLOOKUP(B41,'Dataset-A1'!A:D,4,FALSE)</f>
        <v>CN</v>
      </c>
      <c r="N41">
        <f t="shared" si="1"/>
        <v>1</v>
      </c>
      <c r="O41">
        <f t="shared" si="2"/>
        <v>61</v>
      </c>
    </row>
    <row r="42" spans="1:15">
      <c r="A42" s="1">
        <v>50000641</v>
      </c>
      <c r="B42" s="5">
        <v>10747883</v>
      </c>
      <c r="C42" s="7">
        <v>43179</v>
      </c>
      <c r="D42" s="7">
        <v>43182</v>
      </c>
      <c r="E42" s="5" t="s">
        <v>29</v>
      </c>
      <c r="F42" s="5">
        <v>838</v>
      </c>
      <c r="G42" s="5">
        <v>432</v>
      </c>
      <c r="H42" s="5" t="s">
        <v>25</v>
      </c>
      <c r="I42" s="5">
        <v>4</v>
      </c>
      <c r="J42">
        <f xml:space="preserve"> VLOOKUP(B42,'Dataset-A1'!A:C,3,FALSE)</f>
        <v>1</v>
      </c>
      <c r="K42">
        <f xml:space="preserve"> YEAR('Dataset-A2'!D42)</f>
        <v>2018</v>
      </c>
      <c r="L42">
        <f t="shared" si="0"/>
        <v>3</v>
      </c>
      <c r="M42" t="str">
        <f xml:space="preserve"> VLOOKUP(B42,'Dataset-A1'!A:D,4,FALSE)</f>
        <v>CN</v>
      </c>
      <c r="N42">
        <f t="shared" si="1"/>
        <v>3</v>
      </c>
      <c r="O42">
        <f t="shared" si="2"/>
        <v>406</v>
      </c>
    </row>
    <row r="43" spans="1:15">
      <c r="A43" s="1">
        <v>50000651</v>
      </c>
      <c r="B43" s="5">
        <v>19692466</v>
      </c>
      <c r="C43" s="7">
        <v>43186</v>
      </c>
      <c r="D43" s="7">
        <v>43190</v>
      </c>
      <c r="E43" s="5" t="s">
        <v>29</v>
      </c>
      <c r="F43" s="5">
        <v>196</v>
      </c>
      <c r="G43" s="5">
        <v>99</v>
      </c>
      <c r="H43" s="5" t="s">
        <v>32</v>
      </c>
      <c r="I43" s="5">
        <v>7</v>
      </c>
      <c r="J43">
        <f xml:space="preserve"> VLOOKUP(B43,'Dataset-A1'!A:C,3,FALSE)</f>
        <v>0</v>
      </c>
      <c r="K43">
        <f xml:space="preserve"> YEAR('Dataset-A2'!D43)</f>
        <v>2018</v>
      </c>
      <c r="L43">
        <f t="shared" si="0"/>
        <v>3</v>
      </c>
      <c r="M43" t="str">
        <f xml:space="preserve"> VLOOKUP(B43,'Dataset-A1'!A:D,4,FALSE)</f>
        <v>CN</v>
      </c>
      <c r="N43">
        <f t="shared" si="1"/>
        <v>4</v>
      </c>
      <c r="O43">
        <f t="shared" si="2"/>
        <v>97</v>
      </c>
    </row>
    <row r="44" spans="1:15">
      <c r="A44" s="1">
        <v>50000661</v>
      </c>
      <c r="B44" s="5">
        <v>8400204</v>
      </c>
      <c r="C44" s="7">
        <v>43080</v>
      </c>
      <c r="D44" s="7">
        <v>43081</v>
      </c>
      <c r="E44" s="5" t="s">
        <v>29</v>
      </c>
      <c r="F44" s="5">
        <v>311</v>
      </c>
      <c r="G44" s="5">
        <v>97</v>
      </c>
      <c r="H44" s="5" t="s">
        <v>30</v>
      </c>
      <c r="I44" s="5">
        <v>7</v>
      </c>
      <c r="J44">
        <f xml:space="preserve"> VLOOKUP(B44,'Dataset-A1'!A:C,3,FALSE)</f>
        <v>1</v>
      </c>
      <c r="K44">
        <f xml:space="preserve"> YEAR('Dataset-A2'!D44)</f>
        <v>2017</v>
      </c>
      <c r="L44">
        <f t="shared" si="0"/>
        <v>12</v>
      </c>
      <c r="M44" t="str">
        <f xml:space="preserve"> VLOOKUP(B44,'Dataset-A1'!A:D,4,FALSE)</f>
        <v>CN</v>
      </c>
      <c r="N44">
        <f t="shared" si="1"/>
        <v>1</v>
      </c>
      <c r="O44">
        <f t="shared" si="2"/>
        <v>214</v>
      </c>
    </row>
    <row r="45" spans="1:15">
      <c r="A45" s="1">
        <v>50000701</v>
      </c>
      <c r="B45" s="5">
        <v>21170192</v>
      </c>
      <c r="C45" s="7">
        <v>43067</v>
      </c>
      <c r="D45" s="7">
        <v>43070</v>
      </c>
      <c r="E45" s="5" t="s">
        <v>33</v>
      </c>
      <c r="F45" s="5">
        <v>1136</v>
      </c>
      <c r="G45" s="5">
        <v>546</v>
      </c>
      <c r="H45" s="5" t="s">
        <v>30</v>
      </c>
      <c r="I45" s="5">
        <v>5</v>
      </c>
      <c r="J45">
        <f xml:space="preserve"> VLOOKUP(B45,'Dataset-A1'!A:C,3,FALSE)</f>
        <v>1</v>
      </c>
      <c r="K45">
        <f xml:space="preserve"> YEAR('Dataset-A2'!D45)</f>
        <v>2017</v>
      </c>
      <c r="L45">
        <f t="shared" si="0"/>
        <v>12</v>
      </c>
      <c r="M45" t="str">
        <f xml:space="preserve"> VLOOKUP(B45,'Dataset-A1'!A:D,4,FALSE)</f>
        <v>CN</v>
      </c>
      <c r="N45">
        <f t="shared" si="1"/>
        <v>3</v>
      </c>
      <c r="O45">
        <f t="shared" si="2"/>
        <v>590</v>
      </c>
    </row>
    <row r="46" spans="1:15">
      <c r="A46" s="1">
        <v>50000711</v>
      </c>
      <c r="B46" s="5">
        <v>20921814</v>
      </c>
      <c r="C46" s="7">
        <v>43149</v>
      </c>
      <c r="D46" s="7">
        <v>43153</v>
      </c>
      <c r="E46" s="5" t="s">
        <v>33</v>
      </c>
      <c r="F46" s="5">
        <v>1187</v>
      </c>
      <c r="G46" s="5">
        <v>536</v>
      </c>
      <c r="H46" s="5" t="s">
        <v>27</v>
      </c>
      <c r="I46" s="5">
        <v>1</v>
      </c>
      <c r="J46">
        <f xml:space="preserve"> VLOOKUP(B46,'Dataset-A1'!A:C,3,FALSE)</f>
        <v>1</v>
      </c>
      <c r="K46">
        <f xml:space="preserve"> YEAR('Dataset-A2'!D46)</f>
        <v>2018</v>
      </c>
      <c r="L46">
        <f t="shared" si="0"/>
        <v>2</v>
      </c>
      <c r="M46" t="str">
        <f xml:space="preserve"> VLOOKUP(B46,'Dataset-A1'!A:D,4,FALSE)</f>
        <v>OT</v>
      </c>
      <c r="N46">
        <f t="shared" si="1"/>
        <v>4</v>
      </c>
      <c r="O46">
        <f t="shared" si="2"/>
        <v>651</v>
      </c>
    </row>
    <row r="47" spans="1:15">
      <c r="A47" s="1">
        <v>50000721</v>
      </c>
      <c r="B47" s="5">
        <v>5151477</v>
      </c>
      <c r="C47" s="7">
        <v>43406</v>
      </c>
      <c r="D47" s="7">
        <v>43413</v>
      </c>
      <c r="E47" s="5" t="s">
        <v>28</v>
      </c>
      <c r="F47" s="5">
        <v>153</v>
      </c>
      <c r="G47" s="5">
        <v>83</v>
      </c>
      <c r="H47" s="5" t="s">
        <v>30</v>
      </c>
      <c r="I47" s="5">
        <v>3</v>
      </c>
      <c r="J47">
        <f xml:space="preserve"> VLOOKUP(B47,'Dataset-A1'!A:C,3,FALSE)</f>
        <v>0</v>
      </c>
      <c r="K47">
        <f xml:space="preserve"> YEAR('Dataset-A2'!D47)</f>
        <v>2018</v>
      </c>
      <c r="L47">
        <f t="shared" si="0"/>
        <v>11</v>
      </c>
      <c r="M47" t="str">
        <f xml:space="preserve"> VLOOKUP(B47,'Dataset-A1'!A:D,4,FALSE)</f>
        <v>CN</v>
      </c>
      <c r="N47">
        <f t="shared" si="1"/>
        <v>7</v>
      </c>
      <c r="O47">
        <f t="shared" si="2"/>
        <v>70</v>
      </c>
    </row>
    <row r="48" spans="1:15">
      <c r="A48" s="1">
        <v>50000751</v>
      </c>
      <c r="B48" s="5">
        <v>12623526</v>
      </c>
      <c r="C48" s="7">
        <v>43338</v>
      </c>
      <c r="D48" s="7">
        <v>43341</v>
      </c>
      <c r="E48" s="5" t="s">
        <v>33</v>
      </c>
      <c r="F48" s="5">
        <v>557</v>
      </c>
      <c r="G48" s="5">
        <v>366</v>
      </c>
      <c r="H48" s="5" t="s">
        <v>27</v>
      </c>
      <c r="I48" s="5">
        <v>7</v>
      </c>
      <c r="J48">
        <f xml:space="preserve"> VLOOKUP(B48,'Dataset-A1'!A:C,3,FALSE)</f>
        <v>0</v>
      </c>
      <c r="K48">
        <f xml:space="preserve"> YEAR('Dataset-A2'!D48)</f>
        <v>2018</v>
      </c>
      <c r="L48">
        <f t="shared" si="0"/>
        <v>8</v>
      </c>
      <c r="M48" t="str">
        <f xml:space="preserve"> VLOOKUP(B48,'Dataset-A1'!A:D,4,FALSE)</f>
        <v>CN</v>
      </c>
      <c r="N48">
        <f t="shared" si="1"/>
        <v>3</v>
      </c>
      <c r="O48">
        <f t="shared" si="2"/>
        <v>191</v>
      </c>
    </row>
    <row r="49" spans="1:15">
      <c r="A49" s="1">
        <v>50000761</v>
      </c>
      <c r="B49" s="5">
        <v>5965095</v>
      </c>
      <c r="C49" s="7">
        <v>43279</v>
      </c>
      <c r="D49" s="7">
        <v>43281</v>
      </c>
      <c r="E49" s="5" t="s">
        <v>28</v>
      </c>
      <c r="F49" s="5">
        <v>1649</v>
      </c>
      <c r="G49" s="5">
        <v>337</v>
      </c>
      <c r="H49" s="5" t="s">
        <v>30</v>
      </c>
      <c r="I49" s="5">
        <v>2</v>
      </c>
      <c r="J49">
        <f xml:space="preserve"> VLOOKUP(B49,'Dataset-A1'!A:C,3,FALSE)</f>
        <v>1</v>
      </c>
      <c r="K49">
        <f xml:space="preserve"> YEAR('Dataset-A2'!D49)</f>
        <v>2018</v>
      </c>
      <c r="L49">
        <f t="shared" si="0"/>
        <v>6</v>
      </c>
      <c r="M49" t="str">
        <f xml:space="preserve"> VLOOKUP(B49,'Dataset-A1'!A:D,4,FALSE)</f>
        <v>EN</v>
      </c>
      <c r="N49">
        <f t="shared" si="1"/>
        <v>2</v>
      </c>
      <c r="O49">
        <f t="shared" si="2"/>
        <v>1312</v>
      </c>
    </row>
    <row r="50" spans="1:15">
      <c r="A50" s="1">
        <v>50000801</v>
      </c>
      <c r="B50" s="5">
        <v>5366785</v>
      </c>
      <c r="C50" s="7">
        <v>43271</v>
      </c>
      <c r="D50" s="7">
        <v>43272</v>
      </c>
      <c r="E50" s="5" t="s">
        <v>33</v>
      </c>
      <c r="F50" s="5">
        <v>328</v>
      </c>
      <c r="G50" s="5">
        <v>186</v>
      </c>
      <c r="H50" s="5" t="s">
        <v>32</v>
      </c>
      <c r="I50" s="5">
        <v>18</v>
      </c>
      <c r="J50">
        <f xml:space="preserve"> VLOOKUP(B50,'Dataset-A1'!A:C,3,FALSE)</f>
        <v>1</v>
      </c>
      <c r="K50">
        <f xml:space="preserve"> YEAR('Dataset-A2'!D50)</f>
        <v>2018</v>
      </c>
      <c r="L50">
        <f t="shared" si="0"/>
        <v>6</v>
      </c>
      <c r="M50" t="str">
        <f xml:space="preserve"> VLOOKUP(B50,'Dataset-A1'!A:D,4,FALSE)</f>
        <v>EN</v>
      </c>
      <c r="N50">
        <f t="shared" si="1"/>
        <v>1</v>
      </c>
      <c r="O50">
        <f t="shared" si="2"/>
        <v>142</v>
      </c>
    </row>
    <row r="51" spans="1:15">
      <c r="A51" s="1">
        <v>50000821</v>
      </c>
      <c r="B51" s="5">
        <v>12868210</v>
      </c>
      <c r="C51" s="7">
        <v>43406</v>
      </c>
      <c r="D51" s="7">
        <v>43413</v>
      </c>
      <c r="E51" s="5" t="s">
        <v>29</v>
      </c>
      <c r="F51" s="5">
        <v>580</v>
      </c>
      <c r="G51" s="5">
        <v>143</v>
      </c>
      <c r="H51" s="5" t="s">
        <v>30</v>
      </c>
      <c r="I51" s="5">
        <v>4</v>
      </c>
      <c r="J51">
        <f xml:space="preserve"> VLOOKUP(B51,'Dataset-A1'!A:C,3,FALSE)</f>
        <v>1</v>
      </c>
      <c r="K51">
        <f xml:space="preserve"> YEAR('Dataset-A2'!D51)</f>
        <v>2018</v>
      </c>
      <c r="L51">
        <f t="shared" si="0"/>
        <v>11</v>
      </c>
      <c r="M51" t="str">
        <f xml:space="preserve"> VLOOKUP(B51,'Dataset-A1'!A:D,4,FALSE)</f>
        <v>EN</v>
      </c>
      <c r="N51">
        <f t="shared" si="1"/>
        <v>7</v>
      </c>
      <c r="O51">
        <f t="shared" si="2"/>
        <v>437</v>
      </c>
    </row>
    <row r="52" spans="1:15">
      <c r="A52" s="1">
        <v>50000831</v>
      </c>
      <c r="B52" s="5">
        <v>11518564</v>
      </c>
      <c r="C52" s="7">
        <v>43305</v>
      </c>
      <c r="D52" s="7">
        <v>43311</v>
      </c>
      <c r="E52" s="5" t="s">
        <v>23</v>
      </c>
      <c r="F52" s="5">
        <v>417</v>
      </c>
      <c r="G52" s="5">
        <v>291</v>
      </c>
      <c r="H52" s="5" t="s">
        <v>25</v>
      </c>
      <c r="I52" s="5">
        <v>6</v>
      </c>
      <c r="J52">
        <f xml:space="preserve"> VLOOKUP(B52,'Dataset-A1'!A:C,3,FALSE)</f>
        <v>0</v>
      </c>
      <c r="K52">
        <f xml:space="preserve"> YEAR('Dataset-A2'!D52)</f>
        <v>2018</v>
      </c>
      <c r="L52">
        <f t="shared" si="0"/>
        <v>7</v>
      </c>
      <c r="M52" t="str">
        <f xml:space="preserve"> VLOOKUP(B52,'Dataset-A1'!A:D,4,FALSE)</f>
        <v>CN</v>
      </c>
      <c r="N52">
        <f t="shared" si="1"/>
        <v>6</v>
      </c>
      <c r="O52">
        <f t="shared" si="2"/>
        <v>126</v>
      </c>
    </row>
    <row r="53" spans="1:15">
      <c r="A53" s="1">
        <v>50000851</v>
      </c>
      <c r="B53" s="5">
        <v>12269909</v>
      </c>
      <c r="C53" s="7">
        <v>43204</v>
      </c>
      <c r="D53" s="7">
        <v>43209</v>
      </c>
      <c r="E53" s="5" t="s">
        <v>28</v>
      </c>
      <c r="F53" s="5">
        <v>343</v>
      </c>
      <c r="G53" s="5">
        <v>117</v>
      </c>
      <c r="H53" s="5" t="s">
        <v>25</v>
      </c>
      <c r="I53" s="5">
        <v>10</v>
      </c>
      <c r="J53">
        <f xml:space="preserve"> VLOOKUP(B53,'Dataset-A1'!A:C,3,FALSE)</f>
        <v>0</v>
      </c>
      <c r="K53">
        <f xml:space="preserve"> YEAR('Dataset-A2'!D53)</f>
        <v>2018</v>
      </c>
      <c r="L53">
        <f t="shared" si="0"/>
        <v>4</v>
      </c>
      <c r="M53" t="str">
        <f xml:space="preserve"> VLOOKUP(B53,'Dataset-A1'!A:D,4,FALSE)</f>
        <v>CN</v>
      </c>
      <c r="N53">
        <f t="shared" si="1"/>
        <v>5</v>
      </c>
      <c r="O53">
        <f t="shared" si="2"/>
        <v>226</v>
      </c>
    </row>
    <row r="54" spans="1:15">
      <c r="A54" s="1">
        <v>50000931</v>
      </c>
      <c r="B54" s="5">
        <v>307230</v>
      </c>
      <c r="C54" s="7">
        <v>43306</v>
      </c>
      <c r="D54" s="7">
        <v>43308</v>
      </c>
      <c r="E54" s="5" t="s">
        <v>28</v>
      </c>
      <c r="F54" s="5">
        <v>203</v>
      </c>
      <c r="G54" s="5">
        <v>102</v>
      </c>
      <c r="H54" s="5" t="s">
        <v>27</v>
      </c>
      <c r="I54" s="5">
        <v>7</v>
      </c>
      <c r="J54">
        <f xml:space="preserve"> VLOOKUP(B54,'Dataset-A1'!A:C,3,FALSE)</f>
        <v>1</v>
      </c>
      <c r="K54">
        <f xml:space="preserve"> YEAR('Dataset-A2'!D54)</f>
        <v>2018</v>
      </c>
      <c r="L54">
        <f t="shared" si="0"/>
        <v>7</v>
      </c>
      <c r="M54" t="str">
        <f xml:space="preserve"> VLOOKUP(B54,'Dataset-A1'!A:D,4,FALSE)</f>
        <v>CN</v>
      </c>
      <c r="N54">
        <f t="shared" si="1"/>
        <v>2</v>
      </c>
      <c r="O54">
        <f t="shared" si="2"/>
        <v>101</v>
      </c>
    </row>
    <row r="55" spans="1:15">
      <c r="A55" s="1">
        <v>50000941</v>
      </c>
      <c r="B55" s="5">
        <v>15188241</v>
      </c>
      <c r="C55" s="7">
        <v>43319</v>
      </c>
      <c r="D55" s="7">
        <v>43321</v>
      </c>
      <c r="E55" s="5" t="s">
        <v>33</v>
      </c>
      <c r="F55" s="5">
        <v>671</v>
      </c>
      <c r="G55" s="5">
        <v>468</v>
      </c>
      <c r="H55" s="5" t="s">
        <v>32</v>
      </c>
      <c r="I55" s="5">
        <v>7</v>
      </c>
      <c r="J55">
        <f xml:space="preserve"> VLOOKUP(B55,'Dataset-A1'!A:C,3,FALSE)</f>
        <v>1</v>
      </c>
      <c r="K55">
        <f xml:space="preserve"> YEAR('Dataset-A2'!D55)</f>
        <v>2018</v>
      </c>
      <c r="L55">
        <f t="shared" si="0"/>
        <v>8</v>
      </c>
      <c r="M55" t="str">
        <f xml:space="preserve"> VLOOKUP(B55,'Dataset-A1'!A:D,4,FALSE)</f>
        <v>OT</v>
      </c>
      <c r="N55">
        <f t="shared" si="1"/>
        <v>2</v>
      </c>
      <c r="O55">
        <f t="shared" si="2"/>
        <v>203</v>
      </c>
    </row>
    <row r="56" spans="1:15">
      <c r="A56" s="1">
        <v>50000971</v>
      </c>
      <c r="B56" s="5">
        <v>21153156</v>
      </c>
      <c r="C56" s="7">
        <v>43090</v>
      </c>
      <c r="D56" s="7">
        <v>43093</v>
      </c>
      <c r="E56" s="5" t="s">
        <v>28</v>
      </c>
      <c r="F56" s="5">
        <v>130</v>
      </c>
      <c r="G56" s="5">
        <v>74</v>
      </c>
      <c r="H56" s="5" t="s">
        <v>30</v>
      </c>
      <c r="I56" s="5">
        <v>10</v>
      </c>
      <c r="J56">
        <f xml:space="preserve"> VLOOKUP(B56,'Dataset-A1'!A:C,3,FALSE)</f>
        <v>0</v>
      </c>
      <c r="K56">
        <f xml:space="preserve"> YEAR('Dataset-A2'!D56)</f>
        <v>2017</v>
      </c>
      <c r="L56">
        <f t="shared" si="0"/>
        <v>12</v>
      </c>
      <c r="M56" t="str">
        <f xml:space="preserve"> VLOOKUP(B56,'Dataset-A1'!A:D,4,FALSE)</f>
        <v>EN</v>
      </c>
      <c r="N56">
        <f t="shared" si="1"/>
        <v>3</v>
      </c>
      <c r="O56">
        <f t="shared" si="2"/>
        <v>56</v>
      </c>
    </row>
    <row r="57" spans="1:15">
      <c r="A57" s="1">
        <v>50000991</v>
      </c>
      <c r="B57" s="5">
        <v>337207</v>
      </c>
      <c r="C57" s="7">
        <v>43242</v>
      </c>
      <c r="D57" s="7">
        <v>43246</v>
      </c>
      <c r="E57" s="5" t="s">
        <v>29</v>
      </c>
      <c r="F57" s="5">
        <v>246</v>
      </c>
      <c r="G57" s="5">
        <v>166</v>
      </c>
      <c r="H57" s="5" t="s">
        <v>27</v>
      </c>
      <c r="I57" s="5">
        <v>4</v>
      </c>
      <c r="J57">
        <f xml:space="preserve"> VLOOKUP(B57,'Dataset-A1'!A:C,3,FALSE)</f>
        <v>1</v>
      </c>
      <c r="K57">
        <f xml:space="preserve"> YEAR('Dataset-A2'!D57)</f>
        <v>2018</v>
      </c>
      <c r="L57">
        <f t="shared" si="0"/>
        <v>5</v>
      </c>
      <c r="M57" t="str">
        <f xml:space="preserve"> VLOOKUP(B57,'Dataset-A1'!A:D,4,FALSE)</f>
        <v>OT</v>
      </c>
      <c r="N57">
        <f t="shared" si="1"/>
        <v>4</v>
      </c>
      <c r="O57">
        <f t="shared" si="2"/>
        <v>80</v>
      </c>
    </row>
    <row r="58" spans="1:15">
      <c r="A58" s="1">
        <v>50001001</v>
      </c>
      <c r="B58" s="5">
        <v>21140740</v>
      </c>
      <c r="C58" s="7">
        <v>43213</v>
      </c>
      <c r="D58" s="7">
        <v>43216</v>
      </c>
      <c r="E58" s="5" t="s">
        <v>28</v>
      </c>
      <c r="F58" s="5">
        <v>270</v>
      </c>
      <c r="G58" s="5">
        <v>152</v>
      </c>
      <c r="H58" s="5" t="s">
        <v>27</v>
      </c>
      <c r="I58" s="5">
        <v>6</v>
      </c>
      <c r="J58">
        <f xml:space="preserve"> VLOOKUP(B58,'Dataset-A1'!A:C,3,FALSE)</f>
        <v>0</v>
      </c>
      <c r="K58">
        <f xml:space="preserve"> YEAR('Dataset-A2'!D58)</f>
        <v>2018</v>
      </c>
      <c r="L58">
        <f t="shared" si="0"/>
        <v>4</v>
      </c>
      <c r="M58" t="str">
        <f xml:space="preserve"> VLOOKUP(B58,'Dataset-A1'!A:D,4,FALSE)</f>
        <v>EN</v>
      </c>
      <c r="N58">
        <f t="shared" si="1"/>
        <v>3</v>
      </c>
      <c r="O58">
        <f t="shared" si="2"/>
        <v>118</v>
      </c>
    </row>
    <row r="59" spans="1:15">
      <c r="A59" s="1">
        <v>50001011</v>
      </c>
      <c r="B59" s="5">
        <v>13380493</v>
      </c>
      <c r="C59" s="7">
        <v>43287</v>
      </c>
      <c r="D59" s="7">
        <v>43289</v>
      </c>
      <c r="E59" s="5" t="s">
        <v>33</v>
      </c>
      <c r="F59" s="5">
        <v>483</v>
      </c>
      <c r="G59" s="5">
        <v>210</v>
      </c>
      <c r="H59" s="5" t="s">
        <v>30</v>
      </c>
      <c r="I59" s="5">
        <v>16</v>
      </c>
      <c r="J59">
        <f xml:space="preserve"> VLOOKUP(B59,'Dataset-A1'!A:C,3,FALSE)</f>
        <v>1</v>
      </c>
      <c r="K59">
        <f xml:space="preserve"> YEAR('Dataset-A2'!D59)</f>
        <v>2018</v>
      </c>
      <c r="L59">
        <f t="shared" si="0"/>
        <v>7</v>
      </c>
      <c r="M59" t="str">
        <f xml:space="preserve"> VLOOKUP(B59,'Dataset-A1'!A:D,4,FALSE)</f>
        <v>OT</v>
      </c>
      <c r="N59">
        <f t="shared" si="1"/>
        <v>2</v>
      </c>
      <c r="O59">
        <f t="shared" si="2"/>
        <v>273</v>
      </c>
    </row>
    <row r="60" spans="1:15">
      <c r="A60" s="1">
        <v>50001021</v>
      </c>
      <c r="B60" s="5">
        <v>1782692</v>
      </c>
      <c r="C60" s="7">
        <v>43379</v>
      </c>
      <c r="D60" s="7">
        <v>43381</v>
      </c>
      <c r="E60" s="5" t="s">
        <v>28</v>
      </c>
      <c r="F60" s="5">
        <v>324</v>
      </c>
      <c r="G60" s="5">
        <v>100</v>
      </c>
      <c r="H60" s="5" t="s">
        <v>32</v>
      </c>
      <c r="I60" s="5">
        <v>8</v>
      </c>
      <c r="J60">
        <f xml:space="preserve"> VLOOKUP(B60,'Dataset-A1'!A:C,3,FALSE)</f>
        <v>0</v>
      </c>
      <c r="K60">
        <f xml:space="preserve"> YEAR('Dataset-A2'!D60)</f>
        <v>2018</v>
      </c>
      <c r="L60">
        <f t="shared" si="0"/>
        <v>10</v>
      </c>
      <c r="M60" t="str">
        <f xml:space="preserve"> VLOOKUP(B60,'Dataset-A1'!A:D,4,FALSE)</f>
        <v>EN</v>
      </c>
      <c r="N60">
        <f t="shared" si="1"/>
        <v>2</v>
      </c>
      <c r="O60">
        <f t="shared" si="2"/>
        <v>224</v>
      </c>
    </row>
    <row r="61" spans="1:15">
      <c r="A61" s="1">
        <v>50001041</v>
      </c>
      <c r="B61" s="5">
        <v>19829935</v>
      </c>
      <c r="C61" s="7">
        <v>43081</v>
      </c>
      <c r="D61" s="7">
        <v>43084</v>
      </c>
      <c r="E61" s="5" t="s">
        <v>28</v>
      </c>
      <c r="F61" s="5">
        <v>1819</v>
      </c>
      <c r="G61" s="5">
        <v>1098</v>
      </c>
      <c r="H61" s="5" t="s">
        <v>30</v>
      </c>
      <c r="I61" s="5">
        <v>2</v>
      </c>
      <c r="J61">
        <f xml:space="preserve"> VLOOKUP(B61,'Dataset-A1'!A:C,3,FALSE)</f>
        <v>1</v>
      </c>
      <c r="K61">
        <f xml:space="preserve"> YEAR('Dataset-A2'!D61)</f>
        <v>2017</v>
      </c>
      <c r="L61">
        <f t="shared" si="0"/>
        <v>12</v>
      </c>
      <c r="M61" t="str">
        <f xml:space="preserve"> VLOOKUP(B61,'Dataset-A1'!A:D,4,FALSE)</f>
        <v>EN</v>
      </c>
      <c r="N61">
        <f t="shared" si="1"/>
        <v>3</v>
      </c>
      <c r="O61">
        <f t="shared" si="2"/>
        <v>721</v>
      </c>
    </row>
    <row r="62" spans="1:15">
      <c r="A62" s="1">
        <v>50001061</v>
      </c>
      <c r="B62" s="5">
        <v>21171327</v>
      </c>
      <c r="C62" s="7">
        <v>43351</v>
      </c>
      <c r="D62" s="7">
        <v>43357</v>
      </c>
      <c r="E62" s="5" t="s">
        <v>29</v>
      </c>
      <c r="F62" s="5">
        <v>354</v>
      </c>
      <c r="G62" s="5">
        <v>201</v>
      </c>
      <c r="H62" s="5" t="s">
        <v>30</v>
      </c>
      <c r="I62" s="5">
        <v>9</v>
      </c>
      <c r="J62">
        <f xml:space="preserve"> VLOOKUP(B62,'Dataset-A1'!A:C,3,FALSE)</f>
        <v>0</v>
      </c>
      <c r="K62">
        <f xml:space="preserve"> YEAR('Dataset-A2'!D62)</f>
        <v>2018</v>
      </c>
      <c r="L62">
        <f t="shared" si="0"/>
        <v>9</v>
      </c>
      <c r="M62" t="str">
        <f xml:space="preserve"> VLOOKUP(B62,'Dataset-A1'!A:D,4,FALSE)</f>
        <v>CN</v>
      </c>
      <c r="N62">
        <f t="shared" si="1"/>
        <v>6</v>
      </c>
      <c r="O62">
        <f t="shared" si="2"/>
        <v>153</v>
      </c>
    </row>
    <row r="63" spans="1:15">
      <c r="A63" s="1">
        <v>50001071</v>
      </c>
      <c r="B63" s="5">
        <v>18110018</v>
      </c>
      <c r="C63" s="7">
        <v>43149</v>
      </c>
      <c r="D63" s="7">
        <v>43155</v>
      </c>
      <c r="E63" s="5" t="s">
        <v>28</v>
      </c>
      <c r="F63" s="5">
        <v>271</v>
      </c>
      <c r="G63" s="5">
        <v>69</v>
      </c>
      <c r="H63" s="5" t="s">
        <v>30</v>
      </c>
      <c r="I63" s="5">
        <v>1</v>
      </c>
      <c r="J63">
        <f xml:space="preserve"> VLOOKUP(B63,'Dataset-A1'!A:C,3,FALSE)</f>
        <v>1</v>
      </c>
      <c r="K63">
        <f xml:space="preserve"> YEAR('Dataset-A2'!D63)</f>
        <v>2018</v>
      </c>
      <c r="L63">
        <f t="shared" si="0"/>
        <v>2</v>
      </c>
      <c r="M63" t="str">
        <f xml:space="preserve"> VLOOKUP(B63,'Dataset-A1'!A:D,4,FALSE)</f>
        <v>EN</v>
      </c>
      <c r="N63">
        <f t="shared" si="1"/>
        <v>6</v>
      </c>
      <c r="O63">
        <f t="shared" si="2"/>
        <v>202</v>
      </c>
    </row>
    <row r="64" spans="1:15">
      <c r="A64" s="1">
        <v>50001091</v>
      </c>
      <c r="B64" s="5">
        <v>16904550</v>
      </c>
      <c r="C64" s="7">
        <v>43105</v>
      </c>
      <c r="D64" s="7">
        <v>43108</v>
      </c>
      <c r="E64" s="5" t="s">
        <v>23</v>
      </c>
      <c r="F64" s="5">
        <v>235</v>
      </c>
      <c r="G64" s="5">
        <v>158</v>
      </c>
      <c r="H64" s="5" t="s">
        <v>27</v>
      </c>
      <c r="I64" s="5">
        <v>2</v>
      </c>
      <c r="J64">
        <f xml:space="preserve"> VLOOKUP(B64,'Dataset-A1'!A:C,3,FALSE)</f>
        <v>1</v>
      </c>
      <c r="K64">
        <f xml:space="preserve"> YEAR('Dataset-A2'!D64)</f>
        <v>2018</v>
      </c>
      <c r="L64">
        <f t="shared" si="0"/>
        <v>1</v>
      </c>
      <c r="M64" t="str">
        <f xml:space="preserve"> VLOOKUP(B64,'Dataset-A1'!A:D,4,FALSE)</f>
        <v>OT</v>
      </c>
      <c r="N64">
        <f t="shared" si="1"/>
        <v>3</v>
      </c>
      <c r="O64">
        <f t="shared" si="2"/>
        <v>77</v>
      </c>
    </row>
    <row r="65" spans="1:15">
      <c r="A65" s="1">
        <v>50001111</v>
      </c>
      <c r="B65" s="5">
        <v>21163110</v>
      </c>
      <c r="C65" s="7">
        <v>43192</v>
      </c>
      <c r="D65" s="7">
        <v>43196</v>
      </c>
      <c r="E65" s="5" t="s">
        <v>28</v>
      </c>
      <c r="F65" s="5">
        <v>298</v>
      </c>
      <c r="G65" s="5">
        <v>71</v>
      </c>
      <c r="H65" s="5" t="s">
        <v>27</v>
      </c>
      <c r="I65" s="5">
        <v>2</v>
      </c>
      <c r="J65">
        <f xml:space="preserve"> VLOOKUP(B65,'Dataset-A1'!A:C,3,FALSE)</f>
        <v>1</v>
      </c>
      <c r="K65">
        <f xml:space="preserve"> YEAR('Dataset-A2'!D65)</f>
        <v>2018</v>
      </c>
      <c r="L65">
        <f t="shared" si="0"/>
        <v>4</v>
      </c>
      <c r="M65" t="str">
        <f xml:space="preserve"> VLOOKUP(B65,'Dataset-A1'!A:D,4,FALSE)</f>
        <v>CN</v>
      </c>
      <c r="N65">
        <f t="shared" si="1"/>
        <v>4</v>
      </c>
      <c r="O65">
        <f t="shared" si="2"/>
        <v>227</v>
      </c>
    </row>
    <row r="66" spans="1:15">
      <c r="A66" s="1">
        <v>50001181</v>
      </c>
      <c r="B66" s="5">
        <v>19291016</v>
      </c>
      <c r="C66" s="7">
        <v>43427</v>
      </c>
      <c r="D66" s="7">
        <v>43434</v>
      </c>
      <c r="E66" s="5" t="s">
        <v>33</v>
      </c>
      <c r="F66" s="5">
        <v>913</v>
      </c>
      <c r="G66" s="5">
        <v>224</v>
      </c>
      <c r="H66" s="5" t="s">
        <v>30</v>
      </c>
      <c r="I66" s="5">
        <v>1</v>
      </c>
      <c r="J66">
        <f xml:space="preserve"> VLOOKUP(B66,'Dataset-A1'!A:C,3,FALSE)</f>
        <v>1</v>
      </c>
      <c r="K66">
        <f xml:space="preserve"> YEAR('Dataset-A2'!D66)</f>
        <v>2018</v>
      </c>
      <c r="L66">
        <f t="shared" si="0"/>
        <v>11</v>
      </c>
      <c r="M66" t="str">
        <f xml:space="preserve"> VLOOKUP(B66,'Dataset-A1'!A:D,4,FALSE)</f>
        <v>CN</v>
      </c>
      <c r="N66">
        <f t="shared" si="1"/>
        <v>7</v>
      </c>
      <c r="O66">
        <f t="shared" si="2"/>
        <v>689</v>
      </c>
    </row>
    <row r="67" spans="1:15">
      <c r="A67" s="1">
        <v>50001211</v>
      </c>
      <c r="B67" s="5">
        <v>11922572</v>
      </c>
      <c r="C67" s="7">
        <v>43394</v>
      </c>
      <c r="D67" s="7">
        <v>43395</v>
      </c>
      <c r="E67" s="5" t="s">
        <v>33</v>
      </c>
      <c r="F67" s="5">
        <v>645</v>
      </c>
      <c r="G67" s="5">
        <v>142</v>
      </c>
      <c r="H67" s="5" t="s">
        <v>25</v>
      </c>
      <c r="I67" s="5">
        <v>10</v>
      </c>
      <c r="J67">
        <f xml:space="preserve"> VLOOKUP(B67,'Dataset-A1'!A:C,3,FALSE)</f>
        <v>1</v>
      </c>
      <c r="K67">
        <f xml:space="preserve"> YEAR('Dataset-A2'!D67)</f>
        <v>2018</v>
      </c>
      <c r="L67">
        <f t="shared" ref="L67:L130" si="3">MONTH(D67)</f>
        <v>10</v>
      </c>
      <c r="M67" t="str">
        <f xml:space="preserve"> VLOOKUP(B67,'Dataset-A1'!A:D,4,FALSE)</f>
        <v>OT</v>
      </c>
      <c r="N67">
        <f t="shared" ref="N67:N130" si="4">D67-C67</f>
        <v>1</v>
      </c>
      <c r="O67">
        <f t="shared" ref="O67:O130" si="5" xml:space="preserve"> F67-G67</f>
        <v>503</v>
      </c>
    </row>
    <row r="68" spans="1:15">
      <c r="A68" s="1">
        <v>50001221</v>
      </c>
      <c r="B68" s="5">
        <v>21161889</v>
      </c>
      <c r="C68" s="7">
        <v>43102</v>
      </c>
      <c r="D68" s="7">
        <v>43102</v>
      </c>
      <c r="E68" s="5" t="s">
        <v>33</v>
      </c>
      <c r="F68" s="5">
        <v>168</v>
      </c>
      <c r="G68" s="5">
        <v>69</v>
      </c>
      <c r="H68" s="5" t="s">
        <v>30</v>
      </c>
      <c r="I68" s="5">
        <v>4</v>
      </c>
      <c r="J68">
        <f xml:space="preserve"> VLOOKUP(B68,'Dataset-A1'!A:C,3,FALSE)</f>
        <v>1</v>
      </c>
      <c r="K68">
        <f xml:space="preserve"> YEAR('Dataset-A2'!D68)</f>
        <v>2018</v>
      </c>
      <c r="L68">
        <f t="shared" si="3"/>
        <v>1</v>
      </c>
      <c r="M68" t="str">
        <f xml:space="preserve"> VLOOKUP(B68,'Dataset-A1'!A:D,4,FALSE)</f>
        <v>CN</v>
      </c>
      <c r="N68">
        <f t="shared" si="4"/>
        <v>0</v>
      </c>
      <c r="O68">
        <f t="shared" si="5"/>
        <v>99</v>
      </c>
    </row>
    <row r="69" spans="1:15">
      <c r="A69" s="1">
        <v>50001241</v>
      </c>
      <c r="B69" s="5">
        <v>13446364</v>
      </c>
      <c r="C69" s="7">
        <v>43424</v>
      </c>
      <c r="D69" s="7">
        <v>43427</v>
      </c>
      <c r="E69" s="5" t="s">
        <v>29</v>
      </c>
      <c r="F69" s="5">
        <v>1023</v>
      </c>
      <c r="G69" s="5">
        <v>614</v>
      </c>
      <c r="H69" s="5" t="s">
        <v>27</v>
      </c>
      <c r="I69" s="5">
        <v>1</v>
      </c>
      <c r="J69">
        <f xml:space="preserve"> VLOOKUP(B69,'Dataset-A1'!A:C,3,FALSE)</f>
        <v>1</v>
      </c>
      <c r="K69">
        <f xml:space="preserve"> YEAR('Dataset-A2'!D69)</f>
        <v>2018</v>
      </c>
      <c r="L69">
        <f t="shared" si="3"/>
        <v>11</v>
      </c>
      <c r="M69" t="str">
        <f xml:space="preserve"> VLOOKUP(B69,'Dataset-A1'!A:D,4,FALSE)</f>
        <v>EN</v>
      </c>
      <c r="N69">
        <f t="shared" si="4"/>
        <v>3</v>
      </c>
      <c r="O69">
        <f t="shared" si="5"/>
        <v>409</v>
      </c>
    </row>
    <row r="70" spans="1:15">
      <c r="A70" s="1">
        <v>50001261</v>
      </c>
      <c r="B70" s="5">
        <v>21167577</v>
      </c>
      <c r="C70" s="7">
        <v>43322</v>
      </c>
      <c r="D70" s="7">
        <v>43326</v>
      </c>
      <c r="E70" s="5" t="s">
        <v>23</v>
      </c>
      <c r="F70" s="5">
        <v>230</v>
      </c>
      <c r="G70" s="5">
        <v>85</v>
      </c>
      <c r="H70" s="5" t="s">
        <v>30</v>
      </c>
      <c r="I70" s="5">
        <v>9</v>
      </c>
      <c r="J70">
        <f xml:space="preserve"> VLOOKUP(B70,'Dataset-A1'!A:C,3,FALSE)</f>
        <v>0</v>
      </c>
      <c r="K70">
        <f xml:space="preserve"> YEAR('Dataset-A2'!D70)</f>
        <v>2018</v>
      </c>
      <c r="L70">
        <f t="shared" si="3"/>
        <v>8</v>
      </c>
      <c r="M70" t="str">
        <f xml:space="preserve"> VLOOKUP(B70,'Dataset-A1'!A:D,4,FALSE)</f>
        <v>OT</v>
      </c>
      <c r="N70">
        <f t="shared" si="4"/>
        <v>4</v>
      </c>
      <c r="O70">
        <f t="shared" si="5"/>
        <v>145</v>
      </c>
    </row>
    <row r="71" spans="1:15">
      <c r="A71" s="1">
        <v>50001271</v>
      </c>
      <c r="B71" s="5">
        <v>3016228</v>
      </c>
      <c r="C71" s="7">
        <v>43375</v>
      </c>
      <c r="D71" s="7">
        <v>43377</v>
      </c>
      <c r="E71" s="5" t="s">
        <v>33</v>
      </c>
      <c r="F71" s="5">
        <v>454</v>
      </c>
      <c r="G71" s="5">
        <v>163</v>
      </c>
      <c r="H71" s="5" t="s">
        <v>27</v>
      </c>
      <c r="I71" s="5">
        <v>4</v>
      </c>
      <c r="J71">
        <f xml:space="preserve"> VLOOKUP(B71,'Dataset-A1'!A:C,3,FALSE)</f>
        <v>0</v>
      </c>
      <c r="K71">
        <f xml:space="preserve"> YEAR('Dataset-A2'!D71)</f>
        <v>2018</v>
      </c>
      <c r="L71">
        <f t="shared" si="3"/>
        <v>10</v>
      </c>
      <c r="M71" t="str">
        <f xml:space="preserve"> VLOOKUP(B71,'Dataset-A1'!A:D,4,FALSE)</f>
        <v>OT</v>
      </c>
      <c r="N71">
        <f t="shared" si="4"/>
        <v>2</v>
      </c>
      <c r="O71">
        <f t="shared" si="5"/>
        <v>291</v>
      </c>
    </row>
    <row r="72" spans="1:15">
      <c r="A72" s="1">
        <v>50001281</v>
      </c>
      <c r="B72" s="5">
        <v>21162891</v>
      </c>
      <c r="C72" s="7">
        <v>43129</v>
      </c>
      <c r="D72" s="7">
        <v>43134</v>
      </c>
      <c r="E72" s="5" t="s">
        <v>29</v>
      </c>
      <c r="F72" s="5">
        <v>585</v>
      </c>
      <c r="G72" s="5">
        <v>224</v>
      </c>
      <c r="H72" s="5" t="s">
        <v>30</v>
      </c>
      <c r="I72" s="5">
        <v>3</v>
      </c>
      <c r="J72">
        <f xml:space="preserve"> VLOOKUP(B72,'Dataset-A1'!A:C,3,FALSE)</f>
        <v>1</v>
      </c>
      <c r="K72">
        <f xml:space="preserve"> YEAR('Dataset-A2'!D72)</f>
        <v>2018</v>
      </c>
      <c r="L72">
        <f t="shared" si="3"/>
        <v>2</v>
      </c>
      <c r="M72" t="str">
        <f xml:space="preserve"> VLOOKUP(B72,'Dataset-A1'!A:D,4,FALSE)</f>
        <v>CN</v>
      </c>
      <c r="N72">
        <f t="shared" si="4"/>
        <v>5</v>
      </c>
      <c r="O72">
        <f t="shared" si="5"/>
        <v>361</v>
      </c>
    </row>
    <row r="73" spans="1:15">
      <c r="A73" s="1">
        <v>50001301</v>
      </c>
      <c r="B73" s="5">
        <v>13388328</v>
      </c>
      <c r="C73" s="7">
        <v>43380</v>
      </c>
      <c r="D73" s="7">
        <v>43382</v>
      </c>
      <c r="E73" s="5" t="s">
        <v>23</v>
      </c>
      <c r="F73" s="5">
        <v>249</v>
      </c>
      <c r="G73" s="5">
        <v>163</v>
      </c>
      <c r="H73" s="5" t="s">
        <v>25</v>
      </c>
      <c r="I73" s="5">
        <v>2</v>
      </c>
      <c r="J73">
        <f xml:space="preserve"> VLOOKUP(B73,'Dataset-A1'!A:C,3,FALSE)</f>
        <v>0</v>
      </c>
      <c r="K73">
        <f xml:space="preserve"> YEAR('Dataset-A2'!D73)</f>
        <v>2018</v>
      </c>
      <c r="L73">
        <f t="shared" si="3"/>
        <v>10</v>
      </c>
      <c r="M73" t="str">
        <f xml:space="preserve"> VLOOKUP(B73,'Dataset-A1'!A:D,4,FALSE)</f>
        <v>CN</v>
      </c>
      <c r="N73">
        <f t="shared" si="4"/>
        <v>2</v>
      </c>
      <c r="O73">
        <f t="shared" si="5"/>
        <v>86</v>
      </c>
    </row>
    <row r="74" spans="1:15">
      <c r="A74" s="1">
        <v>50001361</v>
      </c>
      <c r="B74" s="5">
        <v>21165630</v>
      </c>
      <c r="C74" s="7">
        <v>43361</v>
      </c>
      <c r="D74" s="7">
        <v>43367</v>
      </c>
      <c r="E74" s="5" t="s">
        <v>23</v>
      </c>
      <c r="F74" s="5">
        <v>154</v>
      </c>
      <c r="G74" s="5">
        <v>92</v>
      </c>
      <c r="H74" s="5" t="s">
        <v>30</v>
      </c>
      <c r="I74" s="5">
        <v>12</v>
      </c>
      <c r="J74">
        <f xml:space="preserve"> VLOOKUP(B74,'Dataset-A1'!A:C,3,FALSE)</f>
        <v>1</v>
      </c>
      <c r="K74">
        <f xml:space="preserve"> YEAR('Dataset-A2'!D74)</f>
        <v>2018</v>
      </c>
      <c r="L74">
        <f t="shared" si="3"/>
        <v>9</v>
      </c>
      <c r="M74" t="str">
        <f xml:space="preserve"> VLOOKUP(B74,'Dataset-A1'!A:D,4,FALSE)</f>
        <v>EN</v>
      </c>
      <c r="N74">
        <f t="shared" si="4"/>
        <v>6</v>
      </c>
      <c r="O74">
        <f t="shared" si="5"/>
        <v>62</v>
      </c>
    </row>
    <row r="75" spans="1:15">
      <c r="A75" s="1">
        <v>50001371</v>
      </c>
      <c r="B75" s="5">
        <v>9678682</v>
      </c>
      <c r="C75" s="7">
        <v>43288</v>
      </c>
      <c r="D75" s="7">
        <v>43294</v>
      </c>
      <c r="E75" s="5" t="s">
        <v>23</v>
      </c>
      <c r="F75" s="5">
        <v>1815</v>
      </c>
      <c r="G75" s="5">
        <v>907</v>
      </c>
      <c r="H75" s="5" t="s">
        <v>30</v>
      </c>
      <c r="I75" s="5">
        <v>15</v>
      </c>
      <c r="J75">
        <f xml:space="preserve"> VLOOKUP(B75,'Dataset-A1'!A:C,3,FALSE)</f>
        <v>1</v>
      </c>
      <c r="K75">
        <f xml:space="preserve"> YEAR('Dataset-A2'!D75)</f>
        <v>2018</v>
      </c>
      <c r="L75">
        <f t="shared" si="3"/>
        <v>7</v>
      </c>
      <c r="M75" t="str">
        <f xml:space="preserve"> VLOOKUP(B75,'Dataset-A1'!A:D,4,FALSE)</f>
        <v>CN</v>
      </c>
      <c r="N75">
        <f t="shared" si="4"/>
        <v>6</v>
      </c>
      <c r="O75">
        <f t="shared" si="5"/>
        <v>908</v>
      </c>
    </row>
    <row r="76" spans="1:15">
      <c r="A76" s="1">
        <v>50001381</v>
      </c>
      <c r="B76" s="5">
        <v>12588691</v>
      </c>
      <c r="C76" s="7">
        <v>43300</v>
      </c>
      <c r="D76" s="7">
        <v>43305</v>
      </c>
      <c r="E76" s="5" t="s">
        <v>28</v>
      </c>
      <c r="F76" s="5">
        <v>371</v>
      </c>
      <c r="G76" s="5">
        <v>193</v>
      </c>
      <c r="H76" s="5" t="s">
        <v>27</v>
      </c>
      <c r="I76" s="5">
        <v>3</v>
      </c>
      <c r="J76">
        <f xml:space="preserve"> VLOOKUP(B76,'Dataset-A1'!A:C,3,FALSE)</f>
        <v>1</v>
      </c>
      <c r="K76">
        <f xml:space="preserve"> YEAR('Dataset-A2'!D76)</f>
        <v>2018</v>
      </c>
      <c r="L76">
        <f t="shared" si="3"/>
        <v>7</v>
      </c>
      <c r="M76" t="str">
        <f xml:space="preserve"> VLOOKUP(B76,'Dataset-A1'!A:D,4,FALSE)</f>
        <v>CN</v>
      </c>
      <c r="N76">
        <f t="shared" si="4"/>
        <v>5</v>
      </c>
      <c r="O76">
        <f t="shared" si="5"/>
        <v>178</v>
      </c>
    </row>
    <row r="77" spans="1:15">
      <c r="A77" s="1">
        <v>50001411</v>
      </c>
      <c r="B77" s="5">
        <v>12304181</v>
      </c>
      <c r="C77" s="7">
        <v>43383</v>
      </c>
      <c r="D77" s="7">
        <v>43386</v>
      </c>
      <c r="E77" s="5" t="s">
        <v>33</v>
      </c>
      <c r="F77" s="5">
        <v>214</v>
      </c>
      <c r="G77" s="5">
        <v>60</v>
      </c>
      <c r="H77" s="5" t="s">
        <v>27</v>
      </c>
      <c r="I77" s="5">
        <v>1</v>
      </c>
      <c r="J77">
        <f xml:space="preserve"> VLOOKUP(B77,'Dataset-A1'!A:C,3,FALSE)</f>
        <v>0</v>
      </c>
      <c r="K77">
        <f xml:space="preserve"> YEAR('Dataset-A2'!D77)</f>
        <v>2018</v>
      </c>
      <c r="L77">
        <f t="shared" si="3"/>
        <v>10</v>
      </c>
      <c r="M77" t="str">
        <f xml:space="preserve"> VLOOKUP(B77,'Dataset-A1'!A:D,4,FALSE)</f>
        <v>CN</v>
      </c>
      <c r="N77">
        <f t="shared" si="4"/>
        <v>3</v>
      </c>
      <c r="O77">
        <f t="shared" si="5"/>
        <v>154</v>
      </c>
    </row>
    <row r="78" spans="1:15">
      <c r="A78" s="1">
        <v>50001431</v>
      </c>
      <c r="B78" s="5">
        <v>102194</v>
      </c>
      <c r="C78" s="7">
        <v>43340</v>
      </c>
      <c r="D78" s="7">
        <v>43342</v>
      </c>
      <c r="E78" s="5" t="s">
        <v>23</v>
      </c>
      <c r="F78" s="5">
        <v>772</v>
      </c>
      <c r="G78" s="5">
        <v>239</v>
      </c>
      <c r="H78" s="5" t="s">
        <v>27</v>
      </c>
      <c r="I78" s="5">
        <v>5</v>
      </c>
      <c r="J78">
        <f xml:space="preserve"> VLOOKUP(B78,'Dataset-A1'!A:C,3,FALSE)</f>
        <v>0</v>
      </c>
      <c r="K78">
        <f xml:space="preserve"> YEAR('Dataset-A2'!D78)</f>
        <v>2018</v>
      </c>
      <c r="L78">
        <f t="shared" si="3"/>
        <v>8</v>
      </c>
      <c r="M78" t="str">
        <f xml:space="preserve"> VLOOKUP(B78,'Dataset-A1'!A:D,4,FALSE)</f>
        <v>CN</v>
      </c>
      <c r="N78">
        <f t="shared" si="4"/>
        <v>2</v>
      </c>
      <c r="O78">
        <f t="shared" si="5"/>
        <v>533</v>
      </c>
    </row>
    <row r="79" spans="1:15">
      <c r="A79" s="1">
        <v>50001441</v>
      </c>
      <c r="B79" s="5">
        <v>5951266</v>
      </c>
      <c r="C79" s="7">
        <v>43147</v>
      </c>
      <c r="D79" s="7">
        <v>43150</v>
      </c>
      <c r="E79" s="5" t="s">
        <v>29</v>
      </c>
      <c r="F79" s="5">
        <v>267</v>
      </c>
      <c r="G79" s="5">
        <v>182</v>
      </c>
      <c r="H79" s="5" t="s">
        <v>25</v>
      </c>
      <c r="I79" s="5">
        <v>3</v>
      </c>
      <c r="J79">
        <f xml:space="preserve"> VLOOKUP(B79,'Dataset-A1'!A:C,3,FALSE)</f>
        <v>1</v>
      </c>
      <c r="K79">
        <f xml:space="preserve"> YEAR('Dataset-A2'!D79)</f>
        <v>2018</v>
      </c>
      <c r="L79">
        <f t="shared" si="3"/>
        <v>2</v>
      </c>
      <c r="M79" t="str">
        <f xml:space="preserve"> VLOOKUP(B79,'Dataset-A1'!A:D,4,FALSE)</f>
        <v>EN</v>
      </c>
      <c r="N79">
        <f t="shared" si="4"/>
        <v>3</v>
      </c>
      <c r="O79">
        <f t="shared" si="5"/>
        <v>85</v>
      </c>
    </row>
    <row r="80" spans="1:15">
      <c r="A80" s="1">
        <v>50001461</v>
      </c>
      <c r="B80" s="5">
        <v>15501478</v>
      </c>
      <c r="C80" s="7">
        <v>43334</v>
      </c>
      <c r="D80" s="7">
        <v>43336</v>
      </c>
      <c r="E80" s="5" t="s">
        <v>28</v>
      </c>
      <c r="F80" s="5">
        <v>175</v>
      </c>
      <c r="G80" s="5">
        <v>93</v>
      </c>
      <c r="H80" s="5" t="s">
        <v>27</v>
      </c>
      <c r="I80" s="5">
        <v>2</v>
      </c>
      <c r="J80">
        <f xml:space="preserve"> VLOOKUP(B80,'Dataset-A1'!A:C,3,FALSE)</f>
        <v>1</v>
      </c>
      <c r="K80">
        <f xml:space="preserve"> YEAR('Dataset-A2'!D80)</f>
        <v>2018</v>
      </c>
      <c r="L80">
        <f t="shared" si="3"/>
        <v>8</v>
      </c>
      <c r="M80" t="str">
        <f xml:space="preserve"> VLOOKUP(B80,'Dataset-A1'!A:D,4,FALSE)</f>
        <v>EN</v>
      </c>
      <c r="N80">
        <f t="shared" si="4"/>
        <v>2</v>
      </c>
      <c r="O80">
        <f t="shared" si="5"/>
        <v>82</v>
      </c>
    </row>
    <row r="81" spans="1:15">
      <c r="A81" s="1">
        <v>50001481</v>
      </c>
      <c r="B81" s="5">
        <v>20538669</v>
      </c>
      <c r="C81" s="7">
        <v>43236</v>
      </c>
      <c r="D81" s="7">
        <v>43241</v>
      </c>
      <c r="E81" s="5" t="s">
        <v>28</v>
      </c>
      <c r="F81" s="5">
        <v>400</v>
      </c>
      <c r="G81" s="5">
        <v>140</v>
      </c>
      <c r="H81" s="5" t="s">
        <v>30</v>
      </c>
      <c r="I81" s="5">
        <v>6</v>
      </c>
      <c r="J81">
        <f xml:space="preserve"> VLOOKUP(B81,'Dataset-A1'!A:C,3,FALSE)</f>
        <v>1</v>
      </c>
      <c r="K81">
        <f xml:space="preserve"> YEAR('Dataset-A2'!D81)</f>
        <v>2018</v>
      </c>
      <c r="L81">
        <f t="shared" si="3"/>
        <v>5</v>
      </c>
      <c r="M81" t="str">
        <f xml:space="preserve"> VLOOKUP(B81,'Dataset-A1'!A:D,4,FALSE)</f>
        <v>CN</v>
      </c>
      <c r="N81">
        <f t="shared" si="4"/>
        <v>5</v>
      </c>
      <c r="O81">
        <f t="shared" si="5"/>
        <v>260</v>
      </c>
    </row>
    <row r="82" spans="1:15">
      <c r="A82" s="1">
        <v>50001491</v>
      </c>
      <c r="B82" s="5">
        <v>5903834</v>
      </c>
      <c r="C82" s="7">
        <v>43161</v>
      </c>
      <c r="D82" s="7">
        <v>43162</v>
      </c>
      <c r="E82" s="5" t="s">
        <v>23</v>
      </c>
      <c r="F82" s="5">
        <v>109</v>
      </c>
      <c r="G82" s="5">
        <v>73</v>
      </c>
      <c r="H82" s="5" t="s">
        <v>25</v>
      </c>
      <c r="I82" s="5">
        <v>8</v>
      </c>
      <c r="J82">
        <f xml:space="preserve"> VLOOKUP(B82,'Dataset-A1'!A:C,3,FALSE)</f>
        <v>1</v>
      </c>
      <c r="K82">
        <f xml:space="preserve"> YEAR('Dataset-A2'!D82)</f>
        <v>2018</v>
      </c>
      <c r="L82">
        <f t="shared" si="3"/>
        <v>3</v>
      </c>
      <c r="M82" t="str">
        <f xml:space="preserve"> VLOOKUP(B82,'Dataset-A1'!A:D,4,FALSE)</f>
        <v>CN</v>
      </c>
      <c r="N82">
        <f t="shared" si="4"/>
        <v>1</v>
      </c>
      <c r="O82">
        <f t="shared" si="5"/>
        <v>36</v>
      </c>
    </row>
    <row r="83" spans="1:15">
      <c r="A83" s="1">
        <v>50001511</v>
      </c>
      <c r="B83" s="5">
        <v>6463274</v>
      </c>
      <c r="C83" s="7">
        <v>43262</v>
      </c>
      <c r="D83" s="7">
        <v>43268</v>
      </c>
      <c r="E83" s="5" t="s">
        <v>29</v>
      </c>
      <c r="F83" s="5">
        <v>413</v>
      </c>
      <c r="G83" s="5">
        <v>164</v>
      </c>
      <c r="H83" s="5" t="s">
        <v>30</v>
      </c>
      <c r="I83" s="5">
        <v>2</v>
      </c>
      <c r="J83">
        <f xml:space="preserve"> VLOOKUP(B83,'Dataset-A1'!A:C,3,FALSE)</f>
        <v>1</v>
      </c>
      <c r="K83">
        <f xml:space="preserve"> YEAR('Dataset-A2'!D83)</f>
        <v>2018</v>
      </c>
      <c r="L83">
        <f t="shared" si="3"/>
        <v>6</v>
      </c>
      <c r="M83" t="str">
        <f xml:space="preserve"> VLOOKUP(B83,'Dataset-A1'!A:D,4,FALSE)</f>
        <v>OT</v>
      </c>
      <c r="N83">
        <f t="shared" si="4"/>
        <v>6</v>
      </c>
      <c r="O83">
        <f t="shared" si="5"/>
        <v>249</v>
      </c>
    </row>
    <row r="84" spans="1:15">
      <c r="A84" s="1">
        <v>50001521</v>
      </c>
      <c r="B84" s="5">
        <v>21170631</v>
      </c>
      <c r="C84" s="7">
        <v>43169</v>
      </c>
      <c r="D84" s="7">
        <v>43175</v>
      </c>
      <c r="E84" s="5" t="s">
        <v>29</v>
      </c>
      <c r="F84" s="5">
        <v>1138</v>
      </c>
      <c r="G84" s="5">
        <v>641</v>
      </c>
      <c r="H84" s="5" t="s">
        <v>27</v>
      </c>
      <c r="I84" s="5">
        <v>5</v>
      </c>
      <c r="J84">
        <f xml:space="preserve"> VLOOKUP(B84,'Dataset-A1'!A:C,3,FALSE)</f>
        <v>1</v>
      </c>
      <c r="K84">
        <f xml:space="preserve"> YEAR('Dataset-A2'!D84)</f>
        <v>2018</v>
      </c>
      <c r="L84">
        <f t="shared" si="3"/>
        <v>3</v>
      </c>
      <c r="M84" t="str">
        <f xml:space="preserve"> VLOOKUP(B84,'Dataset-A1'!A:D,4,FALSE)</f>
        <v>EN</v>
      </c>
      <c r="N84">
        <f t="shared" si="4"/>
        <v>6</v>
      </c>
      <c r="O84">
        <f t="shared" si="5"/>
        <v>497</v>
      </c>
    </row>
    <row r="85" spans="1:15">
      <c r="A85" s="1">
        <v>50001541</v>
      </c>
      <c r="B85" s="5">
        <v>13586343</v>
      </c>
      <c r="C85" s="7">
        <v>43223</v>
      </c>
      <c r="D85" s="7">
        <v>43224</v>
      </c>
      <c r="E85" s="5" t="s">
        <v>29</v>
      </c>
      <c r="F85" s="5">
        <v>951</v>
      </c>
      <c r="G85" s="5">
        <v>384</v>
      </c>
      <c r="H85" s="5" t="s">
        <v>25</v>
      </c>
      <c r="I85" s="5">
        <v>3</v>
      </c>
      <c r="J85">
        <f xml:space="preserve"> VLOOKUP(B85,'Dataset-A1'!A:C,3,FALSE)</f>
        <v>0</v>
      </c>
      <c r="K85">
        <f xml:space="preserve"> YEAR('Dataset-A2'!D85)</f>
        <v>2018</v>
      </c>
      <c r="L85">
        <f t="shared" si="3"/>
        <v>5</v>
      </c>
      <c r="M85" t="str">
        <f xml:space="preserve"> VLOOKUP(B85,'Dataset-A1'!A:D,4,FALSE)</f>
        <v>EN</v>
      </c>
      <c r="N85">
        <f t="shared" si="4"/>
        <v>1</v>
      </c>
      <c r="O85">
        <f t="shared" si="5"/>
        <v>567</v>
      </c>
    </row>
    <row r="86" spans="1:15">
      <c r="A86" s="1">
        <v>50001551</v>
      </c>
      <c r="B86" s="5">
        <v>6170927</v>
      </c>
      <c r="C86" s="7">
        <v>43101</v>
      </c>
      <c r="D86" s="7">
        <v>43102</v>
      </c>
      <c r="E86" s="5" t="s">
        <v>28</v>
      </c>
      <c r="F86" s="5">
        <v>397</v>
      </c>
      <c r="G86" s="5">
        <v>198</v>
      </c>
      <c r="H86" s="5" t="s">
        <v>27</v>
      </c>
      <c r="I86" s="5">
        <v>17</v>
      </c>
      <c r="J86">
        <f xml:space="preserve"> VLOOKUP(B86,'Dataset-A1'!A:C,3,FALSE)</f>
        <v>0</v>
      </c>
      <c r="K86">
        <f xml:space="preserve"> YEAR('Dataset-A2'!D86)</f>
        <v>2018</v>
      </c>
      <c r="L86">
        <f t="shared" si="3"/>
        <v>1</v>
      </c>
      <c r="M86" t="str">
        <f xml:space="preserve"> VLOOKUP(B86,'Dataset-A1'!A:D,4,FALSE)</f>
        <v>OT</v>
      </c>
      <c r="N86">
        <f t="shared" si="4"/>
        <v>1</v>
      </c>
      <c r="O86">
        <f t="shared" si="5"/>
        <v>199</v>
      </c>
    </row>
    <row r="87" spans="1:15">
      <c r="A87" s="1">
        <v>50001561</v>
      </c>
      <c r="B87" s="5">
        <v>21160266</v>
      </c>
      <c r="C87" s="7">
        <v>43291</v>
      </c>
      <c r="D87" s="7">
        <v>43294</v>
      </c>
      <c r="E87" s="5" t="s">
        <v>29</v>
      </c>
      <c r="F87" s="5">
        <v>866</v>
      </c>
      <c r="G87" s="5">
        <v>219</v>
      </c>
      <c r="H87" s="5" t="s">
        <v>27</v>
      </c>
      <c r="I87" s="5">
        <v>1</v>
      </c>
      <c r="J87">
        <f xml:space="preserve"> VLOOKUP(B87,'Dataset-A1'!A:C,3,FALSE)</f>
        <v>1</v>
      </c>
      <c r="K87">
        <f xml:space="preserve"> YEAR('Dataset-A2'!D87)</f>
        <v>2018</v>
      </c>
      <c r="L87">
        <f t="shared" si="3"/>
        <v>7</v>
      </c>
      <c r="M87" t="str">
        <f xml:space="preserve"> VLOOKUP(B87,'Dataset-A1'!A:D,4,FALSE)</f>
        <v>CN</v>
      </c>
      <c r="N87">
        <f t="shared" si="4"/>
        <v>3</v>
      </c>
      <c r="O87">
        <f t="shared" si="5"/>
        <v>647</v>
      </c>
    </row>
    <row r="88" spans="1:15">
      <c r="A88" s="1">
        <v>50001591</v>
      </c>
      <c r="B88" s="5">
        <v>21169018</v>
      </c>
      <c r="C88" s="7">
        <v>43286</v>
      </c>
      <c r="D88" s="7">
        <v>43286</v>
      </c>
      <c r="E88" s="5" t="s">
        <v>29</v>
      </c>
      <c r="F88" s="5">
        <v>199080</v>
      </c>
      <c r="G88" s="5">
        <v>101802</v>
      </c>
      <c r="H88" s="5" t="s">
        <v>27</v>
      </c>
      <c r="I88" s="5">
        <v>3</v>
      </c>
      <c r="J88">
        <f xml:space="preserve"> VLOOKUP(B88,'Dataset-A1'!A:C,3,FALSE)</f>
        <v>0</v>
      </c>
      <c r="K88">
        <f xml:space="preserve"> YEAR('Dataset-A2'!D88)</f>
        <v>2018</v>
      </c>
      <c r="L88">
        <f t="shared" si="3"/>
        <v>7</v>
      </c>
      <c r="M88" t="str">
        <f xml:space="preserve"> VLOOKUP(B88,'Dataset-A1'!A:D,4,FALSE)</f>
        <v>CN</v>
      </c>
      <c r="N88">
        <f t="shared" si="4"/>
        <v>0</v>
      </c>
      <c r="O88">
        <f t="shared" si="5"/>
        <v>97278</v>
      </c>
    </row>
    <row r="89" spans="1:15">
      <c r="A89" s="1">
        <v>50001611</v>
      </c>
      <c r="B89" s="5">
        <v>21172654</v>
      </c>
      <c r="C89" s="7">
        <v>43298</v>
      </c>
      <c r="D89" s="7">
        <v>43302</v>
      </c>
      <c r="E89" s="5" t="s">
        <v>28</v>
      </c>
      <c r="F89" s="5">
        <v>110</v>
      </c>
      <c r="G89" s="5">
        <v>40</v>
      </c>
      <c r="H89" s="5" t="s">
        <v>30</v>
      </c>
      <c r="I89" s="5">
        <v>17</v>
      </c>
      <c r="J89">
        <f xml:space="preserve"> VLOOKUP(B89,'Dataset-A1'!A:C,3,FALSE)</f>
        <v>1</v>
      </c>
      <c r="K89">
        <f xml:space="preserve"> YEAR('Dataset-A2'!D89)</f>
        <v>2018</v>
      </c>
      <c r="L89">
        <f t="shared" si="3"/>
        <v>7</v>
      </c>
      <c r="M89" t="str">
        <f xml:space="preserve"> VLOOKUP(B89,'Dataset-A1'!A:D,4,FALSE)</f>
        <v>OT</v>
      </c>
      <c r="N89">
        <f t="shared" si="4"/>
        <v>4</v>
      </c>
      <c r="O89">
        <f t="shared" si="5"/>
        <v>70</v>
      </c>
    </row>
    <row r="90" spans="1:15">
      <c r="A90" s="1">
        <v>50001631</v>
      </c>
      <c r="B90" s="5">
        <v>5468789</v>
      </c>
      <c r="C90" s="7">
        <v>43117</v>
      </c>
      <c r="D90" s="7">
        <v>43118</v>
      </c>
      <c r="E90" s="5" t="s">
        <v>28</v>
      </c>
      <c r="F90" s="5">
        <v>752</v>
      </c>
      <c r="G90" s="5">
        <v>254</v>
      </c>
      <c r="H90" s="5" t="s">
        <v>30</v>
      </c>
      <c r="I90" s="5">
        <v>5</v>
      </c>
      <c r="J90">
        <f xml:space="preserve"> VLOOKUP(B90,'Dataset-A1'!A:C,3,FALSE)</f>
        <v>0</v>
      </c>
      <c r="K90">
        <f xml:space="preserve"> YEAR('Dataset-A2'!D90)</f>
        <v>2018</v>
      </c>
      <c r="L90">
        <f t="shared" si="3"/>
        <v>1</v>
      </c>
      <c r="M90" t="str">
        <f xml:space="preserve"> VLOOKUP(B90,'Dataset-A1'!A:D,4,FALSE)</f>
        <v>CN</v>
      </c>
      <c r="N90">
        <f t="shared" si="4"/>
        <v>1</v>
      </c>
      <c r="O90">
        <f t="shared" si="5"/>
        <v>498</v>
      </c>
    </row>
    <row r="91" spans="1:15">
      <c r="A91" s="1">
        <v>50001641</v>
      </c>
      <c r="B91" s="5">
        <v>8225832</v>
      </c>
      <c r="C91" s="7">
        <v>43084</v>
      </c>
      <c r="D91" s="7">
        <v>43084</v>
      </c>
      <c r="E91" s="5" t="s">
        <v>29</v>
      </c>
      <c r="F91" s="5">
        <v>166</v>
      </c>
      <c r="G91" s="5">
        <v>78</v>
      </c>
      <c r="H91" s="5" t="s">
        <v>27</v>
      </c>
      <c r="I91" s="5">
        <v>2</v>
      </c>
      <c r="J91">
        <f xml:space="preserve"> VLOOKUP(B91,'Dataset-A1'!A:C,3,FALSE)</f>
        <v>1</v>
      </c>
      <c r="K91">
        <f xml:space="preserve"> YEAR('Dataset-A2'!D91)</f>
        <v>2017</v>
      </c>
      <c r="L91">
        <f t="shared" si="3"/>
        <v>12</v>
      </c>
      <c r="M91" t="str">
        <f xml:space="preserve"> VLOOKUP(B91,'Dataset-A1'!A:D,4,FALSE)</f>
        <v>EN</v>
      </c>
      <c r="N91">
        <f t="shared" si="4"/>
        <v>0</v>
      </c>
      <c r="O91">
        <f t="shared" si="5"/>
        <v>88</v>
      </c>
    </row>
    <row r="92" spans="1:15">
      <c r="A92" s="1">
        <v>50001691</v>
      </c>
      <c r="B92" s="5">
        <v>21170220</v>
      </c>
      <c r="C92" s="7">
        <v>43369</v>
      </c>
      <c r="D92" s="7">
        <v>43369</v>
      </c>
      <c r="E92" s="5" t="s">
        <v>28</v>
      </c>
      <c r="F92" s="5">
        <v>1410</v>
      </c>
      <c r="G92" s="5">
        <v>372</v>
      </c>
      <c r="H92" s="5" t="s">
        <v>27</v>
      </c>
      <c r="I92" s="5">
        <v>8</v>
      </c>
      <c r="J92">
        <f xml:space="preserve"> VLOOKUP(B92,'Dataset-A1'!A:C,3,FALSE)</f>
        <v>1</v>
      </c>
      <c r="K92">
        <f xml:space="preserve"> YEAR('Dataset-A2'!D92)</f>
        <v>2018</v>
      </c>
      <c r="L92">
        <f t="shared" si="3"/>
        <v>9</v>
      </c>
      <c r="M92" t="str">
        <f xml:space="preserve"> VLOOKUP(B92,'Dataset-A1'!A:D,4,FALSE)</f>
        <v>OT</v>
      </c>
      <c r="N92">
        <f t="shared" si="4"/>
        <v>0</v>
      </c>
      <c r="O92">
        <f t="shared" si="5"/>
        <v>1038</v>
      </c>
    </row>
    <row r="93" spans="1:15">
      <c r="A93" s="1">
        <v>50001701</v>
      </c>
      <c r="B93" s="5">
        <v>21171480</v>
      </c>
      <c r="C93" s="7">
        <v>43253</v>
      </c>
      <c r="D93" s="7">
        <v>43254</v>
      </c>
      <c r="E93" s="5" t="s">
        <v>23</v>
      </c>
      <c r="F93" s="5">
        <v>110</v>
      </c>
      <c r="G93" s="5">
        <v>54</v>
      </c>
      <c r="H93" s="5" t="s">
        <v>30</v>
      </c>
      <c r="I93" s="5">
        <v>2</v>
      </c>
      <c r="J93">
        <f xml:space="preserve"> VLOOKUP(B93,'Dataset-A1'!A:C,3,FALSE)</f>
        <v>0</v>
      </c>
      <c r="K93">
        <f xml:space="preserve"> YEAR('Dataset-A2'!D93)</f>
        <v>2018</v>
      </c>
      <c r="L93">
        <f t="shared" si="3"/>
        <v>6</v>
      </c>
      <c r="M93" t="str">
        <f xml:space="preserve"> VLOOKUP(B93,'Dataset-A1'!A:D,4,FALSE)</f>
        <v>EN</v>
      </c>
      <c r="N93">
        <f t="shared" si="4"/>
        <v>1</v>
      </c>
      <c r="O93">
        <f t="shared" si="5"/>
        <v>56</v>
      </c>
    </row>
    <row r="94" spans="1:15">
      <c r="A94" s="1">
        <v>50001721</v>
      </c>
      <c r="B94" s="5">
        <v>21164819</v>
      </c>
      <c r="C94" s="7">
        <v>43405</v>
      </c>
      <c r="D94" s="7">
        <v>43409</v>
      </c>
      <c r="E94" s="5" t="s">
        <v>23</v>
      </c>
      <c r="F94" s="5">
        <v>168</v>
      </c>
      <c r="G94" s="5">
        <v>73</v>
      </c>
      <c r="H94" s="5" t="s">
        <v>32</v>
      </c>
      <c r="I94" s="5">
        <v>6</v>
      </c>
      <c r="J94">
        <f xml:space="preserve"> VLOOKUP(B94,'Dataset-A1'!A:C,3,FALSE)</f>
        <v>0</v>
      </c>
      <c r="K94">
        <f xml:space="preserve"> YEAR('Dataset-A2'!D94)</f>
        <v>2018</v>
      </c>
      <c r="L94">
        <f t="shared" si="3"/>
        <v>11</v>
      </c>
      <c r="M94" t="str">
        <f xml:space="preserve"> VLOOKUP(B94,'Dataset-A1'!A:D,4,FALSE)</f>
        <v>CN</v>
      </c>
      <c r="N94">
        <f t="shared" si="4"/>
        <v>4</v>
      </c>
      <c r="O94">
        <f t="shared" si="5"/>
        <v>95</v>
      </c>
    </row>
    <row r="95" spans="1:15">
      <c r="A95" s="1">
        <v>50001731</v>
      </c>
      <c r="B95" s="5">
        <v>8076252</v>
      </c>
      <c r="C95" s="7">
        <v>43310</v>
      </c>
      <c r="D95" s="7">
        <v>43311</v>
      </c>
      <c r="E95" s="5" t="s">
        <v>33</v>
      </c>
      <c r="F95" s="5">
        <v>348</v>
      </c>
      <c r="G95" s="5">
        <v>106</v>
      </c>
      <c r="H95" s="5" t="s">
        <v>30</v>
      </c>
      <c r="I95" s="5">
        <v>3</v>
      </c>
      <c r="J95">
        <f xml:space="preserve"> VLOOKUP(B95,'Dataset-A1'!A:C,3,FALSE)</f>
        <v>0</v>
      </c>
      <c r="K95">
        <f xml:space="preserve"> YEAR('Dataset-A2'!D95)</f>
        <v>2018</v>
      </c>
      <c r="L95">
        <f t="shared" si="3"/>
        <v>7</v>
      </c>
      <c r="M95" t="str">
        <f xml:space="preserve"> VLOOKUP(B95,'Dataset-A1'!A:D,4,FALSE)</f>
        <v>CN</v>
      </c>
      <c r="N95">
        <f t="shared" si="4"/>
        <v>1</v>
      </c>
      <c r="O95">
        <f t="shared" si="5"/>
        <v>242</v>
      </c>
    </row>
    <row r="96" spans="1:15">
      <c r="A96" s="1">
        <v>50001741</v>
      </c>
      <c r="B96" s="5">
        <v>20567968</v>
      </c>
      <c r="C96" s="7">
        <v>43283</v>
      </c>
      <c r="D96" s="7">
        <v>43287</v>
      </c>
      <c r="E96" s="5" t="s">
        <v>28</v>
      </c>
      <c r="F96" s="5">
        <v>153</v>
      </c>
      <c r="G96" s="5">
        <v>103</v>
      </c>
      <c r="H96" s="5" t="s">
        <v>32</v>
      </c>
      <c r="I96" s="5">
        <v>3</v>
      </c>
      <c r="J96">
        <f xml:space="preserve"> VLOOKUP(B96,'Dataset-A1'!A:C,3,FALSE)</f>
        <v>0</v>
      </c>
      <c r="K96">
        <f xml:space="preserve"> YEAR('Dataset-A2'!D96)</f>
        <v>2018</v>
      </c>
      <c r="L96">
        <f t="shared" si="3"/>
        <v>7</v>
      </c>
      <c r="M96" t="str">
        <f xml:space="preserve"> VLOOKUP(B96,'Dataset-A1'!A:D,4,FALSE)</f>
        <v>OT</v>
      </c>
      <c r="N96">
        <f t="shared" si="4"/>
        <v>4</v>
      </c>
      <c r="O96">
        <f t="shared" si="5"/>
        <v>50</v>
      </c>
    </row>
    <row r="97" spans="1:15">
      <c r="A97" s="1">
        <v>50001761</v>
      </c>
      <c r="B97" s="5">
        <v>19033829</v>
      </c>
      <c r="C97" s="7">
        <v>43286</v>
      </c>
      <c r="D97" s="7">
        <v>43293</v>
      </c>
      <c r="E97" s="5" t="s">
        <v>29</v>
      </c>
      <c r="F97" s="5">
        <v>1050</v>
      </c>
      <c r="G97" s="5">
        <v>717</v>
      </c>
      <c r="H97" s="5" t="s">
        <v>25</v>
      </c>
      <c r="I97" s="5">
        <v>9</v>
      </c>
      <c r="J97">
        <f xml:space="preserve"> VLOOKUP(B97,'Dataset-A1'!A:C,3,FALSE)</f>
        <v>1</v>
      </c>
      <c r="K97">
        <f xml:space="preserve"> YEAR('Dataset-A2'!D97)</f>
        <v>2018</v>
      </c>
      <c r="L97">
        <f t="shared" si="3"/>
        <v>7</v>
      </c>
      <c r="M97" t="str">
        <f xml:space="preserve"> VLOOKUP(B97,'Dataset-A1'!A:D,4,FALSE)</f>
        <v>CN</v>
      </c>
      <c r="N97">
        <f t="shared" si="4"/>
        <v>7</v>
      </c>
      <c r="O97">
        <f t="shared" si="5"/>
        <v>333</v>
      </c>
    </row>
    <row r="98" spans="1:15">
      <c r="A98" s="1">
        <v>50001771</v>
      </c>
      <c r="B98" s="5">
        <v>9614824</v>
      </c>
      <c r="C98" s="7">
        <v>43232</v>
      </c>
      <c r="D98" s="7">
        <v>43235</v>
      </c>
      <c r="E98" s="5" t="s">
        <v>28</v>
      </c>
      <c r="F98" s="5">
        <v>394</v>
      </c>
      <c r="G98" s="5">
        <v>140</v>
      </c>
      <c r="H98" s="5" t="s">
        <v>32</v>
      </c>
      <c r="I98" s="5">
        <v>12</v>
      </c>
      <c r="J98">
        <f xml:space="preserve"> VLOOKUP(B98,'Dataset-A1'!A:C,3,FALSE)</f>
        <v>1</v>
      </c>
      <c r="K98">
        <f xml:space="preserve"> YEAR('Dataset-A2'!D98)</f>
        <v>2018</v>
      </c>
      <c r="L98">
        <f t="shared" si="3"/>
        <v>5</v>
      </c>
      <c r="M98" t="str">
        <f xml:space="preserve"> VLOOKUP(B98,'Dataset-A1'!A:D,4,FALSE)</f>
        <v>CN</v>
      </c>
      <c r="N98">
        <f t="shared" si="4"/>
        <v>3</v>
      </c>
      <c r="O98">
        <f t="shared" si="5"/>
        <v>254</v>
      </c>
    </row>
    <row r="99" spans="1:15">
      <c r="A99" s="1">
        <v>50001781</v>
      </c>
      <c r="B99" s="5">
        <v>17924181</v>
      </c>
      <c r="C99" s="7">
        <v>43418</v>
      </c>
      <c r="D99" s="7">
        <v>43422</v>
      </c>
      <c r="E99" s="5" t="s">
        <v>23</v>
      </c>
      <c r="F99" s="5">
        <v>436</v>
      </c>
      <c r="G99" s="5">
        <v>118</v>
      </c>
      <c r="H99" s="5" t="s">
        <v>30</v>
      </c>
      <c r="I99" s="5">
        <v>2</v>
      </c>
      <c r="J99">
        <f xml:space="preserve"> VLOOKUP(B99,'Dataset-A1'!A:C,3,FALSE)</f>
        <v>1</v>
      </c>
      <c r="K99">
        <f xml:space="preserve"> YEAR('Dataset-A2'!D99)</f>
        <v>2018</v>
      </c>
      <c r="L99">
        <f t="shared" si="3"/>
        <v>11</v>
      </c>
      <c r="M99" t="str">
        <f xml:space="preserve"> VLOOKUP(B99,'Dataset-A1'!A:D,4,FALSE)</f>
        <v>OT</v>
      </c>
      <c r="N99">
        <f t="shared" si="4"/>
        <v>4</v>
      </c>
      <c r="O99">
        <f t="shared" si="5"/>
        <v>318</v>
      </c>
    </row>
    <row r="100" spans="1:15">
      <c r="A100" s="1">
        <v>50001791</v>
      </c>
      <c r="B100" s="5">
        <v>16739977</v>
      </c>
      <c r="C100" s="7">
        <v>43372</v>
      </c>
      <c r="D100" s="7">
        <v>43374</v>
      </c>
      <c r="E100" s="5" t="s">
        <v>28</v>
      </c>
      <c r="F100" s="5">
        <v>203</v>
      </c>
      <c r="G100" s="5">
        <v>67</v>
      </c>
      <c r="H100" s="5" t="s">
        <v>30</v>
      </c>
      <c r="I100" s="5">
        <v>2</v>
      </c>
      <c r="J100">
        <f xml:space="preserve"> VLOOKUP(B100,'Dataset-A1'!A:C,3,FALSE)</f>
        <v>0</v>
      </c>
      <c r="K100">
        <f xml:space="preserve"> YEAR('Dataset-A2'!D100)</f>
        <v>2018</v>
      </c>
      <c r="L100">
        <f t="shared" si="3"/>
        <v>10</v>
      </c>
      <c r="M100" t="str">
        <f xml:space="preserve"> VLOOKUP(B100,'Dataset-A1'!A:D,4,FALSE)</f>
        <v>CN</v>
      </c>
      <c r="N100">
        <f t="shared" si="4"/>
        <v>2</v>
      </c>
      <c r="O100">
        <f t="shared" si="5"/>
        <v>136</v>
      </c>
    </row>
    <row r="101" spans="1:15">
      <c r="A101" s="1">
        <v>50001811</v>
      </c>
      <c r="B101" s="5">
        <v>21162499</v>
      </c>
      <c r="C101" s="7">
        <v>43191</v>
      </c>
      <c r="D101" s="7">
        <v>43195</v>
      </c>
      <c r="E101" s="5" t="s">
        <v>23</v>
      </c>
      <c r="F101" s="5">
        <v>122</v>
      </c>
      <c r="G101" s="5">
        <v>76</v>
      </c>
      <c r="H101" s="5" t="s">
        <v>27</v>
      </c>
      <c r="I101" s="5">
        <v>2</v>
      </c>
      <c r="J101">
        <f xml:space="preserve"> VLOOKUP(B101,'Dataset-A1'!A:C,3,FALSE)</f>
        <v>0</v>
      </c>
      <c r="K101">
        <f xml:space="preserve"> YEAR('Dataset-A2'!D101)</f>
        <v>2018</v>
      </c>
      <c r="L101">
        <f t="shared" si="3"/>
        <v>4</v>
      </c>
      <c r="M101" t="str">
        <f xml:space="preserve"> VLOOKUP(B101,'Dataset-A1'!A:D,4,FALSE)</f>
        <v>CN</v>
      </c>
      <c r="N101">
        <f t="shared" si="4"/>
        <v>4</v>
      </c>
      <c r="O101">
        <f t="shared" si="5"/>
        <v>46</v>
      </c>
    </row>
    <row r="102" spans="1:15">
      <c r="A102" s="1">
        <v>50001861</v>
      </c>
      <c r="B102" s="5">
        <v>14365155</v>
      </c>
      <c r="C102" s="7">
        <v>43366</v>
      </c>
      <c r="D102" s="7">
        <v>43371</v>
      </c>
      <c r="E102" s="5" t="s">
        <v>33</v>
      </c>
      <c r="F102" s="5">
        <v>445</v>
      </c>
      <c r="G102" s="5">
        <v>252</v>
      </c>
      <c r="H102" s="5" t="s">
        <v>27</v>
      </c>
      <c r="I102" s="5">
        <v>2</v>
      </c>
      <c r="J102">
        <f xml:space="preserve"> VLOOKUP(B102,'Dataset-A1'!A:C,3,FALSE)</f>
        <v>0</v>
      </c>
      <c r="K102">
        <f xml:space="preserve"> YEAR('Dataset-A2'!D102)</f>
        <v>2018</v>
      </c>
      <c r="L102">
        <f t="shared" si="3"/>
        <v>9</v>
      </c>
      <c r="M102" t="str">
        <f xml:space="preserve"> VLOOKUP(B102,'Dataset-A1'!A:D,4,FALSE)</f>
        <v>OT</v>
      </c>
      <c r="N102">
        <f t="shared" si="4"/>
        <v>5</v>
      </c>
      <c r="O102">
        <f t="shared" si="5"/>
        <v>193</v>
      </c>
    </row>
    <row r="103" spans="1:15">
      <c r="A103" s="1">
        <v>50001871</v>
      </c>
      <c r="B103" s="5">
        <v>18385128</v>
      </c>
      <c r="C103" s="7">
        <v>43153</v>
      </c>
      <c r="D103" s="7">
        <v>43158</v>
      </c>
      <c r="E103" s="5" t="s">
        <v>23</v>
      </c>
      <c r="F103" s="5">
        <v>8669</v>
      </c>
      <c r="G103" s="5">
        <v>4698</v>
      </c>
      <c r="H103" s="5" t="s">
        <v>30</v>
      </c>
      <c r="I103" s="5">
        <v>11</v>
      </c>
      <c r="J103">
        <f xml:space="preserve"> VLOOKUP(B103,'Dataset-A1'!A:C,3,FALSE)</f>
        <v>0</v>
      </c>
      <c r="K103">
        <f xml:space="preserve"> YEAR('Dataset-A2'!D103)</f>
        <v>2018</v>
      </c>
      <c r="L103">
        <f t="shared" si="3"/>
        <v>2</v>
      </c>
      <c r="M103" t="str">
        <f xml:space="preserve"> VLOOKUP(B103,'Dataset-A1'!A:D,4,FALSE)</f>
        <v>EN</v>
      </c>
      <c r="N103">
        <f t="shared" si="4"/>
        <v>5</v>
      </c>
      <c r="O103">
        <f t="shared" si="5"/>
        <v>3971</v>
      </c>
    </row>
    <row r="104" spans="1:15">
      <c r="A104" s="1">
        <v>50001901</v>
      </c>
      <c r="B104" s="5">
        <v>19531328</v>
      </c>
      <c r="C104" s="7">
        <v>43133</v>
      </c>
      <c r="D104" s="7">
        <v>43140</v>
      </c>
      <c r="E104" s="5" t="s">
        <v>23</v>
      </c>
      <c r="F104" s="5">
        <v>596</v>
      </c>
      <c r="G104" s="5">
        <v>278</v>
      </c>
      <c r="H104" s="5" t="s">
        <v>27</v>
      </c>
      <c r="I104" s="5">
        <v>3</v>
      </c>
      <c r="J104">
        <f xml:space="preserve"> VLOOKUP(B104,'Dataset-A1'!A:C,3,FALSE)</f>
        <v>1</v>
      </c>
      <c r="K104">
        <f xml:space="preserve"> YEAR('Dataset-A2'!D104)</f>
        <v>2018</v>
      </c>
      <c r="L104">
        <f t="shared" si="3"/>
        <v>2</v>
      </c>
      <c r="M104" t="str">
        <f xml:space="preserve"> VLOOKUP(B104,'Dataset-A1'!A:D,4,FALSE)</f>
        <v>EN</v>
      </c>
      <c r="N104">
        <f t="shared" si="4"/>
        <v>7</v>
      </c>
      <c r="O104">
        <f t="shared" si="5"/>
        <v>318</v>
      </c>
    </row>
    <row r="105" spans="1:15">
      <c r="A105" s="1">
        <v>50001911</v>
      </c>
      <c r="B105" s="5">
        <v>10709469</v>
      </c>
      <c r="C105" s="7">
        <v>43069</v>
      </c>
      <c r="D105" s="7">
        <v>43073</v>
      </c>
      <c r="E105" s="5" t="s">
        <v>28</v>
      </c>
      <c r="F105" s="5">
        <v>297</v>
      </c>
      <c r="G105" s="5">
        <v>159</v>
      </c>
      <c r="H105" s="5" t="s">
        <v>25</v>
      </c>
      <c r="I105" s="5">
        <v>12</v>
      </c>
      <c r="J105">
        <f xml:space="preserve"> VLOOKUP(B105,'Dataset-A1'!A:C,3,FALSE)</f>
        <v>1</v>
      </c>
      <c r="K105">
        <f xml:space="preserve"> YEAR('Dataset-A2'!D105)</f>
        <v>2017</v>
      </c>
      <c r="L105">
        <f t="shared" si="3"/>
        <v>12</v>
      </c>
      <c r="M105" t="str">
        <f xml:space="preserve"> VLOOKUP(B105,'Dataset-A1'!A:D,4,FALSE)</f>
        <v>OT</v>
      </c>
      <c r="N105">
        <f t="shared" si="4"/>
        <v>4</v>
      </c>
      <c r="O105">
        <f t="shared" si="5"/>
        <v>138</v>
      </c>
    </row>
    <row r="106" spans="1:15">
      <c r="A106" s="1">
        <v>50001931</v>
      </c>
      <c r="B106" s="5">
        <v>64071</v>
      </c>
      <c r="C106" s="7">
        <v>43116</v>
      </c>
      <c r="D106" s="7">
        <v>43122</v>
      </c>
      <c r="E106" s="5" t="s">
        <v>29</v>
      </c>
      <c r="F106" s="5">
        <v>2213</v>
      </c>
      <c r="G106" s="5">
        <v>571</v>
      </c>
      <c r="H106" s="5" t="s">
        <v>27</v>
      </c>
      <c r="I106" s="5">
        <v>2</v>
      </c>
      <c r="J106">
        <f xml:space="preserve"> VLOOKUP(B106,'Dataset-A1'!A:C,3,FALSE)</f>
        <v>1</v>
      </c>
      <c r="K106">
        <f xml:space="preserve"> YEAR('Dataset-A2'!D106)</f>
        <v>2018</v>
      </c>
      <c r="L106">
        <f t="shared" si="3"/>
        <v>1</v>
      </c>
      <c r="M106" t="str">
        <f xml:space="preserve"> VLOOKUP(B106,'Dataset-A1'!A:D,4,FALSE)</f>
        <v>CN</v>
      </c>
      <c r="N106">
        <f t="shared" si="4"/>
        <v>6</v>
      </c>
      <c r="O106">
        <f t="shared" si="5"/>
        <v>1642</v>
      </c>
    </row>
    <row r="107" spans="1:15">
      <c r="A107" s="1">
        <v>50001951</v>
      </c>
      <c r="B107" s="5">
        <v>17752173</v>
      </c>
      <c r="C107" s="7">
        <v>43151</v>
      </c>
      <c r="D107" s="7">
        <v>43152</v>
      </c>
      <c r="E107" s="5" t="s">
        <v>23</v>
      </c>
      <c r="F107" s="5">
        <v>285</v>
      </c>
      <c r="G107" s="5">
        <v>183</v>
      </c>
      <c r="H107" s="5" t="s">
        <v>30</v>
      </c>
      <c r="I107" s="5">
        <v>2</v>
      </c>
      <c r="J107">
        <f xml:space="preserve"> VLOOKUP(B107,'Dataset-A1'!A:C,3,FALSE)</f>
        <v>1</v>
      </c>
      <c r="K107">
        <f xml:space="preserve"> YEAR('Dataset-A2'!D107)</f>
        <v>2018</v>
      </c>
      <c r="L107">
        <f t="shared" si="3"/>
        <v>2</v>
      </c>
      <c r="M107" t="str">
        <f xml:space="preserve"> VLOOKUP(B107,'Dataset-A1'!A:D,4,FALSE)</f>
        <v>CN</v>
      </c>
      <c r="N107">
        <f t="shared" si="4"/>
        <v>1</v>
      </c>
      <c r="O107">
        <f t="shared" si="5"/>
        <v>102</v>
      </c>
    </row>
    <row r="108" spans="1:15">
      <c r="A108" s="1">
        <v>50001991</v>
      </c>
      <c r="B108" s="5">
        <v>6589460</v>
      </c>
      <c r="C108" s="7">
        <v>43092</v>
      </c>
      <c r="D108" s="7">
        <v>43098</v>
      </c>
      <c r="E108" s="5" t="s">
        <v>29</v>
      </c>
      <c r="F108" s="5">
        <v>741</v>
      </c>
      <c r="G108" s="5">
        <v>470</v>
      </c>
      <c r="H108" s="5" t="s">
        <v>27</v>
      </c>
      <c r="I108" s="5">
        <v>7</v>
      </c>
      <c r="J108">
        <f xml:space="preserve"> VLOOKUP(B108,'Dataset-A1'!A:C,3,FALSE)</f>
        <v>0</v>
      </c>
      <c r="K108">
        <f xml:space="preserve"> YEAR('Dataset-A2'!D108)</f>
        <v>2017</v>
      </c>
      <c r="L108">
        <f t="shared" si="3"/>
        <v>12</v>
      </c>
      <c r="M108" t="str">
        <f xml:space="preserve"> VLOOKUP(B108,'Dataset-A1'!A:D,4,FALSE)</f>
        <v>OT</v>
      </c>
      <c r="N108">
        <f t="shared" si="4"/>
        <v>6</v>
      </c>
      <c r="O108">
        <f t="shared" si="5"/>
        <v>271</v>
      </c>
    </row>
    <row r="109" spans="1:15">
      <c r="A109" s="1">
        <v>50002001</v>
      </c>
      <c r="B109" s="5">
        <v>8894267</v>
      </c>
      <c r="C109" s="7">
        <v>43230</v>
      </c>
      <c r="D109" s="7">
        <v>43236</v>
      </c>
      <c r="E109" s="5" t="s">
        <v>28</v>
      </c>
      <c r="F109" s="5">
        <v>310</v>
      </c>
      <c r="G109" s="5">
        <v>77</v>
      </c>
      <c r="H109" s="5" t="s">
        <v>27</v>
      </c>
      <c r="I109" s="5">
        <v>3</v>
      </c>
      <c r="J109">
        <f xml:space="preserve"> VLOOKUP(B109,'Dataset-A1'!A:C,3,FALSE)</f>
        <v>1</v>
      </c>
      <c r="K109">
        <f xml:space="preserve"> YEAR('Dataset-A2'!D109)</f>
        <v>2018</v>
      </c>
      <c r="L109">
        <f t="shared" si="3"/>
        <v>5</v>
      </c>
      <c r="M109" t="str">
        <f xml:space="preserve"> VLOOKUP(B109,'Dataset-A1'!A:D,4,FALSE)</f>
        <v>EN</v>
      </c>
      <c r="N109">
        <f t="shared" si="4"/>
        <v>6</v>
      </c>
      <c r="O109">
        <f t="shared" si="5"/>
        <v>233</v>
      </c>
    </row>
    <row r="110" spans="1:15">
      <c r="A110" s="1">
        <v>50002011</v>
      </c>
      <c r="B110" s="5">
        <v>16351916</v>
      </c>
      <c r="C110" s="7">
        <v>43308</v>
      </c>
      <c r="D110" s="7">
        <v>43310</v>
      </c>
      <c r="E110" s="5" t="s">
        <v>28</v>
      </c>
      <c r="F110" s="5">
        <v>160</v>
      </c>
      <c r="G110" s="5">
        <v>99</v>
      </c>
      <c r="H110" s="5" t="s">
        <v>30</v>
      </c>
      <c r="I110" s="5">
        <v>1</v>
      </c>
      <c r="J110">
        <f xml:space="preserve"> VLOOKUP(B110,'Dataset-A1'!A:C,3,FALSE)</f>
        <v>1</v>
      </c>
      <c r="K110">
        <f xml:space="preserve"> YEAR('Dataset-A2'!D110)</f>
        <v>2018</v>
      </c>
      <c r="L110">
        <f t="shared" si="3"/>
        <v>7</v>
      </c>
      <c r="M110" t="str">
        <f xml:space="preserve"> VLOOKUP(B110,'Dataset-A1'!A:D,4,FALSE)</f>
        <v>OT</v>
      </c>
      <c r="N110">
        <f t="shared" si="4"/>
        <v>2</v>
      </c>
      <c r="O110">
        <f t="shared" si="5"/>
        <v>61</v>
      </c>
    </row>
    <row r="111" spans="1:15">
      <c r="A111" s="1">
        <v>50002031</v>
      </c>
      <c r="B111" s="5">
        <v>19415209</v>
      </c>
      <c r="C111" s="7">
        <v>43361</v>
      </c>
      <c r="D111" s="7">
        <v>43367</v>
      </c>
      <c r="E111" s="5" t="s">
        <v>29</v>
      </c>
      <c r="F111" s="5">
        <v>1820</v>
      </c>
      <c r="G111" s="5">
        <v>934</v>
      </c>
      <c r="H111" s="5" t="s">
        <v>27</v>
      </c>
      <c r="I111" s="5">
        <v>7</v>
      </c>
      <c r="J111">
        <f xml:space="preserve"> VLOOKUP(B111,'Dataset-A1'!A:C,3,FALSE)</f>
        <v>1</v>
      </c>
      <c r="K111">
        <f xml:space="preserve"> YEAR('Dataset-A2'!D111)</f>
        <v>2018</v>
      </c>
      <c r="L111">
        <f t="shared" si="3"/>
        <v>9</v>
      </c>
      <c r="M111" t="str">
        <f xml:space="preserve"> VLOOKUP(B111,'Dataset-A1'!A:D,4,FALSE)</f>
        <v>EN</v>
      </c>
      <c r="N111">
        <f t="shared" si="4"/>
        <v>6</v>
      </c>
      <c r="O111">
        <f t="shared" si="5"/>
        <v>886</v>
      </c>
    </row>
    <row r="112" spans="1:15">
      <c r="A112" s="1">
        <v>50002041</v>
      </c>
      <c r="B112" s="5">
        <v>21153996</v>
      </c>
      <c r="C112" s="7">
        <v>43308</v>
      </c>
      <c r="D112" s="7">
        <v>43312</v>
      </c>
      <c r="E112" s="5" t="s">
        <v>29</v>
      </c>
      <c r="F112" s="5">
        <v>179</v>
      </c>
      <c r="G112" s="5">
        <v>47</v>
      </c>
      <c r="H112" s="5" t="s">
        <v>30</v>
      </c>
      <c r="I112" s="5">
        <v>8</v>
      </c>
      <c r="J112">
        <f xml:space="preserve"> VLOOKUP(B112,'Dataset-A1'!A:C,3,FALSE)</f>
        <v>0</v>
      </c>
      <c r="K112">
        <f xml:space="preserve"> YEAR('Dataset-A2'!D112)</f>
        <v>2018</v>
      </c>
      <c r="L112">
        <f t="shared" si="3"/>
        <v>7</v>
      </c>
      <c r="M112" t="str">
        <f xml:space="preserve"> VLOOKUP(B112,'Dataset-A1'!A:D,4,FALSE)</f>
        <v>CN</v>
      </c>
      <c r="N112">
        <f t="shared" si="4"/>
        <v>4</v>
      </c>
      <c r="O112">
        <f t="shared" si="5"/>
        <v>132</v>
      </c>
    </row>
    <row r="113" spans="1:15">
      <c r="A113" s="1">
        <v>50002051</v>
      </c>
      <c r="B113" s="5">
        <v>5915821</v>
      </c>
      <c r="C113" s="7">
        <v>43067</v>
      </c>
      <c r="D113" s="7">
        <v>43071</v>
      </c>
      <c r="E113" s="5" t="s">
        <v>29</v>
      </c>
      <c r="F113" s="5">
        <v>798</v>
      </c>
      <c r="G113" s="5">
        <v>396</v>
      </c>
      <c r="H113" s="5" t="s">
        <v>30</v>
      </c>
      <c r="I113" s="5">
        <v>4</v>
      </c>
      <c r="J113">
        <f xml:space="preserve"> VLOOKUP(B113,'Dataset-A1'!A:C,3,FALSE)</f>
        <v>1</v>
      </c>
      <c r="K113">
        <f xml:space="preserve"> YEAR('Dataset-A2'!D113)</f>
        <v>2017</v>
      </c>
      <c r="L113">
        <f t="shared" si="3"/>
        <v>12</v>
      </c>
      <c r="M113" t="str">
        <f xml:space="preserve"> VLOOKUP(B113,'Dataset-A1'!A:D,4,FALSE)</f>
        <v>CN</v>
      </c>
      <c r="N113">
        <f t="shared" si="4"/>
        <v>4</v>
      </c>
      <c r="O113">
        <f t="shared" si="5"/>
        <v>402</v>
      </c>
    </row>
    <row r="114" spans="1:15">
      <c r="A114" s="1">
        <v>50002061</v>
      </c>
      <c r="B114" s="5">
        <v>7269037</v>
      </c>
      <c r="C114" s="7">
        <v>43111</v>
      </c>
      <c r="D114" s="7">
        <v>43118</v>
      </c>
      <c r="E114" s="5" t="s">
        <v>29</v>
      </c>
      <c r="F114" s="5">
        <v>1565</v>
      </c>
      <c r="G114" s="5">
        <v>510</v>
      </c>
      <c r="H114" s="5" t="s">
        <v>25</v>
      </c>
      <c r="I114" s="5">
        <v>13</v>
      </c>
      <c r="J114">
        <f xml:space="preserve"> VLOOKUP(B114,'Dataset-A1'!A:C,3,FALSE)</f>
        <v>1</v>
      </c>
      <c r="K114">
        <f xml:space="preserve"> YEAR('Dataset-A2'!D114)</f>
        <v>2018</v>
      </c>
      <c r="L114">
        <f t="shared" si="3"/>
        <v>1</v>
      </c>
      <c r="M114" t="str">
        <f xml:space="preserve"> VLOOKUP(B114,'Dataset-A1'!A:D,4,FALSE)</f>
        <v>EN</v>
      </c>
      <c r="N114">
        <f t="shared" si="4"/>
        <v>7</v>
      </c>
      <c r="O114">
        <f t="shared" si="5"/>
        <v>1055</v>
      </c>
    </row>
    <row r="115" spans="1:15">
      <c r="A115" s="1">
        <v>50002071</v>
      </c>
      <c r="B115" s="5">
        <v>12605145</v>
      </c>
      <c r="C115" s="7">
        <v>43404</v>
      </c>
      <c r="D115" s="7">
        <v>43408</v>
      </c>
      <c r="E115" s="5" t="s">
        <v>28</v>
      </c>
      <c r="F115" s="5">
        <v>879</v>
      </c>
      <c r="G115" s="5">
        <v>501</v>
      </c>
      <c r="H115" s="5" t="s">
        <v>27</v>
      </c>
      <c r="I115" s="5">
        <v>6</v>
      </c>
      <c r="J115">
        <f xml:space="preserve"> VLOOKUP(B115,'Dataset-A1'!A:C,3,FALSE)</f>
        <v>1</v>
      </c>
      <c r="K115">
        <f xml:space="preserve"> YEAR('Dataset-A2'!D115)</f>
        <v>2018</v>
      </c>
      <c r="L115">
        <f t="shared" si="3"/>
        <v>11</v>
      </c>
      <c r="M115" t="str">
        <f xml:space="preserve"> VLOOKUP(B115,'Dataset-A1'!A:D,4,FALSE)</f>
        <v>CN</v>
      </c>
      <c r="N115">
        <f t="shared" si="4"/>
        <v>4</v>
      </c>
      <c r="O115">
        <f t="shared" si="5"/>
        <v>378</v>
      </c>
    </row>
    <row r="116" spans="1:15">
      <c r="A116" s="1">
        <v>50002091</v>
      </c>
      <c r="B116" s="5">
        <v>17216699</v>
      </c>
      <c r="C116" s="7">
        <v>43141</v>
      </c>
      <c r="D116" s="7">
        <v>43145</v>
      </c>
      <c r="E116" s="5" t="s">
        <v>28</v>
      </c>
      <c r="F116" s="5">
        <v>474</v>
      </c>
      <c r="G116" s="5">
        <v>106</v>
      </c>
      <c r="H116" s="5" t="s">
        <v>32</v>
      </c>
      <c r="I116" s="5">
        <v>1</v>
      </c>
      <c r="J116">
        <f xml:space="preserve"> VLOOKUP(B116,'Dataset-A1'!A:C,3,FALSE)</f>
        <v>1</v>
      </c>
      <c r="K116">
        <f xml:space="preserve"> YEAR('Dataset-A2'!D116)</f>
        <v>2018</v>
      </c>
      <c r="L116">
        <f t="shared" si="3"/>
        <v>2</v>
      </c>
      <c r="M116" t="str">
        <f xml:space="preserve"> VLOOKUP(B116,'Dataset-A1'!A:D,4,FALSE)</f>
        <v>CN</v>
      </c>
      <c r="N116">
        <f t="shared" si="4"/>
        <v>4</v>
      </c>
      <c r="O116">
        <f t="shared" si="5"/>
        <v>368</v>
      </c>
    </row>
    <row r="117" spans="1:15">
      <c r="A117" s="1">
        <v>50002111</v>
      </c>
      <c r="B117" s="5">
        <v>19226165</v>
      </c>
      <c r="C117" s="7">
        <v>43356</v>
      </c>
      <c r="D117" s="7">
        <v>43362</v>
      </c>
      <c r="E117" s="5" t="s">
        <v>29</v>
      </c>
      <c r="F117" s="5">
        <v>293</v>
      </c>
      <c r="G117" s="5">
        <v>127</v>
      </c>
      <c r="H117" s="5" t="s">
        <v>30</v>
      </c>
      <c r="I117" s="5">
        <v>2</v>
      </c>
      <c r="J117">
        <f xml:space="preserve"> VLOOKUP(B117,'Dataset-A1'!A:C,3,FALSE)</f>
        <v>1</v>
      </c>
      <c r="K117">
        <f xml:space="preserve"> YEAR('Dataset-A2'!D117)</f>
        <v>2018</v>
      </c>
      <c r="L117">
        <f t="shared" si="3"/>
        <v>9</v>
      </c>
      <c r="M117" t="str">
        <f xml:space="preserve"> VLOOKUP(B117,'Dataset-A1'!A:D,4,FALSE)</f>
        <v>EN</v>
      </c>
      <c r="N117">
        <f t="shared" si="4"/>
        <v>6</v>
      </c>
      <c r="O117">
        <f t="shared" si="5"/>
        <v>166</v>
      </c>
    </row>
    <row r="118" spans="1:15">
      <c r="A118" s="1">
        <v>50002131</v>
      </c>
      <c r="B118" s="5">
        <v>8537386</v>
      </c>
      <c r="C118" s="7">
        <v>43334</v>
      </c>
      <c r="D118" s="7">
        <v>43340</v>
      </c>
      <c r="E118" s="5" t="s">
        <v>28</v>
      </c>
      <c r="F118" s="5">
        <v>323</v>
      </c>
      <c r="G118" s="5">
        <v>193</v>
      </c>
      <c r="H118" s="5" t="s">
        <v>30</v>
      </c>
      <c r="I118" s="5">
        <v>2</v>
      </c>
      <c r="J118">
        <f xml:space="preserve"> VLOOKUP(B118,'Dataset-A1'!A:C,3,FALSE)</f>
        <v>1</v>
      </c>
      <c r="K118">
        <f xml:space="preserve"> YEAR('Dataset-A2'!D118)</f>
        <v>2018</v>
      </c>
      <c r="L118">
        <f t="shared" si="3"/>
        <v>8</v>
      </c>
      <c r="M118" t="str">
        <f xml:space="preserve"> VLOOKUP(B118,'Dataset-A1'!A:D,4,FALSE)</f>
        <v>CN</v>
      </c>
      <c r="N118">
        <f t="shared" si="4"/>
        <v>6</v>
      </c>
      <c r="O118">
        <f t="shared" si="5"/>
        <v>130</v>
      </c>
    </row>
    <row r="119" spans="1:15">
      <c r="A119" s="1">
        <v>50002141</v>
      </c>
      <c r="B119" s="5">
        <v>20942792</v>
      </c>
      <c r="C119" s="7">
        <v>43411</v>
      </c>
      <c r="D119" s="7">
        <v>43415</v>
      </c>
      <c r="E119" s="5" t="s">
        <v>29</v>
      </c>
      <c r="F119" s="5">
        <v>375</v>
      </c>
      <c r="G119" s="5">
        <v>105</v>
      </c>
      <c r="H119" s="5" t="s">
        <v>27</v>
      </c>
      <c r="I119" s="5">
        <v>1</v>
      </c>
      <c r="J119">
        <f xml:space="preserve"> VLOOKUP(B119,'Dataset-A1'!A:C,3,FALSE)</f>
        <v>0</v>
      </c>
      <c r="K119">
        <f xml:space="preserve"> YEAR('Dataset-A2'!D119)</f>
        <v>2018</v>
      </c>
      <c r="L119">
        <f t="shared" si="3"/>
        <v>11</v>
      </c>
      <c r="M119" t="str">
        <f xml:space="preserve"> VLOOKUP(B119,'Dataset-A1'!A:D,4,FALSE)</f>
        <v>OT</v>
      </c>
      <c r="N119">
        <f t="shared" si="4"/>
        <v>4</v>
      </c>
      <c r="O119">
        <f t="shared" si="5"/>
        <v>270</v>
      </c>
    </row>
    <row r="120" spans="1:15">
      <c r="A120" s="1">
        <v>50002151</v>
      </c>
      <c r="B120" s="5">
        <v>6380594</v>
      </c>
      <c r="C120" s="7">
        <v>43175</v>
      </c>
      <c r="D120" s="7">
        <v>43181</v>
      </c>
      <c r="E120" s="5" t="s">
        <v>28</v>
      </c>
      <c r="F120" s="5">
        <v>327</v>
      </c>
      <c r="G120" s="5">
        <v>173</v>
      </c>
      <c r="H120" s="5" t="s">
        <v>27</v>
      </c>
      <c r="I120" s="5">
        <v>5</v>
      </c>
      <c r="J120">
        <f xml:space="preserve"> VLOOKUP(B120,'Dataset-A1'!A:C,3,FALSE)</f>
        <v>0</v>
      </c>
      <c r="K120">
        <f xml:space="preserve"> YEAR('Dataset-A2'!D120)</f>
        <v>2018</v>
      </c>
      <c r="L120">
        <f t="shared" si="3"/>
        <v>3</v>
      </c>
      <c r="M120" t="str">
        <f xml:space="preserve"> VLOOKUP(B120,'Dataset-A1'!A:D,4,FALSE)</f>
        <v>CN</v>
      </c>
      <c r="N120">
        <f t="shared" si="4"/>
        <v>6</v>
      </c>
      <c r="O120">
        <f t="shared" si="5"/>
        <v>154</v>
      </c>
    </row>
    <row r="121" spans="1:15">
      <c r="A121" s="1">
        <v>50002171</v>
      </c>
      <c r="B121" s="5">
        <v>8604260</v>
      </c>
      <c r="C121" s="7">
        <v>43159</v>
      </c>
      <c r="D121" s="7">
        <v>43165</v>
      </c>
      <c r="E121" s="5" t="s">
        <v>33</v>
      </c>
      <c r="F121" s="5">
        <v>624</v>
      </c>
      <c r="G121" s="5">
        <v>422</v>
      </c>
      <c r="H121" s="5" t="s">
        <v>27</v>
      </c>
      <c r="I121" s="5">
        <v>14</v>
      </c>
      <c r="J121">
        <f xml:space="preserve"> VLOOKUP(B121,'Dataset-A1'!A:C,3,FALSE)</f>
        <v>1</v>
      </c>
      <c r="K121">
        <f xml:space="preserve"> YEAR('Dataset-A2'!D121)</f>
        <v>2018</v>
      </c>
      <c r="L121">
        <f t="shared" si="3"/>
        <v>3</v>
      </c>
      <c r="M121" t="str">
        <f xml:space="preserve"> VLOOKUP(B121,'Dataset-A1'!A:D,4,FALSE)</f>
        <v>CN</v>
      </c>
      <c r="N121">
        <f t="shared" si="4"/>
        <v>6</v>
      </c>
      <c r="O121">
        <f t="shared" si="5"/>
        <v>202</v>
      </c>
    </row>
    <row r="122" spans="1:15">
      <c r="A122" s="1">
        <v>50002201</v>
      </c>
      <c r="B122" s="5">
        <v>17380375</v>
      </c>
      <c r="C122" s="7">
        <v>43172</v>
      </c>
      <c r="D122" s="7">
        <v>43175</v>
      </c>
      <c r="E122" s="5" t="s">
        <v>29</v>
      </c>
      <c r="F122" s="5">
        <v>341</v>
      </c>
      <c r="G122" s="5">
        <v>112</v>
      </c>
      <c r="H122" s="5" t="s">
        <v>27</v>
      </c>
      <c r="I122" s="5">
        <v>10</v>
      </c>
      <c r="J122">
        <f xml:space="preserve"> VLOOKUP(B122,'Dataset-A1'!A:C,3,FALSE)</f>
        <v>1</v>
      </c>
      <c r="K122">
        <f xml:space="preserve"> YEAR('Dataset-A2'!D122)</f>
        <v>2018</v>
      </c>
      <c r="L122">
        <f t="shared" si="3"/>
        <v>3</v>
      </c>
      <c r="M122" t="str">
        <f xml:space="preserve"> VLOOKUP(B122,'Dataset-A1'!A:D,4,FALSE)</f>
        <v>OT</v>
      </c>
      <c r="N122">
        <f t="shared" si="4"/>
        <v>3</v>
      </c>
      <c r="O122">
        <f t="shared" si="5"/>
        <v>229</v>
      </c>
    </row>
    <row r="123" spans="1:15">
      <c r="A123" s="1">
        <v>50002211</v>
      </c>
      <c r="B123" s="5">
        <v>21173456</v>
      </c>
      <c r="C123" s="7">
        <v>43085</v>
      </c>
      <c r="D123" s="7">
        <v>43088</v>
      </c>
      <c r="E123" s="5" t="s">
        <v>29</v>
      </c>
      <c r="F123" s="5">
        <v>304</v>
      </c>
      <c r="G123" s="5">
        <v>83</v>
      </c>
      <c r="H123" s="5" t="s">
        <v>32</v>
      </c>
      <c r="I123" s="5">
        <v>6</v>
      </c>
      <c r="J123">
        <f xml:space="preserve"> VLOOKUP(B123,'Dataset-A1'!A:C,3,FALSE)</f>
        <v>1</v>
      </c>
      <c r="K123">
        <f xml:space="preserve"> YEAR('Dataset-A2'!D123)</f>
        <v>2017</v>
      </c>
      <c r="L123">
        <f t="shared" si="3"/>
        <v>12</v>
      </c>
      <c r="M123" t="str">
        <f xml:space="preserve"> VLOOKUP(B123,'Dataset-A1'!A:D,4,FALSE)</f>
        <v>CN</v>
      </c>
      <c r="N123">
        <f t="shared" si="4"/>
        <v>3</v>
      </c>
      <c r="O123">
        <f t="shared" si="5"/>
        <v>221</v>
      </c>
    </row>
    <row r="124" spans="1:15">
      <c r="A124" s="1">
        <v>50002241</v>
      </c>
      <c r="B124" s="5">
        <v>21171022</v>
      </c>
      <c r="C124" s="7">
        <v>43184</v>
      </c>
      <c r="D124" s="7">
        <v>43186</v>
      </c>
      <c r="E124" s="5" t="s">
        <v>28</v>
      </c>
      <c r="F124" s="5">
        <v>328</v>
      </c>
      <c r="G124" s="5">
        <v>194</v>
      </c>
      <c r="H124" s="5" t="s">
        <v>30</v>
      </c>
      <c r="I124" s="5">
        <v>1</v>
      </c>
      <c r="J124">
        <f xml:space="preserve"> VLOOKUP(B124,'Dataset-A1'!A:C,3,FALSE)</f>
        <v>0</v>
      </c>
      <c r="K124">
        <f xml:space="preserve"> YEAR('Dataset-A2'!D124)</f>
        <v>2018</v>
      </c>
      <c r="L124">
        <f t="shared" si="3"/>
        <v>3</v>
      </c>
      <c r="M124" t="str">
        <f xml:space="preserve"> VLOOKUP(B124,'Dataset-A1'!A:D,4,FALSE)</f>
        <v>CN</v>
      </c>
      <c r="N124">
        <f t="shared" si="4"/>
        <v>2</v>
      </c>
      <c r="O124">
        <f t="shared" si="5"/>
        <v>134</v>
      </c>
    </row>
    <row r="125" spans="1:15">
      <c r="A125" s="1">
        <v>50002251</v>
      </c>
      <c r="B125" s="5">
        <v>9802713</v>
      </c>
      <c r="C125" s="7">
        <v>43274</v>
      </c>
      <c r="D125" s="7">
        <v>43278</v>
      </c>
      <c r="E125" s="5" t="s">
        <v>28</v>
      </c>
      <c r="F125" s="5">
        <v>394</v>
      </c>
      <c r="G125" s="5">
        <v>169</v>
      </c>
      <c r="H125" s="5" t="s">
        <v>27</v>
      </c>
      <c r="I125" s="5">
        <v>9</v>
      </c>
      <c r="J125">
        <f xml:space="preserve"> VLOOKUP(B125,'Dataset-A1'!A:C,3,FALSE)</f>
        <v>1</v>
      </c>
      <c r="K125">
        <f xml:space="preserve"> YEAR('Dataset-A2'!D125)</f>
        <v>2018</v>
      </c>
      <c r="L125">
        <f t="shared" si="3"/>
        <v>6</v>
      </c>
      <c r="M125" t="str">
        <f xml:space="preserve"> VLOOKUP(B125,'Dataset-A1'!A:D,4,FALSE)</f>
        <v>CN</v>
      </c>
      <c r="N125">
        <f t="shared" si="4"/>
        <v>4</v>
      </c>
      <c r="O125">
        <f t="shared" si="5"/>
        <v>225</v>
      </c>
    </row>
    <row r="126" spans="1:15">
      <c r="A126" s="1">
        <v>50002261</v>
      </c>
      <c r="B126" s="5">
        <v>21166775</v>
      </c>
      <c r="C126" s="7">
        <v>43218</v>
      </c>
      <c r="D126" s="7">
        <v>43220</v>
      </c>
      <c r="E126" s="5" t="s">
        <v>29</v>
      </c>
      <c r="F126" s="5">
        <v>280</v>
      </c>
      <c r="G126" s="5">
        <v>181</v>
      </c>
      <c r="H126" s="5" t="s">
        <v>27</v>
      </c>
      <c r="I126" s="5">
        <v>1</v>
      </c>
      <c r="J126">
        <f xml:space="preserve"> VLOOKUP(B126,'Dataset-A1'!A:C,3,FALSE)</f>
        <v>0</v>
      </c>
      <c r="K126">
        <f xml:space="preserve"> YEAR('Dataset-A2'!D126)</f>
        <v>2018</v>
      </c>
      <c r="L126">
        <f t="shared" si="3"/>
        <v>4</v>
      </c>
      <c r="M126" t="str">
        <f xml:space="preserve"> VLOOKUP(B126,'Dataset-A1'!A:D,4,FALSE)</f>
        <v>CN</v>
      </c>
      <c r="N126">
        <f t="shared" si="4"/>
        <v>2</v>
      </c>
      <c r="O126">
        <f t="shared" si="5"/>
        <v>99</v>
      </c>
    </row>
    <row r="127" spans="1:15">
      <c r="A127" s="1">
        <v>50002281</v>
      </c>
      <c r="B127" s="5">
        <v>21164141</v>
      </c>
      <c r="C127" s="7">
        <v>43181</v>
      </c>
      <c r="D127" s="7">
        <v>43187</v>
      </c>
      <c r="E127" s="5" t="s">
        <v>29</v>
      </c>
      <c r="F127" s="5">
        <v>863</v>
      </c>
      <c r="G127" s="5">
        <v>249</v>
      </c>
      <c r="H127" s="5" t="s">
        <v>27</v>
      </c>
      <c r="I127" s="5">
        <v>2</v>
      </c>
      <c r="J127">
        <f xml:space="preserve"> VLOOKUP(B127,'Dataset-A1'!A:C,3,FALSE)</f>
        <v>1</v>
      </c>
      <c r="K127">
        <f xml:space="preserve"> YEAR('Dataset-A2'!D127)</f>
        <v>2018</v>
      </c>
      <c r="L127">
        <f t="shared" si="3"/>
        <v>3</v>
      </c>
      <c r="M127" t="str">
        <f xml:space="preserve"> VLOOKUP(B127,'Dataset-A1'!A:D,4,FALSE)</f>
        <v>OT</v>
      </c>
      <c r="N127">
        <f t="shared" si="4"/>
        <v>6</v>
      </c>
      <c r="O127">
        <f t="shared" si="5"/>
        <v>614</v>
      </c>
    </row>
    <row r="128" spans="1:15">
      <c r="A128" s="1">
        <v>50002291</v>
      </c>
      <c r="B128" s="5">
        <v>21155332</v>
      </c>
      <c r="C128" s="7">
        <v>43420</v>
      </c>
      <c r="D128" s="7">
        <v>43425</v>
      </c>
      <c r="E128" s="5" t="s">
        <v>23</v>
      </c>
      <c r="F128" s="5">
        <v>200</v>
      </c>
      <c r="G128" s="5">
        <v>116</v>
      </c>
      <c r="H128" s="5" t="s">
        <v>32</v>
      </c>
      <c r="I128" s="5">
        <v>10</v>
      </c>
      <c r="J128">
        <f xml:space="preserve"> VLOOKUP(B128,'Dataset-A1'!A:C,3,FALSE)</f>
        <v>1</v>
      </c>
      <c r="K128">
        <f xml:space="preserve"> YEAR('Dataset-A2'!D128)</f>
        <v>2018</v>
      </c>
      <c r="L128">
        <f t="shared" si="3"/>
        <v>11</v>
      </c>
      <c r="M128" t="str">
        <f xml:space="preserve"> VLOOKUP(B128,'Dataset-A1'!A:D,4,FALSE)</f>
        <v>CN</v>
      </c>
      <c r="N128">
        <f t="shared" si="4"/>
        <v>5</v>
      </c>
      <c r="O128">
        <f t="shared" si="5"/>
        <v>84</v>
      </c>
    </row>
    <row r="129" spans="1:15">
      <c r="A129" s="1">
        <v>50002301</v>
      </c>
      <c r="B129" s="5">
        <v>20672702</v>
      </c>
      <c r="C129" s="7">
        <v>43217</v>
      </c>
      <c r="D129" s="7">
        <v>43223</v>
      </c>
      <c r="E129" s="5" t="s">
        <v>23</v>
      </c>
      <c r="F129" s="5">
        <v>278</v>
      </c>
      <c r="G129" s="5">
        <v>63</v>
      </c>
      <c r="H129" s="5" t="s">
        <v>30</v>
      </c>
      <c r="I129" s="5">
        <v>8</v>
      </c>
      <c r="J129">
        <f xml:space="preserve"> VLOOKUP(B129,'Dataset-A1'!A:C,3,FALSE)</f>
        <v>0</v>
      </c>
      <c r="K129">
        <f xml:space="preserve"> YEAR('Dataset-A2'!D129)</f>
        <v>2018</v>
      </c>
      <c r="L129">
        <f t="shared" si="3"/>
        <v>5</v>
      </c>
      <c r="M129" t="str">
        <f xml:space="preserve"> VLOOKUP(B129,'Dataset-A1'!A:D,4,FALSE)</f>
        <v>CN</v>
      </c>
      <c r="N129">
        <f t="shared" si="4"/>
        <v>6</v>
      </c>
      <c r="O129">
        <f t="shared" si="5"/>
        <v>215</v>
      </c>
    </row>
    <row r="130" spans="1:15">
      <c r="A130" s="1">
        <v>50002311</v>
      </c>
      <c r="B130" s="5">
        <v>21160572</v>
      </c>
      <c r="C130" s="7">
        <v>43355</v>
      </c>
      <c r="D130" s="7">
        <v>43361</v>
      </c>
      <c r="E130" s="5" t="s">
        <v>29</v>
      </c>
      <c r="F130" s="5">
        <v>188</v>
      </c>
      <c r="G130" s="5">
        <v>97</v>
      </c>
      <c r="H130" s="5" t="s">
        <v>25</v>
      </c>
      <c r="I130" s="5">
        <v>10</v>
      </c>
      <c r="J130">
        <f xml:space="preserve"> VLOOKUP(B130,'Dataset-A1'!A:C,3,FALSE)</f>
        <v>1</v>
      </c>
      <c r="K130">
        <f xml:space="preserve"> YEAR('Dataset-A2'!D130)</f>
        <v>2018</v>
      </c>
      <c r="L130">
        <f t="shared" si="3"/>
        <v>9</v>
      </c>
      <c r="M130" t="str">
        <f xml:space="preserve"> VLOOKUP(B130,'Dataset-A1'!A:D,4,FALSE)</f>
        <v>CN</v>
      </c>
      <c r="N130">
        <f t="shared" si="4"/>
        <v>6</v>
      </c>
      <c r="O130">
        <f t="shared" si="5"/>
        <v>91</v>
      </c>
    </row>
    <row r="131" spans="1:15">
      <c r="A131" s="1">
        <v>50002331</v>
      </c>
      <c r="B131" s="5">
        <v>5989146</v>
      </c>
      <c r="C131" s="7">
        <v>43305</v>
      </c>
      <c r="D131" s="7">
        <v>43307</v>
      </c>
      <c r="E131" s="5" t="s">
        <v>33</v>
      </c>
      <c r="F131" s="5">
        <v>124</v>
      </c>
      <c r="G131" s="5">
        <v>76</v>
      </c>
      <c r="H131" s="5" t="s">
        <v>30</v>
      </c>
      <c r="I131" s="5">
        <v>19</v>
      </c>
      <c r="J131">
        <f xml:space="preserve"> VLOOKUP(B131,'Dataset-A1'!A:C,3,FALSE)</f>
        <v>1</v>
      </c>
      <c r="K131">
        <f xml:space="preserve"> YEAR('Dataset-A2'!D131)</f>
        <v>2018</v>
      </c>
      <c r="L131">
        <f t="shared" ref="L131:L194" si="6">MONTH(D131)</f>
        <v>7</v>
      </c>
      <c r="M131" t="str">
        <f xml:space="preserve"> VLOOKUP(B131,'Dataset-A1'!A:D,4,FALSE)</f>
        <v>CN</v>
      </c>
      <c r="N131">
        <f t="shared" ref="N131:N194" si="7">D131-C131</f>
        <v>2</v>
      </c>
      <c r="O131">
        <f t="shared" ref="O131:O194" si="8" xml:space="preserve"> F131-G131</f>
        <v>48</v>
      </c>
    </row>
    <row r="132" spans="1:15">
      <c r="A132" s="1">
        <v>50002341</v>
      </c>
      <c r="B132" s="5">
        <v>10426581</v>
      </c>
      <c r="C132" s="7">
        <v>43280</v>
      </c>
      <c r="D132" s="7">
        <v>43283</v>
      </c>
      <c r="E132" s="5" t="s">
        <v>23</v>
      </c>
      <c r="F132" s="5">
        <v>273</v>
      </c>
      <c r="G132" s="5">
        <v>77</v>
      </c>
      <c r="H132" s="5" t="s">
        <v>32</v>
      </c>
      <c r="I132" s="5">
        <v>7</v>
      </c>
      <c r="J132">
        <f xml:space="preserve"> VLOOKUP(B132,'Dataset-A1'!A:C,3,FALSE)</f>
        <v>1</v>
      </c>
      <c r="K132">
        <f xml:space="preserve"> YEAR('Dataset-A2'!D132)</f>
        <v>2018</v>
      </c>
      <c r="L132">
        <f t="shared" si="6"/>
        <v>7</v>
      </c>
      <c r="M132" t="str">
        <f xml:space="preserve"> VLOOKUP(B132,'Dataset-A1'!A:D,4,FALSE)</f>
        <v>OT</v>
      </c>
      <c r="N132">
        <f t="shared" si="7"/>
        <v>3</v>
      </c>
      <c r="O132">
        <f t="shared" si="8"/>
        <v>196</v>
      </c>
    </row>
    <row r="133" spans="1:15">
      <c r="A133" s="1">
        <v>50002351</v>
      </c>
      <c r="B133" s="5">
        <v>188799</v>
      </c>
      <c r="C133" s="7">
        <v>43128</v>
      </c>
      <c r="D133" s="7">
        <v>43131</v>
      </c>
      <c r="E133" s="5" t="s">
        <v>33</v>
      </c>
      <c r="F133" s="5">
        <v>612</v>
      </c>
      <c r="G133" s="5">
        <v>427</v>
      </c>
      <c r="H133" s="5" t="s">
        <v>30</v>
      </c>
      <c r="I133" s="5">
        <v>3</v>
      </c>
      <c r="J133">
        <f xml:space="preserve"> VLOOKUP(B133,'Dataset-A1'!A:C,3,FALSE)</f>
        <v>1</v>
      </c>
      <c r="K133">
        <f xml:space="preserve"> YEAR('Dataset-A2'!D133)</f>
        <v>2018</v>
      </c>
      <c r="L133">
        <f t="shared" si="6"/>
        <v>1</v>
      </c>
      <c r="M133" t="str">
        <f xml:space="preserve"> VLOOKUP(B133,'Dataset-A1'!A:D,4,FALSE)</f>
        <v>CN</v>
      </c>
      <c r="N133">
        <f t="shared" si="7"/>
        <v>3</v>
      </c>
      <c r="O133">
        <f t="shared" si="8"/>
        <v>185</v>
      </c>
    </row>
    <row r="134" spans="1:15">
      <c r="A134" s="1">
        <v>50002361</v>
      </c>
      <c r="B134" s="5">
        <v>21170946</v>
      </c>
      <c r="C134" s="7">
        <v>43063</v>
      </c>
      <c r="D134" s="7">
        <v>43066</v>
      </c>
      <c r="E134" s="5" t="s">
        <v>28</v>
      </c>
      <c r="F134" s="5">
        <v>223</v>
      </c>
      <c r="G134" s="5">
        <v>99</v>
      </c>
      <c r="H134" s="5" t="s">
        <v>32</v>
      </c>
      <c r="I134" s="5">
        <v>5</v>
      </c>
      <c r="J134">
        <f xml:space="preserve"> VLOOKUP(B134,'Dataset-A1'!A:C,3,FALSE)</f>
        <v>1</v>
      </c>
      <c r="K134">
        <f xml:space="preserve"> YEAR('Dataset-A2'!D134)</f>
        <v>2017</v>
      </c>
      <c r="L134">
        <f t="shared" si="6"/>
        <v>11</v>
      </c>
      <c r="M134" t="str">
        <f xml:space="preserve"> VLOOKUP(B134,'Dataset-A1'!A:D,4,FALSE)</f>
        <v>CN</v>
      </c>
      <c r="N134">
        <f t="shared" si="7"/>
        <v>3</v>
      </c>
      <c r="O134">
        <f t="shared" si="8"/>
        <v>124</v>
      </c>
    </row>
    <row r="135" spans="1:15">
      <c r="A135" s="1">
        <v>50002371</v>
      </c>
      <c r="B135" s="5">
        <v>9472173</v>
      </c>
      <c r="C135" s="7">
        <v>43345</v>
      </c>
      <c r="D135" s="7">
        <v>43352</v>
      </c>
      <c r="E135" s="5" t="s">
        <v>28</v>
      </c>
      <c r="F135" s="5">
        <v>570</v>
      </c>
      <c r="G135" s="5">
        <v>245</v>
      </c>
      <c r="H135" s="5" t="s">
        <v>32</v>
      </c>
      <c r="I135" s="5">
        <v>3</v>
      </c>
      <c r="J135">
        <f xml:space="preserve"> VLOOKUP(B135,'Dataset-A1'!A:C,3,FALSE)</f>
        <v>0</v>
      </c>
      <c r="K135">
        <f xml:space="preserve"> YEAR('Dataset-A2'!D135)</f>
        <v>2018</v>
      </c>
      <c r="L135">
        <f t="shared" si="6"/>
        <v>9</v>
      </c>
      <c r="M135" t="str">
        <f xml:space="preserve"> VLOOKUP(B135,'Dataset-A1'!A:D,4,FALSE)</f>
        <v>CN</v>
      </c>
      <c r="N135">
        <f t="shared" si="7"/>
        <v>7</v>
      </c>
      <c r="O135">
        <f t="shared" si="8"/>
        <v>325</v>
      </c>
    </row>
    <row r="136" spans="1:15">
      <c r="A136" s="1">
        <v>50002381</v>
      </c>
      <c r="B136" s="5">
        <v>20761478</v>
      </c>
      <c r="C136" s="7">
        <v>43363</v>
      </c>
      <c r="D136" s="7">
        <v>43363</v>
      </c>
      <c r="E136" s="5" t="s">
        <v>28</v>
      </c>
      <c r="F136" s="5">
        <v>526</v>
      </c>
      <c r="G136" s="5">
        <v>180</v>
      </c>
      <c r="H136" s="5" t="s">
        <v>27</v>
      </c>
      <c r="I136" s="5">
        <v>10</v>
      </c>
      <c r="J136">
        <f xml:space="preserve"> VLOOKUP(B136,'Dataset-A1'!A:C,3,FALSE)</f>
        <v>1</v>
      </c>
      <c r="K136">
        <f xml:space="preserve"> YEAR('Dataset-A2'!D136)</f>
        <v>2018</v>
      </c>
      <c r="L136">
        <f t="shared" si="6"/>
        <v>9</v>
      </c>
      <c r="M136" t="str">
        <f xml:space="preserve"> VLOOKUP(B136,'Dataset-A1'!A:D,4,FALSE)</f>
        <v>OT</v>
      </c>
      <c r="N136">
        <f t="shared" si="7"/>
        <v>0</v>
      </c>
      <c r="O136">
        <f t="shared" si="8"/>
        <v>346</v>
      </c>
    </row>
    <row r="137" spans="1:15">
      <c r="A137" s="1">
        <v>50002391</v>
      </c>
      <c r="B137" s="5">
        <v>21171700</v>
      </c>
      <c r="C137" s="7">
        <v>43246</v>
      </c>
      <c r="D137" s="7">
        <v>43249</v>
      </c>
      <c r="E137" s="5" t="s">
        <v>23</v>
      </c>
      <c r="F137" s="5">
        <v>183</v>
      </c>
      <c r="G137" s="5">
        <v>98</v>
      </c>
      <c r="H137" s="5" t="s">
        <v>25</v>
      </c>
      <c r="I137" s="5">
        <v>3</v>
      </c>
      <c r="J137">
        <f xml:space="preserve"> VLOOKUP(B137,'Dataset-A1'!A:C,3,FALSE)</f>
        <v>0</v>
      </c>
      <c r="K137">
        <f xml:space="preserve"> YEAR('Dataset-A2'!D137)</f>
        <v>2018</v>
      </c>
      <c r="L137">
        <f t="shared" si="6"/>
        <v>5</v>
      </c>
      <c r="M137" t="str">
        <f xml:space="preserve"> VLOOKUP(B137,'Dataset-A1'!A:D,4,FALSE)</f>
        <v>OT</v>
      </c>
      <c r="N137">
        <f t="shared" si="7"/>
        <v>3</v>
      </c>
      <c r="O137">
        <f t="shared" si="8"/>
        <v>85</v>
      </c>
    </row>
    <row r="138" spans="1:15">
      <c r="A138" s="1">
        <v>50002401</v>
      </c>
      <c r="B138" s="5">
        <v>15089825</v>
      </c>
      <c r="C138" s="7">
        <v>43149</v>
      </c>
      <c r="D138" s="7">
        <v>43153</v>
      </c>
      <c r="E138" s="5" t="s">
        <v>28</v>
      </c>
      <c r="F138" s="5">
        <v>268</v>
      </c>
      <c r="G138" s="5">
        <v>105</v>
      </c>
      <c r="H138" s="5" t="s">
        <v>27</v>
      </c>
      <c r="I138" s="5">
        <v>10</v>
      </c>
      <c r="J138">
        <f xml:space="preserve"> VLOOKUP(B138,'Dataset-A1'!A:C,3,FALSE)</f>
        <v>1</v>
      </c>
      <c r="K138">
        <f xml:space="preserve"> YEAR('Dataset-A2'!D138)</f>
        <v>2018</v>
      </c>
      <c r="L138">
        <f t="shared" si="6"/>
        <v>2</v>
      </c>
      <c r="M138" t="str">
        <f xml:space="preserve"> VLOOKUP(B138,'Dataset-A1'!A:D,4,FALSE)</f>
        <v>CN</v>
      </c>
      <c r="N138">
        <f t="shared" si="7"/>
        <v>4</v>
      </c>
      <c r="O138">
        <f t="shared" si="8"/>
        <v>163</v>
      </c>
    </row>
    <row r="139" spans="1:15">
      <c r="A139" s="1">
        <v>50002411</v>
      </c>
      <c r="B139" s="5">
        <v>9483301</v>
      </c>
      <c r="C139" s="7">
        <v>43335</v>
      </c>
      <c r="D139" s="7">
        <v>43338</v>
      </c>
      <c r="E139" s="5" t="s">
        <v>23</v>
      </c>
      <c r="F139" s="5">
        <v>427</v>
      </c>
      <c r="G139" s="5">
        <v>297</v>
      </c>
      <c r="H139" s="5" t="s">
        <v>30</v>
      </c>
      <c r="I139" s="5">
        <v>6</v>
      </c>
      <c r="J139">
        <f xml:space="preserve"> VLOOKUP(B139,'Dataset-A1'!A:C,3,FALSE)</f>
        <v>1</v>
      </c>
      <c r="K139">
        <f xml:space="preserve"> YEAR('Dataset-A2'!D139)</f>
        <v>2018</v>
      </c>
      <c r="L139">
        <f t="shared" si="6"/>
        <v>8</v>
      </c>
      <c r="M139" t="str">
        <f xml:space="preserve"> VLOOKUP(B139,'Dataset-A1'!A:D,4,FALSE)</f>
        <v>OT</v>
      </c>
      <c r="N139">
        <f t="shared" si="7"/>
        <v>3</v>
      </c>
      <c r="O139">
        <f t="shared" si="8"/>
        <v>130</v>
      </c>
    </row>
    <row r="140" spans="1:15">
      <c r="A140" s="1">
        <v>50002421</v>
      </c>
      <c r="B140" s="5">
        <v>21164456</v>
      </c>
      <c r="C140" s="7">
        <v>43327</v>
      </c>
      <c r="D140" s="7">
        <v>43331</v>
      </c>
      <c r="E140" s="5" t="s">
        <v>23</v>
      </c>
      <c r="F140" s="5">
        <v>445</v>
      </c>
      <c r="G140" s="5">
        <v>245</v>
      </c>
      <c r="H140" s="5" t="s">
        <v>30</v>
      </c>
      <c r="I140" s="5">
        <v>10</v>
      </c>
      <c r="J140">
        <f xml:space="preserve"> VLOOKUP(B140,'Dataset-A1'!A:C,3,FALSE)</f>
        <v>0</v>
      </c>
      <c r="K140">
        <f xml:space="preserve"> YEAR('Dataset-A2'!D140)</f>
        <v>2018</v>
      </c>
      <c r="L140">
        <f t="shared" si="6"/>
        <v>8</v>
      </c>
      <c r="M140" t="str">
        <f xml:space="preserve"> VLOOKUP(B140,'Dataset-A1'!A:D,4,FALSE)</f>
        <v>CN</v>
      </c>
      <c r="N140">
        <f t="shared" si="7"/>
        <v>4</v>
      </c>
      <c r="O140">
        <f t="shared" si="8"/>
        <v>200</v>
      </c>
    </row>
    <row r="141" spans="1:15">
      <c r="A141" s="1">
        <v>50002431</v>
      </c>
      <c r="B141" s="5">
        <v>15632810</v>
      </c>
      <c r="C141" s="7">
        <v>43389</v>
      </c>
      <c r="D141" s="7">
        <v>43396</v>
      </c>
      <c r="E141" s="5" t="s">
        <v>23</v>
      </c>
      <c r="F141" s="5">
        <v>105</v>
      </c>
      <c r="G141" s="5">
        <v>61</v>
      </c>
      <c r="H141" s="5" t="s">
        <v>32</v>
      </c>
      <c r="I141" s="5">
        <v>3</v>
      </c>
      <c r="J141">
        <f xml:space="preserve"> VLOOKUP(B141,'Dataset-A1'!A:C,3,FALSE)</f>
        <v>0</v>
      </c>
      <c r="K141">
        <f xml:space="preserve"> YEAR('Dataset-A2'!D141)</f>
        <v>2018</v>
      </c>
      <c r="L141">
        <f t="shared" si="6"/>
        <v>10</v>
      </c>
      <c r="M141" t="str">
        <f xml:space="preserve"> VLOOKUP(B141,'Dataset-A1'!A:D,4,FALSE)</f>
        <v>EN</v>
      </c>
      <c r="N141">
        <f t="shared" si="7"/>
        <v>7</v>
      </c>
      <c r="O141">
        <f t="shared" si="8"/>
        <v>44</v>
      </c>
    </row>
    <row r="142" spans="1:15">
      <c r="A142" s="1">
        <v>50002461</v>
      </c>
      <c r="B142" s="5">
        <v>8086655</v>
      </c>
      <c r="C142" s="7">
        <v>43101</v>
      </c>
      <c r="D142" s="7">
        <v>43107</v>
      </c>
      <c r="E142" s="5" t="s">
        <v>33</v>
      </c>
      <c r="F142" s="5">
        <v>2513</v>
      </c>
      <c r="G142" s="5">
        <v>1229</v>
      </c>
      <c r="H142" s="5" t="s">
        <v>30</v>
      </c>
      <c r="I142" s="5">
        <v>4</v>
      </c>
      <c r="J142">
        <f xml:space="preserve"> VLOOKUP(B142,'Dataset-A1'!A:C,3,FALSE)</f>
        <v>1</v>
      </c>
      <c r="K142">
        <f xml:space="preserve"> YEAR('Dataset-A2'!D142)</f>
        <v>2018</v>
      </c>
      <c r="L142">
        <f t="shared" si="6"/>
        <v>1</v>
      </c>
      <c r="M142" t="str">
        <f xml:space="preserve"> VLOOKUP(B142,'Dataset-A1'!A:D,4,FALSE)</f>
        <v>CN</v>
      </c>
      <c r="N142">
        <f t="shared" si="7"/>
        <v>6</v>
      </c>
      <c r="O142">
        <f t="shared" si="8"/>
        <v>1284</v>
      </c>
    </row>
    <row r="143" spans="1:15">
      <c r="A143" s="1">
        <v>50002471</v>
      </c>
      <c r="B143" s="5">
        <v>20443784</v>
      </c>
      <c r="C143" s="7">
        <v>43414</v>
      </c>
      <c r="D143" s="7">
        <v>43415</v>
      </c>
      <c r="E143" s="5" t="s">
        <v>33</v>
      </c>
      <c r="F143" s="5">
        <v>116</v>
      </c>
      <c r="G143" s="5">
        <v>45</v>
      </c>
      <c r="H143" s="5" t="s">
        <v>30</v>
      </c>
      <c r="I143" s="5">
        <v>6</v>
      </c>
      <c r="J143">
        <f xml:space="preserve"> VLOOKUP(B143,'Dataset-A1'!A:C,3,FALSE)</f>
        <v>1</v>
      </c>
      <c r="K143">
        <f xml:space="preserve"> YEAR('Dataset-A2'!D143)</f>
        <v>2018</v>
      </c>
      <c r="L143">
        <f t="shared" si="6"/>
        <v>11</v>
      </c>
      <c r="M143" t="str">
        <f xml:space="preserve"> VLOOKUP(B143,'Dataset-A1'!A:D,4,FALSE)</f>
        <v>CN</v>
      </c>
      <c r="N143">
        <f t="shared" si="7"/>
        <v>1</v>
      </c>
      <c r="O143">
        <f t="shared" si="8"/>
        <v>71</v>
      </c>
    </row>
    <row r="144" spans="1:15">
      <c r="A144" s="1">
        <v>50002481</v>
      </c>
      <c r="B144" s="5">
        <v>15369153</v>
      </c>
      <c r="C144" s="7">
        <v>43203</v>
      </c>
      <c r="D144" s="7">
        <v>43204</v>
      </c>
      <c r="E144" s="5" t="s">
        <v>28</v>
      </c>
      <c r="F144" s="5">
        <v>153</v>
      </c>
      <c r="G144" s="5">
        <v>94</v>
      </c>
      <c r="H144" s="5" t="s">
        <v>27</v>
      </c>
      <c r="I144" s="5">
        <v>9</v>
      </c>
      <c r="J144">
        <f xml:space="preserve"> VLOOKUP(B144,'Dataset-A1'!A:C,3,FALSE)</f>
        <v>0</v>
      </c>
      <c r="K144">
        <f xml:space="preserve"> YEAR('Dataset-A2'!D144)</f>
        <v>2018</v>
      </c>
      <c r="L144">
        <f t="shared" si="6"/>
        <v>4</v>
      </c>
      <c r="M144" t="str">
        <f xml:space="preserve"> VLOOKUP(B144,'Dataset-A1'!A:D,4,FALSE)</f>
        <v>OT</v>
      </c>
      <c r="N144">
        <f t="shared" si="7"/>
        <v>1</v>
      </c>
      <c r="O144">
        <f t="shared" si="8"/>
        <v>59</v>
      </c>
    </row>
    <row r="145" spans="1:15">
      <c r="A145" s="1">
        <v>50002511</v>
      </c>
      <c r="B145" s="5">
        <v>288447</v>
      </c>
      <c r="C145" s="7">
        <v>43324</v>
      </c>
      <c r="D145" s="7">
        <v>43330</v>
      </c>
      <c r="E145" s="5" t="s">
        <v>28</v>
      </c>
      <c r="F145" s="5">
        <v>830</v>
      </c>
      <c r="G145" s="5">
        <v>182</v>
      </c>
      <c r="H145" s="5" t="s">
        <v>25</v>
      </c>
      <c r="I145" s="5">
        <v>15</v>
      </c>
      <c r="J145">
        <f xml:space="preserve"> VLOOKUP(B145,'Dataset-A1'!A:C,3,FALSE)</f>
        <v>1</v>
      </c>
      <c r="K145">
        <f xml:space="preserve"> YEAR('Dataset-A2'!D145)</f>
        <v>2018</v>
      </c>
      <c r="L145">
        <f t="shared" si="6"/>
        <v>8</v>
      </c>
      <c r="M145" t="str">
        <f xml:space="preserve"> VLOOKUP(B145,'Dataset-A1'!A:D,4,FALSE)</f>
        <v>EN</v>
      </c>
      <c r="N145">
        <f t="shared" si="7"/>
        <v>6</v>
      </c>
      <c r="O145">
        <f t="shared" si="8"/>
        <v>648</v>
      </c>
    </row>
    <row r="146" spans="1:15">
      <c r="A146" s="1">
        <v>50002521</v>
      </c>
      <c r="B146" s="5">
        <v>357171</v>
      </c>
      <c r="C146" s="7">
        <v>43145</v>
      </c>
      <c r="D146" s="7">
        <v>43150</v>
      </c>
      <c r="E146" s="5" t="s">
        <v>33</v>
      </c>
      <c r="F146" s="5">
        <v>257</v>
      </c>
      <c r="G146" s="5">
        <v>102</v>
      </c>
      <c r="H146" s="5" t="s">
        <v>27</v>
      </c>
      <c r="I146" s="5">
        <v>1</v>
      </c>
      <c r="J146">
        <f xml:space="preserve"> VLOOKUP(B146,'Dataset-A1'!A:C,3,FALSE)</f>
        <v>1</v>
      </c>
      <c r="K146">
        <f xml:space="preserve"> YEAR('Dataset-A2'!D146)</f>
        <v>2018</v>
      </c>
      <c r="L146">
        <f t="shared" si="6"/>
        <v>2</v>
      </c>
      <c r="M146" t="str">
        <f xml:space="preserve"> VLOOKUP(B146,'Dataset-A1'!A:D,4,FALSE)</f>
        <v>EN</v>
      </c>
      <c r="N146">
        <f t="shared" si="7"/>
        <v>5</v>
      </c>
      <c r="O146">
        <f t="shared" si="8"/>
        <v>155</v>
      </c>
    </row>
    <row r="147" spans="1:15">
      <c r="A147" s="1">
        <v>50002531</v>
      </c>
      <c r="B147" s="5">
        <v>355647</v>
      </c>
      <c r="C147" s="7">
        <v>43244</v>
      </c>
      <c r="D147" s="7">
        <v>43249</v>
      </c>
      <c r="E147" s="5" t="s">
        <v>28</v>
      </c>
      <c r="F147" s="5">
        <v>1840</v>
      </c>
      <c r="G147" s="5">
        <v>993</v>
      </c>
      <c r="H147" s="5" t="s">
        <v>30</v>
      </c>
      <c r="I147" s="5">
        <v>16</v>
      </c>
      <c r="J147">
        <f xml:space="preserve"> VLOOKUP(B147,'Dataset-A1'!A:C,3,FALSE)</f>
        <v>0</v>
      </c>
      <c r="K147">
        <f xml:space="preserve"> YEAR('Dataset-A2'!D147)</f>
        <v>2018</v>
      </c>
      <c r="L147">
        <f t="shared" si="6"/>
        <v>5</v>
      </c>
      <c r="M147" t="str">
        <f xml:space="preserve"> VLOOKUP(B147,'Dataset-A1'!A:D,4,FALSE)</f>
        <v>EN</v>
      </c>
      <c r="N147">
        <f t="shared" si="7"/>
        <v>5</v>
      </c>
      <c r="O147">
        <f t="shared" si="8"/>
        <v>847</v>
      </c>
    </row>
    <row r="148" spans="1:15">
      <c r="A148" s="1">
        <v>50002581</v>
      </c>
      <c r="B148" s="5">
        <v>13068763</v>
      </c>
      <c r="C148" s="7">
        <v>43313</v>
      </c>
      <c r="D148" s="7">
        <v>43314</v>
      </c>
      <c r="E148" s="5" t="s">
        <v>29</v>
      </c>
      <c r="F148" s="5">
        <v>671</v>
      </c>
      <c r="G148" s="5">
        <v>239</v>
      </c>
      <c r="H148" s="5" t="s">
        <v>30</v>
      </c>
      <c r="I148" s="5">
        <v>9</v>
      </c>
      <c r="J148">
        <f xml:space="preserve"> VLOOKUP(B148,'Dataset-A1'!A:C,3,FALSE)</f>
        <v>1</v>
      </c>
      <c r="K148">
        <f xml:space="preserve"> YEAR('Dataset-A2'!D148)</f>
        <v>2018</v>
      </c>
      <c r="L148">
        <f t="shared" si="6"/>
        <v>8</v>
      </c>
      <c r="M148" t="str">
        <f xml:space="preserve"> VLOOKUP(B148,'Dataset-A1'!A:D,4,FALSE)</f>
        <v>EN</v>
      </c>
      <c r="N148">
        <f t="shared" si="7"/>
        <v>1</v>
      </c>
      <c r="O148">
        <f t="shared" si="8"/>
        <v>432</v>
      </c>
    </row>
    <row r="149" spans="1:15">
      <c r="A149" s="1">
        <v>50002591</v>
      </c>
      <c r="B149" s="5">
        <v>12173154</v>
      </c>
      <c r="C149" s="7">
        <v>43333</v>
      </c>
      <c r="D149" s="7">
        <v>43338</v>
      </c>
      <c r="E149" s="5" t="s">
        <v>29</v>
      </c>
      <c r="F149" s="5">
        <v>736</v>
      </c>
      <c r="G149" s="5">
        <v>325</v>
      </c>
      <c r="H149" s="5" t="s">
        <v>27</v>
      </c>
      <c r="I149" s="5">
        <v>9</v>
      </c>
      <c r="J149">
        <f xml:space="preserve"> VLOOKUP(B149,'Dataset-A1'!A:C,3,FALSE)</f>
        <v>0</v>
      </c>
      <c r="K149">
        <f xml:space="preserve"> YEAR('Dataset-A2'!D149)</f>
        <v>2018</v>
      </c>
      <c r="L149">
        <f t="shared" si="6"/>
        <v>8</v>
      </c>
      <c r="M149" t="str">
        <f xml:space="preserve"> VLOOKUP(B149,'Dataset-A1'!A:D,4,FALSE)</f>
        <v>EN</v>
      </c>
      <c r="N149">
        <f t="shared" si="7"/>
        <v>5</v>
      </c>
      <c r="O149">
        <f t="shared" si="8"/>
        <v>411</v>
      </c>
    </row>
    <row r="150" spans="1:15">
      <c r="A150" s="1">
        <v>50002621</v>
      </c>
      <c r="B150" s="5">
        <v>17088688</v>
      </c>
      <c r="C150" s="7">
        <v>43163</v>
      </c>
      <c r="D150" s="7">
        <v>43165</v>
      </c>
      <c r="E150" s="5" t="s">
        <v>28</v>
      </c>
      <c r="F150" s="5">
        <v>796</v>
      </c>
      <c r="G150" s="5">
        <v>228</v>
      </c>
      <c r="H150" s="5" t="s">
        <v>30</v>
      </c>
      <c r="I150" s="5">
        <v>1</v>
      </c>
      <c r="J150">
        <f xml:space="preserve"> VLOOKUP(B150,'Dataset-A1'!A:C,3,FALSE)</f>
        <v>0</v>
      </c>
      <c r="K150">
        <f xml:space="preserve"> YEAR('Dataset-A2'!D150)</f>
        <v>2018</v>
      </c>
      <c r="L150">
        <f t="shared" si="6"/>
        <v>3</v>
      </c>
      <c r="M150" t="str">
        <f xml:space="preserve"> VLOOKUP(B150,'Dataset-A1'!A:D,4,FALSE)</f>
        <v>CN</v>
      </c>
      <c r="N150">
        <f t="shared" si="7"/>
        <v>2</v>
      </c>
      <c r="O150">
        <f t="shared" si="8"/>
        <v>568</v>
      </c>
    </row>
    <row r="151" spans="1:15">
      <c r="A151" s="1">
        <v>50002631</v>
      </c>
      <c r="B151" s="5">
        <v>18104320</v>
      </c>
      <c r="C151" s="7">
        <v>43088</v>
      </c>
      <c r="D151" s="7">
        <v>43090</v>
      </c>
      <c r="E151" s="5" t="s">
        <v>33</v>
      </c>
      <c r="F151" s="5">
        <v>324</v>
      </c>
      <c r="G151" s="5">
        <v>181</v>
      </c>
      <c r="H151" s="5" t="s">
        <v>27</v>
      </c>
      <c r="I151" s="5">
        <v>2</v>
      </c>
      <c r="J151">
        <f xml:space="preserve"> VLOOKUP(B151,'Dataset-A1'!A:C,3,FALSE)</f>
        <v>1</v>
      </c>
      <c r="K151">
        <f xml:space="preserve"> YEAR('Dataset-A2'!D151)</f>
        <v>2017</v>
      </c>
      <c r="L151">
        <f t="shared" si="6"/>
        <v>12</v>
      </c>
      <c r="M151" t="str">
        <f xml:space="preserve"> VLOOKUP(B151,'Dataset-A1'!A:D,4,FALSE)</f>
        <v>EN</v>
      </c>
      <c r="N151">
        <f t="shared" si="7"/>
        <v>2</v>
      </c>
      <c r="O151">
        <f t="shared" si="8"/>
        <v>143</v>
      </c>
    </row>
    <row r="152" spans="1:15">
      <c r="A152" s="1">
        <v>50002651</v>
      </c>
      <c r="B152" s="5">
        <v>8862362</v>
      </c>
      <c r="C152" s="7">
        <v>43332</v>
      </c>
      <c r="D152" s="7">
        <v>43333</v>
      </c>
      <c r="E152" s="5" t="s">
        <v>29</v>
      </c>
      <c r="F152" s="5">
        <v>228</v>
      </c>
      <c r="G152" s="5">
        <v>99</v>
      </c>
      <c r="H152" s="5" t="s">
        <v>30</v>
      </c>
      <c r="I152" s="5">
        <v>6</v>
      </c>
      <c r="J152">
        <f xml:space="preserve"> VLOOKUP(B152,'Dataset-A1'!A:C,3,FALSE)</f>
        <v>0</v>
      </c>
      <c r="K152">
        <f xml:space="preserve"> YEAR('Dataset-A2'!D152)</f>
        <v>2018</v>
      </c>
      <c r="L152">
        <f t="shared" si="6"/>
        <v>8</v>
      </c>
      <c r="M152" t="str">
        <f xml:space="preserve"> VLOOKUP(B152,'Dataset-A1'!A:D,4,FALSE)</f>
        <v>OT</v>
      </c>
      <c r="N152">
        <f t="shared" si="7"/>
        <v>1</v>
      </c>
      <c r="O152">
        <f t="shared" si="8"/>
        <v>129</v>
      </c>
    </row>
    <row r="153" spans="1:15">
      <c r="A153" s="1">
        <v>50002671</v>
      </c>
      <c r="B153" s="5">
        <v>21111097</v>
      </c>
      <c r="C153" s="7">
        <v>43142</v>
      </c>
      <c r="D153" s="7">
        <v>43146</v>
      </c>
      <c r="E153" s="5" t="s">
        <v>28</v>
      </c>
      <c r="F153" s="5">
        <v>428</v>
      </c>
      <c r="G153" s="5">
        <v>187</v>
      </c>
      <c r="H153" s="5" t="s">
        <v>32</v>
      </c>
      <c r="I153" s="5">
        <v>7</v>
      </c>
      <c r="J153">
        <f xml:space="preserve"> VLOOKUP(B153,'Dataset-A1'!A:C,3,FALSE)</f>
        <v>1</v>
      </c>
      <c r="K153">
        <f xml:space="preserve"> YEAR('Dataset-A2'!D153)</f>
        <v>2018</v>
      </c>
      <c r="L153">
        <f t="shared" si="6"/>
        <v>2</v>
      </c>
      <c r="M153" t="str">
        <f xml:space="preserve"> VLOOKUP(B153,'Dataset-A1'!A:D,4,FALSE)</f>
        <v>OT</v>
      </c>
      <c r="N153">
        <f t="shared" si="7"/>
        <v>4</v>
      </c>
      <c r="O153">
        <f t="shared" si="8"/>
        <v>241</v>
      </c>
    </row>
    <row r="154" spans="1:15">
      <c r="A154" s="1">
        <v>50002681</v>
      </c>
      <c r="B154" s="5">
        <v>21163482</v>
      </c>
      <c r="C154" s="7">
        <v>43370</v>
      </c>
      <c r="D154" s="7">
        <v>43377</v>
      </c>
      <c r="E154" s="5" t="s">
        <v>33</v>
      </c>
      <c r="F154" s="5">
        <v>354</v>
      </c>
      <c r="G154" s="5">
        <v>126</v>
      </c>
      <c r="H154" s="5" t="s">
        <v>32</v>
      </c>
      <c r="I154" s="5">
        <v>3</v>
      </c>
      <c r="J154">
        <f xml:space="preserve"> VLOOKUP(B154,'Dataset-A1'!A:C,3,FALSE)</f>
        <v>0</v>
      </c>
      <c r="K154">
        <f xml:space="preserve"> YEAR('Dataset-A2'!D154)</f>
        <v>2018</v>
      </c>
      <c r="L154">
        <f t="shared" si="6"/>
        <v>10</v>
      </c>
      <c r="M154" t="str">
        <f xml:space="preserve"> VLOOKUP(B154,'Dataset-A1'!A:D,4,FALSE)</f>
        <v>EN</v>
      </c>
      <c r="N154">
        <f t="shared" si="7"/>
        <v>7</v>
      </c>
      <c r="O154">
        <f t="shared" si="8"/>
        <v>228</v>
      </c>
    </row>
    <row r="155" spans="1:15">
      <c r="A155" s="1">
        <v>50002711</v>
      </c>
      <c r="B155" s="5">
        <v>20743555</v>
      </c>
      <c r="C155" s="7">
        <v>43186</v>
      </c>
      <c r="D155" s="7">
        <v>43186</v>
      </c>
      <c r="E155" s="5" t="s">
        <v>28</v>
      </c>
      <c r="F155" s="5">
        <v>253</v>
      </c>
      <c r="G155" s="5">
        <v>111</v>
      </c>
      <c r="H155" s="5" t="s">
        <v>32</v>
      </c>
      <c r="I155" s="5">
        <v>5</v>
      </c>
      <c r="J155">
        <f xml:space="preserve"> VLOOKUP(B155,'Dataset-A1'!A:C,3,FALSE)</f>
        <v>0</v>
      </c>
      <c r="K155">
        <f xml:space="preserve"> YEAR('Dataset-A2'!D155)</f>
        <v>2018</v>
      </c>
      <c r="L155">
        <f t="shared" si="6"/>
        <v>3</v>
      </c>
      <c r="M155" t="str">
        <f xml:space="preserve"> VLOOKUP(B155,'Dataset-A1'!A:D,4,FALSE)</f>
        <v>EN</v>
      </c>
      <c r="N155">
        <f t="shared" si="7"/>
        <v>0</v>
      </c>
      <c r="O155">
        <f t="shared" si="8"/>
        <v>142</v>
      </c>
    </row>
    <row r="156" spans="1:15">
      <c r="A156" s="1">
        <v>50002721</v>
      </c>
      <c r="B156" s="5">
        <v>21162996</v>
      </c>
      <c r="C156" s="7">
        <v>43116</v>
      </c>
      <c r="D156" s="7">
        <v>43119</v>
      </c>
      <c r="E156" s="5" t="s">
        <v>29</v>
      </c>
      <c r="F156" s="5">
        <v>192</v>
      </c>
      <c r="G156" s="5">
        <v>133</v>
      </c>
      <c r="H156" s="5" t="s">
        <v>25</v>
      </c>
      <c r="I156" s="5">
        <v>6</v>
      </c>
      <c r="J156">
        <f xml:space="preserve"> VLOOKUP(B156,'Dataset-A1'!A:C,3,FALSE)</f>
        <v>0</v>
      </c>
      <c r="K156">
        <f xml:space="preserve"> YEAR('Dataset-A2'!D156)</f>
        <v>2018</v>
      </c>
      <c r="L156">
        <f t="shared" si="6"/>
        <v>1</v>
      </c>
      <c r="M156" t="str">
        <f xml:space="preserve"> VLOOKUP(B156,'Dataset-A1'!A:D,4,FALSE)</f>
        <v>EN</v>
      </c>
      <c r="N156">
        <f t="shared" si="7"/>
        <v>3</v>
      </c>
      <c r="O156">
        <f t="shared" si="8"/>
        <v>59</v>
      </c>
    </row>
    <row r="157" spans="1:15">
      <c r="A157" s="1">
        <v>50002731</v>
      </c>
      <c r="B157" s="5">
        <v>21168417</v>
      </c>
      <c r="C157" s="7">
        <v>43065</v>
      </c>
      <c r="D157" s="7">
        <v>43072</v>
      </c>
      <c r="E157" s="5" t="s">
        <v>29</v>
      </c>
      <c r="F157" s="5">
        <v>658</v>
      </c>
      <c r="G157" s="5">
        <v>204</v>
      </c>
      <c r="H157" s="5" t="s">
        <v>27</v>
      </c>
      <c r="I157" s="5">
        <v>7</v>
      </c>
      <c r="J157">
        <f xml:space="preserve"> VLOOKUP(B157,'Dataset-A1'!A:C,3,FALSE)</f>
        <v>1</v>
      </c>
      <c r="K157">
        <f xml:space="preserve"> YEAR('Dataset-A2'!D157)</f>
        <v>2017</v>
      </c>
      <c r="L157">
        <f t="shared" si="6"/>
        <v>12</v>
      </c>
      <c r="M157" t="str">
        <f xml:space="preserve"> VLOOKUP(B157,'Dataset-A1'!A:D,4,FALSE)</f>
        <v>CN</v>
      </c>
      <c r="N157">
        <f t="shared" si="7"/>
        <v>7</v>
      </c>
      <c r="O157">
        <f t="shared" si="8"/>
        <v>454</v>
      </c>
    </row>
    <row r="158" spans="1:15">
      <c r="A158" s="1">
        <v>50002751</v>
      </c>
      <c r="B158" s="5">
        <v>21060171</v>
      </c>
      <c r="C158" s="7">
        <v>43111</v>
      </c>
      <c r="D158" s="7">
        <v>43114</v>
      </c>
      <c r="E158" s="5" t="s">
        <v>29</v>
      </c>
      <c r="F158" s="5">
        <v>1800</v>
      </c>
      <c r="G158" s="5">
        <v>925</v>
      </c>
      <c r="H158" s="5" t="s">
        <v>25</v>
      </c>
      <c r="I158" s="5">
        <v>2</v>
      </c>
      <c r="J158">
        <f xml:space="preserve"> VLOOKUP(B158,'Dataset-A1'!A:C,3,FALSE)</f>
        <v>1</v>
      </c>
      <c r="K158">
        <f xml:space="preserve"> YEAR('Dataset-A2'!D158)</f>
        <v>2018</v>
      </c>
      <c r="L158">
        <f t="shared" si="6"/>
        <v>1</v>
      </c>
      <c r="M158" t="str">
        <f xml:space="preserve"> VLOOKUP(B158,'Dataset-A1'!A:D,4,FALSE)</f>
        <v>EN</v>
      </c>
      <c r="N158">
        <f t="shared" si="7"/>
        <v>3</v>
      </c>
      <c r="O158">
        <f t="shared" si="8"/>
        <v>875</v>
      </c>
    </row>
    <row r="159" spans="1:15">
      <c r="A159" s="1">
        <v>50002771</v>
      </c>
      <c r="B159" s="5">
        <v>21169247</v>
      </c>
      <c r="C159" s="7">
        <v>43075</v>
      </c>
      <c r="D159" s="7">
        <v>43079</v>
      </c>
      <c r="E159" s="5" t="s">
        <v>33</v>
      </c>
      <c r="F159" s="5">
        <v>629</v>
      </c>
      <c r="G159" s="5">
        <v>221</v>
      </c>
      <c r="H159" s="5" t="s">
        <v>25</v>
      </c>
      <c r="I159" s="5">
        <v>3</v>
      </c>
      <c r="J159">
        <f xml:space="preserve"> VLOOKUP(B159,'Dataset-A1'!A:C,3,FALSE)</f>
        <v>0</v>
      </c>
      <c r="K159">
        <f xml:space="preserve"> YEAR('Dataset-A2'!D159)</f>
        <v>2017</v>
      </c>
      <c r="L159">
        <f t="shared" si="6"/>
        <v>12</v>
      </c>
      <c r="M159" t="str">
        <f xml:space="preserve"> VLOOKUP(B159,'Dataset-A1'!A:D,4,FALSE)</f>
        <v>CN</v>
      </c>
      <c r="N159">
        <f t="shared" si="7"/>
        <v>4</v>
      </c>
      <c r="O159">
        <f t="shared" si="8"/>
        <v>408</v>
      </c>
    </row>
    <row r="160" spans="1:15">
      <c r="A160" s="1">
        <v>50002781</v>
      </c>
      <c r="B160" s="5">
        <v>19226165</v>
      </c>
      <c r="C160" s="7">
        <v>43111</v>
      </c>
      <c r="D160" s="7">
        <v>43118</v>
      </c>
      <c r="E160" s="5" t="s">
        <v>23</v>
      </c>
      <c r="F160" s="5">
        <v>557</v>
      </c>
      <c r="G160" s="5">
        <v>188</v>
      </c>
      <c r="H160" s="5" t="s">
        <v>30</v>
      </c>
      <c r="I160" s="5">
        <v>5</v>
      </c>
      <c r="J160">
        <f xml:space="preserve"> VLOOKUP(B160,'Dataset-A1'!A:C,3,FALSE)</f>
        <v>1</v>
      </c>
      <c r="K160">
        <f xml:space="preserve"> YEAR('Dataset-A2'!D160)</f>
        <v>2018</v>
      </c>
      <c r="L160">
        <f t="shared" si="6"/>
        <v>1</v>
      </c>
      <c r="M160" t="str">
        <f xml:space="preserve"> VLOOKUP(B160,'Dataset-A1'!A:D,4,FALSE)</f>
        <v>EN</v>
      </c>
      <c r="N160">
        <f t="shared" si="7"/>
        <v>7</v>
      </c>
      <c r="O160">
        <f t="shared" si="8"/>
        <v>369</v>
      </c>
    </row>
    <row r="161" spans="1:15">
      <c r="A161" s="1">
        <v>50002811</v>
      </c>
      <c r="B161" s="5">
        <v>8772250</v>
      </c>
      <c r="C161" s="7">
        <v>43173</v>
      </c>
      <c r="D161" s="7">
        <v>43179</v>
      </c>
      <c r="E161" s="5" t="s">
        <v>28</v>
      </c>
      <c r="F161" s="5">
        <v>402</v>
      </c>
      <c r="G161" s="5">
        <v>178</v>
      </c>
      <c r="H161" s="5" t="s">
        <v>32</v>
      </c>
      <c r="I161" s="5">
        <v>14</v>
      </c>
      <c r="J161">
        <f xml:space="preserve"> VLOOKUP(B161,'Dataset-A1'!A:C,3,FALSE)</f>
        <v>1</v>
      </c>
      <c r="K161">
        <f xml:space="preserve"> YEAR('Dataset-A2'!D161)</f>
        <v>2018</v>
      </c>
      <c r="L161">
        <f t="shared" si="6"/>
        <v>3</v>
      </c>
      <c r="M161" t="str">
        <f xml:space="preserve"> VLOOKUP(B161,'Dataset-A1'!A:D,4,FALSE)</f>
        <v>CN</v>
      </c>
      <c r="N161">
        <f t="shared" si="7"/>
        <v>6</v>
      </c>
      <c r="O161">
        <f t="shared" si="8"/>
        <v>224</v>
      </c>
    </row>
    <row r="162" spans="1:15">
      <c r="A162" s="1">
        <v>50002831</v>
      </c>
      <c r="B162" s="5">
        <v>20921814</v>
      </c>
      <c r="C162" s="7">
        <v>43210</v>
      </c>
      <c r="D162" s="7">
        <v>43210</v>
      </c>
      <c r="E162" s="5" t="s">
        <v>28</v>
      </c>
      <c r="F162" s="5">
        <v>248</v>
      </c>
      <c r="G162" s="5">
        <v>136</v>
      </c>
      <c r="H162" s="5" t="s">
        <v>27</v>
      </c>
      <c r="I162" s="5">
        <v>5</v>
      </c>
      <c r="J162">
        <f xml:space="preserve"> VLOOKUP(B162,'Dataset-A1'!A:C,3,FALSE)</f>
        <v>1</v>
      </c>
      <c r="K162">
        <f xml:space="preserve"> YEAR('Dataset-A2'!D162)</f>
        <v>2018</v>
      </c>
      <c r="L162">
        <f t="shared" si="6"/>
        <v>4</v>
      </c>
      <c r="M162" t="str">
        <f xml:space="preserve"> VLOOKUP(B162,'Dataset-A1'!A:D,4,FALSE)</f>
        <v>OT</v>
      </c>
      <c r="N162">
        <f t="shared" si="7"/>
        <v>0</v>
      </c>
      <c r="O162">
        <f t="shared" si="8"/>
        <v>112</v>
      </c>
    </row>
    <row r="163" spans="1:15">
      <c r="A163" s="1">
        <v>50002851</v>
      </c>
      <c r="B163" s="5">
        <v>21164437</v>
      </c>
      <c r="C163" s="7">
        <v>43153</v>
      </c>
      <c r="D163" s="7">
        <v>43157</v>
      </c>
      <c r="E163" s="5" t="s">
        <v>33</v>
      </c>
      <c r="F163" s="5">
        <v>798</v>
      </c>
      <c r="G163" s="5">
        <v>496</v>
      </c>
      <c r="H163" s="5" t="s">
        <v>27</v>
      </c>
      <c r="I163" s="5">
        <v>1</v>
      </c>
      <c r="J163">
        <f xml:space="preserve"> VLOOKUP(B163,'Dataset-A1'!A:C,3,FALSE)</f>
        <v>1</v>
      </c>
      <c r="K163">
        <f xml:space="preserve"> YEAR('Dataset-A2'!D163)</f>
        <v>2018</v>
      </c>
      <c r="L163">
        <f t="shared" si="6"/>
        <v>2</v>
      </c>
      <c r="M163" t="str">
        <f xml:space="preserve"> VLOOKUP(B163,'Dataset-A1'!A:D,4,FALSE)</f>
        <v>CN</v>
      </c>
      <c r="N163">
        <f t="shared" si="7"/>
        <v>4</v>
      </c>
      <c r="O163">
        <f t="shared" si="8"/>
        <v>302</v>
      </c>
    </row>
    <row r="164" spans="1:15">
      <c r="A164" s="1">
        <v>50002861</v>
      </c>
      <c r="B164" s="5">
        <v>12958561</v>
      </c>
      <c r="C164" s="7">
        <v>43121</v>
      </c>
      <c r="D164" s="7">
        <v>43126</v>
      </c>
      <c r="E164" s="5" t="s">
        <v>29</v>
      </c>
      <c r="F164" s="5">
        <v>715</v>
      </c>
      <c r="G164" s="5">
        <v>197</v>
      </c>
      <c r="H164" s="5" t="s">
        <v>30</v>
      </c>
      <c r="I164" s="5">
        <v>1</v>
      </c>
      <c r="J164">
        <f xml:space="preserve"> VLOOKUP(B164,'Dataset-A1'!A:C,3,FALSE)</f>
        <v>1</v>
      </c>
      <c r="K164">
        <f xml:space="preserve"> YEAR('Dataset-A2'!D164)</f>
        <v>2018</v>
      </c>
      <c r="L164">
        <f t="shared" si="6"/>
        <v>1</v>
      </c>
      <c r="M164" t="str">
        <f xml:space="preserve"> VLOOKUP(B164,'Dataset-A1'!A:D,4,FALSE)</f>
        <v>OT</v>
      </c>
      <c r="N164">
        <f t="shared" si="7"/>
        <v>5</v>
      </c>
      <c r="O164">
        <f t="shared" si="8"/>
        <v>518</v>
      </c>
    </row>
    <row r="165" spans="1:15">
      <c r="A165" s="1">
        <v>50002871</v>
      </c>
      <c r="B165" s="5">
        <v>21166336</v>
      </c>
      <c r="C165" s="7">
        <v>43417</v>
      </c>
      <c r="D165" s="7">
        <v>43424</v>
      </c>
      <c r="E165" s="5" t="s">
        <v>28</v>
      </c>
      <c r="F165" s="5">
        <v>108</v>
      </c>
      <c r="G165" s="5">
        <v>55</v>
      </c>
      <c r="H165" s="5" t="s">
        <v>27</v>
      </c>
      <c r="I165" s="5">
        <v>5</v>
      </c>
      <c r="J165">
        <f xml:space="preserve"> VLOOKUP(B165,'Dataset-A1'!A:C,3,FALSE)</f>
        <v>1</v>
      </c>
      <c r="K165">
        <f xml:space="preserve"> YEAR('Dataset-A2'!D165)</f>
        <v>2018</v>
      </c>
      <c r="L165">
        <f t="shared" si="6"/>
        <v>11</v>
      </c>
      <c r="M165" t="str">
        <f xml:space="preserve"> VLOOKUP(B165,'Dataset-A1'!A:D,4,FALSE)</f>
        <v>EN</v>
      </c>
      <c r="N165">
        <f t="shared" si="7"/>
        <v>7</v>
      </c>
      <c r="O165">
        <f t="shared" si="8"/>
        <v>53</v>
      </c>
    </row>
    <row r="166" spans="1:15">
      <c r="A166" s="1">
        <v>50002891</v>
      </c>
      <c r="B166" s="5">
        <v>21084154</v>
      </c>
      <c r="C166" s="7">
        <v>43312</v>
      </c>
      <c r="D166" s="7">
        <v>43316</v>
      </c>
      <c r="E166" s="5" t="s">
        <v>23</v>
      </c>
      <c r="F166" s="5">
        <v>515</v>
      </c>
      <c r="G166" s="5">
        <v>201</v>
      </c>
      <c r="H166" s="5" t="s">
        <v>27</v>
      </c>
      <c r="I166" s="5">
        <v>5</v>
      </c>
      <c r="J166">
        <f xml:space="preserve"> VLOOKUP(B166,'Dataset-A1'!A:C,3,FALSE)</f>
        <v>0</v>
      </c>
      <c r="K166">
        <f xml:space="preserve"> YEAR('Dataset-A2'!D166)</f>
        <v>2018</v>
      </c>
      <c r="L166">
        <f t="shared" si="6"/>
        <v>8</v>
      </c>
      <c r="M166" t="str">
        <f xml:space="preserve"> VLOOKUP(B166,'Dataset-A1'!A:D,4,FALSE)</f>
        <v>CN</v>
      </c>
      <c r="N166">
        <f t="shared" si="7"/>
        <v>4</v>
      </c>
      <c r="O166">
        <f t="shared" si="8"/>
        <v>314</v>
      </c>
    </row>
    <row r="167" spans="1:15">
      <c r="A167" s="1">
        <v>50002901</v>
      </c>
      <c r="B167" s="5">
        <v>4252914</v>
      </c>
      <c r="C167" s="7">
        <v>43379</v>
      </c>
      <c r="D167" s="7">
        <v>43382</v>
      </c>
      <c r="E167" s="5" t="s">
        <v>28</v>
      </c>
      <c r="F167" s="5">
        <v>762</v>
      </c>
      <c r="G167" s="5">
        <v>337</v>
      </c>
      <c r="H167" s="5" t="s">
        <v>27</v>
      </c>
      <c r="I167" s="5">
        <v>10</v>
      </c>
      <c r="J167">
        <f xml:space="preserve"> VLOOKUP(B167,'Dataset-A1'!A:C,3,FALSE)</f>
        <v>0</v>
      </c>
      <c r="K167">
        <f xml:space="preserve"> YEAR('Dataset-A2'!D167)</f>
        <v>2018</v>
      </c>
      <c r="L167">
        <f t="shared" si="6"/>
        <v>10</v>
      </c>
      <c r="M167" t="str">
        <f xml:space="preserve"> VLOOKUP(B167,'Dataset-A1'!A:D,4,FALSE)</f>
        <v>EN</v>
      </c>
      <c r="N167">
        <f t="shared" si="7"/>
        <v>3</v>
      </c>
      <c r="O167">
        <f t="shared" si="8"/>
        <v>425</v>
      </c>
    </row>
    <row r="168" spans="1:15">
      <c r="A168" s="1">
        <v>50002921</v>
      </c>
      <c r="B168" s="5">
        <v>21163272</v>
      </c>
      <c r="C168" s="7">
        <v>43284</v>
      </c>
      <c r="D168" s="7">
        <v>43289</v>
      </c>
      <c r="E168" s="5" t="s">
        <v>28</v>
      </c>
      <c r="F168" s="5">
        <v>600</v>
      </c>
      <c r="G168" s="5">
        <v>251</v>
      </c>
      <c r="H168" s="5" t="s">
        <v>32</v>
      </c>
      <c r="I168" s="5">
        <v>3</v>
      </c>
      <c r="J168">
        <f xml:space="preserve"> VLOOKUP(B168,'Dataset-A1'!A:C,3,FALSE)</f>
        <v>1</v>
      </c>
      <c r="K168">
        <f xml:space="preserve"> YEAR('Dataset-A2'!D168)</f>
        <v>2018</v>
      </c>
      <c r="L168">
        <f t="shared" si="6"/>
        <v>7</v>
      </c>
      <c r="M168" t="str">
        <f xml:space="preserve"> VLOOKUP(B168,'Dataset-A1'!A:D,4,FALSE)</f>
        <v>CN</v>
      </c>
      <c r="N168">
        <f t="shared" si="7"/>
        <v>5</v>
      </c>
      <c r="O168">
        <f t="shared" si="8"/>
        <v>349</v>
      </c>
    </row>
    <row r="169" spans="1:15">
      <c r="A169" s="1">
        <v>50002931</v>
      </c>
      <c r="B169" s="5">
        <v>14613561</v>
      </c>
      <c r="C169" s="7">
        <v>43256</v>
      </c>
      <c r="D169" s="7">
        <v>43262</v>
      </c>
      <c r="E169" s="5" t="s">
        <v>33</v>
      </c>
      <c r="F169" s="5">
        <v>258</v>
      </c>
      <c r="G169" s="5">
        <v>169</v>
      </c>
      <c r="H169" s="5" t="s">
        <v>30</v>
      </c>
      <c r="I169" s="5">
        <v>4</v>
      </c>
      <c r="J169">
        <f xml:space="preserve"> VLOOKUP(B169,'Dataset-A1'!A:C,3,FALSE)</f>
        <v>1</v>
      </c>
      <c r="K169">
        <f xml:space="preserve"> YEAR('Dataset-A2'!D169)</f>
        <v>2018</v>
      </c>
      <c r="L169">
        <f t="shared" si="6"/>
        <v>6</v>
      </c>
      <c r="M169" t="str">
        <f xml:space="preserve"> VLOOKUP(B169,'Dataset-A1'!A:D,4,FALSE)</f>
        <v>CN</v>
      </c>
      <c r="N169">
        <f t="shared" si="7"/>
        <v>6</v>
      </c>
      <c r="O169">
        <f t="shared" si="8"/>
        <v>89</v>
      </c>
    </row>
    <row r="170" spans="1:15">
      <c r="A170" s="1">
        <v>50002941</v>
      </c>
      <c r="B170" s="5">
        <v>351396</v>
      </c>
      <c r="C170" s="7">
        <v>43120</v>
      </c>
      <c r="D170" s="7">
        <v>43121</v>
      </c>
      <c r="E170" s="5" t="s">
        <v>23</v>
      </c>
      <c r="F170" s="5">
        <v>304</v>
      </c>
      <c r="G170" s="5">
        <v>144</v>
      </c>
      <c r="H170" s="5" t="s">
        <v>30</v>
      </c>
      <c r="I170" s="5">
        <v>7</v>
      </c>
      <c r="J170">
        <f xml:space="preserve"> VLOOKUP(B170,'Dataset-A1'!A:C,3,FALSE)</f>
        <v>1</v>
      </c>
      <c r="K170">
        <f xml:space="preserve"> YEAR('Dataset-A2'!D170)</f>
        <v>2018</v>
      </c>
      <c r="L170">
        <f t="shared" si="6"/>
        <v>1</v>
      </c>
      <c r="M170" t="str">
        <f xml:space="preserve"> VLOOKUP(B170,'Dataset-A1'!A:D,4,FALSE)</f>
        <v>CN</v>
      </c>
      <c r="N170">
        <f t="shared" si="7"/>
        <v>1</v>
      </c>
      <c r="O170">
        <f t="shared" si="8"/>
        <v>160</v>
      </c>
    </row>
    <row r="171" spans="1:15">
      <c r="A171" s="1">
        <v>50002951</v>
      </c>
      <c r="B171" s="5">
        <v>8413680</v>
      </c>
      <c r="C171" s="7">
        <v>43406</v>
      </c>
      <c r="D171" s="7">
        <v>43411</v>
      </c>
      <c r="E171" s="5" t="s">
        <v>33</v>
      </c>
      <c r="F171" s="5">
        <v>559</v>
      </c>
      <c r="G171" s="5">
        <v>323</v>
      </c>
      <c r="H171" s="5" t="s">
        <v>27</v>
      </c>
      <c r="I171" s="5">
        <v>16</v>
      </c>
      <c r="J171">
        <f xml:space="preserve"> VLOOKUP(B171,'Dataset-A1'!A:C,3,FALSE)</f>
        <v>0</v>
      </c>
      <c r="K171">
        <f xml:space="preserve"> YEAR('Dataset-A2'!D171)</f>
        <v>2018</v>
      </c>
      <c r="L171">
        <f t="shared" si="6"/>
        <v>11</v>
      </c>
      <c r="M171" t="str">
        <f xml:space="preserve"> VLOOKUP(B171,'Dataset-A1'!A:D,4,FALSE)</f>
        <v>CN</v>
      </c>
      <c r="N171">
        <f t="shared" si="7"/>
        <v>5</v>
      </c>
      <c r="O171">
        <f t="shared" si="8"/>
        <v>236</v>
      </c>
    </row>
    <row r="172" spans="1:15">
      <c r="A172" s="1">
        <v>50002961</v>
      </c>
      <c r="B172" s="5">
        <v>5975460</v>
      </c>
      <c r="C172" s="7">
        <v>43284</v>
      </c>
      <c r="D172" s="7">
        <v>43288</v>
      </c>
      <c r="E172" s="5" t="s">
        <v>28</v>
      </c>
      <c r="F172" s="5">
        <v>726</v>
      </c>
      <c r="G172" s="5">
        <v>223</v>
      </c>
      <c r="H172" s="5" t="s">
        <v>30</v>
      </c>
      <c r="I172" s="5">
        <v>5</v>
      </c>
      <c r="J172">
        <f xml:space="preserve"> VLOOKUP(B172,'Dataset-A1'!A:C,3,FALSE)</f>
        <v>0</v>
      </c>
      <c r="K172">
        <f xml:space="preserve"> YEAR('Dataset-A2'!D172)</f>
        <v>2018</v>
      </c>
      <c r="L172">
        <f t="shared" si="6"/>
        <v>7</v>
      </c>
      <c r="M172" t="str">
        <f xml:space="preserve"> VLOOKUP(B172,'Dataset-A1'!A:D,4,FALSE)</f>
        <v>CN</v>
      </c>
      <c r="N172">
        <f t="shared" si="7"/>
        <v>4</v>
      </c>
      <c r="O172">
        <f t="shared" si="8"/>
        <v>503</v>
      </c>
    </row>
    <row r="173" spans="1:15">
      <c r="A173" s="1">
        <v>50002971</v>
      </c>
      <c r="B173" s="5">
        <v>6430155</v>
      </c>
      <c r="C173" s="7">
        <v>43174</v>
      </c>
      <c r="D173" s="7">
        <v>43179</v>
      </c>
      <c r="E173" s="5" t="s">
        <v>29</v>
      </c>
      <c r="F173" s="5">
        <v>336</v>
      </c>
      <c r="G173" s="5">
        <v>196</v>
      </c>
      <c r="H173" s="5" t="s">
        <v>25</v>
      </c>
      <c r="I173" s="5">
        <v>2</v>
      </c>
      <c r="J173">
        <f xml:space="preserve"> VLOOKUP(B173,'Dataset-A1'!A:C,3,FALSE)</f>
        <v>1</v>
      </c>
      <c r="K173">
        <f xml:space="preserve"> YEAR('Dataset-A2'!D173)</f>
        <v>2018</v>
      </c>
      <c r="L173">
        <f t="shared" si="6"/>
        <v>3</v>
      </c>
      <c r="M173" t="str">
        <f xml:space="preserve"> VLOOKUP(B173,'Dataset-A1'!A:D,4,FALSE)</f>
        <v>CN</v>
      </c>
      <c r="N173">
        <f t="shared" si="7"/>
        <v>5</v>
      </c>
      <c r="O173">
        <f t="shared" si="8"/>
        <v>140</v>
      </c>
    </row>
    <row r="174" spans="1:15">
      <c r="A174" s="1">
        <v>50002981</v>
      </c>
      <c r="B174" s="5">
        <v>16985100</v>
      </c>
      <c r="C174" s="7">
        <v>43154</v>
      </c>
      <c r="D174" s="7">
        <v>43159</v>
      </c>
      <c r="E174" s="5" t="s">
        <v>23</v>
      </c>
      <c r="F174" s="5">
        <v>416</v>
      </c>
      <c r="G174" s="5">
        <v>261</v>
      </c>
      <c r="H174" s="5" t="s">
        <v>32</v>
      </c>
      <c r="I174" s="5">
        <v>8</v>
      </c>
      <c r="J174">
        <f xml:space="preserve"> VLOOKUP(B174,'Dataset-A1'!A:C,3,FALSE)</f>
        <v>1</v>
      </c>
      <c r="K174">
        <f xml:space="preserve"> YEAR('Dataset-A2'!D174)</f>
        <v>2018</v>
      </c>
      <c r="L174">
        <f t="shared" si="6"/>
        <v>2</v>
      </c>
      <c r="M174" t="str">
        <f xml:space="preserve"> VLOOKUP(B174,'Dataset-A1'!A:D,4,FALSE)</f>
        <v>EN</v>
      </c>
      <c r="N174">
        <f t="shared" si="7"/>
        <v>5</v>
      </c>
      <c r="O174">
        <f t="shared" si="8"/>
        <v>155</v>
      </c>
    </row>
    <row r="175" spans="1:15">
      <c r="A175" s="1">
        <v>50003001</v>
      </c>
      <c r="B175" s="5">
        <v>21164799</v>
      </c>
      <c r="C175" s="7">
        <v>43259</v>
      </c>
      <c r="D175" s="7">
        <v>43265</v>
      </c>
      <c r="E175" s="5" t="s">
        <v>29</v>
      </c>
      <c r="F175" s="5">
        <v>204</v>
      </c>
      <c r="G175" s="5">
        <v>107</v>
      </c>
      <c r="H175" s="5" t="s">
        <v>30</v>
      </c>
      <c r="I175" s="5">
        <v>7</v>
      </c>
      <c r="J175">
        <f xml:space="preserve"> VLOOKUP(B175,'Dataset-A1'!A:C,3,FALSE)</f>
        <v>1</v>
      </c>
      <c r="K175">
        <f xml:space="preserve"> YEAR('Dataset-A2'!D175)</f>
        <v>2018</v>
      </c>
      <c r="L175">
        <f t="shared" si="6"/>
        <v>6</v>
      </c>
      <c r="M175" t="str">
        <f xml:space="preserve"> VLOOKUP(B175,'Dataset-A1'!A:D,4,FALSE)</f>
        <v>OT</v>
      </c>
      <c r="N175">
        <f t="shared" si="7"/>
        <v>6</v>
      </c>
      <c r="O175">
        <f t="shared" si="8"/>
        <v>97</v>
      </c>
    </row>
    <row r="176" spans="1:15">
      <c r="A176" s="1">
        <v>50003021</v>
      </c>
      <c r="B176" s="5">
        <v>21169743</v>
      </c>
      <c r="C176" s="7">
        <v>43108</v>
      </c>
      <c r="D176" s="7">
        <v>43111</v>
      </c>
      <c r="E176" s="5" t="s">
        <v>28</v>
      </c>
      <c r="F176" s="5">
        <v>173</v>
      </c>
      <c r="G176" s="5">
        <v>113</v>
      </c>
      <c r="H176" s="5" t="s">
        <v>27</v>
      </c>
      <c r="I176" s="5">
        <v>6</v>
      </c>
      <c r="J176">
        <f xml:space="preserve"> VLOOKUP(B176,'Dataset-A1'!A:C,3,FALSE)</f>
        <v>0</v>
      </c>
      <c r="K176">
        <f xml:space="preserve"> YEAR('Dataset-A2'!D176)</f>
        <v>2018</v>
      </c>
      <c r="L176">
        <f t="shared" si="6"/>
        <v>1</v>
      </c>
      <c r="M176" t="str">
        <f xml:space="preserve"> VLOOKUP(B176,'Dataset-A1'!A:D,4,FALSE)</f>
        <v>CN</v>
      </c>
      <c r="N176">
        <f t="shared" si="7"/>
        <v>3</v>
      </c>
      <c r="O176">
        <f t="shared" si="8"/>
        <v>60</v>
      </c>
    </row>
    <row r="177" spans="1:15">
      <c r="A177" s="1">
        <v>50003051</v>
      </c>
      <c r="B177" s="5">
        <v>322768</v>
      </c>
      <c r="C177" s="7">
        <v>43163</v>
      </c>
      <c r="D177" s="7">
        <v>43168</v>
      </c>
      <c r="E177" s="5" t="s">
        <v>28</v>
      </c>
      <c r="F177" s="5">
        <v>475</v>
      </c>
      <c r="G177" s="5">
        <v>172</v>
      </c>
      <c r="H177" s="5" t="s">
        <v>32</v>
      </c>
      <c r="I177" s="5">
        <v>4</v>
      </c>
      <c r="J177">
        <f xml:space="preserve"> VLOOKUP(B177,'Dataset-A1'!A:C,3,FALSE)</f>
        <v>1</v>
      </c>
      <c r="K177">
        <f xml:space="preserve"> YEAR('Dataset-A2'!D177)</f>
        <v>2018</v>
      </c>
      <c r="L177">
        <f t="shared" si="6"/>
        <v>3</v>
      </c>
      <c r="M177" t="str">
        <f xml:space="preserve"> VLOOKUP(B177,'Dataset-A1'!A:D,4,FALSE)</f>
        <v>EN</v>
      </c>
      <c r="N177">
        <f t="shared" si="7"/>
        <v>5</v>
      </c>
      <c r="O177">
        <f t="shared" si="8"/>
        <v>303</v>
      </c>
    </row>
    <row r="178" spans="1:15">
      <c r="A178" s="1">
        <v>50003061</v>
      </c>
      <c r="B178" s="5">
        <v>13984644</v>
      </c>
      <c r="C178" s="7">
        <v>43180</v>
      </c>
      <c r="D178" s="7">
        <v>43185</v>
      </c>
      <c r="E178" s="5" t="s">
        <v>33</v>
      </c>
      <c r="F178" s="5">
        <v>880</v>
      </c>
      <c r="G178" s="5">
        <v>416</v>
      </c>
      <c r="H178" s="5" t="s">
        <v>27</v>
      </c>
      <c r="I178" s="5">
        <v>5</v>
      </c>
      <c r="J178">
        <f xml:space="preserve"> VLOOKUP(B178,'Dataset-A1'!A:C,3,FALSE)</f>
        <v>1</v>
      </c>
      <c r="K178">
        <f xml:space="preserve"> YEAR('Dataset-A2'!D178)</f>
        <v>2018</v>
      </c>
      <c r="L178">
        <f t="shared" si="6"/>
        <v>3</v>
      </c>
      <c r="M178" t="str">
        <f xml:space="preserve"> VLOOKUP(B178,'Dataset-A1'!A:D,4,FALSE)</f>
        <v>CN</v>
      </c>
      <c r="N178">
        <f t="shared" si="7"/>
        <v>5</v>
      </c>
      <c r="O178">
        <f t="shared" si="8"/>
        <v>464</v>
      </c>
    </row>
    <row r="179" spans="1:15">
      <c r="A179" s="1">
        <v>50003071</v>
      </c>
      <c r="B179" s="5">
        <v>14660163</v>
      </c>
      <c r="C179" s="7">
        <v>43178</v>
      </c>
      <c r="D179" s="7">
        <v>43183</v>
      </c>
      <c r="E179" s="5" t="s">
        <v>33</v>
      </c>
      <c r="F179" s="5">
        <v>842</v>
      </c>
      <c r="G179" s="5">
        <v>376</v>
      </c>
      <c r="H179" s="5" t="s">
        <v>27</v>
      </c>
      <c r="I179" s="5">
        <v>11</v>
      </c>
      <c r="J179">
        <f xml:space="preserve"> VLOOKUP(B179,'Dataset-A1'!A:C,3,FALSE)</f>
        <v>1</v>
      </c>
      <c r="K179">
        <f xml:space="preserve"> YEAR('Dataset-A2'!D179)</f>
        <v>2018</v>
      </c>
      <c r="L179">
        <f t="shared" si="6"/>
        <v>3</v>
      </c>
      <c r="M179" t="str">
        <f xml:space="preserve"> VLOOKUP(B179,'Dataset-A1'!A:D,4,FALSE)</f>
        <v>EN</v>
      </c>
      <c r="N179">
        <f t="shared" si="7"/>
        <v>5</v>
      </c>
      <c r="O179">
        <f t="shared" si="8"/>
        <v>466</v>
      </c>
    </row>
    <row r="180" spans="1:15">
      <c r="A180" s="1">
        <v>50003081</v>
      </c>
      <c r="B180" s="5">
        <v>16733411</v>
      </c>
      <c r="C180" s="7">
        <v>43385</v>
      </c>
      <c r="D180" s="7">
        <v>43385</v>
      </c>
      <c r="E180" s="5" t="s">
        <v>28</v>
      </c>
      <c r="F180" s="5">
        <v>179</v>
      </c>
      <c r="G180" s="5">
        <v>116</v>
      </c>
      <c r="H180" s="5" t="s">
        <v>30</v>
      </c>
      <c r="I180" s="5">
        <v>5</v>
      </c>
      <c r="J180">
        <f xml:space="preserve"> VLOOKUP(B180,'Dataset-A1'!A:C,3,FALSE)</f>
        <v>0</v>
      </c>
      <c r="K180">
        <f xml:space="preserve"> YEAR('Dataset-A2'!D180)</f>
        <v>2018</v>
      </c>
      <c r="L180">
        <f t="shared" si="6"/>
        <v>10</v>
      </c>
      <c r="M180" t="str">
        <f xml:space="preserve"> VLOOKUP(B180,'Dataset-A1'!A:D,4,FALSE)</f>
        <v>OT</v>
      </c>
      <c r="N180">
        <f t="shared" si="7"/>
        <v>0</v>
      </c>
      <c r="O180">
        <f t="shared" si="8"/>
        <v>63</v>
      </c>
    </row>
    <row r="181" spans="1:15">
      <c r="A181" s="1">
        <v>50003101</v>
      </c>
      <c r="B181" s="5">
        <v>9614824</v>
      </c>
      <c r="C181" s="7">
        <v>43303</v>
      </c>
      <c r="D181" s="7">
        <v>43307</v>
      </c>
      <c r="E181" s="5" t="s">
        <v>28</v>
      </c>
      <c r="F181" s="5">
        <v>105</v>
      </c>
      <c r="G181" s="5">
        <v>30</v>
      </c>
      <c r="H181" s="5" t="s">
        <v>32</v>
      </c>
      <c r="I181" s="5">
        <v>16</v>
      </c>
      <c r="J181">
        <f xml:space="preserve"> VLOOKUP(B181,'Dataset-A1'!A:C,3,FALSE)</f>
        <v>1</v>
      </c>
      <c r="K181">
        <f xml:space="preserve"> YEAR('Dataset-A2'!D181)</f>
        <v>2018</v>
      </c>
      <c r="L181">
        <f t="shared" si="6"/>
        <v>7</v>
      </c>
      <c r="M181" t="str">
        <f xml:space="preserve"> VLOOKUP(B181,'Dataset-A1'!A:D,4,FALSE)</f>
        <v>CN</v>
      </c>
      <c r="N181">
        <f t="shared" si="7"/>
        <v>4</v>
      </c>
      <c r="O181">
        <f t="shared" si="8"/>
        <v>75</v>
      </c>
    </row>
    <row r="182" spans="1:15">
      <c r="A182" s="1">
        <v>50003121</v>
      </c>
      <c r="B182" s="5">
        <v>16626959</v>
      </c>
      <c r="C182" s="7">
        <v>43243</v>
      </c>
      <c r="D182" s="7">
        <v>43249</v>
      </c>
      <c r="E182" s="5" t="s">
        <v>28</v>
      </c>
      <c r="F182" s="5">
        <v>349</v>
      </c>
      <c r="G182" s="5">
        <v>144</v>
      </c>
      <c r="H182" s="5" t="s">
        <v>30</v>
      </c>
      <c r="I182" s="5">
        <v>1</v>
      </c>
      <c r="J182">
        <f xml:space="preserve"> VLOOKUP(B182,'Dataset-A1'!A:C,3,FALSE)</f>
        <v>0</v>
      </c>
      <c r="K182">
        <f xml:space="preserve"> YEAR('Dataset-A2'!D182)</f>
        <v>2018</v>
      </c>
      <c r="L182">
        <f t="shared" si="6"/>
        <v>5</v>
      </c>
      <c r="M182" t="str">
        <f xml:space="preserve"> VLOOKUP(B182,'Dataset-A1'!A:D,4,FALSE)</f>
        <v>OT</v>
      </c>
      <c r="N182">
        <f t="shared" si="7"/>
        <v>6</v>
      </c>
      <c r="O182">
        <f t="shared" si="8"/>
        <v>205</v>
      </c>
    </row>
    <row r="183" spans="1:15">
      <c r="A183" s="1">
        <v>50003131</v>
      </c>
      <c r="B183" s="5">
        <v>17782265</v>
      </c>
      <c r="C183" s="7">
        <v>43386</v>
      </c>
      <c r="D183" s="7">
        <v>43392</v>
      </c>
      <c r="E183" s="5" t="s">
        <v>23</v>
      </c>
      <c r="F183" s="5">
        <v>148</v>
      </c>
      <c r="G183" s="5">
        <v>50</v>
      </c>
      <c r="H183" s="5" t="s">
        <v>27</v>
      </c>
      <c r="I183" s="5">
        <v>1</v>
      </c>
      <c r="J183">
        <f xml:space="preserve"> VLOOKUP(B183,'Dataset-A1'!A:C,3,FALSE)</f>
        <v>1</v>
      </c>
      <c r="K183">
        <f xml:space="preserve"> YEAR('Dataset-A2'!D183)</f>
        <v>2018</v>
      </c>
      <c r="L183">
        <f t="shared" si="6"/>
        <v>10</v>
      </c>
      <c r="M183" t="str">
        <f xml:space="preserve"> VLOOKUP(B183,'Dataset-A1'!A:D,4,FALSE)</f>
        <v>CN</v>
      </c>
      <c r="N183">
        <f t="shared" si="7"/>
        <v>6</v>
      </c>
      <c r="O183">
        <f t="shared" si="8"/>
        <v>98</v>
      </c>
    </row>
    <row r="184" spans="1:15">
      <c r="A184" s="1">
        <v>50003151</v>
      </c>
      <c r="B184" s="5">
        <v>9699363</v>
      </c>
      <c r="C184" s="7">
        <v>43316</v>
      </c>
      <c r="D184" s="7">
        <v>43320</v>
      </c>
      <c r="E184" s="5" t="s">
        <v>28</v>
      </c>
      <c r="F184" s="5">
        <v>476</v>
      </c>
      <c r="G184" s="5">
        <v>305</v>
      </c>
      <c r="H184" s="5" t="s">
        <v>27</v>
      </c>
      <c r="I184" s="5">
        <v>7</v>
      </c>
      <c r="J184">
        <f xml:space="preserve"> VLOOKUP(B184,'Dataset-A1'!A:C,3,FALSE)</f>
        <v>1</v>
      </c>
      <c r="K184">
        <f xml:space="preserve"> YEAR('Dataset-A2'!D184)</f>
        <v>2018</v>
      </c>
      <c r="L184">
        <f t="shared" si="6"/>
        <v>8</v>
      </c>
      <c r="M184" t="str">
        <f xml:space="preserve"> VLOOKUP(B184,'Dataset-A1'!A:D,4,FALSE)</f>
        <v>OT</v>
      </c>
      <c r="N184">
        <f t="shared" si="7"/>
        <v>4</v>
      </c>
      <c r="O184">
        <f t="shared" si="8"/>
        <v>171</v>
      </c>
    </row>
    <row r="185" spans="1:15">
      <c r="A185" s="1">
        <v>50003171</v>
      </c>
      <c r="B185" s="5">
        <v>21165258</v>
      </c>
      <c r="C185" s="7">
        <v>43146</v>
      </c>
      <c r="D185" s="7">
        <v>43147</v>
      </c>
      <c r="E185" s="5" t="s">
        <v>28</v>
      </c>
      <c r="F185" s="5">
        <v>348</v>
      </c>
      <c r="G185" s="5">
        <v>221</v>
      </c>
      <c r="H185" s="5" t="s">
        <v>32</v>
      </c>
      <c r="I185" s="5">
        <v>3</v>
      </c>
      <c r="J185">
        <f xml:space="preserve"> VLOOKUP(B185,'Dataset-A1'!A:C,3,FALSE)</f>
        <v>1</v>
      </c>
      <c r="K185">
        <f xml:space="preserve"> YEAR('Dataset-A2'!D185)</f>
        <v>2018</v>
      </c>
      <c r="L185">
        <f t="shared" si="6"/>
        <v>2</v>
      </c>
      <c r="M185" t="str">
        <f xml:space="preserve"> VLOOKUP(B185,'Dataset-A1'!A:D,4,FALSE)</f>
        <v>OT</v>
      </c>
      <c r="N185">
        <f t="shared" si="7"/>
        <v>1</v>
      </c>
      <c r="O185">
        <f t="shared" si="8"/>
        <v>127</v>
      </c>
    </row>
    <row r="186" spans="1:15">
      <c r="A186" s="1">
        <v>50003191</v>
      </c>
      <c r="B186" s="5">
        <v>21167453</v>
      </c>
      <c r="C186" s="7">
        <v>43427</v>
      </c>
      <c r="D186" s="7">
        <v>43432</v>
      </c>
      <c r="E186" s="5" t="s">
        <v>29</v>
      </c>
      <c r="F186" s="5">
        <v>406</v>
      </c>
      <c r="G186" s="5">
        <v>194</v>
      </c>
      <c r="H186" s="5" t="s">
        <v>30</v>
      </c>
      <c r="I186" s="5">
        <v>7</v>
      </c>
      <c r="J186">
        <f xml:space="preserve"> VLOOKUP(B186,'Dataset-A1'!A:C,3,FALSE)</f>
        <v>1</v>
      </c>
      <c r="K186">
        <f xml:space="preserve"> YEAR('Dataset-A2'!D186)</f>
        <v>2018</v>
      </c>
      <c r="L186">
        <f t="shared" si="6"/>
        <v>11</v>
      </c>
      <c r="M186" t="str">
        <f xml:space="preserve"> VLOOKUP(B186,'Dataset-A1'!A:D,4,FALSE)</f>
        <v>EN</v>
      </c>
      <c r="N186">
        <f t="shared" si="7"/>
        <v>5</v>
      </c>
      <c r="O186">
        <f t="shared" si="8"/>
        <v>212</v>
      </c>
    </row>
    <row r="187" spans="1:15">
      <c r="A187" s="1">
        <v>50003201</v>
      </c>
      <c r="B187" s="5">
        <v>13060317</v>
      </c>
      <c r="C187" s="7">
        <v>43326</v>
      </c>
      <c r="D187" s="7">
        <v>43329</v>
      </c>
      <c r="E187" s="5" t="s">
        <v>23</v>
      </c>
      <c r="F187" s="5">
        <v>160</v>
      </c>
      <c r="G187" s="5">
        <v>87</v>
      </c>
      <c r="H187" s="5" t="s">
        <v>27</v>
      </c>
      <c r="I187" s="5">
        <v>7</v>
      </c>
      <c r="J187">
        <f xml:space="preserve"> VLOOKUP(B187,'Dataset-A1'!A:C,3,FALSE)</f>
        <v>1</v>
      </c>
      <c r="K187">
        <f xml:space="preserve"> YEAR('Dataset-A2'!D187)</f>
        <v>2018</v>
      </c>
      <c r="L187">
        <f t="shared" si="6"/>
        <v>8</v>
      </c>
      <c r="M187" t="str">
        <f xml:space="preserve"> VLOOKUP(B187,'Dataset-A1'!A:D,4,FALSE)</f>
        <v>OT</v>
      </c>
      <c r="N187">
        <f t="shared" si="7"/>
        <v>3</v>
      </c>
      <c r="O187">
        <f t="shared" si="8"/>
        <v>73</v>
      </c>
    </row>
    <row r="188" spans="1:15">
      <c r="A188" s="1">
        <v>50003241</v>
      </c>
      <c r="B188" s="5">
        <v>344851</v>
      </c>
      <c r="C188" s="7">
        <v>43183</v>
      </c>
      <c r="D188" s="7">
        <v>43187</v>
      </c>
      <c r="E188" s="5" t="s">
        <v>29</v>
      </c>
      <c r="F188" s="5">
        <v>877</v>
      </c>
      <c r="G188" s="5">
        <v>294</v>
      </c>
      <c r="H188" s="5" t="s">
        <v>30</v>
      </c>
      <c r="I188" s="5">
        <v>10</v>
      </c>
      <c r="J188">
        <f xml:space="preserve"> VLOOKUP(B188,'Dataset-A1'!A:C,3,FALSE)</f>
        <v>1</v>
      </c>
      <c r="K188">
        <f xml:space="preserve"> YEAR('Dataset-A2'!D188)</f>
        <v>2018</v>
      </c>
      <c r="L188">
        <f t="shared" si="6"/>
        <v>3</v>
      </c>
      <c r="M188" t="str">
        <f xml:space="preserve"> VLOOKUP(B188,'Dataset-A1'!A:D,4,FALSE)</f>
        <v>EN</v>
      </c>
      <c r="N188">
        <f t="shared" si="7"/>
        <v>4</v>
      </c>
      <c r="O188">
        <f t="shared" si="8"/>
        <v>583</v>
      </c>
    </row>
    <row r="189" spans="1:15">
      <c r="A189" s="1">
        <v>50003251</v>
      </c>
      <c r="B189" s="5">
        <v>20678524</v>
      </c>
      <c r="C189" s="7">
        <v>43403</v>
      </c>
      <c r="D189" s="7">
        <v>43405</v>
      </c>
      <c r="E189" s="5" t="s">
        <v>33</v>
      </c>
      <c r="F189" s="5">
        <v>360</v>
      </c>
      <c r="G189" s="5">
        <v>229</v>
      </c>
      <c r="H189" s="5" t="s">
        <v>25</v>
      </c>
      <c r="I189" s="5">
        <v>5</v>
      </c>
      <c r="J189">
        <f xml:space="preserve"> VLOOKUP(B189,'Dataset-A1'!A:C,3,FALSE)</f>
        <v>0</v>
      </c>
      <c r="K189">
        <f xml:space="preserve"> YEAR('Dataset-A2'!D189)</f>
        <v>2018</v>
      </c>
      <c r="L189">
        <f t="shared" si="6"/>
        <v>11</v>
      </c>
      <c r="M189" t="str">
        <f xml:space="preserve"> VLOOKUP(B189,'Dataset-A1'!A:D,4,FALSE)</f>
        <v>OT</v>
      </c>
      <c r="N189">
        <f t="shared" si="7"/>
        <v>2</v>
      </c>
      <c r="O189">
        <f t="shared" si="8"/>
        <v>131</v>
      </c>
    </row>
    <row r="190" spans="1:15">
      <c r="A190" s="1">
        <v>50003261</v>
      </c>
      <c r="B190" s="5">
        <v>21171929</v>
      </c>
      <c r="C190" s="7">
        <v>43100</v>
      </c>
      <c r="D190" s="7">
        <v>43101</v>
      </c>
      <c r="E190" s="5" t="s">
        <v>33</v>
      </c>
      <c r="F190" s="5">
        <v>378</v>
      </c>
      <c r="G190" s="5">
        <v>208</v>
      </c>
      <c r="H190" s="5" t="s">
        <v>25</v>
      </c>
      <c r="I190" s="5">
        <v>1</v>
      </c>
      <c r="J190">
        <f xml:space="preserve"> VLOOKUP(B190,'Dataset-A1'!A:C,3,FALSE)</f>
        <v>0</v>
      </c>
      <c r="K190">
        <f xml:space="preserve"> YEAR('Dataset-A2'!D190)</f>
        <v>2018</v>
      </c>
      <c r="L190">
        <f t="shared" si="6"/>
        <v>1</v>
      </c>
      <c r="M190" t="str">
        <f xml:space="preserve"> VLOOKUP(B190,'Dataset-A1'!A:D,4,FALSE)</f>
        <v>EN</v>
      </c>
      <c r="N190">
        <f t="shared" si="7"/>
        <v>1</v>
      </c>
      <c r="O190">
        <f t="shared" si="8"/>
        <v>170</v>
      </c>
    </row>
    <row r="191" spans="1:15">
      <c r="A191" s="1">
        <v>50003271</v>
      </c>
      <c r="B191" s="5">
        <v>21169409</v>
      </c>
      <c r="C191" s="7">
        <v>43107</v>
      </c>
      <c r="D191" s="7">
        <v>43114</v>
      </c>
      <c r="E191" s="5" t="s">
        <v>28</v>
      </c>
      <c r="F191" s="5">
        <v>671</v>
      </c>
      <c r="G191" s="5">
        <v>256</v>
      </c>
      <c r="H191" s="5" t="s">
        <v>25</v>
      </c>
      <c r="I191" s="5">
        <v>1</v>
      </c>
      <c r="J191">
        <f xml:space="preserve"> VLOOKUP(B191,'Dataset-A1'!A:C,3,FALSE)</f>
        <v>0</v>
      </c>
      <c r="K191">
        <f xml:space="preserve"> YEAR('Dataset-A2'!D191)</f>
        <v>2018</v>
      </c>
      <c r="L191">
        <f t="shared" si="6"/>
        <v>1</v>
      </c>
      <c r="M191" t="str">
        <f xml:space="preserve"> VLOOKUP(B191,'Dataset-A1'!A:D,4,FALSE)</f>
        <v>CN</v>
      </c>
      <c r="N191">
        <f t="shared" si="7"/>
        <v>7</v>
      </c>
      <c r="O191">
        <f t="shared" si="8"/>
        <v>415</v>
      </c>
    </row>
    <row r="192" spans="1:15">
      <c r="A192" s="1">
        <v>50003291</v>
      </c>
      <c r="B192" s="5">
        <v>12394513</v>
      </c>
      <c r="C192" s="7">
        <v>43418</v>
      </c>
      <c r="D192" s="7">
        <v>43422</v>
      </c>
      <c r="E192" s="5" t="s">
        <v>33</v>
      </c>
      <c r="F192" s="5">
        <v>266</v>
      </c>
      <c r="G192" s="5">
        <v>139</v>
      </c>
      <c r="H192" s="5" t="s">
        <v>30</v>
      </c>
      <c r="I192" s="5">
        <v>11</v>
      </c>
      <c r="J192">
        <f xml:space="preserve"> VLOOKUP(B192,'Dataset-A1'!A:C,3,FALSE)</f>
        <v>1</v>
      </c>
      <c r="K192">
        <f xml:space="preserve"> YEAR('Dataset-A2'!D192)</f>
        <v>2018</v>
      </c>
      <c r="L192">
        <f t="shared" si="6"/>
        <v>11</v>
      </c>
      <c r="M192" t="str">
        <f xml:space="preserve"> VLOOKUP(B192,'Dataset-A1'!A:D,4,FALSE)</f>
        <v>OT</v>
      </c>
      <c r="N192">
        <f t="shared" si="7"/>
        <v>4</v>
      </c>
      <c r="O192">
        <f t="shared" si="8"/>
        <v>127</v>
      </c>
    </row>
    <row r="193" spans="1:15">
      <c r="A193" s="1">
        <v>50003321</v>
      </c>
      <c r="B193" s="5">
        <v>21135080</v>
      </c>
      <c r="C193" s="7">
        <v>43175</v>
      </c>
      <c r="D193" s="7">
        <v>43175</v>
      </c>
      <c r="E193" s="5" t="s">
        <v>28</v>
      </c>
      <c r="F193" s="5">
        <v>532</v>
      </c>
      <c r="G193" s="5">
        <v>154</v>
      </c>
      <c r="H193" s="5" t="s">
        <v>30</v>
      </c>
      <c r="I193" s="5">
        <v>8</v>
      </c>
      <c r="J193">
        <f xml:space="preserve"> VLOOKUP(B193,'Dataset-A1'!A:C,3,FALSE)</f>
        <v>1</v>
      </c>
      <c r="K193">
        <f xml:space="preserve"> YEAR('Dataset-A2'!D193)</f>
        <v>2018</v>
      </c>
      <c r="L193">
        <f t="shared" si="6"/>
        <v>3</v>
      </c>
      <c r="M193" t="str">
        <f xml:space="preserve"> VLOOKUP(B193,'Dataset-A1'!A:D,4,FALSE)</f>
        <v>OT</v>
      </c>
      <c r="N193">
        <f t="shared" si="7"/>
        <v>0</v>
      </c>
      <c r="O193">
        <f t="shared" si="8"/>
        <v>378</v>
      </c>
    </row>
    <row r="194" spans="1:15">
      <c r="A194" s="1">
        <v>50003331</v>
      </c>
      <c r="B194" s="5">
        <v>21163597</v>
      </c>
      <c r="C194" s="7">
        <v>43235</v>
      </c>
      <c r="D194" s="7">
        <v>43242</v>
      </c>
      <c r="E194" s="5" t="s">
        <v>28</v>
      </c>
      <c r="F194" s="5">
        <v>157</v>
      </c>
      <c r="G194" s="5">
        <v>54</v>
      </c>
      <c r="H194" s="5" t="s">
        <v>27</v>
      </c>
      <c r="I194" s="5">
        <v>2</v>
      </c>
      <c r="J194">
        <f xml:space="preserve"> VLOOKUP(B194,'Dataset-A1'!A:C,3,FALSE)</f>
        <v>1</v>
      </c>
      <c r="K194">
        <f xml:space="preserve"> YEAR('Dataset-A2'!D194)</f>
        <v>2018</v>
      </c>
      <c r="L194">
        <f t="shared" si="6"/>
        <v>5</v>
      </c>
      <c r="M194" t="str">
        <f xml:space="preserve"> VLOOKUP(B194,'Dataset-A1'!A:D,4,FALSE)</f>
        <v>EN</v>
      </c>
      <c r="N194">
        <f t="shared" si="7"/>
        <v>7</v>
      </c>
      <c r="O194">
        <f t="shared" si="8"/>
        <v>103</v>
      </c>
    </row>
    <row r="195" spans="1:15">
      <c r="A195" s="1">
        <v>50003341</v>
      </c>
      <c r="B195" s="5">
        <v>21162490</v>
      </c>
      <c r="C195" s="7">
        <v>43265</v>
      </c>
      <c r="D195" s="7">
        <v>43268</v>
      </c>
      <c r="E195" s="5" t="s">
        <v>29</v>
      </c>
      <c r="F195" s="5">
        <v>192</v>
      </c>
      <c r="G195" s="5">
        <v>134</v>
      </c>
      <c r="H195" s="5" t="s">
        <v>30</v>
      </c>
      <c r="I195" s="5">
        <v>1</v>
      </c>
      <c r="J195">
        <f xml:space="preserve"> VLOOKUP(B195,'Dataset-A1'!A:C,3,FALSE)</f>
        <v>1</v>
      </c>
      <c r="K195">
        <f xml:space="preserve"> YEAR('Dataset-A2'!D195)</f>
        <v>2018</v>
      </c>
      <c r="L195">
        <f t="shared" ref="L195:L258" si="9">MONTH(D195)</f>
        <v>6</v>
      </c>
      <c r="M195" t="str">
        <f xml:space="preserve"> VLOOKUP(B195,'Dataset-A1'!A:D,4,FALSE)</f>
        <v>EN</v>
      </c>
      <c r="N195">
        <f t="shared" ref="N195:N258" si="10">D195-C195</f>
        <v>3</v>
      </c>
      <c r="O195">
        <f t="shared" ref="O195:O258" si="11" xml:space="preserve"> F195-G195</f>
        <v>58</v>
      </c>
    </row>
    <row r="196" spans="1:15">
      <c r="A196" s="1">
        <v>50003361</v>
      </c>
      <c r="B196" s="5">
        <v>13639664</v>
      </c>
      <c r="C196" s="7">
        <v>43391</v>
      </c>
      <c r="D196" s="7">
        <v>43396</v>
      </c>
      <c r="E196" s="5" t="s">
        <v>29</v>
      </c>
      <c r="F196" s="5">
        <v>440</v>
      </c>
      <c r="G196" s="5">
        <v>222</v>
      </c>
      <c r="H196" s="5" t="s">
        <v>27</v>
      </c>
      <c r="I196" s="5">
        <v>2</v>
      </c>
      <c r="J196">
        <f xml:space="preserve"> VLOOKUP(B196,'Dataset-A1'!A:C,3,FALSE)</f>
        <v>1</v>
      </c>
      <c r="K196">
        <f xml:space="preserve"> YEAR('Dataset-A2'!D196)</f>
        <v>2018</v>
      </c>
      <c r="L196">
        <f t="shared" si="9"/>
        <v>10</v>
      </c>
      <c r="M196" t="str">
        <f xml:space="preserve"> VLOOKUP(B196,'Dataset-A1'!A:D,4,FALSE)</f>
        <v>OT</v>
      </c>
      <c r="N196">
        <f t="shared" si="10"/>
        <v>5</v>
      </c>
      <c r="O196">
        <f t="shared" si="11"/>
        <v>218</v>
      </c>
    </row>
    <row r="197" spans="1:15">
      <c r="A197" s="1">
        <v>50003371</v>
      </c>
      <c r="B197" s="5">
        <v>21174028</v>
      </c>
      <c r="C197" s="7">
        <v>43330</v>
      </c>
      <c r="D197" s="7">
        <v>43336</v>
      </c>
      <c r="E197" s="5" t="s">
        <v>29</v>
      </c>
      <c r="F197" s="5">
        <v>275</v>
      </c>
      <c r="G197" s="5">
        <v>173</v>
      </c>
      <c r="H197" s="5" t="s">
        <v>27</v>
      </c>
      <c r="I197" s="5">
        <v>5</v>
      </c>
      <c r="J197">
        <f xml:space="preserve"> VLOOKUP(B197,'Dataset-A1'!A:C,3,FALSE)</f>
        <v>0</v>
      </c>
      <c r="K197">
        <f xml:space="preserve"> YEAR('Dataset-A2'!D197)</f>
        <v>2018</v>
      </c>
      <c r="L197">
        <f t="shared" si="9"/>
        <v>8</v>
      </c>
      <c r="M197" t="str">
        <f xml:space="preserve"> VLOOKUP(B197,'Dataset-A1'!A:D,4,FALSE)</f>
        <v>OT</v>
      </c>
      <c r="N197">
        <f t="shared" si="10"/>
        <v>6</v>
      </c>
      <c r="O197">
        <f t="shared" si="11"/>
        <v>102</v>
      </c>
    </row>
    <row r="198" spans="1:15">
      <c r="A198" s="1">
        <v>50003381</v>
      </c>
      <c r="B198" s="5">
        <v>11117992</v>
      </c>
      <c r="C198" s="7">
        <v>43266</v>
      </c>
      <c r="D198" s="7">
        <v>43269</v>
      </c>
      <c r="E198" s="5" t="s">
        <v>33</v>
      </c>
      <c r="F198" s="5">
        <v>425</v>
      </c>
      <c r="G198" s="5">
        <v>200</v>
      </c>
      <c r="H198" s="5" t="s">
        <v>30</v>
      </c>
      <c r="I198" s="5">
        <v>2</v>
      </c>
      <c r="J198">
        <f xml:space="preserve"> VLOOKUP(B198,'Dataset-A1'!A:C,3,FALSE)</f>
        <v>1</v>
      </c>
      <c r="K198">
        <f xml:space="preserve"> YEAR('Dataset-A2'!D198)</f>
        <v>2018</v>
      </c>
      <c r="L198">
        <f t="shared" si="9"/>
        <v>6</v>
      </c>
      <c r="M198" t="str">
        <f xml:space="preserve"> VLOOKUP(B198,'Dataset-A1'!A:D,4,FALSE)</f>
        <v>CN</v>
      </c>
      <c r="N198">
        <f t="shared" si="10"/>
        <v>3</v>
      </c>
      <c r="O198">
        <f t="shared" si="11"/>
        <v>225</v>
      </c>
    </row>
    <row r="199" spans="1:15">
      <c r="A199" s="1">
        <v>50003391</v>
      </c>
      <c r="B199" s="5">
        <v>10603867</v>
      </c>
      <c r="C199" s="7">
        <v>43194</v>
      </c>
      <c r="D199" s="7">
        <v>43200</v>
      </c>
      <c r="E199" s="5" t="s">
        <v>28</v>
      </c>
      <c r="F199" s="5">
        <v>380</v>
      </c>
      <c r="G199" s="5">
        <v>259</v>
      </c>
      <c r="H199" s="5" t="s">
        <v>27</v>
      </c>
      <c r="I199" s="5">
        <v>2</v>
      </c>
      <c r="J199">
        <f xml:space="preserve"> VLOOKUP(B199,'Dataset-A1'!A:C,3,FALSE)</f>
        <v>1</v>
      </c>
      <c r="K199">
        <f xml:space="preserve"> YEAR('Dataset-A2'!D199)</f>
        <v>2018</v>
      </c>
      <c r="L199">
        <f t="shared" si="9"/>
        <v>4</v>
      </c>
      <c r="M199" t="str">
        <f xml:space="preserve"> VLOOKUP(B199,'Dataset-A1'!A:D,4,FALSE)</f>
        <v>CN</v>
      </c>
      <c r="N199">
        <f t="shared" si="10"/>
        <v>6</v>
      </c>
      <c r="O199">
        <f t="shared" si="11"/>
        <v>121</v>
      </c>
    </row>
    <row r="200" spans="1:15">
      <c r="A200" s="1">
        <v>50003401</v>
      </c>
      <c r="B200" s="5">
        <v>21171337</v>
      </c>
      <c r="C200" s="7">
        <v>43389</v>
      </c>
      <c r="D200" s="7">
        <v>43394</v>
      </c>
      <c r="E200" s="5" t="s">
        <v>28</v>
      </c>
      <c r="F200" s="5">
        <v>755</v>
      </c>
      <c r="G200" s="5">
        <v>367</v>
      </c>
      <c r="H200" s="5" t="s">
        <v>27</v>
      </c>
      <c r="I200" s="5">
        <v>19</v>
      </c>
      <c r="J200">
        <f xml:space="preserve"> VLOOKUP(B200,'Dataset-A1'!A:C,3,FALSE)</f>
        <v>1</v>
      </c>
      <c r="K200">
        <f xml:space="preserve"> YEAR('Dataset-A2'!D200)</f>
        <v>2018</v>
      </c>
      <c r="L200">
        <f t="shared" si="9"/>
        <v>10</v>
      </c>
      <c r="M200" t="str">
        <f xml:space="preserve"> VLOOKUP(B200,'Dataset-A1'!A:D,4,FALSE)</f>
        <v>OT</v>
      </c>
      <c r="N200">
        <f t="shared" si="10"/>
        <v>5</v>
      </c>
      <c r="O200">
        <f t="shared" si="11"/>
        <v>388</v>
      </c>
    </row>
    <row r="201" spans="1:15">
      <c r="A201" s="1">
        <v>50003441</v>
      </c>
      <c r="B201" s="5">
        <v>4365512</v>
      </c>
      <c r="C201" s="7">
        <v>43256</v>
      </c>
      <c r="D201" s="7">
        <v>43260</v>
      </c>
      <c r="E201" s="5" t="s">
        <v>33</v>
      </c>
      <c r="F201" s="5">
        <v>418</v>
      </c>
      <c r="G201" s="5">
        <v>109</v>
      </c>
      <c r="H201" s="5" t="s">
        <v>30</v>
      </c>
      <c r="I201" s="5">
        <v>7</v>
      </c>
      <c r="J201">
        <f xml:space="preserve"> VLOOKUP(B201,'Dataset-A1'!A:C,3,FALSE)</f>
        <v>0</v>
      </c>
      <c r="K201">
        <f xml:space="preserve"> YEAR('Dataset-A2'!D201)</f>
        <v>2018</v>
      </c>
      <c r="L201">
        <f t="shared" si="9"/>
        <v>6</v>
      </c>
      <c r="M201" t="str">
        <f xml:space="preserve"> VLOOKUP(B201,'Dataset-A1'!A:D,4,FALSE)</f>
        <v>CN</v>
      </c>
      <c r="N201">
        <f t="shared" si="10"/>
        <v>4</v>
      </c>
      <c r="O201">
        <f t="shared" si="11"/>
        <v>309</v>
      </c>
    </row>
    <row r="202" spans="1:15">
      <c r="A202" s="1">
        <v>50003501</v>
      </c>
      <c r="B202" s="5">
        <v>21165267</v>
      </c>
      <c r="C202" s="7">
        <v>43190</v>
      </c>
      <c r="D202" s="7">
        <v>43196</v>
      </c>
      <c r="E202" s="5" t="s">
        <v>29</v>
      </c>
      <c r="F202" s="5">
        <v>265</v>
      </c>
      <c r="G202" s="5">
        <v>73</v>
      </c>
      <c r="H202" s="5" t="s">
        <v>27</v>
      </c>
      <c r="I202" s="5">
        <v>2</v>
      </c>
      <c r="J202">
        <f xml:space="preserve"> VLOOKUP(B202,'Dataset-A1'!A:C,3,FALSE)</f>
        <v>0</v>
      </c>
      <c r="K202">
        <f xml:space="preserve"> YEAR('Dataset-A2'!D202)</f>
        <v>2018</v>
      </c>
      <c r="L202">
        <f t="shared" si="9"/>
        <v>4</v>
      </c>
      <c r="M202" t="str">
        <f xml:space="preserve"> VLOOKUP(B202,'Dataset-A1'!A:D,4,FALSE)</f>
        <v>CN</v>
      </c>
      <c r="N202">
        <f t="shared" si="10"/>
        <v>6</v>
      </c>
      <c r="O202">
        <f t="shared" si="11"/>
        <v>192</v>
      </c>
    </row>
    <row r="203" spans="1:15">
      <c r="A203" s="1">
        <v>50003511</v>
      </c>
      <c r="B203" s="5">
        <v>357559</v>
      </c>
      <c r="C203" s="7">
        <v>43292</v>
      </c>
      <c r="D203" s="7">
        <v>43298</v>
      </c>
      <c r="E203" s="5" t="s">
        <v>33</v>
      </c>
      <c r="F203" s="5">
        <v>431</v>
      </c>
      <c r="G203" s="5">
        <v>299</v>
      </c>
      <c r="H203" s="5" t="s">
        <v>32</v>
      </c>
      <c r="I203" s="5">
        <v>4</v>
      </c>
      <c r="J203">
        <f xml:space="preserve"> VLOOKUP(B203,'Dataset-A1'!A:C,3,FALSE)</f>
        <v>1</v>
      </c>
      <c r="K203">
        <f xml:space="preserve"> YEAR('Dataset-A2'!D203)</f>
        <v>2018</v>
      </c>
      <c r="L203">
        <f t="shared" si="9"/>
        <v>7</v>
      </c>
      <c r="M203" t="str">
        <f xml:space="preserve"> VLOOKUP(B203,'Dataset-A1'!A:D,4,FALSE)</f>
        <v>EN</v>
      </c>
      <c r="N203">
        <f t="shared" si="10"/>
        <v>6</v>
      </c>
      <c r="O203">
        <f t="shared" si="11"/>
        <v>132</v>
      </c>
    </row>
    <row r="204" spans="1:15">
      <c r="A204" s="1">
        <v>50003521</v>
      </c>
      <c r="B204" s="5">
        <v>18306983</v>
      </c>
      <c r="C204" s="7">
        <v>43282</v>
      </c>
      <c r="D204" s="7">
        <v>43285</v>
      </c>
      <c r="E204" s="5" t="s">
        <v>28</v>
      </c>
      <c r="F204" s="5">
        <v>891</v>
      </c>
      <c r="G204" s="5">
        <v>398</v>
      </c>
      <c r="H204" s="5" t="s">
        <v>32</v>
      </c>
      <c r="I204" s="5">
        <v>2</v>
      </c>
      <c r="J204">
        <f xml:space="preserve"> VLOOKUP(B204,'Dataset-A1'!A:C,3,FALSE)</f>
        <v>1</v>
      </c>
      <c r="K204">
        <f xml:space="preserve"> YEAR('Dataset-A2'!D204)</f>
        <v>2018</v>
      </c>
      <c r="L204">
        <f t="shared" si="9"/>
        <v>7</v>
      </c>
      <c r="M204" t="str">
        <f xml:space="preserve"> VLOOKUP(B204,'Dataset-A1'!A:D,4,FALSE)</f>
        <v>EN</v>
      </c>
      <c r="N204">
        <f t="shared" si="10"/>
        <v>3</v>
      </c>
      <c r="O204">
        <f t="shared" si="11"/>
        <v>493</v>
      </c>
    </row>
    <row r="205" spans="1:15">
      <c r="A205" s="1">
        <v>50003541</v>
      </c>
      <c r="B205" s="5">
        <v>7314275</v>
      </c>
      <c r="C205" s="7">
        <v>43245</v>
      </c>
      <c r="D205" s="7">
        <v>43247</v>
      </c>
      <c r="E205" s="5" t="s">
        <v>23</v>
      </c>
      <c r="F205" s="5">
        <v>506</v>
      </c>
      <c r="G205" s="5">
        <v>142</v>
      </c>
      <c r="H205" s="5" t="s">
        <v>27</v>
      </c>
      <c r="I205" s="5">
        <v>11</v>
      </c>
      <c r="J205">
        <f xml:space="preserve"> VLOOKUP(B205,'Dataset-A1'!A:C,3,FALSE)</f>
        <v>1</v>
      </c>
      <c r="K205">
        <f xml:space="preserve"> YEAR('Dataset-A2'!D205)</f>
        <v>2018</v>
      </c>
      <c r="L205">
        <f t="shared" si="9"/>
        <v>5</v>
      </c>
      <c r="M205" t="str">
        <f xml:space="preserve"> VLOOKUP(B205,'Dataset-A1'!A:D,4,FALSE)</f>
        <v>EN</v>
      </c>
      <c r="N205">
        <f t="shared" si="10"/>
        <v>2</v>
      </c>
      <c r="O205">
        <f t="shared" si="11"/>
        <v>364</v>
      </c>
    </row>
    <row r="206" spans="1:15">
      <c r="A206" s="1">
        <v>50003551</v>
      </c>
      <c r="B206" s="5">
        <v>16494243</v>
      </c>
      <c r="C206" s="7">
        <v>43265</v>
      </c>
      <c r="D206" s="7">
        <v>43269</v>
      </c>
      <c r="E206" s="5" t="s">
        <v>28</v>
      </c>
      <c r="F206" s="5">
        <v>460</v>
      </c>
      <c r="G206" s="5">
        <v>223</v>
      </c>
      <c r="H206" s="5" t="s">
        <v>30</v>
      </c>
      <c r="I206" s="5">
        <v>1</v>
      </c>
      <c r="J206">
        <f xml:space="preserve"> VLOOKUP(B206,'Dataset-A1'!A:C,3,FALSE)</f>
        <v>1</v>
      </c>
      <c r="K206">
        <f xml:space="preserve"> YEAR('Dataset-A2'!D206)</f>
        <v>2018</v>
      </c>
      <c r="L206">
        <f t="shared" si="9"/>
        <v>6</v>
      </c>
      <c r="M206" t="str">
        <f xml:space="preserve"> VLOOKUP(B206,'Dataset-A1'!A:D,4,FALSE)</f>
        <v>CN</v>
      </c>
      <c r="N206">
        <f t="shared" si="10"/>
        <v>4</v>
      </c>
      <c r="O206">
        <f t="shared" si="11"/>
        <v>237</v>
      </c>
    </row>
    <row r="207" spans="1:15">
      <c r="A207" s="1">
        <v>50003561</v>
      </c>
      <c r="B207" s="5">
        <v>14087659</v>
      </c>
      <c r="C207" s="7">
        <v>43333</v>
      </c>
      <c r="D207" s="7">
        <v>43336</v>
      </c>
      <c r="E207" s="5" t="s">
        <v>33</v>
      </c>
      <c r="F207" s="5">
        <v>168</v>
      </c>
      <c r="G207" s="5">
        <v>68</v>
      </c>
      <c r="H207" s="5" t="s">
        <v>30</v>
      </c>
      <c r="I207" s="5">
        <v>19</v>
      </c>
      <c r="J207">
        <f xml:space="preserve"> VLOOKUP(B207,'Dataset-A1'!A:C,3,FALSE)</f>
        <v>0</v>
      </c>
      <c r="K207">
        <f xml:space="preserve"> YEAR('Dataset-A2'!D207)</f>
        <v>2018</v>
      </c>
      <c r="L207">
        <f t="shared" si="9"/>
        <v>8</v>
      </c>
      <c r="M207" t="str">
        <f xml:space="preserve"> VLOOKUP(B207,'Dataset-A1'!A:D,4,FALSE)</f>
        <v>OT</v>
      </c>
      <c r="N207">
        <f t="shared" si="10"/>
        <v>3</v>
      </c>
      <c r="O207">
        <f t="shared" si="11"/>
        <v>100</v>
      </c>
    </row>
    <row r="208" spans="1:15">
      <c r="A208" s="1">
        <v>50003601</v>
      </c>
      <c r="B208" s="5">
        <v>21169877</v>
      </c>
      <c r="C208" s="7">
        <v>43344</v>
      </c>
      <c r="D208" s="7">
        <v>43347</v>
      </c>
      <c r="E208" s="5" t="s">
        <v>23</v>
      </c>
      <c r="F208" s="5">
        <v>322</v>
      </c>
      <c r="G208" s="5">
        <v>99</v>
      </c>
      <c r="H208" s="5" t="s">
        <v>30</v>
      </c>
      <c r="I208" s="5">
        <v>1</v>
      </c>
      <c r="J208">
        <f xml:space="preserve"> VLOOKUP(B208,'Dataset-A1'!A:C,3,FALSE)</f>
        <v>0</v>
      </c>
      <c r="K208">
        <f xml:space="preserve"> YEAR('Dataset-A2'!D208)</f>
        <v>2018</v>
      </c>
      <c r="L208">
        <f t="shared" si="9"/>
        <v>9</v>
      </c>
      <c r="M208" t="str">
        <f xml:space="preserve"> VLOOKUP(B208,'Dataset-A1'!A:D,4,FALSE)</f>
        <v>OT</v>
      </c>
      <c r="N208">
        <f t="shared" si="10"/>
        <v>3</v>
      </c>
      <c r="O208">
        <f t="shared" si="11"/>
        <v>223</v>
      </c>
    </row>
    <row r="209" spans="1:15">
      <c r="A209" s="1">
        <v>50003611</v>
      </c>
      <c r="B209" s="5">
        <v>20990119</v>
      </c>
      <c r="C209" s="7">
        <v>43171</v>
      </c>
      <c r="D209" s="7">
        <v>43175</v>
      </c>
      <c r="E209" s="5" t="s">
        <v>28</v>
      </c>
      <c r="F209" s="5">
        <v>671</v>
      </c>
      <c r="G209" s="5">
        <v>280</v>
      </c>
      <c r="H209" s="5" t="s">
        <v>27</v>
      </c>
      <c r="I209" s="5">
        <v>2</v>
      </c>
      <c r="J209">
        <f xml:space="preserve"> VLOOKUP(B209,'Dataset-A1'!A:C,3,FALSE)</f>
        <v>1</v>
      </c>
      <c r="K209">
        <f xml:space="preserve"> YEAR('Dataset-A2'!D209)</f>
        <v>2018</v>
      </c>
      <c r="L209">
        <f t="shared" si="9"/>
        <v>3</v>
      </c>
      <c r="M209" t="str">
        <f xml:space="preserve"> VLOOKUP(B209,'Dataset-A1'!A:D,4,FALSE)</f>
        <v>CN</v>
      </c>
      <c r="N209">
        <f t="shared" si="10"/>
        <v>4</v>
      </c>
      <c r="O209">
        <f t="shared" si="11"/>
        <v>391</v>
      </c>
    </row>
    <row r="210" spans="1:15">
      <c r="A210" s="1">
        <v>50003631</v>
      </c>
      <c r="B210" s="5">
        <v>21169972</v>
      </c>
      <c r="C210" s="7">
        <v>43101</v>
      </c>
      <c r="D210" s="7">
        <v>43102</v>
      </c>
      <c r="E210" s="5" t="s">
        <v>29</v>
      </c>
      <c r="F210" s="5">
        <v>995</v>
      </c>
      <c r="G210" s="5">
        <v>494</v>
      </c>
      <c r="H210" s="5" t="s">
        <v>32</v>
      </c>
      <c r="I210" s="5">
        <v>1</v>
      </c>
      <c r="J210">
        <f xml:space="preserve"> VLOOKUP(B210,'Dataset-A1'!A:C,3,FALSE)</f>
        <v>1</v>
      </c>
      <c r="K210">
        <f xml:space="preserve"> YEAR('Dataset-A2'!D210)</f>
        <v>2018</v>
      </c>
      <c r="L210">
        <f t="shared" si="9"/>
        <v>1</v>
      </c>
      <c r="M210" t="str">
        <f xml:space="preserve"> VLOOKUP(B210,'Dataset-A1'!A:D,4,FALSE)</f>
        <v>EN</v>
      </c>
      <c r="N210">
        <f t="shared" si="10"/>
        <v>1</v>
      </c>
      <c r="O210">
        <f t="shared" si="11"/>
        <v>501</v>
      </c>
    </row>
    <row r="211" spans="1:15">
      <c r="A211" s="1">
        <v>50003641</v>
      </c>
      <c r="B211" s="5">
        <v>21153996</v>
      </c>
      <c r="C211" s="7">
        <v>43388</v>
      </c>
      <c r="D211" s="7">
        <v>43390</v>
      </c>
      <c r="E211" s="5" t="s">
        <v>29</v>
      </c>
      <c r="F211" s="5">
        <v>1249</v>
      </c>
      <c r="G211" s="5">
        <v>360</v>
      </c>
      <c r="H211" s="5" t="s">
        <v>30</v>
      </c>
      <c r="I211" s="5">
        <v>13</v>
      </c>
      <c r="J211">
        <f xml:space="preserve"> VLOOKUP(B211,'Dataset-A1'!A:C,3,FALSE)</f>
        <v>0</v>
      </c>
      <c r="K211">
        <f xml:space="preserve"> YEAR('Dataset-A2'!D211)</f>
        <v>2018</v>
      </c>
      <c r="L211">
        <f t="shared" si="9"/>
        <v>10</v>
      </c>
      <c r="M211" t="str">
        <f xml:space="preserve"> VLOOKUP(B211,'Dataset-A1'!A:D,4,FALSE)</f>
        <v>CN</v>
      </c>
      <c r="N211">
        <f t="shared" si="10"/>
        <v>2</v>
      </c>
      <c r="O211">
        <f t="shared" si="11"/>
        <v>889</v>
      </c>
    </row>
    <row r="212" spans="1:15">
      <c r="A212" s="1">
        <v>50003651</v>
      </c>
      <c r="B212" s="5">
        <v>5560849</v>
      </c>
      <c r="C212" s="7">
        <v>43115</v>
      </c>
      <c r="D212" s="7">
        <v>43119</v>
      </c>
      <c r="E212" s="5" t="s">
        <v>33</v>
      </c>
      <c r="F212" s="5">
        <v>165</v>
      </c>
      <c r="G212" s="5">
        <v>96</v>
      </c>
      <c r="H212" s="5" t="s">
        <v>32</v>
      </c>
      <c r="I212" s="5">
        <v>8</v>
      </c>
      <c r="J212">
        <f xml:space="preserve"> VLOOKUP(B212,'Dataset-A1'!A:C,3,FALSE)</f>
        <v>0</v>
      </c>
      <c r="K212">
        <f xml:space="preserve"> YEAR('Dataset-A2'!D212)</f>
        <v>2018</v>
      </c>
      <c r="L212">
        <f t="shared" si="9"/>
        <v>1</v>
      </c>
      <c r="M212" t="str">
        <f xml:space="preserve"> VLOOKUP(B212,'Dataset-A1'!A:D,4,FALSE)</f>
        <v>OT</v>
      </c>
      <c r="N212">
        <f t="shared" si="10"/>
        <v>4</v>
      </c>
      <c r="O212">
        <f t="shared" si="11"/>
        <v>69</v>
      </c>
    </row>
    <row r="213" spans="1:15">
      <c r="A213" s="1">
        <v>50003671</v>
      </c>
      <c r="B213" s="5">
        <v>12110089</v>
      </c>
      <c r="C213" s="7">
        <v>43369</v>
      </c>
      <c r="D213" s="7">
        <v>43371</v>
      </c>
      <c r="E213" s="5" t="s">
        <v>23</v>
      </c>
      <c r="F213" s="5">
        <v>1056</v>
      </c>
      <c r="G213" s="5">
        <v>393</v>
      </c>
      <c r="H213" s="5" t="s">
        <v>32</v>
      </c>
      <c r="I213" s="5">
        <v>1</v>
      </c>
      <c r="J213">
        <f xml:space="preserve"> VLOOKUP(B213,'Dataset-A1'!A:C,3,FALSE)</f>
        <v>0</v>
      </c>
      <c r="K213">
        <f xml:space="preserve"> YEAR('Dataset-A2'!D213)</f>
        <v>2018</v>
      </c>
      <c r="L213">
        <f t="shared" si="9"/>
        <v>9</v>
      </c>
      <c r="M213" t="str">
        <f xml:space="preserve"> VLOOKUP(B213,'Dataset-A1'!A:D,4,FALSE)</f>
        <v>CN</v>
      </c>
      <c r="N213">
        <f t="shared" si="10"/>
        <v>2</v>
      </c>
      <c r="O213">
        <f t="shared" si="11"/>
        <v>663</v>
      </c>
    </row>
    <row r="214" spans="1:15">
      <c r="A214" s="1">
        <v>50003681</v>
      </c>
      <c r="B214" s="5">
        <v>17764914</v>
      </c>
      <c r="C214" s="7">
        <v>43251</v>
      </c>
      <c r="D214" s="7">
        <v>43253</v>
      </c>
      <c r="E214" s="5" t="s">
        <v>29</v>
      </c>
      <c r="F214" s="5">
        <v>379</v>
      </c>
      <c r="G214" s="5">
        <v>89</v>
      </c>
      <c r="H214" s="5" t="s">
        <v>27</v>
      </c>
      <c r="I214" s="5">
        <v>6</v>
      </c>
      <c r="J214">
        <f xml:space="preserve"> VLOOKUP(B214,'Dataset-A1'!A:C,3,FALSE)</f>
        <v>1</v>
      </c>
      <c r="K214">
        <f xml:space="preserve"> YEAR('Dataset-A2'!D214)</f>
        <v>2018</v>
      </c>
      <c r="L214">
        <f t="shared" si="9"/>
        <v>6</v>
      </c>
      <c r="M214" t="str">
        <f xml:space="preserve"> VLOOKUP(B214,'Dataset-A1'!A:D,4,FALSE)</f>
        <v>CN</v>
      </c>
      <c r="N214">
        <f t="shared" si="10"/>
        <v>2</v>
      </c>
      <c r="O214">
        <f t="shared" si="11"/>
        <v>290</v>
      </c>
    </row>
    <row r="215" spans="1:15">
      <c r="A215" s="1">
        <v>50003741</v>
      </c>
      <c r="B215" s="5">
        <v>17204817</v>
      </c>
      <c r="C215" s="7">
        <v>43275</v>
      </c>
      <c r="D215" s="7">
        <v>43278</v>
      </c>
      <c r="E215" s="5" t="s">
        <v>29</v>
      </c>
      <c r="F215" s="5">
        <v>140</v>
      </c>
      <c r="G215" s="5">
        <v>59</v>
      </c>
      <c r="H215" s="5" t="s">
        <v>30</v>
      </c>
      <c r="I215" s="5">
        <v>1</v>
      </c>
      <c r="J215">
        <f xml:space="preserve"> VLOOKUP(B215,'Dataset-A1'!A:C,3,FALSE)</f>
        <v>1</v>
      </c>
      <c r="K215">
        <f xml:space="preserve"> YEAR('Dataset-A2'!D215)</f>
        <v>2018</v>
      </c>
      <c r="L215">
        <f t="shared" si="9"/>
        <v>6</v>
      </c>
      <c r="M215" t="str">
        <f xml:space="preserve"> VLOOKUP(B215,'Dataset-A1'!A:D,4,FALSE)</f>
        <v>EN</v>
      </c>
      <c r="N215">
        <f t="shared" si="10"/>
        <v>3</v>
      </c>
      <c r="O215">
        <f t="shared" si="11"/>
        <v>81</v>
      </c>
    </row>
    <row r="216" spans="1:15">
      <c r="A216" s="1">
        <v>50003751</v>
      </c>
      <c r="B216" s="5">
        <v>10742090</v>
      </c>
      <c r="C216" s="7">
        <v>43207</v>
      </c>
      <c r="D216" s="7">
        <v>43208</v>
      </c>
      <c r="E216" s="5" t="s">
        <v>29</v>
      </c>
      <c r="F216" s="5">
        <v>668</v>
      </c>
      <c r="G216" s="5">
        <v>427</v>
      </c>
      <c r="H216" s="5" t="s">
        <v>30</v>
      </c>
      <c r="I216" s="5">
        <v>2</v>
      </c>
      <c r="J216">
        <f xml:space="preserve"> VLOOKUP(B216,'Dataset-A1'!A:C,3,FALSE)</f>
        <v>1</v>
      </c>
      <c r="K216">
        <f xml:space="preserve"> YEAR('Dataset-A2'!D216)</f>
        <v>2018</v>
      </c>
      <c r="L216">
        <f t="shared" si="9"/>
        <v>4</v>
      </c>
      <c r="M216" t="str">
        <f xml:space="preserve"> VLOOKUP(B216,'Dataset-A1'!A:D,4,FALSE)</f>
        <v>EN</v>
      </c>
      <c r="N216">
        <f t="shared" si="10"/>
        <v>1</v>
      </c>
      <c r="O216">
        <f t="shared" si="11"/>
        <v>241</v>
      </c>
    </row>
    <row r="217" spans="1:15">
      <c r="A217" s="1">
        <v>50003761</v>
      </c>
      <c r="B217" s="5">
        <v>285722</v>
      </c>
      <c r="C217" s="7">
        <v>43287</v>
      </c>
      <c r="D217" s="7">
        <v>43289</v>
      </c>
      <c r="E217" s="5" t="s">
        <v>29</v>
      </c>
      <c r="F217" s="5">
        <v>2371</v>
      </c>
      <c r="G217" s="5">
        <v>1131</v>
      </c>
      <c r="H217" s="5" t="s">
        <v>25</v>
      </c>
      <c r="I217" s="5">
        <v>7</v>
      </c>
      <c r="J217">
        <f xml:space="preserve"> VLOOKUP(B217,'Dataset-A1'!A:C,3,FALSE)</f>
        <v>1</v>
      </c>
      <c r="K217">
        <f xml:space="preserve"> YEAR('Dataset-A2'!D217)</f>
        <v>2018</v>
      </c>
      <c r="L217">
        <f t="shared" si="9"/>
        <v>7</v>
      </c>
      <c r="M217" t="str">
        <f xml:space="preserve"> VLOOKUP(B217,'Dataset-A1'!A:D,4,FALSE)</f>
        <v>OT</v>
      </c>
      <c r="N217">
        <f t="shared" si="10"/>
        <v>2</v>
      </c>
      <c r="O217">
        <f t="shared" si="11"/>
        <v>1240</v>
      </c>
    </row>
    <row r="218" spans="1:15">
      <c r="A218" s="1">
        <v>50003781</v>
      </c>
      <c r="B218" s="5">
        <v>21167834</v>
      </c>
      <c r="C218" s="7">
        <v>43237</v>
      </c>
      <c r="D218" s="7">
        <v>43241</v>
      </c>
      <c r="E218" s="5" t="s">
        <v>23</v>
      </c>
      <c r="F218" s="5">
        <v>671</v>
      </c>
      <c r="G218" s="5">
        <v>344</v>
      </c>
      <c r="H218" s="5" t="s">
        <v>30</v>
      </c>
      <c r="I218" s="5">
        <v>2</v>
      </c>
      <c r="J218">
        <f xml:space="preserve"> VLOOKUP(B218,'Dataset-A1'!A:C,3,FALSE)</f>
        <v>1</v>
      </c>
      <c r="K218">
        <f xml:space="preserve"> YEAR('Dataset-A2'!D218)</f>
        <v>2018</v>
      </c>
      <c r="L218">
        <f t="shared" si="9"/>
        <v>5</v>
      </c>
      <c r="M218" t="str">
        <f xml:space="preserve"> VLOOKUP(B218,'Dataset-A1'!A:D,4,FALSE)</f>
        <v>CN</v>
      </c>
      <c r="N218">
        <f t="shared" si="10"/>
        <v>4</v>
      </c>
      <c r="O218">
        <f t="shared" si="11"/>
        <v>327</v>
      </c>
    </row>
    <row r="219" spans="1:15">
      <c r="A219" s="1">
        <v>50003791</v>
      </c>
      <c r="B219" s="5">
        <v>13060317</v>
      </c>
      <c r="C219" s="7">
        <v>43393</v>
      </c>
      <c r="D219" s="7">
        <v>43395</v>
      </c>
      <c r="E219" s="5" t="s">
        <v>23</v>
      </c>
      <c r="F219" s="5">
        <v>1713</v>
      </c>
      <c r="G219" s="5">
        <v>540</v>
      </c>
      <c r="H219" s="5" t="s">
        <v>27</v>
      </c>
      <c r="I219" s="5">
        <v>5</v>
      </c>
      <c r="J219">
        <f xml:space="preserve"> VLOOKUP(B219,'Dataset-A1'!A:C,3,FALSE)</f>
        <v>1</v>
      </c>
      <c r="K219">
        <f xml:space="preserve"> YEAR('Dataset-A2'!D219)</f>
        <v>2018</v>
      </c>
      <c r="L219">
        <f t="shared" si="9"/>
        <v>10</v>
      </c>
      <c r="M219" t="str">
        <f xml:space="preserve"> VLOOKUP(B219,'Dataset-A1'!A:D,4,FALSE)</f>
        <v>OT</v>
      </c>
      <c r="N219">
        <f t="shared" si="10"/>
        <v>2</v>
      </c>
      <c r="O219">
        <f t="shared" si="11"/>
        <v>1173</v>
      </c>
    </row>
    <row r="220" spans="1:15">
      <c r="A220" s="1">
        <v>50003821</v>
      </c>
      <c r="B220" s="5">
        <v>4981702</v>
      </c>
      <c r="C220" s="7">
        <v>43201</v>
      </c>
      <c r="D220" s="7">
        <v>43208</v>
      </c>
      <c r="E220" s="5" t="s">
        <v>29</v>
      </c>
      <c r="F220" s="5">
        <v>438</v>
      </c>
      <c r="G220" s="5">
        <v>146</v>
      </c>
      <c r="H220" s="5" t="s">
        <v>32</v>
      </c>
      <c r="I220" s="5">
        <v>6</v>
      </c>
      <c r="J220">
        <f xml:space="preserve"> VLOOKUP(B220,'Dataset-A1'!A:C,3,FALSE)</f>
        <v>1</v>
      </c>
      <c r="K220">
        <f xml:space="preserve"> YEAR('Dataset-A2'!D220)</f>
        <v>2018</v>
      </c>
      <c r="L220">
        <f t="shared" si="9"/>
        <v>4</v>
      </c>
      <c r="M220" t="str">
        <f xml:space="preserve"> VLOOKUP(B220,'Dataset-A1'!A:D,4,FALSE)</f>
        <v>CN</v>
      </c>
      <c r="N220">
        <f t="shared" si="10"/>
        <v>7</v>
      </c>
      <c r="O220">
        <f t="shared" si="11"/>
        <v>292</v>
      </c>
    </row>
    <row r="221" spans="1:15">
      <c r="A221" s="1">
        <v>50003851</v>
      </c>
      <c r="B221" s="5">
        <v>21165735</v>
      </c>
      <c r="C221" s="7">
        <v>43256</v>
      </c>
      <c r="D221" s="7">
        <v>43259</v>
      </c>
      <c r="E221" s="5" t="s">
        <v>29</v>
      </c>
      <c r="F221" s="5">
        <v>130</v>
      </c>
      <c r="G221" s="5">
        <v>47</v>
      </c>
      <c r="H221" s="5" t="s">
        <v>25</v>
      </c>
      <c r="I221" s="5">
        <v>12</v>
      </c>
      <c r="J221">
        <f xml:space="preserve"> VLOOKUP(B221,'Dataset-A1'!A:C,3,FALSE)</f>
        <v>0</v>
      </c>
      <c r="K221">
        <f xml:space="preserve"> YEAR('Dataset-A2'!D221)</f>
        <v>2018</v>
      </c>
      <c r="L221">
        <f t="shared" si="9"/>
        <v>6</v>
      </c>
      <c r="M221" t="str">
        <f xml:space="preserve"> VLOOKUP(B221,'Dataset-A1'!A:D,4,FALSE)</f>
        <v>CN</v>
      </c>
      <c r="N221">
        <f t="shared" si="10"/>
        <v>3</v>
      </c>
      <c r="O221">
        <f t="shared" si="11"/>
        <v>83</v>
      </c>
    </row>
    <row r="222" spans="1:15">
      <c r="A222" s="1">
        <v>50003871</v>
      </c>
      <c r="B222" s="5">
        <v>4262343</v>
      </c>
      <c r="C222" s="7">
        <v>43338</v>
      </c>
      <c r="D222" s="7">
        <v>43343</v>
      </c>
      <c r="E222" s="5" t="s">
        <v>29</v>
      </c>
      <c r="F222" s="5">
        <v>279</v>
      </c>
      <c r="G222" s="5">
        <v>128</v>
      </c>
      <c r="H222" s="5" t="s">
        <v>27</v>
      </c>
      <c r="I222" s="5">
        <v>4</v>
      </c>
      <c r="J222">
        <f xml:space="preserve"> VLOOKUP(B222,'Dataset-A1'!A:C,3,FALSE)</f>
        <v>1</v>
      </c>
      <c r="K222">
        <f xml:space="preserve"> YEAR('Dataset-A2'!D222)</f>
        <v>2018</v>
      </c>
      <c r="L222">
        <f t="shared" si="9"/>
        <v>8</v>
      </c>
      <c r="M222" t="str">
        <f xml:space="preserve"> VLOOKUP(B222,'Dataset-A1'!A:D,4,FALSE)</f>
        <v>CN</v>
      </c>
      <c r="N222">
        <f t="shared" si="10"/>
        <v>5</v>
      </c>
      <c r="O222">
        <f t="shared" si="11"/>
        <v>151</v>
      </c>
    </row>
    <row r="223" spans="1:15">
      <c r="A223" s="1">
        <v>50003901</v>
      </c>
      <c r="B223" s="5">
        <v>13500248</v>
      </c>
      <c r="C223" s="7">
        <v>43100</v>
      </c>
      <c r="D223" s="7">
        <v>43105</v>
      </c>
      <c r="E223" s="5" t="s">
        <v>29</v>
      </c>
      <c r="F223" s="5">
        <v>774</v>
      </c>
      <c r="G223" s="5">
        <v>179</v>
      </c>
      <c r="H223" s="5" t="s">
        <v>27</v>
      </c>
      <c r="I223" s="5">
        <v>12</v>
      </c>
      <c r="J223">
        <f xml:space="preserve"> VLOOKUP(B223,'Dataset-A1'!A:C,3,FALSE)</f>
        <v>0</v>
      </c>
      <c r="K223">
        <f xml:space="preserve"> YEAR('Dataset-A2'!D223)</f>
        <v>2018</v>
      </c>
      <c r="L223">
        <f t="shared" si="9"/>
        <v>1</v>
      </c>
      <c r="M223" t="str">
        <f xml:space="preserve"> VLOOKUP(B223,'Dataset-A1'!A:D,4,FALSE)</f>
        <v>OT</v>
      </c>
      <c r="N223">
        <f t="shared" si="10"/>
        <v>5</v>
      </c>
      <c r="O223">
        <f t="shared" si="11"/>
        <v>595</v>
      </c>
    </row>
    <row r="224" spans="1:15">
      <c r="A224" s="1">
        <v>50003911</v>
      </c>
      <c r="B224" s="5">
        <v>8413680</v>
      </c>
      <c r="C224" s="7">
        <v>43298</v>
      </c>
      <c r="D224" s="7">
        <v>43302</v>
      </c>
      <c r="E224" s="5" t="s">
        <v>29</v>
      </c>
      <c r="F224" s="5">
        <v>120</v>
      </c>
      <c r="G224" s="5">
        <v>27</v>
      </c>
      <c r="H224" s="5" t="s">
        <v>27</v>
      </c>
      <c r="I224" s="5">
        <v>3</v>
      </c>
      <c r="J224">
        <f xml:space="preserve"> VLOOKUP(B224,'Dataset-A1'!A:C,3,FALSE)</f>
        <v>0</v>
      </c>
      <c r="K224">
        <f xml:space="preserve"> YEAR('Dataset-A2'!D224)</f>
        <v>2018</v>
      </c>
      <c r="L224">
        <f t="shared" si="9"/>
        <v>7</v>
      </c>
      <c r="M224" t="str">
        <f xml:space="preserve"> VLOOKUP(B224,'Dataset-A1'!A:D,4,FALSE)</f>
        <v>CN</v>
      </c>
      <c r="N224">
        <f t="shared" si="10"/>
        <v>4</v>
      </c>
      <c r="O224">
        <f t="shared" si="11"/>
        <v>93</v>
      </c>
    </row>
    <row r="225" spans="1:15">
      <c r="A225" s="1">
        <v>50003931</v>
      </c>
      <c r="B225" s="5">
        <v>21166546</v>
      </c>
      <c r="C225" s="7">
        <v>43341</v>
      </c>
      <c r="D225" s="7">
        <v>43342</v>
      </c>
      <c r="E225" s="5" t="s">
        <v>33</v>
      </c>
      <c r="F225" s="5">
        <v>563</v>
      </c>
      <c r="G225" s="5">
        <v>169</v>
      </c>
      <c r="H225" s="5" t="s">
        <v>32</v>
      </c>
      <c r="I225" s="5">
        <v>2</v>
      </c>
      <c r="J225">
        <f xml:space="preserve"> VLOOKUP(B225,'Dataset-A1'!A:C,3,FALSE)</f>
        <v>1</v>
      </c>
      <c r="K225">
        <f xml:space="preserve"> YEAR('Dataset-A2'!D225)</f>
        <v>2018</v>
      </c>
      <c r="L225">
        <f t="shared" si="9"/>
        <v>8</v>
      </c>
      <c r="M225" t="str">
        <f xml:space="preserve"> VLOOKUP(B225,'Dataset-A1'!A:D,4,FALSE)</f>
        <v>EN</v>
      </c>
      <c r="N225">
        <f t="shared" si="10"/>
        <v>1</v>
      </c>
      <c r="O225">
        <f t="shared" si="11"/>
        <v>394</v>
      </c>
    </row>
    <row r="226" spans="1:15">
      <c r="A226" s="1">
        <v>50003951</v>
      </c>
      <c r="B226" s="5">
        <v>21167644</v>
      </c>
      <c r="C226" s="7">
        <v>43150</v>
      </c>
      <c r="D226" s="7">
        <v>43152</v>
      </c>
      <c r="E226" s="5" t="s">
        <v>29</v>
      </c>
      <c r="F226" s="5">
        <v>1550</v>
      </c>
      <c r="G226" s="5">
        <v>514</v>
      </c>
      <c r="H226" s="5" t="s">
        <v>25</v>
      </c>
      <c r="I226" s="5">
        <v>4</v>
      </c>
      <c r="J226">
        <f xml:space="preserve"> VLOOKUP(B226,'Dataset-A1'!A:C,3,FALSE)</f>
        <v>0</v>
      </c>
      <c r="K226">
        <f xml:space="preserve"> YEAR('Dataset-A2'!D226)</f>
        <v>2018</v>
      </c>
      <c r="L226">
        <f t="shared" si="9"/>
        <v>2</v>
      </c>
      <c r="M226" t="str">
        <f xml:space="preserve"> VLOOKUP(B226,'Dataset-A1'!A:D,4,FALSE)</f>
        <v>CN</v>
      </c>
      <c r="N226">
        <f t="shared" si="10"/>
        <v>2</v>
      </c>
      <c r="O226">
        <f t="shared" si="11"/>
        <v>1036</v>
      </c>
    </row>
    <row r="227" spans="1:15">
      <c r="A227" s="1">
        <v>50003961</v>
      </c>
      <c r="B227" s="5">
        <v>12689378</v>
      </c>
      <c r="C227" s="7">
        <v>43314</v>
      </c>
      <c r="D227" s="7">
        <v>43316</v>
      </c>
      <c r="E227" s="5" t="s">
        <v>29</v>
      </c>
      <c r="F227" s="5">
        <v>796</v>
      </c>
      <c r="G227" s="5">
        <v>469</v>
      </c>
      <c r="H227" s="5" t="s">
        <v>32</v>
      </c>
      <c r="I227" s="5">
        <v>7</v>
      </c>
      <c r="J227">
        <f xml:space="preserve"> VLOOKUP(B227,'Dataset-A1'!A:C,3,FALSE)</f>
        <v>1</v>
      </c>
      <c r="K227">
        <f xml:space="preserve"> YEAR('Dataset-A2'!D227)</f>
        <v>2018</v>
      </c>
      <c r="L227">
        <f t="shared" si="9"/>
        <v>8</v>
      </c>
      <c r="M227" t="str">
        <f xml:space="preserve"> VLOOKUP(B227,'Dataset-A1'!A:D,4,FALSE)</f>
        <v>CN</v>
      </c>
      <c r="N227">
        <f t="shared" si="10"/>
        <v>2</v>
      </c>
      <c r="O227">
        <f t="shared" si="11"/>
        <v>327</v>
      </c>
    </row>
    <row r="228" spans="1:15">
      <c r="A228" s="1">
        <v>50003971</v>
      </c>
      <c r="B228" s="5">
        <v>17619524</v>
      </c>
      <c r="C228" s="7">
        <v>43403</v>
      </c>
      <c r="D228" s="7">
        <v>43405</v>
      </c>
      <c r="E228" s="5" t="s">
        <v>28</v>
      </c>
      <c r="F228" s="5">
        <v>357</v>
      </c>
      <c r="G228" s="5">
        <v>163</v>
      </c>
      <c r="H228" s="5" t="s">
        <v>27</v>
      </c>
      <c r="I228" s="5">
        <v>6</v>
      </c>
      <c r="J228">
        <f xml:space="preserve"> VLOOKUP(B228,'Dataset-A1'!A:C,3,FALSE)</f>
        <v>1</v>
      </c>
      <c r="K228">
        <f xml:space="preserve"> YEAR('Dataset-A2'!D228)</f>
        <v>2018</v>
      </c>
      <c r="L228">
        <f t="shared" si="9"/>
        <v>11</v>
      </c>
      <c r="M228" t="str">
        <f xml:space="preserve"> VLOOKUP(B228,'Dataset-A1'!A:D,4,FALSE)</f>
        <v>CN</v>
      </c>
      <c r="N228">
        <f t="shared" si="10"/>
        <v>2</v>
      </c>
      <c r="O228">
        <f t="shared" si="11"/>
        <v>194</v>
      </c>
    </row>
    <row r="229" spans="1:15">
      <c r="A229" s="1">
        <v>50003981</v>
      </c>
      <c r="B229" s="5">
        <v>4067850</v>
      </c>
      <c r="C229" s="7">
        <v>43316</v>
      </c>
      <c r="D229" s="7">
        <v>43319</v>
      </c>
      <c r="E229" s="5" t="s">
        <v>23</v>
      </c>
      <c r="F229" s="5">
        <v>903</v>
      </c>
      <c r="G229" s="5">
        <v>470</v>
      </c>
      <c r="H229" s="5" t="s">
        <v>32</v>
      </c>
      <c r="I229" s="5">
        <v>6</v>
      </c>
      <c r="J229">
        <f xml:space="preserve"> VLOOKUP(B229,'Dataset-A1'!A:C,3,FALSE)</f>
        <v>1</v>
      </c>
      <c r="K229">
        <f xml:space="preserve"> YEAR('Dataset-A2'!D229)</f>
        <v>2018</v>
      </c>
      <c r="L229">
        <f t="shared" si="9"/>
        <v>8</v>
      </c>
      <c r="M229" t="str">
        <f xml:space="preserve"> VLOOKUP(B229,'Dataset-A1'!A:D,4,FALSE)</f>
        <v>EN</v>
      </c>
      <c r="N229">
        <f t="shared" si="10"/>
        <v>3</v>
      </c>
      <c r="O229">
        <f t="shared" si="11"/>
        <v>433</v>
      </c>
    </row>
    <row r="230" spans="1:15">
      <c r="A230" s="1">
        <v>50004001</v>
      </c>
      <c r="B230" s="5">
        <v>21167911</v>
      </c>
      <c r="C230" s="7">
        <v>43331</v>
      </c>
      <c r="D230" s="7">
        <v>43331</v>
      </c>
      <c r="E230" s="5" t="s">
        <v>28</v>
      </c>
      <c r="F230" s="5">
        <v>154</v>
      </c>
      <c r="G230" s="5">
        <v>47</v>
      </c>
      <c r="H230" s="5" t="s">
        <v>27</v>
      </c>
      <c r="I230" s="5">
        <v>6</v>
      </c>
      <c r="J230">
        <f xml:space="preserve"> VLOOKUP(B230,'Dataset-A1'!A:C,3,FALSE)</f>
        <v>0</v>
      </c>
      <c r="K230">
        <f xml:space="preserve"> YEAR('Dataset-A2'!D230)</f>
        <v>2018</v>
      </c>
      <c r="L230">
        <f t="shared" si="9"/>
        <v>8</v>
      </c>
      <c r="M230" t="str">
        <f xml:space="preserve"> VLOOKUP(B230,'Dataset-A1'!A:D,4,FALSE)</f>
        <v>CN</v>
      </c>
      <c r="N230">
        <f t="shared" si="10"/>
        <v>0</v>
      </c>
      <c r="O230">
        <f t="shared" si="11"/>
        <v>107</v>
      </c>
    </row>
    <row r="231" spans="1:15">
      <c r="A231" s="1">
        <v>50004011</v>
      </c>
      <c r="B231" s="5">
        <v>7110820</v>
      </c>
      <c r="C231" s="7">
        <v>43138</v>
      </c>
      <c r="D231" s="7">
        <v>43141</v>
      </c>
      <c r="E231" s="5" t="s">
        <v>23</v>
      </c>
      <c r="F231" s="5">
        <v>293</v>
      </c>
      <c r="G231" s="5">
        <v>89</v>
      </c>
      <c r="H231" s="5" t="s">
        <v>27</v>
      </c>
      <c r="I231" s="5">
        <v>8</v>
      </c>
      <c r="J231">
        <f xml:space="preserve"> VLOOKUP(B231,'Dataset-A1'!A:C,3,FALSE)</f>
        <v>0</v>
      </c>
      <c r="K231">
        <f xml:space="preserve"> YEAR('Dataset-A2'!D231)</f>
        <v>2018</v>
      </c>
      <c r="L231">
        <f t="shared" si="9"/>
        <v>2</v>
      </c>
      <c r="M231" t="str">
        <f xml:space="preserve"> VLOOKUP(B231,'Dataset-A1'!A:D,4,FALSE)</f>
        <v>CN</v>
      </c>
      <c r="N231">
        <f t="shared" si="10"/>
        <v>3</v>
      </c>
      <c r="O231">
        <f t="shared" si="11"/>
        <v>204</v>
      </c>
    </row>
    <row r="232" spans="1:15">
      <c r="A232" s="1">
        <v>50004021</v>
      </c>
      <c r="B232" s="5">
        <v>12588691</v>
      </c>
      <c r="C232" s="7">
        <v>43093</v>
      </c>
      <c r="D232" s="7">
        <v>43097</v>
      </c>
      <c r="E232" s="5" t="s">
        <v>29</v>
      </c>
      <c r="F232" s="5">
        <v>1175</v>
      </c>
      <c r="G232" s="5">
        <v>602</v>
      </c>
      <c r="H232" s="5" t="s">
        <v>27</v>
      </c>
      <c r="I232" s="5">
        <v>4</v>
      </c>
      <c r="J232">
        <f xml:space="preserve"> VLOOKUP(B232,'Dataset-A1'!A:C,3,FALSE)</f>
        <v>1</v>
      </c>
      <c r="K232">
        <f xml:space="preserve"> YEAR('Dataset-A2'!D232)</f>
        <v>2017</v>
      </c>
      <c r="L232">
        <f t="shared" si="9"/>
        <v>12</v>
      </c>
      <c r="M232" t="str">
        <f xml:space="preserve"> VLOOKUP(B232,'Dataset-A1'!A:D,4,FALSE)</f>
        <v>CN</v>
      </c>
      <c r="N232">
        <f t="shared" si="10"/>
        <v>4</v>
      </c>
      <c r="O232">
        <f t="shared" si="11"/>
        <v>573</v>
      </c>
    </row>
    <row r="233" spans="1:15">
      <c r="A233" s="1">
        <v>50004031</v>
      </c>
      <c r="B233" s="5">
        <v>11516073</v>
      </c>
      <c r="C233" s="7">
        <v>43385</v>
      </c>
      <c r="D233" s="7">
        <v>43391</v>
      </c>
      <c r="E233" s="5" t="s">
        <v>28</v>
      </c>
      <c r="F233" s="5">
        <v>256</v>
      </c>
      <c r="G233" s="5">
        <v>115</v>
      </c>
      <c r="H233" s="5" t="s">
        <v>25</v>
      </c>
      <c r="I233" s="5">
        <v>10</v>
      </c>
      <c r="J233">
        <f xml:space="preserve"> VLOOKUP(B233,'Dataset-A1'!A:C,3,FALSE)</f>
        <v>0</v>
      </c>
      <c r="K233">
        <f xml:space="preserve"> YEAR('Dataset-A2'!D233)</f>
        <v>2018</v>
      </c>
      <c r="L233">
        <f t="shared" si="9"/>
        <v>10</v>
      </c>
      <c r="M233" t="str">
        <f xml:space="preserve"> VLOOKUP(B233,'Dataset-A1'!A:D,4,FALSE)</f>
        <v>CN</v>
      </c>
      <c r="N233">
        <f t="shared" si="10"/>
        <v>6</v>
      </c>
      <c r="O233">
        <f t="shared" si="11"/>
        <v>141</v>
      </c>
    </row>
    <row r="234" spans="1:15">
      <c r="A234" s="1">
        <v>50004041</v>
      </c>
      <c r="B234" s="5">
        <v>21162719</v>
      </c>
      <c r="C234" s="7">
        <v>43368</v>
      </c>
      <c r="D234" s="7">
        <v>43370</v>
      </c>
      <c r="E234" s="5" t="s">
        <v>23</v>
      </c>
      <c r="F234" s="5">
        <v>120</v>
      </c>
      <c r="G234" s="5">
        <v>83</v>
      </c>
      <c r="H234" s="5" t="s">
        <v>27</v>
      </c>
      <c r="I234" s="5">
        <v>10</v>
      </c>
      <c r="J234">
        <f xml:space="preserve"> VLOOKUP(B234,'Dataset-A1'!A:C,3,FALSE)</f>
        <v>0</v>
      </c>
      <c r="K234">
        <f xml:space="preserve"> YEAR('Dataset-A2'!D234)</f>
        <v>2018</v>
      </c>
      <c r="L234">
        <f t="shared" si="9"/>
        <v>9</v>
      </c>
      <c r="M234" t="str">
        <f xml:space="preserve"> VLOOKUP(B234,'Dataset-A1'!A:D,4,FALSE)</f>
        <v>OT</v>
      </c>
      <c r="N234">
        <f t="shared" si="10"/>
        <v>2</v>
      </c>
      <c r="O234">
        <f t="shared" si="11"/>
        <v>37</v>
      </c>
    </row>
    <row r="235" spans="1:15">
      <c r="A235" s="1">
        <v>50004061</v>
      </c>
      <c r="B235" s="5">
        <v>18360295</v>
      </c>
      <c r="C235" s="7">
        <v>43179</v>
      </c>
      <c r="D235" s="7">
        <v>43179</v>
      </c>
      <c r="E235" s="5" t="s">
        <v>28</v>
      </c>
      <c r="F235" s="5">
        <v>347</v>
      </c>
      <c r="G235" s="5">
        <v>139</v>
      </c>
      <c r="H235" s="5" t="s">
        <v>27</v>
      </c>
      <c r="I235" s="5">
        <v>9</v>
      </c>
      <c r="J235">
        <f xml:space="preserve"> VLOOKUP(B235,'Dataset-A1'!A:C,3,FALSE)</f>
        <v>1</v>
      </c>
      <c r="K235">
        <f xml:space="preserve"> YEAR('Dataset-A2'!D235)</f>
        <v>2018</v>
      </c>
      <c r="L235">
        <f t="shared" si="9"/>
        <v>3</v>
      </c>
      <c r="M235" t="str">
        <f xml:space="preserve"> VLOOKUP(B235,'Dataset-A1'!A:D,4,FALSE)</f>
        <v>EN</v>
      </c>
      <c r="N235">
        <f t="shared" si="10"/>
        <v>0</v>
      </c>
      <c r="O235">
        <f t="shared" si="11"/>
        <v>208</v>
      </c>
    </row>
    <row r="236" spans="1:15">
      <c r="A236" s="1">
        <v>50004071</v>
      </c>
      <c r="B236" s="5">
        <v>19265133</v>
      </c>
      <c r="C236" s="7">
        <v>43296</v>
      </c>
      <c r="D236" s="7">
        <v>43297</v>
      </c>
      <c r="E236" s="5" t="s">
        <v>33</v>
      </c>
      <c r="F236" s="5">
        <v>406</v>
      </c>
      <c r="G236" s="5">
        <v>208</v>
      </c>
      <c r="H236" s="5" t="s">
        <v>30</v>
      </c>
      <c r="I236" s="5">
        <v>13</v>
      </c>
      <c r="J236">
        <f xml:space="preserve"> VLOOKUP(B236,'Dataset-A1'!A:C,3,FALSE)</f>
        <v>1</v>
      </c>
      <c r="K236">
        <f xml:space="preserve"> YEAR('Dataset-A2'!D236)</f>
        <v>2018</v>
      </c>
      <c r="L236">
        <f t="shared" si="9"/>
        <v>7</v>
      </c>
      <c r="M236" t="str">
        <f xml:space="preserve"> VLOOKUP(B236,'Dataset-A1'!A:D,4,FALSE)</f>
        <v>EN</v>
      </c>
      <c r="N236">
        <f t="shared" si="10"/>
        <v>1</v>
      </c>
      <c r="O236">
        <f t="shared" si="11"/>
        <v>198</v>
      </c>
    </row>
    <row r="237" spans="1:15">
      <c r="A237" s="1">
        <v>50004081</v>
      </c>
      <c r="B237" s="5">
        <v>12252950</v>
      </c>
      <c r="C237" s="7">
        <v>43315</v>
      </c>
      <c r="D237" s="7">
        <v>43321</v>
      </c>
      <c r="E237" s="5" t="s">
        <v>33</v>
      </c>
      <c r="F237" s="5">
        <v>133</v>
      </c>
      <c r="G237" s="5">
        <v>74</v>
      </c>
      <c r="H237" s="5" t="s">
        <v>30</v>
      </c>
      <c r="I237" s="5">
        <v>5</v>
      </c>
      <c r="J237">
        <f xml:space="preserve"> VLOOKUP(B237,'Dataset-A1'!A:C,3,FALSE)</f>
        <v>1</v>
      </c>
      <c r="K237">
        <f xml:space="preserve"> YEAR('Dataset-A2'!D237)</f>
        <v>2018</v>
      </c>
      <c r="L237">
        <f t="shared" si="9"/>
        <v>8</v>
      </c>
      <c r="M237" t="str">
        <f xml:space="preserve"> VLOOKUP(B237,'Dataset-A1'!A:D,4,FALSE)</f>
        <v>OT</v>
      </c>
      <c r="N237">
        <f t="shared" si="10"/>
        <v>6</v>
      </c>
      <c r="O237">
        <f t="shared" si="11"/>
        <v>59</v>
      </c>
    </row>
    <row r="238" spans="1:15">
      <c r="A238" s="1">
        <v>50004111</v>
      </c>
      <c r="B238" s="5">
        <v>7811755</v>
      </c>
      <c r="C238" s="7">
        <v>43414</v>
      </c>
      <c r="D238" s="7">
        <v>43421</v>
      </c>
      <c r="E238" s="5" t="s">
        <v>28</v>
      </c>
      <c r="F238" s="5">
        <v>723</v>
      </c>
      <c r="G238" s="5">
        <v>389</v>
      </c>
      <c r="H238" s="5" t="s">
        <v>32</v>
      </c>
      <c r="I238" s="5">
        <v>5</v>
      </c>
      <c r="J238">
        <f xml:space="preserve"> VLOOKUP(B238,'Dataset-A1'!A:C,3,FALSE)</f>
        <v>1</v>
      </c>
      <c r="K238">
        <f xml:space="preserve"> YEAR('Dataset-A2'!D238)</f>
        <v>2018</v>
      </c>
      <c r="L238">
        <f t="shared" si="9"/>
        <v>11</v>
      </c>
      <c r="M238" t="str">
        <f xml:space="preserve"> VLOOKUP(B238,'Dataset-A1'!A:D,4,FALSE)</f>
        <v>CN</v>
      </c>
      <c r="N238">
        <f t="shared" si="10"/>
        <v>7</v>
      </c>
      <c r="O238">
        <f t="shared" si="11"/>
        <v>334</v>
      </c>
    </row>
    <row r="239" spans="1:15">
      <c r="A239" s="1">
        <v>50004121</v>
      </c>
      <c r="B239" s="5">
        <v>10840181</v>
      </c>
      <c r="C239" s="7">
        <v>43364</v>
      </c>
      <c r="D239" s="7">
        <v>43365</v>
      </c>
      <c r="E239" s="5" t="s">
        <v>29</v>
      </c>
      <c r="F239" s="5">
        <v>266</v>
      </c>
      <c r="G239" s="5">
        <v>91</v>
      </c>
      <c r="H239" s="5" t="s">
        <v>30</v>
      </c>
      <c r="I239" s="5">
        <v>7</v>
      </c>
      <c r="J239">
        <f xml:space="preserve"> VLOOKUP(B239,'Dataset-A1'!A:C,3,FALSE)</f>
        <v>1</v>
      </c>
      <c r="K239">
        <f xml:space="preserve"> YEAR('Dataset-A2'!D239)</f>
        <v>2018</v>
      </c>
      <c r="L239">
        <f t="shared" si="9"/>
        <v>9</v>
      </c>
      <c r="M239" t="str">
        <f xml:space="preserve"> VLOOKUP(B239,'Dataset-A1'!A:D,4,FALSE)</f>
        <v>EN</v>
      </c>
      <c r="N239">
        <f t="shared" si="10"/>
        <v>1</v>
      </c>
      <c r="O239">
        <f t="shared" si="11"/>
        <v>175</v>
      </c>
    </row>
    <row r="240" spans="1:15">
      <c r="A240" s="1">
        <v>50004141</v>
      </c>
      <c r="B240" s="5">
        <v>18526233</v>
      </c>
      <c r="C240" s="7">
        <v>43077</v>
      </c>
      <c r="D240" s="7">
        <v>43080</v>
      </c>
      <c r="E240" s="5" t="s">
        <v>33</v>
      </c>
      <c r="F240" s="5">
        <v>973</v>
      </c>
      <c r="G240" s="5">
        <v>565</v>
      </c>
      <c r="H240" s="5" t="s">
        <v>30</v>
      </c>
      <c r="I240" s="5">
        <v>2</v>
      </c>
      <c r="J240">
        <f xml:space="preserve"> VLOOKUP(B240,'Dataset-A1'!A:C,3,FALSE)</f>
        <v>1</v>
      </c>
      <c r="K240">
        <f xml:space="preserve"> YEAR('Dataset-A2'!D240)</f>
        <v>2017</v>
      </c>
      <c r="L240">
        <f t="shared" si="9"/>
        <v>12</v>
      </c>
      <c r="M240" t="str">
        <f xml:space="preserve"> VLOOKUP(B240,'Dataset-A1'!A:D,4,FALSE)</f>
        <v>CN</v>
      </c>
      <c r="N240">
        <f t="shared" si="10"/>
        <v>3</v>
      </c>
      <c r="O240">
        <f t="shared" si="11"/>
        <v>408</v>
      </c>
    </row>
    <row r="241" spans="1:15">
      <c r="A241" s="1">
        <v>50004151</v>
      </c>
      <c r="B241" s="5">
        <v>12911682</v>
      </c>
      <c r="C241" s="7">
        <v>43063</v>
      </c>
      <c r="D241" s="7">
        <v>43066</v>
      </c>
      <c r="E241" s="5" t="s">
        <v>23</v>
      </c>
      <c r="F241" s="5">
        <v>173</v>
      </c>
      <c r="G241" s="5">
        <v>94</v>
      </c>
      <c r="H241" s="5" t="s">
        <v>25</v>
      </c>
      <c r="I241" s="5">
        <v>2</v>
      </c>
      <c r="J241">
        <f xml:space="preserve"> VLOOKUP(B241,'Dataset-A1'!A:C,3,FALSE)</f>
        <v>1</v>
      </c>
      <c r="K241">
        <f xml:space="preserve"> YEAR('Dataset-A2'!D241)</f>
        <v>2017</v>
      </c>
      <c r="L241">
        <f t="shared" si="9"/>
        <v>11</v>
      </c>
      <c r="M241" t="str">
        <f xml:space="preserve"> VLOOKUP(B241,'Dataset-A1'!A:D,4,FALSE)</f>
        <v>OT</v>
      </c>
      <c r="N241">
        <f t="shared" si="10"/>
        <v>3</v>
      </c>
      <c r="O241">
        <f t="shared" si="11"/>
        <v>79</v>
      </c>
    </row>
    <row r="242" spans="1:15">
      <c r="A242" s="1">
        <v>50004201</v>
      </c>
      <c r="B242" s="5">
        <v>5249797</v>
      </c>
      <c r="C242" s="7">
        <v>43213</v>
      </c>
      <c r="D242" s="7">
        <v>43215</v>
      </c>
      <c r="E242" s="5" t="s">
        <v>23</v>
      </c>
      <c r="F242" s="5">
        <v>548</v>
      </c>
      <c r="G242" s="5">
        <v>273</v>
      </c>
      <c r="H242" s="5" t="s">
        <v>30</v>
      </c>
      <c r="I242" s="5">
        <v>4</v>
      </c>
      <c r="J242">
        <f xml:space="preserve"> VLOOKUP(B242,'Dataset-A1'!A:C,3,FALSE)</f>
        <v>1</v>
      </c>
      <c r="K242">
        <f xml:space="preserve"> YEAR('Dataset-A2'!D242)</f>
        <v>2018</v>
      </c>
      <c r="L242">
        <f t="shared" si="9"/>
        <v>4</v>
      </c>
      <c r="M242" t="str">
        <f xml:space="preserve"> VLOOKUP(B242,'Dataset-A1'!A:D,4,FALSE)</f>
        <v>EN</v>
      </c>
      <c r="N242">
        <f t="shared" si="10"/>
        <v>2</v>
      </c>
      <c r="O242">
        <f t="shared" si="11"/>
        <v>275</v>
      </c>
    </row>
    <row r="243" spans="1:15">
      <c r="A243" s="1">
        <v>50004241</v>
      </c>
      <c r="B243" s="5">
        <v>19957221</v>
      </c>
      <c r="C243" s="7">
        <v>43379</v>
      </c>
      <c r="D243" s="7">
        <v>43380</v>
      </c>
      <c r="E243" s="5" t="s">
        <v>29</v>
      </c>
      <c r="F243" s="5">
        <v>668</v>
      </c>
      <c r="G243" s="5">
        <v>356</v>
      </c>
      <c r="H243" s="5" t="s">
        <v>27</v>
      </c>
      <c r="I243" s="5">
        <v>2</v>
      </c>
      <c r="J243">
        <f xml:space="preserve"> VLOOKUP(B243,'Dataset-A1'!A:C,3,FALSE)</f>
        <v>1</v>
      </c>
      <c r="K243">
        <f xml:space="preserve"> YEAR('Dataset-A2'!D243)</f>
        <v>2018</v>
      </c>
      <c r="L243">
        <f t="shared" si="9"/>
        <v>10</v>
      </c>
      <c r="M243" t="str">
        <f xml:space="preserve"> VLOOKUP(B243,'Dataset-A1'!A:D,4,FALSE)</f>
        <v>OT</v>
      </c>
      <c r="N243">
        <f t="shared" si="10"/>
        <v>1</v>
      </c>
      <c r="O243">
        <f t="shared" si="11"/>
        <v>312</v>
      </c>
    </row>
    <row r="244" spans="1:15">
      <c r="A244" s="1">
        <v>50004271</v>
      </c>
      <c r="B244" s="5">
        <v>21084231</v>
      </c>
      <c r="C244" s="7">
        <v>43126</v>
      </c>
      <c r="D244" s="7">
        <v>43126</v>
      </c>
      <c r="E244" s="5" t="s">
        <v>29</v>
      </c>
      <c r="F244" s="5">
        <v>119</v>
      </c>
      <c r="G244" s="5">
        <v>39</v>
      </c>
      <c r="H244" s="5" t="s">
        <v>32</v>
      </c>
      <c r="I244" s="5">
        <v>9</v>
      </c>
      <c r="J244">
        <f xml:space="preserve"> VLOOKUP(B244,'Dataset-A1'!A:C,3,FALSE)</f>
        <v>0</v>
      </c>
      <c r="K244">
        <f xml:space="preserve"> YEAR('Dataset-A2'!D244)</f>
        <v>2018</v>
      </c>
      <c r="L244">
        <f t="shared" si="9"/>
        <v>1</v>
      </c>
      <c r="M244" t="str">
        <f xml:space="preserve"> VLOOKUP(B244,'Dataset-A1'!A:D,4,FALSE)</f>
        <v>OT</v>
      </c>
      <c r="N244">
        <f t="shared" si="10"/>
        <v>0</v>
      </c>
      <c r="O244">
        <f t="shared" si="11"/>
        <v>80</v>
      </c>
    </row>
    <row r="245" spans="1:15">
      <c r="A245" s="1">
        <v>50004301</v>
      </c>
      <c r="B245" s="5">
        <v>15369153</v>
      </c>
      <c r="C245" s="7">
        <v>43118</v>
      </c>
      <c r="D245" s="7">
        <v>43121</v>
      </c>
      <c r="E245" s="5" t="s">
        <v>28</v>
      </c>
      <c r="F245" s="5">
        <v>726</v>
      </c>
      <c r="G245" s="5">
        <v>370</v>
      </c>
      <c r="H245" s="5" t="s">
        <v>27</v>
      </c>
      <c r="I245" s="5">
        <v>2</v>
      </c>
      <c r="J245">
        <f xml:space="preserve"> VLOOKUP(B245,'Dataset-A1'!A:C,3,FALSE)</f>
        <v>0</v>
      </c>
      <c r="K245">
        <f xml:space="preserve"> YEAR('Dataset-A2'!D245)</f>
        <v>2018</v>
      </c>
      <c r="L245">
        <f t="shared" si="9"/>
        <v>1</v>
      </c>
      <c r="M245" t="str">
        <f xml:space="preserve"> VLOOKUP(B245,'Dataset-A1'!A:D,4,FALSE)</f>
        <v>OT</v>
      </c>
      <c r="N245">
        <f t="shared" si="10"/>
        <v>3</v>
      </c>
      <c r="O245">
        <f t="shared" si="11"/>
        <v>356</v>
      </c>
    </row>
    <row r="246" spans="1:15">
      <c r="A246" s="1">
        <v>50004321</v>
      </c>
      <c r="B246" s="5">
        <v>13638003</v>
      </c>
      <c r="C246" s="7">
        <v>43064</v>
      </c>
      <c r="D246" s="7">
        <v>43066</v>
      </c>
      <c r="E246" s="5" t="s">
        <v>33</v>
      </c>
      <c r="F246" s="5">
        <v>662</v>
      </c>
      <c r="G246" s="5">
        <v>404</v>
      </c>
      <c r="H246" s="5" t="s">
        <v>30</v>
      </c>
      <c r="I246" s="5">
        <v>4</v>
      </c>
      <c r="J246">
        <f xml:space="preserve"> VLOOKUP(B246,'Dataset-A1'!A:C,3,FALSE)</f>
        <v>1</v>
      </c>
      <c r="K246">
        <f xml:space="preserve"> YEAR('Dataset-A2'!D246)</f>
        <v>2017</v>
      </c>
      <c r="L246">
        <f t="shared" si="9"/>
        <v>11</v>
      </c>
      <c r="M246" t="str">
        <f xml:space="preserve"> VLOOKUP(B246,'Dataset-A1'!A:D,4,FALSE)</f>
        <v>CN</v>
      </c>
      <c r="N246">
        <f t="shared" si="10"/>
        <v>2</v>
      </c>
      <c r="O246">
        <f t="shared" si="11"/>
        <v>258</v>
      </c>
    </row>
    <row r="247" spans="1:15">
      <c r="A247" s="1">
        <v>50004401</v>
      </c>
      <c r="B247" s="5">
        <v>363693</v>
      </c>
      <c r="C247" s="7">
        <v>43176</v>
      </c>
      <c r="D247" s="7">
        <v>43177</v>
      </c>
      <c r="E247" s="5" t="s">
        <v>29</v>
      </c>
      <c r="F247" s="5">
        <v>488</v>
      </c>
      <c r="G247" s="5">
        <v>155</v>
      </c>
      <c r="H247" s="5" t="s">
        <v>30</v>
      </c>
      <c r="I247" s="5">
        <v>3</v>
      </c>
      <c r="J247">
        <f xml:space="preserve"> VLOOKUP(B247,'Dataset-A1'!A:C,3,FALSE)</f>
        <v>1</v>
      </c>
      <c r="K247">
        <f xml:space="preserve"> YEAR('Dataset-A2'!D247)</f>
        <v>2018</v>
      </c>
      <c r="L247">
        <f t="shared" si="9"/>
        <v>3</v>
      </c>
      <c r="M247" t="str">
        <f xml:space="preserve"> VLOOKUP(B247,'Dataset-A1'!A:D,4,FALSE)</f>
        <v>CN</v>
      </c>
      <c r="N247">
        <f t="shared" si="10"/>
        <v>1</v>
      </c>
      <c r="O247">
        <f t="shared" si="11"/>
        <v>333</v>
      </c>
    </row>
    <row r="248" spans="1:15">
      <c r="A248" s="1">
        <v>50004421</v>
      </c>
      <c r="B248" s="5">
        <v>5573332</v>
      </c>
      <c r="C248" s="7">
        <v>43323</v>
      </c>
      <c r="D248" s="7">
        <v>43328</v>
      </c>
      <c r="E248" s="5" t="s">
        <v>28</v>
      </c>
      <c r="F248" s="5">
        <v>1699</v>
      </c>
      <c r="G248" s="5">
        <v>1031</v>
      </c>
      <c r="H248" s="5" t="s">
        <v>27</v>
      </c>
      <c r="I248" s="5">
        <v>6</v>
      </c>
      <c r="J248">
        <f xml:space="preserve"> VLOOKUP(B248,'Dataset-A1'!A:C,3,FALSE)</f>
        <v>0</v>
      </c>
      <c r="K248">
        <f xml:space="preserve"> YEAR('Dataset-A2'!D248)</f>
        <v>2018</v>
      </c>
      <c r="L248">
        <f t="shared" si="9"/>
        <v>8</v>
      </c>
      <c r="M248" t="str">
        <f xml:space="preserve"> VLOOKUP(B248,'Dataset-A1'!A:D,4,FALSE)</f>
        <v>OT</v>
      </c>
      <c r="N248">
        <f t="shared" si="10"/>
        <v>5</v>
      </c>
      <c r="O248">
        <f t="shared" si="11"/>
        <v>668</v>
      </c>
    </row>
    <row r="249" spans="1:15">
      <c r="A249" s="1">
        <v>50004431</v>
      </c>
      <c r="B249" s="5">
        <v>20943135</v>
      </c>
      <c r="C249" s="7">
        <v>43426</v>
      </c>
      <c r="D249" s="7">
        <v>43427</v>
      </c>
      <c r="E249" s="5" t="s">
        <v>28</v>
      </c>
      <c r="F249" s="5">
        <v>1325</v>
      </c>
      <c r="G249" s="5">
        <v>755</v>
      </c>
      <c r="H249" s="5" t="s">
        <v>27</v>
      </c>
      <c r="I249" s="5">
        <v>5</v>
      </c>
      <c r="J249">
        <f xml:space="preserve"> VLOOKUP(B249,'Dataset-A1'!A:C,3,FALSE)</f>
        <v>1</v>
      </c>
      <c r="K249">
        <f xml:space="preserve"> YEAR('Dataset-A2'!D249)</f>
        <v>2018</v>
      </c>
      <c r="L249">
        <f t="shared" si="9"/>
        <v>11</v>
      </c>
      <c r="M249" t="str">
        <f xml:space="preserve"> VLOOKUP(B249,'Dataset-A1'!A:D,4,FALSE)</f>
        <v>CN</v>
      </c>
      <c r="N249">
        <f t="shared" si="10"/>
        <v>1</v>
      </c>
      <c r="O249">
        <f t="shared" si="11"/>
        <v>570</v>
      </c>
    </row>
    <row r="250" spans="1:15">
      <c r="A250" s="1">
        <v>50004451</v>
      </c>
      <c r="B250" s="5">
        <v>5473084</v>
      </c>
      <c r="C250" s="7">
        <v>43310</v>
      </c>
      <c r="D250" s="7">
        <v>43312</v>
      </c>
      <c r="E250" s="5" t="s">
        <v>29</v>
      </c>
      <c r="F250" s="5">
        <v>434</v>
      </c>
      <c r="G250" s="5">
        <v>293</v>
      </c>
      <c r="H250" s="5" t="s">
        <v>32</v>
      </c>
      <c r="I250" s="5">
        <v>8</v>
      </c>
      <c r="J250">
        <f xml:space="preserve"> VLOOKUP(B250,'Dataset-A1'!A:C,3,FALSE)</f>
        <v>1</v>
      </c>
      <c r="K250">
        <f xml:space="preserve"> YEAR('Dataset-A2'!D250)</f>
        <v>2018</v>
      </c>
      <c r="L250">
        <f t="shared" si="9"/>
        <v>7</v>
      </c>
      <c r="M250" t="str">
        <f xml:space="preserve"> VLOOKUP(B250,'Dataset-A1'!A:D,4,FALSE)</f>
        <v>OT</v>
      </c>
      <c r="N250">
        <f t="shared" si="10"/>
        <v>2</v>
      </c>
      <c r="O250">
        <f t="shared" si="11"/>
        <v>141</v>
      </c>
    </row>
    <row r="251" spans="1:15">
      <c r="A251" s="1">
        <v>50004461</v>
      </c>
      <c r="B251" s="5">
        <v>6205943</v>
      </c>
      <c r="C251" s="7">
        <v>43117</v>
      </c>
      <c r="D251" s="7">
        <v>43117</v>
      </c>
      <c r="E251" s="5" t="s">
        <v>28</v>
      </c>
      <c r="F251" s="5">
        <v>250</v>
      </c>
      <c r="G251" s="5">
        <v>94</v>
      </c>
      <c r="H251" s="5" t="s">
        <v>27</v>
      </c>
      <c r="I251" s="5">
        <v>17</v>
      </c>
      <c r="J251">
        <f xml:space="preserve"> VLOOKUP(B251,'Dataset-A1'!A:C,3,FALSE)</f>
        <v>1</v>
      </c>
      <c r="K251">
        <f xml:space="preserve"> YEAR('Dataset-A2'!D251)</f>
        <v>2018</v>
      </c>
      <c r="L251">
        <f t="shared" si="9"/>
        <v>1</v>
      </c>
      <c r="M251" t="str">
        <f xml:space="preserve"> VLOOKUP(B251,'Dataset-A1'!A:D,4,FALSE)</f>
        <v>CN</v>
      </c>
      <c r="N251">
        <f t="shared" si="10"/>
        <v>0</v>
      </c>
      <c r="O251">
        <f t="shared" si="11"/>
        <v>156</v>
      </c>
    </row>
    <row r="252" spans="1:15">
      <c r="A252" s="1">
        <v>50004481</v>
      </c>
      <c r="B252" s="5">
        <v>7884087</v>
      </c>
      <c r="C252" s="7">
        <v>43235</v>
      </c>
      <c r="D252" s="7">
        <v>43236</v>
      </c>
      <c r="E252" s="5" t="s">
        <v>28</v>
      </c>
      <c r="F252" s="5">
        <v>554</v>
      </c>
      <c r="G252" s="5">
        <v>202</v>
      </c>
      <c r="H252" s="5" t="s">
        <v>27</v>
      </c>
      <c r="I252" s="5">
        <v>5</v>
      </c>
      <c r="J252">
        <f xml:space="preserve"> VLOOKUP(B252,'Dataset-A1'!A:C,3,FALSE)</f>
        <v>0</v>
      </c>
      <c r="K252">
        <f xml:space="preserve"> YEAR('Dataset-A2'!D252)</f>
        <v>2018</v>
      </c>
      <c r="L252">
        <f t="shared" si="9"/>
        <v>5</v>
      </c>
      <c r="M252" t="str">
        <f xml:space="preserve"> VLOOKUP(B252,'Dataset-A1'!A:D,4,FALSE)</f>
        <v>EN</v>
      </c>
      <c r="N252">
        <f t="shared" si="10"/>
        <v>1</v>
      </c>
      <c r="O252">
        <f t="shared" si="11"/>
        <v>352</v>
      </c>
    </row>
    <row r="253" spans="1:15">
      <c r="A253" s="1">
        <v>50004501</v>
      </c>
      <c r="B253" s="5">
        <v>21170278</v>
      </c>
      <c r="C253" s="7">
        <v>43332</v>
      </c>
      <c r="D253" s="7">
        <v>43338</v>
      </c>
      <c r="E253" s="5" t="s">
        <v>29</v>
      </c>
      <c r="F253" s="5">
        <v>639</v>
      </c>
      <c r="G253" s="5">
        <v>247</v>
      </c>
      <c r="H253" s="5" t="s">
        <v>27</v>
      </c>
      <c r="I253" s="5">
        <v>7</v>
      </c>
      <c r="J253">
        <f xml:space="preserve"> VLOOKUP(B253,'Dataset-A1'!A:C,3,FALSE)</f>
        <v>1</v>
      </c>
      <c r="K253">
        <f xml:space="preserve"> YEAR('Dataset-A2'!D253)</f>
        <v>2018</v>
      </c>
      <c r="L253">
        <f t="shared" si="9"/>
        <v>8</v>
      </c>
      <c r="M253" t="str">
        <f xml:space="preserve"> VLOOKUP(B253,'Dataset-A1'!A:D,4,FALSE)</f>
        <v>OT</v>
      </c>
      <c r="N253">
        <f t="shared" si="10"/>
        <v>6</v>
      </c>
      <c r="O253">
        <f t="shared" si="11"/>
        <v>392</v>
      </c>
    </row>
    <row r="254" spans="1:15">
      <c r="A254" s="1">
        <v>50004521</v>
      </c>
      <c r="B254" s="5">
        <v>16968952</v>
      </c>
      <c r="C254" s="7">
        <v>43102</v>
      </c>
      <c r="D254" s="7">
        <v>43104</v>
      </c>
      <c r="E254" s="5" t="s">
        <v>29</v>
      </c>
      <c r="F254" s="5">
        <v>1269</v>
      </c>
      <c r="G254" s="5">
        <v>281</v>
      </c>
      <c r="H254" s="5" t="s">
        <v>30</v>
      </c>
      <c r="I254" s="5">
        <v>2</v>
      </c>
      <c r="J254">
        <f xml:space="preserve"> VLOOKUP(B254,'Dataset-A1'!A:C,3,FALSE)</f>
        <v>1</v>
      </c>
      <c r="K254">
        <f xml:space="preserve"> YEAR('Dataset-A2'!D254)</f>
        <v>2018</v>
      </c>
      <c r="L254">
        <f t="shared" si="9"/>
        <v>1</v>
      </c>
      <c r="M254" t="str">
        <f xml:space="preserve"> VLOOKUP(B254,'Dataset-A1'!A:D,4,FALSE)</f>
        <v>CN</v>
      </c>
      <c r="N254">
        <f t="shared" si="10"/>
        <v>2</v>
      </c>
      <c r="O254">
        <f t="shared" si="11"/>
        <v>988</v>
      </c>
    </row>
    <row r="255" spans="1:15">
      <c r="A255" s="1">
        <v>50004571</v>
      </c>
      <c r="B255" s="5">
        <v>15760697</v>
      </c>
      <c r="C255" s="7">
        <v>43206</v>
      </c>
      <c r="D255" s="7">
        <v>43211</v>
      </c>
      <c r="E255" s="5" t="s">
        <v>33</v>
      </c>
      <c r="F255" s="5">
        <v>2550</v>
      </c>
      <c r="G255" s="5">
        <v>1460</v>
      </c>
      <c r="H255" s="5" t="s">
        <v>27</v>
      </c>
      <c r="I255" s="5">
        <v>4</v>
      </c>
      <c r="J255">
        <f xml:space="preserve"> VLOOKUP(B255,'Dataset-A1'!A:C,3,FALSE)</f>
        <v>1</v>
      </c>
      <c r="K255">
        <f xml:space="preserve"> YEAR('Dataset-A2'!D255)</f>
        <v>2018</v>
      </c>
      <c r="L255">
        <f t="shared" si="9"/>
        <v>4</v>
      </c>
      <c r="M255" t="str">
        <f xml:space="preserve"> VLOOKUP(B255,'Dataset-A1'!A:D,4,FALSE)</f>
        <v>EN</v>
      </c>
      <c r="N255">
        <f t="shared" si="10"/>
        <v>5</v>
      </c>
      <c r="O255">
        <f t="shared" si="11"/>
        <v>1090</v>
      </c>
    </row>
    <row r="256" spans="1:15">
      <c r="A256" s="1">
        <v>50004581</v>
      </c>
      <c r="B256" s="5">
        <v>21167939</v>
      </c>
      <c r="C256" s="7">
        <v>43336</v>
      </c>
      <c r="D256" s="7">
        <v>43338</v>
      </c>
      <c r="E256" s="5" t="s">
        <v>28</v>
      </c>
      <c r="F256" s="5">
        <v>594</v>
      </c>
      <c r="G256" s="5">
        <v>334</v>
      </c>
      <c r="H256" s="5" t="s">
        <v>27</v>
      </c>
      <c r="I256" s="5">
        <v>4</v>
      </c>
      <c r="J256">
        <f xml:space="preserve"> VLOOKUP(B256,'Dataset-A1'!A:C,3,FALSE)</f>
        <v>1</v>
      </c>
      <c r="K256">
        <f xml:space="preserve"> YEAR('Dataset-A2'!D256)</f>
        <v>2018</v>
      </c>
      <c r="L256">
        <f t="shared" si="9"/>
        <v>8</v>
      </c>
      <c r="M256" t="str">
        <f xml:space="preserve"> VLOOKUP(B256,'Dataset-A1'!A:D,4,FALSE)</f>
        <v>OT</v>
      </c>
      <c r="N256">
        <f t="shared" si="10"/>
        <v>2</v>
      </c>
      <c r="O256">
        <f t="shared" si="11"/>
        <v>260</v>
      </c>
    </row>
    <row r="257" spans="1:15">
      <c r="A257" s="1">
        <v>50004591</v>
      </c>
      <c r="B257" s="5">
        <v>8537386</v>
      </c>
      <c r="C257" s="7">
        <v>43419</v>
      </c>
      <c r="D257" s="7">
        <v>43422</v>
      </c>
      <c r="E257" s="5" t="s">
        <v>29</v>
      </c>
      <c r="F257" s="5">
        <v>172</v>
      </c>
      <c r="G257" s="5">
        <v>72</v>
      </c>
      <c r="H257" s="5" t="s">
        <v>30</v>
      </c>
      <c r="I257" s="5">
        <v>7</v>
      </c>
      <c r="J257">
        <f xml:space="preserve"> VLOOKUP(B257,'Dataset-A1'!A:C,3,FALSE)</f>
        <v>1</v>
      </c>
      <c r="K257">
        <f xml:space="preserve"> YEAR('Dataset-A2'!D257)</f>
        <v>2018</v>
      </c>
      <c r="L257">
        <f t="shared" si="9"/>
        <v>11</v>
      </c>
      <c r="M257" t="str">
        <f xml:space="preserve"> VLOOKUP(B257,'Dataset-A1'!A:D,4,FALSE)</f>
        <v>CN</v>
      </c>
      <c r="N257">
        <f t="shared" si="10"/>
        <v>3</v>
      </c>
      <c r="O257">
        <f t="shared" si="11"/>
        <v>100</v>
      </c>
    </row>
    <row r="258" spans="1:15">
      <c r="A258" s="1">
        <v>50004611</v>
      </c>
      <c r="B258" s="5">
        <v>20443784</v>
      </c>
      <c r="C258" s="7">
        <v>43131</v>
      </c>
      <c r="D258" s="7">
        <v>43132</v>
      </c>
      <c r="E258" s="5" t="s">
        <v>29</v>
      </c>
      <c r="F258" s="5">
        <v>291</v>
      </c>
      <c r="G258" s="5">
        <v>141</v>
      </c>
      <c r="H258" s="5" t="s">
        <v>30</v>
      </c>
      <c r="I258" s="5">
        <v>7</v>
      </c>
      <c r="J258">
        <f xml:space="preserve"> VLOOKUP(B258,'Dataset-A1'!A:C,3,FALSE)</f>
        <v>1</v>
      </c>
      <c r="K258">
        <f xml:space="preserve"> YEAR('Dataset-A2'!D258)</f>
        <v>2018</v>
      </c>
      <c r="L258">
        <f t="shared" si="9"/>
        <v>2</v>
      </c>
      <c r="M258" t="str">
        <f xml:space="preserve"> VLOOKUP(B258,'Dataset-A1'!A:D,4,FALSE)</f>
        <v>CN</v>
      </c>
      <c r="N258">
        <f t="shared" si="10"/>
        <v>1</v>
      </c>
      <c r="O258">
        <f t="shared" si="11"/>
        <v>150</v>
      </c>
    </row>
    <row r="259" spans="1:15">
      <c r="A259" s="1">
        <v>50004631</v>
      </c>
      <c r="B259" s="5">
        <v>9232079</v>
      </c>
      <c r="C259" s="7">
        <v>43341</v>
      </c>
      <c r="D259" s="7">
        <v>43341</v>
      </c>
      <c r="E259" s="5" t="s">
        <v>29</v>
      </c>
      <c r="F259" s="5">
        <v>266</v>
      </c>
      <c r="G259" s="5">
        <v>79</v>
      </c>
      <c r="H259" s="5" t="s">
        <v>30</v>
      </c>
      <c r="I259" s="5">
        <v>1</v>
      </c>
      <c r="J259">
        <f xml:space="preserve"> VLOOKUP(B259,'Dataset-A1'!A:C,3,FALSE)</f>
        <v>1</v>
      </c>
      <c r="K259">
        <f xml:space="preserve"> YEAR('Dataset-A2'!D259)</f>
        <v>2018</v>
      </c>
      <c r="L259">
        <f t="shared" ref="L259:L322" si="12">MONTH(D259)</f>
        <v>8</v>
      </c>
      <c r="M259" t="str">
        <f xml:space="preserve"> VLOOKUP(B259,'Dataset-A1'!A:D,4,FALSE)</f>
        <v>EN</v>
      </c>
      <c r="N259">
        <f t="shared" ref="N259:N322" si="13">D259-C259</f>
        <v>0</v>
      </c>
      <c r="O259">
        <f t="shared" ref="O259:O322" si="14" xml:space="preserve"> F259-G259</f>
        <v>187</v>
      </c>
    </row>
    <row r="260" spans="1:15">
      <c r="A260" s="1">
        <v>50004641</v>
      </c>
      <c r="B260" s="5">
        <v>14738747</v>
      </c>
      <c r="C260" s="7">
        <v>43194</v>
      </c>
      <c r="D260" s="7">
        <v>43197</v>
      </c>
      <c r="E260" s="5" t="s">
        <v>29</v>
      </c>
      <c r="F260" s="5">
        <v>557</v>
      </c>
      <c r="G260" s="5">
        <v>345</v>
      </c>
      <c r="H260" s="5" t="s">
        <v>30</v>
      </c>
      <c r="I260" s="5">
        <v>3</v>
      </c>
      <c r="J260">
        <f xml:space="preserve"> VLOOKUP(B260,'Dataset-A1'!A:C,3,FALSE)</f>
        <v>1</v>
      </c>
      <c r="K260">
        <f xml:space="preserve"> YEAR('Dataset-A2'!D260)</f>
        <v>2018</v>
      </c>
      <c r="L260">
        <f t="shared" si="12"/>
        <v>4</v>
      </c>
      <c r="M260" t="str">
        <f xml:space="preserve"> VLOOKUP(B260,'Dataset-A1'!A:D,4,FALSE)</f>
        <v>CN</v>
      </c>
      <c r="N260">
        <f t="shared" si="13"/>
        <v>3</v>
      </c>
      <c r="O260">
        <f t="shared" si="14"/>
        <v>212</v>
      </c>
    </row>
    <row r="261" spans="1:15">
      <c r="A261" s="1">
        <v>50004661</v>
      </c>
      <c r="B261" s="5">
        <v>6205943</v>
      </c>
      <c r="C261" s="7">
        <v>43080</v>
      </c>
      <c r="D261" s="7">
        <v>43085</v>
      </c>
      <c r="E261" s="5" t="s">
        <v>29</v>
      </c>
      <c r="F261" s="5">
        <v>153</v>
      </c>
      <c r="G261" s="5">
        <v>107</v>
      </c>
      <c r="H261" s="5" t="s">
        <v>27</v>
      </c>
      <c r="I261" s="5">
        <v>10</v>
      </c>
      <c r="J261">
        <f xml:space="preserve"> VLOOKUP(B261,'Dataset-A1'!A:C,3,FALSE)</f>
        <v>1</v>
      </c>
      <c r="K261">
        <f xml:space="preserve"> YEAR('Dataset-A2'!D261)</f>
        <v>2017</v>
      </c>
      <c r="L261">
        <f t="shared" si="12"/>
        <v>12</v>
      </c>
      <c r="M261" t="str">
        <f xml:space="preserve"> VLOOKUP(B261,'Dataset-A1'!A:D,4,FALSE)</f>
        <v>CN</v>
      </c>
      <c r="N261">
        <f t="shared" si="13"/>
        <v>5</v>
      </c>
      <c r="O261">
        <f t="shared" si="14"/>
        <v>46</v>
      </c>
    </row>
    <row r="262" spans="1:15">
      <c r="A262" s="1">
        <v>50004701</v>
      </c>
      <c r="B262" s="5">
        <v>17706850</v>
      </c>
      <c r="C262" s="7">
        <v>43419</v>
      </c>
      <c r="D262" s="7">
        <v>43420</v>
      </c>
      <c r="E262" s="5" t="s">
        <v>29</v>
      </c>
      <c r="F262" s="5">
        <v>1619</v>
      </c>
      <c r="G262" s="5">
        <v>934</v>
      </c>
      <c r="H262" s="5" t="s">
        <v>25</v>
      </c>
      <c r="I262" s="5">
        <v>4</v>
      </c>
      <c r="J262">
        <f xml:space="preserve"> VLOOKUP(B262,'Dataset-A1'!A:C,3,FALSE)</f>
        <v>1</v>
      </c>
      <c r="K262">
        <f xml:space="preserve"> YEAR('Dataset-A2'!D262)</f>
        <v>2018</v>
      </c>
      <c r="L262">
        <f t="shared" si="12"/>
        <v>11</v>
      </c>
      <c r="M262" t="str">
        <f xml:space="preserve"> VLOOKUP(B262,'Dataset-A1'!A:D,4,FALSE)</f>
        <v>EN</v>
      </c>
      <c r="N262">
        <f t="shared" si="13"/>
        <v>1</v>
      </c>
      <c r="O262">
        <f t="shared" si="14"/>
        <v>685</v>
      </c>
    </row>
    <row r="263" spans="1:15">
      <c r="A263" s="1">
        <v>50004721</v>
      </c>
      <c r="B263" s="5">
        <v>21163740</v>
      </c>
      <c r="C263" s="7">
        <v>43134</v>
      </c>
      <c r="D263" s="7">
        <v>43139</v>
      </c>
      <c r="E263" s="5" t="s">
        <v>29</v>
      </c>
      <c r="F263" s="5">
        <v>259</v>
      </c>
      <c r="G263" s="5">
        <v>138</v>
      </c>
      <c r="H263" s="5" t="s">
        <v>30</v>
      </c>
      <c r="I263" s="5">
        <v>1</v>
      </c>
      <c r="J263">
        <f xml:space="preserve"> VLOOKUP(B263,'Dataset-A1'!A:C,3,FALSE)</f>
        <v>0</v>
      </c>
      <c r="K263">
        <f xml:space="preserve"> YEAR('Dataset-A2'!D263)</f>
        <v>2018</v>
      </c>
      <c r="L263">
        <f t="shared" si="12"/>
        <v>2</v>
      </c>
      <c r="M263" t="str">
        <f xml:space="preserve"> VLOOKUP(B263,'Dataset-A1'!A:D,4,FALSE)</f>
        <v>CN</v>
      </c>
      <c r="N263">
        <f t="shared" si="13"/>
        <v>5</v>
      </c>
      <c r="O263">
        <f t="shared" si="14"/>
        <v>121</v>
      </c>
    </row>
    <row r="264" spans="1:15">
      <c r="A264" s="1">
        <v>50004771</v>
      </c>
      <c r="B264" s="5">
        <v>19190796</v>
      </c>
      <c r="C264" s="7">
        <v>43363</v>
      </c>
      <c r="D264" s="7">
        <v>43369</v>
      </c>
      <c r="E264" s="5" t="s">
        <v>33</v>
      </c>
      <c r="F264" s="5">
        <v>474</v>
      </c>
      <c r="G264" s="5">
        <v>266</v>
      </c>
      <c r="H264" s="5" t="s">
        <v>27</v>
      </c>
      <c r="I264" s="5">
        <v>9</v>
      </c>
      <c r="J264">
        <f xml:space="preserve"> VLOOKUP(B264,'Dataset-A1'!A:C,3,FALSE)</f>
        <v>1</v>
      </c>
      <c r="K264">
        <f xml:space="preserve"> YEAR('Dataset-A2'!D264)</f>
        <v>2018</v>
      </c>
      <c r="L264">
        <f t="shared" si="12"/>
        <v>9</v>
      </c>
      <c r="M264" t="str">
        <f xml:space="preserve"> VLOOKUP(B264,'Dataset-A1'!A:D,4,FALSE)</f>
        <v>OT</v>
      </c>
      <c r="N264">
        <f t="shared" si="13"/>
        <v>6</v>
      </c>
      <c r="O264">
        <f t="shared" si="14"/>
        <v>208</v>
      </c>
    </row>
    <row r="265" spans="1:15">
      <c r="A265" s="1">
        <v>50004821</v>
      </c>
      <c r="B265" s="5">
        <v>12670787</v>
      </c>
      <c r="C265" s="7">
        <v>43292</v>
      </c>
      <c r="D265" s="7">
        <v>43298</v>
      </c>
      <c r="E265" s="5" t="s">
        <v>29</v>
      </c>
      <c r="F265" s="5">
        <v>308</v>
      </c>
      <c r="G265" s="5">
        <v>163</v>
      </c>
      <c r="H265" s="5" t="s">
        <v>30</v>
      </c>
      <c r="I265" s="5">
        <v>3</v>
      </c>
      <c r="J265">
        <f xml:space="preserve"> VLOOKUP(B265,'Dataset-A1'!A:C,3,FALSE)</f>
        <v>1</v>
      </c>
      <c r="K265">
        <f xml:space="preserve"> YEAR('Dataset-A2'!D265)</f>
        <v>2018</v>
      </c>
      <c r="L265">
        <f t="shared" si="12"/>
        <v>7</v>
      </c>
      <c r="M265" t="str">
        <f xml:space="preserve"> VLOOKUP(B265,'Dataset-A1'!A:D,4,FALSE)</f>
        <v>CN</v>
      </c>
      <c r="N265">
        <f t="shared" si="13"/>
        <v>6</v>
      </c>
      <c r="O265">
        <f t="shared" si="14"/>
        <v>145</v>
      </c>
    </row>
    <row r="266" spans="1:15">
      <c r="A266" s="1">
        <v>50004841</v>
      </c>
      <c r="B266" s="5">
        <v>10747883</v>
      </c>
      <c r="C266" s="7">
        <v>43226</v>
      </c>
      <c r="D266" s="7">
        <v>43230</v>
      </c>
      <c r="E266" s="5" t="s">
        <v>29</v>
      </c>
      <c r="F266" s="5">
        <v>324</v>
      </c>
      <c r="G266" s="5">
        <v>67</v>
      </c>
      <c r="H266" s="5" t="s">
        <v>25</v>
      </c>
      <c r="I266" s="5">
        <v>4</v>
      </c>
      <c r="J266">
        <f xml:space="preserve"> VLOOKUP(B266,'Dataset-A1'!A:C,3,FALSE)</f>
        <v>1</v>
      </c>
      <c r="K266">
        <f xml:space="preserve"> YEAR('Dataset-A2'!D266)</f>
        <v>2018</v>
      </c>
      <c r="L266">
        <f t="shared" si="12"/>
        <v>5</v>
      </c>
      <c r="M266" t="str">
        <f xml:space="preserve"> VLOOKUP(B266,'Dataset-A1'!A:D,4,FALSE)</f>
        <v>CN</v>
      </c>
      <c r="N266">
        <f t="shared" si="13"/>
        <v>4</v>
      </c>
      <c r="O266">
        <f t="shared" si="14"/>
        <v>257</v>
      </c>
    </row>
    <row r="267" spans="1:15">
      <c r="A267" s="1">
        <v>50004861</v>
      </c>
      <c r="B267" s="5">
        <v>8756541</v>
      </c>
      <c r="C267" s="7">
        <v>43408</v>
      </c>
      <c r="D267" s="7">
        <v>43413</v>
      </c>
      <c r="E267" s="5" t="s">
        <v>29</v>
      </c>
      <c r="F267" s="5">
        <v>140</v>
      </c>
      <c r="G267" s="5">
        <v>81</v>
      </c>
      <c r="H267" s="5" t="s">
        <v>30</v>
      </c>
      <c r="I267" s="5">
        <v>14</v>
      </c>
      <c r="J267">
        <f xml:space="preserve"> VLOOKUP(B267,'Dataset-A1'!A:C,3,FALSE)</f>
        <v>1</v>
      </c>
      <c r="K267">
        <f xml:space="preserve"> YEAR('Dataset-A2'!D267)</f>
        <v>2018</v>
      </c>
      <c r="L267">
        <f t="shared" si="12"/>
        <v>11</v>
      </c>
      <c r="M267" t="str">
        <f xml:space="preserve"> VLOOKUP(B267,'Dataset-A1'!A:D,4,FALSE)</f>
        <v>EN</v>
      </c>
      <c r="N267">
        <f t="shared" si="13"/>
        <v>5</v>
      </c>
      <c r="O267">
        <f t="shared" si="14"/>
        <v>59</v>
      </c>
    </row>
    <row r="268" spans="1:15">
      <c r="A268" s="1">
        <v>50004871</v>
      </c>
      <c r="B268" s="5">
        <v>393420</v>
      </c>
      <c r="C268" s="7">
        <v>43408</v>
      </c>
      <c r="D268" s="7">
        <v>43413</v>
      </c>
      <c r="E268" s="5" t="s">
        <v>28</v>
      </c>
      <c r="F268" s="5">
        <v>980</v>
      </c>
      <c r="G268" s="5">
        <v>655</v>
      </c>
      <c r="H268" s="5" t="s">
        <v>27</v>
      </c>
      <c r="I268" s="5">
        <v>1</v>
      </c>
      <c r="J268">
        <f xml:space="preserve"> VLOOKUP(B268,'Dataset-A1'!A:C,3,FALSE)</f>
        <v>1</v>
      </c>
      <c r="K268">
        <f xml:space="preserve"> YEAR('Dataset-A2'!D268)</f>
        <v>2018</v>
      </c>
      <c r="L268">
        <f t="shared" si="12"/>
        <v>11</v>
      </c>
      <c r="M268" t="str">
        <f xml:space="preserve"> VLOOKUP(B268,'Dataset-A1'!A:D,4,FALSE)</f>
        <v>EN</v>
      </c>
      <c r="N268">
        <f t="shared" si="13"/>
        <v>5</v>
      </c>
      <c r="O268">
        <f t="shared" si="14"/>
        <v>325</v>
      </c>
    </row>
    <row r="269" spans="1:15">
      <c r="A269" s="1">
        <v>50004911</v>
      </c>
      <c r="B269" s="5">
        <v>20462328</v>
      </c>
      <c r="C269" s="7">
        <v>43147</v>
      </c>
      <c r="D269" s="7">
        <v>43151</v>
      </c>
      <c r="E269" s="5" t="s">
        <v>33</v>
      </c>
      <c r="F269" s="5">
        <v>326</v>
      </c>
      <c r="G269" s="5">
        <v>164</v>
      </c>
      <c r="H269" s="5" t="s">
        <v>32</v>
      </c>
      <c r="I269" s="5">
        <v>2</v>
      </c>
      <c r="J269">
        <f xml:space="preserve"> VLOOKUP(B269,'Dataset-A1'!A:C,3,FALSE)</f>
        <v>0</v>
      </c>
      <c r="K269">
        <f xml:space="preserve"> YEAR('Dataset-A2'!D269)</f>
        <v>2018</v>
      </c>
      <c r="L269">
        <f t="shared" si="12"/>
        <v>2</v>
      </c>
      <c r="M269" t="str">
        <f xml:space="preserve"> VLOOKUP(B269,'Dataset-A1'!A:D,4,FALSE)</f>
        <v>CN</v>
      </c>
      <c r="N269">
        <f t="shared" si="13"/>
        <v>4</v>
      </c>
      <c r="O269">
        <f t="shared" si="14"/>
        <v>162</v>
      </c>
    </row>
    <row r="270" spans="1:15">
      <c r="A270" s="1">
        <v>50004931</v>
      </c>
      <c r="B270" s="5">
        <v>21164780</v>
      </c>
      <c r="C270" s="7">
        <v>43107</v>
      </c>
      <c r="D270" s="7">
        <v>43110</v>
      </c>
      <c r="E270" s="5" t="s">
        <v>29</v>
      </c>
      <c r="F270" s="5">
        <v>671</v>
      </c>
      <c r="G270" s="5">
        <v>139</v>
      </c>
      <c r="H270" s="5" t="s">
        <v>32</v>
      </c>
      <c r="I270" s="5">
        <v>3</v>
      </c>
      <c r="J270">
        <f xml:space="preserve"> VLOOKUP(B270,'Dataset-A1'!A:C,3,FALSE)</f>
        <v>1</v>
      </c>
      <c r="K270">
        <f xml:space="preserve"> YEAR('Dataset-A2'!D270)</f>
        <v>2018</v>
      </c>
      <c r="L270">
        <f t="shared" si="12"/>
        <v>1</v>
      </c>
      <c r="M270" t="str">
        <f xml:space="preserve"> VLOOKUP(B270,'Dataset-A1'!A:D,4,FALSE)</f>
        <v>CN</v>
      </c>
      <c r="N270">
        <f t="shared" si="13"/>
        <v>3</v>
      </c>
      <c r="O270">
        <f t="shared" si="14"/>
        <v>532</v>
      </c>
    </row>
    <row r="271" spans="1:15">
      <c r="A271" s="1">
        <v>50004951</v>
      </c>
      <c r="B271" s="5">
        <v>13243892</v>
      </c>
      <c r="C271" s="7">
        <v>43358</v>
      </c>
      <c r="D271" s="7">
        <v>43362</v>
      </c>
      <c r="E271" s="5" t="s">
        <v>29</v>
      </c>
      <c r="F271" s="5">
        <v>124</v>
      </c>
      <c r="G271" s="5">
        <v>77</v>
      </c>
      <c r="H271" s="5" t="s">
        <v>30</v>
      </c>
      <c r="I271" s="5">
        <v>3</v>
      </c>
      <c r="J271">
        <f xml:space="preserve"> VLOOKUP(B271,'Dataset-A1'!A:C,3,FALSE)</f>
        <v>1</v>
      </c>
      <c r="K271">
        <f xml:space="preserve"> YEAR('Dataset-A2'!D271)</f>
        <v>2018</v>
      </c>
      <c r="L271">
        <f t="shared" si="12"/>
        <v>9</v>
      </c>
      <c r="M271" t="str">
        <f xml:space="preserve"> VLOOKUP(B271,'Dataset-A1'!A:D,4,FALSE)</f>
        <v>CN</v>
      </c>
      <c r="N271">
        <f t="shared" si="13"/>
        <v>4</v>
      </c>
      <c r="O271">
        <f t="shared" si="14"/>
        <v>47</v>
      </c>
    </row>
    <row r="272" spans="1:15">
      <c r="A272" s="1">
        <v>50005011</v>
      </c>
      <c r="B272" s="5">
        <v>14776397</v>
      </c>
      <c r="C272" s="7">
        <v>43324</v>
      </c>
      <c r="D272" s="7">
        <v>43326</v>
      </c>
      <c r="E272" s="5" t="s">
        <v>29</v>
      </c>
      <c r="F272" s="5">
        <v>366</v>
      </c>
      <c r="G272" s="5">
        <v>131</v>
      </c>
      <c r="H272" s="5" t="s">
        <v>32</v>
      </c>
      <c r="I272" s="5">
        <v>6</v>
      </c>
      <c r="J272">
        <f xml:space="preserve"> VLOOKUP(B272,'Dataset-A1'!A:C,3,FALSE)</f>
        <v>1</v>
      </c>
      <c r="K272">
        <f xml:space="preserve"> YEAR('Dataset-A2'!D272)</f>
        <v>2018</v>
      </c>
      <c r="L272">
        <f t="shared" si="12"/>
        <v>8</v>
      </c>
      <c r="M272" t="str">
        <f xml:space="preserve"> VLOOKUP(B272,'Dataset-A1'!A:D,4,FALSE)</f>
        <v>CN</v>
      </c>
      <c r="N272">
        <f t="shared" si="13"/>
        <v>2</v>
      </c>
      <c r="O272">
        <f t="shared" si="14"/>
        <v>235</v>
      </c>
    </row>
    <row r="273" spans="1:15">
      <c r="A273" s="1">
        <v>50005031</v>
      </c>
      <c r="B273" s="5">
        <v>11593483</v>
      </c>
      <c r="C273" s="7">
        <v>43415</v>
      </c>
      <c r="D273" s="7">
        <v>43415</v>
      </c>
      <c r="E273" s="5" t="s">
        <v>29</v>
      </c>
      <c r="F273" s="5">
        <v>410</v>
      </c>
      <c r="G273" s="5">
        <v>82</v>
      </c>
      <c r="H273" s="5" t="s">
        <v>25</v>
      </c>
      <c r="I273" s="5">
        <v>15</v>
      </c>
      <c r="J273">
        <f xml:space="preserve"> VLOOKUP(B273,'Dataset-A1'!A:C,3,FALSE)</f>
        <v>1</v>
      </c>
      <c r="K273">
        <f xml:space="preserve"> YEAR('Dataset-A2'!D273)</f>
        <v>2018</v>
      </c>
      <c r="L273">
        <f t="shared" si="12"/>
        <v>11</v>
      </c>
      <c r="M273" t="str">
        <f xml:space="preserve"> VLOOKUP(B273,'Dataset-A1'!A:D,4,FALSE)</f>
        <v>OT</v>
      </c>
      <c r="N273">
        <f t="shared" si="13"/>
        <v>0</v>
      </c>
      <c r="O273">
        <f t="shared" si="14"/>
        <v>328</v>
      </c>
    </row>
    <row r="274" spans="1:15">
      <c r="A274" s="1">
        <v>50005041</v>
      </c>
      <c r="B274" s="5">
        <v>21046762</v>
      </c>
      <c r="C274" s="7">
        <v>43218</v>
      </c>
      <c r="D274" s="7">
        <v>43221</v>
      </c>
      <c r="E274" s="5" t="s">
        <v>28</v>
      </c>
      <c r="F274" s="5">
        <v>662</v>
      </c>
      <c r="G274" s="5">
        <v>300</v>
      </c>
      <c r="H274" s="5" t="s">
        <v>27</v>
      </c>
      <c r="I274" s="5">
        <v>4</v>
      </c>
      <c r="J274">
        <f xml:space="preserve"> VLOOKUP(B274,'Dataset-A1'!A:C,3,FALSE)</f>
        <v>0</v>
      </c>
      <c r="K274">
        <f xml:space="preserve"> YEAR('Dataset-A2'!D274)</f>
        <v>2018</v>
      </c>
      <c r="L274">
        <f t="shared" si="12"/>
        <v>5</v>
      </c>
      <c r="M274" t="str">
        <f xml:space="preserve"> VLOOKUP(B274,'Dataset-A1'!A:D,4,FALSE)</f>
        <v>EN</v>
      </c>
      <c r="N274">
        <f t="shared" si="13"/>
        <v>3</v>
      </c>
      <c r="O274">
        <f t="shared" si="14"/>
        <v>362</v>
      </c>
    </row>
    <row r="275" spans="1:15">
      <c r="A275" s="1">
        <v>50005081</v>
      </c>
      <c r="B275" s="5">
        <v>21170144</v>
      </c>
      <c r="C275" s="7">
        <v>43335</v>
      </c>
      <c r="D275" s="7">
        <v>43341</v>
      </c>
      <c r="E275" s="5" t="s">
        <v>29</v>
      </c>
      <c r="F275" s="5">
        <v>271</v>
      </c>
      <c r="G275" s="5">
        <v>98</v>
      </c>
      <c r="H275" s="5" t="s">
        <v>32</v>
      </c>
      <c r="I275" s="5">
        <v>2</v>
      </c>
      <c r="J275">
        <f xml:space="preserve"> VLOOKUP(B275,'Dataset-A1'!A:C,3,FALSE)</f>
        <v>1</v>
      </c>
      <c r="K275">
        <f xml:space="preserve"> YEAR('Dataset-A2'!D275)</f>
        <v>2018</v>
      </c>
      <c r="L275">
        <f t="shared" si="12"/>
        <v>8</v>
      </c>
      <c r="M275" t="str">
        <f xml:space="preserve"> VLOOKUP(B275,'Dataset-A1'!A:D,4,FALSE)</f>
        <v>OT</v>
      </c>
      <c r="N275">
        <f t="shared" si="13"/>
        <v>6</v>
      </c>
      <c r="O275">
        <f t="shared" si="14"/>
        <v>173</v>
      </c>
    </row>
    <row r="276" spans="1:15">
      <c r="A276" s="1">
        <v>50005091</v>
      </c>
      <c r="B276" s="5">
        <v>19999948</v>
      </c>
      <c r="C276" s="7">
        <v>43162</v>
      </c>
      <c r="D276" s="7">
        <v>43164</v>
      </c>
      <c r="E276" s="5" t="s">
        <v>33</v>
      </c>
      <c r="F276" s="5">
        <v>482</v>
      </c>
      <c r="G276" s="5">
        <v>128</v>
      </c>
      <c r="H276" s="5" t="s">
        <v>25</v>
      </c>
      <c r="I276" s="5">
        <v>4</v>
      </c>
      <c r="J276">
        <f xml:space="preserve"> VLOOKUP(B276,'Dataset-A1'!A:C,3,FALSE)</f>
        <v>0</v>
      </c>
      <c r="K276">
        <f xml:space="preserve"> YEAR('Dataset-A2'!D276)</f>
        <v>2018</v>
      </c>
      <c r="L276">
        <f t="shared" si="12"/>
        <v>3</v>
      </c>
      <c r="M276" t="str">
        <f xml:space="preserve"> VLOOKUP(B276,'Dataset-A1'!A:D,4,FALSE)</f>
        <v>EN</v>
      </c>
      <c r="N276">
        <f t="shared" si="13"/>
        <v>2</v>
      </c>
      <c r="O276">
        <f t="shared" si="14"/>
        <v>354</v>
      </c>
    </row>
    <row r="277" spans="1:15">
      <c r="A277" s="1">
        <v>50005121</v>
      </c>
      <c r="B277" s="5">
        <v>9234332</v>
      </c>
      <c r="C277" s="7">
        <v>43346</v>
      </c>
      <c r="D277" s="7">
        <v>43352</v>
      </c>
      <c r="E277" s="5" t="s">
        <v>29</v>
      </c>
      <c r="F277" s="5">
        <v>493</v>
      </c>
      <c r="G277" s="5">
        <v>183</v>
      </c>
      <c r="H277" s="5" t="s">
        <v>30</v>
      </c>
      <c r="I277" s="5">
        <v>7</v>
      </c>
      <c r="J277">
        <f xml:space="preserve"> VLOOKUP(B277,'Dataset-A1'!A:C,3,FALSE)</f>
        <v>1</v>
      </c>
      <c r="K277">
        <f xml:space="preserve"> YEAR('Dataset-A2'!D277)</f>
        <v>2018</v>
      </c>
      <c r="L277">
        <f t="shared" si="12"/>
        <v>9</v>
      </c>
      <c r="M277" t="str">
        <f xml:space="preserve"> VLOOKUP(B277,'Dataset-A1'!A:D,4,FALSE)</f>
        <v>CN</v>
      </c>
      <c r="N277">
        <f t="shared" si="13"/>
        <v>6</v>
      </c>
      <c r="O277">
        <f t="shared" si="14"/>
        <v>310</v>
      </c>
    </row>
    <row r="278" spans="1:15">
      <c r="A278" s="1">
        <v>50005131</v>
      </c>
      <c r="B278" s="5">
        <v>21161640</v>
      </c>
      <c r="C278" s="7">
        <v>43199</v>
      </c>
      <c r="D278" s="7">
        <v>43204</v>
      </c>
      <c r="E278" s="5" t="s">
        <v>23</v>
      </c>
      <c r="F278" s="5">
        <v>563</v>
      </c>
      <c r="G278" s="5">
        <v>184</v>
      </c>
      <c r="H278" s="5" t="s">
        <v>32</v>
      </c>
      <c r="I278" s="5">
        <v>4</v>
      </c>
      <c r="J278">
        <f xml:space="preserve"> VLOOKUP(B278,'Dataset-A1'!A:C,3,FALSE)</f>
        <v>1</v>
      </c>
      <c r="K278">
        <f xml:space="preserve"> YEAR('Dataset-A2'!D278)</f>
        <v>2018</v>
      </c>
      <c r="L278">
        <f t="shared" si="12"/>
        <v>4</v>
      </c>
      <c r="M278" t="str">
        <f xml:space="preserve"> VLOOKUP(B278,'Dataset-A1'!A:D,4,FALSE)</f>
        <v>CN</v>
      </c>
      <c r="N278">
        <f t="shared" si="13"/>
        <v>5</v>
      </c>
      <c r="O278">
        <f t="shared" si="14"/>
        <v>379</v>
      </c>
    </row>
    <row r="279" spans="1:15">
      <c r="A279" s="1">
        <v>50005151</v>
      </c>
      <c r="B279" s="5">
        <v>20761478</v>
      </c>
      <c r="C279" s="7">
        <v>43402</v>
      </c>
      <c r="D279" s="7">
        <v>43407</v>
      </c>
      <c r="E279" s="5" t="s">
        <v>33</v>
      </c>
      <c r="F279" s="5">
        <v>299</v>
      </c>
      <c r="G279" s="5">
        <v>184</v>
      </c>
      <c r="H279" s="5" t="s">
        <v>27</v>
      </c>
      <c r="I279" s="5">
        <v>2</v>
      </c>
      <c r="J279">
        <f xml:space="preserve"> VLOOKUP(B279,'Dataset-A1'!A:C,3,FALSE)</f>
        <v>1</v>
      </c>
      <c r="K279">
        <f xml:space="preserve"> YEAR('Dataset-A2'!D279)</f>
        <v>2018</v>
      </c>
      <c r="L279">
        <f t="shared" si="12"/>
        <v>11</v>
      </c>
      <c r="M279" t="str">
        <f xml:space="preserve"> VLOOKUP(B279,'Dataset-A1'!A:D,4,FALSE)</f>
        <v>OT</v>
      </c>
      <c r="N279">
        <f t="shared" si="13"/>
        <v>5</v>
      </c>
      <c r="O279">
        <f t="shared" si="14"/>
        <v>115</v>
      </c>
    </row>
    <row r="280" spans="1:15">
      <c r="A280" s="1">
        <v>50005161</v>
      </c>
      <c r="B280" s="5">
        <v>21163129</v>
      </c>
      <c r="C280" s="7">
        <v>43205</v>
      </c>
      <c r="D280" s="7">
        <v>43206</v>
      </c>
      <c r="E280" s="5" t="s">
        <v>29</v>
      </c>
      <c r="F280" s="5">
        <v>1796</v>
      </c>
      <c r="G280" s="5">
        <v>1130</v>
      </c>
      <c r="H280" s="5" t="s">
        <v>30</v>
      </c>
      <c r="I280" s="5">
        <v>13</v>
      </c>
      <c r="J280">
        <f xml:space="preserve"> VLOOKUP(B280,'Dataset-A1'!A:C,3,FALSE)</f>
        <v>1</v>
      </c>
      <c r="K280">
        <f xml:space="preserve"> YEAR('Dataset-A2'!D280)</f>
        <v>2018</v>
      </c>
      <c r="L280">
        <f t="shared" si="12"/>
        <v>4</v>
      </c>
      <c r="M280" t="str">
        <f xml:space="preserve"> VLOOKUP(B280,'Dataset-A1'!A:D,4,FALSE)</f>
        <v>CN</v>
      </c>
      <c r="N280">
        <f t="shared" si="13"/>
        <v>1</v>
      </c>
      <c r="O280">
        <f t="shared" si="14"/>
        <v>666</v>
      </c>
    </row>
    <row r="281" spans="1:15">
      <c r="A281" s="1">
        <v>50005181</v>
      </c>
      <c r="B281" s="5">
        <v>13976112</v>
      </c>
      <c r="C281" s="7">
        <v>43068</v>
      </c>
      <c r="D281" s="7">
        <v>43073</v>
      </c>
      <c r="E281" s="5" t="s">
        <v>23</v>
      </c>
      <c r="F281" s="5">
        <v>557</v>
      </c>
      <c r="G281" s="5">
        <v>113</v>
      </c>
      <c r="H281" s="5" t="s">
        <v>30</v>
      </c>
      <c r="I281" s="5">
        <v>2</v>
      </c>
      <c r="J281">
        <f xml:space="preserve"> VLOOKUP(B281,'Dataset-A1'!A:C,3,FALSE)</f>
        <v>1</v>
      </c>
      <c r="K281">
        <f xml:space="preserve"> YEAR('Dataset-A2'!D281)</f>
        <v>2017</v>
      </c>
      <c r="L281">
        <f t="shared" si="12"/>
        <v>12</v>
      </c>
      <c r="M281" t="str">
        <f xml:space="preserve"> VLOOKUP(B281,'Dataset-A1'!A:D,4,FALSE)</f>
        <v>CN</v>
      </c>
      <c r="N281">
        <f t="shared" si="13"/>
        <v>5</v>
      </c>
      <c r="O281">
        <f t="shared" si="14"/>
        <v>444</v>
      </c>
    </row>
    <row r="282" spans="1:15">
      <c r="A282" s="1">
        <v>50005191</v>
      </c>
      <c r="B282" s="5">
        <v>8394592</v>
      </c>
      <c r="C282" s="7">
        <v>43395</v>
      </c>
      <c r="D282" s="7">
        <v>43398</v>
      </c>
      <c r="E282" s="5" t="s">
        <v>33</v>
      </c>
      <c r="F282" s="5">
        <v>829</v>
      </c>
      <c r="G282" s="5">
        <v>289</v>
      </c>
      <c r="H282" s="5" t="s">
        <v>25</v>
      </c>
      <c r="I282" s="5">
        <v>15</v>
      </c>
      <c r="J282">
        <f xml:space="preserve"> VLOOKUP(B282,'Dataset-A1'!A:C,3,FALSE)</f>
        <v>1</v>
      </c>
      <c r="K282">
        <f xml:space="preserve"> YEAR('Dataset-A2'!D282)</f>
        <v>2018</v>
      </c>
      <c r="L282">
        <f t="shared" si="12"/>
        <v>10</v>
      </c>
      <c r="M282" t="str">
        <f xml:space="preserve"> VLOOKUP(B282,'Dataset-A1'!A:D,4,FALSE)</f>
        <v>CN</v>
      </c>
      <c r="N282">
        <f t="shared" si="13"/>
        <v>3</v>
      </c>
      <c r="O282">
        <f t="shared" si="14"/>
        <v>540</v>
      </c>
    </row>
    <row r="283" spans="1:15">
      <c r="A283" s="1">
        <v>50005221</v>
      </c>
      <c r="B283" s="5">
        <v>20583506</v>
      </c>
      <c r="C283" s="7">
        <v>43427</v>
      </c>
      <c r="D283" s="7">
        <v>43432</v>
      </c>
      <c r="E283" s="5" t="s">
        <v>28</v>
      </c>
      <c r="F283" s="5">
        <v>1583</v>
      </c>
      <c r="G283" s="5">
        <v>1063</v>
      </c>
      <c r="H283" s="5" t="s">
        <v>30</v>
      </c>
      <c r="I283" s="5">
        <v>5</v>
      </c>
      <c r="J283">
        <f xml:space="preserve"> VLOOKUP(B283,'Dataset-A1'!A:C,3,FALSE)</f>
        <v>1</v>
      </c>
      <c r="K283">
        <f xml:space="preserve"> YEAR('Dataset-A2'!D283)</f>
        <v>2018</v>
      </c>
      <c r="L283">
        <f t="shared" si="12"/>
        <v>11</v>
      </c>
      <c r="M283" t="str">
        <f xml:space="preserve"> VLOOKUP(B283,'Dataset-A1'!A:D,4,FALSE)</f>
        <v>EN</v>
      </c>
      <c r="N283">
        <f t="shared" si="13"/>
        <v>5</v>
      </c>
      <c r="O283">
        <f t="shared" si="14"/>
        <v>520</v>
      </c>
    </row>
    <row r="284" spans="1:15">
      <c r="A284" s="1">
        <v>50005231</v>
      </c>
      <c r="B284" s="5">
        <v>15129146</v>
      </c>
      <c r="C284" s="7">
        <v>43314</v>
      </c>
      <c r="D284" s="7">
        <v>43318</v>
      </c>
      <c r="E284" s="5" t="s">
        <v>29</v>
      </c>
      <c r="F284" s="5">
        <v>335</v>
      </c>
      <c r="G284" s="5">
        <v>130</v>
      </c>
      <c r="H284" s="5" t="s">
        <v>32</v>
      </c>
      <c r="I284" s="5">
        <v>9</v>
      </c>
      <c r="J284">
        <f xml:space="preserve"> VLOOKUP(B284,'Dataset-A1'!A:C,3,FALSE)</f>
        <v>1</v>
      </c>
      <c r="K284">
        <f xml:space="preserve"> YEAR('Dataset-A2'!D284)</f>
        <v>2018</v>
      </c>
      <c r="L284">
        <f t="shared" si="12"/>
        <v>8</v>
      </c>
      <c r="M284" t="str">
        <f xml:space="preserve"> VLOOKUP(B284,'Dataset-A1'!A:D,4,FALSE)</f>
        <v>OT</v>
      </c>
      <c r="N284">
        <f t="shared" si="13"/>
        <v>4</v>
      </c>
      <c r="O284">
        <f t="shared" si="14"/>
        <v>205</v>
      </c>
    </row>
    <row r="285" spans="1:15">
      <c r="A285" s="1">
        <v>50005251</v>
      </c>
      <c r="B285" s="5">
        <v>21169972</v>
      </c>
      <c r="C285" s="7">
        <v>43424</v>
      </c>
      <c r="D285" s="7">
        <v>43429</v>
      </c>
      <c r="E285" s="5" t="s">
        <v>33</v>
      </c>
      <c r="F285" s="5">
        <v>526</v>
      </c>
      <c r="G285" s="5">
        <v>110</v>
      </c>
      <c r="H285" s="5" t="s">
        <v>32</v>
      </c>
      <c r="I285" s="5">
        <v>4</v>
      </c>
      <c r="J285">
        <f xml:space="preserve"> VLOOKUP(B285,'Dataset-A1'!A:C,3,FALSE)</f>
        <v>1</v>
      </c>
      <c r="K285">
        <f xml:space="preserve"> YEAR('Dataset-A2'!D285)</f>
        <v>2018</v>
      </c>
      <c r="L285">
        <f t="shared" si="12"/>
        <v>11</v>
      </c>
      <c r="M285" t="str">
        <f xml:space="preserve"> VLOOKUP(B285,'Dataset-A1'!A:D,4,FALSE)</f>
        <v>EN</v>
      </c>
      <c r="N285">
        <f t="shared" si="13"/>
        <v>5</v>
      </c>
      <c r="O285">
        <f t="shared" si="14"/>
        <v>416</v>
      </c>
    </row>
    <row r="286" spans="1:15">
      <c r="A286" s="1">
        <v>50005261</v>
      </c>
      <c r="B286" s="5">
        <v>20595894</v>
      </c>
      <c r="C286" s="7">
        <v>43426</v>
      </c>
      <c r="D286" s="7">
        <v>43429</v>
      </c>
      <c r="E286" s="5" t="s">
        <v>28</v>
      </c>
      <c r="F286" s="5">
        <v>671</v>
      </c>
      <c r="G286" s="5">
        <v>221</v>
      </c>
      <c r="H286" s="5" t="s">
        <v>30</v>
      </c>
      <c r="I286" s="5">
        <v>13</v>
      </c>
      <c r="J286">
        <f xml:space="preserve"> VLOOKUP(B286,'Dataset-A1'!A:C,3,FALSE)</f>
        <v>1</v>
      </c>
      <c r="K286">
        <f xml:space="preserve"> YEAR('Dataset-A2'!D286)</f>
        <v>2018</v>
      </c>
      <c r="L286">
        <f t="shared" si="12"/>
        <v>11</v>
      </c>
      <c r="M286" t="str">
        <f xml:space="preserve"> VLOOKUP(B286,'Dataset-A1'!A:D,4,FALSE)</f>
        <v>CN</v>
      </c>
      <c r="N286">
        <f t="shared" si="13"/>
        <v>3</v>
      </c>
      <c r="O286">
        <f t="shared" si="14"/>
        <v>450</v>
      </c>
    </row>
    <row r="287" spans="1:15">
      <c r="A287" s="1">
        <v>50005271</v>
      </c>
      <c r="B287" s="5">
        <v>8756541</v>
      </c>
      <c r="C287" s="7">
        <v>43078</v>
      </c>
      <c r="D287" s="7">
        <v>43081</v>
      </c>
      <c r="E287" s="5" t="s">
        <v>29</v>
      </c>
      <c r="F287" s="5">
        <v>293</v>
      </c>
      <c r="G287" s="5">
        <v>108</v>
      </c>
      <c r="H287" s="5" t="s">
        <v>30</v>
      </c>
      <c r="I287" s="5">
        <v>13</v>
      </c>
      <c r="J287">
        <f xml:space="preserve"> VLOOKUP(B287,'Dataset-A1'!A:C,3,FALSE)</f>
        <v>1</v>
      </c>
      <c r="K287">
        <f xml:space="preserve"> YEAR('Dataset-A2'!D287)</f>
        <v>2017</v>
      </c>
      <c r="L287">
        <f t="shared" si="12"/>
        <v>12</v>
      </c>
      <c r="M287" t="str">
        <f xml:space="preserve"> VLOOKUP(B287,'Dataset-A1'!A:D,4,FALSE)</f>
        <v>EN</v>
      </c>
      <c r="N287">
        <f t="shared" si="13"/>
        <v>3</v>
      </c>
      <c r="O287">
        <f t="shared" si="14"/>
        <v>185</v>
      </c>
    </row>
    <row r="288" spans="1:15">
      <c r="A288" s="1">
        <v>50005281</v>
      </c>
      <c r="B288" s="5">
        <v>12763018</v>
      </c>
      <c r="C288" s="7">
        <v>43266</v>
      </c>
      <c r="D288" s="7">
        <v>43270</v>
      </c>
      <c r="E288" s="5" t="s">
        <v>29</v>
      </c>
      <c r="F288" s="5">
        <v>3855</v>
      </c>
      <c r="G288" s="5">
        <v>1181</v>
      </c>
      <c r="H288" s="5" t="s">
        <v>25</v>
      </c>
      <c r="I288" s="5">
        <v>4</v>
      </c>
      <c r="J288">
        <f xml:space="preserve"> VLOOKUP(B288,'Dataset-A1'!A:C,3,FALSE)</f>
        <v>0</v>
      </c>
      <c r="K288">
        <f xml:space="preserve"> YEAR('Dataset-A2'!D288)</f>
        <v>2018</v>
      </c>
      <c r="L288">
        <f t="shared" si="12"/>
        <v>6</v>
      </c>
      <c r="M288" t="str">
        <f xml:space="preserve"> VLOOKUP(B288,'Dataset-A1'!A:D,4,FALSE)</f>
        <v>EN</v>
      </c>
      <c r="N288">
        <f t="shared" si="13"/>
        <v>4</v>
      </c>
      <c r="O288">
        <f t="shared" si="14"/>
        <v>2674</v>
      </c>
    </row>
    <row r="289" spans="1:15">
      <c r="A289" s="1">
        <v>50005291</v>
      </c>
      <c r="B289" s="5">
        <v>12796422</v>
      </c>
      <c r="C289" s="7">
        <v>43413</v>
      </c>
      <c r="D289" s="7">
        <v>43417</v>
      </c>
      <c r="E289" s="5" t="s">
        <v>28</v>
      </c>
      <c r="F289" s="5">
        <v>900</v>
      </c>
      <c r="G289" s="5">
        <v>396</v>
      </c>
      <c r="H289" s="5" t="s">
        <v>32</v>
      </c>
      <c r="I289" s="5">
        <v>3</v>
      </c>
      <c r="J289">
        <f xml:space="preserve"> VLOOKUP(B289,'Dataset-A1'!A:C,3,FALSE)</f>
        <v>1</v>
      </c>
      <c r="K289">
        <f xml:space="preserve"> YEAR('Dataset-A2'!D289)</f>
        <v>2018</v>
      </c>
      <c r="L289">
        <f t="shared" si="12"/>
        <v>11</v>
      </c>
      <c r="M289" t="str">
        <f xml:space="preserve"> VLOOKUP(B289,'Dataset-A1'!A:D,4,FALSE)</f>
        <v>OT</v>
      </c>
      <c r="N289">
        <f t="shared" si="13"/>
        <v>4</v>
      </c>
      <c r="O289">
        <f t="shared" si="14"/>
        <v>504</v>
      </c>
    </row>
    <row r="290" spans="1:15">
      <c r="A290" s="1">
        <v>50005301</v>
      </c>
      <c r="B290" s="5">
        <v>12644704</v>
      </c>
      <c r="C290" s="7">
        <v>43160</v>
      </c>
      <c r="D290" s="7">
        <v>43161</v>
      </c>
      <c r="E290" s="5" t="s">
        <v>28</v>
      </c>
      <c r="F290" s="5">
        <v>259</v>
      </c>
      <c r="G290" s="5">
        <v>136</v>
      </c>
      <c r="H290" s="5" t="s">
        <v>27</v>
      </c>
      <c r="I290" s="5">
        <v>2</v>
      </c>
      <c r="J290">
        <f xml:space="preserve"> VLOOKUP(B290,'Dataset-A1'!A:C,3,FALSE)</f>
        <v>1</v>
      </c>
      <c r="K290">
        <f xml:space="preserve"> YEAR('Dataset-A2'!D290)</f>
        <v>2018</v>
      </c>
      <c r="L290">
        <f t="shared" si="12"/>
        <v>3</v>
      </c>
      <c r="M290" t="str">
        <f xml:space="preserve"> VLOOKUP(B290,'Dataset-A1'!A:D,4,FALSE)</f>
        <v>CN</v>
      </c>
      <c r="N290">
        <f t="shared" si="13"/>
        <v>1</v>
      </c>
      <c r="O290">
        <f t="shared" si="14"/>
        <v>123</v>
      </c>
    </row>
    <row r="291" spans="1:15">
      <c r="A291" s="1">
        <v>50005311</v>
      </c>
      <c r="B291" s="5">
        <v>10974434</v>
      </c>
      <c r="C291" s="7">
        <v>43280</v>
      </c>
      <c r="D291" s="7">
        <v>43284</v>
      </c>
      <c r="E291" s="5" t="s">
        <v>28</v>
      </c>
      <c r="F291" s="5">
        <v>133</v>
      </c>
      <c r="G291" s="5">
        <v>86</v>
      </c>
      <c r="H291" s="5" t="s">
        <v>30</v>
      </c>
      <c r="I291" s="5">
        <v>7</v>
      </c>
      <c r="J291">
        <f xml:space="preserve"> VLOOKUP(B291,'Dataset-A1'!A:C,3,FALSE)</f>
        <v>1</v>
      </c>
      <c r="K291">
        <f xml:space="preserve"> YEAR('Dataset-A2'!D291)</f>
        <v>2018</v>
      </c>
      <c r="L291">
        <f t="shared" si="12"/>
        <v>7</v>
      </c>
      <c r="M291" t="str">
        <f xml:space="preserve"> VLOOKUP(B291,'Dataset-A1'!A:D,4,FALSE)</f>
        <v>CN</v>
      </c>
      <c r="N291">
        <f t="shared" si="13"/>
        <v>4</v>
      </c>
      <c r="O291">
        <f t="shared" si="14"/>
        <v>47</v>
      </c>
    </row>
    <row r="292" spans="1:15">
      <c r="A292" s="1">
        <v>50005321</v>
      </c>
      <c r="B292" s="5">
        <v>233030</v>
      </c>
      <c r="C292" s="7">
        <v>43238</v>
      </c>
      <c r="D292" s="7">
        <v>43241</v>
      </c>
      <c r="E292" s="5" t="s">
        <v>23</v>
      </c>
      <c r="F292" s="5">
        <v>351</v>
      </c>
      <c r="G292" s="5">
        <v>110</v>
      </c>
      <c r="H292" s="5" t="s">
        <v>30</v>
      </c>
      <c r="I292" s="5">
        <v>17</v>
      </c>
      <c r="J292">
        <f xml:space="preserve"> VLOOKUP(B292,'Dataset-A1'!A:C,3,FALSE)</f>
        <v>0</v>
      </c>
      <c r="K292">
        <f xml:space="preserve"> YEAR('Dataset-A2'!D292)</f>
        <v>2018</v>
      </c>
      <c r="L292">
        <f t="shared" si="12"/>
        <v>5</v>
      </c>
      <c r="M292" t="str">
        <f xml:space="preserve"> VLOOKUP(B292,'Dataset-A1'!A:D,4,FALSE)</f>
        <v>EN</v>
      </c>
      <c r="N292">
        <f t="shared" si="13"/>
        <v>3</v>
      </c>
      <c r="O292">
        <f t="shared" si="14"/>
        <v>241</v>
      </c>
    </row>
    <row r="293" spans="1:15">
      <c r="A293" s="1">
        <v>50005341</v>
      </c>
      <c r="B293" s="5">
        <v>12911682</v>
      </c>
      <c r="C293" s="7">
        <v>43296</v>
      </c>
      <c r="D293" s="7">
        <v>43300</v>
      </c>
      <c r="E293" s="5" t="s">
        <v>33</v>
      </c>
      <c r="F293" s="5">
        <v>203</v>
      </c>
      <c r="G293" s="5">
        <v>105</v>
      </c>
      <c r="H293" s="5" t="s">
        <v>25</v>
      </c>
      <c r="I293" s="5">
        <v>6</v>
      </c>
      <c r="J293">
        <f xml:space="preserve"> VLOOKUP(B293,'Dataset-A1'!A:C,3,FALSE)</f>
        <v>1</v>
      </c>
      <c r="K293">
        <f xml:space="preserve"> YEAR('Dataset-A2'!D293)</f>
        <v>2018</v>
      </c>
      <c r="L293">
        <f t="shared" si="12"/>
        <v>7</v>
      </c>
      <c r="M293" t="str">
        <f xml:space="preserve"> VLOOKUP(B293,'Dataset-A1'!A:D,4,FALSE)</f>
        <v>OT</v>
      </c>
      <c r="N293">
        <f t="shared" si="13"/>
        <v>4</v>
      </c>
      <c r="O293">
        <f t="shared" si="14"/>
        <v>98</v>
      </c>
    </row>
    <row r="294" spans="1:15">
      <c r="A294" s="1">
        <v>50005361</v>
      </c>
      <c r="B294" s="5">
        <v>8303935</v>
      </c>
      <c r="C294" s="7">
        <v>43397</v>
      </c>
      <c r="D294" s="7">
        <v>43401</v>
      </c>
      <c r="E294" s="5" t="s">
        <v>29</v>
      </c>
      <c r="F294" s="5">
        <v>560</v>
      </c>
      <c r="G294" s="5">
        <v>367</v>
      </c>
      <c r="H294" s="5" t="s">
        <v>27</v>
      </c>
      <c r="I294" s="5">
        <v>10</v>
      </c>
      <c r="J294">
        <f xml:space="preserve"> VLOOKUP(B294,'Dataset-A1'!A:C,3,FALSE)</f>
        <v>1</v>
      </c>
      <c r="K294">
        <f xml:space="preserve"> YEAR('Dataset-A2'!D294)</f>
        <v>2018</v>
      </c>
      <c r="L294">
        <f t="shared" si="12"/>
        <v>10</v>
      </c>
      <c r="M294" t="str">
        <f xml:space="preserve"> VLOOKUP(B294,'Dataset-A1'!A:D,4,FALSE)</f>
        <v>CN</v>
      </c>
      <c r="N294">
        <f t="shared" si="13"/>
        <v>4</v>
      </c>
      <c r="O294">
        <f t="shared" si="14"/>
        <v>193</v>
      </c>
    </row>
    <row r="295" spans="1:15">
      <c r="A295" s="1">
        <v>50005381</v>
      </c>
      <c r="B295" s="5">
        <v>4222784</v>
      </c>
      <c r="C295" s="7">
        <v>43307</v>
      </c>
      <c r="D295" s="7">
        <v>43313</v>
      </c>
      <c r="E295" s="5" t="s">
        <v>29</v>
      </c>
      <c r="F295" s="5">
        <v>437</v>
      </c>
      <c r="G295" s="5">
        <v>124</v>
      </c>
      <c r="H295" s="5" t="s">
        <v>32</v>
      </c>
      <c r="I295" s="5">
        <v>6</v>
      </c>
      <c r="J295">
        <f xml:space="preserve"> VLOOKUP(B295,'Dataset-A1'!A:C,3,FALSE)</f>
        <v>0</v>
      </c>
      <c r="K295">
        <f xml:space="preserve"> YEAR('Dataset-A2'!D295)</f>
        <v>2018</v>
      </c>
      <c r="L295">
        <f t="shared" si="12"/>
        <v>8</v>
      </c>
      <c r="M295" t="str">
        <f xml:space="preserve"> VLOOKUP(B295,'Dataset-A1'!A:D,4,FALSE)</f>
        <v>CN</v>
      </c>
      <c r="N295">
        <f t="shared" si="13"/>
        <v>6</v>
      </c>
      <c r="O295">
        <f t="shared" si="14"/>
        <v>313</v>
      </c>
    </row>
    <row r="296" spans="1:15">
      <c r="A296" s="1">
        <v>50005401</v>
      </c>
      <c r="B296" s="5">
        <v>18110018</v>
      </c>
      <c r="C296" s="7">
        <v>43152</v>
      </c>
      <c r="D296" s="7">
        <v>43154</v>
      </c>
      <c r="E296" s="5" t="s">
        <v>29</v>
      </c>
      <c r="F296" s="5">
        <v>1347</v>
      </c>
      <c r="G296" s="5">
        <v>449</v>
      </c>
      <c r="H296" s="5" t="s">
        <v>30</v>
      </c>
      <c r="I296" s="5">
        <v>4</v>
      </c>
      <c r="J296">
        <f xml:space="preserve"> VLOOKUP(B296,'Dataset-A1'!A:C,3,FALSE)</f>
        <v>1</v>
      </c>
      <c r="K296">
        <f xml:space="preserve"> YEAR('Dataset-A2'!D296)</f>
        <v>2018</v>
      </c>
      <c r="L296">
        <f t="shared" si="12"/>
        <v>2</v>
      </c>
      <c r="M296" t="str">
        <f xml:space="preserve"> VLOOKUP(B296,'Dataset-A1'!A:D,4,FALSE)</f>
        <v>EN</v>
      </c>
      <c r="N296">
        <f t="shared" si="13"/>
        <v>2</v>
      </c>
      <c r="O296">
        <f t="shared" si="14"/>
        <v>898</v>
      </c>
    </row>
    <row r="297" spans="1:15">
      <c r="A297" s="1">
        <v>50005411</v>
      </c>
      <c r="B297" s="5">
        <v>21170783</v>
      </c>
      <c r="C297" s="7">
        <v>43133</v>
      </c>
      <c r="D297" s="7">
        <v>43134</v>
      </c>
      <c r="E297" s="5" t="s">
        <v>33</v>
      </c>
      <c r="F297" s="5">
        <v>756</v>
      </c>
      <c r="G297" s="5">
        <v>472</v>
      </c>
      <c r="H297" s="5" t="s">
        <v>27</v>
      </c>
      <c r="I297" s="5">
        <v>13</v>
      </c>
      <c r="J297">
        <f xml:space="preserve"> VLOOKUP(B297,'Dataset-A1'!A:C,3,FALSE)</f>
        <v>1</v>
      </c>
      <c r="K297">
        <f xml:space="preserve"> YEAR('Dataset-A2'!D297)</f>
        <v>2018</v>
      </c>
      <c r="L297">
        <f t="shared" si="12"/>
        <v>2</v>
      </c>
      <c r="M297" t="str">
        <f xml:space="preserve"> VLOOKUP(B297,'Dataset-A1'!A:D,4,FALSE)</f>
        <v>CN</v>
      </c>
      <c r="N297">
        <f t="shared" si="13"/>
        <v>1</v>
      </c>
      <c r="O297">
        <f t="shared" si="14"/>
        <v>284</v>
      </c>
    </row>
    <row r="298" spans="1:15">
      <c r="A298" s="1">
        <v>50005461</v>
      </c>
      <c r="B298" s="5">
        <v>16904550</v>
      </c>
      <c r="C298" s="7">
        <v>43075</v>
      </c>
      <c r="D298" s="7">
        <v>43081</v>
      </c>
      <c r="E298" s="5" t="s">
        <v>29</v>
      </c>
      <c r="F298" s="5">
        <v>563</v>
      </c>
      <c r="G298" s="5">
        <v>253</v>
      </c>
      <c r="H298" s="5" t="s">
        <v>27</v>
      </c>
      <c r="I298" s="5">
        <v>5</v>
      </c>
      <c r="J298">
        <f xml:space="preserve"> VLOOKUP(B298,'Dataset-A1'!A:C,3,FALSE)</f>
        <v>1</v>
      </c>
      <c r="K298">
        <f xml:space="preserve"> YEAR('Dataset-A2'!D298)</f>
        <v>2017</v>
      </c>
      <c r="L298">
        <f t="shared" si="12"/>
        <v>12</v>
      </c>
      <c r="M298" t="str">
        <f xml:space="preserve"> VLOOKUP(B298,'Dataset-A1'!A:D,4,FALSE)</f>
        <v>OT</v>
      </c>
      <c r="N298">
        <f t="shared" si="13"/>
        <v>6</v>
      </c>
      <c r="O298">
        <f t="shared" si="14"/>
        <v>310</v>
      </c>
    </row>
    <row r="299" spans="1:15">
      <c r="A299" s="1">
        <v>50005491</v>
      </c>
      <c r="B299" s="5">
        <v>6472243</v>
      </c>
      <c r="C299" s="7">
        <v>43279</v>
      </c>
      <c r="D299" s="7">
        <v>43281</v>
      </c>
      <c r="E299" s="5" t="s">
        <v>28</v>
      </c>
      <c r="F299" s="5">
        <v>488</v>
      </c>
      <c r="G299" s="5">
        <v>171</v>
      </c>
      <c r="H299" s="5" t="s">
        <v>30</v>
      </c>
      <c r="I299" s="5">
        <v>2</v>
      </c>
      <c r="J299">
        <f xml:space="preserve"> VLOOKUP(B299,'Dataset-A1'!A:C,3,FALSE)</f>
        <v>1</v>
      </c>
      <c r="K299">
        <f xml:space="preserve"> YEAR('Dataset-A2'!D299)</f>
        <v>2018</v>
      </c>
      <c r="L299">
        <f t="shared" si="12"/>
        <v>6</v>
      </c>
      <c r="M299" t="str">
        <f xml:space="preserve"> VLOOKUP(B299,'Dataset-A1'!A:D,4,FALSE)</f>
        <v>OT</v>
      </c>
      <c r="N299">
        <f t="shared" si="13"/>
        <v>2</v>
      </c>
      <c r="O299">
        <f t="shared" si="14"/>
        <v>317</v>
      </c>
    </row>
    <row r="300" spans="1:15">
      <c r="A300" s="1">
        <v>50005511</v>
      </c>
      <c r="B300" s="5">
        <v>21166594</v>
      </c>
      <c r="C300" s="7">
        <v>43154</v>
      </c>
      <c r="D300" s="7">
        <v>43161</v>
      </c>
      <c r="E300" s="5" t="s">
        <v>33</v>
      </c>
      <c r="F300" s="5">
        <v>573</v>
      </c>
      <c r="G300" s="5">
        <v>253</v>
      </c>
      <c r="H300" s="5" t="s">
        <v>27</v>
      </c>
      <c r="I300" s="5">
        <v>2</v>
      </c>
      <c r="J300">
        <f xml:space="preserve"> VLOOKUP(B300,'Dataset-A1'!A:C,3,FALSE)</f>
        <v>1</v>
      </c>
      <c r="K300">
        <f xml:space="preserve"> YEAR('Dataset-A2'!D300)</f>
        <v>2018</v>
      </c>
      <c r="L300">
        <f t="shared" si="12"/>
        <v>3</v>
      </c>
      <c r="M300" t="str">
        <f xml:space="preserve"> VLOOKUP(B300,'Dataset-A1'!A:D,4,FALSE)</f>
        <v>CN</v>
      </c>
      <c r="N300">
        <f t="shared" si="13"/>
        <v>7</v>
      </c>
      <c r="O300">
        <f t="shared" si="14"/>
        <v>320</v>
      </c>
    </row>
    <row r="301" spans="1:15">
      <c r="A301" s="1">
        <v>50005521</v>
      </c>
      <c r="B301" s="5">
        <v>21166202</v>
      </c>
      <c r="C301" s="7">
        <v>43176</v>
      </c>
      <c r="D301" s="7">
        <v>43179</v>
      </c>
      <c r="E301" s="5" t="s">
        <v>33</v>
      </c>
      <c r="F301" s="5">
        <v>662</v>
      </c>
      <c r="G301" s="5">
        <v>210</v>
      </c>
      <c r="H301" s="5" t="s">
        <v>32</v>
      </c>
      <c r="I301" s="5">
        <v>1</v>
      </c>
      <c r="J301">
        <f xml:space="preserve"> VLOOKUP(B301,'Dataset-A1'!A:C,3,FALSE)</f>
        <v>0</v>
      </c>
      <c r="K301">
        <f xml:space="preserve"> YEAR('Dataset-A2'!D301)</f>
        <v>2018</v>
      </c>
      <c r="L301">
        <f t="shared" si="12"/>
        <v>3</v>
      </c>
      <c r="M301" t="str">
        <f xml:space="preserve"> VLOOKUP(B301,'Dataset-A1'!A:D,4,FALSE)</f>
        <v>CN</v>
      </c>
      <c r="N301">
        <f t="shared" si="13"/>
        <v>3</v>
      </c>
      <c r="O301">
        <f t="shared" si="14"/>
        <v>452</v>
      </c>
    </row>
    <row r="302" spans="1:15">
      <c r="A302" s="1">
        <v>50005531</v>
      </c>
      <c r="B302" s="5">
        <v>296205</v>
      </c>
      <c r="C302" s="7">
        <v>43283</v>
      </c>
      <c r="D302" s="7">
        <v>43289</v>
      </c>
      <c r="E302" s="5" t="s">
        <v>33</v>
      </c>
      <c r="F302" s="5">
        <v>825</v>
      </c>
      <c r="G302" s="5">
        <v>318</v>
      </c>
      <c r="H302" s="5" t="s">
        <v>30</v>
      </c>
      <c r="I302" s="5">
        <v>2</v>
      </c>
      <c r="J302">
        <f xml:space="preserve"> VLOOKUP(B302,'Dataset-A1'!A:C,3,FALSE)</f>
        <v>0</v>
      </c>
      <c r="K302">
        <f xml:space="preserve"> YEAR('Dataset-A2'!D302)</f>
        <v>2018</v>
      </c>
      <c r="L302">
        <f t="shared" si="12"/>
        <v>7</v>
      </c>
      <c r="M302" t="str">
        <f xml:space="preserve"> VLOOKUP(B302,'Dataset-A1'!A:D,4,FALSE)</f>
        <v>CN</v>
      </c>
      <c r="N302">
        <f t="shared" si="13"/>
        <v>6</v>
      </c>
      <c r="O302">
        <f t="shared" si="14"/>
        <v>507</v>
      </c>
    </row>
    <row r="303" spans="1:15">
      <c r="A303" s="1">
        <v>50005571</v>
      </c>
      <c r="B303" s="5">
        <v>21170287</v>
      </c>
      <c r="C303" s="7">
        <v>43133</v>
      </c>
      <c r="D303" s="7">
        <v>43140</v>
      </c>
      <c r="E303" s="5" t="s">
        <v>28</v>
      </c>
      <c r="F303" s="5">
        <v>263</v>
      </c>
      <c r="G303" s="5">
        <v>72</v>
      </c>
      <c r="H303" s="5" t="s">
        <v>30</v>
      </c>
      <c r="I303" s="5">
        <v>2</v>
      </c>
      <c r="J303">
        <f xml:space="preserve"> VLOOKUP(B303,'Dataset-A1'!A:C,3,FALSE)</f>
        <v>1</v>
      </c>
      <c r="K303">
        <f xml:space="preserve"> YEAR('Dataset-A2'!D303)</f>
        <v>2018</v>
      </c>
      <c r="L303">
        <f t="shared" si="12"/>
        <v>2</v>
      </c>
      <c r="M303" t="str">
        <f xml:space="preserve"> VLOOKUP(B303,'Dataset-A1'!A:D,4,FALSE)</f>
        <v>OT</v>
      </c>
      <c r="N303">
        <f t="shared" si="13"/>
        <v>7</v>
      </c>
      <c r="O303">
        <f t="shared" si="14"/>
        <v>191</v>
      </c>
    </row>
    <row r="304" spans="1:15">
      <c r="A304" s="1">
        <v>50005581</v>
      </c>
      <c r="B304" s="5">
        <v>21173704</v>
      </c>
      <c r="C304" s="7">
        <v>43377</v>
      </c>
      <c r="D304" s="7">
        <v>43381</v>
      </c>
      <c r="E304" s="5" t="s">
        <v>28</v>
      </c>
      <c r="F304" s="5">
        <v>680</v>
      </c>
      <c r="G304" s="5">
        <v>251</v>
      </c>
      <c r="H304" s="5" t="s">
        <v>25</v>
      </c>
      <c r="I304" s="5">
        <v>4</v>
      </c>
      <c r="J304">
        <f xml:space="preserve"> VLOOKUP(B304,'Dataset-A1'!A:C,3,FALSE)</f>
        <v>1</v>
      </c>
      <c r="K304">
        <f xml:space="preserve"> YEAR('Dataset-A2'!D304)</f>
        <v>2018</v>
      </c>
      <c r="L304">
        <f t="shared" si="12"/>
        <v>10</v>
      </c>
      <c r="M304" t="str">
        <f xml:space="preserve"> VLOOKUP(B304,'Dataset-A1'!A:D,4,FALSE)</f>
        <v>OT</v>
      </c>
      <c r="N304">
        <f t="shared" si="13"/>
        <v>4</v>
      </c>
      <c r="O304">
        <f t="shared" si="14"/>
        <v>429</v>
      </c>
    </row>
    <row r="305" spans="1:15">
      <c r="A305" s="1">
        <v>50005591</v>
      </c>
      <c r="B305" s="5">
        <v>21012996</v>
      </c>
      <c r="C305" s="7">
        <v>43360</v>
      </c>
      <c r="D305" s="7">
        <v>43360</v>
      </c>
      <c r="E305" s="5" t="s">
        <v>29</v>
      </c>
      <c r="F305" s="5">
        <v>207</v>
      </c>
      <c r="G305" s="5">
        <v>88</v>
      </c>
      <c r="H305" s="5" t="s">
        <v>32</v>
      </c>
      <c r="I305" s="5">
        <v>2</v>
      </c>
      <c r="J305">
        <f xml:space="preserve"> VLOOKUP(B305,'Dataset-A1'!A:C,3,FALSE)</f>
        <v>1</v>
      </c>
      <c r="K305">
        <f xml:space="preserve"> YEAR('Dataset-A2'!D305)</f>
        <v>2018</v>
      </c>
      <c r="L305">
        <f t="shared" si="12"/>
        <v>9</v>
      </c>
      <c r="M305" t="str">
        <f xml:space="preserve"> VLOOKUP(B305,'Dataset-A1'!A:D,4,FALSE)</f>
        <v>OT</v>
      </c>
      <c r="N305">
        <f t="shared" si="13"/>
        <v>0</v>
      </c>
      <c r="O305">
        <f t="shared" si="14"/>
        <v>119</v>
      </c>
    </row>
    <row r="306" spans="1:15">
      <c r="A306" s="1">
        <v>50005641</v>
      </c>
      <c r="B306" s="5">
        <v>18296714</v>
      </c>
      <c r="C306" s="7">
        <v>43396</v>
      </c>
      <c r="D306" s="7">
        <v>43402</v>
      </c>
      <c r="E306" s="5" t="s">
        <v>28</v>
      </c>
      <c r="F306" s="5">
        <v>618</v>
      </c>
      <c r="G306" s="5">
        <v>170</v>
      </c>
      <c r="H306" s="5" t="s">
        <v>30</v>
      </c>
      <c r="I306" s="5">
        <v>10</v>
      </c>
      <c r="J306">
        <f xml:space="preserve"> VLOOKUP(B306,'Dataset-A1'!A:C,3,FALSE)</f>
        <v>0</v>
      </c>
      <c r="K306">
        <f xml:space="preserve"> YEAR('Dataset-A2'!D306)</f>
        <v>2018</v>
      </c>
      <c r="L306">
        <f t="shared" si="12"/>
        <v>10</v>
      </c>
      <c r="M306" t="str">
        <f xml:space="preserve"> VLOOKUP(B306,'Dataset-A1'!A:D,4,FALSE)</f>
        <v>CN</v>
      </c>
      <c r="N306">
        <f t="shared" si="13"/>
        <v>6</v>
      </c>
      <c r="O306">
        <f t="shared" si="14"/>
        <v>448</v>
      </c>
    </row>
    <row r="307" spans="1:15">
      <c r="A307" s="1">
        <v>50005651</v>
      </c>
      <c r="B307" s="5">
        <v>5942152</v>
      </c>
      <c r="C307" s="7">
        <v>43283</v>
      </c>
      <c r="D307" s="7">
        <v>43290</v>
      </c>
      <c r="E307" s="5" t="s">
        <v>23</v>
      </c>
      <c r="F307" s="5">
        <v>329</v>
      </c>
      <c r="G307" s="5">
        <v>176</v>
      </c>
      <c r="H307" s="5" t="s">
        <v>30</v>
      </c>
      <c r="I307" s="5">
        <v>2</v>
      </c>
      <c r="J307">
        <f xml:space="preserve"> VLOOKUP(B307,'Dataset-A1'!A:C,3,FALSE)</f>
        <v>0</v>
      </c>
      <c r="K307">
        <f xml:space="preserve"> YEAR('Dataset-A2'!D307)</f>
        <v>2018</v>
      </c>
      <c r="L307">
        <f t="shared" si="12"/>
        <v>7</v>
      </c>
      <c r="M307" t="str">
        <f xml:space="preserve"> VLOOKUP(B307,'Dataset-A1'!A:D,4,FALSE)</f>
        <v>EN</v>
      </c>
      <c r="N307">
        <f t="shared" si="13"/>
        <v>7</v>
      </c>
      <c r="O307">
        <f t="shared" si="14"/>
        <v>153</v>
      </c>
    </row>
    <row r="308" spans="1:15">
      <c r="A308" s="1">
        <v>50005671</v>
      </c>
      <c r="B308" s="5">
        <v>123149</v>
      </c>
      <c r="C308" s="7">
        <v>43262</v>
      </c>
      <c r="D308" s="7">
        <v>43266</v>
      </c>
      <c r="E308" s="5" t="s">
        <v>23</v>
      </c>
      <c r="F308" s="5">
        <v>185</v>
      </c>
      <c r="G308" s="5">
        <v>122</v>
      </c>
      <c r="H308" s="5" t="s">
        <v>27</v>
      </c>
      <c r="I308" s="5">
        <v>4</v>
      </c>
      <c r="J308">
        <f xml:space="preserve"> VLOOKUP(B308,'Dataset-A1'!A:C,3,FALSE)</f>
        <v>1</v>
      </c>
      <c r="K308">
        <f xml:space="preserve"> YEAR('Dataset-A2'!D308)</f>
        <v>2018</v>
      </c>
      <c r="L308">
        <f t="shared" si="12"/>
        <v>6</v>
      </c>
      <c r="M308" t="str">
        <f xml:space="preserve"> VLOOKUP(B308,'Dataset-A1'!A:D,4,FALSE)</f>
        <v>CN</v>
      </c>
      <c r="N308">
        <f t="shared" si="13"/>
        <v>4</v>
      </c>
      <c r="O308">
        <f t="shared" si="14"/>
        <v>63</v>
      </c>
    </row>
    <row r="309" spans="1:15">
      <c r="A309" s="1">
        <v>50005681</v>
      </c>
      <c r="B309" s="5">
        <v>21160190</v>
      </c>
      <c r="C309" s="7">
        <v>43398</v>
      </c>
      <c r="D309" s="7">
        <v>43401</v>
      </c>
      <c r="E309" s="5" t="s">
        <v>28</v>
      </c>
      <c r="F309" s="5">
        <v>242</v>
      </c>
      <c r="G309" s="5">
        <v>143</v>
      </c>
      <c r="H309" s="5" t="s">
        <v>30</v>
      </c>
      <c r="I309" s="5">
        <v>7</v>
      </c>
      <c r="J309">
        <f xml:space="preserve"> VLOOKUP(B309,'Dataset-A1'!A:C,3,FALSE)</f>
        <v>1</v>
      </c>
      <c r="K309">
        <f xml:space="preserve"> YEAR('Dataset-A2'!D309)</f>
        <v>2018</v>
      </c>
      <c r="L309">
        <f t="shared" si="12"/>
        <v>10</v>
      </c>
      <c r="M309" t="str">
        <f xml:space="preserve"> VLOOKUP(B309,'Dataset-A1'!A:D,4,FALSE)</f>
        <v>OT</v>
      </c>
      <c r="N309">
        <f t="shared" si="13"/>
        <v>3</v>
      </c>
      <c r="O309">
        <f t="shared" si="14"/>
        <v>99</v>
      </c>
    </row>
    <row r="310" spans="1:15">
      <c r="A310" s="1">
        <v>50005701</v>
      </c>
      <c r="B310" s="5">
        <v>342821</v>
      </c>
      <c r="C310" s="7">
        <v>43073</v>
      </c>
      <c r="D310" s="7">
        <v>43077</v>
      </c>
      <c r="E310" s="5" t="s">
        <v>28</v>
      </c>
      <c r="F310" s="5">
        <v>936</v>
      </c>
      <c r="G310" s="5">
        <v>493</v>
      </c>
      <c r="H310" s="5" t="s">
        <v>30</v>
      </c>
      <c r="I310" s="5">
        <v>1</v>
      </c>
      <c r="J310">
        <f xml:space="preserve"> VLOOKUP(B310,'Dataset-A1'!A:C,3,FALSE)</f>
        <v>0</v>
      </c>
      <c r="K310">
        <f xml:space="preserve"> YEAR('Dataset-A2'!D310)</f>
        <v>2017</v>
      </c>
      <c r="L310">
        <f t="shared" si="12"/>
        <v>12</v>
      </c>
      <c r="M310" t="str">
        <f xml:space="preserve"> VLOOKUP(B310,'Dataset-A1'!A:D,4,FALSE)</f>
        <v>CN</v>
      </c>
      <c r="N310">
        <f t="shared" si="13"/>
        <v>4</v>
      </c>
      <c r="O310">
        <f t="shared" si="14"/>
        <v>443</v>
      </c>
    </row>
    <row r="311" spans="1:15">
      <c r="A311" s="1">
        <v>50005711</v>
      </c>
      <c r="B311" s="5">
        <v>8302513</v>
      </c>
      <c r="C311" s="7">
        <v>43320</v>
      </c>
      <c r="D311" s="7">
        <v>43327</v>
      </c>
      <c r="E311" s="5" t="s">
        <v>33</v>
      </c>
      <c r="F311" s="5">
        <v>116</v>
      </c>
      <c r="G311" s="5">
        <v>45</v>
      </c>
      <c r="H311" s="5" t="s">
        <v>30</v>
      </c>
      <c r="I311" s="5">
        <v>5</v>
      </c>
      <c r="J311">
        <f xml:space="preserve"> VLOOKUP(B311,'Dataset-A1'!A:C,3,FALSE)</f>
        <v>1</v>
      </c>
      <c r="K311">
        <f xml:space="preserve"> YEAR('Dataset-A2'!D311)</f>
        <v>2018</v>
      </c>
      <c r="L311">
        <f t="shared" si="12"/>
        <v>8</v>
      </c>
      <c r="M311" t="str">
        <f xml:space="preserve"> VLOOKUP(B311,'Dataset-A1'!A:D,4,FALSE)</f>
        <v>CN</v>
      </c>
      <c r="N311">
        <f t="shared" si="13"/>
        <v>7</v>
      </c>
      <c r="O311">
        <f t="shared" si="14"/>
        <v>71</v>
      </c>
    </row>
    <row r="312" spans="1:15">
      <c r="A312" s="1">
        <v>50005721</v>
      </c>
      <c r="B312" s="5">
        <v>5385491</v>
      </c>
      <c r="C312" s="7">
        <v>43152</v>
      </c>
      <c r="D312" s="7">
        <v>43154</v>
      </c>
      <c r="E312" s="5" t="s">
        <v>28</v>
      </c>
      <c r="F312" s="5">
        <v>1095</v>
      </c>
      <c r="G312" s="5">
        <v>613</v>
      </c>
      <c r="H312" s="5" t="s">
        <v>30</v>
      </c>
      <c r="I312" s="5">
        <v>6</v>
      </c>
      <c r="J312">
        <f xml:space="preserve"> VLOOKUP(B312,'Dataset-A1'!A:C,3,FALSE)</f>
        <v>1</v>
      </c>
      <c r="K312">
        <f xml:space="preserve"> YEAR('Dataset-A2'!D312)</f>
        <v>2018</v>
      </c>
      <c r="L312">
        <f t="shared" si="12"/>
        <v>2</v>
      </c>
      <c r="M312" t="str">
        <f xml:space="preserve"> VLOOKUP(B312,'Dataset-A1'!A:D,4,FALSE)</f>
        <v>CN</v>
      </c>
      <c r="N312">
        <f t="shared" si="13"/>
        <v>2</v>
      </c>
      <c r="O312">
        <f t="shared" si="14"/>
        <v>482</v>
      </c>
    </row>
    <row r="313" spans="1:15">
      <c r="A313" s="1">
        <v>50005841</v>
      </c>
      <c r="B313" s="5">
        <v>11117992</v>
      </c>
      <c r="C313" s="7">
        <v>43083</v>
      </c>
      <c r="D313" s="7">
        <v>43089</v>
      </c>
      <c r="E313" s="5" t="s">
        <v>28</v>
      </c>
      <c r="F313" s="5">
        <v>176</v>
      </c>
      <c r="G313" s="5">
        <v>48</v>
      </c>
      <c r="H313" s="5" t="s">
        <v>30</v>
      </c>
      <c r="I313" s="5">
        <v>2</v>
      </c>
      <c r="J313">
        <f xml:space="preserve"> VLOOKUP(B313,'Dataset-A1'!A:C,3,FALSE)</f>
        <v>1</v>
      </c>
      <c r="K313">
        <f xml:space="preserve"> YEAR('Dataset-A2'!D313)</f>
        <v>2017</v>
      </c>
      <c r="L313">
        <f t="shared" si="12"/>
        <v>12</v>
      </c>
      <c r="M313" t="str">
        <f xml:space="preserve"> VLOOKUP(B313,'Dataset-A1'!A:D,4,FALSE)</f>
        <v>CN</v>
      </c>
      <c r="N313">
        <f t="shared" si="13"/>
        <v>6</v>
      </c>
      <c r="O313">
        <f t="shared" si="14"/>
        <v>128</v>
      </c>
    </row>
    <row r="314" spans="1:15">
      <c r="A314" s="1">
        <v>50005881</v>
      </c>
      <c r="B314" s="5">
        <v>5508902</v>
      </c>
      <c r="C314" s="7">
        <v>43289</v>
      </c>
      <c r="D314" s="7">
        <v>43295</v>
      </c>
      <c r="E314" s="5" t="s">
        <v>33</v>
      </c>
      <c r="F314" s="5">
        <v>948</v>
      </c>
      <c r="G314" s="5">
        <v>452</v>
      </c>
      <c r="H314" s="5" t="s">
        <v>25</v>
      </c>
      <c r="I314" s="5">
        <v>3</v>
      </c>
      <c r="J314">
        <f xml:space="preserve"> VLOOKUP(B314,'Dataset-A1'!A:C,3,FALSE)</f>
        <v>1</v>
      </c>
      <c r="K314">
        <f xml:space="preserve"> YEAR('Dataset-A2'!D314)</f>
        <v>2018</v>
      </c>
      <c r="L314">
        <f t="shared" si="12"/>
        <v>7</v>
      </c>
      <c r="M314" t="str">
        <f xml:space="preserve"> VLOOKUP(B314,'Dataset-A1'!A:D,4,FALSE)</f>
        <v>CN</v>
      </c>
      <c r="N314">
        <f t="shared" si="13"/>
        <v>6</v>
      </c>
      <c r="O314">
        <f t="shared" si="14"/>
        <v>496</v>
      </c>
    </row>
    <row r="315" spans="1:15">
      <c r="A315" s="1">
        <v>50005891</v>
      </c>
      <c r="B315" s="5">
        <v>8677527</v>
      </c>
      <c r="C315" s="7">
        <v>43063</v>
      </c>
      <c r="D315" s="7">
        <v>43065</v>
      </c>
      <c r="E315" s="5" t="s">
        <v>29</v>
      </c>
      <c r="F315" s="5">
        <v>144</v>
      </c>
      <c r="G315" s="5">
        <v>67</v>
      </c>
      <c r="H315" s="5" t="s">
        <v>30</v>
      </c>
      <c r="I315" s="5">
        <v>6</v>
      </c>
      <c r="J315">
        <f xml:space="preserve"> VLOOKUP(B315,'Dataset-A1'!A:C,3,FALSE)</f>
        <v>1</v>
      </c>
      <c r="K315">
        <f xml:space="preserve"> YEAR('Dataset-A2'!D315)</f>
        <v>2017</v>
      </c>
      <c r="L315">
        <f t="shared" si="12"/>
        <v>11</v>
      </c>
      <c r="M315" t="str">
        <f xml:space="preserve"> VLOOKUP(B315,'Dataset-A1'!A:D,4,FALSE)</f>
        <v>OT</v>
      </c>
      <c r="N315">
        <f t="shared" si="13"/>
        <v>2</v>
      </c>
      <c r="O315">
        <f t="shared" si="14"/>
        <v>77</v>
      </c>
    </row>
    <row r="316" spans="1:15">
      <c r="A316" s="1">
        <v>50005901</v>
      </c>
      <c r="B316" s="5">
        <v>21164485</v>
      </c>
      <c r="C316" s="7">
        <v>43139</v>
      </c>
      <c r="D316" s="7">
        <v>43145</v>
      </c>
      <c r="E316" s="5" t="s">
        <v>28</v>
      </c>
      <c r="F316" s="5">
        <v>280</v>
      </c>
      <c r="G316" s="5">
        <v>61</v>
      </c>
      <c r="H316" s="5" t="s">
        <v>30</v>
      </c>
      <c r="I316" s="5">
        <v>9</v>
      </c>
      <c r="J316">
        <f xml:space="preserve"> VLOOKUP(B316,'Dataset-A1'!A:C,3,FALSE)</f>
        <v>0</v>
      </c>
      <c r="K316">
        <f xml:space="preserve"> YEAR('Dataset-A2'!D316)</f>
        <v>2018</v>
      </c>
      <c r="L316">
        <f t="shared" si="12"/>
        <v>2</v>
      </c>
      <c r="M316" t="str">
        <f xml:space="preserve"> VLOOKUP(B316,'Dataset-A1'!A:D,4,FALSE)</f>
        <v>CN</v>
      </c>
      <c r="N316">
        <f t="shared" si="13"/>
        <v>6</v>
      </c>
      <c r="O316">
        <f t="shared" si="14"/>
        <v>219</v>
      </c>
    </row>
    <row r="317" spans="1:15">
      <c r="A317" s="1">
        <v>50005931</v>
      </c>
      <c r="B317" s="5">
        <v>21164790</v>
      </c>
      <c r="C317" s="7">
        <v>43399</v>
      </c>
      <c r="D317" s="7">
        <v>43403</v>
      </c>
      <c r="E317" s="5" t="s">
        <v>29</v>
      </c>
      <c r="F317" s="5">
        <v>438</v>
      </c>
      <c r="G317" s="5">
        <v>282</v>
      </c>
      <c r="H317" s="5" t="s">
        <v>27</v>
      </c>
      <c r="I317" s="5">
        <v>7</v>
      </c>
      <c r="J317">
        <f xml:space="preserve"> VLOOKUP(B317,'Dataset-A1'!A:C,3,FALSE)</f>
        <v>1</v>
      </c>
      <c r="K317">
        <f xml:space="preserve"> YEAR('Dataset-A2'!D317)</f>
        <v>2018</v>
      </c>
      <c r="L317">
        <f t="shared" si="12"/>
        <v>10</v>
      </c>
      <c r="M317" t="str">
        <f xml:space="preserve"> VLOOKUP(B317,'Dataset-A1'!A:D,4,FALSE)</f>
        <v>CN</v>
      </c>
      <c r="N317">
        <f t="shared" si="13"/>
        <v>4</v>
      </c>
      <c r="O317">
        <f t="shared" si="14"/>
        <v>156</v>
      </c>
    </row>
    <row r="318" spans="1:15">
      <c r="A318" s="1">
        <v>50005941</v>
      </c>
      <c r="B318" s="5">
        <v>355647</v>
      </c>
      <c r="C318" s="7">
        <v>43164</v>
      </c>
      <c r="D318" s="7">
        <v>43165</v>
      </c>
      <c r="E318" s="5" t="s">
        <v>28</v>
      </c>
      <c r="F318" s="5">
        <v>146</v>
      </c>
      <c r="G318" s="5">
        <v>90</v>
      </c>
      <c r="H318" s="5" t="s">
        <v>30</v>
      </c>
      <c r="I318" s="5">
        <v>9</v>
      </c>
      <c r="J318">
        <f xml:space="preserve"> VLOOKUP(B318,'Dataset-A1'!A:C,3,FALSE)</f>
        <v>0</v>
      </c>
      <c r="K318">
        <f xml:space="preserve"> YEAR('Dataset-A2'!D318)</f>
        <v>2018</v>
      </c>
      <c r="L318">
        <f t="shared" si="12"/>
        <v>3</v>
      </c>
      <c r="M318" t="str">
        <f xml:space="preserve"> VLOOKUP(B318,'Dataset-A1'!A:D,4,FALSE)</f>
        <v>EN</v>
      </c>
      <c r="N318">
        <f t="shared" si="13"/>
        <v>1</v>
      </c>
      <c r="O318">
        <f t="shared" si="14"/>
        <v>56</v>
      </c>
    </row>
    <row r="319" spans="1:15">
      <c r="A319" s="1">
        <v>50005951</v>
      </c>
      <c r="B319" s="5">
        <v>86054</v>
      </c>
      <c r="C319" s="7">
        <v>43222</v>
      </c>
      <c r="D319" s="7">
        <v>43223</v>
      </c>
      <c r="E319" s="5" t="s">
        <v>29</v>
      </c>
      <c r="F319" s="5">
        <v>913</v>
      </c>
      <c r="G319" s="5">
        <v>435</v>
      </c>
      <c r="H319" s="5" t="s">
        <v>32</v>
      </c>
      <c r="I319" s="5">
        <v>6</v>
      </c>
      <c r="J319">
        <f xml:space="preserve"> VLOOKUP(B319,'Dataset-A1'!A:C,3,FALSE)</f>
        <v>0</v>
      </c>
      <c r="K319">
        <f xml:space="preserve"> YEAR('Dataset-A2'!D319)</f>
        <v>2018</v>
      </c>
      <c r="L319">
        <f t="shared" si="12"/>
        <v>5</v>
      </c>
      <c r="M319" t="str">
        <f xml:space="preserve"> VLOOKUP(B319,'Dataset-A1'!A:D,4,FALSE)</f>
        <v>CN</v>
      </c>
      <c r="N319">
        <f t="shared" si="13"/>
        <v>1</v>
      </c>
      <c r="O319">
        <f t="shared" si="14"/>
        <v>478</v>
      </c>
    </row>
    <row r="320" spans="1:15">
      <c r="A320" s="1">
        <v>50005961</v>
      </c>
      <c r="B320" s="5">
        <v>17446819</v>
      </c>
      <c r="C320" s="7">
        <v>43146</v>
      </c>
      <c r="D320" s="7">
        <v>43152</v>
      </c>
      <c r="E320" s="5" t="s">
        <v>29</v>
      </c>
      <c r="F320" s="5">
        <v>55090</v>
      </c>
      <c r="G320" s="5">
        <v>36060</v>
      </c>
      <c r="H320" s="5" t="s">
        <v>25</v>
      </c>
      <c r="I320" s="5">
        <v>4</v>
      </c>
      <c r="J320">
        <f xml:space="preserve"> VLOOKUP(B320,'Dataset-A1'!A:C,3,FALSE)</f>
        <v>1</v>
      </c>
      <c r="K320">
        <f xml:space="preserve"> YEAR('Dataset-A2'!D320)</f>
        <v>2018</v>
      </c>
      <c r="L320">
        <f t="shared" si="12"/>
        <v>2</v>
      </c>
      <c r="M320" t="str">
        <f xml:space="preserve"> VLOOKUP(B320,'Dataset-A1'!A:D,4,FALSE)</f>
        <v>OT</v>
      </c>
      <c r="N320">
        <f t="shared" si="13"/>
        <v>6</v>
      </c>
      <c r="O320">
        <f t="shared" si="14"/>
        <v>19030</v>
      </c>
    </row>
    <row r="321" spans="1:15">
      <c r="A321" s="1">
        <v>50005991</v>
      </c>
      <c r="B321" s="5">
        <v>19188238</v>
      </c>
      <c r="C321" s="7">
        <v>43115</v>
      </c>
      <c r="D321" s="7">
        <v>43116</v>
      </c>
      <c r="E321" s="5" t="s">
        <v>23</v>
      </c>
      <c r="F321" s="5">
        <v>349</v>
      </c>
      <c r="G321" s="5">
        <v>210</v>
      </c>
      <c r="H321" s="5" t="s">
        <v>30</v>
      </c>
      <c r="I321" s="5">
        <v>2</v>
      </c>
      <c r="J321">
        <f xml:space="preserve"> VLOOKUP(B321,'Dataset-A1'!A:C,3,FALSE)</f>
        <v>0</v>
      </c>
      <c r="K321">
        <f xml:space="preserve"> YEAR('Dataset-A2'!D321)</f>
        <v>2018</v>
      </c>
      <c r="L321">
        <f t="shared" si="12"/>
        <v>1</v>
      </c>
      <c r="M321" t="str">
        <f xml:space="preserve"> VLOOKUP(B321,'Dataset-A1'!A:D,4,FALSE)</f>
        <v>EN</v>
      </c>
      <c r="N321">
        <f t="shared" si="13"/>
        <v>1</v>
      </c>
      <c r="O321">
        <f t="shared" si="14"/>
        <v>139</v>
      </c>
    </row>
    <row r="322" spans="1:15">
      <c r="A322" s="1">
        <v>50006011</v>
      </c>
      <c r="B322" s="5">
        <v>16436360</v>
      </c>
      <c r="C322" s="7">
        <v>43104</v>
      </c>
      <c r="D322" s="7">
        <v>43109</v>
      </c>
      <c r="E322" s="5" t="s">
        <v>33</v>
      </c>
      <c r="F322" s="5">
        <v>320</v>
      </c>
      <c r="G322" s="5">
        <v>67</v>
      </c>
      <c r="H322" s="5" t="s">
        <v>27</v>
      </c>
      <c r="I322" s="5">
        <v>8</v>
      </c>
      <c r="J322">
        <f xml:space="preserve"> VLOOKUP(B322,'Dataset-A1'!A:C,3,FALSE)</f>
        <v>1</v>
      </c>
      <c r="K322">
        <f xml:space="preserve"> YEAR('Dataset-A2'!D322)</f>
        <v>2018</v>
      </c>
      <c r="L322">
        <f t="shared" si="12"/>
        <v>1</v>
      </c>
      <c r="M322" t="str">
        <f xml:space="preserve"> VLOOKUP(B322,'Dataset-A1'!A:D,4,FALSE)</f>
        <v>OT</v>
      </c>
      <c r="N322">
        <f t="shared" si="13"/>
        <v>5</v>
      </c>
      <c r="O322">
        <f t="shared" si="14"/>
        <v>253</v>
      </c>
    </row>
    <row r="323" spans="1:15">
      <c r="A323" s="1">
        <v>50006021</v>
      </c>
      <c r="B323" s="5">
        <v>20973437</v>
      </c>
      <c r="C323" s="7">
        <v>43226</v>
      </c>
      <c r="D323" s="7">
        <v>43228</v>
      </c>
      <c r="E323" s="5" t="s">
        <v>28</v>
      </c>
      <c r="F323" s="5">
        <v>2302</v>
      </c>
      <c r="G323" s="5">
        <v>1057</v>
      </c>
      <c r="H323" s="5" t="s">
        <v>25</v>
      </c>
      <c r="I323" s="5">
        <v>3</v>
      </c>
      <c r="J323">
        <f xml:space="preserve"> VLOOKUP(B323,'Dataset-A1'!A:C,3,FALSE)</f>
        <v>0</v>
      </c>
      <c r="K323">
        <f xml:space="preserve"> YEAR('Dataset-A2'!D323)</f>
        <v>2018</v>
      </c>
      <c r="L323">
        <f t="shared" ref="L323:L386" si="15">MONTH(D323)</f>
        <v>5</v>
      </c>
      <c r="M323" t="str">
        <f xml:space="preserve"> VLOOKUP(B323,'Dataset-A1'!A:D,4,FALSE)</f>
        <v>OT</v>
      </c>
      <c r="N323">
        <f t="shared" ref="N323:N386" si="16">D323-C323</f>
        <v>2</v>
      </c>
      <c r="O323">
        <f t="shared" ref="O323:O386" si="17" xml:space="preserve"> F323-G323</f>
        <v>1245</v>
      </c>
    </row>
    <row r="324" spans="1:15">
      <c r="A324" s="1">
        <v>50006051</v>
      </c>
      <c r="B324" s="5">
        <v>48359</v>
      </c>
      <c r="C324" s="7">
        <v>43067</v>
      </c>
      <c r="D324" s="7">
        <v>43070</v>
      </c>
      <c r="E324" s="5" t="s">
        <v>29</v>
      </c>
      <c r="F324" s="5">
        <v>460</v>
      </c>
      <c r="G324" s="5">
        <v>307</v>
      </c>
      <c r="H324" s="5" t="s">
        <v>25</v>
      </c>
      <c r="I324" s="5">
        <v>5</v>
      </c>
      <c r="J324">
        <f xml:space="preserve"> VLOOKUP(B324,'Dataset-A1'!A:C,3,FALSE)</f>
        <v>0</v>
      </c>
      <c r="K324">
        <f xml:space="preserve"> YEAR('Dataset-A2'!D324)</f>
        <v>2017</v>
      </c>
      <c r="L324">
        <f t="shared" si="15"/>
        <v>12</v>
      </c>
      <c r="M324" t="str">
        <f xml:space="preserve"> VLOOKUP(B324,'Dataset-A1'!A:D,4,FALSE)</f>
        <v>CN</v>
      </c>
      <c r="N324">
        <f t="shared" si="16"/>
        <v>3</v>
      </c>
      <c r="O324">
        <f t="shared" si="17"/>
        <v>153</v>
      </c>
    </row>
    <row r="325" spans="1:15">
      <c r="A325" s="1">
        <v>50006071</v>
      </c>
      <c r="B325" s="5">
        <v>5472836</v>
      </c>
      <c r="C325" s="7">
        <v>43323</v>
      </c>
      <c r="D325" s="7">
        <v>43327</v>
      </c>
      <c r="E325" s="5" t="s">
        <v>28</v>
      </c>
      <c r="F325" s="5">
        <v>570</v>
      </c>
      <c r="G325" s="5">
        <v>322</v>
      </c>
      <c r="H325" s="5" t="s">
        <v>30</v>
      </c>
      <c r="I325" s="5">
        <v>12</v>
      </c>
      <c r="J325">
        <f xml:space="preserve"> VLOOKUP(B325,'Dataset-A1'!A:C,3,FALSE)</f>
        <v>0</v>
      </c>
      <c r="K325">
        <f xml:space="preserve"> YEAR('Dataset-A2'!D325)</f>
        <v>2018</v>
      </c>
      <c r="L325">
        <f t="shared" si="15"/>
        <v>8</v>
      </c>
      <c r="M325" t="str">
        <f xml:space="preserve"> VLOOKUP(B325,'Dataset-A1'!A:D,4,FALSE)</f>
        <v>CN</v>
      </c>
      <c r="N325">
        <f t="shared" si="16"/>
        <v>4</v>
      </c>
      <c r="O325">
        <f t="shared" si="17"/>
        <v>248</v>
      </c>
    </row>
    <row r="326" spans="1:15">
      <c r="A326" s="1">
        <v>50006091</v>
      </c>
      <c r="B326" s="5">
        <v>21152946</v>
      </c>
      <c r="C326" s="7">
        <v>43163</v>
      </c>
      <c r="D326" s="7">
        <v>43167</v>
      </c>
      <c r="E326" s="5" t="s">
        <v>29</v>
      </c>
      <c r="F326" s="5">
        <v>593</v>
      </c>
      <c r="G326" s="5">
        <v>208</v>
      </c>
      <c r="H326" s="5" t="s">
        <v>30</v>
      </c>
      <c r="I326" s="5">
        <v>6</v>
      </c>
      <c r="J326">
        <f xml:space="preserve"> VLOOKUP(B326,'Dataset-A1'!A:C,3,FALSE)</f>
        <v>0</v>
      </c>
      <c r="K326">
        <f xml:space="preserve"> YEAR('Dataset-A2'!D326)</f>
        <v>2018</v>
      </c>
      <c r="L326">
        <f t="shared" si="15"/>
        <v>3</v>
      </c>
      <c r="M326" t="str">
        <f xml:space="preserve"> VLOOKUP(B326,'Dataset-A1'!A:D,4,FALSE)</f>
        <v>OT</v>
      </c>
      <c r="N326">
        <f t="shared" si="16"/>
        <v>4</v>
      </c>
      <c r="O326">
        <f t="shared" si="17"/>
        <v>385</v>
      </c>
    </row>
    <row r="327" spans="1:15">
      <c r="A327" s="1">
        <v>50006151</v>
      </c>
      <c r="B327" s="5">
        <v>14467989</v>
      </c>
      <c r="C327" s="7">
        <v>43156</v>
      </c>
      <c r="D327" s="7">
        <v>43159</v>
      </c>
      <c r="E327" s="5" t="s">
        <v>29</v>
      </c>
      <c r="F327" s="5">
        <v>156</v>
      </c>
      <c r="G327" s="5">
        <v>67</v>
      </c>
      <c r="H327" s="5" t="s">
        <v>27</v>
      </c>
      <c r="I327" s="5">
        <v>2</v>
      </c>
      <c r="J327">
        <f xml:space="preserve"> VLOOKUP(B327,'Dataset-A1'!A:C,3,FALSE)</f>
        <v>1</v>
      </c>
      <c r="K327">
        <f xml:space="preserve"> YEAR('Dataset-A2'!D327)</f>
        <v>2018</v>
      </c>
      <c r="L327">
        <f t="shared" si="15"/>
        <v>2</v>
      </c>
      <c r="M327" t="str">
        <f xml:space="preserve"> VLOOKUP(B327,'Dataset-A1'!A:D,4,FALSE)</f>
        <v>EN</v>
      </c>
      <c r="N327">
        <f t="shared" si="16"/>
        <v>3</v>
      </c>
      <c r="O327">
        <f t="shared" si="17"/>
        <v>89</v>
      </c>
    </row>
    <row r="328" spans="1:15">
      <c r="A328" s="1">
        <v>50006181</v>
      </c>
      <c r="B328" s="5">
        <v>21166565</v>
      </c>
      <c r="C328" s="7">
        <v>43127</v>
      </c>
      <c r="D328" s="7">
        <v>43130</v>
      </c>
      <c r="E328" s="5" t="s">
        <v>28</v>
      </c>
      <c r="F328" s="5">
        <v>153</v>
      </c>
      <c r="G328" s="5">
        <v>50</v>
      </c>
      <c r="H328" s="5" t="s">
        <v>25</v>
      </c>
      <c r="I328" s="5">
        <v>4</v>
      </c>
      <c r="J328">
        <f xml:space="preserve"> VLOOKUP(B328,'Dataset-A1'!A:C,3,FALSE)</f>
        <v>0</v>
      </c>
      <c r="K328">
        <f xml:space="preserve"> YEAR('Dataset-A2'!D328)</f>
        <v>2018</v>
      </c>
      <c r="L328">
        <f t="shared" si="15"/>
        <v>1</v>
      </c>
      <c r="M328" t="str">
        <f xml:space="preserve"> VLOOKUP(B328,'Dataset-A1'!A:D,4,FALSE)</f>
        <v>EN</v>
      </c>
      <c r="N328">
        <f t="shared" si="16"/>
        <v>3</v>
      </c>
      <c r="O328">
        <f t="shared" si="17"/>
        <v>103</v>
      </c>
    </row>
    <row r="329" spans="1:15">
      <c r="A329" s="1">
        <v>50006191</v>
      </c>
      <c r="B329" s="5">
        <v>8896147</v>
      </c>
      <c r="C329" s="7">
        <v>43100</v>
      </c>
      <c r="D329" s="7">
        <v>43102</v>
      </c>
      <c r="E329" s="5" t="s">
        <v>28</v>
      </c>
      <c r="F329" s="5">
        <v>806</v>
      </c>
      <c r="G329" s="5">
        <v>338</v>
      </c>
      <c r="H329" s="5" t="s">
        <v>27</v>
      </c>
      <c r="I329" s="5">
        <v>5</v>
      </c>
      <c r="J329">
        <f xml:space="preserve"> VLOOKUP(B329,'Dataset-A1'!A:C,3,FALSE)</f>
        <v>1</v>
      </c>
      <c r="K329">
        <f xml:space="preserve"> YEAR('Dataset-A2'!D329)</f>
        <v>2018</v>
      </c>
      <c r="L329">
        <f t="shared" si="15"/>
        <v>1</v>
      </c>
      <c r="M329" t="str">
        <f xml:space="preserve"> VLOOKUP(B329,'Dataset-A1'!A:D,4,FALSE)</f>
        <v>EN</v>
      </c>
      <c r="N329">
        <f t="shared" si="16"/>
        <v>2</v>
      </c>
      <c r="O329">
        <f t="shared" si="17"/>
        <v>468</v>
      </c>
    </row>
    <row r="330" spans="1:15">
      <c r="A330" s="1">
        <v>50006231</v>
      </c>
      <c r="B330" s="5">
        <v>12772772</v>
      </c>
      <c r="C330" s="7">
        <v>43313</v>
      </c>
      <c r="D330" s="7">
        <v>43318</v>
      </c>
      <c r="E330" s="5" t="s">
        <v>28</v>
      </c>
      <c r="F330" s="5">
        <v>921</v>
      </c>
      <c r="G330" s="5">
        <v>394</v>
      </c>
      <c r="H330" s="5" t="s">
        <v>25</v>
      </c>
      <c r="I330" s="5">
        <v>2</v>
      </c>
      <c r="J330">
        <f xml:space="preserve"> VLOOKUP(B330,'Dataset-A1'!A:C,3,FALSE)</f>
        <v>1</v>
      </c>
      <c r="K330">
        <f xml:space="preserve"> YEAR('Dataset-A2'!D330)</f>
        <v>2018</v>
      </c>
      <c r="L330">
        <f t="shared" si="15"/>
        <v>8</v>
      </c>
      <c r="M330" t="str">
        <f xml:space="preserve"> VLOOKUP(B330,'Dataset-A1'!A:D,4,FALSE)</f>
        <v>CN</v>
      </c>
      <c r="N330">
        <f t="shared" si="16"/>
        <v>5</v>
      </c>
      <c r="O330">
        <f t="shared" si="17"/>
        <v>527</v>
      </c>
    </row>
    <row r="331" spans="1:15">
      <c r="A331" s="1">
        <v>50006251</v>
      </c>
      <c r="B331" s="5">
        <v>313823</v>
      </c>
      <c r="C331" s="7">
        <v>43140</v>
      </c>
      <c r="D331" s="7">
        <v>43142</v>
      </c>
      <c r="E331" s="5" t="s">
        <v>28</v>
      </c>
      <c r="F331" s="5">
        <v>284</v>
      </c>
      <c r="G331" s="5">
        <v>120</v>
      </c>
      <c r="H331" s="5" t="s">
        <v>30</v>
      </c>
      <c r="I331" s="5">
        <v>3</v>
      </c>
      <c r="J331">
        <f xml:space="preserve"> VLOOKUP(B331,'Dataset-A1'!A:C,3,FALSE)</f>
        <v>1</v>
      </c>
      <c r="K331">
        <f xml:space="preserve"> YEAR('Dataset-A2'!D331)</f>
        <v>2018</v>
      </c>
      <c r="L331">
        <f t="shared" si="15"/>
        <v>2</v>
      </c>
      <c r="M331" t="str">
        <f xml:space="preserve"> VLOOKUP(B331,'Dataset-A1'!A:D,4,FALSE)</f>
        <v>EN</v>
      </c>
      <c r="N331">
        <f t="shared" si="16"/>
        <v>2</v>
      </c>
      <c r="O331">
        <f t="shared" si="17"/>
        <v>164</v>
      </c>
    </row>
    <row r="332" spans="1:15">
      <c r="A332" s="1">
        <v>50006261</v>
      </c>
      <c r="B332" s="5">
        <v>17165230</v>
      </c>
      <c r="C332" s="7">
        <v>43065</v>
      </c>
      <c r="D332" s="7">
        <v>43070</v>
      </c>
      <c r="E332" s="5" t="s">
        <v>28</v>
      </c>
      <c r="F332" s="5">
        <v>445</v>
      </c>
      <c r="G332" s="5">
        <v>263</v>
      </c>
      <c r="H332" s="5" t="s">
        <v>30</v>
      </c>
      <c r="I332" s="5">
        <v>1</v>
      </c>
      <c r="J332">
        <f xml:space="preserve"> VLOOKUP(B332,'Dataset-A1'!A:C,3,FALSE)</f>
        <v>1</v>
      </c>
      <c r="K332">
        <f xml:space="preserve"> YEAR('Dataset-A2'!D332)</f>
        <v>2017</v>
      </c>
      <c r="L332">
        <f t="shared" si="15"/>
        <v>12</v>
      </c>
      <c r="M332" t="str">
        <f xml:space="preserve"> VLOOKUP(B332,'Dataset-A1'!A:D,4,FALSE)</f>
        <v>CN</v>
      </c>
      <c r="N332">
        <f t="shared" si="16"/>
        <v>5</v>
      </c>
      <c r="O332">
        <f t="shared" si="17"/>
        <v>182</v>
      </c>
    </row>
    <row r="333" spans="1:15">
      <c r="A333" s="1">
        <v>50006301</v>
      </c>
      <c r="B333" s="5">
        <v>21171490</v>
      </c>
      <c r="C333" s="7">
        <v>43316</v>
      </c>
      <c r="D333" s="7">
        <v>43318</v>
      </c>
      <c r="E333" s="5" t="s">
        <v>28</v>
      </c>
      <c r="F333" s="5">
        <v>227</v>
      </c>
      <c r="G333" s="5">
        <v>91</v>
      </c>
      <c r="H333" s="5" t="s">
        <v>30</v>
      </c>
      <c r="I333" s="5">
        <v>6</v>
      </c>
      <c r="J333">
        <f xml:space="preserve"> VLOOKUP(B333,'Dataset-A1'!A:C,3,FALSE)</f>
        <v>1</v>
      </c>
      <c r="K333">
        <f xml:space="preserve"> YEAR('Dataset-A2'!D333)</f>
        <v>2018</v>
      </c>
      <c r="L333">
        <f t="shared" si="15"/>
        <v>8</v>
      </c>
      <c r="M333" t="str">
        <f xml:space="preserve"> VLOOKUP(B333,'Dataset-A1'!A:D,4,FALSE)</f>
        <v>CN</v>
      </c>
      <c r="N333">
        <f t="shared" si="16"/>
        <v>2</v>
      </c>
      <c r="O333">
        <f t="shared" si="17"/>
        <v>136</v>
      </c>
    </row>
    <row r="334" spans="1:15">
      <c r="A334" s="1">
        <v>50006311</v>
      </c>
      <c r="B334" s="5">
        <v>21166193</v>
      </c>
      <c r="C334" s="7">
        <v>43107</v>
      </c>
      <c r="D334" s="7">
        <v>43112</v>
      </c>
      <c r="E334" s="5" t="s">
        <v>23</v>
      </c>
      <c r="F334" s="5">
        <v>929</v>
      </c>
      <c r="G334" s="5">
        <v>552</v>
      </c>
      <c r="H334" s="5" t="s">
        <v>25</v>
      </c>
      <c r="I334" s="5">
        <v>1</v>
      </c>
      <c r="J334">
        <f xml:space="preserve"> VLOOKUP(B334,'Dataset-A1'!A:C,3,FALSE)</f>
        <v>1</v>
      </c>
      <c r="K334">
        <f xml:space="preserve"> YEAR('Dataset-A2'!D334)</f>
        <v>2018</v>
      </c>
      <c r="L334">
        <f t="shared" si="15"/>
        <v>1</v>
      </c>
      <c r="M334" t="str">
        <f xml:space="preserve"> VLOOKUP(B334,'Dataset-A1'!A:D,4,FALSE)</f>
        <v>EN</v>
      </c>
      <c r="N334">
        <f t="shared" si="16"/>
        <v>5</v>
      </c>
      <c r="O334">
        <f t="shared" si="17"/>
        <v>377</v>
      </c>
    </row>
    <row r="335" spans="1:15">
      <c r="A335" s="1">
        <v>50006331</v>
      </c>
      <c r="B335" s="5">
        <v>8431011</v>
      </c>
      <c r="C335" s="7">
        <v>43314</v>
      </c>
      <c r="D335" s="7">
        <v>43319</v>
      </c>
      <c r="E335" s="5" t="s">
        <v>28</v>
      </c>
      <c r="F335" s="5">
        <v>960</v>
      </c>
      <c r="G335" s="5">
        <v>510</v>
      </c>
      <c r="H335" s="5" t="s">
        <v>30</v>
      </c>
      <c r="I335" s="5">
        <v>7</v>
      </c>
      <c r="J335">
        <f xml:space="preserve"> VLOOKUP(B335,'Dataset-A1'!A:C,3,FALSE)</f>
        <v>1</v>
      </c>
      <c r="K335">
        <f xml:space="preserve"> YEAR('Dataset-A2'!D335)</f>
        <v>2018</v>
      </c>
      <c r="L335">
        <f t="shared" si="15"/>
        <v>8</v>
      </c>
      <c r="M335" t="str">
        <f xml:space="preserve"> VLOOKUP(B335,'Dataset-A1'!A:D,4,FALSE)</f>
        <v>CN</v>
      </c>
      <c r="N335">
        <f t="shared" si="16"/>
        <v>5</v>
      </c>
      <c r="O335">
        <f t="shared" si="17"/>
        <v>450</v>
      </c>
    </row>
    <row r="336" spans="1:15">
      <c r="A336" s="1">
        <v>50006341</v>
      </c>
      <c r="B336" s="5">
        <v>19938400</v>
      </c>
      <c r="C336" s="7">
        <v>43079</v>
      </c>
      <c r="D336" s="7">
        <v>43085</v>
      </c>
      <c r="E336" s="5" t="s">
        <v>33</v>
      </c>
      <c r="F336" s="5">
        <v>465</v>
      </c>
      <c r="G336" s="5">
        <v>116</v>
      </c>
      <c r="H336" s="5" t="s">
        <v>30</v>
      </c>
      <c r="I336" s="5">
        <v>5</v>
      </c>
      <c r="J336">
        <f xml:space="preserve"> VLOOKUP(B336,'Dataset-A1'!A:C,3,FALSE)</f>
        <v>1</v>
      </c>
      <c r="K336">
        <f xml:space="preserve"> YEAR('Dataset-A2'!D336)</f>
        <v>2017</v>
      </c>
      <c r="L336">
        <f t="shared" si="15"/>
        <v>12</v>
      </c>
      <c r="M336" t="str">
        <f xml:space="preserve"> VLOOKUP(B336,'Dataset-A1'!A:D,4,FALSE)</f>
        <v>EN</v>
      </c>
      <c r="N336">
        <f t="shared" si="16"/>
        <v>6</v>
      </c>
      <c r="O336">
        <f t="shared" si="17"/>
        <v>349</v>
      </c>
    </row>
    <row r="337" spans="1:15">
      <c r="A337" s="1">
        <v>50006351</v>
      </c>
      <c r="B337" s="5">
        <v>5979260</v>
      </c>
      <c r="C337" s="7">
        <v>43416</v>
      </c>
      <c r="D337" s="7">
        <v>43417</v>
      </c>
      <c r="E337" s="5" t="s">
        <v>23</v>
      </c>
      <c r="F337" s="5">
        <v>266</v>
      </c>
      <c r="G337" s="5">
        <v>53</v>
      </c>
      <c r="H337" s="5" t="s">
        <v>25</v>
      </c>
      <c r="I337" s="5">
        <v>2</v>
      </c>
      <c r="J337">
        <f xml:space="preserve"> VLOOKUP(B337,'Dataset-A1'!A:C,3,FALSE)</f>
        <v>1</v>
      </c>
      <c r="K337">
        <f xml:space="preserve"> YEAR('Dataset-A2'!D337)</f>
        <v>2018</v>
      </c>
      <c r="L337">
        <f t="shared" si="15"/>
        <v>11</v>
      </c>
      <c r="M337" t="str">
        <f xml:space="preserve"> VLOOKUP(B337,'Dataset-A1'!A:D,4,FALSE)</f>
        <v>CN</v>
      </c>
      <c r="N337">
        <f t="shared" si="16"/>
        <v>1</v>
      </c>
      <c r="O337">
        <f t="shared" si="17"/>
        <v>213</v>
      </c>
    </row>
    <row r="338" spans="1:15">
      <c r="A338" s="1">
        <v>50006361</v>
      </c>
      <c r="B338" s="5">
        <v>21164217</v>
      </c>
      <c r="C338" s="7">
        <v>43222</v>
      </c>
      <c r="D338" s="7">
        <v>43222</v>
      </c>
      <c r="E338" s="5" t="s">
        <v>29</v>
      </c>
      <c r="F338" s="5">
        <v>333</v>
      </c>
      <c r="G338" s="5">
        <v>141</v>
      </c>
      <c r="H338" s="5" t="s">
        <v>30</v>
      </c>
      <c r="I338" s="5">
        <v>2</v>
      </c>
      <c r="J338">
        <f xml:space="preserve"> VLOOKUP(B338,'Dataset-A1'!A:C,3,FALSE)</f>
        <v>1</v>
      </c>
      <c r="K338">
        <f xml:space="preserve"> YEAR('Dataset-A2'!D338)</f>
        <v>2018</v>
      </c>
      <c r="L338">
        <f t="shared" si="15"/>
        <v>5</v>
      </c>
      <c r="M338" t="str">
        <f xml:space="preserve"> VLOOKUP(B338,'Dataset-A1'!A:D,4,FALSE)</f>
        <v>EN</v>
      </c>
      <c r="N338">
        <f t="shared" si="16"/>
        <v>0</v>
      </c>
      <c r="O338">
        <f t="shared" si="17"/>
        <v>192</v>
      </c>
    </row>
    <row r="339" spans="1:15">
      <c r="A339" s="1">
        <v>50006371</v>
      </c>
      <c r="B339" s="5">
        <v>9068833</v>
      </c>
      <c r="C339" s="7">
        <v>43358</v>
      </c>
      <c r="D339" s="7">
        <v>43364</v>
      </c>
      <c r="E339" s="5" t="s">
        <v>28</v>
      </c>
      <c r="F339" s="5">
        <v>659</v>
      </c>
      <c r="G339" s="5">
        <v>252</v>
      </c>
      <c r="H339" s="5" t="s">
        <v>32</v>
      </c>
      <c r="I339" s="5">
        <v>14</v>
      </c>
      <c r="J339">
        <f xml:space="preserve"> VLOOKUP(B339,'Dataset-A1'!A:C,3,FALSE)</f>
        <v>1</v>
      </c>
      <c r="K339">
        <f xml:space="preserve"> YEAR('Dataset-A2'!D339)</f>
        <v>2018</v>
      </c>
      <c r="L339">
        <f t="shared" si="15"/>
        <v>9</v>
      </c>
      <c r="M339" t="str">
        <f xml:space="preserve"> VLOOKUP(B339,'Dataset-A1'!A:D,4,FALSE)</f>
        <v>OT</v>
      </c>
      <c r="N339">
        <f t="shared" si="16"/>
        <v>6</v>
      </c>
      <c r="O339">
        <f t="shared" si="17"/>
        <v>407</v>
      </c>
    </row>
    <row r="340" spans="1:15">
      <c r="A340" s="1">
        <v>50006381</v>
      </c>
      <c r="B340" s="5">
        <v>358990</v>
      </c>
      <c r="C340" s="7">
        <v>43109</v>
      </c>
      <c r="D340" s="7">
        <v>43112</v>
      </c>
      <c r="E340" s="5" t="s">
        <v>28</v>
      </c>
      <c r="F340" s="5">
        <v>417</v>
      </c>
      <c r="G340" s="5">
        <v>166</v>
      </c>
      <c r="H340" s="5" t="s">
        <v>30</v>
      </c>
      <c r="I340" s="5">
        <v>3</v>
      </c>
      <c r="J340">
        <f xml:space="preserve"> VLOOKUP(B340,'Dataset-A1'!A:C,3,FALSE)</f>
        <v>1</v>
      </c>
      <c r="K340">
        <f xml:space="preserve"> YEAR('Dataset-A2'!D340)</f>
        <v>2018</v>
      </c>
      <c r="L340">
        <f t="shared" si="15"/>
        <v>1</v>
      </c>
      <c r="M340" t="str">
        <f xml:space="preserve"> VLOOKUP(B340,'Dataset-A1'!A:D,4,FALSE)</f>
        <v>EN</v>
      </c>
      <c r="N340">
        <f t="shared" si="16"/>
        <v>3</v>
      </c>
      <c r="O340">
        <f t="shared" si="17"/>
        <v>251</v>
      </c>
    </row>
    <row r="341" spans="1:15">
      <c r="A341" s="1">
        <v>50006401</v>
      </c>
      <c r="B341" s="5">
        <v>15303721</v>
      </c>
      <c r="C341" s="7">
        <v>43257</v>
      </c>
      <c r="D341" s="7">
        <v>43264</v>
      </c>
      <c r="E341" s="5" t="s">
        <v>28</v>
      </c>
      <c r="F341" s="5">
        <v>11989</v>
      </c>
      <c r="G341" s="5">
        <v>5631</v>
      </c>
      <c r="H341" s="5" t="s">
        <v>25</v>
      </c>
      <c r="I341" s="5">
        <v>13</v>
      </c>
      <c r="J341">
        <f xml:space="preserve"> VLOOKUP(B341,'Dataset-A1'!A:C,3,FALSE)</f>
        <v>1</v>
      </c>
      <c r="K341">
        <f xml:space="preserve"> YEAR('Dataset-A2'!D341)</f>
        <v>2018</v>
      </c>
      <c r="L341">
        <f t="shared" si="15"/>
        <v>6</v>
      </c>
      <c r="M341" t="str">
        <f xml:space="preserve"> VLOOKUP(B341,'Dataset-A1'!A:D,4,FALSE)</f>
        <v>OT</v>
      </c>
      <c r="N341">
        <f t="shared" si="16"/>
        <v>7</v>
      </c>
      <c r="O341">
        <f t="shared" si="17"/>
        <v>6358</v>
      </c>
    </row>
    <row r="342" spans="1:15">
      <c r="A342" s="1">
        <v>50006411</v>
      </c>
      <c r="B342" s="5">
        <v>4434122</v>
      </c>
      <c r="C342" s="7">
        <v>43268</v>
      </c>
      <c r="D342" s="7">
        <v>43269</v>
      </c>
      <c r="E342" s="5" t="s">
        <v>33</v>
      </c>
      <c r="F342" s="5">
        <v>1431</v>
      </c>
      <c r="G342" s="5">
        <v>399</v>
      </c>
      <c r="H342" s="5" t="s">
        <v>32</v>
      </c>
      <c r="I342" s="5">
        <v>6</v>
      </c>
      <c r="J342">
        <f xml:space="preserve"> VLOOKUP(B342,'Dataset-A1'!A:C,3,FALSE)</f>
        <v>0</v>
      </c>
      <c r="K342">
        <f xml:space="preserve"> YEAR('Dataset-A2'!D342)</f>
        <v>2018</v>
      </c>
      <c r="L342">
        <f t="shared" si="15"/>
        <v>6</v>
      </c>
      <c r="M342" t="str">
        <f xml:space="preserve"> VLOOKUP(B342,'Dataset-A1'!A:D,4,FALSE)</f>
        <v>CN</v>
      </c>
      <c r="N342">
        <f t="shared" si="16"/>
        <v>1</v>
      </c>
      <c r="O342">
        <f t="shared" si="17"/>
        <v>1032</v>
      </c>
    </row>
    <row r="343" spans="1:15">
      <c r="A343" s="1">
        <v>50006431</v>
      </c>
      <c r="B343" s="5">
        <v>6833371</v>
      </c>
      <c r="C343" s="7">
        <v>43077</v>
      </c>
      <c r="D343" s="7">
        <v>43082</v>
      </c>
      <c r="E343" s="5" t="s">
        <v>28</v>
      </c>
      <c r="F343" s="5">
        <v>578</v>
      </c>
      <c r="G343" s="5">
        <v>153</v>
      </c>
      <c r="H343" s="5" t="s">
        <v>27</v>
      </c>
      <c r="I343" s="5">
        <v>16</v>
      </c>
      <c r="J343">
        <f xml:space="preserve"> VLOOKUP(B343,'Dataset-A1'!A:C,3,FALSE)</f>
        <v>0</v>
      </c>
      <c r="K343">
        <f xml:space="preserve"> YEAR('Dataset-A2'!D343)</f>
        <v>2017</v>
      </c>
      <c r="L343">
        <f t="shared" si="15"/>
        <v>12</v>
      </c>
      <c r="M343" t="str">
        <f xml:space="preserve"> VLOOKUP(B343,'Dataset-A1'!A:D,4,FALSE)</f>
        <v>OT</v>
      </c>
      <c r="N343">
        <f t="shared" si="16"/>
        <v>5</v>
      </c>
      <c r="O343">
        <f t="shared" si="17"/>
        <v>425</v>
      </c>
    </row>
    <row r="344" spans="1:15">
      <c r="A344" s="1">
        <v>50006441</v>
      </c>
      <c r="B344" s="5">
        <v>14367636</v>
      </c>
      <c r="C344" s="7">
        <v>43214</v>
      </c>
      <c r="D344" s="7">
        <v>43215</v>
      </c>
      <c r="E344" s="5" t="s">
        <v>23</v>
      </c>
      <c r="F344" s="5">
        <v>573</v>
      </c>
      <c r="G344" s="5">
        <v>285</v>
      </c>
      <c r="H344" s="5" t="s">
        <v>25</v>
      </c>
      <c r="I344" s="5">
        <v>10</v>
      </c>
      <c r="J344">
        <f xml:space="preserve"> VLOOKUP(B344,'Dataset-A1'!A:C,3,FALSE)</f>
        <v>0</v>
      </c>
      <c r="K344">
        <f xml:space="preserve"> YEAR('Dataset-A2'!D344)</f>
        <v>2018</v>
      </c>
      <c r="L344">
        <f t="shared" si="15"/>
        <v>4</v>
      </c>
      <c r="M344" t="str">
        <f xml:space="preserve"> VLOOKUP(B344,'Dataset-A1'!A:D,4,FALSE)</f>
        <v>CN</v>
      </c>
      <c r="N344">
        <f t="shared" si="16"/>
        <v>1</v>
      </c>
      <c r="O344">
        <f t="shared" si="17"/>
        <v>288</v>
      </c>
    </row>
    <row r="345" spans="1:15">
      <c r="A345" s="1">
        <v>50006471</v>
      </c>
      <c r="B345" s="5">
        <v>21166527</v>
      </c>
      <c r="C345" s="7">
        <v>43416</v>
      </c>
      <c r="D345" s="7">
        <v>43418</v>
      </c>
      <c r="E345" s="5" t="s">
        <v>29</v>
      </c>
      <c r="F345" s="5">
        <v>309</v>
      </c>
      <c r="G345" s="5">
        <v>101</v>
      </c>
      <c r="H345" s="5" t="s">
        <v>30</v>
      </c>
      <c r="I345" s="5">
        <v>6</v>
      </c>
      <c r="J345">
        <f xml:space="preserve"> VLOOKUP(B345,'Dataset-A1'!A:C,3,FALSE)</f>
        <v>1</v>
      </c>
      <c r="K345">
        <f xml:space="preserve"> YEAR('Dataset-A2'!D345)</f>
        <v>2018</v>
      </c>
      <c r="L345">
        <f t="shared" si="15"/>
        <v>11</v>
      </c>
      <c r="M345" t="str">
        <f xml:space="preserve"> VLOOKUP(B345,'Dataset-A1'!A:D,4,FALSE)</f>
        <v>EN</v>
      </c>
      <c r="N345">
        <f t="shared" si="16"/>
        <v>2</v>
      </c>
      <c r="O345">
        <f t="shared" si="17"/>
        <v>208</v>
      </c>
    </row>
    <row r="346" spans="1:15">
      <c r="A346" s="1">
        <v>50006481</v>
      </c>
      <c r="B346" s="5">
        <v>6723513</v>
      </c>
      <c r="C346" s="7">
        <v>43282</v>
      </c>
      <c r="D346" s="7">
        <v>43282</v>
      </c>
      <c r="E346" s="5" t="s">
        <v>29</v>
      </c>
      <c r="F346" s="5">
        <v>903</v>
      </c>
      <c r="G346" s="5">
        <v>526</v>
      </c>
      <c r="H346" s="5" t="s">
        <v>27</v>
      </c>
      <c r="I346" s="5">
        <v>1</v>
      </c>
      <c r="J346">
        <f xml:space="preserve"> VLOOKUP(B346,'Dataset-A1'!A:C,3,FALSE)</f>
        <v>1</v>
      </c>
      <c r="K346">
        <f xml:space="preserve"> YEAR('Dataset-A2'!D346)</f>
        <v>2018</v>
      </c>
      <c r="L346">
        <f t="shared" si="15"/>
        <v>7</v>
      </c>
      <c r="M346" t="str">
        <f xml:space="preserve"> VLOOKUP(B346,'Dataset-A1'!A:D,4,FALSE)</f>
        <v>EN</v>
      </c>
      <c r="N346">
        <f t="shared" si="16"/>
        <v>0</v>
      </c>
      <c r="O346">
        <f t="shared" si="17"/>
        <v>377</v>
      </c>
    </row>
    <row r="347" spans="1:15">
      <c r="A347" s="1">
        <v>50006491</v>
      </c>
      <c r="B347" s="5">
        <v>11832994</v>
      </c>
      <c r="C347" s="7">
        <v>43222</v>
      </c>
      <c r="D347" s="7">
        <v>43225</v>
      </c>
      <c r="E347" s="5" t="s">
        <v>28</v>
      </c>
      <c r="F347" s="5">
        <v>322</v>
      </c>
      <c r="G347" s="5">
        <v>165</v>
      </c>
      <c r="H347" s="5" t="s">
        <v>30</v>
      </c>
      <c r="I347" s="5">
        <v>19</v>
      </c>
      <c r="J347">
        <f xml:space="preserve"> VLOOKUP(B347,'Dataset-A1'!A:C,3,FALSE)</f>
        <v>0</v>
      </c>
      <c r="K347">
        <f xml:space="preserve"> YEAR('Dataset-A2'!D347)</f>
        <v>2018</v>
      </c>
      <c r="L347">
        <f t="shared" si="15"/>
        <v>5</v>
      </c>
      <c r="M347" t="str">
        <f xml:space="preserve"> VLOOKUP(B347,'Dataset-A1'!A:D,4,FALSE)</f>
        <v>CN</v>
      </c>
      <c r="N347">
        <f t="shared" si="16"/>
        <v>3</v>
      </c>
      <c r="O347">
        <f t="shared" si="17"/>
        <v>157</v>
      </c>
    </row>
    <row r="348" spans="1:15">
      <c r="A348" s="1">
        <v>50006501</v>
      </c>
      <c r="B348" s="5">
        <v>123149</v>
      </c>
      <c r="C348" s="7">
        <v>43267</v>
      </c>
      <c r="D348" s="7">
        <v>43268</v>
      </c>
      <c r="E348" s="5" t="s">
        <v>29</v>
      </c>
      <c r="F348" s="5">
        <v>1291</v>
      </c>
      <c r="G348" s="5">
        <v>886</v>
      </c>
      <c r="H348" s="5" t="s">
        <v>27</v>
      </c>
      <c r="I348" s="5">
        <v>16</v>
      </c>
      <c r="J348">
        <f xml:space="preserve"> VLOOKUP(B348,'Dataset-A1'!A:C,3,FALSE)</f>
        <v>1</v>
      </c>
      <c r="K348">
        <f xml:space="preserve"> YEAR('Dataset-A2'!D348)</f>
        <v>2018</v>
      </c>
      <c r="L348">
        <f t="shared" si="15"/>
        <v>6</v>
      </c>
      <c r="M348" t="str">
        <f xml:space="preserve"> VLOOKUP(B348,'Dataset-A1'!A:D,4,FALSE)</f>
        <v>CN</v>
      </c>
      <c r="N348">
        <f t="shared" si="16"/>
        <v>1</v>
      </c>
      <c r="O348">
        <f t="shared" si="17"/>
        <v>405</v>
      </c>
    </row>
    <row r="349" spans="1:15">
      <c r="A349" s="1">
        <v>50006521</v>
      </c>
      <c r="B349" s="5">
        <v>21036073</v>
      </c>
      <c r="C349" s="7">
        <v>43099</v>
      </c>
      <c r="D349" s="7">
        <v>43101</v>
      </c>
      <c r="E349" s="5" t="s">
        <v>29</v>
      </c>
      <c r="F349" s="5">
        <v>829</v>
      </c>
      <c r="G349" s="5">
        <v>176</v>
      </c>
      <c r="H349" s="5" t="s">
        <v>27</v>
      </c>
      <c r="I349" s="5">
        <v>3</v>
      </c>
      <c r="J349">
        <f xml:space="preserve"> VLOOKUP(B349,'Dataset-A1'!A:C,3,FALSE)</f>
        <v>1</v>
      </c>
      <c r="K349">
        <f xml:space="preserve"> YEAR('Dataset-A2'!D349)</f>
        <v>2018</v>
      </c>
      <c r="L349">
        <f t="shared" si="15"/>
        <v>1</v>
      </c>
      <c r="M349" t="str">
        <f xml:space="preserve"> VLOOKUP(B349,'Dataset-A1'!A:D,4,FALSE)</f>
        <v>OT</v>
      </c>
      <c r="N349">
        <f t="shared" si="16"/>
        <v>2</v>
      </c>
      <c r="O349">
        <f t="shared" si="17"/>
        <v>653</v>
      </c>
    </row>
    <row r="350" spans="1:15">
      <c r="A350" s="1">
        <v>50006531</v>
      </c>
      <c r="B350" s="5">
        <v>3016228</v>
      </c>
      <c r="C350" s="7">
        <v>43091</v>
      </c>
      <c r="D350" s="7">
        <v>43092</v>
      </c>
      <c r="E350" s="5" t="s">
        <v>29</v>
      </c>
      <c r="F350" s="5">
        <v>1188</v>
      </c>
      <c r="G350" s="5">
        <v>288</v>
      </c>
      <c r="H350" s="5" t="s">
        <v>27</v>
      </c>
      <c r="I350" s="5">
        <v>2</v>
      </c>
      <c r="J350">
        <f xml:space="preserve"> VLOOKUP(B350,'Dataset-A1'!A:C,3,FALSE)</f>
        <v>0</v>
      </c>
      <c r="K350">
        <f xml:space="preserve"> YEAR('Dataset-A2'!D350)</f>
        <v>2017</v>
      </c>
      <c r="L350">
        <f t="shared" si="15"/>
        <v>12</v>
      </c>
      <c r="M350" t="str">
        <f xml:space="preserve"> VLOOKUP(B350,'Dataset-A1'!A:D,4,FALSE)</f>
        <v>OT</v>
      </c>
      <c r="N350">
        <f t="shared" si="16"/>
        <v>1</v>
      </c>
      <c r="O350">
        <f t="shared" si="17"/>
        <v>900</v>
      </c>
    </row>
    <row r="351" spans="1:15">
      <c r="A351" s="1">
        <v>50006551</v>
      </c>
      <c r="B351" s="5">
        <v>19379114</v>
      </c>
      <c r="C351" s="7">
        <v>43077</v>
      </c>
      <c r="D351" s="7">
        <v>43082</v>
      </c>
      <c r="E351" s="5" t="s">
        <v>28</v>
      </c>
      <c r="F351" s="5">
        <v>963</v>
      </c>
      <c r="G351" s="5">
        <v>356</v>
      </c>
      <c r="H351" s="5" t="s">
        <v>30</v>
      </c>
      <c r="I351" s="5">
        <v>1</v>
      </c>
      <c r="J351">
        <f xml:space="preserve"> VLOOKUP(B351,'Dataset-A1'!A:C,3,FALSE)</f>
        <v>1</v>
      </c>
      <c r="K351">
        <f xml:space="preserve"> YEAR('Dataset-A2'!D351)</f>
        <v>2017</v>
      </c>
      <c r="L351">
        <f t="shared" si="15"/>
        <v>12</v>
      </c>
      <c r="M351" t="str">
        <f xml:space="preserve"> VLOOKUP(B351,'Dataset-A1'!A:D,4,FALSE)</f>
        <v>CN</v>
      </c>
      <c r="N351">
        <f t="shared" si="16"/>
        <v>5</v>
      </c>
      <c r="O351">
        <f t="shared" si="17"/>
        <v>607</v>
      </c>
    </row>
    <row r="352" spans="1:15">
      <c r="A352" s="1">
        <v>50006561</v>
      </c>
      <c r="B352" s="5">
        <v>20347402</v>
      </c>
      <c r="C352" s="7">
        <v>43076</v>
      </c>
      <c r="D352" s="7">
        <v>43078</v>
      </c>
      <c r="E352" s="5" t="s">
        <v>28</v>
      </c>
      <c r="F352" s="5">
        <v>107</v>
      </c>
      <c r="G352" s="5">
        <v>65</v>
      </c>
      <c r="H352" s="5" t="s">
        <v>30</v>
      </c>
      <c r="I352" s="5">
        <v>1</v>
      </c>
      <c r="J352">
        <f xml:space="preserve"> VLOOKUP(B352,'Dataset-A1'!A:C,3,FALSE)</f>
        <v>1</v>
      </c>
      <c r="K352">
        <f xml:space="preserve"> YEAR('Dataset-A2'!D352)</f>
        <v>2017</v>
      </c>
      <c r="L352">
        <f t="shared" si="15"/>
        <v>12</v>
      </c>
      <c r="M352" t="str">
        <f xml:space="preserve"> VLOOKUP(B352,'Dataset-A1'!A:D,4,FALSE)</f>
        <v>OT</v>
      </c>
      <c r="N352">
        <f t="shared" si="16"/>
        <v>2</v>
      </c>
      <c r="O352">
        <f t="shared" si="17"/>
        <v>42</v>
      </c>
    </row>
    <row r="353" spans="1:15">
      <c r="A353" s="1">
        <v>50006611</v>
      </c>
      <c r="B353" s="5">
        <v>21163941</v>
      </c>
      <c r="C353" s="7">
        <v>43101</v>
      </c>
      <c r="D353" s="7">
        <v>43102</v>
      </c>
      <c r="E353" s="5" t="s">
        <v>29</v>
      </c>
      <c r="F353" s="5">
        <v>103</v>
      </c>
      <c r="G353" s="5">
        <v>29</v>
      </c>
      <c r="H353" s="5" t="s">
        <v>25</v>
      </c>
      <c r="I353" s="5">
        <v>11</v>
      </c>
      <c r="J353">
        <f xml:space="preserve"> VLOOKUP(B353,'Dataset-A1'!A:C,3,FALSE)</f>
        <v>1</v>
      </c>
      <c r="K353">
        <f xml:space="preserve"> YEAR('Dataset-A2'!D353)</f>
        <v>2018</v>
      </c>
      <c r="L353">
        <f t="shared" si="15"/>
        <v>1</v>
      </c>
      <c r="M353" t="str">
        <f xml:space="preserve"> VLOOKUP(B353,'Dataset-A1'!A:D,4,FALSE)</f>
        <v>CN</v>
      </c>
      <c r="N353">
        <f t="shared" si="16"/>
        <v>1</v>
      </c>
      <c r="O353">
        <f t="shared" si="17"/>
        <v>74</v>
      </c>
    </row>
    <row r="354" spans="1:15">
      <c r="A354" s="1">
        <v>50006621</v>
      </c>
      <c r="B354" s="5">
        <v>21155332</v>
      </c>
      <c r="C354" s="7">
        <v>43160</v>
      </c>
      <c r="D354" s="7">
        <v>43163</v>
      </c>
      <c r="E354" s="5" t="s">
        <v>29</v>
      </c>
      <c r="F354" s="5">
        <v>364</v>
      </c>
      <c r="G354" s="5">
        <v>95</v>
      </c>
      <c r="H354" s="5" t="s">
        <v>32</v>
      </c>
      <c r="I354" s="5">
        <v>3</v>
      </c>
      <c r="J354">
        <f xml:space="preserve"> VLOOKUP(B354,'Dataset-A1'!A:C,3,FALSE)</f>
        <v>1</v>
      </c>
      <c r="K354">
        <f xml:space="preserve"> YEAR('Dataset-A2'!D354)</f>
        <v>2018</v>
      </c>
      <c r="L354">
        <f t="shared" si="15"/>
        <v>3</v>
      </c>
      <c r="M354" t="str">
        <f xml:space="preserve"> VLOOKUP(B354,'Dataset-A1'!A:D,4,FALSE)</f>
        <v>CN</v>
      </c>
      <c r="N354">
        <f t="shared" si="16"/>
        <v>3</v>
      </c>
      <c r="O354">
        <f t="shared" si="17"/>
        <v>269</v>
      </c>
    </row>
    <row r="355" spans="1:15">
      <c r="A355" s="1">
        <v>50006631</v>
      </c>
      <c r="B355" s="5">
        <v>21164924</v>
      </c>
      <c r="C355" s="7">
        <v>43330</v>
      </c>
      <c r="D355" s="7">
        <v>43332</v>
      </c>
      <c r="E355" s="5" t="s">
        <v>28</v>
      </c>
      <c r="F355" s="5">
        <v>950</v>
      </c>
      <c r="G355" s="5">
        <v>333</v>
      </c>
      <c r="H355" s="5" t="s">
        <v>27</v>
      </c>
      <c r="I355" s="5">
        <v>6</v>
      </c>
      <c r="J355">
        <f xml:space="preserve"> VLOOKUP(B355,'Dataset-A1'!A:C,3,FALSE)</f>
        <v>1</v>
      </c>
      <c r="K355">
        <f xml:space="preserve"> YEAR('Dataset-A2'!D355)</f>
        <v>2018</v>
      </c>
      <c r="L355">
        <f t="shared" si="15"/>
        <v>8</v>
      </c>
      <c r="M355" t="str">
        <f xml:space="preserve"> VLOOKUP(B355,'Dataset-A1'!A:D,4,FALSE)</f>
        <v>CN</v>
      </c>
      <c r="N355">
        <f t="shared" si="16"/>
        <v>2</v>
      </c>
      <c r="O355">
        <f t="shared" si="17"/>
        <v>617</v>
      </c>
    </row>
    <row r="356" spans="1:15">
      <c r="A356" s="1">
        <v>50006641</v>
      </c>
      <c r="B356" s="5">
        <v>21169715</v>
      </c>
      <c r="C356" s="7">
        <v>43178</v>
      </c>
      <c r="D356" s="7">
        <v>43179</v>
      </c>
      <c r="E356" s="5" t="s">
        <v>23</v>
      </c>
      <c r="F356" s="5">
        <v>233</v>
      </c>
      <c r="G356" s="5">
        <v>163</v>
      </c>
      <c r="H356" s="5" t="s">
        <v>32</v>
      </c>
      <c r="I356" s="5">
        <v>15</v>
      </c>
      <c r="J356">
        <f xml:space="preserve"> VLOOKUP(B356,'Dataset-A1'!A:C,3,FALSE)</f>
        <v>1</v>
      </c>
      <c r="K356">
        <f xml:space="preserve"> YEAR('Dataset-A2'!D356)</f>
        <v>2018</v>
      </c>
      <c r="L356">
        <f t="shared" si="15"/>
        <v>3</v>
      </c>
      <c r="M356" t="str">
        <f xml:space="preserve"> VLOOKUP(B356,'Dataset-A1'!A:D,4,FALSE)</f>
        <v>CN</v>
      </c>
      <c r="N356">
        <f t="shared" si="16"/>
        <v>1</v>
      </c>
      <c r="O356">
        <f t="shared" si="17"/>
        <v>70</v>
      </c>
    </row>
    <row r="357" spans="1:15">
      <c r="A357" s="1">
        <v>50006691</v>
      </c>
      <c r="B357" s="5">
        <v>7800751</v>
      </c>
      <c r="C357" s="7">
        <v>43287</v>
      </c>
      <c r="D357" s="7">
        <v>43290</v>
      </c>
      <c r="E357" s="5" t="s">
        <v>28</v>
      </c>
      <c r="F357" s="5">
        <v>146</v>
      </c>
      <c r="G357" s="5">
        <v>29</v>
      </c>
      <c r="H357" s="5" t="s">
        <v>32</v>
      </c>
      <c r="I357" s="5">
        <v>2</v>
      </c>
      <c r="J357">
        <f xml:space="preserve"> VLOOKUP(B357,'Dataset-A1'!A:C,3,FALSE)</f>
        <v>0</v>
      </c>
      <c r="K357">
        <f xml:space="preserve"> YEAR('Dataset-A2'!D357)</f>
        <v>2018</v>
      </c>
      <c r="L357">
        <f t="shared" si="15"/>
        <v>7</v>
      </c>
      <c r="M357" t="str">
        <f xml:space="preserve"> VLOOKUP(B357,'Dataset-A1'!A:D,4,FALSE)</f>
        <v>CN</v>
      </c>
      <c r="N357">
        <f t="shared" si="16"/>
        <v>3</v>
      </c>
      <c r="O357">
        <f t="shared" si="17"/>
        <v>117</v>
      </c>
    </row>
    <row r="358" spans="1:15">
      <c r="A358" s="1">
        <v>50006731</v>
      </c>
      <c r="B358" s="5">
        <v>9661274</v>
      </c>
      <c r="C358" s="7">
        <v>43092</v>
      </c>
      <c r="D358" s="7">
        <v>43097</v>
      </c>
      <c r="E358" s="5" t="s">
        <v>28</v>
      </c>
      <c r="F358" s="5">
        <v>578</v>
      </c>
      <c r="G358" s="5">
        <v>166</v>
      </c>
      <c r="H358" s="5" t="s">
        <v>25</v>
      </c>
      <c r="I358" s="5">
        <v>19</v>
      </c>
      <c r="J358">
        <f xml:space="preserve"> VLOOKUP(B358,'Dataset-A1'!A:C,3,FALSE)</f>
        <v>1</v>
      </c>
      <c r="K358">
        <f xml:space="preserve"> YEAR('Dataset-A2'!D358)</f>
        <v>2017</v>
      </c>
      <c r="L358">
        <f t="shared" si="15"/>
        <v>12</v>
      </c>
      <c r="M358" t="str">
        <f xml:space="preserve"> VLOOKUP(B358,'Dataset-A1'!A:D,4,FALSE)</f>
        <v>CN</v>
      </c>
      <c r="N358">
        <f t="shared" si="16"/>
        <v>5</v>
      </c>
      <c r="O358">
        <f t="shared" si="17"/>
        <v>412</v>
      </c>
    </row>
    <row r="359" spans="1:15">
      <c r="A359" s="1">
        <v>50006741</v>
      </c>
      <c r="B359" s="5">
        <v>4803939</v>
      </c>
      <c r="C359" s="7">
        <v>43269</v>
      </c>
      <c r="D359" s="7">
        <v>43273</v>
      </c>
      <c r="E359" s="5" t="s">
        <v>29</v>
      </c>
      <c r="F359" s="5">
        <v>347</v>
      </c>
      <c r="G359" s="5">
        <v>235</v>
      </c>
      <c r="H359" s="5" t="s">
        <v>32</v>
      </c>
      <c r="I359" s="5">
        <v>6</v>
      </c>
      <c r="J359">
        <f xml:space="preserve"> VLOOKUP(B359,'Dataset-A1'!A:C,3,FALSE)</f>
        <v>1</v>
      </c>
      <c r="K359">
        <f xml:space="preserve"> YEAR('Dataset-A2'!D359)</f>
        <v>2018</v>
      </c>
      <c r="L359">
        <f t="shared" si="15"/>
        <v>6</v>
      </c>
      <c r="M359" t="str">
        <f xml:space="preserve"> VLOOKUP(B359,'Dataset-A1'!A:D,4,FALSE)</f>
        <v>EN</v>
      </c>
      <c r="N359">
        <f t="shared" si="16"/>
        <v>4</v>
      </c>
      <c r="O359">
        <f t="shared" si="17"/>
        <v>112</v>
      </c>
    </row>
    <row r="360" spans="1:15">
      <c r="A360" s="1">
        <v>50006761</v>
      </c>
      <c r="B360" s="5">
        <v>6419743</v>
      </c>
      <c r="C360" s="7">
        <v>43192</v>
      </c>
      <c r="D360" s="7">
        <v>43194</v>
      </c>
      <c r="E360" s="5" t="s">
        <v>29</v>
      </c>
      <c r="F360" s="5">
        <v>570</v>
      </c>
      <c r="G360" s="5">
        <v>367</v>
      </c>
      <c r="H360" s="5" t="s">
        <v>30</v>
      </c>
      <c r="I360" s="5">
        <v>15</v>
      </c>
      <c r="J360">
        <f xml:space="preserve"> VLOOKUP(B360,'Dataset-A1'!A:C,3,FALSE)</f>
        <v>0</v>
      </c>
      <c r="K360">
        <f xml:space="preserve"> YEAR('Dataset-A2'!D360)</f>
        <v>2018</v>
      </c>
      <c r="L360">
        <f t="shared" si="15"/>
        <v>4</v>
      </c>
      <c r="M360" t="str">
        <f xml:space="preserve"> VLOOKUP(B360,'Dataset-A1'!A:D,4,FALSE)</f>
        <v>EN</v>
      </c>
      <c r="N360">
        <f t="shared" si="16"/>
        <v>2</v>
      </c>
      <c r="O360">
        <f t="shared" si="17"/>
        <v>203</v>
      </c>
    </row>
    <row r="361" spans="1:15">
      <c r="A361" s="1">
        <v>50006781</v>
      </c>
      <c r="B361" s="5">
        <v>14643853</v>
      </c>
      <c r="C361" s="7">
        <v>43318</v>
      </c>
      <c r="D361" s="7">
        <v>43322</v>
      </c>
      <c r="E361" s="5" t="s">
        <v>33</v>
      </c>
      <c r="F361" s="5">
        <v>493</v>
      </c>
      <c r="G361" s="5">
        <v>246</v>
      </c>
      <c r="H361" s="5" t="s">
        <v>32</v>
      </c>
      <c r="I361" s="5">
        <v>8</v>
      </c>
      <c r="J361">
        <f xml:space="preserve"> VLOOKUP(B361,'Dataset-A1'!A:C,3,FALSE)</f>
        <v>0</v>
      </c>
      <c r="K361">
        <f xml:space="preserve"> YEAR('Dataset-A2'!D361)</f>
        <v>2018</v>
      </c>
      <c r="L361">
        <f t="shared" si="15"/>
        <v>8</v>
      </c>
      <c r="M361" t="str">
        <f xml:space="preserve"> VLOOKUP(B361,'Dataset-A1'!A:D,4,FALSE)</f>
        <v>OT</v>
      </c>
      <c r="N361">
        <f t="shared" si="16"/>
        <v>4</v>
      </c>
      <c r="O361">
        <f t="shared" si="17"/>
        <v>247</v>
      </c>
    </row>
    <row r="362" spans="1:15">
      <c r="A362" s="1">
        <v>50006791</v>
      </c>
      <c r="B362" s="5">
        <v>15300686</v>
      </c>
      <c r="C362" s="7">
        <v>43412</v>
      </c>
      <c r="D362" s="7">
        <v>43418</v>
      </c>
      <c r="E362" s="5" t="s">
        <v>29</v>
      </c>
      <c r="F362" s="5">
        <v>333</v>
      </c>
      <c r="G362" s="5">
        <v>114</v>
      </c>
      <c r="H362" s="5" t="s">
        <v>27</v>
      </c>
      <c r="I362" s="5">
        <v>5</v>
      </c>
      <c r="J362">
        <f xml:space="preserve"> VLOOKUP(B362,'Dataset-A1'!A:C,3,FALSE)</f>
        <v>1</v>
      </c>
      <c r="K362">
        <f xml:space="preserve"> YEAR('Dataset-A2'!D362)</f>
        <v>2018</v>
      </c>
      <c r="L362">
        <f t="shared" si="15"/>
        <v>11</v>
      </c>
      <c r="M362" t="str">
        <f xml:space="preserve"> VLOOKUP(B362,'Dataset-A1'!A:D,4,FALSE)</f>
        <v>EN</v>
      </c>
      <c r="N362">
        <f t="shared" si="16"/>
        <v>6</v>
      </c>
      <c r="O362">
        <f t="shared" si="17"/>
        <v>219</v>
      </c>
    </row>
    <row r="363" spans="1:15">
      <c r="A363" s="1">
        <v>50006831</v>
      </c>
      <c r="B363" s="5">
        <v>20633658</v>
      </c>
      <c r="C363" s="7">
        <v>43185</v>
      </c>
      <c r="D363" s="7">
        <v>43188</v>
      </c>
      <c r="E363" s="5" t="s">
        <v>29</v>
      </c>
      <c r="F363" s="5">
        <v>699</v>
      </c>
      <c r="G363" s="5">
        <v>368</v>
      </c>
      <c r="H363" s="5" t="s">
        <v>27</v>
      </c>
      <c r="I363" s="5">
        <v>2</v>
      </c>
      <c r="J363">
        <f xml:space="preserve"> VLOOKUP(B363,'Dataset-A1'!A:C,3,FALSE)</f>
        <v>0</v>
      </c>
      <c r="K363">
        <f xml:space="preserve"> YEAR('Dataset-A2'!D363)</f>
        <v>2018</v>
      </c>
      <c r="L363">
        <f t="shared" si="15"/>
        <v>3</v>
      </c>
      <c r="M363" t="str">
        <f xml:space="preserve"> VLOOKUP(B363,'Dataset-A1'!A:D,4,FALSE)</f>
        <v>EN</v>
      </c>
      <c r="N363">
        <f t="shared" si="16"/>
        <v>3</v>
      </c>
      <c r="O363">
        <f t="shared" si="17"/>
        <v>331</v>
      </c>
    </row>
    <row r="364" spans="1:15">
      <c r="A364" s="1">
        <v>50006841</v>
      </c>
      <c r="B364" s="5">
        <v>21169400</v>
      </c>
      <c r="C364" s="7">
        <v>43284</v>
      </c>
      <c r="D364" s="7">
        <v>43290</v>
      </c>
      <c r="E364" s="5" t="s">
        <v>28</v>
      </c>
      <c r="F364" s="5">
        <v>275</v>
      </c>
      <c r="G364" s="5">
        <v>168</v>
      </c>
      <c r="H364" s="5" t="s">
        <v>32</v>
      </c>
      <c r="I364" s="5">
        <v>1</v>
      </c>
      <c r="J364">
        <f xml:space="preserve"> VLOOKUP(B364,'Dataset-A1'!A:C,3,FALSE)</f>
        <v>0</v>
      </c>
      <c r="K364">
        <f xml:space="preserve"> YEAR('Dataset-A2'!D364)</f>
        <v>2018</v>
      </c>
      <c r="L364">
        <f t="shared" si="15"/>
        <v>7</v>
      </c>
      <c r="M364" t="str">
        <f xml:space="preserve"> VLOOKUP(B364,'Dataset-A1'!A:D,4,FALSE)</f>
        <v>CN</v>
      </c>
      <c r="N364">
        <f t="shared" si="16"/>
        <v>6</v>
      </c>
      <c r="O364">
        <f t="shared" si="17"/>
        <v>107</v>
      </c>
    </row>
    <row r="365" spans="1:15">
      <c r="A365" s="1">
        <v>50006861</v>
      </c>
      <c r="B365" s="5">
        <v>21107785</v>
      </c>
      <c r="C365" s="7">
        <v>43218</v>
      </c>
      <c r="D365" s="7">
        <v>43220</v>
      </c>
      <c r="E365" s="5" t="s">
        <v>28</v>
      </c>
      <c r="F365" s="5">
        <v>309802</v>
      </c>
      <c r="G365" s="5">
        <v>161669</v>
      </c>
      <c r="H365" s="5" t="s">
        <v>30</v>
      </c>
      <c r="I365" s="5">
        <v>2</v>
      </c>
      <c r="J365">
        <f xml:space="preserve"> VLOOKUP(B365,'Dataset-A1'!A:C,3,FALSE)</f>
        <v>0</v>
      </c>
      <c r="K365">
        <f xml:space="preserve"> YEAR('Dataset-A2'!D365)</f>
        <v>2018</v>
      </c>
      <c r="L365">
        <f t="shared" si="15"/>
        <v>4</v>
      </c>
      <c r="M365" t="str">
        <f xml:space="preserve"> VLOOKUP(B365,'Dataset-A1'!A:D,4,FALSE)</f>
        <v>CN</v>
      </c>
      <c r="N365">
        <f t="shared" si="16"/>
        <v>2</v>
      </c>
      <c r="O365">
        <f t="shared" si="17"/>
        <v>148133</v>
      </c>
    </row>
    <row r="366" spans="1:15">
      <c r="A366" s="1">
        <v>50006891</v>
      </c>
      <c r="B366" s="5">
        <v>20772206</v>
      </c>
      <c r="C366" s="7">
        <v>43338</v>
      </c>
      <c r="D366" s="7">
        <v>43340</v>
      </c>
      <c r="E366" s="5" t="s">
        <v>29</v>
      </c>
      <c r="F366" s="5">
        <v>320</v>
      </c>
      <c r="G366" s="5">
        <v>88</v>
      </c>
      <c r="H366" s="5" t="s">
        <v>32</v>
      </c>
      <c r="I366" s="5">
        <v>2</v>
      </c>
      <c r="J366">
        <f xml:space="preserve"> VLOOKUP(B366,'Dataset-A1'!A:C,3,FALSE)</f>
        <v>0</v>
      </c>
      <c r="K366">
        <f xml:space="preserve"> YEAR('Dataset-A2'!D366)</f>
        <v>2018</v>
      </c>
      <c r="L366">
        <f t="shared" si="15"/>
        <v>8</v>
      </c>
      <c r="M366" t="str">
        <f xml:space="preserve"> VLOOKUP(B366,'Dataset-A1'!A:D,4,FALSE)</f>
        <v>EN</v>
      </c>
      <c r="N366">
        <f t="shared" si="16"/>
        <v>2</v>
      </c>
      <c r="O366">
        <f t="shared" si="17"/>
        <v>232</v>
      </c>
    </row>
    <row r="367" spans="1:15">
      <c r="A367" s="1">
        <v>50006911</v>
      </c>
      <c r="B367" s="5">
        <v>387202</v>
      </c>
      <c r="C367" s="7">
        <v>43401</v>
      </c>
      <c r="D367" s="7">
        <v>43405</v>
      </c>
      <c r="E367" s="5" t="s">
        <v>28</v>
      </c>
      <c r="F367" s="5">
        <v>450</v>
      </c>
      <c r="G367" s="5">
        <v>150</v>
      </c>
      <c r="H367" s="5" t="s">
        <v>27</v>
      </c>
      <c r="I367" s="5">
        <v>6</v>
      </c>
      <c r="J367">
        <f xml:space="preserve"> VLOOKUP(B367,'Dataset-A1'!A:C,3,FALSE)</f>
        <v>1</v>
      </c>
      <c r="K367">
        <f xml:space="preserve"> YEAR('Dataset-A2'!D367)</f>
        <v>2018</v>
      </c>
      <c r="L367">
        <f t="shared" si="15"/>
        <v>11</v>
      </c>
      <c r="M367" t="str">
        <f xml:space="preserve"> VLOOKUP(B367,'Dataset-A1'!A:D,4,FALSE)</f>
        <v>EN</v>
      </c>
      <c r="N367">
        <f t="shared" si="16"/>
        <v>4</v>
      </c>
      <c r="O367">
        <f t="shared" si="17"/>
        <v>300</v>
      </c>
    </row>
    <row r="368" spans="1:15">
      <c r="A368" s="1">
        <v>50006931</v>
      </c>
      <c r="B368" s="5">
        <v>7972606</v>
      </c>
      <c r="C368" s="7">
        <v>43262</v>
      </c>
      <c r="D368" s="7">
        <v>43263</v>
      </c>
      <c r="E368" s="5" t="s">
        <v>29</v>
      </c>
      <c r="F368" s="5">
        <v>802</v>
      </c>
      <c r="G368" s="5">
        <v>199</v>
      </c>
      <c r="H368" s="5" t="s">
        <v>30</v>
      </c>
      <c r="I368" s="5">
        <v>13</v>
      </c>
      <c r="J368">
        <f xml:space="preserve"> VLOOKUP(B368,'Dataset-A1'!A:C,3,FALSE)</f>
        <v>1</v>
      </c>
      <c r="K368">
        <f xml:space="preserve"> YEAR('Dataset-A2'!D368)</f>
        <v>2018</v>
      </c>
      <c r="L368">
        <f t="shared" si="15"/>
        <v>6</v>
      </c>
      <c r="M368" t="str">
        <f xml:space="preserve"> VLOOKUP(B368,'Dataset-A1'!A:D,4,FALSE)</f>
        <v>EN</v>
      </c>
      <c r="N368">
        <f t="shared" si="16"/>
        <v>1</v>
      </c>
      <c r="O368">
        <f t="shared" si="17"/>
        <v>603</v>
      </c>
    </row>
    <row r="369" spans="1:15">
      <c r="A369" s="1">
        <v>50006951</v>
      </c>
      <c r="B369" s="5">
        <v>10222793</v>
      </c>
      <c r="C369" s="7">
        <v>43185</v>
      </c>
      <c r="D369" s="7">
        <v>43189</v>
      </c>
      <c r="E369" s="5" t="s">
        <v>33</v>
      </c>
      <c r="F369" s="5">
        <v>406</v>
      </c>
      <c r="G369" s="5">
        <v>200</v>
      </c>
      <c r="H369" s="5" t="s">
        <v>25</v>
      </c>
      <c r="I369" s="5">
        <v>16</v>
      </c>
      <c r="J369">
        <f xml:space="preserve"> VLOOKUP(B369,'Dataset-A1'!A:C,3,FALSE)</f>
        <v>1</v>
      </c>
      <c r="K369">
        <f xml:space="preserve"> YEAR('Dataset-A2'!D369)</f>
        <v>2018</v>
      </c>
      <c r="L369">
        <f t="shared" si="15"/>
        <v>3</v>
      </c>
      <c r="M369" t="str">
        <f xml:space="preserve"> VLOOKUP(B369,'Dataset-A1'!A:D,4,FALSE)</f>
        <v>CN</v>
      </c>
      <c r="N369">
        <f t="shared" si="16"/>
        <v>4</v>
      </c>
      <c r="O369">
        <f t="shared" si="17"/>
        <v>206</v>
      </c>
    </row>
    <row r="370" spans="1:15">
      <c r="A370" s="1">
        <v>50006961</v>
      </c>
      <c r="B370" s="5">
        <v>20855285</v>
      </c>
      <c r="C370" s="7">
        <v>43271</v>
      </c>
      <c r="D370" s="7">
        <v>43275</v>
      </c>
      <c r="E370" s="5" t="s">
        <v>29</v>
      </c>
      <c r="F370" s="5">
        <v>1056</v>
      </c>
      <c r="G370" s="5">
        <v>679</v>
      </c>
      <c r="H370" s="5" t="s">
        <v>25</v>
      </c>
      <c r="I370" s="5">
        <v>13</v>
      </c>
      <c r="J370">
        <f xml:space="preserve"> VLOOKUP(B370,'Dataset-A1'!A:C,3,FALSE)</f>
        <v>1</v>
      </c>
      <c r="K370">
        <f xml:space="preserve"> YEAR('Dataset-A2'!D370)</f>
        <v>2018</v>
      </c>
      <c r="L370">
        <f t="shared" si="15"/>
        <v>6</v>
      </c>
      <c r="M370" t="str">
        <f xml:space="preserve"> VLOOKUP(B370,'Dataset-A1'!A:D,4,FALSE)</f>
        <v>CN</v>
      </c>
      <c r="N370">
        <f t="shared" si="16"/>
        <v>4</v>
      </c>
      <c r="O370">
        <f t="shared" si="17"/>
        <v>377</v>
      </c>
    </row>
    <row r="371" spans="1:15">
      <c r="A371" s="1">
        <v>50006971</v>
      </c>
      <c r="B371" s="5">
        <v>16123495</v>
      </c>
      <c r="C371" s="7">
        <v>43335</v>
      </c>
      <c r="D371" s="7">
        <v>43335</v>
      </c>
      <c r="E371" s="5" t="s">
        <v>23</v>
      </c>
      <c r="F371" s="5">
        <v>623</v>
      </c>
      <c r="G371" s="5">
        <v>260</v>
      </c>
      <c r="H371" s="5" t="s">
        <v>27</v>
      </c>
      <c r="I371" s="5">
        <v>2</v>
      </c>
      <c r="J371">
        <f xml:space="preserve"> VLOOKUP(B371,'Dataset-A1'!A:C,3,FALSE)</f>
        <v>1</v>
      </c>
      <c r="K371">
        <f xml:space="preserve"> YEAR('Dataset-A2'!D371)</f>
        <v>2018</v>
      </c>
      <c r="L371">
        <f t="shared" si="15"/>
        <v>8</v>
      </c>
      <c r="M371" t="str">
        <f xml:space="preserve"> VLOOKUP(B371,'Dataset-A1'!A:D,4,FALSE)</f>
        <v>CN</v>
      </c>
      <c r="N371">
        <f t="shared" si="16"/>
        <v>0</v>
      </c>
      <c r="O371">
        <f t="shared" si="17"/>
        <v>363</v>
      </c>
    </row>
    <row r="372" spans="1:15">
      <c r="A372" s="1">
        <v>50006991</v>
      </c>
      <c r="B372" s="5">
        <v>10648914</v>
      </c>
      <c r="C372" s="7">
        <v>43210</v>
      </c>
      <c r="D372" s="7">
        <v>43213</v>
      </c>
      <c r="E372" s="5" t="s">
        <v>28</v>
      </c>
      <c r="F372" s="5">
        <v>135</v>
      </c>
      <c r="G372" s="5">
        <v>58</v>
      </c>
      <c r="H372" s="5" t="s">
        <v>27</v>
      </c>
      <c r="I372" s="5">
        <v>9</v>
      </c>
      <c r="J372">
        <f xml:space="preserve"> VLOOKUP(B372,'Dataset-A1'!A:C,3,FALSE)</f>
        <v>0</v>
      </c>
      <c r="K372">
        <f xml:space="preserve"> YEAR('Dataset-A2'!D372)</f>
        <v>2018</v>
      </c>
      <c r="L372">
        <f t="shared" si="15"/>
        <v>4</v>
      </c>
      <c r="M372" t="str">
        <f xml:space="preserve"> VLOOKUP(B372,'Dataset-A1'!A:D,4,FALSE)</f>
        <v>EN</v>
      </c>
      <c r="N372">
        <f t="shared" si="16"/>
        <v>3</v>
      </c>
      <c r="O372">
        <f t="shared" si="17"/>
        <v>77</v>
      </c>
    </row>
    <row r="373" spans="1:15">
      <c r="A373" s="1">
        <v>50007001</v>
      </c>
      <c r="B373" s="5">
        <v>357304</v>
      </c>
      <c r="C373" s="7">
        <v>43074</v>
      </c>
      <c r="D373" s="7">
        <v>43078</v>
      </c>
      <c r="E373" s="5" t="s">
        <v>28</v>
      </c>
      <c r="F373" s="5">
        <v>135</v>
      </c>
      <c r="G373" s="5">
        <v>46</v>
      </c>
      <c r="H373" s="5" t="s">
        <v>27</v>
      </c>
      <c r="I373" s="5">
        <v>1</v>
      </c>
      <c r="J373">
        <f xml:space="preserve"> VLOOKUP(B373,'Dataset-A1'!A:C,3,FALSE)</f>
        <v>1</v>
      </c>
      <c r="K373">
        <f xml:space="preserve"> YEAR('Dataset-A2'!D373)</f>
        <v>2017</v>
      </c>
      <c r="L373">
        <f t="shared" si="15"/>
        <v>12</v>
      </c>
      <c r="M373" t="str">
        <f xml:space="preserve"> VLOOKUP(B373,'Dataset-A1'!A:D,4,FALSE)</f>
        <v>CN</v>
      </c>
      <c r="N373">
        <f t="shared" si="16"/>
        <v>4</v>
      </c>
      <c r="O373">
        <f t="shared" si="17"/>
        <v>89</v>
      </c>
    </row>
    <row r="374" spans="1:15">
      <c r="A374" s="1">
        <v>50007011</v>
      </c>
      <c r="B374" s="5">
        <v>12413410</v>
      </c>
      <c r="C374" s="7">
        <v>43426</v>
      </c>
      <c r="D374" s="7">
        <v>43431</v>
      </c>
      <c r="E374" s="5" t="s">
        <v>28</v>
      </c>
      <c r="F374" s="5">
        <v>925</v>
      </c>
      <c r="G374" s="5">
        <v>247</v>
      </c>
      <c r="H374" s="5" t="s">
        <v>27</v>
      </c>
      <c r="I374" s="5">
        <v>11</v>
      </c>
      <c r="J374">
        <f xml:space="preserve"> VLOOKUP(B374,'Dataset-A1'!A:C,3,FALSE)</f>
        <v>1</v>
      </c>
      <c r="K374">
        <f xml:space="preserve"> YEAR('Dataset-A2'!D374)</f>
        <v>2018</v>
      </c>
      <c r="L374">
        <f t="shared" si="15"/>
        <v>11</v>
      </c>
      <c r="M374" t="str">
        <f xml:space="preserve"> VLOOKUP(B374,'Dataset-A1'!A:D,4,FALSE)</f>
        <v>OT</v>
      </c>
      <c r="N374">
        <f t="shared" si="16"/>
        <v>5</v>
      </c>
      <c r="O374">
        <f t="shared" si="17"/>
        <v>678</v>
      </c>
    </row>
    <row r="375" spans="1:15">
      <c r="A375" s="1">
        <v>50007021</v>
      </c>
      <c r="B375" s="5">
        <v>21173236</v>
      </c>
      <c r="C375" s="7">
        <v>43133</v>
      </c>
      <c r="D375" s="7">
        <v>43136</v>
      </c>
      <c r="E375" s="5" t="s">
        <v>33</v>
      </c>
      <c r="F375" s="5">
        <v>428</v>
      </c>
      <c r="G375" s="5">
        <v>280</v>
      </c>
      <c r="H375" s="5" t="s">
        <v>30</v>
      </c>
      <c r="I375" s="5">
        <v>2</v>
      </c>
      <c r="J375">
        <f xml:space="preserve"> VLOOKUP(B375,'Dataset-A1'!A:C,3,FALSE)</f>
        <v>1</v>
      </c>
      <c r="K375">
        <f xml:space="preserve"> YEAR('Dataset-A2'!D375)</f>
        <v>2018</v>
      </c>
      <c r="L375">
        <f t="shared" si="15"/>
        <v>2</v>
      </c>
      <c r="M375" t="str">
        <f xml:space="preserve"> VLOOKUP(B375,'Dataset-A1'!A:D,4,FALSE)</f>
        <v>EN</v>
      </c>
      <c r="N375">
        <f t="shared" si="16"/>
        <v>3</v>
      </c>
      <c r="O375">
        <f t="shared" si="17"/>
        <v>148</v>
      </c>
    </row>
    <row r="376" spans="1:15">
      <c r="A376" s="1">
        <v>50007041</v>
      </c>
      <c r="B376" s="5">
        <v>13200210</v>
      </c>
      <c r="C376" s="7">
        <v>43264</v>
      </c>
      <c r="D376" s="7">
        <v>43270</v>
      </c>
      <c r="E376" s="5" t="s">
        <v>28</v>
      </c>
      <c r="F376" s="5">
        <v>671</v>
      </c>
      <c r="G376" s="5">
        <v>260</v>
      </c>
      <c r="H376" s="5" t="s">
        <v>30</v>
      </c>
      <c r="I376" s="5">
        <v>13</v>
      </c>
      <c r="J376">
        <f xml:space="preserve"> VLOOKUP(B376,'Dataset-A1'!A:C,3,FALSE)</f>
        <v>1</v>
      </c>
      <c r="K376">
        <f xml:space="preserve"> YEAR('Dataset-A2'!D376)</f>
        <v>2018</v>
      </c>
      <c r="L376">
        <f t="shared" si="15"/>
        <v>6</v>
      </c>
      <c r="M376" t="str">
        <f xml:space="preserve"> VLOOKUP(B376,'Dataset-A1'!A:D,4,FALSE)</f>
        <v>OT</v>
      </c>
      <c r="N376">
        <f t="shared" si="16"/>
        <v>6</v>
      </c>
      <c r="O376">
        <f t="shared" si="17"/>
        <v>411</v>
      </c>
    </row>
    <row r="377" spans="1:15">
      <c r="A377" s="1">
        <v>50007061</v>
      </c>
      <c r="B377" s="5">
        <v>21173599</v>
      </c>
      <c r="C377" s="7">
        <v>43345</v>
      </c>
      <c r="D377" s="7">
        <v>43348</v>
      </c>
      <c r="E377" s="5" t="s">
        <v>29</v>
      </c>
      <c r="F377" s="5">
        <v>270</v>
      </c>
      <c r="G377" s="5">
        <v>66</v>
      </c>
      <c r="H377" s="5" t="s">
        <v>27</v>
      </c>
      <c r="I377" s="5">
        <v>4</v>
      </c>
      <c r="J377">
        <f xml:space="preserve"> VLOOKUP(B377,'Dataset-A1'!A:C,3,FALSE)</f>
        <v>1</v>
      </c>
      <c r="K377">
        <f xml:space="preserve"> YEAR('Dataset-A2'!D377)</f>
        <v>2018</v>
      </c>
      <c r="L377">
        <f t="shared" si="15"/>
        <v>9</v>
      </c>
      <c r="M377" t="str">
        <f xml:space="preserve"> VLOOKUP(B377,'Dataset-A1'!A:D,4,FALSE)</f>
        <v>CN</v>
      </c>
      <c r="N377">
        <f t="shared" si="16"/>
        <v>3</v>
      </c>
      <c r="O377">
        <f t="shared" si="17"/>
        <v>204</v>
      </c>
    </row>
    <row r="378" spans="1:15">
      <c r="A378" s="1">
        <v>50007091</v>
      </c>
      <c r="B378" s="5">
        <v>7642114</v>
      </c>
      <c r="C378" s="7">
        <v>43141</v>
      </c>
      <c r="D378" s="7">
        <v>43146</v>
      </c>
      <c r="E378" s="5" t="s">
        <v>29</v>
      </c>
      <c r="F378" s="5">
        <v>662</v>
      </c>
      <c r="G378" s="5">
        <v>272</v>
      </c>
      <c r="H378" s="5" t="s">
        <v>27</v>
      </c>
      <c r="I378" s="5">
        <v>19</v>
      </c>
      <c r="J378">
        <f xml:space="preserve"> VLOOKUP(B378,'Dataset-A1'!A:C,3,FALSE)</f>
        <v>0</v>
      </c>
      <c r="K378">
        <f xml:space="preserve"> YEAR('Dataset-A2'!D378)</f>
        <v>2018</v>
      </c>
      <c r="L378">
        <f t="shared" si="15"/>
        <v>2</v>
      </c>
      <c r="M378" t="str">
        <f xml:space="preserve"> VLOOKUP(B378,'Dataset-A1'!A:D,4,FALSE)</f>
        <v>OT</v>
      </c>
      <c r="N378">
        <f t="shared" si="16"/>
        <v>5</v>
      </c>
      <c r="O378">
        <f t="shared" si="17"/>
        <v>390</v>
      </c>
    </row>
    <row r="379" spans="1:15">
      <c r="A379" s="1">
        <v>50007121</v>
      </c>
      <c r="B379" s="5">
        <v>20960829</v>
      </c>
      <c r="C379" s="7">
        <v>43070</v>
      </c>
      <c r="D379" s="7">
        <v>43075</v>
      </c>
      <c r="E379" s="5" t="s">
        <v>28</v>
      </c>
      <c r="F379" s="5">
        <v>417</v>
      </c>
      <c r="G379" s="5">
        <v>126</v>
      </c>
      <c r="H379" s="5" t="s">
        <v>32</v>
      </c>
      <c r="I379" s="5">
        <v>2</v>
      </c>
      <c r="J379">
        <f xml:space="preserve"> VLOOKUP(B379,'Dataset-A1'!A:C,3,FALSE)</f>
        <v>1</v>
      </c>
      <c r="K379">
        <f xml:space="preserve"> YEAR('Dataset-A2'!D379)</f>
        <v>2017</v>
      </c>
      <c r="L379">
        <f t="shared" si="15"/>
        <v>12</v>
      </c>
      <c r="M379" t="str">
        <f xml:space="preserve"> VLOOKUP(B379,'Dataset-A1'!A:D,4,FALSE)</f>
        <v>CN</v>
      </c>
      <c r="N379">
        <f t="shared" si="16"/>
        <v>5</v>
      </c>
      <c r="O379">
        <f t="shared" si="17"/>
        <v>291</v>
      </c>
    </row>
    <row r="380" spans="1:15">
      <c r="A380" s="1">
        <v>50007141</v>
      </c>
      <c r="B380" s="5">
        <v>21169390</v>
      </c>
      <c r="C380" s="7">
        <v>43358</v>
      </c>
      <c r="D380" s="7">
        <v>43360</v>
      </c>
      <c r="E380" s="5" t="s">
        <v>28</v>
      </c>
      <c r="F380" s="5">
        <v>425</v>
      </c>
      <c r="G380" s="5">
        <v>200</v>
      </c>
      <c r="H380" s="5" t="s">
        <v>30</v>
      </c>
      <c r="I380" s="5">
        <v>9</v>
      </c>
      <c r="J380">
        <f xml:space="preserve"> VLOOKUP(B380,'Dataset-A1'!A:C,3,FALSE)</f>
        <v>0</v>
      </c>
      <c r="K380">
        <f xml:space="preserve"> YEAR('Dataset-A2'!D380)</f>
        <v>2018</v>
      </c>
      <c r="L380">
        <f t="shared" si="15"/>
        <v>9</v>
      </c>
      <c r="M380" t="str">
        <f xml:space="preserve"> VLOOKUP(B380,'Dataset-A1'!A:D,4,FALSE)</f>
        <v>OT</v>
      </c>
      <c r="N380">
        <f t="shared" si="16"/>
        <v>2</v>
      </c>
      <c r="O380">
        <f t="shared" si="17"/>
        <v>225</v>
      </c>
    </row>
    <row r="381" spans="1:15">
      <c r="A381" s="1">
        <v>50007151</v>
      </c>
      <c r="B381" s="5">
        <v>21169657</v>
      </c>
      <c r="C381" s="7">
        <v>43330</v>
      </c>
      <c r="D381" s="7">
        <v>43335</v>
      </c>
      <c r="E381" s="5" t="s">
        <v>23</v>
      </c>
      <c r="F381" s="5">
        <v>283</v>
      </c>
      <c r="G381" s="5">
        <v>179</v>
      </c>
      <c r="H381" s="5" t="s">
        <v>27</v>
      </c>
      <c r="I381" s="5">
        <v>11</v>
      </c>
      <c r="J381">
        <f xml:space="preserve"> VLOOKUP(B381,'Dataset-A1'!A:C,3,FALSE)</f>
        <v>0</v>
      </c>
      <c r="K381">
        <f xml:space="preserve"> YEAR('Dataset-A2'!D381)</f>
        <v>2018</v>
      </c>
      <c r="L381">
        <f t="shared" si="15"/>
        <v>8</v>
      </c>
      <c r="M381" t="str">
        <f xml:space="preserve"> VLOOKUP(B381,'Dataset-A1'!A:D,4,FALSE)</f>
        <v>CN</v>
      </c>
      <c r="N381">
        <f t="shared" si="16"/>
        <v>5</v>
      </c>
      <c r="O381">
        <f t="shared" si="17"/>
        <v>104</v>
      </c>
    </row>
    <row r="382" spans="1:15">
      <c r="A382" s="1">
        <v>50007161</v>
      </c>
      <c r="B382" s="5">
        <v>5249797</v>
      </c>
      <c r="C382" s="7">
        <v>43423</v>
      </c>
      <c r="D382" s="7">
        <v>43428</v>
      </c>
      <c r="E382" s="5" t="s">
        <v>23</v>
      </c>
      <c r="F382" s="5">
        <v>312</v>
      </c>
      <c r="G382" s="5">
        <v>87</v>
      </c>
      <c r="H382" s="5" t="s">
        <v>30</v>
      </c>
      <c r="I382" s="5">
        <v>12</v>
      </c>
      <c r="J382">
        <f xml:space="preserve"> VLOOKUP(B382,'Dataset-A1'!A:C,3,FALSE)</f>
        <v>1</v>
      </c>
      <c r="K382">
        <f xml:space="preserve"> YEAR('Dataset-A2'!D382)</f>
        <v>2018</v>
      </c>
      <c r="L382">
        <f t="shared" si="15"/>
        <v>11</v>
      </c>
      <c r="M382" t="str">
        <f xml:space="preserve"> VLOOKUP(B382,'Dataset-A1'!A:D,4,FALSE)</f>
        <v>EN</v>
      </c>
      <c r="N382">
        <f t="shared" si="16"/>
        <v>5</v>
      </c>
      <c r="O382">
        <f t="shared" si="17"/>
        <v>225</v>
      </c>
    </row>
    <row r="383" spans="1:15">
      <c r="A383" s="1">
        <v>50007181</v>
      </c>
      <c r="B383" s="5">
        <v>21162633</v>
      </c>
      <c r="C383" s="7">
        <v>43093</v>
      </c>
      <c r="D383" s="7">
        <v>43098</v>
      </c>
      <c r="E383" s="5" t="s">
        <v>29</v>
      </c>
      <c r="F383" s="5">
        <v>403</v>
      </c>
      <c r="G383" s="5">
        <v>197</v>
      </c>
      <c r="H383" s="5" t="s">
        <v>30</v>
      </c>
      <c r="I383" s="5">
        <v>11</v>
      </c>
      <c r="J383">
        <f xml:space="preserve"> VLOOKUP(B383,'Dataset-A1'!A:C,3,FALSE)</f>
        <v>1</v>
      </c>
      <c r="K383">
        <f xml:space="preserve"> YEAR('Dataset-A2'!D383)</f>
        <v>2017</v>
      </c>
      <c r="L383">
        <f t="shared" si="15"/>
        <v>12</v>
      </c>
      <c r="M383" t="str">
        <f xml:space="preserve"> VLOOKUP(B383,'Dataset-A1'!A:D,4,FALSE)</f>
        <v>EN</v>
      </c>
      <c r="N383">
        <f t="shared" si="16"/>
        <v>5</v>
      </c>
      <c r="O383">
        <f t="shared" si="17"/>
        <v>206</v>
      </c>
    </row>
    <row r="384" spans="1:15">
      <c r="A384" s="1">
        <v>50007191</v>
      </c>
      <c r="B384" s="5">
        <v>17223304</v>
      </c>
      <c r="C384" s="7">
        <v>43276</v>
      </c>
      <c r="D384" s="7">
        <v>43276</v>
      </c>
      <c r="E384" s="5" t="s">
        <v>28</v>
      </c>
      <c r="F384" s="5">
        <v>424</v>
      </c>
      <c r="G384" s="5">
        <v>208</v>
      </c>
      <c r="H384" s="5" t="s">
        <v>32</v>
      </c>
      <c r="I384" s="5">
        <v>15</v>
      </c>
      <c r="J384">
        <f xml:space="preserve"> VLOOKUP(B384,'Dataset-A1'!A:C,3,FALSE)</f>
        <v>1</v>
      </c>
      <c r="K384">
        <f xml:space="preserve"> YEAR('Dataset-A2'!D384)</f>
        <v>2018</v>
      </c>
      <c r="L384">
        <f t="shared" si="15"/>
        <v>6</v>
      </c>
      <c r="M384" t="str">
        <f xml:space="preserve"> VLOOKUP(B384,'Dataset-A1'!A:D,4,FALSE)</f>
        <v>EN</v>
      </c>
      <c r="N384">
        <f t="shared" si="16"/>
        <v>0</v>
      </c>
      <c r="O384">
        <f t="shared" si="17"/>
        <v>216</v>
      </c>
    </row>
    <row r="385" spans="1:15">
      <c r="A385" s="1">
        <v>50007201</v>
      </c>
      <c r="B385" s="5">
        <v>10690267</v>
      </c>
      <c r="C385" s="7">
        <v>43164</v>
      </c>
      <c r="D385" s="7">
        <v>43166</v>
      </c>
      <c r="E385" s="5" t="s">
        <v>28</v>
      </c>
      <c r="F385" s="5">
        <v>578</v>
      </c>
      <c r="G385" s="5">
        <v>174</v>
      </c>
      <c r="H385" s="5" t="s">
        <v>25</v>
      </c>
      <c r="I385" s="5">
        <v>16</v>
      </c>
      <c r="J385">
        <f xml:space="preserve"> VLOOKUP(B385,'Dataset-A1'!A:C,3,FALSE)</f>
        <v>0</v>
      </c>
      <c r="K385">
        <f xml:space="preserve"> YEAR('Dataset-A2'!D385)</f>
        <v>2018</v>
      </c>
      <c r="L385">
        <f t="shared" si="15"/>
        <v>3</v>
      </c>
      <c r="M385" t="str">
        <f xml:space="preserve"> VLOOKUP(B385,'Dataset-A1'!A:D,4,FALSE)</f>
        <v>EN</v>
      </c>
      <c r="N385">
        <f t="shared" si="16"/>
        <v>2</v>
      </c>
      <c r="O385">
        <f t="shared" si="17"/>
        <v>404</v>
      </c>
    </row>
    <row r="386" spans="1:15">
      <c r="A386" s="1">
        <v>50007211</v>
      </c>
      <c r="B386" s="5">
        <v>9661274</v>
      </c>
      <c r="C386" s="7">
        <v>43206</v>
      </c>
      <c r="D386" s="7">
        <v>43207</v>
      </c>
      <c r="E386" s="5" t="s">
        <v>29</v>
      </c>
      <c r="F386" s="5">
        <v>1372</v>
      </c>
      <c r="G386" s="5">
        <v>560</v>
      </c>
      <c r="H386" s="5" t="s">
        <v>25</v>
      </c>
      <c r="I386" s="5">
        <v>8</v>
      </c>
      <c r="J386">
        <f xml:space="preserve"> VLOOKUP(B386,'Dataset-A1'!A:C,3,FALSE)</f>
        <v>1</v>
      </c>
      <c r="K386">
        <f xml:space="preserve"> YEAR('Dataset-A2'!D386)</f>
        <v>2018</v>
      </c>
      <c r="L386">
        <f t="shared" si="15"/>
        <v>4</v>
      </c>
      <c r="M386" t="str">
        <f xml:space="preserve"> VLOOKUP(B386,'Dataset-A1'!A:D,4,FALSE)</f>
        <v>CN</v>
      </c>
      <c r="N386">
        <f t="shared" si="16"/>
        <v>1</v>
      </c>
      <c r="O386">
        <f t="shared" si="17"/>
        <v>812</v>
      </c>
    </row>
    <row r="387" spans="1:15">
      <c r="A387" s="1">
        <v>50007221</v>
      </c>
      <c r="B387" s="5">
        <v>305656</v>
      </c>
      <c r="C387" s="7">
        <v>43330</v>
      </c>
      <c r="D387" s="7">
        <v>43333</v>
      </c>
      <c r="E387" s="5" t="s">
        <v>29</v>
      </c>
      <c r="F387" s="5">
        <v>135</v>
      </c>
      <c r="G387" s="5">
        <v>90</v>
      </c>
      <c r="H387" s="5" t="s">
        <v>30</v>
      </c>
      <c r="I387" s="5">
        <v>5</v>
      </c>
      <c r="J387">
        <f xml:space="preserve"> VLOOKUP(B387,'Dataset-A1'!A:C,3,FALSE)</f>
        <v>1</v>
      </c>
      <c r="K387">
        <f xml:space="preserve"> YEAR('Dataset-A2'!D387)</f>
        <v>2018</v>
      </c>
      <c r="L387">
        <f t="shared" ref="L387:L450" si="18">MONTH(D387)</f>
        <v>8</v>
      </c>
      <c r="M387" t="str">
        <f xml:space="preserve"> VLOOKUP(B387,'Dataset-A1'!A:D,4,FALSE)</f>
        <v>CN</v>
      </c>
      <c r="N387">
        <f t="shared" ref="N387:N450" si="19">D387-C387</f>
        <v>3</v>
      </c>
      <c r="O387">
        <f t="shared" ref="O387:O450" si="20" xml:space="preserve"> F387-G387</f>
        <v>45</v>
      </c>
    </row>
    <row r="388" spans="1:15">
      <c r="A388" s="1">
        <v>50007231</v>
      </c>
      <c r="B388" s="5">
        <v>21164160</v>
      </c>
      <c r="C388" s="7">
        <v>43283</v>
      </c>
      <c r="D388" s="7">
        <v>43283</v>
      </c>
      <c r="E388" s="5" t="s">
        <v>29</v>
      </c>
      <c r="F388" s="5">
        <v>507</v>
      </c>
      <c r="G388" s="5">
        <v>268</v>
      </c>
      <c r="H388" s="5" t="s">
        <v>27</v>
      </c>
      <c r="I388" s="5">
        <v>6</v>
      </c>
      <c r="J388">
        <f xml:space="preserve"> VLOOKUP(B388,'Dataset-A1'!A:C,3,FALSE)</f>
        <v>1</v>
      </c>
      <c r="K388">
        <f xml:space="preserve"> YEAR('Dataset-A2'!D388)</f>
        <v>2018</v>
      </c>
      <c r="L388">
        <f t="shared" si="18"/>
        <v>7</v>
      </c>
      <c r="M388" t="str">
        <f xml:space="preserve"> VLOOKUP(B388,'Dataset-A1'!A:D,4,FALSE)</f>
        <v>CN</v>
      </c>
      <c r="N388">
        <f t="shared" si="19"/>
        <v>0</v>
      </c>
      <c r="O388">
        <f t="shared" si="20"/>
        <v>239</v>
      </c>
    </row>
    <row r="389" spans="1:15">
      <c r="A389" s="1">
        <v>50007251</v>
      </c>
      <c r="B389" s="5">
        <v>21169266</v>
      </c>
      <c r="C389" s="7">
        <v>43248</v>
      </c>
      <c r="D389" s="7">
        <v>43249</v>
      </c>
      <c r="E389" s="5" t="s">
        <v>33</v>
      </c>
      <c r="F389" s="5">
        <v>213</v>
      </c>
      <c r="G389" s="5">
        <v>45</v>
      </c>
      <c r="H389" s="5" t="s">
        <v>27</v>
      </c>
      <c r="I389" s="5">
        <v>2</v>
      </c>
      <c r="J389">
        <f xml:space="preserve"> VLOOKUP(B389,'Dataset-A1'!A:C,3,FALSE)</f>
        <v>1</v>
      </c>
      <c r="K389">
        <f xml:space="preserve"> YEAR('Dataset-A2'!D389)</f>
        <v>2018</v>
      </c>
      <c r="L389">
        <f t="shared" si="18"/>
        <v>5</v>
      </c>
      <c r="M389" t="str">
        <f xml:space="preserve"> VLOOKUP(B389,'Dataset-A1'!A:D,4,FALSE)</f>
        <v>OT</v>
      </c>
      <c r="N389">
        <f t="shared" si="19"/>
        <v>1</v>
      </c>
      <c r="O389">
        <f t="shared" si="20"/>
        <v>168</v>
      </c>
    </row>
    <row r="390" spans="1:15">
      <c r="A390" s="1">
        <v>50007261</v>
      </c>
      <c r="B390" s="5">
        <v>21143918</v>
      </c>
      <c r="C390" s="7">
        <v>43388</v>
      </c>
      <c r="D390" s="7">
        <v>43388</v>
      </c>
      <c r="E390" s="5" t="s">
        <v>29</v>
      </c>
      <c r="F390" s="5">
        <v>381</v>
      </c>
      <c r="G390" s="5">
        <v>156</v>
      </c>
      <c r="H390" s="5" t="s">
        <v>30</v>
      </c>
      <c r="I390" s="5">
        <v>3</v>
      </c>
      <c r="J390">
        <f xml:space="preserve"> VLOOKUP(B390,'Dataset-A1'!A:C,3,FALSE)</f>
        <v>0</v>
      </c>
      <c r="K390">
        <f xml:space="preserve"> YEAR('Dataset-A2'!D390)</f>
        <v>2018</v>
      </c>
      <c r="L390">
        <f t="shared" si="18"/>
        <v>10</v>
      </c>
      <c r="M390" t="str">
        <f xml:space="preserve"> VLOOKUP(B390,'Dataset-A1'!A:D,4,FALSE)</f>
        <v>CN</v>
      </c>
      <c r="N390">
        <f t="shared" si="19"/>
        <v>0</v>
      </c>
      <c r="O390">
        <f t="shared" si="20"/>
        <v>225</v>
      </c>
    </row>
    <row r="391" spans="1:15">
      <c r="A391" s="1">
        <v>50007271</v>
      </c>
      <c r="B391" s="5">
        <v>21167329</v>
      </c>
      <c r="C391" s="7">
        <v>43402</v>
      </c>
      <c r="D391" s="7">
        <v>43408</v>
      </c>
      <c r="E391" s="5" t="s">
        <v>23</v>
      </c>
      <c r="F391" s="5">
        <v>168</v>
      </c>
      <c r="G391" s="5">
        <v>96</v>
      </c>
      <c r="H391" s="5" t="s">
        <v>27</v>
      </c>
      <c r="I391" s="5">
        <v>4</v>
      </c>
      <c r="J391">
        <f xml:space="preserve"> VLOOKUP(B391,'Dataset-A1'!A:C,3,FALSE)</f>
        <v>1</v>
      </c>
      <c r="K391">
        <f xml:space="preserve"> YEAR('Dataset-A2'!D391)</f>
        <v>2018</v>
      </c>
      <c r="L391">
        <f t="shared" si="18"/>
        <v>11</v>
      </c>
      <c r="M391" t="str">
        <f xml:space="preserve"> VLOOKUP(B391,'Dataset-A1'!A:D,4,FALSE)</f>
        <v>EN</v>
      </c>
      <c r="N391">
        <f t="shared" si="19"/>
        <v>6</v>
      </c>
      <c r="O391">
        <f t="shared" si="20"/>
        <v>72</v>
      </c>
    </row>
    <row r="392" spans="1:15">
      <c r="A392" s="1">
        <v>50007281</v>
      </c>
      <c r="B392" s="5">
        <v>12835637</v>
      </c>
      <c r="C392" s="7">
        <v>43302</v>
      </c>
      <c r="D392" s="7">
        <v>43305</v>
      </c>
      <c r="E392" s="5" t="s">
        <v>23</v>
      </c>
      <c r="F392" s="5">
        <v>716</v>
      </c>
      <c r="G392" s="5">
        <v>275</v>
      </c>
      <c r="H392" s="5" t="s">
        <v>27</v>
      </c>
      <c r="I392" s="5">
        <v>2</v>
      </c>
      <c r="J392">
        <f xml:space="preserve"> VLOOKUP(B392,'Dataset-A1'!A:C,3,FALSE)</f>
        <v>0</v>
      </c>
      <c r="K392">
        <f xml:space="preserve"> YEAR('Dataset-A2'!D392)</f>
        <v>2018</v>
      </c>
      <c r="L392">
        <f t="shared" si="18"/>
        <v>7</v>
      </c>
      <c r="M392" t="str">
        <f xml:space="preserve"> VLOOKUP(B392,'Dataset-A1'!A:D,4,FALSE)</f>
        <v>CN</v>
      </c>
      <c r="N392">
        <f t="shared" si="19"/>
        <v>3</v>
      </c>
      <c r="O392">
        <f t="shared" si="20"/>
        <v>441</v>
      </c>
    </row>
    <row r="393" spans="1:15">
      <c r="A393" s="1">
        <v>50007291</v>
      </c>
      <c r="B393" s="5">
        <v>6418054</v>
      </c>
      <c r="C393" s="7">
        <v>43381</v>
      </c>
      <c r="D393" s="7">
        <v>43387</v>
      </c>
      <c r="E393" s="5" t="s">
        <v>23</v>
      </c>
      <c r="F393" s="5">
        <v>650</v>
      </c>
      <c r="G393" s="5">
        <v>225</v>
      </c>
      <c r="H393" s="5" t="s">
        <v>30</v>
      </c>
      <c r="I393" s="5">
        <v>2</v>
      </c>
      <c r="J393">
        <f xml:space="preserve"> VLOOKUP(B393,'Dataset-A1'!A:C,3,FALSE)</f>
        <v>1</v>
      </c>
      <c r="K393">
        <f xml:space="preserve"> YEAR('Dataset-A2'!D393)</f>
        <v>2018</v>
      </c>
      <c r="L393">
        <f t="shared" si="18"/>
        <v>10</v>
      </c>
      <c r="M393" t="str">
        <f xml:space="preserve"> VLOOKUP(B393,'Dataset-A1'!A:D,4,FALSE)</f>
        <v>OT</v>
      </c>
      <c r="N393">
        <f t="shared" si="19"/>
        <v>6</v>
      </c>
      <c r="O393">
        <f t="shared" si="20"/>
        <v>425</v>
      </c>
    </row>
    <row r="394" spans="1:15">
      <c r="A394" s="1">
        <v>50007311</v>
      </c>
      <c r="B394" s="5">
        <v>6007250</v>
      </c>
      <c r="C394" s="7">
        <v>43089</v>
      </c>
      <c r="D394" s="7">
        <v>43095</v>
      </c>
      <c r="E394" s="5" t="s">
        <v>29</v>
      </c>
      <c r="F394" s="5">
        <v>117</v>
      </c>
      <c r="G394" s="5">
        <v>65</v>
      </c>
      <c r="H394" s="5" t="s">
        <v>30</v>
      </c>
      <c r="I394" s="5">
        <v>4</v>
      </c>
      <c r="J394">
        <f xml:space="preserve"> VLOOKUP(B394,'Dataset-A1'!A:C,3,FALSE)</f>
        <v>1</v>
      </c>
      <c r="K394">
        <f xml:space="preserve"> YEAR('Dataset-A2'!D394)</f>
        <v>2017</v>
      </c>
      <c r="L394">
        <f t="shared" si="18"/>
        <v>12</v>
      </c>
      <c r="M394" t="str">
        <f xml:space="preserve"> VLOOKUP(B394,'Dataset-A1'!A:D,4,FALSE)</f>
        <v>CN</v>
      </c>
      <c r="N394">
        <f t="shared" si="19"/>
        <v>6</v>
      </c>
      <c r="O394">
        <f t="shared" si="20"/>
        <v>52</v>
      </c>
    </row>
    <row r="395" spans="1:15">
      <c r="A395" s="1">
        <v>50007321</v>
      </c>
      <c r="B395" s="5">
        <v>9161847</v>
      </c>
      <c r="C395" s="7">
        <v>43352</v>
      </c>
      <c r="D395" s="7">
        <v>43353</v>
      </c>
      <c r="E395" s="5" t="s">
        <v>23</v>
      </c>
      <c r="F395" s="5">
        <v>1336</v>
      </c>
      <c r="G395" s="5">
        <v>693</v>
      </c>
      <c r="H395" s="5" t="s">
        <v>27</v>
      </c>
      <c r="I395" s="5">
        <v>1</v>
      </c>
      <c r="J395">
        <f xml:space="preserve"> VLOOKUP(B395,'Dataset-A1'!A:C,3,FALSE)</f>
        <v>0</v>
      </c>
      <c r="K395">
        <f xml:space="preserve"> YEAR('Dataset-A2'!D395)</f>
        <v>2018</v>
      </c>
      <c r="L395">
        <f t="shared" si="18"/>
        <v>9</v>
      </c>
      <c r="M395" t="str">
        <f xml:space="preserve"> VLOOKUP(B395,'Dataset-A1'!A:D,4,FALSE)</f>
        <v>EN</v>
      </c>
      <c r="N395">
        <f t="shared" si="19"/>
        <v>1</v>
      </c>
      <c r="O395">
        <f t="shared" si="20"/>
        <v>643</v>
      </c>
    </row>
    <row r="396" spans="1:15">
      <c r="A396" s="1">
        <v>50007331</v>
      </c>
      <c r="B396" s="5">
        <v>106736</v>
      </c>
      <c r="C396" s="7">
        <v>43283</v>
      </c>
      <c r="D396" s="7">
        <v>43288</v>
      </c>
      <c r="E396" s="5" t="s">
        <v>33</v>
      </c>
      <c r="F396" s="5">
        <v>214</v>
      </c>
      <c r="G396" s="5">
        <v>73</v>
      </c>
      <c r="H396" s="5" t="s">
        <v>30</v>
      </c>
      <c r="I396" s="5">
        <v>2</v>
      </c>
      <c r="J396">
        <f xml:space="preserve"> VLOOKUP(B396,'Dataset-A1'!A:C,3,FALSE)</f>
        <v>1</v>
      </c>
      <c r="K396">
        <f xml:space="preserve"> YEAR('Dataset-A2'!D396)</f>
        <v>2018</v>
      </c>
      <c r="L396">
        <f t="shared" si="18"/>
        <v>7</v>
      </c>
      <c r="M396" t="str">
        <f xml:space="preserve"> VLOOKUP(B396,'Dataset-A1'!A:D,4,FALSE)</f>
        <v>OT</v>
      </c>
      <c r="N396">
        <f t="shared" si="19"/>
        <v>5</v>
      </c>
      <c r="O396">
        <f t="shared" si="20"/>
        <v>141</v>
      </c>
    </row>
    <row r="397" spans="1:15">
      <c r="A397" s="1">
        <v>50007341</v>
      </c>
      <c r="B397" s="5">
        <v>15501478</v>
      </c>
      <c r="C397" s="7">
        <v>43266</v>
      </c>
      <c r="D397" s="7">
        <v>43273</v>
      </c>
      <c r="E397" s="5" t="s">
        <v>28</v>
      </c>
      <c r="F397" s="5">
        <v>518</v>
      </c>
      <c r="G397" s="5">
        <v>329</v>
      </c>
      <c r="H397" s="5" t="s">
        <v>27</v>
      </c>
      <c r="I397" s="5">
        <v>9</v>
      </c>
      <c r="J397">
        <f xml:space="preserve"> VLOOKUP(B397,'Dataset-A1'!A:C,3,FALSE)</f>
        <v>1</v>
      </c>
      <c r="K397">
        <f xml:space="preserve"> YEAR('Dataset-A2'!D397)</f>
        <v>2018</v>
      </c>
      <c r="L397">
        <f t="shared" si="18"/>
        <v>6</v>
      </c>
      <c r="M397" t="str">
        <f xml:space="preserve"> VLOOKUP(B397,'Dataset-A1'!A:D,4,FALSE)</f>
        <v>EN</v>
      </c>
      <c r="N397">
        <f t="shared" si="19"/>
        <v>7</v>
      </c>
      <c r="O397">
        <f t="shared" si="20"/>
        <v>189</v>
      </c>
    </row>
    <row r="398" spans="1:15">
      <c r="A398" s="1">
        <v>50007371</v>
      </c>
      <c r="B398" s="5">
        <v>15373715</v>
      </c>
      <c r="C398" s="7">
        <v>43122</v>
      </c>
      <c r="D398" s="7">
        <v>43124</v>
      </c>
      <c r="E398" s="5" t="s">
        <v>28</v>
      </c>
      <c r="F398" s="5">
        <v>3617</v>
      </c>
      <c r="G398" s="5">
        <v>2495</v>
      </c>
      <c r="H398" s="5" t="s">
        <v>27</v>
      </c>
      <c r="I398" s="5">
        <v>1</v>
      </c>
      <c r="J398">
        <f xml:space="preserve"> VLOOKUP(B398,'Dataset-A1'!A:C,3,FALSE)</f>
        <v>1</v>
      </c>
      <c r="K398">
        <f xml:space="preserve"> YEAR('Dataset-A2'!D398)</f>
        <v>2018</v>
      </c>
      <c r="L398">
        <f t="shared" si="18"/>
        <v>1</v>
      </c>
      <c r="M398" t="str">
        <f xml:space="preserve"> VLOOKUP(B398,'Dataset-A1'!A:D,4,FALSE)</f>
        <v>CN</v>
      </c>
      <c r="N398">
        <f t="shared" si="19"/>
        <v>2</v>
      </c>
      <c r="O398">
        <f t="shared" si="20"/>
        <v>1122</v>
      </c>
    </row>
    <row r="399" spans="1:15">
      <c r="A399" s="1">
        <v>50007391</v>
      </c>
      <c r="B399" s="5">
        <v>6380594</v>
      </c>
      <c r="C399" s="7">
        <v>43130</v>
      </c>
      <c r="D399" s="7">
        <v>43130</v>
      </c>
      <c r="E399" s="5" t="s">
        <v>29</v>
      </c>
      <c r="F399" s="5">
        <v>752</v>
      </c>
      <c r="G399" s="5">
        <v>369</v>
      </c>
      <c r="H399" s="5" t="s">
        <v>27</v>
      </c>
      <c r="I399" s="5">
        <v>2</v>
      </c>
      <c r="J399">
        <f xml:space="preserve"> VLOOKUP(B399,'Dataset-A1'!A:C,3,FALSE)</f>
        <v>0</v>
      </c>
      <c r="K399">
        <f xml:space="preserve"> YEAR('Dataset-A2'!D399)</f>
        <v>2018</v>
      </c>
      <c r="L399">
        <f t="shared" si="18"/>
        <v>1</v>
      </c>
      <c r="M399" t="str">
        <f xml:space="preserve"> VLOOKUP(B399,'Dataset-A1'!A:D,4,FALSE)</f>
        <v>CN</v>
      </c>
      <c r="N399">
        <f t="shared" si="19"/>
        <v>0</v>
      </c>
      <c r="O399">
        <f t="shared" si="20"/>
        <v>383</v>
      </c>
    </row>
    <row r="400" spans="1:15">
      <c r="A400" s="1">
        <v>50007401</v>
      </c>
      <c r="B400" s="5">
        <v>21171022</v>
      </c>
      <c r="C400" s="7">
        <v>43280</v>
      </c>
      <c r="D400" s="7">
        <v>43282</v>
      </c>
      <c r="E400" s="5" t="s">
        <v>29</v>
      </c>
      <c r="F400" s="5">
        <v>197</v>
      </c>
      <c r="G400" s="5">
        <v>106</v>
      </c>
      <c r="H400" s="5" t="s">
        <v>30</v>
      </c>
      <c r="I400" s="5">
        <v>1</v>
      </c>
      <c r="J400">
        <f xml:space="preserve"> VLOOKUP(B400,'Dataset-A1'!A:C,3,FALSE)</f>
        <v>0</v>
      </c>
      <c r="K400">
        <f xml:space="preserve"> YEAR('Dataset-A2'!D400)</f>
        <v>2018</v>
      </c>
      <c r="L400">
        <f t="shared" si="18"/>
        <v>7</v>
      </c>
      <c r="M400" t="str">
        <f xml:space="preserve"> VLOOKUP(B400,'Dataset-A1'!A:D,4,FALSE)</f>
        <v>CN</v>
      </c>
      <c r="N400">
        <f t="shared" si="19"/>
        <v>2</v>
      </c>
      <c r="O400">
        <f t="shared" si="20"/>
        <v>91</v>
      </c>
    </row>
    <row r="401" spans="1:15">
      <c r="A401" s="1">
        <v>50007411</v>
      </c>
      <c r="B401" s="5">
        <v>21165658</v>
      </c>
      <c r="C401" s="7">
        <v>43081</v>
      </c>
      <c r="D401" s="7">
        <v>43082</v>
      </c>
      <c r="E401" s="5" t="s">
        <v>33</v>
      </c>
      <c r="F401" s="5">
        <v>445</v>
      </c>
      <c r="G401" s="5">
        <v>164</v>
      </c>
      <c r="H401" s="5" t="s">
        <v>30</v>
      </c>
      <c r="I401" s="5">
        <v>9</v>
      </c>
      <c r="J401">
        <f xml:space="preserve"> VLOOKUP(B401,'Dataset-A1'!A:C,3,FALSE)</f>
        <v>1</v>
      </c>
      <c r="K401">
        <f xml:space="preserve"> YEAR('Dataset-A2'!D401)</f>
        <v>2017</v>
      </c>
      <c r="L401">
        <f t="shared" si="18"/>
        <v>12</v>
      </c>
      <c r="M401" t="str">
        <f xml:space="preserve"> VLOOKUP(B401,'Dataset-A1'!A:D,4,FALSE)</f>
        <v>CN</v>
      </c>
      <c r="N401">
        <f t="shared" si="19"/>
        <v>1</v>
      </c>
      <c r="O401">
        <f t="shared" si="20"/>
        <v>281</v>
      </c>
    </row>
    <row r="402" spans="1:15">
      <c r="A402" s="1">
        <v>50007441</v>
      </c>
      <c r="B402" s="5">
        <v>162236</v>
      </c>
      <c r="C402" s="7">
        <v>43108</v>
      </c>
      <c r="D402" s="7">
        <v>43115</v>
      </c>
      <c r="E402" s="5" t="s">
        <v>29</v>
      </c>
      <c r="F402" s="5">
        <v>302</v>
      </c>
      <c r="G402" s="5">
        <v>97</v>
      </c>
      <c r="H402" s="5" t="s">
        <v>30</v>
      </c>
      <c r="I402" s="5">
        <v>2</v>
      </c>
      <c r="J402">
        <f xml:space="preserve"> VLOOKUP(B402,'Dataset-A1'!A:C,3,FALSE)</f>
        <v>1</v>
      </c>
      <c r="K402">
        <f xml:space="preserve"> YEAR('Dataset-A2'!D402)</f>
        <v>2018</v>
      </c>
      <c r="L402">
        <f t="shared" si="18"/>
        <v>1</v>
      </c>
      <c r="M402" t="str">
        <f xml:space="preserve"> VLOOKUP(B402,'Dataset-A1'!A:D,4,FALSE)</f>
        <v>CN</v>
      </c>
      <c r="N402">
        <f t="shared" si="19"/>
        <v>7</v>
      </c>
      <c r="O402">
        <f t="shared" si="20"/>
        <v>205</v>
      </c>
    </row>
    <row r="403" spans="1:15">
      <c r="A403" s="1">
        <v>50007451</v>
      </c>
      <c r="B403" s="5">
        <v>21172005</v>
      </c>
      <c r="C403" s="7">
        <v>43258</v>
      </c>
      <c r="D403" s="7">
        <v>43263</v>
      </c>
      <c r="E403" s="5" t="s">
        <v>23</v>
      </c>
      <c r="F403" s="5">
        <v>1874</v>
      </c>
      <c r="G403" s="5">
        <v>1092</v>
      </c>
      <c r="H403" s="5" t="s">
        <v>30</v>
      </c>
      <c r="I403" s="5">
        <v>4</v>
      </c>
      <c r="J403">
        <f xml:space="preserve"> VLOOKUP(B403,'Dataset-A1'!A:C,3,FALSE)</f>
        <v>0</v>
      </c>
      <c r="K403">
        <f xml:space="preserve"> YEAR('Dataset-A2'!D403)</f>
        <v>2018</v>
      </c>
      <c r="L403">
        <f t="shared" si="18"/>
        <v>6</v>
      </c>
      <c r="M403" t="str">
        <f xml:space="preserve"> VLOOKUP(B403,'Dataset-A1'!A:D,4,FALSE)</f>
        <v>CN</v>
      </c>
      <c r="N403">
        <f t="shared" si="19"/>
        <v>5</v>
      </c>
      <c r="O403">
        <f t="shared" si="20"/>
        <v>782</v>
      </c>
    </row>
    <row r="404" spans="1:15">
      <c r="A404" s="1">
        <v>50007481</v>
      </c>
      <c r="B404" s="5">
        <v>5317539</v>
      </c>
      <c r="C404" s="7">
        <v>43144</v>
      </c>
      <c r="D404" s="7">
        <v>43146</v>
      </c>
      <c r="E404" s="5" t="s">
        <v>33</v>
      </c>
      <c r="F404" s="5">
        <v>302</v>
      </c>
      <c r="G404" s="5">
        <v>77</v>
      </c>
      <c r="H404" s="5" t="s">
        <v>30</v>
      </c>
      <c r="I404" s="5">
        <v>5</v>
      </c>
      <c r="J404">
        <f xml:space="preserve"> VLOOKUP(B404,'Dataset-A1'!A:C,3,FALSE)</f>
        <v>1</v>
      </c>
      <c r="K404">
        <f xml:space="preserve"> YEAR('Dataset-A2'!D404)</f>
        <v>2018</v>
      </c>
      <c r="L404">
        <f t="shared" si="18"/>
        <v>2</v>
      </c>
      <c r="M404" t="str">
        <f xml:space="preserve"> VLOOKUP(B404,'Dataset-A1'!A:D,4,FALSE)</f>
        <v>CN</v>
      </c>
      <c r="N404">
        <f t="shared" si="19"/>
        <v>2</v>
      </c>
      <c r="O404">
        <f t="shared" si="20"/>
        <v>225</v>
      </c>
    </row>
    <row r="405" spans="1:15">
      <c r="A405" s="1">
        <v>50007491</v>
      </c>
      <c r="B405" s="5">
        <v>807407</v>
      </c>
      <c r="C405" s="7">
        <v>43069</v>
      </c>
      <c r="D405" s="7">
        <v>43069</v>
      </c>
      <c r="E405" s="5" t="s">
        <v>23</v>
      </c>
      <c r="F405" s="5">
        <v>671</v>
      </c>
      <c r="G405" s="5">
        <v>336</v>
      </c>
      <c r="H405" s="5" t="s">
        <v>30</v>
      </c>
      <c r="I405" s="5">
        <v>4</v>
      </c>
      <c r="J405">
        <f xml:space="preserve"> VLOOKUP(B405,'Dataset-A1'!A:C,3,FALSE)</f>
        <v>1</v>
      </c>
      <c r="K405">
        <f xml:space="preserve"> YEAR('Dataset-A2'!D405)</f>
        <v>2017</v>
      </c>
      <c r="L405">
        <f t="shared" si="18"/>
        <v>11</v>
      </c>
      <c r="M405" t="str">
        <f xml:space="preserve"> VLOOKUP(B405,'Dataset-A1'!A:D,4,FALSE)</f>
        <v>CN</v>
      </c>
      <c r="N405">
        <f t="shared" si="19"/>
        <v>0</v>
      </c>
      <c r="O405">
        <f t="shared" si="20"/>
        <v>335</v>
      </c>
    </row>
    <row r="406" spans="1:15">
      <c r="A406" s="1">
        <v>50007501</v>
      </c>
      <c r="B406" s="5">
        <v>12440056</v>
      </c>
      <c r="C406" s="7">
        <v>43418</v>
      </c>
      <c r="D406" s="7">
        <v>43425</v>
      </c>
      <c r="E406" s="5" t="s">
        <v>29</v>
      </c>
      <c r="F406" s="5">
        <v>200</v>
      </c>
      <c r="G406" s="5">
        <v>121</v>
      </c>
      <c r="H406" s="5" t="s">
        <v>30</v>
      </c>
      <c r="I406" s="5">
        <v>4</v>
      </c>
      <c r="J406">
        <f xml:space="preserve"> VLOOKUP(B406,'Dataset-A1'!A:C,3,FALSE)</f>
        <v>1</v>
      </c>
      <c r="K406">
        <f xml:space="preserve"> YEAR('Dataset-A2'!D406)</f>
        <v>2018</v>
      </c>
      <c r="L406">
        <f t="shared" si="18"/>
        <v>11</v>
      </c>
      <c r="M406" t="str">
        <f xml:space="preserve"> VLOOKUP(B406,'Dataset-A1'!A:D,4,FALSE)</f>
        <v>EN</v>
      </c>
      <c r="N406">
        <f t="shared" si="19"/>
        <v>7</v>
      </c>
      <c r="O406">
        <f t="shared" si="20"/>
        <v>79</v>
      </c>
    </row>
    <row r="407" spans="1:15">
      <c r="A407" s="1">
        <v>50007511</v>
      </c>
      <c r="B407" s="5">
        <v>17289728</v>
      </c>
      <c r="C407" s="7">
        <v>43425</v>
      </c>
      <c r="D407" s="7">
        <v>43430</v>
      </c>
      <c r="E407" s="5" t="s">
        <v>29</v>
      </c>
      <c r="F407" s="5">
        <v>524</v>
      </c>
      <c r="G407" s="5">
        <v>277</v>
      </c>
      <c r="H407" s="5" t="s">
        <v>25</v>
      </c>
      <c r="I407" s="5">
        <v>3</v>
      </c>
      <c r="J407">
        <f xml:space="preserve"> VLOOKUP(B407,'Dataset-A1'!A:C,3,FALSE)</f>
        <v>1</v>
      </c>
      <c r="K407">
        <f xml:space="preserve"> YEAR('Dataset-A2'!D407)</f>
        <v>2018</v>
      </c>
      <c r="L407">
        <f t="shared" si="18"/>
        <v>11</v>
      </c>
      <c r="M407" t="str">
        <f xml:space="preserve"> VLOOKUP(B407,'Dataset-A1'!A:D,4,FALSE)</f>
        <v>EN</v>
      </c>
      <c r="N407">
        <f t="shared" si="19"/>
        <v>5</v>
      </c>
      <c r="O407">
        <f t="shared" si="20"/>
        <v>247</v>
      </c>
    </row>
    <row r="408" spans="1:15">
      <c r="A408" s="1">
        <v>50007531</v>
      </c>
      <c r="B408" s="5">
        <v>7425660</v>
      </c>
      <c r="C408" s="7">
        <v>43083</v>
      </c>
      <c r="D408" s="7">
        <v>43087</v>
      </c>
      <c r="E408" s="5" t="s">
        <v>28</v>
      </c>
      <c r="F408" s="5">
        <v>712</v>
      </c>
      <c r="G408" s="5">
        <v>182</v>
      </c>
      <c r="H408" s="5" t="s">
        <v>32</v>
      </c>
      <c r="I408" s="5">
        <v>3</v>
      </c>
      <c r="J408">
        <f xml:space="preserve"> VLOOKUP(B408,'Dataset-A1'!A:C,3,FALSE)</f>
        <v>1</v>
      </c>
      <c r="K408">
        <f xml:space="preserve"> YEAR('Dataset-A2'!D408)</f>
        <v>2017</v>
      </c>
      <c r="L408">
        <f t="shared" si="18"/>
        <v>12</v>
      </c>
      <c r="M408" t="str">
        <f xml:space="preserve"> VLOOKUP(B408,'Dataset-A1'!A:D,4,FALSE)</f>
        <v>CN</v>
      </c>
      <c r="N408">
        <f t="shared" si="19"/>
        <v>4</v>
      </c>
      <c r="O408">
        <f t="shared" si="20"/>
        <v>530</v>
      </c>
    </row>
    <row r="409" spans="1:15">
      <c r="A409" s="1">
        <v>50007551</v>
      </c>
      <c r="B409" s="5">
        <v>8390545</v>
      </c>
      <c r="C409" s="7">
        <v>43209</v>
      </c>
      <c r="D409" s="7">
        <v>43215</v>
      </c>
      <c r="E409" s="5" t="s">
        <v>28</v>
      </c>
      <c r="F409" s="5">
        <v>3276</v>
      </c>
      <c r="G409" s="5">
        <v>1685</v>
      </c>
      <c r="H409" s="5" t="s">
        <v>32</v>
      </c>
      <c r="I409" s="5">
        <v>1</v>
      </c>
      <c r="J409">
        <f xml:space="preserve"> VLOOKUP(B409,'Dataset-A1'!A:C,3,FALSE)</f>
        <v>0</v>
      </c>
      <c r="K409">
        <f xml:space="preserve"> YEAR('Dataset-A2'!D409)</f>
        <v>2018</v>
      </c>
      <c r="L409">
        <f t="shared" si="18"/>
        <v>4</v>
      </c>
      <c r="M409" t="str">
        <f xml:space="preserve"> VLOOKUP(B409,'Dataset-A1'!A:D,4,FALSE)</f>
        <v>CN</v>
      </c>
      <c r="N409">
        <f t="shared" si="19"/>
        <v>6</v>
      </c>
      <c r="O409">
        <f t="shared" si="20"/>
        <v>1591</v>
      </c>
    </row>
    <row r="410" spans="1:15">
      <c r="A410" s="1">
        <v>50007581</v>
      </c>
      <c r="B410" s="5">
        <v>16677188</v>
      </c>
      <c r="C410" s="7">
        <v>43286</v>
      </c>
      <c r="D410" s="7">
        <v>43293</v>
      </c>
      <c r="E410" s="5" t="s">
        <v>23</v>
      </c>
      <c r="F410" s="5">
        <v>668</v>
      </c>
      <c r="G410" s="5">
        <v>466</v>
      </c>
      <c r="H410" s="5" t="s">
        <v>27</v>
      </c>
      <c r="I410" s="5">
        <v>5</v>
      </c>
      <c r="J410">
        <f xml:space="preserve"> VLOOKUP(B410,'Dataset-A1'!A:C,3,FALSE)</f>
        <v>1</v>
      </c>
      <c r="K410">
        <f xml:space="preserve"> YEAR('Dataset-A2'!D410)</f>
        <v>2018</v>
      </c>
      <c r="L410">
        <f t="shared" si="18"/>
        <v>7</v>
      </c>
      <c r="M410" t="str">
        <f xml:space="preserve"> VLOOKUP(B410,'Dataset-A1'!A:D,4,FALSE)</f>
        <v>CN</v>
      </c>
      <c r="N410">
        <f t="shared" si="19"/>
        <v>7</v>
      </c>
      <c r="O410">
        <f t="shared" si="20"/>
        <v>202</v>
      </c>
    </row>
    <row r="411" spans="1:15">
      <c r="A411" s="1">
        <v>50007591</v>
      </c>
      <c r="B411" s="5">
        <v>21165334</v>
      </c>
      <c r="C411" s="7">
        <v>43295</v>
      </c>
      <c r="D411" s="7">
        <v>43301</v>
      </c>
      <c r="E411" s="5" t="s">
        <v>29</v>
      </c>
      <c r="F411" s="5">
        <v>14995</v>
      </c>
      <c r="G411" s="5">
        <v>7140</v>
      </c>
      <c r="H411" s="5" t="s">
        <v>30</v>
      </c>
      <c r="I411" s="5">
        <v>6</v>
      </c>
      <c r="J411">
        <f xml:space="preserve"> VLOOKUP(B411,'Dataset-A1'!A:C,3,FALSE)</f>
        <v>1</v>
      </c>
      <c r="K411">
        <f xml:space="preserve"> YEAR('Dataset-A2'!D411)</f>
        <v>2018</v>
      </c>
      <c r="L411">
        <f t="shared" si="18"/>
        <v>7</v>
      </c>
      <c r="M411" t="str">
        <f xml:space="preserve"> VLOOKUP(B411,'Dataset-A1'!A:D,4,FALSE)</f>
        <v>CN</v>
      </c>
      <c r="N411">
        <f t="shared" si="19"/>
        <v>6</v>
      </c>
      <c r="O411">
        <f t="shared" si="20"/>
        <v>7855</v>
      </c>
    </row>
    <row r="412" spans="1:15">
      <c r="A412" s="1">
        <v>50007621</v>
      </c>
      <c r="B412" s="5">
        <v>19065009</v>
      </c>
      <c r="C412" s="7">
        <v>43355</v>
      </c>
      <c r="D412" s="7">
        <v>43355</v>
      </c>
      <c r="E412" s="5" t="s">
        <v>23</v>
      </c>
      <c r="F412" s="5">
        <v>333</v>
      </c>
      <c r="G412" s="5">
        <v>170</v>
      </c>
      <c r="H412" s="5" t="s">
        <v>32</v>
      </c>
      <c r="I412" s="5">
        <v>4</v>
      </c>
      <c r="J412">
        <f xml:space="preserve"> VLOOKUP(B412,'Dataset-A1'!A:C,3,FALSE)</f>
        <v>0</v>
      </c>
      <c r="K412">
        <f xml:space="preserve"> YEAR('Dataset-A2'!D412)</f>
        <v>2018</v>
      </c>
      <c r="L412">
        <f t="shared" si="18"/>
        <v>9</v>
      </c>
      <c r="M412" t="str">
        <f xml:space="preserve"> VLOOKUP(B412,'Dataset-A1'!A:D,4,FALSE)</f>
        <v>OT</v>
      </c>
      <c r="N412">
        <f t="shared" si="19"/>
        <v>0</v>
      </c>
      <c r="O412">
        <f t="shared" si="20"/>
        <v>163</v>
      </c>
    </row>
    <row r="413" spans="1:15">
      <c r="A413" s="1">
        <v>50007641</v>
      </c>
      <c r="B413" s="5">
        <v>21142648</v>
      </c>
      <c r="C413" s="7">
        <v>43204</v>
      </c>
      <c r="D413" s="7">
        <v>43205</v>
      </c>
      <c r="E413" s="5" t="s">
        <v>29</v>
      </c>
      <c r="F413" s="5">
        <v>162</v>
      </c>
      <c r="G413" s="5">
        <v>74</v>
      </c>
      <c r="H413" s="5" t="s">
        <v>27</v>
      </c>
      <c r="I413" s="5">
        <v>4</v>
      </c>
      <c r="J413">
        <f xml:space="preserve"> VLOOKUP(B413,'Dataset-A1'!A:C,3,FALSE)</f>
        <v>0</v>
      </c>
      <c r="K413">
        <f xml:space="preserve"> YEAR('Dataset-A2'!D413)</f>
        <v>2018</v>
      </c>
      <c r="L413">
        <f t="shared" si="18"/>
        <v>4</v>
      </c>
      <c r="M413" t="str">
        <f xml:space="preserve"> VLOOKUP(B413,'Dataset-A1'!A:D,4,FALSE)</f>
        <v>OT</v>
      </c>
      <c r="N413">
        <f t="shared" si="19"/>
        <v>1</v>
      </c>
      <c r="O413">
        <f t="shared" si="20"/>
        <v>88</v>
      </c>
    </row>
    <row r="414" spans="1:15">
      <c r="A414" s="1">
        <v>50007651</v>
      </c>
      <c r="B414" s="5">
        <v>18919180</v>
      </c>
      <c r="C414" s="7">
        <v>43166</v>
      </c>
      <c r="D414" s="7">
        <v>43173</v>
      </c>
      <c r="E414" s="5" t="s">
        <v>28</v>
      </c>
      <c r="F414" s="5">
        <v>1150</v>
      </c>
      <c r="G414" s="5">
        <v>501</v>
      </c>
      <c r="H414" s="5" t="s">
        <v>27</v>
      </c>
      <c r="I414" s="5">
        <v>8</v>
      </c>
      <c r="J414">
        <f xml:space="preserve"> VLOOKUP(B414,'Dataset-A1'!A:C,3,FALSE)</f>
        <v>1</v>
      </c>
      <c r="K414">
        <f xml:space="preserve"> YEAR('Dataset-A2'!D414)</f>
        <v>2018</v>
      </c>
      <c r="L414">
        <f t="shared" si="18"/>
        <v>3</v>
      </c>
      <c r="M414" t="str">
        <f xml:space="preserve"> VLOOKUP(B414,'Dataset-A1'!A:D,4,FALSE)</f>
        <v>OT</v>
      </c>
      <c r="N414">
        <f t="shared" si="19"/>
        <v>7</v>
      </c>
      <c r="O414">
        <f t="shared" si="20"/>
        <v>649</v>
      </c>
    </row>
    <row r="415" spans="1:15">
      <c r="A415" s="1">
        <v>50007661</v>
      </c>
      <c r="B415" s="5">
        <v>8756541</v>
      </c>
      <c r="C415" s="7">
        <v>43176</v>
      </c>
      <c r="D415" s="7">
        <v>43177</v>
      </c>
      <c r="E415" s="5" t="s">
        <v>29</v>
      </c>
      <c r="F415" s="5">
        <v>457</v>
      </c>
      <c r="G415" s="5">
        <v>100</v>
      </c>
      <c r="H415" s="5" t="s">
        <v>30</v>
      </c>
      <c r="I415" s="5">
        <v>5</v>
      </c>
      <c r="J415">
        <f xml:space="preserve"> VLOOKUP(B415,'Dataset-A1'!A:C,3,FALSE)</f>
        <v>1</v>
      </c>
      <c r="K415">
        <f xml:space="preserve"> YEAR('Dataset-A2'!D415)</f>
        <v>2018</v>
      </c>
      <c r="L415">
        <f t="shared" si="18"/>
        <v>3</v>
      </c>
      <c r="M415" t="str">
        <f xml:space="preserve"> VLOOKUP(B415,'Dataset-A1'!A:D,4,FALSE)</f>
        <v>EN</v>
      </c>
      <c r="N415">
        <f t="shared" si="19"/>
        <v>1</v>
      </c>
      <c r="O415">
        <f t="shared" si="20"/>
        <v>357</v>
      </c>
    </row>
    <row r="416" spans="1:15">
      <c r="A416" s="1">
        <v>50007671</v>
      </c>
      <c r="B416" s="5">
        <v>21172473</v>
      </c>
      <c r="C416" s="7">
        <v>43070</v>
      </c>
      <c r="D416" s="7">
        <v>43076</v>
      </c>
      <c r="E416" s="5" t="s">
        <v>28</v>
      </c>
      <c r="F416" s="5">
        <v>215</v>
      </c>
      <c r="G416" s="5">
        <v>122</v>
      </c>
      <c r="H416" s="5" t="s">
        <v>25</v>
      </c>
      <c r="I416" s="5">
        <v>3</v>
      </c>
      <c r="J416">
        <f xml:space="preserve"> VLOOKUP(B416,'Dataset-A1'!A:C,3,FALSE)</f>
        <v>1</v>
      </c>
      <c r="K416">
        <f xml:space="preserve"> YEAR('Dataset-A2'!D416)</f>
        <v>2017</v>
      </c>
      <c r="L416">
        <f t="shared" si="18"/>
        <v>12</v>
      </c>
      <c r="M416" t="str">
        <f xml:space="preserve"> VLOOKUP(B416,'Dataset-A1'!A:D,4,FALSE)</f>
        <v>OT</v>
      </c>
      <c r="N416">
        <f t="shared" si="19"/>
        <v>6</v>
      </c>
      <c r="O416">
        <f t="shared" si="20"/>
        <v>93</v>
      </c>
    </row>
    <row r="417" spans="1:15">
      <c r="A417" s="1">
        <v>50007691</v>
      </c>
      <c r="B417" s="5">
        <v>21166069</v>
      </c>
      <c r="C417" s="7">
        <v>43307</v>
      </c>
      <c r="D417" s="7">
        <v>43308</v>
      </c>
      <c r="E417" s="5" t="s">
        <v>29</v>
      </c>
      <c r="F417" s="5">
        <v>3480</v>
      </c>
      <c r="G417" s="5">
        <v>1462</v>
      </c>
      <c r="H417" s="5" t="s">
        <v>30</v>
      </c>
      <c r="I417" s="5">
        <v>6</v>
      </c>
      <c r="J417">
        <f xml:space="preserve"> VLOOKUP(B417,'Dataset-A1'!A:C,3,FALSE)</f>
        <v>0</v>
      </c>
      <c r="K417">
        <f xml:space="preserve"> YEAR('Dataset-A2'!D417)</f>
        <v>2018</v>
      </c>
      <c r="L417">
        <f t="shared" si="18"/>
        <v>7</v>
      </c>
      <c r="M417" t="str">
        <f xml:space="preserve"> VLOOKUP(B417,'Dataset-A1'!A:D,4,FALSE)</f>
        <v>CN</v>
      </c>
      <c r="N417">
        <f t="shared" si="19"/>
        <v>1</v>
      </c>
      <c r="O417">
        <f t="shared" si="20"/>
        <v>2018</v>
      </c>
    </row>
    <row r="418" spans="1:15">
      <c r="A418" s="1">
        <v>50007721</v>
      </c>
      <c r="B418" s="5">
        <v>326535</v>
      </c>
      <c r="C418" s="7">
        <v>43244</v>
      </c>
      <c r="D418" s="7">
        <v>43248</v>
      </c>
      <c r="E418" s="5" t="s">
        <v>33</v>
      </c>
      <c r="F418" s="5">
        <v>2537</v>
      </c>
      <c r="G418" s="5">
        <v>1448</v>
      </c>
      <c r="H418" s="5" t="s">
        <v>27</v>
      </c>
      <c r="I418" s="5">
        <v>16</v>
      </c>
      <c r="J418">
        <f xml:space="preserve"> VLOOKUP(B418,'Dataset-A1'!A:C,3,FALSE)</f>
        <v>0</v>
      </c>
      <c r="K418">
        <f xml:space="preserve"> YEAR('Dataset-A2'!D418)</f>
        <v>2018</v>
      </c>
      <c r="L418">
        <f t="shared" si="18"/>
        <v>5</v>
      </c>
      <c r="M418" t="str">
        <f xml:space="preserve"> VLOOKUP(B418,'Dataset-A1'!A:D,4,FALSE)</f>
        <v>OT</v>
      </c>
      <c r="N418">
        <f t="shared" si="19"/>
        <v>4</v>
      </c>
      <c r="O418">
        <f t="shared" si="20"/>
        <v>1089</v>
      </c>
    </row>
    <row r="419" spans="1:15">
      <c r="A419" s="1">
        <v>50007731</v>
      </c>
      <c r="B419" s="5">
        <v>12136153</v>
      </c>
      <c r="C419" s="7">
        <v>43183</v>
      </c>
      <c r="D419" s="7">
        <v>43185</v>
      </c>
      <c r="E419" s="5" t="s">
        <v>29</v>
      </c>
      <c r="F419" s="5">
        <v>245</v>
      </c>
      <c r="G419" s="5">
        <v>131</v>
      </c>
      <c r="H419" s="5" t="s">
        <v>25</v>
      </c>
      <c r="I419" s="5">
        <v>1</v>
      </c>
      <c r="J419">
        <f xml:space="preserve"> VLOOKUP(B419,'Dataset-A1'!A:C,3,FALSE)</f>
        <v>1</v>
      </c>
      <c r="K419">
        <f xml:space="preserve"> YEAR('Dataset-A2'!D419)</f>
        <v>2018</v>
      </c>
      <c r="L419">
        <f t="shared" si="18"/>
        <v>3</v>
      </c>
      <c r="M419" t="str">
        <f xml:space="preserve"> VLOOKUP(B419,'Dataset-A1'!A:D,4,FALSE)</f>
        <v>OT</v>
      </c>
      <c r="N419">
        <f t="shared" si="19"/>
        <v>2</v>
      </c>
      <c r="O419">
        <f t="shared" si="20"/>
        <v>114</v>
      </c>
    </row>
    <row r="420" spans="1:15">
      <c r="A420" s="1">
        <v>50007741</v>
      </c>
      <c r="B420" s="5">
        <v>21164046</v>
      </c>
      <c r="C420" s="7">
        <v>43121</v>
      </c>
      <c r="D420" s="7">
        <v>43124</v>
      </c>
      <c r="E420" s="5" t="s">
        <v>33</v>
      </c>
      <c r="F420" s="5">
        <v>201</v>
      </c>
      <c r="G420" s="5">
        <v>44</v>
      </c>
      <c r="H420" s="5" t="s">
        <v>30</v>
      </c>
      <c r="I420" s="5">
        <v>4</v>
      </c>
      <c r="J420">
        <f xml:space="preserve"> VLOOKUP(B420,'Dataset-A1'!A:C,3,FALSE)</f>
        <v>0</v>
      </c>
      <c r="K420">
        <f xml:space="preserve"> YEAR('Dataset-A2'!D420)</f>
        <v>2018</v>
      </c>
      <c r="L420">
        <f t="shared" si="18"/>
        <v>1</v>
      </c>
      <c r="M420" t="str">
        <f xml:space="preserve"> VLOOKUP(B420,'Dataset-A1'!A:D,4,FALSE)</f>
        <v>CN</v>
      </c>
      <c r="N420">
        <f t="shared" si="19"/>
        <v>3</v>
      </c>
      <c r="O420">
        <f t="shared" si="20"/>
        <v>157</v>
      </c>
    </row>
    <row r="421" spans="1:15">
      <c r="A421" s="1">
        <v>50007771</v>
      </c>
      <c r="B421" s="5">
        <v>6007250</v>
      </c>
      <c r="C421" s="7">
        <v>43103</v>
      </c>
      <c r="D421" s="7">
        <v>43105</v>
      </c>
      <c r="E421" s="5" t="s">
        <v>23</v>
      </c>
      <c r="F421" s="5">
        <v>143</v>
      </c>
      <c r="G421" s="5">
        <v>82</v>
      </c>
      <c r="H421" s="5" t="s">
        <v>30</v>
      </c>
      <c r="I421" s="5">
        <v>11</v>
      </c>
      <c r="J421">
        <f xml:space="preserve"> VLOOKUP(B421,'Dataset-A1'!A:C,3,FALSE)</f>
        <v>1</v>
      </c>
      <c r="K421">
        <f xml:space="preserve"> YEAR('Dataset-A2'!D421)</f>
        <v>2018</v>
      </c>
      <c r="L421">
        <f t="shared" si="18"/>
        <v>1</v>
      </c>
      <c r="M421" t="str">
        <f xml:space="preserve"> VLOOKUP(B421,'Dataset-A1'!A:D,4,FALSE)</f>
        <v>CN</v>
      </c>
      <c r="N421">
        <f t="shared" si="19"/>
        <v>2</v>
      </c>
      <c r="O421">
        <f t="shared" si="20"/>
        <v>61</v>
      </c>
    </row>
    <row r="422" spans="1:15">
      <c r="A422" s="1">
        <v>50007781</v>
      </c>
      <c r="B422" s="5">
        <v>17010878</v>
      </c>
      <c r="C422" s="7">
        <v>43065</v>
      </c>
      <c r="D422" s="7">
        <v>43071</v>
      </c>
      <c r="E422" s="5" t="s">
        <v>29</v>
      </c>
      <c r="F422" s="5">
        <v>269</v>
      </c>
      <c r="G422" s="5">
        <v>165</v>
      </c>
      <c r="H422" s="5" t="s">
        <v>25</v>
      </c>
      <c r="I422" s="5">
        <v>5</v>
      </c>
      <c r="J422">
        <f xml:space="preserve"> VLOOKUP(B422,'Dataset-A1'!A:C,3,FALSE)</f>
        <v>1</v>
      </c>
      <c r="K422">
        <f xml:space="preserve"> YEAR('Dataset-A2'!D422)</f>
        <v>2017</v>
      </c>
      <c r="L422">
        <f t="shared" si="18"/>
        <v>12</v>
      </c>
      <c r="M422" t="str">
        <f xml:space="preserve"> VLOOKUP(B422,'Dataset-A1'!A:D,4,FALSE)</f>
        <v>EN</v>
      </c>
      <c r="N422">
        <f t="shared" si="19"/>
        <v>6</v>
      </c>
      <c r="O422">
        <f t="shared" si="20"/>
        <v>104</v>
      </c>
    </row>
    <row r="423" spans="1:15">
      <c r="A423" s="1">
        <v>50007791</v>
      </c>
      <c r="B423" s="5">
        <v>21101887</v>
      </c>
      <c r="C423" s="7">
        <v>43101</v>
      </c>
      <c r="D423" s="7">
        <v>43106</v>
      </c>
      <c r="E423" s="5" t="s">
        <v>28</v>
      </c>
      <c r="F423" s="5">
        <v>278</v>
      </c>
      <c r="G423" s="5">
        <v>175</v>
      </c>
      <c r="H423" s="5" t="s">
        <v>27</v>
      </c>
      <c r="I423" s="5">
        <v>1</v>
      </c>
      <c r="J423">
        <f xml:space="preserve"> VLOOKUP(B423,'Dataset-A1'!A:C,3,FALSE)</f>
        <v>1</v>
      </c>
      <c r="K423">
        <f xml:space="preserve"> YEAR('Dataset-A2'!D423)</f>
        <v>2018</v>
      </c>
      <c r="L423">
        <f t="shared" si="18"/>
        <v>1</v>
      </c>
      <c r="M423" t="str">
        <f xml:space="preserve"> VLOOKUP(B423,'Dataset-A1'!A:D,4,FALSE)</f>
        <v>CN</v>
      </c>
      <c r="N423">
        <f t="shared" si="19"/>
        <v>5</v>
      </c>
      <c r="O423">
        <f t="shared" si="20"/>
        <v>103</v>
      </c>
    </row>
    <row r="424" spans="1:15">
      <c r="A424" s="1">
        <v>50007801</v>
      </c>
      <c r="B424" s="5">
        <v>8781956</v>
      </c>
      <c r="C424" s="7">
        <v>43175</v>
      </c>
      <c r="D424" s="7">
        <v>43177</v>
      </c>
      <c r="E424" s="5" t="s">
        <v>23</v>
      </c>
      <c r="F424" s="5">
        <v>350</v>
      </c>
      <c r="G424" s="5">
        <v>72</v>
      </c>
      <c r="H424" s="5" t="s">
        <v>30</v>
      </c>
      <c r="I424" s="5">
        <v>1</v>
      </c>
      <c r="J424">
        <f xml:space="preserve"> VLOOKUP(B424,'Dataset-A1'!A:C,3,FALSE)</f>
        <v>1</v>
      </c>
      <c r="K424">
        <f xml:space="preserve"> YEAR('Dataset-A2'!D424)</f>
        <v>2018</v>
      </c>
      <c r="L424">
        <f t="shared" si="18"/>
        <v>3</v>
      </c>
      <c r="M424" t="str">
        <f xml:space="preserve"> VLOOKUP(B424,'Dataset-A1'!A:D,4,FALSE)</f>
        <v>CN</v>
      </c>
      <c r="N424">
        <f t="shared" si="19"/>
        <v>2</v>
      </c>
      <c r="O424">
        <f t="shared" si="20"/>
        <v>278</v>
      </c>
    </row>
    <row r="425" spans="1:15">
      <c r="A425" s="1">
        <v>50007831</v>
      </c>
      <c r="B425" s="5">
        <v>5650141</v>
      </c>
      <c r="C425" s="7">
        <v>43341</v>
      </c>
      <c r="D425" s="7">
        <v>43343</v>
      </c>
      <c r="E425" s="5" t="s">
        <v>23</v>
      </c>
      <c r="F425" s="5">
        <v>183</v>
      </c>
      <c r="G425" s="5">
        <v>81</v>
      </c>
      <c r="H425" s="5" t="s">
        <v>27</v>
      </c>
      <c r="I425" s="5">
        <v>2</v>
      </c>
      <c r="J425">
        <f xml:space="preserve"> VLOOKUP(B425,'Dataset-A1'!A:C,3,FALSE)</f>
        <v>0</v>
      </c>
      <c r="K425">
        <f xml:space="preserve"> YEAR('Dataset-A2'!D425)</f>
        <v>2018</v>
      </c>
      <c r="L425">
        <f t="shared" si="18"/>
        <v>8</v>
      </c>
      <c r="M425" t="str">
        <f xml:space="preserve"> VLOOKUP(B425,'Dataset-A1'!A:D,4,FALSE)</f>
        <v>CN</v>
      </c>
      <c r="N425">
        <f t="shared" si="19"/>
        <v>2</v>
      </c>
      <c r="O425">
        <f t="shared" si="20"/>
        <v>102</v>
      </c>
    </row>
    <row r="426" spans="1:15">
      <c r="A426" s="1">
        <v>50007861</v>
      </c>
      <c r="B426" s="5">
        <v>21165181</v>
      </c>
      <c r="C426" s="7">
        <v>43123</v>
      </c>
      <c r="D426" s="7">
        <v>43125</v>
      </c>
      <c r="E426" s="5" t="s">
        <v>29</v>
      </c>
      <c r="F426" s="5">
        <v>533</v>
      </c>
      <c r="G426" s="5">
        <v>341</v>
      </c>
      <c r="H426" s="5" t="s">
        <v>25</v>
      </c>
      <c r="I426" s="5">
        <v>10</v>
      </c>
      <c r="J426">
        <f xml:space="preserve"> VLOOKUP(B426,'Dataset-A1'!A:C,3,FALSE)</f>
        <v>1</v>
      </c>
      <c r="K426">
        <f xml:space="preserve"> YEAR('Dataset-A2'!D426)</f>
        <v>2018</v>
      </c>
      <c r="L426">
        <f t="shared" si="18"/>
        <v>1</v>
      </c>
      <c r="M426" t="str">
        <f xml:space="preserve"> VLOOKUP(B426,'Dataset-A1'!A:D,4,FALSE)</f>
        <v>OT</v>
      </c>
      <c r="N426">
        <f t="shared" si="19"/>
        <v>2</v>
      </c>
      <c r="O426">
        <f t="shared" si="20"/>
        <v>192</v>
      </c>
    </row>
    <row r="427" spans="1:15">
      <c r="A427" s="1">
        <v>50007871</v>
      </c>
      <c r="B427" s="5">
        <v>21142648</v>
      </c>
      <c r="C427" s="7">
        <v>43226</v>
      </c>
      <c r="D427" s="7">
        <v>43230</v>
      </c>
      <c r="E427" s="5" t="s">
        <v>33</v>
      </c>
      <c r="F427" s="5">
        <v>266</v>
      </c>
      <c r="G427" s="5">
        <v>155</v>
      </c>
      <c r="H427" s="5" t="s">
        <v>27</v>
      </c>
      <c r="I427" s="5">
        <v>5</v>
      </c>
      <c r="J427">
        <f xml:space="preserve"> VLOOKUP(B427,'Dataset-A1'!A:C,3,FALSE)</f>
        <v>0</v>
      </c>
      <c r="K427">
        <f xml:space="preserve"> YEAR('Dataset-A2'!D427)</f>
        <v>2018</v>
      </c>
      <c r="L427">
        <f t="shared" si="18"/>
        <v>5</v>
      </c>
      <c r="M427" t="str">
        <f xml:space="preserve"> VLOOKUP(B427,'Dataset-A1'!A:D,4,FALSE)</f>
        <v>OT</v>
      </c>
      <c r="N427">
        <f t="shared" si="19"/>
        <v>4</v>
      </c>
      <c r="O427">
        <f t="shared" si="20"/>
        <v>111</v>
      </c>
    </row>
    <row r="428" spans="1:15">
      <c r="A428" s="1">
        <v>50007881</v>
      </c>
      <c r="B428" s="5">
        <v>21170831</v>
      </c>
      <c r="C428" s="7">
        <v>43404</v>
      </c>
      <c r="D428" s="7">
        <v>43411</v>
      </c>
      <c r="E428" s="5" t="s">
        <v>33</v>
      </c>
      <c r="F428" s="5">
        <v>437</v>
      </c>
      <c r="G428" s="5">
        <v>92</v>
      </c>
      <c r="H428" s="5" t="s">
        <v>27</v>
      </c>
      <c r="I428" s="5">
        <v>13</v>
      </c>
      <c r="J428">
        <f xml:space="preserve"> VLOOKUP(B428,'Dataset-A1'!A:C,3,FALSE)</f>
        <v>1</v>
      </c>
      <c r="K428">
        <f xml:space="preserve"> YEAR('Dataset-A2'!D428)</f>
        <v>2018</v>
      </c>
      <c r="L428">
        <f t="shared" si="18"/>
        <v>11</v>
      </c>
      <c r="M428" t="str">
        <f xml:space="preserve"> VLOOKUP(B428,'Dataset-A1'!A:D,4,FALSE)</f>
        <v>OT</v>
      </c>
      <c r="N428">
        <f t="shared" si="19"/>
        <v>7</v>
      </c>
      <c r="O428">
        <f t="shared" si="20"/>
        <v>345</v>
      </c>
    </row>
    <row r="429" spans="1:15">
      <c r="A429" s="1">
        <v>50007891</v>
      </c>
      <c r="B429" s="5">
        <v>295498</v>
      </c>
      <c r="C429" s="7">
        <v>43376</v>
      </c>
      <c r="D429" s="7">
        <v>43380</v>
      </c>
      <c r="E429" s="5" t="s">
        <v>29</v>
      </c>
      <c r="F429" s="5">
        <v>18793</v>
      </c>
      <c r="G429" s="5">
        <v>5927</v>
      </c>
      <c r="H429" s="5" t="s">
        <v>30</v>
      </c>
      <c r="I429" s="5">
        <v>9</v>
      </c>
      <c r="J429">
        <f xml:space="preserve"> VLOOKUP(B429,'Dataset-A1'!A:C,3,FALSE)</f>
        <v>1</v>
      </c>
      <c r="K429">
        <f xml:space="preserve"> YEAR('Dataset-A2'!D429)</f>
        <v>2018</v>
      </c>
      <c r="L429">
        <f t="shared" si="18"/>
        <v>10</v>
      </c>
      <c r="M429" t="str">
        <f xml:space="preserve"> VLOOKUP(B429,'Dataset-A1'!A:D,4,FALSE)</f>
        <v>EN</v>
      </c>
      <c r="N429">
        <f t="shared" si="19"/>
        <v>4</v>
      </c>
      <c r="O429">
        <f t="shared" si="20"/>
        <v>12866</v>
      </c>
    </row>
    <row r="430" spans="1:15">
      <c r="A430" s="1">
        <v>50007901</v>
      </c>
      <c r="B430" s="5">
        <v>6723513</v>
      </c>
      <c r="C430" s="7">
        <v>43355</v>
      </c>
      <c r="D430" s="7">
        <v>43356</v>
      </c>
      <c r="E430" s="5" t="s">
        <v>29</v>
      </c>
      <c r="F430" s="5">
        <v>285</v>
      </c>
      <c r="G430" s="5">
        <v>131</v>
      </c>
      <c r="H430" s="5" t="s">
        <v>27</v>
      </c>
      <c r="I430" s="5">
        <v>1</v>
      </c>
      <c r="J430">
        <f xml:space="preserve"> VLOOKUP(B430,'Dataset-A1'!A:C,3,FALSE)</f>
        <v>1</v>
      </c>
      <c r="K430">
        <f xml:space="preserve"> YEAR('Dataset-A2'!D430)</f>
        <v>2018</v>
      </c>
      <c r="L430">
        <f t="shared" si="18"/>
        <v>9</v>
      </c>
      <c r="M430" t="str">
        <f xml:space="preserve"> VLOOKUP(B430,'Dataset-A1'!A:D,4,FALSE)</f>
        <v>EN</v>
      </c>
      <c r="N430">
        <f t="shared" si="19"/>
        <v>1</v>
      </c>
      <c r="O430">
        <f t="shared" si="20"/>
        <v>154</v>
      </c>
    </row>
    <row r="431" spans="1:15">
      <c r="A431" s="1">
        <v>50007911</v>
      </c>
      <c r="B431" s="5">
        <v>21162633</v>
      </c>
      <c r="C431" s="7">
        <v>43098</v>
      </c>
      <c r="D431" s="7">
        <v>43103</v>
      </c>
      <c r="E431" s="5" t="s">
        <v>28</v>
      </c>
      <c r="F431" s="5">
        <v>288</v>
      </c>
      <c r="G431" s="5">
        <v>139</v>
      </c>
      <c r="H431" s="5" t="s">
        <v>30</v>
      </c>
      <c r="I431" s="5">
        <v>4</v>
      </c>
      <c r="J431">
        <f xml:space="preserve"> VLOOKUP(B431,'Dataset-A1'!A:C,3,FALSE)</f>
        <v>1</v>
      </c>
      <c r="K431">
        <f xml:space="preserve"> YEAR('Dataset-A2'!D431)</f>
        <v>2018</v>
      </c>
      <c r="L431">
        <f t="shared" si="18"/>
        <v>1</v>
      </c>
      <c r="M431" t="str">
        <f xml:space="preserve"> VLOOKUP(B431,'Dataset-A1'!A:D,4,FALSE)</f>
        <v>EN</v>
      </c>
      <c r="N431">
        <f t="shared" si="19"/>
        <v>5</v>
      </c>
      <c r="O431">
        <f t="shared" si="20"/>
        <v>149</v>
      </c>
    </row>
    <row r="432" spans="1:15">
      <c r="A432" s="1">
        <v>50007931</v>
      </c>
      <c r="B432" s="5">
        <v>11117992</v>
      </c>
      <c r="C432" s="7">
        <v>43271</v>
      </c>
      <c r="D432" s="7">
        <v>43272</v>
      </c>
      <c r="E432" s="5" t="s">
        <v>29</v>
      </c>
      <c r="F432" s="5">
        <v>560</v>
      </c>
      <c r="G432" s="5">
        <v>376</v>
      </c>
      <c r="H432" s="5" t="s">
        <v>30</v>
      </c>
      <c r="I432" s="5">
        <v>6</v>
      </c>
      <c r="J432">
        <f xml:space="preserve"> VLOOKUP(B432,'Dataset-A1'!A:C,3,FALSE)</f>
        <v>1</v>
      </c>
      <c r="K432">
        <f xml:space="preserve"> YEAR('Dataset-A2'!D432)</f>
        <v>2018</v>
      </c>
      <c r="L432">
        <f t="shared" si="18"/>
        <v>6</v>
      </c>
      <c r="M432" t="str">
        <f xml:space="preserve"> VLOOKUP(B432,'Dataset-A1'!A:D,4,FALSE)</f>
        <v>CN</v>
      </c>
      <c r="N432">
        <f t="shared" si="19"/>
        <v>1</v>
      </c>
      <c r="O432">
        <f t="shared" si="20"/>
        <v>184</v>
      </c>
    </row>
    <row r="433" spans="1:15">
      <c r="A433" s="1">
        <v>50007941</v>
      </c>
      <c r="B433" s="5">
        <v>21163740</v>
      </c>
      <c r="C433" s="7">
        <v>43129</v>
      </c>
      <c r="D433" s="7">
        <v>43135</v>
      </c>
      <c r="E433" s="5" t="s">
        <v>29</v>
      </c>
      <c r="F433" s="5">
        <v>1835</v>
      </c>
      <c r="G433" s="5">
        <v>515</v>
      </c>
      <c r="H433" s="5" t="s">
        <v>30</v>
      </c>
      <c r="I433" s="5">
        <v>5</v>
      </c>
      <c r="J433">
        <f xml:space="preserve"> VLOOKUP(B433,'Dataset-A1'!A:C,3,FALSE)</f>
        <v>0</v>
      </c>
      <c r="K433">
        <f xml:space="preserve"> YEAR('Dataset-A2'!D433)</f>
        <v>2018</v>
      </c>
      <c r="L433">
        <f t="shared" si="18"/>
        <v>2</v>
      </c>
      <c r="M433" t="str">
        <f xml:space="preserve"> VLOOKUP(B433,'Dataset-A1'!A:D,4,FALSE)</f>
        <v>CN</v>
      </c>
      <c r="N433">
        <f t="shared" si="19"/>
        <v>6</v>
      </c>
      <c r="O433">
        <f t="shared" si="20"/>
        <v>1320</v>
      </c>
    </row>
    <row r="434" spans="1:15">
      <c r="A434" s="1">
        <v>50007951</v>
      </c>
      <c r="B434" s="5">
        <v>19988524</v>
      </c>
      <c r="C434" s="7">
        <v>43193</v>
      </c>
      <c r="D434" s="7">
        <v>43195</v>
      </c>
      <c r="E434" s="5" t="s">
        <v>28</v>
      </c>
      <c r="F434" s="5">
        <v>338</v>
      </c>
      <c r="G434" s="5">
        <v>161</v>
      </c>
      <c r="H434" s="5" t="s">
        <v>25</v>
      </c>
      <c r="I434" s="5">
        <v>1</v>
      </c>
      <c r="J434">
        <f xml:space="preserve"> VLOOKUP(B434,'Dataset-A1'!A:C,3,FALSE)</f>
        <v>1</v>
      </c>
      <c r="K434">
        <f xml:space="preserve"> YEAR('Dataset-A2'!D434)</f>
        <v>2018</v>
      </c>
      <c r="L434">
        <f t="shared" si="18"/>
        <v>4</v>
      </c>
      <c r="M434" t="str">
        <f xml:space="preserve"> VLOOKUP(B434,'Dataset-A1'!A:D,4,FALSE)</f>
        <v>CN</v>
      </c>
      <c r="N434">
        <f t="shared" si="19"/>
        <v>2</v>
      </c>
      <c r="O434">
        <f t="shared" si="20"/>
        <v>177</v>
      </c>
    </row>
    <row r="435" spans="1:15">
      <c r="A435" s="1">
        <v>50007981</v>
      </c>
      <c r="B435" s="5">
        <v>8406197</v>
      </c>
      <c r="C435" s="7">
        <v>43334</v>
      </c>
      <c r="D435" s="7">
        <v>43339</v>
      </c>
      <c r="E435" s="5" t="s">
        <v>33</v>
      </c>
      <c r="F435" s="5">
        <v>160</v>
      </c>
      <c r="G435" s="5">
        <v>97</v>
      </c>
      <c r="H435" s="5" t="s">
        <v>32</v>
      </c>
      <c r="I435" s="5">
        <v>5</v>
      </c>
      <c r="J435">
        <f xml:space="preserve"> VLOOKUP(B435,'Dataset-A1'!A:C,3,FALSE)</f>
        <v>0</v>
      </c>
      <c r="K435">
        <f xml:space="preserve"> YEAR('Dataset-A2'!D435)</f>
        <v>2018</v>
      </c>
      <c r="L435">
        <f t="shared" si="18"/>
        <v>8</v>
      </c>
      <c r="M435" t="str">
        <f xml:space="preserve"> VLOOKUP(B435,'Dataset-A1'!A:D,4,FALSE)</f>
        <v>EN</v>
      </c>
      <c r="N435">
        <f t="shared" si="19"/>
        <v>5</v>
      </c>
      <c r="O435">
        <f t="shared" si="20"/>
        <v>63</v>
      </c>
    </row>
    <row r="436" spans="1:15">
      <c r="A436" s="1">
        <v>50008021</v>
      </c>
      <c r="B436" s="5">
        <v>5227570</v>
      </c>
      <c r="C436" s="7">
        <v>43105</v>
      </c>
      <c r="D436" s="7">
        <v>43108</v>
      </c>
      <c r="E436" s="5" t="s">
        <v>29</v>
      </c>
      <c r="F436" s="5">
        <v>980</v>
      </c>
      <c r="G436" s="5">
        <v>598</v>
      </c>
      <c r="H436" s="5" t="s">
        <v>25</v>
      </c>
      <c r="I436" s="5">
        <v>17</v>
      </c>
      <c r="J436">
        <f xml:space="preserve"> VLOOKUP(B436,'Dataset-A1'!A:C,3,FALSE)</f>
        <v>1</v>
      </c>
      <c r="K436">
        <f xml:space="preserve"> YEAR('Dataset-A2'!D436)</f>
        <v>2018</v>
      </c>
      <c r="L436">
        <f t="shared" si="18"/>
        <v>1</v>
      </c>
      <c r="M436" t="str">
        <f xml:space="preserve"> VLOOKUP(B436,'Dataset-A1'!A:D,4,FALSE)</f>
        <v>CN</v>
      </c>
      <c r="N436">
        <f t="shared" si="19"/>
        <v>3</v>
      </c>
      <c r="O436">
        <f t="shared" si="20"/>
        <v>382</v>
      </c>
    </row>
    <row r="437" spans="1:15">
      <c r="A437" s="1">
        <v>50008031</v>
      </c>
      <c r="B437" s="5">
        <v>21171576</v>
      </c>
      <c r="C437" s="7">
        <v>43426</v>
      </c>
      <c r="D437" s="7">
        <v>43426</v>
      </c>
      <c r="E437" s="5" t="s">
        <v>33</v>
      </c>
      <c r="F437" s="5">
        <v>374</v>
      </c>
      <c r="G437" s="5">
        <v>131</v>
      </c>
      <c r="H437" s="5" t="s">
        <v>27</v>
      </c>
      <c r="I437" s="5">
        <v>1</v>
      </c>
      <c r="J437">
        <f xml:space="preserve"> VLOOKUP(B437,'Dataset-A1'!A:C,3,FALSE)</f>
        <v>1</v>
      </c>
      <c r="K437">
        <f xml:space="preserve"> YEAR('Dataset-A2'!D437)</f>
        <v>2018</v>
      </c>
      <c r="L437">
        <f t="shared" si="18"/>
        <v>11</v>
      </c>
      <c r="M437" t="str">
        <f xml:space="preserve"> VLOOKUP(B437,'Dataset-A1'!A:D,4,FALSE)</f>
        <v>EN</v>
      </c>
      <c r="N437">
        <f t="shared" si="19"/>
        <v>0</v>
      </c>
      <c r="O437">
        <f t="shared" si="20"/>
        <v>243</v>
      </c>
    </row>
    <row r="438" spans="1:15">
      <c r="A438" s="1">
        <v>50008041</v>
      </c>
      <c r="B438" s="5">
        <v>9483301</v>
      </c>
      <c r="C438" s="7">
        <v>43064</v>
      </c>
      <c r="D438" s="7">
        <v>43070</v>
      </c>
      <c r="E438" s="5" t="s">
        <v>33</v>
      </c>
      <c r="F438" s="5">
        <v>140</v>
      </c>
      <c r="G438" s="5">
        <v>39</v>
      </c>
      <c r="H438" s="5" t="s">
        <v>30</v>
      </c>
      <c r="I438" s="5">
        <v>5</v>
      </c>
      <c r="J438">
        <f xml:space="preserve"> VLOOKUP(B438,'Dataset-A1'!A:C,3,FALSE)</f>
        <v>1</v>
      </c>
      <c r="K438">
        <f xml:space="preserve"> YEAR('Dataset-A2'!D438)</f>
        <v>2017</v>
      </c>
      <c r="L438">
        <f t="shared" si="18"/>
        <v>12</v>
      </c>
      <c r="M438" t="str">
        <f xml:space="preserve"> VLOOKUP(B438,'Dataset-A1'!A:D,4,FALSE)</f>
        <v>OT</v>
      </c>
      <c r="N438">
        <f t="shared" si="19"/>
        <v>6</v>
      </c>
      <c r="O438">
        <f t="shared" si="20"/>
        <v>101</v>
      </c>
    </row>
    <row r="439" spans="1:15">
      <c r="A439" s="1">
        <v>50008051</v>
      </c>
      <c r="B439" s="5">
        <v>21163692</v>
      </c>
      <c r="C439" s="7">
        <v>43267</v>
      </c>
      <c r="D439" s="7">
        <v>43271</v>
      </c>
      <c r="E439" s="5" t="s">
        <v>28</v>
      </c>
      <c r="F439" s="5">
        <v>139</v>
      </c>
      <c r="G439" s="5">
        <v>54</v>
      </c>
      <c r="H439" s="5" t="s">
        <v>27</v>
      </c>
      <c r="I439" s="5">
        <v>5</v>
      </c>
      <c r="J439">
        <f xml:space="preserve"> VLOOKUP(B439,'Dataset-A1'!A:C,3,FALSE)</f>
        <v>0</v>
      </c>
      <c r="K439">
        <f xml:space="preserve"> YEAR('Dataset-A2'!D439)</f>
        <v>2018</v>
      </c>
      <c r="L439">
        <f t="shared" si="18"/>
        <v>6</v>
      </c>
      <c r="M439" t="str">
        <f xml:space="preserve"> VLOOKUP(B439,'Dataset-A1'!A:D,4,FALSE)</f>
        <v>CN</v>
      </c>
      <c r="N439">
        <f t="shared" si="19"/>
        <v>4</v>
      </c>
      <c r="O439">
        <f t="shared" si="20"/>
        <v>85</v>
      </c>
    </row>
    <row r="440" spans="1:15">
      <c r="A440" s="1">
        <v>50008071</v>
      </c>
      <c r="B440" s="5">
        <v>21168073</v>
      </c>
      <c r="C440" s="7">
        <v>43168</v>
      </c>
      <c r="D440" s="7">
        <v>43172</v>
      </c>
      <c r="E440" s="5" t="s">
        <v>29</v>
      </c>
      <c r="F440" s="5">
        <v>160</v>
      </c>
      <c r="G440" s="5">
        <v>89</v>
      </c>
      <c r="H440" s="5" t="s">
        <v>27</v>
      </c>
      <c r="I440" s="5">
        <v>5</v>
      </c>
      <c r="J440">
        <f xml:space="preserve"> VLOOKUP(B440,'Dataset-A1'!A:C,3,FALSE)</f>
        <v>1</v>
      </c>
      <c r="K440">
        <f xml:space="preserve"> YEAR('Dataset-A2'!D440)</f>
        <v>2018</v>
      </c>
      <c r="L440">
        <f t="shared" si="18"/>
        <v>3</v>
      </c>
      <c r="M440" t="str">
        <f xml:space="preserve"> VLOOKUP(B440,'Dataset-A1'!A:D,4,FALSE)</f>
        <v>CN</v>
      </c>
      <c r="N440">
        <f t="shared" si="19"/>
        <v>4</v>
      </c>
      <c r="O440">
        <f t="shared" si="20"/>
        <v>71</v>
      </c>
    </row>
    <row r="441" spans="1:15">
      <c r="A441" s="1">
        <v>50008091</v>
      </c>
      <c r="B441" s="5">
        <v>21172435</v>
      </c>
      <c r="C441" s="7">
        <v>43204</v>
      </c>
      <c r="D441" s="7">
        <v>43205</v>
      </c>
      <c r="E441" s="5" t="s">
        <v>23</v>
      </c>
      <c r="F441" s="5">
        <v>146</v>
      </c>
      <c r="G441" s="5">
        <v>97</v>
      </c>
      <c r="H441" s="5" t="s">
        <v>27</v>
      </c>
      <c r="I441" s="5">
        <v>3</v>
      </c>
      <c r="J441">
        <f xml:space="preserve"> VLOOKUP(B441,'Dataset-A1'!A:C,3,FALSE)</f>
        <v>1</v>
      </c>
      <c r="K441">
        <f xml:space="preserve"> YEAR('Dataset-A2'!D441)</f>
        <v>2018</v>
      </c>
      <c r="L441">
        <f t="shared" si="18"/>
        <v>4</v>
      </c>
      <c r="M441" t="str">
        <f xml:space="preserve"> VLOOKUP(B441,'Dataset-A1'!A:D,4,FALSE)</f>
        <v>EN</v>
      </c>
      <c r="N441">
        <f t="shared" si="19"/>
        <v>1</v>
      </c>
      <c r="O441">
        <f t="shared" si="20"/>
        <v>49</v>
      </c>
    </row>
    <row r="442" spans="1:15">
      <c r="A442" s="1">
        <v>50008111</v>
      </c>
      <c r="B442" s="5">
        <v>61335</v>
      </c>
      <c r="C442" s="7">
        <v>43412</v>
      </c>
      <c r="D442" s="7">
        <v>43416</v>
      </c>
      <c r="E442" s="5" t="s">
        <v>23</v>
      </c>
      <c r="F442" s="5">
        <v>105</v>
      </c>
      <c r="G442" s="5">
        <v>58</v>
      </c>
      <c r="H442" s="5" t="s">
        <v>32</v>
      </c>
      <c r="I442" s="5">
        <v>6</v>
      </c>
      <c r="J442">
        <f xml:space="preserve"> VLOOKUP(B442,'Dataset-A1'!A:C,3,FALSE)</f>
        <v>1</v>
      </c>
      <c r="K442">
        <f xml:space="preserve"> YEAR('Dataset-A2'!D442)</f>
        <v>2018</v>
      </c>
      <c r="L442">
        <f t="shared" si="18"/>
        <v>11</v>
      </c>
      <c r="M442" t="str">
        <f xml:space="preserve"> VLOOKUP(B442,'Dataset-A1'!A:D,4,FALSE)</f>
        <v>CN</v>
      </c>
      <c r="N442">
        <f t="shared" si="19"/>
        <v>4</v>
      </c>
      <c r="O442">
        <f t="shared" si="20"/>
        <v>47</v>
      </c>
    </row>
    <row r="443" spans="1:15">
      <c r="A443" s="1">
        <v>50008121</v>
      </c>
      <c r="B443" s="5">
        <v>13976112</v>
      </c>
      <c r="C443" s="7">
        <v>43079</v>
      </c>
      <c r="D443" s="7">
        <v>43085</v>
      </c>
      <c r="E443" s="5" t="s">
        <v>28</v>
      </c>
      <c r="F443" s="5">
        <v>533</v>
      </c>
      <c r="G443" s="5">
        <v>185</v>
      </c>
      <c r="H443" s="5" t="s">
        <v>30</v>
      </c>
      <c r="I443" s="5">
        <v>12</v>
      </c>
      <c r="J443">
        <f xml:space="preserve"> VLOOKUP(B443,'Dataset-A1'!A:C,3,FALSE)</f>
        <v>1</v>
      </c>
      <c r="K443">
        <f xml:space="preserve"> YEAR('Dataset-A2'!D443)</f>
        <v>2017</v>
      </c>
      <c r="L443">
        <f t="shared" si="18"/>
        <v>12</v>
      </c>
      <c r="M443" t="str">
        <f xml:space="preserve"> VLOOKUP(B443,'Dataset-A1'!A:D,4,FALSE)</f>
        <v>CN</v>
      </c>
      <c r="N443">
        <f t="shared" si="19"/>
        <v>6</v>
      </c>
      <c r="O443">
        <f t="shared" si="20"/>
        <v>348</v>
      </c>
    </row>
    <row r="444" spans="1:15">
      <c r="A444" s="1">
        <v>50008131</v>
      </c>
      <c r="B444" s="5">
        <v>14163895</v>
      </c>
      <c r="C444" s="7">
        <v>43197</v>
      </c>
      <c r="D444" s="7">
        <v>43201</v>
      </c>
      <c r="E444" s="5" t="s">
        <v>28</v>
      </c>
      <c r="F444" s="5">
        <v>140</v>
      </c>
      <c r="G444" s="5">
        <v>80</v>
      </c>
      <c r="H444" s="5" t="s">
        <v>27</v>
      </c>
      <c r="I444" s="5">
        <v>15</v>
      </c>
      <c r="J444">
        <f xml:space="preserve"> VLOOKUP(B444,'Dataset-A1'!A:C,3,FALSE)</f>
        <v>0</v>
      </c>
      <c r="K444">
        <f xml:space="preserve"> YEAR('Dataset-A2'!D444)</f>
        <v>2018</v>
      </c>
      <c r="L444">
        <f t="shared" si="18"/>
        <v>4</v>
      </c>
      <c r="M444" t="str">
        <f xml:space="preserve"> VLOOKUP(B444,'Dataset-A1'!A:D,4,FALSE)</f>
        <v>OT</v>
      </c>
      <c r="N444">
        <f t="shared" si="19"/>
        <v>4</v>
      </c>
      <c r="O444">
        <f t="shared" si="20"/>
        <v>60</v>
      </c>
    </row>
    <row r="445" spans="1:15">
      <c r="A445" s="1">
        <v>50008141</v>
      </c>
      <c r="B445" s="5">
        <v>9675093</v>
      </c>
      <c r="C445" s="7">
        <v>43326</v>
      </c>
      <c r="D445" s="7">
        <v>43326</v>
      </c>
      <c r="E445" s="5" t="s">
        <v>29</v>
      </c>
      <c r="F445" s="5">
        <v>662</v>
      </c>
      <c r="G445" s="5">
        <v>197</v>
      </c>
      <c r="H445" s="5" t="s">
        <v>25</v>
      </c>
      <c r="I445" s="5">
        <v>7</v>
      </c>
      <c r="J445">
        <f xml:space="preserve"> VLOOKUP(B445,'Dataset-A1'!A:C,3,FALSE)</f>
        <v>1</v>
      </c>
      <c r="K445">
        <f xml:space="preserve"> YEAR('Dataset-A2'!D445)</f>
        <v>2018</v>
      </c>
      <c r="L445">
        <f t="shared" si="18"/>
        <v>8</v>
      </c>
      <c r="M445" t="str">
        <f xml:space="preserve"> VLOOKUP(B445,'Dataset-A1'!A:D,4,FALSE)</f>
        <v>CN</v>
      </c>
      <c r="N445">
        <f t="shared" si="19"/>
        <v>0</v>
      </c>
      <c r="O445">
        <f t="shared" si="20"/>
        <v>465</v>
      </c>
    </row>
    <row r="446" spans="1:15">
      <c r="A446" s="1">
        <v>50008181</v>
      </c>
      <c r="B446" s="5">
        <v>12182669</v>
      </c>
      <c r="C446" s="7">
        <v>43121</v>
      </c>
      <c r="D446" s="7">
        <v>43126</v>
      </c>
      <c r="E446" s="5" t="s">
        <v>33</v>
      </c>
      <c r="F446" s="5">
        <v>108</v>
      </c>
      <c r="G446" s="5">
        <v>44</v>
      </c>
      <c r="H446" s="5" t="s">
        <v>27</v>
      </c>
      <c r="I446" s="5">
        <v>12</v>
      </c>
      <c r="J446">
        <f xml:space="preserve"> VLOOKUP(B446,'Dataset-A1'!A:C,3,FALSE)</f>
        <v>0</v>
      </c>
      <c r="K446">
        <f xml:space="preserve"> YEAR('Dataset-A2'!D446)</f>
        <v>2018</v>
      </c>
      <c r="L446">
        <f t="shared" si="18"/>
        <v>1</v>
      </c>
      <c r="M446" t="str">
        <f xml:space="preserve"> VLOOKUP(B446,'Dataset-A1'!A:D,4,FALSE)</f>
        <v>CN</v>
      </c>
      <c r="N446">
        <f t="shared" si="19"/>
        <v>5</v>
      </c>
      <c r="O446">
        <f t="shared" si="20"/>
        <v>64</v>
      </c>
    </row>
    <row r="447" spans="1:15">
      <c r="A447" s="1">
        <v>50008191</v>
      </c>
      <c r="B447" s="5">
        <v>21169381</v>
      </c>
      <c r="C447" s="7">
        <v>43313</v>
      </c>
      <c r="D447" s="7">
        <v>43315</v>
      </c>
      <c r="E447" s="5" t="s">
        <v>29</v>
      </c>
      <c r="F447" s="5">
        <v>256</v>
      </c>
      <c r="G447" s="5">
        <v>125</v>
      </c>
      <c r="H447" s="5" t="s">
        <v>27</v>
      </c>
      <c r="I447" s="5">
        <v>19</v>
      </c>
      <c r="J447">
        <f xml:space="preserve"> VLOOKUP(B447,'Dataset-A1'!A:C,3,FALSE)</f>
        <v>1</v>
      </c>
      <c r="K447">
        <f xml:space="preserve"> YEAR('Dataset-A2'!D447)</f>
        <v>2018</v>
      </c>
      <c r="L447">
        <f t="shared" si="18"/>
        <v>8</v>
      </c>
      <c r="M447" t="str">
        <f xml:space="preserve"> VLOOKUP(B447,'Dataset-A1'!A:D,4,FALSE)</f>
        <v>CN</v>
      </c>
      <c r="N447">
        <f t="shared" si="19"/>
        <v>2</v>
      </c>
      <c r="O447">
        <f t="shared" si="20"/>
        <v>131</v>
      </c>
    </row>
    <row r="448" spans="1:15">
      <c r="A448" s="1">
        <v>50008221</v>
      </c>
      <c r="B448" s="5">
        <v>16337792</v>
      </c>
      <c r="C448" s="7">
        <v>43159</v>
      </c>
      <c r="D448" s="7">
        <v>43161</v>
      </c>
      <c r="E448" s="5" t="s">
        <v>23</v>
      </c>
      <c r="F448" s="5">
        <v>175</v>
      </c>
      <c r="G448" s="5">
        <v>57</v>
      </c>
      <c r="H448" s="5" t="s">
        <v>32</v>
      </c>
      <c r="I448" s="5">
        <v>4</v>
      </c>
      <c r="J448">
        <f xml:space="preserve"> VLOOKUP(B448,'Dataset-A1'!A:C,3,FALSE)</f>
        <v>0</v>
      </c>
      <c r="K448">
        <f xml:space="preserve"> YEAR('Dataset-A2'!D448)</f>
        <v>2018</v>
      </c>
      <c r="L448">
        <f t="shared" si="18"/>
        <v>3</v>
      </c>
      <c r="M448" t="str">
        <f xml:space="preserve"> VLOOKUP(B448,'Dataset-A1'!A:D,4,FALSE)</f>
        <v>OT</v>
      </c>
      <c r="N448">
        <f t="shared" si="19"/>
        <v>2</v>
      </c>
      <c r="O448">
        <f t="shared" si="20"/>
        <v>118</v>
      </c>
    </row>
    <row r="449" spans="1:15">
      <c r="A449" s="1">
        <v>50008241</v>
      </c>
      <c r="B449" s="5">
        <v>7539938</v>
      </c>
      <c r="C449" s="7">
        <v>43277</v>
      </c>
      <c r="D449" s="7">
        <v>43284</v>
      </c>
      <c r="E449" s="5" t="s">
        <v>28</v>
      </c>
      <c r="F449" s="5">
        <v>156</v>
      </c>
      <c r="G449" s="5">
        <v>59</v>
      </c>
      <c r="H449" s="5" t="s">
        <v>32</v>
      </c>
      <c r="I449" s="5">
        <v>2</v>
      </c>
      <c r="J449">
        <f xml:space="preserve"> VLOOKUP(B449,'Dataset-A1'!A:C,3,FALSE)</f>
        <v>1</v>
      </c>
      <c r="K449">
        <f xml:space="preserve"> YEAR('Dataset-A2'!D449)</f>
        <v>2018</v>
      </c>
      <c r="L449">
        <f t="shared" si="18"/>
        <v>7</v>
      </c>
      <c r="M449" t="str">
        <f xml:space="preserve"> VLOOKUP(B449,'Dataset-A1'!A:D,4,FALSE)</f>
        <v>OT</v>
      </c>
      <c r="N449">
        <f t="shared" si="19"/>
        <v>7</v>
      </c>
      <c r="O449">
        <f t="shared" si="20"/>
        <v>97</v>
      </c>
    </row>
    <row r="450" spans="1:15">
      <c r="A450" s="1">
        <v>50008251</v>
      </c>
      <c r="B450" s="5">
        <v>7288946</v>
      </c>
      <c r="C450" s="7">
        <v>43119</v>
      </c>
      <c r="D450" s="7">
        <v>43126</v>
      </c>
      <c r="E450" s="5" t="s">
        <v>33</v>
      </c>
      <c r="F450" s="5">
        <v>4959</v>
      </c>
      <c r="G450" s="5">
        <v>3226</v>
      </c>
      <c r="H450" s="5" t="s">
        <v>30</v>
      </c>
      <c r="I450" s="5">
        <v>1</v>
      </c>
      <c r="J450">
        <f xml:space="preserve"> VLOOKUP(B450,'Dataset-A1'!A:C,3,FALSE)</f>
        <v>1</v>
      </c>
      <c r="K450">
        <f xml:space="preserve"> YEAR('Dataset-A2'!D450)</f>
        <v>2018</v>
      </c>
      <c r="L450">
        <f t="shared" si="18"/>
        <v>1</v>
      </c>
      <c r="M450" t="str">
        <f xml:space="preserve"> VLOOKUP(B450,'Dataset-A1'!A:D,4,FALSE)</f>
        <v>OT</v>
      </c>
      <c r="N450">
        <f t="shared" si="19"/>
        <v>7</v>
      </c>
      <c r="O450">
        <f t="shared" si="20"/>
        <v>1733</v>
      </c>
    </row>
    <row r="451" spans="1:15">
      <c r="A451" s="1">
        <v>50008281</v>
      </c>
      <c r="B451" s="5">
        <v>344851</v>
      </c>
      <c r="C451" s="7">
        <v>43323</v>
      </c>
      <c r="D451" s="7">
        <v>43326</v>
      </c>
      <c r="E451" s="5" t="s">
        <v>29</v>
      </c>
      <c r="F451" s="5">
        <v>153</v>
      </c>
      <c r="G451" s="5">
        <v>82</v>
      </c>
      <c r="H451" s="5" t="s">
        <v>30</v>
      </c>
      <c r="I451" s="5">
        <v>4</v>
      </c>
      <c r="J451">
        <f xml:space="preserve"> VLOOKUP(B451,'Dataset-A1'!A:C,3,FALSE)</f>
        <v>1</v>
      </c>
      <c r="K451">
        <f xml:space="preserve"> YEAR('Dataset-A2'!D451)</f>
        <v>2018</v>
      </c>
      <c r="L451">
        <f t="shared" ref="L451:L514" si="21">MONTH(D451)</f>
        <v>8</v>
      </c>
      <c r="M451" t="str">
        <f xml:space="preserve"> VLOOKUP(B451,'Dataset-A1'!A:D,4,FALSE)</f>
        <v>EN</v>
      </c>
      <c r="N451">
        <f t="shared" ref="N451:N514" si="22">D451-C451</f>
        <v>3</v>
      </c>
      <c r="O451">
        <f t="shared" ref="O451:O514" si="23" xml:space="preserve"> F451-G451</f>
        <v>71</v>
      </c>
    </row>
    <row r="452" spans="1:15">
      <c r="A452" s="1">
        <v>50008291</v>
      </c>
      <c r="B452" s="5">
        <v>21162977</v>
      </c>
      <c r="C452" s="7">
        <v>43272</v>
      </c>
      <c r="D452" s="7">
        <v>43274</v>
      </c>
      <c r="E452" s="5" t="s">
        <v>28</v>
      </c>
      <c r="F452" s="5">
        <v>1336</v>
      </c>
      <c r="G452" s="5">
        <v>318</v>
      </c>
      <c r="H452" s="5" t="s">
        <v>30</v>
      </c>
      <c r="I452" s="5">
        <v>5</v>
      </c>
      <c r="J452">
        <f xml:space="preserve"> VLOOKUP(B452,'Dataset-A1'!A:C,3,FALSE)</f>
        <v>1</v>
      </c>
      <c r="K452">
        <f xml:space="preserve"> YEAR('Dataset-A2'!D452)</f>
        <v>2018</v>
      </c>
      <c r="L452">
        <f t="shared" si="21"/>
        <v>6</v>
      </c>
      <c r="M452" t="str">
        <f xml:space="preserve"> VLOOKUP(B452,'Dataset-A1'!A:D,4,FALSE)</f>
        <v>OT</v>
      </c>
      <c r="N452">
        <f t="shared" si="22"/>
        <v>2</v>
      </c>
      <c r="O452">
        <f t="shared" si="23"/>
        <v>1018</v>
      </c>
    </row>
    <row r="453" spans="1:15">
      <c r="A453" s="1">
        <v>50008311</v>
      </c>
      <c r="B453" s="5">
        <v>10402541</v>
      </c>
      <c r="C453" s="7">
        <v>43205</v>
      </c>
      <c r="D453" s="7">
        <v>43212</v>
      </c>
      <c r="E453" s="5" t="s">
        <v>28</v>
      </c>
      <c r="F453" s="5">
        <v>332</v>
      </c>
      <c r="G453" s="5">
        <v>130</v>
      </c>
      <c r="H453" s="5" t="s">
        <v>27</v>
      </c>
      <c r="I453" s="5">
        <v>11</v>
      </c>
      <c r="J453">
        <f xml:space="preserve"> VLOOKUP(B453,'Dataset-A1'!A:C,3,FALSE)</f>
        <v>1</v>
      </c>
      <c r="K453">
        <f xml:space="preserve"> YEAR('Dataset-A2'!D453)</f>
        <v>2018</v>
      </c>
      <c r="L453">
        <f t="shared" si="21"/>
        <v>4</v>
      </c>
      <c r="M453" t="str">
        <f xml:space="preserve"> VLOOKUP(B453,'Dataset-A1'!A:D,4,FALSE)</f>
        <v>CN</v>
      </c>
      <c r="N453">
        <f t="shared" si="22"/>
        <v>7</v>
      </c>
      <c r="O453">
        <f t="shared" si="23"/>
        <v>202</v>
      </c>
    </row>
    <row r="454" spans="1:15">
      <c r="A454" s="1">
        <v>50008321</v>
      </c>
      <c r="B454" s="5">
        <v>9145126</v>
      </c>
      <c r="C454" s="7">
        <v>43313</v>
      </c>
      <c r="D454" s="7">
        <v>43314</v>
      </c>
      <c r="E454" s="5" t="s">
        <v>23</v>
      </c>
      <c r="F454" s="5">
        <v>515</v>
      </c>
      <c r="G454" s="5">
        <v>251</v>
      </c>
      <c r="H454" s="5" t="s">
        <v>32</v>
      </c>
      <c r="I454" s="5">
        <v>12</v>
      </c>
      <c r="J454">
        <f xml:space="preserve"> VLOOKUP(B454,'Dataset-A1'!A:C,3,FALSE)</f>
        <v>1</v>
      </c>
      <c r="K454">
        <f xml:space="preserve"> YEAR('Dataset-A2'!D454)</f>
        <v>2018</v>
      </c>
      <c r="L454">
        <f t="shared" si="21"/>
        <v>8</v>
      </c>
      <c r="M454" t="str">
        <f xml:space="preserve"> VLOOKUP(B454,'Dataset-A1'!A:D,4,FALSE)</f>
        <v>OT</v>
      </c>
      <c r="N454">
        <f t="shared" si="22"/>
        <v>1</v>
      </c>
      <c r="O454">
        <f t="shared" si="23"/>
        <v>264</v>
      </c>
    </row>
    <row r="455" spans="1:15">
      <c r="A455" s="1">
        <v>50008331</v>
      </c>
      <c r="B455" s="5">
        <v>20841255</v>
      </c>
      <c r="C455" s="7">
        <v>43065</v>
      </c>
      <c r="D455" s="7">
        <v>43071</v>
      </c>
      <c r="E455" s="5" t="s">
        <v>28</v>
      </c>
      <c r="F455" s="5">
        <v>835</v>
      </c>
      <c r="G455" s="5">
        <v>496</v>
      </c>
      <c r="H455" s="5" t="s">
        <v>27</v>
      </c>
      <c r="I455" s="5">
        <v>4</v>
      </c>
      <c r="J455">
        <f xml:space="preserve"> VLOOKUP(B455,'Dataset-A1'!A:C,3,FALSE)</f>
        <v>1</v>
      </c>
      <c r="K455">
        <f xml:space="preserve"> YEAR('Dataset-A2'!D455)</f>
        <v>2017</v>
      </c>
      <c r="L455">
        <f t="shared" si="21"/>
        <v>12</v>
      </c>
      <c r="M455" t="str">
        <f xml:space="preserve"> VLOOKUP(B455,'Dataset-A1'!A:D,4,FALSE)</f>
        <v>OT</v>
      </c>
      <c r="N455">
        <f t="shared" si="22"/>
        <v>6</v>
      </c>
      <c r="O455">
        <f t="shared" si="23"/>
        <v>339</v>
      </c>
    </row>
    <row r="456" spans="1:15">
      <c r="A456" s="1">
        <v>50008341</v>
      </c>
      <c r="B456" s="5">
        <v>4247875</v>
      </c>
      <c r="C456" s="7">
        <v>43103</v>
      </c>
      <c r="D456" s="7">
        <v>43107</v>
      </c>
      <c r="E456" s="5" t="s">
        <v>33</v>
      </c>
      <c r="F456" s="5">
        <v>322</v>
      </c>
      <c r="G456" s="5">
        <v>156</v>
      </c>
      <c r="H456" s="5" t="s">
        <v>32</v>
      </c>
      <c r="I456" s="5">
        <v>7</v>
      </c>
      <c r="J456">
        <f xml:space="preserve"> VLOOKUP(B456,'Dataset-A1'!A:C,3,FALSE)</f>
        <v>0</v>
      </c>
      <c r="K456">
        <f xml:space="preserve"> YEAR('Dataset-A2'!D456)</f>
        <v>2018</v>
      </c>
      <c r="L456">
        <f t="shared" si="21"/>
        <v>1</v>
      </c>
      <c r="M456" t="str">
        <f xml:space="preserve"> VLOOKUP(B456,'Dataset-A1'!A:D,4,FALSE)</f>
        <v>EN</v>
      </c>
      <c r="N456">
        <f t="shared" si="22"/>
        <v>4</v>
      </c>
      <c r="O456">
        <f t="shared" si="23"/>
        <v>166</v>
      </c>
    </row>
    <row r="457" spans="1:15">
      <c r="A457" s="1">
        <v>50008351</v>
      </c>
      <c r="B457" s="5">
        <v>21167644</v>
      </c>
      <c r="C457" s="7">
        <v>43242</v>
      </c>
      <c r="D457" s="7">
        <v>43246</v>
      </c>
      <c r="E457" s="5" t="s">
        <v>28</v>
      </c>
      <c r="F457" s="5">
        <v>249</v>
      </c>
      <c r="G457" s="5">
        <v>126</v>
      </c>
      <c r="H457" s="5" t="s">
        <v>25</v>
      </c>
      <c r="I457" s="5">
        <v>4</v>
      </c>
      <c r="J457">
        <f xml:space="preserve"> VLOOKUP(B457,'Dataset-A1'!A:C,3,FALSE)</f>
        <v>0</v>
      </c>
      <c r="K457">
        <f xml:space="preserve"> YEAR('Dataset-A2'!D457)</f>
        <v>2018</v>
      </c>
      <c r="L457">
        <f t="shared" si="21"/>
        <v>5</v>
      </c>
      <c r="M457" t="str">
        <f xml:space="preserve"> VLOOKUP(B457,'Dataset-A1'!A:D,4,FALSE)</f>
        <v>CN</v>
      </c>
      <c r="N457">
        <f t="shared" si="22"/>
        <v>4</v>
      </c>
      <c r="O457">
        <f t="shared" si="23"/>
        <v>123</v>
      </c>
    </row>
    <row r="458" spans="1:15">
      <c r="A458" s="1">
        <v>50008361</v>
      </c>
      <c r="B458" s="5">
        <v>21162461</v>
      </c>
      <c r="C458" s="7">
        <v>43237</v>
      </c>
      <c r="D458" s="7">
        <v>43241</v>
      </c>
      <c r="E458" s="5" t="s">
        <v>29</v>
      </c>
      <c r="F458" s="5">
        <v>32728</v>
      </c>
      <c r="G458" s="5">
        <v>20736</v>
      </c>
      <c r="H458" s="5" t="s">
        <v>32</v>
      </c>
      <c r="I458" s="5">
        <v>2</v>
      </c>
      <c r="J458">
        <f xml:space="preserve"> VLOOKUP(B458,'Dataset-A1'!A:C,3,FALSE)</f>
        <v>1</v>
      </c>
      <c r="K458">
        <f xml:space="preserve"> YEAR('Dataset-A2'!D458)</f>
        <v>2018</v>
      </c>
      <c r="L458">
        <f t="shared" si="21"/>
        <v>5</v>
      </c>
      <c r="M458" t="str">
        <f xml:space="preserve"> VLOOKUP(B458,'Dataset-A1'!A:D,4,FALSE)</f>
        <v>CN</v>
      </c>
      <c r="N458">
        <f t="shared" si="22"/>
        <v>4</v>
      </c>
      <c r="O458">
        <f t="shared" si="23"/>
        <v>11992</v>
      </c>
    </row>
    <row r="459" spans="1:15">
      <c r="A459" s="1">
        <v>50008391</v>
      </c>
      <c r="B459" s="5">
        <v>21164170</v>
      </c>
      <c r="C459" s="7">
        <v>43389</v>
      </c>
      <c r="D459" s="7">
        <v>43394</v>
      </c>
      <c r="E459" s="5" t="s">
        <v>28</v>
      </c>
      <c r="F459" s="5">
        <v>512</v>
      </c>
      <c r="G459" s="5">
        <v>292</v>
      </c>
      <c r="H459" s="5" t="s">
        <v>25</v>
      </c>
      <c r="I459" s="5">
        <v>17</v>
      </c>
      <c r="J459">
        <f xml:space="preserve"> VLOOKUP(B459,'Dataset-A1'!A:C,3,FALSE)</f>
        <v>1</v>
      </c>
      <c r="K459">
        <f xml:space="preserve"> YEAR('Dataset-A2'!D459)</f>
        <v>2018</v>
      </c>
      <c r="L459">
        <f t="shared" si="21"/>
        <v>10</v>
      </c>
      <c r="M459" t="str">
        <f xml:space="preserve"> VLOOKUP(B459,'Dataset-A1'!A:D,4,FALSE)</f>
        <v>CN</v>
      </c>
      <c r="N459">
        <f t="shared" si="22"/>
        <v>5</v>
      </c>
      <c r="O459">
        <f t="shared" si="23"/>
        <v>220</v>
      </c>
    </row>
    <row r="460" spans="1:15">
      <c r="A460" s="1">
        <v>50008401</v>
      </c>
      <c r="B460" s="5">
        <v>21168359</v>
      </c>
      <c r="C460" s="7">
        <v>43112</v>
      </c>
      <c r="D460" s="7">
        <v>43113</v>
      </c>
      <c r="E460" s="5" t="s">
        <v>28</v>
      </c>
      <c r="F460" s="5">
        <v>225</v>
      </c>
      <c r="G460" s="5">
        <v>138</v>
      </c>
      <c r="H460" s="5" t="s">
        <v>25</v>
      </c>
      <c r="I460" s="5">
        <v>8</v>
      </c>
      <c r="J460">
        <f xml:space="preserve"> VLOOKUP(B460,'Dataset-A1'!A:C,3,FALSE)</f>
        <v>1</v>
      </c>
      <c r="K460">
        <f xml:space="preserve"> YEAR('Dataset-A2'!D460)</f>
        <v>2018</v>
      </c>
      <c r="L460">
        <f t="shared" si="21"/>
        <v>1</v>
      </c>
      <c r="M460" t="str">
        <f xml:space="preserve"> VLOOKUP(B460,'Dataset-A1'!A:D,4,FALSE)</f>
        <v>CN</v>
      </c>
      <c r="N460">
        <f t="shared" si="22"/>
        <v>1</v>
      </c>
      <c r="O460">
        <f t="shared" si="23"/>
        <v>87</v>
      </c>
    </row>
    <row r="461" spans="1:15">
      <c r="A461" s="1">
        <v>50008411</v>
      </c>
      <c r="B461" s="5">
        <v>11377936</v>
      </c>
      <c r="C461" s="7">
        <v>43261</v>
      </c>
      <c r="D461" s="7">
        <v>43261</v>
      </c>
      <c r="E461" s="5" t="s">
        <v>23</v>
      </c>
      <c r="F461" s="5">
        <v>671</v>
      </c>
      <c r="G461" s="5">
        <v>214</v>
      </c>
      <c r="H461" s="5" t="s">
        <v>30</v>
      </c>
      <c r="I461" s="5">
        <v>15</v>
      </c>
      <c r="J461">
        <f xml:space="preserve"> VLOOKUP(B461,'Dataset-A1'!A:C,3,FALSE)</f>
        <v>1</v>
      </c>
      <c r="K461">
        <f xml:space="preserve"> YEAR('Dataset-A2'!D461)</f>
        <v>2018</v>
      </c>
      <c r="L461">
        <f t="shared" si="21"/>
        <v>6</v>
      </c>
      <c r="M461" t="str">
        <f xml:space="preserve"> VLOOKUP(B461,'Dataset-A1'!A:D,4,FALSE)</f>
        <v>CN</v>
      </c>
      <c r="N461">
        <f t="shared" si="22"/>
        <v>0</v>
      </c>
      <c r="O461">
        <f t="shared" si="23"/>
        <v>457</v>
      </c>
    </row>
    <row r="462" spans="1:15">
      <c r="A462" s="1">
        <v>50008441</v>
      </c>
      <c r="B462" s="5">
        <v>12117457</v>
      </c>
      <c r="C462" s="7">
        <v>43116</v>
      </c>
      <c r="D462" s="7">
        <v>43117</v>
      </c>
      <c r="E462" s="5" t="s">
        <v>29</v>
      </c>
      <c r="F462" s="5">
        <v>845</v>
      </c>
      <c r="G462" s="5">
        <v>186</v>
      </c>
      <c r="H462" s="5" t="s">
        <v>30</v>
      </c>
      <c r="I462" s="5">
        <v>4</v>
      </c>
      <c r="J462">
        <f xml:space="preserve"> VLOOKUP(B462,'Dataset-A1'!A:C,3,FALSE)</f>
        <v>1</v>
      </c>
      <c r="K462">
        <f xml:space="preserve"> YEAR('Dataset-A2'!D462)</f>
        <v>2018</v>
      </c>
      <c r="L462">
        <f t="shared" si="21"/>
        <v>1</v>
      </c>
      <c r="M462" t="str">
        <f xml:space="preserve"> VLOOKUP(B462,'Dataset-A1'!A:D,4,FALSE)</f>
        <v>CN</v>
      </c>
      <c r="N462">
        <f t="shared" si="22"/>
        <v>1</v>
      </c>
      <c r="O462">
        <f t="shared" si="23"/>
        <v>659</v>
      </c>
    </row>
    <row r="463" spans="1:15">
      <c r="A463" s="1">
        <v>50008481</v>
      </c>
      <c r="B463" s="5">
        <v>21166565</v>
      </c>
      <c r="C463" s="7">
        <v>43202</v>
      </c>
      <c r="D463" s="7">
        <v>43208</v>
      </c>
      <c r="E463" s="5" t="s">
        <v>28</v>
      </c>
      <c r="F463" s="5">
        <v>137</v>
      </c>
      <c r="G463" s="5">
        <v>50</v>
      </c>
      <c r="H463" s="5" t="s">
        <v>25</v>
      </c>
      <c r="I463" s="5">
        <v>4</v>
      </c>
      <c r="J463">
        <f xml:space="preserve"> VLOOKUP(B463,'Dataset-A1'!A:C,3,FALSE)</f>
        <v>0</v>
      </c>
      <c r="K463">
        <f xml:space="preserve"> YEAR('Dataset-A2'!D463)</f>
        <v>2018</v>
      </c>
      <c r="L463">
        <f t="shared" si="21"/>
        <v>4</v>
      </c>
      <c r="M463" t="str">
        <f xml:space="preserve"> VLOOKUP(B463,'Dataset-A1'!A:D,4,FALSE)</f>
        <v>EN</v>
      </c>
      <c r="N463">
        <f t="shared" si="22"/>
        <v>6</v>
      </c>
      <c r="O463">
        <f t="shared" si="23"/>
        <v>87</v>
      </c>
    </row>
    <row r="464" spans="1:15">
      <c r="A464" s="1">
        <v>50008491</v>
      </c>
      <c r="B464" s="5">
        <v>5915821</v>
      </c>
      <c r="C464" s="7">
        <v>43145</v>
      </c>
      <c r="D464" s="7">
        <v>43147</v>
      </c>
      <c r="E464" s="5" t="s">
        <v>29</v>
      </c>
      <c r="F464" s="5">
        <v>592</v>
      </c>
      <c r="G464" s="5">
        <v>391</v>
      </c>
      <c r="H464" s="5" t="s">
        <v>30</v>
      </c>
      <c r="I464" s="5">
        <v>14</v>
      </c>
      <c r="J464">
        <f xml:space="preserve"> VLOOKUP(B464,'Dataset-A1'!A:C,3,FALSE)</f>
        <v>1</v>
      </c>
      <c r="K464">
        <f xml:space="preserve"> YEAR('Dataset-A2'!D464)</f>
        <v>2018</v>
      </c>
      <c r="L464">
        <f t="shared" si="21"/>
        <v>2</v>
      </c>
      <c r="M464" t="str">
        <f xml:space="preserve"> VLOOKUP(B464,'Dataset-A1'!A:D,4,FALSE)</f>
        <v>CN</v>
      </c>
      <c r="N464">
        <f t="shared" si="22"/>
        <v>2</v>
      </c>
      <c r="O464">
        <f t="shared" si="23"/>
        <v>201</v>
      </c>
    </row>
    <row r="465" spans="1:15">
      <c r="A465" s="1">
        <v>50008511</v>
      </c>
      <c r="B465" s="5">
        <v>21159894</v>
      </c>
      <c r="C465" s="7">
        <v>43230</v>
      </c>
      <c r="D465" s="7">
        <v>43232</v>
      </c>
      <c r="E465" s="5" t="s">
        <v>33</v>
      </c>
      <c r="F465" s="5">
        <v>69685</v>
      </c>
      <c r="G465" s="5">
        <v>30548</v>
      </c>
      <c r="H465" s="5" t="s">
        <v>25</v>
      </c>
      <c r="I465" s="5">
        <v>11</v>
      </c>
      <c r="J465">
        <f xml:space="preserve"> VLOOKUP(B465,'Dataset-A1'!A:C,3,FALSE)</f>
        <v>1</v>
      </c>
      <c r="K465">
        <f xml:space="preserve"> YEAR('Dataset-A2'!D465)</f>
        <v>2018</v>
      </c>
      <c r="L465">
        <f t="shared" si="21"/>
        <v>5</v>
      </c>
      <c r="M465" t="str">
        <f xml:space="preserve"> VLOOKUP(B465,'Dataset-A1'!A:D,4,FALSE)</f>
        <v>OT</v>
      </c>
      <c r="N465">
        <f t="shared" si="22"/>
        <v>2</v>
      </c>
      <c r="O465">
        <f t="shared" si="23"/>
        <v>39137</v>
      </c>
    </row>
    <row r="466" spans="1:15">
      <c r="A466" s="1">
        <v>50008531</v>
      </c>
      <c r="B466" s="5">
        <v>14980053</v>
      </c>
      <c r="C466" s="7">
        <v>43137</v>
      </c>
      <c r="D466" s="7">
        <v>43141</v>
      </c>
      <c r="E466" s="5" t="s">
        <v>33</v>
      </c>
      <c r="F466" s="5">
        <v>150</v>
      </c>
      <c r="G466" s="5">
        <v>57</v>
      </c>
      <c r="H466" s="5" t="s">
        <v>30</v>
      </c>
      <c r="I466" s="5">
        <v>3</v>
      </c>
      <c r="J466">
        <f xml:space="preserve"> VLOOKUP(B466,'Dataset-A1'!A:C,3,FALSE)</f>
        <v>0</v>
      </c>
      <c r="K466">
        <f xml:space="preserve"> YEAR('Dataset-A2'!D466)</f>
        <v>2018</v>
      </c>
      <c r="L466">
        <f t="shared" si="21"/>
        <v>2</v>
      </c>
      <c r="M466" t="str">
        <f xml:space="preserve"> VLOOKUP(B466,'Dataset-A1'!A:D,4,FALSE)</f>
        <v>CN</v>
      </c>
      <c r="N466">
        <f t="shared" si="22"/>
        <v>4</v>
      </c>
      <c r="O466">
        <f t="shared" si="23"/>
        <v>93</v>
      </c>
    </row>
    <row r="467" spans="1:15">
      <c r="A467" s="1">
        <v>50008561</v>
      </c>
      <c r="B467" s="5">
        <v>6012108</v>
      </c>
      <c r="C467" s="7">
        <v>43102</v>
      </c>
      <c r="D467" s="7">
        <v>43103</v>
      </c>
      <c r="E467" s="5" t="s">
        <v>28</v>
      </c>
      <c r="F467" s="5">
        <v>832</v>
      </c>
      <c r="G467" s="5">
        <v>422</v>
      </c>
      <c r="H467" s="5" t="s">
        <v>27</v>
      </c>
      <c r="I467" s="5">
        <v>10</v>
      </c>
      <c r="J467">
        <f xml:space="preserve"> VLOOKUP(B467,'Dataset-A1'!A:C,3,FALSE)</f>
        <v>1</v>
      </c>
      <c r="K467">
        <f xml:space="preserve"> YEAR('Dataset-A2'!D467)</f>
        <v>2018</v>
      </c>
      <c r="L467">
        <f t="shared" si="21"/>
        <v>1</v>
      </c>
      <c r="M467" t="str">
        <f xml:space="preserve"> VLOOKUP(B467,'Dataset-A1'!A:D,4,FALSE)</f>
        <v>CN</v>
      </c>
      <c r="N467">
        <f t="shared" si="22"/>
        <v>1</v>
      </c>
      <c r="O467">
        <f t="shared" si="23"/>
        <v>410</v>
      </c>
    </row>
    <row r="468" spans="1:15">
      <c r="A468" s="1">
        <v>50008581</v>
      </c>
      <c r="B468" s="5">
        <v>14343300</v>
      </c>
      <c r="C468" s="7">
        <v>43253</v>
      </c>
      <c r="D468" s="7">
        <v>43254</v>
      </c>
      <c r="E468" s="5" t="s">
        <v>23</v>
      </c>
      <c r="F468" s="5">
        <v>211</v>
      </c>
      <c r="G468" s="5">
        <v>47</v>
      </c>
      <c r="H468" s="5" t="s">
        <v>27</v>
      </c>
      <c r="I468" s="5">
        <v>4</v>
      </c>
      <c r="J468">
        <f xml:space="preserve"> VLOOKUP(B468,'Dataset-A1'!A:C,3,FALSE)</f>
        <v>1</v>
      </c>
      <c r="K468">
        <f xml:space="preserve"> YEAR('Dataset-A2'!D468)</f>
        <v>2018</v>
      </c>
      <c r="L468">
        <f t="shared" si="21"/>
        <v>6</v>
      </c>
      <c r="M468" t="str">
        <f xml:space="preserve"> VLOOKUP(B468,'Dataset-A1'!A:D,4,FALSE)</f>
        <v>OT</v>
      </c>
      <c r="N468">
        <f t="shared" si="22"/>
        <v>1</v>
      </c>
      <c r="O468">
        <f t="shared" si="23"/>
        <v>164</v>
      </c>
    </row>
    <row r="469" spans="1:15">
      <c r="A469" s="1">
        <v>50008591</v>
      </c>
      <c r="B469" s="5">
        <v>21167357</v>
      </c>
      <c r="C469" s="7">
        <v>43095</v>
      </c>
      <c r="D469" s="7">
        <v>43101</v>
      </c>
      <c r="E469" s="5" t="s">
        <v>33</v>
      </c>
      <c r="F469" s="5">
        <v>394</v>
      </c>
      <c r="G469" s="5">
        <v>222</v>
      </c>
      <c r="H469" s="5" t="s">
        <v>30</v>
      </c>
      <c r="I469" s="5">
        <v>3</v>
      </c>
      <c r="J469">
        <f xml:space="preserve"> VLOOKUP(B469,'Dataset-A1'!A:C,3,FALSE)</f>
        <v>1</v>
      </c>
      <c r="K469">
        <f xml:space="preserve"> YEAR('Dataset-A2'!D469)</f>
        <v>2018</v>
      </c>
      <c r="L469">
        <f t="shared" si="21"/>
        <v>1</v>
      </c>
      <c r="M469" t="str">
        <f xml:space="preserve"> VLOOKUP(B469,'Dataset-A1'!A:D,4,FALSE)</f>
        <v>CN</v>
      </c>
      <c r="N469">
        <f t="shared" si="22"/>
        <v>6</v>
      </c>
      <c r="O469">
        <f t="shared" si="23"/>
        <v>172</v>
      </c>
    </row>
    <row r="470" spans="1:15">
      <c r="A470" s="1">
        <v>50008611</v>
      </c>
      <c r="B470" s="5">
        <v>21163129</v>
      </c>
      <c r="C470" s="7">
        <v>43305</v>
      </c>
      <c r="D470" s="7">
        <v>43309</v>
      </c>
      <c r="E470" s="5" t="s">
        <v>23</v>
      </c>
      <c r="F470" s="5">
        <v>1252</v>
      </c>
      <c r="G470" s="5">
        <v>251</v>
      </c>
      <c r="H470" s="5" t="s">
        <v>30</v>
      </c>
      <c r="I470" s="5">
        <v>5</v>
      </c>
      <c r="J470">
        <f xml:space="preserve"> VLOOKUP(B470,'Dataset-A1'!A:C,3,FALSE)</f>
        <v>1</v>
      </c>
      <c r="K470">
        <f xml:space="preserve"> YEAR('Dataset-A2'!D470)</f>
        <v>2018</v>
      </c>
      <c r="L470">
        <f t="shared" si="21"/>
        <v>7</v>
      </c>
      <c r="M470" t="str">
        <f xml:space="preserve"> VLOOKUP(B470,'Dataset-A1'!A:D,4,FALSE)</f>
        <v>CN</v>
      </c>
      <c r="N470">
        <f t="shared" si="22"/>
        <v>4</v>
      </c>
      <c r="O470">
        <f t="shared" si="23"/>
        <v>1001</v>
      </c>
    </row>
    <row r="471" spans="1:15">
      <c r="A471" s="1">
        <v>50008621</v>
      </c>
      <c r="B471" s="5">
        <v>6792075</v>
      </c>
      <c r="C471" s="7">
        <v>43071</v>
      </c>
      <c r="D471" s="7">
        <v>43074</v>
      </c>
      <c r="E471" s="5" t="s">
        <v>29</v>
      </c>
      <c r="F471" s="5">
        <v>743</v>
      </c>
      <c r="G471" s="5">
        <v>235</v>
      </c>
      <c r="H471" s="5" t="s">
        <v>30</v>
      </c>
      <c r="I471" s="5">
        <v>2</v>
      </c>
      <c r="J471">
        <f xml:space="preserve"> VLOOKUP(B471,'Dataset-A1'!A:C,3,FALSE)</f>
        <v>1</v>
      </c>
      <c r="K471">
        <f xml:space="preserve"> YEAR('Dataset-A2'!D471)</f>
        <v>2017</v>
      </c>
      <c r="L471">
        <f t="shared" si="21"/>
        <v>12</v>
      </c>
      <c r="M471" t="str">
        <f xml:space="preserve"> VLOOKUP(B471,'Dataset-A1'!A:D,4,FALSE)</f>
        <v>OT</v>
      </c>
      <c r="N471">
        <f t="shared" si="22"/>
        <v>3</v>
      </c>
      <c r="O471">
        <f t="shared" si="23"/>
        <v>508</v>
      </c>
    </row>
    <row r="472" spans="1:15">
      <c r="A472" s="1">
        <v>50008631</v>
      </c>
      <c r="B472" s="5">
        <v>13160823</v>
      </c>
      <c r="C472" s="7">
        <v>43350</v>
      </c>
      <c r="D472" s="7">
        <v>43354</v>
      </c>
      <c r="E472" s="5" t="s">
        <v>29</v>
      </c>
      <c r="F472" s="5">
        <v>731</v>
      </c>
      <c r="G472" s="5">
        <v>483</v>
      </c>
      <c r="H472" s="5" t="s">
        <v>27</v>
      </c>
      <c r="I472" s="5">
        <v>19</v>
      </c>
      <c r="J472">
        <f xml:space="preserve"> VLOOKUP(B472,'Dataset-A1'!A:C,3,FALSE)</f>
        <v>0</v>
      </c>
      <c r="K472">
        <f xml:space="preserve"> YEAR('Dataset-A2'!D472)</f>
        <v>2018</v>
      </c>
      <c r="L472">
        <f t="shared" si="21"/>
        <v>9</v>
      </c>
      <c r="M472" t="str">
        <f xml:space="preserve"> VLOOKUP(B472,'Dataset-A1'!A:D,4,FALSE)</f>
        <v>CN</v>
      </c>
      <c r="N472">
        <f t="shared" si="22"/>
        <v>4</v>
      </c>
      <c r="O472">
        <f t="shared" si="23"/>
        <v>248</v>
      </c>
    </row>
    <row r="473" spans="1:15">
      <c r="A473" s="1">
        <v>50008641</v>
      </c>
      <c r="B473" s="5">
        <v>8894267</v>
      </c>
      <c r="C473" s="7">
        <v>43286</v>
      </c>
      <c r="D473" s="7">
        <v>43287</v>
      </c>
      <c r="E473" s="5" t="s">
        <v>33</v>
      </c>
      <c r="F473" s="5">
        <v>2053</v>
      </c>
      <c r="G473" s="5">
        <v>649</v>
      </c>
      <c r="H473" s="5" t="s">
        <v>27</v>
      </c>
      <c r="I473" s="5">
        <v>2</v>
      </c>
      <c r="J473">
        <f xml:space="preserve"> VLOOKUP(B473,'Dataset-A1'!A:C,3,FALSE)</f>
        <v>1</v>
      </c>
      <c r="K473">
        <f xml:space="preserve"> YEAR('Dataset-A2'!D473)</f>
        <v>2018</v>
      </c>
      <c r="L473">
        <f t="shared" si="21"/>
        <v>7</v>
      </c>
      <c r="M473" t="str">
        <f xml:space="preserve"> VLOOKUP(B473,'Dataset-A1'!A:D,4,FALSE)</f>
        <v>EN</v>
      </c>
      <c r="N473">
        <f t="shared" si="22"/>
        <v>1</v>
      </c>
      <c r="O473">
        <f t="shared" si="23"/>
        <v>1404</v>
      </c>
    </row>
    <row r="474" spans="1:15">
      <c r="A474" s="1">
        <v>50008651</v>
      </c>
      <c r="B474" s="5">
        <v>21166775</v>
      </c>
      <c r="C474" s="7">
        <v>43292</v>
      </c>
      <c r="D474" s="7">
        <v>43295</v>
      </c>
      <c r="E474" s="5" t="s">
        <v>28</v>
      </c>
      <c r="F474" s="5">
        <v>230</v>
      </c>
      <c r="G474" s="5">
        <v>117</v>
      </c>
      <c r="H474" s="5" t="s">
        <v>27</v>
      </c>
      <c r="I474" s="5">
        <v>3</v>
      </c>
      <c r="J474">
        <f xml:space="preserve"> VLOOKUP(B474,'Dataset-A1'!A:C,3,FALSE)</f>
        <v>0</v>
      </c>
      <c r="K474">
        <f xml:space="preserve"> YEAR('Dataset-A2'!D474)</f>
        <v>2018</v>
      </c>
      <c r="L474">
        <f t="shared" si="21"/>
        <v>7</v>
      </c>
      <c r="M474" t="str">
        <f xml:space="preserve"> VLOOKUP(B474,'Dataset-A1'!A:D,4,FALSE)</f>
        <v>CN</v>
      </c>
      <c r="N474">
        <f t="shared" si="22"/>
        <v>3</v>
      </c>
      <c r="O474">
        <f t="shared" si="23"/>
        <v>113</v>
      </c>
    </row>
    <row r="475" spans="1:15">
      <c r="A475" s="1">
        <v>50008661</v>
      </c>
      <c r="B475" s="5">
        <v>21143650</v>
      </c>
      <c r="C475" s="7">
        <v>43285</v>
      </c>
      <c r="D475" s="7">
        <v>43287</v>
      </c>
      <c r="E475" s="5" t="s">
        <v>28</v>
      </c>
      <c r="F475" s="5">
        <v>342</v>
      </c>
      <c r="G475" s="5">
        <v>185</v>
      </c>
      <c r="H475" s="5" t="s">
        <v>30</v>
      </c>
      <c r="I475" s="5">
        <v>1</v>
      </c>
      <c r="J475">
        <f xml:space="preserve"> VLOOKUP(B475,'Dataset-A1'!A:C,3,FALSE)</f>
        <v>1</v>
      </c>
      <c r="K475">
        <f xml:space="preserve"> YEAR('Dataset-A2'!D475)</f>
        <v>2018</v>
      </c>
      <c r="L475">
        <f t="shared" si="21"/>
        <v>7</v>
      </c>
      <c r="M475" t="str">
        <f xml:space="preserve"> VLOOKUP(B475,'Dataset-A1'!A:D,4,FALSE)</f>
        <v>EN</v>
      </c>
      <c r="N475">
        <f t="shared" si="22"/>
        <v>2</v>
      </c>
      <c r="O475">
        <f t="shared" si="23"/>
        <v>157</v>
      </c>
    </row>
    <row r="476" spans="1:15">
      <c r="A476" s="1">
        <v>50008671</v>
      </c>
      <c r="B476" s="5">
        <v>14786103</v>
      </c>
      <c r="C476" s="7">
        <v>43263</v>
      </c>
      <c r="D476" s="7">
        <v>43266</v>
      </c>
      <c r="E476" s="5" t="s">
        <v>28</v>
      </c>
      <c r="F476" s="5">
        <v>671</v>
      </c>
      <c r="G476" s="5">
        <v>289</v>
      </c>
      <c r="H476" s="5" t="s">
        <v>30</v>
      </c>
      <c r="I476" s="5">
        <v>2</v>
      </c>
      <c r="J476">
        <f xml:space="preserve"> VLOOKUP(B476,'Dataset-A1'!A:C,3,FALSE)</f>
        <v>0</v>
      </c>
      <c r="K476">
        <f xml:space="preserve"> YEAR('Dataset-A2'!D476)</f>
        <v>2018</v>
      </c>
      <c r="L476">
        <f t="shared" si="21"/>
        <v>6</v>
      </c>
      <c r="M476" t="str">
        <f xml:space="preserve"> VLOOKUP(B476,'Dataset-A1'!A:D,4,FALSE)</f>
        <v>CN</v>
      </c>
      <c r="N476">
        <f t="shared" si="22"/>
        <v>3</v>
      </c>
      <c r="O476">
        <f t="shared" si="23"/>
        <v>382</v>
      </c>
    </row>
    <row r="477" spans="1:15">
      <c r="A477" s="1">
        <v>50008681</v>
      </c>
      <c r="B477" s="5">
        <v>21154626</v>
      </c>
      <c r="C477" s="7">
        <v>43130</v>
      </c>
      <c r="D477" s="7">
        <v>43132</v>
      </c>
      <c r="E477" s="5" t="s">
        <v>28</v>
      </c>
      <c r="F477" s="5">
        <v>40887</v>
      </c>
      <c r="G477" s="5">
        <v>9125</v>
      </c>
      <c r="H477" s="5" t="s">
        <v>30</v>
      </c>
      <c r="I477" s="5">
        <v>5</v>
      </c>
      <c r="J477">
        <f xml:space="preserve"> VLOOKUP(B477,'Dataset-A1'!A:C,3,FALSE)</f>
        <v>1</v>
      </c>
      <c r="K477">
        <f xml:space="preserve"> YEAR('Dataset-A2'!D477)</f>
        <v>2018</v>
      </c>
      <c r="L477">
        <f t="shared" si="21"/>
        <v>2</v>
      </c>
      <c r="M477" t="str">
        <f xml:space="preserve"> VLOOKUP(B477,'Dataset-A1'!A:D,4,FALSE)</f>
        <v>EN</v>
      </c>
      <c r="N477">
        <f t="shared" si="22"/>
        <v>2</v>
      </c>
      <c r="O477">
        <f t="shared" si="23"/>
        <v>31762</v>
      </c>
    </row>
    <row r="478" spans="1:15">
      <c r="A478" s="1">
        <v>50008691</v>
      </c>
      <c r="B478" s="5">
        <v>20925765</v>
      </c>
      <c r="C478" s="7">
        <v>43404</v>
      </c>
      <c r="D478" s="7">
        <v>43405</v>
      </c>
      <c r="E478" s="5" t="s">
        <v>28</v>
      </c>
      <c r="F478" s="5">
        <v>454</v>
      </c>
      <c r="G478" s="5">
        <v>159</v>
      </c>
      <c r="H478" s="5" t="s">
        <v>32</v>
      </c>
      <c r="I478" s="5">
        <v>3</v>
      </c>
      <c r="J478">
        <f xml:space="preserve"> VLOOKUP(B478,'Dataset-A1'!A:C,3,FALSE)</f>
        <v>0</v>
      </c>
      <c r="K478">
        <f xml:space="preserve"> YEAR('Dataset-A2'!D478)</f>
        <v>2018</v>
      </c>
      <c r="L478">
        <f t="shared" si="21"/>
        <v>11</v>
      </c>
      <c r="M478" t="str">
        <f xml:space="preserve"> VLOOKUP(B478,'Dataset-A1'!A:D,4,FALSE)</f>
        <v>CN</v>
      </c>
      <c r="N478">
        <f t="shared" si="22"/>
        <v>1</v>
      </c>
      <c r="O478">
        <f t="shared" si="23"/>
        <v>295</v>
      </c>
    </row>
    <row r="479" spans="1:15">
      <c r="A479" s="1">
        <v>50008701</v>
      </c>
      <c r="B479" s="5">
        <v>18578867</v>
      </c>
      <c r="C479" s="7">
        <v>43101</v>
      </c>
      <c r="D479" s="7">
        <v>43104</v>
      </c>
      <c r="E479" s="5" t="s">
        <v>28</v>
      </c>
      <c r="F479" s="5">
        <v>677</v>
      </c>
      <c r="G479" s="5">
        <v>331</v>
      </c>
      <c r="H479" s="5" t="s">
        <v>32</v>
      </c>
      <c r="I479" s="5">
        <v>2</v>
      </c>
      <c r="J479">
        <f xml:space="preserve"> VLOOKUP(B479,'Dataset-A1'!A:C,3,FALSE)</f>
        <v>0</v>
      </c>
      <c r="K479">
        <f xml:space="preserve"> YEAR('Dataset-A2'!D479)</f>
        <v>2018</v>
      </c>
      <c r="L479">
        <f t="shared" si="21"/>
        <v>1</v>
      </c>
      <c r="M479" t="str">
        <f xml:space="preserve"> VLOOKUP(B479,'Dataset-A1'!A:D,4,FALSE)</f>
        <v>EN</v>
      </c>
      <c r="N479">
        <f t="shared" si="22"/>
        <v>3</v>
      </c>
      <c r="O479">
        <f t="shared" si="23"/>
        <v>346</v>
      </c>
    </row>
    <row r="480" spans="1:15">
      <c r="A480" s="1">
        <v>50008711</v>
      </c>
      <c r="B480" s="5">
        <v>13239569</v>
      </c>
      <c r="C480" s="7">
        <v>43141</v>
      </c>
      <c r="D480" s="7">
        <v>43142</v>
      </c>
      <c r="E480" s="5" t="s">
        <v>28</v>
      </c>
      <c r="F480" s="5">
        <v>850</v>
      </c>
      <c r="G480" s="5">
        <v>285</v>
      </c>
      <c r="H480" s="5" t="s">
        <v>30</v>
      </c>
      <c r="I480" s="5">
        <v>11</v>
      </c>
      <c r="J480">
        <f xml:space="preserve"> VLOOKUP(B480,'Dataset-A1'!A:C,3,FALSE)</f>
        <v>1</v>
      </c>
      <c r="K480">
        <f xml:space="preserve"> YEAR('Dataset-A2'!D480)</f>
        <v>2018</v>
      </c>
      <c r="L480">
        <f t="shared" si="21"/>
        <v>2</v>
      </c>
      <c r="M480" t="str">
        <f xml:space="preserve"> VLOOKUP(B480,'Dataset-A1'!A:D,4,FALSE)</f>
        <v>CN</v>
      </c>
      <c r="N480">
        <f t="shared" si="22"/>
        <v>1</v>
      </c>
      <c r="O480">
        <f t="shared" si="23"/>
        <v>565</v>
      </c>
    </row>
    <row r="481" spans="1:15">
      <c r="A481" s="1">
        <v>50008741</v>
      </c>
      <c r="B481" s="5">
        <v>122909</v>
      </c>
      <c r="C481" s="7">
        <v>43193</v>
      </c>
      <c r="D481" s="7">
        <v>43196</v>
      </c>
      <c r="E481" s="5" t="s">
        <v>28</v>
      </c>
      <c r="F481" s="5">
        <v>671</v>
      </c>
      <c r="G481" s="5">
        <v>412</v>
      </c>
      <c r="H481" s="5" t="s">
        <v>30</v>
      </c>
      <c r="I481" s="5">
        <v>2</v>
      </c>
      <c r="J481">
        <f xml:space="preserve"> VLOOKUP(B481,'Dataset-A1'!A:C,3,FALSE)</f>
        <v>0</v>
      </c>
      <c r="K481">
        <f xml:space="preserve"> YEAR('Dataset-A2'!D481)</f>
        <v>2018</v>
      </c>
      <c r="L481">
        <f t="shared" si="21"/>
        <v>4</v>
      </c>
      <c r="M481" t="str">
        <f xml:space="preserve"> VLOOKUP(B481,'Dataset-A1'!A:D,4,FALSE)</f>
        <v>CN</v>
      </c>
      <c r="N481">
        <f t="shared" si="22"/>
        <v>3</v>
      </c>
      <c r="O481">
        <f t="shared" si="23"/>
        <v>259</v>
      </c>
    </row>
    <row r="482" spans="1:15">
      <c r="A482" s="1">
        <v>50008751</v>
      </c>
      <c r="B482" s="5">
        <v>7856048</v>
      </c>
      <c r="C482" s="7">
        <v>43321</v>
      </c>
      <c r="D482" s="7">
        <v>43327</v>
      </c>
      <c r="E482" s="5" t="s">
        <v>29</v>
      </c>
      <c r="F482" s="5">
        <v>187</v>
      </c>
      <c r="G482" s="5">
        <v>86</v>
      </c>
      <c r="H482" s="5" t="s">
        <v>25</v>
      </c>
      <c r="I482" s="5">
        <v>3</v>
      </c>
      <c r="J482">
        <f xml:space="preserve"> VLOOKUP(B482,'Dataset-A1'!A:C,3,FALSE)</f>
        <v>1</v>
      </c>
      <c r="K482">
        <f xml:space="preserve"> YEAR('Dataset-A2'!D482)</f>
        <v>2018</v>
      </c>
      <c r="L482">
        <f t="shared" si="21"/>
        <v>8</v>
      </c>
      <c r="M482" t="str">
        <f xml:space="preserve"> VLOOKUP(B482,'Dataset-A1'!A:D,4,FALSE)</f>
        <v>CN</v>
      </c>
      <c r="N482">
        <f t="shared" si="22"/>
        <v>6</v>
      </c>
      <c r="O482">
        <f t="shared" si="23"/>
        <v>101</v>
      </c>
    </row>
    <row r="483" spans="1:15">
      <c r="A483" s="1">
        <v>50008771</v>
      </c>
      <c r="B483" s="5">
        <v>16725757</v>
      </c>
      <c r="C483" s="7">
        <v>43097</v>
      </c>
      <c r="D483" s="7">
        <v>43104</v>
      </c>
      <c r="E483" s="5" t="s">
        <v>28</v>
      </c>
      <c r="F483" s="5">
        <v>266</v>
      </c>
      <c r="G483" s="5">
        <v>140</v>
      </c>
      <c r="H483" s="5" t="s">
        <v>30</v>
      </c>
      <c r="I483" s="5">
        <v>3</v>
      </c>
      <c r="J483">
        <f xml:space="preserve"> VLOOKUP(B483,'Dataset-A1'!A:C,3,FALSE)</f>
        <v>1</v>
      </c>
      <c r="K483">
        <f xml:space="preserve"> YEAR('Dataset-A2'!D483)</f>
        <v>2018</v>
      </c>
      <c r="L483">
        <f t="shared" si="21"/>
        <v>1</v>
      </c>
      <c r="M483" t="str">
        <f xml:space="preserve"> VLOOKUP(B483,'Dataset-A1'!A:D,4,FALSE)</f>
        <v>CN</v>
      </c>
      <c r="N483">
        <f t="shared" si="22"/>
        <v>7</v>
      </c>
      <c r="O483">
        <f t="shared" si="23"/>
        <v>126</v>
      </c>
    </row>
    <row r="484" spans="1:15">
      <c r="A484" s="1">
        <v>50008781</v>
      </c>
      <c r="B484" s="5">
        <v>12861892</v>
      </c>
      <c r="C484" s="7">
        <v>43403</v>
      </c>
      <c r="D484" s="7">
        <v>43408</v>
      </c>
      <c r="E484" s="5" t="s">
        <v>33</v>
      </c>
      <c r="F484" s="5">
        <v>479</v>
      </c>
      <c r="G484" s="5">
        <v>262</v>
      </c>
      <c r="H484" s="5" t="s">
        <v>30</v>
      </c>
      <c r="I484" s="5">
        <v>3</v>
      </c>
      <c r="J484">
        <f xml:space="preserve"> VLOOKUP(B484,'Dataset-A1'!A:C,3,FALSE)</f>
        <v>1</v>
      </c>
      <c r="K484">
        <f xml:space="preserve"> YEAR('Dataset-A2'!D484)</f>
        <v>2018</v>
      </c>
      <c r="L484">
        <f t="shared" si="21"/>
        <v>11</v>
      </c>
      <c r="M484" t="str">
        <f xml:space="preserve"> VLOOKUP(B484,'Dataset-A1'!A:D,4,FALSE)</f>
        <v>CN</v>
      </c>
      <c r="N484">
        <f t="shared" si="22"/>
        <v>5</v>
      </c>
      <c r="O484">
        <f t="shared" si="23"/>
        <v>217</v>
      </c>
    </row>
    <row r="485" spans="1:15">
      <c r="A485" s="1">
        <v>50008801</v>
      </c>
      <c r="B485" s="5">
        <v>21166947</v>
      </c>
      <c r="C485" s="7">
        <v>43175</v>
      </c>
      <c r="D485" s="7">
        <v>43177</v>
      </c>
      <c r="E485" s="5" t="s">
        <v>28</v>
      </c>
      <c r="F485" s="5">
        <v>422</v>
      </c>
      <c r="G485" s="5">
        <v>163</v>
      </c>
      <c r="H485" s="5" t="s">
        <v>30</v>
      </c>
      <c r="I485" s="5">
        <v>12</v>
      </c>
      <c r="J485">
        <f xml:space="preserve"> VLOOKUP(B485,'Dataset-A1'!A:C,3,FALSE)</f>
        <v>1</v>
      </c>
      <c r="K485">
        <f xml:space="preserve"> YEAR('Dataset-A2'!D485)</f>
        <v>2018</v>
      </c>
      <c r="L485">
        <f t="shared" si="21"/>
        <v>3</v>
      </c>
      <c r="M485" t="str">
        <f xml:space="preserve"> VLOOKUP(B485,'Dataset-A1'!A:D,4,FALSE)</f>
        <v>EN</v>
      </c>
      <c r="N485">
        <f t="shared" si="22"/>
        <v>2</v>
      </c>
      <c r="O485">
        <f t="shared" si="23"/>
        <v>259</v>
      </c>
    </row>
    <row r="486" spans="1:15">
      <c r="A486" s="1">
        <v>50008831</v>
      </c>
      <c r="B486" s="5">
        <v>4447455</v>
      </c>
      <c r="C486" s="7">
        <v>43202</v>
      </c>
      <c r="D486" s="7">
        <v>43202</v>
      </c>
      <c r="E486" s="5" t="s">
        <v>23</v>
      </c>
      <c r="F486" s="5">
        <v>716</v>
      </c>
      <c r="G486" s="5">
        <v>145</v>
      </c>
      <c r="H486" s="5" t="s">
        <v>30</v>
      </c>
      <c r="I486" s="5">
        <v>7</v>
      </c>
      <c r="J486">
        <f xml:space="preserve"> VLOOKUP(B486,'Dataset-A1'!A:C,3,FALSE)</f>
        <v>1</v>
      </c>
      <c r="K486">
        <f xml:space="preserve"> YEAR('Dataset-A2'!D486)</f>
        <v>2018</v>
      </c>
      <c r="L486">
        <f t="shared" si="21"/>
        <v>4</v>
      </c>
      <c r="M486" t="str">
        <f xml:space="preserve"> VLOOKUP(B486,'Dataset-A1'!A:D,4,FALSE)</f>
        <v>EN</v>
      </c>
      <c r="N486">
        <f t="shared" si="22"/>
        <v>0</v>
      </c>
      <c r="O486">
        <f t="shared" si="23"/>
        <v>571</v>
      </c>
    </row>
    <row r="487" spans="1:15">
      <c r="A487" s="1">
        <v>50008851</v>
      </c>
      <c r="B487" s="5">
        <v>10666598</v>
      </c>
      <c r="C487" s="7">
        <v>43213</v>
      </c>
      <c r="D487" s="7">
        <v>43220</v>
      </c>
      <c r="E487" s="5" t="s">
        <v>28</v>
      </c>
      <c r="F487" s="5">
        <v>514</v>
      </c>
      <c r="G487" s="5">
        <v>167</v>
      </c>
      <c r="H487" s="5" t="s">
        <v>25</v>
      </c>
      <c r="I487" s="5">
        <v>1</v>
      </c>
      <c r="J487">
        <f xml:space="preserve"> VLOOKUP(B487,'Dataset-A1'!A:C,3,FALSE)</f>
        <v>0</v>
      </c>
      <c r="K487">
        <f xml:space="preserve"> YEAR('Dataset-A2'!D487)</f>
        <v>2018</v>
      </c>
      <c r="L487">
        <f t="shared" si="21"/>
        <v>4</v>
      </c>
      <c r="M487" t="str">
        <f xml:space="preserve"> VLOOKUP(B487,'Dataset-A1'!A:D,4,FALSE)</f>
        <v>CN</v>
      </c>
      <c r="N487">
        <f t="shared" si="22"/>
        <v>7</v>
      </c>
      <c r="O487">
        <f t="shared" si="23"/>
        <v>347</v>
      </c>
    </row>
    <row r="488" spans="1:15">
      <c r="A488" s="1">
        <v>50008861</v>
      </c>
      <c r="B488" s="5">
        <v>19255961</v>
      </c>
      <c r="C488" s="7">
        <v>43299</v>
      </c>
      <c r="D488" s="7">
        <v>43299</v>
      </c>
      <c r="E488" s="5" t="s">
        <v>29</v>
      </c>
      <c r="F488" s="5">
        <v>287</v>
      </c>
      <c r="G488" s="5">
        <v>174</v>
      </c>
      <c r="H488" s="5" t="s">
        <v>32</v>
      </c>
      <c r="I488" s="5">
        <v>4</v>
      </c>
      <c r="J488">
        <f xml:space="preserve"> VLOOKUP(B488,'Dataset-A1'!A:C,3,FALSE)</f>
        <v>1</v>
      </c>
      <c r="K488">
        <f xml:space="preserve"> YEAR('Dataset-A2'!D488)</f>
        <v>2018</v>
      </c>
      <c r="L488">
        <f t="shared" si="21"/>
        <v>7</v>
      </c>
      <c r="M488" t="str">
        <f xml:space="preserve"> VLOOKUP(B488,'Dataset-A1'!A:D,4,FALSE)</f>
        <v>OT</v>
      </c>
      <c r="N488">
        <f t="shared" si="22"/>
        <v>0</v>
      </c>
      <c r="O488">
        <f t="shared" si="23"/>
        <v>113</v>
      </c>
    </row>
    <row r="489" spans="1:15">
      <c r="A489" s="1">
        <v>50008881</v>
      </c>
      <c r="B489" s="5">
        <v>21162977</v>
      </c>
      <c r="C489" s="7">
        <v>43380</v>
      </c>
      <c r="D489" s="7">
        <v>43383</v>
      </c>
      <c r="E489" s="5" t="s">
        <v>29</v>
      </c>
      <c r="F489" s="5">
        <v>766</v>
      </c>
      <c r="G489" s="5">
        <v>259</v>
      </c>
      <c r="H489" s="5" t="s">
        <v>30</v>
      </c>
      <c r="I489" s="5">
        <v>1</v>
      </c>
      <c r="J489">
        <f xml:space="preserve"> VLOOKUP(B489,'Dataset-A1'!A:C,3,FALSE)</f>
        <v>1</v>
      </c>
      <c r="K489">
        <f xml:space="preserve"> YEAR('Dataset-A2'!D489)</f>
        <v>2018</v>
      </c>
      <c r="L489">
        <f t="shared" si="21"/>
        <v>10</v>
      </c>
      <c r="M489" t="str">
        <f xml:space="preserve"> VLOOKUP(B489,'Dataset-A1'!A:D,4,FALSE)</f>
        <v>OT</v>
      </c>
      <c r="N489">
        <f t="shared" si="22"/>
        <v>3</v>
      </c>
      <c r="O489">
        <f t="shared" si="23"/>
        <v>507</v>
      </c>
    </row>
    <row r="490" spans="1:15">
      <c r="A490" s="1">
        <v>50008891</v>
      </c>
      <c r="B490" s="5">
        <v>21169409</v>
      </c>
      <c r="C490" s="7">
        <v>43277</v>
      </c>
      <c r="D490" s="7">
        <v>43278</v>
      </c>
      <c r="E490" s="5" t="s">
        <v>28</v>
      </c>
      <c r="F490" s="5">
        <v>743</v>
      </c>
      <c r="G490" s="5">
        <v>246</v>
      </c>
      <c r="H490" s="5" t="s">
        <v>25</v>
      </c>
      <c r="I490" s="5">
        <v>2</v>
      </c>
      <c r="J490">
        <f xml:space="preserve"> VLOOKUP(B490,'Dataset-A1'!A:C,3,FALSE)</f>
        <v>0</v>
      </c>
      <c r="K490">
        <f xml:space="preserve"> YEAR('Dataset-A2'!D490)</f>
        <v>2018</v>
      </c>
      <c r="L490">
        <f t="shared" si="21"/>
        <v>6</v>
      </c>
      <c r="M490" t="str">
        <f xml:space="preserve"> VLOOKUP(B490,'Dataset-A1'!A:D,4,FALSE)</f>
        <v>CN</v>
      </c>
      <c r="N490">
        <f t="shared" si="22"/>
        <v>1</v>
      </c>
      <c r="O490">
        <f t="shared" si="23"/>
        <v>497</v>
      </c>
    </row>
    <row r="491" spans="1:15">
      <c r="A491" s="1">
        <v>50008901</v>
      </c>
      <c r="B491" s="5">
        <v>21163377</v>
      </c>
      <c r="C491" s="7">
        <v>43131</v>
      </c>
      <c r="D491" s="7">
        <v>43136</v>
      </c>
      <c r="E491" s="5" t="s">
        <v>23</v>
      </c>
      <c r="F491" s="5">
        <v>296</v>
      </c>
      <c r="G491" s="5">
        <v>132</v>
      </c>
      <c r="H491" s="5" t="s">
        <v>25</v>
      </c>
      <c r="I491" s="5">
        <v>4</v>
      </c>
      <c r="J491">
        <f xml:space="preserve"> VLOOKUP(B491,'Dataset-A1'!A:C,3,FALSE)</f>
        <v>1</v>
      </c>
      <c r="K491">
        <f xml:space="preserve"> YEAR('Dataset-A2'!D491)</f>
        <v>2018</v>
      </c>
      <c r="L491">
        <f t="shared" si="21"/>
        <v>2</v>
      </c>
      <c r="M491" t="str">
        <f xml:space="preserve"> VLOOKUP(B491,'Dataset-A1'!A:D,4,FALSE)</f>
        <v>OT</v>
      </c>
      <c r="N491">
        <f t="shared" si="22"/>
        <v>5</v>
      </c>
      <c r="O491">
        <f t="shared" si="23"/>
        <v>164</v>
      </c>
    </row>
    <row r="492" spans="1:15">
      <c r="A492" s="1">
        <v>50008911</v>
      </c>
      <c r="B492" s="5">
        <v>13715795</v>
      </c>
      <c r="C492" s="7">
        <v>43265</v>
      </c>
      <c r="D492" s="7">
        <v>43270</v>
      </c>
      <c r="E492" s="5" t="s">
        <v>29</v>
      </c>
      <c r="F492" s="5">
        <v>260</v>
      </c>
      <c r="G492" s="5">
        <v>106</v>
      </c>
      <c r="H492" s="5" t="s">
        <v>30</v>
      </c>
      <c r="I492" s="5">
        <v>10</v>
      </c>
      <c r="J492">
        <f xml:space="preserve"> VLOOKUP(B492,'Dataset-A1'!A:C,3,FALSE)</f>
        <v>1</v>
      </c>
      <c r="K492">
        <f xml:space="preserve"> YEAR('Dataset-A2'!D492)</f>
        <v>2018</v>
      </c>
      <c r="L492">
        <f t="shared" si="21"/>
        <v>6</v>
      </c>
      <c r="M492" t="str">
        <f xml:space="preserve"> VLOOKUP(B492,'Dataset-A1'!A:D,4,FALSE)</f>
        <v>OT</v>
      </c>
      <c r="N492">
        <f t="shared" si="22"/>
        <v>5</v>
      </c>
      <c r="O492">
        <f t="shared" si="23"/>
        <v>154</v>
      </c>
    </row>
    <row r="493" spans="1:15">
      <c r="A493" s="1">
        <v>50008951</v>
      </c>
      <c r="B493" s="5">
        <v>20990119</v>
      </c>
      <c r="C493" s="7">
        <v>43424</v>
      </c>
      <c r="D493" s="7">
        <v>43427</v>
      </c>
      <c r="E493" s="5" t="s">
        <v>28</v>
      </c>
      <c r="F493" s="5">
        <v>2355</v>
      </c>
      <c r="G493" s="5">
        <v>633</v>
      </c>
      <c r="H493" s="5" t="s">
        <v>27</v>
      </c>
      <c r="I493" s="5">
        <v>1</v>
      </c>
      <c r="J493">
        <f xml:space="preserve"> VLOOKUP(B493,'Dataset-A1'!A:C,3,FALSE)</f>
        <v>1</v>
      </c>
      <c r="K493">
        <f xml:space="preserve"> YEAR('Dataset-A2'!D493)</f>
        <v>2018</v>
      </c>
      <c r="L493">
        <f t="shared" si="21"/>
        <v>11</v>
      </c>
      <c r="M493" t="str">
        <f xml:space="preserve"> VLOOKUP(B493,'Dataset-A1'!A:D,4,FALSE)</f>
        <v>CN</v>
      </c>
      <c r="N493">
        <f t="shared" si="22"/>
        <v>3</v>
      </c>
      <c r="O493">
        <f t="shared" si="23"/>
        <v>1722</v>
      </c>
    </row>
    <row r="494" spans="1:15">
      <c r="A494" s="1">
        <v>50008981</v>
      </c>
      <c r="B494" s="5">
        <v>19065009</v>
      </c>
      <c r="C494" s="7">
        <v>43397</v>
      </c>
      <c r="D494" s="7">
        <v>43399</v>
      </c>
      <c r="E494" s="5" t="s">
        <v>23</v>
      </c>
      <c r="F494" s="5">
        <v>230</v>
      </c>
      <c r="G494" s="5">
        <v>94</v>
      </c>
      <c r="H494" s="5" t="s">
        <v>32</v>
      </c>
      <c r="I494" s="5">
        <v>5</v>
      </c>
      <c r="J494">
        <f xml:space="preserve"> VLOOKUP(B494,'Dataset-A1'!A:C,3,FALSE)</f>
        <v>0</v>
      </c>
      <c r="K494">
        <f xml:space="preserve"> YEAR('Dataset-A2'!D494)</f>
        <v>2018</v>
      </c>
      <c r="L494">
        <f t="shared" si="21"/>
        <v>10</v>
      </c>
      <c r="M494" t="str">
        <f xml:space="preserve"> VLOOKUP(B494,'Dataset-A1'!A:D,4,FALSE)</f>
        <v>OT</v>
      </c>
      <c r="N494">
        <f t="shared" si="22"/>
        <v>2</v>
      </c>
      <c r="O494">
        <f t="shared" si="23"/>
        <v>136</v>
      </c>
    </row>
    <row r="495" spans="1:15">
      <c r="A495" s="1">
        <v>50008991</v>
      </c>
      <c r="B495" s="5">
        <v>6043002</v>
      </c>
      <c r="C495" s="7">
        <v>43264</v>
      </c>
      <c r="D495" s="7">
        <v>43266</v>
      </c>
      <c r="E495" s="5" t="s">
        <v>23</v>
      </c>
      <c r="F495" s="5">
        <v>454</v>
      </c>
      <c r="G495" s="5">
        <v>143</v>
      </c>
      <c r="H495" s="5" t="s">
        <v>25</v>
      </c>
      <c r="I495" s="5">
        <v>3</v>
      </c>
      <c r="J495">
        <f xml:space="preserve"> VLOOKUP(B495,'Dataset-A1'!A:C,3,FALSE)</f>
        <v>1</v>
      </c>
      <c r="K495">
        <f xml:space="preserve"> YEAR('Dataset-A2'!D495)</f>
        <v>2018</v>
      </c>
      <c r="L495">
        <f t="shared" si="21"/>
        <v>6</v>
      </c>
      <c r="M495" t="str">
        <f xml:space="preserve"> VLOOKUP(B495,'Dataset-A1'!A:D,4,FALSE)</f>
        <v>CN</v>
      </c>
      <c r="N495">
        <f t="shared" si="22"/>
        <v>2</v>
      </c>
      <c r="O495">
        <f t="shared" si="23"/>
        <v>311</v>
      </c>
    </row>
    <row r="496" spans="1:15">
      <c r="A496" s="1">
        <v>50009001</v>
      </c>
      <c r="B496" s="5">
        <v>20633658</v>
      </c>
      <c r="C496" s="7">
        <v>43397</v>
      </c>
      <c r="D496" s="7">
        <v>43404</v>
      </c>
      <c r="E496" s="5" t="s">
        <v>28</v>
      </c>
      <c r="F496" s="5">
        <v>1774</v>
      </c>
      <c r="G496" s="5">
        <v>1164</v>
      </c>
      <c r="H496" s="5" t="s">
        <v>27</v>
      </c>
      <c r="I496" s="5">
        <v>11</v>
      </c>
      <c r="J496">
        <f xml:space="preserve"> VLOOKUP(B496,'Dataset-A1'!A:C,3,FALSE)</f>
        <v>0</v>
      </c>
      <c r="K496">
        <f xml:space="preserve"> YEAR('Dataset-A2'!D496)</f>
        <v>2018</v>
      </c>
      <c r="L496">
        <f t="shared" si="21"/>
        <v>10</v>
      </c>
      <c r="M496" t="str">
        <f xml:space="preserve"> VLOOKUP(B496,'Dataset-A1'!A:D,4,FALSE)</f>
        <v>EN</v>
      </c>
      <c r="N496">
        <f t="shared" si="22"/>
        <v>7</v>
      </c>
      <c r="O496">
        <f t="shared" si="23"/>
        <v>610</v>
      </c>
    </row>
    <row r="497" spans="1:15">
      <c r="A497" s="1">
        <v>50009011</v>
      </c>
      <c r="B497" s="5">
        <v>295348</v>
      </c>
      <c r="C497" s="7">
        <v>43419</v>
      </c>
      <c r="D497" s="7">
        <v>43424</v>
      </c>
      <c r="E497" s="5" t="s">
        <v>29</v>
      </c>
      <c r="F497" s="5">
        <v>1118</v>
      </c>
      <c r="G497" s="5">
        <v>372</v>
      </c>
      <c r="H497" s="5" t="s">
        <v>30</v>
      </c>
      <c r="I497" s="5">
        <v>1</v>
      </c>
      <c r="J497">
        <f xml:space="preserve"> VLOOKUP(B497,'Dataset-A1'!A:C,3,FALSE)</f>
        <v>0</v>
      </c>
      <c r="K497">
        <f xml:space="preserve"> YEAR('Dataset-A2'!D497)</f>
        <v>2018</v>
      </c>
      <c r="L497">
        <f t="shared" si="21"/>
        <v>11</v>
      </c>
      <c r="M497" t="str">
        <f xml:space="preserve"> VLOOKUP(B497,'Dataset-A1'!A:D,4,FALSE)</f>
        <v>CN</v>
      </c>
      <c r="N497">
        <f t="shared" si="22"/>
        <v>5</v>
      </c>
      <c r="O497">
        <f t="shared" si="23"/>
        <v>746</v>
      </c>
    </row>
    <row r="498" spans="1:15">
      <c r="A498" s="1">
        <v>50009041</v>
      </c>
      <c r="B498" s="5">
        <v>21170316</v>
      </c>
      <c r="C498" s="7">
        <v>43240</v>
      </c>
      <c r="D498" s="7">
        <v>43241</v>
      </c>
      <c r="E498" s="5" t="s">
        <v>29</v>
      </c>
      <c r="F498" s="5">
        <v>1499</v>
      </c>
      <c r="G498" s="5">
        <v>405</v>
      </c>
      <c r="H498" s="5" t="s">
        <v>30</v>
      </c>
      <c r="I498" s="5">
        <v>5</v>
      </c>
      <c r="J498">
        <f xml:space="preserve"> VLOOKUP(B498,'Dataset-A1'!A:C,3,FALSE)</f>
        <v>1</v>
      </c>
      <c r="K498">
        <f xml:space="preserve"> YEAR('Dataset-A2'!D498)</f>
        <v>2018</v>
      </c>
      <c r="L498">
        <f t="shared" si="21"/>
        <v>5</v>
      </c>
      <c r="M498" t="str">
        <f xml:space="preserve"> VLOOKUP(B498,'Dataset-A1'!A:D,4,FALSE)</f>
        <v>CN</v>
      </c>
      <c r="N498">
        <f t="shared" si="22"/>
        <v>1</v>
      </c>
      <c r="O498">
        <f t="shared" si="23"/>
        <v>1094</v>
      </c>
    </row>
    <row r="499" spans="1:15">
      <c r="A499" s="1">
        <v>50009071</v>
      </c>
      <c r="B499" s="5">
        <v>10639628</v>
      </c>
      <c r="C499" s="7">
        <v>43155</v>
      </c>
      <c r="D499" s="7">
        <v>43156</v>
      </c>
      <c r="E499" s="5" t="s">
        <v>29</v>
      </c>
      <c r="F499" s="5">
        <v>527</v>
      </c>
      <c r="G499" s="5">
        <v>365</v>
      </c>
      <c r="H499" s="5" t="s">
        <v>30</v>
      </c>
      <c r="I499" s="5">
        <v>8</v>
      </c>
      <c r="J499">
        <f xml:space="preserve"> VLOOKUP(B499,'Dataset-A1'!A:C,3,FALSE)</f>
        <v>1</v>
      </c>
      <c r="K499">
        <f xml:space="preserve"> YEAR('Dataset-A2'!D499)</f>
        <v>2018</v>
      </c>
      <c r="L499">
        <f t="shared" si="21"/>
        <v>2</v>
      </c>
      <c r="M499" t="str">
        <f xml:space="preserve"> VLOOKUP(B499,'Dataset-A1'!A:D,4,FALSE)</f>
        <v>OT</v>
      </c>
      <c r="N499">
        <f t="shared" si="22"/>
        <v>1</v>
      </c>
      <c r="O499">
        <f t="shared" si="23"/>
        <v>162</v>
      </c>
    </row>
    <row r="500" spans="1:15">
      <c r="A500" s="1">
        <v>50009081</v>
      </c>
      <c r="B500" s="5">
        <v>21166727</v>
      </c>
      <c r="C500" s="7">
        <v>43425</v>
      </c>
      <c r="D500" s="7">
        <v>43428</v>
      </c>
      <c r="E500" s="5" t="s">
        <v>33</v>
      </c>
      <c r="F500" s="5">
        <v>257</v>
      </c>
      <c r="G500" s="5">
        <v>56</v>
      </c>
      <c r="H500" s="5" t="s">
        <v>27</v>
      </c>
      <c r="I500" s="5">
        <v>5</v>
      </c>
      <c r="J500">
        <f xml:space="preserve"> VLOOKUP(B500,'Dataset-A1'!A:C,3,FALSE)</f>
        <v>0</v>
      </c>
      <c r="K500">
        <f xml:space="preserve"> YEAR('Dataset-A2'!D500)</f>
        <v>2018</v>
      </c>
      <c r="L500">
        <f t="shared" si="21"/>
        <v>11</v>
      </c>
      <c r="M500" t="str">
        <f xml:space="preserve"> VLOOKUP(B500,'Dataset-A1'!A:D,4,FALSE)</f>
        <v>CN</v>
      </c>
      <c r="N500">
        <f t="shared" si="22"/>
        <v>3</v>
      </c>
      <c r="O500">
        <f t="shared" si="23"/>
        <v>201</v>
      </c>
    </row>
    <row r="501" spans="1:15">
      <c r="A501" s="1">
        <v>50009111</v>
      </c>
      <c r="B501" s="5">
        <v>21172931</v>
      </c>
      <c r="C501" s="7">
        <v>43341</v>
      </c>
      <c r="D501" s="7">
        <v>43342</v>
      </c>
      <c r="E501" s="5" t="s">
        <v>29</v>
      </c>
      <c r="F501" s="5">
        <v>46340</v>
      </c>
      <c r="G501" s="5">
        <v>21242</v>
      </c>
      <c r="H501" s="5" t="s">
        <v>32</v>
      </c>
      <c r="I501" s="5">
        <v>3</v>
      </c>
      <c r="J501">
        <f xml:space="preserve"> VLOOKUP(B501,'Dataset-A1'!A:C,3,FALSE)</f>
        <v>0</v>
      </c>
      <c r="K501">
        <f xml:space="preserve"> YEAR('Dataset-A2'!D501)</f>
        <v>2018</v>
      </c>
      <c r="L501">
        <f t="shared" si="21"/>
        <v>8</v>
      </c>
      <c r="M501" t="str">
        <f xml:space="preserve"> VLOOKUP(B501,'Dataset-A1'!A:D,4,FALSE)</f>
        <v>OT</v>
      </c>
      <c r="N501">
        <f t="shared" si="22"/>
        <v>1</v>
      </c>
      <c r="O501">
        <f t="shared" si="23"/>
        <v>25098</v>
      </c>
    </row>
    <row r="502" spans="1:15">
      <c r="A502" s="1">
        <v>50009141</v>
      </c>
      <c r="B502" s="5">
        <v>10011588</v>
      </c>
      <c r="C502" s="7">
        <v>43363</v>
      </c>
      <c r="D502" s="7">
        <v>43367</v>
      </c>
      <c r="E502" s="5" t="s">
        <v>29</v>
      </c>
      <c r="F502" s="5">
        <v>1764</v>
      </c>
      <c r="G502" s="5">
        <v>742</v>
      </c>
      <c r="H502" s="5" t="s">
        <v>27</v>
      </c>
      <c r="I502" s="5">
        <v>5</v>
      </c>
      <c r="J502">
        <f xml:space="preserve"> VLOOKUP(B502,'Dataset-A1'!A:C,3,FALSE)</f>
        <v>1</v>
      </c>
      <c r="K502">
        <f xml:space="preserve"> YEAR('Dataset-A2'!D502)</f>
        <v>2018</v>
      </c>
      <c r="L502">
        <f t="shared" si="21"/>
        <v>9</v>
      </c>
      <c r="M502" t="str">
        <f xml:space="preserve"> VLOOKUP(B502,'Dataset-A1'!A:D,4,FALSE)</f>
        <v>CN</v>
      </c>
      <c r="N502">
        <f t="shared" si="22"/>
        <v>4</v>
      </c>
      <c r="O502">
        <f t="shared" si="23"/>
        <v>1022</v>
      </c>
    </row>
    <row r="503" spans="1:15">
      <c r="A503" s="1">
        <v>50009161</v>
      </c>
      <c r="B503" s="5">
        <v>15429900</v>
      </c>
      <c r="C503" s="7">
        <v>43152</v>
      </c>
      <c r="D503" s="7">
        <v>43159</v>
      </c>
      <c r="E503" s="5" t="s">
        <v>29</v>
      </c>
      <c r="F503" s="5">
        <v>1571</v>
      </c>
      <c r="G503" s="5">
        <v>1084</v>
      </c>
      <c r="H503" s="5" t="s">
        <v>27</v>
      </c>
      <c r="I503" s="5">
        <v>3</v>
      </c>
      <c r="J503">
        <f xml:space="preserve"> VLOOKUP(B503,'Dataset-A1'!A:C,3,FALSE)</f>
        <v>1</v>
      </c>
      <c r="K503">
        <f xml:space="preserve"> YEAR('Dataset-A2'!D503)</f>
        <v>2018</v>
      </c>
      <c r="L503">
        <f t="shared" si="21"/>
        <v>2</v>
      </c>
      <c r="M503" t="str">
        <f xml:space="preserve"> VLOOKUP(B503,'Dataset-A1'!A:D,4,FALSE)</f>
        <v>EN</v>
      </c>
      <c r="N503">
        <f t="shared" si="22"/>
        <v>7</v>
      </c>
      <c r="O503">
        <f t="shared" si="23"/>
        <v>487</v>
      </c>
    </row>
    <row r="504" spans="1:15">
      <c r="A504" s="1">
        <v>50009171</v>
      </c>
      <c r="B504" s="5">
        <v>9734646</v>
      </c>
      <c r="C504" s="7">
        <v>43244</v>
      </c>
      <c r="D504" s="7">
        <v>43245</v>
      </c>
      <c r="E504" s="5" t="s">
        <v>29</v>
      </c>
      <c r="F504" s="5">
        <v>218</v>
      </c>
      <c r="G504" s="5">
        <v>98</v>
      </c>
      <c r="H504" s="5" t="s">
        <v>25</v>
      </c>
      <c r="I504" s="5">
        <v>3</v>
      </c>
      <c r="J504">
        <f xml:space="preserve"> VLOOKUP(B504,'Dataset-A1'!A:C,3,FALSE)</f>
        <v>0</v>
      </c>
      <c r="K504">
        <f xml:space="preserve"> YEAR('Dataset-A2'!D504)</f>
        <v>2018</v>
      </c>
      <c r="L504">
        <f t="shared" si="21"/>
        <v>5</v>
      </c>
      <c r="M504" t="str">
        <f xml:space="preserve"> VLOOKUP(B504,'Dataset-A1'!A:D,4,FALSE)</f>
        <v>CN</v>
      </c>
      <c r="N504">
        <f t="shared" si="22"/>
        <v>1</v>
      </c>
      <c r="O504">
        <f t="shared" si="23"/>
        <v>120</v>
      </c>
    </row>
    <row r="505" spans="1:15">
      <c r="A505" s="1">
        <v>50009181</v>
      </c>
      <c r="B505" s="5">
        <v>21163368</v>
      </c>
      <c r="C505" s="7">
        <v>43064</v>
      </c>
      <c r="D505" s="7">
        <v>43069</v>
      </c>
      <c r="E505" s="5" t="s">
        <v>28</v>
      </c>
      <c r="F505" s="5">
        <v>573</v>
      </c>
      <c r="G505" s="5">
        <v>192</v>
      </c>
      <c r="H505" s="5" t="s">
        <v>27</v>
      </c>
      <c r="I505" s="5">
        <v>15</v>
      </c>
      <c r="J505">
        <f xml:space="preserve"> VLOOKUP(B505,'Dataset-A1'!A:C,3,FALSE)</f>
        <v>1</v>
      </c>
      <c r="K505">
        <f xml:space="preserve"> YEAR('Dataset-A2'!D505)</f>
        <v>2017</v>
      </c>
      <c r="L505">
        <f t="shared" si="21"/>
        <v>11</v>
      </c>
      <c r="M505" t="str">
        <f xml:space="preserve"> VLOOKUP(B505,'Dataset-A1'!A:D,4,FALSE)</f>
        <v>EN</v>
      </c>
      <c r="N505">
        <f t="shared" si="22"/>
        <v>5</v>
      </c>
      <c r="O505">
        <f t="shared" si="23"/>
        <v>381</v>
      </c>
    </row>
    <row r="506" spans="1:15">
      <c r="A506" s="1">
        <v>50009191</v>
      </c>
      <c r="B506" s="5">
        <v>20921814</v>
      </c>
      <c r="C506" s="7">
        <v>43229</v>
      </c>
      <c r="D506" s="7">
        <v>43230</v>
      </c>
      <c r="E506" s="5" t="s">
        <v>29</v>
      </c>
      <c r="F506" s="5">
        <v>460</v>
      </c>
      <c r="G506" s="5">
        <v>285</v>
      </c>
      <c r="H506" s="5" t="s">
        <v>27</v>
      </c>
      <c r="I506" s="5">
        <v>9</v>
      </c>
      <c r="J506">
        <f xml:space="preserve"> VLOOKUP(B506,'Dataset-A1'!A:C,3,FALSE)</f>
        <v>1</v>
      </c>
      <c r="K506">
        <f xml:space="preserve"> YEAR('Dataset-A2'!D506)</f>
        <v>2018</v>
      </c>
      <c r="L506">
        <f t="shared" si="21"/>
        <v>5</v>
      </c>
      <c r="M506" t="str">
        <f xml:space="preserve"> VLOOKUP(B506,'Dataset-A1'!A:D,4,FALSE)</f>
        <v>OT</v>
      </c>
      <c r="N506">
        <f t="shared" si="22"/>
        <v>1</v>
      </c>
      <c r="O506">
        <f t="shared" si="23"/>
        <v>175</v>
      </c>
    </row>
    <row r="507" spans="1:15">
      <c r="A507" s="1">
        <v>50009231</v>
      </c>
      <c r="B507" s="5">
        <v>21070287</v>
      </c>
      <c r="C507" s="7">
        <v>43065</v>
      </c>
      <c r="D507" s="7">
        <v>43069</v>
      </c>
      <c r="E507" s="5" t="s">
        <v>33</v>
      </c>
      <c r="F507" s="5">
        <v>944</v>
      </c>
      <c r="G507" s="5">
        <v>250</v>
      </c>
      <c r="H507" s="5" t="s">
        <v>30</v>
      </c>
      <c r="I507" s="5">
        <v>6</v>
      </c>
      <c r="J507">
        <f xml:space="preserve"> VLOOKUP(B507,'Dataset-A1'!A:C,3,FALSE)</f>
        <v>0</v>
      </c>
      <c r="K507">
        <f xml:space="preserve"> YEAR('Dataset-A2'!D507)</f>
        <v>2017</v>
      </c>
      <c r="L507">
        <f t="shared" si="21"/>
        <v>11</v>
      </c>
      <c r="M507" t="str">
        <f xml:space="preserve"> VLOOKUP(B507,'Dataset-A1'!A:D,4,FALSE)</f>
        <v>CN</v>
      </c>
      <c r="N507">
        <f t="shared" si="22"/>
        <v>4</v>
      </c>
      <c r="O507">
        <f t="shared" si="23"/>
        <v>694</v>
      </c>
    </row>
    <row r="508" spans="1:15">
      <c r="A508" s="1">
        <v>50009271</v>
      </c>
      <c r="B508" s="5">
        <v>21167033</v>
      </c>
      <c r="C508" s="7">
        <v>43360</v>
      </c>
      <c r="D508" s="7">
        <v>43364</v>
      </c>
      <c r="E508" s="5" t="s">
        <v>33</v>
      </c>
      <c r="F508" s="5">
        <v>209</v>
      </c>
      <c r="G508" s="5">
        <v>140</v>
      </c>
      <c r="H508" s="5" t="s">
        <v>32</v>
      </c>
      <c r="I508" s="5">
        <v>4</v>
      </c>
      <c r="J508">
        <f xml:space="preserve"> VLOOKUP(B508,'Dataset-A1'!A:C,3,FALSE)</f>
        <v>1</v>
      </c>
      <c r="K508">
        <f xml:space="preserve"> YEAR('Dataset-A2'!D508)</f>
        <v>2018</v>
      </c>
      <c r="L508">
        <f t="shared" si="21"/>
        <v>9</v>
      </c>
      <c r="M508" t="str">
        <f xml:space="preserve"> VLOOKUP(B508,'Dataset-A1'!A:D,4,FALSE)</f>
        <v>OT</v>
      </c>
      <c r="N508">
        <f t="shared" si="22"/>
        <v>4</v>
      </c>
      <c r="O508">
        <f t="shared" si="23"/>
        <v>69</v>
      </c>
    </row>
    <row r="509" spans="1:15">
      <c r="A509" s="1">
        <v>50009281</v>
      </c>
      <c r="B509" s="5">
        <v>21162079</v>
      </c>
      <c r="C509" s="7">
        <v>43339</v>
      </c>
      <c r="D509" s="7">
        <v>43340</v>
      </c>
      <c r="E509" s="5" t="s">
        <v>28</v>
      </c>
      <c r="F509" s="5">
        <v>265</v>
      </c>
      <c r="G509" s="5">
        <v>65</v>
      </c>
      <c r="H509" s="5" t="s">
        <v>30</v>
      </c>
      <c r="I509" s="5">
        <v>16</v>
      </c>
      <c r="J509">
        <f xml:space="preserve"> VLOOKUP(B509,'Dataset-A1'!A:C,3,FALSE)</f>
        <v>1</v>
      </c>
      <c r="K509">
        <f xml:space="preserve"> YEAR('Dataset-A2'!D509)</f>
        <v>2018</v>
      </c>
      <c r="L509">
        <f t="shared" si="21"/>
        <v>8</v>
      </c>
      <c r="M509" t="str">
        <f xml:space="preserve"> VLOOKUP(B509,'Dataset-A1'!A:D,4,FALSE)</f>
        <v>OT</v>
      </c>
      <c r="N509">
        <f t="shared" si="22"/>
        <v>1</v>
      </c>
      <c r="O509">
        <f t="shared" si="23"/>
        <v>200</v>
      </c>
    </row>
    <row r="510" spans="1:15">
      <c r="A510" s="1">
        <v>50009301</v>
      </c>
      <c r="B510" s="5">
        <v>8422517</v>
      </c>
      <c r="C510" s="7">
        <v>43161</v>
      </c>
      <c r="D510" s="7">
        <v>43165</v>
      </c>
      <c r="E510" s="5" t="s">
        <v>23</v>
      </c>
      <c r="F510" s="5">
        <v>286</v>
      </c>
      <c r="G510" s="5">
        <v>131</v>
      </c>
      <c r="H510" s="5" t="s">
        <v>30</v>
      </c>
      <c r="I510" s="5">
        <v>5</v>
      </c>
      <c r="J510">
        <f xml:space="preserve"> VLOOKUP(B510,'Dataset-A1'!A:C,3,FALSE)</f>
        <v>1</v>
      </c>
      <c r="K510">
        <f xml:space="preserve"> YEAR('Dataset-A2'!D510)</f>
        <v>2018</v>
      </c>
      <c r="L510">
        <f t="shared" si="21"/>
        <v>3</v>
      </c>
      <c r="M510" t="str">
        <f xml:space="preserve"> VLOOKUP(B510,'Dataset-A1'!A:D,4,FALSE)</f>
        <v>OT</v>
      </c>
      <c r="N510">
        <f t="shared" si="22"/>
        <v>4</v>
      </c>
      <c r="O510">
        <f t="shared" si="23"/>
        <v>155</v>
      </c>
    </row>
    <row r="511" spans="1:15">
      <c r="A511" s="1">
        <v>50009311</v>
      </c>
      <c r="B511" s="5">
        <v>15754961</v>
      </c>
      <c r="C511" s="7">
        <v>43111</v>
      </c>
      <c r="D511" s="7">
        <v>43115</v>
      </c>
      <c r="E511" s="5" t="s">
        <v>28</v>
      </c>
      <c r="F511" s="5">
        <v>569</v>
      </c>
      <c r="G511" s="5">
        <v>305</v>
      </c>
      <c r="H511" s="5" t="s">
        <v>30</v>
      </c>
      <c r="I511" s="5">
        <v>15</v>
      </c>
      <c r="J511">
        <f xml:space="preserve"> VLOOKUP(B511,'Dataset-A1'!A:C,3,FALSE)</f>
        <v>0</v>
      </c>
      <c r="K511">
        <f xml:space="preserve"> YEAR('Dataset-A2'!D511)</f>
        <v>2018</v>
      </c>
      <c r="L511">
        <f t="shared" si="21"/>
        <v>1</v>
      </c>
      <c r="M511" t="str">
        <f xml:space="preserve"> VLOOKUP(B511,'Dataset-A1'!A:D,4,FALSE)</f>
        <v>EN</v>
      </c>
      <c r="N511">
        <f t="shared" si="22"/>
        <v>4</v>
      </c>
      <c r="O511">
        <f t="shared" si="23"/>
        <v>264</v>
      </c>
    </row>
    <row r="512" spans="1:15">
      <c r="A512" s="1">
        <v>50009321</v>
      </c>
      <c r="B512" s="5">
        <v>20567968</v>
      </c>
      <c r="C512" s="7">
        <v>43420</v>
      </c>
      <c r="D512" s="7">
        <v>43423</v>
      </c>
      <c r="E512" s="5" t="s">
        <v>29</v>
      </c>
      <c r="F512" s="5">
        <v>565</v>
      </c>
      <c r="G512" s="5">
        <v>165</v>
      </c>
      <c r="H512" s="5" t="s">
        <v>32</v>
      </c>
      <c r="I512" s="5">
        <v>1</v>
      </c>
      <c r="J512">
        <f xml:space="preserve"> VLOOKUP(B512,'Dataset-A1'!A:C,3,FALSE)</f>
        <v>0</v>
      </c>
      <c r="K512">
        <f xml:space="preserve"> YEAR('Dataset-A2'!D512)</f>
        <v>2018</v>
      </c>
      <c r="L512">
        <f t="shared" si="21"/>
        <v>11</v>
      </c>
      <c r="M512" t="str">
        <f xml:space="preserve"> VLOOKUP(B512,'Dataset-A1'!A:D,4,FALSE)</f>
        <v>OT</v>
      </c>
      <c r="N512">
        <f t="shared" si="22"/>
        <v>3</v>
      </c>
      <c r="O512">
        <f t="shared" si="23"/>
        <v>400</v>
      </c>
    </row>
    <row r="513" spans="1:15">
      <c r="A513" s="1">
        <v>50009341</v>
      </c>
      <c r="B513" s="5">
        <v>7972606</v>
      </c>
      <c r="C513" s="7">
        <v>43076</v>
      </c>
      <c r="D513" s="7">
        <v>43081</v>
      </c>
      <c r="E513" s="5" t="s">
        <v>33</v>
      </c>
      <c r="F513" s="5">
        <v>137</v>
      </c>
      <c r="G513" s="5">
        <v>79</v>
      </c>
      <c r="H513" s="5" t="s">
        <v>30</v>
      </c>
      <c r="I513" s="5">
        <v>5</v>
      </c>
      <c r="J513">
        <f xml:space="preserve"> VLOOKUP(B513,'Dataset-A1'!A:C,3,FALSE)</f>
        <v>1</v>
      </c>
      <c r="K513">
        <f xml:space="preserve"> YEAR('Dataset-A2'!D513)</f>
        <v>2017</v>
      </c>
      <c r="L513">
        <f t="shared" si="21"/>
        <v>12</v>
      </c>
      <c r="M513" t="str">
        <f xml:space="preserve"> VLOOKUP(B513,'Dataset-A1'!A:D,4,FALSE)</f>
        <v>EN</v>
      </c>
      <c r="N513">
        <f t="shared" si="22"/>
        <v>5</v>
      </c>
      <c r="O513">
        <f t="shared" si="23"/>
        <v>58</v>
      </c>
    </row>
    <row r="514" spans="1:15">
      <c r="A514" s="1">
        <v>50009361</v>
      </c>
      <c r="B514" s="5">
        <v>180415</v>
      </c>
      <c r="C514" s="7">
        <v>43248</v>
      </c>
      <c r="D514" s="7">
        <v>43251</v>
      </c>
      <c r="E514" s="5" t="s">
        <v>33</v>
      </c>
      <c r="F514" s="5">
        <v>251</v>
      </c>
      <c r="G514" s="5">
        <v>68</v>
      </c>
      <c r="H514" s="5" t="s">
        <v>32</v>
      </c>
      <c r="I514" s="5">
        <v>3</v>
      </c>
      <c r="J514">
        <f xml:space="preserve"> VLOOKUP(B514,'Dataset-A1'!A:C,3,FALSE)</f>
        <v>1</v>
      </c>
      <c r="K514">
        <f xml:space="preserve"> YEAR('Dataset-A2'!D514)</f>
        <v>2018</v>
      </c>
      <c r="L514">
        <f t="shared" si="21"/>
        <v>5</v>
      </c>
      <c r="M514" t="str">
        <f xml:space="preserve"> VLOOKUP(B514,'Dataset-A1'!A:D,4,FALSE)</f>
        <v>OT</v>
      </c>
      <c r="N514">
        <f t="shared" si="22"/>
        <v>3</v>
      </c>
      <c r="O514">
        <f t="shared" si="23"/>
        <v>183</v>
      </c>
    </row>
    <row r="515" spans="1:15">
      <c r="A515" s="1">
        <v>50009381</v>
      </c>
      <c r="B515" s="5">
        <v>10664632</v>
      </c>
      <c r="C515" s="7">
        <v>43224</v>
      </c>
      <c r="D515" s="7">
        <v>43224</v>
      </c>
      <c r="E515" s="5" t="s">
        <v>28</v>
      </c>
      <c r="F515" s="5">
        <v>590</v>
      </c>
      <c r="G515" s="5">
        <v>315</v>
      </c>
      <c r="H515" s="5" t="s">
        <v>32</v>
      </c>
      <c r="I515" s="5">
        <v>1</v>
      </c>
      <c r="J515">
        <f xml:space="preserve"> VLOOKUP(B515,'Dataset-A1'!A:C,3,FALSE)</f>
        <v>0</v>
      </c>
      <c r="K515">
        <f xml:space="preserve"> YEAR('Dataset-A2'!D515)</f>
        <v>2018</v>
      </c>
      <c r="L515">
        <f t="shared" ref="L515:L578" si="24">MONTH(D515)</f>
        <v>5</v>
      </c>
      <c r="M515" t="str">
        <f xml:space="preserve"> VLOOKUP(B515,'Dataset-A1'!A:D,4,FALSE)</f>
        <v>OT</v>
      </c>
      <c r="N515">
        <f t="shared" ref="N515:N578" si="25">D515-C515</f>
        <v>0</v>
      </c>
      <c r="O515">
        <f t="shared" ref="O515:O578" si="26" xml:space="preserve"> F515-G515</f>
        <v>275</v>
      </c>
    </row>
    <row r="516" spans="1:15">
      <c r="A516" s="1">
        <v>50009401</v>
      </c>
      <c r="B516" s="5">
        <v>242117</v>
      </c>
      <c r="C516" s="7">
        <v>43088</v>
      </c>
      <c r="D516" s="7">
        <v>43091</v>
      </c>
      <c r="E516" s="5" t="s">
        <v>28</v>
      </c>
      <c r="F516" s="5">
        <v>397</v>
      </c>
      <c r="G516" s="5">
        <v>126</v>
      </c>
      <c r="H516" s="5" t="s">
        <v>27</v>
      </c>
      <c r="I516" s="5">
        <v>1</v>
      </c>
      <c r="J516">
        <f xml:space="preserve"> VLOOKUP(B516,'Dataset-A1'!A:C,3,FALSE)</f>
        <v>1</v>
      </c>
      <c r="K516">
        <f xml:space="preserve"> YEAR('Dataset-A2'!D516)</f>
        <v>2017</v>
      </c>
      <c r="L516">
        <f t="shared" si="24"/>
        <v>12</v>
      </c>
      <c r="M516" t="str">
        <f xml:space="preserve"> VLOOKUP(B516,'Dataset-A1'!A:D,4,FALSE)</f>
        <v>CN</v>
      </c>
      <c r="N516">
        <f t="shared" si="25"/>
        <v>3</v>
      </c>
      <c r="O516">
        <f t="shared" si="26"/>
        <v>271</v>
      </c>
    </row>
    <row r="517" spans="1:15">
      <c r="A517" s="1">
        <v>50009411</v>
      </c>
      <c r="B517" s="5">
        <v>20772206</v>
      </c>
      <c r="C517" s="7">
        <v>43249</v>
      </c>
      <c r="D517" s="7">
        <v>43252</v>
      </c>
      <c r="E517" s="5" t="s">
        <v>28</v>
      </c>
      <c r="F517" s="5">
        <v>147</v>
      </c>
      <c r="G517" s="5">
        <v>86</v>
      </c>
      <c r="H517" s="5" t="s">
        <v>32</v>
      </c>
      <c r="I517" s="5">
        <v>9</v>
      </c>
      <c r="J517">
        <f xml:space="preserve"> VLOOKUP(B517,'Dataset-A1'!A:C,3,FALSE)</f>
        <v>0</v>
      </c>
      <c r="K517">
        <f xml:space="preserve"> YEAR('Dataset-A2'!D517)</f>
        <v>2018</v>
      </c>
      <c r="L517">
        <f t="shared" si="24"/>
        <v>6</v>
      </c>
      <c r="M517" t="str">
        <f xml:space="preserve"> VLOOKUP(B517,'Dataset-A1'!A:D,4,FALSE)</f>
        <v>EN</v>
      </c>
      <c r="N517">
        <f t="shared" si="25"/>
        <v>3</v>
      </c>
      <c r="O517">
        <f t="shared" si="26"/>
        <v>61</v>
      </c>
    </row>
    <row r="518" spans="1:15">
      <c r="A518" s="1">
        <v>50009421</v>
      </c>
      <c r="B518" s="5">
        <v>21170822</v>
      </c>
      <c r="C518" s="7">
        <v>43406</v>
      </c>
      <c r="D518" s="7">
        <v>43410</v>
      </c>
      <c r="E518" s="5" t="s">
        <v>29</v>
      </c>
      <c r="F518" s="5">
        <v>299</v>
      </c>
      <c r="G518" s="5">
        <v>151</v>
      </c>
      <c r="H518" s="5" t="s">
        <v>25</v>
      </c>
      <c r="I518" s="5">
        <v>9</v>
      </c>
      <c r="J518">
        <f xml:space="preserve"> VLOOKUP(B518,'Dataset-A1'!A:C,3,FALSE)</f>
        <v>0</v>
      </c>
      <c r="K518">
        <f xml:space="preserve"> YEAR('Dataset-A2'!D518)</f>
        <v>2018</v>
      </c>
      <c r="L518">
        <f t="shared" si="24"/>
        <v>11</v>
      </c>
      <c r="M518" t="str">
        <f xml:space="preserve"> VLOOKUP(B518,'Dataset-A1'!A:D,4,FALSE)</f>
        <v>EN</v>
      </c>
      <c r="N518">
        <f t="shared" si="25"/>
        <v>4</v>
      </c>
      <c r="O518">
        <f t="shared" si="26"/>
        <v>148</v>
      </c>
    </row>
    <row r="519" spans="1:15">
      <c r="A519" s="1">
        <v>50009431</v>
      </c>
      <c r="B519" s="5">
        <v>21151200</v>
      </c>
      <c r="C519" s="7">
        <v>43313</v>
      </c>
      <c r="D519" s="7">
        <v>43313</v>
      </c>
      <c r="E519" s="5" t="s">
        <v>29</v>
      </c>
      <c r="F519" s="5">
        <v>1321</v>
      </c>
      <c r="G519" s="5">
        <v>383</v>
      </c>
      <c r="H519" s="5" t="s">
        <v>32</v>
      </c>
      <c r="I519" s="5">
        <v>3</v>
      </c>
      <c r="J519">
        <f xml:space="preserve"> VLOOKUP(B519,'Dataset-A1'!A:C,3,FALSE)</f>
        <v>0</v>
      </c>
      <c r="K519">
        <f xml:space="preserve"> YEAR('Dataset-A2'!D519)</f>
        <v>2018</v>
      </c>
      <c r="L519">
        <f t="shared" si="24"/>
        <v>8</v>
      </c>
      <c r="M519" t="str">
        <f xml:space="preserve"> VLOOKUP(B519,'Dataset-A1'!A:D,4,FALSE)</f>
        <v>OT</v>
      </c>
      <c r="N519">
        <f t="shared" si="25"/>
        <v>0</v>
      </c>
      <c r="O519">
        <f t="shared" si="26"/>
        <v>938</v>
      </c>
    </row>
    <row r="520" spans="1:15">
      <c r="A520" s="1">
        <v>50009441</v>
      </c>
      <c r="B520" s="5">
        <v>19168053</v>
      </c>
      <c r="C520" s="7">
        <v>43253</v>
      </c>
      <c r="D520" s="7">
        <v>43254</v>
      </c>
      <c r="E520" s="5" t="s">
        <v>33</v>
      </c>
      <c r="F520" s="5">
        <v>671</v>
      </c>
      <c r="G520" s="5">
        <v>256</v>
      </c>
      <c r="H520" s="5" t="s">
        <v>27</v>
      </c>
      <c r="I520" s="5">
        <v>4</v>
      </c>
      <c r="J520">
        <f xml:space="preserve"> VLOOKUP(B520,'Dataset-A1'!A:C,3,FALSE)</f>
        <v>1</v>
      </c>
      <c r="K520">
        <f xml:space="preserve"> YEAR('Dataset-A2'!D520)</f>
        <v>2018</v>
      </c>
      <c r="L520">
        <f t="shared" si="24"/>
        <v>6</v>
      </c>
      <c r="M520" t="str">
        <f xml:space="preserve"> VLOOKUP(B520,'Dataset-A1'!A:D,4,FALSE)</f>
        <v>OT</v>
      </c>
      <c r="N520">
        <f t="shared" si="25"/>
        <v>1</v>
      </c>
      <c r="O520">
        <f t="shared" si="26"/>
        <v>415</v>
      </c>
    </row>
    <row r="521" spans="1:15">
      <c r="A521" s="1">
        <v>50009451</v>
      </c>
      <c r="B521" s="5">
        <v>8172663</v>
      </c>
      <c r="C521" s="7">
        <v>43110</v>
      </c>
      <c r="D521" s="7">
        <v>43112</v>
      </c>
      <c r="E521" s="5" t="s">
        <v>29</v>
      </c>
      <c r="F521" s="5">
        <v>463</v>
      </c>
      <c r="G521" s="5">
        <v>151</v>
      </c>
      <c r="H521" s="5" t="s">
        <v>32</v>
      </c>
      <c r="I521" s="5">
        <v>3</v>
      </c>
      <c r="J521">
        <f xml:space="preserve"> VLOOKUP(B521,'Dataset-A1'!A:C,3,FALSE)</f>
        <v>1</v>
      </c>
      <c r="K521">
        <f xml:space="preserve"> YEAR('Dataset-A2'!D521)</f>
        <v>2018</v>
      </c>
      <c r="L521">
        <f t="shared" si="24"/>
        <v>1</v>
      </c>
      <c r="M521" t="str">
        <f xml:space="preserve"> VLOOKUP(B521,'Dataset-A1'!A:D,4,FALSE)</f>
        <v>OT</v>
      </c>
      <c r="N521">
        <f t="shared" si="25"/>
        <v>2</v>
      </c>
      <c r="O521">
        <f t="shared" si="26"/>
        <v>312</v>
      </c>
    </row>
    <row r="522" spans="1:15">
      <c r="A522" s="1">
        <v>50009461</v>
      </c>
      <c r="B522" s="5">
        <v>21163187</v>
      </c>
      <c r="C522" s="7">
        <v>43291</v>
      </c>
      <c r="D522" s="7">
        <v>43293</v>
      </c>
      <c r="E522" s="5" t="s">
        <v>28</v>
      </c>
      <c r="F522" s="5">
        <v>324</v>
      </c>
      <c r="G522" s="5">
        <v>82</v>
      </c>
      <c r="H522" s="5" t="s">
        <v>32</v>
      </c>
      <c r="I522" s="5">
        <v>2</v>
      </c>
      <c r="J522">
        <f xml:space="preserve"> VLOOKUP(B522,'Dataset-A1'!A:C,3,FALSE)</f>
        <v>1</v>
      </c>
      <c r="K522">
        <f xml:space="preserve"> YEAR('Dataset-A2'!D522)</f>
        <v>2018</v>
      </c>
      <c r="L522">
        <f t="shared" si="24"/>
        <v>7</v>
      </c>
      <c r="M522" t="str">
        <f xml:space="preserve"> VLOOKUP(B522,'Dataset-A1'!A:D,4,FALSE)</f>
        <v>OT</v>
      </c>
      <c r="N522">
        <f t="shared" si="25"/>
        <v>2</v>
      </c>
      <c r="O522">
        <f t="shared" si="26"/>
        <v>242</v>
      </c>
    </row>
    <row r="523" spans="1:15">
      <c r="A523" s="1">
        <v>50009471</v>
      </c>
      <c r="B523" s="5">
        <v>10840181</v>
      </c>
      <c r="C523" s="7">
        <v>43268</v>
      </c>
      <c r="D523" s="7">
        <v>43271</v>
      </c>
      <c r="E523" s="5" t="s">
        <v>28</v>
      </c>
      <c r="F523" s="5">
        <v>623</v>
      </c>
      <c r="G523" s="5">
        <v>243</v>
      </c>
      <c r="H523" s="5" t="s">
        <v>30</v>
      </c>
      <c r="I523" s="5">
        <v>5</v>
      </c>
      <c r="J523">
        <f xml:space="preserve"> VLOOKUP(B523,'Dataset-A1'!A:C,3,FALSE)</f>
        <v>1</v>
      </c>
      <c r="K523">
        <f xml:space="preserve"> YEAR('Dataset-A2'!D523)</f>
        <v>2018</v>
      </c>
      <c r="L523">
        <f t="shared" si="24"/>
        <v>6</v>
      </c>
      <c r="M523" t="str">
        <f xml:space="preserve"> VLOOKUP(B523,'Dataset-A1'!A:D,4,FALSE)</f>
        <v>EN</v>
      </c>
      <c r="N523">
        <f t="shared" si="25"/>
        <v>3</v>
      </c>
      <c r="O523">
        <f t="shared" si="26"/>
        <v>380</v>
      </c>
    </row>
    <row r="524" spans="1:15">
      <c r="A524" s="1">
        <v>50009481</v>
      </c>
      <c r="B524" s="5">
        <v>6690109</v>
      </c>
      <c r="C524" s="7">
        <v>43274</v>
      </c>
      <c r="D524" s="7">
        <v>43274</v>
      </c>
      <c r="E524" s="5" t="s">
        <v>29</v>
      </c>
      <c r="F524" s="5">
        <v>671</v>
      </c>
      <c r="G524" s="5">
        <v>347</v>
      </c>
      <c r="H524" s="5" t="s">
        <v>27</v>
      </c>
      <c r="I524" s="5">
        <v>9</v>
      </c>
      <c r="J524">
        <f xml:space="preserve"> VLOOKUP(B524,'Dataset-A1'!A:C,3,FALSE)</f>
        <v>1</v>
      </c>
      <c r="K524">
        <f xml:space="preserve"> YEAR('Dataset-A2'!D524)</f>
        <v>2018</v>
      </c>
      <c r="L524">
        <f t="shared" si="24"/>
        <v>6</v>
      </c>
      <c r="M524" t="str">
        <f xml:space="preserve"> VLOOKUP(B524,'Dataset-A1'!A:D,4,FALSE)</f>
        <v>CN</v>
      </c>
      <c r="N524">
        <f t="shared" si="25"/>
        <v>0</v>
      </c>
      <c r="O524">
        <f t="shared" si="26"/>
        <v>324</v>
      </c>
    </row>
    <row r="525" spans="1:15">
      <c r="A525" s="1">
        <v>50009491</v>
      </c>
      <c r="B525" s="5">
        <v>21167185</v>
      </c>
      <c r="C525" s="7">
        <v>43225</v>
      </c>
      <c r="D525" s="7">
        <v>43231</v>
      </c>
      <c r="E525" s="5" t="s">
        <v>28</v>
      </c>
      <c r="F525" s="5">
        <v>532</v>
      </c>
      <c r="G525" s="5">
        <v>249</v>
      </c>
      <c r="H525" s="5" t="s">
        <v>30</v>
      </c>
      <c r="I525" s="5">
        <v>2</v>
      </c>
      <c r="J525">
        <f xml:space="preserve"> VLOOKUP(B525,'Dataset-A1'!A:C,3,FALSE)</f>
        <v>0</v>
      </c>
      <c r="K525">
        <f xml:space="preserve"> YEAR('Dataset-A2'!D525)</f>
        <v>2018</v>
      </c>
      <c r="L525">
        <f t="shared" si="24"/>
        <v>5</v>
      </c>
      <c r="M525" t="str">
        <f xml:space="preserve"> VLOOKUP(B525,'Dataset-A1'!A:D,4,FALSE)</f>
        <v>EN</v>
      </c>
      <c r="N525">
        <f t="shared" si="25"/>
        <v>6</v>
      </c>
      <c r="O525">
        <f t="shared" si="26"/>
        <v>283</v>
      </c>
    </row>
    <row r="526" spans="1:15">
      <c r="A526" s="1">
        <v>50009521</v>
      </c>
      <c r="B526" s="5">
        <v>15341858</v>
      </c>
      <c r="C526" s="7">
        <v>43164</v>
      </c>
      <c r="D526" s="7">
        <v>43165</v>
      </c>
      <c r="E526" s="5" t="s">
        <v>28</v>
      </c>
      <c r="F526" s="5">
        <v>577</v>
      </c>
      <c r="G526" s="5">
        <v>389</v>
      </c>
      <c r="H526" s="5" t="s">
        <v>30</v>
      </c>
      <c r="I526" s="5">
        <v>12</v>
      </c>
      <c r="J526">
        <f xml:space="preserve"> VLOOKUP(B526,'Dataset-A1'!A:C,3,FALSE)</f>
        <v>1</v>
      </c>
      <c r="K526">
        <f xml:space="preserve"> YEAR('Dataset-A2'!D526)</f>
        <v>2018</v>
      </c>
      <c r="L526">
        <f t="shared" si="24"/>
        <v>3</v>
      </c>
      <c r="M526" t="str">
        <f xml:space="preserve"> VLOOKUP(B526,'Dataset-A1'!A:D,4,FALSE)</f>
        <v>OT</v>
      </c>
      <c r="N526">
        <f t="shared" si="25"/>
        <v>1</v>
      </c>
      <c r="O526">
        <f t="shared" si="26"/>
        <v>188</v>
      </c>
    </row>
    <row r="527" spans="1:15">
      <c r="A527" s="1">
        <v>50009541</v>
      </c>
      <c r="B527" s="5">
        <v>4361160</v>
      </c>
      <c r="C527" s="7">
        <v>43297</v>
      </c>
      <c r="D527" s="7">
        <v>43301</v>
      </c>
      <c r="E527" s="5" t="s">
        <v>28</v>
      </c>
      <c r="F527" s="5">
        <v>230</v>
      </c>
      <c r="G527" s="5">
        <v>63</v>
      </c>
      <c r="H527" s="5" t="s">
        <v>30</v>
      </c>
      <c r="I527" s="5">
        <v>2</v>
      </c>
      <c r="J527">
        <f xml:space="preserve"> VLOOKUP(B527,'Dataset-A1'!A:C,3,FALSE)</f>
        <v>1</v>
      </c>
      <c r="K527">
        <f xml:space="preserve"> YEAR('Dataset-A2'!D527)</f>
        <v>2018</v>
      </c>
      <c r="L527">
        <f t="shared" si="24"/>
        <v>7</v>
      </c>
      <c r="M527" t="str">
        <f xml:space="preserve"> VLOOKUP(B527,'Dataset-A1'!A:D,4,FALSE)</f>
        <v>OT</v>
      </c>
      <c r="N527">
        <f t="shared" si="25"/>
        <v>4</v>
      </c>
      <c r="O527">
        <f t="shared" si="26"/>
        <v>167</v>
      </c>
    </row>
    <row r="528" spans="1:15">
      <c r="A528" s="1">
        <v>50009611</v>
      </c>
      <c r="B528" s="5">
        <v>11377936</v>
      </c>
      <c r="C528" s="7">
        <v>43356</v>
      </c>
      <c r="D528" s="7">
        <v>43356</v>
      </c>
      <c r="E528" s="5" t="s">
        <v>29</v>
      </c>
      <c r="F528" s="5">
        <v>874</v>
      </c>
      <c r="G528" s="5">
        <v>251</v>
      </c>
      <c r="H528" s="5" t="s">
        <v>30</v>
      </c>
      <c r="I528" s="5">
        <v>9</v>
      </c>
      <c r="J528">
        <f xml:space="preserve"> VLOOKUP(B528,'Dataset-A1'!A:C,3,FALSE)</f>
        <v>1</v>
      </c>
      <c r="K528">
        <f xml:space="preserve"> YEAR('Dataset-A2'!D528)</f>
        <v>2018</v>
      </c>
      <c r="L528">
        <f t="shared" si="24"/>
        <v>9</v>
      </c>
      <c r="M528" t="str">
        <f xml:space="preserve"> VLOOKUP(B528,'Dataset-A1'!A:D,4,FALSE)</f>
        <v>CN</v>
      </c>
      <c r="N528">
        <f t="shared" si="25"/>
        <v>0</v>
      </c>
      <c r="O528">
        <f t="shared" si="26"/>
        <v>623</v>
      </c>
    </row>
    <row r="529" spans="1:15">
      <c r="A529" s="1">
        <v>50009621</v>
      </c>
      <c r="B529" s="5">
        <v>21164341</v>
      </c>
      <c r="C529" s="7">
        <v>43404</v>
      </c>
      <c r="D529" s="7">
        <v>43411</v>
      </c>
      <c r="E529" s="5" t="s">
        <v>29</v>
      </c>
      <c r="F529" s="5">
        <v>1648</v>
      </c>
      <c r="G529" s="5">
        <v>611</v>
      </c>
      <c r="H529" s="5" t="s">
        <v>30</v>
      </c>
      <c r="I529" s="5">
        <v>12</v>
      </c>
      <c r="J529">
        <f xml:space="preserve"> VLOOKUP(B529,'Dataset-A1'!A:C,3,FALSE)</f>
        <v>1</v>
      </c>
      <c r="K529">
        <f xml:space="preserve"> YEAR('Dataset-A2'!D529)</f>
        <v>2018</v>
      </c>
      <c r="L529">
        <f t="shared" si="24"/>
        <v>11</v>
      </c>
      <c r="M529" t="str">
        <f xml:space="preserve"> VLOOKUP(B529,'Dataset-A1'!A:D,4,FALSE)</f>
        <v>OT</v>
      </c>
      <c r="N529">
        <f t="shared" si="25"/>
        <v>7</v>
      </c>
      <c r="O529">
        <f t="shared" si="26"/>
        <v>1037</v>
      </c>
    </row>
    <row r="530" spans="1:15">
      <c r="A530" s="1">
        <v>50009641</v>
      </c>
      <c r="B530" s="5">
        <v>20850933</v>
      </c>
      <c r="C530" s="7">
        <v>43111</v>
      </c>
      <c r="D530" s="7">
        <v>43116</v>
      </c>
      <c r="E530" s="5" t="s">
        <v>28</v>
      </c>
      <c r="F530" s="5">
        <v>396</v>
      </c>
      <c r="G530" s="5">
        <v>96</v>
      </c>
      <c r="H530" s="5" t="s">
        <v>30</v>
      </c>
      <c r="I530" s="5">
        <v>6</v>
      </c>
      <c r="J530">
        <f xml:space="preserve"> VLOOKUP(B530,'Dataset-A1'!A:C,3,FALSE)</f>
        <v>1</v>
      </c>
      <c r="K530">
        <f xml:space="preserve"> YEAR('Dataset-A2'!D530)</f>
        <v>2018</v>
      </c>
      <c r="L530">
        <f t="shared" si="24"/>
        <v>1</v>
      </c>
      <c r="M530" t="str">
        <f xml:space="preserve"> VLOOKUP(B530,'Dataset-A1'!A:D,4,FALSE)</f>
        <v>OT</v>
      </c>
      <c r="N530">
        <f t="shared" si="25"/>
        <v>5</v>
      </c>
      <c r="O530">
        <f t="shared" si="26"/>
        <v>300</v>
      </c>
    </row>
    <row r="531" spans="1:15">
      <c r="A531" s="1">
        <v>50009651</v>
      </c>
      <c r="B531" s="5">
        <v>9949974</v>
      </c>
      <c r="C531" s="7">
        <v>43215</v>
      </c>
      <c r="D531" s="7">
        <v>43222</v>
      </c>
      <c r="E531" s="5" t="s">
        <v>28</v>
      </c>
      <c r="F531" s="5">
        <v>371</v>
      </c>
      <c r="G531" s="5">
        <v>79</v>
      </c>
      <c r="H531" s="5" t="s">
        <v>32</v>
      </c>
      <c r="I531" s="5">
        <v>9</v>
      </c>
      <c r="J531">
        <f xml:space="preserve"> VLOOKUP(B531,'Dataset-A1'!A:C,3,FALSE)</f>
        <v>0</v>
      </c>
      <c r="K531">
        <f xml:space="preserve"> YEAR('Dataset-A2'!D531)</f>
        <v>2018</v>
      </c>
      <c r="L531">
        <f t="shared" si="24"/>
        <v>5</v>
      </c>
      <c r="M531" t="str">
        <f xml:space="preserve"> VLOOKUP(B531,'Dataset-A1'!A:D,4,FALSE)</f>
        <v>CN</v>
      </c>
      <c r="N531">
        <f t="shared" si="25"/>
        <v>7</v>
      </c>
      <c r="O531">
        <f t="shared" si="26"/>
        <v>292</v>
      </c>
    </row>
    <row r="532" spans="1:15">
      <c r="A532" s="1">
        <v>50009671</v>
      </c>
      <c r="B532" s="5">
        <v>16420298</v>
      </c>
      <c r="C532" s="7">
        <v>43222</v>
      </c>
      <c r="D532" s="7">
        <v>43225</v>
      </c>
      <c r="E532" s="5" t="s">
        <v>33</v>
      </c>
      <c r="F532" s="5">
        <v>570</v>
      </c>
      <c r="G532" s="5">
        <v>368</v>
      </c>
      <c r="H532" s="5" t="s">
        <v>27</v>
      </c>
      <c r="I532" s="5">
        <v>12</v>
      </c>
      <c r="J532">
        <f xml:space="preserve"> VLOOKUP(B532,'Dataset-A1'!A:C,3,FALSE)</f>
        <v>0</v>
      </c>
      <c r="K532">
        <f xml:space="preserve"> YEAR('Dataset-A2'!D532)</f>
        <v>2018</v>
      </c>
      <c r="L532">
        <f t="shared" si="24"/>
        <v>5</v>
      </c>
      <c r="M532" t="str">
        <f xml:space="preserve"> VLOOKUP(B532,'Dataset-A1'!A:D,4,FALSE)</f>
        <v>CN</v>
      </c>
      <c r="N532">
        <f t="shared" si="25"/>
        <v>3</v>
      </c>
      <c r="O532">
        <f t="shared" si="26"/>
        <v>202</v>
      </c>
    </row>
    <row r="533" spans="1:15">
      <c r="A533" s="1">
        <v>50009681</v>
      </c>
      <c r="B533" s="5">
        <v>16718713</v>
      </c>
      <c r="C533" s="7">
        <v>43258</v>
      </c>
      <c r="D533" s="7">
        <v>43258</v>
      </c>
      <c r="E533" s="5" t="s">
        <v>28</v>
      </c>
      <c r="F533" s="5">
        <v>592</v>
      </c>
      <c r="G533" s="5">
        <v>272</v>
      </c>
      <c r="H533" s="5" t="s">
        <v>32</v>
      </c>
      <c r="I533" s="5">
        <v>6</v>
      </c>
      <c r="J533">
        <f xml:space="preserve"> VLOOKUP(B533,'Dataset-A1'!A:C,3,FALSE)</f>
        <v>0</v>
      </c>
      <c r="K533">
        <f xml:space="preserve"> YEAR('Dataset-A2'!D533)</f>
        <v>2018</v>
      </c>
      <c r="L533">
        <f t="shared" si="24"/>
        <v>6</v>
      </c>
      <c r="M533" t="str">
        <f xml:space="preserve"> VLOOKUP(B533,'Dataset-A1'!A:D,4,FALSE)</f>
        <v>OT</v>
      </c>
      <c r="N533">
        <f t="shared" si="25"/>
        <v>0</v>
      </c>
      <c r="O533">
        <f t="shared" si="26"/>
        <v>320</v>
      </c>
    </row>
    <row r="534" spans="1:15">
      <c r="A534" s="1">
        <v>50009711</v>
      </c>
      <c r="B534" s="5">
        <v>9717420</v>
      </c>
      <c r="C534" s="7">
        <v>43378</v>
      </c>
      <c r="D534" s="7">
        <v>43384</v>
      </c>
      <c r="E534" s="5" t="s">
        <v>29</v>
      </c>
      <c r="F534" s="5">
        <v>2921</v>
      </c>
      <c r="G534" s="5">
        <v>1229</v>
      </c>
      <c r="H534" s="5" t="s">
        <v>32</v>
      </c>
      <c r="I534" s="5">
        <v>6</v>
      </c>
      <c r="J534">
        <f xml:space="preserve"> VLOOKUP(B534,'Dataset-A1'!A:C,3,FALSE)</f>
        <v>1</v>
      </c>
      <c r="K534">
        <f xml:space="preserve"> YEAR('Dataset-A2'!D534)</f>
        <v>2018</v>
      </c>
      <c r="L534">
        <f t="shared" si="24"/>
        <v>10</v>
      </c>
      <c r="M534" t="str">
        <f xml:space="preserve"> VLOOKUP(B534,'Dataset-A1'!A:D,4,FALSE)</f>
        <v>OT</v>
      </c>
      <c r="N534">
        <f t="shared" si="25"/>
        <v>6</v>
      </c>
      <c r="O534">
        <f t="shared" si="26"/>
        <v>1692</v>
      </c>
    </row>
    <row r="535" spans="1:15">
      <c r="A535" s="1">
        <v>50009721</v>
      </c>
      <c r="B535" s="5">
        <v>4448075</v>
      </c>
      <c r="C535" s="7">
        <v>43255</v>
      </c>
      <c r="D535" s="7">
        <v>43259</v>
      </c>
      <c r="E535" s="5" t="s">
        <v>28</v>
      </c>
      <c r="F535" s="5">
        <v>671</v>
      </c>
      <c r="G535" s="5">
        <v>325</v>
      </c>
      <c r="H535" s="5" t="s">
        <v>25</v>
      </c>
      <c r="I535" s="5">
        <v>1</v>
      </c>
      <c r="J535">
        <f xml:space="preserve"> VLOOKUP(B535,'Dataset-A1'!A:C,3,FALSE)</f>
        <v>1</v>
      </c>
      <c r="K535">
        <f xml:space="preserve"> YEAR('Dataset-A2'!D535)</f>
        <v>2018</v>
      </c>
      <c r="L535">
        <f t="shared" si="24"/>
        <v>6</v>
      </c>
      <c r="M535" t="str">
        <f xml:space="preserve"> VLOOKUP(B535,'Dataset-A1'!A:D,4,FALSE)</f>
        <v>EN</v>
      </c>
      <c r="N535">
        <f t="shared" si="25"/>
        <v>4</v>
      </c>
      <c r="O535">
        <f t="shared" si="26"/>
        <v>346</v>
      </c>
    </row>
    <row r="536" spans="1:15">
      <c r="A536" s="1">
        <v>50009731</v>
      </c>
      <c r="B536" s="5">
        <v>21163120</v>
      </c>
      <c r="C536" s="7">
        <v>43417</v>
      </c>
      <c r="D536" s="7">
        <v>43421</v>
      </c>
      <c r="E536" s="5" t="s">
        <v>29</v>
      </c>
      <c r="F536" s="5">
        <v>578</v>
      </c>
      <c r="G536" s="5">
        <v>316</v>
      </c>
      <c r="H536" s="5" t="s">
        <v>32</v>
      </c>
      <c r="I536" s="5">
        <v>7</v>
      </c>
      <c r="J536">
        <f xml:space="preserve"> VLOOKUP(B536,'Dataset-A1'!A:C,3,FALSE)</f>
        <v>0</v>
      </c>
      <c r="K536">
        <f xml:space="preserve"> YEAR('Dataset-A2'!D536)</f>
        <v>2018</v>
      </c>
      <c r="L536">
        <f t="shared" si="24"/>
        <v>11</v>
      </c>
      <c r="M536" t="str">
        <f xml:space="preserve"> VLOOKUP(B536,'Dataset-A1'!A:D,4,FALSE)</f>
        <v>CN</v>
      </c>
      <c r="N536">
        <f t="shared" si="25"/>
        <v>4</v>
      </c>
      <c r="O536">
        <f t="shared" si="26"/>
        <v>262</v>
      </c>
    </row>
    <row r="537" spans="1:15">
      <c r="A537" s="1">
        <v>50009741</v>
      </c>
      <c r="B537" s="5">
        <v>18296714</v>
      </c>
      <c r="C537" s="7">
        <v>43162</v>
      </c>
      <c r="D537" s="7">
        <v>43164</v>
      </c>
      <c r="E537" s="5" t="s">
        <v>28</v>
      </c>
      <c r="F537" s="5">
        <v>1508</v>
      </c>
      <c r="G537" s="5">
        <v>966</v>
      </c>
      <c r="H537" s="5" t="s">
        <v>30</v>
      </c>
      <c r="I537" s="5">
        <v>3</v>
      </c>
      <c r="J537">
        <f xml:space="preserve"> VLOOKUP(B537,'Dataset-A1'!A:C,3,FALSE)</f>
        <v>0</v>
      </c>
      <c r="K537">
        <f xml:space="preserve"> YEAR('Dataset-A2'!D537)</f>
        <v>2018</v>
      </c>
      <c r="L537">
        <f t="shared" si="24"/>
        <v>3</v>
      </c>
      <c r="M537" t="str">
        <f xml:space="preserve"> VLOOKUP(B537,'Dataset-A1'!A:D,4,FALSE)</f>
        <v>CN</v>
      </c>
      <c r="N537">
        <f t="shared" si="25"/>
        <v>2</v>
      </c>
      <c r="O537">
        <f t="shared" si="26"/>
        <v>542</v>
      </c>
    </row>
    <row r="538" spans="1:15">
      <c r="A538" s="1">
        <v>50009751</v>
      </c>
      <c r="B538" s="5">
        <v>13068763</v>
      </c>
      <c r="C538" s="7">
        <v>43402</v>
      </c>
      <c r="D538" s="7">
        <v>43408</v>
      </c>
      <c r="E538" s="5" t="s">
        <v>28</v>
      </c>
      <c r="F538" s="5">
        <v>578</v>
      </c>
      <c r="G538" s="5">
        <v>150</v>
      </c>
      <c r="H538" s="5" t="s">
        <v>30</v>
      </c>
      <c r="I538" s="5">
        <v>3</v>
      </c>
      <c r="J538">
        <f xml:space="preserve"> VLOOKUP(B538,'Dataset-A1'!A:C,3,FALSE)</f>
        <v>1</v>
      </c>
      <c r="K538">
        <f xml:space="preserve"> YEAR('Dataset-A2'!D538)</f>
        <v>2018</v>
      </c>
      <c r="L538">
        <f t="shared" si="24"/>
        <v>11</v>
      </c>
      <c r="M538" t="str">
        <f xml:space="preserve"> VLOOKUP(B538,'Dataset-A1'!A:D,4,FALSE)</f>
        <v>EN</v>
      </c>
      <c r="N538">
        <f t="shared" si="25"/>
        <v>6</v>
      </c>
      <c r="O538">
        <f t="shared" si="26"/>
        <v>428</v>
      </c>
    </row>
    <row r="539" spans="1:15">
      <c r="A539" s="1">
        <v>50009761</v>
      </c>
      <c r="B539" s="5">
        <v>15754961</v>
      </c>
      <c r="C539" s="7">
        <v>43412</v>
      </c>
      <c r="D539" s="7">
        <v>43419</v>
      </c>
      <c r="E539" s="5" t="s">
        <v>23</v>
      </c>
      <c r="F539" s="5">
        <v>473</v>
      </c>
      <c r="G539" s="5">
        <v>104</v>
      </c>
      <c r="H539" s="5" t="s">
        <v>30</v>
      </c>
      <c r="I539" s="5">
        <v>10</v>
      </c>
      <c r="J539">
        <f xml:space="preserve"> VLOOKUP(B539,'Dataset-A1'!A:C,3,FALSE)</f>
        <v>0</v>
      </c>
      <c r="K539">
        <f xml:space="preserve"> YEAR('Dataset-A2'!D539)</f>
        <v>2018</v>
      </c>
      <c r="L539">
        <f t="shared" si="24"/>
        <v>11</v>
      </c>
      <c r="M539" t="str">
        <f xml:space="preserve"> VLOOKUP(B539,'Dataset-A1'!A:D,4,FALSE)</f>
        <v>EN</v>
      </c>
      <c r="N539">
        <f t="shared" si="25"/>
        <v>7</v>
      </c>
      <c r="O539">
        <f t="shared" si="26"/>
        <v>369</v>
      </c>
    </row>
    <row r="540" spans="1:15">
      <c r="A540" s="1">
        <v>50009771</v>
      </c>
      <c r="B540" s="5">
        <v>10034665</v>
      </c>
      <c r="C540" s="7">
        <v>43162</v>
      </c>
      <c r="D540" s="7">
        <v>43162</v>
      </c>
      <c r="E540" s="5" t="s">
        <v>23</v>
      </c>
      <c r="F540" s="5">
        <v>426</v>
      </c>
      <c r="G540" s="5">
        <v>265</v>
      </c>
      <c r="H540" s="5" t="s">
        <v>30</v>
      </c>
      <c r="I540" s="5">
        <v>4</v>
      </c>
      <c r="J540">
        <f xml:space="preserve"> VLOOKUP(B540,'Dataset-A1'!A:C,3,FALSE)</f>
        <v>1</v>
      </c>
      <c r="K540">
        <f xml:space="preserve"> YEAR('Dataset-A2'!D540)</f>
        <v>2018</v>
      </c>
      <c r="L540">
        <f t="shared" si="24"/>
        <v>3</v>
      </c>
      <c r="M540" t="str">
        <f xml:space="preserve"> VLOOKUP(B540,'Dataset-A1'!A:D,4,FALSE)</f>
        <v>EN</v>
      </c>
      <c r="N540">
        <f t="shared" si="25"/>
        <v>0</v>
      </c>
      <c r="O540">
        <f t="shared" si="26"/>
        <v>161</v>
      </c>
    </row>
    <row r="541" spans="1:15">
      <c r="A541" s="1">
        <v>50009791</v>
      </c>
      <c r="B541" s="5">
        <v>4634494</v>
      </c>
      <c r="C541" s="7">
        <v>43297</v>
      </c>
      <c r="D541" s="7">
        <v>43299</v>
      </c>
      <c r="E541" s="5" t="s">
        <v>29</v>
      </c>
      <c r="F541" s="5">
        <v>1276</v>
      </c>
      <c r="G541" s="5">
        <v>558</v>
      </c>
      <c r="H541" s="5" t="s">
        <v>32</v>
      </c>
      <c r="I541" s="5">
        <v>1</v>
      </c>
      <c r="J541">
        <f xml:space="preserve"> VLOOKUP(B541,'Dataset-A1'!A:C,3,FALSE)</f>
        <v>1</v>
      </c>
      <c r="K541">
        <f xml:space="preserve"> YEAR('Dataset-A2'!D541)</f>
        <v>2018</v>
      </c>
      <c r="L541">
        <f t="shared" si="24"/>
        <v>7</v>
      </c>
      <c r="M541" t="str">
        <f xml:space="preserve"> VLOOKUP(B541,'Dataset-A1'!A:D,4,FALSE)</f>
        <v>CN</v>
      </c>
      <c r="N541">
        <f t="shared" si="25"/>
        <v>2</v>
      </c>
      <c r="O541">
        <f t="shared" si="26"/>
        <v>718</v>
      </c>
    </row>
    <row r="542" spans="1:15">
      <c r="A542" s="1">
        <v>50009821</v>
      </c>
      <c r="B542" s="5">
        <v>21166890</v>
      </c>
      <c r="C542" s="7">
        <v>43208</v>
      </c>
      <c r="D542" s="7">
        <v>43215</v>
      </c>
      <c r="E542" s="5" t="s">
        <v>29</v>
      </c>
      <c r="F542" s="5">
        <v>435</v>
      </c>
      <c r="G542" s="5">
        <v>90</v>
      </c>
      <c r="H542" s="5" t="s">
        <v>30</v>
      </c>
      <c r="I542" s="5">
        <v>15</v>
      </c>
      <c r="J542">
        <f xml:space="preserve"> VLOOKUP(B542,'Dataset-A1'!A:C,3,FALSE)</f>
        <v>1</v>
      </c>
      <c r="K542">
        <f xml:space="preserve"> YEAR('Dataset-A2'!D542)</f>
        <v>2018</v>
      </c>
      <c r="L542">
        <f t="shared" si="24"/>
        <v>4</v>
      </c>
      <c r="M542" t="str">
        <f xml:space="preserve"> VLOOKUP(B542,'Dataset-A1'!A:D,4,FALSE)</f>
        <v>CN</v>
      </c>
      <c r="N542">
        <f t="shared" si="25"/>
        <v>7</v>
      </c>
      <c r="O542">
        <f t="shared" si="26"/>
        <v>345</v>
      </c>
    </row>
    <row r="543" spans="1:15">
      <c r="A543" s="1">
        <v>50009831</v>
      </c>
      <c r="B543" s="5">
        <v>21168875</v>
      </c>
      <c r="C543" s="7">
        <v>43319</v>
      </c>
      <c r="D543" s="7">
        <v>43324</v>
      </c>
      <c r="E543" s="5" t="s">
        <v>29</v>
      </c>
      <c r="F543" s="5">
        <v>153</v>
      </c>
      <c r="G543" s="5">
        <v>82</v>
      </c>
      <c r="H543" s="5" t="s">
        <v>30</v>
      </c>
      <c r="I543" s="5">
        <v>11</v>
      </c>
      <c r="J543">
        <f xml:space="preserve"> VLOOKUP(B543,'Dataset-A1'!A:C,3,FALSE)</f>
        <v>1</v>
      </c>
      <c r="K543">
        <f xml:space="preserve"> YEAR('Dataset-A2'!D543)</f>
        <v>2018</v>
      </c>
      <c r="L543">
        <f t="shared" si="24"/>
        <v>8</v>
      </c>
      <c r="M543" t="str">
        <f xml:space="preserve"> VLOOKUP(B543,'Dataset-A1'!A:D,4,FALSE)</f>
        <v>OT</v>
      </c>
      <c r="N543">
        <f t="shared" si="25"/>
        <v>5</v>
      </c>
      <c r="O543">
        <f t="shared" si="26"/>
        <v>71</v>
      </c>
    </row>
    <row r="544" spans="1:15">
      <c r="A544" s="1">
        <v>50009861</v>
      </c>
      <c r="B544" s="5">
        <v>21169218</v>
      </c>
      <c r="C544" s="7">
        <v>43093</v>
      </c>
      <c r="D544" s="7">
        <v>43099</v>
      </c>
      <c r="E544" s="5" t="s">
        <v>28</v>
      </c>
      <c r="F544" s="5">
        <v>338</v>
      </c>
      <c r="G544" s="5">
        <v>210</v>
      </c>
      <c r="H544" s="5" t="s">
        <v>30</v>
      </c>
      <c r="I544" s="5">
        <v>5</v>
      </c>
      <c r="J544">
        <f xml:space="preserve"> VLOOKUP(B544,'Dataset-A1'!A:C,3,FALSE)</f>
        <v>1</v>
      </c>
      <c r="K544">
        <f xml:space="preserve"> YEAR('Dataset-A2'!D544)</f>
        <v>2017</v>
      </c>
      <c r="L544">
        <f t="shared" si="24"/>
        <v>12</v>
      </c>
      <c r="M544" t="str">
        <f xml:space="preserve"> VLOOKUP(B544,'Dataset-A1'!A:D,4,FALSE)</f>
        <v>OT</v>
      </c>
      <c r="N544">
        <f t="shared" si="25"/>
        <v>6</v>
      </c>
      <c r="O544">
        <f t="shared" si="26"/>
        <v>128</v>
      </c>
    </row>
    <row r="545" spans="1:15">
      <c r="A545" s="1">
        <v>50009871</v>
      </c>
      <c r="B545" s="5">
        <v>387415</v>
      </c>
      <c r="C545" s="7">
        <v>43113</v>
      </c>
      <c r="D545" s="7">
        <v>43114</v>
      </c>
      <c r="E545" s="5" t="s">
        <v>29</v>
      </c>
      <c r="F545" s="5">
        <v>485</v>
      </c>
      <c r="G545" s="5">
        <v>339</v>
      </c>
      <c r="H545" s="5" t="s">
        <v>27</v>
      </c>
      <c r="I545" s="5">
        <v>9</v>
      </c>
      <c r="J545">
        <f xml:space="preserve"> VLOOKUP(B545,'Dataset-A1'!A:C,3,FALSE)</f>
        <v>1</v>
      </c>
      <c r="K545">
        <f xml:space="preserve"> YEAR('Dataset-A2'!D545)</f>
        <v>2018</v>
      </c>
      <c r="L545">
        <f t="shared" si="24"/>
        <v>1</v>
      </c>
      <c r="M545" t="str">
        <f xml:space="preserve"> VLOOKUP(B545,'Dataset-A1'!A:D,4,FALSE)</f>
        <v>OT</v>
      </c>
      <c r="N545">
        <f t="shared" si="25"/>
        <v>1</v>
      </c>
      <c r="O545">
        <f t="shared" si="26"/>
        <v>146</v>
      </c>
    </row>
    <row r="546" spans="1:15">
      <c r="A546" s="1">
        <v>50009901</v>
      </c>
      <c r="B546" s="5">
        <v>9472173</v>
      </c>
      <c r="C546" s="7">
        <v>43107</v>
      </c>
      <c r="D546" s="7">
        <v>43114</v>
      </c>
      <c r="E546" s="5" t="s">
        <v>29</v>
      </c>
      <c r="F546" s="5">
        <v>442</v>
      </c>
      <c r="G546" s="5">
        <v>214</v>
      </c>
      <c r="H546" s="5" t="s">
        <v>32</v>
      </c>
      <c r="I546" s="5">
        <v>2</v>
      </c>
      <c r="J546">
        <f xml:space="preserve"> VLOOKUP(B546,'Dataset-A1'!A:C,3,FALSE)</f>
        <v>0</v>
      </c>
      <c r="K546">
        <f xml:space="preserve"> YEAR('Dataset-A2'!D546)</f>
        <v>2018</v>
      </c>
      <c r="L546">
        <f t="shared" si="24"/>
        <v>1</v>
      </c>
      <c r="M546" t="str">
        <f xml:space="preserve"> VLOOKUP(B546,'Dataset-A1'!A:D,4,FALSE)</f>
        <v>CN</v>
      </c>
      <c r="N546">
        <f t="shared" si="25"/>
        <v>7</v>
      </c>
      <c r="O546">
        <f t="shared" si="26"/>
        <v>228</v>
      </c>
    </row>
    <row r="547" spans="1:15">
      <c r="A547" s="1">
        <v>50009911</v>
      </c>
      <c r="B547" s="5">
        <v>6419743</v>
      </c>
      <c r="C547" s="7">
        <v>43132</v>
      </c>
      <c r="D547" s="7">
        <v>43138</v>
      </c>
      <c r="E547" s="5" t="s">
        <v>29</v>
      </c>
      <c r="F547" s="5">
        <v>133</v>
      </c>
      <c r="G547" s="5">
        <v>45</v>
      </c>
      <c r="H547" s="5" t="s">
        <v>30</v>
      </c>
      <c r="I547" s="5">
        <v>7</v>
      </c>
      <c r="J547">
        <f xml:space="preserve"> VLOOKUP(B547,'Dataset-A1'!A:C,3,FALSE)</f>
        <v>0</v>
      </c>
      <c r="K547">
        <f xml:space="preserve"> YEAR('Dataset-A2'!D547)</f>
        <v>2018</v>
      </c>
      <c r="L547">
        <f t="shared" si="24"/>
        <v>2</v>
      </c>
      <c r="M547" t="str">
        <f xml:space="preserve"> VLOOKUP(B547,'Dataset-A1'!A:D,4,FALSE)</f>
        <v>EN</v>
      </c>
      <c r="N547">
        <f t="shared" si="25"/>
        <v>6</v>
      </c>
      <c r="O547">
        <f t="shared" si="26"/>
        <v>88</v>
      </c>
    </row>
    <row r="548" spans="1:15">
      <c r="A548" s="1">
        <v>50009931</v>
      </c>
      <c r="B548" s="5">
        <v>366929</v>
      </c>
      <c r="C548" s="7">
        <v>43338</v>
      </c>
      <c r="D548" s="7">
        <v>43344</v>
      </c>
      <c r="E548" s="5" t="s">
        <v>28</v>
      </c>
      <c r="F548" s="5">
        <v>246</v>
      </c>
      <c r="G548" s="5">
        <v>65</v>
      </c>
      <c r="H548" s="5" t="s">
        <v>30</v>
      </c>
      <c r="I548" s="5">
        <v>1</v>
      </c>
      <c r="J548">
        <f xml:space="preserve"> VLOOKUP(B548,'Dataset-A1'!A:C,3,FALSE)</f>
        <v>0</v>
      </c>
      <c r="K548">
        <f xml:space="preserve"> YEAR('Dataset-A2'!D548)</f>
        <v>2018</v>
      </c>
      <c r="L548">
        <f t="shared" si="24"/>
        <v>9</v>
      </c>
      <c r="M548" t="str">
        <f xml:space="preserve"> VLOOKUP(B548,'Dataset-A1'!A:D,4,FALSE)</f>
        <v>CN</v>
      </c>
      <c r="N548">
        <f t="shared" si="25"/>
        <v>6</v>
      </c>
      <c r="O548">
        <f t="shared" si="26"/>
        <v>181</v>
      </c>
    </row>
    <row r="549" spans="1:15">
      <c r="A549" s="1">
        <v>50009941</v>
      </c>
      <c r="B549" s="5">
        <v>9553028</v>
      </c>
      <c r="C549" s="7">
        <v>43089</v>
      </c>
      <c r="D549" s="7">
        <v>43093</v>
      </c>
      <c r="E549" s="5" t="s">
        <v>28</v>
      </c>
      <c r="F549" s="5">
        <v>245</v>
      </c>
      <c r="G549" s="5">
        <v>142</v>
      </c>
      <c r="H549" s="5" t="s">
        <v>27</v>
      </c>
      <c r="I549" s="5">
        <v>16</v>
      </c>
      <c r="J549">
        <f xml:space="preserve"> VLOOKUP(B549,'Dataset-A1'!A:C,3,FALSE)</f>
        <v>1</v>
      </c>
      <c r="K549">
        <f xml:space="preserve"> YEAR('Dataset-A2'!D549)</f>
        <v>2017</v>
      </c>
      <c r="L549">
        <f t="shared" si="24"/>
        <v>12</v>
      </c>
      <c r="M549" t="str">
        <f xml:space="preserve"> VLOOKUP(B549,'Dataset-A1'!A:D,4,FALSE)</f>
        <v>CN</v>
      </c>
      <c r="N549">
        <f t="shared" si="25"/>
        <v>4</v>
      </c>
      <c r="O549">
        <f t="shared" si="26"/>
        <v>103</v>
      </c>
    </row>
    <row r="550" spans="1:15">
      <c r="A550" s="1">
        <v>50009951</v>
      </c>
      <c r="B550" s="5">
        <v>21096848</v>
      </c>
      <c r="C550" s="7">
        <v>43366</v>
      </c>
      <c r="D550" s="7">
        <v>43367</v>
      </c>
      <c r="E550" s="5" t="s">
        <v>28</v>
      </c>
      <c r="F550" s="5">
        <v>732</v>
      </c>
      <c r="G550" s="5">
        <v>254</v>
      </c>
      <c r="H550" s="5" t="s">
        <v>30</v>
      </c>
      <c r="I550" s="5">
        <v>2</v>
      </c>
      <c r="J550">
        <f xml:space="preserve"> VLOOKUP(B550,'Dataset-A1'!A:C,3,FALSE)</f>
        <v>1</v>
      </c>
      <c r="K550">
        <f xml:space="preserve"> YEAR('Dataset-A2'!D550)</f>
        <v>2018</v>
      </c>
      <c r="L550">
        <f t="shared" si="24"/>
        <v>9</v>
      </c>
      <c r="M550" t="str">
        <f xml:space="preserve"> VLOOKUP(B550,'Dataset-A1'!A:D,4,FALSE)</f>
        <v>CN</v>
      </c>
      <c r="N550">
        <f t="shared" si="25"/>
        <v>1</v>
      </c>
      <c r="O550">
        <f t="shared" si="26"/>
        <v>478</v>
      </c>
    </row>
    <row r="551" spans="1:15">
      <c r="A551" s="1">
        <v>50009971</v>
      </c>
      <c r="B551" s="5">
        <v>21047058</v>
      </c>
      <c r="C551" s="7">
        <v>43246</v>
      </c>
      <c r="D551" s="7">
        <v>43248</v>
      </c>
      <c r="E551" s="5" t="s">
        <v>28</v>
      </c>
      <c r="F551" s="5">
        <v>143</v>
      </c>
      <c r="G551" s="5">
        <v>30</v>
      </c>
      <c r="H551" s="5" t="s">
        <v>30</v>
      </c>
      <c r="I551" s="5">
        <v>5</v>
      </c>
      <c r="J551">
        <f xml:space="preserve"> VLOOKUP(B551,'Dataset-A1'!A:C,3,FALSE)</f>
        <v>1</v>
      </c>
      <c r="K551">
        <f xml:space="preserve"> YEAR('Dataset-A2'!D551)</f>
        <v>2018</v>
      </c>
      <c r="L551">
        <f t="shared" si="24"/>
        <v>5</v>
      </c>
      <c r="M551" t="str">
        <f xml:space="preserve"> VLOOKUP(B551,'Dataset-A1'!A:D,4,FALSE)</f>
        <v>CN</v>
      </c>
      <c r="N551">
        <f t="shared" si="25"/>
        <v>2</v>
      </c>
      <c r="O551">
        <f t="shared" si="26"/>
        <v>113</v>
      </c>
    </row>
    <row r="552" spans="1:15">
      <c r="A552" s="1">
        <v>50009981</v>
      </c>
      <c r="B552" s="5">
        <v>21169972</v>
      </c>
      <c r="C552" s="7">
        <v>43265</v>
      </c>
      <c r="D552" s="7">
        <v>43265</v>
      </c>
      <c r="E552" s="5" t="s">
        <v>29</v>
      </c>
      <c r="F552" s="5">
        <v>288</v>
      </c>
      <c r="G552" s="5">
        <v>171</v>
      </c>
      <c r="H552" s="5" t="s">
        <v>32</v>
      </c>
      <c r="I552" s="5">
        <v>5</v>
      </c>
      <c r="J552">
        <f xml:space="preserve"> VLOOKUP(B552,'Dataset-A1'!A:C,3,FALSE)</f>
        <v>1</v>
      </c>
      <c r="K552">
        <f xml:space="preserve"> YEAR('Dataset-A2'!D552)</f>
        <v>2018</v>
      </c>
      <c r="L552">
        <f t="shared" si="24"/>
        <v>6</v>
      </c>
      <c r="M552" t="str">
        <f xml:space="preserve"> VLOOKUP(B552,'Dataset-A1'!A:D,4,FALSE)</f>
        <v>EN</v>
      </c>
      <c r="N552">
        <f t="shared" si="25"/>
        <v>0</v>
      </c>
      <c r="O552">
        <f t="shared" si="26"/>
        <v>117</v>
      </c>
    </row>
    <row r="553" spans="1:15">
      <c r="A553" s="1">
        <v>50010001</v>
      </c>
      <c r="B553" s="5">
        <v>13088691</v>
      </c>
      <c r="C553" s="7">
        <v>43293</v>
      </c>
      <c r="D553" s="7">
        <v>43293</v>
      </c>
      <c r="E553" s="5" t="s">
        <v>33</v>
      </c>
      <c r="F553" s="5">
        <v>235</v>
      </c>
      <c r="G553" s="5">
        <v>125</v>
      </c>
      <c r="H553" s="5" t="s">
        <v>27</v>
      </c>
      <c r="I553" s="5">
        <v>7</v>
      </c>
      <c r="J553">
        <f xml:space="preserve"> VLOOKUP(B553,'Dataset-A1'!A:C,3,FALSE)</f>
        <v>1</v>
      </c>
      <c r="K553">
        <f xml:space="preserve"> YEAR('Dataset-A2'!D553)</f>
        <v>2018</v>
      </c>
      <c r="L553">
        <f t="shared" si="24"/>
        <v>7</v>
      </c>
      <c r="M553" t="str">
        <f xml:space="preserve"> VLOOKUP(B553,'Dataset-A1'!A:D,4,FALSE)</f>
        <v>CN</v>
      </c>
      <c r="N553">
        <f t="shared" si="25"/>
        <v>0</v>
      </c>
      <c r="O553">
        <f t="shared" si="26"/>
        <v>110</v>
      </c>
    </row>
    <row r="554" spans="1:15">
      <c r="A554" s="1">
        <v>50010011</v>
      </c>
      <c r="B554" s="5">
        <v>21171537</v>
      </c>
      <c r="C554" s="7">
        <v>43245</v>
      </c>
      <c r="D554" s="7">
        <v>43251</v>
      </c>
      <c r="E554" s="5" t="s">
        <v>23</v>
      </c>
      <c r="F554" s="5">
        <v>617</v>
      </c>
      <c r="G554" s="5">
        <v>139</v>
      </c>
      <c r="H554" s="5" t="s">
        <v>30</v>
      </c>
      <c r="I554" s="5">
        <v>10</v>
      </c>
      <c r="J554">
        <f xml:space="preserve"> VLOOKUP(B554,'Dataset-A1'!A:C,3,FALSE)</f>
        <v>1</v>
      </c>
      <c r="K554">
        <f xml:space="preserve"> YEAR('Dataset-A2'!D554)</f>
        <v>2018</v>
      </c>
      <c r="L554">
        <f t="shared" si="24"/>
        <v>5</v>
      </c>
      <c r="M554" t="str">
        <f xml:space="preserve"> VLOOKUP(B554,'Dataset-A1'!A:D,4,FALSE)</f>
        <v>CN</v>
      </c>
      <c r="N554">
        <f t="shared" si="25"/>
        <v>6</v>
      </c>
      <c r="O554">
        <f t="shared" si="26"/>
        <v>478</v>
      </c>
    </row>
    <row r="555" spans="1:15">
      <c r="A555" s="1">
        <v>50010021</v>
      </c>
      <c r="B555" s="5">
        <v>12605145</v>
      </c>
      <c r="C555" s="7">
        <v>43116</v>
      </c>
      <c r="D555" s="7">
        <v>43118</v>
      </c>
      <c r="E555" s="5" t="s">
        <v>28</v>
      </c>
      <c r="F555" s="5">
        <v>280</v>
      </c>
      <c r="G555" s="5">
        <v>139</v>
      </c>
      <c r="H555" s="5" t="s">
        <v>27</v>
      </c>
      <c r="I555" s="5">
        <v>2</v>
      </c>
      <c r="J555">
        <f xml:space="preserve"> VLOOKUP(B555,'Dataset-A1'!A:C,3,FALSE)</f>
        <v>1</v>
      </c>
      <c r="K555">
        <f xml:space="preserve"> YEAR('Dataset-A2'!D555)</f>
        <v>2018</v>
      </c>
      <c r="L555">
        <f t="shared" si="24"/>
        <v>1</v>
      </c>
      <c r="M555" t="str">
        <f xml:space="preserve"> VLOOKUP(B555,'Dataset-A1'!A:D,4,FALSE)</f>
        <v>CN</v>
      </c>
      <c r="N555">
        <f t="shared" si="25"/>
        <v>2</v>
      </c>
      <c r="O555">
        <f t="shared" si="26"/>
        <v>141</v>
      </c>
    </row>
    <row r="556" spans="1:15">
      <c r="A556" s="1">
        <v>50010041</v>
      </c>
      <c r="B556" s="5">
        <v>17265869</v>
      </c>
      <c r="C556" s="7">
        <v>43373</v>
      </c>
      <c r="D556" s="7">
        <v>43374</v>
      </c>
      <c r="E556" s="5" t="s">
        <v>28</v>
      </c>
      <c r="F556" s="5">
        <v>12973</v>
      </c>
      <c r="G556" s="5">
        <v>9015</v>
      </c>
      <c r="H556" s="5" t="s">
        <v>27</v>
      </c>
      <c r="I556" s="5">
        <v>1</v>
      </c>
      <c r="J556">
        <f xml:space="preserve"> VLOOKUP(B556,'Dataset-A1'!A:C,3,FALSE)</f>
        <v>1</v>
      </c>
      <c r="K556">
        <f xml:space="preserve"> YEAR('Dataset-A2'!D556)</f>
        <v>2018</v>
      </c>
      <c r="L556">
        <f t="shared" si="24"/>
        <v>10</v>
      </c>
      <c r="M556" t="str">
        <f xml:space="preserve"> VLOOKUP(B556,'Dataset-A1'!A:D,4,FALSE)</f>
        <v>CN</v>
      </c>
      <c r="N556">
        <f t="shared" si="25"/>
        <v>1</v>
      </c>
      <c r="O556">
        <f t="shared" si="26"/>
        <v>3958</v>
      </c>
    </row>
    <row r="557" spans="1:15">
      <c r="A557" s="1">
        <v>50010051</v>
      </c>
      <c r="B557" s="5">
        <v>17203176</v>
      </c>
      <c r="C557" s="7">
        <v>43342</v>
      </c>
      <c r="D557" s="7">
        <v>43342</v>
      </c>
      <c r="E557" s="5" t="s">
        <v>29</v>
      </c>
      <c r="F557" s="5">
        <v>326</v>
      </c>
      <c r="G557" s="5">
        <v>109</v>
      </c>
      <c r="H557" s="5" t="s">
        <v>25</v>
      </c>
      <c r="I557" s="5">
        <v>1</v>
      </c>
      <c r="J557">
        <f xml:space="preserve"> VLOOKUP(B557,'Dataset-A1'!A:C,3,FALSE)</f>
        <v>0</v>
      </c>
      <c r="K557">
        <f xml:space="preserve"> YEAR('Dataset-A2'!D557)</f>
        <v>2018</v>
      </c>
      <c r="L557">
        <f t="shared" si="24"/>
        <v>8</v>
      </c>
      <c r="M557" t="str">
        <f xml:space="preserve"> VLOOKUP(B557,'Dataset-A1'!A:D,4,FALSE)</f>
        <v>CN</v>
      </c>
      <c r="N557">
        <f t="shared" si="25"/>
        <v>0</v>
      </c>
      <c r="O557">
        <f t="shared" si="26"/>
        <v>217</v>
      </c>
    </row>
    <row r="558" spans="1:15">
      <c r="A558" s="1">
        <v>50010071</v>
      </c>
      <c r="B558" s="5">
        <v>9161847</v>
      </c>
      <c r="C558" s="7">
        <v>43091</v>
      </c>
      <c r="D558" s="7">
        <v>43093</v>
      </c>
      <c r="E558" s="5" t="s">
        <v>23</v>
      </c>
      <c r="F558" s="5">
        <v>488</v>
      </c>
      <c r="G558" s="5">
        <v>195</v>
      </c>
      <c r="H558" s="5" t="s">
        <v>27</v>
      </c>
      <c r="I558" s="5">
        <v>5</v>
      </c>
      <c r="J558">
        <f xml:space="preserve"> VLOOKUP(B558,'Dataset-A1'!A:C,3,FALSE)</f>
        <v>0</v>
      </c>
      <c r="K558">
        <f xml:space="preserve"> YEAR('Dataset-A2'!D558)</f>
        <v>2017</v>
      </c>
      <c r="L558">
        <f t="shared" si="24"/>
        <v>12</v>
      </c>
      <c r="M558" t="str">
        <f xml:space="preserve"> VLOOKUP(B558,'Dataset-A1'!A:D,4,FALSE)</f>
        <v>EN</v>
      </c>
      <c r="N558">
        <f t="shared" si="25"/>
        <v>2</v>
      </c>
      <c r="O558">
        <f t="shared" si="26"/>
        <v>293</v>
      </c>
    </row>
    <row r="559" spans="1:15">
      <c r="A559" s="1">
        <v>50010081</v>
      </c>
      <c r="B559" s="5">
        <v>166795</v>
      </c>
      <c r="C559" s="7">
        <v>43399</v>
      </c>
      <c r="D559" s="7">
        <v>43402</v>
      </c>
      <c r="E559" s="5" t="s">
        <v>28</v>
      </c>
      <c r="F559" s="5">
        <v>214</v>
      </c>
      <c r="G559" s="5">
        <v>55</v>
      </c>
      <c r="H559" s="5" t="s">
        <v>25</v>
      </c>
      <c r="I559" s="5">
        <v>3</v>
      </c>
      <c r="J559">
        <f xml:space="preserve"> VLOOKUP(B559,'Dataset-A1'!A:C,3,FALSE)</f>
        <v>1</v>
      </c>
      <c r="K559">
        <f xml:space="preserve"> YEAR('Dataset-A2'!D559)</f>
        <v>2018</v>
      </c>
      <c r="L559">
        <f t="shared" si="24"/>
        <v>10</v>
      </c>
      <c r="M559" t="str">
        <f xml:space="preserve"> VLOOKUP(B559,'Dataset-A1'!A:D,4,FALSE)</f>
        <v>OT</v>
      </c>
      <c r="N559">
        <f t="shared" si="25"/>
        <v>3</v>
      </c>
      <c r="O559">
        <f t="shared" si="26"/>
        <v>159</v>
      </c>
    </row>
    <row r="560" spans="1:15">
      <c r="A560" s="1">
        <v>50010101</v>
      </c>
      <c r="B560" s="5">
        <v>21162490</v>
      </c>
      <c r="C560" s="7">
        <v>43095</v>
      </c>
      <c r="D560" s="7">
        <v>43097</v>
      </c>
      <c r="E560" s="5" t="s">
        <v>29</v>
      </c>
      <c r="F560" s="5">
        <v>320</v>
      </c>
      <c r="G560" s="5">
        <v>191</v>
      </c>
      <c r="H560" s="5" t="s">
        <v>30</v>
      </c>
      <c r="I560" s="5">
        <v>3</v>
      </c>
      <c r="J560">
        <f xml:space="preserve"> VLOOKUP(B560,'Dataset-A1'!A:C,3,FALSE)</f>
        <v>1</v>
      </c>
      <c r="K560">
        <f xml:space="preserve"> YEAR('Dataset-A2'!D560)</f>
        <v>2017</v>
      </c>
      <c r="L560">
        <f t="shared" si="24"/>
        <v>12</v>
      </c>
      <c r="M560" t="str">
        <f xml:space="preserve"> VLOOKUP(B560,'Dataset-A1'!A:D,4,FALSE)</f>
        <v>EN</v>
      </c>
      <c r="N560">
        <f t="shared" si="25"/>
        <v>2</v>
      </c>
      <c r="O560">
        <f t="shared" si="26"/>
        <v>129</v>
      </c>
    </row>
    <row r="561" spans="1:15">
      <c r="A561" s="1">
        <v>50010111</v>
      </c>
      <c r="B561" s="5">
        <v>18871594</v>
      </c>
      <c r="C561" s="7">
        <v>43185</v>
      </c>
      <c r="D561" s="7">
        <v>43188</v>
      </c>
      <c r="E561" s="5" t="s">
        <v>28</v>
      </c>
      <c r="F561" s="5">
        <v>1160</v>
      </c>
      <c r="G561" s="5">
        <v>748</v>
      </c>
      <c r="H561" s="5" t="s">
        <v>30</v>
      </c>
      <c r="I561" s="5">
        <v>4</v>
      </c>
      <c r="J561">
        <f xml:space="preserve"> VLOOKUP(B561,'Dataset-A1'!A:C,3,FALSE)</f>
        <v>1</v>
      </c>
      <c r="K561">
        <f xml:space="preserve"> YEAR('Dataset-A2'!D561)</f>
        <v>2018</v>
      </c>
      <c r="L561">
        <f t="shared" si="24"/>
        <v>3</v>
      </c>
      <c r="M561" t="str">
        <f xml:space="preserve"> VLOOKUP(B561,'Dataset-A1'!A:D,4,FALSE)</f>
        <v>CN</v>
      </c>
      <c r="N561">
        <f t="shared" si="25"/>
        <v>3</v>
      </c>
      <c r="O561">
        <f t="shared" si="26"/>
        <v>412</v>
      </c>
    </row>
    <row r="562" spans="1:15">
      <c r="A562" s="1">
        <v>50010131</v>
      </c>
      <c r="B562" s="5">
        <v>18428619</v>
      </c>
      <c r="C562" s="7">
        <v>43208</v>
      </c>
      <c r="D562" s="7">
        <v>43209</v>
      </c>
      <c r="E562" s="5" t="s">
        <v>33</v>
      </c>
      <c r="F562" s="5">
        <v>18015</v>
      </c>
      <c r="G562" s="5">
        <v>3849</v>
      </c>
      <c r="H562" s="5" t="s">
        <v>30</v>
      </c>
      <c r="I562" s="5">
        <v>11</v>
      </c>
      <c r="J562">
        <f xml:space="preserve"> VLOOKUP(B562,'Dataset-A1'!A:C,3,FALSE)</f>
        <v>1</v>
      </c>
      <c r="K562">
        <f xml:space="preserve"> YEAR('Dataset-A2'!D562)</f>
        <v>2018</v>
      </c>
      <c r="L562">
        <f t="shared" si="24"/>
        <v>4</v>
      </c>
      <c r="M562" t="str">
        <f xml:space="preserve"> VLOOKUP(B562,'Dataset-A1'!A:D,4,FALSE)</f>
        <v>OT</v>
      </c>
      <c r="N562">
        <f t="shared" si="25"/>
        <v>1</v>
      </c>
      <c r="O562">
        <f t="shared" si="26"/>
        <v>14166</v>
      </c>
    </row>
    <row r="563" spans="1:15">
      <c r="A563" s="1">
        <v>50010141</v>
      </c>
      <c r="B563" s="5">
        <v>7869399</v>
      </c>
      <c r="C563" s="7">
        <v>43120</v>
      </c>
      <c r="D563" s="7">
        <v>43120</v>
      </c>
      <c r="E563" s="5" t="s">
        <v>29</v>
      </c>
      <c r="F563" s="5">
        <v>1000</v>
      </c>
      <c r="G563" s="5">
        <v>627</v>
      </c>
      <c r="H563" s="5" t="s">
        <v>27</v>
      </c>
      <c r="I563" s="5">
        <v>10</v>
      </c>
      <c r="J563">
        <f xml:space="preserve"> VLOOKUP(B563,'Dataset-A1'!A:C,3,FALSE)</f>
        <v>1</v>
      </c>
      <c r="K563">
        <f xml:space="preserve"> YEAR('Dataset-A2'!D563)</f>
        <v>2018</v>
      </c>
      <c r="L563">
        <f t="shared" si="24"/>
        <v>1</v>
      </c>
      <c r="M563" t="str">
        <f xml:space="preserve"> VLOOKUP(B563,'Dataset-A1'!A:D,4,FALSE)</f>
        <v>CN</v>
      </c>
      <c r="N563">
        <f t="shared" si="25"/>
        <v>0</v>
      </c>
      <c r="O563">
        <f t="shared" si="26"/>
        <v>373</v>
      </c>
    </row>
    <row r="564" spans="1:15">
      <c r="A564" s="1">
        <v>50010161</v>
      </c>
      <c r="B564" s="5">
        <v>123149</v>
      </c>
      <c r="C564" s="7">
        <v>43173</v>
      </c>
      <c r="D564" s="7">
        <v>43178</v>
      </c>
      <c r="E564" s="5" t="s">
        <v>29</v>
      </c>
      <c r="F564" s="5">
        <v>217</v>
      </c>
      <c r="G564" s="5">
        <v>136</v>
      </c>
      <c r="H564" s="5" t="s">
        <v>27</v>
      </c>
      <c r="I564" s="5">
        <v>4</v>
      </c>
      <c r="J564">
        <f xml:space="preserve"> VLOOKUP(B564,'Dataset-A1'!A:C,3,FALSE)</f>
        <v>1</v>
      </c>
      <c r="K564">
        <f xml:space="preserve"> YEAR('Dataset-A2'!D564)</f>
        <v>2018</v>
      </c>
      <c r="L564">
        <f t="shared" si="24"/>
        <v>3</v>
      </c>
      <c r="M564" t="str">
        <f xml:space="preserve"> VLOOKUP(B564,'Dataset-A1'!A:D,4,FALSE)</f>
        <v>CN</v>
      </c>
      <c r="N564">
        <f t="shared" si="25"/>
        <v>5</v>
      </c>
      <c r="O564">
        <f t="shared" si="26"/>
        <v>81</v>
      </c>
    </row>
    <row r="565" spans="1:15">
      <c r="A565" s="1">
        <v>50010171</v>
      </c>
      <c r="B565" s="5">
        <v>12786467</v>
      </c>
      <c r="C565" s="7">
        <v>43321</v>
      </c>
      <c r="D565" s="7">
        <v>43326</v>
      </c>
      <c r="E565" s="5" t="s">
        <v>33</v>
      </c>
      <c r="F565" s="5">
        <v>298</v>
      </c>
      <c r="G565" s="5">
        <v>204</v>
      </c>
      <c r="H565" s="5" t="s">
        <v>25</v>
      </c>
      <c r="I565" s="5">
        <v>3</v>
      </c>
      <c r="J565">
        <f xml:space="preserve"> VLOOKUP(B565,'Dataset-A1'!A:C,3,FALSE)</f>
        <v>0</v>
      </c>
      <c r="K565">
        <f xml:space="preserve"> YEAR('Dataset-A2'!D565)</f>
        <v>2018</v>
      </c>
      <c r="L565">
        <f t="shared" si="24"/>
        <v>8</v>
      </c>
      <c r="M565" t="str">
        <f xml:space="preserve"> VLOOKUP(B565,'Dataset-A1'!A:D,4,FALSE)</f>
        <v>CN</v>
      </c>
      <c r="N565">
        <f t="shared" si="25"/>
        <v>5</v>
      </c>
      <c r="O565">
        <f t="shared" si="26"/>
        <v>94</v>
      </c>
    </row>
    <row r="566" spans="1:15">
      <c r="A566" s="1">
        <v>50010191</v>
      </c>
      <c r="B566" s="5">
        <v>8894267</v>
      </c>
      <c r="C566" s="7">
        <v>43389</v>
      </c>
      <c r="D566" s="7">
        <v>43389</v>
      </c>
      <c r="E566" s="5" t="s">
        <v>29</v>
      </c>
      <c r="F566" s="5">
        <v>362</v>
      </c>
      <c r="G566" s="5">
        <v>204</v>
      </c>
      <c r="H566" s="5" t="s">
        <v>27</v>
      </c>
      <c r="I566" s="5">
        <v>3</v>
      </c>
      <c r="J566">
        <f xml:space="preserve"> VLOOKUP(B566,'Dataset-A1'!A:C,3,FALSE)</f>
        <v>1</v>
      </c>
      <c r="K566">
        <f xml:space="preserve"> YEAR('Dataset-A2'!D566)</f>
        <v>2018</v>
      </c>
      <c r="L566">
        <f t="shared" si="24"/>
        <v>10</v>
      </c>
      <c r="M566" t="str">
        <f xml:space="preserve"> VLOOKUP(B566,'Dataset-A1'!A:D,4,FALSE)</f>
        <v>EN</v>
      </c>
      <c r="N566">
        <f t="shared" si="25"/>
        <v>0</v>
      </c>
      <c r="O566">
        <f t="shared" si="26"/>
        <v>158</v>
      </c>
    </row>
    <row r="567" spans="1:15">
      <c r="A567" s="1">
        <v>50010211</v>
      </c>
      <c r="B567" s="5">
        <v>6533362</v>
      </c>
      <c r="C567" s="7">
        <v>43187</v>
      </c>
      <c r="D567" s="7">
        <v>43187</v>
      </c>
      <c r="E567" s="5" t="s">
        <v>28</v>
      </c>
      <c r="F567" s="5">
        <v>578</v>
      </c>
      <c r="G567" s="5">
        <v>128</v>
      </c>
      <c r="H567" s="5" t="s">
        <v>30</v>
      </c>
      <c r="I567" s="5">
        <v>9</v>
      </c>
      <c r="J567">
        <f xml:space="preserve"> VLOOKUP(B567,'Dataset-A1'!A:C,3,FALSE)</f>
        <v>1</v>
      </c>
      <c r="K567">
        <f xml:space="preserve"> YEAR('Dataset-A2'!D567)</f>
        <v>2018</v>
      </c>
      <c r="L567">
        <f t="shared" si="24"/>
        <v>3</v>
      </c>
      <c r="M567" t="str">
        <f xml:space="preserve"> VLOOKUP(B567,'Dataset-A1'!A:D,4,FALSE)</f>
        <v>OT</v>
      </c>
      <c r="N567">
        <f t="shared" si="25"/>
        <v>0</v>
      </c>
      <c r="O567">
        <f t="shared" si="26"/>
        <v>450</v>
      </c>
    </row>
    <row r="568" spans="1:15">
      <c r="A568" s="1">
        <v>50010221</v>
      </c>
      <c r="B568" s="5">
        <v>5349511</v>
      </c>
      <c r="C568" s="7">
        <v>43285</v>
      </c>
      <c r="D568" s="7">
        <v>43292</v>
      </c>
      <c r="E568" s="5" t="s">
        <v>33</v>
      </c>
      <c r="F568" s="5">
        <v>461</v>
      </c>
      <c r="G568" s="5">
        <v>313</v>
      </c>
      <c r="H568" s="5" t="s">
        <v>27</v>
      </c>
      <c r="I568" s="5">
        <v>2</v>
      </c>
      <c r="J568">
        <f xml:space="preserve"> VLOOKUP(B568,'Dataset-A1'!A:C,3,FALSE)</f>
        <v>1</v>
      </c>
      <c r="K568">
        <f xml:space="preserve"> YEAR('Dataset-A2'!D568)</f>
        <v>2018</v>
      </c>
      <c r="L568">
        <f t="shared" si="24"/>
        <v>7</v>
      </c>
      <c r="M568" t="str">
        <f xml:space="preserve"> VLOOKUP(B568,'Dataset-A1'!A:D,4,FALSE)</f>
        <v>CN</v>
      </c>
      <c r="N568">
        <f t="shared" si="25"/>
        <v>7</v>
      </c>
      <c r="O568">
        <f t="shared" si="26"/>
        <v>148</v>
      </c>
    </row>
    <row r="569" spans="1:15">
      <c r="A569" s="1">
        <v>50010231</v>
      </c>
      <c r="B569" s="5">
        <v>5989146</v>
      </c>
      <c r="C569" s="7">
        <v>43286</v>
      </c>
      <c r="D569" s="7">
        <v>43293</v>
      </c>
      <c r="E569" s="5" t="s">
        <v>23</v>
      </c>
      <c r="F569" s="5">
        <v>399</v>
      </c>
      <c r="G569" s="5">
        <v>250</v>
      </c>
      <c r="H569" s="5" t="s">
        <v>30</v>
      </c>
      <c r="I569" s="5">
        <v>3</v>
      </c>
      <c r="J569">
        <f xml:space="preserve"> VLOOKUP(B569,'Dataset-A1'!A:C,3,FALSE)</f>
        <v>1</v>
      </c>
      <c r="K569">
        <f xml:space="preserve"> YEAR('Dataset-A2'!D569)</f>
        <v>2018</v>
      </c>
      <c r="L569">
        <f t="shared" si="24"/>
        <v>7</v>
      </c>
      <c r="M569" t="str">
        <f xml:space="preserve"> VLOOKUP(B569,'Dataset-A1'!A:D,4,FALSE)</f>
        <v>CN</v>
      </c>
      <c r="N569">
        <f t="shared" si="25"/>
        <v>7</v>
      </c>
      <c r="O569">
        <f t="shared" si="26"/>
        <v>149</v>
      </c>
    </row>
    <row r="570" spans="1:15">
      <c r="A570" s="1">
        <v>50010261</v>
      </c>
      <c r="B570" s="5">
        <v>305656</v>
      </c>
      <c r="C570" s="7">
        <v>43217</v>
      </c>
      <c r="D570" s="7">
        <v>43219</v>
      </c>
      <c r="E570" s="5" t="s">
        <v>28</v>
      </c>
      <c r="F570" s="5">
        <v>422</v>
      </c>
      <c r="G570" s="5">
        <v>216</v>
      </c>
      <c r="H570" s="5" t="s">
        <v>30</v>
      </c>
      <c r="I570" s="5">
        <v>8</v>
      </c>
      <c r="J570">
        <f xml:space="preserve"> VLOOKUP(B570,'Dataset-A1'!A:C,3,FALSE)</f>
        <v>1</v>
      </c>
      <c r="K570">
        <f xml:space="preserve"> YEAR('Dataset-A2'!D570)</f>
        <v>2018</v>
      </c>
      <c r="L570">
        <f t="shared" si="24"/>
        <v>4</v>
      </c>
      <c r="M570" t="str">
        <f xml:space="preserve"> VLOOKUP(B570,'Dataset-A1'!A:D,4,FALSE)</f>
        <v>CN</v>
      </c>
      <c r="N570">
        <f t="shared" si="25"/>
        <v>2</v>
      </c>
      <c r="O570">
        <f t="shared" si="26"/>
        <v>206</v>
      </c>
    </row>
    <row r="571" spans="1:15">
      <c r="A571" s="1">
        <v>50010281</v>
      </c>
      <c r="B571" s="5">
        <v>7972606</v>
      </c>
      <c r="C571" s="7">
        <v>43402</v>
      </c>
      <c r="D571" s="7">
        <v>43408</v>
      </c>
      <c r="E571" s="5" t="s">
        <v>23</v>
      </c>
      <c r="F571" s="5">
        <v>870</v>
      </c>
      <c r="G571" s="5">
        <v>526</v>
      </c>
      <c r="H571" s="5" t="s">
        <v>30</v>
      </c>
      <c r="I571" s="5">
        <v>3</v>
      </c>
      <c r="J571">
        <f xml:space="preserve"> VLOOKUP(B571,'Dataset-A1'!A:C,3,FALSE)</f>
        <v>1</v>
      </c>
      <c r="K571">
        <f xml:space="preserve"> YEAR('Dataset-A2'!D571)</f>
        <v>2018</v>
      </c>
      <c r="L571">
        <f t="shared" si="24"/>
        <v>11</v>
      </c>
      <c r="M571" t="str">
        <f xml:space="preserve"> VLOOKUP(B571,'Dataset-A1'!A:D,4,FALSE)</f>
        <v>EN</v>
      </c>
      <c r="N571">
        <f t="shared" si="25"/>
        <v>6</v>
      </c>
      <c r="O571">
        <f t="shared" si="26"/>
        <v>344</v>
      </c>
    </row>
    <row r="572" spans="1:15">
      <c r="A572" s="1">
        <v>50010291</v>
      </c>
      <c r="B572" s="5">
        <v>303040</v>
      </c>
      <c r="C572" s="7">
        <v>43391</v>
      </c>
      <c r="D572" s="7">
        <v>43395</v>
      </c>
      <c r="E572" s="5" t="s">
        <v>28</v>
      </c>
      <c r="F572" s="5">
        <v>2184</v>
      </c>
      <c r="G572" s="5">
        <v>926</v>
      </c>
      <c r="H572" s="5" t="s">
        <v>30</v>
      </c>
      <c r="I572" s="5">
        <v>2</v>
      </c>
      <c r="J572">
        <f xml:space="preserve"> VLOOKUP(B572,'Dataset-A1'!A:C,3,FALSE)</f>
        <v>1</v>
      </c>
      <c r="K572">
        <f xml:space="preserve"> YEAR('Dataset-A2'!D572)</f>
        <v>2018</v>
      </c>
      <c r="L572">
        <f t="shared" si="24"/>
        <v>10</v>
      </c>
      <c r="M572" t="str">
        <f xml:space="preserve"> VLOOKUP(B572,'Dataset-A1'!A:D,4,FALSE)</f>
        <v>CN</v>
      </c>
      <c r="N572">
        <f t="shared" si="25"/>
        <v>4</v>
      </c>
      <c r="O572">
        <f t="shared" si="26"/>
        <v>1258</v>
      </c>
    </row>
    <row r="573" spans="1:15">
      <c r="A573" s="1">
        <v>50010301</v>
      </c>
      <c r="B573" s="5">
        <v>21167214</v>
      </c>
      <c r="C573" s="7">
        <v>43069</v>
      </c>
      <c r="D573" s="7">
        <v>43074</v>
      </c>
      <c r="E573" s="5" t="s">
        <v>23</v>
      </c>
      <c r="F573" s="5">
        <v>1084</v>
      </c>
      <c r="G573" s="5">
        <v>218</v>
      </c>
      <c r="H573" s="5" t="s">
        <v>27</v>
      </c>
      <c r="I573" s="5">
        <v>15</v>
      </c>
      <c r="J573">
        <f xml:space="preserve"> VLOOKUP(B573,'Dataset-A1'!A:C,3,FALSE)</f>
        <v>1</v>
      </c>
      <c r="K573">
        <f xml:space="preserve"> YEAR('Dataset-A2'!D573)</f>
        <v>2017</v>
      </c>
      <c r="L573">
        <f t="shared" si="24"/>
        <v>12</v>
      </c>
      <c r="M573" t="str">
        <f xml:space="preserve"> VLOOKUP(B573,'Dataset-A1'!A:D,4,FALSE)</f>
        <v>OT</v>
      </c>
      <c r="N573">
        <f t="shared" si="25"/>
        <v>5</v>
      </c>
      <c r="O573">
        <f t="shared" si="26"/>
        <v>866</v>
      </c>
    </row>
    <row r="574" spans="1:15">
      <c r="A574" s="1">
        <v>50010311</v>
      </c>
      <c r="B574" s="5">
        <v>16351916</v>
      </c>
      <c r="C574" s="7">
        <v>43184</v>
      </c>
      <c r="D574" s="7">
        <v>43186</v>
      </c>
      <c r="E574" s="5" t="s">
        <v>33</v>
      </c>
      <c r="F574" s="5">
        <v>552</v>
      </c>
      <c r="G574" s="5">
        <v>380</v>
      </c>
      <c r="H574" s="5" t="s">
        <v>30</v>
      </c>
      <c r="I574" s="5">
        <v>8</v>
      </c>
      <c r="J574">
        <f xml:space="preserve"> VLOOKUP(B574,'Dataset-A1'!A:C,3,FALSE)</f>
        <v>1</v>
      </c>
      <c r="K574">
        <f xml:space="preserve"> YEAR('Dataset-A2'!D574)</f>
        <v>2018</v>
      </c>
      <c r="L574">
        <f t="shared" si="24"/>
        <v>3</v>
      </c>
      <c r="M574" t="str">
        <f xml:space="preserve"> VLOOKUP(B574,'Dataset-A1'!A:D,4,FALSE)</f>
        <v>OT</v>
      </c>
      <c r="N574">
        <f t="shared" si="25"/>
        <v>2</v>
      </c>
      <c r="O574">
        <f t="shared" si="26"/>
        <v>172</v>
      </c>
    </row>
    <row r="575" spans="1:15">
      <c r="A575" s="1">
        <v>50010321</v>
      </c>
      <c r="B575" s="5">
        <v>235644</v>
      </c>
      <c r="C575" s="7">
        <v>43371</v>
      </c>
      <c r="D575" s="7">
        <v>43372</v>
      </c>
      <c r="E575" s="5" t="s">
        <v>33</v>
      </c>
      <c r="F575" s="5">
        <v>131</v>
      </c>
      <c r="G575" s="5">
        <v>77</v>
      </c>
      <c r="H575" s="5" t="s">
        <v>27</v>
      </c>
      <c r="I575" s="5">
        <v>2</v>
      </c>
      <c r="J575">
        <f xml:space="preserve"> VLOOKUP(B575,'Dataset-A1'!A:C,3,FALSE)</f>
        <v>0</v>
      </c>
      <c r="K575">
        <f xml:space="preserve"> YEAR('Dataset-A2'!D575)</f>
        <v>2018</v>
      </c>
      <c r="L575">
        <f t="shared" si="24"/>
        <v>9</v>
      </c>
      <c r="M575" t="str">
        <f xml:space="preserve"> VLOOKUP(B575,'Dataset-A1'!A:D,4,FALSE)</f>
        <v>OT</v>
      </c>
      <c r="N575">
        <f t="shared" si="25"/>
        <v>1</v>
      </c>
      <c r="O575">
        <f t="shared" si="26"/>
        <v>54</v>
      </c>
    </row>
    <row r="576" spans="1:15">
      <c r="A576" s="1">
        <v>50010351</v>
      </c>
      <c r="B576" s="5">
        <v>19168053</v>
      </c>
      <c r="C576" s="7">
        <v>43319</v>
      </c>
      <c r="D576" s="7">
        <v>43324</v>
      </c>
      <c r="E576" s="5" t="s">
        <v>28</v>
      </c>
      <c r="F576" s="5">
        <v>685</v>
      </c>
      <c r="G576" s="5">
        <v>177</v>
      </c>
      <c r="H576" s="5" t="s">
        <v>27</v>
      </c>
      <c r="I576" s="5">
        <v>2</v>
      </c>
      <c r="J576">
        <f xml:space="preserve"> VLOOKUP(B576,'Dataset-A1'!A:C,3,FALSE)</f>
        <v>1</v>
      </c>
      <c r="K576">
        <f xml:space="preserve"> YEAR('Dataset-A2'!D576)</f>
        <v>2018</v>
      </c>
      <c r="L576">
        <f t="shared" si="24"/>
        <v>8</v>
      </c>
      <c r="M576" t="str">
        <f xml:space="preserve"> VLOOKUP(B576,'Dataset-A1'!A:D,4,FALSE)</f>
        <v>OT</v>
      </c>
      <c r="N576">
        <f t="shared" si="25"/>
        <v>5</v>
      </c>
      <c r="O576">
        <f t="shared" si="26"/>
        <v>508</v>
      </c>
    </row>
    <row r="577" spans="1:15">
      <c r="A577" s="1">
        <v>50010361</v>
      </c>
      <c r="B577" s="5">
        <v>8424827</v>
      </c>
      <c r="C577" s="7">
        <v>43187</v>
      </c>
      <c r="D577" s="7">
        <v>43189</v>
      </c>
      <c r="E577" s="5" t="s">
        <v>23</v>
      </c>
      <c r="F577" s="5">
        <v>559</v>
      </c>
      <c r="G577" s="5">
        <v>254</v>
      </c>
      <c r="H577" s="5" t="s">
        <v>27</v>
      </c>
      <c r="I577" s="5">
        <v>3</v>
      </c>
      <c r="J577">
        <f xml:space="preserve"> VLOOKUP(B577,'Dataset-A1'!A:C,3,FALSE)</f>
        <v>1</v>
      </c>
      <c r="K577">
        <f xml:space="preserve"> YEAR('Dataset-A2'!D577)</f>
        <v>2018</v>
      </c>
      <c r="L577">
        <f t="shared" si="24"/>
        <v>3</v>
      </c>
      <c r="M577" t="str">
        <f xml:space="preserve"> VLOOKUP(B577,'Dataset-A1'!A:D,4,FALSE)</f>
        <v>OT</v>
      </c>
      <c r="N577">
        <f t="shared" si="25"/>
        <v>2</v>
      </c>
      <c r="O577">
        <f t="shared" si="26"/>
        <v>305</v>
      </c>
    </row>
    <row r="578" spans="1:15">
      <c r="A578" s="1">
        <v>50010371</v>
      </c>
      <c r="B578" s="5">
        <v>21171805</v>
      </c>
      <c r="C578" s="7">
        <v>43264</v>
      </c>
      <c r="D578" s="7">
        <v>43267</v>
      </c>
      <c r="E578" s="5" t="s">
        <v>33</v>
      </c>
      <c r="F578" s="5">
        <v>503</v>
      </c>
      <c r="G578" s="5">
        <v>221</v>
      </c>
      <c r="H578" s="5" t="s">
        <v>30</v>
      </c>
      <c r="I578" s="5">
        <v>2</v>
      </c>
      <c r="J578">
        <f xml:space="preserve"> VLOOKUP(B578,'Dataset-A1'!A:C,3,FALSE)</f>
        <v>0</v>
      </c>
      <c r="K578">
        <f xml:space="preserve"> YEAR('Dataset-A2'!D578)</f>
        <v>2018</v>
      </c>
      <c r="L578">
        <f t="shared" si="24"/>
        <v>6</v>
      </c>
      <c r="M578" t="str">
        <f xml:space="preserve"> VLOOKUP(B578,'Dataset-A1'!A:D,4,FALSE)</f>
        <v>CN</v>
      </c>
      <c r="N578">
        <f t="shared" si="25"/>
        <v>3</v>
      </c>
      <c r="O578">
        <f t="shared" si="26"/>
        <v>282</v>
      </c>
    </row>
    <row r="579" spans="1:15">
      <c r="A579" s="1">
        <v>50010391</v>
      </c>
      <c r="B579" s="5">
        <v>20761478</v>
      </c>
      <c r="C579" s="7">
        <v>43411</v>
      </c>
      <c r="D579" s="7">
        <v>43413</v>
      </c>
      <c r="E579" s="5" t="s">
        <v>29</v>
      </c>
      <c r="F579" s="5">
        <v>273</v>
      </c>
      <c r="G579" s="5">
        <v>178</v>
      </c>
      <c r="H579" s="5" t="s">
        <v>27</v>
      </c>
      <c r="I579" s="5">
        <v>6</v>
      </c>
      <c r="J579">
        <f xml:space="preserve"> VLOOKUP(B579,'Dataset-A1'!A:C,3,FALSE)</f>
        <v>1</v>
      </c>
      <c r="K579">
        <f xml:space="preserve"> YEAR('Dataset-A2'!D579)</f>
        <v>2018</v>
      </c>
      <c r="L579">
        <f t="shared" ref="L579:L642" si="27">MONTH(D579)</f>
        <v>11</v>
      </c>
      <c r="M579" t="str">
        <f xml:space="preserve"> VLOOKUP(B579,'Dataset-A1'!A:D,4,FALSE)</f>
        <v>OT</v>
      </c>
      <c r="N579">
        <f t="shared" ref="N579:N642" si="28">D579-C579</f>
        <v>2</v>
      </c>
      <c r="O579">
        <f t="shared" ref="O579:O642" si="29" xml:space="preserve"> F579-G579</f>
        <v>95</v>
      </c>
    </row>
    <row r="580" spans="1:15">
      <c r="A580" s="1">
        <v>50010411</v>
      </c>
      <c r="B580" s="5">
        <v>10639628</v>
      </c>
      <c r="C580" s="7">
        <v>43405</v>
      </c>
      <c r="D580" s="7">
        <v>43411</v>
      </c>
      <c r="E580" s="5" t="s">
        <v>23</v>
      </c>
      <c r="F580" s="5">
        <v>327</v>
      </c>
      <c r="G580" s="5">
        <v>198</v>
      </c>
      <c r="H580" s="5" t="s">
        <v>30</v>
      </c>
      <c r="I580" s="5">
        <v>9</v>
      </c>
      <c r="J580">
        <f xml:space="preserve"> VLOOKUP(B580,'Dataset-A1'!A:C,3,FALSE)</f>
        <v>1</v>
      </c>
      <c r="K580">
        <f xml:space="preserve"> YEAR('Dataset-A2'!D580)</f>
        <v>2018</v>
      </c>
      <c r="L580">
        <f t="shared" si="27"/>
        <v>11</v>
      </c>
      <c r="M580" t="str">
        <f xml:space="preserve"> VLOOKUP(B580,'Dataset-A1'!A:D,4,FALSE)</f>
        <v>OT</v>
      </c>
      <c r="N580">
        <f t="shared" si="28"/>
        <v>6</v>
      </c>
      <c r="O580">
        <f t="shared" si="29"/>
        <v>129</v>
      </c>
    </row>
    <row r="581" spans="1:15">
      <c r="A581" s="1">
        <v>50010431</v>
      </c>
      <c r="B581" s="5">
        <v>20921814</v>
      </c>
      <c r="C581" s="7">
        <v>43136</v>
      </c>
      <c r="D581" s="7">
        <v>43143</v>
      </c>
      <c r="E581" s="5" t="s">
        <v>28</v>
      </c>
      <c r="F581" s="5">
        <v>1689</v>
      </c>
      <c r="G581" s="5">
        <v>752</v>
      </c>
      <c r="H581" s="5" t="s">
        <v>27</v>
      </c>
      <c r="I581" s="5">
        <v>3</v>
      </c>
      <c r="J581">
        <f xml:space="preserve"> VLOOKUP(B581,'Dataset-A1'!A:C,3,FALSE)</f>
        <v>1</v>
      </c>
      <c r="K581">
        <f xml:space="preserve"> YEAR('Dataset-A2'!D581)</f>
        <v>2018</v>
      </c>
      <c r="L581">
        <f t="shared" si="27"/>
        <v>2</v>
      </c>
      <c r="M581" t="str">
        <f xml:space="preserve"> VLOOKUP(B581,'Dataset-A1'!A:D,4,FALSE)</f>
        <v>OT</v>
      </c>
      <c r="N581">
        <f t="shared" si="28"/>
        <v>7</v>
      </c>
      <c r="O581">
        <f t="shared" si="29"/>
        <v>937</v>
      </c>
    </row>
    <row r="582" spans="1:15">
      <c r="A582" s="1">
        <v>50010451</v>
      </c>
      <c r="B582" s="5">
        <v>14829394</v>
      </c>
      <c r="C582" s="7">
        <v>43193</v>
      </c>
      <c r="D582" s="7">
        <v>43198</v>
      </c>
      <c r="E582" s="5" t="s">
        <v>23</v>
      </c>
      <c r="F582" s="5">
        <v>69000</v>
      </c>
      <c r="G582" s="5">
        <v>44483</v>
      </c>
      <c r="H582" s="5" t="s">
        <v>25</v>
      </c>
      <c r="I582" s="5">
        <v>1</v>
      </c>
      <c r="J582">
        <f xml:space="preserve"> VLOOKUP(B582,'Dataset-A1'!A:C,3,FALSE)</f>
        <v>1</v>
      </c>
      <c r="K582">
        <f xml:space="preserve"> YEAR('Dataset-A2'!D582)</f>
        <v>2018</v>
      </c>
      <c r="L582">
        <f t="shared" si="27"/>
        <v>4</v>
      </c>
      <c r="M582" t="str">
        <f xml:space="preserve"> VLOOKUP(B582,'Dataset-A1'!A:D,4,FALSE)</f>
        <v>OT</v>
      </c>
      <c r="N582">
        <f t="shared" si="28"/>
        <v>5</v>
      </c>
      <c r="O582">
        <f t="shared" si="29"/>
        <v>24517</v>
      </c>
    </row>
    <row r="583" spans="1:15">
      <c r="A583" s="1">
        <v>50010461</v>
      </c>
      <c r="B583" s="5">
        <v>100619</v>
      </c>
      <c r="C583" s="7">
        <v>43269</v>
      </c>
      <c r="D583" s="7">
        <v>43270</v>
      </c>
      <c r="E583" s="5" t="s">
        <v>23</v>
      </c>
      <c r="F583" s="5">
        <v>114</v>
      </c>
      <c r="G583" s="5">
        <v>34</v>
      </c>
      <c r="H583" s="5" t="s">
        <v>30</v>
      </c>
      <c r="I583" s="5">
        <v>4</v>
      </c>
      <c r="J583">
        <f xml:space="preserve"> VLOOKUP(B583,'Dataset-A1'!A:C,3,FALSE)</f>
        <v>1</v>
      </c>
      <c r="K583">
        <f xml:space="preserve"> YEAR('Dataset-A2'!D583)</f>
        <v>2018</v>
      </c>
      <c r="L583">
        <f t="shared" si="27"/>
        <v>6</v>
      </c>
      <c r="M583" t="str">
        <f xml:space="preserve"> VLOOKUP(B583,'Dataset-A1'!A:D,4,FALSE)</f>
        <v>CN</v>
      </c>
      <c r="N583">
        <f t="shared" si="28"/>
        <v>1</v>
      </c>
      <c r="O583">
        <f t="shared" si="29"/>
        <v>80</v>
      </c>
    </row>
    <row r="584" spans="1:15">
      <c r="A584" s="1">
        <v>50010471</v>
      </c>
      <c r="B584" s="5">
        <v>21166078</v>
      </c>
      <c r="C584" s="7">
        <v>43069</v>
      </c>
      <c r="D584" s="7">
        <v>43074</v>
      </c>
      <c r="E584" s="5" t="s">
        <v>29</v>
      </c>
      <c r="F584" s="5">
        <v>591</v>
      </c>
      <c r="G584" s="5">
        <v>385</v>
      </c>
      <c r="H584" s="5" t="s">
        <v>30</v>
      </c>
      <c r="I584" s="5">
        <v>7</v>
      </c>
      <c r="J584">
        <f xml:space="preserve"> VLOOKUP(B584,'Dataset-A1'!A:C,3,FALSE)</f>
        <v>1</v>
      </c>
      <c r="K584">
        <f xml:space="preserve"> YEAR('Dataset-A2'!D584)</f>
        <v>2017</v>
      </c>
      <c r="L584">
        <f t="shared" si="27"/>
        <v>12</v>
      </c>
      <c r="M584" t="str">
        <f xml:space="preserve"> VLOOKUP(B584,'Dataset-A1'!A:D,4,FALSE)</f>
        <v>OT</v>
      </c>
      <c r="N584">
        <f t="shared" si="28"/>
        <v>5</v>
      </c>
      <c r="O584">
        <f t="shared" si="29"/>
        <v>206</v>
      </c>
    </row>
    <row r="585" spans="1:15">
      <c r="A585" s="1">
        <v>50010511</v>
      </c>
      <c r="B585" s="5">
        <v>4447455</v>
      </c>
      <c r="C585" s="7">
        <v>43277</v>
      </c>
      <c r="D585" s="7">
        <v>43277</v>
      </c>
      <c r="E585" s="5" t="s">
        <v>29</v>
      </c>
      <c r="F585" s="5">
        <v>32130</v>
      </c>
      <c r="G585" s="5">
        <v>13981</v>
      </c>
      <c r="H585" s="5" t="s">
        <v>30</v>
      </c>
      <c r="I585" s="5">
        <v>3</v>
      </c>
      <c r="J585">
        <f xml:space="preserve"> VLOOKUP(B585,'Dataset-A1'!A:C,3,FALSE)</f>
        <v>1</v>
      </c>
      <c r="K585">
        <f xml:space="preserve"> YEAR('Dataset-A2'!D585)</f>
        <v>2018</v>
      </c>
      <c r="L585">
        <f t="shared" si="27"/>
        <v>6</v>
      </c>
      <c r="M585" t="str">
        <f xml:space="preserve"> VLOOKUP(B585,'Dataset-A1'!A:D,4,FALSE)</f>
        <v>EN</v>
      </c>
      <c r="N585">
        <f t="shared" si="28"/>
        <v>0</v>
      </c>
      <c r="O585">
        <f t="shared" si="29"/>
        <v>18149</v>
      </c>
    </row>
    <row r="586" spans="1:15">
      <c r="A586" s="1">
        <v>50010521</v>
      </c>
      <c r="B586" s="5">
        <v>10666598</v>
      </c>
      <c r="C586" s="7">
        <v>43101</v>
      </c>
      <c r="D586" s="7">
        <v>43103</v>
      </c>
      <c r="E586" s="5" t="s">
        <v>33</v>
      </c>
      <c r="F586" s="5">
        <v>4496</v>
      </c>
      <c r="G586" s="5">
        <v>2636</v>
      </c>
      <c r="H586" s="5" t="s">
        <v>25</v>
      </c>
      <c r="I586" s="5">
        <v>9</v>
      </c>
      <c r="J586">
        <f xml:space="preserve"> VLOOKUP(B586,'Dataset-A1'!A:C,3,FALSE)</f>
        <v>0</v>
      </c>
      <c r="K586">
        <f xml:space="preserve"> YEAR('Dataset-A2'!D586)</f>
        <v>2018</v>
      </c>
      <c r="L586">
        <f t="shared" si="27"/>
        <v>1</v>
      </c>
      <c r="M586" t="str">
        <f xml:space="preserve"> VLOOKUP(B586,'Dataset-A1'!A:D,4,FALSE)</f>
        <v>CN</v>
      </c>
      <c r="N586">
        <f t="shared" si="28"/>
        <v>2</v>
      </c>
      <c r="O586">
        <f t="shared" si="29"/>
        <v>1860</v>
      </c>
    </row>
    <row r="587" spans="1:15">
      <c r="A587" s="1">
        <v>50010531</v>
      </c>
      <c r="B587" s="5">
        <v>21036073</v>
      </c>
      <c r="C587" s="7">
        <v>43314</v>
      </c>
      <c r="D587" s="7">
        <v>43319</v>
      </c>
      <c r="E587" s="5" t="s">
        <v>29</v>
      </c>
      <c r="F587" s="5">
        <v>179</v>
      </c>
      <c r="G587" s="5">
        <v>109</v>
      </c>
      <c r="H587" s="5" t="s">
        <v>27</v>
      </c>
      <c r="I587" s="5">
        <v>7</v>
      </c>
      <c r="J587">
        <f xml:space="preserve"> VLOOKUP(B587,'Dataset-A1'!A:C,3,FALSE)</f>
        <v>1</v>
      </c>
      <c r="K587">
        <f xml:space="preserve"> YEAR('Dataset-A2'!D587)</f>
        <v>2018</v>
      </c>
      <c r="L587">
        <f t="shared" si="27"/>
        <v>8</v>
      </c>
      <c r="M587" t="str">
        <f xml:space="preserve"> VLOOKUP(B587,'Dataset-A1'!A:D,4,FALSE)</f>
        <v>OT</v>
      </c>
      <c r="N587">
        <f t="shared" si="28"/>
        <v>5</v>
      </c>
      <c r="O587">
        <f t="shared" si="29"/>
        <v>70</v>
      </c>
    </row>
    <row r="588" spans="1:15">
      <c r="A588" s="1">
        <v>50010541</v>
      </c>
      <c r="B588" s="5">
        <v>7047316</v>
      </c>
      <c r="C588" s="7">
        <v>43240</v>
      </c>
      <c r="D588" s="7">
        <v>43242</v>
      </c>
      <c r="E588" s="5" t="s">
        <v>29</v>
      </c>
      <c r="F588" s="5">
        <v>1085</v>
      </c>
      <c r="G588" s="5">
        <v>415</v>
      </c>
      <c r="H588" s="5" t="s">
        <v>25</v>
      </c>
      <c r="I588" s="5">
        <v>5</v>
      </c>
      <c r="J588">
        <f xml:space="preserve"> VLOOKUP(B588,'Dataset-A1'!A:C,3,FALSE)</f>
        <v>0</v>
      </c>
      <c r="K588">
        <f xml:space="preserve"> YEAR('Dataset-A2'!D588)</f>
        <v>2018</v>
      </c>
      <c r="L588">
        <f t="shared" si="27"/>
        <v>5</v>
      </c>
      <c r="M588" t="str">
        <f xml:space="preserve"> VLOOKUP(B588,'Dataset-A1'!A:D,4,FALSE)</f>
        <v>CN</v>
      </c>
      <c r="N588">
        <f t="shared" si="28"/>
        <v>2</v>
      </c>
      <c r="O588">
        <f t="shared" si="29"/>
        <v>670</v>
      </c>
    </row>
    <row r="589" spans="1:15">
      <c r="A589" s="1">
        <v>50010551</v>
      </c>
      <c r="B589" s="5">
        <v>16824277</v>
      </c>
      <c r="C589" s="7">
        <v>43103</v>
      </c>
      <c r="D589" s="7">
        <v>43105</v>
      </c>
      <c r="E589" s="5" t="s">
        <v>29</v>
      </c>
      <c r="F589" s="5">
        <v>361</v>
      </c>
      <c r="G589" s="5">
        <v>167</v>
      </c>
      <c r="H589" s="5" t="s">
        <v>30</v>
      </c>
      <c r="I589" s="5">
        <v>2</v>
      </c>
      <c r="J589">
        <f xml:space="preserve"> VLOOKUP(B589,'Dataset-A1'!A:C,3,FALSE)</f>
        <v>1</v>
      </c>
      <c r="K589">
        <f xml:space="preserve"> YEAR('Dataset-A2'!D589)</f>
        <v>2018</v>
      </c>
      <c r="L589">
        <f t="shared" si="27"/>
        <v>1</v>
      </c>
      <c r="M589" t="str">
        <f xml:space="preserve"> VLOOKUP(B589,'Dataset-A1'!A:D,4,FALSE)</f>
        <v>EN</v>
      </c>
      <c r="N589">
        <f t="shared" si="28"/>
        <v>2</v>
      </c>
      <c r="O589">
        <f t="shared" si="29"/>
        <v>194</v>
      </c>
    </row>
    <row r="590" spans="1:15">
      <c r="A590" s="1">
        <v>50010561</v>
      </c>
      <c r="B590" s="5">
        <v>21159216</v>
      </c>
      <c r="C590" s="7">
        <v>43082</v>
      </c>
      <c r="D590" s="7">
        <v>43082</v>
      </c>
      <c r="E590" s="5" t="s">
        <v>29</v>
      </c>
      <c r="F590" s="5">
        <v>1342</v>
      </c>
      <c r="G590" s="5">
        <v>508</v>
      </c>
      <c r="H590" s="5" t="s">
        <v>30</v>
      </c>
      <c r="I590" s="5">
        <v>3</v>
      </c>
      <c r="J590">
        <f xml:space="preserve"> VLOOKUP(B590,'Dataset-A1'!A:C,3,FALSE)</f>
        <v>0</v>
      </c>
      <c r="K590">
        <f xml:space="preserve"> YEAR('Dataset-A2'!D590)</f>
        <v>2017</v>
      </c>
      <c r="L590">
        <f t="shared" si="27"/>
        <v>12</v>
      </c>
      <c r="M590" t="str">
        <f xml:space="preserve"> VLOOKUP(B590,'Dataset-A1'!A:D,4,FALSE)</f>
        <v>OT</v>
      </c>
      <c r="N590">
        <f t="shared" si="28"/>
        <v>0</v>
      </c>
      <c r="O590">
        <f t="shared" si="29"/>
        <v>834</v>
      </c>
    </row>
    <row r="591" spans="1:15">
      <c r="A591" s="1">
        <v>50010581</v>
      </c>
      <c r="B591" s="5">
        <v>13607463</v>
      </c>
      <c r="C591" s="7">
        <v>43286</v>
      </c>
      <c r="D591" s="7">
        <v>43291</v>
      </c>
      <c r="E591" s="5" t="s">
        <v>29</v>
      </c>
      <c r="F591" s="5">
        <v>578</v>
      </c>
      <c r="G591" s="5">
        <v>148</v>
      </c>
      <c r="H591" s="5" t="s">
        <v>25</v>
      </c>
      <c r="I591" s="5">
        <v>13</v>
      </c>
      <c r="J591">
        <f xml:space="preserve"> VLOOKUP(B591,'Dataset-A1'!A:C,3,FALSE)</f>
        <v>1</v>
      </c>
      <c r="K591">
        <f xml:space="preserve"> YEAR('Dataset-A2'!D591)</f>
        <v>2018</v>
      </c>
      <c r="L591">
        <f t="shared" si="27"/>
        <v>7</v>
      </c>
      <c r="M591" t="str">
        <f xml:space="preserve"> VLOOKUP(B591,'Dataset-A1'!A:D,4,FALSE)</f>
        <v>CN</v>
      </c>
      <c r="N591">
        <f t="shared" si="28"/>
        <v>5</v>
      </c>
      <c r="O591">
        <f t="shared" si="29"/>
        <v>430</v>
      </c>
    </row>
    <row r="592" spans="1:15">
      <c r="A592" s="1">
        <v>50010591</v>
      </c>
      <c r="B592" s="5">
        <v>21170879</v>
      </c>
      <c r="C592" s="7">
        <v>43141</v>
      </c>
      <c r="D592" s="7">
        <v>43143</v>
      </c>
      <c r="E592" s="5" t="s">
        <v>33</v>
      </c>
      <c r="F592" s="5">
        <v>875</v>
      </c>
      <c r="G592" s="5">
        <v>551</v>
      </c>
      <c r="H592" s="5" t="s">
        <v>27</v>
      </c>
      <c r="I592" s="5">
        <v>6</v>
      </c>
      <c r="J592">
        <f xml:space="preserve"> VLOOKUP(B592,'Dataset-A1'!A:C,3,FALSE)</f>
        <v>1</v>
      </c>
      <c r="K592">
        <f xml:space="preserve"> YEAR('Dataset-A2'!D592)</f>
        <v>2018</v>
      </c>
      <c r="L592">
        <f t="shared" si="27"/>
        <v>2</v>
      </c>
      <c r="M592" t="str">
        <f xml:space="preserve"> VLOOKUP(B592,'Dataset-A1'!A:D,4,FALSE)</f>
        <v>OT</v>
      </c>
      <c r="N592">
        <f t="shared" si="28"/>
        <v>2</v>
      </c>
      <c r="O592">
        <f t="shared" si="29"/>
        <v>324</v>
      </c>
    </row>
    <row r="593" spans="1:15">
      <c r="A593" s="1">
        <v>50010601</v>
      </c>
      <c r="B593" s="5">
        <v>7065439</v>
      </c>
      <c r="C593" s="7">
        <v>43326</v>
      </c>
      <c r="D593" s="7">
        <v>43332</v>
      </c>
      <c r="E593" s="5" t="s">
        <v>28</v>
      </c>
      <c r="F593" s="5">
        <v>143</v>
      </c>
      <c r="G593" s="5">
        <v>45</v>
      </c>
      <c r="H593" s="5" t="s">
        <v>30</v>
      </c>
      <c r="I593" s="5">
        <v>3</v>
      </c>
      <c r="J593">
        <f xml:space="preserve"> VLOOKUP(B593,'Dataset-A1'!A:C,3,FALSE)</f>
        <v>1</v>
      </c>
      <c r="K593">
        <f xml:space="preserve"> YEAR('Dataset-A2'!D593)</f>
        <v>2018</v>
      </c>
      <c r="L593">
        <f t="shared" si="27"/>
        <v>8</v>
      </c>
      <c r="M593" t="str">
        <f xml:space="preserve"> VLOOKUP(B593,'Dataset-A1'!A:D,4,FALSE)</f>
        <v>OT</v>
      </c>
      <c r="N593">
        <f t="shared" si="28"/>
        <v>6</v>
      </c>
      <c r="O593">
        <f t="shared" si="29"/>
        <v>98</v>
      </c>
    </row>
    <row r="594" spans="1:15">
      <c r="A594" s="1">
        <v>50010621</v>
      </c>
      <c r="B594" s="5">
        <v>21146418</v>
      </c>
      <c r="C594" s="7">
        <v>43095</v>
      </c>
      <c r="D594" s="7">
        <v>43101</v>
      </c>
      <c r="E594" s="5" t="s">
        <v>28</v>
      </c>
      <c r="F594" s="5">
        <v>550</v>
      </c>
      <c r="G594" s="5">
        <v>299</v>
      </c>
      <c r="H594" s="5" t="s">
        <v>27</v>
      </c>
      <c r="I594" s="5">
        <v>13</v>
      </c>
      <c r="J594">
        <f xml:space="preserve"> VLOOKUP(B594,'Dataset-A1'!A:C,3,FALSE)</f>
        <v>1</v>
      </c>
      <c r="K594">
        <f xml:space="preserve"> YEAR('Dataset-A2'!D594)</f>
        <v>2018</v>
      </c>
      <c r="L594">
        <f t="shared" si="27"/>
        <v>1</v>
      </c>
      <c r="M594" t="str">
        <f xml:space="preserve"> VLOOKUP(B594,'Dataset-A1'!A:D,4,FALSE)</f>
        <v>CN</v>
      </c>
      <c r="N594">
        <f t="shared" si="28"/>
        <v>6</v>
      </c>
      <c r="O594">
        <f t="shared" si="29"/>
        <v>251</v>
      </c>
    </row>
    <row r="595" spans="1:15">
      <c r="A595" s="1">
        <v>50010631</v>
      </c>
      <c r="B595" s="5">
        <v>21167434</v>
      </c>
      <c r="C595" s="7">
        <v>43091</v>
      </c>
      <c r="D595" s="7">
        <v>43091</v>
      </c>
      <c r="E595" s="5" t="s">
        <v>29</v>
      </c>
      <c r="F595" s="5">
        <v>664</v>
      </c>
      <c r="G595" s="5">
        <v>319</v>
      </c>
      <c r="H595" s="5" t="s">
        <v>30</v>
      </c>
      <c r="I595" s="5">
        <v>1</v>
      </c>
      <c r="J595">
        <f xml:space="preserve"> VLOOKUP(B595,'Dataset-A1'!A:C,3,FALSE)</f>
        <v>0</v>
      </c>
      <c r="K595">
        <f xml:space="preserve"> YEAR('Dataset-A2'!D595)</f>
        <v>2017</v>
      </c>
      <c r="L595">
        <f t="shared" si="27"/>
        <v>12</v>
      </c>
      <c r="M595" t="str">
        <f xml:space="preserve"> VLOOKUP(B595,'Dataset-A1'!A:D,4,FALSE)</f>
        <v>EN</v>
      </c>
      <c r="N595">
        <f t="shared" si="28"/>
        <v>0</v>
      </c>
      <c r="O595">
        <f t="shared" si="29"/>
        <v>345</v>
      </c>
    </row>
    <row r="596" spans="1:15">
      <c r="A596" s="1">
        <v>50010641</v>
      </c>
      <c r="B596" s="5">
        <v>21165506</v>
      </c>
      <c r="C596" s="7">
        <v>43367</v>
      </c>
      <c r="D596" s="7">
        <v>43368</v>
      </c>
      <c r="E596" s="5" t="s">
        <v>23</v>
      </c>
      <c r="F596" s="5">
        <v>397</v>
      </c>
      <c r="G596" s="5">
        <v>250</v>
      </c>
      <c r="H596" s="5" t="s">
        <v>32</v>
      </c>
      <c r="I596" s="5">
        <v>10</v>
      </c>
      <c r="J596">
        <f xml:space="preserve"> VLOOKUP(B596,'Dataset-A1'!A:C,3,FALSE)</f>
        <v>1</v>
      </c>
      <c r="K596">
        <f xml:space="preserve"> YEAR('Dataset-A2'!D596)</f>
        <v>2018</v>
      </c>
      <c r="L596">
        <f t="shared" si="27"/>
        <v>9</v>
      </c>
      <c r="M596" t="str">
        <f xml:space="preserve"> VLOOKUP(B596,'Dataset-A1'!A:D,4,FALSE)</f>
        <v>EN</v>
      </c>
      <c r="N596">
        <f t="shared" si="28"/>
        <v>1</v>
      </c>
      <c r="O596">
        <f t="shared" si="29"/>
        <v>147</v>
      </c>
    </row>
    <row r="597" spans="1:15">
      <c r="A597" s="1">
        <v>50010651</v>
      </c>
      <c r="B597" s="5">
        <v>1743276</v>
      </c>
      <c r="C597" s="7">
        <v>43091</v>
      </c>
      <c r="D597" s="7">
        <v>43096</v>
      </c>
      <c r="E597" s="5" t="s">
        <v>28</v>
      </c>
      <c r="F597" s="5">
        <v>153</v>
      </c>
      <c r="G597" s="5">
        <v>102</v>
      </c>
      <c r="H597" s="5" t="s">
        <v>30</v>
      </c>
      <c r="I597" s="5">
        <v>6</v>
      </c>
      <c r="J597">
        <f xml:space="preserve"> VLOOKUP(B597,'Dataset-A1'!A:C,3,FALSE)</f>
        <v>1</v>
      </c>
      <c r="K597">
        <f xml:space="preserve"> YEAR('Dataset-A2'!D597)</f>
        <v>2017</v>
      </c>
      <c r="L597">
        <f t="shared" si="27"/>
        <v>12</v>
      </c>
      <c r="M597" t="str">
        <f xml:space="preserve"> VLOOKUP(B597,'Dataset-A1'!A:D,4,FALSE)</f>
        <v>EN</v>
      </c>
      <c r="N597">
        <f t="shared" si="28"/>
        <v>5</v>
      </c>
      <c r="O597">
        <f t="shared" si="29"/>
        <v>51</v>
      </c>
    </row>
    <row r="598" spans="1:15">
      <c r="A598" s="1">
        <v>50010661</v>
      </c>
      <c r="B598" s="5">
        <v>12322076</v>
      </c>
      <c r="C598" s="7">
        <v>43417</v>
      </c>
      <c r="D598" s="7">
        <v>43419</v>
      </c>
      <c r="E598" s="5" t="s">
        <v>28</v>
      </c>
      <c r="F598" s="5">
        <v>448</v>
      </c>
      <c r="G598" s="5">
        <v>295</v>
      </c>
      <c r="H598" s="5" t="s">
        <v>27</v>
      </c>
      <c r="I598" s="5">
        <v>6</v>
      </c>
      <c r="J598">
        <f xml:space="preserve"> VLOOKUP(B598,'Dataset-A1'!A:C,3,FALSE)</f>
        <v>1</v>
      </c>
      <c r="K598">
        <f xml:space="preserve"> YEAR('Dataset-A2'!D598)</f>
        <v>2018</v>
      </c>
      <c r="L598">
        <f t="shared" si="27"/>
        <v>11</v>
      </c>
      <c r="M598" t="str">
        <f xml:space="preserve"> VLOOKUP(B598,'Dataset-A1'!A:D,4,FALSE)</f>
        <v>CN</v>
      </c>
      <c r="N598">
        <f t="shared" si="28"/>
        <v>2</v>
      </c>
      <c r="O598">
        <f t="shared" si="29"/>
        <v>153</v>
      </c>
    </row>
    <row r="599" spans="1:15">
      <c r="A599" s="1">
        <v>50010671</v>
      </c>
      <c r="B599" s="5">
        <v>20821948</v>
      </c>
      <c r="C599" s="7">
        <v>43079</v>
      </c>
      <c r="D599" s="7">
        <v>43082</v>
      </c>
      <c r="E599" s="5" t="s">
        <v>23</v>
      </c>
      <c r="F599" s="5">
        <v>1400</v>
      </c>
      <c r="G599" s="5">
        <v>759</v>
      </c>
      <c r="H599" s="5" t="s">
        <v>27</v>
      </c>
      <c r="I599" s="5">
        <v>7</v>
      </c>
      <c r="J599">
        <f xml:space="preserve"> VLOOKUP(B599,'Dataset-A1'!A:C,3,FALSE)</f>
        <v>1</v>
      </c>
      <c r="K599">
        <f xml:space="preserve"> YEAR('Dataset-A2'!D599)</f>
        <v>2017</v>
      </c>
      <c r="L599">
        <f t="shared" si="27"/>
        <v>12</v>
      </c>
      <c r="M599" t="str">
        <f xml:space="preserve"> VLOOKUP(B599,'Dataset-A1'!A:D,4,FALSE)</f>
        <v>CN</v>
      </c>
      <c r="N599">
        <f t="shared" si="28"/>
        <v>3</v>
      </c>
      <c r="O599">
        <f t="shared" si="29"/>
        <v>641</v>
      </c>
    </row>
    <row r="600" spans="1:15">
      <c r="A600" s="1">
        <v>50010681</v>
      </c>
      <c r="B600" s="5">
        <v>6418054</v>
      </c>
      <c r="C600" s="7">
        <v>43377</v>
      </c>
      <c r="D600" s="7">
        <v>43378</v>
      </c>
      <c r="E600" s="5" t="s">
        <v>33</v>
      </c>
      <c r="F600" s="5">
        <v>387</v>
      </c>
      <c r="G600" s="5">
        <v>251</v>
      </c>
      <c r="H600" s="5" t="s">
        <v>30</v>
      </c>
      <c r="I600" s="5">
        <v>12</v>
      </c>
      <c r="J600">
        <f xml:space="preserve"> VLOOKUP(B600,'Dataset-A1'!A:C,3,FALSE)</f>
        <v>1</v>
      </c>
      <c r="K600">
        <f xml:space="preserve"> YEAR('Dataset-A2'!D600)</f>
        <v>2018</v>
      </c>
      <c r="L600">
        <f t="shared" si="27"/>
        <v>10</v>
      </c>
      <c r="M600" t="str">
        <f xml:space="preserve"> VLOOKUP(B600,'Dataset-A1'!A:D,4,FALSE)</f>
        <v>OT</v>
      </c>
      <c r="N600">
        <f t="shared" si="28"/>
        <v>1</v>
      </c>
      <c r="O600">
        <f t="shared" si="29"/>
        <v>136</v>
      </c>
    </row>
    <row r="601" spans="1:15">
      <c r="A601" s="1">
        <v>50010691</v>
      </c>
      <c r="B601" s="5">
        <v>21162461</v>
      </c>
      <c r="C601" s="7">
        <v>43220</v>
      </c>
      <c r="D601" s="7">
        <v>43225</v>
      </c>
      <c r="E601" s="5" t="s">
        <v>28</v>
      </c>
      <c r="F601" s="5">
        <v>364</v>
      </c>
      <c r="G601" s="5">
        <v>254</v>
      </c>
      <c r="H601" s="5" t="s">
        <v>32</v>
      </c>
      <c r="I601" s="5">
        <v>1</v>
      </c>
      <c r="J601">
        <f xml:space="preserve"> VLOOKUP(B601,'Dataset-A1'!A:C,3,FALSE)</f>
        <v>1</v>
      </c>
      <c r="K601">
        <f xml:space="preserve"> YEAR('Dataset-A2'!D601)</f>
        <v>2018</v>
      </c>
      <c r="L601">
        <f t="shared" si="27"/>
        <v>5</v>
      </c>
      <c r="M601" t="str">
        <f xml:space="preserve"> VLOOKUP(B601,'Dataset-A1'!A:D,4,FALSE)</f>
        <v>CN</v>
      </c>
      <c r="N601">
        <f t="shared" si="28"/>
        <v>5</v>
      </c>
      <c r="O601">
        <f t="shared" si="29"/>
        <v>110</v>
      </c>
    </row>
    <row r="602" spans="1:15">
      <c r="A602" s="1">
        <v>50010701</v>
      </c>
      <c r="B602" s="5">
        <v>17050217</v>
      </c>
      <c r="C602" s="7">
        <v>43212</v>
      </c>
      <c r="D602" s="7">
        <v>43217</v>
      </c>
      <c r="E602" s="5" t="s">
        <v>28</v>
      </c>
      <c r="F602" s="5">
        <v>168</v>
      </c>
      <c r="G602" s="5">
        <v>114</v>
      </c>
      <c r="H602" s="5" t="s">
        <v>25</v>
      </c>
      <c r="I602" s="5">
        <v>7</v>
      </c>
      <c r="J602">
        <f xml:space="preserve"> VLOOKUP(B602,'Dataset-A1'!A:C,3,FALSE)</f>
        <v>1</v>
      </c>
      <c r="K602">
        <f xml:space="preserve"> YEAR('Dataset-A2'!D602)</f>
        <v>2018</v>
      </c>
      <c r="L602">
        <f t="shared" si="27"/>
        <v>4</v>
      </c>
      <c r="M602" t="str">
        <f xml:space="preserve"> VLOOKUP(B602,'Dataset-A1'!A:D,4,FALSE)</f>
        <v>OT</v>
      </c>
      <c r="N602">
        <f t="shared" si="28"/>
        <v>5</v>
      </c>
      <c r="O602">
        <f t="shared" si="29"/>
        <v>54</v>
      </c>
    </row>
    <row r="603" spans="1:15">
      <c r="A603" s="1">
        <v>50010721</v>
      </c>
      <c r="B603" s="5">
        <v>15393442</v>
      </c>
      <c r="C603" s="7">
        <v>43382</v>
      </c>
      <c r="D603" s="7">
        <v>43388</v>
      </c>
      <c r="E603" s="5" t="s">
        <v>28</v>
      </c>
      <c r="F603" s="5">
        <v>266</v>
      </c>
      <c r="G603" s="5">
        <v>73</v>
      </c>
      <c r="H603" s="5" t="s">
        <v>27</v>
      </c>
      <c r="I603" s="5">
        <v>10</v>
      </c>
      <c r="J603">
        <f xml:space="preserve"> VLOOKUP(B603,'Dataset-A1'!A:C,3,FALSE)</f>
        <v>0</v>
      </c>
      <c r="K603">
        <f xml:space="preserve"> YEAR('Dataset-A2'!D603)</f>
        <v>2018</v>
      </c>
      <c r="L603">
        <f t="shared" si="27"/>
        <v>10</v>
      </c>
      <c r="M603" t="str">
        <f xml:space="preserve"> VLOOKUP(B603,'Dataset-A1'!A:D,4,FALSE)</f>
        <v>CN</v>
      </c>
      <c r="N603">
        <f t="shared" si="28"/>
        <v>6</v>
      </c>
      <c r="O603">
        <f t="shared" si="29"/>
        <v>193</v>
      </c>
    </row>
    <row r="604" spans="1:15">
      <c r="A604" s="1">
        <v>50010731</v>
      </c>
      <c r="B604" s="5">
        <v>184382</v>
      </c>
      <c r="C604" s="7">
        <v>43338</v>
      </c>
      <c r="D604" s="7">
        <v>43340</v>
      </c>
      <c r="E604" s="5" t="s">
        <v>28</v>
      </c>
      <c r="F604" s="5">
        <v>466</v>
      </c>
      <c r="G604" s="5">
        <v>326</v>
      </c>
      <c r="H604" s="5" t="s">
        <v>27</v>
      </c>
      <c r="I604" s="5">
        <v>3</v>
      </c>
      <c r="J604">
        <f xml:space="preserve"> VLOOKUP(B604,'Dataset-A1'!A:C,3,FALSE)</f>
        <v>1</v>
      </c>
      <c r="K604">
        <f xml:space="preserve"> YEAR('Dataset-A2'!D604)</f>
        <v>2018</v>
      </c>
      <c r="L604">
        <f t="shared" si="27"/>
        <v>8</v>
      </c>
      <c r="M604" t="str">
        <f xml:space="preserve"> VLOOKUP(B604,'Dataset-A1'!A:D,4,FALSE)</f>
        <v>CN</v>
      </c>
      <c r="N604">
        <f t="shared" si="28"/>
        <v>2</v>
      </c>
      <c r="O604">
        <f t="shared" si="29"/>
        <v>140</v>
      </c>
    </row>
    <row r="605" spans="1:15">
      <c r="A605" s="1">
        <v>50010741</v>
      </c>
      <c r="B605" s="5">
        <v>20361231</v>
      </c>
      <c r="C605" s="7">
        <v>43325</v>
      </c>
      <c r="D605" s="7">
        <v>43330</v>
      </c>
      <c r="E605" s="5" t="s">
        <v>29</v>
      </c>
      <c r="F605" s="5">
        <v>371</v>
      </c>
      <c r="G605" s="5">
        <v>230</v>
      </c>
      <c r="H605" s="5" t="s">
        <v>25</v>
      </c>
      <c r="I605" s="5">
        <v>7</v>
      </c>
      <c r="J605">
        <f xml:space="preserve"> VLOOKUP(B605,'Dataset-A1'!A:C,3,FALSE)</f>
        <v>1</v>
      </c>
      <c r="K605">
        <f xml:space="preserve"> YEAR('Dataset-A2'!D605)</f>
        <v>2018</v>
      </c>
      <c r="L605">
        <f t="shared" si="27"/>
        <v>8</v>
      </c>
      <c r="M605" t="str">
        <f xml:space="preserve"> VLOOKUP(B605,'Dataset-A1'!A:D,4,FALSE)</f>
        <v>OT</v>
      </c>
      <c r="N605">
        <f t="shared" si="28"/>
        <v>5</v>
      </c>
      <c r="O605">
        <f t="shared" si="29"/>
        <v>141</v>
      </c>
    </row>
    <row r="606" spans="1:15">
      <c r="A606" s="1">
        <v>50010761</v>
      </c>
      <c r="B606" s="5">
        <v>305656</v>
      </c>
      <c r="C606" s="7">
        <v>43095</v>
      </c>
      <c r="D606" s="7">
        <v>43102</v>
      </c>
      <c r="E606" s="5" t="s">
        <v>28</v>
      </c>
      <c r="F606" s="5">
        <v>241</v>
      </c>
      <c r="G606" s="5">
        <v>142</v>
      </c>
      <c r="H606" s="5" t="s">
        <v>30</v>
      </c>
      <c r="I606" s="5">
        <v>7</v>
      </c>
      <c r="J606">
        <f xml:space="preserve"> VLOOKUP(B606,'Dataset-A1'!A:C,3,FALSE)</f>
        <v>1</v>
      </c>
      <c r="K606">
        <f xml:space="preserve"> YEAR('Dataset-A2'!D606)</f>
        <v>2018</v>
      </c>
      <c r="L606">
        <f t="shared" si="27"/>
        <v>1</v>
      </c>
      <c r="M606" t="str">
        <f xml:space="preserve"> VLOOKUP(B606,'Dataset-A1'!A:D,4,FALSE)</f>
        <v>CN</v>
      </c>
      <c r="N606">
        <f t="shared" si="28"/>
        <v>7</v>
      </c>
      <c r="O606">
        <f t="shared" si="29"/>
        <v>99</v>
      </c>
    </row>
    <row r="607" spans="1:15">
      <c r="A607" s="1">
        <v>50010771</v>
      </c>
      <c r="B607" s="5">
        <v>361872</v>
      </c>
      <c r="C607" s="7">
        <v>43211</v>
      </c>
      <c r="D607" s="7">
        <v>43212</v>
      </c>
      <c r="E607" s="5" t="s">
        <v>29</v>
      </c>
      <c r="F607" s="5">
        <v>317</v>
      </c>
      <c r="G607" s="5">
        <v>66</v>
      </c>
      <c r="H607" s="5" t="s">
        <v>30</v>
      </c>
      <c r="I607" s="5">
        <v>1</v>
      </c>
      <c r="J607">
        <f xml:space="preserve"> VLOOKUP(B607,'Dataset-A1'!A:C,3,FALSE)</f>
        <v>1</v>
      </c>
      <c r="K607">
        <f xml:space="preserve"> YEAR('Dataset-A2'!D607)</f>
        <v>2018</v>
      </c>
      <c r="L607">
        <f t="shared" si="27"/>
        <v>4</v>
      </c>
      <c r="M607" t="str">
        <f xml:space="preserve"> VLOOKUP(B607,'Dataset-A1'!A:D,4,FALSE)</f>
        <v>EN</v>
      </c>
      <c r="N607">
        <f t="shared" si="28"/>
        <v>1</v>
      </c>
      <c r="O607">
        <f t="shared" si="29"/>
        <v>251</v>
      </c>
    </row>
    <row r="608" spans="1:15">
      <c r="A608" s="1">
        <v>50010791</v>
      </c>
      <c r="B608" s="5">
        <v>20806182</v>
      </c>
      <c r="C608" s="7">
        <v>43377</v>
      </c>
      <c r="D608" s="7">
        <v>43378</v>
      </c>
      <c r="E608" s="5" t="s">
        <v>29</v>
      </c>
      <c r="F608" s="5">
        <v>221</v>
      </c>
      <c r="G608" s="5">
        <v>115</v>
      </c>
      <c r="H608" s="5" t="s">
        <v>30</v>
      </c>
      <c r="I608" s="5">
        <v>2</v>
      </c>
      <c r="J608">
        <f xml:space="preserve"> VLOOKUP(B608,'Dataset-A1'!A:C,3,FALSE)</f>
        <v>1</v>
      </c>
      <c r="K608">
        <f xml:space="preserve"> YEAR('Dataset-A2'!D608)</f>
        <v>2018</v>
      </c>
      <c r="L608">
        <f t="shared" si="27"/>
        <v>10</v>
      </c>
      <c r="M608" t="str">
        <f xml:space="preserve"> VLOOKUP(B608,'Dataset-A1'!A:D,4,FALSE)</f>
        <v>CN</v>
      </c>
      <c r="N608">
        <f t="shared" si="28"/>
        <v>1</v>
      </c>
      <c r="O608">
        <f t="shared" si="29"/>
        <v>106</v>
      </c>
    </row>
    <row r="609" spans="1:15">
      <c r="A609" s="1">
        <v>50010811</v>
      </c>
      <c r="B609" s="5">
        <v>21173799</v>
      </c>
      <c r="C609" s="7">
        <v>43142</v>
      </c>
      <c r="D609" s="7">
        <v>43145</v>
      </c>
      <c r="E609" s="5" t="s">
        <v>23</v>
      </c>
      <c r="F609" s="5">
        <v>225</v>
      </c>
      <c r="G609" s="5">
        <v>128</v>
      </c>
      <c r="H609" s="5" t="s">
        <v>25</v>
      </c>
      <c r="I609" s="5">
        <v>2</v>
      </c>
      <c r="J609">
        <f xml:space="preserve"> VLOOKUP(B609,'Dataset-A1'!A:C,3,FALSE)</f>
        <v>1</v>
      </c>
      <c r="K609">
        <f xml:space="preserve"> YEAR('Dataset-A2'!D609)</f>
        <v>2018</v>
      </c>
      <c r="L609">
        <f t="shared" si="27"/>
        <v>2</v>
      </c>
      <c r="M609" t="str">
        <f xml:space="preserve"> VLOOKUP(B609,'Dataset-A1'!A:D,4,FALSE)</f>
        <v>EN</v>
      </c>
      <c r="N609">
        <f t="shared" si="28"/>
        <v>3</v>
      </c>
      <c r="O609">
        <f t="shared" si="29"/>
        <v>97</v>
      </c>
    </row>
    <row r="610" spans="1:15">
      <c r="A610" s="1">
        <v>50010821</v>
      </c>
      <c r="B610" s="5">
        <v>5449310</v>
      </c>
      <c r="C610" s="7">
        <v>43228</v>
      </c>
      <c r="D610" s="7">
        <v>43234</v>
      </c>
      <c r="E610" s="5" t="s">
        <v>23</v>
      </c>
      <c r="F610" s="5">
        <v>239</v>
      </c>
      <c r="G610" s="5">
        <v>79</v>
      </c>
      <c r="H610" s="5" t="s">
        <v>27</v>
      </c>
      <c r="I610" s="5">
        <v>7</v>
      </c>
      <c r="J610">
        <f xml:space="preserve"> VLOOKUP(B610,'Dataset-A1'!A:C,3,FALSE)</f>
        <v>0</v>
      </c>
      <c r="K610">
        <f xml:space="preserve"> YEAR('Dataset-A2'!D610)</f>
        <v>2018</v>
      </c>
      <c r="L610">
        <f t="shared" si="27"/>
        <v>5</v>
      </c>
      <c r="M610" t="str">
        <f xml:space="preserve"> VLOOKUP(B610,'Dataset-A1'!A:D,4,FALSE)</f>
        <v>OT</v>
      </c>
      <c r="N610">
        <f t="shared" si="28"/>
        <v>6</v>
      </c>
      <c r="O610">
        <f t="shared" si="29"/>
        <v>160</v>
      </c>
    </row>
    <row r="611" spans="1:15">
      <c r="A611" s="1">
        <v>50010831</v>
      </c>
      <c r="B611" s="5">
        <v>20990845</v>
      </c>
      <c r="C611" s="7">
        <v>43156</v>
      </c>
      <c r="D611" s="7">
        <v>43158</v>
      </c>
      <c r="E611" s="5" t="s">
        <v>28</v>
      </c>
      <c r="F611" s="5">
        <v>430</v>
      </c>
      <c r="G611" s="5">
        <v>168</v>
      </c>
      <c r="H611" s="5" t="s">
        <v>30</v>
      </c>
      <c r="I611" s="5">
        <v>6</v>
      </c>
      <c r="J611">
        <f xml:space="preserve"> VLOOKUP(B611,'Dataset-A1'!A:C,3,FALSE)</f>
        <v>1</v>
      </c>
      <c r="K611">
        <f xml:space="preserve"> YEAR('Dataset-A2'!D611)</f>
        <v>2018</v>
      </c>
      <c r="L611">
        <f t="shared" si="27"/>
        <v>2</v>
      </c>
      <c r="M611" t="str">
        <f xml:space="preserve"> VLOOKUP(B611,'Dataset-A1'!A:D,4,FALSE)</f>
        <v>CN</v>
      </c>
      <c r="N611">
        <f t="shared" si="28"/>
        <v>2</v>
      </c>
      <c r="O611">
        <f t="shared" si="29"/>
        <v>262</v>
      </c>
    </row>
    <row r="612" spans="1:15">
      <c r="A612" s="1">
        <v>50010841</v>
      </c>
      <c r="B612" s="5">
        <v>12509477</v>
      </c>
      <c r="C612" s="7">
        <v>43410</v>
      </c>
      <c r="D612" s="7">
        <v>43416</v>
      </c>
      <c r="E612" s="5" t="s">
        <v>28</v>
      </c>
      <c r="F612" s="5">
        <v>1113</v>
      </c>
      <c r="G612" s="5">
        <v>746</v>
      </c>
      <c r="H612" s="5" t="s">
        <v>30</v>
      </c>
      <c r="I612" s="5">
        <v>16</v>
      </c>
      <c r="J612">
        <f xml:space="preserve"> VLOOKUP(B612,'Dataset-A1'!A:C,3,FALSE)</f>
        <v>1</v>
      </c>
      <c r="K612">
        <f xml:space="preserve"> YEAR('Dataset-A2'!D612)</f>
        <v>2018</v>
      </c>
      <c r="L612">
        <f t="shared" si="27"/>
        <v>11</v>
      </c>
      <c r="M612" t="str">
        <f xml:space="preserve"> VLOOKUP(B612,'Dataset-A1'!A:D,4,FALSE)</f>
        <v>EN</v>
      </c>
      <c r="N612">
        <f t="shared" si="28"/>
        <v>6</v>
      </c>
      <c r="O612">
        <f t="shared" si="29"/>
        <v>367</v>
      </c>
    </row>
    <row r="613" spans="1:15">
      <c r="A613" s="1">
        <v>50010851</v>
      </c>
      <c r="B613" s="5">
        <v>21167519</v>
      </c>
      <c r="C613" s="7">
        <v>43412</v>
      </c>
      <c r="D613" s="7">
        <v>43419</v>
      </c>
      <c r="E613" s="5" t="s">
        <v>29</v>
      </c>
      <c r="F613" s="5">
        <v>34770</v>
      </c>
      <c r="G613" s="5">
        <v>8974</v>
      </c>
      <c r="H613" s="5" t="s">
        <v>30</v>
      </c>
      <c r="I613" s="5">
        <v>2</v>
      </c>
      <c r="J613">
        <f xml:space="preserve"> VLOOKUP(B613,'Dataset-A1'!A:C,3,FALSE)</f>
        <v>1</v>
      </c>
      <c r="K613">
        <f xml:space="preserve"> YEAR('Dataset-A2'!D613)</f>
        <v>2018</v>
      </c>
      <c r="L613">
        <f t="shared" si="27"/>
        <v>11</v>
      </c>
      <c r="M613" t="str">
        <f xml:space="preserve"> VLOOKUP(B613,'Dataset-A1'!A:D,4,FALSE)</f>
        <v>CN</v>
      </c>
      <c r="N613">
        <f t="shared" si="28"/>
        <v>7</v>
      </c>
      <c r="O613">
        <f t="shared" si="29"/>
        <v>25796</v>
      </c>
    </row>
    <row r="614" spans="1:15">
      <c r="A614" s="1">
        <v>50010911</v>
      </c>
      <c r="B614" s="5">
        <v>21084154</v>
      </c>
      <c r="C614" s="7">
        <v>43385</v>
      </c>
      <c r="D614" s="7">
        <v>43391</v>
      </c>
      <c r="E614" s="5" t="s">
        <v>28</v>
      </c>
      <c r="F614" s="5">
        <v>493</v>
      </c>
      <c r="G614" s="5">
        <v>319</v>
      </c>
      <c r="H614" s="5" t="s">
        <v>27</v>
      </c>
      <c r="I614" s="5">
        <v>6</v>
      </c>
      <c r="J614">
        <f xml:space="preserve"> VLOOKUP(B614,'Dataset-A1'!A:C,3,FALSE)</f>
        <v>0</v>
      </c>
      <c r="K614">
        <f xml:space="preserve"> YEAR('Dataset-A2'!D614)</f>
        <v>2018</v>
      </c>
      <c r="L614">
        <f t="shared" si="27"/>
        <v>10</v>
      </c>
      <c r="M614" t="str">
        <f xml:space="preserve"> VLOOKUP(B614,'Dataset-A1'!A:D,4,FALSE)</f>
        <v>CN</v>
      </c>
      <c r="N614">
        <f t="shared" si="28"/>
        <v>6</v>
      </c>
      <c r="O614">
        <f t="shared" si="29"/>
        <v>174</v>
      </c>
    </row>
    <row r="615" spans="1:15">
      <c r="A615" s="1">
        <v>50010921</v>
      </c>
      <c r="B615" s="5">
        <v>17216699</v>
      </c>
      <c r="C615" s="7">
        <v>43177</v>
      </c>
      <c r="D615" s="7">
        <v>43178</v>
      </c>
      <c r="E615" s="5" t="s">
        <v>29</v>
      </c>
      <c r="F615" s="5">
        <v>1766</v>
      </c>
      <c r="G615" s="5">
        <v>1176</v>
      </c>
      <c r="H615" s="5" t="s">
        <v>32</v>
      </c>
      <c r="I615" s="5">
        <v>3</v>
      </c>
      <c r="J615">
        <f xml:space="preserve"> VLOOKUP(B615,'Dataset-A1'!A:C,3,FALSE)</f>
        <v>1</v>
      </c>
      <c r="K615">
        <f xml:space="preserve"> YEAR('Dataset-A2'!D615)</f>
        <v>2018</v>
      </c>
      <c r="L615">
        <f t="shared" si="27"/>
        <v>3</v>
      </c>
      <c r="M615" t="str">
        <f xml:space="preserve"> VLOOKUP(B615,'Dataset-A1'!A:D,4,FALSE)</f>
        <v>CN</v>
      </c>
      <c r="N615">
        <f t="shared" si="28"/>
        <v>1</v>
      </c>
      <c r="O615">
        <f t="shared" si="29"/>
        <v>590</v>
      </c>
    </row>
    <row r="616" spans="1:15">
      <c r="A616" s="1">
        <v>50010951</v>
      </c>
      <c r="B616" s="5">
        <v>4665359</v>
      </c>
      <c r="C616" s="7">
        <v>43371</v>
      </c>
      <c r="D616" s="7">
        <v>43378</v>
      </c>
      <c r="E616" s="5" t="s">
        <v>28</v>
      </c>
      <c r="F616" s="5">
        <v>752</v>
      </c>
      <c r="G616" s="5">
        <v>299</v>
      </c>
      <c r="H616" s="5" t="s">
        <v>27</v>
      </c>
      <c r="I616" s="5">
        <v>4</v>
      </c>
      <c r="J616">
        <f xml:space="preserve"> VLOOKUP(B616,'Dataset-A1'!A:C,3,FALSE)</f>
        <v>1</v>
      </c>
      <c r="K616">
        <f xml:space="preserve"> YEAR('Dataset-A2'!D616)</f>
        <v>2018</v>
      </c>
      <c r="L616">
        <f t="shared" si="27"/>
        <v>10</v>
      </c>
      <c r="M616" t="str">
        <f xml:space="preserve"> VLOOKUP(B616,'Dataset-A1'!A:D,4,FALSE)</f>
        <v>CN</v>
      </c>
      <c r="N616">
        <f t="shared" si="28"/>
        <v>7</v>
      </c>
      <c r="O616">
        <f t="shared" si="29"/>
        <v>453</v>
      </c>
    </row>
    <row r="617" spans="1:15">
      <c r="A617" s="1">
        <v>50010971</v>
      </c>
      <c r="B617" s="5">
        <v>21167214</v>
      </c>
      <c r="C617" s="7">
        <v>43348</v>
      </c>
      <c r="D617" s="7">
        <v>43349</v>
      </c>
      <c r="E617" s="5" t="s">
        <v>29</v>
      </c>
      <c r="F617" s="5">
        <v>147</v>
      </c>
      <c r="G617" s="5">
        <v>42</v>
      </c>
      <c r="H617" s="5" t="s">
        <v>27</v>
      </c>
      <c r="I617" s="5">
        <v>3</v>
      </c>
      <c r="J617">
        <f xml:space="preserve"> VLOOKUP(B617,'Dataset-A1'!A:C,3,FALSE)</f>
        <v>1</v>
      </c>
      <c r="K617">
        <f xml:space="preserve"> YEAR('Dataset-A2'!D617)</f>
        <v>2018</v>
      </c>
      <c r="L617">
        <f t="shared" si="27"/>
        <v>9</v>
      </c>
      <c r="M617" t="str">
        <f xml:space="preserve"> VLOOKUP(B617,'Dataset-A1'!A:D,4,FALSE)</f>
        <v>OT</v>
      </c>
      <c r="N617">
        <f t="shared" si="28"/>
        <v>1</v>
      </c>
      <c r="O617">
        <f t="shared" si="29"/>
        <v>105</v>
      </c>
    </row>
    <row r="618" spans="1:15">
      <c r="A618" s="1">
        <v>50010991</v>
      </c>
      <c r="B618" s="5">
        <v>21160572</v>
      </c>
      <c r="C618" s="7">
        <v>43262</v>
      </c>
      <c r="D618" s="7">
        <v>43264</v>
      </c>
      <c r="E618" s="5" t="s">
        <v>29</v>
      </c>
      <c r="F618" s="5">
        <v>366</v>
      </c>
      <c r="G618" s="5">
        <v>189</v>
      </c>
      <c r="H618" s="5" t="s">
        <v>25</v>
      </c>
      <c r="I618" s="5">
        <v>2</v>
      </c>
      <c r="J618">
        <f xml:space="preserve"> VLOOKUP(B618,'Dataset-A1'!A:C,3,FALSE)</f>
        <v>1</v>
      </c>
      <c r="K618">
        <f xml:space="preserve"> YEAR('Dataset-A2'!D618)</f>
        <v>2018</v>
      </c>
      <c r="L618">
        <f t="shared" si="27"/>
        <v>6</v>
      </c>
      <c r="M618" t="str">
        <f xml:space="preserve"> VLOOKUP(B618,'Dataset-A1'!A:D,4,FALSE)</f>
        <v>CN</v>
      </c>
      <c r="N618">
        <f t="shared" si="28"/>
        <v>2</v>
      </c>
      <c r="O618">
        <f t="shared" si="29"/>
        <v>177</v>
      </c>
    </row>
    <row r="619" spans="1:15">
      <c r="A619" s="1">
        <v>50011021</v>
      </c>
      <c r="B619" s="5">
        <v>5989060</v>
      </c>
      <c r="C619" s="7">
        <v>43158</v>
      </c>
      <c r="D619" s="7">
        <v>43164</v>
      </c>
      <c r="E619" s="5" t="s">
        <v>29</v>
      </c>
      <c r="F619" s="5">
        <v>594</v>
      </c>
      <c r="G619" s="5">
        <v>173</v>
      </c>
      <c r="H619" s="5" t="s">
        <v>27</v>
      </c>
      <c r="I619" s="5">
        <v>5</v>
      </c>
      <c r="J619">
        <f xml:space="preserve"> VLOOKUP(B619,'Dataset-A1'!A:C,3,FALSE)</f>
        <v>0</v>
      </c>
      <c r="K619">
        <f xml:space="preserve"> YEAR('Dataset-A2'!D619)</f>
        <v>2018</v>
      </c>
      <c r="L619">
        <f t="shared" si="27"/>
        <v>3</v>
      </c>
      <c r="M619" t="str">
        <f xml:space="preserve"> VLOOKUP(B619,'Dataset-A1'!A:D,4,FALSE)</f>
        <v>CN</v>
      </c>
      <c r="N619">
        <f t="shared" si="28"/>
        <v>6</v>
      </c>
      <c r="O619">
        <f t="shared" si="29"/>
        <v>421</v>
      </c>
    </row>
    <row r="620" spans="1:15">
      <c r="A620" s="1">
        <v>50011041</v>
      </c>
      <c r="B620" s="5">
        <v>16462128</v>
      </c>
      <c r="C620" s="7">
        <v>43169</v>
      </c>
      <c r="D620" s="7">
        <v>43173</v>
      </c>
      <c r="E620" s="5" t="s">
        <v>28</v>
      </c>
      <c r="F620" s="5">
        <v>394</v>
      </c>
      <c r="G620" s="5">
        <v>82</v>
      </c>
      <c r="H620" s="5" t="s">
        <v>32</v>
      </c>
      <c r="I620" s="5">
        <v>10</v>
      </c>
      <c r="J620">
        <f xml:space="preserve"> VLOOKUP(B620,'Dataset-A1'!A:C,3,FALSE)</f>
        <v>1</v>
      </c>
      <c r="K620">
        <f xml:space="preserve"> YEAR('Dataset-A2'!D620)</f>
        <v>2018</v>
      </c>
      <c r="L620">
        <f t="shared" si="27"/>
        <v>3</v>
      </c>
      <c r="M620" t="str">
        <f xml:space="preserve"> VLOOKUP(B620,'Dataset-A1'!A:D,4,FALSE)</f>
        <v>CN</v>
      </c>
      <c r="N620">
        <f t="shared" si="28"/>
        <v>4</v>
      </c>
      <c r="O620">
        <f t="shared" si="29"/>
        <v>312</v>
      </c>
    </row>
    <row r="621" spans="1:15">
      <c r="A621" s="1">
        <v>50011051</v>
      </c>
      <c r="B621" s="5">
        <v>14544683</v>
      </c>
      <c r="C621" s="7">
        <v>43314</v>
      </c>
      <c r="D621" s="7">
        <v>43317</v>
      </c>
      <c r="E621" s="5" t="s">
        <v>23</v>
      </c>
      <c r="F621" s="5">
        <v>733</v>
      </c>
      <c r="G621" s="5">
        <v>223</v>
      </c>
      <c r="H621" s="5" t="s">
        <v>25</v>
      </c>
      <c r="I621" s="5">
        <v>14</v>
      </c>
      <c r="J621">
        <f xml:space="preserve"> VLOOKUP(B621,'Dataset-A1'!A:C,3,FALSE)</f>
        <v>1</v>
      </c>
      <c r="K621">
        <f xml:space="preserve"> YEAR('Dataset-A2'!D621)</f>
        <v>2018</v>
      </c>
      <c r="L621">
        <f t="shared" si="27"/>
        <v>8</v>
      </c>
      <c r="M621" t="str">
        <f xml:space="preserve"> VLOOKUP(B621,'Dataset-A1'!A:D,4,FALSE)</f>
        <v>CN</v>
      </c>
      <c r="N621">
        <f t="shared" si="28"/>
        <v>3</v>
      </c>
      <c r="O621">
        <f t="shared" si="29"/>
        <v>510</v>
      </c>
    </row>
    <row r="622" spans="1:15">
      <c r="A622" s="1">
        <v>50011061</v>
      </c>
      <c r="B622" s="5">
        <v>14786103</v>
      </c>
      <c r="C622" s="7">
        <v>43082</v>
      </c>
      <c r="D622" s="7">
        <v>43087</v>
      </c>
      <c r="E622" s="5" t="s">
        <v>29</v>
      </c>
      <c r="F622" s="5">
        <v>289</v>
      </c>
      <c r="G622" s="5">
        <v>169</v>
      </c>
      <c r="H622" s="5" t="s">
        <v>30</v>
      </c>
      <c r="I622" s="5">
        <v>8</v>
      </c>
      <c r="J622">
        <f xml:space="preserve"> VLOOKUP(B622,'Dataset-A1'!A:C,3,FALSE)</f>
        <v>0</v>
      </c>
      <c r="K622">
        <f xml:space="preserve"> YEAR('Dataset-A2'!D622)</f>
        <v>2017</v>
      </c>
      <c r="L622">
        <f t="shared" si="27"/>
        <v>12</v>
      </c>
      <c r="M622" t="str">
        <f xml:space="preserve"> VLOOKUP(B622,'Dataset-A1'!A:D,4,FALSE)</f>
        <v>CN</v>
      </c>
      <c r="N622">
        <f t="shared" si="28"/>
        <v>5</v>
      </c>
      <c r="O622">
        <f t="shared" si="29"/>
        <v>120</v>
      </c>
    </row>
    <row r="623" spans="1:15">
      <c r="A623" s="1">
        <v>50011091</v>
      </c>
      <c r="B623" s="5">
        <v>21149797</v>
      </c>
      <c r="C623" s="7">
        <v>43287</v>
      </c>
      <c r="D623" s="7">
        <v>43290</v>
      </c>
      <c r="E623" s="5" t="s">
        <v>28</v>
      </c>
      <c r="F623" s="5">
        <v>429</v>
      </c>
      <c r="G623" s="5">
        <v>120</v>
      </c>
      <c r="H623" s="5" t="s">
        <v>27</v>
      </c>
      <c r="I623" s="5">
        <v>5</v>
      </c>
      <c r="J623">
        <f xml:space="preserve"> VLOOKUP(B623,'Dataset-A1'!A:C,3,FALSE)</f>
        <v>1</v>
      </c>
      <c r="K623">
        <f xml:space="preserve"> YEAR('Dataset-A2'!D623)</f>
        <v>2018</v>
      </c>
      <c r="L623">
        <f t="shared" si="27"/>
        <v>7</v>
      </c>
      <c r="M623" t="str">
        <f xml:space="preserve"> VLOOKUP(B623,'Dataset-A1'!A:D,4,FALSE)</f>
        <v>CN</v>
      </c>
      <c r="N623">
        <f t="shared" si="28"/>
        <v>3</v>
      </c>
      <c r="O623">
        <f t="shared" si="29"/>
        <v>309</v>
      </c>
    </row>
    <row r="624" spans="1:15">
      <c r="A624" s="1">
        <v>50011111</v>
      </c>
      <c r="B624" s="5">
        <v>21153996</v>
      </c>
      <c r="C624" s="7">
        <v>43100</v>
      </c>
      <c r="D624" s="7">
        <v>43104</v>
      </c>
      <c r="E624" s="5" t="s">
        <v>33</v>
      </c>
      <c r="F624" s="5">
        <v>275</v>
      </c>
      <c r="G624" s="5">
        <v>168</v>
      </c>
      <c r="H624" s="5" t="s">
        <v>30</v>
      </c>
      <c r="I624" s="5">
        <v>2</v>
      </c>
      <c r="J624">
        <f xml:space="preserve"> VLOOKUP(B624,'Dataset-A1'!A:C,3,FALSE)</f>
        <v>0</v>
      </c>
      <c r="K624">
        <f xml:space="preserve"> YEAR('Dataset-A2'!D624)</f>
        <v>2018</v>
      </c>
      <c r="L624">
        <f t="shared" si="27"/>
        <v>1</v>
      </c>
      <c r="M624" t="str">
        <f xml:space="preserve"> VLOOKUP(B624,'Dataset-A1'!A:D,4,FALSE)</f>
        <v>CN</v>
      </c>
      <c r="N624">
        <f t="shared" si="28"/>
        <v>4</v>
      </c>
      <c r="O624">
        <f t="shared" si="29"/>
        <v>107</v>
      </c>
    </row>
    <row r="625" spans="1:15">
      <c r="A625" s="1">
        <v>50011121</v>
      </c>
      <c r="B625" s="5">
        <v>267210</v>
      </c>
      <c r="C625" s="7">
        <v>43383</v>
      </c>
      <c r="D625" s="7">
        <v>43383</v>
      </c>
      <c r="E625" s="5" t="s">
        <v>23</v>
      </c>
      <c r="F625" s="5">
        <v>476</v>
      </c>
      <c r="G625" s="5">
        <v>298</v>
      </c>
      <c r="H625" s="5" t="s">
        <v>32</v>
      </c>
      <c r="I625" s="5">
        <v>1</v>
      </c>
      <c r="J625">
        <f xml:space="preserve"> VLOOKUP(B625,'Dataset-A1'!A:C,3,FALSE)</f>
        <v>0</v>
      </c>
      <c r="K625">
        <f xml:space="preserve"> YEAR('Dataset-A2'!D625)</f>
        <v>2018</v>
      </c>
      <c r="L625">
        <f t="shared" si="27"/>
        <v>10</v>
      </c>
      <c r="M625" t="str">
        <f xml:space="preserve"> VLOOKUP(B625,'Dataset-A1'!A:D,4,FALSE)</f>
        <v>OT</v>
      </c>
      <c r="N625">
        <f t="shared" si="28"/>
        <v>0</v>
      </c>
      <c r="O625">
        <f t="shared" si="29"/>
        <v>178</v>
      </c>
    </row>
    <row r="626" spans="1:15">
      <c r="A626" s="1">
        <v>50011141</v>
      </c>
      <c r="B626" s="5">
        <v>20245369</v>
      </c>
      <c r="C626" s="7">
        <v>43344</v>
      </c>
      <c r="D626" s="7">
        <v>43347</v>
      </c>
      <c r="E626" s="5" t="s">
        <v>23</v>
      </c>
      <c r="F626" s="5">
        <v>397</v>
      </c>
      <c r="G626" s="5">
        <v>108</v>
      </c>
      <c r="H626" s="5" t="s">
        <v>30</v>
      </c>
      <c r="I626" s="5">
        <v>1</v>
      </c>
      <c r="J626">
        <f xml:space="preserve"> VLOOKUP(B626,'Dataset-A1'!A:C,3,FALSE)</f>
        <v>1</v>
      </c>
      <c r="K626">
        <f xml:space="preserve"> YEAR('Dataset-A2'!D626)</f>
        <v>2018</v>
      </c>
      <c r="L626">
        <f t="shared" si="27"/>
        <v>9</v>
      </c>
      <c r="M626" t="str">
        <f xml:space="preserve"> VLOOKUP(B626,'Dataset-A1'!A:D,4,FALSE)</f>
        <v>OT</v>
      </c>
      <c r="N626">
        <f t="shared" si="28"/>
        <v>3</v>
      </c>
      <c r="O626">
        <f t="shared" si="29"/>
        <v>289</v>
      </c>
    </row>
    <row r="627" spans="1:15">
      <c r="A627" s="1">
        <v>50011151</v>
      </c>
      <c r="B627" s="5">
        <v>13402090</v>
      </c>
      <c r="C627" s="7">
        <v>43263</v>
      </c>
      <c r="D627" s="7">
        <v>43268</v>
      </c>
      <c r="E627" s="5" t="s">
        <v>33</v>
      </c>
      <c r="F627" s="5">
        <v>1700</v>
      </c>
      <c r="G627" s="5">
        <v>741</v>
      </c>
      <c r="H627" s="5" t="s">
        <v>25</v>
      </c>
      <c r="I627" s="5">
        <v>3</v>
      </c>
      <c r="J627">
        <f xml:space="preserve"> VLOOKUP(B627,'Dataset-A1'!A:C,3,FALSE)</f>
        <v>1</v>
      </c>
      <c r="K627">
        <f xml:space="preserve"> YEAR('Dataset-A2'!D627)</f>
        <v>2018</v>
      </c>
      <c r="L627">
        <f t="shared" si="27"/>
        <v>6</v>
      </c>
      <c r="M627" t="str">
        <f xml:space="preserve"> VLOOKUP(B627,'Dataset-A1'!A:D,4,FALSE)</f>
        <v>EN</v>
      </c>
      <c r="N627">
        <f t="shared" si="28"/>
        <v>5</v>
      </c>
      <c r="O627">
        <f t="shared" si="29"/>
        <v>959</v>
      </c>
    </row>
    <row r="628" spans="1:15">
      <c r="A628" s="1">
        <v>50011191</v>
      </c>
      <c r="B628" s="5">
        <v>9466637</v>
      </c>
      <c r="C628" s="7">
        <v>43159</v>
      </c>
      <c r="D628" s="7">
        <v>43164</v>
      </c>
      <c r="E628" s="5" t="s">
        <v>29</v>
      </c>
      <c r="F628" s="5">
        <v>940</v>
      </c>
      <c r="G628" s="5">
        <v>359</v>
      </c>
      <c r="H628" s="5" t="s">
        <v>27</v>
      </c>
      <c r="I628" s="5">
        <v>7</v>
      </c>
      <c r="J628">
        <f xml:space="preserve"> VLOOKUP(B628,'Dataset-A1'!A:C,3,FALSE)</f>
        <v>1</v>
      </c>
      <c r="K628">
        <f xml:space="preserve"> YEAR('Dataset-A2'!D628)</f>
        <v>2018</v>
      </c>
      <c r="L628">
        <f t="shared" si="27"/>
        <v>3</v>
      </c>
      <c r="M628" t="str">
        <f xml:space="preserve"> VLOOKUP(B628,'Dataset-A1'!A:D,4,FALSE)</f>
        <v>CN</v>
      </c>
      <c r="N628">
        <f t="shared" si="28"/>
        <v>5</v>
      </c>
      <c r="O628">
        <f t="shared" si="29"/>
        <v>581</v>
      </c>
    </row>
    <row r="629" spans="1:15">
      <c r="A629" s="1">
        <v>50011211</v>
      </c>
      <c r="B629" s="5">
        <v>20630671</v>
      </c>
      <c r="C629" s="7">
        <v>43301</v>
      </c>
      <c r="D629" s="7">
        <v>43302</v>
      </c>
      <c r="E629" s="5" t="s">
        <v>29</v>
      </c>
      <c r="F629" s="5">
        <v>224</v>
      </c>
      <c r="G629" s="5">
        <v>156</v>
      </c>
      <c r="H629" s="5" t="s">
        <v>27</v>
      </c>
      <c r="I629" s="5">
        <v>1</v>
      </c>
      <c r="J629">
        <f xml:space="preserve"> VLOOKUP(B629,'Dataset-A1'!A:C,3,FALSE)</f>
        <v>0</v>
      </c>
      <c r="K629">
        <f xml:space="preserve"> YEAR('Dataset-A2'!D629)</f>
        <v>2018</v>
      </c>
      <c r="L629">
        <f t="shared" si="27"/>
        <v>7</v>
      </c>
      <c r="M629" t="str">
        <f xml:space="preserve"> VLOOKUP(B629,'Dataset-A1'!A:D,4,FALSE)</f>
        <v>EN</v>
      </c>
      <c r="N629">
        <f t="shared" si="28"/>
        <v>1</v>
      </c>
      <c r="O629">
        <f t="shared" si="29"/>
        <v>68</v>
      </c>
    </row>
    <row r="630" spans="1:15">
      <c r="A630" s="1">
        <v>50011221</v>
      </c>
      <c r="B630" s="5">
        <v>15195742</v>
      </c>
      <c r="C630" s="7">
        <v>43181</v>
      </c>
      <c r="D630" s="7">
        <v>43183</v>
      </c>
      <c r="E630" s="5" t="s">
        <v>33</v>
      </c>
      <c r="F630" s="5">
        <v>153</v>
      </c>
      <c r="G630" s="5">
        <v>99</v>
      </c>
      <c r="H630" s="5" t="s">
        <v>30</v>
      </c>
      <c r="I630" s="5">
        <v>3</v>
      </c>
      <c r="J630">
        <f xml:space="preserve"> VLOOKUP(B630,'Dataset-A1'!A:C,3,FALSE)</f>
        <v>0</v>
      </c>
      <c r="K630">
        <f xml:space="preserve"> YEAR('Dataset-A2'!D630)</f>
        <v>2018</v>
      </c>
      <c r="L630">
        <f t="shared" si="27"/>
        <v>3</v>
      </c>
      <c r="M630" t="str">
        <f xml:space="preserve"> VLOOKUP(B630,'Dataset-A1'!A:D,4,FALSE)</f>
        <v>CN</v>
      </c>
      <c r="N630">
        <f t="shared" si="28"/>
        <v>2</v>
      </c>
      <c r="O630">
        <f t="shared" si="29"/>
        <v>54</v>
      </c>
    </row>
    <row r="631" spans="1:15">
      <c r="A631" s="1">
        <v>50011231</v>
      </c>
      <c r="B631" s="5">
        <v>7918579</v>
      </c>
      <c r="C631" s="7">
        <v>43281</v>
      </c>
      <c r="D631" s="7">
        <v>43286</v>
      </c>
      <c r="E631" s="5" t="s">
        <v>29</v>
      </c>
      <c r="F631" s="5">
        <v>358</v>
      </c>
      <c r="G631" s="5">
        <v>141</v>
      </c>
      <c r="H631" s="5" t="s">
        <v>27</v>
      </c>
      <c r="I631" s="5">
        <v>20</v>
      </c>
      <c r="J631">
        <f xml:space="preserve"> VLOOKUP(B631,'Dataset-A1'!A:C,3,FALSE)</f>
        <v>1</v>
      </c>
      <c r="K631">
        <f xml:space="preserve"> YEAR('Dataset-A2'!D631)</f>
        <v>2018</v>
      </c>
      <c r="L631">
        <f t="shared" si="27"/>
        <v>7</v>
      </c>
      <c r="M631" t="str">
        <f xml:space="preserve"> VLOOKUP(B631,'Dataset-A1'!A:D,4,FALSE)</f>
        <v>OT</v>
      </c>
      <c r="N631">
        <f t="shared" si="28"/>
        <v>5</v>
      </c>
      <c r="O631">
        <f t="shared" si="29"/>
        <v>217</v>
      </c>
    </row>
    <row r="632" spans="1:15">
      <c r="A632" s="1">
        <v>50011251</v>
      </c>
      <c r="B632" s="5">
        <v>18365487</v>
      </c>
      <c r="C632" s="7">
        <v>43228</v>
      </c>
      <c r="D632" s="7">
        <v>43234</v>
      </c>
      <c r="E632" s="5" t="s">
        <v>28</v>
      </c>
      <c r="F632" s="5">
        <v>172</v>
      </c>
      <c r="G632" s="5">
        <v>75</v>
      </c>
      <c r="H632" s="5" t="s">
        <v>25</v>
      </c>
      <c r="I632" s="5">
        <v>10</v>
      </c>
      <c r="J632">
        <f xml:space="preserve"> VLOOKUP(B632,'Dataset-A1'!A:C,3,FALSE)</f>
        <v>1</v>
      </c>
      <c r="K632">
        <f xml:space="preserve"> YEAR('Dataset-A2'!D632)</f>
        <v>2018</v>
      </c>
      <c r="L632">
        <f t="shared" si="27"/>
        <v>5</v>
      </c>
      <c r="M632" t="str">
        <f xml:space="preserve"> VLOOKUP(B632,'Dataset-A1'!A:D,4,FALSE)</f>
        <v>OT</v>
      </c>
      <c r="N632">
        <f t="shared" si="28"/>
        <v>6</v>
      </c>
      <c r="O632">
        <f t="shared" si="29"/>
        <v>97</v>
      </c>
    </row>
    <row r="633" spans="1:15">
      <c r="A633" s="1">
        <v>50011281</v>
      </c>
      <c r="B633" s="5">
        <v>9631020</v>
      </c>
      <c r="C633" s="7">
        <v>43088</v>
      </c>
      <c r="D633" s="7">
        <v>43088</v>
      </c>
      <c r="E633" s="5" t="s">
        <v>29</v>
      </c>
      <c r="F633" s="5">
        <v>1312</v>
      </c>
      <c r="G633" s="5">
        <v>587</v>
      </c>
      <c r="H633" s="5" t="s">
        <v>32</v>
      </c>
      <c r="I633" s="5">
        <v>3</v>
      </c>
      <c r="J633">
        <f xml:space="preserve"> VLOOKUP(B633,'Dataset-A1'!A:C,3,FALSE)</f>
        <v>0</v>
      </c>
      <c r="K633">
        <f xml:space="preserve"> YEAR('Dataset-A2'!D633)</f>
        <v>2017</v>
      </c>
      <c r="L633">
        <f t="shared" si="27"/>
        <v>12</v>
      </c>
      <c r="M633" t="str">
        <f xml:space="preserve"> VLOOKUP(B633,'Dataset-A1'!A:D,4,FALSE)</f>
        <v>EN</v>
      </c>
      <c r="N633">
        <f t="shared" si="28"/>
        <v>0</v>
      </c>
      <c r="O633">
        <f t="shared" si="29"/>
        <v>725</v>
      </c>
    </row>
    <row r="634" spans="1:15">
      <c r="A634" s="1">
        <v>50011321</v>
      </c>
      <c r="B634" s="5">
        <v>12081600</v>
      </c>
      <c r="C634" s="7">
        <v>43312</v>
      </c>
      <c r="D634" s="7">
        <v>43312</v>
      </c>
      <c r="E634" s="5" t="s">
        <v>29</v>
      </c>
      <c r="F634" s="5">
        <v>259</v>
      </c>
      <c r="G634" s="5">
        <v>111</v>
      </c>
      <c r="H634" s="5" t="s">
        <v>32</v>
      </c>
      <c r="I634" s="5">
        <v>1</v>
      </c>
      <c r="J634">
        <f xml:space="preserve"> VLOOKUP(B634,'Dataset-A1'!A:C,3,FALSE)</f>
        <v>0</v>
      </c>
      <c r="K634">
        <f xml:space="preserve"> YEAR('Dataset-A2'!D634)</f>
        <v>2018</v>
      </c>
      <c r="L634">
        <f t="shared" si="27"/>
        <v>7</v>
      </c>
      <c r="M634" t="str">
        <f xml:space="preserve"> VLOOKUP(B634,'Dataset-A1'!A:D,4,FALSE)</f>
        <v>CN</v>
      </c>
      <c r="N634">
        <f t="shared" si="28"/>
        <v>0</v>
      </c>
      <c r="O634">
        <f t="shared" si="29"/>
        <v>148</v>
      </c>
    </row>
    <row r="635" spans="1:15">
      <c r="A635" s="1">
        <v>50011331</v>
      </c>
      <c r="B635" s="5">
        <v>8974206</v>
      </c>
      <c r="C635" s="7">
        <v>43402</v>
      </c>
      <c r="D635" s="7">
        <v>43404</v>
      </c>
      <c r="E635" s="5" t="s">
        <v>28</v>
      </c>
      <c r="F635" s="5">
        <v>463</v>
      </c>
      <c r="G635" s="5">
        <v>236</v>
      </c>
      <c r="H635" s="5" t="s">
        <v>27</v>
      </c>
      <c r="I635" s="5">
        <v>7</v>
      </c>
      <c r="J635">
        <f xml:space="preserve"> VLOOKUP(B635,'Dataset-A1'!A:C,3,FALSE)</f>
        <v>0</v>
      </c>
      <c r="K635">
        <f xml:space="preserve"> YEAR('Dataset-A2'!D635)</f>
        <v>2018</v>
      </c>
      <c r="L635">
        <f t="shared" si="27"/>
        <v>10</v>
      </c>
      <c r="M635" t="str">
        <f xml:space="preserve"> VLOOKUP(B635,'Dataset-A1'!A:D,4,FALSE)</f>
        <v>OT</v>
      </c>
      <c r="N635">
        <f t="shared" si="28"/>
        <v>2</v>
      </c>
      <c r="O635">
        <f t="shared" si="29"/>
        <v>227</v>
      </c>
    </row>
    <row r="636" spans="1:15">
      <c r="A636" s="1">
        <v>50011341</v>
      </c>
      <c r="B636" s="5">
        <v>5989146</v>
      </c>
      <c r="C636" s="7">
        <v>43136</v>
      </c>
      <c r="D636" s="7">
        <v>43142</v>
      </c>
      <c r="E636" s="5" t="s">
        <v>29</v>
      </c>
      <c r="F636" s="5">
        <v>681</v>
      </c>
      <c r="G636" s="5">
        <v>246</v>
      </c>
      <c r="H636" s="5" t="s">
        <v>30</v>
      </c>
      <c r="I636" s="5">
        <v>1</v>
      </c>
      <c r="J636">
        <f xml:space="preserve"> VLOOKUP(B636,'Dataset-A1'!A:C,3,FALSE)</f>
        <v>1</v>
      </c>
      <c r="K636">
        <f xml:space="preserve"> YEAR('Dataset-A2'!D636)</f>
        <v>2018</v>
      </c>
      <c r="L636">
        <f t="shared" si="27"/>
        <v>2</v>
      </c>
      <c r="M636" t="str">
        <f xml:space="preserve"> VLOOKUP(B636,'Dataset-A1'!A:D,4,FALSE)</f>
        <v>CN</v>
      </c>
      <c r="N636">
        <f t="shared" si="28"/>
        <v>6</v>
      </c>
      <c r="O636">
        <f t="shared" si="29"/>
        <v>435</v>
      </c>
    </row>
    <row r="637" spans="1:15">
      <c r="A637" s="1">
        <v>50011351</v>
      </c>
      <c r="B637" s="5">
        <v>5886674</v>
      </c>
      <c r="C637" s="7">
        <v>43425</v>
      </c>
      <c r="D637" s="7">
        <v>43430</v>
      </c>
      <c r="E637" s="5" t="s">
        <v>28</v>
      </c>
      <c r="F637" s="5">
        <v>155</v>
      </c>
      <c r="G637" s="5">
        <v>73</v>
      </c>
      <c r="H637" s="5" t="s">
        <v>25</v>
      </c>
      <c r="I637" s="5">
        <v>3</v>
      </c>
      <c r="J637">
        <f xml:space="preserve"> VLOOKUP(B637,'Dataset-A1'!A:C,3,FALSE)</f>
        <v>1</v>
      </c>
      <c r="K637">
        <f xml:space="preserve"> YEAR('Dataset-A2'!D637)</f>
        <v>2018</v>
      </c>
      <c r="L637">
        <f t="shared" si="27"/>
        <v>11</v>
      </c>
      <c r="M637" t="str">
        <f xml:space="preserve"> VLOOKUP(B637,'Dataset-A1'!A:D,4,FALSE)</f>
        <v>OT</v>
      </c>
      <c r="N637">
        <f t="shared" si="28"/>
        <v>5</v>
      </c>
      <c r="O637">
        <f t="shared" si="29"/>
        <v>82</v>
      </c>
    </row>
    <row r="638" spans="1:15">
      <c r="A638" s="1">
        <v>50011361</v>
      </c>
      <c r="B638" s="5">
        <v>21163941</v>
      </c>
      <c r="C638" s="7">
        <v>43393</v>
      </c>
      <c r="D638" s="7">
        <v>43399</v>
      </c>
      <c r="E638" s="5" t="s">
        <v>33</v>
      </c>
      <c r="F638" s="5">
        <v>199</v>
      </c>
      <c r="G638" s="5">
        <v>54</v>
      </c>
      <c r="H638" s="5" t="s">
        <v>25</v>
      </c>
      <c r="I638" s="5">
        <v>6</v>
      </c>
      <c r="J638">
        <f xml:space="preserve"> VLOOKUP(B638,'Dataset-A1'!A:C,3,FALSE)</f>
        <v>1</v>
      </c>
      <c r="K638">
        <f xml:space="preserve"> YEAR('Dataset-A2'!D638)</f>
        <v>2018</v>
      </c>
      <c r="L638">
        <f t="shared" si="27"/>
        <v>10</v>
      </c>
      <c r="M638" t="str">
        <f xml:space="preserve"> VLOOKUP(B638,'Dataset-A1'!A:D,4,FALSE)</f>
        <v>CN</v>
      </c>
      <c r="N638">
        <f t="shared" si="28"/>
        <v>6</v>
      </c>
      <c r="O638">
        <f t="shared" si="29"/>
        <v>145</v>
      </c>
    </row>
    <row r="639" spans="1:15">
      <c r="A639" s="1">
        <v>50011371</v>
      </c>
      <c r="B639" s="5">
        <v>21172711</v>
      </c>
      <c r="C639" s="7">
        <v>43343</v>
      </c>
      <c r="D639" s="7">
        <v>43348</v>
      </c>
      <c r="E639" s="5" t="s">
        <v>33</v>
      </c>
      <c r="F639" s="5">
        <v>364</v>
      </c>
      <c r="G639" s="5">
        <v>249</v>
      </c>
      <c r="H639" s="5" t="s">
        <v>30</v>
      </c>
      <c r="I639" s="5">
        <v>2</v>
      </c>
      <c r="J639">
        <f xml:space="preserve"> VLOOKUP(B639,'Dataset-A1'!A:C,3,FALSE)</f>
        <v>1</v>
      </c>
      <c r="K639">
        <f xml:space="preserve"> YEAR('Dataset-A2'!D639)</f>
        <v>2018</v>
      </c>
      <c r="L639">
        <f t="shared" si="27"/>
        <v>9</v>
      </c>
      <c r="M639" t="str">
        <f xml:space="preserve"> VLOOKUP(B639,'Dataset-A1'!A:D,4,FALSE)</f>
        <v>CN</v>
      </c>
      <c r="N639">
        <f t="shared" si="28"/>
        <v>5</v>
      </c>
      <c r="O639">
        <f t="shared" si="29"/>
        <v>115</v>
      </c>
    </row>
    <row r="640" spans="1:15">
      <c r="A640" s="1">
        <v>50011381</v>
      </c>
      <c r="B640" s="5">
        <v>21162900</v>
      </c>
      <c r="C640" s="7">
        <v>43307</v>
      </c>
      <c r="D640" s="7">
        <v>43309</v>
      </c>
      <c r="E640" s="5" t="s">
        <v>28</v>
      </c>
      <c r="F640" s="5">
        <v>874</v>
      </c>
      <c r="G640" s="5">
        <v>544</v>
      </c>
      <c r="H640" s="5" t="s">
        <v>32</v>
      </c>
      <c r="I640" s="5">
        <v>6</v>
      </c>
      <c r="J640">
        <f xml:space="preserve"> VLOOKUP(B640,'Dataset-A1'!A:C,3,FALSE)</f>
        <v>1</v>
      </c>
      <c r="K640">
        <f xml:space="preserve"> YEAR('Dataset-A2'!D640)</f>
        <v>2018</v>
      </c>
      <c r="L640">
        <f t="shared" si="27"/>
        <v>7</v>
      </c>
      <c r="M640" t="str">
        <f xml:space="preserve"> VLOOKUP(B640,'Dataset-A1'!A:D,4,FALSE)</f>
        <v>EN</v>
      </c>
      <c r="N640">
        <f t="shared" si="28"/>
        <v>2</v>
      </c>
      <c r="O640">
        <f t="shared" si="29"/>
        <v>330</v>
      </c>
    </row>
    <row r="641" spans="1:15">
      <c r="A641" s="1">
        <v>50011431</v>
      </c>
      <c r="B641" s="5">
        <v>77068</v>
      </c>
      <c r="C641" s="7">
        <v>43411</v>
      </c>
      <c r="D641" s="7">
        <v>43411</v>
      </c>
      <c r="E641" s="5" t="s">
        <v>29</v>
      </c>
      <c r="F641" s="5">
        <v>213</v>
      </c>
      <c r="G641" s="5">
        <v>73</v>
      </c>
      <c r="H641" s="5" t="s">
        <v>30</v>
      </c>
      <c r="I641" s="5">
        <v>1</v>
      </c>
      <c r="J641">
        <f xml:space="preserve"> VLOOKUP(B641,'Dataset-A1'!A:C,3,FALSE)</f>
        <v>0</v>
      </c>
      <c r="K641">
        <f xml:space="preserve"> YEAR('Dataset-A2'!D641)</f>
        <v>2018</v>
      </c>
      <c r="L641">
        <f t="shared" si="27"/>
        <v>11</v>
      </c>
      <c r="M641" t="str">
        <f xml:space="preserve"> VLOOKUP(B641,'Dataset-A1'!A:D,4,FALSE)</f>
        <v>EN</v>
      </c>
      <c r="N641">
        <f t="shared" si="28"/>
        <v>0</v>
      </c>
      <c r="O641">
        <f t="shared" si="29"/>
        <v>140</v>
      </c>
    </row>
    <row r="642" spans="1:15">
      <c r="A642" s="1">
        <v>50011441</v>
      </c>
      <c r="B642" s="5">
        <v>20896256</v>
      </c>
      <c r="C642" s="7">
        <v>43195</v>
      </c>
      <c r="D642" s="7">
        <v>43200</v>
      </c>
      <c r="E642" s="5" t="s">
        <v>29</v>
      </c>
      <c r="F642" s="5">
        <v>107</v>
      </c>
      <c r="G642" s="5">
        <v>27</v>
      </c>
      <c r="H642" s="5" t="s">
        <v>27</v>
      </c>
      <c r="I642" s="5">
        <v>4</v>
      </c>
      <c r="J642">
        <f xml:space="preserve"> VLOOKUP(B642,'Dataset-A1'!A:C,3,FALSE)</f>
        <v>1</v>
      </c>
      <c r="K642">
        <f xml:space="preserve"> YEAR('Dataset-A2'!D642)</f>
        <v>2018</v>
      </c>
      <c r="L642">
        <f t="shared" si="27"/>
        <v>4</v>
      </c>
      <c r="M642" t="str">
        <f xml:space="preserve"> VLOOKUP(B642,'Dataset-A1'!A:D,4,FALSE)</f>
        <v>CN</v>
      </c>
      <c r="N642">
        <f t="shared" si="28"/>
        <v>5</v>
      </c>
      <c r="O642">
        <f t="shared" si="29"/>
        <v>80</v>
      </c>
    </row>
    <row r="643" spans="1:15">
      <c r="A643" s="1">
        <v>50011451</v>
      </c>
      <c r="B643" s="5">
        <v>8225832</v>
      </c>
      <c r="C643" s="7">
        <v>43150</v>
      </c>
      <c r="D643" s="7">
        <v>43154</v>
      </c>
      <c r="E643" s="5" t="s">
        <v>23</v>
      </c>
      <c r="F643" s="5">
        <v>366</v>
      </c>
      <c r="G643" s="5">
        <v>233</v>
      </c>
      <c r="H643" s="5" t="s">
        <v>27</v>
      </c>
      <c r="I643" s="5">
        <v>4</v>
      </c>
      <c r="J643">
        <f xml:space="preserve"> VLOOKUP(B643,'Dataset-A1'!A:C,3,FALSE)</f>
        <v>1</v>
      </c>
      <c r="K643">
        <f xml:space="preserve"> YEAR('Dataset-A2'!D643)</f>
        <v>2018</v>
      </c>
      <c r="L643">
        <f t="shared" ref="L643:L706" si="30">MONTH(D643)</f>
        <v>2</v>
      </c>
      <c r="M643" t="str">
        <f xml:space="preserve"> VLOOKUP(B643,'Dataset-A1'!A:D,4,FALSE)</f>
        <v>EN</v>
      </c>
      <c r="N643">
        <f t="shared" ref="N643:N706" si="31">D643-C643</f>
        <v>4</v>
      </c>
      <c r="O643">
        <f t="shared" ref="O643:O706" si="32" xml:space="preserve"> F643-G643</f>
        <v>133</v>
      </c>
    </row>
    <row r="644" spans="1:15">
      <c r="A644" s="1">
        <v>50011481</v>
      </c>
      <c r="B644" s="5">
        <v>317197</v>
      </c>
      <c r="C644" s="7">
        <v>43330</v>
      </c>
      <c r="D644" s="7">
        <v>43332</v>
      </c>
      <c r="E644" s="5" t="s">
        <v>29</v>
      </c>
      <c r="F644" s="5">
        <v>277</v>
      </c>
      <c r="G644" s="5">
        <v>163</v>
      </c>
      <c r="H644" s="5" t="s">
        <v>25</v>
      </c>
      <c r="I644" s="5">
        <v>1</v>
      </c>
      <c r="J644">
        <f xml:space="preserve"> VLOOKUP(B644,'Dataset-A1'!A:C,3,FALSE)</f>
        <v>1</v>
      </c>
      <c r="K644">
        <f xml:space="preserve"> YEAR('Dataset-A2'!D644)</f>
        <v>2018</v>
      </c>
      <c r="L644">
        <f t="shared" si="30"/>
        <v>8</v>
      </c>
      <c r="M644" t="str">
        <f xml:space="preserve"> VLOOKUP(B644,'Dataset-A1'!A:D,4,FALSE)</f>
        <v>CN</v>
      </c>
      <c r="N644">
        <f t="shared" si="31"/>
        <v>2</v>
      </c>
      <c r="O644">
        <f t="shared" si="32"/>
        <v>114</v>
      </c>
    </row>
    <row r="645" spans="1:15">
      <c r="A645" s="1">
        <v>50011491</v>
      </c>
      <c r="B645" s="5">
        <v>20020210</v>
      </c>
      <c r="C645" s="7">
        <v>43421</v>
      </c>
      <c r="D645" s="7">
        <v>43427</v>
      </c>
      <c r="E645" s="5" t="s">
        <v>28</v>
      </c>
      <c r="F645" s="5">
        <v>192</v>
      </c>
      <c r="G645" s="5">
        <v>50</v>
      </c>
      <c r="H645" s="5" t="s">
        <v>27</v>
      </c>
      <c r="I645" s="5">
        <v>9</v>
      </c>
      <c r="J645">
        <f xml:space="preserve"> VLOOKUP(B645,'Dataset-A1'!A:C,3,FALSE)</f>
        <v>0</v>
      </c>
      <c r="K645">
        <f xml:space="preserve"> YEAR('Dataset-A2'!D645)</f>
        <v>2018</v>
      </c>
      <c r="L645">
        <f t="shared" si="30"/>
        <v>11</v>
      </c>
      <c r="M645" t="str">
        <f xml:space="preserve"> VLOOKUP(B645,'Dataset-A1'!A:D,4,FALSE)</f>
        <v>EN</v>
      </c>
      <c r="N645">
        <f t="shared" si="31"/>
        <v>6</v>
      </c>
      <c r="O645">
        <f t="shared" si="32"/>
        <v>142</v>
      </c>
    </row>
    <row r="646" spans="1:15">
      <c r="A646" s="1">
        <v>50011501</v>
      </c>
      <c r="B646" s="5">
        <v>18188210</v>
      </c>
      <c r="C646" s="7">
        <v>43083</v>
      </c>
      <c r="D646" s="7">
        <v>43089</v>
      </c>
      <c r="E646" s="5" t="s">
        <v>28</v>
      </c>
      <c r="F646" s="5">
        <v>156</v>
      </c>
      <c r="G646" s="5">
        <v>69</v>
      </c>
      <c r="H646" s="5" t="s">
        <v>30</v>
      </c>
      <c r="I646" s="5">
        <v>1</v>
      </c>
      <c r="J646">
        <f xml:space="preserve"> VLOOKUP(B646,'Dataset-A1'!A:C,3,FALSE)</f>
        <v>0</v>
      </c>
      <c r="K646">
        <f xml:space="preserve"> YEAR('Dataset-A2'!D646)</f>
        <v>2017</v>
      </c>
      <c r="L646">
        <f t="shared" si="30"/>
        <v>12</v>
      </c>
      <c r="M646" t="str">
        <f xml:space="preserve"> VLOOKUP(B646,'Dataset-A1'!A:D,4,FALSE)</f>
        <v>OT</v>
      </c>
      <c r="N646">
        <f t="shared" si="31"/>
        <v>6</v>
      </c>
      <c r="O646">
        <f t="shared" si="32"/>
        <v>87</v>
      </c>
    </row>
    <row r="647" spans="1:15">
      <c r="A647" s="1">
        <v>50011511</v>
      </c>
      <c r="B647" s="5">
        <v>13289282</v>
      </c>
      <c r="C647" s="7">
        <v>43301</v>
      </c>
      <c r="D647" s="7">
        <v>43305</v>
      </c>
      <c r="E647" s="5" t="s">
        <v>33</v>
      </c>
      <c r="F647" s="5">
        <v>876</v>
      </c>
      <c r="G647" s="5">
        <v>272</v>
      </c>
      <c r="H647" s="5" t="s">
        <v>27</v>
      </c>
      <c r="I647" s="5">
        <v>2</v>
      </c>
      <c r="J647">
        <f xml:space="preserve"> VLOOKUP(B647,'Dataset-A1'!A:C,3,FALSE)</f>
        <v>1</v>
      </c>
      <c r="K647">
        <f xml:space="preserve"> YEAR('Dataset-A2'!D647)</f>
        <v>2018</v>
      </c>
      <c r="L647">
        <f t="shared" si="30"/>
        <v>7</v>
      </c>
      <c r="M647" t="str">
        <f xml:space="preserve"> VLOOKUP(B647,'Dataset-A1'!A:D,4,FALSE)</f>
        <v>OT</v>
      </c>
      <c r="N647">
        <f t="shared" si="31"/>
        <v>4</v>
      </c>
      <c r="O647">
        <f t="shared" si="32"/>
        <v>604</v>
      </c>
    </row>
    <row r="648" spans="1:15">
      <c r="A648" s="1">
        <v>50011541</v>
      </c>
      <c r="B648" s="5">
        <v>6170927</v>
      </c>
      <c r="C648" s="7">
        <v>43377</v>
      </c>
      <c r="D648" s="7">
        <v>43380</v>
      </c>
      <c r="E648" s="5" t="s">
        <v>29</v>
      </c>
      <c r="F648" s="5">
        <v>113</v>
      </c>
      <c r="G648" s="5">
        <v>58</v>
      </c>
      <c r="H648" s="5" t="s">
        <v>27</v>
      </c>
      <c r="I648" s="5">
        <v>5</v>
      </c>
      <c r="J648">
        <f xml:space="preserve"> VLOOKUP(B648,'Dataset-A1'!A:C,3,FALSE)</f>
        <v>0</v>
      </c>
      <c r="K648">
        <f xml:space="preserve"> YEAR('Dataset-A2'!D648)</f>
        <v>2018</v>
      </c>
      <c r="L648">
        <f t="shared" si="30"/>
        <v>10</v>
      </c>
      <c r="M648" t="str">
        <f xml:space="preserve"> VLOOKUP(B648,'Dataset-A1'!A:D,4,FALSE)</f>
        <v>OT</v>
      </c>
      <c r="N648">
        <f t="shared" si="31"/>
        <v>3</v>
      </c>
      <c r="O648">
        <f t="shared" si="32"/>
        <v>55</v>
      </c>
    </row>
    <row r="649" spans="1:15">
      <c r="A649" s="1">
        <v>50011561</v>
      </c>
      <c r="B649" s="5">
        <v>10504402</v>
      </c>
      <c r="C649" s="7">
        <v>43167</v>
      </c>
      <c r="D649" s="7">
        <v>43172</v>
      </c>
      <c r="E649" s="5" t="s">
        <v>28</v>
      </c>
      <c r="F649" s="5">
        <v>310</v>
      </c>
      <c r="G649" s="5">
        <v>185</v>
      </c>
      <c r="H649" s="5" t="s">
        <v>27</v>
      </c>
      <c r="I649" s="5">
        <v>15</v>
      </c>
      <c r="J649">
        <f xml:space="preserve"> VLOOKUP(B649,'Dataset-A1'!A:C,3,FALSE)</f>
        <v>0</v>
      </c>
      <c r="K649">
        <f xml:space="preserve"> YEAR('Dataset-A2'!D649)</f>
        <v>2018</v>
      </c>
      <c r="L649">
        <f t="shared" si="30"/>
        <v>3</v>
      </c>
      <c r="M649" t="str">
        <f xml:space="preserve"> VLOOKUP(B649,'Dataset-A1'!A:D,4,FALSE)</f>
        <v>CN</v>
      </c>
      <c r="N649">
        <f t="shared" si="31"/>
        <v>5</v>
      </c>
      <c r="O649">
        <f t="shared" si="32"/>
        <v>125</v>
      </c>
    </row>
    <row r="650" spans="1:15">
      <c r="A650" s="1">
        <v>50011591</v>
      </c>
      <c r="B650" s="5">
        <v>7735691</v>
      </c>
      <c r="C650" s="7">
        <v>43193</v>
      </c>
      <c r="D650" s="7">
        <v>43198</v>
      </c>
      <c r="E650" s="5" t="s">
        <v>28</v>
      </c>
      <c r="F650" s="5">
        <v>553</v>
      </c>
      <c r="G650" s="5">
        <v>273</v>
      </c>
      <c r="H650" s="5" t="s">
        <v>27</v>
      </c>
      <c r="I650" s="5">
        <v>4</v>
      </c>
      <c r="J650">
        <f xml:space="preserve"> VLOOKUP(B650,'Dataset-A1'!A:C,3,FALSE)</f>
        <v>0</v>
      </c>
      <c r="K650">
        <f xml:space="preserve"> YEAR('Dataset-A2'!D650)</f>
        <v>2018</v>
      </c>
      <c r="L650">
        <f t="shared" si="30"/>
        <v>4</v>
      </c>
      <c r="M650" t="str">
        <f xml:space="preserve"> VLOOKUP(B650,'Dataset-A1'!A:D,4,FALSE)</f>
        <v>OT</v>
      </c>
      <c r="N650">
        <f t="shared" si="31"/>
        <v>5</v>
      </c>
      <c r="O650">
        <f t="shared" si="32"/>
        <v>280</v>
      </c>
    </row>
    <row r="651" spans="1:15">
      <c r="A651" s="1">
        <v>50011601</v>
      </c>
      <c r="B651" s="5">
        <v>20678762</v>
      </c>
      <c r="C651" s="7">
        <v>43064</v>
      </c>
      <c r="D651" s="7">
        <v>43064</v>
      </c>
      <c r="E651" s="5" t="s">
        <v>29</v>
      </c>
      <c r="F651" s="5">
        <v>578</v>
      </c>
      <c r="G651" s="5">
        <v>224</v>
      </c>
      <c r="H651" s="5" t="s">
        <v>27</v>
      </c>
      <c r="I651" s="5">
        <v>5</v>
      </c>
      <c r="J651">
        <f xml:space="preserve"> VLOOKUP(B651,'Dataset-A1'!A:C,3,FALSE)</f>
        <v>1</v>
      </c>
      <c r="K651">
        <f xml:space="preserve"> YEAR('Dataset-A2'!D651)</f>
        <v>2017</v>
      </c>
      <c r="L651">
        <f t="shared" si="30"/>
        <v>11</v>
      </c>
      <c r="M651" t="str">
        <f xml:space="preserve"> VLOOKUP(B651,'Dataset-A1'!A:D,4,FALSE)</f>
        <v>CN</v>
      </c>
      <c r="N651">
        <f t="shared" si="31"/>
        <v>0</v>
      </c>
      <c r="O651">
        <f t="shared" si="32"/>
        <v>354</v>
      </c>
    </row>
    <row r="652" spans="1:15">
      <c r="A652" s="1">
        <v>50011621</v>
      </c>
      <c r="B652" s="5">
        <v>6701810</v>
      </c>
      <c r="C652" s="7">
        <v>43423</v>
      </c>
      <c r="D652" s="7">
        <v>43429</v>
      </c>
      <c r="E652" s="5" t="s">
        <v>29</v>
      </c>
      <c r="F652" s="5">
        <v>311</v>
      </c>
      <c r="G652" s="5">
        <v>189</v>
      </c>
      <c r="H652" s="5" t="s">
        <v>27</v>
      </c>
      <c r="I652" s="5">
        <v>6</v>
      </c>
      <c r="J652">
        <f xml:space="preserve"> VLOOKUP(B652,'Dataset-A1'!A:C,3,FALSE)</f>
        <v>1</v>
      </c>
      <c r="K652">
        <f xml:space="preserve"> YEAR('Dataset-A2'!D652)</f>
        <v>2018</v>
      </c>
      <c r="L652">
        <f t="shared" si="30"/>
        <v>11</v>
      </c>
      <c r="M652" t="str">
        <f xml:space="preserve"> VLOOKUP(B652,'Dataset-A1'!A:D,4,FALSE)</f>
        <v>CN</v>
      </c>
      <c r="N652">
        <f t="shared" si="31"/>
        <v>6</v>
      </c>
      <c r="O652">
        <f t="shared" si="32"/>
        <v>122</v>
      </c>
    </row>
    <row r="653" spans="1:15">
      <c r="A653" s="1">
        <v>50011631</v>
      </c>
      <c r="B653" s="5">
        <v>5645559</v>
      </c>
      <c r="C653" s="7">
        <v>43227</v>
      </c>
      <c r="D653" s="7">
        <v>43231</v>
      </c>
      <c r="E653" s="5" t="s">
        <v>29</v>
      </c>
      <c r="F653" s="5">
        <v>668</v>
      </c>
      <c r="G653" s="5">
        <v>327</v>
      </c>
      <c r="H653" s="5" t="s">
        <v>27</v>
      </c>
      <c r="I653" s="5">
        <v>1</v>
      </c>
      <c r="J653">
        <f xml:space="preserve"> VLOOKUP(B653,'Dataset-A1'!A:C,3,FALSE)</f>
        <v>0</v>
      </c>
      <c r="K653">
        <f xml:space="preserve"> YEAR('Dataset-A2'!D653)</f>
        <v>2018</v>
      </c>
      <c r="L653">
        <f t="shared" si="30"/>
        <v>5</v>
      </c>
      <c r="M653" t="str">
        <f xml:space="preserve"> VLOOKUP(B653,'Dataset-A1'!A:D,4,FALSE)</f>
        <v>EN</v>
      </c>
      <c r="N653">
        <f t="shared" si="31"/>
        <v>4</v>
      </c>
      <c r="O653">
        <f t="shared" si="32"/>
        <v>341</v>
      </c>
    </row>
    <row r="654" spans="1:15">
      <c r="A654" s="1">
        <v>50011651</v>
      </c>
      <c r="B654" s="5">
        <v>14829394</v>
      </c>
      <c r="C654" s="7">
        <v>43158</v>
      </c>
      <c r="D654" s="7">
        <v>43161</v>
      </c>
      <c r="E654" s="5" t="s">
        <v>23</v>
      </c>
      <c r="F654" s="5">
        <v>1033</v>
      </c>
      <c r="G654" s="5">
        <v>601</v>
      </c>
      <c r="H654" s="5" t="s">
        <v>25</v>
      </c>
      <c r="I654" s="5">
        <v>6</v>
      </c>
      <c r="J654">
        <f xml:space="preserve"> VLOOKUP(B654,'Dataset-A1'!A:C,3,FALSE)</f>
        <v>1</v>
      </c>
      <c r="K654">
        <f xml:space="preserve"> YEAR('Dataset-A2'!D654)</f>
        <v>2018</v>
      </c>
      <c r="L654">
        <f t="shared" si="30"/>
        <v>3</v>
      </c>
      <c r="M654" t="str">
        <f xml:space="preserve"> VLOOKUP(B654,'Dataset-A1'!A:D,4,FALSE)</f>
        <v>OT</v>
      </c>
      <c r="N654">
        <f t="shared" si="31"/>
        <v>3</v>
      </c>
      <c r="O654">
        <f t="shared" si="32"/>
        <v>432</v>
      </c>
    </row>
    <row r="655" spans="1:15">
      <c r="A655" s="1">
        <v>50011671</v>
      </c>
      <c r="B655" s="5">
        <v>21141159</v>
      </c>
      <c r="C655" s="7">
        <v>43141</v>
      </c>
      <c r="D655" s="7">
        <v>43147</v>
      </c>
      <c r="E655" s="5" t="s">
        <v>28</v>
      </c>
      <c r="F655" s="5">
        <v>154</v>
      </c>
      <c r="G655" s="5">
        <v>79</v>
      </c>
      <c r="H655" s="5" t="s">
        <v>30</v>
      </c>
      <c r="I655" s="5">
        <v>15</v>
      </c>
      <c r="J655">
        <f xml:space="preserve"> VLOOKUP(B655,'Dataset-A1'!A:C,3,FALSE)</f>
        <v>1</v>
      </c>
      <c r="K655">
        <f xml:space="preserve"> YEAR('Dataset-A2'!D655)</f>
        <v>2018</v>
      </c>
      <c r="L655">
        <f t="shared" si="30"/>
        <v>2</v>
      </c>
      <c r="M655" t="str">
        <f xml:space="preserve"> VLOOKUP(B655,'Dataset-A1'!A:D,4,FALSE)</f>
        <v>OT</v>
      </c>
      <c r="N655">
        <f t="shared" si="31"/>
        <v>6</v>
      </c>
      <c r="O655">
        <f t="shared" si="32"/>
        <v>75</v>
      </c>
    </row>
    <row r="656" spans="1:15">
      <c r="A656" s="1">
        <v>50011681</v>
      </c>
      <c r="B656" s="5">
        <v>9407695</v>
      </c>
      <c r="C656" s="7">
        <v>43192</v>
      </c>
      <c r="D656" s="7">
        <v>43192</v>
      </c>
      <c r="E656" s="5" t="s">
        <v>23</v>
      </c>
      <c r="F656" s="5">
        <v>139</v>
      </c>
      <c r="G656" s="5">
        <v>39</v>
      </c>
      <c r="H656" s="5" t="s">
        <v>32</v>
      </c>
      <c r="I656" s="5">
        <v>10</v>
      </c>
      <c r="J656">
        <f xml:space="preserve"> VLOOKUP(B656,'Dataset-A1'!A:C,3,FALSE)</f>
        <v>0</v>
      </c>
      <c r="K656">
        <f xml:space="preserve"> YEAR('Dataset-A2'!D656)</f>
        <v>2018</v>
      </c>
      <c r="L656">
        <f t="shared" si="30"/>
        <v>4</v>
      </c>
      <c r="M656" t="str">
        <f xml:space="preserve"> VLOOKUP(B656,'Dataset-A1'!A:D,4,FALSE)</f>
        <v>CN</v>
      </c>
      <c r="N656">
        <f t="shared" si="31"/>
        <v>0</v>
      </c>
      <c r="O656">
        <f t="shared" si="32"/>
        <v>100</v>
      </c>
    </row>
    <row r="657" spans="1:15">
      <c r="A657" s="1">
        <v>50011701</v>
      </c>
      <c r="B657" s="5">
        <v>21167519</v>
      </c>
      <c r="C657" s="7">
        <v>43267</v>
      </c>
      <c r="D657" s="7">
        <v>43269</v>
      </c>
      <c r="E657" s="5" t="s">
        <v>23</v>
      </c>
      <c r="F657" s="5">
        <v>320</v>
      </c>
      <c r="G657" s="5">
        <v>177</v>
      </c>
      <c r="H657" s="5" t="s">
        <v>30</v>
      </c>
      <c r="I657" s="5">
        <v>2</v>
      </c>
      <c r="J657">
        <f xml:space="preserve"> VLOOKUP(B657,'Dataset-A1'!A:C,3,FALSE)</f>
        <v>1</v>
      </c>
      <c r="K657">
        <f xml:space="preserve"> YEAR('Dataset-A2'!D657)</f>
        <v>2018</v>
      </c>
      <c r="L657">
        <f t="shared" si="30"/>
        <v>6</v>
      </c>
      <c r="M657" t="str">
        <f xml:space="preserve"> VLOOKUP(B657,'Dataset-A1'!A:D,4,FALSE)</f>
        <v>CN</v>
      </c>
      <c r="N657">
        <f t="shared" si="31"/>
        <v>2</v>
      </c>
      <c r="O657">
        <f t="shared" si="32"/>
        <v>143</v>
      </c>
    </row>
    <row r="658" spans="1:15">
      <c r="A658" s="1">
        <v>50011711</v>
      </c>
      <c r="B658" s="5">
        <v>20955580</v>
      </c>
      <c r="C658" s="7">
        <v>43426</v>
      </c>
      <c r="D658" s="7">
        <v>43433</v>
      </c>
      <c r="E658" s="5" t="s">
        <v>23</v>
      </c>
      <c r="F658" s="5">
        <v>139</v>
      </c>
      <c r="G658" s="5">
        <v>66</v>
      </c>
      <c r="H658" s="5" t="s">
        <v>30</v>
      </c>
      <c r="I658" s="5">
        <v>3</v>
      </c>
      <c r="J658">
        <f xml:space="preserve"> VLOOKUP(B658,'Dataset-A1'!A:C,3,FALSE)</f>
        <v>0</v>
      </c>
      <c r="K658">
        <f xml:space="preserve"> YEAR('Dataset-A2'!D658)</f>
        <v>2018</v>
      </c>
      <c r="L658">
        <f t="shared" si="30"/>
        <v>11</v>
      </c>
      <c r="M658" t="str">
        <f xml:space="preserve"> VLOOKUP(B658,'Dataset-A1'!A:D,4,FALSE)</f>
        <v>CN</v>
      </c>
      <c r="N658">
        <f t="shared" si="31"/>
        <v>7</v>
      </c>
      <c r="O658">
        <f t="shared" si="32"/>
        <v>73</v>
      </c>
    </row>
    <row r="659" spans="1:15">
      <c r="A659" s="1">
        <v>50011721</v>
      </c>
      <c r="B659" s="5">
        <v>8515846</v>
      </c>
      <c r="C659" s="7">
        <v>43217</v>
      </c>
      <c r="D659" s="7">
        <v>43220</v>
      </c>
      <c r="E659" s="5" t="s">
        <v>29</v>
      </c>
      <c r="F659" s="5">
        <v>276</v>
      </c>
      <c r="G659" s="5">
        <v>139</v>
      </c>
      <c r="H659" s="5" t="s">
        <v>30</v>
      </c>
      <c r="I659" s="5">
        <v>7</v>
      </c>
      <c r="J659">
        <f xml:space="preserve"> VLOOKUP(B659,'Dataset-A1'!A:C,3,FALSE)</f>
        <v>1</v>
      </c>
      <c r="K659">
        <f xml:space="preserve"> YEAR('Dataset-A2'!D659)</f>
        <v>2018</v>
      </c>
      <c r="L659">
        <f t="shared" si="30"/>
        <v>4</v>
      </c>
      <c r="M659" t="str">
        <f xml:space="preserve"> VLOOKUP(B659,'Dataset-A1'!A:D,4,FALSE)</f>
        <v>CN</v>
      </c>
      <c r="N659">
        <f t="shared" si="31"/>
        <v>3</v>
      </c>
      <c r="O659">
        <f t="shared" si="32"/>
        <v>137</v>
      </c>
    </row>
    <row r="660" spans="1:15">
      <c r="A660" s="1">
        <v>50011781</v>
      </c>
      <c r="B660" s="5">
        <v>10742090</v>
      </c>
      <c r="C660" s="7">
        <v>43077</v>
      </c>
      <c r="D660" s="7">
        <v>43084</v>
      </c>
      <c r="E660" s="5" t="s">
        <v>28</v>
      </c>
      <c r="F660" s="5">
        <v>270</v>
      </c>
      <c r="G660" s="5">
        <v>104</v>
      </c>
      <c r="H660" s="5" t="s">
        <v>30</v>
      </c>
      <c r="I660" s="5">
        <v>17</v>
      </c>
      <c r="J660">
        <f xml:space="preserve"> VLOOKUP(B660,'Dataset-A1'!A:C,3,FALSE)</f>
        <v>1</v>
      </c>
      <c r="K660">
        <f xml:space="preserve"> YEAR('Dataset-A2'!D660)</f>
        <v>2017</v>
      </c>
      <c r="L660">
        <f t="shared" si="30"/>
        <v>12</v>
      </c>
      <c r="M660" t="str">
        <f xml:space="preserve"> VLOOKUP(B660,'Dataset-A1'!A:D,4,FALSE)</f>
        <v>EN</v>
      </c>
      <c r="N660">
        <f t="shared" si="31"/>
        <v>7</v>
      </c>
      <c r="O660">
        <f t="shared" si="32"/>
        <v>166</v>
      </c>
    </row>
    <row r="661" spans="1:15">
      <c r="A661" s="1">
        <v>50011811</v>
      </c>
      <c r="B661" s="5">
        <v>21171022</v>
      </c>
      <c r="C661" s="7">
        <v>43201</v>
      </c>
      <c r="D661" s="7">
        <v>43202</v>
      </c>
      <c r="E661" s="5" t="s">
        <v>29</v>
      </c>
      <c r="F661" s="5">
        <v>464</v>
      </c>
      <c r="G661" s="5">
        <v>129</v>
      </c>
      <c r="H661" s="5" t="s">
        <v>30</v>
      </c>
      <c r="I661" s="5">
        <v>10</v>
      </c>
      <c r="J661">
        <f xml:space="preserve"> VLOOKUP(B661,'Dataset-A1'!A:C,3,FALSE)</f>
        <v>0</v>
      </c>
      <c r="K661">
        <f xml:space="preserve"> YEAR('Dataset-A2'!D661)</f>
        <v>2018</v>
      </c>
      <c r="L661">
        <f t="shared" si="30"/>
        <v>4</v>
      </c>
      <c r="M661" t="str">
        <f xml:space="preserve"> VLOOKUP(B661,'Dataset-A1'!A:D,4,FALSE)</f>
        <v>CN</v>
      </c>
      <c r="N661">
        <f t="shared" si="31"/>
        <v>1</v>
      </c>
      <c r="O661">
        <f t="shared" si="32"/>
        <v>335</v>
      </c>
    </row>
    <row r="662" spans="1:15">
      <c r="A662" s="1">
        <v>50011861</v>
      </c>
      <c r="B662" s="5">
        <v>12316340</v>
      </c>
      <c r="C662" s="7">
        <v>43268</v>
      </c>
      <c r="D662" s="7">
        <v>43273</v>
      </c>
      <c r="E662" s="5" t="s">
        <v>28</v>
      </c>
      <c r="F662" s="5">
        <v>230</v>
      </c>
      <c r="G662" s="5">
        <v>96</v>
      </c>
      <c r="H662" s="5" t="s">
        <v>25</v>
      </c>
      <c r="I662" s="5">
        <v>2</v>
      </c>
      <c r="J662">
        <f xml:space="preserve"> VLOOKUP(B662,'Dataset-A1'!A:C,3,FALSE)</f>
        <v>1</v>
      </c>
      <c r="K662">
        <f xml:space="preserve"> YEAR('Dataset-A2'!D662)</f>
        <v>2018</v>
      </c>
      <c r="L662">
        <f t="shared" si="30"/>
        <v>6</v>
      </c>
      <c r="M662" t="str">
        <f xml:space="preserve"> VLOOKUP(B662,'Dataset-A1'!A:D,4,FALSE)</f>
        <v>OT</v>
      </c>
      <c r="N662">
        <f t="shared" si="31"/>
        <v>5</v>
      </c>
      <c r="O662">
        <f t="shared" si="32"/>
        <v>134</v>
      </c>
    </row>
    <row r="663" spans="1:15">
      <c r="A663" s="1">
        <v>50011871</v>
      </c>
      <c r="B663" s="5">
        <v>10493035</v>
      </c>
      <c r="C663" s="7">
        <v>43166</v>
      </c>
      <c r="D663" s="7">
        <v>43166</v>
      </c>
      <c r="E663" s="5" t="s">
        <v>28</v>
      </c>
      <c r="F663" s="5">
        <v>673</v>
      </c>
      <c r="G663" s="5">
        <v>240</v>
      </c>
      <c r="H663" s="5" t="s">
        <v>32</v>
      </c>
      <c r="I663" s="5">
        <v>9</v>
      </c>
      <c r="J663">
        <f xml:space="preserve"> VLOOKUP(B663,'Dataset-A1'!A:C,3,FALSE)</f>
        <v>0</v>
      </c>
      <c r="K663">
        <f xml:space="preserve"> YEAR('Dataset-A2'!D663)</f>
        <v>2018</v>
      </c>
      <c r="L663">
        <f t="shared" si="30"/>
        <v>3</v>
      </c>
      <c r="M663" t="str">
        <f xml:space="preserve"> VLOOKUP(B663,'Dataset-A1'!A:D,4,FALSE)</f>
        <v>OT</v>
      </c>
      <c r="N663">
        <f t="shared" si="31"/>
        <v>0</v>
      </c>
      <c r="O663">
        <f t="shared" si="32"/>
        <v>433</v>
      </c>
    </row>
    <row r="664" spans="1:15">
      <c r="A664" s="1">
        <v>50011891</v>
      </c>
      <c r="B664" s="5">
        <v>21162576</v>
      </c>
      <c r="C664" s="7">
        <v>43282</v>
      </c>
      <c r="D664" s="7">
        <v>43287</v>
      </c>
      <c r="E664" s="5" t="s">
        <v>28</v>
      </c>
      <c r="F664" s="5">
        <v>148</v>
      </c>
      <c r="G664" s="5">
        <v>64</v>
      </c>
      <c r="H664" s="5" t="s">
        <v>27</v>
      </c>
      <c r="I664" s="5">
        <v>5</v>
      </c>
      <c r="J664">
        <f xml:space="preserve"> VLOOKUP(B664,'Dataset-A1'!A:C,3,FALSE)</f>
        <v>1</v>
      </c>
      <c r="K664">
        <f xml:space="preserve"> YEAR('Dataset-A2'!D664)</f>
        <v>2018</v>
      </c>
      <c r="L664">
        <f t="shared" si="30"/>
        <v>7</v>
      </c>
      <c r="M664" t="str">
        <f xml:space="preserve"> VLOOKUP(B664,'Dataset-A1'!A:D,4,FALSE)</f>
        <v>OT</v>
      </c>
      <c r="N664">
        <f t="shared" si="31"/>
        <v>5</v>
      </c>
      <c r="O664">
        <f t="shared" si="32"/>
        <v>84</v>
      </c>
    </row>
    <row r="665" spans="1:15">
      <c r="A665" s="1">
        <v>50011901</v>
      </c>
      <c r="B665" s="5">
        <v>21164876</v>
      </c>
      <c r="C665" s="7">
        <v>43249</v>
      </c>
      <c r="D665" s="7">
        <v>43254</v>
      </c>
      <c r="E665" s="5" t="s">
        <v>28</v>
      </c>
      <c r="F665" s="5">
        <v>289485</v>
      </c>
      <c r="G665" s="5">
        <v>130885</v>
      </c>
      <c r="H665" s="5" t="s">
        <v>30</v>
      </c>
      <c r="I665" s="5">
        <v>9</v>
      </c>
      <c r="J665">
        <f xml:space="preserve"> VLOOKUP(B665,'Dataset-A1'!A:C,3,FALSE)</f>
        <v>1</v>
      </c>
      <c r="K665">
        <f xml:space="preserve"> YEAR('Dataset-A2'!D665)</f>
        <v>2018</v>
      </c>
      <c r="L665">
        <f t="shared" si="30"/>
        <v>6</v>
      </c>
      <c r="M665" t="str">
        <f xml:space="preserve"> VLOOKUP(B665,'Dataset-A1'!A:D,4,FALSE)</f>
        <v>CN</v>
      </c>
      <c r="N665">
        <f t="shared" si="31"/>
        <v>5</v>
      </c>
      <c r="O665">
        <f t="shared" si="32"/>
        <v>158600</v>
      </c>
    </row>
    <row r="666" spans="1:15">
      <c r="A666" s="1">
        <v>50011911</v>
      </c>
      <c r="B666" s="5">
        <v>21168779</v>
      </c>
      <c r="C666" s="7">
        <v>43272</v>
      </c>
      <c r="D666" s="7">
        <v>43277</v>
      </c>
      <c r="E666" s="5" t="s">
        <v>29</v>
      </c>
      <c r="F666" s="5">
        <v>671</v>
      </c>
      <c r="G666" s="5">
        <v>380</v>
      </c>
      <c r="H666" s="5" t="s">
        <v>30</v>
      </c>
      <c r="I666" s="5">
        <v>5</v>
      </c>
      <c r="J666">
        <f xml:space="preserve"> VLOOKUP(B666,'Dataset-A1'!A:C,3,FALSE)</f>
        <v>0</v>
      </c>
      <c r="K666">
        <f xml:space="preserve"> YEAR('Dataset-A2'!D666)</f>
        <v>2018</v>
      </c>
      <c r="L666">
        <f t="shared" si="30"/>
        <v>6</v>
      </c>
      <c r="M666" t="str">
        <f xml:space="preserve"> VLOOKUP(B666,'Dataset-A1'!A:D,4,FALSE)</f>
        <v>CN</v>
      </c>
      <c r="N666">
        <f t="shared" si="31"/>
        <v>5</v>
      </c>
      <c r="O666">
        <f t="shared" si="32"/>
        <v>291</v>
      </c>
    </row>
    <row r="667" spans="1:15">
      <c r="A667" s="1">
        <v>50011921</v>
      </c>
      <c r="B667" s="5">
        <v>5547392</v>
      </c>
      <c r="C667" s="7">
        <v>43117</v>
      </c>
      <c r="D667" s="7">
        <v>43119</v>
      </c>
      <c r="E667" s="5" t="s">
        <v>33</v>
      </c>
      <c r="F667" s="5">
        <v>287</v>
      </c>
      <c r="G667" s="5">
        <v>118</v>
      </c>
      <c r="H667" s="5" t="s">
        <v>30</v>
      </c>
      <c r="I667" s="5">
        <v>5</v>
      </c>
      <c r="J667">
        <f xml:space="preserve"> VLOOKUP(B667,'Dataset-A1'!A:C,3,FALSE)</f>
        <v>1</v>
      </c>
      <c r="K667">
        <f xml:space="preserve"> YEAR('Dataset-A2'!D667)</f>
        <v>2018</v>
      </c>
      <c r="L667">
        <f t="shared" si="30"/>
        <v>1</v>
      </c>
      <c r="M667" t="str">
        <f xml:space="preserve"> VLOOKUP(B667,'Dataset-A1'!A:D,4,FALSE)</f>
        <v>CN</v>
      </c>
      <c r="N667">
        <f t="shared" si="31"/>
        <v>2</v>
      </c>
      <c r="O667">
        <f t="shared" si="32"/>
        <v>169</v>
      </c>
    </row>
    <row r="668" spans="1:15">
      <c r="A668" s="1">
        <v>50011941</v>
      </c>
      <c r="B668" s="5">
        <v>4131288</v>
      </c>
      <c r="C668" s="7">
        <v>43107</v>
      </c>
      <c r="D668" s="7">
        <v>43107</v>
      </c>
      <c r="E668" s="5" t="s">
        <v>33</v>
      </c>
      <c r="F668" s="5">
        <v>434</v>
      </c>
      <c r="G668" s="5">
        <v>238</v>
      </c>
      <c r="H668" s="5" t="s">
        <v>32</v>
      </c>
      <c r="I668" s="5">
        <v>14</v>
      </c>
      <c r="J668">
        <f xml:space="preserve"> VLOOKUP(B668,'Dataset-A1'!A:C,3,FALSE)</f>
        <v>1</v>
      </c>
      <c r="K668">
        <f xml:space="preserve"> YEAR('Dataset-A2'!D668)</f>
        <v>2018</v>
      </c>
      <c r="L668">
        <f t="shared" si="30"/>
        <v>1</v>
      </c>
      <c r="M668" t="str">
        <f xml:space="preserve"> VLOOKUP(B668,'Dataset-A1'!A:D,4,FALSE)</f>
        <v>OT</v>
      </c>
      <c r="N668">
        <f t="shared" si="31"/>
        <v>0</v>
      </c>
      <c r="O668">
        <f t="shared" si="32"/>
        <v>196</v>
      </c>
    </row>
    <row r="669" spans="1:15">
      <c r="A669" s="1">
        <v>50011961</v>
      </c>
      <c r="B669" s="5">
        <v>12445916</v>
      </c>
      <c r="C669" s="7">
        <v>43131</v>
      </c>
      <c r="D669" s="7">
        <v>43136</v>
      </c>
      <c r="E669" s="5" t="s">
        <v>23</v>
      </c>
      <c r="F669" s="5">
        <v>180</v>
      </c>
      <c r="G669" s="5">
        <v>62</v>
      </c>
      <c r="H669" s="5" t="s">
        <v>25</v>
      </c>
      <c r="I669" s="5">
        <v>1</v>
      </c>
      <c r="J669">
        <f xml:space="preserve"> VLOOKUP(B669,'Dataset-A1'!A:C,3,FALSE)</f>
        <v>1</v>
      </c>
      <c r="K669">
        <f xml:space="preserve"> YEAR('Dataset-A2'!D669)</f>
        <v>2018</v>
      </c>
      <c r="L669">
        <f t="shared" si="30"/>
        <v>2</v>
      </c>
      <c r="M669" t="str">
        <f xml:space="preserve"> VLOOKUP(B669,'Dataset-A1'!A:D,4,FALSE)</f>
        <v>CN</v>
      </c>
      <c r="N669">
        <f t="shared" si="31"/>
        <v>5</v>
      </c>
      <c r="O669">
        <f t="shared" si="32"/>
        <v>118</v>
      </c>
    </row>
    <row r="670" spans="1:15">
      <c r="A670" s="1">
        <v>50011981</v>
      </c>
      <c r="B670" s="5">
        <v>21164227</v>
      </c>
      <c r="C670" s="7">
        <v>43232</v>
      </c>
      <c r="D670" s="7">
        <v>43232</v>
      </c>
      <c r="E670" s="5" t="s">
        <v>28</v>
      </c>
      <c r="F670" s="5">
        <v>349</v>
      </c>
      <c r="G670" s="5">
        <v>179</v>
      </c>
      <c r="H670" s="5" t="s">
        <v>27</v>
      </c>
      <c r="I670" s="5">
        <v>13</v>
      </c>
      <c r="J670">
        <f xml:space="preserve"> VLOOKUP(B670,'Dataset-A1'!A:C,3,FALSE)</f>
        <v>0</v>
      </c>
      <c r="K670">
        <f xml:space="preserve"> YEAR('Dataset-A2'!D670)</f>
        <v>2018</v>
      </c>
      <c r="L670">
        <f t="shared" si="30"/>
        <v>5</v>
      </c>
      <c r="M670" t="str">
        <f xml:space="preserve"> VLOOKUP(B670,'Dataset-A1'!A:D,4,FALSE)</f>
        <v>EN</v>
      </c>
      <c r="N670">
        <f t="shared" si="31"/>
        <v>0</v>
      </c>
      <c r="O670">
        <f t="shared" si="32"/>
        <v>170</v>
      </c>
    </row>
    <row r="671" spans="1:15">
      <c r="A671" s="1">
        <v>50011991</v>
      </c>
      <c r="B671" s="5">
        <v>20796285</v>
      </c>
      <c r="C671" s="7">
        <v>43267</v>
      </c>
      <c r="D671" s="7">
        <v>43271</v>
      </c>
      <c r="E671" s="5" t="s">
        <v>28</v>
      </c>
      <c r="F671" s="5">
        <v>101</v>
      </c>
      <c r="G671" s="5">
        <v>55</v>
      </c>
      <c r="H671" s="5" t="s">
        <v>27</v>
      </c>
      <c r="I671" s="5">
        <v>5</v>
      </c>
      <c r="J671">
        <f xml:space="preserve"> VLOOKUP(B671,'Dataset-A1'!A:C,3,FALSE)</f>
        <v>1</v>
      </c>
      <c r="K671">
        <f xml:space="preserve"> YEAR('Dataset-A2'!D671)</f>
        <v>2018</v>
      </c>
      <c r="L671">
        <f t="shared" si="30"/>
        <v>6</v>
      </c>
      <c r="M671" t="str">
        <f xml:space="preserve"> VLOOKUP(B671,'Dataset-A1'!A:D,4,FALSE)</f>
        <v>EN</v>
      </c>
      <c r="N671">
        <f t="shared" si="31"/>
        <v>4</v>
      </c>
      <c r="O671">
        <f t="shared" si="32"/>
        <v>46</v>
      </c>
    </row>
    <row r="672" spans="1:15">
      <c r="A672" s="1">
        <v>50012001</v>
      </c>
      <c r="B672" s="5">
        <v>21168808</v>
      </c>
      <c r="C672" s="7">
        <v>43259</v>
      </c>
      <c r="D672" s="7">
        <v>43260</v>
      </c>
      <c r="E672" s="5" t="s">
        <v>28</v>
      </c>
      <c r="F672" s="5">
        <v>340</v>
      </c>
      <c r="G672" s="5">
        <v>110</v>
      </c>
      <c r="H672" s="5" t="s">
        <v>30</v>
      </c>
      <c r="I672" s="5">
        <v>4</v>
      </c>
      <c r="J672">
        <f xml:space="preserve"> VLOOKUP(B672,'Dataset-A1'!A:C,3,FALSE)</f>
        <v>1</v>
      </c>
      <c r="K672">
        <f xml:space="preserve"> YEAR('Dataset-A2'!D672)</f>
        <v>2018</v>
      </c>
      <c r="L672">
        <f t="shared" si="30"/>
        <v>6</v>
      </c>
      <c r="M672" t="str">
        <f xml:space="preserve"> VLOOKUP(B672,'Dataset-A1'!A:D,4,FALSE)</f>
        <v>OT</v>
      </c>
      <c r="N672">
        <f t="shared" si="31"/>
        <v>1</v>
      </c>
      <c r="O672">
        <f t="shared" si="32"/>
        <v>230</v>
      </c>
    </row>
    <row r="673" spans="1:15">
      <c r="A673" s="1">
        <v>50012011</v>
      </c>
      <c r="B673" s="5">
        <v>20779421</v>
      </c>
      <c r="C673" s="7">
        <v>43084</v>
      </c>
      <c r="D673" s="7">
        <v>43086</v>
      </c>
      <c r="E673" s="5" t="s">
        <v>33</v>
      </c>
      <c r="F673" s="5">
        <v>162</v>
      </c>
      <c r="G673" s="5">
        <v>98</v>
      </c>
      <c r="H673" s="5" t="s">
        <v>27</v>
      </c>
      <c r="I673" s="5">
        <v>7</v>
      </c>
      <c r="J673">
        <f xml:space="preserve"> VLOOKUP(B673,'Dataset-A1'!A:C,3,FALSE)</f>
        <v>1</v>
      </c>
      <c r="K673">
        <f xml:space="preserve"> YEAR('Dataset-A2'!D673)</f>
        <v>2017</v>
      </c>
      <c r="L673">
        <f t="shared" si="30"/>
        <v>12</v>
      </c>
      <c r="M673" t="str">
        <f xml:space="preserve"> VLOOKUP(B673,'Dataset-A1'!A:D,4,FALSE)</f>
        <v>CN</v>
      </c>
      <c r="N673">
        <f t="shared" si="31"/>
        <v>2</v>
      </c>
      <c r="O673">
        <f t="shared" si="32"/>
        <v>64</v>
      </c>
    </row>
    <row r="674" spans="1:15">
      <c r="A674" s="1">
        <v>50012021</v>
      </c>
      <c r="B674" s="5">
        <v>8259226</v>
      </c>
      <c r="C674" s="7">
        <v>43391</v>
      </c>
      <c r="D674" s="7">
        <v>43396</v>
      </c>
      <c r="E674" s="5" t="s">
        <v>23</v>
      </c>
      <c r="F674" s="5">
        <v>345</v>
      </c>
      <c r="G674" s="5">
        <v>134</v>
      </c>
      <c r="H674" s="5" t="s">
        <v>32</v>
      </c>
      <c r="I674" s="5">
        <v>2</v>
      </c>
      <c r="J674">
        <f xml:space="preserve"> VLOOKUP(B674,'Dataset-A1'!A:C,3,FALSE)</f>
        <v>0</v>
      </c>
      <c r="K674">
        <f xml:space="preserve"> YEAR('Dataset-A2'!D674)</f>
        <v>2018</v>
      </c>
      <c r="L674">
        <f t="shared" si="30"/>
        <v>10</v>
      </c>
      <c r="M674" t="str">
        <f xml:space="preserve"> VLOOKUP(B674,'Dataset-A1'!A:D,4,FALSE)</f>
        <v>OT</v>
      </c>
      <c r="N674">
        <f t="shared" si="31"/>
        <v>5</v>
      </c>
      <c r="O674">
        <f t="shared" si="32"/>
        <v>211</v>
      </c>
    </row>
    <row r="675" spans="1:15">
      <c r="A675" s="1">
        <v>50012031</v>
      </c>
      <c r="B675" s="5">
        <v>20576415</v>
      </c>
      <c r="C675" s="7">
        <v>43206</v>
      </c>
      <c r="D675" s="7">
        <v>43210</v>
      </c>
      <c r="E675" s="5" t="s">
        <v>29</v>
      </c>
      <c r="F675" s="5">
        <v>840</v>
      </c>
      <c r="G675" s="5">
        <v>569</v>
      </c>
      <c r="H675" s="5" t="s">
        <v>27</v>
      </c>
      <c r="I675" s="5">
        <v>6</v>
      </c>
      <c r="J675">
        <f xml:space="preserve"> VLOOKUP(B675,'Dataset-A1'!A:C,3,FALSE)</f>
        <v>0</v>
      </c>
      <c r="K675">
        <f xml:space="preserve"> YEAR('Dataset-A2'!D675)</f>
        <v>2018</v>
      </c>
      <c r="L675">
        <f t="shared" si="30"/>
        <v>4</v>
      </c>
      <c r="M675" t="str">
        <f xml:space="preserve"> VLOOKUP(B675,'Dataset-A1'!A:D,4,FALSE)</f>
        <v>EN</v>
      </c>
      <c r="N675">
        <f t="shared" si="31"/>
        <v>4</v>
      </c>
      <c r="O675">
        <f t="shared" si="32"/>
        <v>271</v>
      </c>
    </row>
    <row r="676" spans="1:15">
      <c r="A676" s="1">
        <v>50012051</v>
      </c>
      <c r="B676" s="5">
        <v>152033</v>
      </c>
      <c r="C676" s="7">
        <v>43080</v>
      </c>
      <c r="D676" s="7">
        <v>43085</v>
      </c>
      <c r="E676" s="5" t="s">
        <v>23</v>
      </c>
      <c r="F676" s="5">
        <v>333</v>
      </c>
      <c r="G676" s="5">
        <v>212</v>
      </c>
      <c r="H676" s="5" t="s">
        <v>30</v>
      </c>
      <c r="I676" s="5">
        <v>4</v>
      </c>
      <c r="J676">
        <f xml:space="preserve"> VLOOKUP(B676,'Dataset-A1'!A:C,3,FALSE)</f>
        <v>1</v>
      </c>
      <c r="K676">
        <f xml:space="preserve"> YEAR('Dataset-A2'!D676)</f>
        <v>2017</v>
      </c>
      <c r="L676">
        <f t="shared" si="30"/>
        <v>12</v>
      </c>
      <c r="M676" t="str">
        <f xml:space="preserve"> VLOOKUP(B676,'Dataset-A1'!A:D,4,FALSE)</f>
        <v>EN</v>
      </c>
      <c r="N676">
        <f t="shared" si="31"/>
        <v>5</v>
      </c>
      <c r="O676">
        <f t="shared" si="32"/>
        <v>121</v>
      </c>
    </row>
    <row r="677" spans="1:15">
      <c r="A677" s="1">
        <v>50012061</v>
      </c>
      <c r="B677" s="5">
        <v>9137930</v>
      </c>
      <c r="C677" s="7">
        <v>43137</v>
      </c>
      <c r="D677" s="7">
        <v>43140</v>
      </c>
      <c r="E677" s="5" t="s">
        <v>23</v>
      </c>
      <c r="F677" s="5">
        <v>112</v>
      </c>
      <c r="G677" s="5">
        <v>70</v>
      </c>
      <c r="H677" s="5" t="s">
        <v>25</v>
      </c>
      <c r="I677" s="5">
        <v>8</v>
      </c>
      <c r="J677">
        <f xml:space="preserve"> VLOOKUP(B677,'Dataset-A1'!A:C,3,FALSE)</f>
        <v>1</v>
      </c>
      <c r="K677">
        <f xml:space="preserve"> YEAR('Dataset-A2'!D677)</f>
        <v>2018</v>
      </c>
      <c r="L677">
        <f t="shared" si="30"/>
        <v>2</v>
      </c>
      <c r="M677" t="str">
        <f xml:space="preserve"> VLOOKUP(B677,'Dataset-A1'!A:D,4,FALSE)</f>
        <v>CN</v>
      </c>
      <c r="N677">
        <f t="shared" si="31"/>
        <v>3</v>
      </c>
      <c r="O677">
        <f t="shared" si="32"/>
        <v>42</v>
      </c>
    </row>
    <row r="678" spans="1:15">
      <c r="A678" s="1">
        <v>50012071</v>
      </c>
      <c r="B678" s="5">
        <v>12905297</v>
      </c>
      <c r="C678" s="7">
        <v>43064</v>
      </c>
      <c r="D678" s="7">
        <v>43069</v>
      </c>
      <c r="E678" s="5" t="s">
        <v>28</v>
      </c>
      <c r="F678" s="5">
        <v>428</v>
      </c>
      <c r="G678" s="5">
        <v>253</v>
      </c>
      <c r="H678" s="5" t="s">
        <v>25</v>
      </c>
      <c r="I678" s="5">
        <v>7</v>
      </c>
      <c r="J678">
        <f xml:space="preserve"> VLOOKUP(B678,'Dataset-A1'!A:C,3,FALSE)</f>
        <v>0</v>
      </c>
      <c r="K678">
        <f xml:space="preserve"> YEAR('Dataset-A2'!D678)</f>
        <v>2017</v>
      </c>
      <c r="L678">
        <f t="shared" si="30"/>
        <v>11</v>
      </c>
      <c r="M678" t="str">
        <f xml:space="preserve"> VLOOKUP(B678,'Dataset-A1'!A:D,4,FALSE)</f>
        <v>CN</v>
      </c>
      <c r="N678">
        <f t="shared" si="31"/>
        <v>5</v>
      </c>
      <c r="O678">
        <f t="shared" si="32"/>
        <v>175</v>
      </c>
    </row>
    <row r="679" spans="1:15">
      <c r="A679" s="1">
        <v>50012081</v>
      </c>
      <c r="B679" s="5">
        <v>15038041</v>
      </c>
      <c r="C679" s="7">
        <v>43309</v>
      </c>
      <c r="D679" s="7">
        <v>43313</v>
      </c>
      <c r="E679" s="5" t="s">
        <v>23</v>
      </c>
      <c r="F679" s="5">
        <v>466</v>
      </c>
      <c r="G679" s="5">
        <v>117</v>
      </c>
      <c r="H679" s="5" t="s">
        <v>27</v>
      </c>
      <c r="I679" s="5">
        <v>1</v>
      </c>
      <c r="J679">
        <f xml:space="preserve"> VLOOKUP(B679,'Dataset-A1'!A:C,3,FALSE)</f>
        <v>0</v>
      </c>
      <c r="K679">
        <f xml:space="preserve"> YEAR('Dataset-A2'!D679)</f>
        <v>2018</v>
      </c>
      <c r="L679">
        <f t="shared" si="30"/>
        <v>8</v>
      </c>
      <c r="M679" t="str">
        <f xml:space="preserve"> VLOOKUP(B679,'Dataset-A1'!A:D,4,FALSE)</f>
        <v>OT</v>
      </c>
      <c r="N679">
        <f t="shared" si="31"/>
        <v>4</v>
      </c>
      <c r="O679">
        <f t="shared" si="32"/>
        <v>349</v>
      </c>
    </row>
    <row r="680" spans="1:15">
      <c r="A680" s="1">
        <v>50012091</v>
      </c>
      <c r="B680" s="5">
        <v>10520750</v>
      </c>
      <c r="C680" s="7">
        <v>43421</v>
      </c>
      <c r="D680" s="7">
        <v>43426</v>
      </c>
      <c r="E680" s="5" t="s">
        <v>28</v>
      </c>
      <c r="F680" s="5">
        <v>746</v>
      </c>
      <c r="G680" s="5">
        <v>420</v>
      </c>
      <c r="H680" s="5" t="s">
        <v>27</v>
      </c>
      <c r="I680" s="5">
        <v>2</v>
      </c>
      <c r="J680">
        <f xml:space="preserve"> VLOOKUP(B680,'Dataset-A1'!A:C,3,FALSE)</f>
        <v>1</v>
      </c>
      <c r="K680">
        <f xml:space="preserve"> YEAR('Dataset-A2'!D680)</f>
        <v>2018</v>
      </c>
      <c r="L680">
        <f t="shared" si="30"/>
        <v>11</v>
      </c>
      <c r="M680" t="str">
        <f xml:space="preserve"> VLOOKUP(B680,'Dataset-A1'!A:D,4,FALSE)</f>
        <v>CN</v>
      </c>
      <c r="N680">
        <f t="shared" si="31"/>
        <v>5</v>
      </c>
      <c r="O680">
        <f t="shared" si="32"/>
        <v>326</v>
      </c>
    </row>
    <row r="681" spans="1:15">
      <c r="A681" s="1">
        <v>50012111</v>
      </c>
      <c r="B681" s="5">
        <v>18385128</v>
      </c>
      <c r="C681" s="7">
        <v>43128</v>
      </c>
      <c r="D681" s="7">
        <v>43134</v>
      </c>
      <c r="E681" s="5" t="s">
        <v>23</v>
      </c>
      <c r="F681" s="5">
        <v>335</v>
      </c>
      <c r="G681" s="5">
        <v>79</v>
      </c>
      <c r="H681" s="5" t="s">
        <v>30</v>
      </c>
      <c r="I681" s="5">
        <v>16</v>
      </c>
      <c r="J681">
        <f xml:space="preserve"> VLOOKUP(B681,'Dataset-A1'!A:C,3,FALSE)</f>
        <v>0</v>
      </c>
      <c r="K681">
        <f xml:space="preserve"> YEAR('Dataset-A2'!D681)</f>
        <v>2018</v>
      </c>
      <c r="L681">
        <f t="shared" si="30"/>
        <v>2</v>
      </c>
      <c r="M681" t="str">
        <f xml:space="preserve"> VLOOKUP(B681,'Dataset-A1'!A:D,4,FALSE)</f>
        <v>EN</v>
      </c>
      <c r="N681">
        <f t="shared" si="31"/>
        <v>6</v>
      </c>
      <c r="O681">
        <f t="shared" si="32"/>
        <v>256</v>
      </c>
    </row>
    <row r="682" spans="1:15">
      <c r="A682" s="1">
        <v>50012121</v>
      </c>
      <c r="B682" s="5">
        <v>5249797</v>
      </c>
      <c r="C682" s="7">
        <v>43325</v>
      </c>
      <c r="D682" s="7">
        <v>43331</v>
      </c>
      <c r="E682" s="5" t="s">
        <v>33</v>
      </c>
      <c r="F682" s="5">
        <v>671</v>
      </c>
      <c r="G682" s="5">
        <v>248</v>
      </c>
      <c r="H682" s="5" t="s">
        <v>30</v>
      </c>
      <c r="I682" s="5">
        <v>3</v>
      </c>
      <c r="J682">
        <f xml:space="preserve"> VLOOKUP(B682,'Dataset-A1'!A:C,3,FALSE)</f>
        <v>1</v>
      </c>
      <c r="K682">
        <f xml:space="preserve"> YEAR('Dataset-A2'!D682)</f>
        <v>2018</v>
      </c>
      <c r="L682">
        <f t="shared" si="30"/>
        <v>8</v>
      </c>
      <c r="M682" t="str">
        <f xml:space="preserve"> VLOOKUP(B682,'Dataset-A1'!A:D,4,FALSE)</f>
        <v>EN</v>
      </c>
      <c r="N682">
        <f t="shared" si="31"/>
        <v>6</v>
      </c>
      <c r="O682">
        <f t="shared" si="32"/>
        <v>423</v>
      </c>
    </row>
    <row r="683" spans="1:15">
      <c r="A683" s="1">
        <v>50012131</v>
      </c>
      <c r="B683" s="5">
        <v>17289728</v>
      </c>
      <c r="C683" s="7">
        <v>43360</v>
      </c>
      <c r="D683" s="7">
        <v>43360</v>
      </c>
      <c r="E683" s="5" t="s">
        <v>29</v>
      </c>
      <c r="F683" s="5">
        <v>1608</v>
      </c>
      <c r="G683" s="5">
        <v>413</v>
      </c>
      <c r="H683" s="5" t="s">
        <v>25</v>
      </c>
      <c r="I683" s="5">
        <v>14</v>
      </c>
      <c r="J683">
        <f xml:space="preserve"> VLOOKUP(B683,'Dataset-A1'!A:C,3,FALSE)</f>
        <v>1</v>
      </c>
      <c r="K683">
        <f xml:space="preserve"> YEAR('Dataset-A2'!D683)</f>
        <v>2018</v>
      </c>
      <c r="L683">
        <f t="shared" si="30"/>
        <v>9</v>
      </c>
      <c r="M683" t="str">
        <f xml:space="preserve"> VLOOKUP(B683,'Dataset-A1'!A:D,4,FALSE)</f>
        <v>EN</v>
      </c>
      <c r="N683">
        <f t="shared" si="31"/>
        <v>0</v>
      </c>
      <c r="O683">
        <f t="shared" si="32"/>
        <v>1195</v>
      </c>
    </row>
    <row r="684" spans="1:15">
      <c r="A684" s="1">
        <v>50012181</v>
      </c>
      <c r="B684" s="5">
        <v>21163110</v>
      </c>
      <c r="C684" s="7">
        <v>43216</v>
      </c>
      <c r="D684" s="7">
        <v>43220</v>
      </c>
      <c r="E684" s="5" t="s">
        <v>29</v>
      </c>
      <c r="F684" s="5">
        <v>502</v>
      </c>
      <c r="G684" s="5">
        <v>281</v>
      </c>
      <c r="H684" s="5" t="s">
        <v>27</v>
      </c>
      <c r="I684" s="5">
        <v>2</v>
      </c>
      <c r="J684">
        <f xml:space="preserve"> VLOOKUP(B684,'Dataset-A1'!A:C,3,FALSE)</f>
        <v>1</v>
      </c>
      <c r="K684">
        <f xml:space="preserve"> YEAR('Dataset-A2'!D684)</f>
        <v>2018</v>
      </c>
      <c r="L684">
        <f t="shared" si="30"/>
        <v>4</v>
      </c>
      <c r="M684" t="str">
        <f xml:space="preserve"> VLOOKUP(B684,'Dataset-A1'!A:D,4,FALSE)</f>
        <v>CN</v>
      </c>
      <c r="N684">
        <f t="shared" si="31"/>
        <v>4</v>
      </c>
      <c r="O684">
        <f t="shared" si="32"/>
        <v>221</v>
      </c>
    </row>
    <row r="685" spans="1:15">
      <c r="A685" s="1">
        <v>50012191</v>
      </c>
      <c r="B685" s="5">
        <v>21167586</v>
      </c>
      <c r="C685" s="7">
        <v>43365</v>
      </c>
      <c r="D685" s="7">
        <v>43366</v>
      </c>
      <c r="E685" s="5" t="s">
        <v>23</v>
      </c>
      <c r="F685" s="5">
        <v>416</v>
      </c>
      <c r="G685" s="5">
        <v>106</v>
      </c>
      <c r="H685" s="5" t="s">
        <v>32</v>
      </c>
      <c r="I685" s="5">
        <v>8</v>
      </c>
      <c r="J685">
        <f xml:space="preserve"> VLOOKUP(B685,'Dataset-A1'!A:C,3,FALSE)</f>
        <v>1</v>
      </c>
      <c r="K685">
        <f xml:space="preserve"> YEAR('Dataset-A2'!D685)</f>
        <v>2018</v>
      </c>
      <c r="L685">
        <f t="shared" si="30"/>
        <v>9</v>
      </c>
      <c r="M685" t="str">
        <f xml:space="preserve"> VLOOKUP(B685,'Dataset-A1'!A:D,4,FALSE)</f>
        <v>OT</v>
      </c>
      <c r="N685">
        <f t="shared" si="31"/>
        <v>1</v>
      </c>
      <c r="O685">
        <f t="shared" si="32"/>
        <v>310</v>
      </c>
    </row>
    <row r="686" spans="1:15">
      <c r="A686" s="1">
        <v>50012201</v>
      </c>
      <c r="B686" s="5">
        <v>9566914</v>
      </c>
      <c r="C686" s="7">
        <v>43212</v>
      </c>
      <c r="D686" s="7">
        <v>43214</v>
      </c>
      <c r="E686" s="5" t="s">
        <v>29</v>
      </c>
      <c r="F686" s="5">
        <v>247</v>
      </c>
      <c r="G686" s="5">
        <v>140</v>
      </c>
      <c r="H686" s="5" t="s">
        <v>30</v>
      </c>
      <c r="I686" s="5">
        <v>2</v>
      </c>
      <c r="J686">
        <f xml:space="preserve"> VLOOKUP(B686,'Dataset-A1'!A:C,3,FALSE)</f>
        <v>1</v>
      </c>
      <c r="K686">
        <f xml:space="preserve"> YEAR('Dataset-A2'!D686)</f>
        <v>2018</v>
      </c>
      <c r="L686">
        <f t="shared" si="30"/>
        <v>4</v>
      </c>
      <c r="M686" t="str">
        <f xml:space="preserve"> VLOOKUP(B686,'Dataset-A1'!A:D,4,FALSE)</f>
        <v>CN</v>
      </c>
      <c r="N686">
        <f t="shared" si="31"/>
        <v>2</v>
      </c>
      <c r="O686">
        <f t="shared" si="32"/>
        <v>107</v>
      </c>
    </row>
    <row r="687" spans="1:15">
      <c r="A687" s="1">
        <v>50012211</v>
      </c>
      <c r="B687" s="5">
        <v>329226</v>
      </c>
      <c r="C687" s="7">
        <v>43362</v>
      </c>
      <c r="D687" s="7">
        <v>43364</v>
      </c>
      <c r="E687" s="5" t="s">
        <v>28</v>
      </c>
      <c r="F687" s="5">
        <v>246</v>
      </c>
      <c r="G687" s="5">
        <v>148</v>
      </c>
      <c r="H687" s="5" t="s">
        <v>30</v>
      </c>
      <c r="I687" s="5">
        <v>21</v>
      </c>
      <c r="J687">
        <f xml:space="preserve"> VLOOKUP(B687,'Dataset-A1'!A:C,3,FALSE)</f>
        <v>1</v>
      </c>
      <c r="K687">
        <f xml:space="preserve"> YEAR('Dataset-A2'!D687)</f>
        <v>2018</v>
      </c>
      <c r="L687">
        <f t="shared" si="30"/>
        <v>9</v>
      </c>
      <c r="M687" t="str">
        <f xml:space="preserve"> VLOOKUP(B687,'Dataset-A1'!A:D,4,FALSE)</f>
        <v>EN</v>
      </c>
      <c r="N687">
        <f t="shared" si="31"/>
        <v>2</v>
      </c>
      <c r="O687">
        <f t="shared" si="32"/>
        <v>98</v>
      </c>
    </row>
    <row r="688" spans="1:15">
      <c r="A688" s="1">
        <v>50012221</v>
      </c>
      <c r="B688" s="5">
        <v>10709469</v>
      </c>
      <c r="C688" s="7">
        <v>43241</v>
      </c>
      <c r="D688" s="7">
        <v>43243</v>
      </c>
      <c r="E688" s="5" t="s">
        <v>28</v>
      </c>
      <c r="F688" s="5">
        <v>1904</v>
      </c>
      <c r="G688" s="5">
        <v>653</v>
      </c>
      <c r="H688" s="5" t="s">
        <v>25</v>
      </c>
      <c r="I688" s="5">
        <v>12</v>
      </c>
      <c r="J688">
        <f xml:space="preserve"> VLOOKUP(B688,'Dataset-A1'!A:C,3,FALSE)</f>
        <v>1</v>
      </c>
      <c r="K688">
        <f xml:space="preserve"> YEAR('Dataset-A2'!D688)</f>
        <v>2018</v>
      </c>
      <c r="L688">
        <f t="shared" si="30"/>
        <v>5</v>
      </c>
      <c r="M688" t="str">
        <f xml:space="preserve"> VLOOKUP(B688,'Dataset-A1'!A:D,4,FALSE)</f>
        <v>OT</v>
      </c>
      <c r="N688">
        <f t="shared" si="31"/>
        <v>2</v>
      </c>
      <c r="O688">
        <f t="shared" si="32"/>
        <v>1251</v>
      </c>
    </row>
    <row r="689" spans="1:15">
      <c r="A689" s="1">
        <v>50012231</v>
      </c>
      <c r="B689" s="5">
        <v>12958561</v>
      </c>
      <c r="C689" s="7">
        <v>43141</v>
      </c>
      <c r="D689" s="7">
        <v>43146</v>
      </c>
      <c r="E689" s="5" t="s">
        <v>23</v>
      </c>
      <c r="F689" s="5">
        <v>437</v>
      </c>
      <c r="G689" s="5">
        <v>241</v>
      </c>
      <c r="H689" s="5" t="s">
        <v>30</v>
      </c>
      <c r="I689" s="5">
        <v>6</v>
      </c>
      <c r="J689">
        <f xml:space="preserve"> VLOOKUP(B689,'Dataset-A1'!A:C,3,FALSE)</f>
        <v>1</v>
      </c>
      <c r="K689">
        <f xml:space="preserve"> YEAR('Dataset-A2'!D689)</f>
        <v>2018</v>
      </c>
      <c r="L689">
        <f t="shared" si="30"/>
        <v>2</v>
      </c>
      <c r="M689" t="str">
        <f xml:space="preserve"> VLOOKUP(B689,'Dataset-A1'!A:D,4,FALSE)</f>
        <v>OT</v>
      </c>
      <c r="N689">
        <f t="shared" si="31"/>
        <v>5</v>
      </c>
      <c r="O689">
        <f t="shared" si="32"/>
        <v>196</v>
      </c>
    </row>
    <row r="690" spans="1:15">
      <c r="A690" s="1">
        <v>50012251</v>
      </c>
      <c r="B690" s="5">
        <v>21172625</v>
      </c>
      <c r="C690" s="7">
        <v>43251</v>
      </c>
      <c r="D690" s="7">
        <v>43258</v>
      </c>
      <c r="E690" s="5" t="s">
        <v>33</v>
      </c>
      <c r="F690" s="5">
        <v>243</v>
      </c>
      <c r="G690" s="5">
        <v>64</v>
      </c>
      <c r="H690" s="5" t="s">
        <v>32</v>
      </c>
      <c r="I690" s="5">
        <v>16</v>
      </c>
      <c r="J690">
        <f xml:space="preserve"> VLOOKUP(B690,'Dataset-A1'!A:C,3,FALSE)</f>
        <v>1</v>
      </c>
      <c r="K690">
        <f xml:space="preserve"> YEAR('Dataset-A2'!D690)</f>
        <v>2018</v>
      </c>
      <c r="L690">
        <f t="shared" si="30"/>
        <v>6</v>
      </c>
      <c r="M690" t="str">
        <f xml:space="preserve"> VLOOKUP(B690,'Dataset-A1'!A:D,4,FALSE)</f>
        <v>EN</v>
      </c>
      <c r="N690">
        <f t="shared" si="31"/>
        <v>7</v>
      </c>
      <c r="O690">
        <f t="shared" si="32"/>
        <v>179</v>
      </c>
    </row>
    <row r="691" spans="1:15">
      <c r="A691" s="1">
        <v>50012281</v>
      </c>
      <c r="B691" s="5">
        <v>13160823</v>
      </c>
      <c r="C691" s="7">
        <v>43336</v>
      </c>
      <c r="D691" s="7">
        <v>43338</v>
      </c>
      <c r="E691" s="5" t="s">
        <v>28</v>
      </c>
      <c r="F691" s="5">
        <v>272</v>
      </c>
      <c r="G691" s="5">
        <v>113</v>
      </c>
      <c r="H691" s="5" t="s">
        <v>27</v>
      </c>
      <c r="I691" s="5">
        <v>2</v>
      </c>
      <c r="J691">
        <f xml:space="preserve"> VLOOKUP(B691,'Dataset-A1'!A:C,3,FALSE)</f>
        <v>0</v>
      </c>
      <c r="K691">
        <f xml:space="preserve"> YEAR('Dataset-A2'!D691)</f>
        <v>2018</v>
      </c>
      <c r="L691">
        <f t="shared" si="30"/>
        <v>8</v>
      </c>
      <c r="M691" t="str">
        <f xml:space="preserve"> VLOOKUP(B691,'Dataset-A1'!A:D,4,FALSE)</f>
        <v>CN</v>
      </c>
      <c r="N691">
        <f t="shared" si="31"/>
        <v>2</v>
      </c>
      <c r="O691">
        <f t="shared" si="32"/>
        <v>159</v>
      </c>
    </row>
    <row r="692" spans="1:15">
      <c r="A692" s="1">
        <v>50012291</v>
      </c>
      <c r="B692" s="5">
        <v>11316608</v>
      </c>
      <c r="C692" s="7">
        <v>43079</v>
      </c>
      <c r="D692" s="7">
        <v>43085</v>
      </c>
      <c r="E692" s="5" t="s">
        <v>23</v>
      </c>
      <c r="F692" s="5">
        <v>364</v>
      </c>
      <c r="G692" s="5">
        <v>205</v>
      </c>
      <c r="H692" s="5" t="s">
        <v>27</v>
      </c>
      <c r="I692" s="5">
        <v>14</v>
      </c>
      <c r="J692">
        <f xml:space="preserve"> VLOOKUP(B692,'Dataset-A1'!A:C,3,FALSE)</f>
        <v>0</v>
      </c>
      <c r="K692">
        <f xml:space="preserve"> YEAR('Dataset-A2'!D692)</f>
        <v>2017</v>
      </c>
      <c r="L692">
        <f t="shared" si="30"/>
        <v>12</v>
      </c>
      <c r="M692" t="str">
        <f xml:space="preserve"> VLOOKUP(B692,'Dataset-A1'!A:D,4,FALSE)</f>
        <v>CN</v>
      </c>
      <c r="N692">
        <f t="shared" si="31"/>
        <v>6</v>
      </c>
      <c r="O692">
        <f t="shared" si="32"/>
        <v>159</v>
      </c>
    </row>
    <row r="693" spans="1:15">
      <c r="A693" s="1">
        <v>50012321</v>
      </c>
      <c r="B693" s="5">
        <v>20539528</v>
      </c>
      <c r="C693" s="7">
        <v>43373</v>
      </c>
      <c r="D693" s="7">
        <v>43377</v>
      </c>
      <c r="E693" s="5" t="s">
        <v>33</v>
      </c>
      <c r="F693" s="5">
        <v>322</v>
      </c>
      <c r="G693" s="5">
        <v>79</v>
      </c>
      <c r="H693" s="5" t="s">
        <v>32</v>
      </c>
      <c r="I693" s="5">
        <v>3</v>
      </c>
      <c r="J693">
        <f xml:space="preserve"> VLOOKUP(B693,'Dataset-A1'!A:C,3,FALSE)</f>
        <v>1</v>
      </c>
      <c r="K693">
        <f xml:space="preserve"> YEAR('Dataset-A2'!D693)</f>
        <v>2018</v>
      </c>
      <c r="L693">
        <f t="shared" si="30"/>
        <v>10</v>
      </c>
      <c r="M693" t="str">
        <f xml:space="preserve"> VLOOKUP(B693,'Dataset-A1'!A:D,4,FALSE)</f>
        <v>CN</v>
      </c>
      <c r="N693">
        <f t="shared" si="31"/>
        <v>4</v>
      </c>
      <c r="O693">
        <f t="shared" si="32"/>
        <v>243</v>
      </c>
    </row>
    <row r="694" spans="1:15">
      <c r="A694" s="1">
        <v>50012331</v>
      </c>
      <c r="B694" s="5">
        <v>6792075</v>
      </c>
      <c r="C694" s="7">
        <v>43391</v>
      </c>
      <c r="D694" s="7">
        <v>43395</v>
      </c>
      <c r="E694" s="5" t="s">
        <v>29</v>
      </c>
      <c r="F694" s="5">
        <v>512</v>
      </c>
      <c r="G694" s="5">
        <v>132</v>
      </c>
      <c r="H694" s="5" t="s">
        <v>30</v>
      </c>
      <c r="I694" s="5">
        <v>12</v>
      </c>
      <c r="J694">
        <f xml:space="preserve"> VLOOKUP(B694,'Dataset-A1'!A:C,3,FALSE)</f>
        <v>1</v>
      </c>
      <c r="K694">
        <f xml:space="preserve"> YEAR('Dataset-A2'!D694)</f>
        <v>2018</v>
      </c>
      <c r="L694">
        <f t="shared" si="30"/>
        <v>10</v>
      </c>
      <c r="M694" t="str">
        <f xml:space="preserve"> VLOOKUP(B694,'Dataset-A1'!A:D,4,FALSE)</f>
        <v>OT</v>
      </c>
      <c r="N694">
        <f t="shared" si="31"/>
        <v>4</v>
      </c>
      <c r="O694">
        <f t="shared" si="32"/>
        <v>380</v>
      </c>
    </row>
    <row r="695" spans="1:15">
      <c r="A695" s="1">
        <v>50012341</v>
      </c>
      <c r="B695" s="5">
        <v>21167109</v>
      </c>
      <c r="C695" s="7">
        <v>43217</v>
      </c>
      <c r="D695" s="7">
        <v>43222</v>
      </c>
      <c r="E695" s="5" t="s">
        <v>29</v>
      </c>
      <c r="F695" s="5">
        <v>297</v>
      </c>
      <c r="G695" s="5">
        <v>172</v>
      </c>
      <c r="H695" s="5" t="s">
        <v>32</v>
      </c>
      <c r="I695" s="5">
        <v>10</v>
      </c>
      <c r="J695">
        <f xml:space="preserve"> VLOOKUP(B695,'Dataset-A1'!A:C,3,FALSE)</f>
        <v>0</v>
      </c>
      <c r="K695">
        <f xml:space="preserve"> YEAR('Dataset-A2'!D695)</f>
        <v>2018</v>
      </c>
      <c r="L695">
        <f t="shared" si="30"/>
        <v>5</v>
      </c>
      <c r="M695" t="str">
        <f xml:space="preserve"> VLOOKUP(B695,'Dataset-A1'!A:D,4,FALSE)</f>
        <v>OT</v>
      </c>
      <c r="N695">
        <f t="shared" si="31"/>
        <v>5</v>
      </c>
      <c r="O695">
        <f t="shared" si="32"/>
        <v>125</v>
      </c>
    </row>
    <row r="696" spans="1:15">
      <c r="A696" s="1">
        <v>50012351</v>
      </c>
      <c r="B696" s="5">
        <v>14211996</v>
      </c>
      <c r="C696" s="7">
        <v>43149</v>
      </c>
      <c r="D696" s="7">
        <v>43151</v>
      </c>
      <c r="E696" s="5" t="s">
        <v>28</v>
      </c>
      <c r="F696" s="5">
        <v>1621</v>
      </c>
      <c r="G696" s="5">
        <v>478</v>
      </c>
      <c r="H696" s="5" t="s">
        <v>32</v>
      </c>
      <c r="I696" s="5">
        <v>3</v>
      </c>
      <c r="J696">
        <f xml:space="preserve"> VLOOKUP(B696,'Dataset-A1'!A:C,3,FALSE)</f>
        <v>0</v>
      </c>
      <c r="K696">
        <f xml:space="preserve"> YEAR('Dataset-A2'!D696)</f>
        <v>2018</v>
      </c>
      <c r="L696">
        <f t="shared" si="30"/>
        <v>2</v>
      </c>
      <c r="M696" t="str">
        <f xml:space="preserve"> VLOOKUP(B696,'Dataset-A1'!A:D,4,FALSE)</f>
        <v>CN</v>
      </c>
      <c r="N696">
        <f t="shared" si="31"/>
        <v>2</v>
      </c>
      <c r="O696">
        <f t="shared" si="32"/>
        <v>1143</v>
      </c>
    </row>
    <row r="697" spans="1:15">
      <c r="A697" s="1">
        <v>50012361</v>
      </c>
      <c r="B697" s="5">
        <v>21172282</v>
      </c>
      <c r="C697" s="7">
        <v>43103</v>
      </c>
      <c r="D697" s="7">
        <v>43103</v>
      </c>
      <c r="E697" s="5" t="s">
        <v>28</v>
      </c>
      <c r="F697" s="5">
        <v>1709</v>
      </c>
      <c r="G697" s="5">
        <v>1176</v>
      </c>
      <c r="H697" s="5" t="s">
        <v>32</v>
      </c>
      <c r="I697" s="5">
        <v>4</v>
      </c>
      <c r="J697">
        <f xml:space="preserve"> VLOOKUP(B697,'Dataset-A1'!A:C,3,FALSE)</f>
        <v>1</v>
      </c>
      <c r="K697">
        <f xml:space="preserve"> YEAR('Dataset-A2'!D697)</f>
        <v>2018</v>
      </c>
      <c r="L697">
        <f t="shared" si="30"/>
        <v>1</v>
      </c>
      <c r="M697" t="str">
        <f xml:space="preserve"> VLOOKUP(B697,'Dataset-A1'!A:D,4,FALSE)</f>
        <v>CN</v>
      </c>
      <c r="N697">
        <f t="shared" si="31"/>
        <v>0</v>
      </c>
      <c r="O697">
        <f t="shared" si="32"/>
        <v>533</v>
      </c>
    </row>
    <row r="698" spans="1:15">
      <c r="A698" s="1">
        <v>50012371</v>
      </c>
      <c r="B698" s="5">
        <v>21170612</v>
      </c>
      <c r="C698" s="7">
        <v>43125</v>
      </c>
      <c r="D698" s="7">
        <v>43127</v>
      </c>
      <c r="E698" s="5" t="s">
        <v>28</v>
      </c>
      <c r="F698" s="5">
        <v>417</v>
      </c>
      <c r="G698" s="5">
        <v>178</v>
      </c>
      <c r="H698" s="5" t="s">
        <v>32</v>
      </c>
      <c r="I698" s="5">
        <v>2</v>
      </c>
      <c r="J698">
        <f xml:space="preserve"> VLOOKUP(B698,'Dataset-A1'!A:C,3,FALSE)</f>
        <v>1</v>
      </c>
      <c r="K698">
        <f xml:space="preserve"> YEAR('Dataset-A2'!D698)</f>
        <v>2018</v>
      </c>
      <c r="L698">
        <f t="shared" si="30"/>
        <v>1</v>
      </c>
      <c r="M698" t="str">
        <f xml:space="preserve"> VLOOKUP(B698,'Dataset-A1'!A:D,4,FALSE)</f>
        <v>CN</v>
      </c>
      <c r="N698">
        <f t="shared" si="31"/>
        <v>2</v>
      </c>
      <c r="O698">
        <f t="shared" si="32"/>
        <v>239</v>
      </c>
    </row>
    <row r="699" spans="1:15">
      <c r="A699" s="1">
        <v>50012391</v>
      </c>
      <c r="B699" s="5">
        <v>19938400</v>
      </c>
      <c r="C699" s="7">
        <v>43141</v>
      </c>
      <c r="D699" s="7">
        <v>43144</v>
      </c>
      <c r="E699" s="5" t="s">
        <v>28</v>
      </c>
      <c r="F699" s="5">
        <v>2888</v>
      </c>
      <c r="G699" s="5">
        <v>1224</v>
      </c>
      <c r="H699" s="5" t="s">
        <v>30</v>
      </c>
      <c r="I699" s="5">
        <v>7</v>
      </c>
      <c r="J699">
        <f xml:space="preserve"> VLOOKUP(B699,'Dataset-A1'!A:C,3,FALSE)</f>
        <v>1</v>
      </c>
      <c r="K699">
        <f xml:space="preserve"> YEAR('Dataset-A2'!D699)</f>
        <v>2018</v>
      </c>
      <c r="L699">
        <f t="shared" si="30"/>
        <v>2</v>
      </c>
      <c r="M699" t="str">
        <f xml:space="preserve"> VLOOKUP(B699,'Dataset-A1'!A:D,4,FALSE)</f>
        <v>EN</v>
      </c>
      <c r="N699">
        <f t="shared" si="31"/>
        <v>3</v>
      </c>
      <c r="O699">
        <f t="shared" si="32"/>
        <v>1664</v>
      </c>
    </row>
    <row r="700" spans="1:15">
      <c r="A700" s="1">
        <v>50012401</v>
      </c>
      <c r="B700" s="5">
        <v>13230178</v>
      </c>
      <c r="C700" s="7">
        <v>43111</v>
      </c>
      <c r="D700" s="7">
        <v>43117</v>
      </c>
      <c r="E700" s="5" t="s">
        <v>28</v>
      </c>
      <c r="F700" s="5">
        <v>157</v>
      </c>
      <c r="G700" s="5">
        <v>107</v>
      </c>
      <c r="H700" s="5" t="s">
        <v>27</v>
      </c>
      <c r="I700" s="5">
        <v>2</v>
      </c>
      <c r="J700">
        <f xml:space="preserve"> VLOOKUP(B700,'Dataset-A1'!A:C,3,FALSE)</f>
        <v>0</v>
      </c>
      <c r="K700">
        <f xml:space="preserve"> YEAR('Dataset-A2'!D700)</f>
        <v>2018</v>
      </c>
      <c r="L700">
        <f t="shared" si="30"/>
        <v>1</v>
      </c>
      <c r="M700" t="str">
        <f xml:space="preserve"> VLOOKUP(B700,'Dataset-A1'!A:D,4,FALSE)</f>
        <v>OT</v>
      </c>
      <c r="N700">
        <f t="shared" si="31"/>
        <v>6</v>
      </c>
      <c r="O700">
        <f t="shared" si="32"/>
        <v>50</v>
      </c>
    </row>
    <row r="701" spans="1:15">
      <c r="A701" s="1">
        <v>50012421</v>
      </c>
      <c r="B701" s="5">
        <v>19226165</v>
      </c>
      <c r="C701" s="7">
        <v>43240</v>
      </c>
      <c r="D701" s="7">
        <v>43242</v>
      </c>
      <c r="E701" s="5" t="s">
        <v>28</v>
      </c>
      <c r="F701" s="5">
        <v>2369</v>
      </c>
      <c r="G701" s="5">
        <v>921</v>
      </c>
      <c r="H701" s="5" t="s">
        <v>30</v>
      </c>
      <c r="I701" s="5">
        <v>1</v>
      </c>
      <c r="J701">
        <f xml:space="preserve"> VLOOKUP(B701,'Dataset-A1'!A:C,3,FALSE)</f>
        <v>1</v>
      </c>
      <c r="K701">
        <f xml:space="preserve"> YEAR('Dataset-A2'!D701)</f>
        <v>2018</v>
      </c>
      <c r="L701">
        <f t="shared" si="30"/>
        <v>5</v>
      </c>
      <c r="M701" t="str">
        <f xml:space="preserve"> VLOOKUP(B701,'Dataset-A1'!A:D,4,FALSE)</f>
        <v>EN</v>
      </c>
      <c r="N701">
        <f t="shared" si="31"/>
        <v>2</v>
      </c>
      <c r="O701">
        <f t="shared" si="32"/>
        <v>1448</v>
      </c>
    </row>
    <row r="702" spans="1:15">
      <c r="A702" s="1">
        <v>50012441</v>
      </c>
      <c r="B702" s="5">
        <v>21170058</v>
      </c>
      <c r="C702" s="7">
        <v>43100</v>
      </c>
      <c r="D702" s="7">
        <v>43102</v>
      </c>
      <c r="E702" s="5" t="s">
        <v>28</v>
      </c>
      <c r="F702" s="5">
        <v>240</v>
      </c>
      <c r="G702" s="5">
        <v>83</v>
      </c>
      <c r="H702" s="5" t="s">
        <v>27</v>
      </c>
      <c r="I702" s="5">
        <v>4</v>
      </c>
      <c r="J702">
        <f xml:space="preserve"> VLOOKUP(B702,'Dataset-A1'!A:C,3,FALSE)</f>
        <v>1</v>
      </c>
      <c r="K702">
        <f xml:space="preserve"> YEAR('Dataset-A2'!D702)</f>
        <v>2018</v>
      </c>
      <c r="L702">
        <f t="shared" si="30"/>
        <v>1</v>
      </c>
      <c r="M702" t="str">
        <f xml:space="preserve"> VLOOKUP(B702,'Dataset-A1'!A:D,4,FALSE)</f>
        <v>CN</v>
      </c>
      <c r="N702">
        <f t="shared" si="31"/>
        <v>2</v>
      </c>
      <c r="O702">
        <f t="shared" si="32"/>
        <v>157</v>
      </c>
    </row>
    <row r="703" spans="1:15">
      <c r="A703" s="1">
        <v>50012451</v>
      </c>
      <c r="B703" s="5">
        <v>21167185</v>
      </c>
      <c r="C703" s="7">
        <v>43202</v>
      </c>
      <c r="D703" s="7">
        <v>43203</v>
      </c>
      <c r="E703" s="5" t="s">
        <v>23</v>
      </c>
      <c r="F703" s="5">
        <v>361</v>
      </c>
      <c r="G703" s="5">
        <v>241</v>
      </c>
      <c r="H703" s="5" t="s">
        <v>30</v>
      </c>
      <c r="I703" s="5">
        <v>11</v>
      </c>
      <c r="J703">
        <f xml:space="preserve"> VLOOKUP(B703,'Dataset-A1'!A:C,3,FALSE)</f>
        <v>0</v>
      </c>
      <c r="K703">
        <f xml:space="preserve"> YEAR('Dataset-A2'!D703)</f>
        <v>2018</v>
      </c>
      <c r="L703">
        <f t="shared" si="30"/>
        <v>4</v>
      </c>
      <c r="M703" t="str">
        <f xml:space="preserve"> VLOOKUP(B703,'Dataset-A1'!A:D,4,FALSE)</f>
        <v>EN</v>
      </c>
      <c r="N703">
        <f t="shared" si="31"/>
        <v>1</v>
      </c>
      <c r="O703">
        <f t="shared" si="32"/>
        <v>120</v>
      </c>
    </row>
    <row r="704" spans="1:15">
      <c r="A704" s="1">
        <v>50012461</v>
      </c>
      <c r="B704" s="5">
        <v>7027083</v>
      </c>
      <c r="C704" s="7">
        <v>43205</v>
      </c>
      <c r="D704" s="7">
        <v>43210</v>
      </c>
      <c r="E704" s="5" t="s">
        <v>23</v>
      </c>
      <c r="F704" s="5">
        <v>217</v>
      </c>
      <c r="G704" s="5">
        <v>144</v>
      </c>
      <c r="H704" s="5" t="s">
        <v>25</v>
      </c>
      <c r="I704" s="5">
        <v>16</v>
      </c>
      <c r="J704">
        <f xml:space="preserve"> VLOOKUP(B704,'Dataset-A1'!A:C,3,FALSE)</f>
        <v>1</v>
      </c>
      <c r="K704">
        <f xml:space="preserve"> YEAR('Dataset-A2'!D704)</f>
        <v>2018</v>
      </c>
      <c r="L704">
        <f t="shared" si="30"/>
        <v>4</v>
      </c>
      <c r="M704" t="str">
        <f xml:space="preserve"> VLOOKUP(B704,'Dataset-A1'!A:D,4,FALSE)</f>
        <v>OT</v>
      </c>
      <c r="N704">
        <f t="shared" si="31"/>
        <v>5</v>
      </c>
      <c r="O704">
        <f t="shared" si="32"/>
        <v>73</v>
      </c>
    </row>
    <row r="705" spans="1:15">
      <c r="A705" s="1">
        <v>50012481</v>
      </c>
      <c r="B705" s="5">
        <v>21173799</v>
      </c>
      <c r="C705" s="7">
        <v>43096</v>
      </c>
      <c r="D705" s="7">
        <v>43099</v>
      </c>
      <c r="E705" s="5" t="s">
        <v>28</v>
      </c>
      <c r="F705" s="5">
        <v>266</v>
      </c>
      <c r="G705" s="5">
        <v>79</v>
      </c>
      <c r="H705" s="5" t="s">
        <v>25</v>
      </c>
      <c r="I705" s="5">
        <v>3</v>
      </c>
      <c r="J705">
        <f xml:space="preserve"> VLOOKUP(B705,'Dataset-A1'!A:C,3,FALSE)</f>
        <v>1</v>
      </c>
      <c r="K705">
        <f xml:space="preserve"> YEAR('Dataset-A2'!D705)</f>
        <v>2017</v>
      </c>
      <c r="L705">
        <f t="shared" si="30"/>
        <v>12</v>
      </c>
      <c r="M705" t="str">
        <f xml:space="preserve"> VLOOKUP(B705,'Dataset-A1'!A:D,4,FALSE)</f>
        <v>EN</v>
      </c>
      <c r="N705">
        <f t="shared" si="31"/>
        <v>3</v>
      </c>
      <c r="O705">
        <f t="shared" si="32"/>
        <v>187</v>
      </c>
    </row>
    <row r="706" spans="1:15">
      <c r="A706" s="1">
        <v>50012491</v>
      </c>
      <c r="B706" s="5">
        <v>15303721</v>
      </c>
      <c r="C706" s="7">
        <v>43064</v>
      </c>
      <c r="D706" s="7">
        <v>43069</v>
      </c>
      <c r="E706" s="5" t="s">
        <v>33</v>
      </c>
      <c r="F706" s="5">
        <v>160</v>
      </c>
      <c r="G706" s="5">
        <v>47</v>
      </c>
      <c r="H706" s="5" t="s">
        <v>25</v>
      </c>
      <c r="I706" s="5">
        <v>2</v>
      </c>
      <c r="J706">
        <f xml:space="preserve"> VLOOKUP(B706,'Dataset-A1'!A:C,3,FALSE)</f>
        <v>1</v>
      </c>
      <c r="K706">
        <f xml:space="preserve"> YEAR('Dataset-A2'!D706)</f>
        <v>2017</v>
      </c>
      <c r="L706">
        <f t="shared" si="30"/>
        <v>11</v>
      </c>
      <c r="M706" t="str">
        <f xml:space="preserve"> VLOOKUP(B706,'Dataset-A1'!A:D,4,FALSE)</f>
        <v>OT</v>
      </c>
      <c r="N706">
        <f t="shared" si="31"/>
        <v>5</v>
      </c>
      <c r="O706">
        <f t="shared" si="32"/>
        <v>113</v>
      </c>
    </row>
    <row r="707" spans="1:15">
      <c r="A707" s="1">
        <v>50012511</v>
      </c>
      <c r="B707" s="5">
        <v>263902</v>
      </c>
      <c r="C707" s="7">
        <v>43158</v>
      </c>
      <c r="D707" s="7">
        <v>43163</v>
      </c>
      <c r="E707" s="5" t="s">
        <v>29</v>
      </c>
      <c r="F707" s="5">
        <v>300</v>
      </c>
      <c r="G707" s="5">
        <v>205</v>
      </c>
      <c r="H707" s="5" t="s">
        <v>30</v>
      </c>
      <c r="I707" s="5">
        <v>3</v>
      </c>
      <c r="J707">
        <f xml:space="preserve"> VLOOKUP(B707,'Dataset-A1'!A:C,3,FALSE)</f>
        <v>1</v>
      </c>
      <c r="K707">
        <f xml:space="preserve"> YEAR('Dataset-A2'!D707)</f>
        <v>2018</v>
      </c>
      <c r="L707">
        <f t="shared" ref="L707:L770" si="33">MONTH(D707)</f>
        <v>3</v>
      </c>
      <c r="M707" t="str">
        <f xml:space="preserve"> VLOOKUP(B707,'Dataset-A1'!A:D,4,FALSE)</f>
        <v>EN</v>
      </c>
      <c r="N707">
        <f t="shared" ref="N707:N770" si="34">D707-C707</f>
        <v>5</v>
      </c>
      <c r="O707">
        <f t="shared" ref="O707:O770" si="35" xml:space="preserve"> F707-G707</f>
        <v>95</v>
      </c>
    </row>
    <row r="708" spans="1:15">
      <c r="A708" s="1">
        <v>50012621</v>
      </c>
      <c r="B708" s="5">
        <v>285722</v>
      </c>
      <c r="C708" s="7">
        <v>43320</v>
      </c>
      <c r="D708" s="7">
        <v>43325</v>
      </c>
      <c r="E708" s="5" t="s">
        <v>29</v>
      </c>
      <c r="F708" s="5">
        <v>204</v>
      </c>
      <c r="G708" s="5">
        <v>44</v>
      </c>
      <c r="H708" s="5" t="s">
        <v>25</v>
      </c>
      <c r="I708" s="5">
        <v>7</v>
      </c>
      <c r="J708">
        <f xml:space="preserve"> VLOOKUP(B708,'Dataset-A1'!A:C,3,FALSE)</f>
        <v>1</v>
      </c>
      <c r="K708">
        <f xml:space="preserve"> YEAR('Dataset-A2'!D708)</f>
        <v>2018</v>
      </c>
      <c r="L708">
        <f t="shared" si="33"/>
        <v>8</v>
      </c>
      <c r="M708" t="str">
        <f xml:space="preserve"> VLOOKUP(B708,'Dataset-A1'!A:D,4,FALSE)</f>
        <v>OT</v>
      </c>
      <c r="N708">
        <f t="shared" si="34"/>
        <v>5</v>
      </c>
      <c r="O708">
        <f t="shared" si="35"/>
        <v>160</v>
      </c>
    </row>
    <row r="709" spans="1:15">
      <c r="A709" s="1">
        <v>50012631</v>
      </c>
      <c r="B709" s="5">
        <v>14964296</v>
      </c>
      <c r="C709" s="7">
        <v>43269</v>
      </c>
      <c r="D709" s="7">
        <v>43271</v>
      </c>
      <c r="E709" s="5" t="s">
        <v>28</v>
      </c>
      <c r="F709" s="5">
        <v>803</v>
      </c>
      <c r="G709" s="5">
        <v>316</v>
      </c>
      <c r="H709" s="5" t="s">
        <v>25</v>
      </c>
      <c r="I709" s="5">
        <v>4</v>
      </c>
      <c r="J709">
        <f xml:space="preserve"> VLOOKUP(B709,'Dataset-A1'!A:C,3,FALSE)</f>
        <v>1</v>
      </c>
      <c r="K709">
        <f xml:space="preserve"> YEAR('Dataset-A2'!D709)</f>
        <v>2018</v>
      </c>
      <c r="L709">
        <f t="shared" si="33"/>
        <v>6</v>
      </c>
      <c r="M709" t="str">
        <f xml:space="preserve"> VLOOKUP(B709,'Dataset-A1'!A:D,4,FALSE)</f>
        <v>OT</v>
      </c>
      <c r="N709">
        <f t="shared" si="34"/>
        <v>2</v>
      </c>
      <c r="O709">
        <f t="shared" si="35"/>
        <v>487</v>
      </c>
    </row>
    <row r="710" spans="1:15">
      <c r="A710" s="1">
        <v>50012641</v>
      </c>
      <c r="B710" s="5">
        <v>4123605</v>
      </c>
      <c r="C710" s="7">
        <v>43274</v>
      </c>
      <c r="D710" s="7">
        <v>43281</v>
      </c>
      <c r="E710" s="5" t="s">
        <v>29</v>
      </c>
      <c r="F710" s="5">
        <v>699</v>
      </c>
      <c r="G710" s="5">
        <v>252</v>
      </c>
      <c r="H710" s="5" t="s">
        <v>32</v>
      </c>
      <c r="I710" s="5">
        <v>5</v>
      </c>
      <c r="J710">
        <f xml:space="preserve"> VLOOKUP(B710,'Dataset-A1'!A:C,3,FALSE)</f>
        <v>1</v>
      </c>
      <c r="K710">
        <f xml:space="preserve"> YEAR('Dataset-A2'!D710)</f>
        <v>2018</v>
      </c>
      <c r="L710">
        <f t="shared" si="33"/>
        <v>6</v>
      </c>
      <c r="M710" t="str">
        <f xml:space="preserve"> VLOOKUP(B710,'Dataset-A1'!A:D,4,FALSE)</f>
        <v>CN</v>
      </c>
      <c r="N710">
        <f t="shared" si="34"/>
        <v>7</v>
      </c>
      <c r="O710">
        <f t="shared" si="35"/>
        <v>447</v>
      </c>
    </row>
    <row r="711" spans="1:15">
      <c r="A711" s="1">
        <v>50012661</v>
      </c>
      <c r="B711" s="5">
        <v>9362725</v>
      </c>
      <c r="C711" s="7">
        <v>43195</v>
      </c>
      <c r="D711" s="7">
        <v>43195</v>
      </c>
      <c r="E711" s="5" t="s">
        <v>28</v>
      </c>
      <c r="F711" s="5">
        <v>668</v>
      </c>
      <c r="G711" s="5">
        <v>190</v>
      </c>
      <c r="H711" s="5" t="s">
        <v>27</v>
      </c>
      <c r="I711" s="5">
        <v>20</v>
      </c>
      <c r="J711">
        <f xml:space="preserve"> VLOOKUP(B711,'Dataset-A1'!A:C,3,FALSE)</f>
        <v>1</v>
      </c>
      <c r="K711">
        <f xml:space="preserve"> YEAR('Dataset-A2'!D711)</f>
        <v>2018</v>
      </c>
      <c r="L711">
        <f t="shared" si="33"/>
        <v>4</v>
      </c>
      <c r="M711" t="str">
        <f xml:space="preserve"> VLOOKUP(B711,'Dataset-A1'!A:D,4,FALSE)</f>
        <v>OT</v>
      </c>
      <c r="N711">
        <f t="shared" si="34"/>
        <v>0</v>
      </c>
      <c r="O711">
        <f t="shared" si="35"/>
        <v>478</v>
      </c>
    </row>
    <row r="712" spans="1:15">
      <c r="A712" s="1">
        <v>50012671</v>
      </c>
      <c r="B712" s="5">
        <v>19137465</v>
      </c>
      <c r="C712" s="7">
        <v>43228</v>
      </c>
      <c r="D712" s="7">
        <v>43230</v>
      </c>
      <c r="E712" s="5" t="s">
        <v>23</v>
      </c>
      <c r="F712" s="5">
        <v>752</v>
      </c>
      <c r="G712" s="5">
        <v>500</v>
      </c>
      <c r="H712" s="5" t="s">
        <v>30</v>
      </c>
      <c r="I712" s="5">
        <v>6</v>
      </c>
      <c r="J712">
        <f xml:space="preserve"> VLOOKUP(B712,'Dataset-A1'!A:C,3,FALSE)</f>
        <v>0</v>
      </c>
      <c r="K712">
        <f xml:space="preserve"> YEAR('Dataset-A2'!D712)</f>
        <v>2018</v>
      </c>
      <c r="L712">
        <f t="shared" si="33"/>
        <v>5</v>
      </c>
      <c r="M712" t="str">
        <f xml:space="preserve"> VLOOKUP(B712,'Dataset-A1'!A:D,4,FALSE)</f>
        <v>CN</v>
      </c>
      <c r="N712">
        <f t="shared" si="34"/>
        <v>2</v>
      </c>
      <c r="O712">
        <f t="shared" si="35"/>
        <v>252</v>
      </c>
    </row>
    <row r="713" spans="1:15">
      <c r="A713" s="1">
        <v>50012691</v>
      </c>
      <c r="B713" s="5">
        <v>21160572</v>
      </c>
      <c r="C713" s="7">
        <v>43161</v>
      </c>
      <c r="D713" s="7">
        <v>43162</v>
      </c>
      <c r="E713" s="5" t="s">
        <v>28</v>
      </c>
      <c r="F713" s="5">
        <v>195</v>
      </c>
      <c r="G713" s="5">
        <v>131</v>
      </c>
      <c r="H713" s="5" t="s">
        <v>25</v>
      </c>
      <c r="I713" s="5">
        <v>5</v>
      </c>
      <c r="J713">
        <f xml:space="preserve"> VLOOKUP(B713,'Dataset-A1'!A:C,3,FALSE)</f>
        <v>1</v>
      </c>
      <c r="K713">
        <f xml:space="preserve"> YEAR('Dataset-A2'!D713)</f>
        <v>2018</v>
      </c>
      <c r="L713">
        <f t="shared" si="33"/>
        <v>3</v>
      </c>
      <c r="M713" t="str">
        <f xml:space="preserve"> VLOOKUP(B713,'Dataset-A1'!A:D,4,FALSE)</f>
        <v>CN</v>
      </c>
      <c r="N713">
        <f t="shared" si="34"/>
        <v>1</v>
      </c>
      <c r="O713">
        <f t="shared" si="35"/>
        <v>64</v>
      </c>
    </row>
    <row r="714" spans="1:15">
      <c r="A714" s="1">
        <v>50012731</v>
      </c>
      <c r="B714" s="5">
        <v>16141810</v>
      </c>
      <c r="C714" s="7">
        <v>43312</v>
      </c>
      <c r="D714" s="7">
        <v>43317</v>
      </c>
      <c r="E714" s="5" t="s">
        <v>23</v>
      </c>
      <c r="F714" s="5">
        <v>277</v>
      </c>
      <c r="G714" s="5">
        <v>162</v>
      </c>
      <c r="H714" s="5" t="s">
        <v>27</v>
      </c>
      <c r="I714" s="5">
        <v>9</v>
      </c>
      <c r="J714">
        <f xml:space="preserve"> VLOOKUP(B714,'Dataset-A1'!A:C,3,FALSE)</f>
        <v>1</v>
      </c>
      <c r="K714">
        <f xml:space="preserve"> YEAR('Dataset-A2'!D714)</f>
        <v>2018</v>
      </c>
      <c r="L714">
        <f t="shared" si="33"/>
        <v>8</v>
      </c>
      <c r="M714" t="str">
        <f xml:space="preserve"> VLOOKUP(B714,'Dataset-A1'!A:D,4,FALSE)</f>
        <v>OT</v>
      </c>
      <c r="N714">
        <f t="shared" si="34"/>
        <v>5</v>
      </c>
      <c r="O714">
        <f t="shared" si="35"/>
        <v>115</v>
      </c>
    </row>
    <row r="715" spans="1:15">
      <c r="A715" s="1">
        <v>50012741</v>
      </c>
      <c r="B715" s="5">
        <v>355436</v>
      </c>
      <c r="C715" s="7">
        <v>43094</v>
      </c>
      <c r="D715" s="7">
        <v>43100</v>
      </c>
      <c r="E715" s="5" t="s">
        <v>23</v>
      </c>
      <c r="F715" s="5">
        <v>525</v>
      </c>
      <c r="G715" s="5">
        <v>313</v>
      </c>
      <c r="H715" s="5" t="s">
        <v>30</v>
      </c>
      <c r="I715" s="5">
        <v>6</v>
      </c>
      <c r="J715">
        <f xml:space="preserve"> VLOOKUP(B715,'Dataset-A1'!A:C,3,FALSE)</f>
        <v>1</v>
      </c>
      <c r="K715">
        <f xml:space="preserve"> YEAR('Dataset-A2'!D715)</f>
        <v>2017</v>
      </c>
      <c r="L715">
        <f t="shared" si="33"/>
        <v>12</v>
      </c>
      <c r="M715" t="str">
        <f xml:space="preserve"> VLOOKUP(B715,'Dataset-A1'!A:D,4,FALSE)</f>
        <v>CN</v>
      </c>
      <c r="N715">
        <f t="shared" si="34"/>
        <v>6</v>
      </c>
      <c r="O715">
        <f t="shared" si="35"/>
        <v>212</v>
      </c>
    </row>
    <row r="716" spans="1:15">
      <c r="A716" s="1">
        <v>50012751</v>
      </c>
      <c r="B716" s="5">
        <v>19405761</v>
      </c>
      <c r="C716" s="7">
        <v>43351</v>
      </c>
      <c r="D716" s="7">
        <v>43356</v>
      </c>
      <c r="E716" s="5" t="s">
        <v>29</v>
      </c>
      <c r="F716" s="5">
        <v>438</v>
      </c>
      <c r="G716" s="5">
        <v>207</v>
      </c>
      <c r="H716" s="5" t="s">
        <v>30</v>
      </c>
      <c r="I716" s="5">
        <v>3</v>
      </c>
      <c r="J716">
        <f xml:space="preserve"> VLOOKUP(B716,'Dataset-A1'!A:C,3,FALSE)</f>
        <v>1</v>
      </c>
      <c r="K716">
        <f xml:space="preserve"> YEAR('Dataset-A2'!D716)</f>
        <v>2018</v>
      </c>
      <c r="L716">
        <f t="shared" si="33"/>
        <v>9</v>
      </c>
      <c r="M716" t="str">
        <f xml:space="preserve"> VLOOKUP(B716,'Dataset-A1'!A:D,4,FALSE)</f>
        <v>CN</v>
      </c>
      <c r="N716">
        <f t="shared" si="34"/>
        <v>5</v>
      </c>
      <c r="O716">
        <f t="shared" si="35"/>
        <v>231</v>
      </c>
    </row>
    <row r="717" spans="1:15">
      <c r="A717" s="1">
        <v>50012761</v>
      </c>
      <c r="B717" s="5">
        <v>21165678</v>
      </c>
      <c r="C717" s="7">
        <v>43223</v>
      </c>
      <c r="D717" s="7">
        <v>43227</v>
      </c>
      <c r="E717" s="5" t="s">
        <v>28</v>
      </c>
      <c r="F717" s="5">
        <v>1537</v>
      </c>
      <c r="G717" s="5">
        <v>775</v>
      </c>
      <c r="H717" s="5" t="s">
        <v>27</v>
      </c>
      <c r="I717" s="5">
        <v>6</v>
      </c>
      <c r="J717">
        <f xml:space="preserve"> VLOOKUP(B717,'Dataset-A1'!A:C,3,FALSE)</f>
        <v>1</v>
      </c>
      <c r="K717">
        <f xml:space="preserve"> YEAR('Dataset-A2'!D717)</f>
        <v>2018</v>
      </c>
      <c r="L717">
        <f t="shared" si="33"/>
        <v>5</v>
      </c>
      <c r="M717" t="str">
        <f xml:space="preserve"> VLOOKUP(B717,'Dataset-A1'!A:D,4,FALSE)</f>
        <v>CN</v>
      </c>
      <c r="N717">
        <f t="shared" si="34"/>
        <v>4</v>
      </c>
      <c r="O717">
        <f t="shared" si="35"/>
        <v>762</v>
      </c>
    </row>
    <row r="718" spans="1:15">
      <c r="A718" s="1">
        <v>50012771</v>
      </c>
      <c r="B718" s="5">
        <v>21167224</v>
      </c>
      <c r="C718" s="7">
        <v>43425</v>
      </c>
      <c r="D718" s="7">
        <v>43427</v>
      </c>
      <c r="E718" s="5" t="s">
        <v>29</v>
      </c>
      <c r="F718" s="5">
        <v>286</v>
      </c>
      <c r="G718" s="5">
        <v>150</v>
      </c>
      <c r="H718" s="5" t="s">
        <v>32</v>
      </c>
      <c r="I718" s="5">
        <v>19</v>
      </c>
      <c r="J718">
        <f xml:space="preserve"> VLOOKUP(B718,'Dataset-A1'!A:C,3,FALSE)</f>
        <v>1</v>
      </c>
      <c r="K718">
        <f xml:space="preserve"> YEAR('Dataset-A2'!D718)</f>
        <v>2018</v>
      </c>
      <c r="L718">
        <f t="shared" si="33"/>
        <v>11</v>
      </c>
      <c r="M718" t="str">
        <f xml:space="preserve"> VLOOKUP(B718,'Dataset-A1'!A:D,4,FALSE)</f>
        <v>EN</v>
      </c>
      <c r="N718">
        <f t="shared" si="34"/>
        <v>2</v>
      </c>
      <c r="O718">
        <f t="shared" si="35"/>
        <v>136</v>
      </c>
    </row>
    <row r="719" spans="1:15">
      <c r="A719" s="1">
        <v>50012781</v>
      </c>
      <c r="B719" s="5">
        <v>1552400</v>
      </c>
      <c r="C719" s="7">
        <v>43303</v>
      </c>
      <c r="D719" s="7">
        <v>43306</v>
      </c>
      <c r="E719" s="5" t="s">
        <v>33</v>
      </c>
      <c r="F719" s="5">
        <v>435</v>
      </c>
      <c r="G719" s="5">
        <v>251</v>
      </c>
      <c r="H719" s="5" t="s">
        <v>30</v>
      </c>
      <c r="I719" s="5">
        <v>9</v>
      </c>
      <c r="J719">
        <f xml:space="preserve"> VLOOKUP(B719,'Dataset-A1'!A:C,3,FALSE)</f>
        <v>1</v>
      </c>
      <c r="K719">
        <f xml:space="preserve"> YEAR('Dataset-A2'!D719)</f>
        <v>2018</v>
      </c>
      <c r="L719">
        <f t="shared" si="33"/>
        <v>7</v>
      </c>
      <c r="M719" t="str">
        <f xml:space="preserve"> VLOOKUP(B719,'Dataset-A1'!A:D,4,FALSE)</f>
        <v>EN</v>
      </c>
      <c r="N719">
        <f t="shared" si="34"/>
        <v>3</v>
      </c>
      <c r="O719">
        <f t="shared" si="35"/>
        <v>184</v>
      </c>
    </row>
    <row r="720" spans="1:15">
      <c r="A720" s="1">
        <v>50012801</v>
      </c>
      <c r="B720" s="5">
        <v>21171041</v>
      </c>
      <c r="C720" s="7">
        <v>43114</v>
      </c>
      <c r="D720" s="7">
        <v>43114</v>
      </c>
      <c r="E720" s="5" t="s">
        <v>29</v>
      </c>
      <c r="F720" s="5">
        <v>980</v>
      </c>
      <c r="G720" s="5">
        <v>524</v>
      </c>
      <c r="H720" s="5" t="s">
        <v>30</v>
      </c>
      <c r="I720" s="5">
        <v>2</v>
      </c>
      <c r="J720">
        <f xml:space="preserve"> VLOOKUP(B720,'Dataset-A1'!A:C,3,FALSE)</f>
        <v>0</v>
      </c>
      <c r="K720">
        <f xml:space="preserve"> YEAR('Dataset-A2'!D720)</f>
        <v>2018</v>
      </c>
      <c r="L720">
        <f t="shared" si="33"/>
        <v>1</v>
      </c>
      <c r="M720" t="str">
        <f xml:space="preserve"> VLOOKUP(B720,'Dataset-A1'!A:D,4,FALSE)</f>
        <v>CN</v>
      </c>
      <c r="N720">
        <f t="shared" si="34"/>
        <v>0</v>
      </c>
      <c r="O720">
        <f t="shared" si="35"/>
        <v>456</v>
      </c>
    </row>
    <row r="721" spans="1:15">
      <c r="A721" s="1">
        <v>50012811</v>
      </c>
      <c r="B721" s="5">
        <v>21164637</v>
      </c>
      <c r="C721" s="7">
        <v>43315</v>
      </c>
      <c r="D721" s="7">
        <v>43316</v>
      </c>
      <c r="E721" s="5" t="s">
        <v>33</v>
      </c>
      <c r="F721" s="5">
        <v>290</v>
      </c>
      <c r="G721" s="5">
        <v>133</v>
      </c>
      <c r="H721" s="5" t="s">
        <v>27</v>
      </c>
      <c r="I721" s="5">
        <v>6</v>
      </c>
      <c r="J721">
        <f xml:space="preserve"> VLOOKUP(B721,'Dataset-A1'!A:C,3,FALSE)</f>
        <v>1</v>
      </c>
      <c r="K721">
        <f xml:space="preserve"> YEAR('Dataset-A2'!D721)</f>
        <v>2018</v>
      </c>
      <c r="L721">
        <f t="shared" si="33"/>
        <v>8</v>
      </c>
      <c r="M721" t="str">
        <f xml:space="preserve"> VLOOKUP(B721,'Dataset-A1'!A:D,4,FALSE)</f>
        <v>CN</v>
      </c>
      <c r="N721">
        <f t="shared" si="34"/>
        <v>1</v>
      </c>
      <c r="O721">
        <f t="shared" si="35"/>
        <v>157</v>
      </c>
    </row>
    <row r="722" spans="1:15">
      <c r="A722" s="1">
        <v>50012821</v>
      </c>
      <c r="B722" s="5">
        <v>12791945</v>
      </c>
      <c r="C722" s="7">
        <v>43246</v>
      </c>
      <c r="D722" s="7">
        <v>43249</v>
      </c>
      <c r="E722" s="5" t="s">
        <v>28</v>
      </c>
      <c r="F722" s="5">
        <v>319</v>
      </c>
      <c r="G722" s="5">
        <v>120</v>
      </c>
      <c r="H722" s="5" t="s">
        <v>27</v>
      </c>
      <c r="I722" s="5">
        <v>12</v>
      </c>
      <c r="J722">
        <f xml:space="preserve"> VLOOKUP(B722,'Dataset-A1'!A:C,3,FALSE)</f>
        <v>1</v>
      </c>
      <c r="K722">
        <f xml:space="preserve"> YEAR('Dataset-A2'!D722)</f>
        <v>2018</v>
      </c>
      <c r="L722">
        <f t="shared" si="33"/>
        <v>5</v>
      </c>
      <c r="M722" t="str">
        <f xml:space="preserve"> VLOOKUP(B722,'Dataset-A1'!A:D,4,FALSE)</f>
        <v>EN</v>
      </c>
      <c r="N722">
        <f t="shared" si="34"/>
        <v>3</v>
      </c>
      <c r="O722">
        <f t="shared" si="35"/>
        <v>199</v>
      </c>
    </row>
    <row r="723" spans="1:15">
      <c r="A723" s="1">
        <v>50012831</v>
      </c>
      <c r="B723" s="5">
        <v>10367000</v>
      </c>
      <c r="C723" s="7">
        <v>43244</v>
      </c>
      <c r="D723" s="7">
        <v>43245</v>
      </c>
      <c r="E723" s="5" t="s">
        <v>23</v>
      </c>
      <c r="F723" s="5">
        <v>671</v>
      </c>
      <c r="G723" s="5">
        <v>407</v>
      </c>
      <c r="H723" s="5" t="s">
        <v>32</v>
      </c>
      <c r="I723" s="5">
        <v>11</v>
      </c>
      <c r="J723">
        <f xml:space="preserve"> VLOOKUP(B723,'Dataset-A1'!A:C,3,FALSE)</f>
        <v>1</v>
      </c>
      <c r="K723">
        <f xml:space="preserve"> YEAR('Dataset-A2'!D723)</f>
        <v>2018</v>
      </c>
      <c r="L723">
        <f t="shared" si="33"/>
        <v>5</v>
      </c>
      <c r="M723" t="str">
        <f xml:space="preserve"> VLOOKUP(B723,'Dataset-A1'!A:D,4,FALSE)</f>
        <v>CN</v>
      </c>
      <c r="N723">
        <f t="shared" si="34"/>
        <v>1</v>
      </c>
      <c r="O723">
        <f t="shared" si="35"/>
        <v>264</v>
      </c>
    </row>
    <row r="724" spans="1:15">
      <c r="A724" s="1">
        <v>50012841</v>
      </c>
      <c r="B724" s="5">
        <v>21165611</v>
      </c>
      <c r="C724" s="7">
        <v>43362</v>
      </c>
      <c r="D724" s="7">
        <v>43363</v>
      </c>
      <c r="E724" s="5" t="s">
        <v>23</v>
      </c>
      <c r="F724" s="5">
        <v>125</v>
      </c>
      <c r="G724" s="5">
        <v>69</v>
      </c>
      <c r="H724" s="5" t="s">
        <v>30</v>
      </c>
      <c r="I724" s="5">
        <v>4</v>
      </c>
      <c r="J724">
        <f xml:space="preserve"> VLOOKUP(B724,'Dataset-A1'!A:C,3,FALSE)</f>
        <v>1</v>
      </c>
      <c r="K724">
        <f xml:space="preserve"> YEAR('Dataset-A2'!D724)</f>
        <v>2018</v>
      </c>
      <c r="L724">
        <f t="shared" si="33"/>
        <v>9</v>
      </c>
      <c r="M724" t="str">
        <f xml:space="preserve"> VLOOKUP(B724,'Dataset-A1'!A:D,4,FALSE)</f>
        <v>CN</v>
      </c>
      <c r="N724">
        <f t="shared" si="34"/>
        <v>1</v>
      </c>
      <c r="O724">
        <f t="shared" si="35"/>
        <v>56</v>
      </c>
    </row>
    <row r="725" spans="1:15">
      <c r="A725" s="1">
        <v>50012881</v>
      </c>
      <c r="B725" s="5">
        <v>16958110</v>
      </c>
      <c r="C725" s="7">
        <v>43076</v>
      </c>
      <c r="D725" s="7">
        <v>43079</v>
      </c>
      <c r="E725" s="5" t="s">
        <v>29</v>
      </c>
      <c r="F725" s="5">
        <v>153</v>
      </c>
      <c r="G725" s="5">
        <v>69</v>
      </c>
      <c r="H725" s="5" t="s">
        <v>32</v>
      </c>
      <c r="I725" s="5">
        <v>8</v>
      </c>
      <c r="J725">
        <f xml:space="preserve"> VLOOKUP(B725,'Dataset-A1'!A:C,3,FALSE)</f>
        <v>1</v>
      </c>
      <c r="K725">
        <f xml:space="preserve"> YEAR('Dataset-A2'!D725)</f>
        <v>2017</v>
      </c>
      <c r="L725">
        <f t="shared" si="33"/>
        <v>12</v>
      </c>
      <c r="M725" t="str">
        <f xml:space="preserve"> VLOOKUP(B725,'Dataset-A1'!A:D,4,FALSE)</f>
        <v>CN</v>
      </c>
      <c r="N725">
        <f t="shared" si="34"/>
        <v>3</v>
      </c>
      <c r="O725">
        <f t="shared" si="35"/>
        <v>84</v>
      </c>
    </row>
    <row r="726" spans="1:15">
      <c r="A726" s="1">
        <v>50012921</v>
      </c>
      <c r="B726" s="5">
        <v>16215097</v>
      </c>
      <c r="C726" s="7">
        <v>43200</v>
      </c>
      <c r="D726" s="7">
        <v>43206</v>
      </c>
      <c r="E726" s="5" t="s">
        <v>29</v>
      </c>
      <c r="F726" s="5">
        <v>112</v>
      </c>
      <c r="G726" s="5">
        <v>45</v>
      </c>
      <c r="H726" s="5" t="s">
        <v>27</v>
      </c>
      <c r="I726" s="5">
        <v>2</v>
      </c>
      <c r="J726">
        <f xml:space="preserve"> VLOOKUP(B726,'Dataset-A1'!A:C,3,FALSE)</f>
        <v>1</v>
      </c>
      <c r="K726">
        <f xml:space="preserve"> YEAR('Dataset-A2'!D726)</f>
        <v>2018</v>
      </c>
      <c r="L726">
        <f t="shared" si="33"/>
        <v>4</v>
      </c>
      <c r="M726" t="str">
        <f xml:space="preserve"> VLOOKUP(B726,'Dataset-A1'!A:D,4,FALSE)</f>
        <v>EN</v>
      </c>
      <c r="N726">
        <f t="shared" si="34"/>
        <v>6</v>
      </c>
      <c r="O726">
        <f t="shared" si="35"/>
        <v>67</v>
      </c>
    </row>
    <row r="727" spans="1:15">
      <c r="A727" s="1">
        <v>50012931</v>
      </c>
      <c r="B727" s="5">
        <v>5560849</v>
      </c>
      <c r="C727" s="7">
        <v>43099</v>
      </c>
      <c r="D727" s="7">
        <v>43106</v>
      </c>
      <c r="E727" s="5" t="s">
        <v>28</v>
      </c>
      <c r="F727" s="5">
        <v>311</v>
      </c>
      <c r="G727" s="5">
        <v>109</v>
      </c>
      <c r="H727" s="5" t="s">
        <v>32</v>
      </c>
      <c r="I727" s="5">
        <v>5</v>
      </c>
      <c r="J727">
        <f xml:space="preserve"> VLOOKUP(B727,'Dataset-A1'!A:C,3,FALSE)</f>
        <v>0</v>
      </c>
      <c r="K727">
        <f xml:space="preserve"> YEAR('Dataset-A2'!D727)</f>
        <v>2018</v>
      </c>
      <c r="L727">
        <f t="shared" si="33"/>
        <v>1</v>
      </c>
      <c r="M727" t="str">
        <f xml:space="preserve"> VLOOKUP(B727,'Dataset-A1'!A:D,4,FALSE)</f>
        <v>OT</v>
      </c>
      <c r="N727">
        <f t="shared" si="34"/>
        <v>7</v>
      </c>
      <c r="O727">
        <f t="shared" si="35"/>
        <v>202</v>
      </c>
    </row>
    <row r="728" spans="1:15">
      <c r="A728" s="1">
        <v>50012951</v>
      </c>
      <c r="B728" s="5">
        <v>14468953</v>
      </c>
      <c r="C728" s="7">
        <v>43144</v>
      </c>
      <c r="D728" s="7">
        <v>43151</v>
      </c>
      <c r="E728" s="5" t="s">
        <v>29</v>
      </c>
      <c r="F728" s="5">
        <v>1109</v>
      </c>
      <c r="G728" s="5">
        <v>469</v>
      </c>
      <c r="H728" s="5" t="s">
        <v>27</v>
      </c>
      <c r="I728" s="5">
        <v>4</v>
      </c>
      <c r="J728">
        <f xml:space="preserve"> VLOOKUP(B728,'Dataset-A1'!A:C,3,FALSE)</f>
        <v>1</v>
      </c>
      <c r="K728">
        <f xml:space="preserve"> YEAR('Dataset-A2'!D728)</f>
        <v>2018</v>
      </c>
      <c r="L728">
        <f t="shared" si="33"/>
        <v>2</v>
      </c>
      <c r="M728" t="str">
        <f xml:space="preserve"> VLOOKUP(B728,'Dataset-A1'!A:D,4,FALSE)</f>
        <v>OT</v>
      </c>
      <c r="N728">
        <f t="shared" si="34"/>
        <v>7</v>
      </c>
      <c r="O728">
        <f t="shared" si="35"/>
        <v>640</v>
      </c>
    </row>
    <row r="729" spans="1:15">
      <c r="A729" s="1">
        <v>50012961</v>
      </c>
      <c r="B729" s="5">
        <v>21171537</v>
      </c>
      <c r="C729" s="7">
        <v>43174</v>
      </c>
      <c r="D729" s="7">
        <v>43176</v>
      </c>
      <c r="E729" s="5" t="s">
        <v>29</v>
      </c>
      <c r="F729" s="5">
        <v>112</v>
      </c>
      <c r="G729" s="5">
        <v>65</v>
      </c>
      <c r="H729" s="5" t="s">
        <v>30</v>
      </c>
      <c r="I729" s="5">
        <v>13</v>
      </c>
      <c r="J729">
        <f xml:space="preserve"> VLOOKUP(B729,'Dataset-A1'!A:C,3,FALSE)</f>
        <v>1</v>
      </c>
      <c r="K729">
        <f xml:space="preserve"> YEAR('Dataset-A2'!D729)</f>
        <v>2018</v>
      </c>
      <c r="L729">
        <f t="shared" si="33"/>
        <v>3</v>
      </c>
      <c r="M729" t="str">
        <f xml:space="preserve"> VLOOKUP(B729,'Dataset-A1'!A:D,4,FALSE)</f>
        <v>CN</v>
      </c>
      <c r="N729">
        <f t="shared" si="34"/>
        <v>2</v>
      </c>
      <c r="O729">
        <f t="shared" si="35"/>
        <v>47</v>
      </c>
    </row>
    <row r="730" spans="1:15">
      <c r="A730" s="1">
        <v>50012971</v>
      </c>
      <c r="B730" s="5">
        <v>61335</v>
      </c>
      <c r="C730" s="7">
        <v>43257</v>
      </c>
      <c r="D730" s="7">
        <v>43261</v>
      </c>
      <c r="E730" s="5" t="s">
        <v>33</v>
      </c>
      <c r="F730" s="5">
        <v>312</v>
      </c>
      <c r="G730" s="5">
        <v>120</v>
      </c>
      <c r="H730" s="5" t="s">
        <v>32</v>
      </c>
      <c r="I730" s="5">
        <v>4</v>
      </c>
      <c r="J730">
        <f xml:space="preserve"> VLOOKUP(B730,'Dataset-A1'!A:C,3,FALSE)</f>
        <v>1</v>
      </c>
      <c r="K730">
        <f xml:space="preserve"> YEAR('Dataset-A2'!D730)</f>
        <v>2018</v>
      </c>
      <c r="L730">
        <f t="shared" si="33"/>
        <v>6</v>
      </c>
      <c r="M730" t="str">
        <f xml:space="preserve"> VLOOKUP(B730,'Dataset-A1'!A:D,4,FALSE)</f>
        <v>CN</v>
      </c>
      <c r="N730">
        <f t="shared" si="34"/>
        <v>4</v>
      </c>
      <c r="O730">
        <f t="shared" si="35"/>
        <v>192</v>
      </c>
    </row>
    <row r="731" spans="1:15">
      <c r="A731" s="1">
        <v>50012991</v>
      </c>
      <c r="B731" s="5">
        <v>21165840</v>
      </c>
      <c r="C731" s="7">
        <v>43122</v>
      </c>
      <c r="D731" s="7">
        <v>43129</v>
      </c>
      <c r="E731" s="5" t="s">
        <v>28</v>
      </c>
      <c r="F731" s="5">
        <v>2625</v>
      </c>
      <c r="G731" s="5">
        <v>1271</v>
      </c>
      <c r="H731" s="5" t="s">
        <v>30</v>
      </c>
      <c r="I731" s="5">
        <v>5</v>
      </c>
      <c r="J731">
        <f xml:space="preserve"> VLOOKUP(B731,'Dataset-A1'!A:C,3,FALSE)</f>
        <v>1</v>
      </c>
      <c r="K731">
        <f xml:space="preserve"> YEAR('Dataset-A2'!D731)</f>
        <v>2018</v>
      </c>
      <c r="L731">
        <f t="shared" si="33"/>
        <v>1</v>
      </c>
      <c r="M731" t="str">
        <f xml:space="preserve"> VLOOKUP(B731,'Dataset-A1'!A:D,4,FALSE)</f>
        <v>CN</v>
      </c>
      <c r="N731">
        <f t="shared" si="34"/>
        <v>7</v>
      </c>
      <c r="O731">
        <f t="shared" si="35"/>
        <v>1354</v>
      </c>
    </row>
    <row r="732" spans="1:15">
      <c r="A732" s="1">
        <v>50013031</v>
      </c>
      <c r="B732" s="5">
        <v>12762379</v>
      </c>
      <c r="C732" s="7">
        <v>43359</v>
      </c>
      <c r="D732" s="7">
        <v>43361</v>
      </c>
      <c r="E732" s="5" t="s">
        <v>29</v>
      </c>
      <c r="F732" s="5">
        <v>549</v>
      </c>
      <c r="G732" s="5">
        <v>354</v>
      </c>
      <c r="H732" s="5" t="s">
        <v>32</v>
      </c>
      <c r="I732" s="5">
        <v>3</v>
      </c>
      <c r="J732">
        <f xml:space="preserve"> VLOOKUP(B732,'Dataset-A1'!A:C,3,FALSE)</f>
        <v>0</v>
      </c>
      <c r="K732">
        <f xml:space="preserve"> YEAR('Dataset-A2'!D732)</f>
        <v>2018</v>
      </c>
      <c r="L732">
        <f t="shared" si="33"/>
        <v>9</v>
      </c>
      <c r="M732" t="str">
        <f xml:space="preserve"> VLOOKUP(B732,'Dataset-A1'!A:D,4,FALSE)</f>
        <v>CN</v>
      </c>
      <c r="N732">
        <f t="shared" si="34"/>
        <v>2</v>
      </c>
      <c r="O732">
        <f t="shared" si="35"/>
        <v>195</v>
      </c>
    </row>
    <row r="733" spans="1:15">
      <c r="A733" s="1">
        <v>50013041</v>
      </c>
      <c r="B733" s="5">
        <v>7172292</v>
      </c>
      <c r="C733" s="7">
        <v>43290</v>
      </c>
      <c r="D733" s="7">
        <v>43294</v>
      </c>
      <c r="E733" s="5" t="s">
        <v>29</v>
      </c>
      <c r="F733" s="5">
        <v>697</v>
      </c>
      <c r="G733" s="5">
        <v>479</v>
      </c>
      <c r="H733" s="5" t="s">
        <v>30</v>
      </c>
      <c r="I733" s="5">
        <v>12</v>
      </c>
      <c r="J733">
        <f xml:space="preserve"> VLOOKUP(B733,'Dataset-A1'!A:C,3,FALSE)</f>
        <v>1</v>
      </c>
      <c r="K733">
        <f xml:space="preserve"> YEAR('Dataset-A2'!D733)</f>
        <v>2018</v>
      </c>
      <c r="L733">
        <f t="shared" si="33"/>
        <v>7</v>
      </c>
      <c r="M733" t="str">
        <f xml:space="preserve"> VLOOKUP(B733,'Dataset-A1'!A:D,4,FALSE)</f>
        <v>OT</v>
      </c>
      <c r="N733">
        <f t="shared" si="34"/>
        <v>4</v>
      </c>
      <c r="O733">
        <f t="shared" si="35"/>
        <v>218</v>
      </c>
    </row>
    <row r="734" spans="1:15">
      <c r="A734" s="1">
        <v>50013061</v>
      </c>
      <c r="B734" s="5">
        <v>95273</v>
      </c>
      <c r="C734" s="7">
        <v>43075</v>
      </c>
      <c r="D734" s="7">
        <v>43081</v>
      </c>
      <c r="E734" s="5" t="s">
        <v>28</v>
      </c>
      <c r="F734" s="5">
        <v>251</v>
      </c>
      <c r="G734" s="5">
        <v>130</v>
      </c>
      <c r="H734" s="5" t="s">
        <v>25</v>
      </c>
      <c r="I734" s="5">
        <v>9</v>
      </c>
      <c r="J734">
        <f xml:space="preserve"> VLOOKUP(B734,'Dataset-A1'!A:C,3,FALSE)</f>
        <v>1</v>
      </c>
      <c r="K734">
        <f xml:space="preserve"> YEAR('Dataset-A2'!D734)</f>
        <v>2017</v>
      </c>
      <c r="L734">
        <f t="shared" si="33"/>
        <v>12</v>
      </c>
      <c r="M734" t="str">
        <f xml:space="preserve"> VLOOKUP(B734,'Dataset-A1'!A:D,4,FALSE)</f>
        <v>EN</v>
      </c>
      <c r="N734">
        <f t="shared" si="34"/>
        <v>6</v>
      </c>
      <c r="O734">
        <f t="shared" si="35"/>
        <v>121</v>
      </c>
    </row>
    <row r="735" spans="1:15">
      <c r="A735" s="1">
        <v>50013071</v>
      </c>
      <c r="B735" s="5">
        <v>18016861</v>
      </c>
      <c r="C735" s="7">
        <v>43255</v>
      </c>
      <c r="D735" s="7">
        <v>43256</v>
      </c>
      <c r="E735" s="5" t="s">
        <v>28</v>
      </c>
      <c r="F735" s="5">
        <v>680</v>
      </c>
      <c r="G735" s="5">
        <v>332</v>
      </c>
      <c r="H735" s="5" t="s">
        <v>30</v>
      </c>
      <c r="I735" s="5">
        <v>7</v>
      </c>
      <c r="J735">
        <f xml:space="preserve"> VLOOKUP(B735,'Dataset-A1'!A:C,3,FALSE)</f>
        <v>1</v>
      </c>
      <c r="K735">
        <f xml:space="preserve"> YEAR('Dataset-A2'!D735)</f>
        <v>2018</v>
      </c>
      <c r="L735">
        <f t="shared" si="33"/>
        <v>6</v>
      </c>
      <c r="M735" t="str">
        <f xml:space="preserve"> VLOOKUP(B735,'Dataset-A1'!A:D,4,FALSE)</f>
        <v>OT</v>
      </c>
      <c r="N735">
        <f t="shared" si="34"/>
        <v>1</v>
      </c>
      <c r="O735">
        <f t="shared" si="35"/>
        <v>348</v>
      </c>
    </row>
    <row r="736" spans="1:15">
      <c r="A736" s="1">
        <v>50013091</v>
      </c>
      <c r="B736" s="5">
        <v>16928782</v>
      </c>
      <c r="C736" s="7">
        <v>43384</v>
      </c>
      <c r="D736" s="7">
        <v>43388</v>
      </c>
      <c r="E736" s="5" t="s">
        <v>29</v>
      </c>
      <c r="F736" s="5">
        <v>2096</v>
      </c>
      <c r="G736" s="5">
        <v>781</v>
      </c>
      <c r="H736" s="5" t="s">
        <v>25</v>
      </c>
      <c r="I736" s="5">
        <v>3</v>
      </c>
      <c r="J736">
        <f xml:space="preserve"> VLOOKUP(B736,'Dataset-A1'!A:C,3,FALSE)</f>
        <v>0</v>
      </c>
      <c r="K736">
        <f xml:space="preserve"> YEAR('Dataset-A2'!D736)</f>
        <v>2018</v>
      </c>
      <c r="L736">
        <f t="shared" si="33"/>
        <v>10</v>
      </c>
      <c r="M736" t="str">
        <f xml:space="preserve"> VLOOKUP(B736,'Dataset-A1'!A:D,4,FALSE)</f>
        <v>EN</v>
      </c>
      <c r="N736">
        <f t="shared" si="34"/>
        <v>4</v>
      </c>
      <c r="O736">
        <f t="shared" si="35"/>
        <v>1315</v>
      </c>
    </row>
    <row r="737" spans="1:15">
      <c r="A737" s="1">
        <v>50013101</v>
      </c>
      <c r="B737" s="5">
        <v>8953276</v>
      </c>
      <c r="C737" s="7">
        <v>43198</v>
      </c>
      <c r="D737" s="7">
        <v>43203</v>
      </c>
      <c r="E737" s="5" t="s">
        <v>29</v>
      </c>
      <c r="F737" s="5">
        <v>635</v>
      </c>
      <c r="G737" s="5">
        <v>418</v>
      </c>
      <c r="H737" s="5" t="s">
        <v>30</v>
      </c>
      <c r="I737" s="5">
        <v>1</v>
      </c>
      <c r="J737">
        <f xml:space="preserve"> VLOOKUP(B737,'Dataset-A1'!A:C,3,FALSE)</f>
        <v>1</v>
      </c>
      <c r="K737">
        <f xml:space="preserve"> YEAR('Dataset-A2'!D737)</f>
        <v>2018</v>
      </c>
      <c r="L737">
        <f t="shared" si="33"/>
        <v>4</v>
      </c>
      <c r="M737" t="str">
        <f xml:space="preserve"> VLOOKUP(B737,'Dataset-A1'!A:D,4,FALSE)</f>
        <v>CN</v>
      </c>
      <c r="N737">
        <f t="shared" si="34"/>
        <v>5</v>
      </c>
      <c r="O737">
        <f t="shared" si="35"/>
        <v>217</v>
      </c>
    </row>
    <row r="738" spans="1:15">
      <c r="A738" s="1">
        <v>50013111</v>
      </c>
      <c r="B738" s="5">
        <v>21168617</v>
      </c>
      <c r="C738" s="7">
        <v>43113</v>
      </c>
      <c r="D738" s="7">
        <v>43113</v>
      </c>
      <c r="E738" s="5" t="s">
        <v>29</v>
      </c>
      <c r="F738" s="5">
        <v>607</v>
      </c>
      <c r="G738" s="5">
        <v>207</v>
      </c>
      <c r="H738" s="5" t="s">
        <v>30</v>
      </c>
      <c r="I738" s="5">
        <v>2</v>
      </c>
      <c r="J738">
        <f xml:space="preserve"> VLOOKUP(B738,'Dataset-A1'!A:C,3,FALSE)</f>
        <v>1</v>
      </c>
      <c r="K738">
        <f xml:space="preserve"> YEAR('Dataset-A2'!D738)</f>
        <v>2018</v>
      </c>
      <c r="L738">
        <f t="shared" si="33"/>
        <v>1</v>
      </c>
      <c r="M738" t="str">
        <f xml:space="preserve"> VLOOKUP(B738,'Dataset-A1'!A:D,4,FALSE)</f>
        <v>CN</v>
      </c>
      <c r="N738">
        <f t="shared" si="34"/>
        <v>0</v>
      </c>
      <c r="O738">
        <f t="shared" si="35"/>
        <v>400</v>
      </c>
    </row>
    <row r="739" spans="1:15">
      <c r="A739" s="1">
        <v>50013121</v>
      </c>
      <c r="B739" s="5">
        <v>21089947</v>
      </c>
      <c r="C739" s="7">
        <v>43126</v>
      </c>
      <c r="D739" s="7">
        <v>43130</v>
      </c>
      <c r="E739" s="5" t="s">
        <v>28</v>
      </c>
      <c r="F739" s="5">
        <v>449</v>
      </c>
      <c r="G739" s="5">
        <v>230</v>
      </c>
      <c r="H739" s="5" t="s">
        <v>27</v>
      </c>
      <c r="I739" s="5">
        <v>3</v>
      </c>
      <c r="J739">
        <f xml:space="preserve"> VLOOKUP(B739,'Dataset-A1'!A:C,3,FALSE)</f>
        <v>0</v>
      </c>
      <c r="K739">
        <f xml:space="preserve"> YEAR('Dataset-A2'!D739)</f>
        <v>2018</v>
      </c>
      <c r="L739">
        <f t="shared" si="33"/>
        <v>1</v>
      </c>
      <c r="M739" t="str">
        <f xml:space="preserve"> VLOOKUP(B739,'Dataset-A1'!A:D,4,FALSE)</f>
        <v>EN</v>
      </c>
      <c r="N739">
        <f t="shared" si="34"/>
        <v>4</v>
      </c>
      <c r="O739">
        <f t="shared" si="35"/>
        <v>219</v>
      </c>
    </row>
    <row r="740" spans="1:15">
      <c r="A740" s="1">
        <v>50013131</v>
      </c>
      <c r="B740" s="5">
        <v>7106525</v>
      </c>
      <c r="C740" s="7">
        <v>43345</v>
      </c>
      <c r="D740" s="7">
        <v>43346</v>
      </c>
      <c r="E740" s="5" t="s">
        <v>29</v>
      </c>
      <c r="F740" s="5">
        <v>266</v>
      </c>
      <c r="G740" s="5">
        <v>110</v>
      </c>
      <c r="H740" s="5" t="s">
        <v>32</v>
      </c>
      <c r="I740" s="5">
        <v>14</v>
      </c>
      <c r="J740">
        <f xml:space="preserve"> VLOOKUP(B740,'Dataset-A1'!A:C,3,FALSE)</f>
        <v>0</v>
      </c>
      <c r="K740">
        <f xml:space="preserve"> YEAR('Dataset-A2'!D740)</f>
        <v>2018</v>
      </c>
      <c r="L740">
        <f t="shared" si="33"/>
        <v>9</v>
      </c>
      <c r="M740" t="str">
        <f xml:space="preserve"> VLOOKUP(B740,'Dataset-A1'!A:D,4,FALSE)</f>
        <v>OT</v>
      </c>
      <c r="N740">
        <f t="shared" si="34"/>
        <v>1</v>
      </c>
      <c r="O740">
        <f t="shared" si="35"/>
        <v>156</v>
      </c>
    </row>
    <row r="741" spans="1:15">
      <c r="A741" s="1">
        <v>50013141</v>
      </c>
      <c r="B741" s="5">
        <v>6184574</v>
      </c>
      <c r="C741" s="7">
        <v>43332</v>
      </c>
      <c r="D741" s="7">
        <v>43335</v>
      </c>
      <c r="E741" s="5" t="s">
        <v>28</v>
      </c>
      <c r="F741" s="5">
        <v>400</v>
      </c>
      <c r="G741" s="5">
        <v>183</v>
      </c>
      <c r="H741" s="5" t="s">
        <v>27</v>
      </c>
      <c r="I741" s="5">
        <v>1</v>
      </c>
      <c r="J741">
        <f xml:space="preserve"> VLOOKUP(B741,'Dataset-A1'!A:C,3,FALSE)</f>
        <v>1</v>
      </c>
      <c r="K741">
        <f xml:space="preserve"> YEAR('Dataset-A2'!D741)</f>
        <v>2018</v>
      </c>
      <c r="L741">
        <f t="shared" si="33"/>
        <v>8</v>
      </c>
      <c r="M741" t="str">
        <f xml:space="preserve"> VLOOKUP(B741,'Dataset-A1'!A:D,4,FALSE)</f>
        <v>OT</v>
      </c>
      <c r="N741">
        <f t="shared" si="34"/>
        <v>3</v>
      </c>
      <c r="O741">
        <f t="shared" si="35"/>
        <v>217</v>
      </c>
    </row>
    <row r="742" spans="1:15">
      <c r="A742" s="1">
        <v>50013181</v>
      </c>
      <c r="B742" s="5">
        <v>11375369</v>
      </c>
      <c r="C742" s="7">
        <v>43269</v>
      </c>
      <c r="D742" s="7">
        <v>43269</v>
      </c>
      <c r="E742" s="5" t="s">
        <v>28</v>
      </c>
      <c r="F742" s="5">
        <v>599</v>
      </c>
      <c r="G742" s="5">
        <v>374</v>
      </c>
      <c r="H742" s="5" t="s">
        <v>27</v>
      </c>
      <c r="I742" s="5">
        <v>16</v>
      </c>
      <c r="J742">
        <f xml:space="preserve"> VLOOKUP(B742,'Dataset-A1'!A:C,3,FALSE)</f>
        <v>1</v>
      </c>
      <c r="K742">
        <f xml:space="preserve"> YEAR('Dataset-A2'!D742)</f>
        <v>2018</v>
      </c>
      <c r="L742">
        <f t="shared" si="33"/>
        <v>6</v>
      </c>
      <c r="M742" t="str">
        <f xml:space="preserve"> VLOOKUP(B742,'Dataset-A1'!A:D,4,FALSE)</f>
        <v>CN</v>
      </c>
      <c r="N742">
        <f t="shared" si="34"/>
        <v>0</v>
      </c>
      <c r="O742">
        <f t="shared" si="35"/>
        <v>225</v>
      </c>
    </row>
    <row r="743" spans="1:15">
      <c r="A743" s="1">
        <v>50013191</v>
      </c>
      <c r="B743" s="5">
        <v>21165935</v>
      </c>
      <c r="C743" s="7">
        <v>43182</v>
      </c>
      <c r="D743" s="7">
        <v>43189</v>
      </c>
      <c r="E743" s="5" t="s">
        <v>33</v>
      </c>
      <c r="F743" s="5">
        <v>368</v>
      </c>
      <c r="G743" s="5">
        <v>136</v>
      </c>
      <c r="H743" s="5" t="s">
        <v>30</v>
      </c>
      <c r="I743" s="5">
        <v>4</v>
      </c>
      <c r="J743">
        <f xml:space="preserve"> VLOOKUP(B743,'Dataset-A1'!A:C,3,FALSE)</f>
        <v>1</v>
      </c>
      <c r="K743">
        <f xml:space="preserve"> YEAR('Dataset-A2'!D743)</f>
        <v>2018</v>
      </c>
      <c r="L743">
        <f t="shared" si="33"/>
        <v>3</v>
      </c>
      <c r="M743" t="str">
        <f xml:space="preserve"> VLOOKUP(B743,'Dataset-A1'!A:D,4,FALSE)</f>
        <v>OT</v>
      </c>
      <c r="N743">
        <f t="shared" si="34"/>
        <v>7</v>
      </c>
      <c r="O743">
        <f t="shared" si="35"/>
        <v>232</v>
      </c>
    </row>
    <row r="744" spans="1:15">
      <c r="A744" s="1">
        <v>50013201</v>
      </c>
      <c r="B744" s="5">
        <v>21130604</v>
      </c>
      <c r="C744" s="7">
        <v>43084</v>
      </c>
      <c r="D744" s="7">
        <v>43088</v>
      </c>
      <c r="E744" s="5" t="s">
        <v>33</v>
      </c>
      <c r="F744" s="5">
        <v>230</v>
      </c>
      <c r="G744" s="5">
        <v>63</v>
      </c>
      <c r="H744" s="5" t="s">
        <v>32</v>
      </c>
      <c r="I744" s="5">
        <v>11</v>
      </c>
      <c r="J744">
        <f xml:space="preserve"> VLOOKUP(B744,'Dataset-A1'!A:C,3,FALSE)</f>
        <v>0</v>
      </c>
      <c r="K744">
        <f xml:space="preserve"> YEAR('Dataset-A2'!D744)</f>
        <v>2017</v>
      </c>
      <c r="L744">
        <f t="shared" si="33"/>
        <v>12</v>
      </c>
      <c r="M744" t="str">
        <f xml:space="preserve"> VLOOKUP(B744,'Dataset-A1'!A:D,4,FALSE)</f>
        <v>OT</v>
      </c>
      <c r="N744">
        <f t="shared" si="34"/>
        <v>4</v>
      </c>
      <c r="O744">
        <f t="shared" si="35"/>
        <v>167</v>
      </c>
    </row>
    <row r="745" spans="1:15">
      <c r="A745" s="1">
        <v>50013211</v>
      </c>
      <c r="B745" s="5">
        <v>295498</v>
      </c>
      <c r="C745" s="7">
        <v>43358</v>
      </c>
      <c r="D745" s="7">
        <v>43364</v>
      </c>
      <c r="E745" s="5" t="s">
        <v>33</v>
      </c>
      <c r="F745" s="5">
        <v>209</v>
      </c>
      <c r="G745" s="5">
        <v>69</v>
      </c>
      <c r="H745" s="5" t="s">
        <v>30</v>
      </c>
      <c r="I745" s="5">
        <v>4</v>
      </c>
      <c r="J745">
        <f xml:space="preserve"> VLOOKUP(B745,'Dataset-A1'!A:C,3,FALSE)</f>
        <v>1</v>
      </c>
      <c r="K745">
        <f xml:space="preserve"> YEAR('Dataset-A2'!D745)</f>
        <v>2018</v>
      </c>
      <c r="L745">
        <f t="shared" si="33"/>
        <v>9</v>
      </c>
      <c r="M745" t="str">
        <f xml:space="preserve"> VLOOKUP(B745,'Dataset-A1'!A:D,4,FALSE)</f>
        <v>EN</v>
      </c>
      <c r="N745">
        <f t="shared" si="34"/>
        <v>6</v>
      </c>
      <c r="O745">
        <f t="shared" si="35"/>
        <v>140</v>
      </c>
    </row>
    <row r="746" spans="1:15">
      <c r="A746" s="1">
        <v>50013221</v>
      </c>
      <c r="B746" s="5">
        <v>12808943</v>
      </c>
      <c r="C746" s="7">
        <v>43201</v>
      </c>
      <c r="D746" s="7">
        <v>43207</v>
      </c>
      <c r="E746" s="5" t="s">
        <v>33</v>
      </c>
      <c r="F746" s="5">
        <v>681</v>
      </c>
      <c r="G746" s="5">
        <v>336</v>
      </c>
      <c r="H746" s="5" t="s">
        <v>25</v>
      </c>
      <c r="I746" s="5">
        <v>3</v>
      </c>
      <c r="J746">
        <f xml:space="preserve"> VLOOKUP(B746,'Dataset-A1'!A:C,3,FALSE)</f>
        <v>1</v>
      </c>
      <c r="K746">
        <f xml:space="preserve"> YEAR('Dataset-A2'!D746)</f>
        <v>2018</v>
      </c>
      <c r="L746">
        <f t="shared" si="33"/>
        <v>4</v>
      </c>
      <c r="M746" t="str">
        <f xml:space="preserve"> VLOOKUP(B746,'Dataset-A1'!A:D,4,FALSE)</f>
        <v>CN</v>
      </c>
      <c r="N746">
        <f t="shared" si="34"/>
        <v>6</v>
      </c>
      <c r="O746">
        <f t="shared" si="35"/>
        <v>345</v>
      </c>
    </row>
    <row r="747" spans="1:15">
      <c r="A747" s="1">
        <v>50013231</v>
      </c>
      <c r="B747" s="5">
        <v>243729</v>
      </c>
      <c r="C747" s="7">
        <v>43218</v>
      </c>
      <c r="D747" s="7">
        <v>43222</v>
      </c>
      <c r="E747" s="5" t="s">
        <v>29</v>
      </c>
      <c r="F747" s="5">
        <v>737</v>
      </c>
      <c r="G747" s="5">
        <v>293</v>
      </c>
      <c r="H747" s="5" t="s">
        <v>30</v>
      </c>
      <c r="I747" s="5">
        <v>4</v>
      </c>
      <c r="J747">
        <f xml:space="preserve"> VLOOKUP(B747,'Dataset-A1'!A:C,3,FALSE)</f>
        <v>0</v>
      </c>
      <c r="K747">
        <f xml:space="preserve"> YEAR('Dataset-A2'!D747)</f>
        <v>2018</v>
      </c>
      <c r="L747">
        <f t="shared" si="33"/>
        <v>5</v>
      </c>
      <c r="M747" t="str">
        <f xml:space="preserve"> VLOOKUP(B747,'Dataset-A1'!A:D,4,FALSE)</f>
        <v>EN</v>
      </c>
      <c r="N747">
        <f t="shared" si="34"/>
        <v>4</v>
      </c>
      <c r="O747">
        <f t="shared" si="35"/>
        <v>444</v>
      </c>
    </row>
    <row r="748" spans="1:15">
      <c r="A748" s="1">
        <v>50013291</v>
      </c>
      <c r="B748" s="5">
        <v>20684956</v>
      </c>
      <c r="C748" s="7">
        <v>43376</v>
      </c>
      <c r="D748" s="7">
        <v>43379</v>
      </c>
      <c r="E748" s="5" t="s">
        <v>28</v>
      </c>
      <c r="F748" s="5">
        <v>557</v>
      </c>
      <c r="G748" s="5">
        <v>369</v>
      </c>
      <c r="H748" s="5" t="s">
        <v>30</v>
      </c>
      <c r="I748" s="5">
        <v>2</v>
      </c>
      <c r="J748">
        <f xml:space="preserve"> VLOOKUP(B748,'Dataset-A1'!A:C,3,FALSE)</f>
        <v>1</v>
      </c>
      <c r="K748">
        <f xml:space="preserve"> YEAR('Dataset-A2'!D748)</f>
        <v>2018</v>
      </c>
      <c r="L748">
        <f t="shared" si="33"/>
        <v>10</v>
      </c>
      <c r="M748" t="str">
        <f xml:space="preserve"> VLOOKUP(B748,'Dataset-A1'!A:D,4,FALSE)</f>
        <v>EN</v>
      </c>
      <c r="N748">
        <f t="shared" si="34"/>
        <v>3</v>
      </c>
      <c r="O748">
        <f t="shared" si="35"/>
        <v>188</v>
      </c>
    </row>
    <row r="749" spans="1:15">
      <c r="A749" s="1">
        <v>50013301</v>
      </c>
      <c r="B749" s="5">
        <v>21162795</v>
      </c>
      <c r="C749" s="7">
        <v>43360</v>
      </c>
      <c r="D749" s="7">
        <v>43361</v>
      </c>
      <c r="E749" s="5" t="s">
        <v>28</v>
      </c>
      <c r="F749" s="5">
        <v>958</v>
      </c>
      <c r="G749" s="5">
        <v>482</v>
      </c>
      <c r="H749" s="5" t="s">
        <v>27</v>
      </c>
      <c r="I749" s="5">
        <v>15</v>
      </c>
      <c r="J749">
        <f xml:space="preserve"> VLOOKUP(B749,'Dataset-A1'!A:C,3,FALSE)</f>
        <v>1</v>
      </c>
      <c r="K749">
        <f xml:space="preserve"> YEAR('Dataset-A2'!D749)</f>
        <v>2018</v>
      </c>
      <c r="L749">
        <f t="shared" si="33"/>
        <v>9</v>
      </c>
      <c r="M749" t="str">
        <f xml:space="preserve"> VLOOKUP(B749,'Dataset-A1'!A:D,4,FALSE)</f>
        <v>EN</v>
      </c>
      <c r="N749">
        <f t="shared" si="34"/>
        <v>1</v>
      </c>
      <c r="O749">
        <f t="shared" si="35"/>
        <v>476</v>
      </c>
    </row>
    <row r="750" spans="1:15">
      <c r="A750" s="1">
        <v>50013321</v>
      </c>
      <c r="B750" s="5">
        <v>8658096</v>
      </c>
      <c r="C750" s="7">
        <v>43246</v>
      </c>
      <c r="D750" s="7">
        <v>43249</v>
      </c>
      <c r="E750" s="5" t="s">
        <v>29</v>
      </c>
      <c r="F750" s="5">
        <v>203</v>
      </c>
      <c r="G750" s="5">
        <v>101</v>
      </c>
      <c r="H750" s="5" t="s">
        <v>30</v>
      </c>
      <c r="I750" s="5">
        <v>2</v>
      </c>
      <c r="J750">
        <f xml:space="preserve"> VLOOKUP(B750,'Dataset-A1'!A:C,3,FALSE)</f>
        <v>1</v>
      </c>
      <c r="K750">
        <f xml:space="preserve"> YEAR('Dataset-A2'!D750)</f>
        <v>2018</v>
      </c>
      <c r="L750">
        <f t="shared" si="33"/>
        <v>5</v>
      </c>
      <c r="M750" t="str">
        <f xml:space="preserve"> VLOOKUP(B750,'Dataset-A1'!A:D,4,FALSE)</f>
        <v>EN</v>
      </c>
      <c r="N750">
        <f t="shared" si="34"/>
        <v>3</v>
      </c>
      <c r="O750">
        <f t="shared" si="35"/>
        <v>102</v>
      </c>
    </row>
    <row r="751" spans="1:15">
      <c r="A751" s="1">
        <v>50013341</v>
      </c>
      <c r="B751" s="5">
        <v>20642610</v>
      </c>
      <c r="C751" s="7">
        <v>43249</v>
      </c>
      <c r="D751" s="7">
        <v>43252</v>
      </c>
      <c r="E751" s="5" t="s">
        <v>28</v>
      </c>
      <c r="F751" s="5">
        <v>1459</v>
      </c>
      <c r="G751" s="5">
        <v>559</v>
      </c>
      <c r="H751" s="5" t="s">
        <v>27</v>
      </c>
      <c r="I751" s="5">
        <v>13</v>
      </c>
      <c r="J751">
        <f xml:space="preserve"> VLOOKUP(B751,'Dataset-A1'!A:C,3,FALSE)</f>
        <v>1</v>
      </c>
      <c r="K751">
        <f xml:space="preserve"> YEAR('Dataset-A2'!D751)</f>
        <v>2018</v>
      </c>
      <c r="L751">
        <f t="shared" si="33"/>
        <v>6</v>
      </c>
      <c r="M751" t="str">
        <f xml:space="preserve"> VLOOKUP(B751,'Dataset-A1'!A:D,4,FALSE)</f>
        <v>CN</v>
      </c>
      <c r="N751">
        <f t="shared" si="34"/>
        <v>3</v>
      </c>
      <c r="O751">
        <f t="shared" si="35"/>
        <v>900</v>
      </c>
    </row>
    <row r="752" spans="1:15">
      <c r="A752" s="1">
        <v>50013351</v>
      </c>
      <c r="B752" s="5">
        <v>21166078</v>
      </c>
      <c r="C752" s="7">
        <v>43170</v>
      </c>
      <c r="D752" s="7">
        <v>43175</v>
      </c>
      <c r="E752" s="5" t="s">
        <v>33</v>
      </c>
      <c r="F752" s="5">
        <v>680</v>
      </c>
      <c r="G752" s="5">
        <v>219</v>
      </c>
      <c r="H752" s="5" t="s">
        <v>30</v>
      </c>
      <c r="I752" s="5">
        <v>8</v>
      </c>
      <c r="J752">
        <f xml:space="preserve"> VLOOKUP(B752,'Dataset-A1'!A:C,3,FALSE)</f>
        <v>1</v>
      </c>
      <c r="K752">
        <f xml:space="preserve"> YEAR('Dataset-A2'!D752)</f>
        <v>2018</v>
      </c>
      <c r="L752">
        <f t="shared" si="33"/>
        <v>3</v>
      </c>
      <c r="M752" t="str">
        <f xml:space="preserve"> VLOOKUP(B752,'Dataset-A1'!A:D,4,FALSE)</f>
        <v>OT</v>
      </c>
      <c r="N752">
        <f t="shared" si="34"/>
        <v>5</v>
      </c>
      <c r="O752">
        <f t="shared" si="35"/>
        <v>461</v>
      </c>
    </row>
    <row r="753" spans="1:15">
      <c r="A753" s="1">
        <v>50013361</v>
      </c>
      <c r="B753" s="5">
        <v>6418054</v>
      </c>
      <c r="C753" s="7">
        <v>43415</v>
      </c>
      <c r="D753" s="7">
        <v>43416</v>
      </c>
      <c r="E753" s="5" t="s">
        <v>28</v>
      </c>
      <c r="F753" s="5">
        <v>298</v>
      </c>
      <c r="G753" s="5">
        <v>151</v>
      </c>
      <c r="H753" s="5" t="s">
        <v>30</v>
      </c>
      <c r="I753" s="5">
        <v>3</v>
      </c>
      <c r="J753">
        <f xml:space="preserve"> VLOOKUP(B753,'Dataset-A1'!A:C,3,FALSE)</f>
        <v>1</v>
      </c>
      <c r="K753">
        <f xml:space="preserve"> YEAR('Dataset-A2'!D753)</f>
        <v>2018</v>
      </c>
      <c r="L753">
        <f t="shared" si="33"/>
        <v>11</v>
      </c>
      <c r="M753" t="str">
        <f xml:space="preserve"> VLOOKUP(B753,'Dataset-A1'!A:D,4,FALSE)</f>
        <v>OT</v>
      </c>
      <c r="N753">
        <f t="shared" si="34"/>
        <v>1</v>
      </c>
      <c r="O753">
        <f t="shared" si="35"/>
        <v>147</v>
      </c>
    </row>
    <row r="754" spans="1:15">
      <c r="A754" s="1">
        <v>50013381</v>
      </c>
      <c r="B754" s="5">
        <v>14417255</v>
      </c>
      <c r="C754" s="7">
        <v>43345</v>
      </c>
      <c r="D754" s="7">
        <v>43350</v>
      </c>
      <c r="E754" s="5" t="s">
        <v>29</v>
      </c>
      <c r="F754" s="5">
        <v>372</v>
      </c>
      <c r="G754" s="5">
        <v>162</v>
      </c>
      <c r="H754" s="5" t="s">
        <v>27</v>
      </c>
      <c r="I754" s="5">
        <v>12</v>
      </c>
      <c r="J754">
        <f xml:space="preserve"> VLOOKUP(B754,'Dataset-A1'!A:C,3,FALSE)</f>
        <v>0</v>
      </c>
      <c r="K754">
        <f xml:space="preserve"> YEAR('Dataset-A2'!D754)</f>
        <v>2018</v>
      </c>
      <c r="L754">
        <f t="shared" si="33"/>
        <v>9</v>
      </c>
      <c r="M754" t="str">
        <f xml:space="preserve"> VLOOKUP(B754,'Dataset-A1'!A:D,4,FALSE)</f>
        <v>CN</v>
      </c>
      <c r="N754">
        <f t="shared" si="34"/>
        <v>5</v>
      </c>
      <c r="O754">
        <f t="shared" si="35"/>
        <v>210</v>
      </c>
    </row>
    <row r="755" spans="1:15">
      <c r="A755" s="1">
        <v>50013401</v>
      </c>
      <c r="B755" s="5">
        <v>4687080</v>
      </c>
      <c r="C755" s="7">
        <v>43166</v>
      </c>
      <c r="D755" s="7">
        <v>43167</v>
      </c>
      <c r="E755" s="5" t="s">
        <v>28</v>
      </c>
      <c r="F755" s="5">
        <v>893</v>
      </c>
      <c r="G755" s="5">
        <v>302</v>
      </c>
      <c r="H755" s="5" t="s">
        <v>30</v>
      </c>
      <c r="I755" s="5">
        <v>6</v>
      </c>
      <c r="J755">
        <f xml:space="preserve"> VLOOKUP(B755,'Dataset-A1'!A:C,3,FALSE)</f>
        <v>0</v>
      </c>
      <c r="K755">
        <f xml:space="preserve"> YEAR('Dataset-A2'!D755)</f>
        <v>2018</v>
      </c>
      <c r="L755">
        <f t="shared" si="33"/>
        <v>3</v>
      </c>
      <c r="M755" t="str">
        <f xml:space="preserve"> VLOOKUP(B755,'Dataset-A1'!A:D,4,FALSE)</f>
        <v>CN</v>
      </c>
      <c r="N755">
        <f t="shared" si="34"/>
        <v>1</v>
      </c>
      <c r="O755">
        <f t="shared" si="35"/>
        <v>591</v>
      </c>
    </row>
    <row r="756" spans="1:15">
      <c r="A756" s="1">
        <v>50013411</v>
      </c>
      <c r="B756" s="5">
        <v>21072816</v>
      </c>
      <c r="C756" s="7">
        <v>43344</v>
      </c>
      <c r="D756" s="7">
        <v>43349</v>
      </c>
      <c r="E756" s="5" t="s">
        <v>28</v>
      </c>
      <c r="F756" s="5">
        <v>147</v>
      </c>
      <c r="G756" s="5">
        <v>86</v>
      </c>
      <c r="H756" s="5" t="s">
        <v>30</v>
      </c>
      <c r="I756" s="5">
        <v>5</v>
      </c>
      <c r="J756">
        <f xml:space="preserve"> VLOOKUP(B756,'Dataset-A1'!A:C,3,FALSE)</f>
        <v>0</v>
      </c>
      <c r="K756">
        <f xml:space="preserve"> YEAR('Dataset-A2'!D756)</f>
        <v>2018</v>
      </c>
      <c r="L756">
        <f t="shared" si="33"/>
        <v>9</v>
      </c>
      <c r="M756" t="str">
        <f xml:space="preserve"> VLOOKUP(B756,'Dataset-A1'!A:D,4,FALSE)</f>
        <v>OT</v>
      </c>
      <c r="N756">
        <f t="shared" si="34"/>
        <v>5</v>
      </c>
      <c r="O756">
        <f t="shared" si="35"/>
        <v>61</v>
      </c>
    </row>
    <row r="757" spans="1:15">
      <c r="A757" s="1">
        <v>50013421</v>
      </c>
      <c r="B757" s="5">
        <v>21173847</v>
      </c>
      <c r="C757" s="7">
        <v>43426</v>
      </c>
      <c r="D757" s="7">
        <v>43431</v>
      </c>
      <c r="E757" s="5" t="s">
        <v>28</v>
      </c>
      <c r="F757" s="5">
        <v>311</v>
      </c>
      <c r="G757" s="5">
        <v>200</v>
      </c>
      <c r="H757" s="5" t="s">
        <v>30</v>
      </c>
      <c r="I757" s="5">
        <v>2</v>
      </c>
      <c r="J757">
        <f xml:space="preserve"> VLOOKUP(B757,'Dataset-A1'!A:C,3,FALSE)</f>
        <v>0</v>
      </c>
      <c r="K757">
        <f xml:space="preserve"> YEAR('Dataset-A2'!D757)</f>
        <v>2018</v>
      </c>
      <c r="L757">
        <f t="shared" si="33"/>
        <v>11</v>
      </c>
      <c r="M757" t="str">
        <f xml:space="preserve"> VLOOKUP(B757,'Dataset-A1'!A:D,4,FALSE)</f>
        <v>OT</v>
      </c>
      <c r="N757">
        <f t="shared" si="34"/>
        <v>5</v>
      </c>
      <c r="O757">
        <f t="shared" si="35"/>
        <v>111</v>
      </c>
    </row>
    <row r="758" spans="1:15">
      <c r="A758" s="1">
        <v>50013441</v>
      </c>
      <c r="B758" s="5">
        <v>21173169</v>
      </c>
      <c r="C758" s="7">
        <v>43089</v>
      </c>
      <c r="D758" s="7">
        <v>43095</v>
      </c>
      <c r="E758" s="5" t="s">
        <v>29</v>
      </c>
      <c r="F758" s="5">
        <v>251</v>
      </c>
      <c r="G758" s="5">
        <v>57</v>
      </c>
      <c r="H758" s="5" t="s">
        <v>27</v>
      </c>
      <c r="I758" s="5">
        <v>16</v>
      </c>
      <c r="J758">
        <f xml:space="preserve"> VLOOKUP(B758,'Dataset-A1'!A:C,3,FALSE)</f>
        <v>1</v>
      </c>
      <c r="K758">
        <f xml:space="preserve"> YEAR('Dataset-A2'!D758)</f>
        <v>2017</v>
      </c>
      <c r="L758">
        <f t="shared" si="33"/>
        <v>12</v>
      </c>
      <c r="M758" t="str">
        <f xml:space="preserve"> VLOOKUP(B758,'Dataset-A1'!A:D,4,FALSE)</f>
        <v>CN</v>
      </c>
      <c r="N758">
        <f t="shared" si="34"/>
        <v>6</v>
      </c>
      <c r="O758">
        <f t="shared" si="35"/>
        <v>194</v>
      </c>
    </row>
    <row r="759" spans="1:15">
      <c r="A759" s="1">
        <v>50013451</v>
      </c>
      <c r="B759" s="5">
        <v>13185160</v>
      </c>
      <c r="C759" s="7">
        <v>43381</v>
      </c>
      <c r="D759" s="7">
        <v>43384</v>
      </c>
      <c r="E759" s="5" t="s">
        <v>29</v>
      </c>
      <c r="F759" s="5">
        <v>270</v>
      </c>
      <c r="G759" s="5">
        <v>81</v>
      </c>
      <c r="H759" s="5" t="s">
        <v>27</v>
      </c>
      <c r="I759" s="5">
        <v>3</v>
      </c>
      <c r="J759">
        <f xml:space="preserve"> VLOOKUP(B759,'Dataset-A1'!A:C,3,FALSE)</f>
        <v>1</v>
      </c>
      <c r="K759">
        <f xml:space="preserve"> YEAR('Dataset-A2'!D759)</f>
        <v>2018</v>
      </c>
      <c r="L759">
        <f t="shared" si="33"/>
        <v>10</v>
      </c>
      <c r="M759" t="str">
        <f xml:space="preserve"> VLOOKUP(B759,'Dataset-A1'!A:D,4,FALSE)</f>
        <v>CN</v>
      </c>
      <c r="N759">
        <f t="shared" si="34"/>
        <v>3</v>
      </c>
      <c r="O759">
        <f t="shared" si="35"/>
        <v>189</v>
      </c>
    </row>
    <row r="760" spans="1:15">
      <c r="A760" s="1">
        <v>50013461</v>
      </c>
      <c r="B760" s="5">
        <v>21153624</v>
      </c>
      <c r="C760" s="7">
        <v>43269</v>
      </c>
      <c r="D760" s="7">
        <v>43271</v>
      </c>
      <c r="E760" s="5" t="s">
        <v>23</v>
      </c>
      <c r="F760" s="5">
        <v>266</v>
      </c>
      <c r="G760" s="5">
        <v>149</v>
      </c>
      <c r="H760" s="5" t="s">
        <v>27</v>
      </c>
      <c r="I760" s="5">
        <v>2</v>
      </c>
      <c r="J760">
        <f xml:space="preserve"> VLOOKUP(B760,'Dataset-A1'!A:C,3,FALSE)</f>
        <v>0</v>
      </c>
      <c r="K760">
        <f xml:space="preserve"> YEAR('Dataset-A2'!D760)</f>
        <v>2018</v>
      </c>
      <c r="L760">
        <f t="shared" si="33"/>
        <v>6</v>
      </c>
      <c r="M760" t="str">
        <f xml:space="preserve"> VLOOKUP(B760,'Dataset-A1'!A:D,4,FALSE)</f>
        <v>CN</v>
      </c>
      <c r="N760">
        <f t="shared" si="34"/>
        <v>2</v>
      </c>
      <c r="O760">
        <f t="shared" si="35"/>
        <v>117</v>
      </c>
    </row>
    <row r="761" spans="1:15">
      <c r="A761" s="1">
        <v>50013481</v>
      </c>
      <c r="B761" s="5">
        <v>122423</v>
      </c>
      <c r="C761" s="7">
        <v>43187</v>
      </c>
      <c r="D761" s="7">
        <v>43192</v>
      </c>
      <c r="E761" s="5" t="s">
        <v>29</v>
      </c>
      <c r="F761" s="5">
        <v>650</v>
      </c>
      <c r="G761" s="5">
        <v>438</v>
      </c>
      <c r="H761" s="5" t="s">
        <v>30</v>
      </c>
      <c r="I761" s="5">
        <v>2</v>
      </c>
      <c r="J761">
        <f xml:space="preserve"> VLOOKUP(B761,'Dataset-A1'!A:C,3,FALSE)</f>
        <v>1</v>
      </c>
      <c r="K761">
        <f xml:space="preserve"> YEAR('Dataset-A2'!D761)</f>
        <v>2018</v>
      </c>
      <c r="L761">
        <f t="shared" si="33"/>
        <v>4</v>
      </c>
      <c r="M761" t="str">
        <f xml:space="preserve"> VLOOKUP(B761,'Dataset-A1'!A:D,4,FALSE)</f>
        <v>CN</v>
      </c>
      <c r="N761">
        <f t="shared" si="34"/>
        <v>5</v>
      </c>
      <c r="O761">
        <f t="shared" si="35"/>
        <v>212</v>
      </c>
    </row>
    <row r="762" spans="1:15">
      <c r="A762" s="1">
        <v>50013501</v>
      </c>
      <c r="B762" s="5">
        <v>4302656</v>
      </c>
      <c r="C762" s="7">
        <v>43398</v>
      </c>
      <c r="D762" s="7">
        <v>43402</v>
      </c>
      <c r="E762" s="5" t="s">
        <v>28</v>
      </c>
      <c r="F762" s="5">
        <v>354</v>
      </c>
      <c r="G762" s="5">
        <v>180</v>
      </c>
      <c r="H762" s="5" t="s">
        <v>30</v>
      </c>
      <c r="I762" s="5">
        <v>18</v>
      </c>
      <c r="J762">
        <f xml:space="preserve"> VLOOKUP(B762,'Dataset-A1'!A:C,3,FALSE)</f>
        <v>1</v>
      </c>
      <c r="K762">
        <f xml:space="preserve"> YEAR('Dataset-A2'!D762)</f>
        <v>2018</v>
      </c>
      <c r="L762">
        <f t="shared" si="33"/>
        <v>10</v>
      </c>
      <c r="M762" t="str">
        <f xml:space="preserve"> VLOOKUP(B762,'Dataset-A1'!A:D,4,FALSE)</f>
        <v>OT</v>
      </c>
      <c r="N762">
        <f t="shared" si="34"/>
        <v>4</v>
      </c>
      <c r="O762">
        <f t="shared" si="35"/>
        <v>174</v>
      </c>
    </row>
    <row r="763" spans="1:15">
      <c r="A763" s="1">
        <v>50013511</v>
      </c>
      <c r="B763" s="5">
        <v>12324366</v>
      </c>
      <c r="C763" s="7">
        <v>43096</v>
      </c>
      <c r="D763" s="7">
        <v>43097</v>
      </c>
      <c r="E763" s="5" t="s">
        <v>29</v>
      </c>
      <c r="F763" s="5">
        <v>248</v>
      </c>
      <c r="G763" s="5">
        <v>72</v>
      </c>
      <c r="H763" s="5" t="s">
        <v>25</v>
      </c>
      <c r="I763" s="5">
        <v>13</v>
      </c>
      <c r="J763">
        <f xml:space="preserve"> VLOOKUP(B763,'Dataset-A1'!A:C,3,FALSE)</f>
        <v>1</v>
      </c>
      <c r="K763">
        <f xml:space="preserve"> YEAR('Dataset-A2'!D763)</f>
        <v>2017</v>
      </c>
      <c r="L763">
        <f t="shared" si="33"/>
        <v>12</v>
      </c>
      <c r="M763" t="str">
        <f xml:space="preserve"> VLOOKUP(B763,'Dataset-A1'!A:D,4,FALSE)</f>
        <v>CN</v>
      </c>
      <c r="N763">
        <f t="shared" si="34"/>
        <v>1</v>
      </c>
      <c r="O763">
        <f t="shared" si="35"/>
        <v>176</v>
      </c>
    </row>
    <row r="764" spans="1:15">
      <c r="A764" s="1">
        <v>50013521</v>
      </c>
      <c r="B764" s="5">
        <v>21005179</v>
      </c>
      <c r="C764" s="7">
        <v>43398</v>
      </c>
      <c r="D764" s="7">
        <v>43400</v>
      </c>
      <c r="E764" s="5" t="s">
        <v>28</v>
      </c>
      <c r="F764" s="5">
        <v>266</v>
      </c>
      <c r="G764" s="5">
        <v>159</v>
      </c>
      <c r="H764" s="5" t="s">
        <v>30</v>
      </c>
      <c r="I764" s="5">
        <v>3</v>
      </c>
      <c r="J764">
        <f xml:space="preserve"> VLOOKUP(B764,'Dataset-A1'!A:C,3,FALSE)</f>
        <v>1</v>
      </c>
      <c r="K764">
        <f xml:space="preserve"> YEAR('Dataset-A2'!D764)</f>
        <v>2018</v>
      </c>
      <c r="L764">
        <f t="shared" si="33"/>
        <v>10</v>
      </c>
      <c r="M764" t="str">
        <f xml:space="preserve"> VLOOKUP(B764,'Dataset-A1'!A:D,4,FALSE)</f>
        <v>OT</v>
      </c>
      <c r="N764">
        <f t="shared" si="34"/>
        <v>2</v>
      </c>
      <c r="O764">
        <f t="shared" si="35"/>
        <v>107</v>
      </c>
    </row>
    <row r="765" spans="1:15">
      <c r="A765" s="1">
        <v>50013531</v>
      </c>
      <c r="B765" s="5">
        <v>11494351</v>
      </c>
      <c r="C765" s="7">
        <v>43284</v>
      </c>
      <c r="D765" s="7">
        <v>43285</v>
      </c>
      <c r="E765" s="5" t="s">
        <v>33</v>
      </c>
      <c r="F765" s="5">
        <v>511</v>
      </c>
      <c r="G765" s="5">
        <v>133</v>
      </c>
      <c r="H765" s="5" t="s">
        <v>30</v>
      </c>
      <c r="I765" s="5">
        <v>2</v>
      </c>
      <c r="J765">
        <f xml:space="preserve"> VLOOKUP(B765,'Dataset-A1'!A:C,3,FALSE)</f>
        <v>0</v>
      </c>
      <c r="K765">
        <f xml:space="preserve"> YEAR('Dataset-A2'!D765)</f>
        <v>2018</v>
      </c>
      <c r="L765">
        <f t="shared" si="33"/>
        <v>7</v>
      </c>
      <c r="M765" t="str">
        <f xml:space="preserve"> VLOOKUP(B765,'Dataset-A1'!A:D,4,FALSE)</f>
        <v>EN</v>
      </c>
      <c r="N765">
        <f t="shared" si="34"/>
        <v>1</v>
      </c>
      <c r="O765">
        <f t="shared" si="35"/>
        <v>378</v>
      </c>
    </row>
    <row r="766" spans="1:15">
      <c r="A766" s="1">
        <v>50013551</v>
      </c>
      <c r="B766" s="5">
        <v>330669</v>
      </c>
      <c r="C766" s="7">
        <v>43272</v>
      </c>
      <c r="D766" s="7">
        <v>43274</v>
      </c>
      <c r="E766" s="5" t="s">
        <v>28</v>
      </c>
      <c r="F766" s="5">
        <v>402</v>
      </c>
      <c r="G766" s="5">
        <v>244</v>
      </c>
      <c r="H766" s="5" t="s">
        <v>32</v>
      </c>
      <c r="I766" s="5">
        <v>17</v>
      </c>
      <c r="J766">
        <f xml:space="preserve"> VLOOKUP(B766,'Dataset-A1'!A:C,3,FALSE)</f>
        <v>1</v>
      </c>
      <c r="K766">
        <f xml:space="preserve"> YEAR('Dataset-A2'!D766)</f>
        <v>2018</v>
      </c>
      <c r="L766">
        <f t="shared" si="33"/>
        <v>6</v>
      </c>
      <c r="M766" t="str">
        <f xml:space="preserve"> VLOOKUP(B766,'Dataset-A1'!A:D,4,FALSE)</f>
        <v>CN</v>
      </c>
      <c r="N766">
        <f t="shared" si="34"/>
        <v>2</v>
      </c>
      <c r="O766">
        <f t="shared" si="35"/>
        <v>158</v>
      </c>
    </row>
    <row r="767" spans="1:15">
      <c r="A767" s="1">
        <v>50013581</v>
      </c>
      <c r="B767" s="5">
        <v>21172969</v>
      </c>
      <c r="C767" s="7">
        <v>43317</v>
      </c>
      <c r="D767" s="7">
        <v>43323</v>
      </c>
      <c r="E767" s="5" t="s">
        <v>23</v>
      </c>
      <c r="F767" s="5">
        <v>397</v>
      </c>
      <c r="G767" s="5">
        <v>148</v>
      </c>
      <c r="H767" s="5" t="s">
        <v>32</v>
      </c>
      <c r="I767" s="5">
        <v>6</v>
      </c>
      <c r="J767">
        <f xml:space="preserve"> VLOOKUP(B767,'Dataset-A1'!A:C,3,FALSE)</f>
        <v>0</v>
      </c>
      <c r="K767">
        <f xml:space="preserve"> YEAR('Dataset-A2'!D767)</f>
        <v>2018</v>
      </c>
      <c r="L767">
        <f t="shared" si="33"/>
        <v>8</v>
      </c>
      <c r="M767" t="str">
        <f xml:space="preserve"> VLOOKUP(B767,'Dataset-A1'!A:D,4,FALSE)</f>
        <v>EN</v>
      </c>
      <c r="N767">
        <f t="shared" si="34"/>
        <v>6</v>
      </c>
      <c r="O767">
        <f t="shared" si="35"/>
        <v>249</v>
      </c>
    </row>
    <row r="768" spans="1:15">
      <c r="A768" s="1">
        <v>50013591</v>
      </c>
      <c r="B768" s="5">
        <v>20189354</v>
      </c>
      <c r="C768" s="7">
        <v>43292</v>
      </c>
      <c r="D768" s="7">
        <v>43297</v>
      </c>
      <c r="E768" s="5" t="s">
        <v>28</v>
      </c>
      <c r="F768" s="5">
        <v>1016</v>
      </c>
      <c r="G768" s="5">
        <v>367</v>
      </c>
      <c r="H768" s="5" t="s">
        <v>30</v>
      </c>
      <c r="I768" s="5">
        <v>7</v>
      </c>
      <c r="J768">
        <f xml:space="preserve"> VLOOKUP(B768,'Dataset-A1'!A:C,3,FALSE)</f>
        <v>1</v>
      </c>
      <c r="K768">
        <f xml:space="preserve"> YEAR('Dataset-A2'!D768)</f>
        <v>2018</v>
      </c>
      <c r="L768">
        <f t="shared" si="33"/>
        <v>7</v>
      </c>
      <c r="M768" t="str">
        <f xml:space="preserve"> VLOOKUP(B768,'Dataset-A1'!A:D,4,FALSE)</f>
        <v>CN</v>
      </c>
      <c r="N768">
        <f t="shared" si="34"/>
        <v>5</v>
      </c>
      <c r="O768">
        <f t="shared" si="35"/>
        <v>649</v>
      </c>
    </row>
    <row r="769" spans="1:15">
      <c r="A769" s="1">
        <v>50013621</v>
      </c>
      <c r="B769" s="5">
        <v>21060171</v>
      </c>
      <c r="C769" s="7">
        <v>43321</v>
      </c>
      <c r="D769" s="7">
        <v>43326</v>
      </c>
      <c r="E769" s="5" t="s">
        <v>29</v>
      </c>
      <c r="F769" s="5">
        <v>389</v>
      </c>
      <c r="G769" s="5">
        <v>219</v>
      </c>
      <c r="H769" s="5" t="s">
        <v>25</v>
      </c>
      <c r="I769" s="5">
        <v>1</v>
      </c>
      <c r="J769">
        <f xml:space="preserve"> VLOOKUP(B769,'Dataset-A1'!A:C,3,FALSE)</f>
        <v>1</v>
      </c>
      <c r="K769">
        <f xml:space="preserve"> YEAR('Dataset-A2'!D769)</f>
        <v>2018</v>
      </c>
      <c r="L769">
        <f t="shared" si="33"/>
        <v>8</v>
      </c>
      <c r="M769" t="str">
        <f xml:space="preserve"> VLOOKUP(B769,'Dataset-A1'!A:D,4,FALSE)</f>
        <v>EN</v>
      </c>
      <c r="N769">
        <f t="shared" si="34"/>
        <v>5</v>
      </c>
      <c r="O769">
        <f t="shared" si="35"/>
        <v>170</v>
      </c>
    </row>
    <row r="770" spans="1:15">
      <c r="A770" s="1">
        <v>50013641</v>
      </c>
      <c r="B770" s="5">
        <v>13608465</v>
      </c>
      <c r="C770" s="7">
        <v>43252</v>
      </c>
      <c r="D770" s="7">
        <v>43255</v>
      </c>
      <c r="E770" s="5" t="s">
        <v>28</v>
      </c>
      <c r="F770" s="5">
        <v>353</v>
      </c>
      <c r="G770" s="5">
        <v>84</v>
      </c>
      <c r="H770" s="5" t="s">
        <v>27</v>
      </c>
      <c r="I770" s="5">
        <v>4</v>
      </c>
      <c r="J770">
        <f xml:space="preserve"> VLOOKUP(B770,'Dataset-A1'!A:C,3,FALSE)</f>
        <v>1</v>
      </c>
      <c r="K770">
        <f xml:space="preserve"> YEAR('Dataset-A2'!D770)</f>
        <v>2018</v>
      </c>
      <c r="L770">
        <f t="shared" si="33"/>
        <v>6</v>
      </c>
      <c r="M770" t="str">
        <f xml:space="preserve"> VLOOKUP(B770,'Dataset-A1'!A:D,4,FALSE)</f>
        <v>EN</v>
      </c>
      <c r="N770">
        <f t="shared" si="34"/>
        <v>3</v>
      </c>
      <c r="O770">
        <f t="shared" si="35"/>
        <v>269</v>
      </c>
    </row>
    <row r="771" spans="1:15">
      <c r="A771" s="1">
        <v>50013651</v>
      </c>
      <c r="B771" s="5">
        <v>11867877</v>
      </c>
      <c r="C771" s="7">
        <v>43411</v>
      </c>
      <c r="D771" s="7">
        <v>43412</v>
      </c>
      <c r="E771" s="5" t="s">
        <v>23</v>
      </c>
      <c r="F771" s="5">
        <v>279</v>
      </c>
      <c r="G771" s="5">
        <v>178</v>
      </c>
      <c r="H771" s="5" t="s">
        <v>32</v>
      </c>
      <c r="I771" s="5">
        <v>7</v>
      </c>
      <c r="J771">
        <f xml:space="preserve"> VLOOKUP(B771,'Dataset-A1'!A:C,3,FALSE)</f>
        <v>1</v>
      </c>
      <c r="K771">
        <f xml:space="preserve"> YEAR('Dataset-A2'!D771)</f>
        <v>2018</v>
      </c>
      <c r="L771">
        <f t="shared" ref="L771:L834" si="36">MONTH(D771)</f>
        <v>11</v>
      </c>
      <c r="M771" t="str">
        <f xml:space="preserve"> VLOOKUP(B771,'Dataset-A1'!A:D,4,FALSE)</f>
        <v>CN</v>
      </c>
      <c r="N771">
        <f t="shared" ref="N771:N834" si="37">D771-C771</f>
        <v>1</v>
      </c>
      <c r="O771">
        <f t="shared" ref="O771:O834" si="38" xml:space="preserve"> F771-G771</f>
        <v>101</v>
      </c>
    </row>
    <row r="772" spans="1:15">
      <c r="A772" s="1">
        <v>50013691</v>
      </c>
      <c r="B772" s="5">
        <v>106736</v>
      </c>
      <c r="C772" s="7">
        <v>43358</v>
      </c>
      <c r="D772" s="7">
        <v>43362</v>
      </c>
      <c r="E772" s="5" t="s">
        <v>29</v>
      </c>
      <c r="F772" s="5">
        <v>397</v>
      </c>
      <c r="G772" s="5">
        <v>97</v>
      </c>
      <c r="H772" s="5" t="s">
        <v>30</v>
      </c>
      <c r="I772" s="5">
        <v>10</v>
      </c>
      <c r="J772">
        <f xml:space="preserve"> VLOOKUP(B772,'Dataset-A1'!A:C,3,FALSE)</f>
        <v>1</v>
      </c>
      <c r="K772">
        <f xml:space="preserve"> YEAR('Dataset-A2'!D772)</f>
        <v>2018</v>
      </c>
      <c r="L772">
        <f t="shared" si="36"/>
        <v>9</v>
      </c>
      <c r="M772" t="str">
        <f xml:space="preserve"> VLOOKUP(B772,'Dataset-A1'!A:D,4,FALSE)</f>
        <v>OT</v>
      </c>
      <c r="N772">
        <f t="shared" si="37"/>
        <v>4</v>
      </c>
      <c r="O772">
        <f t="shared" si="38"/>
        <v>300</v>
      </c>
    </row>
    <row r="773" spans="1:15">
      <c r="A773" s="1">
        <v>50013701</v>
      </c>
      <c r="B773" s="5">
        <v>12497901</v>
      </c>
      <c r="C773" s="7">
        <v>43370</v>
      </c>
      <c r="D773" s="7">
        <v>43372</v>
      </c>
      <c r="E773" s="5" t="s">
        <v>29</v>
      </c>
      <c r="F773" s="5">
        <v>397</v>
      </c>
      <c r="G773" s="5">
        <v>102</v>
      </c>
      <c r="H773" s="5" t="s">
        <v>30</v>
      </c>
      <c r="I773" s="5">
        <v>11</v>
      </c>
      <c r="J773">
        <f xml:space="preserve"> VLOOKUP(B773,'Dataset-A1'!A:C,3,FALSE)</f>
        <v>0</v>
      </c>
      <c r="K773">
        <f xml:space="preserve"> YEAR('Dataset-A2'!D773)</f>
        <v>2018</v>
      </c>
      <c r="L773">
        <f t="shared" si="36"/>
        <v>9</v>
      </c>
      <c r="M773" t="str">
        <f xml:space="preserve"> VLOOKUP(B773,'Dataset-A1'!A:D,4,FALSE)</f>
        <v>CN</v>
      </c>
      <c r="N773">
        <f t="shared" si="37"/>
        <v>2</v>
      </c>
      <c r="O773">
        <f t="shared" si="38"/>
        <v>295</v>
      </c>
    </row>
    <row r="774" spans="1:15">
      <c r="A774" s="1">
        <v>50013721</v>
      </c>
      <c r="B774" s="5">
        <v>21170144</v>
      </c>
      <c r="C774" s="7">
        <v>43390</v>
      </c>
      <c r="D774" s="7">
        <v>43391</v>
      </c>
      <c r="E774" s="5" t="s">
        <v>29</v>
      </c>
      <c r="F774" s="5">
        <v>591</v>
      </c>
      <c r="G774" s="5">
        <v>208</v>
      </c>
      <c r="H774" s="5" t="s">
        <v>32</v>
      </c>
      <c r="I774" s="5">
        <v>4</v>
      </c>
      <c r="J774">
        <f xml:space="preserve"> VLOOKUP(B774,'Dataset-A1'!A:C,3,FALSE)</f>
        <v>1</v>
      </c>
      <c r="K774">
        <f xml:space="preserve"> YEAR('Dataset-A2'!D774)</f>
        <v>2018</v>
      </c>
      <c r="L774">
        <f t="shared" si="36"/>
        <v>10</v>
      </c>
      <c r="M774" t="str">
        <f xml:space="preserve"> VLOOKUP(B774,'Dataset-A1'!A:D,4,FALSE)</f>
        <v>OT</v>
      </c>
      <c r="N774">
        <f t="shared" si="37"/>
        <v>1</v>
      </c>
      <c r="O774">
        <f t="shared" si="38"/>
        <v>383</v>
      </c>
    </row>
    <row r="775" spans="1:15">
      <c r="A775" s="1">
        <v>50013731</v>
      </c>
      <c r="B775" s="5">
        <v>257776</v>
      </c>
      <c r="C775" s="7">
        <v>43249</v>
      </c>
      <c r="D775" s="7">
        <v>43249</v>
      </c>
      <c r="E775" s="5" t="s">
        <v>28</v>
      </c>
      <c r="F775" s="5">
        <v>2872</v>
      </c>
      <c r="G775" s="5">
        <v>1816</v>
      </c>
      <c r="H775" s="5" t="s">
        <v>27</v>
      </c>
      <c r="I775" s="5">
        <v>8</v>
      </c>
      <c r="J775">
        <f xml:space="preserve"> VLOOKUP(B775,'Dataset-A1'!A:C,3,FALSE)</f>
        <v>0</v>
      </c>
      <c r="K775">
        <f xml:space="preserve"> YEAR('Dataset-A2'!D775)</f>
        <v>2018</v>
      </c>
      <c r="L775">
        <f t="shared" si="36"/>
        <v>5</v>
      </c>
      <c r="M775" t="str">
        <f xml:space="preserve"> VLOOKUP(B775,'Dataset-A1'!A:D,4,FALSE)</f>
        <v>CN</v>
      </c>
      <c r="N775">
        <f t="shared" si="37"/>
        <v>0</v>
      </c>
      <c r="O775">
        <f t="shared" si="38"/>
        <v>1056</v>
      </c>
    </row>
    <row r="776" spans="1:15">
      <c r="A776" s="1">
        <v>50013741</v>
      </c>
      <c r="B776" s="5">
        <v>21163807</v>
      </c>
      <c r="C776" s="7">
        <v>43187</v>
      </c>
      <c r="D776" s="7">
        <v>43188</v>
      </c>
      <c r="E776" s="5" t="s">
        <v>23</v>
      </c>
      <c r="F776" s="5">
        <v>544</v>
      </c>
      <c r="G776" s="5">
        <v>333</v>
      </c>
      <c r="H776" s="5" t="s">
        <v>27</v>
      </c>
      <c r="I776" s="5">
        <v>12</v>
      </c>
      <c r="J776">
        <f xml:space="preserve"> VLOOKUP(B776,'Dataset-A1'!A:C,3,FALSE)</f>
        <v>1</v>
      </c>
      <c r="K776">
        <f xml:space="preserve"> YEAR('Dataset-A2'!D776)</f>
        <v>2018</v>
      </c>
      <c r="L776">
        <f t="shared" si="36"/>
        <v>3</v>
      </c>
      <c r="M776" t="str">
        <f xml:space="preserve"> VLOOKUP(B776,'Dataset-A1'!A:D,4,FALSE)</f>
        <v>OT</v>
      </c>
      <c r="N776">
        <f t="shared" si="37"/>
        <v>1</v>
      </c>
      <c r="O776">
        <f t="shared" si="38"/>
        <v>211</v>
      </c>
    </row>
    <row r="777" spans="1:15">
      <c r="A777" s="1">
        <v>50013751</v>
      </c>
      <c r="B777" s="5">
        <v>325681</v>
      </c>
      <c r="C777" s="7">
        <v>43139</v>
      </c>
      <c r="D777" s="7">
        <v>43140</v>
      </c>
      <c r="E777" s="5" t="s">
        <v>29</v>
      </c>
      <c r="F777" s="5">
        <v>301</v>
      </c>
      <c r="G777" s="5">
        <v>173</v>
      </c>
      <c r="H777" s="5" t="s">
        <v>32</v>
      </c>
      <c r="I777" s="5">
        <v>3</v>
      </c>
      <c r="J777">
        <f xml:space="preserve"> VLOOKUP(B777,'Dataset-A1'!A:C,3,FALSE)</f>
        <v>1</v>
      </c>
      <c r="K777">
        <f xml:space="preserve"> YEAR('Dataset-A2'!D777)</f>
        <v>2018</v>
      </c>
      <c r="L777">
        <f t="shared" si="36"/>
        <v>2</v>
      </c>
      <c r="M777" t="str">
        <f xml:space="preserve"> VLOOKUP(B777,'Dataset-A1'!A:D,4,FALSE)</f>
        <v>OT</v>
      </c>
      <c r="N777">
        <f t="shared" si="37"/>
        <v>1</v>
      </c>
      <c r="O777">
        <f t="shared" si="38"/>
        <v>128</v>
      </c>
    </row>
    <row r="778" spans="1:15">
      <c r="A778" s="1">
        <v>50013781</v>
      </c>
      <c r="B778" s="5">
        <v>21122931</v>
      </c>
      <c r="C778" s="7">
        <v>43153</v>
      </c>
      <c r="D778" s="7">
        <v>43154</v>
      </c>
      <c r="E778" s="5" t="s">
        <v>28</v>
      </c>
      <c r="F778" s="5">
        <v>143</v>
      </c>
      <c r="G778" s="5">
        <v>45</v>
      </c>
      <c r="H778" s="5" t="s">
        <v>32</v>
      </c>
      <c r="I778" s="5">
        <v>2</v>
      </c>
      <c r="J778">
        <f xml:space="preserve"> VLOOKUP(B778,'Dataset-A1'!A:C,3,FALSE)</f>
        <v>1</v>
      </c>
      <c r="K778">
        <f xml:space="preserve"> YEAR('Dataset-A2'!D778)</f>
        <v>2018</v>
      </c>
      <c r="L778">
        <f t="shared" si="36"/>
        <v>2</v>
      </c>
      <c r="M778" t="str">
        <f xml:space="preserve"> VLOOKUP(B778,'Dataset-A1'!A:D,4,FALSE)</f>
        <v>CN</v>
      </c>
      <c r="N778">
        <f t="shared" si="37"/>
        <v>1</v>
      </c>
      <c r="O778">
        <f t="shared" si="38"/>
        <v>98</v>
      </c>
    </row>
    <row r="779" spans="1:15">
      <c r="A779" s="1">
        <v>50013791</v>
      </c>
      <c r="B779" s="5">
        <v>155158</v>
      </c>
      <c r="C779" s="7">
        <v>43193</v>
      </c>
      <c r="D779" s="7">
        <v>43199</v>
      </c>
      <c r="E779" s="5" t="s">
        <v>29</v>
      </c>
      <c r="F779" s="5">
        <v>423</v>
      </c>
      <c r="G779" s="5">
        <v>229</v>
      </c>
      <c r="H779" s="5" t="s">
        <v>30</v>
      </c>
      <c r="I779" s="5">
        <v>7</v>
      </c>
      <c r="J779">
        <f xml:space="preserve"> VLOOKUP(B779,'Dataset-A1'!A:C,3,FALSE)</f>
        <v>1</v>
      </c>
      <c r="K779">
        <f xml:space="preserve"> YEAR('Dataset-A2'!D779)</f>
        <v>2018</v>
      </c>
      <c r="L779">
        <f t="shared" si="36"/>
        <v>4</v>
      </c>
      <c r="M779" t="str">
        <f xml:space="preserve"> VLOOKUP(B779,'Dataset-A1'!A:D,4,FALSE)</f>
        <v>OT</v>
      </c>
      <c r="N779">
        <f t="shared" si="37"/>
        <v>6</v>
      </c>
      <c r="O779">
        <f t="shared" si="38"/>
        <v>194</v>
      </c>
    </row>
    <row r="780" spans="1:15">
      <c r="A780" s="1">
        <v>50013801</v>
      </c>
      <c r="B780" s="5">
        <v>21147812</v>
      </c>
      <c r="C780" s="7">
        <v>43128</v>
      </c>
      <c r="D780" s="7">
        <v>43130</v>
      </c>
      <c r="E780" s="5" t="s">
        <v>29</v>
      </c>
      <c r="F780" s="5">
        <v>577</v>
      </c>
      <c r="G780" s="5">
        <v>277</v>
      </c>
      <c r="H780" s="5" t="s">
        <v>30</v>
      </c>
      <c r="I780" s="5">
        <v>18</v>
      </c>
      <c r="J780">
        <f xml:space="preserve"> VLOOKUP(B780,'Dataset-A1'!A:C,3,FALSE)</f>
        <v>0</v>
      </c>
      <c r="K780">
        <f xml:space="preserve"> YEAR('Dataset-A2'!D780)</f>
        <v>2018</v>
      </c>
      <c r="L780">
        <f t="shared" si="36"/>
        <v>1</v>
      </c>
      <c r="M780" t="str">
        <f xml:space="preserve"> VLOOKUP(B780,'Dataset-A1'!A:D,4,FALSE)</f>
        <v>CN</v>
      </c>
      <c r="N780">
        <f t="shared" si="37"/>
        <v>2</v>
      </c>
      <c r="O780">
        <f t="shared" si="38"/>
        <v>300</v>
      </c>
    </row>
    <row r="781" spans="1:15">
      <c r="A781" s="1">
        <v>50013811</v>
      </c>
      <c r="B781" s="5">
        <v>20633658</v>
      </c>
      <c r="C781" s="7">
        <v>43104</v>
      </c>
      <c r="D781" s="7">
        <v>43111</v>
      </c>
      <c r="E781" s="5" t="s">
        <v>23</v>
      </c>
      <c r="F781" s="5">
        <v>663</v>
      </c>
      <c r="G781" s="5">
        <v>450</v>
      </c>
      <c r="H781" s="5" t="s">
        <v>27</v>
      </c>
      <c r="I781" s="5">
        <v>3</v>
      </c>
      <c r="J781">
        <f xml:space="preserve"> VLOOKUP(B781,'Dataset-A1'!A:C,3,FALSE)</f>
        <v>0</v>
      </c>
      <c r="K781">
        <f xml:space="preserve"> YEAR('Dataset-A2'!D781)</f>
        <v>2018</v>
      </c>
      <c r="L781">
        <f t="shared" si="36"/>
        <v>1</v>
      </c>
      <c r="M781" t="str">
        <f xml:space="preserve"> VLOOKUP(B781,'Dataset-A1'!A:D,4,FALSE)</f>
        <v>EN</v>
      </c>
      <c r="N781">
        <f t="shared" si="37"/>
        <v>7</v>
      </c>
      <c r="O781">
        <f t="shared" si="38"/>
        <v>213</v>
      </c>
    </row>
    <row r="782" spans="1:15">
      <c r="A782" s="1">
        <v>50013821</v>
      </c>
      <c r="B782" s="5">
        <v>5290521</v>
      </c>
      <c r="C782" s="7">
        <v>43293</v>
      </c>
      <c r="D782" s="7">
        <v>43299</v>
      </c>
      <c r="E782" s="5" t="s">
        <v>29</v>
      </c>
      <c r="F782" s="5">
        <v>310</v>
      </c>
      <c r="G782" s="5">
        <v>162</v>
      </c>
      <c r="H782" s="5" t="s">
        <v>32</v>
      </c>
      <c r="I782" s="5">
        <v>15</v>
      </c>
      <c r="J782">
        <f xml:space="preserve"> VLOOKUP(B782,'Dataset-A1'!A:C,3,FALSE)</f>
        <v>0</v>
      </c>
      <c r="K782">
        <f xml:space="preserve"> YEAR('Dataset-A2'!D782)</f>
        <v>2018</v>
      </c>
      <c r="L782">
        <f t="shared" si="36"/>
        <v>7</v>
      </c>
      <c r="M782" t="str">
        <f xml:space="preserve"> VLOOKUP(B782,'Dataset-A1'!A:D,4,FALSE)</f>
        <v>CN</v>
      </c>
      <c r="N782">
        <f t="shared" si="37"/>
        <v>6</v>
      </c>
      <c r="O782">
        <f t="shared" si="38"/>
        <v>148</v>
      </c>
    </row>
    <row r="783" spans="1:15">
      <c r="A783" s="1">
        <v>50013851</v>
      </c>
      <c r="B783" s="5">
        <v>363332</v>
      </c>
      <c r="C783" s="7">
        <v>43217</v>
      </c>
      <c r="D783" s="7">
        <v>43219</v>
      </c>
      <c r="E783" s="5" t="s">
        <v>28</v>
      </c>
      <c r="F783" s="5">
        <v>165</v>
      </c>
      <c r="G783" s="5">
        <v>89</v>
      </c>
      <c r="H783" s="5" t="s">
        <v>32</v>
      </c>
      <c r="I783" s="5">
        <v>1</v>
      </c>
      <c r="J783">
        <f xml:space="preserve"> VLOOKUP(B783,'Dataset-A1'!A:C,3,FALSE)</f>
        <v>1</v>
      </c>
      <c r="K783">
        <f xml:space="preserve"> YEAR('Dataset-A2'!D783)</f>
        <v>2018</v>
      </c>
      <c r="L783">
        <f t="shared" si="36"/>
        <v>4</v>
      </c>
      <c r="M783" t="str">
        <f xml:space="preserve"> VLOOKUP(B783,'Dataset-A1'!A:D,4,FALSE)</f>
        <v>OT</v>
      </c>
      <c r="N783">
        <f t="shared" si="37"/>
        <v>2</v>
      </c>
      <c r="O783">
        <f t="shared" si="38"/>
        <v>76</v>
      </c>
    </row>
    <row r="784" spans="1:15">
      <c r="A784" s="1">
        <v>50013881</v>
      </c>
      <c r="B784" s="5">
        <v>20977836</v>
      </c>
      <c r="C784" s="7">
        <v>43244</v>
      </c>
      <c r="D784" s="7">
        <v>43245</v>
      </c>
      <c r="E784" s="5" t="s">
        <v>23</v>
      </c>
      <c r="F784" s="5">
        <v>214</v>
      </c>
      <c r="G784" s="5">
        <v>48</v>
      </c>
      <c r="H784" s="5" t="s">
        <v>32</v>
      </c>
      <c r="I784" s="5">
        <v>15</v>
      </c>
      <c r="J784">
        <f xml:space="preserve"> VLOOKUP(B784,'Dataset-A1'!A:C,3,FALSE)</f>
        <v>0</v>
      </c>
      <c r="K784">
        <f xml:space="preserve"> YEAR('Dataset-A2'!D784)</f>
        <v>2018</v>
      </c>
      <c r="L784">
        <f t="shared" si="36"/>
        <v>5</v>
      </c>
      <c r="M784" t="str">
        <f xml:space="preserve"> VLOOKUP(B784,'Dataset-A1'!A:D,4,FALSE)</f>
        <v>CN</v>
      </c>
      <c r="N784">
        <f t="shared" si="37"/>
        <v>1</v>
      </c>
      <c r="O784">
        <f t="shared" si="38"/>
        <v>166</v>
      </c>
    </row>
    <row r="785" spans="1:15">
      <c r="A785" s="1">
        <v>50013901</v>
      </c>
      <c r="B785" s="5">
        <v>12604916</v>
      </c>
      <c r="C785" s="7">
        <v>43376</v>
      </c>
      <c r="D785" s="7">
        <v>43377</v>
      </c>
      <c r="E785" s="5" t="s">
        <v>29</v>
      </c>
      <c r="F785" s="5">
        <v>54855</v>
      </c>
      <c r="G785" s="5">
        <v>24970</v>
      </c>
      <c r="H785" s="5" t="s">
        <v>32</v>
      </c>
      <c r="I785" s="5">
        <v>1</v>
      </c>
      <c r="J785">
        <f xml:space="preserve"> VLOOKUP(B785,'Dataset-A1'!A:C,3,FALSE)</f>
        <v>1</v>
      </c>
      <c r="K785">
        <f xml:space="preserve"> YEAR('Dataset-A2'!D785)</f>
        <v>2018</v>
      </c>
      <c r="L785">
        <f t="shared" si="36"/>
        <v>10</v>
      </c>
      <c r="M785" t="str">
        <f xml:space="preserve"> VLOOKUP(B785,'Dataset-A1'!A:D,4,FALSE)</f>
        <v>CN</v>
      </c>
      <c r="N785">
        <f t="shared" si="37"/>
        <v>1</v>
      </c>
      <c r="O785">
        <f t="shared" si="38"/>
        <v>29885</v>
      </c>
    </row>
    <row r="786" spans="1:15">
      <c r="A786" s="1">
        <v>50013911</v>
      </c>
      <c r="B786" s="5">
        <v>4361160</v>
      </c>
      <c r="C786" s="7">
        <v>43426</v>
      </c>
      <c r="D786" s="7">
        <v>43433</v>
      </c>
      <c r="E786" s="5" t="s">
        <v>29</v>
      </c>
      <c r="F786" s="5">
        <v>140</v>
      </c>
      <c r="G786" s="5">
        <v>42</v>
      </c>
      <c r="H786" s="5" t="s">
        <v>30</v>
      </c>
      <c r="I786" s="5">
        <v>14</v>
      </c>
      <c r="J786">
        <f xml:space="preserve"> VLOOKUP(B786,'Dataset-A1'!A:C,3,FALSE)</f>
        <v>1</v>
      </c>
      <c r="K786">
        <f xml:space="preserve"> YEAR('Dataset-A2'!D786)</f>
        <v>2018</v>
      </c>
      <c r="L786">
        <f t="shared" si="36"/>
        <v>11</v>
      </c>
      <c r="M786" t="str">
        <f xml:space="preserve"> VLOOKUP(B786,'Dataset-A1'!A:D,4,FALSE)</f>
        <v>OT</v>
      </c>
      <c r="N786">
        <f t="shared" si="37"/>
        <v>7</v>
      </c>
      <c r="O786">
        <f t="shared" si="38"/>
        <v>98</v>
      </c>
    </row>
    <row r="787" spans="1:15">
      <c r="A787" s="1">
        <v>50013951</v>
      </c>
      <c r="B787" s="5">
        <v>6317262</v>
      </c>
      <c r="C787" s="7">
        <v>43089</v>
      </c>
      <c r="D787" s="7">
        <v>43095</v>
      </c>
      <c r="E787" s="5" t="s">
        <v>29</v>
      </c>
      <c r="F787" s="5">
        <v>199</v>
      </c>
      <c r="G787" s="5">
        <v>87</v>
      </c>
      <c r="H787" s="5" t="s">
        <v>27</v>
      </c>
      <c r="I787" s="5">
        <v>5</v>
      </c>
      <c r="J787">
        <f xml:space="preserve"> VLOOKUP(B787,'Dataset-A1'!A:C,3,FALSE)</f>
        <v>1</v>
      </c>
      <c r="K787">
        <f xml:space="preserve"> YEAR('Dataset-A2'!D787)</f>
        <v>2017</v>
      </c>
      <c r="L787">
        <f t="shared" si="36"/>
        <v>12</v>
      </c>
      <c r="M787" t="str">
        <f xml:space="preserve"> VLOOKUP(B787,'Dataset-A1'!A:D,4,FALSE)</f>
        <v>CN</v>
      </c>
      <c r="N787">
        <f t="shared" si="37"/>
        <v>6</v>
      </c>
      <c r="O787">
        <f t="shared" si="38"/>
        <v>112</v>
      </c>
    </row>
    <row r="788" spans="1:15">
      <c r="A788" s="1">
        <v>50013991</v>
      </c>
      <c r="B788" s="5">
        <v>21169896</v>
      </c>
      <c r="C788" s="7">
        <v>43209</v>
      </c>
      <c r="D788" s="7">
        <v>43216</v>
      </c>
      <c r="E788" s="5" t="s">
        <v>29</v>
      </c>
      <c r="F788" s="5">
        <v>102</v>
      </c>
      <c r="G788" s="5">
        <v>54</v>
      </c>
      <c r="H788" s="5" t="s">
        <v>32</v>
      </c>
      <c r="I788" s="5">
        <v>4</v>
      </c>
      <c r="J788">
        <f xml:space="preserve"> VLOOKUP(B788,'Dataset-A1'!A:C,3,FALSE)</f>
        <v>0</v>
      </c>
      <c r="K788">
        <f xml:space="preserve"> YEAR('Dataset-A2'!D788)</f>
        <v>2018</v>
      </c>
      <c r="L788">
        <f t="shared" si="36"/>
        <v>4</v>
      </c>
      <c r="M788" t="str">
        <f xml:space="preserve"> VLOOKUP(B788,'Dataset-A1'!A:D,4,FALSE)</f>
        <v>OT</v>
      </c>
      <c r="N788">
        <f t="shared" si="37"/>
        <v>7</v>
      </c>
      <c r="O788">
        <f t="shared" si="38"/>
        <v>48</v>
      </c>
    </row>
    <row r="789" spans="1:15">
      <c r="A789" s="1">
        <v>50014051</v>
      </c>
      <c r="B789" s="5">
        <v>13388328</v>
      </c>
      <c r="C789" s="7">
        <v>43278</v>
      </c>
      <c r="D789" s="7">
        <v>43280</v>
      </c>
      <c r="E789" s="5" t="s">
        <v>29</v>
      </c>
      <c r="F789" s="5">
        <v>294</v>
      </c>
      <c r="G789" s="5">
        <v>113</v>
      </c>
      <c r="H789" s="5" t="s">
        <v>25</v>
      </c>
      <c r="I789" s="5">
        <v>5</v>
      </c>
      <c r="J789">
        <f xml:space="preserve"> VLOOKUP(B789,'Dataset-A1'!A:C,3,FALSE)</f>
        <v>0</v>
      </c>
      <c r="K789">
        <f xml:space="preserve"> YEAR('Dataset-A2'!D789)</f>
        <v>2018</v>
      </c>
      <c r="L789">
        <f t="shared" si="36"/>
        <v>6</v>
      </c>
      <c r="M789" t="str">
        <f xml:space="preserve"> VLOOKUP(B789,'Dataset-A1'!A:D,4,FALSE)</f>
        <v>CN</v>
      </c>
      <c r="N789">
        <f t="shared" si="37"/>
        <v>2</v>
      </c>
      <c r="O789">
        <f t="shared" si="38"/>
        <v>181</v>
      </c>
    </row>
    <row r="790" spans="1:15">
      <c r="A790" s="1">
        <v>50014061</v>
      </c>
      <c r="B790" s="5">
        <v>11871942</v>
      </c>
      <c r="C790" s="7">
        <v>43182</v>
      </c>
      <c r="D790" s="7">
        <v>43185</v>
      </c>
      <c r="E790" s="5" t="s">
        <v>29</v>
      </c>
      <c r="F790" s="5">
        <v>213</v>
      </c>
      <c r="G790" s="5">
        <v>124</v>
      </c>
      <c r="H790" s="5" t="s">
        <v>25</v>
      </c>
      <c r="I790" s="5">
        <v>5</v>
      </c>
      <c r="J790">
        <f xml:space="preserve"> VLOOKUP(B790,'Dataset-A1'!A:C,3,FALSE)</f>
        <v>0</v>
      </c>
      <c r="K790">
        <f xml:space="preserve"> YEAR('Dataset-A2'!D790)</f>
        <v>2018</v>
      </c>
      <c r="L790">
        <f t="shared" si="36"/>
        <v>3</v>
      </c>
      <c r="M790" t="str">
        <f xml:space="preserve"> VLOOKUP(B790,'Dataset-A1'!A:D,4,FALSE)</f>
        <v>OT</v>
      </c>
      <c r="N790">
        <f t="shared" si="37"/>
        <v>3</v>
      </c>
      <c r="O790">
        <f t="shared" si="38"/>
        <v>89</v>
      </c>
    </row>
    <row r="791" spans="1:15">
      <c r="A791" s="1">
        <v>50014071</v>
      </c>
      <c r="B791" s="5">
        <v>37189</v>
      </c>
      <c r="C791" s="7">
        <v>43246</v>
      </c>
      <c r="D791" s="7">
        <v>43252</v>
      </c>
      <c r="E791" s="5" t="s">
        <v>29</v>
      </c>
      <c r="F791" s="5">
        <v>966</v>
      </c>
      <c r="G791" s="5">
        <v>204</v>
      </c>
      <c r="H791" s="5" t="s">
        <v>30</v>
      </c>
      <c r="I791" s="5">
        <v>9</v>
      </c>
      <c r="J791">
        <f xml:space="preserve"> VLOOKUP(B791,'Dataset-A1'!A:C,3,FALSE)</f>
        <v>0</v>
      </c>
      <c r="K791">
        <f xml:space="preserve"> YEAR('Dataset-A2'!D791)</f>
        <v>2018</v>
      </c>
      <c r="L791">
        <f t="shared" si="36"/>
        <v>6</v>
      </c>
      <c r="M791" t="str">
        <f xml:space="preserve"> VLOOKUP(B791,'Dataset-A1'!A:D,4,FALSE)</f>
        <v>OT</v>
      </c>
      <c r="N791">
        <f t="shared" si="37"/>
        <v>6</v>
      </c>
      <c r="O791">
        <f t="shared" si="38"/>
        <v>762</v>
      </c>
    </row>
    <row r="792" spans="1:15">
      <c r="A792" s="1">
        <v>50014091</v>
      </c>
      <c r="B792" s="5">
        <v>18448651</v>
      </c>
      <c r="C792" s="7">
        <v>43298</v>
      </c>
      <c r="D792" s="7">
        <v>43303</v>
      </c>
      <c r="E792" s="5" t="s">
        <v>23</v>
      </c>
      <c r="F792" s="5">
        <v>548</v>
      </c>
      <c r="G792" s="5">
        <v>293</v>
      </c>
      <c r="H792" s="5" t="s">
        <v>32</v>
      </c>
      <c r="I792" s="5">
        <v>2</v>
      </c>
      <c r="J792">
        <f xml:space="preserve"> VLOOKUP(B792,'Dataset-A1'!A:C,3,FALSE)</f>
        <v>1</v>
      </c>
      <c r="K792">
        <f xml:space="preserve"> YEAR('Dataset-A2'!D792)</f>
        <v>2018</v>
      </c>
      <c r="L792">
        <f t="shared" si="36"/>
        <v>7</v>
      </c>
      <c r="M792" t="str">
        <f xml:space="preserve"> VLOOKUP(B792,'Dataset-A1'!A:D,4,FALSE)</f>
        <v>EN</v>
      </c>
      <c r="N792">
        <f t="shared" si="37"/>
        <v>5</v>
      </c>
      <c r="O792">
        <f t="shared" si="38"/>
        <v>255</v>
      </c>
    </row>
    <row r="793" spans="1:15">
      <c r="A793" s="1">
        <v>50014101</v>
      </c>
      <c r="B793" s="5">
        <v>19938400</v>
      </c>
      <c r="C793" s="7">
        <v>43421</v>
      </c>
      <c r="D793" s="7">
        <v>43424</v>
      </c>
      <c r="E793" s="5" t="s">
        <v>33</v>
      </c>
      <c r="F793" s="5">
        <v>168</v>
      </c>
      <c r="G793" s="5">
        <v>71</v>
      </c>
      <c r="H793" s="5" t="s">
        <v>30</v>
      </c>
      <c r="I793" s="5">
        <v>12</v>
      </c>
      <c r="J793">
        <f xml:space="preserve"> VLOOKUP(B793,'Dataset-A1'!A:C,3,FALSE)</f>
        <v>1</v>
      </c>
      <c r="K793">
        <f xml:space="preserve"> YEAR('Dataset-A2'!D793)</f>
        <v>2018</v>
      </c>
      <c r="L793">
        <f t="shared" si="36"/>
        <v>11</v>
      </c>
      <c r="M793" t="str">
        <f xml:space="preserve"> VLOOKUP(B793,'Dataset-A1'!A:D,4,FALSE)</f>
        <v>EN</v>
      </c>
      <c r="N793">
        <f t="shared" si="37"/>
        <v>3</v>
      </c>
      <c r="O793">
        <f t="shared" si="38"/>
        <v>97</v>
      </c>
    </row>
    <row r="794" spans="1:15">
      <c r="A794" s="1">
        <v>50014121</v>
      </c>
      <c r="B794" s="5">
        <v>18989145</v>
      </c>
      <c r="C794" s="7">
        <v>43428</v>
      </c>
      <c r="D794" s="7">
        <v>43431</v>
      </c>
      <c r="E794" s="5" t="s">
        <v>33</v>
      </c>
      <c r="F794" s="5">
        <v>438</v>
      </c>
      <c r="G794" s="5">
        <v>139</v>
      </c>
      <c r="H794" s="5" t="s">
        <v>30</v>
      </c>
      <c r="I794" s="5">
        <v>8</v>
      </c>
      <c r="J794">
        <f xml:space="preserve"> VLOOKUP(B794,'Dataset-A1'!A:C,3,FALSE)</f>
        <v>0</v>
      </c>
      <c r="K794">
        <f xml:space="preserve"> YEAR('Dataset-A2'!D794)</f>
        <v>2018</v>
      </c>
      <c r="L794">
        <f t="shared" si="36"/>
        <v>11</v>
      </c>
      <c r="M794" t="str">
        <f xml:space="preserve"> VLOOKUP(B794,'Dataset-A1'!A:D,4,FALSE)</f>
        <v>CN</v>
      </c>
      <c r="N794">
        <f t="shared" si="37"/>
        <v>3</v>
      </c>
      <c r="O794">
        <f t="shared" si="38"/>
        <v>299</v>
      </c>
    </row>
    <row r="795" spans="1:15">
      <c r="A795" s="1">
        <v>50014191</v>
      </c>
      <c r="B795" s="5">
        <v>317197</v>
      </c>
      <c r="C795" s="7">
        <v>43387</v>
      </c>
      <c r="D795" s="7">
        <v>43392</v>
      </c>
      <c r="E795" s="5" t="s">
        <v>29</v>
      </c>
      <c r="F795" s="5">
        <v>363</v>
      </c>
      <c r="G795" s="5">
        <v>74</v>
      </c>
      <c r="H795" s="5" t="s">
        <v>25</v>
      </c>
      <c r="I795" s="5">
        <v>9</v>
      </c>
      <c r="J795">
        <f xml:space="preserve"> VLOOKUP(B795,'Dataset-A1'!A:C,3,FALSE)</f>
        <v>1</v>
      </c>
      <c r="K795">
        <f xml:space="preserve"> YEAR('Dataset-A2'!D795)</f>
        <v>2018</v>
      </c>
      <c r="L795">
        <f t="shared" si="36"/>
        <v>10</v>
      </c>
      <c r="M795" t="str">
        <f xml:space="preserve"> VLOOKUP(B795,'Dataset-A1'!A:D,4,FALSE)</f>
        <v>CN</v>
      </c>
      <c r="N795">
        <f t="shared" si="37"/>
        <v>5</v>
      </c>
      <c r="O795">
        <f t="shared" si="38"/>
        <v>289</v>
      </c>
    </row>
    <row r="796" spans="1:15">
      <c r="A796" s="1">
        <v>50014201</v>
      </c>
      <c r="B796" s="5">
        <v>117476</v>
      </c>
      <c r="C796" s="7">
        <v>43283</v>
      </c>
      <c r="D796" s="7">
        <v>43284</v>
      </c>
      <c r="E796" s="5" t="s">
        <v>28</v>
      </c>
      <c r="F796" s="5">
        <v>1443</v>
      </c>
      <c r="G796" s="5">
        <v>567</v>
      </c>
      <c r="H796" s="5" t="s">
        <v>27</v>
      </c>
      <c r="I796" s="5">
        <v>4</v>
      </c>
      <c r="J796">
        <f xml:space="preserve"> VLOOKUP(B796,'Dataset-A1'!A:C,3,FALSE)</f>
        <v>1</v>
      </c>
      <c r="K796">
        <f xml:space="preserve"> YEAR('Dataset-A2'!D796)</f>
        <v>2018</v>
      </c>
      <c r="L796">
        <f t="shared" si="36"/>
        <v>7</v>
      </c>
      <c r="M796" t="str">
        <f xml:space="preserve"> VLOOKUP(B796,'Dataset-A1'!A:D,4,FALSE)</f>
        <v>OT</v>
      </c>
      <c r="N796">
        <f t="shared" si="37"/>
        <v>1</v>
      </c>
      <c r="O796">
        <f t="shared" si="38"/>
        <v>876</v>
      </c>
    </row>
    <row r="797" spans="1:15">
      <c r="A797" s="1">
        <v>50014211</v>
      </c>
      <c r="B797" s="5">
        <v>193232</v>
      </c>
      <c r="C797" s="7">
        <v>43218</v>
      </c>
      <c r="D797" s="7">
        <v>43223</v>
      </c>
      <c r="E797" s="5" t="s">
        <v>28</v>
      </c>
      <c r="F797" s="5">
        <v>270</v>
      </c>
      <c r="G797" s="5">
        <v>184</v>
      </c>
      <c r="H797" s="5" t="s">
        <v>27</v>
      </c>
      <c r="I797" s="5">
        <v>19</v>
      </c>
      <c r="J797">
        <f xml:space="preserve"> VLOOKUP(B797,'Dataset-A1'!A:C,3,FALSE)</f>
        <v>0</v>
      </c>
      <c r="K797">
        <f xml:space="preserve"> YEAR('Dataset-A2'!D797)</f>
        <v>2018</v>
      </c>
      <c r="L797">
        <f t="shared" si="36"/>
        <v>5</v>
      </c>
      <c r="M797" t="str">
        <f xml:space="preserve"> VLOOKUP(B797,'Dataset-A1'!A:D,4,FALSE)</f>
        <v>CN</v>
      </c>
      <c r="N797">
        <f t="shared" si="37"/>
        <v>5</v>
      </c>
      <c r="O797">
        <f t="shared" si="38"/>
        <v>86</v>
      </c>
    </row>
    <row r="798" spans="1:15">
      <c r="A798" s="1">
        <v>50014231</v>
      </c>
      <c r="B798" s="5">
        <v>301655</v>
      </c>
      <c r="C798" s="7">
        <v>43190</v>
      </c>
      <c r="D798" s="7">
        <v>43195</v>
      </c>
      <c r="E798" s="5" t="s">
        <v>28</v>
      </c>
      <c r="F798" s="5">
        <v>630</v>
      </c>
      <c r="G798" s="5">
        <v>143</v>
      </c>
      <c r="H798" s="5" t="s">
        <v>30</v>
      </c>
      <c r="I798" s="5">
        <v>5</v>
      </c>
      <c r="J798">
        <f xml:space="preserve"> VLOOKUP(B798,'Dataset-A1'!A:C,3,FALSE)</f>
        <v>1</v>
      </c>
      <c r="K798">
        <f xml:space="preserve"> YEAR('Dataset-A2'!D798)</f>
        <v>2018</v>
      </c>
      <c r="L798">
        <f t="shared" si="36"/>
        <v>4</v>
      </c>
      <c r="M798" t="str">
        <f xml:space="preserve"> VLOOKUP(B798,'Dataset-A1'!A:D,4,FALSE)</f>
        <v>EN</v>
      </c>
      <c r="N798">
        <f t="shared" si="37"/>
        <v>5</v>
      </c>
      <c r="O798">
        <f t="shared" si="38"/>
        <v>487</v>
      </c>
    </row>
    <row r="799" spans="1:15">
      <c r="A799" s="1">
        <v>50014241</v>
      </c>
      <c r="B799" s="5">
        <v>21163015</v>
      </c>
      <c r="C799" s="7">
        <v>43323</v>
      </c>
      <c r="D799" s="7">
        <v>43324</v>
      </c>
      <c r="E799" s="5" t="s">
        <v>28</v>
      </c>
      <c r="F799" s="5">
        <v>198</v>
      </c>
      <c r="G799" s="5">
        <v>114</v>
      </c>
      <c r="H799" s="5" t="s">
        <v>30</v>
      </c>
      <c r="I799" s="5">
        <v>8</v>
      </c>
      <c r="J799">
        <f xml:space="preserve"> VLOOKUP(B799,'Dataset-A1'!A:C,3,FALSE)</f>
        <v>1</v>
      </c>
      <c r="K799">
        <f xml:space="preserve"> YEAR('Dataset-A2'!D799)</f>
        <v>2018</v>
      </c>
      <c r="L799">
        <f t="shared" si="36"/>
        <v>8</v>
      </c>
      <c r="M799" t="str">
        <f xml:space="preserve"> VLOOKUP(B799,'Dataset-A1'!A:D,4,FALSE)</f>
        <v>OT</v>
      </c>
      <c r="N799">
        <f t="shared" si="37"/>
        <v>1</v>
      </c>
      <c r="O799">
        <f t="shared" si="38"/>
        <v>84</v>
      </c>
    </row>
    <row r="800" spans="1:15">
      <c r="A800" s="1">
        <v>50014251</v>
      </c>
      <c r="B800" s="5">
        <v>14613561</v>
      </c>
      <c r="C800" s="7">
        <v>43214</v>
      </c>
      <c r="D800" s="7">
        <v>43220</v>
      </c>
      <c r="E800" s="5" t="s">
        <v>33</v>
      </c>
      <c r="F800" s="5">
        <v>1420</v>
      </c>
      <c r="G800" s="5">
        <v>525</v>
      </c>
      <c r="H800" s="5" t="s">
        <v>30</v>
      </c>
      <c r="I800" s="5">
        <v>6</v>
      </c>
      <c r="J800">
        <f xml:space="preserve"> VLOOKUP(B800,'Dataset-A1'!A:C,3,FALSE)</f>
        <v>1</v>
      </c>
      <c r="K800">
        <f xml:space="preserve"> YEAR('Dataset-A2'!D800)</f>
        <v>2018</v>
      </c>
      <c r="L800">
        <f t="shared" si="36"/>
        <v>4</v>
      </c>
      <c r="M800" t="str">
        <f xml:space="preserve"> VLOOKUP(B800,'Dataset-A1'!A:D,4,FALSE)</f>
        <v>CN</v>
      </c>
      <c r="N800">
        <f t="shared" si="37"/>
        <v>6</v>
      </c>
      <c r="O800">
        <f t="shared" si="38"/>
        <v>895</v>
      </c>
    </row>
    <row r="801" spans="1:15">
      <c r="A801" s="1">
        <v>50014261</v>
      </c>
      <c r="B801" s="5">
        <v>18385128</v>
      </c>
      <c r="C801" s="7">
        <v>43103</v>
      </c>
      <c r="D801" s="7">
        <v>43106</v>
      </c>
      <c r="E801" s="5" t="s">
        <v>29</v>
      </c>
      <c r="F801" s="5">
        <v>164</v>
      </c>
      <c r="G801" s="5">
        <v>78</v>
      </c>
      <c r="H801" s="5" t="s">
        <v>30</v>
      </c>
      <c r="I801" s="5">
        <v>13</v>
      </c>
      <c r="J801">
        <f xml:space="preserve"> VLOOKUP(B801,'Dataset-A1'!A:C,3,FALSE)</f>
        <v>0</v>
      </c>
      <c r="K801">
        <f xml:space="preserve"> YEAR('Dataset-A2'!D801)</f>
        <v>2018</v>
      </c>
      <c r="L801">
        <f t="shared" si="36"/>
        <v>1</v>
      </c>
      <c r="M801" t="str">
        <f xml:space="preserve"> VLOOKUP(B801,'Dataset-A1'!A:D,4,FALSE)</f>
        <v>EN</v>
      </c>
      <c r="N801">
        <f t="shared" si="37"/>
        <v>3</v>
      </c>
      <c r="O801">
        <f t="shared" si="38"/>
        <v>86</v>
      </c>
    </row>
    <row r="802" spans="1:15">
      <c r="A802" s="1">
        <v>50014271</v>
      </c>
      <c r="B802" s="5">
        <v>6741598</v>
      </c>
      <c r="C802" s="7">
        <v>43183</v>
      </c>
      <c r="D802" s="7">
        <v>43187</v>
      </c>
      <c r="E802" s="5" t="s">
        <v>28</v>
      </c>
      <c r="F802" s="5">
        <v>123</v>
      </c>
      <c r="G802" s="5">
        <v>28</v>
      </c>
      <c r="H802" s="5" t="s">
        <v>25</v>
      </c>
      <c r="I802" s="5">
        <v>14</v>
      </c>
      <c r="J802">
        <f xml:space="preserve"> VLOOKUP(B802,'Dataset-A1'!A:C,3,FALSE)</f>
        <v>0</v>
      </c>
      <c r="K802">
        <f xml:space="preserve"> YEAR('Dataset-A2'!D802)</f>
        <v>2018</v>
      </c>
      <c r="L802">
        <f t="shared" si="36"/>
        <v>3</v>
      </c>
      <c r="M802" t="str">
        <f xml:space="preserve"> VLOOKUP(B802,'Dataset-A1'!A:D,4,FALSE)</f>
        <v>CN</v>
      </c>
      <c r="N802">
        <f t="shared" si="37"/>
        <v>4</v>
      </c>
      <c r="O802">
        <f t="shared" si="38"/>
        <v>95</v>
      </c>
    </row>
    <row r="803" spans="1:15">
      <c r="A803" s="1">
        <v>50014301</v>
      </c>
      <c r="B803" s="5">
        <v>21163015</v>
      </c>
      <c r="C803" s="7">
        <v>43297</v>
      </c>
      <c r="D803" s="7">
        <v>43302</v>
      </c>
      <c r="E803" s="5" t="s">
        <v>29</v>
      </c>
      <c r="F803" s="5">
        <v>637</v>
      </c>
      <c r="G803" s="5">
        <v>129</v>
      </c>
      <c r="H803" s="5" t="s">
        <v>30</v>
      </c>
      <c r="I803" s="5">
        <v>8</v>
      </c>
      <c r="J803">
        <f xml:space="preserve"> VLOOKUP(B803,'Dataset-A1'!A:C,3,FALSE)</f>
        <v>1</v>
      </c>
      <c r="K803">
        <f xml:space="preserve"> YEAR('Dataset-A2'!D803)</f>
        <v>2018</v>
      </c>
      <c r="L803">
        <f t="shared" si="36"/>
        <v>7</v>
      </c>
      <c r="M803" t="str">
        <f xml:space="preserve"> VLOOKUP(B803,'Dataset-A1'!A:D,4,FALSE)</f>
        <v>OT</v>
      </c>
      <c r="N803">
        <f t="shared" si="37"/>
        <v>5</v>
      </c>
      <c r="O803">
        <f t="shared" si="38"/>
        <v>508</v>
      </c>
    </row>
    <row r="804" spans="1:15">
      <c r="A804" s="1">
        <v>50014311</v>
      </c>
      <c r="B804" s="5">
        <v>19692466</v>
      </c>
      <c r="C804" s="7">
        <v>43084</v>
      </c>
      <c r="D804" s="7">
        <v>43090</v>
      </c>
      <c r="E804" s="5" t="s">
        <v>29</v>
      </c>
      <c r="F804" s="5">
        <v>289</v>
      </c>
      <c r="G804" s="5">
        <v>135</v>
      </c>
      <c r="H804" s="5" t="s">
        <v>32</v>
      </c>
      <c r="I804" s="5">
        <v>13</v>
      </c>
      <c r="J804">
        <f xml:space="preserve"> VLOOKUP(B804,'Dataset-A1'!A:C,3,FALSE)</f>
        <v>0</v>
      </c>
      <c r="K804">
        <f xml:space="preserve"> YEAR('Dataset-A2'!D804)</f>
        <v>2017</v>
      </c>
      <c r="L804">
        <f t="shared" si="36"/>
        <v>12</v>
      </c>
      <c r="M804" t="str">
        <f xml:space="preserve"> VLOOKUP(B804,'Dataset-A1'!A:D,4,FALSE)</f>
        <v>CN</v>
      </c>
      <c r="N804">
        <f t="shared" si="37"/>
        <v>6</v>
      </c>
      <c r="O804">
        <f t="shared" si="38"/>
        <v>154</v>
      </c>
    </row>
    <row r="805" spans="1:15">
      <c r="A805" s="1">
        <v>50014331</v>
      </c>
      <c r="B805" s="5">
        <v>14964296</v>
      </c>
      <c r="C805" s="7">
        <v>43124</v>
      </c>
      <c r="D805" s="7">
        <v>43125</v>
      </c>
      <c r="E805" s="5" t="s">
        <v>28</v>
      </c>
      <c r="F805" s="5">
        <v>1097</v>
      </c>
      <c r="G805" s="5">
        <v>583</v>
      </c>
      <c r="H805" s="5" t="s">
        <v>25</v>
      </c>
      <c r="I805" s="5">
        <v>2</v>
      </c>
      <c r="J805">
        <f xml:space="preserve"> VLOOKUP(B805,'Dataset-A1'!A:C,3,FALSE)</f>
        <v>1</v>
      </c>
      <c r="K805">
        <f xml:space="preserve"> YEAR('Dataset-A2'!D805)</f>
        <v>2018</v>
      </c>
      <c r="L805">
        <f t="shared" si="36"/>
        <v>1</v>
      </c>
      <c r="M805" t="str">
        <f xml:space="preserve"> VLOOKUP(B805,'Dataset-A1'!A:D,4,FALSE)</f>
        <v>OT</v>
      </c>
      <c r="N805">
        <f t="shared" si="37"/>
        <v>1</v>
      </c>
      <c r="O805">
        <f t="shared" si="38"/>
        <v>514</v>
      </c>
    </row>
    <row r="806" spans="1:15">
      <c r="A806" s="1">
        <v>50014351</v>
      </c>
      <c r="B806" s="5">
        <v>21170478</v>
      </c>
      <c r="C806" s="7">
        <v>43381</v>
      </c>
      <c r="D806" s="7">
        <v>43381</v>
      </c>
      <c r="E806" s="5" t="s">
        <v>33</v>
      </c>
      <c r="F806" s="5">
        <v>578</v>
      </c>
      <c r="G806" s="5">
        <v>137</v>
      </c>
      <c r="H806" s="5" t="s">
        <v>30</v>
      </c>
      <c r="I806" s="5">
        <v>15</v>
      </c>
      <c r="J806">
        <f xml:space="preserve"> VLOOKUP(B806,'Dataset-A1'!A:C,3,FALSE)</f>
        <v>1</v>
      </c>
      <c r="K806">
        <f xml:space="preserve"> YEAR('Dataset-A2'!D806)</f>
        <v>2018</v>
      </c>
      <c r="L806">
        <f t="shared" si="36"/>
        <v>10</v>
      </c>
      <c r="M806" t="str">
        <f xml:space="preserve"> VLOOKUP(B806,'Dataset-A1'!A:D,4,FALSE)</f>
        <v>CN</v>
      </c>
      <c r="N806">
        <f t="shared" si="37"/>
        <v>0</v>
      </c>
      <c r="O806">
        <f t="shared" si="38"/>
        <v>441</v>
      </c>
    </row>
    <row r="807" spans="1:15">
      <c r="A807" s="1">
        <v>50014391</v>
      </c>
      <c r="B807" s="5">
        <v>21168331</v>
      </c>
      <c r="C807" s="7">
        <v>43397</v>
      </c>
      <c r="D807" s="7">
        <v>43398</v>
      </c>
      <c r="E807" s="5" t="s">
        <v>23</v>
      </c>
      <c r="F807" s="5">
        <v>452</v>
      </c>
      <c r="G807" s="5">
        <v>223</v>
      </c>
      <c r="H807" s="5" t="s">
        <v>30</v>
      </c>
      <c r="I807" s="5">
        <v>2</v>
      </c>
      <c r="J807">
        <f xml:space="preserve"> VLOOKUP(B807,'Dataset-A1'!A:C,3,FALSE)</f>
        <v>0</v>
      </c>
      <c r="K807">
        <f xml:space="preserve"> YEAR('Dataset-A2'!D807)</f>
        <v>2018</v>
      </c>
      <c r="L807">
        <f t="shared" si="36"/>
        <v>10</v>
      </c>
      <c r="M807" t="str">
        <f xml:space="preserve"> VLOOKUP(B807,'Dataset-A1'!A:D,4,FALSE)</f>
        <v>CN</v>
      </c>
      <c r="N807">
        <f t="shared" si="37"/>
        <v>1</v>
      </c>
      <c r="O807">
        <f t="shared" si="38"/>
        <v>229</v>
      </c>
    </row>
    <row r="808" spans="1:15">
      <c r="A808" s="1">
        <v>50014401</v>
      </c>
      <c r="B808" s="5">
        <v>20878409</v>
      </c>
      <c r="C808" s="7">
        <v>43361</v>
      </c>
      <c r="D808" s="7">
        <v>43363</v>
      </c>
      <c r="E808" s="5" t="s">
        <v>28</v>
      </c>
      <c r="F808" s="5">
        <v>154</v>
      </c>
      <c r="G808" s="5">
        <v>106</v>
      </c>
      <c r="H808" s="5" t="s">
        <v>30</v>
      </c>
      <c r="I808" s="5">
        <v>7</v>
      </c>
      <c r="J808">
        <f xml:space="preserve"> VLOOKUP(B808,'Dataset-A1'!A:C,3,FALSE)</f>
        <v>1</v>
      </c>
      <c r="K808">
        <f xml:space="preserve"> YEAR('Dataset-A2'!D808)</f>
        <v>2018</v>
      </c>
      <c r="L808">
        <f t="shared" si="36"/>
        <v>9</v>
      </c>
      <c r="M808" t="str">
        <f xml:space="preserve"> VLOOKUP(B808,'Dataset-A1'!A:D,4,FALSE)</f>
        <v>EN</v>
      </c>
      <c r="N808">
        <f t="shared" si="37"/>
        <v>2</v>
      </c>
      <c r="O808">
        <f t="shared" si="38"/>
        <v>48</v>
      </c>
    </row>
    <row r="809" spans="1:15">
      <c r="A809" s="1">
        <v>50014411</v>
      </c>
      <c r="B809" s="5">
        <v>12117457</v>
      </c>
      <c r="C809" s="7">
        <v>43344</v>
      </c>
      <c r="D809" s="7">
        <v>43348</v>
      </c>
      <c r="E809" s="5" t="s">
        <v>29</v>
      </c>
      <c r="F809" s="5">
        <v>2997</v>
      </c>
      <c r="G809" s="5">
        <v>922</v>
      </c>
      <c r="H809" s="5" t="s">
        <v>30</v>
      </c>
      <c r="I809" s="5">
        <v>3</v>
      </c>
      <c r="J809">
        <f xml:space="preserve"> VLOOKUP(B809,'Dataset-A1'!A:C,3,FALSE)</f>
        <v>1</v>
      </c>
      <c r="K809">
        <f xml:space="preserve"> YEAR('Dataset-A2'!D809)</f>
        <v>2018</v>
      </c>
      <c r="L809">
        <f t="shared" si="36"/>
        <v>9</v>
      </c>
      <c r="M809" t="str">
        <f xml:space="preserve"> VLOOKUP(B809,'Dataset-A1'!A:D,4,FALSE)</f>
        <v>CN</v>
      </c>
      <c r="N809">
        <f t="shared" si="37"/>
        <v>4</v>
      </c>
      <c r="O809">
        <f t="shared" si="38"/>
        <v>2075</v>
      </c>
    </row>
    <row r="810" spans="1:15">
      <c r="A810" s="1">
        <v>50014421</v>
      </c>
      <c r="B810" s="5">
        <v>4697273</v>
      </c>
      <c r="C810" s="7">
        <v>43151</v>
      </c>
      <c r="D810" s="7">
        <v>43155</v>
      </c>
      <c r="E810" s="5" t="s">
        <v>23</v>
      </c>
      <c r="F810" s="5">
        <v>378</v>
      </c>
      <c r="G810" s="5">
        <v>84</v>
      </c>
      <c r="H810" s="5" t="s">
        <v>27</v>
      </c>
      <c r="I810" s="5">
        <v>4</v>
      </c>
      <c r="J810">
        <f xml:space="preserve"> VLOOKUP(B810,'Dataset-A1'!A:C,3,FALSE)</f>
        <v>1</v>
      </c>
      <c r="K810">
        <f xml:space="preserve"> YEAR('Dataset-A2'!D810)</f>
        <v>2018</v>
      </c>
      <c r="L810">
        <f t="shared" si="36"/>
        <v>2</v>
      </c>
      <c r="M810" t="str">
        <f xml:space="preserve"> VLOOKUP(B810,'Dataset-A1'!A:D,4,FALSE)</f>
        <v>EN</v>
      </c>
      <c r="N810">
        <f t="shared" si="37"/>
        <v>4</v>
      </c>
      <c r="O810">
        <f t="shared" si="38"/>
        <v>294</v>
      </c>
    </row>
    <row r="811" spans="1:15">
      <c r="A811" s="1">
        <v>50014481</v>
      </c>
      <c r="B811" s="5">
        <v>10048170</v>
      </c>
      <c r="C811" s="7">
        <v>43084</v>
      </c>
      <c r="D811" s="7">
        <v>43090</v>
      </c>
      <c r="E811" s="5" t="s">
        <v>29</v>
      </c>
      <c r="F811" s="5">
        <v>68820</v>
      </c>
      <c r="G811" s="5">
        <v>34045</v>
      </c>
      <c r="H811" s="5" t="s">
        <v>30</v>
      </c>
      <c r="I811" s="5">
        <v>5</v>
      </c>
      <c r="J811">
        <f xml:space="preserve"> VLOOKUP(B811,'Dataset-A1'!A:C,3,FALSE)</f>
        <v>0</v>
      </c>
      <c r="K811">
        <f xml:space="preserve"> YEAR('Dataset-A2'!D811)</f>
        <v>2017</v>
      </c>
      <c r="L811">
        <f t="shared" si="36"/>
        <v>12</v>
      </c>
      <c r="M811" t="str">
        <f xml:space="preserve"> VLOOKUP(B811,'Dataset-A1'!A:D,4,FALSE)</f>
        <v>CN</v>
      </c>
      <c r="N811">
        <f t="shared" si="37"/>
        <v>6</v>
      </c>
      <c r="O811">
        <f t="shared" si="38"/>
        <v>34775</v>
      </c>
    </row>
    <row r="812" spans="1:15">
      <c r="A812" s="1">
        <v>50014511</v>
      </c>
      <c r="B812" s="5">
        <v>21160218</v>
      </c>
      <c r="C812" s="7">
        <v>43174</v>
      </c>
      <c r="D812" s="7">
        <v>43179</v>
      </c>
      <c r="E812" s="5" t="s">
        <v>28</v>
      </c>
      <c r="F812" s="5">
        <v>145</v>
      </c>
      <c r="G812" s="5">
        <v>81</v>
      </c>
      <c r="H812" s="5" t="s">
        <v>30</v>
      </c>
      <c r="I812" s="5">
        <v>11</v>
      </c>
      <c r="J812">
        <f xml:space="preserve"> VLOOKUP(B812,'Dataset-A1'!A:C,3,FALSE)</f>
        <v>1</v>
      </c>
      <c r="K812">
        <f xml:space="preserve"> YEAR('Dataset-A2'!D812)</f>
        <v>2018</v>
      </c>
      <c r="L812">
        <f t="shared" si="36"/>
        <v>3</v>
      </c>
      <c r="M812" t="str">
        <f xml:space="preserve"> VLOOKUP(B812,'Dataset-A1'!A:D,4,FALSE)</f>
        <v>CN</v>
      </c>
      <c r="N812">
        <f t="shared" si="37"/>
        <v>5</v>
      </c>
      <c r="O812">
        <f t="shared" si="38"/>
        <v>64</v>
      </c>
    </row>
    <row r="813" spans="1:15">
      <c r="A813" s="1">
        <v>50014521</v>
      </c>
      <c r="B813" s="5">
        <v>20538669</v>
      </c>
      <c r="C813" s="7">
        <v>43368</v>
      </c>
      <c r="D813" s="7">
        <v>43368</v>
      </c>
      <c r="E813" s="5" t="s">
        <v>33</v>
      </c>
      <c r="F813" s="5">
        <v>371</v>
      </c>
      <c r="G813" s="5">
        <v>210</v>
      </c>
      <c r="H813" s="5" t="s">
        <v>30</v>
      </c>
      <c r="I813" s="5">
        <v>6</v>
      </c>
      <c r="J813">
        <f xml:space="preserve"> VLOOKUP(B813,'Dataset-A1'!A:C,3,FALSE)</f>
        <v>1</v>
      </c>
      <c r="K813">
        <f xml:space="preserve"> YEAR('Dataset-A2'!D813)</f>
        <v>2018</v>
      </c>
      <c r="L813">
        <f t="shared" si="36"/>
        <v>9</v>
      </c>
      <c r="M813" t="str">
        <f xml:space="preserve"> VLOOKUP(B813,'Dataset-A1'!A:D,4,FALSE)</f>
        <v>CN</v>
      </c>
      <c r="N813">
        <f t="shared" si="37"/>
        <v>0</v>
      </c>
      <c r="O813">
        <f t="shared" si="38"/>
        <v>161</v>
      </c>
    </row>
    <row r="814" spans="1:15">
      <c r="A814" s="1">
        <v>50014531</v>
      </c>
      <c r="B814" s="5">
        <v>387202</v>
      </c>
      <c r="C814" s="7">
        <v>43244</v>
      </c>
      <c r="D814" s="7">
        <v>43248</v>
      </c>
      <c r="E814" s="5" t="s">
        <v>29</v>
      </c>
      <c r="F814" s="5">
        <v>168</v>
      </c>
      <c r="G814" s="5">
        <v>106</v>
      </c>
      <c r="H814" s="5" t="s">
        <v>27</v>
      </c>
      <c r="I814" s="5">
        <v>12</v>
      </c>
      <c r="J814">
        <f xml:space="preserve"> VLOOKUP(B814,'Dataset-A1'!A:C,3,FALSE)</f>
        <v>1</v>
      </c>
      <c r="K814">
        <f xml:space="preserve"> YEAR('Dataset-A2'!D814)</f>
        <v>2018</v>
      </c>
      <c r="L814">
        <f t="shared" si="36"/>
        <v>5</v>
      </c>
      <c r="M814" t="str">
        <f xml:space="preserve"> VLOOKUP(B814,'Dataset-A1'!A:D,4,FALSE)</f>
        <v>EN</v>
      </c>
      <c r="N814">
        <f t="shared" si="37"/>
        <v>4</v>
      </c>
      <c r="O814">
        <f t="shared" si="38"/>
        <v>62</v>
      </c>
    </row>
    <row r="815" spans="1:15">
      <c r="A815" s="1">
        <v>50014541</v>
      </c>
      <c r="B815" s="5">
        <v>21172530</v>
      </c>
      <c r="C815" s="7">
        <v>43221</v>
      </c>
      <c r="D815" s="7">
        <v>43227</v>
      </c>
      <c r="E815" s="5" t="s">
        <v>28</v>
      </c>
      <c r="F815" s="5">
        <v>673</v>
      </c>
      <c r="G815" s="5">
        <v>295</v>
      </c>
      <c r="H815" s="5" t="s">
        <v>30</v>
      </c>
      <c r="I815" s="5">
        <v>15</v>
      </c>
      <c r="J815">
        <f xml:space="preserve"> VLOOKUP(B815,'Dataset-A1'!A:C,3,FALSE)</f>
        <v>1</v>
      </c>
      <c r="K815">
        <f xml:space="preserve"> YEAR('Dataset-A2'!D815)</f>
        <v>2018</v>
      </c>
      <c r="L815">
        <f t="shared" si="36"/>
        <v>5</v>
      </c>
      <c r="M815" t="str">
        <f xml:space="preserve"> VLOOKUP(B815,'Dataset-A1'!A:D,4,FALSE)</f>
        <v>CN</v>
      </c>
      <c r="N815">
        <f t="shared" si="37"/>
        <v>6</v>
      </c>
      <c r="O815">
        <f t="shared" si="38"/>
        <v>378</v>
      </c>
    </row>
    <row r="816" spans="1:15">
      <c r="A816" s="1">
        <v>50014561</v>
      </c>
      <c r="B816" s="5">
        <v>12588691</v>
      </c>
      <c r="C816" s="7">
        <v>43091</v>
      </c>
      <c r="D816" s="7">
        <v>43096</v>
      </c>
      <c r="E816" s="5" t="s">
        <v>29</v>
      </c>
      <c r="F816" s="5">
        <v>1365</v>
      </c>
      <c r="G816" s="5">
        <v>362</v>
      </c>
      <c r="H816" s="5" t="s">
        <v>27</v>
      </c>
      <c r="I816" s="5">
        <v>2</v>
      </c>
      <c r="J816">
        <f xml:space="preserve"> VLOOKUP(B816,'Dataset-A1'!A:C,3,FALSE)</f>
        <v>1</v>
      </c>
      <c r="K816">
        <f xml:space="preserve"> YEAR('Dataset-A2'!D816)</f>
        <v>2017</v>
      </c>
      <c r="L816">
        <f t="shared" si="36"/>
        <v>12</v>
      </c>
      <c r="M816" t="str">
        <f xml:space="preserve"> VLOOKUP(B816,'Dataset-A1'!A:D,4,FALSE)</f>
        <v>CN</v>
      </c>
      <c r="N816">
        <f t="shared" si="37"/>
        <v>5</v>
      </c>
      <c r="O816">
        <f t="shared" si="38"/>
        <v>1003</v>
      </c>
    </row>
    <row r="817" spans="1:15">
      <c r="A817" s="1">
        <v>50014571</v>
      </c>
      <c r="B817" s="5">
        <v>10619175</v>
      </c>
      <c r="C817" s="7">
        <v>43335</v>
      </c>
      <c r="D817" s="7">
        <v>43338</v>
      </c>
      <c r="E817" s="5" t="s">
        <v>33</v>
      </c>
      <c r="F817" s="5">
        <v>417</v>
      </c>
      <c r="G817" s="5">
        <v>149</v>
      </c>
      <c r="H817" s="5" t="s">
        <v>25</v>
      </c>
      <c r="I817" s="5">
        <v>2</v>
      </c>
      <c r="J817">
        <f xml:space="preserve"> VLOOKUP(B817,'Dataset-A1'!A:C,3,FALSE)</f>
        <v>1</v>
      </c>
      <c r="K817">
        <f xml:space="preserve"> YEAR('Dataset-A2'!D817)</f>
        <v>2018</v>
      </c>
      <c r="L817">
        <f t="shared" si="36"/>
        <v>8</v>
      </c>
      <c r="M817" t="str">
        <f xml:space="preserve"> VLOOKUP(B817,'Dataset-A1'!A:D,4,FALSE)</f>
        <v>CN</v>
      </c>
      <c r="N817">
        <f t="shared" si="37"/>
        <v>3</v>
      </c>
      <c r="O817">
        <f t="shared" si="38"/>
        <v>268</v>
      </c>
    </row>
    <row r="818" spans="1:15">
      <c r="A818" s="1">
        <v>50014581</v>
      </c>
      <c r="B818" s="5">
        <v>235644</v>
      </c>
      <c r="C818" s="7">
        <v>43398</v>
      </c>
      <c r="D818" s="7">
        <v>43403</v>
      </c>
      <c r="E818" s="5" t="s">
        <v>28</v>
      </c>
      <c r="F818" s="5">
        <v>1972</v>
      </c>
      <c r="G818" s="5">
        <v>1071</v>
      </c>
      <c r="H818" s="5" t="s">
        <v>27</v>
      </c>
      <c r="I818" s="5">
        <v>2</v>
      </c>
      <c r="J818">
        <f xml:space="preserve"> VLOOKUP(B818,'Dataset-A1'!A:C,3,FALSE)</f>
        <v>0</v>
      </c>
      <c r="K818">
        <f xml:space="preserve"> YEAR('Dataset-A2'!D818)</f>
        <v>2018</v>
      </c>
      <c r="L818">
        <f t="shared" si="36"/>
        <v>10</v>
      </c>
      <c r="M818" t="str">
        <f xml:space="preserve"> VLOOKUP(B818,'Dataset-A1'!A:D,4,FALSE)</f>
        <v>OT</v>
      </c>
      <c r="N818">
        <f t="shared" si="37"/>
        <v>5</v>
      </c>
      <c r="O818">
        <f t="shared" si="38"/>
        <v>901</v>
      </c>
    </row>
    <row r="819" spans="1:15">
      <c r="A819" s="1">
        <v>50014591</v>
      </c>
      <c r="B819" s="5">
        <v>17165230</v>
      </c>
      <c r="C819" s="7">
        <v>43394</v>
      </c>
      <c r="D819" s="7">
        <v>43400</v>
      </c>
      <c r="E819" s="5" t="s">
        <v>28</v>
      </c>
      <c r="F819" s="5">
        <v>995</v>
      </c>
      <c r="G819" s="5">
        <v>653</v>
      </c>
      <c r="H819" s="5" t="s">
        <v>30</v>
      </c>
      <c r="I819" s="5">
        <v>5</v>
      </c>
      <c r="J819">
        <f xml:space="preserve"> VLOOKUP(B819,'Dataset-A1'!A:C,3,FALSE)</f>
        <v>1</v>
      </c>
      <c r="K819">
        <f xml:space="preserve"> YEAR('Dataset-A2'!D819)</f>
        <v>2018</v>
      </c>
      <c r="L819">
        <f t="shared" si="36"/>
        <v>10</v>
      </c>
      <c r="M819" t="str">
        <f xml:space="preserve"> VLOOKUP(B819,'Dataset-A1'!A:D,4,FALSE)</f>
        <v>CN</v>
      </c>
      <c r="N819">
        <f t="shared" si="37"/>
        <v>6</v>
      </c>
      <c r="O819">
        <f t="shared" si="38"/>
        <v>342</v>
      </c>
    </row>
    <row r="820" spans="1:15">
      <c r="A820" s="1">
        <v>50014621</v>
      </c>
      <c r="B820" s="5">
        <v>16733411</v>
      </c>
      <c r="C820" s="7">
        <v>43251</v>
      </c>
      <c r="D820" s="7">
        <v>43257</v>
      </c>
      <c r="E820" s="5" t="s">
        <v>28</v>
      </c>
      <c r="F820" s="5">
        <v>750</v>
      </c>
      <c r="G820" s="5">
        <v>400</v>
      </c>
      <c r="H820" s="5" t="s">
        <v>30</v>
      </c>
      <c r="I820" s="5">
        <v>5</v>
      </c>
      <c r="J820">
        <f xml:space="preserve"> VLOOKUP(B820,'Dataset-A1'!A:C,3,FALSE)</f>
        <v>0</v>
      </c>
      <c r="K820">
        <f xml:space="preserve"> YEAR('Dataset-A2'!D820)</f>
        <v>2018</v>
      </c>
      <c r="L820">
        <f t="shared" si="36"/>
        <v>6</v>
      </c>
      <c r="M820" t="str">
        <f xml:space="preserve"> VLOOKUP(B820,'Dataset-A1'!A:D,4,FALSE)</f>
        <v>OT</v>
      </c>
      <c r="N820">
        <f t="shared" si="37"/>
        <v>6</v>
      </c>
      <c r="O820">
        <f t="shared" si="38"/>
        <v>350</v>
      </c>
    </row>
    <row r="821" spans="1:15">
      <c r="A821" s="1">
        <v>50014641</v>
      </c>
      <c r="B821" s="5">
        <v>16677980</v>
      </c>
      <c r="C821" s="7">
        <v>43140</v>
      </c>
      <c r="D821" s="7">
        <v>43141</v>
      </c>
      <c r="E821" s="5" t="s">
        <v>33</v>
      </c>
      <c r="F821" s="5">
        <v>285</v>
      </c>
      <c r="G821" s="5">
        <v>199</v>
      </c>
      <c r="H821" s="5" t="s">
        <v>27</v>
      </c>
      <c r="I821" s="5">
        <v>3</v>
      </c>
      <c r="J821">
        <f xml:space="preserve"> VLOOKUP(B821,'Dataset-A1'!A:C,3,FALSE)</f>
        <v>1</v>
      </c>
      <c r="K821">
        <f xml:space="preserve"> YEAR('Dataset-A2'!D821)</f>
        <v>2018</v>
      </c>
      <c r="L821">
        <f t="shared" si="36"/>
        <v>2</v>
      </c>
      <c r="M821" t="str">
        <f xml:space="preserve"> VLOOKUP(B821,'Dataset-A1'!A:D,4,FALSE)</f>
        <v>CN</v>
      </c>
      <c r="N821">
        <f t="shared" si="37"/>
        <v>1</v>
      </c>
      <c r="O821">
        <f t="shared" si="38"/>
        <v>86</v>
      </c>
    </row>
    <row r="822" spans="1:15">
      <c r="A822" s="1">
        <v>50014681</v>
      </c>
      <c r="B822" s="5">
        <v>20999005</v>
      </c>
      <c r="C822" s="7">
        <v>43414</v>
      </c>
      <c r="D822" s="7">
        <v>43418</v>
      </c>
      <c r="E822" s="5" t="s">
        <v>29</v>
      </c>
      <c r="F822" s="5">
        <v>574</v>
      </c>
      <c r="G822" s="5">
        <v>399</v>
      </c>
      <c r="H822" s="5" t="s">
        <v>27</v>
      </c>
      <c r="I822" s="5">
        <v>9</v>
      </c>
      <c r="J822">
        <f xml:space="preserve"> VLOOKUP(B822,'Dataset-A1'!A:C,3,FALSE)</f>
        <v>1</v>
      </c>
      <c r="K822">
        <f xml:space="preserve"> YEAR('Dataset-A2'!D822)</f>
        <v>2018</v>
      </c>
      <c r="L822">
        <f t="shared" si="36"/>
        <v>11</v>
      </c>
      <c r="M822" t="str">
        <f xml:space="preserve"> VLOOKUP(B822,'Dataset-A1'!A:D,4,FALSE)</f>
        <v>OT</v>
      </c>
      <c r="N822">
        <f t="shared" si="37"/>
        <v>4</v>
      </c>
      <c r="O822">
        <f t="shared" si="38"/>
        <v>175</v>
      </c>
    </row>
    <row r="823" spans="1:15">
      <c r="A823" s="1">
        <v>50014701</v>
      </c>
      <c r="B823" s="5">
        <v>7838029</v>
      </c>
      <c r="C823" s="7">
        <v>43305</v>
      </c>
      <c r="D823" s="7">
        <v>43305</v>
      </c>
      <c r="E823" s="5" t="s">
        <v>29</v>
      </c>
      <c r="F823" s="5">
        <v>266</v>
      </c>
      <c r="G823" s="5">
        <v>122</v>
      </c>
      <c r="H823" s="5" t="s">
        <v>27</v>
      </c>
      <c r="I823" s="5">
        <v>4</v>
      </c>
      <c r="J823">
        <f xml:space="preserve"> VLOOKUP(B823,'Dataset-A1'!A:C,3,FALSE)</f>
        <v>0</v>
      </c>
      <c r="K823">
        <f xml:space="preserve"> YEAR('Dataset-A2'!D823)</f>
        <v>2018</v>
      </c>
      <c r="L823">
        <f t="shared" si="36"/>
        <v>7</v>
      </c>
      <c r="M823" t="str">
        <f xml:space="preserve"> VLOOKUP(B823,'Dataset-A1'!A:D,4,FALSE)</f>
        <v>OT</v>
      </c>
      <c r="N823">
        <f t="shared" si="37"/>
        <v>0</v>
      </c>
      <c r="O823">
        <f t="shared" si="38"/>
        <v>144</v>
      </c>
    </row>
    <row r="824" spans="1:15">
      <c r="A824" s="1">
        <v>50014731</v>
      </c>
      <c r="B824" s="5">
        <v>16729670</v>
      </c>
      <c r="C824" s="7">
        <v>43219</v>
      </c>
      <c r="D824" s="7">
        <v>43223</v>
      </c>
      <c r="E824" s="5" t="s">
        <v>29</v>
      </c>
      <c r="F824" s="5">
        <v>118</v>
      </c>
      <c r="G824" s="5">
        <v>70</v>
      </c>
      <c r="H824" s="5" t="s">
        <v>30</v>
      </c>
      <c r="I824" s="5">
        <v>4</v>
      </c>
      <c r="J824">
        <f xml:space="preserve"> VLOOKUP(B824,'Dataset-A1'!A:C,3,FALSE)</f>
        <v>0</v>
      </c>
      <c r="K824">
        <f xml:space="preserve"> YEAR('Dataset-A2'!D824)</f>
        <v>2018</v>
      </c>
      <c r="L824">
        <f t="shared" si="36"/>
        <v>5</v>
      </c>
      <c r="M824" t="str">
        <f xml:space="preserve"> VLOOKUP(B824,'Dataset-A1'!A:D,4,FALSE)</f>
        <v>CN</v>
      </c>
      <c r="N824">
        <f t="shared" si="37"/>
        <v>4</v>
      </c>
      <c r="O824">
        <f t="shared" si="38"/>
        <v>48</v>
      </c>
    </row>
    <row r="825" spans="1:15">
      <c r="A825" s="1">
        <v>50014741</v>
      </c>
      <c r="B825" s="5">
        <v>6397783</v>
      </c>
      <c r="C825" s="7">
        <v>43151</v>
      </c>
      <c r="D825" s="7">
        <v>43155</v>
      </c>
      <c r="E825" s="5" t="s">
        <v>29</v>
      </c>
      <c r="F825" s="5">
        <v>596</v>
      </c>
      <c r="G825" s="5">
        <v>369</v>
      </c>
      <c r="H825" s="5" t="s">
        <v>30</v>
      </c>
      <c r="I825" s="5">
        <v>16</v>
      </c>
      <c r="J825">
        <f xml:space="preserve"> VLOOKUP(B825,'Dataset-A1'!A:C,3,FALSE)</f>
        <v>0</v>
      </c>
      <c r="K825">
        <f xml:space="preserve"> YEAR('Dataset-A2'!D825)</f>
        <v>2018</v>
      </c>
      <c r="L825">
        <f t="shared" si="36"/>
        <v>2</v>
      </c>
      <c r="M825" t="str">
        <f xml:space="preserve"> VLOOKUP(B825,'Dataset-A1'!A:D,4,FALSE)</f>
        <v>CN</v>
      </c>
      <c r="N825">
        <f t="shared" si="37"/>
        <v>4</v>
      </c>
      <c r="O825">
        <f t="shared" si="38"/>
        <v>227</v>
      </c>
    </row>
    <row r="826" spans="1:15">
      <c r="A826" s="1">
        <v>50014751</v>
      </c>
      <c r="B826" s="5">
        <v>21169925</v>
      </c>
      <c r="C826" s="7">
        <v>43092</v>
      </c>
      <c r="D826" s="7">
        <v>43099</v>
      </c>
      <c r="E826" s="5" t="s">
        <v>29</v>
      </c>
      <c r="F826" s="5">
        <v>482</v>
      </c>
      <c r="G826" s="5">
        <v>331</v>
      </c>
      <c r="H826" s="5" t="s">
        <v>27</v>
      </c>
      <c r="I826" s="5">
        <v>2</v>
      </c>
      <c r="J826">
        <f xml:space="preserve"> VLOOKUP(B826,'Dataset-A1'!A:C,3,FALSE)</f>
        <v>1</v>
      </c>
      <c r="K826">
        <f xml:space="preserve"> YEAR('Dataset-A2'!D826)</f>
        <v>2017</v>
      </c>
      <c r="L826">
        <f t="shared" si="36"/>
        <v>12</v>
      </c>
      <c r="M826" t="str">
        <f xml:space="preserve"> VLOOKUP(B826,'Dataset-A1'!A:D,4,FALSE)</f>
        <v>CN</v>
      </c>
      <c r="N826">
        <f t="shared" si="37"/>
        <v>7</v>
      </c>
      <c r="O826">
        <f t="shared" si="38"/>
        <v>151</v>
      </c>
    </row>
    <row r="827" spans="1:15">
      <c r="A827" s="1">
        <v>50014771</v>
      </c>
      <c r="B827" s="5">
        <v>12133948</v>
      </c>
      <c r="C827" s="7">
        <v>43409</v>
      </c>
      <c r="D827" s="7">
        <v>43413</v>
      </c>
      <c r="E827" s="5" t="s">
        <v>28</v>
      </c>
      <c r="F827" s="5">
        <v>190</v>
      </c>
      <c r="G827" s="5">
        <v>49</v>
      </c>
      <c r="H827" s="5" t="s">
        <v>30</v>
      </c>
      <c r="I827" s="5">
        <v>3</v>
      </c>
      <c r="J827">
        <f xml:space="preserve"> VLOOKUP(B827,'Dataset-A1'!A:C,3,FALSE)</f>
        <v>0</v>
      </c>
      <c r="K827">
        <f xml:space="preserve"> YEAR('Dataset-A2'!D827)</f>
        <v>2018</v>
      </c>
      <c r="L827">
        <f t="shared" si="36"/>
        <v>11</v>
      </c>
      <c r="M827" t="str">
        <f xml:space="preserve"> VLOOKUP(B827,'Dataset-A1'!A:D,4,FALSE)</f>
        <v>OT</v>
      </c>
      <c r="N827">
        <f t="shared" si="37"/>
        <v>4</v>
      </c>
      <c r="O827">
        <f t="shared" si="38"/>
        <v>141</v>
      </c>
    </row>
    <row r="828" spans="1:15">
      <c r="A828" s="1">
        <v>50014821</v>
      </c>
      <c r="B828" s="5">
        <v>9511942</v>
      </c>
      <c r="C828" s="7">
        <v>43292</v>
      </c>
      <c r="D828" s="7">
        <v>43292</v>
      </c>
      <c r="E828" s="5" t="s">
        <v>28</v>
      </c>
      <c r="F828" s="5">
        <v>328</v>
      </c>
      <c r="G828" s="5">
        <v>215</v>
      </c>
      <c r="H828" s="5" t="s">
        <v>25</v>
      </c>
      <c r="I828" s="5">
        <v>7</v>
      </c>
      <c r="J828">
        <f xml:space="preserve"> VLOOKUP(B828,'Dataset-A1'!A:C,3,FALSE)</f>
        <v>1</v>
      </c>
      <c r="K828">
        <f xml:space="preserve"> YEAR('Dataset-A2'!D828)</f>
        <v>2018</v>
      </c>
      <c r="L828">
        <f t="shared" si="36"/>
        <v>7</v>
      </c>
      <c r="M828" t="str">
        <f xml:space="preserve"> VLOOKUP(B828,'Dataset-A1'!A:D,4,FALSE)</f>
        <v>CN</v>
      </c>
      <c r="N828">
        <f t="shared" si="37"/>
        <v>0</v>
      </c>
      <c r="O828">
        <f t="shared" si="38"/>
        <v>113</v>
      </c>
    </row>
    <row r="829" spans="1:15">
      <c r="A829" s="1">
        <v>50014831</v>
      </c>
      <c r="B829" s="5">
        <v>14947355</v>
      </c>
      <c r="C829" s="7">
        <v>43348</v>
      </c>
      <c r="D829" s="7">
        <v>43349</v>
      </c>
      <c r="E829" s="5" t="s">
        <v>29</v>
      </c>
      <c r="F829" s="5">
        <v>383</v>
      </c>
      <c r="G829" s="5">
        <v>126</v>
      </c>
      <c r="H829" s="5" t="s">
        <v>27</v>
      </c>
      <c r="I829" s="5">
        <v>2</v>
      </c>
      <c r="J829">
        <f xml:space="preserve"> VLOOKUP(B829,'Dataset-A1'!A:C,3,FALSE)</f>
        <v>1</v>
      </c>
      <c r="K829">
        <f xml:space="preserve"> YEAR('Dataset-A2'!D829)</f>
        <v>2018</v>
      </c>
      <c r="L829">
        <f t="shared" si="36"/>
        <v>9</v>
      </c>
      <c r="M829" t="str">
        <f xml:space="preserve"> VLOOKUP(B829,'Dataset-A1'!A:D,4,FALSE)</f>
        <v>EN</v>
      </c>
      <c r="N829">
        <f t="shared" si="37"/>
        <v>1</v>
      </c>
      <c r="O829">
        <f t="shared" si="38"/>
        <v>257</v>
      </c>
    </row>
    <row r="830" spans="1:15">
      <c r="A830" s="1">
        <v>50014851</v>
      </c>
      <c r="B830" s="5">
        <v>20619467</v>
      </c>
      <c r="C830" s="7">
        <v>43253</v>
      </c>
      <c r="D830" s="7">
        <v>43254</v>
      </c>
      <c r="E830" s="5" t="s">
        <v>23</v>
      </c>
      <c r="F830" s="5">
        <v>250</v>
      </c>
      <c r="G830" s="5">
        <v>96</v>
      </c>
      <c r="H830" s="5" t="s">
        <v>27</v>
      </c>
      <c r="I830" s="5">
        <v>7</v>
      </c>
      <c r="J830">
        <f xml:space="preserve"> VLOOKUP(B830,'Dataset-A1'!A:C,3,FALSE)</f>
        <v>1</v>
      </c>
      <c r="K830">
        <f xml:space="preserve"> YEAR('Dataset-A2'!D830)</f>
        <v>2018</v>
      </c>
      <c r="L830">
        <f t="shared" si="36"/>
        <v>6</v>
      </c>
      <c r="M830" t="str">
        <f xml:space="preserve"> VLOOKUP(B830,'Dataset-A1'!A:D,4,FALSE)</f>
        <v>OT</v>
      </c>
      <c r="N830">
        <f t="shared" si="37"/>
        <v>1</v>
      </c>
      <c r="O830">
        <f t="shared" si="38"/>
        <v>154</v>
      </c>
    </row>
    <row r="831" spans="1:15">
      <c r="A831" s="1">
        <v>50014871</v>
      </c>
      <c r="B831" s="5">
        <v>12904858</v>
      </c>
      <c r="C831" s="7">
        <v>43153</v>
      </c>
      <c r="D831" s="7">
        <v>43156</v>
      </c>
      <c r="E831" s="5" t="s">
        <v>29</v>
      </c>
      <c r="F831" s="5">
        <v>461</v>
      </c>
      <c r="G831" s="5">
        <v>157</v>
      </c>
      <c r="H831" s="5" t="s">
        <v>30</v>
      </c>
      <c r="I831" s="5">
        <v>4</v>
      </c>
      <c r="J831">
        <f xml:space="preserve"> VLOOKUP(B831,'Dataset-A1'!A:C,3,FALSE)</f>
        <v>0</v>
      </c>
      <c r="K831">
        <f xml:space="preserve"> YEAR('Dataset-A2'!D831)</f>
        <v>2018</v>
      </c>
      <c r="L831">
        <f t="shared" si="36"/>
        <v>2</v>
      </c>
      <c r="M831" t="str">
        <f xml:space="preserve"> VLOOKUP(B831,'Dataset-A1'!A:D,4,FALSE)</f>
        <v>EN</v>
      </c>
      <c r="N831">
        <f t="shared" si="37"/>
        <v>3</v>
      </c>
      <c r="O831">
        <f t="shared" si="38"/>
        <v>304</v>
      </c>
    </row>
    <row r="832" spans="1:15">
      <c r="A832" s="1">
        <v>50014881</v>
      </c>
      <c r="B832" s="5">
        <v>17296600</v>
      </c>
      <c r="C832" s="7">
        <v>43215</v>
      </c>
      <c r="D832" s="7">
        <v>43216</v>
      </c>
      <c r="E832" s="5" t="s">
        <v>33</v>
      </c>
      <c r="F832" s="5">
        <v>479</v>
      </c>
      <c r="G832" s="5">
        <v>106</v>
      </c>
      <c r="H832" s="5" t="s">
        <v>30</v>
      </c>
      <c r="I832" s="5">
        <v>2</v>
      </c>
      <c r="J832">
        <f xml:space="preserve"> VLOOKUP(B832,'Dataset-A1'!A:C,3,FALSE)</f>
        <v>0</v>
      </c>
      <c r="K832">
        <f xml:space="preserve"> YEAR('Dataset-A2'!D832)</f>
        <v>2018</v>
      </c>
      <c r="L832">
        <f t="shared" si="36"/>
        <v>4</v>
      </c>
      <c r="M832" t="str">
        <f xml:space="preserve"> VLOOKUP(B832,'Dataset-A1'!A:D,4,FALSE)</f>
        <v>CN</v>
      </c>
      <c r="N832">
        <f t="shared" si="37"/>
        <v>1</v>
      </c>
      <c r="O832">
        <f t="shared" si="38"/>
        <v>373</v>
      </c>
    </row>
    <row r="833" spans="1:15">
      <c r="A833" s="1">
        <v>50014901</v>
      </c>
      <c r="B833" s="5">
        <v>20857861</v>
      </c>
      <c r="C833" s="7">
        <v>43250</v>
      </c>
      <c r="D833" s="7">
        <v>43255</v>
      </c>
      <c r="E833" s="5" t="s">
        <v>29</v>
      </c>
      <c r="F833" s="5">
        <v>231</v>
      </c>
      <c r="G833" s="5">
        <v>119</v>
      </c>
      <c r="H833" s="5" t="s">
        <v>27</v>
      </c>
      <c r="I833" s="5">
        <v>2</v>
      </c>
      <c r="J833">
        <f xml:space="preserve"> VLOOKUP(B833,'Dataset-A1'!A:C,3,FALSE)</f>
        <v>1</v>
      </c>
      <c r="K833">
        <f xml:space="preserve"> YEAR('Dataset-A2'!D833)</f>
        <v>2018</v>
      </c>
      <c r="L833">
        <f t="shared" si="36"/>
        <v>6</v>
      </c>
      <c r="M833" t="str">
        <f xml:space="preserve"> VLOOKUP(B833,'Dataset-A1'!A:D,4,FALSE)</f>
        <v>CN</v>
      </c>
      <c r="N833">
        <f t="shared" si="37"/>
        <v>5</v>
      </c>
      <c r="O833">
        <f t="shared" si="38"/>
        <v>112</v>
      </c>
    </row>
    <row r="834" spans="1:15">
      <c r="A834" s="1">
        <v>50014911</v>
      </c>
      <c r="B834" s="5">
        <v>21169438</v>
      </c>
      <c r="C834" s="7">
        <v>43405</v>
      </c>
      <c r="D834" s="7">
        <v>43405</v>
      </c>
      <c r="E834" s="5" t="s">
        <v>28</v>
      </c>
      <c r="F834" s="5">
        <v>18760</v>
      </c>
      <c r="G834" s="5">
        <v>7376</v>
      </c>
      <c r="H834" s="5" t="s">
        <v>27</v>
      </c>
      <c r="I834" s="5">
        <v>14</v>
      </c>
      <c r="J834">
        <f xml:space="preserve"> VLOOKUP(B834,'Dataset-A1'!A:C,3,FALSE)</f>
        <v>0</v>
      </c>
      <c r="K834">
        <f xml:space="preserve"> YEAR('Dataset-A2'!D834)</f>
        <v>2018</v>
      </c>
      <c r="L834">
        <f t="shared" si="36"/>
        <v>11</v>
      </c>
      <c r="M834" t="str">
        <f xml:space="preserve"> VLOOKUP(B834,'Dataset-A1'!A:D,4,FALSE)</f>
        <v>CN</v>
      </c>
      <c r="N834">
        <f t="shared" si="37"/>
        <v>0</v>
      </c>
      <c r="O834">
        <f t="shared" si="38"/>
        <v>11384</v>
      </c>
    </row>
    <row r="835" spans="1:15">
      <c r="A835" s="1">
        <v>50014921</v>
      </c>
      <c r="B835" s="5">
        <v>8394592</v>
      </c>
      <c r="C835" s="7">
        <v>43141</v>
      </c>
      <c r="D835" s="7">
        <v>43147</v>
      </c>
      <c r="E835" s="5" t="s">
        <v>23</v>
      </c>
      <c r="F835" s="5">
        <v>913</v>
      </c>
      <c r="G835" s="5">
        <v>637</v>
      </c>
      <c r="H835" s="5" t="s">
        <v>25</v>
      </c>
      <c r="I835" s="5">
        <v>2</v>
      </c>
      <c r="J835">
        <f xml:space="preserve"> VLOOKUP(B835,'Dataset-A1'!A:C,3,FALSE)</f>
        <v>1</v>
      </c>
      <c r="K835">
        <f xml:space="preserve"> YEAR('Dataset-A2'!D835)</f>
        <v>2018</v>
      </c>
      <c r="L835">
        <f t="shared" ref="L835:L898" si="39">MONTH(D835)</f>
        <v>2</v>
      </c>
      <c r="M835" t="str">
        <f xml:space="preserve"> VLOOKUP(B835,'Dataset-A1'!A:D,4,FALSE)</f>
        <v>CN</v>
      </c>
      <c r="N835">
        <f t="shared" ref="N835:N898" si="40">D835-C835</f>
        <v>6</v>
      </c>
      <c r="O835">
        <f t="shared" ref="O835:O898" si="41" xml:space="preserve"> F835-G835</f>
        <v>276</v>
      </c>
    </row>
    <row r="836" spans="1:15">
      <c r="A836" s="1">
        <v>50014941</v>
      </c>
      <c r="B836" s="5">
        <v>21171137</v>
      </c>
      <c r="C836" s="7">
        <v>43318</v>
      </c>
      <c r="D836" s="7">
        <v>43321</v>
      </c>
      <c r="E836" s="5" t="s">
        <v>33</v>
      </c>
      <c r="F836" s="5">
        <v>366</v>
      </c>
      <c r="G836" s="5">
        <v>206</v>
      </c>
      <c r="H836" s="5" t="s">
        <v>30</v>
      </c>
      <c r="I836" s="5">
        <v>16</v>
      </c>
      <c r="J836">
        <f xml:space="preserve"> VLOOKUP(B836,'Dataset-A1'!A:C,3,FALSE)</f>
        <v>1</v>
      </c>
      <c r="K836">
        <f xml:space="preserve"> YEAR('Dataset-A2'!D836)</f>
        <v>2018</v>
      </c>
      <c r="L836">
        <f t="shared" si="39"/>
        <v>8</v>
      </c>
      <c r="M836" t="str">
        <f xml:space="preserve"> VLOOKUP(B836,'Dataset-A1'!A:D,4,FALSE)</f>
        <v>EN</v>
      </c>
      <c r="N836">
        <f t="shared" si="40"/>
        <v>3</v>
      </c>
      <c r="O836">
        <f t="shared" si="41"/>
        <v>160</v>
      </c>
    </row>
    <row r="837" spans="1:15">
      <c r="A837" s="1">
        <v>50014981</v>
      </c>
      <c r="B837" s="5">
        <v>21171576</v>
      </c>
      <c r="C837" s="7">
        <v>43389</v>
      </c>
      <c r="D837" s="7">
        <v>43396</v>
      </c>
      <c r="E837" s="5" t="s">
        <v>23</v>
      </c>
      <c r="F837" s="5">
        <v>578</v>
      </c>
      <c r="G837" s="5">
        <v>141</v>
      </c>
      <c r="H837" s="5" t="s">
        <v>27</v>
      </c>
      <c r="I837" s="5">
        <v>14</v>
      </c>
      <c r="J837">
        <f xml:space="preserve"> VLOOKUP(B837,'Dataset-A1'!A:C,3,FALSE)</f>
        <v>1</v>
      </c>
      <c r="K837">
        <f xml:space="preserve"> YEAR('Dataset-A2'!D837)</f>
        <v>2018</v>
      </c>
      <c r="L837">
        <f t="shared" si="39"/>
        <v>10</v>
      </c>
      <c r="M837" t="str">
        <f xml:space="preserve"> VLOOKUP(B837,'Dataset-A1'!A:D,4,FALSE)</f>
        <v>EN</v>
      </c>
      <c r="N837">
        <f t="shared" si="40"/>
        <v>7</v>
      </c>
      <c r="O837">
        <f t="shared" si="41"/>
        <v>437</v>
      </c>
    </row>
    <row r="838" spans="1:15">
      <c r="A838" s="1">
        <v>50014991</v>
      </c>
      <c r="B838" s="5">
        <v>21171289</v>
      </c>
      <c r="C838" s="7">
        <v>43205</v>
      </c>
      <c r="D838" s="7">
        <v>43209</v>
      </c>
      <c r="E838" s="5" t="s">
        <v>33</v>
      </c>
      <c r="F838" s="5">
        <v>296</v>
      </c>
      <c r="G838" s="5">
        <v>135</v>
      </c>
      <c r="H838" s="5" t="s">
        <v>30</v>
      </c>
      <c r="I838" s="5">
        <v>2</v>
      </c>
      <c r="J838">
        <f xml:space="preserve"> VLOOKUP(B838,'Dataset-A1'!A:C,3,FALSE)</f>
        <v>0</v>
      </c>
      <c r="K838">
        <f xml:space="preserve"> YEAR('Dataset-A2'!D838)</f>
        <v>2018</v>
      </c>
      <c r="L838">
        <f t="shared" si="39"/>
        <v>4</v>
      </c>
      <c r="M838" t="str">
        <f xml:space="preserve"> VLOOKUP(B838,'Dataset-A1'!A:D,4,FALSE)</f>
        <v>EN</v>
      </c>
      <c r="N838">
        <f t="shared" si="40"/>
        <v>4</v>
      </c>
      <c r="O838">
        <f t="shared" si="41"/>
        <v>161</v>
      </c>
    </row>
    <row r="839" spans="1:15">
      <c r="A839" s="1">
        <v>50015041</v>
      </c>
      <c r="B839" s="5">
        <v>17415439</v>
      </c>
      <c r="C839" s="7">
        <v>43179</v>
      </c>
      <c r="D839" s="7">
        <v>43186</v>
      </c>
      <c r="E839" s="5" t="s">
        <v>23</v>
      </c>
      <c r="F839" s="5">
        <v>160</v>
      </c>
      <c r="G839" s="5">
        <v>69</v>
      </c>
      <c r="H839" s="5" t="s">
        <v>27</v>
      </c>
      <c r="I839" s="5">
        <v>16</v>
      </c>
      <c r="J839">
        <f xml:space="preserve"> VLOOKUP(B839,'Dataset-A1'!A:C,3,FALSE)</f>
        <v>1</v>
      </c>
      <c r="K839">
        <f xml:space="preserve"> YEAR('Dataset-A2'!D839)</f>
        <v>2018</v>
      </c>
      <c r="L839">
        <f t="shared" si="39"/>
        <v>3</v>
      </c>
      <c r="M839" t="str">
        <f xml:space="preserve"> VLOOKUP(B839,'Dataset-A1'!A:D,4,FALSE)</f>
        <v>CN</v>
      </c>
      <c r="N839">
        <f t="shared" si="40"/>
        <v>7</v>
      </c>
      <c r="O839">
        <f t="shared" si="41"/>
        <v>91</v>
      </c>
    </row>
    <row r="840" spans="1:15">
      <c r="A840" s="1">
        <v>50015061</v>
      </c>
      <c r="B840" s="5">
        <v>19324438</v>
      </c>
      <c r="C840" s="7">
        <v>43137</v>
      </c>
      <c r="D840" s="7">
        <v>43142</v>
      </c>
      <c r="E840" s="5" t="s">
        <v>28</v>
      </c>
      <c r="F840" s="5">
        <v>148</v>
      </c>
      <c r="G840" s="5">
        <v>72</v>
      </c>
      <c r="H840" s="5" t="s">
        <v>27</v>
      </c>
      <c r="I840" s="5">
        <v>10</v>
      </c>
      <c r="J840">
        <f xml:space="preserve"> VLOOKUP(B840,'Dataset-A1'!A:C,3,FALSE)</f>
        <v>1</v>
      </c>
      <c r="K840">
        <f xml:space="preserve"> YEAR('Dataset-A2'!D840)</f>
        <v>2018</v>
      </c>
      <c r="L840">
        <f t="shared" si="39"/>
        <v>2</v>
      </c>
      <c r="M840" t="str">
        <f xml:space="preserve"> VLOOKUP(B840,'Dataset-A1'!A:D,4,FALSE)</f>
        <v>CN</v>
      </c>
      <c r="N840">
        <f t="shared" si="40"/>
        <v>5</v>
      </c>
      <c r="O840">
        <f t="shared" si="41"/>
        <v>76</v>
      </c>
    </row>
    <row r="841" spans="1:15">
      <c r="A841" s="1">
        <v>50015071</v>
      </c>
      <c r="B841" s="5">
        <v>21163339</v>
      </c>
      <c r="C841" s="7">
        <v>43207</v>
      </c>
      <c r="D841" s="7">
        <v>43212</v>
      </c>
      <c r="E841" s="5" t="s">
        <v>23</v>
      </c>
      <c r="F841" s="5">
        <v>650</v>
      </c>
      <c r="G841" s="5">
        <v>141</v>
      </c>
      <c r="H841" s="5" t="s">
        <v>30</v>
      </c>
      <c r="I841" s="5">
        <v>3</v>
      </c>
      <c r="J841">
        <f xml:space="preserve"> VLOOKUP(B841,'Dataset-A1'!A:C,3,FALSE)</f>
        <v>1</v>
      </c>
      <c r="K841">
        <f xml:space="preserve"> YEAR('Dataset-A2'!D841)</f>
        <v>2018</v>
      </c>
      <c r="L841">
        <f t="shared" si="39"/>
        <v>4</v>
      </c>
      <c r="M841" t="str">
        <f xml:space="preserve"> VLOOKUP(B841,'Dataset-A1'!A:D,4,FALSE)</f>
        <v>OT</v>
      </c>
      <c r="N841">
        <f t="shared" si="40"/>
        <v>5</v>
      </c>
      <c r="O841">
        <f t="shared" si="41"/>
        <v>509</v>
      </c>
    </row>
    <row r="842" spans="1:15">
      <c r="A842" s="1">
        <v>50015081</v>
      </c>
      <c r="B842" s="5">
        <v>5965095</v>
      </c>
      <c r="C842" s="7">
        <v>43086</v>
      </c>
      <c r="D842" s="7">
        <v>43090</v>
      </c>
      <c r="E842" s="5" t="s">
        <v>33</v>
      </c>
      <c r="F842" s="5">
        <v>660</v>
      </c>
      <c r="G842" s="5">
        <v>358</v>
      </c>
      <c r="H842" s="5" t="s">
        <v>30</v>
      </c>
      <c r="I842" s="5">
        <v>1</v>
      </c>
      <c r="J842">
        <f xml:space="preserve"> VLOOKUP(B842,'Dataset-A1'!A:C,3,FALSE)</f>
        <v>1</v>
      </c>
      <c r="K842">
        <f xml:space="preserve"> YEAR('Dataset-A2'!D842)</f>
        <v>2017</v>
      </c>
      <c r="L842">
        <f t="shared" si="39"/>
        <v>12</v>
      </c>
      <c r="M842" t="str">
        <f xml:space="preserve"> VLOOKUP(B842,'Dataset-A1'!A:D,4,FALSE)</f>
        <v>EN</v>
      </c>
      <c r="N842">
        <f t="shared" si="40"/>
        <v>4</v>
      </c>
      <c r="O842">
        <f t="shared" si="41"/>
        <v>302</v>
      </c>
    </row>
    <row r="843" spans="1:15">
      <c r="A843" s="1">
        <v>50015111</v>
      </c>
      <c r="B843" s="5">
        <v>342487</v>
      </c>
      <c r="C843" s="7">
        <v>43090</v>
      </c>
      <c r="D843" s="7">
        <v>43093</v>
      </c>
      <c r="E843" s="5" t="s">
        <v>28</v>
      </c>
      <c r="F843" s="5">
        <v>449</v>
      </c>
      <c r="G843" s="5">
        <v>295</v>
      </c>
      <c r="H843" s="5" t="s">
        <v>27</v>
      </c>
      <c r="I843" s="5">
        <v>17</v>
      </c>
      <c r="J843">
        <f xml:space="preserve"> VLOOKUP(B843,'Dataset-A1'!A:C,3,FALSE)</f>
        <v>1</v>
      </c>
      <c r="K843">
        <f xml:space="preserve"> YEAR('Dataset-A2'!D843)</f>
        <v>2017</v>
      </c>
      <c r="L843">
        <f t="shared" si="39"/>
        <v>12</v>
      </c>
      <c r="M843" t="str">
        <f xml:space="preserve"> VLOOKUP(B843,'Dataset-A1'!A:D,4,FALSE)</f>
        <v>OT</v>
      </c>
      <c r="N843">
        <f t="shared" si="40"/>
        <v>3</v>
      </c>
      <c r="O843">
        <f t="shared" si="41"/>
        <v>154</v>
      </c>
    </row>
    <row r="844" spans="1:15">
      <c r="A844" s="1">
        <v>50015121</v>
      </c>
      <c r="B844" s="5">
        <v>20873838</v>
      </c>
      <c r="C844" s="7">
        <v>43068</v>
      </c>
      <c r="D844" s="7">
        <v>43071</v>
      </c>
      <c r="E844" s="5" t="s">
        <v>29</v>
      </c>
      <c r="F844" s="5">
        <v>196</v>
      </c>
      <c r="G844" s="5">
        <v>131</v>
      </c>
      <c r="H844" s="5" t="s">
        <v>27</v>
      </c>
      <c r="I844" s="5">
        <v>6</v>
      </c>
      <c r="J844">
        <f xml:space="preserve"> VLOOKUP(B844,'Dataset-A1'!A:C,3,FALSE)</f>
        <v>1</v>
      </c>
      <c r="K844">
        <f xml:space="preserve"> YEAR('Dataset-A2'!D844)</f>
        <v>2017</v>
      </c>
      <c r="L844">
        <f t="shared" si="39"/>
        <v>12</v>
      </c>
      <c r="M844" t="str">
        <f xml:space="preserve"> VLOOKUP(B844,'Dataset-A1'!A:D,4,FALSE)</f>
        <v>OT</v>
      </c>
      <c r="N844">
        <f t="shared" si="40"/>
        <v>3</v>
      </c>
      <c r="O844">
        <f t="shared" si="41"/>
        <v>65</v>
      </c>
    </row>
    <row r="845" spans="1:15">
      <c r="A845" s="1">
        <v>50015131</v>
      </c>
      <c r="B845" s="5">
        <v>6112156</v>
      </c>
      <c r="C845" s="7">
        <v>43268</v>
      </c>
      <c r="D845" s="7">
        <v>43271</v>
      </c>
      <c r="E845" s="5" t="s">
        <v>23</v>
      </c>
      <c r="F845" s="5">
        <v>158</v>
      </c>
      <c r="G845" s="5">
        <v>57</v>
      </c>
      <c r="H845" s="5" t="s">
        <v>30</v>
      </c>
      <c r="I845" s="5">
        <v>8</v>
      </c>
      <c r="J845">
        <f xml:space="preserve"> VLOOKUP(B845,'Dataset-A1'!A:C,3,FALSE)</f>
        <v>0</v>
      </c>
      <c r="K845">
        <f xml:space="preserve"> YEAR('Dataset-A2'!D845)</f>
        <v>2018</v>
      </c>
      <c r="L845">
        <f t="shared" si="39"/>
        <v>6</v>
      </c>
      <c r="M845" t="str">
        <f xml:space="preserve"> VLOOKUP(B845,'Dataset-A1'!A:D,4,FALSE)</f>
        <v>CN</v>
      </c>
      <c r="N845">
        <f t="shared" si="40"/>
        <v>3</v>
      </c>
      <c r="O845">
        <f t="shared" si="41"/>
        <v>101</v>
      </c>
    </row>
    <row r="846" spans="1:15">
      <c r="A846" s="1">
        <v>50015151</v>
      </c>
      <c r="B846" s="5">
        <v>1743276</v>
      </c>
      <c r="C846" s="7">
        <v>43376</v>
      </c>
      <c r="D846" s="7">
        <v>43382</v>
      </c>
      <c r="E846" s="5" t="s">
        <v>23</v>
      </c>
      <c r="F846" s="5">
        <v>750</v>
      </c>
      <c r="G846" s="5">
        <v>409</v>
      </c>
      <c r="H846" s="5" t="s">
        <v>30</v>
      </c>
      <c r="I846" s="5">
        <v>6</v>
      </c>
      <c r="J846">
        <f xml:space="preserve"> VLOOKUP(B846,'Dataset-A1'!A:C,3,FALSE)</f>
        <v>1</v>
      </c>
      <c r="K846">
        <f xml:space="preserve"> YEAR('Dataset-A2'!D846)</f>
        <v>2018</v>
      </c>
      <c r="L846">
        <f t="shared" si="39"/>
        <v>10</v>
      </c>
      <c r="M846" t="str">
        <f xml:space="preserve"> VLOOKUP(B846,'Dataset-A1'!A:D,4,FALSE)</f>
        <v>EN</v>
      </c>
      <c r="N846">
        <f t="shared" si="40"/>
        <v>6</v>
      </c>
      <c r="O846">
        <f t="shared" si="41"/>
        <v>341</v>
      </c>
    </row>
    <row r="847" spans="1:15">
      <c r="A847" s="1">
        <v>50015161</v>
      </c>
      <c r="B847" s="5">
        <v>80599</v>
      </c>
      <c r="C847" s="7">
        <v>43165</v>
      </c>
      <c r="D847" s="7">
        <v>43166</v>
      </c>
      <c r="E847" s="5" t="s">
        <v>33</v>
      </c>
      <c r="F847" s="5">
        <v>2312</v>
      </c>
      <c r="G847" s="5">
        <v>559</v>
      </c>
      <c r="H847" s="5" t="s">
        <v>30</v>
      </c>
      <c r="I847" s="5">
        <v>5</v>
      </c>
      <c r="J847">
        <f xml:space="preserve"> VLOOKUP(B847,'Dataset-A1'!A:C,3,FALSE)</f>
        <v>0</v>
      </c>
      <c r="K847">
        <f xml:space="preserve"> YEAR('Dataset-A2'!D847)</f>
        <v>2018</v>
      </c>
      <c r="L847">
        <f t="shared" si="39"/>
        <v>3</v>
      </c>
      <c r="M847" t="str">
        <f xml:space="preserve"> VLOOKUP(B847,'Dataset-A1'!A:D,4,FALSE)</f>
        <v>EN</v>
      </c>
      <c r="N847">
        <f t="shared" si="40"/>
        <v>1</v>
      </c>
      <c r="O847">
        <f t="shared" si="41"/>
        <v>1753</v>
      </c>
    </row>
    <row r="848" spans="1:15">
      <c r="A848" s="1">
        <v>50015171</v>
      </c>
      <c r="B848" s="5">
        <v>11841297</v>
      </c>
      <c r="C848" s="7">
        <v>43197</v>
      </c>
      <c r="D848" s="7">
        <v>43198</v>
      </c>
      <c r="E848" s="5" t="s">
        <v>28</v>
      </c>
      <c r="F848" s="5">
        <v>703</v>
      </c>
      <c r="G848" s="5">
        <v>380</v>
      </c>
      <c r="H848" s="5" t="s">
        <v>27</v>
      </c>
      <c r="I848" s="5">
        <v>4</v>
      </c>
      <c r="J848">
        <f xml:space="preserve"> VLOOKUP(B848,'Dataset-A1'!A:C,3,FALSE)</f>
        <v>1</v>
      </c>
      <c r="K848">
        <f xml:space="preserve"> YEAR('Dataset-A2'!D848)</f>
        <v>2018</v>
      </c>
      <c r="L848">
        <f t="shared" si="39"/>
        <v>4</v>
      </c>
      <c r="M848" t="str">
        <f xml:space="preserve"> VLOOKUP(B848,'Dataset-A1'!A:D,4,FALSE)</f>
        <v>CN</v>
      </c>
      <c r="N848">
        <f t="shared" si="40"/>
        <v>1</v>
      </c>
      <c r="O848">
        <f t="shared" si="41"/>
        <v>323</v>
      </c>
    </row>
    <row r="849" spans="1:15">
      <c r="A849" s="1">
        <v>50015181</v>
      </c>
      <c r="B849" s="5">
        <v>10222793</v>
      </c>
      <c r="C849" s="7">
        <v>43170</v>
      </c>
      <c r="D849" s="7">
        <v>43171</v>
      </c>
      <c r="E849" s="5" t="s">
        <v>28</v>
      </c>
      <c r="F849" s="5">
        <v>173</v>
      </c>
      <c r="G849" s="5">
        <v>79</v>
      </c>
      <c r="H849" s="5" t="s">
        <v>25</v>
      </c>
      <c r="I849" s="5">
        <v>13</v>
      </c>
      <c r="J849">
        <f xml:space="preserve"> VLOOKUP(B849,'Dataset-A1'!A:C,3,FALSE)</f>
        <v>1</v>
      </c>
      <c r="K849">
        <f xml:space="preserve"> YEAR('Dataset-A2'!D849)</f>
        <v>2018</v>
      </c>
      <c r="L849">
        <f t="shared" si="39"/>
        <v>3</v>
      </c>
      <c r="M849" t="str">
        <f xml:space="preserve"> VLOOKUP(B849,'Dataset-A1'!A:D,4,FALSE)</f>
        <v>CN</v>
      </c>
      <c r="N849">
        <f t="shared" si="40"/>
        <v>1</v>
      </c>
      <c r="O849">
        <f t="shared" si="41"/>
        <v>94</v>
      </c>
    </row>
    <row r="850" spans="1:15">
      <c r="A850" s="1">
        <v>50015211</v>
      </c>
      <c r="B850" s="5">
        <v>21169018</v>
      </c>
      <c r="C850" s="7">
        <v>43278</v>
      </c>
      <c r="D850" s="7">
        <v>43279</v>
      </c>
      <c r="E850" s="5" t="s">
        <v>29</v>
      </c>
      <c r="F850" s="5">
        <v>242</v>
      </c>
      <c r="G850" s="5">
        <v>143</v>
      </c>
      <c r="H850" s="5" t="s">
        <v>27</v>
      </c>
      <c r="I850" s="5">
        <v>5</v>
      </c>
      <c r="J850">
        <f xml:space="preserve"> VLOOKUP(B850,'Dataset-A1'!A:C,3,FALSE)</f>
        <v>0</v>
      </c>
      <c r="K850">
        <f xml:space="preserve"> YEAR('Dataset-A2'!D850)</f>
        <v>2018</v>
      </c>
      <c r="L850">
        <f t="shared" si="39"/>
        <v>6</v>
      </c>
      <c r="M850" t="str">
        <f xml:space="preserve"> VLOOKUP(B850,'Dataset-A1'!A:D,4,FALSE)</f>
        <v>CN</v>
      </c>
      <c r="N850">
        <f t="shared" si="40"/>
        <v>1</v>
      </c>
      <c r="O850">
        <f t="shared" si="41"/>
        <v>99</v>
      </c>
    </row>
    <row r="851" spans="1:15">
      <c r="A851" s="1">
        <v>50015221</v>
      </c>
      <c r="B851" s="5">
        <v>20900140</v>
      </c>
      <c r="C851" s="7">
        <v>43292</v>
      </c>
      <c r="D851" s="7">
        <v>43297</v>
      </c>
      <c r="E851" s="5" t="s">
        <v>33</v>
      </c>
      <c r="F851" s="5">
        <v>716</v>
      </c>
      <c r="G851" s="5">
        <v>483</v>
      </c>
      <c r="H851" s="5" t="s">
        <v>32</v>
      </c>
      <c r="I851" s="5">
        <v>8</v>
      </c>
      <c r="J851">
        <f xml:space="preserve"> VLOOKUP(B851,'Dataset-A1'!A:C,3,FALSE)</f>
        <v>0</v>
      </c>
      <c r="K851">
        <f xml:space="preserve"> YEAR('Dataset-A2'!D851)</f>
        <v>2018</v>
      </c>
      <c r="L851">
        <f t="shared" si="39"/>
        <v>7</v>
      </c>
      <c r="M851" t="str">
        <f xml:space="preserve"> VLOOKUP(B851,'Dataset-A1'!A:D,4,FALSE)</f>
        <v>CN</v>
      </c>
      <c r="N851">
        <f t="shared" si="40"/>
        <v>5</v>
      </c>
      <c r="O851">
        <f t="shared" si="41"/>
        <v>233</v>
      </c>
    </row>
    <row r="852" spans="1:15">
      <c r="A852" s="1">
        <v>50015241</v>
      </c>
      <c r="B852" s="5">
        <v>9375780</v>
      </c>
      <c r="C852" s="7">
        <v>43229</v>
      </c>
      <c r="D852" s="7">
        <v>43235</v>
      </c>
      <c r="E852" s="5" t="s">
        <v>28</v>
      </c>
      <c r="F852" s="5">
        <v>153</v>
      </c>
      <c r="G852" s="5">
        <v>46</v>
      </c>
      <c r="H852" s="5" t="s">
        <v>25</v>
      </c>
      <c r="I852" s="5">
        <v>7</v>
      </c>
      <c r="J852">
        <f xml:space="preserve"> VLOOKUP(B852,'Dataset-A1'!A:C,3,FALSE)</f>
        <v>1</v>
      </c>
      <c r="K852">
        <f xml:space="preserve"> YEAR('Dataset-A2'!D852)</f>
        <v>2018</v>
      </c>
      <c r="L852">
        <f t="shared" si="39"/>
        <v>5</v>
      </c>
      <c r="M852" t="str">
        <f xml:space="preserve"> VLOOKUP(B852,'Dataset-A1'!A:D,4,FALSE)</f>
        <v>EN</v>
      </c>
      <c r="N852">
        <f t="shared" si="40"/>
        <v>6</v>
      </c>
      <c r="O852">
        <f t="shared" si="41"/>
        <v>107</v>
      </c>
    </row>
    <row r="853" spans="1:15">
      <c r="A853" s="1">
        <v>50015261</v>
      </c>
      <c r="B853" s="5">
        <v>20990291</v>
      </c>
      <c r="C853" s="7">
        <v>43247</v>
      </c>
      <c r="D853" s="7">
        <v>43249</v>
      </c>
      <c r="E853" s="5" t="s">
        <v>23</v>
      </c>
      <c r="F853" s="5">
        <v>578</v>
      </c>
      <c r="G853" s="5">
        <v>139</v>
      </c>
      <c r="H853" s="5" t="s">
        <v>27</v>
      </c>
      <c r="I853" s="5">
        <v>9</v>
      </c>
      <c r="J853">
        <f xml:space="preserve"> VLOOKUP(B853,'Dataset-A1'!A:C,3,FALSE)</f>
        <v>0</v>
      </c>
      <c r="K853">
        <f xml:space="preserve"> YEAR('Dataset-A2'!D853)</f>
        <v>2018</v>
      </c>
      <c r="L853">
        <f t="shared" si="39"/>
        <v>5</v>
      </c>
      <c r="M853" t="str">
        <f xml:space="preserve"> VLOOKUP(B853,'Dataset-A1'!A:D,4,FALSE)</f>
        <v>EN</v>
      </c>
      <c r="N853">
        <f t="shared" si="40"/>
        <v>2</v>
      </c>
      <c r="O853">
        <f t="shared" si="41"/>
        <v>439</v>
      </c>
    </row>
    <row r="854" spans="1:15">
      <c r="A854" s="1">
        <v>50015271</v>
      </c>
      <c r="B854" s="5">
        <v>4742096</v>
      </c>
      <c r="C854" s="7">
        <v>43245</v>
      </c>
      <c r="D854" s="7">
        <v>43248</v>
      </c>
      <c r="E854" s="5" t="s">
        <v>23</v>
      </c>
      <c r="F854" s="5">
        <v>592</v>
      </c>
      <c r="G854" s="5">
        <v>163</v>
      </c>
      <c r="H854" s="5" t="s">
        <v>30</v>
      </c>
      <c r="I854" s="5">
        <v>7</v>
      </c>
      <c r="J854">
        <f xml:space="preserve"> VLOOKUP(B854,'Dataset-A1'!A:C,3,FALSE)</f>
        <v>0</v>
      </c>
      <c r="K854">
        <f xml:space="preserve"> YEAR('Dataset-A2'!D854)</f>
        <v>2018</v>
      </c>
      <c r="L854">
        <f t="shared" si="39"/>
        <v>5</v>
      </c>
      <c r="M854" t="str">
        <f xml:space="preserve"> VLOOKUP(B854,'Dataset-A1'!A:D,4,FALSE)</f>
        <v>EN</v>
      </c>
      <c r="N854">
        <f t="shared" si="40"/>
        <v>3</v>
      </c>
      <c r="O854">
        <f t="shared" si="41"/>
        <v>429</v>
      </c>
    </row>
    <row r="855" spans="1:15">
      <c r="A855" s="1">
        <v>50015291</v>
      </c>
      <c r="B855" s="5">
        <v>18324773</v>
      </c>
      <c r="C855" s="7">
        <v>43305</v>
      </c>
      <c r="D855" s="7">
        <v>43308</v>
      </c>
      <c r="E855" s="5" t="s">
        <v>29</v>
      </c>
      <c r="F855" s="5">
        <v>1620</v>
      </c>
      <c r="G855" s="5">
        <v>954</v>
      </c>
      <c r="H855" s="5" t="s">
        <v>30</v>
      </c>
      <c r="I855" s="5">
        <v>4</v>
      </c>
      <c r="J855">
        <f xml:space="preserve"> VLOOKUP(B855,'Dataset-A1'!A:C,3,FALSE)</f>
        <v>1</v>
      </c>
      <c r="K855">
        <f xml:space="preserve"> YEAR('Dataset-A2'!D855)</f>
        <v>2018</v>
      </c>
      <c r="L855">
        <f t="shared" si="39"/>
        <v>7</v>
      </c>
      <c r="M855" t="str">
        <f xml:space="preserve"> VLOOKUP(B855,'Dataset-A1'!A:D,4,FALSE)</f>
        <v>CN</v>
      </c>
      <c r="N855">
        <f t="shared" si="40"/>
        <v>3</v>
      </c>
      <c r="O855">
        <f t="shared" si="41"/>
        <v>666</v>
      </c>
    </row>
    <row r="856" spans="1:15">
      <c r="A856" s="1">
        <v>50015301</v>
      </c>
      <c r="B856" s="5">
        <v>15038041</v>
      </c>
      <c r="C856" s="7">
        <v>43313</v>
      </c>
      <c r="D856" s="7">
        <v>43317</v>
      </c>
      <c r="E856" s="5" t="s">
        <v>29</v>
      </c>
      <c r="F856" s="5">
        <v>590</v>
      </c>
      <c r="G856" s="5">
        <v>231</v>
      </c>
      <c r="H856" s="5" t="s">
        <v>27</v>
      </c>
      <c r="I856" s="5">
        <v>2</v>
      </c>
      <c r="J856">
        <f xml:space="preserve"> VLOOKUP(B856,'Dataset-A1'!A:C,3,FALSE)</f>
        <v>0</v>
      </c>
      <c r="K856">
        <f xml:space="preserve"> YEAR('Dataset-A2'!D856)</f>
        <v>2018</v>
      </c>
      <c r="L856">
        <f t="shared" si="39"/>
        <v>8</v>
      </c>
      <c r="M856" t="str">
        <f xml:space="preserve"> VLOOKUP(B856,'Dataset-A1'!A:D,4,FALSE)</f>
        <v>OT</v>
      </c>
      <c r="N856">
        <f t="shared" si="40"/>
        <v>4</v>
      </c>
      <c r="O856">
        <f t="shared" si="41"/>
        <v>359</v>
      </c>
    </row>
    <row r="857" spans="1:15">
      <c r="A857" s="1">
        <v>50015311</v>
      </c>
      <c r="B857" s="5">
        <v>21172969</v>
      </c>
      <c r="C857" s="7">
        <v>43095</v>
      </c>
      <c r="D857" s="7">
        <v>43097</v>
      </c>
      <c r="E857" s="5" t="s">
        <v>33</v>
      </c>
      <c r="F857" s="5">
        <v>812</v>
      </c>
      <c r="G857" s="5">
        <v>350</v>
      </c>
      <c r="H857" s="5" t="s">
        <v>32</v>
      </c>
      <c r="I857" s="5">
        <v>4</v>
      </c>
      <c r="J857">
        <f xml:space="preserve"> VLOOKUP(B857,'Dataset-A1'!A:C,3,FALSE)</f>
        <v>0</v>
      </c>
      <c r="K857">
        <f xml:space="preserve"> YEAR('Dataset-A2'!D857)</f>
        <v>2017</v>
      </c>
      <c r="L857">
        <f t="shared" si="39"/>
        <v>12</v>
      </c>
      <c r="M857" t="str">
        <f xml:space="preserve"> VLOOKUP(B857,'Dataset-A1'!A:D,4,FALSE)</f>
        <v>EN</v>
      </c>
      <c r="N857">
        <f t="shared" si="40"/>
        <v>2</v>
      </c>
      <c r="O857">
        <f t="shared" si="41"/>
        <v>462</v>
      </c>
    </row>
    <row r="858" spans="1:15">
      <c r="A858" s="1">
        <v>50015321</v>
      </c>
      <c r="B858" s="5">
        <v>9972726</v>
      </c>
      <c r="C858" s="7">
        <v>43175</v>
      </c>
      <c r="D858" s="7">
        <v>43175</v>
      </c>
      <c r="E858" s="5" t="s">
        <v>29</v>
      </c>
      <c r="F858" s="5">
        <v>374</v>
      </c>
      <c r="G858" s="5">
        <v>133</v>
      </c>
      <c r="H858" s="5" t="s">
        <v>25</v>
      </c>
      <c r="I858" s="5">
        <v>5</v>
      </c>
      <c r="J858">
        <f xml:space="preserve"> VLOOKUP(B858,'Dataset-A1'!A:C,3,FALSE)</f>
        <v>1</v>
      </c>
      <c r="K858">
        <f xml:space="preserve"> YEAR('Dataset-A2'!D858)</f>
        <v>2018</v>
      </c>
      <c r="L858">
        <f t="shared" si="39"/>
        <v>3</v>
      </c>
      <c r="M858" t="str">
        <f xml:space="preserve"> VLOOKUP(B858,'Dataset-A1'!A:D,4,FALSE)</f>
        <v>CN</v>
      </c>
      <c r="N858">
        <f t="shared" si="40"/>
        <v>0</v>
      </c>
      <c r="O858">
        <f t="shared" si="41"/>
        <v>241</v>
      </c>
    </row>
    <row r="859" spans="1:15">
      <c r="A859" s="1">
        <v>50015331</v>
      </c>
      <c r="B859" s="5">
        <v>21164780</v>
      </c>
      <c r="C859" s="7">
        <v>43388</v>
      </c>
      <c r="D859" s="7">
        <v>43394</v>
      </c>
      <c r="E859" s="5" t="s">
        <v>28</v>
      </c>
      <c r="F859" s="5">
        <v>284</v>
      </c>
      <c r="G859" s="5">
        <v>94</v>
      </c>
      <c r="H859" s="5" t="s">
        <v>32</v>
      </c>
      <c r="I859" s="5">
        <v>14</v>
      </c>
      <c r="J859">
        <f xml:space="preserve"> VLOOKUP(B859,'Dataset-A1'!A:C,3,FALSE)</f>
        <v>1</v>
      </c>
      <c r="K859">
        <f xml:space="preserve"> YEAR('Dataset-A2'!D859)</f>
        <v>2018</v>
      </c>
      <c r="L859">
        <f t="shared" si="39"/>
        <v>10</v>
      </c>
      <c r="M859" t="str">
        <f xml:space="preserve"> VLOOKUP(B859,'Dataset-A1'!A:D,4,FALSE)</f>
        <v>CN</v>
      </c>
      <c r="N859">
        <f t="shared" si="40"/>
        <v>6</v>
      </c>
      <c r="O859">
        <f t="shared" si="41"/>
        <v>190</v>
      </c>
    </row>
    <row r="860" spans="1:15">
      <c r="A860" s="1">
        <v>50015371</v>
      </c>
      <c r="B860" s="5">
        <v>4803186</v>
      </c>
      <c r="C860" s="7">
        <v>43279</v>
      </c>
      <c r="D860" s="7">
        <v>43284</v>
      </c>
      <c r="E860" s="5" t="s">
        <v>33</v>
      </c>
      <c r="F860" s="5">
        <v>1880</v>
      </c>
      <c r="G860" s="5">
        <v>836</v>
      </c>
      <c r="H860" s="5" t="s">
        <v>32</v>
      </c>
      <c r="I860" s="5">
        <v>12</v>
      </c>
      <c r="J860">
        <f xml:space="preserve"> VLOOKUP(B860,'Dataset-A1'!A:C,3,FALSE)</f>
        <v>1</v>
      </c>
      <c r="K860">
        <f xml:space="preserve"> YEAR('Dataset-A2'!D860)</f>
        <v>2018</v>
      </c>
      <c r="L860">
        <f t="shared" si="39"/>
        <v>7</v>
      </c>
      <c r="M860" t="str">
        <f xml:space="preserve"> VLOOKUP(B860,'Dataset-A1'!A:D,4,FALSE)</f>
        <v>OT</v>
      </c>
      <c r="N860">
        <f t="shared" si="40"/>
        <v>5</v>
      </c>
      <c r="O860">
        <f t="shared" si="41"/>
        <v>1044</v>
      </c>
    </row>
    <row r="861" spans="1:15">
      <c r="A861" s="1">
        <v>50015381</v>
      </c>
      <c r="B861" s="5">
        <v>4471095</v>
      </c>
      <c r="C861" s="7">
        <v>43355</v>
      </c>
      <c r="D861" s="7">
        <v>43357</v>
      </c>
      <c r="E861" s="5" t="s">
        <v>28</v>
      </c>
      <c r="F861" s="5">
        <v>707</v>
      </c>
      <c r="G861" s="5">
        <v>189</v>
      </c>
      <c r="H861" s="5" t="s">
        <v>25</v>
      </c>
      <c r="I861" s="5">
        <v>8</v>
      </c>
      <c r="J861">
        <f xml:space="preserve"> VLOOKUP(B861,'Dataset-A1'!A:C,3,FALSE)</f>
        <v>1</v>
      </c>
      <c r="K861">
        <f xml:space="preserve"> YEAR('Dataset-A2'!D861)</f>
        <v>2018</v>
      </c>
      <c r="L861">
        <f t="shared" si="39"/>
        <v>9</v>
      </c>
      <c r="M861" t="str">
        <f xml:space="preserve"> VLOOKUP(B861,'Dataset-A1'!A:D,4,FALSE)</f>
        <v>CN</v>
      </c>
      <c r="N861">
        <f t="shared" si="40"/>
        <v>2</v>
      </c>
      <c r="O861">
        <f t="shared" si="41"/>
        <v>518</v>
      </c>
    </row>
    <row r="862" spans="1:15">
      <c r="A862" s="1">
        <v>50015391</v>
      </c>
      <c r="B862" s="5">
        <v>5385491</v>
      </c>
      <c r="C862" s="7">
        <v>43065</v>
      </c>
      <c r="D862" s="7">
        <v>43070</v>
      </c>
      <c r="E862" s="5" t="s">
        <v>28</v>
      </c>
      <c r="F862" s="5">
        <v>1160</v>
      </c>
      <c r="G862" s="5">
        <v>515</v>
      </c>
      <c r="H862" s="5" t="s">
        <v>30</v>
      </c>
      <c r="I862" s="5">
        <v>3</v>
      </c>
      <c r="J862">
        <f xml:space="preserve"> VLOOKUP(B862,'Dataset-A1'!A:C,3,FALSE)</f>
        <v>1</v>
      </c>
      <c r="K862">
        <f xml:space="preserve"> YEAR('Dataset-A2'!D862)</f>
        <v>2017</v>
      </c>
      <c r="L862">
        <f t="shared" si="39"/>
        <v>12</v>
      </c>
      <c r="M862" t="str">
        <f xml:space="preserve"> VLOOKUP(B862,'Dataset-A1'!A:D,4,FALSE)</f>
        <v>CN</v>
      </c>
      <c r="N862">
        <f t="shared" si="40"/>
        <v>5</v>
      </c>
      <c r="O862">
        <f t="shared" si="41"/>
        <v>645</v>
      </c>
    </row>
    <row r="863" spans="1:15">
      <c r="A863" s="1">
        <v>50015411</v>
      </c>
      <c r="B863" s="5">
        <v>21164847</v>
      </c>
      <c r="C863" s="7">
        <v>43260</v>
      </c>
      <c r="D863" s="7">
        <v>43261</v>
      </c>
      <c r="E863" s="5" t="s">
        <v>23</v>
      </c>
      <c r="F863" s="5">
        <v>451</v>
      </c>
      <c r="G863" s="5">
        <v>290</v>
      </c>
      <c r="H863" s="5" t="s">
        <v>27</v>
      </c>
      <c r="I863" s="5">
        <v>1</v>
      </c>
      <c r="J863">
        <f xml:space="preserve"> VLOOKUP(B863,'Dataset-A1'!A:C,3,FALSE)</f>
        <v>0</v>
      </c>
      <c r="K863">
        <f xml:space="preserve"> YEAR('Dataset-A2'!D863)</f>
        <v>2018</v>
      </c>
      <c r="L863">
        <f t="shared" si="39"/>
        <v>6</v>
      </c>
      <c r="M863" t="str">
        <f xml:space="preserve"> VLOOKUP(B863,'Dataset-A1'!A:D,4,FALSE)</f>
        <v>CN</v>
      </c>
      <c r="N863">
        <f t="shared" si="40"/>
        <v>1</v>
      </c>
      <c r="O863">
        <f t="shared" si="41"/>
        <v>161</v>
      </c>
    </row>
    <row r="864" spans="1:15">
      <c r="A864" s="1">
        <v>50015441</v>
      </c>
      <c r="B864" s="5">
        <v>21166661</v>
      </c>
      <c r="C864" s="7">
        <v>43218</v>
      </c>
      <c r="D864" s="7">
        <v>43219</v>
      </c>
      <c r="E864" s="5" t="s">
        <v>29</v>
      </c>
      <c r="F864" s="5">
        <v>196</v>
      </c>
      <c r="G864" s="5">
        <v>42</v>
      </c>
      <c r="H864" s="5" t="s">
        <v>30</v>
      </c>
      <c r="I864" s="5">
        <v>3</v>
      </c>
      <c r="J864">
        <f xml:space="preserve"> VLOOKUP(B864,'Dataset-A1'!A:C,3,FALSE)</f>
        <v>1</v>
      </c>
      <c r="K864">
        <f xml:space="preserve"> YEAR('Dataset-A2'!D864)</f>
        <v>2018</v>
      </c>
      <c r="L864">
        <f t="shared" si="39"/>
        <v>4</v>
      </c>
      <c r="M864" t="str">
        <f xml:space="preserve"> VLOOKUP(B864,'Dataset-A1'!A:D,4,FALSE)</f>
        <v>CN</v>
      </c>
      <c r="N864">
        <f t="shared" si="40"/>
        <v>1</v>
      </c>
      <c r="O864">
        <f t="shared" si="41"/>
        <v>154</v>
      </c>
    </row>
    <row r="865" spans="1:15">
      <c r="A865" s="1">
        <v>50015451</v>
      </c>
      <c r="B865" s="5">
        <v>21173647</v>
      </c>
      <c r="C865" s="7">
        <v>43240</v>
      </c>
      <c r="D865" s="7">
        <v>43247</v>
      </c>
      <c r="E865" s="5" t="s">
        <v>33</v>
      </c>
      <c r="F865" s="5">
        <v>117</v>
      </c>
      <c r="G865" s="5">
        <v>78</v>
      </c>
      <c r="H865" s="5" t="s">
        <v>27</v>
      </c>
      <c r="I865" s="5">
        <v>11</v>
      </c>
      <c r="J865">
        <f xml:space="preserve"> VLOOKUP(B865,'Dataset-A1'!A:C,3,FALSE)</f>
        <v>0</v>
      </c>
      <c r="K865">
        <f xml:space="preserve"> YEAR('Dataset-A2'!D865)</f>
        <v>2018</v>
      </c>
      <c r="L865">
        <f t="shared" si="39"/>
        <v>5</v>
      </c>
      <c r="M865" t="str">
        <f xml:space="preserve"> VLOOKUP(B865,'Dataset-A1'!A:D,4,FALSE)</f>
        <v>CN</v>
      </c>
      <c r="N865">
        <f t="shared" si="40"/>
        <v>7</v>
      </c>
      <c r="O865">
        <f t="shared" si="41"/>
        <v>39</v>
      </c>
    </row>
    <row r="866" spans="1:15">
      <c r="A866" s="1">
        <v>50015461</v>
      </c>
      <c r="B866" s="5">
        <v>11125073</v>
      </c>
      <c r="C866" s="7">
        <v>43107</v>
      </c>
      <c r="D866" s="7">
        <v>43113</v>
      </c>
      <c r="E866" s="5" t="s">
        <v>33</v>
      </c>
      <c r="F866" s="5">
        <v>397</v>
      </c>
      <c r="G866" s="5">
        <v>217</v>
      </c>
      <c r="H866" s="5" t="s">
        <v>25</v>
      </c>
      <c r="I866" s="5">
        <v>10</v>
      </c>
      <c r="J866">
        <f xml:space="preserve"> VLOOKUP(B866,'Dataset-A1'!A:C,3,FALSE)</f>
        <v>1</v>
      </c>
      <c r="K866">
        <f xml:space="preserve"> YEAR('Dataset-A2'!D866)</f>
        <v>2018</v>
      </c>
      <c r="L866">
        <f t="shared" si="39"/>
        <v>1</v>
      </c>
      <c r="M866" t="str">
        <f xml:space="preserve"> VLOOKUP(B866,'Dataset-A1'!A:D,4,FALSE)</f>
        <v>CN</v>
      </c>
      <c r="N866">
        <f t="shared" si="40"/>
        <v>6</v>
      </c>
      <c r="O866">
        <f t="shared" si="41"/>
        <v>180</v>
      </c>
    </row>
    <row r="867" spans="1:15">
      <c r="A867" s="1">
        <v>50015511</v>
      </c>
      <c r="B867" s="5">
        <v>10661912</v>
      </c>
      <c r="C867" s="7">
        <v>43172</v>
      </c>
      <c r="D867" s="7">
        <v>43176</v>
      </c>
      <c r="E867" s="5" t="s">
        <v>28</v>
      </c>
      <c r="F867" s="5">
        <v>426</v>
      </c>
      <c r="G867" s="5">
        <v>112</v>
      </c>
      <c r="H867" s="5" t="s">
        <v>27</v>
      </c>
      <c r="I867" s="5">
        <v>13</v>
      </c>
      <c r="J867">
        <f xml:space="preserve"> VLOOKUP(B867,'Dataset-A1'!A:C,3,FALSE)</f>
        <v>1</v>
      </c>
      <c r="K867">
        <f xml:space="preserve"> YEAR('Dataset-A2'!D867)</f>
        <v>2018</v>
      </c>
      <c r="L867">
        <f t="shared" si="39"/>
        <v>3</v>
      </c>
      <c r="M867" t="str">
        <f xml:space="preserve"> VLOOKUP(B867,'Dataset-A1'!A:D,4,FALSE)</f>
        <v>CN</v>
      </c>
      <c r="N867">
        <f t="shared" si="40"/>
        <v>4</v>
      </c>
      <c r="O867">
        <f t="shared" si="41"/>
        <v>314</v>
      </c>
    </row>
    <row r="868" spans="1:15">
      <c r="A868" s="1">
        <v>50015541</v>
      </c>
      <c r="B868" s="5">
        <v>21166517</v>
      </c>
      <c r="C868" s="7">
        <v>43076</v>
      </c>
      <c r="D868" s="7">
        <v>43077</v>
      </c>
      <c r="E868" s="5" t="s">
        <v>29</v>
      </c>
      <c r="F868" s="5">
        <v>226</v>
      </c>
      <c r="G868" s="5">
        <v>69</v>
      </c>
      <c r="H868" s="5" t="s">
        <v>30</v>
      </c>
      <c r="I868" s="5">
        <v>3</v>
      </c>
      <c r="J868">
        <f xml:space="preserve"> VLOOKUP(B868,'Dataset-A1'!A:C,3,FALSE)</f>
        <v>0</v>
      </c>
      <c r="K868">
        <f xml:space="preserve"> YEAR('Dataset-A2'!D868)</f>
        <v>2017</v>
      </c>
      <c r="L868">
        <f t="shared" si="39"/>
        <v>12</v>
      </c>
      <c r="M868" t="str">
        <f xml:space="preserve"> VLOOKUP(B868,'Dataset-A1'!A:D,4,FALSE)</f>
        <v>OT</v>
      </c>
      <c r="N868">
        <f t="shared" si="40"/>
        <v>1</v>
      </c>
      <c r="O868">
        <f t="shared" si="41"/>
        <v>157</v>
      </c>
    </row>
    <row r="869" spans="1:15">
      <c r="A869" s="1">
        <v>50015551</v>
      </c>
      <c r="B869" s="5">
        <v>12777267</v>
      </c>
      <c r="C869" s="7">
        <v>43353</v>
      </c>
      <c r="D869" s="7">
        <v>43359</v>
      </c>
      <c r="E869" s="5" t="s">
        <v>29</v>
      </c>
      <c r="F869" s="5">
        <v>410</v>
      </c>
      <c r="G869" s="5">
        <v>244</v>
      </c>
      <c r="H869" s="5" t="s">
        <v>27</v>
      </c>
      <c r="I869" s="5">
        <v>3</v>
      </c>
      <c r="J869">
        <f xml:space="preserve"> VLOOKUP(B869,'Dataset-A1'!A:C,3,FALSE)</f>
        <v>1</v>
      </c>
      <c r="K869">
        <f xml:space="preserve"> YEAR('Dataset-A2'!D869)</f>
        <v>2018</v>
      </c>
      <c r="L869">
        <f t="shared" si="39"/>
        <v>9</v>
      </c>
      <c r="M869" t="str">
        <f xml:space="preserve"> VLOOKUP(B869,'Dataset-A1'!A:D,4,FALSE)</f>
        <v>CN</v>
      </c>
      <c r="N869">
        <f t="shared" si="40"/>
        <v>6</v>
      </c>
      <c r="O869">
        <f t="shared" si="41"/>
        <v>166</v>
      </c>
    </row>
    <row r="870" spans="1:15">
      <c r="A870" s="1">
        <v>50015581</v>
      </c>
      <c r="B870" s="5">
        <v>8414634</v>
      </c>
      <c r="C870" s="7">
        <v>43115</v>
      </c>
      <c r="D870" s="7">
        <v>43118</v>
      </c>
      <c r="E870" s="5" t="s">
        <v>29</v>
      </c>
      <c r="F870" s="5">
        <v>984</v>
      </c>
      <c r="G870" s="5">
        <v>529</v>
      </c>
      <c r="H870" s="5" t="s">
        <v>32</v>
      </c>
      <c r="I870" s="5">
        <v>10</v>
      </c>
      <c r="J870">
        <f xml:space="preserve"> VLOOKUP(B870,'Dataset-A1'!A:C,3,FALSE)</f>
        <v>0</v>
      </c>
      <c r="K870">
        <f xml:space="preserve"> YEAR('Dataset-A2'!D870)</f>
        <v>2018</v>
      </c>
      <c r="L870">
        <f t="shared" si="39"/>
        <v>1</v>
      </c>
      <c r="M870" t="str">
        <f xml:space="preserve"> VLOOKUP(B870,'Dataset-A1'!A:D,4,FALSE)</f>
        <v>EN</v>
      </c>
      <c r="N870">
        <f t="shared" si="40"/>
        <v>3</v>
      </c>
      <c r="O870">
        <f t="shared" si="41"/>
        <v>455</v>
      </c>
    </row>
    <row r="871" spans="1:15">
      <c r="A871" s="1">
        <v>50015591</v>
      </c>
      <c r="B871" s="5">
        <v>21173847</v>
      </c>
      <c r="C871" s="7">
        <v>43425</v>
      </c>
      <c r="D871" s="7">
        <v>43428</v>
      </c>
      <c r="E871" s="5" t="s">
        <v>23</v>
      </c>
      <c r="F871" s="5">
        <v>212</v>
      </c>
      <c r="G871" s="5">
        <v>76</v>
      </c>
      <c r="H871" s="5" t="s">
        <v>30</v>
      </c>
      <c r="I871" s="5">
        <v>8</v>
      </c>
      <c r="J871">
        <f xml:space="preserve"> VLOOKUP(B871,'Dataset-A1'!A:C,3,FALSE)</f>
        <v>0</v>
      </c>
      <c r="K871">
        <f xml:space="preserve"> YEAR('Dataset-A2'!D871)</f>
        <v>2018</v>
      </c>
      <c r="L871">
        <f t="shared" si="39"/>
        <v>11</v>
      </c>
      <c r="M871" t="str">
        <f xml:space="preserve"> VLOOKUP(B871,'Dataset-A1'!A:D,4,FALSE)</f>
        <v>OT</v>
      </c>
      <c r="N871">
        <f t="shared" si="40"/>
        <v>3</v>
      </c>
      <c r="O871">
        <f t="shared" si="41"/>
        <v>136</v>
      </c>
    </row>
    <row r="872" spans="1:15">
      <c r="A872" s="1">
        <v>50015601</v>
      </c>
      <c r="B872" s="5">
        <v>20710992</v>
      </c>
      <c r="C872" s="7">
        <v>43294</v>
      </c>
      <c r="D872" s="7">
        <v>43301</v>
      </c>
      <c r="E872" s="5" t="s">
        <v>33</v>
      </c>
      <c r="F872" s="5">
        <v>604</v>
      </c>
      <c r="G872" s="5">
        <v>153</v>
      </c>
      <c r="H872" s="5" t="s">
        <v>30</v>
      </c>
      <c r="I872" s="5">
        <v>4</v>
      </c>
      <c r="J872">
        <f xml:space="preserve"> VLOOKUP(B872,'Dataset-A1'!A:C,3,FALSE)</f>
        <v>1</v>
      </c>
      <c r="K872">
        <f xml:space="preserve"> YEAR('Dataset-A2'!D872)</f>
        <v>2018</v>
      </c>
      <c r="L872">
        <f t="shared" si="39"/>
        <v>7</v>
      </c>
      <c r="M872" t="str">
        <f xml:space="preserve"> VLOOKUP(B872,'Dataset-A1'!A:D,4,FALSE)</f>
        <v>OT</v>
      </c>
      <c r="N872">
        <f t="shared" si="40"/>
        <v>7</v>
      </c>
      <c r="O872">
        <f t="shared" si="41"/>
        <v>451</v>
      </c>
    </row>
    <row r="873" spans="1:15">
      <c r="A873" s="1">
        <v>50015631</v>
      </c>
      <c r="B873" s="5">
        <v>13185160</v>
      </c>
      <c r="C873" s="7">
        <v>43173</v>
      </c>
      <c r="D873" s="7">
        <v>43178</v>
      </c>
      <c r="E873" s="5" t="s">
        <v>23</v>
      </c>
      <c r="F873" s="5">
        <v>542</v>
      </c>
      <c r="G873" s="5">
        <v>338</v>
      </c>
      <c r="H873" s="5" t="s">
        <v>27</v>
      </c>
      <c r="I873" s="5">
        <v>3</v>
      </c>
      <c r="J873">
        <f xml:space="preserve"> VLOOKUP(B873,'Dataset-A1'!A:C,3,FALSE)</f>
        <v>1</v>
      </c>
      <c r="K873">
        <f xml:space="preserve"> YEAR('Dataset-A2'!D873)</f>
        <v>2018</v>
      </c>
      <c r="L873">
        <f t="shared" si="39"/>
        <v>3</v>
      </c>
      <c r="M873" t="str">
        <f xml:space="preserve"> VLOOKUP(B873,'Dataset-A1'!A:D,4,FALSE)</f>
        <v>CN</v>
      </c>
      <c r="N873">
        <f t="shared" si="40"/>
        <v>5</v>
      </c>
      <c r="O873">
        <f t="shared" si="41"/>
        <v>204</v>
      </c>
    </row>
    <row r="874" spans="1:15">
      <c r="A874" s="1">
        <v>50015641</v>
      </c>
      <c r="B874" s="5">
        <v>17475002</v>
      </c>
      <c r="C874" s="7">
        <v>43200</v>
      </c>
      <c r="D874" s="7">
        <v>43201</v>
      </c>
      <c r="E874" s="5" t="s">
        <v>23</v>
      </c>
      <c r="F874" s="5">
        <v>400</v>
      </c>
      <c r="G874" s="5">
        <v>236</v>
      </c>
      <c r="H874" s="5" t="s">
        <v>30</v>
      </c>
      <c r="I874" s="5">
        <v>3</v>
      </c>
      <c r="J874">
        <f xml:space="preserve"> VLOOKUP(B874,'Dataset-A1'!A:C,3,FALSE)</f>
        <v>1</v>
      </c>
      <c r="K874">
        <f xml:space="preserve"> YEAR('Dataset-A2'!D874)</f>
        <v>2018</v>
      </c>
      <c r="L874">
        <f t="shared" si="39"/>
        <v>4</v>
      </c>
      <c r="M874" t="str">
        <f xml:space="preserve"> VLOOKUP(B874,'Dataset-A1'!A:D,4,FALSE)</f>
        <v>CN</v>
      </c>
      <c r="N874">
        <f t="shared" si="40"/>
        <v>1</v>
      </c>
      <c r="O874">
        <f t="shared" si="41"/>
        <v>164</v>
      </c>
    </row>
    <row r="875" spans="1:15">
      <c r="A875" s="1">
        <v>50015671</v>
      </c>
      <c r="B875" s="5">
        <v>21169476</v>
      </c>
      <c r="C875" s="7">
        <v>43072</v>
      </c>
      <c r="D875" s="7">
        <v>43077</v>
      </c>
      <c r="E875" s="5" t="s">
        <v>29</v>
      </c>
      <c r="F875" s="5">
        <v>595</v>
      </c>
      <c r="G875" s="5">
        <v>185</v>
      </c>
      <c r="H875" s="5" t="s">
        <v>25</v>
      </c>
      <c r="I875" s="5">
        <v>6</v>
      </c>
      <c r="J875">
        <f xml:space="preserve"> VLOOKUP(B875,'Dataset-A1'!A:C,3,FALSE)</f>
        <v>0</v>
      </c>
      <c r="K875">
        <f xml:space="preserve"> YEAR('Dataset-A2'!D875)</f>
        <v>2017</v>
      </c>
      <c r="L875">
        <f t="shared" si="39"/>
        <v>12</v>
      </c>
      <c r="M875" t="str">
        <f xml:space="preserve"> VLOOKUP(B875,'Dataset-A1'!A:D,4,FALSE)</f>
        <v>OT</v>
      </c>
      <c r="N875">
        <f t="shared" si="40"/>
        <v>5</v>
      </c>
      <c r="O875">
        <f t="shared" si="41"/>
        <v>410</v>
      </c>
    </row>
    <row r="876" spans="1:15">
      <c r="A876" s="1">
        <v>50015701</v>
      </c>
      <c r="B876" s="5">
        <v>16100189</v>
      </c>
      <c r="C876" s="7">
        <v>43257</v>
      </c>
      <c r="D876" s="7">
        <v>43259</v>
      </c>
      <c r="E876" s="5" t="s">
        <v>29</v>
      </c>
      <c r="F876" s="5">
        <v>464</v>
      </c>
      <c r="G876" s="5">
        <v>114</v>
      </c>
      <c r="H876" s="5" t="s">
        <v>27</v>
      </c>
      <c r="I876" s="5">
        <v>11</v>
      </c>
      <c r="J876">
        <f xml:space="preserve"> VLOOKUP(B876,'Dataset-A1'!A:C,3,FALSE)</f>
        <v>1</v>
      </c>
      <c r="K876">
        <f xml:space="preserve"> YEAR('Dataset-A2'!D876)</f>
        <v>2018</v>
      </c>
      <c r="L876">
        <f t="shared" si="39"/>
        <v>6</v>
      </c>
      <c r="M876" t="str">
        <f xml:space="preserve"> VLOOKUP(B876,'Dataset-A1'!A:D,4,FALSE)</f>
        <v>CN</v>
      </c>
      <c r="N876">
        <f t="shared" si="40"/>
        <v>2</v>
      </c>
      <c r="O876">
        <f t="shared" si="41"/>
        <v>350</v>
      </c>
    </row>
    <row r="877" spans="1:15">
      <c r="A877" s="1">
        <v>50015731</v>
      </c>
      <c r="B877" s="5">
        <v>21172005</v>
      </c>
      <c r="C877" s="7">
        <v>43299</v>
      </c>
      <c r="D877" s="7">
        <v>43305</v>
      </c>
      <c r="E877" s="5" t="s">
        <v>28</v>
      </c>
      <c r="F877" s="5">
        <v>396</v>
      </c>
      <c r="G877" s="5">
        <v>240</v>
      </c>
      <c r="H877" s="5" t="s">
        <v>30</v>
      </c>
      <c r="I877" s="5">
        <v>11</v>
      </c>
      <c r="J877">
        <f xml:space="preserve"> VLOOKUP(B877,'Dataset-A1'!A:C,3,FALSE)</f>
        <v>0</v>
      </c>
      <c r="K877">
        <f xml:space="preserve"> YEAR('Dataset-A2'!D877)</f>
        <v>2018</v>
      </c>
      <c r="L877">
        <f t="shared" si="39"/>
        <v>7</v>
      </c>
      <c r="M877" t="str">
        <f xml:space="preserve"> VLOOKUP(B877,'Dataset-A1'!A:D,4,FALSE)</f>
        <v>CN</v>
      </c>
      <c r="N877">
        <f t="shared" si="40"/>
        <v>6</v>
      </c>
      <c r="O877">
        <f t="shared" si="41"/>
        <v>156</v>
      </c>
    </row>
    <row r="878" spans="1:15">
      <c r="A878" s="1">
        <v>50015741</v>
      </c>
      <c r="B878" s="5">
        <v>11867877</v>
      </c>
      <c r="C878" s="7">
        <v>43187</v>
      </c>
      <c r="D878" s="7">
        <v>43188</v>
      </c>
      <c r="E878" s="5" t="s">
        <v>28</v>
      </c>
      <c r="F878" s="5">
        <v>595</v>
      </c>
      <c r="G878" s="5">
        <v>251</v>
      </c>
      <c r="H878" s="5" t="s">
        <v>32</v>
      </c>
      <c r="I878" s="5">
        <v>12</v>
      </c>
      <c r="J878">
        <f xml:space="preserve"> VLOOKUP(B878,'Dataset-A1'!A:C,3,FALSE)</f>
        <v>1</v>
      </c>
      <c r="K878">
        <f xml:space="preserve"> YEAR('Dataset-A2'!D878)</f>
        <v>2018</v>
      </c>
      <c r="L878">
        <f t="shared" si="39"/>
        <v>3</v>
      </c>
      <c r="M878" t="str">
        <f xml:space="preserve"> VLOOKUP(B878,'Dataset-A1'!A:D,4,FALSE)</f>
        <v>CN</v>
      </c>
      <c r="N878">
        <f t="shared" si="40"/>
        <v>1</v>
      </c>
      <c r="O878">
        <f t="shared" si="41"/>
        <v>344</v>
      </c>
    </row>
    <row r="879" spans="1:15">
      <c r="A879" s="1">
        <v>50015751</v>
      </c>
      <c r="B879" s="5">
        <v>21168770</v>
      </c>
      <c r="C879" s="7">
        <v>43108</v>
      </c>
      <c r="D879" s="7">
        <v>43111</v>
      </c>
      <c r="E879" s="5" t="s">
        <v>29</v>
      </c>
      <c r="F879" s="5">
        <v>3119</v>
      </c>
      <c r="G879" s="5">
        <v>1352</v>
      </c>
      <c r="H879" s="5" t="s">
        <v>27</v>
      </c>
      <c r="I879" s="5">
        <v>2</v>
      </c>
      <c r="J879">
        <f xml:space="preserve"> VLOOKUP(B879,'Dataset-A1'!A:C,3,FALSE)</f>
        <v>1</v>
      </c>
      <c r="K879">
        <f xml:space="preserve"> YEAR('Dataset-A2'!D879)</f>
        <v>2018</v>
      </c>
      <c r="L879">
        <f t="shared" si="39"/>
        <v>1</v>
      </c>
      <c r="M879" t="str">
        <f xml:space="preserve"> VLOOKUP(B879,'Dataset-A1'!A:D,4,FALSE)</f>
        <v>CN</v>
      </c>
      <c r="N879">
        <f t="shared" si="40"/>
        <v>3</v>
      </c>
      <c r="O879">
        <f t="shared" si="41"/>
        <v>1767</v>
      </c>
    </row>
    <row r="880" spans="1:15">
      <c r="A880" s="1">
        <v>50015781</v>
      </c>
      <c r="B880" s="5">
        <v>20891160</v>
      </c>
      <c r="C880" s="7">
        <v>43397</v>
      </c>
      <c r="D880" s="7">
        <v>43397</v>
      </c>
      <c r="E880" s="5" t="s">
        <v>33</v>
      </c>
      <c r="F880" s="5">
        <v>298</v>
      </c>
      <c r="G880" s="5">
        <v>125</v>
      </c>
      <c r="H880" s="5" t="s">
        <v>27</v>
      </c>
      <c r="I880" s="5">
        <v>16</v>
      </c>
      <c r="J880">
        <f xml:space="preserve"> VLOOKUP(B880,'Dataset-A1'!A:C,3,FALSE)</f>
        <v>1</v>
      </c>
      <c r="K880">
        <f xml:space="preserve"> YEAR('Dataset-A2'!D880)</f>
        <v>2018</v>
      </c>
      <c r="L880">
        <f t="shared" si="39"/>
        <v>10</v>
      </c>
      <c r="M880" t="str">
        <f xml:space="preserve"> VLOOKUP(B880,'Dataset-A1'!A:D,4,FALSE)</f>
        <v>CN</v>
      </c>
      <c r="N880">
        <f t="shared" si="40"/>
        <v>0</v>
      </c>
      <c r="O880">
        <f t="shared" si="41"/>
        <v>173</v>
      </c>
    </row>
    <row r="881" spans="1:15">
      <c r="A881" s="1">
        <v>50015791</v>
      </c>
      <c r="B881" s="5">
        <v>21170306</v>
      </c>
      <c r="C881" s="7">
        <v>43122</v>
      </c>
      <c r="D881" s="7">
        <v>43126</v>
      </c>
      <c r="E881" s="5" t="s">
        <v>28</v>
      </c>
      <c r="F881" s="5">
        <v>260</v>
      </c>
      <c r="G881" s="5">
        <v>178</v>
      </c>
      <c r="H881" s="5" t="s">
        <v>32</v>
      </c>
      <c r="I881" s="5">
        <v>16</v>
      </c>
      <c r="J881">
        <f xml:space="preserve"> VLOOKUP(B881,'Dataset-A1'!A:C,3,FALSE)</f>
        <v>1</v>
      </c>
      <c r="K881">
        <f xml:space="preserve"> YEAR('Dataset-A2'!D881)</f>
        <v>2018</v>
      </c>
      <c r="L881">
        <f t="shared" si="39"/>
        <v>1</v>
      </c>
      <c r="M881" t="str">
        <f xml:space="preserve"> VLOOKUP(B881,'Dataset-A1'!A:D,4,FALSE)</f>
        <v>CN</v>
      </c>
      <c r="N881">
        <f t="shared" si="40"/>
        <v>4</v>
      </c>
      <c r="O881">
        <f t="shared" si="41"/>
        <v>82</v>
      </c>
    </row>
    <row r="882" spans="1:15">
      <c r="A882" s="1">
        <v>50015801</v>
      </c>
      <c r="B882" s="5">
        <v>15844034</v>
      </c>
      <c r="C882" s="7">
        <v>43270</v>
      </c>
      <c r="D882" s="7">
        <v>43270</v>
      </c>
      <c r="E882" s="5" t="s">
        <v>28</v>
      </c>
      <c r="F882" s="5">
        <v>675</v>
      </c>
      <c r="G882" s="5">
        <v>291</v>
      </c>
      <c r="H882" s="5" t="s">
        <v>27</v>
      </c>
      <c r="I882" s="5">
        <v>6</v>
      </c>
      <c r="J882">
        <f xml:space="preserve"> VLOOKUP(B882,'Dataset-A1'!A:C,3,FALSE)</f>
        <v>1</v>
      </c>
      <c r="K882">
        <f xml:space="preserve"> YEAR('Dataset-A2'!D882)</f>
        <v>2018</v>
      </c>
      <c r="L882">
        <f t="shared" si="39"/>
        <v>6</v>
      </c>
      <c r="M882" t="str">
        <f xml:space="preserve"> VLOOKUP(B882,'Dataset-A1'!A:D,4,FALSE)</f>
        <v>EN</v>
      </c>
      <c r="N882">
        <f t="shared" si="40"/>
        <v>0</v>
      </c>
      <c r="O882">
        <f t="shared" si="41"/>
        <v>384</v>
      </c>
    </row>
    <row r="883" spans="1:15">
      <c r="A883" s="1">
        <v>50015811</v>
      </c>
      <c r="B883" s="5">
        <v>21173637</v>
      </c>
      <c r="C883" s="7">
        <v>43277</v>
      </c>
      <c r="D883" s="7">
        <v>43278</v>
      </c>
      <c r="E883" s="5" t="s">
        <v>28</v>
      </c>
      <c r="F883" s="5">
        <v>337</v>
      </c>
      <c r="G883" s="5">
        <v>68</v>
      </c>
      <c r="H883" s="5" t="s">
        <v>32</v>
      </c>
      <c r="I883" s="5">
        <v>8</v>
      </c>
      <c r="J883">
        <f xml:space="preserve"> VLOOKUP(B883,'Dataset-A1'!A:C,3,FALSE)</f>
        <v>1</v>
      </c>
      <c r="K883">
        <f xml:space="preserve"> YEAR('Dataset-A2'!D883)</f>
        <v>2018</v>
      </c>
      <c r="L883">
        <f t="shared" si="39"/>
        <v>6</v>
      </c>
      <c r="M883" t="str">
        <f xml:space="preserve"> VLOOKUP(B883,'Dataset-A1'!A:D,4,FALSE)</f>
        <v>EN</v>
      </c>
      <c r="N883">
        <f t="shared" si="40"/>
        <v>1</v>
      </c>
      <c r="O883">
        <f t="shared" si="41"/>
        <v>269</v>
      </c>
    </row>
    <row r="884" spans="1:15">
      <c r="A884" s="1">
        <v>50015831</v>
      </c>
      <c r="B884" s="5">
        <v>21165773</v>
      </c>
      <c r="C884" s="7">
        <v>43175</v>
      </c>
      <c r="D884" s="7">
        <v>43181</v>
      </c>
      <c r="E884" s="5" t="s">
        <v>29</v>
      </c>
      <c r="F884" s="5">
        <v>662</v>
      </c>
      <c r="G884" s="5">
        <v>325</v>
      </c>
      <c r="H884" s="5" t="s">
        <v>27</v>
      </c>
      <c r="I884" s="5">
        <v>6</v>
      </c>
      <c r="J884">
        <f xml:space="preserve"> VLOOKUP(B884,'Dataset-A1'!A:C,3,FALSE)</f>
        <v>1</v>
      </c>
      <c r="K884">
        <f xml:space="preserve"> YEAR('Dataset-A2'!D884)</f>
        <v>2018</v>
      </c>
      <c r="L884">
        <f t="shared" si="39"/>
        <v>3</v>
      </c>
      <c r="M884" t="str">
        <f xml:space="preserve"> VLOOKUP(B884,'Dataset-A1'!A:D,4,FALSE)</f>
        <v>CN</v>
      </c>
      <c r="N884">
        <f t="shared" si="40"/>
        <v>6</v>
      </c>
      <c r="O884">
        <f t="shared" si="41"/>
        <v>337</v>
      </c>
    </row>
    <row r="885" spans="1:15">
      <c r="A885" s="1">
        <v>50015841</v>
      </c>
      <c r="B885" s="5">
        <v>13088691</v>
      </c>
      <c r="C885" s="7">
        <v>43087</v>
      </c>
      <c r="D885" s="7">
        <v>43093</v>
      </c>
      <c r="E885" s="5" t="s">
        <v>23</v>
      </c>
      <c r="F885" s="5">
        <v>24750</v>
      </c>
      <c r="G885" s="5">
        <v>16684</v>
      </c>
      <c r="H885" s="5" t="s">
        <v>27</v>
      </c>
      <c r="I885" s="5">
        <v>19</v>
      </c>
      <c r="J885">
        <f xml:space="preserve"> VLOOKUP(B885,'Dataset-A1'!A:C,3,FALSE)</f>
        <v>1</v>
      </c>
      <c r="K885">
        <f xml:space="preserve"> YEAR('Dataset-A2'!D885)</f>
        <v>2017</v>
      </c>
      <c r="L885">
        <f t="shared" si="39"/>
        <v>12</v>
      </c>
      <c r="M885" t="str">
        <f xml:space="preserve"> VLOOKUP(B885,'Dataset-A1'!A:D,4,FALSE)</f>
        <v>CN</v>
      </c>
      <c r="N885">
        <f t="shared" si="40"/>
        <v>6</v>
      </c>
      <c r="O885">
        <f t="shared" si="41"/>
        <v>8066</v>
      </c>
    </row>
    <row r="886" spans="1:15">
      <c r="A886" s="1">
        <v>50015861</v>
      </c>
      <c r="B886" s="5">
        <v>21170306</v>
      </c>
      <c r="C886" s="7">
        <v>43198</v>
      </c>
      <c r="D886" s="7">
        <v>43204</v>
      </c>
      <c r="E886" s="5" t="s">
        <v>29</v>
      </c>
      <c r="F886" s="5">
        <v>841</v>
      </c>
      <c r="G886" s="5">
        <v>572</v>
      </c>
      <c r="H886" s="5" t="s">
        <v>32</v>
      </c>
      <c r="I886" s="5">
        <v>9</v>
      </c>
      <c r="J886">
        <f xml:space="preserve"> VLOOKUP(B886,'Dataset-A1'!A:C,3,FALSE)</f>
        <v>1</v>
      </c>
      <c r="K886">
        <f xml:space="preserve"> YEAR('Dataset-A2'!D886)</f>
        <v>2018</v>
      </c>
      <c r="L886">
        <f t="shared" si="39"/>
        <v>4</v>
      </c>
      <c r="M886" t="str">
        <f xml:space="preserve"> VLOOKUP(B886,'Dataset-A1'!A:D,4,FALSE)</f>
        <v>CN</v>
      </c>
      <c r="N886">
        <f t="shared" si="40"/>
        <v>6</v>
      </c>
      <c r="O886">
        <f t="shared" si="41"/>
        <v>269</v>
      </c>
    </row>
    <row r="887" spans="1:15">
      <c r="A887" s="1">
        <v>50015891</v>
      </c>
      <c r="B887" s="5">
        <v>6045702</v>
      </c>
      <c r="C887" s="7">
        <v>43123</v>
      </c>
      <c r="D887" s="7">
        <v>43126</v>
      </c>
      <c r="E887" s="5" t="s">
        <v>28</v>
      </c>
      <c r="F887" s="5">
        <v>204</v>
      </c>
      <c r="G887" s="5">
        <v>104</v>
      </c>
      <c r="H887" s="5" t="s">
        <v>27</v>
      </c>
      <c r="I887" s="5">
        <v>1</v>
      </c>
      <c r="J887">
        <f xml:space="preserve"> VLOOKUP(B887,'Dataset-A1'!A:C,3,FALSE)</f>
        <v>1</v>
      </c>
      <c r="K887">
        <f xml:space="preserve"> YEAR('Dataset-A2'!D887)</f>
        <v>2018</v>
      </c>
      <c r="L887">
        <f t="shared" si="39"/>
        <v>1</v>
      </c>
      <c r="M887" t="str">
        <f xml:space="preserve"> VLOOKUP(B887,'Dataset-A1'!A:D,4,FALSE)</f>
        <v>OT</v>
      </c>
      <c r="N887">
        <f t="shared" si="40"/>
        <v>3</v>
      </c>
      <c r="O887">
        <f t="shared" si="41"/>
        <v>100</v>
      </c>
    </row>
    <row r="888" spans="1:15">
      <c r="A888" s="1">
        <v>50015901</v>
      </c>
      <c r="B888" s="5">
        <v>12763018</v>
      </c>
      <c r="C888" s="7">
        <v>43139</v>
      </c>
      <c r="D888" s="7">
        <v>43142</v>
      </c>
      <c r="E888" s="5" t="s">
        <v>33</v>
      </c>
      <c r="F888" s="5">
        <v>378</v>
      </c>
      <c r="G888" s="5">
        <v>232</v>
      </c>
      <c r="H888" s="5" t="s">
        <v>25</v>
      </c>
      <c r="I888" s="5">
        <v>4</v>
      </c>
      <c r="J888">
        <f xml:space="preserve"> VLOOKUP(B888,'Dataset-A1'!A:C,3,FALSE)</f>
        <v>0</v>
      </c>
      <c r="K888">
        <f xml:space="preserve"> YEAR('Dataset-A2'!D888)</f>
        <v>2018</v>
      </c>
      <c r="L888">
        <f t="shared" si="39"/>
        <v>2</v>
      </c>
      <c r="M888" t="str">
        <f xml:space="preserve"> VLOOKUP(B888,'Dataset-A1'!A:D,4,FALSE)</f>
        <v>EN</v>
      </c>
      <c r="N888">
        <f t="shared" si="40"/>
        <v>3</v>
      </c>
      <c r="O888">
        <f t="shared" si="41"/>
        <v>146</v>
      </c>
    </row>
    <row r="889" spans="1:15">
      <c r="A889" s="1">
        <v>50015911</v>
      </c>
      <c r="B889" s="5">
        <v>21163769</v>
      </c>
      <c r="C889" s="7">
        <v>43125</v>
      </c>
      <c r="D889" s="7">
        <v>43131</v>
      </c>
      <c r="E889" s="5" t="s">
        <v>28</v>
      </c>
      <c r="F889" s="5">
        <v>122</v>
      </c>
      <c r="G889" s="5">
        <v>71</v>
      </c>
      <c r="H889" s="5" t="s">
        <v>25</v>
      </c>
      <c r="I889" s="5">
        <v>1</v>
      </c>
      <c r="J889">
        <f xml:space="preserve"> VLOOKUP(B889,'Dataset-A1'!A:C,3,FALSE)</f>
        <v>1</v>
      </c>
      <c r="K889">
        <f xml:space="preserve"> YEAR('Dataset-A2'!D889)</f>
        <v>2018</v>
      </c>
      <c r="L889">
        <f t="shared" si="39"/>
        <v>1</v>
      </c>
      <c r="M889" t="str">
        <f xml:space="preserve"> VLOOKUP(B889,'Dataset-A1'!A:D,4,FALSE)</f>
        <v>CN</v>
      </c>
      <c r="N889">
        <f t="shared" si="40"/>
        <v>6</v>
      </c>
      <c r="O889">
        <f t="shared" si="41"/>
        <v>51</v>
      </c>
    </row>
    <row r="890" spans="1:15">
      <c r="A890" s="1">
        <v>50015921</v>
      </c>
      <c r="B890" s="5">
        <v>11627802</v>
      </c>
      <c r="C890" s="7">
        <v>43395</v>
      </c>
      <c r="D890" s="7">
        <v>43395</v>
      </c>
      <c r="E890" s="5" t="s">
        <v>33</v>
      </c>
      <c r="F890" s="5">
        <v>159</v>
      </c>
      <c r="G890" s="5">
        <v>92</v>
      </c>
      <c r="H890" s="5" t="s">
        <v>32</v>
      </c>
      <c r="I890" s="5">
        <v>3</v>
      </c>
      <c r="J890">
        <f xml:space="preserve"> VLOOKUP(B890,'Dataset-A1'!A:C,3,FALSE)</f>
        <v>1</v>
      </c>
      <c r="K890">
        <f xml:space="preserve"> YEAR('Dataset-A2'!D890)</f>
        <v>2018</v>
      </c>
      <c r="L890">
        <f t="shared" si="39"/>
        <v>10</v>
      </c>
      <c r="M890" t="str">
        <f xml:space="preserve"> VLOOKUP(B890,'Dataset-A1'!A:D,4,FALSE)</f>
        <v>CN</v>
      </c>
      <c r="N890">
        <f t="shared" si="40"/>
        <v>0</v>
      </c>
      <c r="O890">
        <f t="shared" si="41"/>
        <v>67</v>
      </c>
    </row>
    <row r="891" spans="1:15">
      <c r="A891" s="1">
        <v>50015931</v>
      </c>
      <c r="B891" s="5">
        <v>11059555</v>
      </c>
      <c r="C891" s="7">
        <v>43164</v>
      </c>
      <c r="D891" s="7">
        <v>43165</v>
      </c>
      <c r="E891" s="5" t="s">
        <v>23</v>
      </c>
      <c r="F891" s="5">
        <v>251</v>
      </c>
      <c r="G891" s="5">
        <v>97</v>
      </c>
      <c r="H891" s="5" t="s">
        <v>30</v>
      </c>
      <c r="I891" s="5">
        <v>11</v>
      </c>
      <c r="J891">
        <f xml:space="preserve"> VLOOKUP(B891,'Dataset-A1'!A:C,3,FALSE)</f>
        <v>1</v>
      </c>
      <c r="K891">
        <f xml:space="preserve"> YEAR('Dataset-A2'!D891)</f>
        <v>2018</v>
      </c>
      <c r="L891">
        <f t="shared" si="39"/>
        <v>3</v>
      </c>
      <c r="M891" t="str">
        <f xml:space="preserve"> VLOOKUP(B891,'Dataset-A1'!A:D,4,FALSE)</f>
        <v>EN</v>
      </c>
      <c r="N891">
        <f t="shared" si="40"/>
        <v>1</v>
      </c>
      <c r="O891">
        <f t="shared" si="41"/>
        <v>154</v>
      </c>
    </row>
    <row r="892" spans="1:15">
      <c r="A892" s="1">
        <v>50015941</v>
      </c>
      <c r="B892" s="5">
        <v>9472173</v>
      </c>
      <c r="C892" s="7">
        <v>43116</v>
      </c>
      <c r="D892" s="7">
        <v>43121</v>
      </c>
      <c r="E892" s="5" t="s">
        <v>28</v>
      </c>
      <c r="F892" s="5">
        <v>345</v>
      </c>
      <c r="G892" s="5">
        <v>198</v>
      </c>
      <c r="H892" s="5" t="s">
        <v>32</v>
      </c>
      <c r="I892" s="5">
        <v>5</v>
      </c>
      <c r="J892">
        <f xml:space="preserve"> VLOOKUP(B892,'Dataset-A1'!A:C,3,FALSE)</f>
        <v>0</v>
      </c>
      <c r="K892">
        <f xml:space="preserve"> YEAR('Dataset-A2'!D892)</f>
        <v>2018</v>
      </c>
      <c r="L892">
        <f t="shared" si="39"/>
        <v>1</v>
      </c>
      <c r="M892" t="str">
        <f xml:space="preserve"> VLOOKUP(B892,'Dataset-A1'!A:D,4,FALSE)</f>
        <v>CN</v>
      </c>
      <c r="N892">
        <f t="shared" si="40"/>
        <v>5</v>
      </c>
      <c r="O892">
        <f t="shared" si="41"/>
        <v>147</v>
      </c>
    </row>
    <row r="893" spans="1:15">
      <c r="A893" s="1">
        <v>50015951</v>
      </c>
      <c r="B893" s="5">
        <v>10797100</v>
      </c>
      <c r="C893" s="7">
        <v>43336</v>
      </c>
      <c r="D893" s="7">
        <v>43339</v>
      </c>
      <c r="E893" s="5" t="s">
        <v>33</v>
      </c>
      <c r="F893" s="5">
        <v>216</v>
      </c>
      <c r="G893" s="5">
        <v>49</v>
      </c>
      <c r="H893" s="5" t="s">
        <v>25</v>
      </c>
      <c r="I893" s="5">
        <v>8</v>
      </c>
      <c r="J893">
        <f xml:space="preserve"> VLOOKUP(B893,'Dataset-A1'!A:C,3,FALSE)</f>
        <v>1</v>
      </c>
      <c r="K893">
        <f xml:space="preserve"> YEAR('Dataset-A2'!D893)</f>
        <v>2018</v>
      </c>
      <c r="L893">
        <f t="shared" si="39"/>
        <v>8</v>
      </c>
      <c r="M893" t="str">
        <f xml:space="preserve"> VLOOKUP(B893,'Dataset-A1'!A:D,4,FALSE)</f>
        <v>CN</v>
      </c>
      <c r="N893">
        <f t="shared" si="40"/>
        <v>3</v>
      </c>
      <c r="O893">
        <f t="shared" si="41"/>
        <v>167</v>
      </c>
    </row>
    <row r="894" spans="1:15">
      <c r="A894" s="1">
        <v>50015991</v>
      </c>
      <c r="B894" s="5">
        <v>8658096</v>
      </c>
      <c r="C894" s="7">
        <v>43314</v>
      </c>
      <c r="D894" s="7">
        <v>43319</v>
      </c>
      <c r="E894" s="5" t="s">
        <v>28</v>
      </c>
      <c r="F894" s="5">
        <v>376</v>
      </c>
      <c r="G894" s="5">
        <v>84</v>
      </c>
      <c r="H894" s="5" t="s">
        <v>30</v>
      </c>
      <c r="I894" s="5">
        <v>1</v>
      </c>
      <c r="J894">
        <f xml:space="preserve"> VLOOKUP(B894,'Dataset-A1'!A:C,3,FALSE)</f>
        <v>1</v>
      </c>
      <c r="K894">
        <f xml:space="preserve"> YEAR('Dataset-A2'!D894)</f>
        <v>2018</v>
      </c>
      <c r="L894">
        <f t="shared" si="39"/>
        <v>8</v>
      </c>
      <c r="M894" t="str">
        <f xml:space="preserve"> VLOOKUP(B894,'Dataset-A1'!A:D,4,FALSE)</f>
        <v>EN</v>
      </c>
      <c r="N894">
        <f t="shared" si="40"/>
        <v>5</v>
      </c>
      <c r="O894">
        <f t="shared" si="41"/>
        <v>292</v>
      </c>
    </row>
    <row r="895" spans="1:15">
      <c r="A895" s="1">
        <v>50016001</v>
      </c>
      <c r="B895" s="5">
        <v>21173236</v>
      </c>
      <c r="C895" s="7">
        <v>43103</v>
      </c>
      <c r="D895" s="7">
        <v>43109</v>
      </c>
      <c r="E895" s="5" t="s">
        <v>33</v>
      </c>
      <c r="F895" s="5">
        <v>125</v>
      </c>
      <c r="G895" s="5">
        <v>64</v>
      </c>
      <c r="H895" s="5" t="s">
        <v>30</v>
      </c>
      <c r="I895" s="5">
        <v>3</v>
      </c>
      <c r="J895">
        <f xml:space="preserve"> VLOOKUP(B895,'Dataset-A1'!A:C,3,FALSE)</f>
        <v>1</v>
      </c>
      <c r="K895">
        <f xml:space="preserve"> YEAR('Dataset-A2'!D895)</f>
        <v>2018</v>
      </c>
      <c r="L895">
        <f t="shared" si="39"/>
        <v>1</v>
      </c>
      <c r="M895" t="str">
        <f xml:space="preserve"> VLOOKUP(B895,'Dataset-A1'!A:D,4,FALSE)</f>
        <v>EN</v>
      </c>
      <c r="N895">
        <f t="shared" si="40"/>
        <v>6</v>
      </c>
      <c r="O895">
        <f t="shared" si="41"/>
        <v>61</v>
      </c>
    </row>
    <row r="896" spans="1:15">
      <c r="A896" s="1">
        <v>50016011</v>
      </c>
      <c r="B896" s="5">
        <v>8225832</v>
      </c>
      <c r="C896" s="7">
        <v>43082</v>
      </c>
      <c r="D896" s="7">
        <v>43083</v>
      </c>
      <c r="E896" s="5" t="s">
        <v>28</v>
      </c>
      <c r="F896" s="5">
        <v>110</v>
      </c>
      <c r="G896" s="5">
        <v>67</v>
      </c>
      <c r="H896" s="5" t="s">
        <v>27</v>
      </c>
      <c r="I896" s="5">
        <v>4</v>
      </c>
      <c r="J896">
        <f xml:space="preserve"> VLOOKUP(B896,'Dataset-A1'!A:C,3,FALSE)</f>
        <v>1</v>
      </c>
      <c r="K896">
        <f xml:space="preserve"> YEAR('Dataset-A2'!D896)</f>
        <v>2017</v>
      </c>
      <c r="L896">
        <f t="shared" si="39"/>
        <v>12</v>
      </c>
      <c r="M896" t="str">
        <f xml:space="preserve"> VLOOKUP(B896,'Dataset-A1'!A:D,4,FALSE)</f>
        <v>EN</v>
      </c>
      <c r="N896">
        <f t="shared" si="40"/>
        <v>1</v>
      </c>
      <c r="O896">
        <f t="shared" si="41"/>
        <v>43</v>
      </c>
    </row>
    <row r="897" spans="1:15">
      <c r="A897" s="1">
        <v>50016021</v>
      </c>
      <c r="B897" s="5">
        <v>20880766</v>
      </c>
      <c r="C897" s="7">
        <v>43414</v>
      </c>
      <c r="D897" s="7">
        <v>43416</v>
      </c>
      <c r="E897" s="5" t="s">
        <v>29</v>
      </c>
      <c r="F897" s="5">
        <v>589</v>
      </c>
      <c r="G897" s="5">
        <v>358</v>
      </c>
      <c r="H897" s="5" t="s">
        <v>30</v>
      </c>
      <c r="I897" s="5">
        <v>7</v>
      </c>
      <c r="J897">
        <f xml:space="preserve"> VLOOKUP(B897,'Dataset-A1'!A:C,3,FALSE)</f>
        <v>0</v>
      </c>
      <c r="K897">
        <f xml:space="preserve"> YEAR('Dataset-A2'!D897)</f>
        <v>2018</v>
      </c>
      <c r="L897">
        <f t="shared" si="39"/>
        <v>11</v>
      </c>
      <c r="M897" t="str">
        <f xml:space="preserve"> VLOOKUP(B897,'Dataset-A1'!A:D,4,FALSE)</f>
        <v>CN</v>
      </c>
      <c r="N897">
        <f t="shared" si="40"/>
        <v>2</v>
      </c>
      <c r="O897">
        <f t="shared" si="41"/>
        <v>231</v>
      </c>
    </row>
    <row r="898" spans="1:15">
      <c r="A898" s="1">
        <v>50016031</v>
      </c>
      <c r="B898" s="5">
        <v>14620757</v>
      </c>
      <c r="C898" s="7">
        <v>43163</v>
      </c>
      <c r="D898" s="7">
        <v>43170</v>
      </c>
      <c r="E898" s="5" t="s">
        <v>33</v>
      </c>
      <c r="F898" s="5">
        <v>382</v>
      </c>
      <c r="G898" s="5">
        <v>119</v>
      </c>
      <c r="H898" s="5" t="s">
        <v>32</v>
      </c>
      <c r="I898" s="5">
        <v>6</v>
      </c>
      <c r="J898">
        <f xml:space="preserve"> VLOOKUP(B898,'Dataset-A1'!A:C,3,FALSE)</f>
        <v>1</v>
      </c>
      <c r="K898">
        <f xml:space="preserve"> YEAR('Dataset-A2'!D898)</f>
        <v>2018</v>
      </c>
      <c r="L898">
        <f t="shared" si="39"/>
        <v>3</v>
      </c>
      <c r="M898" t="str">
        <f xml:space="preserve"> VLOOKUP(B898,'Dataset-A1'!A:D,4,FALSE)</f>
        <v>OT</v>
      </c>
      <c r="N898">
        <f t="shared" si="40"/>
        <v>7</v>
      </c>
      <c r="O898">
        <f t="shared" si="41"/>
        <v>263</v>
      </c>
    </row>
    <row r="899" spans="1:15">
      <c r="A899" s="1">
        <v>50016041</v>
      </c>
      <c r="B899" s="5">
        <v>13788375</v>
      </c>
      <c r="C899" s="7">
        <v>43393</v>
      </c>
      <c r="D899" s="7">
        <v>43396</v>
      </c>
      <c r="E899" s="5" t="s">
        <v>29</v>
      </c>
      <c r="F899" s="5">
        <v>389</v>
      </c>
      <c r="G899" s="5">
        <v>242</v>
      </c>
      <c r="H899" s="5" t="s">
        <v>30</v>
      </c>
      <c r="I899" s="5">
        <v>9</v>
      </c>
      <c r="J899">
        <f xml:space="preserve"> VLOOKUP(B899,'Dataset-A1'!A:C,3,FALSE)</f>
        <v>1</v>
      </c>
      <c r="K899">
        <f xml:space="preserve"> YEAR('Dataset-A2'!D899)</f>
        <v>2018</v>
      </c>
      <c r="L899">
        <f t="shared" ref="L899:L962" si="42">MONTH(D899)</f>
        <v>10</v>
      </c>
      <c r="M899" t="str">
        <f xml:space="preserve"> VLOOKUP(B899,'Dataset-A1'!A:D,4,FALSE)</f>
        <v>CN</v>
      </c>
      <c r="N899">
        <f t="shared" ref="N899:N962" si="43">D899-C899</f>
        <v>3</v>
      </c>
      <c r="O899">
        <f t="shared" ref="O899:O962" si="44" xml:space="preserve"> F899-G899</f>
        <v>147</v>
      </c>
    </row>
    <row r="900" spans="1:15">
      <c r="A900" s="1">
        <v>50016051</v>
      </c>
      <c r="B900" s="5">
        <v>7859560</v>
      </c>
      <c r="C900" s="7">
        <v>43332</v>
      </c>
      <c r="D900" s="7">
        <v>43338</v>
      </c>
      <c r="E900" s="5" t="s">
        <v>23</v>
      </c>
      <c r="F900" s="5">
        <v>3894</v>
      </c>
      <c r="G900" s="5">
        <v>1962</v>
      </c>
      <c r="H900" s="5" t="s">
        <v>30</v>
      </c>
      <c r="I900" s="5">
        <v>4</v>
      </c>
      <c r="J900">
        <f xml:space="preserve"> VLOOKUP(B900,'Dataset-A1'!A:C,3,FALSE)</f>
        <v>1</v>
      </c>
      <c r="K900">
        <f xml:space="preserve"> YEAR('Dataset-A2'!D900)</f>
        <v>2018</v>
      </c>
      <c r="L900">
        <f t="shared" si="42"/>
        <v>8</v>
      </c>
      <c r="M900" t="str">
        <f xml:space="preserve"> VLOOKUP(B900,'Dataset-A1'!A:D,4,FALSE)</f>
        <v>CN</v>
      </c>
      <c r="N900">
        <f t="shared" si="43"/>
        <v>6</v>
      </c>
      <c r="O900">
        <f t="shared" si="44"/>
        <v>1932</v>
      </c>
    </row>
    <row r="901" spans="1:15">
      <c r="A901" s="1">
        <v>50016061</v>
      </c>
      <c r="B901" s="5">
        <v>12870539</v>
      </c>
      <c r="C901" s="7">
        <v>43422</v>
      </c>
      <c r="D901" s="7">
        <v>43424</v>
      </c>
      <c r="E901" s="5" t="s">
        <v>29</v>
      </c>
      <c r="F901" s="5">
        <v>1203</v>
      </c>
      <c r="G901" s="5">
        <v>834</v>
      </c>
      <c r="H901" s="5" t="s">
        <v>27</v>
      </c>
      <c r="I901" s="5">
        <v>11</v>
      </c>
      <c r="J901">
        <f xml:space="preserve"> VLOOKUP(B901,'Dataset-A1'!A:C,3,FALSE)</f>
        <v>1</v>
      </c>
      <c r="K901">
        <f xml:space="preserve"> YEAR('Dataset-A2'!D901)</f>
        <v>2018</v>
      </c>
      <c r="L901">
        <f t="shared" si="42"/>
        <v>11</v>
      </c>
      <c r="M901" t="str">
        <f xml:space="preserve"> VLOOKUP(B901,'Dataset-A1'!A:D,4,FALSE)</f>
        <v>OT</v>
      </c>
      <c r="N901">
        <f t="shared" si="43"/>
        <v>2</v>
      </c>
      <c r="O901">
        <f t="shared" si="44"/>
        <v>369</v>
      </c>
    </row>
    <row r="902" spans="1:15">
      <c r="A902" s="1">
        <v>50016071</v>
      </c>
      <c r="B902" s="5">
        <v>12271742</v>
      </c>
      <c r="C902" s="7">
        <v>43378</v>
      </c>
      <c r="D902" s="7">
        <v>43380</v>
      </c>
      <c r="E902" s="5" t="s">
        <v>23</v>
      </c>
      <c r="F902" s="5">
        <v>649</v>
      </c>
      <c r="G902" s="5">
        <v>241</v>
      </c>
      <c r="H902" s="5" t="s">
        <v>32</v>
      </c>
      <c r="I902" s="5">
        <v>4</v>
      </c>
      <c r="J902">
        <f xml:space="preserve"> VLOOKUP(B902,'Dataset-A1'!A:C,3,FALSE)</f>
        <v>1</v>
      </c>
      <c r="K902">
        <f xml:space="preserve"> YEAR('Dataset-A2'!D902)</f>
        <v>2018</v>
      </c>
      <c r="L902">
        <f t="shared" si="42"/>
        <v>10</v>
      </c>
      <c r="M902" t="str">
        <f xml:space="preserve"> VLOOKUP(B902,'Dataset-A1'!A:D,4,FALSE)</f>
        <v>OT</v>
      </c>
      <c r="N902">
        <f t="shared" si="43"/>
        <v>2</v>
      </c>
      <c r="O902">
        <f t="shared" si="44"/>
        <v>408</v>
      </c>
    </row>
    <row r="903" spans="1:15">
      <c r="A903" s="1">
        <v>50016081</v>
      </c>
      <c r="B903" s="5">
        <v>6741598</v>
      </c>
      <c r="C903" s="7">
        <v>43215</v>
      </c>
      <c r="D903" s="7">
        <v>43216</v>
      </c>
      <c r="E903" s="5" t="s">
        <v>29</v>
      </c>
      <c r="F903" s="5">
        <v>127</v>
      </c>
      <c r="G903" s="5">
        <v>80</v>
      </c>
      <c r="H903" s="5" t="s">
        <v>25</v>
      </c>
      <c r="I903" s="5">
        <v>1</v>
      </c>
      <c r="J903">
        <f xml:space="preserve"> VLOOKUP(B903,'Dataset-A1'!A:C,3,FALSE)</f>
        <v>0</v>
      </c>
      <c r="K903">
        <f xml:space="preserve"> YEAR('Dataset-A2'!D903)</f>
        <v>2018</v>
      </c>
      <c r="L903">
        <f t="shared" si="42"/>
        <v>4</v>
      </c>
      <c r="M903" t="str">
        <f xml:space="preserve"> VLOOKUP(B903,'Dataset-A1'!A:D,4,FALSE)</f>
        <v>CN</v>
      </c>
      <c r="N903">
        <f t="shared" si="43"/>
        <v>1</v>
      </c>
      <c r="O903">
        <f t="shared" si="44"/>
        <v>47</v>
      </c>
    </row>
    <row r="904" spans="1:15">
      <c r="A904" s="1">
        <v>50016091</v>
      </c>
      <c r="B904" s="5">
        <v>7844070</v>
      </c>
      <c r="C904" s="7">
        <v>43380</v>
      </c>
      <c r="D904" s="7">
        <v>43384</v>
      </c>
      <c r="E904" s="5" t="s">
        <v>23</v>
      </c>
      <c r="F904" s="5">
        <v>273</v>
      </c>
      <c r="G904" s="5">
        <v>108</v>
      </c>
      <c r="H904" s="5" t="s">
        <v>30</v>
      </c>
      <c r="I904" s="5">
        <v>4</v>
      </c>
      <c r="J904">
        <f xml:space="preserve"> VLOOKUP(B904,'Dataset-A1'!A:C,3,FALSE)</f>
        <v>1</v>
      </c>
      <c r="K904">
        <f xml:space="preserve"> YEAR('Dataset-A2'!D904)</f>
        <v>2018</v>
      </c>
      <c r="L904">
        <f t="shared" si="42"/>
        <v>10</v>
      </c>
      <c r="M904" t="str">
        <f xml:space="preserve"> VLOOKUP(B904,'Dataset-A1'!A:D,4,FALSE)</f>
        <v>EN</v>
      </c>
      <c r="N904">
        <f t="shared" si="43"/>
        <v>4</v>
      </c>
      <c r="O904">
        <f t="shared" si="44"/>
        <v>165</v>
      </c>
    </row>
    <row r="905" spans="1:15">
      <c r="A905" s="1">
        <v>50016101</v>
      </c>
      <c r="B905" s="5">
        <v>16968952</v>
      </c>
      <c r="C905" s="7">
        <v>43336</v>
      </c>
      <c r="D905" s="7">
        <v>43340</v>
      </c>
      <c r="E905" s="5" t="s">
        <v>28</v>
      </c>
      <c r="F905" s="5">
        <v>363</v>
      </c>
      <c r="G905" s="5">
        <v>171</v>
      </c>
      <c r="H905" s="5" t="s">
        <v>30</v>
      </c>
      <c r="I905" s="5">
        <v>11</v>
      </c>
      <c r="J905">
        <f xml:space="preserve"> VLOOKUP(B905,'Dataset-A1'!A:C,3,FALSE)</f>
        <v>1</v>
      </c>
      <c r="K905">
        <f xml:space="preserve"> YEAR('Dataset-A2'!D905)</f>
        <v>2018</v>
      </c>
      <c r="L905">
        <f t="shared" si="42"/>
        <v>8</v>
      </c>
      <c r="M905" t="str">
        <f xml:space="preserve"> VLOOKUP(B905,'Dataset-A1'!A:D,4,FALSE)</f>
        <v>CN</v>
      </c>
      <c r="N905">
        <f t="shared" si="43"/>
        <v>4</v>
      </c>
      <c r="O905">
        <f t="shared" si="44"/>
        <v>192</v>
      </c>
    </row>
    <row r="906" spans="1:15">
      <c r="A906" s="1">
        <v>50016121</v>
      </c>
      <c r="B906" s="5">
        <v>21036073</v>
      </c>
      <c r="C906" s="7">
        <v>43068</v>
      </c>
      <c r="D906" s="7">
        <v>43068</v>
      </c>
      <c r="E906" s="5" t="s">
        <v>23</v>
      </c>
      <c r="F906" s="5">
        <v>221</v>
      </c>
      <c r="G906" s="5">
        <v>137</v>
      </c>
      <c r="H906" s="5" t="s">
        <v>27</v>
      </c>
      <c r="I906" s="5">
        <v>7</v>
      </c>
      <c r="J906">
        <f xml:space="preserve"> VLOOKUP(B906,'Dataset-A1'!A:C,3,FALSE)</f>
        <v>1</v>
      </c>
      <c r="K906">
        <f xml:space="preserve"> YEAR('Dataset-A2'!D906)</f>
        <v>2017</v>
      </c>
      <c r="L906">
        <f t="shared" si="42"/>
        <v>11</v>
      </c>
      <c r="M906" t="str">
        <f xml:space="preserve"> VLOOKUP(B906,'Dataset-A1'!A:D,4,FALSE)</f>
        <v>OT</v>
      </c>
      <c r="N906">
        <f t="shared" si="43"/>
        <v>0</v>
      </c>
      <c r="O906">
        <f t="shared" si="44"/>
        <v>84</v>
      </c>
    </row>
    <row r="907" spans="1:15">
      <c r="A907" s="1">
        <v>50016131</v>
      </c>
      <c r="B907" s="5">
        <v>21153156</v>
      </c>
      <c r="C907" s="7">
        <v>43188</v>
      </c>
      <c r="D907" s="7">
        <v>43194</v>
      </c>
      <c r="E907" s="5" t="s">
        <v>33</v>
      </c>
      <c r="F907" s="5">
        <v>374</v>
      </c>
      <c r="G907" s="5">
        <v>79</v>
      </c>
      <c r="H907" s="5" t="s">
        <v>30</v>
      </c>
      <c r="I907" s="5">
        <v>7</v>
      </c>
      <c r="J907">
        <f xml:space="preserve"> VLOOKUP(B907,'Dataset-A1'!A:C,3,FALSE)</f>
        <v>0</v>
      </c>
      <c r="K907">
        <f xml:space="preserve"> YEAR('Dataset-A2'!D907)</f>
        <v>2018</v>
      </c>
      <c r="L907">
        <f t="shared" si="42"/>
        <v>4</v>
      </c>
      <c r="M907" t="str">
        <f xml:space="preserve"> VLOOKUP(B907,'Dataset-A1'!A:D,4,FALSE)</f>
        <v>EN</v>
      </c>
      <c r="N907">
        <f t="shared" si="43"/>
        <v>6</v>
      </c>
      <c r="O907">
        <f t="shared" si="44"/>
        <v>295</v>
      </c>
    </row>
    <row r="908" spans="1:15">
      <c r="A908" s="1">
        <v>50016141</v>
      </c>
      <c r="B908" s="5">
        <v>17344357</v>
      </c>
      <c r="C908" s="7">
        <v>43333</v>
      </c>
      <c r="D908" s="7">
        <v>43337</v>
      </c>
      <c r="E908" s="5" t="s">
        <v>28</v>
      </c>
      <c r="F908" s="5">
        <v>620</v>
      </c>
      <c r="G908" s="5">
        <v>287</v>
      </c>
      <c r="H908" s="5" t="s">
        <v>27</v>
      </c>
      <c r="I908" s="5">
        <v>3</v>
      </c>
      <c r="J908">
        <f xml:space="preserve"> VLOOKUP(B908,'Dataset-A1'!A:C,3,FALSE)</f>
        <v>1</v>
      </c>
      <c r="K908">
        <f xml:space="preserve"> YEAR('Dataset-A2'!D908)</f>
        <v>2018</v>
      </c>
      <c r="L908">
        <f t="shared" si="42"/>
        <v>8</v>
      </c>
      <c r="M908" t="str">
        <f xml:space="preserve"> VLOOKUP(B908,'Dataset-A1'!A:D,4,FALSE)</f>
        <v>CN</v>
      </c>
      <c r="N908">
        <f t="shared" si="43"/>
        <v>4</v>
      </c>
      <c r="O908">
        <f t="shared" si="44"/>
        <v>333</v>
      </c>
    </row>
    <row r="909" spans="1:15">
      <c r="A909" s="1">
        <v>50016161</v>
      </c>
      <c r="B909" s="5">
        <v>21165363</v>
      </c>
      <c r="C909" s="7">
        <v>43410</v>
      </c>
      <c r="D909" s="7">
        <v>43414</v>
      </c>
      <c r="E909" s="5" t="s">
        <v>29</v>
      </c>
      <c r="F909" s="5">
        <v>230</v>
      </c>
      <c r="G909" s="5">
        <v>118</v>
      </c>
      <c r="H909" s="5" t="s">
        <v>25</v>
      </c>
      <c r="I909" s="5">
        <v>3</v>
      </c>
      <c r="J909">
        <f xml:space="preserve"> VLOOKUP(B909,'Dataset-A1'!A:C,3,FALSE)</f>
        <v>1</v>
      </c>
      <c r="K909">
        <f xml:space="preserve"> YEAR('Dataset-A2'!D909)</f>
        <v>2018</v>
      </c>
      <c r="L909">
        <f t="shared" si="42"/>
        <v>11</v>
      </c>
      <c r="M909" t="str">
        <f xml:space="preserve"> VLOOKUP(B909,'Dataset-A1'!A:D,4,FALSE)</f>
        <v>EN</v>
      </c>
      <c r="N909">
        <f t="shared" si="43"/>
        <v>4</v>
      </c>
      <c r="O909">
        <f t="shared" si="44"/>
        <v>112</v>
      </c>
    </row>
    <row r="910" spans="1:15">
      <c r="A910" s="1">
        <v>50016171</v>
      </c>
      <c r="B910" s="5">
        <v>21166947</v>
      </c>
      <c r="C910" s="7">
        <v>43299</v>
      </c>
      <c r="D910" s="7">
        <v>43304</v>
      </c>
      <c r="E910" s="5" t="s">
        <v>28</v>
      </c>
      <c r="F910" s="5">
        <v>266</v>
      </c>
      <c r="G910" s="5">
        <v>77</v>
      </c>
      <c r="H910" s="5" t="s">
        <v>30</v>
      </c>
      <c r="I910" s="5">
        <v>1</v>
      </c>
      <c r="J910">
        <f xml:space="preserve"> VLOOKUP(B910,'Dataset-A1'!A:C,3,FALSE)</f>
        <v>1</v>
      </c>
      <c r="K910">
        <f xml:space="preserve"> YEAR('Dataset-A2'!D910)</f>
        <v>2018</v>
      </c>
      <c r="L910">
        <f t="shared" si="42"/>
        <v>7</v>
      </c>
      <c r="M910" t="str">
        <f xml:space="preserve"> VLOOKUP(B910,'Dataset-A1'!A:D,4,FALSE)</f>
        <v>EN</v>
      </c>
      <c r="N910">
        <f t="shared" si="43"/>
        <v>5</v>
      </c>
      <c r="O910">
        <f t="shared" si="44"/>
        <v>189</v>
      </c>
    </row>
    <row r="911" spans="1:15">
      <c r="A911" s="1">
        <v>50016181</v>
      </c>
      <c r="B911" s="5">
        <v>21169648</v>
      </c>
      <c r="C911" s="7">
        <v>43161</v>
      </c>
      <c r="D911" s="7">
        <v>43166</v>
      </c>
      <c r="E911" s="5" t="s">
        <v>23</v>
      </c>
      <c r="F911" s="5">
        <v>1442</v>
      </c>
      <c r="G911" s="5">
        <v>684</v>
      </c>
      <c r="H911" s="5" t="s">
        <v>25</v>
      </c>
      <c r="I911" s="5">
        <v>16</v>
      </c>
      <c r="J911">
        <f xml:space="preserve"> VLOOKUP(B911,'Dataset-A1'!A:C,3,FALSE)</f>
        <v>0</v>
      </c>
      <c r="K911">
        <f xml:space="preserve"> YEAR('Dataset-A2'!D911)</f>
        <v>2018</v>
      </c>
      <c r="L911">
        <f t="shared" si="42"/>
        <v>3</v>
      </c>
      <c r="M911" t="str">
        <f xml:space="preserve"> VLOOKUP(B911,'Dataset-A1'!A:D,4,FALSE)</f>
        <v>OT</v>
      </c>
      <c r="N911">
        <f t="shared" si="43"/>
        <v>5</v>
      </c>
      <c r="O911">
        <f t="shared" si="44"/>
        <v>758</v>
      </c>
    </row>
    <row r="912" spans="1:15">
      <c r="A912" s="1">
        <v>50016191</v>
      </c>
      <c r="B912" s="5">
        <v>6827445</v>
      </c>
      <c r="C912" s="7">
        <v>43322</v>
      </c>
      <c r="D912" s="7">
        <v>43326</v>
      </c>
      <c r="E912" s="5" t="s">
        <v>28</v>
      </c>
      <c r="F912" s="5">
        <v>400</v>
      </c>
      <c r="G912" s="5">
        <v>147</v>
      </c>
      <c r="H912" s="5" t="s">
        <v>25</v>
      </c>
      <c r="I912" s="5">
        <v>3</v>
      </c>
      <c r="J912">
        <f xml:space="preserve"> VLOOKUP(B912,'Dataset-A1'!A:C,3,FALSE)</f>
        <v>1</v>
      </c>
      <c r="K912">
        <f xml:space="preserve"> YEAR('Dataset-A2'!D912)</f>
        <v>2018</v>
      </c>
      <c r="L912">
        <f t="shared" si="42"/>
        <v>8</v>
      </c>
      <c r="M912" t="str">
        <f xml:space="preserve"> VLOOKUP(B912,'Dataset-A1'!A:D,4,FALSE)</f>
        <v>CN</v>
      </c>
      <c r="N912">
        <f t="shared" si="43"/>
        <v>4</v>
      </c>
      <c r="O912">
        <f t="shared" si="44"/>
        <v>253</v>
      </c>
    </row>
    <row r="913" spans="1:15">
      <c r="A913" s="1">
        <v>50016221</v>
      </c>
      <c r="B913" s="5">
        <v>21168235</v>
      </c>
      <c r="C913" s="7">
        <v>43332</v>
      </c>
      <c r="D913" s="7">
        <v>43335</v>
      </c>
      <c r="E913" s="5" t="s">
        <v>33</v>
      </c>
      <c r="F913" s="5">
        <v>141</v>
      </c>
      <c r="G913" s="5">
        <v>45</v>
      </c>
      <c r="H913" s="5" t="s">
        <v>25</v>
      </c>
      <c r="I913" s="5">
        <v>3</v>
      </c>
      <c r="J913">
        <f xml:space="preserve"> VLOOKUP(B913,'Dataset-A1'!A:C,3,FALSE)</f>
        <v>1</v>
      </c>
      <c r="K913">
        <f xml:space="preserve"> YEAR('Dataset-A2'!D913)</f>
        <v>2018</v>
      </c>
      <c r="L913">
        <f t="shared" si="42"/>
        <v>8</v>
      </c>
      <c r="M913" t="str">
        <f xml:space="preserve"> VLOOKUP(B913,'Dataset-A1'!A:D,4,FALSE)</f>
        <v>OT</v>
      </c>
      <c r="N913">
        <f t="shared" si="43"/>
        <v>3</v>
      </c>
      <c r="O913">
        <f t="shared" si="44"/>
        <v>96</v>
      </c>
    </row>
    <row r="914" spans="1:15">
      <c r="A914" s="1">
        <v>50016251</v>
      </c>
      <c r="B914" s="5">
        <v>8595136</v>
      </c>
      <c r="C914" s="7">
        <v>43115</v>
      </c>
      <c r="D914" s="7">
        <v>43121</v>
      </c>
      <c r="E914" s="5" t="s">
        <v>28</v>
      </c>
      <c r="F914" s="5">
        <v>135</v>
      </c>
      <c r="G914" s="5">
        <v>66</v>
      </c>
      <c r="H914" s="5" t="s">
        <v>30</v>
      </c>
      <c r="I914" s="5">
        <v>4</v>
      </c>
      <c r="J914">
        <f xml:space="preserve"> VLOOKUP(B914,'Dataset-A1'!A:C,3,FALSE)</f>
        <v>0</v>
      </c>
      <c r="K914">
        <f xml:space="preserve"> YEAR('Dataset-A2'!D914)</f>
        <v>2018</v>
      </c>
      <c r="L914">
        <f t="shared" si="42"/>
        <v>1</v>
      </c>
      <c r="M914" t="str">
        <f xml:space="preserve"> VLOOKUP(B914,'Dataset-A1'!A:D,4,FALSE)</f>
        <v>CN</v>
      </c>
      <c r="N914">
        <f t="shared" si="43"/>
        <v>6</v>
      </c>
      <c r="O914">
        <f t="shared" si="44"/>
        <v>69</v>
      </c>
    </row>
    <row r="915" spans="1:15">
      <c r="A915" s="1">
        <v>50016321</v>
      </c>
      <c r="B915" s="5">
        <v>21153757</v>
      </c>
      <c r="C915" s="7">
        <v>43197</v>
      </c>
      <c r="D915" s="7">
        <v>43200</v>
      </c>
      <c r="E915" s="5" t="s">
        <v>28</v>
      </c>
      <c r="F915" s="5">
        <v>580</v>
      </c>
      <c r="G915" s="5">
        <v>135</v>
      </c>
      <c r="H915" s="5" t="s">
        <v>27</v>
      </c>
      <c r="I915" s="5">
        <v>2</v>
      </c>
      <c r="J915">
        <f xml:space="preserve"> VLOOKUP(B915,'Dataset-A1'!A:C,3,FALSE)</f>
        <v>1</v>
      </c>
      <c r="K915">
        <f xml:space="preserve"> YEAR('Dataset-A2'!D915)</f>
        <v>2018</v>
      </c>
      <c r="L915">
        <f t="shared" si="42"/>
        <v>4</v>
      </c>
      <c r="M915" t="str">
        <f xml:space="preserve"> VLOOKUP(B915,'Dataset-A1'!A:D,4,FALSE)</f>
        <v>CN</v>
      </c>
      <c r="N915">
        <f t="shared" si="43"/>
        <v>3</v>
      </c>
      <c r="O915">
        <f t="shared" si="44"/>
        <v>445</v>
      </c>
    </row>
    <row r="916" spans="1:15">
      <c r="A916" s="1">
        <v>50016331</v>
      </c>
      <c r="B916" s="5">
        <v>307042</v>
      </c>
      <c r="C916" s="7">
        <v>43106</v>
      </c>
      <c r="D916" s="7">
        <v>43109</v>
      </c>
      <c r="E916" s="5" t="s">
        <v>28</v>
      </c>
      <c r="F916" s="5">
        <v>169</v>
      </c>
      <c r="G916" s="5">
        <v>43</v>
      </c>
      <c r="H916" s="5" t="s">
        <v>25</v>
      </c>
      <c r="I916" s="5">
        <v>13</v>
      </c>
      <c r="J916">
        <f xml:space="preserve"> VLOOKUP(B916,'Dataset-A1'!A:C,3,FALSE)</f>
        <v>1</v>
      </c>
      <c r="K916">
        <f xml:space="preserve"> YEAR('Dataset-A2'!D916)</f>
        <v>2018</v>
      </c>
      <c r="L916">
        <f t="shared" si="42"/>
        <v>1</v>
      </c>
      <c r="M916" t="str">
        <f xml:space="preserve"> VLOOKUP(B916,'Dataset-A1'!A:D,4,FALSE)</f>
        <v>EN</v>
      </c>
      <c r="N916">
        <f t="shared" si="43"/>
        <v>3</v>
      </c>
      <c r="O916">
        <f t="shared" si="44"/>
        <v>126</v>
      </c>
    </row>
    <row r="917" spans="1:15">
      <c r="A917" s="1">
        <v>50016341</v>
      </c>
      <c r="B917" s="5">
        <v>321782</v>
      </c>
      <c r="C917" s="7">
        <v>43132</v>
      </c>
      <c r="D917" s="7">
        <v>43134</v>
      </c>
      <c r="E917" s="5" t="s">
        <v>28</v>
      </c>
      <c r="F917" s="5">
        <v>273</v>
      </c>
      <c r="G917" s="5">
        <v>168</v>
      </c>
      <c r="H917" s="5" t="s">
        <v>32</v>
      </c>
      <c r="I917" s="5">
        <v>12</v>
      </c>
      <c r="J917">
        <f xml:space="preserve"> VLOOKUP(B917,'Dataset-A1'!A:C,3,FALSE)</f>
        <v>0</v>
      </c>
      <c r="K917">
        <f xml:space="preserve"> YEAR('Dataset-A2'!D917)</f>
        <v>2018</v>
      </c>
      <c r="L917">
        <f t="shared" si="42"/>
        <v>2</v>
      </c>
      <c r="M917" t="str">
        <f xml:space="preserve"> VLOOKUP(B917,'Dataset-A1'!A:D,4,FALSE)</f>
        <v>CN</v>
      </c>
      <c r="N917">
        <f t="shared" si="43"/>
        <v>2</v>
      </c>
      <c r="O917">
        <f t="shared" si="44"/>
        <v>105</v>
      </c>
    </row>
    <row r="918" spans="1:15">
      <c r="A918" s="1">
        <v>50016351</v>
      </c>
      <c r="B918" s="5">
        <v>18306983</v>
      </c>
      <c r="C918" s="7">
        <v>43117</v>
      </c>
      <c r="D918" s="7">
        <v>43123</v>
      </c>
      <c r="E918" s="5" t="s">
        <v>29</v>
      </c>
      <c r="F918" s="5">
        <v>459</v>
      </c>
      <c r="G918" s="5">
        <v>108</v>
      </c>
      <c r="H918" s="5" t="s">
        <v>32</v>
      </c>
      <c r="I918" s="5">
        <v>4</v>
      </c>
      <c r="J918">
        <f xml:space="preserve"> VLOOKUP(B918,'Dataset-A1'!A:C,3,FALSE)</f>
        <v>1</v>
      </c>
      <c r="K918">
        <f xml:space="preserve"> YEAR('Dataset-A2'!D918)</f>
        <v>2018</v>
      </c>
      <c r="L918">
        <f t="shared" si="42"/>
        <v>1</v>
      </c>
      <c r="M918" t="str">
        <f xml:space="preserve"> VLOOKUP(B918,'Dataset-A1'!A:D,4,FALSE)</f>
        <v>EN</v>
      </c>
      <c r="N918">
        <f t="shared" si="43"/>
        <v>6</v>
      </c>
      <c r="O918">
        <f t="shared" si="44"/>
        <v>351</v>
      </c>
    </row>
    <row r="919" spans="1:15">
      <c r="A919" s="1">
        <v>50016371</v>
      </c>
      <c r="B919" s="5">
        <v>21168235</v>
      </c>
      <c r="C919" s="7">
        <v>43392</v>
      </c>
      <c r="D919" s="7">
        <v>43398</v>
      </c>
      <c r="E919" s="5" t="s">
        <v>23</v>
      </c>
      <c r="F919" s="5">
        <v>132</v>
      </c>
      <c r="G919" s="5">
        <v>40</v>
      </c>
      <c r="H919" s="5" t="s">
        <v>25</v>
      </c>
      <c r="I919" s="5">
        <v>2</v>
      </c>
      <c r="J919">
        <f xml:space="preserve"> VLOOKUP(B919,'Dataset-A1'!A:C,3,FALSE)</f>
        <v>1</v>
      </c>
      <c r="K919">
        <f xml:space="preserve"> YEAR('Dataset-A2'!D919)</f>
        <v>2018</v>
      </c>
      <c r="L919">
        <f t="shared" si="42"/>
        <v>10</v>
      </c>
      <c r="M919" t="str">
        <f xml:space="preserve"> VLOOKUP(B919,'Dataset-A1'!A:D,4,FALSE)</f>
        <v>OT</v>
      </c>
      <c r="N919">
        <f t="shared" si="43"/>
        <v>6</v>
      </c>
      <c r="O919">
        <f t="shared" si="44"/>
        <v>92</v>
      </c>
    </row>
    <row r="920" spans="1:15">
      <c r="A920" s="1">
        <v>50016391</v>
      </c>
      <c r="B920" s="5">
        <v>13314211</v>
      </c>
      <c r="C920" s="7">
        <v>43077</v>
      </c>
      <c r="D920" s="7">
        <v>43082</v>
      </c>
      <c r="E920" s="5" t="s">
        <v>23</v>
      </c>
      <c r="F920" s="5">
        <v>515</v>
      </c>
      <c r="G920" s="5">
        <v>344</v>
      </c>
      <c r="H920" s="5" t="s">
        <v>32</v>
      </c>
      <c r="I920" s="5">
        <v>4</v>
      </c>
      <c r="J920">
        <f xml:space="preserve"> VLOOKUP(B920,'Dataset-A1'!A:C,3,FALSE)</f>
        <v>1</v>
      </c>
      <c r="K920">
        <f xml:space="preserve"> YEAR('Dataset-A2'!D920)</f>
        <v>2017</v>
      </c>
      <c r="L920">
        <f t="shared" si="42"/>
        <v>12</v>
      </c>
      <c r="M920" t="str">
        <f xml:space="preserve"> VLOOKUP(B920,'Dataset-A1'!A:D,4,FALSE)</f>
        <v>OT</v>
      </c>
      <c r="N920">
        <f t="shared" si="43"/>
        <v>5</v>
      </c>
      <c r="O920">
        <f t="shared" si="44"/>
        <v>171</v>
      </c>
    </row>
    <row r="921" spans="1:15">
      <c r="A921" s="1">
        <v>50016411</v>
      </c>
      <c r="B921" s="5">
        <v>122464</v>
      </c>
      <c r="C921" s="7">
        <v>43259</v>
      </c>
      <c r="D921" s="7">
        <v>43262</v>
      </c>
      <c r="E921" s="5" t="s">
        <v>28</v>
      </c>
      <c r="F921" s="5">
        <v>457</v>
      </c>
      <c r="G921" s="5">
        <v>288</v>
      </c>
      <c r="H921" s="5" t="s">
        <v>32</v>
      </c>
      <c r="I921" s="5">
        <v>2</v>
      </c>
      <c r="J921">
        <f xml:space="preserve"> VLOOKUP(B921,'Dataset-A1'!A:C,3,FALSE)</f>
        <v>1</v>
      </c>
      <c r="K921">
        <f xml:space="preserve"> YEAR('Dataset-A2'!D921)</f>
        <v>2018</v>
      </c>
      <c r="L921">
        <f t="shared" si="42"/>
        <v>6</v>
      </c>
      <c r="M921" t="str">
        <f xml:space="preserve"> VLOOKUP(B921,'Dataset-A1'!A:D,4,FALSE)</f>
        <v>OT</v>
      </c>
      <c r="N921">
        <f t="shared" si="43"/>
        <v>3</v>
      </c>
      <c r="O921">
        <f t="shared" si="44"/>
        <v>169</v>
      </c>
    </row>
    <row r="922" spans="1:15">
      <c r="A922" s="1">
        <v>50016421</v>
      </c>
      <c r="B922" s="5">
        <v>21168808</v>
      </c>
      <c r="C922" s="7">
        <v>43206</v>
      </c>
      <c r="D922" s="7">
        <v>43211</v>
      </c>
      <c r="E922" s="5" t="s">
        <v>33</v>
      </c>
      <c r="F922" s="5">
        <v>231</v>
      </c>
      <c r="G922" s="5">
        <v>88</v>
      </c>
      <c r="H922" s="5" t="s">
        <v>30</v>
      </c>
      <c r="I922" s="5">
        <v>3</v>
      </c>
      <c r="J922">
        <f xml:space="preserve"> VLOOKUP(B922,'Dataset-A1'!A:C,3,FALSE)</f>
        <v>1</v>
      </c>
      <c r="K922">
        <f xml:space="preserve"> YEAR('Dataset-A2'!D922)</f>
        <v>2018</v>
      </c>
      <c r="L922">
        <f t="shared" si="42"/>
        <v>4</v>
      </c>
      <c r="M922" t="str">
        <f xml:space="preserve"> VLOOKUP(B922,'Dataset-A1'!A:D,4,FALSE)</f>
        <v>OT</v>
      </c>
      <c r="N922">
        <f t="shared" si="43"/>
        <v>5</v>
      </c>
      <c r="O922">
        <f t="shared" si="44"/>
        <v>143</v>
      </c>
    </row>
    <row r="923" spans="1:15">
      <c r="A923" s="1">
        <v>50016431</v>
      </c>
      <c r="B923" s="5">
        <v>21172540</v>
      </c>
      <c r="C923" s="7">
        <v>43183</v>
      </c>
      <c r="D923" s="7">
        <v>43188</v>
      </c>
      <c r="E923" s="5" t="s">
        <v>33</v>
      </c>
      <c r="F923" s="5">
        <v>509</v>
      </c>
      <c r="G923" s="5">
        <v>199</v>
      </c>
      <c r="H923" s="5" t="s">
        <v>32</v>
      </c>
      <c r="I923" s="5">
        <v>14</v>
      </c>
      <c r="J923">
        <f xml:space="preserve"> VLOOKUP(B923,'Dataset-A1'!A:C,3,FALSE)</f>
        <v>1</v>
      </c>
      <c r="K923">
        <f xml:space="preserve"> YEAR('Dataset-A2'!D923)</f>
        <v>2018</v>
      </c>
      <c r="L923">
        <f t="shared" si="42"/>
        <v>3</v>
      </c>
      <c r="M923" t="str">
        <f xml:space="preserve"> VLOOKUP(B923,'Dataset-A1'!A:D,4,FALSE)</f>
        <v>OT</v>
      </c>
      <c r="N923">
        <f t="shared" si="43"/>
        <v>5</v>
      </c>
      <c r="O923">
        <f t="shared" si="44"/>
        <v>310</v>
      </c>
    </row>
    <row r="924" spans="1:15">
      <c r="A924" s="1">
        <v>50016451</v>
      </c>
      <c r="B924" s="5">
        <v>18701610</v>
      </c>
      <c r="C924" s="7">
        <v>43139</v>
      </c>
      <c r="D924" s="7">
        <v>43142</v>
      </c>
      <c r="E924" s="5" t="s">
        <v>28</v>
      </c>
      <c r="F924" s="5">
        <v>361</v>
      </c>
      <c r="G924" s="5">
        <v>192</v>
      </c>
      <c r="H924" s="5" t="s">
        <v>25</v>
      </c>
      <c r="I924" s="5">
        <v>3</v>
      </c>
      <c r="J924">
        <f xml:space="preserve"> VLOOKUP(B924,'Dataset-A1'!A:C,3,FALSE)</f>
        <v>0</v>
      </c>
      <c r="K924">
        <f xml:space="preserve"> YEAR('Dataset-A2'!D924)</f>
        <v>2018</v>
      </c>
      <c r="L924">
        <f t="shared" si="42"/>
        <v>2</v>
      </c>
      <c r="M924" t="str">
        <f xml:space="preserve"> VLOOKUP(B924,'Dataset-A1'!A:D,4,FALSE)</f>
        <v>CN</v>
      </c>
      <c r="N924">
        <f t="shared" si="43"/>
        <v>3</v>
      </c>
      <c r="O924">
        <f t="shared" si="44"/>
        <v>169</v>
      </c>
    </row>
    <row r="925" spans="1:15">
      <c r="A925" s="1">
        <v>50016471</v>
      </c>
      <c r="B925" s="5">
        <v>86054</v>
      </c>
      <c r="C925" s="7">
        <v>43341</v>
      </c>
      <c r="D925" s="7">
        <v>43343</v>
      </c>
      <c r="E925" s="5" t="s">
        <v>33</v>
      </c>
      <c r="F925" s="5">
        <v>145</v>
      </c>
      <c r="G925" s="5">
        <v>36</v>
      </c>
      <c r="H925" s="5" t="s">
        <v>32</v>
      </c>
      <c r="I925" s="5">
        <v>3</v>
      </c>
      <c r="J925">
        <f xml:space="preserve"> VLOOKUP(B925,'Dataset-A1'!A:C,3,FALSE)</f>
        <v>0</v>
      </c>
      <c r="K925">
        <f xml:space="preserve"> YEAR('Dataset-A2'!D925)</f>
        <v>2018</v>
      </c>
      <c r="L925">
        <f t="shared" si="42"/>
        <v>8</v>
      </c>
      <c r="M925" t="str">
        <f xml:space="preserve"> VLOOKUP(B925,'Dataset-A1'!A:D,4,FALSE)</f>
        <v>CN</v>
      </c>
      <c r="N925">
        <f t="shared" si="43"/>
        <v>2</v>
      </c>
      <c r="O925">
        <f t="shared" si="44"/>
        <v>109</v>
      </c>
    </row>
    <row r="926" spans="1:15">
      <c r="A926" s="1">
        <v>50016491</v>
      </c>
      <c r="B926" s="5">
        <v>21164217</v>
      </c>
      <c r="C926" s="7">
        <v>43299</v>
      </c>
      <c r="D926" s="7">
        <v>43303</v>
      </c>
      <c r="E926" s="5" t="s">
        <v>29</v>
      </c>
      <c r="F926" s="5">
        <v>135</v>
      </c>
      <c r="G926" s="5">
        <v>29</v>
      </c>
      <c r="H926" s="5" t="s">
        <v>30</v>
      </c>
      <c r="I926" s="5">
        <v>7</v>
      </c>
      <c r="J926">
        <f xml:space="preserve"> VLOOKUP(B926,'Dataset-A1'!A:C,3,FALSE)</f>
        <v>1</v>
      </c>
      <c r="K926">
        <f xml:space="preserve"> YEAR('Dataset-A2'!D926)</f>
        <v>2018</v>
      </c>
      <c r="L926">
        <f t="shared" si="42"/>
        <v>7</v>
      </c>
      <c r="M926" t="str">
        <f xml:space="preserve"> VLOOKUP(B926,'Dataset-A1'!A:D,4,FALSE)</f>
        <v>EN</v>
      </c>
      <c r="N926">
        <f t="shared" si="43"/>
        <v>4</v>
      </c>
      <c r="O926">
        <f t="shared" si="44"/>
        <v>106</v>
      </c>
    </row>
    <row r="927" spans="1:15">
      <c r="A927" s="1">
        <v>50016531</v>
      </c>
      <c r="B927" s="5">
        <v>15230167</v>
      </c>
      <c r="C927" s="7">
        <v>43236</v>
      </c>
      <c r="D927" s="7">
        <v>43237</v>
      </c>
      <c r="E927" s="5" t="s">
        <v>28</v>
      </c>
      <c r="F927" s="5">
        <v>570</v>
      </c>
      <c r="G927" s="5">
        <v>308</v>
      </c>
      <c r="H927" s="5" t="s">
        <v>32</v>
      </c>
      <c r="I927" s="5">
        <v>2</v>
      </c>
      <c r="J927">
        <f xml:space="preserve"> VLOOKUP(B927,'Dataset-A1'!A:C,3,FALSE)</f>
        <v>0</v>
      </c>
      <c r="K927">
        <f xml:space="preserve"> YEAR('Dataset-A2'!D927)</f>
        <v>2018</v>
      </c>
      <c r="L927">
        <f t="shared" si="42"/>
        <v>5</v>
      </c>
      <c r="M927" t="str">
        <f xml:space="preserve"> VLOOKUP(B927,'Dataset-A1'!A:D,4,FALSE)</f>
        <v>OT</v>
      </c>
      <c r="N927">
        <f t="shared" si="43"/>
        <v>1</v>
      </c>
      <c r="O927">
        <f t="shared" si="44"/>
        <v>262</v>
      </c>
    </row>
    <row r="928" spans="1:15">
      <c r="A928" s="1">
        <v>50016541</v>
      </c>
      <c r="B928" s="5">
        <v>16351916</v>
      </c>
      <c r="C928" s="7">
        <v>43417</v>
      </c>
      <c r="D928" s="7">
        <v>43419</v>
      </c>
      <c r="E928" s="5" t="s">
        <v>28</v>
      </c>
      <c r="F928" s="5">
        <v>303</v>
      </c>
      <c r="G928" s="5">
        <v>96</v>
      </c>
      <c r="H928" s="5" t="s">
        <v>30</v>
      </c>
      <c r="I928" s="5">
        <v>1</v>
      </c>
      <c r="J928">
        <f xml:space="preserve"> VLOOKUP(B928,'Dataset-A1'!A:C,3,FALSE)</f>
        <v>1</v>
      </c>
      <c r="K928">
        <f xml:space="preserve"> YEAR('Dataset-A2'!D928)</f>
        <v>2018</v>
      </c>
      <c r="L928">
        <f t="shared" si="42"/>
        <v>11</v>
      </c>
      <c r="M928" t="str">
        <f xml:space="preserve"> VLOOKUP(B928,'Dataset-A1'!A:D,4,FALSE)</f>
        <v>OT</v>
      </c>
      <c r="N928">
        <f t="shared" si="43"/>
        <v>2</v>
      </c>
      <c r="O928">
        <f t="shared" si="44"/>
        <v>207</v>
      </c>
    </row>
    <row r="929" spans="1:15">
      <c r="A929" s="1">
        <v>50016561</v>
      </c>
      <c r="B929" s="5">
        <v>5397440</v>
      </c>
      <c r="C929" s="7">
        <v>43411</v>
      </c>
      <c r="D929" s="7">
        <v>43416</v>
      </c>
      <c r="E929" s="5" t="s">
        <v>23</v>
      </c>
      <c r="F929" s="5">
        <v>175</v>
      </c>
      <c r="G929" s="5">
        <v>115</v>
      </c>
      <c r="H929" s="5" t="s">
        <v>30</v>
      </c>
      <c r="I929" s="5">
        <v>9</v>
      </c>
      <c r="J929">
        <f xml:space="preserve"> VLOOKUP(B929,'Dataset-A1'!A:C,3,FALSE)</f>
        <v>1</v>
      </c>
      <c r="K929">
        <f xml:space="preserve"> YEAR('Dataset-A2'!D929)</f>
        <v>2018</v>
      </c>
      <c r="L929">
        <f t="shared" si="42"/>
        <v>11</v>
      </c>
      <c r="M929" t="str">
        <f xml:space="preserve"> VLOOKUP(B929,'Dataset-A1'!A:D,4,FALSE)</f>
        <v>EN</v>
      </c>
      <c r="N929">
        <f t="shared" si="43"/>
        <v>5</v>
      </c>
      <c r="O929">
        <f t="shared" si="44"/>
        <v>60</v>
      </c>
    </row>
    <row r="930" spans="1:15">
      <c r="A930" s="1">
        <v>50016591</v>
      </c>
      <c r="B930" s="5">
        <v>263902</v>
      </c>
      <c r="C930" s="7">
        <v>43297</v>
      </c>
      <c r="D930" s="7">
        <v>43300</v>
      </c>
      <c r="E930" s="5" t="s">
        <v>29</v>
      </c>
      <c r="F930" s="5">
        <v>982</v>
      </c>
      <c r="G930" s="5">
        <v>286</v>
      </c>
      <c r="H930" s="5" t="s">
        <v>30</v>
      </c>
      <c r="I930" s="5">
        <v>16</v>
      </c>
      <c r="J930">
        <f xml:space="preserve"> VLOOKUP(B930,'Dataset-A1'!A:C,3,FALSE)</f>
        <v>1</v>
      </c>
      <c r="K930">
        <f xml:space="preserve"> YEAR('Dataset-A2'!D930)</f>
        <v>2018</v>
      </c>
      <c r="L930">
        <f t="shared" si="42"/>
        <v>7</v>
      </c>
      <c r="M930" t="str">
        <f xml:space="preserve"> VLOOKUP(B930,'Dataset-A1'!A:D,4,FALSE)</f>
        <v>EN</v>
      </c>
      <c r="N930">
        <f t="shared" si="43"/>
        <v>3</v>
      </c>
      <c r="O930">
        <f t="shared" si="44"/>
        <v>696</v>
      </c>
    </row>
    <row r="931" spans="1:15">
      <c r="A931" s="1">
        <v>50016601</v>
      </c>
      <c r="B931" s="5">
        <v>21164551</v>
      </c>
      <c r="C931" s="7">
        <v>43109</v>
      </c>
      <c r="D931" s="7">
        <v>43109</v>
      </c>
      <c r="E931" s="5" t="s">
        <v>29</v>
      </c>
      <c r="F931" s="5">
        <v>228</v>
      </c>
      <c r="G931" s="5">
        <v>142</v>
      </c>
      <c r="H931" s="5" t="s">
        <v>30</v>
      </c>
      <c r="I931" s="5">
        <v>7</v>
      </c>
      <c r="J931">
        <f xml:space="preserve"> VLOOKUP(B931,'Dataset-A1'!A:C,3,FALSE)</f>
        <v>1</v>
      </c>
      <c r="K931">
        <f xml:space="preserve"> YEAR('Dataset-A2'!D931)</f>
        <v>2018</v>
      </c>
      <c r="L931">
        <f t="shared" si="42"/>
        <v>1</v>
      </c>
      <c r="M931" t="str">
        <f xml:space="preserve"> VLOOKUP(B931,'Dataset-A1'!A:D,4,FALSE)</f>
        <v>OT</v>
      </c>
      <c r="N931">
        <f t="shared" si="43"/>
        <v>0</v>
      </c>
      <c r="O931">
        <f t="shared" si="44"/>
        <v>86</v>
      </c>
    </row>
    <row r="932" spans="1:15">
      <c r="A932" s="1">
        <v>50016611</v>
      </c>
      <c r="B932" s="5">
        <v>17415439</v>
      </c>
      <c r="C932" s="7">
        <v>43078</v>
      </c>
      <c r="D932" s="7">
        <v>43079</v>
      </c>
      <c r="E932" s="5" t="s">
        <v>29</v>
      </c>
      <c r="F932" s="5">
        <v>343</v>
      </c>
      <c r="G932" s="5">
        <v>106</v>
      </c>
      <c r="H932" s="5" t="s">
        <v>27</v>
      </c>
      <c r="I932" s="5">
        <v>2</v>
      </c>
      <c r="J932">
        <f xml:space="preserve"> VLOOKUP(B932,'Dataset-A1'!A:C,3,FALSE)</f>
        <v>1</v>
      </c>
      <c r="K932">
        <f xml:space="preserve"> YEAR('Dataset-A2'!D932)</f>
        <v>2017</v>
      </c>
      <c r="L932">
        <f t="shared" si="42"/>
        <v>12</v>
      </c>
      <c r="M932" t="str">
        <f xml:space="preserve"> VLOOKUP(B932,'Dataset-A1'!A:D,4,FALSE)</f>
        <v>CN</v>
      </c>
      <c r="N932">
        <f t="shared" si="43"/>
        <v>1</v>
      </c>
      <c r="O932">
        <f t="shared" si="44"/>
        <v>237</v>
      </c>
    </row>
    <row r="933" spans="1:15">
      <c r="A933" s="1">
        <v>50016631</v>
      </c>
      <c r="B933" s="5">
        <v>21173723</v>
      </c>
      <c r="C933" s="7">
        <v>43285</v>
      </c>
      <c r="D933" s="7">
        <v>43287</v>
      </c>
      <c r="E933" s="5" t="s">
        <v>29</v>
      </c>
      <c r="F933" s="5">
        <v>291</v>
      </c>
      <c r="G933" s="5">
        <v>93</v>
      </c>
      <c r="H933" s="5" t="s">
        <v>30</v>
      </c>
      <c r="I933" s="5">
        <v>2</v>
      </c>
      <c r="J933">
        <f xml:space="preserve"> VLOOKUP(B933,'Dataset-A1'!A:C,3,FALSE)</f>
        <v>0</v>
      </c>
      <c r="K933">
        <f xml:space="preserve"> YEAR('Dataset-A2'!D933)</f>
        <v>2018</v>
      </c>
      <c r="L933">
        <f t="shared" si="42"/>
        <v>7</v>
      </c>
      <c r="M933" t="str">
        <f xml:space="preserve"> VLOOKUP(B933,'Dataset-A1'!A:D,4,FALSE)</f>
        <v>CN</v>
      </c>
      <c r="N933">
        <f t="shared" si="43"/>
        <v>2</v>
      </c>
      <c r="O933">
        <f t="shared" si="44"/>
        <v>198</v>
      </c>
    </row>
    <row r="934" spans="1:15">
      <c r="A934" s="1">
        <v>50016641</v>
      </c>
      <c r="B934" s="5">
        <v>16540387</v>
      </c>
      <c r="C934" s="7">
        <v>43253</v>
      </c>
      <c r="D934" s="7">
        <v>43255</v>
      </c>
      <c r="E934" s="5" t="s">
        <v>29</v>
      </c>
      <c r="F934" s="5">
        <v>190</v>
      </c>
      <c r="G934" s="5">
        <v>63</v>
      </c>
      <c r="H934" s="5" t="s">
        <v>30</v>
      </c>
      <c r="I934" s="5">
        <v>6</v>
      </c>
      <c r="J934">
        <f xml:space="preserve"> VLOOKUP(B934,'Dataset-A1'!A:C,3,FALSE)</f>
        <v>1</v>
      </c>
      <c r="K934">
        <f xml:space="preserve"> YEAR('Dataset-A2'!D934)</f>
        <v>2018</v>
      </c>
      <c r="L934">
        <f t="shared" si="42"/>
        <v>6</v>
      </c>
      <c r="M934" t="str">
        <f xml:space="preserve"> VLOOKUP(B934,'Dataset-A1'!A:D,4,FALSE)</f>
        <v>CN</v>
      </c>
      <c r="N934">
        <f t="shared" si="43"/>
        <v>2</v>
      </c>
      <c r="O934">
        <f t="shared" si="44"/>
        <v>127</v>
      </c>
    </row>
    <row r="935" spans="1:15">
      <c r="A935" s="1">
        <v>50016661</v>
      </c>
      <c r="B935" s="5">
        <v>13498187</v>
      </c>
      <c r="C935" s="7">
        <v>43066</v>
      </c>
      <c r="D935" s="7">
        <v>43069</v>
      </c>
      <c r="E935" s="5" t="s">
        <v>33</v>
      </c>
      <c r="F935" s="5">
        <v>527</v>
      </c>
      <c r="G935" s="5">
        <v>354</v>
      </c>
      <c r="H935" s="5" t="s">
        <v>25</v>
      </c>
      <c r="I935" s="5">
        <v>2</v>
      </c>
      <c r="J935">
        <f xml:space="preserve"> VLOOKUP(B935,'Dataset-A1'!A:C,3,FALSE)</f>
        <v>0</v>
      </c>
      <c r="K935">
        <f xml:space="preserve"> YEAR('Dataset-A2'!D935)</f>
        <v>2017</v>
      </c>
      <c r="L935">
        <f t="shared" si="42"/>
        <v>11</v>
      </c>
      <c r="M935" t="str">
        <f xml:space="preserve"> VLOOKUP(B935,'Dataset-A1'!A:D,4,FALSE)</f>
        <v>CN</v>
      </c>
      <c r="N935">
        <f t="shared" si="43"/>
        <v>3</v>
      </c>
      <c r="O935">
        <f t="shared" si="44"/>
        <v>173</v>
      </c>
    </row>
    <row r="936" spans="1:15">
      <c r="A936" s="1">
        <v>50016681</v>
      </c>
      <c r="B936" s="5">
        <v>20951877</v>
      </c>
      <c r="C936" s="7">
        <v>43255</v>
      </c>
      <c r="D936" s="7">
        <v>43260</v>
      </c>
      <c r="E936" s="5" t="s">
        <v>23</v>
      </c>
      <c r="F936" s="5">
        <v>333</v>
      </c>
      <c r="G936" s="5">
        <v>182</v>
      </c>
      <c r="H936" s="5" t="s">
        <v>32</v>
      </c>
      <c r="I936" s="5">
        <v>2</v>
      </c>
      <c r="J936">
        <f xml:space="preserve"> VLOOKUP(B936,'Dataset-A1'!A:C,3,FALSE)</f>
        <v>1</v>
      </c>
      <c r="K936">
        <f xml:space="preserve"> YEAR('Dataset-A2'!D936)</f>
        <v>2018</v>
      </c>
      <c r="L936">
        <f t="shared" si="42"/>
        <v>6</v>
      </c>
      <c r="M936" t="str">
        <f xml:space="preserve"> VLOOKUP(B936,'Dataset-A1'!A:D,4,FALSE)</f>
        <v>CN</v>
      </c>
      <c r="N936">
        <f t="shared" si="43"/>
        <v>5</v>
      </c>
      <c r="O936">
        <f t="shared" si="44"/>
        <v>151</v>
      </c>
    </row>
    <row r="937" spans="1:15">
      <c r="A937" s="1">
        <v>50016691</v>
      </c>
      <c r="B937" s="5">
        <v>21173112</v>
      </c>
      <c r="C937" s="7">
        <v>43338</v>
      </c>
      <c r="D937" s="7">
        <v>43339</v>
      </c>
      <c r="E937" s="5" t="s">
        <v>28</v>
      </c>
      <c r="F937" s="5">
        <v>501</v>
      </c>
      <c r="G937" s="5">
        <v>212</v>
      </c>
      <c r="H937" s="5" t="s">
        <v>30</v>
      </c>
      <c r="I937" s="5">
        <v>3</v>
      </c>
      <c r="J937">
        <f xml:space="preserve"> VLOOKUP(B937,'Dataset-A1'!A:C,3,FALSE)</f>
        <v>0</v>
      </c>
      <c r="K937">
        <f xml:space="preserve"> YEAR('Dataset-A2'!D937)</f>
        <v>2018</v>
      </c>
      <c r="L937">
        <f t="shared" si="42"/>
        <v>8</v>
      </c>
      <c r="M937" t="str">
        <f xml:space="preserve"> VLOOKUP(B937,'Dataset-A1'!A:D,4,FALSE)</f>
        <v>EN</v>
      </c>
      <c r="N937">
        <f t="shared" si="43"/>
        <v>1</v>
      </c>
      <c r="O937">
        <f t="shared" si="44"/>
        <v>289</v>
      </c>
    </row>
    <row r="938" spans="1:15">
      <c r="A938" s="1">
        <v>50016701</v>
      </c>
      <c r="B938" s="5">
        <v>21168617</v>
      </c>
      <c r="C938" s="7">
        <v>43142</v>
      </c>
      <c r="D938" s="7">
        <v>43144</v>
      </c>
      <c r="E938" s="5" t="s">
        <v>29</v>
      </c>
      <c r="F938" s="5">
        <v>578</v>
      </c>
      <c r="G938" s="5">
        <v>237</v>
      </c>
      <c r="H938" s="5" t="s">
        <v>30</v>
      </c>
      <c r="I938" s="5">
        <v>4</v>
      </c>
      <c r="J938">
        <f xml:space="preserve"> VLOOKUP(B938,'Dataset-A1'!A:C,3,FALSE)</f>
        <v>1</v>
      </c>
      <c r="K938">
        <f xml:space="preserve"> YEAR('Dataset-A2'!D938)</f>
        <v>2018</v>
      </c>
      <c r="L938">
        <f t="shared" si="42"/>
        <v>2</v>
      </c>
      <c r="M938" t="str">
        <f xml:space="preserve"> VLOOKUP(B938,'Dataset-A1'!A:D,4,FALSE)</f>
        <v>CN</v>
      </c>
      <c r="N938">
        <f t="shared" si="43"/>
        <v>2</v>
      </c>
      <c r="O938">
        <f t="shared" si="44"/>
        <v>341</v>
      </c>
    </row>
    <row r="939" spans="1:15">
      <c r="A939" s="1">
        <v>50016711</v>
      </c>
      <c r="B939" s="5">
        <v>18875784</v>
      </c>
      <c r="C939" s="7">
        <v>43419</v>
      </c>
      <c r="D939" s="7">
        <v>43423</v>
      </c>
      <c r="E939" s="5" t="s">
        <v>28</v>
      </c>
      <c r="F939" s="5">
        <v>688</v>
      </c>
      <c r="G939" s="5">
        <v>201</v>
      </c>
      <c r="H939" s="5" t="s">
        <v>30</v>
      </c>
      <c r="I939" s="5">
        <v>3</v>
      </c>
      <c r="J939">
        <f xml:space="preserve"> VLOOKUP(B939,'Dataset-A1'!A:C,3,FALSE)</f>
        <v>0</v>
      </c>
      <c r="K939">
        <f xml:space="preserve"> YEAR('Dataset-A2'!D939)</f>
        <v>2018</v>
      </c>
      <c r="L939">
        <f t="shared" si="42"/>
        <v>11</v>
      </c>
      <c r="M939" t="str">
        <f xml:space="preserve"> VLOOKUP(B939,'Dataset-A1'!A:D,4,FALSE)</f>
        <v>CN</v>
      </c>
      <c r="N939">
        <f t="shared" si="43"/>
        <v>4</v>
      </c>
      <c r="O939">
        <f t="shared" si="44"/>
        <v>487</v>
      </c>
    </row>
    <row r="940" spans="1:15">
      <c r="A940" s="1">
        <v>50016721</v>
      </c>
      <c r="B940" s="5">
        <v>6184574</v>
      </c>
      <c r="C940" s="7">
        <v>43208</v>
      </c>
      <c r="D940" s="7">
        <v>43211</v>
      </c>
      <c r="E940" s="5" t="s">
        <v>23</v>
      </c>
      <c r="F940" s="5">
        <v>183</v>
      </c>
      <c r="G940" s="5">
        <v>94</v>
      </c>
      <c r="H940" s="5" t="s">
        <v>27</v>
      </c>
      <c r="I940" s="5">
        <v>1</v>
      </c>
      <c r="J940">
        <f xml:space="preserve"> VLOOKUP(B940,'Dataset-A1'!A:C,3,FALSE)</f>
        <v>1</v>
      </c>
      <c r="K940">
        <f xml:space="preserve"> YEAR('Dataset-A2'!D940)</f>
        <v>2018</v>
      </c>
      <c r="L940">
        <f t="shared" si="42"/>
        <v>4</v>
      </c>
      <c r="M940" t="str">
        <f xml:space="preserve"> VLOOKUP(B940,'Dataset-A1'!A:D,4,FALSE)</f>
        <v>OT</v>
      </c>
      <c r="N940">
        <f t="shared" si="43"/>
        <v>3</v>
      </c>
      <c r="O940">
        <f t="shared" si="44"/>
        <v>89</v>
      </c>
    </row>
    <row r="941" spans="1:15">
      <c r="A941" s="1">
        <v>50016751</v>
      </c>
      <c r="B941" s="5">
        <v>21140892</v>
      </c>
      <c r="C941" s="7">
        <v>43267</v>
      </c>
      <c r="D941" s="7">
        <v>43269</v>
      </c>
      <c r="E941" s="5" t="s">
        <v>29</v>
      </c>
      <c r="F941" s="5">
        <v>712</v>
      </c>
      <c r="G941" s="5">
        <v>276</v>
      </c>
      <c r="H941" s="5" t="s">
        <v>27</v>
      </c>
      <c r="I941" s="5">
        <v>2</v>
      </c>
      <c r="J941">
        <f xml:space="preserve"> VLOOKUP(B941,'Dataset-A1'!A:C,3,FALSE)</f>
        <v>1</v>
      </c>
      <c r="K941">
        <f xml:space="preserve"> YEAR('Dataset-A2'!D941)</f>
        <v>2018</v>
      </c>
      <c r="L941">
        <f t="shared" si="42"/>
        <v>6</v>
      </c>
      <c r="M941" t="str">
        <f xml:space="preserve"> VLOOKUP(B941,'Dataset-A1'!A:D,4,FALSE)</f>
        <v>OT</v>
      </c>
      <c r="N941">
        <f t="shared" si="43"/>
        <v>2</v>
      </c>
      <c r="O941">
        <f t="shared" si="44"/>
        <v>436</v>
      </c>
    </row>
    <row r="942" spans="1:15">
      <c r="A942" s="1">
        <v>50016761</v>
      </c>
      <c r="B942" s="5">
        <v>4852928</v>
      </c>
      <c r="C942" s="7">
        <v>43348</v>
      </c>
      <c r="D942" s="7">
        <v>43350</v>
      </c>
      <c r="E942" s="5" t="s">
        <v>28</v>
      </c>
      <c r="F942" s="5">
        <v>375</v>
      </c>
      <c r="G942" s="5">
        <v>217</v>
      </c>
      <c r="H942" s="5" t="s">
        <v>30</v>
      </c>
      <c r="I942" s="5">
        <v>13</v>
      </c>
      <c r="J942">
        <f xml:space="preserve"> VLOOKUP(B942,'Dataset-A1'!A:C,3,FALSE)</f>
        <v>1</v>
      </c>
      <c r="K942">
        <f xml:space="preserve"> YEAR('Dataset-A2'!D942)</f>
        <v>2018</v>
      </c>
      <c r="L942">
        <f t="shared" si="42"/>
        <v>9</v>
      </c>
      <c r="M942" t="str">
        <f xml:space="preserve"> VLOOKUP(B942,'Dataset-A1'!A:D,4,FALSE)</f>
        <v>EN</v>
      </c>
      <c r="N942">
        <f t="shared" si="43"/>
        <v>2</v>
      </c>
      <c r="O942">
        <f t="shared" si="44"/>
        <v>158</v>
      </c>
    </row>
    <row r="943" spans="1:15">
      <c r="A943" s="1">
        <v>50016781</v>
      </c>
      <c r="B943" s="5">
        <v>12648636</v>
      </c>
      <c r="C943" s="7">
        <v>43387</v>
      </c>
      <c r="D943" s="7">
        <v>43390</v>
      </c>
      <c r="E943" s="5" t="s">
        <v>33</v>
      </c>
      <c r="F943" s="5">
        <v>196</v>
      </c>
      <c r="G943" s="5">
        <v>116</v>
      </c>
      <c r="H943" s="5" t="s">
        <v>27</v>
      </c>
      <c r="I943" s="5">
        <v>15</v>
      </c>
      <c r="J943">
        <f xml:space="preserve"> VLOOKUP(B943,'Dataset-A1'!A:C,3,FALSE)</f>
        <v>0</v>
      </c>
      <c r="K943">
        <f xml:space="preserve"> YEAR('Dataset-A2'!D943)</f>
        <v>2018</v>
      </c>
      <c r="L943">
        <f t="shared" si="42"/>
        <v>10</v>
      </c>
      <c r="M943" t="str">
        <f xml:space="preserve"> VLOOKUP(B943,'Dataset-A1'!A:D,4,FALSE)</f>
        <v>OT</v>
      </c>
      <c r="N943">
        <f t="shared" si="43"/>
        <v>3</v>
      </c>
      <c r="O943">
        <f t="shared" si="44"/>
        <v>80</v>
      </c>
    </row>
    <row r="944" spans="1:15">
      <c r="A944" s="1">
        <v>50016801</v>
      </c>
      <c r="B944" s="5">
        <v>21168569</v>
      </c>
      <c r="C944" s="7">
        <v>43208</v>
      </c>
      <c r="D944" s="7">
        <v>43212</v>
      </c>
      <c r="E944" s="5" t="s">
        <v>29</v>
      </c>
      <c r="F944" s="5">
        <v>976</v>
      </c>
      <c r="G944" s="5">
        <v>378</v>
      </c>
      <c r="H944" s="5" t="s">
        <v>30</v>
      </c>
      <c r="I944" s="5">
        <v>3</v>
      </c>
      <c r="J944">
        <f xml:space="preserve"> VLOOKUP(B944,'Dataset-A1'!A:C,3,FALSE)</f>
        <v>1</v>
      </c>
      <c r="K944">
        <f xml:space="preserve"> YEAR('Dataset-A2'!D944)</f>
        <v>2018</v>
      </c>
      <c r="L944">
        <f t="shared" si="42"/>
        <v>4</v>
      </c>
      <c r="M944" t="str">
        <f xml:space="preserve"> VLOOKUP(B944,'Dataset-A1'!A:D,4,FALSE)</f>
        <v>EN</v>
      </c>
      <c r="N944">
        <f t="shared" si="43"/>
        <v>4</v>
      </c>
      <c r="O944">
        <f t="shared" si="44"/>
        <v>598</v>
      </c>
    </row>
    <row r="945" spans="1:15">
      <c r="A945" s="1">
        <v>50016811</v>
      </c>
      <c r="B945" s="5">
        <v>21166336</v>
      </c>
      <c r="C945" s="7">
        <v>43368</v>
      </c>
      <c r="D945" s="7">
        <v>43374</v>
      </c>
      <c r="E945" s="5" t="s">
        <v>28</v>
      </c>
      <c r="F945" s="5">
        <v>1395</v>
      </c>
      <c r="G945" s="5">
        <v>343</v>
      </c>
      <c r="H945" s="5" t="s">
        <v>27</v>
      </c>
      <c r="I945" s="5">
        <v>2</v>
      </c>
      <c r="J945">
        <f xml:space="preserve"> VLOOKUP(B945,'Dataset-A1'!A:C,3,FALSE)</f>
        <v>1</v>
      </c>
      <c r="K945">
        <f xml:space="preserve"> YEAR('Dataset-A2'!D945)</f>
        <v>2018</v>
      </c>
      <c r="L945">
        <f t="shared" si="42"/>
        <v>10</v>
      </c>
      <c r="M945" t="str">
        <f xml:space="preserve"> VLOOKUP(B945,'Dataset-A1'!A:D,4,FALSE)</f>
        <v>EN</v>
      </c>
      <c r="N945">
        <f t="shared" si="43"/>
        <v>6</v>
      </c>
      <c r="O945">
        <f t="shared" si="44"/>
        <v>1052</v>
      </c>
    </row>
    <row r="946" spans="1:15">
      <c r="A946" s="1">
        <v>50016831</v>
      </c>
      <c r="B946" s="5">
        <v>19520945</v>
      </c>
      <c r="C946" s="7">
        <v>43267</v>
      </c>
      <c r="D946" s="7">
        <v>43271</v>
      </c>
      <c r="E946" s="5" t="s">
        <v>29</v>
      </c>
      <c r="F946" s="5">
        <v>180</v>
      </c>
      <c r="G946" s="5">
        <v>109</v>
      </c>
      <c r="H946" s="5" t="s">
        <v>27</v>
      </c>
      <c r="I946" s="5">
        <v>16</v>
      </c>
      <c r="J946">
        <f xml:space="preserve"> VLOOKUP(B946,'Dataset-A1'!A:C,3,FALSE)</f>
        <v>1</v>
      </c>
      <c r="K946">
        <f xml:space="preserve"> YEAR('Dataset-A2'!D946)</f>
        <v>2018</v>
      </c>
      <c r="L946">
        <f t="shared" si="42"/>
        <v>6</v>
      </c>
      <c r="M946" t="str">
        <f xml:space="preserve"> VLOOKUP(B946,'Dataset-A1'!A:D,4,FALSE)</f>
        <v>OT</v>
      </c>
      <c r="N946">
        <f t="shared" si="43"/>
        <v>4</v>
      </c>
      <c r="O946">
        <f t="shared" si="44"/>
        <v>71</v>
      </c>
    </row>
    <row r="947" spans="1:15">
      <c r="A947" s="1">
        <v>50016861</v>
      </c>
      <c r="B947" s="5">
        <v>8172663</v>
      </c>
      <c r="C947" s="7">
        <v>43248</v>
      </c>
      <c r="D947" s="7">
        <v>43251</v>
      </c>
      <c r="E947" s="5" t="s">
        <v>33</v>
      </c>
      <c r="F947" s="5">
        <v>120</v>
      </c>
      <c r="G947" s="5">
        <v>48</v>
      </c>
      <c r="H947" s="5" t="s">
        <v>32</v>
      </c>
      <c r="I947" s="5">
        <v>4</v>
      </c>
      <c r="J947">
        <f xml:space="preserve"> VLOOKUP(B947,'Dataset-A1'!A:C,3,FALSE)</f>
        <v>1</v>
      </c>
      <c r="K947">
        <f xml:space="preserve"> YEAR('Dataset-A2'!D947)</f>
        <v>2018</v>
      </c>
      <c r="L947">
        <f t="shared" si="42"/>
        <v>5</v>
      </c>
      <c r="M947" t="str">
        <f xml:space="preserve"> VLOOKUP(B947,'Dataset-A1'!A:D,4,FALSE)</f>
        <v>OT</v>
      </c>
      <c r="N947">
        <f t="shared" si="43"/>
        <v>3</v>
      </c>
      <c r="O947">
        <f t="shared" si="44"/>
        <v>72</v>
      </c>
    </row>
    <row r="948" spans="1:15">
      <c r="A948" s="1">
        <v>50016901</v>
      </c>
      <c r="B948" s="5">
        <v>12958561</v>
      </c>
      <c r="C948" s="7">
        <v>43108</v>
      </c>
      <c r="D948" s="7">
        <v>43108</v>
      </c>
      <c r="E948" s="5" t="s">
        <v>23</v>
      </c>
      <c r="F948" s="5">
        <v>304</v>
      </c>
      <c r="G948" s="5">
        <v>114</v>
      </c>
      <c r="H948" s="5" t="s">
        <v>30</v>
      </c>
      <c r="I948" s="5">
        <v>1</v>
      </c>
      <c r="J948">
        <f xml:space="preserve"> VLOOKUP(B948,'Dataset-A1'!A:C,3,FALSE)</f>
        <v>1</v>
      </c>
      <c r="K948">
        <f xml:space="preserve"> YEAR('Dataset-A2'!D948)</f>
        <v>2018</v>
      </c>
      <c r="L948">
        <f t="shared" si="42"/>
        <v>1</v>
      </c>
      <c r="M948" t="str">
        <f xml:space="preserve"> VLOOKUP(B948,'Dataset-A1'!A:D,4,FALSE)</f>
        <v>OT</v>
      </c>
      <c r="N948">
        <f t="shared" si="43"/>
        <v>0</v>
      </c>
      <c r="O948">
        <f t="shared" si="44"/>
        <v>190</v>
      </c>
    </row>
    <row r="949" spans="1:15">
      <c r="A949" s="1">
        <v>50016911</v>
      </c>
      <c r="B949" s="5">
        <v>21164895</v>
      </c>
      <c r="C949" s="7">
        <v>43267</v>
      </c>
      <c r="D949" s="7">
        <v>43273</v>
      </c>
      <c r="E949" s="5" t="s">
        <v>23</v>
      </c>
      <c r="F949" s="5">
        <v>592</v>
      </c>
      <c r="G949" s="5">
        <v>144</v>
      </c>
      <c r="H949" s="5" t="s">
        <v>27</v>
      </c>
      <c r="I949" s="5">
        <v>1</v>
      </c>
      <c r="J949">
        <f xml:space="preserve"> VLOOKUP(B949,'Dataset-A1'!A:C,3,FALSE)</f>
        <v>0</v>
      </c>
      <c r="K949">
        <f xml:space="preserve"> YEAR('Dataset-A2'!D949)</f>
        <v>2018</v>
      </c>
      <c r="L949">
        <f t="shared" si="42"/>
        <v>6</v>
      </c>
      <c r="M949" t="str">
        <f xml:space="preserve"> VLOOKUP(B949,'Dataset-A1'!A:D,4,FALSE)</f>
        <v>EN</v>
      </c>
      <c r="N949">
        <f t="shared" si="43"/>
        <v>6</v>
      </c>
      <c r="O949">
        <f t="shared" si="44"/>
        <v>448</v>
      </c>
    </row>
    <row r="950" spans="1:15">
      <c r="A950" s="1">
        <v>50016921</v>
      </c>
      <c r="B950" s="5">
        <v>20802059</v>
      </c>
      <c r="C950" s="7">
        <v>43339</v>
      </c>
      <c r="D950" s="7">
        <v>43340</v>
      </c>
      <c r="E950" s="5" t="s">
        <v>28</v>
      </c>
      <c r="F950" s="5">
        <v>183</v>
      </c>
      <c r="G950" s="5">
        <v>124</v>
      </c>
      <c r="H950" s="5" t="s">
        <v>30</v>
      </c>
      <c r="I950" s="5">
        <v>8</v>
      </c>
      <c r="J950">
        <f xml:space="preserve"> VLOOKUP(B950,'Dataset-A1'!A:C,3,FALSE)</f>
        <v>1</v>
      </c>
      <c r="K950">
        <f xml:space="preserve"> YEAR('Dataset-A2'!D950)</f>
        <v>2018</v>
      </c>
      <c r="L950">
        <f t="shared" si="42"/>
        <v>8</v>
      </c>
      <c r="M950" t="str">
        <f xml:space="preserve"> VLOOKUP(B950,'Dataset-A1'!A:D,4,FALSE)</f>
        <v>CN</v>
      </c>
      <c r="N950">
        <f t="shared" si="43"/>
        <v>1</v>
      </c>
      <c r="O950">
        <f t="shared" si="44"/>
        <v>59</v>
      </c>
    </row>
    <row r="951" spans="1:15">
      <c r="A951" s="1">
        <v>50016931</v>
      </c>
      <c r="B951" s="5">
        <v>21164485</v>
      </c>
      <c r="C951" s="7">
        <v>43210</v>
      </c>
      <c r="D951" s="7">
        <v>43216</v>
      </c>
      <c r="E951" s="5" t="s">
        <v>28</v>
      </c>
      <c r="F951" s="5">
        <v>538</v>
      </c>
      <c r="G951" s="5">
        <v>367</v>
      </c>
      <c r="H951" s="5" t="s">
        <v>30</v>
      </c>
      <c r="I951" s="5">
        <v>2</v>
      </c>
      <c r="J951">
        <f xml:space="preserve"> VLOOKUP(B951,'Dataset-A1'!A:C,3,FALSE)</f>
        <v>0</v>
      </c>
      <c r="K951">
        <f xml:space="preserve"> YEAR('Dataset-A2'!D951)</f>
        <v>2018</v>
      </c>
      <c r="L951">
        <f t="shared" si="42"/>
        <v>4</v>
      </c>
      <c r="M951" t="str">
        <f xml:space="preserve"> VLOOKUP(B951,'Dataset-A1'!A:D,4,FALSE)</f>
        <v>CN</v>
      </c>
      <c r="N951">
        <f t="shared" si="43"/>
        <v>6</v>
      </c>
      <c r="O951">
        <f t="shared" si="44"/>
        <v>171</v>
      </c>
    </row>
    <row r="952" spans="1:15">
      <c r="A952" s="1">
        <v>50016941</v>
      </c>
      <c r="B952" s="5">
        <v>21164790</v>
      </c>
      <c r="C952" s="7">
        <v>43310</v>
      </c>
      <c r="D952" s="7">
        <v>43314</v>
      </c>
      <c r="E952" s="5" t="s">
        <v>29</v>
      </c>
      <c r="F952" s="5">
        <v>605</v>
      </c>
      <c r="G952" s="5">
        <v>345</v>
      </c>
      <c r="H952" s="5" t="s">
        <v>27</v>
      </c>
      <c r="I952" s="5">
        <v>10</v>
      </c>
      <c r="J952">
        <f xml:space="preserve"> VLOOKUP(B952,'Dataset-A1'!A:C,3,FALSE)</f>
        <v>1</v>
      </c>
      <c r="K952">
        <f xml:space="preserve"> YEAR('Dataset-A2'!D952)</f>
        <v>2018</v>
      </c>
      <c r="L952">
        <f t="shared" si="42"/>
        <v>8</v>
      </c>
      <c r="M952" t="str">
        <f xml:space="preserve"> VLOOKUP(B952,'Dataset-A1'!A:D,4,FALSE)</f>
        <v>CN</v>
      </c>
      <c r="N952">
        <f t="shared" si="43"/>
        <v>4</v>
      </c>
      <c r="O952">
        <f t="shared" si="44"/>
        <v>260</v>
      </c>
    </row>
    <row r="953" spans="1:15">
      <c r="A953" s="1">
        <v>50016961</v>
      </c>
      <c r="B953" s="5">
        <v>9234332</v>
      </c>
      <c r="C953" s="7">
        <v>43192</v>
      </c>
      <c r="D953" s="7">
        <v>43195</v>
      </c>
      <c r="E953" s="5" t="s">
        <v>28</v>
      </c>
      <c r="F953" s="5">
        <v>109</v>
      </c>
      <c r="G953" s="5">
        <v>45</v>
      </c>
      <c r="H953" s="5" t="s">
        <v>30</v>
      </c>
      <c r="I953" s="5">
        <v>3</v>
      </c>
      <c r="J953">
        <f xml:space="preserve"> VLOOKUP(B953,'Dataset-A1'!A:C,3,FALSE)</f>
        <v>1</v>
      </c>
      <c r="K953">
        <f xml:space="preserve"> YEAR('Dataset-A2'!D953)</f>
        <v>2018</v>
      </c>
      <c r="L953">
        <f t="shared" si="42"/>
        <v>4</v>
      </c>
      <c r="M953" t="str">
        <f xml:space="preserve"> VLOOKUP(B953,'Dataset-A1'!A:D,4,FALSE)</f>
        <v>CN</v>
      </c>
      <c r="N953">
        <f t="shared" si="43"/>
        <v>3</v>
      </c>
      <c r="O953">
        <f t="shared" si="44"/>
        <v>64</v>
      </c>
    </row>
    <row r="954" spans="1:15">
      <c r="A954" s="1">
        <v>50016971</v>
      </c>
      <c r="B954" s="5">
        <v>21173236</v>
      </c>
      <c r="C954" s="7">
        <v>43345</v>
      </c>
      <c r="D954" s="7">
        <v>43347</v>
      </c>
      <c r="E954" s="5" t="s">
        <v>23</v>
      </c>
      <c r="F954" s="5">
        <v>210</v>
      </c>
      <c r="G954" s="5">
        <v>99</v>
      </c>
      <c r="H954" s="5" t="s">
        <v>30</v>
      </c>
      <c r="I954" s="5">
        <v>8</v>
      </c>
      <c r="J954">
        <f xml:space="preserve"> VLOOKUP(B954,'Dataset-A1'!A:C,3,FALSE)</f>
        <v>1</v>
      </c>
      <c r="K954">
        <f xml:space="preserve"> YEAR('Dataset-A2'!D954)</f>
        <v>2018</v>
      </c>
      <c r="L954">
        <f t="shared" si="42"/>
        <v>9</v>
      </c>
      <c r="M954" t="str">
        <f xml:space="preserve"> VLOOKUP(B954,'Dataset-A1'!A:D,4,FALSE)</f>
        <v>EN</v>
      </c>
      <c r="N954">
        <f t="shared" si="43"/>
        <v>2</v>
      </c>
      <c r="O954">
        <f t="shared" si="44"/>
        <v>111</v>
      </c>
    </row>
    <row r="955" spans="1:15">
      <c r="A955" s="1">
        <v>50016981</v>
      </c>
      <c r="B955" s="5">
        <v>16166261</v>
      </c>
      <c r="C955" s="7">
        <v>43302</v>
      </c>
      <c r="D955" s="7">
        <v>43306</v>
      </c>
      <c r="E955" s="5" t="s">
        <v>29</v>
      </c>
      <c r="F955" s="5">
        <v>1376</v>
      </c>
      <c r="G955" s="5">
        <v>460</v>
      </c>
      <c r="H955" s="5" t="s">
        <v>30</v>
      </c>
      <c r="I955" s="5">
        <v>5</v>
      </c>
      <c r="J955">
        <f xml:space="preserve"> VLOOKUP(B955,'Dataset-A1'!A:C,3,FALSE)</f>
        <v>1</v>
      </c>
      <c r="K955">
        <f xml:space="preserve"> YEAR('Dataset-A2'!D955)</f>
        <v>2018</v>
      </c>
      <c r="L955">
        <f t="shared" si="42"/>
        <v>7</v>
      </c>
      <c r="M955" t="str">
        <f xml:space="preserve"> VLOOKUP(B955,'Dataset-A1'!A:D,4,FALSE)</f>
        <v>OT</v>
      </c>
      <c r="N955">
        <f t="shared" si="43"/>
        <v>4</v>
      </c>
      <c r="O955">
        <f t="shared" si="44"/>
        <v>916</v>
      </c>
    </row>
    <row r="956" spans="1:15">
      <c r="A956" s="1">
        <v>50017011</v>
      </c>
      <c r="B956" s="5">
        <v>14837611</v>
      </c>
      <c r="C956" s="7">
        <v>43132</v>
      </c>
      <c r="D956" s="7">
        <v>43138</v>
      </c>
      <c r="E956" s="5" t="s">
        <v>23</v>
      </c>
      <c r="F956" s="5">
        <v>20901</v>
      </c>
      <c r="G956" s="5">
        <v>11608</v>
      </c>
      <c r="H956" s="5" t="s">
        <v>30</v>
      </c>
      <c r="I956" s="5">
        <v>2</v>
      </c>
      <c r="J956">
        <f xml:space="preserve"> VLOOKUP(B956,'Dataset-A1'!A:C,3,FALSE)</f>
        <v>1</v>
      </c>
      <c r="K956">
        <f xml:space="preserve"> YEAR('Dataset-A2'!D956)</f>
        <v>2018</v>
      </c>
      <c r="L956">
        <f t="shared" si="42"/>
        <v>2</v>
      </c>
      <c r="M956" t="str">
        <f xml:space="preserve"> VLOOKUP(B956,'Dataset-A1'!A:D,4,FALSE)</f>
        <v>CN</v>
      </c>
      <c r="N956">
        <f t="shared" si="43"/>
        <v>6</v>
      </c>
      <c r="O956">
        <f t="shared" si="44"/>
        <v>9293</v>
      </c>
    </row>
    <row r="957" spans="1:15">
      <c r="A957" s="1">
        <v>50017021</v>
      </c>
      <c r="B957" s="5">
        <v>231932</v>
      </c>
      <c r="C957" s="7">
        <v>43265</v>
      </c>
      <c r="D957" s="7">
        <v>43268</v>
      </c>
      <c r="E957" s="5" t="s">
        <v>29</v>
      </c>
      <c r="F957" s="5">
        <v>513</v>
      </c>
      <c r="G957" s="5">
        <v>218</v>
      </c>
      <c r="H957" s="5" t="s">
        <v>27</v>
      </c>
      <c r="I957" s="5">
        <v>3</v>
      </c>
      <c r="J957">
        <f xml:space="preserve"> VLOOKUP(B957,'Dataset-A1'!A:C,3,FALSE)</f>
        <v>1</v>
      </c>
      <c r="K957">
        <f xml:space="preserve"> YEAR('Dataset-A2'!D957)</f>
        <v>2018</v>
      </c>
      <c r="L957">
        <f t="shared" si="42"/>
        <v>6</v>
      </c>
      <c r="M957" t="str">
        <f xml:space="preserve"> VLOOKUP(B957,'Dataset-A1'!A:D,4,FALSE)</f>
        <v>OT</v>
      </c>
      <c r="N957">
        <f t="shared" si="43"/>
        <v>3</v>
      </c>
      <c r="O957">
        <f t="shared" si="44"/>
        <v>295</v>
      </c>
    </row>
    <row r="958" spans="1:15">
      <c r="A958" s="1">
        <v>50017041</v>
      </c>
      <c r="B958" s="5">
        <v>5414456</v>
      </c>
      <c r="C958" s="7">
        <v>43197</v>
      </c>
      <c r="D958" s="7">
        <v>43203</v>
      </c>
      <c r="E958" s="5" t="s">
        <v>33</v>
      </c>
      <c r="F958" s="5">
        <v>679</v>
      </c>
      <c r="G958" s="5">
        <v>303</v>
      </c>
      <c r="H958" s="5" t="s">
        <v>27</v>
      </c>
      <c r="I958" s="5">
        <v>1</v>
      </c>
      <c r="J958">
        <f xml:space="preserve"> VLOOKUP(B958,'Dataset-A1'!A:C,3,FALSE)</f>
        <v>0</v>
      </c>
      <c r="K958">
        <f xml:space="preserve"> YEAR('Dataset-A2'!D958)</f>
        <v>2018</v>
      </c>
      <c r="L958">
        <f t="shared" si="42"/>
        <v>4</v>
      </c>
      <c r="M958" t="str">
        <f xml:space="preserve"> VLOOKUP(B958,'Dataset-A1'!A:D,4,FALSE)</f>
        <v>OT</v>
      </c>
      <c r="N958">
        <f t="shared" si="43"/>
        <v>6</v>
      </c>
      <c r="O958">
        <f t="shared" si="44"/>
        <v>376</v>
      </c>
    </row>
    <row r="959" spans="1:15">
      <c r="A959" s="1">
        <v>50017061</v>
      </c>
      <c r="B959" s="5">
        <v>16199760</v>
      </c>
      <c r="C959" s="7">
        <v>43384</v>
      </c>
      <c r="D959" s="7">
        <v>43387</v>
      </c>
      <c r="E959" s="5" t="s">
        <v>29</v>
      </c>
      <c r="F959" s="5">
        <v>154</v>
      </c>
      <c r="G959" s="5">
        <v>69</v>
      </c>
      <c r="H959" s="5" t="s">
        <v>25</v>
      </c>
      <c r="I959" s="5">
        <v>1</v>
      </c>
      <c r="J959">
        <f xml:space="preserve"> VLOOKUP(B959,'Dataset-A1'!A:C,3,FALSE)</f>
        <v>1</v>
      </c>
      <c r="K959">
        <f xml:space="preserve"> YEAR('Dataset-A2'!D959)</f>
        <v>2018</v>
      </c>
      <c r="L959">
        <f t="shared" si="42"/>
        <v>10</v>
      </c>
      <c r="M959" t="str">
        <f xml:space="preserve"> VLOOKUP(B959,'Dataset-A1'!A:D,4,FALSE)</f>
        <v>EN</v>
      </c>
      <c r="N959">
        <f t="shared" si="43"/>
        <v>3</v>
      </c>
      <c r="O959">
        <f t="shared" si="44"/>
        <v>85</v>
      </c>
    </row>
    <row r="960" spans="1:15">
      <c r="A960" s="1">
        <v>50017071</v>
      </c>
      <c r="B960" s="5">
        <v>12791945</v>
      </c>
      <c r="C960" s="7">
        <v>43100</v>
      </c>
      <c r="D960" s="7">
        <v>43101</v>
      </c>
      <c r="E960" s="5" t="s">
        <v>28</v>
      </c>
      <c r="F960" s="5">
        <v>537</v>
      </c>
      <c r="G960" s="5">
        <v>315</v>
      </c>
      <c r="H960" s="5" t="s">
        <v>27</v>
      </c>
      <c r="I960" s="5">
        <v>2</v>
      </c>
      <c r="J960">
        <f xml:space="preserve"> VLOOKUP(B960,'Dataset-A1'!A:C,3,FALSE)</f>
        <v>1</v>
      </c>
      <c r="K960">
        <f xml:space="preserve"> YEAR('Dataset-A2'!D960)</f>
        <v>2018</v>
      </c>
      <c r="L960">
        <f t="shared" si="42"/>
        <v>1</v>
      </c>
      <c r="M960" t="str">
        <f xml:space="preserve"> VLOOKUP(B960,'Dataset-A1'!A:D,4,FALSE)</f>
        <v>EN</v>
      </c>
      <c r="N960">
        <f t="shared" si="43"/>
        <v>1</v>
      </c>
      <c r="O960">
        <f t="shared" si="44"/>
        <v>222</v>
      </c>
    </row>
    <row r="961" spans="1:15">
      <c r="A961" s="1">
        <v>50017081</v>
      </c>
      <c r="B961" s="5">
        <v>21170927</v>
      </c>
      <c r="C961" s="7">
        <v>43159</v>
      </c>
      <c r="D961" s="7">
        <v>43163</v>
      </c>
      <c r="E961" s="5" t="s">
        <v>28</v>
      </c>
      <c r="F961" s="5">
        <v>4125</v>
      </c>
      <c r="G961" s="5">
        <v>1422</v>
      </c>
      <c r="H961" s="5" t="s">
        <v>32</v>
      </c>
      <c r="I961" s="5">
        <v>1</v>
      </c>
      <c r="J961">
        <f xml:space="preserve"> VLOOKUP(B961,'Dataset-A1'!A:C,3,FALSE)</f>
        <v>0</v>
      </c>
      <c r="K961">
        <f xml:space="preserve"> YEAR('Dataset-A2'!D961)</f>
        <v>2018</v>
      </c>
      <c r="L961">
        <f t="shared" si="42"/>
        <v>3</v>
      </c>
      <c r="M961" t="str">
        <f xml:space="preserve"> VLOOKUP(B961,'Dataset-A1'!A:D,4,FALSE)</f>
        <v>EN</v>
      </c>
      <c r="N961">
        <f t="shared" si="43"/>
        <v>4</v>
      </c>
      <c r="O961">
        <f t="shared" si="44"/>
        <v>2703</v>
      </c>
    </row>
    <row r="962" spans="1:15">
      <c r="A962" s="1">
        <v>50017091</v>
      </c>
      <c r="B962" s="5">
        <v>6430155</v>
      </c>
      <c r="C962" s="7">
        <v>43253</v>
      </c>
      <c r="D962" s="7">
        <v>43259</v>
      </c>
      <c r="E962" s="5" t="s">
        <v>29</v>
      </c>
      <c r="F962" s="5">
        <v>8050</v>
      </c>
      <c r="G962" s="5">
        <v>2847</v>
      </c>
      <c r="H962" s="5" t="s">
        <v>25</v>
      </c>
      <c r="I962" s="5">
        <v>6</v>
      </c>
      <c r="J962">
        <f xml:space="preserve"> VLOOKUP(B962,'Dataset-A1'!A:C,3,FALSE)</f>
        <v>1</v>
      </c>
      <c r="K962">
        <f xml:space="preserve"> YEAR('Dataset-A2'!D962)</f>
        <v>2018</v>
      </c>
      <c r="L962">
        <f t="shared" si="42"/>
        <v>6</v>
      </c>
      <c r="M962" t="str">
        <f xml:space="preserve"> VLOOKUP(B962,'Dataset-A1'!A:D,4,FALSE)</f>
        <v>CN</v>
      </c>
      <c r="N962">
        <f t="shared" si="43"/>
        <v>6</v>
      </c>
      <c r="O962">
        <f t="shared" si="44"/>
        <v>5203</v>
      </c>
    </row>
    <row r="963" spans="1:15">
      <c r="A963" s="1">
        <v>50017141</v>
      </c>
      <c r="B963" s="5">
        <v>21120593</v>
      </c>
      <c r="C963" s="7">
        <v>43379</v>
      </c>
      <c r="D963" s="7">
        <v>43384</v>
      </c>
      <c r="E963" s="5" t="s">
        <v>23</v>
      </c>
      <c r="F963" s="5">
        <v>180</v>
      </c>
      <c r="G963" s="5">
        <v>77</v>
      </c>
      <c r="H963" s="5" t="s">
        <v>30</v>
      </c>
      <c r="I963" s="5">
        <v>2</v>
      </c>
      <c r="J963">
        <f xml:space="preserve"> VLOOKUP(B963,'Dataset-A1'!A:C,3,FALSE)</f>
        <v>1</v>
      </c>
      <c r="K963">
        <f xml:space="preserve"> YEAR('Dataset-A2'!D963)</f>
        <v>2018</v>
      </c>
      <c r="L963">
        <f t="shared" ref="L963:L1026" si="45">MONTH(D963)</f>
        <v>10</v>
      </c>
      <c r="M963" t="str">
        <f xml:space="preserve"> VLOOKUP(B963,'Dataset-A1'!A:D,4,FALSE)</f>
        <v>CN</v>
      </c>
      <c r="N963">
        <f t="shared" ref="N963:N1026" si="46">D963-C963</f>
        <v>5</v>
      </c>
      <c r="O963">
        <f t="shared" ref="O963:O1026" si="47" xml:space="preserve"> F963-G963</f>
        <v>103</v>
      </c>
    </row>
    <row r="964" spans="1:15">
      <c r="A964" s="1">
        <v>50017151</v>
      </c>
      <c r="B964" s="5">
        <v>5349511</v>
      </c>
      <c r="C964" s="7">
        <v>43421</v>
      </c>
      <c r="D964" s="7">
        <v>43423</v>
      </c>
      <c r="E964" s="5" t="s">
        <v>28</v>
      </c>
      <c r="F964" s="5">
        <v>338</v>
      </c>
      <c r="G964" s="5">
        <v>235</v>
      </c>
      <c r="H964" s="5" t="s">
        <v>27</v>
      </c>
      <c r="I964" s="5">
        <v>4</v>
      </c>
      <c r="J964">
        <f xml:space="preserve"> VLOOKUP(B964,'Dataset-A1'!A:C,3,FALSE)</f>
        <v>1</v>
      </c>
      <c r="K964">
        <f xml:space="preserve"> YEAR('Dataset-A2'!D964)</f>
        <v>2018</v>
      </c>
      <c r="L964">
        <f t="shared" si="45"/>
        <v>11</v>
      </c>
      <c r="M964" t="str">
        <f xml:space="preserve"> VLOOKUP(B964,'Dataset-A1'!A:D,4,FALSE)</f>
        <v>CN</v>
      </c>
      <c r="N964">
        <f t="shared" si="46"/>
        <v>2</v>
      </c>
      <c r="O964">
        <f t="shared" si="47"/>
        <v>103</v>
      </c>
    </row>
    <row r="965" spans="1:15">
      <c r="A965" s="1">
        <v>50017181</v>
      </c>
      <c r="B965" s="5">
        <v>21173847</v>
      </c>
      <c r="C965" s="7">
        <v>43272</v>
      </c>
      <c r="D965" s="7">
        <v>43272</v>
      </c>
      <c r="E965" s="5" t="s">
        <v>23</v>
      </c>
      <c r="F965" s="5">
        <v>190</v>
      </c>
      <c r="G965" s="5">
        <v>65</v>
      </c>
      <c r="H965" s="5" t="s">
        <v>30</v>
      </c>
      <c r="I965" s="5">
        <v>4</v>
      </c>
      <c r="J965">
        <f xml:space="preserve"> VLOOKUP(B965,'Dataset-A1'!A:C,3,FALSE)</f>
        <v>0</v>
      </c>
      <c r="K965">
        <f xml:space="preserve"> YEAR('Dataset-A2'!D965)</f>
        <v>2018</v>
      </c>
      <c r="L965">
        <f t="shared" si="45"/>
        <v>6</v>
      </c>
      <c r="M965" t="str">
        <f xml:space="preserve"> VLOOKUP(B965,'Dataset-A1'!A:D,4,FALSE)</f>
        <v>OT</v>
      </c>
      <c r="N965">
        <f t="shared" si="46"/>
        <v>0</v>
      </c>
      <c r="O965">
        <f t="shared" si="47"/>
        <v>125</v>
      </c>
    </row>
    <row r="966" spans="1:15">
      <c r="A966" s="1">
        <v>50017201</v>
      </c>
      <c r="B966" s="5">
        <v>21168693</v>
      </c>
      <c r="C966" s="7">
        <v>43263</v>
      </c>
      <c r="D966" s="7">
        <v>43270</v>
      </c>
      <c r="E966" s="5" t="s">
        <v>33</v>
      </c>
      <c r="F966" s="5">
        <v>266</v>
      </c>
      <c r="G966" s="5">
        <v>141</v>
      </c>
      <c r="H966" s="5" t="s">
        <v>30</v>
      </c>
      <c r="I966" s="5">
        <v>11</v>
      </c>
      <c r="J966">
        <f xml:space="preserve"> VLOOKUP(B966,'Dataset-A1'!A:C,3,FALSE)</f>
        <v>1</v>
      </c>
      <c r="K966">
        <f xml:space="preserve"> YEAR('Dataset-A2'!D966)</f>
        <v>2018</v>
      </c>
      <c r="L966">
        <f t="shared" si="45"/>
        <v>6</v>
      </c>
      <c r="M966" t="str">
        <f xml:space="preserve"> VLOOKUP(B966,'Dataset-A1'!A:D,4,FALSE)</f>
        <v>CN</v>
      </c>
      <c r="N966">
        <f t="shared" si="46"/>
        <v>7</v>
      </c>
      <c r="O966">
        <f t="shared" si="47"/>
        <v>125</v>
      </c>
    </row>
    <row r="967" spans="1:15">
      <c r="A967" s="1">
        <v>50017211</v>
      </c>
      <c r="B967" s="5">
        <v>21168541</v>
      </c>
      <c r="C967" s="7">
        <v>43368</v>
      </c>
      <c r="D967" s="7">
        <v>43368</v>
      </c>
      <c r="E967" s="5" t="s">
        <v>29</v>
      </c>
      <c r="F967" s="5">
        <v>2093</v>
      </c>
      <c r="G967" s="5">
        <v>506</v>
      </c>
      <c r="H967" s="5" t="s">
        <v>25</v>
      </c>
      <c r="I967" s="5">
        <v>7</v>
      </c>
      <c r="J967">
        <f xml:space="preserve"> VLOOKUP(B967,'Dataset-A1'!A:C,3,FALSE)</f>
        <v>1</v>
      </c>
      <c r="K967">
        <f xml:space="preserve"> YEAR('Dataset-A2'!D967)</f>
        <v>2018</v>
      </c>
      <c r="L967">
        <f t="shared" si="45"/>
        <v>9</v>
      </c>
      <c r="M967" t="str">
        <f xml:space="preserve"> VLOOKUP(B967,'Dataset-A1'!A:D,4,FALSE)</f>
        <v>OT</v>
      </c>
      <c r="N967">
        <f t="shared" si="46"/>
        <v>0</v>
      </c>
      <c r="O967">
        <f t="shared" si="47"/>
        <v>1587</v>
      </c>
    </row>
    <row r="968" spans="1:15">
      <c r="A968" s="1">
        <v>50017221</v>
      </c>
      <c r="B968" s="5">
        <v>13088691</v>
      </c>
      <c r="C968" s="7">
        <v>43171</v>
      </c>
      <c r="D968" s="7">
        <v>43173</v>
      </c>
      <c r="E968" s="5" t="s">
        <v>23</v>
      </c>
      <c r="F968" s="5">
        <v>302</v>
      </c>
      <c r="G968" s="5">
        <v>67</v>
      </c>
      <c r="H968" s="5" t="s">
        <v>27</v>
      </c>
      <c r="I968" s="5">
        <v>6</v>
      </c>
      <c r="J968">
        <f xml:space="preserve"> VLOOKUP(B968,'Dataset-A1'!A:C,3,FALSE)</f>
        <v>1</v>
      </c>
      <c r="K968">
        <f xml:space="preserve"> YEAR('Dataset-A2'!D968)</f>
        <v>2018</v>
      </c>
      <c r="L968">
        <f t="shared" si="45"/>
        <v>3</v>
      </c>
      <c r="M968" t="str">
        <f xml:space="preserve"> VLOOKUP(B968,'Dataset-A1'!A:D,4,FALSE)</f>
        <v>CN</v>
      </c>
      <c r="N968">
        <f t="shared" si="46"/>
        <v>2</v>
      </c>
      <c r="O968">
        <f t="shared" si="47"/>
        <v>235</v>
      </c>
    </row>
    <row r="969" spans="1:15">
      <c r="A969" s="1">
        <v>50017231</v>
      </c>
      <c r="B969" s="5">
        <v>12835637</v>
      </c>
      <c r="C969" s="7">
        <v>43358</v>
      </c>
      <c r="D969" s="7">
        <v>43361</v>
      </c>
      <c r="E969" s="5" t="s">
        <v>33</v>
      </c>
      <c r="F969" s="5">
        <v>186</v>
      </c>
      <c r="G969" s="5">
        <v>114</v>
      </c>
      <c r="H969" s="5" t="s">
        <v>27</v>
      </c>
      <c r="I969" s="5">
        <v>5</v>
      </c>
      <c r="J969">
        <f xml:space="preserve"> VLOOKUP(B969,'Dataset-A1'!A:C,3,FALSE)</f>
        <v>0</v>
      </c>
      <c r="K969">
        <f xml:space="preserve"> YEAR('Dataset-A2'!D969)</f>
        <v>2018</v>
      </c>
      <c r="L969">
        <f t="shared" si="45"/>
        <v>9</v>
      </c>
      <c r="M969" t="str">
        <f xml:space="preserve"> VLOOKUP(B969,'Dataset-A1'!A:D,4,FALSE)</f>
        <v>CN</v>
      </c>
      <c r="N969">
        <f t="shared" si="46"/>
        <v>3</v>
      </c>
      <c r="O969">
        <f t="shared" si="47"/>
        <v>72</v>
      </c>
    </row>
    <row r="970" spans="1:15">
      <c r="A970" s="1">
        <v>50017241</v>
      </c>
      <c r="B970" s="5">
        <v>6792075</v>
      </c>
      <c r="C970" s="7">
        <v>43367</v>
      </c>
      <c r="D970" s="7">
        <v>43371</v>
      </c>
      <c r="E970" s="5" t="s">
        <v>29</v>
      </c>
      <c r="F970" s="5">
        <v>35670</v>
      </c>
      <c r="G970" s="5">
        <v>16742</v>
      </c>
      <c r="H970" s="5" t="s">
        <v>30</v>
      </c>
      <c r="I970" s="5">
        <v>3</v>
      </c>
      <c r="J970">
        <f xml:space="preserve"> VLOOKUP(B970,'Dataset-A1'!A:C,3,FALSE)</f>
        <v>1</v>
      </c>
      <c r="K970">
        <f xml:space="preserve"> YEAR('Dataset-A2'!D970)</f>
        <v>2018</v>
      </c>
      <c r="L970">
        <f t="shared" si="45"/>
        <v>9</v>
      </c>
      <c r="M970" t="str">
        <f xml:space="preserve"> VLOOKUP(B970,'Dataset-A1'!A:D,4,FALSE)</f>
        <v>OT</v>
      </c>
      <c r="N970">
        <f t="shared" si="46"/>
        <v>4</v>
      </c>
      <c r="O970">
        <f t="shared" si="47"/>
        <v>18928</v>
      </c>
    </row>
    <row r="971" spans="1:15">
      <c r="A971" s="1">
        <v>50017271</v>
      </c>
      <c r="B971" s="5">
        <v>344476</v>
      </c>
      <c r="C971" s="7">
        <v>43104</v>
      </c>
      <c r="D971" s="7">
        <v>43105</v>
      </c>
      <c r="E971" s="5" t="s">
        <v>28</v>
      </c>
      <c r="F971" s="5">
        <v>368</v>
      </c>
      <c r="G971" s="5">
        <v>186</v>
      </c>
      <c r="H971" s="5" t="s">
        <v>27</v>
      </c>
      <c r="I971" s="5">
        <v>7</v>
      </c>
      <c r="J971">
        <f xml:space="preserve"> VLOOKUP(B971,'Dataset-A1'!A:C,3,FALSE)</f>
        <v>1</v>
      </c>
      <c r="K971">
        <f xml:space="preserve"> YEAR('Dataset-A2'!D971)</f>
        <v>2018</v>
      </c>
      <c r="L971">
        <f t="shared" si="45"/>
        <v>1</v>
      </c>
      <c r="M971" t="str">
        <f xml:space="preserve"> VLOOKUP(B971,'Dataset-A1'!A:D,4,FALSE)</f>
        <v>EN</v>
      </c>
      <c r="N971">
        <f t="shared" si="46"/>
        <v>1</v>
      </c>
      <c r="O971">
        <f t="shared" si="47"/>
        <v>182</v>
      </c>
    </row>
    <row r="972" spans="1:15">
      <c r="A972" s="1">
        <v>50017281</v>
      </c>
      <c r="B972" s="5">
        <v>21164551</v>
      </c>
      <c r="C972" s="7">
        <v>43196</v>
      </c>
      <c r="D972" s="7">
        <v>43203</v>
      </c>
      <c r="E972" s="5" t="s">
        <v>33</v>
      </c>
      <c r="F972" s="5">
        <v>280</v>
      </c>
      <c r="G972" s="5">
        <v>132</v>
      </c>
      <c r="H972" s="5" t="s">
        <v>30</v>
      </c>
      <c r="I972" s="5">
        <v>11</v>
      </c>
      <c r="J972">
        <f xml:space="preserve"> VLOOKUP(B972,'Dataset-A1'!A:C,3,FALSE)</f>
        <v>1</v>
      </c>
      <c r="K972">
        <f xml:space="preserve"> YEAR('Dataset-A2'!D972)</f>
        <v>2018</v>
      </c>
      <c r="L972">
        <f t="shared" si="45"/>
        <v>4</v>
      </c>
      <c r="M972" t="str">
        <f xml:space="preserve"> VLOOKUP(B972,'Dataset-A1'!A:D,4,FALSE)</f>
        <v>OT</v>
      </c>
      <c r="N972">
        <f t="shared" si="46"/>
        <v>7</v>
      </c>
      <c r="O972">
        <f t="shared" si="47"/>
        <v>148</v>
      </c>
    </row>
    <row r="973" spans="1:15">
      <c r="A973" s="1">
        <v>50017291</v>
      </c>
      <c r="B973" s="5">
        <v>21172282</v>
      </c>
      <c r="C973" s="7">
        <v>43244</v>
      </c>
      <c r="D973" s="7">
        <v>43247</v>
      </c>
      <c r="E973" s="5" t="s">
        <v>28</v>
      </c>
      <c r="F973" s="5">
        <v>1377</v>
      </c>
      <c r="G973" s="5">
        <v>950</v>
      </c>
      <c r="H973" s="5" t="s">
        <v>32</v>
      </c>
      <c r="I973" s="5">
        <v>11</v>
      </c>
      <c r="J973">
        <f xml:space="preserve"> VLOOKUP(B973,'Dataset-A1'!A:C,3,FALSE)</f>
        <v>1</v>
      </c>
      <c r="K973">
        <f xml:space="preserve"> YEAR('Dataset-A2'!D973)</f>
        <v>2018</v>
      </c>
      <c r="L973">
        <f t="shared" si="45"/>
        <v>5</v>
      </c>
      <c r="M973" t="str">
        <f xml:space="preserve"> VLOOKUP(B973,'Dataset-A1'!A:D,4,FALSE)</f>
        <v>CN</v>
      </c>
      <c r="N973">
        <f t="shared" si="46"/>
        <v>3</v>
      </c>
      <c r="O973">
        <f t="shared" si="47"/>
        <v>427</v>
      </c>
    </row>
    <row r="974" spans="1:15">
      <c r="A974" s="1">
        <v>50017311</v>
      </c>
      <c r="B974" s="5">
        <v>321263</v>
      </c>
      <c r="C974" s="7">
        <v>43161</v>
      </c>
      <c r="D974" s="7">
        <v>43166</v>
      </c>
      <c r="E974" s="5" t="s">
        <v>29</v>
      </c>
      <c r="F974" s="5">
        <v>867</v>
      </c>
      <c r="G974" s="5">
        <v>232</v>
      </c>
      <c r="H974" s="5" t="s">
        <v>30</v>
      </c>
      <c r="I974" s="5">
        <v>14</v>
      </c>
      <c r="J974">
        <f xml:space="preserve"> VLOOKUP(B974,'Dataset-A1'!A:C,3,FALSE)</f>
        <v>1</v>
      </c>
      <c r="K974">
        <f xml:space="preserve"> YEAR('Dataset-A2'!D974)</f>
        <v>2018</v>
      </c>
      <c r="L974">
        <f t="shared" si="45"/>
        <v>3</v>
      </c>
      <c r="M974" t="str">
        <f xml:space="preserve"> VLOOKUP(B974,'Dataset-A1'!A:D,4,FALSE)</f>
        <v>OT</v>
      </c>
      <c r="N974">
        <f t="shared" si="46"/>
        <v>5</v>
      </c>
      <c r="O974">
        <f t="shared" si="47"/>
        <v>635</v>
      </c>
    </row>
    <row r="975" spans="1:15">
      <c r="A975" s="1">
        <v>50017321</v>
      </c>
      <c r="B975" s="5">
        <v>6333639</v>
      </c>
      <c r="C975" s="7">
        <v>43326</v>
      </c>
      <c r="D975" s="7">
        <v>43327</v>
      </c>
      <c r="E975" s="5" t="s">
        <v>29</v>
      </c>
      <c r="F975" s="5">
        <v>24375</v>
      </c>
      <c r="G975" s="5">
        <v>16895</v>
      </c>
      <c r="H975" s="5" t="s">
        <v>25</v>
      </c>
      <c r="I975" s="5">
        <v>5</v>
      </c>
      <c r="J975">
        <f xml:space="preserve"> VLOOKUP(B975,'Dataset-A1'!A:C,3,FALSE)</f>
        <v>0</v>
      </c>
      <c r="K975">
        <f xml:space="preserve"> YEAR('Dataset-A2'!D975)</f>
        <v>2018</v>
      </c>
      <c r="L975">
        <f t="shared" si="45"/>
        <v>8</v>
      </c>
      <c r="M975" t="str">
        <f xml:space="preserve"> VLOOKUP(B975,'Dataset-A1'!A:D,4,FALSE)</f>
        <v>OT</v>
      </c>
      <c r="N975">
        <f t="shared" si="46"/>
        <v>1</v>
      </c>
      <c r="O975">
        <f t="shared" si="47"/>
        <v>7480</v>
      </c>
    </row>
    <row r="976" spans="1:15">
      <c r="A976" s="1">
        <v>50017341</v>
      </c>
      <c r="B976" s="5">
        <v>329226</v>
      </c>
      <c r="C976" s="7">
        <v>43245</v>
      </c>
      <c r="D976" s="7">
        <v>43248</v>
      </c>
      <c r="E976" s="5" t="s">
        <v>29</v>
      </c>
      <c r="F976" s="5">
        <v>627</v>
      </c>
      <c r="G976" s="5">
        <v>377</v>
      </c>
      <c r="H976" s="5" t="s">
        <v>30</v>
      </c>
      <c r="I976" s="5">
        <v>3</v>
      </c>
      <c r="J976">
        <f xml:space="preserve"> VLOOKUP(B976,'Dataset-A1'!A:C,3,FALSE)</f>
        <v>1</v>
      </c>
      <c r="K976">
        <f xml:space="preserve"> YEAR('Dataset-A2'!D976)</f>
        <v>2018</v>
      </c>
      <c r="L976">
        <f t="shared" si="45"/>
        <v>5</v>
      </c>
      <c r="M976" t="str">
        <f xml:space="preserve"> VLOOKUP(B976,'Dataset-A1'!A:D,4,FALSE)</f>
        <v>EN</v>
      </c>
      <c r="N976">
        <f t="shared" si="46"/>
        <v>3</v>
      </c>
      <c r="O976">
        <f t="shared" si="47"/>
        <v>250</v>
      </c>
    </row>
    <row r="977" spans="1:15">
      <c r="A977" s="1">
        <v>50017361</v>
      </c>
      <c r="B977" s="5">
        <v>21132160</v>
      </c>
      <c r="C977" s="7">
        <v>43219</v>
      </c>
      <c r="D977" s="7">
        <v>43224</v>
      </c>
      <c r="E977" s="5" t="s">
        <v>29</v>
      </c>
      <c r="F977" s="5">
        <v>113</v>
      </c>
      <c r="G977" s="5">
        <v>37</v>
      </c>
      <c r="H977" s="5" t="s">
        <v>30</v>
      </c>
      <c r="I977" s="5">
        <v>3</v>
      </c>
      <c r="J977">
        <f xml:space="preserve"> VLOOKUP(B977,'Dataset-A1'!A:C,3,FALSE)</f>
        <v>1</v>
      </c>
      <c r="K977">
        <f xml:space="preserve"> YEAR('Dataset-A2'!D977)</f>
        <v>2018</v>
      </c>
      <c r="L977">
        <f t="shared" si="45"/>
        <v>5</v>
      </c>
      <c r="M977" t="str">
        <f xml:space="preserve"> VLOOKUP(B977,'Dataset-A1'!A:D,4,FALSE)</f>
        <v>OT</v>
      </c>
      <c r="N977">
        <f t="shared" si="46"/>
        <v>5</v>
      </c>
      <c r="O977">
        <f t="shared" si="47"/>
        <v>76</v>
      </c>
    </row>
    <row r="978" spans="1:15">
      <c r="A978" s="1">
        <v>50017381</v>
      </c>
      <c r="B978" s="5">
        <v>7032446</v>
      </c>
      <c r="C978" s="7">
        <v>43149</v>
      </c>
      <c r="D978" s="7">
        <v>43151</v>
      </c>
      <c r="E978" s="5" t="s">
        <v>23</v>
      </c>
      <c r="F978" s="5">
        <v>352</v>
      </c>
      <c r="G978" s="5">
        <v>236</v>
      </c>
      <c r="H978" s="5" t="s">
        <v>25</v>
      </c>
      <c r="I978" s="5">
        <v>2</v>
      </c>
      <c r="J978">
        <f xml:space="preserve"> VLOOKUP(B978,'Dataset-A1'!A:C,3,FALSE)</f>
        <v>1</v>
      </c>
      <c r="K978">
        <f xml:space="preserve"> YEAR('Dataset-A2'!D978)</f>
        <v>2018</v>
      </c>
      <c r="L978">
        <f t="shared" si="45"/>
        <v>2</v>
      </c>
      <c r="M978" t="str">
        <f xml:space="preserve"> VLOOKUP(B978,'Dataset-A1'!A:D,4,FALSE)</f>
        <v>CN</v>
      </c>
      <c r="N978">
        <f t="shared" si="46"/>
        <v>2</v>
      </c>
      <c r="O978">
        <f t="shared" si="47"/>
        <v>116</v>
      </c>
    </row>
    <row r="979" spans="1:15">
      <c r="A979" s="1">
        <v>50017411</v>
      </c>
      <c r="B979" s="5">
        <v>7976414</v>
      </c>
      <c r="C979" s="7">
        <v>43140</v>
      </c>
      <c r="D979" s="7">
        <v>43145</v>
      </c>
      <c r="E979" s="5" t="s">
        <v>33</v>
      </c>
      <c r="F979" s="5">
        <v>190</v>
      </c>
      <c r="G979" s="5">
        <v>88</v>
      </c>
      <c r="H979" s="5" t="s">
        <v>30</v>
      </c>
      <c r="I979" s="5">
        <v>7</v>
      </c>
      <c r="J979">
        <f xml:space="preserve"> VLOOKUP(B979,'Dataset-A1'!A:C,3,FALSE)</f>
        <v>1</v>
      </c>
      <c r="K979">
        <f xml:space="preserve"> YEAR('Dataset-A2'!D979)</f>
        <v>2018</v>
      </c>
      <c r="L979">
        <f t="shared" si="45"/>
        <v>2</v>
      </c>
      <c r="M979" t="str">
        <f xml:space="preserve"> VLOOKUP(B979,'Dataset-A1'!A:D,4,FALSE)</f>
        <v>OT</v>
      </c>
      <c r="N979">
        <f t="shared" si="46"/>
        <v>5</v>
      </c>
      <c r="O979">
        <f t="shared" si="47"/>
        <v>102</v>
      </c>
    </row>
    <row r="980" spans="1:15">
      <c r="A980" s="1">
        <v>50017421</v>
      </c>
      <c r="B980" s="5">
        <v>21172711</v>
      </c>
      <c r="C980" s="7">
        <v>43414</v>
      </c>
      <c r="D980" s="7">
        <v>43414</v>
      </c>
      <c r="E980" s="5" t="s">
        <v>33</v>
      </c>
      <c r="F980" s="5">
        <v>646</v>
      </c>
      <c r="G980" s="5">
        <v>348</v>
      </c>
      <c r="H980" s="5" t="s">
        <v>30</v>
      </c>
      <c r="I980" s="5">
        <v>9</v>
      </c>
      <c r="J980">
        <f xml:space="preserve"> VLOOKUP(B980,'Dataset-A1'!A:C,3,FALSE)</f>
        <v>1</v>
      </c>
      <c r="K980">
        <f xml:space="preserve"> YEAR('Dataset-A2'!D980)</f>
        <v>2018</v>
      </c>
      <c r="L980">
        <f t="shared" si="45"/>
        <v>11</v>
      </c>
      <c r="M980" t="str">
        <f xml:space="preserve"> VLOOKUP(B980,'Dataset-A1'!A:D,4,FALSE)</f>
        <v>CN</v>
      </c>
      <c r="N980">
        <f t="shared" si="46"/>
        <v>0</v>
      </c>
      <c r="O980">
        <f t="shared" si="47"/>
        <v>298</v>
      </c>
    </row>
    <row r="981" spans="1:15">
      <c r="A981" s="1">
        <v>50017431</v>
      </c>
      <c r="B981" s="5">
        <v>21167100</v>
      </c>
      <c r="C981" s="7">
        <v>43423</v>
      </c>
      <c r="D981" s="7">
        <v>43425</v>
      </c>
      <c r="E981" s="5" t="s">
        <v>28</v>
      </c>
      <c r="F981" s="5">
        <v>288</v>
      </c>
      <c r="G981" s="5">
        <v>143</v>
      </c>
      <c r="H981" s="5" t="s">
        <v>30</v>
      </c>
      <c r="I981" s="5">
        <v>6</v>
      </c>
      <c r="J981">
        <f xml:space="preserve"> VLOOKUP(B981,'Dataset-A1'!A:C,3,FALSE)</f>
        <v>1</v>
      </c>
      <c r="K981">
        <f xml:space="preserve"> YEAR('Dataset-A2'!D981)</f>
        <v>2018</v>
      </c>
      <c r="L981">
        <f t="shared" si="45"/>
        <v>11</v>
      </c>
      <c r="M981" t="str">
        <f xml:space="preserve"> VLOOKUP(B981,'Dataset-A1'!A:D,4,FALSE)</f>
        <v>EN</v>
      </c>
      <c r="N981">
        <f t="shared" si="46"/>
        <v>2</v>
      </c>
      <c r="O981">
        <f t="shared" si="47"/>
        <v>145</v>
      </c>
    </row>
    <row r="982" spans="1:15">
      <c r="A982" s="1">
        <v>50017441</v>
      </c>
      <c r="B982" s="5">
        <v>21043202</v>
      </c>
      <c r="C982" s="7">
        <v>43317</v>
      </c>
      <c r="D982" s="7">
        <v>43321</v>
      </c>
      <c r="E982" s="5" t="s">
        <v>28</v>
      </c>
      <c r="F982" s="5">
        <v>190</v>
      </c>
      <c r="G982" s="5">
        <v>41</v>
      </c>
      <c r="H982" s="5" t="s">
        <v>27</v>
      </c>
      <c r="I982" s="5">
        <v>14</v>
      </c>
      <c r="J982">
        <f xml:space="preserve"> VLOOKUP(B982,'Dataset-A1'!A:C,3,FALSE)</f>
        <v>1</v>
      </c>
      <c r="K982">
        <f xml:space="preserve"> YEAR('Dataset-A2'!D982)</f>
        <v>2018</v>
      </c>
      <c r="L982">
        <f t="shared" si="45"/>
        <v>8</v>
      </c>
      <c r="M982" t="str">
        <f xml:space="preserve"> VLOOKUP(B982,'Dataset-A1'!A:D,4,FALSE)</f>
        <v>OT</v>
      </c>
      <c r="N982">
        <f t="shared" si="46"/>
        <v>4</v>
      </c>
      <c r="O982">
        <f t="shared" si="47"/>
        <v>149</v>
      </c>
    </row>
    <row r="983" spans="1:15">
      <c r="A983" s="1">
        <v>50017451</v>
      </c>
      <c r="B983" s="5">
        <v>11518564</v>
      </c>
      <c r="C983" s="7">
        <v>43319</v>
      </c>
      <c r="D983" s="7">
        <v>43320</v>
      </c>
      <c r="E983" s="5" t="s">
        <v>28</v>
      </c>
      <c r="F983" s="5">
        <v>338</v>
      </c>
      <c r="G983" s="5">
        <v>184</v>
      </c>
      <c r="H983" s="5" t="s">
        <v>25</v>
      </c>
      <c r="I983" s="5">
        <v>2</v>
      </c>
      <c r="J983">
        <f xml:space="preserve"> VLOOKUP(B983,'Dataset-A1'!A:C,3,FALSE)</f>
        <v>0</v>
      </c>
      <c r="K983">
        <f xml:space="preserve"> YEAR('Dataset-A2'!D983)</f>
        <v>2018</v>
      </c>
      <c r="L983">
        <f t="shared" si="45"/>
        <v>8</v>
      </c>
      <c r="M983" t="str">
        <f xml:space="preserve"> VLOOKUP(B983,'Dataset-A1'!A:D,4,FALSE)</f>
        <v>CN</v>
      </c>
      <c r="N983">
        <f t="shared" si="46"/>
        <v>1</v>
      </c>
      <c r="O983">
        <f t="shared" si="47"/>
        <v>154</v>
      </c>
    </row>
    <row r="984" spans="1:15">
      <c r="A984" s="1">
        <v>50017491</v>
      </c>
      <c r="B984" s="5">
        <v>14210259</v>
      </c>
      <c r="C984" s="7">
        <v>43173</v>
      </c>
      <c r="D984" s="7">
        <v>43174</v>
      </c>
      <c r="E984" s="5" t="s">
        <v>33</v>
      </c>
      <c r="F984" s="5">
        <v>422</v>
      </c>
      <c r="G984" s="5">
        <v>171</v>
      </c>
      <c r="H984" s="5" t="s">
        <v>32</v>
      </c>
      <c r="I984" s="5">
        <v>3</v>
      </c>
      <c r="J984">
        <f xml:space="preserve"> VLOOKUP(B984,'Dataset-A1'!A:C,3,FALSE)</f>
        <v>1</v>
      </c>
      <c r="K984">
        <f xml:space="preserve"> YEAR('Dataset-A2'!D984)</f>
        <v>2018</v>
      </c>
      <c r="L984">
        <f t="shared" si="45"/>
        <v>3</v>
      </c>
      <c r="M984" t="str">
        <f xml:space="preserve"> VLOOKUP(B984,'Dataset-A1'!A:D,4,FALSE)</f>
        <v>CN</v>
      </c>
      <c r="N984">
        <f t="shared" si="46"/>
        <v>1</v>
      </c>
      <c r="O984">
        <f t="shared" si="47"/>
        <v>251</v>
      </c>
    </row>
    <row r="985" spans="1:15">
      <c r="A985" s="1">
        <v>50017531</v>
      </c>
      <c r="B985" s="5">
        <v>6594862</v>
      </c>
      <c r="C985" s="7">
        <v>43290</v>
      </c>
      <c r="D985" s="7">
        <v>43293</v>
      </c>
      <c r="E985" s="5" t="s">
        <v>29</v>
      </c>
      <c r="F985" s="5">
        <v>203</v>
      </c>
      <c r="G985" s="5">
        <v>115</v>
      </c>
      <c r="H985" s="5" t="s">
        <v>27</v>
      </c>
      <c r="I985" s="5">
        <v>4</v>
      </c>
      <c r="J985">
        <f xml:space="preserve"> VLOOKUP(B985,'Dataset-A1'!A:C,3,FALSE)</f>
        <v>1</v>
      </c>
      <c r="K985">
        <f xml:space="preserve"> YEAR('Dataset-A2'!D985)</f>
        <v>2018</v>
      </c>
      <c r="L985">
        <f t="shared" si="45"/>
        <v>7</v>
      </c>
      <c r="M985" t="str">
        <f xml:space="preserve"> VLOOKUP(B985,'Dataset-A1'!A:D,4,FALSE)</f>
        <v>OT</v>
      </c>
      <c r="N985">
        <f t="shared" si="46"/>
        <v>3</v>
      </c>
      <c r="O985">
        <f t="shared" si="47"/>
        <v>88</v>
      </c>
    </row>
    <row r="986" spans="1:15">
      <c r="A986" s="1">
        <v>50017541</v>
      </c>
      <c r="B986" s="5">
        <v>21160266</v>
      </c>
      <c r="C986" s="7">
        <v>43352</v>
      </c>
      <c r="D986" s="7">
        <v>43355</v>
      </c>
      <c r="E986" s="5" t="s">
        <v>28</v>
      </c>
      <c r="F986" s="5">
        <v>578</v>
      </c>
      <c r="G986" s="5">
        <v>136</v>
      </c>
      <c r="H986" s="5" t="s">
        <v>27</v>
      </c>
      <c r="I986" s="5">
        <v>9</v>
      </c>
      <c r="J986">
        <f xml:space="preserve"> VLOOKUP(B986,'Dataset-A1'!A:C,3,FALSE)</f>
        <v>1</v>
      </c>
      <c r="K986">
        <f xml:space="preserve"> YEAR('Dataset-A2'!D986)</f>
        <v>2018</v>
      </c>
      <c r="L986">
        <f t="shared" si="45"/>
        <v>9</v>
      </c>
      <c r="M986" t="str">
        <f xml:space="preserve"> VLOOKUP(B986,'Dataset-A1'!A:D,4,FALSE)</f>
        <v>CN</v>
      </c>
      <c r="N986">
        <f t="shared" si="46"/>
        <v>3</v>
      </c>
      <c r="O986">
        <f t="shared" si="47"/>
        <v>442</v>
      </c>
    </row>
    <row r="987" spans="1:15">
      <c r="A987" s="1">
        <v>50017561</v>
      </c>
      <c r="B987" s="5">
        <v>20123140</v>
      </c>
      <c r="C987" s="7">
        <v>43412</v>
      </c>
      <c r="D987" s="7">
        <v>43418</v>
      </c>
      <c r="E987" s="5" t="s">
        <v>28</v>
      </c>
      <c r="F987" s="5">
        <v>662</v>
      </c>
      <c r="G987" s="5">
        <v>244</v>
      </c>
      <c r="H987" s="5" t="s">
        <v>30</v>
      </c>
      <c r="I987" s="5">
        <v>8</v>
      </c>
      <c r="J987">
        <f xml:space="preserve"> VLOOKUP(B987,'Dataset-A1'!A:C,3,FALSE)</f>
        <v>1</v>
      </c>
      <c r="K987">
        <f xml:space="preserve"> YEAR('Dataset-A2'!D987)</f>
        <v>2018</v>
      </c>
      <c r="L987">
        <f t="shared" si="45"/>
        <v>11</v>
      </c>
      <c r="M987" t="str">
        <f xml:space="preserve"> VLOOKUP(B987,'Dataset-A1'!A:D,4,FALSE)</f>
        <v>EN</v>
      </c>
      <c r="N987">
        <f t="shared" si="46"/>
        <v>6</v>
      </c>
      <c r="O987">
        <f t="shared" si="47"/>
        <v>418</v>
      </c>
    </row>
    <row r="988" spans="1:15">
      <c r="A988" s="1">
        <v>50017571</v>
      </c>
      <c r="B988" s="5">
        <v>10248809</v>
      </c>
      <c r="C988" s="7">
        <v>43137</v>
      </c>
      <c r="D988" s="7">
        <v>43143</v>
      </c>
      <c r="E988" s="5" t="s">
        <v>23</v>
      </c>
      <c r="F988" s="5">
        <v>160</v>
      </c>
      <c r="G988" s="5">
        <v>47</v>
      </c>
      <c r="H988" s="5" t="s">
        <v>30</v>
      </c>
      <c r="I988" s="5">
        <v>11</v>
      </c>
      <c r="J988">
        <f xml:space="preserve"> VLOOKUP(B988,'Dataset-A1'!A:C,3,FALSE)</f>
        <v>1</v>
      </c>
      <c r="K988">
        <f xml:space="preserve"> YEAR('Dataset-A2'!D988)</f>
        <v>2018</v>
      </c>
      <c r="L988">
        <f t="shared" si="45"/>
        <v>2</v>
      </c>
      <c r="M988" t="str">
        <f xml:space="preserve"> VLOOKUP(B988,'Dataset-A1'!A:D,4,FALSE)</f>
        <v>EN</v>
      </c>
      <c r="N988">
        <f t="shared" si="46"/>
        <v>6</v>
      </c>
      <c r="O988">
        <f t="shared" si="47"/>
        <v>113</v>
      </c>
    </row>
    <row r="989" spans="1:15">
      <c r="A989" s="1">
        <v>50017591</v>
      </c>
      <c r="B989" s="5">
        <v>7195979</v>
      </c>
      <c r="C989" s="7">
        <v>43114</v>
      </c>
      <c r="D989" s="7">
        <v>43115</v>
      </c>
      <c r="E989" s="5" t="s">
        <v>29</v>
      </c>
      <c r="F989" s="5">
        <v>662</v>
      </c>
      <c r="G989" s="5">
        <v>170</v>
      </c>
      <c r="H989" s="5" t="s">
        <v>27</v>
      </c>
      <c r="I989" s="5">
        <v>20</v>
      </c>
      <c r="J989">
        <f xml:space="preserve"> VLOOKUP(B989,'Dataset-A1'!A:C,3,FALSE)</f>
        <v>1</v>
      </c>
      <c r="K989">
        <f xml:space="preserve"> YEAR('Dataset-A2'!D989)</f>
        <v>2018</v>
      </c>
      <c r="L989">
        <f t="shared" si="45"/>
        <v>1</v>
      </c>
      <c r="M989" t="str">
        <f xml:space="preserve"> VLOOKUP(B989,'Dataset-A1'!A:D,4,FALSE)</f>
        <v>OT</v>
      </c>
      <c r="N989">
        <f t="shared" si="46"/>
        <v>1</v>
      </c>
      <c r="O989">
        <f t="shared" si="47"/>
        <v>492</v>
      </c>
    </row>
    <row r="990" spans="1:15">
      <c r="A990" s="1">
        <v>50017601</v>
      </c>
      <c r="B990" s="5">
        <v>14995781</v>
      </c>
      <c r="C990" s="7">
        <v>43415</v>
      </c>
      <c r="D990" s="7">
        <v>43420</v>
      </c>
      <c r="E990" s="5" t="s">
        <v>28</v>
      </c>
      <c r="F990" s="5">
        <v>333</v>
      </c>
      <c r="G990" s="5">
        <v>141</v>
      </c>
      <c r="H990" s="5" t="s">
        <v>32</v>
      </c>
      <c r="I990" s="5">
        <v>4</v>
      </c>
      <c r="J990">
        <f xml:space="preserve"> VLOOKUP(B990,'Dataset-A1'!A:C,3,FALSE)</f>
        <v>1</v>
      </c>
      <c r="K990">
        <f xml:space="preserve"> YEAR('Dataset-A2'!D990)</f>
        <v>2018</v>
      </c>
      <c r="L990">
        <f t="shared" si="45"/>
        <v>11</v>
      </c>
      <c r="M990" t="str">
        <f xml:space="preserve"> VLOOKUP(B990,'Dataset-A1'!A:D,4,FALSE)</f>
        <v>EN</v>
      </c>
      <c r="N990">
        <f t="shared" si="46"/>
        <v>5</v>
      </c>
      <c r="O990">
        <f t="shared" si="47"/>
        <v>192</v>
      </c>
    </row>
    <row r="991" spans="1:15">
      <c r="A991" s="1">
        <v>50017651</v>
      </c>
      <c r="B991" s="5">
        <v>21166193</v>
      </c>
      <c r="C991" s="7">
        <v>43064</v>
      </c>
      <c r="D991" s="7">
        <v>43069</v>
      </c>
      <c r="E991" s="5" t="s">
        <v>33</v>
      </c>
      <c r="F991" s="5">
        <v>253</v>
      </c>
      <c r="G991" s="5">
        <v>82</v>
      </c>
      <c r="H991" s="5" t="s">
        <v>25</v>
      </c>
      <c r="I991" s="5">
        <v>10</v>
      </c>
      <c r="J991">
        <f xml:space="preserve"> VLOOKUP(B991,'Dataset-A1'!A:C,3,FALSE)</f>
        <v>1</v>
      </c>
      <c r="K991">
        <f xml:space="preserve"> YEAR('Dataset-A2'!D991)</f>
        <v>2017</v>
      </c>
      <c r="L991">
        <f t="shared" si="45"/>
        <v>11</v>
      </c>
      <c r="M991" t="str">
        <f xml:space="preserve"> VLOOKUP(B991,'Dataset-A1'!A:D,4,FALSE)</f>
        <v>EN</v>
      </c>
      <c r="N991">
        <f t="shared" si="46"/>
        <v>5</v>
      </c>
      <c r="O991">
        <f t="shared" si="47"/>
        <v>171</v>
      </c>
    </row>
    <row r="992" spans="1:15">
      <c r="A992" s="1">
        <v>50017661</v>
      </c>
      <c r="B992" s="5">
        <v>4945799</v>
      </c>
      <c r="C992" s="7">
        <v>43380</v>
      </c>
      <c r="D992" s="7">
        <v>43387</v>
      </c>
      <c r="E992" s="5" t="s">
        <v>29</v>
      </c>
      <c r="F992" s="5">
        <v>347</v>
      </c>
      <c r="G992" s="5">
        <v>157</v>
      </c>
      <c r="H992" s="5" t="s">
        <v>32</v>
      </c>
      <c r="I992" s="5">
        <v>2</v>
      </c>
      <c r="J992">
        <f xml:space="preserve"> VLOOKUP(B992,'Dataset-A1'!A:C,3,FALSE)</f>
        <v>1</v>
      </c>
      <c r="K992">
        <f xml:space="preserve"> YEAR('Dataset-A2'!D992)</f>
        <v>2018</v>
      </c>
      <c r="L992">
        <f t="shared" si="45"/>
        <v>10</v>
      </c>
      <c r="M992" t="str">
        <f xml:space="preserve"> VLOOKUP(B992,'Dataset-A1'!A:D,4,FALSE)</f>
        <v>EN</v>
      </c>
      <c r="N992">
        <f t="shared" si="46"/>
        <v>7</v>
      </c>
      <c r="O992">
        <f t="shared" si="47"/>
        <v>190</v>
      </c>
    </row>
    <row r="993" spans="1:15">
      <c r="A993" s="1">
        <v>50017671</v>
      </c>
      <c r="B993" s="5">
        <v>21168770</v>
      </c>
      <c r="C993" s="7">
        <v>43142</v>
      </c>
      <c r="D993" s="7">
        <v>43143</v>
      </c>
      <c r="E993" s="5" t="s">
        <v>33</v>
      </c>
      <c r="F993" s="5">
        <v>273</v>
      </c>
      <c r="G993" s="5">
        <v>172</v>
      </c>
      <c r="H993" s="5" t="s">
        <v>27</v>
      </c>
      <c r="I993" s="5">
        <v>15</v>
      </c>
      <c r="J993">
        <f xml:space="preserve"> VLOOKUP(B993,'Dataset-A1'!A:C,3,FALSE)</f>
        <v>1</v>
      </c>
      <c r="K993">
        <f xml:space="preserve"> YEAR('Dataset-A2'!D993)</f>
        <v>2018</v>
      </c>
      <c r="L993">
        <f t="shared" si="45"/>
        <v>2</v>
      </c>
      <c r="M993" t="str">
        <f xml:space="preserve"> VLOOKUP(B993,'Dataset-A1'!A:D,4,FALSE)</f>
        <v>CN</v>
      </c>
      <c r="N993">
        <f t="shared" si="46"/>
        <v>1</v>
      </c>
      <c r="O993">
        <f t="shared" si="47"/>
        <v>101</v>
      </c>
    </row>
    <row r="994" spans="1:15">
      <c r="A994" s="1">
        <v>50017711</v>
      </c>
      <c r="B994" s="5">
        <v>15225987</v>
      </c>
      <c r="C994" s="7">
        <v>43246</v>
      </c>
      <c r="D994" s="7">
        <v>43250</v>
      </c>
      <c r="E994" s="5" t="s">
        <v>29</v>
      </c>
      <c r="F994" s="5">
        <v>504</v>
      </c>
      <c r="G994" s="5">
        <v>288</v>
      </c>
      <c r="H994" s="5" t="s">
        <v>32</v>
      </c>
      <c r="I994" s="5">
        <v>3</v>
      </c>
      <c r="J994">
        <f xml:space="preserve"> VLOOKUP(B994,'Dataset-A1'!A:C,3,FALSE)</f>
        <v>1</v>
      </c>
      <c r="K994">
        <f xml:space="preserve"> YEAR('Dataset-A2'!D994)</f>
        <v>2018</v>
      </c>
      <c r="L994">
        <f t="shared" si="45"/>
        <v>5</v>
      </c>
      <c r="M994" t="str">
        <f xml:space="preserve"> VLOOKUP(B994,'Dataset-A1'!A:D,4,FALSE)</f>
        <v>CN</v>
      </c>
      <c r="N994">
        <f t="shared" si="46"/>
        <v>4</v>
      </c>
      <c r="O994">
        <f t="shared" si="47"/>
        <v>216</v>
      </c>
    </row>
    <row r="995" spans="1:15">
      <c r="A995" s="1">
        <v>50017731</v>
      </c>
      <c r="B995" s="5">
        <v>18321566</v>
      </c>
      <c r="C995" s="7">
        <v>43268</v>
      </c>
      <c r="D995" s="7">
        <v>43273</v>
      </c>
      <c r="E995" s="5" t="s">
        <v>33</v>
      </c>
      <c r="F995" s="5">
        <v>463</v>
      </c>
      <c r="G995" s="5">
        <v>146</v>
      </c>
      <c r="H995" s="5" t="s">
        <v>27</v>
      </c>
      <c r="I995" s="5">
        <v>2</v>
      </c>
      <c r="J995">
        <f xml:space="preserve"> VLOOKUP(B995,'Dataset-A1'!A:C,3,FALSE)</f>
        <v>1</v>
      </c>
      <c r="K995">
        <f xml:space="preserve"> YEAR('Dataset-A2'!D995)</f>
        <v>2018</v>
      </c>
      <c r="L995">
        <f t="shared" si="45"/>
        <v>6</v>
      </c>
      <c r="M995" t="str">
        <f xml:space="preserve"> VLOOKUP(B995,'Dataset-A1'!A:D,4,FALSE)</f>
        <v>OT</v>
      </c>
      <c r="N995">
        <f t="shared" si="46"/>
        <v>5</v>
      </c>
      <c r="O995">
        <f t="shared" si="47"/>
        <v>317</v>
      </c>
    </row>
    <row r="996" spans="1:15">
      <c r="A996" s="1">
        <v>50017761</v>
      </c>
      <c r="B996" s="5">
        <v>12843425</v>
      </c>
      <c r="C996" s="7">
        <v>43285</v>
      </c>
      <c r="D996" s="7">
        <v>43289</v>
      </c>
      <c r="E996" s="5" t="s">
        <v>28</v>
      </c>
      <c r="F996" s="5">
        <v>160</v>
      </c>
      <c r="G996" s="5">
        <v>88</v>
      </c>
      <c r="H996" s="5" t="s">
        <v>25</v>
      </c>
      <c r="I996" s="5">
        <v>1</v>
      </c>
      <c r="J996">
        <f xml:space="preserve"> VLOOKUP(B996,'Dataset-A1'!A:C,3,FALSE)</f>
        <v>1</v>
      </c>
      <c r="K996">
        <f xml:space="preserve"> YEAR('Dataset-A2'!D996)</f>
        <v>2018</v>
      </c>
      <c r="L996">
        <f t="shared" si="45"/>
        <v>7</v>
      </c>
      <c r="M996" t="str">
        <f xml:space="preserve"> VLOOKUP(B996,'Dataset-A1'!A:D,4,FALSE)</f>
        <v>CN</v>
      </c>
      <c r="N996">
        <f t="shared" si="46"/>
        <v>4</v>
      </c>
      <c r="O996">
        <f t="shared" si="47"/>
        <v>72</v>
      </c>
    </row>
    <row r="997" spans="1:15">
      <c r="A997" s="1">
        <v>50017771</v>
      </c>
      <c r="B997" s="5">
        <v>7625536</v>
      </c>
      <c r="C997" s="7">
        <v>43163</v>
      </c>
      <c r="D997" s="7">
        <v>43167</v>
      </c>
      <c r="E997" s="5" t="s">
        <v>28</v>
      </c>
      <c r="F997" s="5">
        <v>375</v>
      </c>
      <c r="G997" s="5">
        <v>90</v>
      </c>
      <c r="H997" s="5" t="s">
        <v>25</v>
      </c>
      <c r="I997" s="5">
        <v>19</v>
      </c>
      <c r="J997">
        <f xml:space="preserve"> VLOOKUP(B997,'Dataset-A1'!A:C,3,FALSE)</f>
        <v>1</v>
      </c>
      <c r="K997">
        <f xml:space="preserve"> YEAR('Dataset-A2'!D997)</f>
        <v>2018</v>
      </c>
      <c r="L997">
        <f t="shared" si="45"/>
        <v>3</v>
      </c>
      <c r="M997" t="str">
        <f xml:space="preserve"> VLOOKUP(B997,'Dataset-A1'!A:D,4,FALSE)</f>
        <v>OT</v>
      </c>
      <c r="N997">
        <f t="shared" si="46"/>
        <v>4</v>
      </c>
      <c r="O997">
        <f t="shared" si="47"/>
        <v>285</v>
      </c>
    </row>
    <row r="998" spans="1:15">
      <c r="A998" s="1">
        <v>50017821</v>
      </c>
      <c r="B998" s="5">
        <v>21110142</v>
      </c>
      <c r="C998" s="7">
        <v>43087</v>
      </c>
      <c r="D998" s="7">
        <v>43093</v>
      </c>
      <c r="E998" s="5" t="s">
        <v>29</v>
      </c>
      <c r="F998" s="5">
        <v>211</v>
      </c>
      <c r="G998" s="5">
        <v>147</v>
      </c>
      <c r="H998" s="5" t="s">
        <v>30</v>
      </c>
      <c r="I998" s="5">
        <v>2</v>
      </c>
      <c r="J998">
        <f xml:space="preserve"> VLOOKUP(B998,'Dataset-A1'!A:C,3,FALSE)</f>
        <v>0</v>
      </c>
      <c r="K998">
        <f xml:space="preserve"> YEAR('Dataset-A2'!D998)</f>
        <v>2017</v>
      </c>
      <c r="L998">
        <f t="shared" si="45"/>
        <v>12</v>
      </c>
      <c r="M998" t="str">
        <f xml:space="preserve"> VLOOKUP(B998,'Dataset-A1'!A:D,4,FALSE)</f>
        <v>OT</v>
      </c>
      <c r="N998">
        <f t="shared" si="46"/>
        <v>6</v>
      </c>
      <c r="O998">
        <f t="shared" si="47"/>
        <v>64</v>
      </c>
    </row>
    <row r="999" spans="1:15">
      <c r="A999" s="1">
        <v>50017831</v>
      </c>
      <c r="B999" s="5">
        <v>8540087</v>
      </c>
      <c r="C999" s="7">
        <v>43184</v>
      </c>
      <c r="D999" s="7">
        <v>43187</v>
      </c>
      <c r="E999" s="5" t="s">
        <v>23</v>
      </c>
      <c r="F999" s="5">
        <v>162</v>
      </c>
      <c r="G999" s="5">
        <v>50</v>
      </c>
      <c r="H999" s="5" t="s">
        <v>32</v>
      </c>
      <c r="I999" s="5">
        <v>3</v>
      </c>
      <c r="J999">
        <f xml:space="preserve"> VLOOKUP(B999,'Dataset-A1'!A:C,3,FALSE)</f>
        <v>1</v>
      </c>
      <c r="K999">
        <f xml:space="preserve"> YEAR('Dataset-A2'!D999)</f>
        <v>2018</v>
      </c>
      <c r="L999">
        <f t="shared" si="45"/>
        <v>3</v>
      </c>
      <c r="M999" t="str">
        <f xml:space="preserve"> VLOOKUP(B999,'Dataset-A1'!A:D,4,FALSE)</f>
        <v>OT</v>
      </c>
      <c r="N999">
        <f t="shared" si="46"/>
        <v>3</v>
      </c>
      <c r="O999">
        <f t="shared" si="47"/>
        <v>112</v>
      </c>
    </row>
    <row r="1000" spans="1:15">
      <c r="A1000" s="1">
        <v>50017861</v>
      </c>
      <c r="B1000" s="5">
        <v>4423471</v>
      </c>
      <c r="C1000" s="7">
        <v>43119</v>
      </c>
      <c r="D1000" s="7">
        <v>43122</v>
      </c>
      <c r="E1000" s="5" t="s">
        <v>28</v>
      </c>
      <c r="F1000" s="5">
        <v>126</v>
      </c>
      <c r="G1000" s="5">
        <v>76</v>
      </c>
      <c r="H1000" s="5" t="s">
        <v>32</v>
      </c>
      <c r="I1000" s="5">
        <v>9</v>
      </c>
      <c r="J1000">
        <f xml:space="preserve"> VLOOKUP(B1000,'Dataset-A1'!A:C,3,FALSE)</f>
        <v>1</v>
      </c>
      <c r="K1000">
        <f xml:space="preserve"> YEAR('Dataset-A2'!D1000)</f>
        <v>2018</v>
      </c>
      <c r="L1000">
        <f t="shared" si="45"/>
        <v>1</v>
      </c>
      <c r="M1000" t="str">
        <f xml:space="preserve"> VLOOKUP(B1000,'Dataset-A1'!A:D,4,FALSE)</f>
        <v>OT</v>
      </c>
      <c r="N1000">
        <f t="shared" si="46"/>
        <v>3</v>
      </c>
      <c r="O1000">
        <f t="shared" si="47"/>
        <v>50</v>
      </c>
    </row>
    <row r="1001" spans="1:15">
      <c r="A1001" s="1">
        <v>50017881</v>
      </c>
      <c r="B1001" s="5">
        <v>14837611</v>
      </c>
      <c r="C1001" s="7">
        <v>43283</v>
      </c>
      <c r="D1001" s="7">
        <v>43289</v>
      </c>
      <c r="E1001" s="5" t="s">
        <v>29</v>
      </c>
      <c r="F1001" s="5">
        <v>578</v>
      </c>
      <c r="G1001" s="5">
        <v>280</v>
      </c>
      <c r="H1001" s="5" t="s">
        <v>30</v>
      </c>
      <c r="I1001" s="5">
        <v>4</v>
      </c>
      <c r="J1001">
        <f xml:space="preserve"> VLOOKUP(B1001,'Dataset-A1'!A:C,3,FALSE)</f>
        <v>1</v>
      </c>
      <c r="K1001">
        <f xml:space="preserve"> YEAR('Dataset-A2'!D1001)</f>
        <v>2018</v>
      </c>
      <c r="L1001">
        <f t="shared" si="45"/>
        <v>7</v>
      </c>
      <c r="M1001" t="str">
        <f xml:space="preserve"> VLOOKUP(B1001,'Dataset-A1'!A:D,4,FALSE)</f>
        <v>CN</v>
      </c>
      <c r="N1001">
        <f t="shared" si="46"/>
        <v>6</v>
      </c>
      <c r="O1001">
        <f t="shared" si="47"/>
        <v>298</v>
      </c>
    </row>
    <row r="1002" spans="1:15">
      <c r="A1002" s="1">
        <v>50017911</v>
      </c>
      <c r="B1002" s="5">
        <v>21159216</v>
      </c>
      <c r="C1002" s="7">
        <v>43264</v>
      </c>
      <c r="D1002" s="7">
        <v>43270</v>
      </c>
      <c r="E1002" s="5" t="s">
        <v>28</v>
      </c>
      <c r="F1002" s="5">
        <v>139</v>
      </c>
      <c r="G1002" s="5">
        <v>50</v>
      </c>
      <c r="H1002" s="5" t="s">
        <v>30</v>
      </c>
      <c r="I1002" s="5">
        <v>7</v>
      </c>
      <c r="J1002">
        <f xml:space="preserve"> VLOOKUP(B1002,'Dataset-A1'!A:C,3,FALSE)</f>
        <v>0</v>
      </c>
      <c r="K1002">
        <f xml:space="preserve"> YEAR('Dataset-A2'!D1002)</f>
        <v>2018</v>
      </c>
      <c r="L1002">
        <f t="shared" si="45"/>
        <v>6</v>
      </c>
      <c r="M1002" t="str">
        <f xml:space="preserve"> VLOOKUP(B1002,'Dataset-A1'!A:D,4,FALSE)</f>
        <v>OT</v>
      </c>
      <c r="N1002">
        <f t="shared" si="46"/>
        <v>6</v>
      </c>
      <c r="O1002">
        <f t="shared" si="47"/>
        <v>89</v>
      </c>
    </row>
    <row r="1003" spans="1:15">
      <c r="A1003" s="1">
        <v>50017931</v>
      </c>
      <c r="B1003" s="5">
        <v>13655335</v>
      </c>
      <c r="C1003" s="7">
        <v>43392</v>
      </c>
      <c r="D1003" s="7">
        <v>43395</v>
      </c>
      <c r="E1003" s="5" t="s">
        <v>28</v>
      </c>
      <c r="F1003" s="5">
        <v>548</v>
      </c>
      <c r="G1003" s="5">
        <v>151</v>
      </c>
      <c r="H1003" s="5" t="s">
        <v>30</v>
      </c>
      <c r="I1003" s="5">
        <v>3</v>
      </c>
      <c r="J1003">
        <f xml:space="preserve"> VLOOKUP(B1003,'Dataset-A1'!A:C,3,FALSE)</f>
        <v>1</v>
      </c>
      <c r="K1003">
        <f xml:space="preserve"> YEAR('Dataset-A2'!D1003)</f>
        <v>2018</v>
      </c>
      <c r="L1003">
        <f t="shared" si="45"/>
        <v>10</v>
      </c>
      <c r="M1003" t="str">
        <f xml:space="preserve"> VLOOKUP(B1003,'Dataset-A1'!A:D,4,FALSE)</f>
        <v>CN</v>
      </c>
      <c r="N1003">
        <f t="shared" si="46"/>
        <v>3</v>
      </c>
      <c r="O1003">
        <f t="shared" si="47"/>
        <v>397</v>
      </c>
    </row>
    <row r="1004" spans="1:15">
      <c r="A1004" s="1">
        <v>50017961</v>
      </c>
      <c r="B1004" s="5">
        <v>12715471</v>
      </c>
      <c r="C1004" s="7">
        <v>43364</v>
      </c>
      <c r="D1004" s="7">
        <v>43364</v>
      </c>
      <c r="E1004" s="5" t="s">
        <v>33</v>
      </c>
      <c r="F1004" s="5">
        <v>606</v>
      </c>
      <c r="G1004" s="5">
        <v>165</v>
      </c>
      <c r="H1004" s="5" t="s">
        <v>30</v>
      </c>
      <c r="I1004" s="5">
        <v>2</v>
      </c>
      <c r="J1004">
        <f xml:space="preserve"> VLOOKUP(B1004,'Dataset-A1'!A:C,3,FALSE)</f>
        <v>1</v>
      </c>
      <c r="K1004">
        <f xml:space="preserve"> YEAR('Dataset-A2'!D1004)</f>
        <v>2018</v>
      </c>
      <c r="L1004">
        <f t="shared" si="45"/>
        <v>9</v>
      </c>
      <c r="M1004" t="str">
        <f xml:space="preserve"> VLOOKUP(B1004,'Dataset-A1'!A:D,4,FALSE)</f>
        <v>CN</v>
      </c>
      <c r="N1004">
        <f t="shared" si="46"/>
        <v>0</v>
      </c>
      <c r="O1004">
        <f t="shared" si="47"/>
        <v>441</v>
      </c>
    </row>
    <row r="1005" spans="1:15">
      <c r="A1005" s="1">
        <v>50017981</v>
      </c>
      <c r="B1005" s="5">
        <v>6205943</v>
      </c>
      <c r="C1005" s="7">
        <v>43226</v>
      </c>
      <c r="D1005" s="7">
        <v>43230</v>
      </c>
      <c r="E1005" s="5" t="s">
        <v>28</v>
      </c>
      <c r="F1005" s="5">
        <v>852</v>
      </c>
      <c r="G1005" s="5">
        <v>195</v>
      </c>
      <c r="H1005" s="5" t="s">
        <v>27</v>
      </c>
      <c r="I1005" s="5">
        <v>1</v>
      </c>
      <c r="J1005">
        <f xml:space="preserve"> VLOOKUP(B1005,'Dataset-A1'!A:C,3,FALSE)</f>
        <v>1</v>
      </c>
      <c r="K1005">
        <f xml:space="preserve"> YEAR('Dataset-A2'!D1005)</f>
        <v>2018</v>
      </c>
      <c r="L1005">
        <f t="shared" si="45"/>
        <v>5</v>
      </c>
      <c r="M1005" t="str">
        <f xml:space="preserve"> VLOOKUP(B1005,'Dataset-A1'!A:D,4,FALSE)</f>
        <v>CN</v>
      </c>
      <c r="N1005">
        <f t="shared" si="46"/>
        <v>4</v>
      </c>
      <c r="O1005">
        <f t="shared" si="47"/>
        <v>657</v>
      </c>
    </row>
    <row r="1006" spans="1:15">
      <c r="A1006" s="1">
        <v>50017991</v>
      </c>
      <c r="B1006" s="5">
        <v>13535198</v>
      </c>
      <c r="C1006" s="7">
        <v>43197</v>
      </c>
      <c r="D1006" s="7">
        <v>43198</v>
      </c>
      <c r="E1006" s="5" t="s">
        <v>33</v>
      </c>
      <c r="F1006" s="5">
        <v>1639</v>
      </c>
      <c r="G1006" s="5">
        <v>1106</v>
      </c>
      <c r="H1006" s="5" t="s">
        <v>30</v>
      </c>
      <c r="I1006" s="5">
        <v>14</v>
      </c>
      <c r="J1006">
        <f xml:space="preserve"> VLOOKUP(B1006,'Dataset-A1'!A:C,3,FALSE)</f>
        <v>1</v>
      </c>
      <c r="K1006">
        <f xml:space="preserve"> YEAR('Dataset-A2'!D1006)</f>
        <v>2018</v>
      </c>
      <c r="L1006">
        <f t="shared" si="45"/>
        <v>4</v>
      </c>
      <c r="M1006" t="str">
        <f xml:space="preserve"> VLOOKUP(B1006,'Dataset-A1'!A:D,4,FALSE)</f>
        <v>CN</v>
      </c>
      <c r="N1006">
        <f t="shared" si="46"/>
        <v>1</v>
      </c>
      <c r="O1006">
        <f t="shared" si="47"/>
        <v>533</v>
      </c>
    </row>
    <row r="1007" spans="1:15">
      <c r="A1007" s="1">
        <v>50018011</v>
      </c>
      <c r="B1007" s="5">
        <v>167965</v>
      </c>
      <c r="C1007" s="7">
        <v>43362</v>
      </c>
      <c r="D1007" s="7">
        <v>43365</v>
      </c>
      <c r="E1007" s="5" t="s">
        <v>28</v>
      </c>
      <c r="F1007" s="5">
        <v>167</v>
      </c>
      <c r="G1007" s="5">
        <v>67</v>
      </c>
      <c r="H1007" s="5" t="s">
        <v>27</v>
      </c>
      <c r="I1007" s="5">
        <v>9</v>
      </c>
      <c r="J1007">
        <f xml:space="preserve"> VLOOKUP(B1007,'Dataset-A1'!A:C,3,FALSE)</f>
        <v>1</v>
      </c>
      <c r="K1007">
        <f xml:space="preserve"> YEAR('Dataset-A2'!D1007)</f>
        <v>2018</v>
      </c>
      <c r="L1007">
        <f t="shared" si="45"/>
        <v>9</v>
      </c>
      <c r="M1007" t="str">
        <f xml:space="preserve"> VLOOKUP(B1007,'Dataset-A1'!A:D,4,FALSE)</f>
        <v>CN</v>
      </c>
      <c r="N1007">
        <f t="shared" si="46"/>
        <v>3</v>
      </c>
      <c r="O1007">
        <f t="shared" si="47"/>
        <v>100</v>
      </c>
    </row>
    <row r="1008" spans="1:15">
      <c r="A1008" s="1">
        <v>50018021</v>
      </c>
      <c r="B1008" s="5">
        <v>20963979</v>
      </c>
      <c r="C1008" s="7">
        <v>43292</v>
      </c>
      <c r="D1008" s="7">
        <v>43294</v>
      </c>
      <c r="E1008" s="5" t="s">
        <v>28</v>
      </c>
      <c r="F1008" s="5">
        <v>122</v>
      </c>
      <c r="G1008" s="5">
        <v>54</v>
      </c>
      <c r="H1008" s="5" t="s">
        <v>30</v>
      </c>
      <c r="I1008" s="5">
        <v>11</v>
      </c>
      <c r="J1008">
        <f xml:space="preserve"> VLOOKUP(B1008,'Dataset-A1'!A:C,3,FALSE)</f>
        <v>1</v>
      </c>
      <c r="K1008">
        <f xml:space="preserve"> YEAR('Dataset-A2'!D1008)</f>
        <v>2018</v>
      </c>
      <c r="L1008">
        <f t="shared" si="45"/>
        <v>7</v>
      </c>
      <c r="M1008" t="str">
        <f xml:space="preserve"> VLOOKUP(B1008,'Dataset-A1'!A:D,4,FALSE)</f>
        <v>OT</v>
      </c>
      <c r="N1008">
        <f t="shared" si="46"/>
        <v>2</v>
      </c>
      <c r="O1008">
        <f t="shared" si="47"/>
        <v>68</v>
      </c>
    </row>
    <row r="1009" spans="1:15">
      <c r="A1009" s="1">
        <v>50018031</v>
      </c>
      <c r="B1009" s="5">
        <v>20679908</v>
      </c>
      <c r="C1009" s="7">
        <v>43198</v>
      </c>
      <c r="D1009" s="7">
        <v>43200</v>
      </c>
      <c r="E1009" s="5" t="s">
        <v>29</v>
      </c>
      <c r="F1009" s="5">
        <v>525</v>
      </c>
      <c r="G1009" s="5">
        <v>228</v>
      </c>
      <c r="H1009" s="5" t="s">
        <v>30</v>
      </c>
      <c r="I1009" s="5">
        <v>1</v>
      </c>
      <c r="J1009">
        <f xml:space="preserve"> VLOOKUP(B1009,'Dataset-A1'!A:C,3,FALSE)</f>
        <v>1</v>
      </c>
      <c r="K1009">
        <f xml:space="preserve"> YEAR('Dataset-A2'!D1009)</f>
        <v>2018</v>
      </c>
      <c r="L1009">
        <f t="shared" si="45"/>
        <v>4</v>
      </c>
      <c r="M1009" t="str">
        <f xml:space="preserve"> VLOOKUP(B1009,'Dataset-A1'!A:D,4,FALSE)</f>
        <v>OT</v>
      </c>
      <c r="N1009">
        <f t="shared" si="46"/>
        <v>2</v>
      </c>
      <c r="O1009">
        <f t="shared" si="47"/>
        <v>297</v>
      </c>
    </row>
    <row r="1010" spans="1:15">
      <c r="A1010" s="1">
        <v>50018041</v>
      </c>
      <c r="B1010" s="5">
        <v>7593049</v>
      </c>
      <c r="C1010" s="7">
        <v>43418</v>
      </c>
      <c r="D1010" s="7">
        <v>43421</v>
      </c>
      <c r="E1010" s="5" t="s">
        <v>23</v>
      </c>
      <c r="F1010" s="5">
        <v>393</v>
      </c>
      <c r="G1010" s="5">
        <v>127</v>
      </c>
      <c r="H1010" s="5" t="s">
        <v>27</v>
      </c>
      <c r="I1010" s="5">
        <v>18</v>
      </c>
      <c r="J1010">
        <f xml:space="preserve"> VLOOKUP(B1010,'Dataset-A1'!A:C,3,FALSE)</f>
        <v>1</v>
      </c>
      <c r="K1010">
        <f xml:space="preserve"> YEAR('Dataset-A2'!D1010)</f>
        <v>2018</v>
      </c>
      <c r="L1010">
        <f t="shared" si="45"/>
        <v>11</v>
      </c>
      <c r="M1010" t="str">
        <f xml:space="preserve"> VLOOKUP(B1010,'Dataset-A1'!A:D,4,FALSE)</f>
        <v>OT</v>
      </c>
      <c r="N1010">
        <f t="shared" si="46"/>
        <v>3</v>
      </c>
      <c r="O1010">
        <f t="shared" si="47"/>
        <v>266</v>
      </c>
    </row>
    <row r="1011" spans="1:15">
      <c r="A1011" s="1">
        <v>50018051</v>
      </c>
      <c r="B1011" s="5">
        <v>11627802</v>
      </c>
      <c r="C1011" s="7">
        <v>43090</v>
      </c>
      <c r="D1011" s="7">
        <v>43090</v>
      </c>
      <c r="E1011" s="5" t="s">
        <v>33</v>
      </c>
      <c r="F1011" s="5">
        <v>151</v>
      </c>
      <c r="G1011" s="5">
        <v>67</v>
      </c>
      <c r="H1011" s="5" t="s">
        <v>32</v>
      </c>
      <c r="I1011" s="5">
        <v>11</v>
      </c>
      <c r="J1011">
        <f xml:space="preserve"> VLOOKUP(B1011,'Dataset-A1'!A:C,3,FALSE)</f>
        <v>1</v>
      </c>
      <c r="K1011">
        <f xml:space="preserve"> YEAR('Dataset-A2'!D1011)</f>
        <v>2017</v>
      </c>
      <c r="L1011">
        <f t="shared" si="45"/>
        <v>12</v>
      </c>
      <c r="M1011" t="str">
        <f xml:space="preserve"> VLOOKUP(B1011,'Dataset-A1'!A:D,4,FALSE)</f>
        <v>CN</v>
      </c>
      <c r="N1011">
        <f t="shared" si="46"/>
        <v>0</v>
      </c>
      <c r="O1011">
        <f t="shared" si="47"/>
        <v>84</v>
      </c>
    </row>
    <row r="1012" spans="1:15">
      <c r="A1012" s="1">
        <v>50018061</v>
      </c>
      <c r="B1012" s="5">
        <v>304441</v>
      </c>
      <c r="C1012" s="7">
        <v>43390</v>
      </c>
      <c r="D1012" s="7">
        <v>43392</v>
      </c>
      <c r="E1012" s="5" t="s">
        <v>28</v>
      </c>
      <c r="F1012" s="5">
        <v>563</v>
      </c>
      <c r="G1012" s="5">
        <v>142</v>
      </c>
      <c r="H1012" s="5" t="s">
        <v>30</v>
      </c>
      <c r="I1012" s="5">
        <v>15</v>
      </c>
      <c r="J1012">
        <f xml:space="preserve"> VLOOKUP(B1012,'Dataset-A1'!A:C,3,FALSE)</f>
        <v>0</v>
      </c>
      <c r="K1012">
        <f xml:space="preserve"> YEAR('Dataset-A2'!D1012)</f>
        <v>2018</v>
      </c>
      <c r="L1012">
        <f t="shared" si="45"/>
        <v>10</v>
      </c>
      <c r="M1012" t="str">
        <f xml:space="preserve"> VLOOKUP(B1012,'Dataset-A1'!A:D,4,FALSE)</f>
        <v>CN</v>
      </c>
      <c r="N1012">
        <f t="shared" si="46"/>
        <v>2</v>
      </c>
      <c r="O1012">
        <f t="shared" si="47"/>
        <v>421</v>
      </c>
    </row>
    <row r="1013" spans="1:15">
      <c r="A1013" s="1">
        <v>50018091</v>
      </c>
      <c r="B1013" s="5">
        <v>20347402</v>
      </c>
      <c r="C1013" s="7">
        <v>43109</v>
      </c>
      <c r="D1013" s="7">
        <v>43112</v>
      </c>
      <c r="E1013" s="5" t="s">
        <v>23</v>
      </c>
      <c r="F1013" s="5">
        <v>140</v>
      </c>
      <c r="G1013" s="5">
        <v>61</v>
      </c>
      <c r="H1013" s="5" t="s">
        <v>30</v>
      </c>
      <c r="I1013" s="5">
        <v>2</v>
      </c>
      <c r="J1013">
        <f xml:space="preserve"> VLOOKUP(B1013,'Dataset-A1'!A:C,3,FALSE)</f>
        <v>1</v>
      </c>
      <c r="K1013">
        <f xml:space="preserve"> YEAR('Dataset-A2'!D1013)</f>
        <v>2018</v>
      </c>
      <c r="L1013">
        <f t="shared" si="45"/>
        <v>1</v>
      </c>
      <c r="M1013" t="str">
        <f xml:space="preserve"> VLOOKUP(B1013,'Dataset-A1'!A:D,4,FALSE)</f>
        <v>OT</v>
      </c>
      <c r="N1013">
        <f t="shared" si="46"/>
        <v>3</v>
      </c>
      <c r="O1013">
        <f t="shared" si="47"/>
        <v>79</v>
      </c>
    </row>
    <row r="1014" spans="1:15">
      <c r="A1014" s="1">
        <v>50018101</v>
      </c>
      <c r="B1014" s="5">
        <v>21174315</v>
      </c>
      <c r="C1014" s="7">
        <v>43158</v>
      </c>
      <c r="D1014" s="7">
        <v>43164</v>
      </c>
      <c r="E1014" s="5" t="s">
        <v>23</v>
      </c>
      <c r="F1014" s="5">
        <v>18515</v>
      </c>
      <c r="G1014" s="5">
        <v>4115</v>
      </c>
      <c r="H1014" s="5" t="s">
        <v>30</v>
      </c>
      <c r="I1014" s="5">
        <v>13</v>
      </c>
      <c r="J1014">
        <f xml:space="preserve"> VLOOKUP(B1014,'Dataset-A1'!A:C,3,FALSE)</f>
        <v>1</v>
      </c>
      <c r="K1014">
        <f xml:space="preserve"> YEAR('Dataset-A2'!D1014)</f>
        <v>2018</v>
      </c>
      <c r="L1014">
        <f t="shared" si="45"/>
        <v>3</v>
      </c>
      <c r="M1014" t="str">
        <f xml:space="preserve"> VLOOKUP(B1014,'Dataset-A1'!A:D,4,FALSE)</f>
        <v>EN</v>
      </c>
      <c r="N1014">
        <f t="shared" si="46"/>
        <v>6</v>
      </c>
      <c r="O1014">
        <f t="shared" si="47"/>
        <v>14400</v>
      </c>
    </row>
    <row r="1015" spans="1:15">
      <c r="A1015" s="1">
        <v>50018131</v>
      </c>
      <c r="B1015" s="5">
        <v>16123495</v>
      </c>
      <c r="C1015" s="7">
        <v>43085</v>
      </c>
      <c r="D1015" s="7">
        <v>43090</v>
      </c>
      <c r="E1015" s="5" t="s">
        <v>23</v>
      </c>
      <c r="F1015" s="5">
        <v>197</v>
      </c>
      <c r="G1015" s="5">
        <v>134</v>
      </c>
      <c r="H1015" s="5" t="s">
        <v>27</v>
      </c>
      <c r="I1015" s="5">
        <v>2</v>
      </c>
      <c r="J1015">
        <f xml:space="preserve"> VLOOKUP(B1015,'Dataset-A1'!A:C,3,FALSE)</f>
        <v>1</v>
      </c>
      <c r="K1015">
        <f xml:space="preserve"> YEAR('Dataset-A2'!D1015)</f>
        <v>2017</v>
      </c>
      <c r="L1015">
        <f t="shared" si="45"/>
        <v>12</v>
      </c>
      <c r="M1015" t="str">
        <f xml:space="preserve"> VLOOKUP(B1015,'Dataset-A1'!A:D,4,FALSE)</f>
        <v>CN</v>
      </c>
      <c r="N1015">
        <f t="shared" si="46"/>
        <v>5</v>
      </c>
      <c r="O1015">
        <f t="shared" si="47"/>
        <v>63</v>
      </c>
    </row>
    <row r="1016" spans="1:15">
      <c r="A1016" s="1">
        <v>50018151</v>
      </c>
      <c r="B1016" s="5">
        <v>8236569</v>
      </c>
      <c r="C1016" s="7">
        <v>43426</v>
      </c>
      <c r="D1016" s="7">
        <v>43430</v>
      </c>
      <c r="E1016" s="5" t="s">
        <v>33</v>
      </c>
      <c r="F1016" s="5">
        <v>980</v>
      </c>
      <c r="G1016" s="5">
        <v>430</v>
      </c>
      <c r="H1016" s="5" t="s">
        <v>27</v>
      </c>
      <c r="I1016" s="5">
        <v>6</v>
      </c>
      <c r="J1016">
        <f xml:space="preserve"> VLOOKUP(B1016,'Dataset-A1'!A:C,3,FALSE)</f>
        <v>0</v>
      </c>
      <c r="K1016">
        <f xml:space="preserve"> YEAR('Dataset-A2'!D1016)</f>
        <v>2018</v>
      </c>
      <c r="L1016">
        <f t="shared" si="45"/>
        <v>11</v>
      </c>
      <c r="M1016" t="str">
        <f xml:space="preserve"> VLOOKUP(B1016,'Dataset-A1'!A:D,4,FALSE)</f>
        <v>CN</v>
      </c>
      <c r="N1016">
        <f t="shared" si="46"/>
        <v>4</v>
      </c>
      <c r="O1016">
        <f t="shared" si="47"/>
        <v>550</v>
      </c>
    </row>
    <row r="1017" spans="1:15">
      <c r="A1017" s="1">
        <v>50018161</v>
      </c>
      <c r="B1017" s="5">
        <v>17265869</v>
      </c>
      <c r="C1017" s="7">
        <v>43390</v>
      </c>
      <c r="D1017" s="7">
        <v>43391</v>
      </c>
      <c r="E1017" s="5" t="s">
        <v>29</v>
      </c>
      <c r="F1017" s="5">
        <v>143</v>
      </c>
      <c r="G1017" s="5">
        <v>31</v>
      </c>
      <c r="H1017" s="5" t="s">
        <v>27</v>
      </c>
      <c r="I1017" s="5">
        <v>5</v>
      </c>
      <c r="J1017">
        <f xml:space="preserve"> VLOOKUP(B1017,'Dataset-A1'!A:C,3,FALSE)</f>
        <v>1</v>
      </c>
      <c r="K1017">
        <f xml:space="preserve"> YEAR('Dataset-A2'!D1017)</f>
        <v>2018</v>
      </c>
      <c r="L1017">
        <f t="shared" si="45"/>
        <v>10</v>
      </c>
      <c r="M1017" t="str">
        <f xml:space="preserve"> VLOOKUP(B1017,'Dataset-A1'!A:D,4,FALSE)</f>
        <v>CN</v>
      </c>
      <c r="N1017">
        <f t="shared" si="46"/>
        <v>1</v>
      </c>
      <c r="O1017">
        <f t="shared" si="47"/>
        <v>112</v>
      </c>
    </row>
    <row r="1018" spans="1:15">
      <c r="A1018" s="1">
        <v>50018171</v>
      </c>
      <c r="B1018" s="5">
        <v>20943135</v>
      </c>
      <c r="C1018" s="7">
        <v>43115</v>
      </c>
      <c r="D1018" s="7">
        <v>43118</v>
      </c>
      <c r="E1018" s="5" t="s">
        <v>29</v>
      </c>
      <c r="F1018" s="5">
        <v>273</v>
      </c>
      <c r="G1018" s="5">
        <v>110</v>
      </c>
      <c r="H1018" s="5" t="s">
        <v>27</v>
      </c>
      <c r="I1018" s="5">
        <v>5</v>
      </c>
      <c r="J1018">
        <f xml:space="preserve"> VLOOKUP(B1018,'Dataset-A1'!A:C,3,FALSE)</f>
        <v>1</v>
      </c>
      <c r="K1018">
        <f xml:space="preserve"> YEAR('Dataset-A2'!D1018)</f>
        <v>2018</v>
      </c>
      <c r="L1018">
        <f t="shared" si="45"/>
        <v>1</v>
      </c>
      <c r="M1018" t="str">
        <f xml:space="preserve"> VLOOKUP(B1018,'Dataset-A1'!A:D,4,FALSE)</f>
        <v>CN</v>
      </c>
      <c r="N1018">
        <f t="shared" si="46"/>
        <v>3</v>
      </c>
      <c r="O1018">
        <f t="shared" si="47"/>
        <v>163</v>
      </c>
    </row>
    <row r="1019" spans="1:15">
      <c r="A1019" s="1">
        <v>50018211</v>
      </c>
      <c r="B1019" s="5">
        <v>12796422</v>
      </c>
      <c r="C1019" s="7">
        <v>43340</v>
      </c>
      <c r="D1019" s="7">
        <v>43346</v>
      </c>
      <c r="E1019" s="5" t="s">
        <v>28</v>
      </c>
      <c r="F1019" s="5">
        <v>153</v>
      </c>
      <c r="G1019" s="5">
        <v>90</v>
      </c>
      <c r="H1019" s="5" t="s">
        <v>32</v>
      </c>
      <c r="I1019" s="5">
        <v>3</v>
      </c>
      <c r="J1019">
        <f xml:space="preserve"> VLOOKUP(B1019,'Dataset-A1'!A:C,3,FALSE)</f>
        <v>1</v>
      </c>
      <c r="K1019">
        <f xml:space="preserve"> YEAR('Dataset-A2'!D1019)</f>
        <v>2018</v>
      </c>
      <c r="L1019">
        <f t="shared" si="45"/>
        <v>9</v>
      </c>
      <c r="M1019" t="str">
        <f xml:space="preserve"> VLOOKUP(B1019,'Dataset-A1'!A:D,4,FALSE)</f>
        <v>OT</v>
      </c>
      <c r="N1019">
        <f t="shared" si="46"/>
        <v>6</v>
      </c>
      <c r="O1019">
        <f t="shared" si="47"/>
        <v>63</v>
      </c>
    </row>
    <row r="1020" spans="1:15">
      <c r="A1020" s="1">
        <v>50018221</v>
      </c>
      <c r="B1020" s="5">
        <v>21173637</v>
      </c>
      <c r="C1020" s="7">
        <v>43172</v>
      </c>
      <c r="D1020" s="7">
        <v>43174</v>
      </c>
      <c r="E1020" s="5" t="s">
        <v>33</v>
      </c>
      <c r="F1020" s="5">
        <v>151</v>
      </c>
      <c r="G1020" s="5">
        <v>96</v>
      </c>
      <c r="H1020" s="5" t="s">
        <v>32</v>
      </c>
      <c r="I1020" s="5">
        <v>2</v>
      </c>
      <c r="J1020">
        <f xml:space="preserve"> VLOOKUP(B1020,'Dataset-A1'!A:C,3,FALSE)</f>
        <v>1</v>
      </c>
      <c r="K1020">
        <f xml:space="preserve"> YEAR('Dataset-A2'!D1020)</f>
        <v>2018</v>
      </c>
      <c r="L1020">
        <f t="shared" si="45"/>
        <v>3</v>
      </c>
      <c r="M1020" t="str">
        <f xml:space="preserve"> VLOOKUP(B1020,'Dataset-A1'!A:D,4,FALSE)</f>
        <v>EN</v>
      </c>
      <c r="N1020">
        <f t="shared" si="46"/>
        <v>2</v>
      </c>
      <c r="O1020">
        <f t="shared" si="47"/>
        <v>55</v>
      </c>
    </row>
    <row r="1021" spans="1:15">
      <c r="A1021" s="1">
        <v>50018231</v>
      </c>
      <c r="B1021" s="5">
        <v>10668536</v>
      </c>
      <c r="C1021" s="7">
        <v>43265</v>
      </c>
      <c r="D1021" s="7">
        <v>43271</v>
      </c>
      <c r="E1021" s="5" t="s">
        <v>33</v>
      </c>
      <c r="F1021" s="5">
        <v>719</v>
      </c>
      <c r="G1021" s="5">
        <v>489</v>
      </c>
      <c r="H1021" s="5" t="s">
        <v>32</v>
      </c>
      <c r="I1021" s="5">
        <v>4</v>
      </c>
      <c r="J1021">
        <f xml:space="preserve"> VLOOKUP(B1021,'Dataset-A1'!A:C,3,FALSE)</f>
        <v>1</v>
      </c>
      <c r="K1021">
        <f xml:space="preserve"> YEAR('Dataset-A2'!D1021)</f>
        <v>2018</v>
      </c>
      <c r="L1021">
        <f t="shared" si="45"/>
        <v>6</v>
      </c>
      <c r="M1021" t="str">
        <f xml:space="preserve"> VLOOKUP(B1021,'Dataset-A1'!A:D,4,FALSE)</f>
        <v>OT</v>
      </c>
      <c r="N1021">
        <f t="shared" si="46"/>
        <v>6</v>
      </c>
      <c r="O1021">
        <f t="shared" si="47"/>
        <v>230</v>
      </c>
    </row>
    <row r="1022" spans="1:15">
      <c r="A1022" s="1">
        <v>50018251</v>
      </c>
      <c r="B1022" s="5">
        <v>15346926</v>
      </c>
      <c r="C1022" s="7">
        <v>43208</v>
      </c>
      <c r="D1022" s="7">
        <v>43214</v>
      </c>
      <c r="E1022" s="5" t="s">
        <v>33</v>
      </c>
      <c r="F1022" s="5">
        <v>267</v>
      </c>
      <c r="G1022" s="5">
        <v>68</v>
      </c>
      <c r="H1022" s="5" t="s">
        <v>25</v>
      </c>
      <c r="I1022" s="5">
        <v>6</v>
      </c>
      <c r="J1022">
        <f xml:space="preserve"> VLOOKUP(B1022,'Dataset-A1'!A:C,3,FALSE)</f>
        <v>1</v>
      </c>
      <c r="K1022">
        <f xml:space="preserve"> YEAR('Dataset-A2'!D1022)</f>
        <v>2018</v>
      </c>
      <c r="L1022">
        <f t="shared" si="45"/>
        <v>4</v>
      </c>
      <c r="M1022" t="str">
        <f xml:space="preserve"> VLOOKUP(B1022,'Dataset-A1'!A:D,4,FALSE)</f>
        <v>CN</v>
      </c>
      <c r="N1022">
        <f t="shared" si="46"/>
        <v>6</v>
      </c>
      <c r="O1022">
        <f t="shared" si="47"/>
        <v>199</v>
      </c>
    </row>
    <row r="1023" spans="1:15">
      <c r="A1023" s="1">
        <v>50018261</v>
      </c>
      <c r="B1023" s="5">
        <v>13514946</v>
      </c>
      <c r="C1023" s="7">
        <v>43314</v>
      </c>
      <c r="D1023" s="7">
        <v>43319</v>
      </c>
      <c r="E1023" s="5" t="s">
        <v>28</v>
      </c>
      <c r="F1023" s="5">
        <v>1610</v>
      </c>
      <c r="G1023" s="5">
        <v>796</v>
      </c>
      <c r="H1023" s="5" t="s">
        <v>30</v>
      </c>
      <c r="I1023" s="5">
        <v>19</v>
      </c>
      <c r="J1023">
        <f xml:space="preserve"> VLOOKUP(B1023,'Dataset-A1'!A:C,3,FALSE)</f>
        <v>1</v>
      </c>
      <c r="K1023">
        <f xml:space="preserve"> YEAR('Dataset-A2'!D1023)</f>
        <v>2018</v>
      </c>
      <c r="L1023">
        <f t="shared" si="45"/>
        <v>8</v>
      </c>
      <c r="M1023" t="str">
        <f xml:space="preserve"> VLOOKUP(B1023,'Dataset-A1'!A:D,4,FALSE)</f>
        <v>CN</v>
      </c>
      <c r="N1023">
        <f t="shared" si="46"/>
        <v>5</v>
      </c>
      <c r="O1023">
        <f t="shared" si="47"/>
        <v>814</v>
      </c>
    </row>
    <row r="1024" spans="1:15">
      <c r="A1024" s="1">
        <v>50018271</v>
      </c>
      <c r="B1024" s="5">
        <v>4852928</v>
      </c>
      <c r="C1024" s="7">
        <v>43204</v>
      </c>
      <c r="D1024" s="7">
        <v>43209</v>
      </c>
      <c r="E1024" s="5" t="s">
        <v>28</v>
      </c>
      <c r="F1024" s="5">
        <v>540</v>
      </c>
      <c r="G1024" s="5">
        <v>113</v>
      </c>
      <c r="H1024" s="5" t="s">
        <v>30</v>
      </c>
      <c r="I1024" s="5">
        <v>10</v>
      </c>
      <c r="J1024">
        <f xml:space="preserve"> VLOOKUP(B1024,'Dataset-A1'!A:C,3,FALSE)</f>
        <v>1</v>
      </c>
      <c r="K1024">
        <f xml:space="preserve"> YEAR('Dataset-A2'!D1024)</f>
        <v>2018</v>
      </c>
      <c r="L1024">
        <f t="shared" si="45"/>
        <v>4</v>
      </c>
      <c r="M1024" t="str">
        <f xml:space="preserve"> VLOOKUP(B1024,'Dataset-A1'!A:D,4,FALSE)</f>
        <v>EN</v>
      </c>
      <c r="N1024">
        <f t="shared" si="46"/>
        <v>5</v>
      </c>
      <c r="O1024">
        <f t="shared" si="47"/>
        <v>427</v>
      </c>
    </row>
    <row r="1025" spans="1:15">
      <c r="A1025" s="1">
        <v>50018281</v>
      </c>
      <c r="B1025" s="5">
        <v>21140892</v>
      </c>
      <c r="C1025" s="7">
        <v>43198</v>
      </c>
      <c r="D1025" s="7">
        <v>43203</v>
      </c>
      <c r="E1025" s="5" t="s">
        <v>28</v>
      </c>
      <c r="F1025" s="5">
        <v>351</v>
      </c>
      <c r="G1025" s="5">
        <v>77</v>
      </c>
      <c r="H1025" s="5" t="s">
        <v>27</v>
      </c>
      <c r="I1025" s="5">
        <v>1</v>
      </c>
      <c r="J1025">
        <f xml:space="preserve"> VLOOKUP(B1025,'Dataset-A1'!A:C,3,FALSE)</f>
        <v>1</v>
      </c>
      <c r="K1025">
        <f xml:space="preserve"> YEAR('Dataset-A2'!D1025)</f>
        <v>2018</v>
      </c>
      <c r="L1025">
        <f t="shared" si="45"/>
        <v>4</v>
      </c>
      <c r="M1025" t="str">
        <f xml:space="preserve"> VLOOKUP(B1025,'Dataset-A1'!A:D,4,FALSE)</f>
        <v>OT</v>
      </c>
      <c r="N1025">
        <f t="shared" si="46"/>
        <v>5</v>
      </c>
      <c r="O1025">
        <f t="shared" si="47"/>
        <v>274</v>
      </c>
    </row>
    <row r="1026" spans="1:15">
      <c r="A1026" s="1">
        <v>50018291</v>
      </c>
      <c r="B1026" s="5">
        <v>18016861</v>
      </c>
      <c r="C1026" s="7">
        <v>43304</v>
      </c>
      <c r="D1026" s="7">
        <v>43307</v>
      </c>
      <c r="E1026" s="5" t="s">
        <v>28</v>
      </c>
      <c r="F1026" s="5">
        <v>463</v>
      </c>
      <c r="G1026" s="5">
        <v>122</v>
      </c>
      <c r="H1026" s="5" t="s">
        <v>30</v>
      </c>
      <c r="I1026" s="5">
        <v>12</v>
      </c>
      <c r="J1026">
        <f xml:space="preserve"> VLOOKUP(B1026,'Dataset-A1'!A:C,3,FALSE)</f>
        <v>1</v>
      </c>
      <c r="K1026">
        <f xml:space="preserve"> YEAR('Dataset-A2'!D1026)</f>
        <v>2018</v>
      </c>
      <c r="L1026">
        <f t="shared" si="45"/>
        <v>7</v>
      </c>
      <c r="M1026" t="str">
        <f xml:space="preserve"> VLOOKUP(B1026,'Dataset-A1'!A:D,4,FALSE)</f>
        <v>OT</v>
      </c>
      <c r="N1026">
        <f t="shared" si="46"/>
        <v>3</v>
      </c>
      <c r="O1026">
        <f t="shared" si="47"/>
        <v>341</v>
      </c>
    </row>
    <row r="1027" spans="1:15">
      <c r="A1027" s="1">
        <v>50018301</v>
      </c>
      <c r="B1027" s="5">
        <v>19449347</v>
      </c>
      <c r="C1027" s="7">
        <v>43390</v>
      </c>
      <c r="D1027" s="7">
        <v>43396</v>
      </c>
      <c r="E1027" s="5" t="s">
        <v>23</v>
      </c>
      <c r="F1027" s="5">
        <v>266</v>
      </c>
      <c r="G1027" s="5">
        <v>160</v>
      </c>
      <c r="H1027" s="5" t="s">
        <v>30</v>
      </c>
      <c r="I1027" s="5">
        <v>9</v>
      </c>
      <c r="J1027">
        <f xml:space="preserve"> VLOOKUP(B1027,'Dataset-A1'!A:C,3,FALSE)</f>
        <v>1</v>
      </c>
      <c r="K1027">
        <f xml:space="preserve"> YEAR('Dataset-A2'!D1027)</f>
        <v>2018</v>
      </c>
      <c r="L1027">
        <f t="shared" ref="L1027:L1090" si="48">MONTH(D1027)</f>
        <v>10</v>
      </c>
      <c r="M1027" t="str">
        <f xml:space="preserve"> VLOOKUP(B1027,'Dataset-A1'!A:D,4,FALSE)</f>
        <v>EN</v>
      </c>
      <c r="N1027">
        <f t="shared" ref="N1027:N1090" si="49">D1027-C1027</f>
        <v>6</v>
      </c>
      <c r="O1027">
        <f t="shared" ref="O1027:O1090" si="50" xml:space="preserve"> F1027-G1027</f>
        <v>106</v>
      </c>
    </row>
    <row r="1028" spans="1:15">
      <c r="A1028" s="1">
        <v>50018311</v>
      </c>
      <c r="B1028" s="5">
        <v>14120433</v>
      </c>
      <c r="C1028" s="7">
        <v>43136</v>
      </c>
      <c r="D1028" s="7">
        <v>43141</v>
      </c>
      <c r="E1028" s="5" t="s">
        <v>23</v>
      </c>
      <c r="F1028" s="5">
        <v>798</v>
      </c>
      <c r="G1028" s="5">
        <v>301</v>
      </c>
      <c r="H1028" s="5" t="s">
        <v>27</v>
      </c>
      <c r="I1028" s="5">
        <v>4</v>
      </c>
      <c r="J1028">
        <f xml:space="preserve"> VLOOKUP(B1028,'Dataset-A1'!A:C,3,FALSE)</f>
        <v>1</v>
      </c>
      <c r="K1028">
        <f xml:space="preserve"> YEAR('Dataset-A2'!D1028)</f>
        <v>2018</v>
      </c>
      <c r="L1028">
        <f t="shared" si="48"/>
        <v>2</v>
      </c>
      <c r="M1028" t="str">
        <f xml:space="preserve"> VLOOKUP(B1028,'Dataset-A1'!A:D,4,FALSE)</f>
        <v>EN</v>
      </c>
      <c r="N1028">
        <f t="shared" si="49"/>
        <v>5</v>
      </c>
      <c r="O1028">
        <f t="shared" si="50"/>
        <v>497</v>
      </c>
    </row>
    <row r="1029" spans="1:15">
      <c r="A1029" s="1">
        <v>50018331</v>
      </c>
      <c r="B1029" s="5">
        <v>21168741</v>
      </c>
      <c r="C1029" s="7">
        <v>43172</v>
      </c>
      <c r="D1029" s="7">
        <v>43172</v>
      </c>
      <c r="E1029" s="5" t="s">
        <v>28</v>
      </c>
      <c r="F1029" s="5">
        <v>195</v>
      </c>
      <c r="G1029" s="5">
        <v>53</v>
      </c>
      <c r="H1029" s="5" t="s">
        <v>25</v>
      </c>
      <c r="I1029" s="5">
        <v>2</v>
      </c>
      <c r="J1029">
        <f xml:space="preserve"> VLOOKUP(B1029,'Dataset-A1'!A:C,3,FALSE)</f>
        <v>1</v>
      </c>
      <c r="K1029">
        <f xml:space="preserve"> YEAR('Dataset-A2'!D1029)</f>
        <v>2018</v>
      </c>
      <c r="L1029">
        <f t="shared" si="48"/>
        <v>3</v>
      </c>
      <c r="M1029" t="str">
        <f xml:space="preserve"> VLOOKUP(B1029,'Dataset-A1'!A:D,4,FALSE)</f>
        <v>EN</v>
      </c>
      <c r="N1029">
        <f t="shared" si="49"/>
        <v>0</v>
      </c>
      <c r="O1029">
        <f t="shared" si="50"/>
        <v>142</v>
      </c>
    </row>
    <row r="1030" spans="1:15">
      <c r="A1030" s="1">
        <v>50018351</v>
      </c>
      <c r="B1030" s="5">
        <v>12958561</v>
      </c>
      <c r="C1030" s="7">
        <v>43096</v>
      </c>
      <c r="D1030" s="7">
        <v>43097</v>
      </c>
      <c r="E1030" s="5" t="s">
        <v>23</v>
      </c>
      <c r="F1030" s="5">
        <v>472</v>
      </c>
      <c r="G1030" s="5">
        <v>322</v>
      </c>
      <c r="H1030" s="5" t="s">
        <v>30</v>
      </c>
      <c r="I1030" s="5">
        <v>6</v>
      </c>
      <c r="J1030">
        <f xml:space="preserve"> VLOOKUP(B1030,'Dataset-A1'!A:C,3,FALSE)</f>
        <v>1</v>
      </c>
      <c r="K1030">
        <f xml:space="preserve"> YEAR('Dataset-A2'!D1030)</f>
        <v>2017</v>
      </c>
      <c r="L1030">
        <f t="shared" si="48"/>
        <v>12</v>
      </c>
      <c r="M1030" t="str">
        <f xml:space="preserve"> VLOOKUP(B1030,'Dataset-A1'!A:D,4,FALSE)</f>
        <v>OT</v>
      </c>
      <c r="N1030">
        <f t="shared" si="49"/>
        <v>1</v>
      </c>
      <c r="O1030">
        <f t="shared" si="50"/>
        <v>150</v>
      </c>
    </row>
    <row r="1031" spans="1:15">
      <c r="A1031" s="1">
        <v>50018361</v>
      </c>
      <c r="B1031" s="5">
        <v>263902</v>
      </c>
      <c r="C1031" s="7">
        <v>43069</v>
      </c>
      <c r="D1031" s="7">
        <v>43075</v>
      </c>
      <c r="E1031" s="5" t="s">
        <v>28</v>
      </c>
      <c r="F1031" s="5">
        <v>435</v>
      </c>
      <c r="G1031" s="5">
        <v>242</v>
      </c>
      <c r="H1031" s="5" t="s">
        <v>30</v>
      </c>
      <c r="I1031" s="5">
        <v>3</v>
      </c>
      <c r="J1031">
        <f xml:space="preserve"> VLOOKUP(B1031,'Dataset-A1'!A:C,3,FALSE)</f>
        <v>1</v>
      </c>
      <c r="K1031">
        <f xml:space="preserve"> YEAR('Dataset-A2'!D1031)</f>
        <v>2017</v>
      </c>
      <c r="L1031">
        <f t="shared" si="48"/>
        <v>12</v>
      </c>
      <c r="M1031" t="str">
        <f xml:space="preserve"> VLOOKUP(B1031,'Dataset-A1'!A:D,4,FALSE)</f>
        <v>EN</v>
      </c>
      <c r="N1031">
        <f t="shared" si="49"/>
        <v>6</v>
      </c>
      <c r="O1031">
        <f t="shared" si="50"/>
        <v>193</v>
      </c>
    </row>
    <row r="1032" spans="1:15">
      <c r="A1032" s="1">
        <v>50018371</v>
      </c>
      <c r="B1032" s="5">
        <v>13046106</v>
      </c>
      <c r="C1032" s="7">
        <v>43277</v>
      </c>
      <c r="D1032" s="7">
        <v>43282</v>
      </c>
      <c r="E1032" s="5" t="s">
        <v>28</v>
      </c>
      <c r="F1032" s="5">
        <v>1767</v>
      </c>
      <c r="G1032" s="5">
        <v>824</v>
      </c>
      <c r="H1032" s="5" t="s">
        <v>30</v>
      </c>
      <c r="I1032" s="5">
        <v>10</v>
      </c>
      <c r="J1032">
        <f xml:space="preserve"> VLOOKUP(B1032,'Dataset-A1'!A:C,3,FALSE)</f>
        <v>1</v>
      </c>
      <c r="K1032">
        <f xml:space="preserve"> YEAR('Dataset-A2'!D1032)</f>
        <v>2018</v>
      </c>
      <c r="L1032">
        <f t="shared" si="48"/>
        <v>7</v>
      </c>
      <c r="M1032" t="str">
        <f xml:space="preserve"> VLOOKUP(B1032,'Dataset-A1'!A:D,4,FALSE)</f>
        <v>CN</v>
      </c>
      <c r="N1032">
        <f t="shared" si="49"/>
        <v>5</v>
      </c>
      <c r="O1032">
        <f t="shared" si="50"/>
        <v>943</v>
      </c>
    </row>
    <row r="1033" spans="1:15">
      <c r="A1033" s="1">
        <v>50018381</v>
      </c>
      <c r="B1033" s="5">
        <v>11516398</v>
      </c>
      <c r="C1033" s="7">
        <v>43334</v>
      </c>
      <c r="D1033" s="7">
        <v>43336</v>
      </c>
      <c r="E1033" s="5" t="s">
        <v>23</v>
      </c>
      <c r="F1033" s="5">
        <v>200</v>
      </c>
      <c r="G1033" s="5">
        <v>57</v>
      </c>
      <c r="H1033" s="5" t="s">
        <v>27</v>
      </c>
      <c r="I1033" s="5">
        <v>2</v>
      </c>
      <c r="J1033">
        <f xml:space="preserve"> VLOOKUP(B1033,'Dataset-A1'!A:C,3,FALSE)</f>
        <v>0</v>
      </c>
      <c r="K1033">
        <f xml:space="preserve"> YEAR('Dataset-A2'!D1033)</f>
        <v>2018</v>
      </c>
      <c r="L1033">
        <f t="shared" si="48"/>
        <v>8</v>
      </c>
      <c r="M1033" t="str">
        <f xml:space="preserve"> VLOOKUP(B1033,'Dataset-A1'!A:D,4,FALSE)</f>
        <v>CN</v>
      </c>
      <c r="N1033">
        <f t="shared" si="49"/>
        <v>2</v>
      </c>
      <c r="O1033">
        <f t="shared" si="50"/>
        <v>143</v>
      </c>
    </row>
    <row r="1034" spans="1:15">
      <c r="A1034" s="1">
        <v>50018391</v>
      </c>
      <c r="B1034" s="5">
        <v>21060171</v>
      </c>
      <c r="C1034" s="7">
        <v>43104</v>
      </c>
      <c r="D1034" s="7">
        <v>43111</v>
      </c>
      <c r="E1034" s="5" t="s">
        <v>28</v>
      </c>
      <c r="F1034" s="5">
        <v>712</v>
      </c>
      <c r="G1034" s="5">
        <v>471</v>
      </c>
      <c r="H1034" s="5" t="s">
        <v>25</v>
      </c>
      <c r="I1034" s="5">
        <v>10</v>
      </c>
      <c r="J1034">
        <f xml:space="preserve"> VLOOKUP(B1034,'Dataset-A1'!A:C,3,FALSE)</f>
        <v>1</v>
      </c>
      <c r="K1034">
        <f xml:space="preserve"> YEAR('Dataset-A2'!D1034)</f>
        <v>2018</v>
      </c>
      <c r="L1034">
        <f t="shared" si="48"/>
        <v>1</v>
      </c>
      <c r="M1034" t="str">
        <f xml:space="preserve"> VLOOKUP(B1034,'Dataset-A1'!A:D,4,FALSE)</f>
        <v>EN</v>
      </c>
      <c r="N1034">
        <f t="shared" si="49"/>
        <v>7</v>
      </c>
      <c r="O1034">
        <f t="shared" si="50"/>
        <v>241</v>
      </c>
    </row>
    <row r="1035" spans="1:15">
      <c r="A1035" s="1">
        <v>50018401</v>
      </c>
      <c r="B1035" s="5">
        <v>18635404</v>
      </c>
      <c r="C1035" s="7">
        <v>43126</v>
      </c>
      <c r="D1035" s="7">
        <v>43128</v>
      </c>
      <c r="E1035" s="5" t="s">
        <v>28</v>
      </c>
      <c r="F1035" s="5">
        <v>205</v>
      </c>
      <c r="G1035" s="5">
        <v>120</v>
      </c>
      <c r="H1035" s="5" t="s">
        <v>32</v>
      </c>
      <c r="I1035" s="5">
        <v>6</v>
      </c>
      <c r="J1035">
        <f xml:space="preserve"> VLOOKUP(B1035,'Dataset-A1'!A:C,3,FALSE)</f>
        <v>1</v>
      </c>
      <c r="K1035">
        <f xml:space="preserve"> YEAR('Dataset-A2'!D1035)</f>
        <v>2018</v>
      </c>
      <c r="L1035">
        <f t="shared" si="48"/>
        <v>1</v>
      </c>
      <c r="M1035" t="str">
        <f xml:space="preserve"> VLOOKUP(B1035,'Dataset-A1'!A:D,4,FALSE)</f>
        <v>OT</v>
      </c>
      <c r="N1035">
        <f t="shared" si="49"/>
        <v>2</v>
      </c>
      <c r="O1035">
        <f t="shared" si="50"/>
        <v>85</v>
      </c>
    </row>
    <row r="1036" spans="1:15">
      <c r="A1036" s="1">
        <v>50018411</v>
      </c>
      <c r="B1036" s="5">
        <v>11954286</v>
      </c>
      <c r="C1036" s="7">
        <v>43241</v>
      </c>
      <c r="D1036" s="7">
        <v>43242</v>
      </c>
      <c r="E1036" s="5" t="s">
        <v>33</v>
      </c>
      <c r="F1036" s="5">
        <v>307</v>
      </c>
      <c r="G1036" s="5">
        <v>106</v>
      </c>
      <c r="H1036" s="5" t="s">
        <v>30</v>
      </c>
      <c r="I1036" s="5">
        <v>10</v>
      </c>
      <c r="J1036">
        <f xml:space="preserve"> VLOOKUP(B1036,'Dataset-A1'!A:C,3,FALSE)</f>
        <v>1</v>
      </c>
      <c r="K1036">
        <f xml:space="preserve"> YEAR('Dataset-A2'!D1036)</f>
        <v>2018</v>
      </c>
      <c r="L1036">
        <f t="shared" si="48"/>
        <v>5</v>
      </c>
      <c r="M1036" t="str">
        <f xml:space="preserve"> VLOOKUP(B1036,'Dataset-A1'!A:D,4,FALSE)</f>
        <v>CN</v>
      </c>
      <c r="N1036">
        <f t="shared" si="49"/>
        <v>1</v>
      </c>
      <c r="O1036">
        <f t="shared" si="50"/>
        <v>201</v>
      </c>
    </row>
    <row r="1037" spans="1:15">
      <c r="A1037" s="1">
        <v>50018441</v>
      </c>
      <c r="B1037" s="5">
        <v>5151477</v>
      </c>
      <c r="C1037" s="7">
        <v>43237</v>
      </c>
      <c r="D1037" s="7">
        <v>43241</v>
      </c>
      <c r="E1037" s="5" t="s">
        <v>29</v>
      </c>
      <c r="F1037" s="5">
        <v>329</v>
      </c>
      <c r="G1037" s="5">
        <v>153</v>
      </c>
      <c r="H1037" s="5" t="s">
        <v>30</v>
      </c>
      <c r="I1037" s="5">
        <v>4</v>
      </c>
      <c r="J1037">
        <f xml:space="preserve"> VLOOKUP(B1037,'Dataset-A1'!A:C,3,FALSE)</f>
        <v>0</v>
      </c>
      <c r="K1037">
        <f xml:space="preserve"> YEAR('Dataset-A2'!D1037)</f>
        <v>2018</v>
      </c>
      <c r="L1037">
        <f t="shared" si="48"/>
        <v>5</v>
      </c>
      <c r="M1037" t="str">
        <f xml:space="preserve"> VLOOKUP(B1037,'Dataset-A1'!A:D,4,FALSE)</f>
        <v>CN</v>
      </c>
      <c r="N1037">
        <f t="shared" si="49"/>
        <v>4</v>
      </c>
      <c r="O1037">
        <f t="shared" si="50"/>
        <v>176</v>
      </c>
    </row>
    <row r="1038" spans="1:15">
      <c r="A1038" s="1">
        <v>50018451</v>
      </c>
      <c r="B1038" s="5">
        <v>21169514</v>
      </c>
      <c r="C1038" s="7">
        <v>43171</v>
      </c>
      <c r="D1038" s="7">
        <v>43172</v>
      </c>
      <c r="E1038" s="5" t="s">
        <v>29</v>
      </c>
      <c r="F1038" s="5">
        <v>1435</v>
      </c>
      <c r="G1038" s="5">
        <v>529</v>
      </c>
      <c r="H1038" s="5" t="s">
        <v>32</v>
      </c>
      <c r="I1038" s="5">
        <v>2</v>
      </c>
      <c r="J1038">
        <f xml:space="preserve"> VLOOKUP(B1038,'Dataset-A1'!A:C,3,FALSE)</f>
        <v>0</v>
      </c>
      <c r="K1038">
        <f xml:space="preserve"> YEAR('Dataset-A2'!D1038)</f>
        <v>2018</v>
      </c>
      <c r="L1038">
        <f t="shared" si="48"/>
        <v>3</v>
      </c>
      <c r="M1038" t="str">
        <f xml:space="preserve"> VLOOKUP(B1038,'Dataset-A1'!A:D,4,FALSE)</f>
        <v>CN</v>
      </c>
      <c r="N1038">
        <f t="shared" si="49"/>
        <v>1</v>
      </c>
      <c r="O1038">
        <f t="shared" si="50"/>
        <v>906</v>
      </c>
    </row>
    <row r="1039" spans="1:15">
      <c r="A1039" s="1">
        <v>50018471</v>
      </c>
      <c r="B1039" s="5">
        <v>13712140</v>
      </c>
      <c r="C1039" s="7">
        <v>43151</v>
      </c>
      <c r="D1039" s="7">
        <v>43152</v>
      </c>
      <c r="E1039" s="5" t="s">
        <v>33</v>
      </c>
      <c r="F1039" s="5">
        <v>368</v>
      </c>
      <c r="G1039" s="5">
        <v>78</v>
      </c>
      <c r="H1039" s="5" t="s">
        <v>30</v>
      </c>
      <c r="I1039" s="5">
        <v>5</v>
      </c>
      <c r="J1039">
        <f xml:space="preserve"> VLOOKUP(B1039,'Dataset-A1'!A:C,3,FALSE)</f>
        <v>1</v>
      </c>
      <c r="K1039">
        <f xml:space="preserve"> YEAR('Dataset-A2'!D1039)</f>
        <v>2018</v>
      </c>
      <c r="L1039">
        <f t="shared" si="48"/>
        <v>2</v>
      </c>
      <c r="M1039" t="str">
        <f xml:space="preserve"> VLOOKUP(B1039,'Dataset-A1'!A:D,4,FALSE)</f>
        <v>CN</v>
      </c>
      <c r="N1039">
        <f t="shared" si="49"/>
        <v>1</v>
      </c>
      <c r="O1039">
        <f t="shared" si="50"/>
        <v>290</v>
      </c>
    </row>
    <row r="1040" spans="1:15">
      <c r="A1040" s="1">
        <v>50018501</v>
      </c>
      <c r="B1040" s="5">
        <v>11010290</v>
      </c>
      <c r="C1040" s="7">
        <v>43325</v>
      </c>
      <c r="D1040" s="7">
        <v>43325</v>
      </c>
      <c r="E1040" s="5" t="s">
        <v>23</v>
      </c>
      <c r="F1040" s="5">
        <v>764</v>
      </c>
      <c r="G1040" s="5">
        <v>376</v>
      </c>
      <c r="H1040" s="5" t="s">
        <v>32</v>
      </c>
      <c r="I1040" s="5">
        <v>8</v>
      </c>
      <c r="J1040">
        <f xml:space="preserve"> VLOOKUP(B1040,'Dataset-A1'!A:C,3,FALSE)</f>
        <v>0</v>
      </c>
      <c r="K1040">
        <f xml:space="preserve"> YEAR('Dataset-A2'!D1040)</f>
        <v>2018</v>
      </c>
      <c r="L1040">
        <f t="shared" si="48"/>
        <v>8</v>
      </c>
      <c r="M1040" t="str">
        <f xml:space="preserve"> VLOOKUP(B1040,'Dataset-A1'!A:D,4,FALSE)</f>
        <v>OT</v>
      </c>
      <c r="N1040">
        <f t="shared" si="49"/>
        <v>0</v>
      </c>
      <c r="O1040">
        <f t="shared" si="50"/>
        <v>388</v>
      </c>
    </row>
    <row r="1041" spans="1:15">
      <c r="A1041" s="1">
        <v>50018511</v>
      </c>
      <c r="B1041" s="5">
        <v>16670069</v>
      </c>
      <c r="C1041" s="7">
        <v>43100</v>
      </c>
      <c r="D1041" s="7">
        <v>43103</v>
      </c>
      <c r="E1041" s="5" t="s">
        <v>29</v>
      </c>
      <c r="F1041" s="5">
        <v>652</v>
      </c>
      <c r="G1041" s="5">
        <v>384</v>
      </c>
      <c r="H1041" s="5" t="s">
        <v>25</v>
      </c>
      <c r="I1041" s="5">
        <v>1</v>
      </c>
      <c r="J1041">
        <f xml:space="preserve"> VLOOKUP(B1041,'Dataset-A1'!A:C,3,FALSE)</f>
        <v>1</v>
      </c>
      <c r="K1041">
        <f xml:space="preserve"> YEAR('Dataset-A2'!D1041)</f>
        <v>2018</v>
      </c>
      <c r="L1041">
        <f t="shared" si="48"/>
        <v>1</v>
      </c>
      <c r="M1041" t="str">
        <f xml:space="preserve"> VLOOKUP(B1041,'Dataset-A1'!A:D,4,FALSE)</f>
        <v>OT</v>
      </c>
      <c r="N1041">
        <f t="shared" si="49"/>
        <v>3</v>
      </c>
      <c r="O1041">
        <f t="shared" si="50"/>
        <v>268</v>
      </c>
    </row>
    <row r="1042" spans="1:15">
      <c r="A1042" s="1">
        <v>50018531</v>
      </c>
      <c r="B1042" s="5">
        <v>310646</v>
      </c>
      <c r="C1042" s="7">
        <v>43131</v>
      </c>
      <c r="D1042" s="7">
        <v>43134</v>
      </c>
      <c r="E1042" s="5" t="s">
        <v>29</v>
      </c>
      <c r="F1042" s="5">
        <v>426</v>
      </c>
      <c r="G1042" s="5">
        <v>149</v>
      </c>
      <c r="H1042" s="5" t="s">
        <v>30</v>
      </c>
      <c r="I1042" s="5">
        <v>1</v>
      </c>
      <c r="J1042">
        <f xml:space="preserve"> VLOOKUP(B1042,'Dataset-A1'!A:C,3,FALSE)</f>
        <v>1</v>
      </c>
      <c r="K1042">
        <f xml:space="preserve"> YEAR('Dataset-A2'!D1042)</f>
        <v>2018</v>
      </c>
      <c r="L1042">
        <f t="shared" si="48"/>
        <v>2</v>
      </c>
      <c r="M1042" t="str">
        <f xml:space="preserve"> VLOOKUP(B1042,'Dataset-A1'!A:D,4,FALSE)</f>
        <v>EN</v>
      </c>
      <c r="N1042">
        <f t="shared" si="49"/>
        <v>3</v>
      </c>
      <c r="O1042">
        <f t="shared" si="50"/>
        <v>277</v>
      </c>
    </row>
    <row r="1043" spans="1:15">
      <c r="A1043" s="1">
        <v>50018541</v>
      </c>
      <c r="B1043" s="5">
        <v>18323198</v>
      </c>
      <c r="C1043" s="7">
        <v>43354</v>
      </c>
      <c r="D1043" s="7">
        <v>43356</v>
      </c>
      <c r="E1043" s="5" t="s">
        <v>28</v>
      </c>
      <c r="F1043" s="5">
        <v>791</v>
      </c>
      <c r="G1043" s="5">
        <v>278</v>
      </c>
      <c r="H1043" s="5" t="s">
        <v>25</v>
      </c>
      <c r="I1043" s="5">
        <v>4</v>
      </c>
      <c r="J1043">
        <f xml:space="preserve"> VLOOKUP(B1043,'Dataset-A1'!A:C,3,FALSE)</f>
        <v>0</v>
      </c>
      <c r="K1043">
        <f xml:space="preserve"> YEAR('Dataset-A2'!D1043)</f>
        <v>2018</v>
      </c>
      <c r="L1043">
        <f t="shared" si="48"/>
        <v>9</v>
      </c>
      <c r="M1043" t="str">
        <f xml:space="preserve"> VLOOKUP(B1043,'Dataset-A1'!A:D,4,FALSE)</f>
        <v>CN</v>
      </c>
      <c r="N1043">
        <f t="shared" si="49"/>
        <v>2</v>
      </c>
      <c r="O1043">
        <f t="shared" si="50"/>
        <v>513</v>
      </c>
    </row>
    <row r="1044" spans="1:15">
      <c r="A1044" s="1">
        <v>50018551</v>
      </c>
      <c r="B1044" s="5">
        <v>20857861</v>
      </c>
      <c r="C1044" s="7">
        <v>43072</v>
      </c>
      <c r="D1044" s="7">
        <v>43073</v>
      </c>
      <c r="E1044" s="5" t="s">
        <v>28</v>
      </c>
      <c r="F1044" s="5">
        <v>251</v>
      </c>
      <c r="G1044" s="5">
        <v>89</v>
      </c>
      <c r="H1044" s="5" t="s">
        <v>27</v>
      </c>
      <c r="I1044" s="5">
        <v>12</v>
      </c>
      <c r="J1044">
        <f xml:space="preserve"> VLOOKUP(B1044,'Dataset-A1'!A:C,3,FALSE)</f>
        <v>1</v>
      </c>
      <c r="K1044">
        <f xml:space="preserve"> YEAR('Dataset-A2'!D1044)</f>
        <v>2017</v>
      </c>
      <c r="L1044">
        <f t="shared" si="48"/>
        <v>12</v>
      </c>
      <c r="M1044" t="str">
        <f xml:space="preserve"> VLOOKUP(B1044,'Dataset-A1'!A:D,4,FALSE)</f>
        <v>CN</v>
      </c>
      <c r="N1044">
        <f t="shared" si="49"/>
        <v>1</v>
      </c>
      <c r="O1044">
        <f t="shared" si="50"/>
        <v>162</v>
      </c>
    </row>
    <row r="1045" spans="1:15">
      <c r="A1045" s="1">
        <v>50018581</v>
      </c>
      <c r="B1045" s="5">
        <v>8431011</v>
      </c>
      <c r="C1045" s="7">
        <v>43130</v>
      </c>
      <c r="D1045" s="7">
        <v>43133</v>
      </c>
      <c r="E1045" s="5" t="s">
        <v>33</v>
      </c>
      <c r="F1045" s="5">
        <v>315</v>
      </c>
      <c r="G1045" s="5">
        <v>64</v>
      </c>
      <c r="H1045" s="5" t="s">
        <v>30</v>
      </c>
      <c r="I1045" s="5">
        <v>1</v>
      </c>
      <c r="J1045">
        <f xml:space="preserve"> VLOOKUP(B1045,'Dataset-A1'!A:C,3,FALSE)</f>
        <v>1</v>
      </c>
      <c r="K1045">
        <f xml:space="preserve"> YEAR('Dataset-A2'!D1045)</f>
        <v>2018</v>
      </c>
      <c r="L1045">
        <f t="shared" si="48"/>
        <v>2</v>
      </c>
      <c r="M1045" t="str">
        <f xml:space="preserve"> VLOOKUP(B1045,'Dataset-A1'!A:D,4,FALSE)</f>
        <v>CN</v>
      </c>
      <c r="N1045">
        <f t="shared" si="49"/>
        <v>3</v>
      </c>
      <c r="O1045">
        <f t="shared" si="50"/>
        <v>251</v>
      </c>
    </row>
    <row r="1046" spans="1:15">
      <c r="A1046" s="1">
        <v>50018591</v>
      </c>
      <c r="B1046" s="5">
        <v>304529</v>
      </c>
      <c r="C1046" s="7">
        <v>43336</v>
      </c>
      <c r="D1046" s="7">
        <v>43342</v>
      </c>
      <c r="E1046" s="5" t="s">
        <v>28</v>
      </c>
      <c r="F1046" s="5">
        <v>207</v>
      </c>
      <c r="G1046" s="5">
        <v>114</v>
      </c>
      <c r="H1046" s="5" t="s">
        <v>25</v>
      </c>
      <c r="I1046" s="5">
        <v>8</v>
      </c>
      <c r="J1046">
        <f xml:space="preserve"> VLOOKUP(B1046,'Dataset-A1'!A:C,3,FALSE)</f>
        <v>1</v>
      </c>
      <c r="K1046">
        <f xml:space="preserve"> YEAR('Dataset-A2'!D1046)</f>
        <v>2018</v>
      </c>
      <c r="L1046">
        <f t="shared" si="48"/>
        <v>8</v>
      </c>
      <c r="M1046" t="str">
        <f xml:space="preserve"> VLOOKUP(B1046,'Dataset-A1'!A:D,4,FALSE)</f>
        <v>OT</v>
      </c>
      <c r="N1046">
        <f t="shared" si="49"/>
        <v>6</v>
      </c>
      <c r="O1046">
        <f t="shared" si="50"/>
        <v>93</v>
      </c>
    </row>
    <row r="1047" spans="1:15">
      <c r="A1047" s="1">
        <v>50018601</v>
      </c>
      <c r="B1047" s="5">
        <v>21173666</v>
      </c>
      <c r="C1047" s="7">
        <v>43315</v>
      </c>
      <c r="D1047" s="7">
        <v>43315</v>
      </c>
      <c r="E1047" s="5" t="s">
        <v>28</v>
      </c>
      <c r="F1047" s="5">
        <v>440</v>
      </c>
      <c r="G1047" s="5">
        <v>255</v>
      </c>
      <c r="H1047" s="5" t="s">
        <v>27</v>
      </c>
      <c r="I1047" s="5">
        <v>5</v>
      </c>
      <c r="J1047">
        <f xml:space="preserve"> VLOOKUP(B1047,'Dataset-A1'!A:C,3,FALSE)</f>
        <v>1</v>
      </c>
      <c r="K1047">
        <f xml:space="preserve"> YEAR('Dataset-A2'!D1047)</f>
        <v>2018</v>
      </c>
      <c r="L1047">
        <f t="shared" si="48"/>
        <v>8</v>
      </c>
      <c r="M1047" t="str">
        <f xml:space="preserve"> VLOOKUP(B1047,'Dataset-A1'!A:D,4,FALSE)</f>
        <v>CN</v>
      </c>
      <c r="N1047">
        <f t="shared" si="49"/>
        <v>0</v>
      </c>
      <c r="O1047">
        <f t="shared" si="50"/>
        <v>185</v>
      </c>
    </row>
    <row r="1048" spans="1:15">
      <c r="A1048" s="1">
        <v>50018611</v>
      </c>
      <c r="B1048" s="5">
        <v>20105560</v>
      </c>
      <c r="C1048" s="7">
        <v>43411</v>
      </c>
      <c r="D1048" s="7">
        <v>43416</v>
      </c>
      <c r="E1048" s="5" t="s">
        <v>33</v>
      </c>
      <c r="F1048" s="5">
        <v>521</v>
      </c>
      <c r="G1048" s="5">
        <v>180</v>
      </c>
      <c r="H1048" s="5" t="s">
        <v>30</v>
      </c>
      <c r="I1048" s="5">
        <v>3</v>
      </c>
      <c r="J1048">
        <f xml:space="preserve"> VLOOKUP(B1048,'Dataset-A1'!A:C,3,FALSE)</f>
        <v>1</v>
      </c>
      <c r="K1048">
        <f xml:space="preserve"> YEAR('Dataset-A2'!D1048)</f>
        <v>2018</v>
      </c>
      <c r="L1048">
        <f t="shared" si="48"/>
        <v>11</v>
      </c>
      <c r="M1048" t="str">
        <f xml:space="preserve"> VLOOKUP(B1048,'Dataset-A1'!A:D,4,FALSE)</f>
        <v>EN</v>
      </c>
      <c r="N1048">
        <f t="shared" si="49"/>
        <v>5</v>
      </c>
      <c r="O1048">
        <f t="shared" si="50"/>
        <v>341</v>
      </c>
    </row>
    <row r="1049" spans="1:15">
      <c r="A1049" s="1">
        <v>50018621</v>
      </c>
      <c r="B1049" s="5">
        <v>20361231</v>
      </c>
      <c r="C1049" s="7">
        <v>43066</v>
      </c>
      <c r="D1049" s="7">
        <v>43068</v>
      </c>
      <c r="E1049" s="5" t="s">
        <v>33</v>
      </c>
      <c r="F1049" s="5">
        <v>559</v>
      </c>
      <c r="G1049" s="5">
        <v>144</v>
      </c>
      <c r="H1049" s="5" t="s">
        <v>25</v>
      </c>
      <c r="I1049" s="5">
        <v>4</v>
      </c>
      <c r="J1049">
        <f xml:space="preserve"> VLOOKUP(B1049,'Dataset-A1'!A:C,3,FALSE)</f>
        <v>1</v>
      </c>
      <c r="K1049">
        <f xml:space="preserve"> YEAR('Dataset-A2'!D1049)</f>
        <v>2017</v>
      </c>
      <c r="L1049">
        <f t="shared" si="48"/>
        <v>11</v>
      </c>
      <c r="M1049" t="str">
        <f xml:space="preserve"> VLOOKUP(B1049,'Dataset-A1'!A:D,4,FALSE)</f>
        <v>OT</v>
      </c>
      <c r="N1049">
        <f t="shared" si="49"/>
        <v>2</v>
      </c>
      <c r="O1049">
        <f t="shared" si="50"/>
        <v>415</v>
      </c>
    </row>
    <row r="1050" spans="1:15">
      <c r="A1050" s="1">
        <v>50018631</v>
      </c>
      <c r="B1050" s="5">
        <v>17161632</v>
      </c>
      <c r="C1050" s="7">
        <v>43306</v>
      </c>
      <c r="D1050" s="7">
        <v>43313</v>
      </c>
      <c r="E1050" s="5" t="s">
        <v>23</v>
      </c>
      <c r="F1050" s="5">
        <v>646</v>
      </c>
      <c r="G1050" s="5">
        <v>194</v>
      </c>
      <c r="H1050" s="5" t="s">
        <v>27</v>
      </c>
      <c r="I1050" s="5">
        <v>2</v>
      </c>
      <c r="J1050">
        <f xml:space="preserve"> VLOOKUP(B1050,'Dataset-A1'!A:C,3,FALSE)</f>
        <v>0</v>
      </c>
      <c r="K1050">
        <f xml:space="preserve"> YEAR('Dataset-A2'!D1050)</f>
        <v>2018</v>
      </c>
      <c r="L1050">
        <f t="shared" si="48"/>
        <v>8</v>
      </c>
      <c r="M1050" t="str">
        <f xml:space="preserve"> VLOOKUP(B1050,'Dataset-A1'!A:D,4,FALSE)</f>
        <v>OT</v>
      </c>
      <c r="N1050">
        <f t="shared" si="49"/>
        <v>7</v>
      </c>
      <c r="O1050">
        <f t="shared" si="50"/>
        <v>452</v>
      </c>
    </row>
    <row r="1051" spans="1:15">
      <c r="A1051" s="1">
        <v>50018651</v>
      </c>
      <c r="B1051" s="5">
        <v>21172673</v>
      </c>
      <c r="C1051" s="7">
        <v>43106</v>
      </c>
      <c r="D1051" s="7">
        <v>43109</v>
      </c>
      <c r="E1051" s="5" t="s">
        <v>23</v>
      </c>
      <c r="F1051" s="5">
        <v>266</v>
      </c>
      <c r="G1051" s="5">
        <v>110</v>
      </c>
      <c r="H1051" s="5" t="s">
        <v>27</v>
      </c>
      <c r="I1051" s="5">
        <v>7</v>
      </c>
      <c r="J1051">
        <f xml:space="preserve"> VLOOKUP(B1051,'Dataset-A1'!A:C,3,FALSE)</f>
        <v>0</v>
      </c>
      <c r="K1051">
        <f xml:space="preserve"> YEAR('Dataset-A2'!D1051)</f>
        <v>2018</v>
      </c>
      <c r="L1051">
        <f t="shared" si="48"/>
        <v>1</v>
      </c>
      <c r="M1051" t="str">
        <f xml:space="preserve"> VLOOKUP(B1051,'Dataset-A1'!A:D,4,FALSE)</f>
        <v>OT</v>
      </c>
      <c r="N1051">
        <f t="shared" si="49"/>
        <v>3</v>
      </c>
      <c r="O1051">
        <f t="shared" si="50"/>
        <v>156</v>
      </c>
    </row>
    <row r="1052" spans="1:15">
      <c r="A1052" s="1">
        <v>50018661</v>
      </c>
      <c r="B1052" s="5">
        <v>21163530</v>
      </c>
      <c r="C1052" s="7">
        <v>43304</v>
      </c>
      <c r="D1052" s="7">
        <v>43309</v>
      </c>
      <c r="E1052" s="5" t="s">
        <v>33</v>
      </c>
      <c r="F1052" s="5">
        <v>111</v>
      </c>
      <c r="G1052" s="5">
        <v>68</v>
      </c>
      <c r="H1052" s="5" t="s">
        <v>32</v>
      </c>
      <c r="I1052" s="5">
        <v>1</v>
      </c>
      <c r="J1052">
        <f xml:space="preserve"> VLOOKUP(B1052,'Dataset-A1'!A:C,3,FALSE)</f>
        <v>1</v>
      </c>
      <c r="K1052">
        <f xml:space="preserve"> YEAR('Dataset-A2'!D1052)</f>
        <v>2018</v>
      </c>
      <c r="L1052">
        <f t="shared" si="48"/>
        <v>7</v>
      </c>
      <c r="M1052" t="str">
        <f xml:space="preserve"> VLOOKUP(B1052,'Dataset-A1'!A:D,4,FALSE)</f>
        <v>OT</v>
      </c>
      <c r="N1052">
        <f t="shared" si="49"/>
        <v>5</v>
      </c>
      <c r="O1052">
        <f t="shared" si="50"/>
        <v>43</v>
      </c>
    </row>
    <row r="1053" spans="1:15">
      <c r="A1053" s="1">
        <v>50018731</v>
      </c>
      <c r="B1053" s="5">
        <v>21167357</v>
      </c>
      <c r="C1053" s="7">
        <v>43272</v>
      </c>
      <c r="D1053" s="7">
        <v>43277</v>
      </c>
      <c r="E1053" s="5" t="s">
        <v>28</v>
      </c>
      <c r="F1053" s="5">
        <v>320</v>
      </c>
      <c r="G1053" s="5">
        <v>215</v>
      </c>
      <c r="H1053" s="5" t="s">
        <v>30</v>
      </c>
      <c r="I1053" s="5">
        <v>6</v>
      </c>
      <c r="J1053">
        <f xml:space="preserve"> VLOOKUP(B1053,'Dataset-A1'!A:C,3,FALSE)</f>
        <v>1</v>
      </c>
      <c r="K1053">
        <f xml:space="preserve"> YEAR('Dataset-A2'!D1053)</f>
        <v>2018</v>
      </c>
      <c r="L1053">
        <f t="shared" si="48"/>
        <v>6</v>
      </c>
      <c r="M1053" t="str">
        <f xml:space="preserve"> VLOOKUP(B1053,'Dataset-A1'!A:D,4,FALSE)</f>
        <v>CN</v>
      </c>
      <c r="N1053">
        <f t="shared" si="49"/>
        <v>5</v>
      </c>
      <c r="O1053">
        <f t="shared" si="50"/>
        <v>105</v>
      </c>
    </row>
    <row r="1054" spans="1:15">
      <c r="A1054" s="1">
        <v>50018751</v>
      </c>
      <c r="B1054" s="5">
        <v>44644</v>
      </c>
      <c r="C1054" s="7">
        <v>43316</v>
      </c>
      <c r="D1054" s="7">
        <v>43323</v>
      </c>
      <c r="E1054" s="5" t="s">
        <v>29</v>
      </c>
      <c r="F1054" s="5">
        <v>513</v>
      </c>
      <c r="G1054" s="5">
        <v>180</v>
      </c>
      <c r="H1054" s="5" t="s">
        <v>32</v>
      </c>
      <c r="I1054" s="5">
        <v>5</v>
      </c>
      <c r="J1054">
        <f xml:space="preserve"> VLOOKUP(B1054,'Dataset-A1'!A:C,3,FALSE)</f>
        <v>1</v>
      </c>
      <c r="K1054">
        <f xml:space="preserve"> YEAR('Dataset-A2'!D1054)</f>
        <v>2018</v>
      </c>
      <c r="L1054">
        <f t="shared" si="48"/>
        <v>8</v>
      </c>
      <c r="M1054" t="str">
        <f xml:space="preserve"> VLOOKUP(B1054,'Dataset-A1'!A:D,4,FALSE)</f>
        <v>EN</v>
      </c>
      <c r="N1054">
        <f t="shared" si="49"/>
        <v>7</v>
      </c>
      <c r="O1054">
        <f t="shared" si="50"/>
        <v>333</v>
      </c>
    </row>
    <row r="1055" spans="1:15">
      <c r="A1055" s="1">
        <v>50018761</v>
      </c>
      <c r="B1055" s="5">
        <v>21012996</v>
      </c>
      <c r="C1055" s="7">
        <v>43299</v>
      </c>
      <c r="D1055" s="7">
        <v>43301</v>
      </c>
      <c r="E1055" s="5" t="s">
        <v>29</v>
      </c>
      <c r="F1055" s="5">
        <v>762</v>
      </c>
      <c r="G1055" s="5">
        <v>353</v>
      </c>
      <c r="H1055" s="5" t="s">
        <v>32</v>
      </c>
      <c r="I1055" s="5">
        <v>12</v>
      </c>
      <c r="J1055">
        <f xml:space="preserve"> VLOOKUP(B1055,'Dataset-A1'!A:C,3,FALSE)</f>
        <v>1</v>
      </c>
      <c r="K1055">
        <f xml:space="preserve"> YEAR('Dataset-A2'!D1055)</f>
        <v>2018</v>
      </c>
      <c r="L1055">
        <f t="shared" si="48"/>
        <v>7</v>
      </c>
      <c r="M1055" t="str">
        <f xml:space="preserve"> VLOOKUP(B1055,'Dataset-A1'!A:D,4,FALSE)</f>
        <v>OT</v>
      </c>
      <c r="N1055">
        <f t="shared" si="49"/>
        <v>2</v>
      </c>
      <c r="O1055">
        <f t="shared" si="50"/>
        <v>409</v>
      </c>
    </row>
    <row r="1056" spans="1:15">
      <c r="A1056" s="1">
        <v>50018811</v>
      </c>
      <c r="B1056" s="5">
        <v>21168875</v>
      </c>
      <c r="C1056" s="7">
        <v>43320</v>
      </c>
      <c r="D1056" s="7">
        <v>43323</v>
      </c>
      <c r="E1056" s="5" t="s">
        <v>33</v>
      </c>
      <c r="F1056" s="5">
        <v>1073</v>
      </c>
      <c r="G1056" s="5">
        <v>605</v>
      </c>
      <c r="H1056" s="5" t="s">
        <v>30</v>
      </c>
      <c r="I1056" s="5">
        <v>4</v>
      </c>
      <c r="J1056">
        <f xml:space="preserve"> VLOOKUP(B1056,'Dataset-A1'!A:C,3,FALSE)</f>
        <v>1</v>
      </c>
      <c r="K1056">
        <f xml:space="preserve"> YEAR('Dataset-A2'!D1056)</f>
        <v>2018</v>
      </c>
      <c r="L1056">
        <f t="shared" si="48"/>
        <v>8</v>
      </c>
      <c r="M1056" t="str">
        <f xml:space="preserve"> VLOOKUP(B1056,'Dataset-A1'!A:D,4,FALSE)</f>
        <v>OT</v>
      </c>
      <c r="N1056">
        <f t="shared" si="49"/>
        <v>3</v>
      </c>
      <c r="O1056">
        <f t="shared" si="50"/>
        <v>468</v>
      </c>
    </row>
    <row r="1057" spans="1:15">
      <c r="A1057" s="1">
        <v>50018821</v>
      </c>
      <c r="B1057" s="5">
        <v>21170449</v>
      </c>
      <c r="C1057" s="7">
        <v>43148</v>
      </c>
      <c r="D1057" s="7">
        <v>43149</v>
      </c>
      <c r="E1057" s="5" t="s">
        <v>23</v>
      </c>
      <c r="F1057" s="5">
        <v>220</v>
      </c>
      <c r="G1057" s="5">
        <v>111</v>
      </c>
      <c r="H1057" s="5" t="s">
        <v>30</v>
      </c>
      <c r="I1057" s="5">
        <v>8</v>
      </c>
      <c r="J1057">
        <f xml:space="preserve"> VLOOKUP(B1057,'Dataset-A1'!A:C,3,FALSE)</f>
        <v>1</v>
      </c>
      <c r="K1057">
        <f xml:space="preserve"> YEAR('Dataset-A2'!D1057)</f>
        <v>2018</v>
      </c>
      <c r="L1057">
        <f t="shared" si="48"/>
        <v>2</v>
      </c>
      <c r="M1057" t="str">
        <f xml:space="preserve"> VLOOKUP(B1057,'Dataset-A1'!A:D,4,FALSE)</f>
        <v>CN</v>
      </c>
      <c r="N1057">
        <f t="shared" si="49"/>
        <v>1</v>
      </c>
      <c r="O1057">
        <f t="shared" si="50"/>
        <v>109</v>
      </c>
    </row>
    <row r="1058" spans="1:15">
      <c r="A1058" s="1">
        <v>50018831</v>
      </c>
      <c r="B1058" s="5">
        <v>21162041</v>
      </c>
      <c r="C1058" s="7">
        <v>43354</v>
      </c>
      <c r="D1058" s="7">
        <v>43360</v>
      </c>
      <c r="E1058" s="5" t="s">
        <v>28</v>
      </c>
      <c r="F1058" s="5">
        <v>445</v>
      </c>
      <c r="G1058" s="5">
        <v>298</v>
      </c>
      <c r="H1058" s="5" t="s">
        <v>25</v>
      </c>
      <c r="I1058" s="5">
        <v>3</v>
      </c>
      <c r="J1058">
        <f xml:space="preserve"> VLOOKUP(B1058,'Dataset-A1'!A:C,3,FALSE)</f>
        <v>1</v>
      </c>
      <c r="K1058">
        <f xml:space="preserve"> YEAR('Dataset-A2'!D1058)</f>
        <v>2018</v>
      </c>
      <c r="L1058">
        <f t="shared" si="48"/>
        <v>9</v>
      </c>
      <c r="M1058" t="str">
        <f xml:space="preserve"> VLOOKUP(B1058,'Dataset-A1'!A:D,4,FALSE)</f>
        <v>CN</v>
      </c>
      <c r="N1058">
        <f t="shared" si="49"/>
        <v>6</v>
      </c>
      <c r="O1058">
        <f t="shared" si="50"/>
        <v>147</v>
      </c>
    </row>
    <row r="1059" spans="1:15">
      <c r="A1059" s="1">
        <v>50018861</v>
      </c>
      <c r="B1059" s="5">
        <v>11121284</v>
      </c>
      <c r="C1059" s="7">
        <v>43253</v>
      </c>
      <c r="D1059" s="7">
        <v>43254</v>
      </c>
      <c r="E1059" s="5" t="s">
        <v>28</v>
      </c>
      <c r="F1059" s="5">
        <v>1843</v>
      </c>
      <c r="G1059" s="5">
        <v>1283</v>
      </c>
      <c r="H1059" s="5" t="s">
        <v>25</v>
      </c>
      <c r="I1059" s="5">
        <v>2</v>
      </c>
      <c r="J1059">
        <f xml:space="preserve"> VLOOKUP(B1059,'Dataset-A1'!A:C,3,FALSE)</f>
        <v>0</v>
      </c>
      <c r="K1059">
        <f xml:space="preserve"> YEAR('Dataset-A2'!D1059)</f>
        <v>2018</v>
      </c>
      <c r="L1059">
        <f t="shared" si="48"/>
        <v>6</v>
      </c>
      <c r="M1059" t="str">
        <f xml:space="preserve"> VLOOKUP(B1059,'Dataset-A1'!A:D,4,FALSE)</f>
        <v>CN</v>
      </c>
      <c r="N1059">
        <f t="shared" si="49"/>
        <v>1</v>
      </c>
      <c r="O1059">
        <f t="shared" si="50"/>
        <v>560</v>
      </c>
    </row>
    <row r="1060" spans="1:15">
      <c r="A1060" s="1">
        <v>50018871</v>
      </c>
      <c r="B1060" s="5">
        <v>12976790</v>
      </c>
      <c r="C1060" s="7">
        <v>43239</v>
      </c>
      <c r="D1060" s="7">
        <v>43240</v>
      </c>
      <c r="E1060" s="5" t="s">
        <v>28</v>
      </c>
      <c r="F1060" s="5">
        <v>768</v>
      </c>
      <c r="G1060" s="5">
        <v>490</v>
      </c>
      <c r="H1060" s="5" t="s">
        <v>25</v>
      </c>
      <c r="I1060" s="5">
        <v>8</v>
      </c>
      <c r="J1060">
        <f xml:space="preserve"> VLOOKUP(B1060,'Dataset-A1'!A:C,3,FALSE)</f>
        <v>1</v>
      </c>
      <c r="K1060">
        <f xml:space="preserve"> YEAR('Dataset-A2'!D1060)</f>
        <v>2018</v>
      </c>
      <c r="L1060">
        <f t="shared" si="48"/>
        <v>5</v>
      </c>
      <c r="M1060" t="str">
        <f xml:space="preserve"> VLOOKUP(B1060,'Dataset-A1'!A:D,4,FALSE)</f>
        <v>EN</v>
      </c>
      <c r="N1060">
        <f t="shared" si="49"/>
        <v>1</v>
      </c>
      <c r="O1060">
        <f t="shared" si="50"/>
        <v>278</v>
      </c>
    </row>
    <row r="1061" spans="1:15">
      <c r="A1061" s="1">
        <v>50018881</v>
      </c>
      <c r="B1061" s="5">
        <v>10069987</v>
      </c>
      <c r="C1061" s="7">
        <v>43119</v>
      </c>
      <c r="D1061" s="7">
        <v>43122</v>
      </c>
      <c r="E1061" s="5" t="s">
        <v>29</v>
      </c>
      <c r="F1061" s="5">
        <v>440</v>
      </c>
      <c r="G1061" s="5">
        <v>101</v>
      </c>
      <c r="H1061" s="5" t="s">
        <v>27</v>
      </c>
      <c r="I1061" s="5">
        <v>5</v>
      </c>
      <c r="J1061">
        <f xml:space="preserve"> VLOOKUP(B1061,'Dataset-A1'!A:C,3,FALSE)</f>
        <v>1</v>
      </c>
      <c r="K1061">
        <f xml:space="preserve"> YEAR('Dataset-A2'!D1061)</f>
        <v>2018</v>
      </c>
      <c r="L1061">
        <f t="shared" si="48"/>
        <v>1</v>
      </c>
      <c r="M1061" t="str">
        <f xml:space="preserve"> VLOOKUP(B1061,'Dataset-A1'!A:D,4,FALSE)</f>
        <v>EN</v>
      </c>
      <c r="N1061">
        <f t="shared" si="49"/>
        <v>3</v>
      </c>
      <c r="O1061">
        <f t="shared" si="50"/>
        <v>339</v>
      </c>
    </row>
    <row r="1062" spans="1:15">
      <c r="A1062" s="1">
        <v>50018891</v>
      </c>
      <c r="B1062" s="5">
        <v>21171776</v>
      </c>
      <c r="C1062" s="7">
        <v>43341</v>
      </c>
      <c r="D1062" s="7">
        <v>43344</v>
      </c>
      <c r="E1062" s="5" t="s">
        <v>29</v>
      </c>
      <c r="F1062" s="5">
        <v>390</v>
      </c>
      <c r="G1062" s="5">
        <v>224</v>
      </c>
      <c r="H1062" s="5" t="s">
        <v>30</v>
      </c>
      <c r="I1062" s="5">
        <v>1</v>
      </c>
      <c r="J1062">
        <f xml:space="preserve"> VLOOKUP(B1062,'Dataset-A1'!A:C,3,FALSE)</f>
        <v>0</v>
      </c>
      <c r="K1062">
        <f xml:space="preserve"> YEAR('Dataset-A2'!D1062)</f>
        <v>2018</v>
      </c>
      <c r="L1062">
        <f t="shared" si="48"/>
        <v>9</v>
      </c>
      <c r="M1062" t="str">
        <f xml:space="preserve"> VLOOKUP(B1062,'Dataset-A1'!A:D,4,FALSE)</f>
        <v>OT</v>
      </c>
      <c r="N1062">
        <f t="shared" si="49"/>
        <v>3</v>
      </c>
      <c r="O1062">
        <f t="shared" si="50"/>
        <v>166</v>
      </c>
    </row>
    <row r="1063" spans="1:15">
      <c r="A1063" s="1">
        <v>50018901</v>
      </c>
      <c r="B1063" s="5">
        <v>21163425</v>
      </c>
      <c r="C1063" s="7">
        <v>43145</v>
      </c>
      <c r="D1063" s="7">
        <v>43146</v>
      </c>
      <c r="E1063" s="5" t="s">
        <v>28</v>
      </c>
      <c r="F1063" s="5">
        <v>496</v>
      </c>
      <c r="G1063" s="5">
        <v>259</v>
      </c>
      <c r="H1063" s="5" t="s">
        <v>30</v>
      </c>
      <c r="I1063" s="5">
        <v>13</v>
      </c>
      <c r="J1063">
        <f xml:space="preserve"> VLOOKUP(B1063,'Dataset-A1'!A:C,3,FALSE)</f>
        <v>1</v>
      </c>
      <c r="K1063">
        <f xml:space="preserve"> YEAR('Dataset-A2'!D1063)</f>
        <v>2018</v>
      </c>
      <c r="L1063">
        <f t="shared" si="48"/>
        <v>2</v>
      </c>
      <c r="M1063" t="str">
        <f xml:space="preserve"> VLOOKUP(B1063,'Dataset-A1'!A:D,4,FALSE)</f>
        <v>CN</v>
      </c>
      <c r="N1063">
        <f t="shared" si="49"/>
        <v>1</v>
      </c>
      <c r="O1063">
        <f t="shared" si="50"/>
        <v>237</v>
      </c>
    </row>
    <row r="1064" spans="1:15">
      <c r="A1064" s="1">
        <v>50018921</v>
      </c>
      <c r="B1064" s="5">
        <v>21166527</v>
      </c>
      <c r="C1064" s="7">
        <v>43358</v>
      </c>
      <c r="D1064" s="7">
        <v>43365</v>
      </c>
      <c r="E1064" s="5" t="s">
        <v>33</v>
      </c>
      <c r="F1064" s="5">
        <v>180</v>
      </c>
      <c r="G1064" s="5">
        <v>41</v>
      </c>
      <c r="H1064" s="5" t="s">
        <v>30</v>
      </c>
      <c r="I1064" s="5">
        <v>15</v>
      </c>
      <c r="J1064">
        <f xml:space="preserve"> VLOOKUP(B1064,'Dataset-A1'!A:C,3,FALSE)</f>
        <v>1</v>
      </c>
      <c r="K1064">
        <f xml:space="preserve"> YEAR('Dataset-A2'!D1064)</f>
        <v>2018</v>
      </c>
      <c r="L1064">
        <f t="shared" si="48"/>
        <v>9</v>
      </c>
      <c r="M1064" t="str">
        <f xml:space="preserve"> VLOOKUP(B1064,'Dataset-A1'!A:D,4,FALSE)</f>
        <v>EN</v>
      </c>
      <c r="N1064">
        <f t="shared" si="49"/>
        <v>7</v>
      </c>
      <c r="O1064">
        <f t="shared" si="50"/>
        <v>139</v>
      </c>
    </row>
    <row r="1065" spans="1:15">
      <c r="A1065" s="1">
        <v>50018931</v>
      </c>
      <c r="B1065" s="5">
        <v>21153242</v>
      </c>
      <c r="C1065" s="7">
        <v>43230</v>
      </c>
      <c r="D1065" s="7">
        <v>43236</v>
      </c>
      <c r="E1065" s="5" t="s">
        <v>33</v>
      </c>
      <c r="F1065" s="5">
        <v>29400</v>
      </c>
      <c r="G1065" s="5">
        <v>19759</v>
      </c>
      <c r="H1065" s="5" t="s">
        <v>27</v>
      </c>
      <c r="I1065" s="5">
        <v>9</v>
      </c>
      <c r="J1065">
        <f xml:space="preserve"> VLOOKUP(B1065,'Dataset-A1'!A:C,3,FALSE)</f>
        <v>0</v>
      </c>
      <c r="K1065">
        <f xml:space="preserve"> YEAR('Dataset-A2'!D1065)</f>
        <v>2018</v>
      </c>
      <c r="L1065">
        <f t="shared" si="48"/>
        <v>5</v>
      </c>
      <c r="M1065" t="str">
        <f xml:space="preserve"> VLOOKUP(B1065,'Dataset-A1'!A:D,4,FALSE)</f>
        <v>CN</v>
      </c>
      <c r="N1065">
        <f t="shared" si="49"/>
        <v>6</v>
      </c>
      <c r="O1065">
        <f t="shared" si="50"/>
        <v>9641</v>
      </c>
    </row>
    <row r="1066" spans="1:15">
      <c r="A1066" s="1">
        <v>50018941</v>
      </c>
      <c r="B1066" s="5">
        <v>361872</v>
      </c>
      <c r="C1066" s="7">
        <v>43257</v>
      </c>
      <c r="D1066" s="7">
        <v>43262</v>
      </c>
      <c r="E1066" s="5" t="s">
        <v>23</v>
      </c>
      <c r="F1066" s="5">
        <v>189</v>
      </c>
      <c r="G1066" s="5">
        <v>104</v>
      </c>
      <c r="H1066" s="5" t="s">
        <v>30</v>
      </c>
      <c r="I1066" s="5">
        <v>3</v>
      </c>
      <c r="J1066">
        <f xml:space="preserve"> VLOOKUP(B1066,'Dataset-A1'!A:C,3,FALSE)</f>
        <v>1</v>
      </c>
      <c r="K1066">
        <f xml:space="preserve"> YEAR('Dataset-A2'!D1066)</f>
        <v>2018</v>
      </c>
      <c r="L1066">
        <f t="shared" si="48"/>
        <v>6</v>
      </c>
      <c r="M1066" t="str">
        <f xml:space="preserve"> VLOOKUP(B1066,'Dataset-A1'!A:D,4,FALSE)</f>
        <v>EN</v>
      </c>
      <c r="N1066">
        <f t="shared" si="49"/>
        <v>5</v>
      </c>
      <c r="O1066">
        <f t="shared" si="50"/>
        <v>85</v>
      </c>
    </row>
    <row r="1067" spans="1:15">
      <c r="A1067" s="1">
        <v>50018971</v>
      </c>
      <c r="B1067" s="5">
        <v>21091723</v>
      </c>
      <c r="C1067" s="7">
        <v>43115</v>
      </c>
      <c r="D1067" s="7">
        <v>43118</v>
      </c>
      <c r="E1067" s="5" t="s">
        <v>23</v>
      </c>
      <c r="F1067" s="5">
        <v>613</v>
      </c>
      <c r="G1067" s="5">
        <v>422</v>
      </c>
      <c r="H1067" s="5" t="s">
        <v>27</v>
      </c>
      <c r="I1067" s="5">
        <v>8</v>
      </c>
      <c r="J1067">
        <f xml:space="preserve"> VLOOKUP(B1067,'Dataset-A1'!A:C,3,FALSE)</f>
        <v>0</v>
      </c>
      <c r="K1067">
        <f xml:space="preserve"> YEAR('Dataset-A2'!D1067)</f>
        <v>2018</v>
      </c>
      <c r="L1067">
        <f t="shared" si="48"/>
        <v>1</v>
      </c>
      <c r="M1067" t="str">
        <f xml:space="preserve"> VLOOKUP(B1067,'Dataset-A1'!A:D,4,FALSE)</f>
        <v>OT</v>
      </c>
      <c r="N1067">
        <f t="shared" si="49"/>
        <v>3</v>
      </c>
      <c r="O1067">
        <f t="shared" si="50"/>
        <v>191</v>
      </c>
    </row>
    <row r="1068" spans="1:15">
      <c r="A1068" s="1">
        <v>50018991</v>
      </c>
      <c r="B1068" s="5">
        <v>344476</v>
      </c>
      <c r="C1068" s="7">
        <v>43364</v>
      </c>
      <c r="D1068" s="7">
        <v>43365</v>
      </c>
      <c r="E1068" s="5" t="s">
        <v>28</v>
      </c>
      <c r="F1068" s="5">
        <v>195</v>
      </c>
      <c r="G1068" s="5">
        <v>70</v>
      </c>
      <c r="H1068" s="5" t="s">
        <v>27</v>
      </c>
      <c r="I1068" s="5">
        <v>7</v>
      </c>
      <c r="J1068">
        <f xml:space="preserve"> VLOOKUP(B1068,'Dataset-A1'!A:C,3,FALSE)</f>
        <v>1</v>
      </c>
      <c r="K1068">
        <f xml:space="preserve"> YEAR('Dataset-A2'!D1068)</f>
        <v>2018</v>
      </c>
      <c r="L1068">
        <f t="shared" si="48"/>
        <v>9</v>
      </c>
      <c r="M1068" t="str">
        <f xml:space="preserve"> VLOOKUP(B1068,'Dataset-A1'!A:D,4,FALSE)</f>
        <v>EN</v>
      </c>
      <c r="N1068">
        <f t="shared" si="49"/>
        <v>1</v>
      </c>
      <c r="O1068">
        <f t="shared" si="50"/>
        <v>125</v>
      </c>
    </row>
    <row r="1069" spans="1:15">
      <c r="A1069" s="1">
        <v>50019041</v>
      </c>
      <c r="B1069" s="5">
        <v>21166231</v>
      </c>
      <c r="C1069" s="7">
        <v>43336</v>
      </c>
      <c r="D1069" s="7">
        <v>43339</v>
      </c>
      <c r="E1069" s="5" t="s">
        <v>29</v>
      </c>
      <c r="F1069" s="5">
        <v>721</v>
      </c>
      <c r="G1069" s="5">
        <v>327</v>
      </c>
      <c r="H1069" s="5" t="s">
        <v>30</v>
      </c>
      <c r="I1069" s="5">
        <v>4</v>
      </c>
      <c r="J1069">
        <f xml:space="preserve"> VLOOKUP(B1069,'Dataset-A1'!A:C,3,FALSE)</f>
        <v>1</v>
      </c>
      <c r="K1069">
        <f xml:space="preserve"> YEAR('Dataset-A2'!D1069)</f>
        <v>2018</v>
      </c>
      <c r="L1069">
        <f t="shared" si="48"/>
        <v>8</v>
      </c>
      <c r="M1069" t="str">
        <f xml:space="preserve"> VLOOKUP(B1069,'Dataset-A1'!A:D,4,FALSE)</f>
        <v>EN</v>
      </c>
      <c r="N1069">
        <f t="shared" si="49"/>
        <v>3</v>
      </c>
      <c r="O1069">
        <f t="shared" si="50"/>
        <v>394</v>
      </c>
    </row>
    <row r="1070" spans="1:15">
      <c r="A1070" s="1">
        <v>50019051</v>
      </c>
      <c r="B1070" s="5">
        <v>14776397</v>
      </c>
      <c r="C1070" s="7">
        <v>43223</v>
      </c>
      <c r="D1070" s="7">
        <v>43224</v>
      </c>
      <c r="E1070" s="5" t="s">
        <v>28</v>
      </c>
      <c r="F1070" s="5">
        <v>131</v>
      </c>
      <c r="G1070" s="5">
        <v>92</v>
      </c>
      <c r="H1070" s="5" t="s">
        <v>32</v>
      </c>
      <c r="I1070" s="5">
        <v>3</v>
      </c>
      <c r="J1070">
        <f xml:space="preserve"> VLOOKUP(B1070,'Dataset-A1'!A:C,3,FALSE)</f>
        <v>1</v>
      </c>
      <c r="K1070">
        <f xml:space="preserve"> YEAR('Dataset-A2'!D1070)</f>
        <v>2018</v>
      </c>
      <c r="L1070">
        <f t="shared" si="48"/>
        <v>5</v>
      </c>
      <c r="M1070" t="str">
        <f xml:space="preserve"> VLOOKUP(B1070,'Dataset-A1'!A:D,4,FALSE)</f>
        <v>CN</v>
      </c>
      <c r="N1070">
        <f t="shared" si="49"/>
        <v>1</v>
      </c>
      <c r="O1070">
        <f t="shared" si="50"/>
        <v>39</v>
      </c>
    </row>
    <row r="1071" spans="1:15">
      <c r="A1071" s="1">
        <v>50019061</v>
      </c>
      <c r="B1071" s="5">
        <v>21171719</v>
      </c>
      <c r="C1071" s="7">
        <v>43351</v>
      </c>
      <c r="D1071" s="7">
        <v>43357</v>
      </c>
      <c r="E1071" s="5" t="s">
        <v>23</v>
      </c>
      <c r="F1071" s="5">
        <v>413</v>
      </c>
      <c r="G1071" s="5">
        <v>124</v>
      </c>
      <c r="H1071" s="5" t="s">
        <v>30</v>
      </c>
      <c r="I1071" s="5">
        <v>2</v>
      </c>
      <c r="J1071">
        <f xml:space="preserve"> VLOOKUP(B1071,'Dataset-A1'!A:C,3,FALSE)</f>
        <v>0</v>
      </c>
      <c r="K1071">
        <f xml:space="preserve"> YEAR('Dataset-A2'!D1071)</f>
        <v>2018</v>
      </c>
      <c r="L1071">
        <f t="shared" si="48"/>
        <v>9</v>
      </c>
      <c r="M1071" t="str">
        <f xml:space="preserve"> VLOOKUP(B1071,'Dataset-A1'!A:D,4,FALSE)</f>
        <v>OT</v>
      </c>
      <c r="N1071">
        <f t="shared" si="49"/>
        <v>6</v>
      </c>
      <c r="O1071">
        <f t="shared" si="50"/>
        <v>289</v>
      </c>
    </row>
    <row r="1072" spans="1:15">
      <c r="A1072" s="1">
        <v>50019071</v>
      </c>
      <c r="B1072" s="5">
        <v>20921814</v>
      </c>
      <c r="C1072" s="7">
        <v>43145</v>
      </c>
      <c r="D1072" s="7">
        <v>43149</v>
      </c>
      <c r="E1072" s="5" t="s">
        <v>29</v>
      </c>
      <c r="F1072" s="5">
        <v>344</v>
      </c>
      <c r="G1072" s="5">
        <v>135</v>
      </c>
      <c r="H1072" s="5" t="s">
        <v>27</v>
      </c>
      <c r="I1072" s="5">
        <v>5</v>
      </c>
      <c r="J1072">
        <f xml:space="preserve"> VLOOKUP(B1072,'Dataset-A1'!A:C,3,FALSE)</f>
        <v>1</v>
      </c>
      <c r="K1072">
        <f xml:space="preserve"> YEAR('Dataset-A2'!D1072)</f>
        <v>2018</v>
      </c>
      <c r="L1072">
        <f t="shared" si="48"/>
        <v>2</v>
      </c>
      <c r="M1072" t="str">
        <f xml:space="preserve"> VLOOKUP(B1072,'Dataset-A1'!A:D,4,FALSE)</f>
        <v>OT</v>
      </c>
      <c r="N1072">
        <f t="shared" si="49"/>
        <v>4</v>
      </c>
      <c r="O1072">
        <f t="shared" si="50"/>
        <v>209</v>
      </c>
    </row>
    <row r="1073" spans="1:15">
      <c r="A1073" s="1">
        <v>50019091</v>
      </c>
      <c r="B1073" s="5">
        <v>11919365</v>
      </c>
      <c r="C1073" s="7">
        <v>43201</v>
      </c>
      <c r="D1073" s="7">
        <v>43206</v>
      </c>
      <c r="E1073" s="5" t="s">
        <v>28</v>
      </c>
      <c r="F1073" s="5">
        <v>366</v>
      </c>
      <c r="G1073" s="5">
        <v>80</v>
      </c>
      <c r="H1073" s="5" t="s">
        <v>30</v>
      </c>
      <c r="I1073" s="5">
        <v>4</v>
      </c>
      <c r="J1073">
        <f xml:space="preserve"> VLOOKUP(B1073,'Dataset-A1'!A:C,3,FALSE)</f>
        <v>1</v>
      </c>
      <c r="K1073">
        <f xml:space="preserve"> YEAR('Dataset-A2'!D1073)</f>
        <v>2018</v>
      </c>
      <c r="L1073">
        <f t="shared" si="48"/>
        <v>4</v>
      </c>
      <c r="M1073" t="str">
        <f xml:space="preserve"> VLOOKUP(B1073,'Dataset-A1'!A:D,4,FALSE)</f>
        <v>CN</v>
      </c>
      <c r="N1073">
        <f t="shared" si="49"/>
        <v>5</v>
      </c>
      <c r="O1073">
        <f t="shared" si="50"/>
        <v>286</v>
      </c>
    </row>
    <row r="1074" spans="1:15">
      <c r="A1074" s="1">
        <v>50019121</v>
      </c>
      <c r="B1074" s="5">
        <v>21165620</v>
      </c>
      <c r="C1074" s="7">
        <v>43106</v>
      </c>
      <c r="D1074" s="7">
        <v>43110</v>
      </c>
      <c r="E1074" s="5" t="s">
        <v>33</v>
      </c>
      <c r="F1074" s="5">
        <v>202</v>
      </c>
      <c r="G1074" s="5">
        <v>132</v>
      </c>
      <c r="H1074" s="5" t="s">
        <v>27</v>
      </c>
      <c r="I1074" s="5">
        <v>14</v>
      </c>
      <c r="J1074">
        <f xml:space="preserve"> VLOOKUP(B1074,'Dataset-A1'!A:C,3,FALSE)</f>
        <v>1</v>
      </c>
      <c r="K1074">
        <f xml:space="preserve"> YEAR('Dataset-A2'!D1074)</f>
        <v>2018</v>
      </c>
      <c r="L1074">
        <f t="shared" si="48"/>
        <v>1</v>
      </c>
      <c r="M1074" t="str">
        <f xml:space="preserve"> VLOOKUP(B1074,'Dataset-A1'!A:D,4,FALSE)</f>
        <v>CN</v>
      </c>
      <c r="N1074">
        <f t="shared" si="49"/>
        <v>4</v>
      </c>
      <c r="O1074">
        <f t="shared" si="50"/>
        <v>70</v>
      </c>
    </row>
    <row r="1075" spans="1:15">
      <c r="A1075" s="1">
        <v>50019131</v>
      </c>
      <c r="B1075" s="5">
        <v>15106260</v>
      </c>
      <c r="C1075" s="7">
        <v>43394</v>
      </c>
      <c r="D1075" s="7">
        <v>43399</v>
      </c>
      <c r="E1075" s="5" t="s">
        <v>23</v>
      </c>
      <c r="F1075" s="5">
        <v>343</v>
      </c>
      <c r="G1075" s="5">
        <v>187</v>
      </c>
      <c r="H1075" s="5" t="s">
        <v>30</v>
      </c>
      <c r="I1075" s="5">
        <v>3</v>
      </c>
      <c r="J1075">
        <f xml:space="preserve"> VLOOKUP(B1075,'Dataset-A1'!A:C,3,FALSE)</f>
        <v>0</v>
      </c>
      <c r="K1075">
        <f xml:space="preserve"> YEAR('Dataset-A2'!D1075)</f>
        <v>2018</v>
      </c>
      <c r="L1075">
        <f t="shared" si="48"/>
        <v>10</v>
      </c>
      <c r="M1075" t="str">
        <f xml:space="preserve"> VLOOKUP(B1075,'Dataset-A1'!A:D,4,FALSE)</f>
        <v>CN</v>
      </c>
      <c r="N1075">
        <f t="shared" si="49"/>
        <v>5</v>
      </c>
      <c r="O1075">
        <f t="shared" si="50"/>
        <v>156</v>
      </c>
    </row>
    <row r="1076" spans="1:15">
      <c r="A1076" s="1">
        <v>50019141</v>
      </c>
      <c r="B1076" s="5">
        <v>20566756</v>
      </c>
      <c r="C1076" s="7">
        <v>43249</v>
      </c>
      <c r="D1076" s="7">
        <v>43250</v>
      </c>
      <c r="E1076" s="5" t="s">
        <v>33</v>
      </c>
      <c r="F1076" s="5">
        <v>160</v>
      </c>
      <c r="G1076" s="5">
        <v>108</v>
      </c>
      <c r="H1076" s="5" t="s">
        <v>30</v>
      </c>
      <c r="I1076" s="5">
        <v>8</v>
      </c>
      <c r="J1076">
        <f xml:space="preserve"> VLOOKUP(B1076,'Dataset-A1'!A:C,3,FALSE)</f>
        <v>1</v>
      </c>
      <c r="K1076">
        <f xml:space="preserve"> YEAR('Dataset-A2'!D1076)</f>
        <v>2018</v>
      </c>
      <c r="L1076">
        <f t="shared" si="48"/>
        <v>5</v>
      </c>
      <c r="M1076" t="str">
        <f xml:space="preserve"> VLOOKUP(B1076,'Dataset-A1'!A:D,4,FALSE)</f>
        <v>EN</v>
      </c>
      <c r="N1076">
        <f t="shared" si="49"/>
        <v>1</v>
      </c>
      <c r="O1076">
        <f t="shared" si="50"/>
        <v>52</v>
      </c>
    </row>
    <row r="1077" spans="1:15">
      <c r="A1077" s="1">
        <v>50019151</v>
      </c>
      <c r="B1077" s="5">
        <v>15632810</v>
      </c>
      <c r="C1077" s="7">
        <v>43298</v>
      </c>
      <c r="D1077" s="7">
        <v>43302</v>
      </c>
      <c r="E1077" s="5" t="s">
        <v>28</v>
      </c>
      <c r="F1077" s="5">
        <v>168</v>
      </c>
      <c r="G1077" s="5">
        <v>102</v>
      </c>
      <c r="H1077" s="5" t="s">
        <v>32</v>
      </c>
      <c r="I1077" s="5">
        <v>7</v>
      </c>
      <c r="J1077">
        <f xml:space="preserve"> VLOOKUP(B1077,'Dataset-A1'!A:C,3,FALSE)</f>
        <v>0</v>
      </c>
      <c r="K1077">
        <f xml:space="preserve"> YEAR('Dataset-A2'!D1077)</f>
        <v>2018</v>
      </c>
      <c r="L1077">
        <f t="shared" si="48"/>
        <v>7</v>
      </c>
      <c r="M1077" t="str">
        <f xml:space="preserve"> VLOOKUP(B1077,'Dataset-A1'!A:D,4,FALSE)</f>
        <v>EN</v>
      </c>
      <c r="N1077">
        <f t="shared" si="49"/>
        <v>4</v>
      </c>
      <c r="O1077">
        <f t="shared" si="50"/>
        <v>66</v>
      </c>
    </row>
    <row r="1078" spans="1:15">
      <c r="A1078" s="1">
        <v>50019161</v>
      </c>
      <c r="B1078" s="5">
        <v>17287944</v>
      </c>
      <c r="C1078" s="7">
        <v>43314</v>
      </c>
      <c r="D1078" s="7">
        <v>43316</v>
      </c>
      <c r="E1078" s="5" t="s">
        <v>28</v>
      </c>
      <c r="F1078" s="5">
        <v>190</v>
      </c>
      <c r="G1078" s="5">
        <v>90</v>
      </c>
      <c r="H1078" s="5" t="s">
        <v>30</v>
      </c>
      <c r="I1078" s="5">
        <v>14</v>
      </c>
      <c r="J1078">
        <f xml:space="preserve"> VLOOKUP(B1078,'Dataset-A1'!A:C,3,FALSE)</f>
        <v>1</v>
      </c>
      <c r="K1078">
        <f xml:space="preserve"> YEAR('Dataset-A2'!D1078)</f>
        <v>2018</v>
      </c>
      <c r="L1078">
        <f t="shared" si="48"/>
        <v>8</v>
      </c>
      <c r="M1078" t="str">
        <f xml:space="preserve"> VLOOKUP(B1078,'Dataset-A1'!A:D,4,FALSE)</f>
        <v>CN</v>
      </c>
      <c r="N1078">
        <f t="shared" si="49"/>
        <v>2</v>
      </c>
      <c r="O1078">
        <f t="shared" si="50"/>
        <v>100</v>
      </c>
    </row>
    <row r="1079" spans="1:15">
      <c r="A1079" s="1">
        <v>50019171</v>
      </c>
      <c r="B1079" s="5">
        <v>20873838</v>
      </c>
      <c r="C1079" s="7">
        <v>43235</v>
      </c>
      <c r="D1079" s="7">
        <v>43241</v>
      </c>
      <c r="E1079" s="5" t="s">
        <v>28</v>
      </c>
      <c r="F1079" s="5">
        <v>747</v>
      </c>
      <c r="G1079" s="5">
        <v>285</v>
      </c>
      <c r="H1079" s="5" t="s">
        <v>27</v>
      </c>
      <c r="I1079" s="5">
        <v>11</v>
      </c>
      <c r="J1079">
        <f xml:space="preserve"> VLOOKUP(B1079,'Dataset-A1'!A:C,3,FALSE)</f>
        <v>1</v>
      </c>
      <c r="K1079">
        <f xml:space="preserve"> YEAR('Dataset-A2'!D1079)</f>
        <v>2018</v>
      </c>
      <c r="L1079">
        <f t="shared" si="48"/>
        <v>5</v>
      </c>
      <c r="M1079" t="str">
        <f xml:space="preserve"> VLOOKUP(B1079,'Dataset-A1'!A:D,4,FALSE)</f>
        <v>OT</v>
      </c>
      <c r="N1079">
        <f t="shared" si="49"/>
        <v>6</v>
      </c>
      <c r="O1079">
        <f t="shared" si="50"/>
        <v>462</v>
      </c>
    </row>
    <row r="1080" spans="1:15">
      <c r="A1080" s="1">
        <v>50019181</v>
      </c>
      <c r="B1080" s="5">
        <v>21166565</v>
      </c>
      <c r="C1080" s="7">
        <v>43323</v>
      </c>
      <c r="D1080" s="7">
        <v>43325</v>
      </c>
      <c r="E1080" s="5" t="s">
        <v>23</v>
      </c>
      <c r="F1080" s="5">
        <v>920</v>
      </c>
      <c r="G1080" s="5">
        <v>514</v>
      </c>
      <c r="H1080" s="5" t="s">
        <v>25</v>
      </c>
      <c r="I1080" s="5">
        <v>4</v>
      </c>
      <c r="J1080">
        <f xml:space="preserve"> VLOOKUP(B1080,'Dataset-A1'!A:C,3,FALSE)</f>
        <v>0</v>
      </c>
      <c r="K1080">
        <f xml:space="preserve"> YEAR('Dataset-A2'!D1080)</f>
        <v>2018</v>
      </c>
      <c r="L1080">
        <f t="shared" si="48"/>
        <v>8</v>
      </c>
      <c r="M1080" t="str">
        <f xml:space="preserve"> VLOOKUP(B1080,'Dataset-A1'!A:D,4,FALSE)</f>
        <v>EN</v>
      </c>
      <c r="N1080">
        <f t="shared" si="49"/>
        <v>2</v>
      </c>
      <c r="O1080">
        <f t="shared" si="50"/>
        <v>406</v>
      </c>
    </row>
    <row r="1081" spans="1:15">
      <c r="A1081" s="1">
        <v>50019201</v>
      </c>
      <c r="B1081" s="5">
        <v>21172158</v>
      </c>
      <c r="C1081" s="7">
        <v>43346</v>
      </c>
      <c r="D1081" s="7">
        <v>43348</v>
      </c>
      <c r="E1081" s="5" t="s">
        <v>29</v>
      </c>
      <c r="F1081" s="5">
        <v>153</v>
      </c>
      <c r="G1081" s="5">
        <v>45</v>
      </c>
      <c r="H1081" s="5" t="s">
        <v>27</v>
      </c>
      <c r="I1081" s="5">
        <v>1</v>
      </c>
      <c r="J1081">
        <f xml:space="preserve"> VLOOKUP(B1081,'Dataset-A1'!A:C,3,FALSE)</f>
        <v>1</v>
      </c>
      <c r="K1081">
        <f xml:space="preserve"> YEAR('Dataset-A2'!D1081)</f>
        <v>2018</v>
      </c>
      <c r="L1081">
        <f t="shared" si="48"/>
        <v>9</v>
      </c>
      <c r="M1081" t="str">
        <f xml:space="preserve"> VLOOKUP(B1081,'Dataset-A1'!A:D,4,FALSE)</f>
        <v>CN</v>
      </c>
      <c r="N1081">
        <f t="shared" si="49"/>
        <v>2</v>
      </c>
      <c r="O1081">
        <f t="shared" si="50"/>
        <v>108</v>
      </c>
    </row>
    <row r="1082" spans="1:15">
      <c r="A1082" s="1">
        <v>50019211</v>
      </c>
      <c r="B1082" s="5">
        <v>343948</v>
      </c>
      <c r="C1082" s="7">
        <v>43282</v>
      </c>
      <c r="D1082" s="7">
        <v>43284</v>
      </c>
      <c r="E1082" s="5" t="s">
        <v>28</v>
      </c>
      <c r="F1082" s="5">
        <v>180</v>
      </c>
      <c r="G1082" s="5">
        <v>45</v>
      </c>
      <c r="H1082" s="5" t="s">
        <v>27</v>
      </c>
      <c r="I1082" s="5">
        <v>4</v>
      </c>
      <c r="J1082">
        <f xml:space="preserve"> VLOOKUP(B1082,'Dataset-A1'!A:C,3,FALSE)</f>
        <v>0</v>
      </c>
      <c r="K1082">
        <f xml:space="preserve"> YEAR('Dataset-A2'!D1082)</f>
        <v>2018</v>
      </c>
      <c r="L1082">
        <f t="shared" si="48"/>
        <v>7</v>
      </c>
      <c r="M1082" t="str">
        <f xml:space="preserve"> VLOOKUP(B1082,'Dataset-A1'!A:D,4,FALSE)</f>
        <v>OT</v>
      </c>
      <c r="N1082">
        <f t="shared" si="49"/>
        <v>2</v>
      </c>
      <c r="O1082">
        <f t="shared" si="50"/>
        <v>135</v>
      </c>
    </row>
    <row r="1083" spans="1:15">
      <c r="A1083" s="1">
        <v>50019221</v>
      </c>
      <c r="B1083" s="5">
        <v>11138788</v>
      </c>
      <c r="C1083" s="7">
        <v>43191</v>
      </c>
      <c r="D1083" s="7">
        <v>43198</v>
      </c>
      <c r="E1083" s="5" t="s">
        <v>33</v>
      </c>
      <c r="F1083" s="5">
        <v>199</v>
      </c>
      <c r="G1083" s="5">
        <v>127</v>
      </c>
      <c r="H1083" s="5" t="s">
        <v>30</v>
      </c>
      <c r="I1083" s="5">
        <v>2</v>
      </c>
      <c r="J1083">
        <f xml:space="preserve"> VLOOKUP(B1083,'Dataset-A1'!A:C,3,FALSE)</f>
        <v>1</v>
      </c>
      <c r="K1083">
        <f xml:space="preserve"> YEAR('Dataset-A2'!D1083)</f>
        <v>2018</v>
      </c>
      <c r="L1083">
        <f t="shared" si="48"/>
        <v>4</v>
      </c>
      <c r="M1083" t="str">
        <f xml:space="preserve"> VLOOKUP(B1083,'Dataset-A1'!A:D,4,FALSE)</f>
        <v>OT</v>
      </c>
      <c r="N1083">
        <f t="shared" si="49"/>
        <v>7</v>
      </c>
      <c r="O1083">
        <f t="shared" si="50"/>
        <v>72</v>
      </c>
    </row>
    <row r="1084" spans="1:15">
      <c r="A1084" s="1">
        <v>50019231</v>
      </c>
      <c r="B1084" s="5">
        <v>20944653</v>
      </c>
      <c r="C1084" s="7">
        <v>43371</v>
      </c>
      <c r="D1084" s="7">
        <v>43377</v>
      </c>
      <c r="E1084" s="5" t="s">
        <v>29</v>
      </c>
      <c r="F1084" s="5">
        <v>156</v>
      </c>
      <c r="G1084" s="5">
        <v>76</v>
      </c>
      <c r="H1084" s="5" t="s">
        <v>25</v>
      </c>
      <c r="I1084" s="5">
        <v>2</v>
      </c>
      <c r="J1084">
        <f xml:space="preserve"> VLOOKUP(B1084,'Dataset-A1'!A:C,3,FALSE)</f>
        <v>1</v>
      </c>
      <c r="K1084">
        <f xml:space="preserve"> YEAR('Dataset-A2'!D1084)</f>
        <v>2018</v>
      </c>
      <c r="L1084">
        <f t="shared" si="48"/>
        <v>10</v>
      </c>
      <c r="M1084" t="str">
        <f xml:space="preserve"> VLOOKUP(B1084,'Dataset-A1'!A:D,4,FALSE)</f>
        <v>CN</v>
      </c>
      <c r="N1084">
        <f t="shared" si="49"/>
        <v>6</v>
      </c>
      <c r="O1084">
        <f t="shared" si="50"/>
        <v>80</v>
      </c>
    </row>
    <row r="1085" spans="1:15">
      <c r="A1085" s="1">
        <v>50019261</v>
      </c>
      <c r="B1085" s="5">
        <v>16166261</v>
      </c>
      <c r="C1085" s="7">
        <v>43217</v>
      </c>
      <c r="D1085" s="7">
        <v>43222</v>
      </c>
      <c r="E1085" s="5" t="s">
        <v>33</v>
      </c>
      <c r="F1085" s="5">
        <v>1495</v>
      </c>
      <c r="G1085" s="5">
        <v>752</v>
      </c>
      <c r="H1085" s="5" t="s">
        <v>30</v>
      </c>
      <c r="I1085" s="5">
        <v>8</v>
      </c>
      <c r="J1085">
        <f xml:space="preserve"> VLOOKUP(B1085,'Dataset-A1'!A:C,3,FALSE)</f>
        <v>1</v>
      </c>
      <c r="K1085">
        <f xml:space="preserve"> YEAR('Dataset-A2'!D1085)</f>
        <v>2018</v>
      </c>
      <c r="L1085">
        <f t="shared" si="48"/>
        <v>5</v>
      </c>
      <c r="M1085" t="str">
        <f xml:space="preserve"> VLOOKUP(B1085,'Dataset-A1'!A:D,4,FALSE)</f>
        <v>OT</v>
      </c>
      <c r="N1085">
        <f t="shared" si="49"/>
        <v>5</v>
      </c>
      <c r="O1085">
        <f t="shared" si="50"/>
        <v>743</v>
      </c>
    </row>
    <row r="1086" spans="1:15">
      <c r="A1086" s="1">
        <v>50019291</v>
      </c>
      <c r="B1086" s="5">
        <v>6701810</v>
      </c>
      <c r="C1086" s="7">
        <v>43122</v>
      </c>
      <c r="D1086" s="7">
        <v>43127</v>
      </c>
      <c r="E1086" s="5" t="s">
        <v>23</v>
      </c>
      <c r="F1086" s="5">
        <v>662</v>
      </c>
      <c r="G1086" s="5">
        <v>189</v>
      </c>
      <c r="H1086" s="5" t="s">
        <v>27</v>
      </c>
      <c r="I1086" s="5">
        <v>12</v>
      </c>
      <c r="J1086">
        <f xml:space="preserve"> VLOOKUP(B1086,'Dataset-A1'!A:C,3,FALSE)</f>
        <v>1</v>
      </c>
      <c r="K1086">
        <f xml:space="preserve"> YEAR('Dataset-A2'!D1086)</f>
        <v>2018</v>
      </c>
      <c r="L1086">
        <f t="shared" si="48"/>
        <v>1</v>
      </c>
      <c r="M1086" t="str">
        <f xml:space="preserve"> VLOOKUP(B1086,'Dataset-A1'!A:D,4,FALSE)</f>
        <v>CN</v>
      </c>
      <c r="N1086">
        <f t="shared" si="49"/>
        <v>5</v>
      </c>
      <c r="O1086">
        <f t="shared" si="50"/>
        <v>473</v>
      </c>
    </row>
    <row r="1087" spans="1:15">
      <c r="A1087" s="1">
        <v>50019301</v>
      </c>
      <c r="B1087" s="5">
        <v>313077</v>
      </c>
      <c r="C1087" s="7">
        <v>43134</v>
      </c>
      <c r="D1087" s="7">
        <v>43139</v>
      </c>
      <c r="E1087" s="5" t="s">
        <v>33</v>
      </c>
      <c r="F1087" s="5">
        <v>731</v>
      </c>
      <c r="G1087" s="5">
        <v>392</v>
      </c>
      <c r="H1087" s="5" t="s">
        <v>32</v>
      </c>
      <c r="I1087" s="5">
        <v>5</v>
      </c>
      <c r="J1087">
        <f xml:space="preserve"> VLOOKUP(B1087,'Dataset-A1'!A:C,3,FALSE)</f>
        <v>0</v>
      </c>
      <c r="K1087">
        <f xml:space="preserve"> YEAR('Dataset-A2'!D1087)</f>
        <v>2018</v>
      </c>
      <c r="L1087">
        <f t="shared" si="48"/>
        <v>2</v>
      </c>
      <c r="M1087" t="str">
        <f xml:space="preserve"> VLOOKUP(B1087,'Dataset-A1'!A:D,4,FALSE)</f>
        <v>CN</v>
      </c>
      <c r="N1087">
        <f t="shared" si="49"/>
        <v>5</v>
      </c>
      <c r="O1087">
        <f t="shared" si="50"/>
        <v>339</v>
      </c>
    </row>
    <row r="1088" spans="1:15">
      <c r="A1088" s="1">
        <v>50019371</v>
      </c>
      <c r="B1088" s="5">
        <v>7566670</v>
      </c>
      <c r="C1088" s="7">
        <v>43063</v>
      </c>
      <c r="D1088" s="7">
        <v>43067</v>
      </c>
      <c r="E1088" s="5" t="s">
        <v>28</v>
      </c>
      <c r="F1088" s="5">
        <v>337</v>
      </c>
      <c r="G1088" s="5">
        <v>131</v>
      </c>
      <c r="H1088" s="5" t="s">
        <v>32</v>
      </c>
      <c r="I1088" s="5">
        <v>1</v>
      </c>
      <c r="J1088">
        <f xml:space="preserve"> VLOOKUP(B1088,'Dataset-A1'!A:C,3,FALSE)</f>
        <v>1</v>
      </c>
      <c r="K1088">
        <f xml:space="preserve"> YEAR('Dataset-A2'!D1088)</f>
        <v>2017</v>
      </c>
      <c r="L1088">
        <f t="shared" si="48"/>
        <v>11</v>
      </c>
      <c r="M1088" t="str">
        <f xml:space="preserve"> VLOOKUP(B1088,'Dataset-A1'!A:D,4,FALSE)</f>
        <v>EN</v>
      </c>
      <c r="N1088">
        <f t="shared" si="49"/>
        <v>4</v>
      </c>
      <c r="O1088">
        <f t="shared" si="50"/>
        <v>206</v>
      </c>
    </row>
    <row r="1089" spans="1:15">
      <c r="A1089" s="1">
        <v>50019381</v>
      </c>
      <c r="B1089" s="5">
        <v>8039947</v>
      </c>
      <c r="C1089" s="7">
        <v>43423</v>
      </c>
      <c r="D1089" s="7">
        <v>43426</v>
      </c>
      <c r="E1089" s="5" t="s">
        <v>23</v>
      </c>
      <c r="F1089" s="5">
        <v>1084</v>
      </c>
      <c r="G1089" s="5">
        <v>723</v>
      </c>
      <c r="H1089" s="5" t="s">
        <v>30</v>
      </c>
      <c r="I1089" s="5">
        <v>1</v>
      </c>
      <c r="J1089">
        <f xml:space="preserve"> VLOOKUP(B1089,'Dataset-A1'!A:C,3,FALSE)</f>
        <v>0</v>
      </c>
      <c r="K1089">
        <f xml:space="preserve"> YEAR('Dataset-A2'!D1089)</f>
        <v>2018</v>
      </c>
      <c r="L1089">
        <f t="shared" si="48"/>
        <v>11</v>
      </c>
      <c r="M1089" t="str">
        <f xml:space="preserve"> VLOOKUP(B1089,'Dataset-A1'!A:D,4,FALSE)</f>
        <v>EN</v>
      </c>
      <c r="N1089">
        <f t="shared" si="49"/>
        <v>3</v>
      </c>
      <c r="O1089">
        <f t="shared" si="50"/>
        <v>361</v>
      </c>
    </row>
    <row r="1090" spans="1:15">
      <c r="A1090" s="1">
        <v>50019391</v>
      </c>
      <c r="B1090" s="5">
        <v>21172673</v>
      </c>
      <c r="C1090" s="7">
        <v>43301</v>
      </c>
      <c r="D1090" s="7">
        <v>43302</v>
      </c>
      <c r="E1090" s="5" t="s">
        <v>29</v>
      </c>
      <c r="F1090" s="5">
        <v>1805</v>
      </c>
      <c r="G1090" s="5">
        <v>457</v>
      </c>
      <c r="H1090" s="5" t="s">
        <v>27</v>
      </c>
      <c r="I1090" s="5">
        <v>14</v>
      </c>
      <c r="J1090">
        <f xml:space="preserve"> VLOOKUP(B1090,'Dataset-A1'!A:C,3,FALSE)</f>
        <v>0</v>
      </c>
      <c r="K1090">
        <f xml:space="preserve"> YEAR('Dataset-A2'!D1090)</f>
        <v>2018</v>
      </c>
      <c r="L1090">
        <f t="shared" si="48"/>
        <v>7</v>
      </c>
      <c r="M1090" t="str">
        <f xml:space="preserve"> VLOOKUP(B1090,'Dataset-A1'!A:D,4,FALSE)</f>
        <v>OT</v>
      </c>
      <c r="N1090">
        <f t="shared" si="49"/>
        <v>1</v>
      </c>
      <c r="O1090">
        <f t="shared" si="50"/>
        <v>1348</v>
      </c>
    </row>
    <row r="1091" spans="1:15">
      <c r="A1091" s="1">
        <v>50019401</v>
      </c>
      <c r="B1091" s="5">
        <v>9232079</v>
      </c>
      <c r="C1091" s="7">
        <v>43343</v>
      </c>
      <c r="D1091" s="7">
        <v>43347</v>
      </c>
      <c r="E1091" s="5" t="s">
        <v>29</v>
      </c>
      <c r="F1091" s="5">
        <v>203</v>
      </c>
      <c r="G1091" s="5">
        <v>58</v>
      </c>
      <c r="H1091" s="5" t="s">
        <v>30</v>
      </c>
      <c r="I1091" s="5">
        <v>14</v>
      </c>
      <c r="J1091">
        <f xml:space="preserve"> VLOOKUP(B1091,'Dataset-A1'!A:C,3,FALSE)</f>
        <v>1</v>
      </c>
      <c r="K1091">
        <f xml:space="preserve"> YEAR('Dataset-A2'!D1091)</f>
        <v>2018</v>
      </c>
      <c r="L1091">
        <f t="shared" ref="L1091:L1154" si="51">MONTH(D1091)</f>
        <v>9</v>
      </c>
      <c r="M1091" t="str">
        <f xml:space="preserve"> VLOOKUP(B1091,'Dataset-A1'!A:D,4,FALSE)</f>
        <v>EN</v>
      </c>
      <c r="N1091">
        <f t="shared" ref="N1091:N1154" si="52">D1091-C1091</f>
        <v>4</v>
      </c>
      <c r="O1091">
        <f t="shared" ref="O1091:O1154" si="53" xml:space="preserve"> F1091-G1091</f>
        <v>145</v>
      </c>
    </row>
    <row r="1092" spans="1:15">
      <c r="A1092" s="1">
        <v>50019431</v>
      </c>
      <c r="B1092" s="5">
        <v>17736054</v>
      </c>
      <c r="C1092" s="7">
        <v>43375</v>
      </c>
      <c r="D1092" s="7">
        <v>43378</v>
      </c>
      <c r="E1092" s="5" t="s">
        <v>29</v>
      </c>
      <c r="F1092" s="5">
        <v>101</v>
      </c>
      <c r="G1092" s="5">
        <v>22</v>
      </c>
      <c r="H1092" s="5" t="s">
        <v>27</v>
      </c>
      <c r="I1092" s="5">
        <v>4</v>
      </c>
      <c r="J1092">
        <f xml:space="preserve"> VLOOKUP(B1092,'Dataset-A1'!A:C,3,FALSE)</f>
        <v>1</v>
      </c>
      <c r="K1092">
        <f xml:space="preserve"> YEAR('Dataset-A2'!D1092)</f>
        <v>2018</v>
      </c>
      <c r="L1092">
        <f t="shared" si="51"/>
        <v>10</v>
      </c>
      <c r="M1092" t="str">
        <f xml:space="preserve"> VLOOKUP(B1092,'Dataset-A1'!A:D,4,FALSE)</f>
        <v>EN</v>
      </c>
      <c r="N1092">
        <f t="shared" si="52"/>
        <v>3</v>
      </c>
      <c r="O1092">
        <f t="shared" si="53"/>
        <v>79</v>
      </c>
    </row>
    <row r="1093" spans="1:15">
      <c r="A1093" s="1">
        <v>50019451</v>
      </c>
      <c r="B1093" s="5">
        <v>5524000</v>
      </c>
      <c r="C1093" s="7">
        <v>43422</v>
      </c>
      <c r="D1093" s="7">
        <v>43422</v>
      </c>
      <c r="E1093" s="5" t="s">
        <v>28</v>
      </c>
      <c r="F1093" s="5">
        <v>704</v>
      </c>
      <c r="G1093" s="5">
        <v>261</v>
      </c>
      <c r="H1093" s="5" t="s">
        <v>30</v>
      </c>
      <c r="I1093" s="5">
        <v>13</v>
      </c>
      <c r="J1093">
        <f xml:space="preserve"> VLOOKUP(B1093,'Dataset-A1'!A:C,3,FALSE)</f>
        <v>1</v>
      </c>
      <c r="K1093">
        <f xml:space="preserve"> YEAR('Dataset-A2'!D1093)</f>
        <v>2018</v>
      </c>
      <c r="L1093">
        <f t="shared" si="51"/>
        <v>11</v>
      </c>
      <c r="M1093" t="str">
        <f xml:space="preserve"> VLOOKUP(B1093,'Dataset-A1'!A:D,4,FALSE)</f>
        <v>CN</v>
      </c>
      <c r="N1093">
        <f t="shared" si="52"/>
        <v>0</v>
      </c>
      <c r="O1093">
        <f t="shared" si="53"/>
        <v>443</v>
      </c>
    </row>
    <row r="1094" spans="1:15">
      <c r="A1094" s="1">
        <v>50019461</v>
      </c>
      <c r="B1094" s="5">
        <v>16455953</v>
      </c>
      <c r="C1094" s="7">
        <v>43266</v>
      </c>
      <c r="D1094" s="7">
        <v>43269</v>
      </c>
      <c r="E1094" s="5" t="s">
        <v>29</v>
      </c>
      <c r="F1094" s="5">
        <v>519</v>
      </c>
      <c r="G1094" s="5">
        <v>241</v>
      </c>
      <c r="H1094" s="5" t="s">
        <v>30</v>
      </c>
      <c r="I1094" s="5">
        <v>5</v>
      </c>
      <c r="J1094">
        <f xml:space="preserve"> VLOOKUP(B1094,'Dataset-A1'!A:C,3,FALSE)</f>
        <v>1</v>
      </c>
      <c r="K1094">
        <f xml:space="preserve"> YEAR('Dataset-A2'!D1094)</f>
        <v>2018</v>
      </c>
      <c r="L1094">
        <f t="shared" si="51"/>
        <v>6</v>
      </c>
      <c r="M1094" t="str">
        <f xml:space="preserve"> VLOOKUP(B1094,'Dataset-A1'!A:D,4,FALSE)</f>
        <v>CN</v>
      </c>
      <c r="N1094">
        <f t="shared" si="52"/>
        <v>3</v>
      </c>
      <c r="O1094">
        <f t="shared" si="53"/>
        <v>278</v>
      </c>
    </row>
    <row r="1095" spans="1:15">
      <c r="A1095" s="1">
        <v>50019471</v>
      </c>
      <c r="B1095" s="5">
        <v>21172711</v>
      </c>
      <c r="C1095" s="7">
        <v>43356</v>
      </c>
      <c r="D1095" s="7">
        <v>43362</v>
      </c>
      <c r="E1095" s="5" t="s">
        <v>29</v>
      </c>
      <c r="F1095" s="5">
        <v>267</v>
      </c>
      <c r="G1095" s="5">
        <v>92</v>
      </c>
      <c r="H1095" s="5" t="s">
        <v>30</v>
      </c>
      <c r="I1095" s="5">
        <v>3</v>
      </c>
      <c r="J1095">
        <f xml:space="preserve"> VLOOKUP(B1095,'Dataset-A1'!A:C,3,FALSE)</f>
        <v>1</v>
      </c>
      <c r="K1095">
        <f xml:space="preserve"> YEAR('Dataset-A2'!D1095)</f>
        <v>2018</v>
      </c>
      <c r="L1095">
        <f t="shared" si="51"/>
        <v>9</v>
      </c>
      <c r="M1095" t="str">
        <f xml:space="preserve"> VLOOKUP(B1095,'Dataset-A1'!A:D,4,FALSE)</f>
        <v>CN</v>
      </c>
      <c r="N1095">
        <f t="shared" si="52"/>
        <v>6</v>
      </c>
      <c r="O1095">
        <f t="shared" si="53"/>
        <v>175</v>
      </c>
    </row>
    <row r="1096" spans="1:15">
      <c r="A1096" s="1">
        <v>50019481</v>
      </c>
      <c r="B1096" s="5">
        <v>21159216</v>
      </c>
      <c r="C1096" s="7">
        <v>43421</v>
      </c>
      <c r="D1096" s="7">
        <v>43422</v>
      </c>
      <c r="E1096" s="5" t="s">
        <v>33</v>
      </c>
      <c r="F1096" s="5">
        <v>725</v>
      </c>
      <c r="G1096" s="5">
        <v>424</v>
      </c>
      <c r="H1096" s="5" t="s">
        <v>30</v>
      </c>
      <c r="I1096" s="5">
        <v>1</v>
      </c>
      <c r="J1096">
        <f xml:space="preserve"> VLOOKUP(B1096,'Dataset-A1'!A:C,3,FALSE)</f>
        <v>0</v>
      </c>
      <c r="K1096">
        <f xml:space="preserve"> YEAR('Dataset-A2'!D1096)</f>
        <v>2018</v>
      </c>
      <c r="L1096">
        <f t="shared" si="51"/>
        <v>11</v>
      </c>
      <c r="M1096" t="str">
        <f xml:space="preserve"> VLOOKUP(B1096,'Dataset-A1'!A:D,4,FALSE)</f>
        <v>OT</v>
      </c>
      <c r="N1096">
        <f t="shared" si="52"/>
        <v>1</v>
      </c>
      <c r="O1096">
        <f t="shared" si="53"/>
        <v>301</v>
      </c>
    </row>
    <row r="1097" spans="1:15">
      <c r="A1097" s="1">
        <v>50019491</v>
      </c>
      <c r="B1097" s="5">
        <v>21162232</v>
      </c>
      <c r="C1097" s="7">
        <v>43186</v>
      </c>
      <c r="D1097" s="7">
        <v>43190</v>
      </c>
      <c r="E1097" s="5" t="s">
        <v>29</v>
      </c>
      <c r="F1097" s="5">
        <v>199</v>
      </c>
      <c r="G1097" s="5">
        <v>88</v>
      </c>
      <c r="H1097" s="5" t="s">
        <v>27</v>
      </c>
      <c r="I1097" s="5">
        <v>8</v>
      </c>
      <c r="J1097">
        <f xml:space="preserve"> VLOOKUP(B1097,'Dataset-A1'!A:C,3,FALSE)</f>
        <v>1</v>
      </c>
      <c r="K1097">
        <f xml:space="preserve"> YEAR('Dataset-A2'!D1097)</f>
        <v>2018</v>
      </c>
      <c r="L1097">
        <f t="shared" si="51"/>
        <v>3</v>
      </c>
      <c r="M1097" t="str">
        <f xml:space="preserve"> VLOOKUP(B1097,'Dataset-A1'!A:D,4,FALSE)</f>
        <v>CN</v>
      </c>
      <c r="N1097">
        <f t="shared" si="52"/>
        <v>4</v>
      </c>
      <c r="O1097">
        <f t="shared" si="53"/>
        <v>111</v>
      </c>
    </row>
    <row r="1098" spans="1:15">
      <c r="A1098" s="1">
        <v>50019501</v>
      </c>
      <c r="B1098" s="5">
        <v>20896256</v>
      </c>
      <c r="C1098" s="7">
        <v>43176</v>
      </c>
      <c r="D1098" s="7">
        <v>43177</v>
      </c>
      <c r="E1098" s="5" t="s">
        <v>29</v>
      </c>
      <c r="F1098" s="5">
        <v>228</v>
      </c>
      <c r="G1098" s="5">
        <v>112</v>
      </c>
      <c r="H1098" s="5" t="s">
        <v>27</v>
      </c>
      <c r="I1098" s="5">
        <v>2</v>
      </c>
      <c r="J1098">
        <f xml:space="preserve"> VLOOKUP(B1098,'Dataset-A1'!A:C,3,FALSE)</f>
        <v>1</v>
      </c>
      <c r="K1098">
        <f xml:space="preserve"> YEAR('Dataset-A2'!D1098)</f>
        <v>2018</v>
      </c>
      <c r="L1098">
        <f t="shared" si="51"/>
        <v>3</v>
      </c>
      <c r="M1098" t="str">
        <f xml:space="preserve"> VLOOKUP(B1098,'Dataset-A1'!A:D,4,FALSE)</f>
        <v>CN</v>
      </c>
      <c r="N1098">
        <f t="shared" si="52"/>
        <v>1</v>
      </c>
      <c r="O1098">
        <f t="shared" si="53"/>
        <v>116</v>
      </c>
    </row>
    <row r="1099" spans="1:15">
      <c r="A1099" s="1">
        <v>50019541</v>
      </c>
      <c r="B1099" s="5">
        <v>14870805</v>
      </c>
      <c r="C1099" s="7">
        <v>43119</v>
      </c>
      <c r="D1099" s="7">
        <v>43121</v>
      </c>
      <c r="E1099" s="5" t="s">
        <v>29</v>
      </c>
      <c r="F1099" s="5">
        <v>424</v>
      </c>
      <c r="G1099" s="5">
        <v>185</v>
      </c>
      <c r="H1099" s="5" t="s">
        <v>30</v>
      </c>
      <c r="I1099" s="5">
        <v>3</v>
      </c>
      <c r="J1099">
        <f xml:space="preserve"> VLOOKUP(B1099,'Dataset-A1'!A:C,3,FALSE)</f>
        <v>1</v>
      </c>
      <c r="K1099">
        <f xml:space="preserve"> YEAR('Dataset-A2'!D1099)</f>
        <v>2018</v>
      </c>
      <c r="L1099">
        <f t="shared" si="51"/>
        <v>1</v>
      </c>
      <c r="M1099" t="str">
        <f xml:space="preserve"> VLOOKUP(B1099,'Dataset-A1'!A:D,4,FALSE)</f>
        <v>OT</v>
      </c>
      <c r="N1099">
        <f t="shared" si="52"/>
        <v>2</v>
      </c>
      <c r="O1099">
        <f t="shared" si="53"/>
        <v>239</v>
      </c>
    </row>
    <row r="1100" spans="1:15">
      <c r="A1100" s="1">
        <v>50019551</v>
      </c>
      <c r="B1100" s="5">
        <v>6255590</v>
      </c>
      <c r="C1100" s="7">
        <v>43164</v>
      </c>
      <c r="D1100" s="7">
        <v>43165</v>
      </c>
      <c r="E1100" s="5" t="s">
        <v>29</v>
      </c>
      <c r="F1100" s="5">
        <v>578</v>
      </c>
      <c r="G1100" s="5">
        <v>337</v>
      </c>
      <c r="H1100" s="5" t="s">
        <v>27</v>
      </c>
      <c r="I1100" s="5">
        <v>12</v>
      </c>
      <c r="J1100">
        <f xml:space="preserve"> VLOOKUP(B1100,'Dataset-A1'!A:C,3,FALSE)</f>
        <v>1</v>
      </c>
      <c r="K1100">
        <f xml:space="preserve"> YEAR('Dataset-A2'!D1100)</f>
        <v>2018</v>
      </c>
      <c r="L1100">
        <f t="shared" si="51"/>
        <v>3</v>
      </c>
      <c r="M1100" t="str">
        <f xml:space="preserve"> VLOOKUP(B1100,'Dataset-A1'!A:D,4,FALSE)</f>
        <v>EN</v>
      </c>
      <c r="N1100">
        <f t="shared" si="52"/>
        <v>1</v>
      </c>
      <c r="O1100">
        <f t="shared" si="53"/>
        <v>241</v>
      </c>
    </row>
    <row r="1101" spans="1:15">
      <c r="A1101" s="1">
        <v>50019561</v>
      </c>
      <c r="B1101" s="5">
        <v>14210259</v>
      </c>
      <c r="C1101" s="7">
        <v>43150</v>
      </c>
      <c r="D1101" s="7">
        <v>43151</v>
      </c>
      <c r="E1101" s="5" t="s">
        <v>29</v>
      </c>
      <c r="F1101" s="5">
        <v>191</v>
      </c>
      <c r="G1101" s="5">
        <v>77</v>
      </c>
      <c r="H1101" s="5" t="s">
        <v>32</v>
      </c>
      <c r="I1101" s="5">
        <v>10</v>
      </c>
      <c r="J1101">
        <f xml:space="preserve"> VLOOKUP(B1101,'Dataset-A1'!A:C,3,FALSE)</f>
        <v>1</v>
      </c>
      <c r="K1101">
        <f xml:space="preserve"> YEAR('Dataset-A2'!D1101)</f>
        <v>2018</v>
      </c>
      <c r="L1101">
        <f t="shared" si="51"/>
        <v>2</v>
      </c>
      <c r="M1101" t="str">
        <f xml:space="preserve"> VLOOKUP(B1101,'Dataset-A1'!A:D,4,FALSE)</f>
        <v>CN</v>
      </c>
      <c r="N1101">
        <f t="shared" si="52"/>
        <v>1</v>
      </c>
      <c r="O1101">
        <f t="shared" si="53"/>
        <v>114</v>
      </c>
    </row>
    <row r="1102" spans="1:15">
      <c r="A1102" s="1">
        <v>50019571</v>
      </c>
      <c r="B1102" s="5">
        <v>245639</v>
      </c>
      <c r="C1102" s="7">
        <v>43277</v>
      </c>
      <c r="D1102" s="7">
        <v>43279</v>
      </c>
      <c r="E1102" s="5" t="s">
        <v>28</v>
      </c>
      <c r="F1102" s="5">
        <v>1400</v>
      </c>
      <c r="G1102" s="5">
        <v>635</v>
      </c>
      <c r="H1102" s="5" t="s">
        <v>27</v>
      </c>
      <c r="I1102" s="5">
        <v>2</v>
      </c>
      <c r="J1102">
        <f xml:space="preserve"> VLOOKUP(B1102,'Dataset-A1'!A:C,3,FALSE)</f>
        <v>1</v>
      </c>
      <c r="K1102">
        <f xml:space="preserve"> YEAR('Dataset-A2'!D1102)</f>
        <v>2018</v>
      </c>
      <c r="L1102">
        <f t="shared" si="51"/>
        <v>6</v>
      </c>
      <c r="M1102" t="str">
        <f xml:space="preserve"> VLOOKUP(B1102,'Dataset-A1'!A:D,4,FALSE)</f>
        <v>EN</v>
      </c>
      <c r="N1102">
        <f t="shared" si="52"/>
        <v>2</v>
      </c>
      <c r="O1102">
        <f t="shared" si="53"/>
        <v>765</v>
      </c>
    </row>
    <row r="1103" spans="1:15">
      <c r="A1103" s="1">
        <v>50019581</v>
      </c>
      <c r="B1103" s="5">
        <v>21151200</v>
      </c>
      <c r="C1103" s="7">
        <v>43325</v>
      </c>
      <c r="D1103" s="7">
        <v>43331</v>
      </c>
      <c r="E1103" s="5" t="s">
        <v>29</v>
      </c>
      <c r="F1103" s="5">
        <v>270</v>
      </c>
      <c r="G1103" s="5">
        <v>111</v>
      </c>
      <c r="H1103" s="5" t="s">
        <v>32</v>
      </c>
      <c r="I1103" s="5">
        <v>3</v>
      </c>
      <c r="J1103">
        <f xml:space="preserve"> VLOOKUP(B1103,'Dataset-A1'!A:C,3,FALSE)</f>
        <v>0</v>
      </c>
      <c r="K1103">
        <f xml:space="preserve"> YEAR('Dataset-A2'!D1103)</f>
        <v>2018</v>
      </c>
      <c r="L1103">
        <f t="shared" si="51"/>
        <v>8</v>
      </c>
      <c r="M1103" t="str">
        <f xml:space="preserve"> VLOOKUP(B1103,'Dataset-A1'!A:D,4,FALSE)</f>
        <v>OT</v>
      </c>
      <c r="N1103">
        <f t="shared" si="52"/>
        <v>6</v>
      </c>
      <c r="O1103">
        <f t="shared" si="53"/>
        <v>159</v>
      </c>
    </row>
    <row r="1104" spans="1:15">
      <c r="A1104" s="1">
        <v>50019591</v>
      </c>
      <c r="B1104" s="5">
        <v>21173627</v>
      </c>
      <c r="C1104" s="7">
        <v>43197</v>
      </c>
      <c r="D1104" s="7">
        <v>43198</v>
      </c>
      <c r="E1104" s="5" t="s">
        <v>29</v>
      </c>
      <c r="F1104" s="5">
        <v>166</v>
      </c>
      <c r="G1104" s="5">
        <v>76</v>
      </c>
      <c r="H1104" s="5" t="s">
        <v>32</v>
      </c>
      <c r="I1104" s="5">
        <v>13</v>
      </c>
      <c r="J1104">
        <f xml:space="preserve"> VLOOKUP(B1104,'Dataset-A1'!A:C,3,FALSE)</f>
        <v>0</v>
      </c>
      <c r="K1104">
        <f xml:space="preserve"> YEAR('Dataset-A2'!D1104)</f>
        <v>2018</v>
      </c>
      <c r="L1104">
        <f t="shared" si="51"/>
        <v>4</v>
      </c>
      <c r="M1104" t="str">
        <f xml:space="preserve"> VLOOKUP(B1104,'Dataset-A1'!A:D,4,FALSE)</f>
        <v>EN</v>
      </c>
      <c r="N1104">
        <f t="shared" si="52"/>
        <v>1</v>
      </c>
      <c r="O1104">
        <f t="shared" si="53"/>
        <v>90</v>
      </c>
    </row>
    <row r="1105" spans="1:15">
      <c r="A1105" s="1">
        <v>50019601</v>
      </c>
      <c r="B1105" s="5">
        <v>20684956</v>
      </c>
      <c r="C1105" s="7">
        <v>43424</v>
      </c>
      <c r="D1105" s="7">
        <v>43431</v>
      </c>
      <c r="E1105" s="5" t="s">
        <v>28</v>
      </c>
      <c r="F1105" s="5">
        <v>185</v>
      </c>
      <c r="G1105" s="5">
        <v>101</v>
      </c>
      <c r="H1105" s="5" t="s">
        <v>30</v>
      </c>
      <c r="I1105" s="5">
        <v>8</v>
      </c>
      <c r="J1105">
        <f xml:space="preserve"> VLOOKUP(B1105,'Dataset-A1'!A:C,3,FALSE)</f>
        <v>1</v>
      </c>
      <c r="K1105">
        <f xml:space="preserve"> YEAR('Dataset-A2'!D1105)</f>
        <v>2018</v>
      </c>
      <c r="L1105">
        <f t="shared" si="51"/>
        <v>11</v>
      </c>
      <c r="M1105" t="str">
        <f xml:space="preserve"> VLOOKUP(B1105,'Dataset-A1'!A:D,4,FALSE)</f>
        <v>EN</v>
      </c>
      <c r="N1105">
        <f t="shared" si="52"/>
        <v>7</v>
      </c>
      <c r="O1105">
        <f t="shared" si="53"/>
        <v>84</v>
      </c>
    </row>
    <row r="1106" spans="1:15">
      <c r="A1106" s="1">
        <v>50019611</v>
      </c>
      <c r="B1106" s="5">
        <v>1193172</v>
      </c>
      <c r="C1106" s="7">
        <v>43081</v>
      </c>
      <c r="D1106" s="7">
        <v>43086</v>
      </c>
      <c r="E1106" s="5" t="s">
        <v>29</v>
      </c>
      <c r="F1106" s="5">
        <v>358</v>
      </c>
      <c r="G1106" s="5">
        <v>128</v>
      </c>
      <c r="H1106" s="5" t="s">
        <v>25</v>
      </c>
      <c r="I1106" s="5">
        <v>17</v>
      </c>
      <c r="J1106">
        <f xml:space="preserve"> VLOOKUP(B1106,'Dataset-A1'!A:C,3,FALSE)</f>
        <v>1</v>
      </c>
      <c r="K1106">
        <f xml:space="preserve"> YEAR('Dataset-A2'!D1106)</f>
        <v>2017</v>
      </c>
      <c r="L1106">
        <f t="shared" si="51"/>
        <v>12</v>
      </c>
      <c r="M1106" t="str">
        <f xml:space="preserve"> VLOOKUP(B1106,'Dataset-A1'!A:D,4,FALSE)</f>
        <v>CN</v>
      </c>
      <c r="N1106">
        <f t="shared" si="52"/>
        <v>5</v>
      </c>
      <c r="O1106">
        <f t="shared" si="53"/>
        <v>230</v>
      </c>
    </row>
    <row r="1107" spans="1:15">
      <c r="A1107" s="1">
        <v>50019631</v>
      </c>
      <c r="B1107" s="5">
        <v>4945799</v>
      </c>
      <c r="C1107" s="7">
        <v>43238</v>
      </c>
      <c r="D1107" s="7">
        <v>43240</v>
      </c>
      <c r="E1107" s="5" t="s">
        <v>29</v>
      </c>
      <c r="F1107" s="5">
        <v>204</v>
      </c>
      <c r="G1107" s="5">
        <v>47</v>
      </c>
      <c r="H1107" s="5" t="s">
        <v>32</v>
      </c>
      <c r="I1107" s="5">
        <v>9</v>
      </c>
      <c r="J1107">
        <f xml:space="preserve"> VLOOKUP(B1107,'Dataset-A1'!A:C,3,FALSE)</f>
        <v>1</v>
      </c>
      <c r="K1107">
        <f xml:space="preserve"> YEAR('Dataset-A2'!D1107)</f>
        <v>2018</v>
      </c>
      <c r="L1107">
        <f t="shared" si="51"/>
        <v>5</v>
      </c>
      <c r="M1107" t="str">
        <f xml:space="preserve"> VLOOKUP(B1107,'Dataset-A1'!A:D,4,FALSE)</f>
        <v>EN</v>
      </c>
      <c r="N1107">
        <f t="shared" si="52"/>
        <v>2</v>
      </c>
      <c r="O1107">
        <f t="shared" si="53"/>
        <v>157</v>
      </c>
    </row>
    <row r="1108" spans="1:15">
      <c r="A1108" s="1">
        <v>50019641</v>
      </c>
      <c r="B1108" s="5">
        <v>6701810</v>
      </c>
      <c r="C1108" s="7">
        <v>43351</v>
      </c>
      <c r="D1108" s="7">
        <v>43353</v>
      </c>
      <c r="E1108" s="5" t="s">
        <v>29</v>
      </c>
      <c r="F1108" s="5">
        <v>118</v>
      </c>
      <c r="G1108" s="5">
        <v>36</v>
      </c>
      <c r="H1108" s="5" t="s">
        <v>27</v>
      </c>
      <c r="I1108" s="5">
        <v>5</v>
      </c>
      <c r="J1108">
        <f xml:space="preserve"> VLOOKUP(B1108,'Dataset-A1'!A:C,3,FALSE)</f>
        <v>1</v>
      </c>
      <c r="K1108">
        <f xml:space="preserve"> YEAR('Dataset-A2'!D1108)</f>
        <v>2018</v>
      </c>
      <c r="L1108">
        <f t="shared" si="51"/>
        <v>9</v>
      </c>
      <c r="M1108" t="str">
        <f xml:space="preserve"> VLOOKUP(B1108,'Dataset-A1'!A:D,4,FALSE)</f>
        <v>CN</v>
      </c>
      <c r="N1108">
        <f t="shared" si="52"/>
        <v>2</v>
      </c>
      <c r="O1108">
        <f t="shared" si="53"/>
        <v>82</v>
      </c>
    </row>
    <row r="1109" spans="1:15">
      <c r="A1109" s="1">
        <v>50019651</v>
      </c>
      <c r="B1109" s="5">
        <v>16463035</v>
      </c>
      <c r="C1109" s="7">
        <v>43424</v>
      </c>
      <c r="D1109" s="7">
        <v>43431</v>
      </c>
      <c r="E1109" s="5" t="s">
        <v>28</v>
      </c>
      <c r="F1109" s="5">
        <v>557</v>
      </c>
      <c r="G1109" s="5">
        <v>193</v>
      </c>
      <c r="H1109" s="5" t="s">
        <v>32</v>
      </c>
      <c r="I1109" s="5">
        <v>13</v>
      </c>
      <c r="J1109">
        <f xml:space="preserve"> VLOOKUP(B1109,'Dataset-A1'!A:C,3,FALSE)</f>
        <v>0</v>
      </c>
      <c r="K1109">
        <f xml:space="preserve"> YEAR('Dataset-A2'!D1109)</f>
        <v>2018</v>
      </c>
      <c r="L1109">
        <f t="shared" si="51"/>
        <v>11</v>
      </c>
      <c r="M1109" t="str">
        <f xml:space="preserve"> VLOOKUP(B1109,'Dataset-A1'!A:D,4,FALSE)</f>
        <v>OT</v>
      </c>
      <c r="N1109">
        <f t="shared" si="52"/>
        <v>7</v>
      </c>
      <c r="O1109">
        <f t="shared" si="53"/>
        <v>364</v>
      </c>
    </row>
    <row r="1110" spans="1:15">
      <c r="A1110" s="1">
        <v>50019681</v>
      </c>
      <c r="B1110" s="5">
        <v>21169715</v>
      </c>
      <c r="C1110" s="7">
        <v>43086</v>
      </c>
      <c r="D1110" s="7">
        <v>43089</v>
      </c>
      <c r="E1110" s="5" t="s">
        <v>28</v>
      </c>
      <c r="F1110" s="5">
        <v>876</v>
      </c>
      <c r="G1110" s="5">
        <v>217</v>
      </c>
      <c r="H1110" s="5" t="s">
        <v>32</v>
      </c>
      <c r="I1110" s="5">
        <v>3</v>
      </c>
      <c r="J1110">
        <f xml:space="preserve"> VLOOKUP(B1110,'Dataset-A1'!A:C,3,FALSE)</f>
        <v>1</v>
      </c>
      <c r="K1110">
        <f xml:space="preserve"> YEAR('Dataset-A2'!D1110)</f>
        <v>2017</v>
      </c>
      <c r="L1110">
        <f t="shared" si="51"/>
        <v>12</v>
      </c>
      <c r="M1110" t="str">
        <f xml:space="preserve"> VLOOKUP(B1110,'Dataset-A1'!A:D,4,FALSE)</f>
        <v>CN</v>
      </c>
      <c r="N1110">
        <f t="shared" si="52"/>
        <v>3</v>
      </c>
      <c r="O1110">
        <f t="shared" si="53"/>
        <v>659</v>
      </c>
    </row>
    <row r="1111" spans="1:15">
      <c r="A1111" s="1">
        <v>50019691</v>
      </c>
      <c r="B1111" s="5">
        <v>5227570</v>
      </c>
      <c r="C1111" s="7">
        <v>43304</v>
      </c>
      <c r="D1111" s="7">
        <v>43310</v>
      </c>
      <c r="E1111" s="5" t="s">
        <v>33</v>
      </c>
      <c r="F1111" s="5">
        <v>1128</v>
      </c>
      <c r="G1111" s="5">
        <v>504</v>
      </c>
      <c r="H1111" s="5" t="s">
        <v>25</v>
      </c>
      <c r="I1111" s="5">
        <v>4</v>
      </c>
      <c r="J1111">
        <f xml:space="preserve"> VLOOKUP(B1111,'Dataset-A1'!A:C,3,FALSE)</f>
        <v>1</v>
      </c>
      <c r="K1111">
        <f xml:space="preserve"> YEAR('Dataset-A2'!D1111)</f>
        <v>2018</v>
      </c>
      <c r="L1111">
        <f t="shared" si="51"/>
        <v>7</v>
      </c>
      <c r="M1111" t="str">
        <f xml:space="preserve"> VLOOKUP(B1111,'Dataset-A1'!A:D,4,FALSE)</f>
        <v>CN</v>
      </c>
      <c r="N1111">
        <f t="shared" si="52"/>
        <v>6</v>
      </c>
      <c r="O1111">
        <f t="shared" si="53"/>
        <v>624</v>
      </c>
    </row>
    <row r="1112" spans="1:15">
      <c r="A1112" s="1">
        <v>50019721</v>
      </c>
      <c r="B1112" s="5">
        <v>13239569</v>
      </c>
      <c r="C1112" s="7">
        <v>43195</v>
      </c>
      <c r="D1112" s="7">
        <v>43200</v>
      </c>
      <c r="E1112" s="5" t="s">
        <v>28</v>
      </c>
      <c r="F1112" s="5">
        <v>1090</v>
      </c>
      <c r="G1112" s="5">
        <v>281</v>
      </c>
      <c r="H1112" s="5" t="s">
        <v>30</v>
      </c>
      <c r="I1112" s="5">
        <v>12</v>
      </c>
      <c r="J1112">
        <f xml:space="preserve"> VLOOKUP(B1112,'Dataset-A1'!A:C,3,FALSE)</f>
        <v>1</v>
      </c>
      <c r="K1112">
        <f xml:space="preserve"> YEAR('Dataset-A2'!D1112)</f>
        <v>2018</v>
      </c>
      <c r="L1112">
        <f t="shared" si="51"/>
        <v>4</v>
      </c>
      <c r="M1112" t="str">
        <f xml:space="preserve"> VLOOKUP(B1112,'Dataset-A1'!A:D,4,FALSE)</f>
        <v>CN</v>
      </c>
      <c r="N1112">
        <f t="shared" si="52"/>
        <v>5</v>
      </c>
      <c r="O1112">
        <f t="shared" si="53"/>
        <v>809</v>
      </c>
    </row>
    <row r="1113" spans="1:15">
      <c r="A1113" s="1">
        <v>50019741</v>
      </c>
      <c r="B1113" s="5">
        <v>7035138</v>
      </c>
      <c r="C1113" s="7">
        <v>43331</v>
      </c>
      <c r="D1113" s="7">
        <v>43333</v>
      </c>
      <c r="E1113" s="5" t="s">
        <v>33</v>
      </c>
      <c r="F1113" s="5">
        <v>225</v>
      </c>
      <c r="G1113" s="5">
        <v>148</v>
      </c>
      <c r="H1113" s="5" t="s">
        <v>27</v>
      </c>
      <c r="I1113" s="5">
        <v>7</v>
      </c>
      <c r="J1113">
        <f xml:space="preserve"> VLOOKUP(B1113,'Dataset-A1'!A:C,3,FALSE)</f>
        <v>1</v>
      </c>
      <c r="K1113">
        <f xml:space="preserve"> YEAR('Dataset-A2'!D1113)</f>
        <v>2018</v>
      </c>
      <c r="L1113">
        <f t="shared" si="51"/>
        <v>8</v>
      </c>
      <c r="M1113" t="str">
        <f xml:space="preserve"> VLOOKUP(B1113,'Dataset-A1'!A:D,4,FALSE)</f>
        <v>OT</v>
      </c>
      <c r="N1113">
        <f t="shared" si="52"/>
        <v>2</v>
      </c>
      <c r="O1113">
        <f t="shared" si="53"/>
        <v>77</v>
      </c>
    </row>
    <row r="1114" spans="1:15">
      <c r="A1114" s="1">
        <v>50019751</v>
      </c>
      <c r="B1114" s="5">
        <v>5547392</v>
      </c>
      <c r="C1114" s="7">
        <v>43345</v>
      </c>
      <c r="D1114" s="7">
        <v>43348</v>
      </c>
      <c r="E1114" s="5" t="s">
        <v>29</v>
      </c>
      <c r="F1114" s="5">
        <v>970</v>
      </c>
      <c r="G1114" s="5">
        <v>566</v>
      </c>
      <c r="H1114" s="5" t="s">
        <v>30</v>
      </c>
      <c r="I1114" s="5">
        <v>3</v>
      </c>
      <c r="J1114">
        <f xml:space="preserve"> VLOOKUP(B1114,'Dataset-A1'!A:C,3,FALSE)</f>
        <v>1</v>
      </c>
      <c r="K1114">
        <f xml:space="preserve"> YEAR('Dataset-A2'!D1114)</f>
        <v>2018</v>
      </c>
      <c r="L1114">
        <f t="shared" si="51"/>
        <v>9</v>
      </c>
      <c r="M1114" t="str">
        <f xml:space="preserve"> VLOOKUP(B1114,'Dataset-A1'!A:D,4,FALSE)</f>
        <v>CN</v>
      </c>
      <c r="N1114">
        <f t="shared" si="52"/>
        <v>3</v>
      </c>
      <c r="O1114">
        <f t="shared" si="53"/>
        <v>404</v>
      </c>
    </row>
    <row r="1115" spans="1:15">
      <c r="A1115" s="1">
        <v>50019781</v>
      </c>
      <c r="B1115" s="5">
        <v>15156164</v>
      </c>
      <c r="C1115" s="7">
        <v>43336</v>
      </c>
      <c r="D1115" s="7">
        <v>43340</v>
      </c>
      <c r="E1115" s="5" t="s">
        <v>33</v>
      </c>
      <c r="F1115" s="5">
        <v>145</v>
      </c>
      <c r="G1115" s="5">
        <v>79</v>
      </c>
      <c r="H1115" s="5" t="s">
        <v>25</v>
      </c>
      <c r="I1115" s="5">
        <v>1</v>
      </c>
      <c r="J1115">
        <f xml:space="preserve"> VLOOKUP(B1115,'Dataset-A1'!A:C,3,FALSE)</f>
        <v>1</v>
      </c>
      <c r="K1115">
        <f xml:space="preserve"> YEAR('Dataset-A2'!D1115)</f>
        <v>2018</v>
      </c>
      <c r="L1115">
        <f t="shared" si="51"/>
        <v>8</v>
      </c>
      <c r="M1115" t="str">
        <f xml:space="preserve"> VLOOKUP(B1115,'Dataset-A1'!A:D,4,FALSE)</f>
        <v>CN</v>
      </c>
      <c r="N1115">
        <f t="shared" si="52"/>
        <v>4</v>
      </c>
      <c r="O1115">
        <f t="shared" si="53"/>
        <v>66</v>
      </c>
    </row>
    <row r="1116" spans="1:15">
      <c r="A1116" s="1">
        <v>50019801</v>
      </c>
      <c r="B1116" s="5">
        <v>21171117</v>
      </c>
      <c r="C1116" s="7">
        <v>43423</v>
      </c>
      <c r="D1116" s="7">
        <v>43429</v>
      </c>
      <c r="E1116" s="5" t="s">
        <v>29</v>
      </c>
      <c r="F1116" s="5">
        <v>143</v>
      </c>
      <c r="G1116" s="5">
        <v>60</v>
      </c>
      <c r="H1116" s="5" t="s">
        <v>27</v>
      </c>
      <c r="I1116" s="5">
        <v>8</v>
      </c>
      <c r="J1116">
        <f xml:space="preserve"> VLOOKUP(B1116,'Dataset-A1'!A:C,3,FALSE)</f>
        <v>1</v>
      </c>
      <c r="K1116">
        <f xml:space="preserve"> YEAR('Dataset-A2'!D1116)</f>
        <v>2018</v>
      </c>
      <c r="L1116">
        <f t="shared" si="51"/>
        <v>11</v>
      </c>
      <c r="M1116" t="str">
        <f xml:space="preserve"> VLOOKUP(B1116,'Dataset-A1'!A:D,4,FALSE)</f>
        <v>OT</v>
      </c>
      <c r="N1116">
        <f t="shared" si="52"/>
        <v>6</v>
      </c>
      <c r="O1116">
        <f t="shared" si="53"/>
        <v>83</v>
      </c>
    </row>
    <row r="1117" spans="1:15">
      <c r="A1117" s="1">
        <v>50019811</v>
      </c>
      <c r="B1117" s="5">
        <v>6382417</v>
      </c>
      <c r="C1117" s="7">
        <v>43250</v>
      </c>
      <c r="D1117" s="7">
        <v>43256</v>
      </c>
      <c r="E1117" s="5" t="s">
        <v>28</v>
      </c>
      <c r="F1117" s="5">
        <v>283</v>
      </c>
      <c r="G1117" s="5">
        <v>173</v>
      </c>
      <c r="H1117" s="5" t="s">
        <v>32</v>
      </c>
      <c r="I1117" s="5">
        <v>1</v>
      </c>
      <c r="J1117">
        <f xml:space="preserve"> VLOOKUP(B1117,'Dataset-A1'!A:C,3,FALSE)</f>
        <v>1</v>
      </c>
      <c r="K1117">
        <f xml:space="preserve"> YEAR('Dataset-A2'!D1117)</f>
        <v>2018</v>
      </c>
      <c r="L1117">
        <f t="shared" si="51"/>
        <v>6</v>
      </c>
      <c r="M1117" t="str">
        <f xml:space="preserve"> VLOOKUP(B1117,'Dataset-A1'!A:D,4,FALSE)</f>
        <v>OT</v>
      </c>
      <c r="N1117">
        <f t="shared" si="52"/>
        <v>6</v>
      </c>
      <c r="O1117">
        <f t="shared" si="53"/>
        <v>110</v>
      </c>
    </row>
    <row r="1118" spans="1:15">
      <c r="A1118" s="1">
        <v>50019821</v>
      </c>
      <c r="B1118" s="5">
        <v>20855285</v>
      </c>
      <c r="C1118" s="7">
        <v>43287</v>
      </c>
      <c r="D1118" s="7">
        <v>43289</v>
      </c>
      <c r="E1118" s="5" t="s">
        <v>29</v>
      </c>
      <c r="F1118" s="5">
        <v>2030</v>
      </c>
      <c r="G1118" s="5">
        <v>534</v>
      </c>
      <c r="H1118" s="5" t="s">
        <v>25</v>
      </c>
      <c r="I1118" s="5">
        <v>2</v>
      </c>
      <c r="J1118">
        <f xml:space="preserve"> VLOOKUP(B1118,'Dataset-A1'!A:C,3,FALSE)</f>
        <v>1</v>
      </c>
      <c r="K1118">
        <f xml:space="preserve"> YEAR('Dataset-A2'!D1118)</f>
        <v>2018</v>
      </c>
      <c r="L1118">
        <f t="shared" si="51"/>
        <v>7</v>
      </c>
      <c r="M1118" t="str">
        <f xml:space="preserve"> VLOOKUP(B1118,'Dataset-A1'!A:D,4,FALSE)</f>
        <v>CN</v>
      </c>
      <c r="N1118">
        <f t="shared" si="52"/>
        <v>2</v>
      </c>
      <c r="O1118">
        <f t="shared" si="53"/>
        <v>1496</v>
      </c>
    </row>
    <row r="1119" spans="1:15">
      <c r="A1119" s="1">
        <v>50019831</v>
      </c>
      <c r="B1119" s="5">
        <v>17165230</v>
      </c>
      <c r="C1119" s="7">
        <v>43412</v>
      </c>
      <c r="D1119" s="7">
        <v>43418</v>
      </c>
      <c r="E1119" s="5" t="s">
        <v>29</v>
      </c>
      <c r="F1119" s="5">
        <v>560</v>
      </c>
      <c r="G1119" s="5">
        <v>302</v>
      </c>
      <c r="H1119" s="5" t="s">
        <v>30</v>
      </c>
      <c r="I1119" s="5">
        <v>18</v>
      </c>
      <c r="J1119">
        <f xml:space="preserve"> VLOOKUP(B1119,'Dataset-A1'!A:C,3,FALSE)</f>
        <v>1</v>
      </c>
      <c r="K1119">
        <f xml:space="preserve"> YEAR('Dataset-A2'!D1119)</f>
        <v>2018</v>
      </c>
      <c r="L1119">
        <f t="shared" si="51"/>
        <v>11</v>
      </c>
      <c r="M1119" t="str">
        <f xml:space="preserve"> VLOOKUP(B1119,'Dataset-A1'!A:D,4,FALSE)</f>
        <v>CN</v>
      </c>
      <c r="N1119">
        <f t="shared" si="52"/>
        <v>6</v>
      </c>
      <c r="O1119">
        <f t="shared" si="53"/>
        <v>258</v>
      </c>
    </row>
    <row r="1120" spans="1:15">
      <c r="A1120" s="1">
        <v>50019841</v>
      </c>
      <c r="B1120" s="5">
        <v>6391722</v>
      </c>
      <c r="C1120" s="7">
        <v>43364</v>
      </c>
      <c r="D1120" s="7">
        <v>43368</v>
      </c>
      <c r="E1120" s="5" t="s">
        <v>23</v>
      </c>
      <c r="F1120" s="5">
        <v>118</v>
      </c>
      <c r="G1120" s="5">
        <v>71</v>
      </c>
      <c r="H1120" s="5" t="s">
        <v>30</v>
      </c>
      <c r="I1120" s="5">
        <v>3</v>
      </c>
      <c r="J1120">
        <f xml:space="preserve"> VLOOKUP(B1120,'Dataset-A1'!A:C,3,FALSE)</f>
        <v>1</v>
      </c>
      <c r="K1120">
        <f xml:space="preserve"> YEAR('Dataset-A2'!D1120)</f>
        <v>2018</v>
      </c>
      <c r="L1120">
        <f t="shared" si="51"/>
        <v>9</v>
      </c>
      <c r="M1120" t="str">
        <f xml:space="preserve"> VLOOKUP(B1120,'Dataset-A1'!A:D,4,FALSE)</f>
        <v>CN</v>
      </c>
      <c r="N1120">
        <f t="shared" si="52"/>
        <v>4</v>
      </c>
      <c r="O1120">
        <f t="shared" si="53"/>
        <v>47</v>
      </c>
    </row>
    <row r="1121" spans="1:15">
      <c r="A1121" s="1">
        <v>50019861</v>
      </c>
      <c r="B1121" s="5">
        <v>16455953</v>
      </c>
      <c r="C1121" s="7">
        <v>43137</v>
      </c>
      <c r="D1121" s="7">
        <v>43137</v>
      </c>
      <c r="E1121" s="5" t="s">
        <v>23</v>
      </c>
      <c r="F1121" s="5">
        <v>279</v>
      </c>
      <c r="G1121" s="5">
        <v>99</v>
      </c>
      <c r="H1121" s="5" t="s">
        <v>30</v>
      </c>
      <c r="I1121" s="5">
        <v>10</v>
      </c>
      <c r="J1121">
        <f xml:space="preserve"> VLOOKUP(B1121,'Dataset-A1'!A:C,3,FALSE)</f>
        <v>1</v>
      </c>
      <c r="K1121">
        <f xml:space="preserve"> YEAR('Dataset-A2'!D1121)</f>
        <v>2018</v>
      </c>
      <c r="L1121">
        <f t="shared" si="51"/>
        <v>2</v>
      </c>
      <c r="M1121" t="str">
        <f xml:space="preserve"> VLOOKUP(B1121,'Dataset-A1'!A:D,4,FALSE)</f>
        <v>CN</v>
      </c>
      <c r="N1121">
        <f t="shared" si="52"/>
        <v>0</v>
      </c>
      <c r="O1121">
        <f t="shared" si="53"/>
        <v>180</v>
      </c>
    </row>
    <row r="1122" spans="1:15">
      <c r="A1122" s="1">
        <v>50019871</v>
      </c>
      <c r="B1122" s="5">
        <v>13314211</v>
      </c>
      <c r="C1122" s="7">
        <v>43104</v>
      </c>
      <c r="D1122" s="7">
        <v>43106</v>
      </c>
      <c r="E1122" s="5" t="s">
        <v>28</v>
      </c>
      <c r="F1122" s="5">
        <v>498</v>
      </c>
      <c r="G1122" s="5">
        <v>310</v>
      </c>
      <c r="H1122" s="5" t="s">
        <v>32</v>
      </c>
      <c r="I1122" s="5">
        <v>2</v>
      </c>
      <c r="J1122">
        <f xml:space="preserve"> VLOOKUP(B1122,'Dataset-A1'!A:C,3,FALSE)</f>
        <v>1</v>
      </c>
      <c r="K1122">
        <f xml:space="preserve"> YEAR('Dataset-A2'!D1122)</f>
        <v>2018</v>
      </c>
      <c r="L1122">
        <f t="shared" si="51"/>
        <v>1</v>
      </c>
      <c r="M1122" t="str">
        <f xml:space="preserve"> VLOOKUP(B1122,'Dataset-A1'!A:D,4,FALSE)</f>
        <v>OT</v>
      </c>
      <c r="N1122">
        <f t="shared" si="52"/>
        <v>2</v>
      </c>
      <c r="O1122">
        <f t="shared" si="53"/>
        <v>188</v>
      </c>
    </row>
    <row r="1123" spans="1:15">
      <c r="A1123" s="1">
        <v>50019891</v>
      </c>
      <c r="B1123" s="5">
        <v>20619467</v>
      </c>
      <c r="C1123" s="7">
        <v>43201</v>
      </c>
      <c r="D1123" s="7">
        <v>43206</v>
      </c>
      <c r="E1123" s="5" t="s">
        <v>28</v>
      </c>
      <c r="F1123" s="5">
        <v>206</v>
      </c>
      <c r="G1123" s="5">
        <v>131</v>
      </c>
      <c r="H1123" s="5" t="s">
        <v>27</v>
      </c>
      <c r="I1123" s="5">
        <v>3</v>
      </c>
      <c r="J1123">
        <f xml:space="preserve"> VLOOKUP(B1123,'Dataset-A1'!A:C,3,FALSE)</f>
        <v>1</v>
      </c>
      <c r="K1123">
        <f xml:space="preserve"> YEAR('Dataset-A2'!D1123)</f>
        <v>2018</v>
      </c>
      <c r="L1123">
        <f t="shared" si="51"/>
        <v>4</v>
      </c>
      <c r="M1123" t="str">
        <f xml:space="preserve"> VLOOKUP(B1123,'Dataset-A1'!A:D,4,FALSE)</f>
        <v>OT</v>
      </c>
      <c r="N1123">
        <f t="shared" si="52"/>
        <v>5</v>
      </c>
      <c r="O1123">
        <f t="shared" si="53"/>
        <v>75</v>
      </c>
    </row>
    <row r="1124" spans="1:15">
      <c r="A1124" s="1">
        <v>50019911</v>
      </c>
      <c r="B1124" s="5">
        <v>379049</v>
      </c>
      <c r="C1124" s="7">
        <v>43282</v>
      </c>
      <c r="D1124" s="7">
        <v>43285</v>
      </c>
      <c r="E1124" s="5" t="s">
        <v>28</v>
      </c>
      <c r="F1124" s="5">
        <v>214</v>
      </c>
      <c r="G1124" s="5">
        <v>113</v>
      </c>
      <c r="H1124" s="5" t="s">
        <v>30</v>
      </c>
      <c r="I1124" s="5">
        <v>11</v>
      </c>
      <c r="J1124">
        <f xml:space="preserve"> VLOOKUP(B1124,'Dataset-A1'!A:C,3,FALSE)</f>
        <v>0</v>
      </c>
      <c r="K1124">
        <f xml:space="preserve"> YEAR('Dataset-A2'!D1124)</f>
        <v>2018</v>
      </c>
      <c r="L1124">
        <f t="shared" si="51"/>
        <v>7</v>
      </c>
      <c r="M1124" t="str">
        <f xml:space="preserve"> VLOOKUP(B1124,'Dataset-A1'!A:D,4,FALSE)</f>
        <v>CN</v>
      </c>
      <c r="N1124">
        <f t="shared" si="52"/>
        <v>3</v>
      </c>
      <c r="O1124">
        <f t="shared" si="53"/>
        <v>101</v>
      </c>
    </row>
    <row r="1125" spans="1:15">
      <c r="A1125" s="1">
        <v>50019921</v>
      </c>
      <c r="B1125" s="5">
        <v>101578</v>
      </c>
      <c r="C1125" s="7">
        <v>43169</v>
      </c>
      <c r="D1125" s="7">
        <v>43175</v>
      </c>
      <c r="E1125" s="5" t="s">
        <v>29</v>
      </c>
      <c r="F1125" s="5">
        <v>722</v>
      </c>
      <c r="G1125" s="5">
        <v>310</v>
      </c>
      <c r="H1125" s="5" t="s">
        <v>30</v>
      </c>
      <c r="I1125" s="5">
        <v>6</v>
      </c>
      <c r="J1125">
        <f xml:space="preserve"> VLOOKUP(B1125,'Dataset-A1'!A:C,3,FALSE)</f>
        <v>0</v>
      </c>
      <c r="K1125">
        <f xml:space="preserve"> YEAR('Dataset-A2'!D1125)</f>
        <v>2018</v>
      </c>
      <c r="L1125">
        <f t="shared" si="51"/>
        <v>3</v>
      </c>
      <c r="M1125" t="str">
        <f xml:space="preserve"> VLOOKUP(B1125,'Dataset-A1'!A:D,4,FALSE)</f>
        <v>CN</v>
      </c>
      <c r="N1125">
        <f t="shared" si="52"/>
        <v>6</v>
      </c>
      <c r="O1125">
        <f t="shared" si="53"/>
        <v>412</v>
      </c>
    </row>
    <row r="1126" spans="1:15">
      <c r="A1126" s="1">
        <v>50019931</v>
      </c>
      <c r="B1126" s="5">
        <v>20996991</v>
      </c>
      <c r="C1126" s="7">
        <v>43250</v>
      </c>
      <c r="D1126" s="7">
        <v>43254</v>
      </c>
      <c r="E1126" s="5" t="s">
        <v>33</v>
      </c>
      <c r="F1126" s="5">
        <v>364</v>
      </c>
      <c r="G1126" s="5">
        <v>117</v>
      </c>
      <c r="H1126" s="5" t="s">
        <v>25</v>
      </c>
      <c r="I1126" s="5">
        <v>2</v>
      </c>
      <c r="J1126">
        <f xml:space="preserve"> VLOOKUP(B1126,'Dataset-A1'!A:C,3,FALSE)</f>
        <v>0</v>
      </c>
      <c r="K1126">
        <f xml:space="preserve"> YEAR('Dataset-A2'!D1126)</f>
        <v>2018</v>
      </c>
      <c r="L1126">
        <f t="shared" si="51"/>
        <v>6</v>
      </c>
      <c r="M1126" t="str">
        <f xml:space="preserve"> VLOOKUP(B1126,'Dataset-A1'!A:D,4,FALSE)</f>
        <v>CN</v>
      </c>
      <c r="N1126">
        <f t="shared" si="52"/>
        <v>4</v>
      </c>
      <c r="O1126">
        <f t="shared" si="53"/>
        <v>247</v>
      </c>
    </row>
    <row r="1127" spans="1:15">
      <c r="A1127" s="1">
        <v>50019961</v>
      </c>
      <c r="B1127" s="5">
        <v>21119695</v>
      </c>
      <c r="C1127" s="7">
        <v>43376</v>
      </c>
      <c r="D1127" s="7">
        <v>43379</v>
      </c>
      <c r="E1127" s="5" t="s">
        <v>28</v>
      </c>
      <c r="F1127" s="5">
        <v>573</v>
      </c>
      <c r="G1127" s="5">
        <v>370</v>
      </c>
      <c r="H1127" s="5" t="s">
        <v>27</v>
      </c>
      <c r="I1127" s="5">
        <v>6</v>
      </c>
      <c r="J1127">
        <f xml:space="preserve"> VLOOKUP(B1127,'Dataset-A1'!A:C,3,FALSE)</f>
        <v>0</v>
      </c>
      <c r="K1127">
        <f xml:space="preserve"> YEAR('Dataset-A2'!D1127)</f>
        <v>2018</v>
      </c>
      <c r="L1127">
        <f t="shared" si="51"/>
        <v>10</v>
      </c>
      <c r="M1127" t="str">
        <f xml:space="preserve"> VLOOKUP(B1127,'Dataset-A1'!A:D,4,FALSE)</f>
        <v>CN</v>
      </c>
      <c r="N1127">
        <f t="shared" si="52"/>
        <v>3</v>
      </c>
      <c r="O1127">
        <f t="shared" si="53"/>
        <v>203</v>
      </c>
    </row>
    <row r="1128" spans="1:15">
      <c r="A1128" s="1">
        <v>50019991</v>
      </c>
      <c r="B1128" s="5">
        <v>12354820</v>
      </c>
      <c r="C1128" s="7">
        <v>43220</v>
      </c>
      <c r="D1128" s="7">
        <v>43225</v>
      </c>
      <c r="E1128" s="5" t="s">
        <v>23</v>
      </c>
      <c r="F1128" s="5">
        <v>324</v>
      </c>
      <c r="G1128" s="5">
        <v>111</v>
      </c>
      <c r="H1128" s="5" t="s">
        <v>27</v>
      </c>
      <c r="I1128" s="5">
        <v>10</v>
      </c>
      <c r="J1128">
        <f xml:space="preserve"> VLOOKUP(B1128,'Dataset-A1'!A:C,3,FALSE)</f>
        <v>1</v>
      </c>
      <c r="K1128">
        <f xml:space="preserve"> YEAR('Dataset-A2'!D1128)</f>
        <v>2018</v>
      </c>
      <c r="L1128">
        <f t="shared" si="51"/>
        <v>5</v>
      </c>
      <c r="M1128" t="str">
        <f xml:space="preserve"> VLOOKUP(B1128,'Dataset-A1'!A:D,4,FALSE)</f>
        <v>OT</v>
      </c>
      <c r="N1128">
        <f t="shared" si="52"/>
        <v>5</v>
      </c>
      <c r="O1128">
        <f t="shared" si="53"/>
        <v>213</v>
      </c>
    </row>
    <row r="1129" spans="1:15">
      <c r="A1129" s="1">
        <v>50020021</v>
      </c>
      <c r="B1129" s="5">
        <v>343948</v>
      </c>
      <c r="C1129" s="7">
        <v>43077</v>
      </c>
      <c r="D1129" s="7">
        <v>43083</v>
      </c>
      <c r="E1129" s="5" t="s">
        <v>28</v>
      </c>
      <c r="F1129" s="5">
        <v>188</v>
      </c>
      <c r="G1129" s="5">
        <v>75</v>
      </c>
      <c r="H1129" s="5" t="s">
        <v>27</v>
      </c>
      <c r="I1129" s="5">
        <v>6</v>
      </c>
      <c r="J1129">
        <f xml:space="preserve"> VLOOKUP(B1129,'Dataset-A1'!A:C,3,FALSE)</f>
        <v>0</v>
      </c>
      <c r="K1129">
        <f xml:space="preserve"> YEAR('Dataset-A2'!D1129)</f>
        <v>2017</v>
      </c>
      <c r="L1129">
        <f t="shared" si="51"/>
        <v>12</v>
      </c>
      <c r="M1129" t="str">
        <f xml:space="preserve"> VLOOKUP(B1129,'Dataset-A1'!A:D,4,FALSE)</f>
        <v>OT</v>
      </c>
      <c r="N1129">
        <f t="shared" si="52"/>
        <v>6</v>
      </c>
      <c r="O1129">
        <f t="shared" si="53"/>
        <v>113</v>
      </c>
    </row>
    <row r="1130" spans="1:15">
      <c r="A1130" s="1">
        <v>50020031</v>
      </c>
      <c r="B1130" s="5">
        <v>8413680</v>
      </c>
      <c r="C1130" s="7">
        <v>43304</v>
      </c>
      <c r="D1130" s="7">
        <v>43306</v>
      </c>
      <c r="E1130" s="5" t="s">
        <v>29</v>
      </c>
      <c r="F1130" s="5">
        <v>483</v>
      </c>
      <c r="G1130" s="5">
        <v>290</v>
      </c>
      <c r="H1130" s="5" t="s">
        <v>27</v>
      </c>
      <c r="I1130" s="5">
        <v>4</v>
      </c>
      <c r="J1130">
        <f xml:space="preserve"> VLOOKUP(B1130,'Dataset-A1'!A:C,3,FALSE)</f>
        <v>0</v>
      </c>
      <c r="K1130">
        <f xml:space="preserve"> YEAR('Dataset-A2'!D1130)</f>
        <v>2018</v>
      </c>
      <c r="L1130">
        <f t="shared" si="51"/>
        <v>7</v>
      </c>
      <c r="M1130" t="str">
        <f xml:space="preserve"> VLOOKUP(B1130,'Dataset-A1'!A:D,4,FALSE)</f>
        <v>CN</v>
      </c>
      <c r="N1130">
        <f t="shared" si="52"/>
        <v>2</v>
      </c>
      <c r="O1130">
        <f t="shared" si="53"/>
        <v>193</v>
      </c>
    </row>
    <row r="1131" spans="1:15">
      <c r="A1131" s="1">
        <v>50020041</v>
      </c>
      <c r="B1131" s="5">
        <v>12744704</v>
      </c>
      <c r="C1131" s="7">
        <v>43200</v>
      </c>
      <c r="D1131" s="7">
        <v>43206</v>
      </c>
      <c r="E1131" s="5" t="s">
        <v>33</v>
      </c>
      <c r="F1131" s="5">
        <v>2542</v>
      </c>
      <c r="G1131" s="5">
        <v>635</v>
      </c>
      <c r="H1131" s="5" t="s">
        <v>30</v>
      </c>
      <c r="I1131" s="5">
        <v>7</v>
      </c>
      <c r="J1131">
        <f xml:space="preserve"> VLOOKUP(B1131,'Dataset-A1'!A:C,3,FALSE)</f>
        <v>1</v>
      </c>
      <c r="K1131">
        <f xml:space="preserve"> YEAR('Dataset-A2'!D1131)</f>
        <v>2018</v>
      </c>
      <c r="L1131">
        <f t="shared" si="51"/>
        <v>4</v>
      </c>
      <c r="M1131" t="str">
        <f xml:space="preserve"> VLOOKUP(B1131,'Dataset-A1'!A:D,4,FALSE)</f>
        <v>CN</v>
      </c>
      <c r="N1131">
        <f t="shared" si="52"/>
        <v>6</v>
      </c>
      <c r="O1131">
        <f t="shared" si="53"/>
        <v>1907</v>
      </c>
    </row>
    <row r="1132" spans="1:15">
      <c r="A1132" s="1">
        <v>50020051</v>
      </c>
      <c r="B1132" s="5">
        <v>8303935</v>
      </c>
      <c r="C1132" s="7">
        <v>43238</v>
      </c>
      <c r="D1132" s="7">
        <v>43239</v>
      </c>
      <c r="E1132" s="5" t="s">
        <v>29</v>
      </c>
      <c r="F1132" s="5">
        <v>140</v>
      </c>
      <c r="G1132" s="5">
        <v>55</v>
      </c>
      <c r="H1132" s="5" t="s">
        <v>27</v>
      </c>
      <c r="I1132" s="5">
        <v>8</v>
      </c>
      <c r="J1132">
        <f xml:space="preserve"> VLOOKUP(B1132,'Dataset-A1'!A:C,3,FALSE)</f>
        <v>1</v>
      </c>
      <c r="K1132">
        <f xml:space="preserve"> YEAR('Dataset-A2'!D1132)</f>
        <v>2018</v>
      </c>
      <c r="L1132">
        <f t="shared" si="51"/>
        <v>5</v>
      </c>
      <c r="M1132" t="str">
        <f xml:space="preserve"> VLOOKUP(B1132,'Dataset-A1'!A:D,4,FALSE)</f>
        <v>CN</v>
      </c>
      <c r="N1132">
        <f t="shared" si="52"/>
        <v>1</v>
      </c>
      <c r="O1132">
        <f t="shared" si="53"/>
        <v>85</v>
      </c>
    </row>
    <row r="1133" spans="1:15">
      <c r="A1133" s="1">
        <v>50020081</v>
      </c>
      <c r="B1133" s="5">
        <v>20020210</v>
      </c>
      <c r="C1133" s="7">
        <v>43231</v>
      </c>
      <c r="D1133" s="7">
        <v>43232</v>
      </c>
      <c r="E1133" s="5" t="s">
        <v>29</v>
      </c>
      <c r="F1133" s="5">
        <v>167</v>
      </c>
      <c r="G1133" s="5">
        <v>59</v>
      </c>
      <c r="H1133" s="5" t="s">
        <v>27</v>
      </c>
      <c r="I1133" s="5">
        <v>1</v>
      </c>
      <c r="J1133">
        <f xml:space="preserve"> VLOOKUP(B1133,'Dataset-A1'!A:C,3,FALSE)</f>
        <v>0</v>
      </c>
      <c r="K1133">
        <f xml:space="preserve"> YEAR('Dataset-A2'!D1133)</f>
        <v>2018</v>
      </c>
      <c r="L1133">
        <f t="shared" si="51"/>
        <v>5</v>
      </c>
      <c r="M1133" t="str">
        <f xml:space="preserve"> VLOOKUP(B1133,'Dataset-A1'!A:D,4,FALSE)</f>
        <v>EN</v>
      </c>
      <c r="N1133">
        <f t="shared" si="52"/>
        <v>1</v>
      </c>
      <c r="O1133">
        <f t="shared" si="53"/>
        <v>108</v>
      </c>
    </row>
    <row r="1134" spans="1:15">
      <c r="A1134" s="1">
        <v>50020101</v>
      </c>
      <c r="B1134" s="5">
        <v>12252950</v>
      </c>
      <c r="C1134" s="7">
        <v>43111</v>
      </c>
      <c r="D1134" s="7">
        <v>43112</v>
      </c>
      <c r="E1134" s="5" t="s">
        <v>33</v>
      </c>
      <c r="F1134" s="5">
        <v>1625</v>
      </c>
      <c r="G1134" s="5">
        <v>1050</v>
      </c>
      <c r="H1134" s="5" t="s">
        <v>30</v>
      </c>
      <c r="I1134" s="5">
        <v>9</v>
      </c>
      <c r="J1134">
        <f xml:space="preserve"> VLOOKUP(B1134,'Dataset-A1'!A:C,3,FALSE)</f>
        <v>1</v>
      </c>
      <c r="K1134">
        <f xml:space="preserve"> YEAR('Dataset-A2'!D1134)</f>
        <v>2018</v>
      </c>
      <c r="L1134">
        <f t="shared" si="51"/>
        <v>1</v>
      </c>
      <c r="M1134" t="str">
        <f xml:space="preserve"> VLOOKUP(B1134,'Dataset-A1'!A:D,4,FALSE)</f>
        <v>OT</v>
      </c>
      <c r="N1134">
        <f t="shared" si="52"/>
        <v>1</v>
      </c>
      <c r="O1134">
        <f t="shared" si="53"/>
        <v>575</v>
      </c>
    </row>
    <row r="1135" spans="1:15">
      <c r="A1135" s="1">
        <v>50020111</v>
      </c>
      <c r="B1135" s="5">
        <v>7650932</v>
      </c>
      <c r="C1135" s="7">
        <v>43227</v>
      </c>
      <c r="D1135" s="7">
        <v>43233</v>
      </c>
      <c r="E1135" s="5" t="s">
        <v>28</v>
      </c>
      <c r="F1135" s="5">
        <v>322</v>
      </c>
      <c r="G1135" s="5">
        <v>131</v>
      </c>
      <c r="H1135" s="5" t="s">
        <v>32</v>
      </c>
      <c r="I1135" s="5">
        <v>10</v>
      </c>
      <c r="J1135">
        <f xml:space="preserve"> VLOOKUP(B1135,'Dataset-A1'!A:C,3,FALSE)</f>
        <v>0</v>
      </c>
      <c r="K1135">
        <f xml:space="preserve"> YEAR('Dataset-A2'!D1135)</f>
        <v>2018</v>
      </c>
      <c r="L1135">
        <f t="shared" si="51"/>
        <v>5</v>
      </c>
      <c r="M1135" t="str">
        <f xml:space="preserve"> VLOOKUP(B1135,'Dataset-A1'!A:D,4,FALSE)</f>
        <v>OT</v>
      </c>
      <c r="N1135">
        <f t="shared" si="52"/>
        <v>6</v>
      </c>
      <c r="O1135">
        <f t="shared" si="53"/>
        <v>191</v>
      </c>
    </row>
    <row r="1136" spans="1:15">
      <c r="A1136" s="1">
        <v>50020131</v>
      </c>
      <c r="B1136" s="5">
        <v>21015410</v>
      </c>
      <c r="C1136" s="7">
        <v>43181</v>
      </c>
      <c r="D1136" s="7">
        <v>43184</v>
      </c>
      <c r="E1136" s="5" t="s">
        <v>29</v>
      </c>
      <c r="F1136" s="5">
        <v>162</v>
      </c>
      <c r="G1136" s="5">
        <v>57</v>
      </c>
      <c r="H1136" s="5" t="s">
        <v>27</v>
      </c>
      <c r="I1136" s="5">
        <v>2</v>
      </c>
      <c r="J1136">
        <f xml:space="preserve"> VLOOKUP(B1136,'Dataset-A1'!A:C,3,FALSE)</f>
        <v>0</v>
      </c>
      <c r="K1136">
        <f xml:space="preserve"> YEAR('Dataset-A2'!D1136)</f>
        <v>2018</v>
      </c>
      <c r="L1136">
        <f t="shared" si="51"/>
        <v>3</v>
      </c>
      <c r="M1136" t="str">
        <f xml:space="preserve"> VLOOKUP(B1136,'Dataset-A1'!A:D,4,FALSE)</f>
        <v>EN</v>
      </c>
      <c r="N1136">
        <f t="shared" si="52"/>
        <v>3</v>
      </c>
      <c r="O1136">
        <f t="shared" si="53"/>
        <v>105</v>
      </c>
    </row>
    <row r="1137" spans="1:15">
      <c r="A1137" s="1">
        <v>50020141</v>
      </c>
      <c r="B1137" s="5">
        <v>14573076</v>
      </c>
      <c r="C1137" s="7">
        <v>43235</v>
      </c>
      <c r="D1137" s="7">
        <v>43236</v>
      </c>
      <c r="E1137" s="5" t="s">
        <v>33</v>
      </c>
      <c r="F1137" s="5">
        <v>105</v>
      </c>
      <c r="G1137" s="5">
        <v>64</v>
      </c>
      <c r="H1137" s="5" t="s">
        <v>27</v>
      </c>
      <c r="I1137" s="5">
        <v>3</v>
      </c>
      <c r="J1137">
        <f xml:space="preserve"> VLOOKUP(B1137,'Dataset-A1'!A:C,3,FALSE)</f>
        <v>1</v>
      </c>
      <c r="K1137">
        <f xml:space="preserve"> YEAR('Dataset-A2'!D1137)</f>
        <v>2018</v>
      </c>
      <c r="L1137">
        <f t="shared" si="51"/>
        <v>5</v>
      </c>
      <c r="M1137" t="str">
        <f xml:space="preserve"> VLOOKUP(B1137,'Dataset-A1'!A:D,4,FALSE)</f>
        <v>CN</v>
      </c>
      <c r="N1137">
        <f t="shared" si="52"/>
        <v>1</v>
      </c>
      <c r="O1137">
        <f t="shared" si="53"/>
        <v>41</v>
      </c>
    </row>
    <row r="1138" spans="1:15">
      <c r="A1138" s="1">
        <v>50020171</v>
      </c>
      <c r="B1138" s="5">
        <v>393792</v>
      </c>
      <c r="C1138" s="7">
        <v>43259</v>
      </c>
      <c r="D1138" s="7">
        <v>43265</v>
      </c>
      <c r="E1138" s="5" t="s">
        <v>28</v>
      </c>
      <c r="F1138" s="5">
        <v>698</v>
      </c>
      <c r="G1138" s="5">
        <v>393</v>
      </c>
      <c r="H1138" s="5" t="s">
        <v>32</v>
      </c>
      <c r="I1138" s="5">
        <v>12</v>
      </c>
      <c r="J1138">
        <f xml:space="preserve"> VLOOKUP(B1138,'Dataset-A1'!A:C,3,FALSE)</f>
        <v>1</v>
      </c>
      <c r="K1138">
        <f xml:space="preserve"> YEAR('Dataset-A2'!D1138)</f>
        <v>2018</v>
      </c>
      <c r="L1138">
        <f t="shared" si="51"/>
        <v>6</v>
      </c>
      <c r="M1138" t="str">
        <f xml:space="preserve"> VLOOKUP(B1138,'Dataset-A1'!A:D,4,FALSE)</f>
        <v>CN</v>
      </c>
      <c r="N1138">
        <f t="shared" si="52"/>
        <v>6</v>
      </c>
      <c r="O1138">
        <f t="shared" si="53"/>
        <v>305</v>
      </c>
    </row>
    <row r="1139" spans="1:15">
      <c r="A1139" s="1">
        <v>50020191</v>
      </c>
      <c r="B1139" s="5">
        <v>7859856</v>
      </c>
      <c r="C1139" s="7">
        <v>43373</v>
      </c>
      <c r="D1139" s="7">
        <v>43379</v>
      </c>
      <c r="E1139" s="5" t="s">
        <v>28</v>
      </c>
      <c r="F1139" s="5">
        <v>318</v>
      </c>
      <c r="G1139" s="5">
        <v>187</v>
      </c>
      <c r="H1139" s="5" t="s">
        <v>30</v>
      </c>
      <c r="I1139" s="5">
        <v>5</v>
      </c>
      <c r="J1139">
        <f xml:space="preserve"> VLOOKUP(B1139,'Dataset-A1'!A:C,3,FALSE)</f>
        <v>1</v>
      </c>
      <c r="K1139">
        <f xml:space="preserve"> YEAR('Dataset-A2'!D1139)</f>
        <v>2018</v>
      </c>
      <c r="L1139">
        <f t="shared" si="51"/>
        <v>10</v>
      </c>
      <c r="M1139" t="str">
        <f xml:space="preserve"> VLOOKUP(B1139,'Dataset-A1'!A:D,4,FALSE)</f>
        <v>EN</v>
      </c>
      <c r="N1139">
        <f t="shared" si="52"/>
        <v>6</v>
      </c>
      <c r="O1139">
        <f t="shared" si="53"/>
        <v>131</v>
      </c>
    </row>
    <row r="1140" spans="1:15">
      <c r="A1140" s="1">
        <v>50020201</v>
      </c>
      <c r="B1140" s="5">
        <v>11138788</v>
      </c>
      <c r="C1140" s="7">
        <v>43355</v>
      </c>
      <c r="D1140" s="7">
        <v>43357</v>
      </c>
      <c r="E1140" s="5" t="s">
        <v>23</v>
      </c>
      <c r="F1140" s="5">
        <v>874</v>
      </c>
      <c r="G1140" s="5">
        <v>444</v>
      </c>
      <c r="H1140" s="5" t="s">
        <v>30</v>
      </c>
      <c r="I1140" s="5">
        <v>7</v>
      </c>
      <c r="J1140">
        <f xml:space="preserve"> VLOOKUP(B1140,'Dataset-A1'!A:C,3,FALSE)</f>
        <v>1</v>
      </c>
      <c r="K1140">
        <f xml:space="preserve"> YEAR('Dataset-A2'!D1140)</f>
        <v>2018</v>
      </c>
      <c r="L1140">
        <f t="shared" si="51"/>
        <v>9</v>
      </c>
      <c r="M1140" t="str">
        <f xml:space="preserve"> VLOOKUP(B1140,'Dataset-A1'!A:D,4,FALSE)</f>
        <v>OT</v>
      </c>
      <c r="N1140">
        <f t="shared" si="52"/>
        <v>2</v>
      </c>
      <c r="O1140">
        <f t="shared" si="53"/>
        <v>430</v>
      </c>
    </row>
    <row r="1141" spans="1:15">
      <c r="A1141" s="1">
        <v>50020211</v>
      </c>
      <c r="B1141" s="5">
        <v>8191369</v>
      </c>
      <c r="C1141" s="7">
        <v>43216</v>
      </c>
      <c r="D1141" s="7">
        <v>43218</v>
      </c>
      <c r="E1141" s="5" t="s">
        <v>29</v>
      </c>
      <c r="F1141" s="5">
        <v>518</v>
      </c>
      <c r="G1141" s="5">
        <v>187</v>
      </c>
      <c r="H1141" s="5" t="s">
        <v>30</v>
      </c>
      <c r="I1141" s="5">
        <v>11</v>
      </c>
      <c r="J1141">
        <f xml:space="preserve"> VLOOKUP(B1141,'Dataset-A1'!A:C,3,FALSE)</f>
        <v>1</v>
      </c>
      <c r="K1141">
        <f xml:space="preserve"> YEAR('Dataset-A2'!D1141)</f>
        <v>2018</v>
      </c>
      <c r="L1141">
        <f t="shared" si="51"/>
        <v>4</v>
      </c>
      <c r="M1141" t="str">
        <f xml:space="preserve"> VLOOKUP(B1141,'Dataset-A1'!A:D,4,FALSE)</f>
        <v>CN</v>
      </c>
      <c r="N1141">
        <f t="shared" si="52"/>
        <v>2</v>
      </c>
      <c r="O1141">
        <f t="shared" si="53"/>
        <v>331</v>
      </c>
    </row>
    <row r="1142" spans="1:15">
      <c r="A1142" s="1">
        <v>50020241</v>
      </c>
      <c r="B1142" s="5">
        <v>21164866</v>
      </c>
      <c r="C1142" s="7">
        <v>43252</v>
      </c>
      <c r="D1142" s="7">
        <v>43253</v>
      </c>
      <c r="E1142" s="5" t="s">
        <v>23</v>
      </c>
      <c r="F1142" s="5">
        <v>176</v>
      </c>
      <c r="G1142" s="5">
        <v>52</v>
      </c>
      <c r="H1142" s="5" t="s">
        <v>27</v>
      </c>
      <c r="I1142" s="5">
        <v>2</v>
      </c>
      <c r="J1142">
        <f xml:space="preserve"> VLOOKUP(B1142,'Dataset-A1'!A:C,3,FALSE)</f>
        <v>1</v>
      </c>
      <c r="K1142">
        <f xml:space="preserve"> YEAR('Dataset-A2'!D1142)</f>
        <v>2018</v>
      </c>
      <c r="L1142">
        <f t="shared" si="51"/>
        <v>6</v>
      </c>
      <c r="M1142" t="str">
        <f xml:space="preserve"> VLOOKUP(B1142,'Dataset-A1'!A:D,4,FALSE)</f>
        <v>CN</v>
      </c>
      <c r="N1142">
        <f t="shared" si="52"/>
        <v>1</v>
      </c>
      <c r="O1142">
        <f t="shared" si="53"/>
        <v>124</v>
      </c>
    </row>
    <row r="1143" spans="1:15">
      <c r="A1143" s="1">
        <v>50020261</v>
      </c>
      <c r="B1143" s="5">
        <v>21169610</v>
      </c>
      <c r="C1143" s="7">
        <v>43292</v>
      </c>
      <c r="D1143" s="7">
        <v>43298</v>
      </c>
      <c r="E1143" s="5" t="s">
        <v>28</v>
      </c>
      <c r="F1143" s="5">
        <v>657</v>
      </c>
      <c r="G1143" s="5">
        <v>357</v>
      </c>
      <c r="H1143" s="5" t="s">
        <v>32</v>
      </c>
      <c r="I1143" s="5">
        <v>4</v>
      </c>
      <c r="J1143">
        <f xml:space="preserve"> VLOOKUP(B1143,'Dataset-A1'!A:C,3,FALSE)</f>
        <v>1</v>
      </c>
      <c r="K1143">
        <f xml:space="preserve"> YEAR('Dataset-A2'!D1143)</f>
        <v>2018</v>
      </c>
      <c r="L1143">
        <f t="shared" si="51"/>
        <v>7</v>
      </c>
      <c r="M1143" t="str">
        <f xml:space="preserve"> VLOOKUP(B1143,'Dataset-A1'!A:D,4,FALSE)</f>
        <v>CN</v>
      </c>
      <c r="N1143">
        <f t="shared" si="52"/>
        <v>6</v>
      </c>
      <c r="O1143">
        <f t="shared" si="53"/>
        <v>300</v>
      </c>
    </row>
    <row r="1144" spans="1:15">
      <c r="A1144" s="1">
        <v>50020281</v>
      </c>
      <c r="B1144" s="5">
        <v>17907670</v>
      </c>
      <c r="C1144" s="7">
        <v>43343</v>
      </c>
      <c r="D1144" s="7">
        <v>43346</v>
      </c>
      <c r="E1144" s="5" t="s">
        <v>23</v>
      </c>
      <c r="F1144" s="5">
        <v>191</v>
      </c>
      <c r="G1144" s="5">
        <v>88</v>
      </c>
      <c r="H1144" s="5" t="s">
        <v>27</v>
      </c>
      <c r="I1144" s="5">
        <v>15</v>
      </c>
      <c r="J1144">
        <f xml:space="preserve"> VLOOKUP(B1144,'Dataset-A1'!A:C,3,FALSE)</f>
        <v>1</v>
      </c>
      <c r="K1144">
        <f xml:space="preserve"> YEAR('Dataset-A2'!D1144)</f>
        <v>2018</v>
      </c>
      <c r="L1144">
        <f t="shared" si="51"/>
        <v>9</v>
      </c>
      <c r="M1144" t="str">
        <f xml:space="preserve"> VLOOKUP(B1144,'Dataset-A1'!A:D,4,FALSE)</f>
        <v>CN</v>
      </c>
      <c r="N1144">
        <f t="shared" si="52"/>
        <v>3</v>
      </c>
      <c r="O1144">
        <f t="shared" si="53"/>
        <v>103</v>
      </c>
    </row>
    <row r="1145" spans="1:15">
      <c r="A1145" s="1">
        <v>50020291</v>
      </c>
      <c r="B1145" s="5">
        <v>21171700</v>
      </c>
      <c r="C1145" s="7">
        <v>43370</v>
      </c>
      <c r="D1145" s="7">
        <v>43377</v>
      </c>
      <c r="E1145" s="5" t="s">
        <v>28</v>
      </c>
      <c r="F1145" s="5">
        <v>832</v>
      </c>
      <c r="G1145" s="5">
        <v>502</v>
      </c>
      <c r="H1145" s="5" t="s">
        <v>25</v>
      </c>
      <c r="I1145" s="5">
        <v>15</v>
      </c>
      <c r="J1145">
        <f xml:space="preserve"> VLOOKUP(B1145,'Dataset-A1'!A:C,3,FALSE)</f>
        <v>0</v>
      </c>
      <c r="K1145">
        <f xml:space="preserve"> YEAR('Dataset-A2'!D1145)</f>
        <v>2018</v>
      </c>
      <c r="L1145">
        <f t="shared" si="51"/>
        <v>10</v>
      </c>
      <c r="M1145" t="str">
        <f xml:space="preserve"> VLOOKUP(B1145,'Dataset-A1'!A:D,4,FALSE)</f>
        <v>OT</v>
      </c>
      <c r="N1145">
        <f t="shared" si="52"/>
        <v>7</v>
      </c>
      <c r="O1145">
        <f t="shared" si="53"/>
        <v>330</v>
      </c>
    </row>
    <row r="1146" spans="1:15">
      <c r="A1146" s="1">
        <v>50020321</v>
      </c>
      <c r="B1146" s="5">
        <v>12644704</v>
      </c>
      <c r="C1146" s="7">
        <v>43368</v>
      </c>
      <c r="D1146" s="7">
        <v>43374</v>
      </c>
      <c r="E1146" s="5" t="s">
        <v>28</v>
      </c>
      <c r="F1146" s="5">
        <v>575</v>
      </c>
      <c r="G1146" s="5">
        <v>167</v>
      </c>
      <c r="H1146" s="5" t="s">
        <v>27</v>
      </c>
      <c r="I1146" s="5">
        <v>4</v>
      </c>
      <c r="J1146">
        <f xml:space="preserve"> VLOOKUP(B1146,'Dataset-A1'!A:C,3,FALSE)</f>
        <v>1</v>
      </c>
      <c r="K1146">
        <f xml:space="preserve"> YEAR('Dataset-A2'!D1146)</f>
        <v>2018</v>
      </c>
      <c r="L1146">
        <f t="shared" si="51"/>
        <v>10</v>
      </c>
      <c r="M1146" t="str">
        <f xml:space="preserve"> VLOOKUP(B1146,'Dataset-A1'!A:D,4,FALSE)</f>
        <v>CN</v>
      </c>
      <c r="N1146">
        <f t="shared" si="52"/>
        <v>6</v>
      </c>
      <c r="O1146">
        <f t="shared" si="53"/>
        <v>408</v>
      </c>
    </row>
    <row r="1147" spans="1:15">
      <c r="A1147" s="1">
        <v>50020331</v>
      </c>
      <c r="B1147" s="5">
        <v>14835454</v>
      </c>
      <c r="C1147" s="7">
        <v>43170</v>
      </c>
      <c r="D1147" s="7">
        <v>43174</v>
      </c>
      <c r="E1147" s="5" t="s">
        <v>28</v>
      </c>
      <c r="F1147" s="5">
        <v>453</v>
      </c>
      <c r="G1147" s="5">
        <v>93</v>
      </c>
      <c r="H1147" s="5" t="s">
        <v>25</v>
      </c>
      <c r="I1147" s="5">
        <v>2</v>
      </c>
      <c r="J1147">
        <f xml:space="preserve"> VLOOKUP(B1147,'Dataset-A1'!A:C,3,FALSE)</f>
        <v>1</v>
      </c>
      <c r="K1147">
        <f xml:space="preserve"> YEAR('Dataset-A2'!D1147)</f>
        <v>2018</v>
      </c>
      <c r="L1147">
        <f t="shared" si="51"/>
        <v>3</v>
      </c>
      <c r="M1147" t="str">
        <f xml:space="preserve"> VLOOKUP(B1147,'Dataset-A1'!A:D,4,FALSE)</f>
        <v>OT</v>
      </c>
      <c r="N1147">
        <f t="shared" si="52"/>
        <v>4</v>
      </c>
      <c r="O1147">
        <f t="shared" si="53"/>
        <v>360</v>
      </c>
    </row>
    <row r="1148" spans="1:15">
      <c r="A1148" s="1">
        <v>50020341</v>
      </c>
      <c r="B1148" s="5">
        <v>10604077</v>
      </c>
      <c r="C1148" s="7">
        <v>43071</v>
      </c>
      <c r="D1148" s="7">
        <v>43075</v>
      </c>
      <c r="E1148" s="5" t="s">
        <v>28</v>
      </c>
      <c r="F1148" s="5">
        <v>12284</v>
      </c>
      <c r="G1148" s="5">
        <v>3310</v>
      </c>
      <c r="H1148" s="5" t="s">
        <v>30</v>
      </c>
      <c r="I1148" s="5">
        <v>5</v>
      </c>
      <c r="J1148">
        <f xml:space="preserve"> VLOOKUP(B1148,'Dataset-A1'!A:C,3,FALSE)</f>
        <v>1</v>
      </c>
      <c r="K1148">
        <f xml:space="preserve"> YEAR('Dataset-A2'!D1148)</f>
        <v>2017</v>
      </c>
      <c r="L1148">
        <f t="shared" si="51"/>
        <v>12</v>
      </c>
      <c r="M1148" t="str">
        <f xml:space="preserve"> VLOOKUP(B1148,'Dataset-A1'!A:D,4,FALSE)</f>
        <v>CN</v>
      </c>
      <c r="N1148">
        <f t="shared" si="52"/>
        <v>4</v>
      </c>
      <c r="O1148">
        <f t="shared" si="53"/>
        <v>8974</v>
      </c>
    </row>
    <row r="1149" spans="1:15">
      <c r="A1149" s="1">
        <v>50020351</v>
      </c>
      <c r="B1149" s="5">
        <v>21167185</v>
      </c>
      <c r="C1149" s="7">
        <v>43115</v>
      </c>
      <c r="D1149" s="7">
        <v>43118</v>
      </c>
      <c r="E1149" s="5" t="s">
        <v>33</v>
      </c>
      <c r="F1149" s="5">
        <v>673</v>
      </c>
      <c r="G1149" s="5">
        <v>404</v>
      </c>
      <c r="H1149" s="5" t="s">
        <v>30</v>
      </c>
      <c r="I1149" s="5">
        <v>7</v>
      </c>
      <c r="J1149">
        <f xml:space="preserve"> VLOOKUP(B1149,'Dataset-A1'!A:C,3,FALSE)</f>
        <v>0</v>
      </c>
      <c r="K1149">
        <f xml:space="preserve"> YEAR('Dataset-A2'!D1149)</f>
        <v>2018</v>
      </c>
      <c r="L1149">
        <f t="shared" si="51"/>
        <v>1</v>
      </c>
      <c r="M1149" t="str">
        <f xml:space="preserve"> VLOOKUP(B1149,'Dataset-A1'!A:D,4,FALSE)</f>
        <v>EN</v>
      </c>
      <c r="N1149">
        <f t="shared" si="52"/>
        <v>3</v>
      </c>
      <c r="O1149">
        <f t="shared" si="53"/>
        <v>269</v>
      </c>
    </row>
    <row r="1150" spans="1:15">
      <c r="A1150" s="1">
        <v>50020371</v>
      </c>
      <c r="B1150" s="5">
        <v>4665359</v>
      </c>
      <c r="C1150" s="7">
        <v>43277</v>
      </c>
      <c r="D1150" s="7">
        <v>43277</v>
      </c>
      <c r="E1150" s="5" t="s">
        <v>29</v>
      </c>
      <c r="F1150" s="5">
        <v>3411</v>
      </c>
      <c r="G1150" s="5">
        <v>708</v>
      </c>
      <c r="H1150" s="5" t="s">
        <v>27</v>
      </c>
      <c r="I1150" s="5">
        <v>8</v>
      </c>
      <c r="J1150">
        <f xml:space="preserve"> VLOOKUP(B1150,'Dataset-A1'!A:C,3,FALSE)</f>
        <v>1</v>
      </c>
      <c r="K1150">
        <f xml:space="preserve"> YEAR('Dataset-A2'!D1150)</f>
        <v>2018</v>
      </c>
      <c r="L1150">
        <f t="shared" si="51"/>
        <v>6</v>
      </c>
      <c r="M1150" t="str">
        <f xml:space="preserve"> VLOOKUP(B1150,'Dataset-A1'!A:D,4,FALSE)</f>
        <v>CN</v>
      </c>
      <c r="N1150">
        <f t="shared" si="52"/>
        <v>0</v>
      </c>
      <c r="O1150">
        <f t="shared" si="53"/>
        <v>2703</v>
      </c>
    </row>
    <row r="1151" spans="1:15">
      <c r="A1151" s="1">
        <v>50020381</v>
      </c>
      <c r="B1151" s="5">
        <v>7625536</v>
      </c>
      <c r="C1151" s="7">
        <v>43279</v>
      </c>
      <c r="D1151" s="7">
        <v>43283</v>
      </c>
      <c r="E1151" s="5" t="s">
        <v>23</v>
      </c>
      <c r="F1151" s="5">
        <v>153</v>
      </c>
      <c r="G1151" s="5">
        <v>102</v>
      </c>
      <c r="H1151" s="5" t="s">
        <v>25</v>
      </c>
      <c r="I1151" s="5">
        <v>2</v>
      </c>
      <c r="J1151">
        <f xml:space="preserve"> VLOOKUP(B1151,'Dataset-A1'!A:C,3,FALSE)</f>
        <v>1</v>
      </c>
      <c r="K1151">
        <f xml:space="preserve"> YEAR('Dataset-A2'!D1151)</f>
        <v>2018</v>
      </c>
      <c r="L1151">
        <f t="shared" si="51"/>
        <v>7</v>
      </c>
      <c r="M1151" t="str">
        <f xml:space="preserve"> VLOOKUP(B1151,'Dataset-A1'!A:D,4,FALSE)</f>
        <v>OT</v>
      </c>
      <c r="N1151">
        <f t="shared" si="52"/>
        <v>4</v>
      </c>
      <c r="O1151">
        <f t="shared" si="53"/>
        <v>51</v>
      </c>
    </row>
    <row r="1152" spans="1:15">
      <c r="A1152" s="1">
        <v>50020391</v>
      </c>
      <c r="B1152" s="5">
        <v>17619524</v>
      </c>
      <c r="C1152" s="7">
        <v>43172</v>
      </c>
      <c r="D1152" s="7">
        <v>43177</v>
      </c>
      <c r="E1152" s="5" t="s">
        <v>23</v>
      </c>
      <c r="F1152" s="5">
        <v>421</v>
      </c>
      <c r="G1152" s="5">
        <v>85</v>
      </c>
      <c r="H1152" s="5" t="s">
        <v>27</v>
      </c>
      <c r="I1152" s="5">
        <v>6</v>
      </c>
      <c r="J1152">
        <f xml:space="preserve"> VLOOKUP(B1152,'Dataset-A1'!A:C,3,FALSE)</f>
        <v>1</v>
      </c>
      <c r="K1152">
        <f xml:space="preserve"> YEAR('Dataset-A2'!D1152)</f>
        <v>2018</v>
      </c>
      <c r="L1152">
        <f t="shared" si="51"/>
        <v>3</v>
      </c>
      <c r="M1152" t="str">
        <f xml:space="preserve"> VLOOKUP(B1152,'Dataset-A1'!A:D,4,FALSE)</f>
        <v>CN</v>
      </c>
      <c r="N1152">
        <f t="shared" si="52"/>
        <v>5</v>
      </c>
      <c r="O1152">
        <f t="shared" si="53"/>
        <v>336</v>
      </c>
    </row>
    <row r="1153" spans="1:15">
      <c r="A1153" s="1">
        <v>50020401</v>
      </c>
      <c r="B1153" s="5">
        <v>4447751</v>
      </c>
      <c r="C1153" s="7">
        <v>43269</v>
      </c>
      <c r="D1153" s="7">
        <v>43275</v>
      </c>
      <c r="E1153" s="5" t="s">
        <v>29</v>
      </c>
      <c r="F1153" s="5">
        <v>445</v>
      </c>
      <c r="G1153" s="5">
        <v>235</v>
      </c>
      <c r="H1153" s="5" t="s">
        <v>27</v>
      </c>
      <c r="I1153" s="5">
        <v>2</v>
      </c>
      <c r="J1153">
        <f xml:space="preserve"> VLOOKUP(B1153,'Dataset-A1'!A:C,3,FALSE)</f>
        <v>1</v>
      </c>
      <c r="K1153">
        <f xml:space="preserve"> YEAR('Dataset-A2'!D1153)</f>
        <v>2018</v>
      </c>
      <c r="L1153">
        <f t="shared" si="51"/>
        <v>6</v>
      </c>
      <c r="M1153" t="str">
        <f xml:space="preserve"> VLOOKUP(B1153,'Dataset-A1'!A:D,4,FALSE)</f>
        <v>OT</v>
      </c>
      <c r="N1153">
        <f t="shared" si="52"/>
        <v>6</v>
      </c>
      <c r="O1153">
        <f t="shared" si="53"/>
        <v>210</v>
      </c>
    </row>
    <row r="1154" spans="1:15">
      <c r="A1154" s="1">
        <v>50020411</v>
      </c>
      <c r="B1154" s="5">
        <v>20990119</v>
      </c>
      <c r="C1154" s="7">
        <v>43225</v>
      </c>
      <c r="D1154" s="7">
        <v>43227</v>
      </c>
      <c r="E1154" s="5" t="s">
        <v>33</v>
      </c>
      <c r="F1154" s="5">
        <v>481</v>
      </c>
      <c r="G1154" s="5">
        <v>279</v>
      </c>
      <c r="H1154" s="5" t="s">
        <v>27</v>
      </c>
      <c r="I1154" s="5">
        <v>9</v>
      </c>
      <c r="J1154">
        <f xml:space="preserve"> VLOOKUP(B1154,'Dataset-A1'!A:C,3,FALSE)</f>
        <v>1</v>
      </c>
      <c r="K1154">
        <f xml:space="preserve"> YEAR('Dataset-A2'!D1154)</f>
        <v>2018</v>
      </c>
      <c r="L1154">
        <f t="shared" si="51"/>
        <v>5</v>
      </c>
      <c r="M1154" t="str">
        <f xml:space="preserve"> VLOOKUP(B1154,'Dataset-A1'!A:D,4,FALSE)</f>
        <v>CN</v>
      </c>
      <c r="N1154">
        <f t="shared" si="52"/>
        <v>2</v>
      </c>
      <c r="O1154">
        <f t="shared" si="53"/>
        <v>202</v>
      </c>
    </row>
    <row r="1155" spans="1:15">
      <c r="A1155" s="1">
        <v>50020421</v>
      </c>
      <c r="B1155" s="5">
        <v>7425660</v>
      </c>
      <c r="C1155" s="7">
        <v>43141</v>
      </c>
      <c r="D1155" s="7">
        <v>43146</v>
      </c>
      <c r="E1155" s="5" t="s">
        <v>29</v>
      </c>
      <c r="F1155" s="5">
        <v>454</v>
      </c>
      <c r="G1155" s="5">
        <v>231</v>
      </c>
      <c r="H1155" s="5" t="s">
        <v>32</v>
      </c>
      <c r="I1155" s="5">
        <v>3</v>
      </c>
      <c r="J1155">
        <f xml:space="preserve"> VLOOKUP(B1155,'Dataset-A1'!A:C,3,FALSE)</f>
        <v>1</v>
      </c>
      <c r="K1155">
        <f xml:space="preserve"> YEAR('Dataset-A2'!D1155)</f>
        <v>2018</v>
      </c>
      <c r="L1155">
        <f t="shared" ref="L1155:L1218" si="54">MONTH(D1155)</f>
        <v>2</v>
      </c>
      <c r="M1155" t="str">
        <f xml:space="preserve"> VLOOKUP(B1155,'Dataset-A1'!A:D,4,FALSE)</f>
        <v>CN</v>
      </c>
      <c r="N1155">
        <f t="shared" ref="N1155:N1218" si="55">D1155-C1155</f>
        <v>5</v>
      </c>
      <c r="O1155">
        <f t="shared" ref="O1155:O1218" si="56" xml:space="preserve"> F1155-G1155</f>
        <v>223</v>
      </c>
    </row>
    <row r="1156" spans="1:15">
      <c r="A1156" s="1">
        <v>50020441</v>
      </c>
      <c r="B1156" s="5">
        <v>216673</v>
      </c>
      <c r="C1156" s="7">
        <v>43104</v>
      </c>
      <c r="D1156" s="7">
        <v>43109</v>
      </c>
      <c r="E1156" s="5" t="s">
        <v>28</v>
      </c>
      <c r="F1156" s="5">
        <v>371</v>
      </c>
      <c r="G1156" s="5">
        <v>253</v>
      </c>
      <c r="H1156" s="5" t="s">
        <v>30</v>
      </c>
      <c r="I1156" s="5">
        <v>2</v>
      </c>
      <c r="J1156">
        <f xml:space="preserve"> VLOOKUP(B1156,'Dataset-A1'!A:C,3,FALSE)</f>
        <v>1</v>
      </c>
      <c r="K1156">
        <f xml:space="preserve"> YEAR('Dataset-A2'!D1156)</f>
        <v>2018</v>
      </c>
      <c r="L1156">
        <f t="shared" si="54"/>
        <v>1</v>
      </c>
      <c r="M1156" t="str">
        <f xml:space="preserve"> VLOOKUP(B1156,'Dataset-A1'!A:D,4,FALSE)</f>
        <v>CN</v>
      </c>
      <c r="N1156">
        <f t="shared" si="55"/>
        <v>5</v>
      </c>
      <c r="O1156">
        <f t="shared" si="56"/>
        <v>118</v>
      </c>
    </row>
    <row r="1157" spans="1:15">
      <c r="A1157" s="1">
        <v>50020471</v>
      </c>
      <c r="B1157" s="5">
        <v>21167958</v>
      </c>
      <c r="C1157" s="7">
        <v>43299</v>
      </c>
      <c r="D1157" s="7">
        <v>43303</v>
      </c>
      <c r="E1157" s="5" t="s">
        <v>23</v>
      </c>
      <c r="F1157" s="5">
        <v>1362</v>
      </c>
      <c r="G1157" s="5">
        <v>382</v>
      </c>
      <c r="H1157" s="5" t="s">
        <v>30</v>
      </c>
      <c r="I1157" s="5">
        <v>2</v>
      </c>
      <c r="J1157">
        <f xml:space="preserve"> VLOOKUP(B1157,'Dataset-A1'!A:C,3,FALSE)</f>
        <v>1</v>
      </c>
      <c r="K1157">
        <f xml:space="preserve"> YEAR('Dataset-A2'!D1157)</f>
        <v>2018</v>
      </c>
      <c r="L1157">
        <f t="shared" si="54"/>
        <v>7</v>
      </c>
      <c r="M1157" t="str">
        <f xml:space="preserve"> VLOOKUP(B1157,'Dataset-A1'!A:D,4,FALSE)</f>
        <v>OT</v>
      </c>
      <c r="N1157">
        <f t="shared" si="55"/>
        <v>4</v>
      </c>
      <c r="O1157">
        <f t="shared" si="56"/>
        <v>980</v>
      </c>
    </row>
    <row r="1158" spans="1:15">
      <c r="A1158" s="1">
        <v>50020481</v>
      </c>
      <c r="B1158" s="5">
        <v>14964296</v>
      </c>
      <c r="C1158" s="7">
        <v>43224</v>
      </c>
      <c r="D1158" s="7">
        <v>43228</v>
      </c>
      <c r="E1158" s="5" t="s">
        <v>29</v>
      </c>
      <c r="F1158" s="5">
        <v>160</v>
      </c>
      <c r="G1158" s="5">
        <v>79</v>
      </c>
      <c r="H1158" s="5" t="s">
        <v>25</v>
      </c>
      <c r="I1158" s="5">
        <v>7</v>
      </c>
      <c r="J1158">
        <f xml:space="preserve"> VLOOKUP(B1158,'Dataset-A1'!A:C,3,FALSE)</f>
        <v>1</v>
      </c>
      <c r="K1158">
        <f xml:space="preserve"> YEAR('Dataset-A2'!D1158)</f>
        <v>2018</v>
      </c>
      <c r="L1158">
        <f t="shared" si="54"/>
        <v>5</v>
      </c>
      <c r="M1158" t="str">
        <f xml:space="preserve"> VLOOKUP(B1158,'Dataset-A1'!A:D,4,FALSE)</f>
        <v>OT</v>
      </c>
      <c r="N1158">
        <f t="shared" si="55"/>
        <v>4</v>
      </c>
      <c r="O1158">
        <f t="shared" si="56"/>
        <v>81</v>
      </c>
    </row>
    <row r="1159" spans="1:15">
      <c r="A1159" s="1">
        <v>50020491</v>
      </c>
      <c r="B1159" s="5">
        <v>12715471</v>
      </c>
      <c r="C1159" s="7">
        <v>43225</v>
      </c>
      <c r="D1159" s="7">
        <v>43226</v>
      </c>
      <c r="E1159" s="5" t="s">
        <v>29</v>
      </c>
      <c r="F1159" s="5">
        <v>845</v>
      </c>
      <c r="G1159" s="5">
        <v>461</v>
      </c>
      <c r="H1159" s="5" t="s">
        <v>30</v>
      </c>
      <c r="I1159" s="5">
        <v>6</v>
      </c>
      <c r="J1159">
        <f xml:space="preserve"> VLOOKUP(B1159,'Dataset-A1'!A:C,3,FALSE)</f>
        <v>1</v>
      </c>
      <c r="K1159">
        <f xml:space="preserve"> YEAR('Dataset-A2'!D1159)</f>
        <v>2018</v>
      </c>
      <c r="L1159">
        <f t="shared" si="54"/>
        <v>5</v>
      </c>
      <c r="M1159" t="str">
        <f xml:space="preserve"> VLOOKUP(B1159,'Dataset-A1'!A:D,4,FALSE)</f>
        <v>CN</v>
      </c>
      <c r="N1159">
        <f t="shared" si="55"/>
        <v>1</v>
      </c>
      <c r="O1159">
        <f t="shared" si="56"/>
        <v>384</v>
      </c>
    </row>
    <row r="1160" spans="1:15">
      <c r="A1160" s="1">
        <v>50020501</v>
      </c>
      <c r="B1160" s="5">
        <v>20443784</v>
      </c>
      <c r="C1160" s="7">
        <v>43379</v>
      </c>
      <c r="D1160" s="7">
        <v>43382</v>
      </c>
      <c r="E1160" s="5" t="s">
        <v>33</v>
      </c>
      <c r="F1160" s="5">
        <v>204</v>
      </c>
      <c r="G1160" s="5">
        <v>62</v>
      </c>
      <c r="H1160" s="5" t="s">
        <v>30</v>
      </c>
      <c r="I1160" s="5">
        <v>6</v>
      </c>
      <c r="J1160">
        <f xml:space="preserve"> VLOOKUP(B1160,'Dataset-A1'!A:C,3,FALSE)</f>
        <v>1</v>
      </c>
      <c r="K1160">
        <f xml:space="preserve"> YEAR('Dataset-A2'!D1160)</f>
        <v>2018</v>
      </c>
      <c r="L1160">
        <f t="shared" si="54"/>
        <v>10</v>
      </c>
      <c r="M1160" t="str">
        <f xml:space="preserve"> VLOOKUP(B1160,'Dataset-A1'!A:D,4,FALSE)</f>
        <v>CN</v>
      </c>
      <c r="N1160">
        <f t="shared" si="55"/>
        <v>3</v>
      </c>
      <c r="O1160">
        <f t="shared" si="56"/>
        <v>142</v>
      </c>
    </row>
    <row r="1161" spans="1:15">
      <c r="A1161" s="1">
        <v>50020511</v>
      </c>
      <c r="B1161" s="5">
        <v>4361160</v>
      </c>
      <c r="C1161" s="7">
        <v>43066</v>
      </c>
      <c r="D1161" s="7">
        <v>43068</v>
      </c>
      <c r="E1161" s="5" t="s">
        <v>29</v>
      </c>
      <c r="F1161" s="5">
        <v>380</v>
      </c>
      <c r="G1161" s="5">
        <v>119</v>
      </c>
      <c r="H1161" s="5" t="s">
        <v>30</v>
      </c>
      <c r="I1161" s="5">
        <v>3</v>
      </c>
      <c r="J1161">
        <f xml:space="preserve"> VLOOKUP(B1161,'Dataset-A1'!A:C,3,FALSE)</f>
        <v>1</v>
      </c>
      <c r="K1161">
        <f xml:space="preserve"> YEAR('Dataset-A2'!D1161)</f>
        <v>2017</v>
      </c>
      <c r="L1161">
        <f t="shared" si="54"/>
        <v>11</v>
      </c>
      <c r="M1161" t="str">
        <f xml:space="preserve"> VLOOKUP(B1161,'Dataset-A1'!A:D,4,FALSE)</f>
        <v>OT</v>
      </c>
      <c r="N1161">
        <f t="shared" si="55"/>
        <v>2</v>
      </c>
      <c r="O1161">
        <f t="shared" si="56"/>
        <v>261</v>
      </c>
    </row>
    <row r="1162" spans="1:15">
      <c r="A1162" s="1">
        <v>50020521</v>
      </c>
      <c r="B1162" s="5">
        <v>16715488</v>
      </c>
      <c r="C1162" s="7">
        <v>43329</v>
      </c>
      <c r="D1162" s="7">
        <v>43332</v>
      </c>
      <c r="E1162" s="5" t="s">
        <v>28</v>
      </c>
      <c r="F1162" s="5">
        <v>152</v>
      </c>
      <c r="G1162" s="5">
        <v>85</v>
      </c>
      <c r="H1162" s="5" t="s">
        <v>30</v>
      </c>
      <c r="I1162" s="5">
        <v>1</v>
      </c>
      <c r="J1162">
        <f xml:space="preserve"> VLOOKUP(B1162,'Dataset-A1'!A:C,3,FALSE)</f>
        <v>1</v>
      </c>
      <c r="K1162">
        <f xml:space="preserve"> YEAR('Dataset-A2'!D1162)</f>
        <v>2018</v>
      </c>
      <c r="L1162">
        <f t="shared" si="54"/>
        <v>8</v>
      </c>
      <c r="M1162" t="str">
        <f xml:space="preserve"> VLOOKUP(B1162,'Dataset-A1'!A:D,4,FALSE)</f>
        <v>CN</v>
      </c>
      <c r="N1162">
        <f t="shared" si="55"/>
        <v>3</v>
      </c>
      <c r="O1162">
        <f t="shared" si="56"/>
        <v>67</v>
      </c>
    </row>
    <row r="1163" spans="1:15">
      <c r="A1163" s="1">
        <v>50020531</v>
      </c>
      <c r="B1163" s="5">
        <v>4074120</v>
      </c>
      <c r="C1163" s="7">
        <v>43258</v>
      </c>
      <c r="D1163" s="7">
        <v>43260</v>
      </c>
      <c r="E1163" s="5" t="s">
        <v>29</v>
      </c>
      <c r="F1163" s="5">
        <v>180</v>
      </c>
      <c r="G1163" s="5">
        <v>124</v>
      </c>
      <c r="H1163" s="5" t="s">
        <v>25</v>
      </c>
      <c r="I1163" s="5">
        <v>12</v>
      </c>
      <c r="J1163">
        <f xml:space="preserve"> VLOOKUP(B1163,'Dataset-A1'!A:C,3,FALSE)</f>
        <v>1</v>
      </c>
      <c r="K1163">
        <f xml:space="preserve"> YEAR('Dataset-A2'!D1163)</f>
        <v>2018</v>
      </c>
      <c r="L1163">
        <f t="shared" si="54"/>
        <v>6</v>
      </c>
      <c r="M1163" t="str">
        <f xml:space="preserve"> VLOOKUP(B1163,'Dataset-A1'!A:D,4,FALSE)</f>
        <v>OT</v>
      </c>
      <c r="N1163">
        <f t="shared" si="55"/>
        <v>2</v>
      </c>
      <c r="O1163">
        <f t="shared" si="56"/>
        <v>56</v>
      </c>
    </row>
    <row r="1164" spans="1:15">
      <c r="A1164" s="1">
        <v>50020551</v>
      </c>
      <c r="B1164" s="5">
        <v>19265133</v>
      </c>
      <c r="C1164" s="7">
        <v>43238</v>
      </c>
      <c r="D1164" s="7">
        <v>43240</v>
      </c>
      <c r="E1164" s="5" t="s">
        <v>28</v>
      </c>
      <c r="F1164" s="5">
        <v>1726</v>
      </c>
      <c r="G1164" s="5">
        <v>646</v>
      </c>
      <c r="H1164" s="5" t="s">
        <v>30</v>
      </c>
      <c r="I1164" s="5">
        <v>4</v>
      </c>
      <c r="J1164">
        <f xml:space="preserve"> VLOOKUP(B1164,'Dataset-A1'!A:C,3,FALSE)</f>
        <v>1</v>
      </c>
      <c r="K1164">
        <f xml:space="preserve"> YEAR('Dataset-A2'!D1164)</f>
        <v>2018</v>
      </c>
      <c r="L1164">
        <f t="shared" si="54"/>
        <v>5</v>
      </c>
      <c r="M1164" t="str">
        <f xml:space="preserve"> VLOOKUP(B1164,'Dataset-A1'!A:D,4,FALSE)</f>
        <v>EN</v>
      </c>
      <c r="N1164">
        <f t="shared" si="55"/>
        <v>2</v>
      </c>
      <c r="O1164">
        <f t="shared" si="56"/>
        <v>1080</v>
      </c>
    </row>
    <row r="1165" spans="1:15">
      <c r="A1165" s="1">
        <v>50020561</v>
      </c>
      <c r="B1165" s="5">
        <v>5961545</v>
      </c>
      <c r="C1165" s="7">
        <v>43129</v>
      </c>
      <c r="D1165" s="7">
        <v>43135</v>
      </c>
      <c r="E1165" s="5" t="s">
        <v>29</v>
      </c>
      <c r="F1165" s="5">
        <v>566</v>
      </c>
      <c r="G1165" s="5">
        <v>281</v>
      </c>
      <c r="H1165" s="5" t="s">
        <v>27</v>
      </c>
      <c r="I1165" s="5">
        <v>11</v>
      </c>
      <c r="J1165">
        <f xml:space="preserve"> VLOOKUP(B1165,'Dataset-A1'!A:C,3,FALSE)</f>
        <v>1</v>
      </c>
      <c r="K1165">
        <f xml:space="preserve"> YEAR('Dataset-A2'!D1165)</f>
        <v>2018</v>
      </c>
      <c r="L1165">
        <f t="shared" si="54"/>
        <v>2</v>
      </c>
      <c r="M1165" t="str">
        <f xml:space="preserve"> VLOOKUP(B1165,'Dataset-A1'!A:D,4,FALSE)</f>
        <v>EN</v>
      </c>
      <c r="N1165">
        <f t="shared" si="55"/>
        <v>6</v>
      </c>
      <c r="O1165">
        <f t="shared" si="56"/>
        <v>285</v>
      </c>
    </row>
    <row r="1166" spans="1:15">
      <c r="A1166" s="1">
        <v>50020581</v>
      </c>
      <c r="B1166" s="5">
        <v>9623910</v>
      </c>
      <c r="C1166" s="7">
        <v>43174</v>
      </c>
      <c r="D1166" s="7">
        <v>43176</v>
      </c>
      <c r="E1166" s="5" t="s">
        <v>33</v>
      </c>
      <c r="F1166" s="5">
        <v>250</v>
      </c>
      <c r="G1166" s="5">
        <v>106</v>
      </c>
      <c r="H1166" s="5" t="s">
        <v>30</v>
      </c>
      <c r="I1166" s="5">
        <v>6</v>
      </c>
      <c r="J1166">
        <f xml:space="preserve"> VLOOKUP(B1166,'Dataset-A1'!A:C,3,FALSE)</f>
        <v>1</v>
      </c>
      <c r="K1166">
        <f xml:space="preserve"> YEAR('Dataset-A2'!D1166)</f>
        <v>2018</v>
      </c>
      <c r="L1166">
        <f t="shared" si="54"/>
        <v>3</v>
      </c>
      <c r="M1166" t="str">
        <f xml:space="preserve"> VLOOKUP(B1166,'Dataset-A1'!A:D,4,FALSE)</f>
        <v>CN</v>
      </c>
      <c r="N1166">
        <f t="shared" si="55"/>
        <v>2</v>
      </c>
      <c r="O1166">
        <f t="shared" si="56"/>
        <v>144</v>
      </c>
    </row>
    <row r="1167" spans="1:15">
      <c r="A1167" s="1">
        <v>50020601</v>
      </c>
      <c r="B1167" s="5">
        <v>20781186</v>
      </c>
      <c r="C1167" s="7">
        <v>43177</v>
      </c>
      <c r="D1167" s="7">
        <v>43180</v>
      </c>
      <c r="E1167" s="5" t="s">
        <v>29</v>
      </c>
      <c r="F1167" s="5">
        <v>676</v>
      </c>
      <c r="G1167" s="5">
        <v>295</v>
      </c>
      <c r="H1167" s="5" t="s">
        <v>27</v>
      </c>
      <c r="I1167" s="5">
        <v>7</v>
      </c>
      <c r="J1167">
        <f xml:space="preserve"> VLOOKUP(B1167,'Dataset-A1'!A:C,3,FALSE)</f>
        <v>1</v>
      </c>
      <c r="K1167">
        <f xml:space="preserve"> YEAR('Dataset-A2'!D1167)</f>
        <v>2018</v>
      </c>
      <c r="L1167">
        <f t="shared" si="54"/>
        <v>3</v>
      </c>
      <c r="M1167" t="str">
        <f xml:space="preserve"> VLOOKUP(B1167,'Dataset-A1'!A:D,4,FALSE)</f>
        <v>EN</v>
      </c>
      <c r="N1167">
        <f t="shared" si="55"/>
        <v>3</v>
      </c>
      <c r="O1167">
        <f t="shared" si="56"/>
        <v>381</v>
      </c>
    </row>
    <row r="1168" spans="1:15">
      <c r="A1168" s="1">
        <v>50020611</v>
      </c>
      <c r="B1168" s="5">
        <v>16729670</v>
      </c>
      <c r="C1168" s="7">
        <v>43233</v>
      </c>
      <c r="D1168" s="7">
        <v>43236</v>
      </c>
      <c r="E1168" s="5" t="s">
        <v>33</v>
      </c>
      <c r="F1168" s="5">
        <v>779</v>
      </c>
      <c r="G1168" s="5">
        <v>327</v>
      </c>
      <c r="H1168" s="5" t="s">
        <v>30</v>
      </c>
      <c r="I1168" s="5">
        <v>9</v>
      </c>
      <c r="J1168">
        <f xml:space="preserve"> VLOOKUP(B1168,'Dataset-A1'!A:C,3,FALSE)</f>
        <v>0</v>
      </c>
      <c r="K1168">
        <f xml:space="preserve"> YEAR('Dataset-A2'!D1168)</f>
        <v>2018</v>
      </c>
      <c r="L1168">
        <f t="shared" si="54"/>
        <v>5</v>
      </c>
      <c r="M1168" t="str">
        <f xml:space="preserve"> VLOOKUP(B1168,'Dataset-A1'!A:D,4,FALSE)</f>
        <v>CN</v>
      </c>
      <c r="N1168">
        <f t="shared" si="55"/>
        <v>3</v>
      </c>
      <c r="O1168">
        <f t="shared" si="56"/>
        <v>452</v>
      </c>
    </row>
    <row r="1169" spans="1:15">
      <c r="A1169" s="1">
        <v>50020621</v>
      </c>
      <c r="B1169" s="5">
        <v>10067544</v>
      </c>
      <c r="C1169" s="7">
        <v>43365</v>
      </c>
      <c r="D1169" s="7">
        <v>43369</v>
      </c>
      <c r="E1169" s="5" t="s">
        <v>29</v>
      </c>
      <c r="F1169" s="5">
        <v>844</v>
      </c>
      <c r="G1169" s="5">
        <v>333</v>
      </c>
      <c r="H1169" s="5" t="s">
        <v>30</v>
      </c>
      <c r="I1169" s="5">
        <v>4</v>
      </c>
      <c r="J1169">
        <f xml:space="preserve"> VLOOKUP(B1169,'Dataset-A1'!A:C,3,FALSE)</f>
        <v>1</v>
      </c>
      <c r="K1169">
        <f xml:space="preserve"> YEAR('Dataset-A2'!D1169)</f>
        <v>2018</v>
      </c>
      <c r="L1169">
        <f t="shared" si="54"/>
        <v>9</v>
      </c>
      <c r="M1169" t="str">
        <f xml:space="preserve"> VLOOKUP(B1169,'Dataset-A1'!A:D,4,FALSE)</f>
        <v>EN</v>
      </c>
      <c r="N1169">
        <f t="shared" si="55"/>
        <v>4</v>
      </c>
      <c r="O1169">
        <f t="shared" si="56"/>
        <v>511</v>
      </c>
    </row>
    <row r="1170" spans="1:15">
      <c r="A1170" s="1">
        <v>50020641</v>
      </c>
      <c r="B1170" s="5">
        <v>20595894</v>
      </c>
      <c r="C1170" s="7">
        <v>43286</v>
      </c>
      <c r="D1170" s="7">
        <v>43291</v>
      </c>
      <c r="E1170" s="5" t="s">
        <v>28</v>
      </c>
      <c r="F1170" s="5">
        <v>195</v>
      </c>
      <c r="G1170" s="5">
        <v>39</v>
      </c>
      <c r="H1170" s="5" t="s">
        <v>30</v>
      </c>
      <c r="I1170" s="5">
        <v>16</v>
      </c>
      <c r="J1170">
        <f xml:space="preserve"> VLOOKUP(B1170,'Dataset-A1'!A:C,3,FALSE)</f>
        <v>1</v>
      </c>
      <c r="K1170">
        <f xml:space="preserve"> YEAR('Dataset-A2'!D1170)</f>
        <v>2018</v>
      </c>
      <c r="L1170">
        <f t="shared" si="54"/>
        <v>7</v>
      </c>
      <c r="M1170" t="str">
        <f xml:space="preserve"> VLOOKUP(B1170,'Dataset-A1'!A:D,4,FALSE)</f>
        <v>CN</v>
      </c>
      <c r="N1170">
        <f t="shared" si="55"/>
        <v>5</v>
      </c>
      <c r="O1170">
        <f t="shared" si="56"/>
        <v>156</v>
      </c>
    </row>
    <row r="1171" spans="1:15">
      <c r="A1171" s="1">
        <v>50020651</v>
      </c>
      <c r="B1171" s="5">
        <v>21164523</v>
      </c>
      <c r="C1171" s="7">
        <v>43184</v>
      </c>
      <c r="D1171" s="7">
        <v>43190</v>
      </c>
      <c r="E1171" s="5" t="s">
        <v>28</v>
      </c>
      <c r="F1171" s="5">
        <v>140</v>
      </c>
      <c r="G1171" s="5">
        <v>68</v>
      </c>
      <c r="H1171" s="5" t="s">
        <v>27</v>
      </c>
      <c r="I1171" s="5">
        <v>2</v>
      </c>
      <c r="J1171">
        <f xml:space="preserve"> VLOOKUP(B1171,'Dataset-A1'!A:C,3,FALSE)</f>
        <v>1</v>
      </c>
      <c r="K1171">
        <f xml:space="preserve"> YEAR('Dataset-A2'!D1171)</f>
        <v>2018</v>
      </c>
      <c r="L1171">
        <f t="shared" si="54"/>
        <v>3</v>
      </c>
      <c r="M1171" t="str">
        <f xml:space="preserve"> VLOOKUP(B1171,'Dataset-A1'!A:D,4,FALSE)</f>
        <v>CN</v>
      </c>
      <c r="N1171">
        <f t="shared" si="55"/>
        <v>6</v>
      </c>
      <c r="O1171">
        <f t="shared" si="56"/>
        <v>72</v>
      </c>
    </row>
    <row r="1172" spans="1:15">
      <c r="A1172" s="1">
        <v>50020661</v>
      </c>
      <c r="B1172" s="5">
        <v>4559528</v>
      </c>
      <c r="C1172" s="7">
        <v>43133</v>
      </c>
      <c r="D1172" s="7">
        <v>43133</v>
      </c>
      <c r="E1172" s="5" t="s">
        <v>29</v>
      </c>
      <c r="F1172" s="5">
        <v>1128</v>
      </c>
      <c r="G1172" s="5">
        <v>258</v>
      </c>
      <c r="H1172" s="5" t="s">
        <v>27</v>
      </c>
      <c r="I1172" s="5">
        <v>5</v>
      </c>
      <c r="J1172">
        <f xml:space="preserve"> VLOOKUP(B1172,'Dataset-A1'!A:C,3,FALSE)</f>
        <v>1</v>
      </c>
      <c r="K1172">
        <f xml:space="preserve"> YEAR('Dataset-A2'!D1172)</f>
        <v>2018</v>
      </c>
      <c r="L1172">
        <f t="shared" si="54"/>
        <v>2</v>
      </c>
      <c r="M1172" t="str">
        <f xml:space="preserve"> VLOOKUP(B1172,'Dataset-A1'!A:D,4,FALSE)</f>
        <v>CN</v>
      </c>
      <c r="N1172">
        <f t="shared" si="55"/>
        <v>0</v>
      </c>
      <c r="O1172">
        <f t="shared" si="56"/>
        <v>870</v>
      </c>
    </row>
    <row r="1173" spans="1:15">
      <c r="A1173" s="1">
        <v>50020671</v>
      </c>
      <c r="B1173" s="5">
        <v>21163683</v>
      </c>
      <c r="C1173" s="7">
        <v>43269</v>
      </c>
      <c r="D1173" s="7">
        <v>43272</v>
      </c>
      <c r="E1173" s="5" t="s">
        <v>33</v>
      </c>
      <c r="F1173" s="5">
        <v>354</v>
      </c>
      <c r="G1173" s="5">
        <v>100</v>
      </c>
      <c r="H1173" s="5" t="s">
        <v>32</v>
      </c>
      <c r="I1173" s="5">
        <v>7</v>
      </c>
      <c r="J1173">
        <f xml:space="preserve"> VLOOKUP(B1173,'Dataset-A1'!A:C,3,FALSE)</f>
        <v>0</v>
      </c>
      <c r="K1173">
        <f xml:space="preserve"> YEAR('Dataset-A2'!D1173)</f>
        <v>2018</v>
      </c>
      <c r="L1173">
        <f t="shared" si="54"/>
        <v>6</v>
      </c>
      <c r="M1173" t="str">
        <f xml:space="preserve"> VLOOKUP(B1173,'Dataset-A1'!A:D,4,FALSE)</f>
        <v>OT</v>
      </c>
      <c r="N1173">
        <f t="shared" si="55"/>
        <v>3</v>
      </c>
      <c r="O1173">
        <f t="shared" si="56"/>
        <v>254</v>
      </c>
    </row>
    <row r="1174" spans="1:15">
      <c r="A1174" s="1">
        <v>50020681</v>
      </c>
      <c r="B1174" s="5">
        <v>21073914</v>
      </c>
      <c r="C1174" s="7">
        <v>43277</v>
      </c>
      <c r="D1174" s="7">
        <v>43283</v>
      </c>
      <c r="E1174" s="5" t="s">
        <v>33</v>
      </c>
      <c r="F1174" s="5">
        <v>322</v>
      </c>
      <c r="G1174" s="5">
        <v>175</v>
      </c>
      <c r="H1174" s="5" t="s">
        <v>27</v>
      </c>
      <c r="I1174" s="5">
        <v>1</v>
      </c>
      <c r="J1174">
        <f xml:space="preserve"> VLOOKUP(B1174,'Dataset-A1'!A:C,3,FALSE)</f>
        <v>1</v>
      </c>
      <c r="K1174">
        <f xml:space="preserve"> YEAR('Dataset-A2'!D1174)</f>
        <v>2018</v>
      </c>
      <c r="L1174">
        <f t="shared" si="54"/>
        <v>7</v>
      </c>
      <c r="M1174" t="str">
        <f xml:space="preserve"> VLOOKUP(B1174,'Dataset-A1'!A:D,4,FALSE)</f>
        <v>EN</v>
      </c>
      <c r="N1174">
        <f t="shared" si="55"/>
        <v>6</v>
      </c>
      <c r="O1174">
        <f t="shared" si="56"/>
        <v>147</v>
      </c>
    </row>
    <row r="1175" spans="1:15">
      <c r="A1175" s="1">
        <v>50020701</v>
      </c>
      <c r="B1175" s="5">
        <v>14707090</v>
      </c>
      <c r="C1175" s="7">
        <v>43266</v>
      </c>
      <c r="D1175" s="7">
        <v>43270</v>
      </c>
      <c r="E1175" s="5" t="s">
        <v>29</v>
      </c>
      <c r="F1175" s="5">
        <v>351</v>
      </c>
      <c r="G1175" s="5">
        <v>236</v>
      </c>
      <c r="H1175" s="5" t="s">
        <v>30</v>
      </c>
      <c r="I1175" s="5">
        <v>2</v>
      </c>
      <c r="J1175">
        <f xml:space="preserve"> VLOOKUP(B1175,'Dataset-A1'!A:C,3,FALSE)</f>
        <v>1</v>
      </c>
      <c r="K1175">
        <f xml:space="preserve"> YEAR('Dataset-A2'!D1175)</f>
        <v>2018</v>
      </c>
      <c r="L1175">
        <f t="shared" si="54"/>
        <v>6</v>
      </c>
      <c r="M1175" t="str">
        <f xml:space="preserve"> VLOOKUP(B1175,'Dataset-A1'!A:D,4,FALSE)</f>
        <v>CN</v>
      </c>
      <c r="N1175">
        <f t="shared" si="55"/>
        <v>4</v>
      </c>
      <c r="O1175">
        <f t="shared" si="56"/>
        <v>115</v>
      </c>
    </row>
    <row r="1176" spans="1:15">
      <c r="A1176" s="1">
        <v>50020721</v>
      </c>
      <c r="B1176" s="5">
        <v>21155332</v>
      </c>
      <c r="C1176" s="7">
        <v>43351</v>
      </c>
      <c r="D1176" s="7">
        <v>43354</v>
      </c>
      <c r="E1176" s="5" t="s">
        <v>28</v>
      </c>
      <c r="F1176" s="5">
        <v>481</v>
      </c>
      <c r="G1176" s="5">
        <v>129</v>
      </c>
      <c r="H1176" s="5" t="s">
        <v>32</v>
      </c>
      <c r="I1176" s="5">
        <v>4</v>
      </c>
      <c r="J1176">
        <f xml:space="preserve"> VLOOKUP(B1176,'Dataset-A1'!A:C,3,FALSE)</f>
        <v>1</v>
      </c>
      <c r="K1176">
        <f xml:space="preserve"> YEAR('Dataset-A2'!D1176)</f>
        <v>2018</v>
      </c>
      <c r="L1176">
        <f t="shared" si="54"/>
        <v>9</v>
      </c>
      <c r="M1176" t="str">
        <f xml:space="preserve"> VLOOKUP(B1176,'Dataset-A1'!A:D,4,FALSE)</f>
        <v>CN</v>
      </c>
      <c r="N1176">
        <f t="shared" si="55"/>
        <v>3</v>
      </c>
      <c r="O1176">
        <f t="shared" si="56"/>
        <v>352</v>
      </c>
    </row>
    <row r="1177" spans="1:15">
      <c r="A1177" s="1">
        <v>50020731</v>
      </c>
      <c r="B1177" s="5">
        <v>8400204</v>
      </c>
      <c r="C1177" s="7">
        <v>43141</v>
      </c>
      <c r="D1177" s="7">
        <v>43145</v>
      </c>
      <c r="E1177" s="5" t="s">
        <v>29</v>
      </c>
      <c r="F1177" s="5">
        <v>1313</v>
      </c>
      <c r="G1177" s="5">
        <v>778</v>
      </c>
      <c r="H1177" s="5" t="s">
        <v>30</v>
      </c>
      <c r="I1177" s="5">
        <v>10</v>
      </c>
      <c r="J1177">
        <f xml:space="preserve"> VLOOKUP(B1177,'Dataset-A1'!A:C,3,FALSE)</f>
        <v>1</v>
      </c>
      <c r="K1177">
        <f xml:space="preserve"> YEAR('Dataset-A2'!D1177)</f>
        <v>2018</v>
      </c>
      <c r="L1177">
        <f t="shared" si="54"/>
        <v>2</v>
      </c>
      <c r="M1177" t="str">
        <f xml:space="preserve"> VLOOKUP(B1177,'Dataset-A1'!A:D,4,FALSE)</f>
        <v>CN</v>
      </c>
      <c r="N1177">
        <f t="shared" si="55"/>
        <v>4</v>
      </c>
      <c r="O1177">
        <f t="shared" si="56"/>
        <v>535</v>
      </c>
    </row>
    <row r="1178" spans="1:15">
      <c r="A1178" s="1">
        <v>50020741</v>
      </c>
      <c r="B1178" s="5">
        <v>14093071</v>
      </c>
      <c r="C1178" s="7">
        <v>43238</v>
      </c>
      <c r="D1178" s="7">
        <v>43243</v>
      </c>
      <c r="E1178" s="5" t="s">
        <v>29</v>
      </c>
      <c r="F1178" s="5">
        <v>540</v>
      </c>
      <c r="G1178" s="5">
        <v>154</v>
      </c>
      <c r="H1178" s="5" t="s">
        <v>27</v>
      </c>
      <c r="I1178" s="5">
        <v>3</v>
      </c>
      <c r="J1178">
        <f xml:space="preserve"> VLOOKUP(B1178,'Dataset-A1'!A:C,3,FALSE)</f>
        <v>1</v>
      </c>
      <c r="K1178">
        <f xml:space="preserve"> YEAR('Dataset-A2'!D1178)</f>
        <v>2018</v>
      </c>
      <c r="L1178">
        <f t="shared" si="54"/>
        <v>5</v>
      </c>
      <c r="M1178" t="str">
        <f xml:space="preserve"> VLOOKUP(B1178,'Dataset-A1'!A:D,4,FALSE)</f>
        <v>OT</v>
      </c>
      <c r="N1178">
        <f t="shared" si="55"/>
        <v>5</v>
      </c>
      <c r="O1178">
        <f t="shared" si="56"/>
        <v>386</v>
      </c>
    </row>
    <row r="1179" spans="1:15">
      <c r="A1179" s="1">
        <v>50020761</v>
      </c>
      <c r="B1179" s="5">
        <v>21169858</v>
      </c>
      <c r="C1179" s="7">
        <v>43202</v>
      </c>
      <c r="D1179" s="7">
        <v>43206</v>
      </c>
      <c r="E1179" s="5" t="s">
        <v>23</v>
      </c>
      <c r="F1179" s="5">
        <v>29809</v>
      </c>
      <c r="G1179" s="5">
        <v>10539</v>
      </c>
      <c r="H1179" s="5" t="s">
        <v>30</v>
      </c>
      <c r="I1179" s="5">
        <v>2</v>
      </c>
      <c r="J1179">
        <f xml:space="preserve"> VLOOKUP(B1179,'Dataset-A1'!A:C,3,FALSE)</f>
        <v>1</v>
      </c>
      <c r="K1179">
        <f xml:space="preserve"> YEAR('Dataset-A2'!D1179)</f>
        <v>2018</v>
      </c>
      <c r="L1179">
        <f t="shared" si="54"/>
        <v>4</v>
      </c>
      <c r="M1179" t="str">
        <f xml:space="preserve"> VLOOKUP(B1179,'Dataset-A1'!A:D,4,FALSE)</f>
        <v>CN</v>
      </c>
      <c r="N1179">
        <f t="shared" si="55"/>
        <v>4</v>
      </c>
      <c r="O1179">
        <f t="shared" si="56"/>
        <v>19270</v>
      </c>
    </row>
    <row r="1180" spans="1:15">
      <c r="A1180" s="1">
        <v>50020781</v>
      </c>
      <c r="B1180" s="5">
        <v>288447</v>
      </c>
      <c r="C1180" s="7">
        <v>43397</v>
      </c>
      <c r="D1180" s="7">
        <v>43398</v>
      </c>
      <c r="E1180" s="5" t="s">
        <v>23</v>
      </c>
      <c r="F1180" s="5">
        <v>20901</v>
      </c>
      <c r="G1180" s="5">
        <v>11426</v>
      </c>
      <c r="H1180" s="5" t="s">
        <v>25</v>
      </c>
      <c r="I1180" s="5">
        <v>10</v>
      </c>
      <c r="J1180">
        <f xml:space="preserve"> VLOOKUP(B1180,'Dataset-A1'!A:C,3,FALSE)</f>
        <v>1</v>
      </c>
      <c r="K1180">
        <f xml:space="preserve"> YEAR('Dataset-A2'!D1180)</f>
        <v>2018</v>
      </c>
      <c r="L1180">
        <f t="shared" si="54"/>
        <v>10</v>
      </c>
      <c r="M1180" t="str">
        <f xml:space="preserve"> VLOOKUP(B1180,'Dataset-A1'!A:D,4,FALSE)</f>
        <v>EN</v>
      </c>
      <c r="N1180">
        <f t="shared" si="55"/>
        <v>1</v>
      </c>
      <c r="O1180">
        <f t="shared" si="56"/>
        <v>9475</v>
      </c>
    </row>
    <row r="1181" spans="1:15">
      <c r="A1181" s="1">
        <v>50020791</v>
      </c>
      <c r="B1181" s="5">
        <v>21172979</v>
      </c>
      <c r="C1181" s="7">
        <v>43144</v>
      </c>
      <c r="D1181" s="7">
        <v>43145</v>
      </c>
      <c r="E1181" s="5" t="s">
        <v>29</v>
      </c>
      <c r="F1181" s="5">
        <v>1193</v>
      </c>
      <c r="G1181" s="5">
        <v>433</v>
      </c>
      <c r="H1181" s="5" t="s">
        <v>25</v>
      </c>
      <c r="I1181" s="5">
        <v>7</v>
      </c>
      <c r="J1181">
        <f xml:space="preserve"> VLOOKUP(B1181,'Dataset-A1'!A:C,3,FALSE)</f>
        <v>1</v>
      </c>
      <c r="K1181">
        <f xml:space="preserve"> YEAR('Dataset-A2'!D1181)</f>
        <v>2018</v>
      </c>
      <c r="L1181">
        <f t="shared" si="54"/>
        <v>2</v>
      </c>
      <c r="M1181" t="str">
        <f xml:space="preserve"> VLOOKUP(B1181,'Dataset-A1'!A:D,4,FALSE)</f>
        <v>CN</v>
      </c>
      <c r="N1181">
        <f t="shared" si="55"/>
        <v>1</v>
      </c>
      <c r="O1181">
        <f t="shared" si="56"/>
        <v>760</v>
      </c>
    </row>
    <row r="1182" spans="1:15">
      <c r="A1182" s="1">
        <v>50020811</v>
      </c>
      <c r="B1182" s="5">
        <v>21162452</v>
      </c>
      <c r="C1182" s="7">
        <v>43266</v>
      </c>
      <c r="D1182" s="7">
        <v>43267</v>
      </c>
      <c r="E1182" s="5" t="s">
        <v>29</v>
      </c>
      <c r="F1182" s="5">
        <v>249</v>
      </c>
      <c r="G1182" s="5">
        <v>123</v>
      </c>
      <c r="H1182" s="5" t="s">
        <v>27</v>
      </c>
      <c r="I1182" s="5">
        <v>4</v>
      </c>
      <c r="J1182">
        <f xml:space="preserve"> VLOOKUP(B1182,'Dataset-A1'!A:C,3,FALSE)</f>
        <v>0</v>
      </c>
      <c r="K1182">
        <f xml:space="preserve"> YEAR('Dataset-A2'!D1182)</f>
        <v>2018</v>
      </c>
      <c r="L1182">
        <f t="shared" si="54"/>
        <v>6</v>
      </c>
      <c r="M1182" t="str">
        <f xml:space="preserve"> VLOOKUP(B1182,'Dataset-A1'!A:D,4,FALSE)</f>
        <v>CN</v>
      </c>
      <c r="N1182">
        <f t="shared" si="55"/>
        <v>1</v>
      </c>
      <c r="O1182">
        <f t="shared" si="56"/>
        <v>126</v>
      </c>
    </row>
    <row r="1183" spans="1:15">
      <c r="A1183" s="1">
        <v>50020821</v>
      </c>
      <c r="B1183" s="5">
        <v>12730369</v>
      </c>
      <c r="C1183" s="7">
        <v>43250</v>
      </c>
      <c r="D1183" s="7">
        <v>43254</v>
      </c>
      <c r="E1183" s="5" t="s">
        <v>29</v>
      </c>
      <c r="F1183" s="5">
        <v>662</v>
      </c>
      <c r="G1183" s="5">
        <v>300</v>
      </c>
      <c r="H1183" s="5" t="s">
        <v>30</v>
      </c>
      <c r="I1183" s="5">
        <v>2</v>
      </c>
      <c r="J1183">
        <f xml:space="preserve"> VLOOKUP(B1183,'Dataset-A1'!A:C,3,FALSE)</f>
        <v>0</v>
      </c>
      <c r="K1183">
        <f xml:space="preserve"> YEAR('Dataset-A2'!D1183)</f>
        <v>2018</v>
      </c>
      <c r="L1183">
        <f t="shared" si="54"/>
        <v>6</v>
      </c>
      <c r="M1183" t="str">
        <f xml:space="preserve"> VLOOKUP(B1183,'Dataset-A1'!A:D,4,FALSE)</f>
        <v>OT</v>
      </c>
      <c r="N1183">
        <f t="shared" si="55"/>
        <v>4</v>
      </c>
      <c r="O1183">
        <f t="shared" si="56"/>
        <v>362</v>
      </c>
    </row>
    <row r="1184" spans="1:15">
      <c r="A1184" s="1">
        <v>50020841</v>
      </c>
      <c r="B1184" s="5">
        <v>53315</v>
      </c>
      <c r="C1184" s="7">
        <v>43189</v>
      </c>
      <c r="D1184" s="7">
        <v>43191</v>
      </c>
      <c r="E1184" s="5" t="s">
        <v>29</v>
      </c>
      <c r="F1184" s="5">
        <v>1908</v>
      </c>
      <c r="G1184" s="5">
        <v>694</v>
      </c>
      <c r="H1184" s="5" t="s">
        <v>25</v>
      </c>
      <c r="I1184" s="5">
        <v>1</v>
      </c>
      <c r="J1184">
        <f xml:space="preserve"> VLOOKUP(B1184,'Dataset-A1'!A:C,3,FALSE)</f>
        <v>1</v>
      </c>
      <c r="K1184">
        <f xml:space="preserve"> YEAR('Dataset-A2'!D1184)</f>
        <v>2018</v>
      </c>
      <c r="L1184">
        <f t="shared" si="54"/>
        <v>4</v>
      </c>
      <c r="M1184" t="str">
        <f xml:space="preserve"> VLOOKUP(B1184,'Dataset-A1'!A:D,4,FALSE)</f>
        <v>EN</v>
      </c>
      <c r="N1184">
        <f t="shared" si="55"/>
        <v>2</v>
      </c>
      <c r="O1184">
        <f t="shared" si="56"/>
        <v>1214</v>
      </c>
    </row>
    <row r="1185" spans="1:15">
      <c r="A1185" s="1">
        <v>50020891</v>
      </c>
      <c r="B1185" s="5">
        <v>21046762</v>
      </c>
      <c r="C1185" s="7">
        <v>43275</v>
      </c>
      <c r="D1185" s="7">
        <v>43278</v>
      </c>
      <c r="E1185" s="5" t="s">
        <v>28</v>
      </c>
      <c r="F1185" s="5">
        <v>150</v>
      </c>
      <c r="G1185" s="5">
        <v>59</v>
      </c>
      <c r="H1185" s="5" t="s">
        <v>27</v>
      </c>
      <c r="I1185" s="5">
        <v>7</v>
      </c>
      <c r="J1185">
        <f xml:space="preserve"> VLOOKUP(B1185,'Dataset-A1'!A:C,3,FALSE)</f>
        <v>0</v>
      </c>
      <c r="K1185">
        <f xml:space="preserve"> YEAR('Dataset-A2'!D1185)</f>
        <v>2018</v>
      </c>
      <c r="L1185">
        <f t="shared" si="54"/>
        <v>6</v>
      </c>
      <c r="M1185" t="str">
        <f xml:space="preserve"> VLOOKUP(B1185,'Dataset-A1'!A:D,4,FALSE)</f>
        <v>EN</v>
      </c>
      <c r="N1185">
        <f t="shared" si="55"/>
        <v>3</v>
      </c>
      <c r="O1185">
        <f t="shared" si="56"/>
        <v>91</v>
      </c>
    </row>
    <row r="1186" spans="1:15">
      <c r="A1186" s="1">
        <v>50020901</v>
      </c>
      <c r="B1186" s="5">
        <v>11110824</v>
      </c>
      <c r="C1186" s="7">
        <v>43247</v>
      </c>
      <c r="D1186" s="7">
        <v>43253</v>
      </c>
      <c r="E1186" s="5" t="s">
        <v>29</v>
      </c>
      <c r="F1186" s="5">
        <v>234</v>
      </c>
      <c r="G1186" s="5">
        <v>70</v>
      </c>
      <c r="H1186" s="5" t="s">
        <v>32</v>
      </c>
      <c r="I1186" s="5">
        <v>6</v>
      </c>
      <c r="J1186">
        <f xml:space="preserve"> VLOOKUP(B1186,'Dataset-A1'!A:C,3,FALSE)</f>
        <v>0</v>
      </c>
      <c r="K1186">
        <f xml:space="preserve"> YEAR('Dataset-A2'!D1186)</f>
        <v>2018</v>
      </c>
      <c r="L1186">
        <f t="shared" si="54"/>
        <v>6</v>
      </c>
      <c r="M1186" t="str">
        <f xml:space="preserve"> VLOOKUP(B1186,'Dataset-A1'!A:D,4,FALSE)</f>
        <v>CN</v>
      </c>
      <c r="N1186">
        <f t="shared" si="55"/>
        <v>6</v>
      </c>
      <c r="O1186">
        <f t="shared" si="56"/>
        <v>164</v>
      </c>
    </row>
    <row r="1187" spans="1:15">
      <c r="A1187" s="1">
        <v>50020931</v>
      </c>
      <c r="B1187" s="5">
        <v>21172769</v>
      </c>
      <c r="C1187" s="7">
        <v>43421</v>
      </c>
      <c r="D1187" s="7">
        <v>43428</v>
      </c>
      <c r="E1187" s="5" t="s">
        <v>28</v>
      </c>
      <c r="F1187" s="5">
        <v>406</v>
      </c>
      <c r="G1187" s="5">
        <v>93</v>
      </c>
      <c r="H1187" s="5" t="s">
        <v>32</v>
      </c>
      <c r="I1187" s="5">
        <v>13</v>
      </c>
      <c r="J1187">
        <f xml:space="preserve"> VLOOKUP(B1187,'Dataset-A1'!A:C,3,FALSE)</f>
        <v>0</v>
      </c>
      <c r="K1187">
        <f xml:space="preserve"> YEAR('Dataset-A2'!D1187)</f>
        <v>2018</v>
      </c>
      <c r="L1187">
        <f t="shared" si="54"/>
        <v>11</v>
      </c>
      <c r="M1187" t="str">
        <f xml:space="preserve"> VLOOKUP(B1187,'Dataset-A1'!A:D,4,FALSE)</f>
        <v>CN</v>
      </c>
      <c r="N1187">
        <f t="shared" si="55"/>
        <v>7</v>
      </c>
      <c r="O1187">
        <f t="shared" si="56"/>
        <v>313</v>
      </c>
    </row>
    <row r="1188" spans="1:15">
      <c r="A1188" s="1">
        <v>50020941</v>
      </c>
      <c r="B1188" s="5">
        <v>17907670</v>
      </c>
      <c r="C1188" s="7">
        <v>43102</v>
      </c>
      <c r="D1188" s="7">
        <v>43105</v>
      </c>
      <c r="E1188" s="5" t="s">
        <v>33</v>
      </c>
      <c r="F1188" s="5">
        <v>347</v>
      </c>
      <c r="G1188" s="5">
        <v>127</v>
      </c>
      <c r="H1188" s="5" t="s">
        <v>27</v>
      </c>
      <c r="I1188" s="5">
        <v>2</v>
      </c>
      <c r="J1188">
        <f xml:space="preserve"> VLOOKUP(B1188,'Dataset-A1'!A:C,3,FALSE)</f>
        <v>1</v>
      </c>
      <c r="K1188">
        <f xml:space="preserve"> YEAR('Dataset-A2'!D1188)</f>
        <v>2018</v>
      </c>
      <c r="L1188">
        <f t="shared" si="54"/>
        <v>1</v>
      </c>
      <c r="M1188" t="str">
        <f xml:space="preserve"> VLOOKUP(B1188,'Dataset-A1'!A:D,4,FALSE)</f>
        <v>CN</v>
      </c>
      <c r="N1188">
        <f t="shared" si="55"/>
        <v>3</v>
      </c>
      <c r="O1188">
        <f t="shared" si="56"/>
        <v>220</v>
      </c>
    </row>
    <row r="1189" spans="1:15">
      <c r="A1189" s="1">
        <v>50020951</v>
      </c>
      <c r="B1189" s="5">
        <v>21171327</v>
      </c>
      <c r="C1189" s="7">
        <v>43216</v>
      </c>
      <c r="D1189" s="7">
        <v>43218</v>
      </c>
      <c r="E1189" s="5" t="s">
        <v>28</v>
      </c>
      <c r="F1189" s="5">
        <v>208</v>
      </c>
      <c r="G1189" s="5">
        <v>45</v>
      </c>
      <c r="H1189" s="5" t="s">
        <v>30</v>
      </c>
      <c r="I1189" s="5">
        <v>17</v>
      </c>
      <c r="J1189">
        <f xml:space="preserve"> VLOOKUP(B1189,'Dataset-A1'!A:C,3,FALSE)</f>
        <v>0</v>
      </c>
      <c r="K1189">
        <f xml:space="preserve"> YEAR('Dataset-A2'!D1189)</f>
        <v>2018</v>
      </c>
      <c r="L1189">
        <f t="shared" si="54"/>
        <v>4</v>
      </c>
      <c r="M1189" t="str">
        <f xml:space="preserve"> VLOOKUP(B1189,'Dataset-A1'!A:D,4,FALSE)</f>
        <v>CN</v>
      </c>
      <c r="N1189">
        <f t="shared" si="55"/>
        <v>2</v>
      </c>
      <c r="O1189">
        <f t="shared" si="56"/>
        <v>163</v>
      </c>
    </row>
    <row r="1190" spans="1:15">
      <c r="A1190" s="1">
        <v>50020961</v>
      </c>
      <c r="B1190" s="5">
        <v>21169247</v>
      </c>
      <c r="C1190" s="7">
        <v>43117</v>
      </c>
      <c r="D1190" s="7">
        <v>43122</v>
      </c>
      <c r="E1190" s="5" t="s">
        <v>29</v>
      </c>
      <c r="F1190" s="5">
        <v>281</v>
      </c>
      <c r="G1190" s="5">
        <v>90</v>
      </c>
      <c r="H1190" s="5" t="s">
        <v>25</v>
      </c>
      <c r="I1190" s="5">
        <v>8</v>
      </c>
      <c r="J1190">
        <f xml:space="preserve"> VLOOKUP(B1190,'Dataset-A1'!A:C,3,FALSE)</f>
        <v>0</v>
      </c>
      <c r="K1190">
        <f xml:space="preserve"> YEAR('Dataset-A2'!D1190)</f>
        <v>2018</v>
      </c>
      <c r="L1190">
        <f t="shared" si="54"/>
        <v>1</v>
      </c>
      <c r="M1190" t="str">
        <f xml:space="preserve"> VLOOKUP(B1190,'Dataset-A1'!A:D,4,FALSE)</f>
        <v>CN</v>
      </c>
      <c r="N1190">
        <f t="shared" si="55"/>
        <v>5</v>
      </c>
      <c r="O1190">
        <f t="shared" si="56"/>
        <v>191</v>
      </c>
    </row>
    <row r="1191" spans="1:15">
      <c r="A1191" s="1">
        <v>50020971</v>
      </c>
      <c r="B1191" s="5">
        <v>4756106</v>
      </c>
      <c r="C1191" s="7">
        <v>43175</v>
      </c>
      <c r="D1191" s="7">
        <v>43175</v>
      </c>
      <c r="E1191" s="5" t="s">
        <v>28</v>
      </c>
      <c r="F1191" s="5">
        <v>315</v>
      </c>
      <c r="G1191" s="5">
        <v>91</v>
      </c>
      <c r="H1191" s="5" t="s">
        <v>30</v>
      </c>
      <c r="I1191" s="5">
        <v>4</v>
      </c>
      <c r="J1191">
        <f xml:space="preserve"> VLOOKUP(B1191,'Dataset-A1'!A:C,3,FALSE)</f>
        <v>1</v>
      </c>
      <c r="K1191">
        <f xml:space="preserve"> YEAR('Dataset-A2'!D1191)</f>
        <v>2018</v>
      </c>
      <c r="L1191">
        <f t="shared" si="54"/>
        <v>3</v>
      </c>
      <c r="M1191" t="str">
        <f xml:space="preserve"> VLOOKUP(B1191,'Dataset-A1'!A:D,4,FALSE)</f>
        <v>CN</v>
      </c>
      <c r="N1191">
        <f t="shared" si="55"/>
        <v>0</v>
      </c>
      <c r="O1191">
        <f t="shared" si="56"/>
        <v>224</v>
      </c>
    </row>
    <row r="1192" spans="1:15">
      <c r="A1192" s="1">
        <v>50021041</v>
      </c>
      <c r="B1192" s="5">
        <v>12628976</v>
      </c>
      <c r="C1192" s="7">
        <v>43281</v>
      </c>
      <c r="D1192" s="7">
        <v>43284</v>
      </c>
      <c r="E1192" s="5" t="s">
        <v>28</v>
      </c>
      <c r="F1192" s="5">
        <v>112</v>
      </c>
      <c r="G1192" s="5">
        <v>35</v>
      </c>
      <c r="H1192" s="5" t="s">
        <v>27</v>
      </c>
      <c r="I1192" s="5">
        <v>6</v>
      </c>
      <c r="J1192">
        <f xml:space="preserve"> VLOOKUP(B1192,'Dataset-A1'!A:C,3,FALSE)</f>
        <v>0</v>
      </c>
      <c r="K1192">
        <f xml:space="preserve"> YEAR('Dataset-A2'!D1192)</f>
        <v>2018</v>
      </c>
      <c r="L1192">
        <f t="shared" si="54"/>
        <v>7</v>
      </c>
      <c r="M1192" t="str">
        <f xml:space="preserve"> VLOOKUP(B1192,'Dataset-A1'!A:D,4,FALSE)</f>
        <v>EN</v>
      </c>
      <c r="N1192">
        <f t="shared" si="55"/>
        <v>3</v>
      </c>
      <c r="O1192">
        <f t="shared" si="56"/>
        <v>77</v>
      </c>
    </row>
    <row r="1193" spans="1:15">
      <c r="A1193" s="1">
        <v>50021051</v>
      </c>
      <c r="B1193" s="5">
        <v>12509229</v>
      </c>
      <c r="C1193" s="7">
        <v>43136</v>
      </c>
      <c r="D1193" s="7">
        <v>43141</v>
      </c>
      <c r="E1193" s="5" t="s">
        <v>29</v>
      </c>
      <c r="F1193" s="5">
        <v>1175</v>
      </c>
      <c r="G1193" s="5">
        <v>658</v>
      </c>
      <c r="H1193" s="5" t="s">
        <v>25</v>
      </c>
      <c r="I1193" s="5">
        <v>4</v>
      </c>
      <c r="J1193">
        <f xml:space="preserve"> VLOOKUP(B1193,'Dataset-A1'!A:C,3,FALSE)</f>
        <v>1</v>
      </c>
      <c r="K1193">
        <f xml:space="preserve"> YEAR('Dataset-A2'!D1193)</f>
        <v>2018</v>
      </c>
      <c r="L1193">
        <f t="shared" si="54"/>
        <v>2</v>
      </c>
      <c r="M1193" t="str">
        <f xml:space="preserve"> VLOOKUP(B1193,'Dataset-A1'!A:D,4,FALSE)</f>
        <v>CN</v>
      </c>
      <c r="N1193">
        <f t="shared" si="55"/>
        <v>5</v>
      </c>
      <c r="O1193">
        <f t="shared" si="56"/>
        <v>517</v>
      </c>
    </row>
    <row r="1194" spans="1:15">
      <c r="A1194" s="1">
        <v>50021071</v>
      </c>
      <c r="B1194" s="5">
        <v>13796354</v>
      </c>
      <c r="C1194" s="7">
        <v>43357</v>
      </c>
      <c r="D1194" s="7">
        <v>43364</v>
      </c>
      <c r="E1194" s="5" t="s">
        <v>29</v>
      </c>
      <c r="F1194" s="5">
        <v>323</v>
      </c>
      <c r="G1194" s="5">
        <v>75</v>
      </c>
      <c r="H1194" s="5" t="s">
        <v>27</v>
      </c>
      <c r="I1194" s="5">
        <v>1</v>
      </c>
      <c r="J1194">
        <f xml:space="preserve"> VLOOKUP(B1194,'Dataset-A1'!A:C,3,FALSE)</f>
        <v>0</v>
      </c>
      <c r="K1194">
        <f xml:space="preserve"> YEAR('Dataset-A2'!D1194)</f>
        <v>2018</v>
      </c>
      <c r="L1194">
        <f t="shared" si="54"/>
        <v>9</v>
      </c>
      <c r="M1194" t="str">
        <f xml:space="preserve"> VLOOKUP(B1194,'Dataset-A1'!A:D,4,FALSE)</f>
        <v>EN</v>
      </c>
      <c r="N1194">
        <f t="shared" si="55"/>
        <v>7</v>
      </c>
      <c r="O1194">
        <f t="shared" si="56"/>
        <v>248</v>
      </c>
    </row>
    <row r="1195" spans="1:15">
      <c r="A1195" s="1">
        <v>50021111</v>
      </c>
      <c r="B1195" s="5">
        <v>19563692</v>
      </c>
      <c r="C1195" s="7">
        <v>43290</v>
      </c>
      <c r="D1195" s="7">
        <v>43296</v>
      </c>
      <c r="E1195" s="5" t="s">
        <v>29</v>
      </c>
      <c r="F1195" s="5">
        <v>300</v>
      </c>
      <c r="G1195" s="5">
        <v>203</v>
      </c>
      <c r="H1195" s="5" t="s">
        <v>30</v>
      </c>
      <c r="I1195" s="5">
        <v>13</v>
      </c>
      <c r="J1195">
        <f xml:space="preserve"> VLOOKUP(B1195,'Dataset-A1'!A:C,3,FALSE)</f>
        <v>0</v>
      </c>
      <c r="K1195">
        <f xml:space="preserve"> YEAR('Dataset-A2'!D1195)</f>
        <v>2018</v>
      </c>
      <c r="L1195">
        <f t="shared" si="54"/>
        <v>7</v>
      </c>
      <c r="M1195" t="str">
        <f xml:space="preserve"> VLOOKUP(B1195,'Dataset-A1'!A:D,4,FALSE)</f>
        <v>CN</v>
      </c>
      <c r="N1195">
        <f t="shared" si="55"/>
        <v>6</v>
      </c>
      <c r="O1195">
        <f t="shared" si="56"/>
        <v>97</v>
      </c>
    </row>
    <row r="1196" spans="1:15">
      <c r="A1196" s="1">
        <v>50021131</v>
      </c>
      <c r="B1196" s="5">
        <v>11798493</v>
      </c>
      <c r="C1196" s="7">
        <v>43410</v>
      </c>
      <c r="D1196" s="7">
        <v>43411</v>
      </c>
      <c r="E1196" s="5" t="s">
        <v>23</v>
      </c>
      <c r="F1196" s="5">
        <v>273</v>
      </c>
      <c r="G1196" s="5">
        <v>160</v>
      </c>
      <c r="H1196" s="5" t="s">
        <v>27</v>
      </c>
      <c r="I1196" s="5">
        <v>12</v>
      </c>
      <c r="J1196">
        <f xml:space="preserve"> VLOOKUP(B1196,'Dataset-A1'!A:C,3,FALSE)</f>
        <v>1</v>
      </c>
      <c r="K1196">
        <f xml:space="preserve"> YEAR('Dataset-A2'!D1196)</f>
        <v>2018</v>
      </c>
      <c r="L1196">
        <f t="shared" si="54"/>
        <v>11</v>
      </c>
      <c r="M1196" t="str">
        <f xml:space="preserve"> VLOOKUP(B1196,'Dataset-A1'!A:D,4,FALSE)</f>
        <v>OT</v>
      </c>
      <c r="N1196">
        <f t="shared" si="55"/>
        <v>1</v>
      </c>
      <c r="O1196">
        <f t="shared" si="56"/>
        <v>113</v>
      </c>
    </row>
    <row r="1197" spans="1:15">
      <c r="A1197" s="1">
        <v>50021151</v>
      </c>
      <c r="B1197" s="5">
        <v>21171976</v>
      </c>
      <c r="C1197" s="7">
        <v>43115</v>
      </c>
      <c r="D1197" s="7">
        <v>43118</v>
      </c>
      <c r="E1197" s="5" t="s">
        <v>33</v>
      </c>
      <c r="F1197" s="5">
        <v>874</v>
      </c>
      <c r="G1197" s="5">
        <v>541</v>
      </c>
      <c r="H1197" s="5" t="s">
        <v>25</v>
      </c>
      <c r="I1197" s="5">
        <v>2</v>
      </c>
      <c r="J1197">
        <f xml:space="preserve"> VLOOKUP(B1197,'Dataset-A1'!A:C,3,FALSE)</f>
        <v>1</v>
      </c>
      <c r="K1197">
        <f xml:space="preserve"> YEAR('Dataset-A2'!D1197)</f>
        <v>2018</v>
      </c>
      <c r="L1197">
        <f t="shared" si="54"/>
        <v>1</v>
      </c>
      <c r="M1197" t="str">
        <f xml:space="preserve"> VLOOKUP(B1197,'Dataset-A1'!A:D,4,FALSE)</f>
        <v>OT</v>
      </c>
      <c r="N1197">
        <f t="shared" si="55"/>
        <v>3</v>
      </c>
      <c r="O1197">
        <f t="shared" si="56"/>
        <v>333</v>
      </c>
    </row>
    <row r="1198" spans="1:15">
      <c r="A1198" s="1">
        <v>50021171</v>
      </c>
      <c r="B1198" s="5">
        <v>11516827</v>
      </c>
      <c r="C1198" s="7">
        <v>43201</v>
      </c>
      <c r="D1198" s="7">
        <v>43202</v>
      </c>
      <c r="E1198" s="5" t="s">
        <v>33</v>
      </c>
      <c r="F1198" s="5">
        <v>117</v>
      </c>
      <c r="G1198" s="5">
        <v>70</v>
      </c>
      <c r="H1198" s="5" t="s">
        <v>30</v>
      </c>
      <c r="I1198" s="5">
        <v>9</v>
      </c>
      <c r="J1198">
        <f xml:space="preserve"> VLOOKUP(B1198,'Dataset-A1'!A:C,3,FALSE)</f>
        <v>1</v>
      </c>
      <c r="K1198">
        <f xml:space="preserve"> YEAR('Dataset-A2'!D1198)</f>
        <v>2018</v>
      </c>
      <c r="L1198">
        <f t="shared" si="54"/>
        <v>4</v>
      </c>
      <c r="M1198" t="str">
        <f xml:space="preserve"> VLOOKUP(B1198,'Dataset-A1'!A:D,4,FALSE)</f>
        <v>EN</v>
      </c>
      <c r="N1198">
        <f t="shared" si="55"/>
        <v>1</v>
      </c>
      <c r="O1198">
        <f t="shared" si="56"/>
        <v>47</v>
      </c>
    </row>
    <row r="1199" spans="1:15">
      <c r="A1199" s="1">
        <v>50021181</v>
      </c>
      <c r="B1199" s="5">
        <v>21163015</v>
      </c>
      <c r="C1199" s="7">
        <v>43149</v>
      </c>
      <c r="D1199" s="7">
        <v>43154</v>
      </c>
      <c r="E1199" s="5" t="s">
        <v>29</v>
      </c>
      <c r="F1199" s="5">
        <v>241</v>
      </c>
      <c r="G1199" s="5">
        <v>50</v>
      </c>
      <c r="H1199" s="5" t="s">
        <v>30</v>
      </c>
      <c r="I1199" s="5">
        <v>3</v>
      </c>
      <c r="J1199">
        <f xml:space="preserve"> VLOOKUP(B1199,'Dataset-A1'!A:C,3,FALSE)</f>
        <v>1</v>
      </c>
      <c r="K1199">
        <f xml:space="preserve"> YEAR('Dataset-A2'!D1199)</f>
        <v>2018</v>
      </c>
      <c r="L1199">
        <f t="shared" si="54"/>
        <v>2</v>
      </c>
      <c r="M1199" t="str">
        <f xml:space="preserve"> VLOOKUP(B1199,'Dataset-A1'!A:D,4,FALSE)</f>
        <v>OT</v>
      </c>
      <c r="N1199">
        <f t="shared" si="55"/>
        <v>5</v>
      </c>
      <c r="O1199">
        <f t="shared" si="56"/>
        <v>191</v>
      </c>
    </row>
    <row r="1200" spans="1:15">
      <c r="A1200" s="1">
        <v>50021191</v>
      </c>
      <c r="B1200" s="5">
        <v>14403569</v>
      </c>
      <c r="C1200" s="7">
        <v>43271</v>
      </c>
      <c r="D1200" s="7">
        <v>43273</v>
      </c>
      <c r="E1200" s="5" t="s">
        <v>28</v>
      </c>
      <c r="F1200" s="5">
        <v>1365</v>
      </c>
      <c r="G1200" s="5">
        <v>855</v>
      </c>
      <c r="H1200" s="5" t="s">
        <v>27</v>
      </c>
      <c r="I1200" s="5">
        <v>8</v>
      </c>
      <c r="J1200">
        <f xml:space="preserve"> VLOOKUP(B1200,'Dataset-A1'!A:C,3,FALSE)</f>
        <v>1</v>
      </c>
      <c r="K1200">
        <f xml:space="preserve"> YEAR('Dataset-A2'!D1200)</f>
        <v>2018</v>
      </c>
      <c r="L1200">
        <f t="shared" si="54"/>
        <v>6</v>
      </c>
      <c r="M1200" t="str">
        <f xml:space="preserve"> VLOOKUP(B1200,'Dataset-A1'!A:D,4,FALSE)</f>
        <v>OT</v>
      </c>
      <c r="N1200">
        <f t="shared" si="55"/>
        <v>2</v>
      </c>
      <c r="O1200">
        <f t="shared" si="56"/>
        <v>510</v>
      </c>
    </row>
    <row r="1201" spans="1:15">
      <c r="A1201" s="1">
        <v>50021201</v>
      </c>
      <c r="B1201" s="5">
        <v>21168216</v>
      </c>
      <c r="C1201" s="7">
        <v>43156</v>
      </c>
      <c r="D1201" s="7">
        <v>43160</v>
      </c>
      <c r="E1201" s="5" t="s">
        <v>28</v>
      </c>
      <c r="F1201" s="5">
        <v>229</v>
      </c>
      <c r="G1201" s="5">
        <v>138</v>
      </c>
      <c r="H1201" s="5" t="s">
        <v>30</v>
      </c>
      <c r="I1201" s="5">
        <v>4</v>
      </c>
      <c r="J1201">
        <f xml:space="preserve"> VLOOKUP(B1201,'Dataset-A1'!A:C,3,FALSE)</f>
        <v>0</v>
      </c>
      <c r="K1201">
        <f xml:space="preserve"> YEAR('Dataset-A2'!D1201)</f>
        <v>2018</v>
      </c>
      <c r="L1201">
        <f t="shared" si="54"/>
        <v>3</v>
      </c>
      <c r="M1201" t="str">
        <f xml:space="preserve"> VLOOKUP(B1201,'Dataset-A1'!A:D,4,FALSE)</f>
        <v>EN</v>
      </c>
      <c r="N1201">
        <f t="shared" si="55"/>
        <v>4</v>
      </c>
      <c r="O1201">
        <f t="shared" si="56"/>
        <v>91</v>
      </c>
    </row>
    <row r="1202" spans="1:15">
      <c r="A1202" s="1">
        <v>50021251</v>
      </c>
      <c r="B1202" s="5">
        <v>21171852</v>
      </c>
      <c r="C1202" s="7">
        <v>43066</v>
      </c>
      <c r="D1202" s="7">
        <v>43068</v>
      </c>
      <c r="E1202" s="5" t="s">
        <v>23</v>
      </c>
      <c r="F1202" s="5">
        <v>575</v>
      </c>
      <c r="G1202" s="5">
        <v>293</v>
      </c>
      <c r="H1202" s="5" t="s">
        <v>30</v>
      </c>
      <c r="I1202" s="5">
        <v>5</v>
      </c>
      <c r="J1202">
        <f xml:space="preserve"> VLOOKUP(B1202,'Dataset-A1'!A:C,3,FALSE)</f>
        <v>1</v>
      </c>
      <c r="K1202">
        <f xml:space="preserve"> YEAR('Dataset-A2'!D1202)</f>
        <v>2017</v>
      </c>
      <c r="L1202">
        <f t="shared" si="54"/>
        <v>11</v>
      </c>
      <c r="M1202" t="str">
        <f xml:space="preserve"> VLOOKUP(B1202,'Dataset-A1'!A:D,4,FALSE)</f>
        <v>OT</v>
      </c>
      <c r="N1202">
        <f t="shared" si="55"/>
        <v>2</v>
      </c>
      <c r="O1202">
        <f t="shared" si="56"/>
        <v>282</v>
      </c>
    </row>
    <row r="1203" spans="1:15">
      <c r="A1203" s="1">
        <v>50021271</v>
      </c>
      <c r="B1203" s="5">
        <v>315855</v>
      </c>
      <c r="C1203" s="7">
        <v>43411</v>
      </c>
      <c r="D1203" s="7">
        <v>43415</v>
      </c>
      <c r="E1203" s="5" t="s">
        <v>29</v>
      </c>
      <c r="F1203" s="5">
        <v>1507</v>
      </c>
      <c r="G1203" s="5">
        <v>555</v>
      </c>
      <c r="H1203" s="5" t="s">
        <v>27</v>
      </c>
      <c r="I1203" s="5">
        <v>14</v>
      </c>
      <c r="J1203">
        <f xml:space="preserve"> VLOOKUP(B1203,'Dataset-A1'!A:C,3,FALSE)</f>
        <v>0</v>
      </c>
      <c r="K1203">
        <f xml:space="preserve"> YEAR('Dataset-A2'!D1203)</f>
        <v>2018</v>
      </c>
      <c r="L1203">
        <f t="shared" si="54"/>
        <v>11</v>
      </c>
      <c r="M1203" t="str">
        <f xml:space="preserve"> VLOOKUP(B1203,'Dataset-A1'!A:D,4,FALSE)</f>
        <v>OT</v>
      </c>
      <c r="N1203">
        <f t="shared" si="55"/>
        <v>4</v>
      </c>
      <c r="O1203">
        <f t="shared" si="56"/>
        <v>952</v>
      </c>
    </row>
    <row r="1204" spans="1:15">
      <c r="A1204" s="1">
        <v>50021281</v>
      </c>
      <c r="B1204" s="5">
        <v>21164055</v>
      </c>
      <c r="C1204" s="7">
        <v>43265</v>
      </c>
      <c r="D1204" s="7">
        <v>43266</v>
      </c>
      <c r="E1204" s="5" t="s">
        <v>23</v>
      </c>
      <c r="F1204" s="5">
        <v>265</v>
      </c>
      <c r="G1204" s="5">
        <v>68</v>
      </c>
      <c r="H1204" s="5" t="s">
        <v>32</v>
      </c>
      <c r="I1204" s="5">
        <v>6</v>
      </c>
      <c r="J1204">
        <f xml:space="preserve"> VLOOKUP(B1204,'Dataset-A1'!A:C,3,FALSE)</f>
        <v>1</v>
      </c>
      <c r="K1204">
        <f xml:space="preserve"> YEAR('Dataset-A2'!D1204)</f>
        <v>2018</v>
      </c>
      <c r="L1204">
        <f t="shared" si="54"/>
        <v>6</v>
      </c>
      <c r="M1204" t="str">
        <f xml:space="preserve"> VLOOKUP(B1204,'Dataset-A1'!A:D,4,FALSE)</f>
        <v>EN</v>
      </c>
      <c r="N1204">
        <f t="shared" si="55"/>
        <v>1</v>
      </c>
      <c r="O1204">
        <f t="shared" si="56"/>
        <v>197</v>
      </c>
    </row>
    <row r="1205" spans="1:15">
      <c r="A1205" s="1">
        <v>50021291</v>
      </c>
      <c r="B1205" s="5">
        <v>15106260</v>
      </c>
      <c r="C1205" s="7">
        <v>43137</v>
      </c>
      <c r="D1205" s="7">
        <v>43137</v>
      </c>
      <c r="E1205" s="5" t="s">
        <v>29</v>
      </c>
      <c r="F1205" s="5">
        <v>591</v>
      </c>
      <c r="G1205" s="5">
        <v>316</v>
      </c>
      <c r="H1205" s="5" t="s">
        <v>30</v>
      </c>
      <c r="I1205" s="5">
        <v>5</v>
      </c>
      <c r="J1205">
        <f xml:space="preserve"> VLOOKUP(B1205,'Dataset-A1'!A:C,3,FALSE)</f>
        <v>0</v>
      </c>
      <c r="K1205">
        <f xml:space="preserve"> YEAR('Dataset-A2'!D1205)</f>
        <v>2018</v>
      </c>
      <c r="L1205">
        <f t="shared" si="54"/>
        <v>2</v>
      </c>
      <c r="M1205" t="str">
        <f xml:space="preserve"> VLOOKUP(B1205,'Dataset-A1'!A:D,4,FALSE)</f>
        <v>CN</v>
      </c>
      <c r="N1205">
        <f t="shared" si="55"/>
        <v>0</v>
      </c>
      <c r="O1205">
        <f t="shared" si="56"/>
        <v>275</v>
      </c>
    </row>
    <row r="1206" spans="1:15">
      <c r="A1206" s="1">
        <v>50021311</v>
      </c>
      <c r="B1206" s="5">
        <v>8431011</v>
      </c>
      <c r="C1206" s="7">
        <v>43392</v>
      </c>
      <c r="D1206" s="7">
        <v>43398</v>
      </c>
      <c r="E1206" s="5" t="s">
        <v>29</v>
      </c>
      <c r="F1206" s="5">
        <v>529</v>
      </c>
      <c r="G1206" s="5">
        <v>174</v>
      </c>
      <c r="H1206" s="5" t="s">
        <v>30</v>
      </c>
      <c r="I1206" s="5">
        <v>3</v>
      </c>
      <c r="J1206">
        <f xml:space="preserve"> VLOOKUP(B1206,'Dataset-A1'!A:C,3,FALSE)</f>
        <v>1</v>
      </c>
      <c r="K1206">
        <f xml:space="preserve"> YEAR('Dataset-A2'!D1206)</f>
        <v>2018</v>
      </c>
      <c r="L1206">
        <f t="shared" si="54"/>
        <v>10</v>
      </c>
      <c r="M1206" t="str">
        <f xml:space="preserve"> VLOOKUP(B1206,'Dataset-A1'!A:D,4,FALSE)</f>
        <v>CN</v>
      </c>
      <c r="N1206">
        <f t="shared" si="55"/>
        <v>6</v>
      </c>
      <c r="O1206">
        <f t="shared" si="56"/>
        <v>355</v>
      </c>
    </row>
    <row r="1207" spans="1:15">
      <c r="A1207" s="1">
        <v>50021321</v>
      </c>
      <c r="B1207" s="5">
        <v>6909579</v>
      </c>
      <c r="C1207" s="7">
        <v>43128</v>
      </c>
      <c r="D1207" s="7">
        <v>43128</v>
      </c>
      <c r="E1207" s="5" t="s">
        <v>29</v>
      </c>
      <c r="F1207" s="5">
        <v>101</v>
      </c>
      <c r="G1207" s="5">
        <v>51</v>
      </c>
      <c r="H1207" s="5" t="s">
        <v>32</v>
      </c>
      <c r="I1207" s="5">
        <v>4</v>
      </c>
      <c r="J1207">
        <f xml:space="preserve"> VLOOKUP(B1207,'Dataset-A1'!A:C,3,FALSE)</f>
        <v>0</v>
      </c>
      <c r="K1207">
        <f xml:space="preserve"> YEAR('Dataset-A2'!D1207)</f>
        <v>2018</v>
      </c>
      <c r="L1207">
        <f t="shared" si="54"/>
        <v>1</v>
      </c>
      <c r="M1207" t="str">
        <f xml:space="preserve"> VLOOKUP(B1207,'Dataset-A1'!A:D,4,FALSE)</f>
        <v>CN</v>
      </c>
      <c r="N1207">
        <f t="shared" si="55"/>
        <v>0</v>
      </c>
      <c r="O1207">
        <f t="shared" si="56"/>
        <v>50</v>
      </c>
    </row>
    <row r="1208" spans="1:15">
      <c r="A1208" s="1">
        <v>50021341</v>
      </c>
      <c r="B1208" s="5">
        <v>21171480</v>
      </c>
      <c r="C1208" s="7">
        <v>43243</v>
      </c>
      <c r="D1208" s="7">
        <v>43243</v>
      </c>
      <c r="E1208" s="5" t="s">
        <v>33</v>
      </c>
      <c r="F1208" s="5">
        <v>314</v>
      </c>
      <c r="G1208" s="5">
        <v>220</v>
      </c>
      <c r="H1208" s="5" t="s">
        <v>30</v>
      </c>
      <c r="I1208" s="5">
        <v>3</v>
      </c>
      <c r="J1208">
        <f xml:space="preserve"> VLOOKUP(B1208,'Dataset-A1'!A:C,3,FALSE)</f>
        <v>0</v>
      </c>
      <c r="K1208">
        <f xml:space="preserve"> YEAR('Dataset-A2'!D1208)</f>
        <v>2018</v>
      </c>
      <c r="L1208">
        <f t="shared" si="54"/>
        <v>5</v>
      </c>
      <c r="M1208" t="str">
        <f xml:space="preserve"> VLOOKUP(B1208,'Dataset-A1'!A:D,4,FALSE)</f>
        <v>EN</v>
      </c>
      <c r="N1208">
        <f t="shared" si="55"/>
        <v>0</v>
      </c>
      <c r="O1208">
        <f t="shared" si="56"/>
        <v>94</v>
      </c>
    </row>
    <row r="1209" spans="1:15">
      <c r="A1209" s="1">
        <v>50021371</v>
      </c>
      <c r="B1209" s="5">
        <v>4264176</v>
      </c>
      <c r="C1209" s="7">
        <v>43363</v>
      </c>
      <c r="D1209" s="7">
        <v>43364</v>
      </c>
      <c r="E1209" s="5" t="s">
        <v>28</v>
      </c>
      <c r="F1209" s="5">
        <v>674</v>
      </c>
      <c r="G1209" s="5">
        <v>144</v>
      </c>
      <c r="H1209" s="5" t="s">
        <v>25</v>
      </c>
      <c r="I1209" s="5">
        <v>3</v>
      </c>
      <c r="J1209">
        <f xml:space="preserve"> VLOOKUP(B1209,'Dataset-A1'!A:C,3,FALSE)</f>
        <v>0</v>
      </c>
      <c r="K1209">
        <f xml:space="preserve"> YEAR('Dataset-A2'!D1209)</f>
        <v>2018</v>
      </c>
      <c r="L1209">
        <f t="shared" si="54"/>
        <v>9</v>
      </c>
      <c r="M1209" t="str">
        <f xml:space="preserve"> VLOOKUP(B1209,'Dataset-A1'!A:D,4,FALSE)</f>
        <v>CN</v>
      </c>
      <c r="N1209">
        <f t="shared" si="55"/>
        <v>1</v>
      </c>
      <c r="O1209">
        <f t="shared" si="56"/>
        <v>530</v>
      </c>
    </row>
    <row r="1210" spans="1:15">
      <c r="A1210" s="1">
        <v>50021381</v>
      </c>
      <c r="B1210" s="5">
        <v>1794145</v>
      </c>
      <c r="C1210" s="7">
        <v>43300</v>
      </c>
      <c r="D1210" s="7">
        <v>43307</v>
      </c>
      <c r="E1210" s="5" t="s">
        <v>23</v>
      </c>
      <c r="F1210" s="5">
        <v>387</v>
      </c>
      <c r="G1210" s="5">
        <v>114</v>
      </c>
      <c r="H1210" s="5" t="s">
        <v>30</v>
      </c>
      <c r="I1210" s="5">
        <v>5</v>
      </c>
      <c r="J1210">
        <f xml:space="preserve"> VLOOKUP(B1210,'Dataset-A1'!A:C,3,FALSE)</f>
        <v>1</v>
      </c>
      <c r="K1210">
        <f xml:space="preserve"> YEAR('Dataset-A2'!D1210)</f>
        <v>2018</v>
      </c>
      <c r="L1210">
        <f t="shared" si="54"/>
        <v>7</v>
      </c>
      <c r="M1210" t="str">
        <f xml:space="preserve"> VLOOKUP(B1210,'Dataset-A1'!A:D,4,FALSE)</f>
        <v>OT</v>
      </c>
      <c r="N1210">
        <f t="shared" si="55"/>
        <v>7</v>
      </c>
      <c r="O1210">
        <f t="shared" si="56"/>
        <v>273</v>
      </c>
    </row>
    <row r="1211" spans="1:15">
      <c r="A1211" s="1">
        <v>50021411</v>
      </c>
      <c r="B1211" s="5">
        <v>9590764</v>
      </c>
      <c r="C1211" s="7">
        <v>43259</v>
      </c>
      <c r="D1211" s="7">
        <v>43261</v>
      </c>
      <c r="E1211" s="5" t="s">
        <v>28</v>
      </c>
      <c r="F1211" s="5">
        <v>122</v>
      </c>
      <c r="G1211" s="5">
        <v>52</v>
      </c>
      <c r="H1211" s="5" t="s">
        <v>25</v>
      </c>
      <c r="I1211" s="5">
        <v>2</v>
      </c>
      <c r="J1211">
        <f xml:space="preserve"> VLOOKUP(B1211,'Dataset-A1'!A:C,3,FALSE)</f>
        <v>1</v>
      </c>
      <c r="K1211">
        <f xml:space="preserve"> YEAR('Dataset-A2'!D1211)</f>
        <v>2018</v>
      </c>
      <c r="L1211">
        <f t="shared" si="54"/>
        <v>6</v>
      </c>
      <c r="M1211" t="str">
        <f xml:space="preserve"> VLOOKUP(B1211,'Dataset-A1'!A:D,4,FALSE)</f>
        <v>EN</v>
      </c>
      <c r="N1211">
        <f t="shared" si="55"/>
        <v>2</v>
      </c>
      <c r="O1211">
        <f t="shared" si="56"/>
        <v>70</v>
      </c>
    </row>
    <row r="1212" spans="1:15">
      <c r="A1212" s="1">
        <v>50021471</v>
      </c>
      <c r="B1212" s="5">
        <v>21167367</v>
      </c>
      <c r="C1212" s="7">
        <v>43377</v>
      </c>
      <c r="D1212" s="7">
        <v>43380</v>
      </c>
      <c r="E1212" s="5" t="s">
        <v>29</v>
      </c>
      <c r="F1212" s="5">
        <v>1187</v>
      </c>
      <c r="G1212" s="5">
        <v>532</v>
      </c>
      <c r="H1212" s="5" t="s">
        <v>25</v>
      </c>
      <c r="I1212" s="5">
        <v>3</v>
      </c>
      <c r="J1212">
        <f xml:space="preserve"> VLOOKUP(B1212,'Dataset-A1'!A:C,3,FALSE)</f>
        <v>1</v>
      </c>
      <c r="K1212">
        <f xml:space="preserve"> YEAR('Dataset-A2'!D1212)</f>
        <v>2018</v>
      </c>
      <c r="L1212">
        <f t="shared" si="54"/>
        <v>10</v>
      </c>
      <c r="M1212" t="str">
        <f xml:space="preserve"> VLOOKUP(B1212,'Dataset-A1'!A:D,4,FALSE)</f>
        <v>EN</v>
      </c>
      <c r="N1212">
        <f t="shared" si="55"/>
        <v>3</v>
      </c>
      <c r="O1212">
        <f t="shared" si="56"/>
        <v>655</v>
      </c>
    </row>
    <row r="1213" spans="1:15">
      <c r="A1213" s="1">
        <v>50021481</v>
      </c>
      <c r="B1213" s="5">
        <v>11089417</v>
      </c>
      <c r="C1213" s="7">
        <v>43064</v>
      </c>
      <c r="D1213" s="7">
        <v>43067</v>
      </c>
      <c r="E1213" s="5" t="s">
        <v>28</v>
      </c>
      <c r="F1213" s="5">
        <v>161</v>
      </c>
      <c r="G1213" s="5">
        <v>53</v>
      </c>
      <c r="H1213" s="5" t="s">
        <v>25</v>
      </c>
      <c r="I1213" s="5">
        <v>4</v>
      </c>
      <c r="J1213">
        <f xml:space="preserve"> VLOOKUP(B1213,'Dataset-A1'!A:C,3,FALSE)</f>
        <v>1</v>
      </c>
      <c r="K1213">
        <f xml:space="preserve"> YEAR('Dataset-A2'!D1213)</f>
        <v>2017</v>
      </c>
      <c r="L1213">
        <f t="shared" si="54"/>
        <v>11</v>
      </c>
      <c r="M1213" t="str">
        <f xml:space="preserve"> VLOOKUP(B1213,'Dataset-A1'!A:D,4,FALSE)</f>
        <v>OT</v>
      </c>
      <c r="N1213">
        <f t="shared" si="55"/>
        <v>3</v>
      </c>
      <c r="O1213">
        <f t="shared" si="56"/>
        <v>108</v>
      </c>
    </row>
    <row r="1214" spans="1:15">
      <c r="A1214" s="1">
        <v>50021491</v>
      </c>
      <c r="B1214" s="5">
        <v>387415</v>
      </c>
      <c r="C1214" s="7">
        <v>43118</v>
      </c>
      <c r="D1214" s="7">
        <v>43122</v>
      </c>
      <c r="E1214" s="5" t="s">
        <v>33</v>
      </c>
      <c r="F1214" s="5">
        <v>323</v>
      </c>
      <c r="G1214" s="5">
        <v>92</v>
      </c>
      <c r="H1214" s="5" t="s">
        <v>27</v>
      </c>
      <c r="I1214" s="5">
        <v>5</v>
      </c>
      <c r="J1214">
        <f xml:space="preserve"> VLOOKUP(B1214,'Dataset-A1'!A:C,3,FALSE)</f>
        <v>1</v>
      </c>
      <c r="K1214">
        <f xml:space="preserve"> YEAR('Dataset-A2'!D1214)</f>
        <v>2018</v>
      </c>
      <c r="L1214">
        <f t="shared" si="54"/>
        <v>1</v>
      </c>
      <c r="M1214" t="str">
        <f xml:space="preserve"> VLOOKUP(B1214,'Dataset-A1'!A:D,4,FALSE)</f>
        <v>OT</v>
      </c>
      <c r="N1214">
        <f t="shared" si="55"/>
        <v>4</v>
      </c>
      <c r="O1214">
        <f t="shared" si="56"/>
        <v>231</v>
      </c>
    </row>
    <row r="1215" spans="1:15">
      <c r="A1215" s="1">
        <v>50021551</v>
      </c>
      <c r="B1215" s="5">
        <v>236809</v>
      </c>
      <c r="C1215" s="7">
        <v>43282</v>
      </c>
      <c r="D1215" s="7">
        <v>43283</v>
      </c>
      <c r="E1215" s="5" t="s">
        <v>29</v>
      </c>
      <c r="F1215" s="5">
        <v>485</v>
      </c>
      <c r="G1215" s="5">
        <v>189</v>
      </c>
      <c r="H1215" s="5" t="s">
        <v>27</v>
      </c>
      <c r="I1215" s="5">
        <v>2</v>
      </c>
      <c r="J1215">
        <f xml:space="preserve"> VLOOKUP(B1215,'Dataset-A1'!A:C,3,FALSE)</f>
        <v>1</v>
      </c>
      <c r="K1215">
        <f xml:space="preserve"> YEAR('Dataset-A2'!D1215)</f>
        <v>2018</v>
      </c>
      <c r="L1215">
        <f t="shared" si="54"/>
        <v>7</v>
      </c>
      <c r="M1215" t="str">
        <f xml:space="preserve"> VLOOKUP(B1215,'Dataset-A1'!A:D,4,FALSE)</f>
        <v>OT</v>
      </c>
      <c r="N1215">
        <f t="shared" si="55"/>
        <v>1</v>
      </c>
      <c r="O1215">
        <f t="shared" si="56"/>
        <v>296</v>
      </c>
    </row>
    <row r="1216" spans="1:15">
      <c r="A1216" s="1">
        <v>50021561</v>
      </c>
      <c r="B1216" s="5">
        <v>20187885</v>
      </c>
      <c r="C1216" s="7">
        <v>43393</v>
      </c>
      <c r="D1216" s="7">
        <v>43395</v>
      </c>
      <c r="E1216" s="5" t="s">
        <v>29</v>
      </c>
      <c r="F1216" s="5">
        <v>807</v>
      </c>
      <c r="G1216" s="5">
        <v>186</v>
      </c>
      <c r="H1216" s="5" t="s">
        <v>32</v>
      </c>
      <c r="I1216" s="5">
        <v>9</v>
      </c>
      <c r="J1216">
        <f xml:space="preserve"> VLOOKUP(B1216,'Dataset-A1'!A:C,3,FALSE)</f>
        <v>0</v>
      </c>
      <c r="K1216">
        <f xml:space="preserve"> YEAR('Dataset-A2'!D1216)</f>
        <v>2018</v>
      </c>
      <c r="L1216">
        <f t="shared" si="54"/>
        <v>10</v>
      </c>
      <c r="M1216" t="str">
        <f xml:space="preserve"> VLOOKUP(B1216,'Dataset-A1'!A:D,4,FALSE)</f>
        <v>OT</v>
      </c>
      <c r="N1216">
        <f t="shared" si="55"/>
        <v>2</v>
      </c>
      <c r="O1216">
        <f t="shared" si="56"/>
        <v>621</v>
      </c>
    </row>
    <row r="1217" spans="1:15">
      <c r="A1217" s="1">
        <v>50021571</v>
      </c>
      <c r="B1217" s="5">
        <v>21165153</v>
      </c>
      <c r="C1217" s="7">
        <v>43175</v>
      </c>
      <c r="D1217" s="7">
        <v>43177</v>
      </c>
      <c r="E1217" s="5" t="s">
        <v>29</v>
      </c>
      <c r="F1217" s="5">
        <v>147</v>
      </c>
      <c r="G1217" s="5">
        <v>72</v>
      </c>
      <c r="H1217" s="5" t="s">
        <v>30</v>
      </c>
      <c r="I1217" s="5">
        <v>11</v>
      </c>
      <c r="J1217">
        <f xml:space="preserve"> VLOOKUP(B1217,'Dataset-A1'!A:C,3,FALSE)</f>
        <v>0</v>
      </c>
      <c r="K1217">
        <f xml:space="preserve"> YEAR('Dataset-A2'!D1217)</f>
        <v>2018</v>
      </c>
      <c r="L1217">
        <f t="shared" si="54"/>
        <v>3</v>
      </c>
      <c r="M1217" t="str">
        <f xml:space="preserve"> VLOOKUP(B1217,'Dataset-A1'!A:D,4,FALSE)</f>
        <v>EN</v>
      </c>
      <c r="N1217">
        <f t="shared" si="55"/>
        <v>2</v>
      </c>
      <c r="O1217">
        <f t="shared" si="56"/>
        <v>75</v>
      </c>
    </row>
    <row r="1218" spans="1:15">
      <c r="A1218" s="1">
        <v>50021581</v>
      </c>
      <c r="B1218" s="5">
        <v>152033</v>
      </c>
      <c r="C1218" s="7">
        <v>43414</v>
      </c>
      <c r="D1218" s="7">
        <v>43416</v>
      </c>
      <c r="E1218" s="5" t="s">
        <v>29</v>
      </c>
      <c r="F1218" s="5">
        <v>123</v>
      </c>
      <c r="G1218" s="5">
        <v>76</v>
      </c>
      <c r="H1218" s="5" t="s">
        <v>30</v>
      </c>
      <c r="I1218" s="5">
        <v>6</v>
      </c>
      <c r="J1218">
        <f xml:space="preserve"> VLOOKUP(B1218,'Dataset-A1'!A:C,3,FALSE)</f>
        <v>1</v>
      </c>
      <c r="K1218">
        <f xml:space="preserve"> YEAR('Dataset-A2'!D1218)</f>
        <v>2018</v>
      </c>
      <c r="L1218">
        <f t="shared" si="54"/>
        <v>11</v>
      </c>
      <c r="M1218" t="str">
        <f xml:space="preserve"> VLOOKUP(B1218,'Dataset-A1'!A:D,4,FALSE)</f>
        <v>EN</v>
      </c>
      <c r="N1218">
        <f t="shared" si="55"/>
        <v>2</v>
      </c>
      <c r="O1218">
        <f t="shared" si="56"/>
        <v>47</v>
      </c>
    </row>
    <row r="1219" spans="1:15">
      <c r="A1219" s="1">
        <v>50021601</v>
      </c>
      <c r="B1219" s="5">
        <v>21167472</v>
      </c>
      <c r="C1219" s="7">
        <v>43407</v>
      </c>
      <c r="D1219" s="7">
        <v>43412</v>
      </c>
      <c r="E1219" s="5" t="s">
        <v>28</v>
      </c>
      <c r="F1219" s="5">
        <v>475</v>
      </c>
      <c r="G1219" s="5">
        <v>170</v>
      </c>
      <c r="H1219" s="5" t="s">
        <v>27</v>
      </c>
      <c r="I1219" s="5">
        <v>6</v>
      </c>
      <c r="J1219">
        <f xml:space="preserve"> VLOOKUP(B1219,'Dataset-A1'!A:C,3,FALSE)</f>
        <v>1</v>
      </c>
      <c r="K1219">
        <f xml:space="preserve"> YEAR('Dataset-A2'!D1219)</f>
        <v>2018</v>
      </c>
      <c r="L1219">
        <f t="shared" ref="L1219:L1282" si="57">MONTH(D1219)</f>
        <v>11</v>
      </c>
      <c r="M1219" t="str">
        <f xml:space="preserve"> VLOOKUP(B1219,'Dataset-A1'!A:D,4,FALSE)</f>
        <v>CN</v>
      </c>
      <c r="N1219">
        <f t="shared" ref="N1219:N1282" si="58">D1219-C1219</f>
        <v>5</v>
      </c>
      <c r="O1219">
        <f t="shared" ref="O1219:O1282" si="59" xml:space="preserve"> F1219-G1219</f>
        <v>305</v>
      </c>
    </row>
    <row r="1220" spans="1:15">
      <c r="A1220" s="1">
        <v>50021611</v>
      </c>
      <c r="B1220" s="5">
        <v>21169476</v>
      </c>
      <c r="C1220" s="7">
        <v>43371</v>
      </c>
      <c r="D1220" s="7">
        <v>43373</v>
      </c>
      <c r="E1220" s="5" t="s">
        <v>33</v>
      </c>
      <c r="F1220" s="5">
        <v>900</v>
      </c>
      <c r="G1220" s="5">
        <v>267</v>
      </c>
      <c r="H1220" s="5" t="s">
        <v>25</v>
      </c>
      <c r="I1220" s="5">
        <v>6</v>
      </c>
      <c r="J1220">
        <f xml:space="preserve"> VLOOKUP(B1220,'Dataset-A1'!A:C,3,FALSE)</f>
        <v>0</v>
      </c>
      <c r="K1220">
        <f xml:space="preserve"> YEAR('Dataset-A2'!D1220)</f>
        <v>2018</v>
      </c>
      <c r="L1220">
        <f t="shared" si="57"/>
        <v>9</v>
      </c>
      <c r="M1220" t="str">
        <f xml:space="preserve"> VLOOKUP(B1220,'Dataset-A1'!A:D,4,FALSE)</f>
        <v>OT</v>
      </c>
      <c r="N1220">
        <f t="shared" si="58"/>
        <v>2</v>
      </c>
      <c r="O1220">
        <f t="shared" si="59"/>
        <v>633</v>
      </c>
    </row>
    <row r="1221" spans="1:15">
      <c r="A1221" s="1">
        <v>50021621</v>
      </c>
      <c r="B1221" s="5">
        <v>20880766</v>
      </c>
      <c r="C1221" s="7">
        <v>43240</v>
      </c>
      <c r="D1221" s="7">
        <v>43241</v>
      </c>
      <c r="E1221" s="5" t="s">
        <v>33</v>
      </c>
      <c r="F1221" s="5">
        <v>635</v>
      </c>
      <c r="G1221" s="5">
        <v>225</v>
      </c>
      <c r="H1221" s="5" t="s">
        <v>30</v>
      </c>
      <c r="I1221" s="5">
        <v>14</v>
      </c>
      <c r="J1221">
        <f xml:space="preserve"> VLOOKUP(B1221,'Dataset-A1'!A:C,3,FALSE)</f>
        <v>0</v>
      </c>
      <c r="K1221">
        <f xml:space="preserve"> YEAR('Dataset-A2'!D1221)</f>
        <v>2018</v>
      </c>
      <c r="L1221">
        <f t="shared" si="57"/>
        <v>5</v>
      </c>
      <c r="M1221" t="str">
        <f xml:space="preserve"> VLOOKUP(B1221,'Dataset-A1'!A:D,4,FALSE)</f>
        <v>CN</v>
      </c>
      <c r="N1221">
        <f t="shared" si="58"/>
        <v>1</v>
      </c>
      <c r="O1221">
        <f t="shared" si="59"/>
        <v>410</v>
      </c>
    </row>
    <row r="1222" spans="1:15">
      <c r="A1222" s="1">
        <v>50021631</v>
      </c>
      <c r="B1222" s="5">
        <v>21166336</v>
      </c>
      <c r="C1222" s="7">
        <v>43301</v>
      </c>
      <c r="D1222" s="7">
        <v>43302</v>
      </c>
      <c r="E1222" s="5" t="s">
        <v>33</v>
      </c>
      <c r="F1222" s="5">
        <v>366</v>
      </c>
      <c r="G1222" s="5">
        <v>153</v>
      </c>
      <c r="H1222" s="5" t="s">
        <v>27</v>
      </c>
      <c r="I1222" s="5">
        <v>1</v>
      </c>
      <c r="J1222">
        <f xml:space="preserve"> VLOOKUP(B1222,'Dataset-A1'!A:C,3,FALSE)</f>
        <v>1</v>
      </c>
      <c r="K1222">
        <f xml:space="preserve"> YEAR('Dataset-A2'!D1222)</f>
        <v>2018</v>
      </c>
      <c r="L1222">
        <f t="shared" si="57"/>
        <v>7</v>
      </c>
      <c r="M1222" t="str">
        <f xml:space="preserve"> VLOOKUP(B1222,'Dataset-A1'!A:D,4,FALSE)</f>
        <v>EN</v>
      </c>
      <c r="N1222">
        <f t="shared" si="58"/>
        <v>1</v>
      </c>
      <c r="O1222">
        <f t="shared" si="59"/>
        <v>213</v>
      </c>
    </row>
    <row r="1223" spans="1:15">
      <c r="A1223" s="1">
        <v>50021641</v>
      </c>
      <c r="B1223" s="5">
        <v>13655335</v>
      </c>
      <c r="C1223" s="7">
        <v>43279</v>
      </c>
      <c r="D1223" s="7">
        <v>43286</v>
      </c>
      <c r="E1223" s="5" t="s">
        <v>28</v>
      </c>
      <c r="F1223" s="5">
        <v>1344</v>
      </c>
      <c r="G1223" s="5">
        <v>664</v>
      </c>
      <c r="H1223" s="5" t="s">
        <v>30</v>
      </c>
      <c r="I1223" s="5">
        <v>16</v>
      </c>
      <c r="J1223">
        <f xml:space="preserve"> VLOOKUP(B1223,'Dataset-A1'!A:C,3,FALSE)</f>
        <v>1</v>
      </c>
      <c r="K1223">
        <f xml:space="preserve"> YEAR('Dataset-A2'!D1223)</f>
        <v>2018</v>
      </c>
      <c r="L1223">
        <f t="shared" si="57"/>
        <v>7</v>
      </c>
      <c r="M1223" t="str">
        <f xml:space="preserve"> VLOOKUP(B1223,'Dataset-A1'!A:D,4,FALSE)</f>
        <v>CN</v>
      </c>
      <c r="N1223">
        <f t="shared" si="58"/>
        <v>7</v>
      </c>
      <c r="O1223">
        <f t="shared" si="59"/>
        <v>680</v>
      </c>
    </row>
    <row r="1224" spans="1:15">
      <c r="A1224" s="1">
        <v>50021661</v>
      </c>
      <c r="B1224" s="5">
        <v>357559</v>
      </c>
      <c r="C1224" s="7">
        <v>43339</v>
      </c>
      <c r="D1224" s="7">
        <v>43341</v>
      </c>
      <c r="E1224" s="5" t="s">
        <v>28</v>
      </c>
      <c r="F1224" s="5">
        <v>648</v>
      </c>
      <c r="G1224" s="5">
        <v>287</v>
      </c>
      <c r="H1224" s="5" t="s">
        <v>32</v>
      </c>
      <c r="I1224" s="5">
        <v>19</v>
      </c>
      <c r="J1224">
        <f xml:space="preserve"> VLOOKUP(B1224,'Dataset-A1'!A:C,3,FALSE)</f>
        <v>1</v>
      </c>
      <c r="K1224">
        <f xml:space="preserve"> YEAR('Dataset-A2'!D1224)</f>
        <v>2018</v>
      </c>
      <c r="L1224">
        <f t="shared" si="57"/>
        <v>8</v>
      </c>
      <c r="M1224" t="str">
        <f xml:space="preserve"> VLOOKUP(B1224,'Dataset-A1'!A:D,4,FALSE)</f>
        <v>EN</v>
      </c>
      <c r="N1224">
        <f t="shared" si="58"/>
        <v>2</v>
      </c>
      <c r="O1224">
        <f t="shared" si="59"/>
        <v>361</v>
      </c>
    </row>
    <row r="1225" spans="1:15">
      <c r="A1225" s="1">
        <v>50021681</v>
      </c>
      <c r="B1225" s="5">
        <v>21166594</v>
      </c>
      <c r="C1225" s="7">
        <v>43353</v>
      </c>
      <c r="D1225" s="7">
        <v>43354</v>
      </c>
      <c r="E1225" s="5" t="s">
        <v>23</v>
      </c>
      <c r="F1225" s="5">
        <v>1456</v>
      </c>
      <c r="G1225" s="5">
        <v>489</v>
      </c>
      <c r="H1225" s="5" t="s">
        <v>27</v>
      </c>
      <c r="I1225" s="5">
        <v>5</v>
      </c>
      <c r="J1225">
        <f xml:space="preserve"> VLOOKUP(B1225,'Dataset-A1'!A:C,3,FALSE)</f>
        <v>1</v>
      </c>
      <c r="K1225">
        <f xml:space="preserve"> YEAR('Dataset-A2'!D1225)</f>
        <v>2018</v>
      </c>
      <c r="L1225">
        <f t="shared" si="57"/>
        <v>9</v>
      </c>
      <c r="M1225" t="str">
        <f xml:space="preserve"> VLOOKUP(B1225,'Dataset-A1'!A:D,4,FALSE)</f>
        <v>CN</v>
      </c>
      <c r="N1225">
        <f t="shared" si="58"/>
        <v>1</v>
      </c>
      <c r="O1225">
        <f t="shared" si="59"/>
        <v>967</v>
      </c>
    </row>
    <row r="1226" spans="1:15">
      <c r="A1226" s="1">
        <v>50021701</v>
      </c>
      <c r="B1226" s="5">
        <v>21147630</v>
      </c>
      <c r="C1226" s="7">
        <v>43262</v>
      </c>
      <c r="D1226" s="7">
        <v>43266</v>
      </c>
      <c r="E1226" s="5" t="s">
        <v>29</v>
      </c>
      <c r="F1226" s="5">
        <v>1156</v>
      </c>
      <c r="G1226" s="5">
        <v>398</v>
      </c>
      <c r="H1226" s="5" t="s">
        <v>30</v>
      </c>
      <c r="I1226" s="5">
        <v>5</v>
      </c>
      <c r="J1226">
        <f xml:space="preserve"> VLOOKUP(B1226,'Dataset-A1'!A:C,3,FALSE)</f>
        <v>1</v>
      </c>
      <c r="K1226">
        <f xml:space="preserve"> YEAR('Dataset-A2'!D1226)</f>
        <v>2018</v>
      </c>
      <c r="L1226">
        <f t="shared" si="57"/>
        <v>6</v>
      </c>
      <c r="M1226" t="str">
        <f xml:space="preserve"> VLOOKUP(B1226,'Dataset-A1'!A:D,4,FALSE)</f>
        <v>EN</v>
      </c>
      <c r="N1226">
        <f t="shared" si="58"/>
        <v>4</v>
      </c>
      <c r="O1226">
        <f t="shared" si="59"/>
        <v>758</v>
      </c>
    </row>
    <row r="1227" spans="1:15">
      <c r="A1227" s="1">
        <v>50021731</v>
      </c>
      <c r="B1227" s="5">
        <v>21172330</v>
      </c>
      <c r="C1227" s="7">
        <v>43293</v>
      </c>
      <c r="D1227" s="7">
        <v>43294</v>
      </c>
      <c r="E1227" s="5" t="s">
        <v>28</v>
      </c>
      <c r="F1227" s="5">
        <v>232</v>
      </c>
      <c r="G1227" s="5">
        <v>75</v>
      </c>
      <c r="H1227" s="5" t="s">
        <v>30</v>
      </c>
      <c r="I1227" s="5">
        <v>6</v>
      </c>
      <c r="J1227">
        <f xml:space="preserve"> VLOOKUP(B1227,'Dataset-A1'!A:C,3,FALSE)</f>
        <v>1</v>
      </c>
      <c r="K1227">
        <f xml:space="preserve"> YEAR('Dataset-A2'!D1227)</f>
        <v>2018</v>
      </c>
      <c r="L1227">
        <f t="shared" si="57"/>
        <v>7</v>
      </c>
      <c r="M1227" t="str">
        <f xml:space="preserve"> VLOOKUP(B1227,'Dataset-A1'!A:D,4,FALSE)</f>
        <v>CN</v>
      </c>
      <c r="N1227">
        <f t="shared" si="58"/>
        <v>1</v>
      </c>
      <c r="O1227">
        <f t="shared" si="59"/>
        <v>157</v>
      </c>
    </row>
    <row r="1228" spans="1:15">
      <c r="A1228" s="1">
        <v>50021741</v>
      </c>
      <c r="B1228" s="5">
        <v>7937246</v>
      </c>
      <c r="C1228" s="7">
        <v>43216</v>
      </c>
      <c r="D1228" s="7">
        <v>43218</v>
      </c>
      <c r="E1228" s="5" t="s">
        <v>23</v>
      </c>
      <c r="F1228" s="5">
        <v>2468</v>
      </c>
      <c r="G1228" s="5">
        <v>1033</v>
      </c>
      <c r="H1228" s="5" t="s">
        <v>32</v>
      </c>
      <c r="I1228" s="5">
        <v>2</v>
      </c>
      <c r="J1228">
        <f xml:space="preserve"> VLOOKUP(B1228,'Dataset-A1'!A:C,3,FALSE)</f>
        <v>1</v>
      </c>
      <c r="K1228">
        <f xml:space="preserve"> YEAR('Dataset-A2'!D1228)</f>
        <v>2018</v>
      </c>
      <c r="L1228">
        <f t="shared" si="57"/>
        <v>4</v>
      </c>
      <c r="M1228" t="str">
        <f xml:space="preserve"> VLOOKUP(B1228,'Dataset-A1'!A:D,4,FALSE)</f>
        <v>EN</v>
      </c>
      <c r="N1228">
        <f t="shared" si="58"/>
        <v>2</v>
      </c>
      <c r="O1228">
        <f t="shared" si="59"/>
        <v>1435</v>
      </c>
    </row>
    <row r="1229" spans="1:15">
      <c r="A1229" s="1">
        <v>50021751</v>
      </c>
      <c r="B1229" s="5">
        <v>21169209</v>
      </c>
      <c r="C1229" s="7">
        <v>43345</v>
      </c>
      <c r="D1229" s="7">
        <v>43350</v>
      </c>
      <c r="E1229" s="5" t="s">
        <v>29</v>
      </c>
      <c r="F1229" s="5">
        <v>507</v>
      </c>
      <c r="G1229" s="5">
        <v>326</v>
      </c>
      <c r="H1229" s="5" t="s">
        <v>27</v>
      </c>
      <c r="I1229" s="5">
        <v>5</v>
      </c>
      <c r="J1229">
        <f xml:space="preserve"> VLOOKUP(B1229,'Dataset-A1'!A:C,3,FALSE)</f>
        <v>1</v>
      </c>
      <c r="K1229">
        <f xml:space="preserve"> YEAR('Dataset-A2'!D1229)</f>
        <v>2018</v>
      </c>
      <c r="L1229">
        <f t="shared" si="57"/>
        <v>9</v>
      </c>
      <c r="M1229" t="str">
        <f xml:space="preserve"> VLOOKUP(B1229,'Dataset-A1'!A:D,4,FALSE)</f>
        <v>EN</v>
      </c>
      <c r="N1229">
        <f t="shared" si="58"/>
        <v>5</v>
      </c>
      <c r="O1229">
        <f t="shared" si="59"/>
        <v>181</v>
      </c>
    </row>
    <row r="1230" spans="1:15">
      <c r="A1230" s="1">
        <v>50021771</v>
      </c>
      <c r="B1230" s="5">
        <v>9234332</v>
      </c>
      <c r="C1230" s="7">
        <v>43393</v>
      </c>
      <c r="D1230" s="7">
        <v>43396</v>
      </c>
      <c r="E1230" s="5" t="s">
        <v>33</v>
      </c>
      <c r="F1230" s="5">
        <v>252</v>
      </c>
      <c r="G1230" s="5">
        <v>76</v>
      </c>
      <c r="H1230" s="5" t="s">
        <v>30</v>
      </c>
      <c r="I1230" s="5">
        <v>2</v>
      </c>
      <c r="J1230">
        <f xml:space="preserve"> VLOOKUP(B1230,'Dataset-A1'!A:C,3,FALSE)</f>
        <v>1</v>
      </c>
      <c r="K1230">
        <f xml:space="preserve"> YEAR('Dataset-A2'!D1230)</f>
        <v>2018</v>
      </c>
      <c r="L1230">
        <f t="shared" si="57"/>
        <v>10</v>
      </c>
      <c r="M1230" t="str">
        <f xml:space="preserve"> VLOOKUP(B1230,'Dataset-A1'!A:D,4,FALSE)</f>
        <v>CN</v>
      </c>
      <c r="N1230">
        <f t="shared" si="58"/>
        <v>3</v>
      </c>
      <c r="O1230">
        <f t="shared" si="59"/>
        <v>176</v>
      </c>
    </row>
    <row r="1231" spans="1:15">
      <c r="A1231" s="1">
        <v>50021781</v>
      </c>
      <c r="B1231" s="5">
        <v>16733411</v>
      </c>
      <c r="C1231" s="7">
        <v>43237</v>
      </c>
      <c r="D1231" s="7">
        <v>43244</v>
      </c>
      <c r="E1231" s="5" t="s">
        <v>29</v>
      </c>
      <c r="F1231" s="5">
        <v>460</v>
      </c>
      <c r="G1231" s="5">
        <v>187</v>
      </c>
      <c r="H1231" s="5" t="s">
        <v>30</v>
      </c>
      <c r="I1231" s="5">
        <v>2</v>
      </c>
      <c r="J1231">
        <f xml:space="preserve"> VLOOKUP(B1231,'Dataset-A1'!A:C,3,FALSE)</f>
        <v>0</v>
      </c>
      <c r="K1231">
        <f xml:space="preserve"> YEAR('Dataset-A2'!D1231)</f>
        <v>2018</v>
      </c>
      <c r="L1231">
        <f t="shared" si="57"/>
        <v>5</v>
      </c>
      <c r="M1231" t="str">
        <f xml:space="preserve"> VLOOKUP(B1231,'Dataset-A1'!A:D,4,FALSE)</f>
        <v>OT</v>
      </c>
      <c r="N1231">
        <f t="shared" si="58"/>
        <v>7</v>
      </c>
      <c r="O1231">
        <f t="shared" si="59"/>
        <v>273</v>
      </c>
    </row>
    <row r="1232" spans="1:15">
      <c r="A1232" s="1">
        <v>50021791</v>
      </c>
      <c r="B1232" s="5">
        <v>18871594</v>
      </c>
      <c r="C1232" s="7">
        <v>43078</v>
      </c>
      <c r="D1232" s="7">
        <v>43079</v>
      </c>
      <c r="E1232" s="5" t="s">
        <v>29</v>
      </c>
      <c r="F1232" s="5">
        <v>445</v>
      </c>
      <c r="G1232" s="5">
        <v>282</v>
      </c>
      <c r="H1232" s="5" t="s">
        <v>30</v>
      </c>
      <c r="I1232" s="5">
        <v>12</v>
      </c>
      <c r="J1232">
        <f xml:space="preserve"> VLOOKUP(B1232,'Dataset-A1'!A:C,3,FALSE)</f>
        <v>1</v>
      </c>
      <c r="K1232">
        <f xml:space="preserve"> YEAR('Dataset-A2'!D1232)</f>
        <v>2017</v>
      </c>
      <c r="L1232">
        <f t="shared" si="57"/>
        <v>12</v>
      </c>
      <c r="M1232" t="str">
        <f xml:space="preserve"> VLOOKUP(B1232,'Dataset-A1'!A:D,4,FALSE)</f>
        <v>CN</v>
      </c>
      <c r="N1232">
        <f t="shared" si="58"/>
        <v>1</v>
      </c>
      <c r="O1232">
        <f t="shared" si="59"/>
        <v>163</v>
      </c>
    </row>
    <row r="1233" spans="1:15">
      <c r="A1233" s="1">
        <v>50021801</v>
      </c>
      <c r="B1233" s="5">
        <v>12588691</v>
      </c>
      <c r="C1233" s="7">
        <v>43373</v>
      </c>
      <c r="D1233" s="7">
        <v>43379</v>
      </c>
      <c r="E1233" s="5" t="s">
        <v>33</v>
      </c>
      <c r="F1233" s="5">
        <v>262</v>
      </c>
      <c r="G1233" s="5">
        <v>142</v>
      </c>
      <c r="H1233" s="5" t="s">
        <v>27</v>
      </c>
      <c r="I1233" s="5">
        <v>12</v>
      </c>
      <c r="J1233">
        <f xml:space="preserve"> VLOOKUP(B1233,'Dataset-A1'!A:C,3,FALSE)</f>
        <v>1</v>
      </c>
      <c r="K1233">
        <f xml:space="preserve"> YEAR('Dataset-A2'!D1233)</f>
        <v>2018</v>
      </c>
      <c r="L1233">
        <f t="shared" si="57"/>
        <v>10</v>
      </c>
      <c r="M1233" t="str">
        <f xml:space="preserve"> VLOOKUP(B1233,'Dataset-A1'!A:D,4,FALSE)</f>
        <v>CN</v>
      </c>
      <c r="N1233">
        <f t="shared" si="58"/>
        <v>6</v>
      </c>
      <c r="O1233">
        <f t="shared" si="59"/>
        <v>120</v>
      </c>
    </row>
    <row r="1234" spans="1:15">
      <c r="A1234" s="1">
        <v>50021811</v>
      </c>
      <c r="B1234" s="5">
        <v>8191369</v>
      </c>
      <c r="C1234" s="7">
        <v>43205</v>
      </c>
      <c r="D1234" s="7">
        <v>43206</v>
      </c>
      <c r="E1234" s="5" t="s">
        <v>28</v>
      </c>
      <c r="F1234" s="5">
        <v>301</v>
      </c>
      <c r="G1234" s="5">
        <v>199</v>
      </c>
      <c r="H1234" s="5" t="s">
        <v>30</v>
      </c>
      <c r="I1234" s="5">
        <v>2</v>
      </c>
      <c r="J1234">
        <f xml:space="preserve"> VLOOKUP(B1234,'Dataset-A1'!A:C,3,FALSE)</f>
        <v>1</v>
      </c>
      <c r="K1234">
        <f xml:space="preserve"> YEAR('Dataset-A2'!D1234)</f>
        <v>2018</v>
      </c>
      <c r="L1234">
        <f t="shared" si="57"/>
        <v>4</v>
      </c>
      <c r="M1234" t="str">
        <f xml:space="preserve"> VLOOKUP(B1234,'Dataset-A1'!A:D,4,FALSE)</f>
        <v>CN</v>
      </c>
      <c r="N1234">
        <f t="shared" si="58"/>
        <v>1</v>
      </c>
      <c r="O1234">
        <f t="shared" si="59"/>
        <v>102</v>
      </c>
    </row>
    <row r="1235" spans="1:15">
      <c r="A1235" s="1">
        <v>50021831</v>
      </c>
      <c r="B1235" s="5">
        <v>21166193</v>
      </c>
      <c r="C1235" s="7">
        <v>43117</v>
      </c>
      <c r="D1235" s="7">
        <v>43118</v>
      </c>
      <c r="E1235" s="5" t="s">
        <v>28</v>
      </c>
      <c r="F1235" s="5">
        <v>561</v>
      </c>
      <c r="G1235" s="5">
        <v>134</v>
      </c>
      <c r="H1235" s="5" t="s">
        <v>25</v>
      </c>
      <c r="I1235" s="5">
        <v>11</v>
      </c>
      <c r="J1235">
        <f xml:space="preserve"> VLOOKUP(B1235,'Dataset-A1'!A:C,3,FALSE)</f>
        <v>1</v>
      </c>
      <c r="K1235">
        <f xml:space="preserve"> YEAR('Dataset-A2'!D1235)</f>
        <v>2018</v>
      </c>
      <c r="L1235">
        <f t="shared" si="57"/>
        <v>1</v>
      </c>
      <c r="M1235" t="str">
        <f xml:space="preserve"> VLOOKUP(B1235,'Dataset-A1'!A:D,4,FALSE)</f>
        <v>EN</v>
      </c>
      <c r="N1235">
        <f t="shared" si="58"/>
        <v>1</v>
      </c>
      <c r="O1235">
        <f t="shared" si="59"/>
        <v>427</v>
      </c>
    </row>
    <row r="1236" spans="1:15">
      <c r="A1236" s="1">
        <v>50021841</v>
      </c>
      <c r="B1236" s="5">
        <v>12466187</v>
      </c>
      <c r="C1236" s="7">
        <v>43290</v>
      </c>
      <c r="D1236" s="7">
        <v>43296</v>
      </c>
      <c r="E1236" s="5" t="s">
        <v>29</v>
      </c>
      <c r="F1236" s="5">
        <v>625</v>
      </c>
      <c r="G1236" s="5">
        <v>315</v>
      </c>
      <c r="H1236" s="5" t="s">
        <v>30</v>
      </c>
      <c r="I1236" s="5">
        <v>8</v>
      </c>
      <c r="J1236">
        <f xml:space="preserve"> VLOOKUP(B1236,'Dataset-A1'!A:C,3,FALSE)</f>
        <v>1</v>
      </c>
      <c r="K1236">
        <f xml:space="preserve"> YEAR('Dataset-A2'!D1236)</f>
        <v>2018</v>
      </c>
      <c r="L1236">
        <f t="shared" si="57"/>
        <v>7</v>
      </c>
      <c r="M1236" t="str">
        <f xml:space="preserve"> VLOOKUP(B1236,'Dataset-A1'!A:D,4,FALSE)</f>
        <v>EN</v>
      </c>
      <c r="N1236">
        <f t="shared" si="58"/>
        <v>6</v>
      </c>
      <c r="O1236">
        <f t="shared" si="59"/>
        <v>310</v>
      </c>
    </row>
    <row r="1237" spans="1:15">
      <c r="A1237" s="1">
        <v>50021851</v>
      </c>
      <c r="B1237" s="5">
        <v>16928782</v>
      </c>
      <c r="C1237" s="7">
        <v>43425</v>
      </c>
      <c r="D1237" s="7">
        <v>43429</v>
      </c>
      <c r="E1237" s="5" t="s">
        <v>28</v>
      </c>
      <c r="F1237" s="5">
        <v>361</v>
      </c>
      <c r="G1237" s="5">
        <v>202</v>
      </c>
      <c r="H1237" s="5" t="s">
        <v>25</v>
      </c>
      <c r="I1237" s="5">
        <v>4</v>
      </c>
      <c r="J1237">
        <f xml:space="preserve"> VLOOKUP(B1237,'Dataset-A1'!A:C,3,FALSE)</f>
        <v>0</v>
      </c>
      <c r="K1237">
        <f xml:space="preserve"> YEAR('Dataset-A2'!D1237)</f>
        <v>2018</v>
      </c>
      <c r="L1237">
        <f t="shared" si="57"/>
        <v>11</v>
      </c>
      <c r="M1237" t="str">
        <f xml:space="preserve"> VLOOKUP(B1237,'Dataset-A1'!A:D,4,FALSE)</f>
        <v>EN</v>
      </c>
      <c r="N1237">
        <f t="shared" si="58"/>
        <v>4</v>
      </c>
      <c r="O1237">
        <f t="shared" si="59"/>
        <v>159</v>
      </c>
    </row>
    <row r="1238" spans="1:15">
      <c r="A1238" s="1">
        <v>50021861</v>
      </c>
      <c r="B1238" s="5">
        <v>322768</v>
      </c>
      <c r="C1238" s="7">
        <v>43217</v>
      </c>
      <c r="D1238" s="7">
        <v>43224</v>
      </c>
      <c r="E1238" s="5" t="s">
        <v>28</v>
      </c>
      <c r="F1238" s="5">
        <v>398</v>
      </c>
      <c r="G1238" s="5">
        <v>197</v>
      </c>
      <c r="H1238" s="5" t="s">
        <v>32</v>
      </c>
      <c r="I1238" s="5">
        <v>4</v>
      </c>
      <c r="J1238">
        <f xml:space="preserve"> VLOOKUP(B1238,'Dataset-A1'!A:C,3,FALSE)</f>
        <v>1</v>
      </c>
      <c r="K1238">
        <f xml:space="preserve"> YEAR('Dataset-A2'!D1238)</f>
        <v>2018</v>
      </c>
      <c r="L1238">
        <f t="shared" si="57"/>
        <v>5</v>
      </c>
      <c r="M1238" t="str">
        <f xml:space="preserve"> VLOOKUP(B1238,'Dataset-A1'!A:D,4,FALSE)</f>
        <v>EN</v>
      </c>
      <c r="N1238">
        <f t="shared" si="58"/>
        <v>7</v>
      </c>
      <c r="O1238">
        <f t="shared" si="59"/>
        <v>201</v>
      </c>
    </row>
    <row r="1239" spans="1:15">
      <c r="A1239" s="1">
        <v>50021881</v>
      </c>
      <c r="B1239" s="5">
        <v>123149</v>
      </c>
      <c r="C1239" s="7">
        <v>43237</v>
      </c>
      <c r="D1239" s="7">
        <v>43238</v>
      </c>
      <c r="E1239" s="5" t="s">
        <v>28</v>
      </c>
      <c r="F1239" s="5">
        <v>171</v>
      </c>
      <c r="G1239" s="5">
        <v>79</v>
      </c>
      <c r="H1239" s="5" t="s">
        <v>27</v>
      </c>
      <c r="I1239" s="5">
        <v>9</v>
      </c>
      <c r="J1239">
        <f xml:space="preserve"> VLOOKUP(B1239,'Dataset-A1'!A:C,3,FALSE)</f>
        <v>1</v>
      </c>
      <c r="K1239">
        <f xml:space="preserve"> YEAR('Dataset-A2'!D1239)</f>
        <v>2018</v>
      </c>
      <c r="L1239">
        <f t="shared" si="57"/>
        <v>5</v>
      </c>
      <c r="M1239" t="str">
        <f xml:space="preserve"> VLOOKUP(B1239,'Dataset-A1'!A:D,4,FALSE)</f>
        <v>CN</v>
      </c>
      <c r="N1239">
        <f t="shared" si="58"/>
        <v>1</v>
      </c>
      <c r="O1239">
        <f t="shared" si="59"/>
        <v>92</v>
      </c>
    </row>
    <row r="1240" spans="1:15">
      <c r="A1240" s="1">
        <v>50021891</v>
      </c>
      <c r="B1240" s="5">
        <v>7838029</v>
      </c>
      <c r="C1240" s="7">
        <v>43203</v>
      </c>
      <c r="D1240" s="7">
        <v>43204</v>
      </c>
      <c r="E1240" s="5" t="s">
        <v>23</v>
      </c>
      <c r="F1240" s="5">
        <v>109</v>
      </c>
      <c r="G1240" s="5">
        <v>75</v>
      </c>
      <c r="H1240" s="5" t="s">
        <v>27</v>
      </c>
      <c r="I1240" s="5">
        <v>2</v>
      </c>
      <c r="J1240">
        <f xml:space="preserve"> VLOOKUP(B1240,'Dataset-A1'!A:C,3,FALSE)</f>
        <v>0</v>
      </c>
      <c r="K1240">
        <f xml:space="preserve"> YEAR('Dataset-A2'!D1240)</f>
        <v>2018</v>
      </c>
      <c r="L1240">
        <f t="shared" si="57"/>
        <v>4</v>
      </c>
      <c r="M1240" t="str">
        <f xml:space="preserve"> VLOOKUP(B1240,'Dataset-A1'!A:D,4,FALSE)</f>
        <v>OT</v>
      </c>
      <c r="N1240">
        <f t="shared" si="58"/>
        <v>1</v>
      </c>
      <c r="O1240">
        <f t="shared" si="59"/>
        <v>34</v>
      </c>
    </row>
    <row r="1241" spans="1:15">
      <c r="A1241" s="1">
        <v>50021911</v>
      </c>
      <c r="B1241" s="5">
        <v>6139680</v>
      </c>
      <c r="C1241" s="7">
        <v>43148</v>
      </c>
      <c r="D1241" s="7">
        <v>43153</v>
      </c>
      <c r="E1241" s="5" t="s">
        <v>29</v>
      </c>
      <c r="F1241" s="5">
        <v>348</v>
      </c>
      <c r="G1241" s="5">
        <v>80</v>
      </c>
      <c r="H1241" s="5" t="s">
        <v>25</v>
      </c>
      <c r="I1241" s="5">
        <v>2</v>
      </c>
      <c r="J1241">
        <f xml:space="preserve"> VLOOKUP(B1241,'Dataset-A1'!A:C,3,FALSE)</f>
        <v>0</v>
      </c>
      <c r="K1241">
        <f xml:space="preserve"> YEAR('Dataset-A2'!D1241)</f>
        <v>2018</v>
      </c>
      <c r="L1241">
        <f t="shared" si="57"/>
        <v>2</v>
      </c>
      <c r="M1241" t="str">
        <f xml:space="preserve"> VLOOKUP(B1241,'Dataset-A1'!A:D,4,FALSE)</f>
        <v>OT</v>
      </c>
      <c r="N1241">
        <f t="shared" si="58"/>
        <v>5</v>
      </c>
      <c r="O1241">
        <f t="shared" si="59"/>
        <v>268</v>
      </c>
    </row>
    <row r="1242" spans="1:15">
      <c r="A1242" s="1">
        <v>50021921</v>
      </c>
      <c r="B1242" s="5">
        <v>16718713</v>
      </c>
      <c r="C1242" s="7">
        <v>43342</v>
      </c>
      <c r="D1242" s="7">
        <v>43344</v>
      </c>
      <c r="E1242" s="5" t="s">
        <v>28</v>
      </c>
      <c r="F1242" s="5">
        <v>385</v>
      </c>
      <c r="G1242" s="5">
        <v>148</v>
      </c>
      <c r="H1242" s="5" t="s">
        <v>32</v>
      </c>
      <c r="I1242" s="5">
        <v>4</v>
      </c>
      <c r="J1242">
        <f xml:space="preserve"> VLOOKUP(B1242,'Dataset-A1'!A:C,3,FALSE)</f>
        <v>0</v>
      </c>
      <c r="K1242">
        <f xml:space="preserve"> YEAR('Dataset-A2'!D1242)</f>
        <v>2018</v>
      </c>
      <c r="L1242">
        <f t="shared" si="57"/>
        <v>9</v>
      </c>
      <c r="M1242" t="str">
        <f xml:space="preserve"> VLOOKUP(B1242,'Dataset-A1'!A:D,4,FALSE)</f>
        <v>OT</v>
      </c>
      <c r="N1242">
        <f t="shared" si="58"/>
        <v>2</v>
      </c>
      <c r="O1242">
        <f t="shared" si="59"/>
        <v>237</v>
      </c>
    </row>
    <row r="1243" spans="1:15">
      <c r="A1243" s="1">
        <v>50021951</v>
      </c>
      <c r="B1243" s="5">
        <v>231932</v>
      </c>
      <c r="C1243" s="7">
        <v>43112</v>
      </c>
      <c r="D1243" s="7">
        <v>43114</v>
      </c>
      <c r="E1243" s="5" t="s">
        <v>29</v>
      </c>
      <c r="F1243" s="5">
        <v>198</v>
      </c>
      <c r="G1243" s="5">
        <v>40</v>
      </c>
      <c r="H1243" s="5" t="s">
        <v>27</v>
      </c>
      <c r="I1243" s="5">
        <v>2</v>
      </c>
      <c r="J1243">
        <f xml:space="preserve"> VLOOKUP(B1243,'Dataset-A1'!A:C,3,FALSE)</f>
        <v>1</v>
      </c>
      <c r="K1243">
        <f xml:space="preserve"> YEAR('Dataset-A2'!D1243)</f>
        <v>2018</v>
      </c>
      <c r="L1243">
        <f t="shared" si="57"/>
        <v>1</v>
      </c>
      <c r="M1243" t="str">
        <f xml:space="preserve"> VLOOKUP(B1243,'Dataset-A1'!A:D,4,FALSE)</f>
        <v>OT</v>
      </c>
      <c r="N1243">
        <f t="shared" si="58"/>
        <v>2</v>
      </c>
      <c r="O1243">
        <f t="shared" si="59"/>
        <v>158</v>
      </c>
    </row>
    <row r="1244" spans="1:15">
      <c r="A1244" s="1">
        <v>50021961</v>
      </c>
      <c r="B1244" s="5">
        <v>5430509</v>
      </c>
      <c r="C1244" s="7">
        <v>43250</v>
      </c>
      <c r="D1244" s="7">
        <v>43255</v>
      </c>
      <c r="E1244" s="5" t="s">
        <v>29</v>
      </c>
      <c r="F1244" s="5">
        <v>286</v>
      </c>
      <c r="G1244" s="5">
        <v>158</v>
      </c>
      <c r="H1244" s="5" t="s">
        <v>27</v>
      </c>
      <c r="I1244" s="5">
        <v>7</v>
      </c>
      <c r="J1244">
        <f xml:space="preserve"> VLOOKUP(B1244,'Dataset-A1'!A:C,3,FALSE)</f>
        <v>1</v>
      </c>
      <c r="K1244">
        <f xml:space="preserve"> YEAR('Dataset-A2'!D1244)</f>
        <v>2018</v>
      </c>
      <c r="L1244">
        <f t="shared" si="57"/>
        <v>6</v>
      </c>
      <c r="M1244" t="str">
        <f xml:space="preserve"> VLOOKUP(B1244,'Dataset-A1'!A:D,4,FALSE)</f>
        <v>CN</v>
      </c>
      <c r="N1244">
        <f t="shared" si="58"/>
        <v>5</v>
      </c>
      <c r="O1244">
        <f t="shared" si="59"/>
        <v>128</v>
      </c>
    </row>
    <row r="1245" spans="1:15">
      <c r="A1245" s="1">
        <v>50021971</v>
      </c>
      <c r="B1245" s="5">
        <v>21162996</v>
      </c>
      <c r="C1245" s="7">
        <v>43347</v>
      </c>
      <c r="D1245" s="7">
        <v>43348</v>
      </c>
      <c r="E1245" s="5" t="s">
        <v>23</v>
      </c>
      <c r="F1245" s="5">
        <v>665</v>
      </c>
      <c r="G1245" s="5">
        <v>229</v>
      </c>
      <c r="H1245" s="5" t="s">
        <v>25</v>
      </c>
      <c r="I1245" s="5">
        <v>1</v>
      </c>
      <c r="J1245">
        <f xml:space="preserve"> VLOOKUP(B1245,'Dataset-A1'!A:C,3,FALSE)</f>
        <v>0</v>
      </c>
      <c r="K1245">
        <f xml:space="preserve"> YEAR('Dataset-A2'!D1245)</f>
        <v>2018</v>
      </c>
      <c r="L1245">
        <f t="shared" si="57"/>
        <v>9</v>
      </c>
      <c r="M1245" t="str">
        <f xml:space="preserve"> VLOOKUP(B1245,'Dataset-A1'!A:D,4,FALSE)</f>
        <v>EN</v>
      </c>
      <c r="N1245">
        <f t="shared" si="58"/>
        <v>1</v>
      </c>
      <c r="O1245">
        <f t="shared" si="59"/>
        <v>436</v>
      </c>
    </row>
    <row r="1246" spans="1:15">
      <c r="A1246" s="1">
        <v>50021991</v>
      </c>
      <c r="B1246" s="5">
        <v>288447</v>
      </c>
      <c r="C1246" s="7">
        <v>43205</v>
      </c>
      <c r="D1246" s="7">
        <v>43208</v>
      </c>
      <c r="E1246" s="5" t="s">
        <v>28</v>
      </c>
      <c r="F1246" s="5">
        <v>892</v>
      </c>
      <c r="G1246" s="5">
        <v>457</v>
      </c>
      <c r="H1246" s="5" t="s">
        <v>25</v>
      </c>
      <c r="I1246" s="5">
        <v>13</v>
      </c>
      <c r="J1246">
        <f xml:space="preserve"> VLOOKUP(B1246,'Dataset-A1'!A:C,3,FALSE)</f>
        <v>1</v>
      </c>
      <c r="K1246">
        <f xml:space="preserve"> YEAR('Dataset-A2'!D1246)</f>
        <v>2018</v>
      </c>
      <c r="L1246">
        <f t="shared" si="57"/>
        <v>4</v>
      </c>
      <c r="M1246" t="str">
        <f xml:space="preserve"> VLOOKUP(B1246,'Dataset-A1'!A:D,4,FALSE)</f>
        <v>EN</v>
      </c>
      <c r="N1246">
        <f t="shared" si="58"/>
        <v>3</v>
      </c>
      <c r="O1246">
        <f t="shared" si="59"/>
        <v>435</v>
      </c>
    </row>
    <row r="1247" spans="1:15">
      <c r="A1247" s="1">
        <v>50022011</v>
      </c>
      <c r="B1247" s="5">
        <v>21170850</v>
      </c>
      <c r="C1247" s="7">
        <v>43400</v>
      </c>
      <c r="D1247" s="7">
        <v>43403</v>
      </c>
      <c r="E1247" s="5" t="s">
        <v>28</v>
      </c>
      <c r="F1247" s="5">
        <v>468</v>
      </c>
      <c r="G1247" s="5">
        <v>295</v>
      </c>
      <c r="H1247" s="5" t="s">
        <v>27</v>
      </c>
      <c r="I1247" s="5">
        <v>13</v>
      </c>
      <c r="J1247">
        <f xml:space="preserve"> VLOOKUP(B1247,'Dataset-A1'!A:C,3,FALSE)</f>
        <v>1</v>
      </c>
      <c r="K1247">
        <f xml:space="preserve"> YEAR('Dataset-A2'!D1247)</f>
        <v>2018</v>
      </c>
      <c r="L1247">
        <f t="shared" si="57"/>
        <v>10</v>
      </c>
      <c r="M1247" t="str">
        <f xml:space="preserve"> VLOOKUP(B1247,'Dataset-A1'!A:D,4,FALSE)</f>
        <v>CN</v>
      </c>
      <c r="N1247">
        <f t="shared" si="58"/>
        <v>3</v>
      </c>
      <c r="O1247">
        <f t="shared" si="59"/>
        <v>173</v>
      </c>
    </row>
    <row r="1248" spans="1:15">
      <c r="A1248" s="1">
        <v>50022021</v>
      </c>
      <c r="B1248" s="5">
        <v>5151477</v>
      </c>
      <c r="C1248" s="7">
        <v>43116</v>
      </c>
      <c r="D1248" s="7">
        <v>43121</v>
      </c>
      <c r="E1248" s="5" t="s">
        <v>23</v>
      </c>
      <c r="F1248" s="5">
        <v>95735</v>
      </c>
      <c r="G1248" s="5">
        <v>27620</v>
      </c>
      <c r="H1248" s="5" t="s">
        <v>30</v>
      </c>
      <c r="I1248" s="5">
        <v>4</v>
      </c>
      <c r="J1248">
        <f xml:space="preserve"> VLOOKUP(B1248,'Dataset-A1'!A:C,3,FALSE)</f>
        <v>0</v>
      </c>
      <c r="K1248">
        <f xml:space="preserve"> YEAR('Dataset-A2'!D1248)</f>
        <v>2018</v>
      </c>
      <c r="L1248">
        <f t="shared" si="57"/>
        <v>1</v>
      </c>
      <c r="M1248" t="str">
        <f xml:space="preserve"> VLOOKUP(B1248,'Dataset-A1'!A:D,4,FALSE)</f>
        <v>CN</v>
      </c>
      <c r="N1248">
        <f t="shared" si="58"/>
        <v>5</v>
      </c>
      <c r="O1248">
        <f t="shared" si="59"/>
        <v>68115</v>
      </c>
    </row>
    <row r="1249" spans="1:15">
      <c r="A1249" s="1">
        <v>50022031</v>
      </c>
      <c r="B1249" s="5">
        <v>21170631</v>
      </c>
      <c r="C1249" s="7">
        <v>43087</v>
      </c>
      <c r="D1249" s="7">
        <v>43088</v>
      </c>
      <c r="E1249" s="5" t="s">
        <v>28</v>
      </c>
      <c r="F1249" s="5">
        <v>168</v>
      </c>
      <c r="G1249" s="5">
        <v>67</v>
      </c>
      <c r="H1249" s="5" t="s">
        <v>27</v>
      </c>
      <c r="I1249" s="5">
        <v>6</v>
      </c>
      <c r="J1249">
        <f xml:space="preserve"> VLOOKUP(B1249,'Dataset-A1'!A:C,3,FALSE)</f>
        <v>1</v>
      </c>
      <c r="K1249">
        <f xml:space="preserve"> YEAR('Dataset-A2'!D1249)</f>
        <v>2017</v>
      </c>
      <c r="L1249">
        <f t="shared" si="57"/>
        <v>12</v>
      </c>
      <c r="M1249" t="str">
        <f xml:space="preserve"> VLOOKUP(B1249,'Dataset-A1'!A:D,4,FALSE)</f>
        <v>EN</v>
      </c>
      <c r="N1249">
        <f t="shared" si="58"/>
        <v>1</v>
      </c>
      <c r="O1249">
        <f t="shared" si="59"/>
        <v>101</v>
      </c>
    </row>
    <row r="1250" spans="1:15">
      <c r="A1250" s="1">
        <v>50022041</v>
      </c>
      <c r="B1250" s="5">
        <v>17296600</v>
      </c>
      <c r="C1250" s="7">
        <v>43252</v>
      </c>
      <c r="D1250" s="7">
        <v>43252</v>
      </c>
      <c r="E1250" s="5" t="s">
        <v>28</v>
      </c>
      <c r="F1250" s="5">
        <v>117</v>
      </c>
      <c r="G1250" s="5">
        <v>56</v>
      </c>
      <c r="H1250" s="5" t="s">
        <v>30</v>
      </c>
      <c r="I1250" s="5">
        <v>1</v>
      </c>
      <c r="J1250">
        <f xml:space="preserve"> VLOOKUP(B1250,'Dataset-A1'!A:C,3,FALSE)</f>
        <v>0</v>
      </c>
      <c r="K1250">
        <f xml:space="preserve"> YEAR('Dataset-A2'!D1250)</f>
        <v>2018</v>
      </c>
      <c r="L1250">
        <f t="shared" si="57"/>
        <v>6</v>
      </c>
      <c r="M1250" t="str">
        <f xml:space="preserve"> VLOOKUP(B1250,'Dataset-A1'!A:D,4,FALSE)</f>
        <v>CN</v>
      </c>
      <c r="N1250">
        <f t="shared" si="58"/>
        <v>0</v>
      </c>
      <c r="O1250">
        <f t="shared" si="59"/>
        <v>61</v>
      </c>
    </row>
    <row r="1251" spans="1:15">
      <c r="A1251" s="1">
        <v>50022051</v>
      </c>
      <c r="B1251" s="5">
        <v>21169381</v>
      </c>
      <c r="C1251" s="7">
        <v>43298</v>
      </c>
      <c r="D1251" s="7">
        <v>43303</v>
      </c>
      <c r="E1251" s="5" t="s">
        <v>29</v>
      </c>
      <c r="F1251" s="5">
        <v>263</v>
      </c>
      <c r="G1251" s="5">
        <v>130</v>
      </c>
      <c r="H1251" s="5" t="s">
        <v>27</v>
      </c>
      <c r="I1251" s="5">
        <v>1</v>
      </c>
      <c r="J1251">
        <f xml:space="preserve"> VLOOKUP(B1251,'Dataset-A1'!A:C,3,FALSE)</f>
        <v>1</v>
      </c>
      <c r="K1251">
        <f xml:space="preserve"> YEAR('Dataset-A2'!D1251)</f>
        <v>2018</v>
      </c>
      <c r="L1251">
        <f t="shared" si="57"/>
        <v>7</v>
      </c>
      <c r="M1251" t="str">
        <f xml:space="preserve"> VLOOKUP(B1251,'Dataset-A1'!A:D,4,FALSE)</f>
        <v>CN</v>
      </c>
      <c r="N1251">
        <f t="shared" si="58"/>
        <v>5</v>
      </c>
      <c r="O1251">
        <f t="shared" si="59"/>
        <v>133</v>
      </c>
    </row>
    <row r="1252" spans="1:15">
      <c r="A1252" s="1">
        <v>50022061</v>
      </c>
      <c r="B1252" s="5">
        <v>21168063</v>
      </c>
      <c r="C1252" s="7">
        <v>43189</v>
      </c>
      <c r="D1252" s="7">
        <v>43190</v>
      </c>
      <c r="E1252" s="5" t="s">
        <v>33</v>
      </c>
      <c r="F1252" s="5">
        <v>372</v>
      </c>
      <c r="G1252" s="5">
        <v>112</v>
      </c>
      <c r="H1252" s="5" t="s">
        <v>27</v>
      </c>
      <c r="I1252" s="5">
        <v>2</v>
      </c>
      <c r="J1252">
        <f xml:space="preserve"> VLOOKUP(B1252,'Dataset-A1'!A:C,3,FALSE)</f>
        <v>1</v>
      </c>
      <c r="K1252">
        <f xml:space="preserve"> YEAR('Dataset-A2'!D1252)</f>
        <v>2018</v>
      </c>
      <c r="L1252">
        <f t="shared" si="57"/>
        <v>3</v>
      </c>
      <c r="M1252" t="str">
        <f xml:space="preserve"> VLOOKUP(B1252,'Dataset-A1'!A:D,4,FALSE)</f>
        <v>OT</v>
      </c>
      <c r="N1252">
        <f t="shared" si="58"/>
        <v>1</v>
      </c>
      <c r="O1252">
        <f t="shared" si="59"/>
        <v>260</v>
      </c>
    </row>
    <row r="1253" spans="1:15">
      <c r="A1253" s="1">
        <v>50022071</v>
      </c>
      <c r="B1253" s="5">
        <v>19291016</v>
      </c>
      <c r="C1253" s="7">
        <v>43411</v>
      </c>
      <c r="D1253" s="7">
        <v>43415</v>
      </c>
      <c r="E1253" s="5" t="s">
        <v>23</v>
      </c>
      <c r="F1253" s="5">
        <v>895</v>
      </c>
      <c r="G1253" s="5">
        <v>588</v>
      </c>
      <c r="H1253" s="5" t="s">
        <v>30</v>
      </c>
      <c r="I1253" s="5">
        <v>16</v>
      </c>
      <c r="J1253">
        <f xml:space="preserve"> VLOOKUP(B1253,'Dataset-A1'!A:C,3,FALSE)</f>
        <v>1</v>
      </c>
      <c r="K1253">
        <f xml:space="preserve"> YEAR('Dataset-A2'!D1253)</f>
        <v>2018</v>
      </c>
      <c r="L1253">
        <f t="shared" si="57"/>
        <v>11</v>
      </c>
      <c r="M1253" t="str">
        <f xml:space="preserve"> VLOOKUP(B1253,'Dataset-A1'!A:D,4,FALSE)</f>
        <v>CN</v>
      </c>
      <c r="N1253">
        <f t="shared" si="58"/>
        <v>4</v>
      </c>
      <c r="O1253">
        <f t="shared" si="59"/>
        <v>307</v>
      </c>
    </row>
    <row r="1254" spans="1:15">
      <c r="A1254" s="1">
        <v>50022091</v>
      </c>
      <c r="B1254" s="5">
        <v>106736</v>
      </c>
      <c r="C1254" s="7">
        <v>43212</v>
      </c>
      <c r="D1254" s="7">
        <v>43213</v>
      </c>
      <c r="E1254" s="5" t="s">
        <v>29</v>
      </c>
      <c r="F1254" s="5">
        <v>632</v>
      </c>
      <c r="G1254" s="5">
        <v>334</v>
      </c>
      <c r="H1254" s="5" t="s">
        <v>30</v>
      </c>
      <c r="I1254" s="5">
        <v>5</v>
      </c>
      <c r="J1254">
        <f xml:space="preserve"> VLOOKUP(B1254,'Dataset-A1'!A:C,3,FALSE)</f>
        <v>1</v>
      </c>
      <c r="K1254">
        <f xml:space="preserve"> YEAR('Dataset-A2'!D1254)</f>
        <v>2018</v>
      </c>
      <c r="L1254">
        <f t="shared" si="57"/>
        <v>4</v>
      </c>
      <c r="M1254" t="str">
        <f xml:space="preserve"> VLOOKUP(B1254,'Dataset-A1'!A:D,4,FALSE)</f>
        <v>OT</v>
      </c>
      <c r="N1254">
        <f t="shared" si="58"/>
        <v>1</v>
      </c>
      <c r="O1254">
        <f t="shared" si="59"/>
        <v>298</v>
      </c>
    </row>
    <row r="1255" spans="1:15">
      <c r="A1255" s="1">
        <v>50022101</v>
      </c>
      <c r="B1255" s="5">
        <v>21160218</v>
      </c>
      <c r="C1255" s="7">
        <v>43267</v>
      </c>
      <c r="D1255" s="7">
        <v>43272</v>
      </c>
      <c r="E1255" s="5" t="s">
        <v>29</v>
      </c>
      <c r="F1255" s="5">
        <v>123</v>
      </c>
      <c r="G1255" s="5">
        <v>67</v>
      </c>
      <c r="H1255" s="5" t="s">
        <v>30</v>
      </c>
      <c r="I1255" s="5">
        <v>4</v>
      </c>
      <c r="J1255">
        <f xml:space="preserve"> VLOOKUP(B1255,'Dataset-A1'!A:C,3,FALSE)</f>
        <v>1</v>
      </c>
      <c r="K1255">
        <f xml:space="preserve"> YEAR('Dataset-A2'!D1255)</f>
        <v>2018</v>
      </c>
      <c r="L1255">
        <f t="shared" si="57"/>
        <v>6</v>
      </c>
      <c r="M1255" t="str">
        <f xml:space="preserve"> VLOOKUP(B1255,'Dataset-A1'!A:D,4,FALSE)</f>
        <v>CN</v>
      </c>
      <c r="N1255">
        <f t="shared" si="58"/>
        <v>5</v>
      </c>
      <c r="O1255">
        <f t="shared" si="59"/>
        <v>56</v>
      </c>
    </row>
    <row r="1256" spans="1:15">
      <c r="A1256" s="1">
        <v>50022111</v>
      </c>
      <c r="B1256" s="5">
        <v>20999005</v>
      </c>
      <c r="C1256" s="7">
        <v>43253</v>
      </c>
      <c r="D1256" s="7">
        <v>43253</v>
      </c>
      <c r="E1256" s="5" t="s">
        <v>28</v>
      </c>
      <c r="F1256" s="5">
        <v>570</v>
      </c>
      <c r="G1256" s="5">
        <v>149</v>
      </c>
      <c r="H1256" s="5" t="s">
        <v>27</v>
      </c>
      <c r="I1256" s="5">
        <v>6</v>
      </c>
      <c r="J1256">
        <f xml:space="preserve"> VLOOKUP(B1256,'Dataset-A1'!A:C,3,FALSE)</f>
        <v>1</v>
      </c>
      <c r="K1256">
        <f xml:space="preserve"> YEAR('Dataset-A2'!D1256)</f>
        <v>2018</v>
      </c>
      <c r="L1256">
        <f t="shared" si="57"/>
        <v>6</v>
      </c>
      <c r="M1256" t="str">
        <f xml:space="preserve"> VLOOKUP(B1256,'Dataset-A1'!A:D,4,FALSE)</f>
        <v>OT</v>
      </c>
      <c r="N1256">
        <f t="shared" si="58"/>
        <v>0</v>
      </c>
      <c r="O1256">
        <f t="shared" si="59"/>
        <v>421</v>
      </c>
    </row>
    <row r="1257" spans="1:15">
      <c r="A1257" s="1">
        <v>50022131</v>
      </c>
      <c r="B1257" s="5">
        <v>21169972</v>
      </c>
      <c r="C1257" s="7">
        <v>43398</v>
      </c>
      <c r="D1257" s="7">
        <v>43400</v>
      </c>
      <c r="E1257" s="5" t="s">
        <v>29</v>
      </c>
      <c r="F1257" s="5">
        <v>473</v>
      </c>
      <c r="G1257" s="5">
        <v>243</v>
      </c>
      <c r="H1257" s="5" t="s">
        <v>32</v>
      </c>
      <c r="I1257" s="5">
        <v>2</v>
      </c>
      <c r="J1257">
        <f xml:space="preserve"> VLOOKUP(B1257,'Dataset-A1'!A:C,3,FALSE)</f>
        <v>1</v>
      </c>
      <c r="K1257">
        <f xml:space="preserve"> YEAR('Dataset-A2'!D1257)</f>
        <v>2018</v>
      </c>
      <c r="L1257">
        <f t="shared" si="57"/>
        <v>10</v>
      </c>
      <c r="M1257" t="str">
        <f xml:space="preserve"> VLOOKUP(B1257,'Dataset-A1'!A:D,4,FALSE)</f>
        <v>EN</v>
      </c>
      <c r="N1257">
        <f t="shared" si="58"/>
        <v>2</v>
      </c>
      <c r="O1257">
        <f t="shared" si="59"/>
        <v>230</v>
      </c>
    </row>
    <row r="1258" spans="1:15">
      <c r="A1258" s="1">
        <v>50022161</v>
      </c>
      <c r="B1258" s="5">
        <v>8847321</v>
      </c>
      <c r="C1258" s="7">
        <v>43132</v>
      </c>
      <c r="D1258" s="7">
        <v>43133</v>
      </c>
      <c r="E1258" s="5" t="s">
        <v>33</v>
      </c>
      <c r="F1258" s="5">
        <v>1376</v>
      </c>
      <c r="G1258" s="5">
        <v>457</v>
      </c>
      <c r="H1258" s="5" t="s">
        <v>30</v>
      </c>
      <c r="I1258" s="5">
        <v>10</v>
      </c>
      <c r="J1258">
        <f xml:space="preserve"> VLOOKUP(B1258,'Dataset-A1'!A:C,3,FALSE)</f>
        <v>0</v>
      </c>
      <c r="K1258">
        <f xml:space="preserve"> YEAR('Dataset-A2'!D1258)</f>
        <v>2018</v>
      </c>
      <c r="L1258">
        <f t="shared" si="57"/>
        <v>2</v>
      </c>
      <c r="M1258" t="str">
        <f xml:space="preserve"> VLOOKUP(B1258,'Dataset-A1'!A:D,4,FALSE)</f>
        <v>OT</v>
      </c>
      <c r="N1258">
        <f t="shared" si="58"/>
        <v>1</v>
      </c>
      <c r="O1258">
        <f t="shared" si="59"/>
        <v>919</v>
      </c>
    </row>
    <row r="1259" spans="1:15">
      <c r="A1259" s="1">
        <v>50022171</v>
      </c>
      <c r="B1259" s="5">
        <v>7221566</v>
      </c>
      <c r="C1259" s="7">
        <v>43154</v>
      </c>
      <c r="D1259" s="7">
        <v>43157</v>
      </c>
      <c r="E1259" s="5" t="s">
        <v>23</v>
      </c>
      <c r="F1259" s="5">
        <v>15695</v>
      </c>
      <c r="G1259" s="5">
        <v>6127</v>
      </c>
      <c r="H1259" s="5" t="s">
        <v>25</v>
      </c>
      <c r="I1259" s="5">
        <v>10</v>
      </c>
      <c r="J1259">
        <f xml:space="preserve"> VLOOKUP(B1259,'Dataset-A1'!A:C,3,FALSE)</f>
        <v>0</v>
      </c>
      <c r="K1259">
        <f xml:space="preserve"> YEAR('Dataset-A2'!D1259)</f>
        <v>2018</v>
      </c>
      <c r="L1259">
        <f t="shared" si="57"/>
        <v>2</v>
      </c>
      <c r="M1259" t="str">
        <f xml:space="preserve"> VLOOKUP(B1259,'Dataset-A1'!A:D,4,FALSE)</f>
        <v>EN</v>
      </c>
      <c r="N1259">
        <f t="shared" si="58"/>
        <v>3</v>
      </c>
      <c r="O1259">
        <f t="shared" si="59"/>
        <v>9568</v>
      </c>
    </row>
    <row r="1260" spans="1:15">
      <c r="A1260" s="1">
        <v>50022181</v>
      </c>
      <c r="B1260" s="5">
        <v>304529</v>
      </c>
      <c r="C1260" s="7">
        <v>43237</v>
      </c>
      <c r="D1260" s="7">
        <v>43240</v>
      </c>
      <c r="E1260" s="5" t="s">
        <v>28</v>
      </c>
      <c r="F1260" s="5">
        <v>117</v>
      </c>
      <c r="G1260" s="5">
        <v>69</v>
      </c>
      <c r="H1260" s="5" t="s">
        <v>25</v>
      </c>
      <c r="I1260" s="5">
        <v>1</v>
      </c>
      <c r="J1260">
        <f xml:space="preserve"> VLOOKUP(B1260,'Dataset-A1'!A:C,3,FALSE)</f>
        <v>1</v>
      </c>
      <c r="K1260">
        <f xml:space="preserve"> YEAR('Dataset-A2'!D1260)</f>
        <v>2018</v>
      </c>
      <c r="L1260">
        <f t="shared" si="57"/>
        <v>5</v>
      </c>
      <c r="M1260" t="str">
        <f xml:space="preserve"> VLOOKUP(B1260,'Dataset-A1'!A:D,4,FALSE)</f>
        <v>OT</v>
      </c>
      <c r="N1260">
        <f t="shared" si="58"/>
        <v>3</v>
      </c>
      <c r="O1260">
        <f t="shared" si="59"/>
        <v>48</v>
      </c>
    </row>
    <row r="1261" spans="1:15">
      <c r="A1261" s="1">
        <v>50022191</v>
      </c>
      <c r="B1261" s="5">
        <v>21173332</v>
      </c>
      <c r="C1261" s="7">
        <v>43397</v>
      </c>
      <c r="D1261" s="7">
        <v>43402</v>
      </c>
      <c r="E1261" s="5" t="s">
        <v>29</v>
      </c>
      <c r="F1261" s="5">
        <v>110</v>
      </c>
      <c r="G1261" s="5">
        <v>36</v>
      </c>
      <c r="H1261" s="5" t="s">
        <v>30</v>
      </c>
      <c r="I1261" s="5">
        <v>1</v>
      </c>
      <c r="J1261">
        <f xml:space="preserve"> VLOOKUP(B1261,'Dataset-A1'!A:C,3,FALSE)</f>
        <v>1</v>
      </c>
      <c r="K1261">
        <f xml:space="preserve"> YEAR('Dataset-A2'!D1261)</f>
        <v>2018</v>
      </c>
      <c r="L1261">
        <f t="shared" si="57"/>
        <v>10</v>
      </c>
      <c r="M1261" t="str">
        <f xml:space="preserve"> VLOOKUP(B1261,'Dataset-A1'!A:D,4,FALSE)</f>
        <v>OT</v>
      </c>
      <c r="N1261">
        <f t="shared" si="58"/>
        <v>5</v>
      </c>
      <c r="O1261">
        <f t="shared" si="59"/>
        <v>74</v>
      </c>
    </row>
    <row r="1262" spans="1:15">
      <c r="A1262" s="1">
        <v>50022201</v>
      </c>
      <c r="B1262" s="5">
        <v>18470468</v>
      </c>
      <c r="C1262" s="7">
        <v>43394</v>
      </c>
      <c r="D1262" s="7">
        <v>43396</v>
      </c>
      <c r="E1262" s="5" t="s">
        <v>28</v>
      </c>
      <c r="F1262" s="5">
        <v>1002</v>
      </c>
      <c r="G1262" s="5">
        <v>283</v>
      </c>
      <c r="H1262" s="5" t="s">
        <v>25</v>
      </c>
      <c r="I1262" s="5">
        <v>2</v>
      </c>
      <c r="J1262">
        <f xml:space="preserve"> VLOOKUP(B1262,'Dataset-A1'!A:C,3,FALSE)</f>
        <v>1</v>
      </c>
      <c r="K1262">
        <f xml:space="preserve"> YEAR('Dataset-A2'!D1262)</f>
        <v>2018</v>
      </c>
      <c r="L1262">
        <f t="shared" si="57"/>
        <v>10</v>
      </c>
      <c r="M1262" t="str">
        <f xml:space="preserve"> VLOOKUP(B1262,'Dataset-A1'!A:D,4,FALSE)</f>
        <v>CN</v>
      </c>
      <c r="N1262">
        <f t="shared" si="58"/>
        <v>2</v>
      </c>
      <c r="O1262">
        <f t="shared" si="59"/>
        <v>719</v>
      </c>
    </row>
    <row r="1263" spans="1:15">
      <c r="A1263" s="1">
        <v>50022221</v>
      </c>
      <c r="B1263" s="5">
        <v>21170354</v>
      </c>
      <c r="C1263" s="7">
        <v>43192</v>
      </c>
      <c r="D1263" s="7">
        <v>43197</v>
      </c>
      <c r="E1263" s="5" t="s">
        <v>28</v>
      </c>
      <c r="F1263" s="5">
        <v>523</v>
      </c>
      <c r="G1263" s="5">
        <v>129</v>
      </c>
      <c r="H1263" s="5" t="s">
        <v>30</v>
      </c>
      <c r="I1263" s="5">
        <v>3</v>
      </c>
      <c r="J1263">
        <f xml:space="preserve"> VLOOKUP(B1263,'Dataset-A1'!A:C,3,FALSE)</f>
        <v>1</v>
      </c>
      <c r="K1263">
        <f xml:space="preserve"> YEAR('Dataset-A2'!D1263)</f>
        <v>2018</v>
      </c>
      <c r="L1263">
        <f t="shared" si="57"/>
        <v>4</v>
      </c>
      <c r="M1263" t="str">
        <f xml:space="preserve"> VLOOKUP(B1263,'Dataset-A1'!A:D,4,FALSE)</f>
        <v>OT</v>
      </c>
      <c r="N1263">
        <f t="shared" si="58"/>
        <v>5</v>
      </c>
      <c r="O1263">
        <f t="shared" si="59"/>
        <v>394</v>
      </c>
    </row>
    <row r="1264" spans="1:15">
      <c r="A1264" s="1">
        <v>50022251</v>
      </c>
      <c r="B1264" s="5">
        <v>8413680</v>
      </c>
      <c r="C1264" s="7">
        <v>43110</v>
      </c>
      <c r="D1264" s="7">
        <v>43111</v>
      </c>
      <c r="E1264" s="5" t="s">
        <v>29</v>
      </c>
      <c r="F1264" s="5">
        <v>971</v>
      </c>
      <c r="G1264" s="5">
        <v>489</v>
      </c>
      <c r="H1264" s="5" t="s">
        <v>27</v>
      </c>
      <c r="I1264" s="5">
        <v>4</v>
      </c>
      <c r="J1264">
        <f xml:space="preserve"> VLOOKUP(B1264,'Dataset-A1'!A:C,3,FALSE)</f>
        <v>0</v>
      </c>
      <c r="K1264">
        <f xml:space="preserve"> YEAR('Dataset-A2'!D1264)</f>
        <v>2018</v>
      </c>
      <c r="L1264">
        <f t="shared" si="57"/>
        <v>1</v>
      </c>
      <c r="M1264" t="str">
        <f xml:space="preserve"> VLOOKUP(B1264,'Dataset-A1'!A:D,4,FALSE)</f>
        <v>CN</v>
      </c>
      <c r="N1264">
        <f t="shared" si="58"/>
        <v>1</v>
      </c>
      <c r="O1264">
        <f t="shared" si="59"/>
        <v>482</v>
      </c>
    </row>
    <row r="1265" spans="1:15">
      <c r="A1265" s="1">
        <v>50022271</v>
      </c>
      <c r="B1265" s="5">
        <v>18179526</v>
      </c>
      <c r="C1265" s="7">
        <v>43187</v>
      </c>
      <c r="D1265" s="7">
        <v>43189</v>
      </c>
      <c r="E1265" s="5" t="s">
        <v>29</v>
      </c>
      <c r="F1265" s="5">
        <v>964</v>
      </c>
      <c r="G1265" s="5">
        <v>616</v>
      </c>
      <c r="H1265" s="5" t="s">
        <v>25</v>
      </c>
      <c r="I1265" s="5">
        <v>20</v>
      </c>
      <c r="J1265">
        <f xml:space="preserve"> VLOOKUP(B1265,'Dataset-A1'!A:C,3,FALSE)</f>
        <v>1</v>
      </c>
      <c r="K1265">
        <f xml:space="preserve"> YEAR('Dataset-A2'!D1265)</f>
        <v>2018</v>
      </c>
      <c r="L1265">
        <f t="shared" si="57"/>
        <v>3</v>
      </c>
      <c r="M1265" t="str">
        <f xml:space="preserve"> VLOOKUP(B1265,'Dataset-A1'!A:D,4,FALSE)</f>
        <v>EN</v>
      </c>
      <c r="N1265">
        <f t="shared" si="58"/>
        <v>2</v>
      </c>
      <c r="O1265">
        <f t="shared" si="59"/>
        <v>348</v>
      </c>
    </row>
    <row r="1266" spans="1:15">
      <c r="A1266" s="1">
        <v>50022291</v>
      </c>
      <c r="B1266" s="5">
        <v>12941363</v>
      </c>
      <c r="C1266" s="7">
        <v>43261</v>
      </c>
      <c r="D1266" s="7">
        <v>43268</v>
      </c>
      <c r="E1266" s="5" t="s">
        <v>29</v>
      </c>
      <c r="F1266" s="5">
        <v>691</v>
      </c>
      <c r="G1266" s="5">
        <v>341</v>
      </c>
      <c r="H1266" s="5" t="s">
        <v>32</v>
      </c>
      <c r="I1266" s="5">
        <v>14</v>
      </c>
      <c r="J1266">
        <f xml:space="preserve"> VLOOKUP(B1266,'Dataset-A1'!A:C,3,FALSE)</f>
        <v>1</v>
      </c>
      <c r="K1266">
        <f xml:space="preserve"> YEAR('Dataset-A2'!D1266)</f>
        <v>2018</v>
      </c>
      <c r="L1266">
        <f t="shared" si="57"/>
        <v>6</v>
      </c>
      <c r="M1266" t="str">
        <f xml:space="preserve"> VLOOKUP(B1266,'Dataset-A1'!A:D,4,FALSE)</f>
        <v>CN</v>
      </c>
      <c r="N1266">
        <f t="shared" si="58"/>
        <v>7</v>
      </c>
      <c r="O1266">
        <f t="shared" si="59"/>
        <v>350</v>
      </c>
    </row>
    <row r="1267" spans="1:15">
      <c r="A1267" s="1">
        <v>50022321</v>
      </c>
      <c r="B1267" s="5">
        <v>21165639</v>
      </c>
      <c r="C1267" s="7">
        <v>43243</v>
      </c>
      <c r="D1267" s="7">
        <v>43246</v>
      </c>
      <c r="E1267" s="5" t="s">
        <v>29</v>
      </c>
      <c r="F1267" s="5">
        <v>173</v>
      </c>
      <c r="G1267" s="5">
        <v>47</v>
      </c>
      <c r="H1267" s="5" t="s">
        <v>32</v>
      </c>
      <c r="I1267" s="5">
        <v>4</v>
      </c>
      <c r="J1267">
        <f xml:space="preserve"> VLOOKUP(B1267,'Dataset-A1'!A:C,3,FALSE)</f>
        <v>0</v>
      </c>
      <c r="K1267">
        <f xml:space="preserve"> YEAR('Dataset-A2'!D1267)</f>
        <v>2018</v>
      </c>
      <c r="L1267">
        <f t="shared" si="57"/>
        <v>5</v>
      </c>
      <c r="M1267" t="str">
        <f xml:space="preserve"> VLOOKUP(B1267,'Dataset-A1'!A:D,4,FALSE)</f>
        <v>OT</v>
      </c>
      <c r="N1267">
        <f t="shared" si="58"/>
        <v>3</v>
      </c>
      <c r="O1267">
        <f t="shared" si="59"/>
        <v>126</v>
      </c>
    </row>
    <row r="1268" spans="1:15">
      <c r="A1268" s="1">
        <v>50022331</v>
      </c>
      <c r="B1268" s="5">
        <v>9623910</v>
      </c>
      <c r="C1268" s="7">
        <v>43249</v>
      </c>
      <c r="D1268" s="7">
        <v>43255</v>
      </c>
      <c r="E1268" s="5" t="s">
        <v>28</v>
      </c>
      <c r="F1268" s="5">
        <v>659</v>
      </c>
      <c r="G1268" s="5">
        <v>261</v>
      </c>
      <c r="H1268" s="5" t="s">
        <v>30</v>
      </c>
      <c r="I1268" s="5">
        <v>7</v>
      </c>
      <c r="J1268">
        <f xml:space="preserve"> VLOOKUP(B1268,'Dataset-A1'!A:C,3,FALSE)</f>
        <v>1</v>
      </c>
      <c r="K1268">
        <f xml:space="preserve"> YEAR('Dataset-A2'!D1268)</f>
        <v>2018</v>
      </c>
      <c r="L1268">
        <f t="shared" si="57"/>
        <v>6</v>
      </c>
      <c r="M1268" t="str">
        <f xml:space="preserve"> VLOOKUP(B1268,'Dataset-A1'!A:D,4,FALSE)</f>
        <v>CN</v>
      </c>
      <c r="N1268">
        <f t="shared" si="58"/>
        <v>6</v>
      </c>
      <c r="O1268">
        <f t="shared" si="59"/>
        <v>398</v>
      </c>
    </row>
    <row r="1269" spans="1:15">
      <c r="A1269" s="1">
        <v>50022351</v>
      </c>
      <c r="B1269" s="5">
        <v>4352284</v>
      </c>
      <c r="C1269" s="7">
        <v>43127</v>
      </c>
      <c r="D1269" s="7">
        <v>43133</v>
      </c>
      <c r="E1269" s="5" t="s">
        <v>29</v>
      </c>
      <c r="F1269" s="5">
        <v>362</v>
      </c>
      <c r="G1269" s="5">
        <v>231</v>
      </c>
      <c r="H1269" s="5" t="s">
        <v>27</v>
      </c>
      <c r="I1269" s="5">
        <v>2</v>
      </c>
      <c r="J1269">
        <f xml:space="preserve"> VLOOKUP(B1269,'Dataset-A1'!A:C,3,FALSE)</f>
        <v>0</v>
      </c>
      <c r="K1269">
        <f xml:space="preserve"> YEAR('Dataset-A2'!D1269)</f>
        <v>2018</v>
      </c>
      <c r="L1269">
        <f t="shared" si="57"/>
        <v>2</v>
      </c>
      <c r="M1269" t="str">
        <f xml:space="preserve"> VLOOKUP(B1269,'Dataset-A1'!A:D,4,FALSE)</f>
        <v>EN</v>
      </c>
      <c r="N1269">
        <f t="shared" si="58"/>
        <v>6</v>
      </c>
      <c r="O1269">
        <f t="shared" si="59"/>
        <v>131</v>
      </c>
    </row>
    <row r="1270" spans="1:15">
      <c r="A1270" s="1">
        <v>50022381</v>
      </c>
      <c r="B1270" s="5">
        <v>16715488</v>
      </c>
      <c r="C1270" s="7">
        <v>43302</v>
      </c>
      <c r="D1270" s="7">
        <v>43302</v>
      </c>
      <c r="E1270" s="5" t="s">
        <v>23</v>
      </c>
      <c r="F1270" s="5">
        <v>665</v>
      </c>
      <c r="G1270" s="5">
        <v>377</v>
      </c>
      <c r="H1270" s="5" t="s">
        <v>30</v>
      </c>
      <c r="I1270" s="5">
        <v>5</v>
      </c>
      <c r="J1270">
        <f xml:space="preserve"> VLOOKUP(B1270,'Dataset-A1'!A:C,3,FALSE)</f>
        <v>1</v>
      </c>
      <c r="K1270">
        <f xml:space="preserve"> YEAR('Dataset-A2'!D1270)</f>
        <v>2018</v>
      </c>
      <c r="L1270">
        <f t="shared" si="57"/>
        <v>7</v>
      </c>
      <c r="M1270" t="str">
        <f xml:space="preserve"> VLOOKUP(B1270,'Dataset-A1'!A:D,4,FALSE)</f>
        <v>CN</v>
      </c>
      <c r="N1270">
        <f t="shared" si="58"/>
        <v>0</v>
      </c>
      <c r="O1270">
        <f t="shared" si="59"/>
        <v>288</v>
      </c>
    </row>
    <row r="1271" spans="1:15">
      <c r="A1271" s="1">
        <v>50022401</v>
      </c>
      <c r="B1271" s="5">
        <v>14676044</v>
      </c>
      <c r="C1271" s="7">
        <v>43217</v>
      </c>
      <c r="D1271" s="7">
        <v>43219</v>
      </c>
      <c r="E1271" s="5" t="s">
        <v>28</v>
      </c>
      <c r="F1271" s="5">
        <v>4675</v>
      </c>
      <c r="G1271" s="5">
        <v>1833</v>
      </c>
      <c r="H1271" s="5" t="s">
        <v>27</v>
      </c>
      <c r="I1271" s="5">
        <v>10</v>
      </c>
      <c r="J1271">
        <f xml:space="preserve"> VLOOKUP(B1271,'Dataset-A1'!A:C,3,FALSE)</f>
        <v>1</v>
      </c>
      <c r="K1271">
        <f xml:space="preserve"> YEAR('Dataset-A2'!D1271)</f>
        <v>2018</v>
      </c>
      <c r="L1271">
        <f t="shared" si="57"/>
        <v>4</v>
      </c>
      <c r="M1271" t="str">
        <f xml:space="preserve"> VLOOKUP(B1271,'Dataset-A1'!A:D,4,FALSE)</f>
        <v>CN</v>
      </c>
      <c r="N1271">
        <f t="shared" si="58"/>
        <v>2</v>
      </c>
      <c r="O1271">
        <f t="shared" si="59"/>
        <v>2842</v>
      </c>
    </row>
    <row r="1272" spans="1:15">
      <c r="A1272" s="1">
        <v>50022421</v>
      </c>
      <c r="B1272" s="5">
        <v>12466187</v>
      </c>
      <c r="C1272" s="7">
        <v>43285</v>
      </c>
      <c r="D1272" s="7">
        <v>43292</v>
      </c>
      <c r="E1272" s="5" t="s">
        <v>28</v>
      </c>
      <c r="F1272" s="5">
        <v>223</v>
      </c>
      <c r="G1272" s="5">
        <v>150</v>
      </c>
      <c r="H1272" s="5" t="s">
        <v>30</v>
      </c>
      <c r="I1272" s="5">
        <v>2</v>
      </c>
      <c r="J1272">
        <f xml:space="preserve"> VLOOKUP(B1272,'Dataset-A1'!A:C,3,FALSE)</f>
        <v>1</v>
      </c>
      <c r="K1272">
        <f xml:space="preserve"> YEAR('Dataset-A2'!D1272)</f>
        <v>2018</v>
      </c>
      <c r="L1272">
        <f t="shared" si="57"/>
        <v>7</v>
      </c>
      <c r="M1272" t="str">
        <f xml:space="preserve"> VLOOKUP(B1272,'Dataset-A1'!A:D,4,FALSE)</f>
        <v>EN</v>
      </c>
      <c r="N1272">
        <f t="shared" si="58"/>
        <v>7</v>
      </c>
      <c r="O1272">
        <f t="shared" si="59"/>
        <v>73</v>
      </c>
    </row>
    <row r="1273" spans="1:15">
      <c r="A1273" s="1">
        <v>50022451</v>
      </c>
      <c r="B1273" s="5">
        <v>19415209</v>
      </c>
      <c r="C1273" s="7">
        <v>43178</v>
      </c>
      <c r="D1273" s="7">
        <v>43181</v>
      </c>
      <c r="E1273" s="5" t="s">
        <v>29</v>
      </c>
      <c r="F1273" s="5">
        <v>514</v>
      </c>
      <c r="G1273" s="5">
        <v>129</v>
      </c>
      <c r="H1273" s="5" t="s">
        <v>27</v>
      </c>
      <c r="I1273" s="5">
        <v>12</v>
      </c>
      <c r="J1273">
        <f xml:space="preserve"> VLOOKUP(B1273,'Dataset-A1'!A:C,3,FALSE)</f>
        <v>1</v>
      </c>
      <c r="K1273">
        <f xml:space="preserve"> YEAR('Dataset-A2'!D1273)</f>
        <v>2018</v>
      </c>
      <c r="L1273">
        <f t="shared" si="57"/>
        <v>3</v>
      </c>
      <c r="M1273" t="str">
        <f xml:space="preserve"> VLOOKUP(B1273,'Dataset-A1'!A:D,4,FALSE)</f>
        <v>EN</v>
      </c>
      <c r="N1273">
        <f t="shared" si="58"/>
        <v>3</v>
      </c>
      <c r="O1273">
        <f t="shared" si="59"/>
        <v>385</v>
      </c>
    </row>
    <row r="1274" spans="1:15">
      <c r="A1274" s="1">
        <v>50022461</v>
      </c>
      <c r="B1274" s="5">
        <v>14468953</v>
      </c>
      <c r="C1274" s="7">
        <v>43408</v>
      </c>
      <c r="D1274" s="7">
        <v>43414</v>
      </c>
      <c r="E1274" s="5" t="s">
        <v>33</v>
      </c>
      <c r="F1274" s="5">
        <v>129</v>
      </c>
      <c r="G1274" s="5">
        <v>77</v>
      </c>
      <c r="H1274" s="5" t="s">
        <v>27</v>
      </c>
      <c r="I1274" s="5">
        <v>12</v>
      </c>
      <c r="J1274">
        <f xml:space="preserve"> VLOOKUP(B1274,'Dataset-A1'!A:C,3,FALSE)</f>
        <v>1</v>
      </c>
      <c r="K1274">
        <f xml:space="preserve"> YEAR('Dataset-A2'!D1274)</f>
        <v>2018</v>
      </c>
      <c r="L1274">
        <f t="shared" si="57"/>
        <v>11</v>
      </c>
      <c r="M1274" t="str">
        <f xml:space="preserve"> VLOOKUP(B1274,'Dataset-A1'!A:D,4,FALSE)</f>
        <v>OT</v>
      </c>
      <c r="N1274">
        <f t="shared" si="58"/>
        <v>6</v>
      </c>
      <c r="O1274">
        <f t="shared" si="59"/>
        <v>52</v>
      </c>
    </row>
    <row r="1275" spans="1:15">
      <c r="A1275" s="1">
        <v>50022481</v>
      </c>
      <c r="B1275" s="5">
        <v>6833371</v>
      </c>
      <c r="C1275" s="7">
        <v>43108</v>
      </c>
      <c r="D1275" s="7">
        <v>43108</v>
      </c>
      <c r="E1275" s="5" t="s">
        <v>28</v>
      </c>
      <c r="F1275" s="5">
        <v>143</v>
      </c>
      <c r="G1275" s="5">
        <v>82</v>
      </c>
      <c r="H1275" s="5" t="s">
        <v>27</v>
      </c>
      <c r="I1275" s="5">
        <v>3</v>
      </c>
      <c r="J1275">
        <f xml:space="preserve"> VLOOKUP(B1275,'Dataset-A1'!A:C,3,FALSE)</f>
        <v>0</v>
      </c>
      <c r="K1275">
        <f xml:space="preserve"> YEAR('Dataset-A2'!D1275)</f>
        <v>2018</v>
      </c>
      <c r="L1275">
        <f t="shared" si="57"/>
        <v>1</v>
      </c>
      <c r="M1275" t="str">
        <f xml:space="preserve"> VLOOKUP(B1275,'Dataset-A1'!A:D,4,FALSE)</f>
        <v>OT</v>
      </c>
      <c r="N1275">
        <f t="shared" si="58"/>
        <v>0</v>
      </c>
      <c r="O1275">
        <f t="shared" si="59"/>
        <v>61</v>
      </c>
    </row>
    <row r="1276" spans="1:15">
      <c r="A1276" s="1">
        <v>50022501</v>
      </c>
      <c r="B1276" s="5">
        <v>21170516</v>
      </c>
      <c r="C1276" s="7">
        <v>43138</v>
      </c>
      <c r="D1276" s="7">
        <v>43139</v>
      </c>
      <c r="E1276" s="5" t="s">
        <v>29</v>
      </c>
      <c r="F1276" s="5">
        <v>266</v>
      </c>
      <c r="G1276" s="5">
        <v>165</v>
      </c>
      <c r="H1276" s="5" t="s">
        <v>30</v>
      </c>
      <c r="I1276" s="5">
        <v>1</v>
      </c>
      <c r="J1276">
        <f xml:space="preserve"> VLOOKUP(B1276,'Dataset-A1'!A:C,3,FALSE)</f>
        <v>1</v>
      </c>
      <c r="K1276">
        <f xml:space="preserve"> YEAR('Dataset-A2'!D1276)</f>
        <v>2018</v>
      </c>
      <c r="L1276">
        <f t="shared" si="57"/>
        <v>2</v>
      </c>
      <c r="M1276" t="str">
        <f xml:space="preserve"> VLOOKUP(B1276,'Dataset-A1'!A:D,4,FALSE)</f>
        <v>CN</v>
      </c>
      <c r="N1276">
        <f t="shared" si="58"/>
        <v>1</v>
      </c>
      <c r="O1276">
        <f t="shared" si="59"/>
        <v>101</v>
      </c>
    </row>
    <row r="1277" spans="1:15">
      <c r="A1277" s="1">
        <v>50022511</v>
      </c>
      <c r="B1277" s="5">
        <v>20777674</v>
      </c>
      <c r="C1277" s="7">
        <v>43287</v>
      </c>
      <c r="D1277" s="7">
        <v>43292</v>
      </c>
      <c r="E1277" s="5" t="s">
        <v>29</v>
      </c>
      <c r="F1277" s="5">
        <v>562</v>
      </c>
      <c r="G1277" s="5">
        <v>369</v>
      </c>
      <c r="H1277" s="5" t="s">
        <v>25</v>
      </c>
      <c r="I1277" s="5">
        <v>3</v>
      </c>
      <c r="J1277">
        <f xml:space="preserve"> VLOOKUP(B1277,'Dataset-A1'!A:C,3,FALSE)</f>
        <v>1</v>
      </c>
      <c r="K1277">
        <f xml:space="preserve"> YEAR('Dataset-A2'!D1277)</f>
        <v>2018</v>
      </c>
      <c r="L1277">
        <f t="shared" si="57"/>
        <v>7</v>
      </c>
      <c r="M1277" t="str">
        <f xml:space="preserve"> VLOOKUP(B1277,'Dataset-A1'!A:D,4,FALSE)</f>
        <v>EN</v>
      </c>
      <c r="N1277">
        <f t="shared" si="58"/>
        <v>5</v>
      </c>
      <c r="O1277">
        <f t="shared" si="59"/>
        <v>193</v>
      </c>
    </row>
    <row r="1278" spans="1:15">
      <c r="A1278" s="1">
        <v>50022521</v>
      </c>
      <c r="B1278" s="5">
        <v>12182669</v>
      </c>
      <c r="C1278" s="7">
        <v>43382</v>
      </c>
      <c r="D1278" s="7">
        <v>43389</v>
      </c>
      <c r="E1278" s="5" t="s">
        <v>33</v>
      </c>
      <c r="F1278" s="5">
        <v>786</v>
      </c>
      <c r="G1278" s="5">
        <v>365</v>
      </c>
      <c r="H1278" s="5" t="s">
        <v>27</v>
      </c>
      <c r="I1278" s="5">
        <v>4</v>
      </c>
      <c r="J1278">
        <f xml:space="preserve"> VLOOKUP(B1278,'Dataset-A1'!A:C,3,FALSE)</f>
        <v>0</v>
      </c>
      <c r="K1278">
        <f xml:space="preserve"> YEAR('Dataset-A2'!D1278)</f>
        <v>2018</v>
      </c>
      <c r="L1278">
        <f t="shared" si="57"/>
        <v>10</v>
      </c>
      <c r="M1278" t="str">
        <f xml:space="preserve"> VLOOKUP(B1278,'Dataset-A1'!A:D,4,FALSE)</f>
        <v>CN</v>
      </c>
      <c r="N1278">
        <f t="shared" si="58"/>
        <v>7</v>
      </c>
      <c r="O1278">
        <f t="shared" si="59"/>
        <v>421</v>
      </c>
    </row>
    <row r="1279" spans="1:15">
      <c r="A1279" s="1">
        <v>50022531</v>
      </c>
      <c r="B1279" s="5">
        <v>18185824</v>
      </c>
      <c r="C1279" s="7">
        <v>43234</v>
      </c>
      <c r="D1279" s="7">
        <v>43240</v>
      </c>
      <c r="E1279" s="5" t="s">
        <v>29</v>
      </c>
      <c r="F1279" s="5">
        <v>178</v>
      </c>
      <c r="G1279" s="5">
        <v>62</v>
      </c>
      <c r="H1279" s="5" t="s">
        <v>32</v>
      </c>
      <c r="I1279" s="5">
        <v>3</v>
      </c>
      <c r="J1279">
        <f xml:space="preserve"> VLOOKUP(B1279,'Dataset-A1'!A:C,3,FALSE)</f>
        <v>1</v>
      </c>
      <c r="K1279">
        <f xml:space="preserve"> YEAR('Dataset-A2'!D1279)</f>
        <v>2018</v>
      </c>
      <c r="L1279">
        <f t="shared" si="57"/>
        <v>5</v>
      </c>
      <c r="M1279" t="str">
        <f xml:space="preserve"> VLOOKUP(B1279,'Dataset-A1'!A:D,4,FALSE)</f>
        <v>EN</v>
      </c>
      <c r="N1279">
        <f t="shared" si="58"/>
        <v>6</v>
      </c>
      <c r="O1279">
        <f t="shared" si="59"/>
        <v>116</v>
      </c>
    </row>
    <row r="1280" spans="1:15">
      <c r="A1280" s="1">
        <v>50022541</v>
      </c>
      <c r="B1280" s="5">
        <v>21170449</v>
      </c>
      <c r="C1280" s="7">
        <v>43318</v>
      </c>
      <c r="D1280" s="7">
        <v>43323</v>
      </c>
      <c r="E1280" s="5" t="s">
        <v>29</v>
      </c>
      <c r="F1280" s="5">
        <v>123</v>
      </c>
      <c r="G1280" s="5">
        <v>46</v>
      </c>
      <c r="H1280" s="5" t="s">
        <v>30</v>
      </c>
      <c r="I1280" s="5">
        <v>2</v>
      </c>
      <c r="J1280">
        <f xml:space="preserve"> VLOOKUP(B1280,'Dataset-A1'!A:C,3,FALSE)</f>
        <v>1</v>
      </c>
      <c r="K1280">
        <f xml:space="preserve"> YEAR('Dataset-A2'!D1280)</f>
        <v>2018</v>
      </c>
      <c r="L1280">
        <f t="shared" si="57"/>
        <v>8</v>
      </c>
      <c r="M1280" t="str">
        <f xml:space="preserve"> VLOOKUP(B1280,'Dataset-A1'!A:D,4,FALSE)</f>
        <v>CN</v>
      </c>
      <c r="N1280">
        <f t="shared" si="58"/>
        <v>5</v>
      </c>
      <c r="O1280">
        <f t="shared" si="59"/>
        <v>77</v>
      </c>
    </row>
    <row r="1281" spans="1:15">
      <c r="A1281" s="1">
        <v>50022571</v>
      </c>
      <c r="B1281" s="5">
        <v>5227570</v>
      </c>
      <c r="C1281" s="7">
        <v>43123</v>
      </c>
      <c r="D1281" s="7">
        <v>43127</v>
      </c>
      <c r="E1281" s="5" t="s">
        <v>23</v>
      </c>
      <c r="F1281" s="5">
        <v>192</v>
      </c>
      <c r="G1281" s="5">
        <v>106</v>
      </c>
      <c r="H1281" s="5" t="s">
        <v>25</v>
      </c>
      <c r="I1281" s="5">
        <v>21</v>
      </c>
      <c r="J1281">
        <f xml:space="preserve"> VLOOKUP(B1281,'Dataset-A1'!A:C,3,FALSE)</f>
        <v>1</v>
      </c>
      <c r="K1281">
        <f xml:space="preserve"> YEAR('Dataset-A2'!D1281)</f>
        <v>2018</v>
      </c>
      <c r="L1281">
        <f t="shared" si="57"/>
        <v>1</v>
      </c>
      <c r="M1281" t="str">
        <f xml:space="preserve"> VLOOKUP(B1281,'Dataset-A1'!A:D,4,FALSE)</f>
        <v>CN</v>
      </c>
      <c r="N1281">
        <f t="shared" si="58"/>
        <v>4</v>
      </c>
      <c r="O1281">
        <f t="shared" si="59"/>
        <v>86</v>
      </c>
    </row>
    <row r="1282" spans="1:15">
      <c r="A1282" s="1">
        <v>50022591</v>
      </c>
      <c r="B1282" s="5">
        <v>21165372</v>
      </c>
      <c r="C1282" s="7">
        <v>43107</v>
      </c>
      <c r="D1282" s="7">
        <v>43109</v>
      </c>
      <c r="E1282" s="5" t="s">
        <v>29</v>
      </c>
      <c r="F1282" s="5">
        <v>766</v>
      </c>
      <c r="G1282" s="5">
        <v>345</v>
      </c>
      <c r="H1282" s="5" t="s">
        <v>32</v>
      </c>
      <c r="I1282" s="5">
        <v>1</v>
      </c>
      <c r="J1282">
        <f xml:space="preserve"> VLOOKUP(B1282,'Dataset-A1'!A:C,3,FALSE)</f>
        <v>0</v>
      </c>
      <c r="K1282">
        <f xml:space="preserve"> YEAR('Dataset-A2'!D1282)</f>
        <v>2018</v>
      </c>
      <c r="L1282">
        <f t="shared" si="57"/>
        <v>1</v>
      </c>
      <c r="M1282" t="str">
        <f xml:space="preserve"> VLOOKUP(B1282,'Dataset-A1'!A:D,4,FALSE)</f>
        <v>CN</v>
      </c>
      <c r="N1282">
        <f t="shared" si="58"/>
        <v>2</v>
      </c>
      <c r="O1282">
        <f t="shared" si="59"/>
        <v>421</v>
      </c>
    </row>
    <row r="1283" spans="1:15">
      <c r="A1283" s="1">
        <v>50022601</v>
      </c>
      <c r="B1283" s="5">
        <v>4017564</v>
      </c>
      <c r="C1283" s="7">
        <v>43291</v>
      </c>
      <c r="D1283" s="7">
        <v>43293</v>
      </c>
      <c r="E1283" s="5" t="s">
        <v>29</v>
      </c>
      <c r="F1283" s="5">
        <v>227</v>
      </c>
      <c r="G1283" s="5">
        <v>47</v>
      </c>
      <c r="H1283" s="5" t="s">
        <v>30</v>
      </c>
      <c r="I1283" s="5">
        <v>2</v>
      </c>
      <c r="J1283">
        <f xml:space="preserve"> VLOOKUP(B1283,'Dataset-A1'!A:C,3,FALSE)</f>
        <v>0</v>
      </c>
      <c r="K1283">
        <f xml:space="preserve"> YEAR('Dataset-A2'!D1283)</f>
        <v>2018</v>
      </c>
      <c r="L1283">
        <f t="shared" ref="L1283:L1346" si="60">MONTH(D1283)</f>
        <v>7</v>
      </c>
      <c r="M1283" t="str">
        <f xml:space="preserve"> VLOOKUP(B1283,'Dataset-A1'!A:D,4,FALSE)</f>
        <v>CN</v>
      </c>
      <c r="N1283">
        <f t="shared" ref="N1283:N1346" si="61">D1283-C1283</f>
        <v>2</v>
      </c>
      <c r="O1283">
        <f t="shared" ref="O1283:O1346" si="62" xml:space="preserve"> F1283-G1283</f>
        <v>180</v>
      </c>
    </row>
    <row r="1284" spans="1:15">
      <c r="A1284" s="1">
        <v>50022631</v>
      </c>
      <c r="B1284" s="5">
        <v>5920049</v>
      </c>
      <c r="C1284" s="7">
        <v>43289</v>
      </c>
      <c r="D1284" s="7">
        <v>43290</v>
      </c>
      <c r="E1284" s="5" t="s">
        <v>28</v>
      </c>
      <c r="F1284" s="5">
        <v>554</v>
      </c>
      <c r="G1284" s="5">
        <v>298</v>
      </c>
      <c r="H1284" s="5" t="s">
        <v>27</v>
      </c>
      <c r="I1284" s="5">
        <v>1</v>
      </c>
      <c r="J1284">
        <f xml:space="preserve"> VLOOKUP(B1284,'Dataset-A1'!A:C,3,FALSE)</f>
        <v>1</v>
      </c>
      <c r="K1284">
        <f xml:space="preserve"> YEAR('Dataset-A2'!D1284)</f>
        <v>2018</v>
      </c>
      <c r="L1284">
        <f t="shared" si="60"/>
        <v>7</v>
      </c>
      <c r="M1284" t="str">
        <f xml:space="preserve"> VLOOKUP(B1284,'Dataset-A1'!A:D,4,FALSE)</f>
        <v>CN</v>
      </c>
      <c r="N1284">
        <f t="shared" si="61"/>
        <v>1</v>
      </c>
      <c r="O1284">
        <f t="shared" si="62"/>
        <v>256</v>
      </c>
    </row>
    <row r="1285" spans="1:15">
      <c r="A1285" s="1">
        <v>50022651</v>
      </c>
      <c r="B1285" s="5">
        <v>7811755</v>
      </c>
      <c r="C1285" s="7">
        <v>43386</v>
      </c>
      <c r="D1285" s="7">
        <v>43387</v>
      </c>
      <c r="E1285" s="5" t="s">
        <v>28</v>
      </c>
      <c r="F1285" s="5">
        <v>543</v>
      </c>
      <c r="G1285" s="5">
        <v>327</v>
      </c>
      <c r="H1285" s="5" t="s">
        <v>32</v>
      </c>
      <c r="I1285" s="5">
        <v>2</v>
      </c>
      <c r="J1285">
        <f xml:space="preserve"> VLOOKUP(B1285,'Dataset-A1'!A:C,3,FALSE)</f>
        <v>1</v>
      </c>
      <c r="K1285">
        <f xml:space="preserve"> YEAR('Dataset-A2'!D1285)</f>
        <v>2018</v>
      </c>
      <c r="L1285">
        <f t="shared" si="60"/>
        <v>10</v>
      </c>
      <c r="M1285" t="str">
        <f xml:space="preserve"> VLOOKUP(B1285,'Dataset-A1'!A:D,4,FALSE)</f>
        <v>CN</v>
      </c>
      <c r="N1285">
        <f t="shared" si="61"/>
        <v>1</v>
      </c>
      <c r="O1285">
        <f t="shared" si="62"/>
        <v>216</v>
      </c>
    </row>
    <row r="1286" spans="1:15">
      <c r="A1286" s="1">
        <v>50022691</v>
      </c>
      <c r="B1286" s="5">
        <v>231932</v>
      </c>
      <c r="C1286" s="7">
        <v>43253</v>
      </c>
      <c r="D1286" s="7">
        <v>43256</v>
      </c>
      <c r="E1286" s="5" t="s">
        <v>29</v>
      </c>
      <c r="F1286" s="5">
        <v>153</v>
      </c>
      <c r="G1286" s="5">
        <v>82</v>
      </c>
      <c r="H1286" s="5" t="s">
        <v>27</v>
      </c>
      <c r="I1286" s="5">
        <v>9</v>
      </c>
      <c r="J1286">
        <f xml:space="preserve"> VLOOKUP(B1286,'Dataset-A1'!A:C,3,FALSE)</f>
        <v>1</v>
      </c>
      <c r="K1286">
        <f xml:space="preserve"> YEAR('Dataset-A2'!D1286)</f>
        <v>2018</v>
      </c>
      <c r="L1286">
        <f t="shared" si="60"/>
        <v>6</v>
      </c>
      <c r="M1286" t="str">
        <f xml:space="preserve"> VLOOKUP(B1286,'Dataset-A1'!A:D,4,FALSE)</f>
        <v>OT</v>
      </c>
      <c r="N1286">
        <f t="shared" si="61"/>
        <v>3</v>
      </c>
      <c r="O1286">
        <f t="shared" si="62"/>
        <v>71</v>
      </c>
    </row>
    <row r="1287" spans="1:15">
      <c r="A1287" s="1">
        <v>50022701</v>
      </c>
      <c r="B1287" s="5">
        <v>21169972</v>
      </c>
      <c r="C1287" s="7">
        <v>43175</v>
      </c>
      <c r="D1287" s="7">
        <v>43177</v>
      </c>
      <c r="E1287" s="5" t="s">
        <v>23</v>
      </c>
      <c r="F1287" s="5">
        <v>552</v>
      </c>
      <c r="G1287" s="5">
        <v>333</v>
      </c>
      <c r="H1287" s="5" t="s">
        <v>32</v>
      </c>
      <c r="I1287" s="5">
        <v>2</v>
      </c>
      <c r="J1287">
        <f xml:space="preserve"> VLOOKUP(B1287,'Dataset-A1'!A:C,3,FALSE)</f>
        <v>1</v>
      </c>
      <c r="K1287">
        <f xml:space="preserve"> YEAR('Dataset-A2'!D1287)</f>
        <v>2018</v>
      </c>
      <c r="L1287">
        <f t="shared" si="60"/>
        <v>3</v>
      </c>
      <c r="M1287" t="str">
        <f xml:space="preserve"> VLOOKUP(B1287,'Dataset-A1'!A:D,4,FALSE)</f>
        <v>EN</v>
      </c>
      <c r="N1287">
        <f t="shared" si="61"/>
        <v>2</v>
      </c>
      <c r="O1287">
        <f t="shared" si="62"/>
        <v>219</v>
      </c>
    </row>
    <row r="1288" spans="1:15">
      <c r="A1288" s="1">
        <v>50022721</v>
      </c>
      <c r="B1288" s="5">
        <v>21170984</v>
      </c>
      <c r="C1288" s="7">
        <v>43179</v>
      </c>
      <c r="D1288" s="7">
        <v>43181</v>
      </c>
      <c r="E1288" s="5" t="s">
        <v>29</v>
      </c>
      <c r="F1288" s="5">
        <v>260</v>
      </c>
      <c r="G1288" s="5">
        <v>69</v>
      </c>
      <c r="H1288" s="5" t="s">
        <v>30</v>
      </c>
      <c r="I1288" s="5">
        <v>3</v>
      </c>
      <c r="J1288">
        <f xml:space="preserve"> VLOOKUP(B1288,'Dataset-A1'!A:C,3,FALSE)</f>
        <v>1</v>
      </c>
      <c r="K1288">
        <f xml:space="preserve"> YEAR('Dataset-A2'!D1288)</f>
        <v>2018</v>
      </c>
      <c r="L1288">
        <f t="shared" si="60"/>
        <v>3</v>
      </c>
      <c r="M1288" t="str">
        <f xml:space="preserve"> VLOOKUP(B1288,'Dataset-A1'!A:D,4,FALSE)</f>
        <v>OT</v>
      </c>
      <c r="N1288">
        <f t="shared" si="61"/>
        <v>2</v>
      </c>
      <c r="O1288">
        <f t="shared" si="62"/>
        <v>191</v>
      </c>
    </row>
    <row r="1289" spans="1:15">
      <c r="A1289" s="1">
        <v>50022731</v>
      </c>
      <c r="B1289" s="5">
        <v>15373715</v>
      </c>
      <c r="C1289" s="7">
        <v>43193</v>
      </c>
      <c r="D1289" s="7">
        <v>43197</v>
      </c>
      <c r="E1289" s="5" t="s">
        <v>28</v>
      </c>
      <c r="F1289" s="5">
        <v>3112</v>
      </c>
      <c r="G1289" s="5">
        <v>1978</v>
      </c>
      <c r="H1289" s="5" t="s">
        <v>27</v>
      </c>
      <c r="I1289" s="5">
        <v>1</v>
      </c>
      <c r="J1289">
        <f xml:space="preserve"> VLOOKUP(B1289,'Dataset-A1'!A:C,3,FALSE)</f>
        <v>1</v>
      </c>
      <c r="K1289">
        <f xml:space="preserve"> YEAR('Dataset-A2'!D1289)</f>
        <v>2018</v>
      </c>
      <c r="L1289">
        <f t="shared" si="60"/>
        <v>4</v>
      </c>
      <c r="M1289" t="str">
        <f xml:space="preserve"> VLOOKUP(B1289,'Dataset-A1'!A:D,4,FALSE)</f>
        <v>CN</v>
      </c>
      <c r="N1289">
        <f t="shared" si="61"/>
        <v>4</v>
      </c>
      <c r="O1289">
        <f t="shared" si="62"/>
        <v>1134</v>
      </c>
    </row>
    <row r="1290" spans="1:15">
      <c r="A1290" s="1">
        <v>50022821</v>
      </c>
      <c r="B1290" s="5">
        <v>288447</v>
      </c>
      <c r="C1290" s="7">
        <v>43349</v>
      </c>
      <c r="D1290" s="7">
        <v>43354</v>
      </c>
      <c r="E1290" s="5" t="s">
        <v>33</v>
      </c>
      <c r="F1290" s="5">
        <v>980</v>
      </c>
      <c r="G1290" s="5">
        <v>280</v>
      </c>
      <c r="H1290" s="5" t="s">
        <v>25</v>
      </c>
      <c r="I1290" s="5">
        <v>1</v>
      </c>
      <c r="J1290">
        <f xml:space="preserve"> VLOOKUP(B1290,'Dataset-A1'!A:C,3,FALSE)</f>
        <v>1</v>
      </c>
      <c r="K1290">
        <f xml:space="preserve"> YEAR('Dataset-A2'!D1290)</f>
        <v>2018</v>
      </c>
      <c r="L1290">
        <f t="shared" si="60"/>
        <v>9</v>
      </c>
      <c r="M1290" t="str">
        <f xml:space="preserve"> VLOOKUP(B1290,'Dataset-A1'!A:D,4,FALSE)</f>
        <v>EN</v>
      </c>
      <c r="N1290">
        <f t="shared" si="61"/>
        <v>5</v>
      </c>
      <c r="O1290">
        <f t="shared" si="62"/>
        <v>700</v>
      </c>
    </row>
    <row r="1291" spans="1:15">
      <c r="A1291" s="1">
        <v>50022831</v>
      </c>
      <c r="B1291" s="5">
        <v>20880766</v>
      </c>
      <c r="C1291" s="7">
        <v>43283</v>
      </c>
      <c r="D1291" s="7">
        <v>43286</v>
      </c>
      <c r="E1291" s="5" t="s">
        <v>29</v>
      </c>
      <c r="F1291" s="5">
        <v>133</v>
      </c>
      <c r="G1291" s="5">
        <v>49</v>
      </c>
      <c r="H1291" s="5" t="s">
        <v>30</v>
      </c>
      <c r="I1291" s="5">
        <v>1</v>
      </c>
      <c r="J1291">
        <f xml:space="preserve"> VLOOKUP(B1291,'Dataset-A1'!A:C,3,FALSE)</f>
        <v>0</v>
      </c>
      <c r="K1291">
        <f xml:space="preserve"> YEAR('Dataset-A2'!D1291)</f>
        <v>2018</v>
      </c>
      <c r="L1291">
        <f t="shared" si="60"/>
        <v>7</v>
      </c>
      <c r="M1291" t="str">
        <f xml:space="preserve"> VLOOKUP(B1291,'Dataset-A1'!A:D,4,FALSE)</f>
        <v>CN</v>
      </c>
      <c r="N1291">
        <f t="shared" si="61"/>
        <v>3</v>
      </c>
      <c r="O1291">
        <f t="shared" si="62"/>
        <v>84</v>
      </c>
    </row>
    <row r="1292" spans="1:15">
      <c r="A1292" s="1">
        <v>50022841</v>
      </c>
      <c r="B1292" s="5">
        <v>4447455</v>
      </c>
      <c r="C1292" s="7">
        <v>43063</v>
      </c>
      <c r="D1292" s="7">
        <v>43065</v>
      </c>
      <c r="E1292" s="5" t="s">
        <v>28</v>
      </c>
      <c r="F1292" s="5">
        <v>204</v>
      </c>
      <c r="G1292" s="5">
        <v>52</v>
      </c>
      <c r="H1292" s="5" t="s">
        <v>30</v>
      </c>
      <c r="I1292" s="5">
        <v>1</v>
      </c>
      <c r="J1292">
        <f xml:space="preserve"> VLOOKUP(B1292,'Dataset-A1'!A:C,3,FALSE)</f>
        <v>1</v>
      </c>
      <c r="K1292">
        <f xml:space="preserve"> YEAR('Dataset-A2'!D1292)</f>
        <v>2017</v>
      </c>
      <c r="L1292">
        <f t="shared" si="60"/>
        <v>11</v>
      </c>
      <c r="M1292" t="str">
        <f xml:space="preserve"> VLOOKUP(B1292,'Dataset-A1'!A:D,4,FALSE)</f>
        <v>EN</v>
      </c>
      <c r="N1292">
        <f t="shared" si="61"/>
        <v>2</v>
      </c>
      <c r="O1292">
        <f t="shared" si="62"/>
        <v>152</v>
      </c>
    </row>
    <row r="1293" spans="1:15">
      <c r="A1293" s="1">
        <v>50022851</v>
      </c>
      <c r="B1293" s="5">
        <v>321263</v>
      </c>
      <c r="C1293" s="7">
        <v>43260</v>
      </c>
      <c r="D1293" s="7">
        <v>43265</v>
      </c>
      <c r="E1293" s="5" t="s">
        <v>29</v>
      </c>
      <c r="F1293" s="5">
        <v>195</v>
      </c>
      <c r="G1293" s="5">
        <v>111</v>
      </c>
      <c r="H1293" s="5" t="s">
        <v>30</v>
      </c>
      <c r="I1293" s="5">
        <v>13</v>
      </c>
      <c r="J1293">
        <f xml:space="preserve"> VLOOKUP(B1293,'Dataset-A1'!A:C,3,FALSE)</f>
        <v>1</v>
      </c>
      <c r="K1293">
        <f xml:space="preserve"> YEAR('Dataset-A2'!D1293)</f>
        <v>2018</v>
      </c>
      <c r="L1293">
        <f t="shared" si="60"/>
        <v>6</v>
      </c>
      <c r="M1293" t="str">
        <f xml:space="preserve"> VLOOKUP(B1293,'Dataset-A1'!A:D,4,FALSE)</f>
        <v>OT</v>
      </c>
      <c r="N1293">
        <f t="shared" si="61"/>
        <v>5</v>
      </c>
      <c r="O1293">
        <f t="shared" si="62"/>
        <v>84</v>
      </c>
    </row>
    <row r="1294" spans="1:15">
      <c r="A1294" s="1">
        <v>50022871</v>
      </c>
      <c r="B1294" s="5">
        <v>286042</v>
      </c>
      <c r="C1294" s="7">
        <v>43112</v>
      </c>
      <c r="D1294" s="7">
        <v>43115</v>
      </c>
      <c r="E1294" s="5" t="s">
        <v>29</v>
      </c>
      <c r="F1294" s="5">
        <v>590</v>
      </c>
      <c r="G1294" s="5">
        <v>181</v>
      </c>
      <c r="H1294" s="5" t="s">
        <v>27</v>
      </c>
      <c r="I1294" s="5">
        <v>11</v>
      </c>
      <c r="J1294">
        <f xml:space="preserve"> VLOOKUP(B1294,'Dataset-A1'!A:C,3,FALSE)</f>
        <v>0</v>
      </c>
      <c r="K1294">
        <f xml:space="preserve"> YEAR('Dataset-A2'!D1294)</f>
        <v>2018</v>
      </c>
      <c r="L1294">
        <f t="shared" si="60"/>
        <v>1</v>
      </c>
      <c r="M1294" t="str">
        <f xml:space="preserve"> VLOOKUP(B1294,'Dataset-A1'!A:D,4,FALSE)</f>
        <v>CN</v>
      </c>
      <c r="N1294">
        <f t="shared" si="61"/>
        <v>3</v>
      </c>
      <c r="O1294">
        <f t="shared" si="62"/>
        <v>409</v>
      </c>
    </row>
    <row r="1295" spans="1:15">
      <c r="A1295" s="1">
        <v>50022881</v>
      </c>
      <c r="B1295" s="5">
        <v>7435042</v>
      </c>
      <c r="C1295" s="7">
        <v>43406</v>
      </c>
      <c r="D1295" s="7">
        <v>43411</v>
      </c>
      <c r="E1295" s="5" t="s">
        <v>29</v>
      </c>
      <c r="F1295" s="5">
        <v>167</v>
      </c>
      <c r="G1295" s="5">
        <v>102</v>
      </c>
      <c r="H1295" s="5" t="s">
        <v>27</v>
      </c>
      <c r="I1295" s="5">
        <v>5</v>
      </c>
      <c r="J1295">
        <f xml:space="preserve"> VLOOKUP(B1295,'Dataset-A1'!A:C,3,FALSE)</f>
        <v>0</v>
      </c>
      <c r="K1295">
        <f xml:space="preserve"> YEAR('Dataset-A2'!D1295)</f>
        <v>2018</v>
      </c>
      <c r="L1295">
        <f t="shared" si="60"/>
        <v>11</v>
      </c>
      <c r="M1295" t="str">
        <f xml:space="preserve"> VLOOKUP(B1295,'Dataset-A1'!A:D,4,FALSE)</f>
        <v>CN</v>
      </c>
      <c r="N1295">
        <f t="shared" si="61"/>
        <v>5</v>
      </c>
      <c r="O1295">
        <f t="shared" si="62"/>
        <v>65</v>
      </c>
    </row>
    <row r="1296" spans="1:15">
      <c r="A1296" s="1">
        <v>50022891</v>
      </c>
      <c r="B1296" s="5">
        <v>14980053</v>
      </c>
      <c r="C1296" s="7">
        <v>43115</v>
      </c>
      <c r="D1296" s="7">
        <v>43116</v>
      </c>
      <c r="E1296" s="5" t="s">
        <v>28</v>
      </c>
      <c r="F1296" s="5">
        <v>156</v>
      </c>
      <c r="G1296" s="5">
        <v>80</v>
      </c>
      <c r="H1296" s="5" t="s">
        <v>30</v>
      </c>
      <c r="I1296" s="5">
        <v>3</v>
      </c>
      <c r="J1296">
        <f xml:space="preserve"> VLOOKUP(B1296,'Dataset-A1'!A:C,3,FALSE)</f>
        <v>0</v>
      </c>
      <c r="K1296">
        <f xml:space="preserve"> YEAR('Dataset-A2'!D1296)</f>
        <v>2018</v>
      </c>
      <c r="L1296">
        <f t="shared" si="60"/>
        <v>1</v>
      </c>
      <c r="M1296" t="str">
        <f xml:space="preserve"> VLOOKUP(B1296,'Dataset-A1'!A:D,4,FALSE)</f>
        <v>CN</v>
      </c>
      <c r="N1296">
        <f t="shared" si="61"/>
        <v>1</v>
      </c>
      <c r="O1296">
        <f t="shared" si="62"/>
        <v>76</v>
      </c>
    </row>
    <row r="1297" spans="1:15">
      <c r="A1297" s="1">
        <v>50022901</v>
      </c>
      <c r="B1297" s="5">
        <v>21172826</v>
      </c>
      <c r="C1297" s="7">
        <v>43350</v>
      </c>
      <c r="D1297" s="7">
        <v>43353</v>
      </c>
      <c r="E1297" s="5" t="s">
        <v>29</v>
      </c>
      <c r="F1297" s="5">
        <v>4789</v>
      </c>
      <c r="G1297" s="5">
        <v>2741</v>
      </c>
      <c r="H1297" s="5" t="s">
        <v>27</v>
      </c>
      <c r="I1297" s="5">
        <v>2</v>
      </c>
      <c r="J1297">
        <f xml:space="preserve"> VLOOKUP(B1297,'Dataset-A1'!A:C,3,FALSE)</f>
        <v>1</v>
      </c>
      <c r="K1297">
        <f xml:space="preserve"> YEAR('Dataset-A2'!D1297)</f>
        <v>2018</v>
      </c>
      <c r="L1297">
        <f t="shared" si="60"/>
        <v>9</v>
      </c>
      <c r="M1297" t="str">
        <f xml:space="preserve"> VLOOKUP(B1297,'Dataset-A1'!A:D,4,FALSE)</f>
        <v>EN</v>
      </c>
      <c r="N1297">
        <f t="shared" si="61"/>
        <v>3</v>
      </c>
      <c r="O1297">
        <f t="shared" si="62"/>
        <v>2048</v>
      </c>
    </row>
    <row r="1298" spans="1:15">
      <c r="A1298" s="1">
        <v>50022911</v>
      </c>
      <c r="B1298" s="5">
        <v>100619</v>
      </c>
      <c r="C1298" s="7">
        <v>43294</v>
      </c>
      <c r="D1298" s="7">
        <v>43298</v>
      </c>
      <c r="E1298" s="5" t="s">
        <v>29</v>
      </c>
      <c r="F1298" s="5">
        <v>421</v>
      </c>
      <c r="G1298" s="5">
        <v>154</v>
      </c>
      <c r="H1298" s="5" t="s">
        <v>30</v>
      </c>
      <c r="I1298" s="5">
        <v>3</v>
      </c>
      <c r="J1298">
        <f xml:space="preserve"> VLOOKUP(B1298,'Dataset-A1'!A:C,3,FALSE)</f>
        <v>1</v>
      </c>
      <c r="K1298">
        <f xml:space="preserve"> YEAR('Dataset-A2'!D1298)</f>
        <v>2018</v>
      </c>
      <c r="L1298">
        <f t="shared" si="60"/>
        <v>7</v>
      </c>
      <c r="M1298" t="str">
        <f xml:space="preserve"> VLOOKUP(B1298,'Dataset-A1'!A:D,4,FALSE)</f>
        <v>CN</v>
      </c>
      <c r="N1298">
        <f t="shared" si="61"/>
        <v>4</v>
      </c>
      <c r="O1298">
        <f t="shared" si="62"/>
        <v>267</v>
      </c>
    </row>
    <row r="1299" spans="1:15">
      <c r="A1299" s="1">
        <v>50022961</v>
      </c>
      <c r="B1299" s="5">
        <v>9766933</v>
      </c>
      <c r="C1299" s="7">
        <v>43220</v>
      </c>
      <c r="D1299" s="7">
        <v>43223</v>
      </c>
      <c r="E1299" s="5" t="s">
        <v>33</v>
      </c>
      <c r="F1299" s="5">
        <v>279</v>
      </c>
      <c r="G1299" s="5">
        <v>159</v>
      </c>
      <c r="H1299" s="5" t="s">
        <v>25</v>
      </c>
      <c r="I1299" s="5">
        <v>3</v>
      </c>
      <c r="J1299">
        <f xml:space="preserve"> VLOOKUP(B1299,'Dataset-A1'!A:C,3,FALSE)</f>
        <v>1</v>
      </c>
      <c r="K1299">
        <f xml:space="preserve"> YEAR('Dataset-A2'!D1299)</f>
        <v>2018</v>
      </c>
      <c r="L1299">
        <f t="shared" si="60"/>
        <v>5</v>
      </c>
      <c r="M1299" t="str">
        <f xml:space="preserve"> VLOOKUP(B1299,'Dataset-A1'!A:D,4,FALSE)</f>
        <v>EN</v>
      </c>
      <c r="N1299">
        <f t="shared" si="61"/>
        <v>3</v>
      </c>
      <c r="O1299">
        <f t="shared" si="62"/>
        <v>120</v>
      </c>
    </row>
    <row r="1300" spans="1:15">
      <c r="A1300" s="1">
        <v>50022981</v>
      </c>
      <c r="B1300" s="5">
        <v>19379114</v>
      </c>
      <c r="C1300" s="7">
        <v>43399</v>
      </c>
      <c r="D1300" s="7">
        <v>43402</v>
      </c>
      <c r="E1300" s="5" t="s">
        <v>23</v>
      </c>
      <c r="F1300" s="5">
        <v>210</v>
      </c>
      <c r="G1300" s="5">
        <v>84</v>
      </c>
      <c r="H1300" s="5" t="s">
        <v>30</v>
      </c>
      <c r="I1300" s="5">
        <v>4</v>
      </c>
      <c r="J1300">
        <f xml:space="preserve"> VLOOKUP(B1300,'Dataset-A1'!A:C,3,FALSE)</f>
        <v>1</v>
      </c>
      <c r="K1300">
        <f xml:space="preserve"> YEAR('Dataset-A2'!D1300)</f>
        <v>2018</v>
      </c>
      <c r="L1300">
        <f t="shared" si="60"/>
        <v>10</v>
      </c>
      <c r="M1300" t="str">
        <f xml:space="preserve"> VLOOKUP(B1300,'Dataset-A1'!A:D,4,FALSE)</f>
        <v>CN</v>
      </c>
      <c r="N1300">
        <f t="shared" si="61"/>
        <v>3</v>
      </c>
      <c r="O1300">
        <f t="shared" si="62"/>
        <v>126</v>
      </c>
    </row>
    <row r="1301" spans="1:15">
      <c r="A1301" s="1">
        <v>50022991</v>
      </c>
      <c r="B1301" s="5">
        <v>21169877</v>
      </c>
      <c r="C1301" s="7">
        <v>43175</v>
      </c>
      <c r="D1301" s="7">
        <v>43176</v>
      </c>
      <c r="E1301" s="5" t="s">
        <v>29</v>
      </c>
      <c r="F1301" s="5">
        <v>561</v>
      </c>
      <c r="G1301" s="5">
        <v>215</v>
      </c>
      <c r="H1301" s="5" t="s">
        <v>30</v>
      </c>
      <c r="I1301" s="5">
        <v>11</v>
      </c>
      <c r="J1301">
        <f xml:space="preserve"> VLOOKUP(B1301,'Dataset-A1'!A:C,3,FALSE)</f>
        <v>0</v>
      </c>
      <c r="K1301">
        <f xml:space="preserve"> YEAR('Dataset-A2'!D1301)</f>
        <v>2018</v>
      </c>
      <c r="L1301">
        <f t="shared" si="60"/>
        <v>3</v>
      </c>
      <c r="M1301" t="str">
        <f xml:space="preserve"> VLOOKUP(B1301,'Dataset-A1'!A:D,4,FALSE)</f>
        <v>OT</v>
      </c>
      <c r="N1301">
        <f t="shared" si="61"/>
        <v>1</v>
      </c>
      <c r="O1301">
        <f t="shared" si="62"/>
        <v>346</v>
      </c>
    </row>
    <row r="1302" spans="1:15">
      <c r="A1302" s="1">
        <v>50023011</v>
      </c>
      <c r="B1302" s="5">
        <v>19999948</v>
      </c>
      <c r="C1302" s="7">
        <v>43375</v>
      </c>
      <c r="D1302" s="7">
        <v>43378</v>
      </c>
      <c r="E1302" s="5" t="s">
        <v>29</v>
      </c>
      <c r="F1302" s="5">
        <v>103</v>
      </c>
      <c r="G1302" s="5">
        <v>58</v>
      </c>
      <c r="H1302" s="5" t="s">
        <v>25</v>
      </c>
      <c r="I1302" s="5">
        <v>8</v>
      </c>
      <c r="J1302">
        <f xml:space="preserve"> VLOOKUP(B1302,'Dataset-A1'!A:C,3,FALSE)</f>
        <v>0</v>
      </c>
      <c r="K1302">
        <f xml:space="preserve"> YEAR('Dataset-A2'!D1302)</f>
        <v>2018</v>
      </c>
      <c r="L1302">
        <f t="shared" si="60"/>
        <v>10</v>
      </c>
      <c r="M1302" t="str">
        <f xml:space="preserve"> VLOOKUP(B1302,'Dataset-A1'!A:D,4,FALSE)</f>
        <v>EN</v>
      </c>
      <c r="N1302">
        <f t="shared" si="61"/>
        <v>3</v>
      </c>
      <c r="O1302">
        <f t="shared" si="62"/>
        <v>45</v>
      </c>
    </row>
    <row r="1303" spans="1:15">
      <c r="A1303" s="1">
        <v>50023021</v>
      </c>
      <c r="B1303" s="5">
        <v>15429900</v>
      </c>
      <c r="C1303" s="7">
        <v>43309</v>
      </c>
      <c r="D1303" s="7">
        <v>43315</v>
      </c>
      <c r="E1303" s="5" t="s">
        <v>29</v>
      </c>
      <c r="F1303" s="5">
        <v>654</v>
      </c>
      <c r="G1303" s="5">
        <v>267</v>
      </c>
      <c r="H1303" s="5" t="s">
        <v>27</v>
      </c>
      <c r="I1303" s="5">
        <v>5</v>
      </c>
      <c r="J1303">
        <f xml:space="preserve"> VLOOKUP(B1303,'Dataset-A1'!A:C,3,FALSE)</f>
        <v>1</v>
      </c>
      <c r="K1303">
        <f xml:space="preserve"> YEAR('Dataset-A2'!D1303)</f>
        <v>2018</v>
      </c>
      <c r="L1303">
        <f t="shared" si="60"/>
        <v>8</v>
      </c>
      <c r="M1303" t="str">
        <f xml:space="preserve"> VLOOKUP(B1303,'Dataset-A1'!A:D,4,FALSE)</f>
        <v>EN</v>
      </c>
      <c r="N1303">
        <f t="shared" si="61"/>
        <v>6</v>
      </c>
      <c r="O1303">
        <f t="shared" si="62"/>
        <v>387</v>
      </c>
    </row>
    <row r="1304" spans="1:15">
      <c r="A1304" s="1">
        <v>50023031</v>
      </c>
      <c r="B1304" s="5">
        <v>21167815</v>
      </c>
      <c r="C1304" s="7">
        <v>43131</v>
      </c>
      <c r="D1304" s="7">
        <v>43133</v>
      </c>
      <c r="E1304" s="5" t="s">
        <v>28</v>
      </c>
      <c r="F1304" s="5">
        <v>501</v>
      </c>
      <c r="G1304" s="5">
        <v>168</v>
      </c>
      <c r="H1304" s="5" t="s">
        <v>32</v>
      </c>
      <c r="I1304" s="5">
        <v>8</v>
      </c>
      <c r="J1304">
        <f xml:space="preserve"> VLOOKUP(B1304,'Dataset-A1'!A:C,3,FALSE)</f>
        <v>0</v>
      </c>
      <c r="K1304">
        <f xml:space="preserve"> YEAR('Dataset-A2'!D1304)</f>
        <v>2018</v>
      </c>
      <c r="L1304">
        <f t="shared" si="60"/>
        <v>2</v>
      </c>
      <c r="M1304" t="str">
        <f xml:space="preserve"> VLOOKUP(B1304,'Dataset-A1'!A:D,4,FALSE)</f>
        <v>OT</v>
      </c>
      <c r="N1304">
        <f t="shared" si="61"/>
        <v>2</v>
      </c>
      <c r="O1304">
        <f t="shared" si="62"/>
        <v>333</v>
      </c>
    </row>
    <row r="1305" spans="1:15">
      <c r="A1305" s="1">
        <v>50023041</v>
      </c>
      <c r="B1305" s="5">
        <v>17475002</v>
      </c>
      <c r="C1305" s="7">
        <v>43412</v>
      </c>
      <c r="D1305" s="7">
        <v>43418</v>
      </c>
      <c r="E1305" s="5" t="s">
        <v>29</v>
      </c>
      <c r="F1305" s="5">
        <v>169</v>
      </c>
      <c r="G1305" s="5">
        <v>88</v>
      </c>
      <c r="H1305" s="5" t="s">
        <v>30</v>
      </c>
      <c r="I1305" s="5">
        <v>2</v>
      </c>
      <c r="J1305">
        <f xml:space="preserve"> VLOOKUP(B1305,'Dataset-A1'!A:C,3,FALSE)</f>
        <v>1</v>
      </c>
      <c r="K1305">
        <f xml:space="preserve"> YEAR('Dataset-A2'!D1305)</f>
        <v>2018</v>
      </c>
      <c r="L1305">
        <f t="shared" si="60"/>
        <v>11</v>
      </c>
      <c r="M1305" t="str">
        <f xml:space="preserve"> VLOOKUP(B1305,'Dataset-A1'!A:D,4,FALSE)</f>
        <v>CN</v>
      </c>
      <c r="N1305">
        <f t="shared" si="61"/>
        <v>6</v>
      </c>
      <c r="O1305">
        <f t="shared" si="62"/>
        <v>81</v>
      </c>
    </row>
    <row r="1306" spans="1:15">
      <c r="A1306" s="1">
        <v>50023051</v>
      </c>
      <c r="B1306" s="5">
        <v>11038110</v>
      </c>
      <c r="C1306" s="7">
        <v>43142</v>
      </c>
      <c r="D1306" s="7">
        <v>43143</v>
      </c>
      <c r="E1306" s="5" t="s">
        <v>28</v>
      </c>
      <c r="F1306" s="5">
        <v>529</v>
      </c>
      <c r="G1306" s="5">
        <v>115</v>
      </c>
      <c r="H1306" s="5" t="s">
        <v>27</v>
      </c>
      <c r="I1306" s="5">
        <v>1</v>
      </c>
      <c r="J1306">
        <f xml:space="preserve"> VLOOKUP(B1306,'Dataset-A1'!A:C,3,FALSE)</f>
        <v>1</v>
      </c>
      <c r="K1306">
        <f xml:space="preserve"> YEAR('Dataset-A2'!D1306)</f>
        <v>2018</v>
      </c>
      <c r="L1306">
        <f t="shared" si="60"/>
        <v>2</v>
      </c>
      <c r="M1306" t="str">
        <f xml:space="preserve"> VLOOKUP(B1306,'Dataset-A1'!A:D,4,FALSE)</f>
        <v>CN</v>
      </c>
      <c r="N1306">
        <f t="shared" si="61"/>
        <v>1</v>
      </c>
      <c r="O1306">
        <f t="shared" si="62"/>
        <v>414</v>
      </c>
    </row>
    <row r="1307" spans="1:15">
      <c r="A1307" s="1">
        <v>50023081</v>
      </c>
      <c r="B1307" s="5">
        <v>8297770</v>
      </c>
      <c r="C1307" s="7">
        <v>43329</v>
      </c>
      <c r="D1307" s="7">
        <v>43334</v>
      </c>
      <c r="E1307" s="5" t="s">
        <v>29</v>
      </c>
      <c r="F1307" s="5">
        <v>1154</v>
      </c>
      <c r="G1307" s="5">
        <v>502</v>
      </c>
      <c r="H1307" s="5" t="s">
        <v>27</v>
      </c>
      <c r="I1307" s="5">
        <v>1</v>
      </c>
      <c r="J1307">
        <f xml:space="preserve"> VLOOKUP(B1307,'Dataset-A1'!A:C,3,FALSE)</f>
        <v>0</v>
      </c>
      <c r="K1307">
        <f xml:space="preserve"> YEAR('Dataset-A2'!D1307)</f>
        <v>2018</v>
      </c>
      <c r="L1307">
        <f t="shared" si="60"/>
        <v>8</v>
      </c>
      <c r="M1307" t="str">
        <f xml:space="preserve"> VLOOKUP(B1307,'Dataset-A1'!A:D,4,FALSE)</f>
        <v>EN</v>
      </c>
      <c r="N1307">
        <f t="shared" si="61"/>
        <v>5</v>
      </c>
      <c r="O1307">
        <f t="shared" si="62"/>
        <v>652</v>
      </c>
    </row>
    <row r="1308" spans="1:15">
      <c r="A1308" s="1">
        <v>50023111</v>
      </c>
      <c r="B1308" s="5">
        <v>4275456</v>
      </c>
      <c r="C1308" s="7">
        <v>43124</v>
      </c>
      <c r="D1308" s="7">
        <v>43125</v>
      </c>
      <c r="E1308" s="5" t="s">
        <v>29</v>
      </c>
      <c r="F1308" s="5">
        <v>529</v>
      </c>
      <c r="G1308" s="5">
        <v>281</v>
      </c>
      <c r="H1308" s="5" t="s">
        <v>27</v>
      </c>
      <c r="I1308" s="5">
        <v>2</v>
      </c>
      <c r="J1308">
        <f xml:space="preserve"> VLOOKUP(B1308,'Dataset-A1'!A:C,3,FALSE)</f>
        <v>0</v>
      </c>
      <c r="K1308">
        <f xml:space="preserve"> YEAR('Dataset-A2'!D1308)</f>
        <v>2018</v>
      </c>
      <c r="L1308">
        <f t="shared" si="60"/>
        <v>1</v>
      </c>
      <c r="M1308" t="str">
        <f xml:space="preserve"> VLOOKUP(B1308,'Dataset-A1'!A:D,4,FALSE)</f>
        <v>EN</v>
      </c>
      <c r="N1308">
        <f t="shared" si="61"/>
        <v>1</v>
      </c>
      <c r="O1308">
        <f t="shared" si="62"/>
        <v>248</v>
      </c>
    </row>
    <row r="1309" spans="1:15">
      <c r="A1309" s="1">
        <v>50023131</v>
      </c>
      <c r="B1309" s="5">
        <v>21166241</v>
      </c>
      <c r="C1309" s="7">
        <v>43086</v>
      </c>
      <c r="D1309" s="7">
        <v>43090</v>
      </c>
      <c r="E1309" s="5" t="s">
        <v>28</v>
      </c>
      <c r="F1309" s="5">
        <v>297</v>
      </c>
      <c r="G1309" s="5">
        <v>165</v>
      </c>
      <c r="H1309" s="5" t="s">
        <v>27</v>
      </c>
      <c r="I1309" s="5">
        <v>13</v>
      </c>
      <c r="J1309">
        <f xml:space="preserve"> VLOOKUP(B1309,'Dataset-A1'!A:C,3,FALSE)</f>
        <v>0</v>
      </c>
      <c r="K1309">
        <f xml:space="preserve"> YEAR('Dataset-A2'!D1309)</f>
        <v>2017</v>
      </c>
      <c r="L1309">
        <f t="shared" si="60"/>
        <v>12</v>
      </c>
      <c r="M1309" t="str">
        <f xml:space="preserve"> VLOOKUP(B1309,'Dataset-A1'!A:D,4,FALSE)</f>
        <v>EN</v>
      </c>
      <c r="N1309">
        <f t="shared" si="61"/>
        <v>4</v>
      </c>
      <c r="O1309">
        <f t="shared" si="62"/>
        <v>132</v>
      </c>
    </row>
    <row r="1310" spans="1:15">
      <c r="A1310" s="1">
        <v>50023141</v>
      </c>
      <c r="B1310" s="5">
        <v>10371771</v>
      </c>
      <c r="C1310" s="7">
        <v>43075</v>
      </c>
      <c r="D1310" s="7">
        <v>43076</v>
      </c>
      <c r="E1310" s="5" t="s">
        <v>28</v>
      </c>
      <c r="F1310" s="5">
        <v>273</v>
      </c>
      <c r="G1310" s="5">
        <v>139</v>
      </c>
      <c r="H1310" s="5" t="s">
        <v>27</v>
      </c>
      <c r="I1310" s="5">
        <v>1</v>
      </c>
      <c r="J1310">
        <f xml:space="preserve"> VLOOKUP(B1310,'Dataset-A1'!A:C,3,FALSE)</f>
        <v>1</v>
      </c>
      <c r="K1310">
        <f xml:space="preserve"> YEAR('Dataset-A2'!D1310)</f>
        <v>2017</v>
      </c>
      <c r="L1310">
        <f t="shared" si="60"/>
        <v>12</v>
      </c>
      <c r="M1310" t="str">
        <f xml:space="preserve"> VLOOKUP(B1310,'Dataset-A1'!A:D,4,FALSE)</f>
        <v>EN</v>
      </c>
      <c r="N1310">
        <f t="shared" si="61"/>
        <v>1</v>
      </c>
      <c r="O1310">
        <f t="shared" si="62"/>
        <v>134</v>
      </c>
    </row>
    <row r="1311" spans="1:15">
      <c r="A1311" s="1">
        <v>50023151</v>
      </c>
      <c r="B1311" s="5">
        <v>8796873</v>
      </c>
      <c r="C1311" s="7">
        <v>43368</v>
      </c>
      <c r="D1311" s="7">
        <v>43375</v>
      </c>
      <c r="E1311" s="5" t="s">
        <v>29</v>
      </c>
      <c r="F1311" s="5">
        <v>308</v>
      </c>
      <c r="G1311" s="5">
        <v>68</v>
      </c>
      <c r="H1311" s="5" t="s">
        <v>25</v>
      </c>
      <c r="I1311" s="5">
        <v>19</v>
      </c>
      <c r="J1311">
        <f xml:space="preserve"> VLOOKUP(B1311,'Dataset-A1'!A:C,3,FALSE)</f>
        <v>1</v>
      </c>
      <c r="K1311">
        <f xml:space="preserve"> YEAR('Dataset-A2'!D1311)</f>
        <v>2018</v>
      </c>
      <c r="L1311">
        <f t="shared" si="60"/>
        <v>10</v>
      </c>
      <c r="M1311" t="str">
        <f xml:space="preserve"> VLOOKUP(B1311,'Dataset-A1'!A:D,4,FALSE)</f>
        <v>CN</v>
      </c>
      <c r="N1311">
        <f t="shared" si="61"/>
        <v>7</v>
      </c>
      <c r="O1311">
        <f t="shared" si="62"/>
        <v>240</v>
      </c>
    </row>
    <row r="1312" spans="1:15">
      <c r="A1312" s="1">
        <v>50023161</v>
      </c>
      <c r="B1312" s="5">
        <v>19692466</v>
      </c>
      <c r="C1312" s="7">
        <v>43379</v>
      </c>
      <c r="D1312" s="7">
        <v>43382</v>
      </c>
      <c r="E1312" s="5" t="s">
        <v>28</v>
      </c>
      <c r="F1312" s="5">
        <v>1359</v>
      </c>
      <c r="G1312" s="5">
        <v>434</v>
      </c>
      <c r="H1312" s="5" t="s">
        <v>32</v>
      </c>
      <c r="I1312" s="5">
        <v>4</v>
      </c>
      <c r="J1312">
        <f xml:space="preserve"> VLOOKUP(B1312,'Dataset-A1'!A:C,3,FALSE)</f>
        <v>0</v>
      </c>
      <c r="K1312">
        <f xml:space="preserve"> YEAR('Dataset-A2'!D1312)</f>
        <v>2018</v>
      </c>
      <c r="L1312">
        <f t="shared" si="60"/>
        <v>10</v>
      </c>
      <c r="M1312" t="str">
        <f xml:space="preserve"> VLOOKUP(B1312,'Dataset-A1'!A:D,4,FALSE)</f>
        <v>CN</v>
      </c>
      <c r="N1312">
        <f t="shared" si="61"/>
        <v>3</v>
      </c>
      <c r="O1312">
        <f t="shared" si="62"/>
        <v>925</v>
      </c>
    </row>
    <row r="1313" spans="1:15">
      <c r="A1313" s="1">
        <v>50023201</v>
      </c>
      <c r="B1313" s="5">
        <v>5897239</v>
      </c>
      <c r="C1313" s="7">
        <v>43285</v>
      </c>
      <c r="D1313" s="7">
        <v>43288</v>
      </c>
      <c r="E1313" s="5" t="s">
        <v>23</v>
      </c>
      <c r="F1313" s="5">
        <v>2872</v>
      </c>
      <c r="G1313" s="5">
        <v>1992</v>
      </c>
      <c r="H1313" s="5" t="s">
        <v>30</v>
      </c>
      <c r="I1313" s="5">
        <v>8</v>
      </c>
      <c r="J1313">
        <f xml:space="preserve"> VLOOKUP(B1313,'Dataset-A1'!A:C,3,FALSE)</f>
        <v>1</v>
      </c>
      <c r="K1313">
        <f xml:space="preserve"> YEAR('Dataset-A2'!D1313)</f>
        <v>2018</v>
      </c>
      <c r="L1313">
        <f t="shared" si="60"/>
        <v>7</v>
      </c>
      <c r="M1313" t="str">
        <f xml:space="preserve"> VLOOKUP(B1313,'Dataset-A1'!A:D,4,FALSE)</f>
        <v>OT</v>
      </c>
      <c r="N1313">
        <f t="shared" si="61"/>
        <v>3</v>
      </c>
      <c r="O1313">
        <f t="shared" si="62"/>
        <v>880</v>
      </c>
    </row>
    <row r="1314" spans="1:15">
      <c r="A1314" s="1">
        <v>50023211</v>
      </c>
      <c r="B1314" s="5">
        <v>343948</v>
      </c>
      <c r="C1314" s="7">
        <v>43131</v>
      </c>
      <c r="D1314" s="7">
        <v>43134</v>
      </c>
      <c r="E1314" s="5" t="s">
        <v>29</v>
      </c>
      <c r="F1314" s="5">
        <v>199</v>
      </c>
      <c r="G1314" s="5">
        <v>86</v>
      </c>
      <c r="H1314" s="5" t="s">
        <v>27</v>
      </c>
      <c r="I1314" s="5">
        <v>14</v>
      </c>
      <c r="J1314">
        <f xml:space="preserve"> VLOOKUP(B1314,'Dataset-A1'!A:C,3,FALSE)</f>
        <v>0</v>
      </c>
      <c r="K1314">
        <f xml:space="preserve"> YEAR('Dataset-A2'!D1314)</f>
        <v>2018</v>
      </c>
      <c r="L1314">
        <f t="shared" si="60"/>
        <v>2</v>
      </c>
      <c r="M1314" t="str">
        <f xml:space="preserve"> VLOOKUP(B1314,'Dataset-A1'!A:D,4,FALSE)</f>
        <v>OT</v>
      </c>
      <c r="N1314">
        <f t="shared" si="61"/>
        <v>3</v>
      </c>
      <c r="O1314">
        <f t="shared" si="62"/>
        <v>113</v>
      </c>
    </row>
    <row r="1315" spans="1:15">
      <c r="A1315" s="1">
        <v>50023221</v>
      </c>
      <c r="B1315" s="5">
        <v>19330012</v>
      </c>
      <c r="C1315" s="7">
        <v>43117</v>
      </c>
      <c r="D1315" s="7">
        <v>43120</v>
      </c>
      <c r="E1315" s="5" t="s">
        <v>29</v>
      </c>
      <c r="F1315" s="5">
        <v>574</v>
      </c>
      <c r="G1315" s="5">
        <v>332</v>
      </c>
      <c r="H1315" s="5" t="s">
        <v>27</v>
      </c>
      <c r="I1315" s="5">
        <v>4</v>
      </c>
      <c r="J1315">
        <f xml:space="preserve"> VLOOKUP(B1315,'Dataset-A1'!A:C,3,FALSE)</f>
        <v>1</v>
      </c>
      <c r="K1315">
        <f xml:space="preserve"> YEAR('Dataset-A2'!D1315)</f>
        <v>2018</v>
      </c>
      <c r="L1315">
        <f t="shared" si="60"/>
        <v>1</v>
      </c>
      <c r="M1315" t="str">
        <f xml:space="preserve"> VLOOKUP(B1315,'Dataset-A1'!A:D,4,FALSE)</f>
        <v>CN</v>
      </c>
      <c r="N1315">
        <f t="shared" si="61"/>
        <v>3</v>
      </c>
      <c r="O1315">
        <f t="shared" si="62"/>
        <v>242</v>
      </c>
    </row>
    <row r="1316" spans="1:15">
      <c r="A1316" s="1">
        <v>50023231</v>
      </c>
      <c r="B1316" s="5">
        <v>21163683</v>
      </c>
      <c r="C1316" s="7">
        <v>43380</v>
      </c>
      <c r="D1316" s="7">
        <v>43384</v>
      </c>
      <c r="E1316" s="5" t="s">
        <v>29</v>
      </c>
      <c r="F1316" s="5">
        <v>579</v>
      </c>
      <c r="G1316" s="5">
        <v>190</v>
      </c>
      <c r="H1316" s="5" t="s">
        <v>32</v>
      </c>
      <c r="I1316" s="5">
        <v>9</v>
      </c>
      <c r="J1316">
        <f xml:space="preserve"> VLOOKUP(B1316,'Dataset-A1'!A:C,3,FALSE)</f>
        <v>0</v>
      </c>
      <c r="K1316">
        <f xml:space="preserve"> YEAR('Dataset-A2'!D1316)</f>
        <v>2018</v>
      </c>
      <c r="L1316">
        <f t="shared" si="60"/>
        <v>10</v>
      </c>
      <c r="M1316" t="str">
        <f xml:space="preserve"> VLOOKUP(B1316,'Dataset-A1'!A:D,4,FALSE)</f>
        <v>OT</v>
      </c>
      <c r="N1316">
        <f t="shared" si="61"/>
        <v>4</v>
      </c>
      <c r="O1316">
        <f t="shared" si="62"/>
        <v>389</v>
      </c>
    </row>
    <row r="1317" spans="1:15">
      <c r="A1317" s="1">
        <v>50023241</v>
      </c>
      <c r="B1317" s="5">
        <v>9262162</v>
      </c>
      <c r="C1317" s="7">
        <v>43064</v>
      </c>
      <c r="D1317" s="7">
        <v>43064</v>
      </c>
      <c r="E1317" s="5" t="s">
        <v>28</v>
      </c>
      <c r="F1317" s="5">
        <v>658</v>
      </c>
      <c r="G1317" s="5">
        <v>296</v>
      </c>
      <c r="H1317" s="5" t="s">
        <v>30</v>
      </c>
      <c r="I1317" s="5">
        <v>4</v>
      </c>
      <c r="J1317">
        <f xml:space="preserve"> VLOOKUP(B1317,'Dataset-A1'!A:C,3,FALSE)</f>
        <v>1</v>
      </c>
      <c r="K1317">
        <f xml:space="preserve"> YEAR('Dataset-A2'!D1317)</f>
        <v>2017</v>
      </c>
      <c r="L1317">
        <f t="shared" si="60"/>
        <v>11</v>
      </c>
      <c r="M1317" t="str">
        <f xml:space="preserve"> VLOOKUP(B1317,'Dataset-A1'!A:D,4,FALSE)</f>
        <v>EN</v>
      </c>
      <c r="N1317">
        <f t="shared" si="61"/>
        <v>0</v>
      </c>
      <c r="O1317">
        <f t="shared" si="62"/>
        <v>362</v>
      </c>
    </row>
    <row r="1318" spans="1:15">
      <c r="A1318" s="1">
        <v>50023271</v>
      </c>
      <c r="B1318" s="5">
        <v>16815096</v>
      </c>
      <c r="C1318" s="7">
        <v>43414</v>
      </c>
      <c r="D1318" s="7">
        <v>43421</v>
      </c>
      <c r="E1318" s="5" t="s">
        <v>23</v>
      </c>
      <c r="F1318" s="5">
        <v>217</v>
      </c>
      <c r="G1318" s="5">
        <v>126</v>
      </c>
      <c r="H1318" s="5" t="s">
        <v>25</v>
      </c>
      <c r="I1318" s="5">
        <v>6</v>
      </c>
      <c r="J1318">
        <f xml:space="preserve"> VLOOKUP(B1318,'Dataset-A1'!A:C,3,FALSE)</f>
        <v>1</v>
      </c>
      <c r="K1318">
        <f xml:space="preserve"> YEAR('Dataset-A2'!D1318)</f>
        <v>2018</v>
      </c>
      <c r="L1318">
        <f t="shared" si="60"/>
        <v>11</v>
      </c>
      <c r="M1318" t="str">
        <f xml:space="preserve"> VLOOKUP(B1318,'Dataset-A1'!A:D,4,FALSE)</f>
        <v>CN</v>
      </c>
      <c r="N1318">
        <f t="shared" si="61"/>
        <v>7</v>
      </c>
      <c r="O1318">
        <f t="shared" si="62"/>
        <v>91</v>
      </c>
    </row>
    <row r="1319" spans="1:15">
      <c r="A1319" s="1">
        <v>50023281</v>
      </c>
      <c r="B1319" s="5">
        <v>14506775</v>
      </c>
      <c r="C1319" s="7">
        <v>43244</v>
      </c>
      <c r="D1319" s="7">
        <v>43245</v>
      </c>
      <c r="E1319" s="5" t="s">
        <v>29</v>
      </c>
      <c r="F1319" s="5">
        <v>544</v>
      </c>
      <c r="G1319" s="5">
        <v>114</v>
      </c>
      <c r="H1319" s="5" t="s">
        <v>27</v>
      </c>
      <c r="I1319" s="5">
        <v>10</v>
      </c>
      <c r="J1319">
        <f xml:space="preserve"> VLOOKUP(B1319,'Dataset-A1'!A:C,3,FALSE)</f>
        <v>1</v>
      </c>
      <c r="K1319">
        <f xml:space="preserve"> YEAR('Dataset-A2'!D1319)</f>
        <v>2018</v>
      </c>
      <c r="L1319">
        <f t="shared" si="60"/>
        <v>5</v>
      </c>
      <c r="M1319" t="str">
        <f xml:space="preserve"> VLOOKUP(B1319,'Dataset-A1'!A:D,4,FALSE)</f>
        <v>CN</v>
      </c>
      <c r="N1319">
        <f t="shared" si="61"/>
        <v>1</v>
      </c>
      <c r="O1319">
        <f t="shared" si="62"/>
        <v>430</v>
      </c>
    </row>
    <row r="1320" spans="1:15">
      <c r="A1320" s="1">
        <v>50023291</v>
      </c>
      <c r="B1320" s="5">
        <v>21162490</v>
      </c>
      <c r="C1320" s="7">
        <v>43084</v>
      </c>
      <c r="D1320" s="7">
        <v>43084</v>
      </c>
      <c r="E1320" s="5" t="s">
        <v>29</v>
      </c>
      <c r="F1320" s="5">
        <v>827</v>
      </c>
      <c r="G1320" s="5">
        <v>338</v>
      </c>
      <c r="H1320" s="5" t="s">
        <v>30</v>
      </c>
      <c r="I1320" s="5">
        <v>3</v>
      </c>
      <c r="J1320">
        <f xml:space="preserve"> VLOOKUP(B1320,'Dataset-A1'!A:C,3,FALSE)</f>
        <v>1</v>
      </c>
      <c r="K1320">
        <f xml:space="preserve"> YEAR('Dataset-A2'!D1320)</f>
        <v>2017</v>
      </c>
      <c r="L1320">
        <f t="shared" si="60"/>
        <v>12</v>
      </c>
      <c r="M1320" t="str">
        <f xml:space="preserve"> VLOOKUP(B1320,'Dataset-A1'!A:D,4,FALSE)</f>
        <v>EN</v>
      </c>
      <c r="N1320">
        <f t="shared" si="61"/>
        <v>0</v>
      </c>
      <c r="O1320">
        <f t="shared" si="62"/>
        <v>489</v>
      </c>
    </row>
    <row r="1321" spans="1:15">
      <c r="A1321" s="1">
        <v>50023311</v>
      </c>
      <c r="B1321" s="5">
        <v>9717420</v>
      </c>
      <c r="C1321" s="7">
        <v>43168</v>
      </c>
      <c r="D1321" s="7">
        <v>43170</v>
      </c>
      <c r="E1321" s="5" t="s">
        <v>33</v>
      </c>
      <c r="F1321" s="5">
        <v>4060</v>
      </c>
      <c r="G1321" s="5">
        <v>2075</v>
      </c>
      <c r="H1321" s="5" t="s">
        <v>32</v>
      </c>
      <c r="I1321" s="5">
        <v>10</v>
      </c>
      <c r="J1321">
        <f xml:space="preserve"> VLOOKUP(B1321,'Dataset-A1'!A:C,3,FALSE)</f>
        <v>1</v>
      </c>
      <c r="K1321">
        <f xml:space="preserve"> YEAR('Dataset-A2'!D1321)</f>
        <v>2018</v>
      </c>
      <c r="L1321">
        <f t="shared" si="60"/>
        <v>3</v>
      </c>
      <c r="M1321" t="str">
        <f xml:space="preserve"> VLOOKUP(B1321,'Dataset-A1'!A:D,4,FALSE)</f>
        <v>OT</v>
      </c>
      <c r="N1321">
        <f t="shared" si="61"/>
        <v>2</v>
      </c>
      <c r="O1321">
        <f t="shared" si="62"/>
        <v>1985</v>
      </c>
    </row>
    <row r="1322" spans="1:15">
      <c r="A1322" s="1">
        <v>50023371</v>
      </c>
      <c r="B1322" s="5">
        <v>5573332</v>
      </c>
      <c r="C1322" s="7">
        <v>43207</v>
      </c>
      <c r="D1322" s="7">
        <v>43213</v>
      </c>
      <c r="E1322" s="5" t="s">
        <v>33</v>
      </c>
      <c r="F1322" s="5">
        <v>444</v>
      </c>
      <c r="G1322" s="5">
        <v>239</v>
      </c>
      <c r="H1322" s="5" t="s">
        <v>27</v>
      </c>
      <c r="I1322" s="5">
        <v>1</v>
      </c>
      <c r="J1322">
        <f xml:space="preserve"> VLOOKUP(B1322,'Dataset-A1'!A:C,3,FALSE)</f>
        <v>0</v>
      </c>
      <c r="K1322">
        <f xml:space="preserve"> YEAR('Dataset-A2'!D1322)</f>
        <v>2018</v>
      </c>
      <c r="L1322">
        <f t="shared" si="60"/>
        <v>4</v>
      </c>
      <c r="M1322" t="str">
        <f xml:space="preserve"> VLOOKUP(B1322,'Dataset-A1'!A:D,4,FALSE)</f>
        <v>OT</v>
      </c>
      <c r="N1322">
        <f t="shared" si="61"/>
        <v>6</v>
      </c>
      <c r="O1322">
        <f t="shared" si="62"/>
        <v>205</v>
      </c>
    </row>
    <row r="1323" spans="1:15">
      <c r="A1323" s="1">
        <v>50023381</v>
      </c>
      <c r="B1323" s="5">
        <v>21132723</v>
      </c>
      <c r="C1323" s="7">
        <v>43414</v>
      </c>
      <c r="D1323" s="7">
        <v>43414</v>
      </c>
      <c r="E1323" s="5" t="s">
        <v>28</v>
      </c>
      <c r="F1323" s="5">
        <v>578</v>
      </c>
      <c r="G1323" s="5">
        <v>121</v>
      </c>
      <c r="H1323" s="5" t="s">
        <v>30</v>
      </c>
      <c r="I1323" s="5">
        <v>10</v>
      </c>
      <c r="J1323">
        <f xml:space="preserve"> VLOOKUP(B1323,'Dataset-A1'!A:C,3,FALSE)</f>
        <v>1</v>
      </c>
      <c r="K1323">
        <f xml:space="preserve"> YEAR('Dataset-A2'!D1323)</f>
        <v>2018</v>
      </c>
      <c r="L1323">
        <f t="shared" si="60"/>
        <v>11</v>
      </c>
      <c r="M1323" t="str">
        <f xml:space="preserve"> VLOOKUP(B1323,'Dataset-A1'!A:D,4,FALSE)</f>
        <v>CN</v>
      </c>
      <c r="N1323">
        <f t="shared" si="61"/>
        <v>0</v>
      </c>
      <c r="O1323">
        <f t="shared" si="62"/>
        <v>457</v>
      </c>
    </row>
    <row r="1324" spans="1:15">
      <c r="A1324" s="1">
        <v>50023391</v>
      </c>
      <c r="B1324" s="5">
        <v>308169</v>
      </c>
      <c r="C1324" s="7">
        <v>43199</v>
      </c>
      <c r="D1324" s="7">
        <v>43204</v>
      </c>
      <c r="E1324" s="5" t="s">
        <v>28</v>
      </c>
      <c r="F1324" s="5">
        <v>320</v>
      </c>
      <c r="G1324" s="5">
        <v>92</v>
      </c>
      <c r="H1324" s="5" t="s">
        <v>27</v>
      </c>
      <c r="I1324" s="5">
        <v>4</v>
      </c>
      <c r="J1324">
        <f xml:space="preserve"> VLOOKUP(B1324,'Dataset-A1'!A:C,3,FALSE)</f>
        <v>1</v>
      </c>
      <c r="K1324">
        <f xml:space="preserve"> YEAR('Dataset-A2'!D1324)</f>
        <v>2018</v>
      </c>
      <c r="L1324">
        <f t="shared" si="60"/>
        <v>4</v>
      </c>
      <c r="M1324" t="str">
        <f xml:space="preserve"> VLOOKUP(B1324,'Dataset-A1'!A:D,4,FALSE)</f>
        <v>EN</v>
      </c>
      <c r="N1324">
        <f t="shared" si="61"/>
        <v>5</v>
      </c>
      <c r="O1324">
        <f t="shared" si="62"/>
        <v>228</v>
      </c>
    </row>
    <row r="1325" spans="1:15">
      <c r="A1325" s="1">
        <v>50023441</v>
      </c>
      <c r="B1325" s="5">
        <v>387415</v>
      </c>
      <c r="C1325" s="7">
        <v>43232</v>
      </c>
      <c r="D1325" s="7">
        <v>43237</v>
      </c>
      <c r="E1325" s="5" t="s">
        <v>28</v>
      </c>
      <c r="F1325" s="5">
        <v>290</v>
      </c>
      <c r="G1325" s="5">
        <v>104</v>
      </c>
      <c r="H1325" s="5" t="s">
        <v>27</v>
      </c>
      <c r="I1325" s="5">
        <v>6</v>
      </c>
      <c r="J1325">
        <f xml:space="preserve"> VLOOKUP(B1325,'Dataset-A1'!A:C,3,FALSE)</f>
        <v>1</v>
      </c>
      <c r="K1325">
        <f xml:space="preserve"> YEAR('Dataset-A2'!D1325)</f>
        <v>2018</v>
      </c>
      <c r="L1325">
        <f t="shared" si="60"/>
        <v>5</v>
      </c>
      <c r="M1325" t="str">
        <f xml:space="preserve"> VLOOKUP(B1325,'Dataset-A1'!A:D,4,FALSE)</f>
        <v>OT</v>
      </c>
      <c r="N1325">
        <f t="shared" si="61"/>
        <v>5</v>
      </c>
      <c r="O1325">
        <f t="shared" si="62"/>
        <v>186</v>
      </c>
    </row>
    <row r="1326" spans="1:15">
      <c r="A1326" s="1">
        <v>50023451</v>
      </c>
      <c r="B1326" s="5">
        <v>17347087</v>
      </c>
      <c r="C1326" s="7">
        <v>43152</v>
      </c>
      <c r="D1326" s="7">
        <v>43153</v>
      </c>
      <c r="E1326" s="5" t="s">
        <v>28</v>
      </c>
      <c r="F1326" s="5">
        <v>50715</v>
      </c>
      <c r="G1326" s="5">
        <v>34690</v>
      </c>
      <c r="H1326" s="5" t="s">
        <v>25</v>
      </c>
      <c r="I1326" s="5">
        <v>5</v>
      </c>
      <c r="J1326">
        <f xml:space="preserve"> VLOOKUP(B1326,'Dataset-A1'!A:C,3,FALSE)</f>
        <v>0</v>
      </c>
      <c r="K1326">
        <f xml:space="preserve"> YEAR('Dataset-A2'!D1326)</f>
        <v>2018</v>
      </c>
      <c r="L1326">
        <f t="shared" si="60"/>
        <v>2</v>
      </c>
      <c r="M1326" t="str">
        <f xml:space="preserve"> VLOOKUP(B1326,'Dataset-A1'!A:D,4,FALSE)</f>
        <v>OT</v>
      </c>
      <c r="N1326">
        <f t="shared" si="61"/>
        <v>1</v>
      </c>
      <c r="O1326">
        <f t="shared" si="62"/>
        <v>16025</v>
      </c>
    </row>
    <row r="1327" spans="1:15">
      <c r="A1327" s="1">
        <v>50023481</v>
      </c>
      <c r="B1327" s="5">
        <v>8424827</v>
      </c>
      <c r="C1327" s="7">
        <v>43355</v>
      </c>
      <c r="D1327" s="7">
        <v>43358</v>
      </c>
      <c r="E1327" s="5" t="s">
        <v>29</v>
      </c>
      <c r="F1327" s="5">
        <v>368</v>
      </c>
      <c r="G1327" s="5">
        <v>133</v>
      </c>
      <c r="H1327" s="5" t="s">
        <v>27</v>
      </c>
      <c r="I1327" s="5">
        <v>4</v>
      </c>
      <c r="J1327">
        <f xml:space="preserve"> VLOOKUP(B1327,'Dataset-A1'!A:C,3,FALSE)</f>
        <v>1</v>
      </c>
      <c r="K1327">
        <f xml:space="preserve"> YEAR('Dataset-A2'!D1327)</f>
        <v>2018</v>
      </c>
      <c r="L1327">
        <f t="shared" si="60"/>
        <v>9</v>
      </c>
      <c r="M1327" t="str">
        <f xml:space="preserve"> VLOOKUP(B1327,'Dataset-A1'!A:D,4,FALSE)</f>
        <v>OT</v>
      </c>
      <c r="N1327">
        <f t="shared" si="61"/>
        <v>3</v>
      </c>
      <c r="O1327">
        <f t="shared" si="62"/>
        <v>235</v>
      </c>
    </row>
    <row r="1328" spans="1:15">
      <c r="A1328" s="1">
        <v>50023491</v>
      </c>
      <c r="B1328" s="5">
        <v>355436</v>
      </c>
      <c r="C1328" s="7">
        <v>43310</v>
      </c>
      <c r="D1328" s="7">
        <v>43311</v>
      </c>
      <c r="E1328" s="5" t="s">
        <v>28</v>
      </c>
      <c r="F1328" s="5">
        <v>266</v>
      </c>
      <c r="G1328" s="5">
        <v>160</v>
      </c>
      <c r="H1328" s="5" t="s">
        <v>30</v>
      </c>
      <c r="I1328" s="5">
        <v>2</v>
      </c>
      <c r="J1328">
        <f xml:space="preserve"> VLOOKUP(B1328,'Dataset-A1'!A:C,3,FALSE)</f>
        <v>1</v>
      </c>
      <c r="K1328">
        <f xml:space="preserve"> YEAR('Dataset-A2'!D1328)</f>
        <v>2018</v>
      </c>
      <c r="L1328">
        <f t="shared" si="60"/>
        <v>7</v>
      </c>
      <c r="M1328" t="str">
        <f xml:space="preserve"> VLOOKUP(B1328,'Dataset-A1'!A:D,4,FALSE)</f>
        <v>CN</v>
      </c>
      <c r="N1328">
        <f t="shared" si="61"/>
        <v>1</v>
      </c>
      <c r="O1328">
        <f t="shared" si="62"/>
        <v>106</v>
      </c>
    </row>
    <row r="1329" spans="1:15">
      <c r="A1329" s="1">
        <v>50023521</v>
      </c>
      <c r="B1329" s="5">
        <v>14634376</v>
      </c>
      <c r="C1329" s="7">
        <v>43182</v>
      </c>
      <c r="D1329" s="7">
        <v>43186</v>
      </c>
      <c r="E1329" s="5" t="s">
        <v>29</v>
      </c>
      <c r="F1329" s="5">
        <v>665</v>
      </c>
      <c r="G1329" s="5">
        <v>365</v>
      </c>
      <c r="H1329" s="5" t="s">
        <v>32</v>
      </c>
      <c r="I1329" s="5">
        <v>14</v>
      </c>
      <c r="J1329">
        <f xml:space="preserve"> VLOOKUP(B1329,'Dataset-A1'!A:C,3,FALSE)</f>
        <v>0</v>
      </c>
      <c r="K1329">
        <f xml:space="preserve"> YEAR('Dataset-A2'!D1329)</f>
        <v>2018</v>
      </c>
      <c r="L1329">
        <f t="shared" si="60"/>
        <v>3</v>
      </c>
      <c r="M1329" t="str">
        <f xml:space="preserve"> VLOOKUP(B1329,'Dataset-A1'!A:D,4,FALSE)</f>
        <v>OT</v>
      </c>
      <c r="N1329">
        <f t="shared" si="61"/>
        <v>4</v>
      </c>
      <c r="O1329">
        <f t="shared" si="62"/>
        <v>300</v>
      </c>
    </row>
    <row r="1330" spans="1:15">
      <c r="A1330" s="1">
        <v>50023531</v>
      </c>
      <c r="B1330" s="5">
        <v>16166261</v>
      </c>
      <c r="C1330" s="7">
        <v>43204</v>
      </c>
      <c r="D1330" s="7">
        <v>43209</v>
      </c>
      <c r="E1330" s="5" t="s">
        <v>28</v>
      </c>
      <c r="F1330" s="5">
        <v>111</v>
      </c>
      <c r="G1330" s="5">
        <v>73</v>
      </c>
      <c r="H1330" s="5" t="s">
        <v>30</v>
      </c>
      <c r="I1330" s="5">
        <v>9</v>
      </c>
      <c r="J1330">
        <f xml:space="preserve"> VLOOKUP(B1330,'Dataset-A1'!A:C,3,FALSE)</f>
        <v>1</v>
      </c>
      <c r="K1330">
        <f xml:space="preserve"> YEAR('Dataset-A2'!D1330)</f>
        <v>2018</v>
      </c>
      <c r="L1330">
        <f t="shared" si="60"/>
        <v>4</v>
      </c>
      <c r="M1330" t="str">
        <f xml:space="preserve"> VLOOKUP(B1330,'Dataset-A1'!A:D,4,FALSE)</f>
        <v>OT</v>
      </c>
      <c r="N1330">
        <f t="shared" si="61"/>
        <v>5</v>
      </c>
      <c r="O1330">
        <f t="shared" si="62"/>
        <v>38</v>
      </c>
    </row>
    <row r="1331" spans="1:15">
      <c r="A1331" s="1">
        <v>50023551</v>
      </c>
      <c r="B1331" s="5">
        <v>255758</v>
      </c>
      <c r="C1331" s="7">
        <v>43416</v>
      </c>
      <c r="D1331" s="7">
        <v>43422</v>
      </c>
      <c r="E1331" s="5" t="s">
        <v>29</v>
      </c>
      <c r="F1331" s="5">
        <v>300</v>
      </c>
      <c r="G1331" s="5">
        <v>150</v>
      </c>
      <c r="H1331" s="5" t="s">
        <v>27</v>
      </c>
      <c r="I1331" s="5">
        <v>2</v>
      </c>
      <c r="J1331">
        <f xml:space="preserve"> VLOOKUP(B1331,'Dataset-A1'!A:C,3,FALSE)</f>
        <v>0</v>
      </c>
      <c r="K1331">
        <f xml:space="preserve"> YEAR('Dataset-A2'!D1331)</f>
        <v>2018</v>
      </c>
      <c r="L1331">
        <f t="shared" si="60"/>
        <v>11</v>
      </c>
      <c r="M1331" t="str">
        <f xml:space="preserve"> VLOOKUP(B1331,'Dataset-A1'!A:D,4,FALSE)</f>
        <v>CN</v>
      </c>
      <c r="N1331">
        <f t="shared" si="61"/>
        <v>6</v>
      </c>
      <c r="O1331">
        <f t="shared" si="62"/>
        <v>150</v>
      </c>
    </row>
    <row r="1332" spans="1:15">
      <c r="A1332" s="1">
        <v>50023561</v>
      </c>
      <c r="B1332" s="5">
        <v>7859560</v>
      </c>
      <c r="C1332" s="7">
        <v>43196</v>
      </c>
      <c r="D1332" s="7">
        <v>43201</v>
      </c>
      <c r="E1332" s="5" t="s">
        <v>23</v>
      </c>
      <c r="F1332" s="5">
        <v>220</v>
      </c>
      <c r="G1332" s="5">
        <v>152</v>
      </c>
      <c r="H1332" s="5" t="s">
        <v>30</v>
      </c>
      <c r="I1332" s="5">
        <v>8</v>
      </c>
      <c r="J1332">
        <f xml:space="preserve"> VLOOKUP(B1332,'Dataset-A1'!A:C,3,FALSE)</f>
        <v>1</v>
      </c>
      <c r="K1332">
        <f xml:space="preserve"> YEAR('Dataset-A2'!D1332)</f>
        <v>2018</v>
      </c>
      <c r="L1332">
        <f t="shared" si="60"/>
        <v>4</v>
      </c>
      <c r="M1332" t="str">
        <f xml:space="preserve"> VLOOKUP(B1332,'Dataset-A1'!A:D,4,FALSE)</f>
        <v>CN</v>
      </c>
      <c r="N1332">
        <f t="shared" si="61"/>
        <v>5</v>
      </c>
      <c r="O1332">
        <f t="shared" si="62"/>
        <v>68</v>
      </c>
    </row>
    <row r="1333" spans="1:15">
      <c r="A1333" s="1">
        <v>50023581</v>
      </c>
      <c r="B1333" s="5">
        <v>4159976</v>
      </c>
      <c r="C1333" s="7">
        <v>43413</v>
      </c>
      <c r="D1333" s="7">
        <v>43416</v>
      </c>
      <c r="E1333" s="5" t="s">
        <v>23</v>
      </c>
      <c r="F1333" s="5">
        <v>275</v>
      </c>
      <c r="G1333" s="5">
        <v>84</v>
      </c>
      <c r="H1333" s="5" t="s">
        <v>32</v>
      </c>
      <c r="I1333" s="5">
        <v>5</v>
      </c>
      <c r="J1333">
        <f xml:space="preserve"> VLOOKUP(B1333,'Dataset-A1'!A:C,3,FALSE)</f>
        <v>0</v>
      </c>
      <c r="K1333">
        <f xml:space="preserve"> YEAR('Dataset-A2'!D1333)</f>
        <v>2018</v>
      </c>
      <c r="L1333">
        <f t="shared" si="60"/>
        <v>11</v>
      </c>
      <c r="M1333" t="str">
        <f xml:space="preserve"> VLOOKUP(B1333,'Dataset-A1'!A:D,4,FALSE)</f>
        <v>CN</v>
      </c>
      <c r="N1333">
        <f t="shared" si="61"/>
        <v>3</v>
      </c>
      <c r="O1333">
        <f t="shared" si="62"/>
        <v>191</v>
      </c>
    </row>
    <row r="1334" spans="1:15">
      <c r="A1334" s="1">
        <v>50023591</v>
      </c>
      <c r="B1334" s="5">
        <v>5820870</v>
      </c>
      <c r="C1334" s="7">
        <v>43162</v>
      </c>
      <c r="D1334" s="7">
        <v>43165</v>
      </c>
      <c r="E1334" s="5" t="s">
        <v>28</v>
      </c>
      <c r="F1334" s="5">
        <v>274</v>
      </c>
      <c r="G1334" s="5">
        <v>121</v>
      </c>
      <c r="H1334" s="5" t="s">
        <v>30</v>
      </c>
      <c r="I1334" s="5">
        <v>12</v>
      </c>
      <c r="J1334">
        <f xml:space="preserve"> VLOOKUP(B1334,'Dataset-A1'!A:C,3,FALSE)</f>
        <v>1</v>
      </c>
      <c r="K1334">
        <f xml:space="preserve"> YEAR('Dataset-A2'!D1334)</f>
        <v>2018</v>
      </c>
      <c r="L1334">
        <f t="shared" si="60"/>
        <v>3</v>
      </c>
      <c r="M1334" t="str">
        <f xml:space="preserve"> VLOOKUP(B1334,'Dataset-A1'!A:D,4,FALSE)</f>
        <v>CN</v>
      </c>
      <c r="N1334">
        <f t="shared" si="61"/>
        <v>3</v>
      </c>
      <c r="O1334">
        <f t="shared" si="62"/>
        <v>153</v>
      </c>
    </row>
    <row r="1335" spans="1:15">
      <c r="A1335" s="1">
        <v>50023621</v>
      </c>
      <c r="B1335" s="5">
        <v>21167271</v>
      </c>
      <c r="C1335" s="7">
        <v>43179</v>
      </c>
      <c r="D1335" s="7">
        <v>43182</v>
      </c>
      <c r="E1335" s="5" t="s">
        <v>29</v>
      </c>
      <c r="F1335" s="5">
        <v>222</v>
      </c>
      <c r="G1335" s="5">
        <v>70</v>
      </c>
      <c r="H1335" s="5" t="s">
        <v>30</v>
      </c>
      <c r="I1335" s="5">
        <v>8</v>
      </c>
      <c r="J1335">
        <f xml:space="preserve"> VLOOKUP(B1335,'Dataset-A1'!A:C,3,FALSE)</f>
        <v>0</v>
      </c>
      <c r="K1335">
        <f xml:space="preserve"> YEAR('Dataset-A2'!D1335)</f>
        <v>2018</v>
      </c>
      <c r="L1335">
        <f t="shared" si="60"/>
        <v>3</v>
      </c>
      <c r="M1335" t="str">
        <f xml:space="preserve"> VLOOKUP(B1335,'Dataset-A1'!A:D,4,FALSE)</f>
        <v>OT</v>
      </c>
      <c r="N1335">
        <f t="shared" si="61"/>
        <v>3</v>
      </c>
      <c r="O1335">
        <f t="shared" si="62"/>
        <v>152</v>
      </c>
    </row>
    <row r="1336" spans="1:15">
      <c r="A1336" s="1">
        <v>50023631</v>
      </c>
      <c r="B1336" s="5">
        <v>21167710</v>
      </c>
      <c r="C1336" s="7">
        <v>43144</v>
      </c>
      <c r="D1336" s="7">
        <v>43148</v>
      </c>
      <c r="E1336" s="5" t="s">
        <v>23</v>
      </c>
      <c r="F1336" s="5">
        <v>634</v>
      </c>
      <c r="G1336" s="5">
        <v>288</v>
      </c>
      <c r="H1336" s="5" t="s">
        <v>27</v>
      </c>
      <c r="I1336" s="5">
        <v>2</v>
      </c>
      <c r="J1336">
        <f xml:space="preserve"> VLOOKUP(B1336,'Dataset-A1'!A:C,3,FALSE)</f>
        <v>1</v>
      </c>
      <c r="K1336">
        <f xml:space="preserve"> YEAR('Dataset-A2'!D1336)</f>
        <v>2018</v>
      </c>
      <c r="L1336">
        <f t="shared" si="60"/>
        <v>2</v>
      </c>
      <c r="M1336" t="str">
        <f xml:space="preserve"> VLOOKUP(B1336,'Dataset-A1'!A:D,4,FALSE)</f>
        <v>EN</v>
      </c>
      <c r="N1336">
        <f t="shared" si="61"/>
        <v>4</v>
      </c>
      <c r="O1336">
        <f t="shared" si="62"/>
        <v>346</v>
      </c>
    </row>
    <row r="1337" spans="1:15">
      <c r="A1337" s="1">
        <v>50023641</v>
      </c>
      <c r="B1337" s="5">
        <v>21160218</v>
      </c>
      <c r="C1337" s="7">
        <v>43353</v>
      </c>
      <c r="D1337" s="7">
        <v>43353</v>
      </c>
      <c r="E1337" s="5" t="s">
        <v>23</v>
      </c>
      <c r="F1337" s="5">
        <v>191</v>
      </c>
      <c r="G1337" s="5">
        <v>68</v>
      </c>
      <c r="H1337" s="5" t="s">
        <v>30</v>
      </c>
      <c r="I1337" s="5">
        <v>4</v>
      </c>
      <c r="J1337">
        <f xml:space="preserve"> VLOOKUP(B1337,'Dataset-A1'!A:C,3,FALSE)</f>
        <v>1</v>
      </c>
      <c r="K1337">
        <f xml:space="preserve"> YEAR('Dataset-A2'!D1337)</f>
        <v>2018</v>
      </c>
      <c r="L1337">
        <f t="shared" si="60"/>
        <v>9</v>
      </c>
      <c r="M1337" t="str">
        <f xml:space="preserve"> VLOOKUP(B1337,'Dataset-A1'!A:D,4,FALSE)</f>
        <v>CN</v>
      </c>
      <c r="N1337">
        <f t="shared" si="61"/>
        <v>0</v>
      </c>
      <c r="O1337">
        <f t="shared" si="62"/>
        <v>123</v>
      </c>
    </row>
    <row r="1338" spans="1:15">
      <c r="A1338" s="1">
        <v>50023651</v>
      </c>
      <c r="B1338" s="5">
        <v>9068833</v>
      </c>
      <c r="C1338" s="7">
        <v>43334</v>
      </c>
      <c r="D1338" s="7">
        <v>43341</v>
      </c>
      <c r="E1338" s="5" t="s">
        <v>28</v>
      </c>
      <c r="F1338" s="5">
        <v>503</v>
      </c>
      <c r="G1338" s="5">
        <v>338</v>
      </c>
      <c r="H1338" s="5" t="s">
        <v>32</v>
      </c>
      <c r="I1338" s="5">
        <v>14</v>
      </c>
      <c r="J1338">
        <f xml:space="preserve"> VLOOKUP(B1338,'Dataset-A1'!A:C,3,FALSE)</f>
        <v>1</v>
      </c>
      <c r="K1338">
        <f xml:space="preserve"> YEAR('Dataset-A2'!D1338)</f>
        <v>2018</v>
      </c>
      <c r="L1338">
        <f t="shared" si="60"/>
        <v>8</v>
      </c>
      <c r="M1338" t="str">
        <f xml:space="preserve"> VLOOKUP(B1338,'Dataset-A1'!A:D,4,FALSE)</f>
        <v>OT</v>
      </c>
      <c r="N1338">
        <f t="shared" si="61"/>
        <v>7</v>
      </c>
      <c r="O1338">
        <f t="shared" si="62"/>
        <v>165</v>
      </c>
    </row>
    <row r="1339" spans="1:15">
      <c r="A1339" s="1">
        <v>50023671</v>
      </c>
      <c r="B1339" s="5">
        <v>14218906</v>
      </c>
      <c r="C1339" s="7">
        <v>43132</v>
      </c>
      <c r="D1339" s="7">
        <v>43133</v>
      </c>
      <c r="E1339" s="5" t="s">
        <v>29</v>
      </c>
      <c r="F1339" s="5">
        <v>210</v>
      </c>
      <c r="G1339" s="5">
        <v>48</v>
      </c>
      <c r="H1339" s="5" t="s">
        <v>30</v>
      </c>
      <c r="I1339" s="5">
        <v>8</v>
      </c>
      <c r="J1339">
        <f xml:space="preserve"> VLOOKUP(B1339,'Dataset-A1'!A:C,3,FALSE)</f>
        <v>0</v>
      </c>
      <c r="K1339">
        <f xml:space="preserve"> YEAR('Dataset-A2'!D1339)</f>
        <v>2018</v>
      </c>
      <c r="L1339">
        <f t="shared" si="60"/>
        <v>2</v>
      </c>
      <c r="M1339" t="str">
        <f xml:space="preserve"> VLOOKUP(B1339,'Dataset-A1'!A:D,4,FALSE)</f>
        <v>CN</v>
      </c>
      <c r="N1339">
        <f t="shared" si="61"/>
        <v>1</v>
      </c>
      <c r="O1339">
        <f t="shared" si="62"/>
        <v>162</v>
      </c>
    </row>
    <row r="1340" spans="1:15">
      <c r="A1340" s="1">
        <v>50023681</v>
      </c>
      <c r="B1340" s="5">
        <v>188799</v>
      </c>
      <c r="C1340" s="7">
        <v>43333</v>
      </c>
      <c r="D1340" s="7">
        <v>43339</v>
      </c>
      <c r="E1340" s="5" t="s">
        <v>29</v>
      </c>
      <c r="F1340" s="5">
        <v>335</v>
      </c>
      <c r="G1340" s="5">
        <v>114</v>
      </c>
      <c r="H1340" s="5" t="s">
        <v>30</v>
      </c>
      <c r="I1340" s="5">
        <v>13</v>
      </c>
      <c r="J1340">
        <f xml:space="preserve"> VLOOKUP(B1340,'Dataset-A1'!A:C,3,FALSE)</f>
        <v>1</v>
      </c>
      <c r="K1340">
        <f xml:space="preserve"> YEAR('Dataset-A2'!D1340)</f>
        <v>2018</v>
      </c>
      <c r="L1340">
        <f t="shared" si="60"/>
        <v>8</v>
      </c>
      <c r="M1340" t="str">
        <f xml:space="preserve"> VLOOKUP(B1340,'Dataset-A1'!A:D,4,FALSE)</f>
        <v>CN</v>
      </c>
      <c r="N1340">
        <f t="shared" si="61"/>
        <v>6</v>
      </c>
      <c r="O1340">
        <f t="shared" si="62"/>
        <v>221</v>
      </c>
    </row>
    <row r="1341" spans="1:15">
      <c r="A1341" s="1">
        <v>50023691</v>
      </c>
      <c r="B1341" s="5">
        <v>8896147</v>
      </c>
      <c r="C1341" s="7">
        <v>43388</v>
      </c>
      <c r="D1341" s="7">
        <v>43391</v>
      </c>
      <c r="E1341" s="5" t="s">
        <v>28</v>
      </c>
      <c r="F1341" s="5">
        <v>461</v>
      </c>
      <c r="G1341" s="5">
        <v>278</v>
      </c>
      <c r="H1341" s="5" t="s">
        <v>27</v>
      </c>
      <c r="I1341" s="5">
        <v>3</v>
      </c>
      <c r="J1341">
        <f xml:space="preserve"> VLOOKUP(B1341,'Dataset-A1'!A:C,3,FALSE)</f>
        <v>1</v>
      </c>
      <c r="K1341">
        <f xml:space="preserve"> YEAR('Dataset-A2'!D1341)</f>
        <v>2018</v>
      </c>
      <c r="L1341">
        <f t="shared" si="60"/>
        <v>10</v>
      </c>
      <c r="M1341" t="str">
        <f xml:space="preserve"> VLOOKUP(B1341,'Dataset-A1'!A:D,4,FALSE)</f>
        <v>EN</v>
      </c>
      <c r="N1341">
        <f t="shared" si="61"/>
        <v>3</v>
      </c>
      <c r="O1341">
        <f t="shared" si="62"/>
        <v>183</v>
      </c>
    </row>
    <row r="1342" spans="1:15">
      <c r="A1342" s="1">
        <v>50023701</v>
      </c>
      <c r="B1342" s="5">
        <v>8894267</v>
      </c>
      <c r="C1342" s="7">
        <v>43181</v>
      </c>
      <c r="D1342" s="7">
        <v>43183</v>
      </c>
      <c r="E1342" s="5" t="s">
        <v>28</v>
      </c>
      <c r="F1342" s="5">
        <v>397</v>
      </c>
      <c r="G1342" s="5">
        <v>178</v>
      </c>
      <c r="H1342" s="5" t="s">
        <v>27</v>
      </c>
      <c r="I1342" s="5">
        <v>13</v>
      </c>
      <c r="J1342">
        <f xml:space="preserve"> VLOOKUP(B1342,'Dataset-A1'!A:C,3,FALSE)</f>
        <v>1</v>
      </c>
      <c r="K1342">
        <f xml:space="preserve"> YEAR('Dataset-A2'!D1342)</f>
        <v>2018</v>
      </c>
      <c r="L1342">
        <f t="shared" si="60"/>
        <v>3</v>
      </c>
      <c r="M1342" t="str">
        <f xml:space="preserve"> VLOOKUP(B1342,'Dataset-A1'!A:D,4,FALSE)</f>
        <v>EN</v>
      </c>
      <c r="N1342">
        <f t="shared" si="61"/>
        <v>2</v>
      </c>
      <c r="O1342">
        <f t="shared" si="62"/>
        <v>219</v>
      </c>
    </row>
    <row r="1343" spans="1:15">
      <c r="A1343" s="1">
        <v>50023711</v>
      </c>
      <c r="B1343" s="5">
        <v>21172893</v>
      </c>
      <c r="C1343" s="7">
        <v>43420</v>
      </c>
      <c r="D1343" s="7">
        <v>43422</v>
      </c>
      <c r="E1343" s="5" t="s">
        <v>29</v>
      </c>
      <c r="F1343" s="5">
        <v>688</v>
      </c>
      <c r="G1343" s="5">
        <v>349</v>
      </c>
      <c r="H1343" s="5" t="s">
        <v>30</v>
      </c>
      <c r="I1343" s="5">
        <v>13</v>
      </c>
      <c r="J1343">
        <f xml:space="preserve"> VLOOKUP(B1343,'Dataset-A1'!A:C,3,FALSE)</f>
        <v>1</v>
      </c>
      <c r="K1343">
        <f xml:space="preserve"> YEAR('Dataset-A2'!D1343)</f>
        <v>2018</v>
      </c>
      <c r="L1343">
        <f t="shared" si="60"/>
        <v>11</v>
      </c>
      <c r="M1343" t="str">
        <f xml:space="preserve"> VLOOKUP(B1343,'Dataset-A1'!A:D,4,FALSE)</f>
        <v>CN</v>
      </c>
      <c r="N1343">
        <f t="shared" si="61"/>
        <v>2</v>
      </c>
      <c r="O1343">
        <f t="shared" si="62"/>
        <v>339</v>
      </c>
    </row>
    <row r="1344" spans="1:15">
      <c r="A1344" s="1">
        <v>50023731</v>
      </c>
      <c r="B1344" s="5">
        <v>21164217</v>
      </c>
      <c r="C1344" s="7">
        <v>43368</v>
      </c>
      <c r="D1344" s="7">
        <v>43373</v>
      </c>
      <c r="E1344" s="5" t="s">
        <v>29</v>
      </c>
      <c r="F1344" s="5">
        <v>234</v>
      </c>
      <c r="G1344" s="5">
        <v>163</v>
      </c>
      <c r="H1344" s="5" t="s">
        <v>30</v>
      </c>
      <c r="I1344" s="5">
        <v>3</v>
      </c>
      <c r="J1344">
        <f xml:space="preserve"> VLOOKUP(B1344,'Dataset-A1'!A:C,3,FALSE)</f>
        <v>1</v>
      </c>
      <c r="K1344">
        <f xml:space="preserve"> YEAR('Dataset-A2'!D1344)</f>
        <v>2018</v>
      </c>
      <c r="L1344">
        <f t="shared" si="60"/>
        <v>9</v>
      </c>
      <c r="M1344" t="str">
        <f xml:space="preserve"> VLOOKUP(B1344,'Dataset-A1'!A:D,4,FALSE)</f>
        <v>EN</v>
      </c>
      <c r="N1344">
        <f t="shared" si="61"/>
        <v>5</v>
      </c>
      <c r="O1344">
        <f t="shared" si="62"/>
        <v>71</v>
      </c>
    </row>
    <row r="1345" spans="1:15">
      <c r="A1345" s="1">
        <v>50023741</v>
      </c>
      <c r="B1345" s="5">
        <v>8414634</v>
      </c>
      <c r="C1345" s="7">
        <v>43368</v>
      </c>
      <c r="D1345" s="7">
        <v>43373</v>
      </c>
      <c r="E1345" s="5" t="s">
        <v>23</v>
      </c>
      <c r="F1345" s="5">
        <v>1837</v>
      </c>
      <c r="G1345" s="5">
        <v>849</v>
      </c>
      <c r="H1345" s="5" t="s">
        <v>32</v>
      </c>
      <c r="I1345" s="5">
        <v>6</v>
      </c>
      <c r="J1345">
        <f xml:space="preserve"> VLOOKUP(B1345,'Dataset-A1'!A:C,3,FALSE)</f>
        <v>0</v>
      </c>
      <c r="K1345">
        <f xml:space="preserve"> YEAR('Dataset-A2'!D1345)</f>
        <v>2018</v>
      </c>
      <c r="L1345">
        <f t="shared" si="60"/>
        <v>9</v>
      </c>
      <c r="M1345" t="str">
        <f xml:space="preserve"> VLOOKUP(B1345,'Dataset-A1'!A:D,4,FALSE)</f>
        <v>EN</v>
      </c>
      <c r="N1345">
        <f t="shared" si="61"/>
        <v>5</v>
      </c>
      <c r="O1345">
        <f t="shared" si="62"/>
        <v>988</v>
      </c>
    </row>
    <row r="1346" spans="1:15">
      <c r="A1346" s="1">
        <v>50023751</v>
      </c>
      <c r="B1346" s="5">
        <v>12910117</v>
      </c>
      <c r="C1346" s="7">
        <v>43362</v>
      </c>
      <c r="D1346" s="7">
        <v>43363</v>
      </c>
      <c r="E1346" s="5" t="s">
        <v>23</v>
      </c>
      <c r="F1346" s="5">
        <v>290</v>
      </c>
      <c r="G1346" s="5">
        <v>125</v>
      </c>
      <c r="H1346" s="5" t="s">
        <v>27</v>
      </c>
      <c r="I1346" s="5">
        <v>1</v>
      </c>
      <c r="J1346">
        <f xml:space="preserve"> VLOOKUP(B1346,'Dataset-A1'!A:C,3,FALSE)</f>
        <v>1</v>
      </c>
      <c r="K1346">
        <f xml:space="preserve"> YEAR('Dataset-A2'!D1346)</f>
        <v>2018</v>
      </c>
      <c r="L1346">
        <f t="shared" si="60"/>
        <v>9</v>
      </c>
      <c r="M1346" t="str">
        <f xml:space="preserve"> VLOOKUP(B1346,'Dataset-A1'!A:D,4,FALSE)</f>
        <v>OT</v>
      </c>
      <c r="N1346">
        <f t="shared" si="61"/>
        <v>1</v>
      </c>
      <c r="O1346">
        <f t="shared" si="62"/>
        <v>165</v>
      </c>
    </row>
    <row r="1347" spans="1:15">
      <c r="A1347" s="1">
        <v>50023761</v>
      </c>
      <c r="B1347" s="5">
        <v>20060141</v>
      </c>
      <c r="C1347" s="7">
        <v>43393</v>
      </c>
      <c r="D1347" s="7">
        <v>43398</v>
      </c>
      <c r="E1347" s="5" t="s">
        <v>29</v>
      </c>
      <c r="F1347" s="5">
        <v>371</v>
      </c>
      <c r="G1347" s="5">
        <v>148</v>
      </c>
      <c r="H1347" s="5" t="s">
        <v>27</v>
      </c>
      <c r="I1347" s="5">
        <v>16</v>
      </c>
      <c r="J1347">
        <f xml:space="preserve"> VLOOKUP(B1347,'Dataset-A1'!A:C,3,FALSE)</f>
        <v>0</v>
      </c>
      <c r="K1347">
        <f xml:space="preserve"> YEAR('Dataset-A2'!D1347)</f>
        <v>2018</v>
      </c>
      <c r="L1347">
        <f t="shared" ref="L1347:L1410" si="63">MONTH(D1347)</f>
        <v>10</v>
      </c>
      <c r="M1347" t="str">
        <f xml:space="preserve"> VLOOKUP(B1347,'Dataset-A1'!A:D,4,FALSE)</f>
        <v>CN</v>
      </c>
      <c r="N1347">
        <f t="shared" ref="N1347:N1410" si="64">D1347-C1347</f>
        <v>5</v>
      </c>
      <c r="O1347">
        <f t="shared" ref="O1347:O1410" si="65" xml:space="preserve"> F1347-G1347</f>
        <v>223</v>
      </c>
    </row>
    <row r="1348" spans="1:15">
      <c r="A1348" s="1">
        <v>50023771</v>
      </c>
      <c r="B1348" s="5">
        <v>21166288</v>
      </c>
      <c r="C1348" s="7">
        <v>43325</v>
      </c>
      <c r="D1348" s="7">
        <v>43329</v>
      </c>
      <c r="E1348" s="5" t="s">
        <v>33</v>
      </c>
      <c r="F1348" s="5">
        <v>345</v>
      </c>
      <c r="G1348" s="5">
        <v>217</v>
      </c>
      <c r="H1348" s="5" t="s">
        <v>32</v>
      </c>
      <c r="I1348" s="5">
        <v>15</v>
      </c>
      <c r="J1348">
        <f xml:space="preserve"> VLOOKUP(B1348,'Dataset-A1'!A:C,3,FALSE)</f>
        <v>0</v>
      </c>
      <c r="K1348">
        <f xml:space="preserve"> YEAR('Dataset-A2'!D1348)</f>
        <v>2018</v>
      </c>
      <c r="L1348">
        <f t="shared" si="63"/>
        <v>8</v>
      </c>
      <c r="M1348" t="str">
        <f xml:space="preserve"> VLOOKUP(B1348,'Dataset-A1'!A:D,4,FALSE)</f>
        <v>OT</v>
      </c>
      <c r="N1348">
        <f t="shared" si="64"/>
        <v>4</v>
      </c>
      <c r="O1348">
        <f t="shared" si="65"/>
        <v>128</v>
      </c>
    </row>
    <row r="1349" spans="1:15">
      <c r="A1349" s="1">
        <v>50023791</v>
      </c>
      <c r="B1349" s="5">
        <v>11922572</v>
      </c>
      <c r="C1349" s="7">
        <v>43216</v>
      </c>
      <c r="D1349" s="7">
        <v>43216</v>
      </c>
      <c r="E1349" s="5" t="s">
        <v>28</v>
      </c>
      <c r="F1349" s="5">
        <v>900</v>
      </c>
      <c r="G1349" s="5">
        <v>588</v>
      </c>
      <c r="H1349" s="5" t="s">
        <v>25</v>
      </c>
      <c r="I1349" s="5">
        <v>6</v>
      </c>
      <c r="J1349">
        <f xml:space="preserve"> VLOOKUP(B1349,'Dataset-A1'!A:C,3,FALSE)</f>
        <v>1</v>
      </c>
      <c r="K1349">
        <f xml:space="preserve"> YEAR('Dataset-A2'!D1349)</f>
        <v>2018</v>
      </c>
      <c r="L1349">
        <f t="shared" si="63"/>
        <v>4</v>
      </c>
      <c r="M1349" t="str">
        <f xml:space="preserve"> VLOOKUP(B1349,'Dataset-A1'!A:D,4,FALSE)</f>
        <v>OT</v>
      </c>
      <c r="N1349">
        <f t="shared" si="64"/>
        <v>0</v>
      </c>
      <c r="O1349">
        <f t="shared" si="65"/>
        <v>312</v>
      </c>
    </row>
    <row r="1350" spans="1:15">
      <c r="A1350" s="1">
        <v>50023821</v>
      </c>
      <c r="B1350" s="5">
        <v>15949006</v>
      </c>
      <c r="C1350" s="7">
        <v>43354</v>
      </c>
      <c r="D1350" s="7">
        <v>43356</v>
      </c>
      <c r="E1350" s="5" t="s">
        <v>28</v>
      </c>
      <c r="F1350" s="5">
        <v>173</v>
      </c>
      <c r="G1350" s="5">
        <v>57</v>
      </c>
      <c r="H1350" s="5" t="s">
        <v>32</v>
      </c>
      <c r="I1350" s="5">
        <v>6</v>
      </c>
      <c r="J1350">
        <f xml:space="preserve"> VLOOKUP(B1350,'Dataset-A1'!A:C,3,FALSE)</f>
        <v>1</v>
      </c>
      <c r="K1350">
        <f xml:space="preserve"> YEAR('Dataset-A2'!D1350)</f>
        <v>2018</v>
      </c>
      <c r="L1350">
        <f t="shared" si="63"/>
        <v>9</v>
      </c>
      <c r="M1350" t="str">
        <f xml:space="preserve"> VLOOKUP(B1350,'Dataset-A1'!A:D,4,FALSE)</f>
        <v>CN</v>
      </c>
      <c r="N1350">
        <f t="shared" si="64"/>
        <v>2</v>
      </c>
      <c r="O1350">
        <f t="shared" si="65"/>
        <v>116</v>
      </c>
    </row>
    <row r="1351" spans="1:15">
      <c r="A1351" s="1">
        <v>50023831</v>
      </c>
      <c r="B1351" s="5">
        <v>15187191</v>
      </c>
      <c r="C1351" s="7">
        <v>43083</v>
      </c>
      <c r="D1351" s="7">
        <v>43084</v>
      </c>
      <c r="E1351" s="5" t="s">
        <v>23</v>
      </c>
      <c r="F1351" s="5">
        <v>343</v>
      </c>
      <c r="G1351" s="5">
        <v>198</v>
      </c>
      <c r="H1351" s="5" t="s">
        <v>27</v>
      </c>
      <c r="I1351" s="5">
        <v>8</v>
      </c>
      <c r="J1351">
        <f xml:space="preserve"> VLOOKUP(B1351,'Dataset-A1'!A:C,3,FALSE)</f>
        <v>1</v>
      </c>
      <c r="K1351">
        <f xml:space="preserve"> YEAR('Dataset-A2'!D1351)</f>
        <v>2017</v>
      </c>
      <c r="L1351">
        <f t="shared" si="63"/>
        <v>12</v>
      </c>
      <c r="M1351" t="str">
        <f xml:space="preserve"> VLOOKUP(B1351,'Dataset-A1'!A:D,4,FALSE)</f>
        <v>OT</v>
      </c>
      <c r="N1351">
        <f t="shared" si="64"/>
        <v>1</v>
      </c>
      <c r="O1351">
        <f t="shared" si="65"/>
        <v>145</v>
      </c>
    </row>
    <row r="1352" spans="1:15">
      <c r="A1352" s="1">
        <v>50023841</v>
      </c>
      <c r="B1352" s="5">
        <v>5650141</v>
      </c>
      <c r="C1352" s="7">
        <v>43189</v>
      </c>
      <c r="D1352" s="7">
        <v>43195</v>
      </c>
      <c r="E1352" s="5" t="s">
        <v>29</v>
      </c>
      <c r="F1352" s="5">
        <v>53200</v>
      </c>
      <c r="G1352" s="5">
        <v>15031</v>
      </c>
      <c r="H1352" s="5" t="s">
        <v>27</v>
      </c>
      <c r="I1352" s="5">
        <v>6</v>
      </c>
      <c r="J1352">
        <f xml:space="preserve"> VLOOKUP(B1352,'Dataset-A1'!A:C,3,FALSE)</f>
        <v>0</v>
      </c>
      <c r="K1352">
        <f xml:space="preserve"> YEAR('Dataset-A2'!D1352)</f>
        <v>2018</v>
      </c>
      <c r="L1352">
        <f t="shared" si="63"/>
        <v>4</v>
      </c>
      <c r="M1352" t="str">
        <f xml:space="preserve"> VLOOKUP(B1352,'Dataset-A1'!A:D,4,FALSE)</f>
        <v>CN</v>
      </c>
      <c r="N1352">
        <f t="shared" si="64"/>
        <v>6</v>
      </c>
      <c r="O1352">
        <f t="shared" si="65"/>
        <v>38169</v>
      </c>
    </row>
    <row r="1353" spans="1:15">
      <c r="A1353" s="1">
        <v>50023871</v>
      </c>
      <c r="B1353" s="5">
        <v>6382417</v>
      </c>
      <c r="C1353" s="7">
        <v>43421</v>
      </c>
      <c r="D1353" s="7">
        <v>43423</v>
      </c>
      <c r="E1353" s="5" t="s">
        <v>33</v>
      </c>
      <c r="F1353" s="5">
        <v>25900</v>
      </c>
      <c r="G1353" s="5">
        <v>11861</v>
      </c>
      <c r="H1353" s="5" t="s">
        <v>32</v>
      </c>
      <c r="I1353" s="5">
        <v>3</v>
      </c>
      <c r="J1353">
        <f xml:space="preserve"> VLOOKUP(B1353,'Dataset-A1'!A:C,3,FALSE)</f>
        <v>1</v>
      </c>
      <c r="K1353">
        <f xml:space="preserve"> YEAR('Dataset-A2'!D1353)</f>
        <v>2018</v>
      </c>
      <c r="L1353">
        <f t="shared" si="63"/>
        <v>11</v>
      </c>
      <c r="M1353" t="str">
        <f xml:space="preserve"> VLOOKUP(B1353,'Dataset-A1'!A:D,4,FALSE)</f>
        <v>OT</v>
      </c>
      <c r="N1353">
        <f t="shared" si="64"/>
        <v>2</v>
      </c>
      <c r="O1353">
        <f t="shared" si="65"/>
        <v>14039</v>
      </c>
    </row>
    <row r="1354" spans="1:15">
      <c r="A1354" s="1">
        <v>50023881</v>
      </c>
      <c r="B1354" s="5">
        <v>11315424</v>
      </c>
      <c r="C1354" s="7">
        <v>43184</v>
      </c>
      <c r="D1354" s="7">
        <v>43186</v>
      </c>
      <c r="E1354" s="5" t="s">
        <v>23</v>
      </c>
      <c r="F1354" s="5">
        <v>671</v>
      </c>
      <c r="G1354" s="5">
        <v>244</v>
      </c>
      <c r="H1354" s="5" t="s">
        <v>27</v>
      </c>
      <c r="I1354" s="5">
        <v>3</v>
      </c>
      <c r="J1354">
        <f xml:space="preserve"> VLOOKUP(B1354,'Dataset-A1'!A:C,3,FALSE)</f>
        <v>1</v>
      </c>
      <c r="K1354">
        <f xml:space="preserve"> YEAR('Dataset-A2'!D1354)</f>
        <v>2018</v>
      </c>
      <c r="L1354">
        <f t="shared" si="63"/>
        <v>3</v>
      </c>
      <c r="M1354" t="str">
        <f xml:space="preserve"> VLOOKUP(B1354,'Dataset-A1'!A:D,4,FALSE)</f>
        <v>EN</v>
      </c>
      <c r="N1354">
        <f t="shared" si="64"/>
        <v>2</v>
      </c>
      <c r="O1354">
        <f t="shared" si="65"/>
        <v>427</v>
      </c>
    </row>
    <row r="1355" spans="1:15">
      <c r="A1355" s="1">
        <v>50023891</v>
      </c>
      <c r="B1355" s="5">
        <v>21165439</v>
      </c>
      <c r="C1355" s="7">
        <v>43230</v>
      </c>
      <c r="D1355" s="7">
        <v>43233</v>
      </c>
      <c r="E1355" s="5" t="s">
        <v>28</v>
      </c>
      <c r="F1355" s="5">
        <v>929</v>
      </c>
      <c r="G1355" s="5">
        <v>577</v>
      </c>
      <c r="H1355" s="5" t="s">
        <v>27</v>
      </c>
      <c r="I1355" s="5">
        <v>1</v>
      </c>
      <c r="J1355">
        <f xml:space="preserve"> VLOOKUP(B1355,'Dataset-A1'!A:C,3,FALSE)</f>
        <v>0</v>
      </c>
      <c r="K1355">
        <f xml:space="preserve"> YEAR('Dataset-A2'!D1355)</f>
        <v>2018</v>
      </c>
      <c r="L1355">
        <f t="shared" si="63"/>
        <v>5</v>
      </c>
      <c r="M1355" t="str">
        <f xml:space="preserve"> VLOOKUP(B1355,'Dataset-A1'!A:D,4,FALSE)</f>
        <v>CN</v>
      </c>
      <c r="N1355">
        <f t="shared" si="64"/>
        <v>3</v>
      </c>
      <c r="O1355">
        <f t="shared" si="65"/>
        <v>352</v>
      </c>
    </row>
    <row r="1356" spans="1:15">
      <c r="A1356" s="1">
        <v>50023961</v>
      </c>
      <c r="B1356" s="5">
        <v>7859856</v>
      </c>
      <c r="C1356" s="7">
        <v>43318</v>
      </c>
      <c r="D1356" s="7">
        <v>43324</v>
      </c>
      <c r="E1356" s="5" t="s">
        <v>29</v>
      </c>
      <c r="F1356" s="5">
        <v>349</v>
      </c>
      <c r="G1356" s="5">
        <v>210</v>
      </c>
      <c r="H1356" s="5" t="s">
        <v>30</v>
      </c>
      <c r="I1356" s="5">
        <v>5</v>
      </c>
      <c r="J1356">
        <f xml:space="preserve"> VLOOKUP(B1356,'Dataset-A1'!A:C,3,FALSE)</f>
        <v>1</v>
      </c>
      <c r="K1356">
        <f xml:space="preserve"> YEAR('Dataset-A2'!D1356)</f>
        <v>2018</v>
      </c>
      <c r="L1356">
        <f t="shared" si="63"/>
        <v>8</v>
      </c>
      <c r="M1356" t="str">
        <f xml:space="preserve"> VLOOKUP(B1356,'Dataset-A1'!A:D,4,FALSE)</f>
        <v>EN</v>
      </c>
      <c r="N1356">
        <f t="shared" si="64"/>
        <v>6</v>
      </c>
      <c r="O1356">
        <f t="shared" si="65"/>
        <v>139</v>
      </c>
    </row>
    <row r="1357" spans="1:15">
      <c r="A1357" s="1">
        <v>50023971</v>
      </c>
      <c r="B1357" s="5">
        <v>21165334</v>
      </c>
      <c r="C1357" s="7">
        <v>43089</v>
      </c>
      <c r="D1357" s="7">
        <v>43089</v>
      </c>
      <c r="E1357" s="5" t="s">
        <v>28</v>
      </c>
      <c r="F1357" s="5">
        <v>290</v>
      </c>
      <c r="G1357" s="5">
        <v>90</v>
      </c>
      <c r="H1357" s="5" t="s">
        <v>30</v>
      </c>
      <c r="I1357" s="5">
        <v>6</v>
      </c>
      <c r="J1357">
        <f xml:space="preserve"> VLOOKUP(B1357,'Dataset-A1'!A:C,3,FALSE)</f>
        <v>1</v>
      </c>
      <c r="K1357">
        <f xml:space="preserve"> YEAR('Dataset-A2'!D1357)</f>
        <v>2017</v>
      </c>
      <c r="L1357">
        <f t="shared" si="63"/>
        <v>12</v>
      </c>
      <c r="M1357" t="str">
        <f xml:space="preserve"> VLOOKUP(B1357,'Dataset-A1'!A:D,4,FALSE)</f>
        <v>CN</v>
      </c>
      <c r="N1357">
        <f t="shared" si="64"/>
        <v>0</v>
      </c>
      <c r="O1357">
        <f t="shared" si="65"/>
        <v>200</v>
      </c>
    </row>
    <row r="1358" spans="1:15">
      <c r="A1358" s="1">
        <v>50023991</v>
      </c>
      <c r="B1358" s="5">
        <v>21119695</v>
      </c>
      <c r="C1358" s="7">
        <v>43079</v>
      </c>
      <c r="D1358" s="7">
        <v>43082</v>
      </c>
      <c r="E1358" s="5" t="s">
        <v>28</v>
      </c>
      <c r="F1358" s="5">
        <v>587</v>
      </c>
      <c r="G1358" s="5">
        <v>258</v>
      </c>
      <c r="H1358" s="5" t="s">
        <v>27</v>
      </c>
      <c r="I1358" s="5">
        <v>5</v>
      </c>
      <c r="J1358">
        <f xml:space="preserve"> VLOOKUP(B1358,'Dataset-A1'!A:C,3,FALSE)</f>
        <v>0</v>
      </c>
      <c r="K1358">
        <f xml:space="preserve"> YEAR('Dataset-A2'!D1358)</f>
        <v>2017</v>
      </c>
      <c r="L1358">
        <f t="shared" si="63"/>
        <v>12</v>
      </c>
      <c r="M1358" t="str">
        <f xml:space="preserve"> VLOOKUP(B1358,'Dataset-A1'!A:D,4,FALSE)</f>
        <v>CN</v>
      </c>
      <c r="N1358">
        <f t="shared" si="64"/>
        <v>3</v>
      </c>
      <c r="O1358">
        <f t="shared" si="65"/>
        <v>329</v>
      </c>
    </row>
    <row r="1359" spans="1:15">
      <c r="A1359" s="1">
        <v>50024001</v>
      </c>
      <c r="B1359" s="5">
        <v>10440725</v>
      </c>
      <c r="C1359" s="7">
        <v>43320</v>
      </c>
      <c r="D1359" s="7">
        <v>43321</v>
      </c>
      <c r="E1359" s="5" t="s">
        <v>33</v>
      </c>
      <c r="F1359" s="5">
        <v>1940</v>
      </c>
      <c r="G1359" s="5">
        <v>439</v>
      </c>
      <c r="H1359" s="5" t="s">
        <v>27</v>
      </c>
      <c r="I1359" s="5">
        <v>15</v>
      </c>
      <c r="J1359">
        <f xml:space="preserve"> VLOOKUP(B1359,'Dataset-A1'!A:C,3,FALSE)</f>
        <v>1</v>
      </c>
      <c r="K1359">
        <f xml:space="preserve"> YEAR('Dataset-A2'!D1359)</f>
        <v>2018</v>
      </c>
      <c r="L1359">
        <f t="shared" si="63"/>
        <v>8</v>
      </c>
      <c r="M1359" t="str">
        <f xml:space="preserve"> VLOOKUP(B1359,'Dataset-A1'!A:D,4,FALSE)</f>
        <v>CN</v>
      </c>
      <c r="N1359">
        <f t="shared" si="64"/>
        <v>1</v>
      </c>
      <c r="O1359">
        <f t="shared" si="65"/>
        <v>1501</v>
      </c>
    </row>
    <row r="1360" spans="1:15">
      <c r="A1360" s="1">
        <v>50024021</v>
      </c>
      <c r="B1360" s="5">
        <v>20964189</v>
      </c>
      <c r="C1360" s="7">
        <v>43365</v>
      </c>
      <c r="D1360" s="7">
        <v>43369</v>
      </c>
      <c r="E1360" s="5" t="s">
        <v>29</v>
      </c>
      <c r="F1360" s="5">
        <v>165</v>
      </c>
      <c r="G1360" s="5">
        <v>74</v>
      </c>
      <c r="H1360" s="5" t="s">
        <v>25</v>
      </c>
      <c r="I1360" s="5">
        <v>4</v>
      </c>
      <c r="J1360">
        <f xml:space="preserve"> VLOOKUP(B1360,'Dataset-A1'!A:C,3,FALSE)</f>
        <v>0</v>
      </c>
      <c r="K1360">
        <f xml:space="preserve"> YEAR('Dataset-A2'!D1360)</f>
        <v>2018</v>
      </c>
      <c r="L1360">
        <f t="shared" si="63"/>
        <v>9</v>
      </c>
      <c r="M1360" t="str">
        <f xml:space="preserve"> VLOOKUP(B1360,'Dataset-A1'!A:D,4,FALSE)</f>
        <v>EN</v>
      </c>
      <c r="N1360">
        <f t="shared" si="64"/>
        <v>4</v>
      </c>
      <c r="O1360">
        <f t="shared" si="65"/>
        <v>91</v>
      </c>
    </row>
    <row r="1361" spans="1:15">
      <c r="A1361" s="1">
        <v>50024051</v>
      </c>
      <c r="B1361" s="5">
        <v>21164828</v>
      </c>
      <c r="C1361" s="7">
        <v>43380</v>
      </c>
      <c r="D1361" s="7">
        <v>43380</v>
      </c>
      <c r="E1361" s="5" t="s">
        <v>28</v>
      </c>
      <c r="F1361" s="5">
        <v>126</v>
      </c>
      <c r="G1361" s="5">
        <v>86</v>
      </c>
      <c r="H1361" s="5" t="s">
        <v>30</v>
      </c>
      <c r="I1361" s="5">
        <v>3</v>
      </c>
      <c r="J1361">
        <f xml:space="preserve"> VLOOKUP(B1361,'Dataset-A1'!A:C,3,FALSE)</f>
        <v>1</v>
      </c>
      <c r="K1361">
        <f xml:space="preserve"> YEAR('Dataset-A2'!D1361)</f>
        <v>2018</v>
      </c>
      <c r="L1361">
        <f t="shared" si="63"/>
        <v>10</v>
      </c>
      <c r="M1361" t="str">
        <f xml:space="preserve"> VLOOKUP(B1361,'Dataset-A1'!A:D,4,FALSE)</f>
        <v>CN</v>
      </c>
      <c r="N1361">
        <f t="shared" si="64"/>
        <v>0</v>
      </c>
      <c r="O1361">
        <f t="shared" si="65"/>
        <v>40</v>
      </c>
    </row>
    <row r="1362" spans="1:15">
      <c r="A1362" s="1">
        <v>50024071</v>
      </c>
      <c r="B1362" s="5">
        <v>5290673</v>
      </c>
      <c r="C1362" s="7">
        <v>43184</v>
      </c>
      <c r="D1362" s="7">
        <v>43187</v>
      </c>
      <c r="E1362" s="5" t="s">
        <v>28</v>
      </c>
      <c r="F1362" s="5">
        <v>370</v>
      </c>
      <c r="G1362" s="5">
        <v>132</v>
      </c>
      <c r="H1362" s="5" t="s">
        <v>32</v>
      </c>
      <c r="I1362" s="5">
        <v>1</v>
      </c>
      <c r="J1362">
        <f xml:space="preserve"> VLOOKUP(B1362,'Dataset-A1'!A:C,3,FALSE)</f>
        <v>1</v>
      </c>
      <c r="K1362">
        <f xml:space="preserve"> YEAR('Dataset-A2'!D1362)</f>
        <v>2018</v>
      </c>
      <c r="L1362">
        <f t="shared" si="63"/>
        <v>3</v>
      </c>
      <c r="M1362" t="str">
        <f xml:space="preserve"> VLOOKUP(B1362,'Dataset-A1'!A:D,4,FALSE)</f>
        <v>EN</v>
      </c>
      <c r="N1362">
        <f t="shared" si="64"/>
        <v>3</v>
      </c>
      <c r="O1362">
        <f t="shared" si="65"/>
        <v>238</v>
      </c>
    </row>
    <row r="1363" spans="1:15">
      <c r="A1363" s="1">
        <v>50024081</v>
      </c>
      <c r="B1363" s="5">
        <v>21171499</v>
      </c>
      <c r="C1363" s="7">
        <v>43213</v>
      </c>
      <c r="D1363" s="7">
        <v>43217</v>
      </c>
      <c r="E1363" s="5" t="s">
        <v>33</v>
      </c>
      <c r="F1363" s="5">
        <v>292</v>
      </c>
      <c r="G1363" s="5">
        <v>63</v>
      </c>
      <c r="H1363" s="5" t="s">
        <v>27</v>
      </c>
      <c r="I1363" s="5">
        <v>8</v>
      </c>
      <c r="J1363">
        <f xml:space="preserve"> VLOOKUP(B1363,'Dataset-A1'!A:C,3,FALSE)</f>
        <v>1</v>
      </c>
      <c r="K1363">
        <f xml:space="preserve"> YEAR('Dataset-A2'!D1363)</f>
        <v>2018</v>
      </c>
      <c r="L1363">
        <f t="shared" si="63"/>
        <v>4</v>
      </c>
      <c r="M1363" t="str">
        <f xml:space="preserve"> VLOOKUP(B1363,'Dataset-A1'!A:D,4,FALSE)</f>
        <v>EN</v>
      </c>
      <c r="N1363">
        <f t="shared" si="64"/>
        <v>4</v>
      </c>
      <c r="O1363">
        <f t="shared" si="65"/>
        <v>229</v>
      </c>
    </row>
    <row r="1364" spans="1:15">
      <c r="A1364" s="1">
        <v>50024091</v>
      </c>
      <c r="B1364" s="5">
        <v>21164122</v>
      </c>
      <c r="C1364" s="7">
        <v>43202</v>
      </c>
      <c r="D1364" s="7">
        <v>43205</v>
      </c>
      <c r="E1364" s="5" t="s">
        <v>23</v>
      </c>
      <c r="F1364" s="5">
        <v>602</v>
      </c>
      <c r="G1364" s="5">
        <v>240</v>
      </c>
      <c r="H1364" s="5" t="s">
        <v>30</v>
      </c>
      <c r="I1364" s="5">
        <v>12</v>
      </c>
      <c r="J1364">
        <f xml:space="preserve"> VLOOKUP(B1364,'Dataset-A1'!A:C,3,FALSE)</f>
        <v>0</v>
      </c>
      <c r="K1364">
        <f xml:space="preserve"> YEAR('Dataset-A2'!D1364)</f>
        <v>2018</v>
      </c>
      <c r="L1364">
        <f t="shared" si="63"/>
        <v>4</v>
      </c>
      <c r="M1364" t="str">
        <f xml:space="preserve"> VLOOKUP(B1364,'Dataset-A1'!A:D,4,FALSE)</f>
        <v>CN</v>
      </c>
      <c r="N1364">
        <f t="shared" si="64"/>
        <v>3</v>
      </c>
      <c r="O1364">
        <f t="shared" si="65"/>
        <v>362</v>
      </c>
    </row>
    <row r="1365" spans="1:15">
      <c r="A1365" s="1">
        <v>50024111</v>
      </c>
      <c r="B1365" s="5">
        <v>295348</v>
      </c>
      <c r="C1365" s="7">
        <v>43233</v>
      </c>
      <c r="D1365" s="7">
        <v>43234</v>
      </c>
      <c r="E1365" s="5" t="s">
        <v>28</v>
      </c>
      <c r="F1365" s="5">
        <v>111</v>
      </c>
      <c r="G1365" s="5">
        <v>62</v>
      </c>
      <c r="H1365" s="5" t="s">
        <v>30</v>
      </c>
      <c r="I1365" s="5">
        <v>7</v>
      </c>
      <c r="J1365">
        <f xml:space="preserve"> VLOOKUP(B1365,'Dataset-A1'!A:C,3,FALSE)</f>
        <v>0</v>
      </c>
      <c r="K1365">
        <f xml:space="preserve"> YEAR('Dataset-A2'!D1365)</f>
        <v>2018</v>
      </c>
      <c r="L1365">
        <f t="shared" si="63"/>
        <v>5</v>
      </c>
      <c r="M1365" t="str">
        <f xml:space="preserve"> VLOOKUP(B1365,'Dataset-A1'!A:D,4,FALSE)</f>
        <v>CN</v>
      </c>
      <c r="N1365">
        <f t="shared" si="64"/>
        <v>1</v>
      </c>
      <c r="O1365">
        <f t="shared" si="65"/>
        <v>49</v>
      </c>
    </row>
    <row r="1366" spans="1:15">
      <c r="A1366" s="1">
        <v>50024131</v>
      </c>
      <c r="B1366" s="5">
        <v>21121089</v>
      </c>
      <c r="C1366" s="7">
        <v>43186</v>
      </c>
      <c r="D1366" s="7">
        <v>43188</v>
      </c>
      <c r="E1366" s="5" t="s">
        <v>29</v>
      </c>
      <c r="F1366" s="5">
        <v>235</v>
      </c>
      <c r="G1366" s="5">
        <v>158</v>
      </c>
      <c r="H1366" s="5" t="s">
        <v>32</v>
      </c>
      <c r="I1366" s="5">
        <v>5</v>
      </c>
      <c r="J1366">
        <f xml:space="preserve"> VLOOKUP(B1366,'Dataset-A1'!A:C,3,FALSE)</f>
        <v>0</v>
      </c>
      <c r="K1366">
        <f xml:space="preserve"> YEAR('Dataset-A2'!D1366)</f>
        <v>2018</v>
      </c>
      <c r="L1366">
        <f t="shared" si="63"/>
        <v>3</v>
      </c>
      <c r="M1366" t="str">
        <f xml:space="preserve"> VLOOKUP(B1366,'Dataset-A1'!A:D,4,FALSE)</f>
        <v>CN</v>
      </c>
      <c r="N1366">
        <f t="shared" si="64"/>
        <v>2</v>
      </c>
      <c r="O1366">
        <f t="shared" si="65"/>
        <v>77</v>
      </c>
    </row>
    <row r="1367" spans="1:15">
      <c r="A1367" s="1">
        <v>50024161</v>
      </c>
      <c r="B1367" s="5">
        <v>4352284</v>
      </c>
      <c r="C1367" s="7">
        <v>43268</v>
      </c>
      <c r="D1367" s="7">
        <v>43268</v>
      </c>
      <c r="E1367" s="5" t="s">
        <v>28</v>
      </c>
      <c r="F1367" s="5">
        <v>1696</v>
      </c>
      <c r="G1367" s="5">
        <v>1181</v>
      </c>
      <c r="H1367" s="5" t="s">
        <v>27</v>
      </c>
      <c r="I1367" s="5">
        <v>5</v>
      </c>
      <c r="J1367">
        <f xml:space="preserve"> VLOOKUP(B1367,'Dataset-A1'!A:C,3,FALSE)</f>
        <v>0</v>
      </c>
      <c r="K1367">
        <f xml:space="preserve"> YEAR('Dataset-A2'!D1367)</f>
        <v>2018</v>
      </c>
      <c r="L1367">
        <f t="shared" si="63"/>
        <v>6</v>
      </c>
      <c r="M1367" t="str">
        <f xml:space="preserve"> VLOOKUP(B1367,'Dataset-A1'!A:D,4,FALSE)</f>
        <v>EN</v>
      </c>
      <c r="N1367">
        <f t="shared" si="64"/>
        <v>0</v>
      </c>
      <c r="O1367">
        <f t="shared" si="65"/>
        <v>515</v>
      </c>
    </row>
    <row r="1368" spans="1:15">
      <c r="A1368" s="1">
        <v>50024171</v>
      </c>
      <c r="B1368" s="5">
        <v>8231157</v>
      </c>
      <c r="C1368" s="7">
        <v>43109</v>
      </c>
      <c r="D1368" s="7">
        <v>43113</v>
      </c>
      <c r="E1368" s="5" t="s">
        <v>29</v>
      </c>
      <c r="F1368" s="5">
        <v>20901</v>
      </c>
      <c r="G1368" s="5">
        <v>7857</v>
      </c>
      <c r="H1368" s="5" t="s">
        <v>30</v>
      </c>
      <c r="I1368" s="5">
        <v>6</v>
      </c>
      <c r="J1368">
        <f xml:space="preserve"> VLOOKUP(B1368,'Dataset-A1'!A:C,3,FALSE)</f>
        <v>1</v>
      </c>
      <c r="K1368">
        <f xml:space="preserve"> YEAR('Dataset-A2'!D1368)</f>
        <v>2018</v>
      </c>
      <c r="L1368">
        <f t="shared" si="63"/>
        <v>1</v>
      </c>
      <c r="M1368" t="str">
        <f xml:space="preserve"> VLOOKUP(B1368,'Dataset-A1'!A:D,4,FALSE)</f>
        <v>OT</v>
      </c>
      <c r="N1368">
        <f t="shared" si="64"/>
        <v>4</v>
      </c>
      <c r="O1368">
        <f t="shared" si="65"/>
        <v>13044</v>
      </c>
    </row>
    <row r="1369" spans="1:15">
      <c r="A1369" s="1">
        <v>50024211</v>
      </c>
      <c r="B1369" s="5">
        <v>21166202</v>
      </c>
      <c r="C1369" s="7">
        <v>43398</v>
      </c>
      <c r="D1369" s="7">
        <v>43403</v>
      </c>
      <c r="E1369" s="5" t="s">
        <v>29</v>
      </c>
      <c r="F1369" s="5">
        <v>680</v>
      </c>
      <c r="G1369" s="5">
        <v>452</v>
      </c>
      <c r="H1369" s="5" t="s">
        <v>32</v>
      </c>
      <c r="I1369" s="5">
        <v>6</v>
      </c>
      <c r="J1369">
        <f xml:space="preserve"> VLOOKUP(B1369,'Dataset-A1'!A:C,3,FALSE)</f>
        <v>0</v>
      </c>
      <c r="K1369">
        <f xml:space="preserve"> YEAR('Dataset-A2'!D1369)</f>
        <v>2018</v>
      </c>
      <c r="L1369">
        <f t="shared" si="63"/>
        <v>10</v>
      </c>
      <c r="M1369" t="str">
        <f xml:space="preserve"> VLOOKUP(B1369,'Dataset-A1'!A:D,4,FALSE)</f>
        <v>CN</v>
      </c>
      <c r="N1369">
        <f t="shared" si="64"/>
        <v>5</v>
      </c>
      <c r="O1369">
        <f t="shared" si="65"/>
        <v>228</v>
      </c>
    </row>
    <row r="1370" spans="1:15">
      <c r="A1370" s="1">
        <v>50024271</v>
      </c>
      <c r="B1370" s="5">
        <v>10248809</v>
      </c>
      <c r="C1370" s="7">
        <v>43074</v>
      </c>
      <c r="D1370" s="7">
        <v>43075</v>
      </c>
      <c r="E1370" s="5" t="s">
        <v>33</v>
      </c>
      <c r="F1370" s="5">
        <v>570</v>
      </c>
      <c r="G1370" s="5">
        <v>311</v>
      </c>
      <c r="H1370" s="5" t="s">
        <v>30</v>
      </c>
      <c r="I1370" s="5">
        <v>2</v>
      </c>
      <c r="J1370">
        <f xml:space="preserve"> VLOOKUP(B1370,'Dataset-A1'!A:C,3,FALSE)</f>
        <v>1</v>
      </c>
      <c r="K1370">
        <f xml:space="preserve"> YEAR('Dataset-A2'!D1370)</f>
        <v>2017</v>
      </c>
      <c r="L1370">
        <f t="shared" si="63"/>
        <v>12</v>
      </c>
      <c r="M1370" t="str">
        <f xml:space="preserve"> VLOOKUP(B1370,'Dataset-A1'!A:D,4,FALSE)</f>
        <v>EN</v>
      </c>
      <c r="N1370">
        <f t="shared" si="64"/>
        <v>1</v>
      </c>
      <c r="O1370">
        <f t="shared" si="65"/>
        <v>259</v>
      </c>
    </row>
    <row r="1371" spans="1:15">
      <c r="A1371" s="1">
        <v>50024301</v>
      </c>
      <c r="B1371" s="5">
        <v>20159826</v>
      </c>
      <c r="C1371" s="7">
        <v>43234</v>
      </c>
      <c r="D1371" s="7">
        <v>43234</v>
      </c>
      <c r="E1371" s="5" t="s">
        <v>23</v>
      </c>
      <c r="F1371" s="5">
        <v>119</v>
      </c>
      <c r="G1371" s="5">
        <v>68</v>
      </c>
      <c r="H1371" s="5" t="s">
        <v>25</v>
      </c>
      <c r="I1371" s="5">
        <v>2</v>
      </c>
      <c r="J1371">
        <f xml:space="preserve"> VLOOKUP(B1371,'Dataset-A1'!A:C,3,FALSE)</f>
        <v>0</v>
      </c>
      <c r="K1371">
        <f xml:space="preserve"> YEAR('Dataset-A2'!D1371)</f>
        <v>2018</v>
      </c>
      <c r="L1371">
        <f t="shared" si="63"/>
        <v>5</v>
      </c>
      <c r="M1371" t="str">
        <f xml:space="preserve"> VLOOKUP(B1371,'Dataset-A1'!A:D,4,FALSE)</f>
        <v>OT</v>
      </c>
      <c r="N1371">
        <f t="shared" si="64"/>
        <v>0</v>
      </c>
      <c r="O1371">
        <f t="shared" si="65"/>
        <v>51</v>
      </c>
    </row>
    <row r="1372" spans="1:15">
      <c r="A1372" s="1">
        <v>50024311</v>
      </c>
      <c r="B1372" s="5">
        <v>12868210</v>
      </c>
      <c r="C1372" s="7">
        <v>43281</v>
      </c>
      <c r="D1372" s="7">
        <v>43284</v>
      </c>
      <c r="E1372" s="5" t="s">
        <v>28</v>
      </c>
      <c r="F1372" s="5">
        <v>518</v>
      </c>
      <c r="G1372" s="5">
        <v>239</v>
      </c>
      <c r="H1372" s="5" t="s">
        <v>30</v>
      </c>
      <c r="I1372" s="5">
        <v>3</v>
      </c>
      <c r="J1372">
        <f xml:space="preserve"> VLOOKUP(B1372,'Dataset-A1'!A:C,3,FALSE)</f>
        <v>1</v>
      </c>
      <c r="K1372">
        <f xml:space="preserve"> YEAR('Dataset-A2'!D1372)</f>
        <v>2018</v>
      </c>
      <c r="L1372">
        <f t="shared" si="63"/>
        <v>7</v>
      </c>
      <c r="M1372" t="str">
        <f xml:space="preserve"> VLOOKUP(B1372,'Dataset-A1'!A:D,4,FALSE)</f>
        <v>EN</v>
      </c>
      <c r="N1372">
        <f t="shared" si="64"/>
        <v>3</v>
      </c>
      <c r="O1372">
        <f t="shared" si="65"/>
        <v>279</v>
      </c>
    </row>
    <row r="1373" spans="1:15">
      <c r="A1373" s="1">
        <v>50024321</v>
      </c>
      <c r="B1373" s="5">
        <v>20799177</v>
      </c>
      <c r="C1373" s="7">
        <v>43347</v>
      </c>
      <c r="D1373" s="7">
        <v>43353</v>
      </c>
      <c r="E1373" s="5" t="s">
        <v>29</v>
      </c>
      <c r="F1373" s="5">
        <v>476</v>
      </c>
      <c r="G1373" s="5">
        <v>251</v>
      </c>
      <c r="H1373" s="5" t="s">
        <v>32</v>
      </c>
      <c r="I1373" s="5">
        <v>7</v>
      </c>
      <c r="J1373">
        <f xml:space="preserve"> VLOOKUP(B1373,'Dataset-A1'!A:C,3,FALSE)</f>
        <v>1</v>
      </c>
      <c r="K1373">
        <f xml:space="preserve"> YEAR('Dataset-A2'!D1373)</f>
        <v>2018</v>
      </c>
      <c r="L1373">
        <f t="shared" si="63"/>
        <v>9</v>
      </c>
      <c r="M1373" t="str">
        <f xml:space="preserve"> VLOOKUP(B1373,'Dataset-A1'!A:D,4,FALSE)</f>
        <v>EN</v>
      </c>
      <c r="N1373">
        <f t="shared" si="64"/>
        <v>6</v>
      </c>
      <c r="O1373">
        <f t="shared" si="65"/>
        <v>225</v>
      </c>
    </row>
    <row r="1374" spans="1:15">
      <c r="A1374" s="1">
        <v>50024331</v>
      </c>
      <c r="B1374" s="5">
        <v>4264176</v>
      </c>
      <c r="C1374" s="7">
        <v>43229</v>
      </c>
      <c r="D1374" s="7">
        <v>43234</v>
      </c>
      <c r="E1374" s="5" t="s">
        <v>29</v>
      </c>
      <c r="F1374" s="5">
        <v>309</v>
      </c>
      <c r="G1374" s="5">
        <v>146</v>
      </c>
      <c r="H1374" s="5" t="s">
        <v>25</v>
      </c>
      <c r="I1374" s="5">
        <v>1</v>
      </c>
      <c r="J1374">
        <f xml:space="preserve"> VLOOKUP(B1374,'Dataset-A1'!A:C,3,FALSE)</f>
        <v>0</v>
      </c>
      <c r="K1374">
        <f xml:space="preserve"> YEAR('Dataset-A2'!D1374)</f>
        <v>2018</v>
      </c>
      <c r="L1374">
        <f t="shared" si="63"/>
        <v>5</v>
      </c>
      <c r="M1374" t="str">
        <f xml:space="preserve"> VLOOKUP(B1374,'Dataset-A1'!A:D,4,FALSE)</f>
        <v>CN</v>
      </c>
      <c r="N1374">
        <f t="shared" si="64"/>
        <v>5</v>
      </c>
      <c r="O1374">
        <f t="shared" si="65"/>
        <v>163</v>
      </c>
    </row>
    <row r="1375" spans="1:15">
      <c r="A1375" s="1">
        <v>50024341</v>
      </c>
      <c r="B1375" s="5">
        <v>16138097</v>
      </c>
      <c r="C1375" s="7">
        <v>43397</v>
      </c>
      <c r="D1375" s="7">
        <v>43401</v>
      </c>
      <c r="E1375" s="5" t="s">
        <v>28</v>
      </c>
      <c r="F1375" s="5">
        <v>485</v>
      </c>
      <c r="G1375" s="5">
        <v>144</v>
      </c>
      <c r="H1375" s="5" t="s">
        <v>27</v>
      </c>
      <c r="I1375" s="5">
        <v>2</v>
      </c>
      <c r="J1375">
        <f xml:space="preserve"> VLOOKUP(B1375,'Dataset-A1'!A:C,3,FALSE)</f>
        <v>0</v>
      </c>
      <c r="K1375">
        <f xml:space="preserve"> YEAR('Dataset-A2'!D1375)</f>
        <v>2018</v>
      </c>
      <c r="L1375">
        <f t="shared" si="63"/>
        <v>10</v>
      </c>
      <c r="M1375" t="str">
        <f xml:space="preserve"> VLOOKUP(B1375,'Dataset-A1'!A:D,4,FALSE)</f>
        <v>CN</v>
      </c>
      <c r="N1375">
        <f t="shared" si="64"/>
        <v>4</v>
      </c>
      <c r="O1375">
        <f t="shared" si="65"/>
        <v>341</v>
      </c>
    </row>
    <row r="1376" spans="1:15">
      <c r="A1376" s="1">
        <v>50024351</v>
      </c>
      <c r="B1376" s="5">
        <v>5989060</v>
      </c>
      <c r="C1376" s="7">
        <v>43395</v>
      </c>
      <c r="D1376" s="7">
        <v>43401</v>
      </c>
      <c r="E1376" s="5" t="s">
        <v>33</v>
      </c>
      <c r="F1376" s="5">
        <v>986</v>
      </c>
      <c r="G1376" s="5">
        <v>213</v>
      </c>
      <c r="H1376" s="5" t="s">
        <v>27</v>
      </c>
      <c r="I1376" s="5">
        <v>3</v>
      </c>
      <c r="J1376">
        <f xml:space="preserve"> VLOOKUP(B1376,'Dataset-A1'!A:C,3,FALSE)</f>
        <v>0</v>
      </c>
      <c r="K1376">
        <f xml:space="preserve"> YEAR('Dataset-A2'!D1376)</f>
        <v>2018</v>
      </c>
      <c r="L1376">
        <f t="shared" si="63"/>
        <v>10</v>
      </c>
      <c r="M1376" t="str">
        <f xml:space="preserve"> VLOOKUP(B1376,'Dataset-A1'!A:D,4,FALSE)</f>
        <v>CN</v>
      </c>
      <c r="N1376">
        <f t="shared" si="64"/>
        <v>6</v>
      </c>
      <c r="O1376">
        <f t="shared" si="65"/>
        <v>773</v>
      </c>
    </row>
    <row r="1377" spans="1:15">
      <c r="A1377" s="1">
        <v>50024361</v>
      </c>
      <c r="B1377" s="5">
        <v>17238335</v>
      </c>
      <c r="C1377" s="7">
        <v>43213</v>
      </c>
      <c r="D1377" s="7">
        <v>43215</v>
      </c>
      <c r="E1377" s="5" t="s">
        <v>29</v>
      </c>
      <c r="F1377" s="5">
        <v>266</v>
      </c>
      <c r="G1377" s="5">
        <v>154</v>
      </c>
      <c r="H1377" s="5" t="s">
        <v>32</v>
      </c>
      <c r="I1377" s="5">
        <v>3</v>
      </c>
      <c r="J1377">
        <f xml:space="preserve"> VLOOKUP(B1377,'Dataset-A1'!A:C,3,FALSE)</f>
        <v>1</v>
      </c>
      <c r="K1377">
        <f xml:space="preserve"> YEAR('Dataset-A2'!D1377)</f>
        <v>2018</v>
      </c>
      <c r="L1377">
        <f t="shared" si="63"/>
        <v>4</v>
      </c>
      <c r="M1377" t="str">
        <f xml:space="preserve"> VLOOKUP(B1377,'Dataset-A1'!A:D,4,FALSE)</f>
        <v>OT</v>
      </c>
      <c r="N1377">
        <f t="shared" si="64"/>
        <v>2</v>
      </c>
      <c r="O1377">
        <f t="shared" si="65"/>
        <v>112</v>
      </c>
    </row>
    <row r="1378" spans="1:15">
      <c r="A1378" s="1">
        <v>50024371</v>
      </c>
      <c r="B1378" s="5">
        <v>20236024</v>
      </c>
      <c r="C1378" s="7">
        <v>43071</v>
      </c>
      <c r="D1378" s="7">
        <v>43077</v>
      </c>
      <c r="E1378" s="5" t="s">
        <v>29</v>
      </c>
      <c r="F1378" s="5">
        <v>220</v>
      </c>
      <c r="G1378" s="5">
        <v>109</v>
      </c>
      <c r="H1378" s="5" t="s">
        <v>27</v>
      </c>
      <c r="I1378" s="5">
        <v>5</v>
      </c>
      <c r="J1378">
        <f xml:space="preserve"> VLOOKUP(B1378,'Dataset-A1'!A:C,3,FALSE)</f>
        <v>1</v>
      </c>
      <c r="K1378">
        <f xml:space="preserve"> YEAR('Dataset-A2'!D1378)</f>
        <v>2017</v>
      </c>
      <c r="L1378">
        <f t="shared" si="63"/>
        <v>12</v>
      </c>
      <c r="M1378" t="str">
        <f xml:space="preserve"> VLOOKUP(B1378,'Dataset-A1'!A:D,4,FALSE)</f>
        <v>OT</v>
      </c>
      <c r="N1378">
        <f t="shared" si="64"/>
        <v>6</v>
      </c>
      <c r="O1378">
        <f t="shared" si="65"/>
        <v>111</v>
      </c>
    </row>
    <row r="1379" spans="1:15">
      <c r="A1379" s="1">
        <v>50024381</v>
      </c>
      <c r="B1379" s="5">
        <v>13015108</v>
      </c>
      <c r="C1379" s="7">
        <v>43334</v>
      </c>
      <c r="D1379" s="7">
        <v>43339</v>
      </c>
      <c r="E1379" s="5" t="s">
        <v>28</v>
      </c>
      <c r="F1379" s="5">
        <v>1355</v>
      </c>
      <c r="G1379" s="5">
        <v>621</v>
      </c>
      <c r="H1379" s="5" t="s">
        <v>27</v>
      </c>
      <c r="I1379" s="5">
        <v>12</v>
      </c>
      <c r="J1379">
        <f xml:space="preserve"> VLOOKUP(B1379,'Dataset-A1'!A:C,3,FALSE)</f>
        <v>0</v>
      </c>
      <c r="K1379">
        <f xml:space="preserve"> YEAR('Dataset-A2'!D1379)</f>
        <v>2018</v>
      </c>
      <c r="L1379">
        <f t="shared" si="63"/>
        <v>8</v>
      </c>
      <c r="M1379" t="str">
        <f xml:space="preserve"> VLOOKUP(B1379,'Dataset-A1'!A:D,4,FALSE)</f>
        <v>EN</v>
      </c>
      <c r="N1379">
        <f t="shared" si="64"/>
        <v>5</v>
      </c>
      <c r="O1379">
        <f t="shared" si="65"/>
        <v>734</v>
      </c>
    </row>
    <row r="1380" spans="1:15">
      <c r="A1380" s="1">
        <v>50024391</v>
      </c>
      <c r="B1380" s="5">
        <v>7985004</v>
      </c>
      <c r="C1380" s="7">
        <v>43218</v>
      </c>
      <c r="D1380" s="7">
        <v>43224</v>
      </c>
      <c r="E1380" s="5" t="s">
        <v>23</v>
      </c>
      <c r="F1380" s="5">
        <v>503</v>
      </c>
      <c r="G1380" s="5">
        <v>305</v>
      </c>
      <c r="H1380" s="5" t="s">
        <v>30</v>
      </c>
      <c r="I1380" s="5">
        <v>1</v>
      </c>
      <c r="J1380">
        <f xml:space="preserve"> VLOOKUP(B1380,'Dataset-A1'!A:C,3,FALSE)</f>
        <v>1</v>
      </c>
      <c r="K1380">
        <f xml:space="preserve"> YEAR('Dataset-A2'!D1380)</f>
        <v>2018</v>
      </c>
      <c r="L1380">
        <f t="shared" si="63"/>
        <v>5</v>
      </c>
      <c r="M1380" t="str">
        <f xml:space="preserve"> VLOOKUP(B1380,'Dataset-A1'!A:D,4,FALSE)</f>
        <v>CN</v>
      </c>
      <c r="N1380">
        <f t="shared" si="64"/>
        <v>6</v>
      </c>
      <c r="O1380">
        <f t="shared" si="65"/>
        <v>198</v>
      </c>
    </row>
    <row r="1381" spans="1:15">
      <c r="A1381" s="1">
        <v>50024401</v>
      </c>
      <c r="B1381" s="5">
        <v>21167004</v>
      </c>
      <c r="C1381" s="7">
        <v>43192</v>
      </c>
      <c r="D1381" s="7">
        <v>43193</v>
      </c>
      <c r="E1381" s="5" t="s">
        <v>23</v>
      </c>
      <c r="F1381" s="5">
        <v>982</v>
      </c>
      <c r="G1381" s="5">
        <v>380</v>
      </c>
      <c r="H1381" s="5" t="s">
        <v>30</v>
      </c>
      <c r="I1381" s="5">
        <v>5</v>
      </c>
      <c r="J1381">
        <f xml:space="preserve"> VLOOKUP(B1381,'Dataset-A1'!A:C,3,FALSE)</f>
        <v>0</v>
      </c>
      <c r="K1381">
        <f xml:space="preserve"> YEAR('Dataset-A2'!D1381)</f>
        <v>2018</v>
      </c>
      <c r="L1381">
        <f t="shared" si="63"/>
        <v>4</v>
      </c>
      <c r="M1381" t="str">
        <f xml:space="preserve"> VLOOKUP(B1381,'Dataset-A1'!A:D,4,FALSE)</f>
        <v>CN</v>
      </c>
      <c r="N1381">
        <f t="shared" si="64"/>
        <v>1</v>
      </c>
      <c r="O1381">
        <f t="shared" si="65"/>
        <v>602</v>
      </c>
    </row>
    <row r="1382" spans="1:15">
      <c r="A1382" s="1">
        <v>50024431</v>
      </c>
      <c r="B1382" s="5">
        <v>331642</v>
      </c>
      <c r="C1382" s="7">
        <v>43208</v>
      </c>
      <c r="D1382" s="7">
        <v>43214</v>
      </c>
      <c r="E1382" s="5" t="s">
        <v>29</v>
      </c>
      <c r="F1382" s="5">
        <v>230</v>
      </c>
      <c r="G1382" s="5">
        <v>79</v>
      </c>
      <c r="H1382" s="5" t="s">
        <v>32</v>
      </c>
      <c r="I1382" s="5">
        <v>3</v>
      </c>
      <c r="J1382">
        <f xml:space="preserve"> VLOOKUP(B1382,'Dataset-A1'!A:C,3,FALSE)</f>
        <v>1</v>
      </c>
      <c r="K1382">
        <f xml:space="preserve"> YEAR('Dataset-A2'!D1382)</f>
        <v>2018</v>
      </c>
      <c r="L1382">
        <f t="shared" si="63"/>
        <v>4</v>
      </c>
      <c r="M1382" t="str">
        <f xml:space="preserve"> VLOOKUP(B1382,'Dataset-A1'!A:D,4,FALSE)</f>
        <v>CN</v>
      </c>
      <c r="N1382">
        <f t="shared" si="64"/>
        <v>6</v>
      </c>
      <c r="O1382">
        <f t="shared" si="65"/>
        <v>151</v>
      </c>
    </row>
    <row r="1383" spans="1:15">
      <c r="A1383" s="1">
        <v>50024441</v>
      </c>
      <c r="B1383" s="5">
        <v>19179095</v>
      </c>
      <c r="C1383" s="7">
        <v>43396</v>
      </c>
      <c r="D1383" s="7">
        <v>43402</v>
      </c>
      <c r="E1383" s="5" t="s">
        <v>29</v>
      </c>
      <c r="F1383" s="5">
        <v>680</v>
      </c>
      <c r="G1383" s="5">
        <v>306</v>
      </c>
      <c r="H1383" s="5" t="s">
        <v>27</v>
      </c>
      <c r="I1383" s="5">
        <v>7</v>
      </c>
      <c r="J1383">
        <f xml:space="preserve"> VLOOKUP(B1383,'Dataset-A1'!A:C,3,FALSE)</f>
        <v>1</v>
      </c>
      <c r="K1383">
        <f xml:space="preserve"> YEAR('Dataset-A2'!D1383)</f>
        <v>2018</v>
      </c>
      <c r="L1383">
        <f t="shared" si="63"/>
        <v>10</v>
      </c>
      <c r="M1383" t="str">
        <f xml:space="preserve"> VLOOKUP(B1383,'Dataset-A1'!A:D,4,FALSE)</f>
        <v>CN</v>
      </c>
      <c r="N1383">
        <f t="shared" si="64"/>
        <v>6</v>
      </c>
      <c r="O1383">
        <f t="shared" si="65"/>
        <v>374</v>
      </c>
    </row>
    <row r="1384" spans="1:15">
      <c r="A1384" s="1">
        <v>50024451</v>
      </c>
      <c r="B1384" s="5">
        <v>100619</v>
      </c>
      <c r="C1384" s="7">
        <v>43320</v>
      </c>
      <c r="D1384" s="7">
        <v>43327</v>
      </c>
      <c r="E1384" s="5" t="s">
        <v>28</v>
      </c>
      <c r="F1384" s="5">
        <v>150</v>
      </c>
      <c r="G1384" s="5">
        <v>59</v>
      </c>
      <c r="H1384" s="5" t="s">
        <v>30</v>
      </c>
      <c r="I1384" s="5">
        <v>1</v>
      </c>
      <c r="J1384">
        <f xml:space="preserve"> VLOOKUP(B1384,'Dataset-A1'!A:C,3,FALSE)</f>
        <v>1</v>
      </c>
      <c r="K1384">
        <f xml:space="preserve"> YEAR('Dataset-A2'!D1384)</f>
        <v>2018</v>
      </c>
      <c r="L1384">
        <f t="shared" si="63"/>
        <v>8</v>
      </c>
      <c r="M1384" t="str">
        <f xml:space="preserve"> VLOOKUP(B1384,'Dataset-A1'!A:D,4,FALSE)</f>
        <v>CN</v>
      </c>
      <c r="N1384">
        <f t="shared" si="64"/>
        <v>7</v>
      </c>
      <c r="O1384">
        <f t="shared" si="65"/>
        <v>91</v>
      </c>
    </row>
    <row r="1385" spans="1:15">
      <c r="A1385" s="1">
        <v>50024461</v>
      </c>
      <c r="B1385" s="5">
        <v>193232</v>
      </c>
      <c r="C1385" s="7">
        <v>43257</v>
      </c>
      <c r="D1385" s="7">
        <v>43261</v>
      </c>
      <c r="E1385" s="5" t="s">
        <v>29</v>
      </c>
      <c r="F1385" s="5">
        <v>165</v>
      </c>
      <c r="G1385" s="5">
        <v>108</v>
      </c>
      <c r="H1385" s="5" t="s">
        <v>27</v>
      </c>
      <c r="I1385" s="5">
        <v>4</v>
      </c>
      <c r="J1385">
        <f xml:space="preserve"> VLOOKUP(B1385,'Dataset-A1'!A:C,3,FALSE)</f>
        <v>0</v>
      </c>
      <c r="K1385">
        <f xml:space="preserve"> YEAR('Dataset-A2'!D1385)</f>
        <v>2018</v>
      </c>
      <c r="L1385">
        <f t="shared" si="63"/>
        <v>6</v>
      </c>
      <c r="M1385" t="str">
        <f xml:space="preserve"> VLOOKUP(B1385,'Dataset-A1'!A:D,4,FALSE)</f>
        <v>CN</v>
      </c>
      <c r="N1385">
        <f t="shared" si="64"/>
        <v>4</v>
      </c>
      <c r="O1385">
        <f t="shared" si="65"/>
        <v>57</v>
      </c>
    </row>
    <row r="1386" spans="1:15">
      <c r="A1386" s="1">
        <v>50024501</v>
      </c>
      <c r="B1386" s="5">
        <v>21164828</v>
      </c>
      <c r="C1386" s="7">
        <v>43195</v>
      </c>
      <c r="D1386" s="7">
        <v>43197</v>
      </c>
      <c r="E1386" s="5" t="s">
        <v>29</v>
      </c>
      <c r="F1386" s="5">
        <v>284</v>
      </c>
      <c r="G1386" s="5">
        <v>89</v>
      </c>
      <c r="H1386" s="5" t="s">
        <v>30</v>
      </c>
      <c r="I1386" s="5">
        <v>10</v>
      </c>
      <c r="J1386">
        <f xml:space="preserve"> VLOOKUP(B1386,'Dataset-A1'!A:C,3,FALSE)</f>
        <v>1</v>
      </c>
      <c r="K1386">
        <f xml:space="preserve"> YEAR('Dataset-A2'!D1386)</f>
        <v>2018</v>
      </c>
      <c r="L1386">
        <f t="shared" si="63"/>
        <v>4</v>
      </c>
      <c r="M1386" t="str">
        <f xml:space="preserve"> VLOOKUP(B1386,'Dataset-A1'!A:D,4,FALSE)</f>
        <v>CN</v>
      </c>
      <c r="N1386">
        <f t="shared" si="64"/>
        <v>2</v>
      </c>
      <c r="O1386">
        <f t="shared" si="65"/>
        <v>195</v>
      </c>
    </row>
    <row r="1387" spans="1:15">
      <c r="A1387" s="1">
        <v>50024521</v>
      </c>
      <c r="B1387" s="5">
        <v>20855285</v>
      </c>
      <c r="C1387" s="7">
        <v>43359</v>
      </c>
      <c r="D1387" s="7">
        <v>43363</v>
      </c>
      <c r="E1387" s="5" t="s">
        <v>29</v>
      </c>
      <c r="F1387" s="5">
        <v>255</v>
      </c>
      <c r="G1387" s="5">
        <v>143</v>
      </c>
      <c r="H1387" s="5" t="s">
        <v>25</v>
      </c>
      <c r="I1387" s="5">
        <v>3</v>
      </c>
      <c r="J1387">
        <f xml:space="preserve"> VLOOKUP(B1387,'Dataset-A1'!A:C,3,FALSE)</f>
        <v>1</v>
      </c>
      <c r="K1387">
        <f xml:space="preserve"> YEAR('Dataset-A2'!D1387)</f>
        <v>2018</v>
      </c>
      <c r="L1387">
        <f t="shared" si="63"/>
        <v>9</v>
      </c>
      <c r="M1387" t="str">
        <f xml:space="preserve"> VLOOKUP(B1387,'Dataset-A1'!A:D,4,FALSE)</f>
        <v>CN</v>
      </c>
      <c r="N1387">
        <f t="shared" si="64"/>
        <v>4</v>
      </c>
      <c r="O1387">
        <f t="shared" si="65"/>
        <v>112</v>
      </c>
    </row>
    <row r="1388" spans="1:15">
      <c r="A1388" s="1">
        <v>50024541</v>
      </c>
      <c r="B1388" s="5">
        <v>19164847</v>
      </c>
      <c r="C1388" s="7">
        <v>43074</v>
      </c>
      <c r="D1388" s="7">
        <v>43075</v>
      </c>
      <c r="E1388" s="5" t="s">
        <v>23</v>
      </c>
      <c r="F1388" s="5">
        <v>891</v>
      </c>
      <c r="G1388" s="5">
        <v>600</v>
      </c>
      <c r="H1388" s="5" t="s">
        <v>27</v>
      </c>
      <c r="I1388" s="5">
        <v>2</v>
      </c>
      <c r="J1388">
        <f xml:space="preserve"> VLOOKUP(B1388,'Dataset-A1'!A:C,3,FALSE)</f>
        <v>1</v>
      </c>
      <c r="K1388">
        <f xml:space="preserve"> YEAR('Dataset-A2'!D1388)</f>
        <v>2017</v>
      </c>
      <c r="L1388">
        <f t="shared" si="63"/>
        <v>12</v>
      </c>
      <c r="M1388" t="str">
        <f xml:space="preserve"> VLOOKUP(B1388,'Dataset-A1'!A:D,4,FALSE)</f>
        <v>CN</v>
      </c>
      <c r="N1388">
        <f t="shared" si="64"/>
        <v>1</v>
      </c>
      <c r="O1388">
        <f t="shared" si="65"/>
        <v>291</v>
      </c>
    </row>
    <row r="1389" spans="1:15">
      <c r="A1389" s="1">
        <v>50024581</v>
      </c>
      <c r="B1389" s="5">
        <v>7018971</v>
      </c>
      <c r="C1389" s="7">
        <v>43074</v>
      </c>
      <c r="D1389" s="7">
        <v>43075</v>
      </c>
      <c r="E1389" s="5" t="s">
        <v>28</v>
      </c>
      <c r="F1389" s="5">
        <v>697</v>
      </c>
      <c r="G1389" s="5">
        <v>261</v>
      </c>
      <c r="H1389" s="5" t="s">
        <v>30</v>
      </c>
      <c r="I1389" s="5">
        <v>1</v>
      </c>
      <c r="J1389">
        <f xml:space="preserve"> VLOOKUP(B1389,'Dataset-A1'!A:C,3,FALSE)</f>
        <v>1</v>
      </c>
      <c r="K1389">
        <f xml:space="preserve"> YEAR('Dataset-A2'!D1389)</f>
        <v>2017</v>
      </c>
      <c r="L1389">
        <f t="shared" si="63"/>
        <v>12</v>
      </c>
      <c r="M1389" t="str">
        <f xml:space="preserve"> VLOOKUP(B1389,'Dataset-A1'!A:D,4,FALSE)</f>
        <v>CN</v>
      </c>
      <c r="N1389">
        <f t="shared" si="64"/>
        <v>1</v>
      </c>
      <c r="O1389">
        <f t="shared" si="65"/>
        <v>436</v>
      </c>
    </row>
    <row r="1390" spans="1:15">
      <c r="A1390" s="1">
        <v>50024591</v>
      </c>
      <c r="B1390" s="5">
        <v>13655335</v>
      </c>
      <c r="C1390" s="7">
        <v>43320</v>
      </c>
      <c r="D1390" s="7">
        <v>43325</v>
      </c>
      <c r="E1390" s="5" t="s">
        <v>29</v>
      </c>
      <c r="F1390" s="5">
        <v>610</v>
      </c>
      <c r="G1390" s="5">
        <v>361</v>
      </c>
      <c r="H1390" s="5" t="s">
        <v>30</v>
      </c>
      <c r="I1390" s="5">
        <v>5</v>
      </c>
      <c r="J1390">
        <f xml:space="preserve"> VLOOKUP(B1390,'Dataset-A1'!A:C,3,FALSE)</f>
        <v>1</v>
      </c>
      <c r="K1390">
        <f xml:space="preserve"> YEAR('Dataset-A2'!D1390)</f>
        <v>2018</v>
      </c>
      <c r="L1390">
        <f t="shared" si="63"/>
        <v>8</v>
      </c>
      <c r="M1390" t="str">
        <f xml:space="preserve"> VLOOKUP(B1390,'Dataset-A1'!A:D,4,FALSE)</f>
        <v>CN</v>
      </c>
      <c r="N1390">
        <f t="shared" si="64"/>
        <v>5</v>
      </c>
      <c r="O1390">
        <f t="shared" si="65"/>
        <v>249</v>
      </c>
    </row>
    <row r="1391" spans="1:15">
      <c r="A1391" s="1">
        <v>50024601</v>
      </c>
      <c r="B1391" s="5">
        <v>6690109</v>
      </c>
      <c r="C1391" s="7">
        <v>43189</v>
      </c>
      <c r="D1391" s="7">
        <v>43190</v>
      </c>
      <c r="E1391" s="5" t="s">
        <v>28</v>
      </c>
      <c r="F1391" s="5">
        <v>893</v>
      </c>
      <c r="G1391" s="5">
        <v>321</v>
      </c>
      <c r="H1391" s="5" t="s">
        <v>27</v>
      </c>
      <c r="I1391" s="5">
        <v>3</v>
      </c>
      <c r="J1391">
        <f xml:space="preserve"> VLOOKUP(B1391,'Dataset-A1'!A:C,3,FALSE)</f>
        <v>1</v>
      </c>
      <c r="K1391">
        <f xml:space="preserve"> YEAR('Dataset-A2'!D1391)</f>
        <v>2018</v>
      </c>
      <c r="L1391">
        <f t="shared" si="63"/>
        <v>3</v>
      </c>
      <c r="M1391" t="str">
        <f xml:space="preserve"> VLOOKUP(B1391,'Dataset-A1'!A:D,4,FALSE)</f>
        <v>CN</v>
      </c>
      <c r="N1391">
        <f t="shared" si="64"/>
        <v>1</v>
      </c>
      <c r="O1391">
        <f t="shared" si="65"/>
        <v>572</v>
      </c>
    </row>
    <row r="1392" spans="1:15">
      <c r="A1392" s="1">
        <v>50024611</v>
      </c>
      <c r="B1392" s="5">
        <v>21162499</v>
      </c>
      <c r="C1392" s="7">
        <v>43211</v>
      </c>
      <c r="D1392" s="7">
        <v>43213</v>
      </c>
      <c r="E1392" s="5" t="s">
        <v>29</v>
      </c>
      <c r="F1392" s="5">
        <v>845</v>
      </c>
      <c r="G1392" s="5">
        <v>574</v>
      </c>
      <c r="H1392" s="5" t="s">
        <v>27</v>
      </c>
      <c r="I1392" s="5">
        <v>9</v>
      </c>
      <c r="J1392">
        <f xml:space="preserve"> VLOOKUP(B1392,'Dataset-A1'!A:C,3,FALSE)</f>
        <v>0</v>
      </c>
      <c r="K1392">
        <f xml:space="preserve"> YEAR('Dataset-A2'!D1392)</f>
        <v>2018</v>
      </c>
      <c r="L1392">
        <f t="shared" si="63"/>
        <v>4</v>
      </c>
      <c r="M1392" t="str">
        <f xml:space="preserve"> VLOOKUP(B1392,'Dataset-A1'!A:D,4,FALSE)</f>
        <v>CN</v>
      </c>
      <c r="N1392">
        <f t="shared" si="64"/>
        <v>2</v>
      </c>
      <c r="O1392">
        <f t="shared" si="65"/>
        <v>271</v>
      </c>
    </row>
    <row r="1393" spans="1:15">
      <c r="A1393" s="1">
        <v>50024631</v>
      </c>
      <c r="B1393" s="5">
        <v>8236569</v>
      </c>
      <c r="C1393" s="7">
        <v>43365</v>
      </c>
      <c r="D1393" s="7">
        <v>43372</v>
      </c>
      <c r="E1393" s="5" t="s">
        <v>23</v>
      </c>
      <c r="F1393" s="5">
        <v>162</v>
      </c>
      <c r="G1393" s="5">
        <v>84</v>
      </c>
      <c r="H1393" s="5" t="s">
        <v>27</v>
      </c>
      <c r="I1393" s="5">
        <v>2</v>
      </c>
      <c r="J1393">
        <f xml:space="preserve"> VLOOKUP(B1393,'Dataset-A1'!A:C,3,FALSE)</f>
        <v>0</v>
      </c>
      <c r="K1393">
        <f xml:space="preserve"> YEAR('Dataset-A2'!D1393)</f>
        <v>2018</v>
      </c>
      <c r="L1393">
        <f t="shared" si="63"/>
        <v>9</v>
      </c>
      <c r="M1393" t="str">
        <f xml:space="preserve"> VLOOKUP(B1393,'Dataset-A1'!A:D,4,FALSE)</f>
        <v>CN</v>
      </c>
      <c r="N1393">
        <f t="shared" si="64"/>
        <v>7</v>
      </c>
      <c r="O1393">
        <f t="shared" si="65"/>
        <v>78</v>
      </c>
    </row>
    <row r="1394" spans="1:15">
      <c r="A1394" s="1">
        <v>50024651</v>
      </c>
      <c r="B1394" s="5">
        <v>4262343</v>
      </c>
      <c r="C1394" s="7">
        <v>43067</v>
      </c>
      <c r="D1394" s="7">
        <v>43071</v>
      </c>
      <c r="E1394" s="5" t="s">
        <v>33</v>
      </c>
      <c r="F1394" s="5">
        <v>266</v>
      </c>
      <c r="G1394" s="5">
        <v>91</v>
      </c>
      <c r="H1394" s="5" t="s">
        <v>27</v>
      </c>
      <c r="I1394" s="5">
        <v>3</v>
      </c>
      <c r="J1394">
        <f xml:space="preserve"> VLOOKUP(B1394,'Dataset-A1'!A:C,3,FALSE)</f>
        <v>1</v>
      </c>
      <c r="K1394">
        <f xml:space="preserve"> YEAR('Dataset-A2'!D1394)</f>
        <v>2017</v>
      </c>
      <c r="L1394">
        <f t="shared" si="63"/>
        <v>12</v>
      </c>
      <c r="M1394" t="str">
        <f xml:space="preserve"> VLOOKUP(B1394,'Dataset-A1'!A:D,4,FALSE)</f>
        <v>CN</v>
      </c>
      <c r="N1394">
        <f t="shared" si="64"/>
        <v>4</v>
      </c>
      <c r="O1394">
        <f t="shared" si="65"/>
        <v>175</v>
      </c>
    </row>
    <row r="1395" spans="1:15">
      <c r="A1395" s="1">
        <v>50024661</v>
      </c>
      <c r="B1395" s="5">
        <v>12444790</v>
      </c>
      <c r="C1395" s="7">
        <v>43093</v>
      </c>
      <c r="D1395" s="7">
        <v>43099</v>
      </c>
      <c r="E1395" s="5" t="s">
        <v>29</v>
      </c>
      <c r="F1395" s="5">
        <v>147</v>
      </c>
      <c r="G1395" s="5">
        <v>37</v>
      </c>
      <c r="H1395" s="5" t="s">
        <v>27</v>
      </c>
      <c r="I1395" s="5">
        <v>4</v>
      </c>
      <c r="J1395">
        <f xml:space="preserve"> VLOOKUP(B1395,'Dataset-A1'!A:C,3,FALSE)</f>
        <v>1</v>
      </c>
      <c r="K1395">
        <f xml:space="preserve"> YEAR('Dataset-A2'!D1395)</f>
        <v>2017</v>
      </c>
      <c r="L1395">
        <f t="shared" si="63"/>
        <v>12</v>
      </c>
      <c r="M1395" t="str">
        <f xml:space="preserve"> VLOOKUP(B1395,'Dataset-A1'!A:D,4,FALSE)</f>
        <v>EN</v>
      </c>
      <c r="N1395">
        <f t="shared" si="64"/>
        <v>6</v>
      </c>
      <c r="O1395">
        <f t="shared" si="65"/>
        <v>110</v>
      </c>
    </row>
    <row r="1396" spans="1:15">
      <c r="A1396" s="1">
        <v>50024671</v>
      </c>
      <c r="B1396" s="5">
        <v>21167806</v>
      </c>
      <c r="C1396" s="7">
        <v>43340</v>
      </c>
      <c r="D1396" s="7">
        <v>43346</v>
      </c>
      <c r="E1396" s="5" t="s">
        <v>33</v>
      </c>
      <c r="F1396" s="5">
        <v>657</v>
      </c>
      <c r="G1396" s="5">
        <v>353</v>
      </c>
      <c r="H1396" s="5" t="s">
        <v>30</v>
      </c>
      <c r="I1396" s="5">
        <v>1</v>
      </c>
      <c r="J1396">
        <f xml:space="preserve"> VLOOKUP(B1396,'Dataset-A1'!A:C,3,FALSE)</f>
        <v>1</v>
      </c>
      <c r="K1396">
        <f xml:space="preserve"> YEAR('Dataset-A2'!D1396)</f>
        <v>2018</v>
      </c>
      <c r="L1396">
        <f t="shared" si="63"/>
        <v>9</v>
      </c>
      <c r="M1396" t="str">
        <f xml:space="preserve"> VLOOKUP(B1396,'Dataset-A1'!A:D,4,FALSE)</f>
        <v>CN</v>
      </c>
      <c r="N1396">
        <f t="shared" si="64"/>
        <v>6</v>
      </c>
      <c r="O1396">
        <f t="shared" si="65"/>
        <v>304</v>
      </c>
    </row>
    <row r="1397" spans="1:15">
      <c r="A1397" s="1">
        <v>50024681</v>
      </c>
      <c r="B1397" s="5">
        <v>21171213</v>
      </c>
      <c r="C1397" s="7">
        <v>43286</v>
      </c>
      <c r="D1397" s="7">
        <v>43288</v>
      </c>
      <c r="E1397" s="5" t="s">
        <v>29</v>
      </c>
      <c r="F1397" s="5">
        <v>588</v>
      </c>
      <c r="G1397" s="5">
        <v>148</v>
      </c>
      <c r="H1397" s="5" t="s">
        <v>32</v>
      </c>
      <c r="I1397" s="5">
        <v>3</v>
      </c>
      <c r="J1397">
        <f xml:space="preserve"> VLOOKUP(B1397,'Dataset-A1'!A:C,3,FALSE)</f>
        <v>1</v>
      </c>
      <c r="K1397">
        <f xml:space="preserve"> YEAR('Dataset-A2'!D1397)</f>
        <v>2018</v>
      </c>
      <c r="L1397">
        <f t="shared" si="63"/>
        <v>7</v>
      </c>
      <c r="M1397" t="str">
        <f xml:space="preserve"> VLOOKUP(B1397,'Dataset-A1'!A:D,4,FALSE)</f>
        <v>CN</v>
      </c>
      <c r="N1397">
        <f t="shared" si="64"/>
        <v>2</v>
      </c>
      <c r="O1397">
        <f t="shared" si="65"/>
        <v>440</v>
      </c>
    </row>
    <row r="1398" spans="1:15">
      <c r="A1398" s="1">
        <v>50024691</v>
      </c>
      <c r="B1398" s="5">
        <v>14829394</v>
      </c>
      <c r="C1398" s="7">
        <v>43395</v>
      </c>
      <c r="D1398" s="7">
        <v>43401</v>
      </c>
      <c r="E1398" s="5" t="s">
        <v>28</v>
      </c>
      <c r="F1398" s="5">
        <v>151</v>
      </c>
      <c r="G1398" s="5">
        <v>61</v>
      </c>
      <c r="H1398" s="5" t="s">
        <v>25</v>
      </c>
      <c r="I1398" s="5">
        <v>2</v>
      </c>
      <c r="J1398">
        <f xml:space="preserve"> VLOOKUP(B1398,'Dataset-A1'!A:C,3,FALSE)</f>
        <v>1</v>
      </c>
      <c r="K1398">
        <f xml:space="preserve"> YEAR('Dataset-A2'!D1398)</f>
        <v>2018</v>
      </c>
      <c r="L1398">
        <f t="shared" si="63"/>
        <v>10</v>
      </c>
      <c r="M1398" t="str">
        <f xml:space="preserve"> VLOOKUP(B1398,'Dataset-A1'!A:D,4,FALSE)</f>
        <v>OT</v>
      </c>
      <c r="N1398">
        <f t="shared" si="64"/>
        <v>6</v>
      </c>
      <c r="O1398">
        <f t="shared" si="65"/>
        <v>90</v>
      </c>
    </row>
    <row r="1399" spans="1:15">
      <c r="A1399" s="1">
        <v>50024701</v>
      </c>
      <c r="B1399" s="5">
        <v>10639628</v>
      </c>
      <c r="C1399" s="7">
        <v>43237</v>
      </c>
      <c r="D1399" s="7">
        <v>43243</v>
      </c>
      <c r="E1399" s="5" t="s">
        <v>28</v>
      </c>
      <c r="F1399" s="5">
        <v>266</v>
      </c>
      <c r="G1399" s="5">
        <v>156</v>
      </c>
      <c r="H1399" s="5" t="s">
        <v>30</v>
      </c>
      <c r="I1399" s="5">
        <v>13</v>
      </c>
      <c r="J1399">
        <f xml:space="preserve"> VLOOKUP(B1399,'Dataset-A1'!A:C,3,FALSE)</f>
        <v>1</v>
      </c>
      <c r="K1399">
        <f xml:space="preserve"> YEAR('Dataset-A2'!D1399)</f>
        <v>2018</v>
      </c>
      <c r="L1399">
        <f t="shared" si="63"/>
        <v>5</v>
      </c>
      <c r="M1399" t="str">
        <f xml:space="preserve"> VLOOKUP(B1399,'Dataset-A1'!A:D,4,FALSE)</f>
        <v>OT</v>
      </c>
      <c r="N1399">
        <f t="shared" si="64"/>
        <v>6</v>
      </c>
      <c r="O1399">
        <f t="shared" si="65"/>
        <v>110</v>
      </c>
    </row>
    <row r="1400" spans="1:15">
      <c r="A1400" s="1">
        <v>50024731</v>
      </c>
      <c r="B1400" s="5">
        <v>11005928</v>
      </c>
      <c r="C1400" s="7">
        <v>43366</v>
      </c>
      <c r="D1400" s="7">
        <v>43371</v>
      </c>
      <c r="E1400" s="5" t="s">
        <v>29</v>
      </c>
      <c r="F1400" s="5">
        <v>1770</v>
      </c>
      <c r="G1400" s="5">
        <v>1109</v>
      </c>
      <c r="H1400" s="5" t="s">
        <v>27</v>
      </c>
      <c r="I1400" s="5">
        <v>11</v>
      </c>
      <c r="J1400">
        <f xml:space="preserve"> VLOOKUP(B1400,'Dataset-A1'!A:C,3,FALSE)</f>
        <v>1</v>
      </c>
      <c r="K1400">
        <f xml:space="preserve"> YEAR('Dataset-A2'!D1400)</f>
        <v>2018</v>
      </c>
      <c r="L1400">
        <f t="shared" si="63"/>
        <v>9</v>
      </c>
      <c r="M1400" t="str">
        <f xml:space="preserve"> VLOOKUP(B1400,'Dataset-A1'!A:D,4,FALSE)</f>
        <v>OT</v>
      </c>
      <c r="N1400">
        <f t="shared" si="64"/>
        <v>5</v>
      </c>
      <c r="O1400">
        <f t="shared" si="65"/>
        <v>661</v>
      </c>
    </row>
    <row r="1401" spans="1:15">
      <c r="A1401" s="1">
        <v>50024751</v>
      </c>
      <c r="B1401" s="5">
        <v>4981702</v>
      </c>
      <c r="C1401" s="7">
        <v>43284</v>
      </c>
      <c r="D1401" s="7">
        <v>43284</v>
      </c>
      <c r="E1401" s="5" t="s">
        <v>29</v>
      </c>
      <c r="F1401" s="5">
        <v>4920</v>
      </c>
      <c r="G1401" s="5">
        <v>3151</v>
      </c>
      <c r="H1401" s="5" t="s">
        <v>32</v>
      </c>
      <c r="I1401" s="5">
        <v>8</v>
      </c>
      <c r="J1401">
        <f xml:space="preserve"> VLOOKUP(B1401,'Dataset-A1'!A:C,3,FALSE)</f>
        <v>1</v>
      </c>
      <c r="K1401">
        <f xml:space="preserve"> YEAR('Dataset-A2'!D1401)</f>
        <v>2018</v>
      </c>
      <c r="L1401">
        <f t="shared" si="63"/>
        <v>7</v>
      </c>
      <c r="M1401" t="str">
        <f xml:space="preserve"> VLOOKUP(B1401,'Dataset-A1'!A:D,4,FALSE)</f>
        <v>CN</v>
      </c>
      <c r="N1401">
        <f t="shared" si="64"/>
        <v>0</v>
      </c>
      <c r="O1401">
        <f t="shared" si="65"/>
        <v>1769</v>
      </c>
    </row>
    <row r="1402" spans="1:15">
      <c r="A1402" s="1">
        <v>50024761</v>
      </c>
      <c r="B1402" s="5">
        <v>17921728</v>
      </c>
      <c r="C1402" s="7">
        <v>43122</v>
      </c>
      <c r="D1402" s="7">
        <v>43126</v>
      </c>
      <c r="E1402" s="5" t="s">
        <v>23</v>
      </c>
      <c r="F1402" s="5">
        <v>662</v>
      </c>
      <c r="G1402" s="5">
        <v>146</v>
      </c>
      <c r="H1402" s="5" t="s">
        <v>32</v>
      </c>
      <c r="I1402" s="5">
        <v>9</v>
      </c>
      <c r="J1402">
        <f xml:space="preserve"> VLOOKUP(B1402,'Dataset-A1'!A:C,3,FALSE)</f>
        <v>1</v>
      </c>
      <c r="K1402">
        <f xml:space="preserve"> YEAR('Dataset-A2'!D1402)</f>
        <v>2018</v>
      </c>
      <c r="L1402">
        <f t="shared" si="63"/>
        <v>1</v>
      </c>
      <c r="M1402" t="str">
        <f xml:space="preserve"> VLOOKUP(B1402,'Dataset-A1'!A:D,4,FALSE)</f>
        <v>CN</v>
      </c>
      <c r="N1402">
        <f t="shared" si="64"/>
        <v>4</v>
      </c>
      <c r="O1402">
        <f t="shared" si="65"/>
        <v>516</v>
      </c>
    </row>
    <row r="1403" spans="1:15">
      <c r="A1403" s="1">
        <v>50024771</v>
      </c>
      <c r="B1403" s="5">
        <v>5999510</v>
      </c>
      <c r="C1403" s="7">
        <v>43416</v>
      </c>
      <c r="D1403" s="7">
        <v>43416</v>
      </c>
      <c r="E1403" s="5" t="s">
        <v>33</v>
      </c>
      <c r="F1403" s="5">
        <v>263</v>
      </c>
      <c r="G1403" s="5">
        <v>140</v>
      </c>
      <c r="H1403" s="5" t="s">
        <v>27</v>
      </c>
      <c r="I1403" s="5">
        <v>7</v>
      </c>
      <c r="J1403">
        <f xml:space="preserve"> VLOOKUP(B1403,'Dataset-A1'!A:C,3,FALSE)</f>
        <v>1</v>
      </c>
      <c r="K1403">
        <f xml:space="preserve"> YEAR('Dataset-A2'!D1403)</f>
        <v>2018</v>
      </c>
      <c r="L1403">
        <f t="shared" si="63"/>
        <v>11</v>
      </c>
      <c r="M1403" t="str">
        <f xml:space="preserve"> VLOOKUP(B1403,'Dataset-A1'!A:D,4,FALSE)</f>
        <v>CN</v>
      </c>
      <c r="N1403">
        <f t="shared" si="64"/>
        <v>0</v>
      </c>
      <c r="O1403">
        <f t="shared" si="65"/>
        <v>123</v>
      </c>
    </row>
    <row r="1404" spans="1:15">
      <c r="A1404" s="1">
        <v>50024781</v>
      </c>
      <c r="B1404" s="5">
        <v>4087243</v>
      </c>
      <c r="C1404" s="7">
        <v>43415</v>
      </c>
      <c r="D1404" s="7">
        <v>43419</v>
      </c>
      <c r="E1404" s="5" t="s">
        <v>29</v>
      </c>
      <c r="F1404" s="5">
        <v>176</v>
      </c>
      <c r="G1404" s="5">
        <v>82</v>
      </c>
      <c r="H1404" s="5" t="s">
        <v>30</v>
      </c>
      <c r="I1404" s="5">
        <v>2</v>
      </c>
      <c r="J1404">
        <f xml:space="preserve"> VLOOKUP(B1404,'Dataset-A1'!A:C,3,FALSE)</f>
        <v>1</v>
      </c>
      <c r="K1404">
        <f xml:space="preserve"> YEAR('Dataset-A2'!D1404)</f>
        <v>2018</v>
      </c>
      <c r="L1404">
        <f t="shared" si="63"/>
        <v>11</v>
      </c>
      <c r="M1404" t="str">
        <f xml:space="preserve"> VLOOKUP(B1404,'Dataset-A1'!A:D,4,FALSE)</f>
        <v>EN</v>
      </c>
      <c r="N1404">
        <f t="shared" si="64"/>
        <v>4</v>
      </c>
      <c r="O1404">
        <f t="shared" si="65"/>
        <v>94</v>
      </c>
    </row>
    <row r="1405" spans="1:15">
      <c r="A1405" s="1">
        <v>50024791</v>
      </c>
      <c r="B1405" s="5">
        <v>21160572</v>
      </c>
      <c r="C1405" s="7">
        <v>43084</v>
      </c>
      <c r="D1405" s="7">
        <v>43085</v>
      </c>
      <c r="E1405" s="5" t="s">
        <v>28</v>
      </c>
      <c r="F1405" s="5">
        <v>353</v>
      </c>
      <c r="G1405" s="5">
        <v>71</v>
      </c>
      <c r="H1405" s="5" t="s">
        <v>25</v>
      </c>
      <c r="I1405" s="5">
        <v>1</v>
      </c>
      <c r="J1405">
        <f xml:space="preserve"> VLOOKUP(B1405,'Dataset-A1'!A:C,3,FALSE)</f>
        <v>1</v>
      </c>
      <c r="K1405">
        <f xml:space="preserve"> YEAR('Dataset-A2'!D1405)</f>
        <v>2017</v>
      </c>
      <c r="L1405">
        <f t="shared" si="63"/>
        <v>12</v>
      </c>
      <c r="M1405" t="str">
        <f xml:space="preserve"> VLOOKUP(B1405,'Dataset-A1'!A:D,4,FALSE)</f>
        <v>CN</v>
      </c>
      <c r="N1405">
        <f t="shared" si="64"/>
        <v>1</v>
      </c>
      <c r="O1405">
        <f t="shared" si="65"/>
        <v>282</v>
      </c>
    </row>
    <row r="1406" spans="1:15">
      <c r="A1406" s="1">
        <v>50024821</v>
      </c>
      <c r="B1406" s="5">
        <v>8540297</v>
      </c>
      <c r="C1406" s="7">
        <v>43286</v>
      </c>
      <c r="D1406" s="7">
        <v>43291</v>
      </c>
      <c r="E1406" s="5" t="s">
        <v>33</v>
      </c>
      <c r="F1406" s="5">
        <v>538</v>
      </c>
      <c r="G1406" s="5">
        <v>149</v>
      </c>
      <c r="H1406" s="5" t="s">
        <v>25</v>
      </c>
      <c r="I1406" s="5">
        <v>5</v>
      </c>
      <c r="J1406">
        <f xml:space="preserve"> VLOOKUP(B1406,'Dataset-A1'!A:C,3,FALSE)</f>
        <v>0</v>
      </c>
      <c r="K1406">
        <f xml:space="preserve"> YEAR('Dataset-A2'!D1406)</f>
        <v>2018</v>
      </c>
      <c r="L1406">
        <f t="shared" si="63"/>
        <v>7</v>
      </c>
      <c r="M1406" t="str">
        <f xml:space="preserve"> VLOOKUP(B1406,'Dataset-A1'!A:D,4,FALSE)</f>
        <v>CN</v>
      </c>
      <c r="N1406">
        <f t="shared" si="64"/>
        <v>5</v>
      </c>
      <c r="O1406">
        <f t="shared" si="65"/>
        <v>389</v>
      </c>
    </row>
    <row r="1407" spans="1:15">
      <c r="A1407" s="1">
        <v>50024871</v>
      </c>
      <c r="B1407" s="5">
        <v>21171461</v>
      </c>
      <c r="C1407" s="7">
        <v>43225</v>
      </c>
      <c r="D1407" s="7">
        <v>43230</v>
      </c>
      <c r="E1407" s="5" t="s">
        <v>29</v>
      </c>
      <c r="F1407" s="5">
        <v>251</v>
      </c>
      <c r="G1407" s="5">
        <v>88</v>
      </c>
      <c r="H1407" s="5" t="s">
        <v>32</v>
      </c>
      <c r="I1407" s="5">
        <v>2</v>
      </c>
      <c r="J1407">
        <f xml:space="preserve"> VLOOKUP(B1407,'Dataset-A1'!A:C,3,FALSE)</f>
        <v>0</v>
      </c>
      <c r="K1407">
        <f xml:space="preserve"> YEAR('Dataset-A2'!D1407)</f>
        <v>2018</v>
      </c>
      <c r="L1407">
        <f t="shared" si="63"/>
        <v>5</v>
      </c>
      <c r="M1407" t="str">
        <f xml:space="preserve"> VLOOKUP(B1407,'Dataset-A1'!A:D,4,FALSE)</f>
        <v>CN</v>
      </c>
      <c r="N1407">
        <f t="shared" si="64"/>
        <v>5</v>
      </c>
      <c r="O1407">
        <f t="shared" si="65"/>
        <v>163</v>
      </c>
    </row>
    <row r="1408" spans="1:15">
      <c r="A1408" s="1">
        <v>50024881</v>
      </c>
      <c r="B1408" s="5">
        <v>13500248</v>
      </c>
      <c r="C1408" s="7">
        <v>43328</v>
      </c>
      <c r="D1408" s="7">
        <v>43328</v>
      </c>
      <c r="E1408" s="5" t="s">
        <v>29</v>
      </c>
      <c r="F1408" s="5">
        <v>131</v>
      </c>
      <c r="G1408" s="5">
        <v>31</v>
      </c>
      <c r="H1408" s="5" t="s">
        <v>27</v>
      </c>
      <c r="I1408" s="5">
        <v>1</v>
      </c>
      <c r="J1408">
        <f xml:space="preserve"> VLOOKUP(B1408,'Dataset-A1'!A:C,3,FALSE)</f>
        <v>0</v>
      </c>
      <c r="K1408">
        <f xml:space="preserve"> YEAR('Dataset-A2'!D1408)</f>
        <v>2018</v>
      </c>
      <c r="L1408">
        <f t="shared" si="63"/>
        <v>8</v>
      </c>
      <c r="M1408" t="str">
        <f xml:space="preserve"> VLOOKUP(B1408,'Dataset-A1'!A:D,4,FALSE)</f>
        <v>OT</v>
      </c>
      <c r="N1408">
        <f t="shared" si="64"/>
        <v>0</v>
      </c>
      <c r="O1408">
        <f t="shared" si="65"/>
        <v>100</v>
      </c>
    </row>
    <row r="1409" spans="1:15">
      <c r="A1409" s="1">
        <v>50024891</v>
      </c>
      <c r="B1409" s="5">
        <v>236809</v>
      </c>
      <c r="C1409" s="7">
        <v>43344</v>
      </c>
      <c r="D1409" s="7">
        <v>43346</v>
      </c>
      <c r="E1409" s="5" t="s">
        <v>29</v>
      </c>
      <c r="F1409" s="5">
        <v>302</v>
      </c>
      <c r="G1409" s="5">
        <v>208</v>
      </c>
      <c r="H1409" s="5" t="s">
        <v>27</v>
      </c>
      <c r="I1409" s="5">
        <v>11</v>
      </c>
      <c r="J1409">
        <f xml:space="preserve"> VLOOKUP(B1409,'Dataset-A1'!A:C,3,FALSE)</f>
        <v>1</v>
      </c>
      <c r="K1409">
        <f xml:space="preserve"> YEAR('Dataset-A2'!D1409)</f>
        <v>2018</v>
      </c>
      <c r="L1409">
        <f t="shared" si="63"/>
        <v>9</v>
      </c>
      <c r="M1409" t="str">
        <f xml:space="preserve"> VLOOKUP(B1409,'Dataset-A1'!A:D,4,FALSE)</f>
        <v>OT</v>
      </c>
      <c r="N1409">
        <f t="shared" si="64"/>
        <v>2</v>
      </c>
      <c r="O1409">
        <f t="shared" si="65"/>
        <v>94</v>
      </c>
    </row>
    <row r="1410" spans="1:15">
      <c r="A1410" s="1">
        <v>50024901</v>
      </c>
      <c r="B1410" s="5">
        <v>12110089</v>
      </c>
      <c r="C1410" s="7">
        <v>43403</v>
      </c>
      <c r="D1410" s="7">
        <v>43405</v>
      </c>
      <c r="E1410" s="5" t="s">
        <v>33</v>
      </c>
      <c r="F1410" s="5">
        <v>199</v>
      </c>
      <c r="G1410" s="5">
        <v>54</v>
      </c>
      <c r="H1410" s="5" t="s">
        <v>32</v>
      </c>
      <c r="I1410" s="5">
        <v>1</v>
      </c>
      <c r="J1410">
        <f xml:space="preserve"> VLOOKUP(B1410,'Dataset-A1'!A:C,3,FALSE)</f>
        <v>0</v>
      </c>
      <c r="K1410">
        <f xml:space="preserve"> YEAR('Dataset-A2'!D1410)</f>
        <v>2018</v>
      </c>
      <c r="L1410">
        <f t="shared" si="63"/>
        <v>11</v>
      </c>
      <c r="M1410" t="str">
        <f xml:space="preserve"> VLOOKUP(B1410,'Dataset-A1'!A:D,4,FALSE)</f>
        <v>CN</v>
      </c>
      <c r="N1410">
        <f t="shared" si="64"/>
        <v>2</v>
      </c>
      <c r="O1410">
        <f t="shared" si="65"/>
        <v>145</v>
      </c>
    </row>
    <row r="1411" spans="1:15">
      <c r="A1411" s="1">
        <v>50024951</v>
      </c>
      <c r="B1411" s="5">
        <v>21165124</v>
      </c>
      <c r="C1411" s="7">
        <v>43204</v>
      </c>
      <c r="D1411" s="7">
        <v>43206</v>
      </c>
      <c r="E1411" s="5" t="s">
        <v>29</v>
      </c>
      <c r="F1411" s="5">
        <v>266</v>
      </c>
      <c r="G1411" s="5">
        <v>126</v>
      </c>
      <c r="H1411" s="5" t="s">
        <v>27</v>
      </c>
      <c r="I1411" s="5">
        <v>1</v>
      </c>
      <c r="J1411">
        <f xml:space="preserve"> VLOOKUP(B1411,'Dataset-A1'!A:C,3,FALSE)</f>
        <v>1</v>
      </c>
      <c r="K1411">
        <f xml:space="preserve"> YEAR('Dataset-A2'!D1411)</f>
        <v>2018</v>
      </c>
      <c r="L1411">
        <f t="shared" ref="L1411:L1474" si="66">MONTH(D1411)</f>
        <v>4</v>
      </c>
      <c r="M1411" t="str">
        <f xml:space="preserve"> VLOOKUP(B1411,'Dataset-A1'!A:D,4,FALSE)</f>
        <v>EN</v>
      </c>
      <c r="N1411">
        <f t="shared" ref="N1411:N1474" si="67">D1411-C1411</f>
        <v>2</v>
      </c>
      <c r="O1411">
        <f t="shared" ref="O1411:O1474" si="68" xml:space="preserve"> F1411-G1411</f>
        <v>140</v>
      </c>
    </row>
    <row r="1412" spans="1:15">
      <c r="A1412" s="1">
        <v>50024961</v>
      </c>
      <c r="B1412" s="5">
        <v>4444229</v>
      </c>
      <c r="C1412" s="7">
        <v>43103</v>
      </c>
      <c r="D1412" s="7">
        <v>43104</v>
      </c>
      <c r="E1412" s="5" t="s">
        <v>29</v>
      </c>
      <c r="F1412" s="5">
        <v>3833</v>
      </c>
      <c r="G1412" s="5">
        <v>1419</v>
      </c>
      <c r="H1412" s="5" t="s">
        <v>27</v>
      </c>
      <c r="I1412" s="5">
        <v>7</v>
      </c>
      <c r="J1412">
        <f xml:space="preserve"> VLOOKUP(B1412,'Dataset-A1'!A:C,3,FALSE)</f>
        <v>1</v>
      </c>
      <c r="K1412">
        <f xml:space="preserve"> YEAR('Dataset-A2'!D1412)</f>
        <v>2018</v>
      </c>
      <c r="L1412">
        <f t="shared" si="66"/>
        <v>1</v>
      </c>
      <c r="M1412" t="str">
        <f xml:space="preserve"> VLOOKUP(B1412,'Dataset-A1'!A:D,4,FALSE)</f>
        <v>CN</v>
      </c>
      <c r="N1412">
        <f t="shared" si="67"/>
        <v>1</v>
      </c>
      <c r="O1412">
        <f t="shared" si="68"/>
        <v>2414</v>
      </c>
    </row>
    <row r="1413" spans="1:15">
      <c r="A1413" s="1">
        <v>50024971</v>
      </c>
      <c r="B1413" s="5">
        <v>14676044</v>
      </c>
      <c r="C1413" s="7">
        <v>43373</v>
      </c>
      <c r="D1413" s="7">
        <v>43373</v>
      </c>
      <c r="E1413" s="5" t="s">
        <v>29</v>
      </c>
      <c r="F1413" s="5">
        <v>421</v>
      </c>
      <c r="G1413" s="5">
        <v>85</v>
      </c>
      <c r="H1413" s="5" t="s">
        <v>27</v>
      </c>
      <c r="I1413" s="5">
        <v>2</v>
      </c>
      <c r="J1413">
        <f xml:space="preserve"> VLOOKUP(B1413,'Dataset-A1'!A:C,3,FALSE)</f>
        <v>1</v>
      </c>
      <c r="K1413">
        <f xml:space="preserve"> YEAR('Dataset-A2'!D1413)</f>
        <v>2018</v>
      </c>
      <c r="L1413">
        <f t="shared" si="66"/>
        <v>9</v>
      </c>
      <c r="M1413" t="str">
        <f xml:space="preserve"> VLOOKUP(B1413,'Dataset-A1'!A:D,4,FALSE)</f>
        <v>CN</v>
      </c>
      <c r="N1413">
        <f t="shared" si="67"/>
        <v>0</v>
      </c>
      <c r="O1413">
        <f t="shared" si="68"/>
        <v>336</v>
      </c>
    </row>
    <row r="1414" spans="1:15">
      <c r="A1414" s="1">
        <v>50024991</v>
      </c>
      <c r="B1414" s="5">
        <v>21165992</v>
      </c>
      <c r="C1414" s="7">
        <v>43304</v>
      </c>
      <c r="D1414" s="7">
        <v>43310</v>
      </c>
      <c r="E1414" s="5" t="s">
        <v>23</v>
      </c>
      <c r="F1414" s="5">
        <v>299</v>
      </c>
      <c r="G1414" s="5">
        <v>173</v>
      </c>
      <c r="H1414" s="5" t="s">
        <v>25</v>
      </c>
      <c r="I1414" s="5">
        <v>4</v>
      </c>
      <c r="J1414">
        <f xml:space="preserve"> VLOOKUP(B1414,'Dataset-A1'!A:C,3,FALSE)</f>
        <v>1</v>
      </c>
      <c r="K1414">
        <f xml:space="preserve"> YEAR('Dataset-A2'!D1414)</f>
        <v>2018</v>
      </c>
      <c r="L1414">
        <f t="shared" si="66"/>
        <v>7</v>
      </c>
      <c r="M1414" t="str">
        <f xml:space="preserve"> VLOOKUP(B1414,'Dataset-A1'!A:D,4,FALSE)</f>
        <v>CN</v>
      </c>
      <c r="N1414">
        <f t="shared" si="67"/>
        <v>6</v>
      </c>
      <c r="O1414">
        <f t="shared" si="68"/>
        <v>126</v>
      </c>
    </row>
    <row r="1415" spans="1:15">
      <c r="A1415" s="1">
        <v>50025001</v>
      </c>
      <c r="B1415" s="5">
        <v>19083591</v>
      </c>
      <c r="C1415" s="7">
        <v>43321</v>
      </c>
      <c r="D1415" s="7">
        <v>43324</v>
      </c>
      <c r="E1415" s="5" t="s">
        <v>29</v>
      </c>
      <c r="F1415" s="5">
        <v>396</v>
      </c>
      <c r="G1415" s="5">
        <v>244</v>
      </c>
      <c r="H1415" s="5" t="s">
        <v>32</v>
      </c>
      <c r="I1415" s="5">
        <v>3</v>
      </c>
      <c r="J1415">
        <f xml:space="preserve"> VLOOKUP(B1415,'Dataset-A1'!A:C,3,FALSE)</f>
        <v>0</v>
      </c>
      <c r="K1415">
        <f xml:space="preserve"> YEAR('Dataset-A2'!D1415)</f>
        <v>2018</v>
      </c>
      <c r="L1415">
        <f t="shared" si="66"/>
        <v>8</v>
      </c>
      <c r="M1415" t="str">
        <f xml:space="preserve"> VLOOKUP(B1415,'Dataset-A1'!A:D,4,FALSE)</f>
        <v>CN</v>
      </c>
      <c r="N1415">
        <f t="shared" si="67"/>
        <v>3</v>
      </c>
      <c r="O1415">
        <f t="shared" si="68"/>
        <v>152</v>
      </c>
    </row>
    <row r="1416" spans="1:15">
      <c r="A1416" s="1">
        <v>50025011</v>
      </c>
      <c r="B1416" s="5">
        <v>8915225</v>
      </c>
      <c r="C1416" s="7">
        <v>43349</v>
      </c>
      <c r="D1416" s="7">
        <v>43350</v>
      </c>
      <c r="E1416" s="5" t="s">
        <v>29</v>
      </c>
      <c r="F1416" s="5">
        <v>230</v>
      </c>
      <c r="G1416" s="5">
        <v>137</v>
      </c>
      <c r="H1416" s="5" t="s">
        <v>27</v>
      </c>
      <c r="I1416" s="5">
        <v>6</v>
      </c>
      <c r="J1416">
        <f xml:space="preserve"> VLOOKUP(B1416,'Dataset-A1'!A:C,3,FALSE)</f>
        <v>1</v>
      </c>
      <c r="K1416">
        <f xml:space="preserve"> YEAR('Dataset-A2'!D1416)</f>
        <v>2018</v>
      </c>
      <c r="L1416">
        <f t="shared" si="66"/>
        <v>9</v>
      </c>
      <c r="M1416" t="str">
        <f xml:space="preserve"> VLOOKUP(B1416,'Dataset-A1'!A:D,4,FALSE)</f>
        <v>EN</v>
      </c>
      <c r="N1416">
        <f t="shared" si="67"/>
        <v>1</v>
      </c>
      <c r="O1416">
        <f t="shared" si="68"/>
        <v>93</v>
      </c>
    </row>
    <row r="1417" spans="1:15">
      <c r="A1417" s="1">
        <v>50025021</v>
      </c>
      <c r="B1417" s="5">
        <v>12742690</v>
      </c>
      <c r="C1417" s="7">
        <v>43272</v>
      </c>
      <c r="D1417" s="7">
        <v>43273</v>
      </c>
      <c r="E1417" s="5" t="s">
        <v>29</v>
      </c>
      <c r="F1417" s="5">
        <v>230</v>
      </c>
      <c r="G1417" s="5">
        <v>145</v>
      </c>
      <c r="H1417" s="5" t="s">
        <v>27</v>
      </c>
      <c r="I1417" s="5">
        <v>2</v>
      </c>
      <c r="J1417">
        <f xml:space="preserve"> VLOOKUP(B1417,'Dataset-A1'!A:C,3,FALSE)</f>
        <v>0</v>
      </c>
      <c r="K1417">
        <f xml:space="preserve"> YEAR('Dataset-A2'!D1417)</f>
        <v>2018</v>
      </c>
      <c r="L1417">
        <f t="shared" si="66"/>
        <v>6</v>
      </c>
      <c r="M1417" t="str">
        <f xml:space="preserve"> VLOOKUP(B1417,'Dataset-A1'!A:D,4,FALSE)</f>
        <v>CN</v>
      </c>
      <c r="N1417">
        <f t="shared" si="67"/>
        <v>1</v>
      </c>
      <c r="O1417">
        <f t="shared" si="68"/>
        <v>85</v>
      </c>
    </row>
    <row r="1418" spans="1:15">
      <c r="A1418" s="1">
        <v>50025051</v>
      </c>
      <c r="B1418" s="5">
        <v>21153242</v>
      </c>
      <c r="C1418" s="7">
        <v>43404</v>
      </c>
      <c r="D1418" s="7">
        <v>43405</v>
      </c>
      <c r="E1418" s="5" t="s">
        <v>23</v>
      </c>
      <c r="F1418" s="5">
        <v>215</v>
      </c>
      <c r="G1418" s="5">
        <v>144</v>
      </c>
      <c r="H1418" s="5" t="s">
        <v>27</v>
      </c>
      <c r="I1418" s="5">
        <v>2</v>
      </c>
      <c r="J1418">
        <f xml:space="preserve"> VLOOKUP(B1418,'Dataset-A1'!A:C,3,FALSE)</f>
        <v>0</v>
      </c>
      <c r="K1418">
        <f xml:space="preserve"> YEAR('Dataset-A2'!D1418)</f>
        <v>2018</v>
      </c>
      <c r="L1418">
        <f t="shared" si="66"/>
        <v>11</v>
      </c>
      <c r="M1418" t="str">
        <f xml:space="preserve"> VLOOKUP(B1418,'Dataset-A1'!A:D,4,FALSE)</f>
        <v>CN</v>
      </c>
      <c r="N1418">
        <f t="shared" si="67"/>
        <v>1</v>
      </c>
      <c r="O1418">
        <f t="shared" si="68"/>
        <v>71</v>
      </c>
    </row>
    <row r="1419" spans="1:15">
      <c r="A1419" s="1">
        <v>50025061</v>
      </c>
      <c r="B1419" s="5">
        <v>7334689</v>
      </c>
      <c r="C1419" s="7">
        <v>43078</v>
      </c>
      <c r="D1419" s="7">
        <v>43085</v>
      </c>
      <c r="E1419" s="5" t="s">
        <v>29</v>
      </c>
      <c r="F1419" s="5">
        <v>63125</v>
      </c>
      <c r="G1419" s="5">
        <v>19878</v>
      </c>
      <c r="H1419" s="5" t="s">
        <v>30</v>
      </c>
      <c r="I1419" s="5">
        <v>1</v>
      </c>
      <c r="J1419">
        <f xml:space="preserve"> VLOOKUP(B1419,'Dataset-A1'!A:C,3,FALSE)</f>
        <v>1</v>
      </c>
      <c r="K1419">
        <f xml:space="preserve"> YEAR('Dataset-A2'!D1419)</f>
        <v>2017</v>
      </c>
      <c r="L1419">
        <f t="shared" si="66"/>
        <v>12</v>
      </c>
      <c r="M1419" t="str">
        <f xml:space="preserve"> VLOOKUP(B1419,'Dataset-A1'!A:D,4,FALSE)</f>
        <v>CN</v>
      </c>
      <c r="N1419">
        <f t="shared" si="67"/>
        <v>7</v>
      </c>
      <c r="O1419">
        <f t="shared" si="68"/>
        <v>43247</v>
      </c>
    </row>
    <row r="1420" spans="1:15">
      <c r="A1420" s="1">
        <v>50025071</v>
      </c>
      <c r="B1420" s="5">
        <v>5954015</v>
      </c>
      <c r="C1420" s="7">
        <v>43272</v>
      </c>
      <c r="D1420" s="7">
        <v>43279</v>
      </c>
      <c r="E1420" s="5" t="s">
        <v>29</v>
      </c>
      <c r="F1420" s="5">
        <v>121</v>
      </c>
      <c r="G1420" s="5">
        <v>80</v>
      </c>
      <c r="H1420" s="5" t="s">
        <v>25</v>
      </c>
      <c r="I1420" s="5">
        <v>1</v>
      </c>
      <c r="J1420">
        <f xml:space="preserve"> VLOOKUP(B1420,'Dataset-A1'!A:C,3,FALSE)</f>
        <v>0</v>
      </c>
      <c r="K1420">
        <f xml:space="preserve"> YEAR('Dataset-A2'!D1420)</f>
        <v>2018</v>
      </c>
      <c r="L1420">
        <f t="shared" si="66"/>
        <v>6</v>
      </c>
      <c r="M1420" t="str">
        <f xml:space="preserve"> VLOOKUP(B1420,'Dataset-A1'!A:D,4,FALSE)</f>
        <v>OT</v>
      </c>
      <c r="N1420">
        <f t="shared" si="67"/>
        <v>7</v>
      </c>
      <c r="O1420">
        <f t="shared" si="68"/>
        <v>41</v>
      </c>
    </row>
    <row r="1421" spans="1:15">
      <c r="A1421" s="1">
        <v>50025091</v>
      </c>
      <c r="B1421" s="5">
        <v>21160514</v>
      </c>
      <c r="C1421" s="7">
        <v>43068</v>
      </c>
      <c r="D1421" s="7">
        <v>43072</v>
      </c>
      <c r="E1421" s="5" t="s">
        <v>29</v>
      </c>
      <c r="F1421" s="5">
        <v>4114</v>
      </c>
      <c r="G1421" s="5">
        <v>2627</v>
      </c>
      <c r="H1421" s="5" t="s">
        <v>30</v>
      </c>
      <c r="I1421" s="5">
        <v>4</v>
      </c>
      <c r="J1421">
        <f xml:space="preserve"> VLOOKUP(B1421,'Dataset-A1'!A:C,3,FALSE)</f>
        <v>1</v>
      </c>
      <c r="K1421">
        <f xml:space="preserve"> YEAR('Dataset-A2'!D1421)</f>
        <v>2017</v>
      </c>
      <c r="L1421">
        <f t="shared" si="66"/>
        <v>12</v>
      </c>
      <c r="M1421" t="str">
        <f xml:space="preserve"> VLOOKUP(B1421,'Dataset-A1'!A:D,4,FALSE)</f>
        <v>OT</v>
      </c>
      <c r="N1421">
        <f t="shared" si="67"/>
        <v>4</v>
      </c>
      <c r="O1421">
        <f t="shared" si="68"/>
        <v>1487</v>
      </c>
    </row>
    <row r="1422" spans="1:15">
      <c r="A1422" s="1">
        <v>50025101</v>
      </c>
      <c r="B1422" s="5">
        <v>5903834</v>
      </c>
      <c r="C1422" s="7">
        <v>43420</v>
      </c>
      <c r="D1422" s="7">
        <v>43421</v>
      </c>
      <c r="E1422" s="5" t="s">
        <v>33</v>
      </c>
      <c r="F1422" s="5">
        <v>634</v>
      </c>
      <c r="G1422" s="5">
        <v>353</v>
      </c>
      <c r="H1422" s="5" t="s">
        <v>25</v>
      </c>
      <c r="I1422" s="5">
        <v>2</v>
      </c>
      <c r="J1422">
        <f xml:space="preserve"> VLOOKUP(B1422,'Dataset-A1'!A:C,3,FALSE)</f>
        <v>1</v>
      </c>
      <c r="K1422">
        <f xml:space="preserve"> YEAR('Dataset-A2'!D1422)</f>
        <v>2018</v>
      </c>
      <c r="L1422">
        <f t="shared" si="66"/>
        <v>11</v>
      </c>
      <c r="M1422" t="str">
        <f xml:space="preserve"> VLOOKUP(B1422,'Dataset-A1'!A:D,4,FALSE)</f>
        <v>CN</v>
      </c>
      <c r="N1422">
        <f t="shared" si="67"/>
        <v>1</v>
      </c>
      <c r="O1422">
        <f t="shared" si="68"/>
        <v>281</v>
      </c>
    </row>
    <row r="1423" spans="1:15">
      <c r="A1423" s="1">
        <v>50025131</v>
      </c>
      <c r="B1423" s="5">
        <v>21060171</v>
      </c>
      <c r="C1423" s="7">
        <v>43085</v>
      </c>
      <c r="D1423" s="7">
        <v>43089</v>
      </c>
      <c r="E1423" s="5" t="s">
        <v>29</v>
      </c>
      <c r="F1423" s="5">
        <v>299</v>
      </c>
      <c r="G1423" s="5">
        <v>148</v>
      </c>
      <c r="H1423" s="5" t="s">
        <v>25</v>
      </c>
      <c r="I1423" s="5">
        <v>2</v>
      </c>
      <c r="J1423">
        <f xml:space="preserve"> VLOOKUP(B1423,'Dataset-A1'!A:C,3,FALSE)</f>
        <v>1</v>
      </c>
      <c r="K1423">
        <f xml:space="preserve"> YEAR('Dataset-A2'!D1423)</f>
        <v>2017</v>
      </c>
      <c r="L1423">
        <f t="shared" si="66"/>
        <v>12</v>
      </c>
      <c r="M1423" t="str">
        <f xml:space="preserve"> VLOOKUP(B1423,'Dataset-A1'!A:D,4,FALSE)</f>
        <v>EN</v>
      </c>
      <c r="N1423">
        <f t="shared" si="67"/>
        <v>4</v>
      </c>
      <c r="O1423">
        <f t="shared" si="68"/>
        <v>151</v>
      </c>
    </row>
    <row r="1424" spans="1:15">
      <c r="A1424" s="1">
        <v>50025141</v>
      </c>
      <c r="B1424" s="5">
        <v>4247875</v>
      </c>
      <c r="C1424" s="7">
        <v>43124</v>
      </c>
      <c r="D1424" s="7">
        <v>43131</v>
      </c>
      <c r="E1424" s="5" t="s">
        <v>29</v>
      </c>
      <c r="F1424" s="5">
        <v>777</v>
      </c>
      <c r="G1424" s="5">
        <v>515</v>
      </c>
      <c r="H1424" s="5" t="s">
        <v>32</v>
      </c>
      <c r="I1424" s="5">
        <v>3</v>
      </c>
      <c r="J1424">
        <f xml:space="preserve"> VLOOKUP(B1424,'Dataset-A1'!A:C,3,FALSE)</f>
        <v>0</v>
      </c>
      <c r="K1424">
        <f xml:space="preserve"> YEAR('Dataset-A2'!D1424)</f>
        <v>2018</v>
      </c>
      <c r="L1424">
        <f t="shared" si="66"/>
        <v>1</v>
      </c>
      <c r="M1424" t="str">
        <f xml:space="preserve"> VLOOKUP(B1424,'Dataset-A1'!A:D,4,FALSE)</f>
        <v>EN</v>
      </c>
      <c r="N1424">
        <f t="shared" si="67"/>
        <v>7</v>
      </c>
      <c r="O1424">
        <f t="shared" si="68"/>
        <v>262</v>
      </c>
    </row>
    <row r="1425" spans="1:15">
      <c r="A1425" s="1">
        <v>50025151</v>
      </c>
      <c r="B1425" s="5">
        <v>21168006</v>
      </c>
      <c r="C1425" s="7">
        <v>43365</v>
      </c>
      <c r="D1425" s="7">
        <v>43368</v>
      </c>
      <c r="E1425" s="5" t="s">
        <v>33</v>
      </c>
      <c r="F1425" s="5">
        <v>288</v>
      </c>
      <c r="G1425" s="5">
        <v>188</v>
      </c>
      <c r="H1425" s="5" t="s">
        <v>25</v>
      </c>
      <c r="I1425" s="5">
        <v>3</v>
      </c>
      <c r="J1425">
        <f xml:space="preserve"> VLOOKUP(B1425,'Dataset-A1'!A:C,3,FALSE)</f>
        <v>0</v>
      </c>
      <c r="K1425">
        <f xml:space="preserve"> YEAR('Dataset-A2'!D1425)</f>
        <v>2018</v>
      </c>
      <c r="L1425">
        <f t="shared" si="66"/>
        <v>9</v>
      </c>
      <c r="M1425" t="str">
        <f xml:space="preserve"> VLOOKUP(B1425,'Dataset-A1'!A:D,4,FALSE)</f>
        <v>CN</v>
      </c>
      <c r="N1425">
        <f t="shared" si="67"/>
        <v>3</v>
      </c>
      <c r="O1425">
        <f t="shared" si="68"/>
        <v>100</v>
      </c>
    </row>
    <row r="1426" spans="1:15">
      <c r="A1426" s="1">
        <v>50025161</v>
      </c>
      <c r="B1426" s="5">
        <v>4742096</v>
      </c>
      <c r="C1426" s="7">
        <v>43136</v>
      </c>
      <c r="D1426" s="7">
        <v>43140</v>
      </c>
      <c r="E1426" s="5" t="s">
        <v>29</v>
      </c>
      <c r="F1426" s="5">
        <v>436</v>
      </c>
      <c r="G1426" s="5">
        <v>300</v>
      </c>
      <c r="H1426" s="5" t="s">
        <v>30</v>
      </c>
      <c r="I1426" s="5">
        <v>12</v>
      </c>
      <c r="J1426">
        <f xml:space="preserve"> VLOOKUP(B1426,'Dataset-A1'!A:C,3,FALSE)</f>
        <v>0</v>
      </c>
      <c r="K1426">
        <f xml:space="preserve"> YEAR('Dataset-A2'!D1426)</f>
        <v>2018</v>
      </c>
      <c r="L1426">
        <f t="shared" si="66"/>
        <v>2</v>
      </c>
      <c r="M1426" t="str">
        <f xml:space="preserve"> VLOOKUP(B1426,'Dataset-A1'!A:D,4,FALSE)</f>
        <v>EN</v>
      </c>
      <c r="N1426">
        <f t="shared" si="67"/>
        <v>4</v>
      </c>
      <c r="O1426">
        <f t="shared" si="68"/>
        <v>136</v>
      </c>
    </row>
    <row r="1427" spans="1:15">
      <c r="A1427" s="1">
        <v>50025181</v>
      </c>
      <c r="B1427" s="5">
        <v>4559528</v>
      </c>
      <c r="C1427" s="7">
        <v>43074</v>
      </c>
      <c r="D1427" s="7">
        <v>43080</v>
      </c>
      <c r="E1427" s="5" t="s">
        <v>33</v>
      </c>
      <c r="F1427" s="5">
        <v>242</v>
      </c>
      <c r="G1427" s="5">
        <v>65</v>
      </c>
      <c r="H1427" s="5" t="s">
        <v>27</v>
      </c>
      <c r="I1427" s="5">
        <v>8</v>
      </c>
      <c r="J1427">
        <f xml:space="preserve"> VLOOKUP(B1427,'Dataset-A1'!A:C,3,FALSE)</f>
        <v>1</v>
      </c>
      <c r="K1427">
        <f xml:space="preserve"> YEAR('Dataset-A2'!D1427)</f>
        <v>2017</v>
      </c>
      <c r="L1427">
        <f t="shared" si="66"/>
        <v>12</v>
      </c>
      <c r="M1427" t="str">
        <f xml:space="preserve"> VLOOKUP(B1427,'Dataset-A1'!A:D,4,FALSE)</f>
        <v>CN</v>
      </c>
      <c r="N1427">
        <f t="shared" si="67"/>
        <v>6</v>
      </c>
      <c r="O1427">
        <f t="shared" si="68"/>
        <v>177</v>
      </c>
    </row>
    <row r="1428" spans="1:15">
      <c r="A1428" s="1">
        <v>50025201</v>
      </c>
      <c r="B1428" s="5">
        <v>20880766</v>
      </c>
      <c r="C1428" s="7">
        <v>43336</v>
      </c>
      <c r="D1428" s="7">
        <v>43338</v>
      </c>
      <c r="E1428" s="5" t="s">
        <v>28</v>
      </c>
      <c r="F1428" s="5">
        <v>2785</v>
      </c>
      <c r="G1428" s="5">
        <v>1426</v>
      </c>
      <c r="H1428" s="5" t="s">
        <v>30</v>
      </c>
      <c r="I1428" s="5">
        <v>1</v>
      </c>
      <c r="J1428">
        <f xml:space="preserve"> VLOOKUP(B1428,'Dataset-A1'!A:C,3,FALSE)</f>
        <v>0</v>
      </c>
      <c r="K1428">
        <f xml:space="preserve"> YEAR('Dataset-A2'!D1428)</f>
        <v>2018</v>
      </c>
      <c r="L1428">
        <f t="shared" si="66"/>
        <v>8</v>
      </c>
      <c r="M1428" t="str">
        <f xml:space="preserve"> VLOOKUP(B1428,'Dataset-A1'!A:D,4,FALSE)</f>
        <v>CN</v>
      </c>
      <c r="N1428">
        <f t="shared" si="67"/>
        <v>2</v>
      </c>
      <c r="O1428">
        <f t="shared" si="68"/>
        <v>1359</v>
      </c>
    </row>
    <row r="1429" spans="1:15">
      <c r="A1429" s="1">
        <v>50025221</v>
      </c>
      <c r="B1429" s="5">
        <v>12054649</v>
      </c>
      <c r="C1429" s="7">
        <v>43198</v>
      </c>
      <c r="D1429" s="7">
        <v>43202</v>
      </c>
      <c r="E1429" s="5" t="s">
        <v>28</v>
      </c>
      <c r="F1429" s="5">
        <v>640</v>
      </c>
      <c r="G1429" s="5">
        <v>285</v>
      </c>
      <c r="H1429" s="5" t="s">
        <v>32</v>
      </c>
      <c r="I1429" s="5">
        <v>1</v>
      </c>
      <c r="J1429">
        <f xml:space="preserve"> VLOOKUP(B1429,'Dataset-A1'!A:C,3,FALSE)</f>
        <v>1</v>
      </c>
      <c r="K1429">
        <f xml:space="preserve"> YEAR('Dataset-A2'!D1429)</f>
        <v>2018</v>
      </c>
      <c r="L1429">
        <f t="shared" si="66"/>
        <v>4</v>
      </c>
      <c r="M1429" t="str">
        <f xml:space="preserve"> VLOOKUP(B1429,'Dataset-A1'!A:D,4,FALSE)</f>
        <v>OT</v>
      </c>
      <c r="N1429">
        <f t="shared" si="67"/>
        <v>4</v>
      </c>
      <c r="O1429">
        <f t="shared" si="68"/>
        <v>355</v>
      </c>
    </row>
    <row r="1430" spans="1:15">
      <c r="A1430" s="1">
        <v>50025231</v>
      </c>
      <c r="B1430" s="5">
        <v>16718713</v>
      </c>
      <c r="C1430" s="7">
        <v>43240</v>
      </c>
      <c r="D1430" s="7">
        <v>43241</v>
      </c>
      <c r="E1430" s="5" t="s">
        <v>28</v>
      </c>
      <c r="F1430" s="5">
        <v>105</v>
      </c>
      <c r="G1430" s="5">
        <v>32</v>
      </c>
      <c r="H1430" s="5" t="s">
        <v>32</v>
      </c>
      <c r="I1430" s="5">
        <v>2</v>
      </c>
      <c r="J1430">
        <f xml:space="preserve"> VLOOKUP(B1430,'Dataset-A1'!A:C,3,FALSE)</f>
        <v>0</v>
      </c>
      <c r="K1430">
        <f xml:space="preserve"> YEAR('Dataset-A2'!D1430)</f>
        <v>2018</v>
      </c>
      <c r="L1430">
        <f t="shared" si="66"/>
        <v>5</v>
      </c>
      <c r="M1430" t="str">
        <f xml:space="preserve"> VLOOKUP(B1430,'Dataset-A1'!A:D,4,FALSE)</f>
        <v>OT</v>
      </c>
      <c r="N1430">
        <f t="shared" si="67"/>
        <v>1</v>
      </c>
      <c r="O1430">
        <f t="shared" si="68"/>
        <v>73</v>
      </c>
    </row>
    <row r="1431" spans="1:15">
      <c r="A1431" s="1">
        <v>50025251</v>
      </c>
      <c r="B1431" s="5">
        <v>21170411</v>
      </c>
      <c r="C1431" s="7">
        <v>43319</v>
      </c>
      <c r="D1431" s="7">
        <v>43321</v>
      </c>
      <c r="E1431" s="5" t="s">
        <v>28</v>
      </c>
      <c r="F1431" s="5">
        <v>265</v>
      </c>
      <c r="G1431" s="5">
        <v>80</v>
      </c>
      <c r="H1431" s="5" t="s">
        <v>30</v>
      </c>
      <c r="I1431" s="5">
        <v>9</v>
      </c>
      <c r="J1431">
        <f xml:space="preserve"> VLOOKUP(B1431,'Dataset-A1'!A:C,3,FALSE)</f>
        <v>1</v>
      </c>
      <c r="K1431">
        <f xml:space="preserve"> YEAR('Dataset-A2'!D1431)</f>
        <v>2018</v>
      </c>
      <c r="L1431">
        <f t="shared" si="66"/>
        <v>8</v>
      </c>
      <c r="M1431" t="str">
        <f xml:space="preserve"> VLOOKUP(B1431,'Dataset-A1'!A:D,4,FALSE)</f>
        <v>CN</v>
      </c>
      <c r="N1431">
        <f t="shared" si="67"/>
        <v>2</v>
      </c>
      <c r="O1431">
        <f t="shared" si="68"/>
        <v>185</v>
      </c>
    </row>
    <row r="1432" spans="1:15">
      <c r="A1432" s="1">
        <v>50025261</v>
      </c>
      <c r="B1432" s="5">
        <v>235859</v>
      </c>
      <c r="C1432" s="7">
        <v>43070</v>
      </c>
      <c r="D1432" s="7">
        <v>43072</v>
      </c>
      <c r="E1432" s="5" t="s">
        <v>28</v>
      </c>
      <c r="F1432" s="5">
        <v>265</v>
      </c>
      <c r="G1432" s="5">
        <v>169</v>
      </c>
      <c r="H1432" s="5" t="s">
        <v>30</v>
      </c>
      <c r="I1432" s="5">
        <v>1</v>
      </c>
      <c r="J1432">
        <f xml:space="preserve"> VLOOKUP(B1432,'Dataset-A1'!A:C,3,FALSE)</f>
        <v>1</v>
      </c>
      <c r="K1432">
        <f xml:space="preserve"> YEAR('Dataset-A2'!D1432)</f>
        <v>2017</v>
      </c>
      <c r="L1432">
        <f t="shared" si="66"/>
        <v>12</v>
      </c>
      <c r="M1432" t="str">
        <f xml:space="preserve"> VLOOKUP(B1432,'Dataset-A1'!A:D,4,FALSE)</f>
        <v>CN</v>
      </c>
      <c r="N1432">
        <f t="shared" si="67"/>
        <v>2</v>
      </c>
      <c r="O1432">
        <f t="shared" si="68"/>
        <v>96</v>
      </c>
    </row>
    <row r="1433" spans="1:15">
      <c r="A1433" s="1">
        <v>50025281</v>
      </c>
      <c r="B1433" s="5">
        <v>15429900</v>
      </c>
      <c r="C1433" s="7">
        <v>43073</v>
      </c>
      <c r="D1433" s="7">
        <v>43079</v>
      </c>
      <c r="E1433" s="5" t="s">
        <v>23</v>
      </c>
      <c r="F1433" s="5">
        <v>588</v>
      </c>
      <c r="G1433" s="5">
        <v>320</v>
      </c>
      <c r="H1433" s="5" t="s">
        <v>27</v>
      </c>
      <c r="I1433" s="5">
        <v>2</v>
      </c>
      <c r="J1433">
        <f xml:space="preserve"> VLOOKUP(B1433,'Dataset-A1'!A:C,3,FALSE)</f>
        <v>1</v>
      </c>
      <c r="K1433">
        <f xml:space="preserve"> YEAR('Dataset-A2'!D1433)</f>
        <v>2017</v>
      </c>
      <c r="L1433">
        <f t="shared" si="66"/>
        <v>12</v>
      </c>
      <c r="M1433" t="str">
        <f xml:space="preserve"> VLOOKUP(B1433,'Dataset-A1'!A:D,4,FALSE)</f>
        <v>EN</v>
      </c>
      <c r="N1433">
        <f t="shared" si="67"/>
        <v>6</v>
      </c>
      <c r="O1433">
        <f t="shared" si="68"/>
        <v>268</v>
      </c>
    </row>
    <row r="1434" spans="1:15">
      <c r="A1434" s="1">
        <v>50025291</v>
      </c>
      <c r="B1434" s="5">
        <v>17770469</v>
      </c>
      <c r="C1434" s="7">
        <v>43064</v>
      </c>
      <c r="D1434" s="7">
        <v>43069</v>
      </c>
      <c r="E1434" s="5" t="s">
        <v>23</v>
      </c>
      <c r="F1434" s="5">
        <v>1287</v>
      </c>
      <c r="G1434" s="5">
        <v>835</v>
      </c>
      <c r="H1434" s="5" t="s">
        <v>30</v>
      </c>
      <c r="I1434" s="5">
        <v>1</v>
      </c>
      <c r="J1434">
        <f xml:space="preserve"> VLOOKUP(B1434,'Dataset-A1'!A:C,3,FALSE)</f>
        <v>0</v>
      </c>
      <c r="K1434">
        <f xml:space="preserve"> YEAR('Dataset-A2'!D1434)</f>
        <v>2017</v>
      </c>
      <c r="L1434">
        <f t="shared" si="66"/>
        <v>11</v>
      </c>
      <c r="M1434" t="str">
        <f xml:space="preserve"> VLOOKUP(B1434,'Dataset-A1'!A:D,4,FALSE)</f>
        <v>CN</v>
      </c>
      <c r="N1434">
        <f t="shared" si="67"/>
        <v>5</v>
      </c>
      <c r="O1434">
        <f t="shared" si="68"/>
        <v>452</v>
      </c>
    </row>
    <row r="1435" spans="1:15">
      <c r="A1435" s="1">
        <v>50025301</v>
      </c>
      <c r="B1435" s="5">
        <v>100357</v>
      </c>
      <c r="C1435" s="7">
        <v>43157</v>
      </c>
      <c r="D1435" s="7">
        <v>43162</v>
      </c>
      <c r="E1435" s="5" t="s">
        <v>28</v>
      </c>
      <c r="F1435" s="5">
        <v>160</v>
      </c>
      <c r="G1435" s="5">
        <v>84</v>
      </c>
      <c r="H1435" s="5" t="s">
        <v>27</v>
      </c>
      <c r="I1435" s="5">
        <v>1</v>
      </c>
      <c r="J1435">
        <f xml:space="preserve"> VLOOKUP(B1435,'Dataset-A1'!A:C,3,FALSE)</f>
        <v>1</v>
      </c>
      <c r="K1435">
        <f xml:space="preserve"> YEAR('Dataset-A2'!D1435)</f>
        <v>2018</v>
      </c>
      <c r="L1435">
        <f t="shared" si="66"/>
        <v>3</v>
      </c>
      <c r="M1435" t="str">
        <f xml:space="preserve"> VLOOKUP(B1435,'Dataset-A1'!A:D,4,FALSE)</f>
        <v>OT</v>
      </c>
      <c r="N1435">
        <f t="shared" si="67"/>
        <v>5</v>
      </c>
      <c r="O1435">
        <f t="shared" si="68"/>
        <v>76</v>
      </c>
    </row>
    <row r="1436" spans="1:15">
      <c r="A1436" s="1">
        <v>50025311</v>
      </c>
      <c r="B1436" s="5">
        <v>20781186</v>
      </c>
      <c r="C1436" s="7">
        <v>43371</v>
      </c>
      <c r="D1436" s="7">
        <v>43374</v>
      </c>
      <c r="E1436" s="5" t="s">
        <v>29</v>
      </c>
      <c r="F1436" s="5">
        <v>800</v>
      </c>
      <c r="G1436" s="5">
        <v>420</v>
      </c>
      <c r="H1436" s="5" t="s">
        <v>27</v>
      </c>
      <c r="I1436" s="5">
        <v>11</v>
      </c>
      <c r="J1436">
        <f xml:space="preserve"> VLOOKUP(B1436,'Dataset-A1'!A:C,3,FALSE)</f>
        <v>1</v>
      </c>
      <c r="K1436">
        <f xml:space="preserve"> YEAR('Dataset-A2'!D1436)</f>
        <v>2018</v>
      </c>
      <c r="L1436">
        <f t="shared" si="66"/>
        <v>10</v>
      </c>
      <c r="M1436" t="str">
        <f xml:space="preserve"> VLOOKUP(B1436,'Dataset-A1'!A:D,4,FALSE)</f>
        <v>EN</v>
      </c>
      <c r="N1436">
        <f t="shared" si="67"/>
        <v>3</v>
      </c>
      <c r="O1436">
        <f t="shared" si="68"/>
        <v>380</v>
      </c>
    </row>
    <row r="1437" spans="1:15">
      <c r="A1437" s="1">
        <v>50025321</v>
      </c>
      <c r="B1437" s="5">
        <v>21163759</v>
      </c>
      <c r="C1437" s="7">
        <v>43219</v>
      </c>
      <c r="D1437" s="7">
        <v>43221</v>
      </c>
      <c r="E1437" s="5" t="s">
        <v>28</v>
      </c>
      <c r="F1437" s="5">
        <v>345</v>
      </c>
      <c r="G1437" s="5">
        <v>97</v>
      </c>
      <c r="H1437" s="5" t="s">
        <v>30</v>
      </c>
      <c r="I1437" s="5">
        <v>5</v>
      </c>
      <c r="J1437">
        <f xml:space="preserve"> VLOOKUP(B1437,'Dataset-A1'!A:C,3,FALSE)</f>
        <v>1</v>
      </c>
      <c r="K1437">
        <f xml:space="preserve"> YEAR('Dataset-A2'!D1437)</f>
        <v>2018</v>
      </c>
      <c r="L1437">
        <f t="shared" si="66"/>
        <v>5</v>
      </c>
      <c r="M1437" t="str">
        <f xml:space="preserve"> VLOOKUP(B1437,'Dataset-A1'!A:D,4,FALSE)</f>
        <v>CN</v>
      </c>
      <c r="N1437">
        <f t="shared" si="67"/>
        <v>2</v>
      </c>
      <c r="O1437">
        <f t="shared" si="68"/>
        <v>248</v>
      </c>
    </row>
    <row r="1438" spans="1:15">
      <c r="A1438" s="1">
        <v>50025331</v>
      </c>
      <c r="B1438" s="5">
        <v>12822734</v>
      </c>
      <c r="C1438" s="7">
        <v>43305</v>
      </c>
      <c r="D1438" s="7">
        <v>43306</v>
      </c>
      <c r="E1438" s="5" t="s">
        <v>23</v>
      </c>
      <c r="F1438" s="5">
        <v>266</v>
      </c>
      <c r="G1438" s="5">
        <v>70</v>
      </c>
      <c r="H1438" s="5" t="s">
        <v>30</v>
      </c>
      <c r="I1438" s="5">
        <v>1</v>
      </c>
      <c r="J1438">
        <f xml:space="preserve"> VLOOKUP(B1438,'Dataset-A1'!A:C,3,FALSE)</f>
        <v>1</v>
      </c>
      <c r="K1438">
        <f xml:space="preserve"> YEAR('Dataset-A2'!D1438)</f>
        <v>2018</v>
      </c>
      <c r="L1438">
        <f t="shared" si="66"/>
        <v>7</v>
      </c>
      <c r="M1438" t="str">
        <f xml:space="preserve"> VLOOKUP(B1438,'Dataset-A1'!A:D,4,FALSE)</f>
        <v>CN</v>
      </c>
      <c r="N1438">
        <f t="shared" si="67"/>
        <v>1</v>
      </c>
      <c r="O1438">
        <f t="shared" si="68"/>
        <v>196</v>
      </c>
    </row>
    <row r="1439" spans="1:15">
      <c r="A1439" s="1">
        <v>50025351</v>
      </c>
      <c r="B1439" s="5">
        <v>21135080</v>
      </c>
      <c r="C1439" s="7">
        <v>43380</v>
      </c>
      <c r="D1439" s="7">
        <v>43386</v>
      </c>
      <c r="E1439" s="5" t="s">
        <v>33</v>
      </c>
      <c r="F1439" s="5">
        <v>105</v>
      </c>
      <c r="G1439" s="5">
        <v>60</v>
      </c>
      <c r="H1439" s="5" t="s">
        <v>30</v>
      </c>
      <c r="I1439" s="5">
        <v>3</v>
      </c>
      <c r="J1439">
        <f xml:space="preserve"> VLOOKUP(B1439,'Dataset-A1'!A:C,3,FALSE)</f>
        <v>1</v>
      </c>
      <c r="K1439">
        <f xml:space="preserve"> YEAR('Dataset-A2'!D1439)</f>
        <v>2018</v>
      </c>
      <c r="L1439">
        <f t="shared" si="66"/>
        <v>10</v>
      </c>
      <c r="M1439" t="str">
        <f xml:space="preserve"> VLOOKUP(B1439,'Dataset-A1'!A:D,4,FALSE)</f>
        <v>OT</v>
      </c>
      <c r="N1439">
        <f t="shared" si="67"/>
        <v>6</v>
      </c>
      <c r="O1439">
        <f t="shared" si="68"/>
        <v>45</v>
      </c>
    </row>
    <row r="1440" spans="1:15">
      <c r="A1440" s="1">
        <v>50025361</v>
      </c>
      <c r="B1440" s="5">
        <v>21173627</v>
      </c>
      <c r="C1440" s="7">
        <v>43230</v>
      </c>
      <c r="D1440" s="7">
        <v>43236</v>
      </c>
      <c r="E1440" s="5" t="s">
        <v>23</v>
      </c>
      <c r="F1440" s="5">
        <v>304</v>
      </c>
      <c r="G1440" s="5">
        <v>116</v>
      </c>
      <c r="H1440" s="5" t="s">
        <v>32</v>
      </c>
      <c r="I1440" s="5">
        <v>1</v>
      </c>
      <c r="J1440">
        <f xml:space="preserve"> VLOOKUP(B1440,'Dataset-A1'!A:C,3,FALSE)</f>
        <v>0</v>
      </c>
      <c r="K1440">
        <f xml:space="preserve"> YEAR('Dataset-A2'!D1440)</f>
        <v>2018</v>
      </c>
      <c r="L1440">
        <f t="shared" si="66"/>
        <v>5</v>
      </c>
      <c r="M1440" t="str">
        <f xml:space="preserve"> VLOOKUP(B1440,'Dataset-A1'!A:D,4,FALSE)</f>
        <v>EN</v>
      </c>
      <c r="N1440">
        <f t="shared" si="67"/>
        <v>6</v>
      </c>
      <c r="O1440">
        <f t="shared" si="68"/>
        <v>188</v>
      </c>
    </row>
    <row r="1441" spans="1:15">
      <c r="A1441" s="1">
        <v>50025421</v>
      </c>
      <c r="B1441" s="5">
        <v>20684956</v>
      </c>
      <c r="C1441" s="7">
        <v>43399</v>
      </c>
      <c r="D1441" s="7">
        <v>43402</v>
      </c>
      <c r="E1441" s="5" t="s">
        <v>33</v>
      </c>
      <c r="F1441" s="5">
        <v>380</v>
      </c>
      <c r="G1441" s="5">
        <v>114</v>
      </c>
      <c r="H1441" s="5" t="s">
        <v>30</v>
      </c>
      <c r="I1441" s="5">
        <v>9</v>
      </c>
      <c r="J1441">
        <f xml:space="preserve"> VLOOKUP(B1441,'Dataset-A1'!A:C,3,FALSE)</f>
        <v>1</v>
      </c>
      <c r="K1441">
        <f xml:space="preserve"> YEAR('Dataset-A2'!D1441)</f>
        <v>2018</v>
      </c>
      <c r="L1441">
        <f t="shared" si="66"/>
        <v>10</v>
      </c>
      <c r="M1441" t="str">
        <f xml:space="preserve"> VLOOKUP(B1441,'Dataset-A1'!A:D,4,FALSE)</f>
        <v>EN</v>
      </c>
      <c r="N1441">
        <f t="shared" si="67"/>
        <v>3</v>
      </c>
      <c r="O1441">
        <f t="shared" si="68"/>
        <v>266</v>
      </c>
    </row>
    <row r="1442" spans="1:15">
      <c r="A1442" s="1">
        <v>50025431</v>
      </c>
      <c r="B1442" s="5">
        <v>10069987</v>
      </c>
      <c r="C1442" s="7">
        <v>43070</v>
      </c>
      <c r="D1442" s="7">
        <v>43074</v>
      </c>
      <c r="E1442" s="5" t="s">
        <v>33</v>
      </c>
      <c r="F1442" s="5">
        <v>202</v>
      </c>
      <c r="G1442" s="5">
        <v>132</v>
      </c>
      <c r="H1442" s="5" t="s">
        <v>27</v>
      </c>
      <c r="I1442" s="5">
        <v>12</v>
      </c>
      <c r="J1442">
        <f xml:space="preserve"> VLOOKUP(B1442,'Dataset-A1'!A:C,3,FALSE)</f>
        <v>1</v>
      </c>
      <c r="K1442">
        <f xml:space="preserve"> YEAR('Dataset-A2'!D1442)</f>
        <v>2017</v>
      </c>
      <c r="L1442">
        <f t="shared" si="66"/>
        <v>12</v>
      </c>
      <c r="M1442" t="str">
        <f xml:space="preserve"> VLOOKUP(B1442,'Dataset-A1'!A:D,4,FALSE)</f>
        <v>EN</v>
      </c>
      <c r="N1442">
        <f t="shared" si="67"/>
        <v>4</v>
      </c>
      <c r="O1442">
        <f t="shared" si="68"/>
        <v>70</v>
      </c>
    </row>
    <row r="1443" spans="1:15">
      <c r="A1443" s="1">
        <v>50025441</v>
      </c>
      <c r="B1443" s="5">
        <v>21166727</v>
      </c>
      <c r="C1443" s="7">
        <v>43117</v>
      </c>
      <c r="D1443" s="7">
        <v>43122</v>
      </c>
      <c r="E1443" s="5" t="s">
        <v>28</v>
      </c>
      <c r="F1443" s="5">
        <v>763</v>
      </c>
      <c r="G1443" s="5">
        <v>494</v>
      </c>
      <c r="H1443" s="5" t="s">
        <v>27</v>
      </c>
      <c r="I1443" s="5">
        <v>6</v>
      </c>
      <c r="J1443">
        <f xml:space="preserve"> VLOOKUP(B1443,'Dataset-A1'!A:C,3,FALSE)</f>
        <v>0</v>
      </c>
      <c r="K1443">
        <f xml:space="preserve"> YEAR('Dataset-A2'!D1443)</f>
        <v>2018</v>
      </c>
      <c r="L1443">
        <f t="shared" si="66"/>
        <v>1</v>
      </c>
      <c r="M1443" t="str">
        <f xml:space="preserve"> VLOOKUP(B1443,'Dataset-A1'!A:D,4,FALSE)</f>
        <v>CN</v>
      </c>
      <c r="N1443">
        <f t="shared" si="67"/>
        <v>5</v>
      </c>
      <c r="O1443">
        <f t="shared" si="68"/>
        <v>269</v>
      </c>
    </row>
    <row r="1444" spans="1:15">
      <c r="A1444" s="1">
        <v>50025481</v>
      </c>
      <c r="B1444" s="5">
        <v>8792034</v>
      </c>
      <c r="C1444" s="7">
        <v>43415</v>
      </c>
      <c r="D1444" s="7">
        <v>43420</v>
      </c>
      <c r="E1444" s="5" t="s">
        <v>23</v>
      </c>
      <c r="F1444" s="5">
        <v>312</v>
      </c>
      <c r="G1444" s="5">
        <v>91</v>
      </c>
      <c r="H1444" s="5" t="s">
        <v>30</v>
      </c>
      <c r="I1444" s="5">
        <v>6</v>
      </c>
      <c r="J1444">
        <f xml:space="preserve"> VLOOKUP(B1444,'Dataset-A1'!A:C,3,FALSE)</f>
        <v>0</v>
      </c>
      <c r="K1444">
        <f xml:space="preserve"> YEAR('Dataset-A2'!D1444)</f>
        <v>2018</v>
      </c>
      <c r="L1444">
        <f t="shared" si="66"/>
        <v>11</v>
      </c>
      <c r="M1444" t="str">
        <f xml:space="preserve"> VLOOKUP(B1444,'Dataset-A1'!A:D,4,FALSE)</f>
        <v>CN</v>
      </c>
      <c r="N1444">
        <f t="shared" si="67"/>
        <v>5</v>
      </c>
      <c r="O1444">
        <f t="shared" si="68"/>
        <v>221</v>
      </c>
    </row>
    <row r="1445" spans="1:15">
      <c r="A1445" s="1">
        <v>50025491</v>
      </c>
      <c r="B1445" s="5">
        <v>21104273</v>
      </c>
      <c r="C1445" s="7">
        <v>43241</v>
      </c>
      <c r="D1445" s="7">
        <v>43243</v>
      </c>
      <c r="E1445" s="5" t="s">
        <v>23</v>
      </c>
      <c r="F1445" s="5">
        <v>230</v>
      </c>
      <c r="G1445" s="5">
        <v>71</v>
      </c>
      <c r="H1445" s="5" t="s">
        <v>27</v>
      </c>
      <c r="I1445" s="5">
        <v>4</v>
      </c>
      <c r="J1445">
        <f xml:space="preserve"> VLOOKUP(B1445,'Dataset-A1'!A:C,3,FALSE)</f>
        <v>0</v>
      </c>
      <c r="K1445">
        <f xml:space="preserve"> YEAR('Dataset-A2'!D1445)</f>
        <v>2018</v>
      </c>
      <c r="L1445">
        <f t="shared" si="66"/>
        <v>5</v>
      </c>
      <c r="M1445" t="str">
        <f xml:space="preserve"> VLOOKUP(B1445,'Dataset-A1'!A:D,4,FALSE)</f>
        <v>OT</v>
      </c>
      <c r="N1445">
        <f t="shared" si="67"/>
        <v>2</v>
      </c>
      <c r="O1445">
        <f t="shared" si="68"/>
        <v>159</v>
      </c>
    </row>
    <row r="1446" spans="1:15">
      <c r="A1446" s="1">
        <v>50025501</v>
      </c>
      <c r="B1446" s="5">
        <v>21171852</v>
      </c>
      <c r="C1446" s="7">
        <v>43145</v>
      </c>
      <c r="D1446" s="7">
        <v>43151</v>
      </c>
      <c r="E1446" s="5" t="s">
        <v>23</v>
      </c>
      <c r="F1446" s="5">
        <v>698</v>
      </c>
      <c r="G1446" s="5">
        <v>361</v>
      </c>
      <c r="H1446" s="5" t="s">
        <v>30</v>
      </c>
      <c r="I1446" s="5">
        <v>2</v>
      </c>
      <c r="J1446">
        <f xml:space="preserve"> VLOOKUP(B1446,'Dataset-A1'!A:C,3,FALSE)</f>
        <v>1</v>
      </c>
      <c r="K1446">
        <f xml:space="preserve"> YEAR('Dataset-A2'!D1446)</f>
        <v>2018</v>
      </c>
      <c r="L1446">
        <f t="shared" si="66"/>
        <v>2</v>
      </c>
      <c r="M1446" t="str">
        <f xml:space="preserve"> VLOOKUP(B1446,'Dataset-A1'!A:D,4,FALSE)</f>
        <v>OT</v>
      </c>
      <c r="N1446">
        <f t="shared" si="67"/>
        <v>6</v>
      </c>
      <c r="O1446">
        <f t="shared" si="68"/>
        <v>337</v>
      </c>
    </row>
    <row r="1447" spans="1:15">
      <c r="A1447" s="1">
        <v>50025521</v>
      </c>
      <c r="B1447" s="5">
        <v>10974434</v>
      </c>
      <c r="C1447" s="7">
        <v>43249</v>
      </c>
      <c r="D1447" s="7">
        <v>43252</v>
      </c>
      <c r="E1447" s="5" t="s">
        <v>29</v>
      </c>
      <c r="F1447" s="5">
        <v>193</v>
      </c>
      <c r="G1447" s="5">
        <v>104</v>
      </c>
      <c r="H1447" s="5" t="s">
        <v>30</v>
      </c>
      <c r="I1447" s="5">
        <v>19</v>
      </c>
      <c r="J1447">
        <f xml:space="preserve"> VLOOKUP(B1447,'Dataset-A1'!A:C,3,FALSE)</f>
        <v>1</v>
      </c>
      <c r="K1447">
        <f xml:space="preserve"> YEAR('Dataset-A2'!D1447)</f>
        <v>2018</v>
      </c>
      <c r="L1447">
        <f t="shared" si="66"/>
        <v>6</v>
      </c>
      <c r="M1447" t="str">
        <f xml:space="preserve"> VLOOKUP(B1447,'Dataset-A1'!A:D,4,FALSE)</f>
        <v>CN</v>
      </c>
      <c r="N1447">
        <f t="shared" si="67"/>
        <v>3</v>
      </c>
      <c r="O1447">
        <f t="shared" si="68"/>
        <v>89</v>
      </c>
    </row>
    <row r="1448" spans="1:15">
      <c r="A1448" s="1">
        <v>50025531</v>
      </c>
      <c r="B1448" s="5">
        <v>14202462</v>
      </c>
      <c r="C1448" s="7">
        <v>43279</v>
      </c>
      <c r="D1448" s="7">
        <v>43286</v>
      </c>
      <c r="E1448" s="5" t="s">
        <v>28</v>
      </c>
      <c r="F1448" s="5">
        <v>115</v>
      </c>
      <c r="G1448" s="5">
        <v>71</v>
      </c>
      <c r="H1448" s="5" t="s">
        <v>30</v>
      </c>
      <c r="I1448" s="5">
        <v>4</v>
      </c>
      <c r="J1448">
        <f xml:space="preserve"> VLOOKUP(B1448,'Dataset-A1'!A:C,3,FALSE)</f>
        <v>0</v>
      </c>
      <c r="K1448">
        <f xml:space="preserve"> YEAR('Dataset-A2'!D1448)</f>
        <v>2018</v>
      </c>
      <c r="L1448">
        <f t="shared" si="66"/>
        <v>7</v>
      </c>
      <c r="M1448" t="str">
        <f xml:space="preserve"> VLOOKUP(B1448,'Dataset-A1'!A:D,4,FALSE)</f>
        <v>EN</v>
      </c>
      <c r="N1448">
        <f t="shared" si="67"/>
        <v>7</v>
      </c>
      <c r="O1448">
        <f t="shared" si="68"/>
        <v>44</v>
      </c>
    </row>
    <row r="1449" spans="1:15">
      <c r="A1449" s="1">
        <v>50025541</v>
      </c>
      <c r="B1449" s="5">
        <v>16452527</v>
      </c>
      <c r="C1449" s="7">
        <v>43427</v>
      </c>
      <c r="D1449" s="7">
        <v>43433</v>
      </c>
      <c r="E1449" s="5" t="s">
        <v>28</v>
      </c>
      <c r="F1449" s="5">
        <v>386</v>
      </c>
      <c r="G1449" s="5">
        <v>140</v>
      </c>
      <c r="H1449" s="5" t="s">
        <v>27</v>
      </c>
      <c r="I1449" s="5">
        <v>2</v>
      </c>
      <c r="J1449">
        <f xml:space="preserve"> VLOOKUP(B1449,'Dataset-A1'!A:C,3,FALSE)</f>
        <v>1</v>
      </c>
      <c r="K1449">
        <f xml:space="preserve"> YEAR('Dataset-A2'!D1449)</f>
        <v>2018</v>
      </c>
      <c r="L1449">
        <f t="shared" si="66"/>
        <v>11</v>
      </c>
      <c r="M1449" t="str">
        <f xml:space="preserve"> VLOOKUP(B1449,'Dataset-A1'!A:D,4,FALSE)</f>
        <v>CN</v>
      </c>
      <c r="N1449">
        <f t="shared" si="67"/>
        <v>6</v>
      </c>
      <c r="O1449">
        <f t="shared" si="68"/>
        <v>246</v>
      </c>
    </row>
    <row r="1450" spans="1:15">
      <c r="A1450" s="1">
        <v>50025551</v>
      </c>
      <c r="B1450" s="5">
        <v>156653</v>
      </c>
      <c r="C1450" s="7">
        <v>43205</v>
      </c>
      <c r="D1450" s="7">
        <v>43206</v>
      </c>
      <c r="E1450" s="5" t="s">
        <v>28</v>
      </c>
      <c r="F1450" s="5">
        <v>34770</v>
      </c>
      <c r="G1450" s="5">
        <v>18419</v>
      </c>
      <c r="H1450" s="5" t="s">
        <v>27</v>
      </c>
      <c r="I1450" s="5">
        <v>5</v>
      </c>
      <c r="J1450">
        <f xml:space="preserve"> VLOOKUP(B1450,'Dataset-A1'!A:C,3,FALSE)</f>
        <v>0</v>
      </c>
      <c r="K1450">
        <f xml:space="preserve"> YEAR('Dataset-A2'!D1450)</f>
        <v>2018</v>
      </c>
      <c r="L1450">
        <f t="shared" si="66"/>
        <v>4</v>
      </c>
      <c r="M1450" t="str">
        <f xml:space="preserve"> VLOOKUP(B1450,'Dataset-A1'!A:D,4,FALSE)</f>
        <v>EN</v>
      </c>
      <c r="N1450">
        <f t="shared" si="67"/>
        <v>1</v>
      </c>
      <c r="O1450">
        <f t="shared" si="68"/>
        <v>16351</v>
      </c>
    </row>
    <row r="1451" spans="1:15">
      <c r="A1451" s="1">
        <v>50025571</v>
      </c>
      <c r="B1451" s="5">
        <v>7189070</v>
      </c>
      <c r="C1451" s="7">
        <v>43133</v>
      </c>
      <c r="D1451" s="7">
        <v>43138</v>
      </c>
      <c r="E1451" s="5" t="s">
        <v>28</v>
      </c>
      <c r="F1451" s="5">
        <v>363</v>
      </c>
      <c r="G1451" s="5">
        <v>250</v>
      </c>
      <c r="H1451" s="5" t="s">
        <v>30</v>
      </c>
      <c r="I1451" s="5">
        <v>2</v>
      </c>
      <c r="J1451">
        <f xml:space="preserve"> VLOOKUP(B1451,'Dataset-A1'!A:C,3,FALSE)</f>
        <v>0</v>
      </c>
      <c r="K1451">
        <f xml:space="preserve"> YEAR('Dataset-A2'!D1451)</f>
        <v>2018</v>
      </c>
      <c r="L1451">
        <f t="shared" si="66"/>
        <v>2</v>
      </c>
      <c r="M1451" t="str">
        <f xml:space="preserve"> VLOOKUP(B1451,'Dataset-A1'!A:D,4,FALSE)</f>
        <v>OT</v>
      </c>
      <c r="N1451">
        <f t="shared" si="67"/>
        <v>5</v>
      </c>
      <c r="O1451">
        <f t="shared" si="68"/>
        <v>113</v>
      </c>
    </row>
    <row r="1452" spans="1:15">
      <c r="A1452" s="1">
        <v>50025581</v>
      </c>
      <c r="B1452" s="5">
        <v>21169123</v>
      </c>
      <c r="C1452" s="7">
        <v>43399</v>
      </c>
      <c r="D1452" s="7">
        <v>43401</v>
      </c>
      <c r="E1452" s="5" t="s">
        <v>29</v>
      </c>
      <c r="F1452" s="5">
        <v>203</v>
      </c>
      <c r="G1452" s="5">
        <v>129</v>
      </c>
      <c r="H1452" s="5" t="s">
        <v>30</v>
      </c>
      <c r="I1452" s="5">
        <v>1</v>
      </c>
      <c r="J1452">
        <f xml:space="preserve"> VLOOKUP(B1452,'Dataset-A1'!A:C,3,FALSE)</f>
        <v>1</v>
      </c>
      <c r="K1452">
        <f xml:space="preserve"> YEAR('Dataset-A2'!D1452)</f>
        <v>2018</v>
      </c>
      <c r="L1452">
        <f t="shared" si="66"/>
        <v>10</v>
      </c>
      <c r="M1452" t="str">
        <f xml:space="preserve"> VLOOKUP(B1452,'Dataset-A1'!A:D,4,FALSE)</f>
        <v>CN</v>
      </c>
      <c r="N1452">
        <f t="shared" si="67"/>
        <v>2</v>
      </c>
      <c r="O1452">
        <f t="shared" si="68"/>
        <v>74</v>
      </c>
    </row>
    <row r="1453" spans="1:15">
      <c r="A1453" s="1">
        <v>50025591</v>
      </c>
      <c r="B1453" s="5">
        <v>7067806</v>
      </c>
      <c r="C1453" s="7">
        <v>43216</v>
      </c>
      <c r="D1453" s="7">
        <v>43222</v>
      </c>
      <c r="E1453" s="5" t="s">
        <v>29</v>
      </c>
      <c r="F1453" s="5">
        <v>357</v>
      </c>
      <c r="G1453" s="5">
        <v>94</v>
      </c>
      <c r="H1453" s="5" t="s">
        <v>27</v>
      </c>
      <c r="I1453" s="5">
        <v>1</v>
      </c>
      <c r="J1453">
        <f xml:space="preserve"> VLOOKUP(B1453,'Dataset-A1'!A:C,3,FALSE)</f>
        <v>1</v>
      </c>
      <c r="K1453">
        <f xml:space="preserve"> YEAR('Dataset-A2'!D1453)</f>
        <v>2018</v>
      </c>
      <c r="L1453">
        <f t="shared" si="66"/>
        <v>5</v>
      </c>
      <c r="M1453" t="str">
        <f xml:space="preserve"> VLOOKUP(B1453,'Dataset-A1'!A:D,4,FALSE)</f>
        <v>CN</v>
      </c>
      <c r="N1453">
        <f t="shared" si="67"/>
        <v>6</v>
      </c>
      <c r="O1453">
        <f t="shared" si="68"/>
        <v>263</v>
      </c>
    </row>
    <row r="1454" spans="1:15">
      <c r="A1454" s="1">
        <v>50025611</v>
      </c>
      <c r="B1454" s="5">
        <v>7972606</v>
      </c>
      <c r="C1454" s="7">
        <v>43213</v>
      </c>
      <c r="D1454" s="7">
        <v>43218</v>
      </c>
      <c r="E1454" s="5" t="s">
        <v>29</v>
      </c>
      <c r="F1454" s="5">
        <v>202</v>
      </c>
      <c r="G1454" s="5">
        <v>140</v>
      </c>
      <c r="H1454" s="5" t="s">
        <v>30</v>
      </c>
      <c r="I1454" s="5">
        <v>9</v>
      </c>
      <c r="J1454">
        <f xml:space="preserve"> VLOOKUP(B1454,'Dataset-A1'!A:C,3,FALSE)</f>
        <v>1</v>
      </c>
      <c r="K1454">
        <f xml:space="preserve"> YEAR('Dataset-A2'!D1454)</f>
        <v>2018</v>
      </c>
      <c r="L1454">
        <f t="shared" si="66"/>
        <v>4</v>
      </c>
      <c r="M1454" t="str">
        <f xml:space="preserve"> VLOOKUP(B1454,'Dataset-A1'!A:D,4,FALSE)</f>
        <v>EN</v>
      </c>
      <c r="N1454">
        <f t="shared" si="67"/>
        <v>5</v>
      </c>
      <c r="O1454">
        <f t="shared" si="68"/>
        <v>62</v>
      </c>
    </row>
    <row r="1455" spans="1:15">
      <c r="A1455" s="1">
        <v>50025631</v>
      </c>
      <c r="B1455" s="5">
        <v>21165334</v>
      </c>
      <c r="C1455" s="7">
        <v>43262</v>
      </c>
      <c r="D1455" s="7">
        <v>43266</v>
      </c>
      <c r="E1455" s="5" t="s">
        <v>28</v>
      </c>
      <c r="F1455" s="5">
        <v>578</v>
      </c>
      <c r="G1455" s="5">
        <v>133</v>
      </c>
      <c r="H1455" s="5" t="s">
        <v>30</v>
      </c>
      <c r="I1455" s="5">
        <v>2</v>
      </c>
      <c r="J1455">
        <f xml:space="preserve"> VLOOKUP(B1455,'Dataset-A1'!A:C,3,FALSE)</f>
        <v>1</v>
      </c>
      <c r="K1455">
        <f xml:space="preserve"> YEAR('Dataset-A2'!D1455)</f>
        <v>2018</v>
      </c>
      <c r="L1455">
        <f t="shared" si="66"/>
        <v>6</v>
      </c>
      <c r="M1455" t="str">
        <f xml:space="preserve"> VLOOKUP(B1455,'Dataset-A1'!A:D,4,FALSE)</f>
        <v>CN</v>
      </c>
      <c r="N1455">
        <f t="shared" si="67"/>
        <v>4</v>
      </c>
      <c r="O1455">
        <f t="shared" si="68"/>
        <v>445</v>
      </c>
    </row>
    <row r="1456" spans="1:15">
      <c r="A1456" s="1">
        <v>50025641</v>
      </c>
      <c r="B1456" s="5">
        <v>12744704</v>
      </c>
      <c r="C1456" s="7">
        <v>43071</v>
      </c>
      <c r="D1456" s="7">
        <v>43077</v>
      </c>
      <c r="E1456" s="5" t="s">
        <v>33</v>
      </c>
      <c r="F1456" s="5">
        <v>462</v>
      </c>
      <c r="G1456" s="5">
        <v>224</v>
      </c>
      <c r="H1456" s="5" t="s">
        <v>30</v>
      </c>
      <c r="I1456" s="5">
        <v>3</v>
      </c>
      <c r="J1456">
        <f xml:space="preserve"> VLOOKUP(B1456,'Dataset-A1'!A:C,3,FALSE)</f>
        <v>1</v>
      </c>
      <c r="K1456">
        <f xml:space="preserve"> YEAR('Dataset-A2'!D1456)</f>
        <v>2017</v>
      </c>
      <c r="L1456">
        <f t="shared" si="66"/>
        <v>12</v>
      </c>
      <c r="M1456" t="str">
        <f xml:space="preserve"> VLOOKUP(B1456,'Dataset-A1'!A:D,4,FALSE)</f>
        <v>CN</v>
      </c>
      <c r="N1456">
        <f t="shared" si="67"/>
        <v>6</v>
      </c>
      <c r="O1456">
        <f t="shared" si="68"/>
        <v>238</v>
      </c>
    </row>
    <row r="1457" spans="1:15">
      <c r="A1457" s="1">
        <v>50025651</v>
      </c>
      <c r="B1457" s="5">
        <v>21172330</v>
      </c>
      <c r="C1457" s="7">
        <v>43224</v>
      </c>
      <c r="D1457" s="7">
        <v>43229</v>
      </c>
      <c r="E1457" s="5" t="s">
        <v>29</v>
      </c>
      <c r="F1457" s="5">
        <v>529</v>
      </c>
      <c r="G1457" s="5">
        <v>279</v>
      </c>
      <c r="H1457" s="5" t="s">
        <v>30</v>
      </c>
      <c r="I1457" s="5">
        <v>12</v>
      </c>
      <c r="J1457">
        <f xml:space="preserve"> VLOOKUP(B1457,'Dataset-A1'!A:C,3,FALSE)</f>
        <v>1</v>
      </c>
      <c r="K1457">
        <f xml:space="preserve"> YEAR('Dataset-A2'!D1457)</f>
        <v>2018</v>
      </c>
      <c r="L1457">
        <f t="shared" si="66"/>
        <v>5</v>
      </c>
      <c r="M1457" t="str">
        <f xml:space="preserve"> VLOOKUP(B1457,'Dataset-A1'!A:D,4,FALSE)</f>
        <v>CN</v>
      </c>
      <c r="N1457">
        <f t="shared" si="67"/>
        <v>5</v>
      </c>
      <c r="O1457">
        <f t="shared" si="68"/>
        <v>250</v>
      </c>
    </row>
    <row r="1458" spans="1:15">
      <c r="A1458" s="1">
        <v>50025661</v>
      </c>
      <c r="B1458" s="5">
        <v>20996991</v>
      </c>
      <c r="C1458" s="7">
        <v>43111</v>
      </c>
      <c r="D1458" s="7">
        <v>43115</v>
      </c>
      <c r="E1458" s="5" t="s">
        <v>29</v>
      </c>
      <c r="F1458" s="5">
        <v>1115</v>
      </c>
      <c r="G1458" s="5">
        <v>776</v>
      </c>
      <c r="H1458" s="5" t="s">
        <v>25</v>
      </c>
      <c r="I1458" s="5">
        <v>16</v>
      </c>
      <c r="J1458">
        <f xml:space="preserve"> VLOOKUP(B1458,'Dataset-A1'!A:C,3,FALSE)</f>
        <v>0</v>
      </c>
      <c r="K1458">
        <f xml:space="preserve"> YEAR('Dataset-A2'!D1458)</f>
        <v>2018</v>
      </c>
      <c r="L1458">
        <f t="shared" si="66"/>
        <v>1</v>
      </c>
      <c r="M1458" t="str">
        <f xml:space="preserve"> VLOOKUP(B1458,'Dataset-A1'!A:D,4,FALSE)</f>
        <v>CN</v>
      </c>
      <c r="N1458">
        <f t="shared" si="67"/>
        <v>4</v>
      </c>
      <c r="O1458">
        <f t="shared" si="68"/>
        <v>339</v>
      </c>
    </row>
    <row r="1459" spans="1:15">
      <c r="A1459" s="1">
        <v>50025671</v>
      </c>
      <c r="B1459" s="5">
        <v>21169972</v>
      </c>
      <c r="C1459" s="7">
        <v>43342</v>
      </c>
      <c r="D1459" s="7">
        <v>43349</v>
      </c>
      <c r="E1459" s="5" t="s">
        <v>23</v>
      </c>
      <c r="F1459" s="5">
        <v>578</v>
      </c>
      <c r="G1459" s="5">
        <v>251</v>
      </c>
      <c r="H1459" s="5" t="s">
        <v>32</v>
      </c>
      <c r="I1459" s="5">
        <v>4</v>
      </c>
      <c r="J1459">
        <f xml:space="preserve"> VLOOKUP(B1459,'Dataset-A1'!A:C,3,FALSE)</f>
        <v>1</v>
      </c>
      <c r="K1459">
        <f xml:space="preserve"> YEAR('Dataset-A2'!D1459)</f>
        <v>2018</v>
      </c>
      <c r="L1459">
        <f t="shared" si="66"/>
        <v>9</v>
      </c>
      <c r="M1459" t="str">
        <f xml:space="preserve"> VLOOKUP(B1459,'Dataset-A1'!A:D,4,FALSE)</f>
        <v>EN</v>
      </c>
      <c r="N1459">
        <f t="shared" si="67"/>
        <v>7</v>
      </c>
      <c r="O1459">
        <f t="shared" si="68"/>
        <v>327</v>
      </c>
    </row>
    <row r="1460" spans="1:15">
      <c r="A1460" s="1">
        <v>50025691</v>
      </c>
      <c r="B1460" s="5">
        <v>4522679</v>
      </c>
      <c r="C1460" s="7">
        <v>43168</v>
      </c>
      <c r="D1460" s="7">
        <v>43173</v>
      </c>
      <c r="E1460" s="5" t="s">
        <v>23</v>
      </c>
      <c r="F1460" s="5">
        <v>154</v>
      </c>
      <c r="G1460" s="5">
        <v>43</v>
      </c>
      <c r="H1460" s="5" t="s">
        <v>30</v>
      </c>
      <c r="I1460" s="5">
        <v>2</v>
      </c>
      <c r="J1460">
        <f xml:space="preserve"> VLOOKUP(B1460,'Dataset-A1'!A:C,3,FALSE)</f>
        <v>1</v>
      </c>
      <c r="K1460">
        <f xml:space="preserve"> YEAR('Dataset-A2'!D1460)</f>
        <v>2018</v>
      </c>
      <c r="L1460">
        <f t="shared" si="66"/>
        <v>3</v>
      </c>
      <c r="M1460" t="str">
        <f xml:space="preserve"> VLOOKUP(B1460,'Dataset-A1'!A:D,4,FALSE)</f>
        <v>CN</v>
      </c>
      <c r="N1460">
        <f t="shared" si="67"/>
        <v>5</v>
      </c>
      <c r="O1460">
        <f t="shared" si="68"/>
        <v>111</v>
      </c>
    </row>
    <row r="1461" spans="1:15">
      <c r="A1461" s="1">
        <v>50025701</v>
      </c>
      <c r="B1461" s="5">
        <v>7309465</v>
      </c>
      <c r="C1461" s="7">
        <v>43289</v>
      </c>
      <c r="D1461" s="7">
        <v>43292</v>
      </c>
      <c r="E1461" s="5" t="s">
        <v>28</v>
      </c>
      <c r="F1461" s="5">
        <v>109</v>
      </c>
      <c r="G1461" s="5">
        <v>24</v>
      </c>
      <c r="H1461" s="5" t="s">
        <v>25</v>
      </c>
      <c r="I1461" s="5">
        <v>2</v>
      </c>
      <c r="J1461">
        <f xml:space="preserve"> VLOOKUP(B1461,'Dataset-A1'!A:C,3,FALSE)</f>
        <v>1</v>
      </c>
      <c r="K1461">
        <f xml:space="preserve"> YEAR('Dataset-A2'!D1461)</f>
        <v>2018</v>
      </c>
      <c r="L1461">
        <f t="shared" si="66"/>
        <v>7</v>
      </c>
      <c r="M1461" t="str">
        <f xml:space="preserve"> VLOOKUP(B1461,'Dataset-A1'!A:D,4,FALSE)</f>
        <v>CN</v>
      </c>
      <c r="N1461">
        <f t="shared" si="67"/>
        <v>3</v>
      </c>
      <c r="O1461">
        <f t="shared" si="68"/>
        <v>85</v>
      </c>
    </row>
    <row r="1462" spans="1:15">
      <c r="A1462" s="1">
        <v>50025711</v>
      </c>
      <c r="B1462" s="5">
        <v>21169944</v>
      </c>
      <c r="C1462" s="7">
        <v>43212</v>
      </c>
      <c r="D1462" s="7">
        <v>43219</v>
      </c>
      <c r="E1462" s="5" t="s">
        <v>29</v>
      </c>
      <c r="F1462" s="5">
        <v>480</v>
      </c>
      <c r="G1462" s="5">
        <v>234</v>
      </c>
      <c r="H1462" s="5" t="s">
        <v>30</v>
      </c>
      <c r="I1462" s="5">
        <v>6</v>
      </c>
      <c r="J1462">
        <f xml:space="preserve"> VLOOKUP(B1462,'Dataset-A1'!A:C,3,FALSE)</f>
        <v>1</v>
      </c>
      <c r="K1462">
        <f xml:space="preserve"> YEAR('Dataset-A2'!D1462)</f>
        <v>2018</v>
      </c>
      <c r="L1462">
        <f t="shared" si="66"/>
        <v>4</v>
      </c>
      <c r="M1462" t="str">
        <f xml:space="preserve"> VLOOKUP(B1462,'Dataset-A1'!A:D,4,FALSE)</f>
        <v>CN</v>
      </c>
      <c r="N1462">
        <f t="shared" si="67"/>
        <v>7</v>
      </c>
      <c r="O1462">
        <f t="shared" si="68"/>
        <v>246</v>
      </c>
    </row>
    <row r="1463" spans="1:15">
      <c r="A1463" s="1">
        <v>50025721</v>
      </c>
      <c r="B1463" s="5">
        <v>4065192</v>
      </c>
      <c r="C1463" s="7">
        <v>43125</v>
      </c>
      <c r="D1463" s="7">
        <v>43128</v>
      </c>
      <c r="E1463" s="5" t="s">
        <v>29</v>
      </c>
      <c r="F1463" s="5">
        <v>1464</v>
      </c>
      <c r="G1463" s="5">
        <v>578</v>
      </c>
      <c r="H1463" s="5" t="s">
        <v>27</v>
      </c>
      <c r="I1463" s="5">
        <v>9</v>
      </c>
      <c r="J1463">
        <f xml:space="preserve"> VLOOKUP(B1463,'Dataset-A1'!A:C,3,FALSE)</f>
        <v>1</v>
      </c>
      <c r="K1463">
        <f xml:space="preserve"> YEAR('Dataset-A2'!D1463)</f>
        <v>2018</v>
      </c>
      <c r="L1463">
        <f t="shared" si="66"/>
        <v>1</v>
      </c>
      <c r="M1463" t="str">
        <f xml:space="preserve"> VLOOKUP(B1463,'Dataset-A1'!A:D,4,FALSE)</f>
        <v>OT</v>
      </c>
      <c r="N1463">
        <f t="shared" si="67"/>
        <v>3</v>
      </c>
      <c r="O1463">
        <f t="shared" si="68"/>
        <v>886</v>
      </c>
    </row>
    <row r="1464" spans="1:15">
      <c r="A1464" s="1">
        <v>50025741</v>
      </c>
      <c r="B1464" s="5">
        <v>48359</v>
      </c>
      <c r="C1464" s="7">
        <v>43182</v>
      </c>
      <c r="D1464" s="7">
        <v>43182</v>
      </c>
      <c r="E1464" s="5" t="s">
        <v>29</v>
      </c>
      <c r="F1464" s="5">
        <v>224</v>
      </c>
      <c r="G1464" s="5">
        <v>135</v>
      </c>
      <c r="H1464" s="5" t="s">
        <v>25</v>
      </c>
      <c r="I1464" s="5">
        <v>1</v>
      </c>
      <c r="J1464">
        <f xml:space="preserve"> VLOOKUP(B1464,'Dataset-A1'!A:C,3,FALSE)</f>
        <v>0</v>
      </c>
      <c r="K1464">
        <f xml:space="preserve"> YEAR('Dataset-A2'!D1464)</f>
        <v>2018</v>
      </c>
      <c r="L1464">
        <f t="shared" si="66"/>
        <v>3</v>
      </c>
      <c r="M1464" t="str">
        <f xml:space="preserve"> VLOOKUP(B1464,'Dataset-A1'!A:D,4,FALSE)</f>
        <v>CN</v>
      </c>
      <c r="N1464">
        <f t="shared" si="67"/>
        <v>0</v>
      </c>
      <c r="O1464">
        <f t="shared" si="68"/>
        <v>89</v>
      </c>
    </row>
    <row r="1465" spans="1:15">
      <c r="A1465" s="1">
        <v>50025831</v>
      </c>
      <c r="B1465" s="5">
        <v>11158438</v>
      </c>
      <c r="C1465" s="7">
        <v>43418</v>
      </c>
      <c r="D1465" s="7">
        <v>43420</v>
      </c>
      <c r="E1465" s="5" t="s">
        <v>33</v>
      </c>
      <c r="F1465" s="5">
        <v>216</v>
      </c>
      <c r="G1465" s="5">
        <v>137</v>
      </c>
      <c r="H1465" s="5" t="s">
        <v>27</v>
      </c>
      <c r="I1465" s="5">
        <v>2</v>
      </c>
      <c r="J1465">
        <f xml:space="preserve"> VLOOKUP(B1465,'Dataset-A1'!A:C,3,FALSE)</f>
        <v>0</v>
      </c>
      <c r="K1465">
        <f xml:space="preserve"> YEAR('Dataset-A2'!D1465)</f>
        <v>2018</v>
      </c>
      <c r="L1465">
        <f t="shared" si="66"/>
        <v>11</v>
      </c>
      <c r="M1465" t="str">
        <f xml:space="preserve"> VLOOKUP(B1465,'Dataset-A1'!A:D,4,FALSE)</f>
        <v>CN</v>
      </c>
      <c r="N1465">
        <f t="shared" si="67"/>
        <v>2</v>
      </c>
      <c r="O1465">
        <f t="shared" si="68"/>
        <v>79</v>
      </c>
    </row>
    <row r="1466" spans="1:15">
      <c r="A1466" s="1">
        <v>50025841</v>
      </c>
      <c r="B1466" s="5">
        <v>6568550</v>
      </c>
      <c r="C1466" s="7">
        <v>43221</v>
      </c>
      <c r="D1466" s="7">
        <v>43222</v>
      </c>
      <c r="E1466" s="5" t="s">
        <v>29</v>
      </c>
      <c r="F1466" s="5">
        <v>1780</v>
      </c>
      <c r="G1466" s="5">
        <v>429</v>
      </c>
      <c r="H1466" s="5" t="s">
        <v>30</v>
      </c>
      <c r="I1466" s="5">
        <v>6</v>
      </c>
      <c r="J1466">
        <f xml:space="preserve"> VLOOKUP(B1466,'Dataset-A1'!A:C,3,FALSE)</f>
        <v>0</v>
      </c>
      <c r="K1466">
        <f xml:space="preserve"> YEAR('Dataset-A2'!D1466)</f>
        <v>2018</v>
      </c>
      <c r="L1466">
        <f t="shared" si="66"/>
        <v>5</v>
      </c>
      <c r="M1466" t="str">
        <f xml:space="preserve"> VLOOKUP(B1466,'Dataset-A1'!A:D,4,FALSE)</f>
        <v>OT</v>
      </c>
      <c r="N1466">
        <f t="shared" si="67"/>
        <v>1</v>
      </c>
      <c r="O1466">
        <f t="shared" si="68"/>
        <v>1351</v>
      </c>
    </row>
    <row r="1467" spans="1:15">
      <c r="A1467" s="1">
        <v>50025851</v>
      </c>
      <c r="B1467" s="5">
        <v>11059555</v>
      </c>
      <c r="C1467" s="7">
        <v>43348</v>
      </c>
      <c r="D1467" s="7">
        <v>43351</v>
      </c>
      <c r="E1467" s="5" t="s">
        <v>28</v>
      </c>
      <c r="F1467" s="5">
        <v>111</v>
      </c>
      <c r="G1467" s="5">
        <v>38</v>
      </c>
      <c r="H1467" s="5" t="s">
        <v>30</v>
      </c>
      <c r="I1467" s="5">
        <v>3</v>
      </c>
      <c r="J1467">
        <f xml:space="preserve"> VLOOKUP(B1467,'Dataset-A1'!A:C,3,FALSE)</f>
        <v>1</v>
      </c>
      <c r="K1467">
        <f xml:space="preserve"> YEAR('Dataset-A2'!D1467)</f>
        <v>2018</v>
      </c>
      <c r="L1467">
        <f t="shared" si="66"/>
        <v>9</v>
      </c>
      <c r="M1467" t="str">
        <f xml:space="preserve"> VLOOKUP(B1467,'Dataset-A1'!A:D,4,FALSE)</f>
        <v>EN</v>
      </c>
      <c r="N1467">
        <f t="shared" si="67"/>
        <v>3</v>
      </c>
      <c r="O1467">
        <f t="shared" si="68"/>
        <v>73</v>
      </c>
    </row>
    <row r="1468" spans="1:15">
      <c r="A1468" s="1">
        <v>50025861</v>
      </c>
      <c r="B1468" s="5">
        <v>21168063</v>
      </c>
      <c r="C1468" s="7">
        <v>43142</v>
      </c>
      <c r="D1468" s="7">
        <v>43146</v>
      </c>
      <c r="E1468" s="5" t="s">
        <v>23</v>
      </c>
      <c r="F1468" s="5">
        <v>454</v>
      </c>
      <c r="G1468" s="5">
        <v>209</v>
      </c>
      <c r="H1468" s="5" t="s">
        <v>27</v>
      </c>
      <c r="I1468" s="5">
        <v>6</v>
      </c>
      <c r="J1468">
        <f xml:space="preserve"> VLOOKUP(B1468,'Dataset-A1'!A:C,3,FALSE)</f>
        <v>1</v>
      </c>
      <c r="K1468">
        <f xml:space="preserve"> YEAR('Dataset-A2'!D1468)</f>
        <v>2018</v>
      </c>
      <c r="L1468">
        <f t="shared" si="66"/>
        <v>2</v>
      </c>
      <c r="M1468" t="str">
        <f xml:space="preserve"> VLOOKUP(B1468,'Dataset-A1'!A:D,4,FALSE)</f>
        <v>OT</v>
      </c>
      <c r="N1468">
        <f t="shared" si="67"/>
        <v>4</v>
      </c>
      <c r="O1468">
        <f t="shared" si="68"/>
        <v>245</v>
      </c>
    </row>
    <row r="1469" spans="1:15">
      <c r="A1469" s="1">
        <v>50025891</v>
      </c>
      <c r="B1469" s="5">
        <v>21168054</v>
      </c>
      <c r="C1469" s="7">
        <v>43304</v>
      </c>
      <c r="D1469" s="7">
        <v>43306</v>
      </c>
      <c r="E1469" s="5" t="s">
        <v>33</v>
      </c>
      <c r="F1469" s="5">
        <v>521</v>
      </c>
      <c r="G1469" s="5">
        <v>234</v>
      </c>
      <c r="H1469" s="5" t="s">
        <v>27</v>
      </c>
      <c r="I1469" s="5">
        <v>12</v>
      </c>
      <c r="J1469">
        <f xml:space="preserve"> VLOOKUP(B1469,'Dataset-A1'!A:C,3,FALSE)</f>
        <v>1</v>
      </c>
      <c r="K1469">
        <f xml:space="preserve"> YEAR('Dataset-A2'!D1469)</f>
        <v>2018</v>
      </c>
      <c r="L1469">
        <f t="shared" si="66"/>
        <v>7</v>
      </c>
      <c r="M1469" t="str">
        <f xml:space="preserve"> VLOOKUP(B1469,'Dataset-A1'!A:D,4,FALSE)</f>
        <v>EN</v>
      </c>
      <c r="N1469">
        <f t="shared" si="67"/>
        <v>2</v>
      </c>
      <c r="O1469">
        <f t="shared" si="68"/>
        <v>287</v>
      </c>
    </row>
    <row r="1470" spans="1:15">
      <c r="A1470" s="1">
        <v>50025901</v>
      </c>
      <c r="B1470" s="5">
        <v>21160972</v>
      </c>
      <c r="C1470" s="7">
        <v>43208</v>
      </c>
      <c r="D1470" s="7">
        <v>43213</v>
      </c>
      <c r="E1470" s="5" t="s">
        <v>29</v>
      </c>
      <c r="F1470" s="5">
        <v>456</v>
      </c>
      <c r="G1470" s="5">
        <v>184</v>
      </c>
      <c r="H1470" s="5" t="s">
        <v>27</v>
      </c>
      <c r="I1470" s="5">
        <v>5</v>
      </c>
      <c r="J1470">
        <f xml:space="preserve"> VLOOKUP(B1470,'Dataset-A1'!A:C,3,FALSE)</f>
        <v>0</v>
      </c>
      <c r="K1470">
        <f xml:space="preserve"> YEAR('Dataset-A2'!D1470)</f>
        <v>2018</v>
      </c>
      <c r="L1470">
        <f t="shared" si="66"/>
        <v>4</v>
      </c>
      <c r="M1470" t="str">
        <f xml:space="preserve"> VLOOKUP(B1470,'Dataset-A1'!A:D,4,FALSE)</f>
        <v>OT</v>
      </c>
      <c r="N1470">
        <f t="shared" si="67"/>
        <v>5</v>
      </c>
      <c r="O1470">
        <f t="shared" si="68"/>
        <v>272</v>
      </c>
    </row>
    <row r="1471" spans="1:15">
      <c r="A1471" s="1">
        <v>50025921</v>
      </c>
      <c r="B1471" s="5">
        <v>13663781</v>
      </c>
      <c r="C1471" s="7">
        <v>43321</v>
      </c>
      <c r="D1471" s="7">
        <v>43323</v>
      </c>
      <c r="E1471" s="5" t="s">
        <v>28</v>
      </c>
      <c r="F1471" s="5">
        <v>180</v>
      </c>
      <c r="G1471" s="5">
        <v>109</v>
      </c>
      <c r="H1471" s="5" t="s">
        <v>30</v>
      </c>
      <c r="I1471" s="5">
        <v>3</v>
      </c>
      <c r="J1471">
        <f xml:space="preserve"> VLOOKUP(B1471,'Dataset-A1'!A:C,3,FALSE)</f>
        <v>0</v>
      </c>
      <c r="K1471">
        <f xml:space="preserve"> YEAR('Dataset-A2'!D1471)</f>
        <v>2018</v>
      </c>
      <c r="L1471">
        <f t="shared" si="66"/>
        <v>8</v>
      </c>
      <c r="M1471" t="str">
        <f xml:space="preserve"> VLOOKUP(B1471,'Dataset-A1'!A:D,4,FALSE)</f>
        <v>CN</v>
      </c>
      <c r="N1471">
        <f t="shared" si="67"/>
        <v>2</v>
      </c>
      <c r="O1471">
        <f t="shared" si="68"/>
        <v>71</v>
      </c>
    </row>
    <row r="1472" spans="1:15">
      <c r="A1472" s="1">
        <v>50025941</v>
      </c>
      <c r="B1472" s="5">
        <v>21172463</v>
      </c>
      <c r="C1472" s="7">
        <v>43081</v>
      </c>
      <c r="D1472" s="7">
        <v>43086</v>
      </c>
      <c r="E1472" s="5" t="s">
        <v>28</v>
      </c>
      <c r="F1472" s="5">
        <v>118</v>
      </c>
      <c r="G1472" s="5">
        <v>40</v>
      </c>
      <c r="H1472" s="5" t="s">
        <v>30</v>
      </c>
      <c r="I1472" s="5">
        <v>5</v>
      </c>
      <c r="J1472">
        <f xml:space="preserve"> VLOOKUP(B1472,'Dataset-A1'!A:C,3,FALSE)</f>
        <v>1</v>
      </c>
      <c r="K1472">
        <f xml:space="preserve"> YEAR('Dataset-A2'!D1472)</f>
        <v>2017</v>
      </c>
      <c r="L1472">
        <f t="shared" si="66"/>
        <v>12</v>
      </c>
      <c r="M1472" t="str">
        <f xml:space="preserve"> VLOOKUP(B1472,'Dataset-A1'!A:D,4,FALSE)</f>
        <v>OT</v>
      </c>
      <c r="N1472">
        <f t="shared" si="67"/>
        <v>5</v>
      </c>
      <c r="O1472">
        <f t="shared" si="68"/>
        <v>78</v>
      </c>
    </row>
    <row r="1473" spans="1:15">
      <c r="A1473" s="1">
        <v>50025951</v>
      </c>
      <c r="B1473" s="5">
        <v>106736</v>
      </c>
      <c r="C1473" s="7">
        <v>43124</v>
      </c>
      <c r="D1473" s="7">
        <v>43124</v>
      </c>
      <c r="E1473" s="5" t="s">
        <v>28</v>
      </c>
      <c r="F1473" s="5">
        <v>519</v>
      </c>
      <c r="G1473" s="5">
        <v>189</v>
      </c>
      <c r="H1473" s="5" t="s">
        <v>30</v>
      </c>
      <c r="I1473" s="5">
        <v>1</v>
      </c>
      <c r="J1473">
        <f xml:space="preserve"> VLOOKUP(B1473,'Dataset-A1'!A:C,3,FALSE)</f>
        <v>1</v>
      </c>
      <c r="K1473">
        <f xml:space="preserve"> YEAR('Dataset-A2'!D1473)</f>
        <v>2018</v>
      </c>
      <c r="L1473">
        <f t="shared" si="66"/>
        <v>1</v>
      </c>
      <c r="M1473" t="str">
        <f xml:space="preserve"> VLOOKUP(B1473,'Dataset-A1'!A:D,4,FALSE)</f>
        <v>OT</v>
      </c>
      <c r="N1473">
        <f t="shared" si="67"/>
        <v>0</v>
      </c>
      <c r="O1473">
        <f t="shared" si="68"/>
        <v>330</v>
      </c>
    </row>
    <row r="1474" spans="1:15">
      <c r="A1474" s="1">
        <v>50025961</v>
      </c>
      <c r="B1474" s="5">
        <v>11731992</v>
      </c>
      <c r="C1474" s="7">
        <v>43181</v>
      </c>
      <c r="D1474" s="7">
        <v>43184</v>
      </c>
      <c r="E1474" s="5" t="s">
        <v>33</v>
      </c>
      <c r="F1474" s="5">
        <v>340</v>
      </c>
      <c r="G1474" s="5">
        <v>209</v>
      </c>
      <c r="H1474" s="5" t="s">
        <v>27</v>
      </c>
      <c r="I1474" s="5">
        <v>2</v>
      </c>
      <c r="J1474">
        <f xml:space="preserve"> VLOOKUP(B1474,'Dataset-A1'!A:C,3,FALSE)</f>
        <v>1</v>
      </c>
      <c r="K1474">
        <f xml:space="preserve"> YEAR('Dataset-A2'!D1474)</f>
        <v>2018</v>
      </c>
      <c r="L1474">
        <f t="shared" si="66"/>
        <v>3</v>
      </c>
      <c r="M1474" t="str">
        <f xml:space="preserve"> VLOOKUP(B1474,'Dataset-A1'!A:D,4,FALSE)</f>
        <v>CN</v>
      </c>
      <c r="N1474">
        <f t="shared" si="67"/>
        <v>3</v>
      </c>
      <c r="O1474">
        <f t="shared" si="68"/>
        <v>131</v>
      </c>
    </row>
    <row r="1475" spans="1:15">
      <c r="A1475" s="1">
        <v>50025971</v>
      </c>
      <c r="B1475" s="5">
        <v>9633263</v>
      </c>
      <c r="C1475" s="7">
        <v>43301</v>
      </c>
      <c r="D1475" s="7">
        <v>43303</v>
      </c>
      <c r="E1475" s="5" t="s">
        <v>33</v>
      </c>
      <c r="F1475" s="5">
        <v>3125</v>
      </c>
      <c r="G1475" s="5">
        <v>1077</v>
      </c>
      <c r="H1475" s="5" t="s">
        <v>25</v>
      </c>
      <c r="I1475" s="5">
        <v>19</v>
      </c>
      <c r="J1475">
        <f xml:space="preserve"> VLOOKUP(B1475,'Dataset-A1'!A:C,3,FALSE)</f>
        <v>1</v>
      </c>
      <c r="K1475">
        <f xml:space="preserve"> YEAR('Dataset-A2'!D1475)</f>
        <v>2018</v>
      </c>
      <c r="L1475">
        <f t="shared" ref="L1475:L1538" si="69">MONTH(D1475)</f>
        <v>7</v>
      </c>
      <c r="M1475" t="str">
        <f xml:space="preserve"> VLOOKUP(B1475,'Dataset-A1'!A:D,4,FALSE)</f>
        <v>CN</v>
      </c>
      <c r="N1475">
        <f t="shared" ref="N1475:N1538" si="70">D1475-C1475</f>
        <v>2</v>
      </c>
      <c r="O1475">
        <f t="shared" ref="O1475:O1538" si="71" xml:space="preserve"> F1475-G1475</f>
        <v>2048</v>
      </c>
    </row>
    <row r="1476" spans="1:15">
      <c r="A1476" s="1">
        <v>50025991</v>
      </c>
      <c r="B1476" s="5">
        <v>7035138</v>
      </c>
      <c r="C1476" s="7">
        <v>43236</v>
      </c>
      <c r="D1476" s="7">
        <v>43240</v>
      </c>
      <c r="E1476" s="5" t="s">
        <v>23</v>
      </c>
      <c r="F1476" s="5">
        <v>643</v>
      </c>
      <c r="G1476" s="5">
        <v>308</v>
      </c>
      <c r="H1476" s="5" t="s">
        <v>27</v>
      </c>
      <c r="I1476" s="5">
        <v>5</v>
      </c>
      <c r="J1476">
        <f xml:space="preserve"> VLOOKUP(B1476,'Dataset-A1'!A:C,3,FALSE)</f>
        <v>1</v>
      </c>
      <c r="K1476">
        <f xml:space="preserve"> YEAR('Dataset-A2'!D1476)</f>
        <v>2018</v>
      </c>
      <c r="L1476">
        <f t="shared" si="69"/>
        <v>5</v>
      </c>
      <c r="M1476" t="str">
        <f xml:space="preserve"> VLOOKUP(B1476,'Dataset-A1'!A:D,4,FALSE)</f>
        <v>OT</v>
      </c>
      <c r="N1476">
        <f t="shared" si="70"/>
        <v>4</v>
      </c>
      <c r="O1476">
        <f t="shared" si="71"/>
        <v>335</v>
      </c>
    </row>
    <row r="1477" spans="1:15">
      <c r="A1477" s="1">
        <v>50026001</v>
      </c>
      <c r="B1477" s="5">
        <v>21163368</v>
      </c>
      <c r="C1477" s="7">
        <v>43106</v>
      </c>
      <c r="D1477" s="7">
        <v>43108</v>
      </c>
      <c r="E1477" s="5" t="s">
        <v>29</v>
      </c>
      <c r="F1477" s="5">
        <v>268</v>
      </c>
      <c r="G1477" s="5">
        <v>125</v>
      </c>
      <c r="H1477" s="5" t="s">
        <v>27</v>
      </c>
      <c r="I1477" s="5">
        <v>9</v>
      </c>
      <c r="J1477">
        <f xml:space="preserve"> VLOOKUP(B1477,'Dataset-A1'!A:C,3,FALSE)</f>
        <v>1</v>
      </c>
      <c r="K1477">
        <f xml:space="preserve"> YEAR('Dataset-A2'!D1477)</f>
        <v>2018</v>
      </c>
      <c r="L1477">
        <f t="shared" si="69"/>
        <v>1</v>
      </c>
      <c r="M1477" t="str">
        <f xml:space="preserve"> VLOOKUP(B1477,'Dataset-A1'!A:D,4,FALSE)</f>
        <v>EN</v>
      </c>
      <c r="N1477">
        <f t="shared" si="70"/>
        <v>2</v>
      </c>
      <c r="O1477">
        <f t="shared" si="71"/>
        <v>143</v>
      </c>
    </row>
    <row r="1478" spans="1:15">
      <c r="A1478" s="1">
        <v>50026041</v>
      </c>
      <c r="B1478" s="5">
        <v>21126825</v>
      </c>
      <c r="C1478" s="7">
        <v>43318</v>
      </c>
      <c r="D1478" s="7">
        <v>43324</v>
      </c>
      <c r="E1478" s="5" t="s">
        <v>23</v>
      </c>
      <c r="F1478" s="5">
        <v>281</v>
      </c>
      <c r="G1478" s="5">
        <v>117</v>
      </c>
      <c r="H1478" s="5" t="s">
        <v>27</v>
      </c>
      <c r="I1478" s="5">
        <v>5</v>
      </c>
      <c r="J1478">
        <f xml:space="preserve"> VLOOKUP(B1478,'Dataset-A1'!A:C,3,FALSE)</f>
        <v>0</v>
      </c>
      <c r="K1478">
        <f xml:space="preserve"> YEAR('Dataset-A2'!D1478)</f>
        <v>2018</v>
      </c>
      <c r="L1478">
        <f t="shared" si="69"/>
        <v>8</v>
      </c>
      <c r="M1478" t="str">
        <f xml:space="preserve"> VLOOKUP(B1478,'Dataset-A1'!A:D,4,FALSE)</f>
        <v>OT</v>
      </c>
      <c r="N1478">
        <f t="shared" si="70"/>
        <v>6</v>
      </c>
      <c r="O1478">
        <f t="shared" si="71"/>
        <v>164</v>
      </c>
    </row>
    <row r="1479" spans="1:15">
      <c r="A1479" s="1">
        <v>50026061</v>
      </c>
      <c r="B1479" s="5">
        <v>8112900</v>
      </c>
      <c r="C1479" s="7">
        <v>43259</v>
      </c>
      <c r="D1479" s="7">
        <v>43260</v>
      </c>
      <c r="E1479" s="5" t="s">
        <v>29</v>
      </c>
      <c r="F1479" s="5">
        <v>171</v>
      </c>
      <c r="G1479" s="5">
        <v>104</v>
      </c>
      <c r="H1479" s="5" t="s">
        <v>30</v>
      </c>
      <c r="I1479" s="5">
        <v>15</v>
      </c>
      <c r="J1479">
        <f xml:space="preserve"> VLOOKUP(B1479,'Dataset-A1'!A:C,3,FALSE)</f>
        <v>1</v>
      </c>
      <c r="K1479">
        <f xml:space="preserve"> YEAR('Dataset-A2'!D1479)</f>
        <v>2018</v>
      </c>
      <c r="L1479">
        <f t="shared" si="69"/>
        <v>6</v>
      </c>
      <c r="M1479" t="str">
        <f xml:space="preserve"> VLOOKUP(B1479,'Dataset-A1'!A:D,4,FALSE)</f>
        <v>EN</v>
      </c>
      <c r="N1479">
        <f t="shared" si="70"/>
        <v>1</v>
      </c>
      <c r="O1479">
        <f t="shared" si="71"/>
        <v>67</v>
      </c>
    </row>
    <row r="1480" spans="1:15">
      <c r="A1480" s="1">
        <v>50026081</v>
      </c>
      <c r="B1480" s="5">
        <v>19179095</v>
      </c>
      <c r="C1480" s="7">
        <v>43322</v>
      </c>
      <c r="D1480" s="7">
        <v>43325</v>
      </c>
      <c r="E1480" s="5" t="s">
        <v>29</v>
      </c>
      <c r="F1480" s="5">
        <v>737</v>
      </c>
      <c r="G1480" s="5">
        <v>167</v>
      </c>
      <c r="H1480" s="5" t="s">
        <v>27</v>
      </c>
      <c r="I1480" s="5">
        <v>3</v>
      </c>
      <c r="J1480">
        <f xml:space="preserve"> VLOOKUP(B1480,'Dataset-A1'!A:C,3,FALSE)</f>
        <v>1</v>
      </c>
      <c r="K1480">
        <f xml:space="preserve"> YEAR('Dataset-A2'!D1480)</f>
        <v>2018</v>
      </c>
      <c r="L1480">
        <f t="shared" si="69"/>
        <v>8</v>
      </c>
      <c r="M1480" t="str">
        <f xml:space="preserve"> VLOOKUP(B1480,'Dataset-A1'!A:D,4,FALSE)</f>
        <v>CN</v>
      </c>
      <c r="N1480">
        <f t="shared" si="70"/>
        <v>3</v>
      </c>
      <c r="O1480">
        <f t="shared" si="71"/>
        <v>570</v>
      </c>
    </row>
    <row r="1481" spans="1:15">
      <c r="A1481" s="1">
        <v>50026091</v>
      </c>
      <c r="B1481" s="5">
        <v>4743995</v>
      </c>
      <c r="C1481" s="7">
        <v>43308</v>
      </c>
      <c r="D1481" s="7">
        <v>43312</v>
      </c>
      <c r="E1481" s="5" t="s">
        <v>33</v>
      </c>
      <c r="F1481" s="5">
        <v>354</v>
      </c>
      <c r="G1481" s="5">
        <v>184</v>
      </c>
      <c r="H1481" s="5" t="s">
        <v>30</v>
      </c>
      <c r="I1481" s="5">
        <v>3</v>
      </c>
      <c r="J1481">
        <f xml:space="preserve"> VLOOKUP(B1481,'Dataset-A1'!A:C,3,FALSE)</f>
        <v>1</v>
      </c>
      <c r="K1481">
        <f xml:space="preserve"> YEAR('Dataset-A2'!D1481)</f>
        <v>2018</v>
      </c>
      <c r="L1481">
        <f t="shared" si="69"/>
        <v>7</v>
      </c>
      <c r="M1481" t="str">
        <f xml:space="preserve"> VLOOKUP(B1481,'Dataset-A1'!A:D,4,FALSE)</f>
        <v>EN</v>
      </c>
      <c r="N1481">
        <f t="shared" si="70"/>
        <v>4</v>
      </c>
      <c r="O1481">
        <f t="shared" si="71"/>
        <v>170</v>
      </c>
    </row>
    <row r="1482" spans="1:15">
      <c r="A1482" s="1">
        <v>50026101</v>
      </c>
      <c r="B1482" s="5">
        <v>8236569</v>
      </c>
      <c r="C1482" s="7">
        <v>43133</v>
      </c>
      <c r="D1482" s="7">
        <v>43136</v>
      </c>
      <c r="E1482" s="5" t="s">
        <v>29</v>
      </c>
      <c r="F1482" s="5">
        <v>574</v>
      </c>
      <c r="G1482" s="5">
        <v>286</v>
      </c>
      <c r="H1482" s="5" t="s">
        <v>27</v>
      </c>
      <c r="I1482" s="5">
        <v>3</v>
      </c>
      <c r="J1482">
        <f xml:space="preserve"> VLOOKUP(B1482,'Dataset-A1'!A:C,3,FALSE)</f>
        <v>0</v>
      </c>
      <c r="K1482">
        <f xml:space="preserve"> YEAR('Dataset-A2'!D1482)</f>
        <v>2018</v>
      </c>
      <c r="L1482">
        <f t="shared" si="69"/>
        <v>2</v>
      </c>
      <c r="M1482" t="str">
        <f xml:space="preserve"> VLOOKUP(B1482,'Dataset-A1'!A:D,4,FALSE)</f>
        <v>CN</v>
      </c>
      <c r="N1482">
        <f t="shared" si="70"/>
        <v>3</v>
      </c>
      <c r="O1482">
        <f t="shared" si="71"/>
        <v>288</v>
      </c>
    </row>
    <row r="1483" spans="1:15">
      <c r="A1483" s="1">
        <v>50026111</v>
      </c>
      <c r="B1483" s="5">
        <v>21169180</v>
      </c>
      <c r="C1483" s="7">
        <v>43079</v>
      </c>
      <c r="D1483" s="7">
        <v>43082</v>
      </c>
      <c r="E1483" s="5" t="s">
        <v>23</v>
      </c>
      <c r="F1483" s="5">
        <v>409</v>
      </c>
      <c r="G1483" s="5">
        <v>148</v>
      </c>
      <c r="H1483" s="5" t="s">
        <v>30</v>
      </c>
      <c r="I1483" s="5">
        <v>11</v>
      </c>
      <c r="J1483">
        <f xml:space="preserve"> VLOOKUP(B1483,'Dataset-A1'!A:C,3,FALSE)</f>
        <v>0</v>
      </c>
      <c r="K1483">
        <f xml:space="preserve"> YEAR('Dataset-A2'!D1483)</f>
        <v>2017</v>
      </c>
      <c r="L1483">
        <f t="shared" si="69"/>
        <v>12</v>
      </c>
      <c r="M1483" t="str">
        <f xml:space="preserve"> VLOOKUP(B1483,'Dataset-A1'!A:D,4,FALSE)</f>
        <v>CN</v>
      </c>
      <c r="N1483">
        <f t="shared" si="70"/>
        <v>3</v>
      </c>
      <c r="O1483">
        <f t="shared" si="71"/>
        <v>261</v>
      </c>
    </row>
    <row r="1484" spans="1:15">
      <c r="A1484" s="1">
        <v>50026121</v>
      </c>
      <c r="B1484" s="5">
        <v>18185824</v>
      </c>
      <c r="C1484" s="7">
        <v>43156</v>
      </c>
      <c r="D1484" s="7">
        <v>43156</v>
      </c>
      <c r="E1484" s="5" t="s">
        <v>23</v>
      </c>
      <c r="F1484" s="5">
        <v>1447</v>
      </c>
      <c r="G1484" s="5">
        <v>673</v>
      </c>
      <c r="H1484" s="5" t="s">
        <v>32</v>
      </c>
      <c r="I1484" s="5">
        <v>19</v>
      </c>
      <c r="J1484">
        <f xml:space="preserve"> VLOOKUP(B1484,'Dataset-A1'!A:C,3,FALSE)</f>
        <v>1</v>
      </c>
      <c r="K1484">
        <f xml:space="preserve"> YEAR('Dataset-A2'!D1484)</f>
        <v>2018</v>
      </c>
      <c r="L1484">
        <f t="shared" si="69"/>
        <v>2</v>
      </c>
      <c r="M1484" t="str">
        <f xml:space="preserve"> VLOOKUP(B1484,'Dataset-A1'!A:D,4,FALSE)</f>
        <v>EN</v>
      </c>
      <c r="N1484">
        <f t="shared" si="70"/>
        <v>0</v>
      </c>
      <c r="O1484">
        <f t="shared" si="71"/>
        <v>774</v>
      </c>
    </row>
    <row r="1485" spans="1:15">
      <c r="A1485" s="1">
        <v>50026131</v>
      </c>
      <c r="B1485" s="5">
        <v>20963979</v>
      </c>
      <c r="C1485" s="7">
        <v>43093</v>
      </c>
      <c r="D1485" s="7">
        <v>43096</v>
      </c>
      <c r="E1485" s="5" t="s">
        <v>33</v>
      </c>
      <c r="F1485" s="5">
        <v>2550</v>
      </c>
      <c r="G1485" s="5">
        <v>1378</v>
      </c>
      <c r="H1485" s="5" t="s">
        <v>30</v>
      </c>
      <c r="I1485" s="5">
        <v>14</v>
      </c>
      <c r="J1485">
        <f xml:space="preserve"> VLOOKUP(B1485,'Dataset-A1'!A:C,3,FALSE)</f>
        <v>1</v>
      </c>
      <c r="K1485">
        <f xml:space="preserve"> YEAR('Dataset-A2'!D1485)</f>
        <v>2017</v>
      </c>
      <c r="L1485">
        <f t="shared" si="69"/>
        <v>12</v>
      </c>
      <c r="M1485" t="str">
        <f xml:space="preserve"> VLOOKUP(B1485,'Dataset-A1'!A:D,4,FALSE)</f>
        <v>OT</v>
      </c>
      <c r="N1485">
        <f t="shared" si="70"/>
        <v>3</v>
      </c>
      <c r="O1485">
        <f t="shared" si="71"/>
        <v>1172</v>
      </c>
    </row>
    <row r="1486" spans="1:15">
      <c r="A1486" s="1">
        <v>50026171</v>
      </c>
      <c r="B1486" s="5">
        <v>337207</v>
      </c>
      <c r="C1486" s="7">
        <v>43272</v>
      </c>
      <c r="D1486" s="7">
        <v>43277</v>
      </c>
      <c r="E1486" s="5" t="s">
        <v>33</v>
      </c>
      <c r="F1486" s="5">
        <v>265</v>
      </c>
      <c r="G1486" s="5">
        <v>118</v>
      </c>
      <c r="H1486" s="5" t="s">
        <v>27</v>
      </c>
      <c r="I1486" s="5">
        <v>7</v>
      </c>
      <c r="J1486">
        <f xml:space="preserve"> VLOOKUP(B1486,'Dataset-A1'!A:C,3,FALSE)</f>
        <v>1</v>
      </c>
      <c r="K1486">
        <f xml:space="preserve"> YEAR('Dataset-A2'!D1486)</f>
        <v>2018</v>
      </c>
      <c r="L1486">
        <f t="shared" si="69"/>
        <v>6</v>
      </c>
      <c r="M1486" t="str">
        <f xml:space="preserve"> VLOOKUP(B1486,'Dataset-A1'!A:D,4,FALSE)</f>
        <v>OT</v>
      </c>
      <c r="N1486">
        <f t="shared" si="70"/>
        <v>5</v>
      </c>
      <c r="O1486">
        <f t="shared" si="71"/>
        <v>147</v>
      </c>
    </row>
    <row r="1487" spans="1:15">
      <c r="A1487" s="1">
        <v>50026181</v>
      </c>
      <c r="B1487" s="5">
        <v>6382417</v>
      </c>
      <c r="C1487" s="7">
        <v>43274</v>
      </c>
      <c r="D1487" s="7">
        <v>43276</v>
      </c>
      <c r="E1487" s="5" t="s">
        <v>29</v>
      </c>
      <c r="F1487" s="5">
        <v>2217</v>
      </c>
      <c r="G1487" s="5">
        <v>998</v>
      </c>
      <c r="H1487" s="5" t="s">
        <v>32</v>
      </c>
      <c r="I1487" s="5">
        <v>5</v>
      </c>
      <c r="J1487">
        <f xml:space="preserve"> VLOOKUP(B1487,'Dataset-A1'!A:C,3,FALSE)</f>
        <v>1</v>
      </c>
      <c r="K1487">
        <f xml:space="preserve"> YEAR('Dataset-A2'!D1487)</f>
        <v>2018</v>
      </c>
      <c r="L1487">
        <f t="shared" si="69"/>
        <v>6</v>
      </c>
      <c r="M1487" t="str">
        <f xml:space="preserve"> VLOOKUP(B1487,'Dataset-A1'!A:D,4,FALSE)</f>
        <v>OT</v>
      </c>
      <c r="N1487">
        <f t="shared" si="70"/>
        <v>2</v>
      </c>
      <c r="O1487">
        <f t="shared" si="71"/>
        <v>1219</v>
      </c>
    </row>
    <row r="1488" spans="1:15">
      <c r="A1488" s="1">
        <v>50026201</v>
      </c>
      <c r="B1488" s="5">
        <v>20108328</v>
      </c>
      <c r="C1488" s="7">
        <v>43157</v>
      </c>
      <c r="D1488" s="7">
        <v>43162</v>
      </c>
      <c r="E1488" s="5" t="s">
        <v>29</v>
      </c>
      <c r="F1488" s="5">
        <v>259</v>
      </c>
      <c r="G1488" s="5">
        <v>131</v>
      </c>
      <c r="H1488" s="5" t="s">
        <v>32</v>
      </c>
      <c r="I1488" s="5">
        <v>8</v>
      </c>
      <c r="J1488">
        <f xml:space="preserve"> VLOOKUP(B1488,'Dataset-A1'!A:C,3,FALSE)</f>
        <v>0</v>
      </c>
      <c r="K1488">
        <f xml:space="preserve"> YEAR('Dataset-A2'!D1488)</f>
        <v>2018</v>
      </c>
      <c r="L1488">
        <f t="shared" si="69"/>
        <v>3</v>
      </c>
      <c r="M1488" t="str">
        <f xml:space="preserve"> VLOOKUP(B1488,'Dataset-A1'!A:D,4,FALSE)</f>
        <v>EN</v>
      </c>
      <c r="N1488">
        <f t="shared" si="70"/>
        <v>5</v>
      </c>
      <c r="O1488">
        <f t="shared" si="71"/>
        <v>128</v>
      </c>
    </row>
    <row r="1489" spans="1:15">
      <c r="A1489" s="1">
        <v>50026211</v>
      </c>
      <c r="B1489" s="5">
        <v>4087243</v>
      </c>
      <c r="C1489" s="7">
        <v>43388</v>
      </c>
      <c r="D1489" s="7">
        <v>43393</v>
      </c>
      <c r="E1489" s="5" t="s">
        <v>28</v>
      </c>
      <c r="F1489" s="5">
        <v>1679</v>
      </c>
      <c r="G1489" s="5">
        <v>482</v>
      </c>
      <c r="H1489" s="5" t="s">
        <v>30</v>
      </c>
      <c r="I1489" s="5">
        <v>19</v>
      </c>
      <c r="J1489">
        <f xml:space="preserve"> VLOOKUP(B1489,'Dataset-A1'!A:C,3,FALSE)</f>
        <v>1</v>
      </c>
      <c r="K1489">
        <f xml:space="preserve"> YEAR('Dataset-A2'!D1489)</f>
        <v>2018</v>
      </c>
      <c r="L1489">
        <f t="shared" si="69"/>
        <v>10</v>
      </c>
      <c r="M1489" t="str">
        <f xml:space="preserve"> VLOOKUP(B1489,'Dataset-A1'!A:D,4,FALSE)</f>
        <v>EN</v>
      </c>
      <c r="N1489">
        <f t="shared" si="70"/>
        <v>5</v>
      </c>
      <c r="O1489">
        <f t="shared" si="71"/>
        <v>1197</v>
      </c>
    </row>
    <row r="1490" spans="1:15">
      <c r="A1490" s="1">
        <v>50026221</v>
      </c>
      <c r="B1490" s="5">
        <v>21170115</v>
      </c>
      <c r="C1490" s="7">
        <v>43317</v>
      </c>
      <c r="D1490" s="7">
        <v>43318</v>
      </c>
      <c r="E1490" s="5" t="s">
        <v>33</v>
      </c>
      <c r="F1490" s="5">
        <v>304</v>
      </c>
      <c r="G1490" s="5">
        <v>147</v>
      </c>
      <c r="H1490" s="5" t="s">
        <v>30</v>
      </c>
      <c r="I1490" s="5">
        <v>4</v>
      </c>
      <c r="J1490">
        <f xml:space="preserve"> VLOOKUP(B1490,'Dataset-A1'!A:C,3,FALSE)</f>
        <v>1</v>
      </c>
      <c r="K1490">
        <f xml:space="preserve"> YEAR('Dataset-A2'!D1490)</f>
        <v>2018</v>
      </c>
      <c r="L1490">
        <f t="shared" si="69"/>
        <v>8</v>
      </c>
      <c r="M1490" t="str">
        <f xml:space="preserve"> VLOOKUP(B1490,'Dataset-A1'!A:D,4,FALSE)</f>
        <v>OT</v>
      </c>
      <c r="N1490">
        <f t="shared" si="70"/>
        <v>1</v>
      </c>
      <c r="O1490">
        <f t="shared" si="71"/>
        <v>157</v>
      </c>
    </row>
    <row r="1491" spans="1:15">
      <c r="A1491" s="1">
        <v>50026241</v>
      </c>
      <c r="B1491" s="5">
        <v>17922797</v>
      </c>
      <c r="C1491" s="7">
        <v>43411</v>
      </c>
      <c r="D1491" s="7">
        <v>43413</v>
      </c>
      <c r="E1491" s="5" t="s">
        <v>28</v>
      </c>
      <c r="F1491" s="5">
        <v>265</v>
      </c>
      <c r="G1491" s="5">
        <v>103</v>
      </c>
      <c r="H1491" s="5" t="s">
        <v>25</v>
      </c>
      <c r="I1491" s="5">
        <v>2</v>
      </c>
      <c r="J1491">
        <f xml:space="preserve"> VLOOKUP(B1491,'Dataset-A1'!A:C,3,FALSE)</f>
        <v>0</v>
      </c>
      <c r="K1491">
        <f xml:space="preserve"> YEAR('Dataset-A2'!D1491)</f>
        <v>2018</v>
      </c>
      <c r="L1491">
        <f t="shared" si="69"/>
        <v>11</v>
      </c>
      <c r="M1491" t="str">
        <f xml:space="preserve"> VLOOKUP(B1491,'Dataset-A1'!A:D,4,FALSE)</f>
        <v>OT</v>
      </c>
      <c r="N1491">
        <f t="shared" si="70"/>
        <v>2</v>
      </c>
      <c r="O1491">
        <f t="shared" si="71"/>
        <v>162</v>
      </c>
    </row>
    <row r="1492" spans="1:15">
      <c r="A1492" s="1">
        <v>50026251</v>
      </c>
      <c r="B1492" s="5">
        <v>20806850</v>
      </c>
      <c r="C1492" s="7">
        <v>43143</v>
      </c>
      <c r="D1492" s="7">
        <v>43149</v>
      </c>
      <c r="E1492" s="5" t="s">
        <v>28</v>
      </c>
      <c r="F1492" s="5">
        <v>274</v>
      </c>
      <c r="G1492" s="5">
        <v>171</v>
      </c>
      <c r="H1492" s="5" t="s">
        <v>32</v>
      </c>
      <c r="I1492" s="5">
        <v>1</v>
      </c>
      <c r="J1492">
        <f xml:space="preserve"> VLOOKUP(B1492,'Dataset-A1'!A:C,3,FALSE)</f>
        <v>0</v>
      </c>
      <c r="K1492">
        <f xml:space="preserve"> YEAR('Dataset-A2'!D1492)</f>
        <v>2018</v>
      </c>
      <c r="L1492">
        <f t="shared" si="69"/>
        <v>2</v>
      </c>
      <c r="M1492" t="str">
        <f xml:space="preserve"> VLOOKUP(B1492,'Dataset-A1'!A:D,4,FALSE)</f>
        <v>CN</v>
      </c>
      <c r="N1492">
        <f t="shared" si="70"/>
        <v>6</v>
      </c>
      <c r="O1492">
        <f t="shared" si="71"/>
        <v>103</v>
      </c>
    </row>
    <row r="1493" spans="1:15">
      <c r="A1493" s="1">
        <v>50026271</v>
      </c>
      <c r="B1493" s="5">
        <v>7018971</v>
      </c>
      <c r="C1493" s="7">
        <v>43376</v>
      </c>
      <c r="D1493" s="7">
        <v>43383</v>
      </c>
      <c r="E1493" s="5" t="s">
        <v>28</v>
      </c>
      <c r="F1493" s="5">
        <v>629</v>
      </c>
      <c r="G1493" s="5">
        <v>261</v>
      </c>
      <c r="H1493" s="5" t="s">
        <v>30</v>
      </c>
      <c r="I1493" s="5">
        <v>11</v>
      </c>
      <c r="J1493">
        <f xml:space="preserve"> VLOOKUP(B1493,'Dataset-A1'!A:C,3,FALSE)</f>
        <v>1</v>
      </c>
      <c r="K1493">
        <f xml:space="preserve"> YEAR('Dataset-A2'!D1493)</f>
        <v>2018</v>
      </c>
      <c r="L1493">
        <f t="shared" si="69"/>
        <v>10</v>
      </c>
      <c r="M1493" t="str">
        <f xml:space="preserve"> VLOOKUP(B1493,'Dataset-A1'!A:D,4,FALSE)</f>
        <v>CN</v>
      </c>
      <c r="N1493">
        <f t="shared" si="70"/>
        <v>7</v>
      </c>
      <c r="O1493">
        <f t="shared" si="71"/>
        <v>368</v>
      </c>
    </row>
    <row r="1494" spans="1:15">
      <c r="A1494" s="1">
        <v>50026281</v>
      </c>
      <c r="B1494" s="5">
        <v>21168216</v>
      </c>
      <c r="C1494" s="7">
        <v>43099</v>
      </c>
      <c r="D1494" s="7">
        <v>43101</v>
      </c>
      <c r="E1494" s="5" t="s">
        <v>29</v>
      </c>
      <c r="F1494" s="5">
        <v>350</v>
      </c>
      <c r="G1494" s="5">
        <v>202</v>
      </c>
      <c r="H1494" s="5" t="s">
        <v>30</v>
      </c>
      <c r="I1494" s="5">
        <v>5</v>
      </c>
      <c r="J1494">
        <f xml:space="preserve"> VLOOKUP(B1494,'Dataset-A1'!A:C,3,FALSE)</f>
        <v>0</v>
      </c>
      <c r="K1494">
        <f xml:space="preserve"> YEAR('Dataset-A2'!D1494)</f>
        <v>2018</v>
      </c>
      <c r="L1494">
        <f t="shared" si="69"/>
        <v>1</v>
      </c>
      <c r="M1494" t="str">
        <f xml:space="preserve"> VLOOKUP(B1494,'Dataset-A1'!A:D,4,FALSE)</f>
        <v>EN</v>
      </c>
      <c r="N1494">
        <f t="shared" si="70"/>
        <v>2</v>
      </c>
      <c r="O1494">
        <f t="shared" si="71"/>
        <v>148</v>
      </c>
    </row>
    <row r="1495" spans="1:15">
      <c r="A1495" s="1">
        <v>50026291</v>
      </c>
      <c r="B1495" s="5">
        <v>4803186</v>
      </c>
      <c r="C1495" s="7">
        <v>43362</v>
      </c>
      <c r="D1495" s="7">
        <v>43365</v>
      </c>
      <c r="E1495" s="5" t="s">
        <v>23</v>
      </c>
      <c r="F1495" s="5">
        <v>589</v>
      </c>
      <c r="G1495" s="5">
        <v>412</v>
      </c>
      <c r="H1495" s="5" t="s">
        <v>32</v>
      </c>
      <c r="I1495" s="5">
        <v>14</v>
      </c>
      <c r="J1495">
        <f xml:space="preserve"> VLOOKUP(B1495,'Dataset-A1'!A:C,3,FALSE)</f>
        <v>1</v>
      </c>
      <c r="K1495">
        <f xml:space="preserve"> YEAR('Dataset-A2'!D1495)</f>
        <v>2018</v>
      </c>
      <c r="L1495">
        <f t="shared" si="69"/>
        <v>9</v>
      </c>
      <c r="M1495" t="str">
        <f xml:space="preserve"> VLOOKUP(B1495,'Dataset-A1'!A:D,4,FALSE)</f>
        <v>OT</v>
      </c>
      <c r="N1495">
        <f t="shared" si="70"/>
        <v>3</v>
      </c>
      <c r="O1495">
        <f t="shared" si="71"/>
        <v>177</v>
      </c>
    </row>
    <row r="1496" spans="1:15">
      <c r="A1496" s="1">
        <v>50026301</v>
      </c>
      <c r="B1496" s="5">
        <v>242117</v>
      </c>
      <c r="C1496" s="7">
        <v>43272</v>
      </c>
      <c r="D1496" s="7">
        <v>43275</v>
      </c>
      <c r="E1496" s="5" t="s">
        <v>28</v>
      </c>
      <c r="F1496" s="5">
        <v>320</v>
      </c>
      <c r="G1496" s="5">
        <v>144</v>
      </c>
      <c r="H1496" s="5" t="s">
        <v>27</v>
      </c>
      <c r="I1496" s="5">
        <v>5</v>
      </c>
      <c r="J1496">
        <f xml:space="preserve"> VLOOKUP(B1496,'Dataset-A1'!A:C,3,FALSE)</f>
        <v>1</v>
      </c>
      <c r="K1496">
        <f xml:space="preserve"> YEAR('Dataset-A2'!D1496)</f>
        <v>2018</v>
      </c>
      <c r="L1496">
        <f t="shared" si="69"/>
        <v>6</v>
      </c>
      <c r="M1496" t="str">
        <f xml:space="preserve"> VLOOKUP(B1496,'Dataset-A1'!A:D,4,FALSE)</f>
        <v>CN</v>
      </c>
      <c r="N1496">
        <f t="shared" si="70"/>
        <v>3</v>
      </c>
      <c r="O1496">
        <f t="shared" si="71"/>
        <v>176</v>
      </c>
    </row>
    <row r="1497" spans="1:15">
      <c r="A1497" s="1">
        <v>50026311</v>
      </c>
      <c r="B1497" s="5">
        <v>4256254</v>
      </c>
      <c r="C1497" s="7">
        <v>43270</v>
      </c>
      <c r="D1497" s="7">
        <v>43274</v>
      </c>
      <c r="E1497" s="5" t="s">
        <v>28</v>
      </c>
      <c r="F1497" s="5">
        <v>343</v>
      </c>
      <c r="G1497" s="5">
        <v>239</v>
      </c>
      <c r="H1497" s="5" t="s">
        <v>27</v>
      </c>
      <c r="I1497" s="5">
        <v>7</v>
      </c>
      <c r="J1497">
        <f xml:space="preserve"> VLOOKUP(B1497,'Dataset-A1'!A:C,3,FALSE)</f>
        <v>0</v>
      </c>
      <c r="K1497">
        <f xml:space="preserve"> YEAR('Dataset-A2'!D1497)</f>
        <v>2018</v>
      </c>
      <c r="L1497">
        <f t="shared" si="69"/>
        <v>6</v>
      </c>
      <c r="M1497" t="str">
        <f xml:space="preserve"> VLOOKUP(B1497,'Dataset-A1'!A:D,4,FALSE)</f>
        <v>EN</v>
      </c>
      <c r="N1497">
        <f t="shared" si="70"/>
        <v>4</v>
      </c>
      <c r="O1497">
        <f t="shared" si="71"/>
        <v>104</v>
      </c>
    </row>
    <row r="1498" spans="1:15">
      <c r="A1498" s="1">
        <v>50026331</v>
      </c>
      <c r="B1498" s="5">
        <v>21173456</v>
      </c>
      <c r="C1498" s="7">
        <v>43264</v>
      </c>
      <c r="D1498" s="7">
        <v>43268</v>
      </c>
      <c r="E1498" s="5" t="s">
        <v>28</v>
      </c>
      <c r="F1498" s="5">
        <v>357</v>
      </c>
      <c r="G1498" s="5">
        <v>139</v>
      </c>
      <c r="H1498" s="5" t="s">
        <v>32</v>
      </c>
      <c r="I1498" s="5">
        <v>3</v>
      </c>
      <c r="J1498">
        <f xml:space="preserve"> VLOOKUP(B1498,'Dataset-A1'!A:C,3,FALSE)</f>
        <v>1</v>
      </c>
      <c r="K1498">
        <f xml:space="preserve"> YEAR('Dataset-A2'!D1498)</f>
        <v>2018</v>
      </c>
      <c r="L1498">
        <f t="shared" si="69"/>
        <v>6</v>
      </c>
      <c r="M1498" t="str">
        <f xml:space="preserve"> VLOOKUP(B1498,'Dataset-A1'!A:D,4,FALSE)</f>
        <v>CN</v>
      </c>
      <c r="N1498">
        <f t="shared" si="70"/>
        <v>4</v>
      </c>
      <c r="O1498">
        <f t="shared" si="71"/>
        <v>218</v>
      </c>
    </row>
    <row r="1499" spans="1:15">
      <c r="A1499" s="1">
        <v>50026341</v>
      </c>
      <c r="B1499" s="5">
        <v>20567968</v>
      </c>
      <c r="C1499" s="7">
        <v>43277</v>
      </c>
      <c r="D1499" s="7">
        <v>43281</v>
      </c>
      <c r="E1499" s="5" t="s">
        <v>28</v>
      </c>
      <c r="F1499" s="5">
        <v>228</v>
      </c>
      <c r="G1499" s="5">
        <v>65</v>
      </c>
      <c r="H1499" s="5" t="s">
        <v>32</v>
      </c>
      <c r="I1499" s="5">
        <v>1</v>
      </c>
      <c r="J1499">
        <f xml:space="preserve"> VLOOKUP(B1499,'Dataset-A1'!A:C,3,FALSE)</f>
        <v>0</v>
      </c>
      <c r="K1499">
        <f xml:space="preserve"> YEAR('Dataset-A2'!D1499)</f>
        <v>2018</v>
      </c>
      <c r="L1499">
        <f t="shared" si="69"/>
        <v>6</v>
      </c>
      <c r="M1499" t="str">
        <f xml:space="preserve"> VLOOKUP(B1499,'Dataset-A1'!A:D,4,FALSE)</f>
        <v>OT</v>
      </c>
      <c r="N1499">
        <f t="shared" si="70"/>
        <v>4</v>
      </c>
      <c r="O1499">
        <f t="shared" si="71"/>
        <v>163</v>
      </c>
    </row>
    <row r="1500" spans="1:15">
      <c r="A1500" s="1">
        <v>50026351</v>
      </c>
      <c r="B1500" s="5">
        <v>21171805</v>
      </c>
      <c r="C1500" s="7">
        <v>43165</v>
      </c>
      <c r="D1500" s="7">
        <v>43171</v>
      </c>
      <c r="E1500" s="5" t="s">
        <v>23</v>
      </c>
      <c r="F1500" s="5">
        <v>385</v>
      </c>
      <c r="G1500" s="5">
        <v>167</v>
      </c>
      <c r="H1500" s="5" t="s">
        <v>30</v>
      </c>
      <c r="I1500" s="5">
        <v>12</v>
      </c>
      <c r="J1500">
        <f xml:space="preserve"> VLOOKUP(B1500,'Dataset-A1'!A:C,3,FALSE)</f>
        <v>0</v>
      </c>
      <c r="K1500">
        <f xml:space="preserve"> YEAR('Dataset-A2'!D1500)</f>
        <v>2018</v>
      </c>
      <c r="L1500">
        <f t="shared" si="69"/>
        <v>3</v>
      </c>
      <c r="M1500" t="str">
        <f xml:space="preserve"> VLOOKUP(B1500,'Dataset-A1'!A:D,4,FALSE)</f>
        <v>CN</v>
      </c>
      <c r="N1500">
        <f t="shared" si="70"/>
        <v>6</v>
      </c>
      <c r="O1500">
        <f t="shared" si="71"/>
        <v>218</v>
      </c>
    </row>
    <row r="1501" spans="1:15">
      <c r="A1501" s="1">
        <v>50026361</v>
      </c>
      <c r="B1501" s="5">
        <v>231607</v>
      </c>
      <c r="C1501" s="7">
        <v>43185</v>
      </c>
      <c r="D1501" s="7">
        <v>43191</v>
      </c>
      <c r="E1501" s="5" t="s">
        <v>33</v>
      </c>
      <c r="F1501" s="5">
        <v>200</v>
      </c>
      <c r="G1501" s="5">
        <v>57</v>
      </c>
      <c r="H1501" s="5" t="s">
        <v>30</v>
      </c>
      <c r="I1501" s="5">
        <v>1</v>
      </c>
      <c r="J1501">
        <f xml:space="preserve"> VLOOKUP(B1501,'Dataset-A1'!A:C,3,FALSE)</f>
        <v>1</v>
      </c>
      <c r="K1501">
        <f xml:space="preserve"> YEAR('Dataset-A2'!D1501)</f>
        <v>2018</v>
      </c>
      <c r="L1501">
        <f t="shared" si="69"/>
        <v>4</v>
      </c>
      <c r="M1501" t="str">
        <f xml:space="preserve"> VLOOKUP(B1501,'Dataset-A1'!A:D,4,FALSE)</f>
        <v>EN</v>
      </c>
      <c r="N1501">
        <f t="shared" si="70"/>
        <v>6</v>
      </c>
      <c r="O1501">
        <f t="shared" si="71"/>
        <v>143</v>
      </c>
    </row>
    <row r="1502" spans="1:15">
      <c r="A1502" s="1">
        <v>50026371</v>
      </c>
      <c r="B1502" s="5">
        <v>5287362</v>
      </c>
      <c r="C1502" s="7">
        <v>43325</v>
      </c>
      <c r="D1502" s="7">
        <v>43328</v>
      </c>
      <c r="E1502" s="5" t="s">
        <v>29</v>
      </c>
      <c r="F1502" s="5">
        <v>795</v>
      </c>
      <c r="G1502" s="5">
        <v>554</v>
      </c>
      <c r="H1502" s="5" t="s">
        <v>30</v>
      </c>
      <c r="I1502" s="5">
        <v>2</v>
      </c>
      <c r="J1502">
        <f xml:space="preserve"> VLOOKUP(B1502,'Dataset-A1'!A:C,3,FALSE)</f>
        <v>1</v>
      </c>
      <c r="K1502">
        <f xml:space="preserve"> YEAR('Dataset-A2'!D1502)</f>
        <v>2018</v>
      </c>
      <c r="L1502">
        <f t="shared" si="69"/>
        <v>8</v>
      </c>
      <c r="M1502" t="str">
        <f xml:space="preserve"> VLOOKUP(B1502,'Dataset-A1'!A:D,4,FALSE)</f>
        <v>CN</v>
      </c>
      <c r="N1502">
        <f t="shared" si="70"/>
        <v>3</v>
      </c>
      <c r="O1502">
        <f t="shared" si="71"/>
        <v>241</v>
      </c>
    </row>
    <row r="1503" spans="1:15">
      <c r="A1503" s="1">
        <v>50026401</v>
      </c>
      <c r="B1503" s="5">
        <v>8251419</v>
      </c>
      <c r="C1503" s="7">
        <v>43218</v>
      </c>
      <c r="D1503" s="7">
        <v>43223</v>
      </c>
      <c r="E1503" s="5" t="s">
        <v>23</v>
      </c>
      <c r="F1503" s="5">
        <v>448</v>
      </c>
      <c r="G1503" s="5">
        <v>260</v>
      </c>
      <c r="H1503" s="5" t="s">
        <v>25</v>
      </c>
      <c r="I1503" s="5">
        <v>17</v>
      </c>
      <c r="J1503">
        <f xml:space="preserve"> VLOOKUP(B1503,'Dataset-A1'!A:C,3,FALSE)</f>
        <v>1</v>
      </c>
      <c r="K1503">
        <f xml:space="preserve"> YEAR('Dataset-A2'!D1503)</f>
        <v>2018</v>
      </c>
      <c r="L1503">
        <f t="shared" si="69"/>
        <v>5</v>
      </c>
      <c r="M1503" t="str">
        <f xml:space="preserve"> VLOOKUP(B1503,'Dataset-A1'!A:D,4,FALSE)</f>
        <v>EN</v>
      </c>
      <c r="N1503">
        <f t="shared" si="70"/>
        <v>5</v>
      </c>
      <c r="O1503">
        <f t="shared" si="71"/>
        <v>188</v>
      </c>
    </row>
    <row r="1504" spans="1:15">
      <c r="A1504" s="1">
        <v>50026431</v>
      </c>
      <c r="B1504" s="5">
        <v>21167033</v>
      </c>
      <c r="C1504" s="7">
        <v>43223</v>
      </c>
      <c r="D1504" s="7">
        <v>43226</v>
      </c>
      <c r="E1504" s="5" t="s">
        <v>33</v>
      </c>
      <c r="F1504" s="5">
        <v>224</v>
      </c>
      <c r="G1504" s="5">
        <v>45</v>
      </c>
      <c r="H1504" s="5" t="s">
        <v>32</v>
      </c>
      <c r="I1504" s="5">
        <v>1</v>
      </c>
      <c r="J1504">
        <f xml:space="preserve"> VLOOKUP(B1504,'Dataset-A1'!A:C,3,FALSE)</f>
        <v>1</v>
      </c>
      <c r="K1504">
        <f xml:space="preserve"> YEAR('Dataset-A2'!D1504)</f>
        <v>2018</v>
      </c>
      <c r="L1504">
        <f t="shared" si="69"/>
        <v>5</v>
      </c>
      <c r="M1504" t="str">
        <f xml:space="preserve"> VLOOKUP(B1504,'Dataset-A1'!A:D,4,FALSE)</f>
        <v>OT</v>
      </c>
      <c r="N1504">
        <f t="shared" si="70"/>
        <v>3</v>
      </c>
      <c r="O1504">
        <f t="shared" si="71"/>
        <v>179</v>
      </c>
    </row>
    <row r="1505" spans="1:15">
      <c r="A1505" s="1">
        <v>50026441</v>
      </c>
      <c r="B1505" s="5">
        <v>21165878</v>
      </c>
      <c r="C1505" s="7">
        <v>43366</v>
      </c>
      <c r="D1505" s="7">
        <v>43368</v>
      </c>
      <c r="E1505" s="5" t="s">
        <v>28</v>
      </c>
      <c r="F1505" s="5">
        <v>252</v>
      </c>
      <c r="G1505" s="5">
        <v>122</v>
      </c>
      <c r="H1505" s="5" t="s">
        <v>30</v>
      </c>
      <c r="I1505" s="5">
        <v>3</v>
      </c>
      <c r="J1505">
        <f xml:space="preserve"> VLOOKUP(B1505,'Dataset-A1'!A:C,3,FALSE)</f>
        <v>1</v>
      </c>
      <c r="K1505">
        <f xml:space="preserve"> YEAR('Dataset-A2'!D1505)</f>
        <v>2018</v>
      </c>
      <c r="L1505">
        <f t="shared" si="69"/>
        <v>9</v>
      </c>
      <c r="M1505" t="str">
        <f xml:space="preserve"> VLOOKUP(B1505,'Dataset-A1'!A:D,4,FALSE)</f>
        <v>EN</v>
      </c>
      <c r="N1505">
        <f t="shared" si="70"/>
        <v>2</v>
      </c>
      <c r="O1505">
        <f t="shared" si="71"/>
        <v>130</v>
      </c>
    </row>
    <row r="1506" spans="1:15">
      <c r="A1506" s="1">
        <v>50026461</v>
      </c>
      <c r="B1506" s="5">
        <v>12445916</v>
      </c>
      <c r="C1506" s="7">
        <v>43304</v>
      </c>
      <c r="D1506" s="7">
        <v>43308</v>
      </c>
      <c r="E1506" s="5" t="s">
        <v>28</v>
      </c>
      <c r="F1506" s="5">
        <v>1632</v>
      </c>
      <c r="G1506" s="5">
        <v>996</v>
      </c>
      <c r="H1506" s="5" t="s">
        <v>25</v>
      </c>
      <c r="I1506" s="5">
        <v>3</v>
      </c>
      <c r="J1506">
        <f xml:space="preserve"> VLOOKUP(B1506,'Dataset-A1'!A:C,3,FALSE)</f>
        <v>1</v>
      </c>
      <c r="K1506">
        <f xml:space="preserve"> YEAR('Dataset-A2'!D1506)</f>
        <v>2018</v>
      </c>
      <c r="L1506">
        <f t="shared" si="69"/>
        <v>7</v>
      </c>
      <c r="M1506" t="str">
        <f xml:space="preserve"> VLOOKUP(B1506,'Dataset-A1'!A:D,4,FALSE)</f>
        <v>CN</v>
      </c>
      <c r="N1506">
        <f t="shared" si="70"/>
        <v>4</v>
      </c>
      <c r="O1506">
        <f t="shared" si="71"/>
        <v>636</v>
      </c>
    </row>
    <row r="1507" spans="1:15">
      <c r="A1507" s="1">
        <v>50026471</v>
      </c>
      <c r="B1507" s="5">
        <v>21081768</v>
      </c>
      <c r="C1507" s="7">
        <v>43263</v>
      </c>
      <c r="D1507" s="7">
        <v>43269</v>
      </c>
      <c r="E1507" s="5" t="s">
        <v>29</v>
      </c>
      <c r="F1507" s="5">
        <v>173</v>
      </c>
      <c r="G1507" s="5">
        <v>68</v>
      </c>
      <c r="H1507" s="5" t="s">
        <v>27</v>
      </c>
      <c r="I1507" s="5">
        <v>5</v>
      </c>
      <c r="J1507">
        <f xml:space="preserve"> VLOOKUP(B1507,'Dataset-A1'!A:C,3,FALSE)</f>
        <v>1</v>
      </c>
      <c r="K1507">
        <f xml:space="preserve"> YEAR('Dataset-A2'!D1507)</f>
        <v>2018</v>
      </c>
      <c r="L1507">
        <f t="shared" si="69"/>
        <v>6</v>
      </c>
      <c r="M1507" t="str">
        <f xml:space="preserve"> VLOOKUP(B1507,'Dataset-A1'!A:D,4,FALSE)</f>
        <v>EN</v>
      </c>
      <c r="N1507">
        <f t="shared" si="70"/>
        <v>6</v>
      </c>
      <c r="O1507">
        <f t="shared" si="71"/>
        <v>105</v>
      </c>
    </row>
    <row r="1508" spans="1:15">
      <c r="A1508" s="1">
        <v>50026481</v>
      </c>
      <c r="B1508" s="5">
        <v>21162452</v>
      </c>
      <c r="C1508" s="7">
        <v>43297</v>
      </c>
      <c r="D1508" s="7">
        <v>43302</v>
      </c>
      <c r="E1508" s="5" t="s">
        <v>23</v>
      </c>
      <c r="F1508" s="5">
        <v>209</v>
      </c>
      <c r="G1508" s="5">
        <v>76</v>
      </c>
      <c r="H1508" s="5" t="s">
        <v>27</v>
      </c>
      <c r="I1508" s="5">
        <v>3</v>
      </c>
      <c r="J1508">
        <f xml:space="preserve"> VLOOKUP(B1508,'Dataset-A1'!A:C,3,FALSE)</f>
        <v>0</v>
      </c>
      <c r="K1508">
        <f xml:space="preserve"> YEAR('Dataset-A2'!D1508)</f>
        <v>2018</v>
      </c>
      <c r="L1508">
        <f t="shared" si="69"/>
        <v>7</v>
      </c>
      <c r="M1508" t="str">
        <f xml:space="preserve"> VLOOKUP(B1508,'Dataset-A1'!A:D,4,FALSE)</f>
        <v>CN</v>
      </c>
      <c r="N1508">
        <f t="shared" si="70"/>
        <v>5</v>
      </c>
      <c r="O1508">
        <f t="shared" si="71"/>
        <v>133</v>
      </c>
    </row>
    <row r="1509" spans="1:15">
      <c r="A1509" s="1">
        <v>50026491</v>
      </c>
      <c r="B1509" s="5">
        <v>21170631</v>
      </c>
      <c r="C1509" s="7">
        <v>43270</v>
      </c>
      <c r="D1509" s="7">
        <v>43275</v>
      </c>
      <c r="E1509" s="5" t="s">
        <v>28</v>
      </c>
      <c r="F1509" s="5">
        <v>212</v>
      </c>
      <c r="G1509" s="5">
        <v>115</v>
      </c>
      <c r="H1509" s="5" t="s">
        <v>27</v>
      </c>
      <c r="I1509" s="5">
        <v>1</v>
      </c>
      <c r="J1509">
        <f xml:space="preserve"> VLOOKUP(B1509,'Dataset-A1'!A:C,3,FALSE)</f>
        <v>1</v>
      </c>
      <c r="K1509">
        <f xml:space="preserve"> YEAR('Dataset-A2'!D1509)</f>
        <v>2018</v>
      </c>
      <c r="L1509">
        <f t="shared" si="69"/>
        <v>6</v>
      </c>
      <c r="M1509" t="str">
        <f xml:space="preserve"> VLOOKUP(B1509,'Dataset-A1'!A:D,4,FALSE)</f>
        <v>EN</v>
      </c>
      <c r="N1509">
        <f t="shared" si="70"/>
        <v>5</v>
      </c>
      <c r="O1509">
        <f t="shared" si="71"/>
        <v>97</v>
      </c>
    </row>
    <row r="1510" spans="1:15">
      <c r="A1510" s="1">
        <v>50026501</v>
      </c>
      <c r="B1510" s="5">
        <v>7065439</v>
      </c>
      <c r="C1510" s="7">
        <v>43381</v>
      </c>
      <c r="D1510" s="7">
        <v>43382</v>
      </c>
      <c r="E1510" s="5" t="s">
        <v>23</v>
      </c>
      <c r="F1510" s="5">
        <v>3073</v>
      </c>
      <c r="G1510" s="5">
        <v>2138</v>
      </c>
      <c r="H1510" s="5" t="s">
        <v>30</v>
      </c>
      <c r="I1510" s="5">
        <v>5</v>
      </c>
      <c r="J1510">
        <f xml:space="preserve"> VLOOKUP(B1510,'Dataset-A1'!A:C,3,FALSE)</f>
        <v>1</v>
      </c>
      <c r="K1510">
        <f xml:space="preserve"> YEAR('Dataset-A2'!D1510)</f>
        <v>2018</v>
      </c>
      <c r="L1510">
        <f t="shared" si="69"/>
        <v>10</v>
      </c>
      <c r="M1510" t="str">
        <f xml:space="preserve"> VLOOKUP(B1510,'Dataset-A1'!A:D,4,FALSE)</f>
        <v>OT</v>
      </c>
      <c r="N1510">
        <f t="shared" si="70"/>
        <v>1</v>
      </c>
      <c r="O1510">
        <f t="shared" si="71"/>
        <v>935</v>
      </c>
    </row>
    <row r="1511" spans="1:15">
      <c r="A1511" s="1">
        <v>50026521</v>
      </c>
      <c r="B1511" s="5">
        <v>21166584</v>
      </c>
      <c r="C1511" s="7">
        <v>43386</v>
      </c>
      <c r="D1511" s="7">
        <v>43389</v>
      </c>
      <c r="E1511" s="5" t="s">
        <v>29</v>
      </c>
      <c r="F1511" s="5">
        <v>2901</v>
      </c>
      <c r="G1511" s="5">
        <v>1554</v>
      </c>
      <c r="H1511" s="5" t="s">
        <v>30</v>
      </c>
      <c r="I1511" s="5">
        <v>3</v>
      </c>
      <c r="J1511">
        <f xml:space="preserve"> VLOOKUP(B1511,'Dataset-A1'!A:C,3,FALSE)</f>
        <v>1</v>
      </c>
      <c r="K1511">
        <f xml:space="preserve"> YEAR('Dataset-A2'!D1511)</f>
        <v>2018</v>
      </c>
      <c r="L1511">
        <f t="shared" si="69"/>
        <v>10</v>
      </c>
      <c r="M1511" t="str">
        <f xml:space="preserve"> VLOOKUP(B1511,'Dataset-A1'!A:D,4,FALSE)</f>
        <v>CN</v>
      </c>
      <c r="N1511">
        <f t="shared" si="70"/>
        <v>3</v>
      </c>
      <c r="O1511">
        <f t="shared" si="71"/>
        <v>1347</v>
      </c>
    </row>
    <row r="1512" spans="1:15">
      <c r="A1512" s="1">
        <v>50026541</v>
      </c>
      <c r="B1512" s="5">
        <v>6909579</v>
      </c>
      <c r="C1512" s="7">
        <v>43245</v>
      </c>
      <c r="D1512" s="7">
        <v>43248</v>
      </c>
      <c r="E1512" s="5" t="s">
        <v>28</v>
      </c>
      <c r="F1512" s="5">
        <v>324</v>
      </c>
      <c r="G1512" s="5">
        <v>175</v>
      </c>
      <c r="H1512" s="5" t="s">
        <v>32</v>
      </c>
      <c r="I1512" s="5">
        <v>2</v>
      </c>
      <c r="J1512">
        <f xml:space="preserve"> VLOOKUP(B1512,'Dataset-A1'!A:C,3,FALSE)</f>
        <v>0</v>
      </c>
      <c r="K1512">
        <f xml:space="preserve"> YEAR('Dataset-A2'!D1512)</f>
        <v>2018</v>
      </c>
      <c r="L1512">
        <f t="shared" si="69"/>
        <v>5</v>
      </c>
      <c r="M1512" t="str">
        <f xml:space="preserve"> VLOOKUP(B1512,'Dataset-A1'!A:D,4,FALSE)</f>
        <v>CN</v>
      </c>
      <c r="N1512">
        <f t="shared" si="70"/>
        <v>3</v>
      </c>
      <c r="O1512">
        <f t="shared" si="71"/>
        <v>149</v>
      </c>
    </row>
    <row r="1513" spans="1:15">
      <c r="A1513" s="1">
        <v>50026561</v>
      </c>
      <c r="B1513" s="5">
        <v>243729</v>
      </c>
      <c r="C1513" s="7">
        <v>43121</v>
      </c>
      <c r="D1513" s="7">
        <v>43127</v>
      </c>
      <c r="E1513" s="5" t="s">
        <v>29</v>
      </c>
      <c r="F1513" s="5">
        <v>168</v>
      </c>
      <c r="G1513" s="5">
        <v>52</v>
      </c>
      <c r="H1513" s="5" t="s">
        <v>30</v>
      </c>
      <c r="I1513" s="5">
        <v>1</v>
      </c>
      <c r="J1513">
        <f xml:space="preserve"> VLOOKUP(B1513,'Dataset-A1'!A:C,3,FALSE)</f>
        <v>0</v>
      </c>
      <c r="K1513">
        <f xml:space="preserve"> YEAR('Dataset-A2'!D1513)</f>
        <v>2018</v>
      </c>
      <c r="L1513">
        <f t="shared" si="69"/>
        <v>1</v>
      </c>
      <c r="M1513" t="str">
        <f xml:space="preserve"> VLOOKUP(B1513,'Dataset-A1'!A:D,4,FALSE)</f>
        <v>EN</v>
      </c>
      <c r="N1513">
        <f t="shared" si="70"/>
        <v>6</v>
      </c>
      <c r="O1513">
        <f t="shared" si="71"/>
        <v>116</v>
      </c>
    </row>
    <row r="1514" spans="1:15">
      <c r="A1514" s="1">
        <v>50026571</v>
      </c>
      <c r="B1514" s="5">
        <v>8251419</v>
      </c>
      <c r="C1514" s="7">
        <v>43112</v>
      </c>
      <c r="D1514" s="7">
        <v>43114</v>
      </c>
      <c r="E1514" s="5" t="s">
        <v>23</v>
      </c>
      <c r="F1514" s="5">
        <v>150</v>
      </c>
      <c r="G1514" s="5">
        <v>81</v>
      </c>
      <c r="H1514" s="5" t="s">
        <v>25</v>
      </c>
      <c r="I1514" s="5">
        <v>3</v>
      </c>
      <c r="J1514">
        <f xml:space="preserve"> VLOOKUP(B1514,'Dataset-A1'!A:C,3,FALSE)</f>
        <v>1</v>
      </c>
      <c r="K1514">
        <f xml:space="preserve"> YEAR('Dataset-A2'!D1514)</f>
        <v>2018</v>
      </c>
      <c r="L1514">
        <f t="shared" si="69"/>
        <v>1</v>
      </c>
      <c r="M1514" t="str">
        <f xml:space="preserve"> VLOOKUP(B1514,'Dataset-A1'!A:D,4,FALSE)</f>
        <v>EN</v>
      </c>
      <c r="N1514">
        <f t="shared" si="70"/>
        <v>2</v>
      </c>
      <c r="O1514">
        <f t="shared" si="71"/>
        <v>69</v>
      </c>
    </row>
    <row r="1515" spans="1:15">
      <c r="A1515" s="1">
        <v>50026601</v>
      </c>
      <c r="B1515" s="5">
        <v>4871395</v>
      </c>
      <c r="C1515" s="7">
        <v>43369</v>
      </c>
      <c r="D1515" s="7">
        <v>43370</v>
      </c>
      <c r="E1515" s="5" t="s">
        <v>23</v>
      </c>
      <c r="F1515" s="5">
        <v>3165</v>
      </c>
      <c r="G1515" s="5">
        <v>1068</v>
      </c>
      <c r="H1515" s="5" t="s">
        <v>30</v>
      </c>
      <c r="I1515" s="5">
        <v>5</v>
      </c>
      <c r="J1515">
        <f xml:space="preserve"> VLOOKUP(B1515,'Dataset-A1'!A:C,3,FALSE)</f>
        <v>0</v>
      </c>
      <c r="K1515">
        <f xml:space="preserve"> YEAR('Dataset-A2'!D1515)</f>
        <v>2018</v>
      </c>
      <c r="L1515">
        <f t="shared" si="69"/>
        <v>9</v>
      </c>
      <c r="M1515" t="str">
        <f xml:space="preserve"> VLOOKUP(B1515,'Dataset-A1'!A:D,4,FALSE)</f>
        <v>OT</v>
      </c>
      <c r="N1515">
        <f t="shared" si="70"/>
        <v>1</v>
      </c>
      <c r="O1515">
        <f t="shared" si="71"/>
        <v>2097</v>
      </c>
    </row>
    <row r="1516" spans="1:15">
      <c r="A1516" s="1">
        <v>50026641</v>
      </c>
      <c r="B1516" s="5">
        <v>10048170</v>
      </c>
      <c r="C1516" s="7">
        <v>43277</v>
      </c>
      <c r="D1516" s="7">
        <v>43284</v>
      </c>
      <c r="E1516" s="5" t="s">
        <v>29</v>
      </c>
      <c r="F1516" s="5">
        <v>319</v>
      </c>
      <c r="G1516" s="5">
        <v>97</v>
      </c>
      <c r="H1516" s="5" t="s">
        <v>30</v>
      </c>
      <c r="I1516" s="5">
        <v>2</v>
      </c>
      <c r="J1516">
        <f xml:space="preserve"> VLOOKUP(B1516,'Dataset-A1'!A:C,3,FALSE)</f>
        <v>0</v>
      </c>
      <c r="K1516">
        <f xml:space="preserve"> YEAR('Dataset-A2'!D1516)</f>
        <v>2018</v>
      </c>
      <c r="L1516">
        <f t="shared" si="69"/>
        <v>7</v>
      </c>
      <c r="M1516" t="str">
        <f xml:space="preserve"> VLOOKUP(B1516,'Dataset-A1'!A:D,4,FALSE)</f>
        <v>CN</v>
      </c>
      <c r="N1516">
        <f t="shared" si="70"/>
        <v>7</v>
      </c>
      <c r="O1516">
        <f t="shared" si="71"/>
        <v>222</v>
      </c>
    </row>
    <row r="1517" spans="1:15">
      <c r="A1517" s="1">
        <v>50026661</v>
      </c>
      <c r="B1517" s="5">
        <v>19563692</v>
      </c>
      <c r="C1517" s="7">
        <v>43063</v>
      </c>
      <c r="D1517" s="7">
        <v>43065</v>
      </c>
      <c r="E1517" s="5" t="s">
        <v>28</v>
      </c>
      <c r="F1517" s="5">
        <v>851</v>
      </c>
      <c r="G1517" s="5">
        <v>500</v>
      </c>
      <c r="H1517" s="5" t="s">
        <v>30</v>
      </c>
      <c r="I1517" s="5">
        <v>10</v>
      </c>
      <c r="J1517">
        <f xml:space="preserve"> VLOOKUP(B1517,'Dataset-A1'!A:C,3,FALSE)</f>
        <v>0</v>
      </c>
      <c r="K1517">
        <f xml:space="preserve"> YEAR('Dataset-A2'!D1517)</f>
        <v>2017</v>
      </c>
      <c r="L1517">
        <f t="shared" si="69"/>
        <v>11</v>
      </c>
      <c r="M1517" t="str">
        <f xml:space="preserve"> VLOOKUP(B1517,'Dataset-A1'!A:D,4,FALSE)</f>
        <v>CN</v>
      </c>
      <c r="N1517">
        <f t="shared" si="70"/>
        <v>2</v>
      </c>
      <c r="O1517">
        <f t="shared" si="71"/>
        <v>351</v>
      </c>
    </row>
    <row r="1518" spans="1:15">
      <c r="A1518" s="1">
        <v>50026671</v>
      </c>
      <c r="B1518" s="5">
        <v>7792801</v>
      </c>
      <c r="C1518" s="7">
        <v>43161</v>
      </c>
      <c r="D1518" s="7">
        <v>43166</v>
      </c>
      <c r="E1518" s="5" t="s">
        <v>23</v>
      </c>
      <c r="F1518" s="5">
        <v>275</v>
      </c>
      <c r="G1518" s="5">
        <v>177</v>
      </c>
      <c r="H1518" s="5" t="s">
        <v>30</v>
      </c>
      <c r="I1518" s="5">
        <v>6</v>
      </c>
      <c r="J1518">
        <f xml:space="preserve"> VLOOKUP(B1518,'Dataset-A1'!A:C,3,FALSE)</f>
        <v>1</v>
      </c>
      <c r="K1518">
        <f xml:space="preserve"> YEAR('Dataset-A2'!D1518)</f>
        <v>2018</v>
      </c>
      <c r="L1518">
        <f t="shared" si="69"/>
        <v>3</v>
      </c>
      <c r="M1518" t="str">
        <f xml:space="preserve"> VLOOKUP(B1518,'Dataset-A1'!A:D,4,FALSE)</f>
        <v>EN</v>
      </c>
      <c r="N1518">
        <f t="shared" si="70"/>
        <v>5</v>
      </c>
      <c r="O1518">
        <f t="shared" si="71"/>
        <v>98</v>
      </c>
    </row>
    <row r="1519" spans="1:15">
      <c r="A1519" s="1">
        <v>50026681</v>
      </c>
      <c r="B1519" s="5">
        <v>21166441</v>
      </c>
      <c r="C1519" s="7">
        <v>43330</v>
      </c>
      <c r="D1519" s="7">
        <v>43331</v>
      </c>
      <c r="E1519" s="5" t="s">
        <v>28</v>
      </c>
      <c r="F1519" s="5">
        <v>938</v>
      </c>
      <c r="G1519" s="5">
        <v>329</v>
      </c>
      <c r="H1519" s="5" t="s">
        <v>25</v>
      </c>
      <c r="I1519" s="5">
        <v>8</v>
      </c>
      <c r="J1519">
        <f xml:space="preserve"> VLOOKUP(B1519,'Dataset-A1'!A:C,3,FALSE)</f>
        <v>1</v>
      </c>
      <c r="K1519">
        <f xml:space="preserve"> YEAR('Dataset-A2'!D1519)</f>
        <v>2018</v>
      </c>
      <c r="L1519">
        <f t="shared" si="69"/>
        <v>8</v>
      </c>
      <c r="M1519" t="str">
        <f xml:space="preserve"> VLOOKUP(B1519,'Dataset-A1'!A:D,4,FALSE)</f>
        <v>OT</v>
      </c>
      <c r="N1519">
        <f t="shared" si="70"/>
        <v>1</v>
      </c>
      <c r="O1519">
        <f t="shared" si="71"/>
        <v>609</v>
      </c>
    </row>
    <row r="1520" spans="1:15">
      <c r="A1520" s="1">
        <v>50026691</v>
      </c>
      <c r="B1520" s="5">
        <v>21016098</v>
      </c>
      <c r="C1520" s="7">
        <v>43337</v>
      </c>
      <c r="D1520" s="7">
        <v>43340</v>
      </c>
      <c r="E1520" s="5" t="s">
        <v>29</v>
      </c>
      <c r="F1520" s="5">
        <v>417</v>
      </c>
      <c r="G1520" s="5">
        <v>237</v>
      </c>
      <c r="H1520" s="5" t="s">
        <v>25</v>
      </c>
      <c r="I1520" s="5">
        <v>5</v>
      </c>
      <c r="J1520">
        <f xml:space="preserve"> VLOOKUP(B1520,'Dataset-A1'!A:C,3,FALSE)</f>
        <v>0</v>
      </c>
      <c r="K1520">
        <f xml:space="preserve"> YEAR('Dataset-A2'!D1520)</f>
        <v>2018</v>
      </c>
      <c r="L1520">
        <f t="shared" si="69"/>
        <v>8</v>
      </c>
      <c r="M1520" t="str">
        <f xml:space="preserve"> VLOOKUP(B1520,'Dataset-A1'!A:D,4,FALSE)</f>
        <v>CN</v>
      </c>
      <c r="N1520">
        <f t="shared" si="70"/>
        <v>3</v>
      </c>
      <c r="O1520">
        <f t="shared" si="71"/>
        <v>180</v>
      </c>
    </row>
    <row r="1521" spans="1:15">
      <c r="A1521" s="1">
        <v>50026721</v>
      </c>
      <c r="B1521" s="5">
        <v>13498187</v>
      </c>
      <c r="C1521" s="7">
        <v>43346</v>
      </c>
      <c r="D1521" s="7">
        <v>43350</v>
      </c>
      <c r="E1521" s="5" t="s">
        <v>29</v>
      </c>
      <c r="F1521" s="5">
        <v>25480</v>
      </c>
      <c r="G1521" s="5">
        <v>8063</v>
      </c>
      <c r="H1521" s="5" t="s">
        <v>25</v>
      </c>
      <c r="I1521" s="5">
        <v>9</v>
      </c>
      <c r="J1521">
        <f xml:space="preserve"> VLOOKUP(B1521,'Dataset-A1'!A:C,3,FALSE)</f>
        <v>0</v>
      </c>
      <c r="K1521">
        <f xml:space="preserve"> YEAR('Dataset-A2'!D1521)</f>
        <v>2018</v>
      </c>
      <c r="L1521">
        <f t="shared" si="69"/>
        <v>9</v>
      </c>
      <c r="M1521" t="str">
        <f xml:space="preserve"> VLOOKUP(B1521,'Dataset-A1'!A:D,4,FALSE)</f>
        <v>CN</v>
      </c>
      <c r="N1521">
        <f t="shared" si="70"/>
        <v>4</v>
      </c>
      <c r="O1521">
        <f t="shared" si="71"/>
        <v>17417</v>
      </c>
    </row>
    <row r="1522" spans="1:15">
      <c r="A1522" s="1">
        <v>50026731</v>
      </c>
      <c r="B1522" s="5">
        <v>21174315</v>
      </c>
      <c r="C1522" s="7">
        <v>43314</v>
      </c>
      <c r="D1522" s="7">
        <v>43316</v>
      </c>
      <c r="E1522" s="5" t="s">
        <v>28</v>
      </c>
      <c r="F1522" s="5">
        <v>305</v>
      </c>
      <c r="G1522" s="5">
        <v>69</v>
      </c>
      <c r="H1522" s="5" t="s">
        <v>30</v>
      </c>
      <c r="I1522" s="5">
        <v>4</v>
      </c>
      <c r="J1522">
        <f xml:space="preserve"> VLOOKUP(B1522,'Dataset-A1'!A:C,3,FALSE)</f>
        <v>1</v>
      </c>
      <c r="K1522">
        <f xml:space="preserve"> YEAR('Dataset-A2'!D1522)</f>
        <v>2018</v>
      </c>
      <c r="L1522">
        <f t="shared" si="69"/>
        <v>8</v>
      </c>
      <c r="M1522" t="str">
        <f xml:space="preserve"> VLOOKUP(B1522,'Dataset-A1'!A:D,4,FALSE)</f>
        <v>EN</v>
      </c>
      <c r="N1522">
        <f t="shared" si="70"/>
        <v>2</v>
      </c>
      <c r="O1522">
        <f t="shared" si="71"/>
        <v>236</v>
      </c>
    </row>
    <row r="1523" spans="1:15">
      <c r="A1523" s="1">
        <v>50026751</v>
      </c>
      <c r="B1523" s="5">
        <v>6165124</v>
      </c>
      <c r="C1523" s="7">
        <v>43122</v>
      </c>
      <c r="D1523" s="7">
        <v>43125</v>
      </c>
      <c r="E1523" s="5" t="s">
        <v>33</v>
      </c>
      <c r="F1523" s="5">
        <v>176</v>
      </c>
      <c r="G1523" s="5">
        <v>67</v>
      </c>
      <c r="H1523" s="5" t="s">
        <v>32</v>
      </c>
      <c r="I1523" s="5">
        <v>6</v>
      </c>
      <c r="J1523">
        <f xml:space="preserve"> VLOOKUP(B1523,'Dataset-A1'!A:C,3,FALSE)</f>
        <v>1</v>
      </c>
      <c r="K1523">
        <f xml:space="preserve"> YEAR('Dataset-A2'!D1523)</f>
        <v>2018</v>
      </c>
      <c r="L1523">
        <f t="shared" si="69"/>
        <v>1</v>
      </c>
      <c r="M1523" t="str">
        <f xml:space="preserve"> VLOOKUP(B1523,'Dataset-A1'!A:D,4,FALSE)</f>
        <v>CN</v>
      </c>
      <c r="N1523">
        <f t="shared" si="70"/>
        <v>3</v>
      </c>
      <c r="O1523">
        <f t="shared" si="71"/>
        <v>109</v>
      </c>
    </row>
    <row r="1524" spans="1:15">
      <c r="A1524" s="1">
        <v>50026761</v>
      </c>
      <c r="B1524" s="5">
        <v>11555775</v>
      </c>
      <c r="C1524" s="7">
        <v>43247</v>
      </c>
      <c r="D1524" s="7">
        <v>43249</v>
      </c>
      <c r="E1524" s="5" t="s">
        <v>23</v>
      </c>
      <c r="F1524" s="5">
        <v>614</v>
      </c>
      <c r="G1524" s="5">
        <v>337</v>
      </c>
      <c r="H1524" s="5" t="s">
        <v>30</v>
      </c>
      <c r="I1524" s="5">
        <v>3</v>
      </c>
      <c r="J1524">
        <f xml:space="preserve"> VLOOKUP(B1524,'Dataset-A1'!A:C,3,FALSE)</f>
        <v>1</v>
      </c>
      <c r="K1524">
        <f xml:space="preserve"> YEAR('Dataset-A2'!D1524)</f>
        <v>2018</v>
      </c>
      <c r="L1524">
        <f t="shared" si="69"/>
        <v>5</v>
      </c>
      <c r="M1524" t="str">
        <f xml:space="preserve"> VLOOKUP(B1524,'Dataset-A1'!A:D,4,FALSE)</f>
        <v>CN</v>
      </c>
      <c r="N1524">
        <f t="shared" si="70"/>
        <v>2</v>
      </c>
      <c r="O1524">
        <f t="shared" si="71"/>
        <v>277</v>
      </c>
    </row>
    <row r="1525" spans="1:15">
      <c r="A1525" s="1">
        <v>50026771</v>
      </c>
      <c r="B1525" s="5">
        <v>19706362</v>
      </c>
      <c r="C1525" s="7">
        <v>43398</v>
      </c>
      <c r="D1525" s="7">
        <v>43404</v>
      </c>
      <c r="E1525" s="5" t="s">
        <v>29</v>
      </c>
      <c r="F1525" s="5">
        <v>604</v>
      </c>
      <c r="G1525" s="5">
        <v>272</v>
      </c>
      <c r="H1525" s="5" t="s">
        <v>27</v>
      </c>
      <c r="I1525" s="5">
        <v>3</v>
      </c>
      <c r="J1525">
        <f xml:space="preserve"> VLOOKUP(B1525,'Dataset-A1'!A:C,3,FALSE)</f>
        <v>1</v>
      </c>
      <c r="K1525">
        <f xml:space="preserve"> YEAR('Dataset-A2'!D1525)</f>
        <v>2018</v>
      </c>
      <c r="L1525">
        <f t="shared" si="69"/>
        <v>10</v>
      </c>
      <c r="M1525" t="str">
        <f xml:space="preserve"> VLOOKUP(B1525,'Dataset-A1'!A:D,4,FALSE)</f>
        <v>CN</v>
      </c>
      <c r="N1525">
        <f t="shared" si="70"/>
        <v>6</v>
      </c>
      <c r="O1525">
        <f t="shared" si="71"/>
        <v>332</v>
      </c>
    </row>
    <row r="1526" spans="1:15">
      <c r="A1526" s="1">
        <v>50026781</v>
      </c>
      <c r="B1526" s="5">
        <v>194138</v>
      </c>
      <c r="C1526" s="7">
        <v>43160</v>
      </c>
      <c r="D1526" s="7">
        <v>43165</v>
      </c>
      <c r="E1526" s="5" t="s">
        <v>33</v>
      </c>
      <c r="F1526" s="5">
        <v>2095</v>
      </c>
      <c r="G1526" s="5">
        <v>842</v>
      </c>
      <c r="H1526" s="5" t="s">
        <v>30</v>
      </c>
      <c r="I1526" s="5">
        <v>11</v>
      </c>
      <c r="J1526">
        <f xml:space="preserve"> VLOOKUP(B1526,'Dataset-A1'!A:C,3,FALSE)</f>
        <v>0</v>
      </c>
      <c r="K1526">
        <f xml:space="preserve"> YEAR('Dataset-A2'!D1526)</f>
        <v>2018</v>
      </c>
      <c r="L1526">
        <f t="shared" si="69"/>
        <v>3</v>
      </c>
      <c r="M1526" t="str">
        <f xml:space="preserve"> VLOOKUP(B1526,'Dataset-A1'!A:D,4,FALSE)</f>
        <v>CN</v>
      </c>
      <c r="N1526">
        <f t="shared" si="70"/>
        <v>5</v>
      </c>
      <c r="O1526">
        <f t="shared" si="71"/>
        <v>1253</v>
      </c>
    </row>
    <row r="1527" spans="1:15">
      <c r="A1527" s="1">
        <v>50026801</v>
      </c>
      <c r="B1527" s="5">
        <v>14964296</v>
      </c>
      <c r="C1527" s="7">
        <v>43179</v>
      </c>
      <c r="D1527" s="7">
        <v>43179</v>
      </c>
      <c r="E1527" s="5" t="s">
        <v>23</v>
      </c>
      <c r="F1527" s="5">
        <v>712</v>
      </c>
      <c r="G1527" s="5">
        <v>387</v>
      </c>
      <c r="H1527" s="5" t="s">
        <v>25</v>
      </c>
      <c r="I1527" s="5">
        <v>8</v>
      </c>
      <c r="J1527">
        <f xml:space="preserve"> VLOOKUP(B1527,'Dataset-A1'!A:C,3,FALSE)</f>
        <v>1</v>
      </c>
      <c r="K1527">
        <f xml:space="preserve"> YEAR('Dataset-A2'!D1527)</f>
        <v>2018</v>
      </c>
      <c r="L1527">
        <f t="shared" si="69"/>
        <v>3</v>
      </c>
      <c r="M1527" t="str">
        <f xml:space="preserve"> VLOOKUP(B1527,'Dataset-A1'!A:D,4,FALSE)</f>
        <v>OT</v>
      </c>
      <c r="N1527">
        <f t="shared" si="70"/>
        <v>0</v>
      </c>
      <c r="O1527">
        <f t="shared" si="71"/>
        <v>325</v>
      </c>
    </row>
    <row r="1528" spans="1:15">
      <c r="A1528" s="1">
        <v>50026811</v>
      </c>
      <c r="B1528" s="5">
        <v>16644310</v>
      </c>
      <c r="C1528" s="7">
        <v>43422</v>
      </c>
      <c r="D1528" s="7">
        <v>43426</v>
      </c>
      <c r="E1528" s="5" t="s">
        <v>28</v>
      </c>
      <c r="F1528" s="5">
        <v>696</v>
      </c>
      <c r="G1528" s="5">
        <v>317</v>
      </c>
      <c r="H1528" s="5" t="s">
        <v>30</v>
      </c>
      <c r="I1528" s="5">
        <v>1</v>
      </c>
      <c r="J1528">
        <f xml:space="preserve"> VLOOKUP(B1528,'Dataset-A1'!A:C,3,FALSE)</f>
        <v>0</v>
      </c>
      <c r="K1528">
        <f xml:space="preserve"> YEAR('Dataset-A2'!D1528)</f>
        <v>2018</v>
      </c>
      <c r="L1528">
        <f t="shared" si="69"/>
        <v>11</v>
      </c>
      <c r="M1528" t="str">
        <f xml:space="preserve"> VLOOKUP(B1528,'Dataset-A1'!A:D,4,FALSE)</f>
        <v>CN</v>
      </c>
      <c r="N1528">
        <f t="shared" si="70"/>
        <v>4</v>
      </c>
      <c r="O1528">
        <f t="shared" si="71"/>
        <v>379</v>
      </c>
    </row>
    <row r="1529" spans="1:15">
      <c r="A1529" s="1">
        <v>50026821</v>
      </c>
      <c r="B1529" s="5">
        <v>21047058</v>
      </c>
      <c r="C1529" s="7">
        <v>43424</v>
      </c>
      <c r="D1529" s="7">
        <v>43425</v>
      </c>
      <c r="E1529" s="5" t="s">
        <v>29</v>
      </c>
      <c r="F1529" s="5">
        <v>130890</v>
      </c>
      <c r="G1529" s="5">
        <v>30918</v>
      </c>
      <c r="H1529" s="5" t="s">
        <v>30</v>
      </c>
      <c r="I1529" s="5">
        <v>4</v>
      </c>
      <c r="J1529">
        <f xml:space="preserve"> VLOOKUP(B1529,'Dataset-A1'!A:C,3,FALSE)</f>
        <v>1</v>
      </c>
      <c r="K1529">
        <f xml:space="preserve"> YEAR('Dataset-A2'!D1529)</f>
        <v>2018</v>
      </c>
      <c r="L1529">
        <f t="shared" si="69"/>
        <v>11</v>
      </c>
      <c r="M1529" t="str">
        <f xml:space="preserve"> VLOOKUP(B1529,'Dataset-A1'!A:D,4,FALSE)</f>
        <v>CN</v>
      </c>
      <c r="N1529">
        <f t="shared" si="70"/>
        <v>1</v>
      </c>
      <c r="O1529">
        <f t="shared" si="71"/>
        <v>99972</v>
      </c>
    </row>
    <row r="1530" spans="1:15">
      <c r="A1530" s="1">
        <v>50026831</v>
      </c>
      <c r="B1530" s="5">
        <v>10268231</v>
      </c>
      <c r="C1530" s="7">
        <v>43392</v>
      </c>
      <c r="D1530" s="7">
        <v>43395</v>
      </c>
      <c r="E1530" s="5" t="s">
        <v>29</v>
      </c>
      <c r="F1530" s="5">
        <v>298</v>
      </c>
      <c r="G1530" s="5">
        <v>181</v>
      </c>
      <c r="H1530" s="5" t="s">
        <v>25</v>
      </c>
      <c r="I1530" s="5">
        <v>1</v>
      </c>
      <c r="J1530">
        <f xml:space="preserve"> VLOOKUP(B1530,'Dataset-A1'!A:C,3,FALSE)</f>
        <v>0</v>
      </c>
      <c r="K1530">
        <f xml:space="preserve"> YEAR('Dataset-A2'!D1530)</f>
        <v>2018</v>
      </c>
      <c r="L1530">
        <f t="shared" si="69"/>
        <v>10</v>
      </c>
      <c r="M1530" t="str">
        <f xml:space="preserve"> VLOOKUP(B1530,'Dataset-A1'!A:D,4,FALSE)</f>
        <v>OT</v>
      </c>
      <c r="N1530">
        <f t="shared" si="70"/>
        <v>3</v>
      </c>
      <c r="O1530">
        <f t="shared" si="71"/>
        <v>117</v>
      </c>
    </row>
    <row r="1531" spans="1:15">
      <c r="A1531" s="1">
        <v>50026841</v>
      </c>
      <c r="B1531" s="5">
        <v>19430489</v>
      </c>
      <c r="C1531" s="7">
        <v>43078</v>
      </c>
      <c r="D1531" s="7">
        <v>43081</v>
      </c>
      <c r="E1531" s="5" t="s">
        <v>28</v>
      </c>
      <c r="F1531" s="5">
        <v>112</v>
      </c>
      <c r="G1531" s="5">
        <v>51</v>
      </c>
      <c r="H1531" s="5" t="s">
        <v>25</v>
      </c>
      <c r="I1531" s="5">
        <v>9</v>
      </c>
      <c r="J1531">
        <f xml:space="preserve"> VLOOKUP(B1531,'Dataset-A1'!A:C,3,FALSE)</f>
        <v>0</v>
      </c>
      <c r="K1531">
        <f xml:space="preserve"> YEAR('Dataset-A2'!D1531)</f>
        <v>2017</v>
      </c>
      <c r="L1531">
        <f t="shared" si="69"/>
        <v>12</v>
      </c>
      <c r="M1531" t="str">
        <f xml:space="preserve"> VLOOKUP(B1531,'Dataset-A1'!A:D,4,FALSE)</f>
        <v>CN</v>
      </c>
      <c r="N1531">
        <f t="shared" si="70"/>
        <v>3</v>
      </c>
      <c r="O1531">
        <f t="shared" si="71"/>
        <v>61</v>
      </c>
    </row>
    <row r="1532" spans="1:15">
      <c r="A1532" s="1">
        <v>50026861</v>
      </c>
      <c r="B1532" s="5">
        <v>6317262</v>
      </c>
      <c r="C1532" s="7">
        <v>43301</v>
      </c>
      <c r="D1532" s="7">
        <v>43303</v>
      </c>
      <c r="E1532" s="5" t="s">
        <v>33</v>
      </c>
      <c r="F1532" s="5">
        <v>268</v>
      </c>
      <c r="G1532" s="5">
        <v>65</v>
      </c>
      <c r="H1532" s="5" t="s">
        <v>27</v>
      </c>
      <c r="I1532" s="5">
        <v>7</v>
      </c>
      <c r="J1532">
        <f xml:space="preserve"> VLOOKUP(B1532,'Dataset-A1'!A:C,3,FALSE)</f>
        <v>1</v>
      </c>
      <c r="K1532">
        <f xml:space="preserve"> YEAR('Dataset-A2'!D1532)</f>
        <v>2018</v>
      </c>
      <c r="L1532">
        <f t="shared" si="69"/>
        <v>7</v>
      </c>
      <c r="M1532" t="str">
        <f xml:space="preserve"> VLOOKUP(B1532,'Dataset-A1'!A:D,4,FALSE)</f>
        <v>CN</v>
      </c>
      <c r="N1532">
        <f t="shared" si="70"/>
        <v>2</v>
      </c>
      <c r="O1532">
        <f t="shared" si="71"/>
        <v>203</v>
      </c>
    </row>
    <row r="1533" spans="1:15">
      <c r="A1533" s="1">
        <v>50026871</v>
      </c>
      <c r="B1533" s="5">
        <v>21166890</v>
      </c>
      <c r="C1533" s="7">
        <v>43263</v>
      </c>
      <c r="D1533" s="7">
        <v>43266</v>
      </c>
      <c r="E1533" s="5" t="s">
        <v>23</v>
      </c>
      <c r="F1533" s="5">
        <v>209</v>
      </c>
      <c r="G1533" s="5">
        <v>55</v>
      </c>
      <c r="H1533" s="5" t="s">
        <v>30</v>
      </c>
      <c r="I1533" s="5">
        <v>1</v>
      </c>
      <c r="J1533">
        <f xml:space="preserve"> VLOOKUP(B1533,'Dataset-A1'!A:C,3,FALSE)</f>
        <v>1</v>
      </c>
      <c r="K1533">
        <f xml:space="preserve"> YEAR('Dataset-A2'!D1533)</f>
        <v>2018</v>
      </c>
      <c r="L1533">
        <f t="shared" si="69"/>
        <v>6</v>
      </c>
      <c r="M1533" t="str">
        <f xml:space="preserve"> VLOOKUP(B1533,'Dataset-A1'!A:D,4,FALSE)</f>
        <v>CN</v>
      </c>
      <c r="N1533">
        <f t="shared" si="70"/>
        <v>3</v>
      </c>
      <c r="O1533">
        <f t="shared" si="71"/>
        <v>154</v>
      </c>
    </row>
    <row r="1534" spans="1:15">
      <c r="A1534" s="1">
        <v>50026911</v>
      </c>
      <c r="B1534" s="5">
        <v>4423471</v>
      </c>
      <c r="C1534" s="7">
        <v>43386</v>
      </c>
      <c r="D1534" s="7">
        <v>43391</v>
      </c>
      <c r="E1534" s="5" t="s">
        <v>29</v>
      </c>
      <c r="F1534" s="5">
        <v>2488</v>
      </c>
      <c r="G1534" s="5">
        <v>683</v>
      </c>
      <c r="H1534" s="5" t="s">
        <v>32</v>
      </c>
      <c r="I1534" s="5">
        <v>2</v>
      </c>
      <c r="J1534">
        <f xml:space="preserve"> VLOOKUP(B1534,'Dataset-A1'!A:C,3,FALSE)</f>
        <v>1</v>
      </c>
      <c r="K1534">
        <f xml:space="preserve"> YEAR('Dataset-A2'!D1534)</f>
        <v>2018</v>
      </c>
      <c r="L1534">
        <f t="shared" si="69"/>
        <v>10</v>
      </c>
      <c r="M1534" t="str">
        <f xml:space="preserve"> VLOOKUP(B1534,'Dataset-A1'!A:D,4,FALSE)</f>
        <v>OT</v>
      </c>
      <c r="N1534">
        <f t="shared" si="70"/>
        <v>5</v>
      </c>
      <c r="O1534">
        <f t="shared" si="71"/>
        <v>1805</v>
      </c>
    </row>
    <row r="1535" spans="1:15">
      <c r="A1535" s="1">
        <v>50026921</v>
      </c>
      <c r="B1535" s="5">
        <v>21169381</v>
      </c>
      <c r="C1535" s="7">
        <v>43113</v>
      </c>
      <c r="D1535" s="7">
        <v>43119</v>
      </c>
      <c r="E1535" s="5" t="s">
        <v>29</v>
      </c>
      <c r="F1535" s="5">
        <v>113</v>
      </c>
      <c r="G1535" s="5">
        <v>49</v>
      </c>
      <c r="H1535" s="5" t="s">
        <v>27</v>
      </c>
      <c r="I1535" s="5">
        <v>3</v>
      </c>
      <c r="J1535">
        <f xml:space="preserve"> VLOOKUP(B1535,'Dataset-A1'!A:C,3,FALSE)</f>
        <v>1</v>
      </c>
      <c r="K1535">
        <f xml:space="preserve"> YEAR('Dataset-A2'!D1535)</f>
        <v>2018</v>
      </c>
      <c r="L1535">
        <f t="shared" si="69"/>
        <v>1</v>
      </c>
      <c r="M1535" t="str">
        <f xml:space="preserve"> VLOOKUP(B1535,'Dataset-A1'!A:D,4,FALSE)</f>
        <v>CN</v>
      </c>
      <c r="N1535">
        <f t="shared" si="70"/>
        <v>6</v>
      </c>
      <c r="O1535">
        <f t="shared" si="71"/>
        <v>64</v>
      </c>
    </row>
    <row r="1536" spans="1:15">
      <c r="A1536" s="1">
        <v>50026931</v>
      </c>
      <c r="B1536" s="5">
        <v>16833583</v>
      </c>
      <c r="C1536" s="7">
        <v>43338</v>
      </c>
      <c r="D1536" s="7">
        <v>43339</v>
      </c>
      <c r="E1536" s="5" t="s">
        <v>29</v>
      </c>
      <c r="F1536" s="5">
        <v>553</v>
      </c>
      <c r="G1536" s="5">
        <v>279</v>
      </c>
      <c r="H1536" s="5" t="s">
        <v>30</v>
      </c>
      <c r="I1536" s="5">
        <v>3</v>
      </c>
      <c r="J1536">
        <f xml:space="preserve"> VLOOKUP(B1536,'Dataset-A1'!A:C,3,FALSE)</f>
        <v>0</v>
      </c>
      <c r="K1536">
        <f xml:space="preserve"> YEAR('Dataset-A2'!D1536)</f>
        <v>2018</v>
      </c>
      <c r="L1536">
        <f t="shared" si="69"/>
        <v>8</v>
      </c>
      <c r="M1536" t="str">
        <f xml:space="preserve"> VLOOKUP(B1536,'Dataset-A1'!A:D,4,FALSE)</f>
        <v>OT</v>
      </c>
      <c r="N1536">
        <f t="shared" si="70"/>
        <v>1</v>
      </c>
      <c r="O1536">
        <f t="shared" si="71"/>
        <v>274</v>
      </c>
    </row>
    <row r="1537" spans="1:15">
      <c r="A1537" s="1">
        <v>50026941</v>
      </c>
      <c r="B1537" s="5">
        <v>17706850</v>
      </c>
      <c r="C1537" s="7">
        <v>43417</v>
      </c>
      <c r="D1537" s="7">
        <v>43418</v>
      </c>
      <c r="E1537" s="5" t="s">
        <v>33</v>
      </c>
      <c r="F1537" s="5">
        <v>390</v>
      </c>
      <c r="G1537" s="5">
        <v>91</v>
      </c>
      <c r="H1537" s="5" t="s">
        <v>25</v>
      </c>
      <c r="I1537" s="5">
        <v>9</v>
      </c>
      <c r="J1537">
        <f xml:space="preserve"> VLOOKUP(B1537,'Dataset-A1'!A:C,3,FALSE)</f>
        <v>1</v>
      </c>
      <c r="K1537">
        <f xml:space="preserve"> YEAR('Dataset-A2'!D1537)</f>
        <v>2018</v>
      </c>
      <c r="L1537">
        <f t="shared" si="69"/>
        <v>11</v>
      </c>
      <c r="M1537" t="str">
        <f xml:space="preserve"> VLOOKUP(B1537,'Dataset-A1'!A:D,4,FALSE)</f>
        <v>EN</v>
      </c>
      <c r="N1537">
        <f t="shared" si="70"/>
        <v>1</v>
      </c>
      <c r="O1537">
        <f t="shared" si="71"/>
        <v>299</v>
      </c>
    </row>
    <row r="1538" spans="1:15">
      <c r="A1538" s="1">
        <v>50026981</v>
      </c>
      <c r="B1538" s="5">
        <v>8303935</v>
      </c>
      <c r="C1538" s="7">
        <v>43370</v>
      </c>
      <c r="D1538" s="7">
        <v>43373</v>
      </c>
      <c r="E1538" s="5" t="s">
        <v>29</v>
      </c>
      <c r="F1538" s="5">
        <v>240</v>
      </c>
      <c r="G1538" s="5">
        <v>151</v>
      </c>
      <c r="H1538" s="5" t="s">
        <v>27</v>
      </c>
      <c r="I1538" s="5">
        <v>1</v>
      </c>
      <c r="J1538">
        <f xml:space="preserve"> VLOOKUP(B1538,'Dataset-A1'!A:C,3,FALSE)</f>
        <v>1</v>
      </c>
      <c r="K1538">
        <f xml:space="preserve"> YEAR('Dataset-A2'!D1538)</f>
        <v>2018</v>
      </c>
      <c r="L1538">
        <f t="shared" si="69"/>
        <v>9</v>
      </c>
      <c r="M1538" t="str">
        <f xml:space="preserve"> VLOOKUP(B1538,'Dataset-A1'!A:D,4,FALSE)</f>
        <v>CN</v>
      </c>
      <c r="N1538">
        <f t="shared" si="70"/>
        <v>3</v>
      </c>
      <c r="O1538">
        <f t="shared" si="71"/>
        <v>89</v>
      </c>
    </row>
    <row r="1539" spans="1:15">
      <c r="A1539" s="1">
        <v>50027021</v>
      </c>
      <c r="B1539" s="5">
        <v>10609746</v>
      </c>
      <c r="C1539" s="7">
        <v>43151</v>
      </c>
      <c r="D1539" s="7">
        <v>43155</v>
      </c>
      <c r="E1539" s="5" t="s">
        <v>29</v>
      </c>
      <c r="F1539" s="5">
        <v>135</v>
      </c>
      <c r="G1539" s="5">
        <v>70</v>
      </c>
      <c r="H1539" s="5" t="s">
        <v>30</v>
      </c>
      <c r="I1539" s="5">
        <v>5</v>
      </c>
      <c r="J1539">
        <f xml:space="preserve"> VLOOKUP(B1539,'Dataset-A1'!A:C,3,FALSE)</f>
        <v>0</v>
      </c>
      <c r="K1539">
        <f xml:space="preserve"> YEAR('Dataset-A2'!D1539)</f>
        <v>2018</v>
      </c>
      <c r="L1539">
        <f t="shared" ref="L1539:L1602" si="72">MONTH(D1539)</f>
        <v>2</v>
      </c>
      <c r="M1539" t="str">
        <f xml:space="preserve"> VLOOKUP(B1539,'Dataset-A1'!A:D,4,FALSE)</f>
        <v>CN</v>
      </c>
      <c r="N1539">
        <f t="shared" ref="N1539:N1602" si="73">D1539-C1539</f>
        <v>4</v>
      </c>
      <c r="O1539">
        <f t="shared" ref="O1539:O1602" si="74" xml:space="preserve"> F1539-G1539</f>
        <v>65</v>
      </c>
    </row>
    <row r="1540" spans="1:15">
      <c r="A1540" s="1">
        <v>50027031</v>
      </c>
      <c r="B1540" s="5">
        <v>7848346</v>
      </c>
      <c r="C1540" s="7">
        <v>43134</v>
      </c>
      <c r="D1540" s="7">
        <v>43134</v>
      </c>
      <c r="E1540" s="5" t="s">
        <v>33</v>
      </c>
      <c r="F1540" s="5">
        <v>262</v>
      </c>
      <c r="G1540" s="5">
        <v>106</v>
      </c>
      <c r="H1540" s="5" t="s">
        <v>30</v>
      </c>
      <c r="I1540" s="5">
        <v>6</v>
      </c>
      <c r="J1540">
        <f xml:space="preserve"> VLOOKUP(B1540,'Dataset-A1'!A:C,3,FALSE)</f>
        <v>0</v>
      </c>
      <c r="K1540">
        <f xml:space="preserve"> YEAR('Dataset-A2'!D1540)</f>
        <v>2018</v>
      </c>
      <c r="L1540">
        <f t="shared" si="72"/>
        <v>2</v>
      </c>
      <c r="M1540" t="str">
        <f xml:space="preserve"> VLOOKUP(B1540,'Dataset-A1'!A:D,4,FALSE)</f>
        <v>OT</v>
      </c>
      <c r="N1540">
        <f t="shared" si="73"/>
        <v>0</v>
      </c>
      <c r="O1540">
        <f t="shared" si="74"/>
        <v>156</v>
      </c>
    </row>
    <row r="1541" spans="1:15">
      <c r="A1541" s="1">
        <v>50027051</v>
      </c>
      <c r="B1541" s="5">
        <v>8422517</v>
      </c>
      <c r="C1541" s="7">
        <v>43194</v>
      </c>
      <c r="D1541" s="7">
        <v>43201</v>
      </c>
      <c r="E1541" s="5" t="s">
        <v>23</v>
      </c>
      <c r="F1541" s="5">
        <v>552</v>
      </c>
      <c r="G1541" s="5">
        <v>352</v>
      </c>
      <c r="H1541" s="5" t="s">
        <v>30</v>
      </c>
      <c r="I1541" s="5">
        <v>12</v>
      </c>
      <c r="J1541">
        <f xml:space="preserve"> VLOOKUP(B1541,'Dataset-A1'!A:C,3,FALSE)</f>
        <v>1</v>
      </c>
      <c r="K1541">
        <f xml:space="preserve"> YEAR('Dataset-A2'!D1541)</f>
        <v>2018</v>
      </c>
      <c r="L1541">
        <f t="shared" si="72"/>
        <v>4</v>
      </c>
      <c r="M1541" t="str">
        <f xml:space="preserve"> VLOOKUP(B1541,'Dataset-A1'!A:D,4,FALSE)</f>
        <v>OT</v>
      </c>
      <c r="N1541">
        <f t="shared" si="73"/>
        <v>7</v>
      </c>
      <c r="O1541">
        <f t="shared" si="74"/>
        <v>200</v>
      </c>
    </row>
    <row r="1542" spans="1:15">
      <c r="A1542" s="1">
        <v>50027061</v>
      </c>
      <c r="B1542" s="5">
        <v>8447111</v>
      </c>
      <c r="C1542" s="7">
        <v>43403</v>
      </c>
      <c r="D1542" s="7">
        <v>43408</v>
      </c>
      <c r="E1542" s="5" t="s">
        <v>29</v>
      </c>
      <c r="F1542" s="5">
        <v>1062</v>
      </c>
      <c r="G1542" s="5">
        <v>448</v>
      </c>
      <c r="H1542" s="5" t="s">
        <v>30</v>
      </c>
      <c r="I1542" s="5">
        <v>2</v>
      </c>
      <c r="J1542">
        <f xml:space="preserve"> VLOOKUP(B1542,'Dataset-A1'!A:C,3,FALSE)</f>
        <v>1</v>
      </c>
      <c r="K1542">
        <f xml:space="preserve"> YEAR('Dataset-A2'!D1542)</f>
        <v>2018</v>
      </c>
      <c r="L1542">
        <f t="shared" si="72"/>
        <v>11</v>
      </c>
      <c r="M1542" t="str">
        <f xml:space="preserve"> VLOOKUP(B1542,'Dataset-A1'!A:D,4,FALSE)</f>
        <v>EN</v>
      </c>
      <c r="N1542">
        <f t="shared" si="73"/>
        <v>5</v>
      </c>
      <c r="O1542">
        <f t="shared" si="74"/>
        <v>614</v>
      </c>
    </row>
    <row r="1543" spans="1:15">
      <c r="A1543" s="1">
        <v>50027071</v>
      </c>
      <c r="B1543" s="5">
        <v>21168054</v>
      </c>
      <c r="C1543" s="7">
        <v>43146</v>
      </c>
      <c r="D1543" s="7">
        <v>43146</v>
      </c>
      <c r="E1543" s="5" t="s">
        <v>33</v>
      </c>
      <c r="F1543" s="5">
        <v>1131</v>
      </c>
      <c r="G1543" s="5">
        <v>391</v>
      </c>
      <c r="H1543" s="5" t="s">
        <v>27</v>
      </c>
      <c r="I1543" s="5">
        <v>4</v>
      </c>
      <c r="J1543">
        <f xml:space="preserve"> VLOOKUP(B1543,'Dataset-A1'!A:C,3,FALSE)</f>
        <v>1</v>
      </c>
      <c r="K1543">
        <f xml:space="preserve"> YEAR('Dataset-A2'!D1543)</f>
        <v>2018</v>
      </c>
      <c r="L1543">
        <f t="shared" si="72"/>
        <v>2</v>
      </c>
      <c r="M1543" t="str">
        <f xml:space="preserve"> VLOOKUP(B1543,'Dataset-A1'!A:D,4,FALSE)</f>
        <v>EN</v>
      </c>
      <c r="N1543">
        <f t="shared" si="73"/>
        <v>0</v>
      </c>
      <c r="O1543">
        <f t="shared" si="74"/>
        <v>740</v>
      </c>
    </row>
    <row r="1544" spans="1:15">
      <c r="A1544" s="1">
        <v>50027091</v>
      </c>
      <c r="B1544" s="5">
        <v>235644</v>
      </c>
      <c r="C1544" s="7">
        <v>43188</v>
      </c>
      <c r="D1544" s="7">
        <v>43191</v>
      </c>
      <c r="E1544" s="5" t="s">
        <v>28</v>
      </c>
      <c r="F1544" s="5">
        <v>20901</v>
      </c>
      <c r="G1544" s="5">
        <v>8894</v>
      </c>
      <c r="H1544" s="5" t="s">
        <v>27</v>
      </c>
      <c r="I1544" s="5">
        <v>4</v>
      </c>
      <c r="J1544">
        <f xml:space="preserve"> VLOOKUP(B1544,'Dataset-A1'!A:C,3,FALSE)</f>
        <v>0</v>
      </c>
      <c r="K1544">
        <f xml:space="preserve"> YEAR('Dataset-A2'!D1544)</f>
        <v>2018</v>
      </c>
      <c r="L1544">
        <f t="shared" si="72"/>
        <v>4</v>
      </c>
      <c r="M1544" t="str">
        <f xml:space="preserve"> VLOOKUP(B1544,'Dataset-A1'!A:D,4,FALSE)</f>
        <v>OT</v>
      </c>
      <c r="N1544">
        <f t="shared" si="73"/>
        <v>3</v>
      </c>
      <c r="O1544">
        <f t="shared" si="74"/>
        <v>12007</v>
      </c>
    </row>
    <row r="1545" spans="1:15">
      <c r="A1545" s="1">
        <v>50027131</v>
      </c>
      <c r="B1545" s="5">
        <v>21162499</v>
      </c>
      <c r="C1545" s="7">
        <v>43221</v>
      </c>
      <c r="D1545" s="7">
        <v>43223</v>
      </c>
      <c r="E1545" s="5" t="s">
        <v>28</v>
      </c>
      <c r="F1545" s="5">
        <v>942</v>
      </c>
      <c r="G1545" s="5">
        <v>440</v>
      </c>
      <c r="H1545" s="5" t="s">
        <v>27</v>
      </c>
      <c r="I1545" s="5">
        <v>7</v>
      </c>
      <c r="J1545">
        <f xml:space="preserve"> VLOOKUP(B1545,'Dataset-A1'!A:C,3,FALSE)</f>
        <v>0</v>
      </c>
      <c r="K1545">
        <f xml:space="preserve"> YEAR('Dataset-A2'!D1545)</f>
        <v>2018</v>
      </c>
      <c r="L1545">
        <f t="shared" si="72"/>
        <v>5</v>
      </c>
      <c r="M1545" t="str">
        <f xml:space="preserve"> VLOOKUP(B1545,'Dataset-A1'!A:D,4,FALSE)</f>
        <v>CN</v>
      </c>
      <c r="N1545">
        <f t="shared" si="73"/>
        <v>2</v>
      </c>
      <c r="O1545">
        <f t="shared" si="74"/>
        <v>502</v>
      </c>
    </row>
    <row r="1546" spans="1:15">
      <c r="A1546" s="1">
        <v>50027151</v>
      </c>
      <c r="B1546" s="5">
        <v>75611</v>
      </c>
      <c r="C1546" s="7">
        <v>43269</v>
      </c>
      <c r="D1546" s="7">
        <v>43275</v>
      </c>
      <c r="E1546" s="5" t="s">
        <v>29</v>
      </c>
      <c r="F1546" s="5">
        <v>378</v>
      </c>
      <c r="G1546" s="5">
        <v>154</v>
      </c>
      <c r="H1546" s="5" t="s">
        <v>27</v>
      </c>
      <c r="I1546" s="5">
        <v>7</v>
      </c>
      <c r="J1546">
        <f xml:space="preserve"> VLOOKUP(B1546,'Dataset-A1'!A:C,3,FALSE)</f>
        <v>0</v>
      </c>
      <c r="K1546">
        <f xml:space="preserve"> YEAR('Dataset-A2'!D1546)</f>
        <v>2018</v>
      </c>
      <c r="L1546">
        <f t="shared" si="72"/>
        <v>6</v>
      </c>
      <c r="M1546" t="str">
        <f xml:space="preserve"> VLOOKUP(B1546,'Dataset-A1'!A:D,4,FALSE)</f>
        <v>EN</v>
      </c>
      <c r="N1546">
        <f t="shared" si="73"/>
        <v>6</v>
      </c>
      <c r="O1546">
        <f t="shared" si="74"/>
        <v>224</v>
      </c>
    </row>
    <row r="1547" spans="1:15">
      <c r="A1547" s="1">
        <v>50027161</v>
      </c>
      <c r="B1547" s="5">
        <v>17057862</v>
      </c>
      <c r="C1547" s="7">
        <v>43426</v>
      </c>
      <c r="D1547" s="7">
        <v>43431</v>
      </c>
      <c r="E1547" s="5" t="s">
        <v>28</v>
      </c>
      <c r="F1547" s="5">
        <v>296</v>
      </c>
      <c r="G1547" s="5">
        <v>157</v>
      </c>
      <c r="H1547" s="5" t="s">
        <v>30</v>
      </c>
      <c r="I1547" s="5">
        <v>4</v>
      </c>
      <c r="J1547">
        <f xml:space="preserve"> VLOOKUP(B1547,'Dataset-A1'!A:C,3,FALSE)</f>
        <v>1</v>
      </c>
      <c r="K1547">
        <f xml:space="preserve"> YEAR('Dataset-A2'!D1547)</f>
        <v>2018</v>
      </c>
      <c r="L1547">
        <f t="shared" si="72"/>
        <v>11</v>
      </c>
      <c r="M1547" t="str">
        <f xml:space="preserve"> VLOOKUP(B1547,'Dataset-A1'!A:D,4,FALSE)</f>
        <v>CN</v>
      </c>
      <c r="N1547">
        <f t="shared" si="73"/>
        <v>5</v>
      </c>
      <c r="O1547">
        <f t="shared" si="74"/>
        <v>139</v>
      </c>
    </row>
    <row r="1548" spans="1:15">
      <c r="A1548" s="1">
        <v>50027171</v>
      </c>
      <c r="B1548" s="5">
        <v>281189</v>
      </c>
      <c r="C1548" s="7">
        <v>43412</v>
      </c>
      <c r="D1548" s="7">
        <v>43416</v>
      </c>
      <c r="E1548" s="5" t="s">
        <v>33</v>
      </c>
      <c r="F1548" s="5">
        <v>424</v>
      </c>
      <c r="G1548" s="5">
        <v>88</v>
      </c>
      <c r="H1548" s="5" t="s">
        <v>30</v>
      </c>
      <c r="I1548" s="5">
        <v>8</v>
      </c>
      <c r="J1548">
        <f xml:space="preserve"> VLOOKUP(B1548,'Dataset-A1'!A:C,3,FALSE)</f>
        <v>1</v>
      </c>
      <c r="K1548">
        <f xml:space="preserve"> YEAR('Dataset-A2'!D1548)</f>
        <v>2018</v>
      </c>
      <c r="L1548">
        <f t="shared" si="72"/>
        <v>11</v>
      </c>
      <c r="M1548" t="str">
        <f xml:space="preserve"> VLOOKUP(B1548,'Dataset-A1'!A:D,4,FALSE)</f>
        <v>OT</v>
      </c>
      <c r="N1548">
        <f t="shared" si="73"/>
        <v>4</v>
      </c>
      <c r="O1548">
        <f t="shared" si="74"/>
        <v>336</v>
      </c>
    </row>
    <row r="1549" spans="1:15">
      <c r="A1549" s="1">
        <v>50027191</v>
      </c>
      <c r="B1549" s="5">
        <v>21101896</v>
      </c>
      <c r="C1549" s="7">
        <v>43081</v>
      </c>
      <c r="D1549" s="7">
        <v>43087</v>
      </c>
      <c r="E1549" s="5" t="s">
        <v>29</v>
      </c>
      <c r="F1549" s="5">
        <v>379</v>
      </c>
      <c r="G1549" s="5">
        <v>247</v>
      </c>
      <c r="H1549" s="5" t="s">
        <v>32</v>
      </c>
      <c r="I1549" s="5">
        <v>2</v>
      </c>
      <c r="J1549">
        <f xml:space="preserve"> VLOOKUP(B1549,'Dataset-A1'!A:C,3,FALSE)</f>
        <v>1</v>
      </c>
      <c r="K1549">
        <f xml:space="preserve"> YEAR('Dataset-A2'!D1549)</f>
        <v>2017</v>
      </c>
      <c r="L1549">
        <f t="shared" si="72"/>
        <v>12</v>
      </c>
      <c r="M1549" t="str">
        <f xml:space="preserve"> VLOOKUP(B1549,'Dataset-A1'!A:D,4,FALSE)</f>
        <v>CN</v>
      </c>
      <c r="N1549">
        <f t="shared" si="73"/>
        <v>6</v>
      </c>
      <c r="O1549">
        <f t="shared" si="74"/>
        <v>132</v>
      </c>
    </row>
    <row r="1550" spans="1:15">
      <c r="A1550" s="1">
        <v>50027211</v>
      </c>
      <c r="B1550" s="5">
        <v>6594862</v>
      </c>
      <c r="C1550" s="7">
        <v>43341</v>
      </c>
      <c r="D1550" s="7">
        <v>43345</v>
      </c>
      <c r="E1550" s="5" t="s">
        <v>29</v>
      </c>
      <c r="F1550" s="5">
        <v>360</v>
      </c>
      <c r="G1550" s="5">
        <v>145</v>
      </c>
      <c r="H1550" s="5" t="s">
        <v>27</v>
      </c>
      <c r="I1550" s="5">
        <v>8</v>
      </c>
      <c r="J1550">
        <f xml:space="preserve"> VLOOKUP(B1550,'Dataset-A1'!A:C,3,FALSE)</f>
        <v>1</v>
      </c>
      <c r="K1550">
        <f xml:space="preserve"> YEAR('Dataset-A2'!D1550)</f>
        <v>2018</v>
      </c>
      <c r="L1550">
        <f t="shared" si="72"/>
        <v>9</v>
      </c>
      <c r="M1550" t="str">
        <f xml:space="preserve"> VLOOKUP(B1550,'Dataset-A1'!A:D,4,FALSE)</f>
        <v>OT</v>
      </c>
      <c r="N1550">
        <f t="shared" si="73"/>
        <v>4</v>
      </c>
      <c r="O1550">
        <f t="shared" si="74"/>
        <v>215</v>
      </c>
    </row>
    <row r="1551" spans="1:15">
      <c r="A1551" s="1">
        <v>50027221</v>
      </c>
      <c r="B1551" s="5">
        <v>21168197</v>
      </c>
      <c r="C1551" s="7">
        <v>43101</v>
      </c>
      <c r="D1551" s="7">
        <v>43102</v>
      </c>
      <c r="E1551" s="5" t="s">
        <v>28</v>
      </c>
      <c r="F1551" s="5">
        <v>2013</v>
      </c>
      <c r="G1551" s="5">
        <v>1233</v>
      </c>
      <c r="H1551" s="5" t="s">
        <v>27</v>
      </c>
      <c r="I1551" s="5">
        <v>9</v>
      </c>
      <c r="J1551">
        <f xml:space="preserve"> VLOOKUP(B1551,'Dataset-A1'!A:C,3,FALSE)</f>
        <v>0</v>
      </c>
      <c r="K1551">
        <f xml:space="preserve"> YEAR('Dataset-A2'!D1551)</f>
        <v>2018</v>
      </c>
      <c r="L1551">
        <f t="shared" si="72"/>
        <v>1</v>
      </c>
      <c r="M1551" t="str">
        <f xml:space="preserve"> VLOOKUP(B1551,'Dataset-A1'!A:D,4,FALSE)</f>
        <v>EN</v>
      </c>
      <c r="N1551">
        <f t="shared" si="73"/>
        <v>1</v>
      </c>
      <c r="O1551">
        <f t="shared" si="74"/>
        <v>780</v>
      </c>
    </row>
    <row r="1552" spans="1:15">
      <c r="A1552" s="1">
        <v>50027231</v>
      </c>
      <c r="B1552" s="5">
        <v>21173962</v>
      </c>
      <c r="C1552" s="7">
        <v>43135</v>
      </c>
      <c r="D1552" s="7">
        <v>43136</v>
      </c>
      <c r="E1552" s="5" t="s">
        <v>28</v>
      </c>
      <c r="F1552" s="5">
        <v>985</v>
      </c>
      <c r="G1552" s="5">
        <v>303</v>
      </c>
      <c r="H1552" s="5" t="s">
        <v>25</v>
      </c>
      <c r="I1552" s="5">
        <v>1</v>
      </c>
      <c r="J1552">
        <f xml:space="preserve"> VLOOKUP(B1552,'Dataset-A1'!A:C,3,FALSE)</f>
        <v>0</v>
      </c>
      <c r="K1552">
        <f xml:space="preserve"> YEAR('Dataset-A2'!D1552)</f>
        <v>2018</v>
      </c>
      <c r="L1552">
        <f t="shared" si="72"/>
        <v>2</v>
      </c>
      <c r="M1552" t="str">
        <f xml:space="preserve"> VLOOKUP(B1552,'Dataset-A1'!A:D,4,FALSE)</f>
        <v>OT</v>
      </c>
      <c r="N1552">
        <f t="shared" si="73"/>
        <v>1</v>
      </c>
      <c r="O1552">
        <f t="shared" si="74"/>
        <v>682</v>
      </c>
    </row>
    <row r="1553" spans="1:15">
      <c r="A1553" s="1">
        <v>50027251</v>
      </c>
      <c r="B1553" s="5">
        <v>20941293</v>
      </c>
      <c r="C1553" s="7">
        <v>43350</v>
      </c>
      <c r="D1553" s="7">
        <v>43355</v>
      </c>
      <c r="E1553" s="5" t="s">
        <v>28</v>
      </c>
      <c r="F1553" s="5">
        <v>170</v>
      </c>
      <c r="G1553" s="5">
        <v>63</v>
      </c>
      <c r="H1553" s="5" t="s">
        <v>25</v>
      </c>
      <c r="I1553" s="5">
        <v>8</v>
      </c>
      <c r="J1553">
        <f xml:space="preserve"> VLOOKUP(B1553,'Dataset-A1'!A:C,3,FALSE)</f>
        <v>1</v>
      </c>
      <c r="K1553">
        <f xml:space="preserve"> YEAR('Dataset-A2'!D1553)</f>
        <v>2018</v>
      </c>
      <c r="L1553">
        <f t="shared" si="72"/>
        <v>9</v>
      </c>
      <c r="M1553" t="str">
        <f xml:space="preserve"> VLOOKUP(B1553,'Dataset-A1'!A:D,4,FALSE)</f>
        <v>OT</v>
      </c>
      <c r="N1553">
        <f t="shared" si="73"/>
        <v>5</v>
      </c>
      <c r="O1553">
        <f t="shared" si="74"/>
        <v>107</v>
      </c>
    </row>
    <row r="1554" spans="1:15">
      <c r="A1554" s="1">
        <v>50027261</v>
      </c>
      <c r="B1554" s="5">
        <v>326535</v>
      </c>
      <c r="C1554" s="7">
        <v>43064</v>
      </c>
      <c r="D1554" s="7">
        <v>43065</v>
      </c>
      <c r="E1554" s="5" t="s">
        <v>28</v>
      </c>
      <c r="F1554" s="5">
        <v>644</v>
      </c>
      <c r="G1554" s="5">
        <v>340</v>
      </c>
      <c r="H1554" s="5" t="s">
        <v>27</v>
      </c>
      <c r="I1554" s="5">
        <v>3</v>
      </c>
      <c r="J1554">
        <f xml:space="preserve"> VLOOKUP(B1554,'Dataset-A1'!A:C,3,FALSE)</f>
        <v>0</v>
      </c>
      <c r="K1554">
        <f xml:space="preserve"> YEAR('Dataset-A2'!D1554)</f>
        <v>2017</v>
      </c>
      <c r="L1554">
        <f t="shared" si="72"/>
        <v>11</v>
      </c>
      <c r="M1554" t="str">
        <f xml:space="preserve"> VLOOKUP(B1554,'Dataset-A1'!A:D,4,FALSE)</f>
        <v>OT</v>
      </c>
      <c r="N1554">
        <f t="shared" si="73"/>
        <v>1</v>
      </c>
      <c r="O1554">
        <f t="shared" si="74"/>
        <v>304</v>
      </c>
    </row>
    <row r="1555" spans="1:15">
      <c r="A1555" s="1">
        <v>50027271</v>
      </c>
      <c r="B1555" s="5">
        <v>21064828</v>
      </c>
      <c r="C1555" s="7">
        <v>43267</v>
      </c>
      <c r="D1555" s="7">
        <v>43272</v>
      </c>
      <c r="E1555" s="5" t="s">
        <v>33</v>
      </c>
      <c r="F1555" s="5">
        <v>578</v>
      </c>
      <c r="G1555" s="5">
        <v>285</v>
      </c>
      <c r="H1555" s="5" t="s">
        <v>30</v>
      </c>
      <c r="I1555" s="5">
        <v>18</v>
      </c>
      <c r="J1555">
        <f xml:space="preserve"> VLOOKUP(B1555,'Dataset-A1'!A:C,3,FALSE)</f>
        <v>0</v>
      </c>
      <c r="K1555">
        <f xml:space="preserve"> YEAR('Dataset-A2'!D1555)</f>
        <v>2018</v>
      </c>
      <c r="L1555">
        <f t="shared" si="72"/>
        <v>6</v>
      </c>
      <c r="M1555" t="str">
        <f xml:space="preserve"> VLOOKUP(B1555,'Dataset-A1'!A:D,4,FALSE)</f>
        <v>CN</v>
      </c>
      <c r="N1555">
        <f t="shared" si="73"/>
        <v>5</v>
      </c>
      <c r="O1555">
        <f t="shared" si="74"/>
        <v>293</v>
      </c>
    </row>
    <row r="1556" spans="1:15">
      <c r="A1556" s="1">
        <v>50027281</v>
      </c>
      <c r="B1556" s="5">
        <v>21169104</v>
      </c>
      <c r="C1556" s="7">
        <v>43225</v>
      </c>
      <c r="D1556" s="7">
        <v>43229</v>
      </c>
      <c r="E1556" s="5" t="s">
        <v>29</v>
      </c>
      <c r="F1556" s="5">
        <v>371</v>
      </c>
      <c r="G1556" s="5">
        <v>116</v>
      </c>
      <c r="H1556" s="5" t="s">
        <v>30</v>
      </c>
      <c r="I1556" s="5">
        <v>11</v>
      </c>
      <c r="J1556">
        <f xml:space="preserve"> VLOOKUP(B1556,'Dataset-A1'!A:C,3,FALSE)</f>
        <v>0</v>
      </c>
      <c r="K1556">
        <f xml:space="preserve"> YEAR('Dataset-A2'!D1556)</f>
        <v>2018</v>
      </c>
      <c r="L1556">
        <f t="shared" si="72"/>
        <v>5</v>
      </c>
      <c r="M1556" t="str">
        <f xml:space="preserve"> VLOOKUP(B1556,'Dataset-A1'!A:D,4,FALSE)</f>
        <v>CN</v>
      </c>
      <c r="N1556">
        <f t="shared" si="73"/>
        <v>4</v>
      </c>
      <c r="O1556">
        <f t="shared" si="74"/>
        <v>255</v>
      </c>
    </row>
    <row r="1557" spans="1:15">
      <c r="A1557" s="1">
        <v>50027291</v>
      </c>
      <c r="B1557" s="5">
        <v>17214380</v>
      </c>
      <c r="C1557" s="7">
        <v>43318</v>
      </c>
      <c r="D1557" s="7">
        <v>43323</v>
      </c>
      <c r="E1557" s="5" t="s">
        <v>28</v>
      </c>
      <c r="F1557" s="5">
        <v>1050</v>
      </c>
      <c r="G1557" s="5">
        <v>319</v>
      </c>
      <c r="H1557" s="5" t="s">
        <v>32</v>
      </c>
      <c r="I1557" s="5">
        <v>9</v>
      </c>
      <c r="J1557">
        <f xml:space="preserve"> VLOOKUP(B1557,'Dataset-A1'!A:C,3,FALSE)</f>
        <v>0</v>
      </c>
      <c r="K1557">
        <f xml:space="preserve"> YEAR('Dataset-A2'!D1557)</f>
        <v>2018</v>
      </c>
      <c r="L1557">
        <f t="shared" si="72"/>
        <v>8</v>
      </c>
      <c r="M1557" t="str">
        <f xml:space="preserve"> VLOOKUP(B1557,'Dataset-A1'!A:D,4,FALSE)</f>
        <v>EN</v>
      </c>
      <c r="N1557">
        <f t="shared" si="73"/>
        <v>5</v>
      </c>
      <c r="O1557">
        <f t="shared" si="74"/>
        <v>731</v>
      </c>
    </row>
    <row r="1558" spans="1:15">
      <c r="A1558" s="1">
        <v>50027301</v>
      </c>
      <c r="B1558" s="5">
        <v>10493035</v>
      </c>
      <c r="C1558" s="7">
        <v>43113</v>
      </c>
      <c r="D1558" s="7">
        <v>43115</v>
      </c>
      <c r="E1558" s="5" t="s">
        <v>33</v>
      </c>
      <c r="F1558" s="5">
        <v>490</v>
      </c>
      <c r="G1558" s="5">
        <v>152</v>
      </c>
      <c r="H1558" s="5" t="s">
        <v>32</v>
      </c>
      <c r="I1558" s="5">
        <v>16</v>
      </c>
      <c r="J1558">
        <f xml:space="preserve"> VLOOKUP(B1558,'Dataset-A1'!A:C,3,FALSE)</f>
        <v>0</v>
      </c>
      <c r="K1558">
        <f xml:space="preserve"> YEAR('Dataset-A2'!D1558)</f>
        <v>2018</v>
      </c>
      <c r="L1558">
        <f t="shared" si="72"/>
        <v>1</v>
      </c>
      <c r="M1558" t="str">
        <f xml:space="preserve"> VLOOKUP(B1558,'Dataset-A1'!A:D,4,FALSE)</f>
        <v>OT</v>
      </c>
      <c r="N1558">
        <f t="shared" si="73"/>
        <v>2</v>
      </c>
      <c r="O1558">
        <f t="shared" si="74"/>
        <v>338</v>
      </c>
    </row>
    <row r="1559" spans="1:15">
      <c r="A1559" s="1">
        <v>50027321</v>
      </c>
      <c r="B1559" s="5">
        <v>9061303</v>
      </c>
      <c r="C1559" s="7">
        <v>43350</v>
      </c>
      <c r="D1559" s="7">
        <v>43352</v>
      </c>
      <c r="E1559" s="5" t="s">
        <v>29</v>
      </c>
      <c r="F1559" s="5">
        <v>180</v>
      </c>
      <c r="G1559" s="5">
        <v>101</v>
      </c>
      <c r="H1559" s="5" t="s">
        <v>30</v>
      </c>
      <c r="I1559" s="5">
        <v>17</v>
      </c>
      <c r="J1559">
        <f xml:space="preserve"> VLOOKUP(B1559,'Dataset-A1'!A:C,3,FALSE)</f>
        <v>1</v>
      </c>
      <c r="K1559">
        <f xml:space="preserve"> YEAR('Dataset-A2'!D1559)</f>
        <v>2018</v>
      </c>
      <c r="L1559">
        <f t="shared" si="72"/>
        <v>9</v>
      </c>
      <c r="M1559" t="str">
        <f xml:space="preserve"> VLOOKUP(B1559,'Dataset-A1'!A:D,4,FALSE)</f>
        <v>CN</v>
      </c>
      <c r="N1559">
        <f t="shared" si="73"/>
        <v>2</v>
      </c>
      <c r="O1559">
        <f t="shared" si="74"/>
        <v>79</v>
      </c>
    </row>
    <row r="1560" spans="1:15">
      <c r="A1560" s="1">
        <v>50027371</v>
      </c>
      <c r="B1560" s="5">
        <v>12782545</v>
      </c>
      <c r="C1560" s="7">
        <v>43205</v>
      </c>
      <c r="D1560" s="7">
        <v>43209</v>
      </c>
      <c r="E1560" s="5" t="s">
        <v>29</v>
      </c>
      <c r="F1560" s="5">
        <v>230</v>
      </c>
      <c r="G1560" s="5">
        <v>106</v>
      </c>
      <c r="H1560" s="5" t="s">
        <v>32</v>
      </c>
      <c r="I1560" s="5">
        <v>5</v>
      </c>
      <c r="J1560">
        <f xml:space="preserve"> VLOOKUP(B1560,'Dataset-A1'!A:C,3,FALSE)</f>
        <v>1</v>
      </c>
      <c r="K1560">
        <f xml:space="preserve"> YEAR('Dataset-A2'!D1560)</f>
        <v>2018</v>
      </c>
      <c r="L1560">
        <f t="shared" si="72"/>
        <v>4</v>
      </c>
      <c r="M1560" t="str">
        <f xml:space="preserve"> VLOOKUP(B1560,'Dataset-A1'!A:D,4,FALSE)</f>
        <v>CN</v>
      </c>
      <c r="N1560">
        <f t="shared" si="73"/>
        <v>4</v>
      </c>
      <c r="O1560">
        <f t="shared" si="74"/>
        <v>124</v>
      </c>
    </row>
    <row r="1561" spans="1:15">
      <c r="A1561" s="1">
        <v>50027391</v>
      </c>
      <c r="B1561" s="5">
        <v>7300570</v>
      </c>
      <c r="C1561" s="7">
        <v>43134</v>
      </c>
      <c r="D1561" s="7">
        <v>43139</v>
      </c>
      <c r="E1561" s="5" t="s">
        <v>23</v>
      </c>
      <c r="F1561" s="5">
        <v>28440</v>
      </c>
      <c r="G1561" s="5">
        <v>7271</v>
      </c>
      <c r="H1561" s="5" t="s">
        <v>30</v>
      </c>
      <c r="I1561" s="5">
        <v>1</v>
      </c>
      <c r="J1561">
        <f xml:space="preserve"> VLOOKUP(B1561,'Dataset-A1'!A:C,3,FALSE)</f>
        <v>1</v>
      </c>
      <c r="K1561">
        <f xml:space="preserve"> YEAR('Dataset-A2'!D1561)</f>
        <v>2018</v>
      </c>
      <c r="L1561">
        <f t="shared" si="72"/>
        <v>2</v>
      </c>
      <c r="M1561" t="str">
        <f xml:space="preserve"> VLOOKUP(B1561,'Dataset-A1'!A:D,4,FALSE)</f>
        <v>OT</v>
      </c>
      <c r="N1561">
        <f t="shared" si="73"/>
        <v>5</v>
      </c>
      <c r="O1561">
        <f t="shared" si="74"/>
        <v>21169</v>
      </c>
    </row>
    <row r="1562" spans="1:15">
      <c r="A1562" s="1">
        <v>50027401</v>
      </c>
      <c r="B1562" s="5">
        <v>8953276</v>
      </c>
      <c r="C1562" s="7">
        <v>43316</v>
      </c>
      <c r="D1562" s="7">
        <v>43318</v>
      </c>
      <c r="E1562" s="5" t="s">
        <v>29</v>
      </c>
      <c r="F1562" s="5">
        <v>665</v>
      </c>
      <c r="G1562" s="5">
        <v>200</v>
      </c>
      <c r="H1562" s="5" t="s">
        <v>30</v>
      </c>
      <c r="I1562" s="5">
        <v>18</v>
      </c>
      <c r="J1562">
        <f xml:space="preserve"> VLOOKUP(B1562,'Dataset-A1'!A:C,3,FALSE)</f>
        <v>1</v>
      </c>
      <c r="K1562">
        <f xml:space="preserve"> YEAR('Dataset-A2'!D1562)</f>
        <v>2018</v>
      </c>
      <c r="L1562">
        <f t="shared" si="72"/>
        <v>8</v>
      </c>
      <c r="M1562" t="str">
        <f xml:space="preserve"> VLOOKUP(B1562,'Dataset-A1'!A:D,4,FALSE)</f>
        <v>CN</v>
      </c>
      <c r="N1562">
        <f t="shared" si="73"/>
        <v>2</v>
      </c>
      <c r="O1562">
        <f t="shared" si="74"/>
        <v>465</v>
      </c>
    </row>
    <row r="1563" spans="1:15">
      <c r="A1563" s="1">
        <v>50027411</v>
      </c>
      <c r="B1563" s="5">
        <v>201117</v>
      </c>
      <c r="C1563" s="7">
        <v>43262</v>
      </c>
      <c r="D1563" s="7">
        <v>43265</v>
      </c>
      <c r="E1563" s="5" t="s">
        <v>28</v>
      </c>
      <c r="F1563" s="5">
        <v>337</v>
      </c>
      <c r="G1563" s="5">
        <v>214</v>
      </c>
      <c r="H1563" s="5" t="s">
        <v>30</v>
      </c>
      <c r="I1563" s="5">
        <v>6</v>
      </c>
      <c r="J1563">
        <f xml:space="preserve"> VLOOKUP(B1563,'Dataset-A1'!A:C,3,FALSE)</f>
        <v>1</v>
      </c>
      <c r="K1563">
        <f xml:space="preserve"> YEAR('Dataset-A2'!D1563)</f>
        <v>2018</v>
      </c>
      <c r="L1563">
        <f t="shared" si="72"/>
        <v>6</v>
      </c>
      <c r="M1563" t="str">
        <f xml:space="preserve"> VLOOKUP(B1563,'Dataset-A1'!A:D,4,FALSE)</f>
        <v>CN</v>
      </c>
      <c r="N1563">
        <f t="shared" si="73"/>
        <v>3</v>
      </c>
      <c r="O1563">
        <f t="shared" si="74"/>
        <v>123</v>
      </c>
    </row>
    <row r="1564" spans="1:15">
      <c r="A1564" s="1">
        <v>50027421</v>
      </c>
      <c r="B1564" s="5">
        <v>286661</v>
      </c>
      <c r="C1564" s="7">
        <v>43283</v>
      </c>
      <c r="D1564" s="7">
        <v>43287</v>
      </c>
      <c r="E1564" s="5" t="s">
        <v>29</v>
      </c>
      <c r="F1564" s="5">
        <v>393</v>
      </c>
      <c r="G1564" s="5">
        <v>103</v>
      </c>
      <c r="H1564" s="5" t="s">
        <v>32</v>
      </c>
      <c r="I1564" s="5">
        <v>10</v>
      </c>
      <c r="J1564">
        <f xml:space="preserve"> VLOOKUP(B1564,'Dataset-A1'!A:C,3,FALSE)</f>
        <v>1</v>
      </c>
      <c r="K1564">
        <f xml:space="preserve"> YEAR('Dataset-A2'!D1564)</f>
        <v>2018</v>
      </c>
      <c r="L1564">
        <f t="shared" si="72"/>
        <v>7</v>
      </c>
      <c r="M1564" t="str">
        <f xml:space="preserve"> VLOOKUP(B1564,'Dataset-A1'!A:D,4,FALSE)</f>
        <v>CN</v>
      </c>
      <c r="N1564">
        <f t="shared" si="73"/>
        <v>4</v>
      </c>
      <c r="O1564">
        <f t="shared" si="74"/>
        <v>290</v>
      </c>
    </row>
    <row r="1565" spans="1:15">
      <c r="A1565" s="1">
        <v>50027431</v>
      </c>
      <c r="B1565" s="5">
        <v>20443784</v>
      </c>
      <c r="C1565" s="7">
        <v>43294</v>
      </c>
      <c r="D1565" s="7">
        <v>43298</v>
      </c>
      <c r="E1565" s="5" t="s">
        <v>28</v>
      </c>
      <c r="F1565" s="5">
        <v>229</v>
      </c>
      <c r="G1565" s="5">
        <v>89</v>
      </c>
      <c r="H1565" s="5" t="s">
        <v>30</v>
      </c>
      <c r="I1565" s="5">
        <v>16</v>
      </c>
      <c r="J1565">
        <f xml:space="preserve"> VLOOKUP(B1565,'Dataset-A1'!A:C,3,FALSE)</f>
        <v>1</v>
      </c>
      <c r="K1565">
        <f xml:space="preserve"> YEAR('Dataset-A2'!D1565)</f>
        <v>2018</v>
      </c>
      <c r="L1565">
        <f t="shared" si="72"/>
        <v>7</v>
      </c>
      <c r="M1565" t="str">
        <f xml:space="preserve"> VLOOKUP(B1565,'Dataset-A1'!A:D,4,FALSE)</f>
        <v>CN</v>
      </c>
      <c r="N1565">
        <f t="shared" si="73"/>
        <v>4</v>
      </c>
      <c r="O1565">
        <f t="shared" si="74"/>
        <v>140</v>
      </c>
    </row>
    <row r="1566" spans="1:15">
      <c r="A1566" s="1">
        <v>50027451</v>
      </c>
      <c r="B1566" s="5">
        <v>17407184</v>
      </c>
      <c r="C1566" s="7">
        <v>43325</v>
      </c>
      <c r="D1566" s="7">
        <v>43325</v>
      </c>
      <c r="E1566" s="5" t="s">
        <v>23</v>
      </c>
      <c r="F1566" s="5">
        <v>165</v>
      </c>
      <c r="G1566" s="5">
        <v>102</v>
      </c>
      <c r="H1566" s="5" t="s">
        <v>30</v>
      </c>
      <c r="I1566" s="5">
        <v>10</v>
      </c>
      <c r="J1566">
        <f xml:space="preserve"> VLOOKUP(B1566,'Dataset-A1'!A:C,3,FALSE)</f>
        <v>1</v>
      </c>
      <c r="K1566">
        <f xml:space="preserve"> YEAR('Dataset-A2'!D1566)</f>
        <v>2018</v>
      </c>
      <c r="L1566">
        <f t="shared" si="72"/>
        <v>8</v>
      </c>
      <c r="M1566" t="str">
        <f xml:space="preserve"> VLOOKUP(B1566,'Dataset-A1'!A:D,4,FALSE)</f>
        <v>OT</v>
      </c>
      <c r="N1566">
        <f t="shared" si="73"/>
        <v>0</v>
      </c>
      <c r="O1566">
        <f t="shared" si="74"/>
        <v>63</v>
      </c>
    </row>
    <row r="1567" spans="1:15">
      <c r="A1567" s="1">
        <v>50027471</v>
      </c>
      <c r="B1567" s="5">
        <v>21160572</v>
      </c>
      <c r="C1567" s="7">
        <v>43189</v>
      </c>
      <c r="D1567" s="7">
        <v>43191</v>
      </c>
      <c r="E1567" s="5" t="s">
        <v>33</v>
      </c>
      <c r="F1567" s="5">
        <v>296</v>
      </c>
      <c r="G1567" s="5">
        <v>119</v>
      </c>
      <c r="H1567" s="5" t="s">
        <v>25</v>
      </c>
      <c r="I1567" s="5">
        <v>8</v>
      </c>
      <c r="J1567">
        <f xml:space="preserve"> VLOOKUP(B1567,'Dataset-A1'!A:C,3,FALSE)</f>
        <v>1</v>
      </c>
      <c r="K1567">
        <f xml:space="preserve"> YEAR('Dataset-A2'!D1567)</f>
        <v>2018</v>
      </c>
      <c r="L1567">
        <f t="shared" si="72"/>
        <v>4</v>
      </c>
      <c r="M1567" t="str">
        <f xml:space="preserve"> VLOOKUP(B1567,'Dataset-A1'!A:D,4,FALSE)</f>
        <v>CN</v>
      </c>
      <c r="N1567">
        <f t="shared" si="73"/>
        <v>2</v>
      </c>
      <c r="O1567">
        <f t="shared" si="74"/>
        <v>177</v>
      </c>
    </row>
    <row r="1568" spans="1:15">
      <c r="A1568" s="1">
        <v>50027501</v>
      </c>
      <c r="B1568" s="5">
        <v>21171690</v>
      </c>
      <c r="C1568" s="7">
        <v>43266</v>
      </c>
      <c r="D1568" s="7">
        <v>43272</v>
      </c>
      <c r="E1568" s="5" t="s">
        <v>33</v>
      </c>
      <c r="F1568" s="5">
        <v>273</v>
      </c>
      <c r="G1568" s="5">
        <v>97</v>
      </c>
      <c r="H1568" s="5" t="s">
        <v>30</v>
      </c>
      <c r="I1568" s="5">
        <v>2</v>
      </c>
      <c r="J1568">
        <f xml:space="preserve"> VLOOKUP(B1568,'Dataset-A1'!A:C,3,FALSE)</f>
        <v>1</v>
      </c>
      <c r="K1568">
        <f xml:space="preserve"> YEAR('Dataset-A2'!D1568)</f>
        <v>2018</v>
      </c>
      <c r="L1568">
        <f t="shared" si="72"/>
        <v>6</v>
      </c>
      <c r="M1568" t="str">
        <f xml:space="preserve"> VLOOKUP(B1568,'Dataset-A1'!A:D,4,FALSE)</f>
        <v>CN</v>
      </c>
      <c r="N1568">
        <f t="shared" si="73"/>
        <v>6</v>
      </c>
      <c r="O1568">
        <f t="shared" si="74"/>
        <v>176</v>
      </c>
    </row>
    <row r="1569" spans="1:15">
      <c r="A1569" s="1">
        <v>50027511</v>
      </c>
      <c r="B1569" s="5">
        <v>21173704</v>
      </c>
      <c r="C1569" s="7">
        <v>43097</v>
      </c>
      <c r="D1569" s="7">
        <v>43101</v>
      </c>
      <c r="E1569" s="5" t="s">
        <v>29</v>
      </c>
      <c r="F1569" s="5">
        <v>320</v>
      </c>
      <c r="G1569" s="5">
        <v>195</v>
      </c>
      <c r="H1569" s="5" t="s">
        <v>25</v>
      </c>
      <c r="I1569" s="5">
        <v>2</v>
      </c>
      <c r="J1569">
        <f xml:space="preserve"> VLOOKUP(B1569,'Dataset-A1'!A:C,3,FALSE)</f>
        <v>1</v>
      </c>
      <c r="K1569">
        <f xml:space="preserve"> YEAR('Dataset-A2'!D1569)</f>
        <v>2018</v>
      </c>
      <c r="L1569">
        <f t="shared" si="72"/>
        <v>1</v>
      </c>
      <c r="M1569" t="str">
        <f xml:space="preserve"> VLOOKUP(B1569,'Dataset-A1'!A:D,4,FALSE)</f>
        <v>OT</v>
      </c>
      <c r="N1569">
        <f t="shared" si="73"/>
        <v>4</v>
      </c>
      <c r="O1569">
        <f t="shared" si="74"/>
        <v>125</v>
      </c>
    </row>
    <row r="1570" spans="1:15">
      <c r="A1570" s="1">
        <v>50027521</v>
      </c>
      <c r="B1570" s="5">
        <v>21107785</v>
      </c>
      <c r="C1570" s="7">
        <v>43393</v>
      </c>
      <c r="D1570" s="7">
        <v>43399</v>
      </c>
      <c r="E1570" s="5" t="s">
        <v>28</v>
      </c>
      <c r="F1570" s="5">
        <v>6918</v>
      </c>
      <c r="G1570" s="5">
        <v>2588</v>
      </c>
      <c r="H1570" s="5" t="s">
        <v>30</v>
      </c>
      <c r="I1570" s="5">
        <v>10</v>
      </c>
      <c r="J1570">
        <f xml:space="preserve"> VLOOKUP(B1570,'Dataset-A1'!A:C,3,FALSE)</f>
        <v>0</v>
      </c>
      <c r="K1570">
        <f xml:space="preserve"> YEAR('Dataset-A2'!D1570)</f>
        <v>2018</v>
      </c>
      <c r="L1570">
        <f t="shared" si="72"/>
        <v>10</v>
      </c>
      <c r="M1570" t="str">
        <f xml:space="preserve"> VLOOKUP(B1570,'Dataset-A1'!A:D,4,FALSE)</f>
        <v>CN</v>
      </c>
      <c r="N1570">
        <f t="shared" si="73"/>
        <v>6</v>
      </c>
      <c r="O1570">
        <f t="shared" si="74"/>
        <v>4330</v>
      </c>
    </row>
    <row r="1571" spans="1:15">
      <c r="A1571" s="1">
        <v>50027541</v>
      </c>
      <c r="B1571" s="5">
        <v>21166727</v>
      </c>
      <c r="C1571" s="7">
        <v>43280</v>
      </c>
      <c r="D1571" s="7">
        <v>43287</v>
      </c>
      <c r="E1571" s="5" t="s">
        <v>29</v>
      </c>
      <c r="F1571" s="5">
        <v>4830</v>
      </c>
      <c r="G1571" s="5">
        <v>1893</v>
      </c>
      <c r="H1571" s="5" t="s">
        <v>27</v>
      </c>
      <c r="I1571" s="5">
        <v>5</v>
      </c>
      <c r="J1571">
        <f xml:space="preserve"> VLOOKUP(B1571,'Dataset-A1'!A:C,3,FALSE)</f>
        <v>0</v>
      </c>
      <c r="K1571">
        <f xml:space="preserve"> YEAR('Dataset-A2'!D1571)</f>
        <v>2018</v>
      </c>
      <c r="L1571">
        <f t="shared" si="72"/>
        <v>7</v>
      </c>
      <c r="M1571" t="str">
        <f xml:space="preserve"> VLOOKUP(B1571,'Dataset-A1'!A:D,4,FALSE)</f>
        <v>CN</v>
      </c>
      <c r="N1571">
        <f t="shared" si="73"/>
        <v>7</v>
      </c>
      <c r="O1571">
        <f t="shared" si="74"/>
        <v>2937</v>
      </c>
    </row>
    <row r="1572" spans="1:15">
      <c r="A1572" s="1">
        <v>50027561</v>
      </c>
      <c r="B1572" s="5">
        <v>6589460</v>
      </c>
      <c r="C1572" s="7">
        <v>43360</v>
      </c>
      <c r="D1572" s="7">
        <v>43361</v>
      </c>
      <c r="E1572" s="5" t="s">
        <v>29</v>
      </c>
      <c r="F1572" s="5">
        <v>201</v>
      </c>
      <c r="G1572" s="5">
        <v>90</v>
      </c>
      <c r="H1572" s="5" t="s">
        <v>27</v>
      </c>
      <c r="I1572" s="5">
        <v>11</v>
      </c>
      <c r="J1572">
        <f xml:space="preserve"> VLOOKUP(B1572,'Dataset-A1'!A:C,3,FALSE)</f>
        <v>0</v>
      </c>
      <c r="K1572">
        <f xml:space="preserve"> YEAR('Dataset-A2'!D1572)</f>
        <v>2018</v>
      </c>
      <c r="L1572">
        <f t="shared" si="72"/>
        <v>9</v>
      </c>
      <c r="M1572" t="str">
        <f xml:space="preserve"> VLOOKUP(B1572,'Dataset-A1'!A:D,4,FALSE)</f>
        <v>OT</v>
      </c>
      <c r="N1572">
        <f t="shared" si="73"/>
        <v>1</v>
      </c>
      <c r="O1572">
        <f t="shared" si="74"/>
        <v>111</v>
      </c>
    </row>
    <row r="1573" spans="1:15">
      <c r="A1573" s="1">
        <v>50027571</v>
      </c>
      <c r="B1573" s="5">
        <v>21164551</v>
      </c>
      <c r="C1573" s="7">
        <v>43224</v>
      </c>
      <c r="D1573" s="7">
        <v>43228</v>
      </c>
      <c r="E1573" s="5" t="s">
        <v>29</v>
      </c>
      <c r="F1573" s="5">
        <v>345</v>
      </c>
      <c r="G1573" s="5">
        <v>132</v>
      </c>
      <c r="H1573" s="5" t="s">
        <v>30</v>
      </c>
      <c r="I1573" s="5">
        <v>2</v>
      </c>
      <c r="J1573">
        <f xml:space="preserve"> VLOOKUP(B1573,'Dataset-A1'!A:C,3,FALSE)</f>
        <v>1</v>
      </c>
      <c r="K1573">
        <f xml:space="preserve"> YEAR('Dataset-A2'!D1573)</f>
        <v>2018</v>
      </c>
      <c r="L1573">
        <f t="shared" si="72"/>
        <v>5</v>
      </c>
      <c r="M1573" t="str">
        <f xml:space="preserve"> VLOOKUP(B1573,'Dataset-A1'!A:D,4,FALSE)</f>
        <v>OT</v>
      </c>
      <c r="N1573">
        <f t="shared" si="73"/>
        <v>4</v>
      </c>
      <c r="O1573">
        <f t="shared" si="74"/>
        <v>213</v>
      </c>
    </row>
    <row r="1574" spans="1:15">
      <c r="A1574" s="1">
        <v>50027581</v>
      </c>
      <c r="B1574" s="5">
        <v>11927716</v>
      </c>
      <c r="C1574" s="7">
        <v>43315</v>
      </c>
      <c r="D1574" s="7">
        <v>43316</v>
      </c>
      <c r="E1574" s="5" t="s">
        <v>29</v>
      </c>
      <c r="F1574" s="5">
        <v>850</v>
      </c>
      <c r="G1574" s="5">
        <v>385</v>
      </c>
      <c r="H1574" s="5" t="s">
        <v>32</v>
      </c>
      <c r="I1574" s="5">
        <v>2</v>
      </c>
      <c r="J1574">
        <f xml:space="preserve"> VLOOKUP(B1574,'Dataset-A1'!A:C,3,FALSE)</f>
        <v>1</v>
      </c>
      <c r="K1574">
        <f xml:space="preserve"> YEAR('Dataset-A2'!D1574)</f>
        <v>2018</v>
      </c>
      <c r="L1574">
        <f t="shared" si="72"/>
        <v>8</v>
      </c>
      <c r="M1574" t="str">
        <f xml:space="preserve"> VLOOKUP(B1574,'Dataset-A1'!A:D,4,FALSE)</f>
        <v>EN</v>
      </c>
      <c r="N1574">
        <f t="shared" si="73"/>
        <v>1</v>
      </c>
      <c r="O1574">
        <f t="shared" si="74"/>
        <v>465</v>
      </c>
    </row>
    <row r="1575" spans="1:15">
      <c r="A1575" s="1">
        <v>50027591</v>
      </c>
      <c r="B1575" s="5">
        <v>20841255</v>
      </c>
      <c r="C1575" s="7">
        <v>43263</v>
      </c>
      <c r="D1575" s="7">
        <v>43264</v>
      </c>
      <c r="E1575" s="5" t="s">
        <v>33</v>
      </c>
      <c r="F1575" s="5">
        <v>316</v>
      </c>
      <c r="G1575" s="5">
        <v>163</v>
      </c>
      <c r="H1575" s="5" t="s">
        <v>27</v>
      </c>
      <c r="I1575" s="5">
        <v>1</v>
      </c>
      <c r="J1575">
        <f xml:space="preserve"> VLOOKUP(B1575,'Dataset-A1'!A:C,3,FALSE)</f>
        <v>1</v>
      </c>
      <c r="K1575">
        <f xml:space="preserve"> YEAR('Dataset-A2'!D1575)</f>
        <v>2018</v>
      </c>
      <c r="L1575">
        <f t="shared" si="72"/>
        <v>6</v>
      </c>
      <c r="M1575" t="str">
        <f xml:space="preserve"> VLOOKUP(B1575,'Dataset-A1'!A:D,4,FALSE)</f>
        <v>OT</v>
      </c>
      <c r="N1575">
        <f t="shared" si="73"/>
        <v>1</v>
      </c>
      <c r="O1575">
        <f t="shared" si="74"/>
        <v>153</v>
      </c>
    </row>
    <row r="1576" spans="1:15">
      <c r="A1576" s="1">
        <v>50027651</v>
      </c>
      <c r="B1576" s="5">
        <v>21162423</v>
      </c>
      <c r="C1576" s="7">
        <v>43369</v>
      </c>
      <c r="D1576" s="7">
        <v>43375</v>
      </c>
      <c r="E1576" s="5" t="s">
        <v>28</v>
      </c>
      <c r="F1576" s="5">
        <v>594</v>
      </c>
      <c r="G1576" s="5">
        <v>324</v>
      </c>
      <c r="H1576" s="5" t="s">
        <v>30</v>
      </c>
      <c r="I1576" s="5">
        <v>1</v>
      </c>
      <c r="J1576">
        <f xml:space="preserve"> VLOOKUP(B1576,'Dataset-A1'!A:C,3,FALSE)</f>
        <v>0</v>
      </c>
      <c r="K1576">
        <f xml:space="preserve"> YEAR('Dataset-A2'!D1576)</f>
        <v>2018</v>
      </c>
      <c r="L1576">
        <f t="shared" si="72"/>
        <v>10</v>
      </c>
      <c r="M1576" t="str">
        <f xml:space="preserve"> VLOOKUP(B1576,'Dataset-A1'!A:D,4,FALSE)</f>
        <v>CN</v>
      </c>
      <c r="N1576">
        <f t="shared" si="73"/>
        <v>6</v>
      </c>
      <c r="O1576">
        <f t="shared" si="74"/>
        <v>270</v>
      </c>
    </row>
    <row r="1577" spans="1:15">
      <c r="A1577" s="1">
        <v>50027671</v>
      </c>
      <c r="B1577" s="5">
        <v>10879769</v>
      </c>
      <c r="C1577" s="7">
        <v>43284</v>
      </c>
      <c r="D1577" s="7">
        <v>43286</v>
      </c>
      <c r="E1577" s="5" t="s">
        <v>23</v>
      </c>
      <c r="F1577" s="5">
        <v>181</v>
      </c>
      <c r="G1577" s="5">
        <v>68</v>
      </c>
      <c r="H1577" s="5" t="s">
        <v>32</v>
      </c>
      <c r="I1577" s="5">
        <v>6</v>
      </c>
      <c r="J1577">
        <f xml:space="preserve"> VLOOKUP(B1577,'Dataset-A1'!A:C,3,FALSE)</f>
        <v>1</v>
      </c>
      <c r="K1577">
        <f xml:space="preserve"> YEAR('Dataset-A2'!D1577)</f>
        <v>2018</v>
      </c>
      <c r="L1577">
        <f t="shared" si="72"/>
        <v>7</v>
      </c>
      <c r="M1577" t="str">
        <f xml:space="preserve"> VLOOKUP(B1577,'Dataset-A1'!A:D,4,FALSE)</f>
        <v>OT</v>
      </c>
      <c r="N1577">
        <f t="shared" si="73"/>
        <v>2</v>
      </c>
      <c r="O1577">
        <f t="shared" si="74"/>
        <v>113</v>
      </c>
    </row>
    <row r="1578" spans="1:15">
      <c r="A1578" s="1">
        <v>50027701</v>
      </c>
      <c r="B1578" s="5">
        <v>21165744</v>
      </c>
      <c r="C1578" s="7">
        <v>43286</v>
      </c>
      <c r="D1578" s="7">
        <v>43288</v>
      </c>
      <c r="E1578" s="5" t="s">
        <v>28</v>
      </c>
      <c r="F1578" s="5">
        <v>483</v>
      </c>
      <c r="G1578" s="5">
        <v>121</v>
      </c>
      <c r="H1578" s="5" t="s">
        <v>32</v>
      </c>
      <c r="I1578" s="5">
        <v>1</v>
      </c>
      <c r="J1578">
        <f xml:space="preserve"> VLOOKUP(B1578,'Dataset-A1'!A:C,3,FALSE)</f>
        <v>1</v>
      </c>
      <c r="K1578">
        <f xml:space="preserve"> YEAR('Dataset-A2'!D1578)</f>
        <v>2018</v>
      </c>
      <c r="L1578">
        <f t="shared" si="72"/>
        <v>7</v>
      </c>
      <c r="M1578" t="str">
        <f xml:space="preserve"> VLOOKUP(B1578,'Dataset-A1'!A:D,4,FALSE)</f>
        <v>CN</v>
      </c>
      <c r="N1578">
        <f t="shared" si="73"/>
        <v>2</v>
      </c>
      <c r="O1578">
        <f t="shared" si="74"/>
        <v>362</v>
      </c>
    </row>
    <row r="1579" spans="1:15">
      <c r="A1579" s="1">
        <v>50027711</v>
      </c>
      <c r="B1579" s="5">
        <v>16725757</v>
      </c>
      <c r="C1579" s="7">
        <v>43366</v>
      </c>
      <c r="D1579" s="7">
        <v>43369</v>
      </c>
      <c r="E1579" s="5" t="s">
        <v>29</v>
      </c>
      <c r="F1579" s="5">
        <v>1073</v>
      </c>
      <c r="G1579" s="5">
        <v>511</v>
      </c>
      <c r="H1579" s="5" t="s">
        <v>30</v>
      </c>
      <c r="I1579" s="5">
        <v>4</v>
      </c>
      <c r="J1579">
        <f xml:space="preserve"> VLOOKUP(B1579,'Dataset-A1'!A:C,3,FALSE)</f>
        <v>1</v>
      </c>
      <c r="K1579">
        <f xml:space="preserve"> YEAR('Dataset-A2'!D1579)</f>
        <v>2018</v>
      </c>
      <c r="L1579">
        <f t="shared" si="72"/>
        <v>9</v>
      </c>
      <c r="M1579" t="str">
        <f xml:space="preserve"> VLOOKUP(B1579,'Dataset-A1'!A:D,4,FALSE)</f>
        <v>CN</v>
      </c>
      <c r="N1579">
        <f t="shared" si="73"/>
        <v>3</v>
      </c>
      <c r="O1579">
        <f t="shared" si="74"/>
        <v>562</v>
      </c>
    </row>
    <row r="1580" spans="1:15">
      <c r="A1580" s="1">
        <v>50027721</v>
      </c>
      <c r="B1580" s="5">
        <v>5948012</v>
      </c>
      <c r="C1580" s="7">
        <v>43303</v>
      </c>
      <c r="D1580" s="7">
        <v>43307</v>
      </c>
      <c r="E1580" s="5" t="s">
        <v>29</v>
      </c>
      <c r="F1580" s="5">
        <v>561</v>
      </c>
      <c r="G1580" s="5">
        <v>214</v>
      </c>
      <c r="H1580" s="5" t="s">
        <v>25</v>
      </c>
      <c r="I1580" s="5">
        <v>10</v>
      </c>
      <c r="J1580">
        <f xml:space="preserve"> VLOOKUP(B1580,'Dataset-A1'!A:C,3,FALSE)</f>
        <v>0</v>
      </c>
      <c r="K1580">
        <f xml:space="preserve"> YEAR('Dataset-A2'!D1580)</f>
        <v>2018</v>
      </c>
      <c r="L1580">
        <f t="shared" si="72"/>
        <v>7</v>
      </c>
      <c r="M1580" t="str">
        <f xml:space="preserve"> VLOOKUP(B1580,'Dataset-A1'!A:D,4,FALSE)</f>
        <v>EN</v>
      </c>
      <c r="N1580">
        <f t="shared" si="73"/>
        <v>4</v>
      </c>
      <c r="O1580">
        <f t="shared" si="74"/>
        <v>347</v>
      </c>
    </row>
    <row r="1581" spans="1:15">
      <c r="A1581" s="1">
        <v>50027731</v>
      </c>
      <c r="B1581" s="5">
        <v>17432609</v>
      </c>
      <c r="C1581" s="7">
        <v>43319</v>
      </c>
      <c r="D1581" s="7">
        <v>43322</v>
      </c>
      <c r="E1581" s="5" t="s">
        <v>29</v>
      </c>
      <c r="F1581" s="5">
        <v>900</v>
      </c>
      <c r="G1581" s="5">
        <v>493</v>
      </c>
      <c r="H1581" s="5" t="s">
        <v>27</v>
      </c>
      <c r="I1581" s="5">
        <v>3</v>
      </c>
      <c r="J1581">
        <f xml:space="preserve"> VLOOKUP(B1581,'Dataset-A1'!A:C,3,FALSE)</f>
        <v>0</v>
      </c>
      <c r="K1581">
        <f xml:space="preserve"> YEAR('Dataset-A2'!D1581)</f>
        <v>2018</v>
      </c>
      <c r="L1581">
        <f t="shared" si="72"/>
        <v>8</v>
      </c>
      <c r="M1581" t="str">
        <f xml:space="preserve"> VLOOKUP(B1581,'Dataset-A1'!A:D,4,FALSE)</f>
        <v>CN</v>
      </c>
      <c r="N1581">
        <f t="shared" si="73"/>
        <v>3</v>
      </c>
      <c r="O1581">
        <f t="shared" si="74"/>
        <v>407</v>
      </c>
    </row>
    <row r="1582" spans="1:15">
      <c r="A1582" s="1">
        <v>50027741</v>
      </c>
      <c r="B1582" s="5">
        <v>20830881</v>
      </c>
      <c r="C1582" s="7">
        <v>43424</v>
      </c>
      <c r="D1582" s="7">
        <v>43426</v>
      </c>
      <c r="E1582" s="5" t="s">
        <v>28</v>
      </c>
      <c r="F1582" s="5">
        <v>465</v>
      </c>
      <c r="G1582" s="5">
        <v>305</v>
      </c>
      <c r="H1582" s="5" t="s">
        <v>30</v>
      </c>
      <c r="I1582" s="5">
        <v>14</v>
      </c>
      <c r="J1582">
        <f xml:space="preserve"> VLOOKUP(B1582,'Dataset-A1'!A:C,3,FALSE)</f>
        <v>1</v>
      </c>
      <c r="K1582">
        <f xml:space="preserve"> YEAR('Dataset-A2'!D1582)</f>
        <v>2018</v>
      </c>
      <c r="L1582">
        <f t="shared" si="72"/>
        <v>11</v>
      </c>
      <c r="M1582" t="str">
        <f xml:space="preserve"> VLOOKUP(B1582,'Dataset-A1'!A:D,4,FALSE)</f>
        <v>EN</v>
      </c>
      <c r="N1582">
        <f t="shared" si="73"/>
        <v>2</v>
      </c>
      <c r="O1582">
        <f t="shared" si="74"/>
        <v>160</v>
      </c>
    </row>
    <row r="1583" spans="1:15">
      <c r="A1583" s="1">
        <v>50027751</v>
      </c>
      <c r="B1583" s="5">
        <v>6094004</v>
      </c>
      <c r="C1583" s="7">
        <v>43070</v>
      </c>
      <c r="D1583" s="7">
        <v>43076</v>
      </c>
      <c r="E1583" s="5" t="s">
        <v>29</v>
      </c>
      <c r="F1583" s="5">
        <v>397</v>
      </c>
      <c r="G1583" s="5">
        <v>271</v>
      </c>
      <c r="H1583" s="5" t="s">
        <v>27</v>
      </c>
      <c r="I1583" s="5">
        <v>7</v>
      </c>
      <c r="J1583">
        <f xml:space="preserve"> VLOOKUP(B1583,'Dataset-A1'!A:C,3,FALSE)</f>
        <v>1</v>
      </c>
      <c r="K1583">
        <f xml:space="preserve"> YEAR('Dataset-A2'!D1583)</f>
        <v>2017</v>
      </c>
      <c r="L1583">
        <f t="shared" si="72"/>
        <v>12</v>
      </c>
      <c r="M1583" t="str">
        <f xml:space="preserve"> VLOOKUP(B1583,'Dataset-A1'!A:D,4,FALSE)</f>
        <v>CN</v>
      </c>
      <c r="N1583">
        <f t="shared" si="73"/>
        <v>6</v>
      </c>
      <c r="O1583">
        <f t="shared" si="74"/>
        <v>126</v>
      </c>
    </row>
    <row r="1584" spans="1:15">
      <c r="A1584" s="1">
        <v>50027761</v>
      </c>
      <c r="B1584" s="5">
        <v>21163721</v>
      </c>
      <c r="C1584" s="7">
        <v>43181</v>
      </c>
      <c r="D1584" s="7">
        <v>43183</v>
      </c>
      <c r="E1584" s="5" t="s">
        <v>28</v>
      </c>
      <c r="F1584" s="5">
        <v>719</v>
      </c>
      <c r="G1584" s="5">
        <v>442</v>
      </c>
      <c r="H1584" s="5" t="s">
        <v>30</v>
      </c>
      <c r="I1584" s="5">
        <v>6</v>
      </c>
      <c r="J1584">
        <f xml:space="preserve"> VLOOKUP(B1584,'Dataset-A1'!A:C,3,FALSE)</f>
        <v>0</v>
      </c>
      <c r="K1584">
        <f xml:space="preserve"> YEAR('Dataset-A2'!D1584)</f>
        <v>2018</v>
      </c>
      <c r="L1584">
        <f t="shared" si="72"/>
        <v>3</v>
      </c>
      <c r="M1584" t="str">
        <f xml:space="preserve"> VLOOKUP(B1584,'Dataset-A1'!A:D,4,FALSE)</f>
        <v>CN</v>
      </c>
      <c r="N1584">
        <f t="shared" si="73"/>
        <v>2</v>
      </c>
      <c r="O1584">
        <f t="shared" si="74"/>
        <v>277</v>
      </c>
    </row>
    <row r="1585" spans="1:15">
      <c r="A1585" s="1">
        <v>50027771</v>
      </c>
      <c r="B1585" s="5">
        <v>21169199</v>
      </c>
      <c r="C1585" s="7">
        <v>43219</v>
      </c>
      <c r="D1585" s="7">
        <v>43220</v>
      </c>
      <c r="E1585" s="5" t="s">
        <v>33</v>
      </c>
      <c r="F1585" s="5">
        <v>449</v>
      </c>
      <c r="G1585" s="5">
        <v>149</v>
      </c>
      <c r="H1585" s="5" t="s">
        <v>25</v>
      </c>
      <c r="I1585" s="5">
        <v>5</v>
      </c>
      <c r="J1585">
        <f xml:space="preserve"> VLOOKUP(B1585,'Dataset-A1'!A:C,3,FALSE)</f>
        <v>1</v>
      </c>
      <c r="K1585">
        <f xml:space="preserve"> YEAR('Dataset-A2'!D1585)</f>
        <v>2018</v>
      </c>
      <c r="L1585">
        <f t="shared" si="72"/>
        <v>4</v>
      </c>
      <c r="M1585" t="str">
        <f xml:space="preserve"> VLOOKUP(B1585,'Dataset-A1'!A:D,4,FALSE)</f>
        <v>CN</v>
      </c>
      <c r="N1585">
        <f t="shared" si="73"/>
        <v>1</v>
      </c>
      <c r="O1585">
        <f t="shared" si="74"/>
        <v>300</v>
      </c>
    </row>
    <row r="1586" spans="1:15">
      <c r="A1586" s="1">
        <v>50027781</v>
      </c>
      <c r="B1586" s="5">
        <v>12864192</v>
      </c>
      <c r="C1586" s="7">
        <v>43378</v>
      </c>
      <c r="D1586" s="7">
        <v>43378</v>
      </c>
      <c r="E1586" s="5" t="s">
        <v>33</v>
      </c>
      <c r="F1586" s="5">
        <v>421</v>
      </c>
      <c r="G1586" s="5">
        <v>164</v>
      </c>
      <c r="H1586" s="5" t="s">
        <v>30</v>
      </c>
      <c r="I1586" s="5">
        <v>2</v>
      </c>
      <c r="J1586">
        <f xml:space="preserve"> VLOOKUP(B1586,'Dataset-A1'!A:C,3,FALSE)</f>
        <v>1</v>
      </c>
      <c r="K1586">
        <f xml:space="preserve"> YEAR('Dataset-A2'!D1586)</f>
        <v>2018</v>
      </c>
      <c r="L1586">
        <f t="shared" si="72"/>
        <v>10</v>
      </c>
      <c r="M1586" t="str">
        <f xml:space="preserve"> VLOOKUP(B1586,'Dataset-A1'!A:D,4,FALSE)</f>
        <v>EN</v>
      </c>
      <c r="N1586">
        <f t="shared" si="73"/>
        <v>0</v>
      </c>
      <c r="O1586">
        <f t="shared" si="74"/>
        <v>257</v>
      </c>
    </row>
    <row r="1587" spans="1:15">
      <c r="A1587" s="1">
        <v>50027791</v>
      </c>
      <c r="B1587" s="5">
        <v>21152946</v>
      </c>
      <c r="C1587" s="7">
        <v>43296</v>
      </c>
      <c r="D1587" s="7">
        <v>43296</v>
      </c>
      <c r="E1587" s="5" t="s">
        <v>23</v>
      </c>
      <c r="F1587" s="5">
        <v>204</v>
      </c>
      <c r="G1587" s="5">
        <v>107</v>
      </c>
      <c r="H1587" s="5" t="s">
        <v>30</v>
      </c>
      <c r="I1587" s="5">
        <v>1</v>
      </c>
      <c r="J1587">
        <f xml:space="preserve"> VLOOKUP(B1587,'Dataset-A1'!A:C,3,FALSE)</f>
        <v>0</v>
      </c>
      <c r="K1587">
        <f xml:space="preserve"> YEAR('Dataset-A2'!D1587)</f>
        <v>2018</v>
      </c>
      <c r="L1587">
        <f t="shared" si="72"/>
        <v>7</v>
      </c>
      <c r="M1587" t="str">
        <f xml:space="preserve"> VLOOKUP(B1587,'Dataset-A1'!A:D,4,FALSE)</f>
        <v>OT</v>
      </c>
      <c r="N1587">
        <f t="shared" si="73"/>
        <v>0</v>
      </c>
      <c r="O1587">
        <f t="shared" si="74"/>
        <v>97</v>
      </c>
    </row>
    <row r="1588" spans="1:15">
      <c r="A1588" s="1">
        <v>50027841</v>
      </c>
      <c r="B1588" s="5">
        <v>21169648</v>
      </c>
      <c r="C1588" s="7">
        <v>43393</v>
      </c>
      <c r="D1588" s="7">
        <v>43395</v>
      </c>
      <c r="E1588" s="5" t="s">
        <v>23</v>
      </c>
      <c r="F1588" s="5">
        <v>586</v>
      </c>
      <c r="G1588" s="5">
        <v>337</v>
      </c>
      <c r="H1588" s="5" t="s">
        <v>25</v>
      </c>
      <c r="I1588" s="5">
        <v>8</v>
      </c>
      <c r="J1588">
        <f xml:space="preserve"> VLOOKUP(B1588,'Dataset-A1'!A:C,3,FALSE)</f>
        <v>0</v>
      </c>
      <c r="K1588">
        <f xml:space="preserve"> YEAR('Dataset-A2'!D1588)</f>
        <v>2018</v>
      </c>
      <c r="L1588">
        <f t="shared" si="72"/>
        <v>10</v>
      </c>
      <c r="M1588" t="str">
        <f xml:space="preserve"> VLOOKUP(B1588,'Dataset-A1'!A:D,4,FALSE)</f>
        <v>OT</v>
      </c>
      <c r="N1588">
        <f t="shared" si="73"/>
        <v>2</v>
      </c>
      <c r="O1588">
        <f t="shared" si="74"/>
        <v>249</v>
      </c>
    </row>
    <row r="1589" spans="1:15">
      <c r="A1589" s="1">
        <v>50027851</v>
      </c>
      <c r="B1589" s="5">
        <v>304441</v>
      </c>
      <c r="C1589" s="7">
        <v>43381</v>
      </c>
      <c r="D1589" s="7">
        <v>43387</v>
      </c>
      <c r="E1589" s="5" t="s">
        <v>28</v>
      </c>
      <c r="F1589" s="5">
        <v>476</v>
      </c>
      <c r="G1589" s="5">
        <v>289</v>
      </c>
      <c r="H1589" s="5" t="s">
        <v>30</v>
      </c>
      <c r="I1589" s="5">
        <v>4</v>
      </c>
      <c r="J1589">
        <f xml:space="preserve"> VLOOKUP(B1589,'Dataset-A1'!A:C,3,FALSE)</f>
        <v>0</v>
      </c>
      <c r="K1589">
        <f xml:space="preserve"> YEAR('Dataset-A2'!D1589)</f>
        <v>2018</v>
      </c>
      <c r="L1589">
        <f t="shared" si="72"/>
        <v>10</v>
      </c>
      <c r="M1589" t="str">
        <f xml:space="preserve"> VLOOKUP(B1589,'Dataset-A1'!A:D,4,FALSE)</f>
        <v>CN</v>
      </c>
      <c r="N1589">
        <f t="shared" si="73"/>
        <v>6</v>
      </c>
      <c r="O1589">
        <f t="shared" si="74"/>
        <v>187</v>
      </c>
    </row>
    <row r="1590" spans="1:15">
      <c r="A1590" s="1">
        <v>50027861</v>
      </c>
      <c r="B1590" s="5">
        <v>6378924</v>
      </c>
      <c r="C1590" s="7">
        <v>43304</v>
      </c>
      <c r="D1590" s="7">
        <v>43310</v>
      </c>
      <c r="E1590" s="5" t="s">
        <v>28</v>
      </c>
      <c r="F1590" s="5">
        <v>578</v>
      </c>
      <c r="G1590" s="5">
        <v>349</v>
      </c>
      <c r="H1590" s="5" t="s">
        <v>27</v>
      </c>
      <c r="I1590" s="5">
        <v>8</v>
      </c>
      <c r="J1590">
        <f xml:space="preserve"> VLOOKUP(B1590,'Dataset-A1'!A:C,3,FALSE)</f>
        <v>1</v>
      </c>
      <c r="K1590">
        <f xml:space="preserve"> YEAR('Dataset-A2'!D1590)</f>
        <v>2018</v>
      </c>
      <c r="L1590">
        <f t="shared" si="72"/>
        <v>7</v>
      </c>
      <c r="M1590" t="str">
        <f xml:space="preserve"> VLOOKUP(B1590,'Dataset-A1'!A:D,4,FALSE)</f>
        <v>EN</v>
      </c>
      <c r="N1590">
        <f t="shared" si="73"/>
        <v>6</v>
      </c>
      <c r="O1590">
        <f t="shared" si="74"/>
        <v>229</v>
      </c>
    </row>
    <row r="1591" spans="1:15">
      <c r="A1591" s="1">
        <v>50027871</v>
      </c>
      <c r="B1591" s="5">
        <v>21171127</v>
      </c>
      <c r="C1591" s="7">
        <v>43246</v>
      </c>
      <c r="D1591" s="7">
        <v>43247</v>
      </c>
      <c r="E1591" s="5" t="s">
        <v>29</v>
      </c>
      <c r="F1591" s="5">
        <v>148</v>
      </c>
      <c r="G1591" s="5">
        <v>93</v>
      </c>
      <c r="H1591" s="5" t="s">
        <v>30</v>
      </c>
      <c r="I1591" s="5">
        <v>13</v>
      </c>
      <c r="J1591">
        <f xml:space="preserve"> VLOOKUP(B1591,'Dataset-A1'!A:C,3,FALSE)</f>
        <v>1</v>
      </c>
      <c r="K1591">
        <f xml:space="preserve"> YEAR('Dataset-A2'!D1591)</f>
        <v>2018</v>
      </c>
      <c r="L1591">
        <f t="shared" si="72"/>
        <v>5</v>
      </c>
      <c r="M1591" t="str">
        <f xml:space="preserve"> VLOOKUP(B1591,'Dataset-A1'!A:D,4,FALSE)</f>
        <v>CN</v>
      </c>
      <c r="N1591">
        <f t="shared" si="73"/>
        <v>1</v>
      </c>
      <c r="O1591">
        <f t="shared" si="74"/>
        <v>55</v>
      </c>
    </row>
    <row r="1592" spans="1:15">
      <c r="A1592" s="1">
        <v>50027881</v>
      </c>
      <c r="B1592" s="5">
        <v>21107785</v>
      </c>
      <c r="C1592" s="7">
        <v>43235</v>
      </c>
      <c r="D1592" s="7">
        <v>43236</v>
      </c>
      <c r="E1592" s="5" t="s">
        <v>33</v>
      </c>
      <c r="F1592" s="5">
        <v>612</v>
      </c>
      <c r="G1592" s="5">
        <v>150</v>
      </c>
      <c r="H1592" s="5" t="s">
        <v>30</v>
      </c>
      <c r="I1592" s="5">
        <v>9</v>
      </c>
      <c r="J1592">
        <f xml:space="preserve"> VLOOKUP(B1592,'Dataset-A1'!A:C,3,FALSE)</f>
        <v>0</v>
      </c>
      <c r="K1592">
        <f xml:space="preserve"> YEAR('Dataset-A2'!D1592)</f>
        <v>2018</v>
      </c>
      <c r="L1592">
        <f t="shared" si="72"/>
        <v>5</v>
      </c>
      <c r="M1592" t="str">
        <f xml:space="preserve"> VLOOKUP(B1592,'Dataset-A1'!A:D,4,FALSE)</f>
        <v>CN</v>
      </c>
      <c r="N1592">
        <f t="shared" si="73"/>
        <v>1</v>
      </c>
      <c r="O1592">
        <f t="shared" si="74"/>
        <v>462</v>
      </c>
    </row>
    <row r="1593" spans="1:15">
      <c r="A1593" s="1">
        <v>50027891</v>
      </c>
      <c r="B1593" s="5">
        <v>21163759</v>
      </c>
      <c r="C1593" s="7">
        <v>43292</v>
      </c>
      <c r="D1593" s="7">
        <v>43293</v>
      </c>
      <c r="E1593" s="5" t="s">
        <v>28</v>
      </c>
      <c r="F1593" s="5">
        <v>263</v>
      </c>
      <c r="G1593" s="5">
        <v>179</v>
      </c>
      <c r="H1593" s="5" t="s">
        <v>30</v>
      </c>
      <c r="I1593" s="5">
        <v>8</v>
      </c>
      <c r="J1593">
        <f xml:space="preserve"> VLOOKUP(B1593,'Dataset-A1'!A:C,3,FALSE)</f>
        <v>1</v>
      </c>
      <c r="K1593">
        <f xml:space="preserve"> YEAR('Dataset-A2'!D1593)</f>
        <v>2018</v>
      </c>
      <c r="L1593">
        <f t="shared" si="72"/>
        <v>7</v>
      </c>
      <c r="M1593" t="str">
        <f xml:space="preserve"> VLOOKUP(B1593,'Dataset-A1'!A:D,4,FALSE)</f>
        <v>CN</v>
      </c>
      <c r="N1593">
        <f t="shared" si="73"/>
        <v>1</v>
      </c>
      <c r="O1593">
        <f t="shared" si="74"/>
        <v>84</v>
      </c>
    </row>
    <row r="1594" spans="1:15">
      <c r="A1594" s="1">
        <v>50027911</v>
      </c>
      <c r="B1594" s="5">
        <v>301655</v>
      </c>
      <c r="C1594" s="7">
        <v>43069</v>
      </c>
      <c r="D1594" s="7">
        <v>43076</v>
      </c>
      <c r="E1594" s="5" t="s">
        <v>33</v>
      </c>
      <c r="F1594" s="5">
        <v>482</v>
      </c>
      <c r="G1594" s="5">
        <v>316</v>
      </c>
      <c r="H1594" s="5" t="s">
        <v>30</v>
      </c>
      <c r="I1594" s="5">
        <v>1</v>
      </c>
      <c r="J1594">
        <f xml:space="preserve"> VLOOKUP(B1594,'Dataset-A1'!A:C,3,FALSE)</f>
        <v>1</v>
      </c>
      <c r="K1594">
        <f xml:space="preserve"> YEAR('Dataset-A2'!D1594)</f>
        <v>2017</v>
      </c>
      <c r="L1594">
        <f t="shared" si="72"/>
        <v>12</v>
      </c>
      <c r="M1594" t="str">
        <f xml:space="preserve"> VLOOKUP(B1594,'Dataset-A1'!A:D,4,FALSE)</f>
        <v>EN</v>
      </c>
      <c r="N1594">
        <f t="shared" si="73"/>
        <v>7</v>
      </c>
      <c r="O1594">
        <f t="shared" si="74"/>
        <v>166</v>
      </c>
    </row>
    <row r="1595" spans="1:15">
      <c r="A1595" s="1">
        <v>50027921</v>
      </c>
      <c r="B1595" s="5">
        <v>8974206</v>
      </c>
      <c r="C1595" s="7">
        <v>43158</v>
      </c>
      <c r="D1595" s="7">
        <v>43159</v>
      </c>
      <c r="E1595" s="5" t="s">
        <v>29</v>
      </c>
      <c r="F1595" s="5">
        <v>101</v>
      </c>
      <c r="G1595" s="5">
        <v>32</v>
      </c>
      <c r="H1595" s="5" t="s">
        <v>27</v>
      </c>
      <c r="I1595" s="5">
        <v>6</v>
      </c>
      <c r="J1595">
        <f xml:space="preserve"> VLOOKUP(B1595,'Dataset-A1'!A:C,3,FALSE)</f>
        <v>0</v>
      </c>
      <c r="K1595">
        <f xml:space="preserve"> YEAR('Dataset-A2'!D1595)</f>
        <v>2018</v>
      </c>
      <c r="L1595">
        <f t="shared" si="72"/>
        <v>2</v>
      </c>
      <c r="M1595" t="str">
        <f xml:space="preserve"> VLOOKUP(B1595,'Dataset-A1'!A:D,4,FALSE)</f>
        <v>OT</v>
      </c>
      <c r="N1595">
        <f t="shared" si="73"/>
        <v>1</v>
      </c>
      <c r="O1595">
        <f t="shared" si="74"/>
        <v>69</v>
      </c>
    </row>
    <row r="1596" spans="1:15">
      <c r="A1596" s="1">
        <v>50027931</v>
      </c>
      <c r="B1596" s="5">
        <v>20755752</v>
      </c>
      <c r="C1596" s="7">
        <v>43158</v>
      </c>
      <c r="D1596" s="7">
        <v>43161</v>
      </c>
      <c r="E1596" s="5" t="s">
        <v>29</v>
      </c>
      <c r="F1596" s="5">
        <v>475</v>
      </c>
      <c r="G1596" s="5">
        <v>237</v>
      </c>
      <c r="H1596" s="5" t="s">
        <v>25</v>
      </c>
      <c r="I1596" s="5">
        <v>3</v>
      </c>
      <c r="J1596">
        <f xml:space="preserve"> VLOOKUP(B1596,'Dataset-A1'!A:C,3,FALSE)</f>
        <v>0</v>
      </c>
      <c r="K1596">
        <f xml:space="preserve"> YEAR('Dataset-A2'!D1596)</f>
        <v>2018</v>
      </c>
      <c r="L1596">
        <f t="shared" si="72"/>
        <v>3</v>
      </c>
      <c r="M1596" t="str">
        <f xml:space="preserve"> VLOOKUP(B1596,'Dataset-A1'!A:D,4,FALSE)</f>
        <v>CN</v>
      </c>
      <c r="N1596">
        <f t="shared" si="73"/>
        <v>3</v>
      </c>
      <c r="O1596">
        <f t="shared" si="74"/>
        <v>238</v>
      </c>
    </row>
    <row r="1597" spans="1:15">
      <c r="A1597" s="1">
        <v>50027961</v>
      </c>
      <c r="B1597" s="5">
        <v>21168837</v>
      </c>
      <c r="C1597" s="7">
        <v>43385</v>
      </c>
      <c r="D1597" s="7">
        <v>43388</v>
      </c>
      <c r="E1597" s="5" t="s">
        <v>28</v>
      </c>
      <c r="F1597" s="5">
        <v>371</v>
      </c>
      <c r="G1597" s="5">
        <v>159</v>
      </c>
      <c r="H1597" s="5" t="s">
        <v>30</v>
      </c>
      <c r="I1597" s="5">
        <v>7</v>
      </c>
      <c r="J1597">
        <f xml:space="preserve"> VLOOKUP(B1597,'Dataset-A1'!A:C,3,FALSE)</f>
        <v>0</v>
      </c>
      <c r="K1597">
        <f xml:space="preserve"> YEAR('Dataset-A2'!D1597)</f>
        <v>2018</v>
      </c>
      <c r="L1597">
        <f t="shared" si="72"/>
        <v>10</v>
      </c>
      <c r="M1597" t="str">
        <f xml:space="preserve"> VLOOKUP(B1597,'Dataset-A1'!A:D,4,FALSE)</f>
        <v>CN</v>
      </c>
      <c r="N1597">
        <f t="shared" si="73"/>
        <v>3</v>
      </c>
      <c r="O1597">
        <f t="shared" si="74"/>
        <v>212</v>
      </c>
    </row>
    <row r="1598" spans="1:15">
      <c r="A1598" s="1">
        <v>50027971</v>
      </c>
      <c r="B1598" s="5">
        <v>12445916</v>
      </c>
      <c r="C1598" s="7">
        <v>43364</v>
      </c>
      <c r="D1598" s="7">
        <v>43367</v>
      </c>
      <c r="E1598" s="5" t="s">
        <v>23</v>
      </c>
      <c r="F1598" s="5">
        <v>129</v>
      </c>
      <c r="G1598" s="5">
        <v>52</v>
      </c>
      <c r="H1598" s="5" t="s">
        <v>25</v>
      </c>
      <c r="I1598" s="5">
        <v>4</v>
      </c>
      <c r="J1598">
        <f xml:space="preserve"> VLOOKUP(B1598,'Dataset-A1'!A:C,3,FALSE)</f>
        <v>1</v>
      </c>
      <c r="K1598">
        <f xml:space="preserve"> YEAR('Dataset-A2'!D1598)</f>
        <v>2018</v>
      </c>
      <c r="L1598">
        <f t="shared" si="72"/>
        <v>9</v>
      </c>
      <c r="M1598" t="str">
        <f xml:space="preserve"> VLOOKUP(B1598,'Dataset-A1'!A:D,4,FALSE)</f>
        <v>CN</v>
      </c>
      <c r="N1598">
        <f t="shared" si="73"/>
        <v>3</v>
      </c>
      <c r="O1598">
        <f t="shared" si="74"/>
        <v>77</v>
      </c>
    </row>
    <row r="1599" spans="1:15">
      <c r="A1599" s="1">
        <v>50028001</v>
      </c>
      <c r="B1599" s="5">
        <v>15062186</v>
      </c>
      <c r="C1599" s="7">
        <v>43297</v>
      </c>
      <c r="D1599" s="7">
        <v>43299</v>
      </c>
      <c r="E1599" s="5" t="s">
        <v>29</v>
      </c>
      <c r="F1599" s="5">
        <v>153</v>
      </c>
      <c r="G1599" s="5">
        <v>96</v>
      </c>
      <c r="H1599" s="5" t="s">
        <v>30</v>
      </c>
      <c r="I1599" s="5">
        <v>3</v>
      </c>
      <c r="J1599">
        <f xml:space="preserve"> VLOOKUP(B1599,'Dataset-A1'!A:C,3,FALSE)</f>
        <v>1</v>
      </c>
      <c r="K1599">
        <f xml:space="preserve"> YEAR('Dataset-A2'!D1599)</f>
        <v>2018</v>
      </c>
      <c r="L1599">
        <f t="shared" si="72"/>
        <v>7</v>
      </c>
      <c r="M1599" t="str">
        <f xml:space="preserve"> VLOOKUP(B1599,'Dataset-A1'!A:D,4,FALSE)</f>
        <v>CN</v>
      </c>
      <c r="N1599">
        <f t="shared" si="73"/>
        <v>2</v>
      </c>
      <c r="O1599">
        <f t="shared" si="74"/>
        <v>57</v>
      </c>
    </row>
    <row r="1600" spans="1:15">
      <c r="A1600" s="1">
        <v>50028011</v>
      </c>
      <c r="B1600" s="5">
        <v>18476004</v>
      </c>
      <c r="C1600" s="7">
        <v>43079</v>
      </c>
      <c r="D1600" s="7">
        <v>43082</v>
      </c>
      <c r="E1600" s="5" t="s">
        <v>33</v>
      </c>
      <c r="F1600" s="5">
        <v>278</v>
      </c>
      <c r="G1600" s="5">
        <v>192</v>
      </c>
      <c r="H1600" s="5" t="s">
        <v>27</v>
      </c>
      <c r="I1600" s="5">
        <v>1</v>
      </c>
      <c r="J1600">
        <f xml:space="preserve"> VLOOKUP(B1600,'Dataset-A1'!A:C,3,FALSE)</f>
        <v>1</v>
      </c>
      <c r="K1600">
        <f xml:space="preserve"> YEAR('Dataset-A2'!D1600)</f>
        <v>2017</v>
      </c>
      <c r="L1600">
        <f t="shared" si="72"/>
        <v>12</v>
      </c>
      <c r="M1600" t="str">
        <f xml:space="preserve"> VLOOKUP(B1600,'Dataset-A1'!A:D,4,FALSE)</f>
        <v>CN</v>
      </c>
      <c r="N1600">
        <f t="shared" si="73"/>
        <v>3</v>
      </c>
      <c r="O1600">
        <f t="shared" si="74"/>
        <v>86</v>
      </c>
    </row>
    <row r="1601" spans="1:15">
      <c r="A1601" s="1">
        <v>50028021</v>
      </c>
      <c r="B1601" s="5">
        <v>21167224</v>
      </c>
      <c r="C1601" s="7">
        <v>43384</v>
      </c>
      <c r="D1601" s="7">
        <v>43385</v>
      </c>
      <c r="E1601" s="5" t="s">
        <v>23</v>
      </c>
      <c r="F1601" s="5">
        <v>384</v>
      </c>
      <c r="G1601" s="5">
        <v>235</v>
      </c>
      <c r="H1601" s="5" t="s">
        <v>32</v>
      </c>
      <c r="I1601" s="5">
        <v>4</v>
      </c>
      <c r="J1601">
        <f xml:space="preserve"> VLOOKUP(B1601,'Dataset-A1'!A:C,3,FALSE)</f>
        <v>1</v>
      </c>
      <c r="K1601">
        <f xml:space="preserve"> YEAR('Dataset-A2'!D1601)</f>
        <v>2018</v>
      </c>
      <c r="L1601">
        <f t="shared" si="72"/>
        <v>10</v>
      </c>
      <c r="M1601" t="str">
        <f xml:space="preserve"> VLOOKUP(B1601,'Dataset-A1'!A:D,4,FALSE)</f>
        <v>EN</v>
      </c>
      <c r="N1601">
        <f t="shared" si="73"/>
        <v>1</v>
      </c>
      <c r="O1601">
        <f t="shared" si="74"/>
        <v>149</v>
      </c>
    </row>
    <row r="1602" spans="1:15">
      <c r="A1602" s="1">
        <v>50028031</v>
      </c>
      <c r="B1602" s="5">
        <v>4434122</v>
      </c>
      <c r="C1602" s="7">
        <v>43178</v>
      </c>
      <c r="D1602" s="7">
        <v>43179</v>
      </c>
      <c r="E1602" s="5" t="s">
        <v>28</v>
      </c>
      <c r="F1602" s="5">
        <v>356</v>
      </c>
      <c r="G1602" s="5">
        <v>199</v>
      </c>
      <c r="H1602" s="5" t="s">
        <v>32</v>
      </c>
      <c r="I1602" s="5">
        <v>8</v>
      </c>
      <c r="J1602">
        <f xml:space="preserve"> VLOOKUP(B1602,'Dataset-A1'!A:C,3,FALSE)</f>
        <v>0</v>
      </c>
      <c r="K1602">
        <f xml:space="preserve"> YEAR('Dataset-A2'!D1602)</f>
        <v>2018</v>
      </c>
      <c r="L1602">
        <f t="shared" si="72"/>
        <v>3</v>
      </c>
      <c r="M1602" t="str">
        <f xml:space="preserve"> VLOOKUP(B1602,'Dataset-A1'!A:D,4,FALSE)</f>
        <v>CN</v>
      </c>
      <c r="N1602">
        <f t="shared" si="73"/>
        <v>1</v>
      </c>
      <c r="O1602">
        <f t="shared" si="74"/>
        <v>157</v>
      </c>
    </row>
    <row r="1603" spans="1:15">
      <c r="A1603" s="1">
        <v>50028051</v>
      </c>
      <c r="B1603" s="5">
        <v>21163292</v>
      </c>
      <c r="C1603" s="7">
        <v>43306</v>
      </c>
      <c r="D1603" s="7">
        <v>43307</v>
      </c>
      <c r="E1603" s="5" t="s">
        <v>29</v>
      </c>
      <c r="F1603" s="5">
        <v>34109</v>
      </c>
      <c r="G1603" s="5">
        <v>10281</v>
      </c>
      <c r="H1603" s="5" t="s">
        <v>32</v>
      </c>
      <c r="I1603" s="5">
        <v>2</v>
      </c>
      <c r="J1603">
        <f xml:space="preserve"> VLOOKUP(B1603,'Dataset-A1'!A:C,3,FALSE)</f>
        <v>0</v>
      </c>
      <c r="K1603">
        <f xml:space="preserve"> YEAR('Dataset-A2'!D1603)</f>
        <v>2018</v>
      </c>
      <c r="L1603">
        <f t="shared" ref="L1603:L1666" si="75">MONTH(D1603)</f>
        <v>7</v>
      </c>
      <c r="M1603" t="str">
        <f xml:space="preserve"> VLOOKUP(B1603,'Dataset-A1'!A:D,4,FALSE)</f>
        <v>EN</v>
      </c>
      <c r="N1603">
        <f t="shared" ref="N1603:N1666" si="76">D1603-C1603</f>
        <v>1</v>
      </c>
      <c r="O1603">
        <f t="shared" ref="O1603:O1666" si="77" xml:space="preserve"> F1603-G1603</f>
        <v>23828</v>
      </c>
    </row>
    <row r="1604" spans="1:15">
      <c r="A1604" s="1">
        <v>50028071</v>
      </c>
      <c r="B1604" s="5">
        <v>21163377</v>
      </c>
      <c r="C1604" s="7">
        <v>43191</v>
      </c>
      <c r="D1604" s="7">
        <v>43196</v>
      </c>
      <c r="E1604" s="5" t="s">
        <v>29</v>
      </c>
      <c r="F1604" s="5">
        <v>1632</v>
      </c>
      <c r="G1604" s="5">
        <v>1089</v>
      </c>
      <c r="H1604" s="5" t="s">
        <v>25</v>
      </c>
      <c r="I1604" s="5">
        <v>2</v>
      </c>
      <c r="J1604">
        <f xml:space="preserve"> VLOOKUP(B1604,'Dataset-A1'!A:C,3,FALSE)</f>
        <v>1</v>
      </c>
      <c r="K1604">
        <f xml:space="preserve"> YEAR('Dataset-A2'!D1604)</f>
        <v>2018</v>
      </c>
      <c r="L1604">
        <f t="shared" si="75"/>
        <v>4</v>
      </c>
      <c r="M1604" t="str">
        <f xml:space="preserve"> VLOOKUP(B1604,'Dataset-A1'!A:D,4,FALSE)</f>
        <v>OT</v>
      </c>
      <c r="N1604">
        <f t="shared" si="76"/>
        <v>5</v>
      </c>
      <c r="O1604">
        <f t="shared" si="77"/>
        <v>543</v>
      </c>
    </row>
    <row r="1605" spans="1:15">
      <c r="A1605" s="1">
        <v>50028081</v>
      </c>
      <c r="B1605" s="5">
        <v>21174114</v>
      </c>
      <c r="C1605" s="7">
        <v>43389</v>
      </c>
      <c r="D1605" s="7">
        <v>43389</v>
      </c>
      <c r="E1605" s="5" t="s">
        <v>28</v>
      </c>
      <c r="F1605" s="5">
        <v>821</v>
      </c>
      <c r="G1605" s="5">
        <v>274</v>
      </c>
      <c r="H1605" s="5" t="s">
        <v>32</v>
      </c>
      <c r="I1605" s="5">
        <v>1</v>
      </c>
      <c r="J1605">
        <f xml:space="preserve"> VLOOKUP(B1605,'Dataset-A1'!A:C,3,FALSE)</f>
        <v>1</v>
      </c>
      <c r="K1605">
        <f xml:space="preserve"> YEAR('Dataset-A2'!D1605)</f>
        <v>2018</v>
      </c>
      <c r="L1605">
        <f t="shared" si="75"/>
        <v>10</v>
      </c>
      <c r="M1605" t="str">
        <f xml:space="preserve"> VLOOKUP(B1605,'Dataset-A1'!A:D,4,FALSE)</f>
        <v>EN</v>
      </c>
      <c r="N1605">
        <f t="shared" si="76"/>
        <v>0</v>
      </c>
      <c r="O1605">
        <f t="shared" si="77"/>
        <v>547</v>
      </c>
    </row>
    <row r="1606" spans="1:15">
      <c r="A1606" s="1">
        <v>50028101</v>
      </c>
      <c r="B1606" s="5">
        <v>21164236</v>
      </c>
      <c r="C1606" s="7">
        <v>43353</v>
      </c>
      <c r="D1606" s="7">
        <v>43358</v>
      </c>
      <c r="E1606" s="5" t="s">
        <v>23</v>
      </c>
      <c r="F1606" s="5">
        <v>673</v>
      </c>
      <c r="G1606" s="5">
        <v>460</v>
      </c>
      <c r="H1606" s="5" t="s">
        <v>30</v>
      </c>
      <c r="I1606" s="5">
        <v>8</v>
      </c>
      <c r="J1606">
        <f xml:space="preserve"> VLOOKUP(B1606,'Dataset-A1'!A:C,3,FALSE)</f>
        <v>0</v>
      </c>
      <c r="K1606">
        <f xml:space="preserve"> YEAR('Dataset-A2'!D1606)</f>
        <v>2018</v>
      </c>
      <c r="L1606">
        <f t="shared" si="75"/>
        <v>9</v>
      </c>
      <c r="M1606" t="str">
        <f xml:space="preserve"> VLOOKUP(B1606,'Dataset-A1'!A:D,4,FALSE)</f>
        <v>CN</v>
      </c>
      <c r="N1606">
        <f t="shared" si="76"/>
        <v>5</v>
      </c>
      <c r="O1606">
        <f t="shared" si="77"/>
        <v>213</v>
      </c>
    </row>
    <row r="1607" spans="1:15">
      <c r="A1607" s="1">
        <v>50028111</v>
      </c>
      <c r="B1607" s="5">
        <v>8463784</v>
      </c>
      <c r="C1607" s="7">
        <v>43377</v>
      </c>
      <c r="D1607" s="7">
        <v>43384</v>
      </c>
      <c r="E1607" s="5" t="s">
        <v>28</v>
      </c>
      <c r="F1607" s="5">
        <v>495</v>
      </c>
      <c r="G1607" s="5">
        <v>110</v>
      </c>
      <c r="H1607" s="5" t="s">
        <v>27</v>
      </c>
      <c r="I1607" s="5">
        <v>3</v>
      </c>
      <c r="J1607">
        <f xml:space="preserve"> VLOOKUP(B1607,'Dataset-A1'!A:C,3,FALSE)</f>
        <v>0</v>
      </c>
      <c r="K1607">
        <f xml:space="preserve"> YEAR('Dataset-A2'!D1607)</f>
        <v>2018</v>
      </c>
      <c r="L1607">
        <f t="shared" si="75"/>
        <v>10</v>
      </c>
      <c r="M1607" t="str">
        <f xml:space="preserve"> VLOOKUP(B1607,'Dataset-A1'!A:D,4,FALSE)</f>
        <v>CN</v>
      </c>
      <c r="N1607">
        <f t="shared" si="76"/>
        <v>7</v>
      </c>
      <c r="O1607">
        <f t="shared" si="77"/>
        <v>385</v>
      </c>
    </row>
    <row r="1608" spans="1:15">
      <c r="A1608" s="1">
        <v>50028121</v>
      </c>
      <c r="B1608" s="5">
        <v>21109674</v>
      </c>
      <c r="C1608" s="7">
        <v>43078</v>
      </c>
      <c r="D1608" s="7">
        <v>43085</v>
      </c>
      <c r="E1608" s="5" t="s">
        <v>23</v>
      </c>
      <c r="F1608" s="5">
        <v>1780</v>
      </c>
      <c r="G1608" s="5">
        <v>936</v>
      </c>
      <c r="H1608" s="5" t="s">
        <v>25</v>
      </c>
      <c r="I1608" s="5">
        <v>6</v>
      </c>
      <c r="J1608">
        <f xml:space="preserve"> VLOOKUP(B1608,'Dataset-A1'!A:C,3,FALSE)</f>
        <v>1</v>
      </c>
      <c r="K1608">
        <f xml:space="preserve"> YEAR('Dataset-A2'!D1608)</f>
        <v>2017</v>
      </c>
      <c r="L1608">
        <f t="shared" si="75"/>
        <v>12</v>
      </c>
      <c r="M1608" t="str">
        <f xml:space="preserve"> VLOOKUP(B1608,'Dataset-A1'!A:D,4,FALSE)</f>
        <v>EN</v>
      </c>
      <c r="N1608">
        <f t="shared" si="76"/>
        <v>7</v>
      </c>
      <c r="O1608">
        <f t="shared" si="77"/>
        <v>844</v>
      </c>
    </row>
    <row r="1609" spans="1:15">
      <c r="A1609" s="1">
        <v>50028161</v>
      </c>
      <c r="B1609" s="5">
        <v>14613561</v>
      </c>
      <c r="C1609" s="7">
        <v>43296</v>
      </c>
      <c r="D1609" s="7">
        <v>43301</v>
      </c>
      <c r="E1609" s="5" t="s">
        <v>33</v>
      </c>
      <c r="F1609" s="5">
        <v>1175</v>
      </c>
      <c r="G1609" s="5">
        <v>315</v>
      </c>
      <c r="H1609" s="5" t="s">
        <v>30</v>
      </c>
      <c r="I1609" s="5">
        <v>5</v>
      </c>
      <c r="J1609">
        <f xml:space="preserve"> VLOOKUP(B1609,'Dataset-A1'!A:C,3,FALSE)</f>
        <v>1</v>
      </c>
      <c r="K1609">
        <f xml:space="preserve"> YEAR('Dataset-A2'!D1609)</f>
        <v>2018</v>
      </c>
      <c r="L1609">
        <f t="shared" si="75"/>
        <v>7</v>
      </c>
      <c r="M1609" t="str">
        <f xml:space="preserve"> VLOOKUP(B1609,'Dataset-A1'!A:D,4,FALSE)</f>
        <v>CN</v>
      </c>
      <c r="N1609">
        <f t="shared" si="76"/>
        <v>5</v>
      </c>
      <c r="O1609">
        <f t="shared" si="77"/>
        <v>860</v>
      </c>
    </row>
    <row r="1610" spans="1:15">
      <c r="A1610" s="1">
        <v>50028171</v>
      </c>
      <c r="B1610" s="5">
        <v>4730490</v>
      </c>
      <c r="C1610" s="7">
        <v>43201</v>
      </c>
      <c r="D1610" s="7">
        <v>43202</v>
      </c>
      <c r="E1610" s="5" t="s">
        <v>28</v>
      </c>
      <c r="F1610" s="5">
        <v>9272</v>
      </c>
      <c r="G1610" s="5">
        <v>2834</v>
      </c>
      <c r="H1610" s="5" t="s">
        <v>30</v>
      </c>
      <c r="I1610" s="5">
        <v>2</v>
      </c>
      <c r="J1610">
        <f xml:space="preserve"> VLOOKUP(B1610,'Dataset-A1'!A:C,3,FALSE)</f>
        <v>0</v>
      </c>
      <c r="K1610">
        <f xml:space="preserve"> YEAR('Dataset-A2'!D1610)</f>
        <v>2018</v>
      </c>
      <c r="L1610">
        <f t="shared" si="75"/>
        <v>4</v>
      </c>
      <c r="M1610" t="str">
        <f xml:space="preserve"> VLOOKUP(B1610,'Dataset-A1'!A:D,4,FALSE)</f>
        <v>CN</v>
      </c>
      <c r="N1610">
        <f t="shared" si="76"/>
        <v>1</v>
      </c>
      <c r="O1610">
        <f t="shared" si="77"/>
        <v>6438</v>
      </c>
    </row>
    <row r="1611" spans="1:15">
      <c r="A1611" s="1">
        <v>50028191</v>
      </c>
      <c r="B1611" s="5">
        <v>8862362</v>
      </c>
      <c r="C1611" s="7">
        <v>43162</v>
      </c>
      <c r="D1611" s="7">
        <v>43163</v>
      </c>
      <c r="E1611" s="5" t="s">
        <v>29</v>
      </c>
      <c r="F1611" s="5">
        <v>335</v>
      </c>
      <c r="G1611" s="5">
        <v>222</v>
      </c>
      <c r="H1611" s="5" t="s">
        <v>30</v>
      </c>
      <c r="I1611" s="5">
        <v>2</v>
      </c>
      <c r="J1611">
        <f xml:space="preserve"> VLOOKUP(B1611,'Dataset-A1'!A:C,3,FALSE)</f>
        <v>0</v>
      </c>
      <c r="K1611">
        <f xml:space="preserve"> YEAR('Dataset-A2'!D1611)</f>
        <v>2018</v>
      </c>
      <c r="L1611">
        <f t="shared" si="75"/>
        <v>3</v>
      </c>
      <c r="M1611" t="str">
        <f xml:space="preserve"> VLOOKUP(B1611,'Dataset-A1'!A:D,4,FALSE)</f>
        <v>OT</v>
      </c>
      <c r="N1611">
        <f t="shared" si="76"/>
        <v>1</v>
      </c>
      <c r="O1611">
        <f t="shared" si="77"/>
        <v>113</v>
      </c>
    </row>
    <row r="1612" spans="1:15">
      <c r="A1612" s="1">
        <v>50028201</v>
      </c>
      <c r="B1612" s="5">
        <v>10797100</v>
      </c>
      <c r="C1612" s="7">
        <v>43232</v>
      </c>
      <c r="D1612" s="7">
        <v>43233</v>
      </c>
      <c r="E1612" s="5" t="s">
        <v>23</v>
      </c>
      <c r="F1612" s="5">
        <v>240</v>
      </c>
      <c r="G1612" s="5">
        <v>133</v>
      </c>
      <c r="H1612" s="5" t="s">
        <v>25</v>
      </c>
      <c r="I1612" s="5">
        <v>3</v>
      </c>
      <c r="J1612">
        <f xml:space="preserve"> VLOOKUP(B1612,'Dataset-A1'!A:C,3,FALSE)</f>
        <v>1</v>
      </c>
      <c r="K1612">
        <f xml:space="preserve"> YEAR('Dataset-A2'!D1612)</f>
        <v>2018</v>
      </c>
      <c r="L1612">
        <f t="shared" si="75"/>
        <v>5</v>
      </c>
      <c r="M1612" t="str">
        <f xml:space="preserve"> VLOOKUP(B1612,'Dataset-A1'!A:D,4,FALSE)</f>
        <v>CN</v>
      </c>
      <c r="N1612">
        <f t="shared" si="76"/>
        <v>1</v>
      </c>
      <c r="O1612">
        <f t="shared" si="77"/>
        <v>107</v>
      </c>
    </row>
    <row r="1613" spans="1:15">
      <c r="A1613" s="1">
        <v>50028211</v>
      </c>
      <c r="B1613" s="5">
        <v>4730490</v>
      </c>
      <c r="C1613" s="7">
        <v>43336</v>
      </c>
      <c r="D1613" s="7">
        <v>43336</v>
      </c>
      <c r="E1613" s="5" t="s">
        <v>33</v>
      </c>
      <c r="F1613" s="5">
        <v>138</v>
      </c>
      <c r="G1613" s="5">
        <v>30</v>
      </c>
      <c r="H1613" s="5" t="s">
        <v>30</v>
      </c>
      <c r="I1613" s="5">
        <v>3</v>
      </c>
      <c r="J1613">
        <f xml:space="preserve"> VLOOKUP(B1613,'Dataset-A1'!A:C,3,FALSE)</f>
        <v>0</v>
      </c>
      <c r="K1613">
        <f xml:space="preserve"> YEAR('Dataset-A2'!D1613)</f>
        <v>2018</v>
      </c>
      <c r="L1613">
        <f t="shared" si="75"/>
        <v>8</v>
      </c>
      <c r="M1613" t="str">
        <f xml:space="preserve"> VLOOKUP(B1613,'Dataset-A1'!A:D,4,FALSE)</f>
        <v>CN</v>
      </c>
      <c r="N1613">
        <f t="shared" si="76"/>
        <v>0</v>
      </c>
      <c r="O1613">
        <f t="shared" si="77"/>
        <v>108</v>
      </c>
    </row>
    <row r="1614" spans="1:15">
      <c r="A1614" s="1">
        <v>50028231</v>
      </c>
      <c r="B1614" s="5">
        <v>4197655</v>
      </c>
      <c r="C1614" s="7">
        <v>43348</v>
      </c>
      <c r="D1614" s="7">
        <v>43353</v>
      </c>
      <c r="E1614" s="5" t="s">
        <v>28</v>
      </c>
      <c r="F1614" s="5">
        <v>1216</v>
      </c>
      <c r="G1614" s="5">
        <v>387</v>
      </c>
      <c r="H1614" s="5" t="s">
        <v>27</v>
      </c>
      <c r="I1614" s="5">
        <v>5</v>
      </c>
      <c r="J1614">
        <f xml:space="preserve"> VLOOKUP(B1614,'Dataset-A1'!A:C,3,FALSE)</f>
        <v>0</v>
      </c>
      <c r="K1614">
        <f xml:space="preserve"> YEAR('Dataset-A2'!D1614)</f>
        <v>2018</v>
      </c>
      <c r="L1614">
        <f t="shared" si="75"/>
        <v>9</v>
      </c>
      <c r="M1614" t="str">
        <f xml:space="preserve"> VLOOKUP(B1614,'Dataset-A1'!A:D,4,FALSE)</f>
        <v>CN</v>
      </c>
      <c r="N1614">
        <f t="shared" si="76"/>
        <v>5</v>
      </c>
      <c r="O1614">
        <f t="shared" si="77"/>
        <v>829</v>
      </c>
    </row>
    <row r="1615" spans="1:15">
      <c r="A1615" s="1">
        <v>50028241</v>
      </c>
      <c r="B1615" s="5">
        <v>7937246</v>
      </c>
      <c r="C1615" s="7">
        <v>43343</v>
      </c>
      <c r="D1615" s="7">
        <v>43347</v>
      </c>
      <c r="E1615" s="5" t="s">
        <v>28</v>
      </c>
      <c r="F1615" s="5">
        <v>874</v>
      </c>
      <c r="G1615" s="5">
        <v>604</v>
      </c>
      <c r="H1615" s="5" t="s">
        <v>32</v>
      </c>
      <c r="I1615" s="5">
        <v>2</v>
      </c>
      <c r="J1615">
        <f xml:space="preserve"> VLOOKUP(B1615,'Dataset-A1'!A:C,3,FALSE)</f>
        <v>1</v>
      </c>
      <c r="K1615">
        <f xml:space="preserve"> YEAR('Dataset-A2'!D1615)</f>
        <v>2018</v>
      </c>
      <c r="L1615">
        <f t="shared" si="75"/>
        <v>9</v>
      </c>
      <c r="M1615" t="str">
        <f xml:space="preserve"> VLOOKUP(B1615,'Dataset-A1'!A:D,4,FALSE)</f>
        <v>EN</v>
      </c>
      <c r="N1615">
        <f t="shared" si="76"/>
        <v>4</v>
      </c>
      <c r="O1615">
        <f t="shared" si="77"/>
        <v>270</v>
      </c>
    </row>
    <row r="1616" spans="1:15">
      <c r="A1616" s="1">
        <v>50028251</v>
      </c>
      <c r="B1616" s="5">
        <v>15129146</v>
      </c>
      <c r="C1616" s="7">
        <v>43102</v>
      </c>
      <c r="D1616" s="7">
        <v>43106</v>
      </c>
      <c r="E1616" s="5" t="s">
        <v>29</v>
      </c>
      <c r="F1616" s="5">
        <v>323</v>
      </c>
      <c r="G1616" s="5">
        <v>224</v>
      </c>
      <c r="H1616" s="5" t="s">
        <v>32</v>
      </c>
      <c r="I1616" s="5">
        <v>4</v>
      </c>
      <c r="J1616">
        <f xml:space="preserve"> VLOOKUP(B1616,'Dataset-A1'!A:C,3,FALSE)</f>
        <v>1</v>
      </c>
      <c r="K1616">
        <f xml:space="preserve"> YEAR('Dataset-A2'!D1616)</f>
        <v>2018</v>
      </c>
      <c r="L1616">
        <f t="shared" si="75"/>
        <v>1</v>
      </c>
      <c r="M1616" t="str">
        <f xml:space="preserve"> VLOOKUP(B1616,'Dataset-A1'!A:D,4,FALSE)</f>
        <v>OT</v>
      </c>
      <c r="N1616">
        <f t="shared" si="76"/>
        <v>4</v>
      </c>
      <c r="O1616">
        <f t="shared" si="77"/>
        <v>99</v>
      </c>
    </row>
    <row r="1617" spans="1:15">
      <c r="A1617" s="1">
        <v>50028281</v>
      </c>
      <c r="B1617" s="5">
        <v>20877426</v>
      </c>
      <c r="C1617" s="7">
        <v>43333</v>
      </c>
      <c r="D1617" s="7">
        <v>43337</v>
      </c>
      <c r="E1617" s="5" t="s">
        <v>28</v>
      </c>
      <c r="F1617" s="5">
        <v>1412</v>
      </c>
      <c r="G1617" s="5">
        <v>874</v>
      </c>
      <c r="H1617" s="5" t="s">
        <v>30</v>
      </c>
      <c r="I1617" s="5">
        <v>2</v>
      </c>
      <c r="J1617">
        <f xml:space="preserve"> VLOOKUP(B1617,'Dataset-A1'!A:C,3,FALSE)</f>
        <v>0</v>
      </c>
      <c r="K1617">
        <f xml:space="preserve"> YEAR('Dataset-A2'!D1617)</f>
        <v>2018</v>
      </c>
      <c r="L1617">
        <f t="shared" si="75"/>
        <v>8</v>
      </c>
      <c r="M1617" t="str">
        <f xml:space="preserve"> VLOOKUP(B1617,'Dataset-A1'!A:D,4,FALSE)</f>
        <v>OT</v>
      </c>
      <c r="N1617">
        <f t="shared" si="76"/>
        <v>4</v>
      </c>
      <c r="O1617">
        <f t="shared" si="77"/>
        <v>538</v>
      </c>
    </row>
    <row r="1618" spans="1:15">
      <c r="A1618" s="1">
        <v>50028291</v>
      </c>
      <c r="B1618" s="5">
        <v>13588834</v>
      </c>
      <c r="C1618" s="7">
        <v>43078</v>
      </c>
      <c r="D1618" s="7">
        <v>43083</v>
      </c>
      <c r="E1618" s="5" t="s">
        <v>29</v>
      </c>
      <c r="F1618" s="5">
        <v>328</v>
      </c>
      <c r="G1618" s="5">
        <v>112</v>
      </c>
      <c r="H1618" s="5" t="s">
        <v>32</v>
      </c>
      <c r="I1618" s="5">
        <v>13</v>
      </c>
      <c r="J1618">
        <f xml:space="preserve"> VLOOKUP(B1618,'Dataset-A1'!A:C,3,FALSE)</f>
        <v>1</v>
      </c>
      <c r="K1618">
        <f xml:space="preserve"> YEAR('Dataset-A2'!D1618)</f>
        <v>2017</v>
      </c>
      <c r="L1618">
        <f t="shared" si="75"/>
        <v>12</v>
      </c>
      <c r="M1618" t="str">
        <f xml:space="preserve"> VLOOKUP(B1618,'Dataset-A1'!A:D,4,FALSE)</f>
        <v>OT</v>
      </c>
      <c r="N1618">
        <f t="shared" si="76"/>
        <v>5</v>
      </c>
      <c r="O1618">
        <f t="shared" si="77"/>
        <v>216</v>
      </c>
    </row>
    <row r="1619" spans="1:15">
      <c r="A1619" s="1">
        <v>50028311</v>
      </c>
      <c r="B1619" s="5">
        <v>12269909</v>
      </c>
      <c r="C1619" s="7">
        <v>43407</v>
      </c>
      <c r="D1619" s="7">
        <v>43408</v>
      </c>
      <c r="E1619" s="5" t="s">
        <v>33</v>
      </c>
      <c r="F1619" s="5">
        <v>166</v>
      </c>
      <c r="G1619" s="5">
        <v>78</v>
      </c>
      <c r="H1619" s="5" t="s">
        <v>25</v>
      </c>
      <c r="I1619" s="5">
        <v>2</v>
      </c>
      <c r="J1619">
        <f xml:space="preserve"> VLOOKUP(B1619,'Dataset-A1'!A:C,3,FALSE)</f>
        <v>0</v>
      </c>
      <c r="K1619">
        <f xml:space="preserve"> YEAR('Dataset-A2'!D1619)</f>
        <v>2018</v>
      </c>
      <c r="L1619">
        <f t="shared" si="75"/>
        <v>11</v>
      </c>
      <c r="M1619" t="str">
        <f xml:space="preserve"> VLOOKUP(B1619,'Dataset-A1'!A:D,4,FALSE)</f>
        <v>CN</v>
      </c>
      <c r="N1619">
        <f t="shared" si="76"/>
        <v>1</v>
      </c>
      <c r="O1619">
        <f t="shared" si="77"/>
        <v>88</v>
      </c>
    </row>
    <row r="1620" spans="1:15">
      <c r="A1620" s="1">
        <v>50028321</v>
      </c>
      <c r="B1620" s="5">
        <v>21164895</v>
      </c>
      <c r="C1620" s="7">
        <v>43255</v>
      </c>
      <c r="D1620" s="7">
        <v>43258</v>
      </c>
      <c r="E1620" s="5" t="s">
        <v>23</v>
      </c>
      <c r="F1620" s="5">
        <v>1482</v>
      </c>
      <c r="G1620" s="5">
        <v>1004</v>
      </c>
      <c r="H1620" s="5" t="s">
        <v>27</v>
      </c>
      <c r="I1620" s="5">
        <v>1</v>
      </c>
      <c r="J1620">
        <f xml:space="preserve"> VLOOKUP(B1620,'Dataset-A1'!A:C,3,FALSE)</f>
        <v>0</v>
      </c>
      <c r="K1620">
        <f xml:space="preserve"> YEAR('Dataset-A2'!D1620)</f>
        <v>2018</v>
      </c>
      <c r="L1620">
        <f t="shared" si="75"/>
        <v>6</v>
      </c>
      <c r="M1620" t="str">
        <f xml:space="preserve"> VLOOKUP(B1620,'Dataset-A1'!A:D,4,FALSE)</f>
        <v>EN</v>
      </c>
      <c r="N1620">
        <f t="shared" si="76"/>
        <v>3</v>
      </c>
      <c r="O1620">
        <f t="shared" si="77"/>
        <v>478</v>
      </c>
    </row>
    <row r="1621" spans="1:15">
      <c r="A1621" s="1">
        <v>50028341</v>
      </c>
      <c r="B1621" s="5">
        <v>16022140</v>
      </c>
      <c r="C1621" s="7">
        <v>43284</v>
      </c>
      <c r="D1621" s="7">
        <v>43287</v>
      </c>
      <c r="E1621" s="5" t="s">
        <v>28</v>
      </c>
      <c r="F1621" s="5">
        <v>20901</v>
      </c>
      <c r="G1621" s="5">
        <v>7490</v>
      </c>
      <c r="H1621" s="5" t="s">
        <v>32</v>
      </c>
      <c r="I1621" s="5">
        <v>1</v>
      </c>
      <c r="J1621">
        <f xml:space="preserve"> VLOOKUP(B1621,'Dataset-A1'!A:C,3,FALSE)</f>
        <v>1</v>
      </c>
      <c r="K1621">
        <f xml:space="preserve"> YEAR('Dataset-A2'!D1621)</f>
        <v>2018</v>
      </c>
      <c r="L1621">
        <f t="shared" si="75"/>
        <v>7</v>
      </c>
      <c r="M1621" t="str">
        <f xml:space="preserve"> VLOOKUP(B1621,'Dataset-A1'!A:D,4,FALSE)</f>
        <v>CN</v>
      </c>
      <c r="N1621">
        <f t="shared" si="76"/>
        <v>3</v>
      </c>
      <c r="O1621">
        <f t="shared" si="77"/>
        <v>13411</v>
      </c>
    </row>
    <row r="1622" spans="1:15">
      <c r="A1622" s="1">
        <v>50028361</v>
      </c>
      <c r="B1622" s="5">
        <v>21164637</v>
      </c>
      <c r="C1622" s="7">
        <v>43331</v>
      </c>
      <c r="D1622" s="7">
        <v>43335</v>
      </c>
      <c r="E1622" s="5" t="s">
        <v>29</v>
      </c>
      <c r="F1622" s="5">
        <v>228</v>
      </c>
      <c r="G1622" s="5">
        <v>140</v>
      </c>
      <c r="H1622" s="5" t="s">
        <v>27</v>
      </c>
      <c r="I1622" s="5">
        <v>2</v>
      </c>
      <c r="J1622">
        <f xml:space="preserve"> VLOOKUP(B1622,'Dataset-A1'!A:C,3,FALSE)</f>
        <v>1</v>
      </c>
      <c r="K1622">
        <f xml:space="preserve"> YEAR('Dataset-A2'!D1622)</f>
        <v>2018</v>
      </c>
      <c r="L1622">
        <f t="shared" si="75"/>
        <v>8</v>
      </c>
      <c r="M1622" t="str">
        <f xml:space="preserve"> VLOOKUP(B1622,'Dataset-A1'!A:D,4,FALSE)</f>
        <v>CN</v>
      </c>
      <c r="N1622">
        <f t="shared" si="76"/>
        <v>4</v>
      </c>
      <c r="O1622">
        <f t="shared" si="77"/>
        <v>88</v>
      </c>
    </row>
    <row r="1623" spans="1:15">
      <c r="A1623" s="1">
        <v>50028371</v>
      </c>
      <c r="B1623" s="5">
        <v>1225811</v>
      </c>
      <c r="C1623" s="7">
        <v>43294</v>
      </c>
      <c r="D1623" s="7">
        <v>43297</v>
      </c>
      <c r="E1623" s="5" t="s">
        <v>23</v>
      </c>
      <c r="F1623" s="5">
        <v>7247</v>
      </c>
      <c r="G1623" s="5">
        <v>3323</v>
      </c>
      <c r="H1623" s="5" t="s">
        <v>27</v>
      </c>
      <c r="I1623" s="5">
        <v>1</v>
      </c>
      <c r="J1623">
        <f xml:space="preserve"> VLOOKUP(B1623,'Dataset-A1'!A:C,3,FALSE)</f>
        <v>0</v>
      </c>
      <c r="K1623">
        <f xml:space="preserve"> YEAR('Dataset-A2'!D1623)</f>
        <v>2018</v>
      </c>
      <c r="L1623">
        <f t="shared" si="75"/>
        <v>7</v>
      </c>
      <c r="M1623" t="str">
        <f xml:space="preserve"> VLOOKUP(B1623,'Dataset-A1'!A:D,4,FALSE)</f>
        <v>EN</v>
      </c>
      <c r="N1623">
        <f t="shared" si="76"/>
        <v>3</v>
      </c>
      <c r="O1623">
        <f t="shared" si="77"/>
        <v>3924</v>
      </c>
    </row>
    <row r="1624" spans="1:15">
      <c r="A1624" s="1">
        <v>50028401</v>
      </c>
      <c r="B1624" s="5">
        <v>11005928</v>
      </c>
      <c r="C1624" s="7">
        <v>43411</v>
      </c>
      <c r="D1624" s="7">
        <v>43416</v>
      </c>
      <c r="E1624" s="5" t="s">
        <v>28</v>
      </c>
      <c r="F1624" s="5">
        <v>952</v>
      </c>
      <c r="G1624" s="5">
        <v>457</v>
      </c>
      <c r="H1624" s="5" t="s">
        <v>27</v>
      </c>
      <c r="I1624" s="5">
        <v>9</v>
      </c>
      <c r="J1624">
        <f xml:space="preserve"> VLOOKUP(B1624,'Dataset-A1'!A:C,3,FALSE)</f>
        <v>1</v>
      </c>
      <c r="K1624">
        <f xml:space="preserve"> YEAR('Dataset-A2'!D1624)</f>
        <v>2018</v>
      </c>
      <c r="L1624">
        <f t="shared" si="75"/>
        <v>11</v>
      </c>
      <c r="M1624" t="str">
        <f xml:space="preserve"> VLOOKUP(B1624,'Dataset-A1'!A:D,4,FALSE)</f>
        <v>OT</v>
      </c>
      <c r="N1624">
        <f t="shared" si="76"/>
        <v>5</v>
      </c>
      <c r="O1624">
        <f t="shared" si="77"/>
        <v>495</v>
      </c>
    </row>
    <row r="1625" spans="1:15">
      <c r="A1625" s="1">
        <v>50028411</v>
      </c>
      <c r="B1625" s="5">
        <v>6641818</v>
      </c>
      <c r="C1625" s="7">
        <v>43407</v>
      </c>
      <c r="D1625" s="7">
        <v>43409</v>
      </c>
      <c r="E1625" s="5" t="s">
        <v>33</v>
      </c>
      <c r="F1625" s="5">
        <v>414</v>
      </c>
      <c r="G1625" s="5">
        <v>170</v>
      </c>
      <c r="H1625" s="5" t="s">
        <v>30</v>
      </c>
      <c r="I1625" s="5">
        <v>15</v>
      </c>
      <c r="J1625">
        <f xml:space="preserve"> VLOOKUP(B1625,'Dataset-A1'!A:C,3,FALSE)</f>
        <v>0</v>
      </c>
      <c r="K1625">
        <f xml:space="preserve"> YEAR('Dataset-A2'!D1625)</f>
        <v>2018</v>
      </c>
      <c r="L1625">
        <f t="shared" si="75"/>
        <v>11</v>
      </c>
      <c r="M1625" t="str">
        <f xml:space="preserve"> VLOOKUP(B1625,'Dataset-A1'!A:D,4,FALSE)</f>
        <v>CN</v>
      </c>
      <c r="N1625">
        <f t="shared" si="76"/>
        <v>2</v>
      </c>
      <c r="O1625">
        <f t="shared" si="77"/>
        <v>244</v>
      </c>
    </row>
    <row r="1626" spans="1:15">
      <c r="A1626" s="1">
        <v>50028421</v>
      </c>
      <c r="B1626" s="5">
        <v>11871942</v>
      </c>
      <c r="C1626" s="7">
        <v>43084</v>
      </c>
      <c r="D1626" s="7">
        <v>43085</v>
      </c>
      <c r="E1626" s="5" t="s">
        <v>28</v>
      </c>
      <c r="F1626" s="5">
        <v>1310</v>
      </c>
      <c r="G1626" s="5">
        <v>866</v>
      </c>
      <c r="H1626" s="5" t="s">
        <v>25</v>
      </c>
      <c r="I1626" s="5">
        <v>4</v>
      </c>
      <c r="J1626">
        <f xml:space="preserve"> VLOOKUP(B1626,'Dataset-A1'!A:C,3,FALSE)</f>
        <v>0</v>
      </c>
      <c r="K1626">
        <f xml:space="preserve"> YEAR('Dataset-A2'!D1626)</f>
        <v>2017</v>
      </c>
      <c r="L1626">
        <f t="shared" si="75"/>
        <v>12</v>
      </c>
      <c r="M1626" t="str">
        <f xml:space="preserve"> VLOOKUP(B1626,'Dataset-A1'!A:D,4,FALSE)</f>
        <v>OT</v>
      </c>
      <c r="N1626">
        <f t="shared" si="76"/>
        <v>1</v>
      </c>
      <c r="O1626">
        <f t="shared" si="77"/>
        <v>444</v>
      </c>
    </row>
    <row r="1627" spans="1:15">
      <c r="A1627" s="1">
        <v>50028431</v>
      </c>
      <c r="B1627" s="5">
        <v>14370051</v>
      </c>
      <c r="C1627" s="7">
        <v>43360</v>
      </c>
      <c r="D1627" s="7">
        <v>43366</v>
      </c>
      <c r="E1627" s="5" t="s">
        <v>29</v>
      </c>
      <c r="F1627" s="5">
        <v>191</v>
      </c>
      <c r="G1627" s="5">
        <v>68</v>
      </c>
      <c r="H1627" s="5" t="s">
        <v>25</v>
      </c>
      <c r="I1627" s="5">
        <v>7</v>
      </c>
      <c r="J1627">
        <f xml:space="preserve"> VLOOKUP(B1627,'Dataset-A1'!A:C,3,FALSE)</f>
        <v>0</v>
      </c>
      <c r="K1627">
        <f xml:space="preserve"> YEAR('Dataset-A2'!D1627)</f>
        <v>2018</v>
      </c>
      <c r="L1627">
        <f t="shared" si="75"/>
        <v>9</v>
      </c>
      <c r="M1627" t="str">
        <f xml:space="preserve"> VLOOKUP(B1627,'Dataset-A1'!A:D,4,FALSE)</f>
        <v>OT</v>
      </c>
      <c r="N1627">
        <f t="shared" si="76"/>
        <v>6</v>
      </c>
      <c r="O1627">
        <f t="shared" si="77"/>
        <v>123</v>
      </c>
    </row>
    <row r="1628" spans="1:15">
      <c r="A1628" s="1">
        <v>50028441</v>
      </c>
      <c r="B1628" s="5">
        <v>14878984</v>
      </c>
      <c r="C1628" s="7">
        <v>43369</v>
      </c>
      <c r="D1628" s="7">
        <v>43373</v>
      </c>
      <c r="E1628" s="5" t="s">
        <v>29</v>
      </c>
      <c r="F1628" s="5">
        <v>571</v>
      </c>
      <c r="G1628" s="5">
        <v>157</v>
      </c>
      <c r="H1628" s="5" t="s">
        <v>32</v>
      </c>
      <c r="I1628" s="5">
        <v>7</v>
      </c>
      <c r="J1628">
        <f xml:space="preserve"> VLOOKUP(B1628,'Dataset-A1'!A:C,3,FALSE)</f>
        <v>0</v>
      </c>
      <c r="K1628">
        <f xml:space="preserve"> YEAR('Dataset-A2'!D1628)</f>
        <v>2018</v>
      </c>
      <c r="L1628">
        <f t="shared" si="75"/>
        <v>9</v>
      </c>
      <c r="M1628" t="str">
        <f xml:space="preserve"> VLOOKUP(B1628,'Dataset-A1'!A:D,4,FALSE)</f>
        <v>CN</v>
      </c>
      <c r="N1628">
        <f t="shared" si="76"/>
        <v>4</v>
      </c>
      <c r="O1628">
        <f t="shared" si="77"/>
        <v>414</v>
      </c>
    </row>
    <row r="1629" spans="1:15">
      <c r="A1629" s="1">
        <v>50028451</v>
      </c>
      <c r="B1629" s="5">
        <v>13899131</v>
      </c>
      <c r="C1629" s="7">
        <v>43159</v>
      </c>
      <c r="D1629" s="7">
        <v>43164</v>
      </c>
      <c r="E1629" s="5" t="s">
        <v>33</v>
      </c>
      <c r="F1629" s="5">
        <v>429</v>
      </c>
      <c r="G1629" s="5">
        <v>129</v>
      </c>
      <c r="H1629" s="5" t="s">
        <v>30</v>
      </c>
      <c r="I1629" s="5">
        <v>2</v>
      </c>
      <c r="J1629">
        <f xml:space="preserve"> VLOOKUP(B1629,'Dataset-A1'!A:C,3,FALSE)</f>
        <v>1</v>
      </c>
      <c r="K1629">
        <f xml:space="preserve"> YEAR('Dataset-A2'!D1629)</f>
        <v>2018</v>
      </c>
      <c r="L1629">
        <f t="shared" si="75"/>
        <v>3</v>
      </c>
      <c r="M1629" t="str">
        <f xml:space="preserve"> VLOOKUP(B1629,'Dataset-A1'!A:D,4,FALSE)</f>
        <v>EN</v>
      </c>
      <c r="N1629">
        <f t="shared" si="76"/>
        <v>5</v>
      </c>
      <c r="O1629">
        <f t="shared" si="77"/>
        <v>300</v>
      </c>
    </row>
    <row r="1630" spans="1:15">
      <c r="A1630" s="1">
        <v>50028461</v>
      </c>
      <c r="B1630" s="5">
        <v>4232500</v>
      </c>
      <c r="C1630" s="7">
        <v>43360</v>
      </c>
      <c r="D1630" s="7">
        <v>43361</v>
      </c>
      <c r="E1630" s="5" t="s">
        <v>33</v>
      </c>
      <c r="F1630" s="5">
        <v>563</v>
      </c>
      <c r="G1630" s="5">
        <v>271</v>
      </c>
      <c r="H1630" s="5" t="s">
        <v>25</v>
      </c>
      <c r="I1630" s="5">
        <v>1</v>
      </c>
      <c r="J1630">
        <f xml:space="preserve"> VLOOKUP(B1630,'Dataset-A1'!A:C,3,FALSE)</f>
        <v>0</v>
      </c>
      <c r="K1630">
        <f xml:space="preserve"> YEAR('Dataset-A2'!D1630)</f>
        <v>2018</v>
      </c>
      <c r="L1630">
        <f t="shared" si="75"/>
        <v>9</v>
      </c>
      <c r="M1630" t="str">
        <f xml:space="preserve"> VLOOKUP(B1630,'Dataset-A1'!A:D,4,FALSE)</f>
        <v>CN</v>
      </c>
      <c r="N1630">
        <f t="shared" si="76"/>
        <v>1</v>
      </c>
      <c r="O1630">
        <f t="shared" si="77"/>
        <v>292</v>
      </c>
    </row>
    <row r="1631" spans="1:15">
      <c r="A1631" s="1">
        <v>50028481</v>
      </c>
      <c r="B1631" s="5">
        <v>379049</v>
      </c>
      <c r="C1631" s="7">
        <v>43219</v>
      </c>
      <c r="D1631" s="7">
        <v>43220</v>
      </c>
      <c r="E1631" s="5" t="s">
        <v>33</v>
      </c>
      <c r="F1631" s="5">
        <v>585</v>
      </c>
      <c r="G1631" s="5">
        <v>212</v>
      </c>
      <c r="H1631" s="5" t="s">
        <v>30</v>
      </c>
      <c r="I1631" s="5">
        <v>11</v>
      </c>
      <c r="J1631">
        <f xml:space="preserve"> VLOOKUP(B1631,'Dataset-A1'!A:C,3,FALSE)</f>
        <v>0</v>
      </c>
      <c r="K1631">
        <f xml:space="preserve"> YEAR('Dataset-A2'!D1631)</f>
        <v>2018</v>
      </c>
      <c r="L1631">
        <f t="shared" si="75"/>
        <v>4</v>
      </c>
      <c r="M1631" t="str">
        <f xml:space="preserve"> VLOOKUP(B1631,'Dataset-A1'!A:D,4,FALSE)</f>
        <v>CN</v>
      </c>
      <c r="N1631">
        <f t="shared" si="76"/>
        <v>1</v>
      </c>
      <c r="O1631">
        <f t="shared" si="77"/>
        <v>373</v>
      </c>
    </row>
    <row r="1632" spans="1:15">
      <c r="A1632" s="1">
        <v>50028491</v>
      </c>
      <c r="B1632" s="5">
        <v>7619676</v>
      </c>
      <c r="C1632" s="7">
        <v>43164</v>
      </c>
      <c r="D1632" s="7">
        <v>43169</v>
      </c>
      <c r="E1632" s="5" t="s">
        <v>23</v>
      </c>
      <c r="F1632" s="5">
        <v>17730</v>
      </c>
      <c r="G1632" s="5">
        <v>11723</v>
      </c>
      <c r="H1632" s="5" t="s">
        <v>32</v>
      </c>
      <c r="I1632" s="5">
        <v>15</v>
      </c>
      <c r="J1632">
        <f xml:space="preserve"> VLOOKUP(B1632,'Dataset-A1'!A:C,3,FALSE)</f>
        <v>1</v>
      </c>
      <c r="K1632">
        <f xml:space="preserve"> YEAR('Dataset-A2'!D1632)</f>
        <v>2018</v>
      </c>
      <c r="L1632">
        <f t="shared" si="75"/>
        <v>3</v>
      </c>
      <c r="M1632" t="str">
        <f xml:space="preserve"> VLOOKUP(B1632,'Dataset-A1'!A:D,4,FALSE)</f>
        <v>CN</v>
      </c>
      <c r="N1632">
        <f t="shared" si="76"/>
        <v>5</v>
      </c>
      <c r="O1632">
        <f t="shared" si="77"/>
        <v>6007</v>
      </c>
    </row>
    <row r="1633" spans="1:15">
      <c r="A1633" s="1">
        <v>50028511</v>
      </c>
      <c r="B1633" s="5">
        <v>21146418</v>
      </c>
      <c r="C1633" s="7">
        <v>43392</v>
      </c>
      <c r="D1633" s="7">
        <v>43394</v>
      </c>
      <c r="E1633" s="5" t="s">
        <v>33</v>
      </c>
      <c r="F1633" s="5">
        <v>2086</v>
      </c>
      <c r="G1633" s="5">
        <v>937</v>
      </c>
      <c r="H1633" s="5" t="s">
        <v>27</v>
      </c>
      <c r="I1633" s="5">
        <v>3</v>
      </c>
      <c r="J1633">
        <f xml:space="preserve"> VLOOKUP(B1633,'Dataset-A1'!A:C,3,FALSE)</f>
        <v>1</v>
      </c>
      <c r="K1633">
        <f xml:space="preserve"> YEAR('Dataset-A2'!D1633)</f>
        <v>2018</v>
      </c>
      <c r="L1633">
        <f t="shared" si="75"/>
        <v>10</v>
      </c>
      <c r="M1633" t="str">
        <f xml:space="preserve"> VLOOKUP(B1633,'Dataset-A1'!A:D,4,FALSE)</f>
        <v>CN</v>
      </c>
      <c r="N1633">
        <f t="shared" si="76"/>
        <v>2</v>
      </c>
      <c r="O1633">
        <f t="shared" si="77"/>
        <v>1149</v>
      </c>
    </row>
    <row r="1634" spans="1:15">
      <c r="A1634" s="1">
        <v>50028531</v>
      </c>
      <c r="B1634" s="5">
        <v>4743995</v>
      </c>
      <c r="C1634" s="7">
        <v>43135</v>
      </c>
      <c r="D1634" s="7">
        <v>43142</v>
      </c>
      <c r="E1634" s="5" t="s">
        <v>33</v>
      </c>
      <c r="F1634" s="5">
        <v>2981</v>
      </c>
      <c r="G1634" s="5">
        <v>990</v>
      </c>
      <c r="H1634" s="5" t="s">
        <v>30</v>
      </c>
      <c r="I1634" s="5">
        <v>7</v>
      </c>
      <c r="J1634">
        <f xml:space="preserve"> VLOOKUP(B1634,'Dataset-A1'!A:C,3,FALSE)</f>
        <v>1</v>
      </c>
      <c r="K1634">
        <f xml:space="preserve"> YEAR('Dataset-A2'!D1634)</f>
        <v>2018</v>
      </c>
      <c r="L1634">
        <f t="shared" si="75"/>
        <v>2</v>
      </c>
      <c r="M1634" t="str">
        <f xml:space="preserve"> VLOOKUP(B1634,'Dataset-A1'!A:D,4,FALSE)</f>
        <v>EN</v>
      </c>
      <c r="N1634">
        <f t="shared" si="76"/>
        <v>7</v>
      </c>
      <c r="O1634">
        <f t="shared" si="77"/>
        <v>1991</v>
      </c>
    </row>
    <row r="1635" spans="1:15">
      <c r="A1635" s="1">
        <v>50028541</v>
      </c>
      <c r="B1635" s="5">
        <v>8862362</v>
      </c>
      <c r="C1635" s="7">
        <v>43212</v>
      </c>
      <c r="D1635" s="7">
        <v>43215</v>
      </c>
      <c r="E1635" s="5" t="s">
        <v>28</v>
      </c>
      <c r="F1635" s="5">
        <v>333</v>
      </c>
      <c r="G1635" s="5">
        <v>157</v>
      </c>
      <c r="H1635" s="5" t="s">
        <v>30</v>
      </c>
      <c r="I1635" s="5">
        <v>12</v>
      </c>
      <c r="J1635">
        <f xml:space="preserve"> VLOOKUP(B1635,'Dataset-A1'!A:C,3,FALSE)</f>
        <v>0</v>
      </c>
      <c r="K1635">
        <f xml:space="preserve"> YEAR('Dataset-A2'!D1635)</f>
        <v>2018</v>
      </c>
      <c r="L1635">
        <f t="shared" si="75"/>
        <v>4</v>
      </c>
      <c r="M1635" t="str">
        <f xml:space="preserve"> VLOOKUP(B1635,'Dataset-A1'!A:D,4,FALSE)</f>
        <v>OT</v>
      </c>
      <c r="N1635">
        <f t="shared" si="76"/>
        <v>3</v>
      </c>
      <c r="O1635">
        <f t="shared" si="77"/>
        <v>176</v>
      </c>
    </row>
    <row r="1636" spans="1:15">
      <c r="A1636" s="1">
        <v>50028571</v>
      </c>
      <c r="B1636" s="5">
        <v>21165391</v>
      </c>
      <c r="C1636" s="7">
        <v>43077</v>
      </c>
      <c r="D1636" s="7">
        <v>43080</v>
      </c>
      <c r="E1636" s="5" t="s">
        <v>29</v>
      </c>
      <c r="F1636" s="5">
        <v>437</v>
      </c>
      <c r="G1636" s="5">
        <v>290</v>
      </c>
      <c r="H1636" s="5" t="s">
        <v>25</v>
      </c>
      <c r="I1636" s="5">
        <v>10</v>
      </c>
      <c r="J1636">
        <f xml:space="preserve"> VLOOKUP(B1636,'Dataset-A1'!A:C,3,FALSE)</f>
        <v>1</v>
      </c>
      <c r="K1636">
        <f xml:space="preserve"> YEAR('Dataset-A2'!D1636)</f>
        <v>2017</v>
      </c>
      <c r="L1636">
        <f t="shared" si="75"/>
        <v>12</v>
      </c>
      <c r="M1636" t="str">
        <f xml:space="preserve"> VLOOKUP(B1636,'Dataset-A1'!A:D,4,FALSE)</f>
        <v>CN</v>
      </c>
      <c r="N1636">
        <f t="shared" si="76"/>
        <v>3</v>
      </c>
      <c r="O1636">
        <f t="shared" si="77"/>
        <v>147</v>
      </c>
    </row>
    <row r="1637" spans="1:15">
      <c r="A1637" s="1">
        <v>50028591</v>
      </c>
      <c r="B1637" s="5">
        <v>384042</v>
      </c>
      <c r="C1637" s="7">
        <v>43300</v>
      </c>
      <c r="D1637" s="7">
        <v>43301</v>
      </c>
      <c r="E1637" s="5" t="s">
        <v>23</v>
      </c>
      <c r="F1637" s="5">
        <v>396</v>
      </c>
      <c r="G1637" s="5">
        <v>203</v>
      </c>
      <c r="H1637" s="5" t="s">
        <v>30</v>
      </c>
      <c r="I1637" s="5">
        <v>2</v>
      </c>
      <c r="J1637">
        <f xml:space="preserve"> VLOOKUP(B1637,'Dataset-A1'!A:C,3,FALSE)</f>
        <v>1</v>
      </c>
      <c r="K1637">
        <f xml:space="preserve"> YEAR('Dataset-A2'!D1637)</f>
        <v>2018</v>
      </c>
      <c r="L1637">
        <f t="shared" si="75"/>
        <v>7</v>
      </c>
      <c r="M1637" t="str">
        <f xml:space="preserve"> VLOOKUP(B1637,'Dataset-A1'!A:D,4,FALSE)</f>
        <v>CN</v>
      </c>
      <c r="N1637">
        <f t="shared" si="76"/>
        <v>1</v>
      </c>
      <c r="O1637">
        <f t="shared" si="77"/>
        <v>193</v>
      </c>
    </row>
    <row r="1638" spans="1:15">
      <c r="A1638" s="1">
        <v>50028611</v>
      </c>
      <c r="B1638" s="5">
        <v>13075959</v>
      </c>
      <c r="C1638" s="7">
        <v>43410</v>
      </c>
      <c r="D1638" s="7">
        <v>43416</v>
      </c>
      <c r="E1638" s="5" t="s">
        <v>28</v>
      </c>
      <c r="F1638" s="5">
        <v>521</v>
      </c>
      <c r="G1638" s="5">
        <v>219</v>
      </c>
      <c r="H1638" s="5" t="s">
        <v>30</v>
      </c>
      <c r="I1638" s="5">
        <v>2</v>
      </c>
      <c r="J1638">
        <f xml:space="preserve"> VLOOKUP(B1638,'Dataset-A1'!A:C,3,FALSE)</f>
        <v>1</v>
      </c>
      <c r="K1638">
        <f xml:space="preserve"> YEAR('Dataset-A2'!D1638)</f>
        <v>2018</v>
      </c>
      <c r="L1638">
        <f t="shared" si="75"/>
        <v>11</v>
      </c>
      <c r="M1638" t="str">
        <f xml:space="preserve"> VLOOKUP(B1638,'Dataset-A1'!A:D,4,FALSE)</f>
        <v>EN</v>
      </c>
      <c r="N1638">
        <f t="shared" si="76"/>
        <v>6</v>
      </c>
      <c r="O1638">
        <f t="shared" si="77"/>
        <v>302</v>
      </c>
    </row>
    <row r="1639" spans="1:15">
      <c r="A1639" s="1">
        <v>50028621</v>
      </c>
      <c r="B1639" s="5">
        <v>20738239</v>
      </c>
      <c r="C1639" s="7">
        <v>43397</v>
      </c>
      <c r="D1639" s="7">
        <v>43399</v>
      </c>
      <c r="E1639" s="5" t="s">
        <v>28</v>
      </c>
      <c r="F1639" s="5">
        <v>395</v>
      </c>
      <c r="G1639" s="5">
        <v>96</v>
      </c>
      <c r="H1639" s="5" t="s">
        <v>27</v>
      </c>
      <c r="I1639" s="5">
        <v>2</v>
      </c>
      <c r="J1639">
        <f xml:space="preserve"> VLOOKUP(B1639,'Dataset-A1'!A:C,3,FALSE)</f>
        <v>1</v>
      </c>
      <c r="K1639">
        <f xml:space="preserve"> YEAR('Dataset-A2'!D1639)</f>
        <v>2018</v>
      </c>
      <c r="L1639">
        <f t="shared" si="75"/>
        <v>10</v>
      </c>
      <c r="M1639" t="str">
        <f xml:space="preserve"> VLOOKUP(B1639,'Dataset-A1'!A:D,4,FALSE)</f>
        <v>EN</v>
      </c>
      <c r="N1639">
        <f t="shared" si="76"/>
        <v>2</v>
      </c>
      <c r="O1639">
        <f t="shared" si="77"/>
        <v>299</v>
      </c>
    </row>
    <row r="1640" spans="1:15">
      <c r="A1640" s="1">
        <v>50028651</v>
      </c>
      <c r="B1640" s="5">
        <v>10904363</v>
      </c>
      <c r="C1640" s="7">
        <v>43305</v>
      </c>
      <c r="D1640" s="7">
        <v>43309</v>
      </c>
      <c r="E1640" s="5" t="s">
        <v>33</v>
      </c>
      <c r="F1640" s="5">
        <v>131</v>
      </c>
      <c r="G1640" s="5">
        <v>32</v>
      </c>
      <c r="H1640" s="5" t="s">
        <v>30</v>
      </c>
      <c r="I1640" s="5">
        <v>1</v>
      </c>
      <c r="J1640">
        <f xml:space="preserve"> VLOOKUP(B1640,'Dataset-A1'!A:C,3,FALSE)</f>
        <v>0</v>
      </c>
      <c r="K1640">
        <f xml:space="preserve"> YEAR('Dataset-A2'!D1640)</f>
        <v>2018</v>
      </c>
      <c r="L1640">
        <f t="shared" si="75"/>
        <v>7</v>
      </c>
      <c r="M1640" t="str">
        <f xml:space="preserve"> VLOOKUP(B1640,'Dataset-A1'!A:D,4,FALSE)</f>
        <v>OT</v>
      </c>
      <c r="N1640">
        <f t="shared" si="76"/>
        <v>4</v>
      </c>
      <c r="O1640">
        <f t="shared" si="77"/>
        <v>99</v>
      </c>
    </row>
    <row r="1641" spans="1:15">
      <c r="A1641" s="1">
        <v>50028661</v>
      </c>
      <c r="B1641" s="5">
        <v>16734375</v>
      </c>
      <c r="C1641" s="7">
        <v>43085</v>
      </c>
      <c r="D1641" s="7">
        <v>43091</v>
      </c>
      <c r="E1641" s="5" t="s">
        <v>29</v>
      </c>
      <c r="F1641" s="5">
        <v>407</v>
      </c>
      <c r="G1641" s="5">
        <v>252</v>
      </c>
      <c r="H1641" s="5" t="s">
        <v>30</v>
      </c>
      <c r="I1641" s="5">
        <v>4</v>
      </c>
      <c r="J1641">
        <f xml:space="preserve"> VLOOKUP(B1641,'Dataset-A1'!A:C,3,FALSE)</f>
        <v>0</v>
      </c>
      <c r="K1641">
        <f xml:space="preserve"> YEAR('Dataset-A2'!D1641)</f>
        <v>2017</v>
      </c>
      <c r="L1641">
        <f t="shared" si="75"/>
        <v>12</v>
      </c>
      <c r="M1641" t="str">
        <f xml:space="preserve"> VLOOKUP(B1641,'Dataset-A1'!A:D,4,FALSE)</f>
        <v>CN</v>
      </c>
      <c r="N1641">
        <f t="shared" si="76"/>
        <v>6</v>
      </c>
      <c r="O1641">
        <f t="shared" si="77"/>
        <v>155</v>
      </c>
    </row>
    <row r="1642" spans="1:15">
      <c r="A1642" s="1">
        <v>50028671</v>
      </c>
      <c r="B1642" s="5">
        <v>5465420</v>
      </c>
      <c r="C1642" s="7">
        <v>43133</v>
      </c>
      <c r="D1642" s="7">
        <v>43137</v>
      </c>
      <c r="E1642" s="5" t="s">
        <v>29</v>
      </c>
      <c r="F1642" s="5">
        <v>567</v>
      </c>
      <c r="G1642" s="5">
        <v>127</v>
      </c>
      <c r="H1642" s="5" t="s">
        <v>27</v>
      </c>
      <c r="I1642" s="5">
        <v>6</v>
      </c>
      <c r="J1642">
        <f xml:space="preserve"> VLOOKUP(B1642,'Dataset-A1'!A:C,3,FALSE)</f>
        <v>1</v>
      </c>
      <c r="K1642">
        <f xml:space="preserve"> YEAR('Dataset-A2'!D1642)</f>
        <v>2018</v>
      </c>
      <c r="L1642">
        <f t="shared" si="75"/>
        <v>2</v>
      </c>
      <c r="M1642" t="str">
        <f xml:space="preserve"> VLOOKUP(B1642,'Dataset-A1'!A:D,4,FALSE)</f>
        <v>EN</v>
      </c>
      <c r="N1642">
        <f t="shared" si="76"/>
        <v>4</v>
      </c>
      <c r="O1642">
        <f t="shared" si="77"/>
        <v>440</v>
      </c>
    </row>
    <row r="1643" spans="1:15">
      <c r="A1643" s="1">
        <v>50028691</v>
      </c>
      <c r="B1643" s="5">
        <v>8915225</v>
      </c>
      <c r="C1643" s="7">
        <v>43277</v>
      </c>
      <c r="D1643" s="7">
        <v>43282</v>
      </c>
      <c r="E1643" s="5" t="s">
        <v>28</v>
      </c>
      <c r="F1643" s="5">
        <v>271</v>
      </c>
      <c r="G1643" s="5">
        <v>133</v>
      </c>
      <c r="H1643" s="5" t="s">
        <v>27</v>
      </c>
      <c r="I1643" s="5">
        <v>9</v>
      </c>
      <c r="J1643">
        <f xml:space="preserve"> VLOOKUP(B1643,'Dataset-A1'!A:C,3,FALSE)</f>
        <v>1</v>
      </c>
      <c r="K1643">
        <f xml:space="preserve"> YEAR('Dataset-A2'!D1643)</f>
        <v>2018</v>
      </c>
      <c r="L1643">
        <f t="shared" si="75"/>
        <v>7</v>
      </c>
      <c r="M1643" t="str">
        <f xml:space="preserve"> VLOOKUP(B1643,'Dataset-A1'!A:D,4,FALSE)</f>
        <v>EN</v>
      </c>
      <c r="N1643">
        <f t="shared" si="76"/>
        <v>5</v>
      </c>
      <c r="O1643">
        <f t="shared" si="77"/>
        <v>138</v>
      </c>
    </row>
    <row r="1644" spans="1:15">
      <c r="A1644" s="1">
        <v>50028741</v>
      </c>
      <c r="B1644" s="5">
        <v>21169314</v>
      </c>
      <c r="C1644" s="7">
        <v>43367</v>
      </c>
      <c r="D1644" s="7">
        <v>43372</v>
      </c>
      <c r="E1644" s="5" t="s">
        <v>33</v>
      </c>
      <c r="F1644" s="5">
        <v>671</v>
      </c>
      <c r="G1644" s="5">
        <v>312</v>
      </c>
      <c r="H1644" s="5" t="s">
        <v>27</v>
      </c>
      <c r="I1644" s="5">
        <v>1</v>
      </c>
      <c r="J1644">
        <f xml:space="preserve"> VLOOKUP(B1644,'Dataset-A1'!A:C,3,FALSE)</f>
        <v>1</v>
      </c>
      <c r="K1644">
        <f xml:space="preserve"> YEAR('Dataset-A2'!D1644)</f>
        <v>2018</v>
      </c>
      <c r="L1644">
        <f t="shared" si="75"/>
        <v>9</v>
      </c>
      <c r="M1644" t="str">
        <f xml:space="preserve"> VLOOKUP(B1644,'Dataset-A1'!A:D,4,FALSE)</f>
        <v>CN</v>
      </c>
      <c r="N1644">
        <f t="shared" si="76"/>
        <v>5</v>
      </c>
      <c r="O1644">
        <f t="shared" si="77"/>
        <v>359</v>
      </c>
    </row>
    <row r="1645" spans="1:15">
      <c r="A1645" s="1">
        <v>50028801</v>
      </c>
      <c r="B1645" s="5">
        <v>16166261</v>
      </c>
      <c r="C1645" s="7">
        <v>43067</v>
      </c>
      <c r="D1645" s="7">
        <v>43068</v>
      </c>
      <c r="E1645" s="5" t="s">
        <v>28</v>
      </c>
      <c r="F1645" s="5">
        <v>761</v>
      </c>
      <c r="G1645" s="5">
        <v>325</v>
      </c>
      <c r="H1645" s="5" t="s">
        <v>30</v>
      </c>
      <c r="I1645" s="5">
        <v>7</v>
      </c>
      <c r="J1645">
        <f xml:space="preserve"> VLOOKUP(B1645,'Dataset-A1'!A:C,3,FALSE)</f>
        <v>1</v>
      </c>
      <c r="K1645">
        <f xml:space="preserve"> YEAR('Dataset-A2'!D1645)</f>
        <v>2017</v>
      </c>
      <c r="L1645">
        <f t="shared" si="75"/>
        <v>11</v>
      </c>
      <c r="M1645" t="str">
        <f xml:space="preserve"> VLOOKUP(B1645,'Dataset-A1'!A:D,4,FALSE)</f>
        <v>OT</v>
      </c>
      <c r="N1645">
        <f t="shared" si="76"/>
        <v>1</v>
      </c>
      <c r="O1645">
        <f t="shared" si="77"/>
        <v>436</v>
      </c>
    </row>
    <row r="1646" spans="1:15">
      <c r="A1646" s="1">
        <v>50028811</v>
      </c>
      <c r="B1646" s="5">
        <v>310092</v>
      </c>
      <c r="C1646" s="7">
        <v>43091</v>
      </c>
      <c r="D1646" s="7">
        <v>43092</v>
      </c>
      <c r="E1646" s="5" t="s">
        <v>29</v>
      </c>
      <c r="F1646" s="5">
        <v>533</v>
      </c>
      <c r="G1646" s="5">
        <v>302</v>
      </c>
      <c r="H1646" s="5" t="s">
        <v>30</v>
      </c>
      <c r="I1646" s="5">
        <v>4</v>
      </c>
      <c r="J1646">
        <f xml:space="preserve"> VLOOKUP(B1646,'Dataset-A1'!A:C,3,FALSE)</f>
        <v>1</v>
      </c>
      <c r="K1646">
        <f xml:space="preserve"> YEAR('Dataset-A2'!D1646)</f>
        <v>2017</v>
      </c>
      <c r="L1646">
        <f t="shared" si="75"/>
        <v>12</v>
      </c>
      <c r="M1646" t="str">
        <f xml:space="preserve"> VLOOKUP(B1646,'Dataset-A1'!A:D,4,FALSE)</f>
        <v>OT</v>
      </c>
      <c r="N1646">
        <f t="shared" si="76"/>
        <v>1</v>
      </c>
      <c r="O1646">
        <f t="shared" si="77"/>
        <v>231</v>
      </c>
    </row>
    <row r="1647" spans="1:15">
      <c r="A1647" s="1">
        <v>50028821</v>
      </c>
      <c r="B1647" s="5">
        <v>8303935</v>
      </c>
      <c r="C1647" s="7">
        <v>43173</v>
      </c>
      <c r="D1647" s="7">
        <v>43174</v>
      </c>
      <c r="E1647" s="5" t="s">
        <v>29</v>
      </c>
      <c r="F1647" s="5">
        <v>995</v>
      </c>
      <c r="G1647" s="5">
        <v>480</v>
      </c>
      <c r="H1647" s="5" t="s">
        <v>27</v>
      </c>
      <c r="I1647" s="5">
        <v>7</v>
      </c>
      <c r="J1647">
        <f xml:space="preserve"> VLOOKUP(B1647,'Dataset-A1'!A:C,3,FALSE)</f>
        <v>1</v>
      </c>
      <c r="K1647">
        <f xml:space="preserve"> YEAR('Dataset-A2'!D1647)</f>
        <v>2018</v>
      </c>
      <c r="L1647">
        <f t="shared" si="75"/>
        <v>3</v>
      </c>
      <c r="M1647" t="str">
        <f xml:space="preserve"> VLOOKUP(B1647,'Dataset-A1'!A:D,4,FALSE)</f>
        <v>CN</v>
      </c>
      <c r="N1647">
        <f t="shared" si="76"/>
        <v>1</v>
      </c>
      <c r="O1647">
        <f t="shared" si="77"/>
        <v>515</v>
      </c>
    </row>
    <row r="1648" spans="1:15">
      <c r="A1648" s="1">
        <v>50028831</v>
      </c>
      <c r="B1648" s="5">
        <v>13588834</v>
      </c>
      <c r="C1648" s="7">
        <v>43425</v>
      </c>
      <c r="D1648" s="7">
        <v>43425</v>
      </c>
      <c r="E1648" s="5" t="s">
        <v>29</v>
      </c>
      <c r="F1648" s="5">
        <v>385</v>
      </c>
      <c r="G1648" s="5">
        <v>105</v>
      </c>
      <c r="H1648" s="5" t="s">
        <v>32</v>
      </c>
      <c r="I1648" s="5">
        <v>1</v>
      </c>
      <c r="J1648">
        <f xml:space="preserve"> VLOOKUP(B1648,'Dataset-A1'!A:C,3,FALSE)</f>
        <v>1</v>
      </c>
      <c r="K1648">
        <f xml:space="preserve"> YEAR('Dataset-A2'!D1648)</f>
        <v>2018</v>
      </c>
      <c r="L1648">
        <f t="shared" si="75"/>
        <v>11</v>
      </c>
      <c r="M1648" t="str">
        <f xml:space="preserve"> VLOOKUP(B1648,'Dataset-A1'!A:D,4,FALSE)</f>
        <v>OT</v>
      </c>
      <c r="N1648">
        <f t="shared" si="76"/>
        <v>0</v>
      </c>
      <c r="O1648">
        <f t="shared" si="77"/>
        <v>280</v>
      </c>
    </row>
    <row r="1649" spans="1:15">
      <c r="A1649" s="1">
        <v>50028881</v>
      </c>
      <c r="B1649" s="5">
        <v>19692466</v>
      </c>
      <c r="C1649" s="7">
        <v>43065</v>
      </c>
      <c r="D1649" s="7">
        <v>43068</v>
      </c>
      <c r="E1649" s="5" t="s">
        <v>28</v>
      </c>
      <c r="F1649" s="5">
        <v>341</v>
      </c>
      <c r="G1649" s="5">
        <v>232</v>
      </c>
      <c r="H1649" s="5" t="s">
        <v>32</v>
      </c>
      <c r="I1649" s="5">
        <v>4</v>
      </c>
      <c r="J1649">
        <f xml:space="preserve"> VLOOKUP(B1649,'Dataset-A1'!A:C,3,FALSE)</f>
        <v>0</v>
      </c>
      <c r="K1649">
        <f xml:space="preserve"> YEAR('Dataset-A2'!D1649)</f>
        <v>2017</v>
      </c>
      <c r="L1649">
        <f t="shared" si="75"/>
        <v>11</v>
      </c>
      <c r="M1649" t="str">
        <f xml:space="preserve"> VLOOKUP(B1649,'Dataset-A1'!A:D,4,FALSE)</f>
        <v>CN</v>
      </c>
      <c r="N1649">
        <f t="shared" si="76"/>
        <v>3</v>
      </c>
      <c r="O1649">
        <f t="shared" si="77"/>
        <v>109</v>
      </c>
    </row>
    <row r="1650" spans="1:15">
      <c r="A1650" s="1">
        <v>50028891</v>
      </c>
      <c r="B1650" s="5">
        <v>21169075</v>
      </c>
      <c r="C1650" s="7">
        <v>43087</v>
      </c>
      <c r="D1650" s="7">
        <v>43091</v>
      </c>
      <c r="E1650" s="5" t="s">
        <v>28</v>
      </c>
      <c r="F1650" s="5">
        <v>153</v>
      </c>
      <c r="G1650" s="5">
        <v>101</v>
      </c>
      <c r="H1650" s="5" t="s">
        <v>27</v>
      </c>
      <c r="I1650" s="5">
        <v>2</v>
      </c>
      <c r="J1650">
        <f xml:space="preserve"> VLOOKUP(B1650,'Dataset-A1'!A:C,3,FALSE)</f>
        <v>1</v>
      </c>
      <c r="K1650">
        <f xml:space="preserve"> YEAR('Dataset-A2'!D1650)</f>
        <v>2017</v>
      </c>
      <c r="L1650">
        <f t="shared" si="75"/>
        <v>12</v>
      </c>
      <c r="M1650" t="str">
        <f xml:space="preserve"> VLOOKUP(B1650,'Dataset-A1'!A:D,4,FALSE)</f>
        <v>OT</v>
      </c>
      <c r="N1650">
        <f t="shared" si="76"/>
        <v>4</v>
      </c>
      <c r="O1650">
        <f t="shared" si="77"/>
        <v>52</v>
      </c>
    </row>
    <row r="1651" spans="1:15">
      <c r="A1651" s="1">
        <v>50028911</v>
      </c>
      <c r="B1651" s="5">
        <v>12057626</v>
      </c>
      <c r="C1651" s="7">
        <v>43346</v>
      </c>
      <c r="D1651" s="7">
        <v>43349</v>
      </c>
      <c r="E1651" s="5" t="s">
        <v>29</v>
      </c>
      <c r="F1651" s="5">
        <v>445</v>
      </c>
      <c r="G1651" s="5">
        <v>282</v>
      </c>
      <c r="H1651" s="5" t="s">
        <v>32</v>
      </c>
      <c r="I1651" s="5">
        <v>10</v>
      </c>
      <c r="J1651">
        <f xml:space="preserve"> VLOOKUP(B1651,'Dataset-A1'!A:C,3,FALSE)</f>
        <v>0</v>
      </c>
      <c r="K1651">
        <f xml:space="preserve"> YEAR('Dataset-A2'!D1651)</f>
        <v>2018</v>
      </c>
      <c r="L1651">
        <f t="shared" si="75"/>
        <v>9</v>
      </c>
      <c r="M1651" t="str">
        <f xml:space="preserve"> VLOOKUP(B1651,'Dataset-A1'!A:D,4,FALSE)</f>
        <v>CN</v>
      </c>
      <c r="N1651">
        <f t="shared" si="76"/>
        <v>3</v>
      </c>
      <c r="O1651">
        <f t="shared" si="77"/>
        <v>163</v>
      </c>
    </row>
    <row r="1652" spans="1:15">
      <c r="A1652" s="1">
        <v>50028921</v>
      </c>
      <c r="B1652" s="5">
        <v>13028374</v>
      </c>
      <c r="C1652" s="7">
        <v>43408</v>
      </c>
      <c r="D1652" s="7">
        <v>43413</v>
      </c>
      <c r="E1652" s="5" t="s">
        <v>28</v>
      </c>
      <c r="F1652" s="5">
        <v>316</v>
      </c>
      <c r="G1652" s="5">
        <v>169</v>
      </c>
      <c r="H1652" s="5" t="s">
        <v>30</v>
      </c>
      <c r="I1652" s="5">
        <v>2</v>
      </c>
      <c r="J1652">
        <f xml:space="preserve"> VLOOKUP(B1652,'Dataset-A1'!A:C,3,FALSE)</f>
        <v>1</v>
      </c>
      <c r="K1652">
        <f xml:space="preserve"> YEAR('Dataset-A2'!D1652)</f>
        <v>2018</v>
      </c>
      <c r="L1652">
        <f t="shared" si="75"/>
        <v>11</v>
      </c>
      <c r="M1652" t="str">
        <f xml:space="preserve"> VLOOKUP(B1652,'Dataset-A1'!A:D,4,FALSE)</f>
        <v>CN</v>
      </c>
      <c r="N1652">
        <f t="shared" si="76"/>
        <v>5</v>
      </c>
      <c r="O1652">
        <f t="shared" si="77"/>
        <v>147</v>
      </c>
    </row>
    <row r="1653" spans="1:15">
      <c r="A1653" s="1">
        <v>50028931</v>
      </c>
      <c r="B1653" s="5">
        <v>5397440</v>
      </c>
      <c r="C1653" s="7">
        <v>43167</v>
      </c>
      <c r="D1653" s="7">
        <v>43170</v>
      </c>
      <c r="E1653" s="5" t="s">
        <v>23</v>
      </c>
      <c r="F1653" s="5">
        <v>135</v>
      </c>
      <c r="G1653" s="5">
        <v>35</v>
      </c>
      <c r="H1653" s="5" t="s">
        <v>30</v>
      </c>
      <c r="I1653" s="5">
        <v>2</v>
      </c>
      <c r="J1653">
        <f xml:space="preserve"> VLOOKUP(B1653,'Dataset-A1'!A:C,3,FALSE)</f>
        <v>1</v>
      </c>
      <c r="K1653">
        <f xml:space="preserve"> YEAR('Dataset-A2'!D1653)</f>
        <v>2018</v>
      </c>
      <c r="L1653">
        <f t="shared" si="75"/>
        <v>3</v>
      </c>
      <c r="M1653" t="str">
        <f xml:space="preserve"> VLOOKUP(B1653,'Dataset-A1'!A:D,4,FALSE)</f>
        <v>EN</v>
      </c>
      <c r="N1653">
        <f t="shared" si="76"/>
        <v>3</v>
      </c>
      <c r="O1653">
        <f t="shared" si="77"/>
        <v>100</v>
      </c>
    </row>
    <row r="1654" spans="1:15">
      <c r="A1654" s="1">
        <v>50028941</v>
      </c>
      <c r="B1654" s="5">
        <v>20992152</v>
      </c>
      <c r="C1654" s="7">
        <v>43221</v>
      </c>
      <c r="D1654" s="7">
        <v>43224</v>
      </c>
      <c r="E1654" s="5" t="s">
        <v>33</v>
      </c>
      <c r="F1654" s="5">
        <v>299</v>
      </c>
      <c r="G1654" s="5">
        <v>112</v>
      </c>
      <c r="H1654" s="5" t="s">
        <v>32</v>
      </c>
      <c r="I1654" s="5">
        <v>4</v>
      </c>
      <c r="J1654">
        <f xml:space="preserve"> VLOOKUP(B1654,'Dataset-A1'!A:C,3,FALSE)</f>
        <v>0</v>
      </c>
      <c r="K1654">
        <f xml:space="preserve"> YEAR('Dataset-A2'!D1654)</f>
        <v>2018</v>
      </c>
      <c r="L1654">
        <f t="shared" si="75"/>
        <v>5</v>
      </c>
      <c r="M1654" t="str">
        <f xml:space="preserve"> VLOOKUP(B1654,'Dataset-A1'!A:D,4,FALSE)</f>
        <v>CN</v>
      </c>
      <c r="N1654">
        <f t="shared" si="76"/>
        <v>3</v>
      </c>
      <c r="O1654">
        <f t="shared" si="77"/>
        <v>187</v>
      </c>
    </row>
    <row r="1655" spans="1:15">
      <c r="A1655" s="1">
        <v>50028951</v>
      </c>
      <c r="B1655" s="5">
        <v>9802713</v>
      </c>
      <c r="C1655" s="7">
        <v>43410</v>
      </c>
      <c r="D1655" s="7">
        <v>43417</v>
      </c>
      <c r="E1655" s="5" t="s">
        <v>28</v>
      </c>
      <c r="F1655" s="5">
        <v>135</v>
      </c>
      <c r="G1655" s="5">
        <v>35</v>
      </c>
      <c r="H1655" s="5" t="s">
        <v>27</v>
      </c>
      <c r="I1655" s="5">
        <v>11</v>
      </c>
      <c r="J1655">
        <f xml:space="preserve"> VLOOKUP(B1655,'Dataset-A1'!A:C,3,FALSE)</f>
        <v>1</v>
      </c>
      <c r="K1655">
        <f xml:space="preserve"> YEAR('Dataset-A2'!D1655)</f>
        <v>2018</v>
      </c>
      <c r="L1655">
        <f t="shared" si="75"/>
        <v>11</v>
      </c>
      <c r="M1655" t="str">
        <f xml:space="preserve"> VLOOKUP(B1655,'Dataset-A1'!A:D,4,FALSE)</f>
        <v>CN</v>
      </c>
      <c r="N1655">
        <f t="shared" si="76"/>
        <v>7</v>
      </c>
      <c r="O1655">
        <f t="shared" si="77"/>
        <v>100</v>
      </c>
    </row>
    <row r="1656" spans="1:15">
      <c r="A1656" s="1">
        <v>50028961</v>
      </c>
      <c r="B1656" s="5">
        <v>18127101</v>
      </c>
      <c r="C1656" s="7">
        <v>43372</v>
      </c>
      <c r="D1656" s="7">
        <v>43378</v>
      </c>
      <c r="E1656" s="5" t="s">
        <v>28</v>
      </c>
      <c r="F1656" s="5">
        <v>215</v>
      </c>
      <c r="G1656" s="5">
        <v>76</v>
      </c>
      <c r="H1656" s="5" t="s">
        <v>32</v>
      </c>
      <c r="I1656" s="5">
        <v>4</v>
      </c>
      <c r="J1656">
        <f xml:space="preserve"> VLOOKUP(B1656,'Dataset-A1'!A:C,3,FALSE)</f>
        <v>1</v>
      </c>
      <c r="K1656">
        <f xml:space="preserve"> YEAR('Dataset-A2'!D1656)</f>
        <v>2018</v>
      </c>
      <c r="L1656">
        <f t="shared" si="75"/>
        <v>10</v>
      </c>
      <c r="M1656" t="str">
        <f xml:space="preserve"> VLOOKUP(B1656,'Dataset-A1'!A:D,4,FALSE)</f>
        <v>CN</v>
      </c>
      <c r="N1656">
        <f t="shared" si="76"/>
        <v>6</v>
      </c>
      <c r="O1656">
        <f t="shared" si="77"/>
        <v>139</v>
      </c>
    </row>
    <row r="1657" spans="1:15">
      <c r="A1657" s="1">
        <v>50028971</v>
      </c>
      <c r="B1657" s="5">
        <v>37189</v>
      </c>
      <c r="C1657" s="7">
        <v>43329</v>
      </c>
      <c r="D1657" s="7">
        <v>43335</v>
      </c>
      <c r="E1657" s="5" t="s">
        <v>29</v>
      </c>
      <c r="F1657" s="5">
        <v>606</v>
      </c>
      <c r="G1657" s="5">
        <v>291</v>
      </c>
      <c r="H1657" s="5" t="s">
        <v>30</v>
      </c>
      <c r="I1657" s="5">
        <v>14</v>
      </c>
      <c r="J1657">
        <f xml:space="preserve"> VLOOKUP(B1657,'Dataset-A1'!A:C,3,FALSE)</f>
        <v>0</v>
      </c>
      <c r="K1657">
        <f xml:space="preserve"> YEAR('Dataset-A2'!D1657)</f>
        <v>2018</v>
      </c>
      <c r="L1657">
        <f t="shared" si="75"/>
        <v>8</v>
      </c>
      <c r="M1657" t="str">
        <f xml:space="preserve"> VLOOKUP(B1657,'Dataset-A1'!A:D,4,FALSE)</f>
        <v>OT</v>
      </c>
      <c r="N1657">
        <f t="shared" si="76"/>
        <v>6</v>
      </c>
      <c r="O1657">
        <f t="shared" si="77"/>
        <v>315</v>
      </c>
    </row>
    <row r="1658" spans="1:15">
      <c r="A1658" s="1">
        <v>50028981</v>
      </c>
      <c r="B1658" s="5">
        <v>167965</v>
      </c>
      <c r="C1658" s="7">
        <v>43183</v>
      </c>
      <c r="D1658" s="7">
        <v>43189</v>
      </c>
      <c r="E1658" s="5" t="s">
        <v>28</v>
      </c>
      <c r="F1658" s="5">
        <v>154</v>
      </c>
      <c r="G1658" s="5">
        <v>38</v>
      </c>
      <c r="H1658" s="5" t="s">
        <v>27</v>
      </c>
      <c r="I1658" s="5">
        <v>3</v>
      </c>
      <c r="J1658">
        <f xml:space="preserve"> VLOOKUP(B1658,'Dataset-A1'!A:C,3,FALSE)</f>
        <v>1</v>
      </c>
      <c r="K1658">
        <f xml:space="preserve"> YEAR('Dataset-A2'!D1658)</f>
        <v>2018</v>
      </c>
      <c r="L1658">
        <f t="shared" si="75"/>
        <v>3</v>
      </c>
      <c r="M1658" t="str">
        <f xml:space="preserve"> VLOOKUP(B1658,'Dataset-A1'!A:D,4,FALSE)</f>
        <v>CN</v>
      </c>
      <c r="N1658">
        <f t="shared" si="76"/>
        <v>6</v>
      </c>
      <c r="O1658">
        <f t="shared" si="77"/>
        <v>116</v>
      </c>
    </row>
    <row r="1659" spans="1:15">
      <c r="A1659" s="1">
        <v>50028991</v>
      </c>
      <c r="B1659" s="5">
        <v>13060317</v>
      </c>
      <c r="C1659" s="7">
        <v>43076</v>
      </c>
      <c r="D1659" s="7">
        <v>43078</v>
      </c>
      <c r="E1659" s="5" t="s">
        <v>28</v>
      </c>
      <c r="F1659" s="5">
        <v>713</v>
      </c>
      <c r="G1659" s="5">
        <v>160</v>
      </c>
      <c r="H1659" s="5" t="s">
        <v>27</v>
      </c>
      <c r="I1659" s="5">
        <v>10</v>
      </c>
      <c r="J1659">
        <f xml:space="preserve"> VLOOKUP(B1659,'Dataset-A1'!A:C,3,FALSE)</f>
        <v>1</v>
      </c>
      <c r="K1659">
        <f xml:space="preserve"> YEAR('Dataset-A2'!D1659)</f>
        <v>2017</v>
      </c>
      <c r="L1659">
        <f t="shared" si="75"/>
        <v>12</v>
      </c>
      <c r="M1659" t="str">
        <f xml:space="preserve"> VLOOKUP(B1659,'Dataset-A1'!A:D,4,FALSE)</f>
        <v>OT</v>
      </c>
      <c r="N1659">
        <f t="shared" si="76"/>
        <v>2</v>
      </c>
      <c r="O1659">
        <f t="shared" si="77"/>
        <v>553</v>
      </c>
    </row>
    <row r="1660" spans="1:15">
      <c r="A1660" s="1">
        <v>50029021</v>
      </c>
      <c r="B1660" s="5">
        <v>21168397</v>
      </c>
      <c r="C1660" s="7">
        <v>43375</v>
      </c>
      <c r="D1660" s="7">
        <v>43379</v>
      </c>
      <c r="E1660" s="5" t="s">
        <v>29</v>
      </c>
      <c r="F1660" s="5">
        <v>570</v>
      </c>
      <c r="G1660" s="5">
        <v>300</v>
      </c>
      <c r="H1660" s="5" t="s">
        <v>25</v>
      </c>
      <c r="I1660" s="5">
        <v>3</v>
      </c>
      <c r="J1660">
        <f xml:space="preserve"> VLOOKUP(B1660,'Dataset-A1'!A:C,3,FALSE)</f>
        <v>1</v>
      </c>
      <c r="K1660">
        <f xml:space="preserve"> YEAR('Dataset-A2'!D1660)</f>
        <v>2018</v>
      </c>
      <c r="L1660">
        <f t="shared" si="75"/>
        <v>10</v>
      </c>
      <c r="M1660" t="str">
        <f xml:space="preserve"> VLOOKUP(B1660,'Dataset-A1'!A:D,4,FALSE)</f>
        <v>CN</v>
      </c>
      <c r="N1660">
        <f t="shared" si="76"/>
        <v>4</v>
      </c>
      <c r="O1660">
        <f t="shared" si="77"/>
        <v>270</v>
      </c>
    </row>
    <row r="1661" spans="1:15">
      <c r="A1661" s="1">
        <v>50029031</v>
      </c>
      <c r="B1661" s="5">
        <v>98474</v>
      </c>
      <c r="C1661" s="7">
        <v>43114</v>
      </c>
      <c r="D1661" s="7">
        <v>43116</v>
      </c>
      <c r="E1661" s="5" t="s">
        <v>28</v>
      </c>
      <c r="F1661" s="5">
        <v>720</v>
      </c>
      <c r="G1661" s="5">
        <v>402</v>
      </c>
      <c r="H1661" s="5" t="s">
        <v>25</v>
      </c>
      <c r="I1661" s="5">
        <v>14</v>
      </c>
      <c r="J1661">
        <f xml:space="preserve"> VLOOKUP(B1661,'Dataset-A1'!A:C,3,FALSE)</f>
        <v>0</v>
      </c>
      <c r="K1661">
        <f xml:space="preserve"> YEAR('Dataset-A2'!D1661)</f>
        <v>2018</v>
      </c>
      <c r="L1661">
        <f t="shared" si="75"/>
        <v>1</v>
      </c>
      <c r="M1661" t="str">
        <f xml:space="preserve"> VLOOKUP(B1661,'Dataset-A1'!A:D,4,FALSE)</f>
        <v>EN</v>
      </c>
      <c r="N1661">
        <f t="shared" si="76"/>
        <v>2</v>
      </c>
      <c r="O1661">
        <f t="shared" si="77"/>
        <v>318</v>
      </c>
    </row>
    <row r="1662" spans="1:15">
      <c r="A1662" s="1">
        <v>50029041</v>
      </c>
      <c r="B1662" s="5">
        <v>21160782</v>
      </c>
      <c r="C1662" s="7">
        <v>43250</v>
      </c>
      <c r="D1662" s="7">
        <v>43256</v>
      </c>
      <c r="E1662" s="5" t="s">
        <v>33</v>
      </c>
      <c r="F1662" s="5">
        <v>919</v>
      </c>
      <c r="G1662" s="5">
        <v>421</v>
      </c>
      <c r="H1662" s="5" t="s">
        <v>27</v>
      </c>
      <c r="I1662" s="5">
        <v>14</v>
      </c>
      <c r="J1662">
        <f xml:space="preserve"> VLOOKUP(B1662,'Dataset-A1'!A:C,3,FALSE)</f>
        <v>1</v>
      </c>
      <c r="K1662">
        <f xml:space="preserve"> YEAR('Dataset-A2'!D1662)</f>
        <v>2018</v>
      </c>
      <c r="L1662">
        <f t="shared" si="75"/>
        <v>6</v>
      </c>
      <c r="M1662" t="str">
        <f xml:space="preserve"> VLOOKUP(B1662,'Dataset-A1'!A:D,4,FALSE)</f>
        <v>OT</v>
      </c>
      <c r="N1662">
        <f t="shared" si="76"/>
        <v>6</v>
      </c>
      <c r="O1662">
        <f t="shared" si="77"/>
        <v>498</v>
      </c>
    </row>
    <row r="1663" spans="1:15">
      <c r="A1663" s="1">
        <v>50029051</v>
      </c>
      <c r="B1663" s="5">
        <v>21166279</v>
      </c>
      <c r="C1663" s="7">
        <v>43299</v>
      </c>
      <c r="D1663" s="7">
        <v>43299</v>
      </c>
      <c r="E1663" s="5" t="s">
        <v>28</v>
      </c>
      <c r="F1663" s="5">
        <v>57960</v>
      </c>
      <c r="G1663" s="5">
        <v>19384</v>
      </c>
      <c r="H1663" s="5" t="s">
        <v>30</v>
      </c>
      <c r="I1663" s="5">
        <v>12</v>
      </c>
      <c r="J1663">
        <f xml:space="preserve"> VLOOKUP(B1663,'Dataset-A1'!A:C,3,FALSE)</f>
        <v>1</v>
      </c>
      <c r="K1663">
        <f xml:space="preserve"> YEAR('Dataset-A2'!D1663)</f>
        <v>2018</v>
      </c>
      <c r="L1663">
        <f t="shared" si="75"/>
        <v>7</v>
      </c>
      <c r="M1663" t="str">
        <f xml:space="preserve"> VLOOKUP(B1663,'Dataset-A1'!A:D,4,FALSE)</f>
        <v>EN</v>
      </c>
      <c r="N1663">
        <f t="shared" si="76"/>
        <v>0</v>
      </c>
      <c r="O1663">
        <f t="shared" si="77"/>
        <v>38576</v>
      </c>
    </row>
    <row r="1664" spans="1:15">
      <c r="A1664" s="1">
        <v>50029081</v>
      </c>
      <c r="B1664" s="5">
        <v>20595894</v>
      </c>
      <c r="C1664" s="7">
        <v>43207</v>
      </c>
      <c r="D1664" s="7">
        <v>43212</v>
      </c>
      <c r="E1664" s="5" t="s">
        <v>28</v>
      </c>
      <c r="F1664" s="5">
        <v>215</v>
      </c>
      <c r="G1664" s="5">
        <v>139</v>
      </c>
      <c r="H1664" s="5" t="s">
        <v>30</v>
      </c>
      <c r="I1664" s="5">
        <v>4</v>
      </c>
      <c r="J1664">
        <f xml:space="preserve"> VLOOKUP(B1664,'Dataset-A1'!A:C,3,FALSE)</f>
        <v>1</v>
      </c>
      <c r="K1664">
        <f xml:space="preserve"> YEAR('Dataset-A2'!D1664)</f>
        <v>2018</v>
      </c>
      <c r="L1664">
        <f t="shared" si="75"/>
        <v>4</v>
      </c>
      <c r="M1664" t="str">
        <f xml:space="preserve"> VLOOKUP(B1664,'Dataset-A1'!A:D,4,FALSE)</f>
        <v>CN</v>
      </c>
      <c r="N1664">
        <f t="shared" si="76"/>
        <v>5</v>
      </c>
      <c r="O1664">
        <f t="shared" si="77"/>
        <v>76</v>
      </c>
    </row>
    <row r="1665" spans="1:15">
      <c r="A1665" s="1">
        <v>50029111</v>
      </c>
      <c r="B1665" s="5">
        <v>21164551</v>
      </c>
      <c r="C1665" s="7">
        <v>43186</v>
      </c>
      <c r="D1665" s="7">
        <v>43192</v>
      </c>
      <c r="E1665" s="5" t="s">
        <v>33</v>
      </c>
      <c r="F1665" s="5">
        <v>452</v>
      </c>
      <c r="G1665" s="5">
        <v>158</v>
      </c>
      <c r="H1665" s="5" t="s">
        <v>30</v>
      </c>
      <c r="I1665" s="5">
        <v>6</v>
      </c>
      <c r="J1665">
        <f xml:space="preserve"> VLOOKUP(B1665,'Dataset-A1'!A:C,3,FALSE)</f>
        <v>1</v>
      </c>
      <c r="K1665">
        <f xml:space="preserve"> YEAR('Dataset-A2'!D1665)</f>
        <v>2018</v>
      </c>
      <c r="L1665">
        <f t="shared" si="75"/>
        <v>4</v>
      </c>
      <c r="M1665" t="str">
        <f xml:space="preserve"> VLOOKUP(B1665,'Dataset-A1'!A:D,4,FALSE)</f>
        <v>OT</v>
      </c>
      <c r="N1665">
        <f t="shared" si="76"/>
        <v>6</v>
      </c>
      <c r="O1665">
        <f t="shared" si="77"/>
        <v>294</v>
      </c>
    </row>
    <row r="1666" spans="1:15">
      <c r="A1666" s="1">
        <v>50029131</v>
      </c>
      <c r="B1666" s="5">
        <v>12277153</v>
      </c>
      <c r="C1666" s="7">
        <v>43265</v>
      </c>
      <c r="D1666" s="7">
        <v>43266</v>
      </c>
      <c r="E1666" s="5" t="s">
        <v>33</v>
      </c>
      <c r="F1666" s="5">
        <v>346</v>
      </c>
      <c r="G1666" s="5">
        <v>113</v>
      </c>
      <c r="H1666" s="5" t="s">
        <v>30</v>
      </c>
      <c r="I1666" s="5">
        <v>7</v>
      </c>
      <c r="J1666">
        <f xml:space="preserve"> VLOOKUP(B1666,'Dataset-A1'!A:C,3,FALSE)</f>
        <v>1</v>
      </c>
      <c r="K1666">
        <f xml:space="preserve"> YEAR('Dataset-A2'!D1666)</f>
        <v>2018</v>
      </c>
      <c r="L1666">
        <f t="shared" si="75"/>
        <v>6</v>
      </c>
      <c r="M1666" t="str">
        <f xml:space="preserve"> VLOOKUP(B1666,'Dataset-A1'!A:D,4,FALSE)</f>
        <v>EN</v>
      </c>
      <c r="N1666">
        <f t="shared" si="76"/>
        <v>1</v>
      </c>
      <c r="O1666">
        <f t="shared" si="77"/>
        <v>233</v>
      </c>
    </row>
    <row r="1667" spans="1:15">
      <c r="A1667" s="1">
        <v>50029141</v>
      </c>
      <c r="B1667" s="5">
        <v>6170927</v>
      </c>
      <c r="C1667" s="7">
        <v>43211</v>
      </c>
      <c r="D1667" s="7">
        <v>43217</v>
      </c>
      <c r="E1667" s="5" t="s">
        <v>29</v>
      </c>
      <c r="F1667" s="5">
        <v>1222</v>
      </c>
      <c r="G1667" s="5">
        <v>587</v>
      </c>
      <c r="H1667" s="5" t="s">
        <v>27</v>
      </c>
      <c r="I1667" s="5">
        <v>11</v>
      </c>
      <c r="J1667">
        <f xml:space="preserve"> VLOOKUP(B1667,'Dataset-A1'!A:C,3,FALSE)</f>
        <v>0</v>
      </c>
      <c r="K1667">
        <f xml:space="preserve"> YEAR('Dataset-A2'!D1667)</f>
        <v>2018</v>
      </c>
      <c r="L1667">
        <f t="shared" ref="L1667:L1730" si="78">MONTH(D1667)</f>
        <v>4</v>
      </c>
      <c r="M1667" t="str">
        <f xml:space="preserve"> VLOOKUP(B1667,'Dataset-A1'!A:D,4,FALSE)</f>
        <v>OT</v>
      </c>
      <c r="N1667">
        <f t="shared" ref="N1667:N1730" si="79">D1667-C1667</f>
        <v>6</v>
      </c>
      <c r="O1667">
        <f t="shared" ref="O1667:O1730" si="80" xml:space="preserve"> F1667-G1667</f>
        <v>635</v>
      </c>
    </row>
    <row r="1668" spans="1:15">
      <c r="A1668" s="1">
        <v>50029151</v>
      </c>
      <c r="B1668" s="5">
        <v>21043202</v>
      </c>
      <c r="C1668" s="7">
        <v>43328</v>
      </c>
      <c r="D1668" s="7">
        <v>43332</v>
      </c>
      <c r="E1668" s="5" t="s">
        <v>29</v>
      </c>
      <c r="F1668" s="5">
        <v>367</v>
      </c>
      <c r="G1668" s="5">
        <v>248</v>
      </c>
      <c r="H1668" s="5" t="s">
        <v>27</v>
      </c>
      <c r="I1668" s="5">
        <v>7</v>
      </c>
      <c r="J1668">
        <f xml:space="preserve"> VLOOKUP(B1668,'Dataset-A1'!A:C,3,FALSE)</f>
        <v>1</v>
      </c>
      <c r="K1668">
        <f xml:space="preserve"> YEAR('Dataset-A2'!D1668)</f>
        <v>2018</v>
      </c>
      <c r="L1668">
        <f t="shared" si="78"/>
        <v>8</v>
      </c>
      <c r="M1668" t="str">
        <f xml:space="preserve"> VLOOKUP(B1668,'Dataset-A1'!A:D,4,FALSE)</f>
        <v>OT</v>
      </c>
      <c r="N1668">
        <f t="shared" si="79"/>
        <v>4</v>
      </c>
      <c r="O1668">
        <f t="shared" si="80"/>
        <v>119</v>
      </c>
    </row>
    <row r="1669" spans="1:15">
      <c r="A1669" s="1">
        <v>50029171</v>
      </c>
      <c r="B1669" s="5">
        <v>21120593</v>
      </c>
      <c r="C1669" s="7">
        <v>43144</v>
      </c>
      <c r="D1669" s="7">
        <v>43147</v>
      </c>
      <c r="E1669" s="5" t="s">
        <v>29</v>
      </c>
      <c r="F1669" s="5">
        <v>644</v>
      </c>
      <c r="G1669" s="5">
        <v>356</v>
      </c>
      <c r="H1669" s="5" t="s">
        <v>30</v>
      </c>
      <c r="I1669" s="5">
        <v>3</v>
      </c>
      <c r="J1669">
        <f xml:space="preserve"> VLOOKUP(B1669,'Dataset-A1'!A:C,3,FALSE)</f>
        <v>1</v>
      </c>
      <c r="K1669">
        <f xml:space="preserve"> YEAR('Dataset-A2'!D1669)</f>
        <v>2018</v>
      </c>
      <c r="L1669">
        <f t="shared" si="78"/>
        <v>2</v>
      </c>
      <c r="M1669" t="str">
        <f xml:space="preserve"> VLOOKUP(B1669,'Dataset-A1'!A:D,4,FALSE)</f>
        <v>CN</v>
      </c>
      <c r="N1669">
        <f t="shared" si="79"/>
        <v>3</v>
      </c>
      <c r="O1669">
        <f t="shared" si="80"/>
        <v>288</v>
      </c>
    </row>
    <row r="1670" spans="1:15">
      <c r="A1670" s="1">
        <v>50029191</v>
      </c>
      <c r="B1670" s="5">
        <v>6165124</v>
      </c>
      <c r="C1670" s="7">
        <v>43115</v>
      </c>
      <c r="D1670" s="7">
        <v>43116</v>
      </c>
      <c r="E1670" s="5" t="s">
        <v>29</v>
      </c>
      <c r="F1670" s="5">
        <v>798</v>
      </c>
      <c r="G1670" s="5">
        <v>310</v>
      </c>
      <c r="H1670" s="5" t="s">
        <v>32</v>
      </c>
      <c r="I1670" s="5">
        <v>9</v>
      </c>
      <c r="J1670">
        <f xml:space="preserve"> VLOOKUP(B1670,'Dataset-A1'!A:C,3,FALSE)</f>
        <v>1</v>
      </c>
      <c r="K1670">
        <f xml:space="preserve"> YEAR('Dataset-A2'!D1670)</f>
        <v>2018</v>
      </c>
      <c r="L1670">
        <f t="shared" si="78"/>
        <v>1</v>
      </c>
      <c r="M1670" t="str">
        <f xml:space="preserve"> VLOOKUP(B1670,'Dataset-A1'!A:D,4,FALSE)</f>
        <v>CN</v>
      </c>
      <c r="N1670">
        <f t="shared" si="79"/>
        <v>1</v>
      </c>
      <c r="O1670">
        <f t="shared" si="80"/>
        <v>488</v>
      </c>
    </row>
    <row r="1671" spans="1:15">
      <c r="A1671" s="1">
        <v>50029201</v>
      </c>
      <c r="B1671" s="5">
        <v>344476</v>
      </c>
      <c r="C1671" s="7">
        <v>43403</v>
      </c>
      <c r="D1671" s="7">
        <v>43408</v>
      </c>
      <c r="E1671" s="5" t="s">
        <v>29</v>
      </c>
      <c r="F1671" s="5">
        <v>687</v>
      </c>
      <c r="G1671" s="5">
        <v>299</v>
      </c>
      <c r="H1671" s="5" t="s">
        <v>27</v>
      </c>
      <c r="I1671" s="5">
        <v>5</v>
      </c>
      <c r="J1671">
        <f xml:space="preserve"> VLOOKUP(B1671,'Dataset-A1'!A:C,3,FALSE)</f>
        <v>1</v>
      </c>
      <c r="K1671">
        <f xml:space="preserve"> YEAR('Dataset-A2'!D1671)</f>
        <v>2018</v>
      </c>
      <c r="L1671">
        <f t="shared" si="78"/>
        <v>11</v>
      </c>
      <c r="M1671" t="str">
        <f xml:space="preserve"> VLOOKUP(B1671,'Dataset-A1'!A:D,4,FALSE)</f>
        <v>EN</v>
      </c>
      <c r="N1671">
        <f t="shared" si="79"/>
        <v>5</v>
      </c>
      <c r="O1671">
        <f t="shared" si="80"/>
        <v>388</v>
      </c>
    </row>
    <row r="1672" spans="1:15">
      <c r="A1672" s="1">
        <v>50029211</v>
      </c>
      <c r="B1672" s="5">
        <v>21164055</v>
      </c>
      <c r="C1672" s="7">
        <v>43174</v>
      </c>
      <c r="D1672" s="7">
        <v>43178</v>
      </c>
      <c r="E1672" s="5" t="s">
        <v>29</v>
      </c>
      <c r="F1672" s="5">
        <v>217</v>
      </c>
      <c r="G1672" s="5">
        <v>55</v>
      </c>
      <c r="H1672" s="5" t="s">
        <v>32</v>
      </c>
      <c r="I1672" s="5">
        <v>2</v>
      </c>
      <c r="J1672">
        <f xml:space="preserve"> VLOOKUP(B1672,'Dataset-A1'!A:C,3,FALSE)</f>
        <v>1</v>
      </c>
      <c r="K1672">
        <f xml:space="preserve"> YEAR('Dataset-A2'!D1672)</f>
        <v>2018</v>
      </c>
      <c r="L1672">
        <f t="shared" si="78"/>
        <v>3</v>
      </c>
      <c r="M1672" t="str">
        <f xml:space="preserve"> VLOOKUP(B1672,'Dataset-A1'!A:D,4,FALSE)</f>
        <v>EN</v>
      </c>
      <c r="N1672">
        <f t="shared" si="79"/>
        <v>4</v>
      </c>
      <c r="O1672">
        <f t="shared" si="80"/>
        <v>162</v>
      </c>
    </row>
    <row r="1673" spans="1:15">
      <c r="A1673" s="1">
        <v>50029221</v>
      </c>
      <c r="B1673" s="5">
        <v>7425660</v>
      </c>
      <c r="C1673" s="7">
        <v>43316</v>
      </c>
      <c r="D1673" s="7">
        <v>43320</v>
      </c>
      <c r="E1673" s="5" t="s">
        <v>33</v>
      </c>
      <c r="F1673" s="5">
        <v>53594</v>
      </c>
      <c r="G1673" s="5">
        <v>32276</v>
      </c>
      <c r="H1673" s="5" t="s">
        <v>32</v>
      </c>
      <c r="I1673" s="5">
        <v>1</v>
      </c>
      <c r="J1673">
        <f xml:space="preserve"> VLOOKUP(B1673,'Dataset-A1'!A:C,3,FALSE)</f>
        <v>1</v>
      </c>
      <c r="K1673">
        <f xml:space="preserve"> YEAR('Dataset-A2'!D1673)</f>
        <v>2018</v>
      </c>
      <c r="L1673">
        <f t="shared" si="78"/>
        <v>8</v>
      </c>
      <c r="M1673" t="str">
        <f xml:space="preserve"> VLOOKUP(B1673,'Dataset-A1'!A:D,4,FALSE)</f>
        <v>CN</v>
      </c>
      <c r="N1673">
        <f t="shared" si="79"/>
        <v>4</v>
      </c>
      <c r="O1673">
        <f t="shared" si="80"/>
        <v>21318</v>
      </c>
    </row>
    <row r="1674" spans="1:15">
      <c r="A1674" s="1">
        <v>50029231</v>
      </c>
      <c r="B1674" s="5">
        <v>21173857</v>
      </c>
      <c r="C1674" s="7">
        <v>43357</v>
      </c>
      <c r="D1674" s="7">
        <v>43362</v>
      </c>
      <c r="E1674" s="5" t="s">
        <v>23</v>
      </c>
      <c r="F1674" s="5">
        <v>1964</v>
      </c>
      <c r="G1674" s="5">
        <v>1055</v>
      </c>
      <c r="H1674" s="5" t="s">
        <v>27</v>
      </c>
      <c r="I1674" s="5">
        <v>15</v>
      </c>
      <c r="J1674">
        <f xml:space="preserve"> VLOOKUP(B1674,'Dataset-A1'!A:C,3,FALSE)</f>
        <v>1</v>
      </c>
      <c r="K1674">
        <f xml:space="preserve"> YEAR('Dataset-A2'!D1674)</f>
        <v>2018</v>
      </c>
      <c r="L1674">
        <f t="shared" si="78"/>
        <v>9</v>
      </c>
      <c r="M1674" t="str">
        <f xml:space="preserve"> VLOOKUP(B1674,'Dataset-A1'!A:D,4,FALSE)</f>
        <v>CN</v>
      </c>
      <c r="N1674">
        <f t="shared" si="79"/>
        <v>5</v>
      </c>
      <c r="O1674">
        <f t="shared" si="80"/>
        <v>909</v>
      </c>
    </row>
    <row r="1675" spans="1:15">
      <c r="A1675" s="1">
        <v>50029241</v>
      </c>
      <c r="B1675" s="5">
        <v>13230178</v>
      </c>
      <c r="C1675" s="7">
        <v>43096</v>
      </c>
      <c r="D1675" s="7">
        <v>43100</v>
      </c>
      <c r="E1675" s="5" t="s">
        <v>29</v>
      </c>
      <c r="F1675" s="5">
        <v>578</v>
      </c>
      <c r="G1675" s="5">
        <v>210</v>
      </c>
      <c r="H1675" s="5" t="s">
        <v>27</v>
      </c>
      <c r="I1675" s="5">
        <v>4</v>
      </c>
      <c r="J1675">
        <f xml:space="preserve"> VLOOKUP(B1675,'Dataset-A1'!A:C,3,FALSE)</f>
        <v>0</v>
      </c>
      <c r="K1675">
        <f xml:space="preserve"> YEAR('Dataset-A2'!D1675)</f>
        <v>2017</v>
      </c>
      <c r="L1675">
        <f t="shared" si="78"/>
        <v>12</v>
      </c>
      <c r="M1675" t="str">
        <f xml:space="preserve"> VLOOKUP(B1675,'Dataset-A1'!A:D,4,FALSE)</f>
        <v>OT</v>
      </c>
      <c r="N1675">
        <f t="shared" si="79"/>
        <v>4</v>
      </c>
      <c r="O1675">
        <f t="shared" si="80"/>
        <v>368</v>
      </c>
    </row>
    <row r="1676" spans="1:15">
      <c r="A1676" s="1">
        <v>50029261</v>
      </c>
      <c r="B1676" s="5">
        <v>21172015</v>
      </c>
      <c r="C1676" s="7">
        <v>43114</v>
      </c>
      <c r="D1676" s="7">
        <v>43120</v>
      </c>
      <c r="E1676" s="5" t="s">
        <v>28</v>
      </c>
      <c r="F1676" s="5">
        <v>550</v>
      </c>
      <c r="G1676" s="5">
        <v>267</v>
      </c>
      <c r="H1676" s="5" t="s">
        <v>27</v>
      </c>
      <c r="I1676" s="5">
        <v>6</v>
      </c>
      <c r="J1676">
        <f xml:space="preserve"> VLOOKUP(B1676,'Dataset-A1'!A:C,3,FALSE)</f>
        <v>1</v>
      </c>
      <c r="K1676">
        <f xml:space="preserve"> YEAR('Dataset-A2'!D1676)</f>
        <v>2018</v>
      </c>
      <c r="L1676">
        <f t="shared" si="78"/>
        <v>1</v>
      </c>
      <c r="M1676" t="str">
        <f xml:space="preserve"> VLOOKUP(B1676,'Dataset-A1'!A:D,4,FALSE)</f>
        <v>OT</v>
      </c>
      <c r="N1676">
        <f t="shared" si="79"/>
        <v>6</v>
      </c>
      <c r="O1676">
        <f t="shared" si="80"/>
        <v>283</v>
      </c>
    </row>
    <row r="1677" spans="1:15">
      <c r="A1677" s="1">
        <v>50029291</v>
      </c>
      <c r="B1677" s="5">
        <v>21173847</v>
      </c>
      <c r="C1677" s="7">
        <v>43090</v>
      </c>
      <c r="D1677" s="7">
        <v>43091</v>
      </c>
      <c r="E1677" s="5" t="s">
        <v>29</v>
      </c>
      <c r="F1677" s="5">
        <v>136</v>
      </c>
      <c r="G1677" s="5">
        <v>75</v>
      </c>
      <c r="H1677" s="5" t="s">
        <v>30</v>
      </c>
      <c r="I1677" s="5">
        <v>8</v>
      </c>
      <c r="J1677">
        <f xml:space="preserve"> VLOOKUP(B1677,'Dataset-A1'!A:C,3,FALSE)</f>
        <v>0</v>
      </c>
      <c r="K1677">
        <f xml:space="preserve"> YEAR('Dataset-A2'!D1677)</f>
        <v>2017</v>
      </c>
      <c r="L1677">
        <f t="shared" si="78"/>
        <v>12</v>
      </c>
      <c r="M1677" t="str">
        <f xml:space="preserve"> VLOOKUP(B1677,'Dataset-A1'!A:D,4,FALSE)</f>
        <v>OT</v>
      </c>
      <c r="N1677">
        <f t="shared" si="79"/>
        <v>1</v>
      </c>
      <c r="O1677">
        <f t="shared" si="80"/>
        <v>61</v>
      </c>
    </row>
    <row r="1678" spans="1:15">
      <c r="A1678" s="1">
        <v>50029301</v>
      </c>
      <c r="B1678" s="5">
        <v>9949974</v>
      </c>
      <c r="C1678" s="7">
        <v>43119</v>
      </c>
      <c r="D1678" s="7">
        <v>43121</v>
      </c>
      <c r="E1678" s="5" t="s">
        <v>29</v>
      </c>
      <c r="F1678" s="5">
        <v>331</v>
      </c>
      <c r="G1678" s="5">
        <v>83</v>
      </c>
      <c r="H1678" s="5" t="s">
        <v>32</v>
      </c>
      <c r="I1678" s="5">
        <v>16</v>
      </c>
      <c r="J1678">
        <f xml:space="preserve"> VLOOKUP(B1678,'Dataset-A1'!A:C,3,FALSE)</f>
        <v>0</v>
      </c>
      <c r="K1678">
        <f xml:space="preserve"> YEAR('Dataset-A2'!D1678)</f>
        <v>2018</v>
      </c>
      <c r="L1678">
        <f t="shared" si="78"/>
        <v>1</v>
      </c>
      <c r="M1678" t="str">
        <f xml:space="preserve"> VLOOKUP(B1678,'Dataset-A1'!A:D,4,FALSE)</f>
        <v>CN</v>
      </c>
      <c r="N1678">
        <f t="shared" si="79"/>
        <v>2</v>
      </c>
      <c r="O1678">
        <f t="shared" si="80"/>
        <v>248</v>
      </c>
    </row>
    <row r="1679" spans="1:15">
      <c r="A1679" s="1">
        <v>50029321</v>
      </c>
      <c r="B1679" s="5">
        <v>313077</v>
      </c>
      <c r="C1679" s="7">
        <v>43420</v>
      </c>
      <c r="D1679" s="7">
        <v>43422</v>
      </c>
      <c r="E1679" s="5" t="s">
        <v>23</v>
      </c>
      <c r="F1679" s="5">
        <v>820</v>
      </c>
      <c r="G1679" s="5">
        <v>235</v>
      </c>
      <c r="H1679" s="5" t="s">
        <v>32</v>
      </c>
      <c r="I1679" s="5">
        <v>7</v>
      </c>
      <c r="J1679">
        <f xml:space="preserve"> VLOOKUP(B1679,'Dataset-A1'!A:C,3,FALSE)</f>
        <v>0</v>
      </c>
      <c r="K1679">
        <f xml:space="preserve"> YEAR('Dataset-A2'!D1679)</f>
        <v>2018</v>
      </c>
      <c r="L1679">
        <f t="shared" si="78"/>
        <v>11</v>
      </c>
      <c r="M1679" t="str">
        <f xml:space="preserve"> VLOOKUP(B1679,'Dataset-A1'!A:D,4,FALSE)</f>
        <v>CN</v>
      </c>
      <c r="N1679">
        <f t="shared" si="79"/>
        <v>2</v>
      </c>
      <c r="O1679">
        <f t="shared" si="80"/>
        <v>585</v>
      </c>
    </row>
    <row r="1680" spans="1:15">
      <c r="A1680" s="1">
        <v>50029331</v>
      </c>
      <c r="B1680" s="5">
        <v>19940777</v>
      </c>
      <c r="C1680" s="7">
        <v>43106</v>
      </c>
      <c r="D1680" s="7">
        <v>43107</v>
      </c>
      <c r="E1680" s="5" t="s">
        <v>33</v>
      </c>
      <c r="F1680" s="5">
        <v>263</v>
      </c>
      <c r="G1680" s="5">
        <v>110</v>
      </c>
      <c r="H1680" s="5" t="s">
        <v>30</v>
      </c>
      <c r="I1680" s="5">
        <v>4</v>
      </c>
      <c r="J1680">
        <f xml:space="preserve"> VLOOKUP(B1680,'Dataset-A1'!A:C,3,FALSE)</f>
        <v>1</v>
      </c>
      <c r="K1680">
        <f xml:space="preserve"> YEAR('Dataset-A2'!D1680)</f>
        <v>2018</v>
      </c>
      <c r="L1680">
        <f t="shared" si="78"/>
        <v>1</v>
      </c>
      <c r="M1680" t="str">
        <f xml:space="preserve"> VLOOKUP(B1680,'Dataset-A1'!A:D,4,FALSE)</f>
        <v>EN</v>
      </c>
      <c r="N1680">
        <f t="shared" si="79"/>
        <v>1</v>
      </c>
      <c r="O1680">
        <f t="shared" si="80"/>
        <v>153</v>
      </c>
    </row>
    <row r="1681" spans="1:15">
      <c r="A1681" s="1">
        <v>50029341</v>
      </c>
      <c r="B1681" s="5">
        <v>313823</v>
      </c>
      <c r="C1681" s="7">
        <v>43238</v>
      </c>
      <c r="D1681" s="7">
        <v>43243</v>
      </c>
      <c r="E1681" s="5" t="s">
        <v>28</v>
      </c>
      <c r="F1681" s="5">
        <v>490</v>
      </c>
      <c r="G1681" s="5">
        <v>316</v>
      </c>
      <c r="H1681" s="5" t="s">
        <v>30</v>
      </c>
      <c r="I1681" s="5">
        <v>1</v>
      </c>
      <c r="J1681">
        <f xml:space="preserve"> VLOOKUP(B1681,'Dataset-A1'!A:C,3,FALSE)</f>
        <v>1</v>
      </c>
      <c r="K1681">
        <f xml:space="preserve"> YEAR('Dataset-A2'!D1681)</f>
        <v>2018</v>
      </c>
      <c r="L1681">
        <f t="shared" si="78"/>
        <v>5</v>
      </c>
      <c r="M1681" t="str">
        <f xml:space="preserve"> VLOOKUP(B1681,'Dataset-A1'!A:D,4,FALSE)</f>
        <v>EN</v>
      </c>
      <c r="N1681">
        <f t="shared" si="79"/>
        <v>5</v>
      </c>
      <c r="O1681">
        <f t="shared" si="80"/>
        <v>174</v>
      </c>
    </row>
    <row r="1682" spans="1:15">
      <c r="A1682" s="1">
        <v>50029361</v>
      </c>
      <c r="B1682" s="5">
        <v>21169381</v>
      </c>
      <c r="C1682" s="7">
        <v>43231</v>
      </c>
      <c r="D1682" s="7">
        <v>43237</v>
      </c>
      <c r="E1682" s="5" t="s">
        <v>29</v>
      </c>
      <c r="F1682" s="5">
        <v>6154</v>
      </c>
      <c r="G1682" s="5">
        <v>1561</v>
      </c>
      <c r="H1682" s="5" t="s">
        <v>27</v>
      </c>
      <c r="I1682" s="5">
        <v>1</v>
      </c>
      <c r="J1682">
        <f xml:space="preserve"> VLOOKUP(B1682,'Dataset-A1'!A:C,3,FALSE)</f>
        <v>1</v>
      </c>
      <c r="K1682">
        <f xml:space="preserve"> YEAR('Dataset-A2'!D1682)</f>
        <v>2018</v>
      </c>
      <c r="L1682">
        <f t="shared" si="78"/>
        <v>5</v>
      </c>
      <c r="M1682" t="str">
        <f xml:space="preserve"> VLOOKUP(B1682,'Dataset-A1'!A:D,4,FALSE)</f>
        <v>CN</v>
      </c>
      <c r="N1682">
        <f t="shared" si="79"/>
        <v>6</v>
      </c>
      <c r="O1682">
        <f t="shared" si="80"/>
        <v>4593</v>
      </c>
    </row>
    <row r="1683" spans="1:15">
      <c r="A1683" s="1">
        <v>50029381</v>
      </c>
      <c r="B1683" s="5">
        <v>20159826</v>
      </c>
      <c r="C1683" s="7">
        <v>43400</v>
      </c>
      <c r="D1683" s="7">
        <v>43406</v>
      </c>
      <c r="E1683" s="5" t="s">
        <v>23</v>
      </c>
      <c r="F1683" s="5">
        <v>272</v>
      </c>
      <c r="G1683" s="5">
        <v>103</v>
      </c>
      <c r="H1683" s="5" t="s">
        <v>25</v>
      </c>
      <c r="I1683" s="5">
        <v>2</v>
      </c>
      <c r="J1683">
        <f xml:space="preserve"> VLOOKUP(B1683,'Dataset-A1'!A:C,3,FALSE)</f>
        <v>0</v>
      </c>
      <c r="K1683">
        <f xml:space="preserve"> YEAR('Dataset-A2'!D1683)</f>
        <v>2018</v>
      </c>
      <c r="L1683">
        <f t="shared" si="78"/>
        <v>11</v>
      </c>
      <c r="M1683" t="str">
        <f xml:space="preserve"> VLOOKUP(B1683,'Dataset-A1'!A:D,4,FALSE)</f>
        <v>OT</v>
      </c>
      <c r="N1683">
        <f t="shared" si="79"/>
        <v>6</v>
      </c>
      <c r="O1683">
        <f t="shared" si="80"/>
        <v>169</v>
      </c>
    </row>
    <row r="1684" spans="1:15">
      <c r="A1684" s="1">
        <v>50029401</v>
      </c>
      <c r="B1684" s="5">
        <v>21168006</v>
      </c>
      <c r="C1684" s="7">
        <v>43069</v>
      </c>
      <c r="D1684" s="7">
        <v>43070</v>
      </c>
      <c r="E1684" s="5" t="s">
        <v>28</v>
      </c>
      <c r="F1684" s="5">
        <v>257</v>
      </c>
      <c r="G1684" s="5">
        <v>172</v>
      </c>
      <c r="H1684" s="5" t="s">
        <v>25</v>
      </c>
      <c r="I1684" s="5">
        <v>13</v>
      </c>
      <c r="J1684">
        <f xml:space="preserve"> VLOOKUP(B1684,'Dataset-A1'!A:C,3,FALSE)</f>
        <v>0</v>
      </c>
      <c r="K1684">
        <f xml:space="preserve"> YEAR('Dataset-A2'!D1684)</f>
        <v>2017</v>
      </c>
      <c r="L1684">
        <f t="shared" si="78"/>
        <v>12</v>
      </c>
      <c r="M1684" t="str">
        <f xml:space="preserve"> VLOOKUP(B1684,'Dataset-A1'!A:D,4,FALSE)</f>
        <v>CN</v>
      </c>
      <c r="N1684">
        <f t="shared" si="79"/>
        <v>1</v>
      </c>
      <c r="O1684">
        <f t="shared" si="80"/>
        <v>85</v>
      </c>
    </row>
    <row r="1685" spans="1:15">
      <c r="A1685" s="1">
        <v>50029411</v>
      </c>
      <c r="B1685" s="5">
        <v>4981702</v>
      </c>
      <c r="C1685" s="7">
        <v>43144</v>
      </c>
      <c r="D1685" s="7">
        <v>43151</v>
      </c>
      <c r="E1685" s="5" t="s">
        <v>28</v>
      </c>
      <c r="F1685" s="5">
        <v>145</v>
      </c>
      <c r="G1685" s="5">
        <v>101</v>
      </c>
      <c r="H1685" s="5" t="s">
        <v>32</v>
      </c>
      <c r="I1685" s="5">
        <v>15</v>
      </c>
      <c r="J1685">
        <f xml:space="preserve"> VLOOKUP(B1685,'Dataset-A1'!A:C,3,FALSE)</f>
        <v>1</v>
      </c>
      <c r="K1685">
        <f xml:space="preserve"> YEAR('Dataset-A2'!D1685)</f>
        <v>2018</v>
      </c>
      <c r="L1685">
        <f t="shared" si="78"/>
        <v>2</v>
      </c>
      <c r="M1685" t="str">
        <f xml:space="preserve"> VLOOKUP(B1685,'Dataset-A1'!A:D,4,FALSE)</f>
        <v>CN</v>
      </c>
      <c r="N1685">
        <f t="shared" si="79"/>
        <v>7</v>
      </c>
      <c r="O1685">
        <f t="shared" si="80"/>
        <v>44</v>
      </c>
    </row>
    <row r="1686" spans="1:15">
      <c r="A1686" s="1">
        <v>50029431</v>
      </c>
      <c r="B1686" s="5">
        <v>21173246</v>
      </c>
      <c r="C1686" s="7">
        <v>43137</v>
      </c>
      <c r="D1686" s="7">
        <v>43143</v>
      </c>
      <c r="E1686" s="5" t="s">
        <v>28</v>
      </c>
      <c r="F1686" s="5">
        <v>2211</v>
      </c>
      <c r="G1686" s="5">
        <v>1013</v>
      </c>
      <c r="H1686" s="5" t="s">
        <v>32</v>
      </c>
      <c r="I1686" s="5">
        <v>2</v>
      </c>
      <c r="J1686">
        <f xml:space="preserve"> VLOOKUP(B1686,'Dataset-A1'!A:C,3,FALSE)</f>
        <v>1</v>
      </c>
      <c r="K1686">
        <f xml:space="preserve"> YEAR('Dataset-A2'!D1686)</f>
        <v>2018</v>
      </c>
      <c r="L1686">
        <f t="shared" si="78"/>
        <v>2</v>
      </c>
      <c r="M1686" t="str">
        <f xml:space="preserve"> VLOOKUP(B1686,'Dataset-A1'!A:D,4,FALSE)</f>
        <v>EN</v>
      </c>
      <c r="N1686">
        <f t="shared" si="79"/>
        <v>6</v>
      </c>
      <c r="O1686">
        <f t="shared" si="80"/>
        <v>1198</v>
      </c>
    </row>
    <row r="1687" spans="1:15">
      <c r="A1687" s="1">
        <v>50029441</v>
      </c>
      <c r="B1687" s="5">
        <v>12628976</v>
      </c>
      <c r="C1687" s="7">
        <v>43263</v>
      </c>
      <c r="D1687" s="7">
        <v>43269</v>
      </c>
      <c r="E1687" s="5" t="s">
        <v>23</v>
      </c>
      <c r="F1687" s="5">
        <v>847</v>
      </c>
      <c r="G1687" s="5">
        <v>488</v>
      </c>
      <c r="H1687" s="5" t="s">
        <v>27</v>
      </c>
      <c r="I1687" s="5">
        <v>5</v>
      </c>
      <c r="J1687">
        <f xml:space="preserve"> VLOOKUP(B1687,'Dataset-A1'!A:C,3,FALSE)</f>
        <v>0</v>
      </c>
      <c r="K1687">
        <f xml:space="preserve"> YEAR('Dataset-A2'!D1687)</f>
        <v>2018</v>
      </c>
      <c r="L1687">
        <f t="shared" si="78"/>
        <v>6</v>
      </c>
      <c r="M1687" t="str">
        <f xml:space="preserve"> VLOOKUP(B1687,'Dataset-A1'!A:D,4,FALSE)</f>
        <v>EN</v>
      </c>
      <c r="N1687">
        <f t="shared" si="79"/>
        <v>6</v>
      </c>
      <c r="O1687">
        <f t="shared" si="80"/>
        <v>359</v>
      </c>
    </row>
    <row r="1688" spans="1:15">
      <c r="A1688" s="1">
        <v>50029461</v>
      </c>
      <c r="B1688" s="5">
        <v>387659</v>
      </c>
      <c r="C1688" s="7">
        <v>43298</v>
      </c>
      <c r="D1688" s="7">
        <v>43303</v>
      </c>
      <c r="E1688" s="5" t="s">
        <v>29</v>
      </c>
      <c r="F1688" s="5">
        <v>557</v>
      </c>
      <c r="G1688" s="5">
        <v>160</v>
      </c>
      <c r="H1688" s="5" t="s">
        <v>25</v>
      </c>
      <c r="I1688" s="5">
        <v>4</v>
      </c>
      <c r="J1688">
        <f xml:space="preserve"> VLOOKUP(B1688,'Dataset-A1'!A:C,3,FALSE)</f>
        <v>1</v>
      </c>
      <c r="K1688">
        <f xml:space="preserve"> YEAR('Dataset-A2'!D1688)</f>
        <v>2018</v>
      </c>
      <c r="L1688">
        <f t="shared" si="78"/>
        <v>7</v>
      </c>
      <c r="M1688" t="str">
        <f xml:space="preserve"> VLOOKUP(B1688,'Dataset-A1'!A:D,4,FALSE)</f>
        <v>OT</v>
      </c>
      <c r="N1688">
        <f t="shared" si="79"/>
        <v>5</v>
      </c>
      <c r="O1688">
        <f t="shared" si="80"/>
        <v>397</v>
      </c>
    </row>
    <row r="1689" spans="1:15">
      <c r="A1689" s="1">
        <v>50029481</v>
      </c>
      <c r="B1689" s="5">
        <v>21165782</v>
      </c>
      <c r="C1689" s="7">
        <v>43142</v>
      </c>
      <c r="D1689" s="7">
        <v>43145</v>
      </c>
      <c r="E1689" s="5" t="s">
        <v>33</v>
      </c>
      <c r="F1689" s="5">
        <v>180</v>
      </c>
      <c r="G1689" s="5">
        <v>65</v>
      </c>
      <c r="H1689" s="5" t="s">
        <v>30</v>
      </c>
      <c r="I1689" s="5">
        <v>6</v>
      </c>
      <c r="J1689">
        <f xml:space="preserve"> VLOOKUP(B1689,'Dataset-A1'!A:C,3,FALSE)</f>
        <v>0</v>
      </c>
      <c r="K1689">
        <f xml:space="preserve"> YEAR('Dataset-A2'!D1689)</f>
        <v>2018</v>
      </c>
      <c r="L1689">
        <f t="shared" si="78"/>
        <v>2</v>
      </c>
      <c r="M1689" t="str">
        <f xml:space="preserve"> VLOOKUP(B1689,'Dataset-A1'!A:D,4,FALSE)</f>
        <v>CN</v>
      </c>
      <c r="N1689">
        <f t="shared" si="79"/>
        <v>3</v>
      </c>
      <c r="O1689">
        <f t="shared" si="80"/>
        <v>115</v>
      </c>
    </row>
    <row r="1690" spans="1:15">
      <c r="A1690" s="1">
        <v>50029501</v>
      </c>
      <c r="B1690" s="5">
        <v>21171499</v>
      </c>
      <c r="C1690" s="7">
        <v>43384</v>
      </c>
      <c r="D1690" s="7">
        <v>43384</v>
      </c>
      <c r="E1690" s="5" t="s">
        <v>29</v>
      </c>
      <c r="F1690" s="5">
        <v>52560</v>
      </c>
      <c r="G1690" s="5">
        <v>29876</v>
      </c>
      <c r="H1690" s="5" t="s">
        <v>27</v>
      </c>
      <c r="I1690" s="5">
        <v>2</v>
      </c>
      <c r="J1690">
        <f xml:space="preserve"> VLOOKUP(B1690,'Dataset-A1'!A:C,3,FALSE)</f>
        <v>1</v>
      </c>
      <c r="K1690">
        <f xml:space="preserve"> YEAR('Dataset-A2'!D1690)</f>
        <v>2018</v>
      </c>
      <c r="L1690">
        <f t="shared" si="78"/>
        <v>10</v>
      </c>
      <c r="M1690" t="str">
        <f xml:space="preserve"> VLOOKUP(B1690,'Dataset-A1'!A:D,4,FALSE)</f>
        <v>EN</v>
      </c>
      <c r="N1690">
        <f t="shared" si="79"/>
        <v>0</v>
      </c>
      <c r="O1690">
        <f t="shared" si="80"/>
        <v>22684</v>
      </c>
    </row>
    <row r="1691" spans="1:15">
      <c r="A1691" s="1">
        <v>50029511</v>
      </c>
      <c r="B1691" s="5">
        <v>21165611</v>
      </c>
      <c r="C1691" s="7">
        <v>43304</v>
      </c>
      <c r="D1691" s="7">
        <v>43305</v>
      </c>
      <c r="E1691" s="5" t="s">
        <v>33</v>
      </c>
      <c r="F1691" s="5">
        <v>260</v>
      </c>
      <c r="G1691" s="5">
        <v>110</v>
      </c>
      <c r="H1691" s="5" t="s">
        <v>30</v>
      </c>
      <c r="I1691" s="5">
        <v>12</v>
      </c>
      <c r="J1691">
        <f xml:space="preserve"> VLOOKUP(B1691,'Dataset-A1'!A:C,3,FALSE)</f>
        <v>1</v>
      </c>
      <c r="K1691">
        <f xml:space="preserve"> YEAR('Dataset-A2'!D1691)</f>
        <v>2018</v>
      </c>
      <c r="L1691">
        <f t="shared" si="78"/>
        <v>7</v>
      </c>
      <c r="M1691" t="str">
        <f xml:space="preserve"> VLOOKUP(B1691,'Dataset-A1'!A:D,4,FALSE)</f>
        <v>CN</v>
      </c>
      <c r="N1691">
        <f t="shared" si="79"/>
        <v>1</v>
      </c>
      <c r="O1691">
        <f t="shared" si="80"/>
        <v>150</v>
      </c>
    </row>
    <row r="1692" spans="1:15">
      <c r="A1692" s="1">
        <v>50029531</v>
      </c>
      <c r="B1692" s="5">
        <v>12509477</v>
      </c>
      <c r="C1692" s="7">
        <v>43188</v>
      </c>
      <c r="D1692" s="7">
        <v>43188</v>
      </c>
      <c r="E1692" s="5" t="s">
        <v>29</v>
      </c>
      <c r="F1692" s="5">
        <v>255</v>
      </c>
      <c r="G1692" s="5">
        <v>64</v>
      </c>
      <c r="H1692" s="5" t="s">
        <v>30</v>
      </c>
      <c r="I1692" s="5">
        <v>2</v>
      </c>
      <c r="J1692">
        <f xml:space="preserve"> VLOOKUP(B1692,'Dataset-A1'!A:C,3,FALSE)</f>
        <v>1</v>
      </c>
      <c r="K1692">
        <f xml:space="preserve"> YEAR('Dataset-A2'!D1692)</f>
        <v>2018</v>
      </c>
      <c r="L1692">
        <f t="shared" si="78"/>
        <v>3</v>
      </c>
      <c r="M1692" t="str">
        <f xml:space="preserve"> VLOOKUP(B1692,'Dataset-A1'!A:D,4,FALSE)</f>
        <v>EN</v>
      </c>
      <c r="N1692">
        <f t="shared" si="79"/>
        <v>0</v>
      </c>
      <c r="O1692">
        <f t="shared" si="80"/>
        <v>191</v>
      </c>
    </row>
    <row r="1693" spans="1:15">
      <c r="A1693" s="1">
        <v>50029541</v>
      </c>
      <c r="B1693" s="5">
        <v>17396924</v>
      </c>
      <c r="C1693" s="7">
        <v>43422</v>
      </c>
      <c r="D1693" s="7">
        <v>43428</v>
      </c>
      <c r="E1693" s="5" t="s">
        <v>28</v>
      </c>
      <c r="F1693" s="5">
        <v>173</v>
      </c>
      <c r="G1693" s="5">
        <v>91</v>
      </c>
      <c r="H1693" s="5" t="s">
        <v>32</v>
      </c>
      <c r="I1693" s="5">
        <v>7</v>
      </c>
      <c r="J1693">
        <f xml:space="preserve"> VLOOKUP(B1693,'Dataset-A1'!A:C,3,FALSE)</f>
        <v>0</v>
      </c>
      <c r="K1693">
        <f xml:space="preserve"> YEAR('Dataset-A2'!D1693)</f>
        <v>2018</v>
      </c>
      <c r="L1693">
        <f t="shared" si="78"/>
        <v>11</v>
      </c>
      <c r="M1693" t="str">
        <f xml:space="preserve"> VLOOKUP(B1693,'Dataset-A1'!A:D,4,FALSE)</f>
        <v>OT</v>
      </c>
      <c r="N1693">
        <f t="shared" si="79"/>
        <v>6</v>
      </c>
      <c r="O1693">
        <f t="shared" si="80"/>
        <v>82</v>
      </c>
    </row>
    <row r="1694" spans="1:15">
      <c r="A1694" s="1">
        <v>50029551</v>
      </c>
      <c r="B1694" s="5">
        <v>15844034</v>
      </c>
      <c r="C1694" s="7">
        <v>43135</v>
      </c>
      <c r="D1694" s="7">
        <v>43139</v>
      </c>
      <c r="E1694" s="5" t="s">
        <v>29</v>
      </c>
      <c r="F1694" s="5">
        <v>967</v>
      </c>
      <c r="G1694" s="5">
        <v>416</v>
      </c>
      <c r="H1694" s="5" t="s">
        <v>27</v>
      </c>
      <c r="I1694" s="5">
        <v>11</v>
      </c>
      <c r="J1694">
        <f xml:space="preserve"> VLOOKUP(B1694,'Dataset-A1'!A:C,3,FALSE)</f>
        <v>1</v>
      </c>
      <c r="K1694">
        <f xml:space="preserve"> YEAR('Dataset-A2'!D1694)</f>
        <v>2018</v>
      </c>
      <c r="L1694">
        <f t="shared" si="78"/>
        <v>2</v>
      </c>
      <c r="M1694" t="str">
        <f xml:space="preserve"> VLOOKUP(B1694,'Dataset-A1'!A:D,4,FALSE)</f>
        <v>EN</v>
      </c>
      <c r="N1694">
        <f t="shared" si="79"/>
        <v>4</v>
      </c>
      <c r="O1694">
        <f t="shared" si="80"/>
        <v>551</v>
      </c>
    </row>
    <row r="1695" spans="1:15">
      <c r="A1695" s="1">
        <v>50029561</v>
      </c>
      <c r="B1695" s="5">
        <v>9234332</v>
      </c>
      <c r="C1695" s="7">
        <v>43242</v>
      </c>
      <c r="D1695" s="7">
        <v>43242</v>
      </c>
      <c r="E1695" s="5" t="s">
        <v>29</v>
      </c>
      <c r="F1695" s="5">
        <v>278</v>
      </c>
      <c r="G1695" s="5">
        <v>61</v>
      </c>
      <c r="H1695" s="5" t="s">
        <v>30</v>
      </c>
      <c r="I1695" s="5">
        <v>8</v>
      </c>
      <c r="J1695">
        <f xml:space="preserve"> VLOOKUP(B1695,'Dataset-A1'!A:C,3,FALSE)</f>
        <v>1</v>
      </c>
      <c r="K1695">
        <f xml:space="preserve"> YEAR('Dataset-A2'!D1695)</f>
        <v>2018</v>
      </c>
      <c r="L1695">
        <f t="shared" si="78"/>
        <v>5</v>
      </c>
      <c r="M1695" t="str">
        <f xml:space="preserve"> VLOOKUP(B1695,'Dataset-A1'!A:D,4,FALSE)</f>
        <v>CN</v>
      </c>
      <c r="N1695">
        <f t="shared" si="79"/>
        <v>0</v>
      </c>
      <c r="O1695">
        <f t="shared" si="80"/>
        <v>217</v>
      </c>
    </row>
    <row r="1696" spans="1:15">
      <c r="A1696" s="1">
        <v>50029591</v>
      </c>
      <c r="B1696" s="5">
        <v>19257574</v>
      </c>
      <c r="C1696" s="7">
        <v>43367</v>
      </c>
      <c r="D1696" s="7">
        <v>43370</v>
      </c>
      <c r="E1696" s="5" t="s">
        <v>28</v>
      </c>
      <c r="F1696" s="5">
        <v>578</v>
      </c>
      <c r="G1696" s="5">
        <v>226</v>
      </c>
      <c r="H1696" s="5" t="s">
        <v>27</v>
      </c>
      <c r="I1696" s="5">
        <v>1</v>
      </c>
      <c r="J1696">
        <f xml:space="preserve"> VLOOKUP(B1696,'Dataset-A1'!A:C,3,FALSE)</f>
        <v>1</v>
      </c>
      <c r="K1696">
        <f xml:space="preserve"> YEAR('Dataset-A2'!D1696)</f>
        <v>2018</v>
      </c>
      <c r="L1696">
        <f t="shared" si="78"/>
        <v>9</v>
      </c>
      <c r="M1696" t="str">
        <f xml:space="preserve"> VLOOKUP(B1696,'Dataset-A1'!A:D,4,FALSE)</f>
        <v>CN</v>
      </c>
      <c r="N1696">
        <f t="shared" si="79"/>
        <v>3</v>
      </c>
      <c r="O1696">
        <f t="shared" si="80"/>
        <v>352</v>
      </c>
    </row>
    <row r="1697" spans="1:15">
      <c r="A1697" s="1">
        <v>50029601</v>
      </c>
      <c r="B1697" s="5">
        <v>21171623</v>
      </c>
      <c r="C1697" s="7">
        <v>43318</v>
      </c>
      <c r="D1697" s="7">
        <v>43319</v>
      </c>
      <c r="E1697" s="5" t="s">
        <v>23</v>
      </c>
      <c r="F1697" s="5">
        <v>421</v>
      </c>
      <c r="G1697" s="5">
        <v>223</v>
      </c>
      <c r="H1697" s="5" t="s">
        <v>27</v>
      </c>
      <c r="I1697" s="5">
        <v>6</v>
      </c>
      <c r="J1697">
        <f xml:space="preserve"> VLOOKUP(B1697,'Dataset-A1'!A:C,3,FALSE)</f>
        <v>1</v>
      </c>
      <c r="K1697">
        <f xml:space="preserve"> YEAR('Dataset-A2'!D1697)</f>
        <v>2018</v>
      </c>
      <c r="L1697">
        <f t="shared" si="78"/>
        <v>8</v>
      </c>
      <c r="M1697" t="str">
        <f xml:space="preserve"> VLOOKUP(B1697,'Dataset-A1'!A:D,4,FALSE)</f>
        <v>EN</v>
      </c>
      <c r="N1697">
        <f t="shared" si="79"/>
        <v>1</v>
      </c>
      <c r="O1697">
        <f t="shared" si="80"/>
        <v>198</v>
      </c>
    </row>
    <row r="1698" spans="1:15">
      <c r="A1698" s="1">
        <v>50029621</v>
      </c>
      <c r="B1698" s="5">
        <v>4447455</v>
      </c>
      <c r="C1698" s="7">
        <v>43236</v>
      </c>
      <c r="D1698" s="7">
        <v>43237</v>
      </c>
      <c r="E1698" s="5" t="s">
        <v>33</v>
      </c>
      <c r="F1698" s="5">
        <v>476</v>
      </c>
      <c r="G1698" s="5">
        <v>157</v>
      </c>
      <c r="H1698" s="5" t="s">
        <v>30</v>
      </c>
      <c r="I1698" s="5">
        <v>1</v>
      </c>
      <c r="J1698">
        <f xml:space="preserve"> VLOOKUP(B1698,'Dataset-A1'!A:C,3,FALSE)</f>
        <v>1</v>
      </c>
      <c r="K1698">
        <f xml:space="preserve"> YEAR('Dataset-A2'!D1698)</f>
        <v>2018</v>
      </c>
      <c r="L1698">
        <f t="shared" si="78"/>
        <v>5</v>
      </c>
      <c r="M1698" t="str">
        <f xml:space="preserve"> VLOOKUP(B1698,'Dataset-A1'!A:D,4,FALSE)</f>
        <v>EN</v>
      </c>
      <c r="N1698">
        <f t="shared" si="79"/>
        <v>1</v>
      </c>
      <c r="O1698">
        <f t="shared" si="80"/>
        <v>319</v>
      </c>
    </row>
    <row r="1699" spans="1:15">
      <c r="A1699" s="1">
        <v>50029641</v>
      </c>
      <c r="B1699" s="5">
        <v>264807</v>
      </c>
      <c r="C1699" s="7">
        <v>43274</v>
      </c>
      <c r="D1699" s="7">
        <v>43279</v>
      </c>
      <c r="E1699" s="5" t="s">
        <v>23</v>
      </c>
      <c r="F1699" s="5">
        <v>106</v>
      </c>
      <c r="G1699" s="5">
        <v>33</v>
      </c>
      <c r="H1699" s="5" t="s">
        <v>25</v>
      </c>
      <c r="I1699" s="5">
        <v>13</v>
      </c>
      <c r="J1699">
        <f xml:space="preserve"> VLOOKUP(B1699,'Dataset-A1'!A:C,3,FALSE)</f>
        <v>0</v>
      </c>
      <c r="K1699">
        <f xml:space="preserve"> YEAR('Dataset-A2'!D1699)</f>
        <v>2018</v>
      </c>
      <c r="L1699">
        <f t="shared" si="78"/>
        <v>6</v>
      </c>
      <c r="M1699" t="str">
        <f xml:space="preserve"> VLOOKUP(B1699,'Dataset-A1'!A:D,4,FALSE)</f>
        <v>EN</v>
      </c>
      <c r="N1699">
        <f t="shared" si="79"/>
        <v>5</v>
      </c>
      <c r="O1699">
        <f t="shared" si="80"/>
        <v>73</v>
      </c>
    </row>
    <row r="1700" spans="1:15">
      <c r="A1700" s="1">
        <v>50029651</v>
      </c>
      <c r="B1700" s="5">
        <v>21171604</v>
      </c>
      <c r="C1700" s="7">
        <v>43092</v>
      </c>
      <c r="D1700" s="7">
        <v>43092</v>
      </c>
      <c r="E1700" s="5" t="s">
        <v>29</v>
      </c>
      <c r="F1700" s="5">
        <v>162</v>
      </c>
      <c r="G1700" s="5">
        <v>68</v>
      </c>
      <c r="H1700" s="5" t="s">
        <v>30</v>
      </c>
      <c r="I1700" s="5">
        <v>6</v>
      </c>
      <c r="J1700">
        <f xml:space="preserve"> VLOOKUP(B1700,'Dataset-A1'!A:C,3,FALSE)</f>
        <v>1</v>
      </c>
      <c r="K1700">
        <f xml:space="preserve"> YEAR('Dataset-A2'!D1700)</f>
        <v>2017</v>
      </c>
      <c r="L1700">
        <f t="shared" si="78"/>
        <v>12</v>
      </c>
      <c r="M1700" t="str">
        <f xml:space="preserve"> VLOOKUP(B1700,'Dataset-A1'!A:D,4,FALSE)</f>
        <v>CN</v>
      </c>
      <c r="N1700">
        <f t="shared" si="79"/>
        <v>0</v>
      </c>
      <c r="O1700">
        <f t="shared" si="80"/>
        <v>94</v>
      </c>
    </row>
    <row r="1701" spans="1:15">
      <c r="A1701" s="1">
        <v>50029661</v>
      </c>
      <c r="B1701" s="5">
        <v>8953276</v>
      </c>
      <c r="C1701" s="7">
        <v>43215</v>
      </c>
      <c r="D1701" s="7">
        <v>43215</v>
      </c>
      <c r="E1701" s="5" t="s">
        <v>28</v>
      </c>
      <c r="F1701" s="5">
        <v>1771</v>
      </c>
      <c r="G1701" s="5">
        <v>855</v>
      </c>
      <c r="H1701" s="5" t="s">
        <v>30</v>
      </c>
      <c r="I1701" s="5">
        <v>2</v>
      </c>
      <c r="J1701">
        <f xml:space="preserve"> VLOOKUP(B1701,'Dataset-A1'!A:C,3,FALSE)</f>
        <v>1</v>
      </c>
      <c r="K1701">
        <f xml:space="preserve"> YEAR('Dataset-A2'!D1701)</f>
        <v>2018</v>
      </c>
      <c r="L1701">
        <f t="shared" si="78"/>
        <v>4</v>
      </c>
      <c r="M1701" t="str">
        <f xml:space="preserve"> VLOOKUP(B1701,'Dataset-A1'!A:D,4,FALSE)</f>
        <v>CN</v>
      </c>
      <c r="N1701">
        <f t="shared" si="79"/>
        <v>0</v>
      </c>
      <c r="O1701">
        <f t="shared" si="80"/>
        <v>916</v>
      </c>
    </row>
    <row r="1702" spans="1:15">
      <c r="A1702" s="1">
        <v>50029711</v>
      </c>
      <c r="B1702" s="5">
        <v>9046892</v>
      </c>
      <c r="C1702" s="7">
        <v>43372</v>
      </c>
      <c r="D1702" s="7">
        <v>43375</v>
      </c>
      <c r="E1702" s="5" t="s">
        <v>28</v>
      </c>
      <c r="F1702" s="5">
        <v>32000</v>
      </c>
      <c r="G1702" s="5">
        <v>11554</v>
      </c>
      <c r="H1702" s="5" t="s">
        <v>30</v>
      </c>
      <c r="I1702" s="5">
        <v>18</v>
      </c>
      <c r="J1702">
        <f xml:space="preserve"> VLOOKUP(B1702,'Dataset-A1'!A:C,3,FALSE)</f>
        <v>1</v>
      </c>
      <c r="K1702">
        <f xml:space="preserve"> YEAR('Dataset-A2'!D1702)</f>
        <v>2018</v>
      </c>
      <c r="L1702">
        <f t="shared" si="78"/>
        <v>10</v>
      </c>
      <c r="M1702" t="str">
        <f xml:space="preserve"> VLOOKUP(B1702,'Dataset-A1'!A:D,4,FALSE)</f>
        <v>CN</v>
      </c>
      <c r="N1702">
        <f t="shared" si="79"/>
        <v>3</v>
      </c>
      <c r="O1702">
        <f t="shared" si="80"/>
        <v>20446</v>
      </c>
    </row>
    <row r="1703" spans="1:15">
      <c r="A1703" s="1">
        <v>50029731</v>
      </c>
      <c r="B1703" s="5">
        <v>11871942</v>
      </c>
      <c r="C1703" s="7">
        <v>43174</v>
      </c>
      <c r="D1703" s="7">
        <v>43180</v>
      </c>
      <c r="E1703" s="5" t="s">
        <v>28</v>
      </c>
      <c r="F1703" s="5">
        <v>175</v>
      </c>
      <c r="G1703" s="5">
        <v>69</v>
      </c>
      <c r="H1703" s="5" t="s">
        <v>25</v>
      </c>
      <c r="I1703" s="5">
        <v>6</v>
      </c>
      <c r="J1703">
        <f xml:space="preserve"> VLOOKUP(B1703,'Dataset-A1'!A:C,3,FALSE)</f>
        <v>0</v>
      </c>
      <c r="K1703">
        <f xml:space="preserve"> YEAR('Dataset-A2'!D1703)</f>
        <v>2018</v>
      </c>
      <c r="L1703">
        <f t="shared" si="78"/>
        <v>3</v>
      </c>
      <c r="M1703" t="str">
        <f xml:space="preserve"> VLOOKUP(B1703,'Dataset-A1'!A:D,4,FALSE)</f>
        <v>OT</v>
      </c>
      <c r="N1703">
        <f t="shared" si="79"/>
        <v>6</v>
      </c>
      <c r="O1703">
        <f t="shared" si="80"/>
        <v>106</v>
      </c>
    </row>
    <row r="1704" spans="1:15">
      <c r="A1704" s="1">
        <v>50029761</v>
      </c>
      <c r="B1704" s="5">
        <v>21160782</v>
      </c>
      <c r="C1704" s="7">
        <v>43306</v>
      </c>
      <c r="D1704" s="7">
        <v>43312</v>
      </c>
      <c r="E1704" s="5" t="s">
        <v>29</v>
      </c>
      <c r="F1704" s="5">
        <v>2518</v>
      </c>
      <c r="G1704" s="5">
        <v>791</v>
      </c>
      <c r="H1704" s="5" t="s">
        <v>27</v>
      </c>
      <c r="I1704" s="5">
        <v>2</v>
      </c>
      <c r="J1704">
        <f xml:space="preserve"> VLOOKUP(B1704,'Dataset-A1'!A:C,3,FALSE)</f>
        <v>1</v>
      </c>
      <c r="K1704">
        <f xml:space="preserve"> YEAR('Dataset-A2'!D1704)</f>
        <v>2018</v>
      </c>
      <c r="L1704">
        <f t="shared" si="78"/>
        <v>7</v>
      </c>
      <c r="M1704" t="str">
        <f xml:space="preserve"> VLOOKUP(B1704,'Dataset-A1'!A:D,4,FALSE)</f>
        <v>OT</v>
      </c>
      <c r="N1704">
        <f t="shared" si="79"/>
        <v>6</v>
      </c>
      <c r="O1704">
        <f t="shared" si="80"/>
        <v>1727</v>
      </c>
    </row>
    <row r="1705" spans="1:15">
      <c r="A1705" s="1">
        <v>50029781</v>
      </c>
      <c r="B1705" s="5">
        <v>6645626</v>
      </c>
      <c r="C1705" s="7">
        <v>43196</v>
      </c>
      <c r="D1705" s="7">
        <v>43197</v>
      </c>
      <c r="E1705" s="5" t="s">
        <v>29</v>
      </c>
      <c r="F1705" s="5">
        <v>266</v>
      </c>
      <c r="G1705" s="5">
        <v>57</v>
      </c>
      <c r="H1705" s="5" t="s">
        <v>27</v>
      </c>
      <c r="I1705" s="5">
        <v>3</v>
      </c>
      <c r="J1705">
        <f xml:space="preserve"> VLOOKUP(B1705,'Dataset-A1'!A:C,3,FALSE)</f>
        <v>1</v>
      </c>
      <c r="K1705">
        <f xml:space="preserve"> YEAR('Dataset-A2'!D1705)</f>
        <v>2018</v>
      </c>
      <c r="L1705">
        <f t="shared" si="78"/>
        <v>4</v>
      </c>
      <c r="M1705" t="str">
        <f xml:space="preserve"> VLOOKUP(B1705,'Dataset-A1'!A:D,4,FALSE)</f>
        <v>OT</v>
      </c>
      <c r="N1705">
        <f t="shared" si="79"/>
        <v>1</v>
      </c>
      <c r="O1705">
        <f t="shared" si="80"/>
        <v>209</v>
      </c>
    </row>
    <row r="1706" spans="1:15">
      <c r="A1706" s="1">
        <v>50029791</v>
      </c>
      <c r="B1706" s="5">
        <v>12805030</v>
      </c>
      <c r="C1706" s="7">
        <v>43288</v>
      </c>
      <c r="D1706" s="7">
        <v>43293</v>
      </c>
      <c r="E1706" s="5" t="s">
        <v>28</v>
      </c>
      <c r="F1706" s="5">
        <v>1533</v>
      </c>
      <c r="G1706" s="5">
        <v>351</v>
      </c>
      <c r="H1706" s="5" t="s">
        <v>25</v>
      </c>
      <c r="I1706" s="5">
        <v>2</v>
      </c>
      <c r="J1706">
        <f xml:space="preserve"> VLOOKUP(B1706,'Dataset-A1'!A:C,3,FALSE)</f>
        <v>1</v>
      </c>
      <c r="K1706">
        <f xml:space="preserve"> YEAR('Dataset-A2'!D1706)</f>
        <v>2018</v>
      </c>
      <c r="L1706">
        <f t="shared" si="78"/>
        <v>7</v>
      </c>
      <c r="M1706" t="str">
        <f xml:space="preserve"> VLOOKUP(B1706,'Dataset-A1'!A:D,4,FALSE)</f>
        <v>OT</v>
      </c>
      <c r="N1706">
        <f t="shared" si="79"/>
        <v>5</v>
      </c>
      <c r="O1706">
        <f t="shared" si="80"/>
        <v>1182</v>
      </c>
    </row>
    <row r="1707" spans="1:15">
      <c r="A1707" s="1">
        <v>50029811</v>
      </c>
      <c r="B1707" s="5">
        <v>13899131</v>
      </c>
      <c r="C1707" s="7">
        <v>43382</v>
      </c>
      <c r="D1707" s="7">
        <v>43384</v>
      </c>
      <c r="E1707" s="5" t="s">
        <v>28</v>
      </c>
      <c r="F1707" s="5">
        <v>266</v>
      </c>
      <c r="G1707" s="5">
        <v>104</v>
      </c>
      <c r="H1707" s="5" t="s">
        <v>30</v>
      </c>
      <c r="I1707" s="5">
        <v>6</v>
      </c>
      <c r="J1707">
        <f xml:space="preserve"> VLOOKUP(B1707,'Dataset-A1'!A:C,3,FALSE)</f>
        <v>1</v>
      </c>
      <c r="K1707">
        <f xml:space="preserve"> YEAR('Dataset-A2'!D1707)</f>
        <v>2018</v>
      </c>
      <c r="L1707">
        <f t="shared" si="78"/>
        <v>10</v>
      </c>
      <c r="M1707" t="str">
        <f xml:space="preserve"> VLOOKUP(B1707,'Dataset-A1'!A:D,4,FALSE)</f>
        <v>EN</v>
      </c>
      <c r="N1707">
        <f t="shared" si="79"/>
        <v>2</v>
      </c>
      <c r="O1707">
        <f t="shared" si="80"/>
        <v>162</v>
      </c>
    </row>
    <row r="1708" spans="1:15">
      <c r="A1708" s="1">
        <v>50029821</v>
      </c>
      <c r="B1708" s="5">
        <v>12525883</v>
      </c>
      <c r="C1708" s="7">
        <v>43387</v>
      </c>
      <c r="D1708" s="7">
        <v>43392</v>
      </c>
      <c r="E1708" s="5" t="s">
        <v>33</v>
      </c>
      <c r="F1708" s="5">
        <v>154</v>
      </c>
      <c r="G1708" s="5">
        <v>57</v>
      </c>
      <c r="H1708" s="5" t="s">
        <v>32</v>
      </c>
      <c r="I1708" s="5">
        <v>5</v>
      </c>
      <c r="J1708">
        <f xml:space="preserve"> VLOOKUP(B1708,'Dataset-A1'!A:C,3,FALSE)</f>
        <v>0</v>
      </c>
      <c r="K1708">
        <f xml:space="preserve"> YEAR('Dataset-A2'!D1708)</f>
        <v>2018</v>
      </c>
      <c r="L1708">
        <f t="shared" si="78"/>
        <v>10</v>
      </c>
      <c r="M1708" t="str">
        <f xml:space="preserve"> VLOOKUP(B1708,'Dataset-A1'!A:D,4,FALSE)</f>
        <v>EN</v>
      </c>
      <c r="N1708">
        <f t="shared" si="79"/>
        <v>5</v>
      </c>
      <c r="O1708">
        <f t="shared" si="80"/>
        <v>97</v>
      </c>
    </row>
    <row r="1709" spans="1:15">
      <c r="A1709" s="1">
        <v>50029851</v>
      </c>
      <c r="B1709" s="5">
        <v>9633263</v>
      </c>
      <c r="C1709" s="7">
        <v>43422</v>
      </c>
      <c r="D1709" s="7">
        <v>43424</v>
      </c>
      <c r="E1709" s="5" t="s">
        <v>29</v>
      </c>
      <c r="F1709" s="5">
        <v>406</v>
      </c>
      <c r="G1709" s="5">
        <v>223</v>
      </c>
      <c r="H1709" s="5" t="s">
        <v>25</v>
      </c>
      <c r="I1709" s="5">
        <v>10</v>
      </c>
      <c r="J1709">
        <f xml:space="preserve"> VLOOKUP(B1709,'Dataset-A1'!A:C,3,FALSE)</f>
        <v>1</v>
      </c>
      <c r="K1709">
        <f xml:space="preserve"> YEAR('Dataset-A2'!D1709)</f>
        <v>2018</v>
      </c>
      <c r="L1709">
        <f t="shared" si="78"/>
        <v>11</v>
      </c>
      <c r="M1709" t="str">
        <f xml:space="preserve"> VLOOKUP(B1709,'Dataset-A1'!A:D,4,FALSE)</f>
        <v>CN</v>
      </c>
      <c r="N1709">
        <f t="shared" si="79"/>
        <v>2</v>
      </c>
      <c r="O1709">
        <f t="shared" si="80"/>
        <v>183</v>
      </c>
    </row>
    <row r="1710" spans="1:15">
      <c r="A1710" s="1">
        <v>50029881</v>
      </c>
      <c r="B1710" s="5">
        <v>5274735</v>
      </c>
      <c r="C1710" s="7">
        <v>43366</v>
      </c>
      <c r="D1710" s="7">
        <v>43370</v>
      </c>
      <c r="E1710" s="5" t="s">
        <v>29</v>
      </c>
      <c r="F1710" s="5">
        <v>312</v>
      </c>
      <c r="G1710" s="5">
        <v>132</v>
      </c>
      <c r="H1710" s="5" t="s">
        <v>27</v>
      </c>
      <c r="I1710" s="5">
        <v>8</v>
      </c>
      <c r="J1710">
        <f xml:space="preserve"> VLOOKUP(B1710,'Dataset-A1'!A:C,3,FALSE)</f>
        <v>1</v>
      </c>
      <c r="K1710">
        <f xml:space="preserve"> YEAR('Dataset-A2'!D1710)</f>
        <v>2018</v>
      </c>
      <c r="L1710">
        <f t="shared" si="78"/>
        <v>9</v>
      </c>
      <c r="M1710" t="str">
        <f xml:space="preserve"> VLOOKUP(B1710,'Dataset-A1'!A:D,4,FALSE)</f>
        <v>CN</v>
      </c>
      <c r="N1710">
        <f t="shared" si="79"/>
        <v>4</v>
      </c>
      <c r="O1710">
        <f t="shared" si="80"/>
        <v>180</v>
      </c>
    </row>
    <row r="1711" spans="1:15">
      <c r="A1711" s="1">
        <v>50029911</v>
      </c>
      <c r="B1711" s="5">
        <v>21170984</v>
      </c>
      <c r="C1711" s="7">
        <v>43156</v>
      </c>
      <c r="D1711" s="7">
        <v>43157</v>
      </c>
      <c r="E1711" s="5" t="s">
        <v>29</v>
      </c>
      <c r="F1711" s="5">
        <v>543</v>
      </c>
      <c r="G1711" s="5">
        <v>270</v>
      </c>
      <c r="H1711" s="5" t="s">
        <v>30</v>
      </c>
      <c r="I1711" s="5">
        <v>3</v>
      </c>
      <c r="J1711">
        <f xml:space="preserve"> VLOOKUP(B1711,'Dataset-A1'!A:C,3,FALSE)</f>
        <v>1</v>
      </c>
      <c r="K1711">
        <f xml:space="preserve"> YEAR('Dataset-A2'!D1711)</f>
        <v>2018</v>
      </c>
      <c r="L1711">
        <f t="shared" si="78"/>
        <v>2</v>
      </c>
      <c r="M1711" t="str">
        <f xml:space="preserve"> VLOOKUP(B1711,'Dataset-A1'!A:D,4,FALSE)</f>
        <v>OT</v>
      </c>
      <c r="N1711">
        <f t="shared" si="79"/>
        <v>1</v>
      </c>
      <c r="O1711">
        <f t="shared" si="80"/>
        <v>273</v>
      </c>
    </row>
    <row r="1712" spans="1:15">
      <c r="A1712" s="1">
        <v>50029921</v>
      </c>
      <c r="B1712" s="5">
        <v>19324438</v>
      </c>
      <c r="C1712" s="7">
        <v>43255</v>
      </c>
      <c r="D1712" s="7">
        <v>43261</v>
      </c>
      <c r="E1712" s="5" t="s">
        <v>33</v>
      </c>
      <c r="F1712" s="5">
        <v>715</v>
      </c>
      <c r="G1712" s="5">
        <v>348</v>
      </c>
      <c r="H1712" s="5" t="s">
        <v>27</v>
      </c>
      <c r="I1712" s="5">
        <v>5</v>
      </c>
      <c r="J1712">
        <f xml:space="preserve"> VLOOKUP(B1712,'Dataset-A1'!A:C,3,FALSE)</f>
        <v>1</v>
      </c>
      <c r="K1712">
        <f xml:space="preserve"> YEAR('Dataset-A2'!D1712)</f>
        <v>2018</v>
      </c>
      <c r="L1712">
        <f t="shared" si="78"/>
        <v>6</v>
      </c>
      <c r="M1712" t="str">
        <f xml:space="preserve"> VLOOKUP(B1712,'Dataset-A1'!A:D,4,FALSE)</f>
        <v>CN</v>
      </c>
      <c r="N1712">
        <f t="shared" si="79"/>
        <v>6</v>
      </c>
      <c r="O1712">
        <f t="shared" si="80"/>
        <v>367</v>
      </c>
    </row>
    <row r="1713" spans="1:15">
      <c r="A1713" s="1">
        <v>50029931</v>
      </c>
      <c r="B1713" s="5">
        <v>14298692</v>
      </c>
      <c r="C1713" s="7">
        <v>43101</v>
      </c>
      <c r="D1713" s="7">
        <v>43102</v>
      </c>
      <c r="E1713" s="5" t="s">
        <v>33</v>
      </c>
      <c r="F1713" s="5">
        <v>139</v>
      </c>
      <c r="G1713" s="5">
        <v>81</v>
      </c>
      <c r="H1713" s="5" t="s">
        <v>27</v>
      </c>
      <c r="I1713" s="5">
        <v>8</v>
      </c>
      <c r="J1713">
        <f xml:space="preserve"> VLOOKUP(B1713,'Dataset-A1'!A:C,3,FALSE)</f>
        <v>1</v>
      </c>
      <c r="K1713">
        <f xml:space="preserve"> YEAR('Dataset-A2'!D1713)</f>
        <v>2018</v>
      </c>
      <c r="L1713">
        <f t="shared" si="78"/>
        <v>1</v>
      </c>
      <c r="M1713" t="str">
        <f xml:space="preserve"> VLOOKUP(B1713,'Dataset-A1'!A:D,4,FALSE)</f>
        <v>CN</v>
      </c>
      <c r="N1713">
        <f t="shared" si="79"/>
        <v>1</v>
      </c>
      <c r="O1713">
        <f t="shared" si="80"/>
        <v>58</v>
      </c>
    </row>
    <row r="1714" spans="1:15">
      <c r="A1714" s="1">
        <v>50029971</v>
      </c>
      <c r="B1714" s="5">
        <v>16166261</v>
      </c>
      <c r="C1714" s="7">
        <v>43406</v>
      </c>
      <c r="D1714" s="7">
        <v>43411</v>
      </c>
      <c r="E1714" s="5" t="s">
        <v>28</v>
      </c>
      <c r="F1714" s="5">
        <v>500</v>
      </c>
      <c r="G1714" s="5">
        <v>312</v>
      </c>
      <c r="H1714" s="5" t="s">
        <v>30</v>
      </c>
      <c r="I1714" s="5">
        <v>4</v>
      </c>
      <c r="J1714">
        <f xml:space="preserve"> VLOOKUP(B1714,'Dataset-A1'!A:C,3,FALSE)</f>
        <v>1</v>
      </c>
      <c r="K1714">
        <f xml:space="preserve"> YEAR('Dataset-A2'!D1714)</f>
        <v>2018</v>
      </c>
      <c r="L1714">
        <f t="shared" si="78"/>
        <v>11</v>
      </c>
      <c r="M1714" t="str">
        <f xml:space="preserve"> VLOOKUP(B1714,'Dataset-A1'!A:D,4,FALSE)</f>
        <v>OT</v>
      </c>
      <c r="N1714">
        <f t="shared" si="79"/>
        <v>5</v>
      </c>
      <c r="O1714">
        <f t="shared" si="80"/>
        <v>188</v>
      </c>
    </row>
    <row r="1715" spans="1:15">
      <c r="A1715" s="1">
        <v>50029981</v>
      </c>
      <c r="B1715" s="5">
        <v>21165334</v>
      </c>
      <c r="C1715" s="7">
        <v>43199</v>
      </c>
      <c r="D1715" s="7">
        <v>43203</v>
      </c>
      <c r="E1715" s="5" t="s">
        <v>29</v>
      </c>
      <c r="F1715" s="5">
        <v>454</v>
      </c>
      <c r="G1715" s="5">
        <v>223</v>
      </c>
      <c r="H1715" s="5" t="s">
        <v>30</v>
      </c>
      <c r="I1715" s="5">
        <v>1</v>
      </c>
      <c r="J1715">
        <f xml:space="preserve"> VLOOKUP(B1715,'Dataset-A1'!A:C,3,FALSE)</f>
        <v>1</v>
      </c>
      <c r="K1715">
        <f xml:space="preserve"> YEAR('Dataset-A2'!D1715)</f>
        <v>2018</v>
      </c>
      <c r="L1715">
        <f t="shared" si="78"/>
        <v>4</v>
      </c>
      <c r="M1715" t="str">
        <f xml:space="preserve"> VLOOKUP(B1715,'Dataset-A1'!A:D,4,FALSE)</f>
        <v>CN</v>
      </c>
      <c r="N1715">
        <f t="shared" si="79"/>
        <v>4</v>
      </c>
      <c r="O1715">
        <f t="shared" si="80"/>
        <v>231</v>
      </c>
    </row>
    <row r="1716" spans="1:15">
      <c r="A1716" s="1">
        <v>50030011</v>
      </c>
      <c r="B1716" s="5">
        <v>17180175</v>
      </c>
      <c r="C1716" s="7">
        <v>43074</v>
      </c>
      <c r="D1716" s="7">
        <v>43075</v>
      </c>
      <c r="E1716" s="5" t="s">
        <v>28</v>
      </c>
      <c r="F1716" s="5">
        <v>168</v>
      </c>
      <c r="G1716" s="5">
        <v>61</v>
      </c>
      <c r="H1716" s="5" t="s">
        <v>25</v>
      </c>
      <c r="I1716" s="5">
        <v>1</v>
      </c>
      <c r="J1716">
        <f xml:space="preserve"> VLOOKUP(B1716,'Dataset-A1'!A:C,3,FALSE)</f>
        <v>0</v>
      </c>
      <c r="K1716">
        <f xml:space="preserve"> YEAR('Dataset-A2'!D1716)</f>
        <v>2017</v>
      </c>
      <c r="L1716">
        <f t="shared" si="78"/>
        <v>12</v>
      </c>
      <c r="M1716" t="str">
        <f xml:space="preserve"> VLOOKUP(B1716,'Dataset-A1'!A:D,4,FALSE)</f>
        <v>OT</v>
      </c>
      <c r="N1716">
        <f t="shared" si="79"/>
        <v>1</v>
      </c>
      <c r="O1716">
        <f t="shared" si="80"/>
        <v>107</v>
      </c>
    </row>
    <row r="1717" spans="1:15">
      <c r="A1717" s="1">
        <v>50030021</v>
      </c>
      <c r="B1717" s="5">
        <v>5414456</v>
      </c>
      <c r="C1717" s="7">
        <v>43206</v>
      </c>
      <c r="D1717" s="7">
        <v>43210</v>
      </c>
      <c r="E1717" s="5" t="s">
        <v>23</v>
      </c>
      <c r="F1717" s="5">
        <v>410</v>
      </c>
      <c r="G1717" s="5">
        <v>131</v>
      </c>
      <c r="H1717" s="5" t="s">
        <v>27</v>
      </c>
      <c r="I1717" s="5">
        <v>5</v>
      </c>
      <c r="J1717">
        <f xml:space="preserve"> VLOOKUP(B1717,'Dataset-A1'!A:C,3,FALSE)</f>
        <v>0</v>
      </c>
      <c r="K1717">
        <f xml:space="preserve"> YEAR('Dataset-A2'!D1717)</f>
        <v>2018</v>
      </c>
      <c r="L1717">
        <f t="shared" si="78"/>
        <v>4</v>
      </c>
      <c r="M1717" t="str">
        <f xml:space="preserve"> VLOOKUP(B1717,'Dataset-A1'!A:D,4,FALSE)</f>
        <v>OT</v>
      </c>
      <c r="N1717">
        <f t="shared" si="79"/>
        <v>4</v>
      </c>
      <c r="O1717">
        <f t="shared" si="80"/>
        <v>279</v>
      </c>
    </row>
    <row r="1718" spans="1:15">
      <c r="A1718" s="1">
        <v>50030031</v>
      </c>
      <c r="B1718" s="5">
        <v>21164475</v>
      </c>
      <c r="C1718" s="7">
        <v>43101</v>
      </c>
      <c r="D1718" s="7">
        <v>43104</v>
      </c>
      <c r="E1718" s="5" t="s">
        <v>33</v>
      </c>
      <c r="F1718" s="5">
        <v>588</v>
      </c>
      <c r="G1718" s="5">
        <v>235</v>
      </c>
      <c r="H1718" s="5" t="s">
        <v>25</v>
      </c>
      <c r="I1718" s="5">
        <v>2</v>
      </c>
      <c r="J1718">
        <f xml:space="preserve"> VLOOKUP(B1718,'Dataset-A1'!A:C,3,FALSE)</f>
        <v>0</v>
      </c>
      <c r="K1718">
        <f xml:space="preserve"> YEAR('Dataset-A2'!D1718)</f>
        <v>2018</v>
      </c>
      <c r="L1718">
        <f t="shared" si="78"/>
        <v>1</v>
      </c>
      <c r="M1718" t="str">
        <f xml:space="preserve"> VLOOKUP(B1718,'Dataset-A1'!A:D,4,FALSE)</f>
        <v>CN</v>
      </c>
      <c r="N1718">
        <f t="shared" si="79"/>
        <v>3</v>
      </c>
      <c r="O1718">
        <f t="shared" si="80"/>
        <v>353</v>
      </c>
    </row>
    <row r="1719" spans="1:15">
      <c r="A1719" s="1">
        <v>50030051</v>
      </c>
      <c r="B1719" s="5">
        <v>11284054</v>
      </c>
      <c r="C1719" s="7">
        <v>43267</v>
      </c>
      <c r="D1719" s="7">
        <v>43269</v>
      </c>
      <c r="E1719" s="5" t="s">
        <v>29</v>
      </c>
      <c r="F1719" s="5">
        <v>445</v>
      </c>
      <c r="G1719" s="5">
        <v>104</v>
      </c>
      <c r="H1719" s="5" t="s">
        <v>30</v>
      </c>
      <c r="I1719" s="5">
        <v>1</v>
      </c>
      <c r="J1719">
        <f xml:space="preserve"> VLOOKUP(B1719,'Dataset-A1'!A:C,3,FALSE)</f>
        <v>1</v>
      </c>
      <c r="K1719">
        <f xml:space="preserve"> YEAR('Dataset-A2'!D1719)</f>
        <v>2018</v>
      </c>
      <c r="L1719">
        <f t="shared" si="78"/>
        <v>6</v>
      </c>
      <c r="M1719" t="str">
        <f xml:space="preserve"> VLOOKUP(B1719,'Dataset-A1'!A:D,4,FALSE)</f>
        <v>CN</v>
      </c>
      <c r="N1719">
        <f t="shared" si="79"/>
        <v>2</v>
      </c>
      <c r="O1719">
        <f t="shared" si="80"/>
        <v>341</v>
      </c>
    </row>
    <row r="1720" spans="1:15">
      <c r="A1720" s="1">
        <v>50030061</v>
      </c>
      <c r="B1720" s="5">
        <v>6317262</v>
      </c>
      <c r="C1720" s="7">
        <v>43266</v>
      </c>
      <c r="D1720" s="7">
        <v>43270</v>
      </c>
      <c r="E1720" s="5" t="s">
        <v>29</v>
      </c>
      <c r="F1720" s="5">
        <v>343</v>
      </c>
      <c r="G1720" s="5">
        <v>103</v>
      </c>
      <c r="H1720" s="5" t="s">
        <v>27</v>
      </c>
      <c r="I1720" s="5">
        <v>4</v>
      </c>
      <c r="J1720">
        <f xml:space="preserve"> VLOOKUP(B1720,'Dataset-A1'!A:C,3,FALSE)</f>
        <v>1</v>
      </c>
      <c r="K1720">
        <f xml:space="preserve"> YEAR('Dataset-A2'!D1720)</f>
        <v>2018</v>
      </c>
      <c r="L1720">
        <f t="shared" si="78"/>
        <v>6</v>
      </c>
      <c r="M1720" t="str">
        <f xml:space="preserve"> VLOOKUP(B1720,'Dataset-A1'!A:D,4,FALSE)</f>
        <v>CN</v>
      </c>
      <c r="N1720">
        <f t="shared" si="79"/>
        <v>4</v>
      </c>
      <c r="O1720">
        <f t="shared" si="80"/>
        <v>240</v>
      </c>
    </row>
    <row r="1721" spans="1:15">
      <c r="A1721" s="1">
        <v>50030081</v>
      </c>
      <c r="B1721" s="5">
        <v>10504402</v>
      </c>
      <c r="C1721" s="7">
        <v>43067</v>
      </c>
      <c r="D1721" s="7">
        <v>43068</v>
      </c>
      <c r="E1721" s="5" t="s">
        <v>28</v>
      </c>
      <c r="F1721" s="5">
        <v>136</v>
      </c>
      <c r="G1721" s="5">
        <v>51</v>
      </c>
      <c r="H1721" s="5" t="s">
        <v>27</v>
      </c>
      <c r="I1721" s="5">
        <v>1</v>
      </c>
      <c r="J1721">
        <f xml:space="preserve"> VLOOKUP(B1721,'Dataset-A1'!A:C,3,FALSE)</f>
        <v>0</v>
      </c>
      <c r="K1721">
        <f xml:space="preserve"> YEAR('Dataset-A2'!D1721)</f>
        <v>2017</v>
      </c>
      <c r="L1721">
        <f t="shared" si="78"/>
        <v>11</v>
      </c>
      <c r="M1721" t="str">
        <f xml:space="preserve"> VLOOKUP(B1721,'Dataset-A1'!A:D,4,FALSE)</f>
        <v>CN</v>
      </c>
      <c r="N1721">
        <f t="shared" si="79"/>
        <v>1</v>
      </c>
      <c r="O1721">
        <f t="shared" si="80"/>
        <v>85</v>
      </c>
    </row>
    <row r="1722" spans="1:15">
      <c r="A1722" s="1">
        <v>50030091</v>
      </c>
      <c r="B1722" s="5">
        <v>12673688</v>
      </c>
      <c r="C1722" s="7">
        <v>43250</v>
      </c>
      <c r="D1722" s="7">
        <v>43257</v>
      </c>
      <c r="E1722" s="5" t="s">
        <v>28</v>
      </c>
      <c r="F1722" s="5">
        <v>366</v>
      </c>
      <c r="G1722" s="5">
        <v>135</v>
      </c>
      <c r="H1722" s="5" t="s">
        <v>30</v>
      </c>
      <c r="I1722" s="5">
        <v>16</v>
      </c>
      <c r="J1722">
        <f xml:space="preserve"> VLOOKUP(B1722,'Dataset-A1'!A:C,3,FALSE)</f>
        <v>1</v>
      </c>
      <c r="K1722">
        <f xml:space="preserve"> YEAR('Dataset-A2'!D1722)</f>
        <v>2018</v>
      </c>
      <c r="L1722">
        <f t="shared" si="78"/>
        <v>6</v>
      </c>
      <c r="M1722" t="str">
        <f xml:space="preserve"> VLOOKUP(B1722,'Dataset-A1'!A:D,4,FALSE)</f>
        <v>EN</v>
      </c>
      <c r="N1722">
        <f t="shared" si="79"/>
        <v>7</v>
      </c>
      <c r="O1722">
        <f t="shared" si="80"/>
        <v>231</v>
      </c>
    </row>
    <row r="1723" spans="1:15">
      <c r="A1723" s="1">
        <v>50030101</v>
      </c>
      <c r="B1723" s="5">
        <v>21170516</v>
      </c>
      <c r="C1723" s="7">
        <v>43085</v>
      </c>
      <c r="D1723" s="7">
        <v>43088</v>
      </c>
      <c r="E1723" s="5" t="s">
        <v>28</v>
      </c>
      <c r="F1723" s="5">
        <v>830</v>
      </c>
      <c r="G1723" s="5">
        <v>416</v>
      </c>
      <c r="H1723" s="5" t="s">
        <v>30</v>
      </c>
      <c r="I1723" s="5">
        <v>3</v>
      </c>
      <c r="J1723">
        <f xml:space="preserve"> VLOOKUP(B1723,'Dataset-A1'!A:C,3,FALSE)</f>
        <v>1</v>
      </c>
      <c r="K1723">
        <f xml:space="preserve"> YEAR('Dataset-A2'!D1723)</f>
        <v>2017</v>
      </c>
      <c r="L1723">
        <f t="shared" si="78"/>
        <v>12</v>
      </c>
      <c r="M1723" t="str">
        <f xml:space="preserve"> VLOOKUP(B1723,'Dataset-A1'!A:D,4,FALSE)</f>
        <v>CN</v>
      </c>
      <c r="N1723">
        <f t="shared" si="79"/>
        <v>3</v>
      </c>
      <c r="O1723">
        <f t="shared" si="80"/>
        <v>414</v>
      </c>
    </row>
    <row r="1724" spans="1:15">
      <c r="A1724" s="1">
        <v>50030121</v>
      </c>
      <c r="B1724" s="5">
        <v>9672001</v>
      </c>
      <c r="C1724" s="7">
        <v>43090</v>
      </c>
      <c r="D1724" s="7">
        <v>43095</v>
      </c>
      <c r="E1724" s="5" t="s">
        <v>28</v>
      </c>
      <c r="F1724" s="5">
        <v>734</v>
      </c>
      <c r="G1724" s="5">
        <v>402</v>
      </c>
      <c r="H1724" s="5" t="s">
        <v>27</v>
      </c>
      <c r="I1724" s="5">
        <v>1</v>
      </c>
      <c r="J1724">
        <f xml:space="preserve"> VLOOKUP(B1724,'Dataset-A1'!A:C,3,FALSE)</f>
        <v>0</v>
      </c>
      <c r="K1724">
        <f xml:space="preserve"> YEAR('Dataset-A2'!D1724)</f>
        <v>2017</v>
      </c>
      <c r="L1724">
        <f t="shared" si="78"/>
        <v>12</v>
      </c>
      <c r="M1724" t="str">
        <f xml:space="preserve"> VLOOKUP(B1724,'Dataset-A1'!A:D,4,FALSE)</f>
        <v>EN</v>
      </c>
      <c r="N1724">
        <f t="shared" si="79"/>
        <v>5</v>
      </c>
      <c r="O1724">
        <f t="shared" si="80"/>
        <v>332</v>
      </c>
    </row>
    <row r="1725" spans="1:15">
      <c r="A1725" s="1">
        <v>50030131</v>
      </c>
      <c r="B1725" s="5">
        <v>21168235</v>
      </c>
      <c r="C1725" s="7">
        <v>43101</v>
      </c>
      <c r="D1725" s="7">
        <v>43105</v>
      </c>
      <c r="E1725" s="5" t="s">
        <v>23</v>
      </c>
      <c r="F1725" s="5">
        <v>724</v>
      </c>
      <c r="G1725" s="5">
        <v>388</v>
      </c>
      <c r="H1725" s="5" t="s">
        <v>25</v>
      </c>
      <c r="I1725" s="5">
        <v>5</v>
      </c>
      <c r="J1725">
        <f xml:space="preserve"> VLOOKUP(B1725,'Dataset-A1'!A:C,3,FALSE)</f>
        <v>1</v>
      </c>
      <c r="K1725">
        <f xml:space="preserve"> YEAR('Dataset-A2'!D1725)</f>
        <v>2018</v>
      </c>
      <c r="L1725">
        <f t="shared" si="78"/>
        <v>1</v>
      </c>
      <c r="M1725" t="str">
        <f xml:space="preserve"> VLOOKUP(B1725,'Dataset-A1'!A:D,4,FALSE)</f>
        <v>OT</v>
      </c>
      <c r="N1725">
        <f t="shared" si="79"/>
        <v>4</v>
      </c>
      <c r="O1725">
        <f t="shared" si="80"/>
        <v>336</v>
      </c>
    </row>
    <row r="1726" spans="1:15">
      <c r="A1726" s="1">
        <v>50030151</v>
      </c>
      <c r="B1726" s="5">
        <v>313077</v>
      </c>
      <c r="C1726" s="7">
        <v>43353</v>
      </c>
      <c r="D1726" s="7">
        <v>43353</v>
      </c>
      <c r="E1726" s="5" t="s">
        <v>28</v>
      </c>
      <c r="F1726" s="5">
        <v>517</v>
      </c>
      <c r="G1726" s="5">
        <v>168</v>
      </c>
      <c r="H1726" s="5" t="s">
        <v>32</v>
      </c>
      <c r="I1726" s="5">
        <v>7</v>
      </c>
      <c r="J1726">
        <f xml:space="preserve"> VLOOKUP(B1726,'Dataset-A1'!A:C,3,FALSE)</f>
        <v>0</v>
      </c>
      <c r="K1726">
        <f xml:space="preserve"> YEAR('Dataset-A2'!D1726)</f>
        <v>2018</v>
      </c>
      <c r="L1726">
        <f t="shared" si="78"/>
        <v>9</v>
      </c>
      <c r="M1726" t="str">
        <f xml:space="preserve"> VLOOKUP(B1726,'Dataset-A1'!A:D,4,FALSE)</f>
        <v>CN</v>
      </c>
      <c r="N1726">
        <f t="shared" si="79"/>
        <v>0</v>
      </c>
      <c r="O1726">
        <f t="shared" si="80"/>
        <v>349</v>
      </c>
    </row>
    <row r="1727" spans="1:15">
      <c r="A1727" s="1">
        <v>50030181</v>
      </c>
      <c r="B1727" s="5">
        <v>363332</v>
      </c>
      <c r="C1727" s="7">
        <v>43108</v>
      </c>
      <c r="D1727" s="7">
        <v>43111</v>
      </c>
      <c r="E1727" s="5" t="s">
        <v>33</v>
      </c>
      <c r="F1727" s="5">
        <v>657</v>
      </c>
      <c r="G1727" s="5">
        <v>155</v>
      </c>
      <c r="H1727" s="5" t="s">
        <v>32</v>
      </c>
      <c r="I1727" s="5">
        <v>7</v>
      </c>
      <c r="J1727">
        <f xml:space="preserve"> VLOOKUP(B1727,'Dataset-A1'!A:C,3,FALSE)</f>
        <v>1</v>
      </c>
      <c r="K1727">
        <f xml:space="preserve"> YEAR('Dataset-A2'!D1727)</f>
        <v>2018</v>
      </c>
      <c r="L1727">
        <f t="shared" si="78"/>
        <v>1</v>
      </c>
      <c r="M1727" t="str">
        <f xml:space="preserve"> VLOOKUP(B1727,'Dataset-A1'!A:D,4,FALSE)</f>
        <v>OT</v>
      </c>
      <c r="N1727">
        <f t="shared" si="79"/>
        <v>3</v>
      </c>
      <c r="O1727">
        <f t="shared" si="80"/>
        <v>502</v>
      </c>
    </row>
    <row r="1728" spans="1:15">
      <c r="A1728" s="1">
        <v>50030191</v>
      </c>
      <c r="B1728" s="5">
        <v>5449310</v>
      </c>
      <c r="C1728" s="7">
        <v>43261</v>
      </c>
      <c r="D1728" s="7">
        <v>43265</v>
      </c>
      <c r="E1728" s="5" t="s">
        <v>33</v>
      </c>
      <c r="F1728" s="5">
        <v>110</v>
      </c>
      <c r="G1728" s="5">
        <v>28</v>
      </c>
      <c r="H1728" s="5" t="s">
        <v>27</v>
      </c>
      <c r="I1728" s="5">
        <v>16</v>
      </c>
      <c r="J1728">
        <f xml:space="preserve"> VLOOKUP(B1728,'Dataset-A1'!A:C,3,FALSE)</f>
        <v>0</v>
      </c>
      <c r="K1728">
        <f xml:space="preserve"> YEAR('Dataset-A2'!D1728)</f>
        <v>2018</v>
      </c>
      <c r="L1728">
        <f t="shared" si="78"/>
        <v>6</v>
      </c>
      <c r="M1728" t="str">
        <f xml:space="preserve"> VLOOKUP(B1728,'Dataset-A1'!A:D,4,FALSE)</f>
        <v>OT</v>
      </c>
      <c r="N1728">
        <f t="shared" si="79"/>
        <v>4</v>
      </c>
      <c r="O1728">
        <f t="shared" si="80"/>
        <v>82</v>
      </c>
    </row>
    <row r="1729" spans="1:15">
      <c r="A1729" s="1">
        <v>50030211</v>
      </c>
      <c r="B1729" s="5">
        <v>4697273</v>
      </c>
      <c r="C1729" s="7">
        <v>43260</v>
      </c>
      <c r="D1729" s="7">
        <v>43264</v>
      </c>
      <c r="E1729" s="5" t="s">
        <v>28</v>
      </c>
      <c r="F1729" s="5">
        <v>1095</v>
      </c>
      <c r="G1729" s="5">
        <v>287</v>
      </c>
      <c r="H1729" s="5" t="s">
        <v>27</v>
      </c>
      <c r="I1729" s="5">
        <v>4</v>
      </c>
      <c r="J1729">
        <f xml:space="preserve"> VLOOKUP(B1729,'Dataset-A1'!A:C,3,FALSE)</f>
        <v>1</v>
      </c>
      <c r="K1729">
        <f xml:space="preserve"> YEAR('Dataset-A2'!D1729)</f>
        <v>2018</v>
      </c>
      <c r="L1729">
        <f t="shared" si="78"/>
        <v>6</v>
      </c>
      <c r="M1729" t="str">
        <f xml:space="preserve"> VLOOKUP(B1729,'Dataset-A1'!A:D,4,FALSE)</f>
        <v>EN</v>
      </c>
      <c r="N1729">
        <f t="shared" si="79"/>
        <v>4</v>
      </c>
      <c r="O1729">
        <f t="shared" si="80"/>
        <v>808</v>
      </c>
    </row>
    <row r="1730" spans="1:15">
      <c r="A1730" s="1">
        <v>50030251</v>
      </c>
      <c r="B1730" s="5">
        <v>9717420</v>
      </c>
      <c r="C1730" s="7">
        <v>43194</v>
      </c>
      <c r="D1730" s="7">
        <v>43200</v>
      </c>
      <c r="E1730" s="5" t="s">
        <v>33</v>
      </c>
      <c r="F1730" s="5">
        <v>435</v>
      </c>
      <c r="G1730" s="5">
        <v>258</v>
      </c>
      <c r="H1730" s="5" t="s">
        <v>32</v>
      </c>
      <c r="I1730" s="5">
        <v>9</v>
      </c>
      <c r="J1730">
        <f xml:space="preserve"> VLOOKUP(B1730,'Dataset-A1'!A:C,3,FALSE)</f>
        <v>1</v>
      </c>
      <c r="K1730">
        <f xml:space="preserve"> YEAR('Dataset-A2'!D1730)</f>
        <v>2018</v>
      </c>
      <c r="L1730">
        <f t="shared" si="78"/>
        <v>4</v>
      </c>
      <c r="M1730" t="str">
        <f xml:space="preserve"> VLOOKUP(B1730,'Dataset-A1'!A:D,4,FALSE)</f>
        <v>OT</v>
      </c>
      <c r="N1730">
        <f t="shared" si="79"/>
        <v>6</v>
      </c>
      <c r="O1730">
        <f t="shared" si="80"/>
        <v>177</v>
      </c>
    </row>
    <row r="1731" spans="1:15">
      <c r="A1731" s="1">
        <v>50030261</v>
      </c>
      <c r="B1731" s="5">
        <v>8344983</v>
      </c>
      <c r="C1731" s="7">
        <v>43395</v>
      </c>
      <c r="D1731" s="7">
        <v>43397</v>
      </c>
      <c r="E1731" s="5" t="s">
        <v>33</v>
      </c>
      <c r="F1731" s="5">
        <v>199</v>
      </c>
      <c r="G1731" s="5">
        <v>110</v>
      </c>
      <c r="H1731" s="5" t="s">
        <v>32</v>
      </c>
      <c r="I1731" s="5">
        <v>7</v>
      </c>
      <c r="J1731">
        <f xml:space="preserve"> VLOOKUP(B1731,'Dataset-A1'!A:C,3,FALSE)</f>
        <v>1</v>
      </c>
      <c r="K1731">
        <f xml:space="preserve"> YEAR('Dataset-A2'!D1731)</f>
        <v>2018</v>
      </c>
      <c r="L1731">
        <f t="shared" ref="L1731:L1794" si="81">MONTH(D1731)</f>
        <v>10</v>
      </c>
      <c r="M1731" t="str">
        <f xml:space="preserve"> VLOOKUP(B1731,'Dataset-A1'!A:D,4,FALSE)</f>
        <v>CN</v>
      </c>
      <c r="N1731">
        <f t="shared" ref="N1731:N1794" si="82">D1731-C1731</f>
        <v>2</v>
      </c>
      <c r="O1731">
        <f t="shared" ref="O1731:O1794" si="83" xml:space="preserve"> F1731-G1731</f>
        <v>89</v>
      </c>
    </row>
    <row r="1732" spans="1:15">
      <c r="A1732" s="1">
        <v>50030271</v>
      </c>
      <c r="B1732" s="5">
        <v>20631034</v>
      </c>
      <c r="C1732" s="7">
        <v>43359</v>
      </c>
      <c r="D1732" s="7">
        <v>43361</v>
      </c>
      <c r="E1732" s="5" t="s">
        <v>33</v>
      </c>
      <c r="F1732" s="5">
        <v>827</v>
      </c>
      <c r="G1732" s="5">
        <v>464</v>
      </c>
      <c r="H1732" s="5" t="s">
        <v>30</v>
      </c>
      <c r="I1732" s="5">
        <v>8</v>
      </c>
      <c r="J1732">
        <f xml:space="preserve"> VLOOKUP(B1732,'Dataset-A1'!A:C,3,FALSE)</f>
        <v>1</v>
      </c>
      <c r="K1732">
        <f xml:space="preserve"> YEAR('Dataset-A2'!D1732)</f>
        <v>2018</v>
      </c>
      <c r="L1732">
        <f t="shared" si="81"/>
        <v>9</v>
      </c>
      <c r="M1732" t="str">
        <f xml:space="preserve"> VLOOKUP(B1732,'Dataset-A1'!A:D,4,FALSE)</f>
        <v>OT</v>
      </c>
      <c r="N1732">
        <f t="shared" si="82"/>
        <v>2</v>
      </c>
      <c r="O1732">
        <f t="shared" si="83"/>
        <v>363</v>
      </c>
    </row>
    <row r="1733" spans="1:15">
      <c r="A1733" s="1">
        <v>50030281</v>
      </c>
      <c r="B1733" s="5">
        <v>13899131</v>
      </c>
      <c r="C1733" s="7">
        <v>43078</v>
      </c>
      <c r="D1733" s="7">
        <v>43084</v>
      </c>
      <c r="E1733" s="5" t="s">
        <v>29</v>
      </c>
      <c r="F1733" s="5">
        <v>304</v>
      </c>
      <c r="G1733" s="5">
        <v>191</v>
      </c>
      <c r="H1733" s="5" t="s">
        <v>30</v>
      </c>
      <c r="I1733" s="5">
        <v>6</v>
      </c>
      <c r="J1733">
        <f xml:space="preserve"> VLOOKUP(B1733,'Dataset-A1'!A:C,3,FALSE)</f>
        <v>1</v>
      </c>
      <c r="K1733">
        <f xml:space="preserve"> YEAR('Dataset-A2'!D1733)</f>
        <v>2017</v>
      </c>
      <c r="L1733">
        <f t="shared" si="81"/>
        <v>12</v>
      </c>
      <c r="M1733" t="str">
        <f xml:space="preserve"> VLOOKUP(B1733,'Dataset-A1'!A:D,4,FALSE)</f>
        <v>EN</v>
      </c>
      <c r="N1733">
        <f t="shared" si="82"/>
        <v>6</v>
      </c>
      <c r="O1733">
        <f t="shared" si="83"/>
        <v>113</v>
      </c>
    </row>
    <row r="1734" spans="1:15">
      <c r="A1734" s="1">
        <v>50030291</v>
      </c>
      <c r="B1734" s="5">
        <v>21173236</v>
      </c>
      <c r="C1734" s="7">
        <v>43155</v>
      </c>
      <c r="D1734" s="7">
        <v>43159</v>
      </c>
      <c r="E1734" s="5" t="s">
        <v>23</v>
      </c>
      <c r="F1734" s="5">
        <v>397</v>
      </c>
      <c r="G1734" s="5">
        <v>160</v>
      </c>
      <c r="H1734" s="5" t="s">
        <v>30</v>
      </c>
      <c r="I1734" s="5">
        <v>11</v>
      </c>
      <c r="J1734">
        <f xml:space="preserve"> VLOOKUP(B1734,'Dataset-A1'!A:C,3,FALSE)</f>
        <v>1</v>
      </c>
      <c r="K1734">
        <f xml:space="preserve"> YEAR('Dataset-A2'!D1734)</f>
        <v>2018</v>
      </c>
      <c r="L1734">
        <f t="shared" si="81"/>
        <v>2</v>
      </c>
      <c r="M1734" t="str">
        <f xml:space="preserve"> VLOOKUP(B1734,'Dataset-A1'!A:D,4,FALSE)</f>
        <v>EN</v>
      </c>
      <c r="N1734">
        <f t="shared" si="82"/>
        <v>4</v>
      </c>
      <c r="O1734">
        <f t="shared" si="83"/>
        <v>237</v>
      </c>
    </row>
    <row r="1735" spans="1:15">
      <c r="A1735" s="1">
        <v>50030321</v>
      </c>
      <c r="B1735" s="5">
        <v>21162079</v>
      </c>
      <c r="C1735" s="7">
        <v>43185</v>
      </c>
      <c r="D1735" s="7">
        <v>43192</v>
      </c>
      <c r="E1735" s="5" t="s">
        <v>23</v>
      </c>
      <c r="F1735" s="5">
        <v>320</v>
      </c>
      <c r="G1735" s="5">
        <v>221</v>
      </c>
      <c r="H1735" s="5" t="s">
        <v>30</v>
      </c>
      <c r="I1735" s="5">
        <v>9</v>
      </c>
      <c r="J1735">
        <f xml:space="preserve"> VLOOKUP(B1735,'Dataset-A1'!A:C,3,FALSE)</f>
        <v>1</v>
      </c>
      <c r="K1735">
        <f xml:space="preserve"> YEAR('Dataset-A2'!D1735)</f>
        <v>2018</v>
      </c>
      <c r="L1735">
        <f t="shared" si="81"/>
        <v>4</v>
      </c>
      <c r="M1735" t="str">
        <f xml:space="preserve"> VLOOKUP(B1735,'Dataset-A1'!A:D,4,FALSE)</f>
        <v>OT</v>
      </c>
      <c r="N1735">
        <f t="shared" si="82"/>
        <v>7</v>
      </c>
      <c r="O1735">
        <f t="shared" si="83"/>
        <v>99</v>
      </c>
    </row>
    <row r="1736" spans="1:15">
      <c r="A1736" s="1">
        <v>50030331</v>
      </c>
      <c r="B1736" s="5">
        <v>21164236</v>
      </c>
      <c r="C1736" s="7">
        <v>43345</v>
      </c>
      <c r="D1736" s="7">
        <v>43351</v>
      </c>
      <c r="E1736" s="5" t="s">
        <v>29</v>
      </c>
      <c r="F1736" s="5">
        <v>288</v>
      </c>
      <c r="G1736" s="5">
        <v>163</v>
      </c>
      <c r="H1736" s="5" t="s">
        <v>30</v>
      </c>
      <c r="I1736" s="5">
        <v>11</v>
      </c>
      <c r="J1736">
        <f xml:space="preserve"> VLOOKUP(B1736,'Dataset-A1'!A:C,3,FALSE)</f>
        <v>0</v>
      </c>
      <c r="K1736">
        <f xml:space="preserve"> YEAR('Dataset-A2'!D1736)</f>
        <v>2018</v>
      </c>
      <c r="L1736">
        <f t="shared" si="81"/>
        <v>9</v>
      </c>
      <c r="M1736" t="str">
        <f xml:space="preserve"> VLOOKUP(B1736,'Dataset-A1'!A:D,4,FALSE)</f>
        <v>CN</v>
      </c>
      <c r="N1736">
        <f t="shared" si="82"/>
        <v>6</v>
      </c>
      <c r="O1736">
        <f t="shared" si="83"/>
        <v>125</v>
      </c>
    </row>
    <row r="1737" spans="1:15">
      <c r="A1737" s="1">
        <v>50030341</v>
      </c>
      <c r="B1737" s="5">
        <v>17325355</v>
      </c>
      <c r="C1737" s="7">
        <v>43292</v>
      </c>
      <c r="D1737" s="7">
        <v>43293</v>
      </c>
      <c r="E1737" s="5" t="s">
        <v>28</v>
      </c>
      <c r="F1737" s="5">
        <v>8027</v>
      </c>
      <c r="G1737" s="5">
        <v>4005</v>
      </c>
      <c r="H1737" s="5" t="s">
        <v>25</v>
      </c>
      <c r="I1737" s="5">
        <v>4</v>
      </c>
      <c r="J1737">
        <f xml:space="preserve"> VLOOKUP(B1737,'Dataset-A1'!A:C,3,FALSE)</f>
        <v>1</v>
      </c>
      <c r="K1737">
        <f xml:space="preserve"> YEAR('Dataset-A2'!D1737)</f>
        <v>2018</v>
      </c>
      <c r="L1737">
        <f t="shared" si="81"/>
        <v>7</v>
      </c>
      <c r="M1737" t="str">
        <f xml:space="preserve"> VLOOKUP(B1737,'Dataset-A1'!A:D,4,FALSE)</f>
        <v>EN</v>
      </c>
      <c r="N1737">
        <f t="shared" si="82"/>
        <v>1</v>
      </c>
      <c r="O1737">
        <f t="shared" si="83"/>
        <v>4022</v>
      </c>
    </row>
    <row r="1738" spans="1:15">
      <c r="A1738" s="1">
        <v>50030351</v>
      </c>
      <c r="B1738" s="5">
        <v>21081768</v>
      </c>
      <c r="C1738" s="7">
        <v>43386</v>
      </c>
      <c r="D1738" s="7">
        <v>43387</v>
      </c>
      <c r="E1738" s="5" t="s">
        <v>33</v>
      </c>
      <c r="F1738" s="5">
        <v>116</v>
      </c>
      <c r="G1738" s="5">
        <v>52</v>
      </c>
      <c r="H1738" s="5" t="s">
        <v>27</v>
      </c>
      <c r="I1738" s="5">
        <v>2</v>
      </c>
      <c r="J1738">
        <f xml:space="preserve"> VLOOKUP(B1738,'Dataset-A1'!A:C,3,FALSE)</f>
        <v>1</v>
      </c>
      <c r="K1738">
        <f xml:space="preserve"> YEAR('Dataset-A2'!D1738)</f>
        <v>2018</v>
      </c>
      <c r="L1738">
        <f t="shared" si="81"/>
        <v>10</v>
      </c>
      <c r="M1738" t="str">
        <f xml:space="preserve"> VLOOKUP(B1738,'Dataset-A1'!A:D,4,FALSE)</f>
        <v>EN</v>
      </c>
      <c r="N1738">
        <f t="shared" si="82"/>
        <v>1</v>
      </c>
      <c r="O1738">
        <f t="shared" si="83"/>
        <v>64</v>
      </c>
    </row>
    <row r="1739" spans="1:15">
      <c r="A1739" s="1">
        <v>50030361</v>
      </c>
      <c r="B1739" s="5">
        <v>343948</v>
      </c>
      <c r="C1739" s="7">
        <v>43250</v>
      </c>
      <c r="D1739" s="7">
        <v>43253</v>
      </c>
      <c r="E1739" s="5" t="s">
        <v>28</v>
      </c>
      <c r="F1739" s="5">
        <v>424</v>
      </c>
      <c r="G1739" s="5">
        <v>93</v>
      </c>
      <c r="H1739" s="5" t="s">
        <v>27</v>
      </c>
      <c r="I1739" s="5">
        <v>9</v>
      </c>
      <c r="J1739">
        <f xml:space="preserve"> VLOOKUP(B1739,'Dataset-A1'!A:C,3,FALSE)</f>
        <v>0</v>
      </c>
      <c r="K1739">
        <f xml:space="preserve"> YEAR('Dataset-A2'!D1739)</f>
        <v>2018</v>
      </c>
      <c r="L1739">
        <f t="shared" si="81"/>
        <v>6</v>
      </c>
      <c r="M1739" t="str">
        <f xml:space="preserve"> VLOOKUP(B1739,'Dataset-A1'!A:D,4,FALSE)</f>
        <v>OT</v>
      </c>
      <c r="N1739">
        <f t="shared" si="82"/>
        <v>3</v>
      </c>
      <c r="O1739">
        <f t="shared" si="83"/>
        <v>331</v>
      </c>
    </row>
    <row r="1740" spans="1:15">
      <c r="A1740" s="1">
        <v>50030411</v>
      </c>
      <c r="B1740" s="5">
        <v>7435042</v>
      </c>
      <c r="C1740" s="7">
        <v>43402</v>
      </c>
      <c r="D1740" s="7">
        <v>43409</v>
      </c>
      <c r="E1740" s="5" t="s">
        <v>29</v>
      </c>
      <c r="F1740" s="5">
        <v>153</v>
      </c>
      <c r="G1740" s="5">
        <v>95</v>
      </c>
      <c r="H1740" s="5" t="s">
        <v>27</v>
      </c>
      <c r="I1740" s="5">
        <v>1</v>
      </c>
      <c r="J1740">
        <f xml:space="preserve"> VLOOKUP(B1740,'Dataset-A1'!A:C,3,FALSE)</f>
        <v>0</v>
      </c>
      <c r="K1740">
        <f xml:space="preserve"> YEAR('Dataset-A2'!D1740)</f>
        <v>2018</v>
      </c>
      <c r="L1740">
        <f t="shared" si="81"/>
        <v>11</v>
      </c>
      <c r="M1740" t="str">
        <f xml:space="preserve"> VLOOKUP(B1740,'Dataset-A1'!A:D,4,FALSE)</f>
        <v>CN</v>
      </c>
      <c r="N1740">
        <f t="shared" si="82"/>
        <v>7</v>
      </c>
      <c r="O1740">
        <f t="shared" si="83"/>
        <v>58</v>
      </c>
    </row>
    <row r="1741" spans="1:15">
      <c r="A1741" s="1">
        <v>50030431</v>
      </c>
      <c r="B1741" s="5">
        <v>21167558</v>
      </c>
      <c r="C1741" s="7">
        <v>43423</v>
      </c>
      <c r="D1741" s="7">
        <v>43427</v>
      </c>
      <c r="E1741" s="5" t="s">
        <v>29</v>
      </c>
      <c r="F1741" s="5">
        <v>273</v>
      </c>
      <c r="G1741" s="5">
        <v>131</v>
      </c>
      <c r="H1741" s="5" t="s">
        <v>32</v>
      </c>
      <c r="I1741" s="5">
        <v>1</v>
      </c>
      <c r="J1741">
        <f xml:space="preserve"> VLOOKUP(B1741,'Dataset-A1'!A:C,3,FALSE)</f>
        <v>1</v>
      </c>
      <c r="K1741">
        <f xml:space="preserve"> YEAR('Dataset-A2'!D1741)</f>
        <v>2018</v>
      </c>
      <c r="L1741">
        <f t="shared" si="81"/>
        <v>11</v>
      </c>
      <c r="M1741" t="str">
        <f xml:space="preserve"> VLOOKUP(B1741,'Dataset-A1'!A:D,4,FALSE)</f>
        <v>EN</v>
      </c>
      <c r="N1741">
        <f t="shared" si="82"/>
        <v>4</v>
      </c>
      <c r="O1741">
        <f t="shared" si="83"/>
        <v>142</v>
      </c>
    </row>
    <row r="1742" spans="1:15">
      <c r="A1742" s="1">
        <v>50030441</v>
      </c>
      <c r="B1742" s="5">
        <v>8960826</v>
      </c>
      <c r="C1742" s="7">
        <v>43319</v>
      </c>
      <c r="D1742" s="7">
        <v>43321</v>
      </c>
      <c r="E1742" s="5" t="s">
        <v>28</v>
      </c>
      <c r="F1742" s="5">
        <v>301</v>
      </c>
      <c r="G1742" s="5">
        <v>152</v>
      </c>
      <c r="H1742" s="5" t="s">
        <v>25</v>
      </c>
      <c r="I1742" s="5">
        <v>3</v>
      </c>
      <c r="J1742">
        <f xml:space="preserve"> VLOOKUP(B1742,'Dataset-A1'!A:C,3,FALSE)</f>
        <v>0</v>
      </c>
      <c r="K1742">
        <f xml:space="preserve"> YEAR('Dataset-A2'!D1742)</f>
        <v>2018</v>
      </c>
      <c r="L1742">
        <f t="shared" si="81"/>
        <v>8</v>
      </c>
      <c r="M1742" t="str">
        <f xml:space="preserve"> VLOOKUP(B1742,'Dataset-A1'!A:D,4,FALSE)</f>
        <v>OT</v>
      </c>
      <c r="N1742">
        <f t="shared" si="82"/>
        <v>2</v>
      </c>
      <c r="O1742">
        <f t="shared" si="83"/>
        <v>149</v>
      </c>
    </row>
    <row r="1743" spans="1:15">
      <c r="A1743" s="1">
        <v>50030451</v>
      </c>
      <c r="B1743" s="5">
        <v>21166603</v>
      </c>
      <c r="C1743" s="7">
        <v>43218</v>
      </c>
      <c r="D1743" s="7">
        <v>43225</v>
      </c>
      <c r="E1743" s="5" t="s">
        <v>29</v>
      </c>
      <c r="F1743" s="5">
        <v>310</v>
      </c>
      <c r="G1743" s="5">
        <v>185</v>
      </c>
      <c r="H1743" s="5" t="s">
        <v>30</v>
      </c>
      <c r="I1743" s="5">
        <v>16</v>
      </c>
      <c r="J1743">
        <f xml:space="preserve"> VLOOKUP(B1743,'Dataset-A1'!A:C,3,FALSE)</f>
        <v>1</v>
      </c>
      <c r="K1743">
        <f xml:space="preserve"> YEAR('Dataset-A2'!D1743)</f>
        <v>2018</v>
      </c>
      <c r="L1743">
        <f t="shared" si="81"/>
        <v>5</v>
      </c>
      <c r="M1743" t="str">
        <f xml:space="preserve"> VLOOKUP(B1743,'Dataset-A1'!A:D,4,FALSE)</f>
        <v>EN</v>
      </c>
      <c r="N1743">
        <f t="shared" si="82"/>
        <v>7</v>
      </c>
      <c r="O1743">
        <f t="shared" si="83"/>
        <v>125</v>
      </c>
    </row>
    <row r="1744" spans="1:15">
      <c r="A1744" s="1">
        <v>50030461</v>
      </c>
      <c r="B1744" s="5">
        <v>5961545</v>
      </c>
      <c r="C1744" s="7">
        <v>43202</v>
      </c>
      <c r="D1744" s="7">
        <v>43204</v>
      </c>
      <c r="E1744" s="5" t="s">
        <v>28</v>
      </c>
      <c r="F1744" s="5">
        <v>327</v>
      </c>
      <c r="G1744" s="5">
        <v>227</v>
      </c>
      <c r="H1744" s="5" t="s">
        <v>27</v>
      </c>
      <c r="I1744" s="5">
        <v>3</v>
      </c>
      <c r="J1744">
        <f xml:space="preserve"> VLOOKUP(B1744,'Dataset-A1'!A:C,3,FALSE)</f>
        <v>1</v>
      </c>
      <c r="K1744">
        <f xml:space="preserve"> YEAR('Dataset-A2'!D1744)</f>
        <v>2018</v>
      </c>
      <c r="L1744">
        <f t="shared" si="81"/>
        <v>4</v>
      </c>
      <c r="M1744" t="str">
        <f xml:space="preserve"> VLOOKUP(B1744,'Dataset-A1'!A:D,4,FALSE)</f>
        <v>EN</v>
      </c>
      <c r="N1744">
        <f t="shared" si="82"/>
        <v>2</v>
      </c>
      <c r="O1744">
        <f t="shared" si="83"/>
        <v>100</v>
      </c>
    </row>
    <row r="1745" spans="1:15">
      <c r="A1745" s="1">
        <v>50030491</v>
      </c>
      <c r="B1745" s="5">
        <v>20678524</v>
      </c>
      <c r="C1745" s="7">
        <v>43147</v>
      </c>
      <c r="D1745" s="7">
        <v>43149</v>
      </c>
      <c r="E1745" s="5" t="s">
        <v>33</v>
      </c>
      <c r="F1745" s="5">
        <v>180</v>
      </c>
      <c r="G1745" s="5">
        <v>71</v>
      </c>
      <c r="H1745" s="5" t="s">
        <v>25</v>
      </c>
      <c r="I1745" s="5">
        <v>1</v>
      </c>
      <c r="J1745">
        <f xml:space="preserve"> VLOOKUP(B1745,'Dataset-A1'!A:C,3,FALSE)</f>
        <v>0</v>
      </c>
      <c r="K1745">
        <f xml:space="preserve"> YEAR('Dataset-A2'!D1745)</f>
        <v>2018</v>
      </c>
      <c r="L1745">
        <f t="shared" si="81"/>
        <v>2</v>
      </c>
      <c r="M1745" t="str">
        <f xml:space="preserve"> VLOOKUP(B1745,'Dataset-A1'!A:D,4,FALSE)</f>
        <v>OT</v>
      </c>
      <c r="N1745">
        <f t="shared" si="82"/>
        <v>2</v>
      </c>
      <c r="O1745">
        <f t="shared" si="83"/>
        <v>109</v>
      </c>
    </row>
    <row r="1746" spans="1:15">
      <c r="A1746" s="1">
        <v>50030511</v>
      </c>
      <c r="B1746" s="5">
        <v>7032446</v>
      </c>
      <c r="C1746" s="7">
        <v>43299</v>
      </c>
      <c r="D1746" s="7">
        <v>43304</v>
      </c>
      <c r="E1746" s="5" t="s">
        <v>23</v>
      </c>
      <c r="F1746" s="5">
        <v>143</v>
      </c>
      <c r="G1746" s="5">
        <v>71</v>
      </c>
      <c r="H1746" s="5" t="s">
        <v>25</v>
      </c>
      <c r="I1746" s="5">
        <v>9</v>
      </c>
      <c r="J1746">
        <f xml:space="preserve"> VLOOKUP(B1746,'Dataset-A1'!A:C,3,FALSE)</f>
        <v>1</v>
      </c>
      <c r="K1746">
        <f xml:space="preserve"> YEAR('Dataset-A2'!D1746)</f>
        <v>2018</v>
      </c>
      <c r="L1746">
        <f t="shared" si="81"/>
        <v>7</v>
      </c>
      <c r="M1746" t="str">
        <f xml:space="preserve"> VLOOKUP(B1746,'Dataset-A1'!A:D,4,FALSE)</f>
        <v>CN</v>
      </c>
      <c r="N1746">
        <f t="shared" si="82"/>
        <v>5</v>
      </c>
      <c r="O1746">
        <f t="shared" si="83"/>
        <v>72</v>
      </c>
    </row>
    <row r="1747" spans="1:15">
      <c r="A1747" s="1">
        <v>50030521</v>
      </c>
      <c r="B1747" s="5">
        <v>343948</v>
      </c>
      <c r="C1747" s="7">
        <v>43074</v>
      </c>
      <c r="D1747" s="7">
        <v>43075</v>
      </c>
      <c r="E1747" s="5" t="s">
        <v>23</v>
      </c>
      <c r="F1747" s="5">
        <v>547</v>
      </c>
      <c r="G1747" s="5">
        <v>360</v>
      </c>
      <c r="H1747" s="5" t="s">
        <v>27</v>
      </c>
      <c r="I1747" s="5">
        <v>5</v>
      </c>
      <c r="J1747">
        <f xml:space="preserve"> VLOOKUP(B1747,'Dataset-A1'!A:C,3,FALSE)</f>
        <v>0</v>
      </c>
      <c r="K1747">
        <f xml:space="preserve"> YEAR('Dataset-A2'!D1747)</f>
        <v>2017</v>
      </c>
      <c r="L1747">
        <f t="shared" si="81"/>
        <v>12</v>
      </c>
      <c r="M1747" t="str">
        <f xml:space="preserve"> VLOOKUP(B1747,'Dataset-A1'!A:D,4,FALSE)</f>
        <v>OT</v>
      </c>
      <c r="N1747">
        <f t="shared" si="82"/>
        <v>1</v>
      </c>
      <c r="O1747">
        <f t="shared" si="83"/>
        <v>187</v>
      </c>
    </row>
    <row r="1748" spans="1:15">
      <c r="A1748" s="1">
        <v>50030571</v>
      </c>
      <c r="B1748" s="5">
        <v>13230178</v>
      </c>
      <c r="C1748" s="7">
        <v>43401</v>
      </c>
      <c r="D1748" s="7">
        <v>43403</v>
      </c>
      <c r="E1748" s="5" t="s">
        <v>33</v>
      </c>
      <c r="F1748" s="5">
        <v>463</v>
      </c>
      <c r="G1748" s="5">
        <v>196</v>
      </c>
      <c r="H1748" s="5" t="s">
        <v>27</v>
      </c>
      <c r="I1748" s="5">
        <v>5</v>
      </c>
      <c r="J1748">
        <f xml:space="preserve"> VLOOKUP(B1748,'Dataset-A1'!A:C,3,FALSE)</f>
        <v>0</v>
      </c>
      <c r="K1748">
        <f xml:space="preserve"> YEAR('Dataset-A2'!D1748)</f>
        <v>2018</v>
      </c>
      <c r="L1748">
        <f t="shared" si="81"/>
        <v>10</v>
      </c>
      <c r="M1748" t="str">
        <f xml:space="preserve"> VLOOKUP(B1748,'Dataset-A1'!A:D,4,FALSE)</f>
        <v>OT</v>
      </c>
      <c r="N1748">
        <f t="shared" si="82"/>
        <v>2</v>
      </c>
      <c r="O1748">
        <f t="shared" si="83"/>
        <v>267</v>
      </c>
    </row>
    <row r="1749" spans="1:15">
      <c r="A1749" s="1">
        <v>50030611</v>
      </c>
      <c r="B1749" s="5">
        <v>11125073</v>
      </c>
      <c r="C1749" s="7">
        <v>43111</v>
      </c>
      <c r="D1749" s="7">
        <v>43113</v>
      </c>
      <c r="E1749" s="5" t="s">
        <v>23</v>
      </c>
      <c r="F1749" s="5">
        <v>76914</v>
      </c>
      <c r="G1749" s="5">
        <v>20063</v>
      </c>
      <c r="H1749" s="5" t="s">
        <v>25</v>
      </c>
      <c r="I1749" s="5">
        <v>15</v>
      </c>
      <c r="J1749">
        <f xml:space="preserve"> VLOOKUP(B1749,'Dataset-A1'!A:C,3,FALSE)</f>
        <v>1</v>
      </c>
      <c r="K1749">
        <f xml:space="preserve"> YEAR('Dataset-A2'!D1749)</f>
        <v>2018</v>
      </c>
      <c r="L1749">
        <f t="shared" si="81"/>
        <v>1</v>
      </c>
      <c r="M1749" t="str">
        <f xml:space="preserve"> VLOOKUP(B1749,'Dataset-A1'!A:D,4,FALSE)</f>
        <v>CN</v>
      </c>
      <c r="N1749">
        <f t="shared" si="82"/>
        <v>2</v>
      </c>
      <c r="O1749">
        <f t="shared" si="83"/>
        <v>56851</v>
      </c>
    </row>
    <row r="1750" spans="1:15">
      <c r="A1750" s="1">
        <v>50030621</v>
      </c>
      <c r="B1750" s="5">
        <v>21167224</v>
      </c>
      <c r="C1750" s="7">
        <v>43068</v>
      </c>
      <c r="D1750" s="7">
        <v>43074</v>
      </c>
      <c r="E1750" s="5" t="s">
        <v>28</v>
      </c>
      <c r="F1750" s="5">
        <v>570</v>
      </c>
      <c r="G1750" s="5">
        <v>151</v>
      </c>
      <c r="H1750" s="5" t="s">
        <v>32</v>
      </c>
      <c r="I1750" s="5">
        <v>3</v>
      </c>
      <c r="J1750">
        <f xml:space="preserve"> VLOOKUP(B1750,'Dataset-A1'!A:C,3,FALSE)</f>
        <v>1</v>
      </c>
      <c r="K1750">
        <f xml:space="preserve"> YEAR('Dataset-A2'!D1750)</f>
        <v>2017</v>
      </c>
      <c r="L1750">
        <f t="shared" si="81"/>
        <v>12</v>
      </c>
      <c r="M1750" t="str">
        <f xml:space="preserve"> VLOOKUP(B1750,'Dataset-A1'!A:D,4,FALSE)</f>
        <v>EN</v>
      </c>
      <c r="N1750">
        <f t="shared" si="82"/>
        <v>6</v>
      </c>
      <c r="O1750">
        <f t="shared" si="83"/>
        <v>419</v>
      </c>
    </row>
    <row r="1751" spans="1:15">
      <c r="A1751" s="1">
        <v>50030641</v>
      </c>
      <c r="B1751" s="5">
        <v>21167367</v>
      </c>
      <c r="C1751" s="7">
        <v>43382</v>
      </c>
      <c r="D1751" s="7">
        <v>43385</v>
      </c>
      <c r="E1751" s="5" t="s">
        <v>29</v>
      </c>
      <c r="F1751" s="5">
        <v>508</v>
      </c>
      <c r="G1751" s="5">
        <v>204</v>
      </c>
      <c r="H1751" s="5" t="s">
        <v>25</v>
      </c>
      <c r="I1751" s="5">
        <v>3</v>
      </c>
      <c r="J1751">
        <f xml:space="preserve"> VLOOKUP(B1751,'Dataset-A1'!A:C,3,FALSE)</f>
        <v>1</v>
      </c>
      <c r="K1751">
        <f xml:space="preserve"> YEAR('Dataset-A2'!D1751)</f>
        <v>2018</v>
      </c>
      <c r="L1751">
        <f t="shared" si="81"/>
        <v>10</v>
      </c>
      <c r="M1751" t="str">
        <f xml:space="preserve"> VLOOKUP(B1751,'Dataset-A1'!A:D,4,FALSE)</f>
        <v>EN</v>
      </c>
      <c r="N1751">
        <f t="shared" si="82"/>
        <v>3</v>
      </c>
      <c r="O1751">
        <f t="shared" si="83"/>
        <v>304</v>
      </c>
    </row>
    <row r="1752" spans="1:15">
      <c r="A1752" s="1">
        <v>50030671</v>
      </c>
      <c r="B1752" s="5">
        <v>9511942</v>
      </c>
      <c r="C1752" s="7">
        <v>43327</v>
      </c>
      <c r="D1752" s="7">
        <v>43332</v>
      </c>
      <c r="E1752" s="5" t="s">
        <v>29</v>
      </c>
      <c r="F1752" s="5">
        <v>293</v>
      </c>
      <c r="G1752" s="5">
        <v>140</v>
      </c>
      <c r="H1752" s="5" t="s">
        <v>25</v>
      </c>
      <c r="I1752" s="5">
        <v>11</v>
      </c>
      <c r="J1752">
        <f xml:space="preserve"> VLOOKUP(B1752,'Dataset-A1'!A:C,3,FALSE)</f>
        <v>1</v>
      </c>
      <c r="K1752">
        <f xml:space="preserve"> YEAR('Dataset-A2'!D1752)</f>
        <v>2018</v>
      </c>
      <c r="L1752">
        <f t="shared" si="81"/>
        <v>8</v>
      </c>
      <c r="M1752" t="str">
        <f xml:space="preserve"> VLOOKUP(B1752,'Dataset-A1'!A:D,4,FALSE)</f>
        <v>CN</v>
      </c>
      <c r="N1752">
        <f t="shared" si="82"/>
        <v>5</v>
      </c>
      <c r="O1752">
        <f t="shared" si="83"/>
        <v>153</v>
      </c>
    </row>
    <row r="1753" spans="1:15">
      <c r="A1753" s="1">
        <v>50030681</v>
      </c>
      <c r="B1753" s="5">
        <v>14995781</v>
      </c>
      <c r="C1753" s="7">
        <v>43353</v>
      </c>
      <c r="D1753" s="7">
        <v>43356</v>
      </c>
      <c r="E1753" s="5" t="s">
        <v>28</v>
      </c>
      <c r="F1753" s="5">
        <v>490</v>
      </c>
      <c r="G1753" s="5">
        <v>124</v>
      </c>
      <c r="H1753" s="5" t="s">
        <v>32</v>
      </c>
      <c r="I1753" s="5">
        <v>7</v>
      </c>
      <c r="J1753">
        <f xml:space="preserve"> VLOOKUP(B1753,'Dataset-A1'!A:C,3,FALSE)</f>
        <v>1</v>
      </c>
      <c r="K1753">
        <f xml:space="preserve"> YEAR('Dataset-A2'!D1753)</f>
        <v>2018</v>
      </c>
      <c r="L1753">
        <f t="shared" si="81"/>
        <v>9</v>
      </c>
      <c r="M1753" t="str">
        <f xml:space="preserve"> VLOOKUP(B1753,'Dataset-A1'!A:D,4,FALSE)</f>
        <v>EN</v>
      </c>
      <c r="N1753">
        <f t="shared" si="82"/>
        <v>3</v>
      </c>
      <c r="O1753">
        <f t="shared" si="83"/>
        <v>366</v>
      </c>
    </row>
    <row r="1754" spans="1:15">
      <c r="A1754" s="1">
        <v>50030691</v>
      </c>
      <c r="B1754" s="5">
        <v>21167558</v>
      </c>
      <c r="C1754" s="7">
        <v>43065</v>
      </c>
      <c r="D1754" s="7">
        <v>43066</v>
      </c>
      <c r="E1754" s="5" t="s">
        <v>29</v>
      </c>
      <c r="F1754" s="5">
        <v>745</v>
      </c>
      <c r="G1754" s="5">
        <v>391</v>
      </c>
      <c r="H1754" s="5" t="s">
        <v>32</v>
      </c>
      <c r="I1754" s="5">
        <v>13</v>
      </c>
      <c r="J1754">
        <f xml:space="preserve"> VLOOKUP(B1754,'Dataset-A1'!A:C,3,FALSE)</f>
        <v>1</v>
      </c>
      <c r="K1754">
        <f xml:space="preserve"> YEAR('Dataset-A2'!D1754)</f>
        <v>2017</v>
      </c>
      <c r="L1754">
        <f t="shared" si="81"/>
        <v>11</v>
      </c>
      <c r="M1754" t="str">
        <f xml:space="preserve"> VLOOKUP(B1754,'Dataset-A1'!A:D,4,FALSE)</f>
        <v>EN</v>
      </c>
      <c r="N1754">
        <f t="shared" si="82"/>
        <v>1</v>
      </c>
      <c r="O1754">
        <f t="shared" si="83"/>
        <v>354</v>
      </c>
    </row>
    <row r="1755" spans="1:15">
      <c r="A1755" s="1">
        <v>50030701</v>
      </c>
      <c r="B1755" s="5">
        <v>21164866</v>
      </c>
      <c r="C1755" s="7">
        <v>43411</v>
      </c>
      <c r="D1755" s="7">
        <v>43412</v>
      </c>
      <c r="E1755" s="5" t="s">
        <v>28</v>
      </c>
      <c r="F1755" s="5">
        <v>552</v>
      </c>
      <c r="G1755" s="5">
        <v>112</v>
      </c>
      <c r="H1755" s="5" t="s">
        <v>27</v>
      </c>
      <c r="I1755" s="5">
        <v>4</v>
      </c>
      <c r="J1755">
        <f xml:space="preserve"> VLOOKUP(B1755,'Dataset-A1'!A:C,3,FALSE)</f>
        <v>1</v>
      </c>
      <c r="K1755">
        <f xml:space="preserve"> YEAR('Dataset-A2'!D1755)</f>
        <v>2018</v>
      </c>
      <c r="L1755">
        <f t="shared" si="81"/>
        <v>11</v>
      </c>
      <c r="M1755" t="str">
        <f xml:space="preserve"> VLOOKUP(B1755,'Dataset-A1'!A:D,4,FALSE)</f>
        <v>CN</v>
      </c>
      <c r="N1755">
        <f t="shared" si="82"/>
        <v>1</v>
      </c>
      <c r="O1755">
        <f t="shared" si="83"/>
        <v>440</v>
      </c>
    </row>
    <row r="1756" spans="1:15">
      <c r="A1756" s="1">
        <v>50030721</v>
      </c>
      <c r="B1756" s="5">
        <v>20105560</v>
      </c>
      <c r="C1756" s="7">
        <v>43351</v>
      </c>
      <c r="D1756" s="7">
        <v>43353</v>
      </c>
      <c r="E1756" s="5" t="s">
        <v>28</v>
      </c>
      <c r="F1756" s="5">
        <v>1432</v>
      </c>
      <c r="G1756" s="5">
        <v>451</v>
      </c>
      <c r="H1756" s="5" t="s">
        <v>30</v>
      </c>
      <c r="I1756" s="5">
        <v>4</v>
      </c>
      <c r="J1756">
        <f xml:space="preserve"> VLOOKUP(B1756,'Dataset-A1'!A:C,3,FALSE)</f>
        <v>1</v>
      </c>
      <c r="K1756">
        <f xml:space="preserve"> YEAR('Dataset-A2'!D1756)</f>
        <v>2018</v>
      </c>
      <c r="L1756">
        <f t="shared" si="81"/>
        <v>9</v>
      </c>
      <c r="M1756" t="str">
        <f xml:space="preserve"> VLOOKUP(B1756,'Dataset-A1'!A:D,4,FALSE)</f>
        <v>EN</v>
      </c>
      <c r="N1756">
        <f t="shared" si="82"/>
        <v>2</v>
      </c>
      <c r="O1756">
        <f t="shared" si="83"/>
        <v>981</v>
      </c>
    </row>
    <row r="1757" spans="1:15">
      <c r="A1757" s="1">
        <v>50030731</v>
      </c>
      <c r="B1757" s="5">
        <v>21165697</v>
      </c>
      <c r="C1757" s="7">
        <v>43193</v>
      </c>
      <c r="D1757" s="7">
        <v>43194</v>
      </c>
      <c r="E1757" s="5" t="s">
        <v>23</v>
      </c>
      <c r="F1757" s="5">
        <v>459</v>
      </c>
      <c r="G1757" s="5">
        <v>146</v>
      </c>
      <c r="H1757" s="5" t="s">
        <v>25</v>
      </c>
      <c r="I1757" s="5">
        <v>3</v>
      </c>
      <c r="J1757">
        <f xml:space="preserve"> VLOOKUP(B1757,'Dataset-A1'!A:C,3,FALSE)</f>
        <v>0</v>
      </c>
      <c r="K1757">
        <f xml:space="preserve"> YEAR('Dataset-A2'!D1757)</f>
        <v>2018</v>
      </c>
      <c r="L1757">
        <f t="shared" si="81"/>
        <v>4</v>
      </c>
      <c r="M1757" t="str">
        <f xml:space="preserve"> VLOOKUP(B1757,'Dataset-A1'!A:D,4,FALSE)</f>
        <v>EN</v>
      </c>
      <c r="N1757">
        <f t="shared" si="82"/>
        <v>1</v>
      </c>
      <c r="O1757">
        <f t="shared" si="83"/>
        <v>313</v>
      </c>
    </row>
    <row r="1758" spans="1:15">
      <c r="A1758" s="1">
        <v>50030741</v>
      </c>
      <c r="B1758" s="5">
        <v>21166136</v>
      </c>
      <c r="C1758" s="7">
        <v>43104</v>
      </c>
      <c r="D1758" s="7">
        <v>43104</v>
      </c>
      <c r="E1758" s="5" t="s">
        <v>29</v>
      </c>
      <c r="F1758" s="5">
        <v>1249</v>
      </c>
      <c r="G1758" s="5">
        <v>465</v>
      </c>
      <c r="H1758" s="5" t="s">
        <v>30</v>
      </c>
      <c r="I1758" s="5">
        <v>15</v>
      </c>
      <c r="J1758">
        <f xml:space="preserve"> VLOOKUP(B1758,'Dataset-A1'!A:C,3,FALSE)</f>
        <v>1</v>
      </c>
      <c r="K1758">
        <f xml:space="preserve"> YEAR('Dataset-A2'!D1758)</f>
        <v>2018</v>
      </c>
      <c r="L1758">
        <f t="shared" si="81"/>
        <v>1</v>
      </c>
      <c r="M1758" t="str">
        <f xml:space="preserve"> VLOOKUP(B1758,'Dataset-A1'!A:D,4,FALSE)</f>
        <v>CN</v>
      </c>
      <c r="N1758">
        <f t="shared" si="82"/>
        <v>0</v>
      </c>
      <c r="O1758">
        <f t="shared" si="83"/>
        <v>784</v>
      </c>
    </row>
    <row r="1759" spans="1:15">
      <c r="A1759" s="1">
        <v>50030751</v>
      </c>
      <c r="B1759" s="5">
        <v>131694</v>
      </c>
      <c r="C1759" s="7">
        <v>43206</v>
      </c>
      <c r="D1759" s="7">
        <v>43208</v>
      </c>
      <c r="E1759" s="5" t="s">
        <v>28</v>
      </c>
      <c r="F1759" s="5">
        <v>204</v>
      </c>
      <c r="G1759" s="5">
        <v>78</v>
      </c>
      <c r="H1759" s="5" t="s">
        <v>27</v>
      </c>
      <c r="I1759" s="5">
        <v>17</v>
      </c>
      <c r="J1759">
        <f xml:space="preserve"> VLOOKUP(B1759,'Dataset-A1'!A:C,3,FALSE)</f>
        <v>1</v>
      </c>
      <c r="K1759">
        <f xml:space="preserve"> YEAR('Dataset-A2'!D1759)</f>
        <v>2018</v>
      </c>
      <c r="L1759">
        <f t="shared" si="81"/>
        <v>4</v>
      </c>
      <c r="M1759" t="str">
        <f xml:space="preserve"> VLOOKUP(B1759,'Dataset-A1'!A:D,4,FALSE)</f>
        <v>CN</v>
      </c>
      <c r="N1759">
        <f t="shared" si="82"/>
        <v>2</v>
      </c>
      <c r="O1759">
        <f t="shared" si="83"/>
        <v>126</v>
      </c>
    </row>
    <row r="1760" spans="1:15">
      <c r="A1760" s="1">
        <v>50030761</v>
      </c>
      <c r="B1760" s="5">
        <v>7290988</v>
      </c>
      <c r="C1760" s="7">
        <v>43142</v>
      </c>
      <c r="D1760" s="7">
        <v>43149</v>
      </c>
      <c r="E1760" s="5" t="s">
        <v>33</v>
      </c>
      <c r="F1760" s="5">
        <v>274</v>
      </c>
      <c r="G1760" s="5">
        <v>167</v>
      </c>
      <c r="H1760" s="5" t="s">
        <v>32</v>
      </c>
      <c r="I1760" s="5">
        <v>5</v>
      </c>
      <c r="J1760">
        <f xml:space="preserve"> VLOOKUP(B1760,'Dataset-A1'!A:C,3,FALSE)</f>
        <v>0</v>
      </c>
      <c r="K1760">
        <f xml:space="preserve"> YEAR('Dataset-A2'!D1760)</f>
        <v>2018</v>
      </c>
      <c r="L1760">
        <f t="shared" si="81"/>
        <v>2</v>
      </c>
      <c r="M1760" t="str">
        <f xml:space="preserve"> VLOOKUP(B1760,'Dataset-A1'!A:D,4,FALSE)</f>
        <v>EN</v>
      </c>
      <c r="N1760">
        <f t="shared" si="82"/>
        <v>7</v>
      </c>
      <c r="O1760">
        <f t="shared" si="83"/>
        <v>107</v>
      </c>
    </row>
    <row r="1761" spans="1:15">
      <c r="A1761" s="1">
        <v>50030781</v>
      </c>
      <c r="B1761" s="5">
        <v>21166527</v>
      </c>
      <c r="C1761" s="7">
        <v>43129</v>
      </c>
      <c r="D1761" s="7">
        <v>43133</v>
      </c>
      <c r="E1761" s="5" t="s">
        <v>28</v>
      </c>
      <c r="F1761" s="5">
        <v>295</v>
      </c>
      <c r="G1761" s="5">
        <v>171</v>
      </c>
      <c r="H1761" s="5" t="s">
        <v>30</v>
      </c>
      <c r="I1761" s="5">
        <v>5</v>
      </c>
      <c r="J1761">
        <f xml:space="preserve"> VLOOKUP(B1761,'Dataset-A1'!A:C,3,FALSE)</f>
        <v>1</v>
      </c>
      <c r="K1761">
        <f xml:space="preserve"> YEAR('Dataset-A2'!D1761)</f>
        <v>2018</v>
      </c>
      <c r="L1761">
        <f t="shared" si="81"/>
        <v>2</v>
      </c>
      <c r="M1761" t="str">
        <f xml:space="preserve"> VLOOKUP(B1761,'Dataset-A1'!A:D,4,FALSE)</f>
        <v>EN</v>
      </c>
      <c r="N1761">
        <f t="shared" si="82"/>
        <v>4</v>
      </c>
      <c r="O1761">
        <f t="shared" si="83"/>
        <v>124</v>
      </c>
    </row>
    <row r="1762" spans="1:15">
      <c r="A1762" s="1">
        <v>50030791</v>
      </c>
      <c r="B1762" s="5">
        <v>131694</v>
      </c>
      <c r="C1762" s="7">
        <v>43115</v>
      </c>
      <c r="D1762" s="7">
        <v>43119</v>
      </c>
      <c r="E1762" s="5" t="s">
        <v>23</v>
      </c>
      <c r="F1762" s="5">
        <v>14835</v>
      </c>
      <c r="G1762" s="5">
        <v>3674</v>
      </c>
      <c r="H1762" s="5" t="s">
        <v>27</v>
      </c>
      <c r="I1762" s="5">
        <v>2</v>
      </c>
      <c r="J1762">
        <f xml:space="preserve"> VLOOKUP(B1762,'Dataset-A1'!A:C,3,FALSE)</f>
        <v>1</v>
      </c>
      <c r="K1762">
        <f xml:space="preserve"> YEAR('Dataset-A2'!D1762)</f>
        <v>2018</v>
      </c>
      <c r="L1762">
        <f t="shared" si="81"/>
        <v>1</v>
      </c>
      <c r="M1762" t="str">
        <f xml:space="preserve"> VLOOKUP(B1762,'Dataset-A1'!A:D,4,FALSE)</f>
        <v>CN</v>
      </c>
      <c r="N1762">
        <f t="shared" si="82"/>
        <v>4</v>
      </c>
      <c r="O1762">
        <f t="shared" si="83"/>
        <v>11161</v>
      </c>
    </row>
    <row r="1763" spans="1:15">
      <c r="A1763" s="1">
        <v>50030801</v>
      </c>
      <c r="B1763" s="5">
        <v>327346</v>
      </c>
      <c r="C1763" s="7">
        <v>43122</v>
      </c>
      <c r="D1763" s="7">
        <v>43122</v>
      </c>
      <c r="E1763" s="5" t="s">
        <v>29</v>
      </c>
      <c r="F1763" s="5">
        <v>516</v>
      </c>
      <c r="G1763" s="5">
        <v>337</v>
      </c>
      <c r="H1763" s="5" t="s">
        <v>27</v>
      </c>
      <c r="I1763" s="5">
        <v>12</v>
      </c>
      <c r="J1763">
        <f xml:space="preserve"> VLOOKUP(B1763,'Dataset-A1'!A:C,3,FALSE)</f>
        <v>0</v>
      </c>
      <c r="K1763">
        <f xml:space="preserve"> YEAR('Dataset-A2'!D1763)</f>
        <v>2018</v>
      </c>
      <c r="L1763">
        <f t="shared" si="81"/>
        <v>1</v>
      </c>
      <c r="M1763" t="str">
        <f xml:space="preserve"> VLOOKUP(B1763,'Dataset-A1'!A:D,4,FALSE)</f>
        <v>CN</v>
      </c>
      <c r="N1763">
        <f t="shared" si="82"/>
        <v>0</v>
      </c>
      <c r="O1763">
        <f t="shared" si="83"/>
        <v>179</v>
      </c>
    </row>
    <row r="1764" spans="1:15">
      <c r="A1764" s="1">
        <v>50030811</v>
      </c>
      <c r="B1764" s="5">
        <v>16677188</v>
      </c>
      <c r="C1764" s="7">
        <v>43391</v>
      </c>
      <c r="D1764" s="7">
        <v>43398</v>
      </c>
      <c r="E1764" s="5" t="s">
        <v>29</v>
      </c>
      <c r="F1764" s="5">
        <v>280</v>
      </c>
      <c r="G1764" s="5">
        <v>79</v>
      </c>
      <c r="H1764" s="5" t="s">
        <v>27</v>
      </c>
      <c r="I1764" s="5">
        <v>3</v>
      </c>
      <c r="J1764">
        <f xml:space="preserve"> VLOOKUP(B1764,'Dataset-A1'!A:C,3,FALSE)</f>
        <v>1</v>
      </c>
      <c r="K1764">
        <f xml:space="preserve"> YEAR('Dataset-A2'!D1764)</f>
        <v>2018</v>
      </c>
      <c r="L1764">
        <f t="shared" si="81"/>
        <v>10</v>
      </c>
      <c r="M1764" t="str">
        <f xml:space="preserve"> VLOOKUP(B1764,'Dataset-A1'!A:D,4,FALSE)</f>
        <v>CN</v>
      </c>
      <c r="N1764">
        <f t="shared" si="82"/>
        <v>7</v>
      </c>
      <c r="O1764">
        <f t="shared" si="83"/>
        <v>201</v>
      </c>
    </row>
    <row r="1765" spans="1:15">
      <c r="A1765" s="1">
        <v>50030831</v>
      </c>
      <c r="B1765" s="5">
        <v>18127101</v>
      </c>
      <c r="C1765" s="7">
        <v>43300</v>
      </c>
      <c r="D1765" s="7">
        <v>43304</v>
      </c>
      <c r="E1765" s="5" t="s">
        <v>33</v>
      </c>
      <c r="F1765" s="5">
        <v>973</v>
      </c>
      <c r="G1765" s="5">
        <v>631</v>
      </c>
      <c r="H1765" s="5" t="s">
        <v>32</v>
      </c>
      <c r="I1765" s="5">
        <v>3</v>
      </c>
      <c r="J1765">
        <f xml:space="preserve"> VLOOKUP(B1765,'Dataset-A1'!A:C,3,FALSE)</f>
        <v>1</v>
      </c>
      <c r="K1765">
        <f xml:space="preserve"> YEAR('Dataset-A2'!D1765)</f>
        <v>2018</v>
      </c>
      <c r="L1765">
        <f t="shared" si="81"/>
        <v>7</v>
      </c>
      <c r="M1765" t="str">
        <f xml:space="preserve"> VLOOKUP(B1765,'Dataset-A1'!A:D,4,FALSE)</f>
        <v>CN</v>
      </c>
      <c r="N1765">
        <f t="shared" si="82"/>
        <v>4</v>
      </c>
      <c r="O1765">
        <f t="shared" si="83"/>
        <v>342</v>
      </c>
    </row>
    <row r="1766" spans="1:15">
      <c r="A1766" s="1">
        <v>50030841</v>
      </c>
      <c r="B1766" s="5">
        <v>9145126</v>
      </c>
      <c r="C1766" s="7">
        <v>43241</v>
      </c>
      <c r="D1766" s="7">
        <v>43242</v>
      </c>
      <c r="E1766" s="5" t="s">
        <v>23</v>
      </c>
      <c r="F1766" s="5">
        <v>434</v>
      </c>
      <c r="G1766" s="5">
        <v>111</v>
      </c>
      <c r="H1766" s="5" t="s">
        <v>32</v>
      </c>
      <c r="I1766" s="5">
        <v>2</v>
      </c>
      <c r="J1766">
        <f xml:space="preserve"> VLOOKUP(B1766,'Dataset-A1'!A:C,3,FALSE)</f>
        <v>1</v>
      </c>
      <c r="K1766">
        <f xml:space="preserve"> YEAR('Dataset-A2'!D1766)</f>
        <v>2018</v>
      </c>
      <c r="L1766">
        <f t="shared" si="81"/>
        <v>5</v>
      </c>
      <c r="M1766" t="str">
        <f xml:space="preserve"> VLOOKUP(B1766,'Dataset-A1'!A:D,4,FALSE)</f>
        <v>OT</v>
      </c>
      <c r="N1766">
        <f t="shared" si="82"/>
        <v>1</v>
      </c>
      <c r="O1766">
        <f t="shared" si="83"/>
        <v>323</v>
      </c>
    </row>
    <row r="1767" spans="1:15">
      <c r="A1767" s="1">
        <v>50030851</v>
      </c>
      <c r="B1767" s="5">
        <v>342910</v>
      </c>
      <c r="C1767" s="7">
        <v>43406</v>
      </c>
      <c r="D1767" s="7">
        <v>43409</v>
      </c>
      <c r="E1767" s="5" t="s">
        <v>33</v>
      </c>
      <c r="F1767" s="5">
        <v>62530</v>
      </c>
      <c r="G1767" s="5">
        <v>16118</v>
      </c>
      <c r="H1767" s="5" t="s">
        <v>30</v>
      </c>
      <c r="I1767" s="5">
        <v>2</v>
      </c>
      <c r="J1767">
        <f xml:space="preserve"> VLOOKUP(B1767,'Dataset-A1'!A:C,3,FALSE)</f>
        <v>1</v>
      </c>
      <c r="K1767">
        <f xml:space="preserve"> YEAR('Dataset-A2'!D1767)</f>
        <v>2018</v>
      </c>
      <c r="L1767">
        <f t="shared" si="81"/>
        <v>11</v>
      </c>
      <c r="M1767" t="str">
        <f xml:space="preserve"> VLOOKUP(B1767,'Dataset-A1'!A:D,4,FALSE)</f>
        <v>OT</v>
      </c>
      <c r="N1767">
        <f t="shared" si="82"/>
        <v>3</v>
      </c>
      <c r="O1767">
        <f t="shared" si="83"/>
        <v>46412</v>
      </c>
    </row>
    <row r="1768" spans="1:15">
      <c r="A1768" s="1">
        <v>50030861</v>
      </c>
      <c r="B1768" s="5">
        <v>4522679</v>
      </c>
      <c r="C1768" s="7">
        <v>43129</v>
      </c>
      <c r="D1768" s="7">
        <v>43131</v>
      </c>
      <c r="E1768" s="5" t="s">
        <v>29</v>
      </c>
      <c r="F1768" s="5">
        <v>199</v>
      </c>
      <c r="G1768" s="5">
        <v>63</v>
      </c>
      <c r="H1768" s="5" t="s">
        <v>30</v>
      </c>
      <c r="I1768" s="5">
        <v>2</v>
      </c>
      <c r="J1768">
        <f xml:space="preserve"> VLOOKUP(B1768,'Dataset-A1'!A:C,3,FALSE)</f>
        <v>1</v>
      </c>
      <c r="K1768">
        <f xml:space="preserve"> YEAR('Dataset-A2'!D1768)</f>
        <v>2018</v>
      </c>
      <c r="L1768">
        <f t="shared" si="81"/>
        <v>1</v>
      </c>
      <c r="M1768" t="str">
        <f xml:space="preserve"> VLOOKUP(B1768,'Dataset-A1'!A:D,4,FALSE)</f>
        <v>CN</v>
      </c>
      <c r="N1768">
        <f t="shared" si="82"/>
        <v>2</v>
      </c>
      <c r="O1768">
        <f t="shared" si="83"/>
        <v>136</v>
      </c>
    </row>
    <row r="1769" spans="1:15">
      <c r="A1769" s="1">
        <v>50030871</v>
      </c>
      <c r="B1769" s="5">
        <v>5681291</v>
      </c>
      <c r="C1769" s="7">
        <v>43239</v>
      </c>
      <c r="D1769" s="7">
        <v>43245</v>
      </c>
      <c r="E1769" s="5" t="s">
        <v>29</v>
      </c>
      <c r="F1769" s="5">
        <v>635</v>
      </c>
      <c r="G1769" s="5">
        <v>259</v>
      </c>
      <c r="H1769" s="5" t="s">
        <v>30</v>
      </c>
      <c r="I1769" s="5">
        <v>2</v>
      </c>
      <c r="J1769">
        <f xml:space="preserve"> VLOOKUP(B1769,'Dataset-A1'!A:C,3,FALSE)</f>
        <v>1</v>
      </c>
      <c r="K1769">
        <f xml:space="preserve"> YEAR('Dataset-A2'!D1769)</f>
        <v>2018</v>
      </c>
      <c r="L1769">
        <f t="shared" si="81"/>
        <v>5</v>
      </c>
      <c r="M1769" t="str">
        <f xml:space="preserve"> VLOOKUP(B1769,'Dataset-A1'!A:D,4,FALSE)</f>
        <v>CN</v>
      </c>
      <c r="N1769">
        <f t="shared" si="82"/>
        <v>6</v>
      </c>
      <c r="O1769">
        <f t="shared" si="83"/>
        <v>376</v>
      </c>
    </row>
    <row r="1770" spans="1:15">
      <c r="A1770" s="1">
        <v>50030891</v>
      </c>
      <c r="B1770" s="5">
        <v>12843425</v>
      </c>
      <c r="C1770" s="7">
        <v>43416</v>
      </c>
      <c r="D1770" s="7">
        <v>43422</v>
      </c>
      <c r="E1770" s="5" t="s">
        <v>28</v>
      </c>
      <c r="F1770" s="5">
        <v>387</v>
      </c>
      <c r="G1770" s="5">
        <v>129</v>
      </c>
      <c r="H1770" s="5" t="s">
        <v>25</v>
      </c>
      <c r="I1770" s="5">
        <v>7</v>
      </c>
      <c r="J1770">
        <f xml:space="preserve"> VLOOKUP(B1770,'Dataset-A1'!A:C,3,FALSE)</f>
        <v>1</v>
      </c>
      <c r="K1770">
        <f xml:space="preserve"> YEAR('Dataset-A2'!D1770)</f>
        <v>2018</v>
      </c>
      <c r="L1770">
        <f t="shared" si="81"/>
        <v>11</v>
      </c>
      <c r="M1770" t="str">
        <f xml:space="preserve"> VLOOKUP(B1770,'Dataset-A1'!A:D,4,FALSE)</f>
        <v>CN</v>
      </c>
      <c r="N1770">
        <f t="shared" si="82"/>
        <v>6</v>
      </c>
      <c r="O1770">
        <f t="shared" si="83"/>
        <v>258</v>
      </c>
    </row>
    <row r="1771" spans="1:15">
      <c r="A1771" s="1">
        <v>50030901</v>
      </c>
      <c r="B1771" s="5">
        <v>21147630</v>
      </c>
      <c r="C1771" s="7">
        <v>43354</v>
      </c>
      <c r="D1771" s="7">
        <v>43356</v>
      </c>
      <c r="E1771" s="5" t="s">
        <v>28</v>
      </c>
      <c r="F1771" s="5">
        <v>141</v>
      </c>
      <c r="G1771" s="5">
        <v>71</v>
      </c>
      <c r="H1771" s="5" t="s">
        <v>30</v>
      </c>
      <c r="I1771" s="5">
        <v>1</v>
      </c>
      <c r="J1771">
        <f xml:space="preserve"> VLOOKUP(B1771,'Dataset-A1'!A:C,3,FALSE)</f>
        <v>1</v>
      </c>
      <c r="K1771">
        <f xml:space="preserve"> YEAR('Dataset-A2'!D1771)</f>
        <v>2018</v>
      </c>
      <c r="L1771">
        <f t="shared" si="81"/>
        <v>9</v>
      </c>
      <c r="M1771" t="str">
        <f xml:space="preserve"> VLOOKUP(B1771,'Dataset-A1'!A:D,4,FALSE)</f>
        <v>EN</v>
      </c>
      <c r="N1771">
        <f t="shared" si="82"/>
        <v>2</v>
      </c>
      <c r="O1771">
        <f t="shared" si="83"/>
        <v>70</v>
      </c>
    </row>
    <row r="1772" spans="1:15">
      <c r="A1772" s="1">
        <v>50030911</v>
      </c>
      <c r="B1772" s="5">
        <v>15396620</v>
      </c>
      <c r="C1772" s="7">
        <v>43311</v>
      </c>
      <c r="D1772" s="7">
        <v>43311</v>
      </c>
      <c r="E1772" s="5" t="s">
        <v>28</v>
      </c>
      <c r="F1772" s="5">
        <v>560</v>
      </c>
      <c r="G1772" s="5">
        <v>266</v>
      </c>
      <c r="H1772" s="5" t="s">
        <v>27</v>
      </c>
      <c r="I1772" s="5">
        <v>10</v>
      </c>
      <c r="J1772">
        <f xml:space="preserve"> VLOOKUP(B1772,'Dataset-A1'!A:C,3,FALSE)</f>
        <v>1</v>
      </c>
      <c r="K1772">
        <f xml:space="preserve"> YEAR('Dataset-A2'!D1772)</f>
        <v>2018</v>
      </c>
      <c r="L1772">
        <f t="shared" si="81"/>
        <v>7</v>
      </c>
      <c r="M1772" t="str">
        <f xml:space="preserve"> VLOOKUP(B1772,'Dataset-A1'!A:D,4,FALSE)</f>
        <v>EN</v>
      </c>
      <c r="N1772">
        <f t="shared" si="82"/>
        <v>0</v>
      </c>
      <c r="O1772">
        <f t="shared" si="83"/>
        <v>294</v>
      </c>
    </row>
    <row r="1773" spans="1:15">
      <c r="A1773" s="1">
        <v>50030921</v>
      </c>
      <c r="B1773" s="5">
        <v>8231157</v>
      </c>
      <c r="C1773" s="7">
        <v>43147</v>
      </c>
      <c r="D1773" s="7">
        <v>43152</v>
      </c>
      <c r="E1773" s="5" t="s">
        <v>29</v>
      </c>
      <c r="F1773" s="5">
        <v>4032</v>
      </c>
      <c r="G1773" s="5">
        <v>903</v>
      </c>
      <c r="H1773" s="5" t="s">
        <v>30</v>
      </c>
      <c r="I1773" s="5">
        <v>2</v>
      </c>
      <c r="J1773">
        <f xml:space="preserve"> VLOOKUP(B1773,'Dataset-A1'!A:C,3,FALSE)</f>
        <v>1</v>
      </c>
      <c r="K1773">
        <f xml:space="preserve"> YEAR('Dataset-A2'!D1773)</f>
        <v>2018</v>
      </c>
      <c r="L1773">
        <f t="shared" si="81"/>
        <v>2</v>
      </c>
      <c r="M1773" t="str">
        <f xml:space="preserve"> VLOOKUP(B1773,'Dataset-A1'!A:D,4,FALSE)</f>
        <v>OT</v>
      </c>
      <c r="N1773">
        <f t="shared" si="82"/>
        <v>5</v>
      </c>
      <c r="O1773">
        <f t="shared" si="83"/>
        <v>3129</v>
      </c>
    </row>
    <row r="1774" spans="1:15">
      <c r="A1774" s="1">
        <v>50030951</v>
      </c>
      <c r="B1774" s="5">
        <v>13210756</v>
      </c>
      <c r="C1774" s="7">
        <v>43189</v>
      </c>
      <c r="D1774" s="7">
        <v>43196</v>
      </c>
      <c r="E1774" s="5" t="s">
        <v>28</v>
      </c>
      <c r="F1774" s="5">
        <v>1723</v>
      </c>
      <c r="G1774" s="5">
        <v>957</v>
      </c>
      <c r="H1774" s="5" t="s">
        <v>27</v>
      </c>
      <c r="I1774" s="5">
        <v>5</v>
      </c>
      <c r="J1774">
        <f xml:space="preserve"> VLOOKUP(B1774,'Dataset-A1'!A:C,3,FALSE)</f>
        <v>1</v>
      </c>
      <c r="K1774">
        <f xml:space="preserve"> YEAR('Dataset-A2'!D1774)</f>
        <v>2018</v>
      </c>
      <c r="L1774">
        <f t="shared" si="81"/>
        <v>4</v>
      </c>
      <c r="M1774" t="str">
        <f xml:space="preserve"> VLOOKUP(B1774,'Dataset-A1'!A:D,4,FALSE)</f>
        <v>EN</v>
      </c>
      <c r="N1774">
        <f t="shared" si="82"/>
        <v>7</v>
      </c>
      <c r="O1774">
        <f t="shared" si="83"/>
        <v>766</v>
      </c>
    </row>
    <row r="1775" spans="1:15">
      <c r="A1775" s="1">
        <v>50030961</v>
      </c>
      <c r="B1775" s="5">
        <v>20960829</v>
      </c>
      <c r="C1775" s="7">
        <v>43183</v>
      </c>
      <c r="D1775" s="7">
        <v>43186</v>
      </c>
      <c r="E1775" s="5" t="s">
        <v>29</v>
      </c>
      <c r="F1775" s="5">
        <v>145</v>
      </c>
      <c r="G1775" s="5">
        <v>98</v>
      </c>
      <c r="H1775" s="5" t="s">
        <v>32</v>
      </c>
      <c r="I1775" s="5">
        <v>1</v>
      </c>
      <c r="J1775">
        <f xml:space="preserve"> VLOOKUP(B1775,'Dataset-A1'!A:C,3,FALSE)</f>
        <v>1</v>
      </c>
      <c r="K1775">
        <f xml:space="preserve"> YEAR('Dataset-A2'!D1775)</f>
        <v>2018</v>
      </c>
      <c r="L1775">
        <f t="shared" si="81"/>
        <v>3</v>
      </c>
      <c r="M1775" t="str">
        <f xml:space="preserve"> VLOOKUP(B1775,'Dataset-A1'!A:D,4,FALSE)</f>
        <v>CN</v>
      </c>
      <c r="N1775">
        <f t="shared" si="82"/>
        <v>3</v>
      </c>
      <c r="O1775">
        <f t="shared" si="83"/>
        <v>47</v>
      </c>
    </row>
    <row r="1776" spans="1:15">
      <c r="A1776" s="1">
        <v>50030981</v>
      </c>
      <c r="B1776" s="5">
        <v>393420</v>
      </c>
      <c r="C1776" s="7">
        <v>43136</v>
      </c>
      <c r="D1776" s="7">
        <v>43138</v>
      </c>
      <c r="E1776" s="5" t="s">
        <v>33</v>
      </c>
      <c r="F1776" s="5">
        <v>471</v>
      </c>
      <c r="G1776" s="5">
        <v>148</v>
      </c>
      <c r="H1776" s="5" t="s">
        <v>27</v>
      </c>
      <c r="I1776" s="5">
        <v>12</v>
      </c>
      <c r="J1776">
        <f xml:space="preserve"> VLOOKUP(B1776,'Dataset-A1'!A:C,3,FALSE)</f>
        <v>1</v>
      </c>
      <c r="K1776">
        <f xml:space="preserve"> YEAR('Dataset-A2'!D1776)</f>
        <v>2018</v>
      </c>
      <c r="L1776">
        <f t="shared" si="81"/>
        <v>2</v>
      </c>
      <c r="M1776" t="str">
        <f xml:space="preserve"> VLOOKUP(B1776,'Dataset-A1'!A:D,4,FALSE)</f>
        <v>EN</v>
      </c>
      <c r="N1776">
        <f t="shared" si="82"/>
        <v>2</v>
      </c>
      <c r="O1776">
        <f t="shared" si="83"/>
        <v>323</v>
      </c>
    </row>
    <row r="1777" spans="1:15">
      <c r="A1777" s="1">
        <v>50030991</v>
      </c>
      <c r="B1777" s="5">
        <v>6122501</v>
      </c>
      <c r="C1777" s="7">
        <v>43182</v>
      </c>
      <c r="D1777" s="7">
        <v>43186</v>
      </c>
      <c r="E1777" s="5" t="s">
        <v>29</v>
      </c>
      <c r="F1777" s="5">
        <v>581</v>
      </c>
      <c r="G1777" s="5">
        <v>188</v>
      </c>
      <c r="H1777" s="5" t="s">
        <v>27</v>
      </c>
      <c r="I1777" s="5">
        <v>9</v>
      </c>
      <c r="J1777">
        <f xml:space="preserve"> VLOOKUP(B1777,'Dataset-A1'!A:C,3,FALSE)</f>
        <v>1</v>
      </c>
      <c r="K1777">
        <f xml:space="preserve"> YEAR('Dataset-A2'!D1777)</f>
        <v>2018</v>
      </c>
      <c r="L1777">
        <f t="shared" si="81"/>
        <v>3</v>
      </c>
      <c r="M1777" t="str">
        <f xml:space="preserve"> VLOOKUP(B1777,'Dataset-A1'!A:D,4,FALSE)</f>
        <v>CN</v>
      </c>
      <c r="N1777">
        <f t="shared" si="82"/>
        <v>4</v>
      </c>
      <c r="O1777">
        <f t="shared" si="83"/>
        <v>393</v>
      </c>
    </row>
    <row r="1778" spans="1:15">
      <c r="A1778" s="1">
        <v>50031001</v>
      </c>
      <c r="B1778" s="5">
        <v>322768</v>
      </c>
      <c r="C1778" s="7">
        <v>43195</v>
      </c>
      <c r="D1778" s="7">
        <v>43199</v>
      </c>
      <c r="E1778" s="5" t="s">
        <v>29</v>
      </c>
      <c r="F1778" s="5">
        <v>62704</v>
      </c>
      <c r="G1778" s="5">
        <v>33784</v>
      </c>
      <c r="H1778" s="5" t="s">
        <v>32</v>
      </c>
      <c r="I1778" s="5">
        <v>3</v>
      </c>
      <c r="J1778">
        <f xml:space="preserve"> VLOOKUP(B1778,'Dataset-A1'!A:C,3,FALSE)</f>
        <v>1</v>
      </c>
      <c r="K1778">
        <f xml:space="preserve"> YEAR('Dataset-A2'!D1778)</f>
        <v>2018</v>
      </c>
      <c r="L1778">
        <f t="shared" si="81"/>
        <v>4</v>
      </c>
      <c r="M1778" t="str">
        <f xml:space="preserve"> VLOOKUP(B1778,'Dataset-A1'!A:D,4,FALSE)</f>
        <v>EN</v>
      </c>
      <c r="N1778">
        <f t="shared" si="82"/>
        <v>4</v>
      </c>
      <c r="O1778">
        <f t="shared" si="83"/>
        <v>28920</v>
      </c>
    </row>
    <row r="1779" spans="1:15">
      <c r="A1779" s="1">
        <v>50031011</v>
      </c>
      <c r="B1779" s="5">
        <v>7838029</v>
      </c>
      <c r="C1779" s="7">
        <v>43225</v>
      </c>
      <c r="D1779" s="7">
        <v>43227</v>
      </c>
      <c r="E1779" s="5" t="s">
        <v>23</v>
      </c>
      <c r="F1779" s="5">
        <v>153</v>
      </c>
      <c r="G1779" s="5">
        <v>92</v>
      </c>
      <c r="H1779" s="5" t="s">
        <v>27</v>
      </c>
      <c r="I1779" s="5">
        <v>6</v>
      </c>
      <c r="J1779">
        <f xml:space="preserve"> VLOOKUP(B1779,'Dataset-A1'!A:C,3,FALSE)</f>
        <v>0</v>
      </c>
      <c r="K1779">
        <f xml:space="preserve"> YEAR('Dataset-A2'!D1779)</f>
        <v>2018</v>
      </c>
      <c r="L1779">
        <f t="shared" si="81"/>
        <v>5</v>
      </c>
      <c r="M1779" t="str">
        <f xml:space="preserve"> VLOOKUP(B1779,'Dataset-A1'!A:D,4,FALSE)</f>
        <v>OT</v>
      </c>
      <c r="N1779">
        <f t="shared" si="82"/>
        <v>2</v>
      </c>
      <c r="O1779">
        <f t="shared" si="83"/>
        <v>61</v>
      </c>
    </row>
    <row r="1780" spans="1:15">
      <c r="A1780" s="1">
        <v>50031031</v>
      </c>
      <c r="B1780" s="5">
        <v>12762379</v>
      </c>
      <c r="C1780" s="7">
        <v>43251</v>
      </c>
      <c r="D1780" s="7">
        <v>43257</v>
      </c>
      <c r="E1780" s="5" t="s">
        <v>28</v>
      </c>
      <c r="F1780" s="5">
        <v>578</v>
      </c>
      <c r="G1780" s="5">
        <v>343</v>
      </c>
      <c r="H1780" s="5" t="s">
        <v>32</v>
      </c>
      <c r="I1780" s="5">
        <v>6</v>
      </c>
      <c r="J1780">
        <f xml:space="preserve"> VLOOKUP(B1780,'Dataset-A1'!A:C,3,FALSE)</f>
        <v>0</v>
      </c>
      <c r="K1780">
        <f xml:space="preserve"> YEAR('Dataset-A2'!D1780)</f>
        <v>2018</v>
      </c>
      <c r="L1780">
        <f t="shared" si="81"/>
        <v>6</v>
      </c>
      <c r="M1780" t="str">
        <f xml:space="preserve"> VLOOKUP(B1780,'Dataset-A1'!A:D,4,FALSE)</f>
        <v>CN</v>
      </c>
      <c r="N1780">
        <f t="shared" si="82"/>
        <v>6</v>
      </c>
      <c r="O1780">
        <f t="shared" si="83"/>
        <v>235</v>
      </c>
    </row>
    <row r="1781" spans="1:15">
      <c r="A1781" s="1">
        <v>50031041</v>
      </c>
      <c r="B1781" s="5">
        <v>12822734</v>
      </c>
      <c r="C1781" s="7">
        <v>43382</v>
      </c>
      <c r="D1781" s="7">
        <v>43386</v>
      </c>
      <c r="E1781" s="5" t="s">
        <v>29</v>
      </c>
      <c r="F1781" s="5">
        <v>751</v>
      </c>
      <c r="G1781" s="5">
        <v>367</v>
      </c>
      <c r="H1781" s="5" t="s">
        <v>30</v>
      </c>
      <c r="I1781" s="5">
        <v>5</v>
      </c>
      <c r="J1781">
        <f xml:space="preserve"> VLOOKUP(B1781,'Dataset-A1'!A:C,3,FALSE)</f>
        <v>1</v>
      </c>
      <c r="K1781">
        <f xml:space="preserve"> YEAR('Dataset-A2'!D1781)</f>
        <v>2018</v>
      </c>
      <c r="L1781">
        <f t="shared" si="81"/>
        <v>10</v>
      </c>
      <c r="M1781" t="str">
        <f xml:space="preserve"> VLOOKUP(B1781,'Dataset-A1'!A:D,4,FALSE)</f>
        <v>CN</v>
      </c>
      <c r="N1781">
        <f t="shared" si="82"/>
        <v>4</v>
      </c>
      <c r="O1781">
        <f t="shared" si="83"/>
        <v>384</v>
      </c>
    </row>
    <row r="1782" spans="1:15">
      <c r="A1782" s="1">
        <v>50031051</v>
      </c>
      <c r="B1782" s="5">
        <v>21165515</v>
      </c>
      <c r="C1782" s="7">
        <v>43376</v>
      </c>
      <c r="D1782" s="7">
        <v>43383</v>
      </c>
      <c r="E1782" s="5" t="s">
        <v>29</v>
      </c>
      <c r="F1782" s="5">
        <v>266</v>
      </c>
      <c r="G1782" s="5">
        <v>92</v>
      </c>
      <c r="H1782" s="5" t="s">
        <v>25</v>
      </c>
      <c r="I1782" s="5">
        <v>9</v>
      </c>
      <c r="J1782">
        <f xml:space="preserve"> VLOOKUP(B1782,'Dataset-A1'!A:C,3,FALSE)</f>
        <v>1</v>
      </c>
      <c r="K1782">
        <f xml:space="preserve"> YEAR('Dataset-A2'!D1782)</f>
        <v>2018</v>
      </c>
      <c r="L1782">
        <f t="shared" si="81"/>
        <v>10</v>
      </c>
      <c r="M1782" t="str">
        <f xml:space="preserve"> VLOOKUP(B1782,'Dataset-A1'!A:D,4,FALSE)</f>
        <v>CN</v>
      </c>
      <c r="N1782">
        <f t="shared" si="82"/>
        <v>7</v>
      </c>
      <c r="O1782">
        <f t="shared" si="83"/>
        <v>174</v>
      </c>
    </row>
    <row r="1783" spans="1:15">
      <c r="A1783" s="1">
        <v>50031061</v>
      </c>
      <c r="B1783" s="5">
        <v>21173732</v>
      </c>
      <c r="C1783" s="7">
        <v>43379</v>
      </c>
      <c r="D1783" s="7">
        <v>43384</v>
      </c>
      <c r="E1783" s="5" t="s">
        <v>29</v>
      </c>
      <c r="F1783" s="5">
        <v>680</v>
      </c>
      <c r="G1783" s="5">
        <v>190</v>
      </c>
      <c r="H1783" s="5" t="s">
        <v>27</v>
      </c>
      <c r="I1783" s="5">
        <v>6</v>
      </c>
      <c r="J1783">
        <f xml:space="preserve"> VLOOKUP(B1783,'Dataset-A1'!A:C,3,FALSE)</f>
        <v>1</v>
      </c>
      <c r="K1783">
        <f xml:space="preserve"> YEAR('Dataset-A2'!D1783)</f>
        <v>2018</v>
      </c>
      <c r="L1783">
        <f t="shared" si="81"/>
        <v>10</v>
      </c>
      <c r="M1783" t="str">
        <f xml:space="preserve"> VLOOKUP(B1783,'Dataset-A1'!A:D,4,FALSE)</f>
        <v>CN</v>
      </c>
      <c r="N1783">
        <f t="shared" si="82"/>
        <v>5</v>
      </c>
      <c r="O1783">
        <f t="shared" si="83"/>
        <v>490</v>
      </c>
    </row>
    <row r="1784" spans="1:15">
      <c r="A1784" s="1">
        <v>50031071</v>
      </c>
      <c r="B1784" s="5">
        <v>21172644</v>
      </c>
      <c r="C1784" s="7">
        <v>43223</v>
      </c>
      <c r="D1784" s="7">
        <v>43223</v>
      </c>
      <c r="E1784" s="5" t="s">
        <v>23</v>
      </c>
      <c r="F1784" s="5">
        <v>348</v>
      </c>
      <c r="G1784" s="5">
        <v>203</v>
      </c>
      <c r="H1784" s="5" t="s">
        <v>30</v>
      </c>
      <c r="I1784" s="5">
        <v>13</v>
      </c>
      <c r="J1784">
        <f xml:space="preserve"> VLOOKUP(B1784,'Dataset-A1'!A:C,3,FALSE)</f>
        <v>0</v>
      </c>
      <c r="K1784">
        <f xml:space="preserve"> YEAR('Dataset-A2'!D1784)</f>
        <v>2018</v>
      </c>
      <c r="L1784">
        <f t="shared" si="81"/>
        <v>5</v>
      </c>
      <c r="M1784" t="str">
        <f xml:space="preserve"> VLOOKUP(B1784,'Dataset-A1'!A:D,4,FALSE)</f>
        <v>CN</v>
      </c>
      <c r="N1784">
        <f t="shared" si="82"/>
        <v>0</v>
      </c>
      <c r="O1784">
        <f t="shared" si="83"/>
        <v>145</v>
      </c>
    </row>
    <row r="1785" spans="1:15">
      <c r="A1785" s="1">
        <v>50031081</v>
      </c>
      <c r="B1785" s="5">
        <v>21152946</v>
      </c>
      <c r="C1785" s="7">
        <v>43087</v>
      </c>
      <c r="D1785" s="7">
        <v>43090</v>
      </c>
      <c r="E1785" s="5" t="s">
        <v>23</v>
      </c>
      <c r="F1785" s="5">
        <v>61053</v>
      </c>
      <c r="G1785" s="5">
        <v>17861</v>
      </c>
      <c r="H1785" s="5" t="s">
        <v>30</v>
      </c>
      <c r="I1785" s="5">
        <v>1</v>
      </c>
      <c r="J1785">
        <f xml:space="preserve"> VLOOKUP(B1785,'Dataset-A1'!A:C,3,FALSE)</f>
        <v>0</v>
      </c>
      <c r="K1785">
        <f xml:space="preserve"> YEAR('Dataset-A2'!D1785)</f>
        <v>2017</v>
      </c>
      <c r="L1785">
        <f t="shared" si="81"/>
        <v>12</v>
      </c>
      <c r="M1785" t="str">
        <f xml:space="preserve"> VLOOKUP(B1785,'Dataset-A1'!A:D,4,FALSE)</f>
        <v>OT</v>
      </c>
      <c r="N1785">
        <f t="shared" si="82"/>
        <v>3</v>
      </c>
      <c r="O1785">
        <f t="shared" si="83"/>
        <v>43192</v>
      </c>
    </row>
    <row r="1786" spans="1:15">
      <c r="A1786" s="1">
        <v>50031141</v>
      </c>
      <c r="B1786" s="5">
        <v>21167949</v>
      </c>
      <c r="C1786" s="7">
        <v>43185</v>
      </c>
      <c r="D1786" s="7">
        <v>43188</v>
      </c>
      <c r="E1786" s="5" t="s">
        <v>28</v>
      </c>
      <c r="F1786" s="5">
        <v>723</v>
      </c>
      <c r="G1786" s="5">
        <v>493</v>
      </c>
      <c r="H1786" s="5" t="s">
        <v>30</v>
      </c>
      <c r="I1786" s="5">
        <v>7</v>
      </c>
      <c r="J1786">
        <f xml:space="preserve"> VLOOKUP(B1786,'Dataset-A1'!A:C,3,FALSE)</f>
        <v>0</v>
      </c>
      <c r="K1786">
        <f xml:space="preserve"> YEAR('Dataset-A2'!D1786)</f>
        <v>2018</v>
      </c>
      <c r="L1786">
        <f t="shared" si="81"/>
        <v>3</v>
      </c>
      <c r="M1786" t="str">
        <f xml:space="preserve"> VLOOKUP(B1786,'Dataset-A1'!A:D,4,FALSE)</f>
        <v>OT</v>
      </c>
      <c r="N1786">
        <f t="shared" si="82"/>
        <v>3</v>
      </c>
      <c r="O1786">
        <f t="shared" si="83"/>
        <v>230</v>
      </c>
    </row>
    <row r="1787" spans="1:15">
      <c r="A1787" s="1">
        <v>50031191</v>
      </c>
      <c r="B1787" s="5">
        <v>4542435</v>
      </c>
      <c r="C1787" s="7">
        <v>43109</v>
      </c>
      <c r="D1787" s="7">
        <v>43114</v>
      </c>
      <c r="E1787" s="5" t="s">
        <v>28</v>
      </c>
      <c r="F1787" s="5">
        <v>212</v>
      </c>
      <c r="G1787" s="5">
        <v>51</v>
      </c>
      <c r="H1787" s="5" t="s">
        <v>25</v>
      </c>
      <c r="I1787" s="5">
        <v>10</v>
      </c>
      <c r="J1787">
        <f xml:space="preserve"> VLOOKUP(B1787,'Dataset-A1'!A:C,3,FALSE)</f>
        <v>1</v>
      </c>
      <c r="K1787">
        <f xml:space="preserve"> YEAR('Dataset-A2'!D1787)</f>
        <v>2018</v>
      </c>
      <c r="L1787">
        <f t="shared" si="81"/>
        <v>1</v>
      </c>
      <c r="M1787" t="str">
        <f xml:space="preserve"> VLOOKUP(B1787,'Dataset-A1'!A:D,4,FALSE)</f>
        <v>OT</v>
      </c>
      <c r="N1787">
        <f t="shared" si="82"/>
        <v>5</v>
      </c>
      <c r="O1787">
        <f t="shared" si="83"/>
        <v>161</v>
      </c>
    </row>
    <row r="1788" spans="1:15">
      <c r="A1788" s="1">
        <v>50031201</v>
      </c>
      <c r="B1788" s="5">
        <v>18875784</v>
      </c>
      <c r="C1788" s="7">
        <v>43206</v>
      </c>
      <c r="D1788" s="7">
        <v>43211</v>
      </c>
      <c r="E1788" s="5" t="s">
        <v>29</v>
      </c>
      <c r="F1788" s="5">
        <v>887</v>
      </c>
      <c r="G1788" s="5">
        <v>484</v>
      </c>
      <c r="H1788" s="5" t="s">
        <v>30</v>
      </c>
      <c r="I1788" s="5">
        <v>4</v>
      </c>
      <c r="J1788">
        <f xml:space="preserve"> VLOOKUP(B1788,'Dataset-A1'!A:C,3,FALSE)</f>
        <v>0</v>
      </c>
      <c r="K1788">
        <f xml:space="preserve"> YEAR('Dataset-A2'!D1788)</f>
        <v>2018</v>
      </c>
      <c r="L1788">
        <f t="shared" si="81"/>
        <v>4</v>
      </c>
      <c r="M1788" t="str">
        <f xml:space="preserve"> VLOOKUP(B1788,'Dataset-A1'!A:D,4,FALSE)</f>
        <v>CN</v>
      </c>
      <c r="N1788">
        <f t="shared" si="82"/>
        <v>5</v>
      </c>
      <c r="O1788">
        <f t="shared" si="83"/>
        <v>403</v>
      </c>
    </row>
    <row r="1789" spans="1:15">
      <c r="A1789" s="1">
        <v>50031221</v>
      </c>
      <c r="B1789" s="5">
        <v>384025</v>
      </c>
      <c r="C1789" s="7">
        <v>43381</v>
      </c>
      <c r="D1789" s="7">
        <v>43387</v>
      </c>
      <c r="E1789" s="5" t="s">
        <v>29</v>
      </c>
      <c r="F1789" s="5">
        <v>116</v>
      </c>
      <c r="G1789" s="5">
        <v>56</v>
      </c>
      <c r="H1789" s="5" t="s">
        <v>30</v>
      </c>
      <c r="I1789" s="5">
        <v>2</v>
      </c>
      <c r="J1789">
        <f xml:space="preserve"> VLOOKUP(B1789,'Dataset-A1'!A:C,3,FALSE)</f>
        <v>1</v>
      </c>
      <c r="K1789">
        <f xml:space="preserve"> YEAR('Dataset-A2'!D1789)</f>
        <v>2018</v>
      </c>
      <c r="L1789">
        <f t="shared" si="81"/>
        <v>10</v>
      </c>
      <c r="M1789" t="str">
        <f xml:space="preserve"> VLOOKUP(B1789,'Dataset-A1'!A:D,4,FALSE)</f>
        <v>OT</v>
      </c>
      <c r="N1789">
        <f t="shared" si="82"/>
        <v>6</v>
      </c>
      <c r="O1789">
        <f t="shared" si="83"/>
        <v>60</v>
      </c>
    </row>
    <row r="1790" spans="1:15">
      <c r="A1790" s="1">
        <v>50031241</v>
      </c>
      <c r="B1790" s="5">
        <v>5507718</v>
      </c>
      <c r="C1790" s="7">
        <v>43083</v>
      </c>
      <c r="D1790" s="7">
        <v>43085</v>
      </c>
      <c r="E1790" s="5" t="s">
        <v>28</v>
      </c>
      <c r="F1790" s="5">
        <v>113</v>
      </c>
      <c r="G1790" s="5">
        <v>23</v>
      </c>
      <c r="H1790" s="5" t="s">
        <v>27</v>
      </c>
      <c r="I1790" s="5">
        <v>1</v>
      </c>
      <c r="J1790">
        <f xml:space="preserve"> VLOOKUP(B1790,'Dataset-A1'!A:C,3,FALSE)</f>
        <v>1</v>
      </c>
      <c r="K1790">
        <f xml:space="preserve"> YEAR('Dataset-A2'!D1790)</f>
        <v>2017</v>
      </c>
      <c r="L1790">
        <f t="shared" si="81"/>
        <v>12</v>
      </c>
      <c r="M1790" t="str">
        <f xml:space="preserve"> VLOOKUP(B1790,'Dataset-A1'!A:D,4,FALSE)</f>
        <v>EN</v>
      </c>
      <c r="N1790">
        <f t="shared" si="82"/>
        <v>2</v>
      </c>
      <c r="O1790">
        <f t="shared" si="83"/>
        <v>90</v>
      </c>
    </row>
    <row r="1791" spans="1:15">
      <c r="A1791" s="1">
        <v>50031251</v>
      </c>
      <c r="B1791" s="5">
        <v>21170144</v>
      </c>
      <c r="C1791" s="7">
        <v>43266</v>
      </c>
      <c r="D1791" s="7">
        <v>43273</v>
      </c>
      <c r="E1791" s="5" t="s">
        <v>28</v>
      </c>
      <c r="F1791" s="5">
        <v>209</v>
      </c>
      <c r="G1791" s="5">
        <v>56</v>
      </c>
      <c r="H1791" s="5" t="s">
        <v>32</v>
      </c>
      <c r="I1791" s="5">
        <v>3</v>
      </c>
      <c r="J1791">
        <f xml:space="preserve"> VLOOKUP(B1791,'Dataset-A1'!A:C,3,FALSE)</f>
        <v>1</v>
      </c>
      <c r="K1791">
        <f xml:space="preserve"> YEAR('Dataset-A2'!D1791)</f>
        <v>2018</v>
      </c>
      <c r="L1791">
        <f t="shared" si="81"/>
        <v>6</v>
      </c>
      <c r="M1791" t="str">
        <f xml:space="preserve"> VLOOKUP(B1791,'Dataset-A1'!A:D,4,FALSE)</f>
        <v>OT</v>
      </c>
      <c r="N1791">
        <f t="shared" si="82"/>
        <v>7</v>
      </c>
      <c r="O1791">
        <f t="shared" si="83"/>
        <v>153</v>
      </c>
    </row>
    <row r="1792" spans="1:15">
      <c r="A1792" s="1">
        <v>50031261</v>
      </c>
      <c r="B1792" s="5">
        <v>21164857</v>
      </c>
      <c r="C1792" s="7">
        <v>43243</v>
      </c>
      <c r="D1792" s="7">
        <v>43246</v>
      </c>
      <c r="E1792" s="5" t="s">
        <v>28</v>
      </c>
      <c r="F1792" s="5">
        <v>150</v>
      </c>
      <c r="G1792" s="5">
        <v>51</v>
      </c>
      <c r="H1792" s="5" t="s">
        <v>32</v>
      </c>
      <c r="I1792" s="5">
        <v>8</v>
      </c>
      <c r="J1792">
        <f xml:space="preserve"> VLOOKUP(B1792,'Dataset-A1'!A:C,3,FALSE)</f>
        <v>0</v>
      </c>
      <c r="K1792">
        <f xml:space="preserve"> YEAR('Dataset-A2'!D1792)</f>
        <v>2018</v>
      </c>
      <c r="L1792">
        <f t="shared" si="81"/>
        <v>5</v>
      </c>
      <c r="M1792" t="str">
        <f xml:space="preserve"> VLOOKUP(B1792,'Dataset-A1'!A:D,4,FALSE)</f>
        <v>CN</v>
      </c>
      <c r="N1792">
        <f t="shared" si="82"/>
        <v>3</v>
      </c>
      <c r="O1792">
        <f t="shared" si="83"/>
        <v>99</v>
      </c>
    </row>
    <row r="1793" spans="1:15">
      <c r="A1793" s="1">
        <v>50031271</v>
      </c>
      <c r="B1793" s="5">
        <v>12269909</v>
      </c>
      <c r="C1793" s="7">
        <v>43219</v>
      </c>
      <c r="D1793" s="7">
        <v>43225</v>
      </c>
      <c r="E1793" s="5" t="s">
        <v>29</v>
      </c>
      <c r="F1793" s="5">
        <v>130</v>
      </c>
      <c r="G1793" s="5">
        <v>78</v>
      </c>
      <c r="H1793" s="5" t="s">
        <v>25</v>
      </c>
      <c r="I1793" s="5">
        <v>3</v>
      </c>
      <c r="J1793">
        <f xml:space="preserve"> VLOOKUP(B1793,'Dataset-A1'!A:C,3,FALSE)</f>
        <v>0</v>
      </c>
      <c r="K1793">
        <f xml:space="preserve"> YEAR('Dataset-A2'!D1793)</f>
        <v>2018</v>
      </c>
      <c r="L1793">
        <f t="shared" si="81"/>
        <v>5</v>
      </c>
      <c r="M1793" t="str">
        <f xml:space="preserve"> VLOOKUP(B1793,'Dataset-A1'!A:D,4,FALSE)</f>
        <v>CN</v>
      </c>
      <c r="N1793">
        <f t="shared" si="82"/>
        <v>6</v>
      </c>
      <c r="O1793">
        <f t="shared" si="83"/>
        <v>52</v>
      </c>
    </row>
    <row r="1794" spans="1:15">
      <c r="A1794" s="1">
        <v>50031301</v>
      </c>
      <c r="B1794" s="5">
        <v>9836822</v>
      </c>
      <c r="C1794" s="7">
        <v>43249</v>
      </c>
      <c r="D1794" s="7">
        <v>43250</v>
      </c>
      <c r="E1794" s="5" t="s">
        <v>29</v>
      </c>
      <c r="F1794" s="5">
        <v>683</v>
      </c>
      <c r="G1794" s="5">
        <v>242</v>
      </c>
      <c r="H1794" s="5" t="s">
        <v>32</v>
      </c>
      <c r="I1794" s="5">
        <v>2</v>
      </c>
      <c r="J1794">
        <f xml:space="preserve"> VLOOKUP(B1794,'Dataset-A1'!A:C,3,FALSE)</f>
        <v>1</v>
      </c>
      <c r="K1794">
        <f xml:space="preserve"> YEAR('Dataset-A2'!D1794)</f>
        <v>2018</v>
      </c>
      <c r="L1794">
        <f t="shared" si="81"/>
        <v>5</v>
      </c>
      <c r="M1794" t="str">
        <f xml:space="preserve"> VLOOKUP(B1794,'Dataset-A1'!A:D,4,FALSE)</f>
        <v>CN</v>
      </c>
      <c r="N1794">
        <f t="shared" si="82"/>
        <v>1</v>
      </c>
      <c r="O1794">
        <f t="shared" si="83"/>
        <v>441</v>
      </c>
    </row>
    <row r="1795" spans="1:15">
      <c r="A1795" s="1">
        <v>50031331</v>
      </c>
      <c r="B1795" s="5">
        <v>7344309</v>
      </c>
      <c r="C1795" s="7">
        <v>43280</v>
      </c>
      <c r="D1795" s="7">
        <v>43281</v>
      </c>
      <c r="E1795" s="5" t="s">
        <v>28</v>
      </c>
      <c r="F1795" s="5">
        <v>658</v>
      </c>
      <c r="G1795" s="5">
        <v>269</v>
      </c>
      <c r="H1795" s="5" t="s">
        <v>30</v>
      </c>
      <c r="I1795" s="5">
        <v>5</v>
      </c>
      <c r="J1795">
        <f xml:space="preserve"> VLOOKUP(B1795,'Dataset-A1'!A:C,3,FALSE)</f>
        <v>1</v>
      </c>
      <c r="K1795">
        <f xml:space="preserve"> YEAR('Dataset-A2'!D1795)</f>
        <v>2018</v>
      </c>
      <c r="L1795">
        <f t="shared" ref="L1795:L1858" si="84">MONTH(D1795)</f>
        <v>6</v>
      </c>
      <c r="M1795" t="str">
        <f xml:space="preserve"> VLOOKUP(B1795,'Dataset-A1'!A:D,4,FALSE)</f>
        <v>CN</v>
      </c>
      <c r="N1795">
        <f t="shared" ref="N1795:N1858" si="85">D1795-C1795</f>
        <v>1</v>
      </c>
      <c r="O1795">
        <f t="shared" ref="O1795:O1858" si="86" xml:space="preserve"> F1795-G1795</f>
        <v>389</v>
      </c>
    </row>
    <row r="1796" spans="1:15">
      <c r="A1796" s="1">
        <v>50031341</v>
      </c>
      <c r="B1796" s="5">
        <v>13046106</v>
      </c>
      <c r="C1796" s="7">
        <v>43353</v>
      </c>
      <c r="D1796" s="7">
        <v>43353</v>
      </c>
      <c r="E1796" s="5" t="s">
        <v>29</v>
      </c>
      <c r="F1796" s="5">
        <v>168</v>
      </c>
      <c r="G1796" s="5">
        <v>86</v>
      </c>
      <c r="H1796" s="5" t="s">
        <v>30</v>
      </c>
      <c r="I1796" s="5">
        <v>8</v>
      </c>
      <c r="J1796">
        <f xml:space="preserve"> VLOOKUP(B1796,'Dataset-A1'!A:C,3,FALSE)</f>
        <v>1</v>
      </c>
      <c r="K1796">
        <f xml:space="preserve"> YEAR('Dataset-A2'!D1796)</f>
        <v>2018</v>
      </c>
      <c r="L1796">
        <f t="shared" si="84"/>
        <v>9</v>
      </c>
      <c r="M1796" t="str">
        <f xml:space="preserve"> VLOOKUP(B1796,'Dataset-A1'!A:D,4,FALSE)</f>
        <v>CN</v>
      </c>
      <c r="N1796">
        <f t="shared" si="85"/>
        <v>0</v>
      </c>
      <c r="O1796">
        <f t="shared" si="86"/>
        <v>82</v>
      </c>
    </row>
    <row r="1797" spans="1:15">
      <c r="A1797" s="1">
        <v>50031361</v>
      </c>
      <c r="B1797" s="5">
        <v>21165611</v>
      </c>
      <c r="C1797" s="7">
        <v>43146</v>
      </c>
      <c r="D1797" s="7">
        <v>43148</v>
      </c>
      <c r="E1797" s="5" t="s">
        <v>29</v>
      </c>
      <c r="F1797" s="5">
        <v>385</v>
      </c>
      <c r="G1797" s="5">
        <v>262</v>
      </c>
      <c r="H1797" s="5" t="s">
        <v>30</v>
      </c>
      <c r="I1797" s="5">
        <v>18</v>
      </c>
      <c r="J1797">
        <f xml:space="preserve"> VLOOKUP(B1797,'Dataset-A1'!A:C,3,FALSE)</f>
        <v>1</v>
      </c>
      <c r="K1797">
        <f xml:space="preserve"> YEAR('Dataset-A2'!D1797)</f>
        <v>2018</v>
      </c>
      <c r="L1797">
        <f t="shared" si="84"/>
        <v>2</v>
      </c>
      <c r="M1797" t="str">
        <f xml:space="preserve"> VLOOKUP(B1797,'Dataset-A1'!A:D,4,FALSE)</f>
        <v>CN</v>
      </c>
      <c r="N1797">
        <f t="shared" si="85"/>
        <v>2</v>
      </c>
      <c r="O1797">
        <f t="shared" si="86"/>
        <v>123</v>
      </c>
    </row>
    <row r="1798" spans="1:15">
      <c r="A1798" s="1">
        <v>50031371</v>
      </c>
      <c r="B1798" s="5">
        <v>7172292</v>
      </c>
      <c r="C1798" s="7">
        <v>43365</v>
      </c>
      <c r="D1798" s="7">
        <v>43367</v>
      </c>
      <c r="E1798" s="5" t="s">
        <v>28</v>
      </c>
      <c r="F1798" s="5">
        <v>266</v>
      </c>
      <c r="G1798" s="5">
        <v>90</v>
      </c>
      <c r="H1798" s="5" t="s">
        <v>30</v>
      </c>
      <c r="I1798" s="5">
        <v>1</v>
      </c>
      <c r="J1798">
        <f xml:space="preserve"> VLOOKUP(B1798,'Dataset-A1'!A:C,3,FALSE)</f>
        <v>1</v>
      </c>
      <c r="K1798">
        <f xml:space="preserve"> YEAR('Dataset-A2'!D1798)</f>
        <v>2018</v>
      </c>
      <c r="L1798">
        <f t="shared" si="84"/>
        <v>9</v>
      </c>
      <c r="M1798" t="str">
        <f xml:space="preserve"> VLOOKUP(B1798,'Dataset-A1'!A:D,4,FALSE)</f>
        <v>OT</v>
      </c>
      <c r="N1798">
        <f t="shared" si="85"/>
        <v>2</v>
      </c>
      <c r="O1798">
        <f t="shared" si="86"/>
        <v>176</v>
      </c>
    </row>
    <row r="1799" spans="1:15">
      <c r="A1799" s="1">
        <v>50031381</v>
      </c>
      <c r="B1799" s="5">
        <v>21160514</v>
      </c>
      <c r="C1799" s="7">
        <v>43199</v>
      </c>
      <c r="D1799" s="7">
        <v>43201</v>
      </c>
      <c r="E1799" s="5" t="s">
        <v>33</v>
      </c>
      <c r="F1799" s="5">
        <v>318</v>
      </c>
      <c r="G1799" s="5">
        <v>128</v>
      </c>
      <c r="H1799" s="5" t="s">
        <v>30</v>
      </c>
      <c r="I1799" s="5">
        <v>12</v>
      </c>
      <c r="J1799">
        <f xml:space="preserve"> VLOOKUP(B1799,'Dataset-A1'!A:C,3,FALSE)</f>
        <v>1</v>
      </c>
      <c r="K1799">
        <f xml:space="preserve"> YEAR('Dataset-A2'!D1799)</f>
        <v>2018</v>
      </c>
      <c r="L1799">
        <f t="shared" si="84"/>
        <v>4</v>
      </c>
      <c r="M1799" t="str">
        <f xml:space="preserve"> VLOOKUP(B1799,'Dataset-A1'!A:D,4,FALSE)</f>
        <v>OT</v>
      </c>
      <c r="N1799">
        <f t="shared" si="85"/>
        <v>2</v>
      </c>
      <c r="O1799">
        <f t="shared" si="86"/>
        <v>190</v>
      </c>
    </row>
    <row r="1800" spans="1:15">
      <c r="A1800" s="1">
        <v>50031411</v>
      </c>
      <c r="B1800" s="5">
        <v>6540596</v>
      </c>
      <c r="C1800" s="7">
        <v>43143</v>
      </c>
      <c r="D1800" s="7">
        <v>43149</v>
      </c>
      <c r="E1800" s="5" t="s">
        <v>29</v>
      </c>
      <c r="F1800" s="5">
        <v>1061</v>
      </c>
      <c r="G1800" s="5">
        <v>499</v>
      </c>
      <c r="H1800" s="5" t="s">
        <v>30</v>
      </c>
      <c r="I1800" s="5">
        <v>1</v>
      </c>
      <c r="J1800">
        <f xml:space="preserve"> VLOOKUP(B1800,'Dataset-A1'!A:C,3,FALSE)</f>
        <v>1</v>
      </c>
      <c r="K1800">
        <f xml:space="preserve"> YEAR('Dataset-A2'!D1800)</f>
        <v>2018</v>
      </c>
      <c r="L1800">
        <f t="shared" si="84"/>
        <v>2</v>
      </c>
      <c r="M1800" t="str">
        <f xml:space="preserve"> VLOOKUP(B1800,'Dataset-A1'!A:D,4,FALSE)</f>
        <v>OT</v>
      </c>
      <c r="N1800">
        <f t="shared" si="85"/>
        <v>6</v>
      </c>
      <c r="O1800">
        <f t="shared" si="86"/>
        <v>562</v>
      </c>
    </row>
    <row r="1801" spans="1:15">
      <c r="A1801" s="1">
        <v>50031431</v>
      </c>
      <c r="B1801" s="5">
        <v>6286941</v>
      </c>
      <c r="C1801" s="7">
        <v>43098</v>
      </c>
      <c r="D1801" s="7">
        <v>43099</v>
      </c>
      <c r="E1801" s="5" t="s">
        <v>28</v>
      </c>
      <c r="F1801" s="5">
        <v>445</v>
      </c>
      <c r="G1801" s="5">
        <v>127</v>
      </c>
      <c r="H1801" s="5" t="s">
        <v>25</v>
      </c>
      <c r="I1801" s="5">
        <v>3</v>
      </c>
      <c r="J1801">
        <f xml:space="preserve"> VLOOKUP(B1801,'Dataset-A1'!A:C,3,FALSE)</f>
        <v>1</v>
      </c>
      <c r="K1801">
        <f xml:space="preserve"> YEAR('Dataset-A2'!D1801)</f>
        <v>2017</v>
      </c>
      <c r="L1801">
        <f t="shared" si="84"/>
        <v>12</v>
      </c>
      <c r="M1801" t="str">
        <f xml:space="preserve"> VLOOKUP(B1801,'Dataset-A1'!A:D,4,FALSE)</f>
        <v>EN</v>
      </c>
      <c r="N1801">
        <f t="shared" si="85"/>
        <v>1</v>
      </c>
      <c r="O1801">
        <f t="shared" si="86"/>
        <v>318</v>
      </c>
    </row>
    <row r="1802" spans="1:15">
      <c r="A1802" s="1">
        <v>50031461</v>
      </c>
      <c r="B1802" s="5">
        <v>21171327</v>
      </c>
      <c r="C1802" s="7">
        <v>43250</v>
      </c>
      <c r="D1802" s="7">
        <v>43254</v>
      </c>
      <c r="E1802" s="5" t="s">
        <v>29</v>
      </c>
      <c r="F1802" s="5">
        <v>159</v>
      </c>
      <c r="G1802" s="5">
        <v>75</v>
      </c>
      <c r="H1802" s="5" t="s">
        <v>30</v>
      </c>
      <c r="I1802" s="5">
        <v>11</v>
      </c>
      <c r="J1802">
        <f xml:space="preserve"> VLOOKUP(B1802,'Dataset-A1'!A:C,3,FALSE)</f>
        <v>0</v>
      </c>
      <c r="K1802">
        <f xml:space="preserve"> YEAR('Dataset-A2'!D1802)</f>
        <v>2018</v>
      </c>
      <c r="L1802">
        <f t="shared" si="84"/>
        <v>6</v>
      </c>
      <c r="M1802" t="str">
        <f xml:space="preserve"> VLOOKUP(B1802,'Dataset-A1'!A:D,4,FALSE)</f>
        <v>CN</v>
      </c>
      <c r="N1802">
        <f t="shared" si="85"/>
        <v>4</v>
      </c>
      <c r="O1802">
        <f t="shared" si="86"/>
        <v>84</v>
      </c>
    </row>
    <row r="1803" spans="1:15">
      <c r="A1803" s="1">
        <v>50031481</v>
      </c>
      <c r="B1803" s="5">
        <v>14957548</v>
      </c>
      <c r="C1803" s="7">
        <v>43224</v>
      </c>
      <c r="D1803" s="7">
        <v>43227</v>
      </c>
      <c r="E1803" s="5" t="s">
        <v>28</v>
      </c>
      <c r="F1803" s="5">
        <v>4555</v>
      </c>
      <c r="G1803" s="5">
        <v>2219</v>
      </c>
      <c r="H1803" s="5" t="s">
        <v>25</v>
      </c>
      <c r="I1803" s="5">
        <v>10</v>
      </c>
      <c r="J1803">
        <f xml:space="preserve"> VLOOKUP(B1803,'Dataset-A1'!A:C,3,FALSE)</f>
        <v>1</v>
      </c>
      <c r="K1803">
        <f xml:space="preserve"> YEAR('Dataset-A2'!D1803)</f>
        <v>2018</v>
      </c>
      <c r="L1803">
        <f t="shared" si="84"/>
        <v>5</v>
      </c>
      <c r="M1803" t="str">
        <f xml:space="preserve"> VLOOKUP(B1803,'Dataset-A1'!A:D,4,FALSE)</f>
        <v>CN</v>
      </c>
      <c r="N1803">
        <f t="shared" si="85"/>
        <v>3</v>
      </c>
      <c r="O1803">
        <f t="shared" si="86"/>
        <v>2336</v>
      </c>
    </row>
    <row r="1804" spans="1:15">
      <c r="A1804" s="1">
        <v>50031521</v>
      </c>
      <c r="B1804" s="5">
        <v>10048170</v>
      </c>
      <c r="C1804" s="7">
        <v>43190</v>
      </c>
      <c r="D1804" s="7">
        <v>43194</v>
      </c>
      <c r="E1804" s="5" t="s">
        <v>28</v>
      </c>
      <c r="F1804" s="5">
        <v>434</v>
      </c>
      <c r="G1804" s="5">
        <v>235</v>
      </c>
      <c r="H1804" s="5" t="s">
        <v>30</v>
      </c>
      <c r="I1804" s="5">
        <v>10</v>
      </c>
      <c r="J1804">
        <f xml:space="preserve"> VLOOKUP(B1804,'Dataset-A1'!A:C,3,FALSE)</f>
        <v>0</v>
      </c>
      <c r="K1804">
        <f xml:space="preserve"> YEAR('Dataset-A2'!D1804)</f>
        <v>2018</v>
      </c>
      <c r="L1804">
        <f t="shared" si="84"/>
        <v>4</v>
      </c>
      <c r="M1804" t="str">
        <f xml:space="preserve"> VLOOKUP(B1804,'Dataset-A1'!A:D,4,FALSE)</f>
        <v>CN</v>
      </c>
      <c r="N1804">
        <f t="shared" si="85"/>
        <v>4</v>
      </c>
      <c r="O1804">
        <f t="shared" si="86"/>
        <v>199</v>
      </c>
    </row>
    <row r="1805" spans="1:15">
      <c r="A1805" s="1">
        <v>50031551</v>
      </c>
      <c r="B1805" s="5">
        <v>7676128</v>
      </c>
      <c r="C1805" s="7">
        <v>43246</v>
      </c>
      <c r="D1805" s="7">
        <v>43249</v>
      </c>
      <c r="E1805" s="5" t="s">
        <v>29</v>
      </c>
      <c r="F1805" s="5">
        <v>1489</v>
      </c>
      <c r="G1805" s="5">
        <v>423</v>
      </c>
      <c r="H1805" s="5" t="s">
        <v>27</v>
      </c>
      <c r="I1805" s="5">
        <v>13</v>
      </c>
      <c r="J1805">
        <f xml:space="preserve"> VLOOKUP(B1805,'Dataset-A1'!A:C,3,FALSE)</f>
        <v>0</v>
      </c>
      <c r="K1805">
        <f xml:space="preserve"> YEAR('Dataset-A2'!D1805)</f>
        <v>2018</v>
      </c>
      <c r="L1805">
        <f t="shared" si="84"/>
        <v>5</v>
      </c>
      <c r="M1805" t="str">
        <f xml:space="preserve"> VLOOKUP(B1805,'Dataset-A1'!A:D,4,FALSE)</f>
        <v>CN</v>
      </c>
      <c r="N1805">
        <f t="shared" si="85"/>
        <v>3</v>
      </c>
      <c r="O1805">
        <f t="shared" si="86"/>
        <v>1066</v>
      </c>
    </row>
    <row r="1806" spans="1:15">
      <c r="A1806" s="1">
        <v>50031561</v>
      </c>
      <c r="B1806" s="5">
        <v>21153624</v>
      </c>
      <c r="C1806" s="7">
        <v>43262</v>
      </c>
      <c r="D1806" s="7">
        <v>43268</v>
      </c>
      <c r="E1806" s="5" t="s">
        <v>23</v>
      </c>
      <c r="F1806" s="5">
        <v>823</v>
      </c>
      <c r="G1806" s="5">
        <v>167</v>
      </c>
      <c r="H1806" s="5" t="s">
        <v>27</v>
      </c>
      <c r="I1806" s="5">
        <v>5</v>
      </c>
      <c r="J1806">
        <f xml:space="preserve"> VLOOKUP(B1806,'Dataset-A1'!A:C,3,FALSE)</f>
        <v>0</v>
      </c>
      <c r="K1806">
        <f xml:space="preserve"> YEAR('Dataset-A2'!D1806)</f>
        <v>2018</v>
      </c>
      <c r="L1806">
        <f t="shared" si="84"/>
        <v>6</v>
      </c>
      <c r="M1806" t="str">
        <f xml:space="preserve"> VLOOKUP(B1806,'Dataset-A1'!A:D,4,FALSE)</f>
        <v>CN</v>
      </c>
      <c r="N1806">
        <f t="shared" si="85"/>
        <v>6</v>
      </c>
      <c r="O1806">
        <f t="shared" si="86"/>
        <v>656</v>
      </c>
    </row>
    <row r="1807" spans="1:15">
      <c r="A1807" s="1">
        <v>50031571</v>
      </c>
      <c r="B1807" s="5">
        <v>19396942</v>
      </c>
      <c r="C1807" s="7">
        <v>43091</v>
      </c>
      <c r="D1807" s="7">
        <v>43095</v>
      </c>
      <c r="E1807" s="5" t="s">
        <v>28</v>
      </c>
      <c r="F1807" s="5">
        <v>667</v>
      </c>
      <c r="G1807" s="5">
        <v>411</v>
      </c>
      <c r="H1807" s="5" t="s">
        <v>30</v>
      </c>
      <c r="I1807" s="5">
        <v>9</v>
      </c>
      <c r="J1807">
        <f xml:space="preserve"> VLOOKUP(B1807,'Dataset-A1'!A:C,3,FALSE)</f>
        <v>1</v>
      </c>
      <c r="K1807">
        <f xml:space="preserve"> YEAR('Dataset-A2'!D1807)</f>
        <v>2017</v>
      </c>
      <c r="L1807">
        <f t="shared" si="84"/>
        <v>12</v>
      </c>
      <c r="M1807" t="str">
        <f xml:space="preserve"> VLOOKUP(B1807,'Dataset-A1'!A:D,4,FALSE)</f>
        <v>CN</v>
      </c>
      <c r="N1807">
        <f t="shared" si="85"/>
        <v>4</v>
      </c>
      <c r="O1807">
        <f t="shared" si="86"/>
        <v>256</v>
      </c>
    </row>
    <row r="1808" spans="1:15">
      <c r="A1808" s="1">
        <v>50031591</v>
      </c>
      <c r="B1808" s="5">
        <v>14835454</v>
      </c>
      <c r="C1808" s="7">
        <v>43083</v>
      </c>
      <c r="D1808" s="7">
        <v>43084</v>
      </c>
      <c r="E1808" s="5" t="s">
        <v>33</v>
      </c>
      <c r="F1808" s="5">
        <v>228</v>
      </c>
      <c r="G1808" s="5">
        <v>116</v>
      </c>
      <c r="H1808" s="5" t="s">
        <v>25</v>
      </c>
      <c r="I1808" s="5">
        <v>11</v>
      </c>
      <c r="J1808">
        <f xml:space="preserve"> VLOOKUP(B1808,'Dataset-A1'!A:C,3,FALSE)</f>
        <v>1</v>
      </c>
      <c r="K1808">
        <f xml:space="preserve"> YEAR('Dataset-A2'!D1808)</f>
        <v>2017</v>
      </c>
      <c r="L1808">
        <f t="shared" si="84"/>
        <v>12</v>
      </c>
      <c r="M1808" t="str">
        <f xml:space="preserve"> VLOOKUP(B1808,'Dataset-A1'!A:D,4,FALSE)</f>
        <v>OT</v>
      </c>
      <c r="N1808">
        <f t="shared" si="85"/>
        <v>1</v>
      </c>
      <c r="O1808">
        <f t="shared" si="86"/>
        <v>112</v>
      </c>
    </row>
    <row r="1809" spans="1:15">
      <c r="A1809" s="1">
        <v>50031601</v>
      </c>
      <c r="B1809" s="5">
        <v>8211029</v>
      </c>
      <c r="C1809" s="7">
        <v>43323</v>
      </c>
      <c r="D1809" s="7">
        <v>43329</v>
      </c>
      <c r="E1809" s="5" t="s">
        <v>29</v>
      </c>
      <c r="F1809" s="5">
        <v>153</v>
      </c>
      <c r="G1809" s="5">
        <v>93</v>
      </c>
      <c r="H1809" s="5" t="s">
        <v>27</v>
      </c>
      <c r="I1809" s="5">
        <v>5</v>
      </c>
      <c r="J1809">
        <f xml:space="preserve"> VLOOKUP(B1809,'Dataset-A1'!A:C,3,FALSE)</f>
        <v>1</v>
      </c>
      <c r="K1809">
        <f xml:space="preserve"> YEAR('Dataset-A2'!D1809)</f>
        <v>2018</v>
      </c>
      <c r="L1809">
        <f t="shared" si="84"/>
        <v>8</v>
      </c>
      <c r="M1809" t="str">
        <f xml:space="preserve"> VLOOKUP(B1809,'Dataset-A1'!A:D,4,FALSE)</f>
        <v>CN</v>
      </c>
      <c r="N1809">
        <f t="shared" si="85"/>
        <v>6</v>
      </c>
      <c r="O1809">
        <f t="shared" si="86"/>
        <v>60</v>
      </c>
    </row>
    <row r="1810" spans="1:15">
      <c r="A1810" s="1">
        <v>50031611</v>
      </c>
      <c r="B1810" s="5">
        <v>12732344</v>
      </c>
      <c r="C1810" s="7">
        <v>43327</v>
      </c>
      <c r="D1810" s="7">
        <v>43327</v>
      </c>
      <c r="E1810" s="5" t="s">
        <v>28</v>
      </c>
      <c r="F1810" s="5">
        <v>431</v>
      </c>
      <c r="G1810" s="5">
        <v>109</v>
      </c>
      <c r="H1810" s="5" t="s">
        <v>32</v>
      </c>
      <c r="I1810" s="5">
        <v>7</v>
      </c>
      <c r="J1810">
        <f xml:space="preserve"> VLOOKUP(B1810,'Dataset-A1'!A:C,3,FALSE)</f>
        <v>0</v>
      </c>
      <c r="K1810">
        <f xml:space="preserve"> YEAR('Dataset-A2'!D1810)</f>
        <v>2018</v>
      </c>
      <c r="L1810">
        <f t="shared" si="84"/>
        <v>8</v>
      </c>
      <c r="M1810" t="str">
        <f xml:space="preserve"> VLOOKUP(B1810,'Dataset-A1'!A:D,4,FALSE)</f>
        <v>CN</v>
      </c>
      <c r="N1810">
        <f t="shared" si="85"/>
        <v>0</v>
      </c>
      <c r="O1810">
        <f t="shared" si="86"/>
        <v>322</v>
      </c>
    </row>
    <row r="1811" spans="1:15">
      <c r="A1811" s="1">
        <v>50031631</v>
      </c>
      <c r="B1811" s="5">
        <v>21171499</v>
      </c>
      <c r="C1811" s="7">
        <v>43252</v>
      </c>
      <c r="D1811" s="7">
        <v>43255</v>
      </c>
      <c r="E1811" s="5" t="s">
        <v>33</v>
      </c>
      <c r="F1811" s="5">
        <v>209</v>
      </c>
      <c r="G1811" s="5">
        <v>65</v>
      </c>
      <c r="H1811" s="5" t="s">
        <v>27</v>
      </c>
      <c r="I1811" s="5">
        <v>7</v>
      </c>
      <c r="J1811">
        <f xml:space="preserve"> VLOOKUP(B1811,'Dataset-A1'!A:C,3,FALSE)</f>
        <v>1</v>
      </c>
      <c r="K1811">
        <f xml:space="preserve"> YEAR('Dataset-A2'!D1811)</f>
        <v>2018</v>
      </c>
      <c r="L1811">
        <f t="shared" si="84"/>
        <v>6</v>
      </c>
      <c r="M1811" t="str">
        <f xml:space="preserve"> VLOOKUP(B1811,'Dataset-A1'!A:D,4,FALSE)</f>
        <v>EN</v>
      </c>
      <c r="N1811">
        <f t="shared" si="85"/>
        <v>3</v>
      </c>
      <c r="O1811">
        <f t="shared" si="86"/>
        <v>144</v>
      </c>
    </row>
    <row r="1812" spans="1:15">
      <c r="A1812" s="1">
        <v>50031641</v>
      </c>
      <c r="B1812" s="5">
        <v>7463597</v>
      </c>
      <c r="C1812" s="7">
        <v>43321</v>
      </c>
      <c r="D1812" s="7">
        <v>43326</v>
      </c>
      <c r="E1812" s="5" t="s">
        <v>29</v>
      </c>
      <c r="F1812" s="5">
        <v>276</v>
      </c>
      <c r="G1812" s="5">
        <v>158</v>
      </c>
      <c r="H1812" s="5" t="s">
        <v>32</v>
      </c>
      <c r="I1812" s="5">
        <v>6</v>
      </c>
      <c r="J1812">
        <f xml:space="preserve"> VLOOKUP(B1812,'Dataset-A1'!A:C,3,FALSE)</f>
        <v>1</v>
      </c>
      <c r="K1812">
        <f xml:space="preserve"> YEAR('Dataset-A2'!D1812)</f>
        <v>2018</v>
      </c>
      <c r="L1812">
        <f t="shared" si="84"/>
        <v>8</v>
      </c>
      <c r="M1812" t="str">
        <f xml:space="preserve"> VLOOKUP(B1812,'Dataset-A1'!A:D,4,FALSE)</f>
        <v>OT</v>
      </c>
      <c r="N1812">
        <f t="shared" si="85"/>
        <v>5</v>
      </c>
      <c r="O1812">
        <f t="shared" si="86"/>
        <v>118</v>
      </c>
    </row>
    <row r="1813" spans="1:15">
      <c r="A1813" s="1">
        <v>50031651</v>
      </c>
      <c r="B1813" s="5">
        <v>16452527</v>
      </c>
      <c r="C1813" s="7">
        <v>43375</v>
      </c>
      <c r="D1813" s="7">
        <v>43379</v>
      </c>
      <c r="E1813" s="5" t="s">
        <v>29</v>
      </c>
      <c r="F1813" s="5">
        <v>149</v>
      </c>
      <c r="G1813" s="5">
        <v>39</v>
      </c>
      <c r="H1813" s="5" t="s">
        <v>27</v>
      </c>
      <c r="I1813" s="5">
        <v>14</v>
      </c>
      <c r="J1813">
        <f xml:space="preserve"> VLOOKUP(B1813,'Dataset-A1'!A:C,3,FALSE)</f>
        <v>1</v>
      </c>
      <c r="K1813">
        <f xml:space="preserve"> YEAR('Dataset-A2'!D1813)</f>
        <v>2018</v>
      </c>
      <c r="L1813">
        <f t="shared" si="84"/>
        <v>10</v>
      </c>
      <c r="M1813" t="str">
        <f xml:space="preserve"> VLOOKUP(B1813,'Dataset-A1'!A:D,4,FALSE)</f>
        <v>CN</v>
      </c>
      <c r="N1813">
        <f t="shared" si="85"/>
        <v>4</v>
      </c>
      <c r="O1813">
        <f t="shared" si="86"/>
        <v>110</v>
      </c>
    </row>
    <row r="1814" spans="1:15">
      <c r="A1814" s="1">
        <v>50031671</v>
      </c>
      <c r="B1814" s="5">
        <v>342487</v>
      </c>
      <c r="C1814" s="7">
        <v>43361</v>
      </c>
      <c r="D1814" s="7">
        <v>43362</v>
      </c>
      <c r="E1814" s="5" t="s">
        <v>28</v>
      </c>
      <c r="F1814" s="5">
        <v>1284</v>
      </c>
      <c r="G1814" s="5">
        <v>607</v>
      </c>
      <c r="H1814" s="5" t="s">
        <v>27</v>
      </c>
      <c r="I1814" s="5">
        <v>3</v>
      </c>
      <c r="J1814">
        <f xml:space="preserve"> VLOOKUP(B1814,'Dataset-A1'!A:C,3,FALSE)</f>
        <v>1</v>
      </c>
      <c r="K1814">
        <f xml:space="preserve"> YEAR('Dataset-A2'!D1814)</f>
        <v>2018</v>
      </c>
      <c r="L1814">
        <f t="shared" si="84"/>
        <v>9</v>
      </c>
      <c r="M1814" t="str">
        <f xml:space="preserve"> VLOOKUP(B1814,'Dataset-A1'!A:D,4,FALSE)</f>
        <v>OT</v>
      </c>
      <c r="N1814">
        <f t="shared" si="85"/>
        <v>1</v>
      </c>
      <c r="O1814">
        <f t="shared" si="86"/>
        <v>677</v>
      </c>
    </row>
    <row r="1815" spans="1:15">
      <c r="A1815" s="1">
        <v>50031681</v>
      </c>
      <c r="B1815" s="5">
        <v>21170831</v>
      </c>
      <c r="C1815" s="7">
        <v>43101</v>
      </c>
      <c r="D1815" s="7">
        <v>43106</v>
      </c>
      <c r="E1815" s="5" t="s">
        <v>29</v>
      </c>
      <c r="F1815" s="5">
        <v>57960</v>
      </c>
      <c r="G1815" s="5">
        <v>25179</v>
      </c>
      <c r="H1815" s="5" t="s">
        <v>27</v>
      </c>
      <c r="I1815" s="5">
        <v>2</v>
      </c>
      <c r="J1815">
        <f xml:space="preserve"> VLOOKUP(B1815,'Dataset-A1'!A:C,3,FALSE)</f>
        <v>1</v>
      </c>
      <c r="K1815">
        <f xml:space="preserve"> YEAR('Dataset-A2'!D1815)</f>
        <v>2018</v>
      </c>
      <c r="L1815">
        <f t="shared" si="84"/>
        <v>1</v>
      </c>
      <c r="M1815" t="str">
        <f xml:space="preserve"> VLOOKUP(B1815,'Dataset-A1'!A:D,4,FALSE)</f>
        <v>OT</v>
      </c>
      <c r="N1815">
        <f t="shared" si="85"/>
        <v>5</v>
      </c>
      <c r="O1815">
        <f t="shared" si="86"/>
        <v>32781</v>
      </c>
    </row>
    <row r="1816" spans="1:15">
      <c r="A1816" s="1">
        <v>50031701</v>
      </c>
      <c r="B1816" s="5">
        <v>11059555</v>
      </c>
      <c r="C1816" s="7">
        <v>43192</v>
      </c>
      <c r="D1816" s="7">
        <v>43197</v>
      </c>
      <c r="E1816" s="5" t="s">
        <v>29</v>
      </c>
      <c r="F1816" s="5">
        <v>224</v>
      </c>
      <c r="G1816" s="5">
        <v>64</v>
      </c>
      <c r="H1816" s="5" t="s">
        <v>30</v>
      </c>
      <c r="I1816" s="5">
        <v>11</v>
      </c>
      <c r="J1816">
        <f xml:space="preserve"> VLOOKUP(B1816,'Dataset-A1'!A:C,3,FALSE)</f>
        <v>1</v>
      </c>
      <c r="K1816">
        <f xml:space="preserve"> YEAR('Dataset-A2'!D1816)</f>
        <v>2018</v>
      </c>
      <c r="L1816">
        <f t="shared" si="84"/>
        <v>4</v>
      </c>
      <c r="M1816" t="str">
        <f xml:space="preserve"> VLOOKUP(B1816,'Dataset-A1'!A:D,4,FALSE)</f>
        <v>EN</v>
      </c>
      <c r="N1816">
        <f t="shared" si="85"/>
        <v>5</v>
      </c>
      <c r="O1816">
        <f t="shared" si="86"/>
        <v>160</v>
      </c>
    </row>
    <row r="1817" spans="1:15">
      <c r="A1817" s="1">
        <v>50031711</v>
      </c>
      <c r="B1817" s="5">
        <v>21172759</v>
      </c>
      <c r="C1817" s="7">
        <v>43367</v>
      </c>
      <c r="D1817" s="7">
        <v>43369</v>
      </c>
      <c r="E1817" s="5" t="s">
        <v>23</v>
      </c>
      <c r="F1817" s="5">
        <v>3343</v>
      </c>
      <c r="G1817" s="5">
        <v>2205</v>
      </c>
      <c r="H1817" s="5" t="s">
        <v>27</v>
      </c>
      <c r="I1817" s="5">
        <v>3</v>
      </c>
      <c r="J1817">
        <f xml:space="preserve"> VLOOKUP(B1817,'Dataset-A1'!A:C,3,FALSE)</f>
        <v>0</v>
      </c>
      <c r="K1817">
        <f xml:space="preserve"> YEAR('Dataset-A2'!D1817)</f>
        <v>2018</v>
      </c>
      <c r="L1817">
        <f t="shared" si="84"/>
        <v>9</v>
      </c>
      <c r="M1817" t="str">
        <f xml:space="preserve"> VLOOKUP(B1817,'Dataset-A1'!A:D,4,FALSE)</f>
        <v>CN</v>
      </c>
      <c r="N1817">
        <f t="shared" si="85"/>
        <v>2</v>
      </c>
      <c r="O1817">
        <f t="shared" si="86"/>
        <v>1138</v>
      </c>
    </row>
    <row r="1818" spans="1:15">
      <c r="A1818" s="1">
        <v>50031721</v>
      </c>
      <c r="B1818" s="5">
        <v>20970430</v>
      </c>
      <c r="C1818" s="7">
        <v>43387</v>
      </c>
      <c r="D1818" s="7">
        <v>43392</v>
      </c>
      <c r="E1818" s="5" t="s">
        <v>29</v>
      </c>
      <c r="F1818" s="5">
        <v>341</v>
      </c>
      <c r="G1818" s="5">
        <v>175</v>
      </c>
      <c r="H1818" s="5" t="s">
        <v>32</v>
      </c>
      <c r="I1818" s="5">
        <v>10</v>
      </c>
      <c r="J1818">
        <f xml:space="preserve"> VLOOKUP(B1818,'Dataset-A1'!A:C,3,FALSE)</f>
        <v>1</v>
      </c>
      <c r="K1818">
        <f xml:space="preserve"> YEAR('Dataset-A2'!D1818)</f>
        <v>2018</v>
      </c>
      <c r="L1818">
        <f t="shared" si="84"/>
        <v>10</v>
      </c>
      <c r="M1818" t="str">
        <f xml:space="preserve"> VLOOKUP(B1818,'Dataset-A1'!A:D,4,FALSE)</f>
        <v>CN</v>
      </c>
      <c r="N1818">
        <f t="shared" si="85"/>
        <v>5</v>
      </c>
      <c r="O1818">
        <f t="shared" si="86"/>
        <v>166</v>
      </c>
    </row>
    <row r="1819" spans="1:15">
      <c r="A1819" s="1">
        <v>50031731</v>
      </c>
      <c r="B1819" s="5">
        <v>4222784</v>
      </c>
      <c r="C1819" s="7">
        <v>43118</v>
      </c>
      <c r="D1819" s="7">
        <v>43125</v>
      </c>
      <c r="E1819" s="5" t="s">
        <v>29</v>
      </c>
      <c r="F1819" s="5">
        <v>318</v>
      </c>
      <c r="G1819" s="5">
        <v>216</v>
      </c>
      <c r="H1819" s="5" t="s">
        <v>32</v>
      </c>
      <c r="I1819" s="5">
        <v>5</v>
      </c>
      <c r="J1819">
        <f xml:space="preserve"> VLOOKUP(B1819,'Dataset-A1'!A:C,3,FALSE)</f>
        <v>0</v>
      </c>
      <c r="K1819">
        <f xml:space="preserve"> YEAR('Dataset-A2'!D1819)</f>
        <v>2018</v>
      </c>
      <c r="L1819">
        <f t="shared" si="84"/>
        <v>1</v>
      </c>
      <c r="M1819" t="str">
        <f xml:space="preserve"> VLOOKUP(B1819,'Dataset-A1'!A:D,4,FALSE)</f>
        <v>CN</v>
      </c>
      <c r="N1819">
        <f t="shared" si="85"/>
        <v>7</v>
      </c>
      <c r="O1819">
        <f t="shared" si="86"/>
        <v>102</v>
      </c>
    </row>
    <row r="1820" spans="1:15">
      <c r="A1820" s="1">
        <v>50031741</v>
      </c>
      <c r="B1820" s="5">
        <v>4074120</v>
      </c>
      <c r="C1820" s="7">
        <v>43132</v>
      </c>
      <c r="D1820" s="7">
        <v>43138</v>
      </c>
      <c r="E1820" s="5" t="s">
        <v>33</v>
      </c>
      <c r="F1820" s="5">
        <v>472</v>
      </c>
      <c r="G1820" s="5">
        <v>126</v>
      </c>
      <c r="H1820" s="5" t="s">
        <v>25</v>
      </c>
      <c r="I1820" s="5">
        <v>8</v>
      </c>
      <c r="J1820">
        <f xml:space="preserve"> VLOOKUP(B1820,'Dataset-A1'!A:C,3,FALSE)</f>
        <v>1</v>
      </c>
      <c r="K1820">
        <f xml:space="preserve"> YEAR('Dataset-A2'!D1820)</f>
        <v>2018</v>
      </c>
      <c r="L1820">
        <f t="shared" si="84"/>
        <v>2</v>
      </c>
      <c r="M1820" t="str">
        <f xml:space="preserve"> VLOOKUP(B1820,'Dataset-A1'!A:D,4,FALSE)</f>
        <v>OT</v>
      </c>
      <c r="N1820">
        <f t="shared" si="85"/>
        <v>6</v>
      </c>
      <c r="O1820">
        <f t="shared" si="86"/>
        <v>346</v>
      </c>
    </row>
    <row r="1821" spans="1:15">
      <c r="A1821" s="1">
        <v>50031771</v>
      </c>
      <c r="B1821" s="5">
        <v>5897239</v>
      </c>
      <c r="C1821" s="7">
        <v>43342</v>
      </c>
      <c r="D1821" s="7">
        <v>43347</v>
      </c>
      <c r="E1821" s="5" t="s">
        <v>28</v>
      </c>
      <c r="F1821" s="5">
        <v>310</v>
      </c>
      <c r="G1821" s="5">
        <v>201</v>
      </c>
      <c r="H1821" s="5" t="s">
        <v>30</v>
      </c>
      <c r="I1821" s="5">
        <v>11</v>
      </c>
      <c r="J1821">
        <f xml:space="preserve"> VLOOKUP(B1821,'Dataset-A1'!A:C,3,FALSE)</f>
        <v>1</v>
      </c>
      <c r="K1821">
        <f xml:space="preserve"> YEAR('Dataset-A2'!D1821)</f>
        <v>2018</v>
      </c>
      <c r="L1821">
        <f t="shared" si="84"/>
        <v>9</v>
      </c>
      <c r="M1821" t="str">
        <f xml:space="preserve"> VLOOKUP(B1821,'Dataset-A1'!A:D,4,FALSE)</f>
        <v>OT</v>
      </c>
      <c r="N1821">
        <f t="shared" si="85"/>
        <v>5</v>
      </c>
      <c r="O1821">
        <f t="shared" si="86"/>
        <v>109</v>
      </c>
    </row>
    <row r="1822" spans="1:15">
      <c r="A1822" s="1">
        <v>50031781</v>
      </c>
      <c r="B1822" s="5">
        <v>20772206</v>
      </c>
      <c r="C1822" s="7">
        <v>43371</v>
      </c>
      <c r="D1822" s="7">
        <v>43375</v>
      </c>
      <c r="E1822" s="5" t="s">
        <v>33</v>
      </c>
      <c r="F1822" s="5">
        <v>373</v>
      </c>
      <c r="G1822" s="5">
        <v>209</v>
      </c>
      <c r="H1822" s="5" t="s">
        <v>32</v>
      </c>
      <c r="I1822" s="5">
        <v>16</v>
      </c>
      <c r="J1822">
        <f xml:space="preserve"> VLOOKUP(B1822,'Dataset-A1'!A:C,3,FALSE)</f>
        <v>0</v>
      </c>
      <c r="K1822">
        <f xml:space="preserve"> YEAR('Dataset-A2'!D1822)</f>
        <v>2018</v>
      </c>
      <c r="L1822">
        <f t="shared" si="84"/>
        <v>10</v>
      </c>
      <c r="M1822" t="str">
        <f xml:space="preserve"> VLOOKUP(B1822,'Dataset-A1'!A:D,4,FALSE)</f>
        <v>EN</v>
      </c>
      <c r="N1822">
        <f t="shared" si="85"/>
        <v>4</v>
      </c>
      <c r="O1822">
        <f t="shared" si="86"/>
        <v>164</v>
      </c>
    </row>
    <row r="1823" spans="1:15">
      <c r="A1823" s="1">
        <v>50031791</v>
      </c>
      <c r="B1823" s="5">
        <v>14120433</v>
      </c>
      <c r="C1823" s="7">
        <v>43066</v>
      </c>
      <c r="D1823" s="7">
        <v>43069</v>
      </c>
      <c r="E1823" s="5" t="s">
        <v>23</v>
      </c>
      <c r="F1823" s="5">
        <v>374</v>
      </c>
      <c r="G1823" s="5">
        <v>228</v>
      </c>
      <c r="H1823" s="5" t="s">
        <v>27</v>
      </c>
      <c r="I1823" s="5">
        <v>2</v>
      </c>
      <c r="J1823">
        <f xml:space="preserve"> VLOOKUP(B1823,'Dataset-A1'!A:C,3,FALSE)</f>
        <v>1</v>
      </c>
      <c r="K1823">
        <f xml:space="preserve"> YEAR('Dataset-A2'!D1823)</f>
        <v>2017</v>
      </c>
      <c r="L1823">
        <f t="shared" si="84"/>
        <v>11</v>
      </c>
      <c r="M1823" t="str">
        <f xml:space="preserve"> VLOOKUP(B1823,'Dataset-A1'!A:D,4,FALSE)</f>
        <v>EN</v>
      </c>
      <c r="N1823">
        <f t="shared" si="85"/>
        <v>3</v>
      </c>
      <c r="O1823">
        <f t="shared" si="86"/>
        <v>146</v>
      </c>
    </row>
    <row r="1824" spans="1:15">
      <c r="A1824" s="1">
        <v>50031801</v>
      </c>
      <c r="B1824" s="5">
        <v>7676128</v>
      </c>
      <c r="C1824" s="7">
        <v>43132</v>
      </c>
      <c r="D1824" s="7">
        <v>43135</v>
      </c>
      <c r="E1824" s="5" t="s">
        <v>29</v>
      </c>
      <c r="F1824" s="5">
        <v>463</v>
      </c>
      <c r="G1824" s="5">
        <v>228</v>
      </c>
      <c r="H1824" s="5" t="s">
        <v>27</v>
      </c>
      <c r="I1824" s="5">
        <v>6</v>
      </c>
      <c r="J1824">
        <f xml:space="preserve"> VLOOKUP(B1824,'Dataset-A1'!A:C,3,FALSE)</f>
        <v>0</v>
      </c>
      <c r="K1824">
        <f xml:space="preserve"> YEAR('Dataset-A2'!D1824)</f>
        <v>2018</v>
      </c>
      <c r="L1824">
        <f t="shared" si="84"/>
        <v>2</v>
      </c>
      <c r="M1824" t="str">
        <f xml:space="preserve"> VLOOKUP(B1824,'Dataset-A1'!A:D,4,FALSE)</f>
        <v>CN</v>
      </c>
      <c r="N1824">
        <f t="shared" si="85"/>
        <v>3</v>
      </c>
      <c r="O1824">
        <f t="shared" si="86"/>
        <v>235</v>
      </c>
    </row>
    <row r="1825" spans="1:15">
      <c r="A1825" s="1">
        <v>50031821</v>
      </c>
      <c r="B1825" s="5">
        <v>21166584</v>
      </c>
      <c r="C1825" s="7">
        <v>43168</v>
      </c>
      <c r="D1825" s="7">
        <v>43174</v>
      </c>
      <c r="E1825" s="5" t="s">
        <v>29</v>
      </c>
      <c r="F1825" s="5">
        <v>925</v>
      </c>
      <c r="G1825" s="5">
        <v>446</v>
      </c>
      <c r="H1825" s="5" t="s">
        <v>30</v>
      </c>
      <c r="I1825" s="5">
        <v>1</v>
      </c>
      <c r="J1825">
        <f xml:space="preserve"> VLOOKUP(B1825,'Dataset-A1'!A:C,3,FALSE)</f>
        <v>1</v>
      </c>
      <c r="K1825">
        <f xml:space="preserve"> YEAR('Dataset-A2'!D1825)</f>
        <v>2018</v>
      </c>
      <c r="L1825">
        <f t="shared" si="84"/>
        <v>3</v>
      </c>
      <c r="M1825" t="str">
        <f xml:space="preserve"> VLOOKUP(B1825,'Dataset-A1'!A:D,4,FALSE)</f>
        <v>CN</v>
      </c>
      <c r="N1825">
        <f t="shared" si="85"/>
        <v>6</v>
      </c>
      <c r="O1825">
        <f t="shared" si="86"/>
        <v>479</v>
      </c>
    </row>
    <row r="1826" spans="1:15">
      <c r="A1826" s="1">
        <v>50031851</v>
      </c>
      <c r="B1826" s="5">
        <v>5446934</v>
      </c>
      <c r="C1826" s="7">
        <v>43101</v>
      </c>
      <c r="D1826" s="7">
        <v>43108</v>
      </c>
      <c r="E1826" s="5" t="s">
        <v>33</v>
      </c>
      <c r="F1826" s="5">
        <v>638</v>
      </c>
      <c r="G1826" s="5">
        <v>372</v>
      </c>
      <c r="H1826" s="5" t="s">
        <v>30</v>
      </c>
      <c r="I1826" s="5">
        <v>10</v>
      </c>
      <c r="J1826">
        <f xml:space="preserve"> VLOOKUP(B1826,'Dataset-A1'!A:C,3,FALSE)</f>
        <v>1</v>
      </c>
      <c r="K1826">
        <f xml:space="preserve"> YEAR('Dataset-A2'!D1826)</f>
        <v>2018</v>
      </c>
      <c r="L1826">
        <f t="shared" si="84"/>
        <v>1</v>
      </c>
      <c r="M1826" t="str">
        <f xml:space="preserve"> VLOOKUP(B1826,'Dataset-A1'!A:D,4,FALSE)</f>
        <v>CN</v>
      </c>
      <c r="N1826">
        <f t="shared" si="85"/>
        <v>7</v>
      </c>
      <c r="O1826">
        <f t="shared" si="86"/>
        <v>266</v>
      </c>
    </row>
    <row r="1827" spans="1:15">
      <c r="A1827" s="1">
        <v>50031861</v>
      </c>
      <c r="B1827" s="5">
        <v>7884316</v>
      </c>
      <c r="C1827" s="7">
        <v>43312</v>
      </c>
      <c r="D1827" s="7">
        <v>43316</v>
      </c>
      <c r="E1827" s="5" t="s">
        <v>28</v>
      </c>
      <c r="F1827" s="5">
        <v>335</v>
      </c>
      <c r="G1827" s="5">
        <v>158</v>
      </c>
      <c r="H1827" s="5" t="s">
        <v>27</v>
      </c>
      <c r="I1827" s="5">
        <v>11</v>
      </c>
      <c r="J1827">
        <f xml:space="preserve"> VLOOKUP(B1827,'Dataset-A1'!A:C,3,FALSE)</f>
        <v>1</v>
      </c>
      <c r="K1827">
        <f xml:space="preserve"> YEAR('Dataset-A2'!D1827)</f>
        <v>2018</v>
      </c>
      <c r="L1827">
        <f t="shared" si="84"/>
        <v>8</v>
      </c>
      <c r="M1827" t="str">
        <f xml:space="preserve"> VLOOKUP(B1827,'Dataset-A1'!A:D,4,FALSE)</f>
        <v>CN</v>
      </c>
      <c r="N1827">
        <f t="shared" si="85"/>
        <v>4</v>
      </c>
      <c r="O1827">
        <f t="shared" si="86"/>
        <v>177</v>
      </c>
    </row>
    <row r="1828" spans="1:15">
      <c r="A1828" s="1">
        <v>50031871</v>
      </c>
      <c r="B1828" s="5">
        <v>5903834</v>
      </c>
      <c r="C1828" s="7">
        <v>43303</v>
      </c>
      <c r="D1828" s="7">
        <v>43306</v>
      </c>
      <c r="E1828" s="5" t="s">
        <v>23</v>
      </c>
      <c r="F1828" s="5">
        <v>11195</v>
      </c>
      <c r="G1828" s="5">
        <v>2911</v>
      </c>
      <c r="H1828" s="5" t="s">
        <v>25</v>
      </c>
      <c r="I1828" s="5">
        <v>2</v>
      </c>
      <c r="J1828">
        <f xml:space="preserve"> VLOOKUP(B1828,'Dataset-A1'!A:C,3,FALSE)</f>
        <v>1</v>
      </c>
      <c r="K1828">
        <f xml:space="preserve"> YEAR('Dataset-A2'!D1828)</f>
        <v>2018</v>
      </c>
      <c r="L1828">
        <f t="shared" si="84"/>
        <v>7</v>
      </c>
      <c r="M1828" t="str">
        <f xml:space="preserve"> VLOOKUP(B1828,'Dataset-A1'!A:D,4,FALSE)</f>
        <v>CN</v>
      </c>
      <c r="N1828">
        <f t="shared" si="85"/>
        <v>3</v>
      </c>
      <c r="O1828">
        <f t="shared" si="86"/>
        <v>8284</v>
      </c>
    </row>
    <row r="1829" spans="1:15">
      <c r="A1829" s="1">
        <v>50031881</v>
      </c>
      <c r="B1829" s="5">
        <v>19324438</v>
      </c>
      <c r="C1829" s="7">
        <v>43408</v>
      </c>
      <c r="D1829" s="7">
        <v>43410</v>
      </c>
      <c r="E1829" s="5" t="s">
        <v>33</v>
      </c>
      <c r="F1829" s="5">
        <v>95700</v>
      </c>
      <c r="G1829" s="5">
        <v>60250</v>
      </c>
      <c r="H1829" s="5" t="s">
        <v>27</v>
      </c>
      <c r="I1829" s="5">
        <v>1</v>
      </c>
      <c r="J1829">
        <f xml:space="preserve"> VLOOKUP(B1829,'Dataset-A1'!A:C,3,FALSE)</f>
        <v>1</v>
      </c>
      <c r="K1829">
        <f xml:space="preserve"> YEAR('Dataset-A2'!D1829)</f>
        <v>2018</v>
      </c>
      <c r="L1829">
        <f t="shared" si="84"/>
        <v>11</v>
      </c>
      <c r="M1829" t="str">
        <f xml:space="preserve"> VLOOKUP(B1829,'Dataset-A1'!A:D,4,FALSE)</f>
        <v>CN</v>
      </c>
      <c r="N1829">
        <f t="shared" si="85"/>
        <v>2</v>
      </c>
      <c r="O1829">
        <f t="shared" si="86"/>
        <v>35450</v>
      </c>
    </row>
    <row r="1830" spans="1:15">
      <c r="A1830" s="1">
        <v>50031891</v>
      </c>
      <c r="B1830" s="5">
        <v>14854599</v>
      </c>
      <c r="C1830" s="7">
        <v>43396</v>
      </c>
      <c r="D1830" s="7">
        <v>43396</v>
      </c>
      <c r="E1830" s="5" t="s">
        <v>29</v>
      </c>
      <c r="F1830" s="5">
        <v>179</v>
      </c>
      <c r="G1830" s="5">
        <v>66</v>
      </c>
      <c r="H1830" s="5" t="s">
        <v>30</v>
      </c>
      <c r="I1830" s="5">
        <v>6</v>
      </c>
      <c r="J1830">
        <f xml:space="preserve"> VLOOKUP(B1830,'Dataset-A1'!A:C,3,FALSE)</f>
        <v>0</v>
      </c>
      <c r="K1830">
        <f xml:space="preserve"> YEAR('Dataset-A2'!D1830)</f>
        <v>2018</v>
      </c>
      <c r="L1830">
        <f t="shared" si="84"/>
        <v>10</v>
      </c>
      <c r="M1830" t="str">
        <f xml:space="preserve"> VLOOKUP(B1830,'Dataset-A1'!A:D,4,FALSE)</f>
        <v>OT</v>
      </c>
      <c r="N1830">
        <f t="shared" si="85"/>
        <v>0</v>
      </c>
      <c r="O1830">
        <f t="shared" si="86"/>
        <v>113</v>
      </c>
    </row>
    <row r="1831" spans="1:15">
      <c r="A1831" s="1">
        <v>50031911</v>
      </c>
      <c r="B1831" s="5">
        <v>21171127</v>
      </c>
      <c r="C1831" s="7">
        <v>43409</v>
      </c>
      <c r="D1831" s="7">
        <v>43415</v>
      </c>
      <c r="E1831" s="5" t="s">
        <v>28</v>
      </c>
      <c r="F1831" s="5">
        <v>773</v>
      </c>
      <c r="G1831" s="5">
        <v>332</v>
      </c>
      <c r="H1831" s="5" t="s">
        <v>30</v>
      </c>
      <c r="I1831" s="5">
        <v>5</v>
      </c>
      <c r="J1831">
        <f xml:space="preserve"> VLOOKUP(B1831,'Dataset-A1'!A:C,3,FALSE)</f>
        <v>1</v>
      </c>
      <c r="K1831">
        <f xml:space="preserve"> YEAR('Dataset-A2'!D1831)</f>
        <v>2018</v>
      </c>
      <c r="L1831">
        <f t="shared" si="84"/>
        <v>11</v>
      </c>
      <c r="M1831" t="str">
        <f xml:space="preserve"> VLOOKUP(B1831,'Dataset-A1'!A:D,4,FALSE)</f>
        <v>CN</v>
      </c>
      <c r="N1831">
        <f t="shared" si="85"/>
        <v>6</v>
      </c>
      <c r="O1831">
        <f t="shared" si="86"/>
        <v>441</v>
      </c>
    </row>
    <row r="1832" spans="1:15">
      <c r="A1832" s="1">
        <v>50031921</v>
      </c>
      <c r="B1832" s="5">
        <v>21064828</v>
      </c>
      <c r="C1832" s="7">
        <v>43129</v>
      </c>
      <c r="D1832" s="7">
        <v>43130</v>
      </c>
      <c r="E1832" s="5" t="s">
        <v>28</v>
      </c>
      <c r="F1832" s="5">
        <v>1243</v>
      </c>
      <c r="G1832" s="5">
        <v>677</v>
      </c>
      <c r="H1832" s="5" t="s">
        <v>30</v>
      </c>
      <c r="I1832" s="5">
        <v>1</v>
      </c>
      <c r="J1832">
        <f xml:space="preserve"> VLOOKUP(B1832,'Dataset-A1'!A:C,3,FALSE)</f>
        <v>0</v>
      </c>
      <c r="K1832">
        <f xml:space="preserve"> YEAR('Dataset-A2'!D1832)</f>
        <v>2018</v>
      </c>
      <c r="L1832">
        <f t="shared" si="84"/>
        <v>1</v>
      </c>
      <c r="M1832" t="str">
        <f xml:space="preserve"> VLOOKUP(B1832,'Dataset-A1'!A:D,4,FALSE)</f>
        <v>CN</v>
      </c>
      <c r="N1832">
        <f t="shared" si="85"/>
        <v>1</v>
      </c>
      <c r="O1832">
        <f t="shared" si="86"/>
        <v>566</v>
      </c>
    </row>
    <row r="1833" spans="1:15">
      <c r="A1833" s="1">
        <v>50031931</v>
      </c>
      <c r="B1833" s="5">
        <v>15106260</v>
      </c>
      <c r="C1833" s="7">
        <v>43249</v>
      </c>
      <c r="D1833" s="7">
        <v>43254</v>
      </c>
      <c r="E1833" s="5" t="s">
        <v>28</v>
      </c>
      <c r="F1833" s="5">
        <v>397</v>
      </c>
      <c r="G1833" s="5">
        <v>188</v>
      </c>
      <c r="H1833" s="5" t="s">
        <v>30</v>
      </c>
      <c r="I1833" s="5">
        <v>3</v>
      </c>
      <c r="J1833">
        <f xml:space="preserve"> VLOOKUP(B1833,'Dataset-A1'!A:C,3,FALSE)</f>
        <v>0</v>
      </c>
      <c r="K1833">
        <f xml:space="preserve"> YEAR('Dataset-A2'!D1833)</f>
        <v>2018</v>
      </c>
      <c r="L1833">
        <f t="shared" si="84"/>
        <v>6</v>
      </c>
      <c r="M1833" t="str">
        <f xml:space="preserve"> VLOOKUP(B1833,'Dataset-A1'!A:D,4,FALSE)</f>
        <v>CN</v>
      </c>
      <c r="N1833">
        <f t="shared" si="85"/>
        <v>5</v>
      </c>
      <c r="O1833">
        <f t="shared" si="86"/>
        <v>209</v>
      </c>
    </row>
    <row r="1834" spans="1:15">
      <c r="A1834" s="1">
        <v>50031941</v>
      </c>
      <c r="B1834" s="5">
        <v>7163989</v>
      </c>
      <c r="C1834" s="7">
        <v>43318</v>
      </c>
      <c r="D1834" s="7">
        <v>43318</v>
      </c>
      <c r="E1834" s="5" t="s">
        <v>29</v>
      </c>
      <c r="F1834" s="5">
        <v>247</v>
      </c>
      <c r="G1834" s="5">
        <v>117</v>
      </c>
      <c r="H1834" s="5" t="s">
        <v>30</v>
      </c>
      <c r="I1834" s="5">
        <v>6</v>
      </c>
      <c r="J1834">
        <f xml:space="preserve"> VLOOKUP(B1834,'Dataset-A1'!A:C,3,FALSE)</f>
        <v>0</v>
      </c>
      <c r="K1834">
        <f xml:space="preserve"> YEAR('Dataset-A2'!D1834)</f>
        <v>2018</v>
      </c>
      <c r="L1834">
        <f t="shared" si="84"/>
        <v>8</v>
      </c>
      <c r="M1834" t="str">
        <f xml:space="preserve"> VLOOKUP(B1834,'Dataset-A1'!A:D,4,FALSE)</f>
        <v>EN</v>
      </c>
      <c r="N1834">
        <f t="shared" si="85"/>
        <v>0</v>
      </c>
      <c r="O1834">
        <f t="shared" si="86"/>
        <v>130</v>
      </c>
    </row>
    <row r="1835" spans="1:15">
      <c r="A1835" s="1">
        <v>50031971</v>
      </c>
      <c r="B1835" s="5">
        <v>12497901</v>
      </c>
      <c r="C1835" s="7">
        <v>43358</v>
      </c>
      <c r="D1835" s="7">
        <v>43359</v>
      </c>
      <c r="E1835" s="5" t="s">
        <v>23</v>
      </c>
      <c r="F1835" s="5">
        <v>266</v>
      </c>
      <c r="G1835" s="5">
        <v>186</v>
      </c>
      <c r="H1835" s="5" t="s">
        <v>30</v>
      </c>
      <c r="I1835" s="5">
        <v>4</v>
      </c>
      <c r="J1835">
        <f xml:space="preserve"> VLOOKUP(B1835,'Dataset-A1'!A:C,3,FALSE)</f>
        <v>0</v>
      </c>
      <c r="K1835">
        <f xml:space="preserve"> YEAR('Dataset-A2'!D1835)</f>
        <v>2018</v>
      </c>
      <c r="L1835">
        <f t="shared" si="84"/>
        <v>9</v>
      </c>
      <c r="M1835" t="str">
        <f xml:space="preserve"> VLOOKUP(B1835,'Dataset-A1'!A:D,4,FALSE)</f>
        <v>CN</v>
      </c>
      <c r="N1835">
        <f t="shared" si="85"/>
        <v>1</v>
      </c>
      <c r="O1835">
        <f t="shared" si="86"/>
        <v>80</v>
      </c>
    </row>
    <row r="1836" spans="1:15">
      <c r="A1836" s="1">
        <v>50031981</v>
      </c>
      <c r="B1836" s="5">
        <v>21162165</v>
      </c>
      <c r="C1836" s="7">
        <v>43114</v>
      </c>
      <c r="D1836" s="7">
        <v>43118</v>
      </c>
      <c r="E1836" s="5" t="s">
        <v>28</v>
      </c>
      <c r="F1836" s="5">
        <v>8152</v>
      </c>
      <c r="G1836" s="5">
        <v>4309</v>
      </c>
      <c r="H1836" s="5" t="s">
        <v>27</v>
      </c>
      <c r="I1836" s="5">
        <v>3</v>
      </c>
      <c r="J1836">
        <f xml:space="preserve"> VLOOKUP(B1836,'Dataset-A1'!A:C,3,FALSE)</f>
        <v>1</v>
      </c>
      <c r="K1836">
        <f xml:space="preserve"> YEAR('Dataset-A2'!D1836)</f>
        <v>2018</v>
      </c>
      <c r="L1836">
        <f t="shared" si="84"/>
        <v>1</v>
      </c>
      <c r="M1836" t="str">
        <f xml:space="preserve"> VLOOKUP(B1836,'Dataset-A1'!A:D,4,FALSE)</f>
        <v>EN</v>
      </c>
      <c r="N1836">
        <f t="shared" si="85"/>
        <v>4</v>
      </c>
      <c r="O1836">
        <f t="shared" si="86"/>
        <v>3843</v>
      </c>
    </row>
    <row r="1837" spans="1:15">
      <c r="A1837" s="1">
        <v>50031991</v>
      </c>
      <c r="B1837" s="5">
        <v>12864192</v>
      </c>
      <c r="C1837" s="7">
        <v>43402</v>
      </c>
      <c r="D1837" s="7">
        <v>43405</v>
      </c>
      <c r="E1837" s="5" t="s">
        <v>23</v>
      </c>
      <c r="F1837" s="5">
        <v>120</v>
      </c>
      <c r="G1837" s="5">
        <v>26</v>
      </c>
      <c r="H1837" s="5" t="s">
        <v>30</v>
      </c>
      <c r="I1837" s="5">
        <v>10</v>
      </c>
      <c r="J1837">
        <f xml:space="preserve"> VLOOKUP(B1837,'Dataset-A1'!A:C,3,FALSE)</f>
        <v>1</v>
      </c>
      <c r="K1837">
        <f xml:space="preserve"> YEAR('Dataset-A2'!D1837)</f>
        <v>2018</v>
      </c>
      <c r="L1837">
        <f t="shared" si="84"/>
        <v>11</v>
      </c>
      <c r="M1837" t="str">
        <f xml:space="preserve"> VLOOKUP(B1837,'Dataset-A1'!A:D,4,FALSE)</f>
        <v>EN</v>
      </c>
      <c r="N1837">
        <f t="shared" si="85"/>
        <v>3</v>
      </c>
      <c r="O1837">
        <f t="shared" si="86"/>
        <v>94</v>
      </c>
    </row>
    <row r="1838" spans="1:15">
      <c r="A1838" s="1">
        <v>50032001</v>
      </c>
      <c r="B1838" s="5">
        <v>19449347</v>
      </c>
      <c r="C1838" s="7">
        <v>43250</v>
      </c>
      <c r="D1838" s="7">
        <v>43254</v>
      </c>
      <c r="E1838" s="5" t="s">
        <v>29</v>
      </c>
      <c r="F1838" s="5">
        <v>195</v>
      </c>
      <c r="G1838" s="5">
        <v>128</v>
      </c>
      <c r="H1838" s="5" t="s">
        <v>30</v>
      </c>
      <c r="I1838" s="5">
        <v>18</v>
      </c>
      <c r="J1838">
        <f xml:space="preserve"> VLOOKUP(B1838,'Dataset-A1'!A:C,3,FALSE)</f>
        <v>1</v>
      </c>
      <c r="K1838">
        <f xml:space="preserve"> YEAR('Dataset-A2'!D1838)</f>
        <v>2018</v>
      </c>
      <c r="L1838">
        <f t="shared" si="84"/>
        <v>6</v>
      </c>
      <c r="M1838" t="str">
        <f xml:space="preserve"> VLOOKUP(B1838,'Dataset-A1'!A:D,4,FALSE)</f>
        <v>EN</v>
      </c>
      <c r="N1838">
        <f t="shared" si="85"/>
        <v>4</v>
      </c>
      <c r="O1838">
        <f t="shared" si="86"/>
        <v>67</v>
      </c>
    </row>
    <row r="1839" spans="1:15">
      <c r="A1839" s="1">
        <v>50032011</v>
      </c>
      <c r="B1839" s="5">
        <v>12377869</v>
      </c>
      <c r="C1839" s="7">
        <v>43341</v>
      </c>
      <c r="D1839" s="7">
        <v>43344</v>
      </c>
      <c r="E1839" s="5" t="s">
        <v>29</v>
      </c>
      <c r="F1839" s="5">
        <v>273</v>
      </c>
      <c r="G1839" s="5">
        <v>99</v>
      </c>
      <c r="H1839" s="5" t="s">
        <v>32</v>
      </c>
      <c r="I1839" s="5">
        <v>9</v>
      </c>
      <c r="J1839">
        <f xml:space="preserve"> VLOOKUP(B1839,'Dataset-A1'!A:C,3,FALSE)</f>
        <v>1</v>
      </c>
      <c r="K1839">
        <f xml:space="preserve"> YEAR('Dataset-A2'!D1839)</f>
        <v>2018</v>
      </c>
      <c r="L1839">
        <f t="shared" si="84"/>
        <v>9</v>
      </c>
      <c r="M1839" t="str">
        <f xml:space="preserve"> VLOOKUP(B1839,'Dataset-A1'!A:D,4,FALSE)</f>
        <v>CN</v>
      </c>
      <c r="N1839">
        <f t="shared" si="85"/>
        <v>3</v>
      </c>
      <c r="O1839">
        <f t="shared" si="86"/>
        <v>174</v>
      </c>
    </row>
    <row r="1840" spans="1:15">
      <c r="A1840" s="1">
        <v>50032021</v>
      </c>
      <c r="B1840" s="5">
        <v>21163292</v>
      </c>
      <c r="C1840" s="7">
        <v>43359</v>
      </c>
      <c r="D1840" s="7">
        <v>43362</v>
      </c>
      <c r="E1840" s="5" t="s">
        <v>33</v>
      </c>
      <c r="F1840" s="5">
        <v>190</v>
      </c>
      <c r="G1840" s="5">
        <v>50</v>
      </c>
      <c r="H1840" s="5" t="s">
        <v>32</v>
      </c>
      <c r="I1840" s="5">
        <v>5</v>
      </c>
      <c r="J1840">
        <f xml:space="preserve"> VLOOKUP(B1840,'Dataset-A1'!A:C,3,FALSE)</f>
        <v>0</v>
      </c>
      <c r="K1840">
        <f xml:space="preserve"> YEAR('Dataset-A2'!D1840)</f>
        <v>2018</v>
      </c>
      <c r="L1840">
        <f t="shared" si="84"/>
        <v>9</v>
      </c>
      <c r="M1840" t="str">
        <f xml:space="preserve"> VLOOKUP(B1840,'Dataset-A1'!A:D,4,FALSE)</f>
        <v>EN</v>
      </c>
      <c r="N1840">
        <f t="shared" si="85"/>
        <v>3</v>
      </c>
      <c r="O1840">
        <f t="shared" si="86"/>
        <v>140</v>
      </c>
    </row>
    <row r="1841" spans="1:15">
      <c r="A1841" s="1">
        <v>50032041</v>
      </c>
      <c r="B1841" s="5">
        <v>12413410</v>
      </c>
      <c r="C1841" s="7">
        <v>43161</v>
      </c>
      <c r="D1841" s="7">
        <v>43164</v>
      </c>
      <c r="E1841" s="5" t="s">
        <v>29</v>
      </c>
      <c r="F1841" s="5">
        <v>133</v>
      </c>
      <c r="G1841" s="5">
        <v>29</v>
      </c>
      <c r="H1841" s="5" t="s">
        <v>27</v>
      </c>
      <c r="I1841" s="5">
        <v>11</v>
      </c>
      <c r="J1841">
        <f xml:space="preserve"> VLOOKUP(B1841,'Dataset-A1'!A:C,3,FALSE)</f>
        <v>1</v>
      </c>
      <c r="K1841">
        <f xml:space="preserve"> YEAR('Dataset-A2'!D1841)</f>
        <v>2018</v>
      </c>
      <c r="L1841">
        <f t="shared" si="84"/>
        <v>3</v>
      </c>
      <c r="M1841" t="str">
        <f xml:space="preserve"> VLOOKUP(B1841,'Dataset-A1'!A:D,4,FALSE)</f>
        <v>OT</v>
      </c>
      <c r="N1841">
        <f t="shared" si="85"/>
        <v>3</v>
      </c>
      <c r="O1841">
        <f t="shared" si="86"/>
        <v>104</v>
      </c>
    </row>
    <row r="1842" spans="1:15">
      <c r="A1842" s="1">
        <v>50032061</v>
      </c>
      <c r="B1842" s="5">
        <v>20672702</v>
      </c>
      <c r="C1842" s="7">
        <v>43226</v>
      </c>
      <c r="D1842" s="7">
        <v>43226</v>
      </c>
      <c r="E1842" s="5" t="s">
        <v>28</v>
      </c>
      <c r="F1842" s="5">
        <v>1593</v>
      </c>
      <c r="G1842" s="5">
        <v>681</v>
      </c>
      <c r="H1842" s="5" t="s">
        <v>30</v>
      </c>
      <c r="I1842" s="5">
        <v>11</v>
      </c>
      <c r="J1842">
        <f xml:space="preserve"> VLOOKUP(B1842,'Dataset-A1'!A:C,3,FALSE)</f>
        <v>0</v>
      </c>
      <c r="K1842">
        <f xml:space="preserve"> YEAR('Dataset-A2'!D1842)</f>
        <v>2018</v>
      </c>
      <c r="L1842">
        <f t="shared" si="84"/>
        <v>5</v>
      </c>
      <c r="M1842" t="str">
        <f xml:space="preserve"> VLOOKUP(B1842,'Dataset-A1'!A:D,4,FALSE)</f>
        <v>CN</v>
      </c>
      <c r="N1842">
        <f t="shared" si="85"/>
        <v>0</v>
      </c>
      <c r="O1842">
        <f t="shared" si="86"/>
        <v>912</v>
      </c>
    </row>
    <row r="1843" spans="1:15">
      <c r="A1843" s="1">
        <v>50032081</v>
      </c>
      <c r="B1843" s="5">
        <v>15188241</v>
      </c>
      <c r="C1843" s="7">
        <v>43146</v>
      </c>
      <c r="D1843" s="7">
        <v>43146</v>
      </c>
      <c r="E1843" s="5" t="s">
        <v>28</v>
      </c>
      <c r="F1843" s="5">
        <v>417</v>
      </c>
      <c r="G1843" s="5">
        <v>170</v>
      </c>
      <c r="H1843" s="5" t="s">
        <v>32</v>
      </c>
      <c r="I1843" s="5">
        <v>7</v>
      </c>
      <c r="J1843">
        <f xml:space="preserve"> VLOOKUP(B1843,'Dataset-A1'!A:C,3,FALSE)</f>
        <v>1</v>
      </c>
      <c r="K1843">
        <f xml:space="preserve"> YEAR('Dataset-A2'!D1843)</f>
        <v>2018</v>
      </c>
      <c r="L1843">
        <f t="shared" si="84"/>
        <v>2</v>
      </c>
      <c r="M1843" t="str">
        <f xml:space="preserve"> VLOOKUP(B1843,'Dataset-A1'!A:D,4,FALSE)</f>
        <v>OT</v>
      </c>
      <c r="N1843">
        <f t="shared" si="85"/>
        <v>0</v>
      </c>
      <c r="O1843">
        <f t="shared" si="86"/>
        <v>247</v>
      </c>
    </row>
    <row r="1844" spans="1:15">
      <c r="A1844" s="1">
        <v>50032091</v>
      </c>
      <c r="B1844" s="5">
        <v>16989996</v>
      </c>
      <c r="C1844" s="7">
        <v>43323</v>
      </c>
      <c r="D1844" s="7">
        <v>43326</v>
      </c>
      <c r="E1844" s="5" t="s">
        <v>33</v>
      </c>
      <c r="F1844" s="5">
        <v>266</v>
      </c>
      <c r="G1844" s="5">
        <v>179</v>
      </c>
      <c r="H1844" s="5" t="s">
        <v>27</v>
      </c>
      <c r="I1844" s="5">
        <v>16</v>
      </c>
      <c r="J1844">
        <f xml:space="preserve"> VLOOKUP(B1844,'Dataset-A1'!A:C,3,FALSE)</f>
        <v>0</v>
      </c>
      <c r="K1844">
        <f xml:space="preserve"> YEAR('Dataset-A2'!D1844)</f>
        <v>2018</v>
      </c>
      <c r="L1844">
        <f t="shared" si="84"/>
        <v>8</v>
      </c>
      <c r="M1844" t="str">
        <f xml:space="preserve"> VLOOKUP(B1844,'Dataset-A1'!A:D,4,FALSE)</f>
        <v>CN</v>
      </c>
      <c r="N1844">
        <f t="shared" si="85"/>
        <v>3</v>
      </c>
      <c r="O1844">
        <f t="shared" si="86"/>
        <v>87</v>
      </c>
    </row>
    <row r="1845" spans="1:15">
      <c r="A1845" s="1">
        <v>50032101</v>
      </c>
      <c r="B1845" s="5">
        <v>21169743</v>
      </c>
      <c r="C1845" s="7">
        <v>43369</v>
      </c>
      <c r="D1845" s="7">
        <v>43373</v>
      </c>
      <c r="E1845" s="5" t="s">
        <v>29</v>
      </c>
      <c r="F1845" s="5">
        <v>890</v>
      </c>
      <c r="G1845" s="5">
        <v>207</v>
      </c>
      <c r="H1845" s="5" t="s">
        <v>27</v>
      </c>
      <c r="I1845" s="5">
        <v>20</v>
      </c>
      <c r="J1845">
        <f xml:space="preserve"> VLOOKUP(B1845,'Dataset-A1'!A:C,3,FALSE)</f>
        <v>0</v>
      </c>
      <c r="K1845">
        <f xml:space="preserve"> YEAR('Dataset-A2'!D1845)</f>
        <v>2018</v>
      </c>
      <c r="L1845">
        <f t="shared" si="84"/>
        <v>9</v>
      </c>
      <c r="M1845" t="str">
        <f xml:space="preserve"> VLOOKUP(B1845,'Dataset-A1'!A:D,4,FALSE)</f>
        <v>CN</v>
      </c>
      <c r="N1845">
        <f t="shared" si="85"/>
        <v>4</v>
      </c>
      <c r="O1845">
        <f t="shared" si="86"/>
        <v>683</v>
      </c>
    </row>
    <row r="1846" spans="1:15">
      <c r="A1846" s="1">
        <v>50032111</v>
      </c>
      <c r="B1846" s="5">
        <v>21162480</v>
      </c>
      <c r="C1846" s="7">
        <v>43266</v>
      </c>
      <c r="D1846" s="7">
        <v>43267</v>
      </c>
      <c r="E1846" s="5" t="s">
        <v>29</v>
      </c>
      <c r="F1846" s="5">
        <v>469</v>
      </c>
      <c r="G1846" s="5">
        <v>210</v>
      </c>
      <c r="H1846" s="5" t="s">
        <v>27</v>
      </c>
      <c r="I1846" s="5">
        <v>16</v>
      </c>
      <c r="J1846">
        <f xml:space="preserve"> VLOOKUP(B1846,'Dataset-A1'!A:C,3,FALSE)</f>
        <v>1</v>
      </c>
      <c r="K1846">
        <f xml:space="preserve"> YEAR('Dataset-A2'!D1846)</f>
        <v>2018</v>
      </c>
      <c r="L1846">
        <f t="shared" si="84"/>
        <v>6</v>
      </c>
      <c r="M1846" t="str">
        <f xml:space="preserve"> VLOOKUP(B1846,'Dataset-A1'!A:D,4,FALSE)</f>
        <v>CN</v>
      </c>
      <c r="N1846">
        <f t="shared" si="85"/>
        <v>1</v>
      </c>
      <c r="O1846">
        <f t="shared" si="86"/>
        <v>259</v>
      </c>
    </row>
    <row r="1847" spans="1:15">
      <c r="A1847" s="1">
        <v>50032141</v>
      </c>
      <c r="B1847" s="5">
        <v>20678762</v>
      </c>
      <c r="C1847" s="7">
        <v>43090</v>
      </c>
      <c r="D1847" s="7">
        <v>43093</v>
      </c>
      <c r="E1847" s="5" t="s">
        <v>23</v>
      </c>
      <c r="F1847" s="5">
        <v>662</v>
      </c>
      <c r="G1847" s="5">
        <v>151</v>
      </c>
      <c r="H1847" s="5" t="s">
        <v>27</v>
      </c>
      <c r="I1847" s="5">
        <v>5</v>
      </c>
      <c r="J1847">
        <f xml:space="preserve"> VLOOKUP(B1847,'Dataset-A1'!A:C,3,FALSE)</f>
        <v>1</v>
      </c>
      <c r="K1847">
        <f xml:space="preserve"> YEAR('Dataset-A2'!D1847)</f>
        <v>2017</v>
      </c>
      <c r="L1847">
        <f t="shared" si="84"/>
        <v>12</v>
      </c>
      <c r="M1847" t="str">
        <f xml:space="preserve"> VLOOKUP(B1847,'Dataset-A1'!A:D,4,FALSE)</f>
        <v>CN</v>
      </c>
      <c r="N1847">
        <f t="shared" si="85"/>
        <v>3</v>
      </c>
      <c r="O1847">
        <f t="shared" si="86"/>
        <v>511</v>
      </c>
    </row>
    <row r="1848" spans="1:15">
      <c r="A1848" s="1">
        <v>50032151</v>
      </c>
      <c r="B1848" s="5">
        <v>10974434</v>
      </c>
      <c r="C1848" s="7">
        <v>43325</v>
      </c>
      <c r="D1848" s="7">
        <v>43332</v>
      </c>
      <c r="E1848" s="5" t="s">
        <v>29</v>
      </c>
      <c r="F1848" s="5">
        <v>273</v>
      </c>
      <c r="G1848" s="5">
        <v>137</v>
      </c>
      <c r="H1848" s="5" t="s">
        <v>30</v>
      </c>
      <c r="I1848" s="5">
        <v>3</v>
      </c>
      <c r="J1848">
        <f xml:space="preserve"> VLOOKUP(B1848,'Dataset-A1'!A:C,3,FALSE)</f>
        <v>1</v>
      </c>
      <c r="K1848">
        <f xml:space="preserve"> YEAR('Dataset-A2'!D1848)</f>
        <v>2018</v>
      </c>
      <c r="L1848">
        <f t="shared" si="84"/>
        <v>8</v>
      </c>
      <c r="M1848" t="str">
        <f xml:space="preserve"> VLOOKUP(B1848,'Dataset-A1'!A:D,4,FALSE)</f>
        <v>CN</v>
      </c>
      <c r="N1848">
        <f t="shared" si="85"/>
        <v>7</v>
      </c>
      <c r="O1848">
        <f t="shared" si="86"/>
        <v>136</v>
      </c>
    </row>
    <row r="1849" spans="1:15">
      <c r="A1849" s="1">
        <v>50032171</v>
      </c>
      <c r="B1849" s="5">
        <v>21111097</v>
      </c>
      <c r="C1849" s="7">
        <v>43193</v>
      </c>
      <c r="D1849" s="7">
        <v>43199</v>
      </c>
      <c r="E1849" s="5" t="s">
        <v>28</v>
      </c>
      <c r="F1849" s="5">
        <v>196</v>
      </c>
      <c r="G1849" s="5">
        <v>60</v>
      </c>
      <c r="H1849" s="5" t="s">
        <v>32</v>
      </c>
      <c r="I1849" s="5">
        <v>5</v>
      </c>
      <c r="J1849">
        <f xml:space="preserve"> VLOOKUP(B1849,'Dataset-A1'!A:C,3,FALSE)</f>
        <v>1</v>
      </c>
      <c r="K1849">
        <f xml:space="preserve"> YEAR('Dataset-A2'!D1849)</f>
        <v>2018</v>
      </c>
      <c r="L1849">
        <f t="shared" si="84"/>
        <v>4</v>
      </c>
      <c r="M1849" t="str">
        <f xml:space="preserve"> VLOOKUP(B1849,'Dataset-A1'!A:D,4,FALSE)</f>
        <v>OT</v>
      </c>
      <c r="N1849">
        <f t="shared" si="85"/>
        <v>6</v>
      </c>
      <c r="O1849">
        <f t="shared" si="86"/>
        <v>136</v>
      </c>
    </row>
    <row r="1850" spans="1:15">
      <c r="A1850" s="1">
        <v>50032221</v>
      </c>
      <c r="B1850" s="5">
        <v>21170822</v>
      </c>
      <c r="C1850" s="7">
        <v>43311</v>
      </c>
      <c r="D1850" s="7">
        <v>43314</v>
      </c>
      <c r="E1850" s="5" t="s">
        <v>29</v>
      </c>
      <c r="F1850" s="5">
        <v>186</v>
      </c>
      <c r="G1850" s="5">
        <v>116</v>
      </c>
      <c r="H1850" s="5" t="s">
        <v>25</v>
      </c>
      <c r="I1850" s="5">
        <v>2</v>
      </c>
      <c r="J1850">
        <f xml:space="preserve"> VLOOKUP(B1850,'Dataset-A1'!A:C,3,FALSE)</f>
        <v>0</v>
      </c>
      <c r="K1850">
        <f xml:space="preserve"> YEAR('Dataset-A2'!D1850)</f>
        <v>2018</v>
      </c>
      <c r="L1850">
        <f t="shared" si="84"/>
        <v>8</v>
      </c>
      <c r="M1850" t="str">
        <f xml:space="preserve"> VLOOKUP(B1850,'Dataset-A1'!A:D,4,FALSE)</f>
        <v>EN</v>
      </c>
      <c r="N1850">
        <f t="shared" si="85"/>
        <v>3</v>
      </c>
      <c r="O1850">
        <f t="shared" si="86"/>
        <v>70</v>
      </c>
    </row>
    <row r="1851" spans="1:15">
      <c r="A1851" s="1">
        <v>50032231</v>
      </c>
      <c r="B1851" s="5">
        <v>7676128</v>
      </c>
      <c r="C1851" s="7">
        <v>43102</v>
      </c>
      <c r="D1851" s="7">
        <v>43105</v>
      </c>
      <c r="E1851" s="5" t="s">
        <v>28</v>
      </c>
      <c r="F1851" s="5">
        <v>206</v>
      </c>
      <c r="G1851" s="5">
        <v>99</v>
      </c>
      <c r="H1851" s="5" t="s">
        <v>27</v>
      </c>
      <c r="I1851" s="5">
        <v>1</v>
      </c>
      <c r="J1851">
        <f xml:space="preserve"> VLOOKUP(B1851,'Dataset-A1'!A:C,3,FALSE)</f>
        <v>0</v>
      </c>
      <c r="K1851">
        <f xml:space="preserve"> YEAR('Dataset-A2'!D1851)</f>
        <v>2018</v>
      </c>
      <c r="L1851">
        <f t="shared" si="84"/>
        <v>1</v>
      </c>
      <c r="M1851" t="str">
        <f xml:space="preserve"> VLOOKUP(B1851,'Dataset-A1'!A:D,4,FALSE)</f>
        <v>CN</v>
      </c>
      <c r="N1851">
        <f t="shared" si="85"/>
        <v>3</v>
      </c>
      <c r="O1851">
        <f t="shared" si="86"/>
        <v>107</v>
      </c>
    </row>
    <row r="1852" spans="1:15">
      <c r="A1852" s="1">
        <v>50032241</v>
      </c>
      <c r="B1852" s="5">
        <v>15300686</v>
      </c>
      <c r="C1852" s="7">
        <v>43100</v>
      </c>
      <c r="D1852" s="7">
        <v>43100</v>
      </c>
      <c r="E1852" s="5" t="s">
        <v>29</v>
      </c>
      <c r="F1852" s="5">
        <v>912</v>
      </c>
      <c r="G1852" s="5">
        <v>539</v>
      </c>
      <c r="H1852" s="5" t="s">
        <v>27</v>
      </c>
      <c r="I1852" s="5">
        <v>4</v>
      </c>
      <c r="J1852">
        <f xml:space="preserve"> VLOOKUP(B1852,'Dataset-A1'!A:C,3,FALSE)</f>
        <v>1</v>
      </c>
      <c r="K1852">
        <f xml:space="preserve"> YEAR('Dataset-A2'!D1852)</f>
        <v>2017</v>
      </c>
      <c r="L1852">
        <f t="shared" si="84"/>
        <v>12</v>
      </c>
      <c r="M1852" t="str">
        <f xml:space="preserve"> VLOOKUP(B1852,'Dataset-A1'!A:D,4,FALSE)</f>
        <v>EN</v>
      </c>
      <c r="N1852">
        <f t="shared" si="85"/>
        <v>0</v>
      </c>
      <c r="O1852">
        <f t="shared" si="86"/>
        <v>373</v>
      </c>
    </row>
    <row r="1853" spans="1:15">
      <c r="A1853" s="1">
        <v>50032261</v>
      </c>
      <c r="B1853" s="5">
        <v>336184</v>
      </c>
      <c r="C1853" s="7">
        <v>43375</v>
      </c>
      <c r="D1853" s="7">
        <v>43378</v>
      </c>
      <c r="E1853" s="5" t="s">
        <v>29</v>
      </c>
      <c r="F1853" s="5">
        <v>335</v>
      </c>
      <c r="G1853" s="5">
        <v>233</v>
      </c>
      <c r="H1853" s="5" t="s">
        <v>30</v>
      </c>
      <c r="I1853" s="5">
        <v>8</v>
      </c>
      <c r="J1853">
        <f xml:space="preserve"> VLOOKUP(B1853,'Dataset-A1'!A:C,3,FALSE)</f>
        <v>0</v>
      </c>
      <c r="K1853">
        <f xml:space="preserve"> YEAR('Dataset-A2'!D1853)</f>
        <v>2018</v>
      </c>
      <c r="L1853">
        <f t="shared" si="84"/>
        <v>10</v>
      </c>
      <c r="M1853" t="str">
        <f xml:space="preserve"> VLOOKUP(B1853,'Dataset-A1'!A:D,4,FALSE)</f>
        <v>CN</v>
      </c>
      <c r="N1853">
        <f t="shared" si="85"/>
        <v>3</v>
      </c>
      <c r="O1853">
        <f t="shared" si="86"/>
        <v>102</v>
      </c>
    </row>
    <row r="1854" spans="1:15">
      <c r="A1854" s="1">
        <v>50032271</v>
      </c>
      <c r="B1854" s="5">
        <v>10520750</v>
      </c>
      <c r="C1854" s="7">
        <v>43147</v>
      </c>
      <c r="D1854" s="7">
        <v>43153</v>
      </c>
      <c r="E1854" s="5" t="s">
        <v>28</v>
      </c>
      <c r="F1854" s="5">
        <v>605</v>
      </c>
      <c r="G1854" s="5">
        <v>402</v>
      </c>
      <c r="H1854" s="5" t="s">
        <v>27</v>
      </c>
      <c r="I1854" s="5">
        <v>9</v>
      </c>
      <c r="J1854">
        <f xml:space="preserve"> VLOOKUP(B1854,'Dataset-A1'!A:C,3,FALSE)</f>
        <v>1</v>
      </c>
      <c r="K1854">
        <f xml:space="preserve"> YEAR('Dataset-A2'!D1854)</f>
        <v>2018</v>
      </c>
      <c r="L1854">
        <f t="shared" si="84"/>
        <v>2</v>
      </c>
      <c r="M1854" t="str">
        <f xml:space="preserve"> VLOOKUP(B1854,'Dataset-A1'!A:D,4,FALSE)</f>
        <v>CN</v>
      </c>
      <c r="N1854">
        <f t="shared" si="85"/>
        <v>6</v>
      </c>
      <c r="O1854">
        <f t="shared" si="86"/>
        <v>203</v>
      </c>
    </row>
    <row r="1855" spans="1:15">
      <c r="A1855" s="1">
        <v>50032281</v>
      </c>
      <c r="B1855" s="5">
        <v>21141159</v>
      </c>
      <c r="C1855" s="7">
        <v>43419</v>
      </c>
      <c r="D1855" s="7">
        <v>43422</v>
      </c>
      <c r="E1855" s="5" t="s">
        <v>33</v>
      </c>
      <c r="F1855" s="5">
        <v>122</v>
      </c>
      <c r="G1855" s="5">
        <v>38</v>
      </c>
      <c r="H1855" s="5" t="s">
        <v>30</v>
      </c>
      <c r="I1855" s="5">
        <v>6</v>
      </c>
      <c r="J1855">
        <f xml:space="preserve"> VLOOKUP(B1855,'Dataset-A1'!A:C,3,FALSE)</f>
        <v>1</v>
      </c>
      <c r="K1855">
        <f xml:space="preserve"> YEAR('Dataset-A2'!D1855)</f>
        <v>2018</v>
      </c>
      <c r="L1855">
        <f t="shared" si="84"/>
        <v>11</v>
      </c>
      <c r="M1855" t="str">
        <f xml:space="preserve"> VLOOKUP(B1855,'Dataset-A1'!A:D,4,FALSE)</f>
        <v>OT</v>
      </c>
      <c r="N1855">
        <f t="shared" si="85"/>
        <v>3</v>
      </c>
      <c r="O1855">
        <f t="shared" si="86"/>
        <v>84</v>
      </c>
    </row>
    <row r="1856" spans="1:15">
      <c r="A1856" s="1">
        <v>50032291</v>
      </c>
      <c r="B1856" s="5">
        <v>21174210</v>
      </c>
      <c r="C1856" s="7">
        <v>43249</v>
      </c>
      <c r="D1856" s="7">
        <v>43250</v>
      </c>
      <c r="E1856" s="5" t="s">
        <v>28</v>
      </c>
      <c r="F1856" s="5">
        <v>275</v>
      </c>
      <c r="G1856" s="5">
        <v>142</v>
      </c>
      <c r="H1856" s="5" t="s">
        <v>32</v>
      </c>
      <c r="I1856" s="5">
        <v>8</v>
      </c>
      <c r="J1856">
        <f xml:space="preserve"> VLOOKUP(B1856,'Dataset-A1'!A:C,3,FALSE)</f>
        <v>0</v>
      </c>
      <c r="K1856">
        <f xml:space="preserve"> YEAR('Dataset-A2'!D1856)</f>
        <v>2018</v>
      </c>
      <c r="L1856">
        <f t="shared" si="84"/>
        <v>5</v>
      </c>
      <c r="M1856" t="str">
        <f xml:space="preserve"> VLOOKUP(B1856,'Dataset-A1'!A:D,4,FALSE)</f>
        <v>CN</v>
      </c>
      <c r="N1856">
        <f t="shared" si="85"/>
        <v>1</v>
      </c>
      <c r="O1856">
        <f t="shared" si="86"/>
        <v>133</v>
      </c>
    </row>
    <row r="1857" spans="1:15">
      <c r="A1857" s="1">
        <v>50032321</v>
      </c>
      <c r="B1857" s="5">
        <v>11138788</v>
      </c>
      <c r="C1857" s="7">
        <v>43316</v>
      </c>
      <c r="D1857" s="7">
        <v>43319</v>
      </c>
      <c r="E1857" s="5" t="s">
        <v>29</v>
      </c>
      <c r="F1857" s="5">
        <v>385</v>
      </c>
      <c r="G1857" s="5">
        <v>191</v>
      </c>
      <c r="H1857" s="5" t="s">
        <v>30</v>
      </c>
      <c r="I1857" s="5">
        <v>9</v>
      </c>
      <c r="J1857">
        <f xml:space="preserve"> VLOOKUP(B1857,'Dataset-A1'!A:C,3,FALSE)</f>
        <v>1</v>
      </c>
      <c r="K1857">
        <f xml:space="preserve"> YEAR('Dataset-A2'!D1857)</f>
        <v>2018</v>
      </c>
      <c r="L1857">
        <f t="shared" si="84"/>
        <v>8</v>
      </c>
      <c r="M1857" t="str">
        <f xml:space="preserve"> VLOOKUP(B1857,'Dataset-A1'!A:D,4,FALSE)</f>
        <v>OT</v>
      </c>
      <c r="N1857">
        <f t="shared" si="85"/>
        <v>3</v>
      </c>
      <c r="O1857">
        <f t="shared" si="86"/>
        <v>194</v>
      </c>
    </row>
    <row r="1858" spans="1:15">
      <c r="A1858" s="1">
        <v>50032341</v>
      </c>
      <c r="B1858" s="5">
        <v>21167214</v>
      </c>
      <c r="C1858" s="7">
        <v>43342</v>
      </c>
      <c r="D1858" s="7">
        <v>43349</v>
      </c>
      <c r="E1858" s="5" t="s">
        <v>33</v>
      </c>
      <c r="F1858" s="5">
        <v>563</v>
      </c>
      <c r="G1858" s="5">
        <v>284</v>
      </c>
      <c r="H1858" s="5" t="s">
        <v>27</v>
      </c>
      <c r="I1858" s="5">
        <v>11</v>
      </c>
      <c r="J1858">
        <f xml:space="preserve"> VLOOKUP(B1858,'Dataset-A1'!A:C,3,FALSE)</f>
        <v>1</v>
      </c>
      <c r="K1858">
        <f xml:space="preserve"> YEAR('Dataset-A2'!D1858)</f>
        <v>2018</v>
      </c>
      <c r="L1858">
        <f t="shared" si="84"/>
        <v>9</v>
      </c>
      <c r="M1858" t="str">
        <f xml:space="preserve"> VLOOKUP(B1858,'Dataset-A1'!A:D,4,FALSE)</f>
        <v>OT</v>
      </c>
      <c r="N1858">
        <f t="shared" si="85"/>
        <v>7</v>
      </c>
      <c r="O1858">
        <f t="shared" si="86"/>
        <v>279</v>
      </c>
    </row>
    <row r="1859" spans="1:15">
      <c r="A1859" s="1">
        <v>50032371</v>
      </c>
      <c r="B1859" s="5">
        <v>12409955</v>
      </c>
      <c r="C1859" s="7">
        <v>43369</v>
      </c>
      <c r="D1859" s="7">
        <v>43375</v>
      </c>
      <c r="E1859" s="5" t="s">
        <v>28</v>
      </c>
      <c r="F1859" s="5">
        <v>474</v>
      </c>
      <c r="G1859" s="5">
        <v>261</v>
      </c>
      <c r="H1859" s="5" t="s">
        <v>32</v>
      </c>
      <c r="I1859" s="5">
        <v>4</v>
      </c>
      <c r="J1859">
        <f xml:space="preserve"> VLOOKUP(B1859,'Dataset-A1'!A:C,3,FALSE)</f>
        <v>0</v>
      </c>
      <c r="K1859">
        <f xml:space="preserve"> YEAR('Dataset-A2'!D1859)</f>
        <v>2018</v>
      </c>
      <c r="L1859">
        <f t="shared" ref="L1859:L1922" si="87">MONTH(D1859)</f>
        <v>10</v>
      </c>
      <c r="M1859" t="str">
        <f xml:space="preserve"> VLOOKUP(B1859,'Dataset-A1'!A:D,4,FALSE)</f>
        <v>OT</v>
      </c>
      <c r="N1859">
        <f t="shared" ref="N1859:N1922" si="88">D1859-C1859</f>
        <v>6</v>
      </c>
      <c r="O1859">
        <f t="shared" ref="O1859:O1922" si="89" xml:space="preserve"> F1859-G1859</f>
        <v>213</v>
      </c>
    </row>
    <row r="1860" spans="1:15">
      <c r="A1860" s="1">
        <v>50032411</v>
      </c>
      <c r="B1860" s="5">
        <v>16807423</v>
      </c>
      <c r="C1860" s="7">
        <v>43269</v>
      </c>
      <c r="D1860" s="7">
        <v>43271</v>
      </c>
      <c r="E1860" s="5" t="s">
        <v>28</v>
      </c>
      <c r="F1860" s="5">
        <v>277</v>
      </c>
      <c r="G1860" s="5">
        <v>162</v>
      </c>
      <c r="H1860" s="5" t="s">
        <v>30</v>
      </c>
      <c r="I1860" s="5">
        <v>7</v>
      </c>
      <c r="J1860">
        <f xml:space="preserve"> VLOOKUP(B1860,'Dataset-A1'!A:C,3,FALSE)</f>
        <v>1</v>
      </c>
      <c r="K1860">
        <f xml:space="preserve"> YEAR('Dataset-A2'!D1860)</f>
        <v>2018</v>
      </c>
      <c r="L1860">
        <f t="shared" si="87"/>
        <v>6</v>
      </c>
      <c r="M1860" t="str">
        <f xml:space="preserve"> VLOOKUP(B1860,'Dataset-A1'!A:D,4,FALSE)</f>
        <v>CN</v>
      </c>
      <c r="N1860">
        <f t="shared" si="88"/>
        <v>2</v>
      </c>
      <c r="O1860">
        <f t="shared" si="89"/>
        <v>115</v>
      </c>
    </row>
    <row r="1861" spans="1:15">
      <c r="A1861" s="1">
        <v>50032431</v>
      </c>
      <c r="B1861" s="5">
        <v>17782265</v>
      </c>
      <c r="C1861" s="7">
        <v>43372</v>
      </c>
      <c r="D1861" s="7">
        <v>43374</v>
      </c>
      <c r="E1861" s="5" t="s">
        <v>29</v>
      </c>
      <c r="F1861" s="5">
        <v>203</v>
      </c>
      <c r="G1861" s="5">
        <v>115</v>
      </c>
      <c r="H1861" s="5" t="s">
        <v>27</v>
      </c>
      <c r="I1861" s="5">
        <v>13</v>
      </c>
      <c r="J1861">
        <f xml:space="preserve"> VLOOKUP(B1861,'Dataset-A1'!A:C,3,FALSE)</f>
        <v>1</v>
      </c>
      <c r="K1861">
        <f xml:space="preserve"> YEAR('Dataset-A2'!D1861)</f>
        <v>2018</v>
      </c>
      <c r="L1861">
        <f t="shared" si="87"/>
        <v>10</v>
      </c>
      <c r="M1861" t="str">
        <f xml:space="preserve"> VLOOKUP(B1861,'Dataset-A1'!A:D,4,FALSE)</f>
        <v>CN</v>
      </c>
      <c r="N1861">
        <f t="shared" si="88"/>
        <v>2</v>
      </c>
      <c r="O1861">
        <f t="shared" si="89"/>
        <v>88</v>
      </c>
    </row>
    <row r="1862" spans="1:15">
      <c r="A1862" s="1">
        <v>50032461</v>
      </c>
      <c r="B1862" s="5">
        <v>14620757</v>
      </c>
      <c r="C1862" s="7">
        <v>43422</v>
      </c>
      <c r="D1862" s="7">
        <v>43424</v>
      </c>
      <c r="E1862" s="5" t="s">
        <v>29</v>
      </c>
      <c r="F1862" s="5">
        <v>414</v>
      </c>
      <c r="G1862" s="5">
        <v>263</v>
      </c>
      <c r="H1862" s="5" t="s">
        <v>32</v>
      </c>
      <c r="I1862" s="5">
        <v>16</v>
      </c>
      <c r="J1862">
        <f xml:space="preserve"> VLOOKUP(B1862,'Dataset-A1'!A:C,3,FALSE)</f>
        <v>1</v>
      </c>
      <c r="K1862">
        <f xml:space="preserve"> YEAR('Dataset-A2'!D1862)</f>
        <v>2018</v>
      </c>
      <c r="L1862">
        <f t="shared" si="87"/>
        <v>11</v>
      </c>
      <c r="M1862" t="str">
        <f xml:space="preserve"> VLOOKUP(B1862,'Dataset-A1'!A:D,4,FALSE)</f>
        <v>OT</v>
      </c>
      <c r="N1862">
        <f t="shared" si="88"/>
        <v>2</v>
      </c>
      <c r="O1862">
        <f t="shared" si="89"/>
        <v>151</v>
      </c>
    </row>
    <row r="1863" spans="1:15">
      <c r="A1863" s="1">
        <v>50032471</v>
      </c>
      <c r="B1863" s="5">
        <v>21171117</v>
      </c>
      <c r="C1863" s="7">
        <v>43338</v>
      </c>
      <c r="D1863" s="7">
        <v>43340</v>
      </c>
      <c r="E1863" s="5" t="s">
        <v>29</v>
      </c>
      <c r="F1863" s="5">
        <v>15383</v>
      </c>
      <c r="G1863" s="5">
        <v>6211</v>
      </c>
      <c r="H1863" s="5" t="s">
        <v>27</v>
      </c>
      <c r="I1863" s="5">
        <v>5</v>
      </c>
      <c r="J1863">
        <f xml:space="preserve"> VLOOKUP(B1863,'Dataset-A1'!A:C,3,FALSE)</f>
        <v>1</v>
      </c>
      <c r="K1863">
        <f xml:space="preserve"> YEAR('Dataset-A2'!D1863)</f>
        <v>2018</v>
      </c>
      <c r="L1863">
        <f t="shared" si="87"/>
        <v>8</v>
      </c>
      <c r="M1863" t="str">
        <f xml:space="preserve"> VLOOKUP(B1863,'Dataset-A1'!A:D,4,FALSE)</f>
        <v>OT</v>
      </c>
      <c r="N1863">
        <f t="shared" si="88"/>
        <v>2</v>
      </c>
      <c r="O1863">
        <f t="shared" si="89"/>
        <v>9172</v>
      </c>
    </row>
    <row r="1864" spans="1:15">
      <c r="A1864" s="1">
        <v>50032481</v>
      </c>
      <c r="B1864" s="5">
        <v>6418054</v>
      </c>
      <c r="C1864" s="7">
        <v>43269</v>
      </c>
      <c r="D1864" s="7">
        <v>43275</v>
      </c>
      <c r="E1864" s="5" t="s">
        <v>28</v>
      </c>
      <c r="F1864" s="5">
        <v>585</v>
      </c>
      <c r="G1864" s="5">
        <v>211</v>
      </c>
      <c r="H1864" s="5" t="s">
        <v>30</v>
      </c>
      <c r="I1864" s="5">
        <v>1</v>
      </c>
      <c r="J1864">
        <f xml:space="preserve"> VLOOKUP(B1864,'Dataset-A1'!A:C,3,FALSE)</f>
        <v>1</v>
      </c>
      <c r="K1864">
        <f xml:space="preserve"> YEAR('Dataset-A2'!D1864)</f>
        <v>2018</v>
      </c>
      <c r="L1864">
        <f t="shared" si="87"/>
        <v>6</v>
      </c>
      <c r="M1864" t="str">
        <f xml:space="preserve"> VLOOKUP(B1864,'Dataset-A1'!A:D,4,FALSE)</f>
        <v>OT</v>
      </c>
      <c r="N1864">
        <f t="shared" si="88"/>
        <v>6</v>
      </c>
      <c r="O1864">
        <f t="shared" si="89"/>
        <v>374</v>
      </c>
    </row>
    <row r="1865" spans="1:15">
      <c r="A1865" s="1">
        <v>50032501</v>
      </c>
      <c r="B1865" s="5">
        <v>21169743</v>
      </c>
      <c r="C1865" s="7">
        <v>43200</v>
      </c>
      <c r="D1865" s="7">
        <v>43206</v>
      </c>
      <c r="E1865" s="5" t="s">
        <v>28</v>
      </c>
      <c r="F1865" s="5">
        <v>2568</v>
      </c>
      <c r="G1865" s="5">
        <v>1399</v>
      </c>
      <c r="H1865" s="5" t="s">
        <v>27</v>
      </c>
      <c r="I1865" s="5">
        <v>2</v>
      </c>
      <c r="J1865">
        <f xml:space="preserve"> VLOOKUP(B1865,'Dataset-A1'!A:C,3,FALSE)</f>
        <v>0</v>
      </c>
      <c r="K1865">
        <f xml:space="preserve"> YEAR('Dataset-A2'!D1865)</f>
        <v>2018</v>
      </c>
      <c r="L1865">
        <f t="shared" si="87"/>
        <v>4</v>
      </c>
      <c r="M1865" t="str">
        <f xml:space="preserve"> VLOOKUP(B1865,'Dataset-A1'!A:D,4,FALSE)</f>
        <v>CN</v>
      </c>
      <c r="N1865">
        <f t="shared" si="88"/>
        <v>6</v>
      </c>
      <c r="O1865">
        <f t="shared" si="89"/>
        <v>1169</v>
      </c>
    </row>
    <row r="1866" spans="1:15">
      <c r="A1866" s="1">
        <v>50032511</v>
      </c>
      <c r="B1866" s="5">
        <v>10367000</v>
      </c>
      <c r="C1866" s="7">
        <v>43224</v>
      </c>
      <c r="D1866" s="7">
        <v>43228</v>
      </c>
      <c r="E1866" s="5" t="s">
        <v>33</v>
      </c>
      <c r="F1866" s="5">
        <v>445</v>
      </c>
      <c r="G1866" s="5">
        <v>310</v>
      </c>
      <c r="H1866" s="5" t="s">
        <v>32</v>
      </c>
      <c r="I1866" s="5">
        <v>2</v>
      </c>
      <c r="J1866">
        <f xml:space="preserve"> VLOOKUP(B1866,'Dataset-A1'!A:C,3,FALSE)</f>
        <v>1</v>
      </c>
      <c r="K1866">
        <f xml:space="preserve"> YEAR('Dataset-A2'!D1866)</f>
        <v>2018</v>
      </c>
      <c r="L1866">
        <f t="shared" si="87"/>
        <v>5</v>
      </c>
      <c r="M1866" t="str">
        <f xml:space="preserve"> VLOOKUP(B1866,'Dataset-A1'!A:D,4,FALSE)</f>
        <v>CN</v>
      </c>
      <c r="N1866">
        <f t="shared" si="88"/>
        <v>4</v>
      </c>
      <c r="O1866">
        <f t="shared" si="89"/>
        <v>135</v>
      </c>
    </row>
    <row r="1867" spans="1:15">
      <c r="A1867" s="1">
        <v>50032541</v>
      </c>
      <c r="B1867" s="5">
        <v>15188241</v>
      </c>
      <c r="C1867" s="7">
        <v>43290</v>
      </c>
      <c r="D1867" s="7">
        <v>43291</v>
      </c>
      <c r="E1867" s="5" t="s">
        <v>33</v>
      </c>
      <c r="F1867" s="5">
        <v>662</v>
      </c>
      <c r="G1867" s="5">
        <v>204</v>
      </c>
      <c r="H1867" s="5" t="s">
        <v>32</v>
      </c>
      <c r="I1867" s="5">
        <v>7</v>
      </c>
      <c r="J1867">
        <f xml:space="preserve"> VLOOKUP(B1867,'Dataset-A1'!A:C,3,FALSE)</f>
        <v>1</v>
      </c>
      <c r="K1867">
        <f xml:space="preserve"> YEAR('Dataset-A2'!D1867)</f>
        <v>2018</v>
      </c>
      <c r="L1867">
        <f t="shared" si="87"/>
        <v>7</v>
      </c>
      <c r="M1867" t="str">
        <f xml:space="preserve"> VLOOKUP(B1867,'Dataset-A1'!A:D,4,FALSE)</f>
        <v>OT</v>
      </c>
      <c r="N1867">
        <f t="shared" si="88"/>
        <v>1</v>
      </c>
      <c r="O1867">
        <f t="shared" si="89"/>
        <v>458</v>
      </c>
    </row>
    <row r="1868" spans="1:15">
      <c r="A1868" s="1">
        <v>50032551</v>
      </c>
      <c r="B1868" s="5">
        <v>6165124</v>
      </c>
      <c r="C1868" s="7">
        <v>43243</v>
      </c>
      <c r="D1868" s="7">
        <v>43248</v>
      </c>
      <c r="E1868" s="5" t="s">
        <v>29</v>
      </c>
      <c r="F1868" s="5">
        <v>424</v>
      </c>
      <c r="G1868" s="5">
        <v>265</v>
      </c>
      <c r="H1868" s="5" t="s">
        <v>32</v>
      </c>
      <c r="I1868" s="5">
        <v>3</v>
      </c>
      <c r="J1868">
        <f xml:space="preserve"> VLOOKUP(B1868,'Dataset-A1'!A:C,3,FALSE)</f>
        <v>1</v>
      </c>
      <c r="K1868">
        <f xml:space="preserve"> YEAR('Dataset-A2'!D1868)</f>
        <v>2018</v>
      </c>
      <c r="L1868">
        <f t="shared" si="87"/>
        <v>5</v>
      </c>
      <c r="M1868" t="str">
        <f xml:space="preserve"> VLOOKUP(B1868,'Dataset-A1'!A:D,4,FALSE)</f>
        <v>CN</v>
      </c>
      <c r="N1868">
        <f t="shared" si="88"/>
        <v>5</v>
      </c>
      <c r="O1868">
        <f t="shared" si="89"/>
        <v>159</v>
      </c>
    </row>
    <row r="1869" spans="1:15">
      <c r="A1869" s="1">
        <v>50032561</v>
      </c>
      <c r="B1869" s="5">
        <v>21167052</v>
      </c>
      <c r="C1869" s="7">
        <v>43320</v>
      </c>
      <c r="D1869" s="7">
        <v>43322</v>
      </c>
      <c r="E1869" s="5" t="s">
        <v>28</v>
      </c>
      <c r="F1869" s="5">
        <v>364</v>
      </c>
      <c r="G1869" s="5">
        <v>250</v>
      </c>
      <c r="H1869" s="5" t="s">
        <v>30</v>
      </c>
      <c r="I1869" s="5">
        <v>6</v>
      </c>
      <c r="J1869">
        <f xml:space="preserve"> VLOOKUP(B1869,'Dataset-A1'!A:C,3,FALSE)</f>
        <v>1</v>
      </c>
      <c r="K1869">
        <f xml:space="preserve"> YEAR('Dataset-A2'!D1869)</f>
        <v>2018</v>
      </c>
      <c r="L1869">
        <f t="shared" si="87"/>
        <v>8</v>
      </c>
      <c r="M1869" t="str">
        <f xml:space="preserve"> VLOOKUP(B1869,'Dataset-A1'!A:D,4,FALSE)</f>
        <v>CN</v>
      </c>
      <c r="N1869">
        <f t="shared" si="88"/>
        <v>2</v>
      </c>
      <c r="O1869">
        <f t="shared" si="89"/>
        <v>114</v>
      </c>
    </row>
    <row r="1870" spans="1:15">
      <c r="A1870" s="1">
        <v>50032571</v>
      </c>
      <c r="B1870" s="5">
        <v>12777267</v>
      </c>
      <c r="C1870" s="7">
        <v>43099</v>
      </c>
      <c r="D1870" s="7">
        <v>43104</v>
      </c>
      <c r="E1870" s="5" t="s">
        <v>28</v>
      </c>
      <c r="F1870" s="5">
        <v>2746</v>
      </c>
      <c r="G1870" s="5">
        <v>1037</v>
      </c>
      <c r="H1870" s="5" t="s">
        <v>27</v>
      </c>
      <c r="I1870" s="5">
        <v>3</v>
      </c>
      <c r="J1870">
        <f xml:space="preserve"> VLOOKUP(B1870,'Dataset-A1'!A:C,3,FALSE)</f>
        <v>1</v>
      </c>
      <c r="K1870">
        <f xml:space="preserve"> YEAR('Dataset-A2'!D1870)</f>
        <v>2018</v>
      </c>
      <c r="L1870">
        <f t="shared" si="87"/>
        <v>1</v>
      </c>
      <c r="M1870" t="str">
        <f xml:space="preserve"> VLOOKUP(B1870,'Dataset-A1'!A:D,4,FALSE)</f>
        <v>CN</v>
      </c>
      <c r="N1870">
        <f t="shared" si="88"/>
        <v>5</v>
      </c>
      <c r="O1870">
        <f t="shared" si="89"/>
        <v>1709</v>
      </c>
    </row>
    <row r="1871" spans="1:15">
      <c r="A1871" s="1">
        <v>50032581</v>
      </c>
      <c r="B1871" s="5">
        <v>16465774</v>
      </c>
      <c r="C1871" s="7">
        <v>43131</v>
      </c>
      <c r="D1871" s="7">
        <v>43137</v>
      </c>
      <c r="E1871" s="5" t="s">
        <v>29</v>
      </c>
      <c r="F1871" s="5">
        <v>693</v>
      </c>
      <c r="G1871" s="5">
        <v>239</v>
      </c>
      <c r="H1871" s="5" t="s">
        <v>27</v>
      </c>
      <c r="I1871" s="5">
        <v>1</v>
      </c>
      <c r="J1871">
        <f xml:space="preserve"> VLOOKUP(B1871,'Dataset-A1'!A:C,3,FALSE)</f>
        <v>1</v>
      </c>
      <c r="K1871">
        <f xml:space="preserve"> YEAR('Dataset-A2'!D1871)</f>
        <v>2018</v>
      </c>
      <c r="L1871">
        <f t="shared" si="87"/>
        <v>2</v>
      </c>
      <c r="M1871" t="str">
        <f xml:space="preserve"> VLOOKUP(B1871,'Dataset-A1'!A:D,4,FALSE)</f>
        <v>CN</v>
      </c>
      <c r="N1871">
        <f t="shared" si="88"/>
        <v>6</v>
      </c>
      <c r="O1871">
        <f t="shared" si="89"/>
        <v>454</v>
      </c>
    </row>
    <row r="1872" spans="1:15">
      <c r="A1872" s="1">
        <v>50032591</v>
      </c>
      <c r="B1872" s="5">
        <v>14365155</v>
      </c>
      <c r="C1872" s="7">
        <v>43180</v>
      </c>
      <c r="D1872" s="7">
        <v>43185</v>
      </c>
      <c r="E1872" s="5" t="s">
        <v>29</v>
      </c>
      <c r="F1872" s="5">
        <v>199</v>
      </c>
      <c r="G1872" s="5">
        <v>93</v>
      </c>
      <c r="H1872" s="5" t="s">
        <v>27</v>
      </c>
      <c r="I1872" s="5">
        <v>3</v>
      </c>
      <c r="J1872">
        <f xml:space="preserve"> VLOOKUP(B1872,'Dataset-A1'!A:C,3,FALSE)</f>
        <v>0</v>
      </c>
      <c r="K1872">
        <f xml:space="preserve"> YEAR('Dataset-A2'!D1872)</f>
        <v>2018</v>
      </c>
      <c r="L1872">
        <f t="shared" si="87"/>
        <v>3</v>
      </c>
      <c r="M1872" t="str">
        <f xml:space="preserve"> VLOOKUP(B1872,'Dataset-A1'!A:D,4,FALSE)</f>
        <v>OT</v>
      </c>
      <c r="N1872">
        <f t="shared" si="88"/>
        <v>5</v>
      </c>
      <c r="O1872">
        <f t="shared" si="89"/>
        <v>106</v>
      </c>
    </row>
    <row r="1873" spans="1:15">
      <c r="A1873" s="1">
        <v>50032611</v>
      </c>
      <c r="B1873" s="5">
        <v>19563692</v>
      </c>
      <c r="C1873" s="7">
        <v>43120</v>
      </c>
      <c r="D1873" s="7">
        <v>43120</v>
      </c>
      <c r="E1873" s="5" t="s">
        <v>28</v>
      </c>
      <c r="F1873" s="5">
        <v>48620</v>
      </c>
      <c r="G1873" s="5">
        <v>13166</v>
      </c>
      <c r="H1873" s="5" t="s">
        <v>30</v>
      </c>
      <c r="I1873" s="5">
        <v>16</v>
      </c>
      <c r="J1873">
        <f xml:space="preserve"> VLOOKUP(B1873,'Dataset-A1'!A:C,3,FALSE)</f>
        <v>0</v>
      </c>
      <c r="K1873">
        <f xml:space="preserve"> YEAR('Dataset-A2'!D1873)</f>
        <v>2018</v>
      </c>
      <c r="L1873">
        <f t="shared" si="87"/>
        <v>1</v>
      </c>
      <c r="M1873" t="str">
        <f xml:space="preserve"> VLOOKUP(B1873,'Dataset-A1'!A:D,4,FALSE)</f>
        <v>CN</v>
      </c>
      <c r="N1873">
        <f t="shared" si="88"/>
        <v>0</v>
      </c>
      <c r="O1873">
        <f t="shared" si="89"/>
        <v>35454</v>
      </c>
    </row>
    <row r="1874" spans="1:15">
      <c r="A1874" s="1">
        <v>50032621</v>
      </c>
      <c r="B1874" s="5">
        <v>21167185</v>
      </c>
      <c r="C1874" s="7">
        <v>43261</v>
      </c>
      <c r="D1874" s="7">
        <v>43262</v>
      </c>
      <c r="E1874" s="5" t="s">
        <v>29</v>
      </c>
      <c r="F1874" s="5">
        <v>367</v>
      </c>
      <c r="G1874" s="5">
        <v>100</v>
      </c>
      <c r="H1874" s="5" t="s">
        <v>30</v>
      </c>
      <c r="I1874" s="5">
        <v>1</v>
      </c>
      <c r="J1874">
        <f xml:space="preserve"> VLOOKUP(B1874,'Dataset-A1'!A:C,3,FALSE)</f>
        <v>0</v>
      </c>
      <c r="K1874">
        <f xml:space="preserve"> YEAR('Dataset-A2'!D1874)</f>
        <v>2018</v>
      </c>
      <c r="L1874">
        <f t="shared" si="87"/>
        <v>6</v>
      </c>
      <c r="M1874" t="str">
        <f xml:space="preserve"> VLOOKUP(B1874,'Dataset-A1'!A:D,4,FALSE)</f>
        <v>EN</v>
      </c>
      <c r="N1874">
        <f t="shared" si="88"/>
        <v>1</v>
      </c>
      <c r="O1874">
        <f t="shared" si="89"/>
        <v>267</v>
      </c>
    </row>
    <row r="1875" spans="1:15">
      <c r="A1875" s="1">
        <v>50032631</v>
      </c>
      <c r="B1875" s="5">
        <v>7871595</v>
      </c>
      <c r="C1875" s="7">
        <v>43191</v>
      </c>
      <c r="D1875" s="7">
        <v>43194</v>
      </c>
      <c r="E1875" s="5" t="s">
        <v>23</v>
      </c>
      <c r="F1875" s="5">
        <v>119</v>
      </c>
      <c r="G1875" s="5">
        <v>76</v>
      </c>
      <c r="H1875" s="5" t="s">
        <v>30</v>
      </c>
      <c r="I1875" s="5">
        <v>8</v>
      </c>
      <c r="J1875">
        <f xml:space="preserve"> VLOOKUP(B1875,'Dataset-A1'!A:C,3,FALSE)</f>
        <v>0</v>
      </c>
      <c r="K1875">
        <f xml:space="preserve"> YEAR('Dataset-A2'!D1875)</f>
        <v>2018</v>
      </c>
      <c r="L1875">
        <f t="shared" si="87"/>
        <v>4</v>
      </c>
      <c r="M1875" t="str">
        <f xml:space="preserve"> VLOOKUP(B1875,'Dataset-A1'!A:D,4,FALSE)</f>
        <v>CN</v>
      </c>
      <c r="N1875">
        <f t="shared" si="88"/>
        <v>3</v>
      </c>
      <c r="O1875">
        <f t="shared" si="89"/>
        <v>43</v>
      </c>
    </row>
    <row r="1876" spans="1:15">
      <c r="A1876" s="1">
        <v>50032641</v>
      </c>
      <c r="B1876" s="5">
        <v>10222793</v>
      </c>
      <c r="C1876" s="7">
        <v>43162</v>
      </c>
      <c r="D1876" s="7">
        <v>43163</v>
      </c>
      <c r="E1876" s="5" t="s">
        <v>33</v>
      </c>
      <c r="F1876" s="5">
        <v>578</v>
      </c>
      <c r="G1876" s="5">
        <v>342</v>
      </c>
      <c r="H1876" s="5" t="s">
        <v>25</v>
      </c>
      <c r="I1876" s="5">
        <v>12</v>
      </c>
      <c r="J1876">
        <f xml:space="preserve"> VLOOKUP(B1876,'Dataset-A1'!A:C,3,FALSE)</f>
        <v>1</v>
      </c>
      <c r="K1876">
        <f xml:space="preserve"> YEAR('Dataset-A2'!D1876)</f>
        <v>2018</v>
      </c>
      <c r="L1876">
        <f t="shared" si="87"/>
        <v>3</v>
      </c>
      <c r="M1876" t="str">
        <f xml:space="preserve"> VLOOKUP(B1876,'Dataset-A1'!A:D,4,FALSE)</f>
        <v>CN</v>
      </c>
      <c r="N1876">
        <f t="shared" si="88"/>
        <v>1</v>
      </c>
      <c r="O1876">
        <f t="shared" si="89"/>
        <v>236</v>
      </c>
    </row>
    <row r="1877" spans="1:15">
      <c r="A1877" s="1">
        <v>50032661</v>
      </c>
      <c r="B1877" s="5">
        <v>21173847</v>
      </c>
      <c r="C1877" s="7">
        <v>43370</v>
      </c>
      <c r="D1877" s="7">
        <v>43377</v>
      </c>
      <c r="E1877" s="5" t="s">
        <v>33</v>
      </c>
      <c r="F1877" s="5">
        <v>1226</v>
      </c>
      <c r="G1877" s="5">
        <v>796</v>
      </c>
      <c r="H1877" s="5" t="s">
        <v>30</v>
      </c>
      <c r="I1877" s="5">
        <v>6</v>
      </c>
      <c r="J1877">
        <f xml:space="preserve"> VLOOKUP(B1877,'Dataset-A1'!A:C,3,FALSE)</f>
        <v>0</v>
      </c>
      <c r="K1877">
        <f xml:space="preserve"> YEAR('Dataset-A2'!D1877)</f>
        <v>2018</v>
      </c>
      <c r="L1877">
        <f t="shared" si="87"/>
        <v>10</v>
      </c>
      <c r="M1877" t="str">
        <f xml:space="preserve"> VLOOKUP(B1877,'Dataset-A1'!A:D,4,FALSE)</f>
        <v>OT</v>
      </c>
      <c r="N1877">
        <f t="shared" si="88"/>
        <v>7</v>
      </c>
      <c r="O1877">
        <f t="shared" si="89"/>
        <v>430</v>
      </c>
    </row>
    <row r="1878" spans="1:15">
      <c r="A1878" s="1">
        <v>50032671</v>
      </c>
      <c r="B1878" s="5">
        <v>342487</v>
      </c>
      <c r="C1878" s="7">
        <v>43220</v>
      </c>
      <c r="D1878" s="7">
        <v>43224</v>
      </c>
      <c r="E1878" s="5" t="s">
        <v>29</v>
      </c>
      <c r="F1878" s="5">
        <v>271</v>
      </c>
      <c r="G1878" s="5">
        <v>168</v>
      </c>
      <c r="H1878" s="5" t="s">
        <v>27</v>
      </c>
      <c r="I1878" s="5">
        <v>1</v>
      </c>
      <c r="J1878">
        <f xml:space="preserve"> VLOOKUP(B1878,'Dataset-A1'!A:C,3,FALSE)</f>
        <v>1</v>
      </c>
      <c r="K1878">
        <f xml:space="preserve"> YEAR('Dataset-A2'!D1878)</f>
        <v>2018</v>
      </c>
      <c r="L1878">
        <f t="shared" si="87"/>
        <v>5</v>
      </c>
      <c r="M1878" t="str">
        <f xml:space="preserve"> VLOOKUP(B1878,'Dataset-A1'!A:D,4,FALSE)</f>
        <v>OT</v>
      </c>
      <c r="N1878">
        <f t="shared" si="88"/>
        <v>4</v>
      </c>
      <c r="O1878">
        <f t="shared" si="89"/>
        <v>103</v>
      </c>
    </row>
    <row r="1879" spans="1:15">
      <c r="A1879" s="1">
        <v>50032691</v>
      </c>
      <c r="B1879" s="5">
        <v>21172463</v>
      </c>
      <c r="C1879" s="7">
        <v>43390</v>
      </c>
      <c r="D1879" s="7">
        <v>43396</v>
      </c>
      <c r="E1879" s="5" t="s">
        <v>29</v>
      </c>
      <c r="F1879" s="5">
        <v>915</v>
      </c>
      <c r="G1879" s="5">
        <v>360</v>
      </c>
      <c r="H1879" s="5" t="s">
        <v>30</v>
      </c>
      <c r="I1879" s="5">
        <v>19</v>
      </c>
      <c r="J1879">
        <f xml:space="preserve"> VLOOKUP(B1879,'Dataset-A1'!A:C,3,FALSE)</f>
        <v>1</v>
      </c>
      <c r="K1879">
        <f xml:space="preserve"> YEAR('Dataset-A2'!D1879)</f>
        <v>2018</v>
      </c>
      <c r="L1879">
        <f t="shared" si="87"/>
        <v>10</v>
      </c>
      <c r="M1879" t="str">
        <f xml:space="preserve"> VLOOKUP(B1879,'Dataset-A1'!A:D,4,FALSE)</f>
        <v>OT</v>
      </c>
      <c r="N1879">
        <f t="shared" si="88"/>
        <v>6</v>
      </c>
      <c r="O1879">
        <f t="shared" si="89"/>
        <v>555</v>
      </c>
    </row>
    <row r="1880" spans="1:15">
      <c r="A1880" s="1">
        <v>50032701</v>
      </c>
      <c r="B1880" s="5">
        <v>12905297</v>
      </c>
      <c r="C1880" s="7">
        <v>43274</v>
      </c>
      <c r="D1880" s="7">
        <v>43274</v>
      </c>
      <c r="E1880" s="5" t="s">
        <v>23</v>
      </c>
      <c r="F1880" s="5">
        <v>995</v>
      </c>
      <c r="G1880" s="5">
        <v>401</v>
      </c>
      <c r="H1880" s="5" t="s">
        <v>25</v>
      </c>
      <c r="I1880" s="5">
        <v>1</v>
      </c>
      <c r="J1880">
        <f xml:space="preserve"> VLOOKUP(B1880,'Dataset-A1'!A:C,3,FALSE)</f>
        <v>0</v>
      </c>
      <c r="K1880">
        <f xml:space="preserve"> YEAR('Dataset-A2'!D1880)</f>
        <v>2018</v>
      </c>
      <c r="L1880">
        <f t="shared" si="87"/>
        <v>6</v>
      </c>
      <c r="M1880" t="str">
        <f xml:space="preserve"> VLOOKUP(B1880,'Dataset-A1'!A:D,4,FALSE)</f>
        <v>CN</v>
      </c>
      <c r="N1880">
        <f t="shared" si="88"/>
        <v>0</v>
      </c>
      <c r="O1880">
        <f t="shared" si="89"/>
        <v>594</v>
      </c>
    </row>
    <row r="1881" spans="1:15">
      <c r="A1881" s="1">
        <v>50032761</v>
      </c>
      <c r="B1881" s="5">
        <v>180415</v>
      </c>
      <c r="C1881" s="7">
        <v>43375</v>
      </c>
      <c r="D1881" s="7">
        <v>43379</v>
      </c>
      <c r="E1881" s="5" t="s">
        <v>28</v>
      </c>
      <c r="F1881" s="5">
        <v>1107</v>
      </c>
      <c r="G1881" s="5">
        <v>570</v>
      </c>
      <c r="H1881" s="5" t="s">
        <v>32</v>
      </c>
      <c r="I1881" s="5">
        <v>2</v>
      </c>
      <c r="J1881">
        <f xml:space="preserve"> VLOOKUP(B1881,'Dataset-A1'!A:C,3,FALSE)</f>
        <v>1</v>
      </c>
      <c r="K1881">
        <f xml:space="preserve"> YEAR('Dataset-A2'!D1881)</f>
        <v>2018</v>
      </c>
      <c r="L1881">
        <f t="shared" si="87"/>
        <v>10</v>
      </c>
      <c r="M1881" t="str">
        <f xml:space="preserve"> VLOOKUP(B1881,'Dataset-A1'!A:D,4,FALSE)</f>
        <v>OT</v>
      </c>
      <c r="N1881">
        <f t="shared" si="88"/>
        <v>4</v>
      </c>
      <c r="O1881">
        <f t="shared" si="89"/>
        <v>537</v>
      </c>
    </row>
    <row r="1882" spans="1:15">
      <c r="A1882" s="1">
        <v>50032771</v>
      </c>
      <c r="B1882" s="5">
        <v>21165678</v>
      </c>
      <c r="C1882" s="7">
        <v>43277</v>
      </c>
      <c r="D1882" s="7">
        <v>43279</v>
      </c>
      <c r="E1882" s="5" t="s">
        <v>33</v>
      </c>
      <c r="F1882" s="5">
        <v>275</v>
      </c>
      <c r="G1882" s="5">
        <v>156</v>
      </c>
      <c r="H1882" s="5" t="s">
        <v>27</v>
      </c>
      <c r="I1882" s="5">
        <v>6</v>
      </c>
      <c r="J1882">
        <f xml:space="preserve"> VLOOKUP(B1882,'Dataset-A1'!A:C,3,FALSE)</f>
        <v>1</v>
      </c>
      <c r="K1882">
        <f xml:space="preserve"> YEAR('Dataset-A2'!D1882)</f>
        <v>2018</v>
      </c>
      <c r="L1882">
        <f t="shared" si="87"/>
        <v>6</v>
      </c>
      <c r="M1882" t="str">
        <f xml:space="preserve"> VLOOKUP(B1882,'Dataset-A1'!A:D,4,FALSE)</f>
        <v>CN</v>
      </c>
      <c r="N1882">
        <f t="shared" si="88"/>
        <v>2</v>
      </c>
      <c r="O1882">
        <f t="shared" si="89"/>
        <v>119</v>
      </c>
    </row>
    <row r="1883" spans="1:15">
      <c r="A1883" s="1">
        <v>50032781</v>
      </c>
      <c r="B1883" s="5">
        <v>13314211</v>
      </c>
      <c r="C1883" s="7">
        <v>43172</v>
      </c>
      <c r="D1883" s="7">
        <v>43177</v>
      </c>
      <c r="E1883" s="5" t="s">
        <v>29</v>
      </c>
      <c r="F1883" s="5">
        <v>472</v>
      </c>
      <c r="G1883" s="5">
        <v>297</v>
      </c>
      <c r="H1883" s="5" t="s">
        <v>32</v>
      </c>
      <c r="I1883" s="5">
        <v>8</v>
      </c>
      <c r="J1883">
        <f xml:space="preserve"> VLOOKUP(B1883,'Dataset-A1'!A:C,3,FALSE)</f>
        <v>1</v>
      </c>
      <c r="K1883">
        <f xml:space="preserve"> YEAR('Dataset-A2'!D1883)</f>
        <v>2018</v>
      </c>
      <c r="L1883">
        <f t="shared" si="87"/>
        <v>3</v>
      </c>
      <c r="M1883" t="str">
        <f xml:space="preserve"> VLOOKUP(B1883,'Dataset-A1'!A:D,4,FALSE)</f>
        <v>OT</v>
      </c>
      <c r="N1883">
        <f t="shared" si="88"/>
        <v>5</v>
      </c>
      <c r="O1883">
        <f t="shared" si="89"/>
        <v>175</v>
      </c>
    </row>
    <row r="1884" spans="1:15">
      <c r="A1884" s="1">
        <v>50032791</v>
      </c>
      <c r="B1884" s="5">
        <v>14367636</v>
      </c>
      <c r="C1884" s="7">
        <v>43383</v>
      </c>
      <c r="D1884" s="7">
        <v>43386</v>
      </c>
      <c r="E1884" s="5" t="s">
        <v>29</v>
      </c>
      <c r="F1884" s="5">
        <v>238</v>
      </c>
      <c r="G1884" s="5">
        <v>96</v>
      </c>
      <c r="H1884" s="5" t="s">
        <v>25</v>
      </c>
      <c r="I1884" s="5">
        <v>15</v>
      </c>
      <c r="J1884">
        <f xml:space="preserve"> VLOOKUP(B1884,'Dataset-A1'!A:C,3,FALSE)</f>
        <v>0</v>
      </c>
      <c r="K1884">
        <f xml:space="preserve"> YEAR('Dataset-A2'!D1884)</f>
        <v>2018</v>
      </c>
      <c r="L1884">
        <f t="shared" si="87"/>
        <v>10</v>
      </c>
      <c r="M1884" t="str">
        <f xml:space="preserve"> VLOOKUP(B1884,'Dataset-A1'!A:D,4,FALSE)</f>
        <v>CN</v>
      </c>
      <c r="N1884">
        <f t="shared" si="88"/>
        <v>3</v>
      </c>
      <c r="O1884">
        <f t="shared" si="89"/>
        <v>142</v>
      </c>
    </row>
    <row r="1885" spans="1:15">
      <c r="A1885" s="1">
        <v>50032801</v>
      </c>
      <c r="B1885" s="5">
        <v>363332</v>
      </c>
      <c r="C1885" s="7">
        <v>43207</v>
      </c>
      <c r="D1885" s="7">
        <v>43208</v>
      </c>
      <c r="E1885" s="5" t="s">
        <v>23</v>
      </c>
      <c r="F1885" s="5">
        <v>253</v>
      </c>
      <c r="G1885" s="5">
        <v>161</v>
      </c>
      <c r="H1885" s="5" t="s">
        <v>32</v>
      </c>
      <c r="I1885" s="5">
        <v>5</v>
      </c>
      <c r="J1885">
        <f xml:space="preserve"> VLOOKUP(B1885,'Dataset-A1'!A:C,3,FALSE)</f>
        <v>1</v>
      </c>
      <c r="K1885">
        <f xml:space="preserve"> YEAR('Dataset-A2'!D1885)</f>
        <v>2018</v>
      </c>
      <c r="L1885">
        <f t="shared" si="87"/>
        <v>4</v>
      </c>
      <c r="M1885" t="str">
        <f xml:space="preserve"> VLOOKUP(B1885,'Dataset-A1'!A:D,4,FALSE)</f>
        <v>OT</v>
      </c>
      <c r="N1885">
        <f t="shared" si="88"/>
        <v>1</v>
      </c>
      <c r="O1885">
        <f t="shared" si="89"/>
        <v>92</v>
      </c>
    </row>
    <row r="1886" spans="1:15">
      <c r="A1886" s="1">
        <v>50032811</v>
      </c>
      <c r="B1886" s="5">
        <v>13778517</v>
      </c>
      <c r="C1886" s="7">
        <v>43327</v>
      </c>
      <c r="D1886" s="7">
        <v>43329</v>
      </c>
      <c r="E1886" s="5" t="s">
        <v>28</v>
      </c>
      <c r="F1886" s="5">
        <v>273</v>
      </c>
      <c r="G1886" s="5">
        <v>182</v>
      </c>
      <c r="H1886" s="5" t="s">
        <v>27</v>
      </c>
      <c r="I1886" s="5">
        <v>11</v>
      </c>
      <c r="J1886">
        <f xml:space="preserve"> VLOOKUP(B1886,'Dataset-A1'!A:C,3,FALSE)</f>
        <v>0</v>
      </c>
      <c r="K1886">
        <f xml:space="preserve"> YEAR('Dataset-A2'!D1886)</f>
        <v>2018</v>
      </c>
      <c r="L1886">
        <f t="shared" si="87"/>
        <v>8</v>
      </c>
      <c r="M1886" t="str">
        <f xml:space="preserve"> VLOOKUP(B1886,'Dataset-A1'!A:D,4,FALSE)</f>
        <v>OT</v>
      </c>
      <c r="N1886">
        <f t="shared" si="88"/>
        <v>2</v>
      </c>
      <c r="O1886">
        <f t="shared" si="89"/>
        <v>91</v>
      </c>
    </row>
    <row r="1887" spans="1:15">
      <c r="A1887" s="1">
        <v>50032821</v>
      </c>
      <c r="B1887" s="5">
        <v>14957548</v>
      </c>
      <c r="C1887" s="7">
        <v>43157</v>
      </c>
      <c r="D1887" s="7">
        <v>43158</v>
      </c>
      <c r="E1887" s="5" t="s">
        <v>29</v>
      </c>
      <c r="F1887" s="5">
        <v>431</v>
      </c>
      <c r="G1887" s="5">
        <v>92</v>
      </c>
      <c r="H1887" s="5" t="s">
        <v>25</v>
      </c>
      <c r="I1887" s="5">
        <v>5</v>
      </c>
      <c r="J1887">
        <f xml:space="preserve"> VLOOKUP(B1887,'Dataset-A1'!A:C,3,FALSE)</f>
        <v>1</v>
      </c>
      <c r="K1887">
        <f xml:space="preserve"> YEAR('Dataset-A2'!D1887)</f>
        <v>2018</v>
      </c>
      <c r="L1887">
        <f t="shared" si="87"/>
        <v>2</v>
      </c>
      <c r="M1887" t="str">
        <f xml:space="preserve"> VLOOKUP(B1887,'Dataset-A1'!A:D,4,FALSE)</f>
        <v>CN</v>
      </c>
      <c r="N1887">
        <f t="shared" si="88"/>
        <v>1</v>
      </c>
      <c r="O1887">
        <f t="shared" si="89"/>
        <v>339</v>
      </c>
    </row>
    <row r="1888" spans="1:15">
      <c r="A1888" s="1">
        <v>50032831</v>
      </c>
      <c r="B1888" s="5">
        <v>10840181</v>
      </c>
      <c r="C1888" s="7">
        <v>43163</v>
      </c>
      <c r="D1888" s="7">
        <v>43163</v>
      </c>
      <c r="E1888" s="5" t="s">
        <v>28</v>
      </c>
      <c r="F1888" s="5">
        <v>570</v>
      </c>
      <c r="G1888" s="5">
        <v>377</v>
      </c>
      <c r="H1888" s="5" t="s">
        <v>30</v>
      </c>
      <c r="I1888" s="5">
        <v>2</v>
      </c>
      <c r="J1888">
        <f xml:space="preserve"> VLOOKUP(B1888,'Dataset-A1'!A:C,3,FALSE)</f>
        <v>1</v>
      </c>
      <c r="K1888">
        <f xml:space="preserve"> YEAR('Dataset-A2'!D1888)</f>
        <v>2018</v>
      </c>
      <c r="L1888">
        <f t="shared" si="87"/>
        <v>3</v>
      </c>
      <c r="M1888" t="str">
        <f xml:space="preserve"> VLOOKUP(B1888,'Dataset-A1'!A:D,4,FALSE)</f>
        <v>EN</v>
      </c>
      <c r="N1888">
        <f t="shared" si="88"/>
        <v>0</v>
      </c>
      <c r="O1888">
        <f t="shared" si="89"/>
        <v>193</v>
      </c>
    </row>
    <row r="1889" spans="1:15">
      <c r="A1889" s="1">
        <v>50032861</v>
      </c>
      <c r="B1889" s="5">
        <v>21109674</v>
      </c>
      <c r="C1889" s="7">
        <v>43141</v>
      </c>
      <c r="D1889" s="7">
        <v>43144</v>
      </c>
      <c r="E1889" s="5" t="s">
        <v>23</v>
      </c>
      <c r="F1889" s="5">
        <v>191</v>
      </c>
      <c r="G1889" s="5">
        <v>45</v>
      </c>
      <c r="H1889" s="5" t="s">
        <v>25</v>
      </c>
      <c r="I1889" s="5">
        <v>3</v>
      </c>
      <c r="J1889">
        <f xml:space="preserve"> VLOOKUP(B1889,'Dataset-A1'!A:C,3,FALSE)</f>
        <v>1</v>
      </c>
      <c r="K1889">
        <f xml:space="preserve"> YEAR('Dataset-A2'!D1889)</f>
        <v>2018</v>
      </c>
      <c r="L1889">
        <f t="shared" si="87"/>
        <v>2</v>
      </c>
      <c r="M1889" t="str">
        <f xml:space="preserve"> VLOOKUP(B1889,'Dataset-A1'!A:D,4,FALSE)</f>
        <v>EN</v>
      </c>
      <c r="N1889">
        <f t="shared" si="88"/>
        <v>3</v>
      </c>
      <c r="O1889">
        <f t="shared" si="89"/>
        <v>146</v>
      </c>
    </row>
    <row r="1890" spans="1:15">
      <c r="A1890" s="1">
        <v>50032871</v>
      </c>
      <c r="B1890" s="5">
        <v>374011</v>
      </c>
      <c r="C1890" s="7">
        <v>43331</v>
      </c>
      <c r="D1890" s="7">
        <v>43338</v>
      </c>
      <c r="E1890" s="5" t="s">
        <v>29</v>
      </c>
      <c r="F1890" s="5">
        <v>1210</v>
      </c>
      <c r="G1890" s="5">
        <v>631</v>
      </c>
      <c r="H1890" s="5" t="s">
        <v>27</v>
      </c>
      <c r="I1890" s="5">
        <v>10</v>
      </c>
      <c r="J1890">
        <f xml:space="preserve"> VLOOKUP(B1890,'Dataset-A1'!A:C,3,FALSE)</f>
        <v>1</v>
      </c>
      <c r="K1890">
        <f xml:space="preserve"> YEAR('Dataset-A2'!D1890)</f>
        <v>2018</v>
      </c>
      <c r="L1890">
        <f t="shared" si="87"/>
        <v>8</v>
      </c>
      <c r="M1890" t="str">
        <f xml:space="preserve"> VLOOKUP(B1890,'Dataset-A1'!A:D,4,FALSE)</f>
        <v>CN</v>
      </c>
      <c r="N1890">
        <f t="shared" si="88"/>
        <v>7</v>
      </c>
      <c r="O1890">
        <f t="shared" si="89"/>
        <v>579</v>
      </c>
    </row>
    <row r="1891" spans="1:15">
      <c r="A1891" s="1">
        <v>50032881</v>
      </c>
      <c r="B1891" s="5">
        <v>21167386</v>
      </c>
      <c r="C1891" s="7">
        <v>43110</v>
      </c>
      <c r="D1891" s="7">
        <v>43112</v>
      </c>
      <c r="E1891" s="5" t="s">
        <v>23</v>
      </c>
      <c r="F1891" s="5">
        <v>58880</v>
      </c>
      <c r="G1891" s="5">
        <v>12187</v>
      </c>
      <c r="H1891" s="5" t="s">
        <v>30</v>
      </c>
      <c r="I1891" s="5">
        <v>3</v>
      </c>
      <c r="J1891">
        <f xml:space="preserve"> VLOOKUP(B1891,'Dataset-A1'!A:C,3,FALSE)</f>
        <v>1</v>
      </c>
      <c r="K1891">
        <f xml:space="preserve"> YEAR('Dataset-A2'!D1891)</f>
        <v>2018</v>
      </c>
      <c r="L1891">
        <f t="shared" si="87"/>
        <v>1</v>
      </c>
      <c r="M1891" t="str">
        <f xml:space="preserve"> VLOOKUP(B1891,'Dataset-A1'!A:D,4,FALSE)</f>
        <v>EN</v>
      </c>
      <c r="N1891">
        <f t="shared" si="88"/>
        <v>2</v>
      </c>
      <c r="O1891">
        <f t="shared" si="89"/>
        <v>46693</v>
      </c>
    </row>
    <row r="1892" spans="1:15">
      <c r="A1892" s="1">
        <v>50032911</v>
      </c>
      <c r="B1892" s="5">
        <v>344476</v>
      </c>
      <c r="C1892" s="7">
        <v>43328</v>
      </c>
      <c r="D1892" s="7">
        <v>43334</v>
      </c>
      <c r="E1892" s="5" t="s">
        <v>28</v>
      </c>
      <c r="F1892" s="5">
        <v>1841</v>
      </c>
      <c r="G1892" s="5">
        <v>1233</v>
      </c>
      <c r="H1892" s="5" t="s">
        <v>27</v>
      </c>
      <c r="I1892" s="5">
        <v>2</v>
      </c>
      <c r="J1892">
        <f xml:space="preserve"> VLOOKUP(B1892,'Dataset-A1'!A:C,3,FALSE)</f>
        <v>1</v>
      </c>
      <c r="K1892">
        <f xml:space="preserve"> YEAR('Dataset-A2'!D1892)</f>
        <v>2018</v>
      </c>
      <c r="L1892">
        <f t="shared" si="87"/>
        <v>8</v>
      </c>
      <c r="M1892" t="str">
        <f xml:space="preserve"> VLOOKUP(B1892,'Dataset-A1'!A:D,4,FALSE)</f>
        <v>EN</v>
      </c>
      <c r="N1892">
        <f t="shared" si="88"/>
        <v>6</v>
      </c>
      <c r="O1892">
        <f t="shared" si="89"/>
        <v>608</v>
      </c>
    </row>
    <row r="1893" spans="1:15">
      <c r="A1893" s="1">
        <v>50032931</v>
      </c>
      <c r="B1893" s="5">
        <v>10493035</v>
      </c>
      <c r="C1893" s="7">
        <v>43278</v>
      </c>
      <c r="D1893" s="7">
        <v>43279</v>
      </c>
      <c r="E1893" s="5" t="s">
        <v>33</v>
      </c>
      <c r="F1893" s="5">
        <v>368</v>
      </c>
      <c r="G1893" s="5">
        <v>97</v>
      </c>
      <c r="H1893" s="5" t="s">
        <v>32</v>
      </c>
      <c r="I1893" s="5">
        <v>4</v>
      </c>
      <c r="J1893">
        <f xml:space="preserve"> VLOOKUP(B1893,'Dataset-A1'!A:C,3,FALSE)</f>
        <v>0</v>
      </c>
      <c r="K1893">
        <f xml:space="preserve"> YEAR('Dataset-A2'!D1893)</f>
        <v>2018</v>
      </c>
      <c r="L1893">
        <f t="shared" si="87"/>
        <v>6</v>
      </c>
      <c r="M1893" t="str">
        <f xml:space="preserve"> VLOOKUP(B1893,'Dataset-A1'!A:D,4,FALSE)</f>
        <v>OT</v>
      </c>
      <c r="N1893">
        <f t="shared" si="88"/>
        <v>1</v>
      </c>
      <c r="O1893">
        <f t="shared" si="89"/>
        <v>271</v>
      </c>
    </row>
    <row r="1894" spans="1:15">
      <c r="A1894" s="1">
        <v>50032961</v>
      </c>
      <c r="B1894" s="5">
        <v>21162146</v>
      </c>
      <c r="C1894" s="7">
        <v>43091</v>
      </c>
      <c r="D1894" s="7">
        <v>43098</v>
      </c>
      <c r="E1894" s="5" t="s">
        <v>28</v>
      </c>
      <c r="F1894" s="5">
        <v>474</v>
      </c>
      <c r="G1894" s="5">
        <v>164</v>
      </c>
      <c r="H1894" s="5" t="s">
        <v>27</v>
      </c>
      <c r="I1894" s="5">
        <v>6</v>
      </c>
      <c r="J1894">
        <f xml:space="preserve"> VLOOKUP(B1894,'Dataset-A1'!A:C,3,FALSE)</f>
        <v>1</v>
      </c>
      <c r="K1894">
        <f xml:space="preserve"> YEAR('Dataset-A2'!D1894)</f>
        <v>2017</v>
      </c>
      <c r="L1894">
        <f t="shared" si="87"/>
        <v>12</v>
      </c>
      <c r="M1894" t="str">
        <f xml:space="preserve"> VLOOKUP(B1894,'Dataset-A1'!A:D,4,FALSE)</f>
        <v>EN</v>
      </c>
      <c r="N1894">
        <f t="shared" si="88"/>
        <v>7</v>
      </c>
      <c r="O1894">
        <f t="shared" si="89"/>
        <v>310</v>
      </c>
    </row>
    <row r="1895" spans="1:15">
      <c r="A1895" s="1">
        <v>50032971</v>
      </c>
      <c r="B1895" s="5">
        <v>16801544</v>
      </c>
      <c r="C1895" s="7">
        <v>43197</v>
      </c>
      <c r="D1895" s="7">
        <v>43202</v>
      </c>
      <c r="E1895" s="5" t="s">
        <v>28</v>
      </c>
      <c r="F1895" s="5">
        <v>1373</v>
      </c>
      <c r="G1895" s="5">
        <v>721</v>
      </c>
      <c r="H1895" s="5" t="s">
        <v>30</v>
      </c>
      <c r="I1895" s="5">
        <v>3</v>
      </c>
      <c r="J1895">
        <f xml:space="preserve"> VLOOKUP(B1895,'Dataset-A1'!A:C,3,FALSE)</f>
        <v>1</v>
      </c>
      <c r="K1895">
        <f xml:space="preserve"> YEAR('Dataset-A2'!D1895)</f>
        <v>2018</v>
      </c>
      <c r="L1895">
        <f t="shared" si="87"/>
        <v>4</v>
      </c>
      <c r="M1895" t="str">
        <f xml:space="preserve"> VLOOKUP(B1895,'Dataset-A1'!A:D,4,FALSE)</f>
        <v>CN</v>
      </c>
      <c r="N1895">
        <f t="shared" si="88"/>
        <v>5</v>
      </c>
      <c r="O1895">
        <f t="shared" si="89"/>
        <v>652</v>
      </c>
    </row>
    <row r="1896" spans="1:15">
      <c r="A1896" s="1">
        <v>50033001</v>
      </c>
      <c r="B1896" s="5">
        <v>14403569</v>
      </c>
      <c r="C1896" s="7">
        <v>43164</v>
      </c>
      <c r="D1896" s="7">
        <v>43169</v>
      </c>
      <c r="E1896" s="5" t="s">
        <v>33</v>
      </c>
      <c r="F1896" s="5">
        <v>452</v>
      </c>
      <c r="G1896" s="5">
        <v>147</v>
      </c>
      <c r="H1896" s="5" t="s">
        <v>27</v>
      </c>
      <c r="I1896" s="5">
        <v>3</v>
      </c>
      <c r="J1896">
        <f xml:space="preserve"> VLOOKUP(B1896,'Dataset-A1'!A:C,3,FALSE)</f>
        <v>1</v>
      </c>
      <c r="K1896">
        <f xml:space="preserve"> YEAR('Dataset-A2'!D1896)</f>
        <v>2018</v>
      </c>
      <c r="L1896">
        <f t="shared" si="87"/>
        <v>3</v>
      </c>
      <c r="M1896" t="str">
        <f xml:space="preserve"> VLOOKUP(B1896,'Dataset-A1'!A:D,4,FALSE)</f>
        <v>OT</v>
      </c>
      <c r="N1896">
        <f t="shared" si="88"/>
        <v>5</v>
      </c>
      <c r="O1896">
        <f t="shared" si="89"/>
        <v>305</v>
      </c>
    </row>
    <row r="1897" spans="1:15">
      <c r="A1897" s="1">
        <v>50033011</v>
      </c>
      <c r="B1897" s="5">
        <v>4488216</v>
      </c>
      <c r="C1897" s="7">
        <v>43303</v>
      </c>
      <c r="D1897" s="7">
        <v>43304</v>
      </c>
      <c r="E1897" s="5" t="s">
        <v>29</v>
      </c>
      <c r="F1897" s="5">
        <v>320</v>
      </c>
      <c r="G1897" s="5">
        <v>212</v>
      </c>
      <c r="H1897" s="5" t="s">
        <v>30</v>
      </c>
      <c r="I1897" s="5">
        <v>3</v>
      </c>
      <c r="J1897">
        <f xml:space="preserve"> VLOOKUP(B1897,'Dataset-A1'!A:C,3,FALSE)</f>
        <v>1</v>
      </c>
      <c r="K1897">
        <f xml:space="preserve"> YEAR('Dataset-A2'!D1897)</f>
        <v>2018</v>
      </c>
      <c r="L1897">
        <f t="shared" si="87"/>
        <v>7</v>
      </c>
      <c r="M1897" t="str">
        <f xml:space="preserve"> VLOOKUP(B1897,'Dataset-A1'!A:D,4,FALSE)</f>
        <v>CN</v>
      </c>
      <c r="N1897">
        <f t="shared" si="88"/>
        <v>1</v>
      </c>
      <c r="O1897">
        <f t="shared" si="89"/>
        <v>108</v>
      </c>
    </row>
    <row r="1898" spans="1:15">
      <c r="A1898" s="1">
        <v>50033031</v>
      </c>
      <c r="B1898" s="5">
        <v>21163778</v>
      </c>
      <c r="C1898" s="7">
        <v>43288</v>
      </c>
      <c r="D1898" s="7">
        <v>43290</v>
      </c>
      <c r="E1898" s="5" t="s">
        <v>29</v>
      </c>
      <c r="F1898" s="5">
        <v>2552</v>
      </c>
      <c r="G1898" s="5">
        <v>1402</v>
      </c>
      <c r="H1898" s="5" t="s">
        <v>30</v>
      </c>
      <c r="I1898" s="5">
        <v>9</v>
      </c>
      <c r="J1898">
        <f xml:space="preserve"> VLOOKUP(B1898,'Dataset-A1'!A:C,3,FALSE)</f>
        <v>1</v>
      </c>
      <c r="K1898">
        <f xml:space="preserve"> YEAR('Dataset-A2'!D1898)</f>
        <v>2018</v>
      </c>
      <c r="L1898">
        <f t="shared" si="87"/>
        <v>7</v>
      </c>
      <c r="M1898" t="str">
        <f xml:space="preserve"> VLOOKUP(B1898,'Dataset-A1'!A:D,4,FALSE)</f>
        <v>CN</v>
      </c>
      <c r="N1898">
        <f t="shared" si="88"/>
        <v>2</v>
      </c>
      <c r="O1898">
        <f t="shared" si="89"/>
        <v>1150</v>
      </c>
    </row>
    <row r="1899" spans="1:15">
      <c r="A1899" s="1">
        <v>50033061</v>
      </c>
      <c r="B1899" s="5">
        <v>21168999</v>
      </c>
      <c r="C1899" s="7">
        <v>43317</v>
      </c>
      <c r="D1899" s="7">
        <v>43324</v>
      </c>
      <c r="E1899" s="5" t="s">
        <v>23</v>
      </c>
      <c r="F1899" s="5">
        <v>133</v>
      </c>
      <c r="G1899" s="5">
        <v>75</v>
      </c>
      <c r="H1899" s="5" t="s">
        <v>25</v>
      </c>
      <c r="I1899" s="5">
        <v>1</v>
      </c>
      <c r="J1899">
        <f xml:space="preserve"> VLOOKUP(B1899,'Dataset-A1'!A:C,3,FALSE)</f>
        <v>1</v>
      </c>
      <c r="K1899">
        <f xml:space="preserve"> YEAR('Dataset-A2'!D1899)</f>
        <v>2018</v>
      </c>
      <c r="L1899">
        <f t="shared" si="87"/>
        <v>8</v>
      </c>
      <c r="M1899" t="str">
        <f xml:space="preserve"> VLOOKUP(B1899,'Dataset-A1'!A:D,4,FALSE)</f>
        <v>OT</v>
      </c>
      <c r="N1899">
        <f t="shared" si="88"/>
        <v>7</v>
      </c>
      <c r="O1899">
        <f t="shared" si="89"/>
        <v>58</v>
      </c>
    </row>
    <row r="1900" spans="1:15">
      <c r="A1900" s="1">
        <v>50033081</v>
      </c>
      <c r="B1900" s="5">
        <v>20821948</v>
      </c>
      <c r="C1900" s="7">
        <v>43166</v>
      </c>
      <c r="D1900" s="7">
        <v>43170</v>
      </c>
      <c r="E1900" s="5" t="s">
        <v>33</v>
      </c>
      <c r="F1900" s="5">
        <v>108</v>
      </c>
      <c r="G1900" s="5">
        <v>53</v>
      </c>
      <c r="H1900" s="5" t="s">
        <v>27</v>
      </c>
      <c r="I1900" s="5">
        <v>9</v>
      </c>
      <c r="J1900">
        <f xml:space="preserve"> VLOOKUP(B1900,'Dataset-A1'!A:C,3,FALSE)</f>
        <v>1</v>
      </c>
      <c r="K1900">
        <f xml:space="preserve"> YEAR('Dataset-A2'!D1900)</f>
        <v>2018</v>
      </c>
      <c r="L1900">
        <f t="shared" si="87"/>
        <v>3</v>
      </c>
      <c r="M1900" t="str">
        <f xml:space="preserve"> VLOOKUP(B1900,'Dataset-A1'!A:D,4,FALSE)</f>
        <v>CN</v>
      </c>
      <c r="N1900">
        <f t="shared" si="88"/>
        <v>4</v>
      </c>
      <c r="O1900">
        <f t="shared" si="89"/>
        <v>55</v>
      </c>
    </row>
    <row r="1901" spans="1:15">
      <c r="A1901" s="1">
        <v>50033091</v>
      </c>
      <c r="B1901" s="5">
        <v>21164981</v>
      </c>
      <c r="C1901" s="7">
        <v>43359</v>
      </c>
      <c r="D1901" s="7">
        <v>43362</v>
      </c>
      <c r="E1901" s="5" t="s">
        <v>33</v>
      </c>
      <c r="F1901" s="5">
        <v>330</v>
      </c>
      <c r="G1901" s="5">
        <v>223</v>
      </c>
      <c r="H1901" s="5" t="s">
        <v>25</v>
      </c>
      <c r="I1901" s="5">
        <v>2</v>
      </c>
      <c r="J1901">
        <f xml:space="preserve"> VLOOKUP(B1901,'Dataset-A1'!A:C,3,FALSE)</f>
        <v>0</v>
      </c>
      <c r="K1901">
        <f xml:space="preserve"> YEAR('Dataset-A2'!D1901)</f>
        <v>2018</v>
      </c>
      <c r="L1901">
        <f t="shared" si="87"/>
        <v>9</v>
      </c>
      <c r="M1901" t="str">
        <f xml:space="preserve"> VLOOKUP(B1901,'Dataset-A1'!A:D,4,FALSE)</f>
        <v>CN</v>
      </c>
      <c r="N1901">
        <f t="shared" si="88"/>
        <v>3</v>
      </c>
      <c r="O1901">
        <f t="shared" si="89"/>
        <v>107</v>
      </c>
    </row>
    <row r="1902" spans="1:15">
      <c r="A1902" s="1">
        <v>50033111</v>
      </c>
      <c r="B1902" s="5">
        <v>20970430</v>
      </c>
      <c r="C1902" s="7">
        <v>43071</v>
      </c>
      <c r="D1902" s="7">
        <v>43077</v>
      </c>
      <c r="E1902" s="5" t="s">
        <v>33</v>
      </c>
      <c r="F1902" s="5">
        <v>578</v>
      </c>
      <c r="G1902" s="5">
        <v>208</v>
      </c>
      <c r="H1902" s="5" t="s">
        <v>32</v>
      </c>
      <c r="I1902" s="5">
        <v>1</v>
      </c>
      <c r="J1902">
        <f xml:space="preserve"> VLOOKUP(B1902,'Dataset-A1'!A:C,3,FALSE)</f>
        <v>1</v>
      </c>
      <c r="K1902">
        <f xml:space="preserve"> YEAR('Dataset-A2'!D1902)</f>
        <v>2017</v>
      </c>
      <c r="L1902">
        <f t="shared" si="87"/>
        <v>12</v>
      </c>
      <c r="M1902" t="str">
        <f xml:space="preserve"> VLOOKUP(B1902,'Dataset-A1'!A:D,4,FALSE)</f>
        <v>CN</v>
      </c>
      <c r="N1902">
        <f t="shared" si="88"/>
        <v>6</v>
      </c>
      <c r="O1902">
        <f t="shared" si="89"/>
        <v>370</v>
      </c>
    </row>
    <row r="1903" spans="1:15">
      <c r="A1903" s="1">
        <v>50033121</v>
      </c>
      <c r="B1903" s="5">
        <v>21171709</v>
      </c>
      <c r="C1903" s="7">
        <v>43271</v>
      </c>
      <c r="D1903" s="7">
        <v>43277</v>
      </c>
      <c r="E1903" s="5" t="s">
        <v>29</v>
      </c>
      <c r="F1903" s="5">
        <v>274</v>
      </c>
      <c r="G1903" s="5">
        <v>140</v>
      </c>
      <c r="H1903" s="5" t="s">
        <v>25</v>
      </c>
      <c r="I1903" s="5">
        <v>7</v>
      </c>
      <c r="J1903">
        <f xml:space="preserve"> VLOOKUP(B1903,'Dataset-A1'!A:C,3,FALSE)</f>
        <v>1</v>
      </c>
      <c r="K1903">
        <f xml:space="preserve"> YEAR('Dataset-A2'!D1903)</f>
        <v>2018</v>
      </c>
      <c r="L1903">
        <f t="shared" si="87"/>
        <v>6</v>
      </c>
      <c r="M1903" t="str">
        <f xml:space="preserve"> VLOOKUP(B1903,'Dataset-A1'!A:D,4,FALSE)</f>
        <v>EN</v>
      </c>
      <c r="N1903">
        <f t="shared" si="88"/>
        <v>6</v>
      </c>
      <c r="O1903">
        <f t="shared" si="89"/>
        <v>134</v>
      </c>
    </row>
    <row r="1904" spans="1:15">
      <c r="A1904" s="1">
        <v>50033141</v>
      </c>
      <c r="B1904" s="5">
        <v>21164847</v>
      </c>
      <c r="C1904" s="7">
        <v>43307</v>
      </c>
      <c r="D1904" s="7">
        <v>43312</v>
      </c>
      <c r="E1904" s="5" t="s">
        <v>23</v>
      </c>
      <c r="F1904" s="5">
        <v>557</v>
      </c>
      <c r="G1904" s="5">
        <v>342</v>
      </c>
      <c r="H1904" s="5" t="s">
        <v>27</v>
      </c>
      <c r="I1904" s="5">
        <v>2</v>
      </c>
      <c r="J1904">
        <f xml:space="preserve"> VLOOKUP(B1904,'Dataset-A1'!A:C,3,FALSE)</f>
        <v>0</v>
      </c>
      <c r="K1904">
        <f xml:space="preserve"> YEAR('Dataset-A2'!D1904)</f>
        <v>2018</v>
      </c>
      <c r="L1904">
        <f t="shared" si="87"/>
        <v>7</v>
      </c>
      <c r="M1904" t="str">
        <f xml:space="preserve"> VLOOKUP(B1904,'Dataset-A1'!A:D,4,FALSE)</f>
        <v>CN</v>
      </c>
      <c r="N1904">
        <f t="shared" si="88"/>
        <v>5</v>
      </c>
      <c r="O1904">
        <f t="shared" si="89"/>
        <v>215</v>
      </c>
    </row>
    <row r="1905" spans="1:15">
      <c r="A1905" s="1">
        <v>50033151</v>
      </c>
      <c r="B1905" s="5">
        <v>21140740</v>
      </c>
      <c r="C1905" s="7">
        <v>43257</v>
      </c>
      <c r="D1905" s="7">
        <v>43260</v>
      </c>
      <c r="E1905" s="5" t="s">
        <v>33</v>
      </c>
      <c r="F1905" s="5">
        <v>694</v>
      </c>
      <c r="G1905" s="5">
        <v>373</v>
      </c>
      <c r="H1905" s="5" t="s">
        <v>27</v>
      </c>
      <c r="I1905" s="5">
        <v>6</v>
      </c>
      <c r="J1905">
        <f xml:space="preserve"> VLOOKUP(B1905,'Dataset-A1'!A:C,3,FALSE)</f>
        <v>0</v>
      </c>
      <c r="K1905">
        <f xml:space="preserve"> YEAR('Dataset-A2'!D1905)</f>
        <v>2018</v>
      </c>
      <c r="L1905">
        <f t="shared" si="87"/>
        <v>6</v>
      </c>
      <c r="M1905" t="str">
        <f xml:space="preserve"> VLOOKUP(B1905,'Dataset-A1'!A:D,4,FALSE)</f>
        <v>EN</v>
      </c>
      <c r="N1905">
        <f t="shared" si="88"/>
        <v>3</v>
      </c>
      <c r="O1905">
        <f t="shared" si="89"/>
        <v>321</v>
      </c>
    </row>
    <row r="1906" spans="1:15">
      <c r="A1906" s="1">
        <v>50033161</v>
      </c>
      <c r="B1906" s="5">
        <v>11172420</v>
      </c>
      <c r="C1906" s="7">
        <v>43258</v>
      </c>
      <c r="D1906" s="7">
        <v>43264</v>
      </c>
      <c r="E1906" s="5" t="s">
        <v>29</v>
      </c>
      <c r="F1906" s="5">
        <v>108</v>
      </c>
      <c r="G1906" s="5">
        <v>70</v>
      </c>
      <c r="H1906" s="5" t="s">
        <v>30</v>
      </c>
      <c r="I1906" s="5">
        <v>9</v>
      </c>
      <c r="J1906">
        <f xml:space="preserve"> VLOOKUP(B1906,'Dataset-A1'!A:C,3,FALSE)</f>
        <v>1</v>
      </c>
      <c r="K1906">
        <f xml:space="preserve"> YEAR('Dataset-A2'!D1906)</f>
        <v>2018</v>
      </c>
      <c r="L1906">
        <f t="shared" si="87"/>
        <v>6</v>
      </c>
      <c r="M1906" t="str">
        <f xml:space="preserve"> VLOOKUP(B1906,'Dataset-A1'!A:D,4,FALSE)</f>
        <v>OT</v>
      </c>
      <c r="N1906">
        <f t="shared" si="88"/>
        <v>6</v>
      </c>
      <c r="O1906">
        <f t="shared" si="89"/>
        <v>38</v>
      </c>
    </row>
    <row r="1907" spans="1:15">
      <c r="A1907" s="1">
        <v>50033171</v>
      </c>
      <c r="B1907" s="5">
        <v>21165697</v>
      </c>
      <c r="C1907" s="7">
        <v>43127</v>
      </c>
      <c r="D1907" s="7">
        <v>43133</v>
      </c>
      <c r="E1907" s="5" t="s">
        <v>29</v>
      </c>
      <c r="F1907" s="5">
        <v>356</v>
      </c>
      <c r="G1907" s="5">
        <v>170</v>
      </c>
      <c r="H1907" s="5" t="s">
        <v>25</v>
      </c>
      <c r="I1907" s="5">
        <v>7</v>
      </c>
      <c r="J1907">
        <f xml:space="preserve"> VLOOKUP(B1907,'Dataset-A1'!A:C,3,FALSE)</f>
        <v>0</v>
      </c>
      <c r="K1907">
        <f xml:space="preserve"> YEAR('Dataset-A2'!D1907)</f>
        <v>2018</v>
      </c>
      <c r="L1907">
        <f t="shared" si="87"/>
        <v>2</v>
      </c>
      <c r="M1907" t="str">
        <f xml:space="preserve"> VLOOKUP(B1907,'Dataset-A1'!A:D,4,FALSE)</f>
        <v>EN</v>
      </c>
      <c r="N1907">
        <f t="shared" si="88"/>
        <v>6</v>
      </c>
      <c r="O1907">
        <f t="shared" si="89"/>
        <v>186</v>
      </c>
    </row>
    <row r="1908" spans="1:15">
      <c r="A1908" s="1">
        <v>50033201</v>
      </c>
      <c r="B1908" s="5">
        <v>5577025</v>
      </c>
      <c r="C1908" s="7">
        <v>43384</v>
      </c>
      <c r="D1908" s="7">
        <v>43384</v>
      </c>
      <c r="E1908" s="5" t="s">
        <v>29</v>
      </c>
      <c r="F1908" s="5">
        <v>117</v>
      </c>
      <c r="G1908" s="5">
        <v>36</v>
      </c>
      <c r="H1908" s="5" t="s">
        <v>27</v>
      </c>
      <c r="I1908" s="5">
        <v>5</v>
      </c>
      <c r="J1908">
        <f xml:space="preserve"> VLOOKUP(B1908,'Dataset-A1'!A:C,3,FALSE)</f>
        <v>1</v>
      </c>
      <c r="K1908">
        <f xml:space="preserve"> YEAR('Dataset-A2'!D1908)</f>
        <v>2018</v>
      </c>
      <c r="L1908">
        <f t="shared" si="87"/>
        <v>10</v>
      </c>
      <c r="M1908" t="str">
        <f xml:space="preserve"> VLOOKUP(B1908,'Dataset-A1'!A:D,4,FALSE)</f>
        <v>CN</v>
      </c>
      <c r="N1908">
        <f t="shared" si="88"/>
        <v>0</v>
      </c>
      <c r="O1908">
        <f t="shared" si="89"/>
        <v>81</v>
      </c>
    </row>
    <row r="1909" spans="1:15">
      <c r="A1909" s="1">
        <v>50033221</v>
      </c>
      <c r="B1909" s="5">
        <v>13866425</v>
      </c>
      <c r="C1909" s="7">
        <v>43369</v>
      </c>
      <c r="D1909" s="7">
        <v>43372</v>
      </c>
      <c r="E1909" s="5" t="s">
        <v>29</v>
      </c>
      <c r="F1909" s="5">
        <v>7495</v>
      </c>
      <c r="G1909" s="5">
        <v>1605</v>
      </c>
      <c r="H1909" s="5" t="s">
        <v>32</v>
      </c>
      <c r="I1909" s="5">
        <v>2</v>
      </c>
      <c r="J1909">
        <f xml:space="preserve"> VLOOKUP(B1909,'Dataset-A1'!A:C,3,FALSE)</f>
        <v>1</v>
      </c>
      <c r="K1909">
        <f xml:space="preserve"> YEAR('Dataset-A2'!D1909)</f>
        <v>2018</v>
      </c>
      <c r="L1909">
        <f t="shared" si="87"/>
        <v>9</v>
      </c>
      <c r="M1909" t="str">
        <f xml:space="preserve"> VLOOKUP(B1909,'Dataset-A1'!A:D,4,FALSE)</f>
        <v>CN</v>
      </c>
      <c r="N1909">
        <f t="shared" si="88"/>
        <v>3</v>
      </c>
      <c r="O1909">
        <f t="shared" si="89"/>
        <v>5890</v>
      </c>
    </row>
    <row r="1910" spans="1:15">
      <c r="A1910" s="1">
        <v>50033241</v>
      </c>
      <c r="B1910" s="5">
        <v>6273761</v>
      </c>
      <c r="C1910" s="7">
        <v>43327</v>
      </c>
      <c r="D1910" s="7">
        <v>43327</v>
      </c>
      <c r="E1910" s="5" t="s">
        <v>29</v>
      </c>
      <c r="F1910" s="5">
        <v>211</v>
      </c>
      <c r="G1910" s="5">
        <v>120</v>
      </c>
      <c r="H1910" s="5" t="s">
        <v>25</v>
      </c>
      <c r="I1910" s="5">
        <v>9</v>
      </c>
      <c r="J1910">
        <f xml:space="preserve"> VLOOKUP(B1910,'Dataset-A1'!A:C,3,FALSE)</f>
        <v>0</v>
      </c>
      <c r="K1910">
        <f xml:space="preserve"> YEAR('Dataset-A2'!D1910)</f>
        <v>2018</v>
      </c>
      <c r="L1910">
        <f t="shared" si="87"/>
        <v>8</v>
      </c>
      <c r="M1910" t="str">
        <f xml:space="preserve"> VLOOKUP(B1910,'Dataset-A1'!A:D,4,FALSE)</f>
        <v>OT</v>
      </c>
      <c r="N1910">
        <f t="shared" si="88"/>
        <v>0</v>
      </c>
      <c r="O1910">
        <f t="shared" si="89"/>
        <v>91</v>
      </c>
    </row>
    <row r="1911" spans="1:15">
      <c r="A1911" s="1">
        <v>50033281</v>
      </c>
      <c r="B1911" s="5">
        <v>21165544</v>
      </c>
      <c r="C1911" s="7">
        <v>43077</v>
      </c>
      <c r="D1911" s="7">
        <v>43080</v>
      </c>
      <c r="E1911" s="5" t="s">
        <v>23</v>
      </c>
      <c r="F1911" s="5">
        <v>316</v>
      </c>
      <c r="G1911" s="5">
        <v>72</v>
      </c>
      <c r="H1911" s="5" t="s">
        <v>27</v>
      </c>
      <c r="I1911" s="5">
        <v>17</v>
      </c>
      <c r="J1911">
        <f xml:space="preserve"> VLOOKUP(B1911,'Dataset-A1'!A:C,3,FALSE)</f>
        <v>1</v>
      </c>
      <c r="K1911">
        <f xml:space="preserve"> YEAR('Dataset-A2'!D1911)</f>
        <v>2017</v>
      </c>
      <c r="L1911">
        <f t="shared" si="87"/>
        <v>12</v>
      </c>
      <c r="M1911" t="str">
        <f xml:space="preserve"> VLOOKUP(B1911,'Dataset-A1'!A:D,4,FALSE)</f>
        <v>CN</v>
      </c>
      <c r="N1911">
        <f t="shared" si="88"/>
        <v>3</v>
      </c>
      <c r="O1911">
        <f t="shared" si="89"/>
        <v>244</v>
      </c>
    </row>
    <row r="1912" spans="1:15">
      <c r="A1912" s="1">
        <v>50033291</v>
      </c>
      <c r="B1912" s="5">
        <v>21168779</v>
      </c>
      <c r="C1912" s="7">
        <v>43067</v>
      </c>
      <c r="D1912" s="7">
        <v>43068</v>
      </c>
      <c r="E1912" s="5" t="s">
        <v>23</v>
      </c>
      <c r="F1912" s="5">
        <v>262</v>
      </c>
      <c r="G1912" s="5">
        <v>127</v>
      </c>
      <c r="H1912" s="5" t="s">
        <v>30</v>
      </c>
      <c r="I1912" s="5">
        <v>1</v>
      </c>
      <c r="J1912">
        <f xml:space="preserve"> VLOOKUP(B1912,'Dataset-A1'!A:C,3,FALSE)</f>
        <v>0</v>
      </c>
      <c r="K1912">
        <f xml:space="preserve"> YEAR('Dataset-A2'!D1912)</f>
        <v>2017</v>
      </c>
      <c r="L1912">
        <f t="shared" si="87"/>
        <v>11</v>
      </c>
      <c r="M1912" t="str">
        <f xml:space="preserve"> VLOOKUP(B1912,'Dataset-A1'!A:D,4,FALSE)</f>
        <v>CN</v>
      </c>
      <c r="N1912">
        <f t="shared" si="88"/>
        <v>1</v>
      </c>
      <c r="O1912">
        <f t="shared" si="89"/>
        <v>135</v>
      </c>
    </row>
    <row r="1913" spans="1:15">
      <c r="A1913" s="1">
        <v>50033301</v>
      </c>
      <c r="B1913" s="5">
        <v>21169466</v>
      </c>
      <c r="C1913" s="7">
        <v>43146</v>
      </c>
      <c r="D1913" s="7">
        <v>43148</v>
      </c>
      <c r="E1913" s="5" t="s">
        <v>28</v>
      </c>
      <c r="F1913" s="5">
        <v>210</v>
      </c>
      <c r="G1913" s="5">
        <v>121</v>
      </c>
      <c r="H1913" s="5" t="s">
        <v>30</v>
      </c>
      <c r="I1913" s="5">
        <v>14</v>
      </c>
      <c r="J1913">
        <f xml:space="preserve"> VLOOKUP(B1913,'Dataset-A1'!A:C,3,FALSE)</f>
        <v>1</v>
      </c>
      <c r="K1913">
        <f xml:space="preserve"> YEAR('Dataset-A2'!D1913)</f>
        <v>2018</v>
      </c>
      <c r="L1913">
        <f t="shared" si="87"/>
        <v>2</v>
      </c>
      <c r="M1913" t="str">
        <f xml:space="preserve"> VLOOKUP(B1913,'Dataset-A1'!A:D,4,FALSE)</f>
        <v>CN</v>
      </c>
      <c r="N1913">
        <f t="shared" si="88"/>
        <v>2</v>
      </c>
      <c r="O1913">
        <f t="shared" si="89"/>
        <v>89</v>
      </c>
    </row>
    <row r="1914" spans="1:15">
      <c r="A1914" s="1">
        <v>50033311</v>
      </c>
      <c r="B1914" s="5">
        <v>21165802</v>
      </c>
      <c r="C1914" s="7">
        <v>43261</v>
      </c>
      <c r="D1914" s="7">
        <v>43264</v>
      </c>
      <c r="E1914" s="5" t="s">
        <v>28</v>
      </c>
      <c r="F1914" s="5">
        <v>332</v>
      </c>
      <c r="G1914" s="5">
        <v>161</v>
      </c>
      <c r="H1914" s="5" t="s">
        <v>30</v>
      </c>
      <c r="I1914" s="5">
        <v>5</v>
      </c>
      <c r="J1914">
        <f xml:space="preserve"> VLOOKUP(B1914,'Dataset-A1'!A:C,3,FALSE)</f>
        <v>1</v>
      </c>
      <c r="K1914">
        <f xml:space="preserve"> YEAR('Dataset-A2'!D1914)</f>
        <v>2018</v>
      </c>
      <c r="L1914">
        <f t="shared" si="87"/>
        <v>6</v>
      </c>
      <c r="M1914" t="str">
        <f xml:space="preserve"> VLOOKUP(B1914,'Dataset-A1'!A:D,4,FALSE)</f>
        <v>OT</v>
      </c>
      <c r="N1914">
        <f t="shared" si="88"/>
        <v>3</v>
      </c>
      <c r="O1914">
        <f t="shared" si="89"/>
        <v>171</v>
      </c>
    </row>
    <row r="1915" spans="1:15">
      <c r="A1915" s="1">
        <v>50033321</v>
      </c>
      <c r="B1915" s="5">
        <v>5975460</v>
      </c>
      <c r="C1915" s="7">
        <v>43419</v>
      </c>
      <c r="D1915" s="7">
        <v>43421</v>
      </c>
      <c r="E1915" s="5" t="s">
        <v>28</v>
      </c>
      <c r="F1915" s="5">
        <v>397</v>
      </c>
      <c r="G1915" s="5">
        <v>167</v>
      </c>
      <c r="H1915" s="5" t="s">
        <v>30</v>
      </c>
      <c r="I1915" s="5">
        <v>2</v>
      </c>
      <c r="J1915">
        <f xml:space="preserve"> VLOOKUP(B1915,'Dataset-A1'!A:C,3,FALSE)</f>
        <v>0</v>
      </c>
      <c r="K1915">
        <f xml:space="preserve"> YEAR('Dataset-A2'!D1915)</f>
        <v>2018</v>
      </c>
      <c r="L1915">
        <f t="shared" si="87"/>
        <v>11</v>
      </c>
      <c r="M1915" t="str">
        <f xml:space="preserve"> VLOOKUP(B1915,'Dataset-A1'!A:D,4,FALSE)</f>
        <v>CN</v>
      </c>
      <c r="N1915">
        <f t="shared" si="88"/>
        <v>2</v>
      </c>
      <c r="O1915">
        <f t="shared" si="89"/>
        <v>230</v>
      </c>
    </row>
    <row r="1916" spans="1:15">
      <c r="A1916" s="1">
        <v>50033361</v>
      </c>
      <c r="B1916" s="5">
        <v>15561117</v>
      </c>
      <c r="C1916" s="7">
        <v>43181</v>
      </c>
      <c r="D1916" s="7">
        <v>43186</v>
      </c>
      <c r="E1916" s="5" t="s">
        <v>29</v>
      </c>
      <c r="F1916" s="5">
        <v>570</v>
      </c>
      <c r="G1916" s="5">
        <v>382</v>
      </c>
      <c r="H1916" s="5" t="s">
        <v>25</v>
      </c>
      <c r="I1916" s="5">
        <v>13</v>
      </c>
      <c r="J1916">
        <f xml:space="preserve"> VLOOKUP(B1916,'Dataset-A1'!A:C,3,FALSE)</f>
        <v>1</v>
      </c>
      <c r="K1916">
        <f xml:space="preserve"> YEAR('Dataset-A2'!D1916)</f>
        <v>2018</v>
      </c>
      <c r="L1916">
        <f t="shared" si="87"/>
        <v>3</v>
      </c>
      <c r="M1916" t="str">
        <f xml:space="preserve"> VLOOKUP(B1916,'Dataset-A1'!A:D,4,FALSE)</f>
        <v>OT</v>
      </c>
      <c r="N1916">
        <f t="shared" si="88"/>
        <v>5</v>
      </c>
      <c r="O1916">
        <f t="shared" si="89"/>
        <v>188</v>
      </c>
    </row>
    <row r="1917" spans="1:15">
      <c r="A1917" s="1">
        <v>50033391</v>
      </c>
      <c r="B1917" s="5">
        <v>20772206</v>
      </c>
      <c r="C1917" s="7">
        <v>43345</v>
      </c>
      <c r="D1917" s="7">
        <v>43346</v>
      </c>
      <c r="E1917" s="5" t="s">
        <v>33</v>
      </c>
      <c r="F1917" s="5">
        <v>495</v>
      </c>
      <c r="G1917" s="5">
        <v>303</v>
      </c>
      <c r="H1917" s="5" t="s">
        <v>32</v>
      </c>
      <c r="I1917" s="5">
        <v>2</v>
      </c>
      <c r="J1917">
        <f xml:space="preserve"> VLOOKUP(B1917,'Dataset-A1'!A:C,3,FALSE)</f>
        <v>0</v>
      </c>
      <c r="K1917">
        <f xml:space="preserve"> YEAR('Dataset-A2'!D1917)</f>
        <v>2018</v>
      </c>
      <c r="L1917">
        <f t="shared" si="87"/>
        <v>9</v>
      </c>
      <c r="M1917" t="str">
        <f xml:space="preserve"> VLOOKUP(B1917,'Dataset-A1'!A:D,4,FALSE)</f>
        <v>EN</v>
      </c>
      <c r="N1917">
        <f t="shared" si="88"/>
        <v>1</v>
      </c>
      <c r="O1917">
        <f t="shared" si="89"/>
        <v>192</v>
      </c>
    </row>
    <row r="1918" spans="1:15">
      <c r="A1918" s="1">
        <v>50033401</v>
      </c>
      <c r="B1918" s="5">
        <v>21174353</v>
      </c>
      <c r="C1918" s="7">
        <v>43355</v>
      </c>
      <c r="D1918" s="7">
        <v>43360</v>
      </c>
      <c r="E1918" s="5" t="s">
        <v>29</v>
      </c>
      <c r="F1918" s="5">
        <v>1927</v>
      </c>
      <c r="G1918" s="5">
        <v>490</v>
      </c>
      <c r="H1918" s="5" t="s">
        <v>32</v>
      </c>
      <c r="I1918" s="5">
        <v>7</v>
      </c>
      <c r="J1918">
        <f xml:space="preserve"> VLOOKUP(B1918,'Dataset-A1'!A:C,3,FALSE)</f>
        <v>1</v>
      </c>
      <c r="K1918">
        <f xml:space="preserve"> YEAR('Dataset-A2'!D1918)</f>
        <v>2018</v>
      </c>
      <c r="L1918">
        <f t="shared" si="87"/>
        <v>9</v>
      </c>
      <c r="M1918" t="str">
        <f xml:space="preserve"> VLOOKUP(B1918,'Dataset-A1'!A:D,4,FALSE)</f>
        <v>CN</v>
      </c>
      <c r="N1918">
        <f t="shared" si="88"/>
        <v>5</v>
      </c>
      <c r="O1918">
        <f t="shared" si="89"/>
        <v>1437</v>
      </c>
    </row>
    <row r="1919" spans="1:15">
      <c r="A1919" s="1">
        <v>50033411</v>
      </c>
      <c r="B1919" s="5">
        <v>17880413</v>
      </c>
      <c r="C1919" s="7">
        <v>43404</v>
      </c>
      <c r="D1919" s="7">
        <v>43409</v>
      </c>
      <c r="E1919" s="5" t="s">
        <v>28</v>
      </c>
      <c r="F1919" s="5">
        <v>605</v>
      </c>
      <c r="G1919" s="5">
        <v>250</v>
      </c>
      <c r="H1919" s="5" t="s">
        <v>27</v>
      </c>
      <c r="I1919" s="5">
        <v>3</v>
      </c>
      <c r="J1919">
        <f xml:space="preserve"> VLOOKUP(B1919,'Dataset-A1'!A:C,3,FALSE)</f>
        <v>1</v>
      </c>
      <c r="K1919">
        <f xml:space="preserve"> YEAR('Dataset-A2'!D1919)</f>
        <v>2018</v>
      </c>
      <c r="L1919">
        <f t="shared" si="87"/>
        <v>11</v>
      </c>
      <c r="M1919" t="str">
        <f xml:space="preserve"> VLOOKUP(B1919,'Dataset-A1'!A:D,4,FALSE)</f>
        <v>OT</v>
      </c>
      <c r="N1919">
        <f t="shared" si="88"/>
        <v>5</v>
      </c>
      <c r="O1919">
        <f t="shared" si="89"/>
        <v>355</v>
      </c>
    </row>
    <row r="1920" spans="1:15">
      <c r="A1920" s="1">
        <v>50033421</v>
      </c>
      <c r="B1920" s="5">
        <v>21162977</v>
      </c>
      <c r="C1920" s="7">
        <v>43109</v>
      </c>
      <c r="D1920" s="7">
        <v>43113</v>
      </c>
      <c r="E1920" s="5" t="s">
        <v>33</v>
      </c>
      <c r="F1920" s="5">
        <v>1640</v>
      </c>
      <c r="G1920" s="5">
        <v>808</v>
      </c>
      <c r="H1920" s="5" t="s">
        <v>30</v>
      </c>
      <c r="I1920" s="5">
        <v>2</v>
      </c>
      <c r="J1920">
        <f xml:space="preserve"> VLOOKUP(B1920,'Dataset-A1'!A:C,3,FALSE)</f>
        <v>1</v>
      </c>
      <c r="K1920">
        <f xml:space="preserve"> YEAR('Dataset-A2'!D1920)</f>
        <v>2018</v>
      </c>
      <c r="L1920">
        <f t="shared" si="87"/>
        <v>1</v>
      </c>
      <c r="M1920" t="str">
        <f xml:space="preserve"> VLOOKUP(B1920,'Dataset-A1'!A:D,4,FALSE)</f>
        <v>OT</v>
      </c>
      <c r="N1920">
        <f t="shared" si="88"/>
        <v>4</v>
      </c>
      <c r="O1920">
        <f t="shared" si="89"/>
        <v>832</v>
      </c>
    </row>
    <row r="1921" spans="1:15">
      <c r="A1921" s="1">
        <v>50033431</v>
      </c>
      <c r="B1921" s="5">
        <v>7976414</v>
      </c>
      <c r="C1921" s="7">
        <v>43347</v>
      </c>
      <c r="D1921" s="7">
        <v>43353</v>
      </c>
      <c r="E1921" s="5" t="s">
        <v>29</v>
      </c>
      <c r="F1921" s="5">
        <v>230</v>
      </c>
      <c r="G1921" s="5">
        <v>98</v>
      </c>
      <c r="H1921" s="5" t="s">
        <v>30</v>
      </c>
      <c r="I1921" s="5">
        <v>10</v>
      </c>
      <c r="J1921">
        <f xml:space="preserve"> VLOOKUP(B1921,'Dataset-A1'!A:C,3,FALSE)</f>
        <v>1</v>
      </c>
      <c r="K1921">
        <f xml:space="preserve"> YEAR('Dataset-A2'!D1921)</f>
        <v>2018</v>
      </c>
      <c r="L1921">
        <f t="shared" si="87"/>
        <v>9</v>
      </c>
      <c r="M1921" t="str">
        <f xml:space="preserve"> VLOOKUP(B1921,'Dataset-A1'!A:D,4,FALSE)</f>
        <v>OT</v>
      </c>
      <c r="N1921">
        <f t="shared" si="88"/>
        <v>6</v>
      </c>
      <c r="O1921">
        <f t="shared" si="89"/>
        <v>132</v>
      </c>
    </row>
    <row r="1922" spans="1:15">
      <c r="A1922" s="1">
        <v>50033441</v>
      </c>
      <c r="B1922" s="5">
        <v>13639664</v>
      </c>
      <c r="C1922" s="7">
        <v>43383</v>
      </c>
      <c r="D1922" s="7">
        <v>43389</v>
      </c>
      <c r="E1922" s="5" t="s">
        <v>29</v>
      </c>
      <c r="F1922" s="5">
        <v>514</v>
      </c>
      <c r="G1922" s="5">
        <v>214</v>
      </c>
      <c r="H1922" s="5" t="s">
        <v>27</v>
      </c>
      <c r="I1922" s="5">
        <v>9</v>
      </c>
      <c r="J1922">
        <f xml:space="preserve"> VLOOKUP(B1922,'Dataset-A1'!A:C,3,FALSE)</f>
        <v>1</v>
      </c>
      <c r="K1922">
        <f xml:space="preserve"> YEAR('Dataset-A2'!D1922)</f>
        <v>2018</v>
      </c>
      <c r="L1922">
        <f t="shared" si="87"/>
        <v>10</v>
      </c>
      <c r="M1922" t="str">
        <f xml:space="preserve"> VLOOKUP(B1922,'Dataset-A1'!A:D,4,FALSE)</f>
        <v>OT</v>
      </c>
      <c r="N1922">
        <f t="shared" si="88"/>
        <v>6</v>
      </c>
      <c r="O1922">
        <f t="shared" si="89"/>
        <v>300</v>
      </c>
    </row>
    <row r="1923" spans="1:15">
      <c r="A1923" s="1">
        <v>50033451</v>
      </c>
      <c r="B1923" s="5">
        <v>8361322</v>
      </c>
      <c r="C1923" s="7">
        <v>43426</v>
      </c>
      <c r="D1923" s="7">
        <v>43431</v>
      </c>
      <c r="E1923" s="5" t="s">
        <v>29</v>
      </c>
      <c r="F1923" s="5">
        <v>578</v>
      </c>
      <c r="G1923" s="5">
        <v>164</v>
      </c>
      <c r="H1923" s="5" t="s">
        <v>32</v>
      </c>
      <c r="I1923" s="5">
        <v>2</v>
      </c>
      <c r="J1923">
        <f xml:space="preserve"> VLOOKUP(B1923,'Dataset-A1'!A:C,3,FALSE)</f>
        <v>1</v>
      </c>
      <c r="K1923">
        <f xml:space="preserve"> YEAR('Dataset-A2'!D1923)</f>
        <v>2018</v>
      </c>
      <c r="L1923">
        <f t="shared" ref="L1923:L1986" si="90">MONTH(D1923)</f>
        <v>11</v>
      </c>
      <c r="M1923" t="str">
        <f xml:space="preserve"> VLOOKUP(B1923,'Dataset-A1'!A:D,4,FALSE)</f>
        <v>EN</v>
      </c>
      <c r="N1923">
        <f t="shared" ref="N1923:N1986" si="91">D1923-C1923</f>
        <v>5</v>
      </c>
      <c r="O1923">
        <f t="shared" ref="O1923:O1986" si="92" xml:space="preserve"> F1923-G1923</f>
        <v>414</v>
      </c>
    </row>
    <row r="1924" spans="1:15">
      <c r="A1924" s="1">
        <v>50033461</v>
      </c>
      <c r="B1924" s="5">
        <v>16463035</v>
      </c>
      <c r="C1924" s="7">
        <v>43324</v>
      </c>
      <c r="D1924" s="7">
        <v>43330</v>
      </c>
      <c r="E1924" s="5" t="s">
        <v>28</v>
      </c>
      <c r="F1924" s="5">
        <v>330</v>
      </c>
      <c r="G1924" s="5">
        <v>181</v>
      </c>
      <c r="H1924" s="5" t="s">
        <v>32</v>
      </c>
      <c r="I1924" s="5">
        <v>17</v>
      </c>
      <c r="J1924">
        <f xml:space="preserve"> VLOOKUP(B1924,'Dataset-A1'!A:C,3,FALSE)</f>
        <v>0</v>
      </c>
      <c r="K1924">
        <f xml:space="preserve"> YEAR('Dataset-A2'!D1924)</f>
        <v>2018</v>
      </c>
      <c r="L1924">
        <f t="shared" si="90"/>
        <v>8</v>
      </c>
      <c r="M1924" t="str">
        <f xml:space="preserve"> VLOOKUP(B1924,'Dataset-A1'!A:D,4,FALSE)</f>
        <v>OT</v>
      </c>
      <c r="N1924">
        <f t="shared" si="91"/>
        <v>6</v>
      </c>
      <c r="O1924">
        <f t="shared" si="92"/>
        <v>149</v>
      </c>
    </row>
    <row r="1925" spans="1:15">
      <c r="A1925" s="1">
        <v>50033471</v>
      </c>
      <c r="B1925" s="5">
        <v>208518</v>
      </c>
      <c r="C1925" s="7">
        <v>43118</v>
      </c>
      <c r="D1925" s="7">
        <v>43121</v>
      </c>
      <c r="E1925" s="5" t="s">
        <v>23</v>
      </c>
      <c r="F1925" s="5">
        <v>168</v>
      </c>
      <c r="G1925" s="5">
        <v>57</v>
      </c>
      <c r="H1925" s="5" t="s">
        <v>27</v>
      </c>
      <c r="I1925" s="5">
        <v>7</v>
      </c>
      <c r="J1925">
        <f xml:space="preserve"> VLOOKUP(B1925,'Dataset-A1'!A:C,3,FALSE)</f>
        <v>0</v>
      </c>
      <c r="K1925">
        <f xml:space="preserve"> YEAR('Dataset-A2'!D1925)</f>
        <v>2018</v>
      </c>
      <c r="L1925">
        <f t="shared" si="90"/>
        <v>1</v>
      </c>
      <c r="M1925" t="str">
        <f xml:space="preserve"> VLOOKUP(B1925,'Dataset-A1'!A:D,4,FALSE)</f>
        <v>CN</v>
      </c>
      <c r="N1925">
        <f t="shared" si="91"/>
        <v>3</v>
      </c>
      <c r="O1925">
        <f t="shared" si="92"/>
        <v>111</v>
      </c>
    </row>
    <row r="1926" spans="1:15">
      <c r="A1926" s="1">
        <v>50033491</v>
      </c>
      <c r="B1926" s="5">
        <v>5414456</v>
      </c>
      <c r="C1926" s="7">
        <v>43158</v>
      </c>
      <c r="D1926" s="7">
        <v>43161</v>
      </c>
      <c r="E1926" s="5" t="s">
        <v>28</v>
      </c>
      <c r="F1926" s="5">
        <v>493</v>
      </c>
      <c r="G1926" s="5">
        <v>321</v>
      </c>
      <c r="H1926" s="5" t="s">
        <v>27</v>
      </c>
      <c r="I1926" s="5">
        <v>3</v>
      </c>
      <c r="J1926">
        <f xml:space="preserve"> VLOOKUP(B1926,'Dataset-A1'!A:C,3,FALSE)</f>
        <v>0</v>
      </c>
      <c r="K1926">
        <f xml:space="preserve"> YEAR('Dataset-A2'!D1926)</f>
        <v>2018</v>
      </c>
      <c r="L1926">
        <f t="shared" si="90"/>
        <v>3</v>
      </c>
      <c r="M1926" t="str">
        <f xml:space="preserve"> VLOOKUP(B1926,'Dataset-A1'!A:D,4,FALSE)</f>
        <v>OT</v>
      </c>
      <c r="N1926">
        <f t="shared" si="91"/>
        <v>3</v>
      </c>
      <c r="O1926">
        <f t="shared" si="92"/>
        <v>172</v>
      </c>
    </row>
    <row r="1927" spans="1:15">
      <c r="A1927" s="1">
        <v>50033501</v>
      </c>
      <c r="B1927" s="5">
        <v>14870776</v>
      </c>
      <c r="C1927" s="7">
        <v>43277</v>
      </c>
      <c r="D1927" s="7">
        <v>43280</v>
      </c>
      <c r="E1927" s="5" t="s">
        <v>29</v>
      </c>
      <c r="F1927" s="5">
        <v>146</v>
      </c>
      <c r="G1927" s="5">
        <v>94</v>
      </c>
      <c r="H1927" s="5" t="s">
        <v>32</v>
      </c>
      <c r="I1927" s="5">
        <v>6</v>
      </c>
      <c r="J1927">
        <f xml:space="preserve"> VLOOKUP(B1927,'Dataset-A1'!A:C,3,FALSE)</f>
        <v>0</v>
      </c>
      <c r="K1927">
        <f xml:space="preserve"> YEAR('Dataset-A2'!D1927)</f>
        <v>2018</v>
      </c>
      <c r="L1927">
        <f t="shared" si="90"/>
        <v>6</v>
      </c>
      <c r="M1927" t="str">
        <f xml:space="preserve"> VLOOKUP(B1927,'Dataset-A1'!A:D,4,FALSE)</f>
        <v>CN</v>
      </c>
      <c r="N1927">
        <f t="shared" si="91"/>
        <v>3</v>
      </c>
      <c r="O1927">
        <f t="shared" si="92"/>
        <v>52</v>
      </c>
    </row>
    <row r="1928" spans="1:15">
      <c r="A1928" s="1">
        <v>50033551</v>
      </c>
      <c r="B1928" s="5">
        <v>21153156</v>
      </c>
      <c r="C1928" s="7">
        <v>43378</v>
      </c>
      <c r="D1928" s="7">
        <v>43382</v>
      </c>
      <c r="E1928" s="5" t="s">
        <v>28</v>
      </c>
      <c r="F1928" s="5">
        <v>399</v>
      </c>
      <c r="G1928" s="5">
        <v>137</v>
      </c>
      <c r="H1928" s="5" t="s">
        <v>30</v>
      </c>
      <c r="I1928" s="5">
        <v>5</v>
      </c>
      <c r="J1928">
        <f xml:space="preserve"> VLOOKUP(B1928,'Dataset-A1'!A:C,3,FALSE)</f>
        <v>0</v>
      </c>
      <c r="K1928">
        <f xml:space="preserve"> YEAR('Dataset-A2'!D1928)</f>
        <v>2018</v>
      </c>
      <c r="L1928">
        <f t="shared" si="90"/>
        <v>10</v>
      </c>
      <c r="M1928" t="str">
        <f xml:space="preserve"> VLOOKUP(B1928,'Dataset-A1'!A:D,4,FALSE)</f>
        <v>EN</v>
      </c>
      <c r="N1928">
        <f t="shared" si="91"/>
        <v>4</v>
      </c>
      <c r="O1928">
        <f t="shared" si="92"/>
        <v>262</v>
      </c>
    </row>
    <row r="1929" spans="1:15">
      <c r="A1929" s="1">
        <v>50033571</v>
      </c>
      <c r="B1929" s="5">
        <v>5999510</v>
      </c>
      <c r="C1929" s="7">
        <v>43197</v>
      </c>
      <c r="D1929" s="7">
        <v>43204</v>
      </c>
      <c r="E1929" s="5" t="s">
        <v>23</v>
      </c>
      <c r="F1929" s="5">
        <v>396</v>
      </c>
      <c r="G1929" s="5">
        <v>222</v>
      </c>
      <c r="H1929" s="5" t="s">
        <v>27</v>
      </c>
      <c r="I1929" s="5">
        <v>1</v>
      </c>
      <c r="J1929">
        <f xml:space="preserve"> VLOOKUP(B1929,'Dataset-A1'!A:C,3,FALSE)</f>
        <v>1</v>
      </c>
      <c r="K1929">
        <f xml:space="preserve"> YEAR('Dataset-A2'!D1929)</f>
        <v>2018</v>
      </c>
      <c r="L1929">
        <f t="shared" si="90"/>
        <v>4</v>
      </c>
      <c r="M1929" t="str">
        <f xml:space="preserve"> VLOOKUP(B1929,'Dataset-A1'!A:D,4,FALSE)</f>
        <v>CN</v>
      </c>
      <c r="N1929">
        <f t="shared" si="91"/>
        <v>7</v>
      </c>
      <c r="O1929">
        <f t="shared" si="92"/>
        <v>174</v>
      </c>
    </row>
    <row r="1930" spans="1:15">
      <c r="A1930" s="1">
        <v>50033591</v>
      </c>
      <c r="B1930" s="5">
        <v>21170316</v>
      </c>
      <c r="C1930" s="7">
        <v>43165</v>
      </c>
      <c r="D1930" s="7">
        <v>43169</v>
      </c>
      <c r="E1930" s="5" t="s">
        <v>29</v>
      </c>
      <c r="F1930" s="5">
        <v>1040</v>
      </c>
      <c r="G1930" s="5">
        <v>484</v>
      </c>
      <c r="H1930" s="5" t="s">
        <v>30</v>
      </c>
      <c r="I1930" s="5">
        <v>2</v>
      </c>
      <c r="J1930">
        <f xml:space="preserve"> VLOOKUP(B1930,'Dataset-A1'!A:C,3,FALSE)</f>
        <v>1</v>
      </c>
      <c r="K1930">
        <f xml:space="preserve"> YEAR('Dataset-A2'!D1930)</f>
        <v>2018</v>
      </c>
      <c r="L1930">
        <f t="shared" si="90"/>
        <v>3</v>
      </c>
      <c r="M1930" t="str">
        <f xml:space="preserve"> VLOOKUP(B1930,'Dataset-A1'!A:D,4,FALSE)</f>
        <v>CN</v>
      </c>
      <c r="N1930">
        <f t="shared" si="91"/>
        <v>4</v>
      </c>
      <c r="O1930">
        <f t="shared" si="92"/>
        <v>556</v>
      </c>
    </row>
    <row r="1931" spans="1:15">
      <c r="A1931" s="1">
        <v>50033601</v>
      </c>
      <c r="B1931" s="5">
        <v>10666598</v>
      </c>
      <c r="C1931" s="7">
        <v>43298</v>
      </c>
      <c r="D1931" s="7">
        <v>43300</v>
      </c>
      <c r="E1931" s="5" t="s">
        <v>28</v>
      </c>
      <c r="F1931" s="5">
        <v>907</v>
      </c>
      <c r="G1931" s="5">
        <v>367</v>
      </c>
      <c r="H1931" s="5" t="s">
        <v>25</v>
      </c>
      <c r="I1931" s="5">
        <v>4</v>
      </c>
      <c r="J1931">
        <f xml:space="preserve"> VLOOKUP(B1931,'Dataset-A1'!A:C,3,FALSE)</f>
        <v>0</v>
      </c>
      <c r="K1931">
        <f xml:space="preserve"> YEAR('Dataset-A2'!D1931)</f>
        <v>2018</v>
      </c>
      <c r="L1931">
        <f t="shared" si="90"/>
        <v>7</v>
      </c>
      <c r="M1931" t="str">
        <f xml:space="preserve"> VLOOKUP(B1931,'Dataset-A1'!A:D,4,FALSE)</f>
        <v>CN</v>
      </c>
      <c r="N1931">
        <f t="shared" si="91"/>
        <v>2</v>
      </c>
      <c r="O1931">
        <f t="shared" si="92"/>
        <v>540</v>
      </c>
    </row>
    <row r="1932" spans="1:15">
      <c r="A1932" s="1">
        <v>50033611</v>
      </c>
      <c r="B1932" s="5">
        <v>17180175</v>
      </c>
      <c r="C1932" s="7">
        <v>43078</v>
      </c>
      <c r="D1932" s="7">
        <v>43080</v>
      </c>
      <c r="E1932" s="5" t="s">
        <v>23</v>
      </c>
      <c r="F1932" s="5">
        <v>557</v>
      </c>
      <c r="G1932" s="5">
        <v>209</v>
      </c>
      <c r="H1932" s="5" t="s">
        <v>25</v>
      </c>
      <c r="I1932" s="5">
        <v>18</v>
      </c>
      <c r="J1932">
        <f xml:space="preserve"> VLOOKUP(B1932,'Dataset-A1'!A:C,3,FALSE)</f>
        <v>0</v>
      </c>
      <c r="K1932">
        <f xml:space="preserve"> YEAR('Dataset-A2'!D1932)</f>
        <v>2017</v>
      </c>
      <c r="L1932">
        <f t="shared" si="90"/>
        <v>12</v>
      </c>
      <c r="M1932" t="str">
        <f xml:space="preserve"> VLOOKUP(B1932,'Dataset-A1'!A:D,4,FALSE)</f>
        <v>OT</v>
      </c>
      <c r="N1932">
        <f t="shared" si="91"/>
        <v>2</v>
      </c>
      <c r="O1932">
        <f t="shared" si="92"/>
        <v>348</v>
      </c>
    </row>
    <row r="1933" spans="1:15">
      <c r="A1933" s="1">
        <v>50033621</v>
      </c>
      <c r="B1933" s="5">
        <v>11731992</v>
      </c>
      <c r="C1933" s="7">
        <v>43331</v>
      </c>
      <c r="D1933" s="7">
        <v>43334</v>
      </c>
      <c r="E1933" s="5" t="s">
        <v>33</v>
      </c>
      <c r="F1933" s="5">
        <v>197</v>
      </c>
      <c r="G1933" s="5">
        <v>54</v>
      </c>
      <c r="H1933" s="5" t="s">
        <v>27</v>
      </c>
      <c r="I1933" s="5">
        <v>5</v>
      </c>
      <c r="J1933">
        <f xml:space="preserve"> VLOOKUP(B1933,'Dataset-A1'!A:C,3,FALSE)</f>
        <v>1</v>
      </c>
      <c r="K1933">
        <f xml:space="preserve"> YEAR('Dataset-A2'!D1933)</f>
        <v>2018</v>
      </c>
      <c r="L1933">
        <f t="shared" si="90"/>
        <v>8</v>
      </c>
      <c r="M1933" t="str">
        <f xml:space="preserve"> VLOOKUP(B1933,'Dataset-A1'!A:D,4,FALSE)</f>
        <v>CN</v>
      </c>
      <c r="N1933">
        <f t="shared" si="91"/>
        <v>3</v>
      </c>
      <c r="O1933">
        <f t="shared" si="92"/>
        <v>143</v>
      </c>
    </row>
    <row r="1934" spans="1:15">
      <c r="A1934" s="1">
        <v>50033641</v>
      </c>
      <c r="B1934" s="5">
        <v>15393442</v>
      </c>
      <c r="C1934" s="7">
        <v>43090</v>
      </c>
      <c r="D1934" s="7">
        <v>43096</v>
      </c>
      <c r="E1934" s="5" t="s">
        <v>28</v>
      </c>
      <c r="F1934" s="5">
        <v>147</v>
      </c>
      <c r="G1934" s="5">
        <v>79</v>
      </c>
      <c r="H1934" s="5" t="s">
        <v>27</v>
      </c>
      <c r="I1934" s="5">
        <v>4</v>
      </c>
      <c r="J1934">
        <f xml:space="preserve"> VLOOKUP(B1934,'Dataset-A1'!A:C,3,FALSE)</f>
        <v>0</v>
      </c>
      <c r="K1934">
        <f xml:space="preserve"> YEAR('Dataset-A2'!D1934)</f>
        <v>2017</v>
      </c>
      <c r="L1934">
        <f t="shared" si="90"/>
        <v>12</v>
      </c>
      <c r="M1934" t="str">
        <f xml:space="preserve"> VLOOKUP(B1934,'Dataset-A1'!A:D,4,FALSE)</f>
        <v>CN</v>
      </c>
      <c r="N1934">
        <f t="shared" si="91"/>
        <v>6</v>
      </c>
      <c r="O1934">
        <f t="shared" si="92"/>
        <v>68</v>
      </c>
    </row>
    <row r="1935" spans="1:15">
      <c r="A1935" s="1">
        <v>50033651</v>
      </c>
      <c r="B1935" s="5">
        <v>18110018</v>
      </c>
      <c r="C1935" s="7">
        <v>43165</v>
      </c>
      <c r="D1935" s="7">
        <v>43171</v>
      </c>
      <c r="E1935" s="5" t="s">
        <v>29</v>
      </c>
      <c r="F1935" s="5">
        <v>280</v>
      </c>
      <c r="G1935" s="5">
        <v>136</v>
      </c>
      <c r="H1935" s="5" t="s">
        <v>30</v>
      </c>
      <c r="I1935" s="5">
        <v>14</v>
      </c>
      <c r="J1935">
        <f xml:space="preserve"> VLOOKUP(B1935,'Dataset-A1'!A:C,3,FALSE)</f>
        <v>1</v>
      </c>
      <c r="K1935">
        <f xml:space="preserve"> YEAR('Dataset-A2'!D1935)</f>
        <v>2018</v>
      </c>
      <c r="L1935">
        <f t="shared" si="90"/>
        <v>3</v>
      </c>
      <c r="M1935" t="str">
        <f xml:space="preserve"> VLOOKUP(B1935,'Dataset-A1'!A:D,4,FALSE)</f>
        <v>EN</v>
      </c>
      <c r="N1935">
        <f t="shared" si="91"/>
        <v>6</v>
      </c>
      <c r="O1935">
        <f t="shared" si="92"/>
        <v>144</v>
      </c>
    </row>
    <row r="1936" spans="1:15">
      <c r="A1936" s="1">
        <v>50033671</v>
      </c>
      <c r="B1936" s="5">
        <v>366929</v>
      </c>
      <c r="C1936" s="7">
        <v>43197</v>
      </c>
      <c r="D1936" s="7">
        <v>43199</v>
      </c>
      <c r="E1936" s="5" t="s">
        <v>29</v>
      </c>
      <c r="F1936" s="5">
        <v>145</v>
      </c>
      <c r="G1936" s="5">
        <v>90</v>
      </c>
      <c r="H1936" s="5" t="s">
        <v>30</v>
      </c>
      <c r="I1936" s="5">
        <v>2</v>
      </c>
      <c r="J1936">
        <f xml:space="preserve"> VLOOKUP(B1936,'Dataset-A1'!A:C,3,FALSE)</f>
        <v>0</v>
      </c>
      <c r="K1936">
        <f xml:space="preserve"> YEAR('Dataset-A2'!D1936)</f>
        <v>2018</v>
      </c>
      <c r="L1936">
        <f t="shared" si="90"/>
        <v>4</v>
      </c>
      <c r="M1936" t="str">
        <f xml:space="preserve"> VLOOKUP(B1936,'Dataset-A1'!A:D,4,FALSE)</f>
        <v>CN</v>
      </c>
      <c r="N1936">
        <f t="shared" si="91"/>
        <v>2</v>
      </c>
      <c r="O1936">
        <f t="shared" si="92"/>
        <v>55</v>
      </c>
    </row>
    <row r="1937" spans="1:15">
      <c r="A1937" s="1">
        <v>50033691</v>
      </c>
      <c r="B1937" s="5">
        <v>20696065</v>
      </c>
      <c r="C1937" s="7">
        <v>43164</v>
      </c>
      <c r="D1937" s="7">
        <v>43166</v>
      </c>
      <c r="E1937" s="5" t="s">
        <v>33</v>
      </c>
      <c r="F1937" s="5">
        <v>303</v>
      </c>
      <c r="G1937" s="5">
        <v>174</v>
      </c>
      <c r="H1937" s="5" t="s">
        <v>27</v>
      </c>
      <c r="I1937" s="5">
        <v>5</v>
      </c>
      <c r="J1937">
        <f xml:space="preserve"> VLOOKUP(B1937,'Dataset-A1'!A:C,3,FALSE)</f>
        <v>1</v>
      </c>
      <c r="K1937">
        <f xml:space="preserve"> YEAR('Dataset-A2'!D1937)</f>
        <v>2018</v>
      </c>
      <c r="L1937">
        <f t="shared" si="90"/>
        <v>3</v>
      </c>
      <c r="M1937" t="str">
        <f xml:space="preserve"> VLOOKUP(B1937,'Dataset-A1'!A:D,4,FALSE)</f>
        <v>OT</v>
      </c>
      <c r="N1937">
        <f t="shared" si="91"/>
        <v>2</v>
      </c>
      <c r="O1937">
        <f t="shared" si="92"/>
        <v>129</v>
      </c>
    </row>
    <row r="1938" spans="1:15">
      <c r="A1938" s="1">
        <v>50033701</v>
      </c>
      <c r="B1938" s="5">
        <v>20771719</v>
      </c>
      <c r="C1938" s="7">
        <v>43313</v>
      </c>
      <c r="D1938" s="7">
        <v>43319</v>
      </c>
      <c r="E1938" s="5" t="s">
        <v>29</v>
      </c>
      <c r="F1938" s="5">
        <v>2361</v>
      </c>
      <c r="G1938" s="5">
        <v>999</v>
      </c>
      <c r="H1938" s="5" t="s">
        <v>27</v>
      </c>
      <c r="I1938" s="5">
        <v>13</v>
      </c>
      <c r="J1938">
        <f xml:space="preserve"> VLOOKUP(B1938,'Dataset-A1'!A:C,3,FALSE)</f>
        <v>0</v>
      </c>
      <c r="K1938">
        <f xml:space="preserve"> YEAR('Dataset-A2'!D1938)</f>
        <v>2018</v>
      </c>
      <c r="L1938">
        <f t="shared" si="90"/>
        <v>8</v>
      </c>
      <c r="M1938" t="str">
        <f xml:space="preserve"> VLOOKUP(B1938,'Dataset-A1'!A:D,4,FALSE)</f>
        <v>CN</v>
      </c>
      <c r="N1938">
        <f t="shared" si="91"/>
        <v>6</v>
      </c>
      <c r="O1938">
        <f t="shared" si="92"/>
        <v>1362</v>
      </c>
    </row>
    <row r="1939" spans="1:15">
      <c r="A1939" s="1">
        <v>50033711</v>
      </c>
      <c r="B1939" s="5">
        <v>11316608</v>
      </c>
      <c r="C1939" s="7">
        <v>43143</v>
      </c>
      <c r="D1939" s="7">
        <v>43147</v>
      </c>
      <c r="E1939" s="5" t="s">
        <v>28</v>
      </c>
      <c r="F1939" s="5">
        <v>417</v>
      </c>
      <c r="G1939" s="5">
        <v>168</v>
      </c>
      <c r="H1939" s="5" t="s">
        <v>27</v>
      </c>
      <c r="I1939" s="5">
        <v>2</v>
      </c>
      <c r="J1939">
        <f xml:space="preserve"> VLOOKUP(B1939,'Dataset-A1'!A:C,3,FALSE)</f>
        <v>0</v>
      </c>
      <c r="K1939">
        <f xml:space="preserve"> YEAR('Dataset-A2'!D1939)</f>
        <v>2018</v>
      </c>
      <c r="L1939">
        <f t="shared" si="90"/>
        <v>2</v>
      </c>
      <c r="M1939" t="str">
        <f xml:space="preserve"> VLOOKUP(B1939,'Dataset-A1'!A:D,4,FALSE)</f>
        <v>CN</v>
      </c>
      <c r="N1939">
        <f t="shared" si="91"/>
        <v>4</v>
      </c>
      <c r="O1939">
        <f t="shared" si="92"/>
        <v>249</v>
      </c>
    </row>
    <row r="1940" spans="1:15">
      <c r="A1940" s="1">
        <v>50033741</v>
      </c>
      <c r="B1940" s="5">
        <v>21173112</v>
      </c>
      <c r="C1940" s="7">
        <v>43423</v>
      </c>
      <c r="D1940" s="7">
        <v>43427</v>
      </c>
      <c r="E1940" s="5" t="s">
        <v>29</v>
      </c>
      <c r="F1940" s="5">
        <v>487</v>
      </c>
      <c r="G1940" s="5">
        <v>301</v>
      </c>
      <c r="H1940" s="5" t="s">
        <v>30</v>
      </c>
      <c r="I1940" s="5">
        <v>9</v>
      </c>
      <c r="J1940">
        <f xml:space="preserve"> VLOOKUP(B1940,'Dataset-A1'!A:C,3,FALSE)</f>
        <v>0</v>
      </c>
      <c r="K1940">
        <f xml:space="preserve"> YEAR('Dataset-A2'!D1940)</f>
        <v>2018</v>
      </c>
      <c r="L1940">
        <f t="shared" si="90"/>
        <v>11</v>
      </c>
      <c r="M1940" t="str">
        <f xml:space="preserve"> VLOOKUP(B1940,'Dataset-A1'!A:D,4,FALSE)</f>
        <v>EN</v>
      </c>
      <c r="N1940">
        <f t="shared" si="91"/>
        <v>4</v>
      </c>
      <c r="O1940">
        <f t="shared" si="92"/>
        <v>186</v>
      </c>
    </row>
    <row r="1941" spans="1:15">
      <c r="A1941" s="1">
        <v>50033751</v>
      </c>
      <c r="B1941" s="5">
        <v>21169333</v>
      </c>
      <c r="C1941" s="7">
        <v>43241</v>
      </c>
      <c r="D1941" s="7">
        <v>43242</v>
      </c>
      <c r="E1941" s="5" t="s">
        <v>29</v>
      </c>
      <c r="F1941" s="5">
        <v>332</v>
      </c>
      <c r="G1941" s="5">
        <v>180</v>
      </c>
      <c r="H1941" s="5" t="s">
        <v>27</v>
      </c>
      <c r="I1941" s="5">
        <v>1</v>
      </c>
      <c r="J1941">
        <f xml:space="preserve"> VLOOKUP(B1941,'Dataset-A1'!A:C,3,FALSE)</f>
        <v>1</v>
      </c>
      <c r="K1941">
        <f xml:space="preserve"> YEAR('Dataset-A2'!D1941)</f>
        <v>2018</v>
      </c>
      <c r="L1941">
        <f t="shared" si="90"/>
        <v>5</v>
      </c>
      <c r="M1941" t="str">
        <f xml:space="preserve"> VLOOKUP(B1941,'Dataset-A1'!A:D,4,FALSE)</f>
        <v>EN</v>
      </c>
      <c r="N1941">
        <f t="shared" si="91"/>
        <v>1</v>
      </c>
      <c r="O1941">
        <f t="shared" si="92"/>
        <v>152</v>
      </c>
    </row>
    <row r="1942" spans="1:15">
      <c r="A1942" s="1">
        <v>50033771</v>
      </c>
      <c r="B1942" s="5">
        <v>21173332</v>
      </c>
      <c r="C1942" s="7">
        <v>43371</v>
      </c>
      <c r="D1942" s="7">
        <v>43372</v>
      </c>
      <c r="E1942" s="5" t="s">
        <v>29</v>
      </c>
      <c r="F1942" s="5">
        <v>470</v>
      </c>
      <c r="G1942" s="5">
        <v>197</v>
      </c>
      <c r="H1942" s="5" t="s">
        <v>30</v>
      </c>
      <c r="I1942" s="5">
        <v>2</v>
      </c>
      <c r="J1942">
        <f xml:space="preserve"> VLOOKUP(B1942,'Dataset-A1'!A:C,3,FALSE)</f>
        <v>1</v>
      </c>
      <c r="K1942">
        <f xml:space="preserve"> YEAR('Dataset-A2'!D1942)</f>
        <v>2018</v>
      </c>
      <c r="L1942">
        <f t="shared" si="90"/>
        <v>9</v>
      </c>
      <c r="M1942" t="str">
        <f xml:space="preserve"> VLOOKUP(B1942,'Dataset-A1'!A:D,4,FALSE)</f>
        <v>OT</v>
      </c>
      <c r="N1942">
        <f t="shared" si="91"/>
        <v>1</v>
      </c>
      <c r="O1942">
        <f t="shared" si="92"/>
        <v>273</v>
      </c>
    </row>
    <row r="1943" spans="1:15">
      <c r="A1943" s="1">
        <v>50033791</v>
      </c>
      <c r="B1943" s="5">
        <v>21171012</v>
      </c>
      <c r="C1943" s="7">
        <v>43082</v>
      </c>
      <c r="D1943" s="7">
        <v>43088</v>
      </c>
      <c r="E1943" s="5" t="s">
        <v>33</v>
      </c>
      <c r="F1943" s="5">
        <v>886</v>
      </c>
      <c r="G1943" s="5">
        <v>364</v>
      </c>
      <c r="H1943" s="5" t="s">
        <v>30</v>
      </c>
      <c r="I1943" s="5">
        <v>5</v>
      </c>
      <c r="J1943">
        <f xml:space="preserve"> VLOOKUP(B1943,'Dataset-A1'!A:C,3,FALSE)</f>
        <v>1</v>
      </c>
      <c r="K1943">
        <f xml:space="preserve"> YEAR('Dataset-A2'!D1943)</f>
        <v>2017</v>
      </c>
      <c r="L1943">
        <f t="shared" si="90"/>
        <v>12</v>
      </c>
      <c r="M1943" t="str">
        <f xml:space="preserve"> VLOOKUP(B1943,'Dataset-A1'!A:D,4,FALSE)</f>
        <v>CN</v>
      </c>
      <c r="N1943">
        <f t="shared" si="91"/>
        <v>6</v>
      </c>
      <c r="O1943">
        <f t="shared" si="92"/>
        <v>522</v>
      </c>
    </row>
    <row r="1944" spans="1:15">
      <c r="A1944" s="1">
        <v>50033801</v>
      </c>
      <c r="B1944" s="5">
        <v>17407184</v>
      </c>
      <c r="C1944" s="7">
        <v>43184</v>
      </c>
      <c r="D1944" s="7">
        <v>43190</v>
      </c>
      <c r="E1944" s="5" t="s">
        <v>28</v>
      </c>
      <c r="F1944" s="5">
        <v>183</v>
      </c>
      <c r="G1944" s="5">
        <v>59</v>
      </c>
      <c r="H1944" s="5" t="s">
        <v>30</v>
      </c>
      <c r="I1944" s="5">
        <v>4</v>
      </c>
      <c r="J1944">
        <f xml:space="preserve"> VLOOKUP(B1944,'Dataset-A1'!A:C,3,FALSE)</f>
        <v>1</v>
      </c>
      <c r="K1944">
        <f xml:space="preserve"> YEAR('Dataset-A2'!D1944)</f>
        <v>2018</v>
      </c>
      <c r="L1944">
        <f t="shared" si="90"/>
        <v>3</v>
      </c>
      <c r="M1944" t="str">
        <f xml:space="preserve"> VLOOKUP(B1944,'Dataset-A1'!A:D,4,FALSE)</f>
        <v>OT</v>
      </c>
      <c r="N1944">
        <f t="shared" si="91"/>
        <v>6</v>
      </c>
      <c r="O1944">
        <f t="shared" si="92"/>
        <v>124</v>
      </c>
    </row>
    <row r="1945" spans="1:15">
      <c r="A1945" s="1">
        <v>50033811</v>
      </c>
      <c r="B1945" s="5">
        <v>21164628</v>
      </c>
      <c r="C1945" s="7">
        <v>43343</v>
      </c>
      <c r="D1945" s="7">
        <v>43346</v>
      </c>
      <c r="E1945" s="5" t="s">
        <v>33</v>
      </c>
      <c r="F1945" s="5">
        <v>330</v>
      </c>
      <c r="G1945" s="5">
        <v>188</v>
      </c>
      <c r="H1945" s="5" t="s">
        <v>32</v>
      </c>
      <c r="I1945" s="5">
        <v>1</v>
      </c>
      <c r="J1945">
        <f xml:space="preserve"> VLOOKUP(B1945,'Dataset-A1'!A:C,3,FALSE)</f>
        <v>0</v>
      </c>
      <c r="K1945">
        <f xml:space="preserve"> YEAR('Dataset-A2'!D1945)</f>
        <v>2018</v>
      </c>
      <c r="L1945">
        <f t="shared" si="90"/>
        <v>9</v>
      </c>
      <c r="M1945" t="str">
        <f xml:space="preserve"> VLOOKUP(B1945,'Dataset-A1'!A:D,4,FALSE)</f>
        <v>CN</v>
      </c>
      <c r="N1945">
        <f t="shared" si="91"/>
        <v>3</v>
      </c>
      <c r="O1945">
        <f t="shared" si="92"/>
        <v>142</v>
      </c>
    </row>
    <row r="1946" spans="1:15">
      <c r="A1946" s="1">
        <v>50033831</v>
      </c>
      <c r="B1946" s="5">
        <v>4803186</v>
      </c>
      <c r="C1946" s="7">
        <v>43345</v>
      </c>
      <c r="D1946" s="7">
        <v>43346</v>
      </c>
      <c r="E1946" s="5" t="s">
        <v>28</v>
      </c>
      <c r="F1946" s="5">
        <v>296</v>
      </c>
      <c r="G1946" s="5">
        <v>109</v>
      </c>
      <c r="H1946" s="5" t="s">
        <v>32</v>
      </c>
      <c r="I1946" s="5">
        <v>4</v>
      </c>
      <c r="J1946">
        <f xml:space="preserve"> VLOOKUP(B1946,'Dataset-A1'!A:C,3,FALSE)</f>
        <v>1</v>
      </c>
      <c r="K1946">
        <f xml:space="preserve"> YEAR('Dataset-A2'!D1946)</f>
        <v>2018</v>
      </c>
      <c r="L1946">
        <f t="shared" si="90"/>
        <v>9</v>
      </c>
      <c r="M1946" t="str">
        <f xml:space="preserve"> VLOOKUP(B1946,'Dataset-A1'!A:D,4,FALSE)</f>
        <v>OT</v>
      </c>
      <c r="N1946">
        <f t="shared" si="91"/>
        <v>1</v>
      </c>
      <c r="O1946">
        <f t="shared" si="92"/>
        <v>187</v>
      </c>
    </row>
    <row r="1947" spans="1:15">
      <c r="A1947" s="1">
        <v>50033841</v>
      </c>
      <c r="B1947" s="5">
        <v>18980670</v>
      </c>
      <c r="C1947" s="7">
        <v>43080</v>
      </c>
      <c r="D1947" s="7">
        <v>43081</v>
      </c>
      <c r="E1947" s="5" t="s">
        <v>29</v>
      </c>
      <c r="F1947" s="5">
        <v>152</v>
      </c>
      <c r="G1947" s="5">
        <v>53</v>
      </c>
      <c r="H1947" s="5" t="s">
        <v>32</v>
      </c>
      <c r="I1947" s="5">
        <v>19</v>
      </c>
      <c r="J1947">
        <f xml:space="preserve"> VLOOKUP(B1947,'Dataset-A1'!A:C,3,FALSE)</f>
        <v>1</v>
      </c>
      <c r="K1947">
        <f xml:space="preserve"> YEAR('Dataset-A2'!D1947)</f>
        <v>2017</v>
      </c>
      <c r="L1947">
        <f t="shared" si="90"/>
        <v>12</v>
      </c>
      <c r="M1947" t="str">
        <f xml:space="preserve"> VLOOKUP(B1947,'Dataset-A1'!A:D,4,FALSE)</f>
        <v>CN</v>
      </c>
      <c r="N1947">
        <f t="shared" si="91"/>
        <v>1</v>
      </c>
      <c r="O1947">
        <f t="shared" si="92"/>
        <v>99</v>
      </c>
    </row>
    <row r="1948" spans="1:15">
      <c r="A1948" s="1">
        <v>50033861</v>
      </c>
      <c r="B1948" s="5">
        <v>13844121</v>
      </c>
      <c r="C1948" s="7">
        <v>43250</v>
      </c>
      <c r="D1948" s="7">
        <v>43254</v>
      </c>
      <c r="E1948" s="5" t="s">
        <v>29</v>
      </c>
      <c r="F1948" s="5">
        <v>578</v>
      </c>
      <c r="G1948" s="5">
        <v>208</v>
      </c>
      <c r="H1948" s="5" t="s">
        <v>30</v>
      </c>
      <c r="I1948" s="5">
        <v>8</v>
      </c>
      <c r="J1948">
        <f xml:space="preserve"> VLOOKUP(B1948,'Dataset-A1'!A:C,3,FALSE)</f>
        <v>1</v>
      </c>
      <c r="K1948">
        <f xml:space="preserve"> YEAR('Dataset-A2'!D1948)</f>
        <v>2018</v>
      </c>
      <c r="L1948">
        <f t="shared" si="90"/>
        <v>6</v>
      </c>
      <c r="M1948" t="str">
        <f xml:space="preserve"> VLOOKUP(B1948,'Dataset-A1'!A:D,4,FALSE)</f>
        <v>CN</v>
      </c>
      <c r="N1948">
        <f t="shared" si="91"/>
        <v>4</v>
      </c>
      <c r="O1948">
        <f t="shared" si="92"/>
        <v>370</v>
      </c>
    </row>
    <row r="1949" spans="1:15">
      <c r="A1949" s="1">
        <v>50033881</v>
      </c>
      <c r="B1949" s="5">
        <v>11589207</v>
      </c>
      <c r="C1949" s="7">
        <v>43153</v>
      </c>
      <c r="D1949" s="7">
        <v>43154</v>
      </c>
      <c r="E1949" s="5" t="s">
        <v>23</v>
      </c>
      <c r="F1949" s="5">
        <v>408</v>
      </c>
      <c r="G1949" s="5">
        <v>213</v>
      </c>
      <c r="H1949" s="5" t="s">
        <v>27</v>
      </c>
      <c r="I1949" s="5">
        <v>3</v>
      </c>
      <c r="J1949">
        <f xml:space="preserve"> VLOOKUP(B1949,'Dataset-A1'!A:C,3,FALSE)</f>
        <v>1</v>
      </c>
      <c r="K1949">
        <f xml:space="preserve"> YEAR('Dataset-A2'!D1949)</f>
        <v>2018</v>
      </c>
      <c r="L1949">
        <f t="shared" si="90"/>
        <v>2</v>
      </c>
      <c r="M1949" t="str">
        <f xml:space="preserve"> VLOOKUP(B1949,'Dataset-A1'!A:D,4,FALSE)</f>
        <v>EN</v>
      </c>
      <c r="N1949">
        <f t="shared" si="91"/>
        <v>1</v>
      </c>
      <c r="O1949">
        <f t="shared" si="92"/>
        <v>195</v>
      </c>
    </row>
    <row r="1950" spans="1:15">
      <c r="A1950" s="1">
        <v>50033891</v>
      </c>
      <c r="B1950" s="5">
        <v>20806850</v>
      </c>
      <c r="C1950" s="7">
        <v>43110</v>
      </c>
      <c r="D1950" s="7">
        <v>43115</v>
      </c>
      <c r="E1950" s="5" t="s">
        <v>29</v>
      </c>
      <c r="F1950" s="5">
        <v>712</v>
      </c>
      <c r="G1950" s="5">
        <v>261</v>
      </c>
      <c r="H1950" s="5" t="s">
        <v>32</v>
      </c>
      <c r="I1950" s="5">
        <v>18</v>
      </c>
      <c r="J1950">
        <f xml:space="preserve"> VLOOKUP(B1950,'Dataset-A1'!A:C,3,FALSE)</f>
        <v>0</v>
      </c>
      <c r="K1950">
        <f xml:space="preserve"> YEAR('Dataset-A2'!D1950)</f>
        <v>2018</v>
      </c>
      <c r="L1950">
        <f t="shared" si="90"/>
        <v>1</v>
      </c>
      <c r="M1950" t="str">
        <f xml:space="preserve"> VLOOKUP(B1950,'Dataset-A1'!A:D,4,FALSE)</f>
        <v>CN</v>
      </c>
      <c r="N1950">
        <f t="shared" si="91"/>
        <v>5</v>
      </c>
      <c r="O1950">
        <f t="shared" si="92"/>
        <v>451</v>
      </c>
    </row>
    <row r="1951" spans="1:15">
      <c r="A1951" s="1">
        <v>50033901</v>
      </c>
      <c r="B1951" s="5">
        <v>21165878</v>
      </c>
      <c r="C1951" s="7">
        <v>43094</v>
      </c>
      <c r="D1951" s="7">
        <v>43099</v>
      </c>
      <c r="E1951" s="5" t="s">
        <v>29</v>
      </c>
      <c r="F1951" s="5">
        <v>419</v>
      </c>
      <c r="G1951" s="5">
        <v>111</v>
      </c>
      <c r="H1951" s="5" t="s">
        <v>30</v>
      </c>
      <c r="I1951" s="5">
        <v>2</v>
      </c>
      <c r="J1951">
        <f xml:space="preserve"> VLOOKUP(B1951,'Dataset-A1'!A:C,3,FALSE)</f>
        <v>1</v>
      </c>
      <c r="K1951">
        <f xml:space="preserve"> YEAR('Dataset-A2'!D1951)</f>
        <v>2017</v>
      </c>
      <c r="L1951">
        <f t="shared" si="90"/>
        <v>12</v>
      </c>
      <c r="M1951" t="str">
        <f xml:space="preserve"> VLOOKUP(B1951,'Dataset-A1'!A:D,4,FALSE)</f>
        <v>EN</v>
      </c>
      <c r="N1951">
        <f t="shared" si="91"/>
        <v>5</v>
      </c>
      <c r="O1951">
        <f t="shared" si="92"/>
        <v>308</v>
      </c>
    </row>
    <row r="1952" spans="1:15">
      <c r="A1952" s="1">
        <v>50033911</v>
      </c>
      <c r="B1952" s="5">
        <v>15341858</v>
      </c>
      <c r="C1952" s="7">
        <v>43340</v>
      </c>
      <c r="D1952" s="7">
        <v>43343</v>
      </c>
      <c r="E1952" s="5" t="s">
        <v>29</v>
      </c>
      <c r="F1952" s="5">
        <v>2152</v>
      </c>
      <c r="G1952" s="5">
        <v>1100</v>
      </c>
      <c r="H1952" s="5" t="s">
        <v>30</v>
      </c>
      <c r="I1952" s="5">
        <v>2</v>
      </c>
      <c r="J1952">
        <f xml:space="preserve"> VLOOKUP(B1952,'Dataset-A1'!A:C,3,FALSE)</f>
        <v>1</v>
      </c>
      <c r="K1952">
        <f xml:space="preserve"> YEAR('Dataset-A2'!D1952)</f>
        <v>2018</v>
      </c>
      <c r="L1952">
        <f t="shared" si="90"/>
        <v>8</v>
      </c>
      <c r="M1952" t="str">
        <f xml:space="preserve"> VLOOKUP(B1952,'Dataset-A1'!A:D,4,FALSE)</f>
        <v>OT</v>
      </c>
      <c r="N1952">
        <f t="shared" si="91"/>
        <v>3</v>
      </c>
      <c r="O1952">
        <f t="shared" si="92"/>
        <v>1052</v>
      </c>
    </row>
    <row r="1953" spans="1:15">
      <c r="A1953" s="1">
        <v>50033921</v>
      </c>
      <c r="B1953" s="5">
        <v>7856048</v>
      </c>
      <c r="C1953" s="7">
        <v>43208</v>
      </c>
      <c r="D1953" s="7">
        <v>43209</v>
      </c>
      <c r="E1953" s="5" t="s">
        <v>23</v>
      </c>
      <c r="F1953" s="5">
        <v>269</v>
      </c>
      <c r="G1953" s="5">
        <v>106</v>
      </c>
      <c r="H1953" s="5" t="s">
        <v>25</v>
      </c>
      <c r="I1953" s="5">
        <v>7</v>
      </c>
      <c r="J1953">
        <f xml:space="preserve"> VLOOKUP(B1953,'Dataset-A1'!A:C,3,FALSE)</f>
        <v>1</v>
      </c>
      <c r="K1953">
        <f xml:space="preserve"> YEAR('Dataset-A2'!D1953)</f>
        <v>2018</v>
      </c>
      <c r="L1953">
        <f t="shared" si="90"/>
        <v>4</v>
      </c>
      <c r="M1953" t="str">
        <f xml:space="preserve"> VLOOKUP(B1953,'Dataset-A1'!A:D,4,FALSE)</f>
        <v>CN</v>
      </c>
      <c r="N1953">
        <f t="shared" si="91"/>
        <v>1</v>
      </c>
      <c r="O1953">
        <f t="shared" si="92"/>
        <v>163</v>
      </c>
    </row>
    <row r="1954" spans="1:15">
      <c r="A1954" s="1">
        <v>50033941</v>
      </c>
      <c r="B1954" s="5">
        <v>6723513</v>
      </c>
      <c r="C1954" s="7">
        <v>43391</v>
      </c>
      <c r="D1954" s="7">
        <v>43396</v>
      </c>
      <c r="E1954" s="5" t="s">
        <v>28</v>
      </c>
      <c r="F1954" s="5">
        <v>324</v>
      </c>
      <c r="G1954" s="5">
        <v>169</v>
      </c>
      <c r="H1954" s="5" t="s">
        <v>27</v>
      </c>
      <c r="I1954" s="5">
        <v>2</v>
      </c>
      <c r="J1954">
        <f xml:space="preserve"> VLOOKUP(B1954,'Dataset-A1'!A:C,3,FALSE)</f>
        <v>1</v>
      </c>
      <c r="K1954">
        <f xml:space="preserve"> YEAR('Dataset-A2'!D1954)</f>
        <v>2018</v>
      </c>
      <c r="L1954">
        <f t="shared" si="90"/>
        <v>10</v>
      </c>
      <c r="M1954" t="str">
        <f xml:space="preserve"> VLOOKUP(B1954,'Dataset-A1'!A:D,4,FALSE)</f>
        <v>EN</v>
      </c>
      <c r="N1954">
        <f t="shared" si="91"/>
        <v>5</v>
      </c>
      <c r="O1954">
        <f t="shared" si="92"/>
        <v>155</v>
      </c>
    </row>
    <row r="1955" spans="1:15">
      <c r="A1955" s="1">
        <v>50033971</v>
      </c>
      <c r="B1955" s="5">
        <v>18875784</v>
      </c>
      <c r="C1955" s="7">
        <v>43415</v>
      </c>
      <c r="D1955" s="7">
        <v>43416</v>
      </c>
      <c r="E1955" s="5" t="s">
        <v>29</v>
      </c>
      <c r="F1955" s="5">
        <v>528</v>
      </c>
      <c r="G1955" s="5">
        <v>244</v>
      </c>
      <c r="H1955" s="5" t="s">
        <v>30</v>
      </c>
      <c r="I1955" s="5">
        <v>4</v>
      </c>
      <c r="J1955">
        <f xml:space="preserve"> VLOOKUP(B1955,'Dataset-A1'!A:C,3,FALSE)</f>
        <v>0</v>
      </c>
      <c r="K1955">
        <f xml:space="preserve"> YEAR('Dataset-A2'!D1955)</f>
        <v>2018</v>
      </c>
      <c r="L1955">
        <f t="shared" si="90"/>
        <v>11</v>
      </c>
      <c r="M1955" t="str">
        <f xml:space="preserve"> VLOOKUP(B1955,'Dataset-A1'!A:D,4,FALSE)</f>
        <v>CN</v>
      </c>
      <c r="N1955">
        <f t="shared" si="91"/>
        <v>1</v>
      </c>
      <c r="O1955">
        <f t="shared" si="92"/>
        <v>284</v>
      </c>
    </row>
    <row r="1956" spans="1:15">
      <c r="A1956" s="1">
        <v>50033991</v>
      </c>
      <c r="B1956" s="5">
        <v>21089947</v>
      </c>
      <c r="C1956" s="7">
        <v>43309</v>
      </c>
      <c r="D1956" s="7">
        <v>43309</v>
      </c>
      <c r="E1956" s="5" t="s">
        <v>29</v>
      </c>
      <c r="F1956" s="5">
        <v>340</v>
      </c>
      <c r="G1956" s="5">
        <v>150</v>
      </c>
      <c r="H1956" s="5" t="s">
        <v>27</v>
      </c>
      <c r="I1956" s="5">
        <v>2</v>
      </c>
      <c r="J1956">
        <f xml:space="preserve"> VLOOKUP(B1956,'Dataset-A1'!A:C,3,FALSE)</f>
        <v>0</v>
      </c>
      <c r="K1956">
        <f xml:space="preserve"> YEAR('Dataset-A2'!D1956)</f>
        <v>2018</v>
      </c>
      <c r="L1956">
        <f t="shared" si="90"/>
        <v>7</v>
      </c>
      <c r="M1956" t="str">
        <f xml:space="preserve"> VLOOKUP(B1956,'Dataset-A1'!A:D,4,FALSE)</f>
        <v>EN</v>
      </c>
      <c r="N1956">
        <f t="shared" si="91"/>
        <v>0</v>
      </c>
      <c r="O1956">
        <f t="shared" si="92"/>
        <v>190</v>
      </c>
    </row>
    <row r="1957" spans="1:15">
      <c r="A1957" s="1">
        <v>50034001</v>
      </c>
      <c r="B1957" s="5">
        <v>21168999</v>
      </c>
      <c r="C1957" s="7">
        <v>43264</v>
      </c>
      <c r="D1957" s="7">
        <v>43269</v>
      </c>
      <c r="E1957" s="5" t="s">
        <v>33</v>
      </c>
      <c r="F1957" s="5">
        <v>545</v>
      </c>
      <c r="G1957" s="5">
        <v>303</v>
      </c>
      <c r="H1957" s="5" t="s">
        <v>25</v>
      </c>
      <c r="I1957" s="5">
        <v>2</v>
      </c>
      <c r="J1957">
        <f xml:space="preserve"> VLOOKUP(B1957,'Dataset-A1'!A:C,3,FALSE)</f>
        <v>1</v>
      </c>
      <c r="K1957">
        <f xml:space="preserve"> YEAR('Dataset-A2'!D1957)</f>
        <v>2018</v>
      </c>
      <c r="L1957">
        <f t="shared" si="90"/>
        <v>6</v>
      </c>
      <c r="M1957" t="str">
        <f xml:space="preserve"> VLOOKUP(B1957,'Dataset-A1'!A:D,4,FALSE)</f>
        <v>OT</v>
      </c>
      <c r="N1957">
        <f t="shared" si="91"/>
        <v>5</v>
      </c>
      <c r="O1957">
        <f t="shared" si="92"/>
        <v>242</v>
      </c>
    </row>
    <row r="1958" spans="1:15">
      <c r="A1958" s="1">
        <v>50034011</v>
      </c>
      <c r="B1958" s="5">
        <v>21168808</v>
      </c>
      <c r="C1958" s="7">
        <v>43373</v>
      </c>
      <c r="D1958" s="7">
        <v>43376</v>
      </c>
      <c r="E1958" s="5" t="s">
        <v>29</v>
      </c>
      <c r="F1958" s="5">
        <v>203</v>
      </c>
      <c r="G1958" s="5">
        <v>54</v>
      </c>
      <c r="H1958" s="5" t="s">
        <v>30</v>
      </c>
      <c r="I1958" s="5">
        <v>1</v>
      </c>
      <c r="J1958">
        <f xml:space="preserve"> VLOOKUP(B1958,'Dataset-A1'!A:C,3,FALSE)</f>
        <v>1</v>
      </c>
      <c r="K1958">
        <f xml:space="preserve"> YEAR('Dataset-A2'!D1958)</f>
        <v>2018</v>
      </c>
      <c r="L1958">
        <f t="shared" si="90"/>
        <v>10</v>
      </c>
      <c r="M1958" t="str">
        <f xml:space="preserve"> VLOOKUP(B1958,'Dataset-A1'!A:D,4,FALSE)</f>
        <v>OT</v>
      </c>
      <c r="N1958">
        <f t="shared" si="91"/>
        <v>3</v>
      </c>
      <c r="O1958">
        <f t="shared" si="92"/>
        <v>149</v>
      </c>
    </row>
    <row r="1959" spans="1:15">
      <c r="A1959" s="1">
        <v>50034021</v>
      </c>
      <c r="B1959" s="5">
        <v>318889</v>
      </c>
      <c r="C1959" s="7">
        <v>43113</v>
      </c>
      <c r="D1959" s="7">
        <v>43119</v>
      </c>
      <c r="E1959" s="5" t="s">
        <v>29</v>
      </c>
      <c r="F1959" s="5">
        <v>273</v>
      </c>
      <c r="G1959" s="5">
        <v>103</v>
      </c>
      <c r="H1959" s="5" t="s">
        <v>30</v>
      </c>
      <c r="I1959" s="5">
        <v>4</v>
      </c>
      <c r="J1959">
        <f xml:space="preserve"> VLOOKUP(B1959,'Dataset-A1'!A:C,3,FALSE)</f>
        <v>0</v>
      </c>
      <c r="K1959">
        <f xml:space="preserve"> YEAR('Dataset-A2'!D1959)</f>
        <v>2018</v>
      </c>
      <c r="L1959">
        <f t="shared" si="90"/>
        <v>1</v>
      </c>
      <c r="M1959" t="str">
        <f xml:space="preserve"> VLOOKUP(B1959,'Dataset-A1'!A:D,4,FALSE)</f>
        <v>CN</v>
      </c>
      <c r="N1959">
        <f t="shared" si="91"/>
        <v>6</v>
      </c>
      <c r="O1959">
        <f t="shared" si="92"/>
        <v>170</v>
      </c>
    </row>
    <row r="1960" spans="1:15">
      <c r="A1960" s="1">
        <v>50034051</v>
      </c>
      <c r="B1960" s="5">
        <v>17619524</v>
      </c>
      <c r="C1960" s="7">
        <v>43326</v>
      </c>
      <c r="D1960" s="7">
        <v>43331</v>
      </c>
      <c r="E1960" s="5" t="s">
        <v>28</v>
      </c>
      <c r="F1960" s="5">
        <v>176</v>
      </c>
      <c r="G1960" s="5">
        <v>65</v>
      </c>
      <c r="H1960" s="5" t="s">
        <v>27</v>
      </c>
      <c r="I1960" s="5">
        <v>10</v>
      </c>
      <c r="J1960">
        <f xml:space="preserve"> VLOOKUP(B1960,'Dataset-A1'!A:C,3,FALSE)</f>
        <v>1</v>
      </c>
      <c r="K1960">
        <f xml:space="preserve"> YEAR('Dataset-A2'!D1960)</f>
        <v>2018</v>
      </c>
      <c r="L1960">
        <f t="shared" si="90"/>
        <v>8</v>
      </c>
      <c r="M1960" t="str">
        <f xml:space="preserve"> VLOOKUP(B1960,'Dataset-A1'!A:D,4,FALSE)</f>
        <v>CN</v>
      </c>
      <c r="N1960">
        <f t="shared" si="91"/>
        <v>5</v>
      </c>
      <c r="O1960">
        <f t="shared" si="92"/>
        <v>111</v>
      </c>
    </row>
    <row r="1961" spans="1:15">
      <c r="A1961" s="1">
        <v>50034071</v>
      </c>
      <c r="B1961" s="5">
        <v>16696285</v>
      </c>
      <c r="C1961" s="7">
        <v>43161</v>
      </c>
      <c r="D1961" s="7">
        <v>43166</v>
      </c>
      <c r="E1961" s="5" t="s">
        <v>23</v>
      </c>
      <c r="F1961" s="5">
        <v>311</v>
      </c>
      <c r="G1961" s="5">
        <v>205</v>
      </c>
      <c r="H1961" s="5" t="s">
        <v>25</v>
      </c>
      <c r="I1961" s="5">
        <v>5</v>
      </c>
      <c r="J1961">
        <f xml:space="preserve"> VLOOKUP(B1961,'Dataset-A1'!A:C,3,FALSE)</f>
        <v>0</v>
      </c>
      <c r="K1961">
        <f xml:space="preserve"> YEAR('Dataset-A2'!D1961)</f>
        <v>2018</v>
      </c>
      <c r="L1961">
        <f t="shared" si="90"/>
        <v>3</v>
      </c>
      <c r="M1961" t="str">
        <f xml:space="preserve"> VLOOKUP(B1961,'Dataset-A1'!A:D,4,FALSE)</f>
        <v>CN</v>
      </c>
      <c r="N1961">
        <f t="shared" si="91"/>
        <v>5</v>
      </c>
      <c r="O1961">
        <f t="shared" si="92"/>
        <v>106</v>
      </c>
    </row>
    <row r="1962" spans="1:15">
      <c r="A1962" s="1">
        <v>50034081</v>
      </c>
      <c r="B1962" s="5">
        <v>17752173</v>
      </c>
      <c r="C1962" s="7">
        <v>43386</v>
      </c>
      <c r="D1962" s="7">
        <v>43389</v>
      </c>
      <c r="E1962" s="5" t="s">
        <v>29</v>
      </c>
      <c r="F1962" s="5">
        <v>781</v>
      </c>
      <c r="G1962" s="5">
        <v>375</v>
      </c>
      <c r="H1962" s="5" t="s">
        <v>30</v>
      </c>
      <c r="I1962" s="5">
        <v>1</v>
      </c>
      <c r="J1962">
        <f xml:space="preserve"> VLOOKUP(B1962,'Dataset-A1'!A:C,3,FALSE)</f>
        <v>1</v>
      </c>
      <c r="K1962">
        <f xml:space="preserve"> YEAR('Dataset-A2'!D1962)</f>
        <v>2018</v>
      </c>
      <c r="L1962">
        <f t="shared" si="90"/>
        <v>10</v>
      </c>
      <c r="M1962" t="str">
        <f xml:space="preserve"> VLOOKUP(B1962,'Dataset-A1'!A:D,4,FALSE)</f>
        <v>CN</v>
      </c>
      <c r="N1962">
        <f t="shared" si="91"/>
        <v>3</v>
      </c>
      <c r="O1962">
        <f t="shared" si="92"/>
        <v>406</v>
      </c>
    </row>
    <row r="1963" spans="1:15">
      <c r="A1963" s="1">
        <v>50034091</v>
      </c>
      <c r="B1963" s="5">
        <v>11593483</v>
      </c>
      <c r="C1963" s="7">
        <v>43283</v>
      </c>
      <c r="D1963" s="7">
        <v>43285</v>
      </c>
      <c r="E1963" s="5" t="s">
        <v>29</v>
      </c>
      <c r="F1963" s="5">
        <v>347</v>
      </c>
      <c r="G1963" s="5">
        <v>220</v>
      </c>
      <c r="H1963" s="5" t="s">
        <v>25</v>
      </c>
      <c r="I1963" s="5">
        <v>13</v>
      </c>
      <c r="J1963">
        <f xml:space="preserve"> VLOOKUP(B1963,'Dataset-A1'!A:C,3,FALSE)</f>
        <v>1</v>
      </c>
      <c r="K1963">
        <f xml:space="preserve"> YEAR('Dataset-A2'!D1963)</f>
        <v>2018</v>
      </c>
      <c r="L1963">
        <f t="shared" si="90"/>
        <v>7</v>
      </c>
      <c r="M1963" t="str">
        <f xml:space="preserve"> VLOOKUP(B1963,'Dataset-A1'!A:D,4,FALSE)</f>
        <v>OT</v>
      </c>
      <c r="N1963">
        <f t="shared" si="91"/>
        <v>2</v>
      </c>
      <c r="O1963">
        <f t="shared" si="92"/>
        <v>127</v>
      </c>
    </row>
    <row r="1964" spans="1:15">
      <c r="A1964" s="1">
        <v>50034131</v>
      </c>
      <c r="B1964" s="5">
        <v>20361231</v>
      </c>
      <c r="C1964" s="7">
        <v>43132</v>
      </c>
      <c r="D1964" s="7">
        <v>43138</v>
      </c>
      <c r="E1964" s="5" t="s">
        <v>33</v>
      </c>
      <c r="F1964" s="5">
        <v>1952</v>
      </c>
      <c r="G1964" s="5">
        <v>708</v>
      </c>
      <c r="H1964" s="5" t="s">
        <v>25</v>
      </c>
      <c r="I1964" s="5">
        <v>3</v>
      </c>
      <c r="J1964">
        <f xml:space="preserve"> VLOOKUP(B1964,'Dataset-A1'!A:C,3,FALSE)</f>
        <v>1</v>
      </c>
      <c r="K1964">
        <f xml:space="preserve"> YEAR('Dataset-A2'!D1964)</f>
        <v>2018</v>
      </c>
      <c r="L1964">
        <f t="shared" si="90"/>
        <v>2</v>
      </c>
      <c r="M1964" t="str">
        <f xml:space="preserve"> VLOOKUP(B1964,'Dataset-A1'!A:D,4,FALSE)</f>
        <v>OT</v>
      </c>
      <c r="N1964">
        <f t="shared" si="91"/>
        <v>6</v>
      </c>
      <c r="O1964">
        <f t="shared" si="92"/>
        <v>1244</v>
      </c>
    </row>
    <row r="1965" spans="1:15">
      <c r="A1965" s="1">
        <v>50034141</v>
      </c>
      <c r="B1965" s="5">
        <v>18871594</v>
      </c>
      <c r="C1965" s="7">
        <v>43128</v>
      </c>
      <c r="D1965" s="7">
        <v>43134</v>
      </c>
      <c r="E1965" s="5" t="s">
        <v>33</v>
      </c>
      <c r="F1965" s="5">
        <v>2075</v>
      </c>
      <c r="G1965" s="5">
        <v>1286</v>
      </c>
      <c r="H1965" s="5" t="s">
        <v>30</v>
      </c>
      <c r="I1965" s="5">
        <v>12</v>
      </c>
      <c r="J1965">
        <f xml:space="preserve"> VLOOKUP(B1965,'Dataset-A1'!A:C,3,FALSE)</f>
        <v>1</v>
      </c>
      <c r="K1965">
        <f xml:space="preserve"> YEAR('Dataset-A2'!D1965)</f>
        <v>2018</v>
      </c>
      <c r="L1965">
        <f t="shared" si="90"/>
        <v>2</v>
      </c>
      <c r="M1965" t="str">
        <f xml:space="preserve"> VLOOKUP(B1965,'Dataset-A1'!A:D,4,FALSE)</f>
        <v>CN</v>
      </c>
      <c r="N1965">
        <f t="shared" si="91"/>
        <v>6</v>
      </c>
      <c r="O1965">
        <f t="shared" si="92"/>
        <v>789</v>
      </c>
    </row>
    <row r="1966" spans="1:15">
      <c r="A1966" s="1">
        <v>50034191</v>
      </c>
      <c r="B1966" s="5">
        <v>21101887</v>
      </c>
      <c r="C1966" s="7">
        <v>43191</v>
      </c>
      <c r="D1966" s="7">
        <v>43196</v>
      </c>
      <c r="E1966" s="5" t="s">
        <v>29</v>
      </c>
      <c r="F1966" s="5">
        <v>575</v>
      </c>
      <c r="G1966" s="5">
        <v>185</v>
      </c>
      <c r="H1966" s="5" t="s">
        <v>27</v>
      </c>
      <c r="I1966" s="5">
        <v>3</v>
      </c>
      <c r="J1966">
        <f xml:space="preserve"> VLOOKUP(B1966,'Dataset-A1'!A:C,3,FALSE)</f>
        <v>1</v>
      </c>
      <c r="K1966">
        <f xml:space="preserve"> YEAR('Dataset-A2'!D1966)</f>
        <v>2018</v>
      </c>
      <c r="L1966">
        <f t="shared" si="90"/>
        <v>4</v>
      </c>
      <c r="M1966" t="str">
        <f xml:space="preserve"> VLOOKUP(B1966,'Dataset-A1'!A:D,4,FALSE)</f>
        <v>CN</v>
      </c>
      <c r="N1966">
        <f t="shared" si="91"/>
        <v>5</v>
      </c>
      <c r="O1966">
        <f t="shared" si="92"/>
        <v>390</v>
      </c>
    </row>
    <row r="1967" spans="1:15">
      <c r="A1967" s="1">
        <v>50034231</v>
      </c>
      <c r="B1967" s="5">
        <v>20448499</v>
      </c>
      <c r="C1967" s="7">
        <v>43262</v>
      </c>
      <c r="D1967" s="7">
        <v>43269</v>
      </c>
      <c r="E1967" s="5" t="s">
        <v>28</v>
      </c>
      <c r="F1967" s="5">
        <v>317</v>
      </c>
      <c r="G1967" s="5">
        <v>119</v>
      </c>
      <c r="H1967" s="5" t="s">
        <v>27</v>
      </c>
      <c r="I1967" s="5">
        <v>9</v>
      </c>
      <c r="J1967">
        <f xml:space="preserve"> VLOOKUP(B1967,'Dataset-A1'!A:C,3,FALSE)</f>
        <v>1</v>
      </c>
      <c r="K1967">
        <f xml:space="preserve"> YEAR('Dataset-A2'!D1967)</f>
        <v>2018</v>
      </c>
      <c r="L1967">
        <f t="shared" si="90"/>
        <v>6</v>
      </c>
      <c r="M1967" t="str">
        <f xml:space="preserve"> VLOOKUP(B1967,'Dataset-A1'!A:D,4,FALSE)</f>
        <v>CN</v>
      </c>
      <c r="N1967">
        <f t="shared" si="91"/>
        <v>7</v>
      </c>
      <c r="O1967">
        <f t="shared" si="92"/>
        <v>198</v>
      </c>
    </row>
    <row r="1968" spans="1:15">
      <c r="A1968" s="1">
        <v>50034241</v>
      </c>
      <c r="B1968" s="5">
        <v>12173154</v>
      </c>
      <c r="C1968" s="7">
        <v>43280</v>
      </c>
      <c r="D1968" s="7">
        <v>43282</v>
      </c>
      <c r="E1968" s="5" t="s">
        <v>23</v>
      </c>
      <c r="F1968" s="5">
        <v>194</v>
      </c>
      <c r="G1968" s="5">
        <v>50</v>
      </c>
      <c r="H1968" s="5" t="s">
        <v>27</v>
      </c>
      <c r="I1968" s="5">
        <v>3</v>
      </c>
      <c r="J1968">
        <f xml:space="preserve"> VLOOKUP(B1968,'Dataset-A1'!A:C,3,FALSE)</f>
        <v>0</v>
      </c>
      <c r="K1968">
        <f xml:space="preserve"> YEAR('Dataset-A2'!D1968)</f>
        <v>2018</v>
      </c>
      <c r="L1968">
        <f t="shared" si="90"/>
        <v>7</v>
      </c>
      <c r="M1968" t="str">
        <f xml:space="preserve"> VLOOKUP(B1968,'Dataset-A1'!A:D,4,FALSE)</f>
        <v>EN</v>
      </c>
      <c r="N1968">
        <f t="shared" si="91"/>
        <v>2</v>
      </c>
      <c r="O1968">
        <f t="shared" si="92"/>
        <v>144</v>
      </c>
    </row>
    <row r="1969" spans="1:15">
      <c r="A1969" s="1">
        <v>50034251</v>
      </c>
      <c r="B1969" s="5">
        <v>11954286</v>
      </c>
      <c r="C1969" s="7">
        <v>43322</v>
      </c>
      <c r="D1969" s="7">
        <v>43325</v>
      </c>
      <c r="E1969" s="5" t="s">
        <v>29</v>
      </c>
      <c r="F1969" s="5">
        <v>547</v>
      </c>
      <c r="G1969" s="5">
        <v>272</v>
      </c>
      <c r="H1969" s="5" t="s">
        <v>30</v>
      </c>
      <c r="I1969" s="5">
        <v>3</v>
      </c>
      <c r="J1969">
        <f xml:space="preserve"> VLOOKUP(B1969,'Dataset-A1'!A:C,3,FALSE)</f>
        <v>1</v>
      </c>
      <c r="K1969">
        <f xml:space="preserve"> YEAR('Dataset-A2'!D1969)</f>
        <v>2018</v>
      </c>
      <c r="L1969">
        <f t="shared" si="90"/>
        <v>8</v>
      </c>
      <c r="M1969" t="str">
        <f xml:space="preserve"> VLOOKUP(B1969,'Dataset-A1'!A:D,4,FALSE)</f>
        <v>CN</v>
      </c>
      <c r="N1969">
        <f t="shared" si="91"/>
        <v>3</v>
      </c>
      <c r="O1969">
        <f t="shared" si="92"/>
        <v>275</v>
      </c>
    </row>
    <row r="1970" spans="1:15">
      <c r="A1970" s="1">
        <v>50034281</v>
      </c>
      <c r="B1970" s="5">
        <v>7593049</v>
      </c>
      <c r="C1970" s="7">
        <v>43138</v>
      </c>
      <c r="D1970" s="7">
        <v>43145</v>
      </c>
      <c r="E1970" s="5" t="s">
        <v>28</v>
      </c>
      <c r="F1970" s="5">
        <v>370</v>
      </c>
      <c r="G1970" s="5">
        <v>174</v>
      </c>
      <c r="H1970" s="5" t="s">
        <v>27</v>
      </c>
      <c r="I1970" s="5">
        <v>10</v>
      </c>
      <c r="J1970">
        <f xml:space="preserve"> VLOOKUP(B1970,'Dataset-A1'!A:C,3,FALSE)</f>
        <v>1</v>
      </c>
      <c r="K1970">
        <f xml:space="preserve"> YEAR('Dataset-A2'!D1970)</f>
        <v>2018</v>
      </c>
      <c r="L1970">
        <f t="shared" si="90"/>
        <v>2</v>
      </c>
      <c r="M1970" t="str">
        <f xml:space="preserve"> VLOOKUP(B1970,'Dataset-A1'!A:D,4,FALSE)</f>
        <v>OT</v>
      </c>
      <c r="N1970">
        <f t="shared" si="91"/>
        <v>7</v>
      </c>
      <c r="O1970">
        <f t="shared" si="92"/>
        <v>196</v>
      </c>
    </row>
    <row r="1971" spans="1:15">
      <c r="A1971" s="1">
        <v>50034291</v>
      </c>
      <c r="B1971" s="5">
        <v>307230</v>
      </c>
      <c r="C1971" s="7">
        <v>43412</v>
      </c>
      <c r="D1971" s="7">
        <v>43414</v>
      </c>
      <c r="E1971" s="5" t="s">
        <v>29</v>
      </c>
      <c r="F1971" s="5">
        <v>153</v>
      </c>
      <c r="G1971" s="5">
        <v>33</v>
      </c>
      <c r="H1971" s="5" t="s">
        <v>27</v>
      </c>
      <c r="I1971" s="5">
        <v>2</v>
      </c>
      <c r="J1971">
        <f xml:space="preserve"> VLOOKUP(B1971,'Dataset-A1'!A:C,3,FALSE)</f>
        <v>1</v>
      </c>
      <c r="K1971">
        <f xml:space="preserve"> YEAR('Dataset-A2'!D1971)</f>
        <v>2018</v>
      </c>
      <c r="L1971">
        <f t="shared" si="90"/>
        <v>11</v>
      </c>
      <c r="M1971" t="str">
        <f xml:space="preserve"> VLOOKUP(B1971,'Dataset-A1'!A:D,4,FALSE)</f>
        <v>CN</v>
      </c>
      <c r="N1971">
        <f t="shared" si="91"/>
        <v>2</v>
      </c>
      <c r="O1971">
        <f t="shared" si="92"/>
        <v>120</v>
      </c>
    </row>
    <row r="1972" spans="1:15">
      <c r="A1972" s="1">
        <v>50034301</v>
      </c>
      <c r="B1972" s="5">
        <v>8390545</v>
      </c>
      <c r="C1972" s="7">
        <v>43148</v>
      </c>
      <c r="D1972" s="7">
        <v>43152</v>
      </c>
      <c r="E1972" s="5" t="s">
        <v>28</v>
      </c>
      <c r="F1972" s="5">
        <v>360</v>
      </c>
      <c r="G1972" s="5">
        <v>100</v>
      </c>
      <c r="H1972" s="5" t="s">
        <v>32</v>
      </c>
      <c r="I1972" s="5">
        <v>3</v>
      </c>
      <c r="J1972">
        <f xml:space="preserve"> VLOOKUP(B1972,'Dataset-A1'!A:C,3,FALSE)</f>
        <v>0</v>
      </c>
      <c r="K1972">
        <f xml:space="preserve"> YEAR('Dataset-A2'!D1972)</f>
        <v>2018</v>
      </c>
      <c r="L1972">
        <f t="shared" si="90"/>
        <v>2</v>
      </c>
      <c r="M1972" t="str">
        <f xml:space="preserve"> VLOOKUP(B1972,'Dataset-A1'!A:D,4,FALSE)</f>
        <v>CN</v>
      </c>
      <c r="N1972">
        <f t="shared" si="91"/>
        <v>4</v>
      </c>
      <c r="O1972">
        <f t="shared" si="92"/>
        <v>260</v>
      </c>
    </row>
    <row r="1973" spans="1:15">
      <c r="A1973" s="1">
        <v>50034341</v>
      </c>
      <c r="B1973" s="5">
        <v>7838029</v>
      </c>
      <c r="C1973" s="7">
        <v>43375</v>
      </c>
      <c r="D1973" s="7">
        <v>43377</v>
      </c>
      <c r="E1973" s="5" t="s">
        <v>28</v>
      </c>
      <c r="F1973" s="5">
        <v>238</v>
      </c>
      <c r="G1973" s="5">
        <v>61</v>
      </c>
      <c r="H1973" s="5" t="s">
        <v>27</v>
      </c>
      <c r="I1973" s="5">
        <v>20</v>
      </c>
      <c r="J1973">
        <f xml:space="preserve"> VLOOKUP(B1973,'Dataset-A1'!A:C,3,FALSE)</f>
        <v>0</v>
      </c>
      <c r="K1973">
        <f xml:space="preserve"> YEAR('Dataset-A2'!D1973)</f>
        <v>2018</v>
      </c>
      <c r="L1973">
        <f t="shared" si="90"/>
        <v>10</v>
      </c>
      <c r="M1973" t="str">
        <f xml:space="preserve"> VLOOKUP(B1973,'Dataset-A1'!A:D,4,FALSE)</f>
        <v>OT</v>
      </c>
      <c r="N1973">
        <f t="shared" si="91"/>
        <v>2</v>
      </c>
      <c r="O1973">
        <f t="shared" si="92"/>
        <v>177</v>
      </c>
    </row>
    <row r="1974" spans="1:15">
      <c r="A1974" s="1">
        <v>50034351</v>
      </c>
      <c r="B1974" s="5">
        <v>20152057</v>
      </c>
      <c r="C1974" s="7">
        <v>43268</v>
      </c>
      <c r="D1974" s="7">
        <v>43268</v>
      </c>
      <c r="E1974" s="5" t="s">
        <v>29</v>
      </c>
      <c r="F1974" s="5">
        <v>752</v>
      </c>
      <c r="G1974" s="5">
        <v>219</v>
      </c>
      <c r="H1974" s="5" t="s">
        <v>32</v>
      </c>
      <c r="I1974" s="5">
        <v>2</v>
      </c>
      <c r="J1974">
        <f xml:space="preserve"> VLOOKUP(B1974,'Dataset-A1'!A:C,3,FALSE)</f>
        <v>1</v>
      </c>
      <c r="K1974">
        <f xml:space="preserve"> YEAR('Dataset-A2'!D1974)</f>
        <v>2018</v>
      </c>
      <c r="L1974">
        <f t="shared" si="90"/>
        <v>6</v>
      </c>
      <c r="M1974" t="str">
        <f xml:space="preserve"> VLOOKUP(B1974,'Dataset-A1'!A:D,4,FALSE)</f>
        <v>EN</v>
      </c>
      <c r="N1974">
        <f t="shared" si="91"/>
        <v>0</v>
      </c>
      <c r="O1974">
        <f t="shared" si="92"/>
        <v>533</v>
      </c>
    </row>
    <row r="1975" spans="1:15">
      <c r="A1975" s="1">
        <v>50034371</v>
      </c>
      <c r="B1975" s="5">
        <v>7425660</v>
      </c>
      <c r="C1975" s="7">
        <v>43161</v>
      </c>
      <c r="D1975" s="7">
        <v>43163</v>
      </c>
      <c r="E1975" s="5" t="s">
        <v>29</v>
      </c>
      <c r="F1975" s="5">
        <v>276</v>
      </c>
      <c r="G1975" s="5">
        <v>124</v>
      </c>
      <c r="H1975" s="5" t="s">
        <v>32</v>
      </c>
      <c r="I1975" s="5">
        <v>5</v>
      </c>
      <c r="J1975">
        <f xml:space="preserve"> VLOOKUP(B1975,'Dataset-A1'!A:C,3,FALSE)</f>
        <v>1</v>
      </c>
      <c r="K1975">
        <f xml:space="preserve"> YEAR('Dataset-A2'!D1975)</f>
        <v>2018</v>
      </c>
      <c r="L1975">
        <f t="shared" si="90"/>
        <v>3</v>
      </c>
      <c r="M1975" t="str">
        <f xml:space="preserve"> VLOOKUP(B1975,'Dataset-A1'!A:D,4,FALSE)</f>
        <v>CN</v>
      </c>
      <c r="N1975">
        <f t="shared" si="91"/>
        <v>2</v>
      </c>
      <c r="O1975">
        <f t="shared" si="92"/>
        <v>152</v>
      </c>
    </row>
    <row r="1976" spans="1:15">
      <c r="A1976" s="1">
        <v>50034381</v>
      </c>
      <c r="B1976" s="5">
        <v>6641818</v>
      </c>
      <c r="C1976" s="7">
        <v>43180</v>
      </c>
      <c r="D1976" s="7">
        <v>43186</v>
      </c>
      <c r="E1976" s="5" t="s">
        <v>29</v>
      </c>
      <c r="F1976" s="5">
        <v>109427</v>
      </c>
      <c r="G1976" s="5">
        <v>45176</v>
      </c>
      <c r="H1976" s="5" t="s">
        <v>30</v>
      </c>
      <c r="I1976" s="5">
        <v>1</v>
      </c>
      <c r="J1976">
        <f xml:space="preserve"> VLOOKUP(B1976,'Dataset-A1'!A:C,3,FALSE)</f>
        <v>0</v>
      </c>
      <c r="K1976">
        <f xml:space="preserve"> YEAR('Dataset-A2'!D1976)</f>
        <v>2018</v>
      </c>
      <c r="L1976">
        <f t="shared" si="90"/>
        <v>3</v>
      </c>
      <c r="M1976" t="str">
        <f xml:space="preserve"> VLOOKUP(B1976,'Dataset-A1'!A:D,4,FALSE)</f>
        <v>CN</v>
      </c>
      <c r="N1976">
        <f t="shared" si="91"/>
        <v>6</v>
      </c>
      <c r="O1976">
        <f t="shared" si="92"/>
        <v>64251</v>
      </c>
    </row>
    <row r="1977" spans="1:15">
      <c r="A1977" s="1">
        <v>50034391</v>
      </c>
      <c r="B1977" s="5">
        <v>18428619</v>
      </c>
      <c r="C1977" s="7">
        <v>43388</v>
      </c>
      <c r="D1977" s="7">
        <v>43390</v>
      </c>
      <c r="E1977" s="5" t="s">
        <v>28</v>
      </c>
      <c r="F1977" s="5">
        <v>420</v>
      </c>
      <c r="G1977" s="5">
        <v>128</v>
      </c>
      <c r="H1977" s="5" t="s">
        <v>30</v>
      </c>
      <c r="I1977" s="5">
        <v>13</v>
      </c>
      <c r="J1977">
        <f xml:space="preserve"> VLOOKUP(B1977,'Dataset-A1'!A:C,3,FALSE)</f>
        <v>1</v>
      </c>
      <c r="K1977">
        <f xml:space="preserve"> YEAR('Dataset-A2'!D1977)</f>
        <v>2018</v>
      </c>
      <c r="L1977">
        <f t="shared" si="90"/>
        <v>10</v>
      </c>
      <c r="M1977" t="str">
        <f xml:space="preserve"> VLOOKUP(B1977,'Dataset-A1'!A:D,4,FALSE)</f>
        <v>OT</v>
      </c>
      <c r="N1977">
        <f t="shared" si="91"/>
        <v>2</v>
      </c>
      <c r="O1977">
        <f t="shared" si="92"/>
        <v>292</v>
      </c>
    </row>
    <row r="1978" spans="1:15">
      <c r="A1978" s="1">
        <v>50034421</v>
      </c>
      <c r="B1978" s="5">
        <v>21169600</v>
      </c>
      <c r="C1978" s="7">
        <v>43069</v>
      </c>
      <c r="D1978" s="7">
        <v>43074</v>
      </c>
      <c r="E1978" s="5" t="s">
        <v>28</v>
      </c>
      <c r="F1978" s="5">
        <v>371</v>
      </c>
      <c r="G1978" s="5">
        <v>173</v>
      </c>
      <c r="H1978" s="5" t="s">
        <v>25</v>
      </c>
      <c r="I1978" s="5">
        <v>5</v>
      </c>
      <c r="J1978">
        <f xml:space="preserve"> VLOOKUP(B1978,'Dataset-A1'!A:C,3,FALSE)</f>
        <v>1</v>
      </c>
      <c r="K1978">
        <f xml:space="preserve"> YEAR('Dataset-A2'!D1978)</f>
        <v>2017</v>
      </c>
      <c r="L1978">
        <f t="shared" si="90"/>
        <v>12</v>
      </c>
      <c r="M1978" t="str">
        <f xml:space="preserve"> VLOOKUP(B1978,'Dataset-A1'!A:D,4,FALSE)</f>
        <v>CN</v>
      </c>
      <c r="N1978">
        <f t="shared" si="91"/>
        <v>5</v>
      </c>
      <c r="O1978">
        <f t="shared" si="92"/>
        <v>198</v>
      </c>
    </row>
    <row r="1979" spans="1:15">
      <c r="A1979" s="1">
        <v>50034431</v>
      </c>
      <c r="B1979" s="5">
        <v>21168560</v>
      </c>
      <c r="C1979" s="7">
        <v>43355</v>
      </c>
      <c r="D1979" s="7">
        <v>43360</v>
      </c>
      <c r="E1979" s="5" t="s">
        <v>28</v>
      </c>
      <c r="F1979" s="5">
        <v>657</v>
      </c>
      <c r="G1979" s="5">
        <v>410</v>
      </c>
      <c r="H1979" s="5" t="s">
        <v>27</v>
      </c>
      <c r="I1979" s="5">
        <v>10</v>
      </c>
      <c r="J1979">
        <f xml:space="preserve"> VLOOKUP(B1979,'Dataset-A1'!A:C,3,FALSE)</f>
        <v>1</v>
      </c>
      <c r="K1979">
        <f xml:space="preserve"> YEAR('Dataset-A2'!D1979)</f>
        <v>2018</v>
      </c>
      <c r="L1979">
        <f t="shared" si="90"/>
        <v>9</v>
      </c>
      <c r="M1979" t="str">
        <f xml:space="preserve"> VLOOKUP(B1979,'Dataset-A1'!A:D,4,FALSE)</f>
        <v>CN</v>
      </c>
      <c r="N1979">
        <f t="shared" si="91"/>
        <v>5</v>
      </c>
      <c r="O1979">
        <f t="shared" si="92"/>
        <v>247</v>
      </c>
    </row>
    <row r="1980" spans="1:15">
      <c r="A1980" s="1">
        <v>50034441</v>
      </c>
      <c r="B1980" s="5">
        <v>12782545</v>
      </c>
      <c r="C1980" s="7">
        <v>43066</v>
      </c>
      <c r="D1980" s="7">
        <v>43069</v>
      </c>
      <c r="E1980" s="5" t="s">
        <v>23</v>
      </c>
      <c r="F1980" s="5">
        <v>225</v>
      </c>
      <c r="G1980" s="5">
        <v>116</v>
      </c>
      <c r="H1980" s="5" t="s">
        <v>32</v>
      </c>
      <c r="I1980" s="5">
        <v>3</v>
      </c>
      <c r="J1980">
        <f xml:space="preserve"> VLOOKUP(B1980,'Dataset-A1'!A:C,3,FALSE)</f>
        <v>1</v>
      </c>
      <c r="K1980">
        <f xml:space="preserve"> YEAR('Dataset-A2'!D1980)</f>
        <v>2017</v>
      </c>
      <c r="L1980">
        <f t="shared" si="90"/>
        <v>11</v>
      </c>
      <c r="M1980" t="str">
        <f xml:space="preserve"> VLOOKUP(B1980,'Dataset-A1'!A:D,4,FALSE)</f>
        <v>CN</v>
      </c>
      <c r="N1980">
        <f t="shared" si="91"/>
        <v>3</v>
      </c>
      <c r="O1980">
        <f t="shared" si="92"/>
        <v>109</v>
      </c>
    </row>
    <row r="1981" spans="1:15">
      <c r="A1981" s="1">
        <v>50034451</v>
      </c>
      <c r="B1981" s="5">
        <v>18448651</v>
      </c>
      <c r="C1981" s="7">
        <v>43303</v>
      </c>
      <c r="D1981" s="7">
        <v>43309</v>
      </c>
      <c r="E1981" s="5" t="s">
        <v>28</v>
      </c>
      <c r="F1981" s="5">
        <v>141</v>
      </c>
      <c r="G1981" s="5">
        <v>37</v>
      </c>
      <c r="H1981" s="5" t="s">
        <v>32</v>
      </c>
      <c r="I1981" s="5">
        <v>3</v>
      </c>
      <c r="J1981">
        <f xml:space="preserve"> VLOOKUP(B1981,'Dataset-A1'!A:C,3,FALSE)</f>
        <v>1</v>
      </c>
      <c r="K1981">
        <f xml:space="preserve"> YEAR('Dataset-A2'!D1981)</f>
        <v>2018</v>
      </c>
      <c r="L1981">
        <f t="shared" si="90"/>
        <v>7</v>
      </c>
      <c r="M1981" t="str">
        <f xml:space="preserve"> VLOOKUP(B1981,'Dataset-A1'!A:D,4,FALSE)</f>
        <v>EN</v>
      </c>
      <c r="N1981">
        <f t="shared" si="91"/>
        <v>6</v>
      </c>
      <c r="O1981">
        <f t="shared" si="92"/>
        <v>104</v>
      </c>
    </row>
    <row r="1982" spans="1:15">
      <c r="A1982" s="1">
        <v>50034471</v>
      </c>
      <c r="B1982" s="5">
        <v>20755752</v>
      </c>
      <c r="C1982" s="7">
        <v>43351</v>
      </c>
      <c r="D1982" s="7">
        <v>43354</v>
      </c>
      <c r="E1982" s="5" t="s">
        <v>28</v>
      </c>
      <c r="F1982" s="5">
        <v>317</v>
      </c>
      <c r="G1982" s="5">
        <v>173</v>
      </c>
      <c r="H1982" s="5" t="s">
        <v>25</v>
      </c>
      <c r="I1982" s="5">
        <v>6</v>
      </c>
      <c r="J1982">
        <f xml:space="preserve"> VLOOKUP(B1982,'Dataset-A1'!A:C,3,FALSE)</f>
        <v>0</v>
      </c>
      <c r="K1982">
        <f xml:space="preserve"> YEAR('Dataset-A2'!D1982)</f>
        <v>2018</v>
      </c>
      <c r="L1982">
        <f t="shared" si="90"/>
        <v>9</v>
      </c>
      <c r="M1982" t="str">
        <f xml:space="preserve"> VLOOKUP(B1982,'Dataset-A1'!A:D,4,FALSE)</f>
        <v>CN</v>
      </c>
      <c r="N1982">
        <f t="shared" si="91"/>
        <v>3</v>
      </c>
      <c r="O1982">
        <f t="shared" si="92"/>
        <v>144</v>
      </c>
    </row>
    <row r="1983" spans="1:15">
      <c r="A1983" s="1">
        <v>50034481</v>
      </c>
      <c r="B1983" s="5">
        <v>12644704</v>
      </c>
      <c r="C1983" s="7">
        <v>43250</v>
      </c>
      <c r="D1983" s="7">
        <v>43253</v>
      </c>
      <c r="E1983" s="5" t="s">
        <v>33</v>
      </c>
      <c r="F1983" s="5">
        <v>231</v>
      </c>
      <c r="G1983" s="5">
        <v>107</v>
      </c>
      <c r="H1983" s="5" t="s">
        <v>27</v>
      </c>
      <c r="I1983" s="5">
        <v>5</v>
      </c>
      <c r="J1983">
        <f xml:space="preserve"> VLOOKUP(B1983,'Dataset-A1'!A:C,3,FALSE)</f>
        <v>1</v>
      </c>
      <c r="K1983">
        <f xml:space="preserve"> YEAR('Dataset-A2'!D1983)</f>
        <v>2018</v>
      </c>
      <c r="L1983">
        <f t="shared" si="90"/>
        <v>6</v>
      </c>
      <c r="M1983" t="str">
        <f xml:space="preserve"> VLOOKUP(B1983,'Dataset-A1'!A:D,4,FALSE)</f>
        <v>CN</v>
      </c>
      <c r="N1983">
        <f t="shared" si="91"/>
        <v>3</v>
      </c>
      <c r="O1983">
        <f t="shared" si="92"/>
        <v>124</v>
      </c>
    </row>
    <row r="1984" spans="1:15">
      <c r="A1984" s="1">
        <v>50034491</v>
      </c>
      <c r="B1984" s="5">
        <v>21164093</v>
      </c>
      <c r="C1984" s="7">
        <v>43113</v>
      </c>
      <c r="D1984" s="7">
        <v>43115</v>
      </c>
      <c r="E1984" s="5" t="s">
        <v>29</v>
      </c>
      <c r="F1984" s="5">
        <v>1349</v>
      </c>
      <c r="G1984" s="5">
        <v>574</v>
      </c>
      <c r="H1984" s="5" t="s">
        <v>27</v>
      </c>
      <c r="I1984" s="5">
        <v>1</v>
      </c>
      <c r="J1984">
        <f xml:space="preserve"> VLOOKUP(B1984,'Dataset-A1'!A:C,3,FALSE)</f>
        <v>1</v>
      </c>
      <c r="K1984">
        <f xml:space="preserve"> YEAR('Dataset-A2'!D1984)</f>
        <v>2018</v>
      </c>
      <c r="L1984">
        <f t="shared" si="90"/>
        <v>1</v>
      </c>
      <c r="M1984" t="str">
        <f xml:space="preserve"> VLOOKUP(B1984,'Dataset-A1'!A:D,4,FALSE)</f>
        <v>EN</v>
      </c>
      <c r="N1984">
        <f t="shared" si="91"/>
        <v>2</v>
      </c>
      <c r="O1984">
        <f t="shared" si="92"/>
        <v>775</v>
      </c>
    </row>
    <row r="1985" spans="1:15">
      <c r="A1985" s="1">
        <v>50034541</v>
      </c>
      <c r="B1985" s="5">
        <v>21164895</v>
      </c>
      <c r="C1985" s="7">
        <v>43382</v>
      </c>
      <c r="D1985" s="7">
        <v>43387</v>
      </c>
      <c r="E1985" s="5" t="s">
        <v>28</v>
      </c>
      <c r="F1985" s="5">
        <v>226</v>
      </c>
      <c r="G1985" s="5">
        <v>145</v>
      </c>
      <c r="H1985" s="5" t="s">
        <v>27</v>
      </c>
      <c r="I1985" s="5">
        <v>10</v>
      </c>
      <c r="J1985">
        <f xml:space="preserve"> VLOOKUP(B1985,'Dataset-A1'!A:C,3,FALSE)</f>
        <v>0</v>
      </c>
      <c r="K1985">
        <f xml:space="preserve"> YEAR('Dataset-A2'!D1985)</f>
        <v>2018</v>
      </c>
      <c r="L1985">
        <f t="shared" si="90"/>
        <v>10</v>
      </c>
      <c r="M1985" t="str">
        <f xml:space="preserve"> VLOOKUP(B1985,'Dataset-A1'!A:D,4,FALSE)</f>
        <v>EN</v>
      </c>
      <c r="N1985">
        <f t="shared" si="91"/>
        <v>5</v>
      </c>
      <c r="O1985">
        <f t="shared" si="92"/>
        <v>81</v>
      </c>
    </row>
    <row r="1986" spans="1:15">
      <c r="A1986" s="1">
        <v>50034561</v>
      </c>
      <c r="B1986" s="5">
        <v>21168388</v>
      </c>
      <c r="C1986" s="7">
        <v>43271</v>
      </c>
      <c r="D1986" s="7">
        <v>43272</v>
      </c>
      <c r="E1986" s="5" t="s">
        <v>33</v>
      </c>
      <c r="F1986" s="5">
        <v>520</v>
      </c>
      <c r="G1986" s="5">
        <v>274</v>
      </c>
      <c r="H1986" s="5" t="s">
        <v>25</v>
      </c>
      <c r="I1986" s="5">
        <v>7</v>
      </c>
      <c r="J1986">
        <f xml:space="preserve"> VLOOKUP(B1986,'Dataset-A1'!A:C,3,FALSE)</f>
        <v>0</v>
      </c>
      <c r="K1986">
        <f xml:space="preserve"> YEAR('Dataset-A2'!D1986)</f>
        <v>2018</v>
      </c>
      <c r="L1986">
        <f t="shared" si="90"/>
        <v>6</v>
      </c>
      <c r="M1986" t="str">
        <f xml:space="preserve"> VLOOKUP(B1986,'Dataset-A1'!A:D,4,FALSE)</f>
        <v>EN</v>
      </c>
      <c r="N1986">
        <f t="shared" si="91"/>
        <v>1</v>
      </c>
      <c r="O1986">
        <f t="shared" si="92"/>
        <v>246</v>
      </c>
    </row>
    <row r="1987" spans="1:15">
      <c r="A1987" s="1">
        <v>50034581</v>
      </c>
      <c r="B1987" s="5">
        <v>12324366</v>
      </c>
      <c r="C1987" s="7">
        <v>43203</v>
      </c>
      <c r="D1987" s="7">
        <v>43203</v>
      </c>
      <c r="E1987" s="5" t="s">
        <v>23</v>
      </c>
      <c r="F1987" s="5">
        <v>414</v>
      </c>
      <c r="G1987" s="5">
        <v>178</v>
      </c>
      <c r="H1987" s="5" t="s">
        <v>25</v>
      </c>
      <c r="I1987" s="5">
        <v>1</v>
      </c>
      <c r="J1987">
        <f xml:space="preserve"> VLOOKUP(B1987,'Dataset-A1'!A:C,3,FALSE)</f>
        <v>1</v>
      </c>
      <c r="K1987">
        <f xml:space="preserve"> YEAR('Dataset-A2'!D1987)</f>
        <v>2018</v>
      </c>
      <c r="L1987">
        <f t="shared" ref="L1987:L2050" si="93">MONTH(D1987)</f>
        <v>4</v>
      </c>
      <c r="M1987" t="str">
        <f xml:space="preserve"> VLOOKUP(B1987,'Dataset-A1'!A:D,4,FALSE)</f>
        <v>CN</v>
      </c>
      <c r="N1987">
        <f t="shared" ref="N1987:N2050" si="94">D1987-C1987</f>
        <v>0</v>
      </c>
      <c r="O1987">
        <f t="shared" ref="O1987:O2050" si="95" xml:space="preserve"> F1987-G1987</f>
        <v>236</v>
      </c>
    </row>
    <row r="1988" spans="1:15">
      <c r="A1988" s="1">
        <v>50034601</v>
      </c>
      <c r="B1988" s="5">
        <v>7310534</v>
      </c>
      <c r="C1988" s="7">
        <v>43261</v>
      </c>
      <c r="D1988" s="7">
        <v>43265</v>
      </c>
      <c r="E1988" s="5" t="s">
        <v>29</v>
      </c>
      <c r="F1988" s="5">
        <v>312</v>
      </c>
      <c r="G1988" s="5">
        <v>66</v>
      </c>
      <c r="H1988" s="5" t="s">
        <v>27</v>
      </c>
      <c r="I1988" s="5">
        <v>8</v>
      </c>
      <c r="J1988">
        <f xml:space="preserve"> VLOOKUP(B1988,'Dataset-A1'!A:C,3,FALSE)</f>
        <v>1</v>
      </c>
      <c r="K1988">
        <f xml:space="preserve"> YEAR('Dataset-A2'!D1988)</f>
        <v>2018</v>
      </c>
      <c r="L1988">
        <f t="shared" si="93"/>
        <v>6</v>
      </c>
      <c r="M1988" t="str">
        <f xml:space="preserve"> VLOOKUP(B1988,'Dataset-A1'!A:D,4,FALSE)</f>
        <v>OT</v>
      </c>
      <c r="N1988">
        <f t="shared" si="94"/>
        <v>4</v>
      </c>
      <c r="O1988">
        <f t="shared" si="95"/>
        <v>246</v>
      </c>
    </row>
    <row r="1989" spans="1:15">
      <c r="A1989" s="1">
        <v>50034611</v>
      </c>
      <c r="B1989" s="5">
        <v>21163941</v>
      </c>
      <c r="C1989" s="7">
        <v>43273</v>
      </c>
      <c r="D1989" s="7">
        <v>43275</v>
      </c>
      <c r="E1989" s="5" t="s">
        <v>29</v>
      </c>
      <c r="F1989" s="5">
        <v>3017</v>
      </c>
      <c r="G1989" s="5">
        <v>607</v>
      </c>
      <c r="H1989" s="5" t="s">
        <v>25</v>
      </c>
      <c r="I1989" s="5">
        <v>16</v>
      </c>
      <c r="J1989">
        <f xml:space="preserve"> VLOOKUP(B1989,'Dataset-A1'!A:C,3,FALSE)</f>
        <v>1</v>
      </c>
      <c r="K1989">
        <f xml:space="preserve"> YEAR('Dataset-A2'!D1989)</f>
        <v>2018</v>
      </c>
      <c r="L1989">
        <f t="shared" si="93"/>
        <v>6</v>
      </c>
      <c r="M1989" t="str">
        <f xml:space="preserve"> VLOOKUP(B1989,'Dataset-A1'!A:D,4,FALSE)</f>
        <v>CN</v>
      </c>
      <c r="N1989">
        <f t="shared" si="94"/>
        <v>2</v>
      </c>
      <c r="O1989">
        <f t="shared" si="95"/>
        <v>2410</v>
      </c>
    </row>
    <row r="1990" spans="1:15">
      <c r="A1990" s="1">
        <v>50034621</v>
      </c>
      <c r="B1990" s="5">
        <v>4981702</v>
      </c>
      <c r="C1990" s="7">
        <v>43290</v>
      </c>
      <c r="D1990" s="7">
        <v>43293</v>
      </c>
      <c r="E1990" s="5" t="s">
        <v>29</v>
      </c>
      <c r="F1990" s="5">
        <v>1495</v>
      </c>
      <c r="G1990" s="5">
        <v>330</v>
      </c>
      <c r="H1990" s="5" t="s">
        <v>32</v>
      </c>
      <c r="I1990" s="5">
        <v>1</v>
      </c>
      <c r="J1990">
        <f xml:space="preserve"> VLOOKUP(B1990,'Dataset-A1'!A:C,3,FALSE)</f>
        <v>1</v>
      </c>
      <c r="K1990">
        <f xml:space="preserve"> YEAR('Dataset-A2'!D1990)</f>
        <v>2018</v>
      </c>
      <c r="L1990">
        <f t="shared" si="93"/>
        <v>7</v>
      </c>
      <c r="M1990" t="str">
        <f xml:space="preserve"> VLOOKUP(B1990,'Dataset-A1'!A:D,4,FALSE)</f>
        <v>CN</v>
      </c>
      <c r="N1990">
        <f t="shared" si="94"/>
        <v>3</v>
      </c>
      <c r="O1990">
        <f t="shared" si="95"/>
        <v>1165</v>
      </c>
    </row>
    <row r="1991" spans="1:15">
      <c r="A1991" s="1">
        <v>50034631</v>
      </c>
      <c r="B1991" s="5">
        <v>21165878</v>
      </c>
      <c r="C1991" s="7">
        <v>43207</v>
      </c>
      <c r="D1991" s="7">
        <v>43209</v>
      </c>
      <c r="E1991" s="5" t="s">
        <v>29</v>
      </c>
      <c r="F1991" s="5">
        <v>293</v>
      </c>
      <c r="G1991" s="5">
        <v>113</v>
      </c>
      <c r="H1991" s="5" t="s">
        <v>30</v>
      </c>
      <c r="I1991" s="5">
        <v>2</v>
      </c>
      <c r="J1991">
        <f xml:space="preserve"> VLOOKUP(B1991,'Dataset-A1'!A:C,3,FALSE)</f>
        <v>1</v>
      </c>
      <c r="K1991">
        <f xml:space="preserve"> YEAR('Dataset-A2'!D1991)</f>
        <v>2018</v>
      </c>
      <c r="L1991">
        <f t="shared" si="93"/>
        <v>4</v>
      </c>
      <c r="M1991" t="str">
        <f xml:space="preserve"> VLOOKUP(B1991,'Dataset-A1'!A:D,4,FALSE)</f>
        <v>EN</v>
      </c>
      <c r="N1991">
        <f t="shared" si="94"/>
        <v>2</v>
      </c>
      <c r="O1991">
        <f t="shared" si="95"/>
        <v>180</v>
      </c>
    </row>
    <row r="1992" spans="1:15">
      <c r="A1992" s="1">
        <v>50034681</v>
      </c>
      <c r="B1992" s="5">
        <v>21117023</v>
      </c>
      <c r="C1992" s="7">
        <v>43178</v>
      </c>
      <c r="D1992" s="7">
        <v>43178</v>
      </c>
      <c r="E1992" s="5" t="s">
        <v>33</v>
      </c>
      <c r="F1992" s="5">
        <v>249</v>
      </c>
      <c r="G1992" s="5">
        <v>139</v>
      </c>
      <c r="H1992" s="5" t="s">
        <v>27</v>
      </c>
      <c r="I1992" s="5">
        <v>10</v>
      </c>
      <c r="J1992">
        <f xml:space="preserve"> VLOOKUP(B1992,'Dataset-A1'!A:C,3,FALSE)</f>
        <v>1</v>
      </c>
      <c r="K1992">
        <f xml:space="preserve"> YEAR('Dataset-A2'!D1992)</f>
        <v>2018</v>
      </c>
      <c r="L1992">
        <f t="shared" si="93"/>
        <v>3</v>
      </c>
      <c r="M1992" t="str">
        <f xml:space="preserve"> VLOOKUP(B1992,'Dataset-A1'!A:D,4,FALSE)</f>
        <v>CN</v>
      </c>
      <c r="N1992">
        <f t="shared" si="94"/>
        <v>0</v>
      </c>
      <c r="O1992">
        <f t="shared" si="95"/>
        <v>110</v>
      </c>
    </row>
    <row r="1993" spans="1:15">
      <c r="A1993" s="1">
        <v>50034711</v>
      </c>
      <c r="B1993" s="5">
        <v>19415209</v>
      </c>
      <c r="C1993" s="7">
        <v>43282</v>
      </c>
      <c r="D1993" s="7">
        <v>43287</v>
      </c>
      <c r="E1993" s="5" t="s">
        <v>23</v>
      </c>
      <c r="F1993" s="5">
        <v>1400</v>
      </c>
      <c r="G1993" s="5">
        <v>394</v>
      </c>
      <c r="H1993" s="5" t="s">
        <v>27</v>
      </c>
      <c r="I1993" s="5">
        <v>10</v>
      </c>
      <c r="J1993">
        <f xml:space="preserve"> VLOOKUP(B1993,'Dataset-A1'!A:C,3,FALSE)</f>
        <v>1</v>
      </c>
      <c r="K1993">
        <f xml:space="preserve"> YEAR('Dataset-A2'!D1993)</f>
        <v>2018</v>
      </c>
      <c r="L1993">
        <f t="shared" si="93"/>
        <v>7</v>
      </c>
      <c r="M1993" t="str">
        <f xml:space="preserve"> VLOOKUP(B1993,'Dataset-A1'!A:D,4,FALSE)</f>
        <v>EN</v>
      </c>
      <c r="N1993">
        <f t="shared" si="94"/>
        <v>5</v>
      </c>
      <c r="O1993">
        <f t="shared" si="95"/>
        <v>1006</v>
      </c>
    </row>
    <row r="1994" spans="1:15">
      <c r="A1994" s="1">
        <v>50034721</v>
      </c>
      <c r="B1994" s="5">
        <v>20236024</v>
      </c>
      <c r="C1994" s="7">
        <v>43246</v>
      </c>
      <c r="D1994" s="7">
        <v>43252</v>
      </c>
      <c r="E1994" s="5" t="s">
        <v>29</v>
      </c>
      <c r="F1994" s="5">
        <v>154</v>
      </c>
      <c r="G1994" s="5">
        <v>66</v>
      </c>
      <c r="H1994" s="5" t="s">
        <v>27</v>
      </c>
      <c r="I1994" s="5">
        <v>16</v>
      </c>
      <c r="J1994">
        <f xml:space="preserve"> VLOOKUP(B1994,'Dataset-A1'!A:C,3,FALSE)</f>
        <v>1</v>
      </c>
      <c r="K1994">
        <f xml:space="preserve"> YEAR('Dataset-A2'!D1994)</f>
        <v>2018</v>
      </c>
      <c r="L1994">
        <f t="shared" si="93"/>
        <v>6</v>
      </c>
      <c r="M1994" t="str">
        <f xml:space="preserve"> VLOOKUP(B1994,'Dataset-A1'!A:D,4,FALSE)</f>
        <v>OT</v>
      </c>
      <c r="N1994">
        <f t="shared" si="94"/>
        <v>6</v>
      </c>
      <c r="O1994">
        <f t="shared" si="95"/>
        <v>88</v>
      </c>
    </row>
    <row r="1995" spans="1:15">
      <c r="A1995" s="1">
        <v>50034741</v>
      </c>
      <c r="B1995" s="5">
        <v>15256727</v>
      </c>
      <c r="C1995" s="7">
        <v>43407</v>
      </c>
      <c r="D1995" s="7">
        <v>43411</v>
      </c>
      <c r="E1995" s="5" t="s">
        <v>28</v>
      </c>
      <c r="F1995" s="5">
        <v>219</v>
      </c>
      <c r="G1995" s="5">
        <v>63</v>
      </c>
      <c r="H1995" s="5" t="s">
        <v>30</v>
      </c>
      <c r="I1995" s="5">
        <v>6</v>
      </c>
      <c r="J1995">
        <f xml:space="preserve"> VLOOKUP(B1995,'Dataset-A1'!A:C,3,FALSE)</f>
        <v>1</v>
      </c>
      <c r="K1995">
        <f xml:space="preserve"> YEAR('Dataset-A2'!D1995)</f>
        <v>2018</v>
      </c>
      <c r="L1995">
        <f t="shared" si="93"/>
        <v>11</v>
      </c>
      <c r="M1995" t="str">
        <f xml:space="preserve"> VLOOKUP(B1995,'Dataset-A1'!A:D,4,FALSE)</f>
        <v>CN</v>
      </c>
      <c r="N1995">
        <f t="shared" si="94"/>
        <v>4</v>
      </c>
      <c r="O1995">
        <f t="shared" si="95"/>
        <v>156</v>
      </c>
    </row>
    <row r="1996" spans="1:15">
      <c r="A1996" s="1">
        <v>50034761</v>
      </c>
      <c r="B1996" s="5">
        <v>20779421</v>
      </c>
      <c r="C1996" s="7">
        <v>43150</v>
      </c>
      <c r="D1996" s="7">
        <v>43151</v>
      </c>
      <c r="E1996" s="5" t="s">
        <v>29</v>
      </c>
      <c r="F1996" s="5">
        <v>134</v>
      </c>
      <c r="G1996" s="5">
        <v>32</v>
      </c>
      <c r="H1996" s="5" t="s">
        <v>27</v>
      </c>
      <c r="I1996" s="5">
        <v>3</v>
      </c>
      <c r="J1996">
        <f xml:space="preserve"> VLOOKUP(B1996,'Dataset-A1'!A:C,3,FALSE)</f>
        <v>1</v>
      </c>
      <c r="K1996">
        <f xml:space="preserve"> YEAR('Dataset-A2'!D1996)</f>
        <v>2018</v>
      </c>
      <c r="L1996">
        <f t="shared" si="93"/>
        <v>2</v>
      </c>
      <c r="M1996" t="str">
        <f xml:space="preserve"> VLOOKUP(B1996,'Dataset-A1'!A:D,4,FALSE)</f>
        <v>CN</v>
      </c>
      <c r="N1996">
        <f t="shared" si="94"/>
        <v>1</v>
      </c>
      <c r="O1996">
        <f t="shared" si="95"/>
        <v>102</v>
      </c>
    </row>
    <row r="1997" spans="1:15">
      <c r="A1997" s="1">
        <v>50034771</v>
      </c>
      <c r="B1997" s="5">
        <v>6813167</v>
      </c>
      <c r="C1997" s="7">
        <v>43353</v>
      </c>
      <c r="D1997" s="7">
        <v>43355</v>
      </c>
      <c r="E1997" s="5" t="s">
        <v>33</v>
      </c>
      <c r="F1997" s="5">
        <v>402</v>
      </c>
      <c r="G1997" s="5">
        <v>187</v>
      </c>
      <c r="H1997" s="5" t="s">
        <v>27</v>
      </c>
      <c r="I1997" s="5">
        <v>3</v>
      </c>
      <c r="J1997">
        <f xml:space="preserve"> VLOOKUP(B1997,'Dataset-A1'!A:C,3,FALSE)</f>
        <v>1</v>
      </c>
      <c r="K1997">
        <f xml:space="preserve"> YEAR('Dataset-A2'!D1997)</f>
        <v>2018</v>
      </c>
      <c r="L1997">
        <f t="shared" si="93"/>
        <v>9</v>
      </c>
      <c r="M1997" t="str">
        <f xml:space="preserve"> VLOOKUP(B1997,'Dataset-A1'!A:D,4,FALSE)</f>
        <v>CN</v>
      </c>
      <c r="N1997">
        <f t="shared" si="94"/>
        <v>2</v>
      </c>
      <c r="O1997">
        <f t="shared" si="95"/>
        <v>215</v>
      </c>
    </row>
    <row r="1998" spans="1:15">
      <c r="A1998" s="1">
        <v>50034781</v>
      </c>
      <c r="B1998" s="5">
        <v>18360295</v>
      </c>
      <c r="C1998" s="7">
        <v>43235</v>
      </c>
      <c r="D1998" s="7">
        <v>43241</v>
      </c>
      <c r="E1998" s="5" t="s">
        <v>23</v>
      </c>
      <c r="F1998" s="5">
        <v>246</v>
      </c>
      <c r="G1998" s="5">
        <v>63</v>
      </c>
      <c r="H1998" s="5" t="s">
        <v>27</v>
      </c>
      <c r="I1998" s="5">
        <v>2</v>
      </c>
      <c r="J1998">
        <f xml:space="preserve"> VLOOKUP(B1998,'Dataset-A1'!A:C,3,FALSE)</f>
        <v>1</v>
      </c>
      <c r="K1998">
        <f xml:space="preserve"> YEAR('Dataset-A2'!D1998)</f>
        <v>2018</v>
      </c>
      <c r="L1998">
        <f t="shared" si="93"/>
        <v>5</v>
      </c>
      <c r="M1998" t="str">
        <f xml:space="preserve"> VLOOKUP(B1998,'Dataset-A1'!A:D,4,FALSE)</f>
        <v>EN</v>
      </c>
      <c r="N1998">
        <f t="shared" si="94"/>
        <v>6</v>
      </c>
      <c r="O1998">
        <f t="shared" si="95"/>
        <v>183</v>
      </c>
    </row>
    <row r="1999" spans="1:15">
      <c r="A1999" s="1">
        <v>50034791</v>
      </c>
      <c r="B1999" s="5">
        <v>223622</v>
      </c>
      <c r="C1999" s="7">
        <v>43125</v>
      </c>
      <c r="D1999" s="7">
        <v>43129</v>
      </c>
      <c r="E1999" s="5" t="s">
        <v>23</v>
      </c>
      <c r="F1999" s="5">
        <v>4615</v>
      </c>
      <c r="G1999" s="5">
        <v>3015</v>
      </c>
      <c r="H1999" s="5" t="s">
        <v>27</v>
      </c>
      <c r="I1999" s="5">
        <v>4</v>
      </c>
      <c r="J1999">
        <f xml:space="preserve"> VLOOKUP(B1999,'Dataset-A1'!A:C,3,FALSE)</f>
        <v>1</v>
      </c>
      <c r="K1999">
        <f xml:space="preserve"> YEAR('Dataset-A2'!D1999)</f>
        <v>2018</v>
      </c>
      <c r="L1999">
        <f t="shared" si="93"/>
        <v>1</v>
      </c>
      <c r="M1999" t="str">
        <f xml:space="preserve"> VLOOKUP(B1999,'Dataset-A1'!A:D,4,FALSE)</f>
        <v>EN</v>
      </c>
      <c r="N1999">
        <f t="shared" si="94"/>
        <v>4</v>
      </c>
      <c r="O1999">
        <f t="shared" si="95"/>
        <v>1600</v>
      </c>
    </row>
    <row r="2000" spans="1:15">
      <c r="A2000" s="1">
        <v>50034801</v>
      </c>
      <c r="B2000" s="5">
        <v>352076</v>
      </c>
      <c r="C2000" s="7">
        <v>43210</v>
      </c>
      <c r="D2000" s="7">
        <v>43215</v>
      </c>
      <c r="E2000" s="5" t="s">
        <v>29</v>
      </c>
      <c r="F2000" s="5">
        <v>487</v>
      </c>
      <c r="G2000" s="5">
        <v>132</v>
      </c>
      <c r="H2000" s="5" t="s">
        <v>25</v>
      </c>
      <c r="I2000" s="5">
        <v>6</v>
      </c>
      <c r="J2000">
        <f xml:space="preserve"> VLOOKUP(B2000,'Dataset-A1'!A:C,3,FALSE)</f>
        <v>0</v>
      </c>
      <c r="K2000">
        <f xml:space="preserve"> YEAR('Dataset-A2'!D2000)</f>
        <v>2018</v>
      </c>
      <c r="L2000">
        <f t="shared" si="93"/>
        <v>4</v>
      </c>
      <c r="M2000" t="str">
        <f xml:space="preserve"> VLOOKUP(B2000,'Dataset-A1'!A:D,4,FALSE)</f>
        <v>EN</v>
      </c>
      <c r="N2000">
        <f t="shared" si="94"/>
        <v>5</v>
      </c>
      <c r="O2000">
        <f t="shared" si="95"/>
        <v>355</v>
      </c>
    </row>
    <row r="2001" spans="1:15">
      <c r="A2001" s="1">
        <v>50034831</v>
      </c>
      <c r="B2001" s="5">
        <v>21105008</v>
      </c>
      <c r="C2001" s="7">
        <v>43172</v>
      </c>
      <c r="D2001" s="7">
        <v>43175</v>
      </c>
      <c r="E2001" s="5" t="s">
        <v>28</v>
      </c>
      <c r="F2001" s="5">
        <v>566</v>
      </c>
      <c r="G2001" s="5">
        <v>205</v>
      </c>
      <c r="H2001" s="5" t="s">
        <v>30</v>
      </c>
      <c r="I2001" s="5">
        <v>7</v>
      </c>
      <c r="J2001">
        <f xml:space="preserve"> VLOOKUP(B2001,'Dataset-A1'!A:C,3,FALSE)</f>
        <v>1</v>
      </c>
      <c r="K2001">
        <f xml:space="preserve"> YEAR('Dataset-A2'!D2001)</f>
        <v>2018</v>
      </c>
      <c r="L2001">
        <f t="shared" si="93"/>
        <v>3</v>
      </c>
      <c r="M2001" t="str">
        <f xml:space="preserve"> VLOOKUP(B2001,'Dataset-A1'!A:D,4,FALSE)</f>
        <v>CN</v>
      </c>
      <c r="N2001">
        <f t="shared" si="94"/>
        <v>3</v>
      </c>
      <c r="O2001">
        <f t="shared" si="95"/>
        <v>361</v>
      </c>
    </row>
    <row r="2002" spans="1:15">
      <c r="A2002" s="1">
        <v>50034841</v>
      </c>
      <c r="B2002" s="5">
        <v>4728925</v>
      </c>
      <c r="C2002" s="7">
        <v>43237</v>
      </c>
      <c r="D2002" s="7">
        <v>43240</v>
      </c>
      <c r="E2002" s="5" t="s">
        <v>23</v>
      </c>
      <c r="F2002" s="5">
        <v>665</v>
      </c>
      <c r="G2002" s="5">
        <v>182</v>
      </c>
      <c r="H2002" s="5" t="s">
        <v>27</v>
      </c>
      <c r="I2002" s="5">
        <v>5</v>
      </c>
      <c r="J2002">
        <f xml:space="preserve"> VLOOKUP(B2002,'Dataset-A1'!A:C,3,FALSE)</f>
        <v>1</v>
      </c>
      <c r="K2002">
        <f xml:space="preserve"> YEAR('Dataset-A2'!D2002)</f>
        <v>2018</v>
      </c>
      <c r="L2002">
        <f t="shared" si="93"/>
        <v>5</v>
      </c>
      <c r="M2002" t="str">
        <f xml:space="preserve"> VLOOKUP(B2002,'Dataset-A1'!A:D,4,FALSE)</f>
        <v>CN</v>
      </c>
      <c r="N2002">
        <f t="shared" si="94"/>
        <v>3</v>
      </c>
      <c r="O2002">
        <f t="shared" si="95"/>
        <v>483</v>
      </c>
    </row>
    <row r="2003" spans="1:15">
      <c r="A2003" s="1">
        <v>50034861</v>
      </c>
      <c r="B2003" s="5">
        <v>21164551</v>
      </c>
      <c r="C2003" s="7">
        <v>43255</v>
      </c>
      <c r="D2003" s="7">
        <v>43255</v>
      </c>
      <c r="E2003" s="5" t="s">
        <v>29</v>
      </c>
      <c r="F2003" s="5">
        <v>211</v>
      </c>
      <c r="G2003" s="5">
        <v>121</v>
      </c>
      <c r="H2003" s="5" t="s">
        <v>30</v>
      </c>
      <c r="I2003" s="5">
        <v>2</v>
      </c>
      <c r="J2003">
        <f xml:space="preserve"> VLOOKUP(B2003,'Dataset-A1'!A:C,3,FALSE)</f>
        <v>1</v>
      </c>
      <c r="K2003">
        <f xml:space="preserve"> YEAR('Dataset-A2'!D2003)</f>
        <v>2018</v>
      </c>
      <c r="L2003">
        <f t="shared" si="93"/>
        <v>6</v>
      </c>
      <c r="M2003" t="str">
        <f xml:space="preserve"> VLOOKUP(B2003,'Dataset-A1'!A:D,4,FALSE)</f>
        <v>OT</v>
      </c>
      <c r="N2003">
        <f t="shared" si="94"/>
        <v>0</v>
      </c>
      <c r="O2003">
        <f t="shared" si="95"/>
        <v>90</v>
      </c>
    </row>
    <row r="2004" spans="1:15">
      <c r="A2004" s="1">
        <v>50034871</v>
      </c>
      <c r="B2004" s="5">
        <v>17296600</v>
      </c>
      <c r="C2004" s="7">
        <v>43304</v>
      </c>
      <c r="D2004" s="7">
        <v>43310</v>
      </c>
      <c r="E2004" s="5" t="s">
        <v>23</v>
      </c>
      <c r="F2004" s="5">
        <v>307</v>
      </c>
      <c r="G2004" s="5">
        <v>86</v>
      </c>
      <c r="H2004" s="5" t="s">
        <v>30</v>
      </c>
      <c r="I2004" s="5">
        <v>4</v>
      </c>
      <c r="J2004">
        <f xml:space="preserve"> VLOOKUP(B2004,'Dataset-A1'!A:C,3,FALSE)</f>
        <v>0</v>
      </c>
      <c r="K2004">
        <f xml:space="preserve"> YEAR('Dataset-A2'!D2004)</f>
        <v>2018</v>
      </c>
      <c r="L2004">
        <f t="shared" si="93"/>
        <v>7</v>
      </c>
      <c r="M2004" t="str">
        <f xml:space="preserve"> VLOOKUP(B2004,'Dataset-A1'!A:D,4,FALSE)</f>
        <v>CN</v>
      </c>
      <c r="N2004">
        <f t="shared" si="94"/>
        <v>6</v>
      </c>
      <c r="O2004">
        <f t="shared" si="95"/>
        <v>221</v>
      </c>
    </row>
    <row r="2005" spans="1:15">
      <c r="A2005" s="1">
        <v>50034881</v>
      </c>
      <c r="B2005" s="5">
        <v>387415</v>
      </c>
      <c r="C2005" s="7">
        <v>43108</v>
      </c>
      <c r="D2005" s="7">
        <v>43112</v>
      </c>
      <c r="E2005" s="5" t="s">
        <v>29</v>
      </c>
      <c r="F2005" s="5">
        <v>386</v>
      </c>
      <c r="G2005" s="5">
        <v>78</v>
      </c>
      <c r="H2005" s="5" t="s">
        <v>27</v>
      </c>
      <c r="I2005" s="5">
        <v>13</v>
      </c>
      <c r="J2005">
        <f xml:space="preserve"> VLOOKUP(B2005,'Dataset-A1'!A:C,3,FALSE)</f>
        <v>1</v>
      </c>
      <c r="K2005">
        <f xml:space="preserve"> YEAR('Dataset-A2'!D2005)</f>
        <v>2018</v>
      </c>
      <c r="L2005">
        <f t="shared" si="93"/>
        <v>1</v>
      </c>
      <c r="M2005" t="str">
        <f xml:space="preserve"> VLOOKUP(B2005,'Dataset-A1'!A:D,4,FALSE)</f>
        <v>OT</v>
      </c>
      <c r="N2005">
        <f t="shared" si="94"/>
        <v>4</v>
      </c>
      <c r="O2005">
        <f t="shared" si="95"/>
        <v>308</v>
      </c>
    </row>
    <row r="2006" spans="1:15">
      <c r="A2006" s="1">
        <v>50034901</v>
      </c>
      <c r="B2006" s="5">
        <v>21162499</v>
      </c>
      <c r="C2006" s="7">
        <v>43143</v>
      </c>
      <c r="D2006" s="7">
        <v>43146</v>
      </c>
      <c r="E2006" s="5" t="s">
        <v>28</v>
      </c>
      <c r="F2006" s="5">
        <v>219</v>
      </c>
      <c r="G2006" s="5">
        <v>76</v>
      </c>
      <c r="H2006" s="5" t="s">
        <v>27</v>
      </c>
      <c r="I2006" s="5">
        <v>2</v>
      </c>
      <c r="J2006">
        <f xml:space="preserve"> VLOOKUP(B2006,'Dataset-A1'!A:C,3,FALSE)</f>
        <v>0</v>
      </c>
      <c r="K2006">
        <f xml:space="preserve"> YEAR('Dataset-A2'!D2006)</f>
        <v>2018</v>
      </c>
      <c r="L2006">
        <f t="shared" si="93"/>
        <v>2</v>
      </c>
      <c r="M2006" t="str">
        <f xml:space="preserve"> VLOOKUP(B2006,'Dataset-A1'!A:D,4,FALSE)</f>
        <v>CN</v>
      </c>
      <c r="N2006">
        <f t="shared" si="94"/>
        <v>3</v>
      </c>
      <c r="O2006">
        <f t="shared" si="95"/>
        <v>143</v>
      </c>
    </row>
    <row r="2007" spans="1:15">
      <c r="A2007" s="1">
        <v>50034911</v>
      </c>
      <c r="B2007" s="5">
        <v>21167577</v>
      </c>
      <c r="C2007" s="7">
        <v>43259</v>
      </c>
      <c r="D2007" s="7">
        <v>43261</v>
      </c>
      <c r="E2007" s="5" t="s">
        <v>28</v>
      </c>
      <c r="F2007" s="5">
        <v>302</v>
      </c>
      <c r="G2007" s="5">
        <v>73</v>
      </c>
      <c r="H2007" s="5" t="s">
        <v>30</v>
      </c>
      <c r="I2007" s="5">
        <v>2</v>
      </c>
      <c r="J2007">
        <f xml:space="preserve"> VLOOKUP(B2007,'Dataset-A1'!A:C,3,FALSE)</f>
        <v>0</v>
      </c>
      <c r="K2007">
        <f xml:space="preserve"> YEAR('Dataset-A2'!D2007)</f>
        <v>2018</v>
      </c>
      <c r="L2007">
        <f t="shared" si="93"/>
        <v>6</v>
      </c>
      <c r="M2007" t="str">
        <f xml:space="preserve"> VLOOKUP(B2007,'Dataset-A1'!A:D,4,FALSE)</f>
        <v>OT</v>
      </c>
      <c r="N2007">
        <f t="shared" si="94"/>
        <v>2</v>
      </c>
      <c r="O2007">
        <f t="shared" si="95"/>
        <v>229</v>
      </c>
    </row>
    <row r="2008" spans="1:15">
      <c r="A2008" s="1">
        <v>50034931</v>
      </c>
      <c r="B2008" s="5">
        <v>21169180</v>
      </c>
      <c r="C2008" s="7">
        <v>43224</v>
      </c>
      <c r="D2008" s="7">
        <v>43229</v>
      </c>
      <c r="E2008" s="5" t="s">
        <v>33</v>
      </c>
      <c r="F2008" s="5">
        <v>184</v>
      </c>
      <c r="G2008" s="5">
        <v>121</v>
      </c>
      <c r="H2008" s="5" t="s">
        <v>30</v>
      </c>
      <c r="I2008" s="5">
        <v>4</v>
      </c>
      <c r="J2008">
        <f xml:space="preserve"> VLOOKUP(B2008,'Dataset-A1'!A:C,3,FALSE)</f>
        <v>0</v>
      </c>
      <c r="K2008">
        <f xml:space="preserve"> YEAR('Dataset-A2'!D2008)</f>
        <v>2018</v>
      </c>
      <c r="L2008">
        <f t="shared" si="93"/>
        <v>5</v>
      </c>
      <c r="M2008" t="str">
        <f xml:space="preserve"> VLOOKUP(B2008,'Dataset-A1'!A:D,4,FALSE)</f>
        <v>CN</v>
      </c>
      <c r="N2008">
        <f t="shared" si="94"/>
        <v>5</v>
      </c>
      <c r="O2008">
        <f t="shared" si="95"/>
        <v>63</v>
      </c>
    </row>
    <row r="2009" spans="1:15">
      <c r="A2009" s="1">
        <v>50034951</v>
      </c>
      <c r="B2009" s="5">
        <v>13075959</v>
      </c>
      <c r="C2009" s="7">
        <v>43371</v>
      </c>
      <c r="D2009" s="7">
        <v>43374</v>
      </c>
      <c r="E2009" s="5" t="s">
        <v>29</v>
      </c>
      <c r="F2009" s="5">
        <v>449</v>
      </c>
      <c r="G2009" s="5">
        <v>157</v>
      </c>
      <c r="H2009" s="5" t="s">
        <v>30</v>
      </c>
      <c r="I2009" s="5">
        <v>3</v>
      </c>
      <c r="J2009">
        <f xml:space="preserve"> VLOOKUP(B2009,'Dataset-A1'!A:C,3,FALSE)</f>
        <v>1</v>
      </c>
      <c r="K2009">
        <f xml:space="preserve"> YEAR('Dataset-A2'!D2009)</f>
        <v>2018</v>
      </c>
      <c r="L2009">
        <f t="shared" si="93"/>
        <v>10</v>
      </c>
      <c r="M2009" t="str">
        <f xml:space="preserve"> VLOOKUP(B2009,'Dataset-A1'!A:D,4,FALSE)</f>
        <v>EN</v>
      </c>
      <c r="N2009">
        <f t="shared" si="94"/>
        <v>3</v>
      </c>
      <c r="O2009">
        <f t="shared" si="95"/>
        <v>292</v>
      </c>
    </row>
    <row r="2010" spans="1:15">
      <c r="A2010" s="1">
        <v>50034961</v>
      </c>
      <c r="B2010" s="5">
        <v>13824289</v>
      </c>
      <c r="C2010" s="7">
        <v>43329</v>
      </c>
      <c r="D2010" s="7">
        <v>43331</v>
      </c>
      <c r="E2010" s="5" t="s">
        <v>28</v>
      </c>
      <c r="F2010" s="5">
        <v>203</v>
      </c>
      <c r="G2010" s="5">
        <v>61</v>
      </c>
      <c r="H2010" s="5" t="s">
        <v>27</v>
      </c>
      <c r="I2010" s="5">
        <v>3</v>
      </c>
      <c r="J2010">
        <f xml:space="preserve"> VLOOKUP(B2010,'Dataset-A1'!A:C,3,FALSE)</f>
        <v>1</v>
      </c>
      <c r="K2010">
        <f xml:space="preserve"> YEAR('Dataset-A2'!D2010)</f>
        <v>2018</v>
      </c>
      <c r="L2010">
        <f t="shared" si="93"/>
        <v>8</v>
      </c>
      <c r="M2010" t="str">
        <f xml:space="preserve"> VLOOKUP(B2010,'Dataset-A1'!A:D,4,FALSE)</f>
        <v>EN</v>
      </c>
      <c r="N2010">
        <f t="shared" si="94"/>
        <v>2</v>
      </c>
      <c r="O2010">
        <f t="shared" si="95"/>
        <v>142</v>
      </c>
    </row>
    <row r="2011" spans="1:15">
      <c r="A2011" s="1">
        <v>50034971</v>
      </c>
      <c r="B2011" s="5">
        <v>336184</v>
      </c>
      <c r="C2011" s="7">
        <v>43292</v>
      </c>
      <c r="D2011" s="7">
        <v>43292</v>
      </c>
      <c r="E2011" s="5" t="s">
        <v>33</v>
      </c>
      <c r="F2011" s="5">
        <v>175</v>
      </c>
      <c r="G2011" s="5">
        <v>59</v>
      </c>
      <c r="H2011" s="5" t="s">
        <v>30</v>
      </c>
      <c r="I2011" s="5">
        <v>16</v>
      </c>
      <c r="J2011">
        <f xml:space="preserve"> VLOOKUP(B2011,'Dataset-A1'!A:C,3,FALSE)</f>
        <v>0</v>
      </c>
      <c r="K2011">
        <f xml:space="preserve"> YEAR('Dataset-A2'!D2011)</f>
        <v>2018</v>
      </c>
      <c r="L2011">
        <f t="shared" si="93"/>
        <v>7</v>
      </c>
      <c r="M2011" t="str">
        <f xml:space="preserve"> VLOOKUP(B2011,'Dataset-A1'!A:D,4,FALSE)</f>
        <v>CN</v>
      </c>
      <c r="N2011">
        <f t="shared" si="94"/>
        <v>0</v>
      </c>
      <c r="O2011">
        <f t="shared" si="95"/>
        <v>116</v>
      </c>
    </row>
    <row r="2012" spans="1:15">
      <c r="A2012" s="1">
        <v>50034981</v>
      </c>
      <c r="B2012" s="5">
        <v>4167306</v>
      </c>
      <c r="C2012" s="7">
        <v>43093</v>
      </c>
      <c r="D2012" s="7">
        <v>43096</v>
      </c>
      <c r="E2012" s="5" t="s">
        <v>33</v>
      </c>
      <c r="F2012" s="5">
        <v>425</v>
      </c>
      <c r="G2012" s="5">
        <v>178</v>
      </c>
      <c r="H2012" s="5" t="s">
        <v>25</v>
      </c>
      <c r="I2012" s="5">
        <v>1</v>
      </c>
      <c r="J2012">
        <f xml:space="preserve"> VLOOKUP(B2012,'Dataset-A1'!A:C,3,FALSE)</f>
        <v>1</v>
      </c>
      <c r="K2012">
        <f xml:space="preserve"> YEAR('Dataset-A2'!D2012)</f>
        <v>2017</v>
      </c>
      <c r="L2012">
        <f t="shared" si="93"/>
        <v>12</v>
      </c>
      <c r="M2012" t="str">
        <f xml:space="preserve"> VLOOKUP(B2012,'Dataset-A1'!A:D,4,FALSE)</f>
        <v>OT</v>
      </c>
      <c r="N2012">
        <f t="shared" si="94"/>
        <v>3</v>
      </c>
      <c r="O2012">
        <f t="shared" si="95"/>
        <v>247</v>
      </c>
    </row>
    <row r="2013" spans="1:15">
      <c r="A2013" s="1">
        <v>50035021</v>
      </c>
      <c r="B2013" s="5">
        <v>5449310</v>
      </c>
      <c r="C2013" s="7">
        <v>43113</v>
      </c>
      <c r="D2013" s="7">
        <v>43119</v>
      </c>
      <c r="E2013" s="5" t="s">
        <v>28</v>
      </c>
      <c r="F2013" s="5">
        <v>140</v>
      </c>
      <c r="G2013" s="5">
        <v>85</v>
      </c>
      <c r="H2013" s="5" t="s">
        <v>27</v>
      </c>
      <c r="I2013" s="5">
        <v>1</v>
      </c>
      <c r="J2013">
        <f xml:space="preserve"> VLOOKUP(B2013,'Dataset-A1'!A:C,3,FALSE)</f>
        <v>0</v>
      </c>
      <c r="K2013">
        <f xml:space="preserve"> YEAR('Dataset-A2'!D2013)</f>
        <v>2018</v>
      </c>
      <c r="L2013">
        <f t="shared" si="93"/>
        <v>1</v>
      </c>
      <c r="M2013" t="str">
        <f xml:space="preserve"> VLOOKUP(B2013,'Dataset-A1'!A:D,4,FALSE)</f>
        <v>OT</v>
      </c>
      <c r="N2013">
        <f t="shared" si="94"/>
        <v>6</v>
      </c>
      <c r="O2013">
        <f t="shared" si="95"/>
        <v>55</v>
      </c>
    </row>
    <row r="2014" spans="1:15">
      <c r="A2014" s="1">
        <v>50035041</v>
      </c>
      <c r="B2014" s="5">
        <v>21132723</v>
      </c>
      <c r="C2014" s="7">
        <v>43240</v>
      </c>
      <c r="D2014" s="7">
        <v>43247</v>
      </c>
      <c r="E2014" s="5" t="s">
        <v>29</v>
      </c>
      <c r="F2014" s="5">
        <v>350</v>
      </c>
      <c r="G2014" s="5">
        <v>143</v>
      </c>
      <c r="H2014" s="5" t="s">
        <v>30</v>
      </c>
      <c r="I2014" s="5">
        <v>2</v>
      </c>
      <c r="J2014">
        <f xml:space="preserve"> VLOOKUP(B2014,'Dataset-A1'!A:C,3,FALSE)</f>
        <v>1</v>
      </c>
      <c r="K2014">
        <f xml:space="preserve"> YEAR('Dataset-A2'!D2014)</f>
        <v>2018</v>
      </c>
      <c r="L2014">
        <f t="shared" si="93"/>
        <v>5</v>
      </c>
      <c r="M2014" t="str">
        <f xml:space="preserve"> VLOOKUP(B2014,'Dataset-A1'!A:D,4,FALSE)</f>
        <v>CN</v>
      </c>
      <c r="N2014">
        <f t="shared" si="94"/>
        <v>7</v>
      </c>
      <c r="O2014">
        <f t="shared" si="95"/>
        <v>207</v>
      </c>
    </row>
    <row r="2015" spans="1:15">
      <c r="A2015" s="1">
        <v>50035051</v>
      </c>
      <c r="B2015" s="5">
        <v>18185824</v>
      </c>
      <c r="C2015" s="7">
        <v>43231</v>
      </c>
      <c r="D2015" s="7">
        <v>43234</v>
      </c>
      <c r="E2015" s="5" t="s">
        <v>28</v>
      </c>
      <c r="F2015" s="5">
        <v>266</v>
      </c>
      <c r="G2015" s="5">
        <v>76</v>
      </c>
      <c r="H2015" s="5" t="s">
        <v>32</v>
      </c>
      <c r="I2015" s="5">
        <v>5</v>
      </c>
      <c r="J2015">
        <f xml:space="preserve"> VLOOKUP(B2015,'Dataset-A1'!A:C,3,FALSE)</f>
        <v>1</v>
      </c>
      <c r="K2015">
        <f xml:space="preserve"> YEAR('Dataset-A2'!D2015)</f>
        <v>2018</v>
      </c>
      <c r="L2015">
        <f t="shared" si="93"/>
        <v>5</v>
      </c>
      <c r="M2015" t="str">
        <f xml:space="preserve"> VLOOKUP(B2015,'Dataset-A1'!A:D,4,FALSE)</f>
        <v>EN</v>
      </c>
      <c r="N2015">
        <f t="shared" si="94"/>
        <v>3</v>
      </c>
      <c r="O2015">
        <f t="shared" si="95"/>
        <v>190</v>
      </c>
    </row>
    <row r="2016" spans="1:15">
      <c r="A2016" s="1">
        <v>50035061</v>
      </c>
      <c r="B2016" s="5">
        <v>12252950</v>
      </c>
      <c r="C2016" s="7">
        <v>43319</v>
      </c>
      <c r="D2016" s="7">
        <v>43321</v>
      </c>
      <c r="E2016" s="5" t="s">
        <v>29</v>
      </c>
      <c r="F2016" s="5">
        <v>6013</v>
      </c>
      <c r="G2016" s="5">
        <v>3209</v>
      </c>
      <c r="H2016" s="5" t="s">
        <v>30</v>
      </c>
      <c r="I2016" s="5">
        <v>2</v>
      </c>
      <c r="J2016">
        <f xml:space="preserve"> VLOOKUP(B2016,'Dataset-A1'!A:C,3,FALSE)</f>
        <v>1</v>
      </c>
      <c r="K2016">
        <f xml:space="preserve"> YEAR('Dataset-A2'!D2016)</f>
        <v>2018</v>
      </c>
      <c r="L2016">
        <f t="shared" si="93"/>
        <v>8</v>
      </c>
      <c r="M2016" t="str">
        <f xml:space="preserve"> VLOOKUP(B2016,'Dataset-A1'!A:D,4,FALSE)</f>
        <v>OT</v>
      </c>
      <c r="N2016">
        <f t="shared" si="94"/>
        <v>2</v>
      </c>
      <c r="O2016">
        <f t="shared" si="95"/>
        <v>2804</v>
      </c>
    </row>
    <row r="2017" spans="1:15">
      <c r="A2017" s="1">
        <v>50035071</v>
      </c>
      <c r="B2017" s="5">
        <v>16644310</v>
      </c>
      <c r="C2017" s="7">
        <v>43256</v>
      </c>
      <c r="D2017" s="7">
        <v>43257</v>
      </c>
      <c r="E2017" s="5" t="s">
        <v>29</v>
      </c>
      <c r="F2017" s="5">
        <v>251</v>
      </c>
      <c r="G2017" s="5">
        <v>135</v>
      </c>
      <c r="H2017" s="5" t="s">
        <v>30</v>
      </c>
      <c r="I2017" s="5">
        <v>14</v>
      </c>
      <c r="J2017">
        <f xml:space="preserve"> VLOOKUP(B2017,'Dataset-A1'!A:C,3,FALSE)</f>
        <v>0</v>
      </c>
      <c r="K2017">
        <f xml:space="preserve"> YEAR('Dataset-A2'!D2017)</f>
        <v>2018</v>
      </c>
      <c r="L2017">
        <f t="shared" si="93"/>
        <v>6</v>
      </c>
      <c r="M2017" t="str">
        <f xml:space="preserve"> VLOOKUP(B2017,'Dataset-A1'!A:D,4,FALSE)</f>
        <v>CN</v>
      </c>
      <c r="N2017">
        <f t="shared" si="94"/>
        <v>1</v>
      </c>
      <c r="O2017">
        <f t="shared" si="95"/>
        <v>116</v>
      </c>
    </row>
    <row r="2018" spans="1:15">
      <c r="A2018" s="1">
        <v>50035111</v>
      </c>
      <c r="B2018" s="5">
        <v>17752173</v>
      </c>
      <c r="C2018" s="7">
        <v>43407</v>
      </c>
      <c r="D2018" s="7">
        <v>43410</v>
      </c>
      <c r="E2018" s="5" t="s">
        <v>33</v>
      </c>
      <c r="F2018" s="5">
        <v>485</v>
      </c>
      <c r="G2018" s="5">
        <v>191</v>
      </c>
      <c r="H2018" s="5" t="s">
        <v>30</v>
      </c>
      <c r="I2018" s="5">
        <v>3</v>
      </c>
      <c r="J2018">
        <f xml:space="preserve"> VLOOKUP(B2018,'Dataset-A1'!A:C,3,FALSE)</f>
        <v>1</v>
      </c>
      <c r="K2018">
        <f xml:space="preserve"> YEAR('Dataset-A2'!D2018)</f>
        <v>2018</v>
      </c>
      <c r="L2018">
        <f t="shared" si="93"/>
        <v>11</v>
      </c>
      <c r="M2018" t="str">
        <f xml:space="preserve"> VLOOKUP(B2018,'Dataset-A1'!A:D,4,FALSE)</f>
        <v>CN</v>
      </c>
      <c r="N2018">
        <f t="shared" si="94"/>
        <v>3</v>
      </c>
      <c r="O2018">
        <f t="shared" si="95"/>
        <v>294</v>
      </c>
    </row>
    <row r="2019" spans="1:15">
      <c r="A2019" s="1">
        <v>50035121</v>
      </c>
      <c r="B2019" s="5">
        <v>16391552</v>
      </c>
      <c r="C2019" s="7">
        <v>43106</v>
      </c>
      <c r="D2019" s="7">
        <v>43111</v>
      </c>
      <c r="E2019" s="5" t="s">
        <v>28</v>
      </c>
      <c r="F2019" s="5">
        <v>398</v>
      </c>
      <c r="G2019" s="5">
        <v>277</v>
      </c>
      <c r="H2019" s="5" t="s">
        <v>27</v>
      </c>
      <c r="I2019" s="5">
        <v>8</v>
      </c>
      <c r="J2019">
        <f xml:space="preserve"> VLOOKUP(B2019,'Dataset-A1'!A:C,3,FALSE)</f>
        <v>1</v>
      </c>
      <c r="K2019">
        <f xml:space="preserve"> YEAR('Dataset-A2'!D2019)</f>
        <v>2018</v>
      </c>
      <c r="L2019">
        <f t="shared" si="93"/>
        <v>1</v>
      </c>
      <c r="M2019" t="str">
        <f xml:space="preserve"> VLOOKUP(B2019,'Dataset-A1'!A:D,4,FALSE)</f>
        <v>CN</v>
      </c>
      <c r="N2019">
        <f t="shared" si="94"/>
        <v>5</v>
      </c>
      <c r="O2019">
        <f t="shared" si="95"/>
        <v>121</v>
      </c>
    </row>
    <row r="2020" spans="1:15">
      <c r="A2020" s="1">
        <v>50035141</v>
      </c>
      <c r="B2020" s="5">
        <v>12820586</v>
      </c>
      <c r="C2020" s="7">
        <v>43163</v>
      </c>
      <c r="D2020" s="7">
        <v>43169</v>
      </c>
      <c r="E2020" s="5" t="s">
        <v>28</v>
      </c>
      <c r="F2020" s="5">
        <v>673</v>
      </c>
      <c r="G2020" s="5">
        <v>308</v>
      </c>
      <c r="H2020" s="5" t="s">
        <v>32</v>
      </c>
      <c r="I2020" s="5">
        <v>14</v>
      </c>
      <c r="J2020">
        <f xml:space="preserve"> VLOOKUP(B2020,'Dataset-A1'!A:C,3,FALSE)</f>
        <v>0</v>
      </c>
      <c r="K2020">
        <f xml:space="preserve"> YEAR('Dataset-A2'!D2020)</f>
        <v>2018</v>
      </c>
      <c r="L2020">
        <f t="shared" si="93"/>
        <v>3</v>
      </c>
      <c r="M2020" t="str">
        <f xml:space="preserve"> VLOOKUP(B2020,'Dataset-A1'!A:D,4,FALSE)</f>
        <v>OT</v>
      </c>
      <c r="N2020">
        <f t="shared" si="94"/>
        <v>6</v>
      </c>
      <c r="O2020">
        <f t="shared" si="95"/>
        <v>365</v>
      </c>
    </row>
    <row r="2021" spans="1:15">
      <c r="A2021" s="1">
        <v>50035151</v>
      </c>
      <c r="B2021" s="5">
        <v>117476</v>
      </c>
      <c r="C2021" s="7">
        <v>43240</v>
      </c>
      <c r="D2021" s="7">
        <v>43244</v>
      </c>
      <c r="E2021" s="5" t="s">
        <v>29</v>
      </c>
      <c r="F2021" s="5">
        <v>178</v>
      </c>
      <c r="G2021" s="5">
        <v>113</v>
      </c>
      <c r="H2021" s="5" t="s">
        <v>27</v>
      </c>
      <c r="I2021" s="5">
        <v>4</v>
      </c>
      <c r="J2021">
        <f xml:space="preserve"> VLOOKUP(B2021,'Dataset-A1'!A:C,3,FALSE)</f>
        <v>1</v>
      </c>
      <c r="K2021">
        <f xml:space="preserve"> YEAR('Dataset-A2'!D2021)</f>
        <v>2018</v>
      </c>
      <c r="L2021">
        <f t="shared" si="93"/>
        <v>5</v>
      </c>
      <c r="M2021" t="str">
        <f xml:space="preserve"> VLOOKUP(B2021,'Dataset-A1'!A:D,4,FALSE)</f>
        <v>OT</v>
      </c>
      <c r="N2021">
        <f t="shared" si="94"/>
        <v>4</v>
      </c>
      <c r="O2021">
        <f t="shared" si="95"/>
        <v>65</v>
      </c>
    </row>
    <row r="2022" spans="1:15">
      <c r="A2022" s="1">
        <v>50035161</v>
      </c>
      <c r="B2022" s="5">
        <v>21168789</v>
      </c>
      <c r="C2022" s="7">
        <v>43076</v>
      </c>
      <c r="D2022" s="7">
        <v>43083</v>
      </c>
      <c r="E2022" s="5" t="s">
        <v>29</v>
      </c>
      <c r="F2022" s="5">
        <v>578</v>
      </c>
      <c r="G2022" s="5">
        <v>139</v>
      </c>
      <c r="H2022" s="5" t="s">
        <v>25</v>
      </c>
      <c r="I2022" s="5">
        <v>10</v>
      </c>
      <c r="J2022">
        <f xml:space="preserve"> VLOOKUP(B2022,'Dataset-A1'!A:C,3,FALSE)</f>
        <v>1</v>
      </c>
      <c r="K2022">
        <f xml:space="preserve"> YEAR('Dataset-A2'!D2022)</f>
        <v>2017</v>
      </c>
      <c r="L2022">
        <f t="shared" si="93"/>
        <v>12</v>
      </c>
      <c r="M2022" t="str">
        <f xml:space="preserve"> VLOOKUP(B2022,'Dataset-A1'!A:D,4,FALSE)</f>
        <v>CN</v>
      </c>
      <c r="N2022">
        <f t="shared" si="94"/>
        <v>7</v>
      </c>
      <c r="O2022">
        <f t="shared" si="95"/>
        <v>439</v>
      </c>
    </row>
    <row r="2023" spans="1:15">
      <c r="A2023" s="1">
        <v>50035191</v>
      </c>
      <c r="B2023" s="5">
        <v>15396620</v>
      </c>
      <c r="C2023" s="7">
        <v>43100</v>
      </c>
      <c r="D2023" s="7">
        <v>43104</v>
      </c>
      <c r="E2023" s="5" t="s">
        <v>33</v>
      </c>
      <c r="F2023" s="5">
        <v>133</v>
      </c>
      <c r="G2023" s="5">
        <v>32</v>
      </c>
      <c r="H2023" s="5" t="s">
        <v>27</v>
      </c>
      <c r="I2023" s="5">
        <v>6</v>
      </c>
      <c r="J2023">
        <f xml:space="preserve"> VLOOKUP(B2023,'Dataset-A1'!A:C,3,FALSE)</f>
        <v>1</v>
      </c>
      <c r="K2023">
        <f xml:space="preserve"> YEAR('Dataset-A2'!D2023)</f>
        <v>2018</v>
      </c>
      <c r="L2023">
        <f t="shared" si="93"/>
        <v>1</v>
      </c>
      <c r="M2023" t="str">
        <f xml:space="preserve"> VLOOKUP(B2023,'Dataset-A1'!A:D,4,FALSE)</f>
        <v>EN</v>
      </c>
      <c r="N2023">
        <f t="shared" si="94"/>
        <v>4</v>
      </c>
      <c r="O2023">
        <f t="shared" si="95"/>
        <v>101</v>
      </c>
    </row>
    <row r="2024" spans="1:15">
      <c r="A2024" s="1">
        <v>50035221</v>
      </c>
      <c r="B2024" s="5">
        <v>7110820</v>
      </c>
      <c r="C2024" s="7">
        <v>43211</v>
      </c>
      <c r="D2024" s="7">
        <v>43212</v>
      </c>
      <c r="E2024" s="5" t="s">
        <v>33</v>
      </c>
      <c r="F2024" s="5">
        <v>247</v>
      </c>
      <c r="G2024" s="5">
        <v>144</v>
      </c>
      <c r="H2024" s="5" t="s">
        <v>27</v>
      </c>
      <c r="I2024" s="5">
        <v>7</v>
      </c>
      <c r="J2024">
        <f xml:space="preserve"> VLOOKUP(B2024,'Dataset-A1'!A:C,3,FALSE)</f>
        <v>0</v>
      </c>
      <c r="K2024">
        <f xml:space="preserve"> YEAR('Dataset-A2'!D2024)</f>
        <v>2018</v>
      </c>
      <c r="L2024">
        <f t="shared" si="93"/>
        <v>4</v>
      </c>
      <c r="M2024" t="str">
        <f xml:space="preserve"> VLOOKUP(B2024,'Dataset-A1'!A:D,4,FALSE)</f>
        <v>CN</v>
      </c>
      <c r="N2024">
        <f t="shared" si="94"/>
        <v>1</v>
      </c>
      <c r="O2024">
        <f t="shared" si="95"/>
        <v>103</v>
      </c>
    </row>
    <row r="2025" spans="1:15">
      <c r="A2025" s="1">
        <v>50035231</v>
      </c>
      <c r="B2025" s="5">
        <v>17010878</v>
      </c>
      <c r="C2025" s="7">
        <v>43356</v>
      </c>
      <c r="D2025" s="7">
        <v>43356</v>
      </c>
      <c r="E2025" s="5" t="s">
        <v>23</v>
      </c>
      <c r="F2025" s="5">
        <v>1448</v>
      </c>
      <c r="G2025" s="5">
        <v>769</v>
      </c>
      <c r="H2025" s="5" t="s">
        <v>25</v>
      </c>
      <c r="I2025" s="5">
        <v>3</v>
      </c>
      <c r="J2025">
        <f xml:space="preserve"> VLOOKUP(B2025,'Dataset-A1'!A:C,3,FALSE)</f>
        <v>1</v>
      </c>
      <c r="K2025">
        <f xml:space="preserve"> YEAR('Dataset-A2'!D2025)</f>
        <v>2018</v>
      </c>
      <c r="L2025">
        <f t="shared" si="93"/>
        <v>9</v>
      </c>
      <c r="M2025" t="str">
        <f xml:space="preserve"> VLOOKUP(B2025,'Dataset-A1'!A:D,4,FALSE)</f>
        <v>EN</v>
      </c>
      <c r="N2025">
        <f t="shared" si="94"/>
        <v>0</v>
      </c>
      <c r="O2025">
        <f t="shared" si="95"/>
        <v>679</v>
      </c>
    </row>
    <row r="2026" spans="1:15">
      <c r="A2026" s="1">
        <v>50035261</v>
      </c>
      <c r="B2026" s="5">
        <v>180415</v>
      </c>
      <c r="C2026" s="7">
        <v>43074</v>
      </c>
      <c r="D2026" s="7">
        <v>43074</v>
      </c>
      <c r="E2026" s="5" t="s">
        <v>29</v>
      </c>
      <c r="F2026" s="5">
        <v>605</v>
      </c>
      <c r="G2026" s="5">
        <v>180</v>
      </c>
      <c r="H2026" s="5" t="s">
        <v>32</v>
      </c>
      <c r="I2026" s="5">
        <v>3</v>
      </c>
      <c r="J2026">
        <f xml:space="preserve"> VLOOKUP(B2026,'Dataset-A1'!A:C,3,FALSE)</f>
        <v>1</v>
      </c>
      <c r="K2026">
        <f xml:space="preserve"> YEAR('Dataset-A2'!D2026)</f>
        <v>2017</v>
      </c>
      <c r="L2026">
        <f t="shared" si="93"/>
        <v>12</v>
      </c>
      <c r="M2026" t="str">
        <f xml:space="preserve"> VLOOKUP(B2026,'Dataset-A1'!A:D,4,FALSE)</f>
        <v>OT</v>
      </c>
      <c r="N2026">
        <f t="shared" si="94"/>
        <v>0</v>
      </c>
      <c r="O2026">
        <f t="shared" si="95"/>
        <v>425</v>
      </c>
    </row>
    <row r="2027" spans="1:15">
      <c r="A2027" s="1">
        <v>50035281</v>
      </c>
      <c r="B2027" s="5">
        <v>9661274</v>
      </c>
      <c r="C2027" s="7">
        <v>43427</v>
      </c>
      <c r="D2027" s="7">
        <v>43434</v>
      </c>
      <c r="E2027" s="5" t="s">
        <v>29</v>
      </c>
      <c r="F2027" s="5">
        <v>499</v>
      </c>
      <c r="G2027" s="5">
        <v>284</v>
      </c>
      <c r="H2027" s="5" t="s">
        <v>25</v>
      </c>
      <c r="I2027" s="5">
        <v>3</v>
      </c>
      <c r="J2027">
        <f xml:space="preserve"> VLOOKUP(B2027,'Dataset-A1'!A:C,3,FALSE)</f>
        <v>1</v>
      </c>
      <c r="K2027">
        <f xml:space="preserve"> YEAR('Dataset-A2'!D2027)</f>
        <v>2018</v>
      </c>
      <c r="L2027">
        <f t="shared" si="93"/>
        <v>11</v>
      </c>
      <c r="M2027" t="str">
        <f xml:space="preserve"> VLOOKUP(B2027,'Dataset-A1'!A:D,4,FALSE)</f>
        <v>CN</v>
      </c>
      <c r="N2027">
        <f t="shared" si="94"/>
        <v>7</v>
      </c>
      <c r="O2027">
        <f t="shared" si="95"/>
        <v>215</v>
      </c>
    </row>
    <row r="2028" spans="1:15">
      <c r="A2028" s="1">
        <v>50035301</v>
      </c>
      <c r="B2028" s="5">
        <v>19037427</v>
      </c>
      <c r="C2028" s="7">
        <v>43072</v>
      </c>
      <c r="D2028" s="7">
        <v>43075</v>
      </c>
      <c r="E2028" s="5" t="s">
        <v>33</v>
      </c>
      <c r="F2028" s="5">
        <v>522</v>
      </c>
      <c r="G2028" s="5">
        <v>263</v>
      </c>
      <c r="H2028" s="5" t="s">
        <v>30</v>
      </c>
      <c r="I2028" s="5">
        <v>2</v>
      </c>
      <c r="J2028">
        <f xml:space="preserve"> VLOOKUP(B2028,'Dataset-A1'!A:C,3,FALSE)</f>
        <v>0</v>
      </c>
      <c r="K2028">
        <f xml:space="preserve"> YEAR('Dataset-A2'!D2028)</f>
        <v>2017</v>
      </c>
      <c r="L2028">
        <f t="shared" si="93"/>
        <v>12</v>
      </c>
      <c r="M2028" t="str">
        <f xml:space="preserve"> VLOOKUP(B2028,'Dataset-A1'!A:D,4,FALSE)</f>
        <v>CN</v>
      </c>
      <c r="N2028">
        <f t="shared" si="94"/>
        <v>3</v>
      </c>
      <c r="O2028">
        <f t="shared" si="95"/>
        <v>259</v>
      </c>
    </row>
    <row r="2029" spans="1:15">
      <c r="A2029" s="1">
        <v>50035341</v>
      </c>
      <c r="B2029" s="5">
        <v>21164475</v>
      </c>
      <c r="C2029" s="7">
        <v>43387</v>
      </c>
      <c r="D2029" s="7">
        <v>43390</v>
      </c>
      <c r="E2029" s="5" t="s">
        <v>28</v>
      </c>
      <c r="F2029" s="5">
        <v>2458</v>
      </c>
      <c r="G2029" s="5">
        <v>875</v>
      </c>
      <c r="H2029" s="5" t="s">
        <v>25</v>
      </c>
      <c r="I2029" s="5">
        <v>14</v>
      </c>
      <c r="J2029">
        <f xml:space="preserve"> VLOOKUP(B2029,'Dataset-A1'!A:C,3,FALSE)</f>
        <v>0</v>
      </c>
      <c r="K2029">
        <f xml:space="preserve"> YEAR('Dataset-A2'!D2029)</f>
        <v>2018</v>
      </c>
      <c r="L2029">
        <f t="shared" si="93"/>
        <v>10</v>
      </c>
      <c r="M2029" t="str">
        <f xml:space="preserve"> VLOOKUP(B2029,'Dataset-A1'!A:D,4,FALSE)</f>
        <v>CN</v>
      </c>
      <c r="N2029">
        <f t="shared" si="94"/>
        <v>3</v>
      </c>
      <c r="O2029">
        <f t="shared" si="95"/>
        <v>1583</v>
      </c>
    </row>
    <row r="2030" spans="1:15">
      <c r="A2030" s="1">
        <v>50035351</v>
      </c>
      <c r="B2030" s="5">
        <v>21153996</v>
      </c>
      <c r="C2030" s="7">
        <v>43350</v>
      </c>
      <c r="D2030" s="7">
        <v>43353</v>
      </c>
      <c r="E2030" s="5" t="s">
        <v>29</v>
      </c>
      <c r="F2030" s="5">
        <v>460</v>
      </c>
      <c r="G2030" s="5">
        <v>135</v>
      </c>
      <c r="H2030" s="5" t="s">
        <v>30</v>
      </c>
      <c r="I2030" s="5">
        <v>2</v>
      </c>
      <c r="J2030">
        <f xml:space="preserve"> VLOOKUP(B2030,'Dataset-A1'!A:C,3,FALSE)</f>
        <v>0</v>
      </c>
      <c r="K2030">
        <f xml:space="preserve"> YEAR('Dataset-A2'!D2030)</f>
        <v>2018</v>
      </c>
      <c r="L2030">
        <f t="shared" si="93"/>
        <v>9</v>
      </c>
      <c r="M2030" t="str">
        <f xml:space="preserve"> VLOOKUP(B2030,'Dataset-A1'!A:D,4,FALSE)</f>
        <v>CN</v>
      </c>
      <c r="N2030">
        <f t="shared" si="94"/>
        <v>3</v>
      </c>
      <c r="O2030">
        <f t="shared" si="95"/>
        <v>325</v>
      </c>
    </row>
    <row r="2031" spans="1:15">
      <c r="A2031" s="1">
        <v>50035371</v>
      </c>
      <c r="B2031" s="5">
        <v>393981</v>
      </c>
      <c r="C2031" s="7">
        <v>43160</v>
      </c>
      <c r="D2031" s="7">
        <v>43166</v>
      </c>
      <c r="E2031" s="5" t="s">
        <v>28</v>
      </c>
      <c r="F2031" s="5">
        <v>612</v>
      </c>
      <c r="G2031" s="5">
        <v>137</v>
      </c>
      <c r="H2031" s="5" t="s">
        <v>27</v>
      </c>
      <c r="I2031" s="5">
        <v>2</v>
      </c>
      <c r="J2031">
        <f xml:space="preserve"> VLOOKUP(B2031,'Dataset-A1'!A:C,3,FALSE)</f>
        <v>1</v>
      </c>
      <c r="K2031">
        <f xml:space="preserve"> YEAR('Dataset-A2'!D2031)</f>
        <v>2018</v>
      </c>
      <c r="L2031">
        <f t="shared" si="93"/>
        <v>3</v>
      </c>
      <c r="M2031" t="str">
        <f xml:space="preserve"> VLOOKUP(B2031,'Dataset-A1'!A:D,4,FALSE)</f>
        <v>OT</v>
      </c>
      <c r="N2031">
        <f t="shared" si="94"/>
        <v>6</v>
      </c>
      <c r="O2031">
        <f t="shared" si="95"/>
        <v>475</v>
      </c>
    </row>
    <row r="2032" spans="1:15">
      <c r="A2032" s="1">
        <v>50035391</v>
      </c>
      <c r="B2032" s="5">
        <v>21168273</v>
      </c>
      <c r="C2032" s="7">
        <v>43403</v>
      </c>
      <c r="D2032" s="7">
        <v>43405</v>
      </c>
      <c r="E2032" s="5" t="s">
        <v>28</v>
      </c>
      <c r="F2032" s="5">
        <v>574</v>
      </c>
      <c r="G2032" s="5">
        <v>297</v>
      </c>
      <c r="H2032" s="5" t="s">
        <v>32</v>
      </c>
      <c r="I2032" s="5">
        <v>1</v>
      </c>
      <c r="J2032">
        <f xml:space="preserve"> VLOOKUP(B2032,'Dataset-A1'!A:C,3,FALSE)</f>
        <v>1</v>
      </c>
      <c r="K2032">
        <f xml:space="preserve"> YEAR('Dataset-A2'!D2032)</f>
        <v>2018</v>
      </c>
      <c r="L2032">
        <f t="shared" si="93"/>
        <v>11</v>
      </c>
      <c r="M2032" t="str">
        <f xml:space="preserve"> VLOOKUP(B2032,'Dataset-A1'!A:D,4,FALSE)</f>
        <v>CN</v>
      </c>
      <c r="N2032">
        <f t="shared" si="94"/>
        <v>2</v>
      </c>
      <c r="O2032">
        <f t="shared" si="95"/>
        <v>277</v>
      </c>
    </row>
    <row r="2033" spans="1:15">
      <c r="A2033" s="1">
        <v>50035401</v>
      </c>
      <c r="B2033" s="5">
        <v>21165840</v>
      </c>
      <c r="C2033" s="7">
        <v>43208</v>
      </c>
      <c r="D2033" s="7">
        <v>43209</v>
      </c>
      <c r="E2033" s="5" t="s">
        <v>29</v>
      </c>
      <c r="F2033" s="5">
        <v>366</v>
      </c>
      <c r="G2033" s="5">
        <v>250</v>
      </c>
      <c r="H2033" s="5" t="s">
        <v>30</v>
      </c>
      <c r="I2033" s="5">
        <v>2</v>
      </c>
      <c r="J2033">
        <f xml:space="preserve"> VLOOKUP(B2033,'Dataset-A1'!A:C,3,FALSE)</f>
        <v>1</v>
      </c>
      <c r="K2033">
        <f xml:space="preserve"> YEAR('Dataset-A2'!D2033)</f>
        <v>2018</v>
      </c>
      <c r="L2033">
        <f t="shared" si="93"/>
        <v>4</v>
      </c>
      <c r="M2033" t="str">
        <f xml:space="preserve"> VLOOKUP(B2033,'Dataset-A1'!A:D,4,FALSE)</f>
        <v>CN</v>
      </c>
      <c r="N2033">
        <f t="shared" si="94"/>
        <v>1</v>
      </c>
      <c r="O2033">
        <f t="shared" si="95"/>
        <v>116</v>
      </c>
    </row>
    <row r="2034" spans="1:15">
      <c r="A2034" s="1">
        <v>50035411</v>
      </c>
      <c r="B2034" s="5">
        <v>21160782</v>
      </c>
      <c r="C2034" s="7">
        <v>43162</v>
      </c>
      <c r="D2034" s="7">
        <v>43164</v>
      </c>
      <c r="E2034" s="5" t="s">
        <v>28</v>
      </c>
      <c r="F2034" s="5">
        <v>133</v>
      </c>
      <c r="G2034" s="5">
        <v>88</v>
      </c>
      <c r="H2034" s="5" t="s">
        <v>27</v>
      </c>
      <c r="I2034" s="5">
        <v>1</v>
      </c>
      <c r="J2034">
        <f xml:space="preserve"> VLOOKUP(B2034,'Dataset-A1'!A:C,3,FALSE)</f>
        <v>1</v>
      </c>
      <c r="K2034">
        <f xml:space="preserve"> YEAR('Dataset-A2'!D2034)</f>
        <v>2018</v>
      </c>
      <c r="L2034">
        <f t="shared" si="93"/>
        <v>3</v>
      </c>
      <c r="M2034" t="str">
        <f xml:space="preserve"> VLOOKUP(B2034,'Dataset-A1'!A:D,4,FALSE)</f>
        <v>OT</v>
      </c>
      <c r="N2034">
        <f t="shared" si="94"/>
        <v>2</v>
      </c>
      <c r="O2034">
        <f t="shared" si="95"/>
        <v>45</v>
      </c>
    </row>
    <row r="2035" spans="1:15">
      <c r="A2035" s="1">
        <v>50035421</v>
      </c>
      <c r="B2035" s="5">
        <v>8065420</v>
      </c>
      <c r="C2035" s="7">
        <v>43230</v>
      </c>
      <c r="D2035" s="7">
        <v>43235</v>
      </c>
      <c r="E2035" s="5" t="s">
        <v>23</v>
      </c>
      <c r="F2035" s="5">
        <v>488</v>
      </c>
      <c r="G2035" s="5">
        <v>279</v>
      </c>
      <c r="H2035" s="5" t="s">
        <v>30</v>
      </c>
      <c r="I2035" s="5">
        <v>1</v>
      </c>
      <c r="J2035">
        <f xml:space="preserve"> VLOOKUP(B2035,'Dataset-A1'!A:C,3,FALSE)</f>
        <v>1</v>
      </c>
      <c r="K2035">
        <f xml:space="preserve"> YEAR('Dataset-A2'!D2035)</f>
        <v>2018</v>
      </c>
      <c r="L2035">
        <f t="shared" si="93"/>
        <v>5</v>
      </c>
      <c r="M2035" t="str">
        <f xml:space="preserve"> VLOOKUP(B2035,'Dataset-A1'!A:D,4,FALSE)</f>
        <v>CN</v>
      </c>
      <c r="N2035">
        <f t="shared" si="94"/>
        <v>5</v>
      </c>
      <c r="O2035">
        <f t="shared" si="95"/>
        <v>209</v>
      </c>
    </row>
    <row r="2036" spans="1:15">
      <c r="A2036" s="1">
        <v>50035431</v>
      </c>
      <c r="B2036" s="5">
        <v>48359</v>
      </c>
      <c r="C2036" s="7">
        <v>43405</v>
      </c>
      <c r="D2036" s="7">
        <v>43412</v>
      </c>
      <c r="E2036" s="5" t="s">
        <v>29</v>
      </c>
      <c r="F2036" s="5">
        <v>662</v>
      </c>
      <c r="G2036" s="5">
        <v>173</v>
      </c>
      <c r="H2036" s="5" t="s">
        <v>25</v>
      </c>
      <c r="I2036" s="5">
        <v>5</v>
      </c>
      <c r="J2036">
        <f xml:space="preserve"> VLOOKUP(B2036,'Dataset-A1'!A:C,3,FALSE)</f>
        <v>0</v>
      </c>
      <c r="K2036">
        <f xml:space="preserve"> YEAR('Dataset-A2'!D2036)</f>
        <v>2018</v>
      </c>
      <c r="L2036">
        <f t="shared" si="93"/>
        <v>11</v>
      </c>
      <c r="M2036" t="str">
        <f xml:space="preserve"> VLOOKUP(B2036,'Dataset-A1'!A:D,4,FALSE)</f>
        <v>CN</v>
      </c>
      <c r="N2036">
        <f t="shared" si="94"/>
        <v>7</v>
      </c>
      <c r="O2036">
        <f t="shared" si="95"/>
        <v>489</v>
      </c>
    </row>
    <row r="2037" spans="1:15">
      <c r="A2037" s="1">
        <v>50035451</v>
      </c>
      <c r="B2037" s="5">
        <v>285722</v>
      </c>
      <c r="C2037" s="7">
        <v>43177</v>
      </c>
      <c r="D2037" s="7">
        <v>43180</v>
      </c>
      <c r="E2037" s="5" t="s">
        <v>29</v>
      </c>
      <c r="F2037" s="5">
        <v>125</v>
      </c>
      <c r="G2037" s="5">
        <v>36</v>
      </c>
      <c r="H2037" s="5" t="s">
        <v>25</v>
      </c>
      <c r="I2037" s="5">
        <v>1</v>
      </c>
      <c r="J2037">
        <f xml:space="preserve"> VLOOKUP(B2037,'Dataset-A1'!A:C,3,FALSE)</f>
        <v>1</v>
      </c>
      <c r="K2037">
        <f xml:space="preserve"> YEAR('Dataset-A2'!D2037)</f>
        <v>2018</v>
      </c>
      <c r="L2037">
        <f t="shared" si="93"/>
        <v>3</v>
      </c>
      <c r="M2037" t="str">
        <f xml:space="preserve"> VLOOKUP(B2037,'Dataset-A1'!A:D,4,FALSE)</f>
        <v>OT</v>
      </c>
      <c r="N2037">
        <f t="shared" si="94"/>
        <v>3</v>
      </c>
      <c r="O2037">
        <f t="shared" si="95"/>
        <v>89</v>
      </c>
    </row>
    <row r="2038" spans="1:15">
      <c r="A2038" s="1">
        <v>50035471</v>
      </c>
      <c r="B2038" s="5">
        <v>13844121</v>
      </c>
      <c r="C2038" s="7">
        <v>43408</v>
      </c>
      <c r="D2038" s="7">
        <v>43411</v>
      </c>
      <c r="E2038" s="5" t="s">
        <v>28</v>
      </c>
      <c r="F2038" s="5">
        <v>31995</v>
      </c>
      <c r="G2038" s="5">
        <v>15896</v>
      </c>
      <c r="H2038" s="5" t="s">
        <v>30</v>
      </c>
      <c r="I2038" s="5">
        <v>11</v>
      </c>
      <c r="J2038">
        <f xml:space="preserve"> VLOOKUP(B2038,'Dataset-A1'!A:C,3,FALSE)</f>
        <v>1</v>
      </c>
      <c r="K2038">
        <f xml:space="preserve"> YEAR('Dataset-A2'!D2038)</f>
        <v>2018</v>
      </c>
      <c r="L2038">
        <f t="shared" si="93"/>
        <v>11</v>
      </c>
      <c r="M2038" t="str">
        <f xml:space="preserve"> VLOOKUP(B2038,'Dataset-A1'!A:D,4,FALSE)</f>
        <v>CN</v>
      </c>
      <c r="N2038">
        <f t="shared" si="94"/>
        <v>3</v>
      </c>
      <c r="O2038">
        <f t="shared" si="95"/>
        <v>16099</v>
      </c>
    </row>
    <row r="2039" spans="1:15">
      <c r="A2039" s="1">
        <v>50035481</v>
      </c>
      <c r="B2039" s="5">
        <v>20990835</v>
      </c>
      <c r="C2039" s="7">
        <v>43402</v>
      </c>
      <c r="D2039" s="7">
        <v>43406</v>
      </c>
      <c r="E2039" s="5" t="s">
        <v>28</v>
      </c>
      <c r="F2039" s="5">
        <v>980</v>
      </c>
      <c r="G2039" s="5">
        <v>278</v>
      </c>
      <c r="H2039" s="5" t="s">
        <v>30</v>
      </c>
      <c r="I2039" s="5">
        <v>10</v>
      </c>
      <c r="J2039">
        <f xml:space="preserve"> VLOOKUP(B2039,'Dataset-A1'!A:C,3,FALSE)</f>
        <v>1</v>
      </c>
      <c r="K2039">
        <f xml:space="preserve"> YEAR('Dataset-A2'!D2039)</f>
        <v>2018</v>
      </c>
      <c r="L2039">
        <f t="shared" si="93"/>
        <v>11</v>
      </c>
      <c r="M2039" t="str">
        <f xml:space="preserve"> VLOOKUP(B2039,'Dataset-A1'!A:D,4,FALSE)</f>
        <v>EN</v>
      </c>
      <c r="N2039">
        <f t="shared" si="94"/>
        <v>4</v>
      </c>
      <c r="O2039">
        <f t="shared" si="95"/>
        <v>702</v>
      </c>
    </row>
    <row r="2040" spans="1:15">
      <c r="A2040" s="1">
        <v>50035491</v>
      </c>
      <c r="B2040" s="5">
        <v>8683807</v>
      </c>
      <c r="C2040" s="7">
        <v>43081</v>
      </c>
      <c r="D2040" s="7">
        <v>43086</v>
      </c>
      <c r="E2040" s="5" t="s">
        <v>28</v>
      </c>
      <c r="F2040" s="5">
        <v>675</v>
      </c>
      <c r="G2040" s="5">
        <v>309</v>
      </c>
      <c r="H2040" s="5" t="s">
        <v>25</v>
      </c>
      <c r="I2040" s="5">
        <v>7</v>
      </c>
      <c r="J2040">
        <f xml:space="preserve"> VLOOKUP(B2040,'Dataset-A1'!A:C,3,FALSE)</f>
        <v>1</v>
      </c>
      <c r="K2040">
        <f xml:space="preserve"> YEAR('Dataset-A2'!D2040)</f>
        <v>2017</v>
      </c>
      <c r="L2040">
        <f t="shared" si="93"/>
        <v>12</v>
      </c>
      <c r="M2040" t="str">
        <f xml:space="preserve"> VLOOKUP(B2040,'Dataset-A1'!A:D,4,FALSE)</f>
        <v>CN</v>
      </c>
      <c r="N2040">
        <f t="shared" si="94"/>
        <v>5</v>
      </c>
      <c r="O2040">
        <f t="shared" si="95"/>
        <v>366</v>
      </c>
    </row>
    <row r="2041" spans="1:15">
      <c r="A2041" s="1">
        <v>50035521</v>
      </c>
      <c r="B2041" s="5">
        <v>11125073</v>
      </c>
      <c r="C2041" s="7">
        <v>43220</v>
      </c>
      <c r="D2041" s="7">
        <v>43222</v>
      </c>
      <c r="E2041" s="5" t="s">
        <v>29</v>
      </c>
      <c r="F2041" s="5">
        <v>367</v>
      </c>
      <c r="G2041" s="5">
        <v>75</v>
      </c>
      <c r="H2041" s="5" t="s">
        <v>25</v>
      </c>
      <c r="I2041" s="5">
        <v>2</v>
      </c>
      <c r="J2041">
        <f xml:space="preserve"> VLOOKUP(B2041,'Dataset-A1'!A:C,3,FALSE)</f>
        <v>1</v>
      </c>
      <c r="K2041">
        <f xml:space="preserve"> YEAR('Dataset-A2'!D2041)</f>
        <v>2018</v>
      </c>
      <c r="L2041">
        <f t="shared" si="93"/>
        <v>5</v>
      </c>
      <c r="M2041" t="str">
        <f xml:space="preserve"> VLOOKUP(B2041,'Dataset-A1'!A:D,4,FALSE)</f>
        <v>CN</v>
      </c>
      <c r="N2041">
        <f t="shared" si="94"/>
        <v>2</v>
      </c>
      <c r="O2041">
        <f t="shared" si="95"/>
        <v>292</v>
      </c>
    </row>
    <row r="2042" spans="1:15">
      <c r="A2042" s="1">
        <v>50035531</v>
      </c>
      <c r="B2042" s="5">
        <v>15845961</v>
      </c>
      <c r="C2042" s="7">
        <v>43177</v>
      </c>
      <c r="D2042" s="7">
        <v>43184</v>
      </c>
      <c r="E2042" s="5" t="s">
        <v>28</v>
      </c>
      <c r="F2042" s="5">
        <v>500</v>
      </c>
      <c r="G2042" s="5">
        <v>143</v>
      </c>
      <c r="H2042" s="5" t="s">
        <v>27</v>
      </c>
      <c r="I2042" s="5">
        <v>5</v>
      </c>
      <c r="J2042">
        <f xml:space="preserve"> VLOOKUP(B2042,'Dataset-A1'!A:C,3,FALSE)</f>
        <v>0</v>
      </c>
      <c r="K2042">
        <f xml:space="preserve"> YEAR('Dataset-A2'!D2042)</f>
        <v>2018</v>
      </c>
      <c r="L2042">
        <f t="shared" si="93"/>
        <v>3</v>
      </c>
      <c r="M2042" t="str">
        <f xml:space="preserve"> VLOOKUP(B2042,'Dataset-A1'!A:D,4,FALSE)</f>
        <v>EN</v>
      </c>
      <c r="N2042">
        <f t="shared" si="94"/>
        <v>7</v>
      </c>
      <c r="O2042">
        <f t="shared" si="95"/>
        <v>357</v>
      </c>
    </row>
    <row r="2043" spans="1:15">
      <c r="A2043" s="1">
        <v>50035561</v>
      </c>
      <c r="B2043" s="5">
        <v>21171614</v>
      </c>
      <c r="C2043" s="7">
        <v>43331</v>
      </c>
      <c r="D2043" s="7">
        <v>43333</v>
      </c>
      <c r="E2043" s="5" t="s">
        <v>33</v>
      </c>
      <c r="F2043" s="5">
        <v>735</v>
      </c>
      <c r="G2043" s="5">
        <v>154</v>
      </c>
      <c r="H2043" s="5" t="s">
        <v>32</v>
      </c>
      <c r="I2043" s="5">
        <v>12</v>
      </c>
      <c r="J2043">
        <f xml:space="preserve"> VLOOKUP(B2043,'Dataset-A1'!A:C,3,FALSE)</f>
        <v>0</v>
      </c>
      <c r="K2043">
        <f xml:space="preserve"> YEAR('Dataset-A2'!D2043)</f>
        <v>2018</v>
      </c>
      <c r="L2043">
        <f t="shared" si="93"/>
        <v>8</v>
      </c>
      <c r="M2043" t="str">
        <f xml:space="preserve"> VLOOKUP(B2043,'Dataset-A1'!A:D,4,FALSE)</f>
        <v>CN</v>
      </c>
      <c r="N2043">
        <f t="shared" si="94"/>
        <v>2</v>
      </c>
      <c r="O2043">
        <f t="shared" si="95"/>
        <v>581</v>
      </c>
    </row>
    <row r="2044" spans="1:15">
      <c r="A2044" s="1">
        <v>50035571</v>
      </c>
      <c r="B2044" s="5">
        <v>21165372</v>
      </c>
      <c r="C2044" s="7">
        <v>43404</v>
      </c>
      <c r="D2044" s="7">
        <v>43408</v>
      </c>
      <c r="E2044" s="5" t="s">
        <v>28</v>
      </c>
      <c r="F2044" s="5">
        <v>425</v>
      </c>
      <c r="G2044" s="5">
        <v>179</v>
      </c>
      <c r="H2044" s="5" t="s">
        <v>32</v>
      </c>
      <c r="I2044" s="5">
        <v>9</v>
      </c>
      <c r="J2044">
        <f xml:space="preserve"> VLOOKUP(B2044,'Dataset-A1'!A:C,3,FALSE)</f>
        <v>0</v>
      </c>
      <c r="K2044">
        <f xml:space="preserve"> YEAR('Dataset-A2'!D2044)</f>
        <v>2018</v>
      </c>
      <c r="L2044">
        <f t="shared" si="93"/>
        <v>11</v>
      </c>
      <c r="M2044" t="str">
        <f xml:space="preserve"> VLOOKUP(B2044,'Dataset-A1'!A:D,4,FALSE)</f>
        <v>CN</v>
      </c>
      <c r="N2044">
        <f t="shared" si="94"/>
        <v>4</v>
      </c>
      <c r="O2044">
        <f t="shared" si="95"/>
        <v>246</v>
      </c>
    </row>
    <row r="2045" spans="1:15">
      <c r="A2045" s="1">
        <v>50035581</v>
      </c>
      <c r="B2045" s="5">
        <v>18875784</v>
      </c>
      <c r="C2045" s="7">
        <v>43373</v>
      </c>
      <c r="D2045" s="7">
        <v>43375</v>
      </c>
      <c r="E2045" s="5" t="s">
        <v>29</v>
      </c>
      <c r="F2045" s="5">
        <v>406</v>
      </c>
      <c r="G2045" s="5">
        <v>86</v>
      </c>
      <c r="H2045" s="5" t="s">
        <v>30</v>
      </c>
      <c r="I2045" s="5">
        <v>1</v>
      </c>
      <c r="J2045">
        <f xml:space="preserve"> VLOOKUP(B2045,'Dataset-A1'!A:C,3,FALSE)</f>
        <v>0</v>
      </c>
      <c r="K2045">
        <f xml:space="preserve"> YEAR('Dataset-A2'!D2045)</f>
        <v>2018</v>
      </c>
      <c r="L2045">
        <f t="shared" si="93"/>
        <v>10</v>
      </c>
      <c r="M2045" t="str">
        <f xml:space="preserve"> VLOOKUP(B2045,'Dataset-A1'!A:D,4,FALSE)</f>
        <v>CN</v>
      </c>
      <c r="N2045">
        <f t="shared" si="94"/>
        <v>2</v>
      </c>
      <c r="O2045">
        <f t="shared" si="95"/>
        <v>320</v>
      </c>
    </row>
    <row r="2046" spans="1:15">
      <c r="A2046" s="1">
        <v>50035591</v>
      </c>
      <c r="B2046" s="5">
        <v>6382417</v>
      </c>
      <c r="C2046" s="7">
        <v>43344</v>
      </c>
      <c r="D2046" s="7">
        <v>43344</v>
      </c>
      <c r="E2046" s="5" t="s">
        <v>28</v>
      </c>
      <c r="F2046" s="5">
        <v>2093</v>
      </c>
      <c r="G2046" s="5">
        <v>496</v>
      </c>
      <c r="H2046" s="5" t="s">
        <v>32</v>
      </c>
      <c r="I2046" s="5">
        <v>6</v>
      </c>
      <c r="J2046">
        <f xml:space="preserve"> VLOOKUP(B2046,'Dataset-A1'!A:C,3,FALSE)</f>
        <v>1</v>
      </c>
      <c r="K2046">
        <f xml:space="preserve"> YEAR('Dataset-A2'!D2046)</f>
        <v>2018</v>
      </c>
      <c r="L2046">
        <f t="shared" si="93"/>
        <v>9</v>
      </c>
      <c r="M2046" t="str">
        <f xml:space="preserve"> VLOOKUP(B2046,'Dataset-A1'!A:D,4,FALSE)</f>
        <v>OT</v>
      </c>
      <c r="N2046">
        <f t="shared" si="94"/>
        <v>0</v>
      </c>
      <c r="O2046">
        <f t="shared" si="95"/>
        <v>1597</v>
      </c>
    </row>
    <row r="2047" spans="1:15">
      <c r="A2047" s="1">
        <v>50035621</v>
      </c>
      <c r="B2047" s="5">
        <v>21172654</v>
      </c>
      <c r="C2047" s="7">
        <v>43183</v>
      </c>
      <c r="D2047" s="7">
        <v>43185</v>
      </c>
      <c r="E2047" s="5" t="s">
        <v>28</v>
      </c>
      <c r="F2047" s="5">
        <v>1815</v>
      </c>
      <c r="G2047" s="5">
        <v>770</v>
      </c>
      <c r="H2047" s="5" t="s">
        <v>30</v>
      </c>
      <c r="I2047" s="5">
        <v>5</v>
      </c>
      <c r="J2047">
        <f xml:space="preserve"> VLOOKUP(B2047,'Dataset-A1'!A:C,3,FALSE)</f>
        <v>1</v>
      </c>
      <c r="K2047">
        <f xml:space="preserve"> YEAR('Dataset-A2'!D2047)</f>
        <v>2018</v>
      </c>
      <c r="L2047">
        <f t="shared" si="93"/>
        <v>3</v>
      </c>
      <c r="M2047" t="str">
        <f xml:space="preserve"> VLOOKUP(B2047,'Dataset-A1'!A:D,4,FALSE)</f>
        <v>OT</v>
      </c>
      <c r="N2047">
        <f t="shared" si="94"/>
        <v>2</v>
      </c>
      <c r="O2047">
        <f t="shared" si="95"/>
        <v>1045</v>
      </c>
    </row>
    <row r="2048" spans="1:15">
      <c r="A2048" s="1">
        <v>50035681</v>
      </c>
      <c r="B2048" s="5">
        <v>353765</v>
      </c>
      <c r="C2048" s="7">
        <v>43284</v>
      </c>
      <c r="D2048" s="7">
        <v>43287</v>
      </c>
      <c r="E2048" s="5" t="s">
        <v>23</v>
      </c>
      <c r="F2048" s="5">
        <v>448</v>
      </c>
      <c r="G2048" s="5">
        <v>104</v>
      </c>
      <c r="H2048" s="5" t="s">
        <v>30</v>
      </c>
      <c r="I2048" s="5">
        <v>7</v>
      </c>
      <c r="J2048">
        <f xml:space="preserve"> VLOOKUP(B2048,'Dataset-A1'!A:C,3,FALSE)</f>
        <v>1</v>
      </c>
      <c r="K2048">
        <f xml:space="preserve"> YEAR('Dataset-A2'!D2048)</f>
        <v>2018</v>
      </c>
      <c r="L2048">
        <f t="shared" si="93"/>
        <v>7</v>
      </c>
      <c r="M2048" t="str">
        <f xml:space="preserve"> VLOOKUP(B2048,'Dataset-A1'!A:D,4,FALSE)</f>
        <v>CN</v>
      </c>
      <c r="N2048">
        <f t="shared" si="94"/>
        <v>3</v>
      </c>
      <c r="O2048">
        <f t="shared" si="95"/>
        <v>344</v>
      </c>
    </row>
    <row r="2049" spans="1:15">
      <c r="A2049" s="1">
        <v>50035691</v>
      </c>
      <c r="B2049" s="5">
        <v>18188210</v>
      </c>
      <c r="C2049" s="7">
        <v>43398</v>
      </c>
      <c r="D2049" s="7">
        <v>43404</v>
      </c>
      <c r="E2049" s="5" t="s">
        <v>28</v>
      </c>
      <c r="F2049" s="5">
        <v>532</v>
      </c>
      <c r="G2049" s="5">
        <v>348</v>
      </c>
      <c r="H2049" s="5" t="s">
        <v>30</v>
      </c>
      <c r="I2049" s="5">
        <v>9</v>
      </c>
      <c r="J2049">
        <f xml:space="preserve"> VLOOKUP(B2049,'Dataset-A1'!A:C,3,FALSE)</f>
        <v>0</v>
      </c>
      <c r="K2049">
        <f xml:space="preserve"> YEAR('Dataset-A2'!D2049)</f>
        <v>2018</v>
      </c>
      <c r="L2049">
        <f t="shared" si="93"/>
        <v>10</v>
      </c>
      <c r="M2049" t="str">
        <f xml:space="preserve"> VLOOKUP(B2049,'Dataset-A1'!A:D,4,FALSE)</f>
        <v>OT</v>
      </c>
      <c r="N2049">
        <f t="shared" si="94"/>
        <v>6</v>
      </c>
      <c r="O2049">
        <f t="shared" si="95"/>
        <v>184</v>
      </c>
    </row>
    <row r="2050" spans="1:15">
      <c r="A2050" s="1">
        <v>50035701</v>
      </c>
      <c r="B2050" s="5">
        <v>21124353</v>
      </c>
      <c r="C2050" s="7">
        <v>43268</v>
      </c>
      <c r="D2050" s="7">
        <v>43273</v>
      </c>
      <c r="E2050" s="5" t="s">
        <v>29</v>
      </c>
      <c r="F2050" s="5">
        <v>375</v>
      </c>
      <c r="G2050" s="5">
        <v>154</v>
      </c>
      <c r="H2050" s="5" t="s">
        <v>27</v>
      </c>
      <c r="I2050" s="5">
        <v>9</v>
      </c>
      <c r="J2050">
        <f xml:space="preserve"> VLOOKUP(B2050,'Dataset-A1'!A:C,3,FALSE)</f>
        <v>0</v>
      </c>
      <c r="K2050">
        <f xml:space="preserve"> YEAR('Dataset-A2'!D2050)</f>
        <v>2018</v>
      </c>
      <c r="L2050">
        <f t="shared" si="93"/>
        <v>6</v>
      </c>
      <c r="M2050" t="str">
        <f xml:space="preserve"> VLOOKUP(B2050,'Dataset-A1'!A:D,4,FALSE)</f>
        <v>OT</v>
      </c>
      <c r="N2050">
        <f t="shared" si="94"/>
        <v>5</v>
      </c>
      <c r="O2050">
        <f t="shared" si="95"/>
        <v>221</v>
      </c>
    </row>
    <row r="2051" spans="1:15">
      <c r="A2051" s="1">
        <v>50035731</v>
      </c>
      <c r="B2051" s="5">
        <v>4379961</v>
      </c>
      <c r="C2051" s="7">
        <v>43168</v>
      </c>
      <c r="D2051" s="7">
        <v>43174</v>
      </c>
      <c r="E2051" s="5" t="s">
        <v>23</v>
      </c>
      <c r="F2051" s="5">
        <v>297</v>
      </c>
      <c r="G2051" s="5">
        <v>153</v>
      </c>
      <c r="H2051" s="5" t="s">
        <v>32</v>
      </c>
      <c r="I2051" s="5">
        <v>12</v>
      </c>
      <c r="J2051">
        <f xml:space="preserve"> VLOOKUP(B2051,'Dataset-A1'!A:C,3,FALSE)</f>
        <v>1</v>
      </c>
      <c r="K2051">
        <f xml:space="preserve"> YEAR('Dataset-A2'!D2051)</f>
        <v>2018</v>
      </c>
      <c r="L2051">
        <f t="shared" ref="L2051:L2114" si="96">MONTH(D2051)</f>
        <v>3</v>
      </c>
      <c r="M2051" t="str">
        <f xml:space="preserve"> VLOOKUP(B2051,'Dataset-A1'!A:D,4,FALSE)</f>
        <v>OT</v>
      </c>
      <c r="N2051">
        <f t="shared" ref="N2051:N2114" si="97">D2051-C2051</f>
        <v>6</v>
      </c>
      <c r="O2051">
        <f t="shared" ref="O2051:O2114" si="98" xml:space="preserve"> F2051-G2051</f>
        <v>144</v>
      </c>
    </row>
    <row r="2052" spans="1:15">
      <c r="A2052" s="1">
        <v>50035761</v>
      </c>
      <c r="B2052" s="5">
        <v>12125807</v>
      </c>
      <c r="C2052" s="7">
        <v>43080</v>
      </c>
      <c r="D2052" s="7">
        <v>43087</v>
      </c>
      <c r="E2052" s="5" t="s">
        <v>23</v>
      </c>
      <c r="F2052" s="5">
        <v>367</v>
      </c>
      <c r="G2052" s="5">
        <v>85</v>
      </c>
      <c r="H2052" s="5" t="s">
        <v>25</v>
      </c>
      <c r="I2052" s="5">
        <v>1</v>
      </c>
      <c r="J2052">
        <f xml:space="preserve"> VLOOKUP(B2052,'Dataset-A1'!A:C,3,FALSE)</f>
        <v>1</v>
      </c>
      <c r="K2052">
        <f xml:space="preserve"> YEAR('Dataset-A2'!D2052)</f>
        <v>2017</v>
      </c>
      <c r="L2052">
        <f t="shared" si="96"/>
        <v>12</v>
      </c>
      <c r="M2052" t="str">
        <f xml:space="preserve"> VLOOKUP(B2052,'Dataset-A1'!A:D,4,FALSE)</f>
        <v>EN</v>
      </c>
      <c r="N2052">
        <f t="shared" si="97"/>
        <v>7</v>
      </c>
      <c r="O2052">
        <f t="shared" si="98"/>
        <v>282</v>
      </c>
    </row>
    <row r="2053" spans="1:15">
      <c r="A2053" s="1">
        <v>50035771</v>
      </c>
      <c r="B2053" s="5">
        <v>4167306</v>
      </c>
      <c r="C2053" s="7">
        <v>43336</v>
      </c>
      <c r="D2053" s="7">
        <v>43337</v>
      </c>
      <c r="E2053" s="5" t="s">
        <v>28</v>
      </c>
      <c r="F2053" s="5">
        <v>685</v>
      </c>
      <c r="G2053" s="5">
        <v>305</v>
      </c>
      <c r="H2053" s="5" t="s">
        <v>25</v>
      </c>
      <c r="I2053" s="5">
        <v>4</v>
      </c>
      <c r="J2053">
        <f xml:space="preserve"> VLOOKUP(B2053,'Dataset-A1'!A:C,3,FALSE)</f>
        <v>1</v>
      </c>
      <c r="K2053">
        <f xml:space="preserve"> YEAR('Dataset-A2'!D2053)</f>
        <v>2018</v>
      </c>
      <c r="L2053">
        <f t="shared" si="96"/>
        <v>8</v>
      </c>
      <c r="M2053" t="str">
        <f xml:space="preserve"> VLOOKUP(B2053,'Dataset-A1'!A:D,4,FALSE)</f>
        <v>OT</v>
      </c>
      <c r="N2053">
        <f t="shared" si="97"/>
        <v>1</v>
      </c>
      <c r="O2053">
        <f t="shared" si="98"/>
        <v>380</v>
      </c>
    </row>
    <row r="2054" spans="1:15">
      <c r="A2054" s="1">
        <v>50035801</v>
      </c>
      <c r="B2054" s="5">
        <v>11561750</v>
      </c>
      <c r="C2054" s="7">
        <v>43227</v>
      </c>
      <c r="D2054" s="7">
        <v>43231</v>
      </c>
      <c r="E2054" s="5" t="s">
        <v>29</v>
      </c>
      <c r="F2054" s="5">
        <v>125</v>
      </c>
      <c r="G2054" s="5">
        <v>31</v>
      </c>
      <c r="H2054" s="5" t="s">
        <v>30</v>
      </c>
      <c r="I2054" s="5">
        <v>6</v>
      </c>
      <c r="J2054">
        <f xml:space="preserve"> VLOOKUP(B2054,'Dataset-A1'!A:C,3,FALSE)</f>
        <v>1</v>
      </c>
      <c r="K2054">
        <f xml:space="preserve"> YEAR('Dataset-A2'!D2054)</f>
        <v>2018</v>
      </c>
      <c r="L2054">
        <f t="shared" si="96"/>
        <v>5</v>
      </c>
      <c r="M2054" t="str">
        <f xml:space="preserve"> VLOOKUP(B2054,'Dataset-A1'!A:D,4,FALSE)</f>
        <v>EN</v>
      </c>
      <c r="N2054">
        <f t="shared" si="97"/>
        <v>4</v>
      </c>
      <c r="O2054">
        <f t="shared" si="98"/>
        <v>94</v>
      </c>
    </row>
    <row r="2055" spans="1:15">
      <c r="A2055" s="1">
        <v>50035811</v>
      </c>
      <c r="B2055" s="5">
        <v>21166145</v>
      </c>
      <c r="C2055" s="7">
        <v>43098</v>
      </c>
      <c r="D2055" s="7">
        <v>43100</v>
      </c>
      <c r="E2055" s="5" t="s">
        <v>29</v>
      </c>
      <c r="F2055" s="5">
        <v>147</v>
      </c>
      <c r="G2055" s="5">
        <v>63</v>
      </c>
      <c r="H2055" s="5" t="s">
        <v>30</v>
      </c>
      <c r="I2055" s="5">
        <v>9</v>
      </c>
      <c r="J2055">
        <f xml:space="preserve"> VLOOKUP(B2055,'Dataset-A1'!A:C,3,FALSE)</f>
        <v>1</v>
      </c>
      <c r="K2055">
        <f xml:space="preserve"> YEAR('Dataset-A2'!D2055)</f>
        <v>2017</v>
      </c>
      <c r="L2055">
        <f t="shared" si="96"/>
        <v>12</v>
      </c>
      <c r="M2055" t="str">
        <f xml:space="preserve"> VLOOKUP(B2055,'Dataset-A1'!A:D,4,FALSE)</f>
        <v>OT</v>
      </c>
      <c r="N2055">
        <f t="shared" si="97"/>
        <v>2</v>
      </c>
      <c r="O2055">
        <f t="shared" si="98"/>
        <v>84</v>
      </c>
    </row>
    <row r="2056" spans="1:15">
      <c r="A2056" s="1">
        <v>50035851</v>
      </c>
      <c r="B2056" s="5">
        <v>5430509</v>
      </c>
      <c r="C2056" s="7">
        <v>43156</v>
      </c>
      <c r="D2056" s="7">
        <v>43161</v>
      </c>
      <c r="E2056" s="5" t="s">
        <v>23</v>
      </c>
      <c r="F2056" s="5">
        <v>545</v>
      </c>
      <c r="G2056" s="5">
        <v>284</v>
      </c>
      <c r="H2056" s="5" t="s">
        <v>27</v>
      </c>
      <c r="I2056" s="5">
        <v>1</v>
      </c>
      <c r="J2056">
        <f xml:space="preserve"> VLOOKUP(B2056,'Dataset-A1'!A:C,3,FALSE)</f>
        <v>1</v>
      </c>
      <c r="K2056">
        <f xml:space="preserve"> YEAR('Dataset-A2'!D2056)</f>
        <v>2018</v>
      </c>
      <c r="L2056">
        <f t="shared" si="96"/>
        <v>3</v>
      </c>
      <c r="M2056" t="str">
        <f xml:space="preserve"> VLOOKUP(B2056,'Dataset-A1'!A:D,4,FALSE)</f>
        <v>CN</v>
      </c>
      <c r="N2056">
        <f t="shared" si="97"/>
        <v>5</v>
      </c>
      <c r="O2056">
        <f t="shared" si="98"/>
        <v>261</v>
      </c>
    </row>
    <row r="2057" spans="1:15">
      <c r="A2057" s="1">
        <v>50035861</v>
      </c>
      <c r="B2057" s="5">
        <v>7463597</v>
      </c>
      <c r="C2057" s="7">
        <v>43144</v>
      </c>
      <c r="D2057" s="7">
        <v>43149</v>
      </c>
      <c r="E2057" s="5" t="s">
        <v>29</v>
      </c>
      <c r="F2057" s="5">
        <v>217</v>
      </c>
      <c r="G2057" s="5">
        <v>57</v>
      </c>
      <c r="H2057" s="5" t="s">
        <v>32</v>
      </c>
      <c r="I2057" s="5">
        <v>4</v>
      </c>
      <c r="J2057">
        <f xml:space="preserve"> VLOOKUP(B2057,'Dataset-A1'!A:C,3,FALSE)</f>
        <v>1</v>
      </c>
      <c r="K2057">
        <f xml:space="preserve"> YEAR('Dataset-A2'!D2057)</f>
        <v>2018</v>
      </c>
      <c r="L2057">
        <f t="shared" si="96"/>
        <v>2</v>
      </c>
      <c r="M2057" t="str">
        <f xml:space="preserve"> VLOOKUP(B2057,'Dataset-A1'!A:D,4,FALSE)</f>
        <v>OT</v>
      </c>
      <c r="N2057">
        <f t="shared" si="97"/>
        <v>5</v>
      </c>
      <c r="O2057">
        <f t="shared" si="98"/>
        <v>160</v>
      </c>
    </row>
    <row r="2058" spans="1:15">
      <c r="A2058" s="1">
        <v>50035881</v>
      </c>
      <c r="B2058" s="5">
        <v>17223304</v>
      </c>
      <c r="C2058" s="7">
        <v>43221</v>
      </c>
      <c r="D2058" s="7">
        <v>43221</v>
      </c>
      <c r="E2058" s="5" t="s">
        <v>33</v>
      </c>
      <c r="F2058" s="5">
        <v>456</v>
      </c>
      <c r="G2058" s="5">
        <v>295</v>
      </c>
      <c r="H2058" s="5" t="s">
        <v>32</v>
      </c>
      <c r="I2058" s="5">
        <v>6</v>
      </c>
      <c r="J2058">
        <f xml:space="preserve"> VLOOKUP(B2058,'Dataset-A1'!A:C,3,FALSE)</f>
        <v>1</v>
      </c>
      <c r="K2058">
        <f xml:space="preserve"> YEAR('Dataset-A2'!D2058)</f>
        <v>2018</v>
      </c>
      <c r="L2058">
        <f t="shared" si="96"/>
        <v>5</v>
      </c>
      <c r="M2058" t="str">
        <f xml:space="preserve"> VLOOKUP(B2058,'Dataset-A1'!A:D,4,FALSE)</f>
        <v>EN</v>
      </c>
      <c r="N2058">
        <f t="shared" si="97"/>
        <v>0</v>
      </c>
      <c r="O2058">
        <f t="shared" si="98"/>
        <v>161</v>
      </c>
    </row>
    <row r="2059" spans="1:15">
      <c r="A2059" s="1">
        <v>50035901</v>
      </c>
      <c r="B2059" s="5">
        <v>16715488</v>
      </c>
      <c r="C2059" s="7">
        <v>43350</v>
      </c>
      <c r="D2059" s="7">
        <v>43355</v>
      </c>
      <c r="E2059" s="5" t="s">
        <v>29</v>
      </c>
      <c r="F2059" s="5">
        <v>7056</v>
      </c>
      <c r="G2059" s="5">
        <v>3192</v>
      </c>
      <c r="H2059" s="5" t="s">
        <v>30</v>
      </c>
      <c r="I2059" s="5">
        <v>3</v>
      </c>
      <c r="J2059">
        <f xml:space="preserve"> VLOOKUP(B2059,'Dataset-A1'!A:C,3,FALSE)</f>
        <v>1</v>
      </c>
      <c r="K2059">
        <f xml:space="preserve"> YEAR('Dataset-A2'!D2059)</f>
        <v>2018</v>
      </c>
      <c r="L2059">
        <f t="shared" si="96"/>
        <v>9</v>
      </c>
      <c r="M2059" t="str">
        <f xml:space="preserve"> VLOOKUP(B2059,'Dataset-A1'!A:D,4,FALSE)</f>
        <v>CN</v>
      </c>
      <c r="N2059">
        <f t="shared" si="97"/>
        <v>5</v>
      </c>
      <c r="O2059">
        <f t="shared" si="98"/>
        <v>3864</v>
      </c>
    </row>
    <row r="2060" spans="1:15">
      <c r="A2060" s="1">
        <v>50035921</v>
      </c>
      <c r="B2060" s="5">
        <v>10816789</v>
      </c>
      <c r="C2060" s="7">
        <v>43397</v>
      </c>
      <c r="D2060" s="7">
        <v>43402</v>
      </c>
      <c r="E2060" s="5" t="s">
        <v>29</v>
      </c>
      <c r="F2060" s="5">
        <v>290</v>
      </c>
      <c r="G2060" s="5">
        <v>132</v>
      </c>
      <c r="H2060" s="5" t="s">
        <v>32</v>
      </c>
      <c r="I2060" s="5">
        <v>4</v>
      </c>
      <c r="J2060">
        <f xml:space="preserve"> VLOOKUP(B2060,'Dataset-A1'!A:C,3,FALSE)</f>
        <v>1</v>
      </c>
      <c r="K2060">
        <f xml:space="preserve"> YEAR('Dataset-A2'!D2060)</f>
        <v>2018</v>
      </c>
      <c r="L2060">
        <f t="shared" si="96"/>
        <v>10</v>
      </c>
      <c r="M2060" t="str">
        <f xml:space="preserve"> VLOOKUP(B2060,'Dataset-A1'!A:D,4,FALSE)</f>
        <v>CN</v>
      </c>
      <c r="N2060">
        <f t="shared" si="97"/>
        <v>5</v>
      </c>
      <c r="O2060">
        <f t="shared" si="98"/>
        <v>158</v>
      </c>
    </row>
    <row r="2061" spans="1:15">
      <c r="A2061" s="1">
        <v>50035931</v>
      </c>
      <c r="B2061" s="5">
        <v>20684956</v>
      </c>
      <c r="C2061" s="7">
        <v>43117</v>
      </c>
      <c r="D2061" s="7">
        <v>43119</v>
      </c>
      <c r="E2061" s="5" t="s">
        <v>33</v>
      </c>
      <c r="F2061" s="5">
        <v>111</v>
      </c>
      <c r="G2061" s="5">
        <v>50</v>
      </c>
      <c r="H2061" s="5" t="s">
        <v>30</v>
      </c>
      <c r="I2061" s="5">
        <v>7</v>
      </c>
      <c r="J2061">
        <f xml:space="preserve"> VLOOKUP(B2061,'Dataset-A1'!A:C,3,FALSE)</f>
        <v>1</v>
      </c>
      <c r="K2061">
        <f xml:space="preserve"> YEAR('Dataset-A2'!D2061)</f>
        <v>2018</v>
      </c>
      <c r="L2061">
        <f t="shared" si="96"/>
        <v>1</v>
      </c>
      <c r="M2061" t="str">
        <f xml:space="preserve"> VLOOKUP(B2061,'Dataset-A1'!A:D,4,FALSE)</f>
        <v>EN</v>
      </c>
      <c r="N2061">
        <f t="shared" si="97"/>
        <v>2</v>
      </c>
      <c r="O2061">
        <f t="shared" si="98"/>
        <v>61</v>
      </c>
    </row>
    <row r="2062" spans="1:15">
      <c r="A2062" s="1">
        <v>50035941</v>
      </c>
      <c r="B2062" s="5">
        <v>21143650</v>
      </c>
      <c r="C2062" s="7">
        <v>43282</v>
      </c>
      <c r="D2062" s="7">
        <v>43286</v>
      </c>
      <c r="E2062" s="5" t="s">
        <v>33</v>
      </c>
      <c r="F2062" s="5">
        <v>893</v>
      </c>
      <c r="G2062" s="5">
        <v>205</v>
      </c>
      <c r="H2062" s="5" t="s">
        <v>30</v>
      </c>
      <c r="I2062" s="5">
        <v>17</v>
      </c>
      <c r="J2062">
        <f xml:space="preserve"> VLOOKUP(B2062,'Dataset-A1'!A:C,3,FALSE)</f>
        <v>1</v>
      </c>
      <c r="K2062">
        <f xml:space="preserve"> YEAR('Dataset-A2'!D2062)</f>
        <v>2018</v>
      </c>
      <c r="L2062">
        <f t="shared" si="96"/>
        <v>7</v>
      </c>
      <c r="M2062" t="str">
        <f xml:space="preserve"> VLOOKUP(B2062,'Dataset-A1'!A:D,4,FALSE)</f>
        <v>EN</v>
      </c>
      <c r="N2062">
        <f t="shared" si="97"/>
        <v>4</v>
      </c>
      <c r="O2062">
        <f t="shared" si="98"/>
        <v>688</v>
      </c>
    </row>
    <row r="2063" spans="1:15">
      <c r="A2063" s="1">
        <v>50035951</v>
      </c>
      <c r="B2063" s="5">
        <v>20996991</v>
      </c>
      <c r="C2063" s="7">
        <v>43409</v>
      </c>
      <c r="D2063" s="7">
        <v>43410</v>
      </c>
      <c r="E2063" s="5" t="s">
        <v>28</v>
      </c>
      <c r="F2063" s="5">
        <v>207</v>
      </c>
      <c r="G2063" s="5">
        <v>118</v>
      </c>
      <c r="H2063" s="5" t="s">
        <v>25</v>
      </c>
      <c r="I2063" s="5">
        <v>8</v>
      </c>
      <c r="J2063">
        <f xml:space="preserve"> VLOOKUP(B2063,'Dataset-A1'!A:C,3,FALSE)</f>
        <v>0</v>
      </c>
      <c r="K2063">
        <f xml:space="preserve"> YEAR('Dataset-A2'!D2063)</f>
        <v>2018</v>
      </c>
      <c r="L2063">
        <f t="shared" si="96"/>
        <v>11</v>
      </c>
      <c r="M2063" t="str">
        <f xml:space="preserve"> VLOOKUP(B2063,'Dataset-A1'!A:D,4,FALSE)</f>
        <v>CN</v>
      </c>
      <c r="N2063">
        <f t="shared" si="97"/>
        <v>1</v>
      </c>
      <c r="O2063">
        <f t="shared" si="98"/>
        <v>89</v>
      </c>
    </row>
    <row r="2064" spans="1:15">
      <c r="A2064" s="1">
        <v>50035981</v>
      </c>
      <c r="B2064" s="5">
        <v>9333206</v>
      </c>
      <c r="C2064" s="7">
        <v>43298</v>
      </c>
      <c r="D2064" s="7">
        <v>43300</v>
      </c>
      <c r="E2064" s="5" t="s">
        <v>23</v>
      </c>
      <c r="F2064" s="5">
        <v>272</v>
      </c>
      <c r="G2064" s="5">
        <v>91</v>
      </c>
      <c r="H2064" s="5" t="s">
        <v>30</v>
      </c>
      <c r="I2064" s="5">
        <v>8</v>
      </c>
      <c r="J2064">
        <f xml:space="preserve"> VLOOKUP(B2064,'Dataset-A1'!A:C,3,FALSE)</f>
        <v>1</v>
      </c>
      <c r="K2064">
        <f xml:space="preserve"> YEAR('Dataset-A2'!D2064)</f>
        <v>2018</v>
      </c>
      <c r="L2064">
        <f t="shared" si="96"/>
        <v>7</v>
      </c>
      <c r="M2064" t="str">
        <f xml:space="preserve"> VLOOKUP(B2064,'Dataset-A1'!A:D,4,FALSE)</f>
        <v>CN</v>
      </c>
      <c r="N2064">
        <f t="shared" si="97"/>
        <v>2</v>
      </c>
      <c r="O2064">
        <f t="shared" si="98"/>
        <v>181</v>
      </c>
    </row>
    <row r="2065" spans="1:15">
      <c r="A2065" s="1">
        <v>50035991</v>
      </c>
      <c r="B2065" s="5">
        <v>6391532</v>
      </c>
      <c r="C2065" s="7">
        <v>43407</v>
      </c>
      <c r="D2065" s="7">
        <v>43409</v>
      </c>
      <c r="E2065" s="5" t="s">
        <v>29</v>
      </c>
      <c r="F2065" s="5">
        <v>123</v>
      </c>
      <c r="G2065" s="5">
        <v>71</v>
      </c>
      <c r="H2065" s="5" t="s">
        <v>25</v>
      </c>
      <c r="I2065" s="5">
        <v>3</v>
      </c>
      <c r="J2065">
        <f xml:space="preserve"> VLOOKUP(B2065,'Dataset-A1'!A:C,3,FALSE)</f>
        <v>0</v>
      </c>
      <c r="K2065">
        <f xml:space="preserve"> YEAR('Dataset-A2'!D2065)</f>
        <v>2018</v>
      </c>
      <c r="L2065">
        <f t="shared" si="96"/>
        <v>11</v>
      </c>
      <c r="M2065" t="str">
        <f xml:space="preserve"> VLOOKUP(B2065,'Dataset-A1'!A:D,4,FALSE)</f>
        <v>CN</v>
      </c>
      <c r="N2065">
        <f t="shared" si="97"/>
        <v>2</v>
      </c>
      <c r="O2065">
        <f t="shared" si="98"/>
        <v>52</v>
      </c>
    </row>
    <row r="2066" spans="1:15">
      <c r="A2066" s="1">
        <v>50036001</v>
      </c>
      <c r="B2066" s="5">
        <v>11922572</v>
      </c>
      <c r="C2066" s="7">
        <v>43416</v>
      </c>
      <c r="D2066" s="7">
        <v>43419</v>
      </c>
      <c r="E2066" s="5" t="s">
        <v>33</v>
      </c>
      <c r="F2066" s="5">
        <v>636</v>
      </c>
      <c r="G2066" s="5">
        <v>432</v>
      </c>
      <c r="H2066" s="5" t="s">
        <v>25</v>
      </c>
      <c r="I2066" s="5">
        <v>13</v>
      </c>
      <c r="J2066">
        <f xml:space="preserve"> VLOOKUP(B2066,'Dataset-A1'!A:C,3,FALSE)</f>
        <v>1</v>
      </c>
      <c r="K2066">
        <f xml:space="preserve"> YEAR('Dataset-A2'!D2066)</f>
        <v>2018</v>
      </c>
      <c r="L2066">
        <f t="shared" si="96"/>
        <v>11</v>
      </c>
      <c r="M2066" t="str">
        <f xml:space="preserve"> VLOOKUP(B2066,'Dataset-A1'!A:D,4,FALSE)</f>
        <v>OT</v>
      </c>
      <c r="N2066">
        <f t="shared" si="97"/>
        <v>3</v>
      </c>
      <c r="O2066">
        <f t="shared" si="98"/>
        <v>204</v>
      </c>
    </row>
    <row r="2067" spans="1:15">
      <c r="A2067" s="1">
        <v>50036011</v>
      </c>
      <c r="B2067" s="5">
        <v>12791945</v>
      </c>
      <c r="C2067" s="7">
        <v>43206</v>
      </c>
      <c r="D2067" s="7">
        <v>43211</v>
      </c>
      <c r="E2067" s="5" t="s">
        <v>33</v>
      </c>
      <c r="F2067" s="5">
        <v>1118</v>
      </c>
      <c r="G2067" s="5">
        <v>564</v>
      </c>
      <c r="H2067" s="5" t="s">
        <v>27</v>
      </c>
      <c r="I2067" s="5">
        <v>12</v>
      </c>
      <c r="J2067">
        <f xml:space="preserve"> VLOOKUP(B2067,'Dataset-A1'!A:C,3,FALSE)</f>
        <v>1</v>
      </c>
      <c r="K2067">
        <f xml:space="preserve"> YEAR('Dataset-A2'!D2067)</f>
        <v>2018</v>
      </c>
      <c r="L2067">
        <f t="shared" si="96"/>
        <v>4</v>
      </c>
      <c r="M2067" t="str">
        <f xml:space="preserve"> VLOOKUP(B2067,'Dataset-A1'!A:D,4,FALSE)</f>
        <v>EN</v>
      </c>
      <c r="N2067">
        <f t="shared" si="97"/>
        <v>5</v>
      </c>
      <c r="O2067">
        <f t="shared" si="98"/>
        <v>554</v>
      </c>
    </row>
    <row r="2068" spans="1:15">
      <c r="A2068" s="1">
        <v>50036031</v>
      </c>
      <c r="B2068" s="5">
        <v>4131288</v>
      </c>
      <c r="C2068" s="7">
        <v>43269</v>
      </c>
      <c r="D2068" s="7">
        <v>43274</v>
      </c>
      <c r="E2068" s="5" t="s">
        <v>29</v>
      </c>
      <c r="F2068" s="5">
        <v>197</v>
      </c>
      <c r="G2068" s="5">
        <v>103</v>
      </c>
      <c r="H2068" s="5" t="s">
        <v>32</v>
      </c>
      <c r="I2068" s="5">
        <v>5</v>
      </c>
      <c r="J2068">
        <f xml:space="preserve"> VLOOKUP(B2068,'Dataset-A1'!A:C,3,FALSE)</f>
        <v>1</v>
      </c>
      <c r="K2068">
        <f xml:space="preserve"> YEAR('Dataset-A2'!D2068)</f>
        <v>2018</v>
      </c>
      <c r="L2068">
        <f t="shared" si="96"/>
        <v>6</v>
      </c>
      <c r="M2068" t="str">
        <f xml:space="preserve"> VLOOKUP(B2068,'Dataset-A1'!A:D,4,FALSE)</f>
        <v>OT</v>
      </c>
      <c r="N2068">
        <f t="shared" si="97"/>
        <v>5</v>
      </c>
      <c r="O2068">
        <f t="shared" si="98"/>
        <v>94</v>
      </c>
    </row>
    <row r="2069" spans="1:15">
      <c r="A2069" s="1">
        <v>50036041</v>
      </c>
      <c r="B2069" s="5">
        <v>15429900</v>
      </c>
      <c r="C2069" s="7">
        <v>43066</v>
      </c>
      <c r="D2069" s="7">
        <v>43067</v>
      </c>
      <c r="E2069" s="5" t="s">
        <v>28</v>
      </c>
      <c r="F2069" s="5">
        <v>235</v>
      </c>
      <c r="G2069" s="5">
        <v>111</v>
      </c>
      <c r="H2069" s="5" t="s">
        <v>27</v>
      </c>
      <c r="I2069" s="5">
        <v>2</v>
      </c>
      <c r="J2069">
        <f xml:space="preserve"> VLOOKUP(B2069,'Dataset-A1'!A:C,3,FALSE)</f>
        <v>1</v>
      </c>
      <c r="K2069">
        <f xml:space="preserve"> YEAR('Dataset-A2'!D2069)</f>
        <v>2017</v>
      </c>
      <c r="L2069">
        <f t="shared" si="96"/>
        <v>11</v>
      </c>
      <c r="M2069" t="str">
        <f xml:space="preserve"> VLOOKUP(B2069,'Dataset-A1'!A:D,4,FALSE)</f>
        <v>EN</v>
      </c>
      <c r="N2069">
        <f t="shared" si="97"/>
        <v>1</v>
      </c>
      <c r="O2069">
        <f t="shared" si="98"/>
        <v>124</v>
      </c>
    </row>
    <row r="2070" spans="1:15">
      <c r="A2070" s="1">
        <v>50036051</v>
      </c>
      <c r="B2070" s="5">
        <v>21174162</v>
      </c>
      <c r="C2070" s="7">
        <v>43385</v>
      </c>
      <c r="D2070" s="7">
        <v>43390</v>
      </c>
      <c r="E2070" s="5" t="s">
        <v>28</v>
      </c>
      <c r="F2070" s="5">
        <v>3767</v>
      </c>
      <c r="G2070" s="5">
        <v>777</v>
      </c>
      <c r="H2070" s="5" t="s">
        <v>27</v>
      </c>
      <c r="I2070" s="5">
        <v>3</v>
      </c>
      <c r="J2070">
        <f xml:space="preserve"> VLOOKUP(B2070,'Dataset-A1'!A:C,3,FALSE)</f>
        <v>1</v>
      </c>
      <c r="K2070">
        <f xml:space="preserve"> YEAR('Dataset-A2'!D2070)</f>
        <v>2018</v>
      </c>
      <c r="L2070">
        <f t="shared" si="96"/>
        <v>10</v>
      </c>
      <c r="M2070" t="str">
        <f xml:space="preserve"> VLOOKUP(B2070,'Dataset-A1'!A:D,4,FALSE)</f>
        <v>OT</v>
      </c>
      <c r="N2070">
        <f t="shared" si="97"/>
        <v>5</v>
      </c>
      <c r="O2070">
        <f t="shared" si="98"/>
        <v>2990</v>
      </c>
    </row>
    <row r="2071" spans="1:15">
      <c r="A2071" s="1">
        <v>50036061</v>
      </c>
      <c r="B2071" s="5">
        <v>21167185</v>
      </c>
      <c r="C2071" s="7">
        <v>43234</v>
      </c>
      <c r="D2071" s="7">
        <v>43238</v>
      </c>
      <c r="E2071" s="5" t="s">
        <v>28</v>
      </c>
      <c r="F2071" s="5">
        <v>950</v>
      </c>
      <c r="G2071" s="5">
        <v>446</v>
      </c>
      <c r="H2071" s="5" t="s">
        <v>30</v>
      </c>
      <c r="I2071" s="5">
        <v>2</v>
      </c>
      <c r="J2071">
        <f xml:space="preserve"> VLOOKUP(B2071,'Dataset-A1'!A:C,3,FALSE)</f>
        <v>0</v>
      </c>
      <c r="K2071">
        <f xml:space="preserve"> YEAR('Dataset-A2'!D2071)</f>
        <v>2018</v>
      </c>
      <c r="L2071">
        <f t="shared" si="96"/>
        <v>5</v>
      </c>
      <c r="M2071" t="str">
        <f xml:space="preserve"> VLOOKUP(B2071,'Dataset-A1'!A:D,4,FALSE)</f>
        <v>EN</v>
      </c>
      <c r="N2071">
        <f t="shared" si="97"/>
        <v>4</v>
      </c>
      <c r="O2071">
        <f t="shared" si="98"/>
        <v>504</v>
      </c>
    </row>
    <row r="2072" spans="1:15">
      <c r="A2072" s="1">
        <v>50036081</v>
      </c>
      <c r="B2072" s="5">
        <v>16709723</v>
      </c>
      <c r="C2072" s="7">
        <v>43290</v>
      </c>
      <c r="D2072" s="7">
        <v>43291</v>
      </c>
      <c r="E2072" s="5" t="s">
        <v>29</v>
      </c>
      <c r="F2072" s="5">
        <v>304</v>
      </c>
      <c r="G2072" s="5">
        <v>140</v>
      </c>
      <c r="H2072" s="5" t="s">
        <v>30</v>
      </c>
      <c r="I2072" s="5">
        <v>3</v>
      </c>
      <c r="J2072">
        <f xml:space="preserve"> VLOOKUP(B2072,'Dataset-A1'!A:C,3,FALSE)</f>
        <v>0</v>
      </c>
      <c r="K2072">
        <f xml:space="preserve"> YEAR('Dataset-A2'!D2072)</f>
        <v>2018</v>
      </c>
      <c r="L2072">
        <f t="shared" si="96"/>
        <v>7</v>
      </c>
      <c r="M2072" t="str">
        <f xml:space="preserve"> VLOOKUP(B2072,'Dataset-A1'!A:D,4,FALSE)</f>
        <v>CN</v>
      </c>
      <c r="N2072">
        <f t="shared" si="97"/>
        <v>1</v>
      </c>
      <c r="O2072">
        <f t="shared" si="98"/>
        <v>164</v>
      </c>
    </row>
    <row r="2073" spans="1:15">
      <c r="A2073" s="1">
        <v>50036091</v>
      </c>
      <c r="B2073" s="5">
        <v>336184</v>
      </c>
      <c r="C2073" s="7">
        <v>43330</v>
      </c>
      <c r="D2073" s="7">
        <v>43336</v>
      </c>
      <c r="E2073" s="5" t="s">
        <v>28</v>
      </c>
      <c r="F2073" s="5">
        <v>179</v>
      </c>
      <c r="G2073" s="5">
        <v>108</v>
      </c>
      <c r="H2073" s="5" t="s">
        <v>30</v>
      </c>
      <c r="I2073" s="5">
        <v>1</v>
      </c>
      <c r="J2073">
        <f xml:space="preserve"> VLOOKUP(B2073,'Dataset-A1'!A:C,3,FALSE)</f>
        <v>0</v>
      </c>
      <c r="K2073">
        <f xml:space="preserve"> YEAR('Dataset-A2'!D2073)</f>
        <v>2018</v>
      </c>
      <c r="L2073">
        <f t="shared" si="96"/>
        <v>8</v>
      </c>
      <c r="M2073" t="str">
        <f xml:space="preserve"> VLOOKUP(B2073,'Dataset-A1'!A:D,4,FALSE)</f>
        <v>CN</v>
      </c>
      <c r="N2073">
        <f t="shared" si="97"/>
        <v>6</v>
      </c>
      <c r="O2073">
        <f t="shared" si="98"/>
        <v>71</v>
      </c>
    </row>
    <row r="2074" spans="1:15">
      <c r="A2074" s="1">
        <v>50036181</v>
      </c>
      <c r="B2074" s="5">
        <v>17097507</v>
      </c>
      <c r="C2074" s="7">
        <v>43185</v>
      </c>
      <c r="D2074" s="7">
        <v>43186</v>
      </c>
      <c r="E2074" s="5" t="s">
        <v>28</v>
      </c>
      <c r="F2074" s="5">
        <v>273</v>
      </c>
      <c r="G2074" s="5">
        <v>147</v>
      </c>
      <c r="H2074" s="5" t="s">
        <v>27</v>
      </c>
      <c r="I2074" s="5">
        <v>5</v>
      </c>
      <c r="J2074">
        <f xml:space="preserve"> VLOOKUP(B2074,'Dataset-A1'!A:C,3,FALSE)</f>
        <v>1</v>
      </c>
      <c r="K2074">
        <f xml:space="preserve"> YEAR('Dataset-A2'!D2074)</f>
        <v>2018</v>
      </c>
      <c r="L2074">
        <f t="shared" si="96"/>
        <v>3</v>
      </c>
      <c r="M2074" t="str">
        <f xml:space="preserve"> VLOOKUP(B2074,'Dataset-A1'!A:D,4,FALSE)</f>
        <v>CN</v>
      </c>
      <c r="N2074">
        <f t="shared" si="97"/>
        <v>1</v>
      </c>
      <c r="O2074">
        <f t="shared" si="98"/>
        <v>126</v>
      </c>
    </row>
    <row r="2075" spans="1:15">
      <c r="A2075" s="1">
        <v>50036191</v>
      </c>
      <c r="B2075" s="5">
        <v>337207</v>
      </c>
      <c r="C2075" s="7">
        <v>43380</v>
      </c>
      <c r="D2075" s="7">
        <v>43383</v>
      </c>
      <c r="E2075" s="5" t="s">
        <v>29</v>
      </c>
      <c r="F2075" s="5">
        <v>250</v>
      </c>
      <c r="G2075" s="5">
        <v>128</v>
      </c>
      <c r="H2075" s="5" t="s">
        <v>27</v>
      </c>
      <c r="I2075" s="5">
        <v>6</v>
      </c>
      <c r="J2075">
        <f xml:space="preserve"> VLOOKUP(B2075,'Dataset-A1'!A:C,3,FALSE)</f>
        <v>1</v>
      </c>
      <c r="K2075">
        <f xml:space="preserve"> YEAR('Dataset-A2'!D2075)</f>
        <v>2018</v>
      </c>
      <c r="L2075">
        <f t="shared" si="96"/>
        <v>10</v>
      </c>
      <c r="M2075" t="str">
        <f xml:space="preserve"> VLOOKUP(B2075,'Dataset-A1'!A:D,4,FALSE)</f>
        <v>OT</v>
      </c>
      <c r="N2075">
        <f t="shared" si="97"/>
        <v>3</v>
      </c>
      <c r="O2075">
        <f t="shared" si="98"/>
        <v>122</v>
      </c>
    </row>
    <row r="2076" spans="1:15">
      <c r="A2076" s="1">
        <v>50036201</v>
      </c>
      <c r="B2076" s="5">
        <v>21168216</v>
      </c>
      <c r="C2076" s="7">
        <v>43394</v>
      </c>
      <c r="D2076" s="7">
        <v>43401</v>
      </c>
      <c r="E2076" s="5" t="s">
        <v>29</v>
      </c>
      <c r="F2076" s="5">
        <v>316</v>
      </c>
      <c r="G2076" s="5">
        <v>112</v>
      </c>
      <c r="H2076" s="5" t="s">
        <v>30</v>
      </c>
      <c r="I2076" s="5">
        <v>7</v>
      </c>
      <c r="J2076">
        <f xml:space="preserve"> VLOOKUP(B2076,'Dataset-A1'!A:C,3,FALSE)</f>
        <v>0</v>
      </c>
      <c r="K2076">
        <f xml:space="preserve"> YEAR('Dataset-A2'!D2076)</f>
        <v>2018</v>
      </c>
      <c r="L2076">
        <f t="shared" si="96"/>
        <v>10</v>
      </c>
      <c r="M2076" t="str">
        <f xml:space="preserve"> VLOOKUP(B2076,'Dataset-A1'!A:D,4,FALSE)</f>
        <v>EN</v>
      </c>
      <c r="N2076">
        <f t="shared" si="97"/>
        <v>7</v>
      </c>
      <c r="O2076">
        <f t="shared" si="98"/>
        <v>204</v>
      </c>
    </row>
    <row r="2077" spans="1:15">
      <c r="A2077" s="1">
        <v>50036221</v>
      </c>
      <c r="B2077" s="5">
        <v>21160715</v>
      </c>
      <c r="C2077" s="7">
        <v>43314</v>
      </c>
      <c r="D2077" s="7">
        <v>43318</v>
      </c>
      <c r="E2077" s="5" t="s">
        <v>33</v>
      </c>
      <c r="F2077" s="5">
        <v>4875</v>
      </c>
      <c r="G2077" s="5">
        <v>1064</v>
      </c>
      <c r="H2077" s="5" t="s">
        <v>32</v>
      </c>
      <c r="I2077" s="5">
        <v>3</v>
      </c>
      <c r="J2077">
        <f xml:space="preserve"> VLOOKUP(B2077,'Dataset-A1'!A:C,3,FALSE)</f>
        <v>1</v>
      </c>
      <c r="K2077">
        <f xml:space="preserve"> YEAR('Dataset-A2'!D2077)</f>
        <v>2018</v>
      </c>
      <c r="L2077">
        <f t="shared" si="96"/>
        <v>8</v>
      </c>
      <c r="M2077" t="str">
        <f xml:space="preserve"> VLOOKUP(B2077,'Dataset-A1'!A:D,4,FALSE)</f>
        <v>OT</v>
      </c>
      <c r="N2077">
        <f t="shared" si="97"/>
        <v>4</v>
      </c>
      <c r="O2077">
        <f t="shared" si="98"/>
        <v>3811</v>
      </c>
    </row>
    <row r="2078" spans="1:15">
      <c r="A2078" s="1">
        <v>50036241</v>
      </c>
      <c r="B2078" s="5">
        <v>21164876</v>
      </c>
      <c r="C2078" s="7">
        <v>43158</v>
      </c>
      <c r="D2078" s="7">
        <v>43159</v>
      </c>
      <c r="E2078" s="5" t="s">
        <v>29</v>
      </c>
      <c r="F2078" s="5">
        <v>192</v>
      </c>
      <c r="G2078" s="5">
        <v>39</v>
      </c>
      <c r="H2078" s="5" t="s">
        <v>30</v>
      </c>
      <c r="I2078" s="5">
        <v>20</v>
      </c>
      <c r="J2078">
        <f xml:space="preserve"> VLOOKUP(B2078,'Dataset-A1'!A:C,3,FALSE)</f>
        <v>1</v>
      </c>
      <c r="K2078">
        <f xml:space="preserve"> YEAR('Dataset-A2'!D2078)</f>
        <v>2018</v>
      </c>
      <c r="L2078">
        <f t="shared" si="96"/>
        <v>2</v>
      </c>
      <c r="M2078" t="str">
        <f xml:space="preserve"> VLOOKUP(B2078,'Dataset-A1'!A:D,4,FALSE)</f>
        <v>CN</v>
      </c>
      <c r="N2078">
        <f t="shared" si="97"/>
        <v>1</v>
      </c>
      <c r="O2078">
        <f t="shared" si="98"/>
        <v>153</v>
      </c>
    </row>
    <row r="2079" spans="1:15">
      <c r="A2079" s="1">
        <v>50036251</v>
      </c>
      <c r="B2079" s="5">
        <v>14004075</v>
      </c>
      <c r="C2079" s="7">
        <v>43207</v>
      </c>
      <c r="D2079" s="7">
        <v>43208</v>
      </c>
      <c r="E2079" s="5" t="s">
        <v>29</v>
      </c>
      <c r="F2079" s="5">
        <v>266</v>
      </c>
      <c r="G2079" s="5">
        <v>125</v>
      </c>
      <c r="H2079" s="5" t="s">
        <v>27</v>
      </c>
      <c r="I2079" s="5">
        <v>2</v>
      </c>
      <c r="J2079">
        <f xml:space="preserve"> VLOOKUP(B2079,'Dataset-A1'!A:C,3,FALSE)</f>
        <v>1</v>
      </c>
      <c r="K2079">
        <f xml:space="preserve"> YEAR('Dataset-A2'!D2079)</f>
        <v>2018</v>
      </c>
      <c r="L2079">
        <f t="shared" si="96"/>
        <v>4</v>
      </c>
      <c r="M2079" t="str">
        <f xml:space="preserve"> VLOOKUP(B2079,'Dataset-A1'!A:D,4,FALSE)</f>
        <v>OT</v>
      </c>
      <c r="N2079">
        <f t="shared" si="97"/>
        <v>1</v>
      </c>
      <c r="O2079">
        <f t="shared" si="98"/>
        <v>141</v>
      </c>
    </row>
    <row r="2080" spans="1:15">
      <c r="A2080" s="1">
        <v>50036261</v>
      </c>
      <c r="B2080" s="5">
        <v>18188210</v>
      </c>
      <c r="C2080" s="7">
        <v>43399</v>
      </c>
      <c r="D2080" s="7">
        <v>43402</v>
      </c>
      <c r="E2080" s="5" t="s">
        <v>33</v>
      </c>
      <c r="F2080" s="5">
        <v>32700</v>
      </c>
      <c r="G2080" s="5">
        <v>21273</v>
      </c>
      <c r="H2080" s="5" t="s">
        <v>30</v>
      </c>
      <c r="I2080" s="5">
        <v>8</v>
      </c>
      <c r="J2080">
        <f xml:space="preserve"> VLOOKUP(B2080,'Dataset-A1'!A:C,3,FALSE)</f>
        <v>0</v>
      </c>
      <c r="K2080">
        <f xml:space="preserve"> YEAR('Dataset-A2'!D2080)</f>
        <v>2018</v>
      </c>
      <c r="L2080">
        <f t="shared" si="96"/>
        <v>10</v>
      </c>
      <c r="M2080" t="str">
        <f xml:space="preserve"> VLOOKUP(B2080,'Dataset-A1'!A:D,4,FALSE)</f>
        <v>OT</v>
      </c>
      <c r="N2080">
        <f t="shared" si="97"/>
        <v>3</v>
      </c>
      <c r="O2080">
        <f t="shared" si="98"/>
        <v>11427</v>
      </c>
    </row>
    <row r="2081" spans="1:15">
      <c r="A2081" s="1">
        <v>50036281</v>
      </c>
      <c r="B2081" s="5">
        <v>13914735</v>
      </c>
      <c r="C2081" s="7">
        <v>43263</v>
      </c>
      <c r="D2081" s="7">
        <v>43263</v>
      </c>
      <c r="E2081" s="5" t="s">
        <v>29</v>
      </c>
      <c r="F2081" s="5">
        <v>625</v>
      </c>
      <c r="G2081" s="5">
        <v>131</v>
      </c>
      <c r="H2081" s="5" t="s">
        <v>30</v>
      </c>
      <c r="I2081" s="5">
        <v>2</v>
      </c>
      <c r="J2081">
        <f xml:space="preserve"> VLOOKUP(B2081,'Dataset-A1'!A:C,3,FALSE)</f>
        <v>0</v>
      </c>
      <c r="K2081">
        <f xml:space="preserve"> YEAR('Dataset-A2'!D2081)</f>
        <v>2018</v>
      </c>
      <c r="L2081">
        <f t="shared" si="96"/>
        <v>6</v>
      </c>
      <c r="M2081" t="str">
        <f xml:space="preserve"> VLOOKUP(B2081,'Dataset-A1'!A:D,4,FALSE)</f>
        <v>CN</v>
      </c>
      <c r="N2081">
        <f t="shared" si="97"/>
        <v>0</v>
      </c>
      <c r="O2081">
        <f t="shared" si="98"/>
        <v>494</v>
      </c>
    </row>
    <row r="2082" spans="1:15">
      <c r="A2082" s="1">
        <v>50036291</v>
      </c>
      <c r="B2082" s="5">
        <v>307230</v>
      </c>
      <c r="C2082" s="7">
        <v>43317</v>
      </c>
      <c r="D2082" s="7">
        <v>43323</v>
      </c>
      <c r="E2082" s="5" t="s">
        <v>23</v>
      </c>
      <c r="F2082" s="5">
        <v>578</v>
      </c>
      <c r="G2082" s="5">
        <v>212</v>
      </c>
      <c r="H2082" s="5" t="s">
        <v>27</v>
      </c>
      <c r="I2082" s="5">
        <v>3</v>
      </c>
      <c r="J2082">
        <f xml:space="preserve"> VLOOKUP(B2082,'Dataset-A1'!A:C,3,FALSE)</f>
        <v>1</v>
      </c>
      <c r="K2082">
        <f xml:space="preserve"> YEAR('Dataset-A2'!D2082)</f>
        <v>2018</v>
      </c>
      <c r="L2082">
        <f t="shared" si="96"/>
        <v>8</v>
      </c>
      <c r="M2082" t="str">
        <f xml:space="preserve"> VLOOKUP(B2082,'Dataset-A1'!A:D,4,FALSE)</f>
        <v>CN</v>
      </c>
      <c r="N2082">
        <f t="shared" si="97"/>
        <v>6</v>
      </c>
      <c r="O2082">
        <f t="shared" si="98"/>
        <v>366</v>
      </c>
    </row>
    <row r="2083" spans="1:15">
      <c r="A2083" s="1">
        <v>50036301</v>
      </c>
      <c r="B2083" s="5">
        <v>5458396</v>
      </c>
      <c r="C2083" s="7">
        <v>43420</v>
      </c>
      <c r="D2083" s="7">
        <v>43421</v>
      </c>
      <c r="E2083" s="5" t="s">
        <v>33</v>
      </c>
      <c r="F2083" s="5">
        <v>165</v>
      </c>
      <c r="G2083" s="5">
        <v>72</v>
      </c>
      <c r="H2083" s="5" t="s">
        <v>27</v>
      </c>
      <c r="I2083" s="5">
        <v>7</v>
      </c>
      <c r="J2083">
        <f xml:space="preserve"> VLOOKUP(B2083,'Dataset-A1'!A:C,3,FALSE)</f>
        <v>1</v>
      </c>
      <c r="K2083">
        <f xml:space="preserve"> YEAR('Dataset-A2'!D2083)</f>
        <v>2018</v>
      </c>
      <c r="L2083">
        <f t="shared" si="96"/>
        <v>11</v>
      </c>
      <c r="M2083" t="str">
        <f xml:space="preserve"> VLOOKUP(B2083,'Dataset-A1'!A:D,4,FALSE)</f>
        <v>CN</v>
      </c>
      <c r="N2083">
        <f t="shared" si="97"/>
        <v>1</v>
      </c>
      <c r="O2083">
        <f t="shared" si="98"/>
        <v>93</v>
      </c>
    </row>
    <row r="2084" spans="1:15">
      <c r="A2084" s="1">
        <v>50036311</v>
      </c>
      <c r="B2084" s="5">
        <v>21163120</v>
      </c>
      <c r="C2084" s="7">
        <v>43244</v>
      </c>
      <c r="D2084" s="7">
        <v>43250</v>
      </c>
      <c r="E2084" s="5" t="s">
        <v>28</v>
      </c>
      <c r="F2084" s="5">
        <v>612</v>
      </c>
      <c r="G2084" s="5">
        <v>229</v>
      </c>
      <c r="H2084" s="5" t="s">
        <v>32</v>
      </c>
      <c r="I2084" s="5">
        <v>9</v>
      </c>
      <c r="J2084">
        <f xml:space="preserve"> VLOOKUP(B2084,'Dataset-A1'!A:C,3,FALSE)</f>
        <v>0</v>
      </c>
      <c r="K2084">
        <f xml:space="preserve"> YEAR('Dataset-A2'!D2084)</f>
        <v>2018</v>
      </c>
      <c r="L2084">
        <f t="shared" si="96"/>
        <v>5</v>
      </c>
      <c r="M2084" t="str">
        <f xml:space="preserve"> VLOOKUP(B2084,'Dataset-A1'!A:D,4,FALSE)</f>
        <v>CN</v>
      </c>
      <c r="N2084">
        <f t="shared" si="97"/>
        <v>6</v>
      </c>
      <c r="O2084">
        <f t="shared" si="98"/>
        <v>383</v>
      </c>
    </row>
    <row r="2085" spans="1:15">
      <c r="A2085" s="1">
        <v>50036321</v>
      </c>
      <c r="B2085" s="5">
        <v>12361902</v>
      </c>
      <c r="C2085" s="7">
        <v>43332</v>
      </c>
      <c r="D2085" s="7">
        <v>43334</v>
      </c>
      <c r="E2085" s="5" t="s">
        <v>28</v>
      </c>
      <c r="F2085" s="5">
        <v>146</v>
      </c>
      <c r="G2085" s="5">
        <v>31</v>
      </c>
      <c r="H2085" s="5" t="s">
        <v>30</v>
      </c>
      <c r="I2085" s="5">
        <v>2</v>
      </c>
      <c r="J2085">
        <f xml:space="preserve"> VLOOKUP(B2085,'Dataset-A1'!A:C,3,FALSE)</f>
        <v>1</v>
      </c>
      <c r="K2085">
        <f xml:space="preserve"> YEAR('Dataset-A2'!D2085)</f>
        <v>2018</v>
      </c>
      <c r="L2085">
        <f t="shared" si="96"/>
        <v>8</v>
      </c>
      <c r="M2085" t="str">
        <f xml:space="preserve"> VLOOKUP(B2085,'Dataset-A1'!A:D,4,FALSE)</f>
        <v>CN</v>
      </c>
      <c r="N2085">
        <f t="shared" si="97"/>
        <v>2</v>
      </c>
      <c r="O2085">
        <f t="shared" si="98"/>
        <v>115</v>
      </c>
    </row>
    <row r="2086" spans="1:15">
      <c r="A2086" s="1">
        <v>50036341</v>
      </c>
      <c r="B2086" s="5">
        <v>16460067</v>
      </c>
      <c r="C2086" s="7">
        <v>43190</v>
      </c>
      <c r="D2086" s="7">
        <v>43195</v>
      </c>
      <c r="E2086" s="5" t="s">
        <v>28</v>
      </c>
      <c r="F2086" s="5">
        <v>202</v>
      </c>
      <c r="G2086" s="5">
        <v>98</v>
      </c>
      <c r="H2086" s="5" t="s">
        <v>27</v>
      </c>
      <c r="I2086" s="5">
        <v>13</v>
      </c>
      <c r="J2086">
        <f xml:space="preserve"> VLOOKUP(B2086,'Dataset-A1'!A:C,3,FALSE)</f>
        <v>1</v>
      </c>
      <c r="K2086">
        <f xml:space="preserve"> YEAR('Dataset-A2'!D2086)</f>
        <v>2018</v>
      </c>
      <c r="L2086">
        <f t="shared" si="96"/>
        <v>4</v>
      </c>
      <c r="M2086" t="str">
        <f xml:space="preserve"> VLOOKUP(B2086,'Dataset-A1'!A:D,4,FALSE)</f>
        <v>CN</v>
      </c>
      <c r="N2086">
        <f t="shared" si="97"/>
        <v>5</v>
      </c>
      <c r="O2086">
        <f t="shared" si="98"/>
        <v>104</v>
      </c>
    </row>
    <row r="2087" spans="1:15">
      <c r="A2087" s="1">
        <v>50036361</v>
      </c>
      <c r="B2087" s="5">
        <v>14950677</v>
      </c>
      <c r="C2087" s="7">
        <v>43067</v>
      </c>
      <c r="D2087" s="7">
        <v>43072</v>
      </c>
      <c r="E2087" s="5" t="s">
        <v>28</v>
      </c>
      <c r="F2087" s="5">
        <v>263</v>
      </c>
      <c r="G2087" s="5">
        <v>130</v>
      </c>
      <c r="H2087" s="5" t="s">
        <v>25</v>
      </c>
      <c r="I2087" s="5">
        <v>16</v>
      </c>
      <c r="J2087">
        <f xml:space="preserve"> VLOOKUP(B2087,'Dataset-A1'!A:C,3,FALSE)</f>
        <v>1</v>
      </c>
      <c r="K2087">
        <f xml:space="preserve"> YEAR('Dataset-A2'!D2087)</f>
        <v>2017</v>
      </c>
      <c r="L2087">
        <f t="shared" si="96"/>
        <v>12</v>
      </c>
      <c r="M2087" t="str">
        <f xml:space="preserve"> VLOOKUP(B2087,'Dataset-A1'!A:D,4,FALSE)</f>
        <v>OT</v>
      </c>
      <c r="N2087">
        <f t="shared" si="97"/>
        <v>5</v>
      </c>
      <c r="O2087">
        <f t="shared" si="98"/>
        <v>133</v>
      </c>
    </row>
    <row r="2088" spans="1:15">
      <c r="A2088" s="1">
        <v>50036381</v>
      </c>
      <c r="B2088" s="5">
        <v>342910</v>
      </c>
      <c r="C2088" s="7">
        <v>43377</v>
      </c>
      <c r="D2088" s="7">
        <v>43381</v>
      </c>
      <c r="E2088" s="5" t="s">
        <v>29</v>
      </c>
      <c r="F2088" s="5">
        <v>2560</v>
      </c>
      <c r="G2088" s="5">
        <v>1065</v>
      </c>
      <c r="H2088" s="5" t="s">
        <v>30</v>
      </c>
      <c r="I2088" s="5">
        <v>4</v>
      </c>
      <c r="J2088">
        <f xml:space="preserve"> VLOOKUP(B2088,'Dataset-A1'!A:C,3,FALSE)</f>
        <v>1</v>
      </c>
      <c r="K2088">
        <f xml:space="preserve"> YEAR('Dataset-A2'!D2088)</f>
        <v>2018</v>
      </c>
      <c r="L2088">
        <f t="shared" si="96"/>
        <v>10</v>
      </c>
      <c r="M2088" t="str">
        <f xml:space="preserve"> VLOOKUP(B2088,'Dataset-A1'!A:D,4,FALSE)</f>
        <v>OT</v>
      </c>
      <c r="N2088">
        <f t="shared" si="97"/>
        <v>4</v>
      </c>
      <c r="O2088">
        <f t="shared" si="98"/>
        <v>1495</v>
      </c>
    </row>
    <row r="2089" spans="1:15">
      <c r="A2089" s="1">
        <v>50036391</v>
      </c>
      <c r="B2089" s="5">
        <v>19137465</v>
      </c>
      <c r="C2089" s="7">
        <v>43372</v>
      </c>
      <c r="D2089" s="7">
        <v>43377</v>
      </c>
      <c r="E2089" s="5" t="s">
        <v>33</v>
      </c>
      <c r="F2089" s="5">
        <v>203</v>
      </c>
      <c r="G2089" s="5">
        <v>140</v>
      </c>
      <c r="H2089" s="5" t="s">
        <v>30</v>
      </c>
      <c r="I2089" s="5">
        <v>1</v>
      </c>
      <c r="J2089">
        <f xml:space="preserve"> VLOOKUP(B2089,'Dataset-A1'!A:C,3,FALSE)</f>
        <v>0</v>
      </c>
      <c r="K2089">
        <f xml:space="preserve"> YEAR('Dataset-A2'!D2089)</f>
        <v>2018</v>
      </c>
      <c r="L2089">
        <f t="shared" si="96"/>
        <v>10</v>
      </c>
      <c r="M2089" t="str">
        <f xml:space="preserve"> VLOOKUP(B2089,'Dataset-A1'!A:D,4,FALSE)</f>
        <v>CN</v>
      </c>
      <c r="N2089">
        <f t="shared" si="97"/>
        <v>5</v>
      </c>
      <c r="O2089">
        <f t="shared" si="98"/>
        <v>63</v>
      </c>
    </row>
    <row r="2090" spans="1:15">
      <c r="A2090" s="1">
        <v>50036401</v>
      </c>
      <c r="B2090" s="5">
        <v>16853434</v>
      </c>
      <c r="C2090" s="7">
        <v>43404</v>
      </c>
      <c r="D2090" s="7">
        <v>43410</v>
      </c>
      <c r="E2090" s="5" t="s">
        <v>29</v>
      </c>
      <c r="F2090" s="5">
        <v>570</v>
      </c>
      <c r="G2090" s="5">
        <v>126</v>
      </c>
      <c r="H2090" s="5" t="s">
        <v>32</v>
      </c>
      <c r="I2090" s="5">
        <v>4</v>
      </c>
      <c r="J2090">
        <f xml:space="preserve"> VLOOKUP(B2090,'Dataset-A1'!A:C,3,FALSE)</f>
        <v>1</v>
      </c>
      <c r="K2090">
        <f xml:space="preserve"> YEAR('Dataset-A2'!D2090)</f>
        <v>2018</v>
      </c>
      <c r="L2090">
        <f t="shared" si="96"/>
        <v>11</v>
      </c>
      <c r="M2090" t="str">
        <f xml:space="preserve"> VLOOKUP(B2090,'Dataset-A1'!A:D,4,FALSE)</f>
        <v>EN</v>
      </c>
      <c r="N2090">
        <f t="shared" si="97"/>
        <v>6</v>
      </c>
      <c r="O2090">
        <f t="shared" si="98"/>
        <v>444</v>
      </c>
    </row>
    <row r="2091" spans="1:15">
      <c r="A2091" s="1">
        <v>50036411</v>
      </c>
      <c r="B2091" s="5">
        <v>13239569</v>
      </c>
      <c r="C2091" s="7">
        <v>43322</v>
      </c>
      <c r="D2091" s="7">
        <v>43327</v>
      </c>
      <c r="E2091" s="5" t="s">
        <v>28</v>
      </c>
      <c r="F2091" s="5">
        <v>692</v>
      </c>
      <c r="G2091" s="5">
        <v>261</v>
      </c>
      <c r="H2091" s="5" t="s">
        <v>30</v>
      </c>
      <c r="I2091" s="5">
        <v>4</v>
      </c>
      <c r="J2091">
        <f xml:space="preserve"> VLOOKUP(B2091,'Dataset-A1'!A:C,3,FALSE)</f>
        <v>1</v>
      </c>
      <c r="K2091">
        <f xml:space="preserve"> YEAR('Dataset-A2'!D2091)</f>
        <v>2018</v>
      </c>
      <c r="L2091">
        <f t="shared" si="96"/>
        <v>8</v>
      </c>
      <c r="M2091" t="str">
        <f xml:space="preserve"> VLOOKUP(B2091,'Dataset-A1'!A:D,4,FALSE)</f>
        <v>CN</v>
      </c>
      <c r="N2091">
        <f t="shared" si="97"/>
        <v>5</v>
      </c>
      <c r="O2091">
        <f t="shared" si="98"/>
        <v>431</v>
      </c>
    </row>
    <row r="2092" spans="1:15">
      <c r="A2092" s="1">
        <v>50036431</v>
      </c>
      <c r="B2092" s="5">
        <v>12173154</v>
      </c>
      <c r="C2092" s="7">
        <v>43075</v>
      </c>
      <c r="D2092" s="7">
        <v>43075</v>
      </c>
      <c r="E2092" s="5" t="s">
        <v>28</v>
      </c>
      <c r="F2092" s="5">
        <v>443</v>
      </c>
      <c r="G2092" s="5">
        <v>208</v>
      </c>
      <c r="H2092" s="5" t="s">
        <v>27</v>
      </c>
      <c r="I2092" s="5">
        <v>8</v>
      </c>
      <c r="J2092">
        <f xml:space="preserve"> VLOOKUP(B2092,'Dataset-A1'!A:C,3,FALSE)</f>
        <v>0</v>
      </c>
      <c r="K2092">
        <f xml:space="preserve"> YEAR('Dataset-A2'!D2092)</f>
        <v>2017</v>
      </c>
      <c r="L2092">
        <f t="shared" si="96"/>
        <v>12</v>
      </c>
      <c r="M2092" t="str">
        <f xml:space="preserve"> VLOOKUP(B2092,'Dataset-A1'!A:D,4,FALSE)</f>
        <v>EN</v>
      </c>
      <c r="N2092">
        <f t="shared" si="97"/>
        <v>0</v>
      </c>
      <c r="O2092">
        <f t="shared" si="98"/>
        <v>235</v>
      </c>
    </row>
    <row r="2093" spans="1:15">
      <c r="A2093" s="1">
        <v>50036451</v>
      </c>
      <c r="B2093" s="5">
        <v>21168159</v>
      </c>
      <c r="C2093" s="7">
        <v>43195</v>
      </c>
      <c r="D2093" s="7">
        <v>43201</v>
      </c>
      <c r="E2093" s="5" t="s">
        <v>33</v>
      </c>
      <c r="F2093" s="5">
        <v>102</v>
      </c>
      <c r="G2093" s="5">
        <v>47</v>
      </c>
      <c r="H2093" s="5" t="s">
        <v>30</v>
      </c>
      <c r="I2093" s="5">
        <v>1</v>
      </c>
      <c r="J2093">
        <f xml:space="preserve"> VLOOKUP(B2093,'Dataset-A1'!A:C,3,FALSE)</f>
        <v>0</v>
      </c>
      <c r="K2093">
        <f xml:space="preserve"> YEAR('Dataset-A2'!D2093)</f>
        <v>2018</v>
      </c>
      <c r="L2093">
        <f t="shared" si="96"/>
        <v>4</v>
      </c>
      <c r="M2093" t="str">
        <f xml:space="preserve"> VLOOKUP(B2093,'Dataset-A1'!A:D,4,FALSE)</f>
        <v>EN</v>
      </c>
      <c r="N2093">
        <f t="shared" si="97"/>
        <v>6</v>
      </c>
      <c r="O2093">
        <f t="shared" si="98"/>
        <v>55</v>
      </c>
    </row>
    <row r="2094" spans="1:15">
      <c r="A2094" s="1">
        <v>50036461</v>
      </c>
      <c r="B2094" s="5">
        <v>21167386</v>
      </c>
      <c r="C2094" s="7">
        <v>43208</v>
      </c>
      <c r="D2094" s="7">
        <v>43209</v>
      </c>
      <c r="E2094" s="5" t="s">
        <v>28</v>
      </c>
      <c r="F2094" s="5">
        <v>230</v>
      </c>
      <c r="G2094" s="5">
        <v>47</v>
      </c>
      <c r="H2094" s="5" t="s">
        <v>30</v>
      </c>
      <c r="I2094" s="5">
        <v>3</v>
      </c>
      <c r="J2094">
        <f xml:space="preserve"> VLOOKUP(B2094,'Dataset-A1'!A:C,3,FALSE)</f>
        <v>1</v>
      </c>
      <c r="K2094">
        <f xml:space="preserve"> YEAR('Dataset-A2'!D2094)</f>
        <v>2018</v>
      </c>
      <c r="L2094">
        <f t="shared" si="96"/>
        <v>4</v>
      </c>
      <c r="M2094" t="str">
        <f xml:space="preserve"> VLOOKUP(B2094,'Dataset-A1'!A:D,4,FALSE)</f>
        <v>EN</v>
      </c>
      <c r="N2094">
        <f t="shared" si="97"/>
        <v>1</v>
      </c>
      <c r="O2094">
        <f t="shared" si="98"/>
        <v>183</v>
      </c>
    </row>
    <row r="2095" spans="1:15">
      <c r="A2095" s="1">
        <v>50036481</v>
      </c>
      <c r="B2095" s="5">
        <v>9836822</v>
      </c>
      <c r="C2095" s="7">
        <v>43094</v>
      </c>
      <c r="D2095" s="7">
        <v>43101</v>
      </c>
      <c r="E2095" s="5" t="s">
        <v>29</v>
      </c>
      <c r="F2095" s="5">
        <v>162</v>
      </c>
      <c r="G2095" s="5">
        <v>87</v>
      </c>
      <c r="H2095" s="5" t="s">
        <v>32</v>
      </c>
      <c r="I2095" s="5">
        <v>2</v>
      </c>
      <c r="J2095">
        <f xml:space="preserve"> VLOOKUP(B2095,'Dataset-A1'!A:C,3,FALSE)</f>
        <v>1</v>
      </c>
      <c r="K2095">
        <f xml:space="preserve"> YEAR('Dataset-A2'!D2095)</f>
        <v>2018</v>
      </c>
      <c r="L2095">
        <f t="shared" si="96"/>
        <v>1</v>
      </c>
      <c r="M2095" t="str">
        <f xml:space="preserve"> VLOOKUP(B2095,'Dataset-A1'!A:D,4,FALSE)</f>
        <v>CN</v>
      </c>
      <c r="N2095">
        <f t="shared" si="97"/>
        <v>7</v>
      </c>
      <c r="O2095">
        <f t="shared" si="98"/>
        <v>75</v>
      </c>
    </row>
    <row r="2096" spans="1:15">
      <c r="A2096" s="1">
        <v>50036491</v>
      </c>
      <c r="B2096" s="5">
        <v>12269909</v>
      </c>
      <c r="C2096" s="7">
        <v>43257</v>
      </c>
      <c r="D2096" s="7">
        <v>43263</v>
      </c>
      <c r="E2096" s="5" t="s">
        <v>28</v>
      </c>
      <c r="F2096" s="5">
        <v>273</v>
      </c>
      <c r="G2096" s="5">
        <v>128</v>
      </c>
      <c r="H2096" s="5" t="s">
        <v>25</v>
      </c>
      <c r="I2096" s="5">
        <v>3</v>
      </c>
      <c r="J2096">
        <f xml:space="preserve"> VLOOKUP(B2096,'Dataset-A1'!A:C,3,FALSE)</f>
        <v>0</v>
      </c>
      <c r="K2096">
        <f xml:space="preserve"> YEAR('Dataset-A2'!D2096)</f>
        <v>2018</v>
      </c>
      <c r="L2096">
        <f t="shared" si="96"/>
        <v>6</v>
      </c>
      <c r="M2096" t="str">
        <f xml:space="preserve"> VLOOKUP(B2096,'Dataset-A1'!A:D,4,FALSE)</f>
        <v>CN</v>
      </c>
      <c r="N2096">
        <f t="shared" si="97"/>
        <v>6</v>
      </c>
      <c r="O2096">
        <f t="shared" si="98"/>
        <v>145</v>
      </c>
    </row>
    <row r="2097" spans="1:15">
      <c r="A2097" s="1">
        <v>50036501</v>
      </c>
      <c r="B2097" s="5">
        <v>21168541</v>
      </c>
      <c r="C2097" s="7">
        <v>43132</v>
      </c>
      <c r="D2097" s="7">
        <v>43139</v>
      </c>
      <c r="E2097" s="5" t="s">
        <v>28</v>
      </c>
      <c r="F2097" s="5">
        <v>489</v>
      </c>
      <c r="G2097" s="5">
        <v>251</v>
      </c>
      <c r="H2097" s="5" t="s">
        <v>25</v>
      </c>
      <c r="I2097" s="5">
        <v>7</v>
      </c>
      <c r="J2097">
        <f xml:space="preserve"> VLOOKUP(B2097,'Dataset-A1'!A:C,3,FALSE)</f>
        <v>1</v>
      </c>
      <c r="K2097">
        <f xml:space="preserve"> YEAR('Dataset-A2'!D2097)</f>
        <v>2018</v>
      </c>
      <c r="L2097">
        <f t="shared" si="96"/>
        <v>2</v>
      </c>
      <c r="M2097" t="str">
        <f xml:space="preserve"> VLOOKUP(B2097,'Dataset-A1'!A:D,4,FALSE)</f>
        <v>OT</v>
      </c>
      <c r="N2097">
        <f t="shared" si="97"/>
        <v>7</v>
      </c>
      <c r="O2097">
        <f t="shared" si="98"/>
        <v>238</v>
      </c>
    </row>
    <row r="2098" spans="1:15">
      <c r="A2098" s="1">
        <v>50036511</v>
      </c>
      <c r="B2098" s="5">
        <v>21165153</v>
      </c>
      <c r="C2098" s="7">
        <v>43346</v>
      </c>
      <c r="D2098" s="7">
        <v>43351</v>
      </c>
      <c r="E2098" s="5" t="s">
        <v>29</v>
      </c>
      <c r="F2098" s="5">
        <v>41803</v>
      </c>
      <c r="G2098" s="5">
        <v>23475</v>
      </c>
      <c r="H2098" s="5" t="s">
        <v>30</v>
      </c>
      <c r="I2098" s="5">
        <v>12</v>
      </c>
      <c r="J2098">
        <f xml:space="preserve"> VLOOKUP(B2098,'Dataset-A1'!A:C,3,FALSE)</f>
        <v>0</v>
      </c>
      <c r="K2098">
        <f xml:space="preserve"> YEAR('Dataset-A2'!D2098)</f>
        <v>2018</v>
      </c>
      <c r="L2098">
        <f t="shared" si="96"/>
        <v>9</v>
      </c>
      <c r="M2098" t="str">
        <f xml:space="preserve"> VLOOKUP(B2098,'Dataset-A1'!A:D,4,FALSE)</f>
        <v>EN</v>
      </c>
      <c r="N2098">
        <f t="shared" si="97"/>
        <v>5</v>
      </c>
      <c r="O2098">
        <f t="shared" si="98"/>
        <v>18328</v>
      </c>
    </row>
    <row r="2099" spans="1:15">
      <c r="A2099" s="1">
        <v>50036521</v>
      </c>
      <c r="B2099" s="5">
        <v>7976414</v>
      </c>
      <c r="C2099" s="7">
        <v>43351</v>
      </c>
      <c r="D2099" s="7">
        <v>43351</v>
      </c>
      <c r="E2099" s="5" t="s">
        <v>23</v>
      </c>
      <c r="F2099" s="5">
        <v>2094</v>
      </c>
      <c r="G2099" s="5">
        <v>470</v>
      </c>
      <c r="H2099" s="5" t="s">
        <v>30</v>
      </c>
      <c r="I2099" s="5">
        <v>4</v>
      </c>
      <c r="J2099">
        <f xml:space="preserve"> VLOOKUP(B2099,'Dataset-A1'!A:C,3,FALSE)</f>
        <v>1</v>
      </c>
      <c r="K2099">
        <f xml:space="preserve"> YEAR('Dataset-A2'!D2099)</f>
        <v>2018</v>
      </c>
      <c r="L2099">
        <f t="shared" si="96"/>
        <v>9</v>
      </c>
      <c r="M2099" t="str">
        <f xml:space="preserve"> VLOOKUP(B2099,'Dataset-A1'!A:D,4,FALSE)</f>
        <v>OT</v>
      </c>
      <c r="N2099">
        <f t="shared" si="97"/>
        <v>0</v>
      </c>
      <c r="O2099">
        <f t="shared" si="98"/>
        <v>1624</v>
      </c>
    </row>
    <row r="2100" spans="1:15">
      <c r="A2100" s="1">
        <v>50036531</v>
      </c>
      <c r="B2100" s="5">
        <v>10440725</v>
      </c>
      <c r="C2100" s="7">
        <v>43103</v>
      </c>
      <c r="D2100" s="7">
        <v>43105</v>
      </c>
      <c r="E2100" s="5" t="s">
        <v>29</v>
      </c>
      <c r="F2100" s="5">
        <v>794</v>
      </c>
      <c r="G2100" s="5">
        <v>542</v>
      </c>
      <c r="H2100" s="5" t="s">
        <v>27</v>
      </c>
      <c r="I2100" s="5">
        <v>1</v>
      </c>
      <c r="J2100">
        <f xml:space="preserve"> VLOOKUP(B2100,'Dataset-A1'!A:C,3,FALSE)</f>
        <v>1</v>
      </c>
      <c r="K2100">
        <f xml:space="preserve"> YEAR('Dataset-A2'!D2100)</f>
        <v>2018</v>
      </c>
      <c r="L2100">
        <f t="shared" si="96"/>
        <v>1</v>
      </c>
      <c r="M2100" t="str">
        <f xml:space="preserve"> VLOOKUP(B2100,'Dataset-A1'!A:D,4,FALSE)</f>
        <v>CN</v>
      </c>
      <c r="N2100">
        <f t="shared" si="97"/>
        <v>2</v>
      </c>
      <c r="O2100">
        <f t="shared" si="98"/>
        <v>252</v>
      </c>
    </row>
    <row r="2101" spans="1:15">
      <c r="A2101" s="1">
        <v>50036541</v>
      </c>
      <c r="B2101" s="5">
        <v>21165296</v>
      </c>
      <c r="C2101" s="7">
        <v>43088</v>
      </c>
      <c r="D2101" s="7">
        <v>43093</v>
      </c>
      <c r="E2101" s="5" t="s">
        <v>28</v>
      </c>
      <c r="F2101" s="5">
        <v>4792</v>
      </c>
      <c r="G2101" s="5">
        <v>1527</v>
      </c>
      <c r="H2101" s="5" t="s">
        <v>30</v>
      </c>
      <c r="I2101" s="5">
        <v>14</v>
      </c>
      <c r="J2101">
        <f xml:space="preserve"> VLOOKUP(B2101,'Dataset-A1'!A:C,3,FALSE)</f>
        <v>1</v>
      </c>
      <c r="K2101">
        <f xml:space="preserve"> YEAR('Dataset-A2'!D2101)</f>
        <v>2017</v>
      </c>
      <c r="L2101">
        <f t="shared" si="96"/>
        <v>12</v>
      </c>
      <c r="M2101" t="str">
        <f xml:space="preserve"> VLOOKUP(B2101,'Dataset-A1'!A:D,4,FALSE)</f>
        <v>OT</v>
      </c>
      <c r="N2101">
        <f t="shared" si="97"/>
        <v>5</v>
      </c>
      <c r="O2101">
        <f t="shared" si="98"/>
        <v>3265</v>
      </c>
    </row>
    <row r="2102" spans="1:15">
      <c r="A2102" s="1">
        <v>50036551</v>
      </c>
      <c r="B2102" s="5">
        <v>21160190</v>
      </c>
      <c r="C2102" s="7">
        <v>43212</v>
      </c>
      <c r="D2102" s="7">
        <v>43215</v>
      </c>
      <c r="E2102" s="5" t="s">
        <v>23</v>
      </c>
      <c r="F2102" s="5">
        <v>296</v>
      </c>
      <c r="G2102" s="5">
        <v>129</v>
      </c>
      <c r="H2102" s="5" t="s">
        <v>30</v>
      </c>
      <c r="I2102" s="5">
        <v>2</v>
      </c>
      <c r="J2102">
        <f xml:space="preserve"> VLOOKUP(B2102,'Dataset-A1'!A:C,3,FALSE)</f>
        <v>1</v>
      </c>
      <c r="K2102">
        <f xml:space="preserve"> YEAR('Dataset-A2'!D2102)</f>
        <v>2018</v>
      </c>
      <c r="L2102">
        <f t="shared" si="96"/>
        <v>4</v>
      </c>
      <c r="M2102" t="str">
        <f xml:space="preserve"> VLOOKUP(B2102,'Dataset-A1'!A:D,4,FALSE)</f>
        <v>OT</v>
      </c>
      <c r="N2102">
        <f t="shared" si="97"/>
        <v>3</v>
      </c>
      <c r="O2102">
        <f t="shared" si="98"/>
        <v>167</v>
      </c>
    </row>
    <row r="2103" spans="1:15">
      <c r="A2103" s="1">
        <v>50036561</v>
      </c>
      <c r="B2103" s="5">
        <v>7972606</v>
      </c>
      <c r="C2103" s="7">
        <v>43370</v>
      </c>
      <c r="D2103" s="7">
        <v>43370</v>
      </c>
      <c r="E2103" s="5" t="s">
        <v>28</v>
      </c>
      <c r="F2103" s="5">
        <v>360</v>
      </c>
      <c r="G2103" s="5">
        <v>198</v>
      </c>
      <c r="H2103" s="5" t="s">
        <v>30</v>
      </c>
      <c r="I2103" s="5">
        <v>1</v>
      </c>
      <c r="J2103">
        <f xml:space="preserve"> VLOOKUP(B2103,'Dataset-A1'!A:C,3,FALSE)</f>
        <v>1</v>
      </c>
      <c r="K2103">
        <f xml:space="preserve"> YEAR('Dataset-A2'!D2103)</f>
        <v>2018</v>
      </c>
      <c r="L2103">
        <f t="shared" si="96"/>
        <v>9</v>
      </c>
      <c r="M2103" t="str">
        <f xml:space="preserve"> VLOOKUP(B2103,'Dataset-A1'!A:D,4,FALSE)</f>
        <v>EN</v>
      </c>
      <c r="N2103">
        <f t="shared" si="97"/>
        <v>0</v>
      </c>
      <c r="O2103">
        <f t="shared" si="98"/>
        <v>162</v>
      </c>
    </row>
    <row r="2104" spans="1:15">
      <c r="A2104" s="1">
        <v>50036581</v>
      </c>
      <c r="B2104" s="5">
        <v>21165840</v>
      </c>
      <c r="C2104" s="7">
        <v>43418</v>
      </c>
      <c r="D2104" s="7">
        <v>43420</v>
      </c>
      <c r="E2104" s="5" t="s">
        <v>29</v>
      </c>
      <c r="F2104" s="5">
        <v>655</v>
      </c>
      <c r="G2104" s="5">
        <v>264</v>
      </c>
      <c r="H2104" s="5" t="s">
        <v>30</v>
      </c>
      <c r="I2104" s="5">
        <v>1</v>
      </c>
      <c r="J2104">
        <f xml:space="preserve"> VLOOKUP(B2104,'Dataset-A1'!A:C,3,FALSE)</f>
        <v>1</v>
      </c>
      <c r="K2104">
        <f xml:space="preserve"> YEAR('Dataset-A2'!D2104)</f>
        <v>2018</v>
      </c>
      <c r="L2104">
        <f t="shared" si="96"/>
        <v>11</v>
      </c>
      <c r="M2104" t="str">
        <f xml:space="preserve"> VLOOKUP(B2104,'Dataset-A1'!A:D,4,FALSE)</f>
        <v>CN</v>
      </c>
      <c r="N2104">
        <f t="shared" si="97"/>
        <v>2</v>
      </c>
      <c r="O2104">
        <f t="shared" si="98"/>
        <v>391</v>
      </c>
    </row>
    <row r="2105" spans="1:15">
      <c r="A2105" s="1">
        <v>50036591</v>
      </c>
      <c r="B2105" s="5">
        <v>21047058</v>
      </c>
      <c r="C2105" s="7">
        <v>43360</v>
      </c>
      <c r="D2105" s="7">
        <v>43361</v>
      </c>
      <c r="E2105" s="5" t="s">
        <v>29</v>
      </c>
      <c r="F2105" s="5">
        <v>465</v>
      </c>
      <c r="G2105" s="5">
        <v>199</v>
      </c>
      <c r="H2105" s="5" t="s">
        <v>30</v>
      </c>
      <c r="I2105" s="5">
        <v>2</v>
      </c>
      <c r="J2105">
        <f xml:space="preserve"> VLOOKUP(B2105,'Dataset-A1'!A:C,3,FALSE)</f>
        <v>1</v>
      </c>
      <c r="K2105">
        <f xml:space="preserve"> YEAR('Dataset-A2'!D2105)</f>
        <v>2018</v>
      </c>
      <c r="L2105">
        <f t="shared" si="96"/>
        <v>9</v>
      </c>
      <c r="M2105" t="str">
        <f xml:space="preserve"> VLOOKUP(B2105,'Dataset-A1'!A:D,4,FALSE)</f>
        <v>CN</v>
      </c>
      <c r="N2105">
        <f t="shared" si="97"/>
        <v>1</v>
      </c>
      <c r="O2105">
        <f t="shared" si="98"/>
        <v>266</v>
      </c>
    </row>
    <row r="2106" spans="1:15">
      <c r="A2106" s="1">
        <v>50036601</v>
      </c>
      <c r="B2106" s="5">
        <v>21163120</v>
      </c>
      <c r="C2106" s="7">
        <v>43335</v>
      </c>
      <c r="D2106" s="7">
        <v>43341</v>
      </c>
      <c r="E2106" s="5" t="s">
        <v>29</v>
      </c>
      <c r="F2106" s="5">
        <v>417</v>
      </c>
      <c r="G2106" s="5">
        <v>97</v>
      </c>
      <c r="H2106" s="5" t="s">
        <v>32</v>
      </c>
      <c r="I2106" s="5">
        <v>7</v>
      </c>
      <c r="J2106">
        <f xml:space="preserve"> VLOOKUP(B2106,'Dataset-A1'!A:C,3,FALSE)</f>
        <v>0</v>
      </c>
      <c r="K2106">
        <f xml:space="preserve"> YEAR('Dataset-A2'!D2106)</f>
        <v>2018</v>
      </c>
      <c r="L2106">
        <f t="shared" si="96"/>
        <v>8</v>
      </c>
      <c r="M2106" t="str">
        <f xml:space="preserve"> VLOOKUP(B2106,'Dataset-A1'!A:D,4,FALSE)</f>
        <v>CN</v>
      </c>
      <c r="N2106">
        <f t="shared" si="97"/>
        <v>6</v>
      </c>
      <c r="O2106">
        <f t="shared" si="98"/>
        <v>320</v>
      </c>
    </row>
    <row r="2107" spans="1:15">
      <c r="A2107" s="1">
        <v>50036611</v>
      </c>
      <c r="B2107" s="5">
        <v>8700127</v>
      </c>
      <c r="C2107" s="7">
        <v>43074</v>
      </c>
      <c r="D2107" s="7">
        <v>43080</v>
      </c>
      <c r="E2107" s="5" t="s">
        <v>29</v>
      </c>
      <c r="F2107" s="5">
        <v>278</v>
      </c>
      <c r="G2107" s="5">
        <v>158</v>
      </c>
      <c r="H2107" s="5" t="s">
        <v>32</v>
      </c>
      <c r="I2107" s="5">
        <v>5</v>
      </c>
      <c r="J2107">
        <f xml:space="preserve"> VLOOKUP(B2107,'Dataset-A1'!A:C,3,FALSE)</f>
        <v>1</v>
      </c>
      <c r="K2107">
        <f xml:space="preserve"> YEAR('Dataset-A2'!D2107)</f>
        <v>2017</v>
      </c>
      <c r="L2107">
        <f t="shared" si="96"/>
        <v>12</v>
      </c>
      <c r="M2107" t="str">
        <f xml:space="preserve"> VLOOKUP(B2107,'Dataset-A1'!A:D,4,FALSE)</f>
        <v>CN</v>
      </c>
      <c r="N2107">
        <f t="shared" si="97"/>
        <v>6</v>
      </c>
      <c r="O2107">
        <f t="shared" si="98"/>
        <v>120</v>
      </c>
    </row>
    <row r="2108" spans="1:15">
      <c r="A2108" s="1">
        <v>50036631</v>
      </c>
      <c r="B2108" s="5">
        <v>38072</v>
      </c>
      <c r="C2108" s="7">
        <v>43320</v>
      </c>
      <c r="D2108" s="7">
        <v>43322</v>
      </c>
      <c r="E2108" s="5" t="s">
        <v>23</v>
      </c>
      <c r="F2108" s="5">
        <v>175</v>
      </c>
      <c r="G2108" s="5">
        <v>104</v>
      </c>
      <c r="H2108" s="5" t="s">
        <v>30</v>
      </c>
      <c r="I2108" s="5">
        <v>7</v>
      </c>
      <c r="J2108">
        <f xml:space="preserve"> VLOOKUP(B2108,'Dataset-A1'!A:C,3,FALSE)</f>
        <v>0</v>
      </c>
      <c r="K2108">
        <f xml:space="preserve"> YEAR('Dataset-A2'!D2108)</f>
        <v>2018</v>
      </c>
      <c r="L2108">
        <f t="shared" si="96"/>
        <v>8</v>
      </c>
      <c r="M2108" t="str">
        <f xml:space="preserve"> VLOOKUP(B2108,'Dataset-A1'!A:D,4,FALSE)</f>
        <v>OT</v>
      </c>
      <c r="N2108">
        <f t="shared" si="97"/>
        <v>2</v>
      </c>
      <c r="O2108">
        <f t="shared" si="98"/>
        <v>71</v>
      </c>
    </row>
    <row r="2109" spans="1:15">
      <c r="A2109" s="1">
        <v>50036641</v>
      </c>
      <c r="B2109" s="5">
        <v>20578238</v>
      </c>
      <c r="C2109" s="7">
        <v>43066</v>
      </c>
      <c r="D2109" s="7">
        <v>43072</v>
      </c>
      <c r="E2109" s="5" t="s">
        <v>28</v>
      </c>
      <c r="F2109" s="5">
        <v>387</v>
      </c>
      <c r="G2109" s="5">
        <v>203</v>
      </c>
      <c r="H2109" s="5" t="s">
        <v>25</v>
      </c>
      <c r="I2109" s="5">
        <v>12</v>
      </c>
      <c r="J2109">
        <f xml:space="preserve"> VLOOKUP(B2109,'Dataset-A1'!A:C,3,FALSE)</f>
        <v>1</v>
      </c>
      <c r="K2109">
        <f xml:space="preserve"> YEAR('Dataset-A2'!D2109)</f>
        <v>2017</v>
      </c>
      <c r="L2109">
        <f t="shared" si="96"/>
        <v>12</v>
      </c>
      <c r="M2109" t="str">
        <f xml:space="preserve"> VLOOKUP(B2109,'Dataset-A1'!A:D,4,FALSE)</f>
        <v>OT</v>
      </c>
      <c r="N2109">
        <f t="shared" si="97"/>
        <v>6</v>
      </c>
      <c r="O2109">
        <f t="shared" si="98"/>
        <v>184</v>
      </c>
    </row>
    <row r="2110" spans="1:15">
      <c r="A2110" s="1">
        <v>50036651</v>
      </c>
      <c r="B2110" s="5">
        <v>21171967</v>
      </c>
      <c r="C2110" s="7">
        <v>43377</v>
      </c>
      <c r="D2110" s="7">
        <v>43383</v>
      </c>
      <c r="E2110" s="5" t="s">
        <v>28</v>
      </c>
      <c r="F2110" s="5">
        <v>1882</v>
      </c>
      <c r="G2110" s="5">
        <v>406</v>
      </c>
      <c r="H2110" s="5" t="s">
        <v>30</v>
      </c>
      <c r="I2110" s="5">
        <v>15</v>
      </c>
      <c r="J2110">
        <f xml:space="preserve"> VLOOKUP(B2110,'Dataset-A1'!A:C,3,FALSE)</f>
        <v>1</v>
      </c>
      <c r="K2110">
        <f xml:space="preserve"> YEAR('Dataset-A2'!D2110)</f>
        <v>2018</v>
      </c>
      <c r="L2110">
        <f t="shared" si="96"/>
        <v>10</v>
      </c>
      <c r="M2110" t="str">
        <f xml:space="preserve"> VLOOKUP(B2110,'Dataset-A1'!A:D,4,FALSE)</f>
        <v>EN</v>
      </c>
      <c r="N2110">
        <f t="shared" si="97"/>
        <v>6</v>
      </c>
      <c r="O2110">
        <f t="shared" si="98"/>
        <v>1476</v>
      </c>
    </row>
    <row r="2111" spans="1:15">
      <c r="A2111" s="1">
        <v>50036661</v>
      </c>
      <c r="B2111" s="5">
        <v>20891160</v>
      </c>
      <c r="C2111" s="7">
        <v>43255</v>
      </c>
      <c r="D2111" s="7">
        <v>43259</v>
      </c>
      <c r="E2111" s="5" t="s">
        <v>28</v>
      </c>
      <c r="F2111" s="5">
        <v>304</v>
      </c>
      <c r="G2111" s="5">
        <v>157</v>
      </c>
      <c r="H2111" s="5" t="s">
        <v>27</v>
      </c>
      <c r="I2111" s="5">
        <v>8</v>
      </c>
      <c r="J2111">
        <f xml:space="preserve"> VLOOKUP(B2111,'Dataset-A1'!A:C,3,FALSE)</f>
        <v>1</v>
      </c>
      <c r="K2111">
        <f xml:space="preserve"> YEAR('Dataset-A2'!D2111)</f>
        <v>2018</v>
      </c>
      <c r="L2111">
        <f t="shared" si="96"/>
        <v>6</v>
      </c>
      <c r="M2111" t="str">
        <f xml:space="preserve"> VLOOKUP(B2111,'Dataset-A1'!A:D,4,FALSE)</f>
        <v>CN</v>
      </c>
      <c r="N2111">
        <f t="shared" si="97"/>
        <v>4</v>
      </c>
      <c r="O2111">
        <f t="shared" si="98"/>
        <v>147</v>
      </c>
    </row>
    <row r="2112" spans="1:15">
      <c r="A2112" s="1">
        <v>50036671</v>
      </c>
      <c r="B2112" s="5">
        <v>21166594</v>
      </c>
      <c r="C2112" s="7">
        <v>43376</v>
      </c>
      <c r="D2112" s="7">
        <v>43383</v>
      </c>
      <c r="E2112" s="5" t="s">
        <v>28</v>
      </c>
      <c r="F2112" s="5">
        <v>471</v>
      </c>
      <c r="G2112" s="5">
        <v>197</v>
      </c>
      <c r="H2112" s="5" t="s">
        <v>27</v>
      </c>
      <c r="I2112" s="5">
        <v>2</v>
      </c>
      <c r="J2112">
        <f xml:space="preserve"> VLOOKUP(B2112,'Dataset-A1'!A:C,3,FALSE)</f>
        <v>1</v>
      </c>
      <c r="K2112">
        <f xml:space="preserve"> YEAR('Dataset-A2'!D2112)</f>
        <v>2018</v>
      </c>
      <c r="L2112">
        <f t="shared" si="96"/>
        <v>10</v>
      </c>
      <c r="M2112" t="str">
        <f xml:space="preserve"> VLOOKUP(B2112,'Dataset-A1'!A:D,4,FALSE)</f>
        <v>CN</v>
      </c>
      <c r="N2112">
        <f t="shared" si="97"/>
        <v>7</v>
      </c>
      <c r="O2112">
        <f t="shared" si="98"/>
        <v>274</v>
      </c>
    </row>
    <row r="2113" spans="1:15">
      <c r="A2113" s="1">
        <v>50036681</v>
      </c>
      <c r="B2113" s="5">
        <v>8415980</v>
      </c>
      <c r="C2113" s="7">
        <v>43282</v>
      </c>
      <c r="D2113" s="7">
        <v>43287</v>
      </c>
      <c r="E2113" s="5" t="s">
        <v>29</v>
      </c>
      <c r="F2113" s="5">
        <v>106</v>
      </c>
      <c r="G2113" s="5">
        <v>70</v>
      </c>
      <c r="H2113" s="5" t="s">
        <v>25</v>
      </c>
      <c r="I2113" s="5">
        <v>5</v>
      </c>
      <c r="J2113">
        <f xml:space="preserve"> VLOOKUP(B2113,'Dataset-A1'!A:C,3,FALSE)</f>
        <v>1</v>
      </c>
      <c r="K2113">
        <f xml:space="preserve"> YEAR('Dataset-A2'!D2113)</f>
        <v>2018</v>
      </c>
      <c r="L2113">
        <f t="shared" si="96"/>
        <v>7</v>
      </c>
      <c r="M2113" t="str">
        <f xml:space="preserve"> VLOOKUP(B2113,'Dataset-A1'!A:D,4,FALSE)</f>
        <v>OT</v>
      </c>
      <c r="N2113">
        <f t="shared" si="97"/>
        <v>5</v>
      </c>
      <c r="O2113">
        <f t="shared" si="98"/>
        <v>36</v>
      </c>
    </row>
    <row r="2114" spans="1:15">
      <c r="A2114" s="1">
        <v>50036701</v>
      </c>
      <c r="B2114" s="5">
        <v>21143650</v>
      </c>
      <c r="C2114" s="7">
        <v>43263</v>
      </c>
      <c r="D2114" s="7">
        <v>43266</v>
      </c>
      <c r="E2114" s="5" t="s">
        <v>28</v>
      </c>
      <c r="F2114" s="5">
        <v>5410</v>
      </c>
      <c r="G2114" s="5">
        <v>1912</v>
      </c>
      <c r="H2114" s="5" t="s">
        <v>30</v>
      </c>
      <c r="I2114" s="5">
        <v>11</v>
      </c>
      <c r="J2114">
        <f xml:space="preserve"> VLOOKUP(B2114,'Dataset-A1'!A:C,3,FALSE)</f>
        <v>1</v>
      </c>
      <c r="K2114">
        <f xml:space="preserve"> YEAR('Dataset-A2'!D2114)</f>
        <v>2018</v>
      </c>
      <c r="L2114">
        <f t="shared" si="96"/>
        <v>6</v>
      </c>
      <c r="M2114" t="str">
        <f xml:space="preserve"> VLOOKUP(B2114,'Dataset-A1'!A:D,4,FALSE)</f>
        <v>EN</v>
      </c>
      <c r="N2114">
        <f t="shared" si="97"/>
        <v>3</v>
      </c>
      <c r="O2114">
        <f t="shared" si="98"/>
        <v>3498</v>
      </c>
    </row>
    <row r="2115" spans="1:15">
      <c r="A2115" s="1">
        <v>50036711</v>
      </c>
      <c r="B2115" s="5">
        <v>11880217</v>
      </c>
      <c r="C2115" s="7">
        <v>43415</v>
      </c>
      <c r="D2115" s="7">
        <v>43416</v>
      </c>
      <c r="E2115" s="5" t="s">
        <v>28</v>
      </c>
      <c r="F2115" s="5">
        <v>578</v>
      </c>
      <c r="G2115" s="5">
        <v>284</v>
      </c>
      <c r="H2115" s="5" t="s">
        <v>30</v>
      </c>
      <c r="I2115" s="5">
        <v>4</v>
      </c>
      <c r="J2115">
        <f xml:space="preserve"> VLOOKUP(B2115,'Dataset-A1'!A:C,3,FALSE)</f>
        <v>1</v>
      </c>
      <c r="K2115">
        <f xml:space="preserve"> YEAR('Dataset-A2'!D2115)</f>
        <v>2018</v>
      </c>
      <c r="L2115">
        <f t="shared" ref="L2115:L2178" si="99">MONTH(D2115)</f>
        <v>11</v>
      </c>
      <c r="M2115" t="str">
        <f xml:space="preserve"> VLOOKUP(B2115,'Dataset-A1'!A:D,4,FALSE)</f>
        <v>EN</v>
      </c>
      <c r="N2115">
        <f t="shared" ref="N2115:N2178" si="100">D2115-C2115</f>
        <v>1</v>
      </c>
      <c r="O2115">
        <f t="shared" ref="O2115:O2178" si="101" xml:space="preserve"> F2115-G2115</f>
        <v>294</v>
      </c>
    </row>
    <row r="2116" spans="1:15">
      <c r="A2116" s="1">
        <v>50036721</v>
      </c>
      <c r="B2116" s="5">
        <v>20849253</v>
      </c>
      <c r="C2116" s="7">
        <v>43400</v>
      </c>
      <c r="D2116" s="7">
        <v>43402</v>
      </c>
      <c r="E2116" s="5" t="s">
        <v>23</v>
      </c>
      <c r="F2116" s="5">
        <v>8558</v>
      </c>
      <c r="G2116" s="5">
        <v>4030</v>
      </c>
      <c r="H2116" s="5" t="s">
        <v>25</v>
      </c>
      <c r="I2116" s="5">
        <v>7</v>
      </c>
      <c r="J2116">
        <f xml:space="preserve"> VLOOKUP(B2116,'Dataset-A1'!A:C,3,FALSE)</f>
        <v>0</v>
      </c>
      <c r="K2116">
        <f xml:space="preserve"> YEAR('Dataset-A2'!D2116)</f>
        <v>2018</v>
      </c>
      <c r="L2116">
        <f t="shared" si="99"/>
        <v>10</v>
      </c>
      <c r="M2116" t="str">
        <f xml:space="preserve"> VLOOKUP(B2116,'Dataset-A1'!A:D,4,FALSE)</f>
        <v>OT</v>
      </c>
      <c r="N2116">
        <f t="shared" si="100"/>
        <v>2</v>
      </c>
      <c r="O2116">
        <f t="shared" si="101"/>
        <v>4528</v>
      </c>
    </row>
    <row r="2117" spans="1:15">
      <c r="A2117" s="1">
        <v>50036741</v>
      </c>
      <c r="B2117" s="5">
        <v>6036159</v>
      </c>
      <c r="C2117" s="7">
        <v>43237</v>
      </c>
      <c r="D2117" s="7">
        <v>43240</v>
      </c>
      <c r="E2117" s="5" t="s">
        <v>28</v>
      </c>
      <c r="F2117" s="5">
        <v>654</v>
      </c>
      <c r="G2117" s="5">
        <v>276</v>
      </c>
      <c r="H2117" s="5" t="s">
        <v>27</v>
      </c>
      <c r="I2117" s="5">
        <v>8</v>
      </c>
      <c r="J2117">
        <f xml:space="preserve"> VLOOKUP(B2117,'Dataset-A1'!A:C,3,FALSE)</f>
        <v>1</v>
      </c>
      <c r="K2117">
        <f xml:space="preserve"> YEAR('Dataset-A2'!D2117)</f>
        <v>2018</v>
      </c>
      <c r="L2117">
        <f t="shared" si="99"/>
        <v>5</v>
      </c>
      <c r="M2117" t="str">
        <f xml:space="preserve"> VLOOKUP(B2117,'Dataset-A1'!A:D,4,FALSE)</f>
        <v>EN</v>
      </c>
      <c r="N2117">
        <f t="shared" si="100"/>
        <v>3</v>
      </c>
      <c r="O2117">
        <f t="shared" si="101"/>
        <v>378</v>
      </c>
    </row>
    <row r="2118" spans="1:15">
      <c r="A2118" s="1">
        <v>50036761</v>
      </c>
      <c r="B2118" s="5">
        <v>8772250</v>
      </c>
      <c r="C2118" s="7">
        <v>43263</v>
      </c>
      <c r="D2118" s="7">
        <v>43265</v>
      </c>
      <c r="E2118" s="5" t="s">
        <v>29</v>
      </c>
      <c r="F2118" s="5">
        <v>276</v>
      </c>
      <c r="G2118" s="5">
        <v>76</v>
      </c>
      <c r="H2118" s="5" t="s">
        <v>32</v>
      </c>
      <c r="I2118" s="5">
        <v>6</v>
      </c>
      <c r="J2118">
        <f xml:space="preserve"> VLOOKUP(B2118,'Dataset-A1'!A:C,3,FALSE)</f>
        <v>1</v>
      </c>
      <c r="K2118">
        <f xml:space="preserve"> YEAR('Dataset-A2'!D2118)</f>
        <v>2018</v>
      </c>
      <c r="L2118">
        <f t="shared" si="99"/>
        <v>6</v>
      </c>
      <c r="M2118" t="str">
        <f xml:space="preserve"> VLOOKUP(B2118,'Dataset-A1'!A:D,4,FALSE)</f>
        <v>CN</v>
      </c>
      <c r="N2118">
        <f t="shared" si="100"/>
        <v>2</v>
      </c>
      <c r="O2118">
        <f t="shared" si="101"/>
        <v>200</v>
      </c>
    </row>
    <row r="2119" spans="1:15">
      <c r="A2119" s="1">
        <v>50036771</v>
      </c>
      <c r="B2119" s="5">
        <v>15197537</v>
      </c>
      <c r="C2119" s="7">
        <v>43070</v>
      </c>
      <c r="D2119" s="7">
        <v>43075</v>
      </c>
      <c r="E2119" s="5" t="s">
        <v>29</v>
      </c>
      <c r="F2119" s="5">
        <v>458</v>
      </c>
      <c r="G2119" s="5">
        <v>131</v>
      </c>
      <c r="H2119" s="5" t="s">
        <v>27</v>
      </c>
      <c r="I2119" s="5">
        <v>6</v>
      </c>
      <c r="J2119">
        <f xml:space="preserve"> VLOOKUP(B2119,'Dataset-A1'!A:C,3,FALSE)</f>
        <v>1</v>
      </c>
      <c r="K2119">
        <f xml:space="preserve"> YEAR('Dataset-A2'!D2119)</f>
        <v>2017</v>
      </c>
      <c r="L2119">
        <f t="shared" si="99"/>
        <v>12</v>
      </c>
      <c r="M2119" t="str">
        <f xml:space="preserve"> VLOOKUP(B2119,'Dataset-A1'!A:D,4,FALSE)</f>
        <v>EN</v>
      </c>
      <c r="N2119">
        <f t="shared" si="100"/>
        <v>5</v>
      </c>
      <c r="O2119">
        <f t="shared" si="101"/>
        <v>327</v>
      </c>
    </row>
    <row r="2120" spans="1:15">
      <c r="A2120" s="1">
        <v>50036781</v>
      </c>
      <c r="B2120" s="5">
        <v>21165992</v>
      </c>
      <c r="C2120" s="7">
        <v>43121</v>
      </c>
      <c r="D2120" s="7">
        <v>43122</v>
      </c>
      <c r="E2120" s="5" t="s">
        <v>28</v>
      </c>
      <c r="F2120" s="5">
        <v>515</v>
      </c>
      <c r="G2120" s="5">
        <v>225</v>
      </c>
      <c r="H2120" s="5" t="s">
        <v>25</v>
      </c>
      <c r="I2120" s="5">
        <v>16</v>
      </c>
      <c r="J2120">
        <f xml:space="preserve"> VLOOKUP(B2120,'Dataset-A1'!A:C,3,FALSE)</f>
        <v>1</v>
      </c>
      <c r="K2120">
        <f xml:space="preserve"> YEAR('Dataset-A2'!D2120)</f>
        <v>2018</v>
      </c>
      <c r="L2120">
        <f t="shared" si="99"/>
        <v>1</v>
      </c>
      <c r="M2120" t="str">
        <f xml:space="preserve"> VLOOKUP(B2120,'Dataset-A1'!A:D,4,FALSE)</f>
        <v>CN</v>
      </c>
      <c r="N2120">
        <f t="shared" si="100"/>
        <v>1</v>
      </c>
      <c r="O2120">
        <f t="shared" si="101"/>
        <v>290</v>
      </c>
    </row>
    <row r="2121" spans="1:15">
      <c r="A2121" s="1">
        <v>50036801</v>
      </c>
      <c r="B2121" s="5">
        <v>361872</v>
      </c>
      <c r="C2121" s="7">
        <v>43066</v>
      </c>
      <c r="D2121" s="7">
        <v>43067</v>
      </c>
      <c r="E2121" s="5" t="s">
        <v>29</v>
      </c>
      <c r="F2121" s="5">
        <v>146</v>
      </c>
      <c r="G2121" s="5">
        <v>91</v>
      </c>
      <c r="H2121" s="5" t="s">
        <v>30</v>
      </c>
      <c r="I2121" s="5">
        <v>15</v>
      </c>
      <c r="J2121">
        <f xml:space="preserve"> VLOOKUP(B2121,'Dataset-A1'!A:C,3,FALSE)</f>
        <v>1</v>
      </c>
      <c r="K2121">
        <f xml:space="preserve"> YEAR('Dataset-A2'!D2121)</f>
        <v>2017</v>
      </c>
      <c r="L2121">
        <f t="shared" si="99"/>
        <v>11</v>
      </c>
      <c r="M2121" t="str">
        <f xml:space="preserve"> VLOOKUP(B2121,'Dataset-A1'!A:D,4,FALSE)</f>
        <v>EN</v>
      </c>
      <c r="N2121">
        <f t="shared" si="100"/>
        <v>1</v>
      </c>
      <c r="O2121">
        <f t="shared" si="101"/>
        <v>55</v>
      </c>
    </row>
    <row r="2122" spans="1:15">
      <c r="A2122" s="1">
        <v>50036851</v>
      </c>
      <c r="B2122" s="5">
        <v>20245369</v>
      </c>
      <c r="C2122" s="7">
        <v>43158</v>
      </c>
      <c r="D2122" s="7">
        <v>43164</v>
      </c>
      <c r="E2122" s="5" t="s">
        <v>23</v>
      </c>
      <c r="F2122" s="5">
        <v>325</v>
      </c>
      <c r="G2122" s="5">
        <v>208</v>
      </c>
      <c r="H2122" s="5" t="s">
        <v>30</v>
      </c>
      <c r="I2122" s="5">
        <v>2</v>
      </c>
      <c r="J2122">
        <f xml:space="preserve"> VLOOKUP(B2122,'Dataset-A1'!A:C,3,FALSE)</f>
        <v>1</v>
      </c>
      <c r="K2122">
        <f xml:space="preserve"> YEAR('Dataset-A2'!D2122)</f>
        <v>2018</v>
      </c>
      <c r="L2122">
        <f t="shared" si="99"/>
        <v>3</v>
      </c>
      <c r="M2122" t="str">
        <f xml:space="preserve"> VLOOKUP(B2122,'Dataset-A1'!A:D,4,FALSE)</f>
        <v>OT</v>
      </c>
      <c r="N2122">
        <f t="shared" si="100"/>
        <v>6</v>
      </c>
      <c r="O2122">
        <f t="shared" si="101"/>
        <v>117</v>
      </c>
    </row>
    <row r="2123" spans="1:15">
      <c r="A2123" s="1">
        <v>50036871</v>
      </c>
      <c r="B2123" s="5">
        <v>21168999</v>
      </c>
      <c r="C2123" s="7">
        <v>43170</v>
      </c>
      <c r="D2123" s="7">
        <v>43171</v>
      </c>
      <c r="E2123" s="5" t="s">
        <v>23</v>
      </c>
      <c r="F2123" s="5">
        <v>245</v>
      </c>
      <c r="G2123" s="5">
        <v>145</v>
      </c>
      <c r="H2123" s="5" t="s">
        <v>25</v>
      </c>
      <c r="I2123" s="5">
        <v>14</v>
      </c>
      <c r="J2123">
        <f xml:space="preserve"> VLOOKUP(B2123,'Dataset-A1'!A:C,3,FALSE)</f>
        <v>1</v>
      </c>
      <c r="K2123">
        <f xml:space="preserve"> YEAR('Dataset-A2'!D2123)</f>
        <v>2018</v>
      </c>
      <c r="L2123">
        <f t="shared" si="99"/>
        <v>3</v>
      </c>
      <c r="M2123" t="str">
        <f xml:space="preserve"> VLOOKUP(B2123,'Dataset-A1'!A:D,4,FALSE)</f>
        <v>OT</v>
      </c>
      <c r="N2123">
        <f t="shared" si="100"/>
        <v>1</v>
      </c>
      <c r="O2123">
        <f t="shared" si="101"/>
        <v>100</v>
      </c>
    </row>
    <row r="2124" spans="1:15">
      <c r="A2124" s="1">
        <v>50036881</v>
      </c>
      <c r="B2124" s="5">
        <v>21167472</v>
      </c>
      <c r="C2124" s="7">
        <v>43236</v>
      </c>
      <c r="D2124" s="7">
        <v>43242</v>
      </c>
      <c r="E2124" s="5" t="s">
        <v>28</v>
      </c>
      <c r="F2124" s="5">
        <v>238</v>
      </c>
      <c r="G2124" s="5">
        <v>83</v>
      </c>
      <c r="H2124" s="5" t="s">
        <v>27</v>
      </c>
      <c r="I2124" s="5">
        <v>4</v>
      </c>
      <c r="J2124">
        <f xml:space="preserve"> VLOOKUP(B2124,'Dataset-A1'!A:C,3,FALSE)</f>
        <v>1</v>
      </c>
      <c r="K2124">
        <f xml:space="preserve"> YEAR('Dataset-A2'!D2124)</f>
        <v>2018</v>
      </c>
      <c r="L2124">
        <f t="shared" si="99"/>
        <v>5</v>
      </c>
      <c r="M2124" t="str">
        <f xml:space="preserve"> VLOOKUP(B2124,'Dataset-A1'!A:D,4,FALSE)</f>
        <v>CN</v>
      </c>
      <c r="N2124">
        <f t="shared" si="100"/>
        <v>6</v>
      </c>
      <c r="O2124">
        <f t="shared" si="101"/>
        <v>155</v>
      </c>
    </row>
    <row r="2125" spans="1:15">
      <c r="A2125" s="1">
        <v>50036891</v>
      </c>
      <c r="B2125" s="5">
        <v>21169304</v>
      </c>
      <c r="C2125" s="7">
        <v>43109</v>
      </c>
      <c r="D2125" s="7">
        <v>43110</v>
      </c>
      <c r="E2125" s="5" t="s">
        <v>28</v>
      </c>
      <c r="F2125" s="5">
        <v>340</v>
      </c>
      <c r="G2125" s="5">
        <v>229</v>
      </c>
      <c r="H2125" s="5" t="s">
        <v>30</v>
      </c>
      <c r="I2125" s="5">
        <v>3</v>
      </c>
      <c r="J2125">
        <f xml:space="preserve"> VLOOKUP(B2125,'Dataset-A1'!A:C,3,FALSE)</f>
        <v>1</v>
      </c>
      <c r="K2125">
        <f xml:space="preserve"> YEAR('Dataset-A2'!D2125)</f>
        <v>2018</v>
      </c>
      <c r="L2125">
        <f t="shared" si="99"/>
        <v>1</v>
      </c>
      <c r="M2125" t="str">
        <f xml:space="preserve"> VLOOKUP(B2125,'Dataset-A1'!A:D,4,FALSE)</f>
        <v>CN</v>
      </c>
      <c r="N2125">
        <f t="shared" si="100"/>
        <v>1</v>
      </c>
      <c r="O2125">
        <f t="shared" si="101"/>
        <v>111</v>
      </c>
    </row>
    <row r="2126" spans="1:15">
      <c r="A2126" s="1">
        <v>50036911</v>
      </c>
      <c r="B2126" s="5">
        <v>21140740</v>
      </c>
      <c r="C2126" s="7">
        <v>43082</v>
      </c>
      <c r="D2126" s="7">
        <v>43085</v>
      </c>
      <c r="E2126" s="5" t="s">
        <v>33</v>
      </c>
      <c r="F2126" s="5">
        <v>591</v>
      </c>
      <c r="G2126" s="5">
        <v>227</v>
      </c>
      <c r="H2126" s="5" t="s">
        <v>27</v>
      </c>
      <c r="I2126" s="5">
        <v>3</v>
      </c>
      <c r="J2126">
        <f xml:space="preserve"> VLOOKUP(B2126,'Dataset-A1'!A:C,3,FALSE)</f>
        <v>0</v>
      </c>
      <c r="K2126">
        <f xml:space="preserve"> YEAR('Dataset-A2'!D2126)</f>
        <v>2017</v>
      </c>
      <c r="L2126">
        <f t="shared" si="99"/>
        <v>12</v>
      </c>
      <c r="M2126" t="str">
        <f xml:space="preserve"> VLOOKUP(B2126,'Dataset-A1'!A:D,4,FALSE)</f>
        <v>EN</v>
      </c>
      <c r="N2126">
        <f t="shared" si="100"/>
        <v>3</v>
      </c>
      <c r="O2126">
        <f t="shared" si="101"/>
        <v>364</v>
      </c>
    </row>
    <row r="2127" spans="1:15">
      <c r="A2127" s="1">
        <v>50036931</v>
      </c>
      <c r="B2127" s="5">
        <v>21164828</v>
      </c>
      <c r="C2127" s="7">
        <v>43423</v>
      </c>
      <c r="D2127" s="7">
        <v>43429</v>
      </c>
      <c r="E2127" s="5" t="s">
        <v>23</v>
      </c>
      <c r="F2127" s="5">
        <v>9928</v>
      </c>
      <c r="G2127" s="5">
        <v>2669</v>
      </c>
      <c r="H2127" s="5" t="s">
        <v>30</v>
      </c>
      <c r="I2127" s="5">
        <v>13</v>
      </c>
      <c r="J2127">
        <f xml:space="preserve"> VLOOKUP(B2127,'Dataset-A1'!A:C,3,FALSE)</f>
        <v>1</v>
      </c>
      <c r="K2127">
        <f xml:space="preserve"> YEAR('Dataset-A2'!D2127)</f>
        <v>2018</v>
      </c>
      <c r="L2127">
        <f t="shared" si="99"/>
        <v>11</v>
      </c>
      <c r="M2127" t="str">
        <f xml:space="preserve"> VLOOKUP(B2127,'Dataset-A1'!A:D,4,FALSE)</f>
        <v>CN</v>
      </c>
      <c r="N2127">
        <f t="shared" si="100"/>
        <v>6</v>
      </c>
      <c r="O2127">
        <f t="shared" si="101"/>
        <v>7259</v>
      </c>
    </row>
    <row r="2128" spans="1:15">
      <c r="A2128" s="1">
        <v>50036941</v>
      </c>
      <c r="B2128" s="5">
        <v>20960829</v>
      </c>
      <c r="C2128" s="7">
        <v>43184</v>
      </c>
      <c r="D2128" s="7">
        <v>43190</v>
      </c>
      <c r="E2128" s="5" t="s">
        <v>29</v>
      </c>
      <c r="F2128" s="5">
        <v>672</v>
      </c>
      <c r="G2128" s="5">
        <v>433</v>
      </c>
      <c r="H2128" s="5" t="s">
        <v>32</v>
      </c>
      <c r="I2128" s="5">
        <v>3</v>
      </c>
      <c r="J2128">
        <f xml:space="preserve"> VLOOKUP(B2128,'Dataset-A1'!A:C,3,FALSE)</f>
        <v>1</v>
      </c>
      <c r="K2128">
        <f xml:space="preserve"> YEAR('Dataset-A2'!D2128)</f>
        <v>2018</v>
      </c>
      <c r="L2128">
        <f t="shared" si="99"/>
        <v>3</v>
      </c>
      <c r="M2128" t="str">
        <f xml:space="preserve"> VLOOKUP(B2128,'Dataset-A1'!A:D,4,FALSE)</f>
        <v>CN</v>
      </c>
      <c r="N2128">
        <f t="shared" si="100"/>
        <v>6</v>
      </c>
      <c r="O2128">
        <f t="shared" si="101"/>
        <v>239</v>
      </c>
    </row>
    <row r="2129" spans="1:15">
      <c r="A2129" s="1">
        <v>50036961</v>
      </c>
      <c r="B2129" s="5">
        <v>4634494</v>
      </c>
      <c r="C2129" s="7">
        <v>43218</v>
      </c>
      <c r="D2129" s="7">
        <v>43225</v>
      </c>
      <c r="E2129" s="5" t="s">
        <v>29</v>
      </c>
      <c r="F2129" s="5">
        <v>2184</v>
      </c>
      <c r="G2129" s="5">
        <v>486</v>
      </c>
      <c r="H2129" s="5" t="s">
        <v>32</v>
      </c>
      <c r="I2129" s="5">
        <v>10</v>
      </c>
      <c r="J2129">
        <f xml:space="preserve"> VLOOKUP(B2129,'Dataset-A1'!A:C,3,FALSE)</f>
        <v>1</v>
      </c>
      <c r="K2129">
        <f xml:space="preserve"> YEAR('Dataset-A2'!D2129)</f>
        <v>2018</v>
      </c>
      <c r="L2129">
        <f t="shared" si="99"/>
        <v>5</v>
      </c>
      <c r="M2129" t="str">
        <f xml:space="preserve"> VLOOKUP(B2129,'Dataset-A1'!A:D,4,FALSE)</f>
        <v>CN</v>
      </c>
      <c r="N2129">
        <f t="shared" si="100"/>
        <v>7</v>
      </c>
      <c r="O2129">
        <f t="shared" si="101"/>
        <v>1698</v>
      </c>
    </row>
    <row r="2130" spans="1:15">
      <c r="A2130" s="1">
        <v>50036971</v>
      </c>
      <c r="B2130" s="5">
        <v>16824277</v>
      </c>
      <c r="C2130" s="7">
        <v>43408</v>
      </c>
      <c r="D2130" s="7">
        <v>43411</v>
      </c>
      <c r="E2130" s="5" t="s">
        <v>29</v>
      </c>
      <c r="F2130" s="5">
        <v>392</v>
      </c>
      <c r="G2130" s="5">
        <v>139</v>
      </c>
      <c r="H2130" s="5" t="s">
        <v>30</v>
      </c>
      <c r="I2130" s="5">
        <v>2</v>
      </c>
      <c r="J2130">
        <f xml:space="preserve"> VLOOKUP(B2130,'Dataset-A1'!A:C,3,FALSE)</f>
        <v>1</v>
      </c>
      <c r="K2130">
        <f xml:space="preserve"> YEAR('Dataset-A2'!D2130)</f>
        <v>2018</v>
      </c>
      <c r="L2130">
        <f t="shared" si="99"/>
        <v>11</v>
      </c>
      <c r="M2130" t="str">
        <f xml:space="preserve"> VLOOKUP(B2130,'Dataset-A1'!A:D,4,FALSE)</f>
        <v>EN</v>
      </c>
      <c r="N2130">
        <f t="shared" si="100"/>
        <v>3</v>
      </c>
      <c r="O2130">
        <f t="shared" si="101"/>
        <v>253</v>
      </c>
    </row>
    <row r="2131" spans="1:15">
      <c r="A2131" s="1">
        <v>50036991</v>
      </c>
      <c r="B2131" s="5">
        <v>20755752</v>
      </c>
      <c r="C2131" s="7">
        <v>43303</v>
      </c>
      <c r="D2131" s="7">
        <v>43307</v>
      </c>
      <c r="E2131" s="5" t="s">
        <v>28</v>
      </c>
      <c r="F2131" s="5">
        <v>203</v>
      </c>
      <c r="G2131" s="5">
        <v>129</v>
      </c>
      <c r="H2131" s="5" t="s">
        <v>25</v>
      </c>
      <c r="I2131" s="5">
        <v>5</v>
      </c>
      <c r="J2131">
        <f xml:space="preserve"> VLOOKUP(B2131,'Dataset-A1'!A:C,3,FALSE)</f>
        <v>0</v>
      </c>
      <c r="K2131">
        <f xml:space="preserve"> YEAR('Dataset-A2'!D2131)</f>
        <v>2018</v>
      </c>
      <c r="L2131">
        <f t="shared" si="99"/>
        <v>7</v>
      </c>
      <c r="M2131" t="str">
        <f xml:space="preserve"> VLOOKUP(B2131,'Dataset-A1'!A:D,4,FALSE)</f>
        <v>CN</v>
      </c>
      <c r="N2131">
        <f t="shared" si="100"/>
        <v>4</v>
      </c>
      <c r="O2131">
        <f t="shared" si="101"/>
        <v>74</v>
      </c>
    </row>
    <row r="2132" spans="1:15">
      <c r="A2132" s="1">
        <v>50037001</v>
      </c>
      <c r="B2132" s="5">
        <v>8172663</v>
      </c>
      <c r="C2132" s="7">
        <v>43215</v>
      </c>
      <c r="D2132" s="7">
        <v>43216</v>
      </c>
      <c r="E2132" s="5" t="s">
        <v>29</v>
      </c>
      <c r="F2132" s="5">
        <v>239</v>
      </c>
      <c r="G2132" s="5">
        <v>107</v>
      </c>
      <c r="H2132" s="5" t="s">
        <v>32</v>
      </c>
      <c r="I2132" s="5">
        <v>10</v>
      </c>
      <c r="J2132">
        <f xml:space="preserve"> VLOOKUP(B2132,'Dataset-A1'!A:C,3,FALSE)</f>
        <v>1</v>
      </c>
      <c r="K2132">
        <f xml:space="preserve"> YEAR('Dataset-A2'!D2132)</f>
        <v>2018</v>
      </c>
      <c r="L2132">
        <f t="shared" si="99"/>
        <v>4</v>
      </c>
      <c r="M2132" t="str">
        <f xml:space="preserve"> VLOOKUP(B2132,'Dataset-A1'!A:D,4,FALSE)</f>
        <v>OT</v>
      </c>
      <c r="N2132">
        <f t="shared" si="100"/>
        <v>1</v>
      </c>
      <c r="O2132">
        <f t="shared" si="101"/>
        <v>132</v>
      </c>
    </row>
    <row r="2133" spans="1:15">
      <c r="A2133" s="1">
        <v>50037011</v>
      </c>
      <c r="B2133" s="5">
        <v>13824289</v>
      </c>
      <c r="C2133" s="7">
        <v>43191</v>
      </c>
      <c r="D2133" s="7">
        <v>43197</v>
      </c>
      <c r="E2133" s="5" t="s">
        <v>28</v>
      </c>
      <c r="F2133" s="5">
        <v>199</v>
      </c>
      <c r="G2133" s="5">
        <v>49</v>
      </c>
      <c r="H2133" s="5" t="s">
        <v>27</v>
      </c>
      <c r="I2133" s="5">
        <v>5</v>
      </c>
      <c r="J2133">
        <f xml:space="preserve"> VLOOKUP(B2133,'Dataset-A1'!A:C,3,FALSE)</f>
        <v>1</v>
      </c>
      <c r="K2133">
        <f xml:space="preserve"> YEAR('Dataset-A2'!D2133)</f>
        <v>2018</v>
      </c>
      <c r="L2133">
        <f t="shared" si="99"/>
        <v>4</v>
      </c>
      <c r="M2133" t="str">
        <f xml:space="preserve"> VLOOKUP(B2133,'Dataset-A1'!A:D,4,FALSE)</f>
        <v>EN</v>
      </c>
      <c r="N2133">
        <f t="shared" si="100"/>
        <v>6</v>
      </c>
      <c r="O2133">
        <f t="shared" si="101"/>
        <v>150</v>
      </c>
    </row>
    <row r="2134" spans="1:15">
      <c r="A2134" s="1">
        <v>50037021</v>
      </c>
      <c r="B2134" s="5">
        <v>317197</v>
      </c>
      <c r="C2134" s="7">
        <v>43188</v>
      </c>
      <c r="D2134" s="7">
        <v>43192</v>
      </c>
      <c r="E2134" s="5" t="s">
        <v>33</v>
      </c>
      <c r="F2134" s="5">
        <v>1350</v>
      </c>
      <c r="G2134" s="5">
        <v>291</v>
      </c>
      <c r="H2134" s="5" t="s">
        <v>25</v>
      </c>
      <c r="I2134" s="5">
        <v>5</v>
      </c>
      <c r="J2134">
        <f xml:space="preserve"> VLOOKUP(B2134,'Dataset-A1'!A:C,3,FALSE)</f>
        <v>1</v>
      </c>
      <c r="K2134">
        <f xml:space="preserve"> YEAR('Dataset-A2'!D2134)</f>
        <v>2018</v>
      </c>
      <c r="L2134">
        <f t="shared" si="99"/>
        <v>4</v>
      </c>
      <c r="M2134" t="str">
        <f xml:space="preserve"> VLOOKUP(B2134,'Dataset-A1'!A:D,4,FALSE)</f>
        <v>CN</v>
      </c>
      <c r="N2134">
        <f t="shared" si="100"/>
        <v>4</v>
      </c>
      <c r="O2134">
        <f t="shared" si="101"/>
        <v>1059</v>
      </c>
    </row>
    <row r="2135" spans="1:15">
      <c r="A2135" s="1">
        <v>50037051</v>
      </c>
      <c r="B2135" s="5">
        <v>10268231</v>
      </c>
      <c r="C2135" s="7">
        <v>43106</v>
      </c>
      <c r="D2135" s="7">
        <v>43109</v>
      </c>
      <c r="E2135" s="5" t="s">
        <v>33</v>
      </c>
      <c r="F2135" s="5">
        <v>325</v>
      </c>
      <c r="G2135" s="5">
        <v>227</v>
      </c>
      <c r="H2135" s="5" t="s">
        <v>25</v>
      </c>
      <c r="I2135" s="5">
        <v>8</v>
      </c>
      <c r="J2135">
        <f xml:space="preserve"> VLOOKUP(B2135,'Dataset-A1'!A:C,3,FALSE)</f>
        <v>0</v>
      </c>
      <c r="K2135">
        <f xml:space="preserve"> YEAR('Dataset-A2'!D2135)</f>
        <v>2018</v>
      </c>
      <c r="L2135">
        <f t="shared" si="99"/>
        <v>1</v>
      </c>
      <c r="M2135" t="str">
        <f xml:space="preserve"> VLOOKUP(B2135,'Dataset-A1'!A:D,4,FALSE)</f>
        <v>OT</v>
      </c>
      <c r="N2135">
        <f t="shared" si="100"/>
        <v>3</v>
      </c>
      <c r="O2135">
        <f t="shared" si="101"/>
        <v>98</v>
      </c>
    </row>
    <row r="2136" spans="1:15">
      <c r="A2136" s="1">
        <v>50037081</v>
      </c>
      <c r="B2136" s="5">
        <v>10734846</v>
      </c>
      <c r="C2136" s="7">
        <v>43237</v>
      </c>
      <c r="D2136" s="7">
        <v>43240</v>
      </c>
      <c r="E2136" s="5" t="s">
        <v>29</v>
      </c>
      <c r="F2136" s="5">
        <v>325</v>
      </c>
      <c r="G2136" s="5">
        <v>189</v>
      </c>
      <c r="H2136" s="5" t="s">
        <v>32</v>
      </c>
      <c r="I2136" s="5">
        <v>8</v>
      </c>
      <c r="J2136">
        <f xml:space="preserve"> VLOOKUP(B2136,'Dataset-A1'!A:C,3,FALSE)</f>
        <v>1</v>
      </c>
      <c r="K2136">
        <f xml:space="preserve"> YEAR('Dataset-A2'!D2136)</f>
        <v>2018</v>
      </c>
      <c r="L2136">
        <f t="shared" si="99"/>
        <v>5</v>
      </c>
      <c r="M2136" t="str">
        <f xml:space="preserve"> VLOOKUP(B2136,'Dataset-A1'!A:D,4,FALSE)</f>
        <v>CN</v>
      </c>
      <c r="N2136">
        <f t="shared" si="100"/>
        <v>3</v>
      </c>
      <c r="O2136">
        <f t="shared" si="101"/>
        <v>136</v>
      </c>
    </row>
    <row r="2137" spans="1:15">
      <c r="A2137" s="1">
        <v>50037101</v>
      </c>
      <c r="B2137" s="5">
        <v>13007922</v>
      </c>
      <c r="C2137" s="7">
        <v>43230</v>
      </c>
      <c r="D2137" s="7">
        <v>43234</v>
      </c>
      <c r="E2137" s="5" t="s">
        <v>33</v>
      </c>
      <c r="F2137" s="5">
        <v>287</v>
      </c>
      <c r="G2137" s="5">
        <v>74</v>
      </c>
      <c r="H2137" s="5" t="s">
        <v>25</v>
      </c>
      <c r="I2137" s="5">
        <v>6</v>
      </c>
      <c r="J2137">
        <f xml:space="preserve"> VLOOKUP(B2137,'Dataset-A1'!A:C,3,FALSE)</f>
        <v>1</v>
      </c>
      <c r="K2137">
        <f xml:space="preserve"> YEAR('Dataset-A2'!D2137)</f>
        <v>2018</v>
      </c>
      <c r="L2137">
        <f t="shared" si="99"/>
        <v>5</v>
      </c>
      <c r="M2137" t="str">
        <f xml:space="preserve"> VLOOKUP(B2137,'Dataset-A1'!A:D,4,FALSE)</f>
        <v>EN</v>
      </c>
      <c r="N2137">
        <f t="shared" si="100"/>
        <v>4</v>
      </c>
      <c r="O2137">
        <f t="shared" si="101"/>
        <v>213</v>
      </c>
    </row>
    <row r="2138" spans="1:15">
      <c r="A2138" s="1">
        <v>50037131</v>
      </c>
      <c r="B2138" s="5">
        <v>21170306</v>
      </c>
      <c r="C2138" s="7">
        <v>43096</v>
      </c>
      <c r="D2138" s="7">
        <v>43101</v>
      </c>
      <c r="E2138" s="5" t="s">
        <v>29</v>
      </c>
      <c r="F2138" s="5">
        <v>291</v>
      </c>
      <c r="G2138" s="5">
        <v>186</v>
      </c>
      <c r="H2138" s="5" t="s">
        <v>32</v>
      </c>
      <c r="I2138" s="5">
        <v>6</v>
      </c>
      <c r="J2138">
        <f xml:space="preserve"> VLOOKUP(B2138,'Dataset-A1'!A:C,3,FALSE)</f>
        <v>1</v>
      </c>
      <c r="K2138">
        <f xml:space="preserve"> YEAR('Dataset-A2'!D2138)</f>
        <v>2018</v>
      </c>
      <c r="L2138">
        <f t="shared" si="99"/>
        <v>1</v>
      </c>
      <c r="M2138" t="str">
        <f xml:space="preserve"> VLOOKUP(B2138,'Dataset-A1'!A:D,4,FALSE)</f>
        <v>CN</v>
      </c>
      <c r="N2138">
        <f t="shared" si="100"/>
        <v>5</v>
      </c>
      <c r="O2138">
        <f t="shared" si="101"/>
        <v>105</v>
      </c>
    </row>
    <row r="2139" spans="1:15">
      <c r="A2139" s="1">
        <v>50037141</v>
      </c>
      <c r="B2139" s="5">
        <v>75611</v>
      </c>
      <c r="C2139" s="7">
        <v>43134</v>
      </c>
      <c r="D2139" s="7">
        <v>43139</v>
      </c>
      <c r="E2139" s="5" t="s">
        <v>29</v>
      </c>
      <c r="F2139" s="5">
        <v>125</v>
      </c>
      <c r="G2139" s="5">
        <v>52</v>
      </c>
      <c r="H2139" s="5" t="s">
        <v>27</v>
      </c>
      <c r="I2139" s="5">
        <v>9</v>
      </c>
      <c r="J2139">
        <f xml:space="preserve"> VLOOKUP(B2139,'Dataset-A1'!A:C,3,FALSE)</f>
        <v>0</v>
      </c>
      <c r="K2139">
        <f xml:space="preserve"> YEAR('Dataset-A2'!D2139)</f>
        <v>2018</v>
      </c>
      <c r="L2139">
        <f t="shared" si="99"/>
        <v>2</v>
      </c>
      <c r="M2139" t="str">
        <f xml:space="preserve"> VLOOKUP(B2139,'Dataset-A1'!A:D,4,FALSE)</f>
        <v>EN</v>
      </c>
      <c r="N2139">
        <f t="shared" si="100"/>
        <v>5</v>
      </c>
      <c r="O2139">
        <f t="shared" si="101"/>
        <v>73</v>
      </c>
    </row>
    <row r="2140" spans="1:15">
      <c r="A2140" s="1">
        <v>50037151</v>
      </c>
      <c r="B2140" s="5">
        <v>7310534</v>
      </c>
      <c r="C2140" s="7">
        <v>43291</v>
      </c>
      <c r="D2140" s="7">
        <v>43294</v>
      </c>
      <c r="E2140" s="5" t="s">
        <v>29</v>
      </c>
      <c r="F2140" s="5">
        <v>150</v>
      </c>
      <c r="G2140" s="5">
        <v>38</v>
      </c>
      <c r="H2140" s="5" t="s">
        <v>27</v>
      </c>
      <c r="I2140" s="5">
        <v>6</v>
      </c>
      <c r="J2140">
        <f xml:space="preserve"> VLOOKUP(B2140,'Dataset-A1'!A:C,3,FALSE)</f>
        <v>1</v>
      </c>
      <c r="K2140">
        <f xml:space="preserve"> YEAR('Dataset-A2'!D2140)</f>
        <v>2018</v>
      </c>
      <c r="L2140">
        <f t="shared" si="99"/>
        <v>7</v>
      </c>
      <c r="M2140" t="str">
        <f xml:space="preserve"> VLOOKUP(B2140,'Dataset-A1'!A:D,4,FALSE)</f>
        <v>OT</v>
      </c>
      <c r="N2140">
        <f t="shared" si="100"/>
        <v>3</v>
      </c>
      <c r="O2140">
        <f t="shared" si="101"/>
        <v>112</v>
      </c>
    </row>
    <row r="2141" spans="1:15">
      <c r="A2141" s="1">
        <v>50037161</v>
      </c>
      <c r="B2141" s="5">
        <v>20841255</v>
      </c>
      <c r="C2141" s="7">
        <v>43186</v>
      </c>
      <c r="D2141" s="7">
        <v>43187</v>
      </c>
      <c r="E2141" s="5" t="s">
        <v>28</v>
      </c>
      <c r="F2141" s="5">
        <v>1285</v>
      </c>
      <c r="G2141" s="5">
        <v>832</v>
      </c>
      <c r="H2141" s="5" t="s">
        <v>27</v>
      </c>
      <c r="I2141" s="5">
        <v>6</v>
      </c>
      <c r="J2141">
        <f xml:space="preserve"> VLOOKUP(B2141,'Dataset-A1'!A:C,3,FALSE)</f>
        <v>1</v>
      </c>
      <c r="K2141">
        <f xml:space="preserve"> YEAR('Dataset-A2'!D2141)</f>
        <v>2018</v>
      </c>
      <c r="L2141">
        <f t="shared" si="99"/>
        <v>3</v>
      </c>
      <c r="M2141" t="str">
        <f xml:space="preserve"> VLOOKUP(B2141,'Dataset-A1'!A:D,4,FALSE)</f>
        <v>OT</v>
      </c>
      <c r="N2141">
        <f t="shared" si="100"/>
        <v>1</v>
      </c>
      <c r="O2141">
        <f t="shared" si="101"/>
        <v>453</v>
      </c>
    </row>
    <row r="2142" spans="1:15">
      <c r="A2142" s="1">
        <v>50037171</v>
      </c>
      <c r="B2142" s="5">
        <v>21171070</v>
      </c>
      <c r="C2142" s="7">
        <v>43418</v>
      </c>
      <c r="D2142" s="7">
        <v>43425</v>
      </c>
      <c r="E2142" s="5" t="s">
        <v>33</v>
      </c>
      <c r="F2142" s="5">
        <v>337</v>
      </c>
      <c r="G2142" s="5">
        <v>132</v>
      </c>
      <c r="H2142" s="5" t="s">
        <v>25</v>
      </c>
      <c r="I2142" s="5">
        <v>1</v>
      </c>
      <c r="J2142">
        <f xml:space="preserve"> VLOOKUP(B2142,'Dataset-A1'!A:C,3,FALSE)</f>
        <v>1</v>
      </c>
      <c r="K2142">
        <f xml:space="preserve"> YEAR('Dataset-A2'!D2142)</f>
        <v>2018</v>
      </c>
      <c r="L2142">
        <f t="shared" si="99"/>
        <v>11</v>
      </c>
      <c r="M2142" t="str">
        <f xml:space="preserve"> VLOOKUP(B2142,'Dataset-A1'!A:D,4,FALSE)</f>
        <v>CN</v>
      </c>
      <c r="N2142">
        <f t="shared" si="100"/>
        <v>7</v>
      </c>
      <c r="O2142">
        <f t="shared" si="101"/>
        <v>205</v>
      </c>
    </row>
    <row r="2143" spans="1:15">
      <c r="A2143" s="1">
        <v>50037181</v>
      </c>
      <c r="B2143" s="5">
        <v>20448499</v>
      </c>
      <c r="C2143" s="7">
        <v>43397</v>
      </c>
      <c r="D2143" s="7">
        <v>43397</v>
      </c>
      <c r="E2143" s="5" t="s">
        <v>28</v>
      </c>
      <c r="F2143" s="5">
        <v>246</v>
      </c>
      <c r="G2143" s="5">
        <v>91</v>
      </c>
      <c r="H2143" s="5" t="s">
        <v>27</v>
      </c>
      <c r="I2143" s="5">
        <v>7</v>
      </c>
      <c r="J2143">
        <f xml:space="preserve"> VLOOKUP(B2143,'Dataset-A1'!A:C,3,FALSE)</f>
        <v>1</v>
      </c>
      <c r="K2143">
        <f xml:space="preserve"> YEAR('Dataset-A2'!D2143)</f>
        <v>2018</v>
      </c>
      <c r="L2143">
        <f t="shared" si="99"/>
        <v>10</v>
      </c>
      <c r="M2143" t="str">
        <f xml:space="preserve"> VLOOKUP(B2143,'Dataset-A1'!A:D,4,FALSE)</f>
        <v>CN</v>
      </c>
      <c r="N2143">
        <f t="shared" si="100"/>
        <v>0</v>
      </c>
      <c r="O2143">
        <f t="shared" si="101"/>
        <v>155</v>
      </c>
    </row>
    <row r="2144" spans="1:15">
      <c r="A2144" s="1">
        <v>50037201</v>
      </c>
      <c r="B2144" s="5">
        <v>14660163</v>
      </c>
      <c r="C2144" s="7">
        <v>43426</v>
      </c>
      <c r="D2144" s="7">
        <v>43427</v>
      </c>
      <c r="E2144" s="5" t="s">
        <v>29</v>
      </c>
      <c r="F2144" s="5">
        <v>305</v>
      </c>
      <c r="G2144" s="5">
        <v>165</v>
      </c>
      <c r="H2144" s="5" t="s">
        <v>27</v>
      </c>
      <c r="I2144" s="5">
        <v>2</v>
      </c>
      <c r="J2144">
        <f xml:space="preserve"> VLOOKUP(B2144,'Dataset-A1'!A:C,3,FALSE)</f>
        <v>1</v>
      </c>
      <c r="K2144">
        <f xml:space="preserve"> YEAR('Dataset-A2'!D2144)</f>
        <v>2018</v>
      </c>
      <c r="L2144">
        <f t="shared" si="99"/>
        <v>11</v>
      </c>
      <c r="M2144" t="str">
        <f xml:space="preserve"> VLOOKUP(B2144,'Dataset-A1'!A:D,4,FALSE)</f>
        <v>EN</v>
      </c>
      <c r="N2144">
        <f t="shared" si="100"/>
        <v>1</v>
      </c>
      <c r="O2144">
        <f t="shared" si="101"/>
        <v>140</v>
      </c>
    </row>
    <row r="2145" spans="1:15">
      <c r="A2145" s="1">
        <v>50037211</v>
      </c>
      <c r="B2145" s="5">
        <v>14285741</v>
      </c>
      <c r="C2145" s="7">
        <v>43297</v>
      </c>
      <c r="D2145" s="7">
        <v>43302</v>
      </c>
      <c r="E2145" s="5" t="s">
        <v>23</v>
      </c>
      <c r="F2145" s="5">
        <v>566</v>
      </c>
      <c r="G2145" s="5">
        <v>211</v>
      </c>
      <c r="H2145" s="5" t="s">
        <v>30</v>
      </c>
      <c r="I2145" s="5">
        <v>4</v>
      </c>
      <c r="J2145">
        <f xml:space="preserve"> VLOOKUP(B2145,'Dataset-A1'!A:C,3,FALSE)</f>
        <v>0</v>
      </c>
      <c r="K2145">
        <f xml:space="preserve"> YEAR('Dataset-A2'!D2145)</f>
        <v>2018</v>
      </c>
      <c r="L2145">
        <f t="shared" si="99"/>
        <v>7</v>
      </c>
      <c r="M2145" t="str">
        <f xml:space="preserve"> VLOOKUP(B2145,'Dataset-A1'!A:D,4,FALSE)</f>
        <v>CN</v>
      </c>
      <c r="N2145">
        <f t="shared" si="100"/>
        <v>5</v>
      </c>
      <c r="O2145">
        <f t="shared" si="101"/>
        <v>355</v>
      </c>
    </row>
    <row r="2146" spans="1:15">
      <c r="A2146" s="1">
        <v>50037221</v>
      </c>
      <c r="B2146" s="5">
        <v>6701810</v>
      </c>
      <c r="C2146" s="7">
        <v>43236</v>
      </c>
      <c r="D2146" s="7">
        <v>43239</v>
      </c>
      <c r="E2146" s="5" t="s">
        <v>23</v>
      </c>
      <c r="F2146" s="5">
        <v>143</v>
      </c>
      <c r="G2146" s="5">
        <v>98</v>
      </c>
      <c r="H2146" s="5" t="s">
        <v>27</v>
      </c>
      <c r="I2146" s="5">
        <v>10</v>
      </c>
      <c r="J2146">
        <f xml:space="preserve"> VLOOKUP(B2146,'Dataset-A1'!A:C,3,FALSE)</f>
        <v>1</v>
      </c>
      <c r="K2146">
        <f xml:space="preserve"> YEAR('Dataset-A2'!D2146)</f>
        <v>2018</v>
      </c>
      <c r="L2146">
        <f t="shared" si="99"/>
        <v>5</v>
      </c>
      <c r="M2146" t="str">
        <f xml:space="preserve"> VLOOKUP(B2146,'Dataset-A1'!A:D,4,FALSE)</f>
        <v>CN</v>
      </c>
      <c r="N2146">
        <f t="shared" si="100"/>
        <v>3</v>
      </c>
      <c r="O2146">
        <f t="shared" si="101"/>
        <v>45</v>
      </c>
    </row>
    <row r="2147" spans="1:15">
      <c r="A2147" s="1">
        <v>50037231</v>
      </c>
      <c r="B2147" s="5">
        <v>4855915</v>
      </c>
      <c r="C2147" s="7">
        <v>43214</v>
      </c>
      <c r="D2147" s="7">
        <v>43218</v>
      </c>
      <c r="E2147" s="5" t="s">
        <v>33</v>
      </c>
      <c r="F2147" s="5">
        <v>436</v>
      </c>
      <c r="G2147" s="5">
        <v>211</v>
      </c>
      <c r="H2147" s="5" t="s">
        <v>30</v>
      </c>
      <c r="I2147" s="5">
        <v>14</v>
      </c>
      <c r="J2147">
        <f xml:space="preserve"> VLOOKUP(B2147,'Dataset-A1'!A:C,3,FALSE)</f>
        <v>1</v>
      </c>
      <c r="K2147">
        <f xml:space="preserve"> YEAR('Dataset-A2'!D2147)</f>
        <v>2018</v>
      </c>
      <c r="L2147">
        <f t="shared" si="99"/>
        <v>4</v>
      </c>
      <c r="M2147" t="str">
        <f xml:space="preserve"> VLOOKUP(B2147,'Dataset-A1'!A:D,4,FALSE)</f>
        <v>EN</v>
      </c>
      <c r="N2147">
        <f t="shared" si="100"/>
        <v>4</v>
      </c>
      <c r="O2147">
        <f t="shared" si="101"/>
        <v>225</v>
      </c>
    </row>
    <row r="2148" spans="1:15">
      <c r="A2148" s="1">
        <v>50037251</v>
      </c>
      <c r="B2148" s="5">
        <v>21171289</v>
      </c>
      <c r="C2148" s="7">
        <v>43252</v>
      </c>
      <c r="D2148" s="7">
        <v>43255</v>
      </c>
      <c r="E2148" s="5" t="s">
        <v>29</v>
      </c>
      <c r="F2148" s="5">
        <v>570</v>
      </c>
      <c r="G2148" s="5">
        <v>258</v>
      </c>
      <c r="H2148" s="5" t="s">
        <v>30</v>
      </c>
      <c r="I2148" s="5">
        <v>8</v>
      </c>
      <c r="J2148">
        <f xml:space="preserve"> VLOOKUP(B2148,'Dataset-A1'!A:C,3,FALSE)</f>
        <v>0</v>
      </c>
      <c r="K2148">
        <f xml:space="preserve"> YEAR('Dataset-A2'!D2148)</f>
        <v>2018</v>
      </c>
      <c r="L2148">
        <f t="shared" si="99"/>
        <v>6</v>
      </c>
      <c r="M2148" t="str">
        <f xml:space="preserve"> VLOOKUP(B2148,'Dataset-A1'!A:D,4,FALSE)</f>
        <v>EN</v>
      </c>
      <c r="N2148">
        <f t="shared" si="100"/>
        <v>3</v>
      </c>
      <c r="O2148">
        <f t="shared" si="101"/>
        <v>312</v>
      </c>
    </row>
    <row r="2149" spans="1:15">
      <c r="A2149" s="1">
        <v>50037261</v>
      </c>
      <c r="B2149" s="5">
        <v>343948</v>
      </c>
      <c r="C2149" s="7">
        <v>43185</v>
      </c>
      <c r="D2149" s="7">
        <v>43187</v>
      </c>
      <c r="E2149" s="5" t="s">
        <v>28</v>
      </c>
      <c r="F2149" s="5">
        <v>189</v>
      </c>
      <c r="G2149" s="5">
        <v>96</v>
      </c>
      <c r="H2149" s="5" t="s">
        <v>27</v>
      </c>
      <c r="I2149" s="5">
        <v>1</v>
      </c>
      <c r="J2149">
        <f xml:space="preserve"> VLOOKUP(B2149,'Dataset-A1'!A:C,3,FALSE)</f>
        <v>0</v>
      </c>
      <c r="K2149">
        <f xml:space="preserve"> YEAR('Dataset-A2'!D2149)</f>
        <v>2018</v>
      </c>
      <c r="L2149">
        <f t="shared" si="99"/>
        <v>3</v>
      </c>
      <c r="M2149" t="str">
        <f xml:space="preserve"> VLOOKUP(B2149,'Dataset-A1'!A:D,4,FALSE)</f>
        <v>OT</v>
      </c>
      <c r="N2149">
        <f t="shared" si="100"/>
        <v>2</v>
      </c>
      <c r="O2149">
        <f t="shared" si="101"/>
        <v>93</v>
      </c>
    </row>
    <row r="2150" spans="1:15">
      <c r="A2150" s="1">
        <v>50037291</v>
      </c>
      <c r="B2150" s="5">
        <v>20921814</v>
      </c>
      <c r="C2150" s="7">
        <v>43218</v>
      </c>
      <c r="D2150" s="7">
        <v>43224</v>
      </c>
      <c r="E2150" s="5" t="s">
        <v>29</v>
      </c>
      <c r="F2150" s="5">
        <v>980</v>
      </c>
      <c r="G2150" s="5">
        <v>386</v>
      </c>
      <c r="H2150" s="5" t="s">
        <v>27</v>
      </c>
      <c r="I2150" s="5">
        <v>2</v>
      </c>
      <c r="J2150">
        <f xml:space="preserve"> VLOOKUP(B2150,'Dataset-A1'!A:C,3,FALSE)</f>
        <v>1</v>
      </c>
      <c r="K2150">
        <f xml:space="preserve"> YEAR('Dataset-A2'!D2150)</f>
        <v>2018</v>
      </c>
      <c r="L2150">
        <f t="shared" si="99"/>
        <v>5</v>
      </c>
      <c r="M2150" t="str">
        <f xml:space="preserve"> VLOOKUP(B2150,'Dataset-A1'!A:D,4,FALSE)</f>
        <v>OT</v>
      </c>
      <c r="N2150">
        <f t="shared" si="100"/>
        <v>6</v>
      </c>
      <c r="O2150">
        <f t="shared" si="101"/>
        <v>594</v>
      </c>
    </row>
    <row r="2151" spans="1:15">
      <c r="A2151" s="1">
        <v>50037311</v>
      </c>
      <c r="B2151" s="5">
        <v>6043002</v>
      </c>
      <c r="C2151" s="7">
        <v>43254</v>
      </c>
      <c r="D2151" s="7">
        <v>43256</v>
      </c>
      <c r="E2151" s="5" t="s">
        <v>29</v>
      </c>
      <c r="F2151" s="5">
        <v>273</v>
      </c>
      <c r="G2151" s="5">
        <v>94</v>
      </c>
      <c r="H2151" s="5" t="s">
        <v>25</v>
      </c>
      <c r="I2151" s="5">
        <v>9</v>
      </c>
      <c r="J2151">
        <f xml:space="preserve"> VLOOKUP(B2151,'Dataset-A1'!A:C,3,FALSE)</f>
        <v>1</v>
      </c>
      <c r="K2151">
        <f xml:space="preserve"> YEAR('Dataset-A2'!D2151)</f>
        <v>2018</v>
      </c>
      <c r="L2151">
        <f t="shared" si="99"/>
        <v>6</v>
      </c>
      <c r="M2151" t="str">
        <f xml:space="preserve"> VLOOKUP(B2151,'Dataset-A1'!A:D,4,FALSE)</f>
        <v>CN</v>
      </c>
      <c r="N2151">
        <f t="shared" si="100"/>
        <v>2</v>
      </c>
      <c r="O2151">
        <f t="shared" si="101"/>
        <v>179</v>
      </c>
    </row>
    <row r="2152" spans="1:15">
      <c r="A2152" s="1">
        <v>50037331</v>
      </c>
      <c r="B2152" s="5">
        <v>20049080</v>
      </c>
      <c r="C2152" s="7">
        <v>43157</v>
      </c>
      <c r="D2152" s="7">
        <v>43162</v>
      </c>
      <c r="E2152" s="5" t="s">
        <v>29</v>
      </c>
      <c r="F2152" s="5">
        <v>166</v>
      </c>
      <c r="G2152" s="5">
        <v>111</v>
      </c>
      <c r="H2152" s="5" t="s">
        <v>30</v>
      </c>
      <c r="I2152" s="5">
        <v>2</v>
      </c>
      <c r="J2152">
        <f xml:space="preserve"> VLOOKUP(B2152,'Dataset-A1'!A:C,3,FALSE)</f>
        <v>1</v>
      </c>
      <c r="K2152">
        <f xml:space="preserve"> YEAR('Dataset-A2'!D2152)</f>
        <v>2018</v>
      </c>
      <c r="L2152">
        <f t="shared" si="99"/>
        <v>3</v>
      </c>
      <c r="M2152" t="str">
        <f xml:space="preserve"> VLOOKUP(B2152,'Dataset-A1'!A:D,4,FALSE)</f>
        <v>OT</v>
      </c>
      <c r="N2152">
        <f t="shared" si="100"/>
        <v>5</v>
      </c>
      <c r="O2152">
        <f t="shared" si="101"/>
        <v>55</v>
      </c>
    </row>
    <row r="2153" spans="1:15">
      <c r="A2153" s="1">
        <v>50037341</v>
      </c>
      <c r="B2153" s="5">
        <v>8658096</v>
      </c>
      <c r="C2153" s="7">
        <v>43104</v>
      </c>
      <c r="D2153" s="7">
        <v>43111</v>
      </c>
      <c r="E2153" s="5" t="s">
        <v>29</v>
      </c>
      <c r="F2153" s="5">
        <v>390</v>
      </c>
      <c r="G2153" s="5">
        <v>129</v>
      </c>
      <c r="H2153" s="5" t="s">
        <v>30</v>
      </c>
      <c r="I2153" s="5">
        <v>11</v>
      </c>
      <c r="J2153">
        <f xml:space="preserve"> VLOOKUP(B2153,'Dataset-A1'!A:C,3,FALSE)</f>
        <v>1</v>
      </c>
      <c r="K2153">
        <f xml:space="preserve"> YEAR('Dataset-A2'!D2153)</f>
        <v>2018</v>
      </c>
      <c r="L2153">
        <f t="shared" si="99"/>
        <v>1</v>
      </c>
      <c r="M2153" t="str">
        <f xml:space="preserve"> VLOOKUP(B2153,'Dataset-A1'!A:D,4,FALSE)</f>
        <v>EN</v>
      </c>
      <c r="N2153">
        <f t="shared" si="100"/>
        <v>7</v>
      </c>
      <c r="O2153">
        <f t="shared" si="101"/>
        <v>261</v>
      </c>
    </row>
    <row r="2154" spans="1:15">
      <c r="A2154" s="1">
        <v>50037351</v>
      </c>
      <c r="B2154" s="5">
        <v>281189</v>
      </c>
      <c r="C2154" s="7">
        <v>43370</v>
      </c>
      <c r="D2154" s="7">
        <v>43372</v>
      </c>
      <c r="E2154" s="5" t="s">
        <v>29</v>
      </c>
      <c r="F2154" s="5">
        <v>1864</v>
      </c>
      <c r="G2154" s="5">
        <v>435</v>
      </c>
      <c r="H2154" s="5" t="s">
        <v>30</v>
      </c>
      <c r="I2154" s="5">
        <v>7</v>
      </c>
      <c r="J2154">
        <f xml:space="preserve"> VLOOKUP(B2154,'Dataset-A1'!A:C,3,FALSE)</f>
        <v>1</v>
      </c>
      <c r="K2154">
        <f xml:space="preserve"> YEAR('Dataset-A2'!D2154)</f>
        <v>2018</v>
      </c>
      <c r="L2154">
        <f t="shared" si="99"/>
        <v>9</v>
      </c>
      <c r="M2154" t="str">
        <f xml:space="preserve"> VLOOKUP(B2154,'Dataset-A1'!A:D,4,FALSE)</f>
        <v>OT</v>
      </c>
      <c r="N2154">
        <f t="shared" si="100"/>
        <v>2</v>
      </c>
      <c r="O2154">
        <f t="shared" si="101"/>
        <v>1429</v>
      </c>
    </row>
    <row r="2155" spans="1:15">
      <c r="A2155" s="1">
        <v>50037371</v>
      </c>
      <c r="B2155" s="5">
        <v>21166498</v>
      </c>
      <c r="C2155" s="7">
        <v>43390</v>
      </c>
      <c r="D2155" s="7">
        <v>43394</v>
      </c>
      <c r="E2155" s="5" t="s">
        <v>28</v>
      </c>
      <c r="F2155" s="5">
        <v>273</v>
      </c>
      <c r="G2155" s="5">
        <v>167</v>
      </c>
      <c r="H2155" s="5" t="s">
        <v>27</v>
      </c>
      <c r="I2155" s="5">
        <v>15</v>
      </c>
      <c r="J2155">
        <f xml:space="preserve"> VLOOKUP(B2155,'Dataset-A1'!A:C,3,FALSE)</f>
        <v>1</v>
      </c>
      <c r="K2155">
        <f xml:space="preserve"> YEAR('Dataset-A2'!D2155)</f>
        <v>2018</v>
      </c>
      <c r="L2155">
        <f t="shared" si="99"/>
        <v>10</v>
      </c>
      <c r="M2155" t="str">
        <f xml:space="preserve"> VLOOKUP(B2155,'Dataset-A1'!A:D,4,FALSE)</f>
        <v>CN</v>
      </c>
      <c r="N2155">
        <f t="shared" si="100"/>
        <v>4</v>
      </c>
      <c r="O2155">
        <f t="shared" si="101"/>
        <v>106</v>
      </c>
    </row>
    <row r="2156" spans="1:15">
      <c r="A2156" s="1">
        <v>50037391</v>
      </c>
      <c r="B2156" s="5">
        <v>21166069</v>
      </c>
      <c r="C2156" s="7">
        <v>43256</v>
      </c>
      <c r="D2156" s="7">
        <v>43259</v>
      </c>
      <c r="E2156" s="5" t="s">
        <v>23</v>
      </c>
      <c r="F2156" s="5">
        <v>205</v>
      </c>
      <c r="G2156" s="5">
        <v>68</v>
      </c>
      <c r="H2156" s="5" t="s">
        <v>30</v>
      </c>
      <c r="I2156" s="5">
        <v>1</v>
      </c>
      <c r="J2156">
        <f xml:space="preserve"> VLOOKUP(B2156,'Dataset-A1'!A:C,3,FALSE)</f>
        <v>0</v>
      </c>
      <c r="K2156">
        <f xml:space="preserve"> YEAR('Dataset-A2'!D2156)</f>
        <v>2018</v>
      </c>
      <c r="L2156">
        <f t="shared" si="99"/>
        <v>6</v>
      </c>
      <c r="M2156" t="str">
        <f xml:space="preserve"> VLOOKUP(B2156,'Dataset-A1'!A:D,4,FALSE)</f>
        <v>CN</v>
      </c>
      <c r="N2156">
        <f t="shared" si="100"/>
        <v>3</v>
      </c>
      <c r="O2156">
        <f t="shared" si="101"/>
        <v>137</v>
      </c>
    </row>
    <row r="2157" spans="1:15">
      <c r="A2157" s="1">
        <v>50037411</v>
      </c>
      <c r="B2157" s="5">
        <v>17380375</v>
      </c>
      <c r="C2157" s="7">
        <v>43275</v>
      </c>
      <c r="D2157" s="7">
        <v>43280</v>
      </c>
      <c r="E2157" s="5" t="s">
        <v>29</v>
      </c>
      <c r="F2157" s="5">
        <v>874</v>
      </c>
      <c r="G2157" s="5">
        <v>176</v>
      </c>
      <c r="H2157" s="5" t="s">
        <v>27</v>
      </c>
      <c r="I2157" s="5">
        <v>3</v>
      </c>
      <c r="J2157">
        <f xml:space="preserve"> VLOOKUP(B2157,'Dataset-A1'!A:C,3,FALSE)</f>
        <v>1</v>
      </c>
      <c r="K2157">
        <f xml:space="preserve"> YEAR('Dataset-A2'!D2157)</f>
        <v>2018</v>
      </c>
      <c r="L2157">
        <f t="shared" si="99"/>
        <v>6</v>
      </c>
      <c r="M2157" t="str">
        <f xml:space="preserve"> VLOOKUP(B2157,'Dataset-A1'!A:D,4,FALSE)</f>
        <v>OT</v>
      </c>
      <c r="N2157">
        <f t="shared" si="100"/>
        <v>5</v>
      </c>
      <c r="O2157">
        <f t="shared" si="101"/>
        <v>698</v>
      </c>
    </row>
    <row r="2158" spans="1:15">
      <c r="A2158" s="1">
        <v>50037421</v>
      </c>
      <c r="B2158" s="5">
        <v>11679339</v>
      </c>
      <c r="C2158" s="7">
        <v>43083</v>
      </c>
      <c r="D2158" s="7">
        <v>43086</v>
      </c>
      <c r="E2158" s="5" t="s">
        <v>28</v>
      </c>
      <c r="F2158" s="5">
        <v>196</v>
      </c>
      <c r="G2158" s="5">
        <v>46</v>
      </c>
      <c r="H2158" s="5" t="s">
        <v>30</v>
      </c>
      <c r="I2158" s="5">
        <v>6</v>
      </c>
      <c r="J2158">
        <f xml:space="preserve"> VLOOKUP(B2158,'Dataset-A1'!A:C,3,FALSE)</f>
        <v>1</v>
      </c>
      <c r="K2158">
        <f xml:space="preserve"> YEAR('Dataset-A2'!D2158)</f>
        <v>2017</v>
      </c>
      <c r="L2158">
        <f t="shared" si="99"/>
        <v>12</v>
      </c>
      <c r="M2158" t="str">
        <f xml:space="preserve"> VLOOKUP(B2158,'Dataset-A1'!A:D,4,FALSE)</f>
        <v>OT</v>
      </c>
      <c r="N2158">
        <f t="shared" si="100"/>
        <v>3</v>
      </c>
      <c r="O2158">
        <f t="shared" si="101"/>
        <v>150</v>
      </c>
    </row>
    <row r="2159" spans="1:15">
      <c r="A2159" s="1">
        <v>50037431</v>
      </c>
      <c r="B2159" s="5">
        <v>8682147</v>
      </c>
      <c r="C2159" s="7">
        <v>43115</v>
      </c>
      <c r="D2159" s="7">
        <v>43118</v>
      </c>
      <c r="E2159" s="5" t="s">
        <v>29</v>
      </c>
      <c r="F2159" s="5">
        <v>252</v>
      </c>
      <c r="G2159" s="5">
        <v>54</v>
      </c>
      <c r="H2159" s="5" t="s">
        <v>32</v>
      </c>
      <c r="I2159" s="5">
        <v>12</v>
      </c>
      <c r="J2159">
        <f xml:space="preserve"> VLOOKUP(B2159,'Dataset-A1'!A:C,3,FALSE)</f>
        <v>1</v>
      </c>
      <c r="K2159">
        <f xml:space="preserve"> YEAR('Dataset-A2'!D2159)</f>
        <v>2018</v>
      </c>
      <c r="L2159">
        <f t="shared" si="99"/>
        <v>1</v>
      </c>
      <c r="M2159" t="str">
        <f xml:space="preserve"> VLOOKUP(B2159,'Dataset-A1'!A:D,4,FALSE)</f>
        <v>OT</v>
      </c>
      <c r="N2159">
        <f t="shared" si="100"/>
        <v>3</v>
      </c>
      <c r="O2159">
        <f t="shared" si="101"/>
        <v>198</v>
      </c>
    </row>
    <row r="2160" spans="1:15">
      <c r="A2160" s="1">
        <v>50037451</v>
      </c>
      <c r="B2160" s="5">
        <v>18252173</v>
      </c>
      <c r="C2160" s="7">
        <v>43341</v>
      </c>
      <c r="D2160" s="7">
        <v>43342</v>
      </c>
      <c r="E2160" s="5" t="s">
        <v>23</v>
      </c>
      <c r="F2160" s="5">
        <v>308</v>
      </c>
      <c r="G2160" s="5">
        <v>86</v>
      </c>
      <c r="H2160" s="5" t="s">
        <v>32</v>
      </c>
      <c r="I2160" s="5">
        <v>4</v>
      </c>
      <c r="J2160">
        <f xml:space="preserve"> VLOOKUP(B2160,'Dataset-A1'!A:C,3,FALSE)</f>
        <v>1</v>
      </c>
      <c r="K2160">
        <f xml:space="preserve"> YEAR('Dataset-A2'!D2160)</f>
        <v>2018</v>
      </c>
      <c r="L2160">
        <f t="shared" si="99"/>
        <v>8</v>
      </c>
      <c r="M2160" t="str">
        <f xml:space="preserve"> VLOOKUP(B2160,'Dataset-A1'!A:D,4,FALSE)</f>
        <v>CN</v>
      </c>
      <c r="N2160">
        <f t="shared" si="100"/>
        <v>1</v>
      </c>
      <c r="O2160">
        <f t="shared" si="101"/>
        <v>222</v>
      </c>
    </row>
    <row r="2161" spans="1:15">
      <c r="A2161" s="1">
        <v>50037471</v>
      </c>
      <c r="B2161" s="5">
        <v>10904363</v>
      </c>
      <c r="C2161" s="7">
        <v>43312</v>
      </c>
      <c r="D2161" s="7">
        <v>43317</v>
      </c>
      <c r="E2161" s="5" t="s">
        <v>28</v>
      </c>
      <c r="F2161" s="5">
        <v>2044</v>
      </c>
      <c r="G2161" s="5">
        <v>1419</v>
      </c>
      <c r="H2161" s="5" t="s">
        <v>30</v>
      </c>
      <c r="I2161" s="5">
        <v>9</v>
      </c>
      <c r="J2161">
        <f xml:space="preserve"> VLOOKUP(B2161,'Dataset-A1'!A:C,3,FALSE)</f>
        <v>0</v>
      </c>
      <c r="K2161">
        <f xml:space="preserve"> YEAR('Dataset-A2'!D2161)</f>
        <v>2018</v>
      </c>
      <c r="L2161">
        <f t="shared" si="99"/>
        <v>8</v>
      </c>
      <c r="M2161" t="str">
        <f xml:space="preserve"> VLOOKUP(B2161,'Dataset-A1'!A:D,4,FALSE)</f>
        <v>OT</v>
      </c>
      <c r="N2161">
        <f t="shared" si="100"/>
        <v>5</v>
      </c>
      <c r="O2161">
        <f t="shared" si="101"/>
        <v>625</v>
      </c>
    </row>
    <row r="2162" spans="1:15">
      <c r="A2162" s="1">
        <v>50037481</v>
      </c>
      <c r="B2162" s="5">
        <v>21171270</v>
      </c>
      <c r="C2162" s="7">
        <v>43426</v>
      </c>
      <c r="D2162" s="7">
        <v>43426</v>
      </c>
      <c r="E2162" s="5" t="s">
        <v>29</v>
      </c>
      <c r="F2162" s="5">
        <v>162</v>
      </c>
      <c r="G2162" s="5">
        <v>106</v>
      </c>
      <c r="H2162" s="5" t="s">
        <v>32</v>
      </c>
      <c r="I2162" s="5">
        <v>5</v>
      </c>
      <c r="J2162">
        <f xml:space="preserve"> VLOOKUP(B2162,'Dataset-A1'!A:C,3,FALSE)</f>
        <v>0</v>
      </c>
      <c r="K2162">
        <f xml:space="preserve"> YEAR('Dataset-A2'!D2162)</f>
        <v>2018</v>
      </c>
      <c r="L2162">
        <f t="shared" si="99"/>
        <v>11</v>
      </c>
      <c r="M2162" t="str">
        <f xml:space="preserve"> VLOOKUP(B2162,'Dataset-A1'!A:D,4,FALSE)</f>
        <v>CN</v>
      </c>
      <c r="N2162">
        <f t="shared" si="100"/>
        <v>0</v>
      </c>
      <c r="O2162">
        <f t="shared" si="101"/>
        <v>56</v>
      </c>
    </row>
    <row r="2163" spans="1:15">
      <c r="A2163" s="1">
        <v>50037511</v>
      </c>
      <c r="B2163" s="5">
        <v>4756106</v>
      </c>
      <c r="C2163" s="7">
        <v>43162</v>
      </c>
      <c r="D2163" s="7">
        <v>43168</v>
      </c>
      <c r="E2163" s="5" t="s">
        <v>23</v>
      </c>
      <c r="F2163" s="5">
        <v>330</v>
      </c>
      <c r="G2163" s="5">
        <v>101</v>
      </c>
      <c r="H2163" s="5" t="s">
        <v>30</v>
      </c>
      <c r="I2163" s="5">
        <v>7</v>
      </c>
      <c r="J2163">
        <f xml:space="preserve"> VLOOKUP(B2163,'Dataset-A1'!A:C,3,FALSE)</f>
        <v>1</v>
      </c>
      <c r="K2163">
        <f xml:space="preserve"> YEAR('Dataset-A2'!D2163)</f>
        <v>2018</v>
      </c>
      <c r="L2163">
        <f t="shared" si="99"/>
        <v>3</v>
      </c>
      <c r="M2163" t="str">
        <f xml:space="preserve"> VLOOKUP(B2163,'Dataset-A1'!A:D,4,FALSE)</f>
        <v>CN</v>
      </c>
      <c r="N2163">
        <f t="shared" si="100"/>
        <v>6</v>
      </c>
      <c r="O2163">
        <f t="shared" si="101"/>
        <v>229</v>
      </c>
    </row>
    <row r="2164" spans="1:15">
      <c r="A2164" s="1">
        <v>50037531</v>
      </c>
      <c r="B2164" s="5">
        <v>11125073</v>
      </c>
      <c r="C2164" s="7">
        <v>43363</v>
      </c>
      <c r="D2164" s="7">
        <v>43367</v>
      </c>
      <c r="E2164" s="5" t="s">
        <v>33</v>
      </c>
      <c r="F2164" s="5">
        <v>203</v>
      </c>
      <c r="G2164" s="5">
        <v>106</v>
      </c>
      <c r="H2164" s="5" t="s">
        <v>25</v>
      </c>
      <c r="I2164" s="5">
        <v>9</v>
      </c>
      <c r="J2164">
        <f xml:space="preserve"> VLOOKUP(B2164,'Dataset-A1'!A:C,3,FALSE)</f>
        <v>1</v>
      </c>
      <c r="K2164">
        <f xml:space="preserve"> YEAR('Dataset-A2'!D2164)</f>
        <v>2018</v>
      </c>
      <c r="L2164">
        <f t="shared" si="99"/>
        <v>9</v>
      </c>
      <c r="M2164" t="str">
        <f xml:space="preserve"> VLOOKUP(B2164,'Dataset-A1'!A:D,4,FALSE)</f>
        <v>CN</v>
      </c>
      <c r="N2164">
        <f t="shared" si="100"/>
        <v>4</v>
      </c>
      <c r="O2164">
        <f t="shared" si="101"/>
        <v>97</v>
      </c>
    </row>
    <row r="2165" spans="1:15">
      <c r="A2165" s="1">
        <v>50037551</v>
      </c>
      <c r="B2165" s="5">
        <v>14957548</v>
      </c>
      <c r="C2165" s="7">
        <v>43216</v>
      </c>
      <c r="D2165" s="7">
        <v>43218</v>
      </c>
      <c r="E2165" s="5" t="s">
        <v>29</v>
      </c>
      <c r="F2165" s="5">
        <v>205</v>
      </c>
      <c r="G2165" s="5">
        <v>72</v>
      </c>
      <c r="H2165" s="5" t="s">
        <v>25</v>
      </c>
      <c r="I2165" s="5">
        <v>1</v>
      </c>
      <c r="J2165">
        <f xml:space="preserve"> VLOOKUP(B2165,'Dataset-A1'!A:C,3,FALSE)</f>
        <v>1</v>
      </c>
      <c r="K2165">
        <f xml:space="preserve"> YEAR('Dataset-A2'!D2165)</f>
        <v>2018</v>
      </c>
      <c r="L2165">
        <f t="shared" si="99"/>
        <v>4</v>
      </c>
      <c r="M2165" t="str">
        <f xml:space="preserve"> VLOOKUP(B2165,'Dataset-A1'!A:D,4,FALSE)</f>
        <v>CN</v>
      </c>
      <c r="N2165">
        <f t="shared" si="100"/>
        <v>2</v>
      </c>
      <c r="O2165">
        <f t="shared" si="101"/>
        <v>133</v>
      </c>
    </row>
    <row r="2166" spans="1:15">
      <c r="A2166" s="1">
        <v>50037591</v>
      </c>
      <c r="B2166" s="5">
        <v>21164799</v>
      </c>
      <c r="C2166" s="7">
        <v>43125</v>
      </c>
      <c r="D2166" s="7">
        <v>43129</v>
      </c>
      <c r="E2166" s="5" t="s">
        <v>29</v>
      </c>
      <c r="F2166" s="5">
        <v>118</v>
      </c>
      <c r="G2166" s="5">
        <v>37</v>
      </c>
      <c r="H2166" s="5" t="s">
        <v>30</v>
      </c>
      <c r="I2166" s="5">
        <v>14</v>
      </c>
      <c r="J2166">
        <f xml:space="preserve"> VLOOKUP(B2166,'Dataset-A1'!A:C,3,FALSE)</f>
        <v>1</v>
      </c>
      <c r="K2166">
        <f xml:space="preserve"> YEAR('Dataset-A2'!D2166)</f>
        <v>2018</v>
      </c>
      <c r="L2166">
        <f t="shared" si="99"/>
        <v>1</v>
      </c>
      <c r="M2166" t="str">
        <f xml:space="preserve"> VLOOKUP(B2166,'Dataset-A1'!A:D,4,FALSE)</f>
        <v>OT</v>
      </c>
      <c r="N2166">
        <f t="shared" si="100"/>
        <v>4</v>
      </c>
      <c r="O2166">
        <f t="shared" si="101"/>
        <v>81</v>
      </c>
    </row>
    <row r="2167" spans="1:15">
      <c r="A2167" s="1">
        <v>50037601</v>
      </c>
      <c r="B2167" s="5">
        <v>12509477</v>
      </c>
      <c r="C2167" s="7">
        <v>43238</v>
      </c>
      <c r="D2167" s="7">
        <v>43242</v>
      </c>
      <c r="E2167" s="5" t="s">
        <v>33</v>
      </c>
      <c r="F2167" s="5">
        <v>131</v>
      </c>
      <c r="G2167" s="5">
        <v>91</v>
      </c>
      <c r="H2167" s="5" t="s">
        <v>30</v>
      </c>
      <c r="I2167" s="5">
        <v>13</v>
      </c>
      <c r="J2167">
        <f xml:space="preserve"> VLOOKUP(B2167,'Dataset-A1'!A:C,3,FALSE)</f>
        <v>1</v>
      </c>
      <c r="K2167">
        <f xml:space="preserve"> YEAR('Dataset-A2'!D2167)</f>
        <v>2018</v>
      </c>
      <c r="L2167">
        <f t="shared" si="99"/>
        <v>5</v>
      </c>
      <c r="M2167" t="str">
        <f xml:space="preserve"> VLOOKUP(B2167,'Dataset-A1'!A:D,4,FALSE)</f>
        <v>EN</v>
      </c>
      <c r="N2167">
        <f t="shared" si="100"/>
        <v>4</v>
      </c>
      <c r="O2167">
        <f t="shared" si="101"/>
        <v>40</v>
      </c>
    </row>
    <row r="2168" spans="1:15">
      <c r="A2168" s="1">
        <v>50037611</v>
      </c>
      <c r="B2168" s="5">
        <v>16808711</v>
      </c>
      <c r="C2168" s="7">
        <v>43162</v>
      </c>
      <c r="D2168" s="7">
        <v>43166</v>
      </c>
      <c r="E2168" s="5" t="s">
        <v>29</v>
      </c>
      <c r="F2168" s="5">
        <v>513</v>
      </c>
      <c r="G2168" s="5">
        <v>243</v>
      </c>
      <c r="H2168" s="5" t="s">
        <v>32</v>
      </c>
      <c r="I2168" s="5">
        <v>16</v>
      </c>
      <c r="J2168">
        <f xml:space="preserve"> VLOOKUP(B2168,'Dataset-A1'!A:C,3,FALSE)</f>
        <v>1</v>
      </c>
      <c r="K2168">
        <f xml:space="preserve"> YEAR('Dataset-A2'!D2168)</f>
        <v>2018</v>
      </c>
      <c r="L2168">
        <f t="shared" si="99"/>
        <v>3</v>
      </c>
      <c r="M2168" t="str">
        <f xml:space="preserve"> VLOOKUP(B2168,'Dataset-A1'!A:D,4,FALSE)</f>
        <v>OT</v>
      </c>
      <c r="N2168">
        <f t="shared" si="100"/>
        <v>4</v>
      </c>
      <c r="O2168">
        <f t="shared" si="101"/>
        <v>270</v>
      </c>
    </row>
    <row r="2169" spans="1:15">
      <c r="A2169" s="1">
        <v>50037631</v>
      </c>
      <c r="B2169" s="5">
        <v>21174315</v>
      </c>
      <c r="C2169" s="7">
        <v>43381</v>
      </c>
      <c r="D2169" s="7">
        <v>43386</v>
      </c>
      <c r="E2169" s="5" t="s">
        <v>29</v>
      </c>
      <c r="F2169" s="5">
        <v>252</v>
      </c>
      <c r="G2169" s="5">
        <v>136</v>
      </c>
      <c r="H2169" s="5" t="s">
        <v>30</v>
      </c>
      <c r="I2169" s="5">
        <v>1</v>
      </c>
      <c r="J2169">
        <f xml:space="preserve"> VLOOKUP(B2169,'Dataset-A1'!A:C,3,FALSE)</f>
        <v>1</v>
      </c>
      <c r="K2169">
        <f xml:space="preserve"> YEAR('Dataset-A2'!D2169)</f>
        <v>2018</v>
      </c>
      <c r="L2169">
        <f t="shared" si="99"/>
        <v>10</v>
      </c>
      <c r="M2169" t="str">
        <f xml:space="preserve"> VLOOKUP(B2169,'Dataset-A1'!A:D,4,FALSE)</f>
        <v>EN</v>
      </c>
      <c r="N2169">
        <f t="shared" si="100"/>
        <v>5</v>
      </c>
      <c r="O2169">
        <f t="shared" si="101"/>
        <v>116</v>
      </c>
    </row>
    <row r="2170" spans="1:15">
      <c r="A2170" s="1">
        <v>50037661</v>
      </c>
      <c r="B2170" s="5">
        <v>20802059</v>
      </c>
      <c r="C2170" s="7">
        <v>43334</v>
      </c>
      <c r="D2170" s="7">
        <v>43335</v>
      </c>
      <c r="E2170" s="5" t="s">
        <v>29</v>
      </c>
      <c r="F2170" s="5">
        <v>181</v>
      </c>
      <c r="G2170" s="5">
        <v>47</v>
      </c>
      <c r="H2170" s="5" t="s">
        <v>30</v>
      </c>
      <c r="I2170" s="5">
        <v>8</v>
      </c>
      <c r="J2170">
        <f xml:space="preserve"> VLOOKUP(B2170,'Dataset-A1'!A:C,3,FALSE)</f>
        <v>1</v>
      </c>
      <c r="K2170">
        <f xml:space="preserve"> YEAR('Dataset-A2'!D2170)</f>
        <v>2018</v>
      </c>
      <c r="L2170">
        <f t="shared" si="99"/>
        <v>8</v>
      </c>
      <c r="M2170" t="str">
        <f xml:space="preserve"> VLOOKUP(B2170,'Dataset-A1'!A:D,4,FALSE)</f>
        <v>CN</v>
      </c>
      <c r="N2170">
        <f t="shared" si="100"/>
        <v>1</v>
      </c>
      <c r="O2170">
        <f t="shared" si="101"/>
        <v>134</v>
      </c>
    </row>
    <row r="2171" spans="1:15">
      <c r="A2171" s="1">
        <v>50037671</v>
      </c>
      <c r="B2171" s="5">
        <v>19692466</v>
      </c>
      <c r="C2171" s="7">
        <v>43074</v>
      </c>
      <c r="D2171" s="7">
        <v>43077</v>
      </c>
      <c r="E2171" s="5" t="s">
        <v>29</v>
      </c>
      <c r="F2171" s="5">
        <v>561</v>
      </c>
      <c r="G2171" s="5">
        <v>313</v>
      </c>
      <c r="H2171" s="5" t="s">
        <v>32</v>
      </c>
      <c r="I2171" s="5">
        <v>4</v>
      </c>
      <c r="J2171">
        <f xml:space="preserve"> VLOOKUP(B2171,'Dataset-A1'!A:C,3,FALSE)</f>
        <v>0</v>
      </c>
      <c r="K2171">
        <f xml:space="preserve"> YEAR('Dataset-A2'!D2171)</f>
        <v>2017</v>
      </c>
      <c r="L2171">
        <f t="shared" si="99"/>
        <v>12</v>
      </c>
      <c r="M2171" t="str">
        <f xml:space="preserve"> VLOOKUP(B2171,'Dataset-A1'!A:D,4,FALSE)</f>
        <v>CN</v>
      </c>
      <c r="N2171">
        <f t="shared" si="100"/>
        <v>3</v>
      </c>
      <c r="O2171">
        <f t="shared" si="101"/>
        <v>248</v>
      </c>
    </row>
    <row r="2172" spans="1:15">
      <c r="A2172" s="1">
        <v>50037681</v>
      </c>
      <c r="B2172" s="5">
        <v>303278</v>
      </c>
      <c r="C2172" s="7">
        <v>43338</v>
      </c>
      <c r="D2172" s="7">
        <v>43339</v>
      </c>
      <c r="E2172" s="5" t="s">
        <v>28</v>
      </c>
      <c r="F2172" s="5">
        <v>289</v>
      </c>
      <c r="G2172" s="5">
        <v>135</v>
      </c>
      <c r="H2172" s="5" t="s">
        <v>30</v>
      </c>
      <c r="I2172" s="5">
        <v>5</v>
      </c>
      <c r="J2172">
        <f xml:space="preserve"> VLOOKUP(B2172,'Dataset-A1'!A:C,3,FALSE)</f>
        <v>0</v>
      </c>
      <c r="K2172">
        <f xml:space="preserve"> YEAR('Dataset-A2'!D2172)</f>
        <v>2018</v>
      </c>
      <c r="L2172">
        <f t="shared" si="99"/>
        <v>8</v>
      </c>
      <c r="M2172" t="str">
        <f xml:space="preserve"> VLOOKUP(B2172,'Dataset-A1'!A:D,4,FALSE)</f>
        <v>OT</v>
      </c>
      <c r="N2172">
        <f t="shared" si="100"/>
        <v>1</v>
      </c>
      <c r="O2172">
        <f t="shared" si="101"/>
        <v>154</v>
      </c>
    </row>
    <row r="2173" spans="1:15">
      <c r="A2173" s="1">
        <v>50037721</v>
      </c>
      <c r="B2173" s="5">
        <v>21170631</v>
      </c>
      <c r="C2173" s="7">
        <v>43099</v>
      </c>
      <c r="D2173" s="7">
        <v>43104</v>
      </c>
      <c r="E2173" s="5" t="s">
        <v>28</v>
      </c>
      <c r="F2173" s="5">
        <v>692</v>
      </c>
      <c r="G2173" s="5">
        <v>152</v>
      </c>
      <c r="H2173" s="5" t="s">
        <v>27</v>
      </c>
      <c r="I2173" s="5">
        <v>8</v>
      </c>
      <c r="J2173">
        <f xml:space="preserve"> VLOOKUP(B2173,'Dataset-A1'!A:C,3,FALSE)</f>
        <v>1</v>
      </c>
      <c r="K2173">
        <f xml:space="preserve"> YEAR('Dataset-A2'!D2173)</f>
        <v>2018</v>
      </c>
      <c r="L2173">
        <f t="shared" si="99"/>
        <v>1</v>
      </c>
      <c r="M2173" t="str">
        <f xml:space="preserve"> VLOOKUP(B2173,'Dataset-A1'!A:D,4,FALSE)</f>
        <v>EN</v>
      </c>
      <c r="N2173">
        <f t="shared" si="100"/>
        <v>5</v>
      </c>
      <c r="O2173">
        <f t="shared" si="101"/>
        <v>540</v>
      </c>
    </row>
    <row r="2174" spans="1:15">
      <c r="A2174" s="1">
        <v>50037741</v>
      </c>
      <c r="B2174" s="5">
        <v>8948543</v>
      </c>
      <c r="C2174" s="7">
        <v>43328</v>
      </c>
      <c r="D2174" s="7">
        <v>43335</v>
      </c>
      <c r="E2174" s="5" t="s">
        <v>33</v>
      </c>
      <c r="F2174" s="5">
        <v>230</v>
      </c>
      <c r="G2174" s="5">
        <v>149</v>
      </c>
      <c r="H2174" s="5" t="s">
        <v>27</v>
      </c>
      <c r="I2174" s="5">
        <v>2</v>
      </c>
      <c r="J2174">
        <f xml:space="preserve"> VLOOKUP(B2174,'Dataset-A1'!A:C,3,FALSE)</f>
        <v>1</v>
      </c>
      <c r="K2174">
        <f xml:space="preserve"> YEAR('Dataset-A2'!D2174)</f>
        <v>2018</v>
      </c>
      <c r="L2174">
        <f t="shared" si="99"/>
        <v>8</v>
      </c>
      <c r="M2174" t="str">
        <f xml:space="preserve"> VLOOKUP(B2174,'Dataset-A1'!A:D,4,FALSE)</f>
        <v>CN</v>
      </c>
      <c r="N2174">
        <f t="shared" si="100"/>
        <v>7</v>
      </c>
      <c r="O2174">
        <f t="shared" si="101"/>
        <v>81</v>
      </c>
    </row>
    <row r="2175" spans="1:15">
      <c r="A2175" s="1">
        <v>50037751</v>
      </c>
      <c r="B2175" s="5">
        <v>13778517</v>
      </c>
      <c r="C2175" s="7">
        <v>43348</v>
      </c>
      <c r="D2175" s="7">
        <v>43349</v>
      </c>
      <c r="E2175" s="5" t="s">
        <v>33</v>
      </c>
      <c r="F2175" s="5">
        <v>114</v>
      </c>
      <c r="G2175" s="5">
        <v>48</v>
      </c>
      <c r="H2175" s="5" t="s">
        <v>27</v>
      </c>
      <c r="I2175" s="5">
        <v>10</v>
      </c>
      <c r="J2175">
        <f xml:space="preserve"> VLOOKUP(B2175,'Dataset-A1'!A:C,3,FALSE)</f>
        <v>0</v>
      </c>
      <c r="K2175">
        <f xml:space="preserve"> YEAR('Dataset-A2'!D2175)</f>
        <v>2018</v>
      </c>
      <c r="L2175">
        <f t="shared" si="99"/>
        <v>9</v>
      </c>
      <c r="M2175" t="str">
        <f xml:space="preserve"> VLOOKUP(B2175,'Dataset-A1'!A:D,4,FALSE)</f>
        <v>OT</v>
      </c>
      <c r="N2175">
        <f t="shared" si="100"/>
        <v>1</v>
      </c>
      <c r="O2175">
        <f t="shared" si="101"/>
        <v>66</v>
      </c>
    </row>
    <row r="2176" spans="1:15">
      <c r="A2176" s="1">
        <v>50037761</v>
      </c>
      <c r="B2176" s="5">
        <v>14163895</v>
      </c>
      <c r="C2176" s="7">
        <v>43239</v>
      </c>
      <c r="D2176" s="7">
        <v>43242</v>
      </c>
      <c r="E2176" s="5" t="s">
        <v>28</v>
      </c>
      <c r="F2176" s="5">
        <v>2062</v>
      </c>
      <c r="G2176" s="5">
        <v>853</v>
      </c>
      <c r="H2176" s="5" t="s">
        <v>27</v>
      </c>
      <c r="I2176" s="5">
        <v>2</v>
      </c>
      <c r="J2176">
        <f xml:space="preserve"> VLOOKUP(B2176,'Dataset-A1'!A:C,3,FALSE)</f>
        <v>0</v>
      </c>
      <c r="K2176">
        <f xml:space="preserve"> YEAR('Dataset-A2'!D2176)</f>
        <v>2018</v>
      </c>
      <c r="L2176">
        <f t="shared" si="99"/>
        <v>5</v>
      </c>
      <c r="M2176" t="str">
        <f xml:space="preserve"> VLOOKUP(B2176,'Dataset-A1'!A:D,4,FALSE)</f>
        <v>OT</v>
      </c>
      <c r="N2176">
        <f t="shared" si="100"/>
        <v>3</v>
      </c>
      <c r="O2176">
        <f t="shared" si="101"/>
        <v>1209</v>
      </c>
    </row>
    <row r="2177" spans="1:15">
      <c r="A2177" s="1">
        <v>50037771</v>
      </c>
      <c r="B2177" s="5">
        <v>4065192</v>
      </c>
      <c r="C2177" s="7">
        <v>43192</v>
      </c>
      <c r="D2177" s="7">
        <v>43199</v>
      </c>
      <c r="E2177" s="5" t="s">
        <v>28</v>
      </c>
      <c r="F2177" s="5">
        <v>1125</v>
      </c>
      <c r="G2177" s="5">
        <v>560</v>
      </c>
      <c r="H2177" s="5" t="s">
        <v>27</v>
      </c>
      <c r="I2177" s="5">
        <v>7</v>
      </c>
      <c r="J2177">
        <f xml:space="preserve"> VLOOKUP(B2177,'Dataset-A1'!A:C,3,FALSE)</f>
        <v>1</v>
      </c>
      <c r="K2177">
        <f xml:space="preserve"> YEAR('Dataset-A2'!D2177)</f>
        <v>2018</v>
      </c>
      <c r="L2177">
        <f t="shared" si="99"/>
        <v>4</v>
      </c>
      <c r="M2177" t="str">
        <f xml:space="preserve"> VLOOKUP(B2177,'Dataset-A1'!A:D,4,FALSE)</f>
        <v>OT</v>
      </c>
      <c r="N2177">
        <f t="shared" si="100"/>
        <v>7</v>
      </c>
      <c r="O2177">
        <f t="shared" si="101"/>
        <v>565</v>
      </c>
    </row>
    <row r="2178" spans="1:15">
      <c r="A2178" s="1">
        <v>50037811</v>
      </c>
      <c r="B2178" s="5">
        <v>4640020</v>
      </c>
      <c r="C2178" s="7">
        <v>43139</v>
      </c>
      <c r="D2178" s="7">
        <v>43145</v>
      </c>
      <c r="E2178" s="5" t="s">
        <v>28</v>
      </c>
      <c r="F2178" s="5">
        <v>310</v>
      </c>
      <c r="G2178" s="5">
        <v>136</v>
      </c>
      <c r="H2178" s="5" t="s">
        <v>30</v>
      </c>
      <c r="I2178" s="5">
        <v>17</v>
      </c>
      <c r="J2178">
        <f xml:space="preserve"> VLOOKUP(B2178,'Dataset-A1'!A:C,3,FALSE)</f>
        <v>1</v>
      </c>
      <c r="K2178">
        <f xml:space="preserve"> YEAR('Dataset-A2'!D2178)</f>
        <v>2018</v>
      </c>
      <c r="L2178">
        <f t="shared" si="99"/>
        <v>2</v>
      </c>
      <c r="M2178" t="str">
        <f xml:space="preserve"> VLOOKUP(B2178,'Dataset-A1'!A:D,4,FALSE)</f>
        <v>CN</v>
      </c>
      <c r="N2178">
        <f t="shared" si="100"/>
        <v>6</v>
      </c>
      <c r="O2178">
        <f t="shared" si="101"/>
        <v>174</v>
      </c>
    </row>
    <row r="2179" spans="1:15">
      <c r="A2179" s="1">
        <v>50037821</v>
      </c>
      <c r="B2179" s="5">
        <v>6786397</v>
      </c>
      <c r="C2179" s="7">
        <v>43294</v>
      </c>
      <c r="D2179" s="7">
        <v>43300</v>
      </c>
      <c r="E2179" s="5" t="s">
        <v>29</v>
      </c>
      <c r="F2179" s="5">
        <v>529</v>
      </c>
      <c r="G2179" s="5">
        <v>227</v>
      </c>
      <c r="H2179" s="5" t="s">
        <v>27</v>
      </c>
      <c r="I2179" s="5">
        <v>17</v>
      </c>
      <c r="J2179">
        <f xml:space="preserve"> VLOOKUP(B2179,'Dataset-A1'!A:C,3,FALSE)</f>
        <v>0</v>
      </c>
      <c r="K2179">
        <f xml:space="preserve"> YEAR('Dataset-A2'!D2179)</f>
        <v>2018</v>
      </c>
      <c r="L2179">
        <f t="shared" ref="L2179:L2242" si="102">MONTH(D2179)</f>
        <v>7</v>
      </c>
      <c r="M2179" t="str">
        <f xml:space="preserve"> VLOOKUP(B2179,'Dataset-A1'!A:D,4,FALSE)</f>
        <v>OT</v>
      </c>
      <c r="N2179">
        <f t="shared" ref="N2179:N2242" si="103">D2179-C2179</f>
        <v>6</v>
      </c>
      <c r="O2179">
        <f t="shared" ref="O2179:O2242" si="104" xml:space="preserve"> F2179-G2179</f>
        <v>302</v>
      </c>
    </row>
    <row r="2180" spans="1:15">
      <c r="A2180" s="1">
        <v>50037831</v>
      </c>
      <c r="B2180" s="5">
        <v>21167434</v>
      </c>
      <c r="C2180" s="7">
        <v>43273</v>
      </c>
      <c r="D2180" s="7">
        <v>43278</v>
      </c>
      <c r="E2180" s="5" t="s">
        <v>23</v>
      </c>
      <c r="F2180" s="5">
        <v>45325</v>
      </c>
      <c r="G2180" s="5">
        <v>13668</v>
      </c>
      <c r="H2180" s="5" t="s">
        <v>30</v>
      </c>
      <c r="I2180" s="5">
        <v>12</v>
      </c>
      <c r="J2180">
        <f xml:space="preserve"> VLOOKUP(B2180,'Dataset-A1'!A:C,3,FALSE)</f>
        <v>0</v>
      </c>
      <c r="K2180">
        <f xml:space="preserve"> YEAR('Dataset-A2'!D2180)</f>
        <v>2018</v>
      </c>
      <c r="L2180">
        <f t="shared" si="102"/>
        <v>6</v>
      </c>
      <c r="M2180" t="str">
        <f xml:space="preserve"> VLOOKUP(B2180,'Dataset-A1'!A:D,4,FALSE)</f>
        <v>EN</v>
      </c>
      <c r="N2180">
        <f t="shared" si="103"/>
        <v>5</v>
      </c>
      <c r="O2180">
        <f t="shared" si="104"/>
        <v>31657</v>
      </c>
    </row>
    <row r="2181" spans="1:15">
      <c r="A2181" s="1">
        <v>50037841</v>
      </c>
      <c r="B2181" s="5">
        <v>21169877</v>
      </c>
      <c r="C2181" s="7">
        <v>43341</v>
      </c>
      <c r="D2181" s="7">
        <v>43344</v>
      </c>
      <c r="E2181" s="5" t="s">
        <v>29</v>
      </c>
      <c r="F2181" s="5">
        <v>375</v>
      </c>
      <c r="G2181" s="5">
        <v>184</v>
      </c>
      <c r="H2181" s="5" t="s">
        <v>30</v>
      </c>
      <c r="I2181" s="5">
        <v>2</v>
      </c>
      <c r="J2181">
        <f xml:space="preserve"> VLOOKUP(B2181,'Dataset-A1'!A:C,3,FALSE)</f>
        <v>0</v>
      </c>
      <c r="K2181">
        <f xml:space="preserve"> YEAR('Dataset-A2'!D2181)</f>
        <v>2018</v>
      </c>
      <c r="L2181">
        <f t="shared" si="102"/>
        <v>9</v>
      </c>
      <c r="M2181" t="str">
        <f xml:space="preserve"> VLOOKUP(B2181,'Dataset-A1'!A:D,4,FALSE)</f>
        <v>OT</v>
      </c>
      <c r="N2181">
        <f t="shared" si="103"/>
        <v>3</v>
      </c>
      <c r="O2181">
        <f t="shared" si="104"/>
        <v>191</v>
      </c>
    </row>
    <row r="2182" spans="1:15">
      <c r="A2182" s="1">
        <v>50037881</v>
      </c>
      <c r="B2182" s="5">
        <v>288447</v>
      </c>
      <c r="C2182" s="7">
        <v>43113</v>
      </c>
      <c r="D2182" s="7">
        <v>43117</v>
      </c>
      <c r="E2182" s="5" t="s">
        <v>28</v>
      </c>
      <c r="F2182" s="5">
        <v>178</v>
      </c>
      <c r="G2182" s="5">
        <v>102</v>
      </c>
      <c r="H2182" s="5" t="s">
        <v>25</v>
      </c>
      <c r="I2182" s="5">
        <v>11</v>
      </c>
      <c r="J2182">
        <f xml:space="preserve"> VLOOKUP(B2182,'Dataset-A1'!A:C,3,FALSE)</f>
        <v>1</v>
      </c>
      <c r="K2182">
        <f xml:space="preserve"> YEAR('Dataset-A2'!D2182)</f>
        <v>2018</v>
      </c>
      <c r="L2182">
        <f t="shared" si="102"/>
        <v>1</v>
      </c>
      <c r="M2182" t="str">
        <f xml:space="preserve"> VLOOKUP(B2182,'Dataset-A1'!A:D,4,FALSE)</f>
        <v>EN</v>
      </c>
      <c r="N2182">
        <f t="shared" si="103"/>
        <v>4</v>
      </c>
      <c r="O2182">
        <f t="shared" si="104"/>
        <v>76</v>
      </c>
    </row>
    <row r="2183" spans="1:15">
      <c r="A2183" s="1">
        <v>50037891</v>
      </c>
      <c r="B2183" s="5">
        <v>15256727</v>
      </c>
      <c r="C2183" s="7">
        <v>43391</v>
      </c>
      <c r="D2183" s="7">
        <v>43391</v>
      </c>
      <c r="E2183" s="5" t="s">
        <v>29</v>
      </c>
      <c r="F2183" s="5">
        <v>177</v>
      </c>
      <c r="G2183" s="5">
        <v>72</v>
      </c>
      <c r="H2183" s="5" t="s">
        <v>30</v>
      </c>
      <c r="I2183" s="5">
        <v>2</v>
      </c>
      <c r="J2183">
        <f xml:space="preserve"> VLOOKUP(B2183,'Dataset-A1'!A:C,3,FALSE)</f>
        <v>1</v>
      </c>
      <c r="K2183">
        <f xml:space="preserve"> YEAR('Dataset-A2'!D2183)</f>
        <v>2018</v>
      </c>
      <c r="L2183">
        <f t="shared" si="102"/>
        <v>10</v>
      </c>
      <c r="M2183" t="str">
        <f xml:space="preserve"> VLOOKUP(B2183,'Dataset-A1'!A:D,4,FALSE)</f>
        <v>CN</v>
      </c>
      <c r="N2183">
        <f t="shared" si="103"/>
        <v>0</v>
      </c>
      <c r="O2183">
        <f t="shared" si="104"/>
        <v>105</v>
      </c>
    </row>
    <row r="2184" spans="1:15">
      <c r="A2184" s="1">
        <v>50037921</v>
      </c>
      <c r="B2184" s="5">
        <v>12057626</v>
      </c>
      <c r="C2184" s="7">
        <v>43298</v>
      </c>
      <c r="D2184" s="7">
        <v>43301</v>
      </c>
      <c r="E2184" s="5" t="s">
        <v>29</v>
      </c>
      <c r="F2184" s="5">
        <v>273</v>
      </c>
      <c r="G2184" s="5">
        <v>147</v>
      </c>
      <c r="H2184" s="5" t="s">
        <v>32</v>
      </c>
      <c r="I2184" s="5">
        <v>14</v>
      </c>
      <c r="J2184">
        <f xml:space="preserve"> VLOOKUP(B2184,'Dataset-A1'!A:C,3,FALSE)</f>
        <v>0</v>
      </c>
      <c r="K2184">
        <f xml:space="preserve"> YEAR('Dataset-A2'!D2184)</f>
        <v>2018</v>
      </c>
      <c r="L2184">
        <f t="shared" si="102"/>
        <v>7</v>
      </c>
      <c r="M2184" t="str">
        <f xml:space="preserve"> VLOOKUP(B2184,'Dataset-A1'!A:D,4,FALSE)</f>
        <v>CN</v>
      </c>
      <c r="N2184">
        <f t="shared" si="103"/>
        <v>3</v>
      </c>
      <c r="O2184">
        <f t="shared" si="104"/>
        <v>126</v>
      </c>
    </row>
    <row r="2185" spans="1:15">
      <c r="A2185" s="1">
        <v>50037971</v>
      </c>
      <c r="B2185" s="5">
        <v>21166202</v>
      </c>
      <c r="C2185" s="7">
        <v>43192</v>
      </c>
      <c r="D2185" s="7">
        <v>43195</v>
      </c>
      <c r="E2185" s="5" t="s">
        <v>29</v>
      </c>
      <c r="F2185" s="5">
        <v>276</v>
      </c>
      <c r="G2185" s="5">
        <v>141</v>
      </c>
      <c r="H2185" s="5" t="s">
        <v>32</v>
      </c>
      <c r="I2185" s="5">
        <v>1</v>
      </c>
      <c r="J2185">
        <f xml:space="preserve"> VLOOKUP(B2185,'Dataset-A1'!A:C,3,FALSE)</f>
        <v>0</v>
      </c>
      <c r="K2185">
        <f xml:space="preserve"> YEAR('Dataset-A2'!D2185)</f>
        <v>2018</v>
      </c>
      <c r="L2185">
        <f t="shared" si="102"/>
        <v>4</v>
      </c>
      <c r="M2185" t="str">
        <f xml:space="preserve"> VLOOKUP(B2185,'Dataset-A1'!A:D,4,FALSE)</f>
        <v>CN</v>
      </c>
      <c r="N2185">
        <f t="shared" si="103"/>
        <v>3</v>
      </c>
      <c r="O2185">
        <f t="shared" si="104"/>
        <v>135</v>
      </c>
    </row>
    <row r="2186" spans="1:15">
      <c r="A2186" s="1">
        <v>50037981</v>
      </c>
      <c r="B2186" s="5">
        <v>281189</v>
      </c>
      <c r="C2186" s="7">
        <v>43075</v>
      </c>
      <c r="D2186" s="7">
        <v>43080</v>
      </c>
      <c r="E2186" s="5" t="s">
        <v>29</v>
      </c>
      <c r="F2186" s="5">
        <v>181</v>
      </c>
      <c r="G2186" s="5">
        <v>89</v>
      </c>
      <c r="H2186" s="5" t="s">
        <v>30</v>
      </c>
      <c r="I2186" s="5">
        <v>5</v>
      </c>
      <c r="J2186">
        <f xml:space="preserve"> VLOOKUP(B2186,'Dataset-A1'!A:C,3,FALSE)</f>
        <v>1</v>
      </c>
      <c r="K2186">
        <f xml:space="preserve"> YEAR('Dataset-A2'!D2186)</f>
        <v>2017</v>
      </c>
      <c r="L2186">
        <f t="shared" si="102"/>
        <v>12</v>
      </c>
      <c r="M2186" t="str">
        <f xml:space="preserve"> VLOOKUP(B2186,'Dataset-A1'!A:D,4,FALSE)</f>
        <v>OT</v>
      </c>
      <c r="N2186">
        <f t="shared" si="103"/>
        <v>5</v>
      </c>
      <c r="O2186">
        <f t="shared" si="104"/>
        <v>92</v>
      </c>
    </row>
    <row r="2187" spans="1:15">
      <c r="A2187" s="1">
        <v>50038001</v>
      </c>
      <c r="B2187" s="5">
        <v>21167863</v>
      </c>
      <c r="C2187" s="7">
        <v>43219</v>
      </c>
      <c r="D2187" s="7">
        <v>43224</v>
      </c>
      <c r="E2187" s="5" t="s">
        <v>23</v>
      </c>
      <c r="F2187" s="5">
        <v>476</v>
      </c>
      <c r="G2187" s="5">
        <v>140</v>
      </c>
      <c r="H2187" s="5" t="s">
        <v>30</v>
      </c>
      <c r="I2187" s="5">
        <v>8</v>
      </c>
      <c r="J2187">
        <f xml:space="preserve"> VLOOKUP(B2187,'Dataset-A1'!A:C,3,FALSE)</f>
        <v>1</v>
      </c>
      <c r="K2187">
        <f xml:space="preserve"> YEAR('Dataset-A2'!D2187)</f>
        <v>2018</v>
      </c>
      <c r="L2187">
        <f t="shared" si="102"/>
        <v>5</v>
      </c>
      <c r="M2187" t="str">
        <f xml:space="preserve"> VLOOKUP(B2187,'Dataset-A1'!A:D,4,FALSE)</f>
        <v>EN</v>
      </c>
      <c r="N2187">
        <f t="shared" si="103"/>
        <v>5</v>
      </c>
      <c r="O2187">
        <f t="shared" si="104"/>
        <v>336</v>
      </c>
    </row>
    <row r="2188" spans="1:15">
      <c r="A2188" s="1">
        <v>50038011</v>
      </c>
      <c r="B2188" s="5">
        <v>12304181</v>
      </c>
      <c r="C2188" s="7">
        <v>43391</v>
      </c>
      <c r="D2188" s="7">
        <v>43391</v>
      </c>
      <c r="E2188" s="5" t="s">
        <v>28</v>
      </c>
      <c r="F2188" s="5">
        <v>348</v>
      </c>
      <c r="G2188" s="5">
        <v>70</v>
      </c>
      <c r="H2188" s="5" t="s">
        <v>27</v>
      </c>
      <c r="I2188" s="5">
        <v>1</v>
      </c>
      <c r="J2188">
        <f xml:space="preserve"> VLOOKUP(B2188,'Dataset-A1'!A:C,3,FALSE)</f>
        <v>0</v>
      </c>
      <c r="K2188">
        <f xml:space="preserve"> YEAR('Dataset-A2'!D2188)</f>
        <v>2018</v>
      </c>
      <c r="L2188">
        <f t="shared" si="102"/>
        <v>10</v>
      </c>
      <c r="M2188" t="str">
        <f xml:space="preserve"> VLOOKUP(B2188,'Dataset-A1'!A:D,4,FALSE)</f>
        <v>CN</v>
      </c>
      <c r="N2188">
        <f t="shared" si="103"/>
        <v>0</v>
      </c>
      <c r="O2188">
        <f t="shared" si="104"/>
        <v>278</v>
      </c>
    </row>
    <row r="2189" spans="1:15">
      <c r="A2189" s="1">
        <v>50038031</v>
      </c>
      <c r="B2189" s="5">
        <v>20990291</v>
      </c>
      <c r="C2189" s="7">
        <v>43105</v>
      </c>
      <c r="D2189" s="7">
        <v>43106</v>
      </c>
      <c r="E2189" s="5" t="s">
        <v>23</v>
      </c>
      <c r="F2189" s="5">
        <v>273</v>
      </c>
      <c r="G2189" s="5">
        <v>66</v>
      </c>
      <c r="H2189" s="5" t="s">
        <v>27</v>
      </c>
      <c r="I2189" s="5">
        <v>2</v>
      </c>
      <c r="J2189">
        <f xml:space="preserve"> VLOOKUP(B2189,'Dataset-A1'!A:C,3,FALSE)</f>
        <v>0</v>
      </c>
      <c r="K2189">
        <f xml:space="preserve"> YEAR('Dataset-A2'!D2189)</f>
        <v>2018</v>
      </c>
      <c r="L2189">
        <f t="shared" si="102"/>
        <v>1</v>
      </c>
      <c r="M2189" t="str">
        <f xml:space="preserve"> VLOOKUP(B2189,'Dataset-A1'!A:D,4,FALSE)</f>
        <v>EN</v>
      </c>
      <c r="N2189">
        <f t="shared" si="103"/>
        <v>1</v>
      </c>
      <c r="O2189">
        <f t="shared" si="104"/>
        <v>207</v>
      </c>
    </row>
    <row r="2190" spans="1:15">
      <c r="A2190" s="1">
        <v>50038061</v>
      </c>
      <c r="B2190" s="5">
        <v>20856745</v>
      </c>
      <c r="C2190" s="7">
        <v>43328</v>
      </c>
      <c r="D2190" s="7">
        <v>43330</v>
      </c>
      <c r="E2190" s="5" t="s">
        <v>28</v>
      </c>
      <c r="F2190" s="5">
        <v>197</v>
      </c>
      <c r="G2190" s="5">
        <v>85</v>
      </c>
      <c r="H2190" s="5" t="s">
        <v>30</v>
      </c>
      <c r="I2190" s="5">
        <v>6</v>
      </c>
      <c r="J2190">
        <f xml:space="preserve"> VLOOKUP(B2190,'Dataset-A1'!A:C,3,FALSE)</f>
        <v>1</v>
      </c>
      <c r="K2190">
        <f xml:space="preserve"> YEAR('Dataset-A2'!D2190)</f>
        <v>2018</v>
      </c>
      <c r="L2190">
        <f t="shared" si="102"/>
        <v>8</v>
      </c>
      <c r="M2190" t="str">
        <f xml:space="preserve"> VLOOKUP(B2190,'Dataset-A1'!A:D,4,FALSE)</f>
        <v>OT</v>
      </c>
      <c r="N2190">
        <f t="shared" si="103"/>
        <v>2</v>
      </c>
      <c r="O2190">
        <f t="shared" si="104"/>
        <v>112</v>
      </c>
    </row>
    <row r="2191" spans="1:15">
      <c r="A2191" s="1">
        <v>50038071</v>
      </c>
      <c r="B2191" s="5">
        <v>8856550</v>
      </c>
      <c r="C2191" s="7">
        <v>43403</v>
      </c>
      <c r="D2191" s="7">
        <v>43409</v>
      </c>
      <c r="E2191" s="5" t="s">
        <v>28</v>
      </c>
      <c r="F2191" s="5">
        <v>418</v>
      </c>
      <c r="G2191" s="5">
        <v>130</v>
      </c>
      <c r="H2191" s="5" t="s">
        <v>27</v>
      </c>
      <c r="I2191" s="5">
        <v>9</v>
      </c>
      <c r="J2191">
        <f xml:space="preserve"> VLOOKUP(B2191,'Dataset-A1'!A:C,3,FALSE)</f>
        <v>0</v>
      </c>
      <c r="K2191">
        <f xml:space="preserve"> YEAR('Dataset-A2'!D2191)</f>
        <v>2018</v>
      </c>
      <c r="L2191">
        <f t="shared" si="102"/>
        <v>11</v>
      </c>
      <c r="M2191" t="str">
        <f xml:space="preserve"> VLOOKUP(B2191,'Dataset-A1'!A:D,4,FALSE)</f>
        <v>CN</v>
      </c>
      <c r="N2191">
        <f t="shared" si="103"/>
        <v>6</v>
      </c>
      <c r="O2191">
        <f t="shared" si="104"/>
        <v>288</v>
      </c>
    </row>
    <row r="2192" spans="1:15">
      <c r="A2192" s="1">
        <v>50038081</v>
      </c>
      <c r="B2192" s="5">
        <v>21168063</v>
      </c>
      <c r="C2192" s="7">
        <v>43324</v>
      </c>
      <c r="D2192" s="7">
        <v>43327</v>
      </c>
      <c r="E2192" s="5" t="s">
        <v>23</v>
      </c>
      <c r="F2192" s="5">
        <v>485</v>
      </c>
      <c r="G2192" s="5">
        <v>138</v>
      </c>
      <c r="H2192" s="5" t="s">
        <v>27</v>
      </c>
      <c r="I2192" s="5">
        <v>7</v>
      </c>
      <c r="J2192">
        <f xml:space="preserve"> VLOOKUP(B2192,'Dataset-A1'!A:C,3,FALSE)</f>
        <v>1</v>
      </c>
      <c r="K2192">
        <f xml:space="preserve"> YEAR('Dataset-A2'!D2192)</f>
        <v>2018</v>
      </c>
      <c r="L2192">
        <f t="shared" si="102"/>
        <v>8</v>
      </c>
      <c r="M2192" t="str">
        <f xml:space="preserve"> VLOOKUP(B2192,'Dataset-A1'!A:D,4,FALSE)</f>
        <v>OT</v>
      </c>
      <c r="N2192">
        <f t="shared" si="103"/>
        <v>3</v>
      </c>
      <c r="O2192">
        <f t="shared" si="104"/>
        <v>347</v>
      </c>
    </row>
    <row r="2193" spans="1:15">
      <c r="A2193" s="1">
        <v>50038091</v>
      </c>
      <c r="B2193" s="5">
        <v>21172540</v>
      </c>
      <c r="C2193" s="7">
        <v>43233</v>
      </c>
      <c r="D2193" s="7">
        <v>43236</v>
      </c>
      <c r="E2193" s="5" t="s">
        <v>28</v>
      </c>
      <c r="F2193" s="5">
        <v>158</v>
      </c>
      <c r="G2193" s="5">
        <v>51</v>
      </c>
      <c r="H2193" s="5" t="s">
        <v>32</v>
      </c>
      <c r="I2193" s="5">
        <v>8</v>
      </c>
      <c r="J2193">
        <f xml:space="preserve"> VLOOKUP(B2193,'Dataset-A1'!A:C,3,FALSE)</f>
        <v>1</v>
      </c>
      <c r="K2193">
        <f xml:space="preserve"> YEAR('Dataset-A2'!D2193)</f>
        <v>2018</v>
      </c>
      <c r="L2193">
        <f t="shared" si="102"/>
        <v>5</v>
      </c>
      <c r="M2193" t="str">
        <f xml:space="preserve"> VLOOKUP(B2193,'Dataset-A1'!A:D,4,FALSE)</f>
        <v>OT</v>
      </c>
      <c r="N2193">
        <f t="shared" si="103"/>
        <v>3</v>
      </c>
      <c r="O2193">
        <f t="shared" si="104"/>
        <v>107</v>
      </c>
    </row>
    <row r="2194" spans="1:15">
      <c r="A2194" s="1">
        <v>50038101</v>
      </c>
      <c r="B2194" s="5">
        <v>94274</v>
      </c>
      <c r="C2194" s="7">
        <v>43401</v>
      </c>
      <c r="D2194" s="7">
        <v>43407</v>
      </c>
      <c r="E2194" s="5" t="s">
        <v>29</v>
      </c>
      <c r="F2194" s="5">
        <v>308</v>
      </c>
      <c r="G2194" s="5">
        <v>139</v>
      </c>
      <c r="H2194" s="5" t="s">
        <v>25</v>
      </c>
      <c r="I2194" s="5">
        <v>1</v>
      </c>
      <c r="J2194">
        <f xml:space="preserve"> VLOOKUP(B2194,'Dataset-A1'!A:C,3,FALSE)</f>
        <v>1</v>
      </c>
      <c r="K2194">
        <f xml:space="preserve"> YEAR('Dataset-A2'!D2194)</f>
        <v>2018</v>
      </c>
      <c r="L2194">
        <f t="shared" si="102"/>
        <v>11</v>
      </c>
      <c r="M2194" t="str">
        <f xml:space="preserve"> VLOOKUP(B2194,'Dataset-A1'!A:D,4,FALSE)</f>
        <v>CN</v>
      </c>
      <c r="N2194">
        <f t="shared" si="103"/>
        <v>6</v>
      </c>
      <c r="O2194">
        <f t="shared" si="104"/>
        <v>169</v>
      </c>
    </row>
    <row r="2195" spans="1:15">
      <c r="A2195" s="1">
        <v>50038111</v>
      </c>
      <c r="B2195" s="5">
        <v>9578873</v>
      </c>
      <c r="C2195" s="7">
        <v>43385</v>
      </c>
      <c r="D2195" s="7">
        <v>43386</v>
      </c>
      <c r="E2195" s="5" t="s">
        <v>28</v>
      </c>
      <c r="F2195" s="5">
        <v>105</v>
      </c>
      <c r="G2195" s="5">
        <v>22</v>
      </c>
      <c r="H2195" s="5" t="s">
        <v>30</v>
      </c>
      <c r="I2195" s="5">
        <v>12</v>
      </c>
      <c r="J2195">
        <f xml:space="preserve"> VLOOKUP(B2195,'Dataset-A1'!A:C,3,FALSE)</f>
        <v>0</v>
      </c>
      <c r="K2195">
        <f xml:space="preserve"> YEAR('Dataset-A2'!D2195)</f>
        <v>2018</v>
      </c>
      <c r="L2195">
        <f t="shared" si="102"/>
        <v>10</v>
      </c>
      <c r="M2195" t="str">
        <f xml:space="preserve"> VLOOKUP(B2195,'Dataset-A1'!A:D,4,FALSE)</f>
        <v>EN</v>
      </c>
      <c r="N2195">
        <f t="shared" si="103"/>
        <v>1</v>
      </c>
      <c r="O2195">
        <f t="shared" si="104"/>
        <v>83</v>
      </c>
    </row>
    <row r="2196" spans="1:15">
      <c r="A2196" s="1">
        <v>50038121</v>
      </c>
      <c r="B2196" s="5">
        <v>5366785</v>
      </c>
      <c r="C2196" s="7">
        <v>43204</v>
      </c>
      <c r="D2196" s="7">
        <v>43205</v>
      </c>
      <c r="E2196" s="5" t="s">
        <v>33</v>
      </c>
      <c r="F2196" s="5">
        <v>266</v>
      </c>
      <c r="G2196" s="5">
        <v>165</v>
      </c>
      <c r="H2196" s="5" t="s">
        <v>32</v>
      </c>
      <c r="I2196" s="5">
        <v>7</v>
      </c>
      <c r="J2196">
        <f xml:space="preserve"> VLOOKUP(B2196,'Dataset-A1'!A:C,3,FALSE)</f>
        <v>1</v>
      </c>
      <c r="K2196">
        <f xml:space="preserve"> YEAR('Dataset-A2'!D2196)</f>
        <v>2018</v>
      </c>
      <c r="L2196">
        <f t="shared" si="102"/>
        <v>4</v>
      </c>
      <c r="M2196" t="str">
        <f xml:space="preserve"> VLOOKUP(B2196,'Dataset-A1'!A:D,4,FALSE)</f>
        <v>EN</v>
      </c>
      <c r="N2196">
        <f t="shared" si="103"/>
        <v>1</v>
      </c>
      <c r="O2196">
        <f t="shared" si="104"/>
        <v>101</v>
      </c>
    </row>
    <row r="2197" spans="1:15">
      <c r="A2197" s="1">
        <v>50038141</v>
      </c>
      <c r="B2197" s="5">
        <v>21172654</v>
      </c>
      <c r="C2197" s="7">
        <v>43166</v>
      </c>
      <c r="D2197" s="7">
        <v>43171</v>
      </c>
      <c r="E2197" s="5" t="s">
        <v>28</v>
      </c>
      <c r="F2197" s="5">
        <v>122</v>
      </c>
      <c r="G2197" s="5">
        <v>48</v>
      </c>
      <c r="H2197" s="5" t="s">
        <v>30</v>
      </c>
      <c r="I2197" s="5">
        <v>17</v>
      </c>
      <c r="J2197">
        <f xml:space="preserve"> VLOOKUP(B2197,'Dataset-A1'!A:C,3,FALSE)</f>
        <v>1</v>
      </c>
      <c r="K2197">
        <f xml:space="preserve"> YEAR('Dataset-A2'!D2197)</f>
        <v>2018</v>
      </c>
      <c r="L2197">
        <f t="shared" si="102"/>
        <v>3</v>
      </c>
      <c r="M2197" t="str">
        <f xml:space="preserve"> VLOOKUP(B2197,'Dataset-A1'!A:D,4,FALSE)</f>
        <v>OT</v>
      </c>
      <c r="N2197">
        <f t="shared" si="103"/>
        <v>5</v>
      </c>
      <c r="O2197">
        <f t="shared" si="104"/>
        <v>74</v>
      </c>
    </row>
    <row r="2198" spans="1:15">
      <c r="A2198" s="1">
        <v>50038161</v>
      </c>
      <c r="B2198" s="5">
        <v>21168006</v>
      </c>
      <c r="C2198" s="7">
        <v>43161</v>
      </c>
      <c r="D2198" s="7">
        <v>43164</v>
      </c>
      <c r="E2198" s="5" t="s">
        <v>29</v>
      </c>
      <c r="F2198" s="5">
        <v>157</v>
      </c>
      <c r="G2198" s="5">
        <v>91</v>
      </c>
      <c r="H2198" s="5" t="s">
        <v>25</v>
      </c>
      <c r="I2198" s="5">
        <v>4</v>
      </c>
      <c r="J2198">
        <f xml:space="preserve"> VLOOKUP(B2198,'Dataset-A1'!A:C,3,FALSE)</f>
        <v>0</v>
      </c>
      <c r="K2198">
        <f xml:space="preserve"> YEAR('Dataset-A2'!D2198)</f>
        <v>2018</v>
      </c>
      <c r="L2198">
        <f t="shared" si="102"/>
        <v>3</v>
      </c>
      <c r="M2198" t="str">
        <f xml:space="preserve"> VLOOKUP(B2198,'Dataset-A1'!A:D,4,FALSE)</f>
        <v>CN</v>
      </c>
      <c r="N2198">
        <f t="shared" si="103"/>
        <v>3</v>
      </c>
      <c r="O2198">
        <f t="shared" si="104"/>
        <v>66</v>
      </c>
    </row>
    <row r="2199" spans="1:15">
      <c r="A2199" s="1">
        <v>50038181</v>
      </c>
      <c r="B2199" s="5">
        <v>8537386</v>
      </c>
      <c r="C2199" s="7">
        <v>43398</v>
      </c>
      <c r="D2199" s="7">
        <v>43404</v>
      </c>
      <c r="E2199" s="5" t="s">
        <v>33</v>
      </c>
      <c r="F2199" s="5">
        <v>116</v>
      </c>
      <c r="G2199" s="5">
        <v>31</v>
      </c>
      <c r="H2199" s="5" t="s">
        <v>30</v>
      </c>
      <c r="I2199" s="5">
        <v>14</v>
      </c>
      <c r="J2199">
        <f xml:space="preserve"> VLOOKUP(B2199,'Dataset-A1'!A:C,3,FALSE)</f>
        <v>1</v>
      </c>
      <c r="K2199">
        <f xml:space="preserve"> YEAR('Dataset-A2'!D2199)</f>
        <v>2018</v>
      </c>
      <c r="L2199">
        <f t="shared" si="102"/>
        <v>10</v>
      </c>
      <c r="M2199" t="str">
        <f xml:space="preserve"> VLOOKUP(B2199,'Dataset-A1'!A:D,4,FALSE)</f>
        <v>CN</v>
      </c>
      <c r="N2199">
        <f t="shared" si="103"/>
        <v>6</v>
      </c>
      <c r="O2199">
        <f t="shared" si="104"/>
        <v>85</v>
      </c>
    </row>
    <row r="2200" spans="1:15">
      <c r="A2200" s="1">
        <v>50038191</v>
      </c>
      <c r="B2200" s="5">
        <v>20806182</v>
      </c>
      <c r="C2200" s="7">
        <v>43246</v>
      </c>
      <c r="D2200" s="7">
        <v>43249</v>
      </c>
      <c r="E2200" s="5" t="s">
        <v>28</v>
      </c>
      <c r="F2200" s="5">
        <v>454</v>
      </c>
      <c r="G2200" s="5">
        <v>207</v>
      </c>
      <c r="H2200" s="5" t="s">
        <v>30</v>
      </c>
      <c r="I2200" s="5">
        <v>16</v>
      </c>
      <c r="J2200">
        <f xml:space="preserve"> VLOOKUP(B2200,'Dataset-A1'!A:C,3,FALSE)</f>
        <v>1</v>
      </c>
      <c r="K2200">
        <f xml:space="preserve"> YEAR('Dataset-A2'!D2200)</f>
        <v>2018</v>
      </c>
      <c r="L2200">
        <f t="shared" si="102"/>
        <v>5</v>
      </c>
      <c r="M2200" t="str">
        <f xml:space="preserve"> VLOOKUP(B2200,'Dataset-A1'!A:D,4,FALSE)</f>
        <v>CN</v>
      </c>
      <c r="N2200">
        <f t="shared" si="103"/>
        <v>3</v>
      </c>
      <c r="O2200">
        <f t="shared" si="104"/>
        <v>247</v>
      </c>
    </row>
    <row r="2201" spans="1:15">
      <c r="A2201" s="1">
        <v>50038201</v>
      </c>
      <c r="B2201" s="5">
        <v>21162900</v>
      </c>
      <c r="C2201" s="7">
        <v>43215</v>
      </c>
      <c r="D2201" s="7">
        <v>43220</v>
      </c>
      <c r="E2201" s="5" t="s">
        <v>29</v>
      </c>
      <c r="F2201" s="5">
        <v>175</v>
      </c>
      <c r="G2201" s="5">
        <v>66</v>
      </c>
      <c r="H2201" s="5" t="s">
        <v>32</v>
      </c>
      <c r="I2201" s="5">
        <v>6</v>
      </c>
      <c r="J2201">
        <f xml:space="preserve"> VLOOKUP(B2201,'Dataset-A1'!A:C,3,FALSE)</f>
        <v>1</v>
      </c>
      <c r="K2201">
        <f xml:space="preserve"> YEAR('Dataset-A2'!D2201)</f>
        <v>2018</v>
      </c>
      <c r="L2201">
        <f t="shared" si="102"/>
        <v>4</v>
      </c>
      <c r="M2201" t="str">
        <f xml:space="preserve"> VLOOKUP(B2201,'Dataset-A1'!A:D,4,FALSE)</f>
        <v>EN</v>
      </c>
      <c r="N2201">
        <f t="shared" si="103"/>
        <v>5</v>
      </c>
      <c r="O2201">
        <f t="shared" si="104"/>
        <v>109</v>
      </c>
    </row>
    <row r="2202" spans="1:15">
      <c r="A2202" s="1">
        <v>50038231</v>
      </c>
      <c r="B2202" s="5">
        <v>10709469</v>
      </c>
      <c r="C2202" s="7">
        <v>43100</v>
      </c>
      <c r="D2202" s="7">
        <v>43100</v>
      </c>
      <c r="E2202" s="5" t="s">
        <v>23</v>
      </c>
      <c r="F2202" s="5">
        <v>266</v>
      </c>
      <c r="G2202" s="5">
        <v>159</v>
      </c>
      <c r="H2202" s="5" t="s">
        <v>25</v>
      </c>
      <c r="I2202" s="5">
        <v>6</v>
      </c>
      <c r="J2202">
        <f xml:space="preserve"> VLOOKUP(B2202,'Dataset-A1'!A:C,3,FALSE)</f>
        <v>1</v>
      </c>
      <c r="K2202">
        <f xml:space="preserve"> YEAR('Dataset-A2'!D2202)</f>
        <v>2017</v>
      </c>
      <c r="L2202">
        <f t="shared" si="102"/>
        <v>12</v>
      </c>
      <c r="M2202" t="str">
        <f xml:space="preserve"> VLOOKUP(B2202,'Dataset-A1'!A:D,4,FALSE)</f>
        <v>OT</v>
      </c>
      <c r="N2202">
        <f t="shared" si="103"/>
        <v>0</v>
      </c>
      <c r="O2202">
        <f t="shared" si="104"/>
        <v>107</v>
      </c>
    </row>
    <row r="2203" spans="1:15">
      <c r="A2203" s="1">
        <v>50038241</v>
      </c>
      <c r="B2203" s="5">
        <v>14950677</v>
      </c>
      <c r="C2203" s="7">
        <v>43288</v>
      </c>
      <c r="D2203" s="7">
        <v>43290</v>
      </c>
      <c r="E2203" s="5" t="s">
        <v>33</v>
      </c>
      <c r="F2203" s="5">
        <v>203</v>
      </c>
      <c r="G2203" s="5">
        <v>80</v>
      </c>
      <c r="H2203" s="5" t="s">
        <v>25</v>
      </c>
      <c r="I2203" s="5">
        <v>2</v>
      </c>
      <c r="J2203">
        <f xml:space="preserve"> VLOOKUP(B2203,'Dataset-A1'!A:C,3,FALSE)</f>
        <v>1</v>
      </c>
      <c r="K2203">
        <f xml:space="preserve"> YEAR('Dataset-A2'!D2203)</f>
        <v>2018</v>
      </c>
      <c r="L2203">
        <f t="shared" si="102"/>
        <v>7</v>
      </c>
      <c r="M2203" t="str">
        <f xml:space="preserve"> VLOOKUP(B2203,'Dataset-A1'!A:D,4,FALSE)</f>
        <v>OT</v>
      </c>
      <c r="N2203">
        <f t="shared" si="103"/>
        <v>2</v>
      </c>
      <c r="O2203">
        <f t="shared" si="104"/>
        <v>123</v>
      </c>
    </row>
    <row r="2204" spans="1:15">
      <c r="A2204" s="1">
        <v>50038271</v>
      </c>
      <c r="B2204" s="5">
        <v>8173913</v>
      </c>
      <c r="C2204" s="7">
        <v>43138</v>
      </c>
      <c r="D2204" s="7">
        <v>43140</v>
      </c>
      <c r="E2204" s="5" t="s">
        <v>23</v>
      </c>
      <c r="F2204" s="5">
        <v>234</v>
      </c>
      <c r="G2204" s="5">
        <v>80</v>
      </c>
      <c r="H2204" s="5" t="s">
        <v>32</v>
      </c>
      <c r="I2204" s="5">
        <v>4</v>
      </c>
      <c r="J2204">
        <f xml:space="preserve"> VLOOKUP(B2204,'Dataset-A1'!A:C,3,FALSE)</f>
        <v>1</v>
      </c>
      <c r="K2204">
        <f xml:space="preserve"> YEAR('Dataset-A2'!D2204)</f>
        <v>2018</v>
      </c>
      <c r="L2204">
        <f t="shared" si="102"/>
        <v>2</v>
      </c>
      <c r="M2204" t="str">
        <f xml:space="preserve"> VLOOKUP(B2204,'Dataset-A1'!A:D,4,FALSE)</f>
        <v>CN</v>
      </c>
      <c r="N2204">
        <f t="shared" si="103"/>
        <v>2</v>
      </c>
      <c r="O2204">
        <f t="shared" si="104"/>
        <v>154</v>
      </c>
    </row>
    <row r="2205" spans="1:15">
      <c r="A2205" s="1">
        <v>50038291</v>
      </c>
      <c r="B2205" s="5">
        <v>13866425</v>
      </c>
      <c r="C2205" s="7">
        <v>43183</v>
      </c>
      <c r="D2205" s="7">
        <v>43187</v>
      </c>
      <c r="E2205" s="5" t="s">
        <v>28</v>
      </c>
      <c r="F2205" s="5">
        <v>213</v>
      </c>
      <c r="G2205" s="5">
        <v>131</v>
      </c>
      <c r="H2205" s="5" t="s">
        <v>32</v>
      </c>
      <c r="I2205" s="5">
        <v>6</v>
      </c>
      <c r="J2205">
        <f xml:space="preserve"> VLOOKUP(B2205,'Dataset-A1'!A:C,3,FALSE)</f>
        <v>1</v>
      </c>
      <c r="K2205">
        <f xml:space="preserve"> YEAR('Dataset-A2'!D2205)</f>
        <v>2018</v>
      </c>
      <c r="L2205">
        <f t="shared" si="102"/>
        <v>3</v>
      </c>
      <c r="M2205" t="str">
        <f xml:space="preserve"> VLOOKUP(B2205,'Dataset-A1'!A:D,4,FALSE)</f>
        <v>CN</v>
      </c>
      <c r="N2205">
        <f t="shared" si="103"/>
        <v>4</v>
      </c>
      <c r="O2205">
        <f t="shared" si="104"/>
        <v>82</v>
      </c>
    </row>
    <row r="2206" spans="1:15">
      <c r="A2206" s="1">
        <v>50038301</v>
      </c>
      <c r="B2206" s="5">
        <v>12843425</v>
      </c>
      <c r="C2206" s="7">
        <v>43130</v>
      </c>
      <c r="D2206" s="7">
        <v>43135</v>
      </c>
      <c r="E2206" s="5" t="s">
        <v>29</v>
      </c>
      <c r="F2206" s="5">
        <v>394</v>
      </c>
      <c r="G2206" s="5">
        <v>168</v>
      </c>
      <c r="H2206" s="5" t="s">
        <v>25</v>
      </c>
      <c r="I2206" s="5">
        <v>12</v>
      </c>
      <c r="J2206">
        <f xml:space="preserve"> VLOOKUP(B2206,'Dataset-A1'!A:C,3,FALSE)</f>
        <v>1</v>
      </c>
      <c r="K2206">
        <f xml:space="preserve"> YEAR('Dataset-A2'!D2206)</f>
        <v>2018</v>
      </c>
      <c r="L2206">
        <f t="shared" si="102"/>
        <v>2</v>
      </c>
      <c r="M2206" t="str">
        <f xml:space="preserve"> VLOOKUP(B2206,'Dataset-A1'!A:D,4,FALSE)</f>
        <v>CN</v>
      </c>
      <c r="N2206">
        <f t="shared" si="103"/>
        <v>5</v>
      </c>
      <c r="O2206">
        <f t="shared" si="104"/>
        <v>226</v>
      </c>
    </row>
    <row r="2207" spans="1:15">
      <c r="A2207" s="1">
        <v>50038331</v>
      </c>
      <c r="B2207" s="5">
        <v>11518564</v>
      </c>
      <c r="C2207" s="7">
        <v>43097</v>
      </c>
      <c r="D2207" s="7">
        <v>43100</v>
      </c>
      <c r="E2207" s="5" t="s">
        <v>29</v>
      </c>
      <c r="F2207" s="5">
        <v>1346</v>
      </c>
      <c r="G2207" s="5">
        <v>822</v>
      </c>
      <c r="H2207" s="5" t="s">
        <v>25</v>
      </c>
      <c r="I2207" s="5">
        <v>5</v>
      </c>
      <c r="J2207">
        <f xml:space="preserve"> VLOOKUP(B2207,'Dataset-A1'!A:C,3,FALSE)</f>
        <v>0</v>
      </c>
      <c r="K2207">
        <f xml:space="preserve"> YEAR('Dataset-A2'!D2207)</f>
        <v>2017</v>
      </c>
      <c r="L2207">
        <f t="shared" si="102"/>
        <v>12</v>
      </c>
      <c r="M2207" t="str">
        <f xml:space="preserve"> VLOOKUP(B2207,'Dataset-A1'!A:D,4,FALSE)</f>
        <v>CN</v>
      </c>
      <c r="N2207">
        <f t="shared" si="103"/>
        <v>3</v>
      </c>
      <c r="O2207">
        <f t="shared" si="104"/>
        <v>524</v>
      </c>
    </row>
    <row r="2208" spans="1:15">
      <c r="A2208" s="1">
        <v>50038341</v>
      </c>
      <c r="B2208" s="5">
        <v>263902</v>
      </c>
      <c r="C2208" s="7">
        <v>43162</v>
      </c>
      <c r="D2208" s="7">
        <v>43168</v>
      </c>
      <c r="E2208" s="5" t="s">
        <v>29</v>
      </c>
      <c r="F2208" s="5">
        <v>273</v>
      </c>
      <c r="G2208" s="5">
        <v>126</v>
      </c>
      <c r="H2208" s="5" t="s">
        <v>30</v>
      </c>
      <c r="I2208" s="5">
        <v>1</v>
      </c>
      <c r="J2208">
        <f xml:space="preserve"> VLOOKUP(B2208,'Dataset-A1'!A:C,3,FALSE)</f>
        <v>1</v>
      </c>
      <c r="K2208">
        <f xml:space="preserve"> YEAR('Dataset-A2'!D2208)</f>
        <v>2018</v>
      </c>
      <c r="L2208">
        <f t="shared" si="102"/>
        <v>3</v>
      </c>
      <c r="M2208" t="str">
        <f xml:space="preserve"> VLOOKUP(B2208,'Dataset-A1'!A:D,4,FALSE)</f>
        <v>EN</v>
      </c>
      <c r="N2208">
        <f t="shared" si="103"/>
        <v>6</v>
      </c>
      <c r="O2208">
        <f t="shared" si="104"/>
        <v>147</v>
      </c>
    </row>
    <row r="2209" spans="1:15">
      <c r="A2209" s="1">
        <v>50038351</v>
      </c>
      <c r="B2209" s="5">
        <v>10440725</v>
      </c>
      <c r="C2209" s="7">
        <v>43152</v>
      </c>
      <c r="D2209" s="7">
        <v>43154</v>
      </c>
      <c r="E2209" s="5" t="s">
        <v>29</v>
      </c>
      <c r="F2209" s="5">
        <v>750</v>
      </c>
      <c r="G2209" s="5">
        <v>280</v>
      </c>
      <c r="H2209" s="5" t="s">
        <v>27</v>
      </c>
      <c r="I2209" s="5">
        <v>1</v>
      </c>
      <c r="J2209">
        <f xml:space="preserve"> VLOOKUP(B2209,'Dataset-A1'!A:C,3,FALSE)</f>
        <v>1</v>
      </c>
      <c r="K2209">
        <f xml:space="preserve"> YEAR('Dataset-A2'!D2209)</f>
        <v>2018</v>
      </c>
      <c r="L2209">
        <f t="shared" si="102"/>
        <v>2</v>
      </c>
      <c r="M2209" t="str">
        <f xml:space="preserve"> VLOOKUP(B2209,'Dataset-A1'!A:D,4,FALSE)</f>
        <v>CN</v>
      </c>
      <c r="N2209">
        <f t="shared" si="103"/>
        <v>2</v>
      </c>
      <c r="O2209">
        <f t="shared" si="104"/>
        <v>470</v>
      </c>
    </row>
    <row r="2210" spans="1:15">
      <c r="A2210" s="1">
        <v>50038381</v>
      </c>
      <c r="B2210" s="5">
        <v>12400459</v>
      </c>
      <c r="C2210" s="7">
        <v>43090</v>
      </c>
      <c r="D2210" s="7">
        <v>43093</v>
      </c>
      <c r="E2210" s="5" t="s">
        <v>29</v>
      </c>
      <c r="F2210" s="5">
        <v>538</v>
      </c>
      <c r="G2210" s="5">
        <v>354</v>
      </c>
      <c r="H2210" s="5" t="s">
        <v>30</v>
      </c>
      <c r="I2210" s="5">
        <v>10</v>
      </c>
      <c r="J2210">
        <f xml:space="preserve"> VLOOKUP(B2210,'Dataset-A1'!A:C,3,FALSE)</f>
        <v>1</v>
      </c>
      <c r="K2210">
        <f xml:space="preserve"> YEAR('Dataset-A2'!D2210)</f>
        <v>2017</v>
      </c>
      <c r="L2210">
        <f t="shared" si="102"/>
        <v>12</v>
      </c>
      <c r="M2210" t="str">
        <f xml:space="preserve"> VLOOKUP(B2210,'Dataset-A1'!A:D,4,FALSE)</f>
        <v>EN</v>
      </c>
      <c r="N2210">
        <f t="shared" si="103"/>
        <v>3</v>
      </c>
      <c r="O2210">
        <f t="shared" si="104"/>
        <v>184</v>
      </c>
    </row>
    <row r="2211" spans="1:15">
      <c r="A2211" s="1">
        <v>50038401</v>
      </c>
      <c r="B2211" s="5">
        <v>6184574</v>
      </c>
      <c r="C2211" s="7">
        <v>43338</v>
      </c>
      <c r="D2211" s="7">
        <v>43343</v>
      </c>
      <c r="E2211" s="5" t="s">
        <v>33</v>
      </c>
      <c r="F2211" s="5">
        <v>246</v>
      </c>
      <c r="G2211" s="5">
        <v>148</v>
      </c>
      <c r="H2211" s="5" t="s">
        <v>27</v>
      </c>
      <c r="I2211" s="5">
        <v>18</v>
      </c>
      <c r="J2211">
        <f xml:space="preserve"> VLOOKUP(B2211,'Dataset-A1'!A:C,3,FALSE)</f>
        <v>1</v>
      </c>
      <c r="K2211">
        <f xml:space="preserve"> YEAR('Dataset-A2'!D2211)</f>
        <v>2018</v>
      </c>
      <c r="L2211">
        <f t="shared" si="102"/>
        <v>8</v>
      </c>
      <c r="M2211" t="str">
        <f xml:space="preserve"> VLOOKUP(B2211,'Dataset-A1'!A:D,4,FALSE)</f>
        <v>OT</v>
      </c>
      <c r="N2211">
        <f t="shared" si="103"/>
        <v>5</v>
      </c>
      <c r="O2211">
        <f t="shared" si="104"/>
        <v>98</v>
      </c>
    </row>
    <row r="2212" spans="1:15">
      <c r="A2212" s="1">
        <v>50038491</v>
      </c>
      <c r="B2212" s="5">
        <v>21164924</v>
      </c>
      <c r="C2212" s="7">
        <v>43324</v>
      </c>
      <c r="D2212" s="7">
        <v>43327</v>
      </c>
      <c r="E2212" s="5" t="s">
        <v>29</v>
      </c>
      <c r="F2212" s="5">
        <v>525</v>
      </c>
      <c r="G2212" s="5">
        <v>205</v>
      </c>
      <c r="H2212" s="5" t="s">
        <v>27</v>
      </c>
      <c r="I2212" s="5">
        <v>1</v>
      </c>
      <c r="J2212">
        <f xml:space="preserve"> VLOOKUP(B2212,'Dataset-A1'!A:C,3,FALSE)</f>
        <v>1</v>
      </c>
      <c r="K2212">
        <f xml:space="preserve"> YEAR('Dataset-A2'!D2212)</f>
        <v>2018</v>
      </c>
      <c r="L2212">
        <f t="shared" si="102"/>
        <v>8</v>
      </c>
      <c r="M2212" t="str">
        <f xml:space="preserve"> VLOOKUP(B2212,'Dataset-A1'!A:D,4,FALSE)</f>
        <v>CN</v>
      </c>
      <c r="N2212">
        <f t="shared" si="103"/>
        <v>3</v>
      </c>
      <c r="O2212">
        <f t="shared" si="104"/>
        <v>320</v>
      </c>
    </row>
    <row r="2213" spans="1:15">
      <c r="A2213" s="1">
        <v>50038501</v>
      </c>
      <c r="B2213" s="5">
        <v>10858658</v>
      </c>
      <c r="C2213" s="7">
        <v>43426</v>
      </c>
      <c r="D2213" s="7">
        <v>43431</v>
      </c>
      <c r="E2213" s="5" t="s">
        <v>23</v>
      </c>
      <c r="F2213" s="5">
        <v>320</v>
      </c>
      <c r="G2213" s="5">
        <v>80</v>
      </c>
      <c r="H2213" s="5" t="s">
        <v>27</v>
      </c>
      <c r="I2213" s="5">
        <v>2</v>
      </c>
      <c r="J2213">
        <f xml:space="preserve"> VLOOKUP(B2213,'Dataset-A1'!A:C,3,FALSE)</f>
        <v>0</v>
      </c>
      <c r="K2213">
        <f xml:space="preserve"> YEAR('Dataset-A2'!D2213)</f>
        <v>2018</v>
      </c>
      <c r="L2213">
        <f t="shared" si="102"/>
        <v>11</v>
      </c>
      <c r="M2213" t="str">
        <f xml:space="preserve"> VLOOKUP(B2213,'Dataset-A1'!A:D,4,FALSE)</f>
        <v>CN</v>
      </c>
      <c r="N2213">
        <f t="shared" si="103"/>
        <v>5</v>
      </c>
      <c r="O2213">
        <f t="shared" si="104"/>
        <v>240</v>
      </c>
    </row>
    <row r="2214" spans="1:15">
      <c r="A2214" s="1">
        <v>50038511</v>
      </c>
      <c r="B2214" s="5">
        <v>345703</v>
      </c>
      <c r="C2214" s="7">
        <v>43366</v>
      </c>
      <c r="D2214" s="7">
        <v>43368</v>
      </c>
      <c r="E2214" s="5" t="s">
        <v>29</v>
      </c>
      <c r="F2214" s="5">
        <v>807</v>
      </c>
      <c r="G2214" s="5">
        <v>502</v>
      </c>
      <c r="H2214" s="5" t="s">
        <v>30</v>
      </c>
      <c r="I2214" s="5">
        <v>3</v>
      </c>
      <c r="J2214">
        <f xml:space="preserve"> VLOOKUP(B2214,'Dataset-A1'!A:C,3,FALSE)</f>
        <v>1</v>
      </c>
      <c r="K2214">
        <f xml:space="preserve"> YEAR('Dataset-A2'!D2214)</f>
        <v>2018</v>
      </c>
      <c r="L2214">
        <f t="shared" si="102"/>
        <v>9</v>
      </c>
      <c r="M2214" t="str">
        <f xml:space="preserve"> VLOOKUP(B2214,'Dataset-A1'!A:D,4,FALSE)</f>
        <v>CN</v>
      </c>
      <c r="N2214">
        <f t="shared" si="103"/>
        <v>2</v>
      </c>
      <c r="O2214">
        <f t="shared" si="104"/>
        <v>305</v>
      </c>
    </row>
    <row r="2215" spans="1:15">
      <c r="A2215" s="1">
        <v>50038531</v>
      </c>
      <c r="B2215" s="5">
        <v>7884087</v>
      </c>
      <c r="C2215" s="7">
        <v>43135</v>
      </c>
      <c r="D2215" s="7">
        <v>43136</v>
      </c>
      <c r="E2215" s="5" t="s">
        <v>28</v>
      </c>
      <c r="F2215" s="5">
        <v>87925</v>
      </c>
      <c r="G2215" s="5">
        <v>47299</v>
      </c>
      <c r="H2215" s="5" t="s">
        <v>27</v>
      </c>
      <c r="I2215" s="5">
        <v>8</v>
      </c>
      <c r="J2215">
        <f xml:space="preserve"> VLOOKUP(B2215,'Dataset-A1'!A:C,3,FALSE)</f>
        <v>0</v>
      </c>
      <c r="K2215">
        <f xml:space="preserve"> YEAR('Dataset-A2'!D2215)</f>
        <v>2018</v>
      </c>
      <c r="L2215">
        <f t="shared" si="102"/>
        <v>2</v>
      </c>
      <c r="M2215" t="str">
        <f xml:space="preserve"> VLOOKUP(B2215,'Dataset-A1'!A:D,4,FALSE)</f>
        <v>EN</v>
      </c>
      <c r="N2215">
        <f t="shared" si="103"/>
        <v>1</v>
      </c>
      <c r="O2215">
        <f t="shared" si="104"/>
        <v>40626</v>
      </c>
    </row>
    <row r="2216" spans="1:15">
      <c r="A2216" s="1">
        <v>50038541</v>
      </c>
      <c r="B2216" s="5">
        <v>14627123</v>
      </c>
      <c r="C2216" s="7">
        <v>43211</v>
      </c>
      <c r="D2216" s="7">
        <v>43215</v>
      </c>
      <c r="E2216" s="5" t="s">
        <v>29</v>
      </c>
      <c r="F2216" s="5">
        <v>468</v>
      </c>
      <c r="G2216" s="5">
        <v>157</v>
      </c>
      <c r="H2216" s="5" t="s">
        <v>27</v>
      </c>
      <c r="I2216" s="5">
        <v>3</v>
      </c>
      <c r="J2216">
        <f xml:space="preserve"> VLOOKUP(B2216,'Dataset-A1'!A:C,3,FALSE)</f>
        <v>1</v>
      </c>
      <c r="K2216">
        <f xml:space="preserve"> YEAR('Dataset-A2'!D2216)</f>
        <v>2018</v>
      </c>
      <c r="L2216">
        <f t="shared" si="102"/>
        <v>4</v>
      </c>
      <c r="M2216" t="str">
        <f xml:space="preserve"> VLOOKUP(B2216,'Dataset-A1'!A:D,4,FALSE)</f>
        <v>CN</v>
      </c>
      <c r="N2216">
        <f t="shared" si="103"/>
        <v>4</v>
      </c>
      <c r="O2216">
        <f t="shared" si="104"/>
        <v>311</v>
      </c>
    </row>
    <row r="2217" spans="1:15">
      <c r="A2217" s="1">
        <v>50038551</v>
      </c>
      <c r="B2217" s="5">
        <v>11117992</v>
      </c>
      <c r="C2217" s="7">
        <v>43221</v>
      </c>
      <c r="D2217" s="7">
        <v>43226</v>
      </c>
      <c r="E2217" s="5" t="s">
        <v>29</v>
      </c>
      <c r="F2217" s="5">
        <v>357</v>
      </c>
      <c r="G2217" s="5">
        <v>144</v>
      </c>
      <c r="H2217" s="5" t="s">
        <v>30</v>
      </c>
      <c r="I2217" s="5">
        <v>3</v>
      </c>
      <c r="J2217">
        <f xml:space="preserve"> VLOOKUP(B2217,'Dataset-A1'!A:C,3,FALSE)</f>
        <v>1</v>
      </c>
      <c r="K2217">
        <f xml:space="preserve"> YEAR('Dataset-A2'!D2217)</f>
        <v>2018</v>
      </c>
      <c r="L2217">
        <f t="shared" si="102"/>
        <v>5</v>
      </c>
      <c r="M2217" t="str">
        <f xml:space="preserve"> VLOOKUP(B2217,'Dataset-A1'!A:D,4,FALSE)</f>
        <v>CN</v>
      </c>
      <c r="N2217">
        <f t="shared" si="103"/>
        <v>5</v>
      </c>
      <c r="O2217">
        <f t="shared" si="104"/>
        <v>213</v>
      </c>
    </row>
    <row r="2218" spans="1:15">
      <c r="A2218" s="1">
        <v>50038561</v>
      </c>
      <c r="B2218" s="5">
        <v>8422517</v>
      </c>
      <c r="C2218" s="7">
        <v>43189</v>
      </c>
      <c r="D2218" s="7">
        <v>43193</v>
      </c>
      <c r="E2218" s="5" t="s">
        <v>28</v>
      </c>
      <c r="F2218" s="5">
        <v>850</v>
      </c>
      <c r="G2218" s="5">
        <v>560</v>
      </c>
      <c r="H2218" s="5" t="s">
        <v>30</v>
      </c>
      <c r="I2218" s="5">
        <v>4</v>
      </c>
      <c r="J2218">
        <f xml:space="preserve"> VLOOKUP(B2218,'Dataset-A1'!A:C,3,FALSE)</f>
        <v>1</v>
      </c>
      <c r="K2218">
        <f xml:space="preserve"> YEAR('Dataset-A2'!D2218)</f>
        <v>2018</v>
      </c>
      <c r="L2218">
        <f t="shared" si="102"/>
        <v>4</v>
      </c>
      <c r="M2218" t="str">
        <f xml:space="preserve"> VLOOKUP(B2218,'Dataset-A1'!A:D,4,FALSE)</f>
        <v>OT</v>
      </c>
      <c r="N2218">
        <f t="shared" si="103"/>
        <v>4</v>
      </c>
      <c r="O2218">
        <f t="shared" si="104"/>
        <v>290</v>
      </c>
    </row>
    <row r="2219" spans="1:15">
      <c r="A2219" s="1">
        <v>50038571</v>
      </c>
      <c r="B2219" s="5">
        <v>11516073</v>
      </c>
      <c r="C2219" s="7">
        <v>43087</v>
      </c>
      <c r="D2219" s="7">
        <v>43087</v>
      </c>
      <c r="E2219" s="5" t="s">
        <v>29</v>
      </c>
      <c r="F2219" s="5">
        <v>890</v>
      </c>
      <c r="G2219" s="5">
        <v>505</v>
      </c>
      <c r="H2219" s="5" t="s">
        <v>25</v>
      </c>
      <c r="I2219" s="5">
        <v>2</v>
      </c>
      <c r="J2219">
        <f xml:space="preserve"> VLOOKUP(B2219,'Dataset-A1'!A:C,3,FALSE)</f>
        <v>0</v>
      </c>
      <c r="K2219">
        <f xml:space="preserve"> YEAR('Dataset-A2'!D2219)</f>
        <v>2017</v>
      </c>
      <c r="L2219">
        <f t="shared" si="102"/>
        <v>12</v>
      </c>
      <c r="M2219" t="str">
        <f xml:space="preserve"> VLOOKUP(B2219,'Dataset-A1'!A:D,4,FALSE)</f>
        <v>CN</v>
      </c>
      <c r="N2219">
        <f t="shared" si="103"/>
        <v>0</v>
      </c>
      <c r="O2219">
        <f t="shared" si="104"/>
        <v>385</v>
      </c>
    </row>
    <row r="2220" spans="1:15">
      <c r="A2220" s="1">
        <v>50038581</v>
      </c>
      <c r="B2220" s="5">
        <v>6112156</v>
      </c>
      <c r="C2220" s="7">
        <v>43395</v>
      </c>
      <c r="D2220" s="7">
        <v>43401</v>
      </c>
      <c r="E2220" s="5" t="s">
        <v>33</v>
      </c>
      <c r="F2220" s="5">
        <v>542</v>
      </c>
      <c r="G2220" s="5">
        <v>284</v>
      </c>
      <c r="H2220" s="5" t="s">
        <v>30</v>
      </c>
      <c r="I2220" s="5">
        <v>5</v>
      </c>
      <c r="J2220">
        <f xml:space="preserve"> VLOOKUP(B2220,'Dataset-A1'!A:C,3,FALSE)</f>
        <v>0</v>
      </c>
      <c r="K2220">
        <f xml:space="preserve"> YEAR('Dataset-A2'!D2220)</f>
        <v>2018</v>
      </c>
      <c r="L2220">
        <f t="shared" si="102"/>
        <v>10</v>
      </c>
      <c r="M2220" t="str">
        <f xml:space="preserve"> VLOOKUP(B2220,'Dataset-A1'!A:D,4,FALSE)</f>
        <v>CN</v>
      </c>
      <c r="N2220">
        <f t="shared" si="103"/>
        <v>6</v>
      </c>
      <c r="O2220">
        <f t="shared" si="104"/>
        <v>258</v>
      </c>
    </row>
    <row r="2221" spans="1:15">
      <c r="A2221" s="1">
        <v>50038601</v>
      </c>
      <c r="B2221" s="5">
        <v>16351916</v>
      </c>
      <c r="C2221" s="7">
        <v>43097</v>
      </c>
      <c r="D2221" s="7">
        <v>43101</v>
      </c>
      <c r="E2221" s="5" t="s">
        <v>28</v>
      </c>
      <c r="F2221" s="5">
        <v>259</v>
      </c>
      <c r="G2221" s="5">
        <v>139</v>
      </c>
      <c r="H2221" s="5" t="s">
        <v>30</v>
      </c>
      <c r="I2221" s="5">
        <v>3</v>
      </c>
      <c r="J2221">
        <f xml:space="preserve"> VLOOKUP(B2221,'Dataset-A1'!A:C,3,FALSE)</f>
        <v>1</v>
      </c>
      <c r="K2221">
        <f xml:space="preserve"> YEAR('Dataset-A2'!D2221)</f>
        <v>2018</v>
      </c>
      <c r="L2221">
        <f t="shared" si="102"/>
        <v>1</v>
      </c>
      <c r="M2221" t="str">
        <f xml:space="preserve"> VLOOKUP(B2221,'Dataset-A1'!A:D,4,FALSE)</f>
        <v>OT</v>
      </c>
      <c r="N2221">
        <f t="shared" si="103"/>
        <v>4</v>
      </c>
      <c r="O2221">
        <f t="shared" si="104"/>
        <v>120</v>
      </c>
    </row>
    <row r="2222" spans="1:15">
      <c r="A2222" s="1">
        <v>50038611</v>
      </c>
      <c r="B2222" s="5">
        <v>20108328</v>
      </c>
      <c r="C2222" s="7">
        <v>43220</v>
      </c>
      <c r="D2222" s="7">
        <v>43224</v>
      </c>
      <c r="E2222" s="5" t="s">
        <v>29</v>
      </c>
      <c r="F2222" s="5">
        <v>229</v>
      </c>
      <c r="G2222" s="5">
        <v>90</v>
      </c>
      <c r="H2222" s="5" t="s">
        <v>32</v>
      </c>
      <c r="I2222" s="5">
        <v>2</v>
      </c>
      <c r="J2222">
        <f xml:space="preserve"> VLOOKUP(B2222,'Dataset-A1'!A:C,3,FALSE)</f>
        <v>0</v>
      </c>
      <c r="K2222">
        <f xml:space="preserve"> YEAR('Dataset-A2'!D2222)</f>
        <v>2018</v>
      </c>
      <c r="L2222">
        <f t="shared" si="102"/>
        <v>5</v>
      </c>
      <c r="M2222" t="str">
        <f xml:space="preserve"> VLOOKUP(B2222,'Dataset-A1'!A:D,4,FALSE)</f>
        <v>EN</v>
      </c>
      <c r="N2222">
        <f t="shared" si="103"/>
        <v>4</v>
      </c>
      <c r="O2222">
        <f t="shared" si="104"/>
        <v>139</v>
      </c>
    </row>
    <row r="2223" spans="1:15">
      <c r="A2223" s="1">
        <v>50038621</v>
      </c>
      <c r="B2223" s="5">
        <v>21166565</v>
      </c>
      <c r="C2223" s="7">
        <v>43191</v>
      </c>
      <c r="D2223" s="7">
        <v>43198</v>
      </c>
      <c r="E2223" s="5" t="s">
        <v>33</v>
      </c>
      <c r="F2223" s="5">
        <v>259</v>
      </c>
      <c r="G2223" s="5">
        <v>69</v>
      </c>
      <c r="H2223" s="5" t="s">
        <v>25</v>
      </c>
      <c r="I2223" s="5">
        <v>5</v>
      </c>
      <c r="J2223">
        <f xml:space="preserve"> VLOOKUP(B2223,'Dataset-A1'!A:C,3,FALSE)</f>
        <v>0</v>
      </c>
      <c r="K2223">
        <f xml:space="preserve"> YEAR('Dataset-A2'!D2223)</f>
        <v>2018</v>
      </c>
      <c r="L2223">
        <f t="shared" si="102"/>
        <v>4</v>
      </c>
      <c r="M2223" t="str">
        <f xml:space="preserve"> VLOOKUP(B2223,'Dataset-A1'!A:D,4,FALSE)</f>
        <v>EN</v>
      </c>
      <c r="N2223">
        <f t="shared" si="103"/>
        <v>7</v>
      </c>
      <c r="O2223">
        <f t="shared" si="104"/>
        <v>190</v>
      </c>
    </row>
    <row r="2224" spans="1:15">
      <c r="A2224" s="1">
        <v>50038631</v>
      </c>
      <c r="B2224" s="5">
        <v>21172940</v>
      </c>
      <c r="C2224" s="7">
        <v>43247</v>
      </c>
      <c r="D2224" s="7">
        <v>43249</v>
      </c>
      <c r="E2224" s="5" t="s">
        <v>28</v>
      </c>
      <c r="F2224" s="5">
        <v>348</v>
      </c>
      <c r="G2224" s="5">
        <v>185</v>
      </c>
      <c r="H2224" s="5" t="s">
        <v>25</v>
      </c>
      <c r="I2224" s="5">
        <v>14</v>
      </c>
      <c r="J2224">
        <f xml:space="preserve"> VLOOKUP(B2224,'Dataset-A1'!A:C,3,FALSE)</f>
        <v>1</v>
      </c>
      <c r="K2224">
        <f xml:space="preserve"> YEAR('Dataset-A2'!D2224)</f>
        <v>2018</v>
      </c>
      <c r="L2224">
        <f t="shared" si="102"/>
        <v>5</v>
      </c>
      <c r="M2224" t="str">
        <f xml:space="preserve"> VLOOKUP(B2224,'Dataset-A1'!A:D,4,FALSE)</f>
        <v>EN</v>
      </c>
      <c r="N2224">
        <f t="shared" si="103"/>
        <v>2</v>
      </c>
      <c r="O2224">
        <f t="shared" si="104"/>
        <v>163</v>
      </c>
    </row>
    <row r="2225" spans="1:15">
      <c r="A2225" s="1">
        <v>50038651</v>
      </c>
      <c r="B2225" s="5">
        <v>20020210</v>
      </c>
      <c r="C2225" s="7">
        <v>43234</v>
      </c>
      <c r="D2225" s="7">
        <v>43240</v>
      </c>
      <c r="E2225" s="5" t="s">
        <v>28</v>
      </c>
      <c r="F2225" s="5">
        <v>597</v>
      </c>
      <c r="G2225" s="5">
        <v>400</v>
      </c>
      <c r="H2225" s="5" t="s">
        <v>27</v>
      </c>
      <c r="I2225" s="5">
        <v>10</v>
      </c>
      <c r="J2225">
        <f xml:space="preserve"> VLOOKUP(B2225,'Dataset-A1'!A:C,3,FALSE)</f>
        <v>0</v>
      </c>
      <c r="K2225">
        <f xml:space="preserve"> YEAR('Dataset-A2'!D2225)</f>
        <v>2018</v>
      </c>
      <c r="L2225">
        <f t="shared" si="102"/>
        <v>5</v>
      </c>
      <c r="M2225" t="str">
        <f xml:space="preserve"> VLOOKUP(B2225,'Dataset-A1'!A:D,4,FALSE)</f>
        <v>EN</v>
      </c>
      <c r="N2225">
        <f t="shared" si="103"/>
        <v>6</v>
      </c>
      <c r="O2225">
        <f t="shared" si="104"/>
        <v>197</v>
      </c>
    </row>
    <row r="2226" spans="1:15">
      <c r="A2226" s="1">
        <v>50038661</v>
      </c>
      <c r="B2226" s="5">
        <v>19964732</v>
      </c>
      <c r="C2226" s="7">
        <v>43225</v>
      </c>
      <c r="D2226" s="7">
        <v>43226</v>
      </c>
      <c r="E2226" s="5" t="s">
        <v>28</v>
      </c>
      <c r="F2226" s="5">
        <v>7810</v>
      </c>
      <c r="G2226" s="5">
        <v>5049</v>
      </c>
      <c r="H2226" s="5" t="s">
        <v>30</v>
      </c>
      <c r="I2226" s="5">
        <v>1</v>
      </c>
      <c r="J2226">
        <f xml:space="preserve"> VLOOKUP(B2226,'Dataset-A1'!A:C,3,FALSE)</f>
        <v>1</v>
      </c>
      <c r="K2226">
        <f xml:space="preserve"> YEAR('Dataset-A2'!D2226)</f>
        <v>2018</v>
      </c>
      <c r="L2226">
        <f t="shared" si="102"/>
        <v>5</v>
      </c>
      <c r="M2226" t="str">
        <f xml:space="preserve"> VLOOKUP(B2226,'Dataset-A1'!A:D,4,FALSE)</f>
        <v>CN</v>
      </c>
      <c r="N2226">
        <f t="shared" si="103"/>
        <v>1</v>
      </c>
      <c r="O2226">
        <f t="shared" si="104"/>
        <v>2761</v>
      </c>
    </row>
    <row r="2227" spans="1:15">
      <c r="A2227" s="1">
        <v>50038671</v>
      </c>
      <c r="B2227" s="5">
        <v>44644</v>
      </c>
      <c r="C2227" s="7">
        <v>43226</v>
      </c>
      <c r="D2227" s="7">
        <v>43228</v>
      </c>
      <c r="E2227" s="5" t="s">
        <v>33</v>
      </c>
      <c r="F2227" s="5">
        <v>921</v>
      </c>
      <c r="G2227" s="5">
        <v>544</v>
      </c>
      <c r="H2227" s="5" t="s">
        <v>32</v>
      </c>
      <c r="I2227" s="5">
        <v>5</v>
      </c>
      <c r="J2227">
        <f xml:space="preserve"> VLOOKUP(B2227,'Dataset-A1'!A:C,3,FALSE)</f>
        <v>1</v>
      </c>
      <c r="K2227">
        <f xml:space="preserve"> YEAR('Dataset-A2'!D2227)</f>
        <v>2018</v>
      </c>
      <c r="L2227">
        <f t="shared" si="102"/>
        <v>5</v>
      </c>
      <c r="M2227" t="str">
        <f xml:space="preserve"> VLOOKUP(B2227,'Dataset-A1'!A:D,4,FALSE)</f>
        <v>EN</v>
      </c>
      <c r="N2227">
        <f t="shared" si="103"/>
        <v>2</v>
      </c>
      <c r="O2227">
        <f t="shared" si="104"/>
        <v>377</v>
      </c>
    </row>
    <row r="2228" spans="1:15">
      <c r="A2228" s="1">
        <v>50038681</v>
      </c>
      <c r="B2228" s="5">
        <v>21171041</v>
      </c>
      <c r="C2228" s="7">
        <v>43098</v>
      </c>
      <c r="D2228" s="7">
        <v>43104</v>
      </c>
      <c r="E2228" s="5" t="s">
        <v>29</v>
      </c>
      <c r="F2228" s="5">
        <v>995</v>
      </c>
      <c r="G2228" s="5">
        <v>640</v>
      </c>
      <c r="H2228" s="5" t="s">
        <v>30</v>
      </c>
      <c r="I2228" s="5">
        <v>4</v>
      </c>
      <c r="J2228">
        <f xml:space="preserve"> VLOOKUP(B2228,'Dataset-A1'!A:C,3,FALSE)</f>
        <v>0</v>
      </c>
      <c r="K2228">
        <f xml:space="preserve"> YEAR('Dataset-A2'!D2228)</f>
        <v>2018</v>
      </c>
      <c r="L2228">
        <f t="shared" si="102"/>
        <v>1</v>
      </c>
      <c r="M2228" t="str">
        <f xml:space="preserve"> VLOOKUP(B2228,'Dataset-A1'!A:D,4,FALSE)</f>
        <v>CN</v>
      </c>
      <c r="N2228">
        <f t="shared" si="103"/>
        <v>6</v>
      </c>
      <c r="O2228">
        <f t="shared" si="104"/>
        <v>355</v>
      </c>
    </row>
    <row r="2229" spans="1:15">
      <c r="A2229" s="1">
        <v>50038691</v>
      </c>
      <c r="B2229" s="5">
        <v>21163015</v>
      </c>
      <c r="C2229" s="7">
        <v>43097</v>
      </c>
      <c r="D2229" s="7">
        <v>43101</v>
      </c>
      <c r="E2229" s="5" t="s">
        <v>23</v>
      </c>
      <c r="F2229" s="5">
        <v>431</v>
      </c>
      <c r="G2229" s="5">
        <v>163</v>
      </c>
      <c r="H2229" s="5" t="s">
        <v>30</v>
      </c>
      <c r="I2229" s="5">
        <v>10</v>
      </c>
      <c r="J2229">
        <f xml:space="preserve"> VLOOKUP(B2229,'Dataset-A1'!A:C,3,FALSE)</f>
        <v>1</v>
      </c>
      <c r="K2229">
        <f xml:space="preserve"> YEAR('Dataset-A2'!D2229)</f>
        <v>2018</v>
      </c>
      <c r="L2229">
        <f t="shared" si="102"/>
        <v>1</v>
      </c>
      <c r="M2229" t="str">
        <f xml:space="preserve"> VLOOKUP(B2229,'Dataset-A1'!A:D,4,FALSE)</f>
        <v>OT</v>
      </c>
      <c r="N2229">
        <f t="shared" si="103"/>
        <v>4</v>
      </c>
      <c r="O2229">
        <f t="shared" si="104"/>
        <v>268</v>
      </c>
    </row>
    <row r="2230" spans="1:15">
      <c r="A2230" s="1">
        <v>50038731</v>
      </c>
      <c r="B2230" s="5">
        <v>8302513</v>
      </c>
      <c r="C2230" s="7">
        <v>43104</v>
      </c>
      <c r="D2230" s="7">
        <v>43105</v>
      </c>
      <c r="E2230" s="5" t="s">
        <v>28</v>
      </c>
      <c r="F2230" s="5">
        <v>140</v>
      </c>
      <c r="G2230" s="5">
        <v>51</v>
      </c>
      <c r="H2230" s="5" t="s">
        <v>30</v>
      </c>
      <c r="I2230" s="5">
        <v>8</v>
      </c>
      <c r="J2230">
        <f xml:space="preserve"> VLOOKUP(B2230,'Dataset-A1'!A:C,3,FALSE)</f>
        <v>1</v>
      </c>
      <c r="K2230">
        <f xml:space="preserve"> YEAR('Dataset-A2'!D2230)</f>
        <v>2018</v>
      </c>
      <c r="L2230">
        <f t="shared" si="102"/>
        <v>1</v>
      </c>
      <c r="M2230" t="str">
        <f xml:space="preserve"> VLOOKUP(B2230,'Dataset-A1'!A:D,4,FALSE)</f>
        <v>CN</v>
      </c>
      <c r="N2230">
        <f t="shared" si="103"/>
        <v>1</v>
      </c>
      <c r="O2230">
        <f t="shared" si="104"/>
        <v>89</v>
      </c>
    </row>
    <row r="2231" spans="1:15">
      <c r="A2231" s="1">
        <v>50038741</v>
      </c>
      <c r="B2231" s="5">
        <v>15062186</v>
      </c>
      <c r="C2231" s="7">
        <v>43420</v>
      </c>
      <c r="D2231" s="7">
        <v>43424</v>
      </c>
      <c r="E2231" s="5" t="s">
        <v>33</v>
      </c>
      <c r="F2231" s="5">
        <v>658</v>
      </c>
      <c r="G2231" s="5">
        <v>330</v>
      </c>
      <c r="H2231" s="5" t="s">
        <v>30</v>
      </c>
      <c r="I2231" s="5">
        <v>3</v>
      </c>
      <c r="J2231">
        <f xml:space="preserve"> VLOOKUP(B2231,'Dataset-A1'!A:C,3,FALSE)</f>
        <v>1</v>
      </c>
      <c r="K2231">
        <f xml:space="preserve"> YEAR('Dataset-A2'!D2231)</f>
        <v>2018</v>
      </c>
      <c r="L2231">
        <f t="shared" si="102"/>
        <v>11</v>
      </c>
      <c r="M2231" t="str">
        <f xml:space="preserve"> VLOOKUP(B2231,'Dataset-A1'!A:D,4,FALSE)</f>
        <v>CN</v>
      </c>
      <c r="N2231">
        <f t="shared" si="103"/>
        <v>4</v>
      </c>
      <c r="O2231">
        <f t="shared" si="104"/>
        <v>328</v>
      </c>
    </row>
    <row r="2232" spans="1:15">
      <c r="A2232" s="1">
        <v>50038761</v>
      </c>
      <c r="B2232" s="5">
        <v>21166441</v>
      </c>
      <c r="C2232" s="7">
        <v>43249</v>
      </c>
      <c r="D2232" s="7">
        <v>43249</v>
      </c>
      <c r="E2232" s="5" t="s">
        <v>29</v>
      </c>
      <c r="F2232" s="5">
        <v>228</v>
      </c>
      <c r="G2232" s="5">
        <v>152</v>
      </c>
      <c r="H2232" s="5" t="s">
        <v>25</v>
      </c>
      <c r="I2232" s="5">
        <v>1</v>
      </c>
      <c r="J2232">
        <f xml:space="preserve"> VLOOKUP(B2232,'Dataset-A1'!A:C,3,FALSE)</f>
        <v>1</v>
      </c>
      <c r="K2232">
        <f xml:space="preserve"> YEAR('Dataset-A2'!D2232)</f>
        <v>2018</v>
      </c>
      <c r="L2232">
        <f t="shared" si="102"/>
        <v>5</v>
      </c>
      <c r="M2232" t="str">
        <f xml:space="preserve"> VLOOKUP(B2232,'Dataset-A1'!A:D,4,FALSE)</f>
        <v>OT</v>
      </c>
      <c r="N2232">
        <f t="shared" si="103"/>
        <v>0</v>
      </c>
      <c r="O2232">
        <f t="shared" si="104"/>
        <v>76</v>
      </c>
    </row>
    <row r="2233" spans="1:15">
      <c r="A2233" s="1">
        <v>50038771</v>
      </c>
      <c r="B2233" s="5">
        <v>7884316</v>
      </c>
      <c r="C2233" s="7">
        <v>43178</v>
      </c>
      <c r="D2233" s="7">
        <v>43182</v>
      </c>
      <c r="E2233" s="5" t="s">
        <v>29</v>
      </c>
      <c r="F2233" s="5">
        <v>392</v>
      </c>
      <c r="G2233" s="5">
        <v>180</v>
      </c>
      <c r="H2233" s="5" t="s">
        <v>27</v>
      </c>
      <c r="I2233" s="5">
        <v>7</v>
      </c>
      <c r="J2233">
        <f xml:space="preserve"> VLOOKUP(B2233,'Dataset-A1'!A:C,3,FALSE)</f>
        <v>1</v>
      </c>
      <c r="K2233">
        <f xml:space="preserve"> YEAR('Dataset-A2'!D2233)</f>
        <v>2018</v>
      </c>
      <c r="L2233">
        <f t="shared" si="102"/>
        <v>3</v>
      </c>
      <c r="M2233" t="str">
        <f xml:space="preserve"> VLOOKUP(B2233,'Dataset-A1'!A:D,4,FALSE)</f>
        <v>CN</v>
      </c>
      <c r="N2233">
        <f t="shared" si="103"/>
        <v>4</v>
      </c>
      <c r="O2233">
        <f t="shared" si="104"/>
        <v>212</v>
      </c>
    </row>
    <row r="2234" spans="1:15">
      <c r="A2234" s="1">
        <v>50038791</v>
      </c>
      <c r="B2234" s="5">
        <v>13588834</v>
      </c>
      <c r="C2234" s="7">
        <v>43367</v>
      </c>
      <c r="D2234" s="7">
        <v>43373</v>
      </c>
      <c r="E2234" s="5" t="s">
        <v>33</v>
      </c>
      <c r="F2234" s="5">
        <v>4032</v>
      </c>
      <c r="G2234" s="5">
        <v>2235</v>
      </c>
      <c r="H2234" s="5" t="s">
        <v>32</v>
      </c>
      <c r="I2234" s="5">
        <v>1</v>
      </c>
      <c r="J2234">
        <f xml:space="preserve"> VLOOKUP(B2234,'Dataset-A1'!A:C,3,FALSE)</f>
        <v>1</v>
      </c>
      <c r="K2234">
        <f xml:space="preserve"> YEAR('Dataset-A2'!D2234)</f>
        <v>2018</v>
      </c>
      <c r="L2234">
        <f t="shared" si="102"/>
        <v>9</v>
      </c>
      <c r="M2234" t="str">
        <f xml:space="preserve"> VLOOKUP(B2234,'Dataset-A1'!A:D,4,FALSE)</f>
        <v>OT</v>
      </c>
      <c r="N2234">
        <f t="shared" si="103"/>
        <v>6</v>
      </c>
      <c r="O2234">
        <f t="shared" si="104"/>
        <v>1797</v>
      </c>
    </row>
    <row r="2235" spans="1:15">
      <c r="A2235" s="1">
        <v>50038811</v>
      </c>
      <c r="B2235" s="5">
        <v>351396</v>
      </c>
      <c r="C2235" s="7">
        <v>43125</v>
      </c>
      <c r="D2235" s="7">
        <v>43128</v>
      </c>
      <c r="E2235" s="5" t="s">
        <v>28</v>
      </c>
      <c r="F2235" s="5">
        <v>105</v>
      </c>
      <c r="G2235" s="5">
        <v>22</v>
      </c>
      <c r="H2235" s="5" t="s">
        <v>30</v>
      </c>
      <c r="I2235" s="5">
        <v>2</v>
      </c>
      <c r="J2235">
        <f xml:space="preserve"> VLOOKUP(B2235,'Dataset-A1'!A:C,3,FALSE)</f>
        <v>1</v>
      </c>
      <c r="K2235">
        <f xml:space="preserve"> YEAR('Dataset-A2'!D2235)</f>
        <v>2018</v>
      </c>
      <c r="L2235">
        <f t="shared" si="102"/>
        <v>1</v>
      </c>
      <c r="M2235" t="str">
        <f xml:space="preserve"> VLOOKUP(B2235,'Dataset-A1'!A:D,4,FALSE)</f>
        <v>CN</v>
      </c>
      <c r="N2235">
        <f t="shared" si="103"/>
        <v>3</v>
      </c>
      <c r="O2235">
        <f t="shared" si="104"/>
        <v>83</v>
      </c>
    </row>
    <row r="2236" spans="1:15">
      <c r="A2236" s="1">
        <v>50038851</v>
      </c>
      <c r="B2236" s="5">
        <v>5951266</v>
      </c>
      <c r="C2236" s="7">
        <v>43185</v>
      </c>
      <c r="D2236" s="7">
        <v>43188</v>
      </c>
      <c r="E2236" s="5" t="s">
        <v>28</v>
      </c>
      <c r="F2236" s="5">
        <v>176</v>
      </c>
      <c r="G2236" s="5">
        <v>91</v>
      </c>
      <c r="H2236" s="5" t="s">
        <v>25</v>
      </c>
      <c r="I2236" s="5">
        <v>1</v>
      </c>
      <c r="J2236">
        <f xml:space="preserve"> VLOOKUP(B2236,'Dataset-A1'!A:C,3,FALSE)</f>
        <v>1</v>
      </c>
      <c r="K2236">
        <f xml:space="preserve"> YEAR('Dataset-A2'!D2236)</f>
        <v>2018</v>
      </c>
      <c r="L2236">
        <f t="shared" si="102"/>
        <v>3</v>
      </c>
      <c r="M2236" t="str">
        <f xml:space="preserve"> VLOOKUP(B2236,'Dataset-A1'!A:D,4,FALSE)</f>
        <v>EN</v>
      </c>
      <c r="N2236">
        <f t="shared" si="103"/>
        <v>3</v>
      </c>
      <c r="O2236">
        <f t="shared" si="104"/>
        <v>85</v>
      </c>
    </row>
    <row r="2237" spans="1:15">
      <c r="A2237" s="1">
        <v>50038861</v>
      </c>
      <c r="B2237" s="5">
        <v>21164341</v>
      </c>
      <c r="C2237" s="7">
        <v>43208</v>
      </c>
      <c r="D2237" s="7">
        <v>43214</v>
      </c>
      <c r="E2237" s="5" t="s">
        <v>29</v>
      </c>
      <c r="F2237" s="5">
        <v>126</v>
      </c>
      <c r="G2237" s="5">
        <v>26</v>
      </c>
      <c r="H2237" s="5" t="s">
        <v>30</v>
      </c>
      <c r="I2237" s="5">
        <v>1</v>
      </c>
      <c r="J2237">
        <f xml:space="preserve"> VLOOKUP(B2237,'Dataset-A1'!A:C,3,FALSE)</f>
        <v>1</v>
      </c>
      <c r="K2237">
        <f xml:space="preserve"> YEAR('Dataset-A2'!D2237)</f>
        <v>2018</v>
      </c>
      <c r="L2237">
        <f t="shared" si="102"/>
        <v>4</v>
      </c>
      <c r="M2237" t="str">
        <f xml:space="preserve"> VLOOKUP(B2237,'Dataset-A1'!A:D,4,FALSE)</f>
        <v>OT</v>
      </c>
      <c r="N2237">
        <f t="shared" si="103"/>
        <v>6</v>
      </c>
      <c r="O2237">
        <f t="shared" si="104"/>
        <v>100</v>
      </c>
    </row>
    <row r="2238" spans="1:15">
      <c r="A2238" s="1">
        <v>50038871</v>
      </c>
      <c r="B2238" s="5">
        <v>12110089</v>
      </c>
      <c r="C2238" s="7">
        <v>43272</v>
      </c>
      <c r="D2238" s="7">
        <v>43273</v>
      </c>
      <c r="E2238" s="5" t="s">
        <v>29</v>
      </c>
      <c r="F2238" s="5">
        <v>347</v>
      </c>
      <c r="G2238" s="5">
        <v>188</v>
      </c>
      <c r="H2238" s="5" t="s">
        <v>32</v>
      </c>
      <c r="I2238" s="5">
        <v>14</v>
      </c>
      <c r="J2238">
        <f xml:space="preserve"> VLOOKUP(B2238,'Dataset-A1'!A:C,3,FALSE)</f>
        <v>0</v>
      </c>
      <c r="K2238">
        <f xml:space="preserve"> YEAR('Dataset-A2'!D2238)</f>
        <v>2018</v>
      </c>
      <c r="L2238">
        <f t="shared" si="102"/>
        <v>6</v>
      </c>
      <c r="M2238" t="str">
        <f xml:space="preserve"> VLOOKUP(B2238,'Dataset-A1'!A:D,4,FALSE)</f>
        <v>CN</v>
      </c>
      <c r="N2238">
        <f t="shared" si="103"/>
        <v>1</v>
      </c>
      <c r="O2238">
        <f t="shared" si="104"/>
        <v>159</v>
      </c>
    </row>
    <row r="2239" spans="1:15">
      <c r="A2239" s="1">
        <v>50038881</v>
      </c>
      <c r="B2239" s="5">
        <v>21162900</v>
      </c>
      <c r="C2239" s="7">
        <v>43172</v>
      </c>
      <c r="D2239" s="7">
        <v>43174</v>
      </c>
      <c r="E2239" s="5" t="s">
        <v>23</v>
      </c>
      <c r="F2239" s="5">
        <v>209</v>
      </c>
      <c r="G2239" s="5">
        <v>107</v>
      </c>
      <c r="H2239" s="5" t="s">
        <v>32</v>
      </c>
      <c r="I2239" s="5">
        <v>4</v>
      </c>
      <c r="J2239">
        <f xml:space="preserve"> VLOOKUP(B2239,'Dataset-A1'!A:C,3,FALSE)</f>
        <v>1</v>
      </c>
      <c r="K2239">
        <f xml:space="preserve"> YEAR('Dataset-A2'!D2239)</f>
        <v>2018</v>
      </c>
      <c r="L2239">
        <f t="shared" si="102"/>
        <v>3</v>
      </c>
      <c r="M2239" t="str">
        <f xml:space="preserve"> VLOOKUP(B2239,'Dataset-A1'!A:D,4,FALSE)</f>
        <v>EN</v>
      </c>
      <c r="N2239">
        <f t="shared" si="103"/>
        <v>2</v>
      </c>
      <c r="O2239">
        <f t="shared" si="104"/>
        <v>102</v>
      </c>
    </row>
    <row r="2240" spans="1:15">
      <c r="A2240" s="1">
        <v>50038891</v>
      </c>
      <c r="B2240" s="5">
        <v>8112900</v>
      </c>
      <c r="C2240" s="7">
        <v>43185</v>
      </c>
      <c r="D2240" s="7">
        <v>43187</v>
      </c>
      <c r="E2240" s="5" t="s">
        <v>33</v>
      </c>
      <c r="F2240" s="5">
        <v>1156</v>
      </c>
      <c r="G2240" s="5">
        <v>459</v>
      </c>
      <c r="H2240" s="5" t="s">
        <v>30</v>
      </c>
      <c r="I2240" s="5">
        <v>12</v>
      </c>
      <c r="J2240">
        <f xml:space="preserve"> VLOOKUP(B2240,'Dataset-A1'!A:C,3,FALSE)</f>
        <v>1</v>
      </c>
      <c r="K2240">
        <f xml:space="preserve"> YEAR('Dataset-A2'!D2240)</f>
        <v>2018</v>
      </c>
      <c r="L2240">
        <f t="shared" si="102"/>
        <v>3</v>
      </c>
      <c r="M2240" t="str">
        <f xml:space="preserve"> VLOOKUP(B2240,'Dataset-A1'!A:D,4,FALSE)</f>
        <v>EN</v>
      </c>
      <c r="N2240">
        <f t="shared" si="103"/>
        <v>2</v>
      </c>
      <c r="O2240">
        <f t="shared" si="104"/>
        <v>697</v>
      </c>
    </row>
    <row r="2241" spans="1:15">
      <c r="A2241" s="1">
        <v>50038901</v>
      </c>
      <c r="B2241" s="5">
        <v>9836822</v>
      </c>
      <c r="C2241" s="7">
        <v>43197</v>
      </c>
      <c r="D2241" s="7">
        <v>43201</v>
      </c>
      <c r="E2241" s="5" t="s">
        <v>23</v>
      </c>
      <c r="F2241" s="5">
        <v>634</v>
      </c>
      <c r="G2241" s="5">
        <v>399</v>
      </c>
      <c r="H2241" s="5" t="s">
        <v>32</v>
      </c>
      <c r="I2241" s="5">
        <v>5</v>
      </c>
      <c r="J2241">
        <f xml:space="preserve"> VLOOKUP(B2241,'Dataset-A1'!A:C,3,FALSE)</f>
        <v>1</v>
      </c>
      <c r="K2241">
        <f xml:space="preserve"> YEAR('Dataset-A2'!D2241)</f>
        <v>2018</v>
      </c>
      <c r="L2241">
        <f t="shared" si="102"/>
        <v>4</v>
      </c>
      <c r="M2241" t="str">
        <f xml:space="preserve"> VLOOKUP(B2241,'Dataset-A1'!A:D,4,FALSE)</f>
        <v>CN</v>
      </c>
      <c r="N2241">
        <f t="shared" si="103"/>
        <v>4</v>
      </c>
      <c r="O2241">
        <f t="shared" si="104"/>
        <v>235</v>
      </c>
    </row>
    <row r="2242" spans="1:15">
      <c r="A2242" s="1">
        <v>50038911</v>
      </c>
      <c r="B2242" s="5">
        <v>21165697</v>
      </c>
      <c r="C2242" s="7">
        <v>43138</v>
      </c>
      <c r="D2242" s="7">
        <v>43140</v>
      </c>
      <c r="E2242" s="5" t="s">
        <v>28</v>
      </c>
      <c r="F2242" s="5">
        <v>178</v>
      </c>
      <c r="G2242" s="5">
        <v>111</v>
      </c>
      <c r="H2242" s="5" t="s">
        <v>25</v>
      </c>
      <c r="I2242" s="5">
        <v>1</v>
      </c>
      <c r="J2242">
        <f xml:space="preserve"> VLOOKUP(B2242,'Dataset-A1'!A:C,3,FALSE)</f>
        <v>0</v>
      </c>
      <c r="K2242">
        <f xml:space="preserve"> YEAR('Dataset-A2'!D2242)</f>
        <v>2018</v>
      </c>
      <c r="L2242">
        <f t="shared" si="102"/>
        <v>2</v>
      </c>
      <c r="M2242" t="str">
        <f xml:space="preserve"> VLOOKUP(B2242,'Dataset-A1'!A:D,4,FALSE)</f>
        <v>EN</v>
      </c>
      <c r="N2242">
        <f t="shared" si="103"/>
        <v>2</v>
      </c>
      <c r="O2242">
        <f t="shared" si="104"/>
        <v>67</v>
      </c>
    </row>
    <row r="2243" spans="1:15">
      <c r="A2243" s="1">
        <v>50038931</v>
      </c>
      <c r="B2243" s="5">
        <v>95273</v>
      </c>
      <c r="C2243" s="7">
        <v>43239</v>
      </c>
      <c r="D2243" s="7">
        <v>43244</v>
      </c>
      <c r="E2243" s="5" t="s">
        <v>23</v>
      </c>
      <c r="F2243" s="5">
        <v>175</v>
      </c>
      <c r="G2243" s="5">
        <v>38</v>
      </c>
      <c r="H2243" s="5" t="s">
        <v>25</v>
      </c>
      <c r="I2243" s="5">
        <v>3</v>
      </c>
      <c r="J2243">
        <f xml:space="preserve"> VLOOKUP(B2243,'Dataset-A1'!A:C,3,FALSE)</f>
        <v>1</v>
      </c>
      <c r="K2243">
        <f xml:space="preserve"> YEAR('Dataset-A2'!D2243)</f>
        <v>2018</v>
      </c>
      <c r="L2243">
        <f t="shared" ref="L2243:L2306" si="105">MONTH(D2243)</f>
        <v>5</v>
      </c>
      <c r="M2243" t="str">
        <f xml:space="preserve"> VLOOKUP(B2243,'Dataset-A1'!A:D,4,FALSE)</f>
        <v>EN</v>
      </c>
      <c r="N2243">
        <f t="shared" ref="N2243:N2306" si="106">D2243-C2243</f>
        <v>5</v>
      </c>
      <c r="O2243">
        <f t="shared" ref="O2243:O2306" si="107" xml:space="preserve"> F2243-G2243</f>
        <v>137</v>
      </c>
    </row>
    <row r="2244" spans="1:15">
      <c r="A2244" s="1">
        <v>50038941</v>
      </c>
      <c r="B2244" s="5">
        <v>101578</v>
      </c>
      <c r="C2244" s="7">
        <v>43102</v>
      </c>
      <c r="D2244" s="7">
        <v>43102</v>
      </c>
      <c r="E2244" s="5" t="s">
        <v>29</v>
      </c>
      <c r="F2244" s="5">
        <v>169</v>
      </c>
      <c r="G2244" s="5">
        <v>75</v>
      </c>
      <c r="H2244" s="5" t="s">
        <v>30</v>
      </c>
      <c r="I2244" s="5">
        <v>4</v>
      </c>
      <c r="J2244">
        <f xml:space="preserve"> VLOOKUP(B2244,'Dataset-A1'!A:C,3,FALSE)</f>
        <v>0</v>
      </c>
      <c r="K2244">
        <f xml:space="preserve"> YEAR('Dataset-A2'!D2244)</f>
        <v>2018</v>
      </c>
      <c r="L2244">
        <f t="shared" si="105"/>
        <v>1</v>
      </c>
      <c r="M2244" t="str">
        <f xml:space="preserve"> VLOOKUP(B2244,'Dataset-A1'!A:D,4,FALSE)</f>
        <v>CN</v>
      </c>
      <c r="N2244">
        <f t="shared" si="106"/>
        <v>0</v>
      </c>
      <c r="O2244">
        <f t="shared" si="107"/>
        <v>94</v>
      </c>
    </row>
    <row r="2245" spans="1:15">
      <c r="A2245" s="1">
        <v>50038961</v>
      </c>
      <c r="B2245" s="5">
        <v>19255961</v>
      </c>
      <c r="C2245" s="7">
        <v>43350</v>
      </c>
      <c r="D2245" s="7">
        <v>43351</v>
      </c>
      <c r="E2245" s="5" t="s">
        <v>29</v>
      </c>
      <c r="F2245" s="5">
        <v>313</v>
      </c>
      <c r="G2245" s="5">
        <v>144</v>
      </c>
      <c r="H2245" s="5" t="s">
        <v>32</v>
      </c>
      <c r="I2245" s="5">
        <v>3</v>
      </c>
      <c r="J2245">
        <f xml:space="preserve"> VLOOKUP(B2245,'Dataset-A1'!A:C,3,FALSE)</f>
        <v>1</v>
      </c>
      <c r="K2245">
        <f xml:space="preserve"> YEAR('Dataset-A2'!D2245)</f>
        <v>2018</v>
      </c>
      <c r="L2245">
        <f t="shared" si="105"/>
        <v>9</v>
      </c>
      <c r="M2245" t="str">
        <f xml:space="preserve"> VLOOKUP(B2245,'Dataset-A1'!A:D,4,FALSE)</f>
        <v>OT</v>
      </c>
      <c r="N2245">
        <f t="shared" si="106"/>
        <v>1</v>
      </c>
      <c r="O2245">
        <f t="shared" si="107"/>
        <v>169</v>
      </c>
    </row>
    <row r="2246" spans="1:15">
      <c r="A2246" s="1">
        <v>50038991</v>
      </c>
      <c r="B2246" s="5">
        <v>21163778</v>
      </c>
      <c r="C2246" s="7">
        <v>43379</v>
      </c>
      <c r="D2246" s="7">
        <v>43381</v>
      </c>
      <c r="E2246" s="5" t="s">
        <v>33</v>
      </c>
      <c r="F2246" s="5">
        <v>593</v>
      </c>
      <c r="G2246" s="5">
        <v>414</v>
      </c>
      <c r="H2246" s="5" t="s">
        <v>30</v>
      </c>
      <c r="I2246" s="5">
        <v>2</v>
      </c>
      <c r="J2246">
        <f xml:space="preserve"> VLOOKUP(B2246,'Dataset-A1'!A:C,3,FALSE)</f>
        <v>1</v>
      </c>
      <c r="K2246">
        <f xml:space="preserve"> YEAR('Dataset-A2'!D2246)</f>
        <v>2018</v>
      </c>
      <c r="L2246">
        <f t="shared" si="105"/>
        <v>10</v>
      </c>
      <c r="M2246" t="str">
        <f xml:space="preserve"> VLOOKUP(B2246,'Dataset-A1'!A:D,4,FALSE)</f>
        <v>CN</v>
      </c>
      <c r="N2246">
        <f t="shared" si="106"/>
        <v>2</v>
      </c>
      <c r="O2246">
        <f t="shared" si="107"/>
        <v>179</v>
      </c>
    </row>
    <row r="2247" spans="1:15">
      <c r="A2247" s="1">
        <v>50039001</v>
      </c>
      <c r="B2247" s="5">
        <v>16022140</v>
      </c>
      <c r="C2247" s="7">
        <v>43382</v>
      </c>
      <c r="D2247" s="7">
        <v>43384</v>
      </c>
      <c r="E2247" s="5" t="s">
        <v>28</v>
      </c>
      <c r="F2247" s="5">
        <v>822</v>
      </c>
      <c r="G2247" s="5">
        <v>312</v>
      </c>
      <c r="H2247" s="5" t="s">
        <v>32</v>
      </c>
      <c r="I2247" s="5">
        <v>4</v>
      </c>
      <c r="J2247">
        <f xml:space="preserve"> VLOOKUP(B2247,'Dataset-A1'!A:C,3,FALSE)</f>
        <v>1</v>
      </c>
      <c r="K2247">
        <f xml:space="preserve"> YEAR('Dataset-A2'!D2247)</f>
        <v>2018</v>
      </c>
      <c r="L2247">
        <f t="shared" si="105"/>
        <v>10</v>
      </c>
      <c r="M2247" t="str">
        <f xml:space="preserve"> VLOOKUP(B2247,'Dataset-A1'!A:D,4,FALSE)</f>
        <v>CN</v>
      </c>
      <c r="N2247">
        <f t="shared" si="106"/>
        <v>2</v>
      </c>
      <c r="O2247">
        <f t="shared" si="107"/>
        <v>510</v>
      </c>
    </row>
    <row r="2248" spans="1:15">
      <c r="A2248" s="1">
        <v>50039011</v>
      </c>
      <c r="B2248" s="5">
        <v>21170908</v>
      </c>
      <c r="C2248" s="7">
        <v>43231</v>
      </c>
      <c r="D2248" s="7">
        <v>43237</v>
      </c>
      <c r="E2248" s="5" t="s">
        <v>29</v>
      </c>
      <c r="F2248" s="5">
        <v>631</v>
      </c>
      <c r="G2248" s="5">
        <v>255</v>
      </c>
      <c r="H2248" s="5" t="s">
        <v>25</v>
      </c>
      <c r="I2248" s="5">
        <v>4</v>
      </c>
      <c r="J2248">
        <f xml:space="preserve"> VLOOKUP(B2248,'Dataset-A1'!A:C,3,FALSE)</f>
        <v>1</v>
      </c>
      <c r="K2248">
        <f xml:space="preserve"> YEAR('Dataset-A2'!D2248)</f>
        <v>2018</v>
      </c>
      <c r="L2248">
        <f t="shared" si="105"/>
        <v>5</v>
      </c>
      <c r="M2248" t="str">
        <f xml:space="preserve"> VLOOKUP(B2248,'Dataset-A1'!A:D,4,FALSE)</f>
        <v>CN</v>
      </c>
      <c r="N2248">
        <f t="shared" si="106"/>
        <v>6</v>
      </c>
      <c r="O2248">
        <f t="shared" si="107"/>
        <v>376</v>
      </c>
    </row>
    <row r="2249" spans="1:15">
      <c r="A2249" s="1">
        <v>50039021</v>
      </c>
      <c r="B2249" s="5">
        <v>21173112</v>
      </c>
      <c r="C2249" s="7">
        <v>43166</v>
      </c>
      <c r="D2249" s="7">
        <v>43166</v>
      </c>
      <c r="E2249" s="5" t="s">
        <v>33</v>
      </c>
      <c r="F2249" s="5">
        <v>205</v>
      </c>
      <c r="G2249" s="5">
        <v>109</v>
      </c>
      <c r="H2249" s="5" t="s">
        <v>30</v>
      </c>
      <c r="I2249" s="5">
        <v>6</v>
      </c>
      <c r="J2249">
        <f xml:space="preserve"> VLOOKUP(B2249,'Dataset-A1'!A:C,3,FALSE)</f>
        <v>0</v>
      </c>
      <c r="K2249">
        <f xml:space="preserve"> YEAR('Dataset-A2'!D2249)</f>
        <v>2018</v>
      </c>
      <c r="L2249">
        <f t="shared" si="105"/>
        <v>3</v>
      </c>
      <c r="M2249" t="str">
        <f xml:space="preserve"> VLOOKUP(B2249,'Dataset-A1'!A:D,4,FALSE)</f>
        <v>EN</v>
      </c>
      <c r="N2249">
        <f t="shared" si="106"/>
        <v>0</v>
      </c>
      <c r="O2249">
        <f t="shared" si="107"/>
        <v>96</v>
      </c>
    </row>
    <row r="2250" spans="1:15">
      <c r="A2250" s="1">
        <v>50039031</v>
      </c>
      <c r="B2250" s="5">
        <v>321782</v>
      </c>
      <c r="C2250" s="7">
        <v>43301</v>
      </c>
      <c r="D2250" s="7">
        <v>43301</v>
      </c>
      <c r="E2250" s="5" t="s">
        <v>33</v>
      </c>
      <c r="F2250" s="5">
        <v>273</v>
      </c>
      <c r="G2250" s="5">
        <v>114</v>
      </c>
      <c r="H2250" s="5" t="s">
        <v>32</v>
      </c>
      <c r="I2250" s="5">
        <v>6</v>
      </c>
      <c r="J2250">
        <f xml:space="preserve"> VLOOKUP(B2250,'Dataset-A1'!A:C,3,FALSE)</f>
        <v>0</v>
      </c>
      <c r="K2250">
        <f xml:space="preserve"> YEAR('Dataset-A2'!D2250)</f>
        <v>2018</v>
      </c>
      <c r="L2250">
        <f t="shared" si="105"/>
        <v>7</v>
      </c>
      <c r="M2250" t="str">
        <f xml:space="preserve"> VLOOKUP(B2250,'Dataset-A1'!A:D,4,FALSE)</f>
        <v>CN</v>
      </c>
      <c r="N2250">
        <f t="shared" si="106"/>
        <v>0</v>
      </c>
      <c r="O2250">
        <f t="shared" si="107"/>
        <v>159</v>
      </c>
    </row>
    <row r="2251" spans="1:15">
      <c r="A2251" s="1">
        <v>50039041</v>
      </c>
      <c r="B2251" s="5">
        <v>21087552</v>
      </c>
      <c r="C2251" s="7">
        <v>43424</v>
      </c>
      <c r="D2251" s="7">
        <v>43425</v>
      </c>
      <c r="E2251" s="5" t="s">
        <v>28</v>
      </c>
      <c r="F2251" s="5">
        <v>814</v>
      </c>
      <c r="G2251" s="5">
        <v>199</v>
      </c>
      <c r="H2251" s="5" t="s">
        <v>30</v>
      </c>
      <c r="I2251" s="5">
        <v>14</v>
      </c>
      <c r="J2251">
        <f xml:space="preserve"> VLOOKUP(B2251,'Dataset-A1'!A:C,3,FALSE)</f>
        <v>0</v>
      </c>
      <c r="K2251">
        <f xml:space="preserve"> YEAR('Dataset-A2'!D2251)</f>
        <v>2018</v>
      </c>
      <c r="L2251">
        <f t="shared" si="105"/>
        <v>11</v>
      </c>
      <c r="M2251" t="str">
        <f xml:space="preserve"> VLOOKUP(B2251,'Dataset-A1'!A:D,4,FALSE)</f>
        <v>CN</v>
      </c>
      <c r="N2251">
        <f t="shared" si="106"/>
        <v>1</v>
      </c>
      <c r="O2251">
        <f t="shared" si="107"/>
        <v>615</v>
      </c>
    </row>
    <row r="2252" spans="1:15">
      <c r="A2252" s="1">
        <v>50039051</v>
      </c>
      <c r="B2252" s="5">
        <v>6909579</v>
      </c>
      <c r="C2252" s="7">
        <v>43335</v>
      </c>
      <c r="D2252" s="7">
        <v>43339</v>
      </c>
      <c r="E2252" s="5" t="s">
        <v>28</v>
      </c>
      <c r="F2252" s="5">
        <v>557</v>
      </c>
      <c r="G2252" s="5">
        <v>301</v>
      </c>
      <c r="H2252" s="5" t="s">
        <v>32</v>
      </c>
      <c r="I2252" s="5">
        <v>10</v>
      </c>
      <c r="J2252">
        <f xml:space="preserve"> VLOOKUP(B2252,'Dataset-A1'!A:C,3,FALSE)</f>
        <v>0</v>
      </c>
      <c r="K2252">
        <f xml:space="preserve"> YEAR('Dataset-A2'!D2252)</f>
        <v>2018</v>
      </c>
      <c r="L2252">
        <f t="shared" si="105"/>
        <v>8</v>
      </c>
      <c r="M2252" t="str">
        <f xml:space="preserve"> VLOOKUP(B2252,'Dataset-A1'!A:D,4,FALSE)</f>
        <v>CN</v>
      </c>
      <c r="N2252">
        <f t="shared" si="106"/>
        <v>4</v>
      </c>
      <c r="O2252">
        <f t="shared" si="107"/>
        <v>256</v>
      </c>
    </row>
    <row r="2253" spans="1:15">
      <c r="A2253" s="1">
        <v>50039081</v>
      </c>
      <c r="B2253" s="5">
        <v>7348050</v>
      </c>
      <c r="C2253" s="7">
        <v>43270</v>
      </c>
      <c r="D2253" s="7">
        <v>43271</v>
      </c>
      <c r="E2253" s="5" t="s">
        <v>28</v>
      </c>
      <c r="F2253" s="5">
        <v>144</v>
      </c>
      <c r="G2253" s="5">
        <v>60</v>
      </c>
      <c r="H2253" s="5" t="s">
        <v>32</v>
      </c>
      <c r="I2253" s="5">
        <v>1</v>
      </c>
      <c r="J2253">
        <f xml:space="preserve"> VLOOKUP(B2253,'Dataset-A1'!A:C,3,FALSE)</f>
        <v>1</v>
      </c>
      <c r="K2253">
        <f xml:space="preserve"> YEAR('Dataset-A2'!D2253)</f>
        <v>2018</v>
      </c>
      <c r="L2253">
        <f t="shared" si="105"/>
        <v>6</v>
      </c>
      <c r="M2253" t="str">
        <f xml:space="preserve"> VLOOKUP(B2253,'Dataset-A1'!A:D,4,FALSE)</f>
        <v>CN</v>
      </c>
      <c r="N2253">
        <f t="shared" si="106"/>
        <v>1</v>
      </c>
      <c r="O2253">
        <f t="shared" si="107"/>
        <v>84</v>
      </c>
    </row>
    <row r="2254" spans="1:15">
      <c r="A2254" s="1">
        <v>50039101</v>
      </c>
      <c r="B2254" s="5">
        <v>10503791</v>
      </c>
      <c r="C2254" s="7">
        <v>43358</v>
      </c>
      <c r="D2254" s="7">
        <v>43361</v>
      </c>
      <c r="E2254" s="5" t="s">
        <v>28</v>
      </c>
      <c r="F2254" s="5">
        <v>146</v>
      </c>
      <c r="G2254" s="5">
        <v>66</v>
      </c>
      <c r="H2254" s="5" t="s">
        <v>27</v>
      </c>
      <c r="I2254" s="5">
        <v>6</v>
      </c>
      <c r="J2254">
        <f xml:space="preserve"> VLOOKUP(B2254,'Dataset-A1'!A:C,3,FALSE)</f>
        <v>1</v>
      </c>
      <c r="K2254">
        <f xml:space="preserve"> YEAR('Dataset-A2'!D2254)</f>
        <v>2018</v>
      </c>
      <c r="L2254">
        <f t="shared" si="105"/>
        <v>9</v>
      </c>
      <c r="M2254" t="str">
        <f xml:space="preserve"> VLOOKUP(B2254,'Dataset-A1'!A:D,4,FALSE)</f>
        <v>CN</v>
      </c>
      <c r="N2254">
        <f t="shared" si="106"/>
        <v>3</v>
      </c>
      <c r="O2254">
        <f t="shared" si="107"/>
        <v>80</v>
      </c>
    </row>
    <row r="2255" spans="1:15">
      <c r="A2255" s="1">
        <v>50039131</v>
      </c>
      <c r="B2255" s="5">
        <v>6378924</v>
      </c>
      <c r="C2255" s="7">
        <v>43326</v>
      </c>
      <c r="D2255" s="7">
        <v>43329</v>
      </c>
      <c r="E2255" s="5" t="s">
        <v>28</v>
      </c>
      <c r="F2255" s="5">
        <v>489</v>
      </c>
      <c r="G2255" s="5">
        <v>231</v>
      </c>
      <c r="H2255" s="5" t="s">
        <v>27</v>
      </c>
      <c r="I2255" s="5">
        <v>7</v>
      </c>
      <c r="J2255">
        <f xml:space="preserve"> VLOOKUP(B2255,'Dataset-A1'!A:C,3,FALSE)</f>
        <v>1</v>
      </c>
      <c r="K2255">
        <f xml:space="preserve"> YEAR('Dataset-A2'!D2255)</f>
        <v>2018</v>
      </c>
      <c r="L2255">
        <f t="shared" si="105"/>
        <v>8</v>
      </c>
      <c r="M2255" t="str">
        <f xml:space="preserve"> VLOOKUP(B2255,'Dataset-A1'!A:D,4,FALSE)</f>
        <v>EN</v>
      </c>
      <c r="N2255">
        <f t="shared" si="106"/>
        <v>3</v>
      </c>
      <c r="O2255">
        <f t="shared" si="107"/>
        <v>258</v>
      </c>
    </row>
    <row r="2256" spans="1:15">
      <c r="A2256" s="1">
        <v>50039141</v>
      </c>
      <c r="B2256" s="5">
        <v>9511942</v>
      </c>
      <c r="C2256" s="7">
        <v>43084</v>
      </c>
      <c r="D2256" s="7">
        <v>43091</v>
      </c>
      <c r="E2256" s="5" t="s">
        <v>33</v>
      </c>
      <c r="F2256" s="5">
        <v>173</v>
      </c>
      <c r="G2256" s="5">
        <v>72</v>
      </c>
      <c r="H2256" s="5" t="s">
        <v>25</v>
      </c>
      <c r="I2256" s="5">
        <v>5</v>
      </c>
      <c r="J2256">
        <f xml:space="preserve"> VLOOKUP(B2256,'Dataset-A1'!A:C,3,FALSE)</f>
        <v>1</v>
      </c>
      <c r="K2256">
        <f xml:space="preserve"> YEAR('Dataset-A2'!D2256)</f>
        <v>2017</v>
      </c>
      <c r="L2256">
        <f t="shared" si="105"/>
        <v>12</v>
      </c>
      <c r="M2256" t="str">
        <f xml:space="preserve"> VLOOKUP(B2256,'Dataset-A1'!A:D,4,FALSE)</f>
        <v>CN</v>
      </c>
      <c r="N2256">
        <f t="shared" si="106"/>
        <v>7</v>
      </c>
      <c r="O2256">
        <f t="shared" si="107"/>
        <v>101</v>
      </c>
    </row>
    <row r="2257" spans="1:15">
      <c r="A2257" s="1">
        <v>50039171</v>
      </c>
      <c r="B2257" s="5">
        <v>21167710</v>
      </c>
      <c r="C2257" s="7">
        <v>43166</v>
      </c>
      <c r="D2257" s="7">
        <v>43171</v>
      </c>
      <c r="E2257" s="5" t="s">
        <v>33</v>
      </c>
      <c r="F2257" s="5">
        <v>680</v>
      </c>
      <c r="G2257" s="5">
        <v>244</v>
      </c>
      <c r="H2257" s="5" t="s">
        <v>27</v>
      </c>
      <c r="I2257" s="5">
        <v>11</v>
      </c>
      <c r="J2257">
        <f xml:space="preserve"> VLOOKUP(B2257,'Dataset-A1'!A:C,3,FALSE)</f>
        <v>1</v>
      </c>
      <c r="K2257">
        <f xml:space="preserve"> YEAR('Dataset-A2'!D2257)</f>
        <v>2018</v>
      </c>
      <c r="L2257">
        <f t="shared" si="105"/>
        <v>3</v>
      </c>
      <c r="M2257" t="str">
        <f xml:space="preserve"> VLOOKUP(B2257,'Dataset-A1'!A:D,4,FALSE)</f>
        <v>EN</v>
      </c>
      <c r="N2257">
        <f t="shared" si="106"/>
        <v>5</v>
      </c>
      <c r="O2257">
        <f t="shared" si="107"/>
        <v>436</v>
      </c>
    </row>
    <row r="2258" spans="1:15">
      <c r="A2258" s="1">
        <v>50039181</v>
      </c>
      <c r="B2258" s="5">
        <v>9046892</v>
      </c>
      <c r="C2258" s="7">
        <v>43124</v>
      </c>
      <c r="D2258" s="7">
        <v>43125</v>
      </c>
      <c r="E2258" s="5" t="s">
        <v>29</v>
      </c>
      <c r="F2258" s="5">
        <v>288</v>
      </c>
      <c r="G2258" s="5">
        <v>184</v>
      </c>
      <c r="H2258" s="5" t="s">
        <v>30</v>
      </c>
      <c r="I2258" s="5">
        <v>10</v>
      </c>
      <c r="J2258">
        <f xml:space="preserve"> VLOOKUP(B2258,'Dataset-A1'!A:C,3,FALSE)</f>
        <v>1</v>
      </c>
      <c r="K2258">
        <f xml:space="preserve"> YEAR('Dataset-A2'!D2258)</f>
        <v>2018</v>
      </c>
      <c r="L2258">
        <f t="shared" si="105"/>
        <v>1</v>
      </c>
      <c r="M2258" t="str">
        <f xml:space="preserve"> VLOOKUP(B2258,'Dataset-A1'!A:D,4,FALSE)</f>
        <v>CN</v>
      </c>
      <c r="N2258">
        <f t="shared" si="106"/>
        <v>1</v>
      </c>
      <c r="O2258">
        <f t="shared" si="107"/>
        <v>104</v>
      </c>
    </row>
    <row r="2259" spans="1:15">
      <c r="A2259" s="1">
        <v>50039241</v>
      </c>
      <c r="B2259" s="5">
        <v>21164551</v>
      </c>
      <c r="C2259" s="7">
        <v>43186</v>
      </c>
      <c r="D2259" s="7">
        <v>43190</v>
      </c>
      <c r="E2259" s="5" t="s">
        <v>28</v>
      </c>
      <c r="F2259" s="5">
        <v>1548</v>
      </c>
      <c r="G2259" s="5">
        <v>716</v>
      </c>
      <c r="H2259" s="5" t="s">
        <v>30</v>
      </c>
      <c r="I2259" s="5">
        <v>4</v>
      </c>
      <c r="J2259">
        <f xml:space="preserve"> VLOOKUP(B2259,'Dataset-A1'!A:C,3,FALSE)</f>
        <v>1</v>
      </c>
      <c r="K2259">
        <f xml:space="preserve"> YEAR('Dataset-A2'!D2259)</f>
        <v>2018</v>
      </c>
      <c r="L2259">
        <f t="shared" si="105"/>
        <v>3</v>
      </c>
      <c r="M2259" t="str">
        <f xml:space="preserve"> VLOOKUP(B2259,'Dataset-A1'!A:D,4,FALSE)</f>
        <v>OT</v>
      </c>
      <c r="N2259">
        <f t="shared" si="106"/>
        <v>4</v>
      </c>
      <c r="O2259">
        <f t="shared" si="107"/>
        <v>832</v>
      </c>
    </row>
    <row r="2260" spans="1:15">
      <c r="A2260" s="1">
        <v>50039271</v>
      </c>
      <c r="B2260" s="5">
        <v>11555775</v>
      </c>
      <c r="C2260" s="7">
        <v>43099</v>
      </c>
      <c r="D2260" s="7">
        <v>43103</v>
      </c>
      <c r="E2260" s="5" t="s">
        <v>33</v>
      </c>
      <c r="F2260" s="5">
        <v>206</v>
      </c>
      <c r="G2260" s="5">
        <v>87</v>
      </c>
      <c r="H2260" s="5" t="s">
        <v>30</v>
      </c>
      <c r="I2260" s="5">
        <v>6</v>
      </c>
      <c r="J2260">
        <f xml:space="preserve"> VLOOKUP(B2260,'Dataset-A1'!A:C,3,FALSE)</f>
        <v>1</v>
      </c>
      <c r="K2260">
        <f xml:space="preserve"> YEAR('Dataset-A2'!D2260)</f>
        <v>2018</v>
      </c>
      <c r="L2260">
        <f t="shared" si="105"/>
        <v>1</v>
      </c>
      <c r="M2260" t="str">
        <f xml:space="preserve"> VLOOKUP(B2260,'Dataset-A1'!A:D,4,FALSE)</f>
        <v>CN</v>
      </c>
      <c r="N2260">
        <f t="shared" si="106"/>
        <v>4</v>
      </c>
      <c r="O2260">
        <f t="shared" si="107"/>
        <v>119</v>
      </c>
    </row>
    <row r="2261" spans="1:15">
      <c r="A2261" s="1">
        <v>50039291</v>
      </c>
      <c r="B2261" s="5">
        <v>44644</v>
      </c>
      <c r="C2261" s="7">
        <v>43385</v>
      </c>
      <c r="D2261" s="7">
        <v>43386</v>
      </c>
      <c r="E2261" s="5" t="s">
        <v>28</v>
      </c>
      <c r="F2261" s="5">
        <v>214</v>
      </c>
      <c r="G2261" s="5">
        <v>55</v>
      </c>
      <c r="H2261" s="5" t="s">
        <v>32</v>
      </c>
      <c r="I2261" s="5">
        <v>1</v>
      </c>
      <c r="J2261">
        <f xml:space="preserve"> VLOOKUP(B2261,'Dataset-A1'!A:C,3,FALSE)</f>
        <v>1</v>
      </c>
      <c r="K2261">
        <f xml:space="preserve"> YEAR('Dataset-A2'!D2261)</f>
        <v>2018</v>
      </c>
      <c r="L2261">
        <f t="shared" si="105"/>
        <v>10</v>
      </c>
      <c r="M2261" t="str">
        <f xml:space="preserve"> VLOOKUP(B2261,'Dataset-A1'!A:D,4,FALSE)</f>
        <v>EN</v>
      </c>
      <c r="N2261">
        <f t="shared" si="106"/>
        <v>1</v>
      </c>
      <c r="O2261">
        <f t="shared" si="107"/>
        <v>159</v>
      </c>
    </row>
    <row r="2262" spans="1:15">
      <c r="A2262" s="1">
        <v>50039311</v>
      </c>
      <c r="B2262" s="5">
        <v>7844070</v>
      </c>
      <c r="C2262" s="7">
        <v>43247</v>
      </c>
      <c r="D2262" s="7">
        <v>43248</v>
      </c>
      <c r="E2262" s="5" t="s">
        <v>23</v>
      </c>
      <c r="F2262" s="5">
        <v>179</v>
      </c>
      <c r="G2262" s="5">
        <v>104</v>
      </c>
      <c r="H2262" s="5" t="s">
        <v>30</v>
      </c>
      <c r="I2262" s="5">
        <v>8</v>
      </c>
      <c r="J2262">
        <f xml:space="preserve"> VLOOKUP(B2262,'Dataset-A1'!A:C,3,FALSE)</f>
        <v>1</v>
      </c>
      <c r="K2262">
        <f xml:space="preserve"> YEAR('Dataset-A2'!D2262)</f>
        <v>2018</v>
      </c>
      <c r="L2262">
        <f t="shared" si="105"/>
        <v>5</v>
      </c>
      <c r="M2262" t="str">
        <f xml:space="preserve"> VLOOKUP(B2262,'Dataset-A1'!A:D,4,FALSE)</f>
        <v>EN</v>
      </c>
      <c r="N2262">
        <f t="shared" si="106"/>
        <v>1</v>
      </c>
      <c r="O2262">
        <f t="shared" si="107"/>
        <v>75</v>
      </c>
    </row>
    <row r="2263" spans="1:15">
      <c r="A2263" s="1">
        <v>50039341</v>
      </c>
      <c r="B2263" s="5">
        <v>9333206</v>
      </c>
      <c r="C2263" s="7">
        <v>43228</v>
      </c>
      <c r="D2263" s="7">
        <v>43229</v>
      </c>
      <c r="E2263" s="5" t="s">
        <v>28</v>
      </c>
      <c r="F2263" s="5">
        <v>295</v>
      </c>
      <c r="G2263" s="5">
        <v>131</v>
      </c>
      <c r="H2263" s="5" t="s">
        <v>30</v>
      </c>
      <c r="I2263" s="5">
        <v>1</v>
      </c>
      <c r="J2263">
        <f xml:space="preserve"> VLOOKUP(B2263,'Dataset-A1'!A:C,3,FALSE)</f>
        <v>1</v>
      </c>
      <c r="K2263">
        <f xml:space="preserve"> YEAR('Dataset-A2'!D2263)</f>
        <v>2018</v>
      </c>
      <c r="L2263">
        <f t="shared" si="105"/>
        <v>5</v>
      </c>
      <c r="M2263" t="str">
        <f xml:space="preserve"> VLOOKUP(B2263,'Dataset-A1'!A:D,4,FALSE)</f>
        <v>CN</v>
      </c>
      <c r="N2263">
        <f t="shared" si="106"/>
        <v>1</v>
      </c>
      <c r="O2263">
        <f t="shared" si="107"/>
        <v>164</v>
      </c>
    </row>
    <row r="2264" spans="1:15">
      <c r="A2264" s="1">
        <v>50039361</v>
      </c>
      <c r="B2264" s="5">
        <v>8662591</v>
      </c>
      <c r="C2264" s="7">
        <v>43092</v>
      </c>
      <c r="D2264" s="7">
        <v>43098</v>
      </c>
      <c r="E2264" s="5" t="s">
        <v>33</v>
      </c>
      <c r="F2264" s="5">
        <v>200</v>
      </c>
      <c r="G2264" s="5">
        <v>94</v>
      </c>
      <c r="H2264" s="5" t="s">
        <v>30</v>
      </c>
      <c r="I2264" s="5">
        <v>10</v>
      </c>
      <c r="J2264">
        <f xml:space="preserve"> VLOOKUP(B2264,'Dataset-A1'!A:C,3,FALSE)</f>
        <v>1</v>
      </c>
      <c r="K2264">
        <f xml:space="preserve"> YEAR('Dataset-A2'!D2264)</f>
        <v>2017</v>
      </c>
      <c r="L2264">
        <f t="shared" si="105"/>
        <v>12</v>
      </c>
      <c r="M2264" t="str">
        <f xml:space="preserve"> VLOOKUP(B2264,'Dataset-A1'!A:D,4,FALSE)</f>
        <v>EN</v>
      </c>
      <c r="N2264">
        <f t="shared" si="106"/>
        <v>6</v>
      </c>
      <c r="O2264">
        <f t="shared" si="107"/>
        <v>106</v>
      </c>
    </row>
    <row r="2265" spans="1:15">
      <c r="A2265" s="1">
        <v>50039391</v>
      </c>
      <c r="B2265" s="5">
        <v>11655775</v>
      </c>
      <c r="C2265" s="7">
        <v>43203</v>
      </c>
      <c r="D2265" s="7">
        <v>43205</v>
      </c>
      <c r="E2265" s="5" t="s">
        <v>23</v>
      </c>
      <c r="F2265" s="5">
        <v>995</v>
      </c>
      <c r="G2265" s="5">
        <v>598</v>
      </c>
      <c r="H2265" s="5" t="s">
        <v>27</v>
      </c>
      <c r="I2265" s="5">
        <v>7</v>
      </c>
      <c r="J2265">
        <f xml:space="preserve"> VLOOKUP(B2265,'Dataset-A1'!A:C,3,FALSE)</f>
        <v>0</v>
      </c>
      <c r="K2265">
        <f xml:space="preserve"> YEAR('Dataset-A2'!D2265)</f>
        <v>2018</v>
      </c>
      <c r="L2265">
        <f t="shared" si="105"/>
        <v>4</v>
      </c>
      <c r="M2265" t="str">
        <f xml:space="preserve"> VLOOKUP(B2265,'Dataset-A1'!A:D,4,FALSE)</f>
        <v>OT</v>
      </c>
      <c r="N2265">
        <f t="shared" si="106"/>
        <v>2</v>
      </c>
      <c r="O2265">
        <f t="shared" si="107"/>
        <v>397</v>
      </c>
    </row>
    <row r="2266" spans="1:15">
      <c r="A2266" s="1">
        <v>50039401</v>
      </c>
      <c r="B2266" s="5">
        <v>20684956</v>
      </c>
      <c r="C2266" s="7">
        <v>43090</v>
      </c>
      <c r="D2266" s="7">
        <v>43092</v>
      </c>
      <c r="E2266" s="5" t="s">
        <v>29</v>
      </c>
      <c r="F2266" s="5">
        <v>162</v>
      </c>
      <c r="G2266" s="5">
        <v>71</v>
      </c>
      <c r="H2266" s="5" t="s">
        <v>30</v>
      </c>
      <c r="I2266" s="5">
        <v>14</v>
      </c>
      <c r="J2266">
        <f xml:space="preserve"> VLOOKUP(B2266,'Dataset-A1'!A:C,3,FALSE)</f>
        <v>1</v>
      </c>
      <c r="K2266">
        <f xml:space="preserve"> YEAR('Dataset-A2'!D2266)</f>
        <v>2017</v>
      </c>
      <c r="L2266">
        <f t="shared" si="105"/>
        <v>12</v>
      </c>
      <c r="M2266" t="str">
        <f xml:space="preserve"> VLOOKUP(B2266,'Dataset-A1'!A:D,4,FALSE)</f>
        <v>EN</v>
      </c>
      <c r="N2266">
        <f t="shared" si="106"/>
        <v>2</v>
      </c>
      <c r="O2266">
        <f t="shared" si="107"/>
        <v>91</v>
      </c>
    </row>
    <row r="2267" spans="1:15">
      <c r="A2267" s="1">
        <v>50039421</v>
      </c>
      <c r="B2267" s="5">
        <v>10222793</v>
      </c>
      <c r="C2267" s="7">
        <v>43335</v>
      </c>
      <c r="D2267" s="7">
        <v>43337</v>
      </c>
      <c r="E2267" s="5" t="s">
        <v>29</v>
      </c>
      <c r="F2267" s="5">
        <v>458</v>
      </c>
      <c r="G2267" s="5">
        <v>158</v>
      </c>
      <c r="H2267" s="5" t="s">
        <v>25</v>
      </c>
      <c r="I2267" s="5">
        <v>14</v>
      </c>
      <c r="J2267">
        <f xml:space="preserve"> VLOOKUP(B2267,'Dataset-A1'!A:C,3,FALSE)</f>
        <v>1</v>
      </c>
      <c r="K2267">
        <f xml:space="preserve"> YEAR('Dataset-A2'!D2267)</f>
        <v>2018</v>
      </c>
      <c r="L2267">
        <f t="shared" si="105"/>
        <v>8</v>
      </c>
      <c r="M2267" t="str">
        <f xml:space="preserve"> VLOOKUP(B2267,'Dataset-A1'!A:D,4,FALSE)</f>
        <v>CN</v>
      </c>
      <c r="N2267">
        <f t="shared" si="106"/>
        <v>2</v>
      </c>
      <c r="O2267">
        <f t="shared" si="107"/>
        <v>300</v>
      </c>
    </row>
    <row r="2268" spans="1:15">
      <c r="A2268" s="1">
        <v>50039441</v>
      </c>
      <c r="B2268" s="5">
        <v>3016228</v>
      </c>
      <c r="C2268" s="7">
        <v>43409</v>
      </c>
      <c r="D2268" s="7">
        <v>43415</v>
      </c>
      <c r="E2268" s="5" t="s">
        <v>29</v>
      </c>
      <c r="F2268" s="5">
        <v>342</v>
      </c>
      <c r="G2268" s="5">
        <v>111</v>
      </c>
      <c r="H2268" s="5" t="s">
        <v>27</v>
      </c>
      <c r="I2268" s="5">
        <v>1</v>
      </c>
      <c r="J2268">
        <f xml:space="preserve"> VLOOKUP(B2268,'Dataset-A1'!A:C,3,FALSE)</f>
        <v>0</v>
      </c>
      <c r="K2268">
        <f xml:space="preserve"> YEAR('Dataset-A2'!D2268)</f>
        <v>2018</v>
      </c>
      <c r="L2268">
        <f t="shared" si="105"/>
        <v>11</v>
      </c>
      <c r="M2268" t="str">
        <f xml:space="preserve"> VLOOKUP(B2268,'Dataset-A1'!A:D,4,FALSE)</f>
        <v>OT</v>
      </c>
      <c r="N2268">
        <f t="shared" si="106"/>
        <v>6</v>
      </c>
      <c r="O2268">
        <f t="shared" si="107"/>
        <v>231</v>
      </c>
    </row>
    <row r="2269" spans="1:15">
      <c r="A2269" s="1">
        <v>50039451</v>
      </c>
      <c r="B2269" s="5">
        <v>16644310</v>
      </c>
      <c r="C2269" s="7">
        <v>43327</v>
      </c>
      <c r="D2269" s="7">
        <v>43333</v>
      </c>
      <c r="E2269" s="5" t="s">
        <v>33</v>
      </c>
      <c r="F2269" s="5">
        <v>195</v>
      </c>
      <c r="G2269" s="5">
        <v>44</v>
      </c>
      <c r="H2269" s="5" t="s">
        <v>30</v>
      </c>
      <c r="I2269" s="5">
        <v>5</v>
      </c>
      <c r="J2269">
        <f xml:space="preserve"> VLOOKUP(B2269,'Dataset-A1'!A:C,3,FALSE)</f>
        <v>0</v>
      </c>
      <c r="K2269">
        <f xml:space="preserve"> YEAR('Dataset-A2'!D2269)</f>
        <v>2018</v>
      </c>
      <c r="L2269">
        <f t="shared" si="105"/>
        <v>8</v>
      </c>
      <c r="M2269" t="str">
        <f xml:space="preserve"> VLOOKUP(B2269,'Dataset-A1'!A:D,4,FALSE)</f>
        <v>CN</v>
      </c>
      <c r="N2269">
        <f t="shared" si="106"/>
        <v>6</v>
      </c>
      <c r="O2269">
        <f t="shared" si="107"/>
        <v>151</v>
      </c>
    </row>
    <row r="2270" spans="1:15">
      <c r="A2270" s="1">
        <v>50039471</v>
      </c>
      <c r="B2270" s="5">
        <v>21171976</v>
      </c>
      <c r="C2270" s="7">
        <v>43244</v>
      </c>
      <c r="D2270" s="7">
        <v>43245</v>
      </c>
      <c r="E2270" s="5" t="s">
        <v>28</v>
      </c>
      <c r="F2270" s="5">
        <v>361</v>
      </c>
      <c r="G2270" s="5">
        <v>236</v>
      </c>
      <c r="H2270" s="5" t="s">
        <v>25</v>
      </c>
      <c r="I2270" s="5">
        <v>2</v>
      </c>
      <c r="J2270">
        <f xml:space="preserve"> VLOOKUP(B2270,'Dataset-A1'!A:C,3,FALSE)</f>
        <v>1</v>
      </c>
      <c r="K2270">
        <f xml:space="preserve"> YEAR('Dataset-A2'!D2270)</f>
        <v>2018</v>
      </c>
      <c r="L2270">
        <f t="shared" si="105"/>
        <v>5</v>
      </c>
      <c r="M2270" t="str">
        <f xml:space="preserve"> VLOOKUP(B2270,'Dataset-A1'!A:D,4,FALSE)</f>
        <v>OT</v>
      </c>
      <c r="N2270">
        <f t="shared" si="106"/>
        <v>1</v>
      </c>
      <c r="O2270">
        <f t="shared" si="107"/>
        <v>125</v>
      </c>
    </row>
    <row r="2271" spans="1:15">
      <c r="A2271" s="1">
        <v>50039481</v>
      </c>
      <c r="B2271" s="5">
        <v>11955603</v>
      </c>
      <c r="C2271" s="7">
        <v>43071</v>
      </c>
      <c r="D2271" s="7">
        <v>43072</v>
      </c>
      <c r="E2271" s="5" t="s">
        <v>29</v>
      </c>
      <c r="F2271" s="5">
        <v>158</v>
      </c>
      <c r="G2271" s="5">
        <v>92</v>
      </c>
      <c r="H2271" s="5" t="s">
        <v>30</v>
      </c>
      <c r="I2271" s="5">
        <v>4</v>
      </c>
      <c r="J2271">
        <f xml:space="preserve"> VLOOKUP(B2271,'Dataset-A1'!A:C,3,FALSE)</f>
        <v>0</v>
      </c>
      <c r="K2271">
        <f xml:space="preserve"> YEAR('Dataset-A2'!D2271)</f>
        <v>2017</v>
      </c>
      <c r="L2271">
        <f t="shared" si="105"/>
        <v>12</v>
      </c>
      <c r="M2271" t="str">
        <f xml:space="preserve"> VLOOKUP(B2271,'Dataset-A1'!A:D,4,FALSE)</f>
        <v>OT</v>
      </c>
      <c r="N2271">
        <f t="shared" si="106"/>
        <v>1</v>
      </c>
      <c r="O2271">
        <f t="shared" si="107"/>
        <v>66</v>
      </c>
    </row>
    <row r="2272" spans="1:15">
      <c r="A2272" s="1">
        <v>50039491</v>
      </c>
      <c r="B2272" s="5">
        <v>21166527</v>
      </c>
      <c r="C2272" s="7">
        <v>43380</v>
      </c>
      <c r="D2272" s="7">
        <v>43386</v>
      </c>
      <c r="E2272" s="5" t="s">
        <v>29</v>
      </c>
      <c r="F2272" s="5">
        <v>104</v>
      </c>
      <c r="G2272" s="5">
        <v>62</v>
      </c>
      <c r="H2272" s="5" t="s">
        <v>30</v>
      </c>
      <c r="I2272" s="5">
        <v>6</v>
      </c>
      <c r="J2272">
        <f xml:space="preserve"> VLOOKUP(B2272,'Dataset-A1'!A:C,3,FALSE)</f>
        <v>1</v>
      </c>
      <c r="K2272">
        <f xml:space="preserve"> YEAR('Dataset-A2'!D2272)</f>
        <v>2018</v>
      </c>
      <c r="L2272">
        <f t="shared" si="105"/>
        <v>10</v>
      </c>
      <c r="M2272" t="str">
        <f xml:space="preserve"> VLOOKUP(B2272,'Dataset-A1'!A:D,4,FALSE)</f>
        <v>EN</v>
      </c>
      <c r="N2272">
        <f t="shared" si="106"/>
        <v>6</v>
      </c>
      <c r="O2272">
        <f t="shared" si="107"/>
        <v>42</v>
      </c>
    </row>
    <row r="2273" spans="1:15">
      <c r="A2273" s="1">
        <v>50039521</v>
      </c>
      <c r="B2273" s="5">
        <v>10664632</v>
      </c>
      <c r="C2273" s="7">
        <v>43079</v>
      </c>
      <c r="D2273" s="7">
        <v>43083</v>
      </c>
      <c r="E2273" s="5" t="s">
        <v>28</v>
      </c>
      <c r="F2273" s="5">
        <v>230</v>
      </c>
      <c r="G2273" s="5">
        <v>88</v>
      </c>
      <c r="H2273" s="5" t="s">
        <v>32</v>
      </c>
      <c r="I2273" s="5">
        <v>4</v>
      </c>
      <c r="J2273">
        <f xml:space="preserve"> VLOOKUP(B2273,'Dataset-A1'!A:C,3,FALSE)</f>
        <v>0</v>
      </c>
      <c r="K2273">
        <f xml:space="preserve"> YEAR('Dataset-A2'!D2273)</f>
        <v>2017</v>
      </c>
      <c r="L2273">
        <f t="shared" si="105"/>
        <v>12</v>
      </c>
      <c r="M2273" t="str">
        <f xml:space="preserve"> VLOOKUP(B2273,'Dataset-A1'!A:D,4,FALSE)</f>
        <v>OT</v>
      </c>
      <c r="N2273">
        <f t="shared" si="106"/>
        <v>4</v>
      </c>
      <c r="O2273">
        <f t="shared" si="107"/>
        <v>142</v>
      </c>
    </row>
    <row r="2274" spans="1:15">
      <c r="A2274" s="1">
        <v>50039561</v>
      </c>
      <c r="B2274" s="5">
        <v>71174</v>
      </c>
      <c r="C2274" s="7">
        <v>43345</v>
      </c>
      <c r="D2274" s="7">
        <v>43345</v>
      </c>
      <c r="E2274" s="5" t="s">
        <v>28</v>
      </c>
      <c r="F2274" s="5">
        <v>207</v>
      </c>
      <c r="G2274" s="5">
        <v>58</v>
      </c>
      <c r="H2274" s="5" t="s">
        <v>27</v>
      </c>
      <c r="I2274" s="5">
        <v>3</v>
      </c>
      <c r="J2274">
        <f xml:space="preserve"> VLOOKUP(B2274,'Dataset-A1'!A:C,3,FALSE)</f>
        <v>1</v>
      </c>
      <c r="K2274">
        <f xml:space="preserve"> YEAR('Dataset-A2'!D2274)</f>
        <v>2018</v>
      </c>
      <c r="L2274">
        <f t="shared" si="105"/>
        <v>9</v>
      </c>
      <c r="M2274" t="str">
        <f xml:space="preserve"> VLOOKUP(B2274,'Dataset-A1'!A:D,4,FALSE)</f>
        <v>CN</v>
      </c>
      <c r="N2274">
        <f t="shared" si="106"/>
        <v>0</v>
      </c>
      <c r="O2274">
        <f t="shared" si="107"/>
        <v>149</v>
      </c>
    </row>
    <row r="2275" spans="1:15">
      <c r="A2275" s="1">
        <v>50039581</v>
      </c>
      <c r="B2275" s="5">
        <v>12724118</v>
      </c>
      <c r="C2275" s="7">
        <v>43354</v>
      </c>
      <c r="D2275" s="7">
        <v>43359</v>
      </c>
      <c r="E2275" s="5" t="s">
        <v>28</v>
      </c>
      <c r="F2275" s="5">
        <v>155</v>
      </c>
      <c r="G2275" s="5">
        <v>36</v>
      </c>
      <c r="H2275" s="5" t="s">
        <v>32</v>
      </c>
      <c r="I2275" s="5">
        <v>3</v>
      </c>
      <c r="J2275">
        <f xml:space="preserve"> VLOOKUP(B2275,'Dataset-A1'!A:C,3,FALSE)</f>
        <v>0</v>
      </c>
      <c r="K2275">
        <f xml:space="preserve"> YEAR('Dataset-A2'!D2275)</f>
        <v>2018</v>
      </c>
      <c r="L2275">
        <f t="shared" si="105"/>
        <v>9</v>
      </c>
      <c r="M2275" t="str">
        <f xml:space="preserve"> VLOOKUP(B2275,'Dataset-A1'!A:D,4,FALSE)</f>
        <v>EN</v>
      </c>
      <c r="N2275">
        <f t="shared" si="106"/>
        <v>5</v>
      </c>
      <c r="O2275">
        <f t="shared" si="107"/>
        <v>119</v>
      </c>
    </row>
    <row r="2276" spans="1:15">
      <c r="A2276" s="1">
        <v>50039591</v>
      </c>
      <c r="B2276" s="5">
        <v>21058348</v>
      </c>
      <c r="C2276" s="7">
        <v>43308</v>
      </c>
      <c r="D2276" s="7">
        <v>43314</v>
      </c>
      <c r="E2276" s="5" t="s">
        <v>33</v>
      </c>
      <c r="F2276" s="5">
        <v>356</v>
      </c>
      <c r="G2276" s="5">
        <v>229</v>
      </c>
      <c r="H2276" s="5" t="s">
        <v>25</v>
      </c>
      <c r="I2276" s="5">
        <v>5</v>
      </c>
      <c r="J2276">
        <f xml:space="preserve"> VLOOKUP(B2276,'Dataset-A1'!A:C,3,FALSE)</f>
        <v>1</v>
      </c>
      <c r="K2276">
        <f xml:space="preserve"> YEAR('Dataset-A2'!D2276)</f>
        <v>2018</v>
      </c>
      <c r="L2276">
        <f t="shared" si="105"/>
        <v>8</v>
      </c>
      <c r="M2276" t="str">
        <f xml:space="preserve"> VLOOKUP(B2276,'Dataset-A1'!A:D,4,FALSE)</f>
        <v>CN</v>
      </c>
      <c r="N2276">
        <f t="shared" si="106"/>
        <v>6</v>
      </c>
      <c r="O2276">
        <f t="shared" si="107"/>
        <v>127</v>
      </c>
    </row>
    <row r="2277" spans="1:15">
      <c r="A2277" s="1">
        <v>50039641</v>
      </c>
      <c r="B2277" s="5">
        <v>16904550</v>
      </c>
      <c r="C2277" s="7">
        <v>43106</v>
      </c>
      <c r="D2277" s="7">
        <v>43106</v>
      </c>
      <c r="E2277" s="5" t="s">
        <v>33</v>
      </c>
      <c r="F2277" s="5">
        <v>146</v>
      </c>
      <c r="G2277" s="5">
        <v>86</v>
      </c>
      <c r="H2277" s="5" t="s">
        <v>27</v>
      </c>
      <c r="I2277" s="5">
        <v>2</v>
      </c>
      <c r="J2277">
        <f xml:space="preserve"> VLOOKUP(B2277,'Dataset-A1'!A:C,3,FALSE)</f>
        <v>1</v>
      </c>
      <c r="K2277">
        <f xml:space="preserve"> YEAR('Dataset-A2'!D2277)</f>
        <v>2018</v>
      </c>
      <c r="L2277">
        <f t="shared" si="105"/>
        <v>1</v>
      </c>
      <c r="M2277" t="str">
        <f xml:space="preserve"> VLOOKUP(B2277,'Dataset-A1'!A:D,4,FALSE)</f>
        <v>OT</v>
      </c>
      <c r="N2277">
        <f t="shared" si="106"/>
        <v>0</v>
      </c>
      <c r="O2277">
        <f t="shared" si="107"/>
        <v>60</v>
      </c>
    </row>
    <row r="2278" spans="1:15">
      <c r="A2278" s="1">
        <v>50039651</v>
      </c>
      <c r="B2278" s="5">
        <v>8792034</v>
      </c>
      <c r="C2278" s="7">
        <v>43078</v>
      </c>
      <c r="D2278" s="7">
        <v>43081</v>
      </c>
      <c r="E2278" s="5" t="s">
        <v>28</v>
      </c>
      <c r="F2278" s="5">
        <v>842</v>
      </c>
      <c r="G2278" s="5">
        <v>558</v>
      </c>
      <c r="H2278" s="5" t="s">
        <v>30</v>
      </c>
      <c r="I2278" s="5">
        <v>6</v>
      </c>
      <c r="J2278">
        <f xml:space="preserve"> VLOOKUP(B2278,'Dataset-A1'!A:C,3,FALSE)</f>
        <v>0</v>
      </c>
      <c r="K2278">
        <f xml:space="preserve"> YEAR('Dataset-A2'!D2278)</f>
        <v>2017</v>
      </c>
      <c r="L2278">
        <f t="shared" si="105"/>
        <v>12</v>
      </c>
      <c r="M2278" t="str">
        <f xml:space="preserve"> VLOOKUP(B2278,'Dataset-A1'!A:D,4,FALSE)</f>
        <v>CN</v>
      </c>
      <c r="N2278">
        <f t="shared" si="106"/>
        <v>3</v>
      </c>
      <c r="O2278">
        <f t="shared" si="107"/>
        <v>284</v>
      </c>
    </row>
    <row r="2279" spans="1:15">
      <c r="A2279" s="1">
        <v>50039661</v>
      </c>
      <c r="B2279" s="5">
        <v>20159826</v>
      </c>
      <c r="C2279" s="7">
        <v>43246</v>
      </c>
      <c r="D2279" s="7">
        <v>43249</v>
      </c>
      <c r="E2279" s="5" t="s">
        <v>29</v>
      </c>
      <c r="F2279" s="5">
        <v>176</v>
      </c>
      <c r="G2279" s="5">
        <v>96</v>
      </c>
      <c r="H2279" s="5" t="s">
        <v>25</v>
      </c>
      <c r="I2279" s="5">
        <v>1</v>
      </c>
      <c r="J2279">
        <f xml:space="preserve"> VLOOKUP(B2279,'Dataset-A1'!A:C,3,FALSE)</f>
        <v>0</v>
      </c>
      <c r="K2279">
        <f xml:space="preserve"> YEAR('Dataset-A2'!D2279)</f>
        <v>2018</v>
      </c>
      <c r="L2279">
        <f t="shared" si="105"/>
        <v>5</v>
      </c>
      <c r="M2279" t="str">
        <f xml:space="preserve"> VLOOKUP(B2279,'Dataset-A1'!A:D,4,FALSE)</f>
        <v>OT</v>
      </c>
      <c r="N2279">
        <f t="shared" si="106"/>
        <v>3</v>
      </c>
      <c r="O2279">
        <f t="shared" si="107"/>
        <v>80</v>
      </c>
    </row>
    <row r="2280" spans="1:15">
      <c r="A2280" s="1">
        <v>50039671</v>
      </c>
      <c r="B2280" s="5">
        <v>8560091</v>
      </c>
      <c r="C2280" s="7">
        <v>43340</v>
      </c>
      <c r="D2280" s="7">
        <v>43344</v>
      </c>
      <c r="E2280" s="5" t="s">
        <v>28</v>
      </c>
      <c r="F2280" s="5">
        <v>146</v>
      </c>
      <c r="G2280" s="5">
        <v>61</v>
      </c>
      <c r="H2280" s="5" t="s">
        <v>32</v>
      </c>
      <c r="I2280" s="5">
        <v>14</v>
      </c>
      <c r="J2280">
        <f xml:space="preserve"> VLOOKUP(B2280,'Dataset-A1'!A:C,3,FALSE)</f>
        <v>1</v>
      </c>
      <c r="K2280">
        <f xml:space="preserve"> YEAR('Dataset-A2'!D2280)</f>
        <v>2018</v>
      </c>
      <c r="L2280">
        <f t="shared" si="105"/>
        <v>9</v>
      </c>
      <c r="M2280" t="str">
        <f xml:space="preserve"> VLOOKUP(B2280,'Dataset-A1'!A:D,4,FALSE)</f>
        <v>CN</v>
      </c>
      <c r="N2280">
        <f t="shared" si="106"/>
        <v>4</v>
      </c>
      <c r="O2280">
        <f t="shared" si="107"/>
        <v>85</v>
      </c>
    </row>
    <row r="2281" spans="1:15">
      <c r="A2281" s="1">
        <v>50039691</v>
      </c>
      <c r="B2281" s="5">
        <v>12604916</v>
      </c>
      <c r="C2281" s="7">
        <v>43345</v>
      </c>
      <c r="D2281" s="7">
        <v>43351</v>
      </c>
      <c r="E2281" s="5" t="s">
        <v>28</v>
      </c>
      <c r="F2281" s="5">
        <v>319</v>
      </c>
      <c r="G2281" s="5">
        <v>175</v>
      </c>
      <c r="H2281" s="5" t="s">
        <v>32</v>
      </c>
      <c r="I2281" s="5">
        <v>14</v>
      </c>
      <c r="J2281">
        <f xml:space="preserve"> VLOOKUP(B2281,'Dataset-A1'!A:C,3,FALSE)</f>
        <v>1</v>
      </c>
      <c r="K2281">
        <f xml:space="preserve"> YEAR('Dataset-A2'!D2281)</f>
        <v>2018</v>
      </c>
      <c r="L2281">
        <f t="shared" si="105"/>
        <v>9</v>
      </c>
      <c r="M2281" t="str">
        <f xml:space="preserve"> VLOOKUP(B2281,'Dataset-A1'!A:D,4,FALSE)</f>
        <v>CN</v>
      </c>
      <c r="N2281">
        <f t="shared" si="106"/>
        <v>6</v>
      </c>
      <c r="O2281">
        <f t="shared" si="107"/>
        <v>144</v>
      </c>
    </row>
    <row r="2282" spans="1:15">
      <c r="A2282" s="1">
        <v>50039701</v>
      </c>
      <c r="B2282" s="5">
        <v>14581274</v>
      </c>
      <c r="C2282" s="7">
        <v>43212</v>
      </c>
      <c r="D2282" s="7">
        <v>43219</v>
      </c>
      <c r="E2282" s="5" t="s">
        <v>23</v>
      </c>
      <c r="F2282" s="5">
        <v>117</v>
      </c>
      <c r="G2282" s="5">
        <v>28</v>
      </c>
      <c r="H2282" s="5" t="s">
        <v>27</v>
      </c>
      <c r="I2282" s="5">
        <v>3</v>
      </c>
      <c r="J2282">
        <f xml:space="preserve"> VLOOKUP(B2282,'Dataset-A1'!A:C,3,FALSE)</f>
        <v>0</v>
      </c>
      <c r="K2282">
        <f xml:space="preserve"> YEAR('Dataset-A2'!D2282)</f>
        <v>2018</v>
      </c>
      <c r="L2282">
        <f t="shared" si="105"/>
        <v>4</v>
      </c>
      <c r="M2282" t="str">
        <f xml:space="preserve"> VLOOKUP(B2282,'Dataset-A1'!A:D,4,FALSE)</f>
        <v>OT</v>
      </c>
      <c r="N2282">
        <f t="shared" si="106"/>
        <v>7</v>
      </c>
      <c r="O2282">
        <f t="shared" si="107"/>
        <v>89</v>
      </c>
    </row>
    <row r="2283" spans="1:15">
      <c r="A2283" s="1">
        <v>50039801</v>
      </c>
      <c r="B2283" s="5">
        <v>17248385</v>
      </c>
      <c r="C2283" s="7">
        <v>43089</v>
      </c>
      <c r="D2283" s="7">
        <v>43091</v>
      </c>
      <c r="E2283" s="5" t="s">
        <v>23</v>
      </c>
      <c r="F2283" s="5">
        <v>637</v>
      </c>
      <c r="G2283" s="5">
        <v>315</v>
      </c>
      <c r="H2283" s="5" t="s">
        <v>27</v>
      </c>
      <c r="I2283" s="5">
        <v>5</v>
      </c>
      <c r="J2283">
        <f xml:space="preserve"> VLOOKUP(B2283,'Dataset-A1'!A:C,3,FALSE)</f>
        <v>1</v>
      </c>
      <c r="K2283">
        <f xml:space="preserve"> YEAR('Dataset-A2'!D2283)</f>
        <v>2017</v>
      </c>
      <c r="L2283">
        <f t="shared" si="105"/>
        <v>12</v>
      </c>
      <c r="M2283" t="str">
        <f xml:space="preserve"> VLOOKUP(B2283,'Dataset-A1'!A:D,4,FALSE)</f>
        <v>CN</v>
      </c>
      <c r="N2283">
        <f t="shared" si="106"/>
        <v>2</v>
      </c>
      <c r="O2283">
        <f t="shared" si="107"/>
        <v>322</v>
      </c>
    </row>
    <row r="2284" spans="1:15">
      <c r="A2284" s="1">
        <v>50039811</v>
      </c>
      <c r="B2284" s="5">
        <v>20702679</v>
      </c>
      <c r="C2284" s="7">
        <v>43299</v>
      </c>
      <c r="D2284" s="7">
        <v>43301</v>
      </c>
      <c r="E2284" s="5" t="s">
        <v>29</v>
      </c>
      <c r="F2284" s="5">
        <v>176</v>
      </c>
      <c r="G2284" s="5">
        <v>113</v>
      </c>
      <c r="H2284" s="5" t="s">
        <v>30</v>
      </c>
      <c r="I2284" s="5">
        <v>2</v>
      </c>
      <c r="J2284">
        <f xml:space="preserve"> VLOOKUP(B2284,'Dataset-A1'!A:C,3,FALSE)</f>
        <v>1</v>
      </c>
      <c r="K2284">
        <f xml:space="preserve"> YEAR('Dataset-A2'!D2284)</f>
        <v>2018</v>
      </c>
      <c r="L2284">
        <f t="shared" si="105"/>
        <v>7</v>
      </c>
      <c r="M2284" t="str">
        <f xml:space="preserve"> VLOOKUP(B2284,'Dataset-A1'!A:D,4,FALSE)</f>
        <v>CN</v>
      </c>
      <c r="N2284">
        <f t="shared" si="106"/>
        <v>2</v>
      </c>
      <c r="O2284">
        <f t="shared" si="107"/>
        <v>63</v>
      </c>
    </row>
    <row r="2285" spans="1:15">
      <c r="A2285" s="1">
        <v>50039821</v>
      </c>
      <c r="B2285" s="5">
        <v>21166546</v>
      </c>
      <c r="C2285" s="7">
        <v>43428</v>
      </c>
      <c r="D2285" s="7">
        <v>43431</v>
      </c>
      <c r="E2285" s="5" t="s">
        <v>29</v>
      </c>
      <c r="F2285" s="5">
        <v>900</v>
      </c>
      <c r="G2285" s="5">
        <v>469</v>
      </c>
      <c r="H2285" s="5" t="s">
        <v>32</v>
      </c>
      <c r="I2285" s="5">
        <v>11</v>
      </c>
      <c r="J2285">
        <f xml:space="preserve"> VLOOKUP(B2285,'Dataset-A1'!A:C,3,FALSE)</f>
        <v>1</v>
      </c>
      <c r="K2285">
        <f xml:space="preserve"> YEAR('Dataset-A2'!D2285)</f>
        <v>2018</v>
      </c>
      <c r="L2285">
        <f t="shared" si="105"/>
        <v>11</v>
      </c>
      <c r="M2285" t="str">
        <f xml:space="preserve"> VLOOKUP(B2285,'Dataset-A1'!A:D,4,FALSE)</f>
        <v>EN</v>
      </c>
      <c r="N2285">
        <f t="shared" si="106"/>
        <v>3</v>
      </c>
      <c r="O2285">
        <f t="shared" si="107"/>
        <v>431</v>
      </c>
    </row>
    <row r="2286" spans="1:15">
      <c r="A2286" s="1">
        <v>50039831</v>
      </c>
      <c r="B2286" s="5">
        <v>13043778</v>
      </c>
      <c r="C2286" s="7">
        <v>43422</v>
      </c>
      <c r="D2286" s="7">
        <v>43424</v>
      </c>
      <c r="E2286" s="5" t="s">
        <v>29</v>
      </c>
      <c r="F2286" s="5">
        <v>193</v>
      </c>
      <c r="G2286" s="5">
        <v>118</v>
      </c>
      <c r="H2286" s="5" t="s">
        <v>25</v>
      </c>
      <c r="I2286" s="5">
        <v>13</v>
      </c>
      <c r="J2286">
        <f xml:space="preserve"> VLOOKUP(B2286,'Dataset-A1'!A:C,3,FALSE)</f>
        <v>0</v>
      </c>
      <c r="K2286">
        <f xml:space="preserve"> YEAR('Dataset-A2'!D2286)</f>
        <v>2018</v>
      </c>
      <c r="L2286">
        <f t="shared" si="105"/>
        <v>11</v>
      </c>
      <c r="M2286" t="str">
        <f xml:space="preserve"> VLOOKUP(B2286,'Dataset-A1'!A:D,4,FALSE)</f>
        <v>CN</v>
      </c>
      <c r="N2286">
        <f t="shared" si="106"/>
        <v>2</v>
      </c>
      <c r="O2286">
        <f t="shared" si="107"/>
        <v>75</v>
      </c>
    </row>
    <row r="2287" spans="1:15">
      <c r="A2287" s="1">
        <v>50039841</v>
      </c>
      <c r="B2287" s="5">
        <v>16739977</v>
      </c>
      <c r="C2287" s="7">
        <v>43213</v>
      </c>
      <c r="D2287" s="7">
        <v>43218</v>
      </c>
      <c r="E2287" s="5" t="s">
        <v>28</v>
      </c>
      <c r="F2287" s="5">
        <v>294</v>
      </c>
      <c r="G2287" s="5">
        <v>158</v>
      </c>
      <c r="H2287" s="5" t="s">
        <v>30</v>
      </c>
      <c r="I2287" s="5">
        <v>3</v>
      </c>
      <c r="J2287">
        <f xml:space="preserve"> VLOOKUP(B2287,'Dataset-A1'!A:C,3,FALSE)</f>
        <v>0</v>
      </c>
      <c r="K2287">
        <f xml:space="preserve"> YEAR('Dataset-A2'!D2287)</f>
        <v>2018</v>
      </c>
      <c r="L2287">
        <f t="shared" si="105"/>
        <v>4</v>
      </c>
      <c r="M2287" t="str">
        <f xml:space="preserve"> VLOOKUP(B2287,'Dataset-A1'!A:D,4,FALSE)</f>
        <v>CN</v>
      </c>
      <c r="N2287">
        <f t="shared" si="106"/>
        <v>5</v>
      </c>
      <c r="O2287">
        <f t="shared" si="107"/>
        <v>136</v>
      </c>
    </row>
    <row r="2288" spans="1:15">
      <c r="A2288" s="1">
        <v>50039851</v>
      </c>
      <c r="B2288" s="5">
        <v>10004287</v>
      </c>
      <c r="C2288" s="7">
        <v>43120</v>
      </c>
      <c r="D2288" s="7">
        <v>43121</v>
      </c>
      <c r="E2288" s="5" t="s">
        <v>29</v>
      </c>
      <c r="F2288" s="5">
        <v>662</v>
      </c>
      <c r="G2288" s="5">
        <v>371</v>
      </c>
      <c r="H2288" s="5" t="s">
        <v>27</v>
      </c>
      <c r="I2288" s="5">
        <v>1</v>
      </c>
      <c r="J2288">
        <f xml:space="preserve"> VLOOKUP(B2288,'Dataset-A1'!A:C,3,FALSE)</f>
        <v>1</v>
      </c>
      <c r="K2288">
        <f xml:space="preserve"> YEAR('Dataset-A2'!D2288)</f>
        <v>2018</v>
      </c>
      <c r="L2288">
        <f t="shared" si="105"/>
        <v>1</v>
      </c>
      <c r="M2288" t="str">
        <f xml:space="preserve"> VLOOKUP(B2288,'Dataset-A1'!A:D,4,FALSE)</f>
        <v>EN</v>
      </c>
      <c r="N2288">
        <f t="shared" si="106"/>
        <v>1</v>
      </c>
      <c r="O2288">
        <f t="shared" si="107"/>
        <v>291</v>
      </c>
    </row>
    <row r="2289" spans="1:15">
      <c r="A2289" s="1">
        <v>50039861</v>
      </c>
      <c r="B2289" s="5">
        <v>17287944</v>
      </c>
      <c r="C2289" s="7">
        <v>43112</v>
      </c>
      <c r="D2289" s="7">
        <v>43115</v>
      </c>
      <c r="E2289" s="5" t="s">
        <v>29</v>
      </c>
      <c r="F2289" s="5">
        <v>322</v>
      </c>
      <c r="G2289" s="5">
        <v>186</v>
      </c>
      <c r="H2289" s="5" t="s">
        <v>30</v>
      </c>
      <c r="I2289" s="5">
        <v>11</v>
      </c>
      <c r="J2289">
        <f xml:space="preserve"> VLOOKUP(B2289,'Dataset-A1'!A:C,3,FALSE)</f>
        <v>1</v>
      </c>
      <c r="K2289">
        <f xml:space="preserve"> YEAR('Dataset-A2'!D2289)</f>
        <v>2018</v>
      </c>
      <c r="L2289">
        <f t="shared" si="105"/>
        <v>1</v>
      </c>
      <c r="M2289" t="str">
        <f xml:space="preserve"> VLOOKUP(B2289,'Dataset-A1'!A:D,4,FALSE)</f>
        <v>CN</v>
      </c>
      <c r="N2289">
        <f t="shared" si="106"/>
        <v>3</v>
      </c>
      <c r="O2289">
        <f t="shared" si="107"/>
        <v>136</v>
      </c>
    </row>
    <row r="2290" spans="1:15">
      <c r="A2290" s="1">
        <v>50039881</v>
      </c>
      <c r="B2290" s="5">
        <v>10048170</v>
      </c>
      <c r="C2290" s="7">
        <v>43379</v>
      </c>
      <c r="D2290" s="7">
        <v>43379</v>
      </c>
      <c r="E2290" s="5" t="s">
        <v>29</v>
      </c>
      <c r="F2290" s="5">
        <v>166</v>
      </c>
      <c r="G2290" s="5">
        <v>94</v>
      </c>
      <c r="H2290" s="5" t="s">
        <v>30</v>
      </c>
      <c r="I2290" s="5">
        <v>4</v>
      </c>
      <c r="J2290">
        <f xml:space="preserve"> VLOOKUP(B2290,'Dataset-A1'!A:C,3,FALSE)</f>
        <v>0</v>
      </c>
      <c r="K2290">
        <f xml:space="preserve"> YEAR('Dataset-A2'!D2290)</f>
        <v>2018</v>
      </c>
      <c r="L2290">
        <f t="shared" si="105"/>
        <v>10</v>
      </c>
      <c r="M2290" t="str">
        <f xml:space="preserve"> VLOOKUP(B2290,'Dataset-A1'!A:D,4,FALSE)</f>
        <v>CN</v>
      </c>
      <c r="N2290">
        <f t="shared" si="106"/>
        <v>0</v>
      </c>
      <c r="O2290">
        <f t="shared" si="107"/>
        <v>72</v>
      </c>
    </row>
    <row r="2291" spans="1:15">
      <c r="A2291" s="1">
        <v>50039901</v>
      </c>
      <c r="B2291" s="5">
        <v>5948012</v>
      </c>
      <c r="C2291" s="7">
        <v>43089</v>
      </c>
      <c r="D2291" s="7">
        <v>43091</v>
      </c>
      <c r="E2291" s="5" t="s">
        <v>29</v>
      </c>
      <c r="F2291" s="5">
        <v>101</v>
      </c>
      <c r="G2291" s="5">
        <v>21</v>
      </c>
      <c r="H2291" s="5" t="s">
        <v>25</v>
      </c>
      <c r="I2291" s="5">
        <v>12</v>
      </c>
      <c r="J2291">
        <f xml:space="preserve"> VLOOKUP(B2291,'Dataset-A1'!A:C,3,FALSE)</f>
        <v>0</v>
      </c>
      <c r="K2291">
        <f xml:space="preserve"> YEAR('Dataset-A2'!D2291)</f>
        <v>2017</v>
      </c>
      <c r="L2291">
        <f t="shared" si="105"/>
        <v>12</v>
      </c>
      <c r="M2291" t="str">
        <f xml:space="preserve"> VLOOKUP(B2291,'Dataset-A1'!A:D,4,FALSE)</f>
        <v>EN</v>
      </c>
      <c r="N2291">
        <f t="shared" si="106"/>
        <v>2</v>
      </c>
      <c r="O2291">
        <f t="shared" si="107"/>
        <v>80</v>
      </c>
    </row>
    <row r="2292" spans="1:15">
      <c r="A2292" s="1">
        <v>50039911</v>
      </c>
      <c r="B2292" s="5">
        <v>7007699</v>
      </c>
      <c r="C2292" s="7">
        <v>43394</v>
      </c>
      <c r="D2292" s="7">
        <v>43397</v>
      </c>
      <c r="E2292" s="5" t="s">
        <v>29</v>
      </c>
      <c r="F2292" s="5">
        <v>299</v>
      </c>
      <c r="G2292" s="5">
        <v>192</v>
      </c>
      <c r="H2292" s="5" t="s">
        <v>30</v>
      </c>
      <c r="I2292" s="5">
        <v>2</v>
      </c>
      <c r="J2292">
        <f xml:space="preserve"> VLOOKUP(B2292,'Dataset-A1'!A:C,3,FALSE)</f>
        <v>1</v>
      </c>
      <c r="K2292">
        <f xml:space="preserve"> YEAR('Dataset-A2'!D2292)</f>
        <v>2018</v>
      </c>
      <c r="L2292">
        <f t="shared" si="105"/>
        <v>10</v>
      </c>
      <c r="M2292" t="str">
        <f xml:space="preserve"> VLOOKUP(B2292,'Dataset-A1'!A:D,4,FALSE)</f>
        <v>EN</v>
      </c>
      <c r="N2292">
        <f t="shared" si="106"/>
        <v>3</v>
      </c>
      <c r="O2292">
        <f t="shared" si="107"/>
        <v>107</v>
      </c>
    </row>
    <row r="2293" spans="1:15">
      <c r="A2293" s="1">
        <v>50039921</v>
      </c>
      <c r="B2293" s="5">
        <v>20755752</v>
      </c>
      <c r="C2293" s="7">
        <v>43158</v>
      </c>
      <c r="D2293" s="7">
        <v>43158</v>
      </c>
      <c r="E2293" s="5" t="s">
        <v>28</v>
      </c>
      <c r="F2293" s="5">
        <v>324</v>
      </c>
      <c r="G2293" s="5">
        <v>99</v>
      </c>
      <c r="H2293" s="5" t="s">
        <v>25</v>
      </c>
      <c r="I2293" s="5">
        <v>8</v>
      </c>
      <c r="J2293">
        <f xml:space="preserve"> VLOOKUP(B2293,'Dataset-A1'!A:C,3,FALSE)</f>
        <v>0</v>
      </c>
      <c r="K2293">
        <f xml:space="preserve"> YEAR('Dataset-A2'!D2293)</f>
        <v>2018</v>
      </c>
      <c r="L2293">
        <f t="shared" si="105"/>
        <v>2</v>
      </c>
      <c r="M2293" t="str">
        <f xml:space="preserve"> VLOOKUP(B2293,'Dataset-A1'!A:D,4,FALSE)</f>
        <v>CN</v>
      </c>
      <c r="N2293">
        <f t="shared" si="106"/>
        <v>0</v>
      </c>
      <c r="O2293">
        <f t="shared" si="107"/>
        <v>225</v>
      </c>
    </row>
    <row r="2294" spans="1:15">
      <c r="A2294" s="1">
        <v>50039931</v>
      </c>
      <c r="B2294" s="5">
        <v>21167958</v>
      </c>
      <c r="C2294" s="7">
        <v>43350</v>
      </c>
      <c r="D2294" s="7">
        <v>43356</v>
      </c>
      <c r="E2294" s="5" t="s">
        <v>23</v>
      </c>
      <c r="F2294" s="5">
        <v>296</v>
      </c>
      <c r="G2294" s="5">
        <v>125</v>
      </c>
      <c r="H2294" s="5" t="s">
        <v>30</v>
      </c>
      <c r="I2294" s="5">
        <v>5</v>
      </c>
      <c r="J2294">
        <f xml:space="preserve"> VLOOKUP(B2294,'Dataset-A1'!A:C,3,FALSE)</f>
        <v>1</v>
      </c>
      <c r="K2294">
        <f xml:space="preserve"> YEAR('Dataset-A2'!D2294)</f>
        <v>2018</v>
      </c>
      <c r="L2294">
        <f t="shared" si="105"/>
        <v>9</v>
      </c>
      <c r="M2294" t="str">
        <f xml:space="preserve"> VLOOKUP(B2294,'Dataset-A1'!A:D,4,FALSE)</f>
        <v>OT</v>
      </c>
      <c r="N2294">
        <f t="shared" si="106"/>
        <v>6</v>
      </c>
      <c r="O2294">
        <f t="shared" si="107"/>
        <v>171</v>
      </c>
    </row>
    <row r="2295" spans="1:15">
      <c r="A2295" s="1">
        <v>50039951</v>
      </c>
      <c r="B2295" s="5">
        <v>21171213</v>
      </c>
      <c r="C2295" s="7">
        <v>43106</v>
      </c>
      <c r="D2295" s="7">
        <v>43107</v>
      </c>
      <c r="E2295" s="5" t="s">
        <v>29</v>
      </c>
      <c r="F2295" s="5">
        <v>203</v>
      </c>
      <c r="G2295" s="5">
        <v>57</v>
      </c>
      <c r="H2295" s="5" t="s">
        <v>32</v>
      </c>
      <c r="I2295" s="5">
        <v>3</v>
      </c>
      <c r="J2295">
        <f xml:space="preserve"> VLOOKUP(B2295,'Dataset-A1'!A:C,3,FALSE)</f>
        <v>1</v>
      </c>
      <c r="K2295">
        <f xml:space="preserve"> YEAR('Dataset-A2'!D2295)</f>
        <v>2018</v>
      </c>
      <c r="L2295">
        <f t="shared" si="105"/>
        <v>1</v>
      </c>
      <c r="M2295" t="str">
        <f xml:space="preserve"> VLOOKUP(B2295,'Dataset-A1'!A:D,4,FALSE)</f>
        <v>CN</v>
      </c>
      <c r="N2295">
        <f t="shared" si="106"/>
        <v>1</v>
      </c>
      <c r="O2295">
        <f t="shared" si="107"/>
        <v>146</v>
      </c>
    </row>
    <row r="2296" spans="1:15">
      <c r="A2296" s="1">
        <v>50039961</v>
      </c>
      <c r="B2296" s="5">
        <v>19014637</v>
      </c>
      <c r="C2296" s="7">
        <v>43296</v>
      </c>
      <c r="D2296" s="7">
        <v>43302</v>
      </c>
      <c r="E2296" s="5" t="s">
        <v>28</v>
      </c>
      <c r="F2296" s="5">
        <v>449</v>
      </c>
      <c r="G2296" s="5">
        <v>257</v>
      </c>
      <c r="H2296" s="5" t="s">
        <v>30</v>
      </c>
      <c r="I2296" s="5">
        <v>1</v>
      </c>
      <c r="J2296">
        <f xml:space="preserve"> VLOOKUP(B2296,'Dataset-A1'!A:C,3,FALSE)</f>
        <v>0</v>
      </c>
      <c r="K2296">
        <f xml:space="preserve"> YEAR('Dataset-A2'!D2296)</f>
        <v>2018</v>
      </c>
      <c r="L2296">
        <f t="shared" si="105"/>
        <v>7</v>
      </c>
      <c r="M2296" t="str">
        <f xml:space="preserve"> VLOOKUP(B2296,'Dataset-A1'!A:D,4,FALSE)</f>
        <v>CN</v>
      </c>
      <c r="N2296">
        <f t="shared" si="106"/>
        <v>6</v>
      </c>
      <c r="O2296">
        <f t="shared" si="107"/>
        <v>192</v>
      </c>
    </row>
    <row r="2297" spans="1:15">
      <c r="A2297" s="1">
        <v>50039981</v>
      </c>
      <c r="B2297" s="5">
        <v>21166861</v>
      </c>
      <c r="C2297" s="7">
        <v>43330</v>
      </c>
      <c r="D2297" s="7">
        <v>43337</v>
      </c>
      <c r="E2297" s="5" t="s">
        <v>29</v>
      </c>
      <c r="F2297" s="5">
        <v>1722</v>
      </c>
      <c r="G2297" s="5">
        <v>719</v>
      </c>
      <c r="H2297" s="5" t="s">
        <v>30</v>
      </c>
      <c r="I2297" s="5">
        <v>8</v>
      </c>
      <c r="J2297">
        <f xml:space="preserve"> VLOOKUP(B2297,'Dataset-A1'!A:C,3,FALSE)</f>
        <v>1</v>
      </c>
      <c r="K2297">
        <f xml:space="preserve"> YEAR('Dataset-A2'!D2297)</f>
        <v>2018</v>
      </c>
      <c r="L2297">
        <f t="shared" si="105"/>
        <v>8</v>
      </c>
      <c r="M2297" t="str">
        <f xml:space="preserve"> VLOOKUP(B2297,'Dataset-A1'!A:D,4,FALSE)</f>
        <v>CN</v>
      </c>
      <c r="N2297">
        <f t="shared" si="106"/>
        <v>7</v>
      </c>
      <c r="O2297">
        <f t="shared" si="107"/>
        <v>1003</v>
      </c>
    </row>
    <row r="2298" spans="1:15">
      <c r="A2298" s="1">
        <v>50040041</v>
      </c>
      <c r="B2298" s="5">
        <v>4444229</v>
      </c>
      <c r="C2298" s="7">
        <v>43303</v>
      </c>
      <c r="D2298" s="7">
        <v>43303</v>
      </c>
      <c r="E2298" s="5" t="s">
        <v>29</v>
      </c>
      <c r="F2298" s="5">
        <v>536</v>
      </c>
      <c r="G2298" s="5">
        <v>333</v>
      </c>
      <c r="H2298" s="5" t="s">
        <v>27</v>
      </c>
      <c r="I2298" s="5">
        <v>10</v>
      </c>
      <c r="J2298">
        <f xml:space="preserve"> VLOOKUP(B2298,'Dataset-A1'!A:C,3,FALSE)</f>
        <v>1</v>
      </c>
      <c r="K2298">
        <f xml:space="preserve"> YEAR('Dataset-A2'!D2298)</f>
        <v>2018</v>
      </c>
      <c r="L2298">
        <f t="shared" si="105"/>
        <v>7</v>
      </c>
      <c r="M2298" t="str">
        <f xml:space="preserve"> VLOOKUP(B2298,'Dataset-A1'!A:D,4,FALSE)</f>
        <v>CN</v>
      </c>
      <c r="N2298">
        <f t="shared" si="106"/>
        <v>0</v>
      </c>
      <c r="O2298">
        <f t="shared" si="107"/>
        <v>203</v>
      </c>
    </row>
    <row r="2299" spans="1:15">
      <c r="A2299" s="1">
        <v>50040051</v>
      </c>
      <c r="B2299" s="5">
        <v>17849740</v>
      </c>
      <c r="C2299" s="7">
        <v>43420</v>
      </c>
      <c r="D2299" s="7">
        <v>43422</v>
      </c>
      <c r="E2299" s="5" t="s">
        <v>28</v>
      </c>
      <c r="F2299" s="5">
        <v>284</v>
      </c>
      <c r="G2299" s="5">
        <v>126</v>
      </c>
      <c r="H2299" s="5" t="s">
        <v>27</v>
      </c>
      <c r="I2299" s="5">
        <v>16</v>
      </c>
      <c r="J2299">
        <f xml:space="preserve"> VLOOKUP(B2299,'Dataset-A1'!A:C,3,FALSE)</f>
        <v>0</v>
      </c>
      <c r="K2299">
        <f xml:space="preserve"> YEAR('Dataset-A2'!D2299)</f>
        <v>2018</v>
      </c>
      <c r="L2299">
        <f t="shared" si="105"/>
        <v>11</v>
      </c>
      <c r="M2299" t="str">
        <f xml:space="preserve"> VLOOKUP(B2299,'Dataset-A1'!A:D,4,FALSE)</f>
        <v>OT</v>
      </c>
      <c r="N2299">
        <f t="shared" si="106"/>
        <v>2</v>
      </c>
      <c r="O2299">
        <f t="shared" si="107"/>
        <v>158</v>
      </c>
    </row>
    <row r="2300" spans="1:15">
      <c r="A2300" s="1">
        <v>50040071</v>
      </c>
      <c r="B2300" s="5">
        <v>19967805</v>
      </c>
      <c r="C2300" s="7">
        <v>43258</v>
      </c>
      <c r="D2300" s="7">
        <v>43260</v>
      </c>
      <c r="E2300" s="5" t="s">
        <v>29</v>
      </c>
      <c r="F2300" s="5">
        <v>136</v>
      </c>
      <c r="G2300" s="5">
        <v>84</v>
      </c>
      <c r="H2300" s="5" t="s">
        <v>30</v>
      </c>
      <c r="I2300" s="5">
        <v>15</v>
      </c>
      <c r="J2300">
        <f xml:space="preserve"> VLOOKUP(B2300,'Dataset-A1'!A:C,3,FALSE)</f>
        <v>0</v>
      </c>
      <c r="K2300">
        <f xml:space="preserve"> YEAR('Dataset-A2'!D2300)</f>
        <v>2018</v>
      </c>
      <c r="L2300">
        <f t="shared" si="105"/>
        <v>6</v>
      </c>
      <c r="M2300" t="str">
        <f xml:space="preserve"> VLOOKUP(B2300,'Dataset-A1'!A:D,4,FALSE)</f>
        <v>EN</v>
      </c>
      <c r="N2300">
        <f t="shared" si="106"/>
        <v>2</v>
      </c>
      <c r="O2300">
        <f t="shared" si="107"/>
        <v>52</v>
      </c>
    </row>
    <row r="2301" spans="1:15">
      <c r="A2301" s="1">
        <v>50040081</v>
      </c>
      <c r="B2301" s="5">
        <v>21173112</v>
      </c>
      <c r="C2301" s="7">
        <v>43244</v>
      </c>
      <c r="D2301" s="7">
        <v>43245</v>
      </c>
      <c r="E2301" s="5" t="s">
        <v>29</v>
      </c>
      <c r="F2301" s="5">
        <v>168</v>
      </c>
      <c r="G2301" s="5">
        <v>44</v>
      </c>
      <c r="H2301" s="5" t="s">
        <v>30</v>
      </c>
      <c r="I2301" s="5">
        <v>11</v>
      </c>
      <c r="J2301">
        <f xml:space="preserve"> VLOOKUP(B2301,'Dataset-A1'!A:C,3,FALSE)</f>
        <v>0</v>
      </c>
      <c r="K2301">
        <f xml:space="preserve"> YEAR('Dataset-A2'!D2301)</f>
        <v>2018</v>
      </c>
      <c r="L2301">
        <f t="shared" si="105"/>
        <v>5</v>
      </c>
      <c r="M2301" t="str">
        <f xml:space="preserve"> VLOOKUP(B2301,'Dataset-A1'!A:D,4,FALSE)</f>
        <v>EN</v>
      </c>
      <c r="N2301">
        <f t="shared" si="106"/>
        <v>1</v>
      </c>
      <c r="O2301">
        <f t="shared" si="107"/>
        <v>124</v>
      </c>
    </row>
    <row r="2302" spans="1:15">
      <c r="A2302" s="1">
        <v>50040101</v>
      </c>
      <c r="B2302" s="5">
        <v>8540087</v>
      </c>
      <c r="C2302" s="7">
        <v>43121</v>
      </c>
      <c r="D2302" s="7">
        <v>43127</v>
      </c>
      <c r="E2302" s="5" t="s">
        <v>23</v>
      </c>
      <c r="F2302" s="5">
        <v>394</v>
      </c>
      <c r="G2302" s="5">
        <v>138</v>
      </c>
      <c r="H2302" s="5" t="s">
        <v>32</v>
      </c>
      <c r="I2302" s="5">
        <v>14</v>
      </c>
      <c r="J2302">
        <f xml:space="preserve"> VLOOKUP(B2302,'Dataset-A1'!A:C,3,FALSE)</f>
        <v>1</v>
      </c>
      <c r="K2302">
        <f xml:space="preserve"> YEAR('Dataset-A2'!D2302)</f>
        <v>2018</v>
      </c>
      <c r="L2302">
        <f t="shared" si="105"/>
        <v>1</v>
      </c>
      <c r="M2302" t="str">
        <f xml:space="preserve"> VLOOKUP(B2302,'Dataset-A1'!A:D,4,FALSE)</f>
        <v>OT</v>
      </c>
      <c r="N2302">
        <f t="shared" si="106"/>
        <v>6</v>
      </c>
      <c r="O2302">
        <f t="shared" si="107"/>
        <v>256</v>
      </c>
    </row>
    <row r="2303" spans="1:15">
      <c r="A2303" s="1">
        <v>50040131</v>
      </c>
      <c r="B2303" s="5">
        <v>5863053</v>
      </c>
      <c r="C2303" s="7">
        <v>43359</v>
      </c>
      <c r="D2303" s="7">
        <v>43363</v>
      </c>
      <c r="E2303" s="5" t="s">
        <v>28</v>
      </c>
      <c r="F2303" s="5">
        <v>960</v>
      </c>
      <c r="G2303" s="5">
        <v>489</v>
      </c>
      <c r="H2303" s="5" t="s">
        <v>30</v>
      </c>
      <c r="I2303" s="5">
        <v>5</v>
      </c>
      <c r="J2303">
        <f xml:space="preserve"> VLOOKUP(B2303,'Dataset-A1'!A:C,3,FALSE)</f>
        <v>0</v>
      </c>
      <c r="K2303">
        <f xml:space="preserve"> YEAR('Dataset-A2'!D2303)</f>
        <v>2018</v>
      </c>
      <c r="L2303">
        <f t="shared" si="105"/>
        <v>9</v>
      </c>
      <c r="M2303" t="str">
        <f xml:space="preserve"> VLOOKUP(B2303,'Dataset-A1'!A:D,4,FALSE)</f>
        <v>CN</v>
      </c>
      <c r="N2303">
        <f t="shared" si="106"/>
        <v>4</v>
      </c>
      <c r="O2303">
        <f t="shared" si="107"/>
        <v>471</v>
      </c>
    </row>
    <row r="2304" spans="1:15">
      <c r="A2304" s="1">
        <v>50040141</v>
      </c>
      <c r="B2304" s="5">
        <v>16808711</v>
      </c>
      <c r="C2304" s="7">
        <v>43258</v>
      </c>
      <c r="D2304" s="7">
        <v>43261</v>
      </c>
      <c r="E2304" s="5" t="s">
        <v>28</v>
      </c>
      <c r="F2304" s="5">
        <v>228</v>
      </c>
      <c r="G2304" s="5">
        <v>142</v>
      </c>
      <c r="H2304" s="5" t="s">
        <v>32</v>
      </c>
      <c r="I2304" s="5">
        <v>9</v>
      </c>
      <c r="J2304">
        <f xml:space="preserve"> VLOOKUP(B2304,'Dataset-A1'!A:C,3,FALSE)</f>
        <v>1</v>
      </c>
      <c r="K2304">
        <f xml:space="preserve"> YEAR('Dataset-A2'!D2304)</f>
        <v>2018</v>
      </c>
      <c r="L2304">
        <f t="shared" si="105"/>
        <v>6</v>
      </c>
      <c r="M2304" t="str">
        <f xml:space="preserve"> VLOOKUP(B2304,'Dataset-A1'!A:D,4,FALSE)</f>
        <v>OT</v>
      </c>
      <c r="N2304">
        <f t="shared" si="106"/>
        <v>3</v>
      </c>
      <c r="O2304">
        <f t="shared" si="107"/>
        <v>86</v>
      </c>
    </row>
    <row r="2305" spans="1:15">
      <c r="A2305" s="1">
        <v>50040181</v>
      </c>
      <c r="B2305" s="5">
        <v>7065945</v>
      </c>
      <c r="C2305" s="7">
        <v>43274</v>
      </c>
      <c r="D2305" s="7">
        <v>43275</v>
      </c>
      <c r="E2305" s="5" t="s">
        <v>28</v>
      </c>
      <c r="F2305" s="5">
        <v>119</v>
      </c>
      <c r="G2305" s="5">
        <v>66</v>
      </c>
      <c r="H2305" s="5" t="s">
        <v>25</v>
      </c>
      <c r="I2305" s="5">
        <v>4</v>
      </c>
      <c r="J2305">
        <f xml:space="preserve"> VLOOKUP(B2305,'Dataset-A1'!A:C,3,FALSE)</f>
        <v>1</v>
      </c>
      <c r="K2305">
        <f xml:space="preserve"> YEAR('Dataset-A2'!D2305)</f>
        <v>2018</v>
      </c>
      <c r="L2305">
        <f t="shared" si="105"/>
        <v>6</v>
      </c>
      <c r="M2305" t="str">
        <f xml:space="preserve"> VLOOKUP(B2305,'Dataset-A1'!A:D,4,FALSE)</f>
        <v>CN</v>
      </c>
      <c r="N2305">
        <f t="shared" si="106"/>
        <v>1</v>
      </c>
      <c r="O2305">
        <f t="shared" si="107"/>
        <v>53</v>
      </c>
    </row>
    <row r="2306" spans="1:15">
      <c r="A2306" s="1">
        <v>50040211</v>
      </c>
      <c r="B2306" s="5">
        <v>21164790</v>
      </c>
      <c r="C2306" s="7">
        <v>43132</v>
      </c>
      <c r="D2306" s="7">
        <v>43136</v>
      </c>
      <c r="E2306" s="5" t="s">
        <v>29</v>
      </c>
      <c r="F2306" s="5">
        <v>900</v>
      </c>
      <c r="G2306" s="5">
        <v>275</v>
      </c>
      <c r="H2306" s="5" t="s">
        <v>27</v>
      </c>
      <c r="I2306" s="5">
        <v>5</v>
      </c>
      <c r="J2306">
        <f xml:space="preserve"> VLOOKUP(B2306,'Dataset-A1'!A:C,3,FALSE)</f>
        <v>1</v>
      </c>
      <c r="K2306">
        <f xml:space="preserve"> YEAR('Dataset-A2'!D2306)</f>
        <v>2018</v>
      </c>
      <c r="L2306">
        <f t="shared" si="105"/>
        <v>2</v>
      </c>
      <c r="M2306" t="str">
        <f xml:space="preserve"> VLOOKUP(B2306,'Dataset-A1'!A:D,4,FALSE)</f>
        <v>CN</v>
      </c>
      <c r="N2306">
        <f t="shared" si="106"/>
        <v>4</v>
      </c>
      <c r="O2306">
        <f t="shared" si="107"/>
        <v>625</v>
      </c>
    </row>
    <row r="2307" spans="1:15">
      <c r="A2307" s="1">
        <v>50040231</v>
      </c>
      <c r="B2307" s="5">
        <v>21164895</v>
      </c>
      <c r="C2307" s="7">
        <v>43309</v>
      </c>
      <c r="D2307" s="7">
        <v>43312</v>
      </c>
      <c r="E2307" s="5" t="s">
        <v>28</v>
      </c>
      <c r="F2307" s="5">
        <v>38355</v>
      </c>
      <c r="G2307" s="5">
        <v>10689</v>
      </c>
      <c r="H2307" s="5" t="s">
        <v>27</v>
      </c>
      <c r="I2307" s="5">
        <v>1</v>
      </c>
      <c r="J2307">
        <f xml:space="preserve"> VLOOKUP(B2307,'Dataset-A1'!A:C,3,FALSE)</f>
        <v>0</v>
      </c>
      <c r="K2307">
        <f xml:space="preserve"> YEAR('Dataset-A2'!D2307)</f>
        <v>2018</v>
      </c>
      <c r="L2307">
        <f t="shared" ref="L2307:L2370" si="108">MONTH(D2307)</f>
        <v>7</v>
      </c>
      <c r="M2307" t="str">
        <f xml:space="preserve"> VLOOKUP(B2307,'Dataset-A1'!A:D,4,FALSE)</f>
        <v>EN</v>
      </c>
      <c r="N2307">
        <f t="shared" ref="N2307:N2370" si="109">D2307-C2307</f>
        <v>3</v>
      </c>
      <c r="O2307">
        <f t="shared" ref="O2307:O2370" si="110" xml:space="preserve"> F2307-G2307</f>
        <v>27666</v>
      </c>
    </row>
    <row r="2308" spans="1:15">
      <c r="A2308" s="1">
        <v>50040241</v>
      </c>
      <c r="B2308" s="5">
        <v>4871395</v>
      </c>
      <c r="C2308" s="7">
        <v>43181</v>
      </c>
      <c r="D2308" s="7">
        <v>43187</v>
      </c>
      <c r="E2308" s="5" t="s">
        <v>28</v>
      </c>
      <c r="F2308" s="5">
        <v>241</v>
      </c>
      <c r="G2308" s="5">
        <v>73</v>
      </c>
      <c r="H2308" s="5" t="s">
        <v>30</v>
      </c>
      <c r="I2308" s="5">
        <v>7</v>
      </c>
      <c r="J2308">
        <f xml:space="preserve"> VLOOKUP(B2308,'Dataset-A1'!A:C,3,FALSE)</f>
        <v>0</v>
      </c>
      <c r="K2308">
        <f xml:space="preserve"> YEAR('Dataset-A2'!D2308)</f>
        <v>2018</v>
      </c>
      <c r="L2308">
        <f t="shared" si="108"/>
        <v>3</v>
      </c>
      <c r="M2308" t="str">
        <f xml:space="preserve"> VLOOKUP(B2308,'Dataset-A1'!A:D,4,FALSE)</f>
        <v>OT</v>
      </c>
      <c r="N2308">
        <f t="shared" si="109"/>
        <v>6</v>
      </c>
      <c r="O2308">
        <f t="shared" si="110"/>
        <v>168</v>
      </c>
    </row>
    <row r="2309" spans="1:15">
      <c r="A2309" s="1">
        <v>50040291</v>
      </c>
      <c r="B2309" s="5">
        <v>5507718</v>
      </c>
      <c r="C2309" s="7">
        <v>43399</v>
      </c>
      <c r="D2309" s="7">
        <v>43405</v>
      </c>
      <c r="E2309" s="5" t="s">
        <v>29</v>
      </c>
      <c r="F2309" s="5">
        <v>428</v>
      </c>
      <c r="G2309" s="5">
        <v>240</v>
      </c>
      <c r="H2309" s="5" t="s">
        <v>27</v>
      </c>
      <c r="I2309" s="5">
        <v>11</v>
      </c>
      <c r="J2309">
        <f xml:space="preserve"> VLOOKUP(B2309,'Dataset-A1'!A:C,3,FALSE)</f>
        <v>1</v>
      </c>
      <c r="K2309">
        <f xml:space="preserve"> YEAR('Dataset-A2'!D2309)</f>
        <v>2018</v>
      </c>
      <c r="L2309">
        <f t="shared" si="108"/>
        <v>11</v>
      </c>
      <c r="M2309" t="str">
        <f xml:space="preserve"> VLOOKUP(B2309,'Dataset-A1'!A:D,4,FALSE)</f>
        <v>EN</v>
      </c>
      <c r="N2309">
        <f t="shared" si="109"/>
        <v>6</v>
      </c>
      <c r="O2309">
        <f t="shared" si="110"/>
        <v>188</v>
      </c>
    </row>
    <row r="2310" spans="1:15">
      <c r="A2310" s="1">
        <v>50040301</v>
      </c>
      <c r="B2310" s="5">
        <v>21165773</v>
      </c>
      <c r="C2310" s="7">
        <v>43354</v>
      </c>
      <c r="D2310" s="7">
        <v>43355</v>
      </c>
      <c r="E2310" s="5" t="s">
        <v>29</v>
      </c>
      <c r="F2310" s="5">
        <v>282</v>
      </c>
      <c r="G2310" s="5">
        <v>169</v>
      </c>
      <c r="H2310" s="5" t="s">
        <v>27</v>
      </c>
      <c r="I2310" s="5">
        <v>5</v>
      </c>
      <c r="J2310">
        <f xml:space="preserve"> VLOOKUP(B2310,'Dataset-A1'!A:C,3,FALSE)</f>
        <v>1</v>
      </c>
      <c r="K2310">
        <f xml:space="preserve"> YEAR('Dataset-A2'!D2310)</f>
        <v>2018</v>
      </c>
      <c r="L2310">
        <f t="shared" si="108"/>
        <v>9</v>
      </c>
      <c r="M2310" t="str">
        <f xml:space="preserve"> VLOOKUP(B2310,'Dataset-A1'!A:D,4,FALSE)</f>
        <v>CN</v>
      </c>
      <c r="N2310">
        <f t="shared" si="109"/>
        <v>1</v>
      </c>
      <c r="O2310">
        <f t="shared" si="110"/>
        <v>113</v>
      </c>
    </row>
    <row r="2311" spans="1:15">
      <c r="A2311" s="1">
        <v>50040311</v>
      </c>
      <c r="B2311" s="5">
        <v>21128342</v>
      </c>
      <c r="C2311" s="7">
        <v>43242</v>
      </c>
      <c r="D2311" s="7">
        <v>43248</v>
      </c>
      <c r="E2311" s="5" t="s">
        <v>28</v>
      </c>
      <c r="F2311" s="5">
        <v>1660</v>
      </c>
      <c r="G2311" s="5">
        <v>1020</v>
      </c>
      <c r="H2311" s="5" t="s">
        <v>30</v>
      </c>
      <c r="I2311" s="5">
        <v>10</v>
      </c>
      <c r="J2311">
        <f xml:space="preserve"> VLOOKUP(B2311,'Dataset-A1'!A:C,3,FALSE)</f>
        <v>1</v>
      </c>
      <c r="K2311">
        <f xml:space="preserve"> YEAR('Dataset-A2'!D2311)</f>
        <v>2018</v>
      </c>
      <c r="L2311">
        <f t="shared" si="108"/>
        <v>5</v>
      </c>
      <c r="M2311" t="str">
        <f xml:space="preserve"> VLOOKUP(B2311,'Dataset-A1'!A:D,4,FALSE)</f>
        <v>EN</v>
      </c>
      <c r="N2311">
        <f t="shared" si="109"/>
        <v>6</v>
      </c>
      <c r="O2311">
        <f t="shared" si="110"/>
        <v>640</v>
      </c>
    </row>
    <row r="2312" spans="1:15">
      <c r="A2312" s="1">
        <v>50040341</v>
      </c>
      <c r="B2312" s="5">
        <v>21169610</v>
      </c>
      <c r="C2312" s="7">
        <v>43249</v>
      </c>
      <c r="D2312" s="7">
        <v>43251</v>
      </c>
      <c r="E2312" s="5" t="s">
        <v>28</v>
      </c>
      <c r="F2312" s="5">
        <v>499</v>
      </c>
      <c r="G2312" s="5">
        <v>151</v>
      </c>
      <c r="H2312" s="5" t="s">
        <v>32</v>
      </c>
      <c r="I2312" s="5">
        <v>7</v>
      </c>
      <c r="J2312">
        <f xml:space="preserve"> VLOOKUP(B2312,'Dataset-A1'!A:C,3,FALSE)</f>
        <v>1</v>
      </c>
      <c r="K2312">
        <f xml:space="preserve"> YEAR('Dataset-A2'!D2312)</f>
        <v>2018</v>
      </c>
      <c r="L2312">
        <f t="shared" si="108"/>
        <v>5</v>
      </c>
      <c r="M2312" t="str">
        <f xml:space="preserve"> VLOOKUP(B2312,'Dataset-A1'!A:D,4,FALSE)</f>
        <v>CN</v>
      </c>
      <c r="N2312">
        <f t="shared" si="109"/>
        <v>2</v>
      </c>
      <c r="O2312">
        <f t="shared" si="110"/>
        <v>348</v>
      </c>
    </row>
    <row r="2313" spans="1:15">
      <c r="A2313" s="1">
        <v>50040381</v>
      </c>
      <c r="B2313" s="5">
        <v>14163895</v>
      </c>
      <c r="C2313" s="7">
        <v>43224</v>
      </c>
      <c r="D2313" s="7">
        <v>43225</v>
      </c>
      <c r="E2313" s="5" t="s">
        <v>33</v>
      </c>
      <c r="F2313" s="5">
        <v>949</v>
      </c>
      <c r="G2313" s="5">
        <v>215</v>
      </c>
      <c r="H2313" s="5" t="s">
        <v>27</v>
      </c>
      <c r="I2313" s="5">
        <v>3</v>
      </c>
      <c r="J2313">
        <f xml:space="preserve"> VLOOKUP(B2313,'Dataset-A1'!A:C,3,FALSE)</f>
        <v>0</v>
      </c>
      <c r="K2313">
        <f xml:space="preserve"> YEAR('Dataset-A2'!D2313)</f>
        <v>2018</v>
      </c>
      <c r="L2313">
        <f t="shared" si="108"/>
        <v>5</v>
      </c>
      <c r="M2313" t="str">
        <f xml:space="preserve"> VLOOKUP(B2313,'Dataset-A1'!A:D,4,FALSE)</f>
        <v>OT</v>
      </c>
      <c r="N2313">
        <f t="shared" si="109"/>
        <v>1</v>
      </c>
      <c r="O2313">
        <f t="shared" si="110"/>
        <v>734</v>
      </c>
    </row>
    <row r="2314" spans="1:15">
      <c r="A2314" s="1">
        <v>50040391</v>
      </c>
      <c r="B2314" s="5">
        <v>20245369</v>
      </c>
      <c r="C2314" s="7">
        <v>43384</v>
      </c>
      <c r="D2314" s="7">
        <v>43390</v>
      </c>
      <c r="E2314" s="5" t="s">
        <v>33</v>
      </c>
      <c r="F2314" s="5">
        <v>153</v>
      </c>
      <c r="G2314" s="5">
        <v>52</v>
      </c>
      <c r="H2314" s="5" t="s">
        <v>30</v>
      </c>
      <c r="I2314" s="5">
        <v>2</v>
      </c>
      <c r="J2314">
        <f xml:space="preserve"> VLOOKUP(B2314,'Dataset-A1'!A:C,3,FALSE)</f>
        <v>1</v>
      </c>
      <c r="K2314">
        <f xml:space="preserve"> YEAR('Dataset-A2'!D2314)</f>
        <v>2018</v>
      </c>
      <c r="L2314">
        <f t="shared" si="108"/>
        <v>10</v>
      </c>
      <c r="M2314" t="str">
        <f xml:space="preserve"> VLOOKUP(B2314,'Dataset-A1'!A:D,4,FALSE)</f>
        <v>OT</v>
      </c>
      <c r="N2314">
        <f t="shared" si="109"/>
        <v>6</v>
      </c>
      <c r="O2314">
        <f t="shared" si="110"/>
        <v>101</v>
      </c>
    </row>
    <row r="2315" spans="1:15">
      <c r="A2315" s="1">
        <v>50040411</v>
      </c>
      <c r="B2315" s="5">
        <v>16696285</v>
      </c>
      <c r="C2315" s="7">
        <v>43290</v>
      </c>
      <c r="D2315" s="7">
        <v>43290</v>
      </c>
      <c r="E2315" s="5" t="s">
        <v>29</v>
      </c>
      <c r="F2315" s="5">
        <v>1788</v>
      </c>
      <c r="G2315" s="5">
        <v>765</v>
      </c>
      <c r="H2315" s="5" t="s">
        <v>25</v>
      </c>
      <c r="I2315" s="5">
        <v>18</v>
      </c>
      <c r="J2315">
        <f xml:space="preserve"> VLOOKUP(B2315,'Dataset-A1'!A:C,3,FALSE)</f>
        <v>0</v>
      </c>
      <c r="K2315">
        <f xml:space="preserve"> YEAR('Dataset-A2'!D2315)</f>
        <v>2018</v>
      </c>
      <c r="L2315">
        <f t="shared" si="108"/>
        <v>7</v>
      </c>
      <c r="M2315" t="str">
        <f xml:space="preserve"> VLOOKUP(B2315,'Dataset-A1'!A:D,4,FALSE)</f>
        <v>CN</v>
      </c>
      <c r="N2315">
        <f t="shared" si="109"/>
        <v>0</v>
      </c>
      <c r="O2315">
        <f t="shared" si="110"/>
        <v>1023</v>
      </c>
    </row>
    <row r="2316" spans="1:15">
      <c r="A2316" s="1">
        <v>50040421</v>
      </c>
      <c r="B2316" s="5">
        <v>18989145</v>
      </c>
      <c r="C2316" s="7">
        <v>43118</v>
      </c>
      <c r="D2316" s="7">
        <v>43124</v>
      </c>
      <c r="E2316" s="5" t="s">
        <v>28</v>
      </c>
      <c r="F2316" s="5">
        <v>279</v>
      </c>
      <c r="G2316" s="5">
        <v>139</v>
      </c>
      <c r="H2316" s="5" t="s">
        <v>30</v>
      </c>
      <c r="I2316" s="5">
        <v>6</v>
      </c>
      <c r="J2316">
        <f xml:space="preserve"> VLOOKUP(B2316,'Dataset-A1'!A:C,3,FALSE)</f>
        <v>0</v>
      </c>
      <c r="K2316">
        <f xml:space="preserve"> YEAR('Dataset-A2'!D2316)</f>
        <v>2018</v>
      </c>
      <c r="L2316">
        <f t="shared" si="108"/>
        <v>1</v>
      </c>
      <c r="M2316" t="str">
        <f xml:space="preserve"> VLOOKUP(B2316,'Dataset-A1'!A:D,4,FALSE)</f>
        <v>CN</v>
      </c>
      <c r="N2316">
        <f t="shared" si="109"/>
        <v>6</v>
      </c>
      <c r="O2316">
        <f t="shared" si="110"/>
        <v>140</v>
      </c>
    </row>
    <row r="2317" spans="1:15">
      <c r="A2317" s="1">
        <v>50040451</v>
      </c>
      <c r="B2317" s="5">
        <v>21164895</v>
      </c>
      <c r="C2317" s="7">
        <v>43423</v>
      </c>
      <c r="D2317" s="7">
        <v>43427</v>
      </c>
      <c r="E2317" s="5" t="s">
        <v>29</v>
      </c>
      <c r="F2317" s="5">
        <v>153</v>
      </c>
      <c r="G2317" s="5">
        <v>85</v>
      </c>
      <c r="H2317" s="5" t="s">
        <v>27</v>
      </c>
      <c r="I2317" s="5">
        <v>2</v>
      </c>
      <c r="J2317">
        <f xml:space="preserve"> VLOOKUP(B2317,'Dataset-A1'!A:C,3,FALSE)</f>
        <v>0</v>
      </c>
      <c r="K2317">
        <f xml:space="preserve"> YEAR('Dataset-A2'!D2317)</f>
        <v>2018</v>
      </c>
      <c r="L2317">
        <f t="shared" si="108"/>
        <v>11</v>
      </c>
      <c r="M2317" t="str">
        <f xml:space="preserve"> VLOOKUP(B2317,'Dataset-A1'!A:D,4,FALSE)</f>
        <v>EN</v>
      </c>
      <c r="N2317">
        <f t="shared" si="109"/>
        <v>4</v>
      </c>
      <c r="O2317">
        <f t="shared" si="110"/>
        <v>68</v>
      </c>
    </row>
    <row r="2318" spans="1:15">
      <c r="A2318" s="1">
        <v>50040461</v>
      </c>
      <c r="B2318" s="5">
        <v>21171070</v>
      </c>
      <c r="C2318" s="7">
        <v>43350</v>
      </c>
      <c r="D2318" s="7">
        <v>43352</v>
      </c>
      <c r="E2318" s="5" t="s">
        <v>28</v>
      </c>
      <c r="F2318" s="5">
        <v>1716</v>
      </c>
      <c r="G2318" s="5">
        <v>825</v>
      </c>
      <c r="H2318" s="5" t="s">
        <v>25</v>
      </c>
      <c r="I2318" s="5">
        <v>3</v>
      </c>
      <c r="J2318">
        <f xml:space="preserve"> VLOOKUP(B2318,'Dataset-A1'!A:C,3,FALSE)</f>
        <v>1</v>
      </c>
      <c r="K2318">
        <f xml:space="preserve"> YEAR('Dataset-A2'!D2318)</f>
        <v>2018</v>
      </c>
      <c r="L2318">
        <f t="shared" si="108"/>
        <v>9</v>
      </c>
      <c r="M2318" t="str">
        <f xml:space="preserve"> VLOOKUP(B2318,'Dataset-A1'!A:D,4,FALSE)</f>
        <v>CN</v>
      </c>
      <c r="N2318">
        <f t="shared" si="109"/>
        <v>2</v>
      </c>
      <c r="O2318">
        <f t="shared" si="110"/>
        <v>891</v>
      </c>
    </row>
    <row r="2319" spans="1:15">
      <c r="A2319" s="1">
        <v>50040471</v>
      </c>
      <c r="B2319" s="5">
        <v>21129764</v>
      </c>
      <c r="C2319" s="7">
        <v>43268</v>
      </c>
      <c r="D2319" s="7">
        <v>43275</v>
      </c>
      <c r="E2319" s="5" t="s">
        <v>29</v>
      </c>
      <c r="F2319" s="5">
        <v>254</v>
      </c>
      <c r="G2319" s="5">
        <v>115</v>
      </c>
      <c r="H2319" s="5" t="s">
        <v>30</v>
      </c>
      <c r="I2319" s="5">
        <v>6</v>
      </c>
      <c r="J2319">
        <f xml:space="preserve"> VLOOKUP(B2319,'Dataset-A1'!A:C,3,FALSE)</f>
        <v>1</v>
      </c>
      <c r="K2319">
        <f xml:space="preserve"> YEAR('Dataset-A2'!D2319)</f>
        <v>2018</v>
      </c>
      <c r="L2319">
        <f t="shared" si="108"/>
        <v>6</v>
      </c>
      <c r="M2319" t="str">
        <f xml:space="preserve"> VLOOKUP(B2319,'Dataset-A1'!A:D,4,FALSE)</f>
        <v>EN</v>
      </c>
      <c r="N2319">
        <f t="shared" si="109"/>
        <v>7</v>
      </c>
      <c r="O2319">
        <f t="shared" si="110"/>
        <v>139</v>
      </c>
    </row>
    <row r="2320" spans="1:15">
      <c r="A2320" s="1">
        <v>50040481</v>
      </c>
      <c r="B2320" s="5">
        <v>17230700</v>
      </c>
      <c r="C2320" s="7">
        <v>43296</v>
      </c>
      <c r="D2320" s="7">
        <v>43298</v>
      </c>
      <c r="E2320" s="5" t="s">
        <v>28</v>
      </c>
      <c r="F2320" s="5">
        <v>548</v>
      </c>
      <c r="G2320" s="5">
        <v>341</v>
      </c>
      <c r="H2320" s="5" t="s">
        <v>32</v>
      </c>
      <c r="I2320" s="5">
        <v>4</v>
      </c>
      <c r="J2320">
        <f xml:space="preserve"> VLOOKUP(B2320,'Dataset-A1'!A:C,3,FALSE)</f>
        <v>1</v>
      </c>
      <c r="K2320">
        <f xml:space="preserve"> YEAR('Dataset-A2'!D2320)</f>
        <v>2018</v>
      </c>
      <c r="L2320">
        <f t="shared" si="108"/>
        <v>7</v>
      </c>
      <c r="M2320" t="str">
        <f xml:space="preserve"> VLOOKUP(B2320,'Dataset-A1'!A:D,4,FALSE)</f>
        <v>CN</v>
      </c>
      <c r="N2320">
        <f t="shared" si="109"/>
        <v>2</v>
      </c>
      <c r="O2320">
        <f t="shared" si="110"/>
        <v>207</v>
      </c>
    </row>
    <row r="2321" spans="1:15">
      <c r="A2321" s="1">
        <v>50040491</v>
      </c>
      <c r="B2321" s="5">
        <v>21173160</v>
      </c>
      <c r="C2321" s="7">
        <v>43279</v>
      </c>
      <c r="D2321" s="7">
        <v>43281</v>
      </c>
      <c r="E2321" s="5" t="s">
        <v>28</v>
      </c>
      <c r="F2321" s="5">
        <v>928</v>
      </c>
      <c r="G2321" s="5">
        <v>217</v>
      </c>
      <c r="H2321" s="5" t="s">
        <v>30</v>
      </c>
      <c r="I2321" s="5">
        <v>10</v>
      </c>
      <c r="J2321">
        <f xml:space="preserve"> VLOOKUP(B2321,'Dataset-A1'!A:C,3,FALSE)</f>
        <v>1</v>
      </c>
      <c r="K2321">
        <f xml:space="preserve"> YEAR('Dataset-A2'!D2321)</f>
        <v>2018</v>
      </c>
      <c r="L2321">
        <f t="shared" si="108"/>
        <v>6</v>
      </c>
      <c r="M2321" t="str">
        <f xml:space="preserve"> VLOOKUP(B2321,'Dataset-A1'!A:D,4,FALSE)</f>
        <v>OT</v>
      </c>
      <c r="N2321">
        <f t="shared" si="109"/>
        <v>2</v>
      </c>
      <c r="O2321">
        <f t="shared" si="110"/>
        <v>711</v>
      </c>
    </row>
    <row r="2322" spans="1:15">
      <c r="A2322" s="1">
        <v>50040511</v>
      </c>
      <c r="B2322" s="5">
        <v>21085567</v>
      </c>
      <c r="C2322" s="7">
        <v>43302</v>
      </c>
      <c r="D2322" s="7">
        <v>43309</v>
      </c>
      <c r="E2322" s="5" t="s">
        <v>28</v>
      </c>
      <c r="F2322" s="5">
        <v>102</v>
      </c>
      <c r="G2322" s="5">
        <v>69</v>
      </c>
      <c r="H2322" s="5" t="s">
        <v>32</v>
      </c>
      <c r="I2322" s="5">
        <v>3</v>
      </c>
      <c r="J2322">
        <f xml:space="preserve"> VLOOKUP(B2322,'Dataset-A1'!A:C,3,FALSE)</f>
        <v>1</v>
      </c>
      <c r="K2322">
        <f xml:space="preserve"> YEAR('Dataset-A2'!D2322)</f>
        <v>2018</v>
      </c>
      <c r="L2322">
        <f t="shared" si="108"/>
        <v>7</v>
      </c>
      <c r="M2322" t="str">
        <f xml:space="preserve"> VLOOKUP(B2322,'Dataset-A1'!A:D,4,FALSE)</f>
        <v>CN</v>
      </c>
      <c r="N2322">
        <f t="shared" si="109"/>
        <v>7</v>
      </c>
      <c r="O2322">
        <f t="shared" si="110"/>
        <v>33</v>
      </c>
    </row>
    <row r="2323" spans="1:15">
      <c r="A2323" s="1">
        <v>50040551</v>
      </c>
      <c r="B2323" s="5">
        <v>19829935</v>
      </c>
      <c r="C2323" s="7">
        <v>43070</v>
      </c>
      <c r="D2323" s="7">
        <v>43073</v>
      </c>
      <c r="E2323" s="5" t="s">
        <v>23</v>
      </c>
      <c r="F2323" s="5">
        <v>545</v>
      </c>
      <c r="G2323" s="5">
        <v>185</v>
      </c>
      <c r="H2323" s="5" t="s">
        <v>30</v>
      </c>
      <c r="I2323" s="5">
        <v>9</v>
      </c>
      <c r="J2323">
        <f xml:space="preserve"> VLOOKUP(B2323,'Dataset-A1'!A:C,3,FALSE)</f>
        <v>1</v>
      </c>
      <c r="K2323">
        <f xml:space="preserve"> YEAR('Dataset-A2'!D2323)</f>
        <v>2017</v>
      </c>
      <c r="L2323">
        <f t="shared" si="108"/>
        <v>12</v>
      </c>
      <c r="M2323" t="str">
        <f xml:space="preserve"> VLOOKUP(B2323,'Dataset-A1'!A:D,4,FALSE)</f>
        <v>EN</v>
      </c>
      <c r="N2323">
        <f t="shared" si="109"/>
        <v>3</v>
      </c>
      <c r="O2323">
        <f t="shared" si="110"/>
        <v>360</v>
      </c>
    </row>
    <row r="2324" spans="1:15">
      <c r="A2324" s="1">
        <v>50040561</v>
      </c>
      <c r="B2324" s="5">
        <v>13220052</v>
      </c>
      <c r="C2324" s="7">
        <v>43292</v>
      </c>
      <c r="D2324" s="7">
        <v>43294</v>
      </c>
      <c r="E2324" s="5" t="s">
        <v>28</v>
      </c>
      <c r="F2324" s="5">
        <v>271</v>
      </c>
      <c r="G2324" s="5">
        <v>97</v>
      </c>
      <c r="H2324" s="5" t="s">
        <v>27</v>
      </c>
      <c r="I2324" s="5">
        <v>5</v>
      </c>
      <c r="J2324">
        <f xml:space="preserve"> VLOOKUP(B2324,'Dataset-A1'!A:C,3,FALSE)</f>
        <v>1</v>
      </c>
      <c r="K2324">
        <f xml:space="preserve"> YEAR('Dataset-A2'!D2324)</f>
        <v>2018</v>
      </c>
      <c r="L2324">
        <f t="shared" si="108"/>
        <v>7</v>
      </c>
      <c r="M2324" t="str">
        <f xml:space="preserve"> VLOOKUP(B2324,'Dataset-A1'!A:D,4,FALSE)</f>
        <v>CN</v>
      </c>
      <c r="N2324">
        <f t="shared" si="109"/>
        <v>2</v>
      </c>
      <c r="O2324">
        <f t="shared" si="110"/>
        <v>174</v>
      </c>
    </row>
    <row r="2325" spans="1:15">
      <c r="A2325" s="1">
        <v>50040571</v>
      </c>
      <c r="B2325" s="5">
        <v>21167949</v>
      </c>
      <c r="C2325" s="7">
        <v>43120</v>
      </c>
      <c r="D2325" s="7">
        <v>43124</v>
      </c>
      <c r="E2325" s="5" t="s">
        <v>29</v>
      </c>
      <c r="F2325" s="5">
        <v>341</v>
      </c>
      <c r="G2325" s="5">
        <v>190</v>
      </c>
      <c r="H2325" s="5" t="s">
        <v>30</v>
      </c>
      <c r="I2325" s="5">
        <v>10</v>
      </c>
      <c r="J2325">
        <f xml:space="preserve"> VLOOKUP(B2325,'Dataset-A1'!A:C,3,FALSE)</f>
        <v>0</v>
      </c>
      <c r="K2325">
        <f xml:space="preserve"> YEAR('Dataset-A2'!D2325)</f>
        <v>2018</v>
      </c>
      <c r="L2325">
        <f t="shared" si="108"/>
        <v>1</v>
      </c>
      <c r="M2325" t="str">
        <f xml:space="preserve"> VLOOKUP(B2325,'Dataset-A1'!A:D,4,FALSE)</f>
        <v>OT</v>
      </c>
      <c r="N2325">
        <f t="shared" si="109"/>
        <v>4</v>
      </c>
      <c r="O2325">
        <f t="shared" si="110"/>
        <v>151</v>
      </c>
    </row>
    <row r="2326" spans="1:15">
      <c r="A2326" s="1">
        <v>50040581</v>
      </c>
      <c r="B2326" s="5">
        <v>6385309</v>
      </c>
      <c r="C2326" s="7">
        <v>43087</v>
      </c>
      <c r="D2326" s="7">
        <v>43088</v>
      </c>
      <c r="E2326" s="5" t="s">
        <v>29</v>
      </c>
      <c r="F2326" s="5">
        <v>295</v>
      </c>
      <c r="G2326" s="5">
        <v>189</v>
      </c>
      <c r="H2326" s="5" t="s">
        <v>30</v>
      </c>
      <c r="I2326" s="5">
        <v>9</v>
      </c>
      <c r="J2326">
        <f xml:space="preserve"> VLOOKUP(B2326,'Dataset-A1'!A:C,3,FALSE)</f>
        <v>0</v>
      </c>
      <c r="K2326">
        <f xml:space="preserve"> YEAR('Dataset-A2'!D2326)</f>
        <v>2017</v>
      </c>
      <c r="L2326">
        <f t="shared" si="108"/>
        <v>12</v>
      </c>
      <c r="M2326" t="str">
        <f xml:space="preserve"> VLOOKUP(B2326,'Dataset-A1'!A:D,4,FALSE)</f>
        <v>EN</v>
      </c>
      <c r="N2326">
        <f t="shared" si="109"/>
        <v>1</v>
      </c>
      <c r="O2326">
        <f t="shared" si="110"/>
        <v>106</v>
      </c>
    </row>
    <row r="2327" spans="1:15">
      <c r="A2327" s="1">
        <v>50040601</v>
      </c>
      <c r="B2327" s="5">
        <v>15429900</v>
      </c>
      <c r="C2327" s="7">
        <v>43229</v>
      </c>
      <c r="D2327" s="7">
        <v>43232</v>
      </c>
      <c r="E2327" s="5" t="s">
        <v>29</v>
      </c>
      <c r="F2327" s="5">
        <v>4048</v>
      </c>
      <c r="G2327" s="5">
        <v>2607</v>
      </c>
      <c r="H2327" s="5" t="s">
        <v>27</v>
      </c>
      <c r="I2327" s="5">
        <v>3</v>
      </c>
      <c r="J2327">
        <f xml:space="preserve"> VLOOKUP(B2327,'Dataset-A1'!A:C,3,FALSE)</f>
        <v>1</v>
      </c>
      <c r="K2327">
        <f xml:space="preserve"> YEAR('Dataset-A2'!D2327)</f>
        <v>2018</v>
      </c>
      <c r="L2327">
        <f t="shared" si="108"/>
        <v>5</v>
      </c>
      <c r="M2327" t="str">
        <f xml:space="preserve"> VLOOKUP(B2327,'Dataset-A1'!A:D,4,FALSE)</f>
        <v>EN</v>
      </c>
      <c r="N2327">
        <f t="shared" si="109"/>
        <v>3</v>
      </c>
      <c r="O2327">
        <f t="shared" si="110"/>
        <v>1441</v>
      </c>
    </row>
    <row r="2328" spans="1:15">
      <c r="A2328" s="1">
        <v>50040621</v>
      </c>
      <c r="B2328" s="5">
        <v>18323198</v>
      </c>
      <c r="C2328" s="7">
        <v>43240</v>
      </c>
      <c r="D2328" s="7">
        <v>43243</v>
      </c>
      <c r="E2328" s="5" t="s">
        <v>29</v>
      </c>
      <c r="F2328" s="5">
        <v>208</v>
      </c>
      <c r="G2328" s="5">
        <v>53</v>
      </c>
      <c r="H2328" s="5" t="s">
        <v>25</v>
      </c>
      <c r="I2328" s="5">
        <v>2</v>
      </c>
      <c r="J2328">
        <f xml:space="preserve"> VLOOKUP(B2328,'Dataset-A1'!A:C,3,FALSE)</f>
        <v>0</v>
      </c>
      <c r="K2328">
        <f xml:space="preserve"> YEAR('Dataset-A2'!D2328)</f>
        <v>2018</v>
      </c>
      <c r="L2328">
        <f t="shared" si="108"/>
        <v>5</v>
      </c>
      <c r="M2328" t="str">
        <f xml:space="preserve"> VLOOKUP(B2328,'Dataset-A1'!A:D,4,FALSE)</f>
        <v>CN</v>
      </c>
      <c r="N2328">
        <f t="shared" si="109"/>
        <v>3</v>
      </c>
      <c r="O2328">
        <f t="shared" si="110"/>
        <v>155</v>
      </c>
    </row>
    <row r="2329" spans="1:15">
      <c r="A2329" s="1">
        <v>50040631</v>
      </c>
      <c r="B2329" s="5">
        <v>342487</v>
      </c>
      <c r="C2329" s="7">
        <v>43246</v>
      </c>
      <c r="D2329" s="7">
        <v>43247</v>
      </c>
      <c r="E2329" s="5" t="s">
        <v>33</v>
      </c>
      <c r="F2329" s="5">
        <v>236</v>
      </c>
      <c r="G2329" s="5">
        <v>145</v>
      </c>
      <c r="H2329" s="5" t="s">
        <v>27</v>
      </c>
      <c r="I2329" s="5">
        <v>5</v>
      </c>
      <c r="J2329">
        <f xml:space="preserve"> VLOOKUP(B2329,'Dataset-A1'!A:C,3,FALSE)</f>
        <v>1</v>
      </c>
      <c r="K2329">
        <f xml:space="preserve"> YEAR('Dataset-A2'!D2329)</f>
        <v>2018</v>
      </c>
      <c r="L2329">
        <f t="shared" si="108"/>
        <v>5</v>
      </c>
      <c r="M2329" t="str">
        <f xml:space="preserve"> VLOOKUP(B2329,'Dataset-A1'!A:D,4,FALSE)</f>
        <v>OT</v>
      </c>
      <c r="N2329">
        <f t="shared" si="109"/>
        <v>1</v>
      </c>
      <c r="O2329">
        <f t="shared" si="110"/>
        <v>91</v>
      </c>
    </row>
    <row r="2330" spans="1:15">
      <c r="A2330" s="1">
        <v>50040641</v>
      </c>
      <c r="B2330" s="5">
        <v>10057971</v>
      </c>
      <c r="C2330" s="7">
        <v>43184</v>
      </c>
      <c r="D2330" s="7">
        <v>43187</v>
      </c>
      <c r="E2330" s="5" t="s">
        <v>29</v>
      </c>
      <c r="F2330" s="5">
        <v>1903</v>
      </c>
      <c r="G2330" s="5">
        <v>555</v>
      </c>
      <c r="H2330" s="5" t="s">
        <v>32</v>
      </c>
      <c r="I2330" s="5">
        <v>2</v>
      </c>
      <c r="J2330">
        <f xml:space="preserve"> VLOOKUP(B2330,'Dataset-A1'!A:C,3,FALSE)</f>
        <v>0</v>
      </c>
      <c r="K2330">
        <f xml:space="preserve"> YEAR('Dataset-A2'!D2330)</f>
        <v>2018</v>
      </c>
      <c r="L2330">
        <f t="shared" si="108"/>
        <v>3</v>
      </c>
      <c r="M2330" t="str">
        <f xml:space="preserve"> VLOOKUP(B2330,'Dataset-A1'!A:D,4,FALSE)</f>
        <v>CN</v>
      </c>
      <c r="N2330">
        <f t="shared" si="109"/>
        <v>3</v>
      </c>
      <c r="O2330">
        <f t="shared" si="110"/>
        <v>1348</v>
      </c>
    </row>
    <row r="2331" spans="1:15">
      <c r="A2331" s="1">
        <v>50040661</v>
      </c>
      <c r="B2331" s="5">
        <v>6273761</v>
      </c>
      <c r="C2331" s="7">
        <v>43348</v>
      </c>
      <c r="D2331" s="7">
        <v>43353</v>
      </c>
      <c r="E2331" s="5" t="s">
        <v>29</v>
      </c>
      <c r="F2331" s="5">
        <v>576</v>
      </c>
      <c r="G2331" s="5">
        <v>214</v>
      </c>
      <c r="H2331" s="5" t="s">
        <v>25</v>
      </c>
      <c r="I2331" s="5">
        <v>11</v>
      </c>
      <c r="J2331">
        <f xml:space="preserve"> VLOOKUP(B2331,'Dataset-A1'!A:C,3,FALSE)</f>
        <v>0</v>
      </c>
      <c r="K2331">
        <f xml:space="preserve"> YEAR('Dataset-A2'!D2331)</f>
        <v>2018</v>
      </c>
      <c r="L2331">
        <f t="shared" si="108"/>
        <v>9</v>
      </c>
      <c r="M2331" t="str">
        <f xml:space="preserve"> VLOOKUP(B2331,'Dataset-A1'!A:D,4,FALSE)</f>
        <v>OT</v>
      </c>
      <c r="N2331">
        <f t="shared" si="109"/>
        <v>5</v>
      </c>
      <c r="O2331">
        <f t="shared" si="110"/>
        <v>362</v>
      </c>
    </row>
    <row r="2332" spans="1:15">
      <c r="A2332" s="1">
        <v>50040691</v>
      </c>
      <c r="B2332" s="5">
        <v>111551</v>
      </c>
      <c r="C2332" s="7">
        <v>43237</v>
      </c>
      <c r="D2332" s="7">
        <v>43244</v>
      </c>
      <c r="E2332" s="5" t="s">
        <v>28</v>
      </c>
      <c r="F2332" s="5">
        <v>518</v>
      </c>
      <c r="G2332" s="5">
        <v>358</v>
      </c>
      <c r="H2332" s="5" t="s">
        <v>30</v>
      </c>
      <c r="I2332" s="5">
        <v>1</v>
      </c>
      <c r="J2332">
        <f xml:space="preserve"> VLOOKUP(B2332,'Dataset-A1'!A:C,3,FALSE)</f>
        <v>0</v>
      </c>
      <c r="K2332">
        <f xml:space="preserve"> YEAR('Dataset-A2'!D2332)</f>
        <v>2018</v>
      </c>
      <c r="L2332">
        <f t="shared" si="108"/>
        <v>5</v>
      </c>
      <c r="M2332" t="str">
        <f xml:space="preserve"> VLOOKUP(B2332,'Dataset-A1'!A:D,4,FALSE)</f>
        <v>CN</v>
      </c>
      <c r="N2332">
        <f t="shared" si="109"/>
        <v>7</v>
      </c>
      <c r="O2332">
        <f t="shared" si="110"/>
        <v>160</v>
      </c>
    </row>
    <row r="2333" spans="1:15">
      <c r="A2333" s="1">
        <v>50040711</v>
      </c>
      <c r="B2333" s="5">
        <v>21166498</v>
      </c>
      <c r="C2333" s="7">
        <v>43206</v>
      </c>
      <c r="D2333" s="7">
        <v>43212</v>
      </c>
      <c r="E2333" s="5" t="s">
        <v>29</v>
      </c>
      <c r="F2333" s="5">
        <v>668</v>
      </c>
      <c r="G2333" s="5">
        <v>269</v>
      </c>
      <c r="H2333" s="5" t="s">
        <v>27</v>
      </c>
      <c r="I2333" s="5">
        <v>1</v>
      </c>
      <c r="J2333">
        <f xml:space="preserve"> VLOOKUP(B2333,'Dataset-A1'!A:C,3,FALSE)</f>
        <v>1</v>
      </c>
      <c r="K2333">
        <f xml:space="preserve"> YEAR('Dataset-A2'!D2333)</f>
        <v>2018</v>
      </c>
      <c r="L2333">
        <f t="shared" si="108"/>
        <v>4</v>
      </c>
      <c r="M2333" t="str">
        <f xml:space="preserve"> VLOOKUP(B2333,'Dataset-A1'!A:D,4,FALSE)</f>
        <v>CN</v>
      </c>
      <c r="N2333">
        <f t="shared" si="109"/>
        <v>6</v>
      </c>
      <c r="O2333">
        <f t="shared" si="110"/>
        <v>399</v>
      </c>
    </row>
    <row r="2334" spans="1:15">
      <c r="A2334" s="1">
        <v>50040741</v>
      </c>
      <c r="B2334" s="5">
        <v>11752072</v>
      </c>
      <c r="C2334" s="7">
        <v>43271</v>
      </c>
      <c r="D2334" s="7">
        <v>43273</v>
      </c>
      <c r="E2334" s="5" t="s">
        <v>29</v>
      </c>
      <c r="F2334" s="5">
        <v>1335</v>
      </c>
      <c r="G2334" s="5">
        <v>516</v>
      </c>
      <c r="H2334" s="5" t="s">
        <v>27</v>
      </c>
      <c r="I2334" s="5">
        <v>11</v>
      </c>
      <c r="J2334">
        <f xml:space="preserve"> VLOOKUP(B2334,'Dataset-A1'!A:C,3,FALSE)</f>
        <v>1</v>
      </c>
      <c r="K2334">
        <f xml:space="preserve"> YEAR('Dataset-A2'!D2334)</f>
        <v>2018</v>
      </c>
      <c r="L2334">
        <f t="shared" si="108"/>
        <v>6</v>
      </c>
      <c r="M2334" t="str">
        <f xml:space="preserve"> VLOOKUP(B2334,'Dataset-A1'!A:D,4,FALSE)</f>
        <v>CN</v>
      </c>
      <c r="N2334">
        <f t="shared" si="109"/>
        <v>2</v>
      </c>
      <c r="O2334">
        <f t="shared" si="110"/>
        <v>819</v>
      </c>
    </row>
    <row r="2335" spans="1:15">
      <c r="A2335" s="1">
        <v>50040761</v>
      </c>
      <c r="B2335" s="5">
        <v>20679908</v>
      </c>
      <c r="C2335" s="7">
        <v>43365</v>
      </c>
      <c r="D2335" s="7">
        <v>43366</v>
      </c>
      <c r="E2335" s="5" t="s">
        <v>29</v>
      </c>
      <c r="F2335" s="5">
        <v>296</v>
      </c>
      <c r="G2335" s="5">
        <v>196</v>
      </c>
      <c r="H2335" s="5" t="s">
        <v>30</v>
      </c>
      <c r="I2335" s="5">
        <v>1</v>
      </c>
      <c r="J2335">
        <f xml:space="preserve"> VLOOKUP(B2335,'Dataset-A1'!A:C,3,FALSE)</f>
        <v>1</v>
      </c>
      <c r="K2335">
        <f xml:space="preserve"> YEAR('Dataset-A2'!D2335)</f>
        <v>2018</v>
      </c>
      <c r="L2335">
        <f t="shared" si="108"/>
        <v>9</v>
      </c>
      <c r="M2335" t="str">
        <f xml:space="preserve"> VLOOKUP(B2335,'Dataset-A1'!A:D,4,FALSE)</f>
        <v>OT</v>
      </c>
      <c r="N2335">
        <f t="shared" si="109"/>
        <v>1</v>
      </c>
      <c r="O2335">
        <f t="shared" si="110"/>
        <v>100</v>
      </c>
    </row>
    <row r="2336" spans="1:15">
      <c r="A2336" s="1">
        <v>50040801</v>
      </c>
      <c r="B2336" s="5">
        <v>8172663</v>
      </c>
      <c r="C2336" s="7">
        <v>43304</v>
      </c>
      <c r="D2336" s="7">
        <v>43305</v>
      </c>
      <c r="E2336" s="5" t="s">
        <v>28</v>
      </c>
      <c r="F2336" s="5">
        <v>557</v>
      </c>
      <c r="G2336" s="5">
        <v>196</v>
      </c>
      <c r="H2336" s="5" t="s">
        <v>32</v>
      </c>
      <c r="I2336" s="5">
        <v>5</v>
      </c>
      <c r="J2336">
        <f xml:space="preserve"> VLOOKUP(B2336,'Dataset-A1'!A:C,3,FALSE)</f>
        <v>1</v>
      </c>
      <c r="K2336">
        <f xml:space="preserve"> YEAR('Dataset-A2'!D2336)</f>
        <v>2018</v>
      </c>
      <c r="L2336">
        <f t="shared" si="108"/>
        <v>7</v>
      </c>
      <c r="M2336" t="str">
        <f xml:space="preserve"> VLOOKUP(B2336,'Dataset-A1'!A:D,4,FALSE)</f>
        <v>OT</v>
      </c>
      <c r="N2336">
        <f t="shared" si="109"/>
        <v>1</v>
      </c>
      <c r="O2336">
        <f t="shared" si="110"/>
        <v>361</v>
      </c>
    </row>
    <row r="2337" spans="1:15">
      <c r="A2337" s="1">
        <v>50040821</v>
      </c>
      <c r="B2337" s="5">
        <v>8894267</v>
      </c>
      <c r="C2337" s="7">
        <v>43420</v>
      </c>
      <c r="D2337" s="7">
        <v>43422</v>
      </c>
      <c r="E2337" s="5" t="s">
        <v>28</v>
      </c>
      <c r="F2337" s="5">
        <v>796</v>
      </c>
      <c r="G2337" s="5">
        <v>279</v>
      </c>
      <c r="H2337" s="5" t="s">
        <v>27</v>
      </c>
      <c r="I2337" s="5">
        <v>17</v>
      </c>
      <c r="J2337">
        <f xml:space="preserve"> VLOOKUP(B2337,'Dataset-A1'!A:C,3,FALSE)</f>
        <v>1</v>
      </c>
      <c r="K2337">
        <f xml:space="preserve"> YEAR('Dataset-A2'!D2337)</f>
        <v>2018</v>
      </c>
      <c r="L2337">
        <f t="shared" si="108"/>
        <v>11</v>
      </c>
      <c r="M2337" t="str">
        <f xml:space="preserve"> VLOOKUP(B2337,'Dataset-A1'!A:D,4,FALSE)</f>
        <v>EN</v>
      </c>
      <c r="N2337">
        <f t="shared" si="109"/>
        <v>2</v>
      </c>
      <c r="O2337">
        <f t="shared" si="110"/>
        <v>517</v>
      </c>
    </row>
    <row r="2338" spans="1:15">
      <c r="A2338" s="1">
        <v>50040831</v>
      </c>
      <c r="B2338" s="5">
        <v>15373715</v>
      </c>
      <c r="C2338" s="7">
        <v>43187</v>
      </c>
      <c r="D2338" s="7">
        <v>43193</v>
      </c>
      <c r="E2338" s="5" t="s">
        <v>23</v>
      </c>
      <c r="F2338" s="5">
        <v>366</v>
      </c>
      <c r="G2338" s="5">
        <v>98</v>
      </c>
      <c r="H2338" s="5" t="s">
        <v>27</v>
      </c>
      <c r="I2338" s="5">
        <v>18</v>
      </c>
      <c r="J2338">
        <f xml:space="preserve"> VLOOKUP(B2338,'Dataset-A1'!A:C,3,FALSE)</f>
        <v>1</v>
      </c>
      <c r="K2338">
        <f xml:space="preserve"> YEAR('Dataset-A2'!D2338)</f>
        <v>2018</v>
      </c>
      <c r="L2338">
        <f t="shared" si="108"/>
        <v>4</v>
      </c>
      <c r="M2338" t="str">
        <f xml:space="preserve"> VLOOKUP(B2338,'Dataset-A1'!A:D,4,FALSE)</f>
        <v>CN</v>
      </c>
      <c r="N2338">
        <f t="shared" si="109"/>
        <v>6</v>
      </c>
      <c r="O2338">
        <f t="shared" si="110"/>
        <v>268</v>
      </c>
    </row>
    <row r="2339" spans="1:15">
      <c r="A2339" s="1">
        <v>50040841</v>
      </c>
      <c r="B2339" s="5">
        <v>14467989</v>
      </c>
      <c r="C2339" s="7">
        <v>43358</v>
      </c>
      <c r="D2339" s="7">
        <v>43358</v>
      </c>
      <c r="E2339" s="5" t="s">
        <v>28</v>
      </c>
      <c r="F2339" s="5">
        <v>192</v>
      </c>
      <c r="G2339" s="5">
        <v>39</v>
      </c>
      <c r="H2339" s="5" t="s">
        <v>27</v>
      </c>
      <c r="I2339" s="5">
        <v>3</v>
      </c>
      <c r="J2339">
        <f xml:space="preserve"> VLOOKUP(B2339,'Dataset-A1'!A:C,3,FALSE)</f>
        <v>1</v>
      </c>
      <c r="K2339">
        <f xml:space="preserve"> YEAR('Dataset-A2'!D2339)</f>
        <v>2018</v>
      </c>
      <c r="L2339">
        <f t="shared" si="108"/>
        <v>9</v>
      </c>
      <c r="M2339" t="str">
        <f xml:space="preserve"> VLOOKUP(B2339,'Dataset-A1'!A:D,4,FALSE)</f>
        <v>EN</v>
      </c>
      <c r="N2339">
        <f t="shared" si="109"/>
        <v>0</v>
      </c>
      <c r="O2339">
        <f t="shared" si="110"/>
        <v>153</v>
      </c>
    </row>
    <row r="2340" spans="1:15">
      <c r="A2340" s="1">
        <v>50040851</v>
      </c>
      <c r="B2340" s="5">
        <v>7780222</v>
      </c>
      <c r="C2340" s="7">
        <v>43125</v>
      </c>
      <c r="D2340" s="7">
        <v>43128</v>
      </c>
      <c r="E2340" s="5" t="s">
        <v>33</v>
      </c>
      <c r="F2340" s="5">
        <v>69685</v>
      </c>
      <c r="G2340" s="5">
        <v>17699</v>
      </c>
      <c r="H2340" s="5" t="s">
        <v>32</v>
      </c>
      <c r="I2340" s="5">
        <v>5</v>
      </c>
      <c r="J2340">
        <f xml:space="preserve"> VLOOKUP(B2340,'Dataset-A1'!A:C,3,FALSE)</f>
        <v>0</v>
      </c>
      <c r="K2340">
        <f xml:space="preserve"> YEAR('Dataset-A2'!D2340)</f>
        <v>2018</v>
      </c>
      <c r="L2340">
        <f t="shared" si="108"/>
        <v>1</v>
      </c>
      <c r="M2340" t="str">
        <f xml:space="preserve"> VLOOKUP(B2340,'Dataset-A1'!A:D,4,FALSE)</f>
        <v>EN</v>
      </c>
      <c r="N2340">
        <f t="shared" si="109"/>
        <v>3</v>
      </c>
      <c r="O2340">
        <f t="shared" si="110"/>
        <v>51986</v>
      </c>
    </row>
    <row r="2341" spans="1:15">
      <c r="A2341" s="1">
        <v>50040861</v>
      </c>
      <c r="B2341" s="5">
        <v>18980670</v>
      </c>
      <c r="C2341" s="7">
        <v>43353</v>
      </c>
      <c r="D2341" s="7">
        <v>43354</v>
      </c>
      <c r="E2341" s="5" t="s">
        <v>28</v>
      </c>
      <c r="F2341" s="5">
        <v>160</v>
      </c>
      <c r="G2341" s="5">
        <v>89</v>
      </c>
      <c r="H2341" s="5" t="s">
        <v>32</v>
      </c>
      <c r="I2341" s="5">
        <v>1</v>
      </c>
      <c r="J2341">
        <f xml:space="preserve"> VLOOKUP(B2341,'Dataset-A1'!A:C,3,FALSE)</f>
        <v>1</v>
      </c>
      <c r="K2341">
        <f xml:space="preserve"> YEAR('Dataset-A2'!D2341)</f>
        <v>2018</v>
      </c>
      <c r="L2341">
        <f t="shared" si="108"/>
        <v>9</v>
      </c>
      <c r="M2341" t="str">
        <f xml:space="preserve"> VLOOKUP(B2341,'Dataset-A1'!A:D,4,FALSE)</f>
        <v>CN</v>
      </c>
      <c r="N2341">
        <f t="shared" si="109"/>
        <v>1</v>
      </c>
      <c r="O2341">
        <f t="shared" si="110"/>
        <v>71</v>
      </c>
    </row>
    <row r="2342" spans="1:15">
      <c r="A2342" s="1">
        <v>50040871</v>
      </c>
      <c r="B2342" s="5">
        <v>21170144</v>
      </c>
      <c r="C2342" s="7">
        <v>43230</v>
      </c>
      <c r="D2342" s="7">
        <v>43236</v>
      </c>
      <c r="E2342" s="5" t="s">
        <v>28</v>
      </c>
      <c r="F2342" s="5">
        <v>2235</v>
      </c>
      <c r="G2342" s="5">
        <v>951</v>
      </c>
      <c r="H2342" s="5" t="s">
        <v>32</v>
      </c>
      <c r="I2342" s="5">
        <v>13</v>
      </c>
      <c r="J2342">
        <f xml:space="preserve"> VLOOKUP(B2342,'Dataset-A1'!A:C,3,FALSE)</f>
        <v>1</v>
      </c>
      <c r="K2342">
        <f xml:space="preserve"> YEAR('Dataset-A2'!D2342)</f>
        <v>2018</v>
      </c>
      <c r="L2342">
        <f t="shared" si="108"/>
        <v>5</v>
      </c>
      <c r="M2342" t="str">
        <f xml:space="preserve"> VLOOKUP(B2342,'Dataset-A1'!A:D,4,FALSE)</f>
        <v>OT</v>
      </c>
      <c r="N2342">
        <f t="shared" si="109"/>
        <v>6</v>
      </c>
      <c r="O2342">
        <f t="shared" si="110"/>
        <v>1284</v>
      </c>
    </row>
    <row r="2343" spans="1:15">
      <c r="A2343" s="1">
        <v>50040881</v>
      </c>
      <c r="B2343" s="5">
        <v>5989060</v>
      </c>
      <c r="C2343" s="7">
        <v>43357</v>
      </c>
      <c r="D2343" s="7">
        <v>43361</v>
      </c>
      <c r="E2343" s="5" t="s">
        <v>29</v>
      </c>
      <c r="F2343" s="5">
        <v>493</v>
      </c>
      <c r="G2343" s="5">
        <v>136</v>
      </c>
      <c r="H2343" s="5" t="s">
        <v>27</v>
      </c>
      <c r="I2343" s="5">
        <v>6</v>
      </c>
      <c r="J2343">
        <f xml:space="preserve"> VLOOKUP(B2343,'Dataset-A1'!A:C,3,FALSE)</f>
        <v>0</v>
      </c>
      <c r="K2343">
        <f xml:space="preserve"> YEAR('Dataset-A2'!D2343)</f>
        <v>2018</v>
      </c>
      <c r="L2343">
        <f t="shared" si="108"/>
        <v>9</v>
      </c>
      <c r="M2343" t="str">
        <f xml:space="preserve"> VLOOKUP(B2343,'Dataset-A1'!A:D,4,FALSE)</f>
        <v>CN</v>
      </c>
      <c r="N2343">
        <f t="shared" si="109"/>
        <v>4</v>
      </c>
      <c r="O2343">
        <f t="shared" si="110"/>
        <v>357</v>
      </c>
    </row>
    <row r="2344" spans="1:15">
      <c r="A2344" s="1">
        <v>50040901</v>
      </c>
      <c r="B2344" s="5">
        <v>21172969</v>
      </c>
      <c r="C2344" s="7">
        <v>43210</v>
      </c>
      <c r="D2344" s="7">
        <v>43213</v>
      </c>
      <c r="E2344" s="5" t="s">
        <v>33</v>
      </c>
      <c r="F2344" s="5">
        <v>834</v>
      </c>
      <c r="G2344" s="5">
        <v>227</v>
      </c>
      <c r="H2344" s="5" t="s">
        <v>32</v>
      </c>
      <c r="I2344" s="5">
        <v>13</v>
      </c>
      <c r="J2344">
        <f xml:space="preserve"> VLOOKUP(B2344,'Dataset-A1'!A:C,3,FALSE)</f>
        <v>0</v>
      </c>
      <c r="K2344">
        <f xml:space="preserve"> YEAR('Dataset-A2'!D2344)</f>
        <v>2018</v>
      </c>
      <c r="L2344">
        <f t="shared" si="108"/>
        <v>4</v>
      </c>
      <c r="M2344" t="str">
        <f xml:space="preserve"> VLOOKUP(B2344,'Dataset-A1'!A:D,4,FALSE)</f>
        <v>EN</v>
      </c>
      <c r="N2344">
        <f t="shared" si="109"/>
        <v>3</v>
      </c>
      <c r="O2344">
        <f t="shared" si="110"/>
        <v>607</v>
      </c>
    </row>
    <row r="2345" spans="1:15">
      <c r="A2345" s="1">
        <v>50040941</v>
      </c>
      <c r="B2345" s="5">
        <v>21084231</v>
      </c>
      <c r="C2345" s="7">
        <v>43139</v>
      </c>
      <c r="D2345" s="7">
        <v>43142</v>
      </c>
      <c r="E2345" s="5" t="s">
        <v>28</v>
      </c>
      <c r="F2345" s="5">
        <v>290</v>
      </c>
      <c r="G2345" s="5">
        <v>162</v>
      </c>
      <c r="H2345" s="5" t="s">
        <v>32</v>
      </c>
      <c r="I2345" s="5">
        <v>2</v>
      </c>
      <c r="J2345">
        <f xml:space="preserve"> VLOOKUP(B2345,'Dataset-A1'!A:C,3,FALSE)</f>
        <v>0</v>
      </c>
      <c r="K2345">
        <f xml:space="preserve"> YEAR('Dataset-A2'!D2345)</f>
        <v>2018</v>
      </c>
      <c r="L2345">
        <f t="shared" si="108"/>
        <v>2</v>
      </c>
      <c r="M2345" t="str">
        <f xml:space="preserve"> VLOOKUP(B2345,'Dataset-A1'!A:D,4,FALSE)</f>
        <v>OT</v>
      </c>
      <c r="N2345">
        <f t="shared" si="109"/>
        <v>3</v>
      </c>
      <c r="O2345">
        <f t="shared" si="110"/>
        <v>128</v>
      </c>
    </row>
    <row r="2346" spans="1:15">
      <c r="A2346" s="1">
        <v>50040951</v>
      </c>
      <c r="B2346" s="5">
        <v>11089417</v>
      </c>
      <c r="C2346" s="7">
        <v>43190</v>
      </c>
      <c r="D2346" s="7">
        <v>43193</v>
      </c>
      <c r="E2346" s="5" t="s">
        <v>28</v>
      </c>
      <c r="F2346" s="5">
        <v>1925</v>
      </c>
      <c r="G2346" s="5">
        <v>448</v>
      </c>
      <c r="H2346" s="5" t="s">
        <v>25</v>
      </c>
      <c r="I2346" s="5">
        <v>3</v>
      </c>
      <c r="J2346">
        <f xml:space="preserve"> VLOOKUP(B2346,'Dataset-A1'!A:C,3,FALSE)</f>
        <v>1</v>
      </c>
      <c r="K2346">
        <f xml:space="preserve"> YEAR('Dataset-A2'!D2346)</f>
        <v>2018</v>
      </c>
      <c r="L2346">
        <f t="shared" si="108"/>
        <v>4</v>
      </c>
      <c r="M2346" t="str">
        <f xml:space="preserve"> VLOOKUP(B2346,'Dataset-A1'!A:D,4,FALSE)</f>
        <v>OT</v>
      </c>
      <c r="N2346">
        <f t="shared" si="109"/>
        <v>3</v>
      </c>
      <c r="O2346">
        <f t="shared" si="110"/>
        <v>1477</v>
      </c>
    </row>
    <row r="2347" spans="1:15">
      <c r="A2347" s="1">
        <v>50040961</v>
      </c>
      <c r="B2347" s="5">
        <v>384042</v>
      </c>
      <c r="C2347" s="7">
        <v>43099</v>
      </c>
      <c r="D2347" s="7">
        <v>43105</v>
      </c>
      <c r="E2347" s="5" t="s">
        <v>28</v>
      </c>
      <c r="F2347" s="5">
        <v>406</v>
      </c>
      <c r="G2347" s="5">
        <v>121</v>
      </c>
      <c r="H2347" s="5" t="s">
        <v>30</v>
      </c>
      <c r="I2347" s="5">
        <v>14</v>
      </c>
      <c r="J2347">
        <f xml:space="preserve"> VLOOKUP(B2347,'Dataset-A1'!A:C,3,FALSE)</f>
        <v>1</v>
      </c>
      <c r="K2347">
        <f xml:space="preserve"> YEAR('Dataset-A2'!D2347)</f>
        <v>2018</v>
      </c>
      <c r="L2347">
        <f t="shared" si="108"/>
        <v>1</v>
      </c>
      <c r="M2347" t="str">
        <f xml:space="preserve"> VLOOKUP(B2347,'Dataset-A1'!A:D,4,FALSE)</f>
        <v>CN</v>
      </c>
      <c r="N2347">
        <f t="shared" si="109"/>
        <v>6</v>
      </c>
      <c r="O2347">
        <f t="shared" si="110"/>
        <v>285</v>
      </c>
    </row>
    <row r="2348" spans="1:15">
      <c r="A2348" s="1">
        <v>50040971</v>
      </c>
      <c r="B2348" s="5">
        <v>20236024</v>
      </c>
      <c r="C2348" s="7">
        <v>43170</v>
      </c>
      <c r="D2348" s="7">
        <v>43174</v>
      </c>
      <c r="E2348" s="5" t="s">
        <v>33</v>
      </c>
      <c r="F2348" s="5">
        <v>317</v>
      </c>
      <c r="G2348" s="5">
        <v>93</v>
      </c>
      <c r="H2348" s="5" t="s">
        <v>27</v>
      </c>
      <c r="I2348" s="5">
        <v>1</v>
      </c>
      <c r="J2348">
        <f xml:space="preserve"> VLOOKUP(B2348,'Dataset-A1'!A:C,3,FALSE)</f>
        <v>1</v>
      </c>
      <c r="K2348">
        <f xml:space="preserve"> YEAR('Dataset-A2'!D2348)</f>
        <v>2018</v>
      </c>
      <c r="L2348">
        <f t="shared" si="108"/>
        <v>3</v>
      </c>
      <c r="M2348" t="str">
        <f xml:space="preserve"> VLOOKUP(B2348,'Dataset-A1'!A:D,4,FALSE)</f>
        <v>OT</v>
      </c>
      <c r="N2348">
        <f t="shared" si="109"/>
        <v>4</v>
      </c>
      <c r="O2348">
        <f t="shared" si="110"/>
        <v>224</v>
      </c>
    </row>
    <row r="2349" spans="1:15">
      <c r="A2349" s="1">
        <v>50040981</v>
      </c>
      <c r="B2349" s="5">
        <v>21168092</v>
      </c>
      <c r="C2349" s="7">
        <v>43417</v>
      </c>
      <c r="D2349" s="7">
        <v>43423</v>
      </c>
      <c r="E2349" s="5" t="s">
        <v>28</v>
      </c>
      <c r="F2349" s="5">
        <v>446</v>
      </c>
      <c r="G2349" s="5">
        <v>129</v>
      </c>
      <c r="H2349" s="5" t="s">
        <v>27</v>
      </c>
      <c r="I2349" s="5">
        <v>16</v>
      </c>
      <c r="J2349">
        <f xml:space="preserve"> VLOOKUP(B2349,'Dataset-A1'!A:C,3,FALSE)</f>
        <v>0</v>
      </c>
      <c r="K2349">
        <f xml:space="preserve"> YEAR('Dataset-A2'!D2349)</f>
        <v>2018</v>
      </c>
      <c r="L2349">
        <f t="shared" si="108"/>
        <v>11</v>
      </c>
      <c r="M2349" t="str">
        <f xml:space="preserve"> VLOOKUP(B2349,'Dataset-A1'!A:D,4,FALSE)</f>
        <v>EN</v>
      </c>
      <c r="N2349">
        <f t="shared" si="109"/>
        <v>6</v>
      </c>
      <c r="O2349">
        <f t="shared" si="110"/>
        <v>317</v>
      </c>
    </row>
    <row r="2350" spans="1:15">
      <c r="A2350" s="1">
        <v>50040991</v>
      </c>
      <c r="B2350" s="5">
        <v>5979260</v>
      </c>
      <c r="C2350" s="7">
        <v>43418</v>
      </c>
      <c r="D2350" s="7">
        <v>43419</v>
      </c>
      <c r="E2350" s="5" t="s">
        <v>29</v>
      </c>
      <c r="F2350" s="5">
        <v>140</v>
      </c>
      <c r="G2350" s="5">
        <v>41</v>
      </c>
      <c r="H2350" s="5" t="s">
        <v>25</v>
      </c>
      <c r="I2350" s="5">
        <v>3</v>
      </c>
      <c r="J2350">
        <f xml:space="preserve"> VLOOKUP(B2350,'Dataset-A1'!A:C,3,FALSE)</f>
        <v>1</v>
      </c>
      <c r="K2350">
        <f xml:space="preserve"> YEAR('Dataset-A2'!D2350)</f>
        <v>2018</v>
      </c>
      <c r="L2350">
        <f t="shared" si="108"/>
        <v>11</v>
      </c>
      <c r="M2350" t="str">
        <f xml:space="preserve"> VLOOKUP(B2350,'Dataset-A1'!A:D,4,FALSE)</f>
        <v>CN</v>
      </c>
      <c r="N2350">
        <f t="shared" si="109"/>
        <v>1</v>
      </c>
      <c r="O2350">
        <f t="shared" si="110"/>
        <v>99</v>
      </c>
    </row>
    <row r="2351" spans="1:15">
      <c r="A2351" s="1">
        <v>50041021</v>
      </c>
      <c r="B2351" s="5">
        <v>17265869</v>
      </c>
      <c r="C2351" s="7">
        <v>43353</v>
      </c>
      <c r="D2351" s="7">
        <v>43356</v>
      </c>
      <c r="E2351" s="5" t="s">
        <v>28</v>
      </c>
      <c r="F2351" s="5">
        <v>436</v>
      </c>
      <c r="G2351" s="5">
        <v>168</v>
      </c>
      <c r="H2351" s="5" t="s">
        <v>27</v>
      </c>
      <c r="I2351" s="5">
        <v>8</v>
      </c>
      <c r="J2351">
        <f xml:space="preserve"> VLOOKUP(B2351,'Dataset-A1'!A:C,3,FALSE)</f>
        <v>1</v>
      </c>
      <c r="K2351">
        <f xml:space="preserve"> YEAR('Dataset-A2'!D2351)</f>
        <v>2018</v>
      </c>
      <c r="L2351">
        <f t="shared" si="108"/>
        <v>9</v>
      </c>
      <c r="M2351" t="str">
        <f xml:space="preserve"> VLOOKUP(B2351,'Dataset-A1'!A:D,4,FALSE)</f>
        <v>CN</v>
      </c>
      <c r="N2351">
        <f t="shared" si="109"/>
        <v>3</v>
      </c>
      <c r="O2351">
        <f t="shared" si="110"/>
        <v>268</v>
      </c>
    </row>
    <row r="2352" spans="1:15">
      <c r="A2352" s="1">
        <v>50041031</v>
      </c>
      <c r="B2352" s="5">
        <v>208518</v>
      </c>
      <c r="C2352" s="7">
        <v>43293</v>
      </c>
      <c r="D2352" s="7">
        <v>43298</v>
      </c>
      <c r="E2352" s="5" t="s">
        <v>29</v>
      </c>
      <c r="F2352" s="5">
        <v>310</v>
      </c>
      <c r="G2352" s="5">
        <v>82</v>
      </c>
      <c r="H2352" s="5" t="s">
        <v>27</v>
      </c>
      <c r="I2352" s="5">
        <v>8</v>
      </c>
      <c r="J2352">
        <f xml:space="preserve"> VLOOKUP(B2352,'Dataset-A1'!A:C,3,FALSE)</f>
        <v>0</v>
      </c>
      <c r="K2352">
        <f xml:space="preserve"> YEAR('Dataset-A2'!D2352)</f>
        <v>2018</v>
      </c>
      <c r="L2352">
        <f t="shared" si="108"/>
        <v>7</v>
      </c>
      <c r="M2352" t="str">
        <f xml:space="preserve"> VLOOKUP(B2352,'Dataset-A1'!A:D,4,FALSE)</f>
        <v>CN</v>
      </c>
      <c r="N2352">
        <f t="shared" si="109"/>
        <v>5</v>
      </c>
      <c r="O2352">
        <f t="shared" si="110"/>
        <v>228</v>
      </c>
    </row>
    <row r="2353" spans="1:15">
      <c r="A2353" s="1">
        <v>50041091</v>
      </c>
      <c r="B2353" s="5">
        <v>13844121</v>
      </c>
      <c r="C2353" s="7">
        <v>43164</v>
      </c>
      <c r="D2353" s="7">
        <v>43165</v>
      </c>
      <c r="E2353" s="5" t="s">
        <v>28</v>
      </c>
      <c r="F2353" s="5">
        <v>162</v>
      </c>
      <c r="G2353" s="5">
        <v>32</v>
      </c>
      <c r="H2353" s="5" t="s">
        <v>30</v>
      </c>
      <c r="I2353" s="5">
        <v>2</v>
      </c>
      <c r="J2353">
        <f xml:space="preserve"> VLOOKUP(B2353,'Dataset-A1'!A:C,3,FALSE)</f>
        <v>1</v>
      </c>
      <c r="K2353">
        <f xml:space="preserve"> YEAR('Dataset-A2'!D2353)</f>
        <v>2018</v>
      </c>
      <c r="L2353">
        <f t="shared" si="108"/>
        <v>3</v>
      </c>
      <c r="M2353" t="str">
        <f xml:space="preserve"> VLOOKUP(B2353,'Dataset-A1'!A:D,4,FALSE)</f>
        <v>CN</v>
      </c>
      <c r="N2353">
        <f t="shared" si="109"/>
        <v>1</v>
      </c>
      <c r="O2353">
        <f t="shared" si="110"/>
        <v>130</v>
      </c>
    </row>
    <row r="2354" spans="1:15">
      <c r="A2354" s="1">
        <v>50041121</v>
      </c>
      <c r="B2354" s="5">
        <v>12377869</v>
      </c>
      <c r="C2354" s="7">
        <v>43150</v>
      </c>
      <c r="D2354" s="7">
        <v>43152</v>
      </c>
      <c r="E2354" s="5" t="s">
        <v>29</v>
      </c>
      <c r="F2354" s="5">
        <v>258</v>
      </c>
      <c r="G2354" s="5">
        <v>80</v>
      </c>
      <c r="H2354" s="5" t="s">
        <v>32</v>
      </c>
      <c r="I2354" s="5">
        <v>3</v>
      </c>
      <c r="J2354">
        <f xml:space="preserve"> VLOOKUP(B2354,'Dataset-A1'!A:C,3,FALSE)</f>
        <v>1</v>
      </c>
      <c r="K2354">
        <f xml:space="preserve"> YEAR('Dataset-A2'!D2354)</f>
        <v>2018</v>
      </c>
      <c r="L2354">
        <f t="shared" si="108"/>
        <v>2</v>
      </c>
      <c r="M2354" t="str">
        <f xml:space="preserve"> VLOOKUP(B2354,'Dataset-A1'!A:D,4,FALSE)</f>
        <v>CN</v>
      </c>
      <c r="N2354">
        <f t="shared" si="109"/>
        <v>2</v>
      </c>
      <c r="O2354">
        <f t="shared" si="110"/>
        <v>178</v>
      </c>
    </row>
    <row r="2355" spans="1:15">
      <c r="A2355" s="1">
        <v>50041131</v>
      </c>
      <c r="B2355" s="5">
        <v>21166947</v>
      </c>
      <c r="C2355" s="7">
        <v>43110</v>
      </c>
      <c r="D2355" s="7">
        <v>43112</v>
      </c>
      <c r="E2355" s="5" t="s">
        <v>28</v>
      </c>
      <c r="F2355" s="5">
        <v>158</v>
      </c>
      <c r="G2355" s="5">
        <v>54</v>
      </c>
      <c r="H2355" s="5" t="s">
        <v>30</v>
      </c>
      <c r="I2355" s="5">
        <v>4</v>
      </c>
      <c r="J2355">
        <f xml:space="preserve"> VLOOKUP(B2355,'Dataset-A1'!A:C,3,FALSE)</f>
        <v>1</v>
      </c>
      <c r="K2355">
        <f xml:space="preserve"> YEAR('Dataset-A2'!D2355)</f>
        <v>2018</v>
      </c>
      <c r="L2355">
        <f t="shared" si="108"/>
        <v>1</v>
      </c>
      <c r="M2355" t="str">
        <f xml:space="preserve"> VLOOKUP(B2355,'Dataset-A1'!A:D,4,FALSE)</f>
        <v>EN</v>
      </c>
      <c r="N2355">
        <f t="shared" si="109"/>
        <v>2</v>
      </c>
      <c r="O2355">
        <f t="shared" si="110"/>
        <v>104</v>
      </c>
    </row>
    <row r="2356" spans="1:15">
      <c r="A2356" s="1">
        <v>50041181</v>
      </c>
      <c r="B2356" s="5">
        <v>21133305</v>
      </c>
      <c r="C2356" s="7">
        <v>43128</v>
      </c>
      <c r="D2356" s="7">
        <v>43135</v>
      </c>
      <c r="E2356" s="5" t="s">
        <v>29</v>
      </c>
      <c r="F2356" s="5">
        <v>1161</v>
      </c>
      <c r="G2356" s="5">
        <v>755</v>
      </c>
      <c r="H2356" s="5" t="s">
        <v>30</v>
      </c>
      <c r="I2356" s="5">
        <v>3</v>
      </c>
      <c r="J2356">
        <f xml:space="preserve"> VLOOKUP(B2356,'Dataset-A1'!A:C,3,FALSE)</f>
        <v>0</v>
      </c>
      <c r="K2356">
        <f xml:space="preserve"> YEAR('Dataset-A2'!D2356)</f>
        <v>2018</v>
      </c>
      <c r="L2356">
        <f t="shared" si="108"/>
        <v>2</v>
      </c>
      <c r="M2356" t="str">
        <f xml:space="preserve"> VLOOKUP(B2356,'Dataset-A1'!A:D,4,FALSE)</f>
        <v>CN</v>
      </c>
      <c r="N2356">
        <f t="shared" si="109"/>
        <v>7</v>
      </c>
      <c r="O2356">
        <f t="shared" si="110"/>
        <v>406</v>
      </c>
    </row>
    <row r="2357" spans="1:15">
      <c r="A2357" s="1">
        <v>50041221</v>
      </c>
      <c r="B2357" s="5">
        <v>21132160</v>
      </c>
      <c r="C2357" s="7">
        <v>43254</v>
      </c>
      <c r="D2357" s="7">
        <v>43255</v>
      </c>
      <c r="E2357" s="5" t="s">
        <v>28</v>
      </c>
      <c r="F2357" s="5">
        <v>1627</v>
      </c>
      <c r="G2357" s="5">
        <v>678</v>
      </c>
      <c r="H2357" s="5" t="s">
        <v>30</v>
      </c>
      <c r="I2357" s="5">
        <v>2</v>
      </c>
      <c r="J2357">
        <f xml:space="preserve"> VLOOKUP(B2357,'Dataset-A1'!A:C,3,FALSE)</f>
        <v>1</v>
      </c>
      <c r="K2357">
        <f xml:space="preserve"> YEAR('Dataset-A2'!D2357)</f>
        <v>2018</v>
      </c>
      <c r="L2357">
        <f t="shared" si="108"/>
        <v>6</v>
      </c>
      <c r="M2357" t="str">
        <f xml:space="preserve"> VLOOKUP(B2357,'Dataset-A1'!A:D,4,FALSE)</f>
        <v>OT</v>
      </c>
      <c r="N2357">
        <f t="shared" si="109"/>
        <v>1</v>
      </c>
      <c r="O2357">
        <f t="shared" si="110"/>
        <v>949</v>
      </c>
    </row>
    <row r="2358" spans="1:15">
      <c r="A2358" s="1">
        <v>50041241</v>
      </c>
      <c r="B2358" s="5">
        <v>13796354</v>
      </c>
      <c r="C2358" s="7">
        <v>43217</v>
      </c>
      <c r="D2358" s="7">
        <v>43218</v>
      </c>
      <c r="E2358" s="5" t="s">
        <v>23</v>
      </c>
      <c r="F2358" s="5">
        <v>540</v>
      </c>
      <c r="G2358" s="5">
        <v>277</v>
      </c>
      <c r="H2358" s="5" t="s">
        <v>27</v>
      </c>
      <c r="I2358" s="5">
        <v>7</v>
      </c>
      <c r="J2358">
        <f xml:space="preserve"> VLOOKUP(B2358,'Dataset-A1'!A:C,3,FALSE)</f>
        <v>0</v>
      </c>
      <c r="K2358">
        <f xml:space="preserve"> YEAR('Dataset-A2'!D2358)</f>
        <v>2018</v>
      </c>
      <c r="L2358">
        <f t="shared" si="108"/>
        <v>4</v>
      </c>
      <c r="M2358" t="str">
        <f xml:space="preserve"> VLOOKUP(B2358,'Dataset-A1'!A:D,4,FALSE)</f>
        <v>EN</v>
      </c>
      <c r="N2358">
        <f t="shared" si="109"/>
        <v>1</v>
      </c>
      <c r="O2358">
        <f t="shared" si="110"/>
        <v>263</v>
      </c>
    </row>
    <row r="2359" spans="1:15">
      <c r="A2359" s="1">
        <v>50041261</v>
      </c>
      <c r="B2359" s="5">
        <v>12440056</v>
      </c>
      <c r="C2359" s="7">
        <v>43190</v>
      </c>
      <c r="D2359" s="7">
        <v>43190</v>
      </c>
      <c r="E2359" s="5" t="s">
        <v>23</v>
      </c>
      <c r="F2359" s="5">
        <v>1141</v>
      </c>
      <c r="G2359" s="5">
        <v>665</v>
      </c>
      <c r="H2359" s="5" t="s">
        <v>30</v>
      </c>
      <c r="I2359" s="5">
        <v>3</v>
      </c>
      <c r="J2359">
        <f xml:space="preserve"> VLOOKUP(B2359,'Dataset-A1'!A:C,3,FALSE)</f>
        <v>1</v>
      </c>
      <c r="K2359">
        <f xml:space="preserve"> YEAR('Dataset-A2'!D2359)</f>
        <v>2018</v>
      </c>
      <c r="L2359">
        <f t="shared" si="108"/>
        <v>3</v>
      </c>
      <c r="M2359" t="str">
        <f xml:space="preserve"> VLOOKUP(B2359,'Dataset-A1'!A:D,4,FALSE)</f>
        <v>EN</v>
      </c>
      <c r="N2359">
        <f t="shared" si="109"/>
        <v>0</v>
      </c>
      <c r="O2359">
        <f t="shared" si="110"/>
        <v>476</v>
      </c>
    </row>
    <row r="2360" spans="1:15">
      <c r="A2360" s="1">
        <v>50041271</v>
      </c>
      <c r="B2360" s="5">
        <v>20368026</v>
      </c>
      <c r="C2360" s="7">
        <v>43063</v>
      </c>
      <c r="D2360" s="7">
        <v>43068</v>
      </c>
      <c r="E2360" s="5" t="s">
        <v>28</v>
      </c>
      <c r="F2360" s="5">
        <v>4439</v>
      </c>
      <c r="G2360" s="5">
        <v>957</v>
      </c>
      <c r="H2360" s="5" t="s">
        <v>30</v>
      </c>
      <c r="I2360" s="5">
        <v>10</v>
      </c>
      <c r="J2360">
        <f xml:space="preserve"> VLOOKUP(B2360,'Dataset-A1'!A:C,3,FALSE)</f>
        <v>1</v>
      </c>
      <c r="K2360">
        <f xml:space="preserve"> YEAR('Dataset-A2'!D2360)</f>
        <v>2017</v>
      </c>
      <c r="L2360">
        <f t="shared" si="108"/>
        <v>11</v>
      </c>
      <c r="M2360" t="str">
        <f xml:space="preserve"> VLOOKUP(B2360,'Dataset-A1'!A:D,4,FALSE)</f>
        <v>CN</v>
      </c>
      <c r="N2360">
        <f t="shared" si="109"/>
        <v>5</v>
      </c>
      <c r="O2360">
        <f t="shared" si="110"/>
        <v>3482</v>
      </c>
    </row>
    <row r="2361" spans="1:15">
      <c r="A2361" s="1">
        <v>50041281</v>
      </c>
      <c r="B2361" s="5">
        <v>6391722</v>
      </c>
      <c r="C2361" s="7">
        <v>43273</v>
      </c>
      <c r="D2361" s="7">
        <v>43278</v>
      </c>
      <c r="E2361" s="5" t="s">
        <v>29</v>
      </c>
      <c r="F2361" s="5">
        <v>446</v>
      </c>
      <c r="G2361" s="5">
        <v>184</v>
      </c>
      <c r="H2361" s="5" t="s">
        <v>30</v>
      </c>
      <c r="I2361" s="5">
        <v>3</v>
      </c>
      <c r="J2361">
        <f xml:space="preserve"> VLOOKUP(B2361,'Dataset-A1'!A:C,3,FALSE)</f>
        <v>1</v>
      </c>
      <c r="K2361">
        <f xml:space="preserve"> YEAR('Dataset-A2'!D2361)</f>
        <v>2018</v>
      </c>
      <c r="L2361">
        <f t="shared" si="108"/>
        <v>6</v>
      </c>
      <c r="M2361" t="str">
        <f xml:space="preserve"> VLOOKUP(B2361,'Dataset-A1'!A:D,4,FALSE)</f>
        <v>CN</v>
      </c>
      <c r="N2361">
        <f t="shared" si="109"/>
        <v>5</v>
      </c>
      <c r="O2361">
        <f t="shared" si="110"/>
        <v>262</v>
      </c>
    </row>
    <row r="2362" spans="1:15">
      <c r="A2362" s="1">
        <v>50041301</v>
      </c>
      <c r="B2362" s="5">
        <v>10664632</v>
      </c>
      <c r="C2362" s="7">
        <v>43417</v>
      </c>
      <c r="D2362" s="7">
        <v>43423</v>
      </c>
      <c r="E2362" s="5" t="s">
        <v>29</v>
      </c>
      <c r="F2362" s="5">
        <v>152</v>
      </c>
      <c r="G2362" s="5">
        <v>55</v>
      </c>
      <c r="H2362" s="5" t="s">
        <v>32</v>
      </c>
      <c r="I2362" s="5">
        <v>4</v>
      </c>
      <c r="J2362">
        <f xml:space="preserve"> VLOOKUP(B2362,'Dataset-A1'!A:C,3,FALSE)</f>
        <v>0</v>
      </c>
      <c r="K2362">
        <f xml:space="preserve"> YEAR('Dataset-A2'!D2362)</f>
        <v>2018</v>
      </c>
      <c r="L2362">
        <f t="shared" si="108"/>
        <v>11</v>
      </c>
      <c r="M2362" t="str">
        <f xml:space="preserve"> VLOOKUP(B2362,'Dataset-A1'!A:D,4,FALSE)</f>
        <v>OT</v>
      </c>
      <c r="N2362">
        <f t="shared" si="109"/>
        <v>6</v>
      </c>
      <c r="O2362">
        <f t="shared" si="110"/>
        <v>97</v>
      </c>
    </row>
    <row r="2363" spans="1:15">
      <c r="A2363" s="1">
        <v>50041321</v>
      </c>
      <c r="B2363" s="5">
        <v>17706850</v>
      </c>
      <c r="C2363" s="7">
        <v>43091</v>
      </c>
      <c r="D2363" s="7">
        <v>43092</v>
      </c>
      <c r="E2363" s="5" t="s">
        <v>28</v>
      </c>
      <c r="F2363" s="5">
        <v>148</v>
      </c>
      <c r="G2363" s="5">
        <v>35</v>
      </c>
      <c r="H2363" s="5" t="s">
        <v>25</v>
      </c>
      <c r="I2363" s="5">
        <v>11</v>
      </c>
      <c r="J2363">
        <f xml:space="preserve"> VLOOKUP(B2363,'Dataset-A1'!A:C,3,FALSE)</f>
        <v>1</v>
      </c>
      <c r="K2363">
        <f xml:space="preserve"> YEAR('Dataset-A2'!D2363)</f>
        <v>2017</v>
      </c>
      <c r="L2363">
        <f t="shared" si="108"/>
        <v>12</v>
      </c>
      <c r="M2363" t="str">
        <f xml:space="preserve"> VLOOKUP(B2363,'Dataset-A1'!A:D,4,FALSE)</f>
        <v>EN</v>
      </c>
      <c r="N2363">
        <f t="shared" si="109"/>
        <v>1</v>
      </c>
      <c r="O2363">
        <f t="shared" si="110"/>
        <v>113</v>
      </c>
    </row>
    <row r="2364" spans="1:15">
      <c r="A2364" s="1">
        <v>50041331</v>
      </c>
      <c r="B2364" s="5">
        <v>21164046</v>
      </c>
      <c r="C2364" s="7">
        <v>43161</v>
      </c>
      <c r="D2364" s="7">
        <v>43162</v>
      </c>
      <c r="E2364" s="5" t="s">
        <v>33</v>
      </c>
      <c r="F2364" s="5">
        <v>1095</v>
      </c>
      <c r="G2364" s="5">
        <v>381</v>
      </c>
      <c r="H2364" s="5" t="s">
        <v>30</v>
      </c>
      <c r="I2364" s="5">
        <v>5</v>
      </c>
      <c r="J2364">
        <f xml:space="preserve"> VLOOKUP(B2364,'Dataset-A1'!A:C,3,FALSE)</f>
        <v>0</v>
      </c>
      <c r="K2364">
        <f xml:space="preserve"> YEAR('Dataset-A2'!D2364)</f>
        <v>2018</v>
      </c>
      <c r="L2364">
        <f t="shared" si="108"/>
        <v>3</v>
      </c>
      <c r="M2364" t="str">
        <f xml:space="preserve"> VLOOKUP(B2364,'Dataset-A1'!A:D,4,FALSE)</f>
        <v>CN</v>
      </c>
      <c r="N2364">
        <f t="shared" si="109"/>
        <v>1</v>
      </c>
      <c r="O2364">
        <f t="shared" si="110"/>
        <v>714</v>
      </c>
    </row>
    <row r="2365" spans="1:15">
      <c r="A2365" s="1">
        <v>50041341</v>
      </c>
      <c r="B2365" s="5">
        <v>8415054</v>
      </c>
      <c r="C2365" s="7">
        <v>43170</v>
      </c>
      <c r="D2365" s="7">
        <v>43177</v>
      </c>
      <c r="E2365" s="5" t="s">
        <v>29</v>
      </c>
      <c r="F2365" s="5">
        <v>125</v>
      </c>
      <c r="G2365" s="5">
        <v>58</v>
      </c>
      <c r="H2365" s="5" t="s">
        <v>30</v>
      </c>
      <c r="I2365" s="5">
        <v>13</v>
      </c>
      <c r="J2365">
        <f xml:space="preserve"> VLOOKUP(B2365,'Dataset-A1'!A:C,3,FALSE)</f>
        <v>1</v>
      </c>
      <c r="K2365">
        <f xml:space="preserve"> YEAR('Dataset-A2'!D2365)</f>
        <v>2018</v>
      </c>
      <c r="L2365">
        <f t="shared" si="108"/>
        <v>3</v>
      </c>
      <c r="M2365" t="str">
        <f xml:space="preserve"> VLOOKUP(B2365,'Dataset-A1'!A:D,4,FALSE)</f>
        <v>EN</v>
      </c>
      <c r="N2365">
        <f t="shared" si="109"/>
        <v>7</v>
      </c>
      <c r="O2365">
        <f t="shared" si="110"/>
        <v>67</v>
      </c>
    </row>
    <row r="2366" spans="1:15">
      <c r="A2366" s="1">
        <v>50041381</v>
      </c>
      <c r="B2366" s="5">
        <v>231932</v>
      </c>
      <c r="C2366" s="7">
        <v>43349</v>
      </c>
      <c r="D2366" s="7">
        <v>43351</v>
      </c>
      <c r="E2366" s="5" t="s">
        <v>29</v>
      </c>
      <c r="F2366" s="5">
        <v>1260</v>
      </c>
      <c r="G2366" s="5">
        <v>655</v>
      </c>
      <c r="H2366" s="5" t="s">
        <v>27</v>
      </c>
      <c r="I2366" s="5">
        <v>4</v>
      </c>
      <c r="J2366">
        <f xml:space="preserve"> VLOOKUP(B2366,'Dataset-A1'!A:C,3,FALSE)</f>
        <v>1</v>
      </c>
      <c r="K2366">
        <f xml:space="preserve"> YEAR('Dataset-A2'!D2366)</f>
        <v>2018</v>
      </c>
      <c r="L2366">
        <f t="shared" si="108"/>
        <v>9</v>
      </c>
      <c r="M2366" t="str">
        <f xml:space="preserve"> VLOOKUP(B2366,'Dataset-A1'!A:D,4,FALSE)</f>
        <v>OT</v>
      </c>
      <c r="N2366">
        <f t="shared" si="109"/>
        <v>2</v>
      </c>
      <c r="O2366">
        <f t="shared" si="110"/>
        <v>605</v>
      </c>
    </row>
    <row r="2367" spans="1:15">
      <c r="A2367" s="1">
        <v>50041421</v>
      </c>
      <c r="B2367" s="5">
        <v>326535</v>
      </c>
      <c r="C2367" s="7">
        <v>43277</v>
      </c>
      <c r="D2367" s="7">
        <v>43282</v>
      </c>
      <c r="E2367" s="5" t="s">
        <v>29</v>
      </c>
      <c r="F2367" s="5">
        <v>667</v>
      </c>
      <c r="G2367" s="5">
        <v>150</v>
      </c>
      <c r="H2367" s="5" t="s">
        <v>27</v>
      </c>
      <c r="I2367" s="5">
        <v>2</v>
      </c>
      <c r="J2367">
        <f xml:space="preserve"> VLOOKUP(B2367,'Dataset-A1'!A:C,3,FALSE)</f>
        <v>0</v>
      </c>
      <c r="K2367">
        <f xml:space="preserve"> YEAR('Dataset-A2'!D2367)</f>
        <v>2018</v>
      </c>
      <c r="L2367">
        <f t="shared" si="108"/>
        <v>7</v>
      </c>
      <c r="M2367" t="str">
        <f xml:space="preserve"> VLOOKUP(B2367,'Dataset-A1'!A:D,4,FALSE)</f>
        <v>OT</v>
      </c>
      <c r="N2367">
        <f t="shared" si="109"/>
        <v>5</v>
      </c>
      <c r="O2367">
        <f t="shared" si="110"/>
        <v>517</v>
      </c>
    </row>
    <row r="2368" spans="1:15">
      <c r="A2368" s="1">
        <v>50041431</v>
      </c>
      <c r="B2368" s="5">
        <v>3016228</v>
      </c>
      <c r="C2368" s="7">
        <v>43233</v>
      </c>
      <c r="D2368" s="7">
        <v>43238</v>
      </c>
      <c r="E2368" s="5" t="s">
        <v>29</v>
      </c>
      <c r="F2368" s="5">
        <v>662</v>
      </c>
      <c r="G2368" s="5">
        <v>162</v>
      </c>
      <c r="H2368" s="5" t="s">
        <v>27</v>
      </c>
      <c r="I2368" s="5">
        <v>2</v>
      </c>
      <c r="J2368">
        <f xml:space="preserve"> VLOOKUP(B2368,'Dataset-A1'!A:C,3,FALSE)</f>
        <v>0</v>
      </c>
      <c r="K2368">
        <f xml:space="preserve"> YEAR('Dataset-A2'!D2368)</f>
        <v>2018</v>
      </c>
      <c r="L2368">
        <f t="shared" si="108"/>
        <v>5</v>
      </c>
      <c r="M2368" t="str">
        <f xml:space="preserve"> VLOOKUP(B2368,'Dataset-A1'!A:D,4,FALSE)</f>
        <v>OT</v>
      </c>
      <c r="N2368">
        <f t="shared" si="109"/>
        <v>5</v>
      </c>
      <c r="O2368">
        <f t="shared" si="110"/>
        <v>500</v>
      </c>
    </row>
    <row r="2369" spans="1:15">
      <c r="A2369" s="1">
        <v>50041451</v>
      </c>
      <c r="B2369" s="5">
        <v>13899131</v>
      </c>
      <c r="C2369" s="7">
        <v>43307</v>
      </c>
      <c r="D2369" s="7">
        <v>43308</v>
      </c>
      <c r="E2369" s="5" t="s">
        <v>23</v>
      </c>
      <c r="F2369" s="5">
        <v>592</v>
      </c>
      <c r="G2369" s="5">
        <v>174</v>
      </c>
      <c r="H2369" s="5" t="s">
        <v>30</v>
      </c>
      <c r="I2369" s="5">
        <v>7</v>
      </c>
      <c r="J2369">
        <f xml:space="preserve"> VLOOKUP(B2369,'Dataset-A1'!A:C,3,FALSE)</f>
        <v>1</v>
      </c>
      <c r="K2369">
        <f xml:space="preserve"> YEAR('Dataset-A2'!D2369)</f>
        <v>2018</v>
      </c>
      <c r="L2369">
        <f t="shared" si="108"/>
        <v>7</v>
      </c>
      <c r="M2369" t="str">
        <f xml:space="preserve"> VLOOKUP(B2369,'Dataset-A1'!A:D,4,FALSE)</f>
        <v>EN</v>
      </c>
      <c r="N2369">
        <f t="shared" si="109"/>
        <v>1</v>
      </c>
      <c r="O2369">
        <f t="shared" si="110"/>
        <v>418</v>
      </c>
    </row>
    <row r="2370" spans="1:15">
      <c r="A2370" s="1">
        <v>50041461</v>
      </c>
      <c r="B2370" s="5">
        <v>18980670</v>
      </c>
      <c r="C2370" s="7">
        <v>43351</v>
      </c>
      <c r="D2370" s="7">
        <v>43356</v>
      </c>
      <c r="E2370" s="5" t="s">
        <v>23</v>
      </c>
      <c r="F2370" s="5">
        <v>2214</v>
      </c>
      <c r="G2370" s="5">
        <v>939</v>
      </c>
      <c r="H2370" s="5" t="s">
        <v>32</v>
      </c>
      <c r="I2370" s="5">
        <v>16</v>
      </c>
      <c r="J2370">
        <f xml:space="preserve"> VLOOKUP(B2370,'Dataset-A1'!A:C,3,FALSE)</f>
        <v>1</v>
      </c>
      <c r="K2370">
        <f xml:space="preserve"> YEAR('Dataset-A2'!D2370)</f>
        <v>2018</v>
      </c>
      <c r="L2370">
        <f t="shared" si="108"/>
        <v>9</v>
      </c>
      <c r="M2370" t="str">
        <f xml:space="preserve"> VLOOKUP(B2370,'Dataset-A1'!A:D,4,FALSE)</f>
        <v>CN</v>
      </c>
      <c r="N2370">
        <f t="shared" si="109"/>
        <v>5</v>
      </c>
      <c r="O2370">
        <f t="shared" si="110"/>
        <v>1275</v>
      </c>
    </row>
    <row r="2371" spans="1:15">
      <c r="A2371" s="1">
        <v>50041471</v>
      </c>
      <c r="B2371" s="5">
        <v>7884087</v>
      </c>
      <c r="C2371" s="7">
        <v>43183</v>
      </c>
      <c r="D2371" s="7">
        <v>43186</v>
      </c>
      <c r="E2371" s="5" t="s">
        <v>23</v>
      </c>
      <c r="F2371" s="5">
        <v>1525</v>
      </c>
      <c r="G2371" s="5">
        <v>397</v>
      </c>
      <c r="H2371" s="5" t="s">
        <v>27</v>
      </c>
      <c r="I2371" s="5">
        <v>10</v>
      </c>
      <c r="J2371">
        <f xml:space="preserve"> VLOOKUP(B2371,'Dataset-A1'!A:C,3,FALSE)</f>
        <v>0</v>
      </c>
      <c r="K2371">
        <f xml:space="preserve"> YEAR('Dataset-A2'!D2371)</f>
        <v>2018</v>
      </c>
      <c r="L2371">
        <f t="shared" ref="L2371:L2434" si="111">MONTH(D2371)</f>
        <v>3</v>
      </c>
      <c r="M2371" t="str">
        <f xml:space="preserve"> VLOOKUP(B2371,'Dataset-A1'!A:D,4,FALSE)</f>
        <v>EN</v>
      </c>
      <c r="N2371">
        <f t="shared" ref="N2371:N2434" si="112">D2371-C2371</f>
        <v>3</v>
      </c>
      <c r="O2371">
        <f t="shared" ref="O2371:O2434" si="113" xml:space="preserve"> F2371-G2371</f>
        <v>1128</v>
      </c>
    </row>
    <row r="2372" spans="1:15">
      <c r="A2372" s="1">
        <v>50041481</v>
      </c>
      <c r="B2372" s="5">
        <v>21161440</v>
      </c>
      <c r="C2372" s="7">
        <v>43332</v>
      </c>
      <c r="D2372" s="7">
        <v>43336</v>
      </c>
      <c r="E2372" s="5" t="s">
        <v>29</v>
      </c>
      <c r="F2372" s="5">
        <v>655</v>
      </c>
      <c r="G2372" s="5">
        <v>179</v>
      </c>
      <c r="H2372" s="5" t="s">
        <v>27</v>
      </c>
      <c r="I2372" s="5">
        <v>1</v>
      </c>
      <c r="J2372">
        <f xml:space="preserve"> VLOOKUP(B2372,'Dataset-A1'!A:C,3,FALSE)</f>
        <v>1</v>
      </c>
      <c r="K2372">
        <f xml:space="preserve"> YEAR('Dataset-A2'!D2372)</f>
        <v>2018</v>
      </c>
      <c r="L2372">
        <f t="shared" si="111"/>
        <v>8</v>
      </c>
      <c r="M2372" t="str">
        <f xml:space="preserve"> VLOOKUP(B2372,'Dataset-A1'!A:D,4,FALSE)</f>
        <v>OT</v>
      </c>
      <c r="N2372">
        <f t="shared" si="112"/>
        <v>4</v>
      </c>
      <c r="O2372">
        <f t="shared" si="113"/>
        <v>476</v>
      </c>
    </row>
    <row r="2373" spans="1:15">
      <c r="A2373" s="1">
        <v>50041521</v>
      </c>
      <c r="B2373" s="5">
        <v>8120134</v>
      </c>
      <c r="C2373" s="7">
        <v>43327</v>
      </c>
      <c r="D2373" s="7">
        <v>43329</v>
      </c>
      <c r="E2373" s="5" t="s">
        <v>33</v>
      </c>
      <c r="F2373" s="5">
        <v>498</v>
      </c>
      <c r="G2373" s="5">
        <v>191</v>
      </c>
      <c r="H2373" s="5" t="s">
        <v>27</v>
      </c>
      <c r="I2373" s="5">
        <v>2</v>
      </c>
      <c r="J2373">
        <f xml:space="preserve"> VLOOKUP(B2373,'Dataset-A1'!A:C,3,FALSE)</f>
        <v>1</v>
      </c>
      <c r="K2373">
        <f xml:space="preserve"> YEAR('Dataset-A2'!D2373)</f>
        <v>2018</v>
      </c>
      <c r="L2373">
        <f t="shared" si="111"/>
        <v>8</v>
      </c>
      <c r="M2373" t="str">
        <f xml:space="preserve"> VLOOKUP(B2373,'Dataset-A1'!A:D,4,FALSE)</f>
        <v>OT</v>
      </c>
      <c r="N2373">
        <f t="shared" si="112"/>
        <v>2</v>
      </c>
      <c r="O2373">
        <f t="shared" si="113"/>
        <v>307</v>
      </c>
    </row>
    <row r="2374" spans="1:15">
      <c r="A2374" s="1">
        <v>50041531</v>
      </c>
      <c r="B2374" s="5">
        <v>16928782</v>
      </c>
      <c r="C2374" s="7">
        <v>43217</v>
      </c>
      <c r="D2374" s="7">
        <v>43222</v>
      </c>
      <c r="E2374" s="5" t="s">
        <v>33</v>
      </c>
      <c r="F2374" s="5">
        <v>1198</v>
      </c>
      <c r="G2374" s="5">
        <v>798</v>
      </c>
      <c r="H2374" s="5" t="s">
        <v>25</v>
      </c>
      <c r="I2374" s="5">
        <v>8</v>
      </c>
      <c r="J2374">
        <f xml:space="preserve"> VLOOKUP(B2374,'Dataset-A1'!A:C,3,FALSE)</f>
        <v>0</v>
      </c>
      <c r="K2374">
        <f xml:space="preserve"> YEAR('Dataset-A2'!D2374)</f>
        <v>2018</v>
      </c>
      <c r="L2374">
        <f t="shared" si="111"/>
        <v>5</v>
      </c>
      <c r="M2374" t="str">
        <f xml:space="preserve"> VLOOKUP(B2374,'Dataset-A1'!A:D,4,FALSE)</f>
        <v>EN</v>
      </c>
      <c r="N2374">
        <f t="shared" si="112"/>
        <v>5</v>
      </c>
      <c r="O2374">
        <f t="shared" si="113"/>
        <v>400</v>
      </c>
    </row>
    <row r="2375" spans="1:15">
      <c r="A2375" s="1">
        <v>50041571</v>
      </c>
      <c r="B2375" s="5">
        <v>19999948</v>
      </c>
      <c r="C2375" s="7">
        <v>43316</v>
      </c>
      <c r="D2375" s="7">
        <v>43321</v>
      </c>
      <c r="E2375" s="5" t="s">
        <v>28</v>
      </c>
      <c r="F2375" s="5">
        <v>385</v>
      </c>
      <c r="G2375" s="5">
        <v>220</v>
      </c>
      <c r="H2375" s="5" t="s">
        <v>25</v>
      </c>
      <c r="I2375" s="5">
        <v>5</v>
      </c>
      <c r="J2375">
        <f xml:space="preserve"> VLOOKUP(B2375,'Dataset-A1'!A:C,3,FALSE)</f>
        <v>0</v>
      </c>
      <c r="K2375">
        <f xml:space="preserve"> YEAR('Dataset-A2'!D2375)</f>
        <v>2018</v>
      </c>
      <c r="L2375">
        <f t="shared" si="111"/>
        <v>8</v>
      </c>
      <c r="M2375" t="str">
        <f xml:space="preserve"> VLOOKUP(B2375,'Dataset-A1'!A:D,4,FALSE)</f>
        <v>EN</v>
      </c>
      <c r="N2375">
        <f t="shared" si="112"/>
        <v>5</v>
      </c>
      <c r="O2375">
        <f t="shared" si="113"/>
        <v>165</v>
      </c>
    </row>
    <row r="2376" spans="1:15">
      <c r="A2376" s="1">
        <v>50041601</v>
      </c>
      <c r="B2376" s="5">
        <v>6962718</v>
      </c>
      <c r="C2376" s="7">
        <v>43363</v>
      </c>
      <c r="D2376" s="7">
        <v>43368</v>
      </c>
      <c r="E2376" s="5" t="s">
        <v>29</v>
      </c>
      <c r="F2376" s="5">
        <v>1147</v>
      </c>
      <c r="G2376" s="5">
        <v>576</v>
      </c>
      <c r="H2376" s="5" t="s">
        <v>30</v>
      </c>
      <c r="I2376" s="5">
        <v>6</v>
      </c>
      <c r="J2376">
        <f xml:space="preserve"> VLOOKUP(B2376,'Dataset-A1'!A:C,3,FALSE)</f>
        <v>1</v>
      </c>
      <c r="K2376">
        <f xml:space="preserve"> YEAR('Dataset-A2'!D2376)</f>
        <v>2018</v>
      </c>
      <c r="L2376">
        <f t="shared" si="111"/>
        <v>9</v>
      </c>
      <c r="M2376" t="str">
        <f xml:space="preserve"> VLOOKUP(B2376,'Dataset-A1'!A:D,4,FALSE)</f>
        <v>OT</v>
      </c>
      <c r="N2376">
        <f t="shared" si="112"/>
        <v>5</v>
      </c>
      <c r="O2376">
        <f t="shared" si="113"/>
        <v>571</v>
      </c>
    </row>
    <row r="2377" spans="1:15">
      <c r="A2377" s="1">
        <v>50041641</v>
      </c>
      <c r="B2377" s="5">
        <v>21166565</v>
      </c>
      <c r="C2377" s="7">
        <v>43099</v>
      </c>
      <c r="D2377" s="7">
        <v>43099</v>
      </c>
      <c r="E2377" s="5" t="s">
        <v>28</v>
      </c>
      <c r="F2377" s="5">
        <v>238</v>
      </c>
      <c r="G2377" s="5">
        <v>120</v>
      </c>
      <c r="H2377" s="5" t="s">
        <v>25</v>
      </c>
      <c r="I2377" s="5">
        <v>8</v>
      </c>
      <c r="J2377">
        <f xml:space="preserve"> VLOOKUP(B2377,'Dataset-A1'!A:C,3,FALSE)</f>
        <v>0</v>
      </c>
      <c r="K2377">
        <f xml:space="preserve"> YEAR('Dataset-A2'!D2377)</f>
        <v>2017</v>
      </c>
      <c r="L2377">
        <f t="shared" si="111"/>
        <v>12</v>
      </c>
      <c r="M2377" t="str">
        <f xml:space="preserve"> VLOOKUP(B2377,'Dataset-A1'!A:D,4,FALSE)</f>
        <v>EN</v>
      </c>
      <c r="N2377">
        <f t="shared" si="112"/>
        <v>0</v>
      </c>
      <c r="O2377">
        <f t="shared" si="113"/>
        <v>118</v>
      </c>
    </row>
    <row r="2378" spans="1:15">
      <c r="A2378" s="1">
        <v>50041661</v>
      </c>
      <c r="B2378" s="5">
        <v>16614123</v>
      </c>
      <c r="C2378" s="7">
        <v>43186</v>
      </c>
      <c r="D2378" s="7">
        <v>43191</v>
      </c>
      <c r="E2378" s="5" t="s">
        <v>29</v>
      </c>
      <c r="F2378" s="5">
        <v>175</v>
      </c>
      <c r="G2378" s="5">
        <v>82</v>
      </c>
      <c r="H2378" s="5" t="s">
        <v>30</v>
      </c>
      <c r="I2378" s="5">
        <v>4</v>
      </c>
      <c r="J2378">
        <f xml:space="preserve"> VLOOKUP(B2378,'Dataset-A1'!A:C,3,FALSE)</f>
        <v>1</v>
      </c>
      <c r="K2378">
        <f xml:space="preserve"> YEAR('Dataset-A2'!D2378)</f>
        <v>2018</v>
      </c>
      <c r="L2378">
        <f t="shared" si="111"/>
        <v>4</v>
      </c>
      <c r="M2378" t="str">
        <f xml:space="preserve"> VLOOKUP(B2378,'Dataset-A1'!A:D,4,FALSE)</f>
        <v>OT</v>
      </c>
      <c r="N2378">
        <f t="shared" si="112"/>
        <v>5</v>
      </c>
      <c r="O2378">
        <f t="shared" si="113"/>
        <v>93</v>
      </c>
    </row>
    <row r="2379" spans="1:15">
      <c r="A2379" s="1">
        <v>50041671</v>
      </c>
      <c r="B2379" s="5">
        <v>21168999</v>
      </c>
      <c r="C2379" s="7">
        <v>43361</v>
      </c>
      <c r="D2379" s="7">
        <v>43362</v>
      </c>
      <c r="E2379" s="5" t="s">
        <v>23</v>
      </c>
      <c r="F2379" s="5">
        <v>457</v>
      </c>
      <c r="G2379" s="5">
        <v>155</v>
      </c>
      <c r="H2379" s="5" t="s">
        <v>25</v>
      </c>
      <c r="I2379" s="5">
        <v>2</v>
      </c>
      <c r="J2379">
        <f xml:space="preserve"> VLOOKUP(B2379,'Dataset-A1'!A:C,3,FALSE)</f>
        <v>1</v>
      </c>
      <c r="K2379">
        <f xml:space="preserve"> YEAR('Dataset-A2'!D2379)</f>
        <v>2018</v>
      </c>
      <c r="L2379">
        <f t="shared" si="111"/>
        <v>9</v>
      </c>
      <c r="M2379" t="str">
        <f xml:space="preserve"> VLOOKUP(B2379,'Dataset-A1'!A:D,4,FALSE)</f>
        <v>OT</v>
      </c>
      <c r="N2379">
        <f t="shared" si="112"/>
        <v>1</v>
      </c>
      <c r="O2379">
        <f t="shared" si="113"/>
        <v>302</v>
      </c>
    </row>
    <row r="2380" spans="1:15">
      <c r="A2380" s="1">
        <v>50041691</v>
      </c>
      <c r="B2380" s="5">
        <v>20970430</v>
      </c>
      <c r="C2380" s="7">
        <v>43366</v>
      </c>
      <c r="D2380" s="7">
        <v>43372</v>
      </c>
      <c r="E2380" s="5" t="s">
        <v>29</v>
      </c>
      <c r="F2380" s="5">
        <v>464</v>
      </c>
      <c r="G2380" s="5">
        <v>285</v>
      </c>
      <c r="H2380" s="5" t="s">
        <v>32</v>
      </c>
      <c r="I2380" s="5">
        <v>11</v>
      </c>
      <c r="J2380">
        <f xml:space="preserve"> VLOOKUP(B2380,'Dataset-A1'!A:C,3,FALSE)</f>
        <v>1</v>
      </c>
      <c r="K2380">
        <f xml:space="preserve"> YEAR('Dataset-A2'!D2380)</f>
        <v>2018</v>
      </c>
      <c r="L2380">
        <f t="shared" si="111"/>
        <v>9</v>
      </c>
      <c r="M2380" t="str">
        <f xml:space="preserve"> VLOOKUP(B2380,'Dataset-A1'!A:D,4,FALSE)</f>
        <v>CN</v>
      </c>
      <c r="N2380">
        <f t="shared" si="112"/>
        <v>6</v>
      </c>
      <c r="O2380">
        <f t="shared" si="113"/>
        <v>179</v>
      </c>
    </row>
    <row r="2381" spans="1:15">
      <c r="A2381" s="1">
        <v>50041741</v>
      </c>
      <c r="B2381" s="5">
        <v>21084154</v>
      </c>
      <c r="C2381" s="7">
        <v>43411</v>
      </c>
      <c r="D2381" s="7">
        <v>43412</v>
      </c>
      <c r="E2381" s="5" t="s">
        <v>29</v>
      </c>
      <c r="F2381" s="5">
        <v>6047</v>
      </c>
      <c r="G2381" s="5">
        <v>3371</v>
      </c>
      <c r="H2381" s="5" t="s">
        <v>27</v>
      </c>
      <c r="I2381" s="5">
        <v>8</v>
      </c>
      <c r="J2381">
        <f xml:space="preserve"> VLOOKUP(B2381,'Dataset-A1'!A:C,3,FALSE)</f>
        <v>0</v>
      </c>
      <c r="K2381">
        <f xml:space="preserve"> YEAR('Dataset-A2'!D2381)</f>
        <v>2018</v>
      </c>
      <c r="L2381">
        <f t="shared" si="111"/>
        <v>11</v>
      </c>
      <c r="M2381" t="str">
        <f xml:space="preserve"> VLOOKUP(B2381,'Dataset-A1'!A:D,4,FALSE)</f>
        <v>CN</v>
      </c>
      <c r="N2381">
        <f t="shared" si="112"/>
        <v>1</v>
      </c>
      <c r="O2381">
        <f t="shared" si="113"/>
        <v>2676</v>
      </c>
    </row>
    <row r="2382" spans="1:15">
      <c r="A2382" s="1">
        <v>50041751</v>
      </c>
      <c r="B2382" s="5">
        <v>21167329</v>
      </c>
      <c r="C2382" s="7">
        <v>43224</v>
      </c>
      <c r="D2382" s="7">
        <v>43225</v>
      </c>
      <c r="E2382" s="5" t="s">
        <v>23</v>
      </c>
      <c r="F2382" s="5">
        <v>215</v>
      </c>
      <c r="G2382" s="5">
        <v>125</v>
      </c>
      <c r="H2382" s="5" t="s">
        <v>27</v>
      </c>
      <c r="I2382" s="5">
        <v>4</v>
      </c>
      <c r="J2382">
        <f xml:space="preserve"> VLOOKUP(B2382,'Dataset-A1'!A:C,3,FALSE)</f>
        <v>1</v>
      </c>
      <c r="K2382">
        <f xml:space="preserve"> YEAR('Dataset-A2'!D2382)</f>
        <v>2018</v>
      </c>
      <c r="L2382">
        <f t="shared" si="111"/>
        <v>5</v>
      </c>
      <c r="M2382" t="str">
        <f xml:space="preserve"> VLOOKUP(B2382,'Dataset-A1'!A:D,4,FALSE)</f>
        <v>EN</v>
      </c>
      <c r="N2382">
        <f t="shared" si="112"/>
        <v>1</v>
      </c>
      <c r="O2382">
        <f t="shared" si="113"/>
        <v>90</v>
      </c>
    </row>
    <row r="2383" spans="1:15">
      <c r="A2383" s="1">
        <v>50041761</v>
      </c>
      <c r="B2383" s="5">
        <v>21133105</v>
      </c>
      <c r="C2383" s="7">
        <v>43408</v>
      </c>
      <c r="D2383" s="7">
        <v>43415</v>
      </c>
      <c r="E2383" s="5" t="s">
        <v>33</v>
      </c>
      <c r="F2383" s="5">
        <v>1435</v>
      </c>
      <c r="G2383" s="5">
        <v>835</v>
      </c>
      <c r="H2383" s="5" t="s">
        <v>32</v>
      </c>
      <c r="I2383" s="5">
        <v>2</v>
      </c>
      <c r="J2383">
        <f xml:space="preserve"> VLOOKUP(B2383,'Dataset-A1'!A:C,3,FALSE)</f>
        <v>1</v>
      </c>
      <c r="K2383">
        <f xml:space="preserve"> YEAR('Dataset-A2'!D2383)</f>
        <v>2018</v>
      </c>
      <c r="L2383">
        <f t="shared" si="111"/>
        <v>11</v>
      </c>
      <c r="M2383" t="str">
        <f xml:space="preserve"> VLOOKUP(B2383,'Dataset-A1'!A:D,4,FALSE)</f>
        <v>CN</v>
      </c>
      <c r="N2383">
        <f t="shared" si="112"/>
        <v>7</v>
      </c>
      <c r="O2383">
        <f t="shared" si="113"/>
        <v>600</v>
      </c>
    </row>
    <row r="2384" spans="1:15">
      <c r="A2384" s="1">
        <v>50041841</v>
      </c>
      <c r="B2384" s="5">
        <v>21163530</v>
      </c>
      <c r="C2384" s="7">
        <v>43338</v>
      </c>
      <c r="D2384" s="7">
        <v>43339</v>
      </c>
      <c r="E2384" s="5" t="s">
        <v>23</v>
      </c>
      <c r="F2384" s="5">
        <v>125</v>
      </c>
      <c r="G2384" s="5">
        <v>26</v>
      </c>
      <c r="H2384" s="5" t="s">
        <v>32</v>
      </c>
      <c r="I2384" s="5">
        <v>1</v>
      </c>
      <c r="J2384">
        <f xml:space="preserve"> VLOOKUP(B2384,'Dataset-A1'!A:C,3,FALSE)</f>
        <v>1</v>
      </c>
      <c r="K2384">
        <f xml:space="preserve"> YEAR('Dataset-A2'!D2384)</f>
        <v>2018</v>
      </c>
      <c r="L2384">
        <f t="shared" si="111"/>
        <v>8</v>
      </c>
      <c r="M2384" t="str">
        <f xml:space="preserve"> VLOOKUP(B2384,'Dataset-A1'!A:D,4,FALSE)</f>
        <v>OT</v>
      </c>
      <c r="N2384">
        <f t="shared" si="112"/>
        <v>1</v>
      </c>
      <c r="O2384">
        <f t="shared" si="113"/>
        <v>99</v>
      </c>
    </row>
    <row r="2385" spans="1:15">
      <c r="A2385" s="1">
        <v>50041861</v>
      </c>
      <c r="B2385" s="5">
        <v>12910117</v>
      </c>
      <c r="C2385" s="7">
        <v>43284</v>
      </c>
      <c r="D2385" s="7">
        <v>43287</v>
      </c>
      <c r="E2385" s="5" t="s">
        <v>29</v>
      </c>
      <c r="F2385" s="5">
        <v>8177</v>
      </c>
      <c r="G2385" s="5">
        <v>1811</v>
      </c>
      <c r="H2385" s="5" t="s">
        <v>27</v>
      </c>
      <c r="I2385" s="5">
        <v>3</v>
      </c>
      <c r="J2385">
        <f xml:space="preserve"> VLOOKUP(B2385,'Dataset-A1'!A:C,3,FALSE)</f>
        <v>1</v>
      </c>
      <c r="K2385">
        <f xml:space="preserve"> YEAR('Dataset-A2'!D2385)</f>
        <v>2018</v>
      </c>
      <c r="L2385">
        <f t="shared" si="111"/>
        <v>7</v>
      </c>
      <c r="M2385" t="str">
        <f xml:space="preserve"> VLOOKUP(B2385,'Dataset-A1'!A:D,4,FALSE)</f>
        <v>OT</v>
      </c>
      <c r="N2385">
        <f t="shared" si="112"/>
        <v>3</v>
      </c>
      <c r="O2385">
        <f t="shared" si="113"/>
        <v>6366</v>
      </c>
    </row>
    <row r="2386" spans="1:15">
      <c r="A2386" s="1">
        <v>50041881</v>
      </c>
      <c r="B2386" s="5">
        <v>235644</v>
      </c>
      <c r="C2386" s="7">
        <v>43103</v>
      </c>
      <c r="D2386" s="7">
        <v>43107</v>
      </c>
      <c r="E2386" s="5" t="s">
        <v>33</v>
      </c>
      <c r="F2386" s="5">
        <v>66460</v>
      </c>
      <c r="G2386" s="5">
        <v>33815</v>
      </c>
      <c r="H2386" s="5" t="s">
        <v>27</v>
      </c>
      <c r="I2386" s="5">
        <v>2</v>
      </c>
      <c r="J2386">
        <f xml:space="preserve"> VLOOKUP(B2386,'Dataset-A1'!A:C,3,FALSE)</f>
        <v>0</v>
      </c>
      <c r="K2386">
        <f xml:space="preserve"> YEAR('Dataset-A2'!D2386)</f>
        <v>2018</v>
      </c>
      <c r="L2386">
        <f t="shared" si="111"/>
        <v>1</v>
      </c>
      <c r="M2386" t="str">
        <f xml:space="preserve"> VLOOKUP(B2386,'Dataset-A1'!A:D,4,FALSE)</f>
        <v>OT</v>
      </c>
      <c r="N2386">
        <f t="shared" si="112"/>
        <v>4</v>
      </c>
      <c r="O2386">
        <f t="shared" si="113"/>
        <v>32645</v>
      </c>
    </row>
    <row r="2387" spans="1:15">
      <c r="A2387" s="1">
        <v>50041891</v>
      </c>
      <c r="B2387" s="5">
        <v>8191369</v>
      </c>
      <c r="C2387" s="7">
        <v>43296</v>
      </c>
      <c r="D2387" s="7">
        <v>43299</v>
      </c>
      <c r="E2387" s="5" t="s">
        <v>23</v>
      </c>
      <c r="F2387" s="5">
        <v>581</v>
      </c>
      <c r="G2387" s="5">
        <v>400</v>
      </c>
      <c r="H2387" s="5" t="s">
        <v>30</v>
      </c>
      <c r="I2387" s="5">
        <v>4</v>
      </c>
      <c r="J2387">
        <f xml:space="preserve"> VLOOKUP(B2387,'Dataset-A1'!A:C,3,FALSE)</f>
        <v>1</v>
      </c>
      <c r="K2387">
        <f xml:space="preserve"> YEAR('Dataset-A2'!D2387)</f>
        <v>2018</v>
      </c>
      <c r="L2387">
        <f t="shared" si="111"/>
        <v>7</v>
      </c>
      <c r="M2387" t="str">
        <f xml:space="preserve"> VLOOKUP(B2387,'Dataset-A1'!A:D,4,FALSE)</f>
        <v>CN</v>
      </c>
      <c r="N2387">
        <f t="shared" si="112"/>
        <v>3</v>
      </c>
      <c r="O2387">
        <f t="shared" si="113"/>
        <v>181</v>
      </c>
    </row>
    <row r="2388" spans="1:15">
      <c r="A2388" s="1">
        <v>50041901</v>
      </c>
      <c r="B2388" s="5">
        <v>16391552</v>
      </c>
      <c r="C2388" s="7">
        <v>43246</v>
      </c>
      <c r="D2388" s="7">
        <v>43250</v>
      </c>
      <c r="E2388" s="5" t="s">
        <v>29</v>
      </c>
      <c r="F2388" s="5">
        <v>314</v>
      </c>
      <c r="G2388" s="5">
        <v>125</v>
      </c>
      <c r="H2388" s="5" t="s">
        <v>27</v>
      </c>
      <c r="I2388" s="5">
        <v>2</v>
      </c>
      <c r="J2388">
        <f xml:space="preserve"> VLOOKUP(B2388,'Dataset-A1'!A:C,3,FALSE)</f>
        <v>1</v>
      </c>
      <c r="K2388">
        <f xml:space="preserve"> YEAR('Dataset-A2'!D2388)</f>
        <v>2018</v>
      </c>
      <c r="L2388">
        <f t="shared" si="111"/>
        <v>5</v>
      </c>
      <c r="M2388" t="str">
        <f xml:space="preserve"> VLOOKUP(B2388,'Dataset-A1'!A:D,4,FALSE)</f>
        <v>CN</v>
      </c>
      <c r="N2388">
        <f t="shared" si="112"/>
        <v>4</v>
      </c>
      <c r="O2388">
        <f t="shared" si="113"/>
        <v>189</v>
      </c>
    </row>
    <row r="2389" spans="1:15">
      <c r="A2389" s="1">
        <v>50041911</v>
      </c>
      <c r="B2389" s="5">
        <v>11627802</v>
      </c>
      <c r="C2389" s="7">
        <v>43084</v>
      </c>
      <c r="D2389" s="7">
        <v>43088</v>
      </c>
      <c r="E2389" s="5" t="s">
        <v>28</v>
      </c>
      <c r="F2389" s="5">
        <v>9491</v>
      </c>
      <c r="G2389" s="5">
        <v>3527</v>
      </c>
      <c r="H2389" s="5" t="s">
        <v>32</v>
      </c>
      <c r="I2389" s="5">
        <v>7</v>
      </c>
      <c r="J2389">
        <f xml:space="preserve"> VLOOKUP(B2389,'Dataset-A1'!A:C,3,FALSE)</f>
        <v>1</v>
      </c>
      <c r="K2389">
        <f xml:space="preserve"> YEAR('Dataset-A2'!D2389)</f>
        <v>2017</v>
      </c>
      <c r="L2389">
        <f t="shared" si="111"/>
        <v>12</v>
      </c>
      <c r="M2389" t="str">
        <f xml:space="preserve"> VLOOKUP(B2389,'Dataset-A1'!A:D,4,FALSE)</f>
        <v>CN</v>
      </c>
      <c r="N2389">
        <f t="shared" si="112"/>
        <v>4</v>
      </c>
      <c r="O2389">
        <f t="shared" si="113"/>
        <v>5964</v>
      </c>
    </row>
    <row r="2390" spans="1:15">
      <c r="A2390" s="1">
        <v>50041941</v>
      </c>
      <c r="B2390" s="5">
        <v>12623526</v>
      </c>
      <c r="C2390" s="7">
        <v>43113</v>
      </c>
      <c r="D2390" s="7">
        <v>43116</v>
      </c>
      <c r="E2390" s="5" t="s">
        <v>33</v>
      </c>
      <c r="F2390" s="5">
        <v>5400</v>
      </c>
      <c r="G2390" s="5">
        <v>2160</v>
      </c>
      <c r="H2390" s="5" t="s">
        <v>27</v>
      </c>
      <c r="I2390" s="5">
        <v>3</v>
      </c>
      <c r="J2390">
        <f xml:space="preserve"> VLOOKUP(B2390,'Dataset-A1'!A:C,3,FALSE)</f>
        <v>0</v>
      </c>
      <c r="K2390">
        <f xml:space="preserve"> YEAR('Dataset-A2'!D2390)</f>
        <v>2018</v>
      </c>
      <c r="L2390">
        <f t="shared" si="111"/>
        <v>1</v>
      </c>
      <c r="M2390" t="str">
        <f xml:space="preserve"> VLOOKUP(B2390,'Dataset-A1'!A:D,4,FALSE)</f>
        <v>CN</v>
      </c>
      <c r="N2390">
        <f t="shared" si="112"/>
        <v>3</v>
      </c>
      <c r="O2390">
        <f t="shared" si="113"/>
        <v>3240</v>
      </c>
    </row>
    <row r="2391" spans="1:15">
      <c r="A2391" s="1">
        <v>50041961</v>
      </c>
      <c r="B2391" s="5">
        <v>20159826</v>
      </c>
      <c r="C2391" s="7">
        <v>43364</v>
      </c>
      <c r="D2391" s="7">
        <v>43367</v>
      </c>
      <c r="E2391" s="5" t="s">
        <v>33</v>
      </c>
      <c r="F2391" s="5">
        <v>168</v>
      </c>
      <c r="G2391" s="5">
        <v>103</v>
      </c>
      <c r="H2391" s="5" t="s">
        <v>25</v>
      </c>
      <c r="I2391" s="5">
        <v>13</v>
      </c>
      <c r="J2391">
        <f xml:space="preserve"> VLOOKUP(B2391,'Dataset-A1'!A:C,3,FALSE)</f>
        <v>0</v>
      </c>
      <c r="K2391">
        <f xml:space="preserve"> YEAR('Dataset-A2'!D2391)</f>
        <v>2018</v>
      </c>
      <c r="L2391">
        <f t="shared" si="111"/>
        <v>9</v>
      </c>
      <c r="M2391" t="str">
        <f xml:space="preserve"> VLOOKUP(B2391,'Dataset-A1'!A:D,4,FALSE)</f>
        <v>OT</v>
      </c>
      <c r="N2391">
        <f t="shared" si="112"/>
        <v>3</v>
      </c>
      <c r="O2391">
        <f t="shared" si="113"/>
        <v>65</v>
      </c>
    </row>
    <row r="2392" spans="1:15">
      <c r="A2392" s="1">
        <v>50041971</v>
      </c>
      <c r="B2392" s="5">
        <v>301655</v>
      </c>
      <c r="C2392" s="7">
        <v>43384</v>
      </c>
      <c r="D2392" s="7">
        <v>43386</v>
      </c>
      <c r="E2392" s="5" t="s">
        <v>28</v>
      </c>
      <c r="F2392" s="5">
        <v>921</v>
      </c>
      <c r="G2392" s="5">
        <v>507</v>
      </c>
      <c r="H2392" s="5" t="s">
        <v>30</v>
      </c>
      <c r="I2392" s="5">
        <v>2</v>
      </c>
      <c r="J2392">
        <f xml:space="preserve"> VLOOKUP(B2392,'Dataset-A1'!A:C,3,FALSE)</f>
        <v>1</v>
      </c>
      <c r="K2392">
        <f xml:space="preserve"> YEAR('Dataset-A2'!D2392)</f>
        <v>2018</v>
      </c>
      <c r="L2392">
        <f t="shared" si="111"/>
        <v>10</v>
      </c>
      <c r="M2392" t="str">
        <f xml:space="preserve"> VLOOKUP(B2392,'Dataset-A1'!A:D,4,FALSE)</f>
        <v>EN</v>
      </c>
      <c r="N2392">
        <f t="shared" si="112"/>
        <v>2</v>
      </c>
      <c r="O2392">
        <f t="shared" si="113"/>
        <v>414</v>
      </c>
    </row>
    <row r="2393" spans="1:15">
      <c r="A2393" s="1">
        <v>50042011</v>
      </c>
      <c r="B2393" s="5">
        <v>11380656</v>
      </c>
      <c r="C2393" s="7">
        <v>43170</v>
      </c>
      <c r="D2393" s="7">
        <v>43174</v>
      </c>
      <c r="E2393" s="5" t="s">
        <v>28</v>
      </c>
      <c r="F2393" s="5">
        <v>243</v>
      </c>
      <c r="G2393" s="5">
        <v>143</v>
      </c>
      <c r="H2393" s="5" t="s">
        <v>25</v>
      </c>
      <c r="I2393" s="5">
        <v>18</v>
      </c>
      <c r="J2393">
        <f xml:space="preserve"> VLOOKUP(B2393,'Dataset-A1'!A:C,3,FALSE)</f>
        <v>1</v>
      </c>
      <c r="K2393">
        <f xml:space="preserve"> YEAR('Dataset-A2'!D2393)</f>
        <v>2018</v>
      </c>
      <c r="L2393">
        <f t="shared" si="111"/>
        <v>3</v>
      </c>
      <c r="M2393" t="str">
        <f xml:space="preserve"> VLOOKUP(B2393,'Dataset-A1'!A:D,4,FALSE)</f>
        <v>OT</v>
      </c>
      <c r="N2393">
        <f t="shared" si="112"/>
        <v>4</v>
      </c>
      <c r="O2393">
        <f t="shared" si="113"/>
        <v>100</v>
      </c>
    </row>
    <row r="2394" spans="1:15">
      <c r="A2394" s="1">
        <v>50042021</v>
      </c>
      <c r="B2394" s="5">
        <v>21165410</v>
      </c>
      <c r="C2394" s="7">
        <v>43356</v>
      </c>
      <c r="D2394" s="7">
        <v>43356</v>
      </c>
      <c r="E2394" s="5" t="s">
        <v>28</v>
      </c>
      <c r="F2394" s="5">
        <v>1599</v>
      </c>
      <c r="G2394" s="5">
        <v>746</v>
      </c>
      <c r="H2394" s="5" t="s">
        <v>25</v>
      </c>
      <c r="I2394" s="5">
        <v>2</v>
      </c>
      <c r="J2394">
        <f xml:space="preserve"> VLOOKUP(B2394,'Dataset-A1'!A:C,3,FALSE)</f>
        <v>0</v>
      </c>
      <c r="K2394">
        <f xml:space="preserve"> YEAR('Dataset-A2'!D2394)</f>
        <v>2018</v>
      </c>
      <c r="L2394">
        <f t="shared" si="111"/>
        <v>9</v>
      </c>
      <c r="M2394" t="str">
        <f xml:space="preserve"> VLOOKUP(B2394,'Dataset-A1'!A:D,4,FALSE)</f>
        <v>EN</v>
      </c>
      <c r="N2394">
        <f t="shared" si="112"/>
        <v>0</v>
      </c>
      <c r="O2394">
        <f t="shared" si="113"/>
        <v>853</v>
      </c>
    </row>
    <row r="2395" spans="1:15">
      <c r="A2395" s="1">
        <v>50042041</v>
      </c>
      <c r="B2395" s="5">
        <v>21162719</v>
      </c>
      <c r="C2395" s="7">
        <v>43250</v>
      </c>
      <c r="D2395" s="7">
        <v>43256</v>
      </c>
      <c r="E2395" s="5" t="s">
        <v>23</v>
      </c>
      <c r="F2395" s="5">
        <v>543</v>
      </c>
      <c r="G2395" s="5">
        <v>279</v>
      </c>
      <c r="H2395" s="5" t="s">
        <v>27</v>
      </c>
      <c r="I2395" s="5">
        <v>2</v>
      </c>
      <c r="J2395">
        <f xml:space="preserve"> VLOOKUP(B2395,'Dataset-A1'!A:C,3,FALSE)</f>
        <v>0</v>
      </c>
      <c r="K2395">
        <f xml:space="preserve"> YEAR('Dataset-A2'!D2395)</f>
        <v>2018</v>
      </c>
      <c r="L2395">
        <f t="shared" si="111"/>
        <v>6</v>
      </c>
      <c r="M2395" t="str">
        <f xml:space="preserve"> VLOOKUP(B2395,'Dataset-A1'!A:D,4,FALSE)</f>
        <v>OT</v>
      </c>
      <c r="N2395">
        <f t="shared" si="112"/>
        <v>6</v>
      </c>
      <c r="O2395">
        <f t="shared" si="113"/>
        <v>264</v>
      </c>
    </row>
    <row r="2396" spans="1:15">
      <c r="A2396" s="1">
        <v>50042061</v>
      </c>
      <c r="B2396" s="5">
        <v>20901553</v>
      </c>
      <c r="C2396" s="7">
        <v>43334</v>
      </c>
      <c r="D2396" s="7">
        <v>43337</v>
      </c>
      <c r="E2396" s="5" t="s">
        <v>28</v>
      </c>
      <c r="F2396" s="5">
        <v>1142</v>
      </c>
      <c r="G2396" s="5">
        <v>651</v>
      </c>
      <c r="H2396" s="5" t="s">
        <v>30</v>
      </c>
      <c r="I2396" s="5">
        <v>14</v>
      </c>
      <c r="J2396">
        <f xml:space="preserve"> VLOOKUP(B2396,'Dataset-A1'!A:C,3,FALSE)</f>
        <v>1</v>
      </c>
      <c r="K2396">
        <f xml:space="preserve"> YEAR('Dataset-A2'!D2396)</f>
        <v>2018</v>
      </c>
      <c r="L2396">
        <f t="shared" si="111"/>
        <v>8</v>
      </c>
      <c r="M2396" t="str">
        <f xml:space="preserve"> VLOOKUP(B2396,'Dataset-A1'!A:D,4,FALSE)</f>
        <v>CN</v>
      </c>
      <c r="N2396">
        <f t="shared" si="112"/>
        <v>3</v>
      </c>
      <c r="O2396">
        <f t="shared" si="113"/>
        <v>491</v>
      </c>
    </row>
    <row r="2397" spans="1:15">
      <c r="A2397" s="1">
        <v>50042071</v>
      </c>
      <c r="B2397" s="5">
        <v>14163895</v>
      </c>
      <c r="C2397" s="7">
        <v>43068</v>
      </c>
      <c r="D2397" s="7">
        <v>43069</v>
      </c>
      <c r="E2397" s="5" t="s">
        <v>29</v>
      </c>
      <c r="F2397" s="5">
        <v>455</v>
      </c>
      <c r="G2397" s="5">
        <v>167</v>
      </c>
      <c r="H2397" s="5" t="s">
        <v>27</v>
      </c>
      <c r="I2397" s="5">
        <v>3</v>
      </c>
      <c r="J2397">
        <f xml:space="preserve"> VLOOKUP(B2397,'Dataset-A1'!A:C,3,FALSE)</f>
        <v>0</v>
      </c>
      <c r="K2397">
        <f xml:space="preserve"> YEAR('Dataset-A2'!D2397)</f>
        <v>2017</v>
      </c>
      <c r="L2397">
        <f t="shared" si="111"/>
        <v>11</v>
      </c>
      <c r="M2397" t="str">
        <f xml:space="preserve"> VLOOKUP(B2397,'Dataset-A1'!A:D,4,FALSE)</f>
        <v>OT</v>
      </c>
      <c r="N2397">
        <f t="shared" si="112"/>
        <v>1</v>
      </c>
      <c r="O2397">
        <f t="shared" si="113"/>
        <v>288</v>
      </c>
    </row>
    <row r="2398" spans="1:15">
      <c r="A2398" s="1">
        <v>50042081</v>
      </c>
      <c r="B2398" s="5">
        <v>10664632</v>
      </c>
      <c r="C2398" s="7">
        <v>43100</v>
      </c>
      <c r="D2398" s="7">
        <v>43102</v>
      </c>
      <c r="E2398" s="5" t="s">
        <v>29</v>
      </c>
      <c r="F2398" s="5">
        <v>662</v>
      </c>
      <c r="G2398" s="5">
        <v>322</v>
      </c>
      <c r="H2398" s="5" t="s">
        <v>32</v>
      </c>
      <c r="I2398" s="5">
        <v>11</v>
      </c>
      <c r="J2398">
        <f xml:space="preserve"> VLOOKUP(B2398,'Dataset-A1'!A:C,3,FALSE)</f>
        <v>0</v>
      </c>
      <c r="K2398">
        <f xml:space="preserve"> YEAR('Dataset-A2'!D2398)</f>
        <v>2018</v>
      </c>
      <c r="L2398">
        <f t="shared" si="111"/>
        <v>1</v>
      </c>
      <c r="M2398" t="str">
        <f xml:space="preserve"> VLOOKUP(B2398,'Dataset-A1'!A:D,4,FALSE)</f>
        <v>OT</v>
      </c>
      <c r="N2398">
        <f t="shared" si="112"/>
        <v>2</v>
      </c>
      <c r="O2398">
        <f t="shared" si="113"/>
        <v>340</v>
      </c>
    </row>
    <row r="2399" spans="1:15">
      <c r="A2399" s="1">
        <v>50042091</v>
      </c>
      <c r="B2399" s="5">
        <v>12835637</v>
      </c>
      <c r="C2399" s="7">
        <v>43306</v>
      </c>
      <c r="D2399" s="7">
        <v>43306</v>
      </c>
      <c r="E2399" s="5" t="s">
        <v>28</v>
      </c>
      <c r="F2399" s="5">
        <v>1172</v>
      </c>
      <c r="G2399" s="5">
        <v>461</v>
      </c>
      <c r="H2399" s="5" t="s">
        <v>27</v>
      </c>
      <c r="I2399" s="5">
        <v>6</v>
      </c>
      <c r="J2399">
        <f xml:space="preserve"> VLOOKUP(B2399,'Dataset-A1'!A:C,3,FALSE)</f>
        <v>0</v>
      </c>
      <c r="K2399">
        <f xml:space="preserve"> YEAR('Dataset-A2'!D2399)</f>
        <v>2018</v>
      </c>
      <c r="L2399">
        <f t="shared" si="111"/>
        <v>7</v>
      </c>
      <c r="M2399" t="str">
        <f xml:space="preserve"> VLOOKUP(B2399,'Dataset-A1'!A:D,4,FALSE)</f>
        <v>CN</v>
      </c>
      <c r="N2399">
        <f t="shared" si="112"/>
        <v>0</v>
      </c>
      <c r="O2399">
        <f t="shared" si="113"/>
        <v>711</v>
      </c>
    </row>
    <row r="2400" spans="1:15">
      <c r="A2400" s="1">
        <v>50042111</v>
      </c>
      <c r="B2400" s="5">
        <v>10700918</v>
      </c>
      <c r="C2400" s="7">
        <v>43168</v>
      </c>
      <c r="D2400" s="7">
        <v>43172</v>
      </c>
      <c r="E2400" s="5" t="s">
        <v>29</v>
      </c>
      <c r="F2400" s="5">
        <v>782</v>
      </c>
      <c r="G2400" s="5">
        <v>170</v>
      </c>
      <c r="H2400" s="5" t="s">
        <v>27</v>
      </c>
      <c r="I2400" s="5">
        <v>6</v>
      </c>
      <c r="J2400">
        <f xml:space="preserve"> VLOOKUP(B2400,'Dataset-A1'!A:C,3,FALSE)</f>
        <v>1</v>
      </c>
      <c r="K2400">
        <f xml:space="preserve"> YEAR('Dataset-A2'!D2400)</f>
        <v>2018</v>
      </c>
      <c r="L2400">
        <f t="shared" si="111"/>
        <v>3</v>
      </c>
      <c r="M2400" t="str">
        <f xml:space="preserve"> VLOOKUP(B2400,'Dataset-A1'!A:D,4,FALSE)</f>
        <v>CN</v>
      </c>
      <c r="N2400">
        <f t="shared" si="112"/>
        <v>4</v>
      </c>
      <c r="O2400">
        <f t="shared" si="113"/>
        <v>612</v>
      </c>
    </row>
    <row r="2401" spans="1:15">
      <c r="A2401" s="1">
        <v>50042121</v>
      </c>
      <c r="B2401" s="5">
        <v>8560091</v>
      </c>
      <c r="C2401" s="7">
        <v>43145</v>
      </c>
      <c r="D2401" s="7">
        <v>43151</v>
      </c>
      <c r="E2401" s="5" t="s">
        <v>29</v>
      </c>
      <c r="F2401" s="5">
        <v>221</v>
      </c>
      <c r="G2401" s="5">
        <v>103</v>
      </c>
      <c r="H2401" s="5" t="s">
        <v>32</v>
      </c>
      <c r="I2401" s="5">
        <v>4</v>
      </c>
      <c r="J2401">
        <f xml:space="preserve"> VLOOKUP(B2401,'Dataset-A1'!A:C,3,FALSE)</f>
        <v>1</v>
      </c>
      <c r="K2401">
        <f xml:space="preserve"> YEAR('Dataset-A2'!D2401)</f>
        <v>2018</v>
      </c>
      <c r="L2401">
        <f t="shared" si="111"/>
        <v>2</v>
      </c>
      <c r="M2401" t="str">
        <f xml:space="preserve"> VLOOKUP(B2401,'Dataset-A1'!A:D,4,FALSE)</f>
        <v>CN</v>
      </c>
      <c r="N2401">
        <f t="shared" si="112"/>
        <v>6</v>
      </c>
      <c r="O2401">
        <f t="shared" si="113"/>
        <v>118</v>
      </c>
    </row>
    <row r="2402" spans="1:15">
      <c r="A2402" s="1">
        <v>50042151</v>
      </c>
      <c r="B2402" s="5">
        <v>6868225</v>
      </c>
      <c r="C2402" s="7">
        <v>43069</v>
      </c>
      <c r="D2402" s="7">
        <v>43071</v>
      </c>
      <c r="E2402" s="5" t="s">
        <v>29</v>
      </c>
      <c r="F2402" s="5">
        <v>273</v>
      </c>
      <c r="G2402" s="5">
        <v>180</v>
      </c>
      <c r="H2402" s="5" t="s">
        <v>27</v>
      </c>
      <c r="I2402" s="5">
        <v>13</v>
      </c>
      <c r="J2402">
        <f xml:space="preserve"> VLOOKUP(B2402,'Dataset-A1'!A:C,3,FALSE)</f>
        <v>1</v>
      </c>
      <c r="K2402">
        <f xml:space="preserve"> YEAR('Dataset-A2'!D2402)</f>
        <v>2017</v>
      </c>
      <c r="L2402">
        <f t="shared" si="111"/>
        <v>12</v>
      </c>
      <c r="M2402" t="str">
        <f xml:space="preserve"> VLOOKUP(B2402,'Dataset-A1'!A:D,4,FALSE)</f>
        <v>CN</v>
      </c>
      <c r="N2402">
        <f t="shared" si="112"/>
        <v>2</v>
      </c>
      <c r="O2402">
        <f t="shared" si="113"/>
        <v>93</v>
      </c>
    </row>
    <row r="2403" spans="1:15">
      <c r="A2403" s="1">
        <v>50042161</v>
      </c>
      <c r="B2403" s="5">
        <v>18799300</v>
      </c>
      <c r="C2403" s="7">
        <v>43254</v>
      </c>
      <c r="D2403" s="7">
        <v>43257</v>
      </c>
      <c r="E2403" s="5" t="s">
        <v>29</v>
      </c>
      <c r="F2403" s="5">
        <v>3360</v>
      </c>
      <c r="G2403" s="5">
        <v>1377</v>
      </c>
      <c r="H2403" s="5" t="s">
        <v>27</v>
      </c>
      <c r="I2403" s="5">
        <v>7</v>
      </c>
      <c r="J2403">
        <f xml:space="preserve"> VLOOKUP(B2403,'Dataset-A1'!A:C,3,FALSE)</f>
        <v>0</v>
      </c>
      <c r="K2403">
        <f xml:space="preserve"> YEAR('Dataset-A2'!D2403)</f>
        <v>2018</v>
      </c>
      <c r="L2403">
        <f t="shared" si="111"/>
        <v>6</v>
      </c>
      <c r="M2403" t="str">
        <f xml:space="preserve"> VLOOKUP(B2403,'Dataset-A1'!A:D,4,FALSE)</f>
        <v>OT</v>
      </c>
      <c r="N2403">
        <f t="shared" si="112"/>
        <v>3</v>
      </c>
      <c r="O2403">
        <f t="shared" si="113"/>
        <v>1983</v>
      </c>
    </row>
    <row r="2404" spans="1:15">
      <c r="A2404" s="1">
        <v>50042171</v>
      </c>
      <c r="B2404" s="5">
        <v>14298692</v>
      </c>
      <c r="C2404" s="7">
        <v>43132</v>
      </c>
      <c r="D2404" s="7">
        <v>43135</v>
      </c>
      <c r="E2404" s="5" t="s">
        <v>29</v>
      </c>
      <c r="F2404" s="5">
        <v>464</v>
      </c>
      <c r="G2404" s="5">
        <v>320</v>
      </c>
      <c r="H2404" s="5" t="s">
        <v>27</v>
      </c>
      <c r="I2404" s="5">
        <v>8</v>
      </c>
      <c r="J2404">
        <f xml:space="preserve"> VLOOKUP(B2404,'Dataset-A1'!A:C,3,FALSE)</f>
        <v>1</v>
      </c>
      <c r="K2404">
        <f xml:space="preserve"> YEAR('Dataset-A2'!D2404)</f>
        <v>2018</v>
      </c>
      <c r="L2404">
        <f t="shared" si="111"/>
        <v>2</v>
      </c>
      <c r="M2404" t="str">
        <f xml:space="preserve"> VLOOKUP(B2404,'Dataset-A1'!A:D,4,FALSE)</f>
        <v>CN</v>
      </c>
      <c r="N2404">
        <f t="shared" si="112"/>
        <v>3</v>
      </c>
      <c r="O2404">
        <f t="shared" si="113"/>
        <v>144</v>
      </c>
    </row>
    <row r="2405" spans="1:15">
      <c r="A2405" s="1">
        <v>50042261</v>
      </c>
      <c r="B2405" s="5">
        <v>301655</v>
      </c>
      <c r="C2405" s="7">
        <v>43355</v>
      </c>
      <c r="D2405" s="7">
        <v>43358</v>
      </c>
      <c r="E2405" s="5" t="s">
        <v>28</v>
      </c>
      <c r="F2405" s="5">
        <v>1764</v>
      </c>
      <c r="G2405" s="5">
        <v>946</v>
      </c>
      <c r="H2405" s="5" t="s">
        <v>30</v>
      </c>
      <c r="I2405" s="5">
        <v>1</v>
      </c>
      <c r="J2405">
        <f xml:space="preserve"> VLOOKUP(B2405,'Dataset-A1'!A:C,3,FALSE)</f>
        <v>1</v>
      </c>
      <c r="K2405">
        <f xml:space="preserve"> YEAR('Dataset-A2'!D2405)</f>
        <v>2018</v>
      </c>
      <c r="L2405">
        <f t="shared" si="111"/>
        <v>9</v>
      </c>
      <c r="M2405" t="str">
        <f xml:space="preserve"> VLOOKUP(B2405,'Dataset-A1'!A:D,4,FALSE)</f>
        <v>EN</v>
      </c>
      <c r="N2405">
        <f t="shared" si="112"/>
        <v>3</v>
      </c>
      <c r="O2405">
        <f t="shared" si="113"/>
        <v>818</v>
      </c>
    </row>
    <row r="2406" spans="1:15">
      <c r="A2406" s="1">
        <v>50042281</v>
      </c>
      <c r="B2406" s="5">
        <v>20686798</v>
      </c>
      <c r="C2406" s="7">
        <v>43211</v>
      </c>
      <c r="D2406" s="7">
        <v>43217</v>
      </c>
      <c r="E2406" s="5" t="s">
        <v>28</v>
      </c>
      <c r="F2406" s="5">
        <v>782</v>
      </c>
      <c r="G2406" s="5">
        <v>244</v>
      </c>
      <c r="H2406" s="5" t="s">
        <v>27</v>
      </c>
      <c r="I2406" s="5">
        <v>3</v>
      </c>
      <c r="J2406">
        <f xml:space="preserve"> VLOOKUP(B2406,'Dataset-A1'!A:C,3,FALSE)</f>
        <v>1</v>
      </c>
      <c r="K2406">
        <f xml:space="preserve"> YEAR('Dataset-A2'!D2406)</f>
        <v>2018</v>
      </c>
      <c r="L2406">
        <f t="shared" si="111"/>
        <v>4</v>
      </c>
      <c r="M2406" t="str">
        <f xml:space="preserve"> VLOOKUP(B2406,'Dataset-A1'!A:D,4,FALSE)</f>
        <v>CN</v>
      </c>
      <c r="N2406">
        <f t="shared" si="112"/>
        <v>6</v>
      </c>
      <c r="O2406">
        <f t="shared" si="113"/>
        <v>538</v>
      </c>
    </row>
    <row r="2407" spans="1:15">
      <c r="A2407" s="1">
        <v>50042291</v>
      </c>
      <c r="B2407" s="5">
        <v>21167558</v>
      </c>
      <c r="C2407" s="7">
        <v>43205</v>
      </c>
      <c r="D2407" s="7">
        <v>43209</v>
      </c>
      <c r="E2407" s="5" t="s">
        <v>29</v>
      </c>
      <c r="F2407" s="5">
        <v>605</v>
      </c>
      <c r="G2407" s="5">
        <v>173</v>
      </c>
      <c r="H2407" s="5" t="s">
        <v>32</v>
      </c>
      <c r="I2407" s="5">
        <v>1</v>
      </c>
      <c r="J2407">
        <f xml:space="preserve"> VLOOKUP(B2407,'Dataset-A1'!A:C,3,FALSE)</f>
        <v>1</v>
      </c>
      <c r="K2407">
        <f xml:space="preserve"> YEAR('Dataset-A2'!D2407)</f>
        <v>2018</v>
      </c>
      <c r="L2407">
        <f t="shared" si="111"/>
        <v>4</v>
      </c>
      <c r="M2407" t="str">
        <f xml:space="preserve"> VLOOKUP(B2407,'Dataset-A1'!A:D,4,FALSE)</f>
        <v>EN</v>
      </c>
      <c r="N2407">
        <f t="shared" si="112"/>
        <v>4</v>
      </c>
      <c r="O2407">
        <f t="shared" si="113"/>
        <v>432</v>
      </c>
    </row>
    <row r="2408" spans="1:15">
      <c r="A2408" s="1">
        <v>50042301</v>
      </c>
      <c r="B2408" s="5">
        <v>21169295</v>
      </c>
      <c r="C2408" s="7">
        <v>43088</v>
      </c>
      <c r="D2408" s="7">
        <v>43090</v>
      </c>
      <c r="E2408" s="5" t="s">
        <v>29</v>
      </c>
      <c r="F2408" s="5">
        <v>290</v>
      </c>
      <c r="G2408" s="5">
        <v>121</v>
      </c>
      <c r="H2408" s="5" t="s">
        <v>27</v>
      </c>
      <c r="I2408" s="5">
        <v>12</v>
      </c>
      <c r="J2408">
        <f xml:space="preserve"> VLOOKUP(B2408,'Dataset-A1'!A:C,3,FALSE)</f>
        <v>1</v>
      </c>
      <c r="K2408">
        <f xml:space="preserve"> YEAR('Dataset-A2'!D2408)</f>
        <v>2017</v>
      </c>
      <c r="L2408">
        <f t="shared" si="111"/>
        <v>12</v>
      </c>
      <c r="M2408" t="str">
        <f xml:space="preserve"> VLOOKUP(B2408,'Dataset-A1'!A:D,4,FALSE)</f>
        <v>OT</v>
      </c>
      <c r="N2408">
        <f t="shared" si="112"/>
        <v>2</v>
      </c>
      <c r="O2408">
        <f t="shared" si="113"/>
        <v>169</v>
      </c>
    </row>
    <row r="2409" spans="1:15">
      <c r="A2409" s="1">
        <v>50042311</v>
      </c>
      <c r="B2409" s="5">
        <v>12856271</v>
      </c>
      <c r="C2409" s="7">
        <v>43411</v>
      </c>
      <c r="D2409" s="7">
        <v>43414</v>
      </c>
      <c r="E2409" s="5" t="s">
        <v>28</v>
      </c>
      <c r="F2409" s="5">
        <v>202</v>
      </c>
      <c r="G2409" s="5">
        <v>67</v>
      </c>
      <c r="H2409" s="5" t="s">
        <v>32</v>
      </c>
      <c r="I2409" s="5">
        <v>7</v>
      </c>
      <c r="J2409">
        <f xml:space="preserve"> VLOOKUP(B2409,'Dataset-A1'!A:C,3,FALSE)</f>
        <v>1</v>
      </c>
      <c r="K2409">
        <f xml:space="preserve"> YEAR('Dataset-A2'!D2409)</f>
        <v>2018</v>
      </c>
      <c r="L2409">
        <f t="shared" si="111"/>
        <v>11</v>
      </c>
      <c r="M2409" t="str">
        <f xml:space="preserve"> VLOOKUP(B2409,'Dataset-A1'!A:D,4,FALSE)</f>
        <v>EN</v>
      </c>
      <c r="N2409">
        <f t="shared" si="112"/>
        <v>3</v>
      </c>
      <c r="O2409">
        <f t="shared" si="113"/>
        <v>135</v>
      </c>
    </row>
    <row r="2410" spans="1:15">
      <c r="A2410" s="1">
        <v>50042341</v>
      </c>
      <c r="B2410" s="5">
        <v>20539098</v>
      </c>
      <c r="C2410" s="7">
        <v>43367</v>
      </c>
      <c r="D2410" s="7">
        <v>43367</v>
      </c>
      <c r="E2410" s="5" t="s">
        <v>29</v>
      </c>
      <c r="F2410" s="5">
        <v>298</v>
      </c>
      <c r="G2410" s="5">
        <v>134</v>
      </c>
      <c r="H2410" s="5" t="s">
        <v>27</v>
      </c>
      <c r="I2410" s="5">
        <v>2</v>
      </c>
      <c r="J2410">
        <f xml:space="preserve"> VLOOKUP(B2410,'Dataset-A1'!A:C,3,FALSE)</f>
        <v>1</v>
      </c>
      <c r="K2410">
        <f xml:space="preserve"> YEAR('Dataset-A2'!D2410)</f>
        <v>2018</v>
      </c>
      <c r="L2410">
        <f t="shared" si="111"/>
        <v>9</v>
      </c>
      <c r="M2410" t="str">
        <f xml:space="preserve"> VLOOKUP(B2410,'Dataset-A1'!A:D,4,FALSE)</f>
        <v>OT</v>
      </c>
      <c r="N2410">
        <f t="shared" si="112"/>
        <v>0</v>
      </c>
      <c r="O2410">
        <f t="shared" si="113"/>
        <v>164</v>
      </c>
    </row>
    <row r="2411" spans="1:15">
      <c r="A2411" s="1">
        <v>50042361</v>
      </c>
      <c r="B2411" s="5">
        <v>95273</v>
      </c>
      <c r="C2411" s="7">
        <v>43313</v>
      </c>
      <c r="D2411" s="7">
        <v>43318</v>
      </c>
      <c r="E2411" s="5" t="s">
        <v>29</v>
      </c>
      <c r="F2411" s="5">
        <v>299</v>
      </c>
      <c r="G2411" s="5">
        <v>69</v>
      </c>
      <c r="H2411" s="5" t="s">
        <v>25</v>
      </c>
      <c r="I2411" s="5">
        <v>5</v>
      </c>
      <c r="J2411">
        <f xml:space="preserve"> VLOOKUP(B2411,'Dataset-A1'!A:C,3,FALSE)</f>
        <v>1</v>
      </c>
      <c r="K2411">
        <f xml:space="preserve"> YEAR('Dataset-A2'!D2411)</f>
        <v>2018</v>
      </c>
      <c r="L2411">
        <f t="shared" si="111"/>
        <v>8</v>
      </c>
      <c r="M2411" t="str">
        <f xml:space="preserve"> VLOOKUP(B2411,'Dataset-A1'!A:D,4,FALSE)</f>
        <v>EN</v>
      </c>
      <c r="N2411">
        <f t="shared" si="112"/>
        <v>5</v>
      </c>
      <c r="O2411">
        <f t="shared" si="113"/>
        <v>230</v>
      </c>
    </row>
    <row r="2412" spans="1:15">
      <c r="A2412" s="1">
        <v>50042371</v>
      </c>
      <c r="B2412" s="5">
        <v>10437003</v>
      </c>
      <c r="C2412" s="7">
        <v>43235</v>
      </c>
      <c r="D2412" s="7">
        <v>43238</v>
      </c>
      <c r="E2412" s="5" t="s">
        <v>28</v>
      </c>
      <c r="F2412" s="5">
        <v>64321</v>
      </c>
      <c r="G2412" s="5">
        <v>27062</v>
      </c>
      <c r="H2412" s="5" t="s">
        <v>30</v>
      </c>
      <c r="I2412" s="5">
        <v>18</v>
      </c>
      <c r="J2412">
        <f xml:space="preserve"> VLOOKUP(B2412,'Dataset-A1'!A:C,3,FALSE)</f>
        <v>1</v>
      </c>
      <c r="K2412">
        <f xml:space="preserve"> YEAR('Dataset-A2'!D2412)</f>
        <v>2018</v>
      </c>
      <c r="L2412">
        <f t="shared" si="111"/>
        <v>5</v>
      </c>
      <c r="M2412" t="str">
        <f xml:space="preserve"> VLOOKUP(B2412,'Dataset-A1'!A:D,4,FALSE)</f>
        <v>CN</v>
      </c>
      <c r="N2412">
        <f t="shared" si="112"/>
        <v>3</v>
      </c>
      <c r="O2412">
        <f t="shared" si="113"/>
        <v>37259</v>
      </c>
    </row>
    <row r="2413" spans="1:15">
      <c r="A2413" s="1">
        <v>50042381</v>
      </c>
      <c r="B2413" s="5">
        <v>21168016</v>
      </c>
      <c r="C2413" s="7">
        <v>43147</v>
      </c>
      <c r="D2413" s="7">
        <v>43153</v>
      </c>
      <c r="E2413" s="5" t="s">
        <v>29</v>
      </c>
      <c r="F2413" s="5">
        <v>333</v>
      </c>
      <c r="G2413" s="5">
        <v>164</v>
      </c>
      <c r="H2413" s="5" t="s">
        <v>30</v>
      </c>
      <c r="I2413" s="5">
        <v>1</v>
      </c>
      <c r="J2413">
        <f xml:space="preserve"> VLOOKUP(B2413,'Dataset-A1'!A:C,3,FALSE)</f>
        <v>1</v>
      </c>
      <c r="K2413">
        <f xml:space="preserve"> YEAR('Dataset-A2'!D2413)</f>
        <v>2018</v>
      </c>
      <c r="L2413">
        <f t="shared" si="111"/>
        <v>2</v>
      </c>
      <c r="M2413" t="str">
        <f xml:space="preserve"> VLOOKUP(B2413,'Dataset-A1'!A:D,4,FALSE)</f>
        <v>CN</v>
      </c>
      <c r="N2413">
        <f t="shared" si="112"/>
        <v>6</v>
      </c>
      <c r="O2413">
        <f t="shared" si="113"/>
        <v>169</v>
      </c>
    </row>
    <row r="2414" spans="1:15">
      <c r="A2414" s="1">
        <v>50042411</v>
      </c>
      <c r="B2414" s="5">
        <v>20806850</v>
      </c>
      <c r="C2414" s="7">
        <v>43228</v>
      </c>
      <c r="D2414" s="7">
        <v>43228</v>
      </c>
      <c r="E2414" s="5" t="s">
        <v>29</v>
      </c>
      <c r="F2414" s="5">
        <v>2236</v>
      </c>
      <c r="G2414" s="5">
        <v>952</v>
      </c>
      <c r="H2414" s="5" t="s">
        <v>32</v>
      </c>
      <c r="I2414" s="5">
        <v>2</v>
      </c>
      <c r="J2414">
        <f xml:space="preserve"> VLOOKUP(B2414,'Dataset-A1'!A:C,3,FALSE)</f>
        <v>0</v>
      </c>
      <c r="K2414">
        <f xml:space="preserve"> YEAR('Dataset-A2'!D2414)</f>
        <v>2018</v>
      </c>
      <c r="L2414">
        <f t="shared" si="111"/>
        <v>5</v>
      </c>
      <c r="M2414" t="str">
        <f xml:space="preserve"> VLOOKUP(B2414,'Dataset-A1'!A:D,4,FALSE)</f>
        <v>CN</v>
      </c>
      <c r="N2414">
        <f t="shared" si="112"/>
        <v>0</v>
      </c>
      <c r="O2414">
        <f t="shared" si="113"/>
        <v>1284</v>
      </c>
    </row>
    <row r="2415" spans="1:15">
      <c r="A2415" s="1">
        <v>50042441</v>
      </c>
      <c r="B2415" s="5">
        <v>20990835</v>
      </c>
      <c r="C2415" s="7">
        <v>43342</v>
      </c>
      <c r="D2415" s="7">
        <v>43346</v>
      </c>
      <c r="E2415" s="5" t="s">
        <v>33</v>
      </c>
      <c r="F2415" s="5">
        <v>207</v>
      </c>
      <c r="G2415" s="5">
        <v>84</v>
      </c>
      <c r="H2415" s="5" t="s">
        <v>30</v>
      </c>
      <c r="I2415" s="5">
        <v>5</v>
      </c>
      <c r="J2415">
        <f xml:space="preserve"> VLOOKUP(B2415,'Dataset-A1'!A:C,3,FALSE)</f>
        <v>1</v>
      </c>
      <c r="K2415">
        <f xml:space="preserve"> YEAR('Dataset-A2'!D2415)</f>
        <v>2018</v>
      </c>
      <c r="L2415">
        <f t="shared" si="111"/>
        <v>9</v>
      </c>
      <c r="M2415" t="str">
        <f xml:space="preserve"> VLOOKUP(B2415,'Dataset-A1'!A:D,4,FALSE)</f>
        <v>EN</v>
      </c>
      <c r="N2415">
        <f t="shared" si="112"/>
        <v>4</v>
      </c>
      <c r="O2415">
        <f t="shared" si="113"/>
        <v>123</v>
      </c>
    </row>
    <row r="2416" spans="1:15">
      <c r="A2416" s="1">
        <v>50042451</v>
      </c>
      <c r="B2416" s="5">
        <v>15038041</v>
      </c>
      <c r="C2416" s="7">
        <v>43192</v>
      </c>
      <c r="D2416" s="7">
        <v>43193</v>
      </c>
      <c r="E2416" s="5" t="s">
        <v>29</v>
      </c>
      <c r="F2416" s="5">
        <v>168</v>
      </c>
      <c r="G2416" s="5">
        <v>75</v>
      </c>
      <c r="H2416" s="5" t="s">
        <v>27</v>
      </c>
      <c r="I2416" s="5">
        <v>3</v>
      </c>
      <c r="J2416">
        <f xml:space="preserve"> VLOOKUP(B2416,'Dataset-A1'!A:C,3,FALSE)</f>
        <v>0</v>
      </c>
      <c r="K2416">
        <f xml:space="preserve"> YEAR('Dataset-A2'!D2416)</f>
        <v>2018</v>
      </c>
      <c r="L2416">
        <f t="shared" si="111"/>
        <v>4</v>
      </c>
      <c r="M2416" t="str">
        <f xml:space="preserve"> VLOOKUP(B2416,'Dataset-A1'!A:D,4,FALSE)</f>
        <v>OT</v>
      </c>
      <c r="N2416">
        <f t="shared" si="112"/>
        <v>1</v>
      </c>
      <c r="O2416">
        <f t="shared" si="113"/>
        <v>93</v>
      </c>
    </row>
    <row r="2417" spans="1:15">
      <c r="A2417" s="1">
        <v>50042461</v>
      </c>
      <c r="B2417" s="5">
        <v>235644</v>
      </c>
      <c r="C2417" s="7">
        <v>43240</v>
      </c>
      <c r="D2417" s="7">
        <v>43243</v>
      </c>
      <c r="E2417" s="5" t="s">
        <v>28</v>
      </c>
      <c r="F2417" s="5">
        <v>312</v>
      </c>
      <c r="G2417" s="5">
        <v>130</v>
      </c>
      <c r="H2417" s="5" t="s">
        <v>27</v>
      </c>
      <c r="I2417" s="5">
        <v>15</v>
      </c>
      <c r="J2417">
        <f xml:space="preserve"> VLOOKUP(B2417,'Dataset-A1'!A:C,3,FALSE)</f>
        <v>0</v>
      </c>
      <c r="K2417">
        <f xml:space="preserve"> YEAR('Dataset-A2'!D2417)</f>
        <v>2018</v>
      </c>
      <c r="L2417">
        <f t="shared" si="111"/>
        <v>5</v>
      </c>
      <c r="M2417" t="str">
        <f xml:space="preserve"> VLOOKUP(B2417,'Dataset-A1'!A:D,4,FALSE)</f>
        <v>OT</v>
      </c>
      <c r="N2417">
        <f t="shared" si="112"/>
        <v>3</v>
      </c>
      <c r="O2417">
        <f t="shared" si="113"/>
        <v>182</v>
      </c>
    </row>
    <row r="2418" spans="1:15">
      <c r="A2418" s="1">
        <v>50042501</v>
      </c>
      <c r="B2418" s="5">
        <v>14367636</v>
      </c>
      <c r="C2418" s="7">
        <v>43346</v>
      </c>
      <c r="D2418" s="7">
        <v>43346</v>
      </c>
      <c r="E2418" s="5" t="s">
        <v>23</v>
      </c>
      <c r="F2418" s="5">
        <v>102025</v>
      </c>
      <c r="G2418" s="5">
        <v>25472</v>
      </c>
      <c r="H2418" s="5" t="s">
        <v>25</v>
      </c>
      <c r="I2418" s="5">
        <v>5</v>
      </c>
      <c r="J2418">
        <f xml:space="preserve"> VLOOKUP(B2418,'Dataset-A1'!A:C,3,FALSE)</f>
        <v>0</v>
      </c>
      <c r="K2418">
        <f xml:space="preserve"> YEAR('Dataset-A2'!D2418)</f>
        <v>2018</v>
      </c>
      <c r="L2418">
        <f t="shared" si="111"/>
        <v>9</v>
      </c>
      <c r="M2418" t="str">
        <f xml:space="preserve"> VLOOKUP(B2418,'Dataset-A1'!A:D,4,FALSE)</f>
        <v>CN</v>
      </c>
      <c r="N2418">
        <f t="shared" si="112"/>
        <v>0</v>
      </c>
      <c r="O2418">
        <f t="shared" si="113"/>
        <v>76553</v>
      </c>
    </row>
    <row r="2419" spans="1:15">
      <c r="A2419" s="1">
        <v>50042511</v>
      </c>
      <c r="B2419" s="5">
        <v>21170220</v>
      </c>
      <c r="C2419" s="7">
        <v>43358</v>
      </c>
      <c r="D2419" s="7">
        <v>43360</v>
      </c>
      <c r="E2419" s="5" t="s">
        <v>23</v>
      </c>
      <c r="F2419" s="5">
        <v>146</v>
      </c>
      <c r="G2419" s="5">
        <v>63</v>
      </c>
      <c r="H2419" s="5" t="s">
        <v>27</v>
      </c>
      <c r="I2419" s="5">
        <v>2</v>
      </c>
      <c r="J2419">
        <f xml:space="preserve"> VLOOKUP(B2419,'Dataset-A1'!A:C,3,FALSE)</f>
        <v>1</v>
      </c>
      <c r="K2419">
        <f xml:space="preserve"> YEAR('Dataset-A2'!D2419)</f>
        <v>2018</v>
      </c>
      <c r="L2419">
        <f t="shared" si="111"/>
        <v>9</v>
      </c>
      <c r="M2419" t="str">
        <f xml:space="preserve"> VLOOKUP(B2419,'Dataset-A1'!A:D,4,FALSE)</f>
        <v>OT</v>
      </c>
      <c r="N2419">
        <f t="shared" si="112"/>
        <v>2</v>
      </c>
      <c r="O2419">
        <f t="shared" si="113"/>
        <v>83</v>
      </c>
    </row>
    <row r="2420" spans="1:15">
      <c r="A2420" s="1">
        <v>50042531</v>
      </c>
      <c r="B2420" s="5">
        <v>21165773</v>
      </c>
      <c r="C2420" s="7">
        <v>43352</v>
      </c>
      <c r="D2420" s="7">
        <v>43353</v>
      </c>
      <c r="E2420" s="5" t="s">
        <v>23</v>
      </c>
      <c r="F2420" s="5">
        <v>417</v>
      </c>
      <c r="G2420" s="5">
        <v>283</v>
      </c>
      <c r="H2420" s="5" t="s">
        <v>27</v>
      </c>
      <c r="I2420" s="5">
        <v>3</v>
      </c>
      <c r="J2420">
        <f xml:space="preserve"> VLOOKUP(B2420,'Dataset-A1'!A:C,3,FALSE)</f>
        <v>1</v>
      </c>
      <c r="K2420">
        <f xml:space="preserve"> YEAR('Dataset-A2'!D2420)</f>
        <v>2018</v>
      </c>
      <c r="L2420">
        <f t="shared" si="111"/>
        <v>9</v>
      </c>
      <c r="M2420" t="str">
        <f xml:space="preserve"> VLOOKUP(B2420,'Dataset-A1'!A:D,4,FALSE)</f>
        <v>CN</v>
      </c>
      <c r="N2420">
        <f t="shared" si="112"/>
        <v>1</v>
      </c>
      <c r="O2420">
        <f t="shared" si="113"/>
        <v>134</v>
      </c>
    </row>
    <row r="2421" spans="1:15">
      <c r="A2421" s="1">
        <v>50042571</v>
      </c>
      <c r="B2421" s="5">
        <v>11382574</v>
      </c>
      <c r="C2421" s="7">
        <v>43401</v>
      </c>
      <c r="D2421" s="7">
        <v>43402</v>
      </c>
      <c r="E2421" s="5" t="s">
        <v>23</v>
      </c>
      <c r="F2421" s="5">
        <v>184</v>
      </c>
      <c r="G2421" s="5">
        <v>61</v>
      </c>
      <c r="H2421" s="5" t="s">
        <v>30</v>
      </c>
      <c r="I2421" s="5">
        <v>2</v>
      </c>
      <c r="J2421">
        <f xml:space="preserve"> VLOOKUP(B2421,'Dataset-A1'!A:C,3,FALSE)</f>
        <v>0</v>
      </c>
      <c r="K2421">
        <f xml:space="preserve"> YEAR('Dataset-A2'!D2421)</f>
        <v>2018</v>
      </c>
      <c r="L2421">
        <f t="shared" si="111"/>
        <v>10</v>
      </c>
      <c r="M2421" t="str">
        <f xml:space="preserve"> VLOOKUP(B2421,'Dataset-A1'!A:D,4,FALSE)</f>
        <v>OT</v>
      </c>
      <c r="N2421">
        <f t="shared" si="112"/>
        <v>1</v>
      </c>
      <c r="O2421">
        <f t="shared" si="113"/>
        <v>123</v>
      </c>
    </row>
    <row r="2422" spans="1:15">
      <c r="A2422" s="1">
        <v>50042631</v>
      </c>
      <c r="B2422" s="5">
        <v>21171499</v>
      </c>
      <c r="C2422" s="7">
        <v>43396</v>
      </c>
      <c r="D2422" s="7">
        <v>43400</v>
      </c>
      <c r="E2422" s="5" t="s">
        <v>29</v>
      </c>
      <c r="F2422" s="5">
        <v>315</v>
      </c>
      <c r="G2422" s="5">
        <v>135</v>
      </c>
      <c r="H2422" s="5" t="s">
        <v>27</v>
      </c>
      <c r="I2422" s="5">
        <v>17</v>
      </c>
      <c r="J2422">
        <f xml:space="preserve"> VLOOKUP(B2422,'Dataset-A1'!A:C,3,FALSE)</f>
        <v>1</v>
      </c>
      <c r="K2422">
        <f xml:space="preserve"> YEAR('Dataset-A2'!D2422)</f>
        <v>2018</v>
      </c>
      <c r="L2422">
        <f t="shared" si="111"/>
        <v>10</v>
      </c>
      <c r="M2422" t="str">
        <f xml:space="preserve"> VLOOKUP(B2422,'Dataset-A1'!A:D,4,FALSE)</f>
        <v>EN</v>
      </c>
      <c r="N2422">
        <f t="shared" si="112"/>
        <v>4</v>
      </c>
      <c r="O2422">
        <f t="shared" si="113"/>
        <v>180</v>
      </c>
    </row>
    <row r="2423" spans="1:15">
      <c r="A2423" s="1">
        <v>50042651</v>
      </c>
      <c r="B2423" s="5">
        <v>6397783</v>
      </c>
      <c r="C2423" s="7">
        <v>43341</v>
      </c>
      <c r="D2423" s="7">
        <v>43348</v>
      </c>
      <c r="E2423" s="5" t="s">
        <v>33</v>
      </c>
      <c r="F2423" s="5">
        <v>163</v>
      </c>
      <c r="G2423" s="5">
        <v>67</v>
      </c>
      <c r="H2423" s="5" t="s">
        <v>30</v>
      </c>
      <c r="I2423" s="5">
        <v>3</v>
      </c>
      <c r="J2423">
        <f xml:space="preserve"> VLOOKUP(B2423,'Dataset-A1'!A:C,3,FALSE)</f>
        <v>0</v>
      </c>
      <c r="K2423">
        <f xml:space="preserve"> YEAR('Dataset-A2'!D2423)</f>
        <v>2018</v>
      </c>
      <c r="L2423">
        <f t="shared" si="111"/>
        <v>9</v>
      </c>
      <c r="M2423" t="str">
        <f xml:space="preserve"> VLOOKUP(B2423,'Dataset-A1'!A:D,4,FALSE)</f>
        <v>CN</v>
      </c>
      <c r="N2423">
        <f t="shared" si="112"/>
        <v>7</v>
      </c>
      <c r="O2423">
        <f t="shared" si="113"/>
        <v>96</v>
      </c>
    </row>
    <row r="2424" spans="1:15">
      <c r="A2424" s="1">
        <v>50042661</v>
      </c>
      <c r="B2424" s="5">
        <v>19489460</v>
      </c>
      <c r="C2424" s="7">
        <v>43184</v>
      </c>
      <c r="D2424" s="7">
        <v>43185</v>
      </c>
      <c r="E2424" s="5" t="s">
        <v>28</v>
      </c>
      <c r="F2424" s="5">
        <v>438</v>
      </c>
      <c r="G2424" s="5">
        <v>161</v>
      </c>
      <c r="H2424" s="5" t="s">
        <v>27</v>
      </c>
      <c r="I2424" s="5">
        <v>11</v>
      </c>
      <c r="J2424">
        <f xml:space="preserve"> VLOOKUP(B2424,'Dataset-A1'!A:C,3,FALSE)</f>
        <v>1</v>
      </c>
      <c r="K2424">
        <f xml:space="preserve"> YEAR('Dataset-A2'!D2424)</f>
        <v>2018</v>
      </c>
      <c r="L2424">
        <f t="shared" si="111"/>
        <v>3</v>
      </c>
      <c r="M2424" t="str">
        <f xml:space="preserve"> VLOOKUP(B2424,'Dataset-A1'!A:D,4,FALSE)</f>
        <v>EN</v>
      </c>
      <c r="N2424">
        <f t="shared" si="112"/>
        <v>1</v>
      </c>
      <c r="O2424">
        <f t="shared" si="113"/>
        <v>277</v>
      </c>
    </row>
    <row r="2425" spans="1:15">
      <c r="A2425" s="1">
        <v>50042681</v>
      </c>
      <c r="B2425" s="5">
        <v>11629129</v>
      </c>
      <c r="C2425" s="7">
        <v>43128</v>
      </c>
      <c r="D2425" s="7">
        <v>43132</v>
      </c>
      <c r="E2425" s="5" t="s">
        <v>29</v>
      </c>
      <c r="F2425" s="5">
        <v>464</v>
      </c>
      <c r="G2425" s="5">
        <v>304</v>
      </c>
      <c r="H2425" s="5" t="s">
        <v>27</v>
      </c>
      <c r="I2425" s="5">
        <v>7</v>
      </c>
      <c r="J2425">
        <f xml:space="preserve"> VLOOKUP(B2425,'Dataset-A1'!A:C,3,FALSE)</f>
        <v>1</v>
      </c>
      <c r="K2425">
        <f xml:space="preserve"> YEAR('Dataset-A2'!D2425)</f>
        <v>2018</v>
      </c>
      <c r="L2425">
        <f t="shared" si="111"/>
        <v>2</v>
      </c>
      <c r="M2425" t="str">
        <f xml:space="preserve"> VLOOKUP(B2425,'Dataset-A1'!A:D,4,FALSE)</f>
        <v>EN</v>
      </c>
      <c r="N2425">
        <f t="shared" si="112"/>
        <v>4</v>
      </c>
      <c r="O2425">
        <f t="shared" si="113"/>
        <v>160</v>
      </c>
    </row>
    <row r="2426" spans="1:15">
      <c r="A2426" s="1">
        <v>50042691</v>
      </c>
      <c r="B2426" s="5">
        <v>18080194</v>
      </c>
      <c r="C2426" s="7">
        <v>43291</v>
      </c>
      <c r="D2426" s="7">
        <v>43294</v>
      </c>
      <c r="E2426" s="5" t="s">
        <v>28</v>
      </c>
      <c r="F2426" s="5">
        <v>263</v>
      </c>
      <c r="G2426" s="5">
        <v>167</v>
      </c>
      <c r="H2426" s="5" t="s">
        <v>27</v>
      </c>
      <c r="I2426" s="5">
        <v>3</v>
      </c>
      <c r="J2426">
        <f xml:space="preserve"> VLOOKUP(B2426,'Dataset-A1'!A:C,3,FALSE)</f>
        <v>1</v>
      </c>
      <c r="K2426">
        <f xml:space="preserve"> YEAR('Dataset-A2'!D2426)</f>
        <v>2018</v>
      </c>
      <c r="L2426">
        <f t="shared" si="111"/>
        <v>7</v>
      </c>
      <c r="M2426" t="str">
        <f xml:space="preserve"> VLOOKUP(B2426,'Dataset-A1'!A:D,4,FALSE)</f>
        <v>OT</v>
      </c>
      <c r="N2426">
        <f t="shared" si="112"/>
        <v>3</v>
      </c>
      <c r="O2426">
        <f t="shared" si="113"/>
        <v>96</v>
      </c>
    </row>
    <row r="2427" spans="1:15">
      <c r="A2427" s="1">
        <v>50042701</v>
      </c>
      <c r="B2427" s="5">
        <v>18553681</v>
      </c>
      <c r="C2427" s="7">
        <v>43128</v>
      </c>
      <c r="D2427" s="7">
        <v>43135</v>
      </c>
      <c r="E2427" s="5" t="s">
        <v>23</v>
      </c>
      <c r="F2427" s="5">
        <v>1522</v>
      </c>
      <c r="G2427" s="5">
        <v>541</v>
      </c>
      <c r="H2427" s="5" t="s">
        <v>25</v>
      </c>
      <c r="I2427" s="5">
        <v>6</v>
      </c>
      <c r="J2427">
        <f xml:space="preserve"> VLOOKUP(B2427,'Dataset-A1'!A:C,3,FALSE)</f>
        <v>1</v>
      </c>
      <c r="K2427">
        <f xml:space="preserve"> YEAR('Dataset-A2'!D2427)</f>
        <v>2018</v>
      </c>
      <c r="L2427">
        <f t="shared" si="111"/>
        <v>2</v>
      </c>
      <c r="M2427" t="str">
        <f xml:space="preserve"> VLOOKUP(B2427,'Dataset-A1'!A:D,4,FALSE)</f>
        <v>CN</v>
      </c>
      <c r="N2427">
        <f t="shared" si="112"/>
        <v>7</v>
      </c>
      <c r="O2427">
        <f t="shared" si="113"/>
        <v>981</v>
      </c>
    </row>
    <row r="2428" spans="1:15">
      <c r="A2428" s="1">
        <v>50042731</v>
      </c>
      <c r="B2428" s="5">
        <v>11105871</v>
      </c>
      <c r="C2428" s="7">
        <v>43164</v>
      </c>
      <c r="D2428" s="7">
        <v>43167</v>
      </c>
      <c r="E2428" s="5" t="s">
        <v>28</v>
      </c>
      <c r="F2428" s="5">
        <v>127</v>
      </c>
      <c r="G2428" s="5">
        <v>42</v>
      </c>
      <c r="H2428" s="5" t="s">
        <v>30</v>
      </c>
      <c r="I2428" s="5">
        <v>5</v>
      </c>
      <c r="J2428">
        <f xml:space="preserve"> VLOOKUP(B2428,'Dataset-A1'!A:C,3,FALSE)</f>
        <v>1</v>
      </c>
      <c r="K2428">
        <f xml:space="preserve"> YEAR('Dataset-A2'!D2428)</f>
        <v>2018</v>
      </c>
      <c r="L2428">
        <f t="shared" si="111"/>
        <v>3</v>
      </c>
      <c r="M2428" t="str">
        <f xml:space="preserve"> VLOOKUP(B2428,'Dataset-A1'!A:D,4,FALSE)</f>
        <v>EN</v>
      </c>
      <c r="N2428">
        <f t="shared" si="112"/>
        <v>3</v>
      </c>
      <c r="O2428">
        <f t="shared" si="113"/>
        <v>85</v>
      </c>
    </row>
    <row r="2429" spans="1:15">
      <c r="A2429" s="1">
        <v>50042741</v>
      </c>
      <c r="B2429" s="5">
        <v>10426581</v>
      </c>
      <c r="C2429" s="7">
        <v>43065</v>
      </c>
      <c r="D2429" s="7">
        <v>43071</v>
      </c>
      <c r="E2429" s="5" t="s">
        <v>28</v>
      </c>
      <c r="F2429" s="5">
        <v>206</v>
      </c>
      <c r="G2429" s="5">
        <v>133</v>
      </c>
      <c r="H2429" s="5" t="s">
        <v>32</v>
      </c>
      <c r="I2429" s="5">
        <v>1</v>
      </c>
      <c r="J2429">
        <f xml:space="preserve"> VLOOKUP(B2429,'Dataset-A1'!A:C,3,FALSE)</f>
        <v>1</v>
      </c>
      <c r="K2429">
        <f xml:space="preserve"> YEAR('Dataset-A2'!D2429)</f>
        <v>2017</v>
      </c>
      <c r="L2429">
        <f t="shared" si="111"/>
        <v>12</v>
      </c>
      <c r="M2429" t="str">
        <f xml:space="preserve"> VLOOKUP(B2429,'Dataset-A1'!A:D,4,FALSE)</f>
        <v>OT</v>
      </c>
      <c r="N2429">
        <f t="shared" si="112"/>
        <v>6</v>
      </c>
      <c r="O2429">
        <f t="shared" si="113"/>
        <v>73</v>
      </c>
    </row>
    <row r="2430" spans="1:15">
      <c r="A2430" s="1">
        <v>50042751</v>
      </c>
      <c r="B2430" s="5">
        <v>126012</v>
      </c>
      <c r="C2430" s="7">
        <v>43171</v>
      </c>
      <c r="D2430" s="7">
        <v>43174</v>
      </c>
      <c r="E2430" s="5" t="s">
        <v>33</v>
      </c>
      <c r="F2430" s="5">
        <v>201</v>
      </c>
      <c r="G2430" s="5">
        <v>119</v>
      </c>
      <c r="H2430" s="5" t="s">
        <v>27</v>
      </c>
      <c r="I2430" s="5">
        <v>4</v>
      </c>
      <c r="J2430">
        <f xml:space="preserve"> VLOOKUP(B2430,'Dataset-A1'!A:C,3,FALSE)</f>
        <v>1</v>
      </c>
      <c r="K2430">
        <f xml:space="preserve"> YEAR('Dataset-A2'!D2430)</f>
        <v>2018</v>
      </c>
      <c r="L2430">
        <f t="shared" si="111"/>
        <v>3</v>
      </c>
      <c r="M2430" t="str">
        <f xml:space="preserve"> VLOOKUP(B2430,'Dataset-A1'!A:D,4,FALSE)</f>
        <v>CN</v>
      </c>
      <c r="N2430">
        <f t="shared" si="112"/>
        <v>3</v>
      </c>
      <c r="O2430">
        <f t="shared" si="113"/>
        <v>82</v>
      </c>
    </row>
    <row r="2431" spans="1:15">
      <c r="A2431" s="1">
        <v>50042771</v>
      </c>
      <c r="B2431" s="5">
        <v>20855285</v>
      </c>
      <c r="C2431" s="7">
        <v>43217</v>
      </c>
      <c r="D2431" s="7">
        <v>43217</v>
      </c>
      <c r="E2431" s="5" t="s">
        <v>29</v>
      </c>
      <c r="F2431" s="5">
        <v>307</v>
      </c>
      <c r="G2431" s="5">
        <v>75</v>
      </c>
      <c r="H2431" s="5" t="s">
        <v>25</v>
      </c>
      <c r="I2431" s="5">
        <v>3</v>
      </c>
      <c r="J2431">
        <f xml:space="preserve"> VLOOKUP(B2431,'Dataset-A1'!A:C,3,FALSE)</f>
        <v>1</v>
      </c>
      <c r="K2431">
        <f xml:space="preserve"> YEAR('Dataset-A2'!D2431)</f>
        <v>2018</v>
      </c>
      <c r="L2431">
        <f t="shared" si="111"/>
        <v>4</v>
      </c>
      <c r="M2431" t="str">
        <f xml:space="preserve"> VLOOKUP(B2431,'Dataset-A1'!A:D,4,FALSE)</f>
        <v>CN</v>
      </c>
      <c r="N2431">
        <f t="shared" si="112"/>
        <v>0</v>
      </c>
      <c r="O2431">
        <f t="shared" si="113"/>
        <v>232</v>
      </c>
    </row>
    <row r="2432" spans="1:15">
      <c r="A2432" s="1">
        <v>50042811</v>
      </c>
      <c r="B2432" s="5">
        <v>20921318</v>
      </c>
      <c r="C2432" s="7">
        <v>43348</v>
      </c>
      <c r="D2432" s="7">
        <v>43353</v>
      </c>
      <c r="E2432" s="5" t="s">
        <v>29</v>
      </c>
      <c r="F2432" s="5">
        <v>578</v>
      </c>
      <c r="G2432" s="5">
        <v>381</v>
      </c>
      <c r="H2432" s="5" t="s">
        <v>27</v>
      </c>
      <c r="I2432" s="5">
        <v>4</v>
      </c>
      <c r="J2432">
        <f xml:space="preserve"> VLOOKUP(B2432,'Dataset-A1'!A:C,3,FALSE)</f>
        <v>0</v>
      </c>
      <c r="K2432">
        <f xml:space="preserve"> YEAR('Dataset-A2'!D2432)</f>
        <v>2018</v>
      </c>
      <c r="L2432">
        <f t="shared" si="111"/>
        <v>9</v>
      </c>
      <c r="M2432" t="str">
        <f xml:space="preserve"> VLOOKUP(B2432,'Dataset-A1'!A:D,4,FALSE)</f>
        <v>EN</v>
      </c>
      <c r="N2432">
        <f t="shared" si="112"/>
        <v>5</v>
      </c>
      <c r="O2432">
        <f t="shared" si="113"/>
        <v>197</v>
      </c>
    </row>
    <row r="2433" spans="1:15">
      <c r="A2433" s="1">
        <v>50042821</v>
      </c>
      <c r="B2433" s="5">
        <v>7593049</v>
      </c>
      <c r="C2433" s="7">
        <v>43089</v>
      </c>
      <c r="D2433" s="7">
        <v>43095</v>
      </c>
      <c r="E2433" s="5" t="s">
        <v>28</v>
      </c>
      <c r="F2433" s="5">
        <v>139</v>
      </c>
      <c r="G2433" s="5">
        <v>44</v>
      </c>
      <c r="H2433" s="5" t="s">
        <v>27</v>
      </c>
      <c r="I2433" s="5">
        <v>3</v>
      </c>
      <c r="J2433">
        <f xml:space="preserve"> VLOOKUP(B2433,'Dataset-A1'!A:C,3,FALSE)</f>
        <v>1</v>
      </c>
      <c r="K2433">
        <f xml:space="preserve"> YEAR('Dataset-A2'!D2433)</f>
        <v>2017</v>
      </c>
      <c r="L2433">
        <f t="shared" si="111"/>
        <v>12</v>
      </c>
      <c r="M2433" t="str">
        <f xml:space="preserve"> VLOOKUP(B2433,'Dataset-A1'!A:D,4,FALSE)</f>
        <v>OT</v>
      </c>
      <c r="N2433">
        <f t="shared" si="112"/>
        <v>6</v>
      </c>
      <c r="O2433">
        <f t="shared" si="113"/>
        <v>95</v>
      </c>
    </row>
    <row r="2434" spans="1:15">
      <c r="A2434" s="1">
        <v>50042831</v>
      </c>
      <c r="B2434" s="5">
        <v>284371</v>
      </c>
      <c r="C2434" s="7">
        <v>43288</v>
      </c>
      <c r="D2434" s="7">
        <v>43295</v>
      </c>
      <c r="E2434" s="5" t="s">
        <v>29</v>
      </c>
      <c r="F2434" s="5">
        <v>447</v>
      </c>
      <c r="G2434" s="5">
        <v>231</v>
      </c>
      <c r="H2434" s="5" t="s">
        <v>30</v>
      </c>
      <c r="I2434" s="5">
        <v>4</v>
      </c>
      <c r="J2434">
        <f xml:space="preserve"> VLOOKUP(B2434,'Dataset-A1'!A:C,3,FALSE)</f>
        <v>1</v>
      </c>
      <c r="K2434">
        <f xml:space="preserve"> YEAR('Dataset-A2'!D2434)</f>
        <v>2018</v>
      </c>
      <c r="L2434">
        <f t="shared" si="111"/>
        <v>7</v>
      </c>
      <c r="M2434" t="str">
        <f xml:space="preserve"> VLOOKUP(B2434,'Dataset-A1'!A:D,4,FALSE)</f>
        <v>EN</v>
      </c>
      <c r="N2434">
        <f t="shared" si="112"/>
        <v>7</v>
      </c>
      <c r="O2434">
        <f t="shared" si="113"/>
        <v>216</v>
      </c>
    </row>
    <row r="2435" spans="1:15">
      <c r="A2435" s="1">
        <v>50042881</v>
      </c>
      <c r="B2435" s="5">
        <v>21154339</v>
      </c>
      <c r="C2435" s="7">
        <v>43261</v>
      </c>
      <c r="D2435" s="7">
        <v>43262</v>
      </c>
      <c r="E2435" s="5" t="s">
        <v>33</v>
      </c>
      <c r="F2435" s="5">
        <v>2362</v>
      </c>
      <c r="G2435" s="5">
        <v>576</v>
      </c>
      <c r="H2435" s="5" t="s">
        <v>30</v>
      </c>
      <c r="I2435" s="5">
        <v>5</v>
      </c>
      <c r="J2435">
        <f xml:space="preserve"> VLOOKUP(B2435,'Dataset-A1'!A:C,3,FALSE)</f>
        <v>1</v>
      </c>
      <c r="K2435">
        <f xml:space="preserve"> YEAR('Dataset-A2'!D2435)</f>
        <v>2018</v>
      </c>
      <c r="L2435">
        <f t="shared" ref="L2435:L2498" si="114">MONTH(D2435)</f>
        <v>6</v>
      </c>
      <c r="M2435" t="str">
        <f xml:space="preserve"> VLOOKUP(B2435,'Dataset-A1'!A:D,4,FALSE)</f>
        <v>OT</v>
      </c>
      <c r="N2435">
        <f t="shared" ref="N2435:N2498" si="115">D2435-C2435</f>
        <v>1</v>
      </c>
      <c r="O2435">
        <f t="shared" ref="O2435:O2498" si="116" xml:space="preserve"> F2435-G2435</f>
        <v>1786</v>
      </c>
    </row>
    <row r="2436" spans="1:15">
      <c r="A2436" s="1">
        <v>50042891</v>
      </c>
      <c r="B2436" s="5">
        <v>21164179</v>
      </c>
      <c r="C2436" s="7">
        <v>43265</v>
      </c>
      <c r="D2436" s="7">
        <v>43268</v>
      </c>
      <c r="E2436" s="5" t="s">
        <v>29</v>
      </c>
      <c r="F2436" s="5">
        <v>314</v>
      </c>
      <c r="G2436" s="5">
        <v>185</v>
      </c>
      <c r="H2436" s="5" t="s">
        <v>27</v>
      </c>
      <c r="I2436" s="5">
        <v>2</v>
      </c>
      <c r="J2436">
        <f xml:space="preserve"> VLOOKUP(B2436,'Dataset-A1'!A:C,3,FALSE)</f>
        <v>1</v>
      </c>
      <c r="K2436">
        <f xml:space="preserve"> YEAR('Dataset-A2'!D2436)</f>
        <v>2018</v>
      </c>
      <c r="L2436">
        <f t="shared" si="114"/>
        <v>6</v>
      </c>
      <c r="M2436" t="str">
        <f xml:space="preserve"> VLOOKUP(B2436,'Dataset-A1'!A:D,4,FALSE)</f>
        <v>CN</v>
      </c>
      <c r="N2436">
        <f t="shared" si="115"/>
        <v>3</v>
      </c>
      <c r="O2436">
        <f t="shared" si="116"/>
        <v>129</v>
      </c>
    </row>
    <row r="2437" spans="1:15">
      <c r="A2437" s="1">
        <v>50042901</v>
      </c>
      <c r="B2437" s="5">
        <v>21164637</v>
      </c>
      <c r="C2437" s="7">
        <v>43406</v>
      </c>
      <c r="D2437" s="7">
        <v>43410</v>
      </c>
      <c r="E2437" s="5" t="s">
        <v>28</v>
      </c>
      <c r="F2437" s="5">
        <v>735</v>
      </c>
      <c r="G2437" s="5">
        <v>246</v>
      </c>
      <c r="H2437" s="5" t="s">
        <v>27</v>
      </c>
      <c r="I2437" s="5">
        <v>2</v>
      </c>
      <c r="J2437">
        <f xml:space="preserve"> VLOOKUP(B2437,'Dataset-A1'!A:C,3,FALSE)</f>
        <v>1</v>
      </c>
      <c r="K2437">
        <f xml:space="preserve"> YEAR('Dataset-A2'!D2437)</f>
        <v>2018</v>
      </c>
      <c r="L2437">
        <f t="shared" si="114"/>
        <v>11</v>
      </c>
      <c r="M2437" t="str">
        <f xml:space="preserve"> VLOOKUP(B2437,'Dataset-A1'!A:D,4,FALSE)</f>
        <v>CN</v>
      </c>
      <c r="N2437">
        <f t="shared" si="115"/>
        <v>4</v>
      </c>
      <c r="O2437">
        <f t="shared" si="116"/>
        <v>489</v>
      </c>
    </row>
    <row r="2438" spans="1:15">
      <c r="A2438" s="1">
        <v>50042911</v>
      </c>
      <c r="B2438" s="5">
        <v>363693</v>
      </c>
      <c r="C2438" s="7">
        <v>43298</v>
      </c>
      <c r="D2438" s="7">
        <v>43299</v>
      </c>
      <c r="E2438" s="5" t="s">
        <v>29</v>
      </c>
      <c r="F2438" s="5">
        <v>114</v>
      </c>
      <c r="G2438" s="5">
        <v>38</v>
      </c>
      <c r="H2438" s="5" t="s">
        <v>30</v>
      </c>
      <c r="I2438" s="5">
        <v>4</v>
      </c>
      <c r="J2438">
        <f xml:space="preserve"> VLOOKUP(B2438,'Dataset-A1'!A:C,3,FALSE)</f>
        <v>1</v>
      </c>
      <c r="K2438">
        <f xml:space="preserve"> YEAR('Dataset-A2'!D2438)</f>
        <v>2018</v>
      </c>
      <c r="L2438">
        <f t="shared" si="114"/>
        <v>7</v>
      </c>
      <c r="M2438" t="str">
        <f xml:space="preserve"> VLOOKUP(B2438,'Dataset-A1'!A:D,4,FALSE)</f>
        <v>CN</v>
      </c>
      <c r="N2438">
        <f t="shared" si="115"/>
        <v>1</v>
      </c>
      <c r="O2438">
        <f t="shared" si="116"/>
        <v>76</v>
      </c>
    </row>
    <row r="2439" spans="1:15">
      <c r="A2439" s="1">
        <v>50042921</v>
      </c>
      <c r="B2439" s="5">
        <v>10630609</v>
      </c>
      <c r="C2439" s="7">
        <v>43370</v>
      </c>
      <c r="D2439" s="7">
        <v>43371</v>
      </c>
      <c r="E2439" s="5" t="s">
        <v>29</v>
      </c>
      <c r="F2439" s="5">
        <v>404</v>
      </c>
      <c r="G2439" s="5">
        <v>182</v>
      </c>
      <c r="H2439" s="5" t="s">
        <v>30</v>
      </c>
      <c r="I2439" s="5">
        <v>5</v>
      </c>
      <c r="J2439">
        <f xml:space="preserve"> VLOOKUP(B2439,'Dataset-A1'!A:C,3,FALSE)</f>
        <v>1</v>
      </c>
      <c r="K2439">
        <f xml:space="preserve"> YEAR('Dataset-A2'!D2439)</f>
        <v>2018</v>
      </c>
      <c r="L2439">
        <f t="shared" si="114"/>
        <v>9</v>
      </c>
      <c r="M2439" t="str">
        <f xml:space="preserve"> VLOOKUP(B2439,'Dataset-A1'!A:D,4,FALSE)</f>
        <v>CN</v>
      </c>
      <c r="N2439">
        <f t="shared" si="115"/>
        <v>1</v>
      </c>
      <c r="O2439">
        <f t="shared" si="116"/>
        <v>222</v>
      </c>
    </row>
    <row r="2440" spans="1:15">
      <c r="A2440" s="1">
        <v>50042931</v>
      </c>
      <c r="B2440" s="5">
        <v>17287944</v>
      </c>
      <c r="C2440" s="7">
        <v>43273</v>
      </c>
      <c r="D2440" s="7">
        <v>43276</v>
      </c>
      <c r="E2440" s="5" t="s">
        <v>28</v>
      </c>
      <c r="F2440" s="5">
        <v>650</v>
      </c>
      <c r="G2440" s="5">
        <v>398</v>
      </c>
      <c r="H2440" s="5" t="s">
        <v>30</v>
      </c>
      <c r="I2440" s="5">
        <v>2</v>
      </c>
      <c r="J2440">
        <f xml:space="preserve"> VLOOKUP(B2440,'Dataset-A1'!A:C,3,FALSE)</f>
        <v>1</v>
      </c>
      <c r="K2440">
        <f xml:space="preserve"> YEAR('Dataset-A2'!D2440)</f>
        <v>2018</v>
      </c>
      <c r="L2440">
        <f t="shared" si="114"/>
        <v>6</v>
      </c>
      <c r="M2440" t="str">
        <f xml:space="preserve"> VLOOKUP(B2440,'Dataset-A1'!A:D,4,FALSE)</f>
        <v>CN</v>
      </c>
      <c r="N2440">
        <f t="shared" si="115"/>
        <v>3</v>
      </c>
      <c r="O2440">
        <f t="shared" si="116"/>
        <v>252</v>
      </c>
    </row>
    <row r="2441" spans="1:15">
      <c r="A2441" s="1">
        <v>50042941</v>
      </c>
      <c r="B2441" s="5">
        <v>11555775</v>
      </c>
      <c r="C2441" s="7">
        <v>43118</v>
      </c>
      <c r="D2441" s="7">
        <v>43119</v>
      </c>
      <c r="E2441" s="5" t="s">
        <v>23</v>
      </c>
      <c r="F2441" s="5">
        <v>578</v>
      </c>
      <c r="G2441" s="5">
        <v>356</v>
      </c>
      <c r="H2441" s="5" t="s">
        <v>30</v>
      </c>
      <c r="I2441" s="5">
        <v>6</v>
      </c>
      <c r="J2441">
        <f xml:space="preserve"> VLOOKUP(B2441,'Dataset-A1'!A:C,3,FALSE)</f>
        <v>1</v>
      </c>
      <c r="K2441">
        <f xml:space="preserve"> YEAR('Dataset-A2'!D2441)</f>
        <v>2018</v>
      </c>
      <c r="L2441">
        <f t="shared" si="114"/>
        <v>1</v>
      </c>
      <c r="M2441" t="str">
        <f xml:space="preserve"> VLOOKUP(B2441,'Dataset-A1'!A:D,4,FALSE)</f>
        <v>CN</v>
      </c>
      <c r="N2441">
        <f t="shared" si="115"/>
        <v>1</v>
      </c>
      <c r="O2441">
        <f t="shared" si="116"/>
        <v>222</v>
      </c>
    </row>
    <row r="2442" spans="1:15">
      <c r="A2442" s="1">
        <v>50042951</v>
      </c>
      <c r="B2442" s="5">
        <v>1911343</v>
      </c>
      <c r="C2442" s="7">
        <v>43246</v>
      </c>
      <c r="D2442" s="7">
        <v>43247</v>
      </c>
      <c r="E2442" s="5" t="s">
        <v>23</v>
      </c>
      <c r="F2442" s="5">
        <v>245</v>
      </c>
      <c r="G2442" s="5">
        <v>94</v>
      </c>
      <c r="H2442" s="5" t="s">
        <v>30</v>
      </c>
      <c r="I2442" s="5">
        <v>10</v>
      </c>
      <c r="J2442">
        <f xml:space="preserve"> VLOOKUP(B2442,'Dataset-A1'!A:C,3,FALSE)</f>
        <v>0</v>
      </c>
      <c r="K2442">
        <f xml:space="preserve"> YEAR('Dataset-A2'!D2442)</f>
        <v>2018</v>
      </c>
      <c r="L2442">
        <f t="shared" si="114"/>
        <v>5</v>
      </c>
      <c r="M2442" t="str">
        <f xml:space="preserve"> VLOOKUP(B2442,'Dataset-A1'!A:D,4,FALSE)</f>
        <v>OT</v>
      </c>
      <c r="N2442">
        <f t="shared" si="115"/>
        <v>1</v>
      </c>
      <c r="O2442">
        <f t="shared" si="116"/>
        <v>151</v>
      </c>
    </row>
    <row r="2443" spans="1:15">
      <c r="A2443" s="1">
        <v>50042961</v>
      </c>
      <c r="B2443" s="5">
        <v>7593049</v>
      </c>
      <c r="C2443" s="7">
        <v>43393</v>
      </c>
      <c r="D2443" s="7">
        <v>43395</v>
      </c>
      <c r="E2443" s="5" t="s">
        <v>33</v>
      </c>
      <c r="F2443" s="5">
        <v>390</v>
      </c>
      <c r="G2443" s="5">
        <v>265</v>
      </c>
      <c r="H2443" s="5" t="s">
        <v>27</v>
      </c>
      <c r="I2443" s="5">
        <v>2</v>
      </c>
      <c r="J2443">
        <f xml:space="preserve"> VLOOKUP(B2443,'Dataset-A1'!A:C,3,FALSE)</f>
        <v>1</v>
      </c>
      <c r="K2443">
        <f xml:space="preserve"> YEAR('Dataset-A2'!D2443)</f>
        <v>2018</v>
      </c>
      <c r="L2443">
        <f t="shared" si="114"/>
        <v>10</v>
      </c>
      <c r="M2443" t="str">
        <f xml:space="preserve"> VLOOKUP(B2443,'Dataset-A1'!A:D,4,FALSE)</f>
        <v>OT</v>
      </c>
      <c r="N2443">
        <f t="shared" si="115"/>
        <v>2</v>
      </c>
      <c r="O2443">
        <f t="shared" si="116"/>
        <v>125</v>
      </c>
    </row>
    <row r="2444" spans="1:15">
      <c r="A2444" s="1">
        <v>50042981</v>
      </c>
      <c r="B2444" s="5">
        <v>19999948</v>
      </c>
      <c r="C2444" s="7">
        <v>43090</v>
      </c>
      <c r="D2444" s="7">
        <v>43096</v>
      </c>
      <c r="E2444" s="5" t="s">
        <v>29</v>
      </c>
      <c r="F2444" s="5">
        <v>190</v>
      </c>
      <c r="G2444" s="5">
        <v>130</v>
      </c>
      <c r="H2444" s="5" t="s">
        <v>25</v>
      </c>
      <c r="I2444" s="5">
        <v>15</v>
      </c>
      <c r="J2444">
        <f xml:space="preserve"> VLOOKUP(B2444,'Dataset-A1'!A:C,3,FALSE)</f>
        <v>0</v>
      </c>
      <c r="K2444">
        <f xml:space="preserve"> YEAR('Dataset-A2'!D2444)</f>
        <v>2017</v>
      </c>
      <c r="L2444">
        <f t="shared" si="114"/>
        <v>12</v>
      </c>
      <c r="M2444" t="str">
        <f xml:space="preserve"> VLOOKUP(B2444,'Dataset-A1'!A:D,4,FALSE)</f>
        <v>EN</v>
      </c>
      <c r="N2444">
        <f t="shared" si="115"/>
        <v>6</v>
      </c>
      <c r="O2444">
        <f t="shared" si="116"/>
        <v>60</v>
      </c>
    </row>
    <row r="2445" spans="1:15">
      <c r="A2445" s="1">
        <v>50043041</v>
      </c>
      <c r="B2445" s="5">
        <v>304529</v>
      </c>
      <c r="C2445" s="7">
        <v>43098</v>
      </c>
      <c r="D2445" s="7">
        <v>43103</v>
      </c>
      <c r="E2445" s="5" t="s">
        <v>28</v>
      </c>
      <c r="F2445" s="5">
        <v>568</v>
      </c>
      <c r="G2445" s="5">
        <v>179</v>
      </c>
      <c r="H2445" s="5" t="s">
        <v>25</v>
      </c>
      <c r="I2445" s="5">
        <v>1</v>
      </c>
      <c r="J2445">
        <f xml:space="preserve"> VLOOKUP(B2445,'Dataset-A1'!A:C,3,FALSE)</f>
        <v>1</v>
      </c>
      <c r="K2445">
        <f xml:space="preserve"> YEAR('Dataset-A2'!D2445)</f>
        <v>2018</v>
      </c>
      <c r="L2445">
        <f t="shared" si="114"/>
        <v>1</v>
      </c>
      <c r="M2445" t="str">
        <f xml:space="preserve"> VLOOKUP(B2445,'Dataset-A1'!A:D,4,FALSE)</f>
        <v>OT</v>
      </c>
      <c r="N2445">
        <f t="shared" si="115"/>
        <v>5</v>
      </c>
      <c r="O2445">
        <f t="shared" si="116"/>
        <v>389</v>
      </c>
    </row>
    <row r="2446" spans="1:15">
      <c r="A2446" s="1">
        <v>50043051</v>
      </c>
      <c r="B2446" s="5">
        <v>7463597</v>
      </c>
      <c r="C2446" s="7">
        <v>43373</v>
      </c>
      <c r="D2446" s="7">
        <v>43376</v>
      </c>
      <c r="E2446" s="5" t="s">
        <v>29</v>
      </c>
      <c r="F2446" s="5">
        <v>209</v>
      </c>
      <c r="G2446" s="5">
        <v>86</v>
      </c>
      <c r="H2446" s="5" t="s">
        <v>32</v>
      </c>
      <c r="I2446" s="5">
        <v>4</v>
      </c>
      <c r="J2446">
        <f xml:space="preserve"> VLOOKUP(B2446,'Dataset-A1'!A:C,3,FALSE)</f>
        <v>1</v>
      </c>
      <c r="K2446">
        <f xml:space="preserve"> YEAR('Dataset-A2'!D2446)</f>
        <v>2018</v>
      </c>
      <c r="L2446">
        <f t="shared" si="114"/>
        <v>10</v>
      </c>
      <c r="M2446" t="str">
        <f xml:space="preserve"> VLOOKUP(B2446,'Dataset-A1'!A:D,4,FALSE)</f>
        <v>OT</v>
      </c>
      <c r="N2446">
        <f t="shared" si="115"/>
        <v>3</v>
      </c>
      <c r="O2446">
        <f t="shared" si="116"/>
        <v>123</v>
      </c>
    </row>
    <row r="2447" spans="1:15">
      <c r="A2447" s="1">
        <v>50043061</v>
      </c>
      <c r="B2447" s="5">
        <v>21166241</v>
      </c>
      <c r="C2447" s="7">
        <v>43300</v>
      </c>
      <c r="D2447" s="7">
        <v>43300</v>
      </c>
      <c r="E2447" s="5" t="s">
        <v>29</v>
      </c>
      <c r="F2447" s="5">
        <v>212</v>
      </c>
      <c r="G2447" s="5">
        <v>109</v>
      </c>
      <c r="H2447" s="5" t="s">
        <v>27</v>
      </c>
      <c r="I2447" s="5">
        <v>4</v>
      </c>
      <c r="J2447">
        <f xml:space="preserve"> VLOOKUP(B2447,'Dataset-A1'!A:C,3,FALSE)</f>
        <v>0</v>
      </c>
      <c r="K2447">
        <f xml:space="preserve"> YEAR('Dataset-A2'!D2447)</f>
        <v>2018</v>
      </c>
      <c r="L2447">
        <f t="shared" si="114"/>
        <v>7</v>
      </c>
      <c r="M2447" t="str">
        <f xml:space="preserve"> VLOOKUP(B2447,'Dataset-A1'!A:D,4,FALSE)</f>
        <v>EN</v>
      </c>
      <c r="N2447">
        <f t="shared" si="115"/>
        <v>0</v>
      </c>
      <c r="O2447">
        <f t="shared" si="116"/>
        <v>103</v>
      </c>
    </row>
    <row r="2448" spans="1:15">
      <c r="A2448" s="1">
        <v>50043081</v>
      </c>
      <c r="B2448" s="5">
        <v>5284193</v>
      </c>
      <c r="C2448" s="7">
        <v>43323</v>
      </c>
      <c r="D2448" s="7">
        <v>43327</v>
      </c>
      <c r="E2448" s="5" t="s">
        <v>29</v>
      </c>
      <c r="F2448" s="5">
        <v>17680</v>
      </c>
      <c r="G2448" s="5">
        <v>9708</v>
      </c>
      <c r="H2448" s="5" t="s">
        <v>32</v>
      </c>
      <c r="I2448" s="5">
        <v>12</v>
      </c>
      <c r="J2448">
        <f xml:space="preserve"> VLOOKUP(B2448,'Dataset-A1'!A:C,3,FALSE)</f>
        <v>0</v>
      </c>
      <c r="K2448">
        <f xml:space="preserve"> YEAR('Dataset-A2'!D2448)</f>
        <v>2018</v>
      </c>
      <c r="L2448">
        <f t="shared" si="114"/>
        <v>8</v>
      </c>
      <c r="M2448" t="str">
        <f xml:space="preserve"> VLOOKUP(B2448,'Dataset-A1'!A:D,4,FALSE)</f>
        <v>EN</v>
      </c>
      <c r="N2448">
        <f t="shared" si="115"/>
        <v>4</v>
      </c>
      <c r="O2448">
        <f t="shared" si="116"/>
        <v>7972</v>
      </c>
    </row>
    <row r="2449" spans="1:15">
      <c r="A2449" s="1">
        <v>50043101</v>
      </c>
      <c r="B2449" s="5">
        <v>259485</v>
      </c>
      <c r="C2449" s="7">
        <v>43078</v>
      </c>
      <c r="D2449" s="7">
        <v>43082</v>
      </c>
      <c r="E2449" s="5" t="s">
        <v>28</v>
      </c>
      <c r="F2449" s="5">
        <v>2233</v>
      </c>
      <c r="G2449" s="5">
        <v>942</v>
      </c>
      <c r="H2449" s="5" t="s">
        <v>25</v>
      </c>
      <c r="I2449" s="5">
        <v>5</v>
      </c>
      <c r="J2449">
        <f xml:space="preserve"> VLOOKUP(B2449,'Dataset-A1'!A:C,3,FALSE)</f>
        <v>1</v>
      </c>
      <c r="K2449">
        <f xml:space="preserve"> YEAR('Dataset-A2'!D2449)</f>
        <v>2017</v>
      </c>
      <c r="L2449">
        <f t="shared" si="114"/>
        <v>12</v>
      </c>
      <c r="M2449" t="str">
        <f xml:space="preserve"> VLOOKUP(B2449,'Dataset-A1'!A:D,4,FALSE)</f>
        <v>CN</v>
      </c>
      <c r="N2449">
        <f t="shared" si="115"/>
        <v>4</v>
      </c>
      <c r="O2449">
        <f t="shared" si="116"/>
        <v>1291</v>
      </c>
    </row>
    <row r="2450" spans="1:15">
      <c r="A2450" s="1">
        <v>50043111</v>
      </c>
      <c r="B2450" s="5">
        <v>20749052</v>
      </c>
      <c r="C2450" s="7">
        <v>43421</v>
      </c>
      <c r="D2450" s="7">
        <v>43425</v>
      </c>
      <c r="E2450" s="5" t="s">
        <v>28</v>
      </c>
      <c r="F2450" s="5">
        <v>189</v>
      </c>
      <c r="G2450" s="5">
        <v>60</v>
      </c>
      <c r="H2450" s="5" t="s">
        <v>30</v>
      </c>
      <c r="I2450" s="5">
        <v>2</v>
      </c>
      <c r="J2450">
        <f xml:space="preserve"> VLOOKUP(B2450,'Dataset-A1'!A:C,3,FALSE)</f>
        <v>0</v>
      </c>
      <c r="K2450">
        <f xml:space="preserve"> YEAR('Dataset-A2'!D2450)</f>
        <v>2018</v>
      </c>
      <c r="L2450">
        <f t="shared" si="114"/>
        <v>11</v>
      </c>
      <c r="M2450" t="str">
        <f xml:space="preserve"> VLOOKUP(B2450,'Dataset-A1'!A:D,4,FALSE)</f>
        <v>OT</v>
      </c>
      <c r="N2450">
        <f t="shared" si="115"/>
        <v>4</v>
      </c>
      <c r="O2450">
        <f t="shared" si="116"/>
        <v>129</v>
      </c>
    </row>
    <row r="2451" spans="1:15">
      <c r="A2451" s="1">
        <v>50043141</v>
      </c>
      <c r="B2451" s="5">
        <v>21005657</v>
      </c>
      <c r="C2451" s="7">
        <v>43290</v>
      </c>
      <c r="D2451" s="7">
        <v>43293</v>
      </c>
      <c r="E2451" s="5" t="s">
        <v>29</v>
      </c>
      <c r="F2451" s="5">
        <v>272</v>
      </c>
      <c r="G2451" s="5">
        <v>126</v>
      </c>
      <c r="H2451" s="5" t="s">
        <v>32</v>
      </c>
      <c r="I2451" s="5">
        <v>7</v>
      </c>
      <c r="J2451">
        <f xml:space="preserve"> VLOOKUP(B2451,'Dataset-A1'!A:C,3,FALSE)</f>
        <v>0</v>
      </c>
      <c r="K2451">
        <f xml:space="preserve"> YEAR('Dataset-A2'!D2451)</f>
        <v>2018</v>
      </c>
      <c r="L2451">
        <f t="shared" si="114"/>
        <v>7</v>
      </c>
      <c r="M2451" t="str">
        <f xml:space="preserve"> VLOOKUP(B2451,'Dataset-A1'!A:D,4,FALSE)</f>
        <v>CN</v>
      </c>
      <c r="N2451">
        <f t="shared" si="115"/>
        <v>3</v>
      </c>
      <c r="O2451">
        <f t="shared" si="116"/>
        <v>146</v>
      </c>
    </row>
    <row r="2452" spans="1:15">
      <c r="A2452" s="1">
        <v>50043151</v>
      </c>
      <c r="B2452" s="5">
        <v>21159321</v>
      </c>
      <c r="C2452" s="7">
        <v>43319</v>
      </c>
      <c r="D2452" s="7">
        <v>43321</v>
      </c>
      <c r="E2452" s="5" t="s">
        <v>28</v>
      </c>
      <c r="F2452" s="5">
        <v>812</v>
      </c>
      <c r="G2452" s="5">
        <v>241</v>
      </c>
      <c r="H2452" s="5" t="s">
        <v>32</v>
      </c>
      <c r="I2452" s="5">
        <v>4</v>
      </c>
      <c r="J2452">
        <f xml:space="preserve"> VLOOKUP(B2452,'Dataset-A1'!A:C,3,FALSE)</f>
        <v>0</v>
      </c>
      <c r="K2452">
        <f xml:space="preserve"> YEAR('Dataset-A2'!D2452)</f>
        <v>2018</v>
      </c>
      <c r="L2452">
        <f t="shared" si="114"/>
        <v>8</v>
      </c>
      <c r="M2452" t="str">
        <f xml:space="preserve"> VLOOKUP(B2452,'Dataset-A1'!A:D,4,FALSE)</f>
        <v>OT</v>
      </c>
      <c r="N2452">
        <f t="shared" si="115"/>
        <v>2</v>
      </c>
      <c r="O2452">
        <f t="shared" si="116"/>
        <v>571</v>
      </c>
    </row>
    <row r="2453" spans="1:15">
      <c r="A2453" s="1">
        <v>50043161</v>
      </c>
      <c r="B2453" s="5">
        <v>14325462</v>
      </c>
      <c r="C2453" s="7">
        <v>43234</v>
      </c>
      <c r="D2453" s="7">
        <v>43240</v>
      </c>
      <c r="E2453" s="5" t="s">
        <v>28</v>
      </c>
      <c r="F2453" s="5">
        <v>193</v>
      </c>
      <c r="G2453" s="5">
        <v>114</v>
      </c>
      <c r="H2453" s="5" t="s">
        <v>25</v>
      </c>
      <c r="I2453" s="5">
        <v>9</v>
      </c>
      <c r="J2453">
        <f xml:space="preserve"> VLOOKUP(B2453,'Dataset-A1'!A:C,3,FALSE)</f>
        <v>1</v>
      </c>
      <c r="K2453">
        <f xml:space="preserve"> YEAR('Dataset-A2'!D2453)</f>
        <v>2018</v>
      </c>
      <c r="L2453">
        <f t="shared" si="114"/>
        <v>5</v>
      </c>
      <c r="M2453" t="str">
        <f xml:space="preserve"> VLOOKUP(B2453,'Dataset-A1'!A:D,4,FALSE)</f>
        <v>CN</v>
      </c>
      <c r="N2453">
        <f t="shared" si="115"/>
        <v>6</v>
      </c>
      <c r="O2453">
        <f t="shared" si="116"/>
        <v>79</v>
      </c>
    </row>
    <row r="2454" spans="1:15">
      <c r="A2454" s="1">
        <v>50043191</v>
      </c>
      <c r="B2454" s="5">
        <v>21173857</v>
      </c>
      <c r="C2454" s="7">
        <v>43092</v>
      </c>
      <c r="D2454" s="7">
        <v>43095</v>
      </c>
      <c r="E2454" s="5" t="s">
        <v>29</v>
      </c>
      <c r="F2454" s="5">
        <v>510</v>
      </c>
      <c r="G2454" s="5">
        <v>160</v>
      </c>
      <c r="H2454" s="5" t="s">
        <v>27</v>
      </c>
      <c r="I2454" s="5">
        <v>5</v>
      </c>
      <c r="J2454">
        <f xml:space="preserve"> VLOOKUP(B2454,'Dataset-A1'!A:C,3,FALSE)</f>
        <v>1</v>
      </c>
      <c r="K2454">
        <f xml:space="preserve"> YEAR('Dataset-A2'!D2454)</f>
        <v>2017</v>
      </c>
      <c r="L2454">
        <f t="shared" si="114"/>
        <v>12</v>
      </c>
      <c r="M2454" t="str">
        <f xml:space="preserve"> VLOOKUP(B2454,'Dataset-A1'!A:D,4,FALSE)</f>
        <v>CN</v>
      </c>
      <c r="N2454">
        <f t="shared" si="115"/>
        <v>3</v>
      </c>
      <c r="O2454">
        <f t="shared" si="116"/>
        <v>350</v>
      </c>
    </row>
    <row r="2455" spans="1:15">
      <c r="A2455" s="1">
        <v>50043211</v>
      </c>
      <c r="B2455" s="5">
        <v>5681291</v>
      </c>
      <c r="C2455" s="7">
        <v>43285</v>
      </c>
      <c r="D2455" s="7">
        <v>43291</v>
      </c>
      <c r="E2455" s="5" t="s">
        <v>28</v>
      </c>
      <c r="F2455" s="5">
        <v>1464</v>
      </c>
      <c r="G2455" s="5">
        <v>935</v>
      </c>
      <c r="H2455" s="5" t="s">
        <v>30</v>
      </c>
      <c r="I2455" s="5">
        <v>10</v>
      </c>
      <c r="J2455">
        <f xml:space="preserve"> VLOOKUP(B2455,'Dataset-A1'!A:C,3,FALSE)</f>
        <v>1</v>
      </c>
      <c r="K2455">
        <f xml:space="preserve"> YEAR('Dataset-A2'!D2455)</f>
        <v>2018</v>
      </c>
      <c r="L2455">
        <f t="shared" si="114"/>
        <v>7</v>
      </c>
      <c r="M2455" t="str">
        <f xml:space="preserve"> VLOOKUP(B2455,'Dataset-A1'!A:D,4,FALSE)</f>
        <v>CN</v>
      </c>
      <c r="N2455">
        <f t="shared" si="115"/>
        <v>6</v>
      </c>
      <c r="O2455">
        <f t="shared" si="116"/>
        <v>529</v>
      </c>
    </row>
    <row r="2456" spans="1:15">
      <c r="A2456" s="1">
        <v>50043221</v>
      </c>
      <c r="B2456" s="5">
        <v>18360295</v>
      </c>
      <c r="C2456" s="7">
        <v>43179</v>
      </c>
      <c r="D2456" s="7">
        <v>43180</v>
      </c>
      <c r="E2456" s="5" t="s">
        <v>29</v>
      </c>
      <c r="F2456" s="5">
        <v>714</v>
      </c>
      <c r="G2456" s="5">
        <v>358</v>
      </c>
      <c r="H2456" s="5" t="s">
        <v>27</v>
      </c>
      <c r="I2456" s="5">
        <v>4</v>
      </c>
      <c r="J2456">
        <f xml:space="preserve"> VLOOKUP(B2456,'Dataset-A1'!A:C,3,FALSE)</f>
        <v>1</v>
      </c>
      <c r="K2456">
        <f xml:space="preserve"> YEAR('Dataset-A2'!D2456)</f>
        <v>2018</v>
      </c>
      <c r="L2456">
        <f t="shared" si="114"/>
        <v>3</v>
      </c>
      <c r="M2456" t="str">
        <f xml:space="preserve"> VLOOKUP(B2456,'Dataset-A1'!A:D,4,FALSE)</f>
        <v>EN</v>
      </c>
      <c r="N2456">
        <f t="shared" si="115"/>
        <v>1</v>
      </c>
      <c r="O2456">
        <f t="shared" si="116"/>
        <v>356</v>
      </c>
    </row>
    <row r="2457" spans="1:15">
      <c r="A2457" s="1">
        <v>50043261</v>
      </c>
      <c r="B2457" s="5">
        <v>21160715</v>
      </c>
      <c r="C2457" s="7">
        <v>43300</v>
      </c>
      <c r="D2457" s="7">
        <v>43305</v>
      </c>
      <c r="E2457" s="5" t="s">
        <v>33</v>
      </c>
      <c r="F2457" s="5">
        <v>125</v>
      </c>
      <c r="G2457" s="5">
        <v>80</v>
      </c>
      <c r="H2457" s="5" t="s">
        <v>32</v>
      </c>
      <c r="I2457" s="5">
        <v>7</v>
      </c>
      <c r="J2457">
        <f xml:space="preserve"> VLOOKUP(B2457,'Dataset-A1'!A:C,3,FALSE)</f>
        <v>1</v>
      </c>
      <c r="K2457">
        <f xml:space="preserve"> YEAR('Dataset-A2'!D2457)</f>
        <v>2018</v>
      </c>
      <c r="L2457">
        <f t="shared" si="114"/>
        <v>7</v>
      </c>
      <c r="M2457" t="str">
        <f xml:space="preserve"> VLOOKUP(B2457,'Dataset-A1'!A:D,4,FALSE)</f>
        <v>OT</v>
      </c>
      <c r="N2457">
        <f t="shared" si="115"/>
        <v>5</v>
      </c>
      <c r="O2457">
        <f t="shared" si="116"/>
        <v>45</v>
      </c>
    </row>
    <row r="2458" spans="1:15">
      <c r="A2458" s="1">
        <v>50043301</v>
      </c>
      <c r="B2458" s="5">
        <v>15346926</v>
      </c>
      <c r="C2458" s="7">
        <v>43072</v>
      </c>
      <c r="D2458" s="7">
        <v>43075</v>
      </c>
      <c r="E2458" s="5" t="s">
        <v>29</v>
      </c>
      <c r="F2458" s="5">
        <v>1012</v>
      </c>
      <c r="G2458" s="5">
        <v>541</v>
      </c>
      <c r="H2458" s="5" t="s">
        <v>25</v>
      </c>
      <c r="I2458" s="5">
        <v>8</v>
      </c>
      <c r="J2458">
        <f xml:space="preserve"> VLOOKUP(B2458,'Dataset-A1'!A:C,3,FALSE)</f>
        <v>1</v>
      </c>
      <c r="K2458">
        <f xml:space="preserve"> YEAR('Dataset-A2'!D2458)</f>
        <v>2017</v>
      </c>
      <c r="L2458">
        <f t="shared" si="114"/>
        <v>12</v>
      </c>
      <c r="M2458" t="str">
        <f xml:space="preserve"> VLOOKUP(B2458,'Dataset-A1'!A:D,4,FALSE)</f>
        <v>CN</v>
      </c>
      <c r="N2458">
        <f t="shared" si="115"/>
        <v>3</v>
      </c>
      <c r="O2458">
        <f t="shared" si="116"/>
        <v>471</v>
      </c>
    </row>
    <row r="2459" spans="1:15">
      <c r="A2459" s="1">
        <v>50043311</v>
      </c>
      <c r="B2459" s="5">
        <v>16904550</v>
      </c>
      <c r="C2459" s="7">
        <v>43182</v>
      </c>
      <c r="D2459" s="7">
        <v>43185</v>
      </c>
      <c r="E2459" s="5" t="s">
        <v>33</v>
      </c>
      <c r="F2459" s="5">
        <v>3690</v>
      </c>
      <c r="G2459" s="5">
        <v>1660</v>
      </c>
      <c r="H2459" s="5" t="s">
        <v>27</v>
      </c>
      <c r="I2459" s="5">
        <v>3</v>
      </c>
      <c r="J2459">
        <f xml:space="preserve"> VLOOKUP(B2459,'Dataset-A1'!A:C,3,FALSE)</f>
        <v>1</v>
      </c>
      <c r="K2459">
        <f xml:space="preserve"> YEAR('Dataset-A2'!D2459)</f>
        <v>2018</v>
      </c>
      <c r="L2459">
        <f t="shared" si="114"/>
        <v>3</v>
      </c>
      <c r="M2459" t="str">
        <f xml:space="preserve"> VLOOKUP(B2459,'Dataset-A1'!A:D,4,FALSE)</f>
        <v>OT</v>
      </c>
      <c r="N2459">
        <f t="shared" si="115"/>
        <v>3</v>
      </c>
      <c r="O2459">
        <f t="shared" si="116"/>
        <v>2030</v>
      </c>
    </row>
    <row r="2460" spans="1:15">
      <c r="A2460" s="1">
        <v>50043321</v>
      </c>
      <c r="B2460" s="5">
        <v>7985004</v>
      </c>
      <c r="C2460" s="7">
        <v>43071</v>
      </c>
      <c r="D2460" s="7">
        <v>43073</v>
      </c>
      <c r="E2460" s="5" t="s">
        <v>23</v>
      </c>
      <c r="F2460" s="5">
        <v>603</v>
      </c>
      <c r="G2460" s="5">
        <v>324</v>
      </c>
      <c r="H2460" s="5" t="s">
        <v>30</v>
      </c>
      <c r="I2460" s="5">
        <v>4</v>
      </c>
      <c r="J2460">
        <f xml:space="preserve"> VLOOKUP(B2460,'Dataset-A1'!A:C,3,FALSE)</f>
        <v>1</v>
      </c>
      <c r="K2460">
        <f xml:space="preserve"> YEAR('Dataset-A2'!D2460)</f>
        <v>2017</v>
      </c>
      <c r="L2460">
        <f t="shared" si="114"/>
        <v>12</v>
      </c>
      <c r="M2460" t="str">
        <f xml:space="preserve"> VLOOKUP(B2460,'Dataset-A1'!A:D,4,FALSE)</f>
        <v>CN</v>
      </c>
      <c r="N2460">
        <f t="shared" si="115"/>
        <v>2</v>
      </c>
      <c r="O2460">
        <f t="shared" si="116"/>
        <v>279</v>
      </c>
    </row>
    <row r="2461" spans="1:15">
      <c r="A2461" s="1">
        <v>50043341</v>
      </c>
      <c r="B2461" s="5">
        <v>21163187</v>
      </c>
      <c r="C2461" s="7">
        <v>43094</v>
      </c>
      <c r="D2461" s="7">
        <v>43095</v>
      </c>
      <c r="E2461" s="5" t="s">
        <v>28</v>
      </c>
      <c r="F2461" s="5">
        <v>194</v>
      </c>
      <c r="G2461" s="5">
        <v>110</v>
      </c>
      <c r="H2461" s="5" t="s">
        <v>32</v>
      </c>
      <c r="I2461" s="5">
        <v>2</v>
      </c>
      <c r="J2461">
        <f xml:space="preserve"> VLOOKUP(B2461,'Dataset-A1'!A:C,3,FALSE)</f>
        <v>1</v>
      </c>
      <c r="K2461">
        <f xml:space="preserve"> YEAR('Dataset-A2'!D2461)</f>
        <v>2017</v>
      </c>
      <c r="L2461">
        <f t="shared" si="114"/>
        <v>12</v>
      </c>
      <c r="M2461" t="str">
        <f xml:space="preserve"> VLOOKUP(B2461,'Dataset-A1'!A:D,4,FALSE)</f>
        <v>OT</v>
      </c>
      <c r="N2461">
        <f t="shared" si="115"/>
        <v>1</v>
      </c>
      <c r="O2461">
        <f t="shared" si="116"/>
        <v>84</v>
      </c>
    </row>
    <row r="2462" spans="1:15">
      <c r="A2462" s="1">
        <v>50043351</v>
      </c>
      <c r="B2462" s="5">
        <v>13712140</v>
      </c>
      <c r="C2462" s="7">
        <v>43367</v>
      </c>
      <c r="D2462" s="7">
        <v>43368</v>
      </c>
      <c r="E2462" s="5" t="s">
        <v>28</v>
      </c>
      <c r="F2462" s="5">
        <v>107</v>
      </c>
      <c r="G2462" s="5">
        <v>47</v>
      </c>
      <c r="H2462" s="5" t="s">
        <v>30</v>
      </c>
      <c r="I2462" s="5">
        <v>3</v>
      </c>
      <c r="J2462">
        <f xml:space="preserve"> VLOOKUP(B2462,'Dataset-A1'!A:C,3,FALSE)</f>
        <v>1</v>
      </c>
      <c r="K2462">
        <f xml:space="preserve"> YEAR('Dataset-A2'!D2462)</f>
        <v>2018</v>
      </c>
      <c r="L2462">
        <f t="shared" si="114"/>
        <v>9</v>
      </c>
      <c r="M2462" t="str">
        <f xml:space="preserve"> VLOOKUP(B2462,'Dataset-A1'!A:D,4,FALSE)</f>
        <v>CN</v>
      </c>
      <c r="N2462">
        <f t="shared" si="115"/>
        <v>1</v>
      </c>
      <c r="O2462">
        <f t="shared" si="116"/>
        <v>60</v>
      </c>
    </row>
    <row r="2463" spans="1:15">
      <c r="A2463" s="1">
        <v>50043371</v>
      </c>
      <c r="B2463" s="5">
        <v>21169123</v>
      </c>
      <c r="C2463" s="7">
        <v>43326</v>
      </c>
      <c r="D2463" s="7">
        <v>43328</v>
      </c>
      <c r="E2463" s="5" t="s">
        <v>23</v>
      </c>
      <c r="F2463" s="5">
        <v>562</v>
      </c>
      <c r="G2463" s="5">
        <v>114</v>
      </c>
      <c r="H2463" s="5" t="s">
        <v>30</v>
      </c>
      <c r="I2463" s="5">
        <v>4</v>
      </c>
      <c r="J2463">
        <f xml:space="preserve"> VLOOKUP(B2463,'Dataset-A1'!A:C,3,FALSE)</f>
        <v>1</v>
      </c>
      <c r="K2463">
        <f xml:space="preserve"> YEAR('Dataset-A2'!D2463)</f>
        <v>2018</v>
      </c>
      <c r="L2463">
        <f t="shared" si="114"/>
        <v>8</v>
      </c>
      <c r="M2463" t="str">
        <f xml:space="preserve"> VLOOKUP(B2463,'Dataset-A1'!A:D,4,FALSE)</f>
        <v>CN</v>
      </c>
      <c r="N2463">
        <f t="shared" si="115"/>
        <v>2</v>
      </c>
      <c r="O2463">
        <f t="shared" si="116"/>
        <v>448</v>
      </c>
    </row>
    <row r="2464" spans="1:15">
      <c r="A2464" s="1">
        <v>50043381</v>
      </c>
      <c r="B2464" s="5">
        <v>6980356</v>
      </c>
      <c r="C2464" s="7">
        <v>43120</v>
      </c>
      <c r="D2464" s="7">
        <v>43123</v>
      </c>
      <c r="E2464" s="5" t="s">
        <v>23</v>
      </c>
      <c r="F2464" s="5">
        <v>324</v>
      </c>
      <c r="G2464" s="5">
        <v>185</v>
      </c>
      <c r="H2464" s="5" t="s">
        <v>27</v>
      </c>
      <c r="I2464" s="5">
        <v>4</v>
      </c>
      <c r="J2464">
        <f xml:space="preserve"> VLOOKUP(B2464,'Dataset-A1'!A:C,3,FALSE)</f>
        <v>1</v>
      </c>
      <c r="K2464">
        <f xml:space="preserve"> YEAR('Dataset-A2'!D2464)</f>
        <v>2018</v>
      </c>
      <c r="L2464">
        <f t="shared" si="114"/>
        <v>1</v>
      </c>
      <c r="M2464" t="str">
        <f xml:space="preserve"> VLOOKUP(B2464,'Dataset-A1'!A:D,4,FALSE)</f>
        <v>CN</v>
      </c>
      <c r="N2464">
        <f t="shared" si="115"/>
        <v>3</v>
      </c>
      <c r="O2464">
        <f t="shared" si="116"/>
        <v>139</v>
      </c>
    </row>
    <row r="2465" spans="1:15">
      <c r="A2465" s="1">
        <v>50043391</v>
      </c>
      <c r="B2465" s="5">
        <v>5473084</v>
      </c>
      <c r="C2465" s="7">
        <v>43143</v>
      </c>
      <c r="D2465" s="7">
        <v>43149</v>
      </c>
      <c r="E2465" s="5" t="s">
        <v>33</v>
      </c>
      <c r="F2465" s="5">
        <v>154</v>
      </c>
      <c r="G2465" s="5">
        <v>94</v>
      </c>
      <c r="H2465" s="5" t="s">
        <v>32</v>
      </c>
      <c r="I2465" s="5">
        <v>1</v>
      </c>
      <c r="J2465">
        <f xml:space="preserve"> VLOOKUP(B2465,'Dataset-A1'!A:C,3,FALSE)</f>
        <v>1</v>
      </c>
      <c r="K2465">
        <f xml:space="preserve"> YEAR('Dataset-A2'!D2465)</f>
        <v>2018</v>
      </c>
      <c r="L2465">
        <f t="shared" si="114"/>
        <v>2</v>
      </c>
      <c r="M2465" t="str">
        <f xml:space="preserve"> VLOOKUP(B2465,'Dataset-A1'!A:D,4,FALSE)</f>
        <v>OT</v>
      </c>
      <c r="N2465">
        <f t="shared" si="115"/>
        <v>6</v>
      </c>
      <c r="O2465">
        <f t="shared" si="116"/>
        <v>60</v>
      </c>
    </row>
    <row r="2466" spans="1:15">
      <c r="A2466" s="1">
        <v>50043411</v>
      </c>
      <c r="B2466" s="5">
        <v>4634494</v>
      </c>
      <c r="C2466" s="7">
        <v>43258</v>
      </c>
      <c r="D2466" s="7">
        <v>43264</v>
      </c>
      <c r="E2466" s="5" t="s">
        <v>33</v>
      </c>
      <c r="F2466" s="5">
        <v>146</v>
      </c>
      <c r="G2466" s="5">
        <v>57</v>
      </c>
      <c r="H2466" s="5" t="s">
        <v>32</v>
      </c>
      <c r="I2466" s="5">
        <v>7</v>
      </c>
      <c r="J2466">
        <f xml:space="preserve"> VLOOKUP(B2466,'Dataset-A1'!A:C,3,FALSE)</f>
        <v>1</v>
      </c>
      <c r="K2466">
        <f xml:space="preserve"> YEAR('Dataset-A2'!D2466)</f>
        <v>2018</v>
      </c>
      <c r="L2466">
        <f t="shared" si="114"/>
        <v>6</v>
      </c>
      <c r="M2466" t="str">
        <f xml:space="preserve"> VLOOKUP(B2466,'Dataset-A1'!A:D,4,FALSE)</f>
        <v>CN</v>
      </c>
      <c r="N2466">
        <f t="shared" si="115"/>
        <v>6</v>
      </c>
      <c r="O2466">
        <f t="shared" si="116"/>
        <v>89</v>
      </c>
    </row>
    <row r="2467" spans="1:15">
      <c r="A2467" s="1">
        <v>50043421</v>
      </c>
      <c r="B2467" s="5">
        <v>20944653</v>
      </c>
      <c r="C2467" s="7">
        <v>43115</v>
      </c>
      <c r="D2467" s="7">
        <v>43116</v>
      </c>
      <c r="E2467" s="5" t="s">
        <v>23</v>
      </c>
      <c r="F2467" s="5">
        <v>172</v>
      </c>
      <c r="G2467" s="5">
        <v>93</v>
      </c>
      <c r="H2467" s="5" t="s">
        <v>25</v>
      </c>
      <c r="I2467" s="5">
        <v>7</v>
      </c>
      <c r="J2467">
        <f xml:space="preserve"> VLOOKUP(B2467,'Dataset-A1'!A:C,3,FALSE)</f>
        <v>1</v>
      </c>
      <c r="K2467">
        <f xml:space="preserve"> YEAR('Dataset-A2'!D2467)</f>
        <v>2018</v>
      </c>
      <c r="L2467">
        <f t="shared" si="114"/>
        <v>1</v>
      </c>
      <c r="M2467" t="str">
        <f xml:space="preserve"> VLOOKUP(B2467,'Dataset-A1'!A:D,4,FALSE)</f>
        <v>CN</v>
      </c>
      <c r="N2467">
        <f t="shared" si="115"/>
        <v>1</v>
      </c>
      <c r="O2467">
        <f t="shared" si="116"/>
        <v>79</v>
      </c>
    </row>
    <row r="2468" spans="1:15">
      <c r="A2468" s="1">
        <v>50043451</v>
      </c>
      <c r="B2468" s="5">
        <v>12976790</v>
      </c>
      <c r="C2468" s="7">
        <v>43399</v>
      </c>
      <c r="D2468" s="7">
        <v>43400</v>
      </c>
      <c r="E2468" s="5" t="s">
        <v>23</v>
      </c>
      <c r="F2468" s="5">
        <v>182</v>
      </c>
      <c r="G2468" s="5">
        <v>119</v>
      </c>
      <c r="H2468" s="5" t="s">
        <v>25</v>
      </c>
      <c r="I2468" s="5">
        <v>3</v>
      </c>
      <c r="J2468">
        <f xml:space="preserve"> VLOOKUP(B2468,'Dataset-A1'!A:C,3,FALSE)</f>
        <v>1</v>
      </c>
      <c r="K2468">
        <f xml:space="preserve"> YEAR('Dataset-A2'!D2468)</f>
        <v>2018</v>
      </c>
      <c r="L2468">
        <f t="shared" si="114"/>
        <v>10</v>
      </c>
      <c r="M2468" t="str">
        <f xml:space="preserve"> VLOOKUP(B2468,'Dataset-A1'!A:D,4,FALSE)</f>
        <v>EN</v>
      </c>
      <c r="N2468">
        <f t="shared" si="115"/>
        <v>1</v>
      </c>
      <c r="O2468">
        <f t="shared" si="116"/>
        <v>63</v>
      </c>
    </row>
    <row r="2469" spans="1:15">
      <c r="A2469" s="1">
        <v>50043461</v>
      </c>
      <c r="B2469" s="5">
        <v>14811671</v>
      </c>
      <c r="C2469" s="7">
        <v>43281</v>
      </c>
      <c r="D2469" s="7">
        <v>43286</v>
      </c>
      <c r="E2469" s="5" t="s">
        <v>28</v>
      </c>
      <c r="F2469" s="5">
        <v>485</v>
      </c>
      <c r="G2469" s="5">
        <v>100</v>
      </c>
      <c r="H2469" s="5" t="s">
        <v>30</v>
      </c>
      <c r="I2469" s="5">
        <v>4</v>
      </c>
      <c r="J2469">
        <f xml:space="preserve"> VLOOKUP(B2469,'Dataset-A1'!A:C,3,FALSE)</f>
        <v>1</v>
      </c>
      <c r="K2469">
        <f xml:space="preserve"> YEAR('Dataset-A2'!D2469)</f>
        <v>2018</v>
      </c>
      <c r="L2469">
        <f t="shared" si="114"/>
        <v>7</v>
      </c>
      <c r="M2469" t="str">
        <f xml:space="preserve"> VLOOKUP(B2469,'Dataset-A1'!A:D,4,FALSE)</f>
        <v>OT</v>
      </c>
      <c r="N2469">
        <f t="shared" si="115"/>
        <v>5</v>
      </c>
      <c r="O2469">
        <f t="shared" si="116"/>
        <v>385</v>
      </c>
    </row>
    <row r="2470" spans="1:15">
      <c r="A2470" s="1">
        <v>50043481</v>
      </c>
      <c r="B2470" s="5">
        <v>235859</v>
      </c>
      <c r="C2470" s="7">
        <v>43109</v>
      </c>
      <c r="D2470" s="7">
        <v>43112</v>
      </c>
      <c r="E2470" s="5" t="s">
        <v>29</v>
      </c>
      <c r="F2470" s="5">
        <v>135</v>
      </c>
      <c r="G2470" s="5">
        <v>40</v>
      </c>
      <c r="H2470" s="5" t="s">
        <v>30</v>
      </c>
      <c r="I2470" s="5">
        <v>18</v>
      </c>
      <c r="J2470">
        <f xml:space="preserve"> VLOOKUP(B2470,'Dataset-A1'!A:C,3,FALSE)</f>
        <v>1</v>
      </c>
      <c r="K2470">
        <f xml:space="preserve"> YEAR('Dataset-A2'!D2470)</f>
        <v>2018</v>
      </c>
      <c r="L2470">
        <f t="shared" si="114"/>
        <v>1</v>
      </c>
      <c r="M2470" t="str">
        <f xml:space="preserve"> VLOOKUP(B2470,'Dataset-A1'!A:D,4,FALSE)</f>
        <v>CN</v>
      </c>
      <c r="N2470">
        <f t="shared" si="115"/>
        <v>3</v>
      </c>
      <c r="O2470">
        <f t="shared" si="116"/>
        <v>95</v>
      </c>
    </row>
    <row r="2471" spans="1:15">
      <c r="A2471" s="1">
        <v>50043511</v>
      </c>
      <c r="B2471" s="5">
        <v>12444790</v>
      </c>
      <c r="C2471" s="7">
        <v>43220</v>
      </c>
      <c r="D2471" s="7">
        <v>43226</v>
      </c>
      <c r="E2471" s="5" t="s">
        <v>28</v>
      </c>
      <c r="F2471" s="5">
        <v>384</v>
      </c>
      <c r="G2471" s="5">
        <v>181</v>
      </c>
      <c r="H2471" s="5" t="s">
        <v>27</v>
      </c>
      <c r="I2471" s="5">
        <v>14</v>
      </c>
      <c r="J2471">
        <f xml:space="preserve"> VLOOKUP(B2471,'Dataset-A1'!A:C,3,FALSE)</f>
        <v>1</v>
      </c>
      <c r="K2471">
        <f xml:space="preserve"> YEAR('Dataset-A2'!D2471)</f>
        <v>2018</v>
      </c>
      <c r="L2471">
        <f t="shared" si="114"/>
        <v>5</v>
      </c>
      <c r="M2471" t="str">
        <f xml:space="preserve"> VLOOKUP(B2471,'Dataset-A1'!A:D,4,FALSE)</f>
        <v>EN</v>
      </c>
      <c r="N2471">
        <f t="shared" si="115"/>
        <v>6</v>
      </c>
      <c r="O2471">
        <f t="shared" si="116"/>
        <v>203</v>
      </c>
    </row>
    <row r="2472" spans="1:15">
      <c r="A2472" s="1">
        <v>50043531</v>
      </c>
      <c r="B2472" s="5">
        <v>20977836</v>
      </c>
      <c r="C2472" s="7">
        <v>43109</v>
      </c>
      <c r="D2472" s="7">
        <v>43114</v>
      </c>
      <c r="E2472" s="5" t="s">
        <v>28</v>
      </c>
      <c r="F2472" s="5">
        <v>285</v>
      </c>
      <c r="G2472" s="5">
        <v>109</v>
      </c>
      <c r="H2472" s="5" t="s">
        <v>32</v>
      </c>
      <c r="I2472" s="5">
        <v>6</v>
      </c>
      <c r="J2472">
        <f xml:space="preserve"> VLOOKUP(B2472,'Dataset-A1'!A:C,3,FALSE)</f>
        <v>0</v>
      </c>
      <c r="K2472">
        <f xml:space="preserve"> YEAR('Dataset-A2'!D2472)</f>
        <v>2018</v>
      </c>
      <c r="L2472">
        <f t="shared" si="114"/>
        <v>1</v>
      </c>
      <c r="M2472" t="str">
        <f xml:space="preserve"> VLOOKUP(B2472,'Dataset-A1'!A:D,4,FALSE)</f>
        <v>CN</v>
      </c>
      <c r="N2472">
        <f t="shared" si="115"/>
        <v>5</v>
      </c>
      <c r="O2472">
        <f t="shared" si="116"/>
        <v>176</v>
      </c>
    </row>
    <row r="2473" spans="1:15">
      <c r="A2473" s="1">
        <v>50043541</v>
      </c>
      <c r="B2473" s="5">
        <v>21169600</v>
      </c>
      <c r="C2473" s="7">
        <v>43184</v>
      </c>
      <c r="D2473" s="7">
        <v>43187</v>
      </c>
      <c r="E2473" s="5" t="s">
        <v>28</v>
      </c>
      <c r="F2473" s="5">
        <v>461</v>
      </c>
      <c r="G2473" s="5">
        <v>151</v>
      </c>
      <c r="H2473" s="5" t="s">
        <v>25</v>
      </c>
      <c r="I2473" s="5">
        <v>3</v>
      </c>
      <c r="J2473">
        <f xml:space="preserve"> VLOOKUP(B2473,'Dataset-A1'!A:C,3,FALSE)</f>
        <v>1</v>
      </c>
      <c r="K2473">
        <f xml:space="preserve"> YEAR('Dataset-A2'!D2473)</f>
        <v>2018</v>
      </c>
      <c r="L2473">
        <f t="shared" si="114"/>
        <v>3</v>
      </c>
      <c r="M2473" t="str">
        <f xml:space="preserve"> VLOOKUP(B2473,'Dataset-A1'!A:D,4,FALSE)</f>
        <v>CN</v>
      </c>
      <c r="N2473">
        <f t="shared" si="115"/>
        <v>3</v>
      </c>
      <c r="O2473">
        <f t="shared" si="116"/>
        <v>310</v>
      </c>
    </row>
    <row r="2474" spans="1:15">
      <c r="A2474" s="1">
        <v>50043551</v>
      </c>
      <c r="B2474" s="5">
        <v>8112900</v>
      </c>
      <c r="C2474" s="7">
        <v>43392</v>
      </c>
      <c r="D2474" s="7">
        <v>43395</v>
      </c>
      <c r="E2474" s="5" t="s">
        <v>29</v>
      </c>
      <c r="F2474" s="5">
        <v>158</v>
      </c>
      <c r="G2474" s="5">
        <v>58</v>
      </c>
      <c r="H2474" s="5" t="s">
        <v>30</v>
      </c>
      <c r="I2474" s="5">
        <v>2</v>
      </c>
      <c r="J2474">
        <f xml:space="preserve"> VLOOKUP(B2474,'Dataset-A1'!A:C,3,FALSE)</f>
        <v>1</v>
      </c>
      <c r="K2474">
        <f xml:space="preserve"> YEAR('Dataset-A2'!D2474)</f>
        <v>2018</v>
      </c>
      <c r="L2474">
        <f t="shared" si="114"/>
        <v>10</v>
      </c>
      <c r="M2474" t="str">
        <f xml:space="preserve"> VLOOKUP(B2474,'Dataset-A1'!A:D,4,FALSE)</f>
        <v>EN</v>
      </c>
      <c r="N2474">
        <f t="shared" si="115"/>
        <v>3</v>
      </c>
      <c r="O2474">
        <f t="shared" si="116"/>
        <v>100</v>
      </c>
    </row>
    <row r="2475" spans="1:15">
      <c r="A2475" s="1">
        <v>50043571</v>
      </c>
      <c r="B2475" s="5">
        <v>4488216</v>
      </c>
      <c r="C2475" s="7">
        <v>43321</v>
      </c>
      <c r="D2475" s="7">
        <v>43326</v>
      </c>
      <c r="E2475" s="5" t="s">
        <v>23</v>
      </c>
      <c r="F2475" s="5">
        <v>884</v>
      </c>
      <c r="G2475" s="5">
        <v>547</v>
      </c>
      <c r="H2475" s="5" t="s">
        <v>30</v>
      </c>
      <c r="I2475" s="5">
        <v>1</v>
      </c>
      <c r="J2475">
        <f xml:space="preserve"> VLOOKUP(B2475,'Dataset-A1'!A:C,3,FALSE)</f>
        <v>1</v>
      </c>
      <c r="K2475">
        <f xml:space="preserve"> YEAR('Dataset-A2'!D2475)</f>
        <v>2018</v>
      </c>
      <c r="L2475">
        <f t="shared" si="114"/>
        <v>8</v>
      </c>
      <c r="M2475" t="str">
        <f xml:space="preserve"> VLOOKUP(B2475,'Dataset-A1'!A:D,4,FALSE)</f>
        <v>CN</v>
      </c>
      <c r="N2475">
        <f t="shared" si="115"/>
        <v>5</v>
      </c>
      <c r="O2475">
        <f t="shared" si="116"/>
        <v>337</v>
      </c>
    </row>
    <row r="2476" spans="1:15">
      <c r="A2476" s="1">
        <v>50043581</v>
      </c>
      <c r="B2476" s="5">
        <v>9423528</v>
      </c>
      <c r="C2476" s="7">
        <v>43386</v>
      </c>
      <c r="D2476" s="7">
        <v>43391</v>
      </c>
      <c r="E2476" s="5" t="s">
        <v>29</v>
      </c>
      <c r="F2476" s="5">
        <v>927</v>
      </c>
      <c r="G2476" s="5">
        <v>579</v>
      </c>
      <c r="H2476" s="5" t="s">
        <v>30</v>
      </c>
      <c r="I2476" s="5">
        <v>5</v>
      </c>
      <c r="J2476">
        <f xml:space="preserve"> VLOOKUP(B2476,'Dataset-A1'!A:C,3,FALSE)</f>
        <v>1</v>
      </c>
      <c r="K2476">
        <f xml:space="preserve"> YEAR('Dataset-A2'!D2476)</f>
        <v>2018</v>
      </c>
      <c r="L2476">
        <f t="shared" si="114"/>
        <v>10</v>
      </c>
      <c r="M2476" t="str">
        <f xml:space="preserve"> VLOOKUP(B2476,'Dataset-A1'!A:D,4,FALSE)</f>
        <v>EN</v>
      </c>
      <c r="N2476">
        <f t="shared" si="115"/>
        <v>5</v>
      </c>
      <c r="O2476">
        <f t="shared" si="116"/>
        <v>348</v>
      </c>
    </row>
    <row r="2477" spans="1:15">
      <c r="A2477" s="1">
        <v>50043601</v>
      </c>
      <c r="B2477" s="5">
        <v>21163425</v>
      </c>
      <c r="C2477" s="7">
        <v>43272</v>
      </c>
      <c r="D2477" s="7">
        <v>43272</v>
      </c>
      <c r="E2477" s="5" t="s">
        <v>28</v>
      </c>
      <c r="F2477" s="5">
        <v>1030</v>
      </c>
      <c r="G2477" s="5">
        <v>274</v>
      </c>
      <c r="H2477" s="5" t="s">
        <v>30</v>
      </c>
      <c r="I2477" s="5">
        <v>6</v>
      </c>
      <c r="J2477">
        <f xml:space="preserve"> VLOOKUP(B2477,'Dataset-A1'!A:C,3,FALSE)</f>
        <v>1</v>
      </c>
      <c r="K2477">
        <f xml:space="preserve"> YEAR('Dataset-A2'!D2477)</f>
        <v>2018</v>
      </c>
      <c r="L2477">
        <f t="shared" si="114"/>
        <v>6</v>
      </c>
      <c r="M2477" t="str">
        <f xml:space="preserve"> VLOOKUP(B2477,'Dataset-A1'!A:D,4,FALSE)</f>
        <v>CN</v>
      </c>
      <c r="N2477">
        <f t="shared" si="115"/>
        <v>0</v>
      </c>
      <c r="O2477">
        <f t="shared" si="116"/>
        <v>756</v>
      </c>
    </row>
    <row r="2478" spans="1:15">
      <c r="A2478" s="1">
        <v>50043611</v>
      </c>
      <c r="B2478" s="5">
        <v>21012996</v>
      </c>
      <c r="C2478" s="7">
        <v>43163</v>
      </c>
      <c r="D2478" s="7">
        <v>43167</v>
      </c>
      <c r="E2478" s="5" t="s">
        <v>33</v>
      </c>
      <c r="F2478" s="5">
        <v>460</v>
      </c>
      <c r="G2478" s="5">
        <v>287</v>
      </c>
      <c r="H2478" s="5" t="s">
        <v>32</v>
      </c>
      <c r="I2478" s="5">
        <v>10</v>
      </c>
      <c r="J2478">
        <f xml:space="preserve"> VLOOKUP(B2478,'Dataset-A1'!A:C,3,FALSE)</f>
        <v>1</v>
      </c>
      <c r="K2478">
        <f xml:space="preserve"> YEAR('Dataset-A2'!D2478)</f>
        <v>2018</v>
      </c>
      <c r="L2478">
        <f t="shared" si="114"/>
        <v>3</v>
      </c>
      <c r="M2478" t="str">
        <f xml:space="preserve"> VLOOKUP(B2478,'Dataset-A1'!A:D,4,FALSE)</f>
        <v>OT</v>
      </c>
      <c r="N2478">
        <f t="shared" si="115"/>
        <v>4</v>
      </c>
      <c r="O2478">
        <f t="shared" si="116"/>
        <v>173</v>
      </c>
    </row>
    <row r="2479" spans="1:15">
      <c r="A2479" s="1">
        <v>50043631</v>
      </c>
      <c r="B2479" s="5">
        <v>15197537</v>
      </c>
      <c r="C2479" s="7">
        <v>43193</v>
      </c>
      <c r="D2479" s="7">
        <v>43194</v>
      </c>
      <c r="E2479" s="5" t="s">
        <v>23</v>
      </c>
      <c r="F2479" s="5">
        <v>590</v>
      </c>
      <c r="G2479" s="5">
        <v>369</v>
      </c>
      <c r="H2479" s="5" t="s">
        <v>27</v>
      </c>
      <c r="I2479" s="5">
        <v>3</v>
      </c>
      <c r="J2479">
        <f xml:space="preserve"> VLOOKUP(B2479,'Dataset-A1'!A:C,3,FALSE)</f>
        <v>1</v>
      </c>
      <c r="K2479">
        <f xml:space="preserve"> YEAR('Dataset-A2'!D2479)</f>
        <v>2018</v>
      </c>
      <c r="L2479">
        <f t="shared" si="114"/>
        <v>4</v>
      </c>
      <c r="M2479" t="str">
        <f xml:space="preserve"> VLOOKUP(B2479,'Dataset-A1'!A:D,4,FALSE)</f>
        <v>EN</v>
      </c>
      <c r="N2479">
        <f t="shared" si="115"/>
        <v>1</v>
      </c>
      <c r="O2479">
        <f t="shared" si="116"/>
        <v>221</v>
      </c>
    </row>
    <row r="2480" spans="1:15">
      <c r="A2480" s="1">
        <v>50043641</v>
      </c>
      <c r="B2480" s="5">
        <v>6045702</v>
      </c>
      <c r="C2480" s="7">
        <v>43161</v>
      </c>
      <c r="D2480" s="7">
        <v>43162</v>
      </c>
      <c r="E2480" s="5" t="s">
        <v>29</v>
      </c>
      <c r="F2480" s="5">
        <v>578</v>
      </c>
      <c r="G2480" s="5">
        <v>366</v>
      </c>
      <c r="H2480" s="5" t="s">
        <v>27</v>
      </c>
      <c r="I2480" s="5">
        <v>9</v>
      </c>
      <c r="J2480">
        <f xml:space="preserve"> VLOOKUP(B2480,'Dataset-A1'!A:C,3,FALSE)</f>
        <v>1</v>
      </c>
      <c r="K2480">
        <f xml:space="preserve"> YEAR('Dataset-A2'!D2480)</f>
        <v>2018</v>
      </c>
      <c r="L2480">
        <f t="shared" si="114"/>
        <v>3</v>
      </c>
      <c r="M2480" t="str">
        <f xml:space="preserve"> VLOOKUP(B2480,'Dataset-A1'!A:D,4,FALSE)</f>
        <v>OT</v>
      </c>
      <c r="N2480">
        <f t="shared" si="115"/>
        <v>1</v>
      </c>
      <c r="O2480">
        <f t="shared" si="116"/>
        <v>212</v>
      </c>
    </row>
    <row r="2481" spans="1:15">
      <c r="A2481" s="1">
        <v>50043651</v>
      </c>
      <c r="B2481" s="5">
        <v>21171805</v>
      </c>
      <c r="C2481" s="7">
        <v>43188</v>
      </c>
      <c r="D2481" s="7">
        <v>43189</v>
      </c>
      <c r="E2481" s="5" t="s">
        <v>33</v>
      </c>
      <c r="F2481" s="5">
        <v>204</v>
      </c>
      <c r="G2481" s="5">
        <v>134</v>
      </c>
      <c r="H2481" s="5" t="s">
        <v>30</v>
      </c>
      <c r="I2481" s="5">
        <v>2</v>
      </c>
      <c r="J2481">
        <f xml:space="preserve"> VLOOKUP(B2481,'Dataset-A1'!A:C,3,FALSE)</f>
        <v>0</v>
      </c>
      <c r="K2481">
        <f xml:space="preserve"> YEAR('Dataset-A2'!D2481)</f>
        <v>2018</v>
      </c>
      <c r="L2481">
        <f t="shared" si="114"/>
        <v>3</v>
      </c>
      <c r="M2481" t="str">
        <f xml:space="preserve"> VLOOKUP(B2481,'Dataset-A1'!A:D,4,FALSE)</f>
        <v>CN</v>
      </c>
      <c r="N2481">
        <f t="shared" si="115"/>
        <v>1</v>
      </c>
      <c r="O2481">
        <f t="shared" si="116"/>
        <v>70</v>
      </c>
    </row>
    <row r="2482" spans="1:15">
      <c r="A2482" s="1">
        <v>50043661</v>
      </c>
      <c r="B2482" s="5">
        <v>21124353</v>
      </c>
      <c r="C2482" s="7">
        <v>43399</v>
      </c>
      <c r="D2482" s="7">
        <v>43405</v>
      </c>
      <c r="E2482" s="5" t="s">
        <v>23</v>
      </c>
      <c r="F2482" s="5">
        <v>1353</v>
      </c>
      <c r="G2482" s="5">
        <v>384</v>
      </c>
      <c r="H2482" s="5" t="s">
        <v>27</v>
      </c>
      <c r="I2482" s="5">
        <v>3</v>
      </c>
      <c r="J2482">
        <f xml:space="preserve"> VLOOKUP(B2482,'Dataset-A1'!A:C,3,FALSE)</f>
        <v>0</v>
      </c>
      <c r="K2482">
        <f xml:space="preserve"> YEAR('Dataset-A2'!D2482)</f>
        <v>2018</v>
      </c>
      <c r="L2482">
        <f t="shared" si="114"/>
        <v>11</v>
      </c>
      <c r="M2482" t="str">
        <f xml:space="preserve"> VLOOKUP(B2482,'Dataset-A1'!A:D,4,FALSE)</f>
        <v>OT</v>
      </c>
      <c r="N2482">
        <f t="shared" si="115"/>
        <v>6</v>
      </c>
      <c r="O2482">
        <f t="shared" si="116"/>
        <v>969</v>
      </c>
    </row>
    <row r="2483" spans="1:15">
      <c r="A2483" s="1">
        <v>50043701</v>
      </c>
      <c r="B2483" s="5">
        <v>21172711</v>
      </c>
      <c r="C2483" s="7">
        <v>43254</v>
      </c>
      <c r="D2483" s="7">
        <v>43255</v>
      </c>
      <c r="E2483" s="5" t="s">
        <v>29</v>
      </c>
      <c r="F2483" s="5">
        <v>415</v>
      </c>
      <c r="G2483" s="5">
        <v>153</v>
      </c>
      <c r="H2483" s="5" t="s">
        <v>30</v>
      </c>
      <c r="I2483" s="5">
        <v>5</v>
      </c>
      <c r="J2483">
        <f xml:space="preserve"> VLOOKUP(B2483,'Dataset-A1'!A:C,3,FALSE)</f>
        <v>1</v>
      </c>
      <c r="K2483">
        <f xml:space="preserve"> YEAR('Dataset-A2'!D2483)</f>
        <v>2018</v>
      </c>
      <c r="L2483">
        <f t="shared" si="114"/>
        <v>6</v>
      </c>
      <c r="M2483" t="str">
        <f xml:space="preserve"> VLOOKUP(B2483,'Dataset-A1'!A:D,4,FALSE)</f>
        <v>CN</v>
      </c>
      <c r="N2483">
        <f t="shared" si="115"/>
        <v>1</v>
      </c>
      <c r="O2483">
        <f t="shared" si="116"/>
        <v>262</v>
      </c>
    </row>
    <row r="2484" spans="1:15">
      <c r="A2484" s="1">
        <v>50043711</v>
      </c>
      <c r="B2484" s="5">
        <v>5449310</v>
      </c>
      <c r="C2484" s="7">
        <v>43273</v>
      </c>
      <c r="D2484" s="7">
        <v>43277</v>
      </c>
      <c r="E2484" s="5" t="s">
        <v>29</v>
      </c>
      <c r="F2484" s="5">
        <v>304</v>
      </c>
      <c r="G2484" s="5">
        <v>133</v>
      </c>
      <c r="H2484" s="5" t="s">
        <v>27</v>
      </c>
      <c r="I2484" s="5">
        <v>5</v>
      </c>
      <c r="J2484">
        <f xml:space="preserve"> VLOOKUP(B2484,'Dataset-A1'!A:C,3,FALSE)</f>
        <v>0</v>
      </c>
      <c r="K2484">
        <f xml:space="preserve"> YEAR('Dataset-A2'!D2484)</f>
        <v>2018</v>
      </c>
      <c r="L2484">
        <f t="shared" si="114"/>
        <v>6</v>
      </c>
      <c r="M2484" t="str">
        <f xml:space="preserve"> VLOOKUP(B2484,'Dataset-A1'!A:D,4,FALSE)</f>
        <v>OT</v>
      </c>
      <c r="N2484">
        <f t="shared" si="115"/>
        <v>4</v>
      </c>
      <c r="O2484">
        <f t="shared" si="116"/>
        <v>171</v>
      </c>
    </row>
    <row r="2485" spans="1:15">
      <c r="A2485" s="1">
        <v>50043721</v>
      </c>
      <c r="B2485" s="5">
        <v>21104273</v>
      </c>
      <c r="C2485" s="7">
        <v>43406</v>
      </c>
      <c r="D2485" s="7">
        <v>43411</v>
      </c>
      <c r="E2485" s="5" t="s">
        <v>28</v>
      </c>
      <c r="F2485" s="5">
        <v>578</v>
      </c>
      <c r="G2485" s="5">
        <v>256</v>
      </c>
      <c r="H2485" s="5" t="s">
        <v>27</v>
      </c>
      <c r="I2485" s="5">
        <v>12</v>
      </c>
      <c r="J2485">
        <f xml:space="preserve"> VLOOKUP(B2485,'Dataset-A1'!A:C,3,FALSE)</f>
        <v>0</v>
      </c>
      <c r="K2485">
        <f xml:space="preserve"> YEAR('Dataset-A2'!D2485)</f>
        <v>2018</v>
      </c>
      <c r="L2485">
        <f t="shared" si="114"/>
        <v>11</v>
      </c>
      <c r="M2485" t="str">
        <f xml:space="preserve"> VLOOKUP(B2485,'Dataset-A1'!A:D,4,FALSE)</f>
        <v>OT</v>
      </c>
      <c r="N2485">
        <f t="shared" si="115"/>
        <v>5</v>
      </c>
      <c r="O2485">
        <f t="shared" si="116"/>
        <v>322</v>
      </c>
    </row>
    <row r="2486" spans="1:15">
      <c r="A2486" s="1">
        <v>50043731</v>
      </c>
      <c r="B2486" s="5">
        <v>21066374</v>
      </c>
      <c r="C2486" s="7">
        <v>43364</v>
      </c>
      <c r="D2486" s="7">
        <v>43365</v>
      </c>
      <c r="E2486" s="5" t="s">
        <v>23</v>
      </c>
      <c r="F2486" s="5">
        <v>124</v>
      </c>
      <c r="G2486" s="5">
        <v>37</v>
      </c>
      <c r="H2486" s="5" t="s">
        <v>30</v>
      </c>
      <c r="I2486" s="5">
        <v>10</v>
      </c>
      <c r="J2486">
        <f xml:space="preserve"> VLOOKUP(B2486,'Dataset-A1'!A:C,3,FALSE)</f>
        <v>1</v>
      </c>
      <c r="K2486">
        <f xml:space="preserve"> YEAR('Dataset-A2'!D2486)</f>
        <v>2018</v>
      </c>
      <c r="L2486">
        <f t="shared" si="114"/>
        <v>9</v>
      </c>
      <c r="M2486" t="str">
        <f xml:space="preserve"> VLOOKUP(B2486,'Dataset-A1'!A:D,4,FALSE)</f>
        <v>CN</v>
      </c>
      <c r="N2486">
        <f t="shared" si="115"/>
        <v>1</v>
      </c>
      <c r="O2486">
        <f t="shared" si="116"/>
        <v>87</v>
      </c>
    </row>
    <row r="2487" spans="1:15">
      <c r="A2487" s="1">
        <v>50043751</v>
      </c>
      <c r="B2487" s="5">
        <v>17165230</v>
      </c>
      <c r="C2487" s="7">
        <v>43103</v>
      </c>
      <c r="D2487" s="7">
        <v>43110</v>
      </c>
      <c r="E2487" s="5" t="s">
        <v>29</v>
      </c>
      <c r="F2487" s="5">
        <v>385</v>
      </c>
      <c r="G2487" s="5">
        <v>152</v>
      </c>
      <c r="H2487" s="5" t="s">
        <v>30</v>
      </c>
      <c r="I2487" s="5">
        <v>1</v>
      </c>
      <c r="J2487">
        <f xml:space="preserve"> VLOOKUP(B2487,'Dataset-A1'!A:C,3,FALSE)</f>
        <v>1</v>
      </c>
      <c r="K2487">
        <f xml:space="preserve"> YEAR('Dataset-A2'!D2487)</f>
        <v>2018</v>
      </c>
      <c r="L2487">
        <f t="shared" si="114"/>
        <v>1</v>
      </c>
      <c r="M2487" t="str">
        <f xml:space="preserve"> VLOOKUP(B2487,'Dataset-A1'!A:D,4,FALSE)</f>
        <v>CN</v>
      </c>
      <c r="N2487">
        <f t="shared" si="115"/>
        <v>7</v>
      </c>
      <c r="O2487">
        <f t="shared" si="116"/>
        <v>233</v>
      </c>
    </row>
    <row r="2488" spans="1:15">
      <c r="A2488" s="1">
        <v>50043771</v>
      </c>
      <c r="B2488" s="5">
        <v>17396924</v>
      </c>
      <c r="C2488" s="7">
        <v>43339</v>
      </c>
      <c r="D2488" s="7">
        <v>43345</v>
      </c>
      <c r="E2488" s="5" t="s">
        <v>28</v>
      </c>
      <c r="F2488" s="5">
        <v>199</v>
      </c>
      <c r="G2488" s="5">
        <v>76</v>
      </c>
      <c r="H2488" s="5" t="s">
        <v>32</v>
      </c>
      <c r="I2488" s="5">
        <v>1</v>
      </c>
      <c r="J2488">
        <f xml:space="preserve"> VLOOKUP(B2488,'Dataset-A1'!A:C,3,FALSE)</f>
        <v>0</v>
      </c>
      <c r="K2488">
        <f xml:space="preserve"> YEAR('Dataset-A2'!D2488)</f>
        <v>2018</v>
      </c>
      <c r="L2488">
        <f t="shared" si="114"/>
        <v>9</v>
      </c>
      <c r="M2488" t="str">
        <f xml:space="preserve"> VLOOKUP(B2488,'Dataset-A1'!A:D,4,FALSE)</f>
        <v>OT</v>
      </c>
      <c r="N2488">
        <f t="shared" si="115"/>
        <v>6</v>
      </c>
      <c r="O2488">
        <f t="shared" si="116"/>
        <v>123</v>
      </c>
    </row>
    <row r="2489" spans="1:15">
      <c r="A2489" s="1">
        <v>50043861</v>
      </c>
      <c r="B2489" s="5">
        <v>15728458</v>
      </c>
      <c r="C2489" s="7">
        <v>43335</v>
      </c>
      <c r="D2489" s="7">
        <v>43336</v>
      </c>
      <c r="E2489" s="5" t="s">
        <v>29</v>
      </c>
      <c r="F2489" s="5">
        <v>730</v>
      </c>
      <c r="G2489" s="5">
        <v>388</v>
      </c>
      <c r="H2489" s="5" t="s">
        <v>27</v>
      </c>
      <c r="I2489" s="5">
        <v>1</v>
      </c>
      <c r="J2489">
        <f xml:space="preserve"> VLOOKUP(B2489,'Dataset-A1'!A:C,3,FALSE)</f>
        <v>1</v>
      </c>
      <c r="K2489">
        <f xml:space="preserve"> YEAR('Dataset-A2'!D2489)</f>
        <v>2018</v>
      </c>
      <c r="L2489">
        <f t="shared" si="114"/>
        <v>8</v>
      </c>
      <c r="M2489" t="str">
        <f xml:space="preserve"> VLOOKUP(B2489,'Dataset-A1'!A:D,4,FALSE)</f>
        <v>CN</v>
      </c>
      <c r="N2489">
        <f t="shared" si="115"/>
        <v>1</v>
      </c>
      <c r="O2489">
        <f t="shared" si="116"/>
        <v>342</v>
      </c>
    </row>
    <row r="2490" spans="1:15">
      <c r="A2490" s="1">
        <v>50043871</v>
      </c>
      <c r="B2490" s="5">
        <v>15388002</v>
      </c>
      <c r="C2490" s="7">
        <v>43279</v>
      </c>
      <c r="D2490" s="7">
        <v>43282</v>
      </c>
      <c r="E2490" s="5" t="s">
        <v>29</v>
      </c>
      <c r="F2490" s="5">
        <v>255</v>
      </c>
      <c r="G2490" s="5">
        <v>95</v>
      </c>
      <c r="H2490" s="5" t="s">
        <v>25</v>
      </c>
      <c r="I2490" s="5">
        <v>19</v>
      </c>
      <c r="J2490">
        <f xml:space="preserve"> VLOOKUP(B2490,'Dataset-A1'!A:C,3,FALSE)</f>
        <v>0</v>
      </c>
      <c r="K2490">
        <f xml:space="preserve"> YEAR('Dataset-A2'!D2490)</f>
        <v>2018</v>
      </c>
      <c r="L2490">
        <f t="shared" si="114"/>
        <v>7</v>
      </c>
      <c r="M2490" t="str">
        <f xml:space="preserve"> VLOOKUP(B2490,'Dataset-A1'!A:D,4,FALSE)</f>
        <v>CN</v>
      </c>
      <c r="N2490">
        <f t="shared" si="115"/>
        <v>3</v>
      </c>
      <c r="O2490">
        <f t="shared" si="116"/>
        <v>160</v>
      </c>
    </row>
    <row r="2491" spans="1:15">
      <c r="A2491" s="1">
        <v>50043901</v>
      </c>
      <c r="B2491" s="5">
        <v>4448075</v>
      </c>
      <c r="C2491" s="7">
        <v>43096</v>
      </c>
      <c r="D2491" s="7">
        <v>43098</v>
      </c>
      <c r="E2491" s="5" t="s">
        <v>23</v>
      </c>
      <c r="F2491" s="5">
        <v>307</v>
      </c>
      <c r="G2491" s="5">
        <v>173</v>
      </c>
      <c r="H2491" s="5" t="s">
        <v>25</v>
      </c>
      <c r="I2491" s="5">
        <v>4</v>
      </c>
      <c r="J2491">
        <f xml:space="preserve"> VLOOKUP(B2491,'Dataset-A1'!A:C,3,FALSE)</f>
        <v>1</v>
      </c>
      <c r="K2491">
        <f xml:space="preserve"> YEAR('Dataset-A2'!D2491)</f>
        <v>2017</v>
      </c>
      <c r="L2491">
        <f t="shared" si="114"/>
        <v>12</v>
      </c>
      <c r="M2491" t="str">
        <f xml:space="preserve"> VLOOKUP(B2491,'Dataset-A1'!A:D,4,FALSE)</f>
        <v>EN</v>
      </c>
      <c r="N2491">
        <f t="shared" si="115"/>
        <v>2</v>
      </c>
      <c r="O2491">
        <f t="shared" si="116"/>
        <v>134</v>
      </c>
    </row>
    <row r="2492" spans="1:15">
      <c r="A2492" s="1">
        <v>50043911</v>
      </c>
      <c r="B2492" s="5">
        <v>12173154</v>
      </c>
      <c r="C2492" s="7">
        <v>43108</v>
      </c>
      <c r="D2492" s="7">
        <v>43115</v>
      </c>
      <c r="E2492" s="5" t="s">
        <v>29</v>
      </c>
      <c r="F2492" s="5">
        <v>156</v>
      </c>
      <c r="G2492" s="5">
        <v>88</v>
      </c>
      <c r="H2492" s="5" t="s">
        <v>27</v>
      </c>
      <c r="I2492" s="5">
        <v>8</v>
      </c>
      <c r="J2492">
        <f xml:space="preserve"> VLOOKUP(B2492,'Dataset-A1'!A:C,3,FALSE)</f>
        <v>0</v>
      </c>
      <c r="K2492">
        <f xml:space="preserve"> YEAR('Dataset-A2'!D2492)</f>
        <v>2018</v>
      </c>
      <c r="L2492">
        <f t="shared" si="114"/>
        <v>1</v>
      </c>
      <c r="M2492" t="str">
        <f xml:space="preserve"> VLOOKUP(B2492,'Dataset-A1'!A:D,4,FALSE)</f>
        <v>EN</v>
      </c>
      <c r="N2492">
        <f t="shared" si="115"/>
        <v>7</v>
      </c>
      <c r="O2492">
        <f t="shared" si="116"/>
        <v>68</v>
      </c>
    </row>
    <row r="2493" spans="1:15">
      <c r="A2493" s="1">
        <v>50043921</v>
      </c>
      <c r="B2493" s="5">
        <v>21169199</v>
      </c>
      <c r="C2493" s="7">
        <v>43118</v>
      </c>
      <c r="D2493" s="7">
        <v>43124</v>
      </c>
      <c r="E2493" s="5" t="s">
        <v>23</v>
      </c>
      <c r="F2493" s="5">
        <v>461</v>
      </c>
      <c r="G2493" s="5">
        <v>172</v>
      </c>
      <c r="H2493" s="5" t="s">
        <v>25</v>
      </c>
      <c r="I2493" s="5">
        <v>12</v>
      </c>
      <c r="J2493">
        <f xml:space="preserve"> VLOOKUP(B2493,'Dataset-A1'!A:C,3,FALSE)</f>
        <v>1</v>
      </c>
      <c r="K2493">
        <f xml:space="preserve"> YEAR('Dataset-A2'!D2493)</f>
        <v>2018</v>
      </c>
      <c r="L2493">
        <f t="shared" si="114"/>
        <v>1</v>
      </c>
      <c r="M2493" t="str">
        <f xml:space="preserve"> VLOOKUP(B2493,'Dataset-A1'!A:D,4,FALSE)</f>
        <v>CN</v>
      </c>
      <c r="N2493">
        <f t="shared" si="115"/>
        <v>6</v>
      </c>
      <c r="O2493">
        <f t="shared" si="116"/>
        <v>289</v>
      </c>
    </row>
    <row r="2494" spans="1:15">
      <c r="A2494" s="1">
        <v>50043931</v>
      </c>
      <c r="B2494" s="5">
        <v>305656</v>
      </c>
      <c r="C2494" s="7">
        <v>43095</v>
      </c>
      <c r="D2494" s="7">
        <v>43098</v>
      </c>
      <c r="E2494" s="5" t="s">
        <v>29</v>
      </c>
      <c r="F2494" s="5">
        <v>190</v>
      </c>
      <c r="G2494" s="5">
        <v>50</v>
      </c>
      <c r="H2494" s="5" t="s">
        <v>30</v>
      </c>
      <c r="I2494" s="5">
        <v>1</v>
      </c>
      <c r="J2494">
        <f xml:space="preserve"> VLOOKUP(B2494,'Dataset-A1'!A:C,3,FALSE)</f>
        <v>1</v>
      </c>
      <c r="K2494">
        <f xml:space="preserve"> YEAR('Dataset-A2'!D2494)</f>
        <v>2017</v>
      </c>
      <c r="L2494">
        <f t="shared" si="114"/>
        <v>12</v>
      </c>
      <c r="M2494" t="str">
        <f xml:space="preserve"> VLOOKUP(B2494,'Dataset-A1'!A:D,4,FALSE)</f>
        <v>CN</v>
      </c>
      <c r="N2494">
        <f t="shared" si="115"/>
        <v>3</v>
      </c>
      <c r="O2494">
        <f t="shared" si="116"/>
        <v>140</v>
      </c>
    </row>
    <row r="2495" spans="1:15">
      <c r="A2495" s="1">
        <v>50043941</v>
      </c>
      <c r="B2495" s="5">
        <v>14786103</v>
      </c>
      <c r="C2495" s="7">
        <v>43298</v>
      </c>
      <c r="D2495" s="7">
        <v>43305</v>
      </c>
      <c r="E2495" s="5" t="s">
        <v>28</v>
      </c>
      <c r="F2495" s="5">
        <v>685</v>
      </c>
      <c r="G2495" s="5">
        <v>439</v>
      </c>
      <c r="H2495" s="5" t="s">
        <v>30</v>
      </c>
      <c r="I2495" s="5">
        <v>8</v>
      </c>
      <c r="J2495">
        <f xml:space="preserve"> VLOOKUP(B2495,'Dataset-A1'!A:C,3,FALSE)</f>
        <v>0</v>
      </c>
      <c r="K2495">
        <f xml:space="preserve"> YEAR('Dataset-A2'!D2495)</f>
        <v>2018</v>
      </c>
      <c r="L2495">
        <f t="shared" si="114"/>
        <v>7</v>
      </c>
      <c r="M2495" t="str">
        <f xml:space="preserve"> VLOOKUP(B2495,'Dataset-A1'!A:D,4,FALSE)</f>
        <v>CN</v>
      </c>
      <c r="N2495">
        <f t="shared" si="115"/>
        <v>7</v>
      </c>
      <c r="O2495">
        <f t="shared" si="116"/>
        <v>246</v>
      </c>
    </row>
    <row r="2496" spans="1:15">
      <c r="A2496" s="1">
        <v>50043971</v>
      </c>
      <c r="B2496" s="5">
        <v>21172769</v>
      </c>
      <c r="C2496" s="7">
        <v>43205</v>
      </c>
      <c r="D2496" s="7">
        <v>43207</v>
      </c>
      <c r="E2496" s="5" t="s">
        <v>28</v>
      </c>
      <c r="F2496" s="5">
        <v>337</v>
      </c>
      <c r="G2496" s="5">
        <v>107</v>
      </c>
      <c r="H2496" s="5" t="s">
        <v>32</v>
      </c>
      <c r="I2496" s="5">
        <v>1</v>
      </c>
      <c r="J2496">
        <f xml:space="preserve"> VLOOKUP(B2496,'Dataset-A1'!A:C,3,FALSE)</f>
        <v>0</v>
      </c>
      <c r="K2496">
        <f xml:space="preserve"> YEAR('Dataset-A2'!D2496)</f>
        <v>2018</v>
      </c>
      <c r="L2496">
        <f t="shared" si="114"/>
        <v>4</v>
      </c>
      <c r="M2496" t="str">
        <f xml:space="preserve"> VLOOKUP(B2496,'Dataset-A1'!A:D,4,FALSE)</f>
        <v>CN</v>
      </c>
      <c r="N2496">
        <f t="shared" si="115"/>
        <v>2</v>
      </c>
      <c r="O2496">
        <f t="shared" si="116"/>
        <v>230</v>
      </c>
    </row>
    <row r="2497" spans="1:15">
      <c r="A2497" s="1">
        <v>50043981</v>
      </c>
      <c r="B2497" s="5">
        <v>20049080</v>
      </c>
      <c r="C2497" s="7">
        <v>43417</v>
      </c>
      <c r="D2497" s="7">
        <v>43421</v>
      </c>
      <c r="E2497" s="5" t="s">
        <v>28</v>
      </c>
      <c r="F2497" s="5">
        <v>475</v>
      </c>
      <c r="G2497" s="5">
        <v>243</v>
      </c>
      <c r="H2497" s="5" t="s">
        <v>30</v>
      </c>
      <c r="I2497" s="5">
        <v>10</v>
      </c>
      <c r="J2497">
        <f xml:space="preserve"> VLOOKUP(B2497,'Dataset-A1'!A:C,3,FALSE)</f>
        <v>1</v>
      </c>
      <c r="K2497">
        <f xml:space="preserve"> YEAR('Dataset-A2'!D2497)</f>
        <v>2018</v>
      </c>
      <c r="L2497">
        <f t="shared" si="114"/>
        <v>11</v>
      </c>
      <c r="M2497" t="str">
        <f xml:space="preserve"> VLOOKUP(B2497,'Dataset-A1'!A:D,4,FALSE)</f>
        <v>OT</v>
      </c>
      <c r="N2497">
        <f t="shared" si="115"/>
        <v>4</v>
      </c>
      <c r="O2497">
        <f t="shared" si="116"/>
        <v>232</v>
      </c>
    </row>
    <row r="2498" spans="1:15">
      <c r="A2498" s="1">
        <v>50043991</v>
      </c>
      <c r="B2498" s="5">
        <v>21168417</v>
      </c>
      <c r="C2498" s="7">
        <v>43162</v>
      </c>
      <c r="D2498" s="7">
        <v>43167</v>
      </c>
      <c r="E2498" s="5" t="s">
        <v>29</v>
      </c>
      <c r="F2498" s="5">
        <v>1399</v>
      </c>
      <c r="G2498" s="5">
        <v>426</v>
      </c>
      <c r="H2498" s="5" t="s">
        <v>27</v>
      </c>
      <c r="I2498" s="5">
        <v>13</v>
      </c>
      <c r="J2498">
        <f xml:space="preserve"> VLOOKUP(B2498,'Dataset-A1'!A:C,3,FALSE)</f>
        <v>1</v>
      </c>
      <c r="K2498">
        <f xml:space="preserve"> YEAR('Dataset-A2'!D2498)</f>
        <v>2018</v>
      </c>
      <c r="L2498">
        <f t="shared" si="114"/>
        <v>3</v>
      </c>
      <c r="M2498" t="str">
        <f xml:space="preserve"> VLOOKUP(B2498,'Dataset-A1'!A:D,4,FALSE)</f>
        <v>CN</v>
      </c>
      <c r="N2498">
        <f t="shared" si="115"/>
        <v>5</v>
      </c>
      <c r="O2498">
        <f t="shared" si="116"/>
        <v>973</v>
      </c>
    </row>
    <row r="2499" spans="1:15">
      <c r="A2499" s="1">
        <v>50044001</v>
      </c>
      <c r="B2499" s="5">
        <v>7859856</v>
      </c>
      <c r="C2499" s="7">
        <v>43200</v>
      </c>
      <c r="D2499" s="7">
        <v>43200</v>
      </c>
      <c r="E2499" s="5" t="s">
        <v>33</v>
      </c>
      <c r="F2499" s="5">
        <v>587</v>
      </c>
      <c r="G2499" s="5">
        <v>263</v>
      </c>
      <c r="H2499" s="5" t="s">
        <v>30</v>
      </c>
      <c r="I2499" s="5">
        <v>3</v>
      </c>
      <c r="J2499">
        <f xml:space="preserve"> VLOOKUP(B2499,'Dataset-A1'!A:C,3,FALSE)</f>
        <v>1</v>
      </c>
      <c r="K2499">
        <f xml:space="preserve"> YEAR('Dataset-A2'!D2499)</f>
        <v>2018</v>
      </c>
      <c r="L2499">
        <f t="shared" ref="L2499:L2562" si="117">MONTH(D2499)</f>
        <v>4</v>
      </c>
      <c r="M2499" t="str">
        <f xml:space="preserve"> VLOOKUP(B2499,'Dataset-A1'!A:D,4,FALSE)</f>
        <v>EN</v>
      </c>
      <c r="N2499">
        <f t="shared" ref="N2499:N2562" si="118">D2499-C2499</f>
        <v>0</v>
      </c>
      <c r="O2499">
        <f t="shared" ref="O2499:O2562" si="119" xml:space="preserve"> F2499-G2499</f>
        <v>324</v>
      </c>
    </row>
    <row r="2500" spans="1:15">
      <c r="A2500" s="1">
        <v>50044011</v>
      </c>
      <c r="B2500" s="5">
        <v>4488216</v>
      </c>
      <c r="C2500" s="7">
        <v>43313</v>
      </c>
      <c r="D2500" s="7">
        <v>43316</v>
      </c>
      <c r="E2500" s="5" t="s">
        <v>33</v>
      </c>
      <c r="F2500" s="5">
        <v>240</v>
      </c>
      <c r="G2500" s="5">
        <v>154</v>
      </c>
      <c r="H2500" s="5" t="s">
        <v>30</v>
      </c>
      <c r="I2500" s="5">
        <v>1</v>
      </c>
      <c r="J2500">
        <f xml:space="preserve"> VLOOKUP(B2500,'Dataset-A1'!A:C,3,FALSE)</f>
        <v>1</v>
      </c>
      <c r="K2500">
        <f xml:space="preserve"> YEAR('Dataset-A2'!D2500)</f>
        <v>2018</v>
      </c>
      <c r="L2500">
        <f t="shared" si="117"/>
        <v>8</v>
      </c>
      <c r="M2500" t="str">
        <f xml:space="preserve"> VLOOKUP(B2500,'Dataset-A1'!A:D,4,FALSE)</f>
        <v>CN</v>
      </c>
      <c r="N2500">
        <f t="shared" si="118"/>
        <v>3</v>
      </c>
      <c r="O2500">
        <f t="shared" si="119"/>
        <v>86</v>
      </c>
    </row>
    <row r="2501" spans="1:15">
      <c r="A2501" s="1">
        <v>50044021</v>
      </c>
      <c r="B2501" s="5">
        <v>20779421</v>
      </c>
      <c r="C2501" s="7">
        <v>43244</v>
      </c>
      <c r="D2501" s="7">
        <v>43247</v>
      </c>
      <c r="E2501" s="5" t="s">
        <v>28</v>
      </c>
      <c r="F2501" s="5">
        <v>576</v>
      </c>
      <c r="G2501" s="5">
        <v>344</v>
      </c>
      <c r="H2501" s="5" t="s">
        <v>27</v>
      </c>
      <c r="I2501" s="5">
        <v>4</v>
      </c>
      <c r="J2501">
        <f xml:space="preserve"> VLOOKUP(B2501,'Dataset-A1'!A:C,3,FALSE)</f>
        <v>1</v>
      </c>
      <c r="K2501">
        <f xml:space="preserve"> YEAR('Dataset-A2'!D2501)</f>
        <v>2018</v>
      </c>
      <c r="L2501">
        <f t="shared" si="117"/>
        <v>5</v>
      </c>
      <c r="M2501" t="str">
        <f xml:space="preserve"> VLOOKUP(B2501,'Dataset-A1'!A:D,4,FALSE)</f>
        <v>CN</v>
      </c>
      <c r="N2501">
        <f t="shared" si="118"/>
        <v>3</v>
      </c>
      <c r="O2501">
        <f t="shared" si="119"/>
        <v>232</v>
      </c>
    </row>
    <row r="2502" spans="1:15">
      <c r="A2502" s="1">
        <v>50044031</v>
      </c>
      <c r="B2502" s="5">
        <v>8958239</v>
      </c>
      <c r="C2502" s="7">
        <v>43353</v>
      </c>
      <c r="D2502" s="7">
        <v>43358</v>
      </c>
      <c r="E2502" s="5" t="s">
        <v>33</v>
      </c>
      <c r="F2502" s="5">
        <v>1402</v>
      </c>
      <c r="G2502" s="5">
        <v>892</v>
      </c>
      <c r="H2502" s="5" t="s">
        <v>32</v>
      </c>
      <c r="I2502" s="5">
        <v>4</v>
      </c>
      <c r="J2502">
        <f xml:space="preserve"> VLOOKUP(B2502,'Dataset-A1'!A:C,3,FALSE)</f>
        <v>1</v>
      </c>
      <c r="K2502">
        <f xml:space="preserve"> YEAR('Dataset-A2'!D2502)</f>
        <v>2018</v>
      </c>
      <c r="L2502">
        <f t="shared" si="117"/>
        <v>9</v>
      </c>
      <c r="M2502" t="str">
        <f xml:space="preserve"> VLOOKUP(B2502,'Dataset-A1'!A:D,4,FALSE)</f>
        <v>CN</v>
      </c>
      <c r="N2502">
        <f t="shared" si="118"/>
        <v>5</v>
      </c>
      <c r="O2502">
        <f t="shared" si="119"/>
        <v>510</v>
      </c>
    </row>
    <row r="2503" spans="1:15">
      <c r="A2503" s="1">
        <v>50044041</v>
      </c>
      <c r="B2503" s="5">
        <v>14959915</v>
      </c>
      <c r="C2503" s="7">
        <v>43315</v>
      </c>
      <c r="D2503" s="7">
        <v>43316</v>
      </c>
      <c r="E2503" s="5" t="s">
        <v>23</v>
      </c>
      <c r="F2503" s="5">
        <v>895</v>
      </c>
      <c r="G2503" s="5">
        <v>353</v>
      </c>
      <c r="H2503" s="5" t="s">
        <v>30</v>
      </c>
      <c r="I2503" s="5">
        <v>5</v>
      </c>
      <c r="J2503">
        <f xml:space="preserve"> VLOOKUP(B2503,'Dataset-A1'!A:C,3,FALSE)</f>
        <v>0</v>
      </c>
      <c r="K2503">
        <f xml:space="preserve"> YEAR('Dataset-A2'!D2503)</f>
        <v>2018</v>
      </c>
      <c r="L2503">
        <f t="shared" si="117"/>
        <v>8</v>
      </c>
      <c r="M2503" t="str">
        <f xml:space="preserve"> VLOOKUP(B2503,'Dataset-A1'!A:D,4,FALSE)</f>
        <v>CN</v>
      </c>
      <c r="N2503">
        <f t="shared" si="118"/>
        <v>1</v>
      </c>
      <c r="O2503">
        <f t="shared" si="119"/>
        <v>542</v>
      </c>
    </row>
    <row r="2504" spans="1:15">
      <c r="A2504" s="1">
        <v>50044061</v>
      </c>
      <c r="B2504" s="5">
        <v>21167042</v>
      </c>
      <c r="C2504" s="7">
        <v>43092</v>
      </c>
      <c r="D2504" s="7">
        <v>43093</v>
      </c>
      <c r="E2504" s="5" t="s">
        <v>23</v>
      </c>
      <c r="F2504" s="5">
        <v>1509</v>
      </c>
      <c r="G2504" s="5">
        <v>608</v>
      </c>
      <c r="H2504" s="5" t="s">
        <v>32</v>
      </c>
      <c r="I2504" s="5">
        <v>7</v>
      </c>
      <c r="J2504">
        <f xml:space="preserve"> VLOOKUP(B2504,'Dataset-A1'!A:C,3,FALSE)</f>
        <v>1</v>
      </c>
      <c r="K2504">
        <f xml:space="preserve"> YEAR('Dataset-A2'!D2504)</f>
        <v>2017</v>
      </c>
      <c r="L2504">
        <f t="shared" si="117"/>
        <v>12</v>
      </c>
      <c r="M2504" t="str">
        <f xml:space="preserve"> VLOOKUP(B2504,'Dataset-A1'!A:D,4,FALSE)</f>
        <v>CN</v>
      </c>
      <c r="N2504">
        <f t="shared" si="118"/>
        <v>1</v>
      </c>
      <c r="O2504">
        <f t="shared" si="119"/>
        <v>901</v>
      </c>
    </row>
    <row r="2505" spans="1:15">
      <c r="A2505" s="1">
        <v>50044071</v>
      </c>
      <c r="B2505" s="5">
        <v>5391131</v>
      </c>
      <c r="C2505" s="7">
        <v>43104</v>
      </c>
      <c r="D2505" s="7">
        <v>43108</v>
      </c>
      <c r="E2505" s="5" t="s">
        <v>29</v>
      </c>
      <c r="F2505" s="5">
        <v>394</v>
      </c>
      <c r="G2505" s="5">
        <v>230</v>
      </c>
      <c r="H2505" s="5" t="s">
        <v>30</v>
      </c>
      <c r="I2505" s="5">
        <v>1</v>
      </c>
      <c r="J2505">
        <f xml:space="preserve"> VLOOKUP(B2505,'Dataset-A1'!A:C,3,FALSE)</f>
        <v>1</v>
      </c>
      <c r="K2505">
        <f xml:space="preserve"> YEAR('Dataset-A2'!D2505)</f>
        <v>2018</v>
      </c>
      <c r="L2505">
        <f t="shared" si="117"/>
        <v>1</v>
      </c>
      <c r="M2505" t="str">
        <f xml:space="preserve"> VLOOKUP(B2505,'Dataset-A1'!A:D,4,FALSE)</f>
        <v>CN</v>
      </c>
      <c r="N2505">
        <f t="shared" si="118"/>
        <v>4</v>
      </c>
      <c r="O2505">
        <f t="shared" si="119"/>
        <v>164</v>
      </c>
    </row>
    <row r="2506" spans="1:15">
      <c r="A2506" s="1">
        <v>50044091</v>
      </c>
      <c r="B2506" s="5">
        <v>14991667</v>
      </c>
      <c r="C2506" s="7">
        <v>43322</v>
      </c>
      <c r="D2506" s="7">
        <v>43324</v>
      </c>
      <c r="E2506" s="5" t="s">
        <v>29</v>
      </c>
      <c r="F2506" s="5">
        <v>534</v>
      </c>
      <c r="G2506" s="5">
        <v>322</v>
      </c>
      <c r="H2506" s="5" t="s">
        <v>27</v>
      </c>
      <c r="I2506" s="5">
        <v>13</v>
      </c>
      <c r="J2506">
        <f xml:space="preserve"> VLOOKUP(B2506,'Dataset-A1'!A:C,3,FALSE)</f>
        <v>0</v>
      </c>
      <c r="K2506">
        <f xml:space="preserve"> YEAR('Dataset-A2'!D2506)</f>
        <v>2018</v>
      </c>
      <c r="L2506">
        <f t="shared" si="117"/>
        <v>8</v>
      </c>
      <c r="M2506" t="str">
        <f xml:space="preserve"> VLOOKUP(B2506,'Dataset-A1'!A:D,4,FALSE)</f>
        <v>CN</v>
      </c>
      <c r="N2506">
        <f t="shared" si="118"/>
        <v>2</v>
      </c>
      <c r="O2506">
        <f t="shared" si="119"/>
        <v>212</v>
      </c>
    </row>
    <row r="2507" spans="1:15">
      <c r="A2507" s="1">
        <v>50044121</v>
      </c>
      <c r="B2507" s="5">
        <v>7859560</v>
      </c>
      <c r="C2507" s="7">
        <v>43084</v>
      </c>
      <c r="D2507" s="7">
        <v>43085</v>
      </c>
      <c r="E2507" s="5" t="s">
        <v>29</v>
      </c>
      <c r="F2507" s="5">
        <v>431</v>
      </c>
      <c r="G2507" s="5">
        <v>241</v>
      </c>
      <c r="H2507" s="5" t="s">
        <v>30</v>
      </c>
      <c r="I2507" s="5">
        <v>5</v>
      </c>
      <c r="J2507">
        <f xml:space="preserve"> VLOOKUP(B2507,'Dataset-A1'!A:C,3,FALSE)</f>
        <v>1</v>
      </c>
      <c r="K2507">
        <f xml:space="preserve"> YEAR('Dataset-A2'!D2507)</f>
        <v>2017</v>
      </c>
      <c r="L2507">
        <f t="shared" si="117"/>
        <v>12</v>
      </c>
      <c r="M2507" t="str">
        <f xml:space="preserve"> VLOOKUP(B2507,'Dataset-A1'!A:D,4,FALSE)</f>
        <v>CN</v>
      </c>
      <c r="N2507">
        <f t="shared" si="118"/>
        <v>1</v>
      </c>
      <c r="O2507">
        <f t="shared" si="119"/>
        <v>190</v>
      </c>
    </row>
    <row r="2508" spans="1:15">
      <c r="A2508" s="1">
        <v>50044181</v>
      </c>
      <c r="B2508" s="5">
        <v>21163110</v>
      </c>
      <c r="C2508" s="7">
        <v>43336</v>
      </c>
      <c r="D2508" s="7">
        <v>43343</v>
      </c>
      <c r="E2508" s="5" t="s">
        <v>33</v>
      </c>
      <c r="F2508" s="5">
        <v>153</v>
      </c>
      <c r="G2508" s="5">
        <v>88</v>
      </c>
      <c r="H2508" s="5" t="s">
        <v>27</v>
      </c>
      <c r="I2508" s="5">
        <v>2</v>
      </c>
      <c r="J2508">
        <f xml:space="preserve"> VLOOKUP(B2508,'Dataset-A1'!A:C,3,FALSE)</f>
        <v>1</v>
      </c>
      <c r="K2508">
        <f xml:space="preserve"> YEAR('Dataset-A2'!D2508)</f>
        <v>2018</v>
      </c>
      <c r="L2508">
        <f t="shared" si="117"/>
        <v>8</v>
      </c>
      <c r="M2508" t="str">
        <f xml:space="preserve"> VLOOKUP(B2508,'Dataset-A1'!A:D,4,FALSE)</f>
        <v>CN</v>
      </c>
      <c r="N2508">
        <f t="shared" si="118"/>
        <v>7</v>
      </c>
      <c r="O2508">
        <f t="shared" si="119"/>
        <v>65</v>
      </c>
    </row>
    <row r="2509" spans="1:15">
      <c r="A2509" s="1">
        <v>50044261</v>
      </c>
      <c r="B2509" s="5">
        <v>21162165</v>
      </c>
      <c r="C2509" s="7">
        <v>43105</v>
      </c>
      <c r="D2509" s="7">
        <v>43111</v>
      </c>
      <c r="E2509" s="5" t="s">
        <v>33</v>
      </c>
      <c r="F2509" s="5">
        <v>329</v>
      </c>
      <c r="G2509" s="5">
        <v>224</v>
      </c>
      <c r="H2509" s="5" t="s">
        <v>27</v>
      </c>
      <c r="I2509" s="5">
        <v>18</v>
      </c>
      <c r="J2509">
        <f xml:space="preserve"> VLOOKUP(B2509,'Dataset-A1'!A:C,3,FALSE)</f>
        <v>1</v>
      </c>
      <c r="K2509">
        <f xml:space="preserve"> YEAR('Dataset-A2'!D2509)</f>
        <v>2018</v>
      </c>
      <c r="L2509">
        <f t="shared" si="117"/>
        <v>1</v>
      </c>
      <c r="M2509" t="str">
        <f xml:space="preserve"> VLOOKUP(B2509,'Dataset-A1'!A:D,4,FALSE)</f>
        <v>EN</v>
      </c>
      <c r="N2509">
        <f t="shared" si="118"/>
        <v>6</v>
      </c>
      <c r="O2509">
        <f t="shared" si="119"/>
        <v>105</v>
      </c>
    </row>
    <row r="2510" spans="1:15">
      <c r="A2510" s="1">
        <v>50044321</v>
      </c>
      <c r="B2510" s="5">
        <v>8894267</v>
      </c>
      <c r="C2510" s="7">
        <v>43204</v>
      </c>
      <c r="D2510" s="7">
        <v>43206</v>
      </c>
      <c r="E2510" s="5" t="s">
        <v>28</v>
      </c>
      <c r="F2510" s="5">
        <v>314</v>
      </c>
      <c r="G2510" s="5">
        <v>102</v>
      </c>
      <c r="H2510" s="5" t="s">
        <v>27</v>
      </c>
      <c r="I2510" s="5">
        <v>11</v>
      </c>
      <c r="J2510">
        <f xml:space="preserve"> VLOOKUP(B2510,'Dataset-A1'!A:C,3,FALSE)</f>
        <v>1</v>
      </c>
      <c r="K2510">
        <f xml:space="preserve"> YEAR('Dataset-A2'!D2510)</f>
        <v>2018</v>
      </c>
      <c r="L2510">
        <f t="shared" si="117"/>
        <v>4</v>
      </c>
      <c r="M2510" t="str">
        <f xml:space="preserve"> VLOOKUP(B2510,'Dataset-A1'!A:D,4,FALSE)</f>
        <v>EN</v>
      </c>
      <c r="N2510">
        <f t="shared" si="118"/>
        <v>2</v>
      </c>
      <c r="O2510">
        <f t="shared" si="119"/>
        <v>212</v>
      </c>
    </row>
    <row r="2511" spans="1:15">
      <c r="A2511" s="1">
        <v>50044341</v>
      </c>
      <c r="B2511" s="5">
        <v>17795178</v>
      </c>
      <c r="C2511" s="7">
        <v>43327</v>
      </c>
      <c r="D2511" s="7">
        <v>43332</v>
      </c>
      <c r="E2511" s="5" t="s">
        <v>29</v>
      </c>
      <c r="F2511" s="5">
        <v>261</v>
      </c>
      <c r="G2511" s="5">
        <v>116</v>
      </c>
      <c r="H2511" s="5" t="s">
        <v>25</v>
      </c>
      <c r="I2511" s="5">
        <v>5</v>
      </c>
      <c r="J2511">
        <f xml:space="preserve"> VLOOKUP(B2511,'Dataset-A1'!A:C,3,FALSE)</f>
        <v>0</v>
      </c>
      <c r="K2511">
        <f xml:space="preserve"> YEAR('Dataset-A2'!D2511)</f>
        <v>2018</v>
      </c>
      <c r="L2511">
        <f t="shared" si="117"/>
        <v>8</v>
      </c>
      <c r="M2511" t="str">
        <f xml:space="preserve"> VLOOKUP(B2511,'Dataset-A1'!A:D,4,FALSE)</f>
        <v>EN</v>
      </c>
      <c r="N2511">
        <f t="shared" si="118"/>
        <v>5</v>
      </c>
      <c r="O2511">
        <f t="shared" si="119"/>
        <v>145</v>
      </c>
    </row>
    <row r="2512" spans="1:15">
      <c r="A2512" s="1">
        <v>50044391</v>
      </c>
      <c r="B2512" s="5">
        <v>21166174</v>
      </c>
      <c r="C2512" s="7">
        <v>43368</v>
      </c>
      <c r="D2512" s="7">
        <v>43369</v>
      </c>
      <c r="E2512" s="5" t="s">
        <v>29</v>
      </c>
      <c r="F2512" s="5">
        <v>272</v>
      </c>
      <c r="G2512" s="5">
        <v>113</v>
      </c>
      <c r="H2512" s="5" t="s">
        <v>32</v>
      </c>
      <c r="I2512" s="5">
        <v>9</v>
      </c>
      <c r="J2512">
        <f xml:space="preserve"> VLOOKUP(B2512,'Dataset-A1'!A:C,3,FALSE)</f>
        <v>1</v>
      </c>
      <c r="K2512">
        <f xml:space="preserve"> YEAR('Dataset-A2'!D2512)</f>
        <v>2018</v>
      </c>
      <c r="L2512">
        <f t="shared" si="117"/>
        <v>9</v>
      </c>
      <c r="M2512" t="str">
        <f xml:space="preserve"> VLOOKUP(B2512,'Dataset-A1'!A:D,4,FALSE)</f>
        <v>CN</v>
      </c>
      <c r="N2512">
        <f t="shared" si="118"/>
        <v>1</v>
      </c>
      <c r="O2512">
        <f t="shared" si="119"/>
        <v>159</v>
      </c>
    </row>
    <row r="2513" spans="1:15">
      <c r="A2513" s="1">
        <v>50044401</v>
      </c>
      <c r="B2513" s="5">
        <v>21168483</v>
      </c>
      <c r="C2513" s="7">
        <v>43104</v>
      </c>
      <c r="D2513" s="7">
        <v>43106</v>
      </c>
      <c r="E2513" s="5" t="s">
        <v>28</v>
      </c>
      <c r="F2513" s="5">
        <v>371</v>
      </c>
      <c r="G2513" s="5">
        <v>79</v>
      </c>
      <c r="H2513" s="5" t="s">
        <v>30</v>
      </c>
      <c r="I2513" s="5">
        <v>17</v>
      </c>
      <c r="J2513">
        <f xml:space="preserve"> VLOOKUP(B2513,'Dataset-A1'!A:C,3,FALSE)</f>
        <v>0</v>
      </c>
      <c r="K2513">
        <f xml:space="preserve"> YEAR('Dataset-A2'!D2513)</f>
        <v>2018</v>
      </c>
      <c r="L2513">
        <f t="shared" si="117"/>
        <v>1</v>
      </c>
      <c r="M2513" t="str">
        <f xml:space="preserve"> VLOOKUP(B2513,'Dataset-A1'!A:D,4,FALSE)</f>
        <v>OT</v>
      </c>
      <c r="N2513">
        <f t="shared" si="118"/>
        <v>2</v>
      </c>
      <c r="O2513">
        <f t="shared" si="119"/>
        <v>292</v>
      </c>
    </row>
    <row r="2514" spans="1:15">
      <c r="A2514" s="1">
        <v>50044411</v>
      </c>
      <c r="B2514" s="5">
        <v>21171213</v>
      </c>
      <c r="C2514" s="7">
        <v>43231</v>
      </c>
      <c r="D2514" s="7">
        <v>43232</v>
      </c>
      <c r="E2514" s="5" t="s">
        <v>23</v>
      </c>
      <c r="F2514" s="5">
        <v>1265</v>
      </c>
      <c r="G2514" s="5">
        <v>784</v>
      </c>
      <c r="H2514" s="5" t="s">
        <v>32</v>
      </c>
      <c r="I2514" s="5">
        <v>20</v>
      </c>
      <c r="J2514">
        <f xml:space="preserve"> VLOOKUP(B2514,'Dataset-A1'!A:C,3,FALSE)</f>
        <v>1</v>
      </c>
      <c r="K2514">
        <f xml:space="preserve"> YEAR('Dataset-A2'!D2514)</f>
        <v>2018</v>
      </c>
      <c r="L2514">
        <f t="shared" si="117"/>
        <v>5</v>
      </c>
      <c r="M2514" t="str">
        <f xml:space="preserve"> VLOOKUP(B2514,'Dataset-A1'!A:D,4,FALSE)</f>
        <v>CN</v>
      </c>
      <c r="N2514">
        <f t="shared" si="118"/>
        <v>1</v>
      </c>
      <c r="O2514">
        <f t="shared" si="119"/>
        <v>481</v>
      </c>
    </row>
    <row r="2515" spans="1:15">
      <c r="A2515" s="1">
        <v>50044431</v>
      </c>
      <c r="B2515" s="5">
        <v>21170459</v>
      </c>
      <c r="C2515" s="7">
        <v>43106</v>
      </c>
      <c r="D2515" s="7">
        <v>43108</v>
      </c>
      <c r="E2515" s="5" t="s">
        <v>29</v>
      </c>
      <c r="F2515" s="5">
        <v>174</v>
      </c>
      <c r="G2515" s="5">
        <v>75</v>
      </c>
      <c r="H2515" s="5" t="s">
        <v>30</v>
      </c>
      <c r="I2515" s="5">
        <v>6</v>
      </c>
      <c r="J2515">
        <f xml:space="preserve"> VLOOKUP(B2515,'Dataset-A1'!A:C,3,FALSE)</f>
        <v>1</v>
      </c>
      <c r="K2515">
        <f xml:space="preserve"> YEAR('Dataset-A2'!D2515)</f>
        <v>2018</v>
      </c>
      <c r="L2515">
        <f t="shared" si="117"/>
        <v>1</v>
      </c>
      <c r="M2515" t="str">
        <f xml:space="preserve"> VLOOKUP(B2515,'Dataset-A1'!A:D,4,FALSE)</f>
        <v>CN</v>
      </c>
      <c r="N2515">
        <f t="shared" si="118"/>
        <v>2</v>
      </c>
      <c r="O2515">
        <f t="shared" si="119"/>
        <v>99</v>
      </c>
    </row>
    <row r="2516" spans="1:15">
      <c r="A2516" s="1">
        <v>50044441</v>
      </c>
      <c r="B2516" s="5">
        <v>6165124</v>
      </c>
      <c r="C2516" s="7">
        <v>43303</v>
      </c>
      <c r="D2516" s="7">
        <v>43306</v>
      </c>
      <c r="E2516" s="5" t="s">
        <v>23</v>
      </c>
      <c r="F2516" s="5">
        <v>2203</v>
      </c>
      <c r="G2516" s="5">
        <v>950</v>
      </c>
      <c r="H2516" s="5" t="s">
        <v>32</v>
      </c>
      <c r="I2516" s="5">
        <v>1</v>
      </c>
      <c r="J2516">
        <f xml:space="preserve"> VLOOKUP(B2516,'Dataset-A1'!A:C,3,FALSE)</f>
        <v>1</v>
      </c>
      <c r="K2516">
        <f xml:space="preserve"> YEAR('Dataset-A2'!D2516)</f>
        <v>2018</v>
      </c>
      <c r="L2516">
        <f t="shared" si="117"/>
        <v>7</v>
      </c>
      <c r="M2516" t="str">
        <f xml:space="preserve"> VLOOKUP(B2516,'Dataset-A1'!A:D,4,FALSE)</f>
        <v>CN</v>
      </c>
      <c r="N2516">
        <f t="shared" si="118"/>
        <v>3</v>
      </c>
      <c r="O2516">
        <f t="shared" si="119"/>
        <v>1253</v>
      </c>
    </row>
    <row r="2517" spans="1:15">
      <c r="A2517" s="1">
        <v>50044451</v>
      </c>
      <c r="B2517" s="5">
        <v>7593049</v>
      </c>
      <c r="C2517" s="7">
        <v>43140</v>
      </c>
      <c r="D2517" s="7">
        <v>43144</v>
      </c>
      <c r="E2517" s="5" t="s">
        <v>29</v>
      </c>
      <c r="F2517" s="5">
        <v>501</v>
      </c>
      <c r="G2517" s="5">
        <v>183</v>
      </c>
      <c r="H2517" s="5" t="s">
        <v>27</v>
      </c>
      <c r="I2517" s="5">
        <v>9</v>
      </c>
      <c r="J2517">
        <f xml:space="preserve"> VLOOKUP(B2517,'Dataset-A1'!A:C,3,FALSE)</f>
        <v>1</v>
      </c>
      <c r="K2517">
        <f xml:space="preserve"> YEAR('Dataset-A2'!D2517)</f>
        <v>2018</v>
      </c>
      <c r="L2517">
        <f t="shared" si="117"/>
        <v>2</v>
      </c>
      <c r="M2517" t="str">
        <f xml:space="preserve"> VLOOKUP(B2517,'Dataset-A1'!A:D,4,FALSE)</f>
        <v>OT</v>
      </c>
      <c r="N2517">
        <f t="shared" si="118"/>
        <v>4</v>
      </c>
      <c r="O2517">
        <f t="shared" si="119"/>
        <v>318</v>
      </c>
    </row>
    <row r="2518" spans="1:15">
      <c r="A2518" s="1">
        <v>50044471</v>
      </c>
      <c r="B2518" s="5">
        <v>21166918</v>
      </c>
      <c r="C2518" s="7">
        <v>43214</v>
      </c>
      <c r="D2518" s="7">
        <v>43216</v>
      </c>
      <c r="E2518" s="5" t="s">
        <v>29</v>
      </c>
      <c r="F2518" s="5">
        <v>284</v>
      </c>
      <c r="G2518" s="5">
        <v>60</v>
      </c>
      <c r="H2518" s="5" t="s">
        <v>25</v>
      </c>
      <c r="I2518" s="5">
        <v>4</v>
      </c>
      <c r="J2518">
        <f xml:space="preserve"> VLOOKUP(B2518,'Dataset-A1'!A:C,3,FALSE)</f>
        <v>1</v>
      </c>
      <c r="K2518">
        <f xml:space="preserve"> YEAR('Dataset-A2'!D2518)</f>
        <v>2018</v>
      </c>
      <c r="L2518">
        <f t="shared" si="117"/>
        <v>4</v>
      </c>
      <c r="M2518" t="str">
        <f xml:space="preserve"> VLOOKUP(B2518,'Dataset-A1'!A:D,4,FALSE)</f>
        <v>CN</v>
      </c>
      <c r="N2518">
        <f t="shared" si="118"/>
        <v>2</v>
      </c>
      <c r="O2518">
        <f t="shared" si="119"/>
        <v>224</v>
      </c>
    </row>
    <row r="2519" spans="1:15">
      <c r="A2519" s="1">
        <v>50044481</v>
      </c>
      <c r="B2519" s="5">
        <v>4423471</v>
      </c>
      <c r="C2519" s="7">
        <v>43068</v>
      </c>
      <c r="D2519" s="7">
        <v>43071</v>
      </c>
      <c r="E2519" s="5" t="s">
        <v>28</v>
      </c>
      <c r="F2519" s="5">
        <v>274</v>
      </c>
      <c r="G2519" s="5">
        <v>72</v>
      </c>
      <c r="H2519" s="5" t="s">
        <v>32</v>
      </c>
      <c r="I2519" s="5">
        <v>5</v>
      </c>
      <c r="J2519">
        <f xml:space="preserve"> VLOOKUP(B2519,'Dataset-A1'!A:C,3,FALSE)</f>
        <v>1</v>
      </c>
      <c r="K2519">
        <f xml:space="preserve"> YEAR('Dataset-A2'!D2519)</f>
        <v>2017</v>
      </c>
      <c r="L2519">
        <f t="shared" si="117"/>
        <v>12</v>
      </c>
      <c r="M2519" t="str">
        <f xml:space="preserve"> VLOOKUP(B2519,'Dataset-A1'!A:D,4,FALSE)</f>
        <v>OT</v>
      </c>
      <c r="N2519">
        <f t="shared" si="118"/>
        <v>3</v>
      </c>
      <c r="O2519">
        <f t="shared" si="119"/>
        <v>202</v>
      </c>
    </row>
    <row r="2520" spans="1:15">
      <c r="A2520" s="1">
        <v>50044501</v>
      </c>
      <c r="B2520" s="5">
        <v>16436360</v>
      </c>
      <c r="C2520" s="7">
        <v>43334</v>
      </c>
      <c r="D2520" s="7">
        <v>43336</v>
      </c>
      <c r="E2520" s="5" t="s">
        <v>29</v>
      </c>
      <c r="F2520" s="5">
        <v>287</v>
      </c>
      <c r="G2520" s="5">
        <v>145</v>
      </c>
      <c r="H2520" s="5" t="s">
        <v>27</v>
      </c>
      <c r="I2520" s="5">
        <v>6</v>
      </c>
      <c r="J2520">
        <f xml:space="preserve"> VLOOKUP(B2520,'Dataset-A1'!A:C,3,FALSE)</f>
        <v>1</v>
      </c>
      <c r="K2520">
        <f xml:space="preserve"> YEAR('Dataset-A2'!D2520)</f>
        <v>2018</v>
      </c>
      <c r="L2520">
        <f t="shared" si="117"/>
        <v>8</v>
      </c>
      <c r="M2520" t="str">
        <f xml:space="preserve"> VLOOKUP(B2520,'Dataset-A1'!A:D,4,FALSE)</f>
        <v>OT</v>
      </c>
      <c r="N2520">
        <f t="shared" si="118"/>
        <v>2</v>
      </c>
      <c r="O2520">
        <f t="shared" si="119"/>
        <v>142</v>
      </c>
    </row>
    <row r="2521" spans="1:15">
      <c r="A2521" s="1">
        <v>50044511</v>
      </c>
      <c r="B2521" s="5">
        <v>21169734</v>
      </c>
      <c r="C2521" s="7">
        <v>43370</v>
      </c>
      <c r="D2521" s="7">
        <v>43375</v>
      </c>
      <c r="E2521" s="5" t="s">
        <v>28</v>
      </c>
      <c r="F2521" s="5">
        <v>366</v>
      </c>
      <c r="G2521" s="5">
        <v>106</v>
      </c>
      <c r="H2521" s="5" t="s">
        <v>27</v>
      </c>
      <c r="I2521" s="5">
        <v>7</v>
      </c>
      <c r="J2521">
        <f xml:space="preserve"> VLOOKUP(B2521,'Dataset-A1'!A:C,3,FALSE)</f>
        <v>1</v>
      </c>
      <c r="K2521">
        <f xml:space="preserve"> YEAR('Dataset-A2'!D2521)</f>
        <v>2018</v>
      </c>
      <c r="L2521">
        <f t="shared" si="117"/>
        <v>10</v>
      </c>
      <c r="M2521" t="str">
        <f xml:space="preserve"> VLOOKUP(B2521,'Dataset-A1'!A:D,4,FALSE)</f>
        <v>EN</v>
      </c>
      <c r="N2521">
        <f t="shared" si="118"/>
        <v>5</v>
      </c>
      <c r="O2521">
        <f t="shared" si="119"/>
        <v>260</v>
      </c>
    </row>
    <row r="2522" spans="1:15">
      <c r="A2522" s="1">
        <v>50044521</v>
      </c>
      <c r="B2522" s="5">
        <v>361486</v>
      </c>
      <c r="C2522" s="7">
        <v>43116</v>
      </c>
      <c r="D2522" s="7">
        <v>43120</v>
      </c>
      <c r="E2522" s="5" t="s">
        <v>29</v>
      </c>
      <c r="F2522" s="5">
        <v>209</v>
      </c>
      <c r="G2522" s="5">
        <v>85</v>
      </c>
      <c r="H2522" s="5" t="s">
        <v>32</v>
      </c>
      <c r="I2522" s="5">
        <v>3</v>
      </c>
      <c r="J2522">
        <f xml:space="preserve"> VLOOKUP(B2522,'Dataset-A1'!A:C,3,FALSE)</f>
        <v>1</v>
      </c>
      <c r="K2522">
        <f xml:space="preserve"> YEAR('Dataset-A2'!D2522)</f>
        <v>2018</v>
      </c>
      <c r="L2522">
        <f t="shared" si="117"/>
        <v>1</v>
      </c>
      <c r="M2522" t="str">
        <f xml:space="preserve"> VLOOKUP(B2522,'Dataset-A1'!A:D,4,FALSE)</f>
        <v>EN</v>
      </c>
      <c r="N2522">
        <f t="shared" si="118"/>
        <v>4</v>
      </c>
      <c r="O2522">
        <f t="shared" si="119"/>
        <v>124</v>
      </c>
    </row>
    <row r="2523" spans="1:15">
      <c r="A2523" s="1">
        <v>50044551</v>
      </c>
      <c r="B2523" s="5">
        <v>21164857</v>
      </c>
      <c r="C2523" s="7">
        <v>43137</v>
      </c>
      <c r="D2523" s="7">
        <v>43139</v>
      </c>
      <c r="E2523" s="5" t="s">
        <v>29</v>
      </c>
      <c r="F2523" s="5">
        <v>122</v>
      </c>
      <c r="G2523" s="5">
        <v>84</v>
      </c>
      <c r="H2523" s="5" t="s">
        <v>32</v>
      </c>
      <c r="I2523" s="5">
        <v>2</v>
      </c>
      <c r="J2523">
        <f xml:space="preserve"> VLOOKUP(B2523,'Dataset-A1'!A:C,3,FALSE)</f>
        <v>0</v>
      </c>
      <c r="K2523">
        <f xml:space="preserve"> YEAR('Dataset-A2'!D2523)</f>
        <v>2018</v>
      </c>
      <c r="L2523">
        <f t="shared" si="117"/>
        <v>2</v>
      </c>
      <c r="M2523" t="str">
        <f xml:space="preserve"> VLOOKUP(B2523,'Dataset-A1'!A:D,4,FALSE)</f>
        <v>CN</v>
      </c>
      <c r="N2523">
        <f t="shared" si="118"/>
        <v>2</v>
      </c>
      <c r="O2523">
        <f t="shared" si="119"/>
        <v>38</v>
      </c>
    </row>
    <row r="2524" spans="1:15">
      <c r="A2524" s="1">
        <v>50044581</v>
      </c>
      <c r="B2524" s="5">
        <v>21164857</v>
      </c>
      <c r="C2524" s="7">
        <v>43400</v>
      </c>
      <c r="D2524" s="7">
        <v>43403</v>
      </c>
      <c r="E2524" s="5" t="s">
        <v>23</v>
      </c>
      <c r="F2524" s="5">
        <v>270</v>
      </c>
      <c r="G2524" s="5">
        <v>123</v>
      </c>
      <c r="H2524" s="5" t="s">
        <v>32</v>
      </c>
      <c r="I2524" s="5">
        <v>9</v>
      </c>
      <c r="J2524">
        <f xml:space="preserve"> VLOOKUP(B2524,'Dataset-A1'!A:C,3,FALSE)</f>
        <v>0</v>
      </c>
      <c r="K2524">
        <f xml:space="preserve"> YEAR('Dataset-A2'!D2524)</f>
        <v>2018</v>
      </c>
      <c r="L2524">
        <f t="shared" si="117"/>
        <v>10</v>
      </c>
      <c r="M2524" t="str">
        <f xml:space="preserve"> VLOOKUP(B2524,'Dataset-A1'!A:D,4,FALSE)</f>
        <v>CN</v>
      </c>
      <c r="N2524">
        <f t="shared" si="118"/>
        <v>3</v>
      </c>
      <c r="O2524">
        <f t="shared" si="119"/>
        <v>147</v>
      </c>
    </row>
    <row r="2525" spans="1:15">
      <c r="A2525" s="1">
        <v>50044591</v>
      </c>
      <c r="B2525" s="5">
        <v>8540297</v>
      </c>
      <c r="C2525" s="7">
        <v>43394</v>
      </c>
      <c r="D2525" s="7">
        <v>43401</v>
      </c>
      <c r="E2525" s="5" t="s">
        <v>29</v>
      </c>
      <c r="F2525" s="5">
        <v>390</v>
      </c>
      <c r="G2525" s="5">
        <v>256</v>
      </c>
      <c r="H2525" s="5" t="s">
        <v>25</v>
      </c>
      <c r="I2525" s="5">
        <v>3</v>
      </c>
      <c r="J2525">
        <f xml:space="preserve"> VLOOKUP(B2525,'Dataset-A1'!A:C,3,FALSE)</f>
        <v>0</v>
      </c>
      <c r="K2525">
        <f xml:space="preserve"> YEAR('Dataset-A2'!D2525)</f>
        <v>2018</v>
      </c>
      <c r="L2525">
        <f t="shared" si="117"/>
        <v>10</v>
      </c>
      <c r="M2525" t="str">
        <f xml:space="preserve"> VLOOKUP(B2525,'Dataset-A1'!A:D,4,FALSE)</f>
        <v>CN</v>
      </c>
      <c r="N2525">
        <f t="shared" si="118"/>
        <v>7</v>
      </c>
      <c r="O2525">
        <f t="shared" si="119"/>
        <v>134</v>
      </c>
    </row>
    <row r="2526" spans="1:15">
      <c r="A2526" s="1">
        <v>50044621</v>
      </c>
      <c r="B2526" s="5">
        <v>10503791</v>
      </c>
      <c r="C2526" s="7">
        <v>43267</v>
      </c>
      <c r="D2526" s="7">
        <v>43273</v>
      </c>
      <c r="E2526" s="5" t="s">
        <v>28</v>
      </c>
      <c r="F2526" s="5">
        <v>673</v>
      </c>
      <c r="G2526" s="5">
        <v>288</v>
      </c>
      <c r="H2526" s="5" t="s">
        <v>27</v>
      </c>
      <c r="I2526" s="5">
        <v>3</v>
      </c>
      <c r="J2526">
        <f xml:space="preserve"> VLOOKUP(B2526,'Dataset-A1'!A:C,3,FALSE)</f>
        <v>1</v>
      </c>
      <c r="K2526">
        <f xml:space="preserve"> YEAR('Dataset-A2'!D2526)</f>
        <v>2018</v>
      </c>
      <c r="L2526">
        <f t="shared" si="117"/>
        <v>6</v>
      </c>
      <c r="M2526" t="str">
        <f xml:space="preserve"> VLOOKUP(B2526,'Dataset-A1'!A:D,4,FALSE)</f>
        <v>CN</v>
      </c>
      <c r="N2526">
        <f t="shared" si="118"/>
        <v>6</v>
      </c>
      <c r="O2526">
        <f t="shared" si="119"/>
        <v>385</v>
      </c>
    </row>
    <row r="2527" spans="1:15">
      <c r="A2527" s="1">
        <v>50044661</v>
      </c>
      <c r="B2527" s="5">
        <v>18159045</v>
      </c>
      <c r="C2527" s="7">
        <v>43141</v>
      </c>
      <c r="D2527" s="7">
        <v>43141</v>
      </c>
      <c r="E2527" s="5" t="s">
        <v>29</v>
      </c>
      <c r="F2527" s="5">
        <v>182</v>
      </c>
      <c r="G2527" s="5">
        <v>110</v>
      </c>
      <c r="H2527" s="5" t="s">
        <v>27</v>
      </c>
      <c r="I2527" s="5">
        <v>4</v>
      </c>
      <c r="J2527">
        <f xml:space="preserve"> VLOOKUP(B2527,'Dataset-A1'!A:C,3,FALSE)</f>
        <v>1</v>
      </c>
      <c r="K2527">
        <f xml:space="preserve"> YEAR('Dataset-A2'!D2527)</f>
        <v>2018</v>
      </c>
      <c r="L2527">
        <f t="shared" si="117"/>
        <v>2</v>
      </c>
      <c r="M2527" t="str">
        <f xml:space="preserve"> VLOOKUP(B2527,'Dataset-A1'!A:D,4,FALSE)</f>
        <v>EN</v>
      </c>
      <c r="N2527">
        <f t="shared" si="118"/>
        <v>0</v>
      </c>
      <c r="O2527">
        <f t="shared" si="119"/>
        <v>72</v>
      </c>
    </row>
    <row r="2528" spans="1:15">
      <c r="A2528" s="1">
        <v>50044671</v>
      </c>
      <c r="B2528" s="5">
        <v>4658067</v>
      </c>
      <c r="C2528" s="7">
        <v>43223</v>
      </c>
      <c r="D2528" s="7">
        <v>43224</v>
      </c>
      <c r="E2528" s="5" t="s">
        <v>29</v>
      </c>
      <c r="F2528" s="5">
        <v>308</v>
      </c>
      <c r="G2528" s="5">
        <v>160</v>
      </c>
      <c r="H2528" s="5" t="s">
        <v>27</v>
      </c>
      <c r="I2528" s="5">
        <v>5</v>
      </c>
      <c r="J2528">
        <f xml:space="preserve"> VLOOKUP(B2528,'Dataset-A1'!A:C,3,FALSE)</f>
        <v>1</v>
      </c>
      <c r="K2528">
        <f xml:space="preserve"> YEAR('Dataset-A2'!D2528)</f>
        <v>2018</v>
      </c>
      <c r="L2528">
        <f t="shared" si="117"/>
        <v>5</v>
      </c>
      <c r="M2528" t="str">
        <f xml:space="preserve"> VLOOKUP(B2528,'Dataset-A1'!A:D,4,FALSE)</f>
        <v>OT</v>
      </c>
      <c r="N2528">
        <f t="shared" si="118"/>
        <v>1</v>
      </c>
      <c r="O2528">
        <f t="shared" si="119"/>
        <v>148</v>
      </c>
    </row>
    <row r="2529" spans="1:15">
      <c r="A2529" s="1">
        <v>50044711</v>
      </c>
      <c r="B2529" s="5">
        <v>245639</v>
      </c>
      <c r="C2529" s="7">
        <v>43298</v>
      </c>
      <c r="D2529" s="7">
        <v>43301</v>
      </c>
      <c r="E2529" s="5" t="s">
        <v>29</v>
      </c>
      <c r="F2529" s="5">
        <v>578</v>
      </c>
      <c r="G2529" s="5">
        <v>168</v>
      </c>
      <c r="H2529" s="5" t="s">
        <v>27</v>
      </c>
      <c r="I2529" s="5">
        <v>3</v>
      </c>
      <c r="J2529">
        <f xml:space="preserve"> VLOOKUP(B2529,'Dataset-A1'!A:C,3,FALSE)</f>
        <v>1</v>
      </c>
      <c r="K2529">
        <f xml:space="preserve"> YEAR('Dataset-A2'!D2529)</f>
        <v>2018</v>
      </c>
      <c r="L2529">
        <f t="shared" si="117"/>
        <v>7</v>
      </c>
      <c r="M2529" t="str">
        <f xml:space="preserve"> VLOOKUP(B2529,'Dataset-A1'!A:D,4,FALSE)</f>
        <v>EN</v>
      </c>
      <c r="N2529">
        <f t="shared" si="118"/>
        <v>3</v>
      </c>
      <c r="O2529">
        <f t="shared" si="119"/>
        <v>410</v>
      </c>
    </row>
    <row r="2530" spans="1:15">
      <c r="A2530" s="1">
        <v>50044751</v>
      </c>
      <c r="B2530" s="5">
        <v>5515153</v>
      </c>
      <c r="C2530" s="7">
        <v>43103</v>
      </c>
      <c r="D2530" s="7">
        <v>43105</v>
      </c>
      <c r="E2530" s="5" t="s">
        <v>23</v>
      </c>
      <c r="F2530" s="5">
        <v>462</v>
      </c>
      <c r="G2530" s="5">
        <v>168</v>
      </c>
      <c r="H2530" s="5" t="s">
        <v>30</v>
      </c>
      <c r="I2530" s="5">
        <v>6</v>
      </c>
      <c r="J2530">
        <f xml:space="preserve"> VLOOKUP(B2530,'Dataset-A1'!A:C,3,FALSE)</f>
        <v>1</v>
      </c>
      <c r="K2530">
        <f xml:space="preserve"> YEAR('Dataset-A2'!D2530)</f>
        <v>2018</v>
      </c>
      <c r="L2530">
        <f t="shared" si="117"/>
        <v>1</v>
      </c>
      <c r="M2530" t="str">
        <f xml:space="preserve"> VLOOKUP(B2530,'Dataset-A1'!A:D,4,FALSE)</f>
        <v>CN</v>
      </c>
      <c r="N2530">
        <f t="shared" si="118"/>
        <v>2</v>
      </c>
      <c r="O2530">
        <f t="shared" si="119"/>
        <v>294</v>
      </c>
    </row>
    <row r="2531" spans="1:15">
      <c r="A2531" s="1">
        <v>50044761</v>
      </c>
      <c r="B2531" s="5">
        <v>21163778</v>
      </c>
      <c r="C2531" s="7">
        <v>43185</v>
      </c>
      <c r="D2531" s="7">
        <v>43191</v>
      </c>
      <c r="E2531" s="5" t="s">
        <v>33</v>
      </c>
      <c r="F2531" s="5">
        <v>178</v>
      </c>
      <c r="G2531" s="5">
        <v>49</v>
      </c>
      <c r="H2531" s="5" t="s">
        <v>30</v>
      </c>
      <c r="I2531" s="5">
        <v>1</v>
      </c>
      <c r="J2531">
        <f xml:space="preserve"> VLOOKUP(B2531,'Dataset-A1'!A:C,3,FALSE)</f>
        <v>1</v>
      </c>
      <c r="K2531">
        <f xml:space="preserve"> YEAR('Dataset-A2'!D2531)</f>
        <v>2018</v>
      </c>
      <c r="L2531">
        <f t="shared" si="117"/>
        <v>4</v>
      </c>
      <c r="M2531" t="str">
        <f xml:space="preserve"> VLOOKUP(B2531,'Dataset-A1'!A:D,4,FALSE)</f>
        <v>CN</v>
      </c>
      <c r="N2531">
        <f t="shared" si="118"/>
        <v>6</v>
      </c>
      <c r="O2531">
        <f t="shared" si="119"/>
        <v>129</v>
      </c>
    </row>
    <row r="2532" spans="1:15">
      <c r="A2532" s="1">
        <v>50044771</v>
      </c>
      <c r="B2532" s="5">
        <v>5249797</v>
      </c>
      <c r="C2532" s="7">
        <v>43337</v>
      </c>
      <c r="D2532" s="7">
        <v>43340</v>
      </c>
      <c r="E2532" s="5" t="s">
        <v>29</v>
      </c>
      <c r="F2532" s="5">
        <v>98303</v>
      </c>
      <c r="G2532" s="5">
        <v>42978</v>
      </c>
      <c r="H2532" s="5" t="s">
        <v>30</v>
      </c>
      <c r="I2532" s="5">
        <v>7</v>
      </c>
      <c r="J2532">
        <f xml:space="preserve"> VLOOKUP(B2532,'Dataset-A1'!A:C,3,FALSE)</f>
        <v>1</v>
      </c>
      <c r="K2532">
        <f xml:space="preserve"> YEAR('Dataset-A2'!D2532)</f>
        <v>2018</v>
      </c>
      <c r="L2532">
        <f t="shared" si="117"/>
        <v>8</v>
      </c>
      <c r="M2532" t="str">
        <f xml:space="preserve"> VLOOKUP(B2532,'Dataset-A1'!A:D,4,FALSE)</f>
        <v>EN</v>
      </c>
      <c r="N2532">
        <f t="shared" si="118"/>
        <v>3</v>
      </c>
      <c r="O2532">
        <f t="shared" si="119"/>
        <v>55325</v>
      </c>
    </row>
    <row r="2533" spans="1:15">
      <c r="A2533" s="1">
        <v>50044781</v>
      </c>
      <c r="B2533" s="5">
        <v>14878984</v>
      </c>
      <c r="C2533" s="7">
        <v>43184</v>
      </c>
      <c r="D2533" s="7">
        <v>43190</v>
      </c>
      <c r="E2533" s="5" t="s">
        <v>23</v>
      </c>
      <c r="F2533" s="5">
        <v>257</v>
      </c>
      <c r="G2533" s="5">
        <v>126</v>
      </c>
      <c r="H2533" s="5" t="s">
        <v>32</v>
      </c>
      <c r="I2533" s="5">
        <v>3</v>
      </c>
      <c r="J2533">
        <f xml:space="preserve"> VLOOKUP(B2533,'Dataset-A1'!A:C,3,FALSE)</f>
        <v>0</v>
      </c>
      <c r="K2533">
        <f xml:space="preserve"> YEAR('Dataset-A2'!D2533)</f>
        <v>2018</v>
      </c>
      <c r="L2533">
        <f t="shared" si="117"/>
        <v>3</v>
      </c>
      <c r="M2533" t="str">
        <f xml:space="preserve"> VLOOKUP(B2533,'Dataset-A1'!A:D,4,FALSE)</f>
        <v>CN</v>
      </c>
      <c r="N2533">
        <f t="shared" si="118"/>
        <v>6</v>
      </c>
      <c r="O2533">
        <f t="shared" si="119"/>
        <v>131</v>
      </c>
    </row>
    <row r="2534" spans="1:15">
      <c r="A2534" s="1">
        <v>50044791</v>
      </c>
      <c r="B2534" s="5">
        <v>5515153</v>
      </c>
      <c r="C2534" s="7">
        <v>43349</v>
      </c>
      <c r="D2534" s="7">
        <v>43353</v>
      </c>
      <c r="E2534" s="5" t="s">
        <v>29</v>
      </c>
      <c r="F2534" s="5">
        <v>745</v>
      </c>
      <c r="G2534" s="5">
        <v>379</v>
      </c>
      <c r="H2534" s="5" t="s">
        <v>30</v>
      </c>
      <c r="I2534" s="5">
        <v>10</v>
      </c>
      <c r="J2534">
        <f xml:space="preserve"> VLOOKUP(B2534,'Dataset-A1'!A:C,3,FALSE)</f>
        <v>1</v>
      </c>
      <c r="K2534">
        <f xml:space="preserve"> YEAR('Dataset-A2'!D2534)</f>
        <v>2018</v>
      </c>
      <c r="L2534">
        <f t="shared" si="117"/>
        <v>9</v>
      </c>
      <c r="M2534" t="str">
        <f xml:space="preserve"> VLOOKUP(B2534,'Dataset-A1'!A:D,4,FALSE)</f>
        <v>CN</v>
      </c>
      <c r="N2534">
        <f t="shared" si="118"/>
        <v>4</v>
      </c>
      <c r="O2534">
        <f t="shared" si="119"/>
        <v>366</v>
      </c>
    </row>
    <row r="2535" spans="1:15">
      <c r="A2535" s="1">
        <v>50044801</v>
      </c>
      <c r="B2535" s="5">
        <v>6313521</v>
      </c>
      <c r="C2535" s="7">
        <v>43070</v>
      </c>
      <c r="D2535" s="7">
        <v>43073</v>
      </c>
      <c r="E2535" s="5" t="s">
        <v>29</v>
      </c>
      <c r="F2535" s="5">
        <v>1482</v>
      </c>
      <c r="G2535" s="5">
        <v>409</v>
      </c>
      <c r="H2535" s="5" t="s">
        <v>30</v>
      </c>
      <c r="I2535" s="5">
        <v>5</v>
      </c>
      <c r="J2535">
        <f xml:space="preserve"> VLOOKUP(B2535,'Dataset-A1'!A:C,3,FALSE)</f>
        <v>0</v>
      </c>
      <c r="K2535">
        <f xml:space="preserve"> YEAR('Dataset-A2'!D2535)</f>
        <v>2017</v>
      </c>
      <c r="L2535">
        <f t="shared" si="117"/>
        <v>12</v>
      </c>
      <c r="M2535" t="str">
        <f xml:space="preserve"> VLOOKUP(B2535,'Dataset-A1'!A:D,4,FALSE)</f>
        <v>EN</v>
      </c>
      <c r="N2535">
        <f t="shared" si="118"/>
        <v>3</v>
      </c>
      <c r="O2535">
        <f t="shared" si="119"/>
        <v>1073</v>
      </c>
    </row>
    <row r="2536" spans="1:15">
      <c r="A2536" s="1">
        <v>50044811</v>
      </c>
      <c r="B2536" s="5">
        <v>21169877</v>
      </c>
      <c r="C2536" s="7">
        <v>43275</v>
      </c>
      <c r="D2536" s="7">
        <v>43276</v>
      </c>
      <c r="E2536" s="5" t="s">
        <v>28</v>
      </c>
      <c r="F2536" s="5">
        <v>120</v>
      </c>
      <c r="G2536" s="5">
        <v>62</v>
      </c>
      <c r="H2536" s="5" t="s">
        <v>30</v>
      </c>
      <c r="I2536" s="5">
        <v>1</v>
      </c>
      <c r="J2536">
        <f xml:space="preserve"> VLOOKUP(B2536,'Dataset-A1'!A:C,3,FALSE)</f>
        <v>0</v>
      </c>
      <c r="K2536">
        <f xml:space="preserve"> YEAR('Dataset-A2'!D2536)</f>
        <v>2018</v>
      </c>
      <c r="L2536">
        <f t="shared" si="117"/>
        <v>6</v>
      </c>
      <c r="M2536" t="str">
        <f xml:space="preserve"> VLOOKUP(B2536,'Dataset-A1'!A:D,4,FALSE)</f>
        <v>OT</v>
      </c>
      <c r="N2536">
        <f t="shared" si="118"/>
        <v>1</v>
      </c>
      <c r="O2536">
        <f t="shared" si="119"/>
        <v>58</v>
      </c>
    </row>
    <row r="2537" spans="1:15">
      <c r="A2537" s="1">
        <v>50044821</v>
      </c>
      <c r="B2537" s="5">
        <v>21170774</v>
      </c>
      <c r="C2537" s="7">
        <v>43356</v>
      </c>
      <c r="D2537" s="7">
        <v>43360</v>
      </c>
      <c r="E2537" s="5" t="s">
        <v>28</v>
      </c>
      <c r="F2537" s="5">
        <v>159</v>
      </c>
      <c r="G2537" s="5">
        <v>80</v>
      </c>
      <c r="H2537" s="5" t="s">
        <v>25</v>
      </c>
      <c r="I2537" s="5">
        <v>14</v>
      </c>
      <c r="J2537">
        <f xml:space="preserve"> VLOOKUP(B2537,'Dataset-A1'!A:C,3,FALSE)</f>
        <v>1</v>
      </c>
      <c r="K2537">
        <f xml:space="preserve"> YEAR('Dataset-A2'!D2537)</f>
        <v>2018</v>
      </c>
      <c r="L2537">
        <f t="shared" si="117"/>
        <v>9</v>
      </c>
      <c r="M2537" t="str">
        <f xml:space="preserve"> VLOOKUP(B2537,'Dataset-A1'!A:D,4,FALSE)</f>
        <v>EN</v>
      </c>
      <c r="N2537">
        <f t="shared" si="118"/>
        <v>4</v>
      </c>
      <c r="O2537">
        <f t="shared" si="119"/>
        <v>79</v>
      </c>
    </row>
    <row r="2538" spans="1:15">
      <c r="A2538" s="1">
        <v>50044831</v>
      </c>
      <c r="B2538" s="5">
        <v>21168197</v>
      </c>
      <c r="C2538" s="7">
        <v>43407</v>
      </c>
      <c r="D2538" s="7">
        <v>43408</v>
      </c>
      <c r="E2538" s="5" t="s">
        <v>33</v>
      </c>
      <c r="F2538" s="5">
        <v>3996</v>
      </c>
      <c r="G2538" s="5">
        <v>813</v>
      </c>
      <c r="H2538" s="5" t="s">
        <v>27</v>
      </c>
      <c r="I2538" s="5">
        <v>3</v>
      </c>
      <c r="J2538">
        <f xml:space="preserve"> VLOOKUP(B2538,'Dataset-A1'!A:C,3,FALSE)</f>
        <v>0</v>
      </c>
      <c r="K2538">
        <f xml:space="preserve"> YEAR('Dataset-A2'!D2538)</f>
        <v>2018</v>
      </c>
      <c r="L2538">
        <f t="shared" si="117"/>
        <v>11</v>
      </c>
      <c r="M2538" t="str">
        <f xml:space="preserve"> VLOOKUP(B2538,'Dataset-A1'!A:D,4,FALSE)</f>
        <v>EN</v>
      </c>
      <c r="N2538">
        <f t="shared" si="118"/>
        <v>1</v>
      </c>
      <c r="O2538">
        <f t="shared" si="119"/>
        <v>3183</v>
      </c>
    </row>
    <row r="2539" spans="1:15">
      <c r="A2539" s="1">
        <v>50044851</v>
      </c>
      <c r="B2539" s="5">
        <v>347988</v>
      </c>
      <c r="C2539" s="7">
        <v>43204</v>
      </c>
      <c r="D2539" s="7">
        <v>43209</v>
      </c>
      <c r="E2539" s="5" t="s">
        <v>28</v>
      </c>
      <c r="F2539" s="5">
        <v>4533</v>
      </c>
      <c r="G2539" s="5">
        <v>2434</v>
      </c>
      <c r="H2539" s="5" t="s">
        <v>27</v>
      </c>
      <c r="I2539" s="5">
        <v>1</v>
      </c>
      <c r="J2539">
        <f xml:space="preserve"> VLOOKUP(B2539,'Dataset-A1'!A:C,3,FALSE)</f>
        <v>1</v>
      </c>
      <c r="K2539">
        <f xml:space="preserve"> YEAR('Dataset-A2'!D2539)</f>
        <v>2018</v>
      </c>
      <c r="L2539">
        <f t="shared" si="117"/>
        <v>4</v>
      </c>
      <c r="M2539" t="str">
        <f xml:space="preserve"> VLOOKUP(B2539,'Dataset-A1'!A:D,4,FALSE)</f>
        <v>EN</v>
      </c>
      <c r="N2539">
        <f t="shared" si="118"/>
        <v>5</v>
      </c>
      <c r="O2539">
        <f t="shared" si="119"/>
        <v>2099</v>
      </c>
    </row>
    <row r="2540" spans="1:15">
      <c r="A2540" s="1">
        <v>50044861</v>
      </c>
      <c r="B2540" s="5">
        <v>12445916</v>
      </c>
      <c r="C2540" s="7">
        <v>43180</v>
      </c>
      <c r="D2540" s="7">
        <v>43185</v>
      </c>
      <c r="E2540" s="5" t="s">
        <v>29</v>
      </c>
      <c r="F2540" s="5">
        <v>393</v>
      </c>
      <c r="G2540" s="5">
        <v>195</v>
      </c>
      <c r="H2540" s="5" t="s">
        <v>25</v>
      </c>
      <c r="I2540" s="5">
        <v>13</v>
      </c>
      <c r="J2540">
        <f xml:space="preserve"> VLOOKUP(B2540,'Dataset-A1'!A:C,3,FALSE)</f>
        <v>1</v>
      </c>
      <c r="K2540">
        <f xml:space="preserve"> YEAR('Dataset-A2'!D2540)</f>
        <v>2018</v>
      </c>
      <c r="L2540">
        <f t="shared" si="117"/>
        <v>3</v>
      </c>
      <c r="M2540" t="str">
        <f xml:space="preserve"> VLOOKUP(B2540,'Dataset-A1'!A:D,4,FALSE)</f>
        <v>CN</v>
      </c>
      <c r="N2540">
        <f t="shared" si="118"/>
        <v>5</v>
      </c>
      <c r="O2540">
        <f t="shared" si="119"/>
        <v>198</v>
      </c>
    </row>
    <row r="2541" spans="1:15">
      <c r="A2541" s="1">
        <v>50044881</v>
      </c>
      <c r="B2541" s="5">
        <v>21087552</v>
      </c>
      <c r="C2541" s="7">
        <v>43189</v>
      </c>
      <c r="D2541" s="7">
        <v>43193</v>
      </c>
      <c r="E2541" s="5" t="s">
        <v>23</v>
      </c>
      <c r="F2541" s="5">
        <v>848</v>
      </c>
      <c r="G2541" s="5">
        <v>566</v>
      </c>
      <c r="H2541" s="5" t="s">
        <v>30</v>
      </c>
      <c r="I2541" s="5">
        <v>2</v>
      </c>
      <c r="J2541">
        <f xml:space="preserve"> VLOOKUP(B2541,'Dataset-A1'!A:C,3,FALSE)</f>
        <v>0</v>
      </c>
      <c r="K2541">
        <f xml:space="preserve"> YEAR('Dataset-A2'!D2541)</f>
        <v>2018</v>
      </c>
      <c r="L2541">
        <f t="shared" si="117"/>
        <v>4</v>
      </c>
      <c r="M2541" t="str">
        <f xml:space="preserve"> VLOOKUP(B2541,'Dataset-A1'!A:D,4,FALSE)</f>
        <v>CN</v>
      </c>
      <c r="N2541">
        <f t="shared" si="118"/>
        <v>4</v>
      </c>
      <c r="O2541">
        <f t="shared" si="119"/>
        <v>282</v>
      </c>
    </row>
    <row r="2542" spans="1:15">
      <c r="A2542" s="1">
        <v>50044891</v>
      </c>
      <c r="B2542" s="5">
        <v>21169104</v>
      </c>
      <c r="C2542" s="7">
        <v>43094</v>
      </c>
      <c r="D2542" s="7">
        <v>43095</v>
      </c>
      <c r="E2542" s="5" t="s">
        <v>28</v>
      </c>
      <c r="F2542" s="5">
        <v>623</v>
      </c>
      <c r="G2542" s="5">
        <v>146</v>
      </c>
      <c r="H2542" s="5" t="s">
        <v>30</v>
      </c>
      <c r="I2542" s="5">
        <v>6</v>
      </c>
      <c r="J2542">
        <f xml:space="preserve"> VLOOKUP(B2542,'Dataset-A1'!A:C,3,FALSE)</f>
        <v>0</v>
      </c>
      <c r="K2542">
        <f xml:space="preserve"> YEAR('Dataset-A2'!D2542)</f>
        <v>2017</v>
      </c>
      <c r="L2542">
        <f t="shared" si="117"/>
        <v>12</v>
      </c>
      <c r="M2542" t="str">
        <f xml:space="preserve"> VLOOKUP(B2542,'Dataset-A1'!A:D,4,FALSE)</f>
        <v>CN</v>
      </c>
      <c r="N2542">
        <f t="shared" si="118"/>
        <v>1</v>
      </c>
      <c r="O2542">
        <f t="shared" si="119"/>
        <v>477</v>
      </c>
    </row>
    <row r="2543" spans="1:15">
      <c r="A2543" s="1">
        <v>50044931</v>
      </c>
      <c r="B2543" s="5">
        <v>16337792</v>
      </c>
      <c r="C2543" s="7">
        <v>43204</v>
      </c>
      <c r="D2543" s="7">
        <v>43208</v>
      </c>
      <c r="E2543" s="5" t="s">
        <v>29</v>
      </c>
      <c r="F2543" s="5">
        <v>300</v>
      </c>
      <c r="G2543" s="5">
        <v>209</v>
      </c>
      <c r="H2543" s="5" t="s">
        <v>32</v>
      </c>
      <c r="I2543" s="5">
        <v>7</v>
      </c>
      <c r="J2543">
        <f xml:space="preserve"> VLOOKUP(B2543,'Dataset-A1'!A:C,3,FALSE)</f>
        <v>0</v>
      </c>
      <c r="K2543">
        <f xml:space="preserve"> YEAR('Dataset-A2'!D2543)</f>
        <v>2018</v>
      </c>
      <c r="L2543">
        <f t="shared" si="117"/>
        <v>4</v>
      </c>
      <c r="M2543" t="str">
        <f xml:space="preserve"> VLOOKUP(B2543,'Dataset-A1'!A:D,4,FALSE)</f>
        <v>OT</v>
      </c>
      <c r="N2543">
        <f t="shared" si="118"/>
        <v>4</v>
      </c>
      <c r="O2543">
        <f t="shared" si="119"/>
        <v>91</v>
      </c>
    </row>
    <row r="2544" spans="1:15">
      <c r="A2544" s="1">
        <v>50044941</v>
      </c>
      <c r="B2544" s="5">
        <v>11066341</v>
      </c>
      <c r="C2544" s="7">
        <v>43365</v>
      </c>
      <c r="D2544" s="7">
        <v>43370</v>
      </c>
      <c r="E2544" s="5" t="s">
        <v>29</v>
      </c>
      <c r="F2544" s="5">
        <v>199080</v>
      </c>
      <c r="G2544" s="5">
        <v>83719</v>
      </c>
      <c r="H2544" s="5" t="s">
        <v>27</v>
      </c>
      <c r="I2544" s="5">
        <v>3</v>
      </c>
      <c r="J2544">
        <f xml:space="preserve"> VLOOKUP(B2544,'Dataset-A1'!A:C,3,FALSE)</f>
        <v>0</v>
      </c>
      <c r="K2544">
        <f xml:space="preserve"> YEAR('Dataset-A2'!D2544)</f>
        <v>2018</v>
      </c>
      <c r="L2544">
        <f t="shared" si="117"/>
        <v>9</v>
      </c>
      <c r="M2544" t="str">
        <f xml:space="preserve"> VLOOKUP(B2544,'Dataset-A1'!A:D,4,FALSE)</f>
        <v>CN</v>
      </c>
      <c r="N2544">
        <f t="shared" si="118"/>
        <v>5</v>
      </c>
      <c r="O2544">
        <f t="shared" si="119"/>
        <v>115361</v>
      </c>
    </row>
    <row r="2545" spans="1:15">
      <c r="A2545" s="1">
        <v>50044951</v>
      </c>
      <c r="B2545" s="5">
        <v>4434122</v>
      </c>
      <c r="C2545" s="7">
        <v>43225</v>
      </c>
      <c r="D2545" s="7">
        <v>43229</v>
      </c>
      <c r="E2545" s="5" t="s">
        <v>23</v>
      </c>
      <c r="F2545" s="5">
        <v>1760</v>
      </c>
      <c r="G2545" s="5">
        <v>634</v>
      </c>
      <c r="H2545" s="5" t="s">
        <v>32</v>
      </c>
      <c r="I2545" s="5">
        <v>3</v>
      </c>
      <c r="J2545">
        <f xml:space="preserve"> VLOOKUP(B2545,'Dataset-A1'!A:C,3,FALSE)</f>
        <v>0</v>
      </c>
      <c r="K2545">
        <f xml:space="preserve"> YEAR('Dataset-A2'!D2545)</f>
        <v>2018</v>
      </c>
      <c r="L2545">
        <f t="shared" si="117"/>
        <v>5</v>
      </c>
      <c r="M2545" t="str">
        <f xml:space="preserve"> VLOOKUP(B2545,'Dataset-A1'!A:D,4,FALSE)</f>
        <v>CN</v>
      </c>
      <c r="N2545">
        <f t="shared" si="118"/>
        <v>4</v>
      </c>
      <c r="O2545">
        <f t="shared" si="119"/>
        <v>1126</v>
      </c>
    </row>
    <row r="2546" spans="1:15">
      <c r="A2546" s="1">
        <v>50045001</v>
      </c>
      <c r="B2546" s="5">
        <v>17997602</v>
      </c>
      <c r="C2546" s="7">
        <v>43192</v>
      </c>
      <c r="D2546" s="7">
        <v>43197</v>
      </c>
      <c r="E2546" s="5" t="s">
        <v>33</v>
      </c>
      <c r="F2546" s="5">
        <v>299</v>
      </c>
      <c r="G2546" s="5">
        <v>130</v>
      </c>
      <c r="H2546" s="5" t="s">
        <v>25</v>
      </c>
      <c r="I2546" s="5">
        <v>9</v>
      </c>
      <c r="J2546">
        <f xml:space="preserve"> VLOOKUP(B2546,'Dataset-A1'!A:C,3,FALSE)</f>
        <v>1</v>
      </c>
      <c r="K2546">
        <f xml:space="preserve"> YEAR('Dataset-A2'!D2546)</f>
        <v>2018</v>
      </c>
      <c r="L2546">
        <f t="shared" si="117"/>
        <v>4</v>
      </c>
      <c r="M2546" t="str">
        <f xml:space="preserve"> VLOOKUP(B2546,'Dataset-A1'!A:D,4,FALSE)</f>
        <v>CN</v>
      </c>
      <c r="N2546">
        <f t="shared" si="118"/>
        <v>5</v>
      </c>
      <c r="O2546">
        <f t="shared" si="119"/>
        <v>169</v>
      </c>
    </row>
    <row r="2547" spans="1:15">
      <c r="A2547" s="1">
        <v>50045031</v>
      </c>
      <c r="B2547" s="5">
        <v>20907728</v>
      </c>
      <c r="C2547" s="7">
        <v>43393</v>
      </c>
      <c r="D2547" s="7">
        <v>43395</v>
      </c>
      <c r="E2547" s="5" t="s">
        <v>29</v>
      </c>
      <c r="F2547" s="5">
        <v>2504</v>
      </c>
      <c r="G2547" s="5">
        <v>559</v>
      </c>
      <c r="H2547" s="5" t="s">
        <v>30</v>
      </c>
      <c r="I2547" s="5">
        <v>12</v>
      </c>
      <c r="J2547">
        <f xml:space="preserve"> VLOOKUP(B2547,'Dataset-A1'!A:C,3,FALSE)</f>
        <v>1</v>
      </c>
      <c r="K2547">
        <f xml:space="preserve"> YEAR('Dataset-A2'!D2547)</f>
        <v>2018</v>
      </c>
      <c r="L2547">
        <f t="shared" si="117"/>
        <v>10</v>
      </c>
      <c r="M2547" t="str">
        <f xml:space="preserve"> VLOOKUP(B2547,'Dataset-A1'!A:D,4,FALSE)</f>
        <v>EN</v>
      </c>
      <c r="N2547">
        <f t="shared" si="118"/>
        <v>2</v>
      </c>
      <c r="O2547">
        <f t="shared" si="119"/>
        <v>1945</v>
      </c>
    </row>
    <row r="2548" spans="1:15">
      <c r="A2548" s="1">
        <v>50045041</v>
      </c>
      <c r="B2548" s="5">
        <v>12447777</v>
      </c>
      <c r="C2548" s="7">
        <v>43178</v>
      </c>
      <c r="D2548" s="7">
        <v>43185</v>
      </c>
      <c r="E2548" s="5" t="s">
        <v>23</v>
      </c>
      <c r="F2548" s="5">
        <v>981</v>
      </c>
      <c r="G2548" s="5">
        <v>656</v>
      </c>
      <c r="H2548" s="5" t="s">
        <v>30</v>
      </c>
      <c r="I2548" s="5">
        <v>2</v>
      </c>
      <c r="J2548">
        <f xml:space="preserve"> VLOOKUP(B2548,'Dataset-A1'!A:C,3,FALSE)</f>
        <v>1</v>
      </c>
      <c r="K2548">
        <f xml:space="preserve"> YEAR('Dataset-A2'!D2548)</f>
        <v>2018</v>
      </c>
      <c r="L2548">
        <f t="shared" si="117"/>
        <v>3</v>
      </c>
      <c r="M2548" t="str">
        <f xml:space="preserve"> VLOOKUP(B2548,'Dataset-A1'!A:D,4,FALSE)</f>
        <v>CN</v>
      </c>
      <c r="N2548">
        <f t="shared" si="118"/>
        <v>7</v>
      </c>
      <c r="O2548">
        <f t="shared" si="119"/>
        <v>325</v>
      </c>
    </row>
    <row r="2549" spans="1:15">
      <c r="A2549" s="1">
        <v>50045091</v>
      </c>
      <c r="B2549" s="5">
        <v>6690109</v>
      </c>
      <c r="C2549" s="7">
        <v>43240</v>
      </c>
      <c r="D2549" s="7">
        <v>43241</v>
      </c>
      <c r="E2549" s="5" t="s">
        <v>28</v>
      </c>
      <c r="F2549" s="5">
        <v>153</v>
      </c>
      <c r="G2549" s="5">
        <v>60</v>
      </c>
      <c r="H2549" s="5" t="s">
        <v>27</v>
      </c>
      <c r="I2549" s="5">
        <v>7</v>
      </c>
      <c r="J2549">
        <f xml:space="preserve"> VLOOKUP(B2549,'Dataset-A1'!A:C,3,FALSE)</f>
        <v>1</v>
      </c>
      <c r="K2549">
        <f xml:space="preserve"> YEAR('Dataset-A2'!D2549)</f>
        <v>2018</v>
      </c>
      <c r="L2549">
        <f t="shared" si="117"/>
        <v>5</v>
      </c>
      <c r="M2549" t="str">
        <f xml:space="preserve"> VLOOKUP(B2549,'Dataset-A1'!A:D,4,FALSE)</f>
        <v>CN</v>
      </c>
      <c r="N2549">
        <f t="shared" si="118"/>
        <v>1</v>
      </c>
      <c r="O2549">
        <f t="shared" si="119"/>
        <v>93</v>
      </c>
    </row>
    <row r="2550" spans="1:15">
      <c r="A2550" s="1">
        <v>50045111</v>
      </c>
      <c r="B2550" s="5">
        <v>4855915</v>
      </c>
      <c r="C2550" s="7">
        <v>43209</v>
      </c>
      <c r="D2550" s="7">
        <v>43210</v>
      </c>
      <c r="E2550" s="5" t="s">
        <v>28</v>
      </c>
      <c r="F2550" s="5">
        <v>1362</v>
      </c>
      <c r="G2550" s="5">
        <v>911</v>
      </c>
      <c r="H2550" s="5" t="s">
        <v>30</v>
      </c>
      <c r="I2550" s="5">
        <v>19</v>
      </c>
      <c r="J2550">
        <f xml:space="preserve"> VLOOKUP(B2550,'Dataset-A1'!A:C,3,FALSE)</f>
        <v>1</v>
      </c>
      <c r="K2550">
        <f xml:space="preserve"> YEAR('Dataset-A2'!D2550)</f>
        <v>2018</v>
      </c>
      <c r="L2550">
        <f t="shared" si="117"/>
        <v>4</v>
      </c>
      <c r="M2550" t="str">
        <f xml:space="preserve"> VLOOKUP(B2550,'Dataset-A1'!A:D,4,FALSE)</f>
        <v>EN</v>
      </c>
      <c r="N2550">
        <f t="shared" si="118"/>
        <v>1</v>
      </c>
      <c r="O2550">
        <f t="shared" si="119"/>
        <v>451</v>
      </c>
    </row>
    <row r="2551" spans="1:15">
      <c r="A2551" s="1">
        <v>50045121</v>
      </c>
      <c r="B2551" s="5">
        <v>21172225</v>
      </c>
      <c r="C2551" s="7">
        <v>43355</v>
      </c>
      <c r="D2551" s="7">
        <v>43355</v>
      </c>
      <c r="E2551" s="5" t="s">
        <v>33</v>
      </c>
      <c r="F2551" s="5">
        <v>147</v>
      </c>
      <c r="G2551" s="5">
        <v>77</v>
      </c>
      <c r="H2551" s="5" t="s">
        <v>32</v>
      </c>
      <c r="I2551" s="5">
        <v>7</v>
      </c>
      <c r="J2551">
        <f xml:space="preserve"> VLOOKUP(B2551,'Dataset-A1'!A:C,3,FALSE)</f>
        <v>1</v>
      </c>
      <c r="K2551">
        <f xml:space="preserve"> YEAR('Dataset-A2'!D2551)</f>
        <v>2018</v>
      </c>
      <c r="L2551">
        <f t="shared" si="117"/>
        <v>9</v>
      </c>
      <c r="M2551" t="str">
        <f xml:space="preserve"> VLOOKUP(B2551,'Dataset-A1'!A:D,4,FALSE)</f>
        <v>EN</v>
      </c>
      <c r="N2551">
        <f t="shared" si="118"/>
        <v>0</v>
      </c>
      <c r="O2551">
        <f t="shared" si="119"/>
        <v>70</v>
      </c>
    </row>
    <row r="2552" spans="1:15">
      <c r="A2552" s="1">
        <v>50045161</v>
      </c>
      <c r="B2552" s="5">
        <v>8415054</v>
      </c>
      <c r="C2552" s="7">
        <v>43348</v>
      </c>
      <c r="D2552" s="7">
        <v>43351</v>
      </c>
      <c r="E2552" s="5" t="s">
        <v>29</v>
      </c>
      <c r="F2552" s="5">
        <v>1009</v>
      </c>
      <c r="G2552" s="5">
        <v>537</v>
      </c>
      <c r="H2552" s="5" t="s">
        <v>30</v>
      </c>
      <c r="I2552" s="5">
        <v>4</v>
      </c>
      <c r="J2552">
        <f xml:space="preserve"> VLOOKUP(B2552,'Dataset-A1'!A:C,3,FALSE)</f>
        <v>1</v>
      </c>
      <c r="K2552">
        <f xml:space="preserve"> YEAR('Dataset-A2'!D2552)</f>
        <v>2018</v>
      </c>
      <c r="L2552">
        <f t="shared" si="117"/>
        <v>9</v>
      </c>
      <c r="M2552" t="str">
        <f xml:space="preserve"> VLOOKUP(B2552,'Dataset-A1'!A:D,4,FALSE)</f>
        <v>EN</v>
      </c>
      <c r="N2552">
        <f t="shared" si="118"/>
        <v>3</v>
      </c>
      <c r="O2552">
        <f t="shared" si="119"/>
        <v>472</v>
      </c>
    </row>
    <row r="2553" spans="1:15">
      <c r="A2553" s="1">
        <v>50045181</v>
      </c>
      <c r="B2553" s="5">
        <v>21167386</v>
      </c>
      <c r="C2553" s="7">
        <v>43195</v>
      </c>
      <c r="D2553" s="7">
        <v>43197</v>
      </c>
      <c r="E2553" s="5" t="s">
        <v>29</v>
      </c>
      <c r="F2553" s="5">
        <v>250</v>
      </c>
      <c r="G2553" s="5">
        <v>137</v>
      </c>
      <c r="H2553" s="5" t="s">
        <v>30</v>
      </c>
      <c r="I2553" s="5">
        <v>3</v>
      </c>
      <c r="J2553">
        <f xml:space="preserve"> VLOOKUP(B2553,'Dataset-A1'!A:C,3,FALSE)</f>
        <v>1</v>
      </c>
      <c r="K2553">
        <f xml:space="preserve"> YEAR('Dataset-A2'!D2553)</f>
        <v>2018</v>
      </c>
      <c r="L2553">
        <f t="shared" si="117"/>
        <v>4</v>
      </c>
      <c r="M2553" t="str">
        <f xml:space="preserve"> VLOOKUP(B2553,'Dataset-A1'!A:D,4,FALSE)</f>
        <v>EN</v>
      </c>
      <c r="N2553">
        <f t="shared" si="118"/>
        <v>2</v>
      </c>
      <c r="O2553">
        <f t="shared" si="119"/>
        <v>113</v>
      </c>
    </row>
    <row r="2554" spans="1:15">
      <c r="A2554" s="1">
        <v>50045191</v>
      </c>
      <c r="B2554" s="5">
        <v>20993479</v>
      </c>
      <c r="C2554" s="7">
        <v>43407</v>
      </c>
      <c r="D2554" s="7">
        <v>43408</v>
      </c>
      <c r="E2554" s="5" t="s">
        <v>28</v>
      </c>
      <c r="F2554" s="5">
        <v>611</v>
      </c>
      <c r="G2554" s="5">
        <v>373</v>
      </c>
      <c r="H2554" s="5" t="s">
        <v>25</v>
      </c>
      <c r="I2554" s="5">
        <v>2</v>
      </c>
      <c r="J2554">
        <f xml:space="preserve"> VLOOKUP(B2554,'Dataset-A1'!A:C,3,FALSE)</f>
        <v>1</v>
      </c>
      <c r="K2554">
        <f xml:space="preserve"> YEAR('Dataset-A2'!D2554)</f>
        <v>2018</v>
      </c>
      <c r="L2554">
        <f t="shared" si="117"/>
        <v>11</v>
      </c>
      <c r="M2554" t="str">
        <f xml:space="preserve"> VLOOKUP(B2554,'Dataset-A1'!A:D,4,FALSE)</f>
        <v>CN</v>
      </c>
      <c r="N2554">
        <f t="shared" si="118"/>
        <v>1</v>
      </c>
      <c r="O2554">
        <f t="shared" si="119"/>
        <v>238</v>
      </c>
    </row>
    <row r="2555" spans="1:15">
      <c r="A2555" s="1">
        <v>50045201</v>
      </c>
      <c r="B2555" s="5">
        <v>17165230</v>
      </c>
      <c r="C2555" s="7">
        <v>43324</v>
      </c>
      <c r="D2555" s="7">
        <v>43327</v>
      </c>
      <c r="E2555" s="5" t="s">
        <v>29</v>
      </c>
      <c r="F2555" s="5">
        <v>4360</v>
      </c>
      <c r="G2555" s="5">
        <v>1336</v>
      </c>
      <c r="H2555" s="5" t="s">
        <v>30</v>
      </c>
      <c r="I2555" s="5">
        <v>2</v>
      </c>
      <c r="J2555">
        <f xml:space="preserve"> VLOOKUP(B2555,'Dataset-A1'!A:C,3,FALSE)</f>
        <v>1</v>
      </c>
      <c r="K2555">
        <f xml:space="preserve"> YEAR('Dataset-A2'!D2555)</f>
        <v>2018</v>
      </c>
      <c r="L2555">
        <f t="shared" si="117"/>
        <v>8</v>
      </c>
      <c r="M2555" t="str">
        <f xml:space="preserve"> VLOOKUP(B2555,'Dataset-A1'!A:D,4,FALSE)</f>
        <v>CN</v>
      </c>
      <c r="N2555">
        <f t="shared" si="118"/>
        <v>3</v>
      </c>
      <c r="O2555">
        <f t="shared" si="119"/>
        <v>3024</v>
      </c>
    </row>
    <row r="2556" spans="1:15">
      <c r="A2556" s="1">
        <v>50045211</v>
      </c>
      <c r="B2556" s="5">
        <v>393420</v>
      </c>
      <c r="C2556" s="7">
        <v>43137</v>
      </c>
      <c r="D2556" s="7">
        <v>43139</v>
      </c>
      <c r="E2556" s="5" t="s">
        <v>29</v>
      </c>
      <c r="F2556" s="5">
        <v>1112</v>
      </c>
      <c r="G2556" s="5">
        <v>250</v>
      </c>
      <c r="H2556" s="5" t="s">
        <v>27</v>
      </c>
      <c r="I2556" s="5">
        <v>5</v>
      </c>
      <c r="J2556">
        <f xml:space="preserve"> VLOOKUP(B2556,'Dataset-A1'!A:C,3,FALSE)</f>
        <v>1</v>
      </c>
      <c r="K2556">
        <f xml:space="preserve"> YEAR('Dataset-A2'!D2556)</f>
        <v>2018</v>
      </c>
      <c r="L2556">
        <f t="shared" si="117"/>
        <v>2</v>
      </c>
      <c r="M2556" t="str">
        <f xml:space="preserve"> VLOOKUP(B2556,'Dataset-A1'!A:D,4,FALSE)</f>
        <v>EN</v>
      </c>
      <c r="N2556">
        <f t="shared" si="118"/>
        <v>2</v>
      </c>
      <c r="O2556">
        <f t="shared" si="119"/>
        <v>862</v>
      </c>
    </row>
    <row r="2557" spans="1:15">
      <c r="A2557" s="1">
        <v>50045231</v>
      </c>
      <c r="B2557" s="5">
        <v>21168789</v>
      </c>
      <c r="C2557" s="7">
        <v>43272</v>
      </c>
      <c r="D2557" s="7">
        <v>43279</v>
      </c>
      <c r="E2557" s="5" t="s">
        <v>29</v>
      </c>
      <c r="F2557" s="5">
        <v>330</v>
      </c>
      <c r="G2557" s="5">
        <v>120</v>
      </c>
      <c r="H2557" s="5" t="s">
        <v>25</v>
      </c>
      <c r="I2557" s="5">
        <v>3</v>
      </c>
      <c r="J2557">
        <f xml:space="preserve"> VLOOKUP(B2557,'Dataset-A1'!A:C,3,FALSE)</f>
        <v>1</v>
      </c>
      <c r="K2557">
        <f xml:space="preserve"> YEAR('Dataset-A2'!D2557)</f>
        <v>2018</v>
      </c>
      <c r="L2557">
        <f t="shared" si="117"/>
        <v>6</v>
      </c>
      <c r="M2557" t="str">
        <f xml:space="preserve"> VLOOKUP(B2557,'Dataset-A1'!A:D,4,FALSE)</f>
        <v>CN</v>
      </c>
      <c r="N2557">
        <f t="shared" si="118"/>
        <v>7</v>
      </c>
      <c r="O2557">
        <f t="shared" si="119"/>
        <v>210</v>
      </c>
    </row>
    <row r="2558" spans="1:15">
      <c r="A2558" s="1">
        <v>50045241</v>
      </c>
      <c r="B2558" s="5">
        <v>12252950</v>
      </c>
      <c r="C2558" s="7">
        <v>43099</v>
      </c>
      <c r="D2558" s="7">
        <v>43104</v>
      </c>
      <c r="E2558" s="5" t="s">
        <v>29</v>
      </c>
      <c r="F2558" s="5">
        <v>1000</v>
      </c>
      <c r="G2558" s="5">
        <v>485</v>
      </c>
      <c r="H2558" s="5" t="s">
        <v>30</v>
      </c>
      <c r="I2558" s="5">
        <v>3</v>
      </c>
      <c r="J2558">
        <f xml:space="preserve"> VLOOKUP(B2558,'Dataset-A1'!A:C,3,FALSE)</f>
        <v>1</v>
      </c>
      <c r="K2558">
        <f xml:space="preserve"> YEAR('Dataset-A2'!D2558)</f>
        <v>2018</v>
      </c>
      <c r="L2558">
        <f t="shared" si="117"/>
        <v>1</v>
      </c>
      <c r="M2558" t="str">
        <f xml:space="preserve"> VLOOKUP(B2558,'Dataset-A1'!A:D,4,FALSE)</f>
        <v>OT</v>
      </c>
      <c r="N2558">
        <f t="shared" si="118"/>
        <v>5</v>
      </c>
      <c r="O2558">
        <f t="shared" si="119"/>
        <v>515</v>
      </c>
    </row>
    <row r="2559" spans="1:15">
      <c r="A2559" s="1">
        <v>50045251</v>
      </c>
      <c r="B2559" s="5">
        <v>21173160</v>
      </c>
      <c r="C2559" s="7">
        <v>43102</v>
      </c>
      <c r="D2559" s="7">
        <v>43105</v>
      </c>
      <c r="E2559" s="5" t="s">
        <v>23</v>
      </c>
      <c r="F2559" s="5">
        <v>404</v>
      </c>
      <c r="G2559" s="5">
        <v>270</v>
      </c>
      <c r="H2559" s="5" t="s">
        <v>30</v>
      </c>
      <c r="I2559" s="5">
        <v>4</v>
      </c>
      <c r="J2559">
        <f xml:space="preserve"> VLOOKUP(B2559,'Dataset-A1'!A:C,3,FALSE)</f>
        <v>1</v>
      </c>
      <c r="K2559">
        <f xml:space="preserve"> YEAR('Dataset-A2'!D2559)</f>
        <v>2018</v>
      </c>
      <c r="L2559">
        <f t="shared" si="117"/>
        <v>1</v>
      </c>
      <c r="M2559" t="str">
        <f xml:space="preserve"> VLOOKUP(B2559,'Dataset-A1'!A:D,4,FALSE)</f>
        <v>OT</v>
      </c>
      <c r="N2559">
        <f t="shared" si="118"/>
        <v>3</v>
      </c>
      <c r="O2559">
        <f t="shared" si="119"/>
        <v>134</v>
      </c>
    </row>
    <row r="2560" spans="1:15">
      <c r="A2560" s="1">
        <v>50045281</v>
      </c>
      <c r="B2560" s="5">
        <v>8981679</v>
      </c>
      <c r="C2560" s="7">
        <v>43234</v>
      </c>
      <c r="D2560" s="7">
        <v>43239</v>
      </c>
      <c r="E2560" s="5" t="s">
        <v>29</v>
      </c>
      <c r="F2560" s="5">
        <v>271</v>
      </c>
      <c r="G2560" s="5">
        <v>152</v>
      </c>
      <c r="H2560" s="5" t="s">
        <v>27</v>
      </c>
      <c r="I2560" s="5">
        <v>4</v>
      </c>
      <c r="J2560">
        <f xml:space="preserve"> VLOOKUP(B2560,'Dataset-A1'!A:C,3,FALSE)</f>
        <v>1</v>
      </c>
      <c r="K2560">
        <f xml:space="preserve"> YEAR('Dataset-A2'!D2560)</f>
        <v>2018</v>
      </c>
      <c r="L2560">
        <f t="shared" si="117"/>
        <v>5</v>
      </c>
      <c r="M2560" t="str">
        <f xml:space="preserve"> VLOOKUP(B2560,'Dataset-A1'!A:D,4,FALSE)</f>
        <v>CN</v>
      </c>
      <c r="N2560">
        <f t="shared" si="118"/>
        <v>5</v>
      </c>
      <c r="O2560">
        <f t="shared" si="119"/>
        <v>119</v>
      </c>
    </row>
    <row r="2561" spans="1:15">
      <c r="A2561" s="1">
        <v>50045291</v>
      </c>
      <c r="B2561" s="5">
        <v>15393442</v>
      </c>
      <c r="C2561" s="7">
        <v>43170</v>
      </c>
      <c r="D2561" s="7">
        <v>43173</v>
      </c>
      <c r="E2561" s="5" t="s">
        <v>29</v>
      </c>
      <c r="F2561" s="5">
        <v>248</v>
      </c>
      <c r="G2561" s="5">
        <v>159</v>
      </c>
      <c r="H2561" s="5" t="s">
        <v>27</v>
      </c>
      <c r="I2561" s="5">
        <v>2</v>
      </c>
      <c r="J2561">
        <f xml:space="preserve"> VLOOKUP(B2561,'Dataset-A1'!A:C,3,FALSE)</f>
        <v>0</v>
      </c>
      <c r="K2561">
        <f xml:space="preserve"> YEAR('Dataset-A2'!D2561)</f>
        <v>2018</v>
      </c>
      <c r="L2561">
        <f t="shared" si="117"/>
        <v>3</v>
      </c>
      <c r="M2561" t="str">
        <f xml:space="preserve"> VLOOKUP(B2561,'Dataset-A1'!A:D,4,FALSE)</f>
        <v>CN</v>
      </c>
      <c r="N2561">
        <f t="shared" si="118"/>
        <v>3</v>
      </c>
      <c r="O2561">
        <f t="shared" si="119"/>
        <v>89</v>
      </c>
    </row>
    <row r="2562" spans="1:15">
      <c r="A2562" s="1">
        <v>50045311</v>
      </c>
      <c r="B2562" s="5">
        <v>13638003</v>
      </c>
      <c r="C2562" s="7">
        <v>43184</v>
      </c>
      <c r="D2562" s="7">
        <v>43190</v>
      </c>
      <c r="E2562" s="5" t="s">
        <v>29</v>
      </c>
      <c r="F2562" s="5">
        <v>330</v>
      </c>
      <c r="G2562" s="5">
        <v>91</v>
      </c>
      <c r="H2562" s="5" t="s">
        <v>30</v>
      </c>
      <c r="I2562" s="5">
        <v>2</v>
      </c>
      <c r="J2562">
        <f xml:space="preserve"> VLOOKUP(B2562,'Dataset-A1'!A:C,3,FALSE)</f>
        <v>1</v>
      </c>
      <c r="K2562">
        <f xml:space="preserve"> YEAR('Dataset-A2'!D2562)</f>
        <v>2018</v>
      </c>
      <c r="L2562">
        <f t="shared" si="117"/>
        <v>3</v>
      </c>
      <c r="M2562" t="str">
        <f xml:space="preserve"> VLOOKUP(B2562,'Dataset-A1'!A:D,4,FALSE)</f>
        <v>CN</v>
      </c>
      <c r="N2562">
        <f t="shared" si="118"/>
        <v>6</v>
      </c>
      <c r="O2562">
        <f t="shared" si="119"/>
        <v>239</v>
      </c>
    </row>
    <row r="2563" spans="1:15">
      <c r="A2563" s="1">
        <v>50045321</v>
      </c>
      <c r="B2563" s="5">
        <v>5414456</v>
      </c>
      <c r="C2563" s="7">
        <v>43375</v>
      </c>
      <c r="D2563" s="7">
        <v>43376</v>
      </c>
      <c r="E2563" s="5" t="s">
        <v>23</v>
      </c>
      <c r="F2563" s="5">
        <v>140</v>
      </c>
      <c r="G2563" s="5">
        <v>60</v>
      </c>
      <c r="H2563" s="5" t="s">
        <v>27</v>
      </c>
      <c r="I2563" s="5">
        <v>9</v>
      </c>
      <c r="J2563">
        <f xml:space="preserve"> VLOOKUP(B2563,'Dataset-A1'!A:C,3,FALSE)</f>
        <v>0</v>
      </c>
      <c r="K2563">
        <f xml:space="preserve"> YEAR('Dataset-A2'!D2563)</f>
        <v>2018</v>
      </c>
      <c r="L2563">
        <f t="shared" ref="L2563:L2626" si="120">MONTH(D2563)</f>
        <v>10</v>
      </c>
      <c r="M2563" t="str">
        <f xml:space="preserve"> VLOOKUP(B2563,'Dataset-A1'!A:D,4,FALSE)</f>
        <v>OT</v>
      </c>
      <c r="N2563">
        <f t="shared" ref="N2563:N2626" si="121">D2563-C2563</f>
        <v>1</v>
      </c>
      <c r="O2563">
        <f t="shared" ref="O2563:O2626" si="122" xml:space="preserve"> F2563-G2563</f>
        <v>80</v>
      </c>
    </row>
    <row r="2564" spans="1:15">
      <c r="A2564" s="1">
        <v>50045331</v>
      </c>
      <c r="B2564" s="5">
        <v>8577193</v>
      </c>
      <c r="C2564" s="7">
        <v>43337</v>
      </c>
      <c r="D2564" s="7">
        <v>43338</v>
      </c>
      <c r="E2564" s="5" t="s">
        <v>23</v>
      </c>
      <c r="F2564" s="5">
        <v>980</v>
      </c>
      <c r="G2564" s="5">
        <v>302</v>
      </c>
      <c r="H2564" s="5" t="s">
        <v>32</v>
      </c>
      <c r="I2564" s="5">
        <v>12</v>
      </c>
      <c r="J2564">
        <f xml:space="preserve"> VLOOKUP(B2564,'Dataset-A1'!A:C,3,FALSE)</f>
        <v>1</v>
      </c>
      <c r="K2564">
        <f xml:space="preserve"> YEAR('Dataset-A2'!D2564)</f>
        <v>2018</v>
      </c>
      <c r="L2564">
        <f t="shared" si="120"/>
        <v>8</v>
      </c>
      <c r="M2564" t="str">
        <f xml:space="preserve"> VLOOKUP(B2564,'Dataset-A1'!A:D,4,FALSE)</f>
        <v>OT</v>
      </c>
      <c r="N2564">
        <f t="shared" si="121"/>
        <v>1</v>
      </c>
      <c r="O2564">
        <f t="shared" si="122"/>
        <v>678</v>
      </c>
    </row>
    <row r="2565" spans="1:15">
      <c r="A2565" s="1">
        <v>50045351</v>
      </c>
      <c r="B2565" s="5">
        <v>21172749</v>
      </c>
      <c r="C2565" s="7">
        <v>43249</v>
      </c>
      <c r="D2565" s="7">
        <v>43254</v>
      </c>
      <c r="E2565" s="5" t="s">
        <v>29</v>
      </c>
      <c r="F2565" s="5">
        <v>512</v>
      </c>
      <c r="G2565" s="5">
        <v>293</v>
      </c>
      <c r="H2565" s="5" t="s">
        <v>27</v>
      </c>
      <c r="I2565" s="5">
        <v>1</v>
      </c>
      <c r="J2565">
        <f xml:space="preserve"> VLOOKUP(B2565,'Dataset-A1'!A:C,3,FALSE)</f>
        <v>1</v>
      </c>
      <c r="K2565">
        <f xml:space="preserve"> YEAR('Dataset-A2'!D2565)</f>
        <v>2018</v>
      </c>
      <c r="L2565">
        <f t="shared" si="120"/>
        <v>6</v>
      </c>
      <c r="M2565" t="str">
        <f xml:space="preserve"> VLOOKUP(B2565,'Dataset-A1'!A:D,4,FALSE)</f>
        <v>CN</v>
      </c>
      <c r="N2565">
        <f t="shared" si="121"/>
        <v>5</v>
      </c>
      <c r="O2565">
        <f t="shared" si="122"/>
        <v>219</v>
      </c>
    </row>
    <row r="2566" spans="1:15">
      <c r="A2566" s="1">
        <v>50045371</v>
      </c>
      <c r="B2566" s="5">
        <v>4522679</v>
      </c>
      <c r="C2566" s="7">
        <v>43290</v>
      </c>
      <c r="D2566" s="7">
        <v>43290</v>
      </c>
      <c r="E2566" s="5" t="s">
        <v>28</v>
      </c>
      <c r="F2566" s="5">
        <v>426</v>
      </c>
      <c r="G2566" s="5">
        <v>132</v>
      </c>
      <c r="H2566" s="5" t="s">
        <v>30</v>
      </c>
      <c r="I2566" s="5">
        <v>3</v>
      </c>
      <c r="J2566">
        <f xml:space="preserve"> VLOOKUP(B2566,'Dataset-A1'!A:C,3,FALSE)</f>
        <v>1</v>
      </c>
      <c r="K2566">
        <f xml:space="preserve"> YEAR('Dataset-A2'!D2566)</f>
        <v>2018</v>
      </c>
      <c r="L2566">
        <f t="shared" si="120"/>
        <v>7</v>
      </c>
      <c r="M2566" t="str">
        <f xml:space="preserve"> VLOOKUP(B2566,'Dataset-A1'!A:D,4,FALSE)</f>
        <v>CN</v>
      </c>
      <c r="N2566">
        <f t="shared" si="121"/>
        <v>0</v>
      </c>
      <c r="O2566">
        <f t="shared" si="122"/>
        <v>294</v>
      </c>
    </row>
    <row r="2567" spans="1:15">
      <c r="A2567" s="1">
        <v>50045411</v>
      </c>
      <c r="B2567" s="5">
        <v>6833371</v>
      </c>
      <c r="C2567" s="7">
        <v>43212</v>
      </c>
      <c r="D2567" s="7">
        <v>43217</v>
      </c>
      <c r="E2567" s="5" t="s">
        <v>28</v>
      </c>
      <c r="F2567" s="5">
        <v>638</v>
      </c>
      <c r="G2567" s="5">
        <v>445</v>
      </c>
      <c r="H2567" s="5" t="s">
        <v>27</v>
      </c>
      <c r="I2567" s="5">
        <v>10</v>
      </c>
      <c r="J2567">
        <f xml:space="preserve"> VLOOKUP(B2567,'Dataset-A1'!A:C,3,FALSE)</f>
        <v>0</v>
      </c>
      <c r="K2567">
        <f xml:space="preserve"> YEAR('Dataset-A2'!D2567)</f>
        <v>2018</v>
      </c>
      <c r="L2567">
        <f t="shared" si="120"/>
        <v>4</v>
      </c>
      <c r="M2567" t="str">
        <f xml:space="preserve"> VLOOKUP(B2567,'Dataset-A1'!A:D,4,FALSE)</f>
        <v>OT</v>
      </c>
      <c r="N2567">
        <f t="shared" si="121"/>
        <v>5</v>
      </c>
      <c r="O2567">
        <f t="shared" si="122"/>
        <v>193</v>
      </c>
    </row>
    <row r="2568" spans="1:15">
      <c r="A2568" s="1">
        <v>50045431</v>
      </c>
      <c r="B2568" s="5">
        <v>7073132</v>
      </c>
      <c r="C2568" s="7">
        <v>43351</v>
      </c>
      <c r="D2568" s="7">
        <v>43352</v>
      </c>
      <c r="E2568" s="5" t="s">
        <v>33</v>
      </c>
      <c r="F2568" s="5">
        <v>578</v>
      </c>
      <c r="G2568" s="5">
        <v>370</v>
      </c>
      <c r="H2568" s="5" t="s">
        <v>27</v>
      </c>
      <c r="I2568" s="5">
        <v>8</v>
      </c>
      <c r="J2568">
        <f xml:space="preserve"> VLOOKUP(B2568,'Dataset-A1'!A:C,3,FALSE)</f>
        <v>0</v>
      </c>
      <c r="K2568">
        <f xml:space="preserve"> YEAR('Dataset-A2'!D2568)</f>
        <v>2018</v>
      </c>
      <c r="L2568">
        <f t="shared" si="120"/>
        <v>9</v>
      </c>
      <c r="M2568" t="str">
        <f xml:space="preserve"> VLOOKUP(B2568,'Dataset-A1'!A:D,4,FALSE)</f>
        <v>EN</v>
      </c>
      <c r="N2568">
        <f t="shared" si="121"/>
        <v>1</v>
      </c>
      <c r="O2568">
        <f t="shared" si="122"/>
        <v>208</v>
      </c>
    </row>
    <row r="2569" spans="1:15">
      <c r="A2569" s="1">
        <v>50045441</v>
      </c>
      <c r="B2569" s="5">
        <v>8515846</v>
      </c>
      <c r="C2569" s="7">
        <v>43110</v>
      </c>
      <c r="D2569" s="7">
        <v>43115</v>
      </c>
      <c r="E2569" s="5" t="s">
        <v>29</v>
      </c>
      <c r="F2569" s="5">
        <v>254</v>
      </c>
      <c r="G2569" s="5">
        <v>172</v>
      </c>
      <c r="H2569" s="5" t="s">
        <v>30</v>
      </c>
      <c r="I2569" s="5">
        <v>9</v>
      </c>
      <c r="J2569">
        <f xml:space="preserve"> VLOOKUP(B2569,'Dataset-A1'!A:C,3,FALSE)</f>
        <v>1</v>
      </c>
      <c r="K2569">
        <f xml:space="preserve"> YEAR('Dataset-A2'!D2569)</f>
        <v>2018</v>
      </c>
      <c r="L2569">
        <f t="shared" si="120"/>
        <v>1</v>
      </c>
      <c r="M2569" t="str">
        <f xml:space="preserve"> VLOOKUP(B2569,'Dataset-A1'!A:D,4,FALSE)</f>
        <v>CN</v>
      </c>
      <c r="N2569">
        <f t="shared" si="121"/>
        <v>5</v>
      </c>
      <c r="O2569">
        <f t="shared" si="122"/>
        <v>82</v>
      </c>
    </row>
    <row r="2570" spans="1:15">
      <c r="A2570" s="1">
        <v>50045461</v>
      </c>
      <c r="B2570" s="5">
        <v>4805152</v>
      </c>
      <c r="C2570" s="7">
        <v>43122</v>
      </c>
      <c r="D2570" s="7">
        <v>43127</v>
      </c>
      <c r="E2570" s="5" t="s">
        <v>29</v>
      </c>
      <c r="F2570" s="5">
        <v>1069</v>
      </c>
      <c r="G2570" s="5">
        <v>720</v>
      </c>
      <c r="H2570" s="5" t="s">
        <v>30</v>
      </c>
      <c r="I2570" s="5">
        <v>11</v>
      </c>
      <c r="J2570">
        <f xml:space="preserve"> VLOOKUP(B2570,'Dataset-A1'!A:C,3,FALSE)</f>
        <v>0</v>
      </c>
      <c r="K2570">
        <f xml:space="preserve"> YEAR('Dataset-A2'!D2570)</f>
        <v>2018</v>
      </c>
      <c r="L2570">
        <f t="shared" si="120"/>
        <v>1</v>
      </c>
      <c r="M2570" t="str">
        <f xml:space="preserve"> VLOOKUP(B2570,'Dataset-A1'!A:D,4,FALSE)</f>
        <v>EN</v>
      </c>
      <c r="N2570">
        <f t="shared" si="121"/>
        <v>5</v>
      </c>
      <c r="O2570">
        <f t="shared" si="122"/>
        <v>349</v>
      </c>
    </row>
    <row r="2571" spans="1:15">
      <c r="A2571" s="1">
        <v>50045481</v>
      </c>
      <c r="B2571" s="5">
        <v>9734646</v>
      </c>
      <c r="C2571" s="7">
        <v>43171</v>
      </c>
      <c r="D2571" s="7">
        <v>43173</v>
      </c>
      <c r="E2571" s="5" t="s">
        <v>33</v>
      </c>
      <c r="F2571" s="5">
        <v>4720</v>
      </c>
      <c r="G2571" s="5">
        <v>966</v>
      </c>
      <c r="H2571" s="5" t="s">
        <v>25</v>
      </c>
      <c r="I2571" s="5">
        <v>8</v>
      </c>
      <c r="J2571">
        <f xml:space="preserve"> VLOOKUP(B2571,'Dataset-A1'!A:C,3,FALSE)</f>
        <v>0</v>
      </c>
      <c r="K2571">
        <f xml:space="preserve"> YEAR('Dataset-A2'!D2571)</f>
        <v>2018</v>
      </c>
      <c r="L2571">
        <f t="shared" si="120"/>
        <v>3</v>
      </c>
      <c r="M2571" t="str">
        <f xml:space="preserve"> VLOOKUP(B2571,'Dataset-A1'!A:D,4,FALSE)</f>
        <v>CN</v>
      </c>
      <c r="N2571">
        <f t="shared" si="121"/>
        <v>2</v>
      </c>
      <c r="O2571">
        <f t="shared" si="122"/>
        <v>3754</v>
      </c>
    </row>
    <row r="2572" spans="1:15">
      <c r="A2572" s="1">
        <v>50045491</v>
      </c>
      <c r="B2572" s="5">
        <v>11841297</v>
      </c>
      <c r="C2572" s="7">
        <v>43171</v>
      </c>
      <c r="D2572" s="7">
        <v>43177</v>
      </c>
      <c r="E2572" s="5" t="s">
        <v>29</v>
      </c>
      <c r="F2572" s="5">
        <v>168</v>
      </c>
      <c r="G2572" s="5">
        <v>95</v>
      </c>
      <c r="H2572" s="5" t="s">
        <v>27</v>
      </c>
      <c r="I2572" s="5">
        <v>1</v>
      </c>
      <c r="J2572">
        <f xml:space="preserve"> VLOOKUP(B2572,'Dataset-A1'!A:C,3,FALSE)</f>
        <v>1</v>
      </c>
      <c r="K2572">
        <f xml:space="preserve"> YEAR('Dataset-A2'!D2572)</f>
        <v>2018</v>
      </c>
      <c r="L2572">
        <f t="shared" si="120"/>
        <v>3</v>
      </c>
      <c r="M2572" t="str">
        <f xml:space="preserve"> VLOOKUP(B2572,'Dataset-A1'!A:D,4,FALSE)</f>
        <v>CN</v>
      </c>
      <c r="N2572">
        <f t="shared" si="121"/>
        <v>6</v>
      </c>
      <c r="O2572">
        <f t="shared" si="122"/>
        <v>73</v>
      </c>
    </row>
    <row r="2573" spans="1:15">
      <c r="A2573" s="1">
        <v>50045521</v>
      </c>
      <c r="B2573" s="5">
        <v>20921318</v>
      </c>
      <c r="C2573" s="7">
        <v>43342</v>
      </c>
      <c r="D2573" s="7">
        <v>43345</v>
      </c>
      <c r="E2573" s="5" t="s">
        <v>29</v>
      </c>
      <c r="F2573" s="5">
        <v>590</v>
      </c>
      <c r="G2573" s="5">
        <v>246</v>
      </c>
      <c r="H2573" s="5" t="s">
        <v>27</v>
      </c>
      <c r="I2573" s="5">
        <v>17</v>
      </c>
      <c r="J2573">
        <f xml:space="preserve"> VLOOKUP(B2573,'Dataset-A1'!A:C,3,FALSE)</f>
        <v>0</v>
      </c>
      <c r="K2573">
        <f xml:space="preserve"> YEAR('Dataset-A2'!D2573)</f>
        <v>2018</v>
      </c>
      <c r="L2573">
        <f t="shared" si="120"/>
        <v>9</v>
      </c>
      <c r="M2573" t="str">
        <f xml:space="preserve"> VLOOKUP(B2573,'Dataset-A1'!A:D,4,FALSE)</f>
        <v>EN</v>
      </c>
      <c r="N2573">
        <f t="shared" si="121"/>
        <v>3</v>
      </c>
      <c r="O2573">
        <f t="shared" si="122"/>
        <v>344</v>
      </c>
    </row>
    <row r="2574" spans="1:15">
      <c r="A2574" s="1">
        <v>50045531</v>
      </c>
      <c r="B2574" s="5">
        <v>4760382</v>
      </c>
      <c r="C2574" s="7">
        <v>43326</v>
      </c>
      <c r="D2574" s="7">
        <v>43332</v>
      </c>
      <c r="E2574" s="5" t="s">
        <v>33</v>
      </c>
      <c r="F2574" s="5">
        <v>481</v>
      </c>
      <c r="G2574" s="5">
        <v>208</v>
      </c>
      <c r="H2574" s="5" t="s">
        <v>30</v>
      </c>
      <c r="I2574" s="5">
        <v>1</v>
      </c>
      <c r="J2574">
        <f xml:space="preserve"> VLOOKUP(B2574,'Dataset-A1'!A:C,3,FALSE)</f>
        <v>1</v>
      </c>
      <c r="K2574">
        <f xml:space="preserve"> YEAR('Dataset-A2'!D2574)</f>
        <v>2018</v>
      </c>
      <c r="L2574">
        <f t="shared" si="120"/>
        <v>8</v>
      </c>
      <c r="M2574" t="str">
        <f xml:space="preserve"> VLOOKUP(B2574,'Dataset-A1'!A:D,4,FALSE)</f>
        <v>CN</v>
      </c>
      <c r="N2574">
        <f t="shared" si="121"/>
        <v>6</v>
      </c>
      <c r="O2574">
        <f t="shared" si="122"/>
        <v>273</v>
      </c>
    </row>
    <row r="2575" spans="1:15">
      <c r="A2575" s="1">
        <v>50045551</v>
      </c>
      <c r="B2575" s="5">
        <v>11382574</v>
      </c>
      <c r="C2575" s="7">
        <v>43246</v>
      </c>
      <c r="D2575" s="7">
        <v>43251</v>
      </c>
      <c r="E2575" s="5" t="s">
        <v>23</v>
      </c>
      <c r="F2575" s="5">
        <v>424</v>
      </c>
      <c r="G2575" s="5">
        <v>126</v>
      </c>
      <c r="H2575" s="5" t="s">
        <v>30</v>
      </c>
      <c r="I2575" s="5">
        <v>7</v>
      </c>
      <c r="J2575">
        <f xml:space="preserve"> VLOOKUP(B2575,'Dataset-A1'!A:C,3,FALSE)</f>
        <v>0</v>
      </c>
      <c r="K2575">
        <f xml:space="preserve"> YEAR('Dataset-A2'!D2575)</f>
        <v>2018</v>
      </c>
      <c r="L2575">
        <f t="shared" si="120"/>
        <v>5</v>
      </c>
      <c r="M2575" t="str">
        <f xml:space="preserve"> VLOOKUP(B2575,'Dataset-A1'!A:D,4,FALSE)</f>
        <v>OT</v>
      </c>
      <c r="N2575">
        <f t="shared" si="121"/>
        <v>5</v>
      </c>
      <c r="O2575">
        <f t="shared" si="122"/>
        <v>298</v>
      </c>
    </row>
    <row r="2576" spans="1:15">
      <c r="A2576" s="1">
        <v>50045561</v>
      </c>
      <c r="B2576" s="5">
        <v>21169409</v>
      </c>
      <c r="C2576" s="7">
        <v>43232</v>
      </c>
      <c r="D2576" s="7">
        <v>43237</v>
      </c>
      <c r="E2576" s="5" t="s">
        <v>28</v>
      </c>
      <c r="F2576" s="5">
        <v>351</v>
      </c>
      <c r="G2576" s="5">
        <v>105</v>
      </c>
      <c r="H2576" s="5" t="s">
        <v>25</v>
      </c>
      <c r="I2576" s="5">
        <v>5</v>
      </c>
      <c r="J2576">
        <f xml:space="preserve"> VLOOKUP(B2576,'Dataset-A1'!A:C,3,FALSE)</f>
        <v>0</v>
      </c>
      <c r="K2576">
        <f xml:space="preserve"> YEAR('Dataset-A2'!D2576)</f>
        <v>2018</v>
      </c>
      <c r="L2576">
        <f t="shared" si="120"/>
        <v>5</v>
      </c>
      <c r="M2576" t="str">
        <f xml:space="preserve"> VLOOKUP(B2576,'Dataset-A1'!A:D,4,FALSE)</f>
        <v>CN</v>
      </c>
      <c r="N2576">
        <f t="shared" si="121"/>
        <v>5</v>
      </c>
      <c r="O2576">
        <f t="shared" si="122"/>
        <v>246</v>
      </c>
    </row>
    <row r="2577" spans="1:15">
      <c r="A2577" s="1">
        <v>50045591</v>
      </c>
      <c r="B2577" s="5">
        <v>6795206</v>
      </c>
      <c r="C2577" s="7">
        <v>43256</v>
      </c>
      <c r="D2577" s="7">
        <v>43258</v>
      </c>
      <c r="E2577" s="5" t="s">
        <v>28</v>
      </c>
      <c r="F2577" s="5">
        <v>31390</v>
      </c>
      <c r="G2577" s="5">
        <v>21965</v>
      </c>
      <c r="H2577" s="5" t="s">
        <v>32</v>
      </c>
      <c r="I2577" s="5">
        <v>13</v>
      </c>
      <c r="J2577">
        <f xml:space="preserve"> VLOOKUP(B2577,'Dataset-A1'!A:C,3,FALSE)</f>
        <v>0</v>
      </c>
      <c r="K2577">
        <f xml:space="preserve"> YEAR('Dataset-A2'!D2577)</f>
        <v>2018</v>
      </c>
      <c r="L2577">
        <f t="shared" si="120"/>
        <v>6</v>
      </c>
      <c r="M2577" t="str">
        <f xml:space="preserve"> VLOOKUP(B2577,'Dataset-A1'!A:D,4,FALSE)</f>
        <v>EN</v>
      </c>
      <c r="N2577">
        <f t="shared" si="121"/>
        <v>2</v>
      </c>
      <c r="O2577">
        <f t="shared" si="122"/>
        <v>9425</v>
      </c>
    </row>
    <row r="2578" spans="1:15">
      <c r="A2578" s="1">
        <v>50045601</v>
      </c>
      <c r="B2578" s="5">
        <v>21167434</v>
      </c>
      <c r="C2578" s="7">
        <v>43232</v>
      </c>
      <c r="D2578" s="7">
        <v>43233</v>
      </c>
      <c r="E2578" s="5" t="s">
        <v>29</v>
      </c>
      <c r="F2578" s="5">
        <v>819</v>
      </c>
      <c r="G2578" s="5">
        <v>278</v>
      </c>
      <c r="H2578" s="5" t="s">
        <v>30</v>
      </c>
      <c r="I2578" s="5">
        <v>1</v>
      </c>
      <c r="J2578">
        <f xml:space="preserve"> VLOOKUP(B2578,'Dataset-A1'!A:C,3,FALSE)</f>
        <v>0</v>
      </c>
      <c r="K2578">
        <f xml:space="preserve"> YEAR('Dataset-A2'!D2578)</f>
        <v>2018</v>
      </c>
      <c r="L2578">
        <f t="shared" si="120"/>
        <v>5</v>
      </c>
      <c r="M2578" t="str">
        <f xml:space="preserve"> VLOOKUP(B2578,'Dataset-A1'!A:D,4,FALSE)</f>
        <v>EN</v>
      </c>
      <c r="N2578">
        <f t="shared" si="121"/>
        <v>1</v>
      </c>
      <c r="O2578">
        <f t="shared" si="122"/>
        <v>541</v>
      </c>
    </row>
    <row r="2579" spans="1:15">
      <c r="A2579" s="1">
        <v>50045611</v>
      </c>
      <c r="B2579" s="5">
        <v>7844070</v>
      </c>
      <c r="C2579" s="7">
        <v>43424</v>
      </c>
      <c r="D2579" s="7">
        <v>43424</v>
      </c>
      <c r="E2579" s="5" t="s">
        <v>33</v>
      </c>
      <c r="F2579" s="5">
        <v>406</v>
      </c>
      <c r="G2579" s="5">
        <v>152</v>
      </c>
      <c r="H2579" s="5" t="s">
        <v>30</v>
      </c>
      <c r="I2579" s="5">
        <v>11</v>
      </c>
      <c r="J2579">
        <f xml:space="preserve"> VLOOKUP(B2579,'Dataset-A1'!A:C,3,FALSE)</f>
        <v>1</v>
      </c>
      <c r="K2579">
        <f xml:space="preserve"> YEAR('Dataset-A2'!D2579)</f>
        <v>2018</v>
      </c>
      <c r="L2579">
        <f t="shared" si="120"/>
        <v>11</v>
      </c>
      <c r="M2579" t="str">
        <f xml:space="preserve"> VLOOKUP(B2579,'Dataset-A1'!A:D,4,FALSE)</f>
        <v>EN</v>
      </c>
      <c r="N2579">
        <f t="shared" si="121"/>
        <v>0</v>
      </c>
      <c r="O2579">
        <f t="shared" si="122"/>
        <v>254</v>
      </c>
    </row>
    <row r="2580" spans="1:15">
      <c r="A2580" s="1">
        <v>50045631</v>
      </c>
      <c r="B2580" s="5">
        <v>11597348</v>
      </c>
      <c r="C2580" s="7">
        <v>43156</v>
      </c>
      <c r="D2580" s="7">
        <v>43157</v>
      </c>
      <c r="E2580" s="5" t="s">
        <v>28</v>
      </c>
      <c r="F2580" s="5">
        <v>253</v>
      </c>
      <c r="G2580" s="5">
        <v>156</v>
      </c>
      <c r="H2580" s="5" t="s">
        <v>27</v>
      </c>
      <c r="I2580" s="5">
        <v>12</v>
      </c>
      <c r="J2580">
        <f xml:space="preserve"> VLOOKUP(B2580,'Dataset-A1'!A:C,3,FALSE)</f>
        <v>1</v>
      </c>
      <c r="K2580">
        <f xml:space="preserve"> YEAR('Dataset-A2'!D2580)</f>
        <v>2018</v>
      </c>
      <c r="L2580">
        <f t="shared" si="120"/>
        <v>2</v>
      </c>
      <c r="M2580" t="str">
        <f xml:space="preserve"> VLOOKUP(B2580,'Dataset-A1'!A:D,4,FALSE)</f>
        <v>OT</v>
      </c>
      <c r="N2580">
        <f t="shared" si="121"/>
        <v>1</v>
      </c>
      <c r="O2580">
        <f t="shared" si="122"/>
        <v>97</v>
      </c>
    </row>
    <row r="2581" spans="1:15">
      <c r="A2581" s="1">
        <v>50045641</v>
      </c>
      <c r="B2581" s="5">
        <v>21163120</v>
      </c>
      <c r="C2581" s="7">
        <v>43077</v>
      </c>
      <c r="D2581" s="7">
        <v>43082</v>
      </c>
      <c r="E2581" s="5" t="s">
        <v>28</v>
      </c>
      <c r="F2581" s="5">
        <v>220</v>
      </c>
      <c r="G2581" s="5">
        <v>121</v>
      </c>
      <c r="H2581" s="5" t="s">
        <v>32</v>
      </c>
      <c r="I2581" s="5">
        <v>7</v>
      </c>
      <c r="J2581">
        <f xml:space="preserve"> VLOOKUP(B2581,'Dataset-A1'!A:C,3,FALSE)</f>
        <v>0</v>
      </c>
      <c r="K2581">
        <f xml:space="preserve"> YEAR('Dataset-A2'!D2581)</f>
        <v>2017</v>
      </c>
      <c r="L2581">
        <f t="shared" si="120"/>
        <v>12</v>
      </c>
      <c r="M2581" t="str">
        <f xml:space="preserve"> VLOOKUP(B2581,'Dataset-A1'!A:D,4,FALSE)</f>
        <v>CN</v>
      </c>
      <c r="N2581">
        <f t="shared" si="121"/>
        <v>5</v>
      </c>
      <c r="O2581">
        <f t="shared" si="122"/>
        <v>99</v>
      </c>
    </row>
    <row r="2582" spans="1:15">
      <c r="A2582" s="1">
        <v>50045651</v>
      </c>
      <c r="B2582" s="5">
        <v>263477</v>
      </c>
      <c r="C2582" s="7">
        <v>43371</v>
      </c>
      <c r="D2582" s="7">
        <v>43375</v>
      </c>
      <c r="E2582" s="5" t="s">
        <v>23</v>
      </c>
      <c r="F2582" s="5">
        <v>889</v>
      </c>
      <c r="G2582" s="5">
        <v>338</v>
      </c>
      <c r="H2582" s="5" t="s">
        <v>25</v>
      </c>
      <c r="I2582" s="5">
        <v>2</v>
      </c>
      <c r="J2582">
        <f xml:space="preserve"> VLOOKUP(B2582,'Dataset-A1'!A:C,3,FALSE)</f>
        <v>0</v>
      </c>
      <c r="K2582">
        <f xml:space="preserve"> YEAR('Dataset-A2'!D2582)</f>
        <v>2018</v>
      </c>
      <c r="L2582">
        <f t="shared" si="120"/>
        <v>10</v>
      </c>
      <c r="M2582" t="str">
        <f xml:space="preserve"> VLOOKUP(B2582,'Dataset-A1'!A:D,4,FALSE)</f>
        <v>CN</v>
      </c>
      <c r="N2582">
        <f t="shared" si="121"/>
        <v>4</v>
      </c>
      <c r="O2582">
        <f t="shared" si="122"/>
        <v>551</v>
      </c>
    </row>
    <row r="2583" spans="1:15">
      <c r="A2583" s="1">
        <v>50045661</v>
      </c>
      <c r="B2583" s="5">
        <v>10664632</v>
      </c>
      <c r="C2583" s="7">
        <v>43209</v>
      </c>
      <c r="D2583" s="7">
        <v>43213</v>
      </c>
      <c r="E2583" s="5" t="s">
        <v>29</v>
      </c>
      <c r="F2583" s="5">
        <v>391</v>
      </c>
      <c r="G2583" s="5">
        <v>185</v>
      </c>
      <c r="H2583" s="5" t="s">
        <v>32</v>
      </c>
      <c r="I2583" s="5">
        <v>8</v>
      </c>
      <c r="J2583">
        <f xml:space="preserve"> VLOOKUP(B2583,'Dataset-A1'!A:C,3,FALSE)</f>
        <v>0</v>
      </c>
      <c r="K2583">
        <f xml:space="preserve"> YEAR('Dataset-A2'!D2583)</f>
        <v>2018</v>
      </c>
      <c r="L2583">
        <f t="shared" si="120"/>
        <v>4</v>
      </c>
      <c r="M2583" t="str">
        <f xml:space="preserve"> VLOOKUP(B2583,'Dataset-A1'!A:D,4,FALSE)</f>
        <v>OT</v>
      </c>
      <c r="N2583">
        <f t="shared" si="121"/>
        <v>4</v>
      </c>
      <c r="O2583">
        <f t="shared" si="122"/>
        <v>206</v>
      </c>
    </row>
    <row r="2584" spans="1:15">
      <c r="A2584" s="1">
        <v>50045681</v>
      </c>
      <c r="B2584" s="5">
        <v>10069987</v>
      </c>
      <c r="C2584" s="7">
        <v>43423</v>
      </c>
      <c r="D2584" s="7">
        <v>43428</v>
      </c>
      <c r="E2584" s="5" t="s">
        <v>28</v>
      </c>
      <c r="F2584" s="5">
        <v>383</v>
      </c>
      <c r="G2584" s="5">
        <v>203</v>
      </c>
      <c r="H2584" s="5" t="s">
        <v>27</v>
      </c>
      <c r="I2584" s="5">
        <v>3</v>
      </c>
      <c r="J2584">
        <f xml:space="preserve"> VLOOKUP(B2584,'Dataset-A1'!A:C,3,FALSE)</f>
        <v>1</v>
      </c>
      <c r="K2584">
        <f xml:space="preserve"> YEAR('Dataset-A2'!D2584)</f>
        <v>2018</v>
      </c>
      <c r="L2584">
        <f t="shared" si="120"/>
        <v>11</v>
      </c>
      <c r="M2584" t="str">
        <f xml:space="preserve"> VLOOKUP(B2584,'Dataset-A1'!A:D,4,FALSE)</f>
        <v>EN</v>
      </c>
      <c r="N2584">
        <f t="shared" si="121"/>
        <v>5</v>
      </c>
      <c r="O2584">
        <f t="shared" si="122"/>
        <v>180</v>
      </c>
    </row>
    <row r="2585" spans="1:15">
      <c r="A2585" s="1">
        <v>50045701</v>
      </c>
      <c r="B2585" s="5">
        <v>17849740</v>
      </c>
      <c r="C2585" s="7">
        <v>43248</v>
      </c>
      <c r="D2585" s="7">
        <v>43255</v>
      </c>
      <c r="E2585" s="5" t="s">
        <v>33</v>
      </c>
      <c r="F2585" s="5">
        <v>366</v>
      </c>
      <c r="G2585" s="5">
        <v>144</v>
      </c>
      <c r="H2585" s="5" t="s">
        <v>27</v>
      </c>
      <c r="I2585" s="5">
        <v>2</v>
      </c>
      <c r="J2585">
        <f xml:space="preserve"> VLOOKUP(B2585,'Dataset-A1'!A:C,3,FALSE)</f>
        <v>0</v>
      </c>
      <c r="K2585">
        <f xml:space="preserve"> YEAR('Dataset-A2'!D2585)</f>
        <v>2018</v>
      </c>
      <c r="L2585">
        <f t="shared" si="120"/>
        <v>6</v>
      </c>
      <c r="M2585" t="str">
        <f xml:space="preserve"> VLOOKUP(B2585,'Dataset-A1'!A:D,4,FALSE)</f>
        <v>OT</v>
      </c>
      <c r="N2585">
        <f t="shared" si="121"/>
        <v>7</v>
      </c>
      <c r="O2585">
        <f t="shared" si="122"/>
        <v>222</v>
      </c>
    </row>
    <row r="2586" spans="1:15">
      <c r="A2586" s="1">
        <v>50045751</v>
      </c>
      <c r="B2586" s="5">
        <v>8960826</v>
      </c>
      <c r="C2586" s="7">
        <v>43397</v>
      </c>
      <c r="D2586" s="7">
        <v>43402</v>
      </c>
      <c r="E2586" s="5" t="s">
        <v>28</v>
      </c>
      <c r="F2586" s="5">
        <v>3805</v>
      </c>
      <c r="G2586" s="5">
        <v>1571</v>
      </c>
      <c r="H2586" s="5" t="s">
        <v>25</v>
      </c>
      <c r="I2586" s="5">
        <v>3</v>
      </c>
      <c r="J2586">
        <f xml:space="preserve"> VLOOKUP(B2586,'Dataset-A1'!A:C,3,FALSE)</f>
        <v>0</v>
      </c>
      <c r="K2586">
        <f xml:space="preserve"> YEAR('Dataset-A2'!D2586)</f>
        <v>2018</v>
      </c>
      <c r="L2586">
        <f t="shared" si="120"/>
        <v>10</v>
      </c>
      <c r="M2586" t="str">
        <f xml:space="preserve"> VLOOKUP(B2586,'Dataset-A1'!A:D,4,FALSE)</f>
        <v>OT</v>
      </c>
      <c r="N2586">
        <f t="shared" si="121"/>
        <v>5</v>
      </c>
      <c r="O2586">
        <f t="shared" si="122"/>
        <v>2234</v>
      </c>
    </row>
    <row r="2587" spans="1:15">
      <c r="A2587" s="1">
        <v>50045761</v>
      </c>
      <c r="B2587" s="5">
        <v>13129090</v>
      </c>
      <c r="C2587" s="7">
        <v>43323</v>
      </c>
      <c r="D2587" s="7">
        <v>43327</v>
      </c>
      <c r="E2587" s="5" t="s">
        <v>29</v>
      </c>
      <c r="F2587" s="5">
        <v>981</v>
      </c>
      <c r="G2587" s="5">
        <v>281</v>
      </c>
      <c r="H2587" s="5" t="s">
        <v>30</v>
      </c>
      <c r="I2587" s="5">
        <v>11</v>
      </c>
      <c r="J2587">
        <f xml:space="preserve"> VLOOKUP(B2587,'Dataset-A1'!A:C,3,FALSE)</f>
        <v>1</v>
      </c>
      <c r="K2587">
        <f xml:space="preserve"> YEAR('Dataset-A2'!D2587)</f>
        <v>2018</v>
      </c>
      <c r="L2587">
        <f t="shared" si="120"/>
        <v>8</v>
      </c>
      <c r="M2587" t="str">
        <f xml:space="preserve"> VLOOKUP(B2587,'Dataset-A1'!A:D,4,FALSE)</f>
        <v>CN</v>
      </c>
      <c r="N2587">
        <f t="shared" si="121"/>
        <v>4</v>
      </c>
      <c r="O2587">
        <f t="shared" si="122"/>
        <v>700</v>
      </c>
    </row>
    <row r="2588" spans="1:15">
      <c r="A2588" s="1">
        <v>50045771</v>
      </c>
      <c r="B2588" s="5">
        <v>21165630</v>
      </c>
      <c r="C2588" s="7">
        <v>43201</v>
      </c>
      <c r="D2588" s="7">
        <v>43203</v>
      </c>
      <c r="E2588" s="5" t="s">
        <v>28</v>
      </c>
      <c r="F2588" s="5">
        <v>458</v>
      </c>
      <c r="G2588" s="5">
        <v>134</v>
      </c>
      <c r="H2588" s="5" t="s">
        <v>30</v>
      </c>
      <c r="I2588" s="5">
        <v>17</v>
      </c>
      <c r="J2588">
        <f xml:space="preserve"> VLOOKUP(B2588,'Dataset-A1'!A:C,3,FALSE)</f>
        <v>1</v>
      </c>
      <c r="K2588">
        <f xml:space="preserve"> YEAR('Dataset-A2'!D2588)</f>
        <v>2018</v>
      </c>
      <c r="L2588">
        <f t="shared" si="120"/>
        <v>4</v>
      </c>
      <c r="M2588" t="str">
        <f xml:space="preserve"> VLOOKUP(B2588,'Dataset-A1'!A:D,4,FALSE)</f>
        <v>EN</v>
      </c>
      <c r="N2588">
        <f t="shared" si="121"/>
        <v>2</v>
      </c>
      <c r="O2588">
        <f t="shared" si="122"/>
        <v>324</v>
      </c>
    </row>
    <row r="2589" spans="1:15">
      <c r="A2589" s="1">
        <v>50045781</v>
      </c>
      <c r="B2589" s="5">
        <v>20633658</v>
      </c>
      <c r="C2589" s="7">
        <v>43283</v>
      </c>
      <c r="D2589" s="7">
        <v>43286</v>
      </c>
      <c r="E2589" s="5" t="s">
        <v>23</v>
      </c>
      <c r="F2589" s="5">
        <v>175</v>
      </c>
      <c r="G2589" s="5">
        <v>73</v>
      </c>
      <c r="H2589" s="5" t="s">
        <v>27</v>
      </c>
      <c r="I2589" s="5">
        <v>3</v>
      </c>
      <c r="J2589">
        <f xml:space="preserve"> VLOOKUP(B2589,'Dataset-A1'!A:C,3,FALSE)</f>
        <v>0</v>
      </c>
      <c r="K2589">
        <f xml:space="preserve"> YEAR('Dataset-A2'!D2589)</f>
        <v>2018</v>
      </c>
      <c r="L2589">
        <f t="shared" si="120"/>
        <v>7</v>
      </c>
      <c r="M2589" t="str">
        <f xml:space="preserve"> VLOOKUP(B2589,'Dataset-A1'!A:D,4,FALSE)</f>
        <v>EN</v>
      </c>
      <c r="N2589">
        <f t="shared" si="121"/>
        <v>3</v>
      </c>
      <c r="O2589">
        <f t="shared" si="122"/>
        <v>102</v>
      </c>
    </row>
    <row r="2590" spans="1:15">
      <c r="A2590" s="1">
        <v>50045791</v>
      </c>
      <c r="B2590" s="5">
        <v>21172282</v>
      </c>
      <c r="C2590" s="7">
        <v>43106</v>
      </c>
      <c r="D2590" s="7">
        <v>43110</v>
      </c>
      <c r="E2590" s="5" t="s">
        <v>28</v>
      </c>
      <c r="F2590" s="5">
        <v>158</v>
      </c>
      <c r="G2590" s="5">
        <v>67</v>
      </c>
      <c r="H2590" s="5" t="s">
        <v>32</v>
      </c>
      <c r="I2590" s="5">
        <v>3</v>
      </c>
      <c r="J2590">
        <f xml:space="preserve"> VLOOKUP(B2590,'Dataset-A1'!A:C,3,FALSE)</f>
        <v>1</v>
      </c>
      <c r="K2590">
        <f xml:space="preserve"> YEAR('Dataset-A2'!D2590)</f>
        <v>2018</v>
      </c>
      <c r="L2590">
        <f t="shared" si="120"/>
        <v>1</v>
      </c>
      <c r="M2590" t="str">
        <f xml:space="preserve"> VLOOKUP(B2590,'Dataset-A1'!A:D,4,FALSE)</f>
        <v>CN</v>
      </c>
      <c r="N2590">
        <f t="shared" si="121"/>
        <v>4</v>
      </c>
      <c r="O2590">
        <f t="shared" si="122"/>
        <v>91</v>
      </c>
    </row>
    <row r="2591" spans="1:15">
      <c r="A2591" s="1">
        <v>50045801</v>
      </c>
      <c r="B2591" s="5">
        <v>21165658</v>
      </c>
      <c r="C2591" s="7">
        <v>43204</v>
      </c>
      <c r="D2591" s="7">
        <v>43208</v>
      </c>
      <c r="E2591" s="5" t="s">
        <v>28</v>
      </c>
      <c r="F2591" s="5">
        <v>512</v>
      </c>
      <c r="G2591" s="5">
        <v>206</v>
      </c>
      <c r="H2591" s="5" t="s">
        <v>30</v>
      </c>
      <c r="I2591" s="5">
        <v>8</v>
      </c>
      <c r="J2591">
        <f xml:space="preserve"> VLOOKUP(B2591,'Dataset-A1'!A:C,3,FALSE)</f>
        <v>1</v>
      </c>
      <c r="K2591">
        <f xml:space="preserve"> YEAR('Dataset-A2'!D2591)</f>
        <v>2018</v>
      </c>
      <c r="L2591">
        <f t="shared" si="120"/>
        <v>4</v>
      </c>
      <c r="M2591" t="str">
        <f xml:space="preserve"> VLOOKUP(B2591,'Dataset-A1'!A:D,4,FALSE)</f>
        <v>CN</v>
      </c>
      <c r="N2591">
        <f t="shared" si="121"/>
        <v>4</v>
      </c>
      <c r="O2591">
        <f t="shared" si="122"/>
        <v>306</v>
      </c>
    </row>
    <row r="2592" spans="1:15">
      <c r="A2592" s="1">
        <v>50045821</v>
      </c>
      <c r="B2592" s="5">
        <v>13607463</v>
      </c>
      <c r="C2592" s="7">
        <v>43088</v>
      </c>
      <c r="D2592" s="7">
        <v>43090</v>
      </c>
      <c r="E2592" s="5" t="s">
        <v>29</v>
      </c>
      <c r="F2592" s="5">
        <v>440</v>
      </c>
      <c r="G2592" s="5">
        <v>98</v>
      </c>
      <c r="H2592" s="5" t="s">
        <v>25</v>
      </c>
      <c r="I2592" s="5">
        <v>8</v>
      </c>
      <c r="J2592">
        <f xml:space="preserve"> VLOOKUP(B2592,'Dataset-A1'!A:C,3,FALSE)</f>
        <v>1</v>
      </c>
      <c r="K2592">
        <f xml:space="preserve"> YEAR('Dataset-A2'!D2592)</f>
        <v>2017</v>
      </c>
      <c r="L2592">
        <f t="shared" si="120"/>
        <v>12</v>
      </c>
      <c r="M2592" t="str">
        <f xml:space="preserve"> VLOOKUP(B2592,'Dataset-A1'!A:D,4,FALSE)</f>
        <v>CN</v>
      </c>
      <c r="N2592">
        <f t="shared" si="121"/>
        <v>2</v>
      </c>
      <c r="O2592">
        <f t="shared" si="122"/>
        <v>342</v>
      </c>
    </row>
    <row r="2593" spans="1:15">
      <c r="A2593" s="1">
        <v>50045831</v>
      </c>
      <c r="B2593" s="5">
        <v>21166441</v>
      </c>
      <c r="C2593" s="7">
        <v>43220</v>
      </c>
      <c r="D2593" s="7">
        <v>43225</v>
      </c>
      <c r="E2593" s="5" t="s">
        <v>29</v>
      </c>
      <c r="F2593" s="5">
        <v>1326</v>
      </c>
      <c r="G2593" s="5">
        <v>834</v>
      </c>
      <c r="H2593" s="5" t="s">
        <v>25</v>
      </c>
      <c r="I2593" s="5">
        <v>5</v>
      </c>
      <c r="J2593">
        <f xml:space="preserve"> VLOOKUP(B2593,'Dataset-A1'!A:C,3,FALSE)</f>
        <v>1</v>
      </c>
      <c r="K2593">
        <f xml:space="preserve"> YEAR('Dataset-A2'!D2593)</f>
        <v>2018</v>
      </c>
      <c r="L2593">
        <f t="shared" si="120"/>
        <v>5</v>
      </c>
      <c r="M2593" t="str">
        <f xml:space="preserve"> VLOOKUP(B2593,'Dataset-A1'!A:D,4,FALSE)</f>
        <v>OT</v>
      </c>
      <c r="N2593">
        <f t="shared" si="121"/>
        <v>5</v>
      </c>
      <c r="O2593">
        <f t="shared" si="122"/>
        <v>492</v>
      </c>
    </row>
    <row r="2594" spans="1:15">
      <c r="A2594" s="1">
        <v>50045841</v>
      </c>
      <c r="B2594" s="5">
        <v>18430375</v>
      </c>
      <c r="C2594" s="7">
        <v>43223</v>
      </c>
      <c r="D2594" s="7">
        <v>43226</v>
      </c>
      <c r="E2594" s="5" t="s">
        <v>23</v>
      </c>
      <c r="F2594" s="5">
        <v>128</v>
      </c>
      <c r="G2594" s="5">
        <v>70</v>
      </c>
      <c r="H2594" s="5" t="s">
        <v>25</v>
      </c>
      <c r="I2594" s="5">
        <v>5</v>
      </c>
      <c r="J2594">
        <f xml:space="preserve"> VLOOKUP(B2594,'Dataset-A1'!A:C,3,FALSE)</f>
        <v>1</v>
      </c>
      <c r="K2594">
        <f xml:space="preserve"> YEAR('Dataset-A2'!D2594)</f>
        <v>2018</v>
      </c>
      <c r="L2594">
        <f t="shared" si="120"/>
        <v>5</v>
      </c>
      <c r="M2594" t="str">
        <f xml:space="preserve"> VLOOKUP(B2594,'Dataset-A1'!A:D,4,FALSE)</f>
        <v>EN</v>
      </c>
      <c r="N2594">
        <f t="shared" si="121"/>
        <v>3</v>
      </c>
      <c r="O2594">
        <f t="shared" si="122"/>
        <v>58</v>
      </c>
    </row>
    <row r="2595" spans="1:15">
      <c r="A2595" s="1">
        <v>50045851</v>
      </c>
      <c r="B2595" s="5">
        <v>21166193</v>
      </c>
      <c r="C2595" s="7">
        <v>43150</v>
      </c>
      <c r="D2595" s="7">
        <v>43154</v>
      </c>
      <c r="E2595" s="5" t="s">
        <v>28</v>
      </c>
      <c r="F2595" s="5">
        <v>904</v>
      </c>
      <c r="G2595" s="5">
        <v>422</v>
      </c>
      <c r="H2595" s="5" t="s">
        <v>25</v>
      </c>
      <c r="I2595" s="5">
        <v>5</v>
      </c>
      <c r="J2595">
        <f xml:space="preserve"> VLOOKUP(B2595,'Dataset-A1'!A:C,3,FALSE)</f>
        <v>1</v>
      </c>
      <c r="K2595">
        <f xml:space="preserve"> YEAR('Dataset-A2'!D2595)</f>
        <v>2018</v>
      </c>
      <c r="L2595">
        <f t="shared" si="120"/>
        <v>2</v>
      </c>
      <c r="M2595" t="str">
        <f xml:space="preserve"> VLOOKUP(B2595,'Dataset-A1'!A:D,4,FALSE)</f>
        <v>EN</v>
      </c>
      <c r="N2595">
        <f t="shared" si="121"/>
        <v>4</v>
      </c>
      <c r="O2595">
        <f t="shared" si="122"/>
        <v>482</v>
      </c>
    </row>
    <row r="2596" spans="1:15">
      <c r="A2596" s="1">
        <v>50045901</v>
      </c>
      <c r="B2596" s="5">
        <v>10576123</v>
      </c>
      <c r="C2596" s="7">
        <v>43162</v>
      </c>
      <c r="D2596" s="7">
        <v>43163</v>
      </c>
      <c r="E2596" s="5" t="s">
        <v>28</v>
      </c>
      <c r="F2596" s="5">
        <v>1727</v>
      </c>
      <c r="G2596" s="5">
        <v>373</v>
      </c>
      <c r="H2596" s="5" t="s">
        <v>30</v>
      </c>
      <c r="I2596" s="5">
        <v>4</v>
      </c>
      <c r="J2596">
        <f xml:space="preserve"> VLOOKUP(B2596,'Dataset-A1'!A:C,3,FALSE)</f>
        <v>1</v>
      </c>
      <c r="K2596">
        <f xml:space="preserve"> YEAR('Dataset-A2'!D2596)</f>
        <v>2018</v>
      </c>
      <c r="L2596">
        <f t="shared" si="120"/>
        <v>3</v>
      </c>
      <c r="M2596" t="str">
        <f xml:space="preserve"> VLOOKUP(B2596,'Dataset-A1'!A:D,4,FALSE)</f>
        <v>CN</v>
      </c>
      <c r="N2596">
        <f t="shared" si="121"/>
        <v>1</v>
      </c>
      <c r="O2596">
        <f t="shared" si="122"/>
        <v>1354</v>
      </c>
    </row>
    <row r="2597" spans="1:15">
      <c r="A2597" s="1">
        <v>50045911</v>
      </c>
      <c r="B2597" s="5">
        <v>8560091</v>
      </c>
      <c r="C2597" s="7">
        <v>43370</v>
      </c>
      <c r="D2597" s="7">
        <v>43375</v>
      </c>
      <c r="E2597" s="5" t="s">
        <v>29</v>
      </c>
      <c r="F2597" s="5">
        <v>273</v>
      </c>
      <c r="G2597" s="5">
        <v>139</v>
      </c>
      <c r="H2597" s="5" t="s">
        <v>32</v>
      </c>
      <c r="I2597" s="5">
        <v>9</v>
      </c>
      <c r="J2597">
        <f xml:space="preserve"> VLOOKUP(B2597,'Dataset-A1'!A:C,3,FALSE)</f>
        <v>1</v>
      </c>
      <c r="K2597">
        <f xml:space="preserve"> YEAR('Dataset-A2'!D2597)</f>
        <v>2018</v>
      </c>
      <c r="L2597">
        <f t="shared" si="120"/>
        <v>10</v>
      </c>
      <c r="M2597" t="str">
        <f xml:space="preserve"> VLOOKUP(B2597,'Dataset-A1'!A:D,4,FALSE)</f>
        <v>CN</v>
      </c>
      <c r="N2597">
        <f t="shared" si="121"/>
        <v>5</v>
      </c>
      <c r="O2597">
        <f t="shared" si="122"/>
        <v>134</v>
      </c>
    </row>
    <row r="2598" spans="1:15">
      <c r="A2598" s="1">
        <v>50045921</v>
      </c>
      <c r="B2598" s="5">
        <v>4247875</v>
      </c>
      <c r="C2598" s="7">
        <v>43231</v>
      </c>
      <c r="D2598" s="7">
        <v>43237</v>
      </c>
      <c r="E2598" s="5" t="s">
        <v>33</v>
      </c>
      <c r="F2598" s="5">
        <v>634</v>
      </c>
      <c r="G2598" s="5">
        <v>188</v>
      </c>
      <c r="H2598" s="5" t="s">
        <v>32</v>
      </c>
      <c r="I2598" s="5">
        <v>5</v>
      </c>
      <c r="J2598">
        <f xml:space="preserve"> VLOOKUP(B2598,'Dataset-A1'!A:C,3,FALSE)</f>
        <v>0</v>
      </c>
      <c r="K2598">
        <f xml:space="preserve"> YEAR('Dataset-A2'!D2598)</f>
        <v>2018</v>
      </c>
      <c r="L2598">
        <f t="shared" si="120"/>
        <v>5</v>
      </c>
      <c r="M2598" t="str">
        <f xml:space="preserve"> VLOOKUP(B2598,'Dataset-A1'!A:D,4,FALSE)</f>
        <v>EN</v>
      </c>
      <c r="N2598">
        <f t="shared" si="121"/>
        <v>6</v>
      </c>
      <c r="O2598">
        <f t="shared" si="122"/>
        <v>446</v>
      </c>
    </row>
    <row r="2599" spans="1:15">
      <c r="A2599" s="1">
        <v>50045941</v>
      </c>
      <c r="B2599" s="5">
        <v>7918579</v>
      </c>
      <c r="C2599" s="7">
        <v>43117</v>
      </c>
      <c r="D2599" s="7">
        <v>43121</v>
      </c>
      <c r="E2599" s="5" t="s">
        <v>33</v>
      </c>
      <c r="F2599" s="5">
        <v>960</v>
      </c>
      <c r="G2599" s="5">
        <v>377</v>
      </c>
      <c r="H2599" s="5" t="s">
        <v>27</v>
      </c>
      <c r="I2599" s="5">
        <v>2</v>
      </c>
      <c r="J2599">
        <f xml:space="preserve"> VLOOKUP(B2599,'Dataset-A1'!A:C,3,FALSE)</f>
        <v>1</v>
      </c>
      <c r="K2599">
        <f xml:space="preserve"> YEAR('Dataset-A2'!D2599)</f>
        <v>2018</v>
      </c>
      <c r="L2599">
        <f t="shared" si="120"/>
        <v>1</v>
      </c>
      <c r="M2599" t="str">
        <f xml:space="preserve"> VLOOKUP(B2599,'Dataset-A1'!A:D,4,FALSE)</f>
        <v>OT</v>
      </c>
      <c r="N2599">
        <f t="shared" si="121"/>
        <v>4</v>
      </c>
      <c r="O2599">
        <f t="shared" si="122"/>
        <v>583</v>
      </c>
    </row>
    <row r="2600" spans="1:15">
      <c r="A2600" s="1">
        <v>50045961</v>
      </c>
      <c r="B2600" s="5">
        <v>20966899</v>
      </c>
      <c r="C2600" s="7">
        <v>43094</v>
      </c>
      <c r="D2600" s="7">
        <v>43100</v>
      </c>
      <c r="E2600" s="5" t="s">
        <v>28</v>
      </c>
      <c r="F2600" s="5">
        <v>1911</v>
      </c>
      <c r="G2600" s="5">
        <v>622</v>
      </c>
      <c r="H2600" s="5" t="s">
        <v>27</v>
      </c>
      <c r="I2600" s="5">
        <v>1</v>
      </c>
      <c r="J2600">
        <f xml:space="preserve"> VLOOKUP(B2600,'Dataset-A1'!A:C,3,FALSE)</f>
        <v>0</v>
      </c>
      <c r="K2600">
        <f xml:space="preserve"> YEAR('Dataset-A2'!D2600)</f>
        <v>2017</v>
      </c>
      <c r="L2600">
        <f t="shared" si="120"/>
        <v>12</v>
      </c>
      <c r="M2600" t="str">
        <f xml:space="preserve"> VLOOKUP(B2600,'Dataset-A1'!A:D,4,FALSE)</f>
        <v>CN</v>
      </c>
      <c r="N2600">
        <f t="shared" si="121"/>
        <v>6</v>
      </c>
      <c r="O2600">
        <f t="shared" si="122"/>
        <v>1289</v>
      </c>
    </row>
    <row r="2601" spans="1:15">
      <c r="A2601" s="1">
        <v>50045971</v>
      </c>
      <c r="B2601" s="5">
        <v>77068</v>
      </c>
      <c r="C2601" s="7">
        <v>43409</v>
      </c>
      <c r="D2601" s="7">
        <v>43413</v>
      </c>
      <c r="E2601" s="5" t="s">
        <v>28</v>
      </c>
      <c r="F2601" s="5">
        <v>132493</v>
      </c>
      <c r="G2601" s="5">
        <v>38813</v>
      </c>
      <c r="H2601" s="5" t="s">
        <v>30</v>
      </c>
      <c r="I2601" s="5">
        <v>8</v>
      </c>
      <c r="J2601">
        <f xml:space="preserve"> VLOOKUP(B2601,'Dataset-A1'!A:C,3,FALSE)</f>
        <v>0</v>
      </c>
      <c r="K2601">
        <f xml:space="preserve"> YEAR('Dataset-A2'!D2601)</f>
        <v>2018</v>
      </c>
      <c r="L2601">
        <f t="shared" si="120"/>
        <v>11</v>
      </c>
      <c r="M2601" t="str">
        <f xml:space="preserve"> VLOOKUP(B2601,'Dataset-A1'!A:D,4,FALSE)</f>
        <v>EN</v>
      </c>
      <c r="N2601">
        <f t="shared" si="121"/>
        <v>4</v>
      </c>
      <c r="O2601">
        <f t="shared" si="122"/>
        <v>93680</v>
      </c>
    </row>
    <row r="2602" spans="1:15">
      <c r="A2602" s="1">
        <v>50045981</v>
      </c>
      <c r="B2602" s="5">
        <v>4995340</v>
      </c>
      <c r="C2602" s="7">
        <v>43321</v>
      </c>
      <c r="D2602" s="7">
        <v>43328</v>
      </c>
      <c r="E2602" s="5" t="s">
        <v>28</v>
      </c>
      <c r="F2602" s="5">
        <v>1420</v>
      </c>
      <c r="G2602" s="5">
        <v>674</v>
      </c>
      <c r="H2602" s="5" t="s">
        <v>30</v>
      </c>
      <c r="I2602" s="5">
        <v>4</v>
      </c>
      <c r="J2602">
        <f xml:space="preserve"> VLOOKUP(B2602,'Dataset-A1'!A:C,3,FALSE)</f>
        <v>1</v>
      </c>
      <c r="K2602">
        <f xml:space="preserve"> YEAR('Dataset-A2'!D2602)</f>
        <v>2018</v>
      </c>
      <c r="L2602">
        <f t="shared" si="120"/>
        <v>8</v>
      </c>
      <c r="M2602" t="str">
        <f xml:space="preserve"> VLOOKUP(B2602,'Dataset-A1'!A:D,4,FALSE)</f>
        <v>OT</v>
      </c>
      <c r="N2602">
        <f t="shared" si="121"/>
        <v>7</v>
      </c>
      <c r="O2602">
        <f t="shared" si="122"/>
        <v>746</v>
      </c>
    </row>
    <row r="2603" spans="1:15">
      <c r="A2603" s="1">
        <v>50046011</v>
      </c>
      <c r="B2603" s="5">
        <v>363693</v>
      </c>
      <c r="C2603" s="7">
        <v>43167</v>
      </c>
      <c r="D2603" s="7">
        <v>43171</v>
      </c>
      <c r="E2603" s="5" t="s">
        <v>28</v>
      </c>
      <c r="F2603" s="5">
        <v>397</v>
      </c>
      <c r="G2603" s="5">
        <v>213</v>
      </c>
      <c r="H2603" s="5" t="s">
        <v>30</v>
      </c>
      <c r="I2603" s="5">
        <v>17</v>
      </c>
      <c r="J2603">
        <f xml:space="preserve"> VLOOKUP(B2603,'Dataset-A1'!A:C,3,FALSE)</f>
        <v>1</v>
      </c>
      <c r="K2603">
        <f xml:space="preserve"> YEAR('Dataset-A2'!D2603)</f>
        <v>2018</v>
      </c>
      <c r="L2603">
        <f t="shared" si="120"/>
        <v>3</v>
      </c>
      <c r="M2603" t="str">
        <f xml:space="preserve"> VLOOKUP(B2603,'Dataset-A1'!A:D,4,FALSE)</f>
        <v>CN</v>
      </c>
      <c r="N2603">
        <f t="shared" si="121"/>
        <v>4</v>
      </c>
      <c r="O2603">
        <f t="shared" si="122"/>
        <v>184</v>
      </c>
    </row>
    <row r="2604" spans="1:15">
      <c r="A2604" s="1">
        <v>50046051</v>
      </c>
      <c r="B2604" s="5">
        <v>5989060</v>
      </c>
      <c r="C2604" s="7">
        <v>43293</v>
      </c>
      <c r="D2604" s="7">
        <v>43294</v>
      </c>
      <c r="E2604" s="5" t="s">
        <v>23</v>
      </c>
      <c r="F2604" s="5">
        <v>330</v>
      </c>
      <c r="G2604" s="5">
        <v>148</v>
      </c>
      <c r="H2604" s="5" t="s">
        <v>27</v>
      </c>
      <c r="I2604" s="5">
        <v>6</v>
      </c>
      <c r="J2604">
        <f xml:space="preserve"> VLOOKUP(B2604,'Dataset-A1'!A:C,3,FALSE)</f>
        <v>0</v>
      </c>
      <c r="K2604">
        <f xml:space="preserve"> YEAR('Dataset-A2'!D2604)</f>
        <v>2018</v>
      </c>
      <c r="L2604">
        <f t="shared" si="120"/>
        <v>7</v>
      </c>
      <c r="M2604" t="str">
        <f xml:space="preserve"> VLOOKUP(B2604,'Dataset-A1'!A:D,4,FALSE)</f>
        <v>CN</v>
      </c>
      <c r="N2604">
        <f t="shared" si="121"/>
        <v>1</v>
      </c>
      <c r="O2604">
        <f t="shared" si="122"/>
        <v>182</v>
      </c>
    </row>
    <row r="2605" spans="1:15">
      <c r="A2605" s="1">
        <v>50046071</v>
      </c>
      <c r="B2605" s="5">
        <v>5385491</v>
      </c>
      <c r="C2605" s="7">
        <v>43233</v>
      </c>
      <c r="D2605" s="7">
        <v>43234</v>
      </c>
      <c r="E2605" s="5" t="s">
        <v>29</v>
      </c>
      <c r="F2605" s="5">
        <v>1512</v>
      </c>
      <c r="G2605" s="5">
        <v>968</v>
      </c>
      <c r="H2605" s="5" t="s">
        <v>30</v>
      </c>
      <c r="I2605" s="5">
        <v>1</v>
      </c>
      <c r="J2605">
        <f xml:space="preserve"> VLOOKUP(B2605,'Dataset-A1'!A:C,3,FALSE)</f>
        <v>1</v>
      </c>
      <c r="K2605">
        <f xml:space="preserve"> YEAR('Dataset-A2'!D2605)</f>
        <v>2018</v>
      </c>
      <c r="L2605">
        <f t="shared" si="120"/>
        <v>5</v>
      </c>
      <c r="M2605" t="str">
        <f xml:space="preserve"> VLOOKUP(B2605,'Dataset-A1'!A:D,4,FALSE)</f>
        <v>CN</v>
      </c>
      <c r="N2605">
        <f t="shared" si="121"/>
        <v>1</v>
      </c>
      <c r="O2605">
        <f t="shared" si="122"/>
        <v>544</v>
      </c>
    </row>
    <row r="2606" spans="1:15">
      <c r="A2606" s="1">
        <v>50046081</v>
      </c>
      <c r="B2606" s="5">
        <v>8390545</v>
      </c>
      <c r="C2606" s="7">
        <v>43182</v>
      </c>
      <c r="D2606" s="7">
        <v>43185</v>
      </c>
      <c r="E2606" s="5" t="s">
        <v>29</v>
      </c>
      <c r="F2606" s="5">
        <v>644</v>
      </c>
      <c r="G2606" s="5">
        <v>259</v>
      </c>
      <c r="H2606" s="5" t="s">
        <v>32</v>
      </c>
      <c r="I2606" s="5">
        <v>12</v>
      </c>
      <c r="J2606">
        <f xml:space="preserve"> VLOOKUP(B2606,'Dataset-A1'!A:C,3,FALSE)</f>
        <v>0</v>
      </c>
      <c r="K2606">
        <f xml:space="preserve"> YEAR('Dataset-A2'!D2606)</f>
        <v>2018</v>
      </c>
      <c r="L2606">
        <f t="shared" si="120"/>
        <v>3</v>
      </c>
      <c r="M2606" t="str">
        <f xml:space="preserve"> VLOOKUP(B2606,'Dataset-A1'!A:D,4,FALSE)</f>
        <v>CN</v>
      </c>
      <c r="N2606">
        <f t="shared" si="121"/>
        <v>3</v>
      </c>
      <c r="O2606">
        <f t="shared" si="122"/>
        <v>385</v>
      </c>
    </row>
    <row r="2607" spans="1:15">
      <c r="A2607" s="1">
        <v>50046091</v>
      </c>
      <c r="B2607" s="5">
        <v>21173036</v>
      </c>
      <c r="C2607" s="7">
        <v>43229</v>
      </c>
      <c r="D2607" s="7">
        <v>43229</v>
      </c>
      <c r="E2607" s="5" t="s">
        <v>33</v>
      </c>
      <c r="F2607" s="5">
        <v>359</v>
      </c>
      <c r="G2607" s="5">
        <v>224</v>
      </c>
      <c r="H2607" s="5" t="s">
        <v>30</v>
      </c>
      <c r="I2607" s="5">
        <v>4</v>
      </c>
      <c r="J2607">
        <f xml:space="preserve"> VLOOKUP(B2607,'Dataset-A1'!A:C,3,FALSE)</f>
        <v>1</v>
      </c>
      <c r="K2607">
        <f xml:space="preserve"> YEAR('Dataset-A2'!D2607)</f>
        <v>2018</v>
      </c>
      <c r="L2607">
        <f t="shared" si="120"/>
        <v>5</v>
      </c>
      <c r="M2607" t="str">
        <f xml:space="preserve"> VLOOKUP(B2607,'Dataset-A1'!A:D,4,FALSE)</f>
        <v>OT</v>
      </c>
      <c r="N2607">
        <f t="shared" si="121"/>
        <v>0</v>
      </c>
      <c r="O2607">
        <f t="shared" si="122"/>
        <v>135</v>
      </c>
    </row>
    <row r="2608" spans="1:15">
      <c r="A2608" s="1">
        <v>50046111</v>
      </c>
      <c r="B2608" s="5">
        <v>15037497</v>
      </c>
      <c r="C2608" s="7">
        <v>43064</v>
      </c>
      <c r="D2608" s="7">
        <v>43068</v>
      </c>
      <c r="E2608" s="5" t="s">
        <v>28</v>
      </c>
      <c r="F2608" s="5">
        <v>205</v>
      </c>
      <c r="G2608" s="5">
        <v>57</v>
      </c>
      <c r="H2608" s="5" t="s">
        <v>32</v>
      </c>
      <c r="I2608" s="5">
        <v>13</v>
      </c>
      <c r="J2608">
        <f xml:space="preserve"> VLOOKUP(B2608,'Dataset-A1'!A:C,3,FALSE)</f>
        <v>1</v>
      </c>
      <c r="K2608">
        <f xml:space="preserve"> YEAR('Dataset-A2'!D2608)</f>
        <v>2017</v>
      </c>
      <c r="L2608">
        <f t="shared" si="120"/>
        <v>11</v>
      </c>
      <c r="M2608" t="str">
        <f xml:space="preserve"> VLOOKUP(B2608,'Dataset-A1'!A:D,4,FALSE)</f>
        <v>CN</v>
      </c>
      <c r="N2608">
        <f t="shared" si="121"/>
        <v>4</v>
      </c>
      <c r="O2608">
        <f t="shared" si="122"/>
        <v>148</v>
      </c>
    </row>
    <row r="2609" spans="1:15">
      <c r="A2609" s="1">
        <v>50046131</v>
      </c>
      <c r="B2609" s="5">
        <v>16509847</v>
      </c>
      <c r="C2609" s="7">
        <v>43198</v>
      </c>
      <c r="D2609" s="7">
        <v>43199</v>
      </c>
      <c r="E2609" s="5" t="s">
        <v>23</v>
      </c>
      <c r="F2609" s="5">
        <v>437</v>
      </c>
      <c r="G2609" s="5">
        <v>183</v>
      </c>
      <c r="H2609" s="5" t="s">
        <v>30</v>
      </c>
      <c r="I2609" s="5">
        <v>8</v>
      </c>
      <c r="J2609">
        <f xml:space="preserve"> VLOOKUP(B2609,'Dataset-A1'!A:C,3,FALSE)</f>
        <v>0</v>
      </c>
      <c r="K2609">
        <f xml:space="preserve"> YEAR('Dataset-A2'!D2609)</f>
        <v>2018</v>
      </c>
      <c r="L2609">
        <f t="shared" si="120"/>
        <v>4</v>
      </c>
      <c r="M2609" t="str">
        <f xml:space="preserve"> VLOOKUP(B2609,'Dataset-A1'!A:D,4,FALSE)</f>
        <v>CN</v>
      </c>
      <c r="N2609">
        <f t="shared" si="121"/>
        <v>1</v>
      </c>
      <c r="O2609">
        <f t="shared" si="122"/>
        <v>254</v>
      </c>
    </row>
    <row r="2610" spans="1:15">
      <c r="A2610" s="1">
        <v>50046141</v>
      </c>
      <c r="B2610" s="5">
        <v>307230</v>
      </c>
      <c r="C2610" s="7">
        <v>43422</v>
      </c>
      <c r="D2610" s="7">
        <v>43425</v>
      </c>
      <c r="E2610" s="5" t="s">
        <v>29</v>
      </c>
      <c r="F2610" s="5">
        <v>342</v>
      </c>
      <c r="G2610" s="5">
        <v>146</v>
      </c>
      <c r="H2610" s="5" t="s">
        <v>27</v>
      </c>
      <c r="I2610" s="5">
        <v>3</v>
      </c>
      <c r="J2610">
        <f xml:space="preserve"> VLOOKUP(B2610,'Dataset-A1'!A:C,3,FALSE)</f>
        <v>1</v>
      </c>
      <c r="K2610">
        <f xml:space="preserve"> YEAR('Dataset-A2'!D2610)</f>
        <v>2018</v>
      </c>
      <c r="L2610">
        <f t="shared" si="120"/>
        <v>11</v>
      </c>
      <c r="M2610" t="str">
        <f xml:space="preserve"> VLOOKUP(B2610,'Dataset-A1'!A:D,4,FALSE)</f>
        <v>CN</v>
      </c>
      <c r="N2610">
        <f t="shared" si="121"/>
        <v>3</v>
      </c>
      <c r="O2610">
        <f t="shared" si="122"/>
        <v>196</v>
      </c>
    </row>
    <row r="2611" spans="1:15">
      <c r="A2611" s="1">
        <v>50046151</v>
      </c>
      <c r="B2611" s="5">
        <v>7932551</v>
      </c>
      <c r="C2611" s="7">
        <v>43355</v>
      </c>
      <c r="D2611" s="7">
        <v>43358</v>
      </c>
      <c r="E2611" s="5" t="s">
        <v>28</v>
      </c>
      <c r="F2611" s="5">
        <v>662</v>
      </c>
      <c r="G2611" s="5">
        <v>278</v>
      </c>
      <c r="H2611" s="5" t="s">
        <v>25</v>
      </c>
      <c r="I2611" s="5">
        <v>4</v>
      </c>
      <c r="J2611">
        <f xml:space="preserve"> VLOOKUP(B2611,'Dataset-A1'!A:C,3,FALSE)</f>
        <v>1</v>
      </c>
      <c r="K2611">
        <f xml:space="preserve"> YEAR('Dataset-A2'!D2611)</f>
        <v>2018</v>
      </c>
      <c r="L2611">
        <f t="shared" si="120"/>
        <v>9</v>
      </c>
      <c r="M2611" t="str">
        <f xml:space="preserve"> VLOOKUP(B2611,'Dataset-A1'!A:D,4,FALSE)</f>
        <v>OT</v>
      </c>
      <c r="N2611">
        <f t="shared" si="121"/>
        <v>3</v>
      </c>
      <c r="O2611">
        <f t="shared" si="122"/>
        <v>384</v>
      </c>
    </row>
    <row r="2612" spans="1:15">
      <c r="A2612" s="1">
        <v>50046181</v>
      </c>
      <c r="B2612" s="5">
        <v>19415209</v>
      </c>
      <c r="C2612" s="7">
        <v>43334</v>
      </c>
      <c r="D2612" s="7">
        <v>43335</v>
      </c>
      <c r="E2612" s="5" t="s">
        <v>29</v>
      </c>
      <c r="F2612" s="5">
        <v>225</v>
      </c>
      <c r="G2612" s="5">
        <v>107</v>
      </c>
      <c r="H2612" s="5" t="s">
        <v>27</v>
      </c>
      <c r="I2612" s="5">
        <v>3</v>
      </c>
      <c r="J2612">
        <f xml:space="preserve"> VLOOKUP(B2612,'Dataset-A1'!A:C,3,FALSE)</f>
        <v>1</v>
      </c>
      <c r="K2612">
        <f xml:space="preserve"> YEAR('Dataset-A2'!D2612)</f>
        <v>2018</v>
      </c>
      <c r="L2612">
        <f t="shared" si="120"/>
        <v>8</v>
      </c>
      <c r="M2612" t="str">
        <f xml:space="preserve"> VLOOKUP(B2612,'Dataset-A1'!A:D,4,FALSE)</f>
        <v>EN</v>
      </c>
      <c r="N2612">
        <f t="shared" si="121"/>
        <v>1</v>
      </c>
      <c r="O2612">
        <f t="shared" si="122"/>
        <v>118</v>
      </c>
    </row>
    <row r="2613" spans="1:15">
      <c r="A2613" s="1">
        <v>50046221</v>
      </c>
      <c r="B2613" s="5">
        <v>19706142</v>
      </c>
      <c r="C2613" s="7">
        <v>43395</v>
      </c>
      <c r="D2613" s="7">
        <v>43399</v>
      </c>
      <c r="E2613" s="5" t="s">
        <v>28</v>
      </c>
      <c r="F2613" s="5">
        <v>304</v>
      </c>
      <c r="G2613" s="5">
        <v>150</v>
      </c>
      <c r="H2613" s="5" t="s">
        <v>30</v>
      </c>
      <c r="I2613" s="5">
        <v>5</v>
      </c>
      <c r="J2613">
        <f xml:space="preserve"> VLOOKUP(B2613,'Dataset-A1'!A:C,3,FALSE)</f>
        <v>0</v>
      </c>
      <c r="K2613">
        <f xml:space="preserve"> YEAR('Dataset-A2'!D2613)</f>
        <v>2018</v>
      </c>
      <c r="L2613">
        <f t="shared" si="120"/>
        <v>10</v>
      </c>
      <c r="M2613" t="str">
        <f xml:space="preserve"> VLOOKUP(B2613,'Dataset-A1'!A:D,4,FALSE)</f>
        <v>CN</v>
      </c>
      <c r="N2613">
        <f t="shared" si="121"/>
        <v>4</v>
      </c>
      <c r="O2613">
        <f t="shared" si="122"/>
        <v>154</v>
      </c>
    </row>
    <row r="2614" spans="1:15">
      <c r="A2614" s="1">
        <v>50046231</v>
      </c>
      <c r="B2614" s="5">
        <v>17996199</v>
      </c>
      <c r="C2614" s="7">
        <v>43261</v>
      </c>
      <c r="D2614" s="7">
        <v>43266</v>
      </c>
      <c r="E2614" s="5" t="s">
        <v>23</v>
      </c>
      <c r="F2614" s="5">
        <v>374</v>
      </c>
      <c r="G2614" s="5">
        <v>221</v>
      </c>
      <c r="H2614" s="5" t="s">
        <v>30</v>
      </c>
      <c r="I2614" s="5">
        <v>8</v>
      </c>
      <c r="J2614">
        <f xml:space="preserve"> VLOOKUP(B2614,'Dataset-A1'!A:C,3,FALSE)</f>
        <v>1</v>
      </c>
      <c r="K2614">
        <f xml:space="preserve"> YEAR('Dataset-A2'!D2614)</f>
        <v>2018</v>
      </c>
      <c r="L2614">
        <f t="shared" si="120"/>
        <v>6</v>
      </c>
      <c r="M2614" t="str">
        <f xml:space="preserve"> VLOOKUP(B2614,'Dataset-A1'!A:D,4,FALSE)</f>
        <v>OT</v>
      </c>
      <c r="N2614">
        <f t="shared" si="121"/>
        <v>5</v>
      </c>
      <c r="O2614">
        <f t="shared" si="122"/>
        <v>153</v>
      </c>
    </row>
    <row r="2615" spans="1:15">
      <c r="A2615" s="1">
        <v>50046241</v>
      </c>
      <c r="B2615" s="5">
        <v>17880413</v>
      </c>
      <c r="C2615" s="7">
        <v>43391</v>
      </c>
      <c r="D2615" s="7">
        <v>43396</v>
      </c>
      <c r="E2615" s="5" t="s">
        <v>28</v>
      </c>
      <c r="F2615" s="5">
        <v>376</v>
      </c>
      <c r="G2615" s="5">
        <v>130</v>
      </c>
      <c r="H2615" s="5" t="s">
        <v>27</v>
      </c>
      <c r="I2615" s="5">
        <v>4</v>
      </c>
      <c r="J2615">
        <f xml:space="preserve"> VLOOKUP(B2615,'Dataset-A1'!A:C,3,FALSE)</f>
        <v>1</v>
      </c>
      <c r="K2615">
        <f xml:space="preserve"> YEAR('Dataset-A2'!D2615)</f>
        <v>2018</v>
      </c>
      <c r="L2615">
        <f t="shared" si="120"/>
        <v>10</v>
      </c>
      <c r="M2615" t="str">
        <f xml:space="preserve"> VLOOKUP(B2615,'Dataset-A1'!A:D,4,FALSE)</f>
        <v>OT</v>
      </c>
      <c r="N2615">
        <f t="shared" si="121"/>
        <v>5</v>
      </c>
      <c r="O2615">
        <f t="shared" si="122"/>
        <v>246</v>
      </c>
    </row>
    <row r="2616" spans="1:15">
      <c r="A2616" s="1">
        <v>50046291</v>
      </c>
      <c r="B2616" s="5">
        <v>20686798</v>
      </c>
      <c r="C2616" s="7">
        <v>43177</v>
      </c>
      <c r="D2616" s="7">
        <v>43183</v>
      </c>
      <c r="E2616" s="5" t="s">
        <v>29</v>
      </c>
      <c r="F2616" s="5">
        <v>292</v>
      </c>
      <c r="G2616" s="5">
        <v>93</v>
      </c>
      <c r="H2616" s="5" t="s">
        <v>27</v>
      </c>
      <c r="I2616" s="5">
        <v>4</v>
      </c>
      <c r="J2616">
        <f xml:space="preserve"> VLOOKUP(B2616,'Dataset-A1'!A:C,3,FALSE)</f>
        <v>1</v>
      </c>
      <c r="K2616">
        <f xml:space="preserve"> YEAR('Dataset-A2'!D2616)</f>
        <v>2018</v>
      </c>
      <c r="L2616">
        <f t="shared" si="120"/>
        <v>3</v>
      </c>
      <c r="M2616" t="str">
        <f xml:space="preserve"> VLOOKUP(B2616,'Dataset-A1'!A:D,4,FALSE)</f>
        <v>CN</v>
      </c>
      <c r="N2616">
        <f t="shared" si="121"/>
        <v>6</v>
      </c>
      <c r="O2616">
        <f t="shared" si="122"/>
        <v>199</v>
      </c>
    </row>
    <row r="2617" spans="1:15">
      <c r="A2617" s="1">
        <v>50046311</v>
      </c>
      <c r="B2617" s="5">
        <v>21169743</v>
      </c>
      <c r="C2617" s="7">
        <v>43419</v>
      </c>
      <c r="D2617" s="7">
        <v>43426</v>
      </c>
      <c r="E2617" s="5" t="s">
        <v>33</v>
      </c>
      <c r="F2617" s="5">
        <v>147</v>
      </c>
      <c r="G2617" s="5">
        <v>42</v>
      </c>
      <c r="H2617" s="5" t="s">
        <v>27</v>
      </c>
      <c r="I2617" s="5">
        <v>2</v>
      </c>
      <c r="J2617">
        <f xml:space="preserve"> VLOOKUP(B2617,'Dataset-A1'!A:C,3,FALSE)</f>
        <v>0</v>
      </c>
      <c r="K2617">
        <f xml:space="preserve"> YEAR('Dataset-A2'!D2617)</f>
        <v>2018</v>
      </c>
      <c r="L2617">
        <f t="shared" si="120"/>
        <v>11</v>
      </c>
      <c r="M2617" t="str">
        <f xml:space="preserve"> VLOOKUP(B2617,'Dataset-A1'!A:D,4,FALSE)</f>
        <v>CN</v>
      </c>
      <c r="N2617">
        <f t="shared" si="121"/>
        <v>7</v>
      </c>
      <c r="O2617">
        <f t="shared" si="122"/>
        <v>105</v>
      </c>
    </row>
    <row r="2618" spans="1:15">
      <c r="A2618" s="1">
        <v>50046361</v>
      </c>
      <c r="B2618" s="5">
        <v>16808711</v>
      </c>
      <c r="C2618" s="7">
        <v>43378</v>
      </c>
      <c r="D2618" s="7">
        <v>43381</v>
      </c>
      <c r="E2618" s="5" t="s">
        <v>28</v>
      </c>
      <c r="F2618" s="5">
        <v>938</v>
      </c>
      <c r="G2618" s="5">
        <v>571</v>
      </c>
      <c r="H2618" s="5" t="s">
        <v>32</v>
      </c>
      <c r="I2618" s="5">
        <v>1</v>
      </c>
      <c r="J2618">
        <f xml:space="preserve"> VLOOKUP(B2618,'Dataset-A1'!A:C,3,FALSE)</f>
        <v>1</v>
      </c>
      <c r="K2618">
        <f xml:space="preserve"> YEAR('Dataset-A2'!D2618)</f>
        <v>2018</v>
      </c>
      <c r="L2618">
        <f t="shared" si="120"/>
        <v>10</v>
      </c>
      <c r="M2618" t="str">
        <f xml:space="preserve"> VLOOKUP(B2618,'Dataset-A1'!A:D,4,FALSE)</f>
        <v>OT</v>
      </c>
      <c r="N2618">
        <f t="shared" si="121"/>
        <v>3</v>
      </c>
      <c r="O2618">
        <f t="shared" si="122"/>
        <v>367</v>
      </c>
    </row>
    <row r="2619" spans="1:15">
      <c r="A2619" s="1">
        <v>50046371</v>
      </c>
      <c r="B2619" s="5">
        <v>21110142</v>
      </c>
      <c r="C2619" s="7">
        <v>43078</v>
      </c>
      <c r="D2619" s="7">
        <v>43083</v>
      </c>
      <c r="E2619" s="5" t="s">
        <v>28</v>
      </c>
      <c r="F2619" s="5">
        <v>311</v>
      </c>
      <c r="G2619" s="5">
        <v>129</v>
      </c>
      <c r="H2619" s="5" t="s">
        <v>30</v>
      </c>
      <c r="I2619" s="5">
        <v>2</v>
      </c>
      <c r="J2619">
        <f xml:space="preserve"> VLOOKUP(B2619,'Dataset-A1'!A:C,3,FALSE)</f>
        <v>0</v>
      </c>
      <c r="K2619">
        <f xml:space="preserve"> YEAR('Dataset-A2'!D2619)</f>
        <v>2017</v>
      </c>
      <c r="L2619">
        <f t="shared" si="120"/>
        <v>12</v>
      </c>
      <c r="M2619" t="str">
        <f xml:space="preserve"> VLOOKUP(B2619,'Dataset-A1'!A:D,4,FALSE)</f>
        <v>OT</v>
      </c>
      <c r="N2619">
        <f t="shared" si="121"/>
        <v>5</v>
      </c>
      <c r="O2619">
        <f t="shared" si="122"/>
        <v>182</v>
      </c>
    </row>
    <row r="2620" spans="1:15">
      <c r="A2620" s="1">
        <v>50046381</v>
      </c>
      <c r="B2620" s="5">
        <v>21122931</v>
      </c>
      <c r="C2620" s="7">
        <v>43332</v>
      </c>
      <c r="D2620" s="7">
        <v>43338</v>
      </c>
      <c r="E2620" s="5" t="s">
        <v>23</v>
      </c>
      <c r="F2620" s="5">
        <v>122</v>
      </c>
      <c r="G2620" s="5">
        <v>65</v>
      </c>
      <c r="H2620" s="5" t="s">
        <v>32</v>
      </c>
      <c r="I2620" s="5">
        <v>5</v>
      </c>
      <c r="J2620">
        <f xml:space="preserve"> VLOOKUP(B2620,'Dataset-A1'!A:C,3,FALSE)</f>
        <v>1</v>
      </c>
      <c r="K2620">
        <f xml:space="preserve"> YEAR('Dataset-A2'!D2620)</f>
        <v>2018</v>
      </c>
      <c r="L2620">
        <f t="shared" si="120"/>
        <v>8</v>
      </c>
      <c r="M2620" t="str">
        <f xml:space="preserve"> VLOOKUP(B2620,'Dataset-A1'!A:D,4,FALSE)</f>
        <v>CN</v>
      </c>
      <c r="N2620">
        <f t="shared" si="121"/>
        <v>6</v>
      </c>
      <c r="O2620">
        <f t="shared" si="122"/>
        <v>57</v>
      </c>
    </row>
    <row r="2621" spans="1:15">
      <c r="A2621" s="1">
        <v>50046391</v>
      </c>
      <c r="B2621" s="5">
        <v>12861892</v>
      </c>
      <c r="C2621" s="7">
        <v>43213</v>
      </c>
      <c r="D2621" s="7">
        <v>43219</v>
      </c>
      <c r="E2621" s="5" t="s">
        <v>23</v>
      </c>
      <c r="F2621" s="5">
        <v>203</v>
      </c>
      <c r="G2621" s="5">
        <v>93</v>
      </c>
      <c r="H2621" s="5" t="s">
        <v>30</v>
      </c>
      <c r="I2621" s="5">
        <v>9</v>
      </c>
      <c r="J2621">
        <f xml:space="preserve"> VLOOKUP(B2621,'Dataset-A1'!A:C,3,FALSE)</f>
        <v>1</v>
      </c>
      <c r="K2621">
        <f xml:space="preserve"> YEAR('Dataset-A2'!D2621)</f>
        <v>2018</v>
      </c>
      <c r="L2621">
        <f t="shared" si="120"/>
        <v>4</v>
      </c>
      <c r="M2621" t="str">
        <f xml:space="preserve"> VLOOKUP(B2621,'Dataset-A1'!A:D,4,FALSE)</f>
        <v>CN</v>
      </c>
      <c r="N2621">
        <f t="shared" si="121"/>
        <v>6</v>
      </c>
      <c r="O2621">
        <f t="shared" si="122"/>
        <v>110</v>
      </c>
    </row>
    <row r="2622" spans="1:15">
      <c r="A2622" s="1">
        <v>50046401</v>
      </c>
      <c r="B2622" s="5">
        <v>21165687</v>
      </c>
      <c r="C2622" s="7">
        <v>43360</v>
      </c>
      <c r="D2622" s="7">
        <v>43360</v>
      </c>
      <c r="E2622" s="5" t="s">
        <v>29</v>
      </c>
      <c r="F2622" s="5">
        <v>300</v>
      </c>
      <c r="G2622" s="5">
        <v>155</v>
      </c>
      <c r="H2622" s="5" t="s">
        <v>25</v>
      </c>
      <c r="I2622" s="5">
        <v>18</v>
      </c>
      <c r="J2622">
        <f xml:space="preserve"> VLOOKUP(B2622,'Dataset-A1'!A:C,3,FALSE)</f>
        <v>0</v>
      </c>
      <c r="K2622">
        <f xml:space="preserve"> YEAR('Dataset-A2'!D2622)</f>
        <v>2018</v>
      </c>
      <c r="L2622">
        <f t="shared" si="120"/>
        <v>9</v>
      </c>
      <c r="M2622" t="str">
        <f xml:space="preserve"> VLOOKUP(B2622,'Dataset-A1'!A:D,4,FALSE)</f>
        <v>CN</v>
      </c>
      <c r="N2622">
        <f t="shared" si="121"/>
        <v>0</v>
      </c>
      <c r="O2622">
        <f t="shared" si="122"/>
        <v>145</v>
      </c>
    </row>
    <row r="2623" spans="1:15">
      <c r="A2623" s="1">
        <v>50046421</v>
      </c>
      <c r="B2623" s="5">
        <v>12057626</v>
      </c>
      <c r="C2623" s="7">
        <v>43136</v>
      </c>
      <c r="D2623" s="7">
        <v>43138</v>
      </c>
      <c r="E2623" s="5" t="s">
        <v>28</v>
      </c>
      <c r="F2623" s="5">
        <v>521</v>
      </c>
      <c r="G2623" s="5">
        <v>247</v>
      </c>
      <c r="H2623" s="5" t="s">
        <v>32</v>
      </c>
      <c r="I2623" s="5">
        <v>3</v>
      </c>
      <c r="J2623">
        <f xml:space="preserve"> VLOOKUP(B2623,'Dataset-A1'!A:C,3,FALSE)</f>
        <v>0</v>
      </c>
      <c r="K2623">
        <f xml:space="preserve"> YEAR('Dataset-A2'!D2623)</f>
        <v>2018</v>
      </c>
      <c r="L2623">
        <f t="shared" si="120"/>
        <v>2</v>
      </c>
      <c r="M2623" t="str">
        <f xml:space="preserve"> VLOOKUP(B2623,'Dataset-A1'!A:D,4,FALSE)</f>
        <v>CN</v>
      </c>
      <c r="N2623">
        <f t="shared" si="121"/>
        <v>2</v>
      </c>
      <c r="O2623">
        <f t="shared" si="122"/>
        <v>274</v>
      </c>
    </row>
    <row r="2624" spans="1:15">
      <c r="A2624" s="1">
        <v>50046431</v>
      </c>
      <c r="B2624" s="5">
        <v>15022618</v>
      </c>
      <c r="C2624" s="7">
        <v>43233</v>
      </c>
      <c r="D2624" s="7">
        <v>43236</v>
      </c>
      <c r="E2624" s="5" t="s">
        <v>28</v>
      </c>
      <c r="F2624" s="5">
        <v>5102</v>
      </c>
      <c r="G2624" s="5">
        <v>2281</v>
      </c>
      <c r="H2624" s="5" t="s">
        <v>30</v>
      </c>
      <c r="I2624" s="5">
        <v>4</v>
      </c>
      <c r="J2624">
        <f xml:space="preserve"> VLOOKUP(B2624,'Dataset-A1'!A:C,3,FALSE)</f>
        <v>0</v>
      </c>
      <c r="K2624">
        <f xml:space="preserve"> YEAR('Dataset-A2'!D2624)</f>
        <v>2018</v>
      </c>
      <c r="L2624">
        <f t="shared" si="120"/>
        <v>5</v>
      </c>
      <c r="M2624" t="str">
        <f xml:space="preserve"> VLOOKUP(B2624,'Dataset-A1'!A:D,4,FALSE)</f>
        <v>OT</v>
      </c>
      <c r="N2624">
        <f t="shared" si="121"/>
        <v>3</v>
      </c>
      <c r="O2624">
        <f t="shared" si="122"/>
        <v>2821</v>
      </c>
    </row>
    <row r="2625" spans="1:15">
      <c r="A2625" s="1">
        <v>50046441</v>
      </c>
      <c r="B2625" s="5">
        <v>21162461</v>
      </c>
      <c r="C2625" s="7">
        <v>43328</v>
      </c>
      <c r="D2625" s="7">
        <v>43329</v>
      </c>
      <c r="E2625" s="5" t="s">
        <v>28</v>
      </c>
      <c r="F2625" s="5">
        <v>136</v>
      </c>
      <c r="G2625" s="5">
        <v>38</v>
      </c>
      <c r="H2625" s="5" t="s">
        <v>32</v>
      </c>
      <c r="I2625" s="5">
        <v>2</v>
      </c>
      <c r="J2625">
        <f xml:space="preserve"> VLOOKUP(B2625,'Dataset-A1'!A:C,3,FALSE)</f>
        <v>1</v>
      </c>
      <c r="K2625">
        <f xml:space="preserve"> YEAR('Dataset-A2'!D2625)</f>
        <v>2018</v>
      </c>
      <c r="L2625">
        <f t="shared" si="120"/>
        <v>8</v>
      </c>
      <c r="M2625" t="str">
        <f xml:space="preserve"> VLOOKUP(B2625,'Dataset-A1'!A:D,4,FALSE)</f>
        <v>CN</v>
      </c>
      <c r="N2625">
        <f t="shared" si="121"/>
        <v>1</v>
      </c>
      <c r="O2625">
        <f t="shared" si="122"/>
        <v>98</v>
      </c>
    </row>
    <row r="2626" spans="1:15">
      <c r="A2626" s="1">
        <v>50046451</v>
      </c>
      <c r="B2626" s="5">
        <v>19449347</v>
      </c>
      <c r="C2626" s="7">
        <v>43196</v>
      </c>
      <c r="D2626" s="7">
        <v>43197</v>
      </c>
      <c r="E2626" s="5" t="s">
        <v>28</v>
      </c>
      <c r="F2626" s="5">
        <v>747</v>
      </c>
      <c r="G2626" s="5">
        <v>193</v>
      </c>
      <c r="H2626" s="5" t="s">
        <v>30</v>
      </c>
      <c r="I2626" s="5">
        <v>7</v>
      </c>
      <c r="J2626">
        <f xml:space="preserve"> VLOOKUP(B2626,'Dataset-A1'!A:C,3,FALSE)</f>
        <v>1</v>
      </c>
      <c r="K2626">
        <f xml:space="preserve"> YEAR('Dataset-A2'!D2626)</f>
        <v>2018</v>
      </c>
      <c r="L2626">
        <f t="shared" si="120"/>
        <v>4</v>
      </c>
      <c r="M2626" t="str">
        <f xml:space="preserve"> VLOOKUP(B2626,'Dataset-A1'!A:D,4,FALSE)</f>
        <v>EN</v>
      </c>
      <c r="N2626">
        <f t="shared" si="121"/>
        <v>1</v>
      </c>
      <c r="O2626">
        <f t="shared" si="122"/>
        <v>554</v>
      </c>
    </row>
    <row r="2627" spans="1:15">
      <c r="A2627" s="1">
        <v>50046471</v>
      </c>
      <c r="B2627" s="5">
        <v>21166947</v>
      </c>
      <c r="C2627" s="7">
        <v>43420</v>
      </c>
      <c r="D2627" s="7">
        <v>43424</v>
      </c>
      <c r="E2627" s="5" t="s">
        <v>28</v>
      </c>
      <c r="F2627" s="5">
        <v>454</v>
      </c>
      <c r="G2627" s="5">
        <v>127</v>
      </c>
      <c r="H2627" s="5" t="s">
        <v>30</v>
      </c>
      <c r="I2627" s="5">
        <v>1</v>
      </c>
      <c r="J2627">
        <f xml:space="preserve"> VLOOKUP(B2627,'Dataset-A1'!A:C,3,FALSE)</f>
        <v>1</v>
      </c>
      <c r="K2627">
        <f xml:space="preserve"> YEAR('Dataset-A2'!D2627)</f>
        <v>2018</v>
      </c>
      <c r="L2627">
        <f t="shared" ref="L2627:L2690" si="123">MONTH(D2627)</f>
        <v>11</v>
      </c>
      <c r="M2627" t="str">
        <f xml:space="preserve"> VLOOKUP(B2627,'Dataset-A1'!A:D,4,FALSE)</f>
        <v>EN</v>
      </c>
      <c r="N2627">
        <f t="shared" ref="N2627:N2690" si="124">D2627-C2627</f>
        <v>4</v>
      </c>
      <c r="O2627">
        <f t="shared" ref="O2627:O2690" si="125" xml:space="preserve"> F2627-G2627</f>
        <v>327</v>
      </c>
    </row>
    <row r="2628" spans="1:15">
      <c r="A2628" s="1">
        <v>50046481</v>
      </c>
      <c r="B2628" s="5">
        <v>21024000</v>
      </c>
      <c r="C2628" s="7">
        <v>43087</v>
      </c>
      <c r="D2628" s="7">
        <v>43088</v>
      </c>
      <c r="E2628" s="5" t="s">
        <v>23</v>
      </c>
      <c r="F2628" s="5">
        <v>3724</v>
      </c>
      <c r="G2628" s="5">
        <v>1074</v>
      </c>
      <c r="H2628" s="5" t="s">
        <v>32</v>
      </c>
      <c r="I2628" s="5">
        <v>5</v>
      </c>
      <c r="J2628">
        <f xml:space="preserve"> VLOOKUP(B2628,'Dataset-A1'!A:C,3,FALSE)</f>
        <v>1</v>
      </c>
      <c r="K2628">
        <f xml:space="preserve"> YEAR('Dataset-A2'!D2628)</f>
        <v>2017</v>
      </c>
      <c r="L2628">
        <f t="shared" si="123"/>
        <v>12</v>
      </c>
      <c r="M2628" t="str">
        <f xml:space="preserve"> VLOOKUP(B2628,'Dataset-A1'!A:D,4,FALSE)</f>
        <v>EN</v>
      </c>
      <c r="N2628">
        <f t="shared" si="124"/>
        <v>1</v>
      </c>
      <c r="O2628">
        <f t="shared" si="125"/>
        <v>2650</v>
      </c>
    </row>
    <row r="2629" spans="1:15">
      <c r="A2629" s="1">
        <v>50046491</v>
      </c>
      <c r="B2629" s="5">
        <v>19967805</v>
      </c>
      <c r="C2629" s="7">
        <v>43167</v>
      </c>
      <c r="D2629" s="7">
        <v>43173</v>
      </c>
      <c r="E2629" s="5" t="s">
        <v>33</v>
      </c>
      <c r="F2629" s="5">
        <v>175</v>
      </c>
      <c r="G2629" s="5">
        <v>61</v>
      </c>
      <c r="H2629" s="5" t="s">
        <v>30</v>
      </c>
      <c r="I2629" s="5">
        <v>7</v>
      </c>
      <c r="J2629">
        <f xml:space="preserve"> VLOOKUP(B2629,'Dataset-A1'!A:C,3,FALSE)</f>
        <v>0</v>
      </c>
      <c r="K2629">
        <f xml:space="preserve"> YEAR('Dataset-A2'!D2629)</f>
        <v>2018</v>
      </c>
      <c r="L2629">
        <f t="shared" si="123"/>
        <v>3</v>
      </c>
      <c r="M2629" t="str">
        <f xml:space="preserve"> VLOOKUP(B2629,'Dataset-A1'!A:D,4,FALSE)</f>
        <v>EN</v>
      </c>
      <c r="N2629">
        <f t="shared" si="124"/>
        <v>6</v>
      </c>
      <c r="O2629">
        <f t="shared" si="125"/>
        <v>114</v>
      </c>
    </row>
    <row r="2630" spans="1:15">
      <c r="A2630" s="1">
        <v>50046521</v>
      </c>
      <c r="B2630" s="5">
        <v>21167710</v>
      </c>
      <c r="C2630" s="7">
        <v>43170</v>
      </c>
      <c r="D2630" s="7">
        <v>43171</v>
      </c>
      <c r="E2630" s="5" t="s">
        <v>33</v>
      </c>
      <c r="F2630" s="5">
        <v>983</v>
      </c>
      <c r="G2630" s="5">
        <v>341</v>
      </c>
      <c r="H2630" s="5" t="s">
        <v>27</v>
      </c>
      <c r="I2630" s="5">
        <v>6</v>
      </c>
      <c r="J2630">
        <f xml:space="preserve"> VLOOKUP(B2630,'Dataset-A1'!A:C,3,FALSE)</f>
        <v>1</v>
      </c>
      <c r="K2630">
        <f xml:space="preserve"> YEAR('Dataset-A2'!D2630)</f>
        <v>2018</v>
      </c>
      <c r="L2630">
        <f t="shared" si="123"/>
        <v>3</v>
      </c>
      <c r="M2630" t="str">
        <f xml:space="preserve"> VLOOKUP(B2630,'Dataset-A1'!A:D,4,FALSE)</f>
        <v>EN</v>
      </c>
      <c r="N2630">
        <f t="shared" si="124"/>
        <v>1</v>
      </c>
      <c r="O2630">
        <f t="shared" si="125"/>
        <v>642</v>
      </c>
    </row>
    <row r="2631" spans="1:15">
      <c r="A2631" s="1">
        <v>50046531</v>
      </c>
      <c r="B2631" s="5">
        <v>21167434</v>
      </c>
      <c r="C2631" s="7">
        <v>43269</v>
      </c>
      <c r="D2631" s="7">
        <v>43273</v>
      </c>
      <c r="E2631" s="5" t="s">
        <v>29</v>
      </c>
      <c r="F2631" s="5">
        <v>364</v>
      </c>
      <c r="G2631" s="5">
        <v>184</v>
      </c>
      <c r="H2631" s="5" t="s">
        <v>30</v>
      </c>
      <c r="I2631" s="5">
        <v>4</v>
      </c>
      <c r="J2631">
        <f xml:space="preserve"> VLOOKUP(B2631,'Dataset-A1'!A:C,3,FALSE)</f>
        <v>0</v>
      </c>
      <c r="K2631">
        <f xml:space="preserve"> YEAR('Dataset-A2'!D2631)</f>
        <v>2018</v>
      </c>
      <c r="L2631">
        <f t="shared" si="123"/>
        <v>6</v>
      </c>
      <c r="M2631" t="str">
        <f xml:space="preserve"> VLOOKUP(B2631,'Dataset-A1'!A:D,4,FALSE)</f>
        <v>EN</v>
      </c>
      <c r="N2631">
        <f t="shared" si="124"/>
        <v>4</v>
      </c>
      <c r="O2631">
        <f t="shared" si="125"/>
        <v>180</v>
      </c>
    </row>
    <row r="2632" spans="1:15">
      <c r="A2632" s="1">
        <v>50046541</v>
      </c>
      <c r="B2632" s="5">
        <v>20925765</v>
      </c>
      <c r="C2632" s="7">
        <v>43172</v>
      </c>
      <c r="D2632" s="7">
        <v>43176</v>
      </c>
      <c r="E2632" s="5" t="s">
        <v>29</v>
      </c>
      <c r="F2632" s="5">
        <v>349</v>
      </c>
      <c r="G2632" s="5">
        <v>143</v>
      </c>
      <c r="H2632" s="5" t="s">
        <v>32</v>
      </c>
      <c r="I2632" s="5">
        <v>10</v>
      </c>
      <c r="J2632">
        <f xml:space="preserve"> VLOOKUP(B2632,'Dataset-A1'!A:C,3,FALSE)</f>
        <v>0</v>
      </c>
      <c r="K2632">
        <f xml:space="preserve"> YEAR('Dataset-A2'!D2632)</f>
        <v>2018</v>
      </c>
      <c r="L2632">
        <f t="shared" si="123"/>
        <v>3</v>
      </c>
      <c r="M2632" t="str">
        <f xml:space="preserve"> VLOOKUP(B2632,'Dataset-A1'!A:D,4,FALSE)</f>
        <v>CN</v>
      </c>
      <c r="N2632">
        <f t="shared" si="124"/>
        <v>4</v>
      </c>
      <c r="O2632">
        <f t="shared" si="125"/>
        <v>206</v>
      </c>
    </row>
    <row r="2633" spans="1:15">
      <c r="A2633" s="1">
        <v>50046561</v>
      </c>
      <c r="B2633" s="5">
        <v>7856048</v>
      </c>
      <c r="C2633" s="7">
        <v>43415</v>
      </c>
      <c r="D2633" s="7">
        <v>43419</v>
      </c>
      <c r="E2633" s="5" t="s">
        <v>33</v>
      </c>
      <c r="F2633" s="5">
        <v>630</v>
      </c>
      <c r="G2633" s="5">
        <v>222</v>
      </c>
      <c r="H2633" s="5" t="s">
        <v>25</v>
      </c>
      <c r="I2633" s="5">
        <v>3</v>
      </c>
      <c r="J2633">
        <f xml:space="preserve"> VLOOKUP(B2633,'Dataset-A1'!A:C,3,FALSE)</f>
        <v>1</v>
      </c>
      <c r="K2633">
        <f xml:space="preserve"> YEAR('Dataset-A2'!D2633)</f>
        <v>2018</v>
      </c>
      <c r="L2633">
        <f t="shared" si="123"/>
        <v>11</v>
      </c>
      <c r="M2633" t="str">
        <f xml:space="preserve"> VLOOKUP(B2633,'Dataset-A1'!A:D,4,FALSE)</f>
        <v>CN</v>
      </c>
      <c r="N2633">
        <f t="shared" si="124"/>
        <v>4</v>
      </c>
      <c r="O2633">
        <f t="shared" si="125"/>
        <v>408</v>
      </c>
    </row>
    <row r="2634" spans="1:15">
      <c r="A2634" s="1">
        <v>50046581</v>
      </c>
      <c r="B2634" s="5">
        <v>7027083</v>
      </c>
      <c r="C2634" s="7">
        <v>43394</v>
      </c>
      <c r="D2634" s="7">
        <v>43401</v>
      </c>
      <c r="E2634" s="5" t="s">
        <v>29</v>
      </c>
      <c r="F2634" s="5">
        <v>4830</v>
      </c>
      <c r="G2634" s="5">
        <v>1153</v>
      </c>
      <c r="H2634" s="5" t="s">
        <v>25</v>
      </c>
      <c r="I2634" s="5">
        <v>2</v>
      </c>
      <c r="J2634">
        <f xml:space="preserve"> VLOOKUP(B2634,'Dataset-A1'!A:C,3,FALSE)</f>
        <v>1</v>
      </c>
      <c r="K2634">
        <f xml:space="preserve"> YEAR('Dataset-A2'!D2634)</f>
        <v>2018</v>
      </c>
      <c r="L2634">
        <f t="shared" si="123"/>
        <v>10</v>
      </c>
      <c r="M2634" t="str">
        <f xml:space="preserve"> VLOOKUP(B2634,'Dataset-A1'!A:D,4,FALSE)</f>
        <v>OT</v>
      </c>
      <c r="N2634">
        <f t="shared" si="124"/>
        <v>7</v>
      </c>
      <c r="O2634">
        <f t="shared" si="125"/>
        <v>3677</v>
      </c>
    </row>
    <row r="2635" spans="1:15">
      <c r="A2635" s="1">
        <v>50046591</v>
      </c>
      <c r="B2635" s="5">
        <v>21172225</v>
      </c>
      <c r="C2635" s="7">
        <v>43236</v>
      </c>
      <c r="D2635" s="7">
        <v>43241</v>
      </c>
      <c r="E2635" s="5" t="s">
        <v>29</v>
      </c>
      <c r="F2635" s="5">
        <v>380</v>
      </c>
      <c r="G2635" s="5">
        <v>251</v>
      </c>
      <c r="H2635" s="5" t="s">
        <v>32</v>
      </c>
      <c r="I2635" s="5">
        <v>9</v>
      </c>
      <c r="J2635">
        <f xml:space="preserve"> VLOOKUP(B2635,'Dataset-A1'!A:C,3,FALSE)</f>
        <v>1</v>
      </c>
      <c r="K2635">
        <f xml:space="preserve"> YEAR('Dataset-A2'!D2635)</f>
        <v>2018</v>
      </c>
      <c r="L2635">
        <f t="shared" si="123"/>
        <v>5</v>
      </c>
      <c r="M2635" t="str">
        <f xml:space="preserve"> VLOOKUP(B2635,'Dataset-A1'!A:D,4,FALSE)</f>
        <v>EN</v>
      </c>
      <c r="N2635">
        <f t="shared" si="124"/>
        <v>5</v>
      </c>
      <c r="O2635">
        <f t="shared" si="125"/>
        <v>129</v>
      </c>
    </row>
    <row r="2636" spans="1:15">
      <c r="A2636" s="1">
        <v>50046601</v>
      </c>
      <c r="B2636" s="5">
        <v>4742096</v>
      </c>
      <c r="C2636" s="7">
        <v>43335</v>
      </c>
      <c r="D2636" s="7">
        <v>43337</v>
      </c>
      <c r="E2636" s="5" t="s">
        <v>29</v>
      </c>
      <c r="F2636" s="5">
        <v>252</v>
      </c>
      <c r="G2636" s="5">
        <v>165</v>
      </c>
      <c r="H2636" s="5" t="s">
        <v>30</v>
      </c>
      <c r="I2636" s="5">
        <v>8</v>
      </c>
      <c r="J2636">
        <f xml:space="preserve"> VLOOKUP(B2636,'Dataset-A1'!A:C,3,FALSE)</f>
        <v>0</v>
      </c>
      <c r="K2636">
        <f xml:space="preserve"> YEAR('Dataset-A2'!D2636)</f>
        <v>2018</v>
      </c>
      <c r="L2636">
        <f t="shared" si="123"/>
        <v>8</v>
      </c>
      <c r="M2636" t="str">
        <f xml:space="preserve"> VLOOKUP(B2636,'Dataset-A1'!A:D,4,FALSE)</f>
        <v>EN</v>
      </c>
      <c r="N2636">
        <f t="shared" si="124"/>
        <v>2</v>
      </c>
      <c r="O2636">
        <f t="shared" si="125"/>
        <v>87</v>
      </c>
    </row>
    <row r="2637" spans="1:15">
      <c r="A2637" s="1">
        <v>50046611</v>
      </c>
      <c r="B2637" s="5">
        <v>6683629</v>
      </c>
      <c r="C2637" s="7">
        <v>43379</v>
      </c>
      <c r="D2637" s="7">
        <v>43382</v>
      </c>
      <c r="E2637" s="5" t="s">
        <v>29</v>
      </c>
      <c r="F2637" s="5">
        <v>273</v>
      </c>
      <c r="G2637" s="5">
        <v>173</v>
      </c>
      <c r="H2637" s="5" t="s">
        <v>27</v>
      </c>
      <c r="I2637" s="5">
        <v>5</v>
      </c>
      <c r="J2637">
        <f xml:space="preserve"> VLOOKUP(B2637,'Dataset-A1'!A:C,3,FALSE)</f>
        <v>1</v>
      </c>
      <c r="K2637">
        <f xml:space="preserve"> YEAR('Dataset-A2'!D2637)</f>
        <v>2018</v>
      </c>
      <c r="L2637">
        <f t="shared" si="123"/>
        <v>10</v>
      </c>
      <c r="M2637" t="str">
        <f xml:space="preserve"> VLOOKUP(B2637,'Dataset-A1'!A:D,4,FALSE)</f>
        <v>EN</v>
      </c>
      <c r="N2637">
        <f t="shared" si="124"/>
        <v>3</v>
      </c>
      <c r="O2637">
        <f t="shared" si="125"/>
        <v>100</v>
      </c>
    </row>
    <row r="2638" spans="1:15">
      <c r="A2638" s="1">
        <v>50046621</v>
      </c>
      <c r="B2638" s="5">
        <v>21166517</v>
      </c>
      <c r="C2638" s="7">
        <v>43361</v>
      </c>
      <c r="D2638" s="7">
        <v>43362</v>
      </c>
      <c r="E2638" s="5" t="s">
        <v>28</v>
      </c>
      <c r="F2638" s="5">
        <v>380</v>
      </c>
      <c r="G2638" s="5">
        <v>260</v>
      </c>
      <c r="H2638" s="5" t="s">
        <v>30</v>
      </c>
      <c r="I2638" s="5">
        <v>1</v>
      </c>
      <c r="J2638">
        <f xml:space="preserve"> VLOOKUP(B2638,'Dataset-A1'!A:C,3,FALSE)</f>
        <v>0</v>
      </c>
      <c r="K2638">
        <f xml:space="preserve"> YEAR('Dataset-A2'!D2638)</f>
        <v>2018</v>
      </c>
      <c r="L2638">
        <f t="shared" si="123"/>
        <v>9</v>
      </c>
      <c r="M2638" t="str">
        <f xml:space="preserve"> VLOOKUP(B2638,'Dataset-A1'!A:D,4,FALSE)</f>
        <v>OT</v>
      </c>
      <c r="N2638">
        <f t="shared" si="124"/>
        <v>1</v>
      </c>
      <c r="O2638">
        <f t="shared" si="125"/>
        <v>120</v>
      </c>
    </row>
    <row r="2639" spans="1:15">
      <c r="A2639" s="1">
        <v>50046631</v>
      </c>
      <c r="B2639" s="5">
        <v>10666598</v>
      </c>
      <c r="C2639" s="7">
        <v>43280</v>
      </c>
      <c r="D2639" s="7">
        <v>43285</v>
      </c>
      <c r="E2639" s="5" t="s">
        <v>28</v>
      </c>
      <c r="F2639" s="5">
        <v>568</v>
      </c>
      <c r="G2639" s="5">
        <v>251</v>
      </c>
      <c r="H2639" s="5" t="s">
        <v>25</v>
      </c>
      <c r="I2639" s="5">
        <v>1</v>
      </c>
      <c r="J2639">
        <f xml:space="preserve"> VLOOKUP(B2639,'Dataset-A1'!A:C,3,FALSE)</f>
        <v>0</v>
      </c>
      <c r="K2639">
        <f xml:space="preserve"> YEAR('Dataset-A2'!D2639)</f>
        <v>2018</v>
      </c>
      <c r="L2639">
        <f t="shared" si="123"/>
        <v>7</v>
      </c>
      <c r="M2639" t="str">
        <f xml:space="preserve"> VLOOKUP(B2639,'Dataset-A1'!A:D,4,FALSE)</f>
        <v>CN</v>
      </c>
      <c r="N2639">
        <f t="shared" si="124"/>
        <v>5</v>
      </c>
      <c r="O2639">
        <f t="shared" si="125"/>
        <v>317</v>
      </c>
    </row>
    <row r="2640" spans="1:15">
      <c r="A2640" s="1">
        <v>50046641</v>
      </c>
      <c r="B2640" s="5">
        <v>11597348</v>
      </c>
      <c r="C2640" s="7">
        <v>43409</v>
      </c>
      <c r="D2640" s="7">
        <v>43415</v>
      </c>
      <c r="E2640" s="5" t="s">
        <v>33</v>
      </c>
      <c r="F2640" s="5">
        <v>460</v>
      </c>
      <c r="G2640" s="5">
        <v>108</v>
      </c>
      <c r="H2640" s="5" t="s">
        <v>27</v>
      </c>
      <c r="I2640" s="5">
        <v>4</v>
      </c>
      <c r="J2640">
        <f xml:space="preserve"> VLOOKUP(B2640,'Dataset-A1'!A:C,3,FALSE)</f>
        <v>1</v>
      </c>
      <c r="K2640">
        <f xml:space="preserve"> YEAR('Dataset-A2'!D2640)</f>
        <v>2018</v>
      </c>
      <c r="L2640">
        <f t="shared" si="123"/>
        <v>11</v>
      </c>
      <c r="M2640" t="str">
        <f xml:space="preserve"> VLOOKUP(B2640,'Dataset-A1'!A:D,4,FALSE)</f>
        <v>OT</v>
      </c>
      <c r="N2640">
        <f t="shared" si="124"/>
        <v>6</v>
      </c>
      <c r="O2640">
        <f t="shared" si="125"/>
        <v>352</v>
      </c>
    </row>
    <row r="2641" spans="1:15">
      <c r="A2641" s="1">
        <v>50046651</v>
      </c>
      <c r="B2641" s="5">
        <v>8792034</v>
      </c>
      <c r="C2641" s="7">
        <v>43247</v>
      </c>
      <c r="D2641" s="7">
        <v>43250</v>
      </c>
      <c r="E2641" s="5" t="s">
        <v>28</v>
      </c>
      <c r="F2641" s="5">
        <v>1464</v>
      </c>
      <c r="G2641" s="5">
        <v>992</v>
      </c>
      <c r="H2641" s="5" t="s">
        <v>30</v>
      </c>
      <c r="I2641" s="5">
        <v>1</v>
      </c>
      <c r="J2641">
        <f xml:space="preserve"> VLOOKUP(B2641,'Dataset-A1'!A:C,3,FALSE)</f>
        <v>0</v>
      </c>
      <c r="K2641">
        <f xml:space="preserve"> YEAR('Dataset-A2'!D2641)</f>
        <v>2018</v>
      </c>
      <c r="L2641">
        <f t="shared" si="123"/>
        <v>5</v>
      </c>
      <c r="M2641" t="str">
        <f xml:space="preserve"> VLOOKUP(B2641,'Dataset-A1'!A:D,4,FALSE)</f>
        <v>CN</v>
      </c>
      <c r="N2641">
        <f t="shared" si="124"/>
        <v>3</v>
      </c>
      <c r="O2641">
        <f t="shared" si="125"/>
        <v>472</v>
      </c>
    </row>
    <row r="2642" spans="1:15">
      <c r="A2642" s="1">
        <v>50046721</v>
      </c>
      <c r="B2642" s="5">
        <v>19489460</v>
      </c>
      <c r="C2642" s="7">
        <v>43299</v>
      </c>
      <c r="D2642" s="7">
        <v>43304</v>
      </c>
      <c r="E2642" s="5" t="s">
        <v>28</v>
      </c>
      <c r="F2642" s="5">
        <v>2475</v>
      </c>
      <c r="G2642" s="5">
        <v>955</v>
      </c>
      <c r="H2642" s="5" t="s">
        <v>27</v>
      </c>
      <c r="I2642" s="5">
        <v>4</v>
      </c>
      <c r="J2642">
        <f xml:space="preserve"> VLOOKUP(B2642,'Dataset-A1'!A:C,3,FALSE)</f>
        <v>1</v>
      </c>
      <c r="K2642">
        <f xml:space="preserve"> YEAR('Dataset-A2'!D2642)</f>
        <v>2018</v>
      </c>
      <c r="L2642">
        <f t="shared" si="123"/>
        <v>7</v>
      </c>
      <c r="M2642" t="str">
        <f xml:space="preserve"> VLOOKUP(B2642,'Dataset-A1'!A:D,4,FALSE)</f>
        <v>EN</v>
      </c>
      <c r="N2642">
        <f t="shared" si="124"/>
        <v>5</v>
      </c>
      <c r="O2642">
        <f t="shared" si="125"/>
        <v>1520</v>
      </c>
    </row>
    <row r="2643" spans="1:15">
      <c r="A2643" s="1">
        <v>50046741</v>
      </c>
      <c r="B2643" s="5">
        <v>10690267</v>
      </c>
      <c r="C2643" s="7">
        <v>43361</v>
      </c>
      <c r="D2643" s="7">
        <v>43367</v>
      </c>
      <c r="E2643" s="5" t="s">
        <v>29</v>
      </c>
      <c r="F2643" s="5">
        <v>1775</v>
      </c>
      <c r="G2643" s="5">
        <v>525</v>
      </c>
      <c r="H2643" s="5" t="s">
        <v>25</v>
      </c>
      <c r="I2643" s="5">
        <v>8</v>
      </c>
      <c r="J2643">
        <f xml:space="preserve"> VLOOKUP(B2643,'Dataset-A1'!A:C,3,FALSE)</f>
        <v>0</v>
      </c>
      <c r="K2643">
        <f xml:space="preserve"> YEAR('Dataset-A2'!D2643)</f>
        <v>2018</v>
      </c>
      <c r="L2643">
        <f t="shared" si="123"/>
        <v>9</v>
      </c>
      <c r="M2643" t="str">
        <f xml:space="preserve"> VLOOKUP(B2643,'Dataset-A1'!A:D,4,FALSE)</f>
        <v>EN</v>
      </c>
      <c r="N2643">
        <f t="shared" si="124"/>
        <v>6</v>
      </c>
      <c r="O2643">
        <f t="shared" si="125"/>
        <v>1250</v>
      </c>
    </row>
    <row r="2644" spans="1:15">
      <c r="A2644" s="1">
        <v>50046771</v>
      </c>
      <c r="B2644" s="5">
        <v>9646051</v>
      </c>
      <c r="C2644" s="7">
        <v>43365</v>
      </c>
      <c r="D2644" s="7">
        <v>43370</v>
      </c>
      <c r="E2644" s="5" t="s">
        <v>33</v>
      </c>
      <c r="F2644" s="5">
        <v>310</v>
      </c>
      <c r="G2644" s="5">
        <v>139</v>
      </c>
      <c r="H2644" s="5" t="s">
        <v>27</v>
      </c>
      <c r="I2644" s="5">
        <v>10</v>
      </c>
      <c r="J2644">
        <f xml:space="preserve"> VLOOKUP(B2644,'Dataset-A1'!A:C,3,FALSE)</f>
        <v>1</v>
      </c>
      <c r="K2644">
        <f xml:space="preserve"> YEAR('Dataset-A2'!D2644)</f>
        <v>2018</v>
      </c>
      <c r="L2644">
        <f t="shared" si="123"/>
        <v>9</v>
      </c>
      <c r="M2644" t="str">
        <f xml:space="preserve"> VLOOKUP(B2644,'Dataset-A1'!A:D,4,FALSE)</f>
        <v>EN</v>
      </c>
      <c r="N2644">
        <f t="shared" si="124"/>
        <v>5</v>
      </c>
      <c r="O2644">
        <f t="shared" si="125"/>
        <v>171</v>
      </c>
    </row>
    <row r="2645" spans="1:15">
      <c r="A2645" s="1">
        <v>50046781</v>
      </c>
      <c r="B2645" s="5">
        <v>387415</v>
      </c>
      <c r="C2645" s="7">
        <v>43299</v>
      </c>
      <c r="D2645" s="7">
        <v>43304</v>
      </c>
      <c r="E2645" s="5" t="s">
        <v>28</v>
      </c>
      <c r="F2645" s="5">
        <v>500</v>
      </c>
      <c r="G2645" s="5">
        <v>336</v>
      </c>
      <c r="H2645" s="5" t="s">
        <v>27</v>
      </c>
      <c r="I2645" s="5">
        <v>14</v>
      </c>
      <c r="J2645">
        <f xml:space="preserve"> VLOOKUP(B2645,'Dataset-A1'!A:C,3,FALSE)</f>
        <v>1</v>
      </c>
      <c r="K2645">
        <f xml:space="preserve"> YEAR('Dataset-A2'!D2645)</f>
        <v>2018</v>
      </c>
      <c r="L2645">
        <f t="shared" si="123"/>
        <v>7</v>
      </c>
      <c r="M2645" t="str">
        <f xml:space="preserve"> VLOOKUP(B2645,'Dataset-A1'!A:D,4,FALSE)</f>
        <v>OT</v>
      </c>
      <c r="N2645">
        <f t="shared" si="124"/>
        <v>5</v>
      </c>
      <c r="O2645">
        <f t="shared" si="125"/>
        <v>164</v>
      </c>
    </row>
    <row r="2646" spans="1:15">
      <c r="A2646" s="1">
        <v>50046791</v>
      </c>
      <c r="B2646" s="5">
        <v>4730490</v>
      </c>
      <c r="C2646" s="7">
        <v>43150</v>
      </c>
      <c r="D2646" s="7">
        <v>43154</v>
      </c>
      <c r="E2646" s="5" t="s">
        <v>28</v>
      </c>
      <c r="F2646" s="5">
        <v>387</v>
      </c>
      <c r="G2646" s="5">
        <v>251</v>
      </c>
      <c r="H2646" s="5" t="s">
        <v>30</v>
      </c>
      <c r="I2646" s="5">
        <v>13</v>
      </c>
      <c r="J2646">
        <f xml:space="preserve"> VLOOKUP(B2646,'Dataset-A1'!A:C,3,FALSE)</f>
        <v>0</v>
      </c>
      <c r="K2646">
        <f xml:space="preserve"> YEAR('Dataset-A2'!D2646)</f>
        <v>2018</v>
      </c>
      <c r="L2646">
        <f t="shared" si="123"/>
        <v>2</v>
      </c>
      <c r="M2646" t="str">
        <f xml:space="preserve"> VLOOKUP(B2646,'Dataset-A1'!A:D,4,FALSE)</f>
        <v>CN</v>
      </c>
      <c r="N2646">
        <f t="shared" si="124"/>
        <v>4</v>
      </c>
      <c r="O2646">
        <f t="shared" si="125"/>
        <v>136</v>
      </c>
    </row>
    <row r="2647" spans="1:15">
      <c r="A2647" s="1">
        <v>50046851</v>
      </c>
      <c r="B2647" s="5">
        <v>6205943</v>
      </c>
      <c r="C2647" s="7">
        <v>43165</v>
      </c>
      <c r="D2647" s="7">
        <v>43168</v>
      </c>
      <c r="E2647" s="5" t="s">
        <v>23</v>
      </c>
      <c r="F2647" s="5">
        <v>952</v>
      </c>
      <c r="G2647" s="5">
        <v>389</v>
      </c>
      <c r="H2647" s="5" t="s">
        <v>27</v>
      </c>
      <c r="I2647" s="5">
        <v>6</v>
      </c>
      <c r="J2647">
        <f xml:space="preserve"> VLOOKUP(B2647,'Dataset-A1'!A:C,3,FALSE)</f>
        <v>1</v>
      </c>
      <c r="K2647">
        <f xml:space="preserve"> YEAR('Dataset-A2'!D2647)</f>
        <v>2018</v>
      </c>
      <c r="L2647">
        <f t="shared" si="123"/>
        <v>3</v>
      </c>
      <c r="M2647" t="str">
        <f xml:space="preserve"> VLOOKUP(B2647,'Dataset-A1'!A:D,4,FALSE)</f>
        <v>CN</v>
      </c>
      <c r="N2647">
        <f t="shared" si="124"/>
        <v>3</v>
      </c>
      <c r="O2647">
        <f t="shared" si="125"/>
        <v>563</v>
      </c>
    </row>
    <row r="2648" spans="1:15">
      <c r="A2648" s="1">
        <v>50046891</v>
      </c>
      <c r="B2648" s="5">
        <v>13964716</v>
      </c>
      <c r="C2648" s="7">
        <v>43343</v>
      </c>
      <c r="D2648" s="7">
        <v>43349</v>
      </c>
      <c r="E2648" s="5" t="s">
        <v>28</v>
      </c>
      <c r="F2648" s="5">
        <v>644</v>
      </c>
      <c r="G2648" s="5">
        <v>291</v>
      </c>
      <c r="H2648" s="5" t="s">
        <v>30</v>
      </c>
      <c r="I2648" s="5">
        <v>1</v>
      </c>
      <c r="J2648">
        <f xml:space="preserve"> VLOOKUP(B2648,'Dataset-A1'!A:C,3,FALSE)</f>
        <v>0</v>
      </c>
      <c r="K2648">
        <f xml:space="preserve"> YEAR('Dataset-A2'!D2648)</f>
        <v>2018</v>
      </c>
      <c r="L2648">
        <f t="shared" si="123"/>
        <v>9</v>
      </c>
      <c r="M2648" t="str">
        <f xml:space="preserve"> VLOOKUP(B2648,'Dataset-A1'!A:D,4,FALSE)</f>
        <v>CN</v>
      </c>
      <c r="N2648">
        <f t="shared" si="124"/>
        <v>6</v>
      </c>
      <c r="O2648">
        <f t="shared" si="125"/>
        <v>353</v>
      </c>
    </row>
    <row r="2649" spans="1:15">
      <c r="A2649" s="1">
        <v>50046901</v>
      </c>
      <c r="B2649" s="5">
        <v>19257574</v>
      </c>
      <c r="C2649" s="7">
        <v>43306</v>
      </c>
      <c r="D2649" s="7">
        <v>43306</v>
      </c>
      <c r="E2649" s="5" t="s">
        <v>29</v>
      </c>
      <c r="F2649" s="5">
        <v>178</v>
      </c>
      <c r="G2649" s="5">
        <v>110</v>
      </c>
      <c r="H2649" s="5" t="s">
        <v>27</v>
      </c>
      <c r="I2649" s="5">
        <v>10</v>
      </c>
      <c r="J2649">
        <f xml:space="preserve"> VLOOKUP(B2649,'Dataset-A1'!A:C,3,FALSE)</f>
        <v>1</v>
      </c>
      <c r="K2649">
        <f xml:space="preserve"> YEAR('Dataset-A2'!D2649)</f>
        <v>2018</v>
      </c>
      <c r="L2649">
        <f t="shared" si="123"/>
        <v>7</v>
      </c>
      <c r="M2649" t="str">
        <f xml:space="preserve"> VLOOKUP(B2649,'Dataset-A1'!A:D,4,FALSE)</f>
        <v>CN</v>
      </c>
      <c r="N2649">
        <f t="shared" si="124"/>
        <v>0</v>
      </c>
      <c r="O2649">
        <f t="shared" si="125"/>
        <v>68</v>
      </c>
    </row>
    <row r="2650" spans="1:15">
      <c r="A2650" s="1">
        <v>50046961</v>
      </c>
      <c r="B2650" s="5">
        <v>11954286</v>
      </c>
      <c r="C2650" s="7">
        <v>43317</v>
      </c>
      <c r="D2650" s="7">
        <v>43323</v>
      </c>
      <c r="E2650" s="5" t="s">
        <v>28</v>
      </c>
      <c r="F2650" s="5">
        <v>1125</v>
      </c>
      <c r="G2650" s="5">
        <v>419</v>
      </c>
      <c r="H2650" s="5" t="s">
        <v>30</v>
      </c>
      <c r="I2650" s="5">
        <v>3</v>
      </c>
      <c r="J2650">
        <f xml:space="preserve"> VLOOKUP(B2650,'Dataset-A1'!A:C,3,FALSE)</f>
        <v>1</v>
      </c>
      <c r="K2650">
        <f xml:space="preserve"> YEAR('Dataset-A2'!D2650)</f>
        <v>2018</v>
      </c>
      <c r="L2650">
        <f t="shared" si="123"/>
        <v>8</v>
      </c>
      <c r="M2650" t="str">
        <f xml:space="preserve"> VLOOKUP(B2650,'Dataset-A1'!A:D,4,FALSE)</f>
        <v>CN</v>
      </c>
      <c r="N2650">
        <f t="shared" si="124"/>
        <v>6</v>
      </c>
      <c r="O2650">
        <f t="shared" si="125"/>
        <v>706</v>
      </c>
    </row>
    <row r="2651" spans="1:15">
      <c r="A2651" s="1">
        <v>50047001</v>
      </c>
      <c r="B2651" s="5">
        <v>18321566</v>
      </c>
      <c r="C2651" s="7">
        <v>43070</v>
      </c>
      <c r="D2651" s="7">
        <v>43075</v>
      </c>
      <c r="E2651" s="5" t="s">
        <v>28</v>
      </c>
      <c r="F2651" s="5">
        <v>217</v>
      </c>
      <c r="G2651" s="5">
        <v>116</v>
      </c>
      <c r="H2651" s="5" t="s">
        <v>27</v>
      </c>
      <c r="I2651" s="5">
        <v>1</v>
      </c>
      <c r="J2651">
        <f xml:space="preserve"> VLOOKUP(B2651,'Dataset-A1'!A:C,3,FALSE)</f>
        <v>1</v>
      </c>
      <c r="K2651">
        <f xml:space="preserve"> YEAR('Dataset-A2'!D2651)</f>
        <v>2017</v>
      </c>
      <c r="L2651">
        <f t="shared" si="123"/>
        <v>12</v>
      </c>
      <c r="M2651" t="str">
        <f xml:space="preserve"> VLOOKUP(B2651,'Dataset-A1'!A:D,4,FALSE)</f>
        <v>OT</v>
      </c>
      <c r="N2651">
        <f t="shared" si="124"/>
        <v>5</v>
      </c>
      <c r="O2651">
        <f t="shared" si="125"/>
        <v>101</v>
      </c>
    </row>
    <row r="2652" spans="1:15">
      <c r="A2652" s="1">
        <v>50047011</v>
      </c>
      <c r="B2652" s="5">
        <v>11066341</v>
      </c>
      <c r="C2652" s="7">
        <v>43299</v>
      </c>
      <c r="D2652" s="7">
        <v>43302</v>
      </c>
      <c r="E2652" s="5" t="s">
        <v>28</v>
      </c>
      <c r="F2652" s="5">
        <v>692</v>
      </c>
      <c r="G2652" s="5">
        <v>318</v>
      </c>
      <c r="H2652" s="5" t="s">
        <v>27</v>
      </c>
      <c r="I2652" s="5">
        <v>17</v>
      </c>
      <c r="J2652">
        <f xml:space="preserve"> VLOOKUP(B2652,'Dataset-A1'!A:C,3,FALSE)</f>
        <v>0</v>
      </c>
      <c r="K2652">
        <f xml:space="preserve"> YEAR('Dataset-A2'!D2652)</f>
        <v>2018</v>
      </c>
      <c r="L2652">
        <f t="shared" si="123"/>
        <v>7</v>
      </c>
      <c r="M2652" t="str">
        <f xml:space="preserve"> VLOOKUP(B2652,'Dataset-A1'!A:D,4,FALSE)</f>
        <v>CN</v>
      </c>
      <c r="N2652">
        <f t="shared" si="124"/>
        <v>3</v>
      </c>
      <c r="O2652">
        <f t="shared" si="125"/>
        <v>374</v>
      </c>
    </row>
    <row r="2653" spans="1:15">
      <c r="A2653" s="1">
        <v>50047021</v>
      </c>
      <c r="B2653" s="5">
        <v>8595136</v>
      </c>
      <c r="C2653" s="7">
        <v>43097</v>
      </c>
      <c r="D2653" s="7">
        <v>43102</v>
      </c>
      <c r="E2653" s="5" t="s">
        <v>23</v>
      </c>
      <c r="F2653" s="5">
        <v>578</v>
      </c>
      <c r="G2653" s="5">
        <v>136</v>
      </c>
      <c r="H2653" s="5" t="s">
        <v>30</v>
      </c>
      <c r="I2653" s="5">
        <v>2</v>
      </c>
      <c r="J2653">
        <f xml:space="preserve"> VLOOKUP(B2653,'Dataset-A1'!A:C,3,FALSE)</f>
        <v>0</v>
      </c>
      <c r="K2653">
        <f xml:space="preserve"> YEAR('Dataset-A2'!D2653)</f>
        <v>2018</v>
      </c>
      <c r="L2653">
        <f t="shared" si="123"/>
        <v>1</v>
      </c>
      <c r="M2653" t="str">
        <f xml:space="preserve"> VLOOKUP(B2653,'Dataset-A1'!A:D,4,FALSE)</f>
        <v>CN</v>
      </c>
      <c r="N2653">
        <f t="shared" si="124"/>
        <v>5</v>
      </c>
      <c r="O2653">
        <f t="shared" si="125"/>
        <v>442</v>
      </c>
    </row>
    <row r="2654" spans="1:15">
      <c r="A2654" s="1">
        <v>50047041</v>
      </c>
      <c r="B2654" s="5">
        <v>20992152</v>
      </c>
      <c r="C2654" s="7">
        <v>43205</v>
      </c>
      <c r="D2654" s="7">
        <v>43208</v>
      </c>
      <c r="E2654" s="5" t="s">
        <v>29</v>
      </c>
      <c r="F2654" s="5">
        <v>623</v>
      </c>
      <c r="G2654" s="5">
        <v>165</v>
      </c>
      <c r="H2654" s="5" t="s">
        <v>32</v>
      </c>
      <c r="I2654" s="5">
        <v>11</v>
      </c>
      <c r="J2654">
        <f xml:space="preserve"> VLOOKUP(B2654,'Dataset-A1'!A:C,3,FALSE)</f>
        <v>0</v>
      </c>
      <c r="K2654">
        <f xml:space="preserve"> YEAR('Dataset-A2'!D2654)</f>
        <v>2018</v>
      </c>
      <c r="L2654">
        <f t="shared" si="123"/>
        <v>4</v>
      </c>
      <c r="M2654" t="str">
        <f xml:space="preserve"> VLOOKUP(B2654,'Dataset-A1'!A:D,4,FALSE)</f>
        <v>CN</v>
      </c>
      <c r="N2654">
        <f t="shared" si="124"/>
        <v>3</v>
      </c>
      <c r="O2654">
        <f t="shared" si="125"/>
        <v>458</v>
      </c>
    </row>
    <row r="2655" spans="1:15">
      <c r="A2655" s="1">
        <v>50047071</v>
      </c>
      <c r="B2655" s="5">
        <v>20830881</v>
      </c>
      <c r="C2655" s="7">
        <v>43252</v>
      </c>
      <c r="D2655" s="7">
        <v>43257</v>
      </c>
      <c r="E2655" s="5" t="s">
        <v>23</v>
      </c>
      <c r="F2655" s="5">
        <v>227</v>
      </c>
      <c r="G2655" s="5">
        <v>86</v>
      </c>
      <c r="H2655" s="5" t="s">
        <v>30</v>
      </c>
      <c r="I2655" s="5">
        <v>4</v>
      </c>
      <c r="J2655">
        <f xml:space="preserve"> VLOOKUP(B2655,'Dataset-A1'!A:C,3,FALSE)</f>
        <v>1</v>
      </c>
      <c r="K2655">
        <f xml:space="preserve"> YEAR('Dataset-A2'!D2655)</f>
        <v>2018</v>
      </c>
      <c r="L2655">
        <f t="shared" si="123"/>
        <v>6</v>
      </c>
      <c r="M2655" t="str">
        <f xml:space="preserve"> VLOOKUP(B2655,'Dataset-A1'!A:D,4,FALSE)</f>
        <v>EN</v>
      </c>
      <c r="N2655">
        <f t="shared" si="124"/>
        <v>5</v>
      </c>
      <c r="O2655">
        <f t="shared" si="125"/>
        <v>141</v>
      </c>
    </row>
    <row r="2656" spans="1:15">
      <c r="A2656" s="1">
        <v>50047081</v>
      </c>
      <c r="B2656" s="5">
        <v>21166241</v>
      </c>
      <c r="C2656" s="7">
        <v>43337</v>
      </c>
      <c r="D2656" s="7">
        <v>43342</v>
      </c>
      <c r="E2656" s="5" t="s">
        <v>23</v>
      </c>
      <c r="F2656" s="5">
        <v>578</v>
      </c>
      <c r="G2656" s="5">
        <v>127</v>
      </c>
      <c r="H2656" s="5" t="s">
        <v>27</v>
      </c>
      <c r="I2656" s="5">
        <v>6</v>
      </c>
      <c r="J2656">
        <f xml:space="preserve"> VLOOKUP(B2656,'Dataset-A1'!A:C,3,FALSE)</f>
        <v>0</v>
      </c>
      <c r="K2656">
        <f xml:space="preserve"> YEAR('Dataset-A2'!D2656)</f>
        <v>2018</v>
      </c>
      <c r="L2656">
        <f t="shared" si="123"/>
        <v>8</v>
      </c>
      <c r="M2656" t="str">
        <f xml:space="preserve"> VLOOKUP(B2656,'Dataset-A1'!A:D,4,FALSE)</f>
        <v>EN</v>
      </c>
      <c r="N2656">
        <f t="shared" si="124"/>
        <v>5</v>
      </c>
      <c r="O2656">
        <f t="shared" si="125"/>
        <v>451</v>
      </c>
    </row>
    <row r="2657" spans="1:15">
      <c r="A2657" s="1">
        <v>50047091</v>
      </c>
      <c r="B2657" s="5">
        <v>20996991</v>
      </c>
      <c r="C2657" s="7">
        <v>43338</v>
      </c>
      <c r="D2657" s="7">
        <v>43342</v>
      </c>
      <c r="E2657" s="5" t="s">
        <v>23</v>
      </c>
      <c r="F2657" s="5">
        <v>219</v>
      </c>
      <c r="G2657" s="5">
        <v>61</v>
      </c>
      <c r="H2657" s="5" t="s">
        <v>25</v>
      </c>
      <c r="I2657" s="5">
        <v>2</v>
      </c>
      <c r="J2657">
        <f xml:space="preserve"> VLOOKUP(B2657,'Dataset-A1'!A:C,3,FALSE)</f>
        <v>0</v>
      </c>
      <c r="K2657">
        <f xml:space="preserve"> YEAR('Dataset-A2'!D2657)</f>
        <v>2018</v>
      </c>
      <c r="L2657">
        <f t="shared" si="123"/>
        <v>8</v>
      </c>
      <c r="M2657" t="str">
        <f xml:space="preserve"> VLOOKUP(B2657,'Dataset-A1'!A:D,4,FALSE)</f>
        <v>CN</v>
      </c>
      <c r="N2657">
        <f t="shared" si="124"/>
        <v>4</v>
      </c>
      <c r="O2657">
        <f t="shared" si="125"/>
        <v>158</v>
      </c>
    </row>
    <row r="2658" spans="1:15">
      <c r="A2658" s="1">
        <v>50047121</v>
      </c>
      <c r="B2658" s="5">
        <v>10858658</v>
      </c>
      <c r="C2658" s="7">
        <v>43319</v>
      </c>
      <c r="D2658" s="7">
        <v>43325</v>
      </c>
      <c r="E2658" s="5" t="s">
        <v>28</v>
      </c>
      <c r="F2658" s="5">
        <v>147</v>
      </c>
      <c r="G2658" s="5">
        <v>76</v>
      </c>
      <c r="H2658" s="5" t="s">
        <v>27</v>
      </c>
      <c r="I2658" s="5">
        <v>13</v>
      </c>
      <c r="J2658">
        <f xml:space="preserve"> VLOOKUP(B2658,'Dataset-A1'!A:C,3,FALSE)</f>
        <v>0</v>
      </c>
      <c r="K2658">
        <f xml:space="preserve"> YEAR('Dataset-A2'!D2658)</f>
        <v>2018</v>
      </c>
      <c r="L2658">
        <f t="shared" si="123"/>
        <v>8</v>
      </c>
      <c r="M2658" t="str">
        <f xml:space="preserve"> VLOOKUP(B2658,'Dataset-A1'!A:D,4,FALSE)</f>
        <v>CN</v>
      </c>
      <c r="N2658">
        <f t="shared" si="124"/>
        <v>6</v>
      </c>
      <c r="O2658">
        <f t="shared" si="125"/>
        <v>71</v>
      </c>
    </row>
    <row r="2659" spans="1:15">
      <c r="A2659" s="1">
        <v>50047141</v>
      </c>
      <c r="B2659" s="5">
        <v>21170325</v>
      </c>
      <c r="C2659" s="7">
        <v>43231</v>
      </c>
      <c r="D2659" s="7">
        <v>43235</v>
      </c>
      <c r="E2659" s="5" t="s">
        <v>33</v>
      </c>
      <c r="F2659" s="5">
        <v>258</v>
      </c>
      <c r="G2659" s="5">
        <v>99</v>
      </c>
      <c r="H2659" s="5" t="s">
        <v>25</v>
      </c>
      <c r="I2659" s="5">
        <v>2</v>
      </c>
      <c r="J2659">
        <f xml:space="preserve"> VLOOKUP(B2659,'Dataset-A1'!A:C,3,FALSE)</f>
        <v>1</v>
      </c>
      <c r="K2659">
        <f xml:space="preserve"> YEAR('Dataset-A2'!D2659)</f>
        <v>2018</v>
      </c>
      <c r="L2659">
        <f t="shared" si="123"/>
        <v>5</v>
      </c>
      <c r="M2659" t="str">
        <f xml:space="preserve"> VLOOKUP(B2659,'Dataset-A1'!A:D,4,FALSE)</f>
        <v>EN</v>
      </c>
      <c r="N2659">
        <f t="shared" si="124"/>
        <v>4</v>
      </c>
      <c r="O2659">
        <f t="shared" si="125"/>
        <v>159</v>
      </c>
    </row>
    <row r="2660" spans="1:15">
      <c r="A2660" s="1">
        <v>50047151</v>
      </c>
      <c r="B2660" s="5">
        <v>21163272</v>
      </c>
      <c r="C2660" s="7">
        <v>43164</v>
      </c>
      <c r="D2660" s="7">
        <v>43169</v>
      </c>
      <c r="E2660" s="5" t="s">
        <v>33</v>
      </c>
      <c r="F2660" s="5">
        <v>652</v>
      </c>
      <c r="G2660" s="5">
        <v>265</v>
      </c>
      <c r="H2660" s="5" t="s">
        <v>32</v>
      </c>
      <c r="I2660" s="5">
        <v>2</v>
      </c>
      <c r="J2660">
        <f xml:space="preserve"> VLOOKUP(B2660,'Dataset-A1'!A:C,3,FALSE)</f>
        <v>1</v>
      </c>
      <c r="K2660">
        <f xml:space="preserve"> YEAR('Dataset-A2'!D2660)</f>
        <v>2018</v>
      </c>
      <c r="L2660">
        <f t="shared" si="123"/>
        <v>3</v>
      </c>
      <c r="M2660" t="str">
        <f xml:space="preserve"> VLOOKUP(B2660,'Dataset-A1'!A:D,4,FALSE)</f>
        <v>CN</v>
      </c>
      <c r="N2660">
        <f t="shared" si="124"/>
        <v>5</v>
      </c>
      <c r="O2660">
        <f t="shared" si="125"/>
        <v>387</v>
      </c>
    </row>
    <row r="2661" spans="1:15">
      <c r="A2661" s="1">
        <v>50047161</v>
      </c>
      <c r="B2661" s="5">
        <v>11919365</v>
      </c>
      <c r="C2661" s="7">
        <v>43299</v>
      </c>
      <c r="D2661" s="7">
        <v>43300</v>
      </c>
      <c r="E2661" s="5" t="s">
        <v>33</v>
      </c>
      <c r="F2661" s="5">
        <v>1076</v>
      </c>
      <c r="G2661" s="5">
        <v>584</v>
      </c>
      <c r="H2661" s="5" t="s">
        <v>30</v>
      </c>
      <c r="I2661" s="5">
        <v>1</v>
      </c>
      <c r="J2661">
        <f xml:space="preserve"> VLOOKUP(B2661,'Dataset-A1'!A:C,3,FALSE)</f>
        <v>1</v>
      </c>
      <c r="K2661">
        <f xml:space="preserve"> YEAR('Dataset-A2'!D2661)</f>
        <v>2018</v>
      </c>
      <c r="L2661">
        <f t="shared" si="123"/>
        <v>7</v>
      </c>
      <c r="M2661" t="str">
        <f xml:space="preserve"> VLOOKUP(B2661,'Dataset-A1'!A:D,4,FALSE)</f>
        <v>CN</v>
      </c>
      <c r="N2661">
        <f t="shared" si="124"/>
        <v>1</v>
      </c>
      <c r="O2661">
        <f t="shared" si="125"/>
        <v>492</v>
      </c>
    </row>
    <row r="2662" spans="1:15">
      <c r="A2662" s="1">
        <v>50047171</v>
      </c>
      <c r="B2662" s="5">
        <v>13775186</v>
      </c>
      <c r="C2662" s="7">
        <v>43124</v>
      </c>
      <c r="D2662" s="7">
        <v>43130</v>
      </c>
      <c r="E2662" s="5" t="s">
        <v>28</v>
      </c>
      <c r="F2662" s="5">
        <v>201</v>
      </c>
      <c r="G2662" s="5">
        <v>65</v>
      </c>
      <c r="H2662" s="5" t="s">
        <v>27</v>
      </c>
      <c r="I2662" s="5">
        <v>16</v>
      </c>
      <c r="J2662">
        <f xml:space="preserve"> VLOOKUP(B2662,'Dataset-A1'!A:C,3,FALSE)</f>
        <v>1</v>
      </c>
      <c r="K2662">
        <f xml:space="preserve"> YEAR('Dataset-A2'!D2662)</f>
        <v>2018</v>
      </c>
      <c r="L2662">
        <f t="shared" si="123"/>
        <v>1</v>
      </c>
      <c r="M2662" t="str">
        <f xml:space="preserve"> VLOOKUP(B2662,'Dataset-A1'!A:D,4,FALSE)</f>
        <v>CN</v>
      </c>
      <c r="N2662">
        <f t="shared" si="124"/>
        <v>6</v>
      </c>
      <c r="O2662">
        <f t="shared" si="125"/>
        <v>136</v>
      </c>
    </row>
    <row r="2663" spans="1:15">
      <c r="A2663" s="1">
        <v>50047181</v>
      </c>
      <c r="B2663" s="5">
        <v>6539069</v>
      </c>
      <c r="C2663" s="7">
        <v>43324</v>
      </c>
      <c r="D2663" s="7">
        <v>43325</v>
      </c>
      <c r="E2663" s="5" t="s">
        <v>29</v>
      </c>
      <c r="F2663" s="5">
        <v>466</v>
      </c>
      <c r="G2663" s="5">
        <v>219</v>
      </c>
      <c r="H2663" s="5" t="s">
        <v>25</v>
      </c>
      <c r="I2663" s="5">
        <v>10</v>
      </c>
      <c r="J2663">
        <f xml:space="preserve"> VLOOKUP(B2663,'Dataset-A1'!A:C,3,FALSE)</f>
        <v>1</v>
      </c>
      <c r="K2663">
        <f xml:space="preserve"> YEAR('Dataset-A2'!D2663)</f>
        <v>2018</v>
      </c>
      <c r="L2663">
        <f t="shared" si="123"/>
        <v>8</v>
      </c>
      <c r="M2663" t="str">
        <f xml:space="preserve"> VLOOKUP(B2663,'Dataset-A1'!A:D,4,FALSE)</f>
        <v>EN</v>
      </c>
      <c r="N2663">
        <f t="shared" si="124"/>
        <v>1</v>
      </c>
      <c r="O2663">
        <f t="shared" si="125"/>
        <v>247</v>
      </c>
    </row>
    <row r="2664" spans="1:15">
      <c r="A2664" s="1">
        <v>50047191</v>
      </c>
      <c r="B2664" s="5">
        <v>285722</v>
      </c>
      <c r="C2664" s="7">
        <v>43401</v>
      </c>
      <c r="D2664" s="7">
        <v>43404</v>
      </c>
      <c r="E2664" s="5" t="s">
        <v>29</v>
      </c>
      <c r="F2664" s="5">
        <v>535</v>
      </c>
      <c r="G2664" s="5">
        <v>165</v>
      </c>
      <c r="H2664" s="5" t="s">
        <v>25</v>
      </c>
      <c r="I2664" s="5">
        <v>9</v>
      </c>
      <c r="J2664">
        <f xml:space="preserve"> VLOOKUP(B2664,'Dataset-A1'!A:C,3,FALSE)</f>
        <v>1</v>
      </c>
      <c r="K2664">
        <f xml:space="preserve"> YEAR('Dataset-A2'!D2664)</f>
        <v>2018</v>
      </c>
      <c r="L2664">
        <f t="shared" si="123"/>
        <v>10</v>
      </c>
      <c r="M2664" t="str">
        <f xml:space="preserve"> VLOOKUP(B2664,'Dataset-A1'!A:D,4,FALSE)</f>
        <v>OT</v>
      </c>
      <c r="N2664">
        <f t="shared" si="124"/>
        <v>3</v>
      </c>
      <c r="O2664">
        <f t="shared" si="125"/>
        <v>370</v>
      </c>
    </row>
    <row r="2665" spans="1:15">
      <c r="A2665" s="1">
        <v>50047221</v>
      </c>
      <c r="B2665" s="5">
        <v>21140892</v>
      </c>
      <c r="C2665" s="7">
        <v>43232</v>
      </c>
      <c r="D2665" s="7">
        <v>43235</v>
      </c>
      <c r="E2665" s="5" t="s">
        <v>29</v>
      </c>
      <c r="F2665" s="5">
        <v>357</v>
      </c>
      <c r="G2665" s="5">
        <v>193</v>
      </c>
      <c r="H2665" s="5" t="s">
        <v>27</v>
      </c>
      <c r="I2665" s="5">
        <v>9</v>
      </c>
      <c r="J2665">
        <f xml:space="preserve"> VLOOKUP(B2665,'Dataset-A1'!A:C,3,FALSE)</f>
        <v>1</v>
      </c>
      <c r="K2665">
        <f xml:space="preserve"> YEAR('Dataset-A2'!D2665)</f>
        <v>2018</v>
      </c>
      <c r="L2665">
        <f t="shared" si="123"/>
        <v>5</v>
      </c>
      <c r="M2665" t="str">
        <f xml:space="preserve"> VLOOKUP(B2665,'Dataset-A1'!A:D,4,FALSE)</f>
        <v>OT</v>
      </c>
      <c r="N2665">
        <f t="shared" si="124"/>
        <v>3</v>
      </c>
      <c r="O2665">
        <f t="shared" si="125"/>
        <v>164</v>
      </c>
    </row>
    <row r="2666" spans="1:15">
      <c r="A2666" s="1">
        <v>50047231</v>
      </c>
      <c r="B2666" s="5">
        <v>390046</v>
      </c>
      <c r="C2666" s="7">
        <v>43174</v>
      </c>
      <c r="D2666" s="7">
        <v>43175</v>
      </c>
      <c r="E2666" s="5" t="s">
        <v>33</v>
      </c>
      <c r="F2666" s="5">
        <v>272</v>
      </c>
      <c r="G2666" s="5">
        <v>162</v>
      </c>
      <c r="H2666" s="5" t="s">
        <v>25</v>
      </c>
      <c r="I2666" s="5">
        <v>3</v>
      </c>
      <c r="J2666">
        <f xml:space="preserve"> VLOOKUP(B2666,'Dataset-A1'!A:C,3,FALSE)</f>
        <v>1</v>
      </c>
      <c r="K2666">
        <f xml:space="preserve"> YEAR('Dataset-A2'!D2666)</f>
        <v>2018</v>
      </c>
      <c r="L2666">
        <f t="shared" si="123"/>
        <v>3</v>
      </c>
      <c r="M2666" t="str">
        <f xml:space="preserve"> VLOOKUP(B2666,'Dataset-A1'!A:D,4,FALSE)</f>
        <v>CN</v>
      </c>
      <c r="N2666">
        <f t="shared" si="124"/>
        <v>1</v>
      </c>
      <c r="O2666">
        <f t="shared" si="125"/>
        <v>110</v>
      </c>
    </row>
    <row r="2667" spans="1:15">
      <c r="A2667" s="1">
        <v>50047241</v>
      </c>
      <c r="B2667" s="5">
        <v>21163721</v>
      </c>
      <c r="C2667" s="7">
        <v>43176</v>
      </c>
      <c r="D2667" s="7">
        <v>43177</v>
      </c>
      <c r="E2667" s="5" t="s">
        <v>28</v>
      </c>
      <c r="F2667" s="5">
        <v>474</v>
      </c>
      <c r="G2667" s="5">
        <v>157</v>
      </c>
      <c r="H2667" s="5" t="s">
        <v>30</v>
      </c>
      <c r="I2667" s="5">
        <v>5</v>
      </c>
      <c r="J2667">
        <f xml:space="preserve"> VLOOKUP(B2667,'Dataset-A1'!A:C,3,FALSE)</f>
        <v>0</v>
      </c>
      <c r="K2667">
        <f xml:space="preserve"> YEAR('Dataset-A2'!D2667)</f>
        <v>2018</v>
      </c>
      <c r="L2667">
        <f t="shared" si="123"/>
        <v>3</v>
      </c>
      <c r="M2667" t="str">
        <f xml:space="preserve"> VLOOKUP(B2667,'Dataset-A1'!A:D,4,FALSE)</f>
        <v>CN</v>
      </c>
      <c r="N2667">
        <f t="shared" si="124"/>
        <v>1</v>
      </c>
      <c r="O2667">
        <f t="shared" si="125"/>
        <v>317</v>
      </c>
    </row>
    <row r="2668" spans="1:15">
      <c r="A2668" s="1">
        <v>50047251</v>
      </c>
      <c r="B2668" s="5">
        <v>8570809</v>
      </c>
      <c r="C2668" s="7">
        <v>43338</v>
      </c>
      <c r="D2668" s="7">
        <v>43338</v>
      </c>
      <c r="E2668" s="5" t="s">
        <v>33</v>
      </c>
      <c r="F2668" s="5">
        <v>524</v>
      </c>
      <c r="G2668" s="5">
        <v>279</v>
      </c>
      <c r="H2668" s="5" t="s">
        <v>25</v>
      </c>
      <c r="I2668" s="5">
        <v>1</v>
      </c>
      <c r="J2668">
        <f xml:space="preserve"> VLOOKUP(B2668,'Dataset-A1'!A:C,3,FALSE)</f>
        <v>1</v>
      </c>
      <c r="K2668">
        <f xml:space="preserve"> YEAR('Dataset-A2'!D2668)</f>
        <v>2018</v>
      </c>
      <c r="L2668">
        <f t="shared" si="123"/>
        <v>8</v>
      </c>
      <c r="M2668" t="str">
        <f xml:space="preserve"> VLOOKUP(B2668,'Dataset-A1'!A:D,4,FALSE)</f>
        <v>CN</v>
      </c>
      <c r="N2668">
        <f t="shared" si="124"/>
        <v>0</v>
      </c>
      <c r="O2668">
        <f t="shared" si="125"/>
        <v>245</v>
      </c>
    </row>
    <row r="2669" spans="1:15">
      <c r="A2669" s="1">
        <v>50047271</v>
      </c>
      <c r="B2669" s="5">
        <v>384042</v>
      </c>
      <c r="C2669" s="7">
        <v>43212</v>
      </c>
      <c r="D2669" s="7">
        <v>43213</v>
      </c>
      <c r="E2669" s="5" t="s">
        <v>28</v>
      </c>
      <c r="F2669" s="5">
        <v>427</v>
      </c>
      <c r="G2669" s="5">
        <v>197</v>
      </c>
      <c r="H2669" s="5" t="s">
        <v>30</v>
      </c>
      <c r="I2669" s="5">
        <v>4</v>
      </c>
      <c r="J2669">
        <f xml:space="preserve"> VLOOKUP(B2669,'Dataset-A1'!A:C,3,FALSE)</f>
        <v>1</v>
      </c>
      <c r="K2669">
        <f xml:space="preserve"> YEAR('Dataset-A2'!D2669)</f>
        <v>2018</v>
      </c>
      <c r="L2669">
        <f t="shared" si="123"/>
        <v>4</v>
      </c>
      <c r="M2669" t="str">
        <f xml:space="preserve"> VLOOKUP(B2669,'Dataset-A1'!A:D,4,FALSE)</f>
        <v>CN</v>
      </c>
      <c r="N2669">
        <f t="shared" si="124"/>
        <v>1</v>
      </c>
      <c r="O2669">
        <f t="shared" si="125"/>
        <v>230</v>
      </c>
    </row>
    <row r="2670" spans="1:15">
      <c r="A2670" s="1">
        <v>50047291</v>
      </c>
      <c r="B2670" s="5">
        <v>5414456</v>
      </c>
      <c r="C2670" s="7">
        <v>43148</v>
      </c>
      <c r="D2670" s="7">
        <v>43153</v>
      </c>
      <c r="E2670" s="5" t="s">
        <v>29</v>
      </c>
      <c r="F2670" s="5">
        <v>366</v>
      </c>
      <c r="G2670" s="5">
        <v>240</v>
      </c>
      <c r="H2670" s="5" t="s">
        <v>27</v>
      </c>
      <c r="I2670" s="5">
        <v>11</v>
      </c>
      <c r="J2670">
        <f xml:space="preserve"> VLOOKUP(B2670,'Dataset-A1'!A:C,3,FALSE)</f>
        <v>0</v>
      </c>
      <c r="K2670">
        <f xml:space="preserve"> YEAR('Dataset-A2'!D2670)</f>
        <v>2018</v>
      </c>
      <c r="L2670">
        <f t="shared" si="123"/>
        <v>2</v>
      </c>
      <c r="M2670" t="str">
        <f xml:space="preserve"> VLOOKUP(B2670,'Dataset-A1'!A:D,4,FALSE)</f>
        <v>OT</v>
      </c>
      <c r="N2670">
        <f t="shared" si="124"/>
        <v>5</v>
      </c>
      <c r="O2670">
        <f t="shared" si="125"/>
        <v>126</v>
      </c>
    </row>
    <row r="2671" spans="1:15">
      <c r="A2671" s="1">
        <v>50047311</v>
      </c>
      <c r="B2671" s="5">
        <v>6036159</v>
      </c>
      <c r="C2671" s="7">
        <v>43406</v>
      </c>
      <c r="D2671" s="7">
        <v>43406</v>
      </c>
      <c r="E2671" s="5" t="s">
        <v>28</v>
      </c>
      <c r="F2671" s="5">
        <v>371</v>
      </c>
      <c r="G2671" s="5">
        <v>163</v>
      </c>
      <c r="H2671" s="5" t="s">
        <v>27</v>
      </c>
      <c r="I2671" s="5">
        <v>4</v>
      </c>
      <c r="J2671">
        <f xml:space="preserve"> VLOOKUP(B2671,'Dataset-A1'!A:C,3,FALSE)</f>
        <v>1</v>
      </c>
      <c r="K2671">
        <f xml:space="preserve"> YEAR('Dataset-A2'!D2671)</f>
        <v>2018</v>
      </c>
      <c r="L2671">
        <f t="shared" si="123"/>
        <v>11</v>
      </c>
      <c r="M2671" t="str">
        <f xml:space="preserve"> VLOOKUP(B2671,'Dataset-A1'!A:D,4,FALSE)</f>
        <v>EN</v>
      </c>
      <c r="N2671">
        <f t="shared" si="124"/>
        <v>0</v>
      </c>
      <c r="O2671">
        <f t="shared" si="125"/>
        <v>208</v>
      </c>
    </row>
    <row r="2672" spans="1:15">
      <c r="A2672" s="1">
        <v>50047321</v>
      </c>
      <c r="B2672" s="5">
        <v>6045702</v>
      </c>
      <c r="C2672" s="7">
        <v>43165</v>
      </c>
      <c r="D2672" s="7">
        <v>43170</v>
      </c>
      <c r="E2672" s="5" t="s">
        <v>28</v>
      </c>
      <c r="F2672" s="5">
        <v>190</v>
      </c>
      <c r="G2672" s="5">
        <v>75</v>
      </c>
      <c r="H2672" s="5" t="s">
        <v>27</v>
      </c>
      <c r="I2672" s="5">
        <v>4</v>
      </c>
      <c r="J2672">
        <f xml:space="preserve"> VLOOKUP(B2672,'Dataset-A1'!A:C,3,FALSE)</f>
        <v>1</v>
      </c>
      <c r="K2672">
        <f xml:space="preserve"> YEAR('Dataset-A2'!D2672)</f>
        <v>2018</v>
      </c>
      <c r="L2672">
        <f t="shared" si="123"/>
        <v>3</v>
      </c>
      <c r="M2672" t="str">
        <f xml:space="preserve"> VLOOKUP(B2672,'Dataset-A1'!A:D,4,FALSE)</f>
        <v>OT</v>
      </c>
      <c r="N2672">
        <f t="shared" si="124"/>
        <v>5</v>
      </c>
      <c r="O2672">
        <f t="shared" si="125"/>
        <v>115</v>
      </c>
    </row>
    <row r="2673" spans="1:15">
      <c r="A2673" s="1">
        <v>50047331</v>
      </c>
      <c r="B2673" s="5">
        <v>17996199</v>
      </c>
      <c r="C2673" s="7">
        <v>43323</v>
      </c>
      <c r="D2673" s="7">
        <v>43325</v>
      </c>
      <c r="E2673" s="5" t="s">
        <v>29</v>
      </c>
      <c r="F2673" s="5">
        <v>301</v>
      </c>
      <c r="G2673" s="5">
        <v>191</v>
      </c>
      <c r="H2673" s="5" t="s">
        <v>30</v>
      </c>
      <c r="I2673" s="5">
        <v>1</v>
      </c>
      <c r="J2673">
        <f xml:space="preserve"> VLOOKUP(B2673,'Dataset-A1'!A:C,3,FALSE)</f>
        <v>1</v>
      </c>
      <c r="K2673">
        <f xml:space="preserve"> YEAR('Dataset-A2'!D2673)</f>
        <v>2018</v>
      </c>
      <c r="L2673">
        <f t="shared" si="123"/>
        <v>8</v>
      </c>
      <c r="M2673" t="str">
        <f xml:space="preserve"> VLOOKUP(B2673,'Dataset-A1'!A:D,4,FALSE)</f>
        <v>OT</v>
      </c>
      <c r="N2673">
        <f t="shared" si="124"/>
        <v>2</v>
      </c>
      <c r="O2673">
        <f t="shared" si="125"/>
        <v>110</v>
      </c>
    </row>
    <row r="2674" spans="1:15">
      <c r="A2674" s="1">
        <v>50047351</v>
      </c>
      <c r="B2674" s="5">
        <v>8974206</v>
      </c>
      <c r="C2674" s="7">
        <v>43413</v>
      </c>
      <c r="D2674" s="7">
        <v>43419</v>
      </c>
      <c r="E2674" s="5" t="s">
        <v>29</v>
      </c>
      <c r="F2674" s="5">
        <v>497</v>
      </c>
      <c r="G2674" s="5">
        <v>122</v>
      </c>
      <c r="H2674" s="5" t="s">
        <v>27</v>
      </c>
      <c r="I2674" s="5">
        <v>8</v>
      </c>
      <c r="J2674">
        <f xml:space="preserve"> VLOOKUP(B2674,'Dataset-A1'!A:C,3,FALSE)</f>
        <v>0</v>
      </c>
      <c r="K2674">
        <f xml:space="preserve"> YEAR('Dataset-A2'!D2674)</f>
        <v>2018</v>
      </c>
      <c r="L2674">
        <f t="shared" si="123"/>
        <v>11</v>
      </c>
      <c r="M2674" t="str">
        <f xml:space="preserve"> VLOOKUP(B2674,'Dataset-A1'!A:D,4,FALSE)</f>
        <v>OT</v>
      </c>
      <c r="N2674">
        <f t="shared" si="124"/>
        <v>6</v>
      </c>
      <c r="O2674">
        <f t="shared" si="125"/>
        <v>375</v>
      </c>
    </row>
    <row r="2675" spans="1:15">
      <c r="A2675" s="1">
        <v>50047371</v>
      </c>
      <c r="B2675" s="5">
        <v>10664632</v>
      </c>
      <c r="C2675" s="7">
        <v>43164</v>
      </c>
      <c r="D2675" s="7">
        <v>43168</v>
      </c>
      <c r="E2675" s="5" t="s">
        <v>28</v>
      </c>
      <c r="F2675" s="5">
        <v>168</v>
      </c>
      <c r="G2675" s="5">
        <v>77</v>
      </c>
      <c r="H2675" s="5" t="s">
        <v>32</v>
      </c>
      <c r="I2675" s="5">
        <v>6</v>
      </c>
      <c r="J2675">
        <f xml:space="preserve"> VLOOKUP(B2675,'Dataset-A1'!A:C,3,FALSE)</f>
        <v>0</v>
      </c>
      <c r="K2675">
        <f xml:space="preserve"> YEAR('Dataset-A2'!D2675)</f>
        <v>2018</v>
      </c>
      <c r="L2675">
        <f t="shared" si="123"/>
        <v>3</v>
      </c>
      <c r="M2675" t="str">
        <f xml:space="preserve"> VLOOKUP(B2675,'Dataset-A1'!A:D,4,FALSE)</f>
        <v>OT</v>
      </c>
      <c r="N2675">
        <f t="shared" si="124"/>
        <v>4</v>
      </c>
      <c r="O2675">
        <f t="shared" si="125"/>
        <v>91</v>
      </c>
    </row>
    <row r="2676" spans="1:15">
      <c r="A2676" s="1">
        <v>50047381</v>
      </c>
      <c r="B2676" s="5">
        <v>21168073</v>
      </c>
      <c r="C2676" s="7">
        <v>43264</v>
      </c>
      <c r="D2676" s="7">
        <v>43268</v>
      </c>
      <c r="E2676" s="5" t="s">
        <v>28</v>
      </c>
      <c r="F2676" s="5">
        <v>3061</v>
      </c>
      <c r="G2676" s="5">
        <v>1978</v>
      </c>
      <c r="H2676" s="5" t="s">
        <v>27</v>
      </c>
      <c r="I2676" s="5">
        <v>2</v>
      </c>
      <c r="J2676">
        <f xml:space="preserve"> VLOOKUP(B2676,'Dataset-A1'!A:C,3,FALSE)</f>
        <v>1</v>
      </c>
      <c r="K2676">
        <f xml:space="preserve"> YEAR('Dataset-A2'!D2676)</f>
        <v>2018</v>
      </c>
      <c r="L2676">
        <f t="shared" si="123"/>
        <v>6</v>
      </c>
      <c r="M2676" t="str">
        <f xml:space="preserve"> VLOOKUP(B2676,'Dataset-A1'!A:D,4,FALSE)</f>
        <v>CN</v>
      </c>
      <c r="N2676">
        <f t="shared" si="124"/>
        <v>4</v>
      </c>
      <c r="O2676">
        <f t="shared" si="125"/>
        <v>1083</v>
      </c>
    </row>
    <row r="2677" spans="1:15">
      <c r="A2677" s="1">
        <v>50047391</v>
      </c>
      <c r="B2677" s="5">
        <v>14365155</v>
      </c>
      <c r="C2677" s="7">
        <v>43063</v>
      </c>
      <c r="D2677" s="7">
        <v>43069</v>
      </c>
      <c r="E2677" s="5" t="s">
        <v>28</v>
      </c>
      <c r="F2677" s="5">
        <v>144</v>
      </c>
      <c r="G2677" s="5">
        <v>31</v>
      </c>
      <c r="H2677" s="5" t="s">
        <v>27</v>
      </c>
      <c r="I2677" s="5">
        <v>10</v>
      </c>
      <c r="J2677">
        <f xml:space="preserve"> VLOOKUP(B2677,'Dataset-A1'!A:C,3,FALSE)</f>
        <v>0</v>
      </c>
      <c r="K2677">
        <f xml:space="preserve"> YEAR('Dataset-A2'!D2677)</f>
        <v>2017</v>
      </c>
      <c r="L2677">
        <f t="shared" si="123"/>
        <v>11</v>
      </c>
      <c r="M2677" t="str">
        <f xml:space="preserve"> VLOOKUP(B2677,'Dataset-A1'!A:D,4,FALSE)</f>
        <v>OT</v>
      </c>
      <c r="N2677">
        <f t="shared" si="124"/>
        <v>6</v>
      </c>
      <c r="O2677">
        <f t="shared" si="125"/>
        <v>113</v>
      </c>
    </row>
    <row r="2678" spans="1:15">
      <c r="A2678" s="1">
        <v>50047421</v>
      </c>
      <c r="B2678" s="5">
        <v>21171499</v>
      </c>
      <c r="C2678" s="7">
        <v>43369</v>
      </c>
      <c r="D2678" s="7">
        <v>43373</v>
      </c>
      <c r="E2678" s="5" t="s">
        <v>28</v>
      </c>
      <c r="F2678" s="5">
        <v>684</v>
      </c>
      <c r="G2678" s="5">
        <v>473</v>
      </c>
      <c r="H2678" s="5" t="s">
        <v>27</v>
      </c>
      <c r="I2678" s="5">
        <v>1</v>
      </c>
      <c r="J2678">
        <f xml:space="preserve"> VLOOKUP(B2678,'Dataset-A1'!A:C,3,FALSE)</f>
        <v>1</v>
      </c>
      <c r="K2678">
        <f xml:space="preserve"> YEAR('Dataset-A2'!D2678)</f>
        <v>2018</v>
      </c>
      <c r="L2678">
        <f t="shared" si="123"/>
        <v>9</v>
      </c>
      <c r="M2678" t="str">
        <f xml:space="preserve"> VLOOKUP(B2678,'Dataset-A1'!A:D,4,FALSE)</f>
        <v>EN</v>
      </c>
      <c r="N2678">
        <f t="shared" si="124"/>
        <v>4</v>
      </c>
      <c r="O2678">
        <f t="shared" si="125"/>
        <v>211</v>
      </c>
    </row>
    <row r="2679" spans="1:15">
      <c r="A2679" s="1">
        <v>50047431</v>
      </c>
      <c r="B2679" s="5">
        <v>7098566</v>
      </c>
      <c r="C2679" s="7">
        <v>43107</v>
      </c>
      <c r="D2679" s="7">
        <v>43110</v>
      </c>
      <c r="E2679" s="5" t="s">
        <v>33</v>
      </c>
      <c r="F2679" s="5">
        <v>329</v>
      </c>
      <c r="G2679" s="5">
        <v>212</v>
      </c>
      <c r="H2679" s="5" t="s">
        <v>30</v>
      </c>
      <c r="I2679" s="5">
        <v>6</v>
      </c>
      <c r="J2679">
        <f xml:space="preserve"> VLOOKUP(B2679,'Dataset-A1'!A:C,3,FALSE)</f>
        <v>1</v>
      </c>
      <c r="K2679">
        <f xml:space="preserve"> YEAR('Dataset-A2'!D2679)</f>
        <v>2018</v>
      </c>
      <c r="L2679">
        <f t="shared" si="123"/>
        <v>1</v>
      </c>
      <c r="M2679" t="str">
        <f xml:space="preserve"> VLOOKUP(B2679,'Dataset-A1'!A:D,4,FALSE)</f>
        <v>OT</v>
      </c>
      <c r="N2679">
        <f t="shared" si="124"/>
        <v>3</v>
      </c>
      <c r="O2679">
        <f t="shared" si="125"/>
        <v>117</v>
      </c>
    </row>
    <row r="2680" spans="1:15">
      <c r="A2680" s="1">
        <v>50047441</v>
      </c>
      <c r="B2680" s="5">
        <v>21168092</v>
      </c>
      <c r="C2680" s="7">
        <v>43296</v>
      </c>
      <c r="D2680" s="7">
        <v>43296</v>
      </c>
      <c r="E2680" s="5" t="s">
        <v>33</v>
      </c>
      <c r="F2680" s="5">
        <v>1615</v>
      </c>
      <c r="G2680" s="5">
        <v>512</v>
      </c>
      <c r="H2680" s="5" t="s">
        <v>27</v>
      </c>
      <c r="I2680" s="5">
        <v>6</v>
      </c>
      <c r="J2680">
        <f xml:space="preserve"> VLOOKUP(B2680,'Dataset-A1'!A:C,3,FALSE)</f>
        <v>0</v>
      </c>
      <c r="K2680">
        <f xml:space="preserve"> YEAR('Dataset-A2'!D2680)</f>
        <v>2018</v>
      </c>
      <c r="L2680">
        <f t="shared" si="123"/>
        <v>7</v>
      </c>
      <c r="M2680" t="str">
        <f xml:space="preserve"> VLOOKUP(B2680,'Dataset-A1'!A:D,4,FALSE)</f>
        <v>EN</v>
      </c>
      <c r="N2680">
        <f t="shared" si="124"/>
        <v>0</v>
      </c>
      <c r="O2680">
        <f t="shared" si="125"/>
        <v>1103</v>
      </c>
    </row>
    <row r="2681" spans="1:15">
      <c r="A2681" s="1">
        <v>50047461</v>
      </c>
      <c r="B2681" s="5">
        <v>11066341</v>
      </c>
      <c r="C2681" s="7">
        <v>43215</v>
      </c>
      <c r="D2681" s="7">
        <v>43221</v>
      </c>
      <c r="E2681" s="5" t="s">
        <v>33</v>
      </c>
      <c r="F2681" s="5">
        <v>2096</v>
      </c>
      <c r="G2681" s="5">
        <v>770</v>
      </c>
      <c r="H2681" s="5" t="s">
        <v>27</v>
      </c>
      <c r="I2681" s="5">
        <v>2</v>
      </c>
      <c r="J2681">
        <f xml:space="preserve"> VLOOKUP(B2681,'Dataset-A1'!A:C,3,FALSE)</f>
        <v>0</v>
      </c>
      <c r="K2681">
        <f xml:space="preserve"> YEAR('Dataset-A2'!D2681)</f>
        <v>2018</v>
      </c>
      <c r="L2681">
        <f t="shared" si="123"/>
        <v>5</v>
      </c>
      <c r="M2681" t="str">
        <f xml:space="preserve"> VLOOKUP(B2681,'Dataset-A1'!A:D,4,FALSE)</f>
        <v>CN</v>
      </c>
      <c r="N2681">
        <f t="shared" si="124"/>
        <v>6</v>
      </c>
      <c r="O2681">
        <f t="shared" si="125"/>
        <v>1326</v>
      </c>
    </row>
    <row r="2682" spans="1:15">
      <c r="A2682" s="1">
        <v>50047471</v>
      </c>
      <c r="B2682" s="5">
        <v>14811671</v>
      </c>
      <c r="C2682" s="7">
        <v>43297</v>
      </c>
      <c r="D2682" s="7">
        <v>43303</v>
      </c>
      <c r="E2682" s="5" t="s">
        <v>28</v>
      </c>
      <c r="F2682" s="5">
        <v>153</v>
      </c>
      <c r="G2682" s="5">
        <v>61</v>
      </c>
      <c r="H2682" s="5" t="s">
        <v>30</v>
      </c>
      <c r="I2682" s="5">
        <v>2</v>
      </c>
      <c r="J2682">
        <f xml:space="preserve"> VLOOKUP(B2682,'Dataset-A1'!A:C,3,FALSE)</f>
        <v>1</v>
      </c>
      <c r="K2682">
        <f xml:space="preserve"> YEAR('Dataset-A2'!D2682)</f>
        <v>2018</v>
      </c>
      <c r="L2682">
        <f t="shared" si="123"/>
        <v>7</v>
      </c>
      <c r="M2682" t="str">
        <f xml:space="preserve"> VLOOKUP(B2682,'Dataset-A1'!A:D,4,FALSE)</f>
        <v>OT</v>
      </c>
      <c r="N2682">
        <f t="shared" si="124"/>
        <v>6</v>
      </c>
      <c r="O2682">
        <f t="shared" si="125"/>
        <v>92</v>
      </c>
    </row>
    <row r="2683" spans="1:15">
      <c r="A2683" s="1">
        <v>50047481</v>
      </c>
      <c r="B2683" s="5">
        <v>21169390</v>
      </c>
      <c r="C2683" s="7">
        <v>43120</v>
      </c>
      <c r="D2683" s="7">
        <v>43126</v>
      </c>
      <c r="E2683" s="5" t="s">
        <v>29</v>
      </c>
      <c r="F2683" s="5">
        <v>130</v>
      </c>
      <c r="G2683" s="5">
        <v>42</v>
      </c>
      <c r="H2683" s="5" t="s">
        <v>30</v>
      </c>
      <c r="I2683" s="5">
        <v>1</v>
      </c>
      <c r="J2683">
        <f xml:space="preserve"> VLOOKUP(B2683,'Dataset-A1'!A:C,3,FALSE)</f>
        <v>0</v>
      </c>
      <c r="K2683">
        <f xml:space="preserve"> YEAR('Dataset-A2'!D2683)</f>
        <v>2018</v>
      </c>
      <c r="L2683">
        <f t="shared" si="123"/>
        <v>1</v>
      </c>
      <c r="M2683" t="str">
        <f xml:space="preserve"> VLOOKUP(B2683,'Dataset-A1'!A:D,4,FALSE)</f>
        <v>OT</v>
      </c>
      <c r="N2683">
        <f t="shared" si="124"/>
        <v>6</v>
      </c>
      <c r="O2683">
        <f t="shared" si="125"/>
        <v>88</v>
      </c>
    </row>
    <row r="2684" spans="1:15">
      <c r="A2684" s="1">
        <v>50047501</v>
      </c>
      <c r="B2684" s="5">
        <v>21169218</v>
      </c>
      <c r="C2684" s="7">
        <v>43346</v>
      </c>
      <c r="D2684" s="7">
        <v>43348</v>
      </c>
      <c r="E2684" s="5" t="s">
        <v>29</v>
      </c>
      <c r="F2684" s="5">
        <v>408</v>
      </c>
      <c r="G2684" s="5">
        <v>223</v>
      </c>
      <c r="H2684" s="5" t="s">
        <v>30</v>
      </c>
      <c r="I2684" s="5">
        <v>4</v>
      </c>
      <c r="J2684">
        <f xml:space="preserve"> VLOOKUP(B2684,'Dataset-A1'!A:C,3,FALSE)</f>
        <v>1</v>
      </c>
      <c r="K2684">
        <f xml:space="preserve"> YEAR('Dataset-A2'!D2684)</f>
        <v>2018</v>
      </c>
      <c r="L2684">
        <f t="shared" si="123"/>
        <v>9</v>
      </c>
      <c r="M2684" t="str">
        <f xml:space="preserve"> VLOOKUP(B2684,'Dataset-A1'!A:D,4,FALSE)</f>
        <v>OT</v>
      </c>
      <c r="N2684">
        <f t="shared" si="124"/>
        <v>2</v>
      </c>
      <c r="O2684">
        <f t="shared" si="125"/>
        <v>185</v>
      </c>
    </row>
    <row r="2685" spans="1:15">
      <c r="A2685" s="1">
        <v>50047511</v>
      </c>
      <c r="B2685" s="5">
        <v>21170488</v>
      </c>
      <c r="C2685" s="7">
        <v>43111</v>
      </c>
      <c r="D2685" s="7">
        <v>43112</v>
      </c>
      <c r="E2685" s="5" t="s">
        <v>29</v>
      </c>
      <c r="F2685" s="5">
        <v>395</v>
      </c>
      <c r="G2685" s="5">
        <v>229</v>
      </c>
      <c r="H2685" s="5" t="s">
        <v>30</v>
      </c>
      <c r="I2685" s="5">
        <v>5</v>
      </c>
      <c r="J2685">
        <f xml:space="preserve"> VLOOKUP(B2685,'Dataset-A1'!A:C,3,FALSE)</f>
        <v>1</v>
      </c>
      <c r="K2685">
        <f xml:space="preserve"> YEAR('Dataset-A2'!D2685)</f>
        <v>2018</v>
      </c>
      <c r="L2685">
        <f t="shared" si="123"/>
        <v>1</v>
      </c>
      <c r="M2685" t="str">
        <f xml:space="preserve"> VLOOKUP(B2685,'Dataset-A1'!A:D,4,FALSE)</f>
        <v>OT</v>
      </c>
      <c r="N2685">
        <f t="shared" si="124"/>
        <v>1</v>
      </c>
      <c r="O2685">
        <f t="shared" si="125"/>
        <v>166</v>
      </c>
    </row>
    <row r="2686" spans="1:15">
      <c r="A2686" s="1">
        <v>50047531</v>
      </c>
      <c r="B2686" s="5">
        <v>18875784</v>
      </c>
      <c r="C2686" s="7">
        <v>43160</v>
      </c>
      <c r="D2686" s="7">
        <v>43161</v>
      </c>
      <c r="E2686" s="5" t="s">
        <v>23</v>
      </c>
      <c r="F2686" s="5">
        <v>1173</v>
      </c>
      <c r="G2686" s="5">
        <v>612</v>
      </c>
      <c r="H2686" s="5" t="s">
        <v>30</v>
      </c>
      <c r="I2686" s="5">
        <v>9</v>
      </c>
      <c r="J2686">
        <f xml:space="preserve"> VLOOKUP(B2686,'Dataset-A1'!A:C,3,FALSE)</f>
        <v>0</v>
      </c>
      <c r="K2686">
        <f xml:space="preserve"> YEAR('Dataset-A2'!D2686)</f>
        <v>2018</v>
      </c>
      <c r="L2686">
        <f t="shared" si="123"/>
        <v>3</v>
      </c>
      <c r="M2686" t="str">
        <f xml:space="preserve"> VLOOKUP(B2686,'Dataset-A1'!A:D,4,FALSE)</f>
        <v>CN</v>
      </c>
      <c r="N2686">
        <f t="shared" si="124"/>
        <v>1</v>
      </c>
      <c r="O2686">
        <f t="shared" si="125"/>
        <v>561</v>
      </c>
    </row>
    <row r="2687" spans="1:15">
      <c r="A2687" s="1">
        <v>50047561</v>
      </c>
      <c r="B2687" s="5">
        <v>11333576</v>
      </c>
      <c r="C2687" s="7">
        <v>43369</v>
      </c>
      <c r="D2687" s="7">
        <v>43371</v>
      </c>
      <c r="E2687" s="5" t="s">
        <v>28</v>
      </c>
      <c r="F2687" s="5">
        <v>227</v>
      </c>
      <c r="G2687" s="5">
        <v>66</v>
      </c>
      <c r="H2687" s="5" t="s">
        <v>30</v>
      </c>
      <c r="I2687" s="5">
        <v>4</v>
      </c>
      <c r="J2687">
        <f xml:space="preserve"> VLOOKUP(B2687,'Dataset-A1'!A:C,3,FALSE)</f>
        <v>1</v>
      </c>
      <c r="K2687">
        <f xml:space="preserve"> YEAR('Dataset-A2'!D2687)</f>
        <v>2018</v>
      </c>
      <c r="L2687">
        <f t="shared" si="123"/>
        <v>9</v>
      </c>
      <c r="M2687" t="str">
        <f xml:space="preserve"> VLOOKUP(B2687,'Dataset-A1'!A:D,4,FALSE)</f>
        <v>CN</v>
      </c>
      <c r="N2687">
        <f t="shared" si="124"/>
        <v>2</v>
      </c>
      <c r="O2687">
        <f t="shared" si="125"/>
        <v>161</v>
      </c>
    </row>
    <row r="2688" spans="1:15">
      <c r="A2688" s="1">
        <v>50047581</v>
      </c>
      <c r="B2688" s="5">
        <v>122909</v>
      </c>
      <c r="C2688" s="7">
        <v>43096</v>
      </c>
      <c r="D2688" s="7">
        <v>43101</v>
      </c>
      <c r="E2688" s="5" t="s">
        <v>29</v>
      </c>
      <c r="F2688" s="5">
        <v>160</v>
      </c>
      <c r="G2688" s="5">
        <v>93</v>
      </c>
      <c r="H2688" s="5" t="s">
        <v>30</v>
      </c>
      <c r="I2688" s="5">
        <v>11</v>
      </c>
      <c r="J2688">
        <f xml:space="preserve"> VLOOKUP(B2688,'Dataset-A1'!A:C,3,FALSE)</f>
        <v>0</v>
      </c>
      <c r="K2688">
        <f xml:space="preserve"> YEAR('Dataset-A2'!D2688)</f>
        <v>2018</v>
      </c>
      <c r="L2688">
        <f t="shared" si="123"/>
        <v>1</v>
      </c>
      <c r="M2688" t="str">
        <f xml:space="preserve"> VLOOKUP(B2688,'Dataset-A1'!A:D,4,FALSE)</f>
        <v>CN</v>
      </c>
      <c r="N2688">
        <f t="shared" si="124"/>
        <v>5</v>
      </c>
      <c r="O2688">
        <f t="shared" si="125"/>
        <v>67</v>
      </c>
    </row>
    <row r="2689" spans="1:15">
      <c r="A2689" s="1">
        <v>50047651</v>
      </c>
      <c r="B2689" s="5">
        <v>18306983</v>
      </c>
      <c r="C2689" s="7">
        <v>43317</v>
      </c>
      <c r="D2689" s="7">
        <v>43322</v>
      </c>
      <c r="E2689" s="5" t="s">
        <v>28</v>
      </c>
      <c r="F2689" s="5">
        <v>4248</v>
      </c>
      <c r="G2689" s="5">
        <v>1219</v>
      </c>
      <c r="H2689" s="5" t="s">
        <v>32</v>
      </c>
      <c r="I2689" s="5">
        <v>15</v>
      </c>
      <c r="J2689">
        <f xml:space="preserve"> VLOOKUP(B2689,'Dataset-A1'!A:C,3,FALSE)</f>
        <v>1</v>
      </c>
      <c r="K2689">
        <f xml:space="preserve"> YEAR('Dataset-A2'!D2689)</f>
        <v>2018</v>
      </c>
      <c r="L2689">
        <f t="shared" si="123"/>
        <v>8</v>
      </c>
      <c r="M2689" t="str">
        <f xml:space="preserve"> VLOOKUP(B2689,'Dataset-A1'!A:D,4,FALSE)</f>
        <v>EN</v>
      </c>
      <c r="N2689">
        <f t="shared" si="124"/>
        <v>5</v>
      </c>
      <c r="O2689">
        <f t="shared" si="125"/>
        <v>3029</v>
      </c>
    </row>
    <row r="2690" spans="1:15">
      <c r="A2690" s="1">
        <v>50047671</v>
      </c>
      <c r="B2690" s="5">
        <v>20955370</v>
      </c>
      <c r="C2690" s="7">
        <v>43398</v>
      </c>
      <c r="D2690" s="7">
        <v>43399</v>
      </c>
      <c r="E2690" s="5" t="s">
        <v>29</v>
      </c>
      <c r="F2690" s="5">
        <v>140</v>
      </c>
      <c r="G2690" s="5">
        <v>69</v>
      </c>
      <c r="H2690" s="5" t="s">
        <v>25</v>
      </c>
      <c r="I2690" s="5">
        <v>15</v>
      </c>
      <c r="J2690">
        <f xml:space="preserve"> VLOOKUP(B2690,'Dataset-A1'!A:C,3,FALSE)</f>
        <v>0</v>
      </c>
      <c r="K2690">
        <f xml:space="preserve"> YEAR('Dataset-A2'!D2690)</f>
        <v>2018</v>
      </c>
      <c r="L2690">
        <f t="shared" si="123"/>
        <v>10</v>
      </c>
      <c r="M2690" t="str">
        <f xml:space="preserve"> VLOOKUP(B2690,'Dataset-A1'!A:D,4,FALSE)</f>
        <v>CN</v>
      </c>
      <c r="N2690">
        <f t="shared" si="124"/>
        <v>1</v>
      </c>
      <c r="O2690">
        <f t="shared" si="125"/>
        <v>71</v>
      </c>
    </row>
    <row r="2691" spans="1:15">
      <c r="A2691" s="1">
        <v>50047681</v>
      </c>
      <c r="B2691" s="5">
        <v>10371771</v>
      </c>
      <c r="C2691" s="7">
        <v>43322</v>
      </c>
      <c r="D2691" s="7">
        <v>43323</v>
      </c>
      <c r="E2691" s="5" t="s">
        <v>23</v>
      </c>
      <c r="F2691" s="5">
        <v>153</v>
      </c>
      <c r="G2691" s="5">
        <v>54</v>
      </c>
      <c r="H2691" s="5" t="s">
        <v>27</v>
      </c>
      <c r="I2691" s="5">
        <v>4</v>
      </c>
      <c r="J2691">
        <f xml:space="preserve"> VLOOKUP(B2691,'Dataset-A1'!A:C,3,FALSE)</f>
        <v>1</v>
      </c>
      <c r="K2691">
        <f xml:space="preserve"> YEAR('Dataset-A2'!D2691)</f>
        <v>2018</v>
      </c>
      <c r="L2691">
        <f t="shared" ref="L2691:L2754" si="126">MONTH(D2691)</f>
        <v>8</v>
      </c>
      <c r="M2691" t="str">
        <f xml:space="preserve"> VLOOKUP(B2691,'Dataset-A1'!A:D,4,FALSE)</f>
        <v>EN</v>
      </c>
      <c r="N2691">
        <f t="shared" ref="N2691:N2754" si="127">D2691-C2691</f>
        <v>1</v>
      </c>
      <c r="O2691">
        <f t="shared" ref="O2691:O2754" si="128" xml:space="preserve"> F2691-G2691</f>
        <v>99</v>
      </c>
    </row>
    <row r="2692" spans="1:15">
      <c r="A2692" s="1">
        <v>50047701</v>
      </c>
      <c r="B2692" s="5">
        <v>21154339</v>
      </c>
      <c r="C2692" s="7">
        <v>43301</v>
      </c>
      <c r="D2692" s="7">
        <v>43306</v>
      </c>
      <c r="E2692" s="5" t="s">
        <v>28</v>
      </c>
      <c r="F2692" s="5">
        <v>143</v>
      </c>
      <c r="G2692" s="5">
        <v>60</v>
      </c>
      <c r="H2692" s="5" t="s">
        <v>30</v>
      </c>
      <c r="I2692" s="5">
        <v>6</v>
      </c>
      <c r="J2692">
        <f xml:space="preserve"> VLOOKUP(B2692,'Dataset-A1'!A:C,3,FALSE)</f>
        <v>1</v>
      </c>
      <c r="K2692">
        <f xml:space="preserve"> YEAR('Dataset-A2'!D2692)</f>
        <v>2018</v>
      </c>
      <c r="L2692">
        <f t="shared" si="126"/>
        <v>7</v>
      </c>
      <c r="M2692" t="str">
        <f xml:space="preserve"> VLOOKUP(B2692,'Dataset-A1'!A:D,4,FALSE)</f>
        <v>OT</v>
      </c>
      <c r="N2692">
        <f t="shared" si="127"/>
        <v>5</v>
      </c>
      <c r="O2692">
        <f t="shared" si="128"/>
        <v>83</v>
      </c>
    </row>
    <row r="2693" spans="1:15">
      <c r="A2693" s="1">
        <v>50047721</v>
      </c>
      <c r="B2693" s="5">
        <v>12125807</v>
      </c>
      <c r="C2693" s="7">
        <v>43178</v>
      </c>
      <c r="D2693" s="7">
        <v>43182</v>
      </c>
      <c r="E2693" s="5" t="s">
        <v>23</v>
      </c>
      <c r="F2693" s="5">
        <v>578</v>
      </c>
      <c r="G2693" s="5">
        <v>363</v>
      </c>
      <c r="H2693" s="5" t="s">
        <v>25</v>
      </c>
      <c r="I2693" s="5">
        <v>12</v>
      </c>
      <c r="J2693">
        <f xml:space="preserve"> VLOOKUP(B2693,'Dataset-A1'!A:C,3,FALSE)</f>
        <v>1</v>
      </c>
      <c r="K2693">
        <f xml:space="preserve"> YEAR('Dataset-A2'!D2693)</f>
        <v>2018</v>
      </c>
      <c r="L2693">
        <f t="shared" si="126"/>
        <v>3</v>
      </c>
      <c r="M2693" t="str">
        <f xml:space="preserve"> VLOOKUP(B2693,'Dataset-A1'!A:D,4,FALSE)</f>
        <v>EN</v>
      </c>
      <c r="N2693">
        <f t="shared" si="127"/>
        <v>4</v>
      </c>
      <c r="O2693">
        <f t="shared" si="128"/>
        <v>215</v>
      </c>
    </row>
    <row r="2694" spans="1:15">
      <c r="A2694" s="1">
        <v>50047731</v>
      </c>
      <c r="B2694" s="5">
        <v>19065009</v>
      </c>
      <c r="C2694" s="7">
        <v>43212</v>
      </c>
      <c r="D2694" s="7">
        <v>43215</v>
      </c>
      <c r="E2694" s="5" t="s">
        <v>29</v>
      </c>
      <c r="F2694" s="5">
        <v>4447</v>
      </c>
      <c r="G2694" s="5">
        <v>2638</v>
      </c>
      <c r="H2694" s="5" t="s">
        <v>32</v>
      </c>
      <c r="I2694" s="5">
        <v>5</v>
      </c>
      <c r="J2694">
        <f xml:space="preserve"> VLOOKUP(B2694,'Dataset-A1'!A:C,3,FALSE)</f>
        <v>0</v>
      </c>
      <c r="K2694">
        <f xml:space="preserve"> YEAR('Dataset-A2'!D2694)</f>
        <v>2018</v>
      </c>
      <c r="L2694">
        <f t="shared" si="126"/>
        <v>4</v>
      </c>
      <c r="M2694" t="str">
        <f xml:space="preserve"> VLOOKUP(B2694,'Dataset-A1'!A:D,4,FALSE)</f>
        <v>OT</v>
      </c>
      <c r="N2694">
        <f t="shared" si="127"/>
        <v>3</v>
      </c>
      <c r="O2694">
        <f t="shared" si="128"/>
        <v>1809</v>
      </c>
    </row>
    <row r="2695" spans="1:15">
      <c r="A2695" s="1">
        <v>50047741</v>
      </c>
      <c r="B2695" s="5">
        <v>21155332</v>
      </c>
      <c r="C2695" s="7">
        <v>43113</v>
      </c>
      <c r="D2695" s="7">
        <v>43120</v>
      </c>
      <c r="E2695" s="5" t="s">
        <v>29</v>
      </c>
      <c r="F2695" s="5">
        <v>322</v>
      </c>
      <c r="G2695" s="5">
        <v>167</v>
      </c>
      <c r="H2695" s="5" t="s">
        <v>32</v>
      </c>
      <c r="I2695" s="5">
        <v>3</v>
      </c>
      <c r="J2695">
        <f xml:space="preserve"> VLOOKUP(B2695,'Dataset-A1'!A:C,3,FALSE)</f>
        <v>1</v>
      </c>
      <c r="K2695">
        <f xml:space="preserve"> YEAR('Dataset-A2'!D2695)</f>
        <v>2018</v>
      </c>
      <c r="L2695">
        <f t="shared" si="126"/>
        <v>1</v>
      </c>
      <c r="M2695" t="str">
        <f xml:space="preserve"> VLOOKUP(B2695,'Dataset-A1'!A:D,4,FALSE)</f>
        <v>CN</v>
      </c>
      <c r="N2695">
        <f t="shared" si="127"/>
        <v>7</v>
      </c>
      <c r="O2695">
        <f t="shared" si="128"/>
        <v>155</v>
      </c>
    </row>
    <row r="2696" spans="1:15">
      <c r="A2696" s="1">
        <v>50047771</v>
      </c>
      <c r="B2696" s="5">
        <v>14991667</v>
      </c>
      <c r="C2696" s="7">
        <v>43189</v>
      </c>
      <c r="D2696" s="7">
        <v>43192</v>
      </c>
      <c r="E2696" s="5" t="s">
        <v>23</v>
      </c>
      <c r="F2696" s="5">
        <v>662</v>
      </c>
      <c r="G2696" s="5">
        <v>294</v>
      </c>
      <c r="H2696" s="5" t="s">
        <v>27</v>
      </c>
      <c r="I2696" s="5">
        <v>5</v>
      </c>
      <c r="J2696">
        <f xml:space="preserve"> VLOOKUP(B2696,'Dataset-A1'!A:C,3,FALSE)</f>
        <v>0</v>
      </c>
      <c r="K2696">
        <f xml:space="preserve"> YEAR('Dataset-A2'!D2696)</f>
        <v>2018</v>
      </c>
      <c r="L2696">
        <f t="shared" si="126"/>
        <v>4</v>
      </c>
      <c r="M2696" t="str">
        <f xml:space="preserve"> VLOOKUP(B2696,'Dataset-A1'!A:D,4,FALSE)</f>
        <v>CN</v>
      </c>
      <c r="N2696">
        <f t="shared" si="127"/>
        <v>3</v>
      </c>
      <c r="O2696">
        <f t="shared" si="128"/>
        <v>368</v>
      </c>
    </row>
    <row r="2697" spans="1:15">
      <c r="A2697" s="1">
        <v>50047791</v>
      </c>
      <c r="B2697" s="5">
        <v>12054649</v>
      </c>
      <c r="C2697" s="7">
        <v>43068</v>
      </c>
      <c r="D2697" s="7">
        <v>43071</v>
      </c>
      <c r="E2697" s="5" t="s">
        <v>29</v>
      </c>
      <c r="F2697" s="5">
        <v>121</v>
      </c>
      <c r="G2697" s="5">
        <v>25</v>
      </c>
      <c r="H2697" s="5" t="s">
        <v>32</v>
      </c>
      <c r="I2697" s="5">
        <v>8</v>
      </c>
      <c r="J2697">
        <f xml:space="preserve"> VLOOKUP(B2697,'Dataset-A1'!A:C,3,FALSE)</f>
        <v>1</v>
      </c>
      <c r="K2697">
        <f xml:space="preserve"> YEAR('Dataset-A2'!D2697)</f>
        <v>2017</v>
      </c>
      <c r="L2697">
        <f t="shared" si="126"/>
        <v>12</v>
      </c>
      <c r="M2697" t="str">
        <f xml:space="preserve"> VLOOKUP(B2697,'Dataset-A1'!A:D,4,FALSE)</f>
        <v>OT</v>
      </c>
      <c r="N2697">
        <f t="shared" si="127"/>
        <v>3</v>
      </c>
      <c r="O2697">
        <f t="shared" si="128"/>
        <v>96</v>
      </c>
    </row>
    <row r="2698" spans="1:15">
      <c r="A2698" s="1">
        <v>50047801</v>
      </c>
      <c r="B2698" s="5">
        <v>12737364</v>
      </c>
      <c r="C2698" s="7">
        <v>43378</v>
      </c>
      <c r="D2698" s="7">
        <v>43381</v>
      </c>
      <c r="E2698" s="5" t="s">
        <v>23</v>
      </c>
      <c r="F2698" s="5">
        <v>2553</v>
      </c>
      <c r="G2698" s="5">
        <v>1589</v>
      </c>
      <c r="H2698" s="5" t="s">
        <v>30</v>
      </c>
      <c r="I2698" s="5">
        <v>2</v>
      </c>
      <c r="J2698">
        <f xml:space="preserve"> VLOOKUP(B2698,'Dataset-A1'!A:C,3,FALSE)</f>
        <v>1</v>
      </c>
      <c r="K2698">
        <f xml:space="preserve"> YEAR('Dataset-A2'!D2698)</f>
        <v>2018</v>
      </c>
      <c r="L2698">
        <f t="shared" si="126"/>
        <v>10</v>
      </c>
      <c r="M2698" t="str">
        <f xml:space="preserve"> VLOOKUP(B2698,'Dataset-A1'!A:D,4,FALSE)</f>
        <v>OT</v>
      </c>
      <c r="N2698">
        <f t="shared" si="127"/>
        <v>3</v>
      </c>
      <c r="O2698">
        <f t="shared" si="128"/>
        <v>964</v>
      </c>
    </row>
    <row r="2699" spans="1:15">
      <c r="A2699" s="1">
        <v>50047841</v>
      </c>
      <c r="B2699" s="5">
        <v>21164847</v>
      </c>
      <c r="C2699" s="7">
        <v>43172</v>
      </c>
      <c r="D2699" s="7">
        <v>43172</v>
      </c>
      <c r="E2699" s="5" t="s">
        <v>23</v>
      </c>
      <c r="F2699" s="5">
        <v>2409</v>
      </c>
      <c r="G2699" s="5">
        <v>1187</v>
      </c>
      <c r="H2699" s="5" t="s">
        <v>27</v>
      </c>
      <c r="I2699" s="5">
        <v>20</v>
      </c>
      <c r="J2699">
        <f xml:space="preserve"> VLOOKUP(B2699,'Dataset-A1'!A:C,3,FALSE)</f>
        <v>0</v>
      </c>
      <c r="K2699">
        <f xml:space="preserve"> YEAR('Dataset-A2'!D2699)</f>
        <v>2018</v>
      </c>
      <c r="L2699">
        <f t="shared" si="126"/>
        <v>3</v>
      </c>
      <c r="M2699" t="str">
        <f xml:space="preserve"> VLOOKUP(B2699,'Dataset-A1'!A:D,4,FALSE)</f>
        <v>CN</v>
      </c>
      <c r="N2699">
        <f t="shared" si="127"/>
        <v>0</v>
      </c>
      <c r="O2699">
        <f t="shared" si="128"/>
        <v>1222</v>
      </c>
    </row>
    <row r="2700" spans="1:15">
      <c r="A2700" s="1">
        <v>50047861</v>
      </c>
      <c r="B2700" s="5">
        <v>5524000</v>
      </c>
      <c r="C2700" s="7">
        <v>43315</v>
      </c>
      <c r="D2700" s="7">
        <v>43316</v>
      </c>
      <c r="E2700" s="5" t="s">
        <v>28</v>
      </c>
      <c r="F2700" s="5">
        <v>805</v>
      </c>
      <c r="G2700" s="5">
        <v>324</v>
      </c>
      <c r="H2700" s="5" t="s">
        <v>30</v>
      </c>
      <c r="I2700" s="5">
        <v>7</v>
      </c>
      <c r="J2700">
        <f xml:space="preserve"> VLOOKUP(B2700,'Dataset-A1'!A:C,3,FALSE)</f>
        <v>1</v>
      </c>
      <c r="K2700">
        <f xml:space="preserve"> YEAR('Dataset-A2'!D2700)</f>
        <v>2018</v>
      </c>
      <c r="L2700">
        <f t="shared" si="126"/>
        <v>8</v>
      </c>
      <c r="M2700" t="str">
        <f xml:space="preserve"> VLOOKUP(B2700,'Dataset-A1'!A:D,4,FALSE)</f>
        <v>CN</v>
      </c>
      <c r="N2700">
        <f t="shared" si="127"/>
        <v>1</v>
      </c>
      <c r="O2700">
        <f t="shared" si="128"/>
        <v>481</v>
      </c>
    </row>
    <row r="2701" spans="1:15">
      <c r="A2701" s="1">
        <v>50047871</v>
      </c>
      <c r="B2701" s="5">
        <v>17700751</v>
      </c>
      <c r="C2701" s="7">
        <v>43172</v>
      </c>
      <c r="D2701" s="7">
        <v>43175</v>
      </c>
      <c r="E2701" s="5" t="s">
        <v>33</v>
      </c>
      <c r="F2701" s="5">
        <v>798</v>
      </c>
      <c r="G2701" s="5">
        <v>211</v>
      </c>
      <c r="H2701" s="5" t="s">
        <v>27</v>
      </c>
      <c r="I2701" s="5">
        <v>10</v>
      </c>
      <c r="J2701">
        <f xml:space="preserve"> VLOOKUP(B2701,'Dataset-A1'!A:C,3,FALSE)</f>
        <v>0</v>
      </c>
      <c r="K2701">
        <f xml:space="preserve"> YEAR('Dataset-A2'!D2701)</f>
        <v>2018</v>
      </c>
      <c r="L2701">
        <f t="shared" si="126"/>
        <v>3</v>
      </c>
      <c r="M2701" t="str">
        <f xml:space="preserve"> VLOOKUP(B2701,'Dataset-A1'!A:D,4,FALSE)</f>
        <v>CN</v>
      </c>
      <c r="N2701">
        <f t="shared" si="127"/>
        <v>3</v>
      </c>
      <c r="O2701">
        <f t="shared" si="128"/>
        <v>587</v>
      </c>
    </row>
    <row r="2702" spans="1:15">
      <c r="A2702" s="1">
        <v>50047901</v>
      </c>
      <c r="B2702" s="5">
        <v>4409327</v>
      </c>
      <c r="C2702" s="7">
        <v>43406</v>
      </c>
      <c r="D2702" s="7">
        <v>43408</v>
      </c>
      <c r="E2702" s="5" t="s">
        <v>29</v>
      </c>
      <c r="F2702" s="5">
        <v>454</v>
      </c>
      <c r="G2702" s="5">
        <v>202</v>
      </c>
      <c r="H2702" s="5" t="s">
        <v>27</v>
      </c>
      <c r="I2702" s="5">
        <v>4</v>
      </c>
      <c r="J2702">
        <f xml:space="preserve"> VLOOKUP(B2702,'Dataset-A1'!A:C,3,FALSE)</f>
        <v>0</v>
      </c>
      <c r="K2702">
        <f xml:space="preserve"> YEAR('Dataset-A2'!D2702)</f>
        <v>2018</v>
      </c>
      <c r="L2702">
        <f t="shared" si="126"/>
        <v>11</v>
      </c>
      <c r="M2702" t="str">
        <f xml:space="preserve"> VLOOKUP(B2702,'Dataset-A1'!A:D,4,FALSE)</f>
        <v>CN</v>
      </c>
      <c r="N2702">
        <f t="shared" si="127"/>
        <v>2</v>
      </c>
      <c r="O2702">
        <f t="shared" si="128"/>
        <v>252</v>
      </c>
    </row>
    <row r="2703" spans="1:15">
      <c r="A2703" s="1">
        <v>50047911</v>
      </c>
      <c r="B2703" s="5">
        <v>21167710</v>
      </c>
      <c r="C2703" s="7">
        <v>43392</v>
      </c>
      <c r="D2703" s="7">
        <v>43396</v>
      </c>
      <c r="E2703" s="5" t="s">
        <v>29</v>
      </c>
      <c r="F2703" s="5">
        <v>578</v>
      </c>
      <c r="G2703" s="5">
        <v>224</v>
      </c>
      <c r="H2703" s="5" t="s">
        <v>27</v>
      </c>
      <c r="I2703" s="5">
        <v>2</v>
      </c>
      <c r="J2703">
        <f xml:space="preserve"> VLOOKUP(B2703,'Dataset-A1'!A:C,3,FALSE)</f>
        <v>1</v>
      </c>
      <c r="K2703">
        <f xml:space="preserve"> YEAR('Dataset-A2'!D2703)</f>
        <v>2018</v>
      </c>
      <c r="L2703">
        <f t="shared" si="126"/>
        <v>10</v>
      </c>
      <c r="M2703" t="str">
        <f xml:space="preserve"> VLOOKUP(B2703,'Dataset-A1'!A:D,4,FALSE)</f>
        <v>EN</v>
      </c>
      <c r="N2703">
        <f t="shared" si="127"/>
        <v>4</v>
      </c>
      <c r="O2703">
        <f t="shared" si="128"/>
        <v>354</v>
      </c>
    </row>
    <row r="2704" spans="1:15">
      <c r="A2704" s="1">
        <v>50047921</v>
      </c>
      <c r="B2704" s="5">
        <v>6370382</v>
      </c>
      <c r="C2704" s="7">
        <v>43304</v>
      </c>
      <c r="D2704" s="7">
        <v>43306</v>
      </c>
      <c r="E2704" s="5" t="s">
        <v>33</v>
      </c>
      <c r="F2704" s="5">
        <v>271</v>
      </c>
      <c r="G2704" s="5">
        <v>175</v>
      </c>
      <c r="H2704" s="5" t="s">
        <v>30</v>
      </c>
      <c r="I2704" s="5">
        <v>3</v>
      </c>
      <c r="J2704">
        <f xml:space="preserve"> VLOOKUP(B2704,'Dataset-A1'!A:C,3,FALSE)</f>
        <v>1</v>
      </c>
      <c r="K2704">
        <f xml:space="preserve"> YEAR('Dataset-A2'!D2704)</f>
        <v>2018</v>
      </c>
      <c r="L2704">
        <f t="shared" si="126"/>
        <v>7</v>
      </c>
      <c r="M2704" t="str">
        <f xml:space="preserve"> VLOOKUP(B2704,'Dataset-A1'!A:D,4,FALSE)</f>
        <v>CN</v>
      </c>
      <c r="N2704">
        <f t="shared" si="127"/>
        <v>2</v>
      </c>
      <c r="O2704">
        <f t="shared" si="128"/>
        <v>96</v>
      </c>
    </row>
    <row r="2705" spans="1:15">
      <c r="A2705" s="1">
        <v>50047941</v>
      </c>
      <c r="B2705" s="5">
        <v>21162977</v>
      </c>
      <c r="C2705" s="7">
        <v>43337</v>
      </c>
      <c r="D2705" s="7">
        <v>43340</v>
      </c>
      <c r="E2705" s="5" t="s">
        <v>28</v>
      </c>
      <c r="F2705" s="5">
        <v>1268</v>
      </c>
      <c r="G2705" s="5">
        <v>731</v>
      </c>
      <c r="H2705" s="5" t="s">
        <v>30</v>
      </c>
      <c r="I2705" s="5">
        <v>15</v>
      </c>
      <c r="J2705">
        <f xml:space="preserve"> VLOOKUP(B2705,'Dataset-A1'!A:C,3,FALSE)</f>
        <v>1</v>
      </c>
      <c r="K2705">
        <f xml:space="preserve"> YEAR('Dataset-A2'!D2705)</f>
        <v>2018</v>
      </c>
      <c r="L2705">
        <f t="shared" si="126"/>
        <v>8</v>
      </c>
      <c r="M2705" t="str">
        <f xml:space="preserve"> VLOOKUP(B2705,'Dataset-A1'!A:D,4,FALSE)</f>
        <v>OT</v>
      </c>
      <c r="N2705">
        <f t="shared" si="127"/>
        <v>3</v>
      </c>
      <c r="O2705">
        <f t="shared" si="128"/>
        <v>537</v>
      </c>
    </row>
    <row r="2706" spans="1:15">
      <c r="A2706" s="1">
        <v>50047951</v>
      </c>
      <c r="B2706" s="5">
        <v>21166441</v>
      </c>
      <c r="C2706" s="7">
        <v>43209</v>
      </c>
      <c r="D2706" s="7">
        <v>43213</v>
      </c>
      <c r="E2706" s="5" t="s">
        <v>23</v>
      </c>
      <c r="F2706" s="5">
        <v>353</v>
      </c>
      <c r="G2706" s="5">
        <v>81</v>
      </c>
      <c r="H2706" s="5" t="s">
        <v>25</v>
      </c>
      <c r="I2706" s="5">
        <v>17</v>
      </c>
      <c r="J2706">
        <f xml:space="preserve"> VLOOKUP(B2706,'Dataset-A1'!A:C,3,FALSE)</f>
        <v>1</v>
      </c>
      <c r="K2706">
        <f xml:space="preserve"> YEAR('Dataset-A2'!D2706)</f>
        <v>2018</v>
      </c>
      <c r="L2706">
        <f t="shared" si="126"/>
        <v>4</v>
      </c>
      <c r="M2706" t="str">
        <f xml:space="preserve"> VLOOKUP(B2706,'Dataset-A1'!A:D,4,FALSE)</f>
        <v>OT</v>
      </c>
      <c r="N2706">
        <f t="shared" si="127"/>
        <v>4</v>
      </c>
      <c r="O2706">
        <f t="shared" si="128"/>
        <v>272</v>
      </c>
    </row>
    <row r="2707" spans="1:15">
      <c r="A2707" s="1">
        <v>50047961</v>
      </c>
      <c r="B2707" s="5">
        <v>12194666</v>
      </c>
      <c r="C2707" s="7">
        <v>43393</v>
      </c>
      <c r="D2707" s="7">
        <v>43394</v>
      </c>
      <c r="E2707" s="5" t="s">
        <v>29</v>
      </c>
      <c r="F2707" s="5">
        <v>225</v>
      </c>
      <c r="G2707" s="5">
        <v>138</v>
      </c>
      <c r="H2707" s="5" t="s">
        <v>32</v>
      </c>
      <c r="I2707" s="5">
        <v>12</v>
      </c>
      <c r="J2707">
        <f xml:space="preserve"> VLOOKUP(B2707,'Dataset-A1'!A:C,3,FALSE)</f>
        <v>1</v>
      </c>
      <c r="K2707">
        <f xml:space="preserve"> YEAR('Dataset-A2'!D2707)</f>
        <v>2018</v>
      </c>
      <c r="L2707">
        <f t="shared" si="126"/>
        <v>10</v>
      </c>
      <c r="M2707" t="str">
        <f xml:space="preserve"> VLOOKUP(B2707,'Dataset-A1'!A:D,4,FALSE)</f>
        <v>EN</v>
      </c>
      <c r="N2707">
        <f t="shared" si="127"/>
        <v>1</v>
      </c>
      <c r="O2707">
        <f t="shared" si="128"/>
        <v>87</v>
      </c>
    </row>
    <row r="2708" spans="1:15">
      <c r="A2708" s="1">
        <v>50048001</v>
      </c>
      <c r="B2708" s="5">
        <v>4423471</v>
      </c>
      <c r="C2708" s="7">
        <v>43125</v>
      </c>
      <c r="D2708" s="7">
        <v>43131</v>
      </c>
      <c r="E2708" s="5" t="s">
        <v>28</v>
      </c>
      <c r="F2708" s="5">
        <v>578</v>
      </c>
      <c r="G2708" s="5">
        <v>355</v>
      </c>
      <c r="H2708" s="5" t="s">
        <v>32</v>
      </c>
      <c r="I2708" s="5">
        <v>4</v>
      </c>
      <c r="J2708">
        <f xml:space="preserve"> VLOOKUP(B2708,'Dataset-A1'!A:C,3,FALSE)</f>
        <v>1</v>
      </c>
      <c r="K2708">
        <f xml:space="preserve"> YEAR('Dataset-A2'!D2708)</f>
        <v>2018</v>
      </c>
      <c r="L2708">
        <f t="shared" si="126"/>
        <v>1</v>
      </c>
      <c r="M2708" t="str">
        <f xml:space="preserve"> VLOOKUP(B2708,'Dataset-A1'!A:D,4,FALSE)</f>
        <v>OT</v>
      </c>
      <c r="N2708">
        <f t="shared" si="127"/>
        <v>6</v>
      </c>
      <c r="O2708">
        <f t="shared" si="128"/>
        <v>223</v>
      </c>
    </row>
    <row r="2709" spans="1:15">
      <c r="A2709" s="1">
        <v>50048021</v>
      </c>
      <c r="B2709" s="5">
        <v>6813167</v>
      </c>
      <c r="C2709" s="7">
        <v>43307</v>
      </c>
      <c r="D2709" s="7">
        <v>43313</v>
      </c>
      <c r="E2709" s="5" t="s">
        <v>28</v>
      </c>
      <c r="F2709" s="5">
        <v>828</v>
      </c>
      <c r="G2709" s="5">
        <v>311</v>
      </c>
      <c r="H2709" s="5" t="s">
        <v>27</v>
      </c>
      <c r="I2709" s="5">
        <v>10</v>
      </c>
      <c r="J2709">
        <f xml:space="preserve"> VLOOKUP(B2709,'Dataset-A1'!A:C,3,FALSE)</f>
        <v>1</v>
      </c>
      <c r="K2709">
        <f xml:space="preserve"> YEAR('Dataset-A2'!D2709)</f>
        <v>2018</v>
      </c>
      <c r="L2709">
        <f t="shared" si="126"/>
        <v>8</v>
      </c>
      <c r="M2709" t="str">
        <f xml:space="preserve"> VLOOKUP(B2709,'Dataset-A1'!A:D,4,FALSE)</f>
        <v>CN</v>
      </c>
      <c r="N2709">
        <f t="shared" si="127"/>
        <v>6</v>
      </c>
      <c r="O2709">
        <f t="shared" si="128"/>
        <v>517</v>
      </c>
    </row>
    <row r="2710" spans="1:15">
      <c r="A2710" s="1">
        <v>50048031</v>
      </c>
      <c r="B2710" s="5">
        <v>21172310</v>
      </c>
      <c r="C2710" s="7">
        <v>43296</v>
      </c>
      <c r="D2710" s="7">
        <v>43303</v>
      </c>
      <c r="E2710" s="5" t="s">
        <v>29</v>
      </c>
      <c r="F2710" s="5">
        <v>255</v>
      </c>
      <c r="G2710" s="5">
        <v>117</v>
      </c>
      <c r="H2710" s="5" t="s">
        <v>27</v>
      </c>
      <c r="I2710" s="5">
        <v>5</v>
      </c>
      <c r="J2710">
        <f xml:space="preserve"> VLOOKUP(B2710,'Dataset-A1'!A:C,3,FALSE)</f>
        <v>1</v>
      </c>
      <c r="K2710">
        <f xml:space="preserve"> YEAR('Dataset-A2'!D2710)</f>
        <v>2018</v>
      </c>
      <c r="L2710">
        <f t="shared" si="126"/>
        <v>7</v>
      </c>
      <c r="M2710" t="str">
        <f xml:space="preserve"> VLOOKUP(B2710,'Dataset-A1'!A:D,4,FALSE)</f>
        <v>CN</v>
      </c>
      <c r="N2710">
        <f t="shared" si="127"/>
        <v>7</v>
      </c>
      <c r="O2710">
        <f t="shared" si="128"/>
        <v>138</v>
      </c>
    </row>
    <row r="2711" spans="1:15">
      <c r="A2711" s="1">
        <v>50048061</v>
      </c>
      <c r="B2711" s="5">
        <v>255258</v>
      </c>
      <c r="C2711" s="7">
        <v>43184</v>
      </c>
      <c r="D2711" s="7">
        <v>43189</v>
      </c>
      <c r="E2711" s="5" t="s">
        <v>29</v>
      </c>
      <c r="F2711" s="5">
        <v>168</v>
      </c>
      <c r="G2711" s="5">
        <v>95</v>
      </c>
      <c r="H2711" s="5" t="s">
        <v>32</v>
      </c>
      <c r="I2711" s="5">
        <v>4</v>
      </c>
      <c r="J2711">
        <f xml:space="preserve"> VLOOKUP(B2711,'Dataset-A1'!A:C,3,FALSE)</f>
        <v>1</v>
      </c>
      <c r="K2711">
        <f xml:space="preserve"> YEAR('Dataset-A2'!D2711)</f>
        <v>2018</v>
      </c>
      <c r="L2711">
        <f t="shared" si="126"/>
        <v>3</v>
      </c>
      <c r="M2711" t="str">
        <f xml:space="preserve"> VLOOKUP(B2711,'Dataset-A1'!A:D,4,FALSE)</f>
        <v>OT</v>
      </c>
      <c r="N2711">
        <f t="shared" si="127"/>
        <v>5</v>
      </c>
      <c r="O2711">
        <f t="shared" si="128"/>
        <v>73</v>
      </c>
    </row>
    <row r="2712" spans="1:15">
      <c r="A2712" s="1">
        <v>50048101</v>
      </c>
      <c r="B2712" s="5">
        <v>21069972</v>
      </c>
      <c r="C2712" s="7">
        <v>43320</v>
      </c>
      <c r="D2712" s="7">
        <v>43321</v>
      </c>
      <c r="E2712" s="5" t="s">
        <v>33</v>
      </c>
      <c r="F2712" s="5">
        <v>1391</v>
      </c>
      <c r="G2712" s="5">
        <v>518</v>
      </c>
      <c r="H2712" s="5" t="s">
        <v>27</v>
      </c>
      <c r="I2712" s="5">
        <v>4</v>
      </c>
      <c r="J2712">
        <f xml:space="preserve"> VLOOKUP(B2712,'Dataset-A1'!A:C,3,FALSE)</f>
        <v>1</v>
      </c>
      <c r="K2712">
        <f xml:space="preserve"> YEAR('Dataset-A2'!D2712)</f>
        <v>2018</v>
      </c>
      <c r="L2712">
        <f t="shared" si="126"/>
        <v>8</v>
      </c>
      <c r="M2712" t="str">
        <f xml:space="preserve"> VLOOKUP(B2712,'Dataset-A1'!A:D,4,FALSE)</f>
        <v>EN</v>
      </c>
      <c r="N2712">
        <f t="shared" si="127"/>
        <v>1</v>
      </c>
      <c r="O2712">
        <f t="shared" si="128"/>
        <v>873</v>
      </c>
    </row>
    <row r="2713" spans="1:15">
      <c r="A2713" s="1">
        <v>50048111</v>
      </c>
      <c r="B2713" s="5">
        <v>21167386</v>
      </c>
      <c r="C2713" s="7">
        <v>43321</v>
      </c>
      <c r="D2713" s="7">
        <v>43326</v>
      </c>
      <c r="E2713" s="5" t="s">
        <v>29</v>
      </c>
      <c r="F2713" s="5">
        <v>170</v>
      </c>
      <c r="G2713" s="5">
        <v>67</v>
      </c>
      <c r="H2713" s="5" t="s">
        <v>30</v>
      </c>
      <c r="I2713" s="5">
        <v>6</v>
      </c>
      <c r="J2713">
        <f xml:space="preserve"> VLOOKUP(B2713,'Dataset-A1'!A:C,3,FALSE)</f>
        <v>1</v>
      </c>
      <c r="K2713">
        <f xml:space="preserve"> YEAR('Dataset-A2'!D2713)</f>
        <v>2018</v>
      </c>
      <c r="L2713">
        <f t="shared" si="126"/>
        <v>8</v>
      </c>
      <c r="M2713" t="str">
        <f xml:space="preserve"> VLOOKUP(B2713,'Dataset-A1'!A:D,4,FALSE)</f>
        <v>EN</v>
      </c>
      <c r="N2713">
        <f t="shared" si="127"/>
        <v>5</v>
      </c>
      <c r="O2713">
        <f t="shared" si="128"/>
        <v>103</v>
      </c>
    </row>
    <row r="2714" spans="1:15">
      <c r="A2714" s="1">
        <v>50048121</v>
      </c>
      <c r="B2714" s="5">
        <v>20633658</v>
      </c>
      <c r="C2714" s="7">
        <v>43233</v>
      </c>
      <c r="D2714" s="7">
        <v>43240</v>
      </c>
      <c r="E2714" s="5" t="s">
        <v>28</v>
      </c>
      <c r="F2714" s="5">
        <v>758</v>
      </c>
      <c r="G2714" s="5">
        <v>517</v>
      </c>
      <c r="H2714" s="5" t="s">
        <v>27</v>
      </c>
      <c r="I2714" s="5">
        <v>1</v>
      </c>
      <c r="J2714">
        <f xml:space="preserve"> VLOOKUP(B2714,'Dataset-A1'!A:C,3,FALSE)</f>
        <v>0</v>
      </c>
      <c r="K2714">
        <f xml:space="preserve"> YEAR('Dataset-A2'!D2714)</f>
        <v>2018</v>
      </c>
      <c r="L2714">
        <f t="shared" si="126"/>
        <v>5</v>
      </c>
      <c r="M2714" t="str">
        <f xml:space="preserve"> VLOOKUP(B2714,'Dataset-A1'!A:D,4,FALSE)</f>
        <v>EN</v>
      </c>
      <c r="N2714">
        <f t="shared" si="127"/>
        <v>7</v>
      </c>
      <c r="O2714">
        <f t="shared" si="128"/>
        <v>241</v>
      </c>
    </row>
    <row r="2715" spans="1:15">
      <c r="A2715" s="1">
        <v>50048131</v>
      </c>
      <c r="B2715" s="5">
        <v>17057862</v>
      </c>
      <c r="C2715" s="7">
        <v>43385</v>
      </c>
      <c r="D2715" s="7">
        <v>43387</v>
      </c>
      <c r="E2715" s="5" t="s">
        <v>29</v>
      </c>
      <c r="F2715" s="5">
        <v>394</v>
      </c>
      <c r="G2715" s="5">
        <v>268</v>
      </c>
      <c r="H2715" s="5" t="s">
        <v>30</v>
      </c>
      <c r="I2715" s="5">
        <v>3</v>
      </c>
      <c r="J2715">
        <f xml:space="preserve"> VLOOKUP(B2715,'Dataset-A1'!A:C,3,FALSE)</f>
        <v>1</v>
      </c>
      <c r="K2715">
        <f xml:space="preserve"> YEAR('Dataset-A2'!D2715)</f>
        <v>2018</v>
      </c>
      <c r="L2715">
        <f t="shared" si="126"/>
        <v>10</v>
      </c>
      <c r="M2715" t="str">
        <f xml:space="preserve"> VLOOKUP(B2715,'Dataset-A1'!A:D,4,FALSE)</f>
        <v>CN</v>
      </c>
      <c r="N2715">
        <f t="shared" si="127"/>
        <v>2</v>
      </c>
      <c r="O2715">
        <f t="shared" si="128"/>
        <v>126</v>
      </c>
    </row>
    <row r="2716" spans="1:15">
      <c r="A2716" s="1">
        <v>50048141</v>
      </c>
      <c r="B2716" s="5">
        <v>21168875</v>
      </c>
      <c r="C2716" s="7">
        <v>43179</v>
      </c>
      <c r="D2716" s="7">
        <v>43180</v>
      </c>
      <c r="E2716" s="5" t="s">
        <v>28</v>
      </c>
      <c r="F2716" s="5">
        <v>642</v>
      </c>
      <c r="G2716" s="5">
        <v>408</v>
      </c>
      <c r="H2716" s="5" t="s">
        <v>30</v>
      </c>
      <c r="I2716" s="5">
        <v>2</v>
      </c>
      <c r="J2716">
        <f xml:space="preserve"> VLOOKUP(B2716,'Dataset-A1'!A:C,3,FALSE)</f>
        <v>1</v>
      </c>
      <c r="K2716">
        <f xml:space="preserve"> YEAR('Dataset-A2'!D2716)</f>
        <v>2018</v>
      </c>
      <c r="L2716">
        <f t="shared" si="126"/>
        <v>3</v>
      </c>
      <c r="M2716" t="str">
        <f xml:space="preserve"> VLOOKUP(B2716,'Dataset-A1'!A:D,4,FALSE)</f>
        <v>OT</v>
      </c>
      <c r="N2716">
        <f t="shared" si="127"/>
        <v>1</v>
      </c>
      <c r="O2716">
        <f t="shared" si="128"/>
        <v>234</v>
      </c>
    </row>
    <row r="2717" spans="1:15">
      <c r="A2717" s="1">
        <v>50048171</v>
      </c>
      <c r="B2717" s="5">
        <v>8259226</v>
      </c>
      <c r="C2717" s="7">
        <v>43108</v>
      </c>
      <c r="D2717" s="7">
        <v>43114</v>
      </c>
      <c r="E2717" s="5" t="s">
        <v>28</v>
      </c>
      <c r="F2717" s="5">
        <v>1355</v>
      </c>
      <c r="G2717" s="5">
        <v>747</v>
      </c>
      <c r="H2717" s="5" t="s">
        <v>32</v>
      </c>
      <c r="I2717" s="5">
        <v>1</v>
      </c>
      <c r="J2717">
        <f xml:space="preserve"> VLOOKUP(B2717,'Dataset-A1'!A:C,3,FALSE)</f>
        <v>0</v>
      </c>
      <c r="K2717">
        <f xml:space="preserve"> YEAR('Dataset-A2'!D2717)</f>
        <v>2018</v>
      </c>
      <c r="L2717">
        <f t="shared" si="126"/>
        <v>1</v>
      </c>
      <c r="M2717" t="str">
        <f xml:space="preserve"> VLOOKUP(B2717,'Dataset-A1'!A:D,4,FALSE)</f>
        <v>OT</v>
      </c>
      <c r="N2717">
        <f t="shared" si="127"/>
        <v>6</v>
      </c>
      <c r="O2717">
        <f t="shared" si="128"/>
        <v>608</v>
      </c>
    </row>
    <row r="2718" spans="1:15">
      <c r="A2718" s="1">
        <v>50048191</v>
      </c>
      <c r="B2718" s="5">
        <v>6539069</v>
      </c>
      <c r="C2718" s="7">
        <v>43175</v>
      </c>
      <c r="D2718" s="7">
        <v>43176</v>
      </c>
      <c r="E2718" s="5" t="s">
        <v>33</v>
      </c>
      <c r="F2718" s="5">
        <v>558</v>
      </c>
      <c r="G2718" s="5">
        <v>115</v>
      </c>
      <c r="H2718" s="5" t="s">
        <v>25</v>
      </c>
      <c r="I2718" s="5">
        <v>5</v>
      </c>
      <c r="J2718">
        <f xml:space="preserve"> VLOOKUP(B2718,'Dataset-A1'!A:C,3,FALSE)</f>
        <v>1</v>
      </c>
      <c r="K2718">
        <f xml:space="preserve"> YEAR('Dataset-A2'!D2718)</f>
        <v>2018</v>
      </c>
      <c r="L2718">
        <f t="shared" si="126"/>
        <v>3</v>
      </c>
      <c r="M2718" t="str">
        <f xml:space="preserve"> VLOOKUP(B2718,'Dataset-A1'!A:D,4,FALSE)</f>
        <v>EN</v>
      </c>
      <c r="N2718">
        <f t="shared" si="127"/>
        <v>1</v>
      </c>
      <c r="O2718">
        <f t="shared" si="128"/>
        <v>443</v>
      </c>
    </row>
    <row r="2719" spans="1:15">
      <c r="A2719" s="1">
        <v>50048211</v>
      </c>
      <c r="B2719" s="5">
        <v>8658096</v>
      </c>
      <c r="C2719" s="7">
        <v>43399</v>
      </c>
      <c r="D2719" s="7">
        <v>43401</v>
      </c>
      <c r="E2719" s="5" t="s">
        <v>33</v>
      </c>
      <c r="F2719" s="5">
        <v>284</v>
      </c>
      <c r="G2719" s="5">
        <v>149</v>
      </c>
      <c r="H2719" s="5" t="s">
        <v>30</v>
      </c>
      <c r="I2719" s="5">
        <v>2</v>
      </c>
      <c r="J2719">
        <f xml:space="preserve"> VLOOKUP(B2719,'Dataset-A1'!A:C,3,FALSE)</f>
        <v>1</v>
      </c>
      <c r="K2719">
        <f xml:space="preserve"> YEAR('Dataset-A2'!D2719)</f>
        <v>2018</v>
      </c>
      <c r="L2719">
        <f t="shared" si="126"/>
        <v>10</v>
      </c>
      <c r="M2719" t="str">
        <f xml:space="preserve"> VLOOKUP(B2719,'Dataset-A1'!A:D,4,FALSE)</f>
        <v>EN</v>
      </c>
      <c r="N2719">
        <f t="shared" si="127"/>
        <v>2</v>
      </c>
      <c r="O2719">
        <f t="shared" si="128"/>
        <v>135</v>
      </c>
    </row>
    <row r="2720" spans="1:15">
      <c r="A2720" s="1">
        <v>50048241</v>
      </c>
      <c r="B2720" s="5">
        <v>18966374</v>
      </c>
      <c r="C2720" s="7">
        <v>43409</v>
      </c>
      <c r="D2720" s="7">
        <v>43413</v>
      </c>
      <c r="E2720" s="5" t="s">
        <v>23</v>
      </c>
      <c r="F2720" s="5">
        <v>162</v>
      </c>
      <c r="G2720" s="5">
        <v>42</v>
      </c>
      <c r="H2720" s="5" t="s">
        <v>27</v>
      </c>
      <c r="I2720" s="5">
        <v>1</v>
      </c>
      <c r="J2720">
        <f xml:space="preserve"> VLOOKUP(B2720,'Dataset-A1'!A:C,3,FALSE)</f>
        <v>0</v>
      </c>
      <c r="K2720">
        <f xml:space="preserve"> YEAR('Dataset-A2'!D2720)</f>
        <v>2018</v>
      </c>
      <c r="L2720">
        <f t="shared" si="126"/>
        <v>11</v>
      </c>
      <c r="M2720" t="str">
        <f xml:space="preserve"> VLOOKUP(B2720,'Dataset-A1'!A:D,4,FALSE)</f>
        <v>CN</v>
      </c>
      <c r="N2720">
        <f t="shared" si="127"/>
        <v>4</v>
      </c>
      <c r="O2720">
        <f t="shared" si="128"/>
        <v>120</v>
      </c>
    </row>
    <row r="2721" spans="1:15">
      <c r="A2721" s="1">
        <v>50048251</v>
      </c>
      <c r="B2721" s="5">
        <v>16257824</v>
      </c>
      <c r="C2721" s="7">
        <v>43082</v>
      </c>
      <c r="D2721" s="7">
        <v>43082</v>
      </c>
      <c r="E2721" s="5" t="s">
        <v>29</v>
      </c>
      <c r="F2721" s="5">
        <v>907</v>
      </c>
      <c r="G2721" s="5">
        <v>366</v>
      </c>
      <c r="H2721" s="5" t="s">
        <v>27</v>
      </c>
      <c r="I2721" s="5">
        <v>4</v>
      </c>
      <c r="J2721">
        <f xml:space="preserve"> VLOOKUP(B2721,'Dataset-A1'!A:C,3,FALSE)</f>
        <v>1</v>
      </c>
      <c r="K2721">
        <f xml:space="preserve"> YEAR('Dataset-A2'!D2721)</f>
        <v>2017</v>
      </c>
      <c r="L2721">
        <f t="shared" si="126"/>
        <v>12</v>
      </c>
      <c r="M2721" t="str">
        <f xml:space="preserve"> VLOOKUP(B2721,'Dataset-A1'!A:D,4,FALSE)</f>
        <v>EN</v>
      </c>
      <c r="N2721">
        <f t="shared" si="127"/>
        <v>0</v>
      </c>
      <c r="O2721">
        <f t="shared" si="128"/>
        <v>541</v>
      </c>
    </row>
    <row r="2722" spans="1:15">
      <c r="A2722" s="1">
        <v>50048261</v>
      </c>
      <c r="B2722" s="5">
        <v>337207</v>
      </c>
      <c r="C2722" s="7">
        <v>43270</v>
      </c>
      <c r="D2722" s="7">
        <v>43274</v>
      </c>
      <c r="E2722" s="5" t="s">
        <v>28</v>
      </c>
      <c r="F2722" s="5">
        <v>766</v>
      </c>
      <c r="G2722" s="5">
        <v>450</v>
      </c>
      <c r="H2722" s="5" t="s">
        <v>27</v>
      </c>
      <c r="I2722" s="5">
        <v>2</v>
      </c>
      <c r="J2722">
        <f xml:space="preserve"> VLOOKUP(B2722,'Dataset-A1'!A:C,3,FALSE)</f>
        <v>1</v>
      </c>
      <c r="K2722">
        <f xml:space="preserve"> YEAR('Dataset-A2'!D2722)</f>
        <v>2018</v>
      </c>
      <c r="L2722">
        <f t="shared" si="126"/>
        <v>6</v>
      </c>
      <c r="M2722" t="str">
        <f xml:space="preserve"> VLOOKUP(B2722,'Dataset-A1'!A:D,4,FALSE)</f>
        <v>OT</v>
      </c>
      <c r="N2722">
        <f t="shared" si="127"/>
        <v>4</v>
      </c>
      <c r="O2722">
        <f t="shared" si="128"/>
        <v>316</v>
      </c>
    </row>
    <row r="2723" spans="1:15">
      <c r="A2723" s="1">
        <v>50048271</v>
      </c>
      <c r="B2723" s="5">
        <v>1225811</v>
      </c>
      <c r="C2723" s="7">
        <v>43090</v>
      </c>
      <c r="D2723" s="7">
        <v>43096</v>
      </c>
      <c r="E2723" s="5" t="s">
        <v>29</v>
      </c>
      <c r="F2723" s="5">
        <v>263</v>
      </c>
      <c r="G2723" s="5">
        <v>99</v>
      </c>
      <c r="H2723" s="5" t="s">
        <v>27</v>
      </c>
      <c r="I2723" s="5">
        <v>4</v>
      </c>
      <c r="J2723">
        <f xml:space="preserve"> VLOOKUP(B2723,'Dataset-A1'!A:C,3,FALSE)</f>
        <v>0</v>
      </c>
      <c r="K2723">
        <f xml:space="preserve"> YEAR('Dataset-A2'!D2723)</f>
        <v>2017</v>
      </c>
      <c r="L2723">
        <f t="shared" si="126"/>
        <v>12</v>
      </c>
      <c r="M2723" t="str">
        <f xml:space="preserve"> VLOOKUP(B2723,'Dataset-A1'!A:D,4,FALSE)</f>
        <v>EN</v>
      </c>
      <c r="N2723">
        <f t="shared" si="127"/>
        <v>6</v>
      </c>
      <c r="O2723">
        <f t="shared" si="128"/>
        <v>164</v>
      </c>
    </row>
    <row r="2724" spans="1:15">
      <c r="A2724" s="1">
        <v>50048311</v>
      </c>
      <c r="B2724" s="5">
        <v>21162996</v>
      </c>
      <c r="C2724" s="7">
        <v>43341</v>
      </c>
      <c r="D2724" s="7">
        <v>43344</v>
      </c>
      <c r="E2724" s="5" t="s">
        <v>28</v>
      </c>
      <c r="F2724" s="5">
        <v>798</v>
      </c>
      <c r="G2724" s="5">
        <v>384</v>
      </c>
      <c r="H2724" s="5" t="s">
        <v>25</v>
      </c>
      <c r="I2724" s="5">
        <v>3</v>
      </c>
      <c r="J2724">
        <f xml:space="preserve"> VLOOKUP(B2724,'Dataset-A1'!A:C,3,FALSE)</f>
        <v>0</v>
      </c>
      <c r="K2724">
        <f xml:space="preserve"> YEAR('Dataset-A2'!D2724)</f>
        <v>2018</v>
      </c>
      <c r="L2724">
        <f t="shared" si="126"/>
        <v>9</v>
      </c>
      <c r="M2724" t="str">
        <f xml:space="preserve"> VLOOKUP(B2724,'Dataset-A1'!A:D,4,FALSE)</f>
        <v>EN</v>
      </c>
      <c r="N2724">
        <f t="shared" si="127"/>
        <v>3</v>
      </c>
      <c r="O2724">
        <f t="shared" si="128"/>
        <v>414</v>
      </c>
    </row>
    <row r="2725" spans="1:15">
      <c r="A2725" s="1">
        <v>50048321</v>
      </c>
      <c r="B2725" s="5">
        <v>12444790</v>
      </c>
      <c r="C2725" s="7">
        <v>43413</v>
      </c>
      <c r="D2725" s="7">
        <v>43417</v>
      </c>
      <c r="E2725" s="5" t="s">
        <v>33</v>
      </c>
      <c r="F2725" s="5">
        <v>853</v>
      </c>
      <c r="G2725" s="5">
        <v>406</v>
      </c>
      <c r="H2725" s="5" t="s">
        <v>27</v>
      </c>
      <c r="I2725" s="5">
        <v>5</v>
      </c>
      <c r="J2725">
        <f xml:space="preserve"> VLOOKUP(B2725,'Dataset-A1'!A:C,3,FALSE)</f>
        <v>1</v>
      </c>
      <c r="K2725">
        <f xml:space="preserve"> YEAR('Dataset-A2'!D2725)</f>
        <v>2018</v>
      </c>
      <c r="L2725">
        <f t="shared" si="126"/>
        <v>11</v>
      </c>
      <c r="M2725" t="str">
        <f xml:space="preserve"> VLOOKUP(B2725,'Dataset-A1'!A:D,4,FALSE)</f>
        <v>EN</v>
      </c>
      <c r="N2725">
        <f t="shared" si="127"/>
        <v>4</v>
      </c>
      <c r="O2725">
        <f t="shared" si="128"/>
        <v>447</v>
      </c>
    </row>
    <row r="2726" spans="1:15">
      <c r="A2726" s="1">
        <v>50048331</v>
      </c>
      <c r="B2726" s="5">
        <v>21169409</v>
      </c>
      <c r="C2726" s="7">
        <v>43366</v>
      </c>
      <c r="D2726" s="7">
        <v>43372</v>
      </c>
      <c r="E2726" s="5" t="s">
        <v>29</v>
      </c>
      <c r="F2726" s="5">
        <v>259</v>
      </c>
      <c r="G2726" s="5">
        <v>165</v>
      </c>
      <c r="H2726" s="5" t="s">
        <v>25</v>
      </c>
      <c r="I2726" s="5">
        <v>17</v>
      </c>
      <c r="J2726">
        <f xml:space="preserve"> VLOOKUP(B2726,'Dataset-A1'!A:C,3,FALSE)</f>
        <v>0</v>
      </c>
      <c r="K2726">
        <f xml:space="preserve"> YEAR('Dataset-A2'!D2726)</f>
        <v>2018</v>
      </c>
      <c r="L2726">
        <f t="shared" si="126"/>
        <v>9</v>
      </c>
      <c r="M2726" t="str">
        <f xml:space="preserve"> VLOOKUP(B2726,'Dataset-A1'!A:D,4,FALSE)</f>
        <v>CN</v>
      </c>
      <c r="N2726">
        <f t="shared" si="127"/>
        <v>6</v>
      </c>
      <c r="O2726">
        <f t="shared" si="128"/>
        <v>94</v>
      </c>
    </row>
    <row r="2727" spans="1:15">
      <c r="A2727" s="1">
        <v>50048341</v>
      </c>
      <c r="B2727" s="5">
        <v>21167901</v>
      </c>
      <c r="C2727" s="7">
        <v>43255</v>
      </c>
      <c r="D2727" s="7">
        <v>43256</v>
      </c>
      <c r="E2727" s="5" t="s">
        <v>29</v>
      </c>
      <c r="F2727" s="5">
        <v>481</v>
      </c>
      <c r="G2727" s="5">
        <v>149</v>
      </c>
      <c r="H2727" s="5" t="s">
        <v>32</v>
      </c>
      <c r="I2727" s="5">
        <v>13</v>
      </c>
      <c r="J2727">
        <f xml:space="preserve"> VLOOKUP(B2727,'Dataset-A1'!A:C,3,FALSE)</f>
        <v>1</v>
      </c>
      <c r="K2727">
        <f xml:space="preserve"> YEAR('Dataset-A2'!D2727)</f>
        <v>2018</v>
      </c>
      <c r="L2727">
        <f t="shared" si="126"/>
        <v>6</v>
      </c>
      <c r="M2727" t="str">
        <f xml:space="preserve"> VLOOKUP(B2727,'Dataset-A1'!A:D,4,FALSE)</f>
        <v>CN</v>
      </c>
      <c r="N2727">
        <f t="shared" si="127"/>
        <v>1</v>
      </c>
      <c r="O2727">
        <f t="shared" si="128"/>
        <v>332</v>
      </c>
    </row>
    <row r="2728" spans="1:15">
      <c r="A2728" s="1">
        <v>50048371</v>
      </c>
      <c r="B2728" s="5">
        <v>355436</v>
      </c>
      <c r="C2728" s="7">
        <v>43075</v>
      </c>
      <c r="D2728" s="7">
        <v>43078</v>
      </c>
      <c r="E2728" s="5" t="s">
        <v>29</v>
      </c>
      <c r="F2728" s="5">
        <v>246</v>
      </c>
      <c r="G2728" s="5">
        <v>67</v>
      </c>
      <c r="H2728" s="5" t="s">
        <v>30</v>
      </c>
      <c r="I2728" s="5">
        <v>10</v>
      </c>
      <c r="J2728">
        <f xml:space="preserve"> VLOOKUP(B2728,'Dataset-A1'!A:C,3,FALSE)</f>
        <v>1</v>
      </c>
      <c r="K2728">
        <f xml:space="preserve"> YEAR('Dataset-A2'!D2728)</f>
        <v>2017</v>
      </c>
      <c r="L2728">
        <f t="shared" si="126"/>
        <v>12</v>
      </c>
      <c r="M2728" t="str">
        <f xml:space="preserve"> VLOOKUP(B2728,'Dataset-A1'!A:D,4,FALSE)</f>
        <v>CN</v>
      </c>
      <c r="N2728">
        <f t="shared" si="127"/>
        <v>3</v>
      </c>
      <c r="O2728">
        <f t="shared" si="128"/>
        <v>179</v>
      </c>
    </row>
    <row r="2729" spans="1:15">
      <c r="A2729" s="1">
        <v>50048401</v>
      </c>
      <c r="B2729" s="5">
        <v>20696466</v>
      </c>
      <c r="C2729" s="7">
        <v>43131</v>
      </c>
      <c r="D2729" s="7">
        <v>43135</v>
      </c>
      <c r="E2729" s="5" t="s">
        <v>33</v>
      </c>
      <c r="F2729" s="5">
        <v>573</v>
      </c>
      <c r="G2729" s="5">
        <v>265</v>
      </c>
      <c r="H2729" s="5" t="s">
        <v>30</v>
      </c>
      <c r="I2729" s="5">
        <v>5</v>
      </c>
      <c r="J2729">
        <f xml:space="preserve"> VLOOKUP(B2729,'Dataset-A1'!A:C,3,FALSE)</f>
        <v>0</v>
      </c>
      <c r="K2729">
        <f xml:space="preserve"> YEAR('Dataset-A2'!D2729)</f>
        <v>2018</v>
      </c>
      <c r="L2729">
        <f t="shared" si="126"/>
        <v>2</v>
      </c>
      <c r="M2729" t="str">
        <f xml:space="preserve"> VLOOKUP(B2729,'Dataset-A1'!A:D,4,FALSE)</f>
        <v>CN</v>
      </c>
      <c r="N2729">
        <f t="shared" si="127"/>
        <v>4</v>
      </c>
      <c r="O2729">
        <f t="shared" si="128"/>
        <v>308</v>
      </c>
    </row>
    <row r="2730" spans="1:15">
      <c r="A2730" s="1">
        <v>50048411</v>
      </c>
      <c r="B2730" s="5">
        <v>21165620</v>
      </c>
      <c r="C2730" s="7">
        <v>43136</v>
      </c>
      <c r="D2730" s="7">
        <v>43142</v>
      </c>
      <c r="E2730" s="5" t="s">
        <v>29</v>
      </c>
      <c r="F2730" s="5">
        <v>712</v>
      </c>
      <c r="G2730" s="5">
        <v>314</v>
      </c>
      <c r="H2730" s="5" t="s">
        <v>27</v>
      </c>
      <c r="I2730" s="5">
        <v>7</v>
      </c>
      <c r="J2730">
        <f xml:space="preserve"> VLOOKUP(B2730,'Dataset-A1'!A:C,3,FALSE)</f>
        <v>1</v>
      </c>
      <c r="K2730">
        <f xml:space="preserve"> YEAR('Dataset-A2'!D2730)</f>
        <v>2018</v>
      </c>
      <c r="L2730">
        <f t="shared" si="126"/>
        <v>2</v>
      </c>
      <c r="M2730" t="str">
        <f xml:space="preserve"> VLOOKUP(B2730,'Dataset-A1'!A:D,4,FALSE)</f>
        <v>CN</v>
      </c>
      <c r="N2730">
        <f t="shared" si="127"/>
        <v>6</v>
      </c>
      <c r="O2730">
        <f t="shared" si="128"/>
        <v>398</v>
      </c>
    </row>
    <row r="2731" spans="1:15">
      <c r="A2731" s="1">
        <v>50048441</v>
      </c>
      <c r="B2731" s="5">
        <v>20631034</v>
      </c>
      <c r="C2731" s="7">
        <v>43323</v>
      </c>
      <c r="D2731" s="7">
        <v>43325</v>
      </c>
      <c r="E2731" s="5" t="s">
        <v>33</v>
      </c>
      <c r="F2731" s="5">
        <v>479</v>
      </c>
      <c r="G2731" s="5">
        <v>244</v>
      </c>
      <c r="H2731" s="5" t="s">
        <v>30</v>
      </c>
      <c r="I2731" s="5">
        <v>4</v>
      </c>
      <c r="J2731">
        <f xml:space="preserve"> VLOOKUP(B2731,'Dataset-A1'!A:C,3,FALSE)</f>
        <v>1</v>
      </c>
      <c r="K2731">
        <f xml:space="preserve"> YEAR('Dataset-A2'!D2731)</f>
        <v>2018</v>
      </c>
      <c r="L2731">
        <f t="shared" si="126"/>
        <v>8</v>
      </c>
      <c r="M2731" t="str">
        <f xml:space="preserve"> VLOOKUP(B2731,'Dataset-A1'!A:D,4,FALSE)</f>
        <v>OT</v>
      </c>
      <c r="N2731">
        <f t="shared" si="127"/>
        <v>2</v>
      </c>
      <c r="O2731">
        <f t="shared" si="128"/>
        <v>235</v>
      </c>
    </row>
    <row r="2732" spans="1:15">
      <c r="A2732" s="1">
        <v>50048461</v>
      </c>
      <c r="B2732" s="5">
        <v>14660163</v>
      </c>
      <c r="C2732" s="7">
        <v>43320</v>
      </c>
      <c r="D2732" s="7">
        <v>43321</v>
      </c>
      <c r="E2732" s="5" t="s">
        <v>29</v>
      </c>
      <c r="F2732" s="5">
        <v>130</v>
      </c>
      <c r="G2732" s="5">
        <v>37</v>
      </c>
      <c r="H2732" s="5" t="s">
        <v>27</v>
      </c>
      <c r="I2732" s="5">
        <v>4</v>
      </c>
      <c r="J2732">
        <f xml:space="preserve"> VLOOKUP(B2732,'Dataset-A1'!A:C,3,FALSE)</f>
        <v>1</v>
      </c>
      <c r="K2732">
        <f xml:space="preserve"> YEAR('Dataset-A2'!D2732)</f>
        <v>2018</v>
      </c>
      <c r="L2732">
        <f t="shared" si="126"/>
        <v>8</v>
      </c>
      <c r="M2732" t="str">
        <f xml:space="preserve"> VLOOKUP(B2732,'Dataset-A1'!A:D,4,FALSE)</f>
        <v>EN</v>
      </c>
      <c r="N2732">
        <f t="shared" si="127"/>
        <v>1</v>
      </c>
      <c r="O2732">
        <f t="shared" si="128"/>
        <v>93</v>
      </c>
    </row>
    <row r="2733" spans="1:15">
      <c r="A2733" s="1">
        <v>50048471</v>
      </c>
      <c r="B2733" s="5">
        <v>19692466</v>
      </c>
      <c r="C2733" s="7">
        <v>43139</v>
      </c>
      <c r="D2733" s="7">
        <v>43139</v>
      </c>
      <c r="E2733" s="5" t="s">
        <v>29</v>
      </c>
      <c r="F2733" s="5">
        <v>648</v>
      </c>
      <c r="G2733" s="5">
        <v>453</v>
      </c>
      <c r="H2733" s="5" t="s">
        <v>32</v>
      </c>
      <c r="I2733" s="5">
        <v>5</v>
      </c>
      <c r="J2733">
        <f xml:space="preserve"> VLOOKUP(B2733,'Dataset-A1'!A:C,3,FALSE)</f>
        <v>0</v>
      </c>
      <c r="K2733">
        <f xml:space="preserve"> YEAR('Dataset-A2'!D2733)</f>
        <v>2018</v>
      </c>
      <c r="L2733">
        <f t="shared" si="126"/>
        <v>2</v>
      </c>
      <c r="M2733" t="str">
        <f xml:space="preserve"> VLOOKUP(B2733,'Dataset-A1'!A:D,4,FALSE)</f>
        <v>CN</v>
      </c>
      <c r="N2733">
        <f t="shared" si="127"/>
        <v>0</v>
      </c>
      <c r="O2733">
        <f t="shared" si="128"/>
        <v>195</v>
      </c>
    </row>
    <row r="2734" spans="1:15">
      <c r="A2734" s="1">
        <v>50048501</v>
      </c>
      <c r="B2734" s="5">
        <v>21085567</v>
      </c>
      <c r="C2734" s="7">
        <v>43372</v>
      </c>
      <c r="D2734" s="7">
        <v>43375</v>
      </c>
      <c r="E2734" s="5" t="s">
        <v>23</v>
      </c>
      <c r="F2734" s="5">
        <v>1318</v>
      </c>
      <c r="G2734" s="5">
        <v>620</v>
      </c>
      <c r="H2734" s="5" t="s">
        <v>32</v>
      </c>
      <c r="I2734" s="5">
        <v>16</v>
      </c>
      <c r="J2734">
        <f xml:space="preserve"> VLOOKUP(B2734,'Dataset-A1'!A:C,3,FALSE)</f>
        <v>1</v>
      </c>
      <c r="K2734">
        <f xml:space="preserve"> YEAR('Dataset-A2'!D2734)</f>
        <v>2018</v>
      </c>
      <c r="L2734">
        <f t="shared" si="126"/>
        <v>10</v>
      </c>
      <c r="M2734" t="str">
        <f xml:space="preserve"> VLOOKUP(B2734,'Dataset-A1'!A:D,4,FALSE)</f>
        <v>CN</v>
      </c>
      <c r="N2734">
        <f t="shared" si="127"/>
        <v>3</v>
      </c>
      <c r="O2734">
        <f t="shared" si="128"/>
        <v>698</v>
      </c>
    </row>
    <row r="2735" spans="1:15">
      <c r="A2735" s="1">
        <v>50048511</v>
      </c>
      <c r="B2735" s="5">
        <v>17921728</v>
      </c>
      <c r="C2735" s="7">
        <v>43428</v>
      </c>
      <c r="D2735" s="7">
        <v>43435</v>
      </c>
      <c r="E2735" s="5" t="s">
        <v>23</v>
      </c>
      <c r="F2735" s="5">
        <v>539</v>
      </c>
      <c r="G2735" s="5">
        <v>232</v>
      </c>
      <c r="H2735" s="5" t="s">
        <v>32</v>
      </c>
      <c r="I2735" s="5">
        <v>20</v>
      </c>
      <c r="J2735">
        <f xml:space="preserve"> VLOOKUP(B2735,'Dataset-A1'!A:C,3,FALSE)</f>
        <v>1</v>
      </c>
      <c r="K2735">
        <f xml:space="preserve"> YEAR('Dataset-A2'!D2735)</f>
        <v>2018</v>
      </c>
      <c r="L2735">
        <f t="shared" si="126"/>
        <v>12</v>
      </c>
      <c r="M2735" t="str">
        <f xml:space="preserve"> VLOOKUP(B2735,'Dataset-A1'!A:D,4,FALSE)</f>
        <v>CN</v>
      </c>
      <c r="N2735">
        <f t="shared" si="127"/>
        <v>7</v>
      </c>
      <c r="O2735">
        <f t="shared" si="128"/>
        <v>307</v>
      </c>
    </row>
    <row r="2736" spans="1:15">
      <c r="A2736" s="1">
        <v>50048531</v>
      </c>
      <c r="B2736" s="5">
        <v>18324773</v>
      </c>
      <c r="C2736" s="7">
        <v>43304</v>
      </c>
      <c r="D2736" s="7">
        <v>43309</v>
      </c>
      <c r="E2736" s="5" t="s">
        <v>23</v>
      </c>
      <c r="F2736" s="5">
        <v>405</v>
      </c>
      <c r="G2736" s="5">
        <v>201</v>
      </c>
      <c r="H2736" s="5" t="s">
        <v>30</v>
      </c>
      <c r="I2736" s="5">
        <v>2</v>
      </c>
      <c r="J2736">
        <f xml:space="preserve"> VLOOKUP(B2736,'Dataset-A1'!A:C,3,FALSE)</f>
        <v>1</v>
      </c>
      <c r="K2736">
        <f xml:space="preserve"> YEAR('Dataset-A2'!D2736)</f>
        <v>2018</v>
      </c>
      <c r="L2736">
        <f t="shared" si="126"/>
        <v>7</v>
      </c>
      <c r="M2736" t="str">
        <f xml:space="preserve"> VLOOKUP(B2736,'Dataset-A1'!A:D,4,FALSE)</f>
        <v>CN</v>
      </c>
      <c r="N2736">
        <f t="shared" si="127"/>
        <v>5</v>
      </c>
      <c r="O2736">
        <f t="shared" si="128"/>
        <v>204</v>
      </c>
    </row>
    <row r="2737" spans="1:15">
      <c r="A2737" s="1">
        <v>50048571</v>
      </c>
      <c r="B2737" s="5">
        <v>16958110</v>
      </c>
      <c r="C2737" s="7">
        <v>43083</v>
      </c>
      <c r="D2737" s="7">
        <v>43086</v>
      </c>
      <c r="E2737" s="5" t="s">
        <v>23</v>
      </c>
      <c r="F2737" s="5">
        <v>305</v>
      </c>
      <c r="G2737" s="5">
        <v>208</v>
      </c>
      <c r="H2737" s="5" t="s">
        <v>32</v>
      </c>
      <c r="I2737" s="5">
        <v>7</v>
      </c>
      <c r="J2737">
        <f xml:space="preserve"> VLOOKUP(B2737,'Dataset-A1'!A:C,3,FALSE)</f>
        <v>1</v>
      </c>
      <c r="K2737">
        <f xml:space="preserve"> YEAR('Dataset-A2'!D2737)</f>
        <v>2017</v>
      </c>
      <c r="L2737">
        <f t="shared" si="126"/>
        <v>12</v>
      </c>
      <c r="M2737" t="str">
        <f xml:space="preserve"> VLOOKUP(B2737,'Dataset-A1'!A:D,4,FALSE)</f>
        <v>CN</v>
      </c>
      <c r="N2737">
        <f t="shared" si="127"/>
        <v>3</v>
      </c>
      <c r="O2737">
        <f t="shared" si="128"/>
        <v>97</v>
      </c>
    </row>
    <row r="2738" spans="1:15">
      <c r="A2738" s="1">
        <v>50048591</v>
      </c>
      <c r="B2738" s="5">
        <v>16166261</v>
      </c>
      <c r="C2738" s="7">
        <v>43303</v>
      </c>
      <c r="D2738" s="7">
        <v>43307</v>
      </c>
      <c r="E2738" s="5" t="s">
        <v>23</v>
      </c>
      <c r="F2738" s="5">
        <v>183</v>
      </c>
      <c r="G2738" s="5">
        <v>44</v>
      </c>
      <c r="H2738" s="5" t="s">
        <v>30</v>
      </c>
      <c r="I2738" s="5">
        <v>1</v>
      </c>
      <c r="J2738">
        <f xml:space="preserve"> VLOOKUP(B2738,'Dataset-A1'!A:C,3,FALSE)</f>
        <v>1</v>
      </c>
      <c r="K2738">
        <f xml:space="preserve"> YEAR('Dataset-A2'!D2738)</f>
        <v>2018</v>
      </c>
      <c r="L2738">
        <f t="shared" si="126"/>
        <v>7</v>
      </c>
      <c r="M2738" t="str">
        <f xml:space="preserve"> VLOOKUP(B2738,'Dataset-A1'!A:D,4,FALSE)</f>
        <v>OT</v>
      </c>
      <c r="N2738">
        <f t="shared" si="127"/>
        <v>4</v>
      </c>
      <c r="O2738">
        <f t="shared" si="128"/>
        <v>139</v>
      </c>
    </row>
    <row r="2739" spans="1:15">
      <c r="A2739" s="1">
        <v>50048601</v>
      </c>
      <c r="B2739" s="5">
        <v>4739643</v>
      </c>
      <c r="C2739" s="7">
        <v>43289</v>
      </c>
      <c r="D2739" s="7">
        <v>43294</v>
      </c>
      <c r="E2739" s="5" t="s">
        <v>28</v>
      </c>
      <c r="F2739" s="5">
        <v>328</v>
      </c>
      <c r="G2739" s="5">
        <v>198</v>
      </c>
      <c r="H2739" s="5" t="s">
        <v>30</v>
      </c>
      <c r="I2739" s="5">
        <v>6</v>
      </c>
      <c r="J2739">
        <f xml:space="preserve"> VLOOKUP(B2739,'Dataset-A1'!A:C,3,FALSE)</f>
        <v>1</v>
      </c>
      <c r="K2739">
        <f xml:space="preserve"> YEAR('Dataset-A2'!D2739)</f>
        <v>2018</v>
      </c>
      <c r="L2739">
        <f t="shared" si="126"/>
        <v>7</v>
      </c>
      <c r="M2739" t="str">
        <f xml:space="preserve"> VLOOKUP(B2739,'Dataset-A1'!A:D,4,FALSE)</f>
        <v>CN</v>
      </c>
      <c r="N2739">
        <f t="shared" si="127"/>
        <v>5</v>
      </c>
      <c r="O2739">
        <f t="shared" si="128"/>
        <v>130</v>
      </c>
    </row>
    <row r="2740" spans="1:15">
      <c r="A2740" s="1">
        <v>50048621</v>
      </c>
      <c r="B2740" s="5">
        <v>12722362</v>
      </c>
      <c r="C2740" s="7">
        <v>43200</v>
      </c>
      <c r="D2740" s="7">
        <v>43203</v>
      </c>
      <c r="E2740" s="5" t="s">
        <v>28</v>
      </c>
      <c r="F2740" s="5">
        <v>57960</v>
      </c>
      <c r="G2740" s="5">
        <v>27968</v>
      </c>
      <c r="H2740" s="5" t="s">
        <v>25</v>
      </c>
      <c r="I2740" s="5">
        <v>2</v>
      </c>
      <c r="J2740">
        <f xml:space="preserve"> VLOOKUP(B2740,'Dataset-A1'!A:C,3,FALSE)</f>
        <v>0</v>
      </c>
      <c r="K2740">
        <f xml:space="preserve"> YEAR('Dataset-A2'!D2740)</f>
        <v>2018</v>
      </c>
      <c r="L2740">
        <f t="shared" si="126"/>
        <v>4</v>
      </c>
      <c r="M2740" t="str">
        <f xml:space="preserve"> VLOOKUP(B2740,'Dataset-A1'!A:D,4,FALSE)</f>
        <v>OT</v>
      </c>
      <c r="N2740">
        <f t="shared" si="127"/>
        <v>3</v>
      </c>
      <c r="O2740">
        <f t="shared" si="128"/>
        <v>29992</v>
      </c>
    </row>
    <row r="2741" spans="1:15">
      <c r="A2741" s="1">
        <v>50048631</v>
      </c>
      <c r="B2741" s="5">
        <v>19330012</v>
      </c>
      <c r="C2741" s="7">
        <v>43422</v>
      </c>
      <c r="D2741" s="7">
        <v>43423</v>
      </c>
      <c r="E2741" s="5" t="s">
        <v>29</v>
      </c>
      <c r="F2741" s="5">
        <v>124</v>
      </c>
      <c r="G2741" s="5">
        <v>77</v>
      </c>
      <c r="H2741" s="5" t="s">
        <v>27</v>
      </c>
      <c r="I2741" s="5">
        <v>2</v>
      </c>
      <c r="J2741">
        <f xml:space="preserve"> VLOOKUP(B2741,'Dataset-A1'!A:C,3,FALSE)</f>
        <v>1</v>
      </c>
      <c r="K2741">
        <f xml:space="preserve"> YEAR('Dataset-A2'!D2741)</f>
        <v>2018</v>
      </c>
      <c r="L2741">
        <f t="shared" si="126"/>
        <v>11</v>
      </c>
      <c r="M2741" t="str">
        <f xml:space="preserve"> VLOOKUP(B2741,'Dataset-A1'!A:D,4,FALSE)</f>
        <v>CN</v>
      </c>
      <c r="N2741">
        <f t="shared" si="127"/>
        <v>1</v>
      </c>
      <c r="O2741">
        <f t="shared" si="128"/>
        <v>47</v>
      </c>
    </row>
    <row r="2742" spans="1:15">
      <c r="A2742" s="1">
        <v>50048641</v>
      </c>
      <c r="B2742" s="5">
        <v>20107564</v>
      </c>
      <c r="C2742" s="7">
        <v>43258</v>
      </c>
      <c r="D2742" s="7">
        <v>43263</v>
      </c>
      <c r="E2742" s="5" t="s">
        <v>29</v>
      </c>
      <c r="F2742" s="5">
        <v>53419</v>
      </c>
      <c r="G2742" s="5">
        <v>13057</v>
      </c>
      <c r="H2742" s="5" t="s">
        <v>30</v>
      </c>
      <c r="I2742" s="5">
        <v>14</v>
      </c>
      <c r="J2742">
        <f xml:space="preserve"> VLOOKUP(B2742,'Dataset-A1'!A:C,3,FALSE)</f>
        <v>1</v>
      </c>
      <c r="K2742">
        <f xml:space="preserve"> YEAR('Dataset-A2'!D2742)</f>
        <v>2018</v>
      </c>
      <c r="L2742">
        <f t="shared" si="126"/>
        <v>6</v>
      </c>
      <c r="M2742" t="str">
        <f xml:space="preserve"> VLOOKUP(B2742,'Dataset-A1'!A:D,4,FALSE)</f>
        <v>CN</v>
      </c>
      <c r="N2742">
        <f t="shared" si="127"/>
        <v>5</v>
      </c>
      <c r="O2742">
        <f t="shared" si="128"/>
        <v>40362</v>
      </c>
    </row>
    <row r="2743" spans="1:15">
      <c r="A2743" s="1">
        <v>50048651</v>
      </c>
      <c r="B2743" s="5">
        <v>102194</v>
      </c>
      <c r="C2743" s="7">
        <v>43371</v>
      </c>
      <c r="D2743" s="7">
        <v>43372</v>
      </c>
      <c r="E2743" s="5" t="s">
        <v>29</v>
      </c>
      <c r="F2743" s="5">
        <v>1082</v>
      </c>
      <c r="G2743" s="5">
        <v>722</v>
      </c>
      <c r="H2743" s="5" t="s">
        <v>27</v>
      </c>
      <c r="I2743" s="5">
        <v>11</v>
      </c>
      <c r="J2743">
        <f xml:space="preserve"> VLOOKUP(B2743,'Dataset-A1'!A:C,3,FALSE)</f>
        <v>0</v>
      </c>
      <c r="K2743">
        <f xml:space="preserve"> YEAR('Dataset-A2'!D2743)</f>
        <v>2018</v>
      </c>
      <c r="L2743">
        <f t="shared" si="126"/>
        <v>9</v>
      </c>
      <c r="M2743" t="str">
        <f xml:space="preserve"> VLOOKUP(B2743,'Dataset-A1'!A:D,4,FALSE)</f>
        <v>CN</v>
      </c>
      <c r="N2743">
        <f t="shared" si="127"/>
        <v>1</v>
      </c>
      <c r="O2743">
        <f t="shared" si="128"/>
        <v>360</v>
      </c>
    </row>
    <row r="2744" spans="1:15">
      <c r="A2744" s="1">
        <v>50048661</v>
      </c>
      <c r="B2744" s="5">
        <v>10664632</v>
      </c>
      <c r="C2744" s="7">
        <v>43226</v>
      </c>
      <c r="D2744" s="7">
        <v>43226</v>
      </c>
      <c r="E2744" s="5" t="s">
        <v>28</v>
      </c>
      <c r="F2744" s="5">
        <v>186</v>
      </c>
      <c r="G2744" s="5">
        <v>92</v>
      </c>
      <c r="H2744" s="5" t="s">
        <v>32</v>
      </c>
      <c r="I2744" s="5">
        <v>13</v>
      </c>
      <c r="J2744">
        <f xml:space="preserve"> VLOOKUP(B2744,'Dataset-A1'!A:C,3,FALSE)</f>
        <v>0</v>
      </c>
      <c r="K2744">
        <f xml:space="preserve"> YEAR('Dataset-A2'!D2744)</f>
        <v>2018</v>
      </c>
      <c r="L2744">
        <f t="shared" si="126"/>
        <v>5</v>
      </c>
      <c r="M2744" t="str">
        <f xml:space="preserve"> VLOOKUP(B2744,'Dataset-A1'!A:D,4,FALSE)</f>
        <v>OT</v>
      </c>
      <c r="N2744">
        <f t="shared" si="127"/>
        <v>0</v>
      </c>
      <c r="O2744">
        <f t="shared" si="128"/>
        <v>94</v>
      </c>
    </row>
    <row r="2745" spans="1:15">
      <c r="A2745" s="1">
        <v>50048741</v>
      </c>
      <c r="B2745" s="5">
        <v>21169304</v>
      </c>
      <c r="C2745" s="7">
        <v>43205</v>
      </c>
      <c r="D2745" s="7">
        <v>43206</v>
      </c>
      <c r="E2745" s="5" t="s">
        <v>28</v>
      </c>
      <c r="F2745" s="5">
        <v>578</v>
      </c>
      <c r="G2745" s="5">
        <v>221</v>
      </c>
      <c r="H2745" s="5" t="s">
        <v>30</v>
      </c>
      <c r="I2745" s="5">
        <v>7</v>
      </c>
      <c r="J2745">
        <f xml:space="preserve"> VLOOKUP(B2745,'Dataset-A1'!A:C,3,FALSE)</f>
        <v>1</v>
      </c>
      <c r="K2745">
        <f xml:space="preserve"> YEAR('Dataset-A2'!D2745)</f>
        <v>2018</v>
      </c>
      <c r="L2745">
        <f t="shared" si="126"/>
        <v>4</v>
      </c>
      <c r="M2745" t="str">
        <f xml:space="preserve"> VLOOKUP(B2745,'Dataset-A1'!A:D,4,FALSE)</f>
        <v>CN</v>
      </c>
      <c r="N2745">
        <f t="shared" si="127"/>
        <v>1</v>
      </c>
      <c r="O2745">
        <f t="shared" si="128"/>
        <v>357</v>
      </c>
    </row>
    <row r="2746" spans="1:15">
      <c r="A2746" s="1">
        <v>50048751</v>
      </c>
      <c r="B2746" s="5">
        <v>7937246</v>
      </c>
      <c r="C2746" s="7">
        <v>43313</v>
      </c>
      <c r="D2746" s="7">
        <v>43315</v>
      </c>
      <c r="E2746" s="5" t="s">
        <v>29</v>
      </c>
      <c r="F2746" s="5">
        <v>200</v>
      </c>
      <c r="G2746" s="5">
        <v>77</v>
      </c>
      <c r="H2746" s="5" t="s">
        <v>32</v>
      </c>
      <c r="I2746" s="5">
        <v>8</v>
      </c>
      <c r="J2746">
        <f xml:space="preserve"> VLOOKUP(B2746,'Dataset-A1'!A:C,3,FALSE)</f>
        <v>1</v>
      </c>
      <c r="K2746">
        <f xml:space="preserve"> YEAR('Dataset-A2'!D2746)</f>
        <v>2018</v>
      </c>
      <c r="L2746">
        <f t="shared" si="126"/>
        <v>8</v>
      </c>
      <c r="M2746" t="str">
        <f xml:space="preserve"> VLOOKUP(B2746,'Dataset-A1'!A:D,4,FALSE)</f>
        <v>EN</v>
      </c>
      <c r="N2746">
        <f t="shared" si="127"/>
        <v>2</v>
      </c>
      <c r="O2746">
        <f t="shared" si="128"/>
        <v>123</v>
      </c>
    </row>
    <row r="2747" spans="1:15">
      <c r="A2747" s="1">
        <v>50048761</v>
      </c>
      <c r="B2747" s="5">
        <v>21168063</v>
      </c>
      <c r="C2747" s="7">
        <v>43151</v>
      </c>
      <c r="D2747" s="7">
        <v>43156</v>
      </c>
      <c r="E2747" s="5" t="s">
        <v>28</v>
      </c>
      <c r="F2747" s="5">
        <v>278</v>
      </c>
      <c r="G2747" s="5">
        <v>72</v>
      </c>
      <c r="H2747" s="5" t="s">
        <v>27</v>
      </c>
      <c r="I2747" s="5">
        <v>5</v>
      </c>
      <c r="J2747">
        <f xml:space="preserve"> VLOOKUP(B2747,'Dataset-A1'!A:C,3,FALSE)</f>
        <v>1</v>
      </c>
      <c r="K2747">
        <f xml:space="preserve"> YEAR('Dataset-A2'!D2747)</f>
        <v>2018</v>
      </c>
      <c r="L2747">
        <f t="shared" si="126"/>
        <v>2</v>
      </c>
      <c r="M2747" t="str">
        <f xml:space="preserve"> VLOOKUP(B2747,'Dataset-A1'!A:D,4,FALSE)</f>
        <v>OT</v>
      </c>
      <c r="N2747">
        <f t="shared" si="127"/>
        <v>5</v>
      </c>
      <c r="O2747">
        <f t="shared" si="128"/>
        <v>206</v>
      </c>
    </row>
    <row r="2748" spans="1:15">
      <c r="A2748" s="1">
        <v>50048781</v>
      </c>
      <c r="B2748" s="5">
        <v>21164485</v>
      </c>
      <c r="C2748" s="7">
        <v>43135</v>
      </c>
      <c r="D2748" s="7">
        <v>43137</v>
      </c>
      <c r="E2748" s="5" t="s">
        <v>33</v>
      </c>
      <c r="F2748" s="5">
        <v>121</v>
      </c>
      <c r="G2748" s="5">
        <v>62</v>
      </c>
      <c r="H2748" s="5" t="s">
        <v>30</v>
      </c>
      <c r="I2748" s="5">
        <v>7</v>
      </c>
      <c r="J2748">
        <f xml:space="preserve"> VLOOKUP(B2748,'Dataset-A1'!A:C,3,FALSE)</f>
        <v>0</v>
      </c>
      <c r="K2748">
        <f xml:space="preserve"> YEAR('Dataset-A2'!D2748)</f>
        <v>2018</v>
      </c>
      <c r="L2748">
        <f t="shared" si="126"/>
        <v>2</v>
      </c>
      <c r="M2748" t="str">
        <f xml:space="preserve"> VLOOKUP(B2748,'Dataset-A1'!A:D,4,FALSE)</f>
        <v>CN</v>
      </c>
      <c r="N2748">
        <f t="shared" si="127"/>
        <v>2</v>
      </c>
      <c r="O2748">
        <f t="shared" si="128"/>
        <v>59</v>
      </c>
    </row>
    <row r="2749" spans="1:15">
      <c r="A2749" s="1">
        <v>50048801</v>
      </c>
      <c r="B2749" s="5">
        <v>21168951</v>
      </c>
      <c r="C2749" s="7">
        <v>43246</v>
      </c>
      <c r="D2749" s="7">
        <v>43246</v>
      </c>
      <c r="E2749" s="5" t="s">
        <v>23</v>
      </c>
      <c r="F2749" s="5">
        <v>338</v>
      </c>
      <c r="G2749" s="5">
        <v>227</v>
      </c>
      <c r="H2749" s="5" t="s">
        <v>30</v>
      </c>
      <c r="I2749" s="5">
        <v>1</v>
      </c>
      <c r="J2749">
        <f xml:space="preserve"> VLOOKUP(B2749,'Dataset-A1'!A:C,3,FALSE)</f>
        <v>1</v>
      </c>
      <c r="K2749">
        <f xml:space="preserve"> YEAR('Dataset-A2'!D2749)</f>
        <v>2018</v>
      </c>
      <c r="L2749">
        <f t="shared" si="126"/>
        <v>5</v>
      </c>
      <c r="M2749" t="str">
        <f xml:space="preserve"> VLOOKUP(B2749,'Dataset-A1'!A:D,4,FALSE)</f>
        <v>CN</v>
      </c>
      <c r="N2749">
        <f t="shared" si="127"/>
        <v>0</v>
      </c>
      <c r="O2749">
        <f t="shared" si="128"/>
        <v>111</v>
      </c>
    </row>
    <row r="2750" spans="1:15">
      <c r="A2750" s="1">
        <v>50048811</v>
      </c>
      <c r="B2750" s="5">
        <v>8537386</v>
      </c>
      <c r="C2750" s="7">
        <v>43074</v>
      </c>
      <c r="D2750" s="7">
        <v>43081</v>
      </c>
      <c r="E2750" s="5" t="s">
        <v>23</v>
      </c>
      <c r="F2750" s="5">
        <v>326</v>
      </c>
      <c r="G2750" s="5">
        <v>209</v>
      </c>
      <c r="H2750" s="5" t="s">
        <v>30</v>
      </c>
      <c r="I2750" s="5">
        <v>1</v>
      </c>
      <c r="J2750">
        <f xml:space="preserve"> VLOOKUP(B2750,'Dataset-A1'!A:C,3,FALSE)</f>
        <v>1</v>
      </c>
      <c r="K2750">
        <f xml:space="preserve"> YEAR('Dataset-A2'!D2750)</f>
        <v>2017</v>
      </c>
      <c r="L2750">
        <f t="shared" si="126"/>
        <v>12</v>
      </c>
      <c r="M2750" t="str">
        <f xml:space="preserve"> VLOOKUP(B2750,'Dataset-A1'!A:D,4,FALSE)</f>
        <v>CN</v>
      </c>
      <c r="N2750">
        <f t="shared" si="127"/>
        <v>7</v>
      </c>
      <c r="O2750">
        <f t="shared" si="128"/>
        <v>117</v>
      </c>
    </row>
    <row r="2751" spans="1:15">
      <c r="A2751" s="1">
        <v>50048821</v>
      </c>
      <c r="B2751" s="5">
        <v>8958239</v>
      </c>
      <c r="C2751" s="7">
        <v>43236</v>
      </c>
      <c r="D2751" s="7">
        <v>43237</v>
      </c>
      <c r="E2751" s="5" t="s">
        <v>28</v>
      </c>
      <c r="F2751" s="5">
        <v>168</v>
      </c>
      <c r="G2751" s="5">
        <v>110</v>
      </c>
      <c r="H2751" s="5" t="s">
        <v>32</v>
      </c>
      <c r="I2751" s="5">
        <v>6</v>
      </c>
      <c r="J2751">
        <f xml:space="preserve"> VLOOKUP(B2751,'Dataset-A1'!A:C,3,FALSE)</f>
        <v>1</v>
      </c>
      <c r="K2751">
        <f xml:space="preserve"> YEAR('Dataset-A2'!D2751)</f>
        <v>2018</v>
      </c>
      <c r="L2751">
        <f t="shared" si="126"/>
        <v>5</v>
      </c>
      <c r="M2751" t="str">
        <f xml:space="preserve"> VLOOKUP(B2751,'Dataset-A1'!A:D,4,FALSE)</f>
        <v>CN</v>
      </c>
      <c r="N2751">
        <f t="shared" si="127"/>
        <v>1</v>
      </c>
      <c r="O2751">
        <f t="shared" si="128"/>
        <v>58</v>
      </c>
    </row>
    <row r="2752" spans="1:15">
      <c r="A2752" s="1">
        <v>50048841</v>
      </c>
      <c r="B2752" s="5">
        <v>12354820</v>
      </c>
      <c r="C2752" s="7">
        <v>43175</v>
      </c>
      <c r="D2752" s="7">
        <v>43179</v>
      </c>
      <c r="E2752" s="5" t="s">
        <v>28</v>
      </c>
      <c r="F2752" s="5">
        <v>372</v>
      </c>
      <c r="G2752" s="5">
        <v>163</v>
      </c>
      <c r="H2752" s="5" t="s">
        <v>27</v>
      </c>
      <c r="I2752" s="5">
        <v>8</v>
      </c>
      <c r="J2752">
        <f xml:space="preserve"> VLOOKUP(B2752,'Dataset-A1'!A:C,3,FALSE)</f>
        <v>1</v>
      </c>
      <c r="K2752">
        <f xml:space="preserve"> YEAR('Dataset-A2'!D2752)</f>
        <v>2018</v>
      </c>
      <c r="L2752">
        <f t="shared" si="126"/>
        <v>3</v>
      </c>
      <c r="M2752" t="str">
        <f xml:space="preserve"> VLOOKUP(B2752,'Dataset-A1'!A:D,4,FALSE)</f>
        <v>OT</v>
      </c>
      <c r="N2752">
        <f t="shared" si="127"/>
        <v>4</v>
      </c>
      <c r="O2752">
        <f t="shared" si="128"/>
        <v>209</v>
      </c>
    </row>
    <row r="2753" spans="1:15">
      <c r="A2753" s="1">
        <v>50048851</v>
      </c>
      <c r="B2753" s="5">
        <v>6361736</v>
      </c>
      <c r="C2753" s="7">
        <v>43201</v>
      </c>
      <c r="D2753" s="7">
        <v>43205</v>
      </c>
      <c r="E2753" s="5" t="s">
        <v>33</v>
      </c>
      <c r="F2753" s="5">
        <v>216</v>
      </c>
      <c r="G2753" s="5">
        <v>51</v>
      </c>
      <c r="H2753" s="5" t="s">
        <v>27</v>
      </c>
      <c r="I2753" s="5">
        <v>2</v>
      </c>
      <c r="J2753">
        <f xml:space="preserve"> VLOOKUP(B2753,'Dataset-A1'!A:C,3,FALSE)</f>
        <v>1</v>
      </c>
      <c r="K2753">
        <f xml:space="preserve"> YEAR('Dataset-A2'!D2753)</f>
        <v>2018</v>
      </c>
      <c r="L2753">
        <f t="shared" si="126"/>
        <v>4</v>
      </c>
      <c r="M2753" t="str">
        <f xml:space="preserve"> VLOOKUP(B2753,'Dataset-A1'!A:D,4,FALSE)</f>
        <v>EN</v>
      </c>
      <c r="N2753">
        <f t="shared" si="127"/>
        <v>4</v>
      </c>
      <c r="O2753">
        <f t="shared" si="128"/>
        <v>165</v>
      </c>
    </row>
    <row r="2754" spans="1:15">
      <c r="A2754" s="1">
        <v>50048871</v>
      </c>
      <c r="B2754" s="5">
        <v>8682147</v>
      </c>
      <c r="C2754" s="7">
        <v>43252</v>
      </c>
      <c r="D2754" s="7">
        <v>43258</v>
      </c>
      <c r="E2754" s="5" t="s">
        <v>29</v>
      </c>
      <c r="F2754" s="5">
        <v>188</v>
      </c>
      <c r="G2754" s="5">
        <v>44</v>
      </c>
      <c r="H2754" s="5" t="s">
        <v>32</v>
      </c>
      <c r="I2754" s="5">
        <v>1</v>
      </c>
      <c r="J2754">
        <f xml:space="preserve"> VLOOKUP(B2754,'Dataset-A1'!A:C,3,FALSE)</f>
        <v>1</v>
      </c>
      <c r="K2754">
        <f xml:space="preserve"> YEAR('Dataset-A2'!D2754)</f>
        <v>2018</v>
      </c>
      <c r="L2754">
        <f t="shared" si="126"/>
        <v>6</v>
      </c>
      <c r="M2754" t="str">
        <f xml:space="preserve"> VLOOKUP(B2754,'Dataset-A1'!A:D,4,FALSE)</f>
        <v>OT</v>
      </c>
      <c r="N2754">
        <f t="shared" si="127"/>
        <v>6</v>
      </c>
      <c r="O2754">
        <f t="shared" si="128"/>
        <v>144</v>
      </c>
    </row>
    <row r="2755" spans="1:15">
      <c r="A2755" s="1">
        <v>50048911</v>
      </c>
      <c r="B2755" s="5">
        <v>21171623</v>
      </c>
      <c r="C2755" s="7">
        <v>43420</v>
      </c>
      <c r="D2755" s="7">
        <v>43426</v>
      </c>
      <c r="E2755" s="5" t="s">
        <v>29</v>
      </c>
      <c r="F2755" s="5">
        <v>4400</v>
      </c>
      <c r="G2755" s="5">
        <v>1919</v>
      </c>
      <c r="H2755" s="5" t="s">
        <v>27</v>
      </c>
      <c r="I2755" s="5">
        <v>4</v>
      </c>
      <c r="J2755">
        <f xml:space="preserve"> VLOOKUP(B2755,'Dataset-A1'!A:C,3,FALSE)</f>
        <v>1</v>
      </c>
      <c r="K2755">
        <f xml:space="preserve"> YEAR('Dataset-A2'!D2755)</f>
        <v>2018</v>
      </c>
      <c r="L2755">
        <f t="shared" ref="L2755:L2818" si="129">MONTH(D2755)</f>
        <v>11</v>
      </c>
      <c r="M2755" t="str">
        <f xml:space="preserve"> VLOOKUP(B2755,'Dataset-A1'!A:D,4,FALSE)</f>
        <v>EN</v>
      </c>
      <c r="N2755">
        <f t="shared" ref="N2755:N2818" si="130">D2755-C2755</f>
        <v>6</v>
      </c>
      <c r="O2755">
        <f t="shared" ref="O2755:O2818" si="131" xml:space="preserve"> F2755-G2755</f>
        <v>2481</v>
      </c>
    </row>
    <row r="2756" spans="1:15">
      <c r="A2756" s="1">
        <v>50048931</v>
      </c>
      <c r="B2756" s="5">
        <v>7344309</v>
      </c>
      <c r="C2756" s="7">
        <v>43145</v>
      </c>
      <c r="D2756" s="7">
        <v>43150</v>
      </c>
      <c r="E2756" s="5" t="s">
        <v>28</v>
      </c>
      <c r="F2756" s="5">
        <v>352</v>
      </c>
      <c r="G2756" s="5">
        <v>181</v>
      </c>
      <c r="H2756" s="5" t="s">
        <v>30</v>
      </c>
      <c r="I2756" s="5">
        <v>11</v>
      </c>
      <c r="J2756">
        <f xml:space="preserve"> VLOOKUP(B2756,'Dataset-A1'!A:C,3,FALSE)</f>
        <v>1</v>
      </c>
      <c r="K2756">
        <f xml:space="preserve"> YEAR('Dataset-A2'!D2756)</f>
        <v>2018</v>
      </c>
      <c r="L2756">
        <f t="shared" si="129"/>
        <v>2</v>
      </c>
      <c r="M2756" t="str">
        <f xml:space="preserve"> VLOOKUP(B2756,'Dataset-A1'!A:D,4,FALSE)</f>
        <v>CN</v>
      </c>
      <c r="N2756">
        <f t="shared" si="130"/>
        <v>5</v>
      </c>
      <c r="O2756">
        <f t="shared" si="131"/>
        <v>171</v>
      </c>
    </row>
    <row r="2757" spans="1:15">
      <c r="A2757" s="1">
        <v>50048971</v>
      </c>
      <c r="B2757" s="5">
        <v>6795206</v>
      </c>
      <c r="C2757" s="7">
        <v>43162</v>
      </c>
      <c r="D2757" s="7">
        <v>43164</v>
      </c>
      <c r="E2757" s="5" t="s">
        <v>28</v>
      </c>
      <c r="F2757" s="5">
        <v>397</v>
      </c>
      <c r="G2757" s="5">
        <v>85</v>
      </c>
      <c r="H2757" s="5" t="s">
        <v>32</v>
      </c>
      <c r="I2757" s="5">
        <v>2</v>
      </c>
      <c r="J2757">
        <f xml:space="preserve"> VLOOKUP(B2757,'Dataset-A1'!A:C,3,FALSE)</f>
        <v>0</v>
      </c>
      <c r="K2757">
        <f xml:space="preserve"> YEAR('Dataset-A2'!D2757)</f>
        <v>2018</v>
      </c>
      <c r="L2757">
        <f t="shared" si="129"/>
        <v>3</v>
      </c>
      <c r="M2757" t="str">
        <f xml:space="preserve"> VLOOKUP(B2757,'Dataset-A1'!A:D,4,FALSE)</f>
        <v>EN</v>
      </c>
      <c r="N2757">
        <f t="shared" si="130"/>
        <v>2</v>
      </c>
      <c r="O2757">
        <f t="shared" si="131"/>
        <v>312</v>
      </c>
    </row>
    <row r="2758" spans="1:15">
      <c r="A2758" s="1">
        <v>50048981</v>
      </c>
      <c r="B2758" s="5">
        <v>179354</v>
      </c>
      <c r="C2758" s="7">
        <v>43417</v>
      </c>
      <c r="D2758" s="7">
        <v>43418</v>
      </c>
      <c r="E2758" s="5" t="s">
        <v>23</v>
      </c>
      <c r="F2758" s="5">
        <v>349</v>
      </c>
      <c r="G2758" s="5">
        <v>110</v>
      </c>
      <c r="H2758" s="5" t="s">
        <v>27</v>
      </c>
      <c r="I2758" s="5">
        <v>4</v>
      </c>
      <c r="J2758">
        <f xml:space="preserve"> VLOOKUP(B2758,'Dataset-A1'!A:C,3,FALSE)</f>
        <v>1</v>
      </c>
      <c r="K2758">
        <f xml:space="preserve"> YEAR('Dataset-A2'!D2758)</f>
        <v>2018</v>
      </c>
      <c r="L2758">
        <f t="shared" si="129"/>
        <v>11</v>
      </c>
      <c r="M2758" t="str">
        <f xml:space="preserve"> VLOOKUP(B2758,'Dataset-A1'!A:D,4,FALSE)</f>
        <v>CN</v>
      </c>
      <c r="N2758">
        <f t="shared" si="130"/>
        <v>1</v>
      </c>
      <c r="O2758">
        <f t="shared" si="131"/>
        <v>239</v>
      </c>
    </row>
    <row r="2759" spans="1:15">
      <c r="A2759" s="1">
        <v>50048991</v>
      </c>
      <c r="B2759" s="5">
        <v>17736054</v>
      </c>
      <c r="C2759" s="7">
        <v>43246</v>
      </c>
      <c r="D2759" s="7">
        <v>43249</v>
      </c>
      <c r="E2759" s="5" t="s">
        <v>29</v>
      </c>
      <c r="F2759" s="5">
        <v>1152</v>
      </c>
      <c r="G2759" s="5">
        <v>797</v>
      </c>
      <c r="H2759" s="5" t="s">
        <v>27</v>
      </c>
      <c r="I2759" s="5">
        <v>9</v>
      </c>
      <c r="J2759">
        <f xml:space="preserve"> VLOOKUP(B2759,'Dataset-A1'!A:C,3,FALSE)</f>
        <v>1</v>
      </c>
      <c r="K2759">
        <f xml:space="preserve"> YEAR('Dataset-A2'!D2759)</f>
        <v>2018</v>
      </c>
      <c r="L2759">
        <f t="shared" si="129"/>
        <v>5</v>
      </c>
      <c r="M2759" t="str">
        <f xml:space="preserve"> VLOOKUP(B2759,'Dataset-A1'!A:D,4,FALSE)</f>
        <v>EN</v>
      </c>
      <c r="N2759">
        <f t="shared" si="130"/>
        <v>3</v>
      </c>
      <c r="O2759">
        <f t="shared" si="131"/>
        <v>355</v>
      </c>
    </row>
    <row r="2760" spans="1:15">
      <c r="A2760" s="1">
        <v>50049041</v>
      </c>
      <c r="B2760" s="5">
        <v>6608653</v>
      </c>
      <c r="C2760" s="7">
        <v>43352</v>
      </c>
      <c r="D2760" s="7">
        <v>43355</v>
      </c>
      <c r="E2760" s="5" t="s">
        <v>29</v>
      </c>
      <c r="F2760" s="5">
        <v>634</v>
      </c>
      <c r="G2760" s="5">
        <v>289</v>
      </c>
      <c r="H2760" s="5" t="s">
        <v>32</v>
      </c>
      <c r="I2760" s="5">
        <v>1</v>
      </c>
      <c r="J2760">
        <f xml:space="preserve"> VLOOKUP(B2760,'Dataset-A1'!A:C,3,FALSE)</f>
        <v>1</v>
      </c>
      <c r="K2760">
        <f xml:space="preserve"> YEAR('Dataset-A2'!D2760)</f>
        <v>2018</v>
      </c>
      <c r="L2760">
        <f t="shared" si="129"/>
        <v>9</v>
      </c>
      <c r="M2760" t="str">
        <f xml:space="preserve"> VLOOKUP(B2760,'Dataset-A1'!A:D,4,FALSE)</f>
        <v>OT</v>
      </c>
      <c r="N2760">
        <f t="shared" si="130"/>
        <v>3</v>
      </c>
      <c r="O2760">
        <f t="shared" si="131"/>
        <v>345</v>
      </c>
    </row>
    <row r="2761" spans="1:15">
      <c r="A2761" s="1">
        <v>50049061</v>
      </c>
      <c r="B2761" s="5">
        <v>21171137</v>
      </c>
      <c r="C2761" s="7">
        <v>43167</v>
      </c>
      <c r="D2761" s="7">
        <v>43171</v>
      </c>
      <c r="E2761" s="5" t="s">
        <v>28</v>
      </c>
      <c r="F2761" s="5">
        <v>166</v>
      </c>
      <c r="G2761" s="5">
        <v>72</v>
      </c>
      <c r="H2761" s="5" t="s">
        <v>30</v>
      </c>
      <c r="I2761" s="5">
        <v>4</v>
      </c>
      <c r="J2761">
        <f xml:space="preserve"> VLOOKUP(B2761,'Dataset-A1'!A:C,3,FALSE)</f>
        <v>1</v>
      </c>
      <c r="K2761">
        <f xml:space="preserve"> YEAR('Dataset-A2'!D2761)</f>
        <v>2018</v>
      </c>
      <c r="L2761">
        <f t="shared" si="129"/>
        <v>3</v>
      </c>
      <c r="M2761" t="str">
        <f xml:space="preserve"> VLOOKUP(B2761,'Dataset-A1'!A:D,4,FALSE)</f>
        <v>EN</v>
      </c>
      <c r="N2761">
        <f t="shared" si="130"/>
        <v>4</v>
      </c>
      <c r="O2761">
        <f t="shared" si="131"/>
        <v>94</v>
      </c>
    </row>
    <row r="2762" spans="1:15">
      <c r="A2762" s="1">
        <v>50049111</v>
      </c>
      <c r="B2762" s="5">
        <v>15369153</v>
      </c>
      <c r="C2762" s="7">
        <v>43354</v>
      </c>
      <c r="D2762" s="7">
        <v>43359</v>
      </c>
      <c r="E2762" s="5" t="s">
        <v>28</v>
      </c>
      <c r="F2762" s="5">
        <v>371</v>
      </c>
      <c r="G2762" s="5">
        <v>150</v>
      </c>
      <c r="H2762" s="5" t="s">
        <v>27</v>
      </c>
      <c r="I2762" s="5">
        <v>16</v>
      </c>
      <c r="J2762">
        <f xml:space="preserve"> VLOOKUP(B2762,'Dataset-A1'!A:C,3,FALSE)</f>
        <v>0</v>
      </c>
      <c r="K2762">
        <f xml:space="preserve"> YEAR('Dataset-A2'!D2762)</f>
        <v>2018</v>
      </c>
      <c r="L2762">
        <f t="shared" si="129"/>
        <v>9</v>
      </c>
      <c r="M2762" t="str">
        <f xml:space="preserve"> VLOOKUP(B2762,'Dataset-A1'!A:D,4,FALSE)</f>
        <v>OT</v>
      </c>
      <c r="N2762">
        <f t="shared" si="130"/>
        <v>5</v>
      </c>
      <c r="O2762">
        <f t="shared" si="131"/>
        <v>221</v>
      </c>
    </row>
    <row r="2763" spans="1:15">
      <c r="A2763" s="1">
        <v>50049141</v>
      </c>
      <c r="B2763" s="5">
        <v>21164275</v>
      </c>
      <c r="C2763" s="7">
        <v>43177</v>
      </c>
      <c r="D2763" s="7">
        <v>43177</v>
      </c>
      <c r="E2763" s="5" t="s">
        <v>28</v>
      </c>
      <c r="F2763" s="5">
        <v>121</v>
      </c>
      <c r="G2763" s="5">
        <v>59</v>
      </c>
      <c r="H2763" s="5" t="s">
        <v>27</v>
      </c>
      <c r="I2763" s="5">
        <v>16</v>
      </c>
      <c r="J2763">
        <f xml:space="preserve"> VLOOKUP(B2763,'Dataset-A1'!A:C,3,FALSE)</f>
        <v>1</v>
      </c>
      <c r="K2763">
        <f xml:space="preserve"> YEAR('Dataset-A2'!D2763)</f>
        <v>2018</v>
      </c>
      <c r="L2763">
        <f t="shared" si="129"/>
        <v>3</v>
      </c>
      <c r="M2763" t="str">
        <f xml:space="preserve"> VLOOKUP(B2763,'Dataset-A1'!A:D,4,FALSE)</f>
        <v>CN</v>
      </c>
      <c r="N2763">
        <f t="shared" si="130"/>
        <v>0</v>
      </c>
      <c r="O2763">
        <f t="shared" si="131"/>
        <v>62</v>
      </c>
    </row>
    <row r="2764" spans="1:15">
      <c r="A2764" s="1">
        <v>50049161</v>
      </c>
      <c r="B2764" s="5">
        <v>12709936</v>
      </c>
      <c r="C2764" s="7">
        <v>43175</v>
      </c>
      <c r="D2764" s="7">
        <v>43181</v>
      </c>
      <c r="E2764" s="5" t="s">
        <v>29</v>
      </c>
      <c r="F2764" s="5">
        <v>1147</v>
      </c>
      <c r="G2764" s="5">
        <v>306</v>
      </c>
      <c r="H2764" s="5" t="s">
        <v>32</v>
      </c>
      <c r="I2764" s="5">
        <v>2</v>
      </c>
      <c r="J2764">
        <f xml:space="preserve"> VLOOKUP(B2764,'Dataset-A1'!A:C,3,FALSE)</f>
        <v>0</v>
      </c>
      <c r="K2764">
        <f xml:space="preserve"> YEAR('Dataset-A2'!D2764)</f>
        <v>2018</v>
      </c>
      <c r="L2764">
        <f t="shared" si="129"/>
        <v>3</v>
      </c>
      <c r="M2764" t="str">
        <f xml:space="preserve"> VLOOKUP(B2764,'Dataset-A1'!A:D,4,FALSE)</f>
        <v>CN</v>
      </c>
      <c r="N2764">
        <f t="shared" si="130"/>
        <v>6</v>
      </c>
      <c r="O2764">
        <f t="shared" si="131"/>
        <v>841</v>
      </c>
    </row>
    <row r="2765" spans="1:15">
      <c r="A2765" s="1">
        <v>50049171</v>
      </c>
      <c r="B2765" s="5">
        <v>7848346</v>
      </c>
      <c r="C2765" s="7">
        <v>43064</v>
      </c>
      <c r="D2765" s="7">
        <v>43068</v>
      </c>
      <c r="E2765" s="5" t="s">
        <v>29</v>
      </c>
      <c r="F2765" s="5">
        <v>198</v>
      </c>
      <c r="G2765" s="5">
        <v>99</v>
      </c>
      <c r="H2765" s="5" t="s">
        <v>30</v>
      </c>
      <c r="I2765" s="5">
        <v>6</v>
      </c>
      <c r="J2765">
        <f xml:space="preserve"> VLOOKUP(B2765,'Dataset-A1'!A:C,3,FALSE)</f>
        <v>0</v>
      </c>
      <c r="K2765">
        <f xml:space="preserve"> YEAR('Dataset-A2'!D2765)</f>
        <v>2017</v>
      </c>
      <c r="L2765">
        <f t="shared" si="129"/>
        <v>11</v>
      </c>
      <c r="M2765" t="str">
        <f xml:space="preserve"> VLOOKUP(B2765,'Dataset-A1'!A:D,4,FALSE)</f>
        <v>OT</v>
      </c>
      <c r="N2765">
        <f t="shared" si="130"/>
        <v>4</v>
      </c>
      <c r="O2765">
        <f t="shared" si="131"/>
        <v>99</v>
      </c>
    </row>
    <row r="2766" spans="1:15">
      <c r="A2766" s="1">
        <v>50049191</v>
      </c>
      <c r="B2766" s="5">
        <v>342052</v>
      </c>
      <c r="C2766" s="7">
        <v>43296</v>
      </c>
      <c r="D2766" s="7">
        <v>43296</v>
      </c>
      <c r="E2766" s="5" t="s">
        <v>29</v>
      </c>
      <c r="F2766" s="5">
        <v>198</v>
      </c>
      <c r="G2766" s="5">
        <v>116</v>
      </c>
      <c r="H2766" s="5" t="s">
        <v>30</v>
      </c>
      <c r="I2766" s="5">
        <v>2</v>
      </c>
      <c r="J2766">
        <f xml:space="preserve"> VLOOKUP(B2766,'Dataset-A1'!A:C,3,FALSE)</f>
        <v>1</v>
      </c>
      <c r="K2766">
        <f xml:space="preserve"> YEAR('Dataset-A2'!D2766)</f>
        <v>2018</v>
      </c>
      <c r="L2766">
        <f t="shared" si="129"/>
        <v>7</v>
      </c>
      <c r="M2766" t="str">
        <f xml:space="preserve"> VLOOKUP(B2766,'Dataset-A1'!A:D,4,FALSE)</f>
        <v>EN</v>
      </c>
      <c r="N2766">
        <f t="shared" si="130"/>
        <v>0</v>
      </c>
      <c r="O2766">
        <f t="shared" si="131"/>
        <v>82</v>
      </c>
    </row>
    <row r="2767" spans="1:15">
      <c r="A2767" s="1">
        <v>50049201</v>
      </c>
      <c r="B2767" s="5">
        <v>6361736</v>
      </c>
      <c r="C2767" s="7">
        <v>43278</v>
      </c>
      <c r="D2767" s="7">
        <v>43279</v>
      </c>
      <c r="E2767" s="5" t="s">
        <v>28</v>
      </c>
      <c r="F2767" s="5">
        <v>336</v>
      </c>
      <c r="G2767" s="5">
        <v>165</v>
      </c>
      <c r="H2767" s="5" t="s">
        <v>27</v>
      </c>
      <c r="I2767" s="5">
        <v>5</v>
      </c>
      <c r="J2767">
        <f xml:space="preserve"> VLOOKUP(B2767,'Dataset-A1'!A:C,3,FALSE)</f>
        <v>1</v>
      </c>
      <c r="K2767">
        <f xml:space="preserve"> YEAR('Dataset-A2'!D2767)</f>
        <v>2018</v>
      </c>
      <c r="L2767">
        <f t="shared" si="129"/>
        <v>6</v>
      </c>
      <c r="M2767" t="str">
        <f xml:space="preserve"> VLOOKUP(B2767,'Dataset-A1'!A:D,4,FALSE)</f>
        <v>EN</v>
      </c>
      <c r="N2767">
        <f t="shared" si="130"/>
        <v>1</v>
      </c>
      <c r="O2767">
        <f t="shared" si="131"/>
        <v>171</v>
      </c>
    </row>
    <row r="2768" spans="1:15">
      <c r="A2768" s="1">
        <v>50049211</v>
      </c>
      <c r="B2768" s="5">
        <v>20992152</v>
      </c>
      <c r="C2768" s="7">
        <v>43419</v>
      </c>
      <c r="D2768" s="7">
        <v>43424</v>
      </c>
      <c r="E2768" s="5" t="s">
        <v>29</v>
      </c>
      <c r="F2768" s="5">
        <v>682</v>
      </c>
      <c r="G2768" s="5">
        <v>440</v>
      </c>
      <c r="H2768" s="5" t="s">
        <v>32</v>
      </c>
      <c r="I2768" s="5">
        <v>2</v>
      </c>
      <c r="J2768">
        <f xml:space="preserve"> VLOOKUP(B2768,'Dataset-A1'!A:C,3,FALSE)</f>
        <v>0</v>
      </c>
      <c r="K2768">
        <f xml:space="preserve"> YEAR('Dataset-A2'!D2768)</f>
        <v>2018</v>
      </c>
      <c r="L2768">
        <f t="shared" si="129"/>
        <v>11</v>
      </c>
      <c r="M2768" t="str">
        <f xml:space="preserve"> VLOOKUP(B2768,'Dataset-A1'!A:D,4,FALSE)</f>
        <v>CN</v>
      </c>
      <c r="N2768">
        <f t="shared" si="130"/>
        <v>5</v>
      </c>
      <c r="O2768">
        <f t="shared" si="131"/>
        <v>242</v>
      </c>
    </row>
    <row r="2769" spans="1:15">
      <c r="A2769" s="1">
        <v>50049241</v>
      </c>
      <c r="B2769" s="5">
        <v>21164093</v>
      </c>
      <c r="C2769" s="7">
        <v>43235</v>
      </c>
      <c r="D2769" s="7">
        <v>43237</v>
      </c>
      <c r="E2769" s="5" t="s">
        <v>23</v>
      </c>
      <c r="F2769" s="5">
        <v>532</v>
      </c>
      <c r="G2769" s="5">
        <v>221</v>
      </c>
      <c r="H2769" s="5" t="s">
        <v>27</v>
      </c>
      <c r="I2769" s="5">
        <v>1</v>
      </c>
      <c r="J2769">
        <f xml:space="preserve"> VLOOKUP(B2769,'Dataset-A1'!A:C,3,FALSE)</f>
        <v>1</v>
      </c>
      <c r="K2769">
        <f xml:space="preserve"> YEAR('Dataset-A2'!D2769)</f>
        <v>2018</v>
      </c>
      <c r="L2769">
        <f t="shared" si="129"/>
        <v>5</v>
      </c>
      <c r="M2769" t="str">
        <f xml:space="preserve"> VLOOKUP(B2769,'Dataset-A1'!A:D,4,FALSE)</f>
        <v>EN</v>
      </c>
      <c r="N2769">
        <f t="shared" si="130"/>
        <v>2</v>
      </c>
      <c r="O2769">
        <f t="shared" si="131"/>
        <v>311</v>
      </c>
    </row>
    <row r="2770" spans="1:15">
      <c r="A2770" s="1">
        <v>50049251</v>
      </c>
      <c r="B2770" s="5">
        <v>13015108</v>
      </c>
      <c r="C2770" s="7">
        <v>43369</v>
      </c>
      <c r="D2770" s="7">
        <v>43375</v>
      </c>
      <c r="E2770" s="5" t="s">
        <v>29</v>
      </c>
      <c r="F2770" s="5">
        <v>252</v>
      </c>
      <c r="G2770" s="5">
        <v>122</v>
      </c>
      <c r="H2770" s="5" t="s">
        <v>27</v>
      </c>
      <c r="I2770" s="5">
        <v>4</v>
      </c>
      <c r="J2770">
        <f xml:space="preserve"> VLOOKUP(B2770,'Dataset-A1'!A:C,3,FALSE)</f>
        <v>0</v>
      </c>
      <c r="K2770">
        <f xml:space="preserve"> YEAR('Dataset-A2'!D2770)</f>
        <v>2018</v>
      </c>
      <c r="L2770">
        <f t="shared" si="129"/>
        <v>10</v>
      </c>
      <c r="M2770" t="str">
        <f xml:space="preserve"> VLOOKUP(B2770,'Dataset-A1'!A:D,4,FALSE)</f>
        <v>EN</v>
      </c>
      <c r="N2770">
        <f t="shared" si="130"/>
        <v>6</v>
      </c>
      <c r="O2770">
        <f t="shared" si="131"/>
        <v>130</v>
      </c>
    </row>
    <row r="2771" spans="1:15">
      <c r="A2771" s="1">
        <v>50049271</v>
      </c>
      <c r="B2771" s="5">
        <v>13705927</v>
      </c>
      <c r="C2771" s="7">
        <v>43159</v>
      </c>
      <c r="D2771" s="7">
        <v>43162</v>
      </c>
      <c r="E2771" s="5" t="s">
        <v>33</v>
      </c>
      <c r="F2771" s="5">
        <v>296</v>
      </c>
      <c r="G2771" s="5">
        <v>112</v>
      </c>
      <c r="H2771" s="5" t="s">
        <v>27</v>
      </c>
      <c r="I2771" s="5">
        <v>5</v>
      </c>
      <c r="J2771">
        <f xml:space="preserve"> VLOOKUP(B2771,'Dataset-A1'!A:C,3,FALSE)</f>
        <v>1</v>
      </c>
      <c r="K2771">
        <f xml:space="preserve"> YEAR('Dataset-A2'!D2771)</f>
        <v>2018</v>
      </c>
      <c r="L2771">
        <f t="shared" si="129"/>
        <v>3</v>
      </c>
      <c r="M2771" t="str">
        <f xml:space="preserve"> VLOOKUP(B2771,'Dataset-A1'!A:D,4,FALSE)</f>
        <v>CN</v>
      </c>
      <c r="N2771">
        <f t="shared" si="130"/>
        <v>3</v>
      </c>
      <c r="O2771">
        <f t="shared" si="131"/>
        <v>184</v>
      </c>
    </row>
    <row r="2772" spans="1:15">
      <c r="A2772" s="1">
        <v>50049311</v>
      </c>
      <c r="B2772" s="5">
        <v>20996991</v>
      </c>
      <c r="C2772" s="7">
        <v>43251</v>
      </c>
      <c r="D2772" s="7">
        <v>43251</v>
      </c>
      <c r="E2772" s="5" t="s">
        <v>28</v>
      </c>
      <c r="F2772" s="5">
        <v>122410</v>
      </c>
      <c r="G2772" s="5">
        <v>29191</v>
      </c>
      <c r="H2772" s="5" t="s">
        <v>25</v>
      </c>
      <c r="I2772" s="5">
        <v>16</v>
      </c>
      <c r="J2772">
        <f xml:space="preserve"> VLOOKUP(B2772,'Dataset-A1'!A:C,3,FALSE)</f>
        <v>0</v>
      </c>
      <c r="K2772">
        <f xml:space="preserve"> YEAR('Dataset-A2'!D2772)</f>
        <v>2018</v>
      </c>
      <c r="L2772">
        <f t="shared" si="129"/>
        <v>5</v>
      </c>
      <c r="M2772" t="str">
        <f xml:space="preserve"> VLOOKUP(B2772,'Dataset-A1'!A:D,4,FALSE)</f>
        <v>CN</v>
      </c>
      <c r="N2772">
        <f t="shared" si="130"/>
        <v>0</v>
      </c>
      <c r="O2772">
        <f t="shared" si="131"/>
        <v>93219</v>
      </c>
    </row>
    <row r="2773" spans="1:15">
      <c r="A2773" s="1">
        <v>50049321</v>
      </c>
      <c r="B2773" s="5">
        <v>13153312</v>
      </c>
      <c r="C2773" s="7">
        <v>43306</v>
      </c>
      <c r="D2773" s="7">
        <v>43311</v>
      </c>
      <c r="E2773" s="5" t="s">
        <v>33</v>
      </c>
      <c r="F2773" s="5">
        <v>3258</v>
      </c>
      <c r="G2773" s="5">
        <v>1220</v>
      </c>
      <c r="H2773" s="5" t="s">
        <v>32</v>
      </c>
      <c r="I2773" s="5">
        <v>1</v>
      </c>
      <c r="J2773">
        <f xml:space="preserve"> VLOOKUP(B2773,'Dataset-A1'!A:C,3,FALSE)</f>
        <v>0</v>
      </c>
      <c r="K2773">
        <f xml:space="preserve"> YEAR('Dataset-A2'!D2773)</f>
        <v>2018</v>
      </c>
      <c r="L2773">
        <f t="shared" si="129"/>
        <v>7</v>
      </c>
      <c r="M2773" t="str">
        <f xml:space="preserve"> VLOOKUP(B2773,'Dataset-A1'!A:D,4,FALSE)</f>
        <v>CN</v>
      </c>
      <c r="N2773">
        <f t="shared" si="130"/>
        <v>5</v>
      </c>
      <c r="O2773">
        <f t="shared" si="131"/>
        <v>2038</v>
      </c>
    </row>
    <row r="2774" spans="1:15">
      <c r="A2774" s="1">
        <v>50049341</v>
      </c>
      <c r="B2774" s="5">
        <v>5385491</v>
      </c>
      <c r="C2774" s="7">
        <v>43154</v>
      </c>
      <c r="D2774" s="7">
        <v>43155</v>
      </c>
      <c r="E2774" s="5" t="s">
        <v>23</v>
      </c>
      <c r="F2774" s="5">
        <v>1974</v>
      </c>
      <c r="G2774" s="5">
        <v>879</v>
      </c>
      <c r="H2774" s="5" t="s">
        <v>30</v>
      </c>
      <c r="I2774" s="5">
        <v>3</v>
      </c>
      <c r="J2774">
        <f xml:space="preserve"> VLOOKUP(B2774,'Dataset-A1'!A:C,3,FALSE)</f>
        <v>1</v>
      </c>
      <c r="K2774">
        <f xml:space="preserve"> YEAR('Dataset-A2'!D2774)</f>
        <v>2018</v>
      </c>
      <c r="L2774">
        <f t="shared" si="129"/>
        <v>2</v>
      </c>
      <c r="M2774" t="str">
        <f xml:space="preserve"> VLOOKUP(B2774,'Dataset-A1'!A:D,4,FALSE)</f>
        <v>CN</v>
      </c>
      <c r="N2774">
        <f t="shared" si="130"/>
        <v>1</v>
      </c>
      <c r="O2774">
        <f t="shared" si="131"/>
        <v>1095</v>
      </c>
    </row>
    <row r="2775" spans="1:15">
      <c r="A2775" s="1">
        <v>50049351</v>
      </c>
      <c r="B2775" s="5">
        <v>376295</v>
      </c>
      <c r="C2775" s="7">
        <v>43198</v>
      </c>
      <c r="D2775" s="7">
        <v>43204</v>
      </c>
      <c r="E2775" s="5" t="s">
        <v>33</v>
      </c>
      <c r="F2775" s="5">
        <v>135</v>
      </c>
      <c r="G2775" s="5">
        <v>67</v>
      </c>
      <c r="H2775" s="5" t="s">
        <v>25</v>
      </c>
      <c r="I2775" s="5">
        <v>8</v>
      </c>
      <c r="J2775">
        <f xml:space="preserve"> VLOOKUP(B2775,'Dataset-A1'!A:C,3,FALSE)</f>
        <v>0</v>
      </c>
      <c r="K2775">
        <f xml:space="preserve"> YEAR('Dataset-A2'!D2775)</f>
        <v>2018</v>
      </c>
      <c r="L2775">
        <f t="shared" si="129"/>
        <v>4</v>
      </c>
      <c r="M2775" t="str">
        <f xml:space="preserve"> VLOOKUP(B2775,'Dataset-A1'!A:D,4,FALSE)</f>
        <v>CN</v>
      </c>
      <c r="N2775">
        <f t="shared" si="130"/>
        <v>6</v>
      </c>
      <c r="O2775">
        <f t="shared" si="131"/>
        <v>68</v>
      </c>
    </row>
    <row r="2776" spans="1:15">
      <c r="A2776" s="1">
        <v>50049381</v>
      </c>
      <c r="B2776" s="5">
        <v>21164341</v>
      </c>
      <c r="C2776" s="7">
        <v>43169</v>
      </c>
      <c r="D2776" s="7">
        <v>43174</v>
      </c>
      <c r="E2776" s="5" t="s">
        <v>29</v>
      </c>
      <c r="F2776" s="5">
        <v>183</v>
      </c>
      <c r="G2776" s="5">
        <v>83</v>
      </c>
      <c r="H2776" s="5" t="s">
        <v>30</v>
      </c>
      <c r="I2776" s="5">
        <v>3</v>
      </c>
      <c r="J2776">
        <f xml:space="preserve"> VLOOKUP(B2776,'Dataset-A1'!A:C,3,FALSE)</f>
        <v>1</v>
      </c>
      <c r="K2776">
        <f xml:space="preserve"> YEAR('Dataset-A2'!D2776)</f>
        <v>2018</v>
      </c>
      <c r="L2776">
        <f t="shared" si="129"/>
        <v>3</v>
      </c>
      <c r="M2776" t="str">
        <f xml:space="preserve"> VLOOKUP(B2776,'Dataset-A1'!A:D,4,FALSE)</f>
        <v>OT</v>
      </c>
      <c r="N2776">
        <f t="shared" si="130"/>
        <v>5</v>
      </c>
      <c r="O2776">
        <f t="shared" si="131"/>
        <v>100</v>
      </c>
    </row>
    <row r="2777" spans="1:15">
      <c r="A2777" s="1">
        <v>50049411</v>
      </c>
      <c r="B2777" s="5">
        <v>15346926</v>
      </c>
      <c r="C2777" s="7">
        <v>43207</v>
      </c>
      <c r="D2777" s="7">
        <v>43209</v>
      </c>
      <c r="E2777" s="5" t="s">
        <v>23</v>
      </c>
      <c r="F2777" s="5">
        <v>750</v>
      </c>
      <c r="G2777" s="5">
        <v>267</v>
      </c>
      <c r="H2777" s="5" t="s">
        <v>25</v>
      </c>
      <c r="I2777" s="5">
        <v>4</v>
      </c>
      <c r="J2777">
        <f xml:space="preserve"> VLOOKUP(B2777,'Dataset-A1'!A:C,3,FALSE)</f>
        <v>1</v>
      </c>
      <c r="K2777">
        <f xml:space="preserve"> YEAR('Dataset-A2'!D2777)</f>
        <v>2018</v>
      </c>
      <c r="L2777">
        <f t="shared" si="129"/>
        <v>4</v>
      </c>
      <c r="M2777" t="str">
        <f xml:space="preserve"> VLOOKUP(B2777,'Dataset-A1'!A:D,4,FALSE)</f>
        <v>CN</v>
      </c>
      <c r="N2777">
        <f t="shared" si="130"/>
        <v>2</v>
      </c>
      <c r="O2777">
        <f t="shared" si="131"/>
        <v>483</v>
      </c>
    </row>
    <row r="2778" spans="1:15">
      <c r="A2778" s="1">
        <v>50049421</v>
      </c>
      <c r="B2778" s="5">
        <v>13380493</v>
      </c>
      <c r="C2778" s="7">
        <v>43354</v>
      </c>
      <c r="D2778" s="7">
        <v>43355</v>
      </c>
      <c r="E2778" s="5" t="s">
        <v>29</v>
      </c>
      <c r="F2778" s="5">
        <v>435</v>
      </c>
      <c r="G2778" s="5">
        <v>169</v>
      </c>
      <c r="H2778" s="5" t="s">
        <v>30</v>
      </c>
      <c r="I2778" s="5">
        <v>5</v>
      </c>
      <c r="J2778">
        <f xml:space="preserve"> VLOOKUP(B2778,'Dataset-A1'!A:C,3,FALSE)</f>
        <v>1</v>
      </c>
      <c r="K2778">
        <f xml:space="preserve"> YEAR('Dataset-A2'!D2778)</f>
        <v>2018</v>
      </c>
      <c r="L2778">
        <f t="shared" si="129"/>
        <v>9</v>
      </c>
      <c r="M2778" t="str">
        <f xml:space="preserve"> VLOOKUP(B2778,'Dataset-A1'!A:D,4,FALSE)</f>
        <v>OT</v>
      </c>
      <c r="N2778">
        <f t="shared" si="130"/>
        <v>1</v>
      </c>
      <c r="O2778">
        <f t="shared" si="131"/>
        <v>266</v>
      </c>
    </row>
    <row r="2779" spans="1:15">
      <c r="A2779" s="1">
        <v>50049431</v>
      </c>
      <c r="B2779" s="5">
        <v>21111097</v>
      </c>
      <c r="C2779" s="7">
        <v>43298</v>
      </c>
      <c r="D2779" s="7">
        <v>43301</v>
      </c>
      <c r="E2779" s="5" t="s">
        <v>29</v>
      </c>
      <c r="F2779" s="5">
        <v>457</v>
      </c>
      <c r="G2779" s="5">
        <v>280</v>
      </c>
      <c r="H2779" s="5" t="s">
        <v>32</v>
      </c>
      <c r="I2779" s="5">
        <v>15</v>
      </c>
      <c r="J2779">
        <f xml:space="preserve"> VLOOKUP(B2779,'Dataset-A1'!A:C,3,FALSE)</f>
        <v>1</v>
      </c>
      <c r="K2779">
        <f xml:space="preserve"> YEAR('Dataset-A2'!D2779)</f>
        <v>2018</v>
      </c>
      <c r="L2779">
        <f t="shared" si="129"/>
        <v>7</v>
      </c>
      <c r="M2779" t="str">
        <f xml:space="preserve"> VLOOKUP(B2779,'Dataset-A1'!A:D,4,FALSE)</f>
        <v>OT</v>
      </c>
      <c r="N2779">
        <f t="shared" si="130"/>
        <v>3</v>
      </c>
      <c r="O2779">
        <f t="shared" si="131"/>
        <v>177</v>
      </c>
    </row>
    <row r="2780" spans="1:15">
      <c r="A2780" s="1">
        <v>50049441</v>
      </c>
      <c r="B2780" s="5">
        <v>5889384</v>
      </c>
      <c r="C2780" s="7">
        <v>43173</v>
      </c>
      <c r="D2780" s="7">
        <v>43175</v>
      </c>
      <c r="E2780" s="5" t="s">
        <v>23</v>
      </c>
      <c r="F2780" s="5">
        <v>156</v>
      </c>
      <c r="G2780" s="5">
        <v>92</v>
      </c>
      <c r="H2780" s="5" t="s">
        <v>30</v>
      </c>
      <c r="I2780" s="5">
        <v>1</v>
      </c>
      <c r="J2780">
        <f xml:space="preserve"> VLOOKUP(B2780,'Dataset-A1'!A:C,3,FALSE)</f>
        <v>1</v>
      </c>
      <c r="K2780">
        <f xml:space="preserve"> YEAR('Dataset-A2'!D2780)</f>
        <v>2018</v>
      </c>
      <c r="L2780">
        <f t="shared" si="129"/>
        <v>3</v>
      </c>
      <c r="M2780" t="str">
        <f xml:space="preserve"> VLOOKUP(B2780,'Dataset-A1'!A:D,4,FALSE)</f>
        <v>EN</v>
      </c>
      <c r="N2780">
        <f t="shared" si="130"/>
        <v>2</v>
      </c>
      <c r="O2780">
        <f t="shared" si="131"/>
        <v>64</v>
      </c>
    </row>
    <row r="2781" spans="1:15">
      <c r="A2781" s="1">
        <v>50049451</v>
      </c>
      <c r="B2781" s="5">
        <v>21161889</v>
      </c>
      <c r="C2781" s="7">
        <v>43151</v>
      </c>
      <c r="D2781" s="7">
        <v>43155</v>
      </c>
      <c r="E2781" s="5" t="s">
        <v>28</v>
      </c>
      <c r="F2781" s="5">
        <v>1167</v>
      </c>
      <c r="G2781" s="5">
        <v>353</v>
      </c>
      <c r="H2781" s="5" t="s">
        <v>30</v>
      </c>
      <c r="I2781" s="5">
        <v>3</v>
      </c>
      <c r="J2781">
        <f xml:space="preserve"> VLOOKUP(B2781,'Dataset-A1'!A:C,3,FALSE)</f>
        <v>1</v>
      </c>
      <c r="K2781">
        <f xml:space="preserve"> YEAR('Dataset-A2'!D2781)</f>
        <v>2018</v>
      </c>
      <c r="L2781">
        <f t="shared" si="129"/>
        <v>2</v>
      </c>
      <c r="M2781" t="str">
        <f xml:space="preserve"> VLOOKUP(B2781,'Dataset-A1'!A:D,4,FALSE)</f>
        <v>CN</v>
      </c>
      <c r="N2781">
        <f t="shared" si="130"/>
        <v>4</v>
      </c>
      <c r="O2781">
        <f t="shared" si="131"/>
        <v>814</v>
      </c>
    </row>
    <row r="2782" spans="1:15">
      <c r="A2782" s="1">
        <v>50049461</v>
      </c>
      <c r="B2782" s="5">
        <v>19461764</v>
      </c>
      <c r="C2782" s="7">
        <v>43369</v>
      </c>
      <c r="D2782" s="7">
        <v>43372</v>
      </c>
      <c r="E2782" s="5" t="s">
        <v>29</v>
      </c>
      <c r="F2782" s="5">
        <v>484</v>
      </c>
      <c r="G2782" s="5">
        <v>258</v>
      </c>
      <c r="H2782" s="5" t="s">
        <v>30</v>
      </c>
      <c r="I2782" s="5">
        <v>3</v>
      </c>
      <c r="J2782">
        <f xml:space="preserve"> VLOOKUP(B2782,'Dataset-A1'!A:C,3,FALSE)</f>
        <v>0</v>
      </c>
      <c r="K2782">
        <f xml:space="preserve"> YEAR('Dataset-A2'!D2782)</f>
        <v>2018</v>
      </c>
      <c r="L2782">
        <f t="shared" si="129"/>
        <v>9</v>
      </c>
      <c r="M2782" t="str">
        <f xml:space="preserve"> VLOOKUP(B2782,'Dataset-A1'!A:D,4,FALSE)</f>
        <v>OT</v>
      </c>
      <c r="N2782">
        <f t="shared" si="130"/>
        <v>3</v>
      </c>
      <c r="O2782">
        <f t="shared" si="131"/>
        <v>226</v>
      </c>
    </row>
    <row r="2783" spans="1:15">
      <c r="A2783" s="1">
        <v>50049471</v>
      </c>
      <c r="B2783" s="5">
        <v>10742090</v>
      </c>
      <c r="C2783" s="7">
        <v>43399</v>
      </c>
      <c r="D2783" s="7">
        <v>43405</v>
      </c>
      <c r="E2783" s="5" t="s">
        <v>23</v>
      </c>
      <c r="F2783" s="5">
        <v>892</v>
      </c>
      <c r="G2783" s="5">
        <v>194</v>
      </c>
      <c r="H2783" s="5" t="s">
        <v>30</v>
      </c>
      <c r="I2783" s="5">
        <v>2</v>
      </c>
      <c r="J2783">
        <f xml:space="preserve"> VLOOKUP(B2783,'Dataset-A1'!A:C,3,FALSE)</f>
        <v>1</v>
      </c>
      <c r="K2783">
        <f xml:space="preserve"> YEAR('Dataset-A2'!D2783)</f>
        <v>2018</v>
      </c>
      <c r="L2783">
        <f t="shared" si="129"/>
        <v>11</v>
      </c>
      <c r="M2783" t="str">
        <f xml:space="preserve"> VLOOKUP(B2783,'Dataset-A1'!A:D,4,FALSE)</f>
        <v>EN</v>
      </c>
      <c r="N2783">
        <f t="shared" si="130"/>
        <v>6</v>
      </c>
      <c r="O2783">
        <f t="shared" si="131"/>
        <v>698</v>
      </c>
    </row>
    <row r="2784" spans="1:15">
      <c r="A2784" s="1">
        <v>50049481</v>
      </c>
      <c r="B2784" s="5">
        <v>13535198</v>
      </c>
      <c r="C2784" s="7">
        <v>43386</v>
      </c>
      <c r="D2784" s="7">
        <v>43386</v>
      </c>
      <c r="E2784" s="5" t="s">
        <v>29</v>
      </c>
      <c r="F2784" s="5">
        <v>541</v>
      </c>
      <c r="G2784" s="5">
        <v>342</v>
      </c>
      <c r="H2784" s="5" t="s">
        <v>30</v>
      </c>
      <c r="I2784" s="5">
        <v>1</v>
      </c>
      <c r="J2784">
        <f xml:space="preserve"> VLOOKUP(B2784,'Dataset-A1'!A:C,3,FALSE)</f>
        <v>1</v>
      </c>
      <c r="K2784">
        <f xml:space="preserve"> YEAR('Dataset-A2'!D2784)</f>
        <v>2018</v>
      </c>
      <c r="L2784">
        <f t="shared" si="129"/>
        <v>10</v>
      </c>
      <c r="M2784" t="str">
        <f xml:space="preserve"> VLOOKUP(B2784,'Dataset-A1'!A:D,4,FALSE)</f>
        <v>CN</v>
      </c>
      <c r="N2784">
        <f t="shared" si="130"/>
        <v>0</v>
      </c>
      <c r="O2784">
        <f t="shared" si="131"/>
        <v>199</v>
      </c>
    </row>
    <row r="2785" spans="1:15">
      <c r="A2785" s="1">
        <v>50049491</v>
      </c>
      <c r="B2785" s="5">
        <v>12763018</v>
      </c>
      <c r="C2785" s="7">
        <v>43426</v>
      </c>
      <c r="D2785" s="7">
        <v>43430</v>
      </c>
      <c r="E2785" s="5" t="s">
        <v>28</v>
      </c>
      <c r="F2785" s="5">
        <v>230</v>
      </c>
      <c r="G2785" s="5">
        <v>141</v>
      </c>
      <c r="H2785" s="5" t="s">
        <v>25</v>
      </c>
      <c r="I2785" s="5">
        <v>8</v>
      </c>
      <c r="J2785">
        <f xml:space="preserve"> VLOOKUP(B2785,'Dataset-A1'!A:C,3,FALSE)</f>
        <v>0</v>
      </c>
      <c r="K2785">
        <f xml:space="preserve"> YEAR('Dataset-A2'!D2785)</f>
        <v>2018</v>
      </c>
      <c r="L2785">
        <f t="shared" si="129"/>
        <v>11</v>
      </c>
      <c r="M2785" t="str">
        <f xml:space="preserve"> VLOOKUP(B2785,'Dataset-A1'!A:D,4,FALSE)</f>
        <v>EN</v>
      </c>
      <c r="N2785">
        <f t="shared" si="130"/>
        <v>4</v>
      </c>
      <c r="O2785">
        <f t="shared" si="131"/>
        <v>89</v>
      </c>
    </row>
    <row r="2786" spans="1:15">
      <c r="A2786" s="1">
        <v>50049511</v>
      </c>
      <c r="B2786" s="5">
        <v>21171805</v>
      </c>
      <c r="C2786" s="7">
        <v>43126</v>
      </c>
      <c r="D2786" s="7">
        <v>43130</v>
      </c>
      <c r="E2786" s="5" t="s">
        <v>29</v>
      </c>
      <c r="F2786" s="5">
        <v>266</v>
      </c>
      <c r="G2786" s="5">
        <v>87</v>
      </c>
      <c r="H2786" s="5" t="s">
        <v>30</v>
      </c>
      <c r="I2786" s="5">
        <v>11</v>
      </c>
      <c r="J2786">
        <f xml:space="preserve"> VLOOKUP(B2786,'Dataset-A1'!A:C,3,FALSE)</f>
        <v>0</v>
      </c>
      <c r="K2786">
        <f xml:space="preserve"> YEAR('Dataset-A2'!D2786)</f>
        <v>2018</v>
      </c>
      <c r="L2786">
        <f t="shared" si="129"/>
        <v>1</v>
      </c>
      <c r="M2786" t="str">
        <f xml:space="preserve"> VLOOKUP(B2786,'Dataset-A1'!A:D,4,FALSE)</f>
        <v>CN</v>
      </c>
      <c r="N2786">
        <f t="shared" si="130"/>
        <v>4</v>
      </c>
      <c r="O2786">
        <f t="shared" si="131"/>
        <v>179</v>
      </c>
    </row>
    <row r="2787" spans="1:15">
      <c r="A2787" s="1">
        <v>50049561</v>
      </c>
      <c r="B2787" s="5">
        <v>10664632</v>
      </c>
      <c r="C2787" s="7">
        <v>43288</v>
      </c>
      <c r="D2787" s="7">
        <v>43290</v>
      </c>
      <c r="E2787" s="5" t="s">
        <v>23</v>
      </c>
      <c r="F2787" s="5">
        <v>1583</v>
      </c>
      <c r="G2787" s="5">
        <v>955</v>
      </c>
      <c r="H2787" s="5" t="s">
        <v>32</v>
      </c>
      <c r="I2787" s="5">
        <v>14</v>
      </c>
      <c r="J2787">
        <f xml:space="preserve"> VLOOKUP(B2787,'Dataset-A1'!A:C,3,FALSE)</f>
        <v>0</v>
      </c>
      <c r="K2787">
        <f xml:space="preserve"> YEAR('Dataset-A2'!D2787)</f>
        <v>2018</v>
      </c>
      <c r="L2787">
        <f t="shared" si="129"/>
        <v>7</v>
      </c>
      <c r="M2787" t="str">
        <f xml:space="preserve"> VLOOKUP(B2787,'Dataset-A1'!A:D,4,FALSE)</f>
        <v>OT</v>
      </c>
      <c r="N2787">
        <f t="shared" si="130"/>
        <v>2</v>
      </c>
      <c r="O2787">
        <f t="shared" si="131"/>
        <v>628</v>
      </c>
    </row>
    <row r="2788" spans="1:15">
      <c r="A2788" s="1">
        <v>50049581</v>
      </c>
      <c r="B2788" s="5">
        <v>20925765</v>
      </c>
      <c r="C2788" s="7">
        <v>43398</v>
      </c>
      <c r="D2788" s="7">
        <v>43401</v>
      </c>
      <c r="E2788" s="5" t="s">
        <v>29</v>
      </c>
      <c r="F2788" s="5">
        <v>2033</v>
      </c>
      <c r="G2788" s="5">
        <v>604</v>
      </c>
      <c r="H2788" s="5" t="s">
        <v>32</v>
      </c>
      <c r="I2788" s="5">
        <v>3</v>
      </c>
      <c r="J2788">
        <f xml:space="preserve"> VLOOKUP(B2788,'Dataset-A1'!A:C,3,FALSE)</f>
        <v>0</v>
      </c>
      <c r="K2788">
        <f xml:space="preserve"> YEAR('Dataset-A2'!D2788)</f>
        <v>2018</v>
      </c>
      <c r="L2788">
        <f t="shared" si="129"/>
        <v>10</v>
      </c>
      <c r="M2788" t="str">
        <f xml:space="preserve"> VLOOKUP(B2788,'Dataset-A1'!A:D,4,FALSE)</f>
        <v>CN</v>
      </c>
      <c r="N2788">
        <f t="shared" si="130"/>
        <v>3</v>
      </c>
      <c r="O2788">
        <f t="shared" si="131"/>
        <v>1429</v>
      </c>
    </row>
    <row r="2789" spans="1:15">
      <c r="A2789" s="1">
        <v>50049591</v>
      </c>
      <c r="B2789" s="5">
        <v>21058348</v>
      </c>
      <c r="C2789" s="7">
        <v>43307</v>
      </c>
      <c r="D2789" s="7">
        <v>43312</v>
      </c>
      <c r="E2789" s="5" t="s">
        <v>28</v>
      </c>
      <c r="F2789" s="5">
        <v>515</v>
      </c>
      <c r="G2789" s="5">
        <v>130</v>
      </c>
      <c r="H2789" s="5" t="s">
        <v>25</v>
      </c>
      <c r="I2789" s="5">
        <v>12</v>
      </c>
      <c r="J2789">
        <f xml:space="preserve"> VLOOKUP(B2789,'Dataset-A1'!A:C,3,FALSE)</f>
        <v>1</v>
      </c>
      <c r="K2789">
        <f xml:space="preserve"> YEAR('Dataset-A2'!D2789)</f>
        <v>2018</v>
      </c>
      <c r="L2789">
        <f t="shared" si="129"/>
        <v>7</v>
      </c>
      <c r="M2789" t="str">
        <f xml:space="preserve"> VLOOKUP(B2789,'Dataset-A1'!A:D,4,FALSE)</f>
        <v>CN</v>
      </c>
      <c r="N2789">
        <f t="shared" si="130"/>
        <v>5</v>
      </c>
      <c r="O2789">
        <f t="shared" si="131"/>
        <v>385</v>
      </c>
    </row>
    <row r="2790" spans="1:15">
      <c r="A2790" s="1">
        <v>50049601</v>
      </c>
      <c r="B2790" s="5">
        <v>13220052</v>
      </c>
      <c r="C2790" s="7">
        <v>43170</v>
      </c>
      <c r="D2790" s="7">
        <v>43176</v>
      </c>
      <c r="E2790" s="5" t="s">
        <v>29</v>
      </c>
      <c r="F2790" s="5">
        <v>304</v>
      </c>
      <c r="G2790" s="5">
        <v>73</v>
      </c>
      <c r="H2790" s="5" t="s">
        <v>27</v>
      </c>
      <c r="I2790" s="5">
        <v>16</v>
      </c>
      <c r="J2790">
        <f xml:space="preserve"> VLOOKUP(B2790,'Dataset-A1'!A:C,3,FALSE)</f>
        <v>1</v>
      </c>
      <c r="K2790">
        <f xml:space="preserve"> YEAR('Dataset-A2'!D2790)</f>
        <v>2018</v>
      </c>
      <c r="L2790">
        <f t="shared" si="129"/>
        <v>3</v>
      </c>
      <c r="M2790" t="str">
        <f xml:space="preserve"> VLOOKUP(B2790,'Dataset-A1'!A:D,4,FALSE)</f>
        <v>CN</v>
      </c>
      <c r="N2790">
        <f t="shared" si="130"/>
        <v>6</v>
      </c>
      <c r="O2790">
        <f t="shared" si="131"/>
        <v>231</v>
      </c>
    </row>
    <row r="2791" spans="1:15">
      <c r="A2791" s="1">
        <v>50049611</v>
      </c>
      <c r="B2791" s="5">
        <v>8960826</v>
      </c>
      <c r="C2791" s="7">
        <v>43167</v>
      </c>
      <c r="D2791" s="7">
        <v>43171</v>
      </c>
      <c r="E2791" s="5" t="s">
        <v>28</v>
      </c>
      <c r="F2791" s="5">
        <v>51220</v>
      </c>
      <c r="G2791" s="5">
        <v>29538</v>
      </c>
      <c r="H2791" s="5" t="s">
        <v>25</v>
      </c>
      <c r="I2791" s="5">
        <v>5</v>
      </c>
      <c r="J2791">
        <f xml:space="preserve"> VLOOKUP(B2791,'Dataset-A1'!A:C,3,FALSE)</f>
        <v>0</v>
      </c>
      <c r="K2791">
        <f xml:space="preserve"> YEAR('Dataset-A2'!D2791)</f>
        <v>2018</v>
      </c>
      <c r="L2791">
        <f t="shared" si="129"/>
        <v>3</v>
      </c>
      <c r="M2791" t="str">
        <f xml:space="preserve"> VLOOKUP(B2791,'Dataset-A1'!A:D,4,FALSE)</f>
        <v>OT</v>
      </c>
      <c r="N2791">
        <f t="shared" si="130"/>
        <v>4</v>
      </c>
      <c r="O2791">
        <f t="shared" si="131"/>
        <v>21682</v>
      </c>
    </row>
    <row r="2792" spans="1:15">
      <c r="A2792" s="1">
        <v>50049631</v>
      </c>
      <c r="B2792" s="5">
        <v>8525962</v>
      </c>
      <c r="C2792" s="7">
        <v>43416</v>
      </c>
      <c r="D2792" s="7">
        <v>43416</v>
      </c>
      <c r="E2792" s="5" t="s">
        <v>29</v>
      </c>
      <c r="F2792" s="5">
        <v>381</v>
      </c>
      <c r="G2792" s="5">
        <v>251</v>
      </c>
      <c r="H2792" s="5" t="s">
        <v>27</v>
      </c>
      <c r="I2792" s="5">
        <v>3</v>
      </c>
      <c r="J2792">
        <f xml:space="preserve"> VLOOKUP(B2792,'Dataset-A1'!A:C,3,FALSE)</f>
        <v>0</v>
      </c>
      <c r="K2792">
        <f xml:space="preserve"> YEAR('Dataset-A2'!D2792)</f>
        <v>2018</v>
      </c>
      <c r="L2792">
        <f t="shared" si="129"/>
        <v>11</v>
      </c>
      <c r="M2792" t="str">
        <f xml:space="preserve"> VLOOKUP(B2792,'Dataset-A1'!A:D,4,FALSE)</f>
        <v>EN</v>
      </c>
      <c r="N2792">
        <f t="shared" si="130"/>
        <v>0</v>
      </c>
      <c r="O2792">
        <f t="shared" si="131"/>
        <v>130</v>
      </c>
    </row>
    <row r="2793" spans="1:15">
      <c r="A2793" s="1">
        <v>50049641</v>
      </c>
      <c r="B2793" s="5">
        <v>17204817</v>
      </c>
      <c r="C2793" s="7">
        <v>43084</v>
      </c>
      <c r="D2793" s="7">
        <v>43086</v>
      </c>
      <c r="E2793" s="5" t="s">
        <v>29</v>
      </c>
      <c r="F2793" s="5">
        <v>429</v>
      </c>
      <c r="G2793" s="5">
        <v>256</v>
      </c>
      <c r="H2793" s="5" t="s">
        <v>30</v>
      </c>
      <c r="I2793" s="5">
        <v>4</v>
      </c>
      <c r="J2793">
        <f xml:space="preserve"> VLOOKUP(B2793,'Dataset-A1'!A:C,3,FALSE)</f>
        <v>1</v>
      </c>
      <c r="K2793">
        <f xml:space="preserve"> YEAR('Dataset-A2'!D2793)</f>
        <v>2017</v>
      </c>
      <c r="L2793">
        <f t="shared" si="129"/>
        <v>12</v>
      </c>
      <c r="M2793" t="str">
        <f xml:space="preserve"> VLOOKUP(B2793,'Dataset-A1'!A:D,4,FALSE)</f>
        <v>EN</v>
      </c>
      <c r="N2793">
        <f t="shared" si="130"/>
        <v>2</v>
      </c>
      <c r="O2793">
        <f t="shared" si="131"/>
        <v>173</v>
      </c>
    </row>
    <row r="2794" spans="1:15">
      <c r="A2794" s="1">
        <v>50049651</v>
      </c>
      <c r="B2794" s="5">
        <v>21174114</v>
      </c>
      <c r="C2794" s="7">
        <v>43143</v>
      </c>
      <c r="D2794" s="7">
        <v>43146</v>
      </c>
      <c r="E2794" s="5" t="s">
        <v>29</v>
      </c>
      <c r="F2794" s="5">
        <v>313</v>
      </c>
      <c r="G2794" s="5">
        <v>138</v>
      </c>
      <c r="H2794" s="5" t="s">
        <v>32</v>
      </c>
      <c r="I2794" s="5">
        <v>9</v>
      </c>
      <c r="J2794">
        <f xml:space="preserve"> VLOOKUP(B2794,'Dataset-A1'!A:C,3,FALSE)</f>
        <v>1</v>
      </c>
      <c r="K2794">
        <f xml:space="preserve"> YEAR('Dataset-A2'!D2794)</f>
        <v>2018</v>
      </c>
      <c r="L2794">
        <f t="shared" si="129"/>
        <v>2</v>
      </c>
      <c r="M2794" t="str">
        <f xml:space="preserve"> VLOOKUP(B2794,'Dataset-A1'!A:D,4,FALSE)</f>
        <v>EN</v>
      </c>
      <c r="N2794">
        <f t="shared" si="130"/>
        <v>3</v>
      </c>
      <c r="O2794">
        <f t="shared" si="131"/>
        <v>175</v>
      </c>
    </row>
    <row r="2795" spans="1:15">
      <c r="A2795" s="1">
        <v>50049661</v>
      </c>
      <c r="B2795" s="5">
        <v>10639628</v>
      </c>
      <c r="C2795" s="7">
        <v>43091</v>
      </c>
      <c r="D2795" s="7">
        <v>43092</v>
      </c>
      <c r="E2795" s="5" t="s">
        <v>29</v>
      </c>
      <c r="F2795" s="5">
        <v>132679</v>
      </c>
      <c r="G2795" s="5">
        <v>31599</v>
      </c>
      <c r="H2795" s="5" t="s">
        <v>30</v>
      </c>
      <c r="I2795" s="5">
        <v>1</v>
      </c>
      <c r="J2795">
        <f xml:space="preserve"> VLOOKUP(B2795,'Dataset-A1'!A:C,3,FALSE)</f>
        <v>1</v>
      </c>
      <c r="K2795">
        <f xml:space="preserve"> YEAR('Dataset-A2'!D2795)</f>
        <v>2017</v>
      </c>
      <c r="L2795">
        <f t="shared" si="129"/>
        <v>12</v>
      </c>
      <c r="M2795" t="str">
        <f xml:space="preserve"> VLOOKUP(B2795,'Dataset-A1'!A:D,4,FALSE)</f>
        <v>OT</v>
      </c>
      <c r="N2795">
        <f t="shared" si="130"/>
        <v>1</v>
      </c>
      <c r="O2795">
        <f t="shared" si="131"/>
        <v>101080</v>
      </c>
    </row>
    <row r="2796" spans="1:15">
      <c r="A2796" s="1">
        <v>50049671</v>
      </c>
      <c r="B2796" s="5">
        <v>21166069</v>
      </c>
      <c r="C2796" s="7">
        <v>43270</v>
      </c>
      <c r="D2796" s="7">
        <v>43271</v>
      </c>
      <c r="E2796" s="5" t="s">
        <v>28</v>
      </c>
      <c r="F2796" s="5">
        <v>12110</v>
      </c>
      <c r="G2796" s="5">
        <v>6364</v>
      </c>
      <c r="H2796" s="5" t="s">
        <v>30</v>
      </c>
      <c r="I2796" s="5">
        <v>10</v>
      </c>
      <c r="J2796">
        <f xml:space="preserve"> VLOOKUP(B2796,'Dataset-A1'!A:C,3,FALSE)</f>
        <v>0</v>
      </c>
      <c r="K2796">
        <f xml:space="preserve"> YEAR('Dataset-A2'!D2796)</f>
        <v>2018</v>
      </c>
      <c r="L2796">
        <f t="shared" si="129"/>
        <v>6</v>
      </c>
      <c r="M2796" t="str">
        <f xml:space="preserve"> VLOOKUP(B2796,'Dataset-A1'!A:D,4,FALSE)</f>
        <v>CN</v>
      </c>
      <c r="N2796">
        <f t="shared" si="130"/>
        <v>1</v>
      </c>
      <c r="O2796">
        <f t="shared" si="131"/>
        <v>5746</v>
      </c>
    </row>
    <row r="2797" spans="1:15">
      <c r="A2797" s="1">
        <v>50049681</v>
      </c>
      <c r="B2797" s="5">
        <v>20901553</v>
      </c>
      <c r="C2797" s="7">
        <v>43231</v>
      </c>
      <c r="D2797" s="7">
        <v>43233</v>
      </c>
      <c r="E2797" s="5" t="s">
        <v>33</v>
      </c>
      <c r="F2797" s="5">
        <v>320</v>
      </c>
      <c r="G2797" s="5">
        <v>212</v>
      </c>
      <c r="H2797" s="5" t="s">
        <v>30</v>
      </c>
      <c r="I2797" s="5">
        <v>10</v>
      </c>
      <c r="J2797">
        <f xml:space="preserve"> VLOOKUP(B2797,'Dataset-A1'!A:C,3,FALSE)</f>
        <v>1</v>
      </c>
      <c r="K2797">
        <f xml:space="preserve"> YEAR('Dataset-A2'!D2797)</f>
        <v>2018</v>
      </c>
      <c r="L2797">
        <f t="shared" si="129"/>
        <v>5</v>
      </c>
      <c r="M2797" t="str">
        <f xml:space="preserve"> VLOOKUP(B2797,'Dataset-A1'!A:D,4,FALSE)</f>
        <v>CN</v>
      </c>
      <c r="N2797">
        <f t="shared" si="130"/>
        <v>2</v>
      </c>
      <c r="O2797">
        <f t="shared" si="131"/>
        <v>108</v>
      </c>
    </row>
    <row r="2798" spans="1:15">
      <c r="A2798" s="1">
        <v>50049701</v>
      </c>
      <c r="B2798" s="5">
        <v>6255590</v>
      </c>
      <c r="C2798" s="7">
        <v>43424</v>
      </c>
      <c r="D2798" s="7">
        <v>43429</v>
      </c>
      <c r="E2798" s="5" t="s">
        <v>28</v>
      </c>
      <c r="F2798" s="5">
        <v>344</v>
      </c>
      <c r="G2798" s="5">
        <v>126</v>
      </c>
      <c r="H2798" s="5" t="s">
        <v>27</v>
      </c>
      <c r="I2798" s="5">
        <v>3</v>
      </c>
      <c r="J2798">
        <f xml:space="preserve"> VLOOKUP(B2798,'Dataset-A1'!A:C,3,FALSE)</f>
        <v>1</v>
      </c>
      <c r="K2798">
        <f xml:space="preserve"> YEAR('Dataset-A2'!D2798)</f>
        <v>2018</v>
      </c>
      <c r="L2798">
        <f t="shared" si="129"/>
        <v>11</v>
      </c>
      <c r="M2798" t="str">
        <f xml:space="preserve"> VLOOKUP(B2798,'Dataset-A1'!A:D,4,FALSE)</f>
        <v>EN</v>
      </c>
      <c r="N2798">
        <f t="shared" si="130"/>
        <v>5</v>
      </c>
      <c r="O2798">
        <f t="shared" si="131"/>
        <v>218</v>
      </c>
    </row>
    <row r="2799" spans="1:15">
      <c r="A2799" s="1">
        <v>50049721</v>
      </c>
      <c r="B2799" s="5">
        <v>21173188</v>
      </c>
      <c r="C2799" s="7">
        <v>43271</v>
      </c>
      <c r="D2799" s="7">
        <v>43275</v>
      </c>
      <c r="E2799" s="5" t="s">
        <v>23</v>
      </c>
      <c r="F2799" s="5">
        <v>4590</v>
      </c>
      <c r="G2799" s="5">
        <v>1487</v>
      </c>
      <c r="H2799" s="5" t="s">
        <v>30</v>
      </c>
      <c r="I2799" s="5">
        <v>4</v>
      </c>
      <c r="J2799">
        <f xml:space="preserve"> VLOOKUP(B2799,'Dataset-A1'!A:C,3,FALSE)</f>
        <v>1</v>
      </c>
      <c r="K2799">
        <f xml:space="preserve"> YEAR('Dataset-A2'!D2799)</f>
        <v>2018</v>
      </c>
      <c r="L2799">
        <f t="shared" si="129"/>
        <v>6</v>
      </c>
      <c r="M2799" t="str">
        <f xml:space="preserve"> VLOOKUP(B2799,'Dataset-A1'!A:D,4,FALSE)</f>
        <v>OT</v>
      </c>
      <c r="N2799">
        <f t="shared" si="130"/>
        <v>4</v>
      </c>
      <c r="O2799">
        <f t="shared" si="131"/>
        <v>3103</v>
      </c>
    </row>
    <row r="2800" spans="1:15">
      <c r="A2800" s="1">
        <v>50049731</v>
      </c>
      <c r="B2800" s="5">
        <v>15844034</v>
      </c>
      <c r="C2800" s="7">
        <v>43301</v>
      </c>
      <c r="D2800" s="7">
        <v>43304</v>
      </c>
      <c r="E2800" s="5" t="s">
        <v>33</v>
      </c>
      <c r="F2800" s="5">
        <v>340</v>
      </c>
      <c r="G2800" s="5">
        <v>231</v>
      </c>
      <c r="H2800" s="5" t="s">
        <v>27</v>
      </c>
      <c r="I2800" s="5">
        <v>1</v>
      </c>
      <c r="J2800">
        <f xml:space="preserve"> VLOOKUP(B2800,'Dataset-A1'!A:C,3,FALSE)</f>
        <v>1</v>
      </c>
      <c r="K2800">
        <f xml:space="preserve"> YEAR('Dataset-A2'!D2800)</f>
        <v>2018</v>
      </c>
      <c r="L2800">
        <f t="shared" si="129"/>
        <v>7</v>
      </c>
      <c r="M2800" t="str">
        <f xml:space="preserve"> VLOOKUP(B2800,'Dataset-A1'!A:D,4,FALSE)</f>
        <v>EN</v>
      </c>
      <c r="N2800">
        <f t="shared" si="130"/>
        <v>3</v>
      </c>
      <c r="O2800">
        <f t="shared" si="131"/>
        <v>109</v>
      </c>
    </row>
    <row r="2801" spans="1:15">
      <c r="A2801" s="1">
        <v>50049751</v>
      </c>
      <c r="B2801" s="5">
        <v>9646051</v>
      </c>
      <c r="C2801" s="7">
        <v>43419</v>
      </c>
      <c r="D2801" s="7">
        <v>43422</v>
      </c>
      <c r="E2801" s="5" t="s">
        <v>28</v>
      </c>
      <c r="F2801" s="5">
        <v>425</v>
      </c>
      <c r="G2801" s="5">
        <v>230</v>
      </c>
      <c r="H2801" s="5" t="s">
        <v>27</v>
      </c>
      <c r="I2801" s="5">
        <v>5</v>
      </c>
      <c r="J2801">
        <f xml:space="preserve"> VLOOKUP(B2801,'Dataset-A1'!A:C,3,FALSE)</f>
        <v>1</v>
      </c>
      <c r="K2801">
        <f xml:space="preserve"> YEAR('Dataset-A2'!D2801)</f>
        <v>2018</v>
      </c>
      <c r="L2801">
        <f t="shared" si="129"/>
        <v>11</v>
      </c>
      <c r="M2801" t="str">
        <f xml:space="preserve"> VLOOKUP(B2801,'Dataset-A1'!A:D,4,FALSE)</f>
        <v>EN</v>
      </c>
      <c r="N2801">
        <f t="shared" si="130"/>
        <v>3</v>
      </c>
      <c r="O2801">
        <f t="shared" si="131"/>
        <v>195</v>
      </c>
    </row>
    <row r="2802" spans="1:15">
      <c r="A2802" s="1">
        <v>50049761</v>
      </c>
      <c r="B2802" s="5">
        <v>20798451</v>
      </c>
      <c r="C2802" s="7">
        <v>43315</v>
      </c>
      <c r="D2802" s="7">
        <v>43320</v>
      </c>
      <c r="E2802" s="5" t="s">
        <v>33</v>
      </c>
      <c r="F2802" s="5">
        <v>287</v>
      </c>
      <c r="G2802" s="5">
        <v>198</v>
      </c>
      <c r="H2802" s="5" t="s">
        <v>30</v>
      </c>
      <c r="I2802" s="5">
        <v>9</v>
      </c>
      <c r="J2802">
        <f xml:space="preserve"> VLOOKUP(B2802,'Dataset-A1'!A:C,3,FALSE)</f>
        <v>0</v>
      </c>
      <c r="K2802">
        <f xml:space="preserve"> YEAR('Dataset-A2'!D2802)</f>
        <v>2018</v>
      </c>
      <c r="L2802">
        <f t="shared" si="129"/>
        <v>8</v>
      </c>
      <c r="M2802" t="str">
        <f xml:space="preserve"> VLOOKUP(B2802,'Dataset-A1'!A:D,4,FALSE)</f>
        <v>CN</v>
      </c>
      <c r="N2802">
        <f t="shared" si="130"/>
        <v>5</v>
      </c>
      <c r="O2802">
        <f t="shared" si="131"/>
        <v>89</v>
      </c>
    </row>
    <row r="2803" spans="1:15">
      <c r="A2803" s="1">
        <v>50049771</v>
      </c>
      <c r="B2803" s="5">
        <v>18989145</v>
      </c>
      <c r="C2803" s="7">
        <v>43181</v>
      </c>
      <c r="D2803" s="7">
        <v>43187</v>
      </c>
      <c r="E2803" s="5" t="s">
        <v>29</v>
      </c>
      <c r="F2803" s="5">
        <v>1638</v>
      </c>
      <c r="G2803" s="5">
        <v>1000</v>
      </c>
      <c r="H2803" s="5" t="s">
        <v>30</v>
      </c>
      <c r="I2803" s="5">
        <v>3</v>
      </c>
      <c r="J2803">
        <f xml:space="preserve"> VLOOKUP(B2803,'Dataset-A1'!A:C,3,FALSE)</f>
        <v>0</v>
      </c>
      <c r="K2803">
        <f xml:space="preserve"> YEAR('Dataset-A2'!D2803)</f>
        <v>2018</v>
      </c>
      <c r="L2803">
        <f t="shared" si="129"/>
        <v>3</v>
      </c>
      <c r="M2803" t="str">
        <f xml:space="preserve"> VLOOKUP(B2803,'Dataset-A1'!A:D,4,FALSE)</f>
        <v>CN</v>
      </c>
      <c r="N2803">
        <f t="shared" si="130"/>
        <v>6</v>
      </c>
      <c r="O2803">
        <f t="shared" si="131"/>
        <v>638</v>
      </c>
    </row>
    <row r="2804" spans="1:15">
      <c r="A2804" s="1">
        <v>50049791</v>
      </c>
      <c r="B2804" s="5">
        <v>21171041</v>
      </c>
      <c r="C2804" s="7">
        <v>43357</v>
      </c>
      <c r="D2804" s="7">
        <v>43364</v>
      </c>
      <c r="E2804" s="5" t="s">
        <v>33</v>
      </c>
      <c r="F2804" s="5">
        <v>201</v>
      </c>
      <c r="G2804" s="5">
        <v>127</v>
      </c>
      <c r="H2804" s="5" t="s">
        <v>30</v>
      </c>
      <c r="I2804" s="5">
        <v>7</v>
      </c>
      <c r="J2804">
        <f xml:space="preserve"> VLOOKUP(B2804,'Dataset-A1'!A:C,3,FALSE)</f>
        <v>0</v>
      </c>
      <c r="K2804">
        <f xml:space="preserve"> YEAR('Dataset-A2'!D2804)</f>
        <v>2018</v>
      </c>
      <c r="L2804">
        <f t="shared" si="129"/>
        <v>9</v>
      </c>
      <c r="M2804" t="str">
        <f xml:space="preserve"> VLOOKUP(B2804,'Dataset-A1'!A:D,4,FALSE)</f>
        <v>CN</v>
      </c>
      <c r="N2804">
        <f t="shared" si="130"/>
        <v>7</v>
      </c>
      <c r="O2804">
        <f t="shared" si="131"/>
        <v>74</v>
      </c>
    </row>
    <row r="2805" spans="1:15">
      <c r="A2805" s="1">
        <v>50049831</v>
      </c>
      <c r="B2805" s="5">
        <v>21163721</v>
      </c>
      <c r="C2805" s="7">
        <v>43251</v>
      </c>
      <c r="D2805" s="7">
        <v>43257</v>
      </c>
      <c r="E2805" s="5" t="s">
        <v>33</v>
      </c>
      <c r="F2805" s="5">
        <v>465</v>
      </c>
      <c r="G2805" s="5">
        <v>150</v>
      </c>
      <c r="H2805" s="5" t="s">
        <v>30</v>
      </c>
      <c r="I2805" s="5">
        <v>5</v>
      </c>
      <c r="J2805">
        <f xml:space="preserve"> VLOOKUP(B2805,'Dataset-A1'!A:C,3,FALSE)</f>
        <v>0</v>
      </c>
      <c r="K2805">
        <f xml:space="preserve"> YEAR('Dataset-A2'!D2805)</f>
        <v>2018</v>
      </c>
      <c r="L2805">
        <f t="shared" si="129"/>
        <v>6</v>
      </c>
      <c r="M2805" t="str">
        <f xml:space="preserve"> VLOOKUP(B2805,'Dataset-A1'!A:D,4,FALSE)</f>
        <v>CN</v>
      </c>
      <c r="N2805">
        <f t="shared" si="130"/>
        <v>6</v>
      </c>
      <c r="O2805">
        <f t="shared" si="131"/>
        <v>315</v>
      </c>
    </row>
    <row r="2806" spans="1:15">
      <c r="A2806" s="1">
        <v>50049841</v>
      </c>
      <c r="B2806" s="5">
        <v>10664632</v>
      </c>
      <c r="C2806" s="7">
        <v>43263</v>
      </c>
      <c r="D2806" s="7">
        <v>43269</v>
      </c>
      <c r="E2806" s="5" t="s">
        <v>23</v>
      </c>
      <c r="F2806" s="5">
        <v>322</v>
      </c>
      <c r="G2806" s="5">
        <v>85</v>
      </c>
      <c r="H2806" s="5" t="s">
        <v>32</v>
      </c>
      <c r="I2806" s="5">
        <v>1</v>
      </c>
      <c r="J2806">
        <f xml:space="preserve"> VLOOKUP(B2806,'Dataset-A1'!A:C,3,FALSE)</f>
        <v>0</v>
      </c>
      <c r="K2806">
        <f xml:space="preserve"> YEAR('Dataset-A2'!D2806)</f>
        <v>2018</v>
      </c>
      <c r="L2806">
        <f t="shared" si="129"/>
        <v>6</v>
      </c>
      <c r="M2806" t="str">
        <f xml:space="preserve"> VLOOKUP(B2806,'Dataset-A1'!A:D,4,FALSE)</f>
        <v>OT</v>
      </c>
      <c r="N2806">
        <f t="shared" si="130"/>
        <v>6</v>
      </c>
      <c r="O2806">
        <f t="shared" si="131"/>
        <v>237</v>
      </c>
    </row>
    <row r="2807" spans="1:15">
      <c r="A2807" s="1">
        <v>50049861</v>
      </c>
      <c r="B2807" s="5">
        <v>21129382</v>
      </c>
      <c r="C2807" s="7">
        <v>43096</v>
      </c>
      <c r="D2807" s="7">
        <v>43099</v>
      </c>
      <c r="E2807" s="5" t="s">
        <v>28</v>
      </c>
      <c r="F2807" s="5">
        <v>391</v>
      </c>
      <c r="G2807" s="5">
        <v>129</v>
      </c>
      <c r="H2807" s="5" t="s">
        <v>25</v>
      </c>
      <c r="I2807" s="5">
        <v>1</v>
      </c>
      <c r="J2807">
        <f xml:space="preserve"> VLOOKUP(B2807,'Dataset-A1'!A:C,3,FALSE)</f>
        <v>1</v>
      </c>
      <c r="K2807">
        <f xml:space="preserve"> YEAR('Dataset-A2'!D2807)</f>
        <v>2017</v>
      </c>
      <c r="L2807">
        <f t="shared" si="129"/>
        <v>12</v>
      </c>
      <c r="M2807" t="str">
        <f xml:space="preserve"> VLOOKUP(B2807,'Dataset-A1'!A:D,4,FALSE)</f>
        <v>OT</v>
      </c>
      <c r="N2807">
        <f t="shared" si="130"/>
        <v>3</v>
      </c>
      <c r="O2807">
        <f t="shared" si="131"/>
        <v>262</v>
      </c>
    </row>
    <row r="2808" spans="1:15">
      <c r="A2808" s="1">
        <v>50049881</v>
      </c>
      <c r="B2808" s="5">
        <v>9602322</v>
      </c>
      <c r="C2808" s="7">
        <v>43356</v>
      </c>
      <c r="D2808" s="7">
        <v>43361</v>
      </c>
      <c r="E2808" s="5" t="s">
        <v>28</v>
      </c>
      <c r="F2808" s="5">
        <v>1958</v>
      </c>
      <c r="G2808" s="5">
        <v>1052</v>
      </c>
      <c r="H2808" s="5" t="s">
        <v>32</v>
      </c>
      <c r="I2808" s="5">
        <v>13</v>
      </c>
      <c r="J2808">
        <f xml:space="preserve"> VLOOKUP(B2808,'Dataset-A1'!A:C,3,FALSE)</f>
        <v>1</v>
      </c>
      <c r="K2808">
        <f xml:space="preserve"> YEAR('Dataset-A2'!D2808)</f>
        <v>2018</v>
      </c>
      <c r="L2808">
        <f t="shared" si="129"/>
        <v>9</v>
      </c>
      <c r="M2808" t="str">
        <f xml:space="preserve"> VLOOKUP(B2808,'Dataset-A1'!A:D,4,FALSE)</f>
        <v>CN</v>
      </c>
      <c r="N2808">
        <f t="shared" si="130"/>
        <v>5</v>
      </c>
      <c r="O2808">
        <f t="shared" si="131"/>
        <v>906</v>
      </c>
    </row>
    <row r="2809" spans="1:15">
      <c r="A2809" s="1">
        <v>50049901</v>
      </c>
      <c r="B2809" s="5">
        <v>361872</v>
      </c>
      <c r="C2809" s="7">
        <v>43232</v>
      </c>
      <c r="D2809" s="7">
        <v>43232</v>
      </c>
      <c r="E2809" s="5" t="s">
        <v>28</v>
      </c>
      <c r="F2809" s="5">
        <v>154</v>
      </c>
      <c r="G2809" s="5">
        <v>57</v>
      </c>
      <c r="H2809" s="5" t="s">
        <v>30</v>
      </c>
      <c r="I2809" s="5">
        <v>2</v>
      </c>
      <c r="J2809">
        <f xml:space="preserve"> VLOOKUP(B2809,'Dataset-A1'!A:C,3,FALSE)</f>
        <v>1</v>
      </c>
      <c r="K2809">
        <f xml:space="preserve"> YEAR('Dataset-A2'!D2809)</f>
        <v>2018</v>
      </c>
      <c r="L2809">
        <f t="shared" si="129"/>
        <v>5</v>
      </c>
      <c r="M2809" t="str">
        <f xml:space="preserve"> VLOOKUP(B2809,'Dataset-A1'!A:D,4,FALSE)</f>
        <v>EN</v>
      </c>
      <c r="N2809">
        <f t="shared" si="130"/>
        <v>0</v>
      </c>
      <c r="O2809">
        <f t="shared" si="131"/>
        <v>97</v>
      </c>
    </row>
    <row r="2810" spans="1:15">
      <c r="A2810" s="1">
        <v>50049921</v>
      </c>
      <c r="B2810" s="5">
        <v>21173169</v>
      </c>
      <c r="C2810" s="7">
        <v>43243</v>
      </c>
      <c r="D2810" s="7">
        <v>43249</v>
      </c>
      <c r="E2810" s="5" t="s">
        <v>29</v>
      </c>
      <c r="F2810" s="5">
        <v>517</v>
      </c>
      <c r="G2810" s="5">
        <v>209</v>
      </c>
      <c r="H2810" s="5" t="s">
        <v>27</v>
      </c>
      <c r="I2810" s="5">
        <v>7</v>
      </c>
      <c r="J2810">
        <f xml:space="preserve"> VLOOKUP(B2810,'Dataset-A1'!A:C,3,FALSE)</f>
        <v>1</v>
      </c>
      <c r="K2810">
        <f xml:space="preserve"> YEAR('Dataset-A2'!D2810)</f>
        <v>2018</v>
      </c>
      <c r="L2810">
        <f t="shared" si="129"/>
        <v>5</v>
      </c>
      <c r="M2810" t="str">
        <f xml:space="preserve"> VLOOKUP(B2810,'Dataset-A1'!A:D,4,FALSE)</f>
        <v>CN</v>
      </c>
      <c r="N2810">
        <f t="shared" si="130"/>
        <v>6</v>
      </c>
      <c r="O2810">
        <f t="shared" si="131"/>
        <v>308</v>
      </c>
    </row>
    <row r="2811" spans="1:15">
      <c r="A2811" s="1">
        <v>50049941</v>
      </c>
      <c r="B2811" s="5">
        <v>305656</v>
      </c>
      <c r="C2811" s="7">
        <v>43267</v>
      </c>
      <c r="D2811" s="7">
        <v>43272</v>
      </c>
      <c r="E2811" s="5" t="s">
        <v>28</v>
      </c>
      <c r="F2811" s="5">
        <v>1668</v>
      </c>
      <c r="G2811" s="5">
        <v>759</v>
      </c>
      <c r="H2811" s="5" t="s">
        <v>30</v>
      </c>
      <c r="I2811" s="5">
        <v>2</v>
      </c>
      <c r="J2811">
        <f xml:space="preserve"> VLOOKUP(B2811,'Dataset-A1'!A:C,3,FALSE)</f>
        <v>1</v>
      </c>
      <c r="K2811">
        <f xml:space="preserve"> YEAR('Dataset-A2'!D2811)</f>
        <v>2018</v>
      </c>
      <c r="L2811">
        <f t="shared" si="129"/>
        <v>6</v>
      </c>
      <c r="M2811" t="str">
        <f xml:space="preserve"> VLOOKUP(B2811,'Dataset-A1'!A:D,4,FALSE)</f>
        <v>CN</v>
      </c>
      <c r="N2811">
        <f t="shared" si="130"/>
        <v>5</v>
      </c>
      <c r="O2811">
        <f t="shared" si="131"/>
        <v>909</v>
      </c>
    </row>
    <row r="2812" spans="1:15">
      <c r="A2812" s="1">
        <v>50049971</v>
      </c>
      <c r="B2812" s="5">
        <v>13446364</v>
      </c>
      <c r="C2812" s="7">
        <v>43317</v>
      </c>
      <c r="D2812" s="7">
        <v>43323</v>
      </c>
      <c r="E2812" s="5" t="s">
        <v>29</v>
      </c>
      <c r="F2812" s="5">
        <v>107</v>
      </c>
      <c r="G2812" s="5">
        <v>74</v>
      </c>
      <c r="H2812" s="5" t="s">
        <v>27</v>
      </c>
      <c r="I2812" s="5">
        <v>3</v>
      </c>
      <c r="J2812">
        <f xml:space="preserve"> VLOOKUP(B2812,'Dataset-A1'!A:C,3,FALSE)</f>
        <v>1</v>
      </c>
      <c r="K2812">
        <f xml:space="preserve"> YEAR('Dataset-A2'!D2812)</f>
        <v>2018</v>
      </c>
      <c r="L2812">
        <f t="shared" si="129"/>
        <v>8</v>
      </c>
      <c r="M2812" t="str">
        <f xml:space="preserve"> VLOOKUP(B2812,'Dataset-A1'!A:D,4,FALSE)</f>
        <v>EN</v>
      </c>
      <c r="N2812">
        <f t="shared" si="130"/>
        <v>6</v>
      </c>
      <c r="O2812">
        <f t="shared" si="131"/>
        <v>33</v>
      </c>
    </row>
    <row r="2813" spans="1:15">
      <c r="A2813" s="1">
        <v>50050001</v>
      </c>
      <c r="B2813" s="5">
        <v>21162079</v>
      </c>
      <c r="C2813" s="7">
        <v>43281</v>
      </c>
      <c r="D2813" s="7">
        <v>43286</v>
      </c>
      <c r="E2813" s="5" t="s">
        <v>28</v>
      </c>
      <c r="F2813" s="5">
        <v>237</v>
      </c>
      <c r="G2813" s="5">
        <v>155</v>
      </c>
      <c r="H2813" s="5" t="s">
        <v>30</v>
      </c>
      <c r="I2813" s="5">
        <v>2</v>
      </c>
      <c r="J2813">
        <f xml:space="preserve"> VLOOKUP(B2813,'Dataset-A1'!A:C,3,FALSE)</f>
        <v>1</v>
      </c>
      <c r="K2813">
        <f xml:space="preserve"> YEAR('Dataset-A2'!D2813)</f>
        <v>2018</v>
      </c>
      <c r="L2813">
        <f t="shared" si="129"/>
        <v>7</v>
      </c>
      <c r="M2813" t="str">
        <f xml:space="preserve"> VLOOKUP(B2813,'Dataset-A1'!A:D,4,FALSE)</f>
        <v>OT</v>
      </c>
      <c r="N2813">
        <f t="shared" si="130"/>
        <v>5</v>
      </c>
      <c r="O2813">
        <f t="shared" si="131"/>
        <v>82</v>
      </c>
    </row>
    <row r="2814" spans="1:15">
      <c r="A2814" s="1">
        <v>50050011</v>
      </c>
      <c r="B2814" s="5">
        <v>8225832</v>
      </c>
      <c r="C2814" s="7">
        <v>43146</v>
      </c>
      <c r="D2814" s="7">
        <v>43151</v>
      </c>
      <c r="E2814" s="5" t="s">
        <v>33</v>
      </c>
      <c r="F2814" s="5">
        <v>144</v>
      </c>
      <c r="G2814" s="5">
        <v>81</v>
      </c>
      <c r="H2814" s="5" t="s">
        <v>27</v>
      </c>
      <c r="I2814" s="5">
        <v>13</v>
      </c>
      <c r="J2814">
        <f xml:space="preserve"> VLOOKUP(B2814,'Dataset-A1'!A:C,3,FALSE)</f>
        <v>1</v>
      </c>
      <c r="K2814">
        <f xml:space="preserve"> YEAR('Dataset-A2'!D2814)</f>
        <v>2018</v>
      </c>
      <c r="L2814">
        <f t="shared" si="129"/>
        <v>2</v>
      </c>
      <c r="M2814" t="str">
        <f xml:space="preserve"> VLOOKUP(B2814,'Dataset-A1'!A:D,4,FALSE)</f>
        <v>EN</v>
      </c>
      <c r="N2814">
        <f t="shared" si="130"/>
        <v>5</v>
      </c>
      <c r="O2814">
        <f t="shared" si="131"/>
        <v>63</v>
      </c>
    </row>
    <row r="2815" spans="1:15">
      <c r="A2815" s="1">
        <v>50050021</v>
      </c>
      <c r="B2815" s="5">
        <v>21169247</v>
      </c>
      <c r="C2815" s="7">
        <v>43092</v>
      </c>
      <c r="D2815" s="7">
        <v>43098</v>
      </c>
      <c r="E2815" s="5" t="s">
        <v>29</v>
      </c>
      <c r="F2815" s="5">
        <v>825</v>
      </c>
      <c r="G2815" s="5">
        <v>486</v>
      </c>
      <c r="H2815" s="5" t="s">
        <v>25</v>
      </c>
      <c r="I2815" s="5">
        <v>1</v>
      </c>
      <c r="J2815">
        <f xml:space="preserve"> VLOOKUP(B2815,'Dataset-A1'!A:C,3,FALSE)</f>
        <v>0</v>
      </c>
      <c r="K2815">
        <f xml:space="preserve"> YEAR('Dataset-A2'!D2815)</f>
        <v>2017</v>
      </c>
      <c r="L2815">
        <f t="shared" si="129"/>
        <v>12</v>
      </c>
      <c r="M2815" t="str">
        <f xml:space="preserve"> VLOOKUP(B2815,'Dataset-A1'!A:D,4,FALSE)</f>
        <v>CN</v>
      </c>
      <c r="N2815">
        <f t="shared" si="130"/>
        <v>6</v>
      </c>
      <c r="O2815">
        <f t="shared" si="131"/>
        <v>339</v>
      </c>
    </row>
    <row r="2816" spans="1:15">
      <c r="A2816" s="1">
        <v>50050031</v>
      </c>
      <c r="B2816" s="5">
        <v>14467989</v>
      </c>
      <c r="C2816" s="7">
        <v>43192</v>
      </c>
      <c r="D2816" s="7">
        <v>43198</v>
      </c>
      <c r="E2816" s="5" t="s">
        <v>33</v>
      </c>
      <c r="F2816" s="5">
        <v>508</v>
      </c>
      <c r="G2816" s="5">
        <v>102</v>
      </c>
      <c r="H2816" s="5" t="s">
        <v>27</v>
      </c>
      <c r="I2816" s="5">
        <v>4</v>
      </c>
      <c r="J2816">
        <f xml:space="preserve"> VLOOKUP(B2816,'Dataset-A1'!A:C,3,FALSE)</f>
        <v>1</v>
      </c>
      <c r="K2816">
        <f xml:space="preserve"> YEAR('Dataset-A2'!D2816)</f>
        <v>2018</v>
      </c>
      <c r="L2816">
        <f t="shared" si="129"/>
        <v>4</v>
      </c>
      <c r="M2816" t="str">
        <f xml:space="preserve"> VLOOKUP(B2816,'Dataset-A1'!A:D,4,FALSE)</f>
        <v>EN</v>
      </c>
      <c r="N2816">
        <f t="shared" si="130"/>
        <v>6</v>
      </c>
      <c r="O2816">
        <f t="shared" si="131"/>
        <v>406</v>
      </c>
    </row>
    <row r="2817" spans="1:15">
      <c r="A2817" s="1">
        <v>50050051</v>
      </c>
      <c r="B2817" s="5">
        <v>393420</v>
      </c>
      <c r="C2817" s="7">
        <v>43320</v>
      </c>
      <c r="D2817" s="7">
        <v>43321</v>
      </c>
      <c r="E2817" s="5" t="s">
        <v>29</v>
      </c>
      <c r="F2817" s="5">
        <v>457</v>
      </c>
      <c r="G2817" s="5">
        <v>180</v>
      </c>
      <c r="H2817" s="5" t="s">
        <v>27</v>
      </c>
      <c r="I2817" s="5">
        <v>7</v>
      </c>
      <c r="J2817">
        <f xml:space="preserve"> VLOOKUP(B2817,'Dataset-A1'!A:C,3,FALSE)</f>
        <v>1</v>
      </c>
      <c r="K2817">
        <f xml:space="preserve"> YEAR('Dataset-A2'!D2817)</f>
        <v>2018</v>
      </c>
      <c r="L2817">
        <f t="shared" si="129"/>
        <v>8</v>
      </c>
      <c r="M2817" t="str">
        <f xml:space="preserve"> VLOOKUP(B2817,'Dataset-A1'!A:D,4,FALSE)</f>
        <v>EN</v>
      </c>
      <c r="N2817">
        <f t="shared" si="130"/>
        <v>1</v>
      </c>
      <c r="O2817">
        <f t="shared" si="131"/>
        <v>277</v>
      </c>
    </row>
    <row r="2818" spans="1:15">
      <c r="A2818" s="1">
        <v>50050061</v>
      </c>
      <c r="B2818" s="5">
        <v>10648914</v>
      </c>
      <c r="C2818" s="7">
        <v>43311</v>
      </c>
      <c r="D2818" s="7">
        <v>43314</v>
      </c>
      <c r="E2818" s="5" t="s">
        <v>28</v>
      </c>
      <c r="F2818" s="5">
        <v>203</v>
      </c>
      <c r="G2818" s="5">
        <v>58</v>
      </c>
      <c r="H2818" s="5" t="s">
        <v>27</v>
      </c>
      <c r="I2818" s="5">
        <v>2</v>
      </c>
      <c r="J2818">
        <f xml:space="preserve"> VLOOKUP(B2818,'Dataset-A1'!A:C,3,FALSE)</f>
        <v>0</v>
      </c>
      <c r="K2818">
        <f xml:space="preserve"> YEAR('Dataset-A2'!D2818)</f>
        <v>2018</v>
      </c>
      <c r="L2818">
        <f t="shared" si="129"/>
        <v>8</v>
      </c>
      <c r="M2818" t="str">
        <f xml:space="preserve"> VLOOKUP(B2818,'Dataset-A1'!A:D,4,FALSE)</f>
        <v>EN</v>
      </c>
      <c r="N2818">
        <f t="shared" si="130"/>
        <v>3</v>
      </c>
      <c r="O2818">
        <f t="shared" si="131"/>
        <v>145</v>
      </c>
    </row>
    <row r="2819" spans="1:15">
      <c r="A2819" s="1">
        <v>50050091</v>
      </c>
      <c r="B2819" s="5">
        <v>21169944</v>
      </c>
      <c r="C2819" s="7">
        <v>43313</v>
      </c>
      <c r="D2819" s="7">
        <v>43316</v>
      </c>
      <c r="E2819" s="5" t="s">
        <v>23</v>
      </c>
      <c r="F2819" s="5">
        <v>259</v>
      </c>
      <c r="G2819" s="5">
        <v>123</v>
      </c>
      <c r="H2819" s="5" t="s">
        <v>30</v>
      </c>
      <c r="I2819" s="5">
        <v>1</v>
      </c>
      <c r="J2819">
        <f xml:space="preserve"> VLOOKUP(B2819,'Dataset-A1'!A:C,3,FALSE)</f>
        <v>1</v>
      </c>
      <c r="K2819">
        <f xml:space="preserve"> YEAR('Dataset-A2'!D2819)</f>
        <v>2018</v>
      </c>
      <c r="L2819">
        <f t="shared" ref="L2819:L2882" si="132">MONTH(D2819)</f>
        <v>8</v>
      </c>
      <c r="M2819" t="str">
        <f xml:space="preserve"> VLOOKUP(B2819,'Dataset-A1'!A:D,4,FALSE)</f>
        <v>CN</v>
      </c>
      <c r="N2819">
        <f t="shared" ref="N2819:N2882" si="133">D2819-C2819</f>
        <v>3</v>
      </c>
      <c r="O2819">
        <f t="shared" ref="O2819:O2882" si="134" xml:space="preserve"> F2819-G2819</f>
        <v>136</v>
      </c>
    </row>
    <row r="2820" spans="1:15">
      <c r="A2820" s="1">
        <v>50050131</v>
      </c>
      <c r="B2820" s="5">
        <v>255758</v>
      </c>
      <c r="C2820" s="7">
        <v>43139</v>
      </c>
      <c r="D2820" s="7">
        <v>43141</v>
      </c>
      <c r="E2820" s="5" t="s">
        <v>33</v>
      </c>
      <c r="F2820" s="5">
        <v>7551</v>
      </c>
      <c r="G2820" s="5">
        <v>5148</v>
      </c>
      <c r="H2820" s="5" t="s">
        <v>27</v>
      </c>
      <c r="I2820" s="5">
        <v>2</v>
      </c>
      <c r="J2820">
        <f xml:space="preserve"> VLOOKUP(B2820,'Dataset-A1'!A:C,3,FALSE)</f>
        <v>0</v>
      </c>
      <c r="K2820">
        <f xml:space="preserve"> YEAR('Dataset-A2'!D2820)</f>
        <v>2018</v>
      </c>
      <c r="L2820">
        <f t="shared" si="132"/>
        <v>2</v>
      </c>
      <c r="M2820" t="str">
        <f xml:space="preserve"> VLOOKUP(B2820,'Dataset-A1'!A:D,4,FALSE)</f>
        <v>CN</v>
      </c>
      <c r="N2820">
        <f t="shared" si="133"/>
        <v>2</v>
      </c>
      <c r="O2820">
        <f t="shared" si="134"/>
        <v>2403</v>
      </c>
    </row>
    <row r="2821" spans="1:15">
      <c r="A2821" s="1">
        <v>50050161</v>
      </c>
      <c r="B2821" s="5">
        <v>20912633</v>
      </c>
      <c r="C2821" s="7">
        <v>43069</v>
      </c>
      <c r="D2821" s="7">
        <v>43073</v>
      </c>
      <c r="E2821" s="5" t="s">
        <v>28</v>
      </c>
      <c r="F2821" s="5">
        <v>65860</v>
      </c>
      <c r="G2821" s="5">
        <v>28874</v>
      </c>
      <c r="H2821" s="5" t="s">
        <v>27</v>
      </c>
      <c r="I2821" s="5">
        <v>5</v>
      </c>
      <c r="J2821">
        <f xml:space="preserve"> VLOOKUP(B2821,'Dataset-A1'!A:C,3,FALSE)</f>
        <v>1</v>
      </c>
      <c r="K2821">
        <f xml:space="preserve"> YEAR('Dataset-A2'!D2821)</f>
        <v>2017</v>
      </c>
      <c r="L2821">
        <f t="shared" si="132"/>
        <v>12</v>
      </c>
      <c r="M2821" t="str">
        <f xml:space="preserve"> VLOOKUP(B2821,'Dataset-A1'!A:D,4,FALSE)</f>
        <v>EN</v>
      </c>
      <c r="N2821">
        <f t="shared" si="133"/>
        <v>4</v>
      </c>
      <c r="O2821">
        <f t="shared" si="134"/>
        <v>36986</v>
      </c>
    </row>
    <row r="2822" spans="1:15">
      <c r="A2822" s="1">
        <v>50050191</v>
      </c>
      <c r="B2822" s="5">
        <v>21173608</v>
      </c>
      <c r="C2822" s="7">
        <v>43215</v>
      </c>
      <c r="D2822" s="7">
        <v>43218</v>
      </c>
      <c r="E2822" s="5" t="s">
        <v>29</v>
      </c>
      <c r="F2822" s="5">
        <v>504</v>
      </c>
      <c r="G2822" s="5">
        <v>141</v>
      </c>
      <c r="H2822" s="5" t="s">
        <v>25</v>
      </c>
      <c r="I2822" s="5">
        <v>6</v>
      </c>
      <c r="J2822">
        <f xml:space="preserve"> VLOOKUP(B2822,'Dataset-A1'!A:C,3,FALSE)</f>
        <v>0</v>
      </c>
      <c r="K2822">
        <f xml:space="preserve"> YEAR('Dataset-A2'!D2822)</f>
        <v>2018</v>
      </c>
      <c r="L2822">
        <f t="shared" si="132"/>
        <v>4</v>
      </c>
      <c r="M2822" t="str">
        <f xml:space="preserve"> VLOOKUP(B2822,'Dataset-A1'!A:D,4,FALSE)</f>
        <v>CN</v>
      </c>
      <c r="N2822">
        <f t="shared" si="133"/>
        <v>3</v>
      </c>
      <c r="O2822">
        <f t="shared" si="134"/>
        <v>363</v>
      </c>
    </row>
    <row r="2823" spans="1:15">
      <c r="A2823" s="1">
        <v>50050211</v>
      </c>
      <c r="B2823" s="5">
        <v>21163072</v>
      </c>
      <c r="C2823" s="7">
        <v>43226</v>
      </c>
      <c r="D2823" s="7">
        <v>43232</v>
      </c>
      <c r="E2823" s="5" t="s">
        <v>33</v>
      </c>
      <c r="F2823" s="5">
        <v>529</v>
      </c>
      <c r="G2823" s="5">
        <v>237</v>
      </c>
      <c r="H2823" s="5" t="s">
        <v>32</v>
      </c>
      <c r="I2823" s="5">
        <v>1</v>
      </c>
      <c r="J2823">
        <f xml:space="preserve"> VLOOKUP(B2823,'Dataset-A1'!A:C,3,FALSE)</f>
        <v>0</v>
      </c>
      <c r="K2823">
        <f xml:space="preserve"> YEAR('Dataset-A2'!D2823)</f>
        <v>2018</v>
      </c>
      <c r="L2823">
        <f t="shared" si="132"/>
        <v>5</v>
      </c>
      <c r="M2823" t="str">
        <f xml:space="preserve"> VLOOKUP(B2823,'Dataset-A1'!A:D,4,FALSE)</f>
        <v>CN</v>
      </c>
      <c r="N2823">
        <f t="shared" si="133"/>
        <v>6</v>
      </c>
      <c r="O2823">
        <f t="shared" si="134"/>
        <v>292</v>
      </c>
    </row>
    <row r="2824" spans="1:15">
      <c r="A2824" s="1">
        <v>50050231</v>
      </c>
      <c r="B2824" s="5">
        <v>17515210</v>
      </c>
      <c r="C2824" s="7">
        <v>43303</v>
      </c>
      <c r="D2824" s="7">
        <v>43304</v>
      </c>
      <c r="E2824" s="5" t="s">
        <v>29</v>
      </c>
      <c r="F2824" s="5">
        <v>158</v>
      </c>
      <c r="G2824" s="5">
        <v>73</v>
      </c>
      <c r="H2824" s="5" t="s">
        <v>27</v>
      </c>
      <c r="I2824" s="5">
        <v>2</v>
      </c>
      <c r="J2824">
        <f xml:space="preserve"> VLOOKUP(B2824,'Dataset-A1'!A:C,3,FALSE)</f>
        <v>1</v>
      </c>
      <c r="K2824">
        <f xml:space="preserve"> YEAR('Dataset-A2'!D2824)</f>
        <v>2018</v>
      </c>
      <c r="L2824">
        <f t="shared" si="132"/>
        <v>7</v>
      </c>
      <c r="M2824" t="str">
        <f xml:space="preserve"> VLOOKUP(B2824,'Dataset-A1'!A:D,4,FALSE)</f>
        <v>EN</v>
      </c>
      <c r="N2824">
        <f t="shared" si="133"/>
        <v>1</v>
      </c>
      <c r="O2824">
        <f t="shared" si="134"/>
        <v>85</v>
      </c>
    </row>
    <row r="2825" spans="1:15">
      <c r="A2825" s="1">
        <v>50050241</v>
      </c>
      <c r="B2825" s="5">
        <v>8431011</v>
      </c>
      <c r="C2825" s="7">
        <v>43215</v>
      </c>
      <c r="D2825" s="7">
        <v>43221</v>
      </c>
      <c r="E2825" s="5" t="s">
        <v>28</v>
      </c>
      <c r="F2825" s="5">
        <v>51680</v>
      </c>
      <c r="G2825" s="5">
        <v>14452</v>
      </c>
      <c r="H2825" s="5" t="s">
        <v>30</v>
      </c>
      <c r="I2825" s="5">
        <v>3</v>
      </c>
      <c r="J2825">
        <f xml:space="preserve"> VLOOKUP(B2825,'Dataset-A1'!A:C,3,FALSE)</f>
        <v>1</v>
      </c>
      <c r="K2825">
        <f xml:space="preserve"> YEAR('Dataset-A2'!D2825)</f>
        <v>2018</v>
      </c>
      <c r="L2825">
        <f t="shared" si="132"/>
        <v>5</v>
      </c>
      <c r="M2825" t="str">
        <f xml:space="preserve"> VLOOKUP(B2825,'Dataset-A1'!A:D,4,FALSE)</f>
        <v>CN</v>
      </c>
      <c r="N2825">
        <f t="shared" si="133"/>
        <v>6</v>
      </c>
      <c r="O2825">
        <f t="shared" si="134"/>
        <v>37228</v>
      </c>
    </row>
    <row r="2826" spans="1:15">
      <c r="A2826" s="1">
        <v>50050271</v>
      </c>
      <c r="B2826" s="5">
        <v>331642</v>
      </c>
      <c r="C2826" s="7">
        <v>43186</v>
      </c>
      <c r="D2826" s="7">
        <v>43191</v>
      </c>
      <c r="E2826" s="5" t="s">
        <v>28</v>
      </c>
      <c r="F2826" s="5">
        <v>168</v>
      </c>
      <c r="G2826" s="5">
        <v>84</v>
      </c>
      <c r="H2826" s="5" t="s">
        <v>32</v>
      </c>
      <c r="I2826" s="5">
        <v>14</v>
      </c>
      <c r="J2826">
        <f xml:space="preserve"> VLOOKUP(B2826,'Dataset-A1'!A:C,3,FALSE)</f>
        <v>1</v>
      </c>
      <c r="K2826">
        <f xml:space="preserve"> YEAR('Dataset-A2'!D2826)</f>
        <v>2018</v>
      </c>
      <c r="L2826">
        <f t="shared" si="132"/>
        <v>4</v>
      </c>
      <c r="M2826" t="str">
        <f xml:space="preserve"> VLOOKUP(B2826,'Dataset-A1'!A:D,4,FALSE)</f>
        <v>CN</v>
      </c>
      <c r="N2826">
        <f t="shared" si="133"/>
        <v>5</v>
      </c>
      <c r="O2826">
        <f t="shared" si="134"/>
        <v>84</v>
      </c>
    </row>
    <row r="2827" spans="1:15">
      <c r="A2827" s="1">
        <v>50050291</v>
      </c>
      <c r="B2827" s="5">
        <v>21170478</v>
      </c>
      <c r="C2827" s="7">
        <v>43392</v>
      </c>
      <c r="D2827" s="7">
        <v>43396</v>
      </c>
      <c r="E2827" s="5" t="s">
        <v>29</v>
      </c>
      <c r="F2827" s="5">
        <v>252</v>
      </c>
      <c r="G2827" s="5">
        <v>91</v>
      </c>
      <c r="H2827" s="5" t="s">
        <v>30</v>
      </c>
      <c r="I2827" s="5">
        <v>5</v>
      </c>
      <c r="J2827">
        <f xml:space="preserve"> VLOOKUP(B2827,'Dataset-A1'!A:C,3,FALSE)</f>
        <v>1</v>
      </c>
      <c r="K2827">
        <f xml:space="preserve"> YEAR('Dataset-A2'!D2827)</f>
        <v>2018</v>
      </c>
      <c r="L2827">
        <f t="shared" si="132"/>
        <v>10</v>
      </c>
      <c r="M2827" t="str">
        <f xml:space="preserve"> VLOOKUP(B2827,'Dataset-A1'!A:D,4,FALSE)</f>
        <v>CN</v>
      </c>
      <c r="N2827">
        <f t="shared" si="133"/>
        <v>4</v>
      </c>
      <c r="O2827">
        <f t="shared" si="134"/>
        <v>161</v>
      </c>
    </row>
    <row r="2828" spans="1:15">
      <c r="A2828" s="1">
        <v>50050321</v>
      </c>
      <c r="B2828" s="5">
        <v>5910228</v>
      </c>
      <c r="C2828" s="7">
        <v>43190</v>
      </c>
      <c r="D2828" s="7">
        <v>43190</v>
      </c>
      <c r="E2828" s="5" t="s">
        <v>28</v>
      </c>
      <c r="F2828" s="5">
        <v>578</v>
      </c>
      <c r="G2828" s="5">
        <v>240</v>
      </c>
      <c r="H2828" s="5" t="s">
        <v>27</v>
      </c>
      <c r="I2828" s="5">
        <v>4</v>
      </c>
      <c r="J2828">
        <f xml:space="preserve"> VLOOKUP(B2828,'Dataset-A1'!A:C,3,FALSE)</f>
        <v>1</v>
      </c>
      <c r="K2828">
        <f xml:space="preserve"> YEAR('Dataset-A2'!D2828)</f>
        <v>2018</v>
      </c>
      <c r="L2828">
        <f t="shared" si="132"/>
        <v>3</v>
      </c>
      <c r="M2828" t="str">
        <f xml:space="preserve"> VLOOKUP(B2828,'Dataset-A1'!A:D,4,FALSE)</f>
        <v>CN</v>
      </c>
      <c r="N2828">
        <f t="shared" si="133"/>
        <v>0</v>
      </c>
      <c r="O2828">
        <f t="shared" si="134"/>
        <v>338</v>
      </c>
    </row>
    <row r="2829" spans="1:15">
      <c r="A2829" s="1">
        <v>50050331</v>
      </c>
      <c r="B2829" s="5">
        <v>8364997</v>
      </c>
      <c r="C2829" s="7">
        <v>43422</v>
      </c>
      <c r="D2829" s="7">
        <v>43427</v>
      </c>
      <c r="E2829" s="5" t="s">
        <v>33</v>
      </c>
      <c r="F2829" s="5">
        <v>187</v>
      </c>
      <c r="G2829" s="5">
        <v>47</v>
      </c>
      <c r="H2829" s="5" t="s">
        <v>27</v>
      </c>
      <c r="I2829" s="5">
        <v>9</v>
      </c>
      <c r="J2829">
        <f xml:space="preserve"> VLOOKUP(B2829,'Dataset-A1'!A:C,3,FALSE)</f>
        <v>1</v>
      </c>
      <c r="K2829">
        <f xml:space="preserve"> YEAR('Dataset-A2'!D2829)</f>
        <v>2018</v>
      </c>
      <c r="L2829">
        <f t="shared" si="132"/>
        <v>11</v>
      </c>
      <c r="M2829" t="str">
        <f xml:space="preserve"> VLOOKUP(B2829,'Dataset-A1'!A:D,4,FALSE)</f>
        <v>CN</v>
      </c>
      <c r="N2829">
        <f t="shared" si="133"/>
        <v>5</v>
      </c>
      <c r="O2829">
        <f t="shared" si="134"/>
        <v>140</v>
      </c>
    </row>
    <row r="2830" spans="1:15">
      <c r="A2830" s="1">
        <v>50050341</v>
      </c>
      <c r="B2830" s="5">
        <v>10630609</v>
      </c>
      <c r="C2830" s="7">
        <v>43345</v>
      </c>
      <c r="D2830" s="7">
        <v>43348</v>
      </c>
      <c r="E2830" s="5" t="s">
        <v>23</v>
      </c>
      <c r="F2830" s="5">
        <v>111</v>
      </c>
      <c r="G2830" s="5">
        <v>59</v>
      </c>
      <c r="H2830" s="5" t="s">
        <v>30</v>
      </c>
      <c r="I2830" s="5">
        <v>1</v>
      </c>
      <c r="J2830">
        <f xml:space="preserve"> VLOOKUP(B2830,'Dataset-A1'!A:C,3,FALSE)</f>
        <v>1</v>
      </c>
      <c r="K2830">
        <f xml:space="preserve"> YEAR('Dataset-A2'!D2830)</f>
        <v>2018</v>
      </c>
      <c r="L2830">
        <f t="shared" si="132"/>
        <v>9</v>
      </c>
      <c r="M2830" t="str">
        <f xml:space="preserve"> VLOOKUP(B2830,'Dataset-A1'!A:D,4,FALSE)</f>
        <v>CN</v>
      </c>
      <c r="N2830">
        <f t="shared" si="133"/>
        <v>3</v>
      </c>
      <c r="O2830">
        <f t="shared" si="134"/>
        <v>52</v>
      </c>
    </row>
    <row r="2831" spans="1:15">
      <c r="A2831" s="1">
        <v>50050381</v>
      </c>
      <c r="B2831" s="5">
        <v>4252914</v>
      </c>
      <c r="C2831" s="7">
        <v>43105</v>
      </c>
      <c r="D2831" s="7">
        <v>43109</v>
      </c>
      <c r="E2831" s="5" t="s">
        <v>29</v>
      </c>
      <c r="F2831" s="5">
        <v>149</v>
      </c>
      <c r="G2831" s="5">
        <v>98</v>
      </c>
      <c r="H2831" s="5" t="s">
        <v>27</v>
      </c>
      <c r="I2831" s="5">
        <v>3</v>
      </c>
      <c r="J2831">
        <f xml:space="preserve"> VLOOKUP(B2831,'Dataset-A1'!A:C,3,FALSE)</f>
        <v>0</v>
      </c>
      <c r="K2831">
        <f xml:space="preserve"> YEAR('Dataset-A2'!D2831)</f>
        <v>2018</v>
      </c>
      <c r="L2831">
        <f t="shared" si="132"/>
        <v>1</v>
      </c>
      <c r="M2831" t="str">
        <f xml:space="preserve"> VLOOKUP(B2831,'Dataset-A1'!A:D,4,FALSE)</f>
        <v>EN</v>
      </c>
      <c r="N2831">
        <f t="shared" si="133"/>
        <v>4</v>
      </c>
      <c r="O2831">
        <f t="shared" si="134"/>
        <v>51</v>
      </c>
    </row>
    <row r="2832" spans="1:15">
      <c r="A2832" s="1">
        <v>50050391</v>
      </c>
      <c r="B2832" s="5">
        <v>15106260</v>
      </c>
      <c r="C2832" s="7">
        <v>43171</v>
      </c>
      <c r="D2832" s="7">
        <v>43175</v>
      </c>
      <c r="E2832" s="5" t="s">
        <v>28</v>
      </c>
      <c r="F2832" s="5">
        <v>30750</v>
      </c>
      <c r="G2832" s="5">
        <v>12171</v>
      </c>
      <c r="H2832" s="5" t="s">
        <v>30</v>
      </c>
      <c r="I2832" s="5">
        <v>3</v>
      </c>
      <c r="J2832">
        <f xml:space="preserve"> VLOOKUP(B2832,'Dataset-A1'!A:C,3,FALSE)</f>
        <v>0</v>
      </c>
      <c r="K2832">
        <f xml:space="preserve"> YEAR('Dataset-A2'!D2832)</f>
        <v>2018</v>
      </c>
      <c r="L2832">
        <f t="shared" si="132"/>
        <v>3</v>
      </c>
      <c r="M2832" t="str">
        <f xml:space="preserve"> VLOOKUP(B2832,'Dataset-A1'!A:D,4,FALSE)</f>
        <v>CN</v>
      </c>
      <c r="N2832">
        <f t="shared" si="133"/>
        <v>4</v>
      </c>
      <c r="O2832">
        <f t="shared" si="134"/>
        <v>18579</v>
      </c>
    </row>
    <row r="2833" spans="1:15">
      <c r="A2833" s="1">
        <v>50050401</v>
      </c>
      <c r="B2833" s="5">
        <v>21165964</v>
      </c>
      <c r="C2833" s="7">
        <v>43201</v>
      </c>
      <c r="D2833" s="7">
        <v>43203</v>
      </c>
      <c r="E2833" s="5" t="s">
        <v>29</v>
      </c>
      <c r="F2833" s="5">
        <v>150</v>
      </c>
      <c r="G2833" s="5">
        <v>39</v>
      </c>
      <c r="H2833" s="5" t="s">
        <v>27</v>
      </c>
      <c r="I2833" s="5">
        <v>17</v>
      </c>
      <c r="J2833">
        <f xml:space="preserve"> VLOOKUP(B2833,'Dataset-A1'!A:C,3,FALSE)</f>
        <v>1</v>
      </c>
      <c r="K2833">
        <f xml:space="preserve"> YEAR('Dataset-A2'!D2833)</f>
        <v>2018</v>
      </c>
      <c r="L2833">
        <f t="shared" si="132"/>
        <v>4</v>
      </c>
      <c r="M2833" t="str">
        <f xml:space="preserve"> VLOOKUP(B2833,'Dataset-A1'!A:D,4,FALSE)</f>
        <v>OT</v>
      </c>
      <c r="N2833">
        <f t="shared" si="133"/>
        <v>2</v>
      </c>
      <c r="O2833">
        <f t="shared" si="134"/>
        <v>111</v>
      </c>
    </row>
    <row r="2834" spans="1:15">
      <c r="A2834" s="1">
        <v>50050411</v>
      </c>
      <c r="B2834" s="5">
        <v>4222784</v>
      </c>
      <c r="C2834" s="7">
        <v>43361</v>
      </c>
      <c r="D2834" s="7">
        <v>43362</v>
      </c>
      <c r="E2834" s="5" t="s">
        <v>33</v>
      </c>
      <c r="F2834" s="5">
        <v>266</v>
      </c>
      <c r="G2834" s="5">
        <v>129</v>
      </c>
      <c r="H2834" s="5" t="s">
        <v>32</v>
      </c>
      <c r="I2834" s="5">
        <v>2</v>
      </c>
      <c r="J2834">
        <f xml:space="preserve"> VLOOKUP(B2834,'Dataset-A1'!A:C,3,FALSE)</f>
        <v>0</v>
      </c>
      <c r="K2834">
        <f xml:space="preserve"> YEAR('Dataset-A2'!D2834)</f>
        <v>2018</v>
      </c>
      <c r="L2834">
        <f t="shared" si="132"/>
        <v>9</v>
      </c>
      <c r="M2834" t="str">
        <f xml:space="preserve"> VLOOKUP(B2834,'Dataset-A1'!A:D,4,FALSE)</f>
        <v>CN</v>
      </c>
      <c r="N2834">
        <f t="shared" si="133"/>
        <v>1</v>
      </c>
      <c r="O2834">
        <f t="shared" si="134"/>
        <v>137</v>
      </c>
    </row>
    <row r="2835" spans="1:15">
      <c r="A2835" s="1">
        <v>50050421</v>
      </c>
      <c r="B2835" s="5">
        <v>8172663</v>
      </c>
      <c r="C2835" s="7">
        <v>43294</v>
      </c>
      <c r="D2835" s="7">
        <v>43295</v>
      </c>
      <c r="E2835" s="5" t="s">
        <v>28</v>
      </c>
      <c r="F2835" s="5">
        <v>173</v>
      </c>
      <c r="G2835" s="5">
        <v>79</v>
      </c>
      <c r="H2835" s="5" t="s">
        <v>32</v>
      </c>
      <c r="I2835" s="5">
        <v>2</v>
      </c>
      <c r="J2835">
        <f xml:space="preserve"> VLOOKUP(B2835,'Dataset-A1'!A:C,3,FALSE)</f>
        <v>1</v>
      </c>
      <c r="K2835">
        <f xml:space="preserve"> YEAR('Dataset-A2'!D2835)</f>
        <v>2018</v>
      </c>
      <c r="L2835">
        <f t="shared" si="132"/>
        <v>7</v>
      </c>
      <c r="M2835" t="str">
        <f xml:space="preserve"> VLOOKUP(B2835,'Dataset-A1'!A:D,4,FALSE)</f>
        <v>OT</v>
      </c>
      <c r="N2835">
        <f t="shared" si="133"/>
        <v>1</v>
      </c>
      <c r="O2835">
        <f t="shared" si="134"/>
        <v>94</v>
      </c>
    </row>
    <row r="2836" spans="1:15">
      <c r="A2836" s="1">
        <v>50050441</v>
      </c>
      <c r="B2836" s="5">
        <v>20779421</v>
      </c>
      <c r="C2836" s="7">
        <v>43266</v>
      </c>
      <c r="D2836" s="7">
        <v>43268</v>
      </c>
      <c r="E2836" s="5" t="s">
        <v>23</v>
      </c>
      <c r="F2836" s="5">
        <v>1395</v>
      </c>
      <c r="G2836" s="5">
        <v>974</v>
      </c>
      <c r="H2836" s="5" t="s">
        <v>27</v>
      </c>
      <c r="I2836" s="5">
        <v>10</v>
      </c>
      <c r="J2836">
        <f xml:space="preserve"> VLOOKUP(B2836,'Dataset-A1'!A:C,3,FALSE)</f>
        <v>1</v>
      </c>
      <c r="K2836">
        <f xml:space="preserve"> YEAR('Dataset-A2'!D2836)</f>
        <v>2018</v>
      </c>
      <c r="L2836">
        <f t="shared" si="132"/>
        <v>6</v>
      </c>
      <c r="M2836" t="str">
        <f xml:space="preserve"> VLOOKUP(B2836,'Dataset-A1'!A:D,4,FALSE)</f>
        <v>CN</v>
      </c>
      <c r="N2836">
        <f t="shared" si="133"/>
        <v>2</v>
      </c>
      <c r="O2836">
        <f t="shared" si="134"/>
        <v>421</v>
      </c>
    </row>
    <row r="2837" spans="1:15">
      <c r="A2837" s="1">
        <v>50050461</v>
      </c>
      <c r="B2837" s="5">
        <v>328311</v>
      </c>
      <c r="C2837" s="7">
        <v>43116</v>
      </c>
      <c r="D2837" s="7">
        <v>43118</v>
      </c>
      <c r="E2837" s="5" t="s">
        <v>28</v>
      </c>
      <c r="F2837" s="5">
        <v>1127</v>
      </c>
      <c r="G2837" s="5">
        <v>463</v>
      </c>
      <c r="H2837" s="5" t="s">
        <v>32</v>
      </c>
      <c r="I2837" s="5">
        <v>15</v>
      </c>
      <c r="J2837">
        <f xml:space="preserve"> VLOOKUP(B2837,'Dataset-A1'!A:C,3,FALSE)</f>
        <v>1</v>
      </c>
      <c r="K2837">
        <f xml:space="preserve"> YEAR('Dataset-A2'!D2837)</f>
        <v>2018</v>
      </c>
      <c r="L2837">
        <f t="shared" si="132"/>
        <v>1</v>
      </c>
      <c r="M2837" t="str">
        <f xml:space="preserve"> VLOOKUP(B2837,'Dataset-A1'!A:D,4,FALSE)</f>
        <v>CN</v>
      </c>
      <c r="N2837">
        <f t="shared" si="133"/>
        <v>2</v>
      </c>
      <c r="O2837">
        <f t="shared" si="134"/>
        <v>664</v>
      </c>
    </row>
    <row r="2838" spans="1:15">
      <c r="A2838" s="1">
        <v>50050481</v>
      </c>
      <c r="B2838" s="5">
        <v>20960829</v>
      </c>
      <c r="C2838" s="7">
        <v>43230</v>
      </c>
      <c r="D2838" s="7">
        <v>43236</v>
      </c>
      <c r="E2838" s="5" t="s">
        <v>33</v>
      </c>
      <c r="F2838" s="5">
        <v>132</v>
      </c>
      <c r="G2838" s="5">
        <v>68</v>
      </c>
      <c r="H2838" s="5" t="s">
        <v>32</v>
      </c>
      <c r="I2838" s="5">
        <v>10</v>
      </c>
      <c r="J2838">
        <f xml:space="preserve"> VLOOKUP(B2838,'Dataset-A1'!A:C,3,FALSE)</f>
        <v>1</v>
      </c>
      <c r="K2838">
        <f xml:space="preserve"> YEAR('Dataset-A2'!D2838)</f>
        <v>2018</v>
      </c>
      <c r="L2838">
        <f t="shared" si="132"/>
        <v>5</v>
      </c>
      <c r="M2838" t="str">
        <f xml:space="preserve"> VLOOKUP(B2838,'Dataset-A1'!A:D,4,FALSE)</f>
        <v>CN</v>
      </c>
      <c r="N2838">
        <f t="shared" si="133"/>
        <v>6</v>
      </c>
      <c r="O2838">
        <f t="shared" si="134"/>
        <v>64</v>
      </c>
    </row>
    <row r="2839" spans="1:15">
      <c r="A2839" s="1">
        <v>50050501</v>
      </c>
      <c r="B2839" s="5">
        <v>5874040</v>
      </c>
      <c r="C2839" s="7">
        <v>43204</v>
      </c>
      <c r="D2839" s="7">
        <v>43205</v>
      </c>
      <c r="E2839" s="5" t="s">
        <v>33</v>
      </c>
      <c r="F2839" s="5">
        <v>1464</v>
      </c>
      <c r="G2839" s="5">
        <v>754</v>
      </c>
      <c r="H2839" s="5" t="s">
        <v>30</v>
      </c>
      <c r="I2839" s="5">
        <v>1</v>
      </c>
      <c r="J2839">
        <f xml:space="preserve"> VLOOKUP(B2839,'Dataset-A1'!A:C,3,FALSE)</f>
        <v>0</v>
      </c>
      <c r="K2839">
        <f xml:space="preserve"> YEAR('Dataset-A2'!D2839)</f>
        <v>2018</v>
      </c>
      <c r="L2839">
        <f t="shared" si="132"/>
        <v>4</v>
      </c>
      <c r="M2839" t="str">
        <f xml:space="preserve"> VLOOKUP(B2839,'Dataset-A1'!A:D,4,FALSE)</f>
        <v>OT</v>
      </c>
      <c r="N2839">
        <f t="shared" si="133"/>
        <v>1</v>
      </c>
      <c r="O2839">
        <f t="shared" si="134"/>
        <v>710</v>
      </c>
    </row>
    <row r="2840" spans="1:15">
      <c r="A2840" s="1">
        <v>50050511</v>
      </c>
      <c r="B2840" s="5">
        <v>21170354</v>
      </c>
      <c r="C2840" s="7">
        <v>43399</v>
      </c>
      <c r="D2840" s="7">
        <v>43400</v>
      </c>
      <c r="E2840" s="5" t="s">
        <v>29</v>
      </c>
      <c r="F2840" s="5">
        <v>212</v>
      </c>
      <c r="G2840" s="5">
        <v>53</v>
      </c>
      <c r="H2840" s="5" t="s">
        <v>30</v>
      </c>
      <c r="I2840" s="5">
        <v>3</v>
      </c>
      <c r="J2840">
        <f xml:space="preserve"> VLOOKUP(B2840,'Dataset-A1'!A:C,3,FALSE)</f>
        <v>1</v>
      </c>
      <c r="K2840">
        <f xml:space="preserve"> YEAR('Dataset-A2'!D2840)</f>
        <v>2018</v>
      </c>
      <c r="L2840">
        <f t="shared" si="132"/>
        <v>10</v>
      </c>
      <c r="M2840" t="str">
        <f xml:space="preserve"> VLOOKUP(B2840,'Dataset-A1'!A:D,4,FALSE)</f>
        <v>OT</v>
      </c>
      <c r="N2840">
        <f t="shared" si="133"/>
        <v>1</v>
      </c>
      <c r="O2840">
        <f t="shared" si="134"/>
        <v>159</v>
      </c>
    </row>
    <row r="2841" spans="1:15">
      <c r="A2841" s="1">
        <v>50050521</v>
      </c>
      <c r="B2841" s="5">
        <v>21171289</v>
      </c>
      <c r="C2841" s="7">
        <v>43378</v>
      </c>
      <c r="D2841" s="7">
        <v>43383</v>
      </c>
      <c r="E2841" s="5" t="s">
        <v>28</v>
      </c>
      <c r="F2841" s="5">
        <v>450</v>
      </c>
      <c r="G2841" s="5">
        <v>132</v>
      </c>
      <c r="H2841" s="5" t="s">
        <v>30</v>
      </c>
      <c r="I2841" s="5">
        <v>1</v>
      </c>
      <c r="J2841">
        <f xml:space="preserve"> VLOOKUP(B2841,'Dataset-A1'!A:C,3,FALSE)</f>
        <v>0</v>
      </c>
      <c r="K2841">
        <f xml:space="preserve"> YEAR('Dataset-A2'!D2841)</f>
        <v>2018</v>
      </c>
      <c r="L2841">
        <f t="shared" si="132"/>
        <v>10</v>
      </c>
      <c r="M2841" t="str">
        <f xml:space="preserve"> VLOOKUP(B2841,'Dataset-A1'!A:D,4,FALSE)</f>
        <v>EN</v>
      </c>
      <c r="N2841">
        <f t="shared" si="133"/>
        <v>5</v>
      </c>
      <c r="O2841">
        <f t="shared" si="134"/>
        <v>318</v>
      </c>
    </row>
    <row r="2842" spans="1:15">
      <c r="A2842" s="1">
        <v>50050561</v>
      </c>
      <c r="B2842" s="5">
        <v>21169247</v>
      </c>
      <c r="C2842" s="7">
        <v>43383</v>
      </c>
      <c r="D2842" s="7">
        <v>43386</v>
      </c>
      <c r="E2842" s="5" t="s">
        <v>33</v>
      </c>
      <c r="F2842" s="5">
        <v>207</v>
      </c>
      <c r="G2842" s="5">
        <v>55</v>
      </c>
      <c r="H2842" s="5" t="s">
        <v>25</v>
      </c>
      <c r="I2842" s="5">
        <v>4</v>
      </c>
      <c r="J2842">
        <f xml:space="preserve"> VLOOKUP(B2842,'Dataset-A1'!A:C,3,FALSE)</f>
        <v>0</v>
      </c>
      <c r="K2842">
        <f xml:space="preserve"> YEAR('Dataset-A2'!D2842)</f>
        <v>2018</v>
      </c>
      <c r="L2842">
        <f t="shared" si="132"/>
        <v>10</v>
      </c>
      <c r="M2842" t="str">
        <f xml:space="preserve"> VLOOKUP(B2842,'Dataset-A1'!A:D,4,FALSE)</f>
        <v>CN</v>
      </c>
      <c r="N2842">
        <f t="shared" si="133"/>
        <v>3</v>
      </c>
      <c r="O2842">
        <f t="shared" si="134"/>
        <v>152</v>
      </c>
    </row>
    <row r="2843" spans="1:15">
      <c r="A2843" s="1">
        <v>50050571</v>
      </c>
      <c r="B2843" s="5">
        <v>10666598</v>
      </c>
      <c r="C2843" s="7">
        <v>43154</v>
      </c>
      <c r="D2843" s="7">
        <v>43155</v>
      </c>
      <c r="E2843" s="5" t="s">
        <v>29</v>
      </c>
      <c r="F2843" s="5">
        <v>372</v>
      </c>
      <c r="G2843" s="5">
        <v>213</v>
      </c>
      <c r="H2843" s="5" t="s">
        <v>25</v>
      </c>
      <c r="I2843" s="5">
        <v>1</v>
      </c>
      <c r="J2843">
        <f xml:space="preserve"> VLOOKUP(B2843,'Dataset-A1'!A:C,3,FALSE)</f>
        <v>0</v>
      </c>
      <c r="K2843">
        <f xml:space="preserve"> YEAR('Dataset-A2'!D2843)</f>
        <v>2018</v>
      </c>
      <c r="L2843">
        <f t="shared" si="132"/>
        <v>2</v>
      </c>
      <c r="M2843" t="str">
        <f xml:space="preserve"> VLOOKUP(B2843,'Dataset-A1'!A:D,4,FALSE)</f>
        <v>CN</v>
      </c>
      <c r="N2843">
        <f t="shared" si="133"/>
        <v>1</v>
      </c>
      <c r="O2843">
        <f t="shared" si="134"/>
        <v>159</v>
      </c>
    </row>
    <row r="2844" spans="1:15">
      <c r="A2844" s="1">
        <v>50050591</v>
      </c>
      <c r="B2844" s="5">
        <v>16284528</v>
      </c>
      <c r="C2844" s="7">
        <v>43370</v>
      </c>
      <c r="D2844" s="7">
        <v>43375</v>
      </c>
      <c r="E2844" s="5" t="s">
        <v>29</v>
      </c>
      <c r="F2844" s="5">
        <v>437</v>
      </c>
      <c r="G2844" s="5">
        <v>228</v>
      </c>
      <c r="H2844" s="5" t="s">
        <v>27</v>
      </c>
      <c r="I2844" s="5">
        <v>1</v>
      </c>
      <c r="J2844">
        <f xml:space="preserve"> VLOOKUP(B2844,'Dataset-A1'!A:C,3,FALSE)</f>
        <v>1</v>
      </c>
      <c r="K2844">
        <f xml:space="preserve"> YEAR('Dataset-A2'!D2844)</f>
        <v>2018</v>
      </c>
      <c r="L2844">
        <f t="shared" si="132"/>
        <v>10</v>
      </c>
      <c r="M2844" t="str">
        <f xml:space="preserve"> VLOOKUP(B2844,'Dataset-A1'!A:D,4,FALSE)</f>
        <v>EN</v>
      </c>
      <c r="N2844">
        <f t="shared" si="133"/>
        <v>5</v>
      </c>
      <c r="O2844">
        <f t="shared" si="134"/>
        <v>209</v>
      </c>
    </row>
    <row r="2845" spans="1:15">
      <c r="A2845" s="1">
        <v>50050601</v>
      </c>
      <c r="B2845" s="5">
        <v>17849740</v>
      </c>
      <c r="C2845" s="7">
        <v>43358</v>
      </c>
      <c r="D2845" s="7">
        <v>43362</v>
      </c>
      <c r="E2845" s="5" t="s">
        <v>23</v>
      </c>
      <c r="F2845" s="5">
        <v>557</v>
      </c>
      <c r="G2845" s="5">
        <v>216</v>
      </c>
      <c r="H2845" s="5" t="s">
        <v>27</v>
      </c>
      <c r="I2845" s="5">
        <v>1</v>
      </c>
      <c r="J2845">
        <f xml:space="preserve"> VLOOKUP(B2845,'Dataset-A1'!A:C,3,FALSE)</f>
        <v>0</v>
      </c>
      <c r="K2845">
        <f xml:space="preserve"> YEAR('Dataset-A2'!D2845)</f>
        <v>2018</v>
      </c>
      <c r="L2845">
        <f t="shared" si="132"/>
        <v>9</v>
      </c>
      <c r="M2845" t="str">
        <f xml:space="preserve"> VLOOKUP(B2845,'Dataset-A1'!A:D,4,FALSE)</f>
        <v>OT</v>
      </c>
      <c r="N2845">
        <f t="shared" si="133"/>
        <v>4</v>
      </c>
      <c r="O2845">
        <f t="shared" si="134"/>
        <v>341</v>
      </c>
    </row>
    <row r="2846" spans="1:15">
      <c r="A2846" s="1">
        <v>50050631</v>
      </c>
      <c r="B2846" s="5">
        <v>12509229</v>
      </c>
      <c r="C2846" s="7">
        <v>43066</v>
      </c>
      <c r="D2846" s="7">
        <v>43066</v>
      </c>
      <c r="E2846" s="5" t="s">
        <v>23</v>
      </c>
      <c r="F2846" s="5">
        <v>41960</v>
      </c>
      <c r="G2846" s="5">
        <v>25988</v>
      </c>
      <c r="H2846" s="5" t="s">
        <v>25</v>
      </c>
      <c r="I2846" s="5">
        <v>10</v>
      </c>
      <c r="J2846">
        <f xml:space="preserve"> VLOOKUP(B2846,'Dataset-A1'!A:C,3,FALSE)</f>
        <v>1</v>
      </c>
      <c r="K2846">
        <f xml:space="preserve"> YEAR('Dataset-A2'!D2846)</f>
        <v>2017</v>
      </c>
      <c r="L2846">
        <f t="shared" si="132"/>
        <v>11</v>
      </c>
      <c r="M2846" t="str">
        <f xml:space="preserve"> VLOOKUP(B2846,'Dataset-A1'!A:D,4,FALSE)</f>
        <v>CN</v>
      </c>
      <c r="N2846">
        <f t="shared" si="133"/>
        <v>0</v>
      </c>
      <c r="O2846">
        <f t="shared" si="134"/>
        <v>15972</v>
      </c>
    </row>
    <row r="2847" spans="1:15">
      <c r="A2847" s="1">
        <v>50050641</v>
      </c>
      <c r="B2847" s="5">
        <v>7650932</v>
      </c>
      <c r="C2847" s="7">
        <v>43390</v>
      </c>
      <c r="D2847" s="7">
        <v>43395</v>
      </c>
      <c r="E2847" s="5" t="s">
        <v>28</v>
      </c>
      <c r="F2847" s="5">
        <v>578</v>
      </c>
      <c r="G2847" s="5">
        <v>252</v>
      </c>
      <c r="H2847" s="5" t="s">
        <v>32</v>
      </c>
      <c r="I2847" s="5">
        <v>13</v>
      </c>
      <c r="J2847">
        <f xml:space="preserve"> VLOOKUP(B2847,'Dataset-A1'!A:C,3,FALSE)</f>
        <v>0</v>
      </c>
      <c r="K2847">
        <f xml:space="preserve"> YEAR('Dataset-A2'!D2847)</f>
        <v>2018</v>
      </c>
      <c r="L2847">
        <f t="shared" si="132"/>
        <v>10</v>
      </c>
      <c r="M2847" t="str">
        <f xml:space="preserve"> VLOOKUP(B2847,'Dataset-A1'!A:D,4,FALSE)</f>
        <v>OT</v>
      </c>
      <c r="N2847">
        <f t="shared" si="133"/>
        <v>5</v>
      </c>
      <c r="O2847">
        <f t="shared" si="134"/>
        <v>326</v>
      </c>
    </row>
    <row r="2848" spans="1:15">
      <c r="A2848" s="1">
        <v>50050651</v>
      </c>
      <c r="B2848" s="5">
        <v>6463274</v>
      </c>
      <c r="C2848" s="7">
        <v>43267</v>
      </c>
      <c r="D2848" s="7">
        <v>43271</v>
      </c>
      <c r="E2848" s="5" t="s">
        <v>29</v>
      </c>
      <c r="F2848" s="5">
        <v>320</v>
      </c>
      <c r="G2848" s="5">
        <v>156</v>
      </c>
      <c r="H2848" s="5" t="s">
        <v>30</v>
      </c>
      <c r="I2848" s="5">
        <v>17</v>
      </c>
      <c r="J2848">
        <f xml:space="preserve"> VLOOKUP(B2848,'Dataset-A1'!A:C,3,FALSE)</f>
        <v>1</v>
      </c>
      <c r="K2848">
        <f xml:space="preserve"> YEAR('Dataset-A2'!D2848)</f>
        <v>2018</v>
      </c>
      <c r="L2848">
        <f t="shared" si="132"/>
        <v>6</v>
      </c>
      <c r="M2848" t="str">
        <f xml:space="preserve"> VLOOKUP(B2848,'Dataset-A1'!A:D,4,FALSE)</f>
        <v>OT</v>
      </c>
      <c r="N2848">
        <f t="shared" si="133"/>
        <v>4</v>
      </c>
      <c r="O2848">
        <f t="shared" si="134"/>
        <v>164</v>
      </c>
    </row>
    <row r="2849" spans="1:15">
      <c r="A2849" s="1">
        <v>50050661</v>
      </c>
      <c r="B2849" s="5">
        <v>11706109</v>
      </c>
      <c r="C2849" s="7">
        <v>43249</v>
      </c>
      <c r="D2849" s="7">
        <v>43255</v>
      </c>
      <c r="E2849" s="5" t="s">
        <v>23</v>
      </c>
      <c r="F2849" s="5">
        <v>320</v>
      </c>
      <c r="G2849" s="5">
        <v>139</v>
      </c>
      <c r="H2849" s="5" t="s">
        <v>27</v>
      </c>
      <c r="I2849" s="5">
        <v>9</v>
      </c>
      <c r="J2849">
        <f xml:space="preserve"> VLOOKUP(B2849,'Dataset-A1'!A:C,3,FALSE)</f>
        <v>1</v>
      </c>
      <c r="K2849">
        <f xml:space="preserve"> YEAR('Dataset-A2'!D2849)</f>
        <v>2018</v>
      </c>
      <c r="L2849">
        <f t="shared" si="132"/>
        <v>6</v>
      </c>
      <c r="M2849" t="str">
        <f xml:space="preserve"> VLOOKUP(B2849,'Dataset-A1'!A:D,4,FALSE)</f>
        <v>EN</v>
      </c>
      <c r="N2849">
        <f t="shared" si="133"/>
        <v>6</v>
      </c>
      <c r="O2849">
        <f t="shared" si="134"/>
        <v>181</v>
      </c>
    </row>
    <row r="2850" spans="1:15">
      <c r="A2850" s="1">
        <v>50050701</v>
      </c>
      <c r="B2850" s="5">
        <v>17289728</v>
      </c>
      <c r="C2850" s="7">
        <v>43120</v>
      </c>
      <c r="D2850" s="7">
        <v>43125</v>
      </c>
      <c r="E2850" s="5" t="s">
        <v>29</v>
      </c>
      <c r="F2850" s="5">
        <v>1280</v>
      </c>
      <c r="G2850" s="5">
        <v>885</v>
      </c>
      <c r="H2850" s="5" t="s">
        <v>25</v>
      </c>
      <c r="I2850" s="5">
        <v>19</v>
      </c>
      <c r="J2850">
        <f xml:space="preserve"> VLOOKUP(B2850,'Dataset-A1'!A:C,3,FALSE)</f>
        <v>1</v>
      </c>
      <c r="K2850">
        <f xml:space="preserve"> YEAR('Dataset-A2'!D2850)</f>
        <v>2018</v>
      </c>
      <c r="L2850">
        <f t="shared" si="132"/>
        <v>1</v>
      </c>
      <c r="M2850" t="str">
        <f xml:space="preserve"> VLOOKUP(B2850,'Dataset-A1'!A:D,4,FALSE)</f>
        <v>EN</v>
      </c>
      <c r="N2850">
        <f t="shared" si="133"/>
        <v>5</v>
      </c>
      <c r="O2850">
        <f t="shared" si="134"/>
        <v>395</v>
      </c>
    </row>
    <row r="2851" spans="1:15">
      <c r="A2851" s="1">
        <v>50050741</v>
      </c>
      <c r="B2851" s="5">
        <v>11927716</v>
      </c>
      <c r="C2851" s="7">
        <v>43098</v>
      </c>
      <c r="D2851" s="7">
        <v>43102</v>
      </c>
      <c r="E2851" s="5" t="s">
        <v>28</v>
      </c>
      <c r="F2851" s="5">
        <v>150</v>
      </c>
      <c r="G2851" s="5">
        <v>33</v>
      </c>
      <c r="H2851" s="5" t="s">
        <v>32</v>
      </c>
      <c r="I2851" s="5">
        <v>8</v>
      </c>
      <c r="J2851">
        <f xml:space="preserve"> VLOOKUP(B2851,'Dataset-A1'!A:C,3,FALSE)</f>
        <v>1</v>
      </c>
      <c r="K2851">
        <f xml:space="preserve"> YEAR('Dataset-A2'!D2851)</f>
        <v>2018</v>
      </c>
      <c r="L2851">
        <f t="shared" si="132"/>
        <v>1</v>
      </c>
      <c r="M2851" t="str">
        <f xml:space="preserve"> VLOOKUP(B2851,'Dataset-A1'!A:D,4,FALSE)</f>
        <v>EN</v>
      </c>
      <c r="N2851">
        <f t="shared" si="133"/>
        <v>4</v>
      </c>
      <c r="O2851">
        <f t="shared" si="134"/>
        <v>117</v>
      </c>
    </row>
    <row r="2852" spans="1:15">
      <c r="A2852" s="1">
        <v>50050751</v>
      </c>
      <c r="B2852" s="5">
        <v>11867877</v>
      </c>
      <c r="C2852" s="7">
        <v>43118</v>
      </c>
      <c r="D2852" s="7">
        <v>43121</v>
      </c>
      <c r="E2852" s="5" t="s">
        <v>33</v>
      </c>
      <c r="F2852" s="5">
        <v>1064</v>
      </c>
      <c r="G2852" s="5">
        <v>454</v>
      </c>
      <c r="H2852" s="5" t="s">
        <v>32</v>
      </c>
      <c r="I2852" s="5">
        <v>2</v>
      </c>
      <c r="J2852">
        <f xml:space="preserve"> VLOOKUP(B2852,'Dataset-A1'!A:C,3,FALSE)</f>
        <v>1</v>
      </c>
      <c r="K2852">
        <f xml:space="preserve"> YEAR('Dataset-A2'!D2852)</f>
        <v>2018</v>
      </c>
      <c r="L2852">
        <f t="shared" si="132"/>
        <v>1</v>
      </c>
      <c r="M2852" t="str">
        <f xml:space="preserve"> VLOOKUP(B2852,'Dataset-A1'!A:D,4,FALSE)</f>
        <v>CN</v>
      </c>
      <c r="N2852">
        <f t="shared" si="133"/>
        <v>3</v>
      </c>
      <c r="O2852">
        <f t="shared" si="134"/>
        <v>610</v>
      </c>
    </row>
    <row r="2853" spans="1:15">
      <c r="A2853" s="1">
        <v>50050761</v>
      </c>
      <c r="B2853" s="5">
        <v>20566756</v>
      </c>
      <c r="C2853" s="7">
        <v>43193</v>
      </c>
      <c r="D2853" s="7">
        <v>43200</v>
      </c>
      <c r="E2853" s="5" t="s">
        <v>29</v>
      </c>
      <c r="F2853" s="5">
        <v>1043</v>
      </c>
      <c r="G2853" s="5">
        <v>348</v>
      </c>
      <c r="H2853" s="5" t="s">
        <v>30</v>
      </c>
      <c r="I2853" s="5">
        <v>3</v>
      </c>
      <c r="J2853">
        <f xml:space="preserve"> VLOOKUP(B2853,'Dataset-A1'!A:C,3,FALSE)</f>
        <v>1</v>
      </c>
      <c r="K2853">
        <f xml:space="preserve"> YEAR('Dataset-A2'!D2853)</f>
        <v>2018</v>
      </c>
      <c r="L2853">
        <f t="shared" si="132"/>
        <v>4</v>
      </c>
      <c r="M2853" t="str">
        <f xml:space="preserve"> VLOOKUP(B2853,'Dataset-A1'!A:D,4,FALSE)</f>
        <v>EN</v>
      </c>
      <c r="N2853">
        <f t="shared" si="133"/>
        <v>7</v>
      </c>
      <c r="O2853">
        <f t="shared" si="134"/>
        <v>695</v>
      </c>
    </row>
    <row r="2854" spans="1:15">
      <c r="A2854" s="1">
        <v>50050771</v>
      </c>
      <c r="B2854" s="5">
        <v>21170783</v>
      </c>
      <c r="C2854" s="7">
        <v>43182</v>
      </c>
      <c r="D2854" s="7">
        <v>43188</v>
      </c>
      <c r="E2854" s="5" t="s">
        <v>23</v>
      </c>
      <c r="F2854" s="5">
        <v>265</v>
      </c>
      <c r="G2854" s="5">
        <v>181</v>
      </c>
      <c r="H2854" s="5" t="s">
        <v>27</v>
      </c>
      <c r="I2854" s="5">
        <v>1</v>
      </c>
      <c r="J2854">
        <f xml:space="preserve"> VLOOKUP(B2854,'Dataset-A1'!A:C,3,FALSE)</f>
        <v>1</v>
      </c>
      <c r="K2854">
        <f xml:space="preserve"> YEAR('Dataset-A2'!D2854)</f>
        <v>2018</v>
      </c>
      <c r="L2854">
        <f t="shared" si="132"/>
        <v>3</v>
      </c>
      <c r="M2854" t="str">
        <f xml:space="preserve"> VLOOKUP(B2854,'Dataset-A1'!A:D,4,FALSE)</f>
        <v>CN</v>
      </c>
      <c r="N2854">
        <f t="shared" si="133"/>
        <v>6</v>
      </c>
      <c r="O2854">
        <f t="shared" si="134"/>
        <v>84</v>
      </c>
    </row>
    <row r="2855" spans="1:15">
      <c r="A2855" s="1">
        <v>50050791</v>
      </c>
      <c r="B2855" s="5">
        <v>12194666</v>
      </c>
      <c r="C2855" s="7">
        <v>43285</v>
      </c>
      <c r="D2855" s="7">
        <v>43287</v>
      </c>
      <c r="E2855" s="5" t="s">
        <v>28</v>
      </c>
      <c r="F2855" s="5">
        <v>577</v>
      </c>
      <c r="G2855" s="5">
        <v>286</v>
      </c>
      <c r="H2855" s="5" t="s">
        <v>32</v>
      </c>
      <c r="I2855" s="5">
        <v>14</v>
      </c>
      <c r="J2855">
        <f xml:space="preserve"> VLOOKUP(B2855,'Dataset-A1'!A:C,3,FALSE)</f>
        <v>1</v>
      </c>
      <c r="K2855">
        <f xml:space="preserve"> YEAR('Dataset-A2'!D2855)</f>
        <v>2018</v>
      </c>
      <c r="L2855">
        <f t="shared" si="132"/>
        <v>7</v>
      </c>
      <c r="M2855" t="str">
        <f xml:space="preserve"> VLOOKUP(B2855,'Dataset-A1'!A:D,4,FALSE)</f>
        <v>EN</v>
      </c>
      <c r="N2855">
        <f t="shared" si="133"/>
        <v>2</v>
      </c>
      <c r="O2855">
        <f t="shared" si="134"/>
        <v>291</v>
      </c>
    </row>
    <row r="2856" spans="1:15">
      <c r="A2856" s="1">
        <v>50050801</v>
      </c>
      <c r="B2856" s="5">
        <v>14660163</v>
      </c>
      <c r="C2856" s="7">
        <v>43406</v>
      </c>
      <c r="D2856" s="7">
        <v>43411</v>
      </c>
      <c r="E2856" s="5" t="s">
        <v>29</v>
      </c>
      <c r="F2856" s="5">
        <v>105</v>
      </c>
      <c r="G2856" s="5">
        <v>41</v>
      </c>
      <c r="H2856" s="5" t="s">
        <v>27</v>
      </c>
      <c r="I2856" s="5">
        <v>8</v>
      </c>
      <c r="J2856">
        <f xml:space="preserve"> VLOOKUP(B2856,'Dataset-A1'!A:C,3,FALSE)</f>
        <v>1</v>
      </c>
      <c r="K2856">
        <f xml:space="preserve"> YEAR('Dataset-A2'!D2856)</f>
        <v>2018</v>
      </c>
      <c r="L2856">
        <f t="shared" si="132"/>
        <v>11</v>
      </c>
      <c r="M2856" t="str">
        <f xml:space="preserve"> VLOOKUP(B2856,'Dataset-A1'!A:D,4,FALSE)</f>
        <v>EN</v>
      </c>
      <c r="N2856">
        <f t="shared" si="133"/>
        <v>5</v>
      </c>
      <c r="O2856">
        <f t="shared" si="134"/>
        <v>64</v>
      </c>
    </row>
    <row r="2857" spans="1:15">
      <c r="A2857" s="1">
        <v>50050811</v>
      </c>
      <c r="B2857" s="5">
        <v>344229</v>
      </c>
      <c r="C2857" s="7">
        <v>43120</v>
      </c>
      <c r="D2857" s="7">
        <v>43126</v>
      </c>
      <c r="E2857" s="5" t="s">
        <v>33</v>
      </c>
      <c r="F2857" s="5">
        <v>200</v>
      </c>
      <c r="G2857" s="5">
        <v>52</v>
      </c>
      <c r="H2857" s="5" t="s">
        <v>27</v>
      </c>
      <c r="I2857" s="5">
        <v>7</v>
      </c>
      <c r="J2857">
        <f xml:space="preserve"> VLOOKUP(B2857,'Dataset-A1'!A:C,3,FALSE)</f>
        <v>1</v>
      </c>
      <c r="K2857">
        <f xml:space="preserve"> YEAR('Dataset-A2'!D2857)</f>
        <v>2018</v>
      </c>
      <c r="L2857">
        <f t="shared" si="132"/>
        <v>1</v>
      </c>
      <c r="M2857" t="str">
        <f xml:space="preserve"> VLOOKUP(B2857,'Dataset-A1'!A:D,4,FALSE)</f>
        <v>CN</v>
      </c>
      <c r="N2857">
        <f t="shared" si="133"/>
        <v>6</v>
      </c>
      <c r="O2857">
        <f t="shared" si="134"/>
        <v>148</v>
      </c>
    </row>
    <row r="2858" spans="1:15">
      <c r="A2858" s="1">
        <v>50050831</v>
      </c>
      <c r="B2858" s="5">
        <v>7359341</v>
      </c>
      <c r="C2858" s="7">
        <v>43261</v>
      </c>
      <c r="D2858" s="7">
        <v>43265</v>
      </c>
      <c r="E2858" s="5" t="s">
        <v>29</v>
      </c>
      <c r="F2858" s="5">
        <v>307</v>
      </c>
      <c r="G2858" s="5">
        <v>197</v>
      </c>
      <c r="H2858" s="5" t="s">
        <v>27</v>
      </c>
      <c r="I2858" s="5">
        <v>7</v>
      </c>
      <c r="J2858">
        <f xml:space="preserve"> VLOOKUP(B2858,'Dataset-A1'!A:C,3,FALSE)</f>
        <v>1</v>
      </c>
      <c r="K2858">
        <f xml:space="preserve"> YEAR('Dataset-A2'!D2858)</f>
        <v>2018</v>
      </c>
      <c r="L2858">
        <f t="shared" si="132"/>
        <v>6</v>
      </c>
      <c r="M2858" t="str">
        <f xml:space="preserve"> VLOOKUP(B2858,'Dataset-A1'!A:D,4,FALSE)</f>
        <v>CN</v>
      </c>
      <c r="N2858">
        <f t="shared" si="133"/>
        <v>4</v>
      </c>
      <c r="O2858">
        <f t="shared" si="134"/>
        <v>110</v>
      </c>
    </row>
    <row r="2859" spans="1:15">
      <c r="A2859" s="1">
        <v>50050841</v>
      </c>
      <c r="B2859" s="5">
        <v>7035338</v>
      </c>
      <c r="C2859" s="7">
        <v>43187</v>
      </c>
      <c r="D2859" s="7">
        <v>43189</v>
      </c>
      <c r="E2859" s="5" t="s">
        <v>29</v>
      </c>
      <c r="F2859" s="5">
        <v>4104</v>
      </c>
      <c r="G2859" s="5">
        <v>1879</v>
      </c>
      <c r="H2859" s="5" t="s">
        <v>30</v>
      </c>
      <c r="I2859" s="5">
        <v>1</v>
      </c>
      <c r="J2859">
        <f xml:space="preserve"> VLOOKUP(B2859,'Dataset-A1'!A:C,3,FALSE)</f>
        <v>1</v>
      </c>
      <c r="K2859">
        <f xml:space="preserve"> YEAR('Dataset-A2'!D2859)</f>
        <v>2018</v>
      </c>
      <c r="L2859">
        <f t="shared" si="132"/>
        <v>3</v>
      </c>
      <c r="M2859" t="str">
        <f xml:space="preserve"> VLOOKUP(B2859,'Dataset-A1'!A:D,4,FALSE)</f>
        <v>CN</v>
      </c>
      <c r="N2859">
        <f t="shared" si="133"/>
        <v>2</v>
      </c>
      <c r="O2859">
        <f t="shared" si="134"/>
        <v>2225</v>
      </c>
    </row>
    <row r="2860" spans="1:15">
      <c r="A2860" s="1">
        <v>50050851</v>
      </c>
      <c r="B2860" s="5">
        <v>6690109</v>
      </c>
      <c r="C2860" s="7">
        <v>43250</v>
      </c>
      <c r="D2860" s="7">
        <v>43254</v>
      </c>
      <c r="E2860" s="5" t="s">
        <v>29</v>
      </c>
      <c r="F2860" s="5">
        <v>620</v>
      </c>
      <c r="G2860" s="5">
        <v>140</v>
      </c>
      <c r="H2860" s="5" t="s">
        <v>27</v>
      </c>
      <c r="I2860" s="5">
        <v>7</v>
      </c>
      <c r="J2860">
        <f xml:space="preserve"> VLOOKUP(B2860,'Dataset-A1'!A:C,3,FALSE)</f>
        <v>1</v>
      </c>
      <c r="K2860">
        <f xml:space="preserve"> YEAR('Dataset-A2'!D2860)</f>
        <v>2018</v>
      </c>
      <c r="L2860">
        <f t="shared" si="132"/>
        <v>6</v>
      </c>
      <c r="M2860" t="str">
        <f xml:space="preserve"> VLOOKUP(B2860,'Dataset-A1'!A:D,4,FALSE)</f>
        <v>CN</v>
      </c>
      <c r="N2860">
        <f t="shared" si="133"/>
        <v>4</v>
      </c>
      <c r="O2860">
        <f t="shared" si="134"/>
        <v>480</v>
      </c>
    </row>
    <row r="2861" spans="1:15">
      <c r="A2861" s="1">
        <v>50050871</v>
      </c>
      <c r="B2861" s="5">
        <v>21168006</v>
      </c>
      <c r="C2861" s="7">
        <v>43182</v>
      </c>
      <c r="D2861" s="7">
        <v>43187</v>
      </c>
      <c r="E2861" s="5" t="s">
        <v>23</v>
      </c>
      <c r="F2861" s="5">
        <v>153</v>
      </c>
      <c r="G2861" s="5">
        <v>54</v>
      </c>
      <c r="H2861" s="5" t="s">
        <v>25</v>
      </c>
      <c r="I2861" s="5">
        <v>2</v>
      </c>
      <c r="J2861">
        <f xml:space="preserve"> VLOOKUP(B2861,'Dataset-A1'!A:C,3,FALSE)</f>
        <v>0</v>
      </c>
      <c r="K2861">
        <f xml:space="preserve"> YEAR('Dataset-A2'!D2861)</f>
        <v>2018</v>
      </c>
      <c r="L2861">
        <f t="shared" si="132"/>
        <v>3</v>
      </c>
      <c r="M2861" t="str">
        <f xml:space="preserve"> VLOOKUP(B2861,'Dataset-A1'!A:D,4,FALSE)</f>
        <v>CN</v>
      </c>
      <c r="N2861">
        <f t="shared" si="133"/>
        <v>5</v>
      </c>
      <c r="O2861">
        <f t="shared" si="134"/>
        <v>99</v>
      </c>
    </row>
    <row r="2862" spans="1:15">
      <c r="A2862" s="1">
        <v>50050891</v>
      </c>
      <c r="B2862" s="5">
        <v>16494243</v>
      </c>
      <c r="C2862" s="7">
        <v>43169</v>
      </c>
      <c r="D2862" s="7">
        <v>43176</v>
      </c>
      <c r="E2862" s="5" t="s">
        <v>33</v>
      </c>
      <c r="F2862" s="5">
        <v>621</v>
      </c>
      <c r="G2862" s="5">
        <v>294</v>
      </c>
      <c r="H2862" s="5" t="s">
        <v>30</v>
      </c>
      <c r="I2862" s="5">
        <v>9</v>
      </c>
      <c r="J2862">
        <f xml:space="preserve"> VLOOKUP(B2862,'Dataset-A1'!A:C,3,FALSE)</f>
        <v>1</v>
      </c>
      <c r="K2862">
        <f xml:space="preserve"> YEAR('Dataset-A2'!D2862)</f>
        <v>2018</v>
      </c>
      <c r="L2862">
        <f t="shared" si="132"/>
        <v>3</v>
      </c>
      <c r="M2862" t="str">
        <f xml:space="preserve"> VLOOKUP(B2862,'Dataset-A1'!A:D,4,FALSE)</f>
        <v>CN</v>
      </c>
      <c r="N2862">
        <f t="shared" si="133"/>
        <v>7</v>
      </c>
      <c r="O2862">
        <f t="shared" si="134"/>
        <v>327</v>
      </c>
    </row>
    <row r="2863" spans="1:15">
      <c r="A2863" s="1">
        <v>50050901</v>
      </c>
      <c r="B2863" s="5">
        <v>19265133</v>
      </c>
      <c r="C2863" s="7">
        <v>43200</v>
      </c>
      <c r="D2863" s="7">
        <v>43201</v>
      </c>
      <c r="E2863" s="5" t="s">
        <v>23</v>
      </c>
      <c r="F2863" s="5">
        <v>259</v>
      </c>
      <c r="G2863" s="5">
        <v>130</v>
      </c>
      <c r="H2863" s="5" t="s">
        <v>30</v>
      </c>
      <c r="I2863" s="5">
        <v>4</v>
      </c>
      <c r="J2863">
        <f xml:space="preserve"> VLOOKUP(B2863,'Dataset-A1'!A:C,3,FALSE)</f>
        <v>1</v>
      </c>
      <c r="K2863">
        <f xml:space="preserve"> YEAR('Dataset-A2'!D2863)</f>
        <v>2018</v>
      </c>
      <c r="L2863">
        <f t="shared" si="132"/>
        <v>4</v>
      </c>
      <c r="M2863" t="str">
        <f xml:space="preserve"> VLOOKUP(B2863,'Dataset-A1'!A:D,4,FALSE)</f>
        <v>EN</v>
      </c>
      <c r="N2863">
        <f t="shared" si="133"/>
        <v>1</v>
      </c>
      <c r="O2863">
        <f t="shared" si="134"/>
        <v>129</v>
      </c>
    </row>
    <row r="2864" spans="1:15">
      <c r="A2864" s="1">
        <v>50050911</v>
      </c>
      <c r="B2864" s="5">
        <v>16709723</v>
      </c>
      <c r="C2864" s="7">
        <v>43170</v>
      </c>
      <c r="D2864" s="7">
        <v>43172</v>
      </c>
      <c r="E2864" s="5" t="s">
        <v>28</v>
      </c>
      <c r="F2864" s="5">
        <v>71625</v>
      </c>
      <c r="G2864" s="5">
        <v>17546</v>
      </c>
      <c r="H2864" s="5" t="s">
        <v>30</v>
      </c>
      <c r="I2864" s="5">
        <v>1</v>
      </c>
      <c r="J2864">
        <f xml:space="preserve"> VLOOKUP(B2864,'Dataset-A1'!A:C,3,FALSE)</f>
        <v>0</v>
      </c>
      <c r="K2864">
        <f xml:space="preserve"> YEAR('Dataset-A2'!D2864)</f>
        <v>2018</v>
      </c>
      <c r="L2864">
        <f t="shared" si="132"/>
        <v>3</v>
      </c>
      <c r="M2864" t="str">
        <f xml:space="preserve"> VLOOKUP(B2864,'Dataset-A1'!A:D,4,FALSE)</f>
        <v>CN</v>
      </c>
      <c r="N2864">
        <f t="shared" si="133"/>
        <v>2</v>
      </c>
      <c r="O2864">
        <f t="shared" si="134"/>
        <v>54079</v>
      </c>
    </row>
    <row r="2865" spans="1:15">
      <c r="A2865" s="1">
        <v>50050921</v>
      </c>
      <c r="B2865" s="5">
        <v>21014532</v>
      </c>
      <c r="C2865" s="7">
        <v>43085</v>
      </c>
      <c r="D2865" s="7">
        <v>43091</v>
      </c>
      <c r="E2865" s="5" t="s">
        <v>28</v>
      </c>
      <c r="F2865" s="5">
        <v>640</v>
      </c>
      <c r="G2865" s="5">
        <v>301</v>
      </c>
      <c r="H2865" s="5" t="s">
        <v>25</v>
      </c>
      <c r="I2865" s="5">
        <v>6</v>
      </c>
      <c r="J2865">
        <f xml:space="preserve"> VLOOKUP(B2865,'Dataset-A1'!A:C,3,FALSE)</f>
        <v>0</v>
      </c>
      <c r="K2865">
        <f xml:space="preserve"> YEAR('Dataset-A2'!D2865)</f>
        <v>2017</v>
      </c>
      <c r="L2865">
        <f t="shared" si="132"/>
        <v>12</v>
      </c>
      <c r="M2865" t="str">
        <f xml:space="preserve"> VLOOKUP(B2865,'Dataset-A1'!A:D,4,FALSE)</f>
        <v>EN</v>
      </c>
      <c r="N2865">
        <f t="shared" si="133"/>
        <v>6</v>
      </c>
      <c r="O2865">
        <f t="shared" si="134"/>
        <v>339</v>
      </c>
    </row>
    <row r="2866" spans="1:15">
      <c r="A2866" s="1">
        <v>50050931</v>
      </c>
      <c r="B2866" s="5">
        <v>21167844</v>
      </c>
      <c r="C2866" s="7">
        <v>43392</v>
      </c>
      <c r="D2866" s="7">
        <v>43397</v>
      </c>
      <c r="E2866" s="5" t="s">
        <v>28</v>
      </c>
      <c r="F2866" s="5">
        <v>578</v>
      </c>
      <c r="G2866" s="5">
        <v>218</v>
      </c>
      <c r="H2866" s="5" t="s">
        <v>30</v>
      </c>
      <c r="I2866" s="5">
        <v>7</v>
      </c>
      <c r="J2866">
        <f xml:space="preserve"> VLOOKUP(B2866,'Dataset-A1'!A:C,3,FALSE)</f>
        <v>1</v>
      </c>
      <c r="K2866">
        <f xml:space="preserve"> YEAR('Dataset-A2'!D2866)</f>
        <v>2018</v>
      </c>
      <c r="L2866">
        <f t="shared" si="132"/>
        <v>10</v>
      </c>
      <c r="M2866" t="str">
        <f xml:space="preserve"> VLOOKUP(B2866,'Dataset-A1'!A:D,4,FALSE)</f>
        <v>CN</v>
      </c>
      <c r="N2866">
        <f t="shared" si="133"/>
        <v>5</v>
      </c>
      <c r="O2866">
        <f t="shared" si="134"/>
        <v>360</v>
      </c>
    </row>
    <row r="2867" spans="1:15">
      <c r="A2867" s="1">
        <v>50050941</v>
      </c>
      <c r="B2867" s="5">
        <v>21172310</v>
      </c>
      <c r="C2867" s="7">
        <v>43104</v>
      </c>
      <c r="D2867" s="7">
        <v>43108</v>
      </c>
      <c r="E2867" s="5" t="s">
        <v>28</v>
      </c>
      <c r="F2867" s="5">
        <v>498</v>
      </c>
      <c r="G2867" s="5">
        <v>199</v>
      </c>
      <c r="H2867" s="5" t="s">
        <v>27</v>
      </c>
      <c r="I2867" s="5">
        <v>12</v>
      </c>
      <c r="J2867">
        <f xml:space="preserve"> VLOOKUP(B2867,'Dataset-A1'!A:C,3,FALSE)</f>
        <v>1</v>
      </c>
      <c r="K2867">
        <f xml:space="preserve"> YEAR('Dataset-A2'!D2867)</f>
        <v>2018</v>
      </c>
      <c r="L2867">
        <f t="shared" si="132"/>
        <v>1</v>
      </c>
      <c r="M2867" t="str">
        <f xml:space="preserve"> VLOOKUP(B2867,'Dataset-A1'!A:D,4,FALSE)</f>
        <v>CN</v>
      </c>
      <c r="N2867">
        <f t="shared" si="133"/>
        <v>4</v>
      </c>
      <c r="O2867">
        <f t="shared" si="134"/>
        <v>299</v>
      </c>
    </row>
    <row r="2868" spans="1:15">
      <c r="A2868" s="1">
        <v>50050961</v>
      </c>
      <c r="B2868" s="5">
        <v>18578867</v>
      </c>
      <c r="C2868" s="7">
        <v>43204</v>
      </c>
      <c r="D2868" s="7">
        <v>43207</v>
      </c>
      <c r="E2868" s="5" t="s">
        <v>33</v>
      </c>
      <c r="F2868" s="5">
        <v>227</v>
      </c>
      <c r="G2868" s="5">
        <v>93</v>
      </c>
      <c r="H2868" s="5" t="s">
        <v>32</v>
      </c>
      <c r="I2868" s="5">
        <v>4</v>
      </c>
      <c r="J2868">
        <f xml:space="preserve"> VLOOKUP(B2868,'Dataset-A1'!A:C,3,FALSE)</f>
        <v>0</v>
      </c>
      <c r="K2868">
        <f xml:space="preserve"> YEAR('Dataset-A2'!D2868)</f>
        <v>2018</v>
      </c>
      <c r="L2868">
        <f t="shared" si="132"/>
        <v>4</v>
      </c>
      <c r="M2868" t="str">
        <f xml:space="preserve"> VLOOKUP(B2868,'Dataset-A1'!A:D,4,FALSE)</f>
        <v>EN</v>
      </c>
      <c r="N2868">
        <f t="shared" si="133"/>
        <v>3</v>
      </c>
      <c r="O2868">
        <f t="shared" si="134"/>
        <v>134</v>
      </c>
    </row>
    <row r="2869" spans="1:15">
      <c r="A2869" s="1">
        <v>50050981</v>
      </c>
      <c r="B2869" s="5">
        <v>6962718</v>
      </c>
      <c r="C2869" s="7">
        <v>43316</v>
      </c>
      <c r="D2869" s="7">
        <v>43319</v>
      </c>
      <c r="E2869" s="5" t="s">
        <v>29</v>
      </c>
      <c r="F2869" s="5">
        <v>451</v>
      </c>
      <c r="G2869" s="5">
        <v>191</v>
      </c>
      <c r="H2869" s="5" t="s">
        <v>30</v>
      </c>
      <c r="I2869" s="5">
        <v>3</v>
      </c>
      <c r="J2869">
        <f xml:space="preserve"> VLOOKUP(B2869,'Dataset-A1'!A:C,3,FALSE)</f>
        <v>1</v>
      </c>
      <c r="K2869">
        <f xml:space="preserve"> YEAR('Dataset-A2'!D2869)</f>
        <v>2018</v>
      </c>
      <c r="L2869">
        <f t="shared" si="132"/>
        <v>8</v>
      </c>
      <c r="M2869" t="str">
        <f xml:space="preserve"> VLOOKUP(B2869,'Dataset-A1'!A:D,4,FALSE)</f>
        <v>OT</v>
      </c>
      <c r="N2869">
        <f t="shared" si="133"/>
        <v>3</v>
      </c>
      <c r="O2869">
        <f t="shared" si="134"/>
        <v>260</v>
      </c>
    </row>
    <row r="2870" spans="1:15">
      <c r="A2870" s="1">
        <v>50051001</v>
      </c>
      <c r="B2870" s="5">
        <v>14087659</v>
      </c>
      <c r="C2870" s="7">
        <v>43238</v>
      </c>
      <c r="D2870" s="7">
        <v>43240</v>
      </c>
      <c r="E2870" s="5" t="s">
        <v>33</v>
      </c>
      <c r="F2870" s="5">
        <v>678</v>
      </c>
      <c r="G2870" s="5">
        <v>384</v>
      </c>
      <c r="H2870" s="5" t="s">
        <v>30</v>
      </c>
      <c r="I2870" s="5">
        <v>14</v>
      </c>
      <c r="J2870">
        <f xml:space="preserve"> VLOOKUP(B2870,'Dataset-A1'!A:C,3,FALSE)</f>
        <v>0</v>
      </c>
      <c r="K2870">
        <f xml:space="preserve"> YEAR('Dataset-A2'!D2870)</f>
        <v>2018</v>
      </c>
      <c r="L2870">
        <f t="shared" si="132"/>
        <v>5</v>
      </c>
      <c r="M2870" t="str">
        <f xml:space="preserve"> VLOOKUP(B2870,'Dataset-A1'!A:D,4,FALSE)</f>
        <v>OT</v>
      </c>
      <c r="N2870">
        <f t="shared" si="133"/>
        <v>2</v>
      </c>
      <c r="O2870">
        <f t="shared" si="134"/>
        <v>294</v>
      </c>
    </row>
    <row r="2871" spans="1:15">
      <c r="A2871" s="1">
        <v>50051011</v>
      </c>
      <c r="B2871" s="5">
        <v>20783467</v>
      </c>
      <c r="C2871" s="7">
        <v>43263</v>
      </c>
      <c r="D2871" s="7">
        <v>43268</v>
      </c>
      <c r="E2871" s="5" t="s">
        <v>33</v>
      </c>
      <c r="F2871" s="5">
        <v>269</v>
      </c>
      <c r="G2871" s="5">
        <v>108</v>
      </c>
      <c r="H2871" s="5" t="s">
        <v>25</v>
      </c>
      <c r="I2871" s="5">
        <v>6</v>
      </c>
      <c r="J2871">
        <f xml:space="preserve"> VLOOKUP(B2871,'Dataset-A1'!A:C,3,FALSE)</f>
        <v>0</v>
      </c>
      <c r="K2871">
        <f xml:space="preserve"> YEAR('Dataset-A2'!D2871)</f>
        <v>2018</v>
      </c>
      <c r="L2871">
        <f t="shared" si="132"/>
        <v>6</v>
      </c>
      <c r="M2871" t="str">
        <f xml:space="preserve"> VLOOKUP(B2871,'Dataset-A1'!A:D,4,FALSE)</f>
        <v>EN</v>
      </c>
      <c r="N2871">
        <f t="shared" si="133"/>
        <v>5</v>
      </c>
      <c r="O2871">
        <f t="shared" si="134"/>
        <v>161</v>
      </c>
    </row>
    <row r="2872" spans="1:15">
      <c r="A2872" s="1">
        <v>50051061</v>
      </c>
      <c r="B2872" s="5">
        <v>310646</v>
      </c>
      <c r="C2872" s="7">
        <v>43124</v>
      </c>
      <c r="D2872" s="7">
        <v>43129</v>
      </c>
      <c r="E2872" s="5" t="s">
        <v>29</v>
      </c>
      <c r="F2872" s="5">
        <v>259</v>
      </c>
      <c r="G2872" s="5">
        <v>179</v>
      </c>
      <c r="H2872" s="5" t="s">
        <v>30</v>
      </c>
      <c r="I2872" s="5">
        <v>19</v>
      </c>
      <c r="J2872">
        <f xml:space="preserve"> VLOOKUP(B2872,'Dataset-A1'!A:C,3,FALSE)</f>
        <v>1</v>
      </c>
      <c r="K2872">
        <f xml:space="preserve"> YEAR('Dataset-A2'!D2872)</f>
        <v>2018</v>
      </c>
      <c r="L2872">
        <f t="shared" si="132"/>
        <v>1</v>
      </c>
      <c r="M2872" t="str">
        <f xml:space="preserve"> VLOOKUP(B2872,'Dataset-A1'!A:D,4,FALSE)</f>
        <v>EN</v>
      </c>
      <c r="N2872">
        <f t="shared" si="133"/>
        <v>5</v>
      </c>
      <c r="O2872">
        <f t="shared" si="134"/>
        <v>80</v>
      </c>
    </row>
    <row r="2873" spans="1:15">
      <c r="A2873" s="1">
        <v>50051071</v>
      </c>
      <c r="B2873" s="5">
        <v>21164160</v>
      </c>
      <c r="C2873" s="7">
        <v>43097</v>
      </c>
      <c r="D2873" s="7">
        <v>43098</v>
      </c>
      <c r="E2873" s="5" t="s">
        <v>29</v>
      </c>
      <c r="F2873" s="5">
        <v>762</v>
      </c>
      <c r="G2873" s="5">
        <v>188</v>
      </c>
      <c r="H2873" s="5" t="s">
        <v>27</v>
      </c>
      <c r="I2873" s="5">
        <v>6</v>
      </c>
      <c r="J2873">
        <f xml:space="preserve"> VLOOKUP(B2873,'Dataset-A1'!A:C,3,FALSE)</f>
        <v>1</v>
      </c>
      <c r="K2873">
        <f xml:space="preserve"> YEAR('Dataset-A2'!D2873)</f>
        <v>2017</v>
      </c>
      <c r="L2873">
        <f t="shared" si="132"/>
        <v>12</v>
      </c>
      <c r="M2873" t="str">
        <f xml:space="preserve"> VLOOKUP(B2873,'Dataset-A1'!A:D,4,FALSE)</f>
        <v>CN</v>
      </c>
      <c r="N2873">
        <f t="shared" si="133"/>
        <v>1</v>
      </c>
      <c r="O2873">
        <f t="shared" si="134"/>
        <v>574</v>
      </c>
    </row>
    <row r="2874" spans="1:15">
      <c r="A2874" s="1">
        <v>50051081</v>
      </c>
      <c r="B2874" s="5">
        <v>21164790</v>
      </c>
      <c r="C2874" s="7">
        <v>43313</v>
      </c>
      <c r="D2874" s="7">
        <v>43318</v>
      </c>
      <c r="E2874" s="5" t="s">
        <v>23</v>
      </c>
      <c r="F2874" s="5">
        <v>105</v>
      </c>
      <c r="G2874" s="5">
        <v>33</v>
      </c>
      <c r="H2874" s="5" t="s">
        <v>27</v>
      </c>
      <c r="I2874" s="5">
        <v>11</v>
      </c>
      <c r="J2874">
        <f xml:space="preserve"> VLOOKUP(B2874,'Dataset-A1'!A:C,3,FALSE)</f>
        <v>1</v>
      </c>
      <c r="K2874">
        <f xml:space="preserve"> YEAR('Dataset-A2'!D2874)</f>
        <v>2018</v>
      </c>
      <c r="L2874">
        <f t="shared" si="132"/>
        <v>8</v>
      </c>
      <c r="M2874" t="str">
        <f xml:space="preserve"> VLOOKUP(B2874,'Dataset-A1'!A:D,4,FALSE)</f>
        <v>CN</v>
      </c>
      <c r="N2874">
        <f t="shared" si="133"/>
        <v>5</v>
      </c>
      <c r="O2874">
        <f t="shared" si="134"/>
        <v>72</v>
      </c>
    </row>
    <row r="2875" spans="1:15">
      <c r="A2875" s="1">
        <v>50051101</v>
      </c>
      <c r="B2875" s="5">
        <v>8604260</v>
      </c>
      <c r="C2875" s="7">
        <v>43238</v>
      </c>
      <c r="D2875" s="7">
        <v>43244</v>
      </c>
      <c r="E2875" s="5" t="s">
        <v>23</v>
      </c>
      <c r="F2875" s="5">
        <v>384</v>
      </c>
      <c r="G2875" s="5">
        <v>131</v>
      </c>
      <c r="H2875" s="5" t="s">
        <v>27</v>
      </c>
      <c r="I2875" s="5">
        <v>2</v>
      </c>
      <c r="J2875">
        <f xml:space="preserve"> VLOOKUP(B2875,'Dataset-A1'!A:C,3,FALSE)</f>
        <v>1</v>
      </c>
      <c r="K2875">
        <f xml:space="preserve"> YEAR('Dataset-A2'!D2875)</f>
        <v>2018</v>
      </c>
      <c r="L2875">
        <f t="shared" si="132"/>
        <v>5</v>
      </c>
      <c r="M2875" t="str">
        <f xml:space="preserve"> VLOOKUP(B2875,'Dataset-A1'!A:D,4,FALSE)</f>
        <v>CN</v>
      </c>
      <c r="N2875">
        <f t="shared" si="133"/>
        <v>6</v>
      </c>
      <c r="O2875">
        <f t="shared" si="134"/>
        <v>253</v>
      </c>
    </row>
    <row r="2876" spans="1:15">
      <c r="A2876" s="1">
        <v>50051111</v>
      </c>
      <c r="B2876" s="5">
        <v>21166508</v>
      </c>
      <c r="C2876" s="7">
        <v>43358</v>
      </c>
      <c r="D2876" s="7">
        <v>43364</v>
      </c>
      <c r="E2876" s="5" t="s">
        <v>29</v>
      </c>
      <c r="F2876" s="5">
        <v>532</v>
      </c>
      <c r="G2876" s="5">
        <v>362</v>
      </c>
      <c r="H2876" s="5" t="s">
        <v>32</v>
      </c>
      <c r="I2876" s="5">
        <v>2</v>
      </c>
      <c r="J2876">
        <f xml:space="preserve"> VLOOKUP(B2876,'Dataset-A1'!A:C,3,FALSE)</f>
        <v>1</v>
      </c>
      <c r="K2876">
        <f xml:space="preserve"> YEAR('Dataset-A2'!D2876)</f>
        <v>2018</v>
      </c>
      <c r="L2876">
        <f t="shared" si="132"/>
        <v>9</v>
      </c>
      <c r="M2876" t="str">
        <f xml:space="preserve"> VLOOKUP(B2876,'Dataset-A1'!A:D,4,FALSE)</f>
        <v>CN</v>
      </c>
      <c r="N2876">
        <f t="shared" si="133"/>
        <v>6</v>
      </c>
      <c r="O2876">
        <f t="shared" si="134"/>
        <v>170</v>
      </c>
    </row>
    <row r="2877" spans="1:15">
      <c r="A2877" s="1">
        <v>50051121</v>
      </c>
      <c r="B2877" s="5">
        <v>11005928</v>
      </c>
      <c r="C2877" s="7">
        <v>43362</v>
      </c>
      <c r="D2877" s="7">
        <v>43362</v>
      </c>
      <c r="E2877" s="5" t="s">
        <v>23</v>
      </c>
      <c r="F2877" s="5">
        <v>310</v>
      </c>
      <c r="G2877" s="5">
        <v>120</v>
      </c>
      <c r="H2877" s="5" t="s">
        <v>27</v>
      </c>
      <c r="I2877" s="5">
        <v>3</v>
      </c>
      <c r="J2877">
        <f xml:space="preserve"> VLOOKUP(B2877,'Dataset-A1'!A:C,3,FALSE)</f>
        <v>1</v>
      </c>
      <c r="K2877">
        <f xml:space="preserve"> YEAR('Dataset-A2'!D2877)</f>
        <v>2018</v>
      </c>
      <c r="L2877">
        <f t="shared" si="132"/>
        <v>9</v>
      </c>
      <c r="M2877" t="str">
        <f xml:space="preserve"> VLOOKUP(B2877,'Dataset-A1'!A:D,4,FALSE)</f>
        <v>OT</v>
      </c>
      <c r="N2877">
        <f t="shared" si="133"/>
        <v>0</v>
      </c>
      <c r="O2877">
        <f t="shared" si="134"/>
        <v>190</v>
      </c>
    </row>
    <row r="2878" spans="1:15">
      <c r="A2878" s="1">
        <v>50051131</v>
      </c>
      <c r="B2878" s="5">
        <v>16494243</v>
      </c>
      <c r="C2878" s="7">
        <v>43255</v>
      </c>
      <c r="D2878" s="7">
        <v>43260</v>
      </c>
      <c r="E2878" s="5" t="s">
        <v>29</v>
      </c>
      <c r="F2878" s="5">
        <v>190</v>
      </c>
      <c r="G2878" s="5">
        <v>118</v>
      </c>
      <c r="H2878" s="5" t="s">
        <v>30</v>
      </c>
      <c r="I2878" s="5">
        <v>9</v>
      </c>
      <c r="J2878">
        <f xml:space="preserve"> VLOOKUP(B2878,'Dataset-A1'!A:C,3,FALSE)</f>
        <v>1</v>
      </c>
      <c r="K2878">
        <f xml:space="preserve"> YEAR('Dataset-A2'!D2878)</f>
        <v>2018</v>
      </c>
      <c r="L2878">
        <f t="shared" si="132"/>
        <v>6</v>
      </c>
      <c r="M2878" t="str">
        <f xml:space="preserve"> VLOOKUP(B2878,'Dataset-A1'!A:D,4,FALSE)</f>
        <v>CN</v>
      </c>
      <c r="N2878">
        <f t="shared" si="133"/>
        <v>5</v>
      </c>
      <c r="O2878">
        <f t="shared" si="134"/>
        <v>72</v>
      </c>
    </row>
    <row r="2879" spans="1:15">
      <c r="A2879" s="1">
        <v>50051141</v>
      </c>
      <c r="B2879" s="5">
        <v>8515846</v>
      </c>
      <c r="C2879" s="7">
        <v>43122</v>
      </c>
      <c r="D2879" s="7">
        <v>43128</v>
      </c>
      <c r="E2879" s="5" t="s">
        <v>33</v>
      </c>
      <c r="F2879" s="5">
        <v>498</v>
      </c>
      <c r="G2879" s="5">
        <v>165</v>
      </c>
      <c r="H2879" s="5" t="s">
        <v>30</v>
      </c>
      <c r="I2879" s="5">
        <v>4</v>
      </c>
      <c r="J2879">
        <f xml:space="preserve"> VLOOKUP(B2879,'Dataset-A1'!A:C,3,FALSE)</f>
        <v>1</v>
      </c>
      <c r="K2879">
        <f xml:space="preserve"> YEAR('Dataset-A2'!D2879)</f>
        <v>2018</v>
      </c>
      <c r="L2879">
        <f t="shared" si="132"/>
        <v>1</v>
      </c>
      <c r="M2879" t="str">
        <f xml:space="preserve"> VLOOKUP(B2879,'Dataset-A1'!A:D,4,FALSE)</f>
        <v>CN</v>
      </c>
      <c r="N2879">
        <f t="shared" si="133"/>
        <v>6</v>
      </c>
      <c r="O2879">
        <f t="shared" si="134"/>
        <v>333</v>
      </c>
    </row>
    <row r="2880" spans="1:15">
      <c r="A2880" s="1">
        <v>50051211</v>
      </c>
      <c r="B2880" s="5">
        <v>12444790</v>
      </c>
      <c r="C2880" s="7">
        <v>43332</v>
      </c>
      <c r="D2880" s="7">
        <v>43333</v>
      </c>
      <c r="E2880" s="5" t="s">
        <v>28</v>
      </c>
      <c r="F2880" s="5">
        <v>15768</v>
      </c>
      <c r="G2880" s="5">
        <v>9063</v>
      </c>
      <c r="H2880" s="5" t="s">
        <v>27</v>
      </c>
      <c r="I2880" s="5">
        <v>3</v>
      </c>
      <c r="J2880">
        <f xml:space="preserve"> VLOOKUP(B2880,'Dataset-A1'!A:C,3,FALSE)</f>
        <v>1</v>
      </c>
      <c r="K2880">
        <f xml:space="preserve"> YEAR('Dataset-A2'!D2880)</f>
        <v>2018</v>
      </c>
      <c r="L2880">
        <f t="shared" si="132"/>
        <v>8</v>
      </c>
      <c r="M2880" t="str">
        <f xml:space="preserve"> VLOOKUP(B2880,'Dataset-A1'!A:D,4,FALSE)</f>
        <v>EN</v>
      </c>
      <c r="N2880">
        <f t="shared" si="133"/>
        <v>1</v>
      </c>
      <c r="O2880">
        <f t="shared" si="134"/>
        <v>6705</v>
      </c>
    </row>
    <row r="2881" spans="1:15">
      <c r="A2881" s="1">
        <v>50051231</v>
      </c>
      <c r="B2881" s="5">
        <v>4131288</v>
      </c>
      <c r="C2881" s="7">
        <v>43189</v>
      </c>
      <c r="D2881" s="7">
        <v>43195</v>
      </c>
      <c r="E2881" s="5" t="s">
        <v>29</v>
      </c>
      <c r="F2881" s="5">
        <v>120</v>
      </c>
      <c r="G2881" s="5">
        <v>78</v>
      </c>
      <c r="H2881" s="5" t="s">
        <v>32</v>
      </c>
      <c r="I2881" s="5">
        <v>3</v>
      </c>
      <c r="J2881">
        <f xml:space="preserve"> VLOOKUP(B2881,'Dataset-A1'!A:C,3,FALSE)</f>
        <v>1</v>
      </c>
      <c r="K2881">
        <f xml:space="preserve"> YEAR('Dataset-A2'!D2881)</f>
        <v>2018</v>
      </c>
      <c r="L2881">
        <f t="shared" si="132"/>
        <v>4</v>
      </c>
      <c r="M2881" t="str">
        <f xml:space="preserve"> VLOOKUP(B2881,'Dataset-A1'!A:D,4,FALSE)</f>
        <v>OT</v>
      </c>
      <c r="N2881">
        <f t="shared" si="133"/>
        <v>6</v>
      </c>
      <c r="O2881">
        <f t="shared" si="134"/>
        <v>42</v>
      </c>
    </row>
    <row r="2882" spans="1:15">
      <c r="A2882" s="1">
        <v>50051241</v>
      </c>
      <c r="B2882" s="5">
        <v>13068763</v>
      </c>
      <c r="C2882" s="7">
        <v>43393</v>
      </c>
      <c r="D2882" s="7">
        <v>43396</v>
      </c>
      <c r="E2882" s="5" t="s">
        <v>29</v>
      </c>
      <c r="F2882" s="5">
        <v>304</v>
      </c>
      <c r="G2882" s="5">
        <v>190</v>
      </c>
      <c r="H2882" s="5" t="s">
        <v>30</v>
      </c>
      <c r="I2882" s="5">
        <v>1</v>
      </c>
      <c r="J2882">
        <f xml:space="preserve"> VLOOKUP(B2882,'Dataset-A1'!A:C,3,FALSE)</f>
        <v>1</v>
      </c>
      <c r="K2882">
        <f xml:space="preserve"> YEAR('Dataset-A2'!D2882)</f>
        <v>2018</v>
      </c>
      <c r="L2882">
        <f t="shared" si="132"/>
        <v>10</v>
      </c>
      <c r="M2882" t="str">
        <f xml:space="preserve"> VLOOKUP(B2882,'Dataset-A1'!A:D,4,FALSE)</f>
        <v>EN</v>
      </c>
      <c r="N2882">
        <f t="shared" si="133"/>
        <v>3</v>
      </c>
      <c r="O2882">
        <f t="shared" si="134"/>
        <v>114</v>
      </c>
    </row>
    <row r="2883" spans="1:15">
      <c r="A2883" s="1">
        <v>50051251</v>
      </c>
      <c r="B2883" s="5">
        <v>21114198</v>
      </c>
      <c r="C2883" s="7">
        <v>43318</v>
      </c>
      <c r="D2883" s="7">
        <v>43321</v>
      </c>
      <c r="E2883" s="5" t="s">
        <v>33</v>
      </c>
      <c r="F2883" s="5">
        <v>191</v>
      </c>
      <c r="G2883" s="5">
        <v>51</v>
      </c>
      <c r="H2883" s="5" t="s">
        <v>27</v>
      </c>
      <c r="I2883" s="5">
        <v>8</v>
      </c>
      <c r="J2883">
        <f xml:space="preserve"> VLOOKUP(B2883,'Dataset-A1'!A:C,3,FALSE)</f>
        <v>1</v>
      </c>
      <c r="K2883">
        <f xml:space="preserve"> YEAR('Dataset-A2'!D2883)</f>
        <v>2018</v>
      </c>
      <c r="L2883">
        <f t="shared" ref="L2883:L2946" si="135">MONTH(D2883)</f>
        <v>8</v>
      </c>
      <c r="M2883" t="str">
        <f xml:space="preserve"> VLOOKUP(B2883,'Dataset-A1'!A:D,4,FALSE)</f>
        <v>EN</v>
      </c>
      <c r="N2883">
        <f t="shared" ref="N2883:N2946" si="136">D2883-C2883</f>
        <v>3</v>
      </c>
      <c r="O2883">
        <f t="shared" ref="O2883:O2946" si="137" xml:space="preserve"> F2883-G2883</f>
        <v>140</v>
      </c>
    </row>
    <row r="2884" spans="1:15">
      <c r="A2884" s="1">
        <v>50051261</v>
      </c>
      <c r="B2884" s="5">
        <v>19164847</v>
      </c>
      <c r="C2884" s="7">
        <v>43329</v>
      </c>
      <c r="D2884" s="7">
        <v>43335</v>
      </c>
      <c r="E2884" s="5" t="s">
        <v>28</v>
      </c>
      <c r="F2884" s="5">
        <v>1088</v>
      </c>
      <c r="G2884" s="5">
        <v>723</v>
      </c>
      <c r="H2884" s="5" t="s">
        <v>27</v>
      </c>
      <c r="I2884" s="5">
        <v>4</v>
      </c>
      <c r="J2884">
        <f xml:space="preserve"> VLOOKUP(B2884,'Dataset-A1'!A:C,3,FALSE)</f>
        <v>1</v>
      </c>
      <c r="K2884">
        <f xml:space="preserve"> YEAR('Dataset-A2'!D2884)</f>
        <v>2018</v>
      </c>
      <c r="L2884">
        <f t="shared" si="135"/>
        <v>8</v>
      </c>
      <c r="M2884" t="str">
        <f xml:space="preserve"> VLOOKUP(B2884,'Dataset-A1'!A:D,4,FALSE)</f>
        <v>CN</v>
      </c>
      <c r="N2884">
        <f t="shared" si="136"/>
        <v>6</v>
      </c>
      <c r="O2884">
        <f t="shared" si="137"/>
        <v>365</v>
      </c>
    </row>
    <row r="2885" spans="1:15">
      <c r="A2885" s="1">
        <v>50051281</v>
      </c>
      <c r="B2885" s="5">
        <v>13778517</v>
      </c>
      <c r="C2885" s="7">
        <v>43284</v>
      </c>
      <c r="D2885" s="7">
        <v>43287</v>
      </c>
      <c r="E2885" s="5" t="s">
        <v>23</v>
      </c>
      <c r="F2885" s="5">
        <v>1395</v>
      </c>
      <c r="G2885" s="5">
        <v>869</v>
      </c>
      <c r="H2885" s="5" t="s">
        <v>27</v>
      </c>
      <c r="I2885" s="5">
        <v>7</v>
      </c>
      <c r="J2885">
        <f xml:space="preserve"> VLOOKUP(B2885,'Dataset-A1'!A:C,3,FALSE)</f>
        <v>0</v>
      </c>
      <c r="K2885">
        <f xml:space="preserve"> YEAR('Dataset-A2'!D2885)</f>
        <v>2018</v>
      </c>
      <c r="L2885">
        <f t="shared" si="135"/>
        <v>7</v>
      </c>
      <c r="M2885" t="str">
        <f xml:space="preserve"> VLOOKUP(B2885,'Dataset-A1'!A:D,4,FALSE)</f>
        <v>OT</v>
      </c>
      <c r="N2885">
        <f t="shared" si="136"/>
        <v>3</v>
      </c>
      <c r="O2885">
        <f t="shared" si="137"/>
        <v>526</v>
      </c>
    </row>
    <row r="2886" spans="1:15">
      <c r="A2886" s="1">
        <v>50051291</v>
      </c>
      <c r="B2886" s="5">
        <v>17287944</v>
      </c>
      <c r="C2886" s="7">
        <v>43282</v>
      </c>
      <c r="D2886" s="7">
        <v>43284</v>
      </c>
      <c r="E2886" s="5" t="s">
        <v>29</v>
      </c>
      <c r="F2886" s="5">
        <v>226</v>
      </c>
      <c r="G2886" s="5">
        <v>76</v>
      </c>
      <c r="H2886" s="5" t="s">
        <v>30</v>
      </c>
      <c r="I2886" s="5">
        <v>3</v>
      </c>
      <c r="J2886">
        <f xml:space="preserve"> VLOOKUP(B2886,'Dataset-A1'!A:C,3,FALSE)</f>
        <v>1</v>
      </c>
      <c r="K2886">
        <f xml:space="preserve"> YEAR('Dataset-A2'!D2886)</f>
        <v>2018</v>
      </c>
      <c r="L2886">
        <f t="shared" si="135"/>
        <v>7</v>
      </c>
      <c r="M2886" t="str">
        <f xml:space="preserve"> VLOOKUP(B2886,'Dataset-A1'!A:D,4,FALSE)</f>
        <v>CN</v>
      </c>
      <c r="N2886">
        <f t="shared" si="136"/>
        <v>2</v>
      </c>
      <c r="O2886">
        <f t="shared" si="137"/>
        <v>150</v>
      </c>
    </row>
    <row r="2887" spans="1:15">
      <c r="A2887" s="1">
        <v>50051301</v>
      </c>
      <c r="B2887" s="5">
        <v>122909</v>
      </c>
      <c r="C2887" s="7">
        <v>43124</v>
      </c>
      <c r="D2887" s="7">
        <v>43124</v>
      </c>
      <c r="E2887" s="5" t="s">
        <v>28</v>
      </c>
      <c r="F2887" s="5">
        <v>328</v>
      </c>
      <c r="G2887" s="5">
        <v>121</v>
      </c>
      <c r="H2887" s="5" t="s">
        <v>30</v>
      </c>
      <c r="I2887" s="5">
        <v>1</v>
      </c>
      <c r="J2887">
        <f xml:space="preserve"> VLOOKUP(B2887,'Dataset-A1'!A:C,3,FALSE)</f>
        <v>0</v>
      </c>
      <c r="K2887">
        <f xml:space="preserve"> YEAR('Dataset-A2'!D2887)</f>
        <v>2018</v>
      </c>
      <c r="L2887">
        <f t="shared" si="135"/>
        <v>1</v>
      </c>
      <c r="M2887" t="str">
        <f xml:space="preserve"> VLOOKUP(B2887,'Dataset-A1'!A:D,4,FALSE)</f>
        <v>CN</v>
      </c>
      <c r="N2887">
        <f t="shared" si="136"/>
        <v>0</v>
      </c>
      <c r="O2887">
        <f t="shared" si="137"/>
        <v>207</v>
      </c>
    </row>
    <row r="2888" spans="1:15">
      <c r="A2888" s="1">
        <v>50051341</v>
      </c>
      <c r="B2888" s="5">
        <v>21164122</v>
      </c>
      <c r="C2888" s="7">
        <v>43096</v>
      </c>
      <c r="D2888" s="7">
        <v>43098</v>
      </c>
      <c r="E2888" s="5" t="s">
        <v>29</v>
      </c>
      <c r="F2888" s="5">
        <v>578</v>
      </c>
      <c r="G2888" s="5">
        <v>352</v>
      </c>
      <c r="H2888" s="5" t="s">
        <v>30</v>
      </c>
      <c r="I2888" s="5">
        <v>5</v>
      </c>
      <c r="J2888">
        <f xml:space="preserve"> VLOOKUP(B2888,'Dataset-A1'!A:C,3,FALSE)</f>
        <v>0</v>
      </c>
      <c r="K2888">
        <f xml:space="preserve"> YEAR('Dataset-A2'!D2888)</f>
        <v>2017</v>
      </c>
      <c r="L2888">
        <f t="shared" si="135"/>
        <v>12</v>
      </c>
      <c r="M2888" t="str">
        <f xml:space="preserve"> VLOOKUP(B2888,'Dataset-A1'!A:D,4,FALSE)</f>
        <v>CN</v>
      </c>
      <c r="N2888">
        <f t="shared" si="136"/>
        <v>2</v>
      </c>
      <c r="O2888">
        <f t="shared" si="137"/>
        <v>226</v>
      </c>
    </row>
    <row r="2889" spans="1:15">
      <c r="A2889" s="1">
        <v>50051351</v>
      </c>
      <c r="B2889" s="5">
        <v>393981</v>
      </c>
      <c r="C2889" s="7">
        <v>43309</v>
      </c>
      <c r="D2889" s="7">
        <v>43314</v>
      </c>
      <c r="E2889" s="5" t="s">
        <v>28</v>
      </c>
      <c r="F2889" s="5">
        <v>162</v>
      </c>
      <c r="G2889" s="5">
        <v>80</v>
      </c>
      <c r="H2889" s="5" t="s">
        <v>27</v>
      </c>
      <c r="I2889" s="5">
        <v>3</v>
      </c>
      <c r="J2889">
        <f xml:space="preserve"> VLOOKUP(B2889,'Dataset-A1'!A:C,3,FALSE)</f>
        <v>1</v>
      </c>
      <c r="K2889">
        <f xml:space="preserve"> YEAR('Dataset-A2'!D2889)</f>
        <v>2018</v>
      </c>
      <c r="L2889">
        <f t="shared" si="135"/>
        <v>8</v>
      </c>
      <c r="M2889" t="str">
        <f xml:space="preserve"> VLOOKUP(B2889,'Dataset-A1'!A:D,4,FALSE)</f>
        <v>OT</v>
      </c>
      <c r="N2889">
        <f t="shared" si="136"/>
        <v>5</v>
      </c>
      <c r="O2889">
        <f t="shared" si="137"/>
        <v>82</v>
      </c>
    </row>
    <row r="2890" spans="1:15">
      <c r="A2890" s="1">
        <v>50051401</v>
      </c>
      <c r="B2890" s="5">
        <v>21161335</v>
      </c>
      <c r="C2890" s="7">
        <v>43418</v>
      </c>
      <c r="D2890" s="7">
        <v>43423</v>
      </c>
      <c r="E2890" s="5" t="s">
        <v>23</v>
      </c>
      <c r="F2890" s="5">
        <v>342</v>
      </c>
      <c r="G2890" s="5">
        <v>80</v>
      </c>
      <c r="H2890" s="5" t="s">
        <v>27</v>
      </c>
      <c r="I2890" s="5">
        <v>5</v>
      </c>
      <c r="J2890">
        <f xml:space="preserve"> VLOOKUP(B2890,'Dataset-A1'!A:C,3,FALSE)</f>
        <v>1</v>
      </c>
      <c r="K2890">
        <f xml:space="preserve"> YEAR('Dataset-A2'!D2890)</f>
        <v>2018</v>
      </c>
      <c r="L2890">
        <f t="shared" si="135"/>
        <v>11</v>
      </c>
      <c r="M2890" t="str">
        <f xml:space="preserve"> VLOOKUP(B2890,'Dataset-A1'!A:D,4,FALSE)</f>
        <v>CN</v>
      </c>
      <c r="N2890">
        <f t="shared" si="136"/>
        <v>5</v>
      </c>
      <c r="O2890">
        <f t="shared" si="137"/>
        <v>262</v>
      </c>
    </row>
    <row r="2891" spans="1:15">
      <c r="A2891" s="1">
        <v>50051411</v>
      </c>
      <c r="B2891" s="5">
        <v>21172473</v>
      </c>
      <c r="C2891" s="7">
        <v>43172</v>
      </c>
      <c r="D2891" s="7">
        <v>43174</v>
      </c>
      <c r="E2891" s="5" t="s">
        <v>23</v>
      </c>
      <c r="F2891" s="5">
        <v>380</v>
      </c>
      <c r="G2891" s="5">
        <v>175</v>
      </c>
      <c r="H2891" s="5" t="s">
        <v>25</v>
      </c>
      <c r="I2891" s="5">
        <v>10</v>
      </c>
      <c r="J2891">
        <f xml:space="preserve"> VLOOKUP(B2891,'Dataset-A1'!A:C,3,FALSE)</f>
        <v>1</v>
      </c>
      <c r="K2891">
        <f xml:space="preserve"> YEAR('Dataset-A2'!D2891)</f>
        <v>2018</v>
      </c>
      <c r="L2891">
        <f t="shared" si="135"/>
        <v>3</v>
      </c>
      <c r="M2891" t="str">
        <f xml:space="preserve"> VLOOKUP(B2891,'Dataset-A1'!A:D,4,FALSE)</f>
        <v>OT</v>
      </c>
      <c r="N2891">
        <f t="shared" si="136"/>
        <v>2</v>
      </c>
      <c r="O2891">
        <f t="shared" si="137"/>
        <v>205</v>
      </c>
    </row>
    <row r="2892" spans="1:15">
      <c r="A2892" s="1">
        <v>50051451</v>
      </c>
      <c r="B2892" s="5">
        <v>21121308</v>
      </c>
      <c r="C2892" s="7">
        <v>43116</v>
      </c>
      <c r="D2892" s="7">
        <v>43123</v>
      </c>
      <c r="E2892" s="5" t="s">
        <v>33</v>
      </c>
      <c r="F2892" s="5">
        <v>365</v>
      </c>
      <c r="G2892" s="5">
        <v>204</v>
      </c>
      <c r="H2892" s="5" t="s">
        <v>27</v>
      </c>
      <c r="I2892" s="5">
        <v>4</v>
      </c>
      <c r="J2892">
        <f xml:space="preserve"> VLOOKUP(B2892,'Dataset-A1'!A:C,3,FALSE)</f>
        <v>1</v>
      </c>
      <c r="K2892">
        <f xml:space="preserve"> YEAR('Dataset-A2'!D2892)</f>
        <v>2018</v>
      </c>
      <c r="L2892">
        <f t="shared" si="135"/>
        <v>1</v>
      </c>
      <c r="M2892" t="str">
        <f xml:space="preserve"> VLOOKUP(B2892,'Dataset-A1'!A:D,4,FALSE)</f>
        <v>OT</v>
      </c>
      <c r="N2892">
        <f t="shared" si="136"/>
        <v>7</v>
      </c>
      <c r="O2892">
        <f t="shared" si="137"/>
        <v>161</v>
      </c>
    </row>
    <row r="2893" spans="1:15">
      <c r="A2893" s="1">
        <v>50051461</v>
      </c>
      <c r="B2893" s="5">
        <v>12136153</v>
      </c>
      <c r="C2893" s="7">
        <v>43174</v>
      </c>
      <c r="D2893" s="7">
        <v>43180</v>
      </c>
      <c r="E2893" s="5" t="s">
        <v>29</v>
      </c>
      <c r="F2893" s="5">
        <v>6882</v>
      </c>
      <c r="G2893" s="5">
        <v>4196</v>
      </c>
      <c r="H2893" s="5" t="s">
        <v>25</v>
      </c>
      <c r="I2893" s="5">
        <v>4</v>
      </c>
      <c r="J2893">
        <f xml:space="preserve"> VLOOKUP(B2893,'Dataset-A1'!A:C,3,FALSE)</f>
        <v>1</v>
      </c>
      <c r="K2893">
        <f xml:space="preserve"> YEAR('Dataset-A2'!D2893)</f>
        <v>2018</v>
      </c>
      <c r="L2893">
        <f t="shared" si="135"/>
        <v>3</v>
      </c>
      <c r="M2893" t="str">
        <f xml:space="preserve"> VLOOKUP(B2893,'Dataset-A1'!A:D,4,FALSE)</f>
        <v>OT</v>
      </c>
      <c r="N2893">
        <f t="shared" si="136"/>
        <v>6</v>
      </c>
      <c r="O2893">
        <f t="shared" si="137"/>
        <v>2686</v>
      </c>
    </row>
    <row r="2894" spans="1:15">
      <c r="A2894" s="1">
        <v>50051481</v>
      </c>
      <c r="B2894" s="5">
        <v>5886674</v>
      </c>
      <c r="C2894" s="7">
        <v>43241</v>
      </c>
      <c r="D2894" s="7">
        <v>43242</v>
      </c>
      <c r="E2894" s="5" t="s">
        <v>28</v>
      </c>
      <c r="F2894" s="5">
        <v>471</v>
      </c>
      <c r="G2894" s="5">
        <v>185</v>
      </c>
      <c r="H2894" s="5" t="s">
        <v>25</v>
      </c>
      <c r="I2894" s="5">
        <v>13</v>
      </c>
      <c r="J2894">
        <f xml:space="preserve"> VLOOKUP(B2894,'Dataset-A1'!A:C,3,FALSE)</f>
        <v>1</v>
      </c>
      <c r="K2894">
        <f xml:space="preserve"> YEAR('Dataset-A2'!D2894)</f>
        <v>2018</v>
      </c>
      <c r="L2894">
        <f t="shared" si="135"/>
        <v>5</v>
      </c>
      <c r="M2894" t="str">
        <f xml:space="preserve"> VLOOKUP(B2894,'Dataset-A1'!A:D,4,FALSE)</f>
        <v>OT</v>
      </c>
      <c r="N2894">
        <f t="shared" si="136"/>
        <v>1</v>
      </c>
      <c r="O2894">
        <f t="shared" si="137"/>
        <v>286</v>
      </c>
    </row>
    <row r="2895" spans="1:15">
      <c r="A2895" s="1">
        <v>50051501</v>
      </c>
      <c r="B2895" s="5">
        <v>14417436</v>
      </c>
      <c r="C2895" s="7">
        <v>43140</v>
      </c>
      <c r="D2895" s="7">
        <v>43144</v>
      </c>
      <c r="E2895" s="5" t="s">
        <v>33</v>
      </c>
      <c r="F2895" s="5">
        <v>1312</v>
      </c>
      <c r="G2895" s="5">
        <v>716</v>
      </c>
      <c r="H2895" s="5" t="s">
        <v>27</v>
      </c>
      <c r="I2895" s="5">
        <v>4</v>
      </c>
      <c r="J2895">
        <f xml:space="preserve"> VLOOKUP(B2895,'Dataset-A1'!A:C,3,FALSE)</f>
        <v>1</v>
      </c>
      <c r="K2895">
        <f xml:space="preserve"> YEAR('Dataset-A2'!D2895)</f>
        <v>2018</v>
      </c>
      <c r="L2895">
        <f t="shared" si="135"/>
        <v>2</v>
      </c>
      <c r="M2895" t="str">
        <f xml:space="preserve"> VLOOKUP(B2895,'Dataset-A1'!A:D,4,FALSE)</f>
        <v>CN</v>
      </c>
      <c r="N2895">
        <f t="shared" si="136"/>
        <v>4</v>
      </c>
      <c r="O2895">
        <f t="shared" si="137"/>
        <v>596</v>
      </c>
    </row>
    <row r="2896" spans="1:15">
      <c r="A2896" s="1">
        <v>50051511</v>
      </c>
      <c r="B2896" s="5">
        <v>12440056</v>
      </c>
      <c r="C2896" s="7">
        <v>43074</v>
      </c>
      <c r="D2896" s="7">
        <v>43077</v>
      </c>
      <c r="E2896" s="5" t="s">
        <v>33</v>
      </c>
      <c r="F2896" s="5">
        <v>578</v>
      </c>
      <c r="G2896" s="5">
        <v>238</v>
      </c>
      <c r="H2896" s="5" t="s">
        <v>30</v>
      </c>
      <c r="I2896" s="5">
        <v>1</v>
      </c>
      <c r="J2896">
        <f xml:space="preserve"> VLOOKUP(B2896,'Dataset-A1'!A:C,3,FALSE)</f>
        <v>1</v>
      </c>
      <c r="K2896">
        <f xml:space="preserve"> YEAR('Dataset-A2'!D2896)</f>
        <v>2017</v>
      </c>
      <c r="L2896">
        <f t="shared" si="135"/>
        <v>12</v>
      </c>
      <c r="M2896" t="str">
        <f xml:space="preserve"> VLOOKUP(B2896,'Dataset-A1'!A:D,4,FALSE)</f>
        <v>EN</v>
      </c>
      <c r="N2896">
        <f t="shared" si="136"/>
        <v>3</v>
      </c>
      <c r="O2896">
        <f t="shared" si="137"/>
        <v>340</v>
      </c>
    </row>
    <row r="2897" spans="1:15">
      <c r="A2897" s="1">
        <v>50051531</v>
      </c>
      <c r="B2897" s="5">
        <v>16985100</v>
      </c>
      <c r="C2897" s="7">
        <v>43311</v>
      </c>
      <c r="D2897" s="7">
        <v>43314</v>
      </c>
      <c r="E2897" s="5" t="s">
        <v>28</v>
      </c>
      <c r="F2897" s="5">
        <v>6266</v>
      </c>
      <c r="G2897" s="5">
        <v>4179</v>
      </c>
      <c r="H2897" s="5" t="s">
        <v>32</v>
      </c>
      <c r="I2897" s="5">
        <v>2</v>
      </c>
      <c r="J2897">
        <f xml:space="preserve"> VLOOKUP(B2897,'Dataset-A1'!A:C,3,FALSE)</f>
        <v>1</v>
      </c>
      <c r="K2897">
        <f xml:space="preserve"> YEAR('Dataset-A2'!D2897)</f>
        <v>2018</v>
      </c>
      <c r="L2897">
        <f t="shared" si="135"/>
        <v>8</v>
      </c>
      <c r="M2897" t="str">
        <f xml:space="preserve"> VLOOKUP(B2897,'Dataset-A1'!A:D,4,FALSE)</f>
        <v>EN</v>
      </c>
      <c r="N2897">
        <f t="shared" si="136"/>
        <v>3</v>
      </c>
      <c r="O2897">
        <f t="shared" si="137"/>
        <v>2087</v>
      </c>
    </row>
    <row r="2898" spans="1:15">
      <c r="A2898" s="1">
        <v>50051561</v>
      </c>
      <c r="B2898" s="5">
        <v>10879769</v>
      </c>
      <c r="C2898" s="7">
        <v>43400</v>
      </c>
      <c r="D2898" s="7">
        <v>43405</v>
      </c>
      <c r="E2898" s="5" t="s">
        <v>23</v>
      </c>
      <c r="F2898" s="5">
        <v>676</v>
      </c>
      <c r="G2898" s="5">
        <v>245</v>
      </c>
      <c r="H2898" s="5" t="s">
        <v>32</v>
      </c>
      <c r="I2898" s="5">
        <v>1</v>
      </c>
      <c r="J2898">
        <f xml:space="preserve"> VLOOKUP(B2898,'Dataset-A1'!A:C,3,FALSE)</f>
        <v>1</v>
      </c>
      <c r="K2898">
        <f xml:space="preserve"> YEAR('Dataset-A2'!D2898)</f>
        <v>2018</v>
      </c>
      <c r="L2898">
        <f t="shared" si="135"/>
        <v>11</v>
      </c>
      <c r="M2898" t="str">
        <f xml:space="preserve"> VLOOKUP(B2898,'Dataset-A1'!A:D,4,FALSE)</f>
        <v>OT</v>
      </c>
      <c r="N2898">
        <f t="shared" si="136"/>
        <v>5</v>
      </c>
      <c r="O2898">
        <f t="shared" si="137"/>
        <v>431</v>
      </c>
    </row>
    <row r="2899" spans="1:15">
      <c r="A2899" s="1">
        <v>50051571</v>
      </c>
      <c r="B2899" s="5">
        <v>15561117</v>
      </c>
      <c r="C2899" s="7">
        <v>43233</v>
      </c>
      <c r="D2899" s="7">
        <v>43233</v>
      </c>
      <c r="E2899" s="5" t="s">
        <v>33</v>
      </c>
      <c r="F2899" s="5">
        <v>481</v>
      </c>
      <c r="G2899" s="5">
        <v>122</v>
      </c>
      <c r="H2899" s="5" t="s">
        <v>25</v>
      </c>
      <c r="I2899" s="5">
        <v>10</v>
      </c>
      <c r="J2899">
        <f xml:space="preserve"> VLOOKUP(B2899,'Dataset-A1'!A:C,3,FALSE)</f>
        <v>1</v>
      </c>
      <c r="K2899">
        <f xml:space="preserve"> YEAR('Dataset-A2'!D2899)</f>
        <v>2018</v>
      </c>
      <c r="L2899">
        <f t="shared" si="135"/>
        <v>5</v>
      </c>
      <c r="M2899" t="str">
        <f xml:space="preserve"> VLOOKUP(B2899,'Dataset-A1'!A:D,4,FALSE)</f>
        <v>OT</v>
      </c>
      <c r="N2899">
        <f t="shared" si="136"/>
        <v>0</v>
      </c>
      <c r="O2899">
        <f t="shared" si="137"/>
        <v>359</v>
      </c>
    </row>
    <row r="2900" spans="1:15">
      <c r="A2900" s="1">
        <v>50051591</v>
      </c>
      <c r="B2900" s="5">
        <v>156653</v>
      </c>
      <c r="C2900" s="7">
        <v>43224</v>
      </c>
      <c r="D2900" s="7">
        <v>43231</v>
      </c>
      <c r="E2900" s="5" t="s">
        <v>23</v>
      </c>
      <c r="F2900" s="5">
        <v>908</v>
      </c>
      <c r="G2900" s="5">
        <v>416</v>
      </c>
      <c r="H2900" s="5" t="s">
        <v>27</v>
      </c>
      <c r="I2900" s="5">
        <v>16</v>
      </c>
      <c r="J2900">
        <f xml:space="preserve"> VLOOKUP(B2900,'Dataset-A1'!A:C,3,FALSE)</f>
        <v>0</v>
      </c>
      <c r="K2900">
        <f xml:space="preserve"> YEAR('Dataset-A2'!D2900)</f>
        <v>2018</v>
      </c>
      <c r="L2900">
        <f t="shared" si="135"/>
        <v>5</v>
      </c>
      <c r="M2900" t="str">
        <f xml:space="preserve"> VLOOKUP(B2900,'Dataset-A1'!A:D,4,FALSE)</f>
        <v>EN</v>
      </c>
      <c r="N2900">
        <f t="shared" si="136"/>
        <v>7</v>
      </c>
      <c r="O2900">
        <f t="shared" si="137"/>
        <v>492</v>
      </c>
    </row>
    <row r="2901" spans="1:15">
      <c r="A2901" s="1">
        <v>50051621</v>
      </c>
      <c r="B2901" s="5">
        <v>21168359</v>
      </c>
      <c r="C2901" s="7">
        <v>43261</v>
      </c>
      <c r="D2901" s="7">
        <v>43263</v>
      </c>
      <c r="E2901" s="5" t="s">
        <v>23</v>
      </c>
      <c r="F2901" s="5">
        <v>580</v>
      </c>
      <c r="G2901" s="5">
        <v>118</v>
      </c>
      <c r="H2901" s="5" t="s">
        <v>25</v>
      </c>
      <c r="I2901" s="5">
        <v>5</v>
      </c>
      <c r="J2901">
        <f xml:space="preserve"> VLOOKUP(B2901,'Dataset-A1'!A:C,3,FALSE)</f>
        <v>1</v>
      </c>
      <c r="K2901">
        <f xml:space="preserve"> YEAR('Dataset-A2'!D2901)</f>
        <v>2018</v>
      </c>
      <c r="L2901">
        <f t="shared" si="135"/>
        <v>6</v>
      </c>
      <c r="M2901" t="str">
        <f xml:space="preserve"> VLOOKUP(B2901,'Dataset-A1'!A:D,4,FALSE)</f>
        <v>CN</v>
      </c>
      <c r="N2901">
        <f t="shared" si="136"/>
        <v>2</v>
      </c>
      <c r="O2901">
        <f t="shared" si="137"/>
        <v>462</v>
      </c>
    </row>
    <row r="2902" spans="1:15">
      <c r="A2902" s="1">
        <v>50051631</v>
      </c>
      <c r="B2902" s="5">
        <v>387415</v>
      </c>
      <c r="C2902" s="7">
        <v>43360</v>
      </c>
      <c r="D2902" s="7">
        <v>43364</v>
      </c>
      <c r="E2902" s="5" t="s">
        <v>28</v>
      </c>
      <c r="F2902" s="5">
        <v>670</v>
      </c>
      <c r="G2902" s="5">
        <v>279</v>
      </c>
      <c r="H2902" s="5" t="s">
        <v>27</v>
      </c>
      <c r="I2902" s="5">
        <v>10</v>
      </c>
      <c r="J2902">
        <f xml:space="preserve"> VLOOKUP(B2902,'Dataset-A1'!A:C,3,FALSE)</f>
        <v>1</v>
      </c>
      <c r="K2902">
        <f xml:space="preserve"> YEAR('Dataset-A2'!D2902)</f>
        <v>2018</v>
      </c>
      <c r="L2902">
        <f t="shared" si="135"/>
        <v>9</v>
      </c>
      <c r="M2902" t="str">
        <f xml:space="preserve"> VLOOKUP(B2902,'Dataset-A1'!A:D,4,FALSE)</f>
        <v>OT</v>
      </c>
      <c r="N2902">
        <f t="shared" si="136"/>
        <v>4</v>
      </c>
      <c r="O2902">
        <f t="shared" si="137"/>
        <v>391</v>
      </c>
    </row>
    <row r="2903" spans="1:15">
      <c r="A2903" s="1">
        <v>50051641</v>
      </c>
      <c r="B2903" s="5">
        <v>9836822</v>
      </c>
      <c r="C2903" s="7">
        <v>43249</v>
      </c>
      <c r="D2903" s="7">
        <v>43251</v>
      </c>
      <c r="E2903" s="5" t="s">
        <v>23</v>
      </c>
      <c r="F2903" s="5">
        <v>587</v>
      </c>
      <c r="G2903" s="5">
        <v>239</v>
      </c>
      <c r="H2903" s="5" t="s">
        <v>32</v>
      </c>
      <c r="I2903" s="5">
        <v>2</v>
      </c>
      <c r="J2903">
        <f xml:space="preserve"> VLOOKUP(B2903,'Dataset-A1'!A:C,3,FALSE)</f>
        <v>1</v>
      </c>
      <c r="K2903">
        <f xml:space="preserve"> YEAR('Dataset-A2'!D2903)</f>
        <v>2018</v>
      </c>
      <c r="L2903">
        <f t="shared" si="135"/>
        <v>5</v>
      </c>
      <c r="M2903" t="str">
        <f xml:space="preserve"> VLOOKUP(B2903,'Dataset-A1'!A:D,4,FALSE)</f>
        <v>CN</v>
      </c>
      <c r="N2903">
        <f t="shared" si="136"/>
        <v>2</v>
      </c>
      <c r="O2903">
        <f t="shared" si="137"/>
        <v>348</v>
      </c>
    </row>
    <row r="2904" spans="1:15">
      <c r="A2904" s="1">
        <v>50051651</v>
      </c>
      <c r="B2904" s="5">
        <v>12856929</v>
      </c>
      <c r="C2904" s="7">
        <v>43382</v>
      </c>
      <c r="D2904" s="7">
        <v>43384</v>
      </c>
      <c r="E2904" s="5" t="s">
        <v>23</v>
      </c>
      <c r="F2904" s="5">
        <v>134</v>
      </c>
      <c r="G2904" s="5">
        <v>70</v>
      </c>
      <c r="H2904" s="5" t="s">
        <v>30</v>
      </c>
      <c r="I2904" s="5">
        <v>5</v>
      </c>
      <c r="J2904">
        <f xml:space="preserve"> VLOOKUP(B2904,'Dataset-A1'!A:C,3,FALSE)</f>
        <v>1</v>
      </c>
      <c r="K2904">
        <f xml:space="preserve"> YEAR('Dataset-A2'!D2904)</f>
        <v>2018</v>
      </c>
      <c r="L2904">
        <f t="shared" si="135"/>
        <v>10</v>
      </c>
      <c r="M2904" t="str">
        <f xml:space="preserve"> VLOOKUP(B2904,'Dataset-A1'!A:D,4,FALSE)</f>
        <v>OT</v>
      </c>
      <c r="N2904">
        <f t="shared" si="136"/>
        <v>2</v>
      </c>
      <c r="O2904">
        <f t="shared" si="137"/>
        <v>64</v>
      </c>
    </row>
    <row r="2905" spans="1:15">
      <c r="A2905" s="1">
        <v>50051681</v>
      </c>
      <c r="B2905" s="5">
        <v>11629129</v>
      </c>
      <c r="C2905" s="7">
        <v>43291</v>
      </c>
      <c r="D2905" s="7">
        <v>43296</v>
      </c>
      <c r="E2905" s="5" t="s">
        <v>29</v>
      </c>
      <c r="F2905" s="5">
        <v>25315</v>
      </c>
      <c r="G2905" s="5">
        <v>15812</v>
      </c>
      <c r="H2905" s="5" t="s">
        <v>27</v>
      </c>
      <c r="I2905" s="5">
        <v>4</v>
      </c>
      <c r="J2905">
        <f xml:space="preserve"> VLOOKUP(B2905,'Dataset-A1'!A:C,3,FALSE)</f>
        <v>1</v>
      </c>
      <c r="K2905">
        <f xml:space="preserve"> YEAR('Dataset-A2'!D2905)</f>
        <v>2018</v>
      </c>
      <c r="L2905">
        <f t="shared" si="135"/>
        <v>7</v>
      </c>
      <c r="M2905" t="str">
        <f xml:space="preserve"> VLOOKUP(B2905,'Dataset-A1'!A:D,4,FALSE)</f>
        <v>EN</v>
      </c>
      <c r="N2905">
        <f t="shared" si="136"/>
        <v>5</v>
      </c>
      <c r="O2905">
        <f t="shared" si="137"/>
        <v>9503</v>
      </c>
    </row>
    <row r="2906" spans="1:15">
      <c r="A2906" s="1">
        <v>50051691</v>
      </c>
      <c r="B2906" s="5">
        <v>12409955</v>
      </c>
      <c r="C2906" s="7">
        <v>43247</v>
      </c>
      <c r="D2906" s="7">
        <v>43249</v>
      </c>
      <c r="E2906" s="5" t="s">
        <v>29</v>
      </c>
      <c r="F2906" s="5">
        <v>625</v>
      </c>
      <c r="G2906" s="5">
        <v>253</v>
      </c>
      <c r="H2906" s="5" t="s">
        <v>32</v>
      </c>
      <c r="I2906" s="5">
        <v>3</v>
      </c>
      <c r="J2906">
        <f xml:space="preserve"> VLOOKUP(B2906,'Dataset-A1'!A:C,3,FALSE)</f>
        <v>0</v>
      </c>
      <c r="K2906">
        <f xml:space="preserve"> YEAR('Dataset-A2'!D2906)</f>
        <v>2018</v>
      </c>
      <c r="L2906">
        <f t="shared" si="135"/>
        <v>5</v>
      </c>
      <c r="M2906" t="str">
        <f xml:space="preserve"> VLOOKUP(B2906,'Dataset-A1'!A:D,4,FALSE)</f>
        <v>OT</v>
      </c>
      <c r="N2906">
        <f t="shared" si="136"/>
        <v>2</v>
      </c>
      <c r="O2906">
        <f t="shared" si="137"/>
        <v>372</v>
      </c>
    </row>
    <row r="2907" spans="1:15">
      <c r="A2907" s="1">
        <v>50051701</v>
      </c>
      <c r="B2907" s="5">
        <v>7334689</v>
      </c>
      <c r="C2907" s="7">
        <v>43149</v>
      </c>
      <c r="D2907" s="7">
        <v>43156</v>
      </c>
      <c r="E2907" s="5" t="s">
        <v>29</v>
      </c>
      <c r="F2907" s="5">
        <v>270</v>
      </c>
      <c r="G2907" s="5">
        <v>99</v>
      </c>
      <c r="H2907" s="5" t="s">
        <v>30</v>
      </c>
      <c r="I2907" s="5">
        <v>13</v>
      </c>
      <c r="J2907">
        <f xml:space="preserve"> VLOOKUP(B2907,'Dataset-A1'!A:C,3,FALSE)</f>
        <v>1</v>
      </c>
      <c r="K2907">
        <f xml:space="preserve"> YEAR('Dataset-A2'!D2907)</f>
        <v>2018</v>
      </c>
      <c r="L2907">
        <f t="shared" si="135"/>
        <v>2</v>
      </c>
      <c r="M2907" t="str">
        <f xml:space="preserve"> VLOOKUP(B2907,'Dataset-A1'!A:D,4,FALSE)</f>
        <v>CN</v>
      </c>
      <c r="N2907">
        <f t="shared" si="136"/>
        <v>7</v>
      </c>
      <c r="O2907">
        <f t="shared" si="137"/>
        <v>171</v>
      </c>
    </row>
    <row r="2908" spans="1:15">
      <c r="A2908" s="1">
        <v>50051721</v>
      </c>
      <c r="B2908" s="5">
        <v>12864192</v>
      </c>
      <c r="C2908" s="7">
        <v>43247</v>
      </c>
      <c r="D2908" s="7">
        <v>43250</v>
      </c>
      <c r="E2908" s="5" t="s">
        <v>29</v>
      </c>
      <c r="F2908" s="5">
        <v>127</v>
      </c>
      <c r="G2908" s="5">
        <v>48</v>
      </c>
      <c r="H2908" s="5" t="s">
        <v>30</v>
      </c>
      <c r="I2908" s="5">
        <v>4</v>
      </c>
      <c r="J2908">
        <f xml:space="preserve"> VLOOKUP(B2908,'Dataset-A1'!A:C,3,FALSE)</f>
        <v>1</v>
      </c>
      <c r="K2908">
        <f xml:space="preserve"> YEAR('Dataset-A2'!D2908)</f>
        <v>2018</v>
      </c>
      <c r="L2908">
        <f t="shared" si="135"/>
        <v>5</v>
      </c>
      <c r="M2908" t="str">
        <f xml:space="preserve"> VLOOKUP(B2908,'Dataset-A1'!A:D,4,FALSE)</f>
        <v>EN</v>
      </c>
      <c r="N2908">
        <f t="shared" si="136"/>
        <v>3</v>
      </c>
      <c r="O2908">
        <f t="shared" si="137"/>
        <v>79</v>
      </c>
    </row>
    <row r="2909" spans="1:15">
      <c r="A2909" s="1">
        <v>50051751</v>
      </c>
      <c r="B2909" s="5">
        <v>21171967</v>
      </c>
      <c r="C2909" s="7">
        <v>43428</v>
      </c>
      <c r="D2909" s="7">
        <v>43430</v>
      </c>
      <c r="E2909" s="5" t="s">
        <v>29</v>
      </c>
      <c r="F2909" s="5">
        <v>175</v>
      </c>
      <c r="G2909" s="5">
        <v>107</v>
      </c>
      <c r="H2909" s="5" t="s">
        <v>30</v>
      </c>
      <c r="I2909" s="5">
        <v>7</v>
      </c>
      <c r="J2909">
        <f xml:space="preserve"> VLOOKUP(B2909,'Dataset-A1'!A:C,3,FALSE)</f>
        <v>1</v>
      </c>
      <c r="K2909">
        <f xml:space="preserve"> YEAR('Dataset-A2'!D2909)</f>
        <v>2018</v>
      </c>
      <c r="L2909">
        <f t="shared" si="135"/>
        <v>11</v>
      </c>
      <c r="M2909" t="str">
        <f xml:space="preserve"> VLOOKUP(B2909,'Dataset-A1'!A:D,4,FALSE)</f>
        <v>EN</v>
      </c>
      <c r="N2909">
        <f t="shared" si="136"/>
        <v>2</v>
      </c>
      <c r="O2909">
        <f t="shared" si="137"/>
        <v>68</v>
      </c>
    </row>
    <row r="2910" spans="1:15">
      <c r="A2910" s="1">
        <v>50051771</v>
      </c>
      <c r="B2910" s="5">
        <v>21000703</v>
      </c>
      <c r="C2910" s="7">
        <v>43385</v>
      </c>
      <c r="D2910" s="7">
        <v>43385</v>
      </c>
      <c r="E2910" s="5" t="s">
        <v>28</v>
      </c>
      <c r="F2910" s="5">
        <v>162</v>
      </c>
      <c r="G2910" s="5">
        <v>83</v>
      </c>
      <c r="H2910" s="5" t="s">
        <v>27</v>
      </c>
      <c r="I2910" s="5">
        <v>2</v>
      </c>
      <c r="J2910">
        <f xml:space="preserve"> VLOOKUP(B2910,'Dataset-A1'!A:C,3,FALSE)</f>
        <v>1</v>
      </c>
      <c r="K2910">
        <f xml:space="preserve"> YEAR('Dataset-A2'!D2910)</f>
        <v>2018</v>
      </c>
      <c r="L2910">
        <f t="shared" si="135"/>
        <v>10</v>
      </c>
      <c r="M2910" t="str">
        <f xml:space="preserve"> VLOOKUP(B2910,'Dataset-A1'!A:D,4,FALSE)</f>
        <v>OT</v>
      </c>
      <c r="N2910">
        <f t="shared" si="136"/>
        <v>0</v>
      </c>
      <c r="O2910">
        <f t="shared" si="137"/>
        <v>79</v>
      </c>
    </row>
    <row r="2911" spans="1:15">
      <c r="A2911" s="1">
        <v>50051781</v>
      </c>
      <c r="B2911" s="5">
        <v>19065009</v>
      </c>
      <c r="C2911" s="7">
        <v>43150</v>
      </c>
      <c r="D2911" s="7">
        <v>43150</v>
      </c>
      <c r="E2911" s="5" t="s">
        <v>33</v>
      </c>
      <c r="F2911" s="5">
        <v>3631</v>
      </c>
      <c r="G2911" s="5">
        <v>1696</v>
      </c>
      <c r="H2911" s="5" t="s">
        <v>32</v>
      </c>
      <c r="I2911" s="5">
        <v>2</v>
      </c>
      <c r="J2911">
        <f xml:space="preserve"> VLOOKUP(B2911,'Dataset-A1'!A:C,3,FALSE)</f>
        <v>0</v>
      </c>
      <c r="K2911">
        <f xml:space="preserve"> YEAR('Dataset-A2'!D2911)</f>
        <v>2018</v>
      </c>
      <c r="L2911">
        <f t="shared" si="135"/>
        <v>2</v>
      </c>
      <c r="M2911" t="str">
        <f xml:space="preserve"> VLOOKUP(B2911,'Dataset-A1'!A:D,4,FALSE)</f>
        <v>OT</v>
      </c>
      <c r="N2911">
        <f t="shared" si="136"/>
        <v>0</v>
      </c>
      <c r="O2911">
        <f t="shared" si="137"/>
        <v>1935</v>
      </c>
    </row>
    <row r="2912" spans="1:15">
      <c r="A2912" s="1">
        <v>50051791</v>
      </c>
      <c r="B2912" s="5">
        <v>21170058</v>
      </c>
      <c r="C2912" s="7">
        <v>43330</v>
      </c>
      <c r="D2912" s="7">
        <v>43336</v>
      </c>
      <c r="E2912" s="5" t="s">
        <v>29</v>
      </c>
      <c r="F2912" s="5">
        <v>442</v>
      </c>
      <c r="G2912" s="5">
        <v>297</v>
      </c>
      <c r="H2912" s="5" t="s">
        <v>27</v>
      </c>
      <c r="I2912" s="5">
        <v>8</v>
      </c>
      <c r="J2912">
        <f xml:space="preserve"> VLOOKUP(B2912,'Dataset-A1'!A:C,3,FALSE)</f>
        <v>1</v>
      </c>
      <c r="K2912">
        <f xml:space="preserve"> YEAR('Dataset-A2'!D2912)</f>
        <v>2018</v>
      </c>
      <c r="L2912">
        <f t="shared" si="135"/>
        <v>8</v>
      </c>
      <c r="M2912" t="str">
        <f xml:space="preserve"> VLOOKUP(B2912,'Dataset-A1'!A:D,4,FALSE)</f>
        <v>CN</v>
      </c>
      <c r="N2912">
        <f t="shared" si="136"/>
        <v>6</v>
      </c>
      <c r="O2912">
        <f t="shared" si="137"/>
        <v>145</v>
      </c>
    </row>
    <row r="2913" spans="1:15">
      <c r="A2913" s="1">
        <v>50051821</v>
      </c>
      <c r="B2913" s="5">
        <v>14627123</v>
      </c>
      <c r="C2913" s="7">
        <v>43347</v>
      </c>
      <c r="D2913" s="7">
        <v>43347</v>
      </c>
      <c r="E2913" s="5" t="s">
        <v>28</v>
      </c>
      <c r="F2913" s="5">
        <v>639</v>
      </c>
      <c r="G2913" s="5">
        <v>153</v>
      </c>
      <c r="H2913" s="5" t="s">
        <v>27</v>
      </c>
      <c r="I2913" s="5">
        <v>7</v>
      </c>
      <c r="J2913">
        <f xml:space="preserve"> VLOOKUP(B2913,'Dataset-A1'!A:C,3,FALSE)</f>
        <v>1</v>
      </c>
      <c r="K2913">
        <f xml:space="preserve"> YEAR('Dataset-A2'!D2913)</f>
        <v>2018</v>
      </c>
      <c r="L2913">
        <f t="shared" si="135"/>
        <v>9</v>
      </c>
      <c r="M2913" t="str">
        <f xml:space="preserve"> VLOOKUP(B2913,'Dataset-A1'!A:D,4,FALSE)</f>
        <v>CN</v>
      </c>
      <c r="N2913">
        <f t="shared" si="136"/>
        <v>0</v>
      </c>
      <c r="O2913">
        <f t="shared" si="137"/>
        <v>486</v>
      </c>
    </row>
    <row r="2914" spans="1:15">
      <c r="A2914" s="1">
        <v>50051841</v>
      </c>
      <c r="B2914" s="5">
        <v>21170822</v>
      </c>
      <c r="C2914" s="7">
        <v>43294</v>
      </c>
      <c r="D2914" s="7">
        <v>43297</v>
      </c>
      <c r="E2914" s="5" t="s">
        <v>23</v>
      </c>
      <c r="F2914" s="5">
        <v>308</v>
      </c>
      <c r="G2914" s="5">
        <v>174</v>
      </c>
      <c r="H2914" s="5" t="s">
        <v>25</v>
      </c>
      <c r="I2914" s="5">
        <v>14</v>
      </c>
      <c r="J2914">
        <f xml:space="preserve"> VLOOKUP(B2914,'Dataset-A1'!A:C,3,FALSE)</f>
        <v>0</v>
      </c>
      <c r="K2914">
        <f xml:space="preserve"> YEAR('Dataset-A2'!D2914)</f>
        <v>2018</v>
      </c>
      <c r="L2914">
        <f t="shared" si="135"/>
        <v>7</v>
      </c>
      <c r="M2914" t="str">
        <f xml:space="preserve"> VLOOKUP(B2914,'Dataset-A1'!A:D,4,FALSE)</f>
        <v>EN</v>
      </c>
      <c r="N2914">
        <f t="shared" si="136"/>
        <v>3</v>
      </c>
      <c r="O2914">
        <f t="shared" si="137"/>
        <v>134</v>
      </c>
    </row>
    <row r="2915" spans="1:15">
      <c r="A2915" s="1">
        <v>50051851</v>
      </c>
      <c r="B2915" s="5">
        <v>21104273</v>
      </c>
      <c r="C2915" s="7">
        <v>43425</v>
      </c>
      <c r="D2915" s="7">
        <v>43429</v>
      </c>
      <c r="E2915" s="5" t="s">
        <v>28</v>
      </c>
      <c r="F2915" s="5">
        <v>850</v>
      </c>
      <c r="G2915" s="5">
        <v>502</v>
      </c>
      <c r="H2915" s="5" t="s">
        <v>27</v>
      </c>
      <c r="I2915" s="5">
        <v>1</v>
      </c>
      <c r="J2915">
        <f xml:space="preserve"> VLOOKUP(B2915,'Dataset-A1'!A:C,3,FALSE)</f>
        <v>0</v>
      </c>
      <c r="K2915">
        <f xml:space="preserve"> YEAR('Dataset-A2'!D2915)</f>
        <v>2018</v>
      </c>
      <c r="L2915">
        <f t="shared" si="135"/>
        <v>11</v>
      </c>
      <c r="M2915" t="str">
        <f xml:space="preserve"> VLOOKUP(B2915,'Dataset-A1'!A:D,4,FALSE)</f>
        <v>OT</v>
      </c>
      <c r="N2915">
        <f t="shared" si="136"/>
        <v>4</v>
      </c>
      <c r="O2915">
        <f t="shared" si="137"/>
        <v>348</v>
      </c>
    </row>
    <row r="2916" spans="1:15">
      <c r="A2916" s="1">
        <v>50051871</v>
      </c>
      <c r="B2916" s="5">
        <v>21170850</v>
      </c>
      <c r="C2916" s="7">
        <v>43085</v>
      </c>
      <c r="D2916" s="7">
        <v>43086</v>
      </c>
      <c r="E2916" s="5" t="s">
        <v>28</v>
      </c>
      <c r="F2916" s="5">
        <v>168</v>
      </c>
      <c r="G2916" s="5">
        <v>82</v>
      </c>
      <c r="H2916" s="5" t="s">
        <v>27</v>
      </c>
      <c r="I2916" s="5">
        <v>9</v>
      </c>
      <c r="J2916">
        <f xml:space="preserve"> VLOOKUP(B2916,'Dataset-A1'!A:C,3,FALSE)</f>
        <v>1</v>
      </c>
      <c r="K2916">
        <f xml:space="preserve"> YEAR('Dataset-A2'!D2916)</f>
        <v>2017</v>
      </c>
      <c r="L2916">
        <f t="shared" si="135"/>
        <v>12</v>
      </c>
      <c r="M2916" t="str">
        <f xml:space="preserve"> VLOOKUP(B2916,'Dataset-A1'!A:D,4,FALSE)</f>
        <v>CN</v>
      </c>
      <c r="N2916">
        <f t="shared" si="136"/>
        <v>1</v>
      </c>
      <c r="O2916">
        <f t="shared" si="137"/>
        <v>86</v>
      </c>
    </row>
    <row r="2917" spans="1:15">
      <c r="A2917" s="1">
        <v>50051901</v>
      </c>
      <c r="B2917" s="5">
        <v>10576123</v>
      </c>
      <c r="C2917" s="7">
        <v>43169</v>
      </c>
      <c r="D2917" s="7">
        <v>43175</v>
      </c>
      <c r="E2917" s="5" t="s">
        <v>29</v>
      </c>
      <c r="F2917" s="5">
        <v>139</v>
      </c>
      <c r="G2917" s="5">
        <v>89</v>
      </c>
      <c r="H2917" s="5" t="s">
        <v>30</v>
      </c>
      <c r="I2917" s="5">
        <v>1</v>
      </c>
      <c r="J2917">
        <f xml:space="preserve"> VLOOKUP(B2917,'Dataset-A1'!A:C,3,FALSE)</f>
        <v>1</v>
      </c>
      <c r="K2917">
        <f xml:space="preserve"> YEAR('Dataset-A2'!D2917)</f>
        <v>2018</v>
      </c>
      <c r="L2917">
        <f t="shared" si="135"/>
        <v>3</v>
      </c>
      <c r="M2917" t="str">
        <f xml:space="preserve"> VLOOKUP(B2917,'Dataset-A1'!A:D,4,FALSE)</f>
        <v>CN</v>
      </c>
      <c r="N2917">
        <f t="shared" si="136"/>
        <v>6</v>
      </c>
      <c r="O2917">
        <f t="shared" si="137"/>
        <v>50</v>
      </c>
    </row>
    <row r="2918" spans="1:15">
      <c r="A2918" s="1">
        <v>50051921</v>
      </c>
      <c r="B2918" s="5">
        <v>21170287</v>
      </c>
      <c r="C2918" s="7">
        <v>43289</v>
      </c>
      <c r="D2918" s="7">
        <v>43293</v>
      </c>
      <c r="E2918" s="5" t="s">
        <v>28</v>
      </c>
      <c r="F2918" s="5">
        <v>122</v>
      </c>
      <c r="G2918" s="5">
        <v>77</v>
      </c>
      <c r="H2918" s="5" t="s">
        <v>30</v>
      </c>
      <c r="I2918" s="5">
        <v>4</v>
      </c>
      <c r="J2918">
        <f xml:space="preserve"> VLOOKUP(B2918,'Dataset-A1'!A:C,3,FALSE)</f>
        <v>1</v>
      </c>
      <c r="K2918">
        <f xml:space="preserve"> YEAR('Dataset-A2'!D2918)</f>
        <v>2018</v>
      </c>
      <c r="L2918">
        <f t="shared" si="135"/>
        <v>7</v>
      </c>
      <c r="M2918" t="str">
        <f xml:space="preserve"> VLOOKUP(B2918,'Dataset-A1'!A:D,4,FALSE)</f>
        <v>OT</v>
      </c>
      <c r="N2918">
        <f t="shared" si="136"/>
        <v>4</v>
      </c>
      <c r="O2918">
        <f t="shared" si="137"/>
        <v>45</v>
      </c>
    </row>
    <row r="2919" spans="1:15">
      <c r="A2919" s="1">
        <v>50051931</v>
      </c>
      <c r="B2919" s="5">
        <v>11593483</v>
      </c>
      <c r="C2919" s="7">
        <v>43068</v>
      </c>
      <c r="D2919" s="7">
        <v>43074</v>
      </c>
      <c r="E2919" s="5" t="s">
        <v>23</v>
      </c>
      <c r="F2919" s="5">
        <v>476</v>
      </c>
      <c r="G2919" s="5">
        <v>266</v>
      </c>
      <c r="H2919" s="5" t="s">
        <v>25</v>
      </c>
      <c r="I2919" s="5">
        <v>9</v>
      </c>
      <c r="J2919">
        <f xml:space="preserve"> VLOOKUP(B2919,'Dataset-A1'!A:C,3,FALSE)</f>
        <v>1</v>
      </c>
      <c r="K2919">
        <f xml:space="preserve"> YEAR('Dataset-A2'!D2919)</f>
        <v>2017</v>
      </c>
      <c r="L2919">
        <f t="shared" si="135"/>
        <v>12</v>
      </c>
      <c r="M2919" t="str">
        <f xml:space="preserve"> VLOOKUP(B2919,'Dataset-A1'!A:D,4,FALSE)</f>
        <v>OT</v>
      </c>
      <c r="N2919">
        <f t="shared" si="136"/>
        <v>6</v>
      </c>
      <c r="O2919">
        <f t="shared" si="137"/>
        <v>210</v>
      </c>
    </row>
    <row r="2920" spans="1:15">
      <c r="A2920" s="1">
        <v>50051941</v>
      </c>
      <c r="B2920" s="5">
        <v>5391131</v>
      </c>
      <c r="C2920" s="7">
        <v>43353</v>
      </c>
      <c r="D2920" s="7">
        <v>43354</v>
      </c>
      <c r="E2920" s="5" t="s">
        <v>28</v>
      </c>
      <c r="F2920" s="5">
        <v>462</v>
      </c>
      <c r="G2920" s="5">
        <v>315</v>
      </c>
      <c r="H2920" s="5" t="s">
        <v>30</v>
      </c>
      <c r="I2920" s="5">
        <v>3</v>
      </c>
      <c r="J2920">
        <f xml:space="preserve"> VLOOKUP(B2920,'Dataset-A1'!A:C,3,FALSE)</f>
        <v>1</v>
      </c>
      <c r="K2920">
        <f xml:space="preserve"> YEAR('Dataset-A2'!D2920)</f>
        <v>2018</v>
      </c>
      <c r="L2920">
        <f t="shared" si="135"/>
        <v>9</v>
      </c>
      <c r="M2920" t="str">
        <f xml:space="preserve"> VLOOKUP(B2920,'Dataset-A1'!A:D,4,FALSE)</f>
        <v>CN</v>
      </c>
      <c r="N2920">
        <f t="shared" si="136"/>
        <v>1</v>
      </c>
      <c r="O2920">
        <f t="shared" si="137"/>
        <v>147</v>
      </c>
    </row>
    <row r="2921" spans="1:15">
      <c r="A2921" s="1">
        <v>50051961</v>
      </c>
      <c r="B2921" s="5">
        <v>12525883</v>
      </c>
      <c r="C2921" s="7">
        <v>43312</v>
      </c>
      <c r="D2921" s="7">
        <v>43315</v>
      </c>
      <c r="E2921" s="5" t="s">
        <v>28</v>
      </c>
      <c r="F2921" s="5">
        <v>240</v>
      </c>
      <c r="G2921" s="5">
        <v>117</v>
      </c>
      <c r="H2921" s="5" t="s">
        <v>32</v>
      </c>
      <c r="I2921" s="5">
        <v>1</v>
      </c>
      <c r="J2921">
        <f xml:space="preserve"> VLOOKUP(B2921,'Dataset-A1'!A:C,3,FALSE)</f>
        <v>0</v>
      </c>
      <c r="K2921">
        <f xml:space="preserve"> YEAR('Dataset-A2'!D2921)</f>
        <v>2018</v>
      </c>
      <c r="L2921">
        <f t="shared" si="135"/>
        <v>8</v>
      </c>
      <c r="M2921" t="str">
        <f xml:space="preserve"> VLOOKUP(B2921,'Dataset-A1'!A:D,4,FALSE)</f>
        <v>EN</v>
      </c>
      <c r="N2921">
        <f t="shared" si="136"/>
        <v>3</v>
      </c>
      <c r="O2921">
        <f t="shared" si="137"/>
        <v>123</v>
      </c>
    </row>
    <row r="2922" spans="1:15">
      <c r="A2922" s="1">
        <v>50051991</v>
      </c>
      <c r="B2922" s="5">
        <v>11922572</v>
      </c>
      <c r="C2922" s="7">
        <v>43324</v>
      </c>
      <c r="D2922" s="7">
        <v>43327</v>
      </c>
      <c r="E2922" s="5" t="s">
        <v>28</v>
      </c>
      <c r="F2922" s="5">
        <v>644</v>
      </c>
      <c r="G2922" s="5">
        <v>189</v>
      </c>
      <c r="H2922" s="5" t="s">
        <v>25</v>
      </c>
      <c r="I2922" s="5">
        <v>1</v>
      </c>
      <c r="J2922">
        <f xml:space="preserve"> VLOOKUP(B2922,'Dataset-A1'!A:C,3,FALSE)</f>
        <v>1</v>
      </c>
      <c r="K2922">
        <f xml:space="preserve"> YEAR('Dataset-A2'!D2922)</f>
        <v>2018</v>
      </c>
      <c r="L2922">
        <f t="shared" si="135"/>
        <v>8</v>
      </c>
      <c r="M2922" t="str">
        <f xml:space="preserve"> VLOOKUP(B2922,'Dataset-A1'!A:D,4,FALSE)</f>
        <v>OT</v>
      </c>
      <c r="N2922">
        <f t="shared" si="136"/>
        <v>3</v>
      </c>
      <c r="O2922">
        <f t="shared" si="137"/>
        <v>455</v>
      </c>
    </row>
    <row r="2923" spans="1:15">
      <c r="A2923" s="1">
        <v>50052001</v>
      </c>
      <c r="B2923" s="5">
        <v>20583506</v>
      </c>
      <c r="C2923" s="7">
        <v>43347</v>
      </c>
      <c r="D2923" s="7">
        <v>43352</v>
      </c>
      <c r="E2923" s="5" t="s">
        <v>23</v>
      </c>
      <c r="F2923" s="5">
        <v>469</v>
      </c>
      <c r="G2923" s="5">
        <v>278</v>
      </c>
      <c r="H2923" s="5" t="s">
        <v>30</v>
      </c>
      <c r="I2923" s="5">
        <v>9</v>
      </c>
      <c r="J2923">
        <f xml:space="preserve"> VLOOKUP(B2923,'Dataset-A1'!A:C,3,FALSE)</f>
        <v>1</v>
      </c>
      <c r="K2923">
        <f xml:space="preserve"> YEAR('Dataset-A2'!D2923)</f>
        <v>2018</v>
      </c>
      <c r="L2923">
        <f t="shared" si="135"/>
        <v>9</v>
      </c>
      <c r="M2923" t="str">
        <f xml:space="preserve"> VLOOKUP(B2923,'Dataset-A1'!A:D,4,FALSE)</f>
        <v>EN</v>
      </c>
      <c r="N2923">
        <f t="shared" si="136"/>
        <v>5</v>
      </c>
      <c r="O2923">
        <f t="shared" si="137"/>
        <v>191</v>
      </c>
    </row>
    <row r="2924" spans="1:15">
      <c r="A2924" s="1">
        <v>50052041</v>
      </c>
      <c r="B2924" s="5">
        <v>20850446</v>
      </c>
      <c r="C2924" s="7">
        <v>43348</v>
      </c>
      <c r="D2924" s="7">
        <v>43354</v>
      </c>
      <c r="E2924" s="5" t="s">
        <v>29</v>
      </c>
      <c r="F2924" s="5">
        <v>428</v>
      </c>
      <c r="G2924" s="5">
        <v>130</v>
      </c>
      <c r="H2924" s="5" t="s">
        <v>25</v>
      </c>
      <c r="I2924" s="5">
        <v>4</v>
      </c>
      <c r="J2924">
        <f xml:space="preserve"> VLOOKUP(B2924,'Dataset-A1'!A:C,3,FALSE)</f>
        <v>0</v>
      </c>
      <c r="K2924">
        <f xml:space="preserve"> YEAR('Dataset-A2'!D2924)</f>
        <v>2018</v>
      </c>
      <c r="L2924">
        <f t="shared" si="135"/>
        <v>9</v>
      </c>
      <c r="M2924" t="str">
        <f xml:space="preserve"> VLOOKUP(B2924,'Dataset-A1'!A:D,4,FALSE)</f>
        <v>CN</v>
      </c>
      <c r="N2924">
        <f t="shared" si="136"/>
        <v>6</v>
      </c>
      <c r="O2924">
        <f t="shared" si="137"/>
        <v>298</v>
      </c>
    </row>
    <row r="2925" spans="1:15">
      <c r="A2925" s="1">
        <v>50052081</v>
      </c>
      <c r="B2925" s="5">
        <v>21113511</v>
      </c>
      <c r="C2925" s="7">
        <v>43255</v>
      </c>
      <c r="D2925" s="7">
        <v>43261</v>
      </c>
      <c r="E2925" s="5" t="s">
        <v>29</v>
      </c>
      <c r="F2925" s="5">
        <v>746</v>
      </c>
      <c r="G2925" s="5">
        <v>318</v>
      </c>
      <c r="H2925" s="5" t="s">
        <v>25</v>
      </c>
      <c r="I2925" s="5">
        <v>7</v>
      </c>
      <c r="J2925">
        <f xml:space="preserve"> VLOOKUP(B2925,'Dataset-A1'!A:C,3,FALSE)</f>
        <v>1</v>
      </c>
      <c r="K2925">
        <f xml:space="preserve"> YEAR('Dataset-A2'!D2925)</f>
        <v>2018</v>
      </c>
      <c r="L2925">
        <f t="shared" si="135"/>
        <v>6</v>
      </c>
      <c r="M2925" t="str">
        <f xml:space="preserve"> VLOOKUP(B2925,'Dataset-A1'!A:D,4,FALSE)</f>
        <v>EN</v>
      </c>
      <c r="N2925">
        <f t="shared" si="136"/>
        <v>6</v>
      </c>
      <c r="O2925">
        <f t="shared" si="137"/>
        <v>428</v>
      </c>
    </row>
    <row r="2926" spans="1:15">
      <c r="A2926" s="1">
        <v>50052091</v>
      </c>
      <c r="B2926" s="5">
        <v>231932</v>
      </c>
      <c r="C2926" s="7">
        <v>43125</v>
      </c>
      <c r="D2926" s="7">
        <v>43126</v>
      </c>
      <c r="E2926" s="5" t="s">
        <v>29</v>
      </c>
      <c r="F2926" s="5">
        <v>265</v>
      </c>
      <c r="G2926" s="5">
        <v>162</v>
      </c>
      <c r="H2926" s="5" t="s">
        <v>27</v>
      </c>
      <c r="I2926" s="5">
        <v>5</v>
      </c>
      <c r="J2926">
        <f xml:space="preserve"> VLOOKUP(B2926,'Dataset-A1'!A:C,3,FALSE)</f>
        <v>1</v>
      </c>
      <c r="K2926">
        <f xml:space="preserve"> YEAR('Dataset-A2'!D2926)</f>
        <v>2018</v>
      </c>
      <c r="L2926">
        <f t="shared" si="135"/>
        <v>1</v>
      </c>
      <c r="M2926" t="str">
        <f xml:space="preserve"> VLOOKUP(B2926,'Dataset-A1'!A:D,4,FALSE)</f>
        <v>OT</v>
      </c>
      <c r="N2926">
        <f t="shared" si="136"/>
        <v>1</v>
      </c>
      <c r="O2926">
        <f t="shared" si="137"/>
        <v>103</v>
      </c>
    </row>
    <row r="2927" spans="1:15">
      <c r="A2927" s="1">
        <v>50052101</v>
      </c>
      <c r="B2927" s="5">
        <v>21016098</v>
      </c>
      <c r="C2927" s="7">
        <v>43395</v>
      </c>
      <c r="D2927" s="7">
        <v>43400</v>
      </c>
      <c r="E2927" s="5" t="s">
        <v>28</v>
      </c>
      <c r="F2927" s="5">
        <v>167</v>
      </c>
      <c r="G2927" s="5">
        <v>33</v>
      </c>
      <c r="H2927" s="5" t="s">
        <v>25</v>
      </c>
      <c r="I2927" s="5">
        <v>5</v>
      </c>
      <c r="J2927">
        <f xml:space="preserve"> VLOOKUP(B2927,'Dataset-A1'!A:C,3,FALSE)</f>
        <v>0</v>
      </c>
      <c r="K2927">
        <f xml:space="preserve"> YEAR('Dataset-A2'!D2927)</f>
        <v>2018</v>
      </c>
      <c r="L2927">
        <f t="shared" si="135"/>
        <v>10</v>
      </c>
      <c r="M2927" t="str">
        <f xml:space="preserve"> VLOOKUP(B2927,'Dataset-A1'!A:D,4,FALSE)</f>
        <v>CN</v>
      </c>
      <c r="N2927">
        <f t="shared" si="136"/>
        <v>5</v>
      </c>
      <c r="O2927">
        <f t="shared" si="137"/>
        <v>134</v>
      </c>
    </row>
    <row r="2928" spans="1:15">
      <c r="A2928" s="1">
        <v>50052111</v>
      </c>
      <c r="B2928" s="5">
        <v>21164561</v>
      </c>
      <c r="C2928" s="7">
        <v>43106</v>
      </c>
      <c r="D2928" s="7">
        <v>43109</v>
      </c>
      <c r="E2928" s="5" t="s">
        <v>29</v>
      </c>
      <c r="F2928" s="5">
        <v>307</v>
      </c>
      <c r="G2928" s="5">
        <v>157</v>
      </c>
      <c r="H2928" s="5" t="s">
        <v>27</v>
      </c>
      <c r="I2928" s="5">
        <v>9</v>
      </c>
      <c r="J2928">
        <f xml:space="preserve"> VLOOKUP(B2928,'Dataset-A1'!A:C,3,FALSE)</f>
        <v>1</v>
      </c>
      <c r="K2928">
        <f xml:space="preserve"> YEAR('Dataset-A2'!D2928)</f>
        <v>2018</v>
      </c>
      <c r="L2928">
        <f t="shared" si="135"/>
        <v>1</v>
      </c>
      <c r="M2928" t="str">
        <f xml:space="preserve"> VLOOKUP(B2928,'Dataset-A1'!A:D,4,FALSE)</f>
        <v>CN</v>
      </c>
      <c r="N2928">
        <f t="shared" si="136"/>
        <v>3</v>
      </c>
      <c r="O2928">
        <f t="shared" si="137"/>
        <v>150</v>
      </c>
    </row>
    <row r="2929" spans="1:15">
      <c r="A2929" s="1">
        <v>50052121</v>
      </c>
      <c r="B2929" s="5">
        <v>21163721</v>
      </c>
      <c r="C2929" s="7">
        <v>43389</v>
      </c>
      <c r="D2929" s="7">
        <v>43394</v>
      </c>
      <c r="E2929" s="5" t="s">
        <v>23</v>
      </c>
      <c r="F2929" s="5">
        <v>178</v>
      </c>
      <c r="G2929" s="5">
        <v>80</v>
      </c>
      <c r="H2929" s="5" t="s">
        <v>30</v>
      </c>
      <c r="I2929" s="5">
        <v>6</v>
      </c>
      <c r="J2929">
        <f xml:space="preserve"> VLOOKUP(B2929,'Dataset-A1'!A:C,3,FALSE)</f>
        <v>0</v>
      </c>
      <c r="K2929">
        <f xml:space="preserve"> YEAR('Dataset-A2'!D2929)</f>
        <v>2018</v>
      </c>
      <c r="L2929">
        <f t="shared" si="135"/>
        <v>10</v>
      </c>
      <c r="M2929" t="str">
        <f xml:space="preserve"> VLOOKUP(B2929,'Dataset-A1'!A:D,4,FALSE)</f>
        <v>CN</v>
      </c>
      <c r="N2929">
        <f t="shared" si="136"/>
        <v>5</v>
      </c>
      <c r="O2929">
        <f t="shared" si="137"/>
        <v>98</v>
      </c>
    </row>
    <row r="2930" spans="1:15">
      <c r="A2930" s="1">
        <v>50052131</v>
      </c>
      <c r="B2930" s="5">
        <v>16677188</v>
      </c>
      <c r="C2930" s="7">
        <v>43199</v>
      </c>
      <c r="D2930" s="7">
        <v>43204</v>
      </c>
      <c r="E2930" s="5" t="s">
        <v>33</v>
      </c>
      <c r="F2930" s="5">
        <v>266</v>
      </c>
      <c r="G2930" s="5">
        <v>179</v>
      </c>
      <c r="H2930" s="5" t="s">
        <v>27</v>
      </c>
      <c r="I2930" s="5">
        <v>2</v>
      </c>
      <c r="J2930">
        <f xml:space="preserve"> VLOOKUP(B2930,'Dataset-A1'!A:C,3,FALSE)</f>
        <v>1</v>
      </c>
      <c r="K2930">
        <f xml:space="preserve"> YEAR('Dataset-A2'!D2930)</f>
        <v>2018</v>
      </c>
      <c r="L2930">
        <f t="shared" si="135"/>
        <v>4</v>
      </c>
      <c r="M2930" t="str">
        <f xml:space="preserve"> VLOOKUP(B2930,'Dataset-A1'!A:D,4,FALSE)</f>
        <v>CN</v>
      </c>
      <c r="N2930">
        <f t="shared" si="136"/>
        <v>5</v>
      </c>
      <c r="O2930">
        <f t="shared" si="137"/>
        <v>87</v>
      </c>
    </row>
    <row r="2931" spans="1:15">
      <c r="A2931" s="1">
        <v>50052161</v>
      </c>
      <c r="B2931" s="5">
        <v>15062186</v>
      </c>
      <c r="C2931" s="7">
        <v>43400</v>
      </c>
      <c r="D2931" s="7">
        <v>43406</v>
      </c>
      <c r="E2931" s="5" t="s">
        <v>29</v>
      </c>
      <c r="F2931" s="5">
        <v>2079</v>
      </c>
      <c r="G2931" s="5">
        <v>575</v>
      </c>
      <c r="H2931" s="5" t="s">
        <v>30</v>
      </c>
      <c r="I2931" s="5">
        <v>5</v>
      </c>
      <c r="J2931">
        <f xml:space="preserve"> VLOOKUP(B2931,'Dataset-A1'!A:C,3,FALSE)</f>
        <v>1</v>
      </c>
      <c r="K2931">
        <f xml:space="preserve"> YEAR('Dataset-A2'!D2931)</f>
        <v>2018</v>
      </c>
      <c r="L2931">
        <f t="shared" si="135"/>
        <v>11</v>
      </c>
      <c r="M2931" t="str">
        <f xml:space="preserve"> VLOOKUP(B2931,'Dataset-A1'!A:D,4,FALSE)</f>
        <v>CN</v>
      </c>
      <c r="N2931">
        <f t="shared" si="136"/>
        <v>6</v>
      </c>
      <c r="O2931">
        <f t="shared" si="137"/>
        <v>1504</v>
      </c>
    </row>
    <row r="2932" spans="1:15">
      <c r="A2932" s="1">
        <v>50052171</v>
      </c>
      <c r="B2932" s="5">
        <v>5965095</v>
      </c>
      <c r="C2932" s="7">
        <v>43288</v>
      </c>
      <c r="D2932" s="7">
        <v>43291</v>
      </c>
      <c r="E2932" s="5" t="s">
        <v>28</v>
      </c>
      <c r="F2932" s="5">
        <v>407</v>
      </c>
      <c r="G2932" s="5">
        <v>260</v>
      </c>
      <c r="H2932" s="5" t="s">
        <v>30</v>
      </c>
      <c r="I2932" s="5">
        <v>2</v>
      </c>
      <c r="J2932">
        <f xml:space="preserve"> VLOOKUP(B2932,'Dataset-A1'!A:C,3,FALSE)</f>
        <v>1</v>
      </c>
      <c r="K2932">
        <f xml:space="preserve"> YEAR('Dataset-A2'!D2932)</f>
        <v>2018</v>
      </c>
      <c r="L2932">
        <f t="shared" si="135"/>
        <v>7</v>
      </c>
      <c r="M2932" t="str">
        <f xml:space="preserve"> VLOOKUP(B2932,'Dataset-A1'!A:D,4,FALSE)</f>
        <v>EN</v>
      </c>
      <c r="N2932">
        <f t="shared" si="136"/>
        <v>3</v>
      </c>
      <c r="O2932">
        <f t="shared" si="137"/>
        <v>147</v>
      </c>
    </row>
    <row r="2933" spans="1:15">
      <c r="A2933" s="1">
        <v>50052201</v>
      </c>
      <c r="B2933" s="5">
        <v>21166174</v>
      </c>
      <c r="C2933" s="7">
        <v>43081</v>
      </c>
      <c r="D2933" s="7">
        <v>43084</v>
      </c>
      <c r="E2933" s="5" t="s">
        <v>29</v>
      </c>
      <c r="F2933" s="5">
        <v>389</v>
      </c>
      <c r="G2933" s="5">
        <v>192</v>
      </c>
      <c r="H2933" s="5" t="s">
        <v>32</v>
      </c>
      <c r="I2933" s="5">
        <v>2</v>
      </c>
      <c r="J2933">
        <f xml:space="preserve"> VLOOKUP(B2933,'Dataset-A1'!A:C,3,FALSE)</f>
        <v>1</v>
      </c>
      <c r="K2933">
        <f xml:space="preserve"> YEAR('Dataset-A2'!D2933)</f>
        <v>2017</v>
      </c>
      <c r="L2933">
        <f t="shared" si="135"/>
        <v>12</v>
      </c>
      <c r="M2933" t="str">
        <f xml:space="preserve"> VLOOKUP(B2933,'Dataset-A1'!A:D,4,FALSE)</f>
        <v>CN</v>
      </c>
      <c r="N2933">
        <f t="shared" si="136"/>
        <v>3</v>
      </c>
      <c r="O2933">
        <f t="shared" si="137"/>
        <v>197</v>
      </c>
    </row>
    <row r="2934" spans="1:15">
      <c r="A2934" s="1">
        <v>50052231</v>
      </c>
      <c r="B2934" s="5">
        <v>342487</v>
      </c>
      <c r="C2934" s="7">
        <v>43277</v>
      </c>
      <c r="D2934" s="7">
        <v>43283</v>
      </c>
      <c r="E2934" s="5" t="s">
        <v>28</v>
      </c>
      <c r="F2934" s="5">
        <v>323</v>
      </c>
      <c r="G2934" s="5">
        <v>118</v>
      </c>
      <c r="H2934" s="5" t="s">
        <v>27</v>
      </c>
      <c r="I2934" s="5">
        <v>2</v>
      </c>
      <c r="J2934">
        <f xml:space="preserve"> VLOOKUP(B2934,'Dataset-A1'!A:C,3,FALSE)</f>
        <v>1</v>
      </c>
      <c r="K2934">
        <f xml:space="preserve"> YEAR('Dataset-A2'!D2934)</f>
        <v>2018</v>
      </c>
      <c r="L2934">
        <f t="shared" si="135"/>
        <v>7</v>
      </c>
      <c r="M2934" t="str">
        <f xml:space="preserve"> VLOOKUP(B2934,'Dataset-A1'!A:D,4,FALSE)</f>
        <v>OT</v>
      </c>
      <c r="N2934">
        <f t="shared" si="136"/>
        <v>6</v>
      </c>
      <c r="O2934">
        <f t="shared" si="137"/>
        <v>205</v>
      </c>
    </row>
    <row r="2935" spans="1:15">
      <c r="A2935" s="1">
        <v>50052241</v>
      </c>
      <c r="B2935" s="5">
        <v>19017070</v>
      </c>
      <c r="C2935" s="7">
        <v>43265</v>
      </c>
      <c r="D2935" s="7">
        <v>43266</v>
      </c>
      <c r="E2935" s="5" t="s">
        <v>23</v>
      </c>
      <c r="F2935" s="5">
        <v>1473</v>
      </c>
      <c r="G2935" s="5">
        <v>328</v>
      </c>
      <c r="H2935" s="5" t="s">
        <v>25</v>
      </c>
      <c r="I2935" s="5">
        <v>7</v>
      </c>
      <c r="J2935">
        <f xml:space="preserve"> VLOOKUP(B2935,'Dataset-A1'!A:C,3,FALSE)</f>
        <v>1</v>
      </c>
      <c r="K2935">
        <f xml:space="preserve"> YEAR('Dataset-A2'!D2935)</f>
        <v>2018</v>
      </c>
      <c r="L2935">
        <f t="shared" si="135"/>
        <v>6</v>
      </c>
      <c r="M2935" t="str">
        <f xml:space="preserve"> VLOOKUP(B2935,'Dataset-A1'!A:D,4,FALSE)</f>
        <v>OT</v>
      </c>
      <c r="N2935">
        <f t="shared" si="136"/>
        <v>1</v>
      </c>
      <c r="O2935">
        <f t="shared" si="137"/>
        <v>1145</v>
      </c>
    </row>
    <row r="2936" spans="1:15">
      <c r="A2936" s="1">
        <v>50052251</v>
      </c>
      <c r="B2936" s="5">
        <v>21165410</v>
      </c>
      <c r="C2936" s="7">
        <v>43206</v>
      </c>
      <c r="D2936" s="7">
        <v>43212</v>
      </c>
      <c r="E2936" s="5" t="s">
        <v>33</v>
      </c>
      <c r="F2936" s="5">
        <v>449</v>
      </c>
      <c r="G2936" s="5">
        <v>259</v>
      </c>
      <c r="H2936" s="5" t="s">
        <v>25</v>
      </c>
      <c r="I2936" s="5">
        <v>13</v>
      </c>
      <c r="J2936">
        <f xml:space="preserve"> VLOOKUP(B2936,'Dataset-A1'!A:C,3,FALSE)</f>
        <v>0</v>
      </c>
      <c r="K2936">
        <f xml:space="preserve"> YEAR('Dataset-A2'!D2936)</f>
        <v>2018</v>
      </c>
      <c r="L2936">
        <f t="shared" si="135"/>
        <v>4</v>
      </c>
      <c r="M2936" t="str">
        <f xml:space="preserve"> VLOOKUP(B2936,'Dataset-A1'!A:D,4,FALSE)</f>
        <v>EN</v>
      </c>
      <c r="N2936">
        <f t="shared" si="136"/>
        <v>6</v>
      </c>
      <c r="O2936">
        <f t="shared" si="137"/>
        <v>190</v>
      </c>
    </row>
    <row r="2937" spans="1:15">
      <c r="A2937" s="1">
        <v>50052291</v>
      </c>
      <c r="B2937" s="5">
        <v>13153312</v>
      </c>
      <c r="C2937" s="7">
        <v>43283</v>
      </c>
      <c r="D2937" s="7">
        <v>43285</v>
      </c>
      <c r="E2937" s="5" t="s">
        <v>29</v>
      </c>
      <c r="F2937" s="5">
        <v>487</v>
      </c>
      <c r="G2937" s="5">
        <v>138</v>
      </c>
      <c r="H2937" s="5" t="s">
        <v>32</v>
      </c>
      <c r="I2937" s="5">
        <v>2</v>
      </c>
      <c r="J2937">
        <f xml:space="preserve"> VLOOKUP(B2937,'Dataset-A1'!A:C,3,FALSE)</f>
        <v>0</v>
      </c>
      <c r="K2937">
        <f xml:space="preserve"> YEAR('Dataset-A2'!D2937)</f>
        <v>2018</v>
      </c>
      <c r="L2937">
        <f t="shared" si="135"/>
        <v>7</v>
      </c>
      <c r="M2937" t="str">
        <f xml:space="preserve"> VLOOKUP(B2937,'Dataset-A1'!A:D,4,FALSE)</f>
        <v>CN</v>
      </c>
      <c r="N2937">
        <f t="shared" si="136"/>
        <v>2</v>
      </c>
      <c r="O2937">
        <f t="shared" si="137"/>
        <v>349</v>
      </c>
    </row>
    <row r="2938" spans="1:15">
      <c r="A2938" s="1">
        <v>50052321</v>
      </c>
      <c r="B2938" s="5">
        <v>12509229</v>
      </c>
      <c r="C2938" s="7">
        <v>43424</v>
      </c>
      <c r="D2938" s="7">
        <v>43430</v>
      </c>
      <c r="E2938" s="5" t="s">
        <v>33</v>
      </c>
      <c r="F2938" s="5">
        <v>485</v>
      </c>
      <c r="G2938" s="5">
        <v>276</v>
      </c>
      <c r="H2938" s="5" t="s">
        <v>25</v>
      </c>
      <c r="I2938" s="5">
        <v>2</v>
      </c>
      <c r="J2938">
        <f xml:space="preserve"> VLOOKUP(B2938,'Dataset-A1'!A:C,3,FALSE)</f>
        <v>1</v>
      </c>
      <c r="K2938">
        <f xml:space="preserve"> YEAR('Dataset-A2'!D2938)</f>
        <v>2018</v>
      </c>
      <c r="L2938">
        <f t="shared" si="135"/>
        <v>11</v>
      </c>
      <c r="M2938" t="str">
        <f xml:space="preserve"> VLOOKUP(B2938,'Dataset-A1'!A:D,4,FALSE)</f>
        <v>CN</v>
      </c>
      <c r="N2938">
        <f t="shared" si="136"/>
        <v>6</v>
      </c>
      <c r="O2938">
        <f t="shared" si="137"/>
        <v>209</v>
      </c>
    </row>
    <row r="2939" spans="1:15">
      <c r="A2939" s="1">
        <v>50052331</v>
      </c>
      <c r="B2939" s="5">
        <v>14544683</v>
      </c>
      <c r="C2939" s="7">
        <v>43229</v>
      </c>
      <c r="D2939" s="7">
        <v>43230</v>
      </c>
      <c r="E2939" s="5" t="s">
        <v>33</v>
      </c>
      <c r="F2939" s="5">
        <v>1632</v>
      </c>
      <c r="G2939" s="5">
        <v>430</v>
      </c>
      <c r="H2939" s="5" t="s">
        <v>25</v>
      </c>
      <c r="I2939" s="5">
        <v>3</v>
      </c>
      <c r="J2939">
        <f xml:space="preserve"> VLOOKUP(B2939,'Dataset-A1'!A:C,3,FALSE)</f>
        <v>1</v>
      </c>
      <c r="K2939">
        <f xml:space="preserve"> YEAR('Dataset-A2'!D2939)</f>
        <v>2018</v>
      </c>
      <c r="L2939">
        <f t="shared" si="135"/>
        <v>5</v>
      </c>
      <c r="M2939" t="str">
        <f xml:space="preserve"> VLOOKUP(B2939,'Dataset-A1'!A:D,4,FALSE)</f>
        <v>CN</v>
      </c>
      <c r="N2939">
        <f t="shared" si="136"/>
        <v>1</v>
      </c>
      <c r="O2939">
        <f t="shared" si="137"/>
        <v>1202</v>
      </c>
    </row>
    <row r="2940" spans="1:15">
      <c r="A2940" s="1">
        <v>50052371</v>
      </c>
      <c r="B2940" s="5">
        <v>352076</v>
      </c>
      <c r="C2940" s="7">
        <v>43387</v>
      </c>
      <c r="D2940" s="7">
        <v>43393</v>
      </c>
      <c r="E2940" s="5" t="s">
        <v>23</v>
      </c>
      <c r="F2940" s="5">
        <v>275</v>
      </c>
      <c r="G2940" s="5">
        <v>62</v>
      </c>
      <c r="H2940" s="5" t="s">
        <v>25</v>
      </c>
      <c r="I2940" s="5">
        <v>16</v>
      </c>
      <c r="J2940">
        <f xml:space="preserve"> VLOOKUP(B2940,'Dataset-A1'!A:C,3,FALSE)</f>
        <v>0</v>
      </c>
      <c r="K2940">
        <f xml:space="preserve"> YEAR('Dataset-A2'!D2940)</f>
        <v>2018</v>
      </c>
      <c r="L2940">
        <f t="shared" si="135"/>
        <v>10</v>
      </c>
      <c r="M2940" t="str">
        <f xml:space="preserve"> VLOOKUP(B2940,'Dataset-A1'!A:D,4,FALSE)</f>
        <v>EN</v>
      </c>
      <c r="N2940">
        <f t="shared" si="136"/>
        <v>6</v>
      </c>
      <c r="O2940">
        <f t="shared" si="137"/>
        <v>213</v>
      </c>
    </row>
    <row r="2941" spans="1:15">
      <c r="A2941" s="1">
        <v>50052391</v>
      </c>
      <c r="B2941" s="5">
        <v>21168092</v>
      </c>
      <c r="C2941" s="7">
        <v>43380</v>
      </c>
      <c r="D2941" s="7">
        <v>43385</v>
      </c>
      <c r="E2941" s="5" t="s">
        <v>28</v>
      </c>
      <c r="F2941" s="5">
        <v>168</v>
      </c>
      <c r="G2941" s="5">
        <v>103</v>
      </c>
      <c r="H2941" s="5" t="s">
        <v>27</v>
      </c>
      <c r="I2941" s="5">
        <v>6</v>
      </c>
      <c r="J2941">
        <f xml:space="preserve"> VLOOKUP(B2941,'Dataset-A1'!A:C,3,FALSE)</f>
        <v>0</v>
      </c>
      <c r="K2941">
        <f xml:space="preserve"> YEAR('Dataset-A2'!D2941)</f>
        <v>2018</v>
      </c>
      <c r="L2941">
        <f t="shared" si="135"/>
        <v>10</v>
      </c>
      <c r="M2941" t="str">
        <f xml:space="preserve"> VLOOKUP(B2941,'Dataset-A1'!A:D,4,FALSE)</f>
        <v>EN</v>
      </c>
      <c r="N2941">
        <f t="shared" si="136"/>
        <v>5</v>
      </c>
      <c r="O2941">
        <f t="shared" si="137"/>
        <v>65</v>
      </c>
    </row>
    <row r="2942" spans="1:15">
      <c r="A2942" s="1">
        <v>50052401</v>
      </c>
      <c r="B2942" s="5">
        <v>6345416</v>
      </c>
      <c r="C2942" s="7">
        <v>43115</v>
      </c>
      <c r="D2942" s="7">
        <v>43119</v>
      </c>
      <c r="E2942" s="5" t="s">
        <v>23</v>
      </c>
      <c r="F2942" s="5">
        <v>4389</v>
      </c>
      <c r="G2942" s="5">
        <v>1534</v>
      </c>
      <c r="H2942" s="5" t="s">
        <v>32</v>
      </c>
      <c r="I2942" s="5">
        <v>7</v>
      </c>
      <c r="J2942">
        <f xml:space="preserve"> VLOOKUP(B2942,'Dataset-A1'!A:C,3,FALSE)</f>
        <v>1</v>
      </c>
      <c r="K2942">
        <f xml:space="preserve"> YEAR('Dataset-A2'!D2942)</f>
        <v>2018</v>
      </c>
      <c r="L2942">
        <f t="shared" si="135"/>
        <v>1</v>
      </c>
      <c r="M2942" t="str">
        <f xml:space="preserve"> VLOOKUP(B2942,'Dataset-A1'!A:D,4,FALSE)</f>
        <v>CN</v>
      </c>
      <c r="N2942">
        <f t="shared" si="136"/>
        <v>4</v>
      </c>
      <c r="O2942">
        <f t="shared" si="137"/>
        <v>2855</v>
      </c>
    </row>
    <row r="2943" spans="1:15">
      <c r="A2943" s="1">
        <v>50052411</v>
      </c>
      <c r="B2943" s="5">
        <v>13866425</v>
      </c>
      <c r="C2943" s="7">
        <v>43342</v>
      </c>
      <c r="D2943" s="7">
        <v>43343</v>
      </c>
      <c r="E2943" s="5" t="s">
        <v>29</v>
      </c>
      <c r="F2943" s="5">
        <v>343</v>
      </c>
      <c r="G2943" s="5">
        <v>177</v>
      </c>
      <c r="H2943" s="5" t="s">
        <v>32</v>
      </c>
      <c r="I2943" s="5">
        <v>13</v>
      </c>
      <c r="J2943">
        <f xml:space="preserve"> VLOOKUP(B2943,'Dataset-A1'!A:C,3,FALSE)</f>
        <v>1</v>
      </c>
      <c r="K2943">
        <f xml:space="preserve"> YEAR('Dataset-A2'!D2943)</f>
        <v>2018</v>
      </c>
      <c r="L2943">
        <f t="shared" si="135"/>
        <v>8</v>
      </c>
      <c r="M2943" t="str">
        <f xml:space="preserve"> VLOOKUP(B2943,'Dataset-A1'!A:D,4,FALSE)</f>
        <v>CN</v>
      </c>
      <c r="N2943">
        <f t="shared" si="136"/>
        <v>1</v>
      </c>
      <c r="O2943">
        <f t="shared" si="137"/>
        <v>166</v>
      </c>
    </row>
    <row r="2944" spans="1:15">
      <c r="A2944" s="1">
        <v>50052421</v>
      </c>
      <c r="B2944" s="5">
        <v>4697273</v>
      </c>
      <c r="C2944" s="7">
        <v>43143</v>
      </c>
      <c r="D2944" s="7">
        <v>43145</v>
      </c>
      <c r="E2944" s="5" t="s">
        <v>29</v>
      </c>
      <c r="F2944" s="5">
        <v>782</v>
      </c>
      <c r="G2944" s="5">
        <v>491</v>
      </c>
      <c r="H2944" s="5" t="s">
        <v>27</v>
      </c>
      <c r="I2944" s="5">
        <v>4</v>
      </c>
      <c r="J2944">
        <f xml:space="preserve"> VLOOKUP(B2944,'Dataset-A1'!A:C,3,FALSE)</f>
        <v>1</v>
      </c>
      <c r="K2944">
        <f xml:space="preserve"> YEAR('Dataset-A2'!D2944)</f>
        <v>2018</v>
      </c>
      <c r="L2944">
        <f t="shared" si="135"/>
        <v>2</v>
      </c>
      <c r="M2944" t="str">
        <f xml:space="preserve"> VLOOKUP(B2944,'Dataset-A1'!A:D,4,FALSE)</f>
        <v>EN</v>
      </c>
      <c r="N2944">
        <f t="shared" si="136"/>
        <v>2</v>
      </c>
      <c r="O2944">
        <f t="shared" si="137"/>
        <v>291</v>
      </c>
    </row>
    <row r="2945" spans="1:15">
      <c r="A2945" s="1">
        <v>50052431</v>
      </c>
      <c r="B2945" s="5">
        <v>8413680</v>
      </c>
      <c r="C2945" s="7">
        <v>43330</v>
      </c>
      <c r="D2945" s="7">
        <v>43336</v>
      </c>
      <c r="E2945" s="5" t="s">
        <v>29</v>
      </c>
      <c r="F2945" s="5">
        <v>657</v>
      </c>
      <c r="G2945" s="5">
        <v>321</v>
      </c>
      <c r="H2945" s="5" t="s">
        <v>27</v>
      </c>
      <c r="I2945" s="5">
        <v>7</v>
      </c>
      <c r="J2945">
        <f xml:space="preserve"> VLOOKUP(B2945,'Dataset-A1'!A:C,3,FALSE)</f>
        <v>0</v>
      </c>
      <c r="K2945">
        <f xml:space="preserve"> YEAR('Dataset-A2'!D2945)</f>
        <v>2018</v>
      </c>
      <c r="L2945">
        <f t="shared" si="135"/>
        <v>8</v>
      </c>
      <c r="M2945" t="str">
        <f xml:space="preserve"> VLOOKUP(B2945,'Dataset-A1'!A:D,4,FALSE)</f>
        <v>CN</v>
      </c>
      <c r="N2945">
        <f t="shared" si="136"/>
        <v>6</v>
      </c>
      <c r="O2945">
        <f t="shared" si="137"/>
        <v>336</v>
      </c>
    </row>
    <row r="2946" spans="1:15">
      <c r="A2946" s="1">
        <v>50052441</v>
      </c>
      <c r="B2946" s="5">
        <v>21151200</v>
      </c>
      <c r="C2946" s="7">
        <v>43308</v>
      </c>
      <c r="D2946" s="7">
        <v>43311</v>
      </c>
      <c r="E2946" s="5" t="s">
        <v>23</v>
      </c>
      <c r="F2946" s="5">
        <v>294</v>
      </c>
      <c r="G2946" s="5">
        <v>134</v>
      </c>
      <c r="H2946" s="5" t="s">
        <v>32</v>
      </c>
      <c r="I2946" s="5">
        <v>15</v>
      </c>
      <c r="J2946">
        <f xml:space="preserve"> VLOOKUP(B2946,'Dataset-A1'!A:C,3,FALSE)</f>
        <v>0</v>
      </c>
      <c r="K2946">
        <f xml:space="preserve"> YEAR('Dataset-A2'!D2946)</f>
        <v>2018</v>
      </c>
      <c r="L2946">
        <f t="shared" si="135"/>
        <v>7</v>
      </c>
      <c r="M2946" t="str">
        <f xml:space="preserve"> VLOOKUP(B2946,'Dataset-A1'!A:D,4,FALSE)</f>
        <v>OT</v>
      </c>
      <c r="N2946">
        <f t="shared" si="136"/>
        <v>3</v>
      </c>
      <c r="O2946">
        <f t="shared" si="137"/>
        <v>160</v>
      </c>
    </row>
    <row r="2947" spans="1:15">
      <c r="A2947" s="1">
        <v>50052451</v>
      </c>
      <c r="B2947" s="5">
        <v>21172501</v>
      </c>
      <c r="C2947" s="7">
        <v>43374</v>
      </c>
      <c r="D2947" s="7">
        <v>43376</v>
      </c>
      <c r="E2947" s="5" t="s">
        <v>28</v>
      </c>
      <c r="F2947" s="5">
        <v>285</v>
      </c>
      <c r="G2947" s="5">
        <v>190</v>
      </c>
      <c r="H2947" s="5" t="s">
        <v>25</v>
      </c>
      <c r="I2947" s="5">
        <v>2</v>
      </c>
      <c r="J2947">
        <f xml:space="preserve"> VLOOKUP(B2947,'Dataset-A1'!A:C,3,FALSE)</f>
        <v>0</v>
      </c>
      <c r="K2947">
        <f xml:space="preserve"> YEAR('Dataset-A2'!D2947)</f>
        <v>2018</v>
      </c>
      <c r="L2947">
        <f t="shared" ref="L2947:L3010" si="138">MONTH(D2947)</f>
        <v>10</v>
      </c>
      <c r="M2947" t="str">
        <f xml:space="preserve"> VLOOKUP(B2947,'Dataset-A1'!A:D,4,FALSE)</f>
        <v>CN</v>
      </c>
      <c r="N2947">
        <f t="shared" ref="N2947:N3010" si="139">D2947-C2947</f>
        <v>2</v>
      </c>
      <c r="O2947">
        <f t="shared" ref="O2947:O3010" si="140" xml:space="preserve"> F2947-G2947</f>
        <v>95</v>
      </c>
    </row>
    <row r="2948" spans="1:15">
      <c r="A2948" s="1">
        <v>50052501</v>
      </c>
      <c r="B2948" s="5">
        <v>21164924</v>
      </c>
      <c r="C2948" s="7">
        <v>43288</v>
      </c>
      <c r="D2948" s="7">
        <v>43294</v>
      </c>
      <c r="E2948" s="5" t="s">
        <v>28</v>
      </c>
      <c r="F2948" s="5">
        <v>297</v>
      </c>
      <c r="G2948" s="5">
        <v>195</v>
      </c>
      <c r="H2948" s="5" t="s">
        <v>27</v>
      </c>
      <c r="I2948" s="5">
        <v>3</v>
      </c>
      <c r="J2948">
        <f xml:space="preserve"> VLOOKUP(B2948,'Dataset-A1'!A:C,3,FALSE)</f>
        <v>1</v>
      </c>
      <c r="K2948">
        <f xml:space="preserve"> YEAR('Dataset-A2'!D2948)</f>
        <v>2018</v>
      </c>
      <c r="L2948">
        <f t="shared" si="138"/>
        <v>7</v>
      </c>
      <c r="M2948" t="str">
        <f xml:space="preserve"> VLOOKUP(B2948,'Dataset-A1'!A:D,4,FALSE)</f>
        <v>CN</v>
      </c>
      <c r="N2948">
        <f t="shared" si="139"/>
        <v>6</v>
      </c>
      <c r="O2948">
        <f t="shared" si="140"/>
        <v>102</v>
      </c>
    </row>
    <row r="2949" spans="1:15">
      <c r="A2949" s="1">
        <v>50052541</v>
      </c>
      <c r="B2949" s="5">
        <v>21171719</v>
      </c>
      <c r="C2949" s="7">
        <v>43161</v>
      </c>
      <c r="D2949" s="7">
        <v>43163</v>
      </c>
      <c r="E2949" s="5" t="s">
        <v>23</v>
      </c>
      <c r="F2949" s="5">
        <v>436</v>
      </c>
      <c r="G2949" s="5">
        <v>233</v>
      </c>
      <c r="H2949" s="5" t="s">
        <v>30</v>
      </c>
      <c r="I2949" s="5">
        <v>2</v>
      </c>
      <c r="J2949">
        <f xml:space="preserve"> VLOOKUP(B2949,'Dataset-A1'!A:C,3,FALSE)</f>
        <v>0</v>
      </c>
      <c r="K2949">
        <f xml:space="preserve"> YEAR('Dataset-A2'!D2949)</f>
        <v>2018</v>
      </c>
      <c r="L2949">
        <f t="shared" si="138"/>
        <v>3</v>
      </c>
      <c r="M2949" t="str">
        <f xml:space="preserve"> VLOOKUP(B2949,'Dataset-A1'!A:D,4,FALSE)</f>
        <v>OT</v>
      </c>
      <c r="N2949">
        <f t="shared" si="139"/>
        <v>2</v>
      </c>
      <c r="O2949">
        <f t="shared" si="140"/>
        <v>203</v>
      </c>
    </row>
    <row r="2950" spans="1:15">
      <c r="A2950" s="1">
        <v>50052551</v>
      </c>
      <c r="B2950" s="5">
        <v>21171461</v>
      </c>
      <c r="C2950" s="7">
        <v>43354</v>
      </c>
      <c r="D2950" s="7">
        <v>43357</v>
      </c>
      <c r="E2950" s="5" t="s">
        <v>29</v>
      </c>
      <c r="F2950" s="5">
        <v>3002</v>
      </c>
      <c r="G2950" s="5">
        <v>1472</v>
      </c>
      <c r="H2950" s="5" t="s">
        <v>32</v>
      </c>
      <c r="I2950" s="5">
        <v>1</v>
      </c>
      <c r="J2950">
        <f xml:space="preserve"> VLOOKUP(B2950,'Dataset-A1'!A:C,3,FALSE)</f>
        <v>0</v>
      </c>
      <c r="K2950">
        <f xml:space="preserve"> YEAR('Dataset-A2'!D2950)</f>
        <v>2018</v>
      </c>
      <c r="L2950">
        <f t="shared" si="138"/>
        <v>9</v>
      </c>
      <c r="M2950" t="str">
        <f xml:space="preserve"> VLOOKUP(B2950,'Dataset-A1'!A:D,4,FALSE)</f>
        <v>CN</v>
      </c>
      <c r="N2950">
        <f t="shared" si="139"/>
        <v>3</v>
      </c>
      <c r="O2950">
        <f t="shared" si="140"/>
        <v>1530</v>
      </c>
    </row>
    <row r="2951" spans="1:15">
      <c r="A2951" s="1">
        <v>50052561</v>
      </c>
      <c r="B2951" s="5">
        <v>18321566</v>
      </c>
      <c r="C2951" s="7">
        <v>43156</v>
      </c>
      <c r="D2951" s="7">
        <v>43159</v>
      </c>
      <c r="E2951" s="5" t="s">
        <v>29</v>
      </c>
      <c r="F2951" s="5">
        <v>316</v>
      </c>
      <c r="G2951" s="5">
        <v>128</v>
      </c>
      <c r="H2951" s="5" t="s">
        <v>27</v>
      </c>
      <c r="I2951" s="5">
        <v>11</v>
      </c>
      <c r="J2951">
        <f xml:space="preserve"> VLOOKUP(B2951,'Dataset-A1'!A:C,3,FALSE)</f>
        <v>1</v>
      </c>
      <c r="K2951">
        <f xml:space="preserve"> YEAR('Dataset-A2'!D2951)</f>
        <v>2018</v>
      </c>
      <c r="L2951">
        <f t="shared" si="138"/>
        <v>2</v>
      </c>
      <c r="M2951" t="str">
        <f xml:space="preserve"> VLOOKUP(B2951,'Dataset-A1'!A:D,4,FALSE)</f>
        <v>OT</v>
      </c>
      <c r="N2951">
        <f t="shared" si="139"/>
        <v>3</v>
      </c>
      <c r="O2951">
        <f t="shared" si="140"/>
        <v>188</v>
      </c>
    </row>
    <row r="2952" spans="1:15">
      <c r="A2952" s="1">
        <v>50052571</v>
      </c>
      <c r="B2952" s="5">
        <v>21166517</v>
      </c>
      <c r="C2952" s="7">
        <v>43202</v>
      </c>
      <c r="D2952" s="7">
        <v>43203</v>
      </c>
      <c r="E2952" s="5" t="s">
        <v>33</v>
      </c>
      <c r="F2952" s="5">
        <v>1233</v>
      </c>
      <c r="G2952" s="5">
        <v>630</v>
      </c>
      <c r="H2952" s="5" t="s">
        <v>30</v>
      </c>
      <c r="I2952" s="5">
        <v>6</v>
      </c>
      <c r="J2952">
        <f xml:space="preserve"> VLOOKUP(B2952,'Dataset-A1'!A:C,3,FALSE)</f>
        <v>0</v>
      </c>
      <c r="K2952">
        <f xml:space="preserve"> YEAR('Dataset-A2'!D2952)</f>
        <v>2018</v>
      </c>
      <c r="L2952">
        <f t="shared" si="138"/>
        <v>4</v>
      </c>
      <c r="M2952" t="str">
        <f xml:space="preserve"> VLOOKUP(B2952,'Dataset-A1'!A:D,4,FALSE)</f>
        <v>OT</v>
      </c>
      <c r="N2952">
        <f t="shared" si="139"/>
        <v>1</v>
      </c>
      <c r="O2952">
        <f t="shared" si="140"/>
        <v>603</v>
      </c>
    </row>
    <row r="2953" spans="1:15">
      <c r="A2953" s="1">
        <v>50052581</v>
      </c>
      <c r="B2953" s="5">
        <v>12689378</v>
      </c>
      <c r="C2953" s="7">
        <v>43407</v>
      </c>
      <c r="D2953" s="7">
        <v>43414</v>
      </c>
      <c r="E2953" s="5" t="s">
        <v>29</v>
      </c>
      <c r="F2953" s="5">
        <v>435</v>
      </c>
      <c r="G2953" s="5">
        <v>119</v>
      </c>
      <c r="H2953" s="5" t="s">
        <v>32</v>
      </c>
      <c r="I2953" s="5">
        <v>8</v>
      </c>
      <c r="J2953">
        <f xml:space="preserve"> VLOOKUP(B2953,'Dataset-A1'!A:C,3,FALSE)</f>
        <v>1</v>
      </c>
      <c r="K2953">
        <f xml:space="preserve"> YEAR('Dataset-A2'!D2953)</f>
        <v>2018</v>
      </c>
      <c r="L2953">
        <f t="shared" si="138"/>
        <v>11</v>
      </c>
      <c r="M2953" t="str">
        <f xml:space="preserve"> VLOOKUP(B2953,'Dataset-A1'!A:D,4,FALSE)</f>
        <v>CN</v>
      </c>
      <c r="N2953">
        <f t="shared" si="139"/>
        <v>7</v>
      </c>
      <c r="O2953">
        <f t="shared" si="140"/>
        <v>316</v>
      </c>
    </row>
    <row r="2954" spans="1:15">
      <c r="A2954" s="1">
        <v>50052591</v>
      </c>
      <c r="B2954" s="5">
        <v>17782265</v>
      </c>
      <c r="C2954" s="7">
        <v>43081</v>
      </c>
      <c r="D2954" s="7">
        <v>43083</v>
      </c>
      <c r="E2954" s="5" t="s">
        <v>29</v>
      </c>
      <c r="F2954" s="5">
        <v>252</v>
      </c>
      <c r="G2954" s="5">
        <v>108</v>
      </c>
      <c r="H2954" s="5" t="s">
        <v>27</v>
      </c>
      <c r="I2954" s="5">
        <v>4</v>
      </c>
      <c r="J2954">
        <f xml:space="preserve"> VLOOKUP(B2954,'Dataset-A1'!A:C,3,FALSE)</f>
        <v>1</v>
      </c>
      <c r="K2954">
        <f xml:space="preserve"> YEAR('Dataset-A2'!D2954)</f>
        <v>2017</v>
      </c>
      <c r="L2954">
        <f t="shared" si="138"/>
        <v>12</v>
      </c>
      <c r="M2954" t="str">
        <f xml:space="preserve"> VLOOKUP(B2954,'Dataset-A1'!A:D,4,FALSE)</f>
        <v>CN</v>
      </c>
      <c r="N2954">
        <f t="shared" si="139"/>
        <v>2</v>
      </c>
      <c r="O2954">
        <f t="shared" si="140"/>
        <v>144</v>
      </c>
    </row>
    <row r="2955" spans="1:15">
      <c r="A2955" s="1">
        <v>50052601</v>
      </c>
      <c r="B2955" s="5">
        <v>21162499</v>
      </c>
      <c r="C2955" s="7">
        <v>43273</v>
      </c>
      <c r="D2955" s="7">
        <v>43280</v>
      </c>
      <c r="E2955" s="5" t="s">
        <v>29</v>
      </c>
      <c r="F2955" s="5">
        <v>548</v>
      </c>
      <c r="G2955" s="5">
        <v>252</v>
      </c>
      <c r="H2955" s="5" t="s">
        <v>27</v>
      </c>
      <c r="I2955" s="5">
        <v>13</v>
      </c>
      <c r="J2955">
        <f xml:space="preserve"> VLOOKUP(B2955,'Dataset-A1'!A:C,3,FALSE)</f>
        <v>0</v>
      </c>
      <c r="K2955">
        <f xml:space="preserve"> YEAR('Dataset-A2'!D2955)</f>
        <v>2018</v>
      </c>
      <c r="L2955">
        <f t="shared" si="138"/>
        <v>6</v>
      </c>
      <c r="M2955" t="str">
        <f xml:space="preserve"> VLOOKUP(B2955,'Dataset-A1'!A:D,4,FALSE)</f>
        <v>CN</v>
      </c>
      <c r="N2955">
        <f t="shared" si="139"/>
        <v>7</v>
      </c>
      <c r="O2955">
        <f t="shared" si="140"/>
        <v>296</v>
      </c>
    </row>
    <row r="2956" spans="1:15">
      <c r="A2956" s="1">
        <v>50052611</v>
      </c>
      <c r="B2956" s="5">
        <v>20966899</v>
      </c>
      <c r="C2956" s="7">
        <v>43285</v>
      </c>
      <c r="D2956" s="7">
        <v>43285</v>
      </c>
      <c r="E2956" s="5" t="s">
        <v>28</v>
      </c>
      <c r="F2956" s="5">
        <v>811</v>
      </c>
      <c r="G2956" s="5">
        <v>229</v>
      </c>
      <c r="H2956" s="5" t="s">
        <v>27</v>
      </c>
      <c r="I2956" s="5">
        <v>4</v>
      </c>
      <c r="J2956">
        <f xml:space="preserve"> VLOOKUP(B2956,'Dataset-A1'!A:C,3,FALSE)</f>
        <v>0</v>
      </c>
      <c r="K2956">
        <f xml:space="preserve"> YEAR('Dataset-A2'!D2956)</f>
        <v>2018</v>
      </c>
      <c r="L2956">
        <f t="shared" si="138"/>
        <v>7</v>
      </c>
      <c r="M2956" t="str">
        <f xml:space="preserve"> VLOOKUP(B2956,'Dataset-A1'!A:D,4,FALSE)</f>
        <v>CN</v>
      </c>
      <c r="N2956">
        <f t="shared" si="139"/>
        <v>0</v>
      </c>
      <c r="O2956">
        <f t="shared" si="140"/>
        <v>582</v>
      </c>
    </row>
    <row r="2957" spans="1:15">
      <c r="A2957" s="1">
        <v>50052631</v>
      </c>
      <c r="B2957" s="5">
        <v>11172420</v>
      </c>
      <c r="C2957" s="7">
        <v>43097</v>
      </c>
      <c r="D2957" s="7">
        <v>43104</v>
      </c>
      <c r="E2957" s="5" t="s">
        <v>29</v>
      </c>
      <c r="F2957" s="5">
        <v>800</v>
      </c>
      <c r="G2957" s="5">
        <v>221</v>
      </c>
      <c r="H2957" s="5" t="s">
        <v>30</v>
      </c>
      <c r="I2957" s="5">
        <v>3</v>
      </c>
      <c r="J2957">
        <f xml:space="preserve"> VLOOKUP(B2957,'Dataset-A1'!A:C,3,FALSE)</f>
        <v>1</v>
      </c>
      <c r="K2957">
        <f xml:space="preserve"> YEAR('Dataset-A2'!D2957)</f>
        <v>2018</v>
      </c>
      <c r="L2957">
        <f t="shared" si="138"/>
        <v>1</v>
      </c>
      <c r="M2957" t="str">
        <f xml:space="preserve"> VLOOKUP(B2957,'Dataset-A1'!A:D,4,FALSE)</f>
        <v>OT</v>
      </c>
      <c r="N2957">
        <f t="shared" si="139"/>
        <v>7</v>
      </c>
      <c r="O2957">
        <f t="shared" si="140"/>
        <v>579</v>
      </c>
    </row>
    <row r="2958" spans="1:15">
      <c r="A2958" s="1">
        <v>50052641</v>
      </c>
      <c r="B2958" s="5">
        <v>355436</v>
      </c>
      <c r="C2958" s="7">
        <v>43147</v>
      </c>
      <c r="D2958" s="7">
        <v>43147</v>
      </c>
      <c r="E2958" s="5" t="s">
        <v>29</v>
      </c>
      <c r="F2958" s="5">
        <v>480</v>
      </c>
      <c r="G2958" s="5">
        <v>228</v>
      </c>
      <c r="H2958" s="5" t="s">
        <v>30</v>
      </c>
      <c r="I2958" s="5">
        <v>5</v>
      </c>
      <c r="J2958">
        <f xml:space="preserve"> VLOOKUP(B2958,'Dataset-A1'!A:C,3,FALSE)</f>
        <v>1</v>
      </c>
      <c r="K2958">
        <f xml:space="preserve"> YEAR('Dataset-A2'!D2958)</f>
        <v>2018</v>
      </c>
      <c r="L2958">
        <f t="shared" si="138"/>
        <v>2</v>
      </c>
      <c r="M2958" t="str">
        <f xml:space="preserve"> VLOOKUP(B2958,'Dataset-A1'!A:D,4,FALSE)</f>
        <v>CN</v>
      </c>
      <c r="N2958">
        <f t="shared" si="139"/>
        <v>0</v>
      </c>
      <c r="O2958">
        <f t="shared" si="140"/>
        <v>252</v>
      </c>
    </row>
    <row r="2959" spans="1:15">
      <c r="A2959" s="1">
        <v>50052651</v>
      </c>
      <c r="B2959" s="5">
        <v>201117</v>
      </c>
      <c r="C2959" s="7">
        <v>43390</v>
      </c>
      <c r="D2959" s="7">
        <v>43394</v>
      </c>
      <c r="E2959" s="5" t="s">
        <v>29</v>
      </c>
      <c r="F2959" s="5">
        <v>35000</v>
      </c>
      <c r="G2959" s="5">
        <v>9254</v>
      </c>
      <c r="H2959" s="5" t="s">
        <v>30</v>
      </c>
      <c r="I2959" s="5">
        <v>5</v>
      </c>
      <c r="J2959">
        <f xml:space="preserve"> VLOOKUP(B2959,'Dataset-A1'!A:C,3,FALSE)</f>
        <v>1</v>
      </c>
      <c r="K2959">
        <f xml:space="preserve"> YEAR('Dataset-A2'!D2959)</f>
        <v>2018</v>
      </c>
      <c r="L2959">
        <f t="shared" si="138"/>
        <v>10</v>
      </c>
      <c r="M2959" t="str">
        <f xml:space="preserve"> VLOOKUP(B2959,'Dataset-A1'!A:D,4,FALSE)</f>
        <v>CN</v>
      </c>
      <c r="N2959">
        <f t="shared" si="139"/>
        <v>4</v>
      </c>
      <c r="O2959">
        <f t="shared" si="140"/>
        <v>25746</v>
      </c>
    </row>
    <row r="2960" spans="1:15">
      <c r="A2960" s="1">
        <v>50052661</v>
      </c>
      <c r="B2960" s="5">
        <v>16729889</v>
      </c>
      <c r="C2960" s="7">
        <v>43284</v>
      </c>
      <c r="D2960" s="7">
        <v>43291</v>
      </c>
      <c r="E2960" s="5" t="s">
        <v>28</v>
      </c>
      <c r="F2960" s="5">
        <v>111</v>
      </c>
      <c r="G2960" s="5">
        <v>45</v>
      </c>
      <c r="H2960" s="5" t="s">
        <v>30</v>
      </c>
      <c r="I2960" s="5">
        <v>2</v>
      </c>
      <c r="J2960">
        <f xml:space="preserve"> VLOOKUP(B2960,'Dataset-A1'!A:C,3,FALSE)</f>
        <v>1</v>
      </c>
      <c r="K2960">
        <f xml:space="preserve"> YEAR('Dataset-A2'!D2960)</f>
        <v>2018</v>
      </c>
      <c r="L2960">
        <f t="shared" si="138"/>
        <v>7</v>
      </c>
      <c r="M2960" t="str">
        <f xml:space="preserve"> VLOOKUP(B2960,'Dataset-A1'!A:D,4,FALSE)</f>
        <v>CN</v>
      </c>
      <c r="N2960">
        <f t="shared" si="139"/>
        <v>7</v>
      </c>
      <c r="O2960">
        <f t="shared" si="140"/>
        <v>66</v>
      </c>
    </row>
    <row r="2961" spans="1:15">
      <c r="A2961" s="1">
        <v>50052671</v>
      </c>
      <c r="B2961" s="5">
        <v>17475002</v>
      </c>
      <c r="C2961" s="7">
        <v>43093</v>
      </c>
      <c r="D2961" s="7">
        <v>43093</v>
      </c>
      <c r="E2961" s="5" t="s">
        <v>23</v>
      </c>
      <c r="F2961" s="5">
        <v>766</v>
      </c>
      <c r="G2961" s="5">
        <v>499</v>
      </c>
      <c r="H2961" s="5" t="s">
        <v>30</v>
      </c>
      <c r="I2961" s="5">
        <v>6</v>
      </c>
      <c r="J2961">
        <f xml:space="preserve"> VLOOKUP(B2961,'Dataset-A1'!A:C,3,FALSE)</f>
        <v>1</v>
      </c>
      <c r="K2961">
        <f xml:space="preserve"> YEAR('Dataset-A2'!D2961)</f>
        <v>2017</v>
      </c>
      <c r="L2961">
        <f t="shared" si="138"/>
        <v>12</v>
      </c>
      <c r="M2961" t="str">
        <f xml:space="preserve"> VLOOKUP(B2961,'Dataset-A1'!A:D,4,FALSE)</f>
        <v>CN</v>
      </c>
      <c r="N2961">
        <f t="shared" si="139"/>
        <v>0</v>
      </c>
      <c r="O2961">
        <f t="shared" si="140"/>
        <v>267</v>
      </c>
    </row>
    <row r="2962" spans="1:15">
      <c r="A2962" s="1">
        <v>50052681</v>
      </c>
      <c r="B2962" s="5">
        <v>21101887</v>
      </c>
      <c r="C2962" s="7">
        <v>43238</v>
      </c>
      <c r="D2962" s="7">
        <v>43239</v>
      </c>
      <c r="E2962" s="5" t="s">
        <v>23</v>
      </c>
      <c r="F2962" s="5">
        <v>143</v>
      </c>
      <c r="G2962" s="5">
        <v>89</v>
      </c>
      <c r="H2962" s="5" t="s">
        <v>27</v>
      </c>
      <c r="I2962" s="5">
        <v>10</v>
      </c>
      <c r="J2962">
        <f xml:space="preserve"> VLOOKUP(B2962,'Dataset-A1'!A:C,3,FALSE)</f>
        <v>1</v>
      </c>
      <c r="K2962">
        <f xml:space="preserve"> YEAR('Dataset-A2'!D2962)</f>
        <v>2018</v>
      </c>
      <c r="L2962">
        <f t="shared" si="138"/>
        <v>5</v>
      </c>
      <c r="M2962" t="str">
        <f xml:space="preserve"> VLOOKUP(B2962,'Dataset-A1'!A:D,4,FALSE)</f>
        <v>CN</v>
      </c>
      <c r="N2962">
        <f t="shared" si="139"/>
        <v>1</v>
      </c>
      <c r="O2962">
        <f t="shared" si="140"/>
        <v>54</v>
      </c>
    </row>
    <row r="2963" spans="1:15">
      <c r="A2963" s="1">
        <v>50052691</v>
      </c>
      <c r="B2963" s="5">
        <v>10668536</v>
      </c>
      <c r="C2963" s="7">
        <v>43404</v>
      </c>
      <c r="D2963" s="7">
        <v>43404</v>
      </c>
      <c r="E2963" s="5" t="s">
        <v>33</v>
      </c>
      <c r="F2963" s="5">
        <v>303</v>
      </c>
      <c r="G2963" s="5">
        <v>123</v>
      </c>
      <c r="H2963" s="5" t="s">
        <v>32</v>
      </c>
      <c r="I2963" s="5">
        <v>9</v>
      </c>
      <c r="J2963">
        <f xml:space="preserve"> VLOOKUP(B2963,'Dataset-A1'!A:C,3,FALSE)</f>
        <v>1</v>
      </c>
      <c r="K2963">
        <f xml:space="preserve"> YEAR('Dataset-A2'!D2963)</f>
        <v>2018</v>
      </c>
      <c r="L2963">
        <f t="shared" si="138"/>
        <v>10</v>
      </c>
      <c r="M2963" t="str">
        <f xml:space="preserve"> VLOOKUP(B2963,'Dataset-A1'!A:D,4,FALSE)</f>
        <v>OT</v>
      </c>
      <c r="N2963">
        <f t="shared" si="139"/>
        <v>0</v>
      </c>
      <c r="O2963">
        <f t="shared" si="140"/>
        <v>180</v>
      </c>
    </row>
    <row r="2964" spans="1:15">
      <c r="A2964" s="1">
        <v>50052701</v>
      </c>
      <c r="B2964" s="5">
        <v>18419848</v>
      </c>
      <c r="C2964" s="7">
        <v>43343</v>
      </c>
      <c r="D2964" s="7">
        <v>43344</v>
      </c>
      <c r="E2964" s="5" t="s">
        <v>33</v>
      </c>
      <c r="F2964" s="5">
        <v>419</v>
      </c>
      <c r="G2964" s="5">
        <v>165</v>
      </c>
      <c r="H2964" s="5" t="s">
        <v>27</v>
      </c>
      <c r="I2964" s="5">
        <v>6</v>
      </c>
      <c r="J2964">
        <f xml:space="preserve"> VLOOKUP(B2964,'Dataset-A1'!A:C,3,FALSE)</f>
        <v>0</v>
      </c>
      <c r="K2964">
        <f xml:space="preserve"> YEAR('Dataset-A2'!D2964)</f>
        <v>2018</v>
      </c>
      <c r="L2964">
        <f t="shared" si="138"/>
        <v>9</v>
      </c>
      <c r="M2964" t="str">
        <f xml:space="preserve"> VLOOKUP(B2964,'Dataset-A1'!A:D,4,FALSE)</f>
        <v>CN</v>
      </c>
      <c r="N2964">
        <f t="shared" si="139"/>
        <v>1</v>
      </c>
      <c r="O2964">
        <f t="shared" si="140"/>
        <v>254</v>
      </c>
    </row>
    <row r="2965" spans="1:15">
      <c r="A2965" s="1">
        <v>50052721</v>
      </c>
      <c r="B2965" s="5">
        <v>21169199</v>
      </c>
      <c r="C2965" s="7">
        <v>43151</v>
      </c>
      <c r="D2965" s="7">
        <v>43151</v>
      </c>
      <c r="E2965" s="5" t="s">
        <v>33</v>
      </c>
      <c r="F2965" s="5">
        <v>335</v>
      </c>
      <c r="G2965" s="5">
        <v>135</v>
      </c>
      <c r="H2965" s="5" t="s">
        <v>25</v>
      </c>
      <c r="I2965" s="5">
        <v>9</v>
      </c>
      <c r="J2965">
        <f xml:space="preserve"> VLOOKUP(B2965,'Dataset-A1'!A:C,3,FALSE)</f>
        <v>1</v>
      </c>
      <c r="K2965">
        <f xml:space="preserve"> YEAR('Dataset-A2'!D2965)</f>
        <v>2018</v>
      </c>
      <c r="L2965">
        <f t="shared" si="138"/>
        <v>2</v>
      </c>
      <c r="M2965" t="str">
        <f xml:space="preserve"> VLOOKUP(B2965,'Dataset-A1'!A:D,4,FALSE)</f>
        <v>CN</v>
      </c>
      <c r="N2965">
        <f t="shared" si="139"/>
        <v>0</v>
      </c>
      <c r="O2965">
        <f t="shared" si="140"/>
        <v>200</v>
      </c>
    </row>
    <row r="2966" spans="1:15">
      <c r="A2966" s="1">
        <v>50052731</v>
      </c>
      <c r="B2966" s="5">
        <v>12709936</v>
      </c>
      <c r="C2966" s="7">
        <v>43080</v>
      </c>
      <c r="D2966" s="7">
        <v>43082</v>
      </c>
      <c r="E2966" s="5" t="s">
        <v>28</v>
      </c>
      <c r="F2966" s="5">
        <v>279</v>
      </c>
      <c r="G2966" s="5">
        <v>96</v>
      </c>
      <c r="H2966" s="5" t="s">
        <v>32</v>
      </c>
      <c r="I2966" s="5">
        <v>11</v>
      </c>
      <c r="J2966">
        <f xml:space="preserve"> VLOOKUP(B2966,'Dataset-A1'!A:C,3,FALSE)</f>
        <v>0</v>
      </c>
      <c r="K2966">
        <f xml:space="preserve"> YEAR('Dataset-A2'!D2966)</f>
        <v>2017</v>
      </c>
      <c r="L2966">
        <f t="shared" si="138"/>
        <v>12</v>
      </c>
      <c r="M2966" t="str">
        <f xml:space="preserve"> VLOOKUP(B2966,'Dataset-A1'!A:D,4,FALSE)</f>
        <v>CN</v>
      </c>
      <c r="N2966">
        <f t="shared" si="139"/>
        <v>2</v>
      </c>
      <c r="O2966">
        <f t="shared" si="140"/>
        <v>183</v>
      </c>
    </row>
    <row r="2967" spans="1:15">
      <c r="A2967" s="1">
        <v>50052741</v>
      </c>
      <c r="B2967" s="5">
        <v>18296714</v>
      </c>
      <c r="C2967" s="7">
        <v>43076</v>
      </c>
      <c r="D2967" s="7">
        <v>43082</v>
      </c>
      <c r="E2967" s="5" t="s">
        <v>28</v>
      </c>
      <c r="F2967" s="5">
        <v>146</v>
      </c>
      <c r="G2967" s="5">
        <v>91</v>
      </c>
      <c r="H2967" s="5" t="s">
        <v>30</v>
      </c>
      <c r="I2967" s="5">
        <v>1</v>
      </c>
      <c r="J2967">
        <f xml:space="preserve"> VLOOKUP(B2967,'Dataset-A1'!A:C,3,FALSE)</f>
        <v>0</v>
      </c>
      <c r="K2967">
        <f xml:space="preserve"> YEAR('Dataset-A2'!D2967)</f>
        <v>2017</v>
      </c>
      <c r="L2967">
        <f t="shared" si="138"/>
        <v>12</v>
      </c>
      <c r="M2967" t="str">
        <f xml:space="preserve"> VLOOKUP(B2967,'Dataset-A1'!A:D,4,FALSE)</f>
        <v>CN</v>
      </c>
      <c r="N2967">
        <f t="shared" si="139"/>
        <v>6</v>
      </c>
      <c r="O2967">
        <f t="shared" si="140"/>
        <v>55</v>
      </c>
    </row>
    <row r="2968" spans="1:15">
      <c r="A2968" s="1">
        <v>50052801</v>
      </c>
      <c r="B2968" s="5">
        <v>12838242</v>
      </c>
      <c r="C2968" s="7">
        <v>43180</v>
      </c>
      <c r="D2968" s="7">
        <v>43184</v>
      </c>
      <c r="E2968" s="5" t="s">
        <v>28</v>
      </c>
      <c r="F2968" s="5">
        <v>646</v>
      </c>
      <c r="G2968" s="5">
        <v>377</v>
      </c>
      <c r="H2968" s="5" t="s">
        <v>25</v>
      </c>
      <c r="I2968" s="5">
        <v>15</v>
      </c>
      <c r="J2968">
        <f xml:space="preserve"> VLOOKUP(B2968,'Dataset-A1'!A:C,3,FALSE)</f>
        <v>1</v>
      </c>
      <c r="K2968">
        <f xml:space="preserve"> YEAR('Dataset-A2'!D2968)</f>
        <v>2018</v>
      </c>
      <c r="L2968">
        <f t="shared" si="138"/>
        <v>3</v>
      </c>
      <c r="M2968" t="str">
        <f xml:space="preserve"> VLOOKUP(B2968,'Dataset-A1'!A:D,4,FALSE)</f>
        <v>OT</v>
      </c>
      <c r="N2968">
        <f t="shared" si="139"/>
        <v>4</v>
      </c>
      <c r="O2968">
        <f t="shared" si="140"/>
        <v>269</v>
      </c>
    </row>
    <row r="2969" spans="1:15">
      <c r="A2969" s="1">
        <v>50052811</v>
      </c>
      <c r="B2969" s="5">
        <v>21174143</v>
      </c>
      <c r="C2969" s="7">
        <v>43272</v>
      </c>
      <c r="D2969" s="7">
        <v>43272</v>
      </c>
      <c r="E2969" s="5" t="s">
        <v>29</v>
      </c>
      <c r="F2969" s="5">
        <v>224</v>
      </c>
      <c r="G2969" s="5">
        <v>74</v>
      </c>
      <c r="H2969" s="5" t="s">
        <v>30</v>
      </c>
      <c r="I2969" s="5">
        <v>2</v>
      </c>
      <c r="J2969">
        <f xml:space="preserve"> VLOOKUP(B2969,'Dataset-A1'!A:C,3,FALSE)</f>
        <v>1</v>
      </c>
      <c r="K2969">
        <f xml:space="preserve"> YEAR('Dataset-A2'!D2969)</f>
        <v>2018</v>
      </c>
      <c r="L2969">
        <f t="shared" si="138"/>
        <v>6</v>
      </c>
      <c r="M2969" t="str">
        <f xml:space="preserve"> VLOOKUP(B2969,'Dataset-A1'!A:D,4,FALSE)</f>
        <v>CN</v>
      </c>
      <c r="N2969">
        <f t="shared" si="139"/>
        <v>0</v>
      </c>
      <c r="O2969">
        <f t="shared" si="140"/>
        <v>150</v>
      </c>
    </row>
    <row r="2970" spans="1:15">
      <c r="A2970" s="1">
        <v>50052831</v>
      </c>
      <c r="B2970" s="5">
        <v>17795788</v>
      </c>
      <c r="C2970" s="7">
        <v>43094</v>
      </c>
      <c r="D2970" s="7">
        <v>43100</v>
      </c>
      <c r="E2970" s="5" t="s">
        <v>29</v>
      </c>
      <c r="F2970" s="5">
        <v>162</v>
      </c>
      <c r="G2970" s="5">
        <v>43</v>
      </c>
      <c r="H2970" s="5" t="s">
        <v>25</v>
      </c>
      <c r="I2970" s="5">
        <v>1</v>
      </c>
      <c r="J2970">
        <f xml:space="preserve"> VLOOKUP(B2970,'Dataset-A1'!A:C,3,FALSE)</f>
        <v>0</v>
      </c>
      <c r="K2970">
        <f xml:space="preserve"> YEAR('Dataset-A2'!D2970)</f>
        <v>2017</v>
      </c>
      <c r="L2970">
        <f t="shared" si="138"/>
        <v>12</v>
      </c>
      <c r="M2970" t="str">
        <f xml:space="preserve"> VLOOKUP(B2970,'Dataset-A1'!A:D,4,FALSE)</f>
        <v>CN</v>
      </c>
      <c r="N2970">
        <f t="shared" si="139"/>
        <v>6</v>
      </c>
      <c r="O2970">
        <f t="shared" si="140"/>
        <v>119</v>
      </c>
    </row>
    <row r="2971" spans="1:15">
      <c r="A2971" s="1">
        <v>50052841</v>
      </c>
      <c r="B2971" s="5">
        <v>20576415</v>
      </c>
      <c r="C2971" s="7">
        <v>43329</v>
      </c>
      <c r="D2971" s="7">
        <v>43333</v>
      </c>
      <c r="E2971" s="5" t="s">
        <v>29</v>
      </c>
      <c r="F2971" s="5">
        <v>345</v>
      </c>
      <c r="G2971" s="5">
        <v>190</v>
      </c>
      <c r="H2971" s="5" t="s">
        <v>27</v>
      </c>
      <c r="I2971" s="5">
        <v>6</v>
      </c>
      <c r="J2971">
        <f xml:space="preserve"> VLOOKUP(B2971,'Dataset-A1'!A:C,3,FALSE)</f>
        <v>0</v>
      </c>
      <c r="K2971">
        <f xml:space="preserve"> YEAR('Dataset-A2'!D2971)</f>
        <v>2018</v>
      </c>
      <c r="L2971">
        <f t="shared" si="138"/>
        <v>8</v>
      </c>
      <c r="M2971" t="str">
        <f xml:space="preserve"> VLOOKUP(B2971,'Dataset-A1'!A:D,4,FALSE)</f>
        <v>EN</v>
      </c>
      <c r="N2971">
        <f t="shared" si="139"/>
        <v>4</v>
      </c>
      <c r="O2971">
        <f t="shared" si="140"/>
        <v>155</v>
      </c>
    </row>
    <row r="2972" spans="1:15">
      <c r="A2972" s="1">
        <v>50052851</v>
      </c>
      <c r="B2972" s="5">
        <v>5948012</v>
      </c>
      <c r="C2972" s="7">
        <v>43131</v>
      </c>
      <c r="D2972" s="7">
        <v>43136</v>
      </c>
      <c r="E2972" s="5" t="s">
        <v>29</v>
      </c>
      <c r="F2972" s="5">
        <v>1363</v>
      </c>
      <c r="G2972" s="5">
        <v>925</v>
      </c>
      <c r="H2972" s="5" t="s">
        <v>25</v>
      </c>
      <c r="I2972" s="5">
        <v>9</v>
      </c>
      <c r="J2972">
        <f xml:space="preserve"> VLOOKUP(B2972,'Dataset-A1'!A:C,3,FALSE)</f>
        <v>0</v>
      </c>
      <c r="K2972">
        <f xml:space="preserve"> YEAR('Dataset-A2'!D2972)</f>
        <v>2018</v>
      </c>
      <c r="L2972">
        <f t="shared" si="138"/>
        <v>2</v>
      </c>
      <c r="M2972" t="str">
        <f xml:space="preserve"> VLOOKUP(B2972,'Dataset-A1'!A:D,4,FALSE)</f>
        <v>EN</v>
      </c>
      <c r="N2972">
        <f t="shared" si="139"/>
        <v>5</v>
      </c>
      <c r="O2972">
        <f t="shared" si="140"/>
        <v>438</v>
      </c>
    </row>
    <row r="2973" spans="1:15">
      <c r="A2973" s="1">
        <v>50052861</v>
      </c>
      <c r="B2973" s="5">
        <v>21164093</v>
      </c>
      <c r="C2973" s="7">
        <v>43356</v>
      </c>
      <c r="D2973" s="7">
        <v>43356</v>
      </c>
      <c r="E2973" s="5" t="s">
        <v>28</v>
      </c>
      <c r="F2973" s="5">
        <v>658</v>
      </c>
      <c r="G2973" s="5">
        <v>427</v>
      </c>
      <c r="H2973" s="5" t="s">
        <v>27</v>
      </c>
      <c r="I2973" s="5">
        <v>4</v>
      </c>
      <c r="J2973">
        <f xml:space="preserve"> VLOOKUP(B2973,'Dataset-A1'!A:C,3,FALSE)</f>
        <v>1</v>
      </c>
      <c r="K2973">
        <f xml:space="preserve"> YEAR('Dataset-A2'!D2973)</f>
        <v>2018</v>
      </c>
      <c r="L2973">
        <f t="shared" si="138"/>
        <v>9</v>
      </c>
      <c r="M2973" t="str">
        <f xml:space="preserve"> VLOOKUP(B2973,'Dataset-A1'!A:D,4,FALSE)</f>
        <v>EN</v>
      </c>
      <c r="N2973">
        <f t="shared" si="139"/>
        <v>0</v>
      </c>
      <c r="O2973">
        <f t="shared" si="140"/>
        <v>231</v>
      </c>
    </row>
    <row r="2974" spans="1:15">
      <c r="A2974" s="1">
        <v>50052871</v>
      </c>
      <c r="B2974" s="5">
        <v>6795206</v>
      </c>
      <c r="C2974" s="7">
        <v>43272</v>
      </c>
      <c r="D2974" s="7">
        <v>43277</v>
      </c>
      <c r="E2974" s="5" t="s">
        <v>28</v>
      </c>
      <c r="F2974" s="5">
        <v>921</v>
      </c>
      <c r="G2974" s="5">
        <v>474</v>
      </c>
      <c r="H2974" s="5" t="s">
        <v>32</v>
      </c>
      <c r="I2974" s="5">
        <v>14</v>
      </c>
      <c r="J2974">
        <f xml:space="preserve"> VLOOKUP(B2974,'Dataset-A1'!A:C,3,FALSE)</f>
        <v>0</v>
      </c>
      <c r="K2974">
        <f xml:space="preserve"> YEAR('Dataset-A2'!D2974)</f>
        <v>2018</v>
      </c>
      <c r="L2974">
        <f t="shared" si="138"/>
        <v>6</v>
      </c>
      <c r="M2974" t="str">
        <f xml:space="preserve"> VLOOKUP(B2974,'Dataset-A1'!A:D,4,FALSE)</f>
        <v>EN</v>
      </c>
      <c r="N2974">
        <f t="shared" si="139"/>
        <v>5</v>
      </c>
      <c r="O2974">
        <f t="shared" si="140"/>
        <v>447</v>
      </c>
    </row>
    <row r="2975" spans="1:15">
      <c r="A2975" s="1">
        <v>50052881</v>
      </c>
      <c r="B2975" s="5">
        <v>21163941</v>
      </c>
      <c r="C2975" s="7">
        <v>43202</v>
      </c>
      <c r="D2975" s="7">
        <v>43203</v>
      </c>
      <c r="E2975" s="5" t="s">
        <v>28</v>
      </c>
      <c r="F2975" s="5">
        <v>284</v>
      </c>
      <c r="G2975" s="5">
        <v>169</v>
      </c>
      <c r="H2975" s="5" t="s">
        <v>25</v>
      </c>
      <c r="I2975" s="5">
        <v>5</v>
      </c>
      <c r="J2975">
        <f xml:space="preserve"> VLOOKUP(B2975,'Dataset-A1'!A:C,3,FALSE)</f>
        <v>1</v>
      </c>
      <c r="K2975">
        <f xml:space="preserve"> YEAR('Dataset-A2'!D2975)</f>
        <v>2018</v>
      </c>
      <c r="L2975">
        <f t="shared" si="138"/>
        <v>4</v>
      </c>
      <c r="M2975" t="str">
        <f xml:space="preserve"> VLOOKUP(B2975,'Dataset-A1'!A:D,4,FALSE)</f>
        <v>CN</v>
      </c>
      <c r="N2975">
        <f t="shared" si="139"/>
        <v>1</v>
      </c>
      <c r="O2975">
        <f t="shared" si="140"/>
        <v>115</v>
      </c>
    </row>
    <row r="2976" spans="1:15">
      <c r="A2976" s="1">
        <v>50052891</v>
      </c>
      <c r="B2976" s="5">
        <v>21170908</v>
      </c>
      <c r="C2976" s="7">
        <v>43400</v>
      </c>
      <c r="D2976" s="7">
        <v>43406</v>
      </c>
      <c r="E2976" s="5" t="s">
        <v>29</v>
      </c>
      <c r="F2976" s="5">
        <v>386</v>
      </c>
      <c r="G2976" s="5">
        <v>215</v>
      </c>
      <c r="H2976" s="5" t="s">
        <v>25</v>
      </c>
      <c r="I2976" s="5">
        <v>5</v>
      </c>
      <c r="J2976">
        <f xml:space="preserve"> VLOOKUP(B2976,'Dataset-A1'!A:C,3,FALSE)</f>
        <v>1</v>
      </c>
      <c r="K2976">
        <f xml:space="preserve"> YEAR('Dataset-A2'!D2976)</f>
        <v>2018</v>
      </c>
      <c r="L2976">
        <f t="shared" si="138"/>
        <v>11</v>
      </c>
      <c r="M2976" t="str">
        <f xml:space="preserve"> VLOOKUP(B2976,'Dataset-A1'!A:D,4,FALSE)</f>
        <v>CN</v>
      </c>
      <c r="N2976">
        <f t="shared" si="139"/>
        <v>6</v>
      </c>
      <c r="O2976">
        <f t="shared" si="140"/>
        <v>171</v>
      </c>
    </row>
    <row r="2977" spans="1:15">
      <c r="A2977" s="1">
        <v>50052901</v>
      </c>
      <c r="B2977" s="5">
        <v>21171805</v>
      </c>
      <c r="C2977" s="7">
        <v>43143</v>
      </c>
      <c r="D2977" s="7">
        <v>43147</v>
      </c>
      <c r="E2977" s="5" t="s">
        <v>29</v>
      </c>
      <c r="F2977" s="5">
        <v>376</v>
      </c>
      <c r="G2977" s="5">
        <v>86</v>
      </c>
      <c r="H2977" s="5" t="s">
        <v>30</v>
      </c>
      <c r="I2977" s="5">
        <v>4</v>
      </c>
      <c r="J2977">
        <f xml:space="preserve"> VLOOKUP(B2977,'Dataset-A1'!A:C,3,FALSE)</f>
        <v>0</v>
      </c>
      <c r="K2977">
        <f xml:space="preserve"> YEAR('Dataset-A2'!D2977)</f>
        <v>2018</v>
      </c>
      <c r="L2977">
        <f t="shared" si="138"/>
        <v>2</v>
      </c>
      <c r="M2977" t="str">
        <f xml:space="preserve"> VLOOKUP(B2977,'Dataset-A1'!A:D,4,FALSE)</f>
        <v>CN</v>
      </c>
      <c r="N2977">
        <f t="shared" si="139"/>
        <v>4</v>
      </c>
      <c r="O2977">
        <f t="shared" si="140"/>
        <v>290</v>
      </c>
    </row>
    <row r="2978" spans="1:15">
      <c r="A2978" s="1">
        <v>50052921</v>
      </c>
      <c r="B2978" s="5">
        <v>9362725</v>
      </c>
      <c r="C2978" s="7">
        <v>43134</v>
      </c>
      <c r="D2978" s="7">
        <v>43138</v>
      </c>
      <c r="E2978" s="5" t="s">
        <v>28</v>
      </c>
      <c r="F2978" s="5">
        <v>201</v>
      </c>
      <c r="G2978" s="5">
        <v>73</v>
      </c>
      <c r="H2978" s="5" t="s">
        <v>27</v>
      </c>
      <c r="I2978" s="5">
        <v>4</v>
      </c>
      <c r="J2978">
        <f xml:space="preserve"> VLOOKUP(B2978,'Dataset-A1'!A:C,3,FALSE)</f>
        <v>1</v>
      </c>
      <c r="K2978">
        <f xml:space="preserve"> YEAR('Dataset-A2'!D2978)</f>
        <v>2018</v>
      </c>
      <c r="L2978">
        <f t="shared" si="138"/>
        <v>2</v>
      </c>
      <c r="M2978" t="str">
        <f xml:space="preserve"> VLOOKUP(B2978,'Dataset-A1'!A:D,4,FALSE)</f>
        <v>OT</v>
      </c>
      <c r="N2978">
        <f t="shared" si="139"/>
        <v>4</v>
      </c>
      <c r="O2978">
        <f t="shared" si="140"/>
        <v>128</v>
      </c>
    </row>
    <row r="2979" spans="1:15">
      <c r="A2979" s="1">
        <v>50052931</v>
      </c>
      <c r="B2979" s="5">
        <v>21168837</v>
      </c>
      <c r="C2979" s="7">
        <v>43153</v>
      </c>
      <c r="D2979" s="7">
        <v>43157</v>
      </c>
      <c r="E2979" s="5" t="s">
        <v>33</v>
      </c>
      <c r="F2979" s="5">
        <v>3759</v>
      </c>
      <c r="G2979" s="5">
        <v>1847</v>
      </c>
      <c r="H2979" s="5" t="s">
        <v>30</v>
      </c>
      <c r="I2979" s="5">
        <v>4</v>
      </c>
      <c r="J2979">
        <f xml:space="preserve"> VLOOKUP(B2979,'Dataset-A1'!A:C,3,FALSE)</f>
        <v>0</v>
      </c>
      <c r="K2979">
        <f xml:space="preserve"> YEAR('Dataset-A2'!D2979)</f>
        <v>2018</v>
      </c>
      <c r="L2979">
        <f t="shared" si="138"/>
        <v>2</v>
      </c>
      <c r="M2979" t="str">
        <f xml:space="preserve"> VLOOKUP(B2979,'Dataset-A1'!A:D,4,FALSE)</f>
        <v>CN</v>
      </c>
      <c r="N2979">
        <f t="shared" si="139"/>
        <v>4</v>
      </c>
      <c r="O2979">
        <f t="shared" si="140"/>
        <v>1912</v>
      </c>
    </row>
    <row r="2980" spans="1:15">
      <c r="A2980" s="1">
        <v>50052941</v>
      </c>
      <c r="B2980" s="5">
        <v>267210</v>
      </c>
      <c r="C2980" s="7">
        <v>43227</v>
      </c>
      <c r="D2980" s="7">
        <v>43233</v>
      </c>
      <c r="E2980" s="5" t="s">
        <v>29</v>
      </c>
      <c r="F2980" s="5">
        <v>362</v>
      </c>
      <c r="G2980" s="5">
        <v>166</v>
      </c>
      <c r="H2980" s="5" t="s">
        <v>32</v>
      </c>
      <c r="I2980" s="5">
        <v>4</v>
      </c>
      <c r="J2980">
        <f xml:space="preserve"> VLOOKUP(B2980,'Dataset-A1'!A:C,3,FALSE)</f>
        <v>0</v>
      </c>
      <c r="K2980">
        <f xml:space="preserve"> YEAR('Dataset-A2'!D2980)</f>
        <v>2018</v>
      </c>
      <c r="L2980">
        <f t="shared" si="138"/>
        <v>5</v>
      </c>
      <c r="M2980" t="str">
        <f xml:space="preserve"> VLOOKUP(B2980,'Dataset-A1'!A:D,4,FALSE)</f>
        <v>OT</v>
      </c>
      <c r="N2980">
        <f t="shared" si="139"/>
        <v>6</v>
      </c>
      <c r="O2980">
        <f t="shared" si="140"/>
        <v>196</v>
      </c>
    </row>
    <row r="2981" spans="1:15">
      <c r="A2981" s="1">
        <v>50052951</v>
      </c>
      <c r="B2981" s="5">
        <v>19938400</v>
      </c>
      <c r="C2981" s="7">
        <v>43219</v>
      </c>
      <c r="D2981" s="7">
        <v>43222</v>
      </c>
      <c r="E2981" s="5" t="s">
        <v>28</v>
      </c>
      <c r="F2981" s="5">
        <v>1008</v>
      </c>
      <c r="G2981" s="5">
        <v>528</v>
      </c>
      <c r="H2981" s="5" t="s">
        <v>30</v>
      </c>
      <c r="I2981" s="5">
        <v>1</v>
      </c>
      <c r="J2981">
        <f xml:space="preserve"> VLOOKUP(B2981,'Dataset-A1'!A:C,3,FALSE)</f>
        <v>1</v>
      </c>
      <c r="K2981">
        <f xml:space="preserve"> YEAR('Dataset-A2'!D2981)</f>
        <v>2018</v>
      </c>
      <c r="L2981">
        <f t="shared" si="138"/>
        <v>5</v>
      </c>
      <c r="M2981" t="str">
        <f xml:space="preserve"> VLOOKUP(B2981,'Dataset-A1'!A:D,4,FALSE)</f>
        <v>EN</v>
      </c>
      <c r="N2981">
        <f t="shared" si="139"/>
        <v>3</v>
      </c>
      <c r="O2981">
        <f t="shared" si="140"/>
        <v>480</v>
      </c>
    </row>
    <row r="2982" spans="1:15">
      <c r="A2982" s="1">
        <v>50052961</v>
      </c>
      <c r="B2982" s="5">
        <v>5521719</v>
      </c>
      <c r="C2982" s="7">
        <v>43349</v>
      </c>
      <c r="D2982" s="7">
        <v>43353</v>
      </c>
      <c r="E2982" s="5" t="s">
        <v>33</v>
      </c>
      <c r="F2982" s="5">
        <v>274</v>
      </c>
      <c r="G2982" s="5">
        <v>126</v>
      </c>
      <c r="H2982" s="5" t="s">
        <v>27</v>
      </c>
      <c r="I2982" s="5">
        <v>7</v>
      </c>
      <c r="J2982">
        <f xml:space="preserve"> VLOOKUP(B2982,'Dataset-A1'!A:C,3,FALSE)</f>
        <v>1</v>
      </c>
      <c r="K2982">
        <f xml:space="preserve"> YEAR('Dataset-A2'!D2982)</f>
        <v>2018</v>
      </c>
      <c r="L2982">
        <f t="shared" si="138"/>
        <v>9</v>
      </c>
      <c r="M2982" t="str">
        <f xml:space="preserve"> VLOOKUP(B2982,'Dataset-A1'!A:D,4,FALSE)</f>
        <v>EN</v>
      </c>
      <c r="N2982">
        <f t="shared" si="139"/>
        <v>4</v>
      </c>
      <c r="O2982">
        <f t="shared" si="140"/>
        <v>148</v>
      </c>
    </row>
    <row r="2983" spans="1:15">
      <c r="A2983" s="1">
        <v>50052981</v>
      </c>
      <c r="B2983" s="5">
        <v>20678762</v>
      </c>
      <c r="C2983" s="7">
        <v>43401</v>
      </c>
      <c r="D2983" s="7">
        <v>43405</v>
      </c>
      <c r="E2983" s="5" t="s">
        <v>29</v>
      </c>
      <c r="F2983" s="5">
        <v>516</v>
      </c>
      <c r="G2983" s="5">
        <v>116</v>
      </c>
      <c r="H2983" s="5" t="s">
        <v>27</v>
      </c>
      <c r="I2983" s="5">
        <v>8</v>
      </c>
      <c r="J2983">
        <f xml:space="preserve"> VLOOKUP(B2983,'Dataset-A1'!A:C,3,FALSE)</f>
        <v>1</v>
      </c>
      <c r="K2983">
        <f xml:space="preserve"> YEAR('Dataset-A2'!D2983)</f>
        <v>2018</v>
      </c>
      <c r="L2983">
        <f t="shared" si="138"/>
        <v>11</v>
      </c>
      <c r="M2983" t="str">
        <f xml:space="preserve"> VLOOKUP(B2983,'Dataset-A1'!A:D,4,FALSE)</f>
        <v>CN</v>
      </c>
      <c r="N2983">
        <f t="shared" si="139"/>
        <v>4</v>
      </c>
      <c r="O2983">
        <f t="shared" si="140"/>
        <v>400</v>
      </c>
    </row>
    <row r="2984" spans="1:15">
      <c r="A2984" s="1">
        <v>50052991</v>
      </c>
      <c r="B2984" s="5">
        <v>21135080</v>
      </c>
      <c r="C2984" s="7">
        <v>43072</v>
      </c>
      <c r="D2984" s="7">
        <v>43076</v>
      </c>
      <c r="E2984" s="5" t="s">
        <v>28</v>
      </c>
      <c r="F2984" s="5">
        <v>437</v>
      </c>
      <c r="G2984" s="5">
        <v>161</v>
      </c>
      <c r="H2984" s="5" t="s">
        <v>30</v>
      </c>
      <c r="I2984" s="5">
        <v>1</v>
      </c>
      <c r="J2984">
        <f xml:space="preserve"> VLOOKUP(B2984,'Dataset-A1'!A:C,3,FALSE)</f>
        <v>1</v>
      </c>
      <c r="K2984">
        <f xml:space="preserve"> YEAR('Dataset-A2'!D2984)</f>
        <v>2017</v>
      </c>
      <c r="L2984">
        <f t="shared" si="138"/>
        <v>12</v>
      </c>
      <c r="M2984" t="str">
        <f xml:space="preserve"> VLOOKUP(B2984,'Dataset-A1'!A:D,4,FALSE)</f>
        <v>OT</v>
      </c>
      <c r="N2984">
        <f t="shared" si="139"/>
        <v>4</v>
      </c>
      <c r="O2984">
        <f t="shared" si="140"/>
        <v>276</v>
      </c>
    </row>
    <row r="2985" spans="1:15">
      <c r="A2985" s="1">
        <v>50053001</v>
      </c>
      <c r="B2985" s="5">
        <v>16815965</v>
      </c>
      <c r="C2985" s="7">
        <v>43414</v>
      </c>
      <c r="D2985" s="7">
        <v>43416</v>
      </c>
      <c r="E2985" s="5" t="s">
        <v>23</v>
      </c>
      <c r="F2985" s="5">
        <v>605</v>
      </c>
      <c r="G2985" s="5">
        <v>311</v>
      </c>
      <c r="H2985" s="5" t="s">
        <v>30</v>
      </c>
      <c r="I2985" s="5">
        <v>14</v>
      </c>
      <c r="J2985">
        <f xml:space="preserve"> VLOOKUP(B2985,'Dataset-A1'!A:C,3,FALSE)</f>
        <v>0</v>
      </c>
      <c r="K2985">
        <f xml:space="preserve"> YEAR('Dataset-A2'!D2985)</f>
        <v>2018</v>
      </c>
      <c r="L2985">
        <f t="shared" si="138"/>
        <v>11</v>
      </c>
      <c r="M2985" t="str">
        <f xml:space="preserve"> VLOOKUP(B2985,'Dataset-A1'!A:D,4,FALSE)</f>
        <v>OT</v>
      </c>
      <c r="N2985">
        <f t="shared" si="139"/>
        <v>2</v>
      </c>
      <c r="O2985">
        <f t="shared" si="140"/>
        <v>294</v>
      </c>
    </row>
    <row r="2986" spans="1:15">
      <c r="A2986" s="1">
        <v>50053011</v>
      </c>
      <c r="B2986" s="5">
        <v>5897239</v>
      </c>
      <c r="C2986" s="7">
        <v>43296</v>
      </c>
      <c r="D2986" s="7">
        <v>43300</v>
      </c>
      <c r="E2986" s="5" t="s">
        <v>29</v>
      </c>
      <c r="F2986" s="5">
        <v>570</v>
      </c>
      <c r="G2986" s="5">
        <v>245</v>
      </c>
      <c r="H2986" s="5" t="s">
        <v>30</v>
      </c>
      <c r="I2986" s="5">
        <v>1</v>
      </c>
      <c r="J2986">
        <f xml:space="preserve"> VLOOKUP(B2986,'Dataset-A1'!A:C,3,FALSE)</f>
        <v>1</v>
      </c>
      <c r="K2986">
        <f xml:space="preserve"> YEAR('Dataset-A2'!D2986)</f>
        <v>2018</v>
      </c>
      <c r="L2986">
        <f t="shared" si="138"/>
        <v>7</v>
      </c>
      <c r="M2986" t="str">
        <f xml:space="preserve"> VLOOKUP(B2986,'Dataset-A1'!A:D,4,FALSE)</f>
        <v>OT</v>
      </c>
      <c r="N2986">
        <f t="shared" si="139"/>
        <v>4</v>
      </c>
      <c r="O2986">
        <f t="shared" si="140"/>
        <v>325</v>
      </c>
    </row>
    <row r="2987" spans="1:15">
      <c r="A2987" s="1">
        <v>50053051</v>
      </c>
      <c r="B2987" s="5">
        <v>21163692</v>
      </c>
      <c r="C2987" s="7">
        <v>43068</v>
      </c>
      <c r="D2987" s="7">
        <v>43071</v>
      </c>
      <c r="E2987" s="5" t="s">
        <v>28</v>
      </c>
      <c r="F2987" s="5">
        <v>29895</v>
      </c>
      <c r="G2987" s="5">
        <v>7518</v>
      </c>
      <c r="H2987" s="5" t="s">
        <v>27</v>
      </c>
      <c r="I2987" s="5">
        <v>1</v>
      </c>
      <c r="J2987">
        <f xml:space="preserve"> VLOOKUP(B2987,'Dataset-A1'!A:C,3,FALSE)</f>
        <v>0</v>
      </c>
      <c r="K2987">
        <f xml:space="preserve"> YEAR('Dataset-A2'!D2987)</f>
        <v>2017</v>
      </c>
      <c r="L2987">
        <f t="shared" si="138"/>
        <v>12</v>
      </c>
      <c r="M2987" t="str">
        <f xml:space="preserve"> VLOOKUP(B2987,'Dataset-A1'!A:D,4,FALSE)</f>
        <v>CN</v>
      </c>
      <c r="N2987">
        <f t="shared" si="139"/>
        <v>3</v>
      </c>
      <c r="O2987">
        <f t="shared" si="140"/>
        <v>22377</v>
      </c>
    </row>
    <row r="2988" spans="1:15">
      <c r="A2988" s="1">
        <v>50053061</v>
      </c>
      <c r="B2988" s="5">
        <v>272320</v>
      </c>
      <c r="C2988" s="7">
        <v>43317</v>
      </c>
      <c r="D2988" s="7">
        <v>43320</v>
      </c>
      <c r="E2988" s="5" t="s">
        <v>33</v>
      </c>
      <c r="F2988" s="5">
        <v>372</v>
      </c>
      <c r="G2988" s="5">
        <v>174</v>
      </c>
      <c r="H2988" s="5" t="s">
        <v>27</v>
      </c>
      <c r="I2988" s="5">
        <v>2</v>
      </c>
      <c r="J2988">
        <f xml:space="preserve"> VLOOKUP(B2988,'Dataset-A1'!A:C,3,FALSE)</f>
        <v>0</v>
      </c>
      <c r="K2988">
        <f xml:space="preserve"> YEAR('Dataset-A2'!D2988)</f>
        <v>2018</v>
      </c>
      <c r="L2988">
        <f t="shared" si="138"/>
        <v>8</v>
      </c>
      <c r="M2988" t="str">
        <f xml:space="preserve"> VLOOKUP(B2988,'Dataset-A1'!A:D,4,FALSE)</f>
        <v>EN</v>
      </c>
      <c r="N2988">
        <f t="shared" si="139"/>
        <v>3</v>
      </c>
      <c r="O2988">
        <f t="shared" si="140"/>
        <v>198</v>
      </c>
    </row>
    <row r="2989" spans="1:15">
      <c r="A2989" s="1">
        <v>50053081</v>
      </c>
      <c r="B2989" s="5">
        <v>13289282</v>
      </c>
      <c r="C2989" s="7">
        <v>43188</v>
      </c>
      <c r="D2989" s="7">
        <v>43191</v>
      </c>
      <c r="E2989" s="5" t="s">
        <v>28</v>
      </c>
      <c r="F2989" s="5">
        <v>727</v>
      </c>
      <c r="G2989" s="5">
        <v>460</v>
      </c>
      <c r="H2989" s="5" t="s">
        <v>27</v>
      </c>
      <c r="I2989" s="5">
        <v>3</v>
      </c>
      <c r="J2989">
        <f xml:space="preserve"> VLOOKUP(B2989,'Dataset-A1'!A:C,3,FALSE)</f>
        <v>1</v>
      </c>
      <c r="K2989">
        <f xml:space="preserve"> YEAR('Dataset-A2'!D2989)</f>
        <v>2018</v>
      </c>
      <c r="L2989">
        <f t="shared" si="138"/>
        <v>4</v>
      </c>
      <c r="M2989" t="str">
        <f xml:space="preserve"> VLOOKUP(B2989,'Dataset-A1'!A:D,4,FALSE)</f>
        <v>OT</v>
      </c>
      <c r="N2989">
        <f t="shared" si="139"/>
        <v>3</v>
      </c>
      <c r="O2989">
        <f t="shared" si="140"/>
        <v>267</v>
      </c>
    </row>
    <row r="2990" spans="1:15">
      <c r="A2990" s="1">
        <v>50053141</v>
      </c>
      <c r="B2990" s="5">
        <v>21170459</v>
      </c>
      <c r="C2990" s="7">
        <v>43373</v>
      </c>
      <c r="D2990" s="7">
        <v>43375</v>
      </c>
      <c r="E2990" s="5" t="s">
        <v>33</v>
      </c>
      <c r="F2990" s="5">
        <v>335</v>
      </c>
      <c r="G2990" s="5">
        <v>125</v>
      </c>
      <c r="H2990" s="5" t="s">
        <v>30</v>
      </c>
      <c r="I2990" s="5">
        <v>12</v>
      </c>
      <c r="J2990">
        <f xml:space="preserve"> VLOOKUP(B2990,'Dataset-A1'!A:C,3,FALSE)</f>
        <v>1</v>
      </c>
      <c r="K2990">
        <f xml:space="preserve"> YEAR('Dataset-A2'!D2990)</f>
        <v>2018</v>
      </c>
      <c r="L2990">
        <f t="shared" si="138"/>
        <v>10</v>
      </c>
      <c r="M2990" t="str">
        <f xml:space="preserve"> VLOOKUP(B2990,'Dataset-A1'!A:D,4,FALSE)</f>
        <v>CN</v>
      </c>
      <c r="N2990">
        <f t="shared" si="139"/>
        <v>2</v>
      </c>
      <c r="O2990">
        <f t="shared" si="140"/>
        <v>210</v>
      </c>
    </row>
    <row r="2991" spans="1:15">
      <c r="A2991" s="1">
        <v>50053161</v>
      </c>
      <c r="B2991" s="5">
        <v>8357037</v>
      </c>
      <c r="C2991" s="7">
        <v>43230</v>
      </c>
      <c r="D2991" s="7">
        <v>43236</v>
      </c>
      <c r="E2991" s="5" t="s">
        <v>28</v>
      </c>
      <c r="F2991" s="5">
        <v>462</v>
      </c>
      <c r="G2991" s="5">
        <v>96</v>
      </c>
      <c r="H2991" s="5" t="s">
        <v>30</v>
      </c>
      <c r="I2991" s="5">
        <v>6</v>
      </c>
      <c r="J2991">
        <f xml:space="preserve"> VLOOKUP(B2991,'Dataset-A1'!A:C,3,FALSE)</f>
        <v>1</v>
      </c>
      <c r="K2991">
        <f xml:space="preserve"> YEAR('Dataset-A2'!D2991)</f>
        <v>2018</v>
      </c>
      <c r="L2991">
        <f t="shared" si="138"/>
        <v>5</v>
      </c>
      <c r="M2991" t="str">
        <f xml:space="preserve"> VLOOKUP(B2991,'Dataset-A1'!A:D,4,FALSE)</f>
        <v>CN</v>
      </c>
      <c r="N2991">
        <f t="shared" si="139"/>
        <v>6</v>
      </c>
      <c r="O2991">
        <f t="shared" si="140"/>
        <v>366</v>
      </c>
    </row>
    <row r="2992" spans="1:15">
      <c r="A2992" s="1">
        <v>50053171</v>
      </c>
      <c r="B2992" s="5">
        <v>21172072</v>
      </c>
      <c r="C2992" s="7">
        <v>43133</v>
      </c>
      <c r="D2992" s="7">
        <v>43139</v>
      </c>
      <c r="E2992" s="5" t="s">
        <v>29</v>
      </c>
      <c r="F2992" s="5">
        <v>739</v>
      </c>
      <c r="G2992" s="5">
        <v>481</v>
      </c>
      <c r="H2992" s="5" t="s">
        <v>27</v>
      </c>
      <c r="I2992" s="5">
        <v>5</v>
      </c>
      <c r="J2992">
        <f xml:space="preserve"> VLOOKUP(B2992,'Dataset-A1'!A:C,3,FALSE)</f>
        <v>0</v>
      </c>
      <c r="K2992">
        <f xml:space="preserve"> YEAR('Dataset-A2'!D2992)</f>
        <v>2018</v>
      </c>
      <c r="L2992">
        <f t="shared" si="138"/>
        <v>2</v>
      </c>
      <c r="M2992" t="str">
        <f xml:space="preserve"> VLOOKUP(B2992,'Dataset-A1'!A:D,4,FALSE)</f>
        <v>CN</v>
      </c>
      <c r="N2992">
        <f t="shared" si="139"/>
        <v>6</v>
      </c>
      <c r="O2992">
        <f t="shared" si="140"/>
        <v>258</v>
      </c>
    </row>
    <row r="2993" spans="1:15">
      <c r="A2993" s="1">
        <v>50053191</v>
      </c>
      <c r="B2993" s="5">
        <v>21171709</v>
      </c>
      <c r="C2993" s="7">
        <v>43083</v>
      </c>
      <c r="D2993" s="7">
        <v>43089</v>
      </c>
      <c r="E2993" s="5" t="s">
        <v>33</v>
      </c>
      <c r="F2993" s="5">
        <v>152</v>
      </c>
      <c r="G2993" s="5">
        <v>96</v>
      </c>
      <c r="H2993" s="5" t="s">
        <v>25</v>
      </c>
      <c r="I2993" s="5">
        <v>1</v>
      </c>
      <c r="J2993">
        <f xml:space="preserve"> VLOOKUP(B2993,'Dataset-A1'!A:C,3,FALSE)</f>
        <v>1</v>
      </c>
      <c r="K2993">
        <f xml:space="preserve"> YEAR('Dataset-A2'!D2993)</f>
        <v>2017</v>
      </c>
      <c r="L2993">
        <f t="shared" si="138"/>
        <v>12</v>
      </c>
      <c r="M2993" t="str">
        <f xml:space="preserve"> VLOOKUP(B2993,'Dataset-A1'!A:D,4,FALSE)</f>
        <v>EN</v>
      </c>
      <c r="N2993">
        <f t="shared" si="139"/>
        <v>6</v>
      </c>
      <c r="O2993">
        <f t="shared" si="140"/>
        <v>56</v>
      </c>
    </row>
    <row r="2994" spans="1:15">
      <c r="A2994" s="1">
        <v>50053201</v>
      </c>
      <c r="B2994" s="5">
        <v>12870539</v>
      </c>
      <c r="C2994" s="7">
        <v>43215</v>
      </c>
      <c r="D2994" s="7">
        <v>43217</v>
      </c>
      <c r="E2994" s="5" t="s">
        <v>29</v>
      </c>
      <c r="F2994" s="5">
        <v>296</v>
      </c>
      <c r="G2994" s="5">
        <v>181</v>
      </c>
      <c r="H2994" s="5" t="s">
        <v>27</v>
      </c>
      <c r="I2994" s="5">
        <v>11</v>
      </c>
      <c r="J2994">
        <f xml:space="preserve"> VLOOKUP(B2994,'Dataset-A1'!A:C,3,FALSE)</f>
        <v>1</v>
      </c>
      <c r="K2994">
        <f xml:space="preserve"> YEAR('Dataset-A2'!D2994)</f>
        <v>2018</v>
      </c>
      <c r="L2994">
        <f t="shared" si="138"/>
        <v>4</v>
      </c>
      <c r="M2994" t="str">
        <f xml:space="preserve"> VLOOKUP(B2994,'Dataset-A1'!A:D,4,FALSE)</f>
        <v>OT</v>
      </c>
      <c r="N2994">
        <f t="shared" si="139"/>
        <v>2</v>
      </c>
      <c r="O2994">
        <f t="shared" si="140"/>
        <v>115</v>
      </c>
    </row>
    <row r="2995" spans="1:15">
      <c r="A2995" s="1">
        <v>50053221</v>
      </c>
      <c r="B2995" s="5">
        <v>16725470</v>
      </c>
      <c r="C2995" s="7">
        <v>43394</v>
      </c>
      <c r="D2995" s="7">
        <v>43399</v>
      </c>
      <c r="E2995" s="5" t="s">
        <v>29</v>
      </c>
      <c r="F2995" s="5">
        <v>1067</v>
      </c>
      <c r="G2995" s="5">
        <v>679</v>
      </c>
      <c r="H2995" s="5" t="s">
        <v>30</v>
      </c>
      <c r="I2995" s="5">
        <v>1</v>
      </c>
      <c r="J2995">
        <f xml:space="preserve"> VLOOKUP(B2995,'Dataset-A1'!A:C,3,FALSE)</f>
        <v>0</v>
      </c>
      <c r="K2995">
        <f xml:space="preserve"> YEAR('Dataset-A2'!D2995)</f>
        <v>2018</v>
      </c>
      <c r="L2995">
        <f t="shared" si="138"/>
        <v>10</v>
      </c>
      <c r="M2995" t="str">
        <f xml:space="preserve"> VLOOKUP(B2995,'Dataset-A1'!A:D,4,FALSE)</f>
        <v>OT</v>
      </c>
      <c r="N2995">
        <f t="shared" si="139"/>
        <v>5</v>
      </c>
      <c r="O2995">
        <f t="shared" si="140"/>
        <v>388</v>
      </c>
    </row>
    <row r="2996" spans="1:15">
      <c r="A2996" s="1">
        <v>50053231</v>
      </c>
      <c r="B2996" s="5">
        <v>4159976</v>
      </c>
      <c r="C2996" s="7">
        <v>43407</v>
      </c>
      <c r="D2996" s="7">
        <v>43407</v>
      </c>
      <c r="E2996" s="5" t="s">
        <v>29</v>
      </c>
      <c r="F2996" s="5">
        <v>366</v>
      </c>
      <c r="G2996" s="5">
        <v>168</v>
      </c>
      <c r="H2996" s="5" t="s">
        <v>32</v>
      </c>
      <c r="I2996" s="5">
        <v>3</v>
      </c>
      <c r="J2996">
        <f xml:space="preserve"> VLOOKUP(B2996,'Dataset-A1'!A:C,3,FALSE)</f>
        <v>0</v>
      </c>
      <c r="K2996">
        <f xml:space="preserve"> YEAR('Dataset-A2'!D2996)</f>
        <v>2018</v>
      </c>
      <c r="L2996">
        <f t="shared" si="138"/>
        <v>11</v>
      </c>
      <c r="M2996" t="str">
        <f xml:space="preserve"> VLOOKUP(B2996,'Dataset-A1'!A:D,4,FALSE)</f>
        <v>CN</v>
      </c>
      <c r="N2996">
        <f t="shared" si="139"/>
        <v>0</v>
      </c>
      <c r="O2996">
        <f t="shared" si="140"/>
        <v>198</v>
      </c>
    </row>
    <row r="2997" spans="1:15">
      <c r="A2997" s="1">
        <v>50053241</v>
      </c>
      <c r="B2997" s="5">
        <v>21170488</v>
      </c>
      <c r="C2997" s="7">
        <v>43265</v>
      </c>
      <c r="D2997" s="7">
        <v>43271</v>
      </c>
      <c r="E2997" s="5" t="s">
        <v>29</v>
      </c>
      <c r="F2997" s="5">
        <v>34800</v>
      </c>
      <c r="G2997" s="5">
        <v>17592</v>
      </c>
      <c r="H2997" s="5" t="s">
        <v>30</v>
      </c>
      <c r="I2997" s="5">
        <v>10</v>
      </c>
      <c r="J2997">
        <f xml:space="preserve"> VLOOKUP(B2997,'Dataset-A1'!A:C,3,FALSE)</f>
        <v>1</v>
      </c>
      <c r="K2997">
        <f xml:space="preserve"> YEAR('Dataset-A2'!D2997)</f>
        <v>2018</v>
      </c>
      <c r="L2997">
        <f t="shared" si="138"/>
        <v>6</v>
      </c>
      <c r="M2997" t="str">
        <f xml:space="preserve"> VLOOKUP(B2997,'Dataset-A1'!A:D,4,FALSE)</f>
        <v>OT</v>
      </c>
      <c r="N2997">
        <f t="shared" si="139"/>
        <v>6</v>
      </c>
      <c r="O2997">
        <f t="shared" si="140"/>
        <v>17208</v>
      </c>
    </row>
    <row r="2998" spans="1:15">
      <c r="A2998" s="1">
        <v>50053281</v>
      </c>
      <c r="B2998" s="5">
        <v>21172749</v>
      </c>
      <c r="C2998" s="7">
        <v>43357</v>
      </c>
      <c r="D2998" s="7">
        <v>43363</v>
      </c>
      <c r="E2998" s="5" t="s">
        <v>33</v>
      </c>
      <c r="F2998" s="5">
        <v>1628</v>
      </c>
      <c r="G2998" s="5">
        <v>551</v>
      </c>
      <c r="H2998" s="5" t="s">
        <v>27</v>
      </c>
      <c r="I2998" s="5">
        <v>4</v>
      </c>
      <c r="J2998">
        <f xml:space="preserve"> VLOOKUP(B2998,'Dataset-A1'!A:C,3,FALSE)</f>
        <v>1</v>
      </c>
      <c r="K2998">
        <f xml:space="preserve"> YEAR('Dataset-A2'!D2998)</f>
        <v>2018</v>
      </c>
      <c r="L2998">
        <f t="shared" si="138"/>
        <v>9</v>
      </c>
      <c r="M2998" t="str">
        <f xml:space="preserve"> VLOOKUP(B2998,'Dataset-A1'!A:D,4,FALSE)</f>
        <v>CN</v>
      </c>
      <c r="N2998">
        <f t="shared" si="139"/>
        <v>6</v>
      </c>
      <c r="O2998">
        <f t="shared" si="140"/>
        <v>1077</v>
      </c>
    </row>
    <row r="2999" spans="1:15">
      <c r="A2999" s="1">
        <v>50053291</v>
      </c>
      <c r="B2999" s="5">
        <v>8595136</v>
      </c>
      <c r="C2999" s="7">
        <v>43101</v>
      </c>
      <c r="D2999" s="7">
        <v>43105</v>
      </c>
      <c r="E2999" s="5" t="s">
        <v>28</v>
      </c>
      <c r="F2999" s="5">
        <v>578</v>
      </c>
      <c r="G2999" s="5">
        <v>233</v>
      </c>
      <c r="H2999" s="5" t="s">
        <v>30</v>
      </c>
      <c r="I2999" s="5">
        <v>10</v>
      </c>
      <c r="J2999">
        <f xml:space="preserve"> VLOOKUP(B2999,'Dataset-A1'!A:C,3,FALSE)</f>
        <v>0</v>
      </c>
      <c r="K2999">
        <f xml:space="preserve"> YEAR('Dataset-A2'!D2999)</f>
        <v>2018</v>
      </c>
      <c r="L2999">
        <f t="shared" si="138"/>
        <v>1</v>
      </c>
      <c r="M2999" t="str">
        <f xml:space="preserve"> VLOOKUP(B2999,'Dataset-A1'!A:D,4,FALSE)</f>
        <v>CN</v>
      </c>
      <c r="N2999">
        <f t="shared" si="139"/>
        <v>4</v>
      </c>
      <c r="O2999">
        <f t="shared" si="140"/>
        <v>345</v>
      </c>
    </row>
    <row r="3000" spans="1:15">
      <c r="A3000" s="1">
        <v>50053301</v>
      </c>
      <c r="B3000" s="5">
        <v>11841297</v>
      </c>
      <c r="C3000" s="7">
        <v>43325</v>
      </c>
      <c r="D3000" s="7">
        <v>43331</v>
      </c>
      <c r="E3000" s="5" t="s">
        <v>28</v>
      </c>
      <c r="F3000" s="5">
        <v>171</v>
      </c>
      <c r="G3000" s="5">
        <v>89</v>
      </c>
      <c r="H3000" s="5" t="s">
        <v>27</v>
      </c>
      <c r="I3000" s="5">
        <v>14</v>
      </c>
      <c r="J3000">
        <f xml:space="preserve"> VLOOKUP(B3000,'Dataset-A1'!A:C,3,FALSE)</f>
        <v>1</v>
      </c>
      <c r="K3000">
        <f xml:space="preserve"> YEAR('Dataset-A2'!D3000)</f>
        <v>2018</v>
      </c>
      <c r="L3000">
        <f t="shared" si="138"/>
        <v>8</v>
      </c>
      <c r="M3000" t="str">
        <f xml:space="preserve"> VLOOKUP(B3000,'Dataset-A1'!A:D,4,FALSE)</f>
        <v>CN</v>
      </c>
      <c r="N3000">
        <f t="shared" si="139"/>
        <v>6</v>
      </c>
      <c r="O3000">
        <f t="shared" si="140"/>
        <v>82</v>
      </c>
    </row>
    <row r="3001" spans="1:15">
      <c r="A3001" s="1">
        <v>50053311</v>
      </c>
      <c r="B3001" s="5">
        <v>296205</v>
      </c>
      <c r="C3001" s="7">
        <v>43133</v>
      </c>
      <c r="D3001" s="7">
        <v>43135</v>
      </c>
      <c r="E3001" s="5" t="s">
        <v>28</v>
      </c>
      <c r="F3001" s="5">
        <v>643</v>
      </c>
      <c r="G3001" s="5">
        <v>346</v>
      </c>
      <c r="H3001" s="5" t="s">
        <v>30</v>
      </c>
      <c r="I3001" s="5">
        <v>9</v>
      </c>
      <c r="J3001">
        <f xml:space="preserve"> VLOOKUP(B3001,'Dataset-A1'!A:C,3,FALSE)</f>
        <v>0</v>
      </c>
      <c r="K3001">
        <f xml:space="preserve"> YEAR('Dataset-A2'!D3001)</f>
        <v>2018</v>
      </c>
      <c r="L3001">
        <f t="shared" si="138"/>
        <v>2</v>
      </c>
      <c r="M3001" t="str">
        <f xml:space="preserve"> VLOOKUP(B3001,'Dataset-A1'!A:D,4,FALSE)</f>
        <v>CN</v>
      </c>
      <c r="N3001">
        <f t="shared" si="139"/>
        <v>2</v>
      </c>
      <c r="O3001">
        <f t="shared" si="140"/>
        <v>297</v>
      </c>
    </row>
    <row r="3002" spans="1:15">
      <c r="A3002" s="1">
        <v>50053321</v>
      </c>
      <c r="B3002" s="5">
        <v>21147812</v>
      </c>
      <c r="C3002" s="7">
        <v>43150</v>
      </c>
      <c r="D3002" s="7">
        <v>43156</v>
      </c>
      <c r="E3002" s="5" t="s">
        <v>29</v>
      </c>
      <c r="F3002" s="5">
        <v>653</v>
      </c>
      <c r="G3002" s="5">
        <v>194</v>
      </c>
      <c r="H3002" s="5" t="s">
        <v>30</v>
      </c>
      <c r="I3002" s="5">
        <v>17</v>
      </c>
      <c r="J3002">
        <f xml:space="preserve"> VLOOKUP(B3002,'Dataset-A1'!A:C,3,FALSE)</f>
        <v>0</v>
      </c>
      <c r="K3002">
        <f xml:space="preserve"> YEAR('Dataset-A2'!D3002)</f>
        <v>2018</v>
      </c>
      <c r="L3002">
        <f t="shared" si="138"/>
        <v>2</v>
      </c>
      <c r="M3002" t="str">
        <f xml:space="preserve"> VLOOKUP(B3002,'Dataset-A1'!A:D,4,FALSE)</f>
        <v>CN</v>
      </c>
      <c r="N3002">
        <f t="shared" si="139"/>
        <v>6</v>
      </c>
      <c r="O3002">
        <f t="shared" si="140"/>
        <v>459</v>
      </c>
    </row>
    <row r="3003" spans="1:15">
      <c r="A3003" s="1">
        <v>50053331</v>
      </c>
      <c r="B3003" s="5">
        <v>16141810</v>
      </c>
      <c r="C3003" s="7">
        <v>43076</v>
      </c>
      <c r="D3003" s="7">
        <v>43079</v>
      </c>
      <c r="E3003" s="5" t="s">
        <v>28</v>
      </c>
      <c r="F3003" s="5">
        <v>429</v>
      </c>
      <c r="G3003" s="5">
        <v>288</v>
      </c>
      <c r="H3003" s="5" t="s">
        <v>27</v>
      </c>
      <c r="I3003" s="5">
        <v>2</v>
      </c>
      <c r="J3003">
        <f xml:space="preserve"> VLOOKUP(B3003,'Dataset-A1'!A:C,3,FALSE)</f>
        <v>1</v>
      </c>
      <c r="K3003">
        <f xml:space="preserve"> YEAR('Dataset-A2'!D3003)</f>
        <v>2017</v>
      </c>
      <c r="L3003">
        <f t="shared" si="138"/>
        <v>12</v>
      </c>
      <c r="M3003" t="str">
        <f xml:space="preserve"> VLOOKUP(B3003,'Dataset-A1'!A:D,4,FALSE)</f>
        <v>OT</v>
      </c>
      <c r="N3003">
        <f t="shared" si="139"/>
        <v>3</v>
      </c>
      <c r="O3003">
        <f t="shared" si="140"/>
        <v>141</v>
      </c>
    </row>
    <row r="3004" spans="1:15">
      <c r="A3004" s="1">
        <v>50053341</v>
      </c>
      <c r="B3004" s="5">
        <v>20877426</v>
      </c>
      <c r="C3004" s="7">
        <v>43107</v>
      </c>
      <c r="D3004" s="7">
        <v>43113</v>
      </c>
      <c r="E3004" s="5" t="s">
        <v>29</v>
      </c>
      <c r="F3004" s="5">
        <v>327</v>
      </c>
      <c r="G3004" s="5">
        <v>191</v>
      </c>
      <c r="H3004" s="5" t="s">
        <v>30</v>
      </c>
      <c r="I3004" s="5">
        <v>2</v>
      </c>
      <c r="J3004">
        <f xml:space="preserve"> VLOOKUP(B3004,'Dataset-A1'!A:C,3,FALSE)</f>
        <v>0</v>
      </c>
      <c r="K3004">
        <f xml:space="preserve"> YEAR('Dataset-A2'!D3004)</f>
        <v>2018</v>
      </c>
      <c r="L3004">
        <f t="shared" si="138"/>
        <v>1</v>
      </c>
      <c r="M3004" t="str">
        <f xml:space="preserve"> VLOOKUP(B3004,'Dataset-A1'!A:D,4,FALSE)</f>
        <v>OT</v>
      </c>
      <c r="N3004">
        <f t="shared" si="139"/>
        <v>6</v>
      </c>
      <c r="O3004">
        <f t="shared" si="140"/>
        <v>136</v>
      </c>
    </row>
    <row r="3005" spans="1:15">
      <c r="A3005" s="1">
        <v>50053361</v>
      </c>
      <c r="B3005" s="5">
        <v>19265133</v>
      </c>
      <c r="C3005" s="7">
        <v>43342</v>
      </c>
      <c r="D3005" s="7">
        <v>43343</v>
      </c>
      <c r="E3005" s="5" t="s">
        <v>33</v>
      </c>
      <c r="F3005" s="5">
        <v>508</v>
      </c>
      <c r="G3005" s="5">
        <v>215</v>
      </c>
      <c r="H3005" s="5" t="s">
        <v>30</v>
      </c>
      <c r="I3005" s="5">
        <v>6</v>
      </c>
      <c r="J3005">
        <f xml:space="preserve"> VLOOKUP(B3005,'Dataset-A1'!A:C,3,FALSE)</f>
        <v>1</v>
      </c>
      <c r="K3005">
        <f xml:space="preserve"> YEAR('Dataset-A2'!D3005)</f>
        <v>2018</v>
      </c>
      <c r="L3005">
        <f t="shared" si="138"/>
        <v>8</v>
      </c>
      <c r="M3005" t="str">
        <f xml:space="preserve"> VLOOKUP(B3005,'Dataset-A1'!A:D,4,FALSE)</f>
        <v>EN</v>
      </c>
      <c r="N3005">
        <f t="shared" si="139"/>
        <v>1</v>
      </c>
      <c r="O3005">
        <f t="shared" si="140"/>
        <v>293</v>
      </c>
    </row>
    <row r="3006" spans="1:15">
      <c r="A3006" s="1">
        <v>50053371</v>
      </c>
      <c r="B3006" s="5">
        <v>6701810</v>
      </c>
      <c r="C3006" s="7">
        <v>43369</v>
      </c>
      <c r="D3006" s="7">
        <v>43375</v>
      </c>
      <c r="E3006" s="5" t="s">
        <v>23</v>
      </c>
      <c r="F3006" s="5">
        <v>327</v>
      </c>
      <c r="G3006" s="5">
        <v>188</v>
      </c>
      <c r="H3006" s="5" t="s">
        <v>27</v>
      </c>
      <c r="I3006" s="5">
        <v>15</v>
      </c>
      <c r="J3006">
        <f xml:space="preserve"> VLOOKUP(B3006,'Dataset-A1'!A:C,3,FALSE)</f>
        <v>1</v>
      </c>
      <c r="K3006">
        <f xml:space="preserve"> YEAR('Dataset-A2'!D3006)</f>
        <v>2018</v>
      </c>
      <c r="L3006">
        <f t="shared" si="138"/>
        <v>10</v>
      </c>
      <c r="M3006" t="str">
        <f xml:space="preserve"> VLOOKUP(B3006,'Dataset-A1'!A:D,4,FALSE)</f>
        <v>CN</v>
      </c>
      <c r="N3006">
        <f t="shared" si="139"/>
        <v>6</v>
      </c>
      <c r="O3006">
        <f t="shared" si="140"/>
        <v>139</v>
      </c>
    </row>
    <row r="3007" spans="1:15">
      <c r="A3007" s="1">
        <v>50053381</v>
      </c>
      <c r="B3007" s="5">
        <v>21167367</v>
      </c>
      <c r="C3007" s="7">
        <v>43228</v>
      </c>
      <c r="D3007" s="7">
        <v>43231</v>
      </c>
      <c r="E3007" s="5" t="s">
        <v>28</v>
      </c>
      <c r="F3007" s="5">
        <v>2479</v>
      </c>
      <c r="G3007" s="5">
        <v>952</v>
      </c>
      <c r="H3007" s="5" t="s">
        <v>25</v>
      </c>
      <c r="I3007" s="5">
        <v>2</v>
      </c>
      <c r="J3007">
        <f xml:space="preserve"> VLOOKUP(B3007,'Dataset-A1'!A:C,3,FALSE)</f>
        <v>1</v>
      </c>
      <c r="K3007">
        <f xml:space="preserve"> YEAR('Dataset-A2'!D3007)</f>
        <v>2018</v>
      </c>
      <c r="L3007">
        <f t="shared" si="138"/>
        <v>5</v>
      </c>
      <c r="M3007" t="str">
        <f xml:space="preserve"> VLOOKUP(B3007,'Dataset-A1'!A:D,4,FALSE)</f>
        <v>EN</v>
      </c>
      <c r="N3007">
        <f t="shared" si="139"/>
        <v>3</v>
      </c>
      <c r="O3007">
        <f t="shared" si="140"/>
        <v>1527</v>
      </c>
    </row>
    <row r="3008" spans="1:15">
      <c r="A3008" s="1">
        <v>50053391</v>
      </c>
      <c r="B3008" s="5">
        <v>6834831</v>
      </c>
      <c r="C3008" s="7">
        <v>43367</v>
      </c>
      <c r="D3008" s="7">
        <v>43369</v>
      </c>
      <c r="E3008" s="5" t="s">
        <v>33</v>
      </c>
      <c r="F3008" s="5">
        <v>175</v>
      </c>
      <c r="G3008" s="5">
        <v>107</v>
      </c>
      <c r="H3008" s="5" t="s">
        <v>27</v>
      </c>
      <c r="I3008" s="5">
        <v>1</v>
      </c>
      <c r="J3008">
        <f xml:space="preserve"> VLOOKUP(B3008,'Dataset-A1'!A:C,3,FALSE)</f>
        <v>1</v>
      </c>
      <c r="K3008">
        <f xml:space="preserve"> YEAR('Dataset-A2'!D3008)</f>
        <v>2018</v>
      </c>
      <c r="L3008">
        <f t="shared" si="138"/>
        <v>9</v>
      </c>
      <c r="M3008" t="str">
        <f xml:space="preserve"> VLOOKUP(B3008,'Dataset-A1'!A:D,4,FALSE)</f>
        <v>OT</v>
      </c>
      <c r="N3008">
        <f t="shared" si="139"/>
        <v>2</v>
      </c>
      <c r="O3008">
        <f t="shared" si="140"/>
        <v>68</v>
      </c>
    </row>
    <row r="3009" spans="1:15">
      <c r="A3009" s="1">
        <v>50053401</v>
      </c>
      <c r="B3009" s="5">
        <v>5975460</v>
      </c>
      <c r="C3009" s="7">
        <v>43077</v>
      </c>
      <c r="D3009" s="7">
        <v>43078</v>
      </c>
      <c r="E3009" s="5" t="s">
        <v>23</v>
      </c>
      <c r="F3009" s="5">
        <v>350</v>
      </c>
      <c r="G3009" s="5">
        <v>149</v>
      </c>
      <c r="H3009" s="5" t="s">
        <v>30</v>
      </c>
      <c r="I3009" s="5">
        <v>10</v>
      </c>
      <c r="J3009">
        <f xml:space="preserve"> VLOOKUP(B3009,'Dataset-A1'!A:C,3,FALSE)</f>
        <v>0</v>
      </c>
      <c r="K3009">
        <f xml:space="preserve"> YEAR('Dataset-A2'!D3009)</f>
        <v>2017</v>
      </c>
      <c r="L3009">
        <f t="shared" si="138"/>
        <v>12</v>
      </c>
      <c r="M3009" t="str">
        <f xml:space="preserve"> VLOOKUP(B3009,'Dataset-A1'!A:D,4,FALSE)</f>
        <v>CN</v>
      </c>
      <c r="N3009">
        <f t="shared" si="139"/>
        <v>1</v>
      </c>
      <c r="O3009">
        <f t="shared" si="140"/>
        <v>201</v>
      </c>
    </row>
    <row r="3010" spans="1:15">
      <c r="A3010" s="1">
        <v>50053421</v>
      </c>
      <c r="B3010" s="5">
        <v>12010012</v>
      </c>
      <c r="C3010" s="7">
        <v>43224</v>
      </c>
      <c r="D3010" s="7">
        <v>43228</v>
      </c>
      <c r="E3010" s="5" t="s">
        <v>23</v>
      </c>
      <c r="F3010" s="5">
        <v>125</v>
      </c>
      <c r="G3010" s="5">
        <v>36</v>
      </c>
      <c r="H3010" s="5" t="s">
        <v>32</v>
      </c>
      <c r="I3010" s="5">
        <v>5</v>
      </c>
      <c r="J3010">
        <f xml:space="preserve"> VLOOKUP(B3010,'Dataset-A1'!A:C,3,FALSE)</f>
        <v>1</v>
      </c>
      <c r="K3010">
        <f xml:space="preserve"> YEAR('Dataset-A2'!D3010)</f>
        <v>2018</v>
      </c>
      <c r="L3010">
        <f t="shared" si="138"/>
        <v>5</v>
      </c>
      <c r="M3010" t="str">
        <f xml:space="preserve"> VLOOKUP(B3010,'Dataset-A1'!A:D,4,FALSE)</f>
        <v>CN</v>
      </c>
      <c r="N3010">
        <f t="shared" si="139"/>
        <v>4</v>
      </c>
      <c r="O3010">
        <f t="shared" si="140"/>
        <v>89</v>
      </c>
    </row>
    <row r="3011" spans="1:15">
      <c r="A3011" s="1">
        <v>50053451</v>
      </c>
      <c r="B3011" s="5">
        <v>11597348</v>
      </c>
      <c r="C3011" s="7">
        <v>43410</v>
      </c>
      <c r="D3011" s="7">
        <v>43413</v>
      </c>
      <c r="E3011" s="5" t="s">
        <v>28</v>
      </c>
      <c r="F3011" s="5">
        <v>322</v>
      </c>
      <c r="G3011" s="5">
        <v>94</v>
      </c>
      <c r="H3011" s="5" t="s">
        <v>27</v>
      </c>
      <c r="I3011" s="5">
        <v>7</v>
      </c>
      <c r="J3011">
        <f xml:space="preserve"> VLOOKUP(B3011,'Dataset-A1'!A:C,3,FALSE)</f>
        <v>1</v>
      </c>
      <c r="K3011">
        <f xml:space="preserve"> YEAR('Dataset-A2'!D3011)</f>
        <v>2018</v>
      </c>
      <c r="L3011">
        <f t="shared" ref="L3011:L3074" si="141">MONTH(D3011)</f>
        <v>11</v>
      </c>
      <c r="M3011" t="str">
        <f xml:space="preserve"> VLOOKUP(B3011,'Dataset-A1'!A:D,4,FALSE)</f>
        <v>OT</v>
      </c>
      <c r="N3011">
        <f t="shared" ref="N3011:N3074" si="142">D3011-C3011</f>
        <v>3</v>
      </c>
      <c r="O3011">
        <f t="shared" ref="O3011:O3074" si="143" xml:space="preserve"> F3011-G3011</f>
        <v>228</v>
      </c>
    </row>
    <row r="3012" spans="1:15">
      <c r="A3012" s="1">
        <v>50053471</v>
      </c>
      <c r="B3012" s="5">
        <v>21168197</v>
      </c>
      <c r="C3012" s="7">
        <v>43209</v>
      </c>
      <c r="D3012" s="7">
        <v>43212</v>
      </c>
      <c r="E3012" s="5" t="s">
        <v>23</v>
      </c>
      <c r="F3012" s="5">
        <v>1050</v>
      </c>
      <c r="G3012" s="5">
        <v>674</v>
      </c>
      <c r="H3012" s="5" t="s">
        <v>27</v>
      </c>
      <c r="I3012" s="5">
        <v>11</v>
      </c>
      <c r="J3012">
        <f xml:space="preserve"> VLOOKUP(B3012,'Dataset-A1'!A:C,3,FALSE)</f>
        <v>0</v>
      </c>
      <c r="K3012">
        <f xml:space="preserve"> YEAR('Dataset-A2'!D3012)</f>
        <v>2018</v>
      </c>
      <c r="L3012">
        <f t="shared" si="141"/>
        <v>4</v>
      </c>
      <c r="M3012" t="str">
        <f xml:space="preserve"> VLOOKUP(B3012,'Dataset-A1'!A:D,4,FALSE)</f>
        <v>EN</v>
      </c>
      <c r="N3012">
        <f t="shared" si="142"/>
        <v>3</v>
      </c>
      <c r="O3012">
        <f t="shared" si="143"/>
        <v>376</v>
      </c>
    </row>
    <row r="3013" spans="1:15">
      <c r="A3013" s="1">
        <v>50053491</v>
      </c>
      <c r="B3013" s="5">
        <v>21162146</v>
      </c>
      <c r="C3013" s="7">
        <v>43220</v>
      </c>
      <c r="D3013" s="7">
        <v>43222</v>
      </c>
      <c r="E3013" s="5" t="s">
        <v>23</v>
      </c>
      <c r="F3013" s="5">
        <v>391</v>
      </c>
      <c r="G3013" s="5">
        <v>130</v>
      </c>
      <c r="H3013" s="5" t="s">
        <v>27</v>
      </c>
      <c r="I3013" s="5">
        <v>5</v>
      </c>
      <c r="J3013">
        <f xml:space="preserve"> VLOOKUP(B3013,'Dataset-A1'!A:C,3,FALSE)</f>
        <v>1</v>
      </c>
      <c r="K3013">
        <f xml:space="preserve"> YEAR('Dataset-A2'!D3013)</f>
        <v>2018</v>
      </c>
      <c r="L3013">
        <f t="shared" si="141"/>
        <v>5</v>
      </c>
      <c r="M3013" t="str">
        <f xml:space="preserve"> VLOOKUP(B3013,'Dataset-A1'!A:D,4,FALSE)</f>
        <v>EN</v>
      </c>
      <c r="N3013">
        <f t="shared" si="142"/>
        <v>2</v>
      </c>
      <c r="O3013">
        <f t="shared" si="143"/>
        <v>261</v>
      </c>
    </row>
    <row r="3014" spans="1:15">
      <c r="A3014" s="1">
        <v>50053521</v>
      </c>
      <c r="B3014" s="5">
        <v>21164819</v>
      </c>
      <c r="C3014" s="7">
        <v>43318</v>
      </c>
      <c r="D3014" s="7">
        <v>43321</v>
      </c>
      <c r="E3014" s="5" t="s">
        <v>28</v>
      </c>
      <c r="F3014" s="5">
        <v>437</v>
      </c>
      <c r="G3014" s="5">
        <v>213</v>
      </c>
      <c r="H3014" s="5" t="s">
        <v>32</v>
      </c>
      <c r="I3014" s="5">
        <v>17</v>
      </c>
      <c r="J3014">
        <f xml:space="preserve"> VLOOKUP(B3014,'Dataset-A1'!A:C,3,FALSE)</f>
        <v>0</v>
      </c>
      <c r="K3014">
        <f xml:space="preserve"> YEAR('Dataset-A2'!D3014)</f>
        <v>2018</v>
      </c>
      <c r="L3014">
        <f t="shared" si="141"/>
        <v>8</v>
      </c>
      <c r="M3014" t="str">
        <f xml:space="preserve"> VLOOKUP(B3014,'Dataset-A1'!A:D,4,FALSE)</f>
        <v>CN</v>
      </c>
      <c r="N3014">
        <f t="shared" si="142"/>
        <v>3</v>
      </c>
      <c r="O3014">
        <f t="shared" si="143"/>
        <v>224</v>
      </c>
    </row>
    <row r="3015" spans="1:15">
      <c r="A3015" s="1">
        <v>50053541</v>
      </c>
      <c r="B3015" s="5">
        <v>331678</v>
      </c>
      <c r="C3015" s="7">
        <v>43324</v>
      </c>
      <c r="D3015" s="7">
        <v>43330</v>
      </c>
      <c r="E3015" s="5" t="s">
        <v>23</v>
      </c>
      <c r="F3015" s="5">
        <v>10400</v>
      </c>
      <c r="G3015" s="5">
        <v>5987</v>
      </c>
      <c r="H3015" s="5" t="s">
        <v>30</v>
      </c>
      <c r="I3015" s="5">
        <v>2</v>
      </c>
      <c r="J3015">
        <f xml:space="preserve"> VLOOKUP(B3015,'Dataset-A1'!A:C,3,FALSE)</f>
        <v>0</v>
      </c>
      <c r="K3015">
        <f xml:space="preserve"> YEAR('Dataset-A2'!D3015)</f>
        <v>2018</v>
      </c>
      <c r="L3015">
        <f t="shared" si="141"/>
        <v>8</v>
      </c>
      <c r="M3015" t="str">
        <f xml:space="preserve"> VLOOKUP(B3015,'Dataset-A1'!A:D,4,FALSE)</f>
        <v>OT</v>
      </c>
      <c r="N3015">
        <f t="shared" si="142"/>
        <v>6</v>
      </c>
      <c r="O3015">
        <f t="shared" si="143"/>
        <v>4413</v>
      </c>
    </row>
    <row r="3016" spans="1:15">
      <c r="A3016" s="1">
        <v>50053561</v>
      </c>
      <c r="B3016" s="5">
        <v>20850933</v>
      </c>
      <c r="C3016" s="7">
        <v>43416</v>
      </c>
      <c r="D3016" s="7">
        <v>43422</v>
      </c>
      <c r="E3016" s="5" t="s">
        <v>29</v>
      </c>
      <c r="F3016" s="5">
        <v>749</v>
      </c>
      <c r="G3016" s="5">
        <v>424</v>
      </c>
      <c r="H3016" s="5" t="s">
        <v>30</v>
      </c>
      <c r="I3016" s="5">
        <v>3</v>
      </c>
      <c r="J3016">
        <f xml:space="preserve"> VLOOKUP(B3016,'Dataset-A1'!A:C,3,FALSE)</f>
        <v>1</v>
      </c>
      <c r="K3016">
        <f xml:space="preserve"> YEAR('Dataset-A2'!D3016)</f>
        <v>2018</v>
      </c>
      <c r="L3016">
        <f t="shared" si="141"/>
        <v>11</v>
      </c>
      <c r="M3016" t="str">
        <f xml:space="preserve"> VLOOKUP(B3016,'Dataset-A1'!A:D,4,FALSE)</f>
        <v>OT</v>
      </c>
      <c r="N3016">
        <f t="shared" si="142"/>
        <v>6</v>
      </c>
      <c r="O3016">
        <f t="shared" si="143"/>
        <v>325</v>
      </c>
    </row>
    <row r="3017" spans="1:15">
      <c r="A3017" s="1">
        <v>50053571</v>
      </c>
      <c r="B3017" s="5">
        <v>6962718</v>
      </c>
      <c r="C3017" s="7">
        <v>43330</v>
      </c>
      <c r="D3017" s="7">
        <v>43336</v>
      </c>
      <c r="E3017" s="5" t="s">
        <v>29</v>
      </c>
      <c r="F3017" s="5">
        <v>215</v>
      </c>
      <c r="G3017" s="5">
        <v>51</v>
      </c>
      <c r="H3017" s="5" t="s">
        <v>30</v>
      </c>
      <c r="I3017" s="5">
        <v>5</v>
      </c>
      <c r="J3017">
        <f xml:space="preserve"> VLOOKUP(B3017,'Dataset-A1'!A:C,3,FALSE)</f>
        <v>1</v>
      </c>
      <c r="K3017">
        <f xml:space="preserve"> YEAR('Dataset-A2'!D3017)</f>
        <v>2018</v>
      </c>
      <c r="L3017">
        <f t="shared" si="141"/>
        <v>8</v>
      </c>
      <c r="M3017" t="str">
        <f xml:space="preserve"> VLOOKUP(B3017,'Dataset-A1'!A:D,4,FALSE)</f>
        <v>OT</v>
      </c>
      <c r="N3017">
        <f t="shared" si="142"/>
        <v>6</v>
      </c>
      <c r="O3017">
        <f t="shared" si="143"/>
        <v>164</v>
      </c>
    </row>
    <row r="3018" spans="1:15">
      <c r="A3018" s="1">
        <v>50053581</v>
      </c>
      <c r="B3018" s="5">
        <v>21168273</v>
      </c>
      <c r="C3018" s="7">
        <v>43345</v>
      </c>
      <c r="D3018" s="7">
        <v>43349</v>
      </c>
      <c r="E3018" s="5" t="s">
        <v>23</v>
      </c>
      <c r="F3018" s="5">
        <v>454</v>
      </c>
      <c r="G3018" s="5">
        <v>214</v>
      </c>
      <c r="H3018" s="5" t="s">
        <v>32</v>
      </c>
      <c r="I3018" s="5">
        <v>10</v>
      </c>
      <c r="J3018">
        <f xml:space="preserve"> VLOOKUP(B3018,'Dataset-A1'!A:C,3,FALSE)</f>
        <v>1</v>
      </c>
      <c r="K3018">
        <f xml:space="preserve"> YEAR('Dataset-A2'!D3018)</f>
        <v>2018</v>
      </c>
      <c r="L3018">
        <f t="shared" si="141"/>
        <v>9</v>
      </c>
      <c r="M3018" t="str">
        <f xml:space="preserve"> VLOOKUP(B3018,'Dataset-A1'!A:D,4,FALSE)</f>
        <v>CN</v>
      </c>
      <c r="N3018">
        <f t="shared" si="142"/>
        <v>4</v>
      </c>
      <c r="O3018">
        <f t="shared" si="143"/>
        <v>240</v>
      </c>
    </row>
    <row r="3019" spans="1:15">
      <c r="A3019" s="1">
        <v>50053661</v>
      </c>
      <c r="B3019" s="5">
        <v>13844121</v>
      </c>
      <c r="C3019" s="7">
        <v>43301</v>
      </c>
      <c r="D3019" s="7">
        <v>43305</v>
      </c>
      <c r="E3019" s="5" t="s">
        <v>28</v>
      </c>
      <c r="F3019" s="5">
        <v>576</v>
      </c>
      <c r="G3019" s="5">
        <v>333</v>
      </c>
      <c r="H3019" s="5" t="s">
        <v>30</v>
      </c>
      <c r="I3019" s="5">
        <v>11</v>
      </c>
      <c r="J3019">
        <f xml:space="preserve"> VLOOKUP(B3019,'Dataset-A1'!A:C,3,FALSE)</f>
        <v>1</v>
      </c>
      <c r="K3019">
        <f xml:space="preserve"> YEAR('Dataset-A2'!D3019)</f>
        <v>2018</v>
      </c>
      <c r="L3019">
        <f t="shared" si="141"/>
        <v>7</v>
      </c>
      <c r="M3019" t="str">
        <f xml:space="preserve"> VLOOKUP(B3019,'Dataset-A1'!A:D,4,FALSE)</f>
        <v>CN</v>
      </c>
      <c r="N3019">
        <f t="shared" si="142"/>
        <v>4</v>
      </c>
      <c r="O3019">
        <f t="shared" si="143"/>
        <v>243</v>
      </c>
    </row>
    <row r="3020" spans="1:15">
      <c r="A3020" s="1">
        <v>50053671</v>
      </c>
      <c r="B3020" s="5">
        <v>6036159</v>
      </c>
      <c r="C3020" s="7">
        <v>43142</v>
      </c>
      <c r="D3020" s="7">
        <v>43144</v>
      </c>
      <c r="E3020" s="5" t="s">
        <v>33</v>
      </c>
      <c r="F3020" s="5">
        <v>194</v>
      </c>
      <c r="G3020" s="5">
        <v>72</v>
      </c>
      <c r="H3020" s="5" t="s">
        <v>27</v>
      </c>
      <c r="I3020" s="5">
        <v>11</v>
      </c>
      <c r="J3020">
        <f xml:space="preserve"> VLOOKUP(B3020,'Dataset-A1'!A:C,3,FALSE)</f>
        <v>1</v>
      </c>
      <c r="K3020">
        <f xml:space="preserve"> YEAR('Dataset-A2'!D3020)</f>
        <v>2018</v>
      </c>
      <c r="L3020">
        <f t="shared" si="141"/>
        <v>2</v>
      </c>
      <c r="M3020" t="str">
        <f xml:space="preserve"> VLOOKUP(B3020,'Dataset-A1'!A:D,4,FALSE)</f>
        <v>EN</v>
      </c>
      <c r="N3020">
        <f t="shared" si="142"/>
        <v>2</v>
      </c>
      <c r="O3020">
        <f t="shared" si="143"/>
        <v>122</v>
      </c>
    </row>
    <row r="3021" spans="1:15">
      <c r="A3021" s="1">
        <v>50053681</v>
      </c>
      <c r="B3021" s="5">
        <v>21172463</v>
      </c>
      <c r="C3021" s="7">
        <v>43259</v>
      </c>
      <c r="D3021" s="7">
        <v>43261</v>
      </c>
      <c r="E3021" s="5" t="s">
        <v>29</v>
      </c>
      <c r="F3021" s="5">
        <v>1095</v>
      </c>
      <c r="G3021" s="5">
        <v>590</v>
      </c>
      <c r="H3021" s="5" t="s">
        <v>30</v>
      </c>
      <c r="I3021" s="5">
        <v>2</v>
      </c>
      <c r="J3021">
        <f xml:space="preserve"> VLOOKUP(B3021,'Dataset-A1'!A:C,3,FALSE)</f>
        <v>1</v>
      </c>
      <c r="K3021">
        <f xml:space="preserve"> YEAR('Dataset-A2'!D3021)</f>
        <v>2018</v>
      </c>
      <c r="L3021">
        <f t="shared" si="141"/>
        <v>6</v>
      </c>
      <c r="M3021" t="str">
        <f xml:space="preserve"> VLOOKUP(B3021,'Dataset-A1'!A:D,4,FALSE)</f>
        <v>OT</v>
      </c>
      <c r="N3021">
        <f t="shared" si="142"/>
        <v>2</v>
      </c>
      <c r="O3021">
        <f t="shared" si="143"/>
        <v>505</v>
      </c>
    </row>
    <row r="3022" spans="1:15">
      <c r="A3022" s="1">
        <v>50053691</v>
      </c>
      <c r="B3022" s="5">
        <v>21168388</v>
      </c>
      <c r="C3022" s="7">
        <v>43332</v>
      </c>
      <c r="D3022" s="7">
        <v>43336</v>
      </c>
      <c r="E3022" s="5" t="s">
        <v>29</v>
      </c>
      <c r="F3022" s="5">
        <v>253</v>
      </c>
      <c r="G3022" s="5">
        <v>104</v>
      </c>
      <c r="H3022" s="5" t="s">
        <v>25</v>
      </c>
      <c r="I3022" s="5">
        <v>5</v>
      </c>
      <c r="J3022">
        <f xml:space="preserve"> VLOOKUP(B3022,'Dataset-A1'!A:C,3,FALSE)</f>
        <v>0</v>
      </c>
      <c r="K3022">
        <f xml:space="preserve"> YEAR('Dataset-A2'!D3022)</f>
        <v>2018</v>
      </c>
      <c r="L3022">
        <f t="shared" si="141"/>
        <v>8</v>
      </c>
      <c r="M3022" t="str">
        <f xml:space="preserve"> VLOOKUP(B3022,'Dataset-A1'!A:D,4,FALSE)</f>
        <v>EN</v>
      </c>
      <c r="N3022">
        <f t="shared" si="142"/>
        <v>4</v>
      </c>
      <c r="O3022">
        <f t="shared" si="143"/>
        <v>149</v>
      </c>
    </row>
    <row r="3023" spans="1:15">
      <c r="A3023" s="1">
        <v>50053701</v>
      </c>
      <c r="B3023" s="5">
        <v>20679908</v>
      </c>
      <c r="C3023" s="7">
        <v>43231</v>
      </c>
      <c r="D3023" s="7">
        <v>43235</v>
      </c>
      <c r="E3023" s="5" t="s">
        <v>29</v>
      </c>
      <c r="F3023" s="5">
        <v>455</v>
      </c>
      <c r="G3023" s="5">
        <v>267</v>
      </c>
      <c r="H3023" s="5" t="s">
        <v>30</v>
      </c>
      <c r="I3023" s="5">
        <v>6</v>
      </c>
      <c r="J3023">
        <f xml:space="preserve"> VLOOKUP(B3023,'Dataset-A1'!A:C,3,FALSE)</f>
        <v>1</v>
      </c>
      <c r="K3023">
        <f xml:space="preserve"> YEAR('Dataset-A2'!D3023)</f>
        <v>2018</v>
      </c>
      <c r="L3023">
        <f t="shared" si="141"/>
        <v>5</v>
      </c>
      <c r="M3023" t="str">
        <f xml:space="preserve"> VLOOKUP(B3023,'Dataset-A1'!A:D,4,FALSE)</f>
        <v>OT</v>
      </c>
      <c r="N3023">
        <f t="shared" si="142"/>
        <v>4</v>
      </c>
      <c r="O3023">
        <f t="shared" si="143"/>
        <v>188</v>
      </c>
    </row>
    <row r="3024" spans="1:15">
      <c r="A3024" s="1">
        <v>50053711</v>
      </c>
      <c r="B3024" s="5">
        <v>21163921</v>
      </c>
      <c r="C3024" s="7">
        <v>43232</v>
      </c>
      <c r="D3024" s="7">
        <v>43235</v>
      </c>
      <c r="E3024" s="5" t="s">
        <v>29</v>
      </c>
      <c r="F3024" s="5">
        <v>7056</v>
      </c>
      <c r="G3024" s="5">
        <v>4162</v>
      </c>
      <c r="H3024" s="5" t="s">
        <v>30</v>
      </c>
      <c r="I3024" s="5">
        <v>2</v>
      </c>
      <c r="J3024">
        <f xml:space="preserve"> VLOOKUP(B3024,'Dataset-A1'!A:C,3,FALSE)</f>
        <v>1</v>
      </c>
      <c r="K3024">
        <f xml:space="preserve"> YEAR('Dataset-A2'!D3024)</f>
        <v>2018</v>
      </c>
      <c r="L3024">
        <f t="shared" si="141"/>
        <v>5</v>
      </c>
      <c r="M3024" t="str">
        <f xml:space="preserve"> VLOOKUP(B3024,'Dataset-A1'!A:D,4,FALSE)</f>
        <v>CN</v>
      </c>
      <c r="N3024">
        <f t="shared" si="142"/>
        <v>3</v>
      </c>
      <c r="O3024">
        <f t="shared" si="143"/>
        <v>2894</v>
      </c>
    </row>
    <row r="3025" spans="1:15">
      <c r="A3025" s="1">
        <v>50053721</v>
      </c>
      <c r="B3025" s="5">
        <v>7314275</v>
      </c>
      <c r="C3025" s="7">
        <v>43351</v>
      </c>
      <c r="D3025" s="7">
        <v>43355</v>
      </c>
      <c r="E3025" s="5" t="s">
        <v>23</v>
      </c>
      <c r="F3025" s="5">
        <v>111</v>
      </c>
      <c r="G3025" s="5">
        <v>69</v>
      </c>
      <c r="H3025" s="5" t="s">
        <v>27</v>
      </c>
      <c r="I3025" s="5">
        <v>6</v>
      </c>
      <c r="J3025">
        <f xml:space="preserve"> VLOOKUP(B3025,'Dataset-A1'!A:C,3,FALSE)</f>
        <v>1</v>
      </c>
      <c r="K3025">
        <f xml:space="preserve"> YEAR('Dataset-A2'!D3025)</f>
        <v>2018</v>
      </c>
      <c r="L3025">
        <f t="shared" si="141"/>
        <v>9</v>
      </c>
      <c r="M3025" t="str">
        <f xml:space="preserve"> VLOOKUP(B3025,'Dataset-A1'!A:D,4,FALSE)</f>
        <v>EN</v>
      </c>
      <c r="N3025">
        <f t="shared" si="142"/>
        <v>4</v>
      </c>
      <c r="O3025">
        <f t="shared" si="143"/>
        <v>42</v>
      </c>
    </row>
    <row r="3026" spans="1:15">
      <c r="A3026" s="1">
        <v>50053731</v>
      </c>
      <c r="B3026" s="5">
        <v>4256254</v>
      </c>
      <c r="C3026" s="7">
        <v>43259</v>
      </c>
      <c r="D3026" s="7">
        <v>43264</v>
      </c>
      <c r="E3026" s="5" t="s">
        <v>29</v>
      </c>
      <c r="F3026" s="5">
        <v>168</v>
      </c>
      <c r="G3026" s="5">
        <v>38</v>
      </c>
      <c r="H3026" s="5" t="s">
        <v>27</v>
      </c>
      <c r="I3026" s="5">
        <v>15</v>
      </c>
      <c r="J3026">
        <f xml:space="preserve"> VLOOKUP(B3026,'Dataset-A1'!A:C,3,FALSE)</f>
        <v>0</v>
      </c>
      <c r="K3026">
        <f xml:space="preserve"> YEAR('Dataset-A2'!D3026)</f>
        <v>2018</v>
      </c>
      <c r="L3026">
        <f t="shared" si="141"/>
        <v>6</v>
      </c>
      <c r="M3026" t="str">
        <f xml:space="preserve"> VLOOKUP(B3026,'Dataset-A1'!A:D,4,FALSE)</f>
        <v>EN</v>
      </c>
      <c r="N3026">
        <f t="shared" si="142"/>
        <v>5</v>
      </c>
      <c r="O3026">
        <f t="shared" si="143"/>
        <v>130</v>
      </c>
    </row>
    <row r="3027" spans="1:15">
      <c r="A3027" s="1">
        <v>50053741</v>
      </c>
      <c r="B3027" s="5">
        <v>21024000</v>
      </c>
      <c r="C3027" s="7">
        <v>43400</v>
      </c>
      <c r="D3027" s="7">
        <v>43401</v>
      </c>
      <c r="E3027" s="5" t="s">
        <v>23</v>
      </c>
      <c r="F3027" s="5">
        <v>182</v>
      </c>
      <c r="G3027" s="5">
        <v>89</v>
      </c>
      <c r="H3027" s="5" t="s">
        <v>32</v>
      </c>
      <c r="I3027" s="5">
        <v>11</v>
      </c>
      <c r="J3027">
        <f xml:space="preserve"> VLOOKUP(B3027,'Dataset-A1'!A:C,3,FALSE)</f>
        <v>1</v>
      </c>
      <c r="K3027">
        <f xml:space="preserve"> YEAR('Dataset-A2'!D3027)</f>
        <v>2018</v>
      </c>
      <c r="L3027">
        <f t="shared" si="141"/>
        <v>10</v>
      </c>
      <c r="M3027" t="str">
        <f xml:space="preserve"> VLOOKUP(B3027,'Dataset-A1'!A:D,4,FALSE)</f>
        <v>EN</v>
      </c>
      <c r="N3027">
        <f t="shared" si="142"/>
        <v>1</v>
      </c>
      <c r="O3027">
        <f t="shared" si="143"/>
        <v>93</v>
      </c>
    </row>
    <row r="3028" spans="1:15">
      <c r="A3028" s="1">
        <v>50053751</v>
      </c>
      <c r="B3028" s="5">
        <v>21170783</v>
      </c>
      <c r="C3028" s="7">
        <v>43276</v>
      </c>
      <c r="D3028" s="7">
        <v>43283</v>
      </c>
      <c r="E3028" s="5" t="s">
        <v>29</v>
      </c>
      <c r="F3028" s="5">
        <v>273</v>
      </c>
      <c r="G3028" s="5">
        <v>171</v>
      </c>
      <c r="H3028" s="5" t="s">
        <v>27</v>
      </c>
      <c r="I3028" s="5">
        <v>7</v>
      </c>
      <c r="J3028">
        <f xml:space="preserve"> VLOOKUP(B3028,'Dataset-A1'!A:C,3,FALSE)</f>
        <v>1</v>
      </c>
      <c r="K3028">
        <f xml:space="preserve"> YEAR('Dataset-A2'!D3028)</f>
        <v>2018</v>
      </c>
      <c r="L3028">
        <f t="shared" si="141"/>
        <v>7</v>
      </c>
      <c r="M3028" t="str">
        <f xml:space="preserve"> VLOOKUP(B3028,'Dataset-A1'!A:D,4,FALSE)</f>
        <v>CN</v>
      </c>
      <c r="N3028">
        <f t="shared" si="142"/>
        <v>7</v>
      </c>
      <c r="O3028">
        <f t="shared" si="143"/>
        <v>102</v>
      </c>
    </row>
    <row r="3029" spans="1:15">
      <c r="A3029" s="1">
        <v>50053761</v>
      </c>
      <c r="B3029" s="5">
        <v>5820870</v>
      </c>
      <c r="C3029" s="7">
        <v>43262</v>
      </c>
      <c r="D3029" s="7">
        <v>43266</v>
      </c>
      <c r="E3029" s="5" t="s">
        <v>28</v>
      </c>
      <c r="F3029" s="5">
        <v>439</v>
      </c>
      <c r="G3029" s="5">
        <v>240</v>
      </c>
      <c r="H3029" s="5" t="s">
        <v>30</v>
      </c>
      <c r="I3029" s="5">
        <v>3</v>
      </c>
      <c r="J3029">
        <f xml:space="preserve"> VLOOKUP(B3029,'Dataset-A1'!A:C,3,FALSE)</f>
        <v>1</v>
      </c>
      <c r="K3029">
        <f xml:space="preserve"> YEAR('Dataset-A2'!D3029)</f>
        <v>2018</v>
      </c>
      <c r="L3029">
        <f t="shared" si="141"/>
        <v>6</v>
      </c>
      <c r="M3029" t="str">
        <f xml:space="preserve"> VLOOKUP(B3029,'Dataset-A1'!A:D,4,FALSE)</f>
        <v>CN</v>
      </c>
      <c r="N3029">
        <f t="shared" si="142"/>
        <v>4</v>
      </c>
      <c r="O3029">
        <f t="shared" si="143"/>
        <v>199</v>
      </c>
    </row>
    <row r="3030" spans="1:15">
      <c r="A3030" s="1">
        <v>50053771</v>
      </c>
      <c r="B3030" s="5">
        <v>1794145</v>
      </c>
      <c r="C3030" s="7">
        <v>43079</v>
      </c>
      <c r="D3030" s="7">
        <v>43083</v>
      </c>
      <c r="E3030" s="5" t="s">
        <v>23</v>
      </c>
      <c r="F3030" s="5">
        <v>150</v>
      </c>
      <c r="G3030" s="5">
        <v>72</v>
      </c>
      <c r="H3030" s="5" t="s">
        <v>30</v>
      </c>
      <c r="I3030" s="5">
        <v>12</v>
      </c>
      <c r="J3030">
        <f xml:space="preserve"> VLOOKUP(B3030,'Dataset-A1'!A:C,3,FALSE)</f>
        <v>1</v>
      </c>
      <c r="K3030">
        <f xml:space="preserve"> YEAR('Dataset-A2'!D3030)</f>
        <v>2017</v>
      </c>
      <c r="L3030">
        <f t="shared" si="141"/>
        <v>12</v>
      </c>
      <c r="M3030" t="str">
        <f xml:space="preserve"> VLOOKUP(B3030,'Dataset-A1'!A:D,4,FALSE)</f>
        <v>OT</v>
      </c>
      <c r="N3030">
        <f t="shared" si="142"/>
        <v>4</v>
      </c>
      <c r="O3030">
        <f t="shared" si="143"/>
        <v>78</v>
      </c>
    </row>
    <row r="3031" spans="1:15">
      <c r="A3031" s="1">
        <v>50053781</v>
      </c>
      <c r="B3031" s="5">
        <v>8172663</v>
      </c>
      <c r="C3031" s="7">
        <v>43214</v>
      </c>
      <c r="D3031" s="7">
        <v>43217</v>
      </c>
      <c r="E3031" s="5" t="s">
        <v>29</v>
      </c>
      <c r="F3031" s="5">
        <v>735</v>
      </c>
      <c r="G3031" s="5">
        <v>348</v>
      </c>
      <c r="H3031" s="5" t="s">
        <v>32</v>
      </c>
      <c r="I3031" s="5">
        <v>6</v>
      </c>
      <c r="J3031">
        <f xml:space="preserve"> VLOOKUP(B3031,'Dataset-A1'!A:C,3,FALSE)</f>
        <v>1</v>
      </c>
      <c r="K3031">
        <f xml:space="preserve"> YEAR('Dataset-A2'!D3031)</f>
        <v>2018</v>
      </c>
      <c r="L3031">
        <f t="shared" si="141"/>
        <v>4</v>
      </c>
      <c r="M3031" t="str">
        <f xml:space="preserve"> VLOOKUP(B3031,'Dataset-A1'!A:D,4,FALSE)</f>
        <v>OT</v>
      </c>
      <c r="N3031">
        <f t="shared" si="142"/>
        <v>3</v>
      </c>
      <c r="O3031">
        <f t="shared" si="143"/>
        <v>387</v>
      </c>
    </row>
    <row r="3032" spans="1:15">
      <c r="A3032" s="1">
        <v>50053791</v>
      </c>
      <c r="B3032" s="5">
        <v>21172826</v>
      </c>
      <c r="C3032" s="7">
        <v>43181</v>
      </c>
      <c r="D3032" s="7">
        <v>43188</v>
      </c>
      <c r="E3032" s="5" t="s">
        <v>23</v>
      </c>
      <c r="F3032" s="5">
        <v>288</v>
      </c>
      <c r="G3032" s="5">
        <v>175</v>
      </c>
      <c r="H3032" s="5" t="s">
        <v>27</v>
      </c>
      <c r="I3032" s="5">
        <v>1</v>
      </c>
      <c r="J3032">
        <f xml:space="preserve"> VLOOKUP(B3032,'Dataset-A1'!A:C,3,FALSE)</f>
        <v>1</v>
      </c>
      <c r="K3032">
        <f xml:space="preserve"> YEAR('Dataset-A2'!D3032)</f>
        <v>2018</v>
      </c>
      <c r="L3032">
        <f t="shared" si="141"/>
        <v>3</v>
      </c>
      <c r="M3032" t="str">
        <f xml:space="preserve"> VLOOKUP(B3032,'Dataset-A1'!A:D,4,FALSE)</f>
        <v>EN</v>
      </c>
      <c r="N3032">
        <f t="shared" si="142"/>
        <v>7</v>
      </c>
      <c r="O3032">
        <f t="shared" si="143"/>
        <v>113</v>
      </c>
    </row>
    <row r="3033" spans="1:15">
      <c r="A3033" s="1">
        <v>50053831</v>
      </c>
      <c r="B3033" s="5">
        <v>21164981</v>
      </c>
      <c r="C3033" s="7">
        <v>43413</v>
      </c>
      <c r="D3033" s="7">
        <v>43417</v>
      </c>
      <c r="E3033" s="5" t="s">
        <v>23</v>
      </c>
      <c r="F3033" s="5">
        <v>193</v>
      </c>
      <c r="G3033" s="5">
        <v>79</v>
      </c>
      <c r="H3033" s="5" t="s">
        <v>25</v>
      </c>
      <c r="I3033" s="5">
        <v>4</v>
      </c>
      <c r="J3033">
        <f xml:space="preserve"> VLOOKUP(B3033,'Dataset-A1'!A:C,3,FALSE)</f>
        <v>0</v>
      </c>
      <c r="K3033">
        <f xml:space="preserve"> YEAR('Dataset-A2'!D3033)</f>
        <v>2018</v>
      </c>
      <c r="L3033">
        <f t="shared" si="141"/>
        <v>11</v>
      </c>
      <c r="M3033" t="str">
        <f xml:space="preserve"> VLOOKUP(B3033,'Dataset-A1'!A:D,4,FALSE)</f>
        <v>CN</v>
      </c>
      <c r="N3033">
        <f t="shared" si="142"/>
        <v>4</v>
      </c>
      <c r="O3033">
        <f t="shared" si="143"/>
        <v>114</v>
      </c>
    </row>
    <row r="3034" spans="1:15">
      <c r="A3034" s="1">
        <v>50053851</v>
      </c>
      <c r="B3034" s="5">
        <v>20775527</v>
      </c>
      <c r="C3034" s="7">
        <v>43292</v>
      </c>
      <c r="D3034" s="7">
        <v>43292</v>
      </c>
      <c r="E3034" s="5" t="s">
        <v>23</v>
      </c>
      <c r="F3034" s="5">
        <v>312</v>
      </c>
      <c r="G3034" s="5">
        <v>91</v>
      </c>
      <c r="H3034" s="5" t="s">
        <v>30</v>
      </c>
      <c r="I3034" s="5">
        <v>6</v>
      </c>
      <c r="J3034">
        <f xml:space="preserve"> VLOOKUP(B3034,'Dataset-A1'!A:C,3,FALSE)</f>
        <v>0</v>
      </c>
      <c r="K3034">
        <f xml:space="preserve"> YEAR('Dataset-A2'!D3034)</f>
        <v>2018</v>
      </c>
      <c r="L3034">
        <f t="shared" si="141"/>
        <v>7</v>
      </c>
      <c r="M3034" t="str">
        <f xml:space="preserve"> VLOOKUP(B3034,'Dataset-A1'!A:D,4,FALSE)</f>
        <v>CN</v>
      </c>
      <c r="N3034">
        <f t="shared" si="142"/>
        <v>0</v>
      </c>
      <c r="O3034">
        <f t="shared" si="143"/>
        <v>221</v>
      </c>
    </row>
    <row r="3035" spans="1:15">
      <c r="A3035" s="1">
        <v>50053871</v>
      </c>
      <c r="B3035" s="5">
        <v>4542435</v>
      </c>
      <c r="C3035" s="7">
        <v>43228</v>
      </c>
      <c r="D3035" s="7">
        <v>43234</v>
      </c>
      <c r="E3035" s="5" t="s">
        <v>28</v>
      </c>
      <c r="F3035" s="5">
        <v>403</v>
      </c>
      <c r="G3035" s="5">
        <v>260</v>
      </c>
      <c r="H3035" s="5" t="s">
        <v>25</v>
      </c>
      <c r="I3035" s="5">
        <v>2</v>
      </c>
      <c r="J3035">
        <f xml:space="preserve"> VLOOKUP(B3035,'Dataset-A1'!A:C,3,FALSE)</f>
        <v>1</v>
      </c>
      <c r="K3035">
        <f xml:space="preserve"> YEAR('Dataset-A2'!D3035)</f>
        <v>2018</v>
      </c>
      <c r="L3035">
        <f t="shared" si="141"/>
        <v>5</v>
      </c>
      <c r="M3035" t="str">
        <f xml:space="preserve"> VLOOKUP(B3035,'Dataset-A1'!A:D,4,FALSE)</f>
        <v>OT</v>
      </c>
      <c r="N3035">
        <f t="shared" si="142"/>
        <v>6</v>
      </c>
      <c r="O3035">
        <f t="shared" si="143"/>
        <v>143</v>
      </c>
    </row>
    <row r="3036" spans="1:15">
      <c r="A3036" s="1">
        <v>50053891</v>
      </c>
      <c r="B3036" s="5">
        <v>302098</v>
      </c>
      <c r="C3036" s="7">
        <v>43105</v>
      </c>
      <c r="D3036" s="7">
        <v>43110</v>
      </c>
      <c r="E3036" s="5" t="s">
        <v>29</v>
      </c>
      <c r="F3036" s="5">
        <v>47775</v>
      </c>
      <c r="G3036" s="5">
        <v>17377</v>
      </c>
      <c r="H3036" s="5" t="s">
        <v>27</v>
      </c>
      <c r="I3036" s="5">
        <v>2</v>
      </c>
      <c r="J3036">
        <f xml:space="preserve"> VLOOKUP(B3036,'Dataset-A1'!A:C,3,FALSE)</f>
        <v>1</v>
      </c>
      <c r="K3036">
        <f xml:space="preserve"> YEAR('Dataset-A2'!D3036)</f>
        <v>2018</v>
      </c>
      <c r="L3036">
        <f t="shared" si="141"/>
        <v>1</v>
      </c>
      <c r="M3036" t="str">
        <f xml:space="preserve"> VLOOKUP(B3036,'Dataset-A1'!A:D,4,FALSE)</f>
        <v>CN</v>
      </c>
      <c r="N3036">
        <f t="shared" si="142"/>
        <v>5</v>
      </c>
      <c r="O3036">
        <f t="shared" si="143"/>
        <v>30398</v>
      </c>
    </row>
    <row r="3037" spans="1:15">
      <c r="A3037" s="1">
        <v>50053911</v>
      </c>
      <c r="B3037" s="5">
        <v>21167405</v>
      </c>
      <c r="C3037" s="7">
        <v>43067</v>
      </c>
      <c r="D3037" s="7">
        <v>43071</v>
      </c>
      <c r="E3037" s="5" t="s">
        <v>28</v>
      </c>
      <c r="F3037" s="5">
        <v>284</v>
      </c>
      <c r="G3037" s="5">
        <v>136</v>
      </c>
      <c r="H3037" s="5" t="s">
        <v>27</v>
      </c>
      <c r="I3037" s="5">
        <v>4</v>
      </c>
      <c r="J3037">
        <f xml:space="preserve"> VLOOKUP(B3037,'Dataset-A1'!A:C,3,FALSE)</f>
        <v>1</v>
      </c>
      <c r="K3037">
        <f xml:space="preserve"> YEAR('Dataset-A2'!D3037)</f>
        <v>2017</v>
      </c>
      <c r="L3037">
        <f t="shared" si="141"/>
        <v>12</v>
      </c>
      <c r="M3037" t="str">
        <f xml:space="preserve"> VLOOKUP(B3037,'Dataset-A1'!A:D,4,FALSE)</f>
        <v>CN</v>
      </c>
      <c r="N3037">
        <f t="shared" si="142"/>
        <v>4</v>
      </c>
      <c r="O3037">
        <f t="shared" si="143"/>
        <v>148</v>
      </c>
    </row>
    <row r="3038" spans="1:15">
      <c r="A3038" s="1">
        <v>50053921</v>
      </c>
      <c r="B3038" s="5">
        <v>21167109</v>
      </c>
      <c r="C3038" s="7">
        <v>43150</v>
      </c>
      <c r="D3038" s="7">
        <v>43154</v>
      </c>
      <c r="E3038" s="5" t="s">
        <v>33</v>
      </c>
      <c r="F3038" s="5">
        <v>190</v>
      </c>
      <c r="G3038" s="5">
        <v>46</v>
      </c>
      <c r="H3038" s="5" t="s">
        <v>32</v>
      </c>
      <c r="I3038" s="5">
        <v>7</v>
      </c>
      <c r="J3038">
        <f xml:space="preserve"> VLOOKUP(B3038,'Dataset-A1'!A:C,3,FALSE)</f>
        <v>0</v>
      </c>
      <c r="K3038">
        <f xml:space="preserve"> YEAR('Dataset-A2'!D3038)</f>
        <v>2018</v>
      </c>
      <c r="L3038">
        <f t="shared" si="141"/>
        <v>2</v>
      </c>
      <c r="M3038" t="str">
        <f xml:space="preserve"> VLOOKUP(B3038,'Dataset-A1'!A:D,4,FALSE)</f>
        <v>OT</v>
      </c>
      <c r="N3038">
        <f t="shared" si="142"/>
        <v>4</v>
      </c>
      <c r="O3038">
        <f t="shared" si="143"/>
        <v>144</v>
      </c>
    </row>
    <row r="3039" spans="1:15">
      <c r="A3039" s="1">
        <v>50053931</v>
      </c>
      <c r="B3039" s="5">
        <v>155158</v>
      </c>
      <c r="C3039" s="7">
        <v>43348</v>
      </c>
      <c r="D3039" s="7">
        <v>43351</v>
      </c>
      <c r="E3039" s="5" t="s">
        <v>23</v>
      </c>
      <c r="F3039" s="5">
        <v>405</v>
      </c>
      <c r="G3039" s="5">
        <v>131</v>
      </c>
      <c r="H3039" s="5" t="s">
        <v>30</v>
      </c>
      <c r="I3039" s="5">
        <v>11</v>
      </c>
      <c r="J3039">
        <f xml:space="preserve"> VLOOKUP(B3039,'Dataset-A1'!A:C,3,FALSE)</f>
        <v>1</v>
      </c>
      <c r="K3039">
        <f xml:space="preserve"> YEAR('Dataset-A2'!D3039)</f>
        <v>2018</v>
      </c>
      <c r="L3039">
        <f t="shared" si="141"/>
        <v>9</v>
      </c>
      <c r="M3039" t="str">
        <f xml:space="preserve"> VLOOKUP(B3039,'Dataset-A1'!A:D,4,FALSE)</f>
        <v>OT</v>
      </c>
      <c r="N3039">
        <f t="shared" si="142"/>
        <v>3</v>
      </c>
      <c r="O3039">
        <f t="shared" si="143"/>
        <v>274</v>
      </c>
    </row>
    <row r="3040" spans="1:15">
      <c r="A3040" s="1">
        <v>50053941</v>
      </c>
      <c r="B3040" s="5">
        <v>21165992</v>
      </c>
      <c r="C3040" s="7">
        <v>43218</v>
      </c>
      <c r="D3040" s="7">
        <v>43223</v>
      </c>
      <c r="E3040" s="5" t="s">
        <v>23</v>
      </c>
      <c r="F3040" s="5">
        <v>273</v>
      </c>
      <c r="G3040" s="5">
        <v>98</v>
      </c>
      <c r="H3040" s="5" t="s">
        <v>25</v>
      </c>
      <c r="I3040" s="5">
        <v>2</v>
      </c>
      <c r="J3040">
        <f xml:space="preserve"> VLOOKUP(B3040,'Dataset-A1'!A:C,3,FALSE)</f>
        <v>1</v>
      </c>
      <c r="K3040">
        <f xml:space="preserve"> YEAR('Dataset-A2'!D3040)</f>
        <v>2018</v>
      </c>
      <c r="L3040">
        <f t="shared" si="141"/>
        <v>5</v>
      </c>
      <c r="M3040" t="str">
        <f xml:space="preserve"> VLOOKUP(B3040,'Dataset-A1'!A:D,4,FALSE)</f>
        <v>CN</v>
      </c>
      <c r="N3040">
        <f t="shared" si="142"/>
        <v>5</v>
      </c>
      <c r="O3040">
        <f t="shared" si="143"/>
        <v>175</v>
      </c>
    </row>
    <row r="3041" spans="1:15">
      <c r="A3041" s="1">
        <v>50053951</v>
      </c>
      <c r="B3041" s="5">
        <v>21166336</v>
      </c>
      <c r="C3041" s="7">
        <v>43249</v>
      </c>
      <c r="D3041" s="7">
        <v>43251</v>
      </c>
      <c r="E3041" s="5" t="s">
        <v>28</v>
      </c>
      <c r="F3041" s="5">
        <v>4585</v>
      </c>
      <c r="G3041" s="5">
        <v>1657</v>
      </c>
      <c r="H3041" s="5" t="s">
        <v>27</v>
      </c>
      <c r="I3041" s="5">
        <v>3</v>
      </c>
      <c r="J3041">
        <f xml:space="preserve"> VLOOKUP(B3041,'Dataset-A1'!A:C,3,FALSE)</f>
        <v>1</v>
      </c>
      <c r="K3041">
        <f xml:space="preserve"> YEAR('Dataset-A2'!D3041)</f>
        <v>2018</v>
      </c>
      <c r="L3041">
        <f t="shared" si="141"/>
        <v>5</v>
      </c>
      <c r="M3041" t="str">
        <f xml:space="preserve"> VLOOKUP(B3041,'Dataset-A1'!A:D,4,FALSE)</f>
        <v>EN</v>
      </c>
      <c r="N3041">
        <f t="shared" si="142"/>
        <v>2</v>
      </c>
      <c r="O3041">
        <f t="shared" si="143"/>
        <v>2928</v>
      </c>
    </row>
    <row r="3042" spans="1:15">
      <c r="A3042" s="1">
        <v>50053961</v>
      </c>
      <c r="B3042" s="5">
        <v>8173913</v>
      </c>
      <c r="C3042" s="7">
        <v>43402</v>
      </c>
      <c r="D3042" s="7">
        <v>43406</v>
      </c>
      <c r="E3042" s="5" t="s">
        <v>29</v>
      </c>
      <c r="F3042" s="5">
        <v>302</v>
      </c>
      <c r="G3042" s="5">
        <v>177</v>
      </c>
      <c r="H3042" s="5" t="s">
        <v>32</v>
      </c>
      <c r="I3042" s="5">
        <v>10</v>
      </c>
      <c r="J3042">
        <f xml:space="preserve"> VLOOKUP(B3042,'Dataset-A1'!A:C,3,FALSE)</f>
        <v>1</v>
      </c>
      <c r="K3042">
        <f xml:space="preserve"> YEAR('Dataset-A2'!D3042)</f>
        <v>2018</v>
      </c>
      <c r="L3042">
        <f t="shared" si="141"/>
        <v>11</v>
      </c>
      <c r="M3042" t="str">
        <f xml:space="preserve"> VLOOKUP(B3042,'Dataset-A1'!A:D,4,FALSE)</f>
        <v>CN</v>
      </c>
      <c r="N3042">
        <f t="shared" si="142"/>
        <v>4</v>
      </c>
      <c r="O3042">
        <f t="shared" si="143"/>
        <v>125</v>
      </c>
    </row>
    <row r="3043" spans="1:15">
      <c r="A3043" s="1">
        <v>50053971</v>
      </c>
      <c r="B3043" s="5">
        <v>21163196</v>
      </c>
      <c r="C3043" s="7">
        <v>43162</v>
      </c>
      <c r="D3043" s="7">
        <v>43165</v>
      </c>
      <c r="E3043" s="5" t="s">
        <v>33</v>
      </c>
      <c r="F3043" s="5">
        <v>377</v>
      </c>
      <c r="G3043" s="5">
        <v>116</v>
      </c>
      <c r="H3043" s="5" t="s">
        <v>25</v>
      </c>
      <c r="I3043" s="5">
        <v>3</v>
      </c>
      <c r="J3043">
        <f xml:space="preserve"> VLOOKUP(B3043,'Dataset-A1'!A:C,3,FALSE)</f>
        <v>0</v>
      </c>
      <c r="K3043">
        <f xml:space="preserve"> YEAR('Dataset-A2'!D3043)</f>
        <v>2018</v>
      </c>
      <c r="L3043">
        <f t="shared" si="141"/>
        <v>3</v>
      </c>
      <c r="M3043" t="str">
        <f xml:space="preserve"> VLOOKUP(B3043,'Dataset-A1'!A:D,4,FALSE)</f>
        <v>CN</v>
      </c>
      <c r="N3043">
        <f t="shared" si="142"/>
        <v>3</v>
      </c>
      <c r="O3043">
        <f t="shared" si="143"/>
        <v>261</v>
      </c>
    </row>
    <row r="3044" spans="1:15">
      <c r="A3044" s="1">
        <v>50053981</v>
      </c>
      <c r="B3044" s="5">
        <v>21162423</v>
      </c>
      <c r="C3044" s="7">
        <v>43181</v>
      </c>
      <c r="D3044" s="7">
        <v>43187</v>
      </c>
      <c r="E3044" s="5" t="s">
        <v>33</v>
      </c>
      <c r="F3044" s="5">
        <v>33480</v>
      </c>
      <c r="G3044" s="5">
        <v>17652</v>
      </c>
      <c r="H3044" s="5" t="s">
        <v>30</v>
      </c>
      <c r="I3044" s="5">
        <v>3</v>
      </c>
      <c r="J3044">
        <f xml:space="preserve"> VLOOKUP(B3044,'Dataset-A1'!A:C,3,FALSE)</f>
        <v>0</v>
      </c>
      <c r="K3044">
        <f xml:space="preserve"> YEAR('Dataset-A2'!D3044)</f>
        <v>2018</v>
      </c>
      <c r="L3044">
        <f t="shared" si="141"/>
        <v>3</v>
      </c>
      <c r="M3044" t="str">
        <f xml:space="preserve"> VLOOKUP(B3044,'Dataset-A1'!A:D,4,FALSE)</f>
        <v>CN</v>
      </c>
      <c r="N3044">
        <f t="shared" si="142"/>
        <v>6</v>
      </c>
      <c r="O3044">
        <f t="shared" si="143"/>
        <v>15828</v>
      </c>
    </row>
    <row r="3045" spans="1:15">
      <c r="A3045" s="1">
        <v>50054001</v>
      </c>
      <c r="B3045" s="5">
        <v>281189</v>
      </c>
      <c r="C3045" s="7">
        <v>43212</v>
      </c>
      <c r="D3045" s="7">
        <v>43214</v>
      </c>
      <c r="E3045" s="5" t="s">
        <v>29</v>
      </c>
      <c r="F3045" s="5">
        <v>140</v>
      </c>
      <c r="G3045" s="5">
        <v>97</v>
      </c>
      <c r="H3045" s="5" t="s">
        <v>30</v>
      </c>
      <c r="I3045" s="5">
        <v>10</v>
      </c>
      <c r="J3045">
        <f xml:space="preserve"> VLOOKUP(B3045,'Dataset-A1'!A:C,3,FALSE)</f>
        <v>1</v>
      </c>
      <c r="K3045">
        <f xml:space="preserve"> YEAR('Dataset-A2'!D3045)</f>
        <v>2018</v>
      </c>
      <c r="L3045">
        <f t="shared" si="141"/>
        <v>4</v>
      </c>
      <c r="M3045" t="str">
        <f xml:space="preserve"> VLOOKUP(B3045,'Dataset-A1'!A:D,4,FALSE)</f>
        <v>OT</v>
      </c>
      <c r="N3045">
        <f t="shared" si="142"/>
        <v>2</v>
      </c>
      <c r="O3045">
        <f t="shared" si="143"/>
        <v>43</v>
      </c>
    </row>
    <row r="3046" spans="1:15">
      <c r="A3046" s="1">
        <v>50054011</v>
      </c>
      <c r="B3046" s="5">
        <v>21171070</v>
      </c>
      <c r="C3046" s="7">
        <v>43190</v>
      </c>
      <c r="D3046" s="7">
        <v>43197</v>
      </c>
      <c r="E3046" s="5" t="s">
        <v>28</v>
      </c>
      <c r="F3046" s="5">
        <v>697</v>
      </c>
      <c r="G3046" s="5">
        <v>206</v>
      </c>
      <c r="H3046" s="5" t="s">
        <v>25</v>
      </c>
      <c r="I3046" s="5">
        <v>2</v>
      </c>
      <c r="J3046">
        <f xml:space="preserve"> VLOOKUP(B3046,'Dataset-A1'!A:C,3,FALSE)</f>
        <v>1</v>
      </c>
      <c r="K3046">
        <f xml:space="preserve"> YEAR('Dataset-A2'!D3046)</f>
        <v>2018</v>
      </c>
      <c r="L3046">
        <f t="shared" si="141"/>
        <v>4</v>
      </c>
      <c r="M3046" t="str">
        <f xml:space="preserve"> VLOOKUP(B3046,'Dataset-A1'!A:D,4,FALSE)</f>
        <v>CN</v>
      </c>
      <c r="N3046">
        <f t="shared" si="142"/>
        <v>7</v>
      </c>
      <c r="O3046">
        <f t="shared" si="143"/>
        <v>491</v>
      </c>
    </row>
    <row r="3047" spans="1:15">
      <c r="A3047" s="1">
        <v>50054021</v>
      </c>
      <c r="B3047" s="5">
        <v>5216508</v>
      </c>
      <c r="C3047" s="7">
        <v>43309</v>
      </c>
      <c r="D3047" s="7">
        <v>43314</v>
      </c>
      <c r="E3047" s="5" t="s">
        <v>28</v>
      </c>
      <c r="F3047" s="5">
        <v>239</v>
      </c>
      <c r="G3047" s="5">
        <v>150</v>
      </c>
      <c r="H3047" s="5" t="s">
        <v>30</v>
      </c>
      <c r="I3047" s="5">
        <v>6</v>
      </c>
      <c r="J3047">
        <f xml:space="preserve"> VLOOKUP(B3047,'Dataset-A1'!A:C,3,FALSE)</f>
        <v>1</v>
      </c>
      <c r="K3047">
        <f xml:space="preserve"> YEAR('Dataset-A2'!D3047)</f>
        <v>2018</v>
      </c>
      <c r="L3047">
        <f t="shared" si="141"/>
        <v>8</v>
      </c>
      <c r="M3047" t="str">
        <f xml:space="preserve"> VLOOKUP(B3047,'Dataset-A1'!A:D,4,FALSE)</f>
        <v>OT</v>
      </c>
      <c r="N3047">
        <f t="shared" si="142"/>
        <v>5</v>
      </c>
      <c r="O3047">
        <f t="shared" si="143"/>
        <v>89</v>
      </c>
    </row>
    <row r="3048" spans="1:15">
      <c r="A3048" s="1">
        <v>50054031</v>
      </c>
      <c r="B3048" s="5">
        <v>8076252</v>
      </c>
      <c r="C3048" s="7">
        <v>43336</v>
      </c>
      <c r="D3048" s="7">
        <v>43339</v>
      </c>
      <c r="E3048" s="5" t="s">
        <v>28</v>
      </c>
      <c r="F3048" s="5">
        <v>735</v>
      </c>
      <c r="G3048" s="5">
        <v>181</v>
      </c>
      <c r="H3048" s="5" t="s">
        <v>30</v>
      </c>
      <c r="I3048" s="5">
        <v>1</v>
      </c>
      <c r="J3048">
        <f xml:space="preserve"> VLOOKUP(B3048,'Dataset-A1'!A:C,3,FALSE)</f>
        <v>0</v>
      </c>
      <c r="K3048">
        <f xml:space="preserve"> YEAR('Dataset-A2'!D3048)</f>
        <v>2018</v>
      </c>
      <c r="L3048">
        <f t="shared" si="141"/>
        <v>8</v>
      </c>
      <c r="M3048" t="str">
        <f xml:space="preserve"> VLOOKUP(B3048,'Dataset-A1'!A:D,4,FALSE)</f>
        <v>CN</v>
      </c>
      <c r="N3048">
        <f t="shared" si="142"/>
        <v>3</v>
      </c>
      <c r="O3048">
        <f t="shared" si="143"/>
        <v>554</v>
      </c>
    </row>
    <row r="3049" spans="1:15">
      <c r="A3049" s="1">
        <v>50054051</v>
      </c>
      <c r="B3049" s="5">
        <v>61335</v>
      </c>
      <c r="C3049" s="7">
        <v>43222</v>
      </c>
      <c r="D3049" s="7">
        <v>43225</v>
      </c>
      <c r="E3049" s="5" t="s">
        <v>29</v>
      </c>
      <c r="F3049" s="5">
        <v>143</v>
      </c>
      <c r="G3049" s="5">
        <v>100</v>
      </c>
      <c r="H3049" s="5" t="s">
        <v>32</v>
      </c>
      <c r="I3049" s="5">
        <v>2</v>
      </c>
      <c r="J3049">
        <f xml:space="preserve"> VLOOKUP(B3049,'Dataset-A1'!A:C,3,FALSE)</f>
        <v>1</v>
      </c>
      <c r="K3049">
        <f xml:space="preserve"> YEAR('Dataset-A2'!D3049)</f>
        <v>2018</v>
      </c>
      <c r="L3049">
        <f t="shared" si="141"/>
        <v>5</v>
      </c>
      <c r="M3049" t="str">
        <f xml:space="preserve"> VLOOKUP(B3049,'Dataset-A1'!A:D,4,FALSE)</f>
        <v>CN</v>
      </c>
      <c r="N3049">
        <f t="shared" si="142"/>
        <v>3</v>
      </c>
      <c r="O3049">
        <f t="shared" si="143"/>
        <v>43</v>
      </c>
    </row>
    <row r="3050" spans="1:15">
      <c r="A3050" s="1">
        <v>50054061</v>
      </c>
      <c r="B3050" s="5">
        <v>308169</v>
      </c>
      <c r="C3050" s="7">
        <v>43271</v>
      </c>
      <c r="D3050" s="7">
        <v>43275</v>
      </c>
      <c r="E3050" s="5" t="s">
        <v>23</v>
      </c>
      <c r="F3050" s="5">
        <v>470</v>
      </c>
      <c r="G3050" s="5">
        <v>207</v>
      </c>
      <c r="H3050" s="5" t="s">
        <v>27</v>
      </c>
      <c r="I3050" s="5">
        <v>4</v>
      </c>
      <c r="J3050">
        <f xml:space="preserve"> VLOOKUP(B3050,'Dataset-A1'!A:C,3,FALSE)</f>
        <v>1</v>
      </c>
      <c r="K3050">
        <f xml:space="preserve"> YEAR('Dataset-A2'!D3050)</f>
        <v>2018</v>
      </c>
      <c r="L3050">
        <f t="shared" si="141"/>
        <v>6</v>
      </c>
      <c r="M3050" t="str">
        <f xml:space="preserve"> VLOOKUP(B3050,'Dataset-A1'!A:D,4,FALSE)</f>
        <v>EN</v>
      </c>
      <c r="N3050">
        <f t="shared" si="142"/>
        <v>4</v>
      </c>
      <c r="O3050">
        <f t="shared" si="143"/>
        <v>263</v>
      </c>
    </row>
    <row r="3051" spans="1:15">
      <c r="A3051" s="1">
        <v>50054081</v>
      </c>
      <c r="B3051" s="5">
        <v>21164819</v>
      </c>
      <c r="C3051" s="7">
        <v>43066</v>
      </c>
      <c r="D3051" s="7">
        <v>43069</v>
      </c>
      <c r="E3051" s="5" t="s">
        <v>29</v>
      </c>
      <c r="F3051" s="5">
        <v>595</v>
      </c>
      <c r="G3051" s="5">
        <v>256</v>
      </c>
      <c r="H3051" s="5" t="s">
        <v>32</v>
      </c>
      <c r="I3051" s="5">
        <v>2</v>
      </c>
      <c r="J3051">
        <f xml:space="preserve"> VLOOKUP(B3051,'Dataset-A1'!A:C,3,FALSE)</f>
        <v>0</v>
      </c>
      <c r="K3051">
        <f xml:space="preserve"> YEAR('Dataset-A2'!D3051)</f>
        <v>2017</v>
      </c>
      <c r="L3051">
        <f t="shared" si="141"/>
        <v>11</v>
      </c>
      <c r="M3051" t="str">
        <f xml:space="preserve"> VLOOKUP(B3051,'Dataset-A1'!A:D,4,FALSE)</f>
        <v>CN</v>
      </c>
      <c r="N3051">
        <f t="shared" si="142"/>
        <v>3</v>
      </c>
      <c r="O3051">
        <f t="shared" si="143"/>
        <v>339</v>
      </c>
    </row>
    <row r="3052" spans="1:15">
      <c r="A3052" s="1">
        <v>50054111</v>
      </c>
      <c r="B3052" s="5">
        <v>21168789</v>
      </c>
      <c r="C3052" s="7">
        <v>43303</v>
      </c>
      <c r="D3052" s="7">
        <v>43307</v>
      </c>
      <c r="E3052" s="5" t="s">
        <v>29</v>
      </c>
      <c r="F3052" s="5">
        <v>418</v>
      </c>
      <c r="G3052" s="5">
        <v>224</v>
      </c>
      <c r="H3052" s="5" t="s">
        <v>25</v>
      </c>
      <c r="I3052" s="5">
        <v>4</v>
      </c>
      <c r="J3052">
        <f xml:space="preserve"> VLOOKUP(B3052,'Dataset-A1'!A:C,3,FALSE)</f>
        <v>1</v>
      </c>
      <c r="K3052">
        <f xml:space="preserve"> YEAR('Dataset-A2'!D3052)</f>
        <v>2018</v>
      </c>
      <c r="L3052">
        <f t="shared" si="141"/>
        <v>7</v>
      </c>
      <c r="M3052" t="str">
        <f xml:space="preserve"> VLOOKUP(B3052,'Dataset-A1'!A:D,4,FALSE)</f>
        <v>CN</v>
      </c>
      <c r="N3052">
        <f t="shared" si="142"/>
        <v>4</v>
      </c>
      <c r="O3052">
        <f t="shared" si="143"/>
        <v>194</v>
      </c>
    </row>
    <row r="3053" spans="1:15">
      <c r="A3053" s="1">
        <v>50054121</v>
      </c>
      <c r="B3053" s="5">
        <v>21173188</v>
      </c>
      <c r="C3053" s="7">
        <v>43288</v>
      </c>
      <c r="D3053" s="7">
        <v>43295</v>
      </c>
      <c r="E3053" s="5" t="s">
        <v>28</v>
      </c>
      <c r="F3053" s="5">
        <v>515</v>
      </c>
      <c r="G3053" s="5">
        <v>145</v>
      </c>
      <c r="H3053" s="5" t="s">
        <v>30</v>
      </c>
      <c r="I3053" s="5">
        <v>1</v>
      </c>
      <c r="J3053">
        <f xml:space="preserve"> VLOOKUP(B3053,'Dataset-A1'!A:C,3,FALSE)</f>
        <v>1</v>
      </c>
      <c r="K3053">
        <f xml:space="preserve"> YEAR('Dataset-A2'!D3053)</f>
        <v>2018</v>
      </c>
      <c r="L3053">
        <f t="shared" si="141"/>
        <v>7</v>
      </c>
      <c r="M3053" t="str">
        <f xml:space="preserve"> VLOOKUP(B3053,'Dataset-A1'!A:D,4,FALSE)</f>
        <v>OT</v>
      </c>
      <c r="N3053">
        <f t="shared" si="142"/>
        <v>7</v>
      </c>
      <c r="O3053">
        <f t="shared" si="143"/>
        <v>370</v>
      </c>
    </row>
    <row r="3054" spans="1:15">
      <c r="A3054" s="1">
        <v>50054131</v>
      </c>
      <c r="B3054" s="5">
        <v>21162996</v>
      </c>
      <c r="C3054" s="7">
        <v>43186</v>
      </c>
      <c r="D3054" s="7">
        <v>43190</v>
      </c>
      <c r="E3054" s="5" t="s">
        <v>28</v>
      </c>
      <c r="F3054" s="5">
        <v>173</v>
      </c>
      <c r="G3054" s="5">
        <v>120</v>
      </c>
      <c r="H3054" s="5" t="s">
        <v>25</v>
      </c>
      <c r="I3054" s="5">
        <v>7</v>
      </c>
      <c r="J3054">
        <f xml:space="preserve"> VLOOKUP(B3054,'Dataset-A1'!A:C,3,FALSE)</f>
        <v>0</v>
      </c>
      <c r="K3054">
        <f xml:space="preserve"> YEAR('Dataset-A2'!D3054)</f>
        <v>2018</v>
      </c>
      <c r="L3054">
        <f t="shared" si="141"/>
        <v>3</v>
      </c>
      <c r="M3054" t="str">
        <f xml:space="preserve"> VLOOKUP(B3054,'Dataset-A1'!A:D,4,FALSE)</f>
        <v>EN</v>
      </c>
      <c r="N3054">
        <f t="shared" si="142"/>
        <v>4</v>
      </c>
      <c r="O3054">
        <f t="shared" si="143"/>
        <v>53</v>
      </c>
    </row>
    <row r="3055" spans="1:15">
      <c r="A3055" s="1">
        <v>50054141</v>
      </c>
      <c r="B3055" s="5">
        <v>21165334</v>
      </c>
      <c r="C3055" s="7">
        <v>43091</v>
      </c>
      <c r="D3055" s="7">
        <v>43095</v>
      </c>
      <c r="E3055" s="5" t="s">
        <v>29</v>
      </c>
      <c r="F3055" s="5">
        <v>205</v>
      </c>
      <c r="G3055" s="5">
        <v>118</v>
      </c>
      <c r="H3055" s="5" t="s">
        <v>30</v>
      </c>
      <c r="I3055" s="5">
        <v>2</v>
      </c>
      <c r="J3055">
        <f xml:space="preserve"> VLOOKUP(B3055,'Dataset-A1'!A:C,3,FALSE)</f>
        <v>1</v>
      </c>
      <c r="K3055">
        <f xml:space="preserve"> YEAR('Dataset-A2'!D3055)</f>
        <v>2017</v>
      </c>
      <c r="L3055">
        <f t="shared" si="141"/>
        <v>12</v>
      </c>
      <c r="M3055" t="str">
        <f xml:space="preserve"> VLOOKUP(B3055,'Dataset-A1'!A:D,4,FALSE)</f>
        <v>CN</v>
      </c>
      <c r="N3055">
        <f t="shared" si="142"/>
        <v>4</v>
      </c>
      <c r="O3055">
        <f t="shared" si="143"/>
        <v>87</v>
      </c>
    </row>
    <row r="3056" spans="1:15">
      <c r="A3056" s="1">
        <v>50054151</v>
      </c>
      <c r="B3056" s="5">
        <v>12444790</v>
      </c>
      <c r="C3056" s="7">
        <v>43095</v>
      </c>
      <c r="D3056" s="7">
        <v>43099</v>
      </c>
      <c r="E3056" s="5" t="s">
        <v>28</v>
      </c>
      <c r="F3056" s="5">
        <v>2096</v>
      </c>
      <c r="G3056" s="5">
        <v>1098</v>
      </c>
      <c r="H3056" s="5" t="s">
        <v>27</v>
      </c>
      <c r="I3056" s="5">
        <v>8</v>
      </c>
      <c r="J3056">
        <f xml:space="preserve"> VLOOKUP(B3056,'Dataset-A1'!A:C,3,FALSE)</f>
        <v>1</v>
      </c>
      <c r="K3056">
        <f xml:space="preserve"> YEAR('Dataset-A2'!D3056)</f>
        <v>2017</v>
      </c>
      <c r="L3056">
        <f t="shared" si="141"/>
        <v>12</v>
      </c>
      <c r="M3056" t="str">
        <f xml:space="preserve"> VLOOKUP(B3056,'Dataset-A1'!A:D,4,FALSE)</f>
        <v>EN</v>
      </c>
      <c r="N3056">
        <f t="shared" si="142"/>
        <v>4</v>
      </c>
      <c r="O3056">
        <f t="shared" si="143"/>
        <v>998</v>
      </c>
    </row>
    <row r="3057" spans="1:15">
      <c r="A3057" s="1">
        <v>50054171</v>
      </c>
      <c r="B3057" s="5">
        <v>21163883</v>
      </c>
      <c r="C3057" s="7">
        <v>43108</v>
      </c>
      <c r="D3057" s="7">
        <v>43112</v>
      </c>
      <c r="E3057" s="5" t="s">
        <v>28</v>
      </c>
      <c r="F3057" s="5">
        <v>391</v>
      </c>
      <c r="G3057" s="5">
        <v>117</v>
      </c>
      <c r="H3057" s="5" t="s">
        <v>27</v>
      </c>
      <c r="I3057" s="5">
        <v>1</v>
      </c>
      <c r="J3057">
        <f xml:space="preserve"> VLOOKUP(B3057,'Dataset-A1'!A:C,3,FALSE)</f>
        <v>1</v>
      </c>
      <c r="K3057">
        <f xml:space="preserve"> YEAR('Dataset-A2'!D3057)</f>
        <v>2018</v>
      </c>
      <c r="L3057">
        <f t="shared" si="141"/>
        <v>1</v>
      </c>
      <c r="M3057" t="str">
        <f xml:space="preserve"> VLOOKUP(B3057,'Dataset-A1'!A:D,4,FALSE)</f>
        <v>CN</v>
      </c>
      <c r="N3057">
        <f t="shared" si="142"/>
        <v>4</v>
      </c>
      <c r="O3057">
        <f t="shared" si="143"/>
        <v>274</v>
      </c>
    </row>
    <row r="3058" spans="1:15">
      <c r="A3058" s="1">
        <v>50054181</v>
      </c>
      <c r="B3058" s="5">
        <v>6980356</v>
      </c>
      <c r="C3058" s="7">
        <v>43273</v>
      </c>
      <c r="D3058" s="7">
        <v>43274</v>
      </c>
      <c r="E3058" s="5" t="s">
        <v>23</v>
      </c>
      <c r="F3058" s="5">
        <v>273</v>
      </c>
      <c r="G3058" s="5">
        <v>130</v>
      </c>
      <c r="H3058" s="5" t="s">
        <v>27</v>
      </c>
      <c r="I3058" s="5">
        <v>11</v>
      </c>
      <c r="J3058">
        <f xml:space="preserve"> VLOOKUP(B3058,'Dataset-A1'!A:C,3,FALSE)</f>
        <v>1</v>
      </c>
      <c r="K3058">
        <f xml:space="preserve"> YEAR('Dataset-A2'!D3058)</f>
        <v>2018</v>
      </c>
      <c r="L3058">
        <f t="shared" si="141"/>
        <v>6</v>
      </c>
      <c r="M3058" t="str">
        <f xml:space="preserve"> VLOOKUP(B3058,'Dataset-A1'!A:D,4,FALSE)</f>
        <v>CN</v>
      </c>
      <c r="N3058">
        <f t="shared" si="142"/>
        <v>1</v>
      </c>
      <c r="O3058">
        <f t="shared" si="143"/>
        <v>143</v>
      </c>
    </row>
    <row r="3059" spans="1:15">
      <c r="A3059" s="1">
        <v>50054191</v>
      </c>
      <c r="B3059" s="5">
        <v>102194</v>
      </c>
      <c r="C3059" s="7">
        <v>43224</v>
      </c>
      <c r="D3059" s="7">
        <v>43228</v>
      </c>
      <c r="E3059" s="5" t="s">
        <v>29</v>
      </c>
      <c r="F3059" s="5">
        <v>589</v>
      </c>
      <c r="G3059" s="5">
        <v>388</v>
      </c>
      <c r="H3059" s="5" t="s">
        <v>27</v>
      </c>
      <c r="I3059" s="5">
        <v>1</v>
      </c>
      <c r="J3059">
        <f xml:space="preserve"> VLOOKUP(B3059,'Dataset-A1'!A:C,3,FALSE)</f>
        <v>0</v>
      </c>
      <c r="K3059">
        <f xml:space="preserve"> YEAR('Dataset-A2'!D3059)</f>
        <v>2018</v>
      </c>
      <c r="L3059">
        <f t="shared" si="141"/>
        <v>5</v>
      </c>
      <c r="M3059" t="str">
        <f xml:space="preserve"> VLOOKUP(B3059,'Dataset-A1'!A:D,4,FALSE)</f>
        <v>CN</v>
      </c>
      <c r="N3059">
        <f t="shared" si="142"/>
        <v>4</v>
      </c>
      <c r="O3059">
        <f t="shared" si="143"/>
        <v>201</v>
      </c>
    </row>
    <row r="3060" spans="1:15">
      <c r="A3060" s="1">
        <v>50054211</v>
      </c>
      <c r="B3060" s="5">
        <v>20830881</v>
      </c>
      <c r="C3060" s="7">
        <v>43341</v>
      </c>
      <c r="D3060" s="7">
        <v>43347</v>
      </c>
      <c r="E3060" s="5" t="s">
        <v>28</v>
      </c>
      <c r="F3060" s="5">
        <v>249</v>
      </c>
      <c r="G3060" s="5">
        <v>167</v>
      </c>
      <c r="H3060" s="5" t="s">
        <v>30</v>
      </c>
      <c r="I3060" s="5">
        <v>2</v>
      </c>
      <c r="J3060">
        <f xml:space="preserve"> VLOOKUP(B3060,'Dataset-A1'!A:C,3,FALSE)</f>
        <v>1</v>
      </c>
      <c r="K3060">
        <f xml:space="preserve"> YEAR('Dataset-A2'!D3060)</f>
        <v>2018</v>
      </c>
      <c r="L3060">
        <f t="shared" si="141"/>
        <v>9</v>
      </c>
      <c r="M3060" t="str">
        <f xml:space="preserve"> VLOOKUP(B3060,'Dataset-A1'!A:D,4,FALSE)</f>
        <v>EN</v>
      </c>
      <c r="N3060">
        <f t="shared" si="142"/>
        <v>6</v>
      </c>
      <c r="O3060">
        <f t="shared" si="143"/>
        <v>82</v>
      </c>
    </row>
    <row r="3061" spans="1:15">
      <c r="A3061" s="1">
        <v>50054221</v>
      </c>
      <c r="B3061" s="5">
        <v>16729889</v>
      </c>
      <c r="C3061" s="7">
        <v>43287</v>
      </c>
      <c r="D3061" s="7">
        <v>43291</v>
      </c>
      <c r="E3061" s="5" t="s">
        <v>33</v>
      </c>
      <c r="F3061" s="5">
        <v>195</v>
      </c>
      <c r="G3061" s="5">
        <v>57</v>
      </c>
      <c r="H3061" s="5" t="s">
        <v>30</v>
      </c>
      <c r="I3061" s="5">
        <v>1</v>
      </c>
      <c r="J3061">
        <f xml:space="preserve"> VLOOKUP(B3061,'Dataset-A1'!A:C,3,FALSE)</f>
        <v>1</v>
      </c>
      <c r="K3061">
        <f xml:space="preserve"> YEAR('Dataset-A2'!D3061)</f>
        <v>2018</v>
      </c>
      <c r="L3061">
        <f t="shared" si="141"/>
        <v>7</v>
      </c>
      <c r="M3061" t="str">
        <f xml:space="preserve"> VLOOKUP(B3061,'Dataset-A1'!A:D,4,FALSE)</f>
        <v>CN</v>
      </c>
      <c r="N3061">
        <f t="shared" si="142"/>
        <v>4</v>
      </c>
      <c r="O3061">
        <f t="shared" si="143"/>
        <v>138</v>
      </c>
    </row>
    <row r="3062" spans="1:15">
      <c r="A3062" s="1">
        <v>50054231</v>
      </c>
      <c r="B3062" s="5">
        <v>21058348</v>
      </c>
      <c r="C3062" s="7">
        <v>43333</v>
      </c>
      <c r="D3062" s="7">
        <v>43335</v>
      </c>
      <c r="E3062" s="5" t="s">
        <v>28</v>
      </c>
      <c r="F3062" s="5">
        <v>336</v>
      </c>
      <c r="G3062" s="5">
        <v>69</v>
      </c>
      <c r="H3062" s="5" t="s">
        <v>25</v>
      </c>
      <c r="I3062" s="5">
        <v>13</v>
      </c>
      <c r="J3062">
        <f xml:space="preserve"> VLOOKUP(B3062,'Dataset-A1'!A:C,3,FALSE)</f>
        <v>1</v>
      </c>
      <c r="K3062">
        <f xml:space="preserve"> YEAR('Dataset-A2'!D3062)</f>
        <v>2018</v>
      </c>
      <c r="L3062">
        <f t="shared" si="141"/>
        <v>8</v>
      </c>
      <c r="M3062" t="str">
        <f xml:space="preserve"> VLOOKUP(B3062,'Dataset-A1'!A:D,4,FALSE)</f>
        <v>CN</v>
      </c>
      <c r="N3062">
        <f t="shared" si="142"/>
        <v>2</v>
      </c>
      <c r="O3062">
        <f t="shared" si="143"/>
        <v>267</v>
      </c>
    </row>
    <row r="3063" spans="1:15">
      <c r="A3063" s="1">
        <v>50054241</v>
      </c>
      <c r="B3063" s="5">
        <v>12413410</v>
      </c>
      <c r="C3063" s="7">
        <v>43372</v>
      </c>
      <c r="D3063" s="7">
        <v>43374</v>
      </c>
      <c r="E3063" s="5" t="s">
        <v>23</v>
      </c>
      <c r="F3063" s="5">
        <v>349</v>
      </c>
      <c r="G3063" s="5">
        <v>183</v>
      </c>
      <c r="H3063" s="5" t="s">
        <v>27</v>
      </c>
      <c r="I3063" s="5">
        <v>3</v>
      </c>
      <c r="J3063">
        <f xml:space="preserve"> VLOOKUP(B3063,'Dataset-A1'!A:C,3,FALSE)</f>
        <v>1</v>
      </c>
      <c r="K3063">
        <f xml:space="preserve"> YEAR('Dataset-A2'!D3063)</f>
        <v>2018</v>
      </c>
      <c r="L3063">
        <f t="shared" si="141"/>
        <v>10</v>
      </c>
      <c r="M3063" t="str">
        <f xml:space="preserve"> VLOOKUP(B3063,'Dataset-A1'!A:D,4,FALSE)</f>
        <v>OT</v>
      </c>
      <c r="N3063">
        <f t="shared" si="142"/>
        <v>2</v>
      </c>
      <c r="O3063">
        <f t="shared" si="143"/>
        <v>166</v>
      </c>
    </row>
    <row r="3064" spans="1:15">
      <c r="A3064" s="1">
        <v>50054261</v>
      </c>
      <c r="B3064" s="5">
        <v>8682147</v>
      </c>
      <c r="C3064" s="7">
        <v>43345</v>
      </c>
      <c r="D3064" s="7">
        <v>43350</v>
      </c>
      <c r="E3064" s="5" t="s">
        <v>29</v>
      </c>
      <c r="F3064" s="5">
        <v>166</v>
      </c>
      <c r="G3064" s="5">
        <v>65</v>
      </c>
      <c r="H3064" s="5" t="s">
        <v>32</v>
      </c>
      <c r="I3064" s="5">
        <v>5</v>
      </c>
      <c r="J3064">
        <f xml:space="preserve"> VLOOKUP(B3064,'Dataset-A1'!A:C,3,FALSE)</f>
        <v>1</v>
      </c>
      <c r="K3064">
        <f xml:space="preserve"> YEAR('Dataset-A2'!D3064)</f>
        <v>2018</v>
      </c>
      <c r="L3064">
        <f t="shared" si="141"/>
        <v>9</v>
      </c>
      <c r="M3064" t="str">
        <f xml:space="preserve"> VLOOKUP(B3064,'Dataset-A1'!A:D,4,FALSE)</f>
        <v>OT</v>
      </c>
      <c r="N3064">
        <f t="shared" si="142"/>
        <v>5</v>
      </c>
      <c r="O3064">
        <f t="shared" si="143"/>
        <v>101</v>
      </c>
    </row>
    <row r="3065" spans="1:15">
      <c r="A3065" s="1">
        <v>50054331</v>
      </c>
      <c r="B3065" s="5">
        <v>12133948</v>
      </c>
      <c r="C3065" s="7">
        <v>43401</v>
      </c>
      <c r="D3065" s="7">
        <v>43404</v>
      </c>
      <c r="E3065" s="5" t="s">
        <v>33</v>
      </c>
      <c r="F3065" s="5">
        <v>203</v>
      </c>
      <c r="G3065" s="5">
        <v>65</v>
      </c>
      <c r="H3065" s="5" t="s">
        <v>30</v>
      </c>
      <c r="I3065" s="5">
        <v>6</v>
      </c>
      <c r="J3065">
        <f xml:space="preserve"> VLOOKUP(B3065,'Dataset-A1'!A:C,3,FALSE)</f>
        <v>0</v>
      </c>
      <c r="K3065">
        <f xml:space="preserve"> YEAR('Dataset-A2'!D3065)</f>
        <v>2018</v>
      </c>
      <c r="L3065">
        <f t="shared" si="141"/>
        <v>10</v>
      </c>
      <c r="M3065" t="str">
        <f xml:space="preserve"> VLOOKUP(B3065,'Dataset-A1'!A:D,4,FALSE)</f>
        <v>OT</v>
      </c>
      <c r="N3065">
        <f t="shared" si="142"/>
        <v>3</v>
      </c>
      <c r="O3065">
        <f t="shared" si="143"/>
        <v>138</v>
      </c>
    </row>
    <row r="3066" spans="1:15">
      <c r="A3066" s="1">
        <v>50054361</v>
      </c>
      <c r="B3066" s="5">
        <v>10661912</v>
      </c>
      <c r="C3066" s="7">
        <v>43199</v>
      </c>
      <c r="D3066" s="7">
        <v>43200</v>
      </c>
      <c r="E3066" s="5" t="s">
        <v>28</v>
      </c>
      <c r="F3066" s="5">
        <v>1561</v>
      </c>
      <c r="G3066" s="5">
        <v>595</v>
      </c>
      <c r="H3066" s="5" t="s">
        <v>27</v>
      </c>
      <c r="I3066" s="5">
        <v>6</v>
      </c>
      <c r="J3066">
        <f xml:space="preserve"> VLOOKUP(B3066,'Dataset-A1'!A:C,3,FALSE)</f>
        <v>1</v>
      </c>
      <c r="K3066">
        <f xml:space="preserve"> YEAR('Dataset-A2'!D3066)</f>
        <v>2018</v>
      </c>
      <c r="L3066">
        <f t="shared" si="141"/>
        <v>4</v>
      </c>
      <c r="M3066" t="str">
        <f xml:space="preserve"> VLOOKUP(B3066,'Dataset-A1'!A:D,4,FALSE)</f>
        <v>CN</v>
      </c>
      <c r="N3066">
        <f t="shared" si="142"/>
        <v>1</v>
      </c>
      <c r="O3066">
        <f t="shared" si="143"/>
        <v>966</v>
      </c>
    </row>
    <row r="3067" spans="1:15">
      <c r="A3067" s="1">
        <v>50054381</v>
      </c>
      <c r="B3067" s="5">
        <v>21165611</v>
      </c>
      <c r="C3067" s="7">
        <v>43379</v>
      </c>
      <c r="D3067" s="7">
        <v>43386</v>
      </c>
      <c r="E3067" s="5" t="s">
        <v>29</v>
      </c>
      <c r="F3067" s="5">
        <v>422</v>
      </c>
      <c r="G3067" s="5">
        <v>140</v>
      </c>
      <c r="H3067" s="5" t="s">
        <v>30</v>
      </c>
      <c r="I3067" s="5">
        <v>4</v>
      </c>
      <c r="J3067">
        <f xml:space="preserve"> VLOOKUP(B3067,'Dataset-A1'!A:C,3,FALSE)</f>
        <v>1</v>
      </c>
      <c r="K3067">
        <f xml:space="preserve"> YEAR('Dataset-A2'!D3067)</f>
        <v>2018</v>
      </c>
      <c r="L3067">
        <f t="shared" si="141"/>
        <v>10</v>
      </c>
      <c r="M3067" t="str">
        <f xml:space="preserve"> VLOOKUP(B3067,'Dataset-A1'!A:D,4,FALSE)</f>
        <v>CN</v>
      </c>
      <c r="N3067">
        <f t="shared" si="142"/>
        <v>7</v>
      </c>
      <c r="O3067">
        <f t="shared" si="143"/>
        <v>282</v>
      </c>
    </row>
    <row r="3068" spans="1:15">
      <c r="A3068" s="1">
        <v>50054391</v>
      </c>
      <c r="B3068" s="5">
        <v>20775527</v>
      </c>
      <c r="C3068" s="7">
        <v>43252</v>
      </c>
      <c r="D3068" s="7">
        <v>43257</v>
      </c>
      <c r="E3068" s="5" t="s">
        <v>23</v>
      </c>
      <c r="F3068" s="5">
        <v>1894</v>
      </c>
      <c r="G3068" s="5">
        <v>621</v>
      </c>
      <c r="H3068" s="5" t="s">
        <v>30</v>
      </c>
      <c r="I3068" s="5">
        <v>11</v>
      </c>
      <c r="J3068">
        <f xml:space="preserve"> VLOOKUP(B3068,'Dataset-A1'!A:C,3,FALSE)</f>
        <v>0</v>
      </c>
      <c r="K3068">
        <f xml:space="preserve"> YEAR('Dataset-A2'!D3068)</f>
        <v>2018</v>
      </c>
      <c r="L3068">
        <f t="shared" si="141"/>
        <v>6</v>
      </c>
      <c r="M3068" t="str">
        <f xml:space="preserve"> VLOOKUP(B3068,'Dataset-A1'!A:D,4,FALSE)</f>
        <v>CN</v>
      </c>
      <c r="N3068">
        <f t="shared" si="142"/>
        <v>5</v>
      </c>
      <c r="O3068">
        <f t="shared" si="143"/>
        <v>1273</v>
      </c>
    </row>
    <row r="3069" spans="1:15">
      <c r="A3069" s="1">
        <v>50054401</v>
      </c>
      <c r="B3069" s="5">
        <v>17088688</v>
      </c>
      <c r="C3069" s="7">
        <v>43366</v>
      </c>
      <c r="D3069" s="7">
        <v>43371</v>
      </c>
      <c r="E3069" s="5" t="s">
        <v>29</v>
      </c>
      <c r="F3069" s="5">
        <v>238</v>
      </c>
      <c r="G3069" s="5">
        <v>163</v>
      </c>
      <c r="H3069" s="5" t="s">
        <v>30</v>
      </c>
      <c r="I3069" s="5">
        <v>8</v>
      </c>
      <c r="J3069">
        <f xml:space="preserve"> VLOOKUP(B3069,'Dataset-A1'!A:C,3,FALSE)</f>
        <v>0</v>
      </c>
      <c r="K3069">
        <f xml:space="preserve"> YEAR('Dataset-A2'!D3069)</f>
        <v>2018</v>
      </c>
      <c r="L3069">
        <f t="shared" si="141"/>
        <v>9</v>
      </c>
      <c r="M3069" t="str">
        <f xml:space="preserve"> VLOOKUP(B3069,'Dataset-A1'!A:D,4,FALSE)</f>
        <v>CN</v>
      </c>
      <c r="N3069">
        <f t="shared" si="142"/>
        <v>5</v>
      </c>
      <c r="O3069">
        <f t="shared" si="143"/>
        <v>75</v>
      </c>
    </row>
    <row r="3070" spans="1:15">
      <c r="A3070" s="1">
        <v>50054411</v>
      </c>
      <c r="B3070" s="5">
        <v>21164236</v>
      </c>
      <c r="C3070" s="7">
        <v>43397</v>
      </c>
      <c r="D3070" s="7">
        <v>43400</v>
      </c>
      <c r="E3070" s="5" t="s">
        <v>23</v>
      </c>
      <c r="F3070" s="5">
        <v>213</v>
      </c>
      <c r="G3070" s="5">
        <v>104</v>
      </c>
      <c r="H3070" s="5" t="s">
        <v>30</v>
      </c>
      <c r="I3070" s="5">
        <v>2</v>
      </c>
      <c r="J3070">
        <f xml:space="preserve"> VLOOKUP(B3070,'Dataset-A1'!A:C,3,FALSE)</f>
        <v>0</v>
      </c>
      <c r="K3070">
        <f xml:space="preserve"> YEAR('Dataset-A2'!D3070)</f>
        <v>2018</v>
      </c>
      <c r="L3070">
        <f t="shared" si="141"/>
        <v>10</v>
      </c>
      <c r="M3070" t="str">
        <f xml:space="preserve"> VLOOKUP(B3070,'Dataset-A1'!A:D,4,FALSE)</f>
        <v>CN</v>
      </c>
      <c r="N3070">
        <f t="shared" si="142"/>
        <v>3</v>
      </c>
      <c r="O3070">
        <f t="shared" si="143"/>
        <v>109</v>
      </c>
    </row>
    <row r="3071" spans="1:15">
      <c r="A3071" s="1">
        <v>50054421</v>
      </c>
      <c r="B3071" s="5">
        <v>10927612</v>
      </c>
      <c r="C3071" s="7">
        <v>43181</v>
      </c>
      <c r="D3071" s="7">
        <v>43183</v>
      </c>
      <c r="E3071" s="5" t="s">
        <v>23</v>
      </c>
      <c r="F3071" s="5">
        <v>1560</v>
      </c>
      <c r="G3071" s="5">
        <v>767</v>
      </c>
      <c r="H3071" s="5" t="s">
        <v>30</v>
      </c>
      <c r="I3071" s="5">
        <v>8</v>
      </c>
      <c r="J3071">
        <f xml:space="preserve"> VLOOKUP(B3071,'Dataset-A1'!A:C,3,FALSE)</f>
        <v>1</v>
      </c>
      <c r="K3071">
        <f xml:space="preserve"> YEAR('Dataset-A2'!D3071)</f>
        <v>2018</v>
      </c>
      <c r="L3071">
        <f t="shared" si="141"/>
        <v>3</v>
      </c>
      <c r="M3071" t="str">
        <f xml:space="preserve"> VLOOKUP(B3071,'Dataset-A1'!A:D,4,FALSE)</f>
        <v>CN</v>
      </c>
      <c r="N3071">
        <f t="shared" si="142"/>
        <v>2</v>
      </c>
      <c r="O3071">
        <f t="shared" si="143"/>
        <v>793</v>
      </c>
    </row>
    <row r="3072" spans="1:15">
      <c r="A3072" s="1">
        <v>50054431</v>
      </c>
      <c r="B3072" s="5">
        <v>21166546</v>
      </c>
      <c r="C3072" s="7">
        <v>43382</v>
      </c>
      <c r="D3072" s="7">
        <v>43388</v>
      </c>
      <c r="E3072" s="5" t="s">
        <v>33</v>
      </c>
      <c r="F3072" s="5">
        <v>153</v>
      </c>
      <c r="G3072" s="5">
        <v>45</v>
      </c>
      <c r="H3072" s="5" t="s">
        <v>32</v>
      </c>
      <c r="I3072" s="5">
        <v>12</v>
      </c>
      <c r="J3072">
        <f xml:space="preserve"> VLOOKUP(B3072,'Dataset-A1'!A:C,3,FALSE)</f>
        <v>1</v>
      </c>
      <c r="K3072">
        <f xml:space="preserve"> YEAR('Dataset-A2'!D3072)</f>
        <v>2018</v>
      </c>
      <c r="L3072">
        <f t="shared" si="141"/>
        <v>10</v>
      </c>
      <c r="M3072" t="str">
        <f xml:space="preserve"> VLOOKUP(B3072,'Dataset-A1'!A:D,4,FALSE)</f>
        <v>EN</v>
      </c>
      <c r="N3072">
        <f t="shared" si="142"/>
        <v>6</v>
      </c>
      <c r="O3072">
        <f t="shared" si="143"/>
        <v>108</v>
      </c>
    </row>
    <row r="3073" spans="1:15">
      <c r="A3073" s="1">
        <v>50054441</v>
      </c>
      <c r="B3073" s="5">
        <v>21165124</v>
      </c>
      <c r="C3073" s="7">
        <v>43130</v>
      </c>
      <c r="D3073" s="7">
        <v>43134</v>
      </c>
      <c r="E3073" s="5" t="s">
        <v>33</v>
      </c>
      <c r="F3073" s="5">
        <v>210</v>
      </c>
      <c r="G3073" s="5">
        <v>100</v>
      </c>
      <c r="H3073" s="5" t="s">
        <v>27</v>
      </c>
      <c r="I3073" s="5">
        <v>1</v>
      </c>
      <c r="J3073">
        <f xml:space="preserve"> VLOOKUP(B3073,'Dataset-A1'!A:C,3,FALSE)</f>
        <v>1</v>
      </c>
      <c r="K3073">
        <f xml:space="preserve"> YEAR('Dataset-A2'!D3073)</f>
        <v>2018</v>
      </c>
      <c r="L3073">
        <f t="shared" si="141"/>
        <v>2</v>
      </c>
      <c r="M3073" t="str">
        <f xml:space="preserve"> VLOOKUP(B3073,'Dataset-A1'!A:D,4,FALSE)</f>
        <v>EN</v>
      </c>
      <c r="N3073">
        <f t="shared" si="142"/>
        <v>4</v>
      </c>
      <c r="O3073">
        <f t="shared" si="143"/>
        <v>110</v>
      </c>
    </row>
    <row r="3074" spans="1:15">
      <c r="A3074" s="1">
        <v>50054461</v>
      </c>
      <c r="B3074" s="5">
        <v>21163683</v>
      </c>
      <c r="C3074" s="7">
        <v>43307</v>
      </c>
      <c r="D3074" s="7">
        <v>43311</v>
      </c>
      <c r="E3074" s="5" t="s">
        <v>23</v>
      </c>
      <c r="F3074" s="5">
        <v>522</v>
      </c>
      <c r="G3074" s="5">
        <v>271</v>
      </c>
      <c r="H3074" s="5" t="s">
        <v>32</v>
      </c>
      <c r="I3074" s="5">
        <v>3</v>
      </c>
      <c r="J3074">
        <f xml:space="preserve"> VLOOKUP(B3074,'Dataset-A1'!A:C,3,FALSE)</f>
        <v>0</v>
      </c>
      <c r="K3074">
        <f xml:space="preserve"> YEAR('Dataset-A2'!D3074)</f>
        <v>2018</v>
      </c>
      <c r="L3074">
        <f t="shared" si="141"/>
        <v>7</v>
      </c>
      <c r="M3074" t="str">
        <f xml:space="preserve"> VLOOKUP(B3074,'Dataset-A1'!A:D,4,FALSE)</f>
        <v>OT</v>
      </c>
      <c r="N3074">
        <f t="shared" si="142"/>
        <v>4</v>
      </c>
      <c r="O3074">
        <f t="shared" si="143"/>
        <v>251</v>
      </c>
    </row>
    <row r="3075" spans="1:15">
      <c r="A3075" s="1">
        <v>50054481</v>
      </c>
      <c r="B3075" s="5">
        <v>14620757</v>
      </c>
      <c r="C3075" s="7">
        <v>43341</v>
      </c>
      <c r="D3075" s="7">
        <v>43342</v>
      </c>
      <c r="E3075" s="5" t="s">
        <v>23</v>
      </c>
      <c r="F3075" s="5">
        <v>156</v>
      </c>
      <c r="G3075" s="5">
        <v>35</v>
      </c>
      <c r="H3075" s="5" t="s">
        <v>32</v>
      </c>
      <c r="I3075" s="5">
        <v>2</v>
      </c>
      <c r="J3075">
        <f xml:space="preserve"> VLOOKUP(B3075,'Dataset-A1'!A:C,3,FALSE)</f>
        <v>1</v>
      </c>
      <c r="K3075">
        <f xml:space="preserve"> YEAR('Dataset-A2'!D3075)</f>
        <v>2018</v>
      </c>
      <c r="L3075">
        <f t="shared" ref="L3075:L3138" si="144">MONTH(D3075)</f>
        <v>8</v>
      </c>
      <c r="M3075" t="str">
        <f xml:space="preserve"> VLOOKUP(B3075,'Dataset-A1'!A:D,4,FALSE)</f>
        <v>OT</v>
      </c>
      <c r="N3075">
        <f t="shared" ref="N3075:N3138" si="145">D3075-C3075</f>
        <v>1</v>
      </c>
      <c r="O3075">
        <f t="shared" ref="O3075:O3138" si="146" xml:space="preserve"> F3075-G3075</f>
        <v>121</v>
      </c>
    </row>
    <row r="3076" spans="1:15">
      <c r="A3076" s="1">
        <v>50054491</v>
      </c>
      <c r="B3076" s="5">
        <v>12670787</v>
      </c>
      <c r="C3076" s="7">
        <v>43176</v>
      </c>
      <c r="D3076" s="7">
        <v>43178</v>
      </c>
      <c r="E3076" s="5" t="s">
        <v>28</v>
      </c>
      <c r="F3076" s="5">
        <v>637</v>
      </c>
      <c r="G3076" s="5">
        <v>134</v>
      </c>
      <c r="H3076" s="5" t="s">
        <v>30</v>
      </c>
      <c r="I3076" s="5">
        <v>10</v>
      </c>
      <c r="J3076">
        <f xml:space="preserve"> VLOOKUP(B3076,'Dataset-A1'!A:C,3,FALSE)</f>
        <v>1</v>
      </c>
      <c r="K3076">
        <f xml:space="preserve"> YEAR('Dataset-A2'!D3076)</f>
        <v>2018</v>
      </c>
      <c r="L3076">
        <f t="shared" si="144"/>
        <v>3</v>
      </c>
      <c r="M3076" t="str">
        <f xml:space="preserve"> VLOOKUP(B3076,'Dataset-A1'!A:D,4,FALSE)</f>
        <v>CN</v>
      </c>
      <c r="N3076">
        <f t="shared" si="145"/>
        <v>2</v>
      </c>
      <c r="O3076">
        <f t="shared" si="146"/>
        <v>503</v>
      </c>
    </row>
    <row r="3077" spans="1:15">
      <c r="A3077" s="1">
        <v>50054501</v>
      </c>
      <c r="B3077" s="5">
        <v>4803939</v>
      </c>
      <c r="C3077" s="7">
        <v>43318</v>
      </c>
      <c r="D3077" s="7">
        <v>43320</v>
      </c>
      <c r="E3077" s="5" t="s">
        <v>28</v>
      </c>
      <c r="F3077" s="5">
        <v>623</v>
      </c>
      <c r="G3077" s="5">
        <v>330</v>
      </c>
      <c r="H3077" s="5" t="s">
        <v>32</v>
      </c>
      <c r="I3077" s="5">
        <v>6</v>
      </c>
      <c r="J3077">
        <f xml:space="preserve"> VLOOKUP(B3077,'Dataset-A1'!A:C,3,FALSE)</f>
        <v>1</v>
      </c>
      <c r="K3077">
        <f xml:space="preserve"> YEAR('Dataset-A2'!D3077)</f>
        <v>2018</v>
      </c>
      <c r="L3077">
        <f t="shared" si="144"/>
        <v>8</v>
      </c>
      <c r="M3077" t="str">
        <f xml:space="preserve"> VLOOKUP(B3077,'Dataset-A1'!A:D,4,FALSE)</f>
        <v>EN</v>
      </c>
      <c r="N3077">
        <f t="shared" si="145"/>
        <v>2</v>
      </c>
      <c r="O3077">
        <f t="shared" si="146"/>
        <v>293</v>
      </c>
    </row>
    <row r="3078" spans="1:15">
      <c r="A3078" s="1">
        <v>50054511</v>
      </c>
      <c r="B3078" s="5">
        <v>21119695</v>
      </c>
      <c r="C3078" s="7">
        <v>43219</v>
      </c>
      <c r="D3078" s="7">
        <v>43223</v>
      </c>
      <c r="E3078" s="5" t="s">
        <v>28</v>
      </c>
      <c r="F3078" s="5">
        <v>163</v>
      </c>
      <c r="G3078" s="5">
        <v>62</v>
      </c>
      <c r="H3078" s="5" t="s">
        <v>27</v>
      </c>
      <c r="I3078" s="5">
        <v>6</v>
      </c>
      <c r="J3078">
        <f xml:space="preserve"> VLOOKUP(B3078,'Dataset-A1'!A:C,3,FALSE)</f>
        <v>0</v>
      </c>
      <c r="K3078">
        <f xml:space="preserve"> YEAR('Dataset-A2'!D3078)</f>
        <v>2018</v>
      </c>
      <c r="L3078">
        <f t="shared" si="144"/>
        <v>5</v>
      </c>
      <c r="M3078" t="str">
        <f xml:space="preserve"> VLOOKUP(B3078,'Dataset-A1'!A:D,4,FALSE)</f>
        <v>CN</v>
      </c>
      <c r="N3078">
        <f t="shared" si="145"/>
        <v>4</v>
      </c>
      <c r="O3078">
        <f t="shared" si="146"/>
        <v>101</v>
      </c>
    </row>
    <row r="3079" spans="1:15">
      <c r="A3079" s="1">
        <v>50054521</v>
      </c>
      <c r="B3079" s="5">
        <v>48359</v>
      </c>
      <c r="C3079" s="7">
        <v>43411</v>
      </c>
      <c r="D3079" s="7">
        <v>43417</v>
      </c>
      <c r="E3079" s="5" t="s">
        <v>28</v>
      </c>
      <c r="F3079" s="5">
        <v>311</v>
      </c>
      <c r="G3079" s="5">
        <v>211</v>
      </c>
      <c r="H3079" s="5" t="s">
        <v>25</v>
      </c>
      <c r="I3079" s="5">
        <v>10</v>
      </c>
      <c r="J3079">
        <f xml:space="preserve"> VLOOKUP(B3079,'Dataset-A1'!A:C,3,FALSE)</f>
        <v>0</v>
      </c>
      <c r="K3079">
        <f xml:space="preserve"> YEAR('Dataset-A2'!D3079)</f>
        <v>2018</v>
      </c>
      <c r="L3079">
        <f t="shared" si="144"/>
        <v>11</v>
      </c>
      <c r="M3079" t="str">
        <f xml:space="preserve"> VLOOKUP(B3079,'Dataset-A1'!A:D,4,FALSE)</f>
        <v>CN</v>
      </c>
      <c r="N3079">
        <f t="shared" si="145"/>
        <v>6</v>
      </c>
      <c r="O3079">
        <f t="shared" si="146"/>
        <v>100</v>
      </c>
    </row>
    <row r="3080" spans="1:15">
      <c r="A3080" s="1">
        <v>50054541</v>
      </c>
      <c r="B3080" s="5">
        <v>21160782</v>
      </c>
      <c r="C3080" s="7">
        <v>43213</v>
      </c>
      <c r="D3080" s="7">
        <v>43215</v>
      </c>
      <c r="E3080" s="5" t="s">
        <v>28</v>
      </c>
      <c r="F3080" s="5">
        <v>482</v>
      </c>
      <c r="G3080" s="5">
        <v>142</v>
      </c>
      <c r="H3080" s="5" t="s">
        <v>27</v>
      </c>
      <c r="I3080" s="5">
        <v>8</v>
      </c>
      <c r="J3080">
        <f xml:space="preserve"> VLOOKUP(B3080,'Dataset-A1'!A:C,3,FALSE)</f>
        <v>1</v>
      </c>
      <c r="K3080">
        <f xml:space="preserve"> YEAR('Dataset-A2'!D3080)</f>
        <v>2018</v>
      </c>
      <c r="L3080">
        <f t="shared" si="144"/>
        <v>4</v>
      </c>
      <c r="M3080" t="str">
        <f xml:space="preserve"> VLOOKUP(B3080,'Dataset-A1'!A:D,4,FALSE)</f>
        <v>OT</v>
      </c>
      <c r="N3080">
        <f t="shared" si="145"/>
        <v>2</v>
      </c>
      <c r="O3080">
        <f t="shared" si="146"/>
        <v>340</v>
      </c>
    </row>
    <row r="3081" spans="1:15">
      <c r="A3081" s="1">
        <v>50054571</v>
      </c>
      <c r="B3081" s="5">
        <v>11075865</v>
      </c>
      <c r="C3081" s="7">
        <v>43127</v>
      </c>
      <c r="D3081" s="7">
        <v>43131</v>
      </c>
      <c r="E3081" s="5" t="s">
        <v>29</v>
      </c>
      <c r="F3081" s="5">
        <v>269</v>
      </c>
      <c r="G3081" s="5">
        <v>96</v>
      </c>
      <c r="H3081" s="5" t="s">
        <v>25</v>
      </c>
      <c r="I3081" s="5">
        <v>3</v>
      </c>
      <c r="J3081">
        <f xml:space="preserve"> VLOOKUP(B3081,'Dataset-A1'!A:C,3,FALSE)</f>
        <v>1</v>
      </c>
      <c r="K3081">
        <f xml:space="preserve"> YEAR('Dataset-A2'!D3081)</f>
        <v>2018</v>
      </c>
      <c r="L3081">
        <f t="shared" si="144"/>
        <v>1</v>
      </c>
      <c r="M3081" t="str">
        <f xml:space="preserve"> VLOOKUP(B3081,'Dataset-A1'!A:D,4,FALSE)</f>
        <v>OT</v>
      </c>
      <c r="N3081">
        <f t="shared" si="145"/>
        <v>4</v>
      </c>
      <c r="O3081">
        <f t="shared" si="146"/>
        <v>173</v>
      </c>
    </row>
    <row r="3082" spans="1:15">
      <c r="A3082" s="1">
        <v>50054581</v>
      </c>
      <c r="B3082" s="5">
        <v>21170984</v>
      </c>
      <c r="C3082" s="7">
        <v>43138</v>
      </c>
      <c r="D3082" s="7">
        <v>43144</v>
      </c>
      <c r="E3082" s="5" t="s">
        <v>29</v>
      </c>
      <c r="F3082" s="5">
        <v>515</v>
      </c>
      <c r="G3082" s="5">
        <v>204</v>
      </c>
      <c r="H3082" s="5" t="s">
        <v>30</v>
      </c>
      <c r="I3082" s="5">
        <v>5</v>
      </c>
      <c r="J3082">
        <f xml:space="preserve"> VLOOKUP(B3082,'Dataset-A1'!A:C,3,FALSE)</f>
        <v>1</v>
      </c>
      <c r="K3082">
        <f xml:space="preserve"> YEAR('Dataset-A2'!D3082)</f>
        <v>2018</v>
      </c>
      <c r="L3082">
        <f t="shared" si="144"/>
        <v>2</v>
      </c>
      <c r="M3082" t="str">
        <f xml:space="preserve"> VLOOKUP(B3082,'Dataset-A1'!A:D,4,FALSE)</f>
        <v>OT</v>
      </c>
      <c r="N3082">
        <f t="shared" si="145"/>
        <v>6</v>
      </c>
      <c r="O3082">
        <f t="shared" si="146"/>
        <v>311</v>
      </c>
    </row>
    <row r="3083" spans="1:15">
      <c r="A3083" s="1">
        <v>50054601</v>
      </c>
      <c r="B3083" s="5">
        <v>21167119</v>
      </c>
      <c r="C3083" s="7">
        <v>43166</v>
      </c>
      <c r="D3083" s="7">
        <v>43172</v>
      </c>
      <c r="E3083" s="5" t="s">
        <v>23</v>
      </c>
      <c r="F3083" s="5">
        <v>371</v>
      </c>
      <c r="G3083" s="5">
        <v>99</v>
      </c>
      <c r="H3083" s="5" t="s">
        <v>27</v>
      </c>
      <c r="I3083" s="5">
        <v>4</v>
      </c>
      <c r="J3083">
        <f xml:space="preserve"> VLOOKUP(B3083,'Dataset-A1'!A:C,3,FALSE)</f>
        <v>0</v>
      </c>
      <c r="K3083">
        <f xml:space="preserve"> YEAR('Dataset-A2'!D3083)</f>
        <v>2018</v>
      </c>
      <c r="L3083">
        <f t="shared" si="144"/>
        <v>3</v>
      </c>
      <c r="M3083" t="str">
        <f xml:space="preserve"> VLOOKUP(B3083,'Dataset-A1'!A:D,4,FALSE)</f>
        <v>OT</v>
      </c>
      <c r="N3083">
        <f t="shared" si="145"/>
        <v>6</v>
      </c>
      <c r="O3083">
        <f t="shared" si="146"/>
        <v>272</v>
      </c>
    </row>
    <row r="3084" spans="1:15">
      <c r="A3084" s="1">
        <v>50054611</v>
      </c>
      <c r="B3084" s="5">
        <v>10153493</v>
      </c>
      <c r="C3084" s="7">
        <v>43077</v>
      </c>
      <c r="D3084" s="7">
        <v>43077</v>
      </c>
      <c r="E3084" s="5" t="s">
        <v>29</v>
      </c>
      <c r="F3084" s="5">
        <v>571</v>
      </c>
      <c r="G3084" s="5">
        <v>368</v>
      </c>
      <c r="H3084" s="5" t="s">
        <v>30</v>
      </c>
      <c r="I3084" s="5">
        <v>10</v>
      </c>
      <c r="J3084">
        <f xml:space="preserve"> VLOOKUP(B3084,'Dataset-A1'!A:C,3,FALSE)</f>
        <v>1</v>
      </c>
      <c r="K3084">
        <f xml:space="preserve"> YEAR('Dataset-A2'!D3084)</f>
        <v>2017</v>
      </c>
      <c r="L3084">
        <f t="shared" si="144"/>
        <v>12</v>
      </c>
      <c r="M3084" t="str">
        <f xml:space="preserve"> VLOOKUP(B3084,'Dataset-A1'!A:D,4,FALSE)</f>
        <v>CN</v>
      </c>
      <c r="N3084">
        <f t="shared" si="145"/>
        <v>0</v>
      </c>
      <c r="O3084">
        <f t="shared" si="146"/>
        <v>203</v>
      </c>
    </row>
    <row r="3085" spans="1:15">
      <c r="A3085" s="1">
        <v>50054621</v>
      </c>
      <c r="B3085" s="5">
        <v>7792801</v>
      </c>
      <c r="C3085" s="7">
        <v>43387</v>
      </c>
      <c r="D3085" s="7">
        <v>43393</v>
      </c>
      <c r="E3085" s="5" t="s">
        <v>29</v>
      </c>
      <c r="F3085" s="5">
        <v>1269</v>
      </c>
      <c r="G3085" s="5">
        <v>272</v>
      </c>
      <c r="H3085" s="5" t="s">
        <v>30</v>
      </c>
      <c r="I3085" s="5">
        <v>7</v>
      </c>
      <c r="J3085">
        <f xml:space="preserve"> VLOOKUP(B3085,'Dataset-A1'!A:C,3,FALSE)</f>
        <v>1</v>
      </c>
      <c r="K3085">
        <f xml:space="preserve"> YEAR('Dataset-A2'!D3085)</f>
        <v>2018</v>
      </c>
      <c r="L3085">
        <f t="shared" si="144"/>
        <v>10</v>
      </c>
      <c r="M3085" t="str">
        <f xml:space="preserve"> VLOOKUP(B3085,'Dataset-A1'!A:D,4,FALSE)</f>
        <v>EN</v>
      </c>
      <c r="N3085">
        <f t="shared" si="145"/>
        <v>6</v>
      </c>
      <c r="O3085">
        <f t="shared" si="146"/>
        <v>997</v>
      </c>
    </row>
    <row r="3086" spans="1:15">
      <c r="A3086" s="1">
        <v>50054631</v>
      </c>
      <c r="B3086" s="5">
        <v>21171461</v>
      </c>
      <c r="C3086" s="7">
        <v>43081</v>
      </c>
      <c r="D3086" s="7">
        <v>43084</v>
      </c>
      <c r="E3086" s="5" t="s">
        <v>29</v>
      </c>
      <c r="F3086" s="5">
        <v>387</v>
      </c>
      <c r="G3086" s="5">
        <v>85</v>
      </c>
      <c r="H3086" s="5" t="s">
        <v>32</v>
      </c>
      <c r="I3086" s="5">
        <v>16</v>
      </c>
      <c r="J3086">
        <f xml:space="preserve"> VLOOKUP(B3086,'Dataset-A1'!A:C,3,FALSE)</f>
        <v>0</v>
      </c>
      <c r="K3086">
        <f xml:space="preserve"> YEAR('Dataset-A2'!D3086)</f>
        <v>2017</v>
      </c>
      <c r="L3086">
        <f t="shared" si="144"/>
        <v>12</v>
      </c>
      <c r="M3086" t="str">
        <f xml:space="preserve"> VLOOKUP(B3086,'Dataset-A1'!A:D,4,FALSE)</f>
        <v>CN</v>
      </c>
      <c r="N3086">
        <f t="shared" si="145"/>
        <v>3</v>
      </c>
      <c r="O3086">
        <f t="shared" si="146"/>
        <v>302</v>
      </c>
    </row>
    <row r="3087" spans="1:15">
      <c r="A3087" s="1">
        <v>50054641</v>
      </c>
      <c r="B3087" s="5">
        <v>7613187</v>
      </c>
      <c r="C3087" s="7">
        <v>43240</v>
      </c>
      <c r="D3087" s="7">
        <v>43247</v>
      </c>
      <c r="E3087" s="5" t="s">
        <v>33</v>
      </c>
      <c r="F3087" s="5">
        <v>427</v>
      </c>
      <c r="G3087" s="5">
        <v>274</v>
      </c>
      <c r="H3087" s="5" t="s">
        <v>27</v>
      </c>
      <c r="I3087" s="5">
        <v>2</v>
      </c>
      <c r="J3087">
        <f xml:space="preserve"> VLOOKUP(B3087,'Dataset-A1'!A:C,3,FALSE)</f>
        <v>0</v>
      </c>
      <c r="K3087">
        <f xml:space="preserve"> YEAR('Dataset-A2'!D3087)</f>
        <v>2018</v>
      </c>
      <c r="L3087">
        <f t="shared" si="144"/>
        <v>5</v>
      </c>
      <c r="M3087" t="str">
        <f xml:space="preserve"> VLOOKUP(B3087,'Dataset-A1'!A:D,4,FALSE)</f>
        <v>CN</v>
      </c>
      <c r="N3087">
        <f t="shared" si="145"/>
        <v>7</v>
      </c>
      <c r="O3087">
        <f t="shared" si="146"/>
        <v>153</v>
      </c>
    </row>
    <row r="3088" spans="1:15">
      <c r="A3088" s="1">
        <v>50054651</v>
      </c>
      <c r="B3088" s="5">
        <v>21163941</v>
      </c>
      <c r="C3088" s="7">
        <v>43084</v>
      </c>
      <c r="D3088" s="7">
        <v>43086</v>
      </c>
      <c r="E3088" s="5" t="s">
        <v>33</v>
      </c>
      <c r="F3088" s="5">
        <v>131</v>
      </c>
      <c r="G3088" s="5">
        <v>72</v>
      </c>
      <c r="H3088" s="5" t="s">
        <v>25</v>
      </c>
      <c r="I3088" s="5">
        <v>2</v>
      </c>
      <c r="J3088">
        <f xml:space="preserve"> VLOOKUP(B3088,'Dataset-A1'!A:C,3,FALSE)</f>
        <v>1</v>
      </c>
      <c r="K3088">
        <f xml:space="preserve"> YEAR('Dataset-A2'!D3088)</f>
        <v>2017</v>
      </c>
      <c r="L3088">
        <f t="shared" si="144"/>
        <v>12</v>
      </c>
      <c r="M3088" t="str">
        <f xml:space="preserve"> VLOOKUP(B3088,'Dataset-A1'!A:D,4,FALSE)</f>
        <v>CN</v>
      </c>
      <c r="N3088">
        <f t="shared" si="145"/>
        <v>2</v>
      </c>
      <c r="O3088">
        <f t="shared" si="146"/>
        <v>59</v>
      </c>
    </row>
    <row r="3089" spans="1:15">
      <c r="A3089" s="1">
        <v>50054671</v>
      </c>
      <c r="B3089" s="5">
        <v>8191369</v>
      </c>
      <c r="C3089" s="7">
        <v>43247</v>
      </c>
      <c r="D3089" s="7">
        <v>43250</v>
      </c>
      <c r="E3089" s="5" t="s">
        <v>33</v>
      </c>
      <c r="F3089" s="5">
        <v>276</v>
      </c>
      <c r="G3089" s="5">
        <v>99</v>
      </c>
      <c r="H3089" s="5" t="s">
        <v>30</v>
      </c>
      <c r="I3089" s="5">
        <v>7</v>
      </c>
      <c r="J3089">
        <f xml:space="preserve"> VLOOKUP(B3089,'Dataset-A1'!A:C,3,FALSE)</f>
        <v>1</v>
      </c>
      <c r="K3089">
        <f xml:space="preserve"> YEAR('Dataset-A2'!D3089)</f>
        <v>2018</v>
      </c>
      <c r="L3089">
        <f t="shared" si="144"/>
        <v>5</v>
      </c>
      <c r="M3089" t="str">
        <f xml:space="preserve"> VLOOKUP(B3089,'Dataset-A1'!A:D,4,FALSE)</f>
        <v>CN</v>
      </c>
      <c r="N3089">
        <f t="shared" si="145"/>
        <v>3</v>
      </c>
      <c r="O3089">
        <f t="shared" si="146"/>
        <v>177</v>
      </c>
    </row>
    <row r="3090" spans="1:15">
      <c r="A3090" s="1">
        <v>50054691</v>
      </c>
      <c r="B3090" s="5">
        <v>6391722</v>
      </c>
      <c r="C3090" s="7">
        <v>43385</v>
      </c>
      <c r="D3090" s="7">
        <v>43392</v>
      </c>
      <c r="E3090" s="5" t="s">
        <v>29</v>
      </c>
      <c r="F3090" s="5">
        <v>1094</v>
      </c>
      <c r="G3090" s="5">
        <v>726</v>
      </c>
      <c r="H3090" s="5" t="s">
        <v>30</v>
      </c>
      <c r="I3090" s="5">
        <v>5</v>
      </c>
      <c r="J3090">
        <f xml:space="preserve"> VLOOKUP(B3090,'Dataset-A1'!A:C,3,FALSE)</f>
        <v>1</v>
      </c>
      <c r="K3090">
        <f xml:space="preserve"> YEAR('Dataset-A2'!D3090)</f>
        <v>2018</v>
      </c>
      <c r="L3090">
        <f t="shared" si="144"/>
        <v>10</v>
      </c>
      <c r="M3090" t="str">
        <f xml:space="preserve"> VLOOKUP(B3090,'Dataset-A1'!A:D,4,FALSE)</f>
        <v>CN</v>
      </c>
      <c r="N3090">
        <f t="shared" si="145"/>
        <v>7</v>
      </c>
      <c r="O3090">
        <f t="shared" si="146"/>
        <v>368</v>
      </c>
    </row>
    <row r="3091" spans="1:15">
      <c r="A3091" s="1">
        <v>50054711</v>
      </c>
      <c r="B3091" s="5">
        <v>21147630</v>
      </c>
      <c r="C3091" s="7">
        <v>43078</v>
      </c>
      <c r="D3091" s="7">
        <v>43081</v>
      </c>
      <c r="E3091" s="5" t="s">
        <v>33</v>
      </c>
      <c r="F3091" s="5">
        <v>465</v>
      </c>
      <c r="G3091" s="5">
        <v>101</v>
      </c>
      <c r="H3091" s="5" t="s">
        <v>30</v>
      </c>
      <c r="I3091" s="5">
        <v>1</v>
      </c>
      <c r="J3091">
        <f xml:space="preserve"> VLOOKUP(B3091,'Dataset-A1'!A:C,3,FALSE)</f>
        <v>1</v>
      </c>
      <c r="K3091">
        <f xml:space="preserve"> YEAR('Dataset-A2'!D3091)</f>
        <v>2017</v>
      </c>
      <c r="L3091">
        <f t="shared" si="144"/>
        <v>12</v>
      </c>
      <c r="M3091" t="str">
        <f xml:space="preserve"> VLOOKUP(B3091,'Dataset-A1'!A:D,4,FALSE)</f>
        <v>EN</v>
      </c>
      <c r="N3091">
        <f t="shared" si="145"/>
        <v>3</v>
      </c>
      <c r="O3091">
        <f t="shared" si="146"/>
        <v>364</v>
      </c>
    </row>
    <row r="3092" spans="1:15">
      <c r="A3092" s="1">
        <v>50054741</v>
      </c>
      <c r="B3092" s="5">
        <v>21169390</v>
      </c>
      <c r="C3092" s="7">
        <v>43205</v>
      </c>
      <c r="D3092" s="7">
        <v>43212</v>
      </c>
      <c r="E3092" s="5" t="s">
        <v>33</v>
      </c>
      <c r="F3092" s="5">
        <v>153</v>
      </c>
      <c r="G3092" s="5">
        <v>53</v>
      </c>
      <c r="H3092" s="5" t="s">
        <v>30</v>
      </c>
      <c r="I3092" s="5">
        <v>3</v>
      </c>
      <c r="J3092">
        <f xml:space="preserve"> VLOOKUP(B3092,'Dataset-A1'!A:C,3,FALSE)</f>
        <v>0</v>
      </c>
      <c r="K3092">
        <f xml:space="preserve"> YEAR('Dataset-A2'!D3092)</f>
        <v>2018</v>
      </c>
      <c r="L3092">
        <f t="shared" si="144"/>
        <v>4</v>
      </c>
      <c r="M3092" t="str">
        <f xml:space="preserve"> VLOOKUP(B3092,'Dataset-A1'!A:D,4,FALSE)</f>
        <v>OT</v>
      </c>
      <c r="N3092">
        <f t="shared" si="145"/>
        <v>7</v>
      </c>
      <c r="O3092">
        <f t="shared" si="146"/>
        <v>100</v>
      </c>
    </row>
    <row r="3093" spans="1:15">
      <c r="A3093" s="1">
        <v>50054751</v>
      </c>
      <c r="B3093" s="5">
        <v>4352284</v>
      </c>
      <c r="C3093" s="7">
        <v>43323</v>
      </c>
      <c r="D3093" s="7">
        <v>43327</v>
      </c>
      <c r="E3093" s="5" t="s">
        <v>28</v>
      </c>
      <c r="F3093" s="5">
        <v>280</v>
      </c>
      <c r="G3093" s="5">
        <v>141</v>
      </c>
      <c r="H3093" s="5" t="s">
        <v>27</v>
      </c>
      <c r="I3093" s="5">
        <v>2</v>
      </c>
      <c r="J3093">
        <f xml:space="preserve"> VLOOKUP(B3093,'Dataset-A1'!A:C,3,FALSE)</f>
        <v>0</v>
      </c>
      <c r="K3093">
        <f xml:space="preserve"> YEAR('Dataset-A2'!D3093)</f>
        <v>2018</v>
      </c>
      <c r="L3093">
        <f t="shared" si="144"/>
        <v>8</v>
      </c>
      <c r="M3093" t="str">
        <f xml:space="preserve"> VLOOKUP(B3093,'Dataset-A1'!A:D,4,FALSE)</f>
        <v>EN</v>
      </c>
      <c r="N3093">
        <f t="shared" si="145"/>
        <v>4</v>
      </c>
      <c r="O3093">
        <f t="shared" si="146"/>
        <v>139</v>
      </c>
    </row>
    <row r="3094" spans="1:15">
      <c r="A3094" s="1">
        <v>50054761</v>
      </c>
      <c r="B3094" s="5">
        <v>21104273</v>
      </c>
      <c r="C3094" s="7">
        <v>43383</v>
      </c>
      <c r="D3094" s="7">
        <v>43386</v>
      </c>
      <c r="E3094" s="5" t="s">
        <v>29</v>
      </c>
      <c r="F3094" s="5">
        <v>482</v>
      </c>
      <c r="G3094" s="5">
        <v>287</v>
      </c>
      <c r="H3094" s="5" t="s">
        <v>27</v>
      </c>
      <c r="I3094" s="5">
        <v>3</v>
      </c>
      <c r="J3094">
        <f xml:space="preserve"> VLOOKUP(B3094,'Dataset-A1'!A:C,3,FALSE)</f>
        <v>0</v>
      </c>
      <c r="K3094">
        <f xml:space="preserve"> YEAR('Dataset-A2'!D3094)</f>
        <v>2018</v>
      </c>
      <c r="L3094">
        <f t="shared" si="144"/>
        <v>10</v>
      </c>
      <c r="M3094" t="str">
        <f xml:space="preserve"> VLOOKUP(B3094,'Dataset-A1'!A:D,4,FALSE)</f>
        <v>OT</v>
      </c>
      <c r="N3094">
        <f t="shared" si="145"/>
        <v>3</v>
      </c>
      <c r="O3094">
        <f t="shared" si="146"/>
        <v>195</v>
      </c>
    </row>
    <row r="3095" spans="1:15">
      <c r="A3095" s="1">
        <v>50054771</v>
      </c>
      <c r="B3095" s="5">
        <v>20921814</v>
      </c>
      <c r="C3095" s="7">
        <v>43151</v>
      </c>
      <c r="D3095" s="7">
        <v>43154</v>
      </c>
      <c r="E3095" s="5" t="s">
        <v>29</v>
      </c>
      <c r="F3095" s="5">
        <v>187</v>
      </c>
      <c r="G3095" s="5">
        <v>68</v>
      </c>
      <c r="H3095" s="5" t="s">
        <v>27</v>
      </c>
      <c r="I3095" s="5">
        <v>2</v>
      </c>
      <c r="J3095">
        <f xml:space="preserve"> VLOOKUP(B3095,'Dataset-A1'!A:C,3,FALSE)</f>
        <v>1</v>
      </c>
      <c r="K3095">
        <f xml:space="preserve"> YEAR('Dataset-A2'!D3095)</f>
        <v>2018</v>
      </c>
      <c r="L3095">
        <f t="shared" si="144"/>
        <v>2</v>
      </c>
      <c r="M3095" t="str">
        <f xml:space="preserve"> VLOOKUP(B3095,'Dataset-A1'!A:D,4,FALSE)</f>
        <v>OT</v>
      </c>
      <c r="N3095">
        <f t="shared" si="145"/>
        <v>3</v>
      </c>
      <c r="O3095">
        <f t="shared" si="146"/>
        <v>119</v>
      </c>
    </row>
    <row r="3096" spans="1:15">
      <c r="A3096" s="1">
        <v>50054781</v>
      </c>
      <c r="B3096" s="5">
        <v>21167033</v>
      </c>
      <c r="C3096" s="7">
        <v>43365</v>
      </c>
      <c r="D3096" s="7">
        <v>43366</v>
      </c>
      <c r="E3096" s="5" t="s">
        <v>28</v>
      </c>
      <c r="F3096" s="5">
        <v>283</v>
      </c>
      <c r="G3096" s="5">
        <v>136</v>
      </c>
      <c r="H3096" s="5" t="s">
        <v>32</v>
      </c>
      <c r="I3096" s="5">
        <v>3</v>
      </c>
      <c r="J3096">
        <f xml:space="preserve"> VLOOKUP(B3096,'Dataset-A1'!A:C,3,FALSE)</f>
        <v>1</v>
      </c>
      <c r="K3096">
        <f xml:space="preserve"> YEAR('Dataset-A2'!D3096)</f>
        <v>2018</v>
      </c>
      <c r="L3096">
        <f t="shared" si="144"/>
        <v>9</v>
      </c>
      <c r="M3096" t="str">
        <f xml:space="preserve"> VLOOKUP(B3096,'Dataset-A1'!A:D,4,FALSE)</f>
        <v>OT</v>
      </c>
      <c r="N3096">
        <f t="shared" si="145"/>
        <v>1</v>
      </c>
      <c r="O3096">
        <f t="shared" si="146"/>
        <v>147</v>
      </c>
    </row>
    <row r="3097" spans="1:15">
      <c r="A3097" s="1">
        <v>50054791</v>
      </c>
      <c r="B3097" s="5">
        <v>318889</v>
      </c>
      <c r="C3097" s="7">
        <v>43217</v>
      </c>
      <c r="D3097" s="7">
        <v>43222</v>
      </c>
      <c r="E3097" s="5" t="s">
        <v>29</v>
      </c>
      <c r="F3097" s="5">
        <v>255</v>
      </c>
      <c r="G3097" s="5">
        <v>88</v>
      </c>
      <c r="H3097" s="5" t="s">
        <v>30</v>
      </c>
      <c r="I3097" s="5">
        <v>4</v>
      </c>
      <c r="J3097">
        <f xml:space="preserve"> VLOOKUP(B3097,'Dataset-A1'!A:C,3,FALSE)</f>
        <v>0</v>
      </c>
      <c r="K3097">
        <f xml:space="preserve"> YEAR('Dataset-A2'!D3097)</f>
        <v>2018</v>
      </c>
      <c r="L3097">
        <f t="shared" si="144"/>
        <v>5</v>
      </c>
      <c r="M3097" t="str">
        <f xml:space="preserve"> VLOOKUP(B3097,'Dataset-A1'!A:D,4,FALSE)</f>
        <v>CN</v>
      </c>
      <c r="N3097">
        <f t="shared" si="145"/>
        <v>5</v>
      </c>
      <c r="O3097">
        <f t="shared" si="146"/>
        <v>167</v>
      </c>
    </row>
    <row r="3098" spans="1:15">
      <c r="A3098" s="1">
        <v>50054801</v>
      </c>
      <c r="B3098" s="5">
        <v>8415054</v>
      </c>
      <c r="C3098" s="7">
        <v>43339</v>
      </c>
      <c r="D3098" s="7">
        <v>43340</v>
      </c>
      <c r="E3098" s="5" t="s">
        <v>29</v>
      </c>
      <c r="F3098" s="5">
        <v>268</v>
      </c>
      <c r="G3098" s="5">
        <v>121</v>
      </c>
      <c r="H3098" s="5" t="s">
        <v>30</v>
      </c>
      <c r="I3098" s="5">
        <v>3</v>
      </c>
      <c r="J3098">
        <f xml:space="preserve"> VLOOKUP(B3098,'Dataset-A1'!A:C,3,FALSE)</f>
        <v>1</v>
      </c>
      <c r="K3098">
        <f xml:space="preserve"> YEAR('Dataset-A2'!D3098)</f>
        <v>2018</v>
      </c>
      <c r="L3098">
        <f t="shared" si="144"/>
        <v>8</v>
      </c>
      <c r="M3098" t="str">
        <f xml:space="preserve"> VLOOKUP(B3098,'Dataset-A1'!A:D,4,FALSE)</f>
        <v>EN</v>
      </c>
      <c r="N3098">
        <f t="shared" si="145"/>
        <v>1</v>
      </c>
      <c r="O3098">
        <f t="shared" si="146"/>
        <v>147</v>
      </c>
    </row>
    <row r="3099" spans="1:15">
      <c r="A3099" s="1">
        <v>50054811</v>
      </c>
      <c r="B3099" s="5">
        <v>4522679</v>
      </c>
      <c r="C3099" s="7">
        <v>43323</v>
      </c>
      <c r="D3099" s="7">
        <v>43323</v>
      </c>
      <c r="E3099" s="5" t="s">
        <v>28</v>
      </c>
      <c r="F3099" s="5">
        <v>793</v>
      </c>
      <c r="G3099" s="5">
        <v>268</v>
      </c>
      <c r="H3099" s="5" t="s">
        <v>30</v>
      </c>
      <c r="I3099" s="5">
        <v>2</v>
      </c>
      <c r="J3099">
        <f xml:space="preserve"> VLOOKUP(B3099,'Dataset-A1'!A:C,3,FALSE)</f>
        <v>1</v>
      </c>
      <c r="K3099">
        <f xml:space="preserve"> YEAR('Dataset-A2'!D3099)</f>
        <v>2018</v>
      </c>
      <c r="L3099">
        <f t="shared" si="144"/>
        <v>8</v>
      </c>
      <c r="M3099" t="str">
        <f xml:space="preserve"> VLOOKUP(B3099,'Dataset-A1'!A:D,4,FALSE)</f>
        <v>CN</v>
      </c>
      <c r="N3099">
        <f t="shared" si="145"/>
        <v>0</v>
      </c>
      <c r="O3099">
        <f t="shared" si="146"/>
        <v>525</v>
      </c>
    </row>
    <row r="3100" spans="1:15">
      <c r="A3100" s="1">
        <v>50054871</v>
      </c>
      <c r="B3100" s="5">
        <v>13173573</v>
      </c>
      <c r="C3100" s="7">
        <v>43367</v>
      </c>
      <c r="D3100" s="7">
        <v>43367</v>
      </c>
      <c r="E3100" s="5" t="s">
        <v>28</v>
      </c>
      <c r="F3100" s="5">
        <v>317</v>
      </c>
      <c r="G3100" s="5">
        <v>191</v>
      </c>
      <c r="H3100" s="5" t="s">
        <v>30</v>
      </c>
      <c r="I3100" s="5">
        <v>2</v>
      </c>
      <c r="J3100">
        <f xml:space="preserve"> VLOOKUP(B3100,'Dataset-A1'!A:C,3,FALSE)</f>
        <v>1</v>
      </c>
      <c r="K3100">
        <f xml:space="preserve"> YEAR('Dataset-A2'!D3100)</f>
        <v>2018</v>
      </c>
      <c r="L3100">
        <f t="shared" si="144"/>
        <v>9</v>
      </c>
      <c r="M3100" t="str">
        <f xml:space="preserve"> VLOOKUP(B3100,'Dataset-A1'!A:D,4,FALSE)</f>
        <v>EN</v>
      </c>
      <c r="N3100">
        <f t="shared" si="145"/>
        <v>0</v>
      </c>
      <c r="O3100">
        <f t="shared" si="146"/>
        <v>126</v>
      </c>
    </row>
    <row r="3101" spans="1:15">
      <c r="A3101" s="1">
        <v>50054881</v>
      </c>
      <c r="B3101" s="5">
        <v>8422517</v>
      </c>
      <c r="C3101" s="7">
        <v>43150</v>
      </c>
      <c r="D3101" s="7">
        <v>43156</v>
      </c>
      <c r="E3101" s="5" t="s">
        <v>28</v>
      </c>
      <c r="F3101" s="5">
        <v>3198</v>
      </c>
      <c r="G3101" s="5">
        <v>1158</v>
      </c>
      <c r="H3101" s="5" t="s">
        <v>30</v>
      </c>
      <c r="I3101" s="5">
        <v>2</v>
      </c>
      <c r="J3101">
        <f xml:space="preserve"> VLOOKUP(B3101,'Dataset-A1'!A:C,3,FALSE)</f>
        <v>1</v>
      </c>
      <c r="K3101">
        <f xml:space="preserve"> YEAR('Dataset-A2'!D3101)</f>
        <v>2018</v>
      </c>
      <c r="L3101">
        <f t="shared" si="144"/>
        <v>2</v>
      </c>
      <c r="M3101" t="str">
        <f xml:space="preserve"> VLOOKUP(B3101,'Dataset-A1'!A:D,4,FALSE)</f>
        <v>OT</v>
      </c>
      <c r="N3101">
        <f t="shared" si="145"/>
        <v>6</v>
      </c>
      <c r="O3101">
        <f t="shared" si="146"/>
        <v>2040</v>
      </c>
    </row>
    <row r="3102" spans="1:15">
      <c r="A3102" s="1">
        <v>50054911</v>
      </c>
      <c r="B3102" s="5">
        <v>21167768</v>
      </c>
      <c r="C3102" s="7">
        <v>43093</v>
      </c>
      <c r="D3102" s="7">
        <v>43093</v>
      </c>
      <c r="E3102" s="5" t="s">
        <v>29</v>
      </c>
      <c r="F3102" s="5">
        <v>180</v>
      </c>
      <c r="G3102" s="5">
        <v>42</v>
      </c>
      <c r="H3102" s="5" t="s">
        <v>25</v>
      </c>
      <c r="I3102" s="5">
        <v>6</v>
      </c>
      <c r="J3102">
        <f xml:space="preserve"> VLOOKUP(B3102,'Dataset-A1'!A:C,3,FALSE)</f>
        <v>0</v>
      </c>
      <c r="K3102">
        <f xml:space="preserve"> YEAR('Dataset-A2'!D3102)</f>
        <v>2017</v>
      </c>
      <c r="L3102">
        <f t="shared" si="144"/>
        <v>12</v>
      </c>
      <c r="M3102" t="str">
        <f xml:space="preserve"> VLOOKUP(B3102,'Dataset-A1'!A:D,4,FALSE)</f>
        <v>EN</v>
      </c>
      <c r="N3102">
        <f t="shared" si="145"/>
        <v>0</v>
      </c>
      <c r="O3102">
        <f t="shared" si="146"/>
        <v>138</v>
      </c>
    </row>
    <row r="3103" spans="1:15">
      <c r="A3103" s="1">
        <v>50054921</v>
      </c>
      <c r="B3103" s="5">
        <v>18016861</v>
      </c>
      <c r="C3103" s="7">
        <v>43400</v>
      </c>
      <c r="D3103" s="7">
        <v>43401</v>
      </c>
      <c r="E3103" s="5" t="s">
        <v>33</v>
      </c>
      <c r="F3103" s="5">
        <v>644</v>
      </c>
      <c r="G3103" s="5">
        <v>361</v>
      </c>
      <c r="H3103" s="5" t="s">
        <v>30</v>
      </c>
      <c r="I3103" s="5">
        <v>2</v>
      </c>
      <c r="J3103">
        <f xml:space="preserve"> VLOOKUP(B3103,'Dataset-A1'!A:C,3,FALSE)</f>
        <v>1</v>
      </c>
      <c r="K3103">
        <f xml:space="preserve"> YEAR('Dataset-A2'!D3103)</f>
        <v>2018</v>
      </c>
      <c r="L3103">
        <f t="shared" si="144"/>
        <v>10</v>
      </c>
      <c r="M3103" t="str">
        <f xml:space="preserve"> VLOOKUP(B3103,'Dataset-A1'!A:D,4,FALSE)</f>
        <v>OT</v>
      </c>
      <c r="N3103">
        <f t="shared" si="145"/>
        <v>1</v>
      </c>
      <c r="O3103">
        <f t="shared" si="146"/>
        <v>283</v>
      </c>
    </row>
    <row r="3104" spans="1:15">
      <c r="A3104" s="1">
        <v>50054931</v>
      </c>
      <c r="B3104" s="5">
        <v>21166193</v>
      </c>
      <c r="C3104" s="7">
        <v>43167</v>
      </c>
      <c r="D3104" s="7">
        <v>43171</v>
      </c>
      <c r="E3104" s="5" t="s">
        <v>28</v>
      </c>
      <c r="F3104" s="5">
        <v>1813</v>
      </c>
      <c r="G3104" s="5">
        <v>858</v>
      </c>
      <c r="H3104" s="5" t="s">
        <v>25</v>
      </c>
      <c r="I3104" s="5">
        <v>9</v>
      </c>
      <c r="J3104">
        <f xml:space="preserve"> VLOOKUP(B3104,'Dataset-A1'!A:C,3,FALSE)</f>
        <v>1</v>
      </c>
      <c r="K3104">
        <f xml:space="preserve"> YEAR('Dataset-A2'!D3104)</f>
        <v>2018</v>
      </c>
      <c r="L3104">
        <f t="shared" si="144"/>
        <v>3</v>
      </c>
      <c r="M3104" t="str">
        <f xml:space="preserve"> VLOOKUP(B3104,'Dataset-A1'!A:D,4,FALSE)</f>
        <v>EN</v>
      </c>
      <c r="N3104">
        <f t="shared" si="145"/>
        <v>4</v>
      </c>
      <c r="O3104">
        <f t="shared" si="146"/>
        <v>955</v>
      </c>
    </row>
    <row r="3105" spans="1:15">
      <c r="A3105" s="1">
        <v>50054941</v>
      </c>
      <c r="B3105" s="5">
        <v>10268231</v>
      </c>
      <c r="C3105" s="7">
        <v>43271</v>
      </c>
      <c r="D3105" s="7">
        <v>43274</v>
      </c>
      <c r="E3105" s="5" t="s">
        <v>33</v>
      </c>
      <c r="F3105" s="5">
        <v>647</v>
      </c>
      <c r="G3105" s="5">
        <v>204</v>
      </c>
      <c r="H3105" s="5" t="s">
        <v>25</v>
      </c>
      <c r="I3105" s="5">
        <v>1</v>
      </c>
      <c r="J3105">
        <f xml:space="preserve"> VLOOKUP(B3105,'Dataset-A1'!A:C,3,FALSE)</f>
        <v>0</v>
      </c>
      <c r="K3105">
        <f xml:space="preserve"> YEAR('Dataset-A2'!D3105)</f>
        <v>2018</v>
      </c>
      <c r="L3105">
        <f t="shared" si="144"/>
        <v>6</v>
      </c>
      <c r="M3105" t="str">
        <f xml:space="preserve"> VLOOKUP(B3105,'Dataset-A1'!A:D,4,FALSE)</f>
        <v>OT</v>
      </c>
      <c r="N3105">
        <f t="shared" si="145"/>
        <v>3</v>
      </c>
      <c r="O3105">
        <f t="shared" si="146"/>
        <v>443</v>
      </c>
    </row>
    <row r="3106" spans="1:15">
      <c r="A3106" s="1">
        <v>50054951</v>
      </c>
      <c r="B3106" s="5">
        <v>21168808</v>
      </c>
      <c r="C3106" s="7">
        <v>43207</v>
      </c>
      <c r="D3106" s="7">
        <v>43212</v>
      </c>
      <c r="E3106" s="5" t="s">
        <v>29</v>
      </c>
      <c r="F3106" s="5">
        <v>378</v>
      </c>
      <c r="G3106" s="5">
        <v>161</v>
      </c>
      <c r="H3106" s="5" t="s">
        <v>30</v>
      </c>
      <c r="I3106" s="5">
        <v>2</v>
      </c>
      <c r="J3106">
        <f xml:space="preserve"> VLOOKUP(B3106,'Dataset-A1'!A:C,3,FALSE)</f>
        <v>1</v>
      </c>
      <c r="K3106">
        <f xml:space="preserve"> YEAR('Dataset-A2'!D3106)</f>
        <v>2018</v>
      </c>
      <c r="L3106">
        <f t="shared" si="144"/>
        <v>4</v>
      </c>
      <c r="M3106" t="str">
        <f xml:space="preserve"> VLOOKUP(B3106,'Dataset-A1'!A:D,4,FALSE)</f>
        <v>OT</v>
      </c>
      <c r="N3106">
        <f t="shared" si="145"/>
        <v>5</v>
      </c>
      <c r="O3106">
        <f t="shared" si="146"/>
        <v>217</v>
      </c>
    </row>
    <row r="3107" spans="1:15">
      <c r="A3107" s="1">
        <v>50054981</v>
      </c>
      <c r="B3107" s="5">
        <v>21165887</v>
      </c>
      <c r="C3107" s="7">
        <v>43408</v>
      </c>
      <c r="D3107" s="7">
        <v>43415</v>
      </c>
      <c r="E3107" s="5" t="s">
        <v>23</v>
      </c>
      <c r="F3107" s="5">
        <v>108</v>
      </c>
      <c r="G3107" s="5">
        <v>26</v>
      </c>
      <c r="H3107" s="5" t="s">
        <v>32</v>
      </c>
      <c r="I3107" s="5">
        <v>5</v>
      </c>
      <c r="J3107">
        <f xml:space="preserve"> VLOOKUP(B3107,'Dataset-A1'!A:C,3,FALSE)</f>
        <v>1</v>
      </c>
      <c r="K3107">
        <f xml:space="preserve"> YEAR('Dataset-A2'!D3107)</f>
        <v>2018</v>
      </c>
      <c r="L3107">
        <f t="shared" si="144"/>
        <v>11</v>
      </c>
      <c r="M3107" t="str">
        <f xml:space="preserve"> VLOOKUP(B3107,'Dataset-A1'!A:D,4,FALSE)</f>
        <v>CN</v>
      </c>
      <c r="N3107">
        <f t="shared" si="145"/>
        <v>7</v>
      </c>
      <c r="O3107">
        <f t="shared" si="146"/>
        <v>82</v>
      </c>
    </row>
    <row r="3108" spans="1:15">
      <c r="A3108" s="1">
        <v>50055001</v>
      </c>
      <c r="B3108" s="5">
        <v>14370051</v>
      </c>
      <c r="C3108" s="7">
        <v>43389</v>
      </c>
      <c r="D3108" s="7">
        <v>43396</v>
      </c>
      <c r="E3108" s="5" t="s">
        <v>29</v>
      </c>
      <c r="F3108" s="5">
        <v>209</v>
      </c>
      <c r="G3108" s="5">
        <v>85</v>
      </c>
      <c r="H3108" s="5" t="s">
        <v>25</v>
      </c>
      <c r="I3108" s="5">
        <v>1</v>
      </c>
      <c r="J3108">
        <f xml:space="preserve"> VLOOKUP(B3108,'Dataset-A1'!A:C,3,FALSE)</f>
        <v>0</v>
      </c>
      <c r="K3108">
        <f xml:space="preserve"> YEAR('Dataset-A2'!D3108)</f>
        <v>2018</v>
      </c>
      <c r="L3108">
        <f t="shared" si="144"/>
        <v>10</v>
      </c>
      <c r="M3108" t="str">
        <f xml:space="preserve"> VLOOKUP(B3108,'Dataset-A1'!A:D,4,FALSE)</f>
        <v>OT</v>
      </c>
      <c r="N3108">
        <f t="shared" si="145"/>
        <v>7</v>
      </c>
      <c r="O3108">
        <f t="shared" si="146"/>
        <v>124</v>
      </c>
    </row>
    <row r="3109" spans="1:15">
      <c r="A3109" s="1">
        <v>50055051</v>
      </c>
      <c r="B3109" s="5">
        <v>21167577</v>
      </c>
      <c r="C3109" s="7">
        <v>43266</v>
      </c>
      <c r="D3109" s="7">
        <v>43267</v>
      </c>
      <c r="E3109" s="5" t="s">
        <v>23</v>
      </c>
      <c r="F3109" s="5">
        <v>104</v>
      </c>
      <c r="G3109" s="5">
        <v>21</v>
      </c>
      <c r="H3109" s="5" t="s">
        <v>30</v>
      </c>
      <c r="I3109" s="5">
        <v>2</v>
      </c>
      <c r="J3109">
        <f xml:space="preserve"> VLOOKUP(B3109,'Dataset-A1'!A:C,3,FALSE)</f>
        <v>0</v>
      </c>
      <c r="K3109">
        <f xml:space="preserve"> YEAR('Dataset-A2'!D3109)</f>
        <v>2018</v>
      </c>
      <c r="L3109">
        <f t="shared" si="144"/>
        <v>6</v>
      </c>
      <c r="M3109" t="str">
        <f xml:space="preserve"> VLOOKUP(B3109,'Dataset-A1'!A:D,4,FALSE)</f>
        <v>OT</v>
      </c>
      <c r="N3109">
        <f t="shared" si="145"/>
        <v>1</v>
      </c>
      <c r="O3109">
        <f t="shared" si="146"/>
        <v>83</v>
      </c>
    </row>
    <row r="3110" spans="1:15">
      <c r="A3110" s="1">
        <v>50055081</v>
      </c>
      <c r="B3110" s="5">
        <v>8413680</v>
      </c>
      <c r="C3110" s="7">
        <v>43342</v>
      </c>
      <c r="D3110" s="7">
        <v>43343</v>
      </c>
      <c r="E3110" s="5" t="s">
        <v>23</v>
      </c>
      <c r="F3110" s="5">
        <v>196</v>
      </c>
      <c r="G3110" s="5">
        <v>126</v>
      </c>
      <c r="H3110" s="5" t="s">
        <v>27</v>
      </c>
      <c r="I3110" s="5">
        <v>13</v>
      </c>
      <c r="J3110">
        <f xml:space="preserve"> VLOOKUP(B3110,'Dataset-A1'!A:C,3,FALSE)</f>
        <v>0</v>
      </c>
      <c r="K3110">
        <f xml:space="preserve"> YEAR('Dataset-A2'!D3110)</f>
        <v>2018</v>
      </c>
      <c r="L3110">
        <f t="shared" si="144"/>
        <v>8</v>
      </c>
      <c r="M3110" t="str">
        <f xml:space="preserve"> VLOOKUP(B3110,'Dataset-A1'!A:D,4,FALSE)</f>
        <v>CN</v>
      </c>
      <c r="N3110">
        <f t="shared" si="145"/>
        <v>1</v>
      </c>
      <c r="O3110">
        <f t="shared" si="146"/>
        <v>70</v>
      </c>
    </row>
    <row r="3111" spans="1:15">
      <c r="A3111" s="1">
        <v>50055091</v>
      </c>
      <c r="B3111" s="5">
        <v>10858658</v>
      </c>
      <c r="C3111" s="7">
        <v>43244</v>
      </c>
      <c r="D3111" s="7">
        <v>43245</v>
      </c>
      <c r="E3111" s="5" t="s">
        <v>29</v>
      </c>
      <c r="F3111" s="5">
        <v>464</v>
      </c>
      <c r="G3111" s="5">
        <v>128</v>
      </c>
      <c r="H3111" s="5" t="s">
        <v>27</v>
      </c>
      <c r="I3111" s="5">
        <v>4</v>
      </c>
      <c r="J3111">
        <f xml:space="preserve"> VLOOKUP(B3111,'Dataset-A1'!A:C,3,FALSE)</f>
        <v>0</v>
      </c>
      <c r="K3111">
        <f xml:space="preserve"> YEAR('Dataset-A2'!D3111)</f>
        <v>2018</v>
      </c>
      <c r="L3111">
        <f t="shared" si="144"/>
        <v>5</v>
      </c>
      <c r="M3111" t="str">
        <f xml:space="preserve"> VLOOKUP(B3111,'Dataset-A1'!A:D,4,FALSE)</f>
        <v>CN</v>
      </c>
      <c r="N3111">
        <f t="shared" si="145"/>
        <v>1</v>
      </c>
      <c r="O3111">
        <f t="shared" si="146"/>
        <v>336</v>
      </c>
    </row>
    <row r="3112" spans="1:15">
      <c r="A3112" s="1">
        <v>50055101</v>
      </c>
      <c r="B3112" s="5">
        <v>4264176</v>
      </c>
      <c r="C3112" s="7">
        <v>43331</v>
      </c>
      <c r="D3112" s="7">
        <v>43335</v>
      </c>
      <c r="E3112" s="5" t="s">
        <v>28</v>
      </c>
      <c r="F3112" s="5">
        <v>386</v>
      </c>
      <c r="G3112" s="5">
        <v>150</v>
      </c>
      <c r="H3112" s="5" t="s">
        <v>25</v>
      </c>
      <c r="I3112" s="5">
        <v>11</v>
      </c>
      <c r="J3112">
        <f xml:space="preserve"> VLOOKUP(B3112,'Dataset-A1'!A:C,3,FALSE)</f>
        <v>0</v>
      </c>
      <c r="K3112">
        <f xml:space="preserve"> YEAR('Dataset-A2'!D3112)</f>
        <v>2018</v>
      </c>
      <c r="L3112">
        <f t="shared" si="144"/>
        <v>8</v>
      </c>
      <c r="M3112" t="str">
        <f xml:space="preserve"> VLOOKUP(B3112,'Dataset-A1'!A:D,4,FALSE)</f>
        <v>CN</v>
      </c>
      <c r="N3112">
        <f t="shared" si="145"/>
        <v>4</v>
      </c>
      <c r="O3112">
        <f t="shared" si="146"/>
        <v>236</v>
      </c>
    </row>
    <row r="3113" spans="1:15">
      <c r="A3113" s="1">
        <v>50055121</v>
      </c>
      <c r="B3113" s="5">
        <v>7018971</v>
      </c>
      <c r="C3113" s="7">
        <v>43311</v>
      </c>
      <c r="D3113" s="7">
        <v>43314</v>
      </c>
      <c r="E3113" s="5" t="s">
        <v>28</v>
      </c>
      <c r="F3113" s="5">
        <v>363</v>
      </c>
      <c r="G3113" s="5">
        <v>177</v>
      </c>
      <c r="H3113" s="5" t="s">
        <v>30</v>
      </c>
      <c r="I3113" s="5">
        <v>4</v>
      </c>
      <c r="J3113">
        <f xml:space="preserve"> VLOOKUP(B3113,'Dataset-A1'!A:C,3,FALSE)</f>
        <v>1</v>
      </c>
      <c r="K3113">
        <f xml:space="preserve"> YEAR('Dataset-A2'!D3113)</f>
        <v>2018</v>
      </c>
      <c r="L3113">
        <f t="shared" si="144"/>
        <v>8</v>
      </c>
      <c r="M3113" t="str">
        <f xml:space="preserve"> VLOOKUP(B3113,'Dataset-A1'!A:D,4,FALSE)</f>
        <v>CN</v>
      </c>
      <c r="N3113">
        <f t="shared" si="145"/>
        <v>3</v>
      </c>
      <c r="O3113">
        <f t="shared" si="146"/>
        <v>186</v>
      </c>
    </row>
    <row r="3114" spans="1:15">
      <c r="A3114" s="1">
        <v>50055131</v>
      </c>
      <c r="B3114" s="5">
        <v>13899131</v>
      </c>
      <c r="C3114" s="7">
        <v>43108</v>
      </c>
      <c r="D3114" s="7">
        <v>43115</v>
      </c>
      <c r="E3114" s="5" t="s">
        <v>33</v>
      </c>
      <c r="F3114" s="5">
        <v>289</v>
      </c>
      <c r="G3114" s="5">
        <v>188</v>
      </c>
      <c r="H3114" s="5" t="s">
        <v>30</v>
      </c>
      <c r="I3114" s="5">
        <v>1</v>
      </c>
      <c r="J3114">
        <f xml:space="preserve"> VLOOKUP(B3114,'Dataset-A1'!A:C,3,FALSE)</f>
        <v>1</v>
      </c>
      <c r="K3114">
        <f xml:space="preserve"> YEAR('Dataset-A2'!D3114)</f>
        <v>2018</v>
      </c>
      <c r="L3114">
        <f t="shared" si="144"/>
        <v>1</v>
      </c>
      <c r="M3114" t="str">
        <f xml:space="preserve"> VLOOKUP(B3114,'Dataset-A1'!A:D,4,FALSE)</f>
        <v>EN</v>
      </c>
      <c r="N3114">
        <f t="shared" si="145"/>
        <v>7</v>
      </c>
      <c r="O3114">
        <f t="shared" si="146"/>
        <v>101</v>
      </c>
    </row>
    <row r="3115" spans="1:15">
      <c r="A3115" s="1">
        <v>50055191</v>
      </c>
      <c r="B3115" s="5">
        <v>7848346</v>
      </c>
      <c r="C3115" s="7">
        <v>43087</v>
      </c>
      <c r="D3115" s="7">
        <v>43090</v>
      </c>
      <c r="E3115" s="5" t="s">
        <v>29</v>
      </c>
      <c r="F3115" s="5">
        <v>368</v>
      </c>
      <c r="G3115" s="5">
        <v>80</v>
      </c>
      <c r="H3115" s="5" t="s">
        <v>30</v>
      </c>
      <c r="I3115" s="5">
        <v>7</v>
      </c>
      <c r="J3115">
        <f xml:space="preserve"> VLOOKUP(B3115,'Dataset-A1'!A:C,3,FALSE)</f>
        <v>0</v>
      </c>
      <c r="K3115">
        <f xml:space="preserve"> YEAR('Dataset-A2'!D3115)</f>
        <v>2017</v>
      </c>
      <c r="L3115">
        <f t="shared" si="144"/>
        <v>12</v>
      </c>
      <c r="M3115" t="str">
        <f xml:space="preserve"> VLOOKUP(B3115,'Dataset-A1'!A:D,4,FALSE)</f>
        <v>OT</v>
      </c>
      <c r="N3115">
        <f t="shared" si="145"/>
        <v>3</v>
      </c>
      <c r="O3115">
        <f t="shared" si="146"/>
        <v>288</v>
      </c>
    </row>
    <row r="3116" spans="1:15">
      <c r="A3116" s="1">
        <v>50055201</v>
      </c>
      <c r="B3116" s="5">
        <v>11871685</v>
      </c>
      <c r="C3116" s="7">
        <v>43114</v>
      </c>
      <c r="D3116" s="7">
        <v>43116</v>
      </c>
      <c r="E3116" s="5" t="s">
        <v>29</v>
      </c>
      <c r="F3116" s="5">
        <v>195</v>
      </c>
      <c r="G3116" s="5">
        <v>54</v>
      </c>
      <c r="H3116" s="5" t="s">
        <v>27</v>
      </c>
      <c r="I3116" s="5">
        <v>2</v>
      </c>
      <c r="J3116">
        <f xml:space="preserve"> VLOOKUP(B3116,'Dataset-A1'!A:C,3,FALSE)</f>
        <v>1</v>
      </c>
      <c r="K3116">
        <f xml:space="preserve"> YEAR('Dataset-A2'!D3116)</f>
        <v>2018</v>
      </c>
      <c r="L3116">
        <f t="shared" si="144"/>
        <v>1</v>
      </c>
      <c r="M3116" t="str">
        <f xml:space="preserve"> VLOOKUP(B3116,'Dataset-A1'!A:D,4,FALSE)</f>
        <v>EN</v>
      </c>
      <c r="N3116">
        <f t="shared" si="145"/>
        <v>2</v>
      </c>
      <c r="O3116">
        <f t="shared" si="146"/>
        <v>141</v>
      </c>
    </row>
    <row r="3117" spans="1:15">
      <c r="A3117" s="1">
        <v>50055221</v>
      </c>
      <c r="B3117" s="5">
        <v>16614123</v>
      </c>
      <c r="C3117" s="7">
        <v>43340</v>
      </c>
      <c r="D3117" s="7">
        <v>43344</v>
      </c>
      <c r="E3117" s="5" t="s">
        <v>29</v>
      </c>
      <c r="F3117" s="5">
        <v>1380</v>
      </c>
      <c r="G3117" s="5">
        <v>948</v>
      </c>
      <c r="H3117" s="5" t="s">
        <v>30</v>
      </c>
      <c r="I3117" s="5">
        <v>5</v>
      </c>
      <c r="J3117">
        <f xml:space="preserve"> VLOOKUP(B3117,'Dataset-A1'!A:C,3,FALSE)</f>
        <v>1</v>
      </c>
      <c r="K3117">
        <f xml:space="preserve"> YEAR('Dataset-A2'!D3117)</f>
        <v>2018</v>
      </c>
      <c r="L3117">
        <f t="shared" si="144"/>
        <v>9</v>
      </c>
      <c r="M3117" t="str">
        <f xml:space="preserve"> VLOOKUP(B3117,'Dataset-A1'!A:D,4,FALSE)</f>
        <v>OT</v>
      </c>
      <c r="N3117">
        <f t="shared" si="145"/>
        <v>4</v>
      </c>
      <c r="O3117">
        <f t="shared" si="146"/>
        <v>432</v>
      </c>
    </row>
    <row r="3118" spans="1:15">
      <c r="A3118" s="1">
        <v>50055231</v>
      </c>
      <c r="B3118" s="5">
        <v>12445916</v>
      </c>
      <c r="C3118" s="7">
        <v>43226</v>
      </c>
      <c r="D3118" s="7">
        <v>43231</v>
      </c>
      <c r="E3118" s="5" t="s">
        <v>29</v>
      </c>
      <c r="F3118" s="5">
        <v>168</v>
      </c>
      <c r="G3118" s="5">
        <v>73</v>
      </c>
      <c r="H3118" s="5" t="s">
        <v>25</v>
      </c>
      <c r="I3118" s="5">
        <v>9</v>
      </c>
      <c r="J3118">
        <f xml:space="preserve"> VLOOKUP(B3118,'Dataset-A1'!A:C,3,FALSE)</f>
        <v>1</v>
      </c>
      <c r="K3118">
        <f xml:space="preserve"> YEAR('Dataset-A2'!D3118)</f>
        <v>2018</v>
      </c>
      <c r="L3118">
        <f t="shared" si="144"/>
        <v>5</v>
      </c>
      <c r="M3118" t="str">
        <f xml:space="preserve"> VLOOKUP(B3118,'Dataset-A1'!A:D,4,FALSE)</f>
        <v>CN</v>
      </c>
      <c r="N3118">
        <f t="shared" si="145"/>
        <v>5</v>
      </c>
      <c r="O3118">
        <f t="shared" si="146"/>
        <v>95</v>
      </c>
    </row>
    <row r="3119" spans="1:15">
      <c r="A3119" s="1">
        <v>50055241</v>
      </c>
      <c r="B3119" s="5">
        <v>6385309</v>
      </c>
      <c r="C3119" s="7">
        <v>43284</v>
      </c>
      <c r="D3119" s="7">
        <v>43288</v>
      </c>
      <c r="E3119" s="5" t="s">
        <v>29</v>
      </c>
      <c r="F3119" s="5">
        <v>3878</v>
      </c>
      <c r="G3119" s="5">
        <v>1241</v>
      </c>
      <c r="H3119" s="5" t="s">
        <v>30</v>
      </c>
      <c r="I3119" s="5">
        <v>7</v>
      </c>
      <c r="J3119">
        <f xml:space="preserve"> VLOOKUP(B3119,'Dataset-A1'!A:C,3,FALSE)</f>
        <v>0</v>
      </c>
      <c r="K3119">
        <f xml:space="preserve"> YEAR('Dataset-A2'!D3119)</f>
        <v>2018</v>
      </c>
      <c r="L3119">
        <f t="shared" si="144"/>
        <v>7</v>
      </c>
      <c r="M3119" t="str">
        <f xml:space="preserve"> VLOOKUP(B3119,'Dataset-A1'!A:D,4,FALSE)</f>
        <v>EN</v>
      </c>
      <c r="N3119">
        <f t="shared" si="145"/>
        <v>4</v>
      </c>
      <c r="O3119">
        <f t="shared" si="146"/>
        <v>2637</v>
      </c>
    </row>
    <row r="3120" spans="1:15">
      <c r="A3120" s="1">
        <v>50055251</v>
      </c>
      <c r="B3120" s="5">
        <v>14343300</v>
      </c>
      <c r="C3120" s="7">
        <v>43388</v>
      </c>
      <c r="D3120" s="7">
        <v>43394</v>
      </c>
      <c r="E3120" s="5" t="s">
        <v>23</v>
      </c>
      <c r="F3120" s="5">
        <v>143</v>
      </c>
      <c r="G3120" s="5">
        <v>71</v>
      </c>
      <c r="H3120" s="5" t="s">
        <v>27</v>
      </c>
      <c r="I3120" s="5">
        <v>9</v>
      </c>
      <c r="J3120">
        <f xml:space="preserve"> VLOOKUP(B3120,'Dataset-A1'!A:C,3,FALSE)</f>
        <v>1</v>
      </c>
      <c r="K3120">
        <f xml:space="preserve"> YEAR('Dataset-A2'!D3120)</f>
        <v>2018</v>
      </c>
      <c r="L3120">
        <f t="shared" si="144"/>
        <v>10</v>
      </c>
      <c r="M3120" t="str">
        <f xml:space="preserve"> VLOOKUP(B3120,'Dataset-A1'!A:D,4,FALSE)</f>
        <v>OT</v>
      </c>
      <c r="N3120">
        <f t="shared" si="145"/>
        <v>6</v>
      </c>
      <c r="O3120">
        <f t="shared" si="146"/>
        <v>72</v>
      </c>
    </row>
    <row r="3121" spans="1:15">
      <c r="A3121" s="1">
        <v>50055261</v>
      </c>
      <c r="B3121" s="5">
        <v>12588691</v>
      </c>
      <c r="C3121" s="7">
        <v>43311</v>
      </c>
      <c r="D3121" s="7">
        <v>43316</v>
      </c>
      <c r="E3121" s="5" t="s">
        <v>28</v>
      </c>
      <c r="F3121" s="5">
        <v>146</v>
      </c>
      <c r="G3121" s="5">
        <v>47</v>
      </c>
      <c r="H3121" s="5" t="s">
        <v>27</v>
      </c>
      <c r="I3121" s="5">
        <v>18</v>
      </c>
      <c r="J3121">
        <f xml:space="preserve"> VLOOKUP(B3121,'Dataset-A1'!A:C,3,FALSE)</f>
        <v>1</v>
      </c>
      <c r="K3121">
        <f xml:space="preserve"> YEAR('Dataset-A2'!D3121)</f>
        <v>2018</v>
      </c>
      <c r="L3121">
        <f t="shared" si="144"/>
        <v>8</v>
      </c>
      <c r="M3121" t="str">
        <f xml:space="preserve"> VLOOKUP(B3121,'Dataset-A1'!A:D,4,FALSE)</f>
        <v>CN</v>
      </c>
      <c r="N3121">
        <f t="shared" si="145"/>
        <v>5</v>
      </c>
      <c r="O3121">
        <f t="shared" si="146"/>
        <v>99</v>
      </c>
    </row>
    <row r="3122" spans="1:15">
      <c r="A3122" s="1">
        <v>50055271</v>
      </c>
      <c r="B3122" s="5">
        <v>13663781</v>
      </c>
      <c r="C3122" s="7">
        <v>43293</v>
      </c>
      <c r="D3122" s="7">
        <v>43295</v>
      </c>
      <c r="E3122" s="5" t="s">
        <v>23</v>
      </c>
      <c r="F3122" s="5">
        <v>343</v>
      </c>
      <c r="G3122" s="5">
        <v>125</v>
      </c>
      <c r="H3122" s="5" t="s">
        <v>30</v>
      </c>
      <c r="I3122" s="5">
        <v>2</v>
      </c>
      <c r="J3122">
        <f xml:space="preserve"> VLOOKUP(B3122,'Dataset-A1'!A:C,3,FALSE)</f>
        <v>0</v>
      </c>
      <c r="K3122">
        <f xml:space="preserve"> YEAR('Dataset-A2'!D3122)</f>
        <v>2018</v>
      </c>
      <c r="L3122">
        <f t="shared" si="144"/>
        <v>7</v>
      </c>
      <c r="M3122" t="str">
        <f xml:space="preserve"> VLOOKUP(B3122,'Dataset-A1'!A:D,4,FALSE)</f>
        <v>CN</v>
      </c>
      <c r="N3122">
        <f t="shared" si="145"/>
        <v>2</v>
      </c>
      <c r="O3122">
        <f t="shared" si="146"/>
        <v>218</v>
      </c>
    </row>
    <row r="3123" spans="1:15">
      <c r="A3123" s="1">
        <v>50055281</v>
      </c>
      <c r="B3123" s="5">
        <v>14627123</v>
      </c>
      <c r="C3123" s="7">
        <v>43105</v>
      </c>
      <c r="D3123" s="7">
        <v>43108</v>
      </c>
      <c r="E3123" s="5" t="s">
        <v>33</v>
      </c>
      <c r="F3123" s="5">
        <v>514</v>
      </c>
      <c r="G3123" s="5">
        <v>264</v>
      </c>
      <c r="H3123" s="5" t="s">
        <v>27</v>
      </c>
      <c r="I3123" s="5">
        <v>3</v>
      </c>
      <c r="J3123">
        <f xml:space="preserve"> VLOOKUP(B3123,'Dataset-A1'!A:C,3,FALSE)</f>
        <v>1</v>
      </c>
      <c r="K3123">
        <f xml:space="preserve"> YEAR('Dataset-A2'!D3123)</f>
        <v>2018</v>
      </c>
      <c r="L3123">
        <f t="shared" si="144"/>
        <v>1</v>
      </c>
      <c r="M3123" t="str">
        <f xml:space="preserve"> VLOOKUP(B3123,'Dataset-A1'!A:D,4,FALSE)</f>
        <v>CN</v>
      </c>
      <c r="N3123">
        <f t="shared" si="145"/>
        <v>3</v>
      </c>
      <c r="O3123">
        <f t="shared" si="146"/>
        <v>250</v>
      </c>
    </row>
    <row r="3124" spans="1:15">
      <c r="A3124" s="1">
        <v>50055301</v>
      </c>
      <c r="B3124" s="5">
        <v>17216699</v>
      </c>
      <c r="C3124" s="7">
        <v>43220</v>
      </c>
      <c r="D3124" s="7">
        <v>43220</v>
      </c>
      <c r="E3124" s="5" t="s">
        <v>28</v>
      </c>
      <c r="F3124" s="5">
        <v>4350</v>
      </c>
      <c r="G3124" s="5">
        <v>2434</v>
      </c>
      <c r="H3124" s="5" t="s">
        <v>32</v>
      </c>
      <c r="I3124" s="5">
        <v>8</v>
      </c>
      <c r="J3124">
        <f xml:space="preserve"> VLOOKUP(B3124,'Dataset-A1'!A:C,3,FALSE)</f>
        <v>1</v>
      </c>
      <c r="K3124">
        <f xml:space="preserve"> YEAR('Dataset-A2'!D3124)</f>
        <v>2018</v>
      </c>
      <c r="L3124">
        <f t="shared" si="144"/>
        <v>4</v>
      </c>
      <c r="M3124" t="str">
        <f xml:space="preserve"> VLOOKUP(B3124,'Dataset-A1'!A:D,4,FALSE)</f>
        <v>CN</v>
      </c>
      <c r="N3124">
        <f t="shared" si="145"/>
        <v>0</v>
      </c>
      <c r="O3124">
        <f t="shared" si="146"/>
        <v>1916</v>
      </c>
    </row>
    <row r="3125" spans="1:15">
      <c r="A3125" s="1">
        <v>50055321</v>
      </c>
      <c r="B3125" s="5">
        <v>7288946</v>
      </c>
      <c r="C3125" s="7">
        <v>43089</v>
      </c>
      <c r="D3125" s="7">
        <v>43095</v>
      </c>
      <c r="E3125" s="5" t="s">
        <v>29</v>
      </c>
      <c r="F3125" s="5">
        <v>168</v>
      </c>
      <c r="G3125" s="5">
        <v>85</v>
      </c>
      <c r="H3125" s="5" t="s">
        <v>30</v>
      </c>
      <c r="I3125" s="5">
        <v>12</v>
      </c>
      <c r="J3125">
        <f xml:space="preserve"> VLOOKUP(B3125,'Dataset-A1'!A:C,3,FALSE)</f>
        <v>1</v>
      </c>
      <c r="K3125">
        <f xml:space="preserve"> YEAR('Dataset-A2'!D3125)</f>
        <v>2017</v>
      </c>
      <c r="L3125">
        <f t="shared" si="144"/>
        <v>12</v>
      </c>
      <c r="M3125" t="str">
        <f xml:space="preserve"> VLOOKUP(B3125,'Dataset-A1'!A:D,4,FALSE)</f>
        <v>OT</v>
      </c>
      <c r="N3125">
        <f t="shared" si="145"/>
        <v>6</v>
      </c>
      <c r="O3125">
        <f t="shared" si="146"/>
        <v>83</v>
      </c>
    </row>
    <row r="3126" spans="1:15">
      <c r="A3126" s="1">
        <v>50055331</v>
      </c>
      <c r="B3126" s="5">
        <v>21165992</v>
      </c>
      <c r="C3126" s="7">
        <v>43308</v>
      </c>
      <c r="D3126" s="7">
        <v>43312</v>
      </c>
      <c r="E3126" s="5" t="s">
        <v>29</v>
      </c>
      <c r="F3126" s="5">
        <v>844</v>
      </c>
      <c r="G3126" s="5">
        <v>259</v>
      </c>
      <c r="H3126" s="5" t="s">
        <v>25</v>
      </c>
      <c r="I3126" s="5">
        <v>2</v>
      </c>
      <c r="J3126">
        <f xml:space="preserve"> VLOOKUP(B3126,'Dataset-A1'!A:C,3,FALSE)</f>
        <v>1</v>
      </c>
      <c r="K3126">
        <f xml:space="preserve"> YEAR('Dataset-A2'!D3126)</f>
        <v>2018</v>
      </c>
      <c r="L3126">
        <f t="shared" si="144"/>
        <v>7</v>
      </c>
      <c r="M3126" t="str">
        <f xml:space="preserve"> VLOOKUP(B3126,'Dataset-A1'!A:D,4,FALSE)</f>
        <v>CN</v>
      </c>
      <c r="N3126">
        <f t="shared" si="145"/>
        <v>4</v>
      </c>
      <c r="O3126">
        <f t="shared" si="146"/>
        <v>585</v>
      </c>
    </row>
    <row r="3127" spans="1:15">
      <c r="A3127" s="1">
        <v>50055341</v>
      </c>
      <c r="B3127" s="5">
        <v>11156205</v>
      </c>
      <c r="C3127" s="7">
        <v>43096</v>
      </c>
      <c r="D3127" s="7">
        <v>43100</v>
      </c>
      <c r="E3127" s="5" t="s">
        <v>28</v>
      </c>
      <c r="F3127" s="5">
        <v>828</v>
      </c>
      <c r="G3127" s="5">
        <v>287</v>
      </c>
      <c r="H3127" s="5" t="s">
        <v>30</v>
      </c>
      <c r="I3127" s="5">
        <v>3</v>
      </c>
      <c r="J3127">
        <f xml:space="preserve"> VLOOKUP(B3127,'Dataset-A1'!A:C,3,FALSE)</f>
        <v>1</v>
      </c>
      <c r="K3127">
        <f xml:space="preserve"> YEAR('Dataset-A2'!D3127)</f>
        <v>2017</v>
      </c>
      <c r="L3127">
        <f t="shared" si="144"/>
        <v>12</v>
      </c>
      <c r="M3127" t="str">
        <f xml:space="preserve"> VLOOKUP(B3127,'Dataset-A1'!A:D,4,FALSE)</f>
        <v>OT</v>
      </c>
      <c r="N3127">
        <f t="shared" si="145"/>
        <v>4</v>
      </c>
      <c r="O3127">
        <f t="shared" si="146"/>
        <v>541</v>
      </c>
    </row>
    <row r="3128" spans="1:15">
      <c r="A3128" s="1">
        <v>50055351</v>
      </c>
      <c r="B3128" s="5">
        <v>19666345</v>
      </c>
      <c r="C3128" s="7">
        <v>43273</v>
      </c>
      <c r="D3128" s="7">
        <v>43277</v>
      </c>
      <c r="E3128" s="5" t="s">
        <v>29</v>
      </c>
      <c r="F3128" s="5">
        <v>841</v>
      </c>
      <c r="G3128" s="5">
        <v>346</v>
      </c>
      <c r="H3128" s="5" t="s">
        <v>25</v>
      </c>
      <c r="I3128" s="5">
        <v>17</v>
      </c>
      <c r="J3128">
        <f xml:space="preserve"> VLOOKUP(B3128,'Dataset-A1'!A:C,3,FALSE)</f>
        <v>1</v>
      </c>
      <c r="K3128">
        <f xml:space="preserve"> YEAR('Dataset-A2'!D3128)</f>
        <v>2018</v>
      </c>
      <c r="L3128">
        <f t="shared" si="144"/>
        <v>6</v>
      </c>
      <c r="M3128" t="str">
        <f xml:space="preserve"> VLOOKUP(B3128,'Dataset-A1'!A:D,4,FALSE)</f>
        <v>EN</v>
      </c>
      <c r="N3128">
        <f t="shared" si="145"/>
        <v>4</v>
      </c>
      <c r="O3128">
        <f t="shared" si="146"/>
        <v>495</v>
      </c>
    </row>
    <row r="3129" spans="1:15">
      <c r="A3129" s="1">
        <v>50055371</v>
      </c>
      <c r="B3129" s="5">
        <v>21122931</v>
      </c>
      <c r="C3129" s="7">
        <v>43340</v>
      </c>
      <c r="D3129" s="7">
        <v>43342</v>
      </c>
      <c r="E3129" s="5" t="s">
        <v>28</v>
      </c>
      <c r="F3129" s="5">
        <v>226</v>
      </c>
      <c r="G3129" s="5">
        <v>146</v>
      </c>
      <c r="H3129" s="5" t="s">
        <v>32</v>
      </c>
      <c r="I3129" s="5">
        <v>1</v>
      </c>
      <c r="J3129">
        <f xml:space="preserve"> VLOOKUP(B3129,'Dataset-A1'!A:C,3,FALSE)</f>
        <v>1</v>
      </c>
      <c r="K3129">
        <f xml:space="preserve"> YEAR('Dataset-A2'!D3129)</f>
        <v>2018</v>
      </c>
      <c r="L3129">
        <f t="shared" si="144"/>
        <v>8</v>
      </c>
      <c r="M3129" t="str">
        <f xml:space="preserve"> VLOOKUP(B3129,'Dataset-A1'!A:D,4,FALSE)</f>
        <v>CN</v>
      </c>
      <c r="N3129">
        <f t="shared" si="145"/>
        <v>2</v>
      </c>
      <c r="O3129">
        <f t="shared" si="146"/>
        <v>80</v>
      </c>
    </row>
    <row r="3130" spans="1:15">
      <c r="A3130" s="1">
        <v>50055401</v>
      </c>
      <c r="B3130" s="5">
        <v>10067544</v>
      </c>
      <c r="C3130" s="7">
        <v>43225</v>
      </c>
      <c r="D3130" s="7">
        <v>43226</v>
      </c>
      <c r="E3130" s="5" t="s">
        <v>28</v>
      </c>
      <c r="F3130" s="5">
        <v>797</v>
      </c>
      <c r="G3130" s="5">
        <v>426</v>
      </c>
      <c r="H3130" s="5" t="s">
        <v>30</v>
      </c>
      <c r="I3130" s="5">
        <v>1</v>
      </c>
      <c r="J3130">
        <f xml:space="preserve"> VLOOKUP(B3130,'Dataset-A1'!A:C,3,FALSE)</f>
        <v>1</v>
      </c>
      <c r="K3130">
        <f xml:space="preserve"> YEAR('Dataset-A2'!D3130)</f>
        <v>2018</v>
      </c>
      <c r="L3130">
        <f t="shared" si="144"/>
        <v>5</v>
      </c>
      <c r="M3130" t="str">
        <f xml:space="preserve"> VLOOKUP(B3130,'Dataset-A1'!A:D,4,FALSE)</f>
        <v>EN</v>
      </c>
      <c r="N3130">
        <f t="shared" si="145"/>
        <v>1</v>
      </c>
      <c r="O3130">
        <f t="shared" si="146"/>
        <v>371</v>
      </c>
    </row>
    <row r="3131" spans="1:15">
      <c r="A3131" s="1">
        <v>50055431</v>
      </c>
      <c r="B3131" s="5">
        <v>20672702</v>
      </c>
      <c r="C3131" s="7">
        <v>43310</v>
      </c>
      <c r="D3131" s="7">
        <v>43311</v>
      </c>
      <c r="E3131" s="5" t="s">
        <v>23</v>
      </c>
      <c r="F3131" s="5">
        <v>839</v>
      </c>
      <c r="G3131" s="5">
        <v>443</v>
      </c>
      <c r="H3131" s="5" t="s">
        <v>30</v>
      </c>
      <c r="I3131" s="5">
        <v>6</v>
      </c>
      <c r="J3131">
        <f xml:space="preserve"> VLOOKUP(B3131,'Dataset-A1'!A:C,3,FALSE)</f>
        <v>0</v>
      </c>
      <c r="K3131">
        <f xml:space="preserve"> YEAR('Dataset-A2'!D3131)</f>
        <v>2018</v>
      </c>
      <c r="L3131">
        <f t="shared" si="144"/>
        <v>7</v>
      </c>
      <c r="M3131" t="str">
        <f xml:space="preserve"> VLOOKUP(B3131,'Dataset-A1'!A:D,4,FALSE)</f>
        <v>CN</v>
      </c>
      <c r="N3131">
        <f t="shared" si="145"/>
        <v>1</v>
      </c>
      <c r="O3131">
        <f t="shared" si="146"/>
        <v>396</v>
      </c>
    </row>
    <row r="3132" spans="1:15">
      <c r="A3132" s="1">
        <v>50055441</v>
      </c>
      <c r="B3132" s="5">
        <v>21168760</v>
      </c>
      <c r="C3132" s="7">
        <v>43398</v>
      </c>
      <c r="D3132" s="7">
        <v>43404</v>
      </c>
      <c r="E3132" s="5" t="s">
        <v>28</v>
      </c>
      <c r="F3132" s="5">
        <v>203</v>
      </c>
      <c r="G3132" s="5">
        <v>139</v>
      </c>
      <c r="H3132" s="5" t="s">
        <v>30</v>
      </c>
      <c r="I3132" s="5">
        <v>11</v>
      </c>
      <c r="J3132">
        <f xml:space="preserve"> VLOOKUP(B3132,'Dataset-A1'!A:C,3,FALSE)</f>
        <v>1</v>
      </c>
      <c r="K3132">
        <f xml:space="preserve"> YEAR('Dataset-A2'!D3132)</f>
        <v>2018</v>
      </c>
      <c r="L3132">
        <f t="shared" si="144"/>
        <v>10</v>
      </c>
      <c r="M3132" t="str">
        <f xml:space="preserve"> VLOOKUP(B3132,'Dataset-A1'!A:D,4,FALSE)</f>
        <v>CN</v>
      </c>
      <c r="N3132">
        <f t="shared" si="145"/>
        <v>6</v>
      </c>
      <c r="O3132">
        <f t="shared" si="146"/>
        <v>64</v>
      </c>
    </row>
    <row r="3133" spans="1:15">
      <c r="A3133" s="1">
        <v>50055451</v>
      </c>
      <c r="B3133" s="5">
        <v>21168149</v>
      </c>
      <c r="C3133" s="7">
        <v>43322</v>
      </c>
      <c r="D3133" s="7">
        <v>43324</v>
      </c>
      <c r="E3133" s="5" t="s">
        <v>33</v>
      </c>
      <c r="F3133" s="5">
        <v>316</v>
      </c>
      <c r="G3133" s="5">
        <v>166</v>
      </c>
      <c r="H3133" s="5" t="s">
        <v>30</v>
      </c>
      <c r="I3133" s="5">
        <v>4</v>
      </c>
      <c r="J3133">
        <f xml:space="preserve"> VLOOKUP(B3133,'Dataset-A1'!A:C,3,FALSE)</f>
        <v>1</v>
      </c>
      <c r="K3133">
        <f xml:space="preserve"> YEAR('Dataset-A2'!D3133)</f>
        <v>2018</v>
      </c>
      <c r="L3133">
        <f t="shared" si="144"/>
        <v>8</v>
      </c>
      <c r="M3133" t="str">
        <f xml:space="preserve"> VLOOKUP(B3133,'Dataset-A1'!A:D,4,FALSE)</f>
        <v>EN</v>
      </c>
      <c r="N3133">
        <f t="shared" si="145"/>
        <v>2</v>
      </c>
      <c r="O3133">
        <f t="shared" si="146"/>
        <v>150</v>
      </c>
    </row>
    <row r="3134" spans="1:15">
      <c r="A3134" s="1">
        <v>50055481</v>
      </c>
      <c r="B3134" s="5">
        <v>19226165</v>
      </c>
      <c r="C3134" s="7">
        <v>43147</v>
      </c>
      <c r="D3134" s="7">
        <v>43150</v>
      </c>
      <c r="E3134" s="5" t="s">
        <v>29</v>
      </c>
      <c r="F3134" s="5">
        <v>132</v>
      </c>
      <c r="G3134" s="5">
        <v>30</v>
      </c>
      <c r="H3134" s="5" t="s">
        <v>30</v>
      </c>
      <c r="I3134" s="5">
        <v>4</v>
      </c>
      <c r="J3134">
        <f xml:space="preserve"> VLOOKUP(B3134,'Dataset-A1'!A:C,3,FALSE)</f>
        <v>1</v>
      </c>
      <c r="K3134">
        <f xml:space="preserve"> YEAR('Dataset-A2'!D3134)</f>
        <v>2018</v>
      </c>
      <c r="L3134">
        <f t="shared" si="144"/>
        <v>2</v>
      </c>
      <c r="M3134" t="str">
        <f xml:space="preserve"> VLOOKUP(B3134,'Dataset-A1'!A:D,4,FALSE)</f>
        <v>EN</v>
      </c>
      <c r="N3134">
        <f t="shared" si="145"/>
        <v>3</v>
      </c>
      <c r="O3134">
        <f t="shared" si="146"/>
        <v>102</v>
      </c>
    </row>
    <row r="3135" spans="1:15">
      <c r="A3135" s="1">
        <v>50055491</v>
      </c>
      <c r="B3135" s="5">
        <v>6012108</v>
      </c>
      <c r="C3135" s="7">
        <v>43067</v>
      </c>
      <c r="D3135" s="7">
        <v>43070</v>
      </c>
      <c r="E3135" s="5" t="s">
        <v>33</v>
      </c>
      <c r="F3135" s="5">
        <v>680</v>
      </c>
      <c r="G3135" s="5">
        <v>276</v>
      </c>
      <c r="H3135" s="5" t="s">
        <v>27</v>
      </c>
      <c r="I3135" s="5">
        <v>3</v>
      </c>
      <c r="J3135">
        <f xml:space="preserve"> VLOOKUP(B3135,'Dataset-A1'!A:C,3,FALSE)</f>
        <v>1</v>
      </c>
      <c r="K3135">
        <f xml:space="preserve"> YEAR('Dataset-A2'!D3135)</f>
        <v>2017</v>
      </c>
      <c r="L3135">
        <f t="shared" si="144"/>
        <v>12</v>
      </c>
      <c r="M3135" t="str">
        <f xml:space="preserve"> VLOOKUP(B3135,'Dataset-A1'!A:D,4,FALSE)</f>
        <v>CN</v>
      </c>
      <c r="N3135">
        <f t="shared" si="145"/>
        <v>3</v>
      </c>
      <c r="O3135">
        <f t="shared" si="146"/>
        <v>404</v>
      </c>
    </row>
    <row r="3136" spans="1:15">
      <c r="A3136" s="1">
        <v>50055501</v>
      </c>
      <c r="B3136" s="5">
        <v>20781186</v>
      </c>
      <c r="C3136" s="7">
        <v>43392</v>
      </c>
      <c r="D3136" s="7">
        <v>43394</v>
      </c>
      <c r="E3136" s="5" t="s">
        <v>29</v>
      </c>
      <c r="F3136" s="5">
        <v>1345</v>
      </c>
      <c r="G3136" s="5">
        <v>377</v>
      </c>
      <c r="H3136" s="5" t="s">
        <v>27</v>
      </c>
      <c r="I3136" s="5">
        <v>13</v>
      </c>
      <c r="J3136">
        <f xml:space="preserve"> VLOOKUP(B3136,'Dataset-A1'!A:C,3,FALSE)</f>
        <v>1</v>
      </c>
      <c r="K3136">
        <f xml:space="preserve"> YEAR('Dataset-A2'!D3136)</f>
        <v>2018</v>
      </c>
      <c r="L3136">
        <f t="shared" si="144"/>
        <v>10</v>
      </c>
      <c r="M3136" t="str">
        <f xml:space="preserve"> VLOOKUP(B3136,'Dataset-A1'!A:D,4,FALSE)</f>
        <v>EN</v>
      </c>
      <c r="N3136">
        <f t="shared" si="145"/>
        <v>2</v>
      </c>
      <c r="O3136">
        <f t="shared" si="146"/>
        <v>968</v>
      </c>
    </row>
    <row r="3137" spans="1:15">
      <c r="A3137" s="1">
        <v>50055531</v>
      </c>
      <c r="B3137" s="5">
        <v>11627802</v>
      </c>
      <c r="C3137" s="7">
        <v>43372</v>
      </c>
      <c r="D3137" s="7">
        <v>43379</v>
      </c>
      <c r="E3137" s="5" t="s">
        <v>33</v>
      </c>
      <c r="F3137" s="5">
        <v>203</v>
      </c>
      <c r="G3137" s="5">
        <v>122</v>
      </c>
      <c r="H3137" s="5" t="s">
        <v>32</v>
      </c>
      <c r="I3137" s="5">
        <v>4</v>
      </c>
      <c r="J3137">
        <f xml:space="preserve"> VLOOKUP(B3137,'Dataset-A1'!A:C,3,FALSE)</f>
        <v>1</v>
      </c>
      <c r="K3137">
        <f xml:space="preserve"> YEAR('Dataset-A2'!D3137)</f>
        <v>2018</v>
      </c>
      <c r="L3137">
        <f t="shared" si="144"/>
        <v>10</v>
      </c>
      <c r="M3137" t="str">
        <f xml:space="preserve"> VLOOKUP(B3137,'Dataset-A1'!A:D,4,FALSE)</f>
        <v>CN</v>
      </c>
      <c r="N3137">
        <f t="shared" si="145"/>
        <v>7</v>
      </c>
      <c r="O3137">
        <f t="shared" si="146"/>
        <v>81</v>
      </c>
    </row>
    <row r="3138" spans="1:15">
      <c r="A3138" s="1">
        <v>50055561</v>
      </c>
      <c r="B3138" s="5">
        <v>16815096</v>
      </c>
      <c r="C3138" s="7">
        <v>43347</v>
      </c>
      <c r="D3138" s="7">
        <v>43350</v>
      </c>
      <c r="E3138" s="5" t="s">
        <v>33</v>
      </c>
      <c r="F3138" s="5">
        <v>3500</v>
      </c>
      <c r="G3138" s="5">
        <v>1819</v>
      </c>
      <c r="H3138" s="5" t="s">
        <v>25</v>
      </c>
      <c r="I3138" s="5">
        <v>9</v>
      </c>
      <c r="J3138">
        <f xml:space="preserve"> VLOOKUP(B3138,'Dataset-A1'!A:C,3,FALSE)</f>
        <v>1</v>
      </c>
      <c r="K3138">
        <f xml:space="preserve"> YEAR('Dataset-A2'!D3138)</f>
        <v>2018</v>
      </c>
      <c r="L3138">
        <f t="shared" si="144"/>
        <v>9</v>
      </c>
      <c r="M3138" t="str">
        <f xml:space="preserve"> VLOOKUP(B3138,'Dataset-A1'!A:D,4,FALSE)</f>
        <v>CN</v>
      </c>
      <c r="N3138">
        <f t="shared" si="145"/>
        <v>3</v>
      </c>
      <c r="O3138">
        <f t="shared" si="146"/>
        <v>1681</v>
      </c>
    </row>
    <row r="3139" spans="1:15">
      <c r="A3139" s="1">
        <v>50055571</v>
      </c>
      <c r="B3139" s="5">
        <v>14581627</v>
      </c>
      <c r="C3139" s="7">
        <v>43073</v>
      </c>
      <c r="D3139" s="7">
        <v>43076</v>
      </c>
      <c r="E3139" s="5" t="s">
        <v>29</v>
      </c>
      <c r="F3139" s="5">
        <v>557</v>
      </c>
      <c r="G3139" s="5">
        <v>120</v>
      </c>
      <c r="H3139" s="5" t="s">
        <v>32</v>
      </c>
      <c r="I3139" s="5">
        <v>10</v>
      </c>
      <c r="J3139">
        <f xml:space="preserve"> VLOOKUP(B3139,'Dataset-A1'!A:C,3,FALSE)</f>
        <v>0</v>
      </c>
      <c r="K3139">
        <f xml:space="preserve"> YEAR('Dataset-A2'!D3139)</f>
        <v>2017</v>
      </c>
      <c r="L3139">
        <f t="shared" ref="L3139:L3202" si="147">MONTH(D3139)</f>
        <v>12</v>
      </c>
      <c r="M3139" t="str">
        <f xml:space="preserve"> VLOOKUP(B3139,'Dataset-A1'!A:D,4,FALSE)</f>
        <v>EN</v>
      </c>
      <c r="N3139">
        <f t="shared" ref="N3139:N3202" si="148">D3139-C3139</f>
        <v>3</v>
      </c>
      <c r="O3139">
        <f t="shared" ref="O3139:O3202" si="149" xml:space="preserve"> F3139-G3139</f>
        <v>437</v>
      </c>
    </row>
    <row r="3140" spans="1:15">
      <c r="A3140" s="1">
        <v>50055581</v>
      </c>
      <c r="B3140" s="5">
        <v>17996199</v>
      </c>
      <c r="C3140" s="7">
        <v>43166</v>
      </c>
      <c r="D3140" s="7">
        <v>43169</v>
      </c>
      <c r="E3140" s="5" t="s">
        <v>28</v>
      </c>
      <c r="F3140" s="5">
        <v>390</v>
      </c>
      <c r="G3140" s="5">
        <v>156</v>
      </c>
      <c r="H3140" s="5" t="s">
        <v>30</v>
      </c>
      <c r="I3140" s="5">
        <v>2</v>
      </c>
      <c r="J3140">
        <f xml:space="preserve"> VLOOKUP(B3140,'Dataset-A1'!A:C,3,FALSE)</f>
        <v>1</v>
      </c>
      <c r="K3140">
        <f xml:space="preserve"> YEAR('Dataset-A2'!D3140)</f>
        <v>2018</v>
      </c>
      <c r="L3140">
        <f t="shared" si="147"/>
        <v>3</v>
      </c>
      <c r="M3140" t="str">
        <f xml:space="preserve"> VLOOKUP(B3140,'Dataset-A1'!A:D,4,FALSE)</f>
        <v>OT</v>
      </c>
      <c r="N3140">
        <f t="shared" si="148"/>
        <v>3</v>
      </c>
      <c r="O3140">
        <f t="shared" si="149"/>
        <v>234</v>
      </c>
    </row>
    <row r="3141" spans="1:15">
      <c r="A3141" s="1">
        <v>50055601</v>
      </c>
      <c r="B3141" s="5">
        <v>4444229</v>
      </c>
      <c r="C3141" s="7">
        <v>43381</v>
      </c>
      <c r="D3141" s="7">
        <v>43385</v>
      </c>
      <c r="E3141" s="5" t="s">
        <v>29</v>
      </c>
      <c r="F3141" s="5">
        <v>149</v>
      </c>
      <c r="G3141" s="5">
        <v>66</v>
      </c>
      <c r="H3141" s="5" t="s">
        <v>27</v>
      </c>
      <c r="I3141" s="5">
        <v>5</v>
      </c>
      <c r="J3141">
        <f xml:space="preserve"> VLOOKUP(B3141,'Dataset-A1'!A:C,3,FALSE)</f>
        <v>1</v>
      </c>
      <c r="K3141">
        <f xml:space="preserve"> YEAR('Dataset-A2'!D3141)</f>
        <v>2018</v>
      </c>
      <c r="L3141">
        <f t="shared" si="147"/>
        <v>10</v>
      </c>
      <c r="M3141" t="str">
        <f xml:space="preserve"> VLOOKUP(B3141,'Dataset-A1'!A:D,4,FALSE)</f>
        <v>CN</v>
      </c>
      <c r="N3141">
        <f t="shared" si="148"/>
        <v>4</v>
      </c>
      <c r="O3141">
        <f t="shared" si="149"/>
        <v>83</v>
      </c>
    </row>
    <row r="3142" spans="1:15">
      <c r="A3142" s="1">
        <v>50055611</v>
      </c>
      <c r="B3142" s="5">
        <v>20983057</v>
      </c>
      <c r="C3142" s="7">
        <v>43253</v>
      </c>
      <c r="D3142" s="7">
        <v>43254</v>
      </c>
      <c r="E3142" s="5" t="s">
        <v>29</v>
      </c>
      <c r="F3142" s="5">
        <v>122</v>
      </c>
      <c r="G3142" s="5">
        <v>76</v>
      </c>
      <c r="H3142" s="5" t="s">
        <v>27</v>
      </c>
      <c r="I3142" s="5">
        <v>2</v>
      </c>
      <c r="J3142">
        <f xml:space="preserve"> VLOOKUP(B3142,'Dataset-A1'!A:C,3,FALSE)</f>
        <v>1</v>
      </c>
      <c r="K3142">
        <f xml:space="preserve"> YEAR('Dataset-A2'!D3142)</f>
        <v>2018</v>
      </c>
      <c r="L3142">
        <f t="shared" si="147"/>
        <v>6</v>
      </c>
      <c r="M3142" t="str">
        <f xml:space="preserve"> VLOOKUP(B3142,'Dataset-A1'!A:D,4,FALSE)</f>
        <v>EN</v>
      </c>
      <c r="N3142">
        <f t="shared" si="148"/>
        <v>1</v>
      </c>
      <c r="O3142">
        <f t="shared" si="149"/>
        <v>46</v>
      </c>
    </row>
    <row r="3143" spans="1:15">
      <c r="A3143" s="1">
        <v>50055621</v>
      </c>
      <c r="B3143" s="5">
        <v>17238335</v>
      </c>
      <c r="C3143" s="7">
        <v>43348</v>
      </c>
      <c r="D3143" s="7">
        <v>43354</v>
      </c>
      <c r="E3143" s="5" t="s">
        <v>28</v>
      </c>
      <c r="F3143" s="5">
        <v>196</v>
      </c>
      <c r="G3143" s="5">
        <v>95</v>
      </c>
      <c r="H3143" s="5" t="s">
        <v>32</v>
      </c>
      <c r="I3143" s="5">
        <v>9</v>
      </c>
      <c r="J3143">
        <f xml:space="preserve"> VLOOKUP(B3143,'Dataset-A1'!A:C,3,FALSE)</f>
        <v>1</v>
      </c>
      <c r="K3143">
        <f xml:space="preserve"> YEAR('Dataset-A2'!D3143)</f>
        <v>2018</v>
      </c>
      <c r="L3143">
        <f t="shared" si="147"/>
        <v>9</v>
      </c>
      <c r="M3143" t="str">
        <f xml:space="preserve"> VLOOKUP(B3143,'Dataset-A1'!A:D,4,FALSE)</f>
        <v>OT</v>
      </c>
      <c r="N3143">
        <f t="shared" si="148"/>
        <v>6</v>
      </c>
      <c r="O3143">
        <f t="shared" si="149"/>
        <v>101</v>
      </c>
    </row>
    <row r="3144" spans="1:15">
      <c r="A3144" s="1">
        <v>50055631</v>
      </c>
      <c r="B3144" s="5">
        <v>8636499</v>
      </c>
      <c r="C3144" s="7">
        <v>43220</v>
      </c>
      <c r="D3144" s="7">
        <v>43223</v>
      </c>
      <c r="E3144" s="5" t="s">
        <v>29</v>
      </c>
      <c r="F3144" s="5">
        <v>273</v>
      </c>
      <c r="G3144" s="5">
        <v>179</v>
      </c>
      <c r="H3144" s="5" t="s">
        <v>27</v>
      </c>
      <c r="I3144" s="5">
        <v>8</v>
      </c>
      <c r="J3144">
        <f xml:space="preserve"> VLOOKUP(B3144,'Dataset-A1'!A:C,3,FALSE)</f>
        <v>0</v>
      </c>
      <c r="K3144">
        <f xml:space="preserve"> YEAR('Dataset-A2'!D3144)</f>
        <v>2018</v>
      </c>
      <c r="L3144">
        <f t="shared" si="147"/>
        <v>5</v>
      </c>
      <c r="M3144" t="str">
        <f xml:space="preserve"> VLOOKUP(B3144,'Dataset-A1'!A:D,4,FALSE)</f>
        <v>CN</v>
      </c>
      <c r="N3144">
        <f t="shared" si="148"/>
        <v>3</v>
      </c>
      <c r="O3144">
        <f t="shared" si="149"/>
        <v>94</v>
      </c>
    </row>
    <row r="3145" spans="1:15">
      <c r="A3145" s="1">
        <v>50055641</v>
      </c>
      <c r="B3145" s="5">
        <v>4820097</v>
      </c>
      <c r="C3145" s="7">
        <v>43075</v>
      </c>
      <c r="D3145" s="7">
        <v>43080</v>
      </c>
      <c r="E3145" s="5" t="s">
        <v>29</v>
      </c>
      <c r="F3145" s="5">
        <v>104</v>
      </c>
      <c r="G3145" s="5">
        <v>43</v>
      </c>
      <c r="H3145" s="5" t="s">
        <v>32</v>
      </c>
      <c r="I3145" s="5">
        <v>5</v>
      </c>
      <c r="J3145">
        <f xml:space="preserve"> VLOOKUP(B3145,'Dataset-A1'!A:C,3,FALSE)</f>
        <v>0</v>
      </c>
      <c r="K3145">
        <f xml:space="preserve"> YEAR('Dataset-A2'!D3145)</f>
        <v>2017</v>
      </c>
      <c r="L3145">
        <f t="shared" si="147"/>
        <v>12</v>
      </c>
      <c r="M3145" t="str">
        <f xml:space="preserve"> VLOOKUP(B3145,'Dataset-A1'!A:D,4,FALSE)</f>
        <v>CN</v>
      </c>
      <c r="N3145">
        <f t="shared" si="148"/>
        <v>5</v>
      </c>
      <c r="O3145">
        <f t="shared" si="149"/>
        <v>61</v>
      </c>
    </row>
    <row r="3146" spans="1:15">
      <c r="A3146" s="1">
        <v>50055671</v>
      </c>
      <c r="B3146" s="5">
        <v>353765</v>
      </c>
      <c r="C3146" s="7">
        <v>43161</v>
      </c>
      <c r="D3146" s="7">
        <v>43162</v>
      </c>
      <c r="E3146" s="5" t="s">
        <v>23</v>
      </c>
      <c r="F3146" s="5">
        <v>317</v>
      </c>
      <c r="G3146" s="5">
        <v>148</v>
      </c>
      <c r="H3146" s="5" t="s">
        <v>30</v>
      </c>
      <c r="I3146" s="5">
        <v>12</v>
      </c>
      <c r="J3146">
        <f xml:space="preserve"> VLOOKUP(B3146,'Dataset-A1'!A:C,3,FALSE)</f>
        <v>1</v>
      </c>
      <c r="K3146">
        <f xml:space="preserve"> YEAR('Dataset-A2'!D3146)</f>
        <v>2018</v>
      </c>
      <c r="L3146">
        <f t="shared" si="147"/>
        <v>3</v>
      </c>
      <c r="M3146" t="str">
        <f xml:space="preserve"> VLOOKUP(B3146,'Dataset-A1'!A:D,4,FALSE)</f>
        <v>CN</v>
      </c>
      <c r="N3146">
        <f t="shared" si="148"/>
        <v>1</v>
      </c>
      <c r="O3146">
        <f t="shared" si="149"/>
        <v>169</v>
      </c>
    </row>
    <row r="3147" spans="1:15">
      <c r="A3147" s="1">
        <v>50055681</v>
      </c>
      <c r="B3147" s="5">
        <v>10724835</v>
      </c>
      <c r="C3147" s="7">
        <v>43088</v>
      </c>
      <c r="D3147" s="7">
        <v>43092</v>
      </c>
      <c r="E3147" s="5" t="s">
        <v>33</v>
      </c>
      <c r="F3147" s="5">
        <v>616</v>
      </c>
      <c r="G3147" s="5">
        <v>262</v>
      </c>
      <c r="H3147" s="5" t="s">
        <v>25</v>
      </c>
      <c r="I3147" s="5">
        <v>3</v>
      </c>
      <c r="J3147">
        <f xml:space="preserve"> VLOOKUP(B3147,'Dataset-A1'!A:C,3,FALSE)</f>
        <v>1</v>
      </c>
      <c r="K3147">
        <f xml:space="preserve"> YEAR('Dataset-A2'!D3147)</f>
        <v>2017</v>
      </c>
      <c r="L3147">
        <f t="shared" si="147"/>
        <v>12</v>
      </c>
      <c r="M3147" t="str">
        <f xml:space="preserve"> VLOOKUP(B3147,'Dataset-A1'!A:D,4,FALSE)</f>
        <v>EN</v>
      </c>
      <c r="N3147">
        <f t="shared" si="148"/>
        <v>4</v>
      </c>
      <c r="O3147">
        <f t="shared" si="149"/>
        <v>354</v>
      </c>
    </row>
    <row r="3148" spans="1:15">
      <c r="A3148" s="1">
        <v>50055691</v>
      </c>
      <c r="B3148" s="5">
        <v>21167519</v>
      </c>
      <c r="C3148" s="7">
        <v>43322</v>
      </c>
      <c r="D3148" s="7">
        <v>43322</v>
      </c>
      <c r="E3148" s="5" t="s">
        <v>33</v>
      </c>
      <c r="F3148" s="5">
        <v>210</v>
      </c>
      <c r="G3148" s="5">
        <v>56</v>
      </c>
      <c r="H3148" s="5" t="s">
        <v>30</v>
      </c>
      <c r="I3148" s="5">
        <v>5</v>
      </c>
      <c r="J3148">
        <f xml:space="preserve"> VLOOKUP(B3148,'Dataset-A1'!A:C,3,FALSE)</f>
        <v>1</v>
      </c>
      <c r="K3148">
        <f xml:space="preserve"> YEAR('Dataset-A2'!D3148)</f>
        <v>2018</v>
      </c>
      <c r="L3148">
        <f t="shared" si="147"/>
        <v>8</v>
      </c>
      <c r="M3148" t="str">
        <f xml:space="preserve"> VLOOKUP(B3148,'Dataset-A1'!A:D,4,FALSE)</f>
        <v>CN</v>
      </c>
      <c r="N3148">
        <f t="shared" si="148"/>
        <v>0</v>
      </c>
      <c r="O3148">
        <f t="shared" si="149"/>
        <v>154</v>
      </c>
    </row>
    <row r="3149" spans="1:15">
      <c r="A3149" s="1">
        <v>50055711</v>
      </c>
      <c r="B3149" s="5">
        <v>21171270</v>
      </c>
      <c r="C3149" s="7">
        <v>43228</v>
      </c>
      <c r="D3149" s="7">
        <v>43234</v>
      </c>
      <c r="E3149" s="5" t="s">
        <v>28</v>
      </c>
      <c r="F3149" s="5">
        <v>532</v>
      </c>
      <c r="G3149" s="5">
        <v>322</v>
      </c>
      <c r="H3149" s="5" t="s">
        <v>32</v>
      </c>
      <c r="I3149" s="5">
        <v>4</v>
      </c>
      <c r="J3149">
        <f xml:space="preserve"> VLOOKUP(B3149,'Dataset-A1'!A:C,3,FALSE)</f>
        <v>0</v>
      </c>
      <c r="K3149">
        <f xml:space="preserve"> YEAR('Dataset-A2'!D3149)</f>
        <v>2018</v>
      </c>
      <c r="L3149">
        <f t="shared" si="147"/>
        <v>5</v>
      </c>
      <c r="M3149" t="str">
        <f xml:space="preserve"> VLOOKUP(B3149,'Dataset-A1'!A:D,4,FALSE)</f>
        <v>CN</v>
      </c>
      <c r="N3149">
        <f t="shared" si="148"/>
        <v>6</v>
      </c>
      <c r="O3149">
        <f t="shared" si="149"/>
        <v>210</v>
      </c>
    </row>
    <row r="3150" spans="1:15">
      <c r="A3150" s="1">
        <v>50055731</v>
      </c>
      <c r="B3150" s="5">
        <v>20772206</v>
      </c>
      <c r="C3150" s="7">
        <v>43245</v>
      </c>
      <c r="D3150" s="7">
        <v>43246</v>
      </c>
      <c r="E3150" s="5" t="s">
        <v>23</v>
      </c>
      <c r="F3150" s="5">
        <v>763</v>
      </c>
      <c r="G3150" s="5">
        <v>289</v>
      </c>
      <c r="H3150" s="5" t="s">
        <v>32</v>
      </c>
      <c r="I3150" s="5">
        <v>3</v>
      </c>
      <c r="J3150">
        <f xml:space="preserve"> VLOOKUP(B3150,'Dataset-A1'!A:C,3,FALSE)</f>
        <v>0</v>
      </c>
      <c r="K3150">
        <f xml:space="preserve"> YEAR('Dataset-A2'!D3150)</f>
        <v>2018</v>
      </c>
      <c r="L3150">
        <f t="shared" si="147"/>
        <v>5</v>
      </c>
      <c r="M3150" t="str">
        <f xml:space="preserve"> VLOOKUP(B3150,'Dataset-A1'!A:D,4,FALSE)</f>
        <v>EN</v>
      </c>
      <c r="N3150">
        <f t="shared" si="148"/>
        <v>1</v>
      </c>
      <c r="O3150">
        <f t="shared" si="149"/>
        <v>474</v>
      </c>
    </row>
    <row r="3151" spans="1:15">
      <c r="A3151" s="1">
        <v>50055751</v>
      </c>
      <c r="B3151" s="5">
        <v>6380594</v>
      </c>
      <c r="C3151" s="7">
        <v>43362</v>
      </c>
      <c r="D3151" s="7">
        <v>43368</v>
      </c>
      <c r="E3151" s="5" t="s">
        <v>28</v>
      </c>
      <c r="F3151" s="5">
        <v>135</v>
      </c>
      <c r="G3151" s="5">
        <v>85</v>
      </c>
      <c r="H3151" s="5" t="s">
        <v>27</v>
      </c>
      <c r="I3151" s="5">
        <v>9</v>
      </c>
      <c r="J3151">
        <f xml:space="preserve"> VLOOKUP(B3151,'Dataset-A1'!A:C,3,FALSE)</f>
        <v>0</v>
      </c>
      <c r="K3151">
        <f xml:space="preserve"> YEAR('Dataset-A2'!D3151)</f>
        <v>2018</v>
      </c>
      <c r="L3151">
        <f t="shared" si="147"/>
        <v>9</v>
      </c>
      <c r="M3151" t="str">
        <f xml:space="preserve"> VLOOKUP(B3151,'Dataset-A1'!A:D,4,FALSE)</f>
        <v>CN</v>
      </c>
      <c r="N3151">
        <f t="shared" si="148"/>
        <v>6</v>
      </c>
      <c r="O3151">
        <f t="shared" si="149"/>
        <v>50</v>
      </c>
    </row>
    <row r="3152" spans="1:15">
      <c r="A3152" s="1">
        <v>50055761</v>
      </c>
      <c r="B3152" s="5">
        <v>21167997</v>
      </c>
      <c r="C3152" s="7">
        <v>43376</v>
      </c>
      <c r="D3152" s="7">
        <v>43383</v>
      </c>
      <c r="E3152" s="5" t="s">
        <v>28</v>
      </c>
      <c r="F3152" s="5">
        <v>551</v>
      </c>
      <c r="G3152" s="5">
        <v>287</v>
      </c>
      <c r="H3152" s="5" t="s">
        <v>25</v>
      </c>
      <c r="I3152" s="5">
        <v>2</v>
      </c>
      <c r="J3152">
        <f xml:space="preserve"> VLOOKUP(B3152,'Dataset-A1'!A:C,3,FALSE)</f>
        <v>0</v>
      </c>
      <c r="K3152">
        <f xml:space="preserve"> YEAR('Dataset-A2'!D3152)</f>
        <v>2018</v>
      </c>
      <c r="L3152">
        <f t="shared" si="147"/>
        <v>10</v>
      </c>
      <c r="M3152" t="str">
        <f xml:space="preserve"> VLOOKUP(B3152,'Dataset-A1'!A:D,4,FALSE)</f>
        <v>OT</v>
      </c>
      <c r="N3152">
        <f t="shared" si="148"/>
        <v>7</v>
      </c>
      <c r="O3152">
        <f t="shared" si="149"/>
        <v>264</v>
      </c>
    </row>
    <row r="3153" spans="1:15">
      <c r="A3153" s="1">
        <v>50055771</v>
      </c>
      <c r="B3153" s="5">
        <v>21173188</v>
      </c>
      <c r="C3153" s="7">
        <v>43222</v>
      </c>
      <c r="D3153" s="7">
        <v>43223</v>
      </c>
      <c r="E3153" s="5" t="s">
        <v>28</v>
      </c>
      <c r="F3153" s="5">
        <v>1871</v>
      </c>
      <c r="G3153" s="5">
        <v>801</v>
      </c>
      <c r="H3153" s="5" t="s">
        <v>30</v>
      </c>
      <c r="I3153" s="5">
        <v>14</v>
      </c>
      <c r="J3153">
        <f xml:space="preserve"> VLOOKUP(B3153,'Dataset-A1'!A:C,3,FALSE)</f>
        <v>1</v>
      </c>
      <c r="K3153">
        <f xml:space="preserve"> YEAR('Dataset-A2'!D3153)</f>
        <v>2018</v>
      </c>
      <c r="L3153">
        <f t="shared" si="147"/>
        <v>5</v>
      </c>
      <c r="M3153" t="str">
        <f xml:space="preserve"> VLOOKUP(B3153,'Dataset-A1'!A:D,4,FALSE)</f>
        <v>OT</v>
      </c>
      <c r="N3153">
        <f t="shared" si="148"/>
        <v>1</v>
      </c>
      <c r="O3153">
        <f t="shared" si="149"/>
        <v>1070</v>
      </c>
    </row>
    <row r="3154" spans="1:15">
      <c r="A3154" s="1">
        <v>50055781</v>
      </c>
      <c r="B3154" s="5">
        <v>14403569</v>
      </c>
      <c r="C3154" s="7">
        <v>43078</v>
      </c>
      <c r="D3154" s="7">
        <v>43078</v>
      </c>
      <c r="E3154" s="5" t="s">
        <v>33</v>
      </c>
      <c r="F3154" s="5">
        <v>160</v>
      </c>
      <c r="G3154" s="5">
        <v>87</v>
      </c>
      <c r="H3154" s="5" t="s">
        <v>27</v>
      </c>
      <c r="I3154" s="5">
        <v>1</v>
      </c>
      <c r="J3154">
        <f xml:space="preserve"> VLOOKUP(B3154,'Dataset-A1'!A:C,3,FALSE)</f>
        <v>1</v>
      </c>
      <c r="K3154">
        <f xml:space="preserve"> YEAR('Dataset-A2'!D3154)</f>
        <v>2017</v>
      </c>
      <c r="L3154">
        <f t="shared" si="147"/>
        <v>12</v>
      </c>
      <c r="M3154" t="str">
        <f xml:space="preserve"> VLOOKUP(B3154,'Dataset-A1'!A:D,4,FALSE)</f>
        <v>OT</v>
      </c>
      <c r="N3154">
        <f t="shared" si="148"/>
        <v>0</v>
      </c>
      <c r="O3154">
        <f t="shared" si="149"/>
        <v>73</v>
      </c>
    </row>
    <row r="3155" spans="1:15">
      <c r="A3155" s="1">
        <v>50055791</v>
      </c>
      <c r="B3155" s="5">
        <v>307230</v>
      </c>
      <c r="C3155" s="7">
        <v>43286</v>
      </c>
      <c r="D3155" s="7">
        <v>43288</v>
      </c>
      <c r="E3155" s="5" t="s">
        <v>28</v>
      </c>
      <c r="F3155" s="5">
        <v>123</v>
      </c>
      <c r="G3155" s="5">
        <v>79</v>
      </c>
      <c r="H3155" s="5" t="s">
        <v>27</v>
      </c>
      <c r="I3155" s="5">
        <v>4</v>
      </c>
      <c r="J3155">
        <f xml:space="preserve"> VLOOKUP(B3155,'Dataset-A1'!A:C,3,FALSE)</f>
        <v>1</v>
      </c>
      <c r="K3155">
        <f xml:space="preserve"> YEAR('Dataset-A2'!D3155)</f>
        <v>2018</v>
      </c>
      <c r="L3155">
        <f t="shared" si="147"/>
        <v>7</v>
      </c>
      <c r="M3155" t="str">
        <f xml:space="preserve"> VLOOKUP(B3155,'Dataset-A1'!A:D,4,FALSE)</f>
        <v>CN</v>
      </c>
      <c r="N3155">
        <f t="shared" si="148"/>
        <v>2</v>
      </c>
      <c r="O3155">
        <f t="shared" si="149"/>
        <v>44</v>
      </c>
    </row>
    <row r="3156" spans="1:15">
      <c r="A3156" s="1">
        <v>50055811</v>
      </c>
      <c r="B3156" s="5">
        <v>21163063</v>
      </c>
      <c r="C3156" s="7">
        <v>43113</v>
      </c>
      <c r="D3156" s="7">
        <v>43115</v>
      </c>
      <c r="E3156" s="5" t="s">
        <v>23</v>
      </c>
      <c r="F3156" s="5">
        <v>384</v>
      </c>
      <c r="G3156" s="5">
        <v>244</v>
      </c>
      <c r="H3156" s="5" t="s">
        <v>27</v>
      </c>
      <c r="I3156" s="5">
        <v>5</v>
      </c>
      <c r="J3156">
        <f xml:space="preserve"> VLOOKUP(B3156,'Dataset-A1'!A:C,3,FALSE)</f>
        <v>0</v>
      </c>
      <c r="K3156">
        <f xml:space="preserve"> YEAR('Dataset-A2'!D3156)</f>
        <v>2018</v>
      </c>
      <c r="L3156">
        <f t="shared" si="147"/>
        <v>1</v>
      </c>
      <c r="M3156" t="str">
        <f xml:space="preserve"> VLOOKUP(B3156,'Dataset-A1'!A:D,4,FALSE)</f>
        <v>EN</v>
      </c>
      <c r="N3156">
        <f t="shared" si="148"/>
        <v>2</v>
      </c>
      <c r="O3156">
        <f t="shared" si="149"/>
        <v>140</v>
      </c>
    </row>
    <row r="3157" spans="1:15">
      <c r="A3157" s="1">
        <v>50055831</v>
      </c>
      <c r="B3157" s="5">
        <v>20941293</v>
      </c>
      <c r="C3157" s="7">
        <v>43400</v>
      </c>
      <c r="D3157" s="7">
        <v>43404</v>
      </c>
      <c r="E3157" s="5" t="s">
        <v>28</v>
      </c>
      <c r="F3157" s="5">
        <v>394</v>
      </c>
      <c r="G3157" s="5">
        <v>172</v>
      </c>
      <c r="H3157" s="5" t="s">
        <v>25</v>
      </c>
      <c r="I3157" s="5">
        <v>8</v>
      </c>
      <c r="J3157">
        <f xml:space="preserve"> VLOOKUP(B3157,'Dataset-A1'!A:C,3,FALSE)</f>
        <v>1</v>
      </c>
      <c r="K3157">
        <f xml:space="preserve"> YEAR('Dataset-A2'!D3157)</f>
        <v>2018</v>
      </c>
      <c r="L3157">
        <f t="shared" si="147"/>
        <v>10</v>
      </c>
      <c r="M3157" t="str">
        <f xml:space="preserve"> VLOOKUP(B3157,'Dataset-A1'!A:D,4,FALSE)</f>
        <v>OT</v>
      </c>
      <c r="N3157">
        <f t="shared" si="148"/>
        <v>4</v>
      </c>
      <c r="O3157">
        <f t="shared" si="149"/>
        <v>222</v>
      </c>
    </row>
    <row r="3158" spans="1:15">
      <c r="A3158" s="1">
        <v>50055861</v>
      </c>
      <c r="B3158" s="5">
        <v>15845961</v>
      </c>
      <c r="C3158" s="7">
        <v>43348</v>
      </c>
      <c r="D3158" s="7">
        <v>43351</v>
      </c>
      <c r="E3158" s="5" t="s">
        <v>29</v>
      </c>
      <c r="F3158" s="5">
        <v>2127</v>
      </c>
      <c r="G3158" s="5">
        <v>1344</v>
      </c>
      <c r="H3158" s="5" t="s">
        <v>27</v>
      </c>
      <c r="I3158" s="5">
        <v>1</v>
      </c>
      <c r="J3158">
        <f xml:space="preserve"> VLOOKUP(B3158,'Dataset-A1'!A:C,3,FALSE)</f>
        <v>0</v>
      </c>
      <c r="K3158">
        <f xml:space="preserve"> YEAR('Dataset-A2'!D3158)</f>
        <v>2018</v>
      </c>
      <c r="L3158">
        <f t="shared" si="147"/>
        <v>9</v>
      </c>
      <c r="M3158" t="str">
        <f xml:space="preserve"> VLOOKUP(B3158,'Dataset-A1'!A:D,4,FALSE)</f>
        <v>EN</v>
      </c>
      <c r="N3158">
        <f t="shared" si="148"/>
        <v>3</v>
      </c>
      <c r="O3158">
        <f t="shared" si="149"/>
        <v>783</v>
      </c>
    </row>
    <row r="3159" spans="1:15">
      <c r="A3159" s="1">
        <v>50055891</v>
      </c>
      <c r="B3159" s="5">
        <v>20020210</v>
      </c>
      <c r="C3159" s="7">
        <v>43164</v>
      </c>
      <c r="D3159" s="7">
        <v>43164</v>
      </c>
      <c r="E3159" s="5" t="s">
        <v>28</v>
      </c>
      <c r="F3159" s="5">
        <v>202</v>
      </c>
      <c r="G3159" s="5">
        <v>93</v>
      </c>
      <c r="H3159" s="5" t="s">
        <v>27</v>
      </c>
      <c r="I3159" s="5">
        <v>2</v>
      </c>
      <c r="J3159">
        <f xml:space="preserve"> VLOOKUP(B3159,'Dataset-A1'!A:C,3,FALSE)</f>
        <v>0</v>
      </c>
      <c r="K3159">
        <f xml:space="preserve"> YEAR('Dataset-A2'!D3159)</f>
        <v>2018</v>
      </c>
      <c r="L3159">
        <f t="shared" si="147"/>
        <v>3</v>
      </c>
      <c r="M3159" t="str">
        <f xml:space="preserve"> VLOOKUP(B3159,'Dataset-A1'!A:D,4,FALSE)</f>
        <v>EN</v>
      </c>
      <c r="N3159">
        <f t="shared" si="148"/>
        <v>0</v>
      </c>
      <c r="O3159">
        <f t="shared" si="149"/>
        <v>109</v>
      </c>
    </row>
    <row r="3160" spans="1:15">
      <c r="A3160" s="1">
        <v>50055911</v>
      </c>
      <c r="B3160" s="5">
        <v>18428619</v>
      </c>
      <c r="C3160" s="7">
        <v>43308</v>
      </c>
      <c r="D3160" s="7">
        <v>43310</v>
      </c>
      <c r="E3160" s="5" t="s">
        <v>23</v>
      </c>
      <c r="F3160" s="5">
        <v>140</v>
      </c>
      <c r="G3160" s="5">
        <v>85</v>
      </c>
      <c r="H3160" s="5" t="s">
        <v>30</v>
      </c>
      <c r="I3160" s="5">
        <v>7</v>
      </c>
      <c r="J3160">
        <f xml:space="preserve"> VLOOKUP(B3160,'Dataset-A1'!A:C,3,FALSE)</f>
        <v>1</v>
      </c>
      <c r="K3160">
        <f xml:space="preserve"> YEAR('Dataset-A2'!D3160)</f>
        <v>2018</v>
      </c>
      <c r="L3160">
        <f t="shared" si="147"/>
        <v>7</v>
      </c>
      <c r="M3160" t="str">
        <f xml:space="preserve"> VLOOKUP(B3160,'Dataset-A1'!A:D,4,FALSE)</f>
        <v>OT</v>
      </c>
      <c r="N3160">
        <f t="shared" si="148"/>
        <v>2</v>
      </c>
      <c r="O3160">
        <f t="shared" si="149"/>
        <v>55</v>
      </c>
    </row>
    <row r="3161" spans="1:15">
      <c r="A3161" s="1">
        <v>50055931</v>
      </c>
      <c r="B3161" s="5">
        <v>9511942</v>
      </c>
      <c r="C3161" s="7">
        <v>43416</v>
      </c>
      <c r="D3161" s="7">
        <v>43420</v>
      </c>
      <c r="E3161" s="5" t="s">
        <v>29</v>
      </c>
      <c r="F3161" s="5">
        <v>360</v>
      </c>
      <c r="G3161" s="5">
        <v>196</v>
      </c>
      <c r="H3161" s="5" t="s">
        <v>25</v>
      </c>
      <c r="I3161" s="5">
        <v>6</v>
      </c>
      <c r="J3161">
        <f xml:space="preserve"> VLOOKUP(B3161,'Dataset-A1'!A:C,3,FALSE)</f>
        <v>1</v>
      </c>
      <c r="K3161">
        <f xml:space="preserve"> YEAR('Dataset-A2'!D3161)</f>
        <v>2018</v>
      </c>
      <c r="L3161">
        <f t="shared" si="147"/>
        <v>11</v>
      </c>
      <c r="M3161" t="str">
        <f xml:space="preserve"> VLOOKUP(B3161,'Dataset-A1'!A:D,4,FALSE)</f>
        <v>CN</v>
      </c>
      <c r="N3161">
        <f t="shared" si="148"/>
        <v>4</v>
      </c>
      <c r="O3161">
        <f t="shared" si="149"/>
        <v>164</v>
      </c>
    </row>
    <row r="3162" spans="1:15">
      <c r="A3162" s="1">
        <v>50055951</v>
      </c>
      <c r="B3162" s="5">
        <v>16717921</v>
      </c>
      <c r="C3162" s="7">
        <v>43319</v>
      </c>
      <c r="D3162" s="7">
        <v>43321</v>
      </c>
      <c r="E3162" s="5" t="s">
        <v>23</v>
      </c>
      <c r="F3162" s="5">
        <v>161</v>
      </c>
      <c r="G3162" s="5">
        <v>55</v>
      </c>
      <c r="H3162" s="5" t="s">
        <v>25</v>
      </c>
      <c r="I3162" s="5">
        <v>7</v>
      </c>
      <c r="J3162">
        <f xml:space="preserve"> VLOOKUP(B3162,'Dataset-A1'!A:C,3,FALSE)</f>
        <v>0</v>
      </c>
      <c r="K3162">
        <f xml:space="preserve"> YEAR('Dataset-A2'!D3162)</f>
        <v>2018</v>
      </c>
      <c r="L3162">
        <f t="shared" si="147"/>
        <v>8</v>
      </c>
      <c r="M3162" t="str">
        <f xml:space="preserve"> VLOOKUP(B3162,'Dataset-A1'!A:D,4,FALSE)</f>
        <v>CN</v>
      </c>
      <c r="N3162">
        <f t="shared" si="148"/>
        <v>2</v>
      </c>
      <c r="O3162">
        <f t="shared" si="149"/>
        <v>106</v>
      </c>
    </row>
    <row r="3163" spans="1:15">
      <c r="A3163" s="1">
        <v>50055971</v>
      </c>
      <c r="B3163" s="5">
        <v>8856550</v>
      </c>
      <c r="C3163" s="7">
        <v>43217</v>
      </c>
      <c r="D3163" s="7">
        <v>43222</v>
      </c>
      <c r="E3163" s="5" t="s">
        <v>29</v>
      </c>
      <c r="F3163" s="5">
        <v>1154</v>
      </c>
      <c r="G3163" s="5">
        <v>788</v>
      </c>
      <c r="H3163" s="5" t="s">
        <v>27</v>
      </c>
      <c r="I3163" s="5">
        <v>3</v>
      </c>
      <c r="J3163">
        <f xml:space="preserve"> VLOOKUP(B3163,'Dataset-A1'!A:C,3,FALSE)</f>
        <v>0</v>
      </c>
      <c r="K3163">
        <f xml:space="preserve"> YEAR('Dataset-A2'!D3163)</f>
        <v>2018</v>
      </c>
      <c r="L3163">
        <f t="shared" si="147"/>
        <v>5</v>
      </c>
      <c r="M3163" t="str">
        <f xml:space="preserve"> VLOOKUP(B3163,'Dataset-A1'!A:D,4,FALSE)</f>
        <v>CN</v>
      </c>
      <c r="N3163">
        <f t="shared" si="148"/>
        <v>5</v>
      </c>
      <c r="O3163">
        <f t="shared" si="149"/>
        <v>366</v>
      </c>
    </row>
    <row r="3164" spans="1:15">
      <c r="A3164" s="1">
        <v>50056001</v>
      </c>
      <c r="B3164" s="5">
        <v>14837611</v>
      </c>
      <c r="C3164" s="7">
        <v>43144</v>
      </c>
      <c r="D3164" s="7">
        <v>43145</v>
      </c>
      <c r="E3164" s="5" t="s">
        <v>28</v>
      </c>
      <c r="F3164" s="5">
        <v>1028</v>
      </c>
      <c r="G3164" s="5">
        <v>643</v>
      </c>
      <c r="H3164" s="5" t="s">
        <v>30</v>
      </c>
      <c r="I3164" s="5">
        <v>9</v>
      </c>
      <c r="J3164">
        <f xml:space="preserve"> VLOOKUP(B3164,'Dataset-A1'!A:C,3,FALSE)</f>
        <v>1</v>
      </c>
      <c r="K3164">
        <f xml:space="preserve"> YEAR('Dataset-A2'!D3164)</f>
        <v>2018</v>
      </c>
      <c r="L3164">
        <f t="shared" si="147"/>
        <v>2</v>
      </c>
      <c r="M3164" t="str">
        <f xml:space="preserve"> VLOOKUP(B3164,'Dataset-A1'!A:D,4,FALSE)</f>
        <v>CN</v>
      </c>
      <c r="N3164">
        <f t="shared" si="148"/>
        <v>1</v>
      </c>
      <c r="O3164">
        <f t="shared" si="149"/>
        <v>385</v>
      </c>
    </row>
    <row r="3165" spans="1:15">
      <c r="A3165" s="1">
        <v>50056021</v>
      </c>
      <c r="B3165" s="5">
        <v>15225987</v>
      </c>
      <c r="C3165" s="7">
        <v>43391</v>
      </c>
      <c r="D3165" s="7">
        <v>43393</v>
      </c>
      <c r="E3165" s="5" t="s">
        <v>28</v>
      </c>
      <c r="F3165" s="5">
        <v>578</v>
      </c>
      <c r="G3165" s="5">
        <v>157</v>
      </c>
      <c r="H3165" s="5" t="s">
        <v>32</v>
      </c>
      <c r="I3165" s="5">
        <v>9</v>
      </c>
      <c r="J3165">
        <f xml:space="preserve"> VLOOKUP(B3165,'Dataset-A1'!A:C,3,FALSE)</f>
        <v>1</v>
      </c>
      <c r="K3165">
        <f xml:space="preserve"> YEAR('Dataset-A2'!D3165)</f>
        <v>2018</v>
      </c>
      <c r="L3165">
        <f t="shared" si="147"/>
        <v>10</v>
      </c>
      <c r="M3165" t="str">
        <f xml:space="preserve"> VLOOKUP(B3165,'Dataset-A1'!A:D,4,FALSE)</f>
        <v>CN</v>
      </c>
      <c r="N3165">
        <f t="shared" si="148"/>
        <v>2</v>
      </c>
      <c r="O3165">
        <f t="shared" si="149"/>
        <v>421</v>
      </c>
    </row>
    <row r="3166" spans="1:15">
      <c r="A3166" s="1">
        <v>50056061</v>
      </c>
      <c r="B3166" s="5">
        <v>21167949</v>
      </c>
      <c r="C3166" s="7">
        <v>43193</v>
      </c>
      <c r="D3166" s="7">
        <v>43199</v>
      </c>
      <c r="E3166" s="5" t="s">
        <v>33</v>
      </c>
      <c r="F3166" s="5">
        <v>694</v>
      </c>
      <c r="G3166" s="5">
        <v>347</v>
      </c>
      <c r="H3166" s="5" t="s">
        <v>30</v>
      </c>
      <c r="I3166" s="5">
        <v>5</v>
      </c>
      <c r="J3166">
        <f xml:space="preserve"> VLOOKUP(B3166,'Dataset-A1'!A:C,3,FALSE)</f>
        <v>0</v>
      </c>
      <c r="K3166">
        <f xml:space="preserve"> YEAR('Dataset-A2'!D3166)</f>
        <v>2018</v>
      </c>
      <c r="L3166">
        <f t="shared" si="147"/>
        <v>4</v>
      </c>
      <c r="M3166" t="str">
        <f xml:space="preserve"> VLOOKUP(B3166,'Dataset-A1'!A:D,4,FALSE)</f>
        <v>OT</v>
      </c>
      <c r="N3166">
        <f t="shared" si="148"/>
        <v>6</v>
      </c>
      <c r="O3166">
        <f t="shared" si="149"/>
        <v>347</v>
      </c>
    </row>
    <row r="3167" spans="1:15">
      <c r="A3167" s="1">
        <v>50056091</v>
      </c>
      <c r="B3167" s="5">
        <v>20764151</v>
      </c>
      <c r="C3167" s="7">
        <v>43185</v>
      </c>
      <c r="D3167" s="7">
        <v>43186</v>
      </c>
      <c r="E3167" s="5" t="s">
        <v>33</v>
      </c>
      <c r="F3167" s="5">
        <v>1011</v>
      </c>
      <c r="G3167" s="5">
        <v>335</v>
      </c>
      <c r="H3167" s="5" t="s">
        <v>32</v>
      </c>
      <c r="I3167" s="5">
        <v>1</v>
      </c>
      <c r="J3167">
        <f xml:space="preserve"> VLOOKUP(B3167,'Dataset-A1'!A:C,3,FALSE)</f>
        <v>1</v>
      </c>
      <c r="K3167">
        <f xml:space="preserve"> YEAR('Dataset-A2'!D3167)</f>
        <v>2018</v>
      </c>
      <c r="L3167">
        <f t="shared" si="147"/>
        <v>3</v>
      </c>
      <c r="M3167" t="str">
        <f xml:space="preserve"> VLOOKUP(B3167,'Dataset-A1'!A:D,4,FALSE)</f>
        <v>CN</v>
      </c>
      <c r="N3167">
        <f t="shared" si="148"/>
        <v>1</v>
      </c>
      <c r="O3167">
        <f t="shared" si="149"/>
        <v>676</v>
      </c>
    </row>
    <row r="3168" spans="1:15">
      <c r="A3168" s="1">
        <v>50056101</v>
      </c>
      <c r="B3168" s="5">
        <v>21168216</v>
      </c>
      <c r="C3168" s="7">
        <v>43182</v>
      </c>
      <c r="D3168" s="7">
        <v>43183</v>
      </c>
      <c r="E3168" s="5" t="s">
        <v>29</v>
      </c>
      <c r="F3168" s="5">
        <v>123</v>
      </c>
      <c r="G3168" s="5">
        <v>37</v>
      </c>
      <c r="H3168" s="5" t="s">
        <v>30</v>
      </c>
      <c r="I3168" s="5">
        <v>2</v>
      </c>
      <c r="J3168">
        <f xml:space="preserve"> VLOOKUP(B3168,'Dataset-A1'!A:C,3,FALSE)</f>
        <v>0</v>
      </c>
      <c r="K3168">
        <f xml:space="preserve"> YEAR('Dataset-A2'!D3168)</f>
        <v>2018</v>
      </c>
      <c r="L3168">
        <f t="shared" si="147"/>
        <v>3</v>
      </c>
      <c r="M3168" t="str">
        <f xml:space="preserve"> VLOOKUP(B3168,'Dataset-A1'!A:D,4,FALSE)</f>
        <v>EN</v>
      </c>
      <c r="N3168">
        <f t="shared" si="148"/>
        <v>1</v>
      </c>
      <c r="O3168">
        <f t="shared" si="149"/>
        <v>86</v>
      </c>
    </row>
    <row r="3169" spans="1:15">
      <c r="A3169" s="1">
        <v>50056111</v>
      </c>
      <c r="B3169" s="5">
        <v>21167939</v>
      </c>
      <c r="C3169" s="7">
        <v>43274</v>
      </c>
      <c r="D3169" s="7">
        <v>43277</v>
      </c>
      <c r="E3169" s="5" t="s">
        <v>23</v>
      </c>
      <c r="F3169" s="5">
        <v>358</v>
      </c>
      <c r="G3169" s="5">
        <v>158</v>
      </c>
      <c r="H3169" s="5" t="s">
        <v>27</v>
      </c>
      <c r="I3169" s="5">
        <v>5</v>
      </c>
      <c r="J3169">
        <f xml:space="preserve"> VLOOKUP(B3169,'Dataset-A1'!A:C,3,FALSE)</f>
        <v>1</v>
      </c>
      <c r="K3169">
        <f xml:space="preserve"> YEAR('Dataset-A2'!D3169)</f>
        <v>2018</v>
      </c>
      <c r="L3169">
        <f t="shared" si="147"/>
        <v>6</v>
      </c>
      <c r="M3169" t="str">
        <f xml:space="preserve"> VLOOKUP(B3169,'Dataset-A1'!A:D,4,FALSE)</f>
        <v>OT</v>
      </c>
      <c r="N3169">
        <f t="shared" si="148"/>
        <v>3</v>
      </c>
      <c r="O3169">
        <f t="shared" si="149"/>
        <v>200</v>
      </c>
    </row>
    <row r="3170" spans="1:15">
      <c r="A3170" s="1">
        <v>50056141</v>
      </c>
      <c r="B3170" s="5">
        <v>21107957</v>
      </c>
      <c r="C3170" s="7">
        <v>43298</v>
      </c>
      <c r="D3170" s="7">
        <v>43302</v>
      </c>
      <c r="E3170" s="5" t="s">
        <v>29</v>
      </c>
      <c r="F3170" s="5">
        <v>434</v>
      </c>
      <c r="G3170" s="5">
        <v>139</v>
      </c>
      <c r="H3170" s="5" t="s">
        <v>25</v>
      </c>
      <c r="I3170" s="5">
        <v>1</v>
      </c>
      <c r="J3170">
        <f xml:space="preserve"> VLOOKUP(B3170,'Dataset-A1'!A:C,3,FALSE)</f>
        <v>0</v>
      </c>
      <c r="K3170">
        <f xml:space="preserve"> YEAR('Dataset-A2'!D3170)</f>
        <v>2018</v>
      </c>
      <c r="L3170">
        <f t="shared" si="147"/>
        <v>7</v>
      </c>
      <c r="M3170" t="str">
        <f xml:space="preserve"> VLOOKUP(B3170,'Dataset-A1'!A:D,4,FALSE)</f>
        <v>OT</v>
      </c>
      <c r="N3170">
        <f t="shared" si="148"/>
        <v>4</v>
      </c>
      <c r="O3170">
        <f t="shared" si="149"/>
        <v>295</v>
      </c>
    </row>
    <row r="3171" spans="1:15">
      <c r="A3171" s="1">
        <v>50056151</v>
      </c>
      <c r="B3171" s="5">
        <v>8525962</v>
      </c>
      <c r="C3171" s="7">
        <v>43288</v>
      </c>
      <c r="D3171" s="7">
        <v>43293</v>
      </c>
      <c r="E3171" s="5" t="s">
        <v>28</v>
      </c>
      <c r="F3171" s="5">
        <v>261</v>
      </c>
      <c r="G3171" s="5">
        <v>133</v>
      </c>
      <c r="H3171" s="5" t="s">
        <v>27</v>
      </c>
      <c r="I3171" s="5">
        <v>12</v>
      </c>
      <c r="J3171">
        <f xml:space="preserve"> VLOOKUP(B3171,'Dataset-A1'!A:C,3,FALSE)</f>
        <v>0</v>
      </c>
      <c r="K3171">
        <f xml:space="preserve"> YEAR('Dataset-A2'!D3171)</f>
        <v>2018</v>
      </c>
      <c r="L3171">
        <f t="shared" si="147"/>
        <v>7</v>
      </c>
      <c r="M3171" t="str">
        <f xml:space="preserve"> VLOOKUP(B3171,'Dataset-A1'!A:D,4,FALSE)</f>
        <v>EN</v>
      </c>
      <c r="N3171">
        <f t="shared" si="148"/>
        <v>5</v>
      </c>
      <c r="O3171">
        <f t="shared" si="149"/>
        <v>128</v>
      </c>
    </row>
    <row r="3172" spans="1:15">
      <c r="A3172" s="1">
        <v>50056171</v>
      </c>
      <c r="B3172" s="5">
        <v>13639664</v>
      </c>
      <c r="C3172" s="7">
        <v>43270</v>
      </c>
      <c r="D3172" s="7">
        <v>43277</v>
      </c>
      <c r="E3172" s="5" t="s">
        <v>28</v>
      </c>
      <c r="F3172" s="5">
        <v>4696</v>
      </c>
      <c r="G3172" s="5">
        <v>3082</v>
      </c>
      <c r="H3172" s="5" t="s">
        <v>27</v>
      </c>
      <c r="I3172" s="5">
        <v>12</v>
      </c>
      <c r="J3172">
        <f xml:space="preserve"> VLOOKUP(B3172,'Dataset-A1'!A:C,3,FALSE)</f>
        <v>1</v>
      </c>
      <c r="K3172">
        <f xml:space="preserve"> YEAR('Dataset-A2'!D3172)</f>
        <v>2018</v>
      </c>
      <c r="L3172">
        <f t="shared" si="147"/>
        <v>6</v>
      </c>
      <c r="M3172" t="str">
        <f xml:space="preserve"> VLOOKUP(B3172,'Dataset-A1'!A:D,4,FALSE)</f>
        <v>OT</v>
      </c>
      <c r="N3172">
        <f t="shared" si="148"/>
        <v>7</v>
      </c>
      <c r="O3172">
        <f t="shared" si="149"/>
        <v>1614</v>
      </c>
    </row>
    <row r="3173" spans="1:15">
      <c r="A3173" s="1">
        <v>50056181</v>
      </c>
      <c r="B3173" s="5">
        <v>20443784</v>
      </c>
      <c r="C3173" s="7">
        <v>43388</v>
      </c>
      <c r="D3173" s="7">
        <v>43391</v>
      </c>
      <c r="E3173" s="5" t="s">
        <v>29</v>
      </c>
      <c r="F3173" s="5">
        <v>252</v>
      </c>
      <c r="G3173" s="5">
        <v>91</v>
      </c>
      <c r="H3173" s="5" t="s">
        <v>30</v>
      </c>
      <c r="I3173" s="5">
        <v>4</v>
      </c>
      <c r="J3173">
        <f xml:space="preserve"> VLOOKUP(B3173,'Dataset-A1'!A:C,3,FALSE)</f>
        <v>1</v>
      </c>
      <c r="K3173">
        <f xml:space="preserve"> YEAR('Dataset-A2'!D3173)</f>
        <v>2018</v>
      </c>
      <c r="L3173">
        <f t="shared" si="147"/>
        <v>10</v>
      </c>
      <c r="M3173" t="str">
        <f xml:space="preserve"> VLOOKUP(B3173,'Dataset-A1'!A:D,4,FALSE)</f>
        <v>CN</v>
      </c>
      <c r="N3173">
        <f t="shared" si="148"/>
        <v>3</v>
      </c>
      <c r="O3173">
        <f t="shared" si="149"/>
        <v>161</v>
      </c>
    </row>
    <row r="3174" spans="1:15">
      <c r="A3174" s="1">
        <v>50056191</v>
      </c>
      <c r="B3174" s="5">
        <v>21169715</v>
      </c>
      <c r="C3174" s="7">
        <v>43213</v>
      </c>
      <c r="D3174" s="7">
        <v>43218</v>
      </c>
      <c r="E3174" s="5" t="s">
        <v>29</v>
      </c>
      <c r="F3174" s="5">
        <v>796</v>
      </c>
      <c r="G3174" s="5">
        <v>332</v>
      </c>
      <c r="H3174" s="5" t="s">
        <v>32</v>
      </c>
      <c r="I3174" s="5">
        <v>2</v>
      </c>
      <c r="J3174">
        <f xml:space="preserve"> VLOOKUP(B3174,'Dataset-A1'!A:C,3,FALSE)</f>
        <v>1</v>
      </c>
      <c r="K3174">
        <f xml:space="preserve"> YEAR('Dataset-A2'!D3174)</f>
        <v>2018</v>
      </c>
      <c r="L3174">
        <f t="shared" si="147"/>
        <v>4</v>
      </c>
      <c r="M3174" t="str">
        <f xml:space="preserve"> VLOOKUP(B3174,'Dataset-A1'!A:D,4,FALSE)</f>
        <v>CN</v>
      </c>
      <c r="N3174">
        <f t="shared" si="148"/>
        <v>5</v>
      </c>
      <c r="O3174">
        <f t="shared" si="149"/>
        <v>464</v>
      </c>
    </row>
    <row r="3175" spans="1:15">
      <c r="A3175" s="1">
        <v>50056231</v>
      </c>
      <c r="B3175" s="5">
        <v>5249797</v>
      </c>
      <c r="C3175" s="7">
        <v>43256</v>
      </c>
      <c r="D3175" s="7">
        <v>43258</v>
      </c>
      <c r="E3175" s="5" t="s">
        <v>29</v>
      </c>
      <c r="F3175" s="5">
        <v>131</v>
      </c>
      <c r="G3175" s="5">
        <v>33</v>
      </c>
      <c r="H3175" s="5" t="s">
        <v>30</v>
      </c>
      <c r="I3175" s="5">
        <v>5</v>
      </c>
      <c r="J3175">
        <f xml:space="preserve"> VLOOKUP(B3175,'Dataset-A1'!A:C,3,FALSE)</f>
        <v>1</v>
      </c>
      <c r="K3175">
        <f xml:space="preserve"> YEAR('Dataset-A2'!D3175)</f>
        <v>2018</v>
      </c>
      <c r="L3175">
        <f t="shared" si="147"/>
        <v>6</v>
      </c>
      <c r="M3175" t="str">
        <f xml:space="preserve"> VLOOKUP(B3175,'Dataset-A1'!A:D,4,FALSE)</f>
        <v>EN</v>
      </c>
      <c r="N3175">
        <f t="shared" si="148"/>
        <v>2</v>
      </c>
      <c r="O3175">
        <f t="shared" si="149"/>
        <v>98</v>
      </c>
    </row>
    <row r="3176" spans="1:15">
      <c r="A3176" s="1">
        <v>50056251</v>
      </c>
      <c r="B3176" s="5">
        <v>16729889</v>
      </c>
      <c r="C3176" s="7">
        <v>43204</v>
      </c>
      <c r="D3176" s="7">
        <v>43210</v>
      </c>
      <c r="E3176" s="5" t="s">
        <v>23</v>
      </c>
      <c r="F3176" s="5">
        <v>201</v>
      </c>
      <c r="G3176" s="5">
        <v>96</v>
      </c>
      <c r="H3176" s="5" t="s">
        <v>30</v>
      </c>
      <c r="I3176" s="5">
        <v>7</v>
      </c>
      <c r="J3176">
        <f xml:space="preserve"> VLOOKUP(B3176,'Dataset-A1'!A:C,3,FALSE)</f>
        <v>1</v>
      </c>
      <c r="K3176">
        <f xml:space="preserve"> YEAR('Dataset-A2'!D3176)</f>
        <v>2018</v>
      </c>
      <c r="L3176">
        <f t="shared" si="147"/>
        <v>4</v>
      </c>
      <c r="M3176" t="str">
        <f xml:space="preserve"> VLOOKUP(B3176,'Dataset-A1'!A:D,4,FALSE)</f>
        <v>CN</v>
      </c>
      <c r="N3176">
        <f t="shared" si="148"/>
        <v>6</v>
      </c>
      <c r="O3176">
        <f t="shared" si="149"/>
        <v>105</v>
      </c>
    </row>
    <row r="3177" spans="1:15">
      <c r="A3177" s="1">
        <v>50056261</v>
      </c>
      <c r="B3177" s="5">
        <v>8677527</v>
      </c>
      <c r="C3177" s="7">
        <v>43205</v>
      </c>
      <c r="D3177" s="7">
        <v>43212</v>
      </c>
      <c r="E3177" s="5" t="s">
        <v>29</v>
      </c>
      <c r="F3177" s="5">
        <v>560</v>
      </c>
      <c r="G3177" s="5">
        <v>210</v>
      </c>
      <c r="H3177" s="5" t="s">
        <v>30</v>
      </c>
      <c r="I3177" s="5">
        <v>2</v>
      </c>
      <c r="J3177">
        <f xml:space="preserve"> VLOOKUP(B3177,'Dataset-A1'!A:C,3,FALSE)</f>
        <v>1</v>
      </c>
      <c r="K3177">
        <f xml:space="preserve"> YEAR('Dataset-A2'!D3177)</f>
        <v>2018</v>
      </c>
      <c r="L3177">
        <f t="shared" si="147"/>
        <v>4</v>
      </c>
      <c r="M3177" t="str">
        <f xml:space="preserve"> VLOOKUP(B3177,'Dataset-A1'!A:D,4,FALSE)</f>
        <v>OT</v>
      </c>
      <c r="N3177">
        <f t="shared" si="148"/>
        <v>7</v>
      </c>
      <c r="O3177">
        <f t="shared" si="149"/>
        <v>350</v>
      </c>
    </row>
    <row r="3178" spans="1:15">
      <c r="A3178" s="1">
        <v>50056281</v>
      </c>
      <c r="B3178" s="5">
        <v>4447751</v>
      </c>
      <c r="C3178" s="7">
        <v>43165</v>
      </c>
      <c r="D3178" s="7">
        <v>43165</v>
      </c>
      <c r="E3178" s="5" t="s">
        <v>29</v>
      </c>
      <c r="F3178" s="5">
        <v>789</v>
      </c>
      <c r="G3178" s="5">
        <v>314</v>
      </c>
      <c r="H3178" s="5" t="s">
        <v>27</v>
      </c>
      <c r="I3178" s="5">
        <v>1</v>
      </c>
      <c r="J3178">
        <f xml:space="preserve"> VLOOKUP(B3178,'Dataset-A1'!A:C,3,FALSE)</f>
        <v>1</v>
      </c>
      <c r="K3178">
        <f xml:space="preserve"> YEAR('Dataset-A2'!D3178)</f>
        <v>2018</v>
      </c>
      <c r="L3178">
        <f t="shared" si="147"/>
        <v>3</v>
      </c>
      <c r="M3178" t="str">
        <f xml:space="preserve"> VLOOKUP(B3178,'Dataset-A1'!A:D,4,FALSE)</f>
        <v>OT</v>
      </c>
      <c r="N3178">
        <f t="shared" si="148"/>
        <v>0</v>
      </c>
      <c r="O3178">
        <f t="shared" si="149"/>
        <v>475</v>
      </c>
    </row>
    <row r="3179" spans="1:15">
      <c r="A3179" s="1">
        <v>50056321</v>
      </c>
      <c r="B3179" s="5">
        <v>6540596</v>
      </c>
      <c r="C3179" s="7">
        <v>43367</v>
      </c>
      <c r="D3179" s="7">
        <v>43371</v>
      </c>
      <c r="E3179" s="5" t="s">
        <v>28</v>
      </c>
      <c r="F3179" s="5">
        <v>335</v>
      </c>
      <c r="G3179" s="5">
        <v>166</v>
      </c>
      <c r="H3179" s="5" t="s">
        <v>30</v>
      </c>
      <c r="I3179" s="5">
        <v>1</v>
      </c>
      <c r="J3179">
        <f xml:space="preserve"> VLOOKUP(B3179,'Dataset-A1'!A:C,3,FALSE)</f>
        <v>1</v>
      </c>
      <c r="K3179">
        <f xml:space="preserve"> YEAR('Dataset-A2'!D3179)</f>
        <v>2018</v>
      </c>
      <c r="L3179">
        <f t="shared" si="147"/>
        <v>9</v>
      </c>
      <c r="M3179" t="str">
        <f xml:space="preserve"> VLOOKUP(B3179,'Dataset-A1'!A:D,4,FALSE)</f>
        <v>OT</v>
      </c>
      <c r="N3179">
        <f t="shared" si="148"/>
        <v>4</v>
      </c>
      <c r="O3179">
        <f t="shared" si="149"/>
        <v>169</v>
      </c>
    </row>
    <row r="3180" spans="1:15">
      <c r="A3180" s="1">
        <v>50056331</v>
      </c>
      <c r="B3180" s="5">
        <v>18543526</v>
      </c>
      <c r="C3180" s="7">
        <v>43316</v>
      </c>
      <c r="D3180" s="7">
        <v>43322</v>
      </c>
      <c r="E3180" s="5" t="s">
        <v>29</v>
      </c>
      <c r="F3180" s="5">
        <v>463</v>
      </c>
      <c r="G3180" s="5">
        <v>102</v>
      </c>
      <c r="H3180" s="5" t="s">
        <v>27</v>
      </c>
      <c r="I3180" s="5">
        <v>1</v>
      </c>
      <c r="J3180">
        <f xml:space="preserve"> VLOOKUP(B3180,'Dataset-A1'!A:C,3,FALSE)</f>
        <v>1</v>
      </c>
      <c r="K3180">
        <f xml:space="preserve"> YEAR('Dataset-A2'!D3180)</f>
        <v>2018</v>
      </c>
      <c r="L3180">
        <f t="shared" si="147"/>
        <v>8</v>
      </c>
      <c r="M3180" t="str">
        <f xml:space="preserve"> VLOOKUP(B3180,'Dataset-A1'!A:D,4,FALSE)</f>
        <v>OT</v>
      </c>
      <c r="N3180">
        <f t="shared" si="148"/>
        <v>6</v>
      </c>
      <c r="O3180">
        <f t="shared" si="149"/>
        <v>361</v>
      </c>
    </row>
    <row r="3181" spans="1:15">
      <c r="A3181" s="1">
        <v>50056341</v>
      </c>
      <c r="B3181" s="5">
        <v>21165315</v>
      </c>
      <c r="C3181" s="7">
        <v>43330</v>
      </c>
      <c r="D3181" s="7">
        <v>43335</v>
      </c>
      <c r="E3181" s="5" t="s">
        <v>29</v>
      </c>
      <c r="F3181" s="5">
        <v>414</v>
      </c>
      <c r="G3181" s="5">
        <v>258</v>
      </c>
      <c r="H3181" s="5" t="s">
        <v>27</v>
      </c>
      <c r="I3181" s="5">
        <v>4</v>
      </c>
      <c r="J3181">
        <f xml:space="preserve"> VLOOKUP(B3181,'Dataset-A1'!A:C,3,FALSE)</f>
        <v>1</v>
      </c>
      <c r="K3181">
        <f xml:space="preserve"> YEAR('Dataset-A2'!D3181)</f>
        <v>2018</v>
      </c>
      <c r="L3181">
        <f t="shared" si="147"/>
        <v>8</v>
      </c>
      <c r="M3181" t="str">
        <f xml:space="preserve"> VLOOKUP(B3181,'Dataset-A1'!A:D,4,FALSE)</f>
        <v>OT</v>
      </c>
      <c r="N3181">
        <f t="shared" si="148"/>
        <v>5</v>
      </c>
      <c r="O3181">
        <f t="shared" si="149"/>
        <v>156</v>
      </c>
    </row>
    <row r="3182" spans="1:15">
      <c r="A3182" s="1">
        <v>50056351</v>
      </c>
      <c r="B3182" s="5">
        <v>21167109</v>
      </c>
      <c r="C3182" s="7">
        <v>43348</v>
      </c>
      <c r="D3182" s="7">
        <v>43353</v>
      </c>
      <c r="E3182" s="5" t="s">
        <v>28</v>
      </c>
      <c r="F3182" s="5">
        <v>339</v>
      </c>
      <c r="G3182" s="5">
        <v>159</v>
      </c>
      <c r="H3182" s="5" t="s">
        <v>32</v>
      </c>
      <c r="I3182" s="5">
        <v>1</v>
      </c>
      <c r="J3182">
        <f xml:space="preserve"> VLOOKUP(B3182,'Dataset-A1'!A:C,3,FALSE)</f>
        <v>0</v>
      </c>
      <c r="K3182">
        <f xml:space="preserve"> YEAR('Dataset-A2'!D3182)</f>
        <v>2018</v>
      </c>
      <c r="L3182">
        <f t="shared" si="147"/>
        <v>9</v>
      </c>
      <c r="M3182" t="str">
        <f xml:space="preserve"> VLOOKUP(B3182,'Dataset-A1'!A:D,4,FALSE)</f>
        <v>OT</v>
      </c>
      <c r="N3182">
        <f t="shared" si="148"/>
        <v>5</v>
      </c>
      <c r="O3182">
        <f t="shared" si="149"/>
        <v>180</v>
      </c>
    </row>
    <row r="3183" spans="1:15">
      <c r="A3183" s="1">
        <v>50056371</v>
      </c>
      <c r="B3183" s="5">
        <v>11178967</v>
      </c>
      <c r="C3183" s="7">
        <v>43307</v>
      </c>
      <c r="D3183" s="7">
        <v>43307</v>
      </c>
      <c r="E3183" s="5" t="s">
        <v>33</v>
      </c>
      <c r="F3183" s="5">
        <v>578</v>
      </c>
      <c r="G3183" s="5">
        <v>358</v>
      </c>
      <c r="H3183" s="5" t="s">
        <v>32</v>
      </c>
      <c r="I3183" s="5">
        <v>8</v>
      </c>
      <c r="J3183">
        <f xml:space="preserve"> VLOOKUP(B3183,'Dataset-A1'!A:C,3,FALSE)</f>
        <v>1</v>
      </c>
      <c r="K3183">
        <f xml:space="preserve"> YEAR('Dataset-A2'!D3183)</f>
        <v>2018</v>
      </c>
      <c r="L3183">
        <f t="shared" si="147"/>
        <v>7</v>
      </c>
      <c r="M3183" t="str">
        <f xml:space="preserve"> VLOOKUP(B3183,'Dataset-A1'!A:D,4,FALSE)</f>
        <v>EN</v>
      </c>
      <c r="N3183">
        <f t="shared" si="148"/>
        <v>0</v>
      </c>
      <c r="O3183">
        <f t="shared" si="149"/>
        <v>220</v>
      </c>
    </row>
    <row r="3184" spans="1:15">
      <c r="A3184" s="1">
        <v>50056381</v>
      </c>
      <c r="B3184" s="5">
        <v>335373</v>
      </c>
      <c r="C3184" s="7">
        <v>43136</v>
      </c>
      <c r="D3184" s="7">
        <v>43140</v>
      </c>
      <c r="E3184" s="5" t="s">
        <v>28</v>
      </c>
      <c r="F3184" s="5">
        <v>194</v>
      </c>
      <c r="G3184" s="5">
        <v>54</v>
      </c>
      <c r="H3184" s="5" t="s">
        <v>30</v>
      </c>
      <c r="I3184" s="5">
        <v>2</v>
      </c>
      <c r="J3184">
        <f xml:space="preserve"> VLOOKUP(B3184,'Dataset-A1'!A:C,3,FALSE)</f>
        <v>1</v>
      </c>
      <c r="K3184">
        <f xml:space="preserve"> YEAR('Dataset-A2'!D3184)</f>
        <v>2018</v>
      </c>
      <c r="L3184">
        <f t="shared" si="147"/>
        <v>2</v>
      </c>
      <c r="M3184" t="str">
        <f xml:space="preserve"> VLOOKUP(B3184,'Dataset-A1'!A:D,4,FALSE)</f>
        <v>CN</v>
      </c>
      <c r="N3184">
        <f t="shared" si="148"/>
        <v>4</v>
      </c>
      <c r="O3184">
        <f t="shared" si="149"/>
        <v>140</v>
      </c>
    </row>
    <row r="3185" spans="1:15">
      <c r="A3185" s="1">
        <v>50056391</v>
      </c>
      <c r="B3185" s="5">
        <v>21167596</v>
      </c>
      <c r="C3185" s="7">
        <v>43173</v>
      </c>
      <c r="D3185" s="7">
        <v>43179</v>
      </c>
      <c r="E3185" s="5" t="s">
        <v>23</v>
      </c>
      <c r="F3185" s="5">
        <v>548</v>
      </c>
      <c r="G3185" s="5">
        <v>335</v>
      </c>
      <c r="H3185" s="5" t="s">
        <v>27</v>
      </c>
      <c r="I3185" s="5">
        <v>2</v>
      </c>
      <c r="J3185">
        <f xml:space="preserve"> VLOOKUP(B3185,'Dataset-A1'!A:C,3,FALSE)</f>
        <v>1</v>
      </c>
      <c r="K3185">
        <f xml:space="preserve"> YEAR('Dataset-A2'!D3185)</f>
        <v>2018</v>
      </c>
      <c r="L3185">
        <f t="shared" si="147"/>
        <v>3</v>
      </c>
      <c r="M3185" t="str">
        <f xml:space="preserve"> VLOOKUP(B3185,'Dataset-A1'!A:D,4,FALSE)</f>
        <v>OT</v>
      </c>
      <c r="N3185">
        <f t="shared" si="148"/>
        <v>6</v>
      </c>
      <c r="O3185">
        <f t="shared" si="149"/>
        <v>213</v>
      </c>
    </row>
    <row r="3186" spans="1:15">
      <c r="A3186" s="1">
        <v>50056411</v>
      </c>
      <c r="B3186" s="5">
        <v>5227570</v>
      </c>
      <c r="C3186" s="7">
        <v>43281</v>
      </c>
      <c r="D3186" s="7">
        <v>43283</v>
      </c>
      <c r="E3186" s="5" t="s">
        <v>33</v>
      </c>
      <c r="F3186" s="5">
        <v>650</v>
      </c>
      <c r="G3186" s="5">
        <v>183</v>
      </c>
      <c r="H3186" s="5" t="s">
        <v>25</v>
      </c>
      <c r="I3186" s="5">
        <v>1</v>
      </c>
      <c r="J3186">
        <f xml:space="preserve"> VLOOKUP(B3186,'Dataset-A1'!A:C,3,FALSE)</f>
        <v>1</v>
      </c>
      <c r="K3186">
        <f xml:space="preserve"> YEAR('Dataset-A2'!D3186)</f>
        <v>2018</v>
      </c>
      <c r="L3186">
        <f t="shared" si="147"/>
        <v>7</v>
      </c>
      <c r="M3186" t="str">
        <f xml:space="preserve"> VLOOKUP(B3186,'Dataset-A1'!A:D,4,FALSE)</f>
        <v>CN</v>
      </c>
      <c r="N3186">
        <f t="shared" si="148"/>
        <v>2</v>
      </c>
      <c r="O3186">
        <f t="shared" si="149"/>
        <v>467</v>
      </c>
    </row>
    <row r="3187" spans="1:15">
      <c r="A3187" s="1">
        <v>50056431</v>
      </c>
      <c r="B3187" s="5">
        <v>21167357</v>
      </c>
      <c r="C3187" s="7">
        <v>43331</v>
      </c>
      <c r="D3187" s="7">
        <v>43331</v>
      </c>
      <c r="E3187" s="5" t="s">
        <v>23</v>
      </c>
      <c r="F3187" s="5">
        <v>314</v>
      </c>
      <c r="G3187" s="5">
        <v>179</v>
      </c>
      <c r="H3187" s="5" t="s">
        <v>30</v>
      </c>
      <c r="I3187" s="5">
        <v>3</v>
      </c>
      <c r="J3187">
        <f xml:space="preserve"> VLOOKUP(B3187,'Dataset-A1'!A:C,3,FALSE)</f>
        <v>1</v>
      </c>
      <c r="K3187">
        <f xml:space="preserve"> YEAR('Dataset-A2'!D3187)</f>
        <v>2018</v>
      </c>
      <c r="L3187">
        <f t="shared" si="147"/>
        <v>8</v>
      </c>
      <c r="M3187" t="str">
        <f xml:space="preserve"> VLOOKUP(B3187,'Dataset-A1'!A:D,4,FALSE)</f>
        <v>CN</v>
      </c>
      <c r="N3187">
        <f t="shared" si="148"/>
        <v>0</v>
      </c>
      <c r="O3187">
        <f t="shared" si="149"/>
        <v>135</v>
      </c>
    </row>
    <row r="3188" spans="1:15">
      <c r="A3188" s="1">
        <v>50056441</v>
      </c>
      <c r="B3188" s="5">
        <v>8231157</v>
      </c>
      <c r="C3188" s="7">
        <v>43155</v>
      </c>
      <c r="D3188" s="7">
        <v>43157</v>
      </c>
      <c r="E3188" s="5" t="s">
        <v>29</v>
      </c>
      <c r="F3188" s="5">
        <v>763</v>
      </c>
      <c r="G3188" s="5">
        <v>169</v>
      </c>
      <c r="H3188" s="5" t="s">
        <v>30</v>
      </c>
      <c r="I3188" s="5">
        <v>3</v>
      </c>
      <c r="J3188">
        <f xml:space="preserve"> VLOOKUP(B3188,'Dataset-A1'!A:C,3,FALSE)</f>
        <v>1</v>
      </c>
      <c r="K3188">
        <f xml:space="preserve"> YEAR('Dataset-A2'!D3188)</f>
        <v>2018</v>
      </c>
      <c r="L3188">
        <f t="shared" si="147"/>
        <v>2</v>
      </c>
      <c r="M3188" t="str">
        <f xml:space="preserve"> VLOOKUP(B3188,'Dataset-A1'!A:D,4,FALSE)</f>
        <v>OT</v>
      </c>
      <c r="N3188">
        <f t="shared" si="148"/>
        <v>2</v>
      </c>
      <c r="O3188">
        <f t="shared" si="149"/>
        <v>594</v>
      </c>
    </row>
    <row r="3189" spans="1:15">
      <c r="A3189" s="1">
        <v>50056501</v>
      </c>
      <c r="B3189" s="5">
        <v>21171604</v>
      </c>
      <c r="C3189" s="7">
        <v>43139</v>
      </c>
      <c r="D3189" s="7">
        <v>43144</v>
      </c>
      <c r="E3189" s="5" t="s">
        <v>28</v>
      </c>
      <c r="F3189" s="5">
        <v>242</v>
      </c>
      <c r="G3189" s="5">
        <v>135</v>
      </c>
      <c r="H3189" s="5" t="s">
        <v>30</v>
      </c>
      <c r="I3189" s="5">
        <v>9</v>
      </c>
      <c r="J3189">
        <f xml:space="preserve"> VLOOKUP(B3189,'Dataset-A1'!A:C,3,FALSE)</f>
        <v>1</v>
      </c>
      <c r="K3189">
        <f xml:space="preserve"> YEAR('Dataset-A2'!D3189)</f>
        <v>2018</v>
      </c>
      <c r="L3189">
        <f t="shared" si="147"/>
        <v>2</v>
      </c>
      <c r="M3189" t="str">
        <f xml:space="preserve"> VLOOKUP(B3189,'Dataset-A1'!A:D,4,FALSE)</f>
        <v>CN</v>
      </c>
      <c r="N3189">
        <f t="shared" si="148"/>
        <v>5</v>
      </c>
      <c r="O3189">
        <f t="shared" si="149"/>
        <v>107</v>
      </c>
    </row>
    <row r="3190" spans="1:15">
      <c r="A3190" s="1">
        <v>50056541</v>
      </c>
      <c r="B3190" s="5">
        <v>16284528</v>
      </c>
      <c r="C3190" s="7">
        <v>43260</v>
      </c>
      <c r="D3190" s="7">
        <v>43267</v>
      </c>
      <c r="E3190" s="5" t="s">
        <v>28</v>
      </c>
      <c r="F3190" s="5">
        <v>266</v>
      </c>
      <c r="G3190" s="5">
        <v>184</v>
      </c>
      <c r="H3190" s="5" t="s">
        <v>27</v>
      </c>
      <c r="I3190" s="5">
        <v>6</v>
      </c>
      <c r="J3190">
        <f xml:space="preserve"> VLOOKUP(B3190,'Dataset-A1'!A:C,3,FALSE)</f>
        <v>1</v>
      </c>
      <c r="K3190">
        <f xml:space="preserve"> YEAR('Dataset-A2'!D3190)</f>
        <v>2018</v>
      </c>
      <c r="L3190">
        <f t="shared" si="147"/>
        <v>6</v>
      </c>
      <c r="M3190" t="str">
        <f xml:space="preserve"> VLOOKUP(B3190,'Dataset-A1'!A:D,4,FALSE)</f>
        <v>EN</v>
      </c>
      <c r="N3190">
        <f t="shared" si="148"/>
        <v>7</v>
      </c>
      <c r="O3190">
        <f t="shared" si="149"/>
        <v>82</v>
      </c>
    </row>
    <row r="3191" spans="1:15">
      <c r="A3191" s="1">
        <v>50056571</v>
      </c>
      <c r="B3191" s="5">
        <v>21170707</v>
      </c>
      <c r="C3191" s="7">
        <v>43352</v>
      </c>
      <c r="D3191" s="7">
        <v>43355</v>
      </c>
      <c r="E3191" s="5" t="s">
        <v>29</v>
      </c>
      <c r="F3191" s="5">
        <v>266</v>
      </c>
      <c r="G3191" s="5">
        <v>134</v>
      </c>
      <c r="H3191" s="5" t="s">
        <v>27</v>
      </c>
      <c r="I3191" s="5">
        <v>4</v>
      </c>
      <c r="J3191">
        <f xml:space="preserve"> VLOOKUP(B3191,'Dataset-A1'!A:C,3,FALSE)</f>
        <v>0</v>
      </c>
      <c r="K3191">
        <f xml:space="preserve"> YEAR('Dataset-A2'!D3191)</f>
        <v>2018</v>
      </c>
      <c r="L3191">
        <f t="shared" si="147"/>
        <v>9</v>
      </c>
      <c r="M3191" t="str">
        <f xml:space="preserve"> VLOOKUP(B3191,'Dataset-A1'!A:D,4,FALSE)</f>
        <v>OT</v>
      </c>
      <c r="N3191">
        <f t="shared" si="148"/>
        <v>3</v>
      </c>
      <c r="O3191">
        <f t="shared" si="149"/>
        <v>132</v>
      </c>
    </row>
    <row r="3192" spans="1:15">
      <c r="A3192" s="1">
        <v>50056581</v>
      </c>
      <c r="B3192" s="5">
        <v>21101887</v>
      </c>
      <c r="C3192" s="7">
        <v>43259</v>
      </c>
      <c r="D3192" s="7">
        <v>43262</v>
      </c>
      <c r="E3192" s="5" t="s">
        <v>33</v>
      </c>
      <c r="F3192" s="5">
        <v>375</v>
      </c>
      <c r="G3192" s="5">
        <v>188</v>
      </c>
      <c r="H3192" s="5" t="s">
        <v>27</v>
      </c>
      <c r="I3192" s="5">
        <v>1</v>
      </c>
      <c r="J3192">
        <f xml:space="preserve"> VLOOKUP(B3192,'Dataset-A1'!A:C,3,FALSE)</f>
        <v>1</v>
      </c>
      <c r="K3192">
        <f xml:space="preserve"> YEAR('Dataset-A2'!D3192)</f>
        <v>2018</v>
      </c>
      <c r="L3192">
        <f t="shared" si="147"/>
        <v>6</v>
      </c>
      <c r="M3192" t="str">
        <f xml:space="preserve"> VLOOKUP(B3192,'Dataset-A1'!A:D,4,FALSE)</f>
        <v>CN</v>
      </c>
      <c r="N3192">
        <f t="shared" si="148"/>
        <v>3</v>
      </c>
      <c r="O3192">
        <f t="shared" si="149"/>
        <v>187</v>
      </c>
    </row>
    <row r="3193" spans="1:15">
      <c r="A3193" s="1">
        <v>50056621</v>
      </c>
      <c r="B3193" s="5">
        <v>15754961</v>
      </c>
      <c r="C3193" s="7">
        <v>43248</v>
      </c>
      <c r="D3193" s="7">
        <v>43249</v>
      </c>
      <c r="E3193" s="5" t="s">
        <v>28</v>
      </c>
      <c r="F3193" s="5">
        <v>1697</v>
      </c>
      <c r="G3193" s="5">
        <v>1146</v>
      </c>
      <c r="H3193" s="5" t="s">
        <v>30</v>
      </c>
      <c r="I3193" s="5">
        <v>18</v>
      </c>
      <c r="J3193">
        <f xml:space="preserve"> VLOOKUP(B3193,'Dataset-A1'!A:C,3,FALSE)</f>
        <v>0</v>
      </c>
      <c r="K3193">
        <f xml:space="preserve"> YEAR('Dataset-A2'!D3193)</f>
        <v>2018</v>
      </c>
      <c r="L3193">
        <f t="shared" si="147"/>
        <v>5</v>
      </c>
      <c r="M3193" t="str">
        <f xml:space="preserve"> VLOOKUP(B3193,'Dataset-A1'!A:D,4,FALSE)</f>
        <v>EN</v>
      </c>
      <c r="N3193">
        <f t="shared" si="148"/>
        <v>1</v>
      </c>
      <c r="O3193">
        <f t="shared" si="149"/>
        <v>551</v>
      </c>
    </row>
    <row r="3194" spans="1:15">
      <c r="A3194" s="1">
        <v>50056641</v>
      </c>
      <c r="B3194" s="5">
        <v>21170717</v>
      </c>
      <c r="C3194" s="7">
        <v>43286</v>
      </c>
      <c r="D3194" s="7">
        <v>43291</v>
      </c>
      <c r="E3194" s="5" t="s">
        <v>29</v>
      </c>
      <c r="F3194" s="5">
        <v>148</v>
      </c>
      <c r="G3194" s="5">
        <v>56</v>
      </c>
      <c r="H3194" s="5" t="s">
        <v>32</v>
      </c>
      <c r="I3194" s="5">
        <v>3</v>
      </c>
      <c r="J3194">
        <f xml:space="preserve"> VLOOKUP(B3194,'Dataset-A1'!A:C,3,FALSE)</f>
        <v>1</v>
      </c>
      <c r="K3194">
        <f xml:space="preserve"> YEAR('Dataset-A2'!D3194)</f>
        <v>2018</v>
      </c>
      <c r="L3194">
        <f t="shared" si="147"/>
        <v>7</v>
      </c>
      <c r="M3194" t="str">
        <f xml:space="preserve"> VLOOKUP(B3194,'Dataset-A1'!A:D,4,FALSE)</f>
        <v>EN</v>
      </c>
      <c r="N3194">
        <f t="shared" si="148"/>
        <v>5</v>
      </c>
      <c r="O3194">
        <f t="shared" si="149"/>
        <v>92</v>
      </c>
    </row>
    <row r="3195" spans="1:15">
      <c r="A3195" s="1">
        <v>50056691</v>
      </c>
      <c r="B3195" s="5">
        <v>6184574</v>
      </c>
      <c r="C3195" s="7">
        <v>43172</v>
      </c>
      <c r="D3195" s="7">
        <v>43179</v>
      </c>
      <c r="E3195" s="5" t="s">
        <v>29</v>
      </c>
      <c r="F3195" s="5">
        <v>266</v>
      </c>
      <c r="G3195" s="5">
        <v>70</v>
      </c>
      <c r="H3195" s="5" t="s">
        <v>27</v>
      </c>
      <c r="I3195" s="5">
        <v>3</v>
      </c>
      <c r="J3195">
        <f xml:space="preserve"> VLOOKUP(B3195,'Dataset-A1'!A:C,3,FALSE)</f>
        <v>1</v>
      </c>
      <c r="K3195">
        <f xml:space="preserve"> YEAR('Dataset-A2'!D3195)</f>
        <v>2018</v>
      </c>
      <c r="L3195">
        <f t="shared" si="147"/>
        <v>3</v>
      </c>
      <c r="M3195" t="str">
        <f xml:space="preserve"> VLOOKUP(B3195,'Dataset-A1'!A:D,4,FALSE)</f>
        <v>OT</v>
      </c>
      <c r="N3195">
        <f t="shared" si="148"/>
        <v>7</v>
      </c>
      <c r="O3195">
        <f t="shared" si="149"/>
        <v>196</v>
      </c>
    </row>
    <row r="3196" spans="1:15">
      <c r="A3196" s="1">
        <v>50056701</v>
      </c>
      <c r="B3196" s="5">
        <v>19065009</v>
      </c>
      <c r="C3196" s="7">
        <v>43423</v>
      </c>
      <c r="D3196" s="7">
        <v>43425</v>
      </c>
      <c r="E3196" s="5" t="s">
        <v>33</v>
      </c>
      <c r="F3196" s="5">
        <v>602</v>
      </c>
      <c r="G3196" s="5">
        <v>209</v>
      </c>
      <c r="H3196" s="5" t="s">
        <v>32</v>
      </c>
      <c r="I3196" s="5">
        <v>3</v>
      </c>
      <c r="J3196">
        <f xml:space="preserve"> VLOOKUP(B3196,'Dataset-A1'!A:C,3,FALSE)</f>
        <v>0</v>
      </c>
      <c r="K3196">
        <f xml:space="preserve"> YEAR('Dataset-A2'!D3196)</f>
        <v>2018</v>
      </c>
      <c r="L3196">
        <f t="shared" si="147"/>
        <v>11</v>
      </c>
      <c r="M3196" t="str">
        <f xml:space="preserve"> VLOOKUP(B3196,'Dataset-A1'!A:D,4,FALSE)</f>
        <v>OT</v>
      </c>
      <c r="N3196">
        <f t="shared" si="148"/>
        <v>2</v>
      </c>
      <c r="O3196">
        <f t="shared" si="149"/>
        <v>393</v>
      </c>
    </row>
    <row r="3197" spans="1:15">
      <c r="A3197" s="1">
        <v>50056741</v>
      </c>
      <c r="B3197" s="5">
        <v>20994863</v>
      </c>
      <c r="C3197" s="7">
        <v>43192</v>
      </c>
      <c r="D3197" s="7">
        <v>43198</v>
      </c>
      <c r="E3197" s="5" t="s">
        <v>29</v>
      </c>
      <c r="F3197" s="5">
        <v>228</v>
      </c>
      <c r="G3197" s="5">
        <v>60</v>
      </c>
      <c r="H3197" s="5" t="s">
        <v>32</v>
      </c>
      <c r="I3197" s="5">
        <v>1</v>
      </c>
      <c r="J3197">
        <f xml:space="preserve"> VLOOKUP(B3197,'Dataset-A1'!A:C,3,FALSE)</f>
        <v>0</v>
      </c>
      <c r="K3197">
        <f xml:space="preserve"> YEAR('Dataset-A2'!D3197)</f>
        <v>2018</v>
      </c>
      <c r="L3197">
        <f t="shared" si="147"/>
        <v>4</v>
      </c>
      <c r="M3197" t="str">
        <f xml:space="preserve"> VLOOKUP(B3197,'Dataset-A1'!A:D,4,FALSE)</f>
        <v>CN</v>
      </c>
      <c r="N3197">
        <f t="shared" si="148"/>
        <v>6</v>
      </c>
      <c r="O3197">
        <f t="shared" si="149"/>
        <v>168</v>
      </c>
    </row>
    <row r="3198" spans="1:15">
      <c r="A3198" s="1">
        <v>50056791</v>
      </c>
      <c r="B3198" s="5">
        <v>4448075</v>
      </c>
      <c r="C3198" s="7">
        <v>43128</v>
      </c>
      <c r="D3198" s="7">
        <v>43130</v>
      </c>
      <c r="E3198" s="5" t="s">
        <v>29</v>
      </c>
      <c r="F3198" s="5">
        <v>483</v>
      </c>
      <c r="G3198" s="5">
        <v>222</v>
      </c>
      <c r="H3198" s="5" t="s">
        <v>25</v>
      </c>
      <c r="I3198" s="5">
        <v>18</v>
      </c>
      <c r="J3198">
        <f xml:space="preserve"> VLOOKUP(B3198,'Dataset-A1'!A:C,3,FALSE)</f>
        <v>1</v>
      </c>
      <c r="K3198">
        <f xml:space="preserve"> YEAR('Dataset-A2'!D3198)</f>
        <v>2018</v>
      </c>
      <c r="L3198">
        <f t="shared" si="147"/>
        <v>1</v>
      </c>
      <c r="M3198" t="str">
        <f xml:space="preserve"> VLOOKUP(B3198,'Dataset-A1'!A:D,4,FALSE)</f>
        <v>EN</v>
      </c>
      <c r="N3198">
        <f t="shared" si="148"/>
        <v>2</v>
      </c>
      <c r="O3198">
        <f t="shared" si="149"/>
        <v>261</v>
      </c>
    </row>
    <row r="3199" spans="1:15">
      <c r="A3199" s="1">
        <v>50056811</v>
      </c>
      <c r="B3199" s="5">
        <v>17764914</v>
      </c>
      <c r="C3199" s="7">
        <v>43308</v>
      </c>
      <c r="D3199" s="7">
        <v>43314</v>
      </c>
      <c r="E3199" s="5" t="s">
        <v>29</v>
      </c>
      <c r="F3199" s="5">
        <v>215</v>
      </c>
      <c r="G3199" s="5">
        <v>89</v>
      </c>
      <c r="H3199" s="5" t="s">
        <v>27</v>
      </c>
      <c r="I3199" s="5">
        <v>9</v>
      </c>
      <c r="J3199">
        <f xml:space="preserve"> VLOOKUP(B3199,'Dataset-A1'!A:C,3,FALSE)</f>
        <v>1</v>
      </c>
      <c r="K3199">
        <f xml:space="preserve"> YEAR('Dataset-A2'!D3199)</f>
        <v>2018</v>
      </c>
      <c r="L3199">
        <f t="shared" si="147"/>
        <v>8</v>
      </c>
      <c r="M3199" t="str">
        <f xml:space="preserve"> VLOOKUP(B3199,'Dataset-A1'!A:D,4,FALSE)</f>
        <v>CN</v>
      </c>
      <c r="N3199">
        <f t="shared" si="148"/>
        <v>6</v>
      </c>
      <c r="O3199">
        <f t="shared" si="149"/>
        <v>126</v>
      </c>
    </row>
    <row r="3200" spans="1:15">
      <c r="A3200" s="1">
        <v>50056841</v>
      </c>
      <c r="B3200" s="5">
        <v>21168417</v>
      </c>
      <c r="C3200" s="7">
        <v>43333</v>
      </c>
      <c r="D3200" s="7">
        <v>43336</v>
      </c>
      <c r="E3200" s="5" t="s">
        <v>29</v>
      </c>
      <c r="F3200" s="5">
        <v>418</v>
      </c>
      <c r="G3200" s="5">
        <v>148</v>
      </c>
      <c r="H3200" s="5" t="s">
        <v>27</v>
      </c>
      <c r="I3200" s="5">
        <v>10</v>
      </c>
      <c r="J3200">
        <f xml:space="preserve"> VLOOKUP(B3200,'Dataset-A1'!A:C,3,FALSE)</f>
        <v>1</v>
      </c>
      <c r="K3200">
        <f xml:space="preserve"> YEAR('Dataset-A2'!D3200)</f>
        <v>2018</v>
      </c>
      <c r="L3200">
        <f t="shared" si="147"/>
        <v>8</v>
      </c>
      <c r="M3200" t="str">
        <f xml:space="preserve"> VLOOKUP(B3200,'Dataset-A1'!A:D,4,FALSE)</f>
        <v>CN</v>
      </c>
      <c r="N3200">
        <f t="shared" si="148"/>
        <v>3</v>
      </c>
      <c r="O3200">
        <f t="shared" si="149"/>
        <v>270</v>
      </c>
    </row>
    <row r="3201" spans="1:15">
      <c r="A3201" s="1">
        <v>50056851</v>
      </c>
      <c r="B3201" s="5">
        <v>12136153</v>
      </c>
      <c r="C3201" s="7">
        <v>43225</v>
      </c>
      <c r="D3201" s="7">
        <v>43231</v>
      </c>
      <c r="E3201" s="5" t="s">
        <v>28</v>
      </c>
      <c r="F3201" s="5">
        <v>105</v>
      </c>
      <c r="G3201" s="5">
        <v>69</v>
      </c>
      <c r="H3201" s="5" t="s">
        <v>25</v>
      </c>
      <c r="I3201" s="5">
        <v>3</v>
      </c>
      <c r="J3201">
        <f xml:space="preserve"> VLOOKUP(B3201,'Dataset-A1'!A:C,3,FALSE)</f>
        <v>1</v>
      </c>
      <c r="K3201">
        <f xml:space="preserve"> YEAR('Dataset-A2'!D3201)</f>
        <v>2018</v>
      </c>
      <c r="L3201">
        <f t="shared" si="147"/>
        <v>5</v>
      </c>
      <c r="M3201" t="str">
        <f xml:space="preserve"> VLOOKUP(B3201,'Dataset-A1'!A:D,4,FALSE)</f>
        <v>OT</v>
      </c>
      <c r="N3201">
        <f t="shared" si="148"/>
        <v>6</v>
      </c>
      <c r="O3201">
        <f t="shared" si="149"/>
        <v>36</v>
      </c>
    </row>
    <row r="3202" spans="1:15">
      <c r="A3202" s="1">
        <v>50056861</v>
      </c>
      <c r="B3202" s="5">
        <v>357559</v>
      </c>
      <c r="C3202" s="7">
        <v>43132</v>
      </c>
      <c r="D3202" s="7">
        <v>43134</v>
      </c>
      <c r="E3202" s="5" t="s">
        <v>28</v>
      </c>
      <c r="F3202" s="5">
        <v>2535</v>
      </c>
      <c r="G3202" s="5">
        <v>1762</v>
      </c>
      <c r="H3202" s="5" t="s">
        <v>32</v>
      </c>
      <c r="I3202" s="5">
        <v>7</v>
      </c>
      <c r="J3202">
        <f xml:space="preserve"> VLOOKUP(B3202,'Dataset-A1'!A:C,3,FALSE)</f>
        <v>1</v>
      </c>
      <c r="K3202">
        <f xml:space="preserve"> YEAR('Dataset-A2'!D3202)</f>
        <v>2018</v>
      </c>
      <c r="L3202">
        <f t="shared" si="147"/>
        <v>2</v>
      </c>
      <c r="M3202" t="str">
        <f xml:space="preserve"> VLOOKUP(B3202,'Dataset-A1'!A:D,4,FALSE)</f>
        <v>EN</v>
      </c>
      <c r="N3202">
        <f t="shared" si="148"/>
        <v>2</v>
      </c>
      <c r="O3202">
        <f t="shared" si="149"/>
        <v>773</v>
      </c>
    </row>
    <row r="3203" spans="1:15">
      <c r="A3203" s="1">
        <v>50056871</v>
      </c>
      <c r="B3203" s="5">
        <v>21153996</v>
      </c>
      <c r="C3203" s="7">
        <v>43227</v>
      </c>
      <c r="D3203" s="7">
        <v>43230</v>
      </c>
      <c r="E3203" s="5" t="s">
        <v>23</v>
      </c>
      <c r="F3203" s="5">
        <v>425</v>
      </c>
      <c r="G3203" s="5">
        <v>161</v>
      </c>
      <c r="H3203" s="5" t="s">
        <v>30</v>
      </c>
      <c r="I3203" s="5">
        <v>2</v>
      </c>
      <c r="J3203">
        <f xml:space="preserve"> VLOOKUP(B3203,'Dataset-A1'!A:C,3,FALSE)</f>
        <v>0</v>
      </c>
      <c r="K3203">
        <f xml:space="preserve"> YEAR('Dataset-A2'!D3203)</f>
        <v>2018</v>
      </c>
      <c r="L3203">
        <f t="shared" ref="L3203:L3266" si="150">MONTH(D3203)</f>
        <v>5</v>
      </c>
      <c r="M3203" t="str">
        <f xml:space="preserve"> VLOOKUP(B3203,'Dataset-A1'!A:D,4,FALSE)</f>
        <v>CN</v>
      </c>
      <c r="N3203">
        <f t="shared" ref="N3203:N3266" si="151">D3203-C3203</f>
        <v>3</v>
      </c>
      <c r="O3203">
        <f t="shared" ref="O3203:O3266" si="152" xml:space="preserve"> F3203-G3203</f>
        <v>264</v>
      </c>
    </row>
    <row r="3204" spans="1:15">
      <c r="A3204" s="1">
        <v>50056881</v>
      </c>
      <c r="B3204" s="5">
        <v>8420751</v>
      </c>
      <c r="C3204" s="7">
        <v>43410</v>
      </c>
      <c r="D3204" s="7">
        <v>43411</v>
      </c>
      <c r="E3204" s="5" t="s">
        <v>23</v>
      </c>
      <c r="F3204" s="5">
        <v>665</v>
      </c>
      <c r="G3204" s="5">
        <v>341</v>
      </c>
      <c r="H3204" s="5" t="s">
        <v>30</v>
      </c>
      <c r="I3204" s="5">
        <v>5</v>
      </c>
      <c r="J3204">
        <f xml:space="preserve"> VLOOKUP(B3204,'Dataset-A1'!A:C,3,FALSE)</f>
        <v>0</v>
      </c>
      <c r="K3204">
        <f xml:space="preserve"> YEAR('Dataset-A2'!D3204)</f>
        <v>2018</v>
      </c>
      <c r="L3204">
        <f t="shared" si="150"/>
        <v>11</v>
      </c>
      <c r="M3204" t="str">
        <f xml:space="preserve"> VLOOKUP(B3204,'Dataset-A1'!A:D,4,FALSE)</f>
        <v>OT</v>
      </c>
      <c r="N3204">
        <f t="shared" si="151"/>
        <v>1</v>
      </c>
      <c r="O3204">
        <f t="shared" si="152"/>
        <v>324</v>
      </c>
    </row>
    <row r="3205" spans="1:15">
      <c r="A3205" s="1">
        <v>50056891</v>
      </c>
      <c r="B3205" s="5">
        <v>5430509</v>
      </c>
      <c r="C3205" s="7">
        <v>43402</v>
      </c>
      <c r="D3205" s="7">
        <v>43408</v>
      </c>
      <c r="E3205" s="5" t="s">
        <v>28</v>
      </c>
      <c r="F3205" s="5">
        <v>643</v>
      </c>
      <c r="G3205" s="5">
        <v>406</v>
      </c>
      <c r="H3205" s="5" t="s">
        <v>27</v>
      </c>
      <c r="I3205" s="5">
        <v>6</v>
      </c>
      <c r="J3205">
        <f xml:space="preserve"> VLOOKUP(B3205,'Dataset-A1'!A:C,3,FALSE)</f>
        <v>1</v>
      </c>
      <c r="K3205">
        <f xml:space="preserve"> YEAR('Dataset-A2'!D3205)</f>
        <v>2018</v>
      </c>
      <c r="L3205">
        <f t="shared" si="150"/>
        <v>11</v>
      </c>
      <c r="M3205" t="str">
        <f xml:space="preserve"> VLOOKUP(B3205,'Dataset-A1'!A:D,4,FALSE)</f>
        <v>CN</v>
      </c>
      <c r="N3205">
        <f t="shared" si="151"/>
        <v>6</v>
      </c>
      <c r="O3205">
        <f t="shared" si="152"/>
        <v>237</v>
      </c>
    </row>
    <row r="3206" spans="1:15">
      <c r="A3206" s="1">
        <v>50056901</v>
      </c>
      <c r="B3206" s="5">
        <v>16709723</v>
      </c>
      <c r="C3206" s="7">
        <v>43403</v>
      </c>
      <c r="D3206" s="7">
        <v>43409</v>
      </c>
      <c r="E3206" s="5" t="s">
        <v>29</v>
      </c>
      <c r="F3206" s="5">
        <v>52720</v>
      </c>
      <c r="G3206" s="5">
        <v>33554</v>
      </c>
      <c r="H3206" s="5" t="s">
        <v>30</v>
      </c>
      <c r="I3206" s="5">
        <v>5</v>
      </c>
      <c r="J3206">
        <f xml:space="preserve"> VLOOKUP(B3206,'Dataset-A1'!A:C,3,FALSE)</f>
        <v>0</v>
      </c>
      <c r="K3206">
        <f xml:space="preserve"> YEAR('Dataset-A2'!D3206)</f>
        <v>2018</v>
      </c>
      <c r="L3206">
        <f t="shared" si="150"/>
        <v>11</v>
      </c>
      <c r="M3206" t="str">
        <f xml:space="preserve"> VLOOKUP(B3206,'Dataset-A1'!A:D,4,FALSE)</f>
        <v>CN</v>
      </c>
      <c r="N3206">
        <f t="shared" si="151"/>
        <v>6</v>
      </c>
      <c r="O3206">
        <f t="shared" si="152"/>
        <v>19166</v>
      </c>
    </row>
    <row r="3207" spans="1:15">
      <c r="A3207" s="1">
        <v>50056911</v>
      </c>
      <c r="B3207" s="5">
        <v>18324773</v>
      </c>
      <c r="C3207" s="7">
        <v>43216</v>
      </c>
      <c r="D3207" s="7">
        <v>43218</v>
      </c>
      <c r="E3207" s="5" t="s">
        <v>28</v>
      </c>
      <c r="F3207" s="5">
        <v>290</v>
      </c>
      <c r="G3207" s="5">
        <v>128</v>
      </c>
      <c r="H3207" s="5" t="s">
        <v>30</v>
      </c>
      <c r="I3207" s="5">
        <v>3</v>
      </c>
      <c r="J3207">
        <f xml:space="preserve"> VLOOKUP(B3207,'Dataset-A1'!A:C,3,FALSE)</f>
        <v>1</v>
      </c>
      <c r="K3207">
        <f xml:space="preserve"> YEAR('Dataset-A2'!D3207)</f>
        <v>2018</v>
      </c>
      <c r="L3207">
        <f t="shared" si="150"/>
        <v>4</v>
      </c>
      <c r="M3207" t="str">
        <f xml:space="preserve"> VLOOKUP(B3207,'Dataset-A1'!A:D,4,FALSE)</f>
        <v>CN</v>
      </c>
      <c r="N3207">
        <f t="shared" si="151"/>
        <v>2</v>
      </c>
      <c r="O3207">
        <f t="shared" si="152"/>
        <v>162</v>
      </c>
    </row>
    <row r="3208" spans="1:15">
      <c r="A3208" s="1">
        <v>50056921</v>
      </c>
      <c r="B3208" s="5">
        <v>21164924</v>
      </c>
      <c r="C3208" s="7">
        <v>43381</v>
      </c>
      <c r="D3208" s="7">
        <v>43388</v>
      </c>
      <c r="E3208" s="5" t="s">
        <v>28</v>
      </c>
      <c r="F3208" s="5">
        <v>394</v>
      </c>
      <c r="G3208" s="5">
        <v>155</v>
      </c>
      <c r="H3208" s="5" t="s">
        <v>27</v>
      </c>
      <c r="I3208" s="5">
        <v>6</v>
      </c>
      <c r="J3208">
        <f xml:space="preserve"> VLOOKUP(B3208,'Dataset-A1'!A:C,3,FALSE)</f>
        <v>1</v>
      </c>
      <c r="K3208">
        <f xml:space="preserve"> YEAR('Dataset-A2'!D3208)</f>
        <v>2018</v>
      </c>
      <c r="L3208">
        <f t="shared" si="150"/>
        <v>10</v>
      </c>
      <c r="M3208" t="str">
        <f xml:space="preserve"> VLOOKUP(B3208,'Dataset-A1'!A:D,4,FALSE)</f>
        <v>CN</v>
      </c>
      <c r="N3208">
        <f t="shared" si="151"/>
        <v>7</v>
      </c>
      <c r="O3208">
        <f t="shared" si="152"/>
        <v>239</v>
      </c>
    </row>
    <row r="3209" spans="1:15">
      <c r="A3209" s="1">
        <v>50056951</v>
      </c>
      <c r="B3209" s="5">
        <v>122464</v>
      </c>
      <c r="C3209" s="7">
        <v>43314</v>
      </c>
      <c r="D3209" s="7">
        <v>43319</v>
      </c>
      <c r="E3209" s="5" t="s">
        <v>23</v>
      </c>
      <c r="F3209" s="5">
        <v>822</v>
      </c>
      <c r="G3209" s="5">
        <v>395</v>
      </c>
      <c r="H3209" s="5" t="s">
        <v>32</v>
      </c>
      <c r="I3209" s="5">
        <v>4</v>
      </c>
      <c r="J3209">
        <f xml:space="preserve"> VLOOKUP(B3209,'Dataset-A1'!A:C,3,FALSE)</f>
        <v>1</v>
      </c>
      <c r="K3209">
        <f xml:space="preserve"> YEAR('Dataset-A2'!D3209)</f>
        <v>2018</v>
      </c>
      <c r="L3209">
        <f t="shared" si="150"/>
        <v>8</v>
      </c>
      <c r="M3209" t="str">
        <f xml:space="preserve"> VLOOKUP(B3209,'Dataset-A1'!A:D,4,FALSE)</f>
        <v>OT</v>
      </c>
      <c r="N3209">
        <f t="shared" si="151"/>
        <v>5</v>
      </c>
      <c r="O3209">
        <f t="shared" si="152"/>
        <v>427</v>
      </c>
    </row>
    <row r="3210" spans="1:15">
      <c r="A3210" s="1">
        <v>50056981</v>
      </c>
      <c r="B3210" s="5">
        <v>12509229</v>
      </c>
      <c r="C3210" s="7">
        <v>43333</v>
      </c>
      <c r="D3210" s="7">
        <v>43335</v>
      </c>
      <c r="E3210" s="5" t="s">
        <v>28</v>
      </c>
      <c r="F3210" s="5">
        <v>404</v>
      </c>
      <c r="G3210" s="5">
        <v>98</v>
      </c>
      <c r="H3210" s="5" t="s">
        <v>25</v>
      </c>
      <c r="I3210" s="5">
        <v>11</v>
      </c>
      <c r="J3210">
        <f xml:space="preserve"> VLOOKUP(B3210,'Dataset-A1'!A:C,3,FALSE)</f>
        <v>1</v>
      </c>
      <c r="K3210">
        <f xml:space="preserve"> YEAR('Dataset-A2'!D3210)</f>
        <v>2018</v>
      </c>
      <c r="L3210">
        <f t="shared" si="150"/>
        <v>8</v>
      </c>
      <c r="M3210" t="str">
        <f xml:space="preserve"> VLOOKUP(B3210,'Dataset-A1'!A:D,4,FALSE)</f>
        <v>CN</v>
      </c>
      <c r="N3210">
        <f t="shared" si="151"/>
        <v>2</v>
      </c>
      <c r="O3210">
        <f t="shared" si="152"/>
        <v>306</v>
      </c>
    </row>
    <row r="3211" spans="1:15">
      <c r="A3211" s="1">
        <v>50056991</v>
      </c>
      <c r="B3211" s="5">
        <v>20108328</v>
      </c>
      <c r="C3211" s="7">
        <v>43230</v>
      </c>
      <c r="D3211" s="7">
        <v>43234</v>
      </c>
      <c r="E3211" s="5" t="s">
        <v>29</v>
      </c>
      <c r="F3211" s="5">
        <v>277</v>
      </c>
      <c r="G3211" s="5">
        <v>164</v>
      </c>
      <c r="H3211" s="5" t="s">
        <v>32</v>
      </c>
      <c r="I3211" s="5">
        <v>7</v>
      </c>
      <c r="J3211">
        <f xml:space="preserve"> VLOOKUP(B3211,'Dataset-A1'!A:C,3,FALSE)</f>
        <v>0</v>
      </c>
      <c r="K3211">
        <f xml:space="preserve"> YEAR('Dataset-A2'!D3211)</f>
        <v>2018</v>
      </c>
      <c r="L3211">
        <f t="shared" si="150"/>
        <v>5</v>
      </c>
      <c r="M3211" t="str">
        <f xml:space="preserve"> VLOOKUP(B3211,'Dataset-A1'!A:D,4,FALSE)</f>
        <v>EN</v>
      </c>
      <c r="N3211">
        <f t="shared" si="151"/>
        <v>4</v>
      </c>
      <c r="O3211">
        <f t="shared" si="152"/>
        <v>113</v>
      </c>
    </row>
    <row r="3212" spans="1:15">
      <c r="A3212" s="1">
        <v>50057001</v>
      </c>
      <c r="B3212" s="5">
        <v>21166069</v>
      </c>
      <c r="C3212" s="7">
        <v>43225</v>
      </c>
      <c r="D3212" s="7">
        <v>43227</v>
      </c>
      <c r="E3212" s="5" t="s">
        <v>28</v>
      </c>
      <c r="F3212" s="5">
        <v>973</v>
      </c>
      <c r="G3212" s="5">
        <v>584</v>
      </c>
      <c r="H3212" s="5" t="s">
        <v>30</v>
      </c>
      <c r="I3212" s="5">
        <v>3</v>
      </c>
      <c r="J3212">
        <f xml:space="preserve"> VLOOKUP(B3212,'Dataset-A1'!A:C,3,FALSE)</f>
        <v>0</v>
      </c>
      <c r="K3212">
        <f xml:space="preserve"> YEAR('Dataset-A2'!D3212)</f>
        <v>2018</v>
      </c>
      <c r="L3212">
        <f t="shared" si="150"/>
        <v>5</v>
      </c>
      <c r="M3212" t="str">
        <f xml:space="preserve"> VLOOKUP(B3212,'Dataset-A1'!A:D,4,FALSE)</f>
        <v>CN</v>
      </c>
      <c r="N3212">
        <f t="shared" si="151"/>
        <v>2</v>
      </c>
      <c r="O3212">
        <f t="shared" si="152"/>
        <v>389</v>
      </c>
    </row>
    <row r="3213" spans="1:15">
      <c r="A3213" s="1">
        <v>50057031</v>
      </c>
      <c r="B3213" s="5">
        <v>17161632</v>
      </c>
      <c r="C3213" s="7">
        <v>43284</v>
      </c>
      <c r="D3213" s="7">
        <v>43287</v>
      </c>
      <c r="E3213" s="5" t="s">
        <v>28</v>
      </c>
      <c r="F3213" s="5">
        <v>777</v>
      </c>
      <c r="G3213" s="5">
        <v>349</v>
      </c>
      <c r="H3213" s="5" t="s">
        <v>27</v>
      </c>
      <c r="I3213" s="5">
        <v>10</v>
      </c>
      <c r="J3213">
        <f xml:space="preserve"> VLOOKUP(B3213,'Dataset-A1'!A:C,3,FALSE)</f>
        <v>0</v>
      </c>
      <c r="K3213">
        <f xml:space="preserve"> YEAR('Dataset-A2'!D3213)</f>
        <v>2018</v>
      </c>
      <c r="L3213">
        <f t="shared" si="150"/>
        <v>7</v>
      </c>
      <c r="M3213" t="str">
        <f xml:space="preserve"> VLOOKUP(B3213,'Dataset-A1'!A:D,4,FALSE)</f>
        <v>OT</v>
      </c>
      <c r="N3213">
        <f t="shared" si="151"/>
        <v>3</v>
      </c>
      <c r="O3213">
        <f t="shared" si="152"/>
        <v>428</v>
      </c>
    </row>
    <row r="3214" spans="1:15">
      <c r="A3214" s="1">
        <v>50057041</v>
      </c>
      <c r="B3214" s="5">
        <v>331678</v>
      </c>
      <c r="C3214" s="7">
        <v>43322</v>
      </c>
      <c r="D3214" s="7">
        <v>43323</v>
      </c>
      <c r="E3214" s="5" t="s">
        <v>33</v>
      </c>
      <c r="F3214" s="5">
        <v>621</v>
      </c>
      <c r="G3214" s="5">
        <v>256</v>
      </c>
      <c r="H3214" s="5" t="s">
        <v>30</v>
      </c>
      <c r="I3214" s="5">
        <v>4</v>
      </c>
      <c r="J3214">
        <f xml:space="preserve"> VLOOKUP(B3214,'Dataset-A1'!A:C,3,FALSE)</f>
        <v>0</v>
      </c>
      <c r="K3214">
        <f xml:space="preserve"> YEAR('Dataset-A2'!D3214)</f>
        <v>2018</v>
      </c>
      <c r="L3214">
        <f t="shared" si="150"/>
        <v>8</v>
      </c>
      <c r="M3214" t="str">
        <f xml:space="preserve"> VLOOKUP(B3214,'Dataset-A1'!A:D,4,FALSE)</f>
        <v>OT</v>
      </c>
      <c r="N3214">
        <f t="shared" si="151"/>
        <v>1</v>
      </c>
      <c r="O3214">
        <f t="shared" si="152"/>
        <v>365</v>
      </c>
    </row>
    <row r="3215" spans="1:15">
      <c r="A3215" s="1">
        <v>50057051</v>
      </c>
      <c r="B3215" s="5">
        <v>295348</v>
      </c>
      <c r="C3215" s="7">
        <v>43282</v>
      </c>
      <c r="D3215" s="7">
        <v>43288</v>
      </c>
      <c r="E3215" s="5" t="s">
        <v>28</v>
      </c>
      <c r="F3215" s="5">
        <v>578</v>
      </c>
      <c r="G3215" s="5">
        <v>298</v>
      </c>
      <c r="H3215" s="5" t="s">
        <v>30</v>
      </c>
      <c r="I3215" s="5">
        <v>8</v>
      </c>
      <c r="J3215">
        <f xml:space="preserve"> VLOOKUP(B3215,'Dataset-A1'!A:C,3,FALSE)</f>
        <v>0</v>
      </c>
      <c r="K3215">
        <f xml:space="preserve"> YEAR('Dataset-A2'!D3215)</f>
        <v>2018</v>
      </c>
      <c r="L3215">
        <f t="shared" si="150"/>
        <v>7</v>
      </c>
      <c r="M3215" t="str">
        <f xml:space="preserve"> VLOOKUP(B3215,'Dataset-A1'!A:D,4,FALSE)</f>
        <v>CN</v>
      </c>
      <c r="N3215">
        <f t="shared" si="151"/>
        <v>6</v>
      </c>
      <c r="O3215">
        <f t="shared" si="152"/>
        <v>280</v>
      </c>
    </row>
    <row r="3216" spans="1:15">
      <c r="A3216" s="1">
        <v>50057081</v>
      </c>
      <c r="B3216" s="5">
        <v>21163072</v>
      </c>
      <c r="C3216" s="7">
        <v>43191</v>
      </c>
      <c r="D3216" s="7">
        <v>43197</v>
      </c>
      <c r="E3216" s="5" t="s">
        <v>29</v>
      </c>
      <c r="F3216" s="5">
        <v>287</v>
      </c>
      <c r="G3216" s="5">
        <v>74</v>
      </c>
      <c r="H3216" s="5" t="s">
        <v>32</v>
      </c>
      <c r="I3216" s="5">
        <v>7</v>
      </c>
      <c r="J3216">
        <f xml:space="preserve"> VLOOKUP(B3216,'Dataset-A1'!A:C,3,FALSE)</f>
        <v>0</v>
      </c>
      <c r="K3216">
        <f xml:space="preserve"> YEAR('Dataset-A2'!D3216)</f>
        <v>2018</v>
      </c>
      <c r="L3216">
        <f t="shared" si="150"/>
        <v>4</v>
      </c>
      <c r="M3216" t="str">
        <f xml:space="preserve"> VLOOKUP(B3216,'Dataset-A1'!A:D,4,FALSE)</f>
        <v>CN</v>
      </c>
      <c r="N3216">
        <f t="shared" si="151"/>
        <v>6</v>
      </c>
      <c r="O3216">
        <f t="shared" si="152"/>
        <v>213</v>
      </c>
    </row>
    <row r="3217" spans="1:15">
      <c r="A3217" s="1">
        <v>50057101</v>
      </c>
      <c r="B3217" s="5">
        <v>5951266</v>
      </c>
      <c r="C3217" s="7">
        <v>43166</v>
      </c>
      <c r="D3217" s="7">
        <v>43170</v>
      </c>
      <c r="E3217" s="5" t="s">
        <v>33</v>
      </c>
      <c r="F3217" s="5">
        <v>323</v>
      </c>
      <c r="G3217" s="5">
        <v>219</v>
      </c>
      <c r="H3217" s="5" t="s">
        <v>25</v>
      </c>
      <c r="I3217" s="5">
        <v>5</v>
      </c>
      <c r="J3217">
        <f xml:space="preserve"> VLOOKUP(B3217,'Dataset-A1'!A:C,3,FALSE)</f>
        <v>1</v>
      </c>
      <c r="K3217">
        <f xml:space="preserve"> YEAR('Dataset-A2'!D3217)</f>
        <v>2018</v>
      </c>
      <c r="L3217">
        <f t="shared" si="150"/>
        <v>3</v>
      </c>
      <c r="M3217" t="str">
        <f xml:space="preserve"> VLOOKUP(B3217,'Dataset-A1'!A:D,4,FALSE)</f>
        <v>EN</v>
      </c>
      <c r="N3217">
        <f t="shared" si="151"/>
        <v>4</v>
      </c>
      <c r="O3217">
        <f t="shared" si="152"/>
        <v>104</v>
      </c>
    </row>
    <row r="3218" spans="1:15">
      <c r="A3218" s="1">
        <v>50057111</v>
      </c>
      <c r="B3218" s="5">
        <v>21173246</v>
      </c>
      <c r="C3218" s="7">
        <v>43159</v>
      </c>
      <c r="D3218" s="7">
        <v>43163</v>
      </c>
      <c r="E3218" s="5" t="s">
        <v>29</v>
      </c>
      <c r="F3218" s="5">
        <v>332</v>
      </c>
      <c r="G3218" s="5">
        <v>217</v>
      </c>
      <c r="H3218" s="5" t="s">
        <v>32</v>
      </c>
      <c r="I3218" s="5">
        <v>6</v>
      </c>
      <c r="J3218">
        <f xml:space="preserve"> VLOOKUP(B3218,'Dataset-A1'!A:C,3,FALSE)</f>
        <v>1</v>
      </c>
      <c r="K3218">
        <f xml:space="preserve"> YEAR('Dataset-A2'!D3218)</f>
        <v>2018</v>
      </c>
      <c r="L3218">
        <f t="shared" si="150"/>
        <v>3</v>
      </c>
      <c r="M3218" t="str">
        <f xml:space="preserve"> VLOOKUP(B3218,'Dataset-A1'!A:D,4,FALSE)</f>
        <v>EN</v>
      </c>
      <c r="N3218">
        <f t="shared" si="151"/>
        <v>4</v>
      </c>
      <c r="O3218">
        <f t="shared" si="152"/>
        <v>115</v>
      </c>
    </row>
    <row r="3219" spans="1:15">
      <c r="A3219" s="1">
        <v>50057171</v>
      </c>
      <c r="B3219" s="5">
        <v>21165935</v>
      </c>
      <c r="C3219" s="7">
        <v>43309</v>
      </c>
      <c r="D3219" s="7">
        <v>43316</v>
      </c>
      <c r="E3219" s="5" t="s">
        <v>33</v>
      </c>
      <c r="F3219" s="5">
        <v>1398</v>
      </c>
      <c r="G3219" s="5">
        <v>518</v>
      </c>
      <c r="H3219" s="5" t="s">
        <v>30</v>
      </c>
      <c r="I3219" s="5">
        <v>2</v>
      </c>
      <c r="J3219">
        <f xml:space="preserve"> VLOOKUP(B3219,'Dataset-A1'!A:C,3,FALSE)</f>
        <v>1</v>
      </c>
      <c r="K3219">
        <f xml:space="preserve"> YEAR('Dataset-A2'!D3219)</f>
        <v>2018</v>
      </c>
      <c r="L3219">
        <f t="shared" si="150"/>
        <v>8</v>
      </c>
      <c r="M3219" t="str">
        <f xml:space="preserve"> VLOOKUP(B3219,'Dataset-A1'!A:D,4,FALSE)</f>
        <v>OT</v>
      </c>
      <c r="N3219">
        <f t="shared" si="151"/>
        <v>7</v>
      </c>
      <c r="O3219">
        <f t="shared" si="152"/>
        <v>880</v>
      </c>
    </row>
    <row r="3220" spans="1:15">
      <c r="A3220" s="1">
        <v>50057211</v>
      </c>
      <c r="B3220" s="5">
        <v>21172072</v>
      </c>
      <c r="C3220" s="7">
        <v>43148</v>
      </c>
      <c r="D3220" s="7">
        <v>43150</v>
      </c>
      <c r="E3220" s="5" t="s">
        <v>28</v>
      </c>
      <c r="F3220" s="5">
        <v>365</v>
      </c>
      <c r="G3220" s="5">
        <v>113</v>
      </c>
      <c r="H3220" s="5" t="s">
        <v>27</v>
      </c>
      <c r="I3220" s="5">
        <v>1</v>
      </c>
      <c r="J3220">
        <f xml:space="preserve"> VLOOKUP(B3220,'Dataset-A1'!A:C,3,FALSE)</f>
        <v>0</v>
      </c>
      <c r="K3220">
        <f xml:space="preserve"> YEAR('Dataset-A2'!D3220)</f>
        <v>2018</v>
      </c>
      <c r="L3220">
        <f t="shared" si="150"/>
        <v>2</v>
      </c>
      <c r="M3220" t="str">
        <f xml:space="preserve"> VLOOKUP(B3220,'Dataset-A1'!A:D,4,FALSE)</f>
        <v>CN</v>
      </c>
      <c r="N3220">
        <f t="shared" si="151"/>
        <v>2</v>
      </c>
      <c r="O3220">
        <f t="shared" si="152"/>
        <v>252</v>
      </c>
    </row>
    <row r="3221" spans="1:15">
      <c r="A3221" s="1">
        <v>50057221</v>
      </c>
      <c r="B3221" s="5">
        <v>21166594</v>
      </c>
      <c r="C3221" s="7">
        <v>43173</v>
      </c>
      <c r="D3221" s="7">
        <v>43175</v>
      </c>
      <c r="E3221" s="5" t="s">
        <v>28</v>
      </c>
      <c r="F3221" s="5">
        <v>140</v>
      </c>
      <c r="G3221" s="5">
        <v>35</v>
      </c>
      <c r="H3221" s="5" t="s">
        <v>27</v>
      </c>
      <c r="I3221" s="5">
        <v>2</v>
      </c>
      <c r="J3221">
        <f xml:space="preserve"> VLOOKUP(B3221,'Dataset-A1'!A:C,3,FALSE)</f>
        <v>1</v>
      </c>
      <c r="K3221">
        <f xml:space="preserve"> YEAR('Dataset-A2'!D3221)</f>
        <v>2018</v>
      </c>
      <c r="L3221">
        <f t="shared" si="150"/>
        <v>3</v>
      </c>
      <c r="M3221" t="str">
        <f xml:space="preserve"> VLOOKUP(B3221,'Dataset-A1'!A:D,4,FALSE)</f>
        <v>CN</v>
      </c>
      <c r="N3221">
        <f t="shared" si="151"/>
        <v>2</v>
      </c>
      <c r="O3221">
        <f t="shared" si="152"/>
        <v>105</v>
      </c>
    </row>
    <row r="3222" spans="1:15">
      <c r="A3222" s="1">
        <v>50057241</v>
      </c>
      <c r="B3222" s="5">
        <v>12361902</v>
      </c>
      <c r="C3222" s="7">
        <v>43122</v>
      </c>
      <c r="D3222" s="7">
        <v>43128</v>
      </c>
      <c r="E3222" s="5" t="s">
        <v>28</v>
      </c>
      <c r="F3222" s="5">
        <v>532</v>
      </c>
      <c r="G3222" s="5">
        <v>139</v>
      </c>
      <c r="H3222" s="5" t="s">
        <v>30</v>
      </c>
      <c r="I3222" s="5">
        <v>1</v>
      </c>
      <c r="J3222">
        <f xml:space="preserve"> VLOOKUP(B3222,'Dataset-A1'!A:C,3,FALSE)</f>
        <v>1</v>
      </c>
      <c r="K3222">
        <f xml:space="preserve"> YEAR('Dataset-A2'!D3222)</f>
        <v>2018</v>
      </c>
      <c r="L3222">
        <f t="shared" si="150"/>
        <v>1</v>
      </c>
      <c r="M3222" t="str">
        <f xml:space="preserve"> VLOOKUP(B3222,'Dataset-A1'!A:D,4,FALSE)</f>
        <v>CN</v>
      </c>
      <c r="N3222">
        <f t="shared" si="151"/>
        <v>6</v>
      </c>
      <c r="O3222">
        <f t="shared" si="152"/>
        <v>393</v>
      </c>
    </row>
    <row r="3223" spans="1:15">
      <c r="A3223" s="1">
        <v>50057251</v>
      </c>
      <c r="B3223" s="5">
        <v>6539069</v>
      </c>
      <c r="C3223" s="7">
        <v>43222</v>
      </c>
      <c r="D3223" s="7">
        <v>43223</v>
      </c>
      <c r="E3223" s="5" t="s">
        <v>23</v>
      </c>
      <c r="F3223" s="5">
        <v>115</v>
      </c>
      <c r="G3223" s="5">
        <v>48</v>
      </c>
      <c r="H3223" s="5" t="s">
        <v>25</v>
      </c>
      <c r="I3223" s="5">
        <v>8</v>
      </c>
      <c r="J3223">
        <f xml:space="preserve"> VLOOKUP(B3223,'Dataset-A1'!A:C,3,FALSE)</f>
        <v>1</v>
      </c>
      <c r="K3223">
        <f xml:space="preserve"> YEAR('Dataset-A2'!D3223)</f>
        <v>2018</v>
      </c>
      <c r="L3223">
        <f t="shared" si="150"/>
        <v>5</v>
      </c>
      <c r="M3223" t="str">
        <f xml:space="preserve"> VLOOKUP(B3223,'Dataset-A1'!A:D,4,FALSE)</f>
        <v>EN</v>
      </c>
      <c r="N3223">
        <f t="shared" si="151"/>
        <v>1</v>
      </c>
      <c r="O3223">
        <f t="shared" si="152"/>
        <v>67</v>
      </c>
    </row>
    <row r="3224" spans="1:15">
      <c r="A3224" s="1">
        <v>50057261</v>
      </c>
      <c r="B3224" s="5">
        <v>21164780</v>
      </c>
      <c r="C3224" s="7">
        <v>43278</v>
      </c>
      <c r="D3224" s="7">
        <v>43280</v>
      </c>
      <c r="E3224" s="5" t="s">
        <v>23</v>
      </c>
      <c r="F3224" s="5">
        <v>286</v>
      </c>
      <c r="G3224" s="5">
        <v>72</v>
      </c>
      <c r="H3224" s="5" t="s">
        <v>32</v>
      </c>
      <c r="I3224" s="5">
        <v>1</v>
      </c>
      <c r="J3224">
        <f xml:space="preserve"> VLOOKUP(B3224,'Dataset-A1'!A:C,3,FALSE)</f>
        <v>1</v>
      </c>
      <c r="K3224">
        <f xml:space="preserve"> YEAR('Dataset-A2'!D3224)</f>
        <v>2018</v>
      </c>
      <c r="L3224">
        <f t="shared" si="150"/>
        <v>6</v>
      </c>
      <c r="M3224" t="str">
        <f xml:space="preserve"> VLOOKUP(B3224,'Dataset-A1'!A:D,4,FALSE)</f>
        <v>CN</v>
      </c>
      <c r="N3224">
        <f t="shared" si="151"/>
        <v>2</v>
      </c>
      <c r="O3224">
        <f t="shared" si="152"/>
        <v>214</v>
      </c>
    </row>
    <row r="3225" spans="1:15">
      <c r="A3225" s="1">
        <v>50057301</v>
      </c>
      <c r="B3225" s="5">
        <v>264807</v>
      </c>
      <c r="C3225" s="7">
        <v>43421</v>
      </c>
      <c r="D3225" s="7">
        <v>43422</v>
      </c>
      <c r="E3225" s="5" t="s">
        <v>29</v>
      </c>
      <c r="F3225" s="5">
        <v>194</v>
      </c>
      <c r="G3225" s="5">
        <v>57</v>
      </c>
      <c r="H3225" s="5" t="s">
        <v>25</v>
      </c>
      <c r="I3225" s="5">
        <v>3</v>
      </c>
      <c r="J3225">
        <f xml:space="preserve"> VLOOKUP(B3225,'Dataset-A1'!A:C,3,FALSE)</f>
        <v>0</v>
      </c>
      <c r="K3225">
        <f xml:space="preserve"> YEAR('Dataset-A2'!D3225)</f>
        <v>2018</v>
      </c>
      <c r="L3225">
        <f t="shared" si="150"/>
        <v>11</v>
      </c>
      <c r="M3225" t="str">
        <f xml:space="preserve"> VLOOKUP(B3225,'Dataset-A1'!A:D,4,FALSE)</f>
        <v>EN</v>
      </c>
      <c r="N3225">
        <f t="shared" si="151"/>
        <v>1</v>
      </c>
      <c r="O3225">
        <f t="shared" si="152"/>
        <v>137</v>
      </c>
    </row>
    <row r="3226" spans="1:15">
      <c r="A3226" s="1">
        <v>50057311</v>
      </c>
      <c r="B3226" s="5">
        <v>5430509</v>
      </c>
      <c r="C3226" s="7">
        <v>43171</v>
      </c>
      <c r="D3226" s="7">
        <v>43171</v>
      </c>
      <c r="E3226" s="5" t="s">
        <v>28</v>
      </c>
      <c r="F3226" s="5">
        <v>500</v>
      </c>
      <c r="G3226" s="5">
        <v>126</v>
      </c>
      <c r="H3226" s="5" t="s">
        <v>27</v>
      </c>
      <c r="I3226" s="5">
        <v>2</v>
      </c>
      <c r="J3226">
        <f xml:space="preserve"> VLOOKUP(B3226,'Dataset-A1'!A:C,3,FALSE)</f>
        <v>1</v>
      </c>
      <c r="K3226">
        <f xml:space="preserve"> YEAR('Dataset-A2'!D3226)</f>
        <v>2018</v>
      </c>
      <c r="L3226">
        <f t="shared" si="150"/>
        <v>3</v>
      </c>
      <c r="M3226" t="str">
        <f xml:space="preserve"> VLOOKUP(B3226,'Dataset-A1'!A:D,4,FALSE)</f>
        <v>CN</v>
      </c>
      <c r="N3226">
        <f t="shared" si="151"/>
        <v>0</v>
      </c>
      <c r="O3226">
        <f t="shared" si="152"/>
        <v>374</v>
      </c>
    </row>
    <row r="3227" spans="1:15">
      <c r="A3227" s="1">
        <v>50057331</v>
      </c>
      <c r="B3227" s="5">
        <v>17795178</v>
      </c>
      <c r="C3227" s="7">
        <v>43091</v>
      </c>
      <c r="D3227" s="7">
        <v>43094</v>
      </c>
      <c r="E3227" s="5" t="s">
        <v>23</v>
      </c>
      <c r="F3227" s="5">
        <v>1809</v>
      </c>
      <c r="G3227" s="5">
        <v>556</v>
      </c>
      <c r="H3227" s="5" t="s">
        <v>25</v>
      </c>
      <c r="I3227" s="5">
        <v>9</v>
      </c>
      <c r="J3227">
        <f xml:space="preserve"> VLOOKUP(B3227,'Dataset-A1'!A:C,3,FALSE)</f>
        <v>0</v>
      </c>
      <c r="K3227">
        <f xml:space="preserve"> YEAR('Dataset-A2'!D3227)</f>
        <v>2017</v>
      </c>
      <c r="L3227">
        <f t="shared" si="150"/>
        <v>12</v>
      </c>
      <c r="M3227" t="str">
        <f xml:space="preserve"> VLOOKUP(B3227,'Dataset-A1'!A:D,4,FALSE)</f>
        <v>EN</v>
      </c>
      <c r="N3227">
        <f t="shared" si="151"/>
        <v>3</v>
      </c>
      <c r="O3227">
        <f t="shared" si="152"/>
        <v>1253</v>
      </c>
    </row>
    <row r="3228" spans="1:15">
      <c r="A3228" s="1">
        <v>50057361</v>
      </c>
      <c r="B3228" s="5">
        <v>9161847</v>
      </c>
      <c r="C3228" s="7">
        <v>43240</v>
      </c>
      <c r="D3228" s="7">
        <v>43240</v>
      </c>
      <c r="E3228" s="5" t="s">
        <v>33</v>
      </c>
      <c r="F3228" s="5">
        <v>348</v>
      </c>
      <c r="G3228" s="5">
        <v>195</v>
      </c>
      <c r="H3228" s="5" t="s">
        <v>27</v>
      </c>
      <c r="I3228" s="5">
        <v>7</v>
      </c>
      <c r="J3228">
        <f xml:space="preserve"> VLOOKUP(B3228,'Dataset-A1'!A:C,3,FALSE)</f>
        <v>0</v>
      </c>
      <c r="K3228">
        <f xml:space="preserve"> YEAR('Dataset-A2'!D3228)</f>
        <v>2018</v>
      </c>
      <c r="L3228">
        <f t="shared" si="150"/>
        <v>5</v>
      </c>
      <c r="M3228" t="str">
        <f xml:space="preserve"> VLOOKUP(B3228,'Dataset-A1'!A:D,4,FALSE)</f>
        <v>EN</v>
      </c>
      <c r="N3228">
        <f t="shared" si="151"/>
        <v>0</v>
      </c>
      <c r="O3228">
        <f t="shared" si="152"/>
        <v>153</v>
      </c>
    </row>
    <row r="3229" spans="1:15">
      <c r="A3229" s="1">
        <v>50057371</v>
      </c>
      <c r="B3229" s="5">
        <v>21173647</v>
      </c>
      <c r="C3229" s="7">
        <v>43146</v>
      </c>
      <c r="D3229" s="7">
        <v>43149</v>
      </c>
      <c r="E3229" s="5" t="s">
        <v>29</v>
      </c>
      <c r="F3229" s="5">
        <v>230</v>
      </c>
      <c r="G3229" s="5">
        <v>84</v>
      </c>
      <c r="H3229" s="5" t="s">
        <v>27</v>
      </c>
      <c r="I3229" s="5">
        <v>12</v>
      </c>
      <c r="J3229">
        <f xml:space="preserve"> VLOOKUP(B3229,'Dataset-A1'!A:C,3,FALSE)</f>
        <v>0</v>
      </c>
      <c r="K3229">
        <f xml:space="preserve"> YEAR('Dataset-A2'!D3229)</f>
        <v>2018</v>
      </c>
      <c r="L3229">
        <f t="shared" si="150"/>
        <v>2</v>
      </c>
      <c r="M3229" t="str">
        <f xml:space="preserve"> VLOOKUP(B3229,'Dataset-A1'!A:D,4,FALSE)</f>
        <v>CN</v>
      </c>
      <c r="N3229">
        <f t="shared" si="151"/>
        <v>3</v>
      </c>
      <c r="O3229">
        <f t="shared" si="152"/>
        <v>146</v>
      </c>
    </row>
    <row r="3230" spans="1:15">
      <c r="A3230" s="1">
        <v>50057381</v>
      </c>
      <c r="B3230" s="5">
        <v>6833371</v>
      </c>
      <c r="C3230" s="7">
        <v>43193</v>
      </c>
      <c r="D3230" s="7">
        <v>43195</v>
      </c>
      <c r="E3230" s="5" t="s">
        <v>28</v>
      </c>
      <c r="F3230" s="5">
        <v>2949</v>
      </c>
      <c r="G3230" s="5">
        <v>1832</v>
      </c>
      <c r="H3230" s="5" t="s">
        <v>27</v>
      </c>
      <c r="I3230" s="5">
        <v>11</v>
      </c>
      <c r="J3230">
        <f xml:space="preserve"> VLOOKUP(B3230,'Dataset-A1'!A:C,3,FALSE)</f>
        <v>0</v>
      </c>
      <c r="K3230">
        <f xml:space="preserve"> YEAR('Dataset-A2'!D3230)</f>
        <v>2018</v>
      </c>
      <c r="L3230">
        <f t="shared" si="150"/>
        <v>4</v>
      </c>
      <c r="M3230" t="str">
        <f xml:space="preserve"> VLOOKUP(B3230,'Dataset-A1'!A:D,4,FALSE)</f>
        <v>OT</v>
      </c>
      <c r="N3230">
        <f t="shared" si="151"/>
        <v>2</v>
      </c>
      <c r="O3230">
        <f t="shared" si="152"/>
        <v>1117</v>
      </c>
    </row>
    <row r="3231" spans="1:15">
      <c r="A3231" s="1">
        <v>50057391</v>
      </c>
      <c r="B3231" s="5">
        <v>310092</v>
      </c>
      <c r="C3231" s="7">
        <v>43267</v>
      </c>
      <c r="D3231" s="7">
        <v>43269</v>
      </c>
      <c r="E3231" s="5" t="s">
        <v>28</v>
      </c>
      <c r="F3231" s="5">
        <v>850</v>
      </c>
      <c r="G3231" s="5">
        <v>408</v>
      </c>
      <c r="H3231" s="5" t="s">
        <v>30</v>
      </c>
      <c r="I3231" s="5">
        <v>12</v>
      </c>
      <c r="J3231">
        <f xml:space="preserve"> VLOOKUP(B3231,'Dataset-A1'!A:C,3,FALSE)</f>
        <v>1</v>
      </c>
      <c r="K3231">
        <f xml:space="preserve"> YEAR('Dataset-A2'!D3231)</f>
        <v>2018</v>
      </c>
      <c r="L3231">
        <f t="shared" si="150"/>
        <v>6</v>
      </c>
      <c r="M3231" t="str">
        <f xml:space="preserve"> VLOOKUP(B3231,'Dataset-A1'!A:D,4,FALSE)</f>
        <v>OT</v>
      </c>
      <c r="N3231">
        <f t="shared" si="151"/>
        <v>2</v>
      </c>
      <c r="O3231">
        <f t="shared" si="152"/>
        <v>442</v>
      </c>
    </row>
    <row r="3232" spans="1:15">
      <c r="A3232" s="1">
        <v>50057401</v>
      </c>
      <c r="B3232" s="5">
        <v>4760382</v>
      </c>
      <c r="C3232" s="7">
        <v>43109</v>
      </c>
      <c r="D3232" s="7">
        <v>43109</v>
      </c>
      <c r="E3232" s="5" t="s">
        <v>29</v>
      </c>
      <c r="F3232" s="5">
        <v>570</v>
      </c>
      <c r="G3232" s="5">
        <v>336</v>
      </c>
      <c r="H3232" s="5" t="s">
        <v>30</v>
      </c>
      <c r="I3232" s="5">
        <v>2</v>
      </c>
      <c r="J3232">
        <f xml:space="preserve"> VLOOKUP(B3232,'Dataset-A1'!A:C,3,FALSE)</f>
        <v>1</v>
      </c>
      <c r="K3232">
        <f xml:space="preserve"> YEAR('Dataset-A2'!D3232)</f>
        <v>2018</v>
      </c>
      <c r="L3232">
        <f t="shared" si="150"/>
        <v>1</v>
      </c>
      <c r="M3232" t="str">
        <f xml:space="preserve"> VLOOKUP(B3232,'Dataset-A1'!A:D,4,FALSE)</f>
        <v>CN</v>
      </c>
      <c r="N3232">
        <f t="shared" si="151"/>
        <v>0</v>
      </c>
      <c r="O3232">
        <f t="shared" si="152"/>
        <v>234</v>
      </c>
    </row>
    <row r="3233" spans="1:15">
      <c r="A3233" s="1">
        <v>50057411</v>
      </c>
      <c r="B3233" s="5">
        <v>387659</v>
      </c>
      <c r="C3233" s="7">
        <v>43409</v>
      </c>
      <c r="D3233" s="7">
        <v>43410</v>
      </c>
      <c r="E3233" s="5" t="s">
        <v>33</v>
      </c>
      <c r="F3233" s="5">
        <v>467</v>
      </c>
      <c r="G3233" s="5">
        <v>103</v>
      </c>
      <c r="H3233" s="5" t="s">
        <v>25</v>
      </c>
      <c r="I3233" s="5">
        <v>2</v>
      </c>
      <c r="J3233">
        <f xml:space="preserve"> VLOOKUP(B3233,'Dataset-A1'!A:C,3,FALSE)</f>
        <v>1</v>
      </c>
      <c r="K3233">
        <f xml:space="preserve"> YEAR('Dataset-A2'!D3233)</f>
        <v>2018</v>
      </c>
      <c r="L3233">
        <f t="shared" si="150"/>
        <v>11</v>
      </c>
      <c r="M3233" t="str">
        <f xml:space="preserve"> VLOOKUP(B3233,'Dataset-A1'!A:D,4,FALSE)</f>
        <v>OT</v>
      </c>
      <c r="N3233">
        <f t="shared" si="151"/>
        <v>1</v>
      </c>
      <c r="O3233">
        <f t="shared" si="152"/>
        <v>364</v>
      </c>
    </row>
    <row r="3234" spans="1:15">
      <c r="A3234" s="1">
        <v>50057431</v>
      </c>
      <c r="B3234" s="5">
        <v>20907728</v>
      </c>
      <c r="C3234" s="7">
        <v>43138</v>
      </c>
      <c r="D3234" s="7">
        <v>43140</v>
      </c>
      <c r="E3234" s="5" t="s">
        <v>23</v>
      </c>
      <c r="F3234" s="5">
        <v>578</v>
      </c>
      <c r="G3234" s="5">
        <v>313</v>
      </c>
      <c r="H3234" s="5" t="s">
        <v>30</v>
      </c>
      <c r="I3234" s="5">
        <v>5</v>
      </c>
      <c r="J3234">
        <f xml:space="preserve"> VLOOKUP(B3234,'Dataset-A1'!A:C,3,FALSE)</f>
        <v>1</v>
      </c>
      <c r="K3234">
        <f xml:space="preserve"> YEAR('Dataset-A2'!D3234)</f>
        <v>2018</v>
      </c>
      <c r="L3234">
        <f t="shared" si="150"/>
        <v>2</v>
      </c>
      <c r="M3234" t="str">
        <f xml:space="preserve"> VLOOKUP(B3234,'Dataset-A1'!A:D,4,FALSE)</f>
        <v>EN</v>
      </c>
      <c r="N3234">
        <f t="shared" si="151"/>
        <v>2</v>
      </c>
      <c r="O3234">
        <f t="shared" si="152"/>
        <v>265</v>
      </c>
    </row>
    <row r="3235" spans="1:15">
      <c r="A3235" s="1">
        <v>50057441</v>
      </c>
      <c r="B3235" s="5">
        <v>21170879</v>
      </c>
      <c r="C3235" s="7">
        <v>43100</v>
      </c>
      <c r="D3235" s="7">
        <v>43105</v>
      </c>
      <c r="E3235" s="5" t="s">
        <v>29</v>
      </c>
      <c r="F3235" s="5">
        <v>284</v>
      </c>
      <c r="G3235" s="5">
        <v>158</v>
      </c>
      <c r="H3235" s="5" t="s">
        <v>27</v>
      </c>
      <c r="I3235" s="5">
        <v>7</v>
      </c>
      <c r="J3235">
        <f xml:space="preserve"> VLOOKUP(B3235,'Dataset-A1'!A:C,3,FALSE)</f>
        <v>1</v>
      </c>
      <c r="K3235">
        <f xml:space="preserve"> YEAR('Dataset-A2'!D3235)</f>
        <v>2018</v>
      </c>
      <c r="L3235">
        <f t="shared" si="150"/>
        <v>1</v>
      </c>
      <c r="M3235" t="str">
        <f xml:space="preserve"> VLOOKUP(B3235,'Dataset-A1'!A:D,4,FALSE)</f>
        <v>OT</v>
      </c>
      <c r="N3235">
        <f t="shared" si="151"/>
        <v>5</v>
      </c>
      <c r="O3235">
        <f t="shared" si="152"/>
        <v>126</v>
      </c>
    </row>
    <row r="3236" spans="1:15">
      <c r="A3236" s="1">
        <v>50057451</v>
      </c>
      <c r="B3236" s="5">
        <v>8415054</v>
      </c>
      <c r="C3236" s="7">
        <v>43412</v>
      </c>
      <c r="D3236" s="7">
        <v>43413</v>
      </c>
      <c r="E3236" s="5" t="s">
        <v>33</v>
      </c>
      <c r="F3236" s="5">
        <v>2249</v>
      </c>
      <c r="G3236" s="5">
        <v>1191</v>
      </c>
      <c r="H3236" s="5" t="s">
        <v>30</v>
      </c>
      <c r="I3236" s="5">
        <v>15</v>
      </c>
      <c r="J3236">
        <f xml:space="preserve"> VLOOKUP(B3236,'Dataset-A1'!A:C,3,FALSE)</f>
        <v>1</v>
      </c>
      <c r="K3236">
        <f xml:space="preserve"> YEAR('Dataset-A2'!D3236)</f>
        <v>2018</v>
      </c>
      <c r="L3236">
        <f t="shared" si="150"/>
        <v>11</v>
      </c>
      <c r="M3236" t="str">
        <f xml:space="preserve"> VLOOKUP(B3236,'Dataset-A1'!A:D,4,FALSE)</f>
        <v>EN</v>
      </c>
      <c r="N3236">
        <f t="shared" si="151"/>
        <v>1</v>
      </c>
      <c r="O3236">
        <f t="shared" si="152"/>
        <v>1058</v>
      </c>
    </row>
    <row r="3237" spans="1:15">
      <c r="A3237" s="1">
        <v>50057471</v>
      </c>
      <c r="B3237" s="5">
        <v>6094004</v>
      </c>
      <c r="C3237" s="7">
        <v>43101</v>
      </c>
      <c r="D3237" s="7">
        <v>43107</v>
      </c>
      <c r="E3237" s="5" t="s">
        <v>33</v>
      </c>
      <c r="F3237" s="5">
        <v>120</v>
      </c>
      <c r="G3237" s="5">
        <v>28</v>
      </c>
      <c r="H3237" s="5" t="s">
        <v>27</v>
      </c>
      <c r="I3237" s="5">
        <v>13</v>
      </c>
      <c r="J3237">
        <f xml:space="preserve"> VLOOKUP(B3237,'Dataset-A1'!A:C,3,FALSE)</f>
        <v>1</v>
      </c>
      <c r="K3237">
        <f xml:space="preserve"> YEAR('Dataset-A2'!D3237)</f>
        <v>2018</v>
      </c>
      <c r="L3237">
        <f t="shared" si="150"/>
        <v>1</v>
      </c>
      <c r="M3237" t="str">
        <f xml:space="preserve"> VLOOKUP(B3237,'Dataset-A1'!A:D,4,FALSE)</f>
        <v>CN</v>
      </c>
      <c r="N3237">
        <f t="shared" si="151"/>
        <v>6</v>
      </c>
      <c r="O3237">
        <f t="shared" si="152"/>
        <v>92</v>
      </c>
    </row>
    <row r="3238" spans="1:15">
      <c r="A3238" s="1">
        <v>50057491</v>
      </c>
      <c r="B3238" s="5">
        <v>19706362</v>
      </c>
      <c r="C3238" s="7">
        <v>43273</v>
      </c>
      <c r="D3238" s="7">
        <v>43279</v>
      </c>
      <c r="E3238" s="5" t="s">
        <v>23</v>
      </c>
      <c r="F3238" s="5">
        <v>604</v>
      </c>
      <c r="G3238" s="5">
        <v>339</v>
      </c>
      <c r="H3238" s="5" t="s">
        <v>27</v>
      </c>
      <c r="I3238" s="5">
        <v>14</v>
      </c>
      <c r="J3238">
        <f xml:space="preserve"> VLOOKUP(B3238,'Dataset-A1'!A:C,3,FALSE)</f>
        <v>1</v>
      </c>
      <c r="K3238">
        <f xml:space="preserve"> YEAR('Dataset-A2'!D3238)</f>
        <v>2018</v>
      </c>
      <c r="L3238">
        <f t="shared" si="150"/>
        <v>6</v>
      </c>
      <c r="M3238" t="str">
        <f xml:space="preserve"> VLOOKUP(B3238,'Dataset-A1'!A:D,4,FALSE)</f>
        <v>CN</v>
      </c>
      <c r="N3238">
        <f t="shared" si="151"/>
        <v>6</v>
      </c>
      <c r="O3238">
        <f t="shared" si="152"/>
        <v>265</v>
      </c>
    </row>
    <row r="3239" spans="1:15">
      <c r="A3239" s="1">
        <v>50057501</v>
      </c>
      <c r="B3239" s="5">
        <v>16362816</v>
      </c>
      <c r="C3239" s="7">
        <v>43362</v>
      </c>
      <c r="D3239" s="7">
        <v>43368</v>
      </c>
      <c r="E3239" s="5" t="s">
        <v>33</v>
      </c>
      <c r="F3239" s="5">
        <v>349</v>
      </c>
      <c r="G3239" s="5">
        <v>149</v>
      </c>
      <c r="H3239" s="5" t="s">
        <v>32</v>
      </c>
      <c r="I3239" s="5">
        <v>2</v>
      </c>
      <c r="J3239">
        <f xml:space="preserve"> VLOOKUP(B3239,'Dataset-A1'!A:C,3,FALSE)</f>
        <v>0</v>
      </c>
      <c r="K3239">
        <f xml:space="preserve"> YEAR('Dataset-A2'!D3239)</f>
        <v>2018</v>
      </c>
      <c r="L3239">
        <f t="shared" si="150"/>
        <v>9</v>
      </c>
      <c r="M3239" t="str">
        <f xml:space="preserve"> VLOOKUP(B3239,'Dataset-A1'!A:D,4,FALSE)</f>
        <v>CN</v>
      </c>
      <c r="N3239">
        <f t="shared" si="151"/>
        <v>6</v>
      </c>
      <c r="O3239">
        <f t="shared" si="152"/>
        <v>200</v>
      </c>
    </row>
    <row r="3240" spans="1:15">
      <c r="A3240" s="1">
        <v>50057511</v>
      </c>
      <c r="B3240" s="5">
        <v>21168837</v>
      </c>
      <c r="C3240" s="7">
        <v>43338</v>
      </c>
      <c r="D3240" s="7">
        <v>43339</v>
      </c>
      <c r="E3240" s="5" t="s">
        <v>33</v>
      </c>
      <c r="F3240" s="5">
        <v>504</v>
      </c>
      <c r="G3240" s="5">
        <v>324</v>
      </c>
      <c r="H3240" s="5" t="s">
        <v>30</v>
      </c>
      <c r="I3240" s="5">
        <v>7</v>
      </c>
      <c r="J3240">
        <f xml:space="preserve"> VLOOKUP(B3240,'Dataset-A1'!A:C,3,FALSE)</f>
        <v>0</v>
      </c>
      <c r="K3240">
        <f xml:space="preserve"> YEAR('Dataset-A2'!D3240)</f>
        <v>2018</v>
      </c>
      <c r="L3240">
        <f t="shared" si="150"/>
        <v>8</v>
      </c>
      <c r="M3240" t="str">
        <f xml:space="preserve"> VLOOKUP(B3240,'Dataset-A1'!A:D,4,FALSE)</f>
        <v>CN</v>
      </c>
      <c r="N3240">
        <f t="shared" si="151"/>
        <v>1</v>
      </c>
      <c r="O3240">
        <f t="shared" si="152"/>
        <v>180</v>
      </c>
    </row>
    <row r="3241" spans="1:15">
      <c r="A3241" s="1">
        <v>50057521</v>
      </c>
      <c r="B3241" s="5">
        <v>14467989</v>
      </c>
      <c r="C3241" s="7">
        <v>43202</v>
      </c>
      <c r="D3241" s="7">
        <v>43206</v>
      </c>
      <c r="E3241" s="5" t="s">
        <v>29</v>
      </c>
      <c r="F3241" s="5">
        <v>1353</v>
      </c>
      <c r="G3241" s="5">
        <v>470</v>
      </c>
      <c r="H3241" s="5" t="s">
        <v>27</v>
      </c>
      <c r="I3241" s="5">
        <v>16</v>
      </c>
      <c r="J3241">
        <f xml:space="preserve"> VLOOKUP(B3241,'Dataset-A1'!A:C,3,FALSE)</f>
        <v>1</v>
      </c>
      <c r="K3241">
        <f xml:space="preserve"> YEAR('Dataset-A2'!D3241)</f>
        <v>2018</v>
      </c>
      <c r="L3241">
        <f t="shared" si="150"/>
        <v>4</v>
      </c>
      <c r="M3241" t="str">
        <f xml:space="preserve"> VLOOKUP(B3241,'Dataset-A1'!A:D,4,FALSE)</f>
        <v>EN</v>
      </c>
      <c r="N3241">
        <f t="shared" si="151"/>
        <v>4</v>
      </c>
      <c r="O3241">
        <f t="shared" si="152"/>
        <v>883</v>
      </c>
    </row>
    <row r="3242" spans="1:15">
      <c r="A3242" s="1">
        <v>50057541</v>
      </c>
      <c r="B3242" s="5">
        <v>21167224</v>
      </c>
      <c r="C3242" s="7">
        <v>43198</v>
      </c>
      <c r="D3242" s="7">
        <v>43205</v>
      </c>
      <c r="E3242" s="5" t="s">
        <v>29</v>
      </c>
      <c r="F3242" s="5">
        <v>1595</v>
      </c>
      <c r="G3242" s="5">
        <v>990</v>
      </c>
      <c r="H3242" s="5" t="s">
        <v>32</v>
      </c>
      <c r="I3242" s="5">
        <v>11</v>
      </c>
      <c r="J3242">
        <f xml:space="preserve"> VLOOKUP(B3242,'Dataset-A1'!A:C,3,FALSE)</f>
        <v>1</v>
      </c>
      <c r="K3242">
        <f xml:space="preserve"> YEAR('Dataset-A2'!D3242)</f>
        <v>2018</v>
      </c>
      <c r="L3242">
        <f t="shared" si="150"/>
        <v>4</v>
      </c>
      <c r="M3242" t="str">
        <f xml:space="preserve"> VLOOKUP(B3242,'Dataset-A1'!A:D,4,FALSE)</f>
        <v>EN</v>
      </c>
      <c r="N3242">
        <f t="shared" si="151"/>
        <v>7</v>
      </c>
      <c r="O3242">
        <f t="shared" si="152"/>
        <v>605</v>
      </c>
    </row>
    <row r="3243" spans="1:15">
      <c r="A3243" s="1">
        <v>50057561</v>
      </c>
      <c r="B3243" s="5">
        <v>304441</v>
      </c>
      <c r="C3243" s="7">
        <v>43174</v>
      </c>
      <c r="D3243" s="7">
        <v>43178</v>
      </c>
      <c r="E3243" s="5" t="s">
        <v>23</v>
      </c>
      <c r="F3243" s="5">
        <v>600</v>
      </c>
      <c r="G3243" s="5">
        <v>386</v>
      </c>
      <c r="H3243" s="5" t="s">
        <v>30</v>
      </c>
      <c r="I3243" s="5">
        <v>8</v>
      </c>
      <c r="J3243">
        <f xml:space="preserve"> VLOOKUP(B3243,'Dataset-A1'!A:C,3,FALSE)</f>
        <v>0</v>
      </c>
      <c r="K3243">
        <f xml:space="preserve"> YEAR('Dataset-A2'!D3243)</f>
        <v>2018</v>
      </c>
      <c r="L3243">
        <f t="shared" si="150"/>
        <v>3</v>
      </c>
      <c r="M3243" t="str">
        <f xml:space="preserve"> VLOOKUP(B3243,'Dataset-A1'!A:D,4,FALSE)</f>
        <v>CN</v>
      </c>
      <c r="N3243">
        <f t="shared" si="151"/>
        <v>4</v>
      </c>
      <c r="O3243">
        <f t="shared" si="152"/>
        <v>214</v>
      </c>
    </row>
    <row r="3244" spans="1:15">
      <c r="A3244" s="1">
        <v>50057571</v>
      </c>
      <c r="B3244" s="5">
        <v>16681216</v>
      </c>
      <c r="C3244" s="7">
        <v>43410</v>
      </c>
      <c r="D3244" s="7">
        <v>43417</v>
      </c>
      <c r="E3244" s="5" t="s">
        <v>23</v>
      </c>
      <c r="F3244" s="5">
        <v>106</v>
      </c>
      <c r="G3244" s="5">
        <v>53</v>
      </c>
      <c r="H3244" s="5" t="s">
        <v>25</v>
      </c>
      <c r="I3244" s="5">
        <v>4</v>
      </c>
      <c r="J3244">
        <f xml:space="preserve"> VLOOKUP(B3244,'Dataset-A1'!A:C,3,FALSE)</f>
        <v>0</v>
      </c>
      <c r="K3244">
        <f xml:space="preserve"> YEAR('Dataset-A2'!D3244)</f>
        <v>2018</v>
      </c>
      <c r="L3244">
        <f t="shared" si="150"/>
        <v>11</v>
      </c>
      <c r="M3244" t="str">
        <f xml:space="preserve"> VLOOKUP(B3244,'Dataset-A1'!A:D,4,FALSE)</f>
        <v>CN</v>
      </c>
      <c r="N3244">
        <f t="shared" si="151"/>
        <v>7</v>
      </c>
      <c r="O3244">
        <f t="shared" si="152"/>
        <v>53</v>
      </c>
    </row>
    <row r="3245" spans="1:15">
      <c r="A3245" s="1">
        <v>50057581</v>
      </c>
      <c r="B3245" s="5">
        <v>18323198</v>
      </c>
      <c r="C3245" s="7">
        <v>43086</v>
      </c>
      <c r="D3245" s="7">
        <v>43089</v>
      </c>
      <c r="E3245" s="5" t="s">
        <v>29</v>
      </c>
      <c r="F3245" s="5">
        <v>639</v>
      </c>
      <c r="G3245" s="5">
        <v>181</v>
      </c>
      <c r="H3245" s="5" t="s">
        <v>25</v>
      </c>
      <c r="I3245" s="5">
        <v>5</v>
      </c>
      <c r="J3245">
        <f xml:space="preserve"> VLOOKUP(B3245,'Dataset-A1'!A:C,3,FALSE)</f>
        <v>0</v>
      </c>
      <c r="K3245">
        <f xml:space="preserve"> YEAR('Dataset-A2'!D3245)</f>
        <v>2017</v>
      </c>
      <c r="L3245">
        <f t="shared" si="150"/>
        <v>12</v>
      </c>
      <c r="M3245" t="str">
        <f xml:space="preserve"> VLOOKUP(B3245,'Dataset-A1'!A:D,4,FALSE)</f>
        <v>CN</v>
      </c>
      <c r="N3245">
        <f t="shared" si="151"/>
        <v>3</v>
      </c>
      <c r="O3245">
        <f t="shared" si="152"/>
        <v>458</v>
      </c>
    </row>
    <row r="3246" spans="1:15">
      <c r="A3246" s="1">
        <v>50057591</v>
      </c>
      <c r="B3246" s="5">
        <v>13160823</v>
      </c>
      <c r="C3246" s="7">
        <v>43334</v>
      </c>
      <c r="D3246" s="7">
        <v>43336</v>
      </c>
      <c r="E3246" s="5" t="s">
        <v>28</v>
      </c>
      <c r="F3246" s="5">
        <v>271</v>
      </c>
      <c r="G3246" s="5">
        <v>66</v>
      </c>
      <c r="H3246" s="5" t="s">
        <v>27</v>
      </c>
      <c r="I3246" s="5">
        <v>7</v>
      </c>
      <c r="J3246">
        <f xml:space="preserve"> VLOOKUP(B3246,'Dataset-A1'!A:C,3,FALSE)</f>
        <v>0</v>
      </c>
      <c r="K3246">
        <f xml:space="preserve"> YEAR('Dataset-A2'!D3246)</f>
        <v>2018</v>
      </c>
      <c r="L3246">
        <f t="shared" si="150"/>
        <v>8</v>
      </c>
      <c r="M3246" t="str">
        <f xml:space="preserve"> VLOOKUP(B3246,'Dataset-A1'!A:D,4,FALSE)</f>
        <v>CN</v>
      </c>
      <c r="N3246">
        <f t="shared" si="151"/>
        <v>2</v>
      </c>
      <c r="O3246">
        <f t="shared" si="152"/>
        <v>205</v>
      </c>
    </row>
    <row r="3247" spans="1:15">
      <c r="A3247" s="1">
        <v>50057611</v>
      </c>
      <c r="B3247" s="5">
        <v>21172578</v>
      </c>
      <c r="C3247" s="7">
        <v>43306</v>
      </c>
      <c r="D3247" s="7">
        <v>43312</v>
      </c>
      <c r="E3247" s="5" t="s">
        <v>29</v>
      </c>
      <c r="F3247" s="5">
        <v>203</v>
      </c>
      <c r="G3247" s="5">
        <v>106</v>
      </c>
      <c r="H3247" s="5" t="s">
        <v>30</v>
      </c>
      <c r="I3247" s="5">
        <v>5</v>
      </c>
      <c r="J3247">
        <f xml:space="preserve"> VLOOKUP(B3247,'Dataset-A1'!A:C,3,FALSE)</f>
        <v>1</v>
      </c>
      <c r="K3247">
        <f xml:space="preserve"> YEAR('Dataset-A2'!D3247)</f>
        <v>2018</v>
      </c>
      <c r="L3247">
        <f t="shared" si="150"/>
        <v>7</v>
      </c>
      <c r="M3247" t="str">
        <f xml:space="preserve"> VLOOKUP(B3247,'Dataset-A1'!A:D,4,FALSE)</f>
        <v>CN</v>
      </c>
      <c r="N3247">
        <f t="shared" si="151"/>
        <v>6</v>
      </c>
      <c r="O3247">
        <f t="shared" si="152"/>
        <v>97</v>
      </c>
    </row>
    <row r="3248" spans="1:15">
      <c r="A3248" s="1">
        <v>50057631</v>
      </c>
      <c r="B3248" s="5">
        <v>20567968</v>
      </c>
      <c r="C3248" s="7">
        <v>43114</v>
      </c>
      <c r="D3248" s="7">
        <v>43119</v>
      </c>
      <c r="E3248" s="5" t="s">
        <v>28</v>
      </c>
      <c r="F3248" s="5">
        <v>307</v>
      </c>
      <c r="G3248" s="5">
        <v>72</v>
      </c>
      <c r="H3248" s="5" t="s">
        <v>32</v>
      </c>
      <c r="I3248" s="5">
        <v>9</v>
      </c>
      <c r="J3248">
        <f xml:space="preserve"> VLOOKUP(B3248,'Dataset-A1'!A:C,3,FALSE)</f>
        <v>0</v>
      </c>
      <c r="K3248">
        <f xml:space="preserve"> YEAR('Dataset-A2'!D3248)</f>
        <v>2018</v>
      </c>
      <c r="L3248">
        <f t="shared" si="150"/>
        <v>1</v>
      </c>
      <c r="M3248" t="str">
        <f xml:space="preserve"> VLOOKUP(B3248,'Dataset-A1'!A:D,4,FALSE)</f>
        <v>OT</v>
      </c>
      <c r="N3248">
        <f t="shared" si="151"/>
        <v>5</v>
      </c>
      <c r="O3248">
        <f t="shared" si="152"/>
        <v>235</v>
      </c>
    </row>
    <row r="3249" spans="1:15">
      <c r="A3249" s="1">
        <v>50057641</v>
      </c>
      <c r="B3249" s="5">
        <v>20821948</v>
      </c>
      <c r="C3249" s="7">
        <v>43269</v>
      </c>
      <c r="D3249" s="7">
        <v>43269</v>
      </c>
      <c r="E3249" s="5" t="s">
        <v>23</v>
      </c>
      <c r="F3249" s="5">
        <v>266</v>
      </c>
      <c r="G3249" s="5">
        <v>146</v>
      </c>
      <c r="H3249" s="5" t="s">
        <v>27</v>
      </c>
      <c r="I3249" s="5">
        <v>8</v>
      </c>
      <c r="J3249">
        <f xml:space="preserve"> VLOOKUP(B3249,'Dataset-A1'!A:C,3,FALSE)</f>
        <v>1</v>
      </c>
      <c r="K3249">
        <f xml:space="preserve"> YEAR('Dataset-A2'!D3249)</f>
        <v>2018</v>
      </c>
      <c r="L3249">
        <f t="shared" si="150"/>
        <v>6</v>
      </c>
      <c r="M3249" t="str">
        <f xml:space="preserve"> VLOOKUP(B3249,'Dataset-A1'!A:D,4,FALSE)</f>
        <v>CN</v>
      </c>
      <c r="N3249">
        <f t="shared" si="151"/>
        <v>0</v>
      </c>
      <c r="O3249">
        <f t="shared" si="152"/>
        <v>120</v>
      </c>
    </row>
    <row r="3250" spans="1:15">
      <c r="A3250" s="1">
        <v>50057651</v>
      </c>
      <c r="B3250" s="5">
        <v>21164265</v>
      </c>
      <c r="C3250" s="7">
        <v>43324</v>
      </c>
      <c r="D3250" s="7">
        <v>43330</v>
      </c>
      <c r="E3250" s="5" t="s">
        <v>23</v>
      </c>
      <c r="F3250" s="5">
        <v>650</v>
      </c>
      <c r="G3250" s="5">
        <v>131</v>
      </c>
      <c r="H3250" s="5" t="s">
        <v>27</v>
      </c>
      <c r="I3250" s="5">
        <v>12</v>
      </c>
      <c r="J3250">
        <f xml:space="preserve"> VLOOKUP(B3250,'Dataset-A1'!A:C,3,FALSE)</f>
        <v>1</v>
      </c>
      <c r="K3250">
        <f xml:space="preserve"> YEAR('Dataset-A2'!D3250)</f>
        <v>2018</v>
      </c>
      <c r="L3250">
        <f t="shared" si="150"/>
        <v>8</v>
      </c>
      <c r="M3250" t="str">
        <f xml:space="preserve"> VLOOKUP(B3250,'Dataset-A1'!A:D,4,FALSE)</f>
        <v>CN</v>
      </c>
      <c r="N3250">
        <f t="shared" si="151"/>
        <v>6</v>
      </c>
      <c r="O3250">
        <f t="shared" si="152"/>
        <v>519</v>
      </c>
    </row>
    <row r="3251" spans="1:15">
      <c r="A3251" s="1">
        <v>50057661</v>
      </c>
      <c r="B3251" s="5">
        <v>21170411</v>
      </c>
      <c r="C3251" s="7">
        <v>43181</v>
      </c>
      <c r="D3251" s="7">
        <v>43186</v>
      </c>
      <c r="E3251" s="5" t="s">
        <v>23</v>
      </c>
      <c r="F3251" s="5">
        <v>287</v>
      </c>
      <c r="G3251" s="5">
        <v>170</v>
      </c>
      <c r="H3251" s="5" t="s">
        <v>30</v>
      </c>
      <c r="I3251" s="5">
        <v>3</v>
      </c>
      <c r="J3251">
        <f xml:space="preserve"> VLOOKUP(B3251,'Dataset-A1'!A:C,3,FALSE)</f>
        <v>1</v>
      </c>
      <c r="K3251">
        <f xml:space="preserve"> YEAR('Dataset-A2'!D3251)</f>
        <v>2018</v>
      </c>
      <c r="L3251">
        <f t="shared" si="150"/>
        <v>3</v>
      </c>
      <c r="M3251" t="str">
        <f xml:space="preserve"> VLOOKUP(B3251,'Dataset-A1'!A:D,4,FALSE)</f>
        <v>CN</v>
      </c>
      <c r="N3251">
        <f t="shared" si="151"/>
        <v>5</v>
      </c>
      <c r="O3251">
        <f t="shared" si="152"/>
        <v>117</v>
      </c>
    </row>
    <row r="3252" spans="1:15">
      <c r="A3252" s="1">
        <v>50057701</v>
      </c>
      <c r="B3252" s="5">
        <v>16022140</v>
      </c>
      <c r="C3252" s="7">
        <v>43238</v>
      </c>
      <c r="D3252" s="7">
        <v>43243</v>
      </c>
      <c r="E3252" s="5" t="s">
        <v>28</v>
      </c>
      <c r="F3252" s="5">
        <v>557</v>
      </c>
      <c r="G3252" s="5">
        <v>219</v>
      </c>
      <c r="H3252" s="5" t="s">
        <v>32</v>
      </c>
      <c r="I3252" s="5">
        <v>14</v>
      </c>
      <c r="J3252">
        <f xml:space="preserve"> VLOOKUP(B3252,'Dataset-A1'!A:C,3,FALSE)</f>
        <v>1</v>
      </c>
      <c r="K3252">
        <f xml:space="preserve"> YEAR('Dataset-A2'!D3252)</f>
        <v>2018</v>
      </c>
      <c r="L3252">
        <f t="shared" si="150"/>
        <v>5</v>
      </c>
      <c r="M3252" t="str">
        <f xml:space="preserve"> VLOOKUP(B3252,'Dataset-A1'!A:D,4,FALSE)</f>
        <v>CN</v>
      </c>
      <c r="N3252">
        <f t="shared" si="151"/>
        <v>5</v>
      </c>
      <c r="O3252">
        <f t="shared" si="152"/>
        <v>338</v>
      </c>
    </row>
    <row r="3253" spans="1:15">
      <c r="A3253" s="1">
        <v>50057721</v>
      </c>
      <c r="B3253" s="5">
        <v>12870539</v>
      </c>
      <c r="C3253" s="7">
        <v>43331</v>
      </c>
      <c r="D3253" s="7">
        <v>43337</v>
      </c>
      <c r="E3253" s="5" t="s">
        <v>28</v>
      </c>
      <c r="F3253" s="5">
        <v>437</v>
      </c>
      <c r="G3253" s="5">
        <v>258</v>
      </c>
      <c r="H3253" s="5" t="s">
        <v>27</v>
      </c>
      <c r="I3253" s="5">
        <v>13</v>
      </c>
      <c r="J3253">
        <f xml:space="preserve"> VLOOKUP(B3253,'Dataset-A1'!A:C,3,FALSE)</f>
        <v>1</v>
      </c>
      <c r="K3253">
        <f xml:space="preserve"> YEAR('Dataset-A2'!D3253)</f>
        <v>2018</v>
      </c>
      <c r="L3253">
        <f t="shared" si="150"/>
        <v>8</v>
      </c>
      <c r="M3253" t="str">
        <f xml:space="preserve"> VLOOKUP(B3253,'Dataset-A1'!A:D,4,FALSE)</f>
        <v>OT</v>
      </c>
      <c r="N3253">
        <f t="shared" si="151"/>
        <v>6</v>
      </c>
      <c r="O3253">
        <f t="shared" si="152"/>
        <v>179</v>
      </c>
    </row>
    <row r="3254" spans="1:15">
      <c r="A3254" s="1">
        <v>50057731</v>
      </c>
      <c r="B3254" s="5">
        <v>21170774</v>
      </c>
      <c r="C3254" s="7">
        <v>43416</v>
      </c>
      <c r="D3254" s="7">
        <v>43421</v>
      </c>
      <c r="E3254" s="5" t="s">
        <v>29</v>
      </c>
      <c r="F3254" s="5">
        <v>764</v>
      </c>
      <c r="G3254" s="5">
        <v>525</v>
      </c>
      <c r="H3254" s="5" t="s">
        <v>25</v>
      </c>
      <c r="I3254" s="5">
        <v>7</v>
      </c>
      <c r="J3254">
        <f xml:space="preserve"> VLOOKUP(B3254,'Dataset-A1'!A:C,3,FALSE)</f>
        <v>1</v>
      </c>
      <c r="K3254">
        <f xml:space="preserve"> YEAR('Dataset-A2'!D3254)</f>
        <v>2018</v>
      </c>
      <c r="L3254">
        <f t="shared" si="150"/>
        <v>11</v>
      </c>
      <c r="M3254" t="str">
        <f xml:space="preserve"> VLOOKUP(B3254,'Dataset-A1'!A:D,4,FALSE)</f>
        <v>EN</v>
      </c>
      <c r="N3254">
        <f t="shared" si="151"/>
        <v>5</v>
      </c>
      <c r="O3254">
        <f t="shared" si="152"/>
        <v>239</v>
      </c>
    </row>
    <row r="3255" spans="1:15">
      <c r="A3255" s="1">
        <v>50057741</v>
      </c>
      <c r="B3255" s="5">
        <v>21163196</v>
      </c>
      <c r="C3255" s="7">
        <v>43270</v>
      </c>
      <c r="D3255" s="7">
        <v>43271</v>
      </c>
      <c r="E3255" s="5" t="s">
        <v>33</v>
      </c>
      <c r="F3255" s="5">
        <v>152</v>
      </c>
      <c r="G3255" s="5">
        <v>33</v>
      </c>
      <c r="H3255" s="5" t="s">
        <v>25</v>
      </c>
      <c r="I3255" s="5">
        <v>12</v>
      </c>
      <c r="J3255">
        <f xml:space="preserve"> VLOOKUP(B3255,'Dataset-A1'!A:C,3,FALSE)</f>
        <v>0</v>
      </c>
      <c r="K3255">
        <f xml:space="preserve"> YEAR('Dataset-A2'!D3255)</f>
        <v>2018</v>
      </c>
      <c r="L3255">
        <f t="shared" si="150"/>
        <v>6</v>
      </c>
      <c r="M3255" t="str">
        <f xml:space="preserve"> VLOOKUP(B3255,'Dataset-A1'!A:D,4,FALSE)</f>
        <v>CN</v>
      </c>
      <c r="N3255">
        <f t="shared" si="151"/>
        <v>1</v>
      </c>
      <c r="O3255">
        <f t="shared" si="152"/>
        <v>119</v>
      </c>
    </row>
    <row r="3256" spans="1:15">
      <c r="A3256" s="1">
        <v>50057751</v>
      </c>
      <c r="B3256" s="5">
        <v>21170354</v>
      </c>
      <c r="C3256" s="7">
        <v>43229</v>
      </c>
      <c r="D3256" s="7">
        <v>43233</v>
      </c>
      <c r="E3256" s="5" t="s">
        <v>23</v>
      </c>
      <c r="F3256" s="5">
        <v>585</v>
      </c>
      <c r="G3256" s="5">
        <v>352</v>
      </c>
      <c r="H3256" s="5" t="s">
        <v>30</v>
      </c>
      <c r="I3256" s="5">
        <v>6</v>
      </c>
      <c r="J3256">
        <f xml:space="preserve"> VLOOKUP(B3256,'Dataset-A1'!A:C,3,FALSE)</f>
        <v>1</v>
      </c>
      <c r="K3256">
        <f xml:space="preserve"> YEAR('Dataset-A2'!D3256)</f>
        <v>2018</v>
      </c>
      <c r="L3256">
        <f t="shared" si="150"/>
        <v>5</v>
      </c>
      <c r="M3256" t="str">
        <f xml:space="preserve"> VLOOKUP(B3256,'Dataset-A1'!A:D,4,FALSE)</f>
        <v>OT</v>
      </c>
      <c r="N3256">
        <f t="shared" si="151"/>
        <v>4</v>
      </c>
      <c r="O3256">
        <f t="shared" si="152"/>
        <v>233</v>
      </c>
    </row>
    <row r="3257" spans="1:15">
      <c r="A3257" s="1">
        <v>50057761</v>
      </c>
      <c r="B3257" s="5">
        <v>10661912</v>
      </c>
      <c r="C3257" s="7">
        <v>43378</v>
      </c>
      <c r="D3257" s="7">
        <v>43381</v>
      </c>
      <c r="E3257" s="5" t="s">
        <v>28</v>
      </c>
      <c r="F3257" s="5">
        <v>285</v>
      </c>
      <c r="G3257" s="5">
        <v>195</v>
      </c>
      <c r="H3257" s="5" t="s">
        <v>27</v>
      </c>
      <c r="I3257" s="5">
        <v>2</v>
      </c>
      <c r="J3257">
        <f xml:space="preserve"> VLOOKUP(B3257,'Dataset-A1'!A:C,3,FALSE)</f>
        <v>1</v>
      </c>
      <c r="K3257">
        <f xml:space="preserve"> YEAR('Dataset-A2'!D3257)</f>
        <v>2018</v>
      </c>
      <c r="L3257">
        <f t="shared" si="150"/>
        <v>10</v>
      </c>
      <c r="M3257" t="str">
        <f xml:space="preserve"> VLOOKUP(B3257,'Dataset-A1'!A:D,4,FALSE)</f>
        <v>CN</v>
      </c>
      <c r="N3257">
        <f t="shared" si="151"/>
        <v>3</v>
      </c>
      <c r="O3257">
        <f t="shared" si="152"/>
        <v>90</v>
      </c>
    </row>
    <row r="3258" spans="1:15">
      <c r="A3258" s="1">
        <v>50057771</v>
      </c>
      <c r="B3258" s="5">
        <v>21162977</v>
      </c>
      <c r="C3258" s="7">
        <v>43114</v>
      </c>
      <c r="D3258" s="7">
        <v>43119</v>
      </c>
      <c r="E3258" s="5" t="s">
        <v>28</v>
      </c>
      <c r="F3258" s="5">
        <v>286</v>
      </c>
      <c r="G3258" s="5">
        <v>150</v>
      </c>
      <c r="H3258" s="5" t="s">
        <v>30</v>
      </c>
      <c r="I3258" s="5">
        <v>3</v>
      </c>
      <c r="J3258">
        <f xml:space="preserve"> VLOOKUP(B3258,'Dataset-A1'!A:C,3,FALSE)</f>
        <v>1</v>
      </c>
      <c r="K3258">
        <f xml:space="preserve"> YEAR('Dataset-A2'!D3258)</f>
        <v>2018</v>
      </c>
      <c r="L3258">
        <f t="shared" si="150"/>
        <v>1</v>
      </c>
      <c r="M3258" t="str">
        <f xml:space="preserve"> VLOOKUP(B3258,'Dataset-A1'!A:D,4,FALSE)</f>
        <v>OT</v>
      </c>
      <c r="N3258">
        <f t="shared" si="151"/>
        <v>5</v>
      </c>
      <c r="O3258">
        <f t="shared" si="152"/>
        <v>136</v>
      </c>
    </row>
    <row r="3259" spans="1:15">
      <c r="A3259" s="1">
        <v>50057801</v>
      </c>
      <c r="B3259" s="5">
        <v>18280489</v>
      </c>
      <c r="C3259" s="7">
        <v>43301</v>
      </c>
      <c r="D3259" s="7">
        <v>43301</v>
      </c>
      <c r="E3259" s="5" t="s">
        <v>28</v>
      </c>
      <c r="F3259" s="5">
        <v>458</v>
      </c>
      <c r="G3259" s="5">
        <v>211</v>
      </c>
      <c r="H3259" s="5" t="s">
        <v>25</v>
      </c>
      <c r="I3259" s="5">
        <v>5</v>
      </c>
      <c r="J3259">
        <f xml:space="preserve"> VLOOKUP(B3259,'Dataset-A1'!A:C,3,FALSE)</f>
        <v>1</v>
      </c>
      <c r="K3259">
        <f xml:space="preserve"> YEAR('Dataset-A2'!D3259)</f>
        <v>2018</v>
      </c>
      <c r="L3259">
        <f t="shared" si="150"/>
        <v>7</v>
      </c>
      <c r="M3259" t="str">
        <f xml:space="preserve"> VLOOKUP(B3259,'Dataset-A1'!A:D,4,FALSE)</f>
        <v>EN</v>
      </c>
      <c r="N3259">
        <f t="shared" si="151"/>
        <v>0</v>
      </c>
      <c r="O3259">
        <f t="shared" si="152"/>
        <v>247</v>
      </c>
    </row>
    <row r="3260" spans="1:15">
      <c r="A3260" s="1">
        <v>50057831</v>
      </c>
      <c r="B3260" s="5">
        <v>326535</v>
      </c>
      <c r="C3260" s="7">
        <v>43142</v>
      </c>
      <c r="D3260" s="7">
        <v>43147</v>
      </c>
      <c r="E3260" s="5" t="s">
        <v>29</v>
      </c>
      <c r="F3260" s="5">
        <v>210</v>
      </c>
      <c r="G3260" s="5">
        <v>69</v>
      </c>
      <c r="H3260" s="5" t="s">
        <v>27</v>
      </c>
      <c r="I3260" s="5">
        <v>7</v>
      </c>
      <c r="J3260">
        <f xml:space="preserve"> VLOOKUP(B3260,'Dataset-A1'!A:C,3,FALSE)</f>
        <v>0</v>
      </c>
      <c r="K3260">
        <f xml:space="preserve"> YEAR('Dataset-A2'!D3260)</f>
        <v>2018</v>
      </c>
      <c r="L3260">
        <f t="shared" si="150"/>
        <v>2</v>
      </c>
      <c r="M3260" t="str">
        <f xml:space="preserve"> VLOOKUP(B3260,'Dataset-A1'!A:D,4,FALSE)</f>
        <v>OT</v>
      </c>
      <c r="N3260">
        <f t="shared" si="151"/>
        <v>5</v>
      </c>
      <c r="O3260">
        <f t="shared" si="152"/>
        <v>141</v>
      </c>
    </row>
    <row r="3261" spans="1:15">
      <c r="A3261" s="1">
        <v>50057851</v>
      </c>
      <c r="B3261" s="5">
        <v>21168541</v>
      </c>
      <c r="C3261" s="7">
        <v>43070</v>
      </c>
      <c r="D3261" s="7">
        <v>43070</v>
      </c>
      <c r="E3261" s="5" t="s">
        <v>29</v>
      </c>
      <c r="F3261" s="5">
        <v>1304</v>
      </c>
      <c r="G3261" s="5">
        <v>488</v>
      </c>
      <c r="H3261" s="5" t="s">
        <v>25</v>
      </c>
      <c r="I3261" s="5">
        <v>14</v>
      </c>
      <c r="J3261">
        <f xml:space="preserve"> VLOOKUP(B3261,'Dataset-A1'!A:C,3,FALSE)</f>
        <v>1</v>
      </c>
      <c r="K3261">
        <f xml:space="preserve"> YEAR('Dataset-A2'!D3261)</f>
        <v>2017</v>
      </c>
      <c r="L3261">
        <f t="shared" si="150"/>
        <v>12</v>
      </c>
      <c r="M3261" t="str">
        <f xml:space="preserve"> VLOOKUP(B3261,'Dataset-A1'!A:D,4,FALSE)</f>
        <v>OT</v>
      </c>
      <c r="N3261">
        <f t="shared" si="151"/>
        <v>0</v>
      </c>
      <c r="O3261">
        <f t="shared" si="152"/>
        <v>816</v>
      </c>
    </row>
    <row r="3262" spans="1:15">
      <c r="A3262" s="1">
        <v>50057871</v>
      </c>
      <c r="B3262" s="5">
        <v>21174353</v>
      </c>
      <c r="C3262" s="7">
        <v>43321</v>
      </c>
      <c r="D3262" s="7">
        <v>43321</v>
      </c>
      <c r="E3262" s="5" t="s">
        <v>33</v>
      </c>
      <c r="F3262" s="5">
        <v>382</v>
      </c>
      <c r="G3262" s="5">
        <v>170</v>
      </c>
      <c r="H3262" s="5" t="s">
        <v>32</v>
      </c>
      <c r="I3262" s="5">
        <v>5</v>
      </c>
      <c r="J3262">
        <f xml:space="preserve"> VLOOKUP(B3262,'Dataset-A1'!A:C,3,FALSE)</f>
        <v>1</v>
      </c>
      <c r="K3262">
        <f xml:space="preserve"> YEAR('Dataset-A2'!D3262)</f>
        <v>2018</v>
      </c>
      <c r="L3262">
        <f t="shared" si="150"/>
        <v>8</v>
      </c>
      <c r="M3262" t="str">
        <f xml:space="preserve"> VLOOKUP(B3262,'Dataset-A1'!A:D,4,FALSE)</f>
        <v>CN</v>
      </c>
      <c r="N3262">
        <f t="shared" si="151"/>
        <v>0</v>
      </c>
      <c r="O3262">
        <f t="shared" si="152"/>
        <v>212</v>
      </c>
    </row>
    <row r="3263" spans="1:15">
      <c r="A3263" s="1">
        <v>50057911</v>
      </c>
      <c r="B3263" s="5">
        <v>13639664</v>
      </c>
      <c r="C3263" s="7">
        <v>43427</v>
      </c>
      <c r="D3263" s="7">
        <v>43433</v>
      </c>
      <c r="E3263" s="5" t="s">
        <v>33</v>
      </c>
      <c r="F3263" s="5">
        <v>137</v>
      </c>
      <c r="G3263" s="5">
        <v>29</v>
      </c>
      <c r="H3263" s="5" t="s">
        <v>27</v>
      </c>
      <c r="I3263" s="5">
        <v>5</v>
      </c>
      <c r="J3263">
        <f xml:space="preserve"> VLOOKUP(B3263,'Dataset-A1'!A:C,3,FALSE)</f>
        <v>1</v>
      </c>
      <c r="K3263">
        <f xml:space="preserve"> YEAR('Dataset-A2'!D3263)</f>
        <v>2018</v>
      </c>
      <c r="L3263">
        <f t="shared" si="150"/>
        <v>11</v>
      </c>
      <c r="M3263" t="str">
        <f xml:space="preserve"> VLOOKUP(B3263,'Dataset-A1'!A:D,4,FALSE)</f>
        <v>OT</v>
      </c>
      <c r="N3263">
        <f t="shared" si="151"/>
        <v>6</v>
      </c>
      <c r="O3263">
        <f t="shared" si="152"/>
        <v>108</v>
      </c>
    </row>
    <row r="3264" spans="1:15">
      <c r="A3264" s="1">
        <v>50057921</v>
      </c>
      <c r="B3264" s="5">
        <v>162236</v>
      </c>
      <c r="C3264" s="7">
        <v>43238</v>
      </c>
      <c r="D3264" s="7">
        <v>43238</v>
      </c>
      <c r="E3264" s="5" t="s">
        <v>33</v>
      </c>
      <c r="F3264" s="5">
        <v>421</v>
      </c>
      <c r="G3264" s="5">
        <v>122</v>
      </c>
      <c r="H3264" s="5" t="s">
        <v>30</v>
      </c>
      <c r="I3264" s="5">
        <v>10</v>
      </c>
      <c r="J3264">
        <f xml:space="preserve"> VLOOKUP(B3264,'Dataset-A1'!A:C,3,FALSE)</f>
        <v>1</v>
      </c>
      <c r="K3264">
        <f xml:space="preserve"> YEAR('Dataset-A2'!D3264)</f>
        <v>2018</v>
      </c>
      <c r="L3264">
        <f t="shared" si="150"/>
        <v>5</v>
      </c>
      <c r="M3264" t="str">
        <f xml:space="preserve"> VLOOKUP(B3264,'Dataset-A1'!A:D,4,FALSE)</f>
        <v>CN</v>
      </c>
      <c r="N3264">
        <f t="shared" si="151"/>
        <v>0</v>
      </c>
      <c r="O3264">
        <f t="shared" si="152"/>
        <v>299</v>
      </c>
    </row>
    <row r="3265" spans="1:15">
      <c r="A3265" s="1">
        <v>50057941</v>
      </c>
      <c r="B3265" s="5">
        <v>8932099</v>
      </c>
      <c r="C3265" s="7">
        <v>43116</v>
      </c>
      <c r="D3265" s="7">
        <v>43120</v>
      </c>
      <c r="E3265" s="5" t="s">
        <v>23</v>
      </c>
      <c r="F3265" s="5">
        <v>264</v>
      </c>
      <c r="G3265" s="5">
        <v>93</v>
      </c>
      <c r="H3265" s="5" t="s">
        <v>32</v>
      </c>
      <c r="I3265" s="5">
        <v>4</v>
      </c>
      <c r="J3265">
        <f xml:space="preserve"> VLOOKUP(B3265,'Dataset-A1'!A:C,3,FALSE)</f>
        <v>1</v>
      </c>
      <c r="K3265">
        <f xml:space="preserve"> YEAR('Dataset-A2'!D3265)</f>
        <v>2018</v>
      </c>
      <c r="L3265">
        <f t="shared" si="150"/>
        <v>1</v>
      </c>
      <c r="M3265" t="str">
        <f xml:space="preserve"> VLOOKUP(B3265,'Dataset-A1'!A:D,4,FALSE)</f>
        <v>EN</v>
      </c>
      <c r="N3265">
        <f t="shared" si="151"/>
        <v>4</v>
      </c>
      <c r="O3265">
        <f t="shared" si="152"/>
        <v>171</v>
      </c>
    </row>
    <row r="3266" spans="1:15">
      <c r="A3266" s="1">
        <v>50057951</v>
      </c>
      <c r="B3266" s="5">
        <v>13514946</v>
      </c>
      <c r="C3266" s="7">
        <v>43172</v>
      </c>
      <c r="D3266" s="7">
        <v>43176</v>
      </c>
      <c r="E3266" s="5" t="s">
        <v>28</v>
      </c>
      <c r="F3266" s="5">
        <v>168</v>
      </c>
      <c r="G3266" s="5">
        <v>97</v>
      </c>
      <c r="H3266" s="5" t="s">
        <v>30</v>
      </c>
      <c r="I3266" s="5">
        <v>7</v>
      </c>
      <c r="J3266">
        <f xml:space="preserve"> VLOOKUP(B3266,'Dataset-A1'!A:C,3,FALSE)</f>
        <v>1</v>
      </c>
      <c r="K3266">
        <f xml:space="preserve"> YEAR('Dataset-A2'!D3266)</f>
        <v>2018</v>
      </c>
      <c r="L3266">
        <f t="shared" si="150"/>
        <v>3</v>
      </c>
      <c r="M3266" t="str">
        <f xml:space="preserve"> VLOOKUP(B3266,'Dataset-A1'!A:D,4,FALSE)</f>
        <v>CN</v>
      </c>
      <c r="N3266">
        <f t="shared" si="151"/>
        <v>4</v>
      </c>
      <c r="O3266">
        <f t="shared" si="152"/>
        <v>71</v>
      </c>
    </row>
    <row r="3267" spans="1:15">
      <c r="A3267" s="1">
        <v>50057971</v>
      </c>
      <c r="B3267" s="5">
        <v>21096848</v>
      </c>
      <c r="C3267" s="7">
        <v>43321</v>
      </c>
      <c r="D3267" s="7">
        <v>43328</v>
      </c>
      <c r="E3267" s="5" t="s">
        <v>29</v>
      </c>
      <c r="F3267" s="5">
        <v>519</v>
      </c>
      <c r="G3267" s="5">
        <v>213</v>
      </c>
      <c r="H3267" s="5" t="s">
        <v>30</v>
      </c>
      <c r="I3267" s="5">
        <v>3</v>
      </c>
      <c r="J3267">
        <f xml:space="preserve"> VLOOKUP(B3267,'Dataset-A1'!A:C,3,FALSE)</f>
        <v>1</v>
      </c>
      <c r="K3267">
        <f xml:space="preserve"> YEAR('Dataset-A2'!D3267)</f>
        <v>2018</v>
      </c>
      <c r="L3267">
        <f t="shared" ref="L3267:L3330" si="153">MONTH(D3267)</f>
        <v>8</v>
      </c>
      <c r="M3267" t="str">
        <f xml:space="preserve"> VLOOKUP(B3267,'Dataset-A1'!A:D,4,FALSE)</f>
        <v>CN</v>
      </c>
      <c r="N3267">
        <f t="shared" ref="N3267:N3330" si="154">D3267-C3267</f>
        <v>7</v>
      </c>
      <c r="O3267">
        <f t="shared" ref="O3267:O3330" si="155" xml:space="preserve"> F3267-G3267</f>
        <v>306</v>
      </c>
    </row>
    <row r="3268" spans="1:15">
      <c r="A3268" s="1">
        <v>50057991</v>
      </c>
      <c r="B3268" s="5">
        <v>351396</v>
      </c>
      <c r="C3268" s="7">
        <v>43302</v>
      </c>
      <c r="D3268" s="7">
        <v>43307</v>
      </c>
      <c r="E3268" s="5" t="s">
        <v>23</v>
      </c>
      <c r="F3268" s="5">
        <v>251</v>
      </c>
      <c r="G3268" s="5">
        <v>113</v>
      </c>
      <c r="H3268" s="5" t="s">
        <v>30</v>
      </c>
      <c r="I3268" s="5">
        <v>7</v>
      </c>
      <c r="J3268">
        <f xml:space="preserve"> VLOOKUP(B3268,'Dataset-A1'!A:C,3,FALSE)</f>
        <v>1</v>
      </c>
      <c r="K3268">
        <f xml:space="preserve"> YEAR('Dataset-A2'!D3268)</f>
        <v>2018</v>
      </c>
      <c r="L3268">
        <f t="shared" si="153"/>
        <v>7</v>
      </c>
      <c r="M3268" t="str">
        <f xml:space="preserve"> VLOOKUP(B3268,'Dataset-A1'!A:D,4,FALSE)</f>
        <v>CN</v>
      </c>
      <c r="N3268">
        <f t="shared" si="154"/>
        <v>5</v>
      </c>
      <c r="O3268">
        <f t="shared" si="155"/>
        <v>138</v>
      </c>
    </row>
    <row r="3269" spans="1:15">
      <c r="A3269" s="1">
        <v>50058011</v>
      </c>
      <c r="B3269" s="5">
        <v>4222784</v>
      </c>
      <c r="C3269" s="7">
        <v>43078</v>
      </c>
      <c r="D3269" s="7">
        <v>43084</v>
      </c>
      <c r="E3269" s="5" t="s">
        <v>29</v>
      </c>
      <c r="F3269" s="5">
        <v>866</v>
      </c>
      <c r="G3269" s="5">
        <v>331</v>
      </c>
      <c r="H3269" s="5" t="s">
        <v>32</v>
      </c>
      <c r="I3269" s="5">
        <v>3</v>
      </c>
      <c r="J3269">
        <f xml:space="preserve"> VLOOKUP(B3269,'Dataset-A1'!A:C,3,FALSE)</f>
        <v>0</v>
      </c>
      <c r="K3269">
        <f xml:space="preserve"> YEAR('Dataset-A2'!D3269)</f>
        <v>2017</v>
      </c>
      <c r="L3269">
        <f t="shared" si="153"/>
        <v>12</v>
      </c>
      <c r="M3269" t="str">
        <f xml:space="preserve"> VLOOKUP(B3269,'Dataset-A1'!A:D,4,FALSE)</f>
        <v>CN</v>
      </c>
      <c r="N3269">
        <f t="shared" si="154"/>
        <v>6</v>
      </c>
      <c r="O3269">
        <f t="shared" si="155"/>
        <v>535</v>
      </c>
    </row>
    <row r="3270" spans="1:15">
      <c r="A3270" s="1">
        <v>50058081</v>
      </c>
      <c r="B3270" s="5">
        <v>12316340</v>
      </c>
      <c r="C3270" s="7">
        <v>43079</v>
      </c>
      <c r="D3270" s="7">
        <v>43085</v>
      </c>
      <c r="E3270" s="5" t="s">
        <v>23</v>
      </c>
      <c r="F3270" s="5">
        <v>154</v>
      </c>
      <c r="G3270" s="5">
        <v>59</v>
      </c>
      <c r="H3270" s="5" t="s">
        <v>25</v>
      </c>
      <c r="I3270" s="5">
        <v>5</v>
      </c>
      <c r="J3270">
        <f xml:space="preserve"> VLOOKUP(B3270,'Dataset-A1'!A:C,3,FALSE)</f>
        <v>1</v>
      </c>
      <c r="K3270">
        <f xml:space="preserve"> YEAR('Dataset-A2'!D3270)</f>
        <v>2017</v>
      </c>
      <c r="L3270">
        <f t="shared" si="153"/>
        <v>12</v>
      </c>
      <c r="M3270" t="str">
        <f xml:space="preserve"> VLOOKUP(B3270,'Dataset-A1'!A:D,4,FALSE)</f>
        <v>OT</v>
      </c>
      <c r="N3270">
        <f t="shared" si="154"/>
        <v>6</v>
      </c>
      <c r="O3270">
        <f t="shared" si="155"/>
        <v>95</v>
      </c>
    </row>
    <row r="3271" spans="1:15">
      <c r="A3271" s="1">
        <v>50058091</v>
      </c>
      <c r="B3271" s="5">
        <v>9483301</v>
      </c>
      <c r="C3271" s="7">
        <v>43242</v>
      </c>
      <c r="D3271" s="7">
        <v>43247</v>
      </c>
      <c r="E3271" s="5" t="s">
        <v>23</v>
      </c>
      <c r="F3271" s="5">
        <v>225</v>
      </c>
      <c r="G3271" s="5">
        <v>87</v>
      </c>
      <c r="H3271" s="5" t="s">
        <v>30</v>
      </c>
      <c r="I3271" s="5">
        <v>3</v>
      </c>
      <c r="J3271">
        <f xml:space="preserve"> VLOOKUP(B3271,'Dataset-A1'!A:C,3,FALSE)</f>
        <v>1</v>
      </c>
      <c r="K3271">
        <f xml:space="preserve"> YEAR('Dataset-A2'!D3271)</f>
        <v>2018</v>
      </c>
      <c r="L3271">
        <f t="shared" si="153"/>
        <v>5</v>
      </c>
      <c r="M3271" t="str">
        <f xml:space="preserve"> VLOOKUP(B3271,'Dataset-A1'!A:D,4,FALSE)</f>
        <v>OT</v>
      </c>
      <c r="N3271">
        <f t="shared" si="154"/>
        <v>5</v>
      </c>
      <c r="O3271">
        <f t="shared" si="155"/>
        <v>138</v>
      </c>
    </row>
    <row r="3272" spans="1:15">
      <c r="A3272" s="1">
        <v>50058101</v>
      </c>
      <c r="B3272" s="5">
        <v>263902</v>
      </c>
      <c r="C3272" s="7">
        <v>43327</v>
      </c>
      <c r="D3272" s="7">
        <v>43329</v>
      </c>
      <c r="E3272" s="5" t="s">
        <v>33</v>
      </c>
      <c r="F3272" s="5">
        <v>404</v>
      </c>
      <c r="G3272" s="5">
        <v>138</v>
      </c>
      <c r="H3272" s="5" t="s">
        <v>30</v>
      </c>
      <c r="I3272" s="5">
        <v>4</v>
      </c>
      <c r="J3272">
        <f xml:space="preserve"> VLOOKUP(B3272,'Dataset-A1'!A:C,3,FALSE)</f>
        <v>1</v>
      </c>
      <c r="K3272">
        <f xml:space="preserve"> YEAR('Dataset-A2'!D3272)</f>
        <v>2018</v>
      </c>
      <c r="L3272">
        <f t="shared" si="153"/>
        <v>8</v>
      </c>
      <c r="M3272" t="str">
        <f xml:space="preserve"> VLOOKUP(B3272,'Dataset-A1'!A:D,4,FALSE)</f>
        <v>EN</v>
      </c>
      <c r="N3272">
        <f t="shared" si="154"/>
        <v>2</v>
      </c>
      <c r="O3272">
        <f t="shared" si="155"/>
        <v>266</v>
      </c>
    </row>
    <row r="3273" spans="1:15">
      <c r="A3273" s="1">
        <v>50058111</v>
      </c>
      <c r="B3273" s="5">
        <v>20960829</v>
      </c>
      <c r="C3273" s="7">
        <v>43116</v>
      </c>
      <c r="D3273" s="7">
        <v>43118</v>
      </c>
      <c r="E3273" s="5" t="s">
        <v>23</v>
      </c>
      <c r="F3273" s="5">
        <v>117</v>
      </c>
      <c r="G3273" s="5">
        <v>38</v>
      </c>
      <c r="H3273" s="5" t="s">
        <v>32</v>
      </c>
      <c r="I3273" s="5">
        <v>9</v>
      </c>
      <c r="J3273">
        <f xml:space="preserve"> VLOOKUP(B3273,'Dataset-A1'!A:C,3,FALSE)</f>
        <v>1</v>
      </c>
      <c r="K3273">
        <f xml:space="preserve"> YEAR('Dataset-A2'!D3273)</f>
        <v>2018</v>
      </c>
      <c r="L3273">
        <f t="shared" si="153"/>
        <v>1</v>
      </c>
      <c r="M3273" t="str">
        <f xml:space="preserve"> VLOOKUP(B3273,'Dataset-A1'!A:D,4,FALSE)</f>
        <v>CN</v>
      </c>
      <c r="N3273">
        <f t="shared" si="154"/>
        <v>2</v>
      </c>
      <c r="O3273">
        <f t="shared" si="155"/>
        <v>79</v>
      </c>
    </row>
    <row r="3274" spans="1:15">
      <c r="A3274" s="1">
        <v>50058121</v>
      </c>
      <c r="B3274" s="5">
        <v>18871594</v>
      </c>
      <c r="C3274" s="7">
        <v>43158</v>
      </c>
      <c r="D3274" s="7">
        <v>43158</v>
      </c>
      <c r="E3274" s="5" t="s">
        <v>29</v>
      </c>
      <c r="F3274" s="5">
        <v>416</v>
      </c>
      <c r="G3274" s="5">
        <v>282</v>
      </c>
      <c r="H3274" s="5" t="s">
        <v>30</v>
      </c>
      <c r="I3274" s="5">
        <v>2</v>
      </c>
      <c r="J3274">
        <f xml:space="preserve"> VLOOKUP(B3274,'Dataset-A1'!A:C,3,FALSE)</f>
        <v>1</v>
      </c>
      <c r="K3274">
        <f xml:space="preserve"> YEAR('Dataset-A2'!D3274)</f>
        <v>2018</v>
      </c>
      <c r="L3274">
        <f t="shared" si="153"/>
        <v>2</v>
      </c>
      <c r="M3274" t="str">
        <f xml:space="preserve"> VLOOKUP(B3274,'Dataset-A1'!A:D,4,FALSE)</f>
        <v>CN</v>
      </c>
      <c r="N3274">
        <f t="shared" si="154"/>
        <v>0</v>
      </c>
      <c r="O3274">
        <f t="shared" si="155"/>
        <v>134</v>
      </c>
    </row>
    <row r="3275" spans="1:15">
      <c r="A3275" s="1">
        <v>50058131</v>
      </c>
      <c r="B3275" s="5">
        <v>21146418</v>
      </c>
      <c r="C3275" s="7">
        <v>43331</v>
      </c>
      <c r="D3275" s="7">
        <v>43336</v>
      </c>
      <c r="E3275" s="5" t="s">
        <v>28</v>
      </c>
      <c r="F3275" s="5">
        <v>133</v>
      </c>
      <c r="G3275" s="5">
        <v>88</v>
      </c>
      <c r="H3275" s="5" t="s">
        <v>27</v>
      </c>
      <c r="I3275" s="5">
        <v>2</v>
      </c>
      <c r="J3275">
        <f xml:space="preserve"> VLOOKUP(B3275,'Dataset-A1'!A:C,3,FALSE)</f>
        <v>1</v>
      </c>
      <c r="K3275">
        <f xml:space="preserve"> YEAR('Dataset-A2'!D3275)</f>
        <v>2018</v>
      </c>
      <c r="L3275">
        <f t="shared" si="153"/>
        <v>8</v>
      </c>
      <c r="M3275" t="str">
        <f xml:space="preserve"> VLOOKUP(B3275,'Dataset-A1'!A:D,4,FALSE)</f>
        <v>CN</v>
      </c>
      <c r="N3275">
        <f t="shared" si="154"/>
        <v>5</v>
      </c>
      <c r="O3275">
        <f t="shared" si="155"/>
        <v>45</v>
      </c>
    </row>
    <row r="3276" spans="1:15">
      <c r="A3276" s="1">
        <v>50058141</v>
      </c>
      <c r="B3276" s="5">
        <v>7348050</v>
      </c>
      <c r="C3276" s="7">
        <v>43078</v>
      </c>
      <c r="D3276" s="7">
        <v>43082</v>
      </c>
      <c r="E3276" s="5" t="s">
        <v>28</v>
      </c>
      <c r="F3276" s="5">
        <v>301</v>
      </c>
      <c r="G3276" s="5">
        <v>154</v>
      </c>
      <c r="H3276" s="5" t="s">
        <v>32</v>
      </c>
      <c r="I3276" s="5">
        <v>18</v>
      </c>
      <c r="J3276">
        <f xml:space="preserve"> VLOOKUP(B3276,'Dataset-A1'!A:C,3,FALSE)</f>
        <v>1</v>
      </c>
      <c r="K3276">
        <f xml:space="preserve"> YEAR('Dataset-A2'!D3276)</f>
        <v>2017</v>
      </c>
      <c r="L3276">
        <f t="shared" si="153"/>
        <v>12</v>
      </c>
      <c r="M3276" t="str">
        <f xml:space="preserve"> VLOOKUP(B3276,'Dataset-A1'!A:D,4,FALSE)</f>
        <v>CN</v>
      </c>
      <c r="N3276">
        <f t="shared" si="154"/>
        <v>4</v>
      </c>
      <c r="O3276">
        <f t="shared" si="155"/>
        <v>147</v>
      </c>
    </row>
    <row r="3277" spans="1:15">
      <c r="A3277" s="1">
        <v>50058151</v>
      </c>
      <c r="B3277" s="5">
        <v>20582322</v>
      </c>
      <c r="C3277" s="7">
        <v>43348</v>
      </c>
      <c r="D3277" s="7">
        <v>43353</v>
      </c>
      <c r="E3277" s="5" t="s">
        <v>33</v>
      </c>
      <c r="F3277" s="5">
        <v>421</v>
      </c>
      <c r="G3277" s="5">
        <v>158</v>
      </c>
      <c r="H3277" s="5" t="s">
        <v>30</v>
      </c>
      <c r="I3277" s="5">
        <v>1</v>
      </c>
      <c r="J3277">
        <f xml:space="preserve"> VLOOKUP(B3277,'Dataset-A1'!A:C,3,FALSE)</f>
        <v>1</v>
      </c>
      <c r="K3277">
        <f xml:space="preserve"> YEAR('Dataset-A2'!D3277)</f>
        <v>2018</v>
      </c>
      <c r="L3277">
        <f t="shared" si="153"/>
        <v>9</v>
      </c>
      <c r="M3277" t="str">
        <f xml:space="preserve"> VLOOKUP(B3277,'Dataset-A1'!A:D,4,FALSE)</f>
        <v>EN</v>
      </c>
      <c r="N3277">
        <f t="shared" si="154"/>
        <v>5</v>
      </c>
      <c r="O3277">
        <f t="shared" si="155"/>
        <v>263</v>
      </c>
    </row>
    <row r="3278" spans="1:15">
      <c r="A3278" s="1">
        <v>50058171</v>
      </c>
      <c r="B3278" s="5">
        <v>16455953</v>
      </c>
      <c r="C3278" s="7">
        <v>43286</v>
      </c>
      <c r="D3278" s="7">
        <v>43291</v>
      </c>
      <c r="E3278" s="5" t="s">
        <v>23</v>
      </c>
      <c r="F3278" s="5">
        <v>135</v>
      </c>
      <c r="G3278" s="5">
        <v>63</v>
      </c>
      <c r="H3278" s="5" t="s">
        <v>30</v>
      </c>
      <c r="I3278" s="5">
        <v>5</v>
      </c>
      <c r="J3278">
        <f xml:space="preserve"> VLOOKUP(B3278,'Dataset-A1'!A:C,3,FALSE)</f>
        <v>1</v>
      </c>
      <c r="K3278">
        <f xml:space="preserve"> YEAR('Dataset-A2'!D3278)</f>
        <v>2018</v>
      </c>
      <c r="L3278">
        <f t="shared" si="153"/>
        <v>7</v>
      </c>
      <c r="M3278" t="str">
        <f xml:space="preserve"> VLOOKUP(B3278,'Dataset-A1'!A:D,4,FALSE)</f>
        <v>CN</v>
      </c>
      <c r="N3278">
        <f t="shared" si="154"/>
        <v>5</v>
      </c>
      <c r="O3278">
        <f t="shared" si="155"/>
        <v>72</v>
      </c>
    </row>
    <row r="3279" spans="1:15">
      <c r="A3279" s="1">
        <v>50058181</v>
      </c>
      <c r="B3279" s="5">
        <v>19257574</v>
      </c>
      <c r="C3279" s="7">
        <v>43153</v>
      </c>
      <c r="D3279" s="7">
        <v>43155</v>
      </c>
      <c r="E3279" s="5" t="s">
        <v>29</v>
      </c>
      <c r="F3279" s="5">
        <v>455</v>
      </c>
      <c r="G3279" s="5">
        <v>105</v>
      </c>
      <c r="H3279" s="5" t="s">
        <v>27</v>
      </c>
      <c r="I3279" s="5">
        <v>3</v>
      </c>
      <c r="J3279">
        <f xml:space="preserve"> VLOOKUP(B3279,'Dataset-A1'!A:C,3,FALSE)</f>
        <v>1</v>
      </c>
      <c r="K3279">
        <f xml:space="preserve"> YEAR('Dataset-A2'!D3279)</f>
        <v>2018</v>
      </c>
      <c r="L3279">
        <f t="shared" si="153"/>
        <v>2</v>
      </c>
      <c r="M3279" t="str">
        <f xml:space="preserve"> VLOOKUP(B3279,'Dataset-A1'!A:D,4,FALSE)</f>
        <v>CN</v>
      </c>
      <c r="N3279">
        <f t="shared" si="154"/>
        <v>2</v>
      </c>
      <c r="O3279">
        <f t="shared" si="155"/>
        <v>350</v>
      </c>
    </row>
    <row r="3280" spans="1:15">
      <c r="A3280" s="1">
        <v>50058201</v>
      </c>
      <c r="B3280" s="5">
        <v>11516827</v>
      </c>
      <c r="C3280" s="7">
        <v>43075</v>
      </c>
      <c r="D3280" s="7">
        <v>43076</v>
      </c>
      <c r="E3280" s="5" t="s">
        <v>28</v>
      </c>
      <c r="F3280" s="5">
        <v>1493</v>
      </c>
      <c r="G3280" s="5">
        <v>498</v>
      </c>
      <c r="H3280" s="5" t="s">
        <v>30</v>
      </c>
      <c r="I3280" s="5">
        <v>11</v>
      </c>
      <c r="J3280">
        <f xml:space="preserve"> VLOOKUP(B3280,'Dataset-A1'!A:C,3,FALSE)</f>
        <v>1</v>
      </c>
      <c r="K3280">
        <f xml:space="preserve"> YEAR('Dataset-A2'!D3280)</f>
        <v>2017</v>
      </c>
      <c r="L3280">
        <f t="shared" si="153"/>
        <v>12</v>
      </c>
      <c r="M3280" t="str">
        <f xml:space="preserve"> VLOOKUP(B3280,'Dataset-A1'!A:D,4,FALSE)</f>
        <v>EN</v>
      </c>
      <c r="N3280">
        <f t="shared" si="154"/>
        <v>1</v>
      </c>
      <c r="O3280">
        <f t="shared" si="155"/>
        <v>995</v>
      </c>
    </row>
    <row r="3281" spans="1:15">
      <c r="A3281" s="1">
        <v>50058221</v>
      </c>
      <c r="B3281" s="5">
        <v>12447777</v>
      </c>
      <c r="C3281" s="7">
        <v>43153</v>
      </c>
      <c r="D3281" s="7">
        <v>43157</v>
      </c>
      <c r="E3281" s="5" t="s">
        <v>23</v>
      </c>
      <c r="F3281" s="5">
        <v>251</v>
      </c>
      <c r="G3281" s="5">
        <v>166</v>
      </c>
      <c r="H3281" s="5" t="s">
        <v>30</v>
      </c>
      <c r="I3281" s="5">
        <v>2</v>
      </c>
      <c r="J3281">
        <f xml:space="preserve"> VLOOKUP(B3281,'Dataset-A1'!A:C,3,FALSE)</f>
        <v>1</v>
      </c>
      <c r="K3281">
        <f xml:space="preserve"> YEAR('Dataset-A2'!D3281)</f>
        <v>2018</v>
      </c>
      <c r="L3281">
        <f t="shared" si="153"/>
        <v>2</v>
      </c>
      <c r="M3281" t="str">
        <f xml:space="preserve"> VLOOKUP(B3281,'Dataset-A1'!A:D,4,FALSE)</f>
        <v>CN</v>
      </c>
      <c r="N3281">
        <f t="shared" si="154"/>
        <v>4</v>
      </c>
      <c r="O3281">
        <f t="shared" si="155"/>
        <v>85</v>
      </c>
    </row>
    <row r="3282" spans="1:15">
      <c r="A3282" s="1">
        <v>50058231</v>
      </c>
      <c r="B3282" s="5">
        <v>16928782</v>
      </c>
      <c r="C3282" s="7">
        <v>43260</v>
      </c>
      <c r="D3282" s="7">
        <v>43265</v>
      </c>
      <c r="E3282" s="5" t="s">
        <v>28</v>
      </c>
      <c r="F3282" s="5">
        <v>52400</v>
      </c>
      <c r="G3282" s="5">
        <v>29029</v>
      </c>
      <c r="H3282" s="5" t="s">
        <v>25</v>
      </c>
      <c r="I3282" s="5">
        <v>14</v>
      </c>
      <c r="J3282">
        <f xml:space="preserve"> VLOOKUP(B3282,'Dataset-A1'!A:C,3,FALSE)</f>
        <v>0</v>
      </c>
      <c r="K3282">
        <f xml:space="preserve"> YEAR('Dataset-A2'!D3282)</f>
        <v>2018</v>
      </c>
      <c r="L3282">
        <f t="shared" si="153"/>
        <v>6</v>
      </c>
      <c r="M3282" t="str">
        <f xml:space="preserve"> VLOOKUP(B3282,'Dataset-A1'!A:D,4,FALSE)</f>
        <v>EN</v>
      </c>
      <c r="N3282">
        <f t="shared" si="154"/>
        <v>5</v>
      </c>
      <c r="O3282">
        <f t="shared" si="155"/>
        <v>23371</v>
      </c>
    </row>
    <row r="3283" spans="1:15">
      <c r="A3283" s="1">
        <v>50058241</v>
      </c>
      <c r="B3283" s="5">
        <v>7463597</v>
      </c>
      <c r="C3283" s="7">
        <v>43426</v>
      </c>
      <c r="D3283" s="7">
        <v>43426</v>
      </c>
      <c r="E3283" s="5" t="s">
        <v>33</v>
      </c>
      <c r="F3283" s="5">
        <v>352</v>
      </c>
      <c r="G3283" s="5">
        <v>88</v>
      </c>
      <c r="H3283" s="5" t="s">
        <v>32</v>
      </c>
      <c r="I3283" s="5">
        <v>16</v>
      </c>
      <c r="J3283">
        <f xml:space="preserve"> VLOOKUP(B3283,'Dataset-A1'!A:C,3,FALSE)</f>
        <v>1</v>
      </c>
      <c r="K3283">
        <f xml:space="preserve"> YEAR('Dataset-A2'!D3283)</f>
        <v>2018</v>
      </c>
      <c r="L3283">
        <f t="shared" si="153"/>
        <v>11</v>
      </c>
      <c r="M3283" t="str">
        <f xml:space="preserve"> VLOOKUP(B3283,'Dataset-A1'!A:D,4,FALSE)</f>
        <v>OT</v>
      </c>
      <c r="N3283">
        <f t="shared" si="154"/>
        <v>0</v>
      </c>
      <c r="O3283">
        <f t="shared" si="155"/>
        <v>264</v>
      </c>
    </row>
    <row r="3284" spans="1:15">
      <c r="A3284" s="1">
        <v>50058251</v>
      </c>
      <c r="B3284" s="5">
        <v>4760382</v>
      </c>
      <c r="C3284" s="7">
        <v>43260</v>
      </c>
      <c r="D3284" s="7">
        <v>43261</v>
      </c>
      <c r="E3284" s="5" t="s">
        <v>28</v>
      </c>
      <c r="F3284" s="5">
        <v>1329</v>
      </c>
      <c r="G3284" s="5">
        <v>312</v>
      </c>
      <c r="H3284" s="5" t="s">
        <v>30</v>
      </c>
      <c r="I3284" s="5">
        <v>3</v>
      </c>
      <c r="J3284">
        <f xml:space="preserve"> VLOOKUP(B3284,'Dataset-A1'!A:C,3,FALSE)</f>
        <v>1</v>
      </c>
      <c r="K3284">
        <f xml:space="preserve"> YEAR('Dataset-A2'!D3284)</f>
        <v>2018</v>
      </c>
      <c r="L3284">
        <f t="shared" si="153"/>
        <v>6</v>
      </c>
      <c r="M3284" t="str">
        <f xml:space="preserve"> VLOOKUP(B3284,'Dataset-A1'!A:D,4,FALSE)</f>
        <v>CN</v>
      </c>
      <c r="N3284">
        <f t="shared" si="154"/>
        <v>1</v>
      </c>
      <c r="O3284">
        <f t="shared" si="155"/>
        <v>1017</v>
      </c>
    </row>
    <row r="3285" spans="1:15">
      <c r="A3285" s="1">
        <v>50058261</v>
      </c>
      <c r="B3285" s="5">
        <v>21046227</v>
      </c>
      <c r="C3285" s="7">
        <v>43394</v>
      </c>
      <c r="D3285" s="7">
        <v>43399</v>
      </c>
      <c r="E3285" s="5" t="s">
        <v>28</v>
      </c>
      <c r="F3285" s="5">
        <v>2120</v>
      </c>
      <c r="G3285" s="5">
        <v>1184</v>
      </c>
      <c r="H3285" s="5" t="s">
        <v>27</v>
      </c>
      <c r="I3285" s="5">
        <v>8</v>
      </c>
      <c r="J3285">
        <f xml:space="preserve"> VLOOKUP(B3285,'Dataset-A1'!A:C,3,FALSE)</f>
        <v>1</v>
      </c>
      <c r="K3285">
        <f xml:space="preserve"> YEAR('Dataset-A2'!D3285)</f>
        <v>2018</v>
      </c>
      <c r="L3285">
        <f t="shared" si="153"/>
        <v>10</v>
      </c>
      <c r="M3285" t="str">
        <f xml:space="preserve"> VLOOKUP(B3285,'Dataset-A1'!A:D,4,FALSE)</f>
        <v>OT</v>
      </c>
      <c r="N3285">
        <f t="shared" si="154"/>
        <v>5</v>
      </c>
      <c r="O3285">
        <f t="shared" si="155"/>
        <v>936</v>
      </c>
    </row>
    <row r="3286" spans="1:15">
      <c r="A3286" s="1">
        <v>50058281</v>
      </c>
      <c r="B3286" s="5">
        <v>13220052</v>
      </c>
      <c r="C3286" s="7">
        <v>43282</v>
      </c>
      <c r="D3286" s="7">
        <v>43286</v>
      </c>
      <c r="E3286" s="5" t="s">
        <v>28</v>
      </c>
      <c r="F3286" s="5">
        <v>1582</v>
      </c>
      <c r="G3286" s="5">
        <v>753</v>
      </c>
      <c r="H3286" s="5" t="s">
        <v>27</v>
      </c>
      <c r="I3286" s="5">
        <v>5</v>
      </c>
      <c r="J3286">
        <f xml:space="preserve"> VLOOKUP(B3286,'Dataset-A1'!A:C,3,FALSE)</f>
        <v>1</v>
      </c>
      <c r="K3286">
        <f xml:space="preserve"> YEAR('Dataset-A2'!D3286)</f>
        <v>2018</v>
      </c>
      <c r="L3286">
        <f t="shared" si="153"/>
        <v>7</v>
      </c>
      <c r="M3286" t="str">
        <f xml:space="preserve"> VLOOKUP(B3286,'Dataset-A1'!A:D,4,FALSE)</f>
        <v>CN</v>
      </c>
      <c r="N3286">
        <f t="shared" si="154"/>
        <v>4</v>
      </c>
      <c r="O3286">
        <f t="shared" si="155"/>
        <v>829</v>
      </c>
    </row>
    <row r="3287" spans="1:15">
      <c r="A3287" s="1">
        <v>50058291</v>
      </c>
      <c r="B3287" s="5">
        <v>20702679</v>
      </c>
      <c r="C3287" s="7">
        <v>43350</v>
      </c>
      <c r="D3287" s="7">
        <v>43351</v>
      </c>
      <c r="E3287" s="5" t="s">
        <v>28</v>
      </c>
      <c r="F3287" s="5">
        <v>552</v>
      </c>
      <c r="G3287" s="5">
        <v>317</v>
      </c>
      <c r="H3287" s="5" t="s">
        <v>30</v>
      </c>
      <c r="I3287" s="5">
        <v>12</v>
      </c>
      <c r="J3287">
        <f xml:space="preserve"> VLOOKUP(B3287,'Dataset-A1'!A:C,3,FALSE)</f>
        <v>1</v>
      </c>
      <c r="K3287">
        <f xml:space="preserve"> YEAR('Dataset-A2'!D3287)</f>
        <v>2018</v>
      </c>
      <c r="L3287">
        <f t="shared" si="153"/>
        <v>9</v>
      </c>
      <c r="M3287" t="str">
        <f xml:space="preserve"> VLOOKUP(B3287,'Dataset-A1'!A:D,4,FALSE)</f>
        <v>CN</v>
      </c>
      <c r="N3287">
        <f t="shared" si="154"/>
        <v>1</v>
      </c>
      <c r="O3287">
        <f t="shared" si="155"/>
        <v>235</v>
      </c>
    </row>
    <row r="3288" spans="1:15">
      <c r="A3288" s="1">
        <v>50058301</v>
      </c>
      <c r="B3288" s="5">
        <v>12744704</v>
      </c>
      <c r="C3288" s="7">
        <v>43134</v>
      </c>
      <c r="D3288" s="7">
        <v>43136</v>
      </c>
      <c r="E3288" s="5" t="s">
        <v>23</v>
      </c>
      <c r="F3288" s="5">
        <v>543</v>
      </c>
      <c r="G3288" s="5">
        <v>195</v>
      </c>
      <c r="H3288" s="5" t="s">
        <v>30</v>
      </c>
      <c r="I3288" s="5">
        <v>3</v>
      </c>
      <c r="J3288">
        <f xml:space="preserve"> VLOOKUP(B3288,'Dataset-A1'!A:C,3,FALSE)</f>
        <v>1</v>
      </c>
      <c r="K3288">
        <f xml:space="preserve"> YEAR('Dataset-A2'!D3288)</f>
        <v>2018</v>
      </c>
      <c r="L3288">
        <f t="shared" si="153"/>
        <v>2</v>
      </c>
      <c r="M3288" t="str">
        <f xml:space="preserve"> VLOOKUP(B3288,'Dataset-A1'!A:D,4,FALSE)</f>
        <v>CN</v>
      </c>
      <c r="N3288">
        <f t="shared" si="154"/>
        <v>2</v>
      </c>
      <c r="O3288">
        <f t="shared" si="155"/>
        <v>348</v>
      </c>
    </row>
    <row r="3289" spans="1:15">
      <c r="A3289" s="1">
        <v>50058311</v>
      </c>
      <c r="B3289" s="5">
        <v>16725757</v>
      </c>
      <c r="C3289" s="7">
        <v>43141</v>
      </c>
      <c r="D3289" s="7">
        <v>43141</v>
      </c>
      <c r="E3289" s="5" t="s">
        <v>29</v>
      </c>
      <c r="F3289" s="5">
        <v>464</v>
      </c>
      <c r="G3289" s="5">
        <v>102</v>
      </c>
      <c r="H3289" s="5" t="s">
        <v>30</v>
      </c>
      <c r="I3289" s="5">
        <v>13</v>
      </c>
      <c r="J3289">
        <f xml:space="preserve"> VLOOKUP(B3289,'Dataset-A1'!A:C,3,FALSE)</f>
        <v>1</v>
      </c>
      <c r="K3289">
        <f xml:space="preserve"> YEAR('Dataset-A2'!D3289)</f>
        <v>2018</v>
      </c>
      <c r="L3289">
        <f t="shared" si="153"/>
        <v>2</v>
      </c>
      <c r="M3289" t="str">
        <f xml:space="preserve"> VLOOKUP(B3289,'Dataset-A1'!A:D,4,FALSE)</f>
        <v>CN</v>
      </c>
      <c r="N3289">
        <f t="shared" si="154"/>
        <v>0</v>
      </c>
      <c r="O3289">
        <f t="shared" si="155"/>
        <v>362</v>
      </c>
    </row>
    <row r="3290" spans="1:15">
      <c r="A3290" s="1">
        <v>50058321</v>
      </c>
      <c r="B3290" s="5">
        <v>8515846</v>
      </c>
      <c r="C3290" s="7">
        <v>43425</v>
      </c>
      <c r="D3290" s="7">
        <v>43429</v>
      </c>
      <c r="E3290" s="5" t="s">
        <v>33</v>
      </c>
      <c r="F3290" s="5">
        <v>683</v>
      </c>
      <c r="G3290" s="5">
        <v>176</v>
      </c>
      <c r="H3290" s="5" t="s">
        <v>30</v>
      </c>
      <c r="I3290" s="5">
        <v>14</v>
      </c>
      <c r="J3290">
        <f xml:space="preserve"> VLOOKUP(B3290,'Dataset-A1'!A:C,3,FALSE)</f>
        <v>1</v>
      </c>
      <c r="K3290">
        <f xml:space="preserve"> YEAR('Dataset-A2'!D3290)</f>
        <v>2018</v>
      </c>
      <c r="L3290">
        <f t="shared" si="153"/>
        <v>11</v>
      </c>
      <c r="M3290" t="str">
        <f xml:space="preserve"> VLOOKUP(B3290,'Dataset-A1'!A:D,4,FALSE)</f>
        <v>CN</v>
      </c>
      <c r="N3290">
        <f t="shared" si="154"/>
        <v>4</v>
      </c>
      <c r="O3290">
        <f t="shared" si="155"/>
        <v>507</v>
      </c>
    </row>
    <row r="3291" spans="1:15">
      <c r="A3291" s="1">
        <v>50058351</v>
      </c>
      <c r="B3291" s="5">
        <v>21120593</v>
      </c>
      <c r="C3291" s="7">
        <v>43344</v>
      </c>
      <c r="D3291" s="7">
        <v>43347</v>
      </c>
      <c r="E3291" s="5" t="s">
        <v>29</v>
      </c>
      <c r="F3291" s="5">
        <v>763</v>
      </c>
      <c r="G3291" s="5">
        <v>466</v>
      </c>
      <c r="H3291" s="5" t="s">
        <v>30</v>
      </c>
      <c r="I3291" s="5">
        <v>10</v>
      </c>
      <c r="J3291">
        <f xml:space="preserve"> VLOOKUP(B3291,'Dataset-A1'!A:C,3,FALSE)</f>
        <v>1</v>
      </c>
      <c r="K3291">
        <f xml:space="preserve"> YEAR('Dataset-A2'!D3291)</f>
        <v>2018</v>
      </c>
      <c r="L3291">
        <f t="shared" si="153"/>
        <v>9</v>
      </c>
      <c r="M3291" t="str">
        <f xml:space="preserve"> VLOOKUP(B3291,'Dataset-A1'!A:D,4,FALSE)</f>
        <v>CN</v>
      </c>
      <c r="N3291">
        <f t="shared" si="154"/>
        <v>3</v>
      </c>
      <c r="O3291">
        <f t="shared" si="155"/>
        <v>297</v>
      </c>
    </row>
    <row r="3292" spans="1:15">
      <c r="A3292" s="1">
        <v>50058361</v>
      </c>
      <c r="B3292" s="5">
        <v>12820586</v>
      </c>
      <c r="C3292" s="7">
        <v>43118</v>
      </c>
      <c r="D3292" s="7">
        <v>43121</v>
      </c>
      <c r="E3292" s="5" t="s">
        <v>29</v>
      </c>
      <c r="F3292" s="5">
        <v>177</v>
      </c>
      <c r="G3292" s="5">
        <v>45</v>
      </c>
      <c r="H3292" s="5" t="s">
        <v>32</v>
      </c>
      <c r="I3292" s="5">
        <v>5</v>
      </c>
      <c r="J3292">
        <f xml:space="preserve"> VLOOKUP(B3292,'Dataset-A1'!A:C,3,FALSE)</f>
        <v>0</v>
      </c>
      <c r="K3292">
        <f xml:space="preserve"> YEAR('Dataset-A2'!D3292)</f>
        <v>2018</v>
      </c>
      <c r="L3292">
        <f t="shared" si="153"/>
        <v>1</v>
      </c>
      <c r="M3292" t="str">
        <f xml:space="preserve"> VLOOKUP(B3292,'Dataset-A1'!A:D,4,FALSE)</f>
        <v>OT</v>
      </c>
      <c r="N3292">
        <f t="shared" si="154"/>
        <v>3</v>
      </c>
      <c r="O3292">
        <f t="shared" si="155"/>
        <v>132</v>
      </c>
    </row>
    <row r="3293" spans="1:15">
      <c r="A3293" s="1">
        <v>50058371</v>
      </c>
      <c r="B3293" s="5">
        <v>20983057</v>
      </c>
      <c r="C3293" s="7">
        <v>43161</v>
      </c>
      <c r="D3293" s="7">
        <v>43162</v>
      </c>
      <c r="E3293" s="5" t="s">
        <v>29</v>
      </c>
      <c r="F3293" s="5">
        <v>485</v>
      </c>
      <c r="G3293" s="5">
        <v>202</v>
      </c>
      <c r="H3293" s="5" t="s">
        <v>27</v>
      </c>
      <c r="I3293" s="5">
        <v>14</v>
      </c>
      <c r="J3293">
        <f xml:space="preserve"> VLOOKUP(B3293,'Dataset-A1'!A:C,3,FALSE)</f>
        <v>1</v>
      </c>
      <c r="K3293">
        <f xml:space="preserve"> YEAR('Dataset-A2'!D3293)</f>
        <v>2018</v>
      </c>
      <c r="L3293">
        <f t="shared" si="153"/>
        <v>3</v>
      </c>
      <c r="M3293" t="str">
        <f xml:space="preserve"> VLOOKUP(B3293,'Dataset-A1'!A:D,4,FALSE)</f>
        <v>EN</v>
      </c>
      <c r="N3293">
        <f t="shared" si="154"/>
        <v>1</v>
      </c>
      <c r="O3293">
        <f t="shared" si="155"/>
        <v>283</v>
      </c>
    </row>
    <row r="3294" spans="1:15">
      <c r="A3294" s="1">
        <v>50058381</v>
      </c>
      <c r="B3294" s="5">
        <v>20841255</v>
      </c>
      <c r="C3294" s="7">
        <v>43217</v>
      </c>
      <c r="D3294" s="7">
        <v>43218</v>
      </c>
      <c r="E3294" s="5" t="s">
        <v>28</v>
      </c>
      <c r="F3294" s="5">
        <v>548</v>
      </c>
      <c r="G3294" s="5">
        <v>172</v>
      </c>
      <c r="H3294" s="5" t="s">
        <v>27</v>
      </c>
      <c r="I3294" s="5">
        <v>2</v>
      </c>
      <c r="J3294">
        <f xml:space="preserve"> VLOOKUP(B3294,'Dataset-A1'!A:C,3,FALSE)</f>
        <v>1</v>
      </c>
      <c r="K3294">
        <f xml:space="preserve"> YEAR('Dataset-A2'!D3294)</f>
        <v>2018</v>
      </c>
      <c r="L3294">
        <f t="shared" si="153"/>
        <v>4</v>
      </c>
      <c r="M3294" t="str">
        <f xml:space="preserve"> VLOOKUP(B3294,'Dataset-A1'!A:D,4,FALSE)</f>
        <v>OT</v>
      </c>
      <c r="N3294">
        <f t="shared" si="154"/>
        <v>1</v>
      </c>
      <c r="O3294">
        <f t="shared" si="155"/>
        <v>376</v>
      </c>
    </row>
    <row r="3295" spans="1:15">
      <c r="A3295" s="1">
        <v>50058391</v>
      </c>
      <c r="B3295" s="5">
        <v>13060317</v>
      </c>
      <c r="C3295" s="7">
        <v>43128</v>
      </c>
      <c r="D3295" s="7">
        <v>43130</v>
      </c>
      <c r="E3295" s="5" t="s">
        <v>28</v>
      </c>
      <c r="F3295" s="5">
        <v>397</v>
      </c>
      <c r="G3295" s="5">
        <v>148</v>
      </c>
      <c r="H3295" s="5" t="s">
        <v>27</v>
      </c>
      <c r="I3295" s="5">
        <v>6</v>
      </c>
      <c r="J3295">
        <f xml:space="preserve"> VLOOKUP(B3295,'Dataset-A1'!A:C,3,FALSE)</f>
        <v>1</v>
      </c>
      <c r="K3295">
        <f xml:space="preserve"> YEAR('Dataset-A2'!D3295)</f>
        <v>2018</v>
      </c>
      <c r="L3295">
        <f t="shared" si="153"/>
        <v>1</v>
      </c>
      <c r="M3295" t="str">
        <f xml:space="preserve"> VLOOKUP(B3295,'Dataset-A1'!A:D,4,FALSE)</f>
        <v>OT</v>
      </c>
      <c r="N3295">
        <f t="shared" si="154"/>
        <v>2</v>
      </c>
      <c r="O3295">
        <f t="shared" si="155"/>
        <v>249</v>
      </c>
    </row>
    <row r="3296" spans="1:15">
      <c r="A3296" s="1">
        <v>50058401</v>
      </c>
      <c r="B3296" s="5">
        <v>21168741</v>
      </c>
      <c r="C3296" s="7">
        <v>43075</v>
      </c>
      <c r="D3296" s="7">
        <v>43077</v>
      </c>
      <c r="E3296" s="5" t="s">
        <v>29</v>
      </c>
      <c r="F3296" s="5">
        <v>548</v>
      </c>
      <c r="G3296" s="5">
        <v>125</v>
      </c>
      <c r="H3296" s="5" t="s">
        <v>25</v>
      </c>
      <c r="I3296" s="5">
        <v>2</v>
      </c>
      <c r="J3296">
        <f xml:space="preserve"> VLOOKUP(B3296,'Dataset-A1'!A:C,3,FALSE)</f>
        <v>1</v>
      </c>
      <c r="K3296">
        <f xml:space="preserve"> YEAR('Dataset-A2'!D3296)</f>
        <v>2017</v>
      </c>
      <c r="L3296">
        <f t="shared" si="153"/>
        <v>12</v>
      </c>
      <c r="M3296" t="str">
        <f xml:space="preserve"> VLOOKUP(B3296,'Dataset-A1'!A:D,4,FALSE)</f>
        <v>EN</v>
      </c>
      <c r="N3296">
        <f t="shared" si="154"/>
        <v>2</v>
      </c>
      <c r="O3296">
        <f t="shared" si="155"/>
        <v>423</v>
      </c>
    </row>
    <row r="3297" spans="1:15">
      <c r="A3297" s="1">
        <v>50058421</v>
      </c>
      <c r="B3297" s="5">
        <v>14829394</v>
      </c>
      <c r="C3297" s="7">
        <v>43193</v>
      </c>
      <c r="D3297" s="7">
        <v>43193</v>
      </c>
      <c r="E3297" s="5" t="s">
        <v>29</v>
      </c>
      <c r="F3297" s="5">
        <v>421</v>
      </c>
      <c r="G3297" s="5">
        <v>88</v>
      </c>
      <c r="H3297" s="5" t="s">
        <v>25</v>
      </c>
      <c r="I3297" s="5">
        <v>2</v>
      </c>
      <c r="J3297">
        <f xml:space="preserve"> VLOOKUP(B3297,'Dataset-A1'!A:C,3,FALSE)</f>
        <v>1</v>
      </c>
      <c r="K3297">
        <f xml:space="preserve"> YEAR('Dataset-A2'!D3297)</f>
        <v>2018</v>
      </c>
      <c r="L3297">
        <f t="shared" si="153"/>
        <v>4</v>
      </c>
      <c r="M3297" t="str">
        <f xml:space="preserve"> VLOOKUP(B3297,'Dataset-A1'!A:D,4,FALSE)</f>
        <v>OT</v>
      </c>
      <c r="N3297">
        <f t="shared" si="154"/>
        <v>0</v>
      </c>
      <c r="O3297">
        <f t="shared" si="155"/>
        <v>333</v>
      </c>
    </row>
    <row r="3298" spans="1:15">
      <c r="A3298" s="1">
        <v>50058431</v>
      </c>
      <c r="B3298" s="5">
        <v>21172100</v>
      </c>
      <c r="C3298" s="7">
        <v>43099</v>
      </c>
      <c r="D3298" s="7">
        <v>43104</v>
      </c>
      <c r="E3298" s="5" t="s">
        <v>28</v>
      </c>
      <c r="F3298" s="5">
        <v>559</v>
      </c>
      <c r="G3298" s="5">
        <v>153</v>
      </c>
      <c r="H3298" s="5" t="s">
        <v>30</v>
      </c>
      <c r="I3298" s="5">
        <v>4</v>
      </c>
      <c r="J3298">
        <f xml:space="preserve"> VLOOKUP(B3298,'Dataset-A1'!A:C,3,FALSE)</f>
        <v>0</v>
      </c>
      <c r="K3298">
        <f xml:space="preserve"> YEAR('Dataset-A2'!D3298)</f>
        <v>2018</v>
      </c>
      <c r="L3298">
        <f t="shared" si="153"/>
        <v>1</v>
      </c>
      <c r="M3298" t="str">
        <f xml:space="preserve"> VLOOKUP(B3298,'Dataset-A1'!A:D,4,FALSE)</f>
        <v>CN</v>
      </c>
      <c r="N3298">
        <f t="shared" si="154"/>
        <v>5</v>
      </c>
      <c r="O3298">
        <f t="shared" si="155"/>
        <v>406</v>
      </c>
    </row>
    <row r="3299" spans="1:15">
      <c r="A3299" s="1">
        <v>50058451</v>
      </c>
      <c r="B3299" s="5">
        <v>18578867</v>
      </c>
      <c r="C3299" s="7">
        <v>43312</v>
      </c>
      <c r="D3299" s="7">
        <v>43318</v>
      </c>
      <c r="E3299" s="5" t="s">
        <v>23</v>
      </c>
      <c r="F3299" s="5">
        <v>4420</v>
      </c>
      <c r="G3299" s="5">
        <v>1122</v>
      </c>
      <c r="H3299" s="5" t="s">
        <v>32</v>
      </c>
      <c r="I3299" s="5">
        <v>5</v>
      </c>
      <c r="J3299">
        <f xml:space="preserve"> VLOOKUP(B3299,'Dataset-A1'!A:C,3,FALSE)</f>
        <v>0</v>
      </c>
      <c r="K3299">
        <f xml:space="preserve"> YEAR('Dataset-A2'!D3299)</f>
        <v>2018</v>
      </c>
      <c r="L3299">
        <f t="shared" si="153"/>
        <v>8</v>
      </c>
      <c r="M3299" t="str">
        <f xml:space="preserve"> VLOOKUP(B3299,'Dataset-A1'!A:D,4,FALSE)</f>
        <v>EN</v>
      </c>
      <c r="N3299">
        <f t="shared" si="154"/>
        <v>6</v>
      </c>
      <c r="O3299">
        <f t="shared" si="155"/>
        <v>3298</v>
      </c>
    </row>
    <row r="3300" spans="1:15">
      <c r="A3300" s="1">
        <v>50058461</v>
      </c>
      <c r="B3300" s="5">
        <v>6962718</v>
      </c>
      <c r="C3300" s="7">
        <v>43383</v>
      </c>
      <c r="D3300" s="7">
        <v>43384</v>
      </c>
      <c r="E3300" s="5" t="s">
        <v>23</v>
      </c>
      <c r="F3300" s="5">
        <v>241</v>
      </c>
      <c r="G3300" s="5">
        <v>69</v>
      </c>
      <c r="H3300" s="5" t="s">
        <v>30</v>
      </c>
      <c r="I3300" s="5">
        <v>14</v>
      </c>
      <c r="J3300">
        <f xml:space="preserve"> VLOOKUP(B3300,'Dataset-A1'!A:C,3,FALSE)</f>
        <v>1</v>
      </c>
      <c r="K3300">
        <f xml:space="preserve"> YEAR('Dataset-A2'!D3300)</f>
        <v>2018</v>
      </c>
      <c r="L3300">
        <f t="shared" si="153"/>
        <v>10</v>
      </c>
      <c r="M3300" t="str">
        <f xml:space="preserve"> VLOOKUP(B3300,'Dataset-A1'!A:D,4,FALSE)</f>
        <v>OT</v>
      </c>
      <c r="N3300">
        <f t="shared" si="154"/>
        <v>1</v>
      </c>
      <c r="O3300">
        <f t="shared" si="155"/>
        <v>172</v>
      </c>
    </row>
    <row r="3301" spans="1:15">
      <c r="A3301" s="1">
        <v>50058481</v>
      </c>
      <c r="B3301" s="5">
        <v>21172358</v>
      </c>
      <c r="C3301" s="7">
        <v>43279</v>
      </c>
      <c r="D3301" s="7">
        <v>43282</v>
      </c>
      <c r="E3301" s="5" t="s">
        <v>28</v>
      </c>
      <c r="F3301" s="5">
        <v>86100</v>
      </c>
      <c r="G3301" s="5">
        <v>47631</v>
      </c>
      <c r="H3301" s="5" t="s">
        <v>25</v>
      </c>
      <c r="I3301" s="5">
        <v>11</v>
      </c>
      <c r="J3301">
        <f xml:space="preserve"> VLOOKUP(B3301,'Dataset-A1'!A:C,3,FALSE)</f>
        <v>1</v>
      </c>
      <c r="K3301">
        <f xml:space="preserve"> YEAR('Dataset-A2'!D3301)</f>
        <v>2018</v>
      </c>
      <c r="L3301">
        <f t="shared" si="153"/>
        <v>7</v>
      </c>
      <c r="M3301" t="str">
        <f xml:space="preserve"> VLOOKUP(B3301,'Dataset-A1'!A:D,4,FALSE)</f>
        <v>CN</v>
      </c>
      <c r="N3301">
        <f t="shared" si="154"/>
        <v>3</v>
      </c>
      <c r="O3301">
        <f t="shared" si="155"/>
        <v>38469</v>
      </c>
    </row>
    <row r="3302" spans="1:15">
      <c r="A3302" s="1">
        <v>50058491</v>
      </c>
      <c r="B3302" s="5">
        <v>9375780</v>
      </c>
      <c r="C3302" s="7">
        <v>43236</v>
      </c>
      <c r="D3302" s="7">
        <v>43241</v>
      </c>
      <c r="E3302" s="5" t="s">
        <v>29</v>
      </c>
      <c r="F3302" s="5">
        <v>467</v>
      </c>
      <c r="G3302" s="5">
        <v>278</v>
      </c>
      <c r="H3302" s="5" t="s">
        <v>25</v>
      </c>
      <c r="I3302" s="5">
        <v>4</v>
      </c>
      <c r="J3302">
        <f xml:space="preserve"> VLOOKUP(B3302,'Dataset-A1'!A:C,3,FALSE)</f>
        <v>1</v>
      </c>
      <c r="K3302">
        <f xml:space="preserve"> YEAR('Dataset-A2'!D3302)</f>
        <v>2018</v>
      </c>
      <c r="L3302">
        <f t="shared" si="153"/>
        <v>5</v>
      </c>
      <c r="M3302" t="str">
        <f xml:space="preserve"> VLOOKUP(B3302,'Dataset-A1'!A:D,4,FALSE)</f>
        <v>EN</v>
      </c>
      <c r="N3302">
        <f t="shared" si="154"/>
        <v>5</v>
      </c>
      <c r="O3302">
        <f t="shared" si="155"/>
        <v>189</v>
      </c>
    </row>
    <row r="3303" spans="1:15">
      <c r="A3303" s="1">
        <v>50058501</v>
      </c>
      <c r="B3303" s="5">
        <v>21171967</v>
      </c>
      <c r="C3303" s="7">
        <v>43179</v>
      </c>
      <c r="D3303" s="7">
        <v>43181</v>
      </c>
      <c r="E3303" s="5" t="s">
        <v>29</v>
      </c>
      <c r="F3303" s="5">
        <v>2536</v>
      </c>
      <c r="G3303" s="5">
        <v>1650</v>
      </c>
      <c r="H3303" s="5" t="s">
        <v>30</v>
      </c>
      <c r="I3303" s="5">
        <v>9</v>
      </c>
      <c r="J3303">
        <f xml:space="preserve"> VLOOKUP(B3303,'Dataset-A1'!A:C,3,FALSE)</f>
        <v>1</v>
      </c>
      <c r="K3303">
        <f xml:space="preserve"> YEAR('Dataset-A2'!D3303)</f>
        <v>2018</v>
      </c>
      <c r="L3303">
        <f t="shared" si="153"/>
        <v>3</v>
      </c>
      <c r="M3303" t="str">
        <f xml:space="preserve"> VLOOKUP(B3303,'Dataset-A1'!A:D,4,FALSE)</f>
        <v>EN</v>
      </c>
      <c r="N3303">
        <f t="shared" si="154"/>
        <v>2</v>
      </c>
      <c r="O3303">
        <f t="shared" si="155"/>
        <v>886</v>
      </c>
    </row>
    <row r="3304" spans="1:15">
      <c r="A3304" s="1">
        <v>50058521</v>
      </c>
      <c r="B3304" s="5">
        <v>8211029</v>
      </c>
      <c r="C3304" s="7">
        <v>43251</v>
      </c>
      <c r="D3304" s="7">
        <v>43258</v>
      </c>
      <c r="E3304" s="5" t="s">
        <v>29</v>
      </c>
      <c r="F3304" s="5">
        <v>368</v>
      </c>
      <c r="G3304" s="5">
        <v>97</v>
      </c>
      <c r="H3304" s="5" t="s">
        <v>27</v>
      </c>
      <c r="I3304" s="5">
        <v>11</v>
      </c>
      <c r="J3304">
        <f xml:space="preserve"> VLOOKUP(B3304,'Dataset-A1'!A:C,3,FALSE)</f>
        <v>1</v>
      </c>
      <c r="K3304">
        <f xml:space="preserve"> YEAR('Dataset-A2'!D3304)</f>
        <v>2018</v>
      </c>
      <c r="L3304">
        <f t="shared" si="153"/>
        <v>6</v>
      </c>
      <c r="M3304" t="str">
        <f xml:space="preserve"> VLOOKUP(B3304,'Dataset-A1'!A:D,4,FALSE)</f>
        <v>CN</v>
      </c>
      <c r="N3304">
        <f t="shared" si="154"/>
        <v>7</v>
      </c>
      <c r="O3304">
        <f t="shared" si="155"/>
        <v>271</v>
      </c>
    </row>
    <row r="3305" spans="1:15">
      <c r="A3305" s="1">
        <v>50058531</v>
      </c>
      <c r="B3305" s="5">
        <v>21160572</v>
      </c>
      <c r="C3305" s="7">
        <v>43282</v>
      </c>
      <c r="D3305" s="7">
        <v>43289</v>
      </c>
      <c r="E3305" s="5" t="s">
        <v>29</v>
      </c>
      <c r="F3305" s="5">
        <v>1372</v>
      </c>
      <c r="G3305" s="5">
        <v>463</v>
      </c>
      <c r="H3305" s="5" t="s">
        <v>25</v>
      </c>
      <c r="I3305" s="5">
        <v>9</v>
      </c>
      <c r="J3305">
        <f xml:space="preserve"> VLOOKUP(B3305,'Dataset-A1'!A:C,3,FALSE)</f>
        <v>1</v>
      </c>
      <c r="K3305">
        <f xml:space="preserve"> YEAR('Dataset-A2'!D3305)</f>
        <v>2018</v>
      </c>
      <c r="L3305">
        <f t="shared" si="153"/>
        <v>7</v>
      </c>
      <c r="M3305" t="str">
        <f xml:space="preserve"> VLOOKUP(B3305,'Dataset-A1'!A:D,4,FALSE)</f>
        <v>CN</v>
      </c>
      <c r="N3305">
        <f t="shared" si="154"/>
        <v>7</v>
      </c>
      <c r="O3305">
        <f t="shared" si="155"/>
        <v>909</v>
      </c>
    </row>
    <row r="3306" spans="1:15">
      <c r="A3306" s="1">
        <v>50058551</v>
      </c>
      <c r="B3306" s="5">
        <v>193232</v>
      </c>
      <c r="C3306" s="7">
        <v>43094</v>
      </c>
      <c r="D3306" s="7">
        <v>43100</v>
      </c>
      <c r="E3306" s="5" t="s">
        <v>29</v>
      </c>
      <c r="F3306" s="5">
        <v>162</v>
      </c>
      <c r="G3306" s="5">
        <v>68</v>
      </c>
      <c r="H3306" s="5" t="s">
        <v>27</v>
      </c>
      <c r="I3306" s="5">
        <v>4</v>
      </c>
      <c r="J3306">
        <f xml:space="preserve"> VLOOKUP(B3306,'Dataset-A1'!A:C,3,FALSE)</f>
        <v>0</v>
      </c>
      <c r="K3306">
        <f xml:space="preserve"> YEAR('Dataset-A2'!D3306)</f>
        <v>2017</v>
      </c>
      <c r="L3306">
        <f t="shared" si="153"/>
        <v>12</v>
      </c>
      <c r="M3306" t="str">
        <f xml:space="preserve"> VLOOKUP(B3306,'Dataset-A1'!A:D,4,FALSE)</f>
        <v>CN</v>
      </c>
      <c r="N3306">
        <f t="shared" si="154"/>
        <v>6</v>
      </c>
      <c r="O3306">
        <f t="shared" si="155"/>
        <v>94</v>
      </c>
    </row>
    <row r="3307" spans="1:15">
      <c r="A3307" s="1">
        <v>50058581</v>
      </c>
      <c r="B3307" s="5">
        <v>13185160</v>
      </c>
      <c r="C3307" s="7">
        <v>43359</v>
      </c>
      <c r="D3307" s="7">
        <v>43365</v>
      </c>
      <c r="E3307" s="5" t="s">
        <v>33</v>
      </c>
      <c r="F3307" s="5">
        <v>310</v>
      </c>
      <c r="G3307" s="5">
        <v>73</v>
      </c>
      <c r="H3307" s="5" t="s">
        <v>27</v>
      </c>
      <c r="I3307" s="5">
        <v>1</v>
      </c>
      <c r="J3307">
        <f xml:space="preserve"> VLOOKUP(B3307,'Dataset-A1'!A:C,3,FALSE)</f>
        <v>1</v>
      </c>
      <c r="K3307">
        <f xml:space="preserve"> YEAR('Dataset-A2'!D3307)</f>
        <v>2018</v>
      </c>
      <c r="L3307">
        <f t="shared" si="153"/>
        <v>9</v>
      </c>
      <c r="M3307" t="str">
        <f xml:space="preserve"> VLOOKUP(B3307,'Dataset-A1'!A:D,4,FALSE)</f>
        <v>CN</v>
      </c>
      <c r="N3307">
        <f t="shared" si="154"/>
        <v>6</v>
      </c>
      <c r="O3307">
        <f t="shared" si="155"/>
        <v>237</v>
      </c>
    </row>
    <row r="3308" spans="1:15">
      <c r="A3308" s="1">
        <v>50058611</v>
      </c>
      <c r="B3308" s="5">
        <v>21174353</v>
      </c>
      <c r="C3308" s="7">
        <v>43288</v>
      </c>
      <c r="D3308" s="7">
        <v>43293</v>
      </c>
      <c r="E3308" s="5" t="s">
        <v>33</v>
      </c>
      <c r="F3308" s="5">
        <v>218</v>
      </c>
      <c r="G3308" s="5">
        <v>150</v>
      </c>
      <c r="H3308" s="5" t="s">
        <v>32</v>
      </c>
      <c r="I3308" s="5">
        <v>19</v>
      </c>
      <c r="J3308">
        <f xml:space="preserve"> VLOOKUP(B3308,'Dataset-A1'!A:C,3,FALSE)</f>
        <v>1</v>
      </c>
      <c r="K3308">
        <f xml:space="preserve"> YEAR('Dataset-A2'!D3308)</f>
        <v>2018</v>
      </c>
      <c r="L3308">
        <f t="shared" si="153"/>
        <v>7</v>
      </c>
      <c r="M3308" t="str">
        <f xml:space="preserve"> VLOOKUP(B3308,'Dataset-A1'!A:D,4,FALSE)</f>
        <v>CN</v>
      </c>
      <c r="N3308">
        <f t="shared" si="154"/>
        <v>5</v>
      </c>
      <c r="O3308">
        <f t="shared" si="155"/>
        <v>68</v>
      </c>
    </row>
    <row r="3309" spans="1:15">
      <c r="A3309" s="1">
        <v>50058631</v>
      </c>
      <c r="B3309" s="5">
        <v>14617741</v>
      </c>
      <c r="C3309" s="7">
        <v>43372</v>
      </c>
      <c r="D3309" s="7">
        <v>43375</v>
      </c>
      <c r="E3309" s="5" t="s">
        <v>28</v>
      </c>
      <c r="F3309" s="5">
        <v>343</v>
      </c>
      <c r="G3309" s="5">
        <v>75</v>
      </c>
      <c r="H3309" s="5" t="s">
        <v>30</v>
      </c>
      <c r="I3309" s="5">
        <v>10</v>
      </c>
      <c r="J3309">
        <f xml:space="preserve"> VLOOKUP(B3309,'Dataset-A1'!A:C,3,FALSE)</f>
        <v>1</v>
      </c>
      <c r="K3309">
        <f xml:space="preserve"> YEAR('Dataset-A2'!D3309)</f>
        <v>2018</v>
      </c>
      <c r="L3309">
        <f t="shared" si="153"/>
        <v>10</v>
      </c>
      <c r="M3309" t="str">
        <f xml:space="preserve"> VLOOKUP(B3309,'Dataset-A1'!A:D,4,FALSE)</f>
        <v>EN</v>
      </c>
      <c r="N3309">
        <f t="shared" si="154"/>
        <v>3</v>
      </c>
      <c r="O3309">
        <f t="shared" si="155"/>
        <v>268</v>
      </c>
    </row>
    <row r="3310" spans="1:15">
      <c r="A3310" s="1">
        <v>50058661</v>
      </c>
      <c r="B3310" s="5">
        <v>21143918</v>
      </c>
      <c r="C3310" s="7">
        <v>43256</v>
      </c>
      <c r="D3310" s="7">
        <v>43258</v>
      </c>
      <c r="E3310" s="5" t="s">
        <v>33</v>
      </c>
      <c r="F3310" s="5">
        <v>1621</v>
      </c>
      <c r="G3310" s="5">
        <v>593</v>
      </c>
      <c r="H3310" s="5" t="s">
        <v>30</v>
      </c>
      <c r="I3310" s="5">
        <v>3</v>
      </c>
      <c r="J3310">
        <f xml:space="preserve"> VLOOKUP(B3310,'Dataset-A1'!A:C,3,FALSE)</f>
        <v>0</v>
      </c>
      <c r="K3310">
        <f xml:space="preserve"> YEAR('Dataset-A2'!D3310)</f>
        <v>2018</v>
      </c>
      <c r="L3310">
        <f t="shared" si="153"/>
        <v>6</v>
      </c>
      <c r="M3310" t="str">
        <f xml:space="preserve"> VLOOKUP(B3310,'Dataset-A1'!A:D,4,FALSE)</f>
        <v>CN</v>
      </c>
      <c r="N3310">
        <f t="shared" si="154"/>
        <v>2</v>
      </c>
      <c r="O3310">
        <f t="shared" si="155"/>
        <v>1028</v>
      </c>
    </row>
    <row r="3311" spans="1:15">
      <c r="A3311" s="1">
        <v>50058681</v>
      </c>
      <c r="B3311" s="5">
        <v>173362</v>
      </c>
      <c r="C3311" s="7">
        <v>43347</v>
      </c>
      <c r="D3311" s="7">
        <v>43349</v>
      </c>
      <c r="E3311" s="5" t="s">
        <v>28</v>
      </c>
      <c r="F3311" s="5">
        <v>1832</v>
      </c>
      <c r="G3311" s="5">
        <v>1196</v>
      </c>
      <c r="H3311" s="5" t="s">
        <v>27</v>
      </c>
      <c r="I3311" s="5">
        <v>2</v>
      </c>
      <c r="J3311">
        <f xml:space="preserve"> VLOOKUP(B3311,'Dataset-A1'!A:C,3,FALSE)</f>
        <v>0</v>
      </c>
      <c r="K3311">
        <f xml:space="preserve"> YEAR('Dataset-A2'!D3311)</f>
        <v>2018</v>
      </c>
      <c r="L3311">
        <f t="shared" si="153"/>
        <v>9</v>
      </c>
      <c r="M3311" t="str">
        <f xml:space="preserve"> VLOOKUP(B3311,'Dataset-A1'!A:D,4,FALSE)</f>
        <v>CN</v>
      </c>
      <c r="N3311">
        <f t="shared" si="154"/>
        <v>2</v>
      </c>
      <c r="O3311">
        <f t="shared" si="155"/>
        <v>636</v>
      </c>
    </row>
    <row r="3312" spans="1:15">
      <c r="A3312" s="1">
        <v>50058701</v>
      </c>
      <c r="B3312" s="5">
        <v>8384122</v>
      </c>
      <c r="C3312" s="7">
        <v>43186</v>
      </c>
      <c r="D3312" s="7">
        <v>43193</v>
      </c>
      <c r="E3312" s="5" t="s">
        <v>28</v>
      </c>
      <c r="F3312" s="5">
        <v>153</v>
      </c>
      <c r="G3312" s="5">
        <v>36</v>
      </c>
      <c r="H3312" s="5" t="s">
        <v>25</v>
      </c>
      <c r="I3312" s="5">
        <v>9</v>
      </c>
      <c r="J3312">
        <f xml:space="preserve"> VLOOKUP(B3312,'Dataset-A1'!A:C,3,FALSE)</f>
        <v>1</v>
      </c>
      <c r="K3312">
        <f xml:space="preserve"> YEAR('Dataset-A2'!D3312)</f>
        <v>2018</v>
      </c>
      <c r="L3312">
        <f t="shared" si="153"/>
        <v>4</v>
      </c>
      <c r="M3312" t="str">
        <f xml:space="preserve"> VLOOKUP(B3312,'Dataset-A1'!A:D,4,FALSE)</f>
        <v>OT</v>
      </c>
      <c r="N3312">
        <f t="shared" si="154"/>
        <v>7</v>
      </c>
      <c r="O3312">
        <f t="shared" si="155"/>
        <v>117</v>
      </c>
    </row>
    <row r="3313" spans="1:15">
      <c r="A3313" s="1">
        <v>50058731</v>
      </c>
      <c r="B3313" s="5">
        <v>5475107</v>
      </c>
      <c r="C3313" s="7">
        <v>43080</v>
      </c>
      <c r="D3313" s="7">
        <v>43081</v>
      </c>
      <c r="E3313" s="5" t="s">
        <v>29</v>
      </c>
      <c r="F3313" s="5">
        <v>689</v>
      </c>
      <c r="G3313" s="5">
        <v>327</v>
      </c>
      <c r="H3313" s="5" t="s">
        <v>30</v>
      </c>
      <c r="I3313" s="5">
        <v>2</v>
      </c>
      <c r="J3313">
        <f xml:space="preserve"> VLOOKUP(B3313,'Dataset-A1'!A:C,3,FALSE)</f>
        <v>1</v>
      </c>
      <c r="K3313">
        <f xml:space="preserve"> YEAR('Dataset-A2'!D3313)</f>
        <v>2017</v>
      </c>
      <c r="L3313">
        <f t="shared" si="153"/>
        <v>12</v>
      </c>
      <c r="M3313" t="str">
        <f xml:space="preserve"> VLOOKUP(B3313,'Dataset-A1'!A:D,4,FALSE)</f>
        <v>EN</v>
      </c>
      <c r="N3313">
        <f t="shared" si="154"/>
        <v>1</v>
      </c>
      <c r="O3313">
        <f t="shared" si="155"/>
        <v>362</v>
      </c>
    </row>
    <row r="3314" spans="1:15">
      <c r="A3314" s="1">
        <v>50058741</v>
      </c>
      <c r="B3314" s="5">
        <v>21172015</v>
      </c>
      <c r="C3314" s="7">
        <v>43234</v>
      </c>
      <c r="D3314" s="7">
        <v>43241</v>
      </c>
      <c r="E3314" s="5" t="s">
        <v>28</v>
      </c>
      <c r="F3314" s="5">
        <v>273</v>
      </c>
      <c r="G3314" s="5">
        <v>180</v>
      </c>
      <c r="H3314" s="5" t="s">
        <v>27</v>
      </c>
      <c r="I3314" s="5">
        <v>8</v>
      </c>
      <c r="J3314">
        <f xml:space="preserve"> VLOOKUP(B3314,'Dataset-A1'!A:C,3,FALSE)</f>
        <v>1</v>
      </c>
      <c r="K3314">
        <f xml:space="preserve"> YEAR('Dataset-A2'!D3314)</f>
        <v>2018</v>
      </c>
      <c r="L3314">
        <f t="shared" si="153"/>
        <v>5</v>
      </c>
      <c r="M3314" t="str">
        <f xml:space="preserve"> VLOOKUP(B3314,'Dataset-A1'!A:D,4,FALSE)</f>
        <v>OT</v>
      </c>
      <c r="N3314">
        <f t="shared" si="154"/>
        <v>7</v>
      </c>
      <c r="O3314">
        <f t="shared" si="155"/>
        <v>93</v>
      </c>
    </row>
    <row r="3315" spans="1:15">
      <c r="A3315" s="1">
        <v>50058751</v>
      </c>
      <c r="B3315" s="5">
        <v>20983057</v>
      </c>
      <c r="C3315" s="7">
        <v>43111</v>
      </c>
      <c r="D3315" s="7">
        <v>43114</v>
      </c>
      <c r="E3315" s="5" t="s">
        <v>28</v>
      </c>
      <c r="F3315" s="5">
        <v>352</v>
      </c>
      <c r="G3315" s="5">
        <v>155</v>
      </c>
      <c r="H3315" s="5" t="s">
        <v>27</v>
      </c>
      <c r="I3315" s="5">
        <v>5</v>
      </c>
      <c r="J3315">
        <f xml:space="preserve"> VLOOKUP(B3315,'Dataset-A1'!A:C,3,FALSE)</f>
        <v>1</v>
      </c>
      <c r="K3315">
        <f xml:space="preserve"> YEAR('Dataset-A2'!D3315)</f>
        <v>2018</v>
      </c>
      <c r="L3315">
        <f t="shared" si="153"/>
        <v>1</v>
      </c>
      <c r="M3315" t="str">
        <f xml:space="preserve"> VLOOKUP(B3315,'Dataset-A1'!A:D,4,FALSE)</f>
        <v>EN</v>
      </c>
      <c r="N3315">
        <f t="shared" si="154"/>
        <v>3</v>
      </c>
      <c r="O3315">
        <f t="shared" si="155"/>
        <v>197</v>
      </c>
    </row>
    <row r="3316" spans="1:15">
      <c r="A3316" s="1">
        <v>50058761</v>
      </c>
      <c r="B3316" s="5">
        <v>13914735</v>
      </c>
      <c r="C3316" s="7">
        <v>43183</v>
      </c>
      <c r="D3316" s="7">
        <v>43185</v>
      </c>
      <c r="E3316" s="5" t="s">
        <v>28</v>
      </c>
      <c r="F3316" s="5">
        <v>368</v>
      </c>
      <c r="G3316" s="5">
        <v>102</v>
      </c>
      <c r="H3316" s="5" t="s">
        <v>30</v>
      </c>
      <c r="I3316" s="5">
        <v>16</v>
      </c>
      <c r="J3316">
        <f xml:space="preserve"> VLOOKUP(B3316,'Dataset-A1'!A:C,3,FALSE)</f>
        <v>0</v>
      </c>
      <c r="K3316">
        <f xml:space="preserve"> YEAR('Dataset-A2'!D3316)</f>
        <v>2018</v>
      </c>
      <c r="L3316">
        <f t="shared" si="153"/>
        <v>3</v>
      </c>
      <c r="M3316" t="str">
        <f xml:space="preserve"> VLOOKUP(B3316,'Dataset-A1'!A:D,4,FALSE)</f>
        <v>CN</v>
      </c>
      <c r="N3316">
        <f t="shared" si="154"/>
        <v>2</v>
      </c>
      <c r="O3316">
        <f t="shared" si="155"/>
        <v>266</v>
      </c>
    </row>
    <row r="3317" spans="1:15">
      <c r="A3317" s="1">
        <v>50058781</v>
      </c>
      <c r="B3317" s="5">
        <v>6786397</v>
      </c>
      <c r="C3317" s="7">
        <v>43358</v>
      </c>
      <c r="D3317" s="7">
        <v>43364</v>
      </c>
      <c r="E3317" s="5" t="s">
        <v>23</v>
      </c>
      <c r="F3317" s="5">
        <v>371</v>
      </c>
      <c r="G3317" s="5">
        <v>151</v>
      </c>
      <c r="H3317" s="5" t="s">
        <v>27</v>
      </c>
      <c r="I3317" s="5">
        <v>8</v>
      </c>
      <c r="J3317">
        <f xml:space="preserve"> VLOOKUP(B3317,'Dataset-A1'!A:C,3,FALSE)</f>
        <v>0</v>
      </c>
      <c r="K3317">
        <f xml:space="preserve"> YEAR('Dataset-A2'!D3317)</f>
        <v>2018</v>
      </c>
      <c r="L3317">
        <f t="shared" si="153"/>
        <v>9</v>
      </c>
      <c r="M3317" t="str">
        <f xml:space="preserve"> VLOOKUP(B3317,'Dataset-A1'!A:D,4,FALSE)</f>
        <v>OT</v>
      </c>
      <c r="N3317">
        <f t="shared" si="154"/>
        <v>6</v>
      </c>
      <c r="O3317">
        <f t="shared" si="155"/>
        <v>220</v>
      </c>
    </row>
    <row r="3318" spans="1:15">
      <c r="A3318" s="1">
        <v>50058791</v>
      </c>
      <c r="B3318" s="5">
        <v>20990119</v>
      </c>
      <c r="C3318" s="7">
        <v>43152</v>
      </c>
      <c r="D3318" s="7">
        <v>43154</v>
      </c>
      <c r="E3318" s="5" t="s">
        <v>29</v>
      </c>
      <c r="F3318" s="5">
        <v>323</v>
      </c>
      <c r="G3318" s="5">
        <v>152</v>
      </c>
      <c r="H3318" s="5" t="s">
        <v>27</v>
      </c>
      <c r="I3318" s="5">
        <v>2</v>
      </c>
      <c r="J3318">
        <f xml:space="preserve"> VLOOKUP(B3318,'Dataset-A1'!A:C,3,FALSE)</f>
        <v>1</v>
      </c>
      <c r="K3318">
        <f xml:space="preserve"> YEAR('Dataset-A2'!D3318)</f>
        <v>2018</v>
      </c>
      <c r="L3318">
        <f t="shared" si="153"/>
        <v>2</v>
      </c>
      <c r="M3318" t="str">
        <f xml:space="preserve"> VLOOKUP(B3318,'Dataset-A1'!A:D,4,FALSE)</f>
        <v>CN</v>
      </c>
      <c r="N3318">
        <f t="shared" si="154"/>
        <v>2</v>
      </c>
      <c r="O3318">
        <f t="shared" si="155"/>
        <v>171</v>
      </c>
    </row>
    <row r="3319" spans="1:15">
      <c r="A3319" s="1">
        <v>50058801</v>
      </c>
      <c r="B3319" s="5">
        <v>21168770</v>
      </c>
      <c r="C3319" s="7">
        <v>43314</v>
      </c>
      <c r="D3319" s="7">
        <v>43316</v>
      </c>
      <c r="E3319" s="5" t="s">
        <v>28</v>
      </c>
      <c r="F3319" s="5">
        <v>407</v>
      </c>
      <c r="G3319" s="5">
        <v>201</v>
      </c>
      <c r="H3319" s="5" t="s">
        <v>27</v>
      </c>
      <c r="I3319" s="5">
        <v>1</v>
      </c>
      <c r="J3319">
        <f xml:space="preserve"> VLOOKUP(B3319,'Dataset-A1'!A:C,3,FALSE)</f>
        <v>1</v>
      </c>
      <c r="K3319">
        <f xml:space="preserve"> YEAR('Dataset-A2'!D3319)</f>
        <v>2018</v>
      </c>
      <c r="L3319">
        <f t="shared" si="153"/>
        <v>8</v>
      </c>
      <c r="M3319" t="str">
        <f xml:space="preserve"> VLOOKUP(B3319,'Dataset-A1'!A:D,4,FALSE)</f>
        <v>CN</v>
      </c>
      <c r="N3319">
        <f t="shared" si="154"/>
        <v>2</v>
      </c>
      <c r="O3319">
        <f t="shared" si="155"/>
        <v>206</v>
      </c>
    </row>
    <row r="3320" spans="1:15">
      <c r="A3320" s="1">
        <v>50058821</v>
      </c>
      <c r="B3320" s="5">
        <v>7364914</v>
      </c>
      <c r="C3320" s="7">
        <v>43252</v>
      </c>
      <c r="D3320" s="7">
        <v>43254</v>
      </c>
      <c r="E3320" s="5" t="s">
        <v>28</v>
      </c>
      <c r="F3320" s="5">
        <v>501</v>
      </c>
      <c r="G3320" s="5">
        <v>250</v>
      </c>
      <c r="H3320" s="5" t="s">
        <v>32</v>
      </c>
      <c r="I3320" s="5">
        <v>3</v>
      </c>
      <c r="J3320">
        <f xml:space="preserve"> VLOOKUP(B3320,'Dataset-A1'!A:C,3,FALSE)</f>
        <v>1</v>
      </c>
      <c r="K3320">
        <f xml:space="preserve"> YEAR('Dataset-A2'!D3320)</f>
        <v>2018</v>
      </c>
      <c r="L3320">
        <f t="shared" si="153"/>
        <v>6</v>
      </c>
      <c r="M3320" t="str">
        <f xml:space="preserve"> VLOOKUP(B3320,'Dataset-A1'!A:D,4,FALSE)</f>
        <v>EN</v>
      </c>
      <c r="N3320">
        <f t="shared" si="154"/>
        <v>2</v>
      </c>
      <c r="O3320">
        <f t="shared" si="155"/>
        <v>251</v>
      </c>
    </row>
    <row r="3321" spans="1:15">
      <c r="A3321" s="1">
        <v>50058831</v>
      </c>
      <c r="B3321" s="5">
        <v>21166002</v>
      </c>
      <c r="C3321" s="7">
        <v>43208</v>
      </c>
      <c r="D3321" s="7">
        <v>43214</v>
      </c>
      <c r="E3321" s="5" t="s">
        <v>29</v>
      </c>
      <c r="F3321" s="5">
        <v>2864</v>
      </c>
      <c r="G3321" s="5">
        <v>1467</v>
      </c>
      <c r="H3321" s="5" t="s">
        <v>30</v>
      </c>
      <c r="I3321" s="5">
        <v>9</v>
      </c>
      <c r="J3321">
        <f xml:space="preserve"> VLOOKUP(B3321,'Dataset-A1'!A:C,3,FALSE)</f>
        <v>1</v>
      </c>
      <c r="K3321">
        <f xml:space="preserve"> YEAR('Dataset-A2'!D3321)</f>
        <v>2018</v>
      </c>
      <c r="L3321">
        <f t="shared" si="153"/>
        <v>4</v>
      </c>
      <c r="M3321" t="str">
        <f xml:space="preserve"> VLOOKUP(B3321,'Dataset-A1'!A:D,4,FALSE)</f>
        <v>CN</v>
      </c>
      <c r="N3321">
        <f t="shared" si="154"/>
        <v>6</v>
      </c>
      <c r="O3321">
        <f t="shared" si="155"/>
        <v>1397</v>
      </c>
    </row>
    <row r="3322" spans="1:15">
      <c r="A3322" s="1">
        <v>50058841</v>
      </c>
      <c r="B3322" s="5">
        <v>21165544</v>
      </c>
      <c r="C3322" s="7">
        <v>43212</v>
      </c>
      <c r="D3322" s="7">
        <v>43218</v>
      </c>
      <c r="E3322" s="5" t="s">
        <v>29</v>
      </c>
      <c r="F3322" s="5">
        <v>162</v>
      </c>
      <c r="G3322" s="5">
        <v>104</v>
      </c>
      <c r="H3322" s="5" t="s">
        <v>27</v>
      </c>
      <c r="I3322" s="5">
        <v>4</v>
      </c>
      <c r="J3322">
        <f xml:space="preserve"> VLOOKUP(B3322,'Dataset-A1'!A:C,3,FALSE)</f>
        <v>1</v>
      </c>
      <c r="K3322">
        <f xml:space="preserve"> YEAR('Dataset-A2'!D3322)</f>
        <v>2018</v>
      </c>
      <c r="L3322">
        <f t="shared" si="153"/>
        <v>4</v>
      </c>
      <c r="M3322" t="str">
        <f xml:space="preserve"> VLOOKUP(B3322,'Dataset-A1'!A:D,4,FALSE)</f>
        <v>CN</v>
      </c>
      <c r="N3322">
        <f t="shared" si="154"/>
        <v>6</v>
      </c>
      <c r="O3322">
        <f t="shared" si="155"/>
        <v>58</v>
      </c>
    </row>
    <row r="3323" spans="1:15">
      <c r="A3323" s="1">
        <v>50058851</v>
      </c>
      <c r="B3323" s="5">
        <v>64071</v>
      </c>
      <c r="C3323" s="7">
        <v>43335</v>
      </c>
      <c r="D3323" s="7">
        <v>43341</v>
      </c>
      <c r="E3323" s="5" t="s">
        <v>28</v>
      </c>
      <c r="F3323" s="5">
        <v>333</v>
      </c>
      <c r="G3323" s="5">
        <v>224</v>
      </c>
      <c r="H3323" s="5" t="s">
        <v>27</v>
      </c>
      <c r="I3323" s="5">
        <v>11</v>
      </c>
      <c r="J3323">
        <f xml:space="preserve"> VLOOKUP(B3323,'Dataset-A1'!A:C,3,FALSE)</f>
        <v>1</v>
      </c>
      <c r="K3323">
        <f xml:space="preserve"> YEAR('Dataset-A2'!D3323)</f>
        <v>2018</v>
      </c>
      <c r="L3323">
        <f t="shared" si="153"/>
        <v>8</v>
      </c>
      <c r="M3323" t="str">
        <f xml:space="preserve"> VLOOKUP(B3323,'Dataset-A1'!A:D,4,FALSE)</f>
        <v>CN</v>
      </c>
      <c r="N3323">
        <f t="shared" si="154"/>
        <v>6</v>
      </c>
      <c r="O3323">
        <f t="shared" si="155"/>
        <v>109</v>
      </c>
    </row>
    <row r="3324" spans="1:15">
      <c r="A3324" s="1">
        <v>50058861</v>
      </c>
      <c r="B3324" s="5">
        <v>357171</v>
      </c>
      <c r="C3324" s="7">
        <v>43402</v>
      </c>
      <c r="D3324" s="7">
        <v>43406</v>
      </c>
      <c r="E3324" s="5" t="s">
        <v>33</v>
      </c>
      <c r="F3324" s="5">
        <v>364</v>
      </c>
      <c r="G3324" s="5">
        <v>99</v>
      </c>
      <c r="H3324" s="5" t="s">
        <v>27</v>
      </c>
      <c r="I3324" s="5">
        <v>16</v>
      </c>
      <c r="J3324">
        <f xml:space="preserve"> VLOOKUP(B3324,'Dataset-A1'!A:C,3,FALSE)</f>
        <v>1</v>
      </c>
      <c r="K3324">
        <f xml:space="preserve"> YEAR('Dataset-A2'!D3324)</f>
        <v>2018</v>
      </c>
      <c r="L3324">
        <f t="shared" si="153"/>
        <v>11</v>
      </c>
      <c r="M3324" t="str">
        <f xml:space="preserve"> VLOOKUP(B3324,'Dataset-A1'!A:D,4,FALSE)</f>
        <v>EN</v>
      </c>
      <c r="N3324">
        <f t="shared" si="154"/>
        <v>4</v>
      </c>
      <c r="O3324">
        <f t="shared" si="155"/>
        <v>265</v>
      </c>
    </row>
    <row r="3325" spans="1:15">
      <c r="A3325" s="1">
        <v>50058871</v>
      </c>
      <c r="B3325" s="5">
        <v>5863053</v>
      </c>
      <c r="C3325" s="7">
        <v>43168</v>
      </c>
      <c r="D3325" s="7">
        <v>43169</v>
      </c>
      <c r="E3325" s="5" t="s">
        <v>28</v>
      </c>
      <c r="F3325" s="5">
        <v>485</v>
      </c>
      <c r="G3325" s="5">
        <v>210</v>
      </c>
      <c r="H3325" s="5" t="s">
        <v>30</v>
      </c>
      <c r="I3325" s="5">
        <v>4</v>
      </c>
      <c r="J3325">
        <f xml:space="preserve"> VLOOKUP(B3325,'Dataset-A1'!A:C,3,FALSE)</f>
        <v>0</v>
      </c>
      <c r="K3325">
        <f xml:space="preserve"> YEAR('Dataset-A2'!D3325)</f>
        <v>2018</v>
      </c>
      <c r="L3325">
        <f t="shared" si="153"/>
        <v>3</v>
      </c>
      <c r="M3325" t="str">
        <f xml:space="preserve"> VLOOKUP(B3325,'Dataset-A1'!A:D,4,FALSE)</f>
        <v>CN</v>
      </c>
      <c r="N3325">
        <f t="shared" si="154"/>
        <v>1</v>
      </c>
      <c r="O3325">
        <f t="shared" si="155"/>
        <v>275</v>
      </c>
    </row>
    <row r="3326" spans="1:15">
      <c r="A3326" s="1">
        <v>50058891</v>
      </c>
      <c r="B3326" s="5">
        <v>288447</v>
      </c>
      <c r="C3326" s="7">
        <v>43172</v>
      </c>
      <c r="D3326" s="7">
        <v>43176</v>
      </c>
      <c r="E3326" s="5" t="s">
        <v>29</v>
      </c>
      <c r="F3326" s="5">
        <v>205</v>
      </c>
      <c r="G3326" s="5">
        <v>129</v>
      </c>
      <c r="H3326" s="5" t="s">
        <v>25</v>
      </c>
      <c r="I3326" s="5">
        <v>3</v>
      </c>
      <c r="J3326">
        <f xml:space="preserve"> VLOOKUP(B3326,'Dataset-A1'!A:C,3,FALSE)</f>
        <v>1</v>
      </c>
      <c r="K3326">
        <f xml:space="preserve"> YEAR('Dataset-A2'!D3326)</f>
        <v>2018</v>
      </c>
      <c r="L3326">
        <f t="shared" si="153"/>
        <v>3</v>
      </c>
      <c r="M3326" t="str">
        <f xml:space="preserve"> VLOOKUP(B3326,'Dataset-A1'!A:D,4,FALSE)</f>
        <v>EN</v>
      </c>
      <c r="N3326">
        <f t="shared" si="154"/>
        <v>4</v>
      </c>
      <c r="O3326">
        <f t="shared" si="155"/>
        <v>76</v>
      </c>
    </row>
    <row r="3327" spans="1:15">
      <c r="A3327" s="1">
        <v>50058911</v>
      </c>
      <c r="B3327" s="5">
        <v>17287944</v>
      </c>
      <c r="C3327" s="7">
        <v>43137</v>
      </c>
      <c r="D3327" s="7">
        <v>43139</v>
      </c>
      <c r="E3327" s="5" t="s">
        <v>29</v>
      </c>
      <c r="F3327" s="5">
        <v>662</v>
      </c>
      <c r="G3327" s="5">
        <v>425</v>
      </c>
      <c r="H3327" s="5" t="s">
        <v>30</v>
      </c>
      <c r="I3327" s="5">
        <v>3</v>
      </c>
      <c r="J3327">
        <f xml:space="preserve"> VLOOKUP(B3327,'Dataset-A1'!A:C,3,FALSE)</f>
        <v>1</v>
      </c>
      <c r="K3327">
        <f xml:space="preserve"> YEAR('Dataset-A2'!D3327)</f>
        <v>2018</v>
      </c>
      <c r="L3327">
        <f t="shared" si="153"/>
        <v>2</v>
      </c>
      <c r="M3327" t="str">
        <f xml:space="preserve"> VLOOKUP(B3327,'Dataset-A1'!A:D,4,FALSE)</f>
        <v>CN</v>
      </c>
      <c r="N3327">
        <f t="shared" si="154"/>
        <v>2</v>
      </c>
      <c r="O3327">
        <f t="shared" si="155"/>
        <v>237</v>
      </c>
    </row>
    <row r="3328" spans="1:15">
      <c r="A3328" s="1">
        <v>50058921</v>
      </c>
      <c r="B3328" s="5">
        <v>21165620</v>
      </c>
      <c r="C3328" s="7">
        <v>43236</v>
      </c>
      <c r="D3328" s="7">
        <v>43241</v>
      </c>
      <c r="E3328" s="5" t="s">
        <v>33</v>
      </c>
      <c r="F3328" s="5">
        <v>266</v>
      </c>
      <c r="G3328" s="5">
        <v>184</v>
      </c>
      <c r="H3328" s="5" t="s">
        <v>27</v>
      </c>
      <c r="I3328" s="5">
        <v>3</v>
      </c>
      <c r="J3328">
        <f xml:space="preserve"> VLOOKUP(B3328,'Dataset-A1'!A:C,3,FALSE)</f>
        <v>1</v>
      </c>
      <c r="K3328">
        <f xml:space="preserve"> YEAR('Dataset-A2'!D3328)</f>
        <v>2018</v>
      </c>
      <c r="L3328">
        <f t="shared" si="153"/>
        <v>5</v>
      </c>
      <c r="M3328" t="str">
        <f xml:space="preserve"> VLOOKUP(B3328,'Dataset-A1'!A:D,4,FALSE)</f>
        <v>CN</v>
      </c>
      <c r="N3328">
        <f t="shared" si="154"/>
        <v>5</v>
      </c>
      <c r="O3328">
        <f t="shared" si="155"/>
        <v>82</v>
      </c>
    </row>
    <row r="3329" spans="1:15">
      <c r="A3329" s="1">
        <v>50058941</v>
      </c>
      <c r="B3329" s="5">
        <v>21114198</v>
      </c>
      <c r="C3329" s="7">
        <v>43383</v>
      </c>
      <c r="D3329" s="7">
        <v>43387</v>
      </c>
      <c r="E3329" s="5" t="s">
        <v>29</v>
      </c>
      <c r="F3329" s="5">
        <v>320</v>
      </c>
      <c r="G3329" s="5">
        <v>66</v>
      </c>
      <c r="H3329" s="5" t="s">
        <v>27</v>
      </c>
      <c r="I3329" s="5">
        <v>2</v>
      </c>
      <c r="J3329">
        <f xml:space="preserve"> VLOOKUP(B3329,'Dataset-A1'!A:C,3,FALSE)</f>
        <v>1</v>
      </c>
      <c r="K3329">
        <f xml:space="preserve"> YEAR('Dataset-A2'!D3329)</f>
        <v>2018</v>
      </c>
      <c r="L3329">
        <f t="shared" si="153"/>
        <v>10</v>
      </c>
      <c r="M3329" t="str">
        <f xml:space="preserve"> VLOOKUP(B3329,'Dataset-A1'!A:D,4,FALSE)</f>
        <v>EN</v>
      </c>
      <c r="N3329">
        <f t="shared" si="154"/>
        <v>4</v>
      </c>
      <c r="O3329">
        <f t="shared" si="155"/>
        <v>254</v>
      </c>
    </row>
    <row r="3330" spans="1:15">
      <c r="A3330" s="1">
        <v>50058971</v>
      </c>
      <c r="B3330" s="5">
        <v>10816789</v>
      </c>
      <c r="C3330" s="7">
        <v>43240</v>
      </c>
      <c r="D3330" s="7">
        <v>43246</v>
      </c>
      <c r="E3330" s="5" t="s">
        <v>29</v>
      </c>
      <c r="F3330" s="5">
        <v>777</v>
      </c>
      <c r="G3330" s="5">
        <v>309</v>
      </c>
      <c r="H3330" s="5" t="s">
        <v>32</v>
      </c>
      <c r="I3330" s="5">
        <v>4</v>
      </c>
      <c r="J3330">
        <f xml:space="preserve"> VLOOKUP(B3330,'Dataset-A1'!A:C,3,FALSE)</f>
        <v>1</v>
      </c>
      <c r="K3330">
        <f xml:space="preserve"> YEAR('Dataset-A2'!D3330)</f>
        <v>2018</v>
      </c>
      <c r="L3330">
        <f t="shared" si="153"/>
        <v>5</v>
      </c>
      <c r="M3330" t="str">
        <f xml:space="preserve"> VLOOKUP(B3330,'Dataset-A1'!A:D,4,FALSE)</f>
        <v>CN</v>
      </c>
      <c r="N3330">
        <f t="shared" si="154"/>
        <v>6</v>
      </c>
      <c r="O3330">
        <f t="shared" si="155"/>
        <v>468</v>
      </c>
    </row>
    <row r="3331" spans="1:15">
      <c r="A3331" s="1">
        <v>50058981</v>
      </c>
      <c r="B3331" s="5">
        <v>9145126</v>
      </c>
      <c r="C3331" s="7">
        <v>43223</v>
      </c>
      <c r="D3331" s="7">
        <v>43230</v>
      </c>
      <c r="E3331" s="5" t="s">
        <v>29</v>
      </c>
      <c r="F3331" s="5">
        <v>436</v>
      </c>
      <c r="G3331" s="5">
        <v>120</v>
      </c>
      <c r="H3331" s="5" t="s">
        <v>32</v>
      </c>
      <c r="I3331" s="5">
        <v>9</v>
      </c>
      <c r="J3331">
        <f xml:space="preserve"> VLOOKUP(B3331,'Dataset-A1'!A:C,3,FALSE)</f>
        <v>1</v>
      </c>
      <c r="K3331">
        <f xml:space="preserve"> YEAR('Dataset-A2'!D3331)</f>
        <v>2018</v>
      </c>
      <c r="L3331">
        <f t="shared" ref="L3331:L3394" si="156">MONTH(D3331)</f>
        <v>5</v>
      </c>
      <c r="M3331" t="str">
        <f xml:space="preserve"> VLOOKUP(B3331,'Dataset-A1'!A:D,4,FALSE)</f>
        <v>OT</v>
      </c>
      <c r="N3331">
        <f t="shared" ref="N3331:N3394" si="157">D3331-C3331</f>
        <v>7</v>
      </c>
      <c r="O3331">
        <f t="shared" ref="O3331:O3394" si="158" xml:space="preserve"> F3331-G3331</f>
        <v>316</v>
      </c>
    </row>
    <row r="3332" spans="1:15">
      <c r="A3332" s="1">
        <v>50059001</v>
      </c>
      <c r="B3332" s="5">
        <v>330669</v>
      </c>
      <c r="C3332" s="7">
        <v>43222</v>
      </c>
      <c r="D3332" s="7">
        <v>43223</v>
      </c>
      <c r="E3332" s="5" t="s">
        <v>33</v>
      </c>
      <c r="F3332" s="5">
        <v>426</v>
      </c>
      <c r="G3332" s="5">
        <v>228</v>
      </c>
      <c r="H3332" s="5" t="s">
        <v>32</v>
      </c>
      <c r="I3332" s="5">
        <v>2</v>
      </c>
      <c r="J3332">
        <f xml:space="preserve"> VLOOKUP(B3332,'Dataset-A1'!A:C,3,FALSE)</f>
        <v>1</v>
      </c>
      <c r="K3332">
        <f xml:space="preserve"> YEAR('Dataset-A2'!D3332)</f>
        <v>2018</v>
      </c>
      <c r="L3332">
        <f t="shared" si="156"/>
        <v>5</v>
      </c>
      <c r="M3332" t="str">
        <f xml:space="preserve"> VLOOKUP(B3332,'Dataset-A1'!A:D,4,FALSE)</f>
        <v>CN</v>
      </c>
      <c r="N3332">
        <f t="shared" si="157"/>
        <v>1</v>
      </c>
      <c r="O3332">
        <f t="shared" si="158"/>
        <v>198</v>
      </c>
    </row>
    <row r="3333" spans="1:15">
      <c r="A3333" s="1">
        <v>50059011</v>
      </c>
      <c r="B3333" s="5">
        <v>17203176</v>
      </c>
      <c r="C3333" s="7">
        <v>43268</v>
      </c>
      <c r="D3333" s="7">
        <v>43271</v>
      </c>
      <c r="E3333" s="5" t="s">
        <v>29</v>
      </c>
      <c r="F3333" s="5">
        <v>266</v>
      </c>
      <c r="G3333" s="5">
        <v>168</v>
      </c>
      <c r="H3333" s="5" t="s">
        <v>25</v>
      </c>
      <c r="I3333" s="5">
        <v>18</v>
      </c>
      <c r="J3333">
        <f xml:space="preserve"> VLOOKUP(B3333,'Dataset-A1'!A:C,3,FALSE)</f>
        <v>0</v>
      </c>
      <c r="K3333">
        <f xml:space="preserve"> YEAR('Dataset-A2'!D3333)</f>
        <v>2018</v>
      </c>
      <c r="L3333">
        <f t="shared" si="156"/>
        <v>6</v>
      </c>
      <c r="M3333" t="str">
        <f xml:space="preserve"> VLOOKUP(B3333,'Dataset-A1'!A:D,4,FALSE)</f>
        <v>CN</v>
      </c>
      <c r="N3333">
        <f t="shared" si="157"/>
        <v>3</v>
      </c>
      <c r="O3333">
        <f t="shared" si="158"/>
        <v>98</v>
      </c>
    </row>
    <row r="3334" spans="1:15">
      <c r="A3334" s="1">
        <v>50059021</v>
      </c>
      <c r="B3334" s="5">
        <v>194138</v>
      </c>
      <c r="C3334" s="7">
        <v>43303</v>
      </c>
      <c r="D3334" s="7">
        <v>43305</v>
      </c>
      <c r="E3334" s="5" t="s">
        <v>29</v>
      </c>
      <c r="F3334" s="5">
        <v>2149</v>
      </c>
      <c r="G3334" s="5">
        <v>1006</v>
      </c>
      <c r="H3334" s="5" t="s">
        <v>30</v>
      </c>
      <c r="I3334" s="5">
        <v>8</v>
      </c>
      <c r="J3334">
        <f xml:space="preserve"> VLOOKUP(B3334,'Dataset-A1'!A:C,3,FALSE)</f>
        <v>0</v>
      </c>
      <c r="K3334">
        <f xml:space="preserve"> YEAR('Dataset-A2'!D3334)</f>
        <v>2018</v>
      </c>
      <c r="L3334">
        <f t="shared" si="156"/>
        <v>7</v>
      </c>
      <c r="M3334" t="str">
        <f xml:space="preserve"> VLOOKUP(B3334,'Dataset-A1'!A:D,4,FALSE)</f>
        <v>CN</v>
      </c>
      <c r="N3334">
        <f t="shared" si="157"/>
        <v>2</v>
      </c>
      <c r="O3334">
        <f t="shared" si="158"/>
        <v>1143</v>
      </c>
    </row>
    <row r="3335" spans="1:15">
      <c r="A3335" s="1">
        <v>50059031</v>
      </c>
      <c r="B3335" s="5">
        <v>13844121</v>
      </c>
      <c r="C3335" s="7">
        <v>43071</v>
      </c>
      <c r="D3335" s="7">
        <v>43073</v>
      </c>
      <c r="E3335" s="5" t="s">
        <v>33</v>
      </c>
      <c r="F3335" s="5">
        <v>105</v>
      </c>
      <c r="G3335" s="5">
        <v>25</v>
      </c>
      <c r="H3335" s="5" t="s">
        <v>30</v>
      </c>
      <c r="I3335" s="5">
        <v>5</v>
      </c>
      <c r="J3335">
        <f xml:space="preserve"> VLOOKUP(B3335,'Dataset-A1'!A:C,3,FALSE)</f>
        <v>1</v>
      </c>
      <c r="K3335">
        <f xml:space="preserve"> YEAR('Dataset-A2'!D3335)</f>
        <v>2017</v>
      </c>
      <c r="L3335">
        <f t="shared" si="156"/>
        <v>12</v>
      </c>
      <c r="M3335" t="str">
        <f xml:space="preserve"> VLOOKUP(B3335,'Dataset-A1'!A:D,4,FALSE)</f>
        <v>CN</v>
      </c>
      <c r="N3335">
        <f t="shared" si="157"/>
        <v>2</v>
      </c>
      <c r="O3335">
        <f t="shared" si="158"/>
        <v>80</v>
      </c>
    </row>
    <row r="3336" spans="1:15">
      <c r="A3336" s="1">
        <v>50059041</v>
      </c>
      <c r="B3336" s="5">
        <v>20020210</v>
      </c>
      <c r="C3336" s="7">
        <v>43106</v>
      </c>
      <c r="D3336" s="7">
        <v>43112</v>
      </c>
      <c r="E3336" s="5" t="s">
        <v>28</v>
      </c>
      <c r="F3336" s="5">
        <v>177</v>
      </c>
      <c r="G3336" s="5">
        <v>48</v>
      </c>
      <c r="H3336" s="5" t="s">
        <v>27</v>
      </c>
      <c r="I3336" s="5">
        <v>14</v>
      </c>
      <c r="J3336">
        <f xml:space="preserve"> VLOOKUP(B3336,'Dataset-A1'!A:C,3,FALSE)</f>
        <v>0</v>
      </c>
      <c r="K3336">
        <f xml:space="preserve"> YEAR('Dataset-A2'!D3336)</f>
        <v>2018</v>
      </c>
      <c r="L3336">
        <f t="shared" si="156"/>
        <v>1</v>
      </c>
      <c r="M3336" t="str">
        <f xml:space="preserve"> VLOOKUP(B3336,'Dataset-A1'!A:D,4,FALSE)</f>
        <v>EN</v>
      </c>
      <c r="N3336">
        <f t="shared" si="157"/>
        <v>6</v>
      </c>
      <c r="O3336">
        <f t="shared" si="158"/>
        <v>129</v>
      </c>
    </row>
    <row r="3337" spans="1:15">
      <c r="A3337" s="1">
        <v>50059071</v>
      </c>
      <c r="B3337" s="5">
        <v>21064828</v>
      </c>
      <c r="C3337" s="7">
        <v>43076</v>
      </c>
      <c r="D3337" s="7">
        <v>43080</v>
      </c>
      <c r="E3337" s="5" t="s">
        <v>28</v>
      </c>
      <c r="F3337" s="5">
        <v>361</v>
      </c>
      <c r="G3337" s="5">
        <v>143</v>
      </c>
      <c r="H3337" s="5" t="s">
        <v>30</v>
      </c>
      <c r="I3337" s="5">
        <v>3</v>
      </c>
      <c r="J3337">
        <f xml:space="preserve"> VLOOKUP(B3337,'Dataset-A1'!A:C,3,FALSE)</f>
        <v>0</v>
      </c>
      <c r="K3337">
        <f xml:space="preserve"> YEAR('Dataset-A2'!D3337)</f>
        <v>2017</v>
      </c>
      <c r="L3337">
        <f t="shared" si="156"/>
        <v>12</v>
      </c>
      <c r="M3337" t="str">
        <f xml:space="preserve"> VLOOKUP(B3337,'Dataset-A1'!A:D,4,FALSE)</f>
        <v>CN</v>
      </c>
      <c r="N3337">
        <f t="shared" si="157"/>
        <v>4</v>
      </c>
      <c r="O3337">
        <f t="shared" si="158"/>
        <v>218</v>
      </c>
    </row>
    <row r="3338" spans="1:15">
      <c r="A3338" s="1">
        <v>50059081</v>
      </c>
      <c r="B3338" s="5">
        <v>304441</v>
      </c>
      <c r="C3338" s="7">
        <v>43182</v>
      </c>
      <c r="D3338" s="7">
        <v>43183</v>
      </c>
      <c r="E3338" s="5" t="s">
        <v>29</v>
      </c>
      <c r="F3338" s="5">
        <v>665</v>
      </c>
      <c r="G3338" s="5">
        <v>446</v>
      </c>
      <c r="H3338" s="5" t="s">
        <v>30</v>
      </c>
      <c r="I3338" s="5">
        <v>4</v>
      </c>
      <c r="J3338">
        <f xml:space="preserve"> VLOOKUP(B3338,'Dataset-A1'!A:C,3,FALSE)</f>
        <v>0</v>
      </c>
      <c r="K3338">
        <f xml:space="preserve"> YEAR('Dataset-A2'!D3338)</f>
        <v>2018</v>
      </c>
      <c r="L3338">
        <f t="shared" si="156"/>
        <v>3</v>
      </c>
      <c r="M3338" t="str">
        <f xml:space="preserve"> VLOOKUP(B3338,'Dataset-A1'!A:D,4,FALSE)</f>
        <v>CN</v>
      </c>
      <c r="N3338">
        <f t="shared" si="157"/>
        <v>1</v>
      </c>
      <c r="O3338">
        <f t="shared" si="158"/>
        <v>219</v>
      </c>
    </row>
    <row r="3339" spans="1:15">
      <c r="A3339" s="1">
        <v>50059101</v>
      </c>
      <c r="B3339" s="5">
        <v>16141810</v>
      </c>
      <c r="C3339" s="7">
        <v>43074</v>
      </c>
      <c r="D3339" s="7">
        <v>43080</v>
      </c>
      <c r="E3339" s="5" t="s">
        <v>23</v>
      </c>
      <c r="F3339" s="5">
        <v>1525</v>
      </c>
      <c r="G3339" s="5">
        <v>884</v>
      </c>
      <c r="H3339" s="5" t="s">
        <v>27</v>
      </c>
      <c r="I3339" s="5">
        <v>5</v>
      </c>
      <c r="J3339">
        <f xml:space="preserve"> VLOOKUP(B3339,'Dataset-A1'!A:C,3,FALSE)</f>
        <v>1</v>
      </c>
      <c r="K3339">
        <f xml:space="preserve"> YEAR('Dataset-A2'!D3339)</f>
        <v>2017</v>
      </c>
      <c r="L3339">
        <f t="shared" si="156"/>
        <v>12</v>
      </c>
      <c r="M3339" t="str">
        <f xml:space="preserve"> VLOOKUP(B3339,'Dataset-A1'!A:D,4,FALSE)</f>
        <v>OT</v>
      </c>
      <c r="N3339">
        <f t="shared" si="157"/>
        <v>6</v>
      </c>
      <c r="O3339">
        <f t="shared" si="158"/>
        <v>641</v>
      </c>
    </row>
    <row r="3340" spans="1:15">
      <c r="A3340" s="1">
        <v>50059121</v>
      </c>
      <c r="B3340" s="5">
        <v>21169266</v>
      </c>
      <c r="C3340" s="7">
        <v>43379</v>
      </c>
      <c r="D3340" s="7">
        <v>43383</v>
      </c>
      <c r="E3340" s="5" t="s">
        <v>28</v>
      </c>
      <c r="F3340" s="5">
        <v>227</v>
      </c>
      <c r="G3340" s="5">
        <v>48</v>
      </c>
      <c r="H3340" s="5" t="s">
        <v>27</v>
      </c>
      <c r="I3340" s="5">
        <v>3</v>
      </c>
      <c r="J3340">
        <f xml:space="preserve"> VLOOKUP(B3340,'Dataset-A1'!A:C,3,FALSE)</f>
        <v>1</v>
      </c>
      <c r="K3340">
        <f xml:space="preserve"> YEAR('Dataset-A2'!D3340)</f>
        <v>2018</v>
      </c>
      <c r="L3340">
        <f t="shared" si="156"/>
        <v>10</v>
      </c>
      <c r="M3340" t="str">
        <f xml:space="preserve"> VLOOKUP(B3340,'Dataset-A1'!A:D,4,FALSE)</f>
        <v>OT</v>
      </c>
      <c r="N3340">
        <f t="shared" si="157"/>
        <v>4</v>
      </c>
      <c r="O3340">
        <f t="shared" si="158"/>
        <v>179</v>
      </c>
    </row>
    <row r="3341" spans="1:15">
      <c r="A3341" s="1">
        <v>50059131</v>
      </c>
      <c r="B3341" s="5">
        <v>6333639</v>
      </c>
      <c r="C3341" s="7">
        <v>43237</v>
      </c>
      <c r="D3341" s="7">
        <v>43239</v>
      </c>
      <c r="E3341" s="5" t="s">
        <v>23</v>
      </c>
      <c r="F3341" s="5">
        <v>465</v>
      </c>
      <c r="G3341" s="5">
        <v>165</v>
      </c>
      <c r="H3341" s="5" t="s">
        <v>25</v>
      </c>
      <c r="I3341" s="5">
        <v>1</v>
      </c>
      <c r="J3341">
        <f xml:space="preserve"> VLOOKUP(B3341,'Dataset-A1'!A:C,3,FALSE)</f>
        <v>0</v>
      </c>
      <c r="K3341">
        <f xml:space="preserve"> YEAR('Dataset-A2'!D3341)</f>
        <v>2018</v>
      </c>
      <c r="L3341">
        <f t="shared" si="156"/>
        <v>5</v>
      </c>
      <c r="M3341" t="str">
        <f xml:space="preserve"> VLOOKUP(B3341,'Dataset-A1'!A:D,4,FALSE)</f>
        <v>OT</v>
      </c>
      <c r="N3341">
        <f t="shared" si="157"/>
        <v>2</v>
      </c>
      <c r="O3341">
        <f t="shared" si="158"/>
        <v>300</v>
      </c>
    </row>
    <row r="3342" spans="1:15">
      <c r="A3342" s="1">
        <v>50059141</v>
      </c>
      <c r="B3342" s="5">
        <v>19083591</v>
      </c>
      <c r="C3342" s="7">
        <v>43216</v>
      </c>
      <c r="D3342" s="7">
        <v>43219</v>
      </c>
      <c r="E3342" s="5" t="s">
        <v>29</v>
      </c>
      <c r="F3342" s="5">
        <v>244</v>
      </c>
      <c r="G3342" s="5">
        <v>94</v>
      </c>
      <c r="H3342" s="5" t="s">
        <v>32</v>
      </c>
      <c r="I3342" s="5">
        <v>4</v>
      </c>
      <c r="J3342">
        <f xml:space="preserve"> VLOOKUP(B3342,'Dataset-A1'!A:C,3,FALSE)</f>
        <v>0</v>
      </c>
      <c r="K3342">
        <f xml:space="preserve"> YEAR('Dataset-A2'!D3342)</f>
        <v>2018</v>
      </c>
      <c r="L3342">
        <f t="shared" si="156"/>
        <v>4</v>
      </c>
      <c r="M3342" t="str">
        <f xml:space="preserve"> VLOOKUP(B3342,'Dataset-A1'!A:D,4,FALSE)</f>
        <v>CN</v>
      </c>
      <c r="N3342">
        <f t="shared" si="157"/>
        <v>3</v>
      </c>
      <c r="O3342">
        <f t="shared" si="158"/>
        <v>150</v>
      </c>
    </row>
    <row r="3343" spans="1:15">
      <c r="A3343" s="1">
        <v>50059161</v>
      </c>
      <c r="B3343" s="5">
        <v>12125807</v>
      </c>
      <c r="C3343" s="7">
        <v>43229</v>
      </c>
      <c r="D3343" s="7">
        <v>43233</v>
      </c>
      <c r="E3343" s="5" t="s">
        <v>28</v>
      </c>
      <c r="F3343" s="5">
        <v>1708</v>
      </c>
      <c r="G3343" s="5">
        <v>662</v>
      </c>
      <c r="H3343" s="5" t="s">
        <v>25</v>
      </c>
      <c r="I3343" s="5">
        <v>4</v>
      </c>
      <c r="J3343">
        <f xml:space="preserve"> VLOOKUP(B3343,'Dataset-A1'!A:C,3,FALSE)</f>
        <v>1</v>
      </c>
      <c r="K3343">
        <f xml:space="preserve"> YEAR('Dataset-A2'!D3343)</f>
        <v>2018</v>
      </c>
      <c r="L3343">
        <f t="shared" si="156"/>
        <v>5</v>
      </c>
      <c r="M3343" t="str">
        <f xml:space="preserve"> VLOOKUP(B3343,'Dataset-A1'!A:D,4,FALSE)</f>
        <v>EN</v>
      </c>
      <c r="N3343">
        <f t="shared" si="157"/>
        <v>4</v>
      </c>
      <c r="O3343">
        <f t="shared" si="158"/>
        <v>1046</v>
      </c>
    </row>
    <row r="3344" spans="1:15">
      <c r="A3344" s="1">
        <v>50059171</v>
      </c>
      <c r="B3344" s="5">
        <v>21174162</v>
      </c>
      <c r="C3344" s="7">
        <v>43217</v>
      </c>
      <c r="D3344" s="7">
        <v>43218</v>
      </c>
      <c r="E3344" s="5" t="s">
        <v>28</v>
      </c>
      <c r="F3344" s="5">
        <v>397</v>
      </c>
      <c r="G3344" s="5">
        <v>194</v>
      </c>
      <c r="H3344" s="5" t="s">
        <v>27</v>
      </c>
      <c r="I3344" s="5">
        <v>1</v>
      </c>
      <c r="J3344">
        <f xml:space="preserve"> VLOOKUP(B3344,'Dataset-A1'!A:C,3,FALSE)</f>
        <v>1</v>
      </c>
      <c r="K3344">
        <f xml:space="preserve"> YEAR('Dataset-A2'!D3344)</f>
        <v>2018</v>
      </c>
      <c r="L3344">
        <f t="shared" si="156"/>
        <v>4</v>
      </c>
      <c r="M3344" t="str">
        <f xml:space="preserve"> VLOOKUP(B3344,'Dataset-A1'!A:D,4,FALSE)</f>
        <v>OT</v>
      </c>
      <c r="N3344">
        <f t="shared" si="157"/>
        <v>1</v>
      </c>
      <c r="O3344">
        <f t="shared" si="158"/>
        <v>203</v>
      </c>
    </row>
    <row r="3345" spans="1:15">
      <c r="A3345" s="1">
        <v>50059181</v>
      </c>
      <c r="B3345" s="5">
        <v>11010290</v>
      </c>
      <c r="C3345" s="7">
        <v>43074</v>
      </c>
      <c r="D3345" s="7">
        <v>43080</v>
      </c>
      <c r="E3345" s="5" t="s">
        <v>23</v>
      </c>
      <c r="F3345" s="5">
        <v>1787</v>
      </c>
      <c r="G3345" s="5">
        <v>1088</v>
      </c>
      <c r="H3345" s="5" t="s">
        <v>32</v>
      </c>
      <c r="I3345" s="5">
        <v>11</v>
      </c>
      <c r="J3345">
        <f xml:space="preserve"> VLOOKUP(B3345,'Dataset-A1'!A:C,3,FALSE)</f>
        <v>0</v>
      </c>
      <c r="K3345">
        <f xml:space="preserve"> YEAR('Dataset-A2'!D3345)</f>
        <v>2017</v>
      </c>
      <c r="L3345">
        <f t="shared" si="156"/>
        <v>12</v>
      </c>
      <c r="M3345" t="str">
        <f xml:space="preserve"> VLOOKUP(B3345,'Dataset-A1'!A:D,4,FALSE)</f>
        <v>OT</v>
      </c>
      <c r="N3345">
        <f t="shared" si="157"/>
        <v>6</v>
      </c>
      <c r="O3345">
        <f t="shared" si="158"/>
        <v>699</v>
      </c>
    </row>
    <row r="3346" spans="1:15">
      <c r="A3346" s="1">
        <v>50059211</v>
      </c>
      <c r="B3346" s="5">
        <v>11566302</v>
      </c>
      <c r="C3346" s="7">
        <v>43278</v>
      </c>
      <c r="D3346" s="7">
        <v>43279</v>
      </c>
      <c r="E3346" s="5" t="s">
        <v>28</v>
      </c>
      <c r="F3346" s="5">
        <v>3172</v>
      </c>
      <c r="G3346" s="5">
        <v>2051</v>
      </c>
      <c r="H3346" s="5" t="s">
        <v>27</v>
      </c>
      <c r="I3346" s="5">
        <v>13</v>
      </c>
      <c r="J3346">
        <f xml:space="preserve"> VLOOKUP(B3346,'Dataset-A1'!A:C,3,FALSE)</f>
        <v>1</v>
      </c>
      <c r="K3346">
        <f xml:space="preserve"> YEAR('Dataset-A2'!D3346)</f>
        <v>2018</v>
      </c>
      <c r="L3346">
        <f t="shared" si="156"/>
        <v>6</v>
      </c>
      <c r="M3346" t="str">
        <f xml:space="preserve"> VLOOKUP(B3346,'Dataset-A1'!A:D,4,FALSE)</f>
        <v>CN</v>
      </c>
      <c r="N3346">
        <f t="shared" si="157"/>
        <v>1</v>
      </c>
      <c r="O3346">
        <f t="shared" si="158"/>
        <v>1121</v>
      </c>
    </row>
    <row r="3347" spans="1:15">
      <c r="A3347" s="1">
        <v>50059251</v>
      </c>
      <c r="B3347" s="5">
        <v>20678762</v>
      </c>
      <c r="C3347" s="7">
        <v>43079</v>
      </c>
      <c r="D3347" s="7">
        <v>43080</v>
      </c>
      <c r="E3347" s="5" t="s">
        <v>33</v>
      </c>
      <c r="F3347" s="5">
        <v>353</v>
      </c>
      <c r="G3347" s="5">
        <v>207</v>
      </c>
      <c r="H3347" s="5" t="s">
        <v>27</v>
      </c>
      <c r="I3347" s="5">
        <v>7</v>
      </c>
      <c r="J3347">
        <f xml:space="preserve"> VLOOKUP(B3347,'Dataset-A1'!A:C,3,FALSE)</f>
        <v>1</v>
      </c>
      <c r="K3347">
        <f xml:space="preserve"> YEAR('Dataset-A2'!D3347)</f>
        <v>2017</v>
      </c>
      <c r="L3347">
        <f t="shared" si="156"/>
        <v>12</v>
      </c>
      <c r="M3347" t="str">
        <f xml:space="preserve"> VLOOKUP(B3347,'Dataset-A1'!A:D,4,FALSE)</f>
        <v>CN</v>
      </c>
      <c r="N3347">
        <f t="shared" si="157"/>
        <v>1</v>
      </c>
      <c r="O3347">
        <f t="shared" si="158"/>
        <v>146</v>
      </c>
    </row>
    <row r="3348" spans="1:15">
      <c r="A3348" s="1">
        <v>50059261</v>
      </c>
      <c r="B3348" s="5">
        <v>16815096</v>
      </c>
      <c r="C3348" s="7">
        <v>43194</v>
      </c>
      <c r="D3348" s="7">
        <v>43198</v>
      </c>
      <c r="E3348" s="5" t="s">
        <v>33</v>
      </c>
      <c r="F3348" s="5">
        <v>662</v>
      </c>
      <c r="G3348" s="5">
        <v>436</v>
      </c>
      <c r="H3348" s="5" t="s">
        <v>25</v>
      </c>
      <c r="I3348" s="5">
        <v>17</v>
      </c>
      <c r="J3348">
        <f xml:space="preserve"> VLOOKUP(B3348,'Dataset-A1'!A:C,3,FALSE)</f>
        <v>1</v>
      </c>
      <c r="K3348">
        <f xml:space="preserve"> YEAR('Dataset-A2'!D3348)</f>
        <v>2018</v>
      </c>
      <c r="L3348">
        <f t="shared" si="156"/>
        <v>4</v>
      </c>
      <c r="M3348" t="str">
        <f xml:space="preserve"> VLOOKUP(B3348,'Dataset-A1'!A:D,4,FALSE)</f>
        <v>CN</v>
      </c>
      <c r="N3348">
        <f t="shared" si="157"/>
        <v>4</v>
      </c>
      <c r="O3348">
        <f t="shared" si="158"/>
        <v>226</v>
      </c>
    </row>
    <row r="3349" spans="1:15">
      <c r="A3349" s="1">
        <v>50059271</v>
      </c>
      <c r="B3349" s="5">
        <v>4409327</v>
      </c>
      <c r="C3349" s="7">
        <v>43331</v>
      </c>
      <c r="D3349" s="7">
        <v>43337</v>
      </c>
      <c r="E3349" s="5" t="s">
        <v>28</v>
      </c>
      <c r="F3349" s="5">
        <v>153</v>
      </c>
      <c r="G3349" s="5">
        <v>93</v>
      </c>
      <c r="H3349" s="5" t="s">
        <v>27</v>
      </c>
      <c r="I3349" s="5">
        <v>1</v>
      </c>
      <c r="J3349">
        <f xml:space="preserve"> VLOOKUP(B3349,'Dataset-A1'!A:C,3,FALSE)</f>
        <v>0</v>
      </c>
      <c r="K3349">
        <f xml:space="preserve"> YEAR('Dataset-A2'!D3349)</f>
        <v>2018</v>
      </c>
      <c r="L3349">
        <f t="shared" si="156"/>
        <v>8</v>
      </c>
      <c r="M3349" t="str">
        <f xml:space="preserve"> VLOOKUP(B3349,'Dataset-A1'!A:D,4,FALSE)</f>
        <v>CN</v>
      </c>
      <c r="N3349">
        <f t="shared" si="157"/>
        <v>6</v>
      </c>
      <c r="O3349">
        <f t="shared" si="158"/>
        <v>60</v>
      </c>
    </row>
    <row r="3350" spans="1:15">
      <c r="A3350" s="1">
        <v>50059281</v>
      </c>
      <c r="B3350" s="5">
        <v>12868210</v>
      </c>
      <c r="C3350" s="7">
        <v>43370</v>
      </c>
      <c r="D3350" s="7">
        <v>43375</v>
      </c>
      <c r="E3350" s="5" t="s">
        <v>28</v>
      </c>
      <c r="F3350" s="5">
        <v>809</v>
      </c>
      <c r="G3350" s="5">
        <v>540</v>
      </c>
      <c r="H3350" s="5" t="s">
        <v>30</v>
      </c>
      <c r="I3350" s="5">
        <v>10</v>
      </c>
      <c r="J3350">
        <f xml:space="preserve"> VLOOKUP(B3350,'Dataset-A1'!A:C,3,FALSE)</f>
        <v>1</v>
      </c>
      <c r="K3350">
        <f xml:space="preserve"> YEAR('Dataset-A2'!D3350)</f>
        <v>2018</v>
      </c>
      <c r="L3350">
        <f t="shared" si="156"/>
        <v>10</v>
      </c>
      <c r="M3350" t="str">
        <f xml:space="preserve"> VLOOKUP(B3350,'Dataset-A1'!A:D,4,FALSE)</f>
        <v>EN</v>
      </c>
      <c r="N3350">
        <f t="shared" si="157"/>
        <v>5</v>
      </c>
      <c r="O3350">
        <f t="shared" si="158"/>
        <v>269</v>
      </c>
    </row>
    <row r="3351" spans="1:15">
      <c r="A3351" s="1">
        <v>50059311</v>
      </c>
      <c r="B3351" s="5">
        <v>4559528</v>
      </c>
      <c r="C3351" s="7">
        <v>43264</v>
      </c>
      <c r="D3351" s="7">
        <v>43268</v>
      </c>
      <c r="E3351" s="5" t="s">
        <v>28</v>
      </c>
      <c r="F3351" s="5">
        <v>302</v>
      </c>
      <c r="G3351" s="5">
        <v>197</v>
      </c>
      <c r="H3351" s="5" t="s">
        <v>27</v>
      </c>
      <c r="I3351" s="5">
        <v>8</v>
      </c>
      <c r="J3351">
        <f xml:space="preserve"> VLOOKUP(B3351,'Dataset-A1'!A:C,3,FALSE)</f>
        <v>1</v>
      </c>
      <c r="K3351">
        <f xml:space="preserve"> YEAR('Dataset-A2'!D3351)</f>
        <v>2018</v>
      </c>
      <c r="L3351">
        <f t="shared" si="156"/>
        <v>6</v>
      </c>
      <c r="M3351" t="str">
        <f xml:space="preserve"> VLOOKUP(B3351,'Dataset-A1'!A:D,4,FALSE)</f>
        <v>CN</v>
      </c>
      <c r="N3351">
        <f t="shared" si="157"/>
        <v>4</v>
      </c>
      <c r="O3351">
        <f t="shared" si="158"/>
        <v>105</v>
      </c>
    </row>
    <row r="3352" spans="1:15">
      <c r="A3352" s="1">
        <v>50059371</v>
      </c>
      <c r="B3352" s="5">
        <v>12856929</v>
      </c>
      <c r="C3352" s="7">
        <v>43427</v>
      </c>
      <c r="D3352" s="7">
        <v>43431</v>
      </c>
      <c r="E3352" s="5" t="s">
        <v>29</v>
      </c>
      <c r="F3352" s="5">
        <v>1035</v>
      </c>
      <c r="G3352" s="5">
        <v>406</v>
      </c>
      <c r="H3352" s="5" t="s">
        <v>30</v>
      </c>
      <c r="I3352" s="5">
        <v>4</v>
      </c>
      <c r="J3352">
        <f xml:space="preserve"> VLOOKUP(B3352,'Dataset-A1'!A:C,3,FALSE)</f>
        <v>1</v>
      </c>
      <c r="K3352">
        <f xml:space="preserve"> YEAR('Dataset-A2'!D3352)</f>
        <v>2018</v>
      </c>
      <c r="L3352">
        <f t="shared" si="156"/>
        <v>11</v>
      </c>
      <c r="M3352" t="str">
        <f xml:space="preserve"> VLOOKUP(B3352,'Dataset-A1'!A:D,4,FALSE)</f>
        <v>OT</v>
      </c>
      <c r="N3352">
        <f t="shared" si="157"/>
        <v>4</v>
      </c>
      <c r="O3352">
        <f t="shared" si="158"/>
        <v>629</v>
      </c>
    </row>
    <row r="3353" spans="1:15">
      <c r="A3353" s="1">
        <v>50059441</v>
      </c>
      <c r="B3353" s="5">
        <v>12856271</v>
      </c>
      <c r="C3353" s="7">
        <v>43355</v>
      </c>
      <c r="D3353" s="7">
        <v>43358</v>
      </c>
      <c r="E3353" s="5" t="s">
        <v>33</v>
      </c>
      <c r="F3353" s="5">
        <v>559</v>
      </c>
      <c r="G3353" s="5">
        <v>129</v>
      </c>
      <c r="H3353" s="5" t="s">
        <v>32</v>
      </c>
      <c r="I3353" s="5">
        <v>1</v>
      </c>
      <c r="J3353">
        <f xml:space="preserve"> VLOOKUP(B3353,'Dataset-A1'!A:C,3,FALSE)</f>
        <v>1</v>
      </c>
      <c r="K3353">
        <f xml:space="preserve"> YEAR('Dataset-A2'!D3353)</f>
        <v>2018</v>
      </c>
      <c r="L3353">
        <f t="shared" si="156"/>
        <v>9</v>
      </c>
      <c r="M3353" t="str">
        <f xml:space="preserve"> VLOOKUP(B3353,'Dataset-A1'!A:D,4,FALSE)</f>
        <v>EN</v>
      </c>
      <c r="N3353">
        <f t="shared" si="157"/>
        <v>3</v>
      </c>
      <c r="O3353">
        <f t="shared" si="158"/>
        <v>430</v>
      </c>
    </row>
    <row r="3354" spans="1:15">
      <c r="A3354" s="1">
        <v>50059461</v>
      </c>
      <c r="B3354" s="5">
        <v>122464</v>
      </c>
      <c r="C3354" s="7">
        <v>43371</v>
      </c>
      <c r="D3354" s="7">
        <v>43378</v>
      </c>
      <c r="E3354" s="5" t="s">
        <v>28</v>
      </c>
      <c r="F3354" s="5">
        <v>384</v>
      </c>
      <c r="G3354" s="5">
        <v>107</v>
      </c>
      <c r="H3354" s="5" t="s">
        <v>32</v>
      </c>
      <c r="I3354" s="5">
        <v>7</v>
      </c>
      <c r="J3354">
        <f xml:space="preserve"> VLOOKUP(B3354,'Dataset-A1'!A:C,3,FALSE)</f>
        <v>1</v>
      </c>
      <c r="K3354">
        <f xml:space="preserve"> YEAR('Dataset-A2'!D3354)</f>
        <v>2018</v>
      </c>
      <c r="L3354">
        <f t="shared" si="156"/>
        <v>10</v>
      </c>
      <c r="M3354" t="str">
        <f xml:space="preserve"> VLOOKUP(B3354,'Dataset-A1'!A:D,4,FALSE)</f>
        <v>OT</v>
      </c>
      <c r="N3354">
        <f t="shared" si="157"/>
        <v>7</v>
      </c>
      <c r="O3354">
        <f t="shared" si="158"/>
        <v>277</v>
      </c>
    </row>
    <row r="3355" spans="1:15">
      <c r="A3355" s="1">
        <v>50059501</v>
      </c>
      <c r="B3355" s="5">
        <v>12786467</v>
      </c>
      <c r="C3355" s="7">
        <v>43130</v>
      </c>
      <c r="D3355" s="7">
        <v>43135</v>
      </c>
      <c r="E3355" s="5" t="s">
        <v>29</v>
      </c>
      <c r="F3355" s="5">
        <v>230</v>
      </c>
      <c r="G3355" s="5">
        <v>109</v>
      </c>
      <c r="H3355" s="5" t="s">
        <v>25</v>
      </c>
      <c r="I3355" s="5">
        <v>13</v>
      </c>
      <c r="J3355">
        <f xml:space="preserve"> VLOOKUP(B3355,'Dataset-A1'!A:C,3,FALSE)</f>
        <v>0</v>
      </c>
      <c r="K3355">
        <f xml:space="preserve"> YEAR('Dataset-A2'!D3355)</f>
        <v>2018</v>
      </c>
      <c r="L3355">
        <f t="shared" si="156"/>
        <v>2</v>
      </c>
      <c r="M3355" t="str">
        <f xml:space="preserve"> VLOOKUP(B3355,'Dataset-A1'!A:D,4,FALSE)</f>
        <v>CN</v>
      </c>
      <c r="N3355">
        <f t="shared" si="157"/>
        <v>5</v>
      </c>
      <c r="O3355">
        <f t="shared" si="158"/>
        <v>121</v>
      </c>
    </row>
    <row r="3356" spans="1:15">
      <c r="A3356" s="1">
        <v>50059551</v>
      </c>
      <c r="B3356" s="5">
        <v>13363466</v>
      </c>
      <c r="C3356" s="7">
        <v>43093</v>
      </c>
      <c r="D3356" s="7">
        <v>43096</v>
      </c>
      <c r="E3356" s="5" t="s">
        <v>29</v>
      </c>
      <c r="F3356" s="5">
        <v>270</v>
      </c>
      <c r="G3356" s="5">
        <v>162</v>
      </c>
      <c r="H3356" s="5" t="s">
        <v>27</v>
      </c>
      <c r="I3356" s="5">
        <v>5</v>
      </c>
      <c r="J3356">
        <f xml:space="preserve"> VLOOKUP(B3356,'Dataset-A1'!A:C,3,FALSE)</f>
        <v>1</v>
      </c>
      <c r="K3356">
        <f xml:space="preserve"> YEAR('Dataset-A2'!D3356)</f>
        <v>2017</v>
      </c>
      <c r="L3356">
        <f t="shared" si="156"/>
        <v>12</v>
      </c>
      <c r="M3356" t="str">
        <f xml:space="preserve"> VLOOKUP(B3356,'Dataset-A1'!A:D,4,FALSE)</f>
        <v>EN</v>
      </c>
      <c r="N3356">
        <f t="shared" si="157"/>
        <v>3</v>
      </c>
      <c r="O3356">
        <f t="shared" si="158"/>
        <v>108</v>
      </c>
    </row>
    <row r="3357" spans="1:15">
      <c r="A3357" s="1">
        <v>50059561</v>
      </c>
      <c r="B3357" s="5">
        <v>21163272</v>
      </c>
      <c r="C3357" s="7">
        <v>43382</v>
      </c>
      <c r="D3357" s="7">
        <v>43387</v>
      </c>
      <c r="E3357" s="5" t="s">
        <v>29</v>
      </c>
      <c r="F3357" s="5">
        <v>1450</v>
      </c>
      <c r="G3357" s="5">
        <v>430</v>
      </c>
      <c r="H3357" s="5" t="s">
        <v>32</v>
      </c>
      <c r="I3357" s="5">
        <v>2</v>
      </c>
      <c r="J3357">
        <f xml:space="preserve"> VLOOKUP(B3357,'Dataset-A1'!A:C,3,FALSE)</f>
        <v>1</v>
      </c>
      <c r="K3357">
        <f xml:space="preserve"> YEAR('Dataset-A2'!D3357)</f>
        <v>2018</v>
      </c>
      <c r="L3357">
        <f t="shared" si="156"/>
        <v>10</v>
      </c>
      <c r="M3357" t="str">
        <f xml:space="preserve"> VLOOKUP(B3357,'Dataset-A1'!A:D,4,FALSE)</f>
        <v>CN</v>
      </c>
      <c r="N3357">
        <f t="shared" si="157"/>
        <v>5</v>
      </c>
      <c r="O3357">
        <f t="shared" si="158"/>
        <v>1020</v>
      </c>
    </row>
    <row r="3358" spans="1:15">
      <c r="A3358" s="1">
        <v>50059571</v>
      </c>
      <c r="B3358" s="5">
        <v>12605145</v>
      </c>
      <c r="C3358" s="7">
        <v>43408</v>
      </c>
      <c r="D3358" s="7">
        <v>43408</v>
      </c>
      <c r="E3358" s="5" t="s">
        <v>29</v>
      </c>
      <c r="F3358" s="5">
        <v>2556</v>
      </c>
      <c r="G3358" s="5">
        <v>1323</v>
      </c>
      <c r="H3358" s="5" t="s">
        <v>27</v>
      </c>
      <c r="I3358" s="5">
        <v>5</v>
      </c>
      <c r="J3358">
        <f xml:space="preserve"> VLOOKUP(B3358,'Dataset-A1'!A:C,3,FALSE)</f>
        <v>1</v>
      </c>
      <c r="K3358">
        <f xml:space="preserve"> YEAR('Dataset-A2'!D3358)</f>
        <v>2018</v>
      </c>
      <c r="L3358">
        <f t="shared" si="156"/>
        <v>11</v>
      </c>
      <c r="M3358" t="str">
        <f xml:space="preserve"> VLOOKUP(B3358,'Dataset-A1'!A:D,4,FALSE)</f>
        <v>CN</v>
      </c>
      <c r="N3358">
        <f t="shared" si="157"/>
        <v>0</v>
      </c>
      <c r="O3358">
        <f t="shared" si="158"/>
        <v>1233</v>
      </c>
    </row>
    <row r="3359" spans="1:15">
      <c r="A3359" s="1">
        <v>50059581</v>
      </c>
      <c r="B3359" s="5">
        <v>19988524</v>
      </c>
      <c r="C3359" s="7">
        <v>43355</v>
      </c>
      <c r="D3359" s="7">
        <v>43359</v>
      </c>
      <c r="E3359" s="5" t="s">
        <v>23</v>
      </c>
      <c r="F3359" s="5">
        <v>376</v>
      </c>
      <c r="G3359" s="5">
        <v>227</v>
      </c>
      <c r="H3359" s="5" t="s">
        <v>25</v>
      </c>
      <c r="I3359" s="5">
        <v>2</v>
      </c>
      <c r="J3359">
        <f xml:space="preserve"> VLOOKUP(B3359,'Dataset-A1'!A:C,3,FALSE)</f>
        <v>1</v>
      </c>
      <c r="K3359">
        <f xml:space="preserve"> YEAR('Dataset-A2'!D3359)</f>
        <v>2018</v>
      </c>
      <c r="L3359">
        <f t="shared" si="156"/>
        <v>9</v>
      </c>
      <c r="M3359" t="str">
        <f xml:space="preserve"> VLOOKUP(B3359,'Dataset-A1'!A:D,4,FALSE)</f>
        <v>CN</v>
      </c>
      <c r="N3359">
        <f t="shared" si="157"/>
        <v>4</v>
      </c>
      <c r="O3359">
        <f t="shared" si="158"/>
        <v>149</v>
      </c>
    </row>
    <row r="3360" spans="1:15">
      <c r="A3360" s="1">
        <v>50059601</v>
      </c>
      <c r="B3360" s="5">
        <v>14835454</v>
      </c>
      <c r="C3360" s="7">
        <v>43121</v>
      </c>
      <c r="D3360" s="7">
        <v>43122</v>
      </c>
      <c r="E3360" s="5" t="s">
        <v>23</v>
      </c>
      <c r="F3360" s="5">
        <v>343</v>
      </c>
      <c r="G3360" s="5">
        <v>209</v>
      </c>
      <c r="H3360" s="5" t="s">
        <v>25</v>
      </c>
      <c r="I3360" s="5">
        <v>6</v>
      </c>
      <c r="J3360">
        <f xml:space="preserve"> VLOOKUP(B3360,'Dataset-A1'!A:C,3,FALSE)</f>
        <v>1</v>
      </c>
      <c r="K3360">
        <f xml:space="preserve"> YEAR('Dataset-A2'!D3360)</f>
        <v>2018</v>
      </c>
      <c r="L3360">
        <f t="shared" si="156"/>
        <v>1</v>
      </c>
      <c r="M3360" t="str">
        <f xml:space="preserve"> VLOOKUP(B3360,'Dataset-A1'!A:D,4,FALSE)</f>
        <v>OT</v>
      </c>
      <c r="N3360">
        <f t="shared" si="157"/>
        <v>1</v>
      </c>
      <c r="O3360">
        <f t="shared" si="158"/>
        <v>134</v>
      </c>
    </row>
    <row r="3361" spans="1:15">
      <c r="A3361" s="1">
        <v>50059621</v>
      </c>
      <c r="B3361" s="5">
        <v>8303935</v>
      </c>
      <c r="C3361" s="7">
        <v>43324</v>
      </c>
      <c r="D3361" s="7">
        <v>43327</v>
      </c>
      <c r="E3361" s="5" t="s">
        <v>28</v>
      </c>
      <c r="F3361" s="5">
        <v>234</v>
      </c>
      <c r="G3361" s="5">
        <v>115</v>
      </c>
      <c r="H3361" s="5" t="s">
        <v>27</v>
      </c>
      <c r="I3361" s="5">
        <v>1</v>
      </c>
      <c r="J3361">
        <f xml:space="preserve"> VLOOKUP(B3361,'Dataset-A1'!A:C,3,FALSE)</f>
        <v>1</v>
      </c>
      <c r="K3361">
        <f xml:space="preserve"> YEAR('Dataset-A2'!D3361)</f>
        <v>2018</v>
      </c>
      <c r="L3361">
        <f t="shared" si="156"/>
        <v>8</v>
      </c>
      <c r="M3361" t="str">
        <f xml:space="preserve"> VLOOKUP(B3361,'Dataset-A1'!A:D,4,FALSE)</f>
        <v>CN</v>
      </c>
      <c r="N3361">
        <f t="shared" si="157"/>
        <v>3</v>
      </c>
      <c r="O3361">
        <f t="shared" si="158"/>
        <v>119</v>
      </c>
    </row>
    <row r="3362" spans="1:15">
      <c r="A3362" s="1">
        <v>50059631</v>
      </c>
      <c r="B3362" s="5">
        <v>8211774</v>
      </c>
      <c r="C3362" s="7">
        <v>43360</v>
      </c>
      <c r="D3362" s="7">
        <v>43365</v>
      </c>
      <c r="E3362" s="5" t="s">
        <v>29</v>
      </c>
      <c r="F3362" s="5">
        <v>396</v>
      </c>
      <c r="G3362" s="5">
        <v>273</v>
      </c>
      <c r="H3362" s="5" t="s">
        <v>32</v>
      </c>
      <c r="I3362" s="5">
        <v>2</v>
      </c>
      <c r="J3362">
        <f xml:space="preserve"> VLOOKUP(B3362,'Dataset-A1'!A:C,3,FALSE)</f>
        <v>0</v>
      </c>
      <c r="K3362">
        <f xml:space="preserve"> YEAR('Dataset-A2'!D3362)</f>
        <v>2018</v>
      </c>
      <c r="L3362">
        <f t="shared" si="156"/>
        <v>9</v>
      </c>
      <c r="M3362" t="str">
        <f xml:space="preserve"> VLOOKUP(B3362,'Dataset-A1'!A:D,4,FALSE)</f>
        <v>CN</v>
      </c>
      <c r="N3362">
        <f t="shared" si="157"/>
        <v>5</v>
      </c>
      <c r="O3362">
        <f t="shared" si="158"/>
        <v>123</v>
      </c>
    </row>
    <row r="3363" spans="1:15">
      <c r="A3363" s="1">
        <v>50059641</v>
      </c>
      <c r="B3363" s="5">
        <v>21165630</v>
      </c>
      <c r="C3363" s="7">
        <v>43102</v>
      </c>
      <c r="D3363" s="7">
        <v>43109</v>
      </c>
      <c r="E3363" s="5" t="s">
        <v>29</v>
      </c>
      <c r="F3363" s="5">
        <v>107</v>
      </c>
      <c r="G3363" s="5">
        <v>63</v>
      </c>
      <c r="H3363" s="5" t="s">
        <v>30</v>
      </c>
      <c r="I3363" s="5">
        <v>9</v>
      </c>
      <c r="J3363">
        <f xml:space="preserve"> VLOOKUP(B3363,'Dataset-A1'!A:C,3,FALSE)</f>
        <v>1</v>
      </c>
      <c r="K3363">
        <f xml:space="preserve"> YEAR('Dataset-A2'!D3363)</f>
        <v>2018</v>
      </c>
      <c r="L3363">
        <f t="shared" si="156"/>
        <v>1</v>
      </c>
      <c r="M3363" t="str">
        <f xml:space="preserve"> VLOOKUP(B3363,'Dataset-A1'!A:D,4,FALSE)</f>
        <v>EN</v>
      </c>
      <c r="N3363">
        <f t="shared" si="157"/>
        <v>7</v>
      </c>
      <c r="O3363">
        <f t="shared" si="158"/>
        <v>44</v>
      </c>
    </row>
    <row r="3364" spans="1:15">
      <c r="A3364" s="1">
        <v>50059651</v>
      </c>
      <c r="B3364" s="5">
        <v>15369153</v>
      </c>
      <c r="C3364" s="7">
        <v>43189</v>
      </c>
      <c r="D3364" s="7">
        <v>43193</v>
      </c>
      <c r="E3364" s="5" t="s">
        <v>29</v>
      </c>
      <c r="F3364" s="5">
        <v>131</v>
      </c>
      <c r="G3364" s="5">
        <v>68</v>
      </c>
      <c r="H3364" s="5" t="s">
        <v>27</v>
      </c>
      <c r="I3364" s="5">
        <v>4</v>
      </c>
      <c r="J3364">
        <f xml:space="preserve"> VLOOKUP(B3364,'Dataset-A1'!A:C,3,FALSE)</f>
        <v>0</v>
      </c>
      <c r="K3364">
        <f xml:space="preserve"> YEAR('Dataset-A2'!D3364)</f>
        <v>2018</v>
      </c>
      <c r="L3364">
        <f t="shared" si="156"/>
        <v>4</v>
      </c>
      <c r="M3364" t="str">
        <f xml:space="preserve"> VLOOKUP(B3364,'Dataset-A1'!A:D,4,FALSE)</f>
        <v>OT</v>
      </c>
      <c r="N3364">
        <f t="shared" si="157"/>
        <v>4</v>
      </c>
      <c r="O3364">
        <f t="shared" si="158"/>
        <v>63</v>
      </c>
    </row>
    <row r="3365" spans="1:15">
      <c r="A3365" s="1">
        <v>50059671</v>
      </c>
      <c r="B3365" s="5">
        <v>13153312</v>
      </c>
      <c r="C3365" s="7">
        <v>43217</v>
      </c>
      <c r="D3365" s="7">
        <v>43223</v>
      </c>
      <c r="E3365" s="5" t="s">
        <v>33</v>
      </c>
      <c r="F3365" s="5">
        <v>110</v>
      </c>
      <c r="G3365" s="5">
        <v>22</v>
      </c>
      <c r="H3365" s="5" t="s">
        <v>32</v>
      </c>
      <c r="I3365" s="5">
        <v>10</v>
      </c>
      <c r="J3365">
        <f xml:space="preserve"> VLOOKUP(B3365,'Dataset-A1'!A:C,3,FALSE)</f>
        <v>0</v>
      </c>
      <c r="K3365">
        <f xml:space="preserve"> YEAR('Dataset-A2'!D3365)</f>
        <v>2018</v>
      </c>
      <c r="L3365">
        <f t="shared" si="156"/>
        <v>5</v>
      </c>
      <c r="M3365" t="str">
        <f xml:space="preserve"> VLOOKUP(B3365,'Dataset-A1'!A:D,4,FALSE)</f>
        <v>CN</v>
      </c>
      <c r="N3365">
        <f t="shared" si="157"/>
        <v>6</v>
      </c>
      <c r="O3365">
        <f t="shared" si="158"/>
        <v>88</v>
      </c>
    </row>
    <row r="3366" spans="1:15">
      <c r="A3366" s="1">
        <v>50059681</v>
      </c>
      <c r="B3366" s="5">
        <v>7359341</v>
      </c>
      <c r="C3366" s="7">
        <v>43153</v>
      </c>
      <c r="D3366" s="7">
        <v>43159</v>
      </c>
      <c r="E3366" s="5" t="s">
        <v>29</v>
      </c>
      <c r="F3366" s="5">
        <v>172</v>
      </c>
      <c r="G3366" s="5">
        <v>36</v>
      </c>
      <c r="H3366" s="5" t="s">
        <v>27</v>
      </c>
      <c r="I3366" s="5">
        <v>1</v>
      </c>
      <c r="J3366">
        <f xml:space="preserve"> VLOOKUP(B3366,'Dataset-A1'!A:C,3,FALSE)</f>
        <v>1</v>
      </c>
      <c r="K3366">
        <f xml:space="preserve"> YEAR('Dataset-A2'!D3366)</f>
        <v>2018</v>
      </c>
      <c r="L3366">
        <f t="shared" si="156"/>
        <v>2</v>
      </c>
      <c r="M3366" t="str">
        <f xml:space="preserve"> VLOOKUP(B3366,'Dataset-A1'!A:D,4,FALSE)</f>
        <v>CN</v>
      </c>
      <c r="N3366">
        <f t="shared" si="157"/>
        <v>6</v>
      </c>
      <c r="O3366">
        <f t="shared" si="158"/>
        <v>136</v>
      </c>
    </row>
    <row r="3367" spans="1:15">
      <c r="A3367" s="1">
        <v>50059691</v>
      </c>
      <c r="B3367" s="5">
        <v>21066374</v>
      </c>
      <c r="C3367" s="7">
        <v>43385</v>
      </c>
      <c r="D3367" s="7">
        <v>43385</v>
      </c>
      <c r="E3367" s="5" t="s">
        <v>28</v>
      </c>
      <c r="F3367" s="5">
        <v>756</v>
      </c>
      <c r="G3367" s="5">
        <v>350</v>
      </c>
      <c r="H3367" s="5" t="s">
        <v>30</v>
      </c>
      <c r="I3367" s="5">
        <v>5</v>
      </c>
      <c r="J3367">
        <f xml:space="preserve"> VLOOKUP(B3367,'Dataset-A1'!A:C,3,FALSE)</f>
        <v>1</v>
      </c>
      <c r="K3367">
        <f xml:space="preserve"> YEAR('Dataset-A2'!D3367)</f>
        <v>2018</v>
      </c>
      <c r="L3367">
        <f t="shared" si="156"/>
        <v>10</v>
      </c>
      <c r="M3367" t="str">
        <f xml:space="preserve"> VLOOKUP(B3367,'Dataset-A1'!A:D,4,FALSE)</f>
        <v>CN</v>
      </c>
      <c r="N3367">
        <f t="shared" si="157"/>
        <v>0</v>
      </c>
      <c r="O3367">
        <f t="shared" si="158"/>
        <v>406</v>
      </c>
    </row>
    <row r="3368" spans="1:15">
      <c r="A3368" s="1">
        <v>50059721</v>
      </c>
      <c r="B3368" s="5">
        <v>15501478</v>
      </c>
      <c r="C3368" s="7">
        <v>43428</v>
      </c>
      <c r="D3368" s="7">
        <v>43432</v>
      </c>
      <c r="E3368" s="5" t="s">
        <v>33</v>
      </c>
      <c r="F3368" s="5">
        <v>376</v>
      </c>
      <c r="G3368" s="5">
        <v>124</v>
      </c>
      <c r="H3368" s="5" t="s">
        <v>27</v>
      </c>
      <c r="I3368" s="5">
        <v>2</v>
      </c>
      <c r="J3368">
        <f xml:space="preserve"> VLOOKUP(B3368,'Dataset-A1'!A:C,3,FALSE)</f>
        <v>1</v>
      </c>
      <c r="K3368">
        <f xml:space="preserve"> YEAR('Dataset-A2'!D3368)</f>
        <v>2018</v>
      </c>
      <c r="L3368">
        <f t="shared" si="156"/>
        <v>11</v>
      </c>
      <c r="M3368" t="str">
        <f xml:space="preserve"> VLOOKUP(B3368,'Dataset-A1'!A:D,4,FALSE)</f>
        <v>EN</v>
      </c>
      <c r="N3368">
        <f t="shared" si="157"/>
        <v>4</v>
      </c>
      <c r="O3368">
        <f t="shared" si="158"/>
        <v>252</v>
      </c>
    </row>
    <row r="3369" spans="1:15">
      <c r="A3369" s="1">
        <v>50059731</v>
      </c>
      <c r="B3369" s="5">
        <v>21167596</v>
      </c>
      <c r="C3369" s="7">
        <v>43105</v>
      </c>
      <c r="D3369" s="7">
        <v>43109</v>
      </c>
      <c r="E3369" s="5" t="s">
        <v>29</v>
      </c>
      <c r="F3369" s="5">
        <v>1041</v>
      </c>
      <c r="G3369" s="5">
        <v>709</v>
      </c>
      <c r="H3369" s="5" t="s">
        <v>27</v>
      </c>
      <c r="I3369" s="5">
        <v>7</v>
      </c>
      <c r="J3369">
        <f xml:space="preserve"> VLOOKUP(B3369,'Dataset-A1'!A:C,3,FALSE)</f>
        <v>1</v>
      </c>
      <c r="K3369">
        <f xml:space="preserve"> YEAR('Dataset-A2'!D3369)</f>
        <v>2018</v>
      </c>
      <c r="L3369">
        <f t="shared" si="156"/>
        <v>1</v>
      </c>
      <c r="M3369" t="str">
        <f xml:space="preserve"> VLOOKUP(B3369,'Dataset-A1'!A:D,4,FALSE)</f>
        <v>OT</v>
      </c>
      <c r="N3369">
        <f t="shared" si="157"/>
        <v>4</v>
      </c>
      <c r="O3369">
        <f t="shared" si="158"/>
        <v>332</v>
      </c>
    </row>
    <row r="3370" spans="1:15">
      <c r="A3370" s="1">
        <v>50059751</v>
      </c>
      <c r="B3370" s="5">
        <v>21166336</v>
      </c>
      <c r="C3370" s="7">
        <v>43238</v>
      </c>
      <c r="D3370" s="7">
        <v>43243</v>
      </c>
      <c r="E3370" s="5" t="s">
        <v>33</v>
      </c>
      <c r="F3370" s="5">
        <v>885</v>
      </c>
      <c r="G3370" s="5">
        <v>574</v>
      </c>
      <c r="H3370" s="5" t="s">
        <v>27</v>
      </c>
      <c r="I3370" s="5">
        <v>1</v>
      </c>
      <c r="J3370">
        <f xml:space="preserve"> VLOOKUP(B3370,'Dataset-A1'!A:C,3,FALSE)</f>
        <v>1</v>
      </c>
      <c r="K3370">
        <f xml:space="preserve"> YEAR('Dataset-A2'!D3370)</f>
        <v>2018</v>
      </c>
      <c r="L3370">
        <f t="shared" si="156"/>
        <v>5</v>
      </c>
      <c r="M3370" t="str">
        <f xml:space="preserve"> VLOOKUP(B3370,'Dataset-A1'!A:D,4,FALSE)</f>
        <v>EN</v>
      </c>
      <c r="N3370">
        <f t="shared" si="157"/>
        <v>5</v>
      </c>
      <c r="O3370">
        <f t="shared" si="158"/>
        <v>311</v>
      </c>
    </row>
    <row r="3371" spans="1:15">
      <c r="A3371" s="1">
        <v>50059761</v>
      </c>
      <c r="B3371" s="5">
        <v>337207</v>
      </c>
      <c r="C3371" s="7">
        <v>43074</v>
      </c>
      <c r="D3371" s="7">
        <v>43080</v>
      </c>
      <c r="E3371" s="5" t="s">
        <v>23</v>
      </c>
      <c r="F3371" s="5">
        <v>700</v>
      </c>
      <c r="G3371" s="5">
        <v>183</v>
      </c>
      <c r="H3371" s="5" t="s">
        <v>27</v>
      </c>
      <c r="I3371" s="5">
        <v>1</v>
      </c>
      <c r="J3371">
        <f xml:space="preserve"> VLOOKUP(B3371,'Dataset-A1'!A:C,3,FALSE)</f>
        <v>1</v>
      </c>
      <c r="K3371">
        <f xml:space="preserve"> YEAR('Dataset-A2'!D3371)</f>
        <v>2017</v>
      </c>
      <c r="L3371">
        <f t="shared" si="156"/>
        <v>12</v>
      </c>
      <c r="M3371" t="str">
        <f xml:space="preserve"> VLOOKUP(B3371,'Dataset-A1'!A:D,4,FALSE)</f>
        <v>OT</v>
      </c>
      <c r="N3371">
        <f t="shared" si="157"/>
        <v>6</v>
      </c>
      <c r="O3371">
        <f t="shared" si="158"/>
        <v>517</v>
      </c>
    </row>
    <row r="3372" spans="1:15">
      <c r="A3372" s="1">
        <v>50059771</v>
      </c>
      <c r="B3372" s="5">
        <v>21166603</v>
      </c>
      <c r="C3372" s="7">
        <v>43237</v>
      </c>
      <c r="D3372" s="7">
        <v>43243</v>
      </c>
      <c r="E3372" s="5" t="s">
        <v>33</v>
      </c>
      <c r="F3372" s="5">
        <v>1629</v>
      </c>
      <c r="G3372" s="5">
        <v>965</v>
      </c>
      <c r="H3372" s="5" t="s">
        <v>30</v>
      </c>
      <c r="I3372" s="5">
        <v>2</v>
      </c>
      <c r="J3372">
        <f xml:space="preserve"> VLOOKUP(B3372,'Dataset-A1'!A:C,3,FALSE)</f>
        <v>1</v>
      </c>
      <c r="K3372">
        <f xml:space="preserve"> YEAR('Dataset-A2'!D3372)</f>
        <v>2018</v>
      </c>
      <c r="L3372">
        <f t="shared" si="156"/>
        <v>5</v>
      </c>
      <c r="M3372" t="str">
        <f xml:space="preserve"> VLOOKUP(B3372,'Dataset-A1'!A:D,4,FALSE)</f>
        <v>EN</v>
      </c>
      <c r="N3372">
        <f t="shared" si="157"/>
        <v>6</v>
      </c>
      <c r="O3372">
        <f t="shared" si="158"/>
        <v>664</v>
      </c>
    </row>
    <row r="3373" spans="1:15">
      <c r="A3373" s="1">
        <v>50059801</v>
      </c>
      <c r="B3373" s="5">
        <v>21168378</v>
      </c>
      <c r="C3373" s="7">
        <v>43330</v>
      </c>
      <c r="D3373" s="7">
        <v>43336</v>
      </c>
      <c r="E3373" s="5" t="s">
        <v>23</v>
      </c>
      <c r="F3373" s="5">
        <v>162</v>
      </c>
      <c r="G3373" s="5">
        <v>50</v>
      </c>
      <c r="H3373" s="5" t="s">
        <v>27</v>
      </c>
      <c r="I3373" s="5">
        <v>7</v>
      </c>
      <c r="J3373">
        <f xml:space="preserve"> VLOOKUP(B3373,'Dataset-A1'!A:C,3,FALSE)</f>
        <v>0</v>
      </c>
      <c r="K3373">
        <f xml:space="preserve"> YEAR('Dataset-A2'!D3373)</f>
        <v>2018</v>
      </c>
      <c r="L3373">
        <f t="shared" si="156"/>
        <v>8</v>
      </c>
      <c r="M3373" t="str">
        <f xml:space="preserve"> VLOOKUP(B3373,'Dataset-A1'!A:D,4,FALSE)</f>
        <v>OT</v>
      </c>
      <c r="N3373">
        <f t="shared" si="157"/>
        <v>6</v>
      </c>
      <c r="O3373">
        <f t="shared" si="158"/>
        <v>112</v>
      </c>
    </row>
    <row r="3374" spans="1:15">
      <c r="A3374" s="1">
        <v>50059841</v>
      </c>
      <c r="B3374" s="5">
        <v>9672001</v>
      </c>
      <c r="C3374" s="7">
        <v>43111</v>
      </c>
      <c r="D3374" s="7">
        <v>43112</v>
      </c>
      <c r="E3374" s="5" t="s">
        <v>29</v>
      </c>
      <c r="F3374" s="5">
        <v>358</v>
      </c>
      <c r="G3374" s="5">
        <v>246</v>
      </c>
      <c r="H3374" s="5" t="s">
        <v>27</v>
      </c>
      <c r="I3374" s="5">
        <v>2</v>
      </c>
      <c r="J3374">
        <f xml:space="preserve"> VLOOKUP(B3374,'Dataset-A1'!A:C,3,FALSE)</f>
        <v>0</v>
      </c>
      <c r="K3374">
        <f xml:space="preserve"> YEAR('Dataset-A2'!D3374)</f>
        <v>2018</v>
      </c>
      <c r="L3374">
        <f t="shared" si="156"/>
        <v>1</v>
      </c>
      <c r="M3374" t="str">
        <f xml:space="preserve"> VLOOKUP(B3374,'Dataset-A1'!A:D,4,FALSE)</f>
        <v>EN</v>
      </c>
      <c r="N3374">
        <f t="shared" si="157"/>
        <v>1</v>
      </c>
      <c r="O3374">
        <f t="shared" si="158"/>
        <v>112</v>
      </c>
    </row>
    <row r="3375" spans="1:15">
      <c r="A3375" s="1">
        <v>50059861</v>
      </c>
      <c r="B3375" s="5">
        <v>21170659</v>
      </c>
      <c r="C3375" s="7">
        <v>43415</v>
      </c>
      <c r="D3375" s="7">
        <v>43417</v>
      </c>
      <c r="E3375" s="5" t="s">
        <v>28</v>
      </c>
      <c r="F3375" s="5">
        <v>973</v>
      </c>
      <c r="G3375" s="5">
        <v>396</v>
      </c>
      <c r="H3375" s="5" t="s">
        <v>25</v>
      </c>
      <c r="I3375" s="5">
        <v>1</v>
      </c>
      <c r="J3375">
        <f xml:space="preserve"> VLOOKUP(B3375,'Dataset-A1'!A:C,3,FALSE)</f>
        <v>1</v>
      </c>
      <c r="K3375">
        <f xml:space="preserve"> YEAR('Dataset-A2'!D3375)</f>
        <v>2018</v>
      </c>
      <c r="L3375">
        <f t="shared" si="156"/>
        <v>11</v>
      </c>
      <c r="M3375" t="str">
        <f xml:space="preserve"> VLOOKUP(B3375,'Dataset-A1'!A:D,4,FALSE)</f>
        <v>EN</v>
      </c>
      <c r="N3375">
        <f t="shared" si="157"/>
        <v>2</v>
      </c>
      <c r="O3375">
        <f t="shared" si="158"/>
        <v>577</v>
      </c>
    </row>
    <row r="3376" spans="1:15">
      <c r="A3376" s="1">
        <v>50059871</v>
      </c>
      <c r="B3376" s="5">
        <v>21133305</v>
      </c>
      <c r="C3376" s="7">
        <v>43406</v>
      </c>
      <c r="D3376" s="7">
        <v>43410</v>
      </c>
      <c r="E3376" s="5" t="s">
        <v>29</v>
      </c>
      <c r="F3376" s="5">
        <v>185</v>
      </c>
      <c r="G3376" s="5">
        <v>87</v>
      </c>
      <c r="H3376" s="5" t="s">
        <v>30</v>
      </c>
      <c r="I3376" s="5">
        <v>11</v>
      </c>
      <c r="J3376">
        <f xml:space="preserve"> VLOOKUP(B3376,'Dataset-A1'!A:C,3,FALSE)</f>
        <v>0</v>
      </c>
      <c r="K3376">
        <f xml:space="preserve"> YEAR('Dataset-A2'!D3376)</f>
        <v>2018</v>
      </c>
      <c r="L3376">
        <f t="shared" si="156"/>
        <v>11</v>
      </c>
      <c r="M3376" t="str">
        <f xml:space="preserve"> VLOOKUP(B3376,'Dataset-A1'!A:D,4,FALSE)</f>
        <v>CN</v>
      </c>
      <c r="N3376">
        <f t="shared" si="157"/>
        <v>4</v>
      </c>
      <c r="O3376">
        <f t="shared" si="158"/>
        <v>98</v>
      </c>
    </row>
    <row r="3377" spans="1:15">
      <c r="A3377" s="1">
        <v>50059881</v>
      </c>
      <c r="B3377" s="5">
        <v>21171595</v>
      </c>
      <c r="C3377" s="7">
        <v>43180</v>
      </c>
      <c r="D3377" s="7">
        <v>43183</v>
      </c>
      <c r="E3377" s="5" t="s">
        <v>29</v>
      </c>
      <c r="F3377" s="5">
        <v>207</v>
      </c>
      <c r="G3377" s="5">
        <v>128</v>
      </c>
      <c r="H3377" s="5" t="s">
        <v>27</v>
      </c>
      <c r="I3377" s="5">
        <v>7</v>
      </c>
      <c r="J3377">
        <f xml:space="preserve"> VLOOKUP(B3377,'Dataset-A1'!A:C,3,FALSE)</f>
        <v>1</v>
      </c>
      <c r="K3377">
        <f xml:space="preserve"> YEAR('Dataset-A2'!D3377)</f>
        <v>2018</v>
      </c>
      <c r="L3377">
        <f t="shared" si="156"/>
        <v>3</v>
      </c>
      <c r="M3377" t="str">
        <f xml:space="preserve"> VLOOKUP(B3377,'Dataset-A1'!A:D,4,FALSE)</f>
        <v>OT</v>
      </c>
      <c r="N3377">
        <f t="shared" si="157"/>
        <v>3</v>
      </c>
      <c r="O3377">
        <f t="shared" si="158"/>
        <v>79</v>
      </c>
    </row>
    <row r="3378" spans="1:15">
      <c r="A3378" s="1">
        <v>50059901</v>
      </c>
      <c r="B3378" s="5">
        <v>10069987</v>
      </c>
      <c r="C3378" s="7">
        <v>43270</v>
      </c>
      <c r="D3378" s="7">
        <v>43271</v>
      </c>
      <c r="E3378" s="5" t="s">
        <v>23</v>
      </c>
      <c r="F3378" s="5">
        <v>324</v>
      </c>
      <c r="G3378" s="5">
        <v>103</v>
      </c>
      <c r="H3378" s="5" t="s">
        <v>27</v>
      </c>
      <c r="I3378" s="5">
        <v>5</v>
      </c>
      <c r="J3378">
        <f xml:space="preserve"> VLOOKUP(B3378,'Dataset-A1'!A:C,3,FALSE)</f>
        <v>1</v>
      </c>
      <c r="K3378">
        <f xml:space="preserve"> YEAR('Dataset-A2'!D3378)</f>
        <v>2018</v>
      </c>
      <c r="L3378">
        <f t="shared" si="156"/>
        <v>6</v>
      </c>
      <c r="M3378" t="str">
        <f xml:space="preserve"> VLOOKUP(B3378,'Dataset-A1'!A:D,4,FALSE)</f>
        <v>EN</v>
      </c>
      <c r="N3378">
        <f t="shared" si="157"/>
        <v>1</v>
      </c>
      <c r="O3378">
        <f t="shared" si="158"/>
        <v>221</v>
      </c>
    </row>
    <row r="3379" spans="1:15">
      <c r="A3379" s="1">
        <v>50059931</v>
      </c>
      <c r="B3379" s="5">
        <v>9678682</v>
      </c>
      <c r="C3379" s="7">
        <v>43287</v>
      </c>
      <c r="D3379" s="7">
        <v>43292</v>
      </c>
      <c r="E3379" s="5" t="s">
        <v>28</v>
      </c>
      <c r="F3379" s="5">
        <v>956</v>
      </c>
      <c r="G3379" s="5">
        <v>276</v>
      </c>
      <c r="H3379" s="5" t="s">
        <v>30</v>
      </c>
      <c r="I3379" s="5">
        <v>9</v>
      </c>
      <c r="J3379">
        <f xml:space="preserve"> VLOOKUP(B3379,'Dataset-A1'!A:C,3,FALSE)</f>
        <v>1</v>
      </c>
      <c r="K3379">
        <f xml:space="preserve"> YEAR('Dataset-A2'!D3379)</f>
        <v>2018</v>
      </c>
      <c r="L3379">
        <f t="shared" si="156"/>
        <v>7</v>
      </c>
      <c r="M3379" t="str">
        <f xml:space="preserve"> VLOOKUP(B3379,'Dataset-A1'!A:D,4,FALSE)</f>
        <v>CN</v>
      </c>
      <c r="N3379">
        <f t="shared" si="157"/>
        <v>5</v>
      </c>
      <c r="O3379">
        <f t="shared" si="158"/>
        <v>680</v>
      </c>
    </row>
    <row r="3380" spans="1:15">
      <c r="A3380" s="1">
        <v>50059941</v>
      </c>
      <c r="B3380" s="5">
        <v>18110018</v>
      </c>
      <c r="C3380" s="7">
        <v>43411</v>
      </c>
      <c r="D3380" s="7">
        <v>43411</v>
      </c>
      <c r="E3380" s="5" t="s">
        <v>28</v>
      </c>
      <c r="F3380" s="5">
        <v>354</v>
      </c>
      <c r="G3380" s="5">
        <v>133</v>
      </c>
      <c r="H3380" s="5" t="s">
        <v>30</v>
      </c>
      <c r="I3380" s="5">
        <v>3</v>
      </c>
      <c r="J3380">
        <f xml:space="preserve"> VLOOKUP(B3380,'Dataset-A1'!A:C,3,FALSE)</f>
        <v>1</v>
      </c>
      <c r="K3380">
        <f xml:space="preserve"> YEAR('Dataset-A2'!D3380)</f>
        <v>2018</v>
      </c>
      <c r="L3380">
        <f t="shared" si="156"/>
        <v>11</v>
      </c>
      <c r="M3380" t="str">
        <f xml:space="preserve"> VLOOKUP(B3380,'Dataset-A1'!A:D,4,FALSE)</f>
        <v>EN</v>
      </c>
      <c r="N3380">
        <f t="shared" si="157"/>
        <v>0</v>
      </c>
      <c r="O3380">
        <f t="shared" si="158"/>
        <v>221</v>
      </c>
    </row>
    <row r="3381" spans="1:15">
      <c r="A3381" s="1">
        <v>50059951</v>
      </c>
      <c r="B3381" s="5">
        <v>363332</v>
      </c>
      <c r="C3381" s="7">
        <v>43068</v>
      </c>
      <c r="D3381" s="7">
        <v>43073</v>
      </c>
      <c r="E3381" s="5" t="s">
        <v>28</v>
      </c>
      <c r="F3381" s="5">
        <v>1928</v>
      </c>
      <c r="G3381" s="5">
        <v>859</v>
      </c>
      <c r="H3381" s="5" t="s">
        <v>32</v>
      </c>
      <c r="I3381" s="5">
        <v>1</v>
      </c>
      <c r="J3381">
        <f xml:space="preserve"> VLOOKUP(B3381,'Dataset-A1'!A:C,3,FALSE)</f>
        <v>1</v>
      </c>
      <c r="K3381">
        <f xml:space="preserve"> YEAR('Dataset-A2'!D3381)</f>
        <v>2017</v>
      </c>
      <c r="L3381">
        <f t="shared" si="156"/>
        <v>12</v>
      </c>
      <c r="M3381" t="str">
        <f xml:space="preserve"> VLOOKUP(B3381,'Dataset-A1'!A:D,4,FALSE)</f>
        <v>OT</v>
      </c>
      <c r="N3381">
        <f t="shared" si="157"/>
        <v>5</v>
      </c>
      <c r="O3381">
        <f t="shared" si="158"/>
        <v>1069</v>
      </c>
    </row>
    <row r="3382" spans="1:15">
      <c r="A3382" s="1">
        <v>50059961</v>
      </c>
      <c r="B3382" s="5">
        <v>11954286</v>
      </c>
      <c r="C3382" s="7">
        <v>43181</v>
      </c>
      <c r="D3382" s="7">
        <v>43182</v>
      </c>
      <c r="E3382" s="5" t="s">
        <v>28</v>
      </c>
      <c r="F3382" s="5">
        <v>136</v>
      </c>
      <c r="G3382" s="5">
        <v>90</v>
      </c>
      <c r="H3382" s="5" t="s">
        <v>30</v>
      </c>
      <c r="I3382" s="5">
        <v>5</v>
      </c>
      <c r="J3382">
        <f xml:space="preserve"> VLOOKUP(B3382,'Dataset-A1'!A:C,3,FALSE)</f>
        <v>1</v>
      </c>
      <c r="K3382">
        <f xml:space="preserve"> YEAR('Dataset-A2'!D3382)</f>
        <v>2018</v>
      </c>
      <c r="L3382">
        <f t="shared" si="156"/>
        <v>3</v>
      </c>
      <c r="M3382" t="str">
        <f xml:space="preserve"> VLOOKUP(B3382,'Dataset-A1'!A:D,4,FALSE)</f>
        <v>CN</v>
      </c>
      <c r="N3382">
        <f t="shared" si="157"/>
        <v>1</v>
      </c>
      <c r="O3382">
        <f t="shared" si="158"/>
        <v>46</v>
      </c>
    </row>
    <row r="3383" spans="1:15">
      <c r="A3383" s="1">
        <v>50059971</v>
      </c>
      <c r="B3383" s="5">
        <v>21163196</v>
      </c>
      <c r="C3383" s="7">
        <v>43092</v>
      </c>
      <c r="D3383" s="7">
        <v>43096</v>
      </c>
      <c r="E3383" s="5" t="s">
        <v>23</v>
      </c>
      <c r="F3383" s="5">
        <v>435</v>
      </c>
      <c r="G3383" s="5">
        <v>141</v>
      </c>
      <c r="H3383" s="5" t="s">
        <v>25</v>
      </c>
      <c r="I3383" s="5">
        <v>1</v>
      </c>
      <c r="J3383">
        <f xml:space="preserve"> VLOOKUP(B3383,'Dataset-A1'!A:C,3,FALSE)</f>
        <v>0</v>
      </c>
      <c r="K3383">
        <f xml:space="preserve"> YEAR('Dataset-A2'!D3383)</f>
        <v>2017</v>
      </c>
      <c r="L3383">
        <f t="shared" si="156"/>
        <v>12</v>
      </c>
      <c r="M3383" t="str">
        <f xml:space="preserve"> VLOOKUP(B3383,'Dataset-A1'!A:D,4,FALSE)</f>
        <v>CN</v>
      </c>
      <c r="N3383">
        <f t="shared" si="157"/>
        <v>4</v>
      </c>
      <c r="O3383">
        <f t="shared" si="158"/>
        <v>294</v>
      </c>
    </row>
    <row r="3384" spans="1:15">
      <c r="A3384" s="1">
        <v>50059981</v>
      </c>
      <c r="B3384" s="5">
        <v>7619676</v>
      </c>
      <c r="C3384" s="7">
        <v>43173</v>
      </c>
      <c r="D3384" s="7">
        <v>43178</v>
      </c>
      <c r="E3384" s="5" t="s">
        <v>28</v>
      </c>
      <c r="F3384" s="5">
        <v>242</v>
      </c>
      <c r="G3384" s="5">
        <v>159</v>
      </c>
      <c r="H3384" s="5" t="s">
        <v>32</v>
      </c>
      <c r="I3384" s="5">
        <v>1</v>
      </c>
      <c r="J3384">
        <f xml:space="preserve"> VLOOKUP(B3384,'Dataset-A1'!A:C,3,FALSE)</f>
        <v>1</v>
      </c>
      <c r="K3384">
        <f xml:space="preserve"> YEAR('Dataset-A2'!D3384)</f>
        <v>2018</v>
      </c>
      <c r="L3384">
        <f t="shared" si="156"/>
        <v>3</v>
      </c>
      <c r="M3384" t="str">
        <f xml:space="preserve"> VLOOKUP(B3384,'Dataset-A1'!A:D,4,FALSE)</f>
        <v>CN</v>
      </c>
      <c r="N3384">
        <f t="shared" si="157"/>
        <v>5</v>
      </c>
      <c r="O3384">
        <f t="shared" si="158"/>
        <v>83</v>
      </c>
    </row>
    <row r="3385" spans="1:15">
      <c r="A3385" s="1">
        <v>50060011</v>
      </c>
      <c r="B3385" s="5">
        <v>64071</v>
      </c>
      <c r="C3385" s="7">
        <v>43265</v>
      </c>
      <c r="D3385" s="7">
        <v>43272</v>
      </c>
      <c r="E3385" s="5" t="s">
        <v>29</v>
      </c>
      <c r="F3385" s="5">
        <v>1325</v>
      </c>
      <c r="G3385" s="5">
        <v>669</v>
      </c>
      <c r="H3385" s="5" t="s">
        <v>27</v>
      </c>
      <c r="I3385" s="5">
        <v>7</v>
      </c>
      <c r="J3385">
        <f xml:space="preserve"> VLOOKUP(B3385,'Dataset-A1'!A:C,3,FALSE)</f>
        <v>1</v>
      </c>
      <c r="K3385">
        <f xml:space="preserve"> YEAR('Dataset-A2'!D3385)</f>
        <v>2018</v>
      </c>
      <c r="L3385">
        <f t="shared" si="156"/>
        <v>6</v>
      </c>
      <c r="M3385" t="str">
        <f xml:space="preserve"> VLOOKUP(B3385,'Dataset-A1'!A:D,4,FALSE)</f>
        <v>CN</v>
      </c>
      <c r="N3385">
        <f t="shared" si="157"/>
        <v>7</v>
      </c>
      <c r="O3385">
        <f t="shared" si="158"/>
        <v>656</v>
      </c>
    </row>
    <row r="3386" spans="1:15">
      <c r="A3386" s="1">
        <v>50060031</v>
      </c>
      <c r="B3386" s="5">
        <v>16717921</v>
      </c>
      <c r="C3386" s="7">
        <v>43390</v>
      </c>
      <c r="D3386" s="7">
        <v>43393</v>
      </c>
      <c r="E3386" s="5" t="s">
        <v>29</v>
      </c>
      <c r="F3386" s="5">
        <v>77815</v>
      </c>
      <c r="G3386" s="5">
        <v>43270</v>
      </c>
      <c r="H3386" s="5" t="s">
        <v>25</v>
      </c>
      <c r="I3386" s="5">
        <v>3</v>
      </c>
      <c r="J3386">
        <f xml:space="preserve"> VLOOKUP(B3386,'Dataset-A1'!A:C,3,FALSE)</f>
        <v>0</v>
      </c>
      <c r="K3386">
        <f xml:space="preserve"> YEAR('Dataset-A2'!D3386)</f>
        <v>2018</v>
      </c>
      <c r="L3386">
        <f t="shared" si="156"/>
        <v>10</v>
      </c>
      <c r="M3386" t="str">
        <f xml:space="preserve"> VLOOKUP(B3386,'Dataset-A1'!A:D,4,FALSE)</f>
        <v>CN</v>
      </c>
      <c r="N3386">
        <f t="shared" si="157"/>
        <v>3</v>
      </c>
      <c r="O3386">
        <f t="shared" si="158"/>
        <v>34545</v>
      </c>
    </row>
    <row r="3387" spans="1:15">
      <c r="A3387" s="1">
        <v>50060041</v>
      </c>
      <c r="B3387" s="5">
        <v>21167185</v>
      </c>
      <c r="C3387" s="7">
        <v>43314</v>
      </c>
      <c r="D3387" s="7">
        <v>43320</v>
      </c>
      <c r="E3387" s="5" t="s">
        <v>28</v>
      </c>
      <c r="F3387" s="5">
        <v>292</v>
      </c>
      <c r="G3387" s="5">
        <v>82</v>
      </c>
      <c r="H3387" s="5" t="s">
        <v>30</v>
      </c>
      <c r="I3387" s="5">
        <v>8</v>
      </c>
      <c r="J3387">
        <f xml:space="preserve"> VLOOKUP(B3387,'Dataset-A1'!A:C,3,FALSE)</f>
        <v>0</v>
      </c>
      <c r="K3387">
        <f xml:space="preserve"> YEAR('Dataset-A2'!D3387)</f>
        <v>2018</v>
      </c>
      <c r="L3387">
        <f t="shared" si="156"/>
        <v>8</v>
      </c>
      <c r="M3387" t="str">
        <f xml:space="preserve"> VLOOKUP(B3387,'Dataset-A1'!A:D,4,FALSE)</f>
        <v>EN</v>
      </c>
      <c r="N3387">
        <f t="shared" si="157"/>
        <v>6</v>
      </c>
      <c r="O3387">
        <f t="shared" si="158"/>
        <v>210</v>
      </c>
    </row>
    <row r="3388" spans="1:15">
      <c r="A3388" s="1">
        <v>50060061</v>
      </c>
      <c r="B3388" s="5">
        <v>342910</v>
      </c>
      <c r="C3388" s="7">
        <v>43161</v>
      </c>
      <c r="D3388" s="7">
        <v>43167</v>
      </c>
      <c r="E3388" s="5" t="s">
        <v>29</v>
      </c>
      <c r="F3388" s="5">
        <v>859</v>
      </c>
      <c r="G3388" s="5">
        <v>239</v>
      </c>
      <c r="H3388" s="5" t="s">
        <v>30</v>
      </c>
      <c r="I3388" s="5">
        <v>5</v>
      </c>
      <c r="J3388">
        <f xml:space="preserve"> VLOOKUP(B3388,'Dataset-A1'!A:C,3,FALSE)</f>
        <v>1</v>
      </c>
      <c r="K3388">
        <f xml:space="preserve"> YEAR('Dataset-A2'!D3388)</f>
        <v>2018</v>
      </c>
      <c r="L3388">
        <f t="shared" si="156"/>
        <v>3</v>
      </c>
      <c r="M3388" t="str">
        <f xml:space="preserve"> VLOOKUP(B3388,'Dataset-A1'!A:D,4,FALSE)</f>
        <v>OT</v>
      </c>
      <c r="N3388">
        <f t="shared" si="157"/>
        <v>6</v>
      </c>
      <c r="O3388">
        <f t="shared" si="158"/>
        <v>620</v>
      </c>
    </row>
    <row r="3389" spans="1:15">
      <c r="A3389" s="1">
        <v>50060101</v>
      </c>
      <c r="B3389" s="5">
        <v>10440725</v>
      </c>
      <c r="C3389" s="7">
        <v>43077</v>
      </c>
      <c r="D3389" s="7">
        <v>43081</v>
      </c>
      <c r="E3389" s="5" t="s">
        <v>29</v>
      </c>
      <c r="F3389" s="5">
        <v>477</v>
      </c>
      <c r="G3389" s="5">
        <v>275</v>
      </c>
      <c r="H3389" s="5" t="s">
        <v>27</v>
      </c>
      <c r="I3389" s="5">
        <v>6</v>
      </c>
      <c r="J3389">
        <f xml:space="preserve"> VLOOKUP(B3389,'Dataset-A1'!A:C,3,FALSE)</f>
        <v>1</v>
      </c>
      <c r="K3389">
        <f xml:space="preserve"> YEAR('Dataset-A2'!D3389)</f>
        <v>2017</v>
      </c>
      <c r="L3389">
        <f t="shared" si="156"/>
        <v>12</v>
      </c>
      <c r="M3389" t="str">
        <f xml:space="preserve"> VLOOKUP(B3389,'Dataset-A1'!A:D,4,FALSE)</f>
        <v>CN</v>
      </c>
      <c r="N3389">
        <f t="shared" si="157"/>
        <v>4</v>
      </c>
      <c r="O3389">
        <f t="shared" si="158"/>
        <v>202</v>
      </c>
    </row>
    <row r="3390" spans="1:15">
      <c r="A3390" s="1">
        <v>50060111</v>
      </c>
      <c r="B3390" s="5">
        <v>16123495</v>
      </c>
      <c r="C3390" s="7">
        <v>43427</v>
      </c>
      <c r="D3390" s="7">
        <v>43431</v>
      </c>
      <c r="E3390" s="5" t="s">
        <v>29</v>
      </c>
      <c r="F3390" s="5">
        <v>261</v>
      </c>
      <c r="G3390" s="5">
        <v>54</v>
      </c>
      <c r="H3390" s="5" t="s">
        <v>27</v>
      </c>
      <c r="I3390" s="5">
        <v>2</v>
      </c>
      <c r="J3390">
        <f xml:space="preserve"> VLOOKUP(B3390,'Dataset-A1'!A:C,3,FALSE)</f>
        <v>1</v>
      </c>
      <c r="K3390">
        <f xml:space="preserve"> YEAR('Dataset-A2'!D3390)</f>
        <v>2018</v>
      </c>
      <c r="L3390">
        <f t="shared" si="156"/>
        <v>11</v>
      </c>
      <c r="M3390" t="str">
        <f xml:space="preserve"> VLOOKUP(B3390,'Dataset-A1'!A:D,4,FALSE)</f>
        <v>CN</v>
      </c>
      <c r="N3390">
        <f t="shared" si="157"/>
        <v>4</v>
      </c>
      <c r="O3390">
        <f t="shared" si="158"/>
        <v>207</v>
      </c>
    </row>
    <row r="3391" spans="1:15">
      <c r="A3391" s="1">
        <v>50060121</v>
      </c>
      <c r="B3391" s="5">
        <v>16455953</v>
      </c>
      <c r="C3391" s="7">
        <v>43079</v>
      </c>
      <c r="D3391" s="7">
        <v>43085</v>
      </c>
      <c r="E3391" s="5" t="s">
        <v>29</v>
      </c>
      <c r="F3391" s="5">
        <v>3600</v>
      </c>
      <c r="G3391" s="5">
        <v>1250</v>
      </c>
      <c r="H3391" s="5" t="s">
        <v>30</v>
      </c>
      <c r="I3391" s="5">
        <v>1</v>
      </c>
      <c r="J3391">
        <f xml:space="preserve"> VLOOKUP(B3391,'Dataset-A1'!A:C,3,FALSE)</f>
        <v>1</v>
      </c>
      <c r="K3391">
        <f xml:space="preserve"> YEAR('Dataset-A2'!D3391)</f>
        <v>2017</v>
      </c>
      <c r="L3391">
        <f t="shared" si="156"/>
        <v>12</v>
      </c>
      <c r="M3391" t="str">
        <f xml:space="preserve"> VLOOKUP(B3391,'Dataset-A1'!A:D,4,FALSE)</f>
        <v>CN</v>
      </c>
      <c r="N3391">
        <f t="shared" si="157"/>
        <v>6</v>
      </c>
      <c r="O3391">
        <f t="shared" si="158"/>
        <v>2350</v>
      </c>
    </row>
    <row r="3392" spans="1:15">
      <c r="A3392" s="1">
        <v>50060151</v>
      </c>
      <c r="B3392" s="5">
        <v>11464823</v>
      </c>
      <c r="C3392" s="7">
        <v>43188</v>
      </c>
      <c r="D3392" s="7">
        <v>43192</v>
      </c>
      <c r="E3392" s="5" t="s">
        <v>28</v>
      </c>
      <c r="F3392" s="5">
        <v>255</v>
      </c>
      <c r="G3392" s="5">
        <v>81</v>
      </c>
      <c r="H3392" s="5" t="s">
        <v>27</v>
      </c>
      <c r="I3392" s="5">
        <v>8</v>
      </c>
      <c r="J3392">
        <f xml:space="preserve"> VLOOKUP(B3392,'Dataset-A1'!A:C,3,FALSE)</f>
        <v>1</v>
      </c>
      <c r="K3392">
        <f xml:space="preserve"> YEAR('Dataset-A2'!D3392)</f>
        <v>2018</v>
      </c>
      <c r="L3392">
        <f t="shared" si="156"/>
        <v>4</v>
      </c>
      <c r="M3392" t="str">
        <f xml:space="preserve"> VLOOKUP(B3392,'Dataset-A1'!A:D,4,FALSE)</f>
        <v>CN</v>
      </c>
      <c r="N3392">
        <f t="shared" si="157"/>
        <v>4</v>
      </c>
      <c r="O3392">
        <f t="shared" si="158"/>
        <v>174</v>
      </c>
    </row>
    <row r="3393" spans="1:15">
      <c r="A3393" s="1">
        <v>50060171</v>
      </c>
      <c r="B3393" s="5">
        <v>21163063</v>
      </c>
      <c r="C3393" s="7">
        <v>43173</v>
      </c>
      <c r="D3393" s="7">
        <v>43179</v>
      </c>
      <c r="E3393" s="5" t="s">
        <v>29</v>
      </c>
      <c r="F3393" s="5">
        <v>554</v>
      </c>
      <c r="G3393" s="5">
        <v>273</v>
      </c>
      <c r="H3393" s="5" t="s">
        <v>27</v>
      </c>
      <c r="I3393" s="5">
        <v>2</v>
      </c>
      <c r="J3393">
        <f xml:space="preserve"> VLOOKUP(B3393,'Dataset-A1'!A:C,3,FALSE)</f>
        <v>0</v>
      </c>
      <c r="K3393">
        <f xml:space="preserve"> YEAR('Dataset-A2'!D3393)</f>
        <v>2018</v>
      </c>
      <c r="L3393">
        <f t="shared" si="156"/>
        <v>3</v>
      </c>
      <c r="M3393" t="str">
        <f xml:space="preserve"> VLOOKUP(B3393,'Dataset-A1'!A:D,4,FALSE)</f>
        <v>EN</v>
      </c>
      <c r="N3393">
        <f t="shared" si="157"/>
        <v>6</v>
      </c>
      <c r="O3393">
        <f t="shared" si="158"/>
        <v>281</v>
      </c>
    </row>
    <row r="3394" spans="1:15">
      <c r="A3394" s="1">
        <v>50060181</v>
      </c>
      <c r="B3394" s="5">
        <v>21163129</v>
      </c>
      <c r="C3394" s="7">
        <v>43106</v>
      </c>
      <c r="D3394" s="7">
        <v>43107</v>
      </c>
      <c r="E3394" s="5" t="s">
        <v>23</v>
      </c>
      <c r="F3394" s="5">
        <v>607</v>
      </c>
      <c r="G3394" s="5">
        <v>404</v>
      </c>
      <c r="H3394" s="5" t="s">
        <v>30</v>
      </c>
      <c r="I3394" s="5">
        <v>8</v>
      </c>
      <c r="J3394">
        <f xml:space="preserve"> VLOOKUP(B3394,'Dataset-A1'!A:C,3,FALSE)</f>
        <v>1</v>
      </c>
      <c r="K3394">
        <f xml:space="preserve"> YEAR('Dataset-A2'!D3394)</f>
        <v>2018</v>
      </c>
      <c r="L3394">
        <f t="shared" si="156"/>
        <v>1</v>
      </c>
      <c r="M3394" t="str">
        <f xml:space="preserve"> VLOOKUP(B3394,'Dataset-A1'!A:D,4,FALSE)</f>
        <v>CN</v>
      </c>
      <c r="N3394">
        <f t="shared" si="157"/>
        <v>1</v>
      </c>
      <c r="O3394">
        <f t="shared" si="158"/>
        <v>203</v>
      </c>
    </row>
    <row r="3395" spans="1:15">
      <c r="A3395" s="1">
        <v>50060201</v>
      </c>
      <c r="B3395" s="5">
        <v>21173160</v>
      </c>
      <c r="C3395" s="7">
        <v>43156</v>
      </c>
      <c r="D3395" s="7">
        <v>43163</v>
      </c>
      <c r="E3395" s="5" t="s">
        <v>29</v>
      </c>
      <c r="F3395" s="5">
        <v>141</v>
      </c>
      <c r="G3395" s="5">
        <v>60</v>
      </c>
      <c r="H3395" s="5" t="s">
        <v>30</v>
      </c>
      <c r="I3395" s="5">
        <v>2</v>
      </c>
      <c r="J3395">
        <f xml:space="preserve"> VLOOKUP(B3395,'Dataset-A1'!A:C,3,FALSE)</f>
        <v>1</v>
      </c>
      <c r="K3395">
        <f xml:space="preserve"> YEAR('Dataset-A2'!D3395)</f>
        <v>2018</v>
      </c>
      <c r="L3395">
        <f t="shared" ref="L3395:L3458" si="159">MONTH(D3395)</f>
        <v>3</v>
      </c>
      <c r="M3395" t="str">
        <f xml:space="preserve"> VLOOKUP(B3395,'Dataset-A1'!A:D,4,FALSE)</f>
        <v>OT</v>
      </c>
      <c r="N3395">
        <f t="shared" ref="N3395:N3458" si="160">D3395-C3395</f>
        <v>7</v>
      </c>
      <c r="O3395">
        <f t="shared" ref="O3395:O3458" si="161" xml:space="preserve"> F3395-G3395</f>
        <v>81</v>
      </c>
    </row>
    <row r="3396" spans="1:15">
      <c r="A3396" s="1">
        <v>50060231</v>
      </c>
      <c r="B3396" s="5">
        <v>16968952</v>
      </c>
      <c r="C3396" s="7">
        <v>43076</v>
      </c>
      <c r="D3396" s="7">
        <v>43078</v>
      </c>
      <c r="E3396" s="5" t="s">
        <v>23</v>
      </c>
      <c r="F3396" s="5">
        <v>140</v>
      </c>
      <c r="G3396" s="5">
        <v>49</v>
      </c>
      <c r="H3396" s="5" t="s">
        <v>30</v>
      </c>
      <c r="I3396" s="5">
        <v>5</v>
      </c>
      <c r="J3396">
        <f xml:space="preserve"> VLOOKUP(B3396,'Dataset-A1'!A:C,3,FALSE)</f>
        <v>1</v>
      </c>
      <c r="K3396">
        <f xml:space="preserve"> YEAR('Dataset-A2'!D3396)</f>
        <v>2017</v>
      </c>
      <c r="L3396">
        <f t="shared" si="159"/>
        <v>12</v>
      </c>
      <c r="M3396" t="str">
        <f xml:space="preserve"> VLOOKUP(B3396,'Dataset-A1'!A:D,4,FALSE)</f>
        <v>CN</v>
      </c>
      <c r="N3396">
        <f t="shared" si="160"/>
        <v>2</v>
      </c>
      <c r="O3396">
        <f t="shared" si="161"/>
        <v>91</v>
      </c>
    </row>
    <row r="3397" spans="1:15">
      <c r="A3397" s="1">
        <v>50060271</v>
      </c>
      <c r="B3397" s="5">
        <v>807407</v>
      </c>
      <c r="C3397" s="7">
        <v>43075</v>
      </c>
      <c r="D3397" s="7">
        <v>43076</v>
      </c>
      <c r="E3397" s="5" t="s">
        <v>23</v>
      </c>
      <c r="F3397" s="5">
        <v>245</v>
      </c>
      <c r="G3397" s="5">
        <v>107</v>
      </c>
      <c r="H3397" s="5" t="s">
        <v>30</v>
      </c>
      <c r="I3397" s="5">
        <v>5</v>
      </c>
      <c r="J3397">
        <f xml:space="preserve"> VLOOKUP(B3397,'Dataset-A1'!A:C,3,FALSE)</f>
        <v>1</v>
      </c>
      <c r="K3397">
        <f xml:space="preserve"> YEAR('Dataset-A2'!D3397)</f>
        <v>2017</v>
      </c>
      <c r="L3397">
        <f t="shared" si="159"/>
        <v>12</v>
      </c>
      <c r="M3397" t="str">
        <f xml:space="preserve"> VLOOKUP(B3397,'Dataset-A1'!A:D,4,FALSE)</f>
        <v>CN</v>
      </c>
      <c r="N3397">
        <f t="shared" si="160"/>
        <v>1</v>
      </c>
      <c r="O3397">
        <f t="shared" si="161"/>
        <v>138</v>
      </c>
    </row>
    <row r="3398" spans="1:15">
      <c r="A3398" s="1">
        <v>50060281</v>
      </c>
      <c r="B3398" s="5">
        <v>7814112</v>
      </c>
      <c r="C3398" s="7">
        <v>43424</v>
      </c>
      <c r="D3398" s="7">
        <v>43430</v>
      </c>
      <c r="E3398" s="5" t="s">
        <v>28</v>
      </c>
      <c r="F3398" s="5">
        <v>671</v>
      </c>
      <c r="G3398" s="5">
        <v>460</v>
      </c>
      <c r="H3398" s="5" t="s">
        <v>30</v>
      </c>
      <c r="I3398" s="5">
        <v>12</v>
      </c>
      <c r="J3398">
        <f xml:space="preserve"> VLOOKUP(B3398,'Dataset-A1'!A:C,3,FALSE)</f>
        <v>1</v>
      </c>
      <c r="K3398">
        <f xml:space="preserve"> YEAR('Dataset-A2'!D3398)</f>
        <v>2018</v>
      </c>
      <c r="L3398">
        <f t="shared" si="159"/>
        <v>11</v>
      </c>
      <c r="M3398" t="str">
        <f xml:space="preserve"> VLOOKUP(B3398,'Dataset-A1'!A:D,4,FALSE)</f>
        <v>EN</v>
      </c>
      <c r="N3398">
        <f t="shared" si="160"/>
        <v>6</v>
      </c>
      <c r="O3398">
        <f t="shared" si="161"/>
        <v>211</v>
      </c>
    </row>
    <row r="3399" spans="1:15">
      <c r="A3399" s="1">
        <v>50060291</v>
      </c>
      <c r="B3399" s="5">
        <v>12917446</v>
      </c>
      <c r="C3399" s="7">
        <v>43227</v>
      </c>
      <c r="D3399" s="7">
        <v>43229</v>
      </c>
      <c r="E3399" s="5" t="s">
        <v>28</v>
      </c>
      <c r="F3399" s="5">
        <v>380</v>
      </c>
      <c r="G3399" s="5">
        <v>79</v>
      </c>
      <c r="H3399" s="5" t="s">
        <v>30</v>
      </c>
      <c r="I3399" s="5">
        <v>7</v>
      </c>
      <c r="J3399">
        <f xml:space="preserve"> VLOOKUP(B3399,'Dataset-A1'!A:C,3,FALSE)</f>
        <v>1</v>
      </c>
      <c r="K3399">
        <f xml:space="preserve"> YEAR('Dataset-A2'!D3399)</f>
        <v>2018</v>
      </c>
      <c r="L3399">
        <f t="shared" si="159"/>
        <v>5</v>
      </c>
      <c r="M3399" t="str">
        <f xml:space="preserve"> VLOOKUP(B3399,'Dataset-A1'!A:D,4,FALSE)</f>
        <v>CN</v>
      </c>
      <c r="N3399">
        <f t="shared" si="160"/>
        <v>2</v>
      </c>
      <c r="O3399">
        <f t="shared" si="161"/>
        <v>301</v>
      </c>
    </row>
    <row r="3400" spans="1:15">
      <c r="A3400" s="1">
        <v>50060301</v>
      </c>
      <c r="B3400" s="5">
        <v>5521719</v>
      </c>
      <c r="C3400" s="7">
        <v>43181</v>
      </c>
      <c r="D3400" s="7">
        <v>43187</v>
      </c>
      <c r="E3400" s="5" t="s">
        <v>33</v>
      </c>
      <c r="F3400" s="5">
        <v>320</v>
      </c>
      <c r="G3400" s="5">
        <v>67</v>
      </c>
      <c r="H3400" s="5" t="s">
        <v>27</v>
      </c>
      <c r="I3400" s="5">
        <v>13</v>
      </c>
      <c r="J3400">
        <f xml:space="preserve"> VLOOKUP(B3400,'Dataset-A1'!A:C,3,FALSE)</f>
        <v>1</v>
      </c>
      <c r="K3400">
        <f xml:space="preserve"> YEAR('Dataset-A2'!D3400)</f>
        <v>2018</v>
      </c>
      <c r="L3400">
        <f t="shared" si="159"/>
        <v>3</v>
      </c>
      <c r="M3400" t="str">
        <f xml:space="preserve"> VLOOKUP(B3400,'Dataset-A1'!A:D,4,FALSE)</f>
        <v>EN</v>
      </c>
      <c r="N3400">
        <f t="shared" si="160"/>
        <v>6</v>
      </c>
      <c r="O3400">
        <f t="shared" si="161"/>
        <v>253</v>
      </c>
    </row>
    <row r="3401" spans="1:15">
      <c r="A3401" s="1">
        <v>50060311</v>
      </c>
      <c r="B3401" s="5">
        <v>21173188</v>
      </c>
      <c r="C3401" s="7">
        <v>43287</v>
      </c>
      <c r="D3401" s="7">
        <v>43290</v>
      </c>
      <c r="E3401" s="5" t="s">
        <v>28</v>
      </c>
      <c r="F3401" s="5">
        <v>320</v>
      </c>
      <c r="G3401" s="5">
        <v>91</v>
      </c>
      <c r="H3401" s="5" t="s">
        <v>30</v>
      </c>
      <c r="I3401" s="5">
        <v>1</v>
      </c>
      <c r="J3401">
        <f xml:space="preserve"> VLOOKUP(B3401,'Dataset-A1'!A:C,3,FALSE)</f>
        <v>1</v>
      </c>
      <c r="K3401">
        <f xml:space="preserve"> YEAR('Dataset-A2'!D3401)</f>
        <v>2018</v>
      </c>
      <c r="L3401">
        <f t="shared" si="159"/>
        <v>7</v>
      </c>
      <c r="M3401" t="str">
        <f xml:space="preserve"> VLOOKUP(B3401,'Dataset-A1'!A:D,4,FALSE)</f>
        <v>OT</v>
      </c>
      <c r="N3401">
        <f t="shared" si="160"/>
        <v>3</v>
      </c>
      <c r="O3401">
        <f t="shared" si="161"/>
        <v>229</v>
      </c>
    </row>
    <row r="3402" spans="1:15">
      <c r="A3402" s="1">
        <v>50060321</v>
      </c>
      <c r="B3402" s="5">
        <v>21164857</v>
      </c>
      <c r="C3402" s="7">
        <v>43169</v>
      </c>
      <c r="D3402" s="7">
        <v>43175</v>
      </c>
      <c r="E3402" s="5" t="s">
        <v>29</v>
      </c>
      <c r="F3402" s="5">
        <v>310</v>
      </c>
      <c r="G3402" s="5">
        <v>208</v>
      </c>
      <c r="H3402" s="5" t="s">
        <v>32</v>
      </c>
      <c r="I3402" s="5">
        <v>5</v>
      </c>
      <c r="J3402">
        <f xml:space="preserve"> VLOOKUP(B3402,'Dataset-A1'!A:C,3,FALSE)</f>
        <v>0</v>
      </c>
      <c r="K3402">
        <f xml:space="preserve"> YEAR('Dataset-A2'!D3402)</f>
        <v>2018</v>
      </c>
      <c r="L3402">
        <f t="shared" si="159"/>
        <v>3</v>
      </c>
      <c r="M3402" t="str">
        <f xml:space="preserve"> VLOOKUP(B3402,'Dataset-A1'!A:D,4,FALSE)</f>
        <v>CN</v>
      </c>
      <c r="N3402">
        <f t="shared" si="160"/>
        <v>6</v>
      </c>
      <c r="O3402">
        <f t="shared" si="161"/>
        <v>102</v>
      </c>
    </row>
    <row r="3403" spans="1:15">
      <c r="A3403" s="1">
        <v>50060341</v>
      </c>
      <c r="B3403" s="5">
        <v>9957446</v>
      </c>
      <c r="C3403" s="7">
        <v>43178</v>
      </c>
      <c r="D3403" s="7">
        <v>43184</v>
      </c>
      <c r="E3403" s="5" t="s">
        <v>28</v>
      </c>
      <c r="F3403" s="5">
        <v>875</v>
      </c>
      <c r="G3403" s="5">
        <v>471</v>
      </c>
      <c r="H3403" s="5" t="s">
        <v>25</v>
      </c>
      <c r="I3403" s="5">
        <v>10</v>
      </c>
      <c r="J3403">
        <f xml:space="preserve"> VLOOKUP(B3403,'Dataset-A1'!A:C,3,FALSE)</f>
        <v>0</v>
      </c>
      <c r="K3403">
        <f xml:space="preserve"> YEAR('Dataset-A2'!D3403)</f>
        <v>2018</v>
      </c>
      <c r="L3403">
        <f t="shared" si="159"/>
        <v>3</v>
      </c>
      <c r="M3403" t="str">
        <f xml:space="preserve"> VLOOKUP(B3403,'Dataset-A1'!A:D,4,FALSE)</f>
        <v>CN</v>
      </c>
      <c r="N3403">
        <f t="shared" si="160"/>
        <v>6</v>
      </c>
      <c r="O3403">
        <f t="shared" si="161"/>
        <v>404</v>
      </c>
    </row>
    <row r="3404" spans="1:15">
      <c r="A3404" s="1">
        <v>50060361</v>
      </c>
      <c r="B3404" s="5">
        <v>156653</v>
      </c>
      <c r="C3404" s="7">
        <v>43379</v>
      </c>
      <c r="D3404" s="7">
        <v>43385</v>
      </c>
      <c r="E3404" s="5" t="s">
        <v>28</v>
      </c>
      <c r="F3404" s="5">
        <v>69685</v>
      </c>
      <c r="G3404" s="5">
        <v>40154</v>
      </c>
      <c r="H3404" s="5" t="s">
        <v>27</v>
      </c>
      <c r="I3404" s="5">
        <v>12</v>
      </c>
      <c r="J3404">
        <f xml:space="preserve"> VLOOKUP(B3404,'Dataset-A1'!A:C,3,FALSE)</f>
        <v>0</v>
      </c>
      <c r="K3404">
        <f xml:space="preserve"> YEAR('Dataset-A2'!D3404)</f>
        <v>2018</v>
      </c>
      <c r="L3404">
        <f t="shared" si="159"/>
        <v>10</v>
      </c>
      <c r="M3404" t="str">
        <f xml:space="preserve"> VLOOKUP(B3404,'Dataset-A1'!A:D,4,FALSE)</f>
        <v>EN</v>
      </c>
      <c r="N3404">
        <f t="shared" si="160"/>
        <v>6</v>
      </c>
      <c r="O3404">
        <f t="shared" si="161"/>
        <v>29531</v>
      </c>
    </row>
    <row r="3405" spans="1:15">
      <c r="A3405" s="1">
        <v>50060391</v>
      </c>
      <c r="B3405" s="5">
        <v>6594862</v>
      </c>
      <c r="C3405" s="7">
        <v>43152</v>
      </c>
      <c r="D3405" s="7">
        <v>43153</v>
      </c>
      <c r="E3405" s="5" t="s">
        <v>33</v>
      </c>
      <c r="F3405" s="5">
        <v>229</v>
      </c>
      <c r="G3405" s="5">
        <v>151</v>
      </c>
      <c r="H3405" s="5" t="s">
        <v>27</v>
      </c>
      <c r="I3405" s="5">
        <v>3</v>
      </c>
      <c r="J3405">
        <f xml:space="preserve"> VLOOKUP(B3405,'Dataset-A1'!A:C,3,FALSE)</f>
        <v>1</v>
      </c>
      <c r="K3405">
        <f xml:space="preserve"> YEAR('Dataset-A2'!D3405)</f>
        <v>2018</v>
      </c>
      <c r="L3405">
        <f t="shared" si="159"/>
        <v>2</v>
      </c>
      <c r="M3405" t="str">
        <f xml:space="preserve"> VLOOKUP(B3405,'Dataset-A1'!A:D,4,FALSE)</f>
        <v>OT</v>
      </c>
      <c r="N3405">
        <f t="shared" si="160"/>
        <v>1</v>
      </c>
      <c r="O3405">
        <f t="shared" si="161"/>
        <v>78</v>
      </c>
    </row>
    <row r="3406" spans="1:15">
      <c r="A3406" s="1">
        <v>50060401</v>
      </c>
      <c r="B3406" s="5">
        <v>5287362</v>
      </c>
      <c r="C3406" s="7">
        <v>43301</v>
      </c>
      <c r="D3406" s="7">
        <v>43302</v>
      </c>
      <c r="E3406" s="5" t="s">
        <v>23</v>
      </c>
      <c r="F3406" s="5">
        <v>264</v>
      </c>
      <c r="G3406" s="5">
        <v>76</v>
      </c>
      <c r="H3406" s="5" t="s">
        <v>30</v>
      </c>
      <c r="I3406" s="5">
        <v>2</v>
      </c>
      <c r="J3406">
        <f xml:space="preserve"> VLOOKUP(B3406,'Dataset-A1'!A:C,3,FALSE)</f>
        <v>1</v>
      </c>
      <c r="K3406">
        <f xml:space="preserve"> YEAR('Dataset-A2'!D3406)</f>
        <v>2018</v>
      </c>
      <c r="L3406">
        <f t="shared" si="159"/>
        <v>7</v>
      </c>
      <c r="M3406" t="str">
        <f xml:space="preserve"> VLOOKUP(B3406,'Dataset-A1'!A:D,4,FALSE)</f>
        <v>CN</v>
      </c>
      <c r="N3406">
        <f t="shared" si="160"/>
        <v>1</v>
      </c>
      <c r="O3406">
        <f t="shared" si="161"/>
        <v>188</v>
      </c>
    </row>
    <row r="3407" spans="1:15">
      <c r="A3407" s="1">
        <v>50060411</v>
      </c>
      <c r="B3407" s="5">
        <v>6036159</v>
      </c>
      <c r="C3407" s="7">
        <v>43135</v>
      </c>
      <c r="D3407" s="7">
        <v>43140</v>
      </c>
      <c r="E3407" s="5" t="s">
        <v>23</v>
      </c>
      <c r="F3407" s="5">
        <v>310</v>
      </c>
      <c r="G3407" s="5">
        <v>146</v>
      </c>
      <c r="H3407" s="5" t="s">
        <v>27</v>
      </c>
      <c r="I3407" s="5">
        <v>5</v>
      </c>
      <c r="J3407">
        <f xml:space="preserve"> VLOOKUP(B3407,'Dataset-A1'!A:C,3,FALSE)</f>
        <v>1</v>
      </c>
      <c r="K3407">
        <f xml:space="preserve"> YEAR('Dataset-A2'!D3407)</f>
        <v>2018</v>
      </c>
      <c r="L3407">
        <f t="shared" si="159"/>
        <v>2</v>
      </c>
      <c r="M3407" t="str">
        <f xml:space="preserve"> VLOOKUP(B3407,'Dataset-A1'!A:D,4,FALSE)</f>
        <v>EN</v>
      </c>
      <c r="N3407">
        <f t="shared" si="160"/>
        <v>5</v>
      </c>
      <c r="O3407">
        <f t="shared" si="161"/>
        <v>164</v>
      </c>
    </row>
    <row r="3408" spans="1:15">
      <c r="A3408" s="1">
        <v>50060421</v>
      </c>
      <c r="B3408" s="5">
        <v>16337792</v>
      </c>
      <c r="C3408" s="7">
        <v>43079</v>
      </c>
      <c r="D3408" s="7">
        <v>43081</v>
      </c>
      <c r="E3408" s="5" t="s">
        <v>33</v>
      </c>
      <c r="F3408" s="5">
        <v>330</v>
      </c>
      <c r="G3408" s="5">
        <v>147</v>
      </c>
      <c r="H3408" s="5" t="s">
        <v>32</v>
      </c>
      <c r="I3408" s="5">
        <v>4</v>
      </c>
      <c r="J3408">
        <f xml:space="preserve"> VLOOKUP(B3408,'Dataset-A1'!A:C,3,FALSE)</f>
        <v>0</v>
      </c>
      <c r="K3408">
        <f xml:space="preserve"> YEAR('Dataset-A2'!D3408)</f>
        <v>2017</v>
      </c>
      <c r="L3408">
        <f t="shared" si="159"/>
        <v>12</v>
      </c>
      <c r="M3408" t="str">
        <f xml:space="preserve"> VLOOKUP(B3408,'Dataset-A1'!A:D,4,FALSE)</f>
        <v>OT</v>
      </c>
      <c r="N3408">
        <f t="shared" si="160"/>
        <v>2</v>
      </c>
      <c r="O3408">
        <f t="shared" si="161"/>
        <v>183</v>
      </c>
    </row>
    <row r="3409" spans="1:15">
      <c r="A3409" s="1">
        <v>50060441</v>
      </c>
      <c r="B3409" s="5">
        <v>21164628</v>
      </c>
      <c r="C3409" s="7">
        <v>43366</v>
      </c>
      <c r="D3409" s="7">
        <v>43370</v>
      </c>
      <c r="E3409" s="5" t="s">
        <v>29</v>
      </c>
      <c r="F3409" s="5">
        <v>808</v>
      </c>
      <c r="G3409" s="5">
        <v>294</v>
      </c>
      <c r="H3409" s="5" t="s">
        <v>32</v>
      </c>
      <c r="I3409" s="5">
        <v>3</v>
      </c>
      <c r="J3409">
        <f xml:space="preserve"> VLOOKUP(B3409,'Dataset-A1'!A:C,3,FALSE)</f>
        <v>0</v>
      </c>
      <c r="K3409">
        <f xml:space="preserve"> YEAR('Dataset-A2'!D3409)</f>
        <v>2018</v>
      </c>
      <c r="L3409">
        <f t="shared" si="159"/>
        <v>9</v>
      </c>
      <c r="M3409" t="str">
        <f xml:space="preserve"> VLOOKUP(B3409,'Dataset-A1'!A:D,4,FALSE)</f>
        <v>CN</v>
      </c>
      <c r="N3409">
        <f t="shared" si="160"/>
        <v>4</v>
      </c>
      <c r="O3409">
        <f t="shared" si="161"/>
        <v>514</v>
      </c>
    </row>
    <row r="3410" spans="1:15">
      <c r="A3410" s="1">
        <v>50060451</v>
      </c>
      <c r="B3410" s="5">
        <v>4697273</v>
      </c>
      <c r="C3410" s="7">
        <v>43378</v>
      </c>
      <c r="D3410" s="7">
        <v>43384</v>
      </c>
      <c r="E3410" s="5" t="s">
        <v>29</v>
      </c>
      <c r="F3410" s="5">
        <v>266</v>
      </c>
      <c r="G3410" s="5">
        <v>68</v>
      </c>
      <c r="H3410" s="5" t="s">
        <v>27</v>
      </c>
      <c r="I3410" s="5">
        <v>1</v>
      </c>
      <c r="J3410">
        <f xml:space="preserve"> VLOOKUP(B3410,'Dataset-A1'!A:C,3,FALSE)</f>
        <v>1</v>
      </c>
      <c r="K3410">
        <f xml:space="preserve"> YEAR('Dataset-A2'!D3410)</f>
        <v>2018</v>
      </c>
      <c r="L3410">
        <f t="shared" si="159"/>
        <v>10</v>
      </c>
      <c r="M3410" t="str">
        <f xml:space="preserve"> VLOOKUP(B3410,'Dataset-A1'!A:D,4,FALSE)</f>
        <v>EN</v>
      </c>
      <c r="N3410">
        <f t="shared" si="160"/>
        <v>6</v>
      </c>
      <c r="O3410">
        <f t="shared" si="161"/>
        <v>198</v>
      </c>
    </row>
    <row r="3411" spans="1:15">
      <c r="A3411" s="1">
        <v>50060471</v>
      </c>
      <c r="B3411" s="5">
        <v>11955603</v>
      </c>
      <c r="C3411" s="7">
        <v>43071</v>
      </c>
      <c r="D3411" s="7">
        <v>43073</v>
      </c>
      <c r="E3411" s="5" t="s">
        <v>33</v>
      </c>
      <c r="F3411" s="5">
        <v>356</v>
      </c>
      <c r="G3411" s="5">
        <v>120</v>
      </c>
      <c r="H3411" s="5" t="s">
        <v>30</v>
      </c>
      <c r="I3411" s="5">
        <v>2</v>
      </c>
      <c r="J3411">
        <f xml:space="preserve"> VLOOKUP(B3411,'Dataset-A1'!A:C,3,FALSE)</f>
        <v>0</v>
      </c>
      <c r="K3411">
        <f xml:space="preserve"> YEAR('Dataset-A2'!D3411)</f>
        <v>2017</v>
      </c>
      <c r="L3411">
        <f t="shared" si="159"/>
        <v>12</v>
      </c>
      <c r="M3411" t="str">
        <f xml:space="preserve"> VLOOKUP(B3411,'Dataset-A1'!A:D,4,FALSE)</f>
        <v>OT</v>
      </c>
      <c r="N3411">
        <f t="shared" si="160"/>
        <v>2</v>
      </c>
      <c r="O3411">
        <f t="shared" si="161"/>
        <v>236</v>
      </c>
    </row>
    <row r="3412" spans="1:15">
      <c r="A3412" s="1">
        <v>50060491</v>
      </c>
      <c r="B3412" s="5">
        <v>20840129</v>
      </c>
      <c r="C3412" s="7">
        <v>43231</v>
      </c>
      <c r="D3412" s="7">
        <v>43235</v>
      </c>
      <c r="E3412" s="5" t="s">
        <v>28</v>
      </c>
      <c r="F3412" s="5">
        <v>369</v>
      </c>
      <c r="G3412" s="5">
        <v>200</v>
      </c>
      <c r="H3412" s="5" t="s">
        <v>27</v>
      </c>
      <c r="I3412" s="5">
        <v>9</v>
      </c>
      <c r="J3412">
        <f xml:space="preserve"> VLOOKUP(B3412,'Dataset-A1'!A:C,3,FALSE)</f>
        <v>0</v>
      </c>
      <c r="K3412">
        <f xml:space="preserve"> YEAR('Dataset-A2'!D3412)</f>
        <v>2018</v>
      </c>
      <c r="L3412">
        <f t="shared" si="159"/>
        <v>5</v>
      </c>
      <c r="M3412" t="str">
        <f xml:space="preserve"> VLOOKUP(B3412,'Dataset-A1'!A:D,4,FALSE)</f>
        <v>OT</v>
      </c>
      <c r="N3412">
        <f t="shared" si="160"/>
        <v>4</v>
      </c>
      <c r="O3412">
        <f t="shared" si="161"/>
        <v>169</v>
      </c>
    </row>
    <row r="3413" spans="1:15">
      <c r="A3413" s="1">
        <v>50060501</v>
      </c>
      <c r="B3413" s="5">
        <v>8122138</v>
      </c>
      <c r="C3413" s="7">
        <v>43324</v>
      </c>
      <c r="D3413" s="7">
        <v>43331</v>
      </c>
      <c r="E3413" s="5" t="s">
        <v>33</v>
      </c>
      <c r="F3413" s="5">
        <v>285</v>
      </c>
      <c r="G3413" s="5">
        <v>72</v>
      </c>
      <c r="H3413" s="5" t="s">
        <v>27</v>
      </c>
      <c r="I3413" s="5">
        <v>4</v>
      </c>
      <c r="J3413">
        <f xml:space="preserve"> VLOOKUP(B3413,'Dataset-A1'!A:C,3,FALSE)</f>
        <v>1</v>
      </c>
      <c r="K3413">
        <f xml:space="preserve"> YEAR('Dataset-A2'!D3413)</f>
        <v>2018</v>
      </c>
      <c r="L3413">
        <f t="shared" si="159"/>
        <v>8</v>
      </c>
      <c r="M3413" t="str">
        <f xml:space="preserve"> VLOOKUP(B3413,'Dataset-A1'!A:D,4,FALSE)</f>
        <v>EN</v>
      </c>
      <c r="N3413">
        <f t="shared" si="160"/>
        <v>7</v>
      </c>
      <c r="O3413">
        <f t="shared" si="161"/>
        <v>213</v>
      </c>
    </row>
    <row r="3414" spans="1:15">
      <c r="A3414" s="1">
        <v>50060511</v>
      </c>
      <c r="B3414" s="5">
        <v>16644310</v>
      </c>
      <c r="C3414" s="7">
        <v>43359</v>
      </c>
      <c r="D3414" s="7">
        <v>43360</v>
      </c>
      <c r="E3414" s="5" t="s">
        <v>29</v>
      </c>
      <c r="F3414" s="5">
        <v>431</v>
      </c>
      <c r="G3414" s="5">
        <v>301</v>
      </c>
      <c r="H3414" s="5" t="s">
        <v>30</v>
      </c>
      <c r="I3414" s="5">
        <v>2</v>
      </c>
      <c r="J3414">
        <f xml:space="preserve"> VLOOKUP(B3414,'Dataset-A1'!A:C,3,FALSE)</f>
        <v>0</v>
      </c>
      <c r="K3414">
        <f xml:space="preserve"> YEAR('Dataset-A2'!D3414)</f>
        <v>2018</v>
      </c>
      <c r="L3414">
        <f t="shared" si="159"/>
        <v>9</v>
      </c>
      <c r="M3414" t="str">
        <f xml:space="preserve"> VLOOKUP(B3414,'Dataset-A1'!A:D,4,FALSE)</f>
        <v>CN</v>
      </c>
      <c r="N3414">
        <f t="shared" si="160"/>
        <v>1</v>
      </c>
      <c r="O3414">
        <f t="shared" si="161"/>
        <v>130</v>
      </c>
    </row>
    <row r="3415" spans="1:15">
      <c r="A3415" s="1">
        <v>50060521</v>
      </c>
      <c r="B3415" s="5">
        <v>21171604</v>
      </c>
      <c r="C3415" s="7">
        <v>43102</v>
      </c>
      <c r="D3415" s="7">
        <v>43108</v>
      </c>
      <c r="E3415" s="5" t="s">
        <v>33</v>
      </c>
      <c r="F3415" s="5">
        <v>376</v>
      </c>
      <c r="G3415" s="5">
        <v>174</v>
      </c>
      <c r="H3415" s="5" t="s">
        <v>30</v>
      </c>
      <c r="I3415" s="5">
        <v>20</v>
      </c>
      <c r="J3415">
        <f xml:space="preserve"> VLOOKUP(B3415,'Dataset-A1'!A:C,3,FALSE)</f>
        <v>1</v>
      </c>
      <c r="K3415">
        <f xml:space="preserve"> YEAR('Dataset-A2'!D3415)</f>
        <v>2018</v>
      </c>
      <c r="L3415">
        <f t="shared" si="159"/>
        <v>1</v>
      </c>
      <c r="M3415" t="str">
        <f xml:space="preserve"> VLOOKUP(B3415,'Dataset-A1'!A:D,4,FALSE)</f>
        <v>CN</v>
      </c>
      <c r="N3415">
        <f t="shared" si="160"/>
        <v>6</v>
      </c>
      <c r="O3415">
        <f t="shared" si="161"/>
        <v>202</v>
      </c>
    </row>
    <row r="3416" spans="1:15">
      <c r="A3416" s="1">
        <v>50060541</v>
      </c>
      <c r="B3416" s="5">
        <v>17010878</v>
      </c>
      <c r="C3416" s="7">
        <v>43207</v>
      </c>
      <c r="D3416" s="7">
        <v>43209</v>
      </c>
      <c r="E3416" s="5" t="s">
        <v>33</v>
      </c>
      <c r="F3416" s="5">
        <v>329</v>
      </c>
      <c r="G3416" s="5">
        <v>213</v>
      </c>
      <c r="H3416" s="5" t="s">
        <v>25</v>
      </c>
      <c r="I3416" s="5">
        <v>4</v>
      </c>
      <c r="J3416">
        <f xml:space="preserve"> VLOOKUP(B3416,'Dataset-A1'!A:C,3,FALSE)</f>
        <v>1</v>
      </c>
      <c r="K3416">
        <f xml:space="preserve"> YEAR('Dataset-A2'!D3416)</f>
        <v>2018</v>
      </c>
      <c r="L3416">
        <f t="shared" si="159"/>
        <v>4</v>
      </c>
      <c r="M3416" t="str">
        <f xml:space="preserve"> VLOOKUP(B3416,'Dataset-A1'!A:D,4,FALSE)</f>
        <v>EN</v>
      </c>
      <c r="N3416">
        <f t="shared" si="160"/>
        <v>2</v>
      </c>
      <c r="O3416">
        <f t="shared" si="161"/>
        <v>116</v>
      </c>
    </row>
    <row r="3417" spans="1:15">
      <c r="A3417" s="1">
        <v>50060551</v>
      </c>
      <c r="B3417" s="5">
        <v>21174353</v>
      </c>
      <c r="C3417" s="7">
        <v>43152</v>
      </c>
      <c r="D3417" s="7">
        <v>43158</v>
      </c>
      <c r="E3417" s="5" t="s">
        <v>29</v>
      </c>
      <c r="F3417" s="5">
        <v>48510</v>
      </c>
      <c r="G3417" s="5">
        <v>23265</v>
      </c>
      <c r="H3417" s="5" t="s">
        <v>32</v>
      </c>
      <c r="I3417" s="5">
        <v>10</v>
      </c>
      <c r="J3417">
        <f xml:space="preserve"> VLOOKUP(B3417,'Dataset-A1'!A:C,3,FALSE)</f>
        <v>1</v>
      </c>
      <c r="K3417">
        <f xml:space="preserve"> YEAR('Dataset-A2'!D3417)</f>
        <v>2018</v>
      </c>
      <c r="L3417">
        <f t="shared" si="159"/>
        <v>2</v>
      </c>
      <c r="M3417" t="str">
        <f xml:space="preserve"> VLOOKUP(B3417,'Dataset-A1'!A:D,4,FALSE)</f>
        <v>CN</v>
      </c>
      <c r="N3417">
        <f t="shared" si="160"/>
        <v>6</v>
      </c>
      <c r="O3417">
        <f t="shared" si="161"/>
        <v>25245</v>
      </c>
    </row>
    <row r="3418" spans="1:15">
      <c r="A3418" s="1">
        <v>50060581</v>
      </c>
      <c r="B3418" s="5">
        <v>12791945</v>
      </c>
      <c r="C3418" s="7">
        <v>43250</v>
      </c>
      <c r="D3418" s="7">
        <v>43254</v>
      </c>
      <c r="E3418" s="5" t="s">
        <v>28</v>
      </c>
      <c r="F3418" s="5">
        <v>449</v>
      </c>
      <c r="G3418" s="5">
        <v>304</v>
      </c>
      <c r="H3418" s="5" t="s">
        <v>27</v>
      </c>
      <c r="I3418" s="5">
        <v>7</v>
      </c>
      <c r="J3418">
        <f xml:space="preserve"> VLOOKUP(B3418,'Dataset-A1'!A:C,3,FALSE)</f>
        <v>1</v>
      </c>
      <c r="K3418">
        <f xml:space="preserve"> YEAR('Dataset-A2'!D3418)</f>
        <v>2018</v>
      </c>
      <c r="L3418">
        <f t="shared" si="159"/>
        <v>6</v>
      </c>
      <c r="M3418" t="str">
        <f xml:space="preserve"> VLOOKUP(B3418,'Dataset-A1'!A:D,4,FALSE)</f>
        <v>EN</v>
      </c>
      <c r="N3418">
        <f t="shared" si="160"/>
        <v>4</v>
      </c>
      <c r="O3418">
        <f t="shared" si="161"/>
        <v>145</v>
      </c>
    </row>
    <row r="3419" spans="1:15">
      <c r="A3419" s="1">
        <v>50060601</v>
      </c>
      <c r="B3419" s="5">
        <v>11516073</v>
      </c>
      <c r="C3419" s="7">
        <v>43280</v>
      </c>
      <c r="D3419" s="7">
        <v>43287</v>
      </c>
      <c r="E3419" s="5" t="s">
        <v>28</v>
      </c>
      <c r="F3419" s="5">
        <v>449</v>
      </c>
      <c r="G3419" s="5">
        <v>203</v>
      </c>
      <c r="H3419" s="5" t="s">
        <v>25</v>
      </c>
      <c r="I3419" s="5">
        <v>12</v>
      </c>
      <c r="J3419">
        <f xml:space="preserve"> VLOOKUP(B3419,'Dataset-A1'!A:C,3,FALSE)</f>
        <v>0</v>
      </c>
      <c r="K3419">
        <f xml:space="preserve"> YEAR('Dataset-A2'!D3419)</f>
        <v>2018</v>
      </c>
      <c r="L3419">
        <f t="shared" si="159"/>
        <v>7</v>
      </c>
      <c r="M3419" t="str">
        <f xml:space="preserve"> VLOOKUP(B3419,'Dataset-A1'!A:D,4,FALSE)</f>
        <v>CN</v>
      </c>
      <c r="N3419">
        <f t="shared" si="160"/>
        <v>7</v>
      </c>
      <c r="O3419">
        <f t="shared" si="161"/>
        <v>246</v>
      </c>
    </row>
    <row r="3420" spans="1:15">
      <c r="A3420" s="1">
        <v>50060621</v>
      </c>
      <c r="B3420" s="5">
        <v>17700751</v>
      </c>
      <c r="C3420" s="7">
        <v>43233</v>
      </c>
      <c r="D3420" s="7">
        <v>43235</v>
      </c>
      <c r="E3420" s="5" t="s">
        <v>29</v>
      </c>
      <c r="F3420" s="5">
        <v>320</v>
      </c>
      <c r="G3420" s="5">
        <v>117</v>
      </c>
      <c r="H3420" s="5" t="s">
        <v>27</v>
      </c>
      <c r="I3420" s="5">
        <v>11</v>
      </c>
      <c r="J3420">
        <f xml:space="preserve"> VLOOKUP(B3420,'Dataset-A1'!A:C,3,FALSE)</f>
        <v>0</v>
      </c>
      <c r="K3420">
        <f xml:space="preserve"> YEAR('Dataset-A2'!D3420)</f>
        <v>2018</v>
      </c>
      <c r="L3420">
        <f t="shared" si="159"/>
        <v>5</v>
      </c>
      <c r="M3420" t="str">
        <f xml:space="preserve"> VLOOKUP(B3420,'Dataset-A1'!A:D,4,FALSE)</f>
        <v>CN</v>
      </c>
      <c r="N3420">
        <f t="shared" si="160"/>
        <v>2</v>
      </c>
      <c r="O3420">
        <f t="shared" si="161"/>
        <v>203</v>
      </c>
    </row>
    <row r="3421" spans="1:15">
      <c r="A3421" s="1">
        <v>50060631</v>
      </c>
      <c r="B3421" s="5">
        <v>21165658</v>
      </c>
      <c r="C3421" s="7">
        <v>43323</v>
      </c>
      <c r="D3421" s="7">
        <v>43327</v>
      </c>
      <c r="E3421" s="5" t="s">
        <v>23</v>
      </c>
      <c r="F3421" s="5">
        <v>578</v>
      </c>
      <c r="G3421" s="5">
        <v>230</v>
      </c>
      <c r="H3421" s="5" t="s">
        <v>30</v>
      </c>
      <c r="I3421" s="5">
        <v>3</v>
      </c>
      <c r="J3421">
        <f xml:space="preserve"> VLOOKUP(B3421,'Dataset-A1'!A:C,3,FALSE)</f>
        <v>1</v>
      </c>
      <c r="K3421">
        <f xml:space="preserve"> YEAR('Dataset-A2'!D3421)</f>
        <v>2018</v>
      </c>
      <c r="L3421">
        <f t="shared" si="159"/>
        <v>8</v>
      </c>
      <c r="M3421" t="str">
        <f xml:space="preserve"> VLOOKUP(B3421,'Dataset-A1'!A:D,4,FALSE)</f>
        <v>CN</v>
      </c>
      <c r="N3421">
        <f t="shared" si="160"/>
        <v>4</v>
      </c>
      <c r="O3421">
        <f t="shared" si="161"/>
        <v>348</v>
      </c>
    </row>
    <row r="3422" spans="1:15">
      <c r="A3422" s="1">
        <v>50060651</v>
      </c>
      <c r="B3422" s="5">
        <v>14467989</v>
      </c>
      <c r="C3422" s="7">
        <v>43192</v>
      </c>
      <c r="D3422" s="7">
        <v>43193</v>
      </c>
      <c r="E3422" s="5" t="s">
        <v>29</v>
      </c>
      <c r="F3422" s="5">
        <v>346</v>
      </c>
      <c r="G3422" s="5">
        <v>161</v>
      </c>
      <c r="H3422" s="5" t="s">
        <v>27</v>
      </c>
      <c r="I3422" s="5">
        <v>6</v>
      </c>
      <c r="J3422">
        <f xml:space="preserve"> VLOOKUP(B3422,'Dataset-A1'!A:C,3,FALSE)</f>
        <v>1</v>
      </c>
      <c r="K3422">
        <f xml:space="preserve"> YEAR('Dataset-A2'!D3422)</f>
        <v>2018</v>
      </c>
      <c r="L3422">
        <f t="shared" si="159"/>
        <v>4</v>
      </c>
      <c r="M3422" t="str">
        <f xml:space="preserve"> VLOOKUP(B3422,'Dataset-A1'!A:D,4,FALSE)</f>
        <v>EN</v>
      </c>
      <c r="N3422">
        <f t="shared" si="160"/>
        <v>1</v>
      </c>
      <c r="O3422">
        <f t="shared" si="161"/>
        <v>185</v>
      </c>
    </row>
    <row r="3423" spans="1:15">
      <c r="A3423" s="1">
        <v>50060661</v>
      </c>
      <c r="B3423" s="5">
        <v>20159826</v>
      </c>
      <c r="C3423" s="7">
        <v>43088</v>
      </c>
      <c r="D3423" s="7">
        <v>43091</v>
      </c>
      <c r="E3423" s="5" t="s">
        <v>29</v>
      </c>
      <c r="F3423" s="5">
        <v>236</v>
      </c>
      <c r="G3423" s="5">
        <v>162</v>
      </c>
      <c r="H3423" s="5" t="s">
        <v>25</v>
      </c>
      <c r="I3423" s="5">
        <v>3</v>
      </c>
      <c r="J3423">
        <f xml:space="preserve"> VLOOKUP(B3423,'Dataset-A1'!A:C,3,FALSE)</f>
        <v>0</v>
      </c>
      <c r="K3423">
        <f xml:space="preserve"> YEAR('Dataset-A2'!D3423)</f>
        <v>2017</v>
      </c>
      <c r="L3423">
        <f t="shared" si="159"/>
        <v>12</v>
      </c>
      <c r="M3423" t="str">
        <f xml:space="preserve"> VLOOKUP(B3423,'Dataset-A1'!A:D,4,FALSE)</f>
        <v>OT</v>
      </c>
      <c r="N3423">
        <f t="shared" si="160"/>
        <v>3</v>
      </c>
      <c r="O3423">
        <f t="shared" si="161"/>
        <v>74</v>
      </c>
    </row>
    <row r="3424" spans="1:15">
      <c r="A3424" s="1">
        <v>50060681</v>
      </c>
      <c r="B3424" s="5">
        <v>21165534</v>
      </c>
      <c r="C3424" s="7">
        <v>43202</v>
      </c>
      <c r="D3424" s="7">
        <v>43208</v>
      </c>
      <c r="E3424" s="5" t="s">
        <v>23</v>
      </c>
      <c r="F3424" s="5">
        <v>168</v>
      </c>
      <c r="G3424" s="5">
        <v>75</v>
      </c>
      <c r="H3424" s="5" t="s">
        <v>27</v>
      </c>
      <c r="I3424" s="5">
        <v>6</v>
      </c>
      <c r="J3424">
        <f xml:space="preserve"> VLOOKUP(B3424,'Dataset-A1'!A:C,3,FALSE)</f>
        <v>0</v>
      </c>
      <c r="K3424">
        <f xml:space="preserve"> YEAR('Dataset-A2'!D3424)</f>
        <v>2018</v>
      </c>
      <c r="L3424">
        <f t="shared" si="159"/>
        <v>4</v>
      </c>
      <c r="M3424" t="str">
        <f xml:space="preserve"> VLOOKUP(B3424,'Dataset-A1'!A:D,4,FALSE)</f>
        <v>EN</v>
      </c>
      <c r="N3424">
        <f t="shared" si="160"/>
        <v>6</v>
      </c>
      <c r="O3424">
        <f t="shared" si="161"/>
        <v>93</v>
      </c>
    </row>
    <row r="3425" spans="1:15">
      <c r="A3425" s="1">
        <v>50060691</v>
      </c>
      <c r="B3425" s="5">
        <v>21124353</v>
      </c>
      <c r="C3425" s="7">
        <v>43136</v>
      </c>
      <c r="D3425" s="7">
        <v>43139</v>
      </c>
      <c r="E3425" s="5" t="s">
        <v>33</v>
      </c>
      <c r="F3425" s="5">
        <v>162</v>
      </c>
      <c r="G3425" s="5">
        <v>104</v>
      </c>
      <c r="H3425" s="5" t="s">
        <v>27</v>
      </c>
      <c r="I3425" s="5">
        <v>2</v>
      </c>
      <c r="J3425">
        <f xml:space="preserve"> VLOOKUP(B3425,'Dataset-A1'!A:C,3,FALSE)</f>
        <v>0</v>
      </c>
      <c r="K3425">
        <f xml:space="preserve"> YEAR('Dataset-A2'!D3425)</f>
        <v>2018</v>
      </c>
      <c r="L3425">
        <f t="shared" si="159"/>
        <v>2</v>
      </c>
      <c r="M3425" t="str">
        <f xml:space="preserve"> VLOOKUP(B3425,'Dataset-A1'!A:D,4,FALSE)</f>
        <v>OT</v>
      </c>
      <c r="N3425">
        <f t="shared" si="160"/>
        <v>3</v>
      </c>
      <c r="O3425">
        <f t="shared" si="161"/>
        <v>58</v>
      </c>
    </row>
    <row r="3426" spans="1:15">
      <c r="A3426" s="1">
        <v>50060711</v>
      </c>
      <c r="B3426" s="5">
        <v>7189070</v>
      </c>
      <c r="C3426" s="7">
        <v>43186</v>
      </c>
      <c r="D3426" s="7">
        <v>43189</v>
      </c>
      <c r="E3426" s="5" t="s">
        <v>29</v>
      </c>
      <c r="F3426" s="5">
        <v>406</v>
      </c>
      <c r="G3426" s="5">
        <v>216</v>
      </c>
      <c r="H3426" s="5" t="s">
        <v>30</v>
      </c>
      <c r="I3426" s="5">
        <v>2</v>
      </c>
      <c r="J3426">
        <f xml:space="preserve"> VLOOKUP(B3426,'Dataset-A1'!A:C,3,FALSE)</f>
        <v>0</v>
      </c>
      <c r="K3426">
        <f xml:space="preserve"> YEAR('Dataset-A2'!D3426)</f>
        <v>2018</v>
      </c>
      <c r="L3426">
        <f t="shared" si="159"/>
        <v>3</v>
      </c>
      <c r="M3426" t="str">
        <f xml:space="preserve"> VLOOKUP(B3426,'Dataset-A1'!A:D,4,FALSE)</f>
        <v>OT</v>
      </c>
      <c r="N3426">
        <f t="shared" si="160"/>
        <v>3</v>
      </c>
      <c r="O3426">
        <f t="shared" si="161"/>
        <v>190</v>
      </c>
    </row>
    <row r="3427" spans="1:15">
      <c r="A3427" s="1">
        <v>50060721</v>
      </c>
      <c r="B3427" s="5">
        <v>16284528</v>
      </c>
      <c r="C3427" s="7">
        <v>43281</v>
      </c>
      <c r="D3427" s="7">
        <v>43281</v>
      </c>
      <c r="E3427" s="5" t="s">
        <v>23</v>
      </c>
      <c r="F3427" s="5">
        <v>6960</v>
      </c>
      <c r="G3427" s="5">
        <v>2784</v>
      </c>
      <c r="H3427" s="5" t="s">
        <v>27</v>
      </c>
      <c r="I3427" s="5">
        <v>1</v>
      </c>
      <c r="J3427">
        <f xml:space="preserve"> VLOOKUP(B3427,'Dataset-A1'!A:C,3,FALSE)</f>
        <v>1</v>
      </c>
      <c r="K3427">
        <f xml:space="preserve"> YEAR('Dataset-A2'!D3427)</f>
        <v>2018</v>
      </c>
      <c r="L3427">
        <f t="shared" si="159"/>
        <v>6</v>
      </c>
      <c r="M3427" t="str">
        <f xml:space="preserve"> VLOOKUP(B3427,'Dataset-A1'!A:D,4,FALSE)</f>
        <v>EN</v>
      </c>
      <c r="N3427">
        <f t="shared" si="160"/>
        <v>0</v>
      </c>
      <c r="O3427">
        <f t="shared" si="161"/>
        <v>4176</v>
      </c>
    </row>
    <row r="3428" spans="1:15">
      <c r="A3428" s="1">
        <v>50060731</v>
      </c>
      <c r="B3428" s="5">
        <v>21107785</v>
      </c>
      <c r="C3428" s="7">
        <v>43274</v>
      </c>
      <c r="D3428" s="7">
        <v>43278</v>
      </c>
      <c r="E3428" s="5" t="s">
        <v>33</v>
      </c>
      <c r="F3428" s="5">
        <v>1032</v>
      </c>
      <c r="G3428" s="5">
        <v>519</v>
      </c>
      <c r="H3428" s="5" t="s">
        <v>30</v>
      </c>
      <c r="I3428" s="5">
        <v>12</v>
      </c>
      <c r="J3428">
        <f xml:space="preserve"> VLOOKUP(B3428,'Dataset-A1'!A:C,3,FALSE)</f>
        <v>0</v>
      </c>
      <c r="K3428">
        <f xml:space="preserve"> YEAR('Dataset-A2'!D3428)</f>
        <v>2018</v>
      </c>
      <c r="L3428">
        <f t="shared" si="159"/>
        <v>6</v>
      </c>
      <c r="M3428" t="str">
        <f xml:space="preserve"> VLOOKUP(B3428,'Dataset-A1'!A:D,4,FALSE)</f>
        <v>CN</v>
      </c>
      <c r="N3428">
        <f t="shared" si="160"/>
        <v>4</v>
      </c>
      <c r="O3428">
        <f t="shared" si="161"/>
        <v>513</v>
      </c>
    </row>
    <row r="3429" spans="1:15">
      <c r="A3429" s="1">
        <v>50060741</v>
      </c>
      <c r="B3429" s="5">
        <v>10153493</v>
      </c>
      <c r="C3429" s="7">
        <v>43193</v>
      </c>
      <c r="D3429" s="7">
        <v>43200</v>
      </c>
      <c r="E3429" s="5" t="s">
        <v>23</v>
      </c>
      <c r="F3429" s="5">
        <v>131</v>
      </c>
      <c r="G3429" s="5">
        <v>84</v>
      </c>
      <c r="H3429" s="5" t="s">
        <v>30</v>
      </c>
      <c r="I3429" s="5">
        <v>1</v>
      </c>
      <c r="J3429">
        <f xml:space="preserve"> VLOOKUP(B3429,'Dataset-A1'!A:C,3,FALSE)</f>
        <v>1</v>
      </c>
      <c r="K3429">
        <f xml:space="preserve"> YEAR('Dataset-A2'!D3429)</f>
        <v>2018</v>
      </c>
      <c r="L3429">
        <f t="shared" si="159"/>
        <v>4</v>
      </c>
      <c r="M3429" t="str">
        <f xml:space="preserve"> VLOOKUP(B3429,'Dataset-A1'!A:D,4,FALSE)</f>
        <v>CN</v>
      </c>
      <c r="N3429">
        <f t="shared" si="160"/>
        <v>7</v>
      </c>
      <c r="O3429">
        <f t="shared" si="161"/>
        <v>47</v>
      </c>
    </row>
    <row r="3430" spans="1:15">
      <c r="A3430" s="1">
        <v>50060751</v>
      </c>
      <c r="B3430" s="5">
        <v>6316613</v>
      </c>
      <c r="C3430" s="7">
        <v>43408</v>
      </c>
      <c r="D3430" s="7">
        <v>43411</v>
      </c>
      <c r="E3430" s="5" t="s">
        <v>29</v>
      </c>
      <c r="F3430" s="5">
        <v>168</v>
      </c>
      <c r="G3430" s="5">
        <v>55</v>
      </c>
      <c r="H3430" s="5" t="s">
        <v>25</v>
      </c>
      <c r="I3430" s="5">
        <v>4</v>
      </c>
      <c r="J3430">
        <f xml:space="preserve"> VLOOKUP(B3430,'Dataset-A1'!A:C,3,FALSE)</f>
        <v>1</v>
      </c>
      <c r="K3430">
        <f xml:space="preserve"> YEAR('Dataset-A2'!D3430)</f>
        <v>2018</v>
      </c>
      <c r="L3430">
        <f t="shared" si="159"/>
        <v>11</v>
      </c>
      <c r="M3430" t="str">
        <f xml:space="preserve"> VLOOKUP(B3430,'Dataset-A1'!A:D,4,FALSE)</f>
        <v>OT</v>
      </c>
      <c r="N3430">
        <f t="shared" si="160"/>
        <v>3</v>
      </c>
      <c r="O3430">
        <f t="shared" si="161"/>
        <v>113</v>
      </c>
    </row>
    <row r="3431" spans="1:15">
      <c r="A3431" s="1">
        <v>50060771</v>
      </c>
      <c r="B3431" s="5">
        <v>21174353</v>
      </c>
      <c r="C3431" s="7">
        <v>43162</v>
      </c>
      <c r="D3431" s="7">
        <v>43165</v>
      </c>
      <c r="E3431" s="5" t="s">
        <v>28</v>
      </c>
      <c r="F3431" s="5">
        <v>169</v>
      </c>
      <c r="G3431" s="5">
        <v>50</v>
      </c>
      <c r="H3431" s="5" t="s">
        <v>32</v>
      </c>
      <c r="I3431" s="5">
        <v>3</v>
      </c>
      <c r="J3431">
        <f xml:space="preserve"> VLOOKUP(B3431,'Dataset-A1'!A:C,3,FALSE)</f>
        <v>1</v>
      </c>
      <c r="K3431">
        <f xml:space="preserve"> YEAR('Dataset-A2'!D3431)</f>
        <v>2018</v>
      </c>
      <c r="L3431">
        <f t="shared" si="159"/>
        <v>3</v>
      </c>
      <c r="M3431" t="str">
        <f xml:space="preserve"> VLOOKUP(B3431,'Dataset-A1'!A:D,4,FALSE)</f>
        <v>CN</v>
      </c>
      <c r="N3431">
        <f t="shared" si="160"/>
        <v>3</v>
      </c>
      <c r="O3431">
        <f t="shared" si="161"/>
        <v>119</v>
      </c>
    </row>
    <row r="3432" spans="1:15">
      <c r="A3432" s="1">
        <v>50060791</v>
      </c>
      <c r="B3432" s="5">
        <v>106736</v>
      </c>
      <c r="C3432" s="7">
        <v>43124</v>
      </c>
      <c r="D3432" s="7">
        <v>43127</v>
      </c>
      <c r="E3432" s="5" t="s">
        <v>29</v>
      </c>
      <c r="F3432" s="5">
        <v>153</v>
      </c>
      <c r="G3432" s="5">
        <v>37</v>
      </c>
      <c r="H3432" s="5" t="s">
        <v>30</v>
      </c>
      <c r="I3432" s="5">
        <v>4</v>
      </c>
      <c r="J3432">
        <f xml:space="preserve"> VLOOKUP(B3432,'Dataset-A1'!A:C,3,FALSE)</f>
        <v>1</v>
      </c>
      <c r="K3432">
        <f xml:space="preserve"> YEAR('Dataset-A2'!D3432)</f>
        <v>2018</v>
      </c>
      <c r="L3432">
        <f t="shared" si="159"/>
        <v>1</v>
      </c>
      <c r="M3432" t="str">
        <f xml:space="preserve"> VLOOKUP(B3432,'Dataset-A1'!A:D,4,FALSE)</f>
        <v>OT</v>
      </c>
      <c r="N3432">
        <f t="shared" si="160"/>
        <v>3</v>
      </c>
      <c r="O3432">
        <f t="shared" si="161"/>
        <v>116</v>
      </c>
    </row>
    <row r="3433" spans="1:15">
      <c r="A3433" s="1">
        <v>50060801</v>
      </c>
      <c r="B3433" s="5">
        <v>7884316</v>
      </c>
      <c r="C3433" s="7">
        <v>43105</v>
      </c>
      <c r="D3433" s="7">
        <v>43106</v>
      </c>
      <c r="E3433" s="5" t="s">
        <v>28</v>
      </c>
      <c r="F3433" s="5">
        <v>203</v>
      </c>
      <c r="G3433" s="5">
        <v>115</v>
      </c>
      <c r="H3433" s="5" t="s">
        <v>27</v>
      </c>
      <c r="I3433" s="5">
        <v>4</v>
      </c>
      <c r="J3433">
        <f xml:space="preserve"> VLOOKUP(B3433,'Dataset-A1'!A:C,3,FALSE)</f>
        <v>1</v>
      </c>
      <c r="K3433">
        <f xml:space="preserve"> YEAR('Dataset-A2'!D3433)</f>
        <v>2018</v>
      </c>
      <c r="L3433">
        <f t="shared" si="159"/>
        <v>1</v>
      </c>
      <c r="M3433" t="str">
        <f xml:space="preserve"> VLOOKUP(B3433,'Dataset-A1'!A:D,4,FALSE)</f>
        <v>CN</v>
      </c>
      <c r="N3433">
        <f t="shared" si="160"/>
        <v>1</v>
      </c>
      <c r="O3433">
        <f t="shared" si="161"/>
        <v>88</v>
      </c>
    </row>
    <row r="3434" spans="1:15">
      <c r="A3434" s="1">
        <v>50060811</v>
      </c>
      <c r="B3434" s="5">
        <v>15062186</v>
      </c>
      <c r="C3434" s="7">
        <v>43413</v>
      </c>
      <c r="D3434" s="7">
        <v>43415</v>
      </c>
      <c r="E3434" s="5" t="s">
        <v>33</v>
      </c>
      <c r="F3434" s="5">
        <v>568</v>
      </c>
      <c r="G3434" s="5">
        <v>277</v>
      </c>
      <c r="H3434" s="5" t="s">
        <v>30</v>
      </c>
      <c r="I3434" s="5">
        <v>4</v>
      </c>
      <c r="J3434">
        <f xml:space="preserve"> VLOOKUP(B3434,'Dataset-A1'!A:C,3,FALSE)</f>
        <v>1</v>
      </c>
      <c r="K3434">
        <f xml:space="preserve"> YEAR('Dataset-A2'!D3434)</f>
        <v>2018</v>
      </c>
      <c r="L3434">
        <f t="shared" si="159"/>
        <v>11</v>
      </c>
      <c r="M3434" t="str">
        <f xml:space="preserve"> VLOOKUP(B3434,'Dataset-A1'!A:D,4,FALSE)</f>
        <v>CN</v>
      </c>
      <c r="N3434">
        <f t="shared" si="160"/>
        <v>2</v>
      </c>
      <c r="O3434">
        <f t="shared" si="161"/>
        <v>291</v>
      </c>
    </row>
    <row r="3435" spans="1:15">
      <c r="A3435" s="1">
        <v>50060821</v>
      </c>
      <c r="B3435" s="5">
        <v>5547392</v>
      </c>
      <c r="C3435" s="7">
        <v>43420</v>
      </c>
      <c r="D3435" s="7">
        <v>43427</v>
      </c>
      <c r="E3435" s="5" t="s">
        <v>23</v>
      </c>
      <c r="F3435" s="5">
        <v>230</v>
      </c>
      <c r="G3435" s="5">
        <v>71</v>
      </c>
      <c r="H3435" s="5" t="s">
        <v>30</v>
      </c>
      <c r="I3435" s="5">
        <v>9</v>
      </c>
      <c r="J3435">
        <f xml:space="preserve"> VLOOKUP(B3435,'Dataset-A1'!A:C,3,FALSE)</f>
        <v>1</v>
      </c>
      <c r="K3435">
        <f xml:space="preserve"> YEAR('Dataset-A2'!D3435)</f>
        <v>2018</v>
      </c>
      <c r="L3435">
        <f t="shared" si="159"/>
        <v>11</v>
      </c>
      <c r="M3435" t="str">
        <f xml:space="preserve"> VLOOKUP(B3435,'Dataset-A1'!A:D,4,FALSE)</f>
        <v>CN</v>
      </c>
      <c r="N3435">
        <f t="shared" si="160"/>
        <v>7</v>
      </c>
      <c r="O3435">
        <f t="shared" si="161"/>
        <v>159</v>
      </c>
    </row>
    <row r="3436" spans="1:15">
      <c r="A3436" s="1">
        <v>50060831</v>
      </c>
      <c r="B3436" s="5">
        <v>14468953</v>
      </c>
      <c r="C3436" s="7">
        <v>43206</v>
      </c>
      <c r="D3436" s="7">
        <v>43212</v>
      </c>
      <c r="E3436" s="5" t="s">
        <v>33</v>
      </c>
      <c r="F3436" s="5">
        <v>24495</v>
      </c>
      <c r="G3436" s="5">
        <v>15026</v>
      </c>
      <c r="H3436" s="5" t="s">
        <v>27</v>
      </c>
      <c r="I3436" s="5">
        <v>11</v>
      </c>
      <c r="J3436">
        <f xml:space="preserve"> VLOOKUP(B3436,'Dataset-A1'!A:C,3,FALSE)</f>
        <v>1</v>
      </c>
      <c r="K3436">
        <f xml:space="preserve"> YEAR('Dataset-A2'!D3436)</f>
        <v>2018</v>
      </c>
      <c r="L3436">
        <f t="shared" si="159"/>
        <v>4</v>
      </c>
      <c r="M3436" t="str">
        <f xml:space="preserve"> VLOOKUP(B3436,'Dataset-A1'!A:D,4,FALSE)</f>
        <v>OT</v>
      </c>
      <c r="N3436">
        <f t="shared" si="160"/>
        <v>6</v>
      </c>
      <c r="O3436">
        <f t="shared" si="161"/>
        <v>9469</v>
      </c>
    </row>
    <row r="3437" spans="1:15">
      <c r="A3437" s="1">
        <v>50060841</v>
      </c>
      <c r="B3437" s="5">
        <v>21169247</v>
      </c>
      <c r="C3437" s="7">
        <v>43403</v>
      </c>
      <c r="D3437" s="7">
        <v>43407</v>
      </c>
      <c r="E3437" s="5" t="s">
        <v>29</v>
      </c>
      <c r="F3437" s="5">
        <v>525</v>
      </c>
      <c r="G3437" s="5">
        <v>107</v>
      </c>
      <c r="H3437" s="5" t="s">
        <v>25</v>
      </c>
      <c r="I3437" s="5">
        <v>6</v>
      </c>
      <c r="J3437">
        <f xml:space="preserve"> VLOOKUP(B3437,'Dataset-A1'!A:C,3,FALSE)</f>
        <v>0</v>
      </c>
      <c r="K3437">
        <f xml:space="preserve"> YEAR('Dataset-A2'!D3437)</f>
        <v>2018</v>
      </c>
      <c r="L3437">
        <f t="shared" si="159"/>
        <v>11</v>
      </c>
      <c r="M3437" t="str">
        <f xml:space="preserve"> VLOOKUP(B3437,'Dataset-A1'!A:D,4,FALSE)</f>
        <v>CN</v>
      </c>
      <c r="N3437">
        <f t="shared" si="160"/>
        <v>4</v>
      </c>
      <c r="O3437">
        <f t="shared" si="161"/>
        <v>418</v>
      </c>
    </row>
    <row r="3438" spans="1:15">
      <c r="A3438" s="1">
        <v>50060851</v>
      </c>
      <c r="B3438" s="5">
        <v>12173154</v>
      </c>
      <c r="C3438" s="7">
        <v>43186</v>
      </c>
      <c r="D3438" s="7">
        <v>43190</v>
      </c>
      <c r="E3438" s="5" t="s">
        <v>28</v>
      </c>
      <c r="F3438" s="5">
        <v>394</v>
      </c>
      <c r="G3438" s="5">
        <v>145</v>
      </c>
      <c r="H3438" s="5" t="s">
        <v>27</v>
      </c>
      <c r="I3438" s="5">
        <v>1</v>
      </c>
      <c r="J3438">
        <f xml:space="preserve"> VLOOKUP(B3438,'Dataset-A1'!A:C,3,FALSE)</f>
        <v>0</v>
      </c>
      <c r="K3438">
        <f xml:space="preserve"> YEAR('Dataset-A2'!D3438)</f>
        <v>2018</v>
      </c>
      <c r="L3438">
        <f t="shared" si="159"/>
        <v>3</v>
      </c>
      <c r="M3438" t="str">
        <f xml:space="preserve"> VLOOKUP(B3438,'Dataset-A1'!A:D,4,FALSE)</f>
        <v>EN</v>
      </c>
      <c r="N3438">
        <f t="shared" si="160"/>
        <v>4</v>
      </c>
      <c r="O3438">
        <f t="shared" si="161"/>
        <v>249</v>
      </c>
    </row>
    <row r="3439" spans="1:15">
      <c r="A3439" s="1">
        <v>50060861</v>
      </c>
      <c r="B3439" s="5">
        <v>21172673</v>
      </c>
      <c r="C3439" s="7">
        <v>43416</v>
      </c>
      <c r="D3439" s="7">
        <v>43419</v>
      </c>
      <c r="E3439" s="5" t="s">
        <v>33</v>
      </c>
      <c r="F3439" s="5">
        <v>2891</v>
      </c>
      <c r="G3439" s="5">
        <v>1915</v>
      </c>
      <c r="H3439" s="5" t="s">
        <v>27</v>
      </c>
      <c r="I3439" s="5">
        <v>1</v>
      </c>
      <c r="J3439">
        <f xml:space="preserve"> VLOOKUP(B3439,'Dataset-A1'!A:C,3,FALSE)</f>
        <v>0</v>
      </c>
      <c r="K3439">
        <f xml:space="preserve"> YEAR('Dataset-A2'!D3439)</f>
        <v>2018</v>
      </c>
      <c r="L3439">
        <f t="shared" si="159"/>
        <v>11</v>
      </c>
      <c r="M3439" t="str">
        <f xml:space="preserve"> VLOOKUP(B3439,'Dataset-A1'!A:D,4,FALSE)</f>
        <v>OT</v>
      </c>
      <c r="N3439">
        <f t="shared" si="160"/>
        <v>3</v>
      </c>
      <c r="O3439">
        <f t="shared" si="161"/>
        <v>976</v>
      </c>
    </row>
    <row r="3440" spans="1:15">
      <c r="A3440" s="1">
        <v>50060871</v>
      </c>
      <c r="B3440" s="5">
        <v>6540596</v>
      </c>
      <c r="C3440" s="7">
        <v>43285</v>
      </c>
      <c r="D3440" s="7">
        <v>43286</v>
      </c>
      <c r="E3440" s="5" t="s">
        <v>28</v>
      </c>
      <c r="F3440" s="5">
        <v>650</v>
      </c>
      <c r="G3440" s="5">
        <v>181</v>
      </c>
      <c r="H3440" s="5" t="s">
        <v>30</v>
      </c>
      <c r="I3440" s="5">
        <v>1</v>
      </c>
      <c r="J3440">
        <f xml:space="preserve"> VLOOKUP(B3440,'Dataset-A1'!A:C,3,FALSE)</f>
        <v>1</v>
      </c>
      <c r="K3440">
        <f xml:space="preserve"> YEAR('Dataset-A2'!D3440)</f>
        <v>2018</v>
      </c>
      <c r="L3440">
        <f t="shared" si="159"/>
        <v>7</v>
      </c>
      <c r="M3440" t="str">
        <f xml:space="preserve"> VLOOKUP(B3440,'Dataset-A1'!A:D,4,FALSE)</f>
        <v>OT</v>
      </c>
      <c r="N3440">
        <f t="shared" si="160"/>
        <v>1</v>
      </c>
      <c r="O3440">
        <f t="shared" si="161"/>
        <v>469</v>
      </c>
    </row>
    <row r="3441" spans="1:15">
      <c r="A3441" s="1">
        <v>50060881</v>
      </c>
      <c r="B3441" s="5">
        <v>17258492</v>
      </c>
      <c r="C3441" s="7">
        <v>43414</v>
      </c>
      <c r="D3441" s="7">
        <v>43419</v>
      </c>
      <c r="E3441" s="5" t="s">
        <v>33</v>
      </c>
      <c r="F3441" s="5">
        <v>350</v>
      </c>
      <c r="G3441" s="5">
        <v>193</v>
      </c>
      <c r="H3441" s="5" t="s">
        <v>30</v>
      </c>
      <c r="I3441" s="5">
        <v>4</v>
      </c>
      <c r="J3441">
        <f xml:space="preserve"> VLOOKUP(B3441,'Dataset-A1'!A:C,3,FALSE)</f>
        <v>1</v>
      </c>
      <c r="K3441">
        <f xml:space="preserve"> YEAR('Dataset-A2'!D3441)</f>
        <v>2018</v>
      </c>
      <c r="L3441">
        <f t="shared" si="159"/>
        <v>11</v>
      </c>
      <c r="M3441" t="str">
        <f xml:space="preserve"> VLOOKUP(B3441,'Dataset-A1'!A:D,4,FALSE)</f>
        <v>CN</v>
      </c>
      <c r="N3441">
        <f t="shared" si="160"/>
        <v>5</v>
      </c>
      <c r="O3441">
        <f t="shared" si="161"/>
        <v>157</v>
      </c>
    </row>
    <row r="3442" spans="1:15">
      <c r="A3442" s="1">
        <v>50060891</v>
      </c>
      <c r="B3442" s="5">
        <v>21169610</v>
      </c>
      <c r="C3442" s="7">
        <v>43413</v>
      </c>
      <c r="D3442" s="7">
        <v>43415</v>
      </c>
      <c r="E3442" s="5" t="s">
        <v>28</v>
      </c>
      <c r="F3442" s="5">
        <v>1034</v>
      </c>
      <c r="G3442" s="5">
        <v>581</v>
      </c>
      <c r="H3442" s="5" t="s">
        <v>32</v>
      </c>
      <c r="I3442" s="5">
        <v>2</v>
      </c>
      <c r="J3442">
        <f xml:space="preserve"> VLOOKUP(B3442,'Dataset-A1'!A:C,3,FALSE)</f>
        <v>1</v>
      </c>
      <c r="K3442">
        <f xml:space="preserve"> YEAR('Dataset-A2'!D3442)</f>
        <v>2018</v>
      </c>
      <c r="L3442">
        <f t="shared" si="159"/>
        <v>11</v>
      </c>
      <c r="M3442" t="str">
        <f xml:space="preserve"> VLOOKUP(B3442,'Dataset-A1'!A:D,4,FALSE)</f>
        <v>CN</v>
      </c>
      <c r="N3442">
        <f t="shared" si="160"/>
        <v>2</v>
      </c>
      <c r="O3442">
        <f t="shared" si="161"/>
        <v>453</v>
      </c>
    </row>
    <row r="3443" spans="1:15">
      <c r="A3443" s="1">
        <v>50060911</v>
      </c>
      <c r="B3443" s="5">
        <v>21146685</v>
      </c>
      <c r="C3443" s="7">
        <v>43229</v>
      </c>
      <c r="D3443" s="7">
        <v>43236</v>
      </c>
      <c r="E3443" s="5" t="s">
        <v>28</v>
      </c>
      <c r="F3443" s="5">
        <v>600</v>
      </c>
      <c r="G3443" s="5">
        <v>186</v>
      </c>
      <c r="H3443" s="5" t="s">
        <v>27</v>
      </c>
      <c r="I3443" s="5">
        <v>5</v>
      </c>
      <c r="J3443">
        <f xml:space="preserve"> VLOOKUP(B3443,'Dataset-A1'!A:C,3,FALSE)</f>
        <v>0</v>
      </c>
      <c r="K3443">
        <f xml:space="preserve"> YEAR('Dataset-A2'!D3443)</f>
        <v>2018</v>
      </c>
      <c r="L3443">
        <f t="shared" si="159"/>
        <v>5</v>
      </c>
      <c r="M3443" t="str">
        <f xml:space="preserve"> VLOOKUP(B3443,'Dataset-A1'!A:D,4,FALSE)</f>
        <v>CN</v>
      </c>
      <c r="N3443">
        <f t="shared" si="160"/>
        <v>7</v>
      </c>
      <c r="O3443">
        <f t="shared" si="161"/>
        <v>414</v>
      </c>
    </row>
    <row r="3444" spans="1:15">
      <c r="A3444" s="1">
        <v>50060921</v>
      </c>
      <c r="B3444" s="5">
        <v>21170144</v>
      </c>
      <c r="C3444" s="7">
        <v>43235</v>
      </c>
      <c r="D3444" s="7">
        <v>43241</v>
      </c>
      <c r="E3444" s="5" t="s">
        <v>28</v>
      </c>
      <c r="F3444" s="5">
        <v>538</v>
      </c>
      <c r="G3444" s="5">
        <v>168</v>
      </c>
      <c r="H3444" s="5" t="s">
        <v>32</v>
      </c>
      <c r="I3444" s="5">
        <v>8</v>
      </c>
      <c r="J3444">
        <f xml:space="preserve"> VLOOKUP(B3444,'Dataset-A1'!A:C,3,FALSE)</f>
        <v>1</v>
      </c>
      <c r="K3444">
        <f xml:space="preserve"> YEAR('Dataset-A2'!D3444)</f>
        <v>2018</v>
      </c>
      <c r="L3444">
        <f t="shared" si="159"/>
        <v>5</v>
      </c>
      <c r="M3444" t="str">
        <f xml:space="preserve"> VLOOKUP(B3444,'Dataset-A1'!A:D,4,FALSE)</f>
        <v>OT</v>
      </c>
      <c r="N3444">
        <f t="shared" si="160"/>
        <v>6</v>
      </c>
      <c r="O3444">
        <f t="shared" si="161"/>
        <v>370</v>
      </c>
    </row>
    <row r="3445" spans="1:15">
      <c r="A3445" s="1">
        <v>50060941</v>
      </c>
      <c r="B3445" s="5">
        <v>14370051</v>
      </c>
      <c r="C3445" s="7">
        <v>43201</v>
      </c>
      <c r="D3445" s="7">
        <v>43202</v>
      </c>
      <c r="E3445" s="5" t="s">
        <v>33</v>
      </c>
      <c r="F3445" s="5">
        <v>1061</v>
      </c>
      <c r="G3445" s="5">
        <v>238</v>
      </c>
      <c r="H3445" s="5" t="s">
        <v>25</v>
      </c>
      <c r="I3445" s="5">
        <v>7</v>
      </c>
      <c r="J3445">
        <f xml:space="preserve"> VLOOKUP(B3445,'Dataset-A1'!A:C,3,FALSE)</f>
        <v>0</v>
      </c>
      <c r="K3445">
        <f xml:space="preserve"> YEAR('Dataset-A2'!D3445)</f>
        <v>2018</v>
      </c>
      <c r="L3445">
        <f t="shared" si="159"/>
        <v>4</v>
      </c>
      <c r="M3445" t="str">
        <f xml:space="preserve"> VLOOKUP(B3445,'Dataset-A1'!A:D,4,FALSE)</f>
        <v>OT</v>
      </c>
      <c r="N3445">
        <f t="shared" si="160"/>
        <v>1</v>
      </c>
      <c r="O3445">
        <f t="shared" si="161"/>
        <v>823</v>
      </c>
    </row>
    <row r="3446" spans="1:15">
      <c r="A3446" s="1">
        <v>50060951</v>
      </c>
      <c r="B3446" s="5">
        <v>302098</v>
      </c>
      <c r="C3446" s="7">
        <v>43370</v>
      </c>
      <c r="D3446" s="7">
        <v>43376</v>
      </c>
      <c r="E3446" s="5" t="s">
        <v>23</v>
      </c>
      <c r="F3446" s="5">
        <v>44570</v>
      </c>
      <c r="G3446" s="5">
        <v>17258</v>
      </c>
      <c r="H3446" s="5" t="s">
        <v>27</v>
      </c>
      <c r="I3446" s="5">
        <v>1</v>
      </c>
      <c r="J3446">
        <f xml:space="preserve"> VLOOKUP(B3446,'Dataset-A1'!A:C,3,FALSE)</f>
        <v>1</v>
      </c>
      <c r="K3446">
        <f xml:space="preserve"> YEAR('Dataset-A2'!D3446)</f>
        <v>2018</v>
      </c>
      <c r="L3446">
        <f t="shared" si="159"/>
        <v>10</v>
      </c>
      <c r="M3446" t="str">
        <f xml:space="preserve"> VLOOKUP(B3446,'Dataset-A1'!A:D,4,FALSE)</f>
        <v>CN</v>
      </c>
      <c r="N3446">
        <f t="shared" si="160"/>
        <v>6</v>
      </c>
      <c r="O3446">
        <f t="shared" si="161"/>
        <v>27312</v>
      </c>
    </row>
    <row r="3447" spans="1:15">
      <c r="A3447" s="1">
        <v>50060961</v>
      </c>
      <c r="B3447" s="5">
        <v>20849577</v>
      </c>
      <c r="C3447" s="7">
        <v>43181</v>
      </c>
      <c r="D3447" s="7">
        <v>43186</v>
      </c>
      <c r="E3447" s="5" t="s">
        <v>28</v>
      </c>
      <c r="F3447" s="5">
        <v>454</v>
      </c>
      <c r="G3447" s="5">
        <v>177</v>
      </c>
      <c r="H3447" s="5" t="s">
        <v>30</v>
      </c>
      <c r="I3447" s="5">
        <v>4</v>
      </c>
      <c r="J3447">
        <f xml:space="preserve"> VLOOKUP(B3447,'Dataset-A1'!A:C,3,FALSE)</f>
        <v>1</v>
      </c>
      <c r="K3447">
        <f xml:space="preserve"> YEAR('Dataset-A2'!D3447)</f>
        <v>2018</v>
      </c>
      <c r="L3447">
        <f t="shared" si="159"/>
        <v>3</v>
      </c>
      <c r="M3447" t="str">
        <f xml:space="preserve"> VLOOKUP(B3447,'Dataset-A1'!A:D,4,FALSE)</f>
        <v>EN</v>
      </c>
      <c r="N3447">
        <f t="shared" si="160"/>
        <v>5</v>
      </c>
      <c r="O3447">
        <f t="shared" si="161"/>
        <v>277</v>
      </c>
    </row>
    <row r="3448" spans="1:15">
      <c r="A3448" s="1">
        <v>50060971</v>
      </c>
      <c r="B3448" s="5">
        <v>6610716</v>
      </c>
      <c r="C3448" s="7">
        <v>43345</v>
      </c>
      <c r="D3448" s="7">
        <v>43351</v>
      </c>
      <c r="E3448" s="5" t="s">
        <v>28</v>
      </c>
      <c r="F3448" s="5">
        <v>593</v>
      </c>
      <c r="G3448" s="5">
        <v>324</v>
      </c>
      <c r="H3448" s="5" t="s">
        <v>30</v>
      </c>
      <c r="I3448" s="5">
        <v>18</v>
      </c>
      <c r="J3448">
        <f xml:space="preserve"> VLOOKUP(B3448,'Dataset-A1'!A:C,3,FALSE)</f>
        <v>0</v>
      </c>
      <c r="K3448">
        <f xml:space="preserve"> YEAR('Dataset-A2'!D3448)</f>
        <v>2018</v>
      </c>
      <c r="L3448">
        <f t="shared" si="159"/>
        <v>9</v>
      </c>
      <c r="M3448" t="str">
        <f xml:space="preserve"> VLOOKUP(B3448,'Dataset-A1'!A:D,4,FALSE)</f>
        <v>OT</v>
      </c>
      <c r="N3448">
        <f t="shared" si="160"/>
        <v>6</v>
      </c>
      <c r="O3448">
        <f t="shared" si="161"/>
        <v>269</v>
      </c>
    </row>
    <row r="3449" spans="1:15">
      <c r="A3449" s="1">
        <v>50060981</v>
      </c>
      <c r="B3449" s="5">
        <v>17629936</v>
      </c>
      <c r="C3449" s="7">
        <v>43298</v>
      </c>
      <c r="D3449" s="7">
        <v>43299</v>
      </c>
      <c r="E3449" s="5" t="s">
        <v>23</v>
      </c>
      <c r="F3449" s="5">
        <v>413</v>
      </c>
      <c r="G3449" s="5">
        <v>199</v>
      </c>
      <c r="H3449" s="5" t="s">
        <v>30</v>
      </c>
      <c r="I3449" s="5">
        <v>13</v>
      </c>
      <c r="J3449">
        <f xml:space="preserve"> VLOOKUP(B3449,'Dataset-A1'!A:C,3,FALSE)</f>
        <v>1</v>
      </c>
      <c r="K3449">
        <f xml:space="preserve"> YEAR('Dataset-A2'!D3449)</f>
        <v>2018</v>
      </c>
      <c r="L3449">
        <f t="shared" si="159"/>
        <v>7</v>
      </c>
      <c r="M3449" t="str">
        <f xml:space="preserve"> VLOOKUP(B3449,'Dataset-A1'!A:D,4,FALSE)</f>
        <v>OT</v>
      </c>
      <c r="N3449">
        <f t="shared" si="160"/>
        <v>1</v>
      </c>
      <c r="O3449">
        <f t="shared" si="161"/>
        <v>214</v>
      </c>
    </row>
    <row r="3450" spans="1:15">
      <c r="A3450" s="1">
        <v>50061001</v>
      </c>
      <c r="B3450" s="5">
        <v>357171</v>
      </c>
      <c r="C3450" s="7">
        <v>43137</v>
      </c>
      <c r="D3450" s="7">
        <v>43141</v>
      </c>
      <c r="E3450" s="5" t="s">
        <v>29</v>
      </c>
      <c r="F3450" s="5">
        <v>829</v>
      </c>
      <c r="G3450" s="5">
        <v>249</v>
      </c>
      <c r="H3450" s="5" t="s">
        <v>27</v>
      </c>
      <c r="I3450" s="5">
        <v>13</v>
      </c>
      <c r="J3450">
        <f xml:space="preserve"> VLOOKUP(B3450,'Dataset-A1'!A:C,3,FALSE)</f>
        <v>1</v>
      </c>
      <c r="K3450">
        <f xml:space="preserve"> YEAR('Dataset-A2'!D3450)</f>
        <v>2018</v>
      </c>
      <c r="L3450">
        <f t="shared" si="159"/>
        <v>2</v>
      </c>
      <c r="M3450" t="str">
        <f xml:space="preserve"> VLOOKUP(B3450,'Dataset-A1'!A:D,4,FALSE)</f>
        <v>EN</v>
      </c>
      <c r="N3450">
        <f t="shared" si="160"/>
        <v>4</v>
      </c>
      <c r="O3450">
        <f t="shared" si="161"/>
        <v>580</v>
      </c>
    </row>
    <row r="3451" spans="1:15">
      <c r="A3451" s="1">
        <v>50061011</v>
      </c>
      <c r="B3451" s="5">
        <v>4852928</v>
      </c>
      <c r="C3451" s="7">
        <v>43311</v>
      </c>
      <c r="D3451" s="7">
        <v>43317</v>
      </c>
      <c r="E3451" s="5" t="s">
        <v>28</v>
      </c>
      <c r="F3451" s="5">
        <v>305</v>
      </c>
      <c r="G3451" s="5">
        <v>213</v>
      </c>
      <c r="H3451" s="5" t="s">
        <v>30</v>
      </c>
      <c r="I3451" s="5">
        <v>3</v>
      </c>
      <c r="J3451">
        <f xml:space="preserve"> VLOOKUP(B3451,'Dataset-A1'!A:C,3,FALSE)</f>
        <v>1</v>
      </c>
      <c r="K3451">
        <f xml:space="preserve"> YEAR('Dataset-A2'!D3451)</f>
        <v>2018</v>
      </c>
      <c r="L3451">
        <f t="shared" si="159"/>
        <v>8</v>
      </c>
      <c r="M3451" t="str">
        <f xml:space="preserve"> VLOOKUP(B3451,'Dataset-A1'!A:D,4,FALSE)</f>
        <v>EN</v>
      </c>
      <c r="N3451">
        <f t="shared" si="160"/>
        <v>6</v>
      </c>
      <c r="O3451">
        <f t="shared" si="161"/>
        <v>92</v>
      </c>
    </row>
    <row r="3452" spans="1:15">
      <c r="A3452" s="1">
        <v>50061031</v>
      </c>
      <c r="B3452" s="5">
        <v>21172654</v>
      </c>
      <c r="C3452" s="7">
        <v>43139</v>
      </c>
      <c r="D3452" s="7">
        <v>43140</v>
      </c>
      <c r="E3452" s="5" t="s">
        <v>28</v>
      </c>
      <c r="F3452" s="5">
        <v>166</v>
      </c>
      <c r="G3452" s="5">
        <v>40</v>
      </c>
      <c r="H3452" s="5" t="s">
        <v>30</v>
      </c>
      <c r="I3452" s="5">
        <v>3</v>
      </c>
      <c r="J3452">
        <f xml:space="preserve"> VLOOKUP(B3452,'Dataset-A1'!A:C,3,FALSE)</f>
        <v>1</v>
      </c>
      <c r="K3452">
        <f xml:space="preserve"> YEAR('Dataset-A2'!D3452)</f>
        <v>2018</v>
      </c>
      <c r="L3452">
        <f t="shared" si="159"/>
        <v>2</v>
      </c>
      <c r="M3452" t="str">
        <f xml:space="preserve"> VLOOKUP(B3452,'Dataset-A1'!A:D,4,FALSE)</f>
        <v>OT</v>
      </c>
      <c r="N3452">
        <f t="shared" si="160"/>
        <v>1</v>
      </c>
      <c r="O3452">
        <f t="shared" si="161"/>
        <v>126</v>
      </c>
    </row>
    <row r="3453" spans="1:15">
      <c r="A3453" s="1">
        <v>50061041</v>
      </c>
      <c r="B3453" s="5">
        <v>20368026</v>
      </c>
      <c r="C3453" s="7">
        <v>43236</v>
      </c>
      <c r="D3453" s="7">
        <v>43237</v>
      </c>
      <c r="E3453" s="5" t="s">
        <v>28</v>
      </c>
      <c r="F3453" s="5">
        <v>154</v>
      </c>
      <c r="G3453" s="5">
        <v>70</v>
      </c>
      <c r="H3453" s="5" t="s">
        <v>30</v>
      </c>
      <c r="I3453" s="5">
        <v>2</v>
      </c>
      <c r="J3453">
        <f xml:space="preserve"> VLOOKUP(B3453,'Dataset-A1'!A:C,3,FALSE)</f>
        <v>1</v>
      </c>
      <c r="K3453">
        <f xml:space="preserve"> YEAR('Dataset-A2'!D3453)</f>
        <v>2018</v>
      </c>
      <c r="L3453">
        <f t="shared" si="159"/>
        <v>5</v>
      </c>
      <c r="M3453" t="str">
        <f xml:space="preserve"> VLOOKUP(B3453,'Dataset-A1'!A:D,4,FALSE)</f>
        <v>CN</v>
      </c>
      <c r="N3453">
        <f t="shared" si="160"/>
        <v>1</v>
      </c>
      <c r="O3453">
        <f t="shared" si="161"/>
        <v>84</v>
      </c>
    </row>
    <row r="3454" spans="1:15">
      <c r="A3454" s="1">
        <v>50061051</v>
      </c>
      <c r="B3454" s="5">
        <v>21167357</v>
      </c>
      <c r="C3454" s="7">
        <v>43202</v>
      </c>
      <c r="D3454" s="7">
        <v>43209</v>
      </c>
      <c r="E3454" s="5" t="s">
        <v>29</v>
      </c>
      <c r="F3454" s="5">
        <v>168</v>
      </c>
      <c r="G3454" s="5">
        <v>37</v>
      </c>
      <c r="H3454" s="5" t="s">
        <v>30</v>
      </c>
      <c r="I3454" s="5">
        <v>4</v>
      </c>
      <c r="J3454">
        <f xml:space="preserve"> VLOOKUP(B3454,'Dataset-A1'!A:C,3,FALSE)</f>
        <v>1</v>
      </c>
      <c r="K3454">
        <f xml:space="preserve"> YEAR('Dataset-A2'!D3454)</f>
        <v>2018</v>
      </c>
      <c r="L3454">
        <f t="shared" si="159"/>
        <v>4</v>
      </c>
      <c r="M3454" t="str">
        <f xml:space="preserve"> VLOOKUP(B3454,'Dataset-A1'!A:D,4,FALSE)</f>
        <v>CN</v>
      </c>
      <c r="N3454">
        <f t="shared" si="160"/>
        <v>7</v>
      </c>
      <c r="O3454">
        <f t="shared" si="161"/>
        <v>131</v>
      </c>
    </row>
    <row r="3455" spans="1:15">
      <c r="A3455" s="1">
        <v>50061061</v>
      </c>
      <c r="B3455" s="5">
        <v>12361902</v>
      </c>
      <c r="C3455" s="7">
        <v>43354</v>
      </c>
      <c r="D3455" s="7">
        <v>43356</v>
      </c>
      <c r="E3455" s="5" t="s">
        <v>23</v>
      </c>
      <c r="F3455" s="5">
        <v>630</v>
      </c>
      <c r="G3455" s="5">
        <v>325</v>
      </c>
      <c r="H3455" s="5" t="s">
        <v>30</v>
      </c>
      <c r="I3455" s="5">
        <v>2</v>
      </c>
      <c r="J3455">
        <f xml:space="preserve"> VLOOKUP(B3455,'Dataset-A1'!A:C,3,FALSE)</f>
        <v>1</v>
      </c>
      <c r="K3455">
        <f xml:space="preserve"> YEAR('Dataset-A2'!D3455)</f>
        <v>2018</v>
      </c>
      <c r="L3455">
        <f t="shared" si="159"/>
        <v>9</v>
      </c>
      <c r="M3455" t="str">
        <f xml:space="preserve"> VLOOKUP(B3455,'Dataset-A1'!A:D,4,FALSE)</f>
        <v>CN</v>
      </c>
      <c r="N3455">
        <f t="shared" si="160"/>
        <v>2</v>
      </c>
      <c r="O3455">
        <f t="shared" si="161"/>
        <v>305</v>
      </c>
    </row>
    <row r="3456" spans="1:15">
      <c r="A3456" s="1">
        <v>50061071</v>
      </c>
      <c r="B3456" s="5">
        <v>5989146</v>
      </c>
      <c r="C3456" s="7">
        <v>43416</v>
      </c>
      <c r="D3456" s="7">
        <v>43418</v>
      </c>
      <c r="E3456" s="5" t="s">
        <v>28</v>
      </c>
      <c r="F3456" s="5">
        <v>177</v>
      </c>
      <c r="G3456" s="5">
        <v>73</v>
      </c>
      <c r="H3456" s="5" t="s">
        <v>30</v>
      </c>
      <c r="I3456" s="5">
        <v>1</v>
      </c>
      <c r="J3456">
        <f xml:space="preserve"> VLOOKUP(B3456,'Dataset-A1'!A:C,3,FALSE)</f>
        <v>1</v>
      </c>
      <c r="K3456">
        <f xml:space="preserve"> YEAR('Dataset-A2'!D3456)</f>
        <v>2018</v>
      </c>
      <c r="L3456">
        <f t="shared" si="159"/>
        <v>11</v>
      </c>
      <c r="M3456" t="str">
        <f xml:space="preserve"> VLOOKUP(B3456,'Dataset-A1'!A:D,4,FALSE)</f>
        <v>CN</v>
      </c>
      <c r="N3456">
        <f t="shared" si="160"/>
        <v>2</v>
      </c>
      <c r="O3456">
        <f t="shared" si="161"/>
        <v>104</v>
      </c>
    </row>
    <row r="3457" spans="1:15">
      <c r="A3457" s="1">
        <v>50061081</v>
      </c>
      <c r="B3457" s="5">
        <v>7032446</v>
      </c>
      <c r="C3457" s="7">
        <v>43369</v>
      </c>
      <c r="D3457" s="7">
        <v>43372</v>
      </c>
      <c r="E3457" s="5" t="s">
        <v>29</v>
      </c>
      <c r="F3457" s="5">
        <v>4204</v>
      </c>
      <c r="G3457" s="5">
        <v>2923</v>
      </c>
      <c r="H3457" s="5" t="s">
        <v>25</v>
      </c>
      <c r="I3457" s="5">
        <v>2</v>
      </c>
      <c r="J3457">
        <f xml:space="preserve"> VLOOKUP(B3457,'Dataset-A1'!A:C,3,FALSE)</f>
        <v>1</v>
      </c>
      <c r="K3457">
        <f xml:space="preserve"> YEAR('Dataset-A2'!D3457)</f>
        <v>2018</v>
      </c>
      <c r="L3457">
        <f t="shared" si="159"/>
        <v>9</v>
      </c>
      <c r="M3457" t="str">
        <f xml:space="preserve"> VLOOKUP(B3457,'Dataset-A1'!A:D,4,FALSE)</f>
        <v>CN</v>
      </c>
      <c r="N3457">
        <f t="shared" si="160"/>
        <v>3</v>
      </c>
      <c r="O3457">
        <f t="shared" si="161"/>
        <v>1281</v>
      </c>
    </row>
    <row r="3458" spans="1:15">
      <c r="A3458" s="1">
        <v>50061101</v>
      </c>
      <c r="B3458" s="5">
        <v>20821948</v>
      </c>
      <c r="C3458" s="7">
        <v>43260</v>
      </c>
      <c r="D3458" s="7">
        <v>43264</v>
      </c>
      <c r="E3458" s="5" t="s">
        <v>28</v>
      </c>
      <c r="F3458" s="5">
        <v>1062</v>
      </c>
      <c r="G3458" s="5">
        <v>261</v>
      </c>
      <c r="H3458" s="5" t="s">
        <v>27</v>
      </c>
      <c r="I3458" s="5">
        <v>2</v>
      </c>
      <c r="J3458">
        <f xml:space="preserve"> VLOOKUP(B3458,'Dataset-A1'!A:C,3,FALSE)</f>
        <v>1</v>
      </c>
      <c r="K3458">
        <f xml:space="preserve"> YEAR('Dataset-A2'!D3458)</f>
        <v>2018</v>
      </c>
      <c r="L3458">
        <f t="shared" si="159"/>
        <v>6</v>
      </c>
      <c r="M3458" t="str">
        <f xml:space="preserve"> VLOOKUP(B3458,'Dataset-A1'!A:D,4,FALSE)</f>
        <v>CN</v>
      </c>
      <c r="N3458">
        <f t="shared" si="160"/>
        <v>4</v>
      </c>
      <c r="O3458">
        <f t="shared" si="161"/>
        <v>801</v>
      </c>
    </row>
    <row r="3459" spans="1:15">
      <c r="A3459" s="1">
        <v>50061131</v>
      </c>
      <c r="B3459" s="5">
        <v>14181227</v>
      </c>
      <c r="C3459" s="7">
        <v>43330</v>
      </c>
      <c r="D3459" s="7">
        <v>43334</v>
      </c>
      <c r="E3459" s="5" t="s">
        <v>33</v>
      </c>
      <c r="F3459" s="5">
        <v>732</v>
      </c>
      <c r="G3459" s="5">
        <v>356</v>
      </c>
      <c r="H3459" s="5" t="s">
        <v>30</v>
      </c>
      <c r="I3459" s="5">
        <v>9</v>
      </c>
      <c r="J3459">
        <f xml:space="preserve"> VLOOKUP(B3459,'Dataset-A1'!A:C,3,FALSE)</f>
        <v>1</v>
      </c>
      <c r="K3459">
        <f xml:space="preserve"> YEAR('Dataset-A2'!D3459)</f>
        <v>2018</v>
      </c>
      <c r="L3459">
        <f t="shared" ref="L3459:L3522" si="162">MONTH(D3459)</f>
        <v>8</v>
      </c>
      <c r="M3459" t="str">
        <f xml:space="preserve"> VLOOKUP(B3459,'Dataset-A1'!A:D,4,FALSE)</f>
        <v>CN</v>
      </c>
      <c r="N3459">
        <f t="shared" ref="N3459:N3522" si="163">D3459-C3459</f>
        <v>4</v>
      </c>
      <c r="O3459">
        <f t="shared" ref="O3459:O3522" si="164" xml:space="preserve"> F3459-G3459</f>
        <v>376</v>
      </c>
    </row>
    <row r="3460" spans="1:15">
      <c r="A3460" s="1">
        <v>50061141</v>
      </c>
      <c r="B3460" s="5">
        <v>8604260</v>
      </c>
      <c r="C3460" s="7">
        <v>43392</v>
      </c>
      <c r="D3460" s="7">
        <v>43397</v>
      </c>
      <c r="E3460" s="5" t="s">
        <v>28</v>
      </c>
      <c r="F3460" s="5">
        <v>290</v>
      </c>
      <c r="G3460" s="5">
        <v>160</v>
      </c>
      <c r="H3460" s="5" t="s">
        <v>27</v>
      </c>
      <c r="I3460" s="5">
        <v>15</v>
      </c>
      <c r="J3460">
        <f xml:space="preserve"> VLOOKUP(B3460,'Dataset-A1'!A:C,3,FALSE)</f>
        <v>1</v>
      </c>
      <c r="K3460">
        <f xml:space="preserve"> YEAR('Dataset-A2'!D3460)</f>
        <v>2018</v>
      </c>
      <c r="L3460">
        <f t="shared" si="162"/>
        <v>10</v>
      </c>
      <c r="M3460" t="str">
        <f xml:space="preserve"> VLOOKUP(B3460,'Dataset-A1'!A:D,4,FALSE)</f>
        <v>CN</v>
      </c>
      <c r="N3460">
        <f t="shared" si="163"/>
        <v>5</v>
      </c>
      <c r="O3460">
        <f t="shared" si="164"/>
        <v>130</v>
      </c>
    </row>
    <row r="3461" spans="1:15">
      <c r="A3461" s="1">
        <v>50061151</v>
      </c>
      <c r="B3461" s="5">
        <v>12911682</v>
      </c>
      <c r="C3461" s="7">
        <v>43129</v>
      </c>
      <c r="D3461" s="7">
        <v>43133</v>
      </c>
      <c r="E3461" s="5" t="s">
        <v>28</v>
      </c>
      <c r="F3461" s="5">
        <v>146</v>
      </c>
      <c r="G3461" s="5">
        <v>60</v>
      </c>
      <c r="H3461" s="5" t="s">
        <v>25</v>
      </c>
      <c r="I3461" s="5">
        <v>12</v>
      </c>
      <c r="J3461">
        <f xml:space="preserve"> VLOOKUP(B3461,'Dataset-A1'!A:C,3,FALSE)</f>
        <v>1</v>
      </c>
      <c r="K3461">
        <f xml:space="preserve"> YEAR('Dataset-A2'!D3461)</f>
        <v>2018</v>
      </c>
      <c r="L3461">
        <f t="shared" si="162"/>
        <v>2</v>
      </c>
      <c r="M3461" t="str">
        <f xml:space="preserve"> VLOOKUP(B3461,'Dataset-A1'!A:D,4,FALSE)</f>
        <v>OT</v>
      </c>
      <c r="N3461">
        <f t="shared" si="163"/>
        <v>4</v>
      </c>
      <c r="O3461">
        <f t="shared" si="164"/>
        <v>86</v>
      </c>
    </row>
    <row r="3462" spans="1:15">
      <c r="A3462" s="1">
        <v>50061161</v>
      </c>
      <c r="B3462" s="5">
        <v>16462128</v>
      </c>
      <c r="C3462" s="7">
        <v>43314</v>
      </c>
      <c r="D3462" s="7">
        <v>43318</v>
      </c>
      <c r="E3462" s="5" t="s">
        <v>33</v>
      </c>
      <c r="F3462" s="5">
        <v>204</v>
      </c>
      <c r="G3462" s="5">
        <v>127</v>
      </c>
      <c r="H3462" s="5" t="s">
        <v>32</v>
      </c>
      <c r="I3462" s="5">
        <v>6</v>
      </c>
      <c r="J3462">
        <f xml:space="preserve"> VLOOKUP(B3462,'Dataset-A1'!A:C,3,FALSE)</f>
        <v>1</v>
      </c>
      <c r="K3462">
        <f xml:space="preserve"> YEAR('Dataset-A2'!D3462)</f>
        <v>2018</v>
      </c>
      <c r="L3462">
        <f t="shared" si="162"/>
        <v>8</v>
      </c>
      <c r="M3462" t="str">
        <f xml:space="preserve"> VLOOKUP(B3462,'Dataset-A1'!A:D,4,FALSE)</f>
        <v>CN</v>
      </c>
      <c r="N3462">
        <f t="shared" si="163"/>
        <v>4</v>
      </c>
      <c r="O3462">
        <f t="shared" si="164"/>
        <v>77</v>
      </c>
    </row>
    <row r="3463" spans="1:15">
      <c r="A3463" s="1">
        <v>50061181</v>
      </c>
      <c r="B3463" s="5">
        <v>21163482</v>
      </c>
      <c r="C3463" s="7">
        <v>43285</v>
      </c>
      <c r="D3463" s="7">
        <v>43286</v>
      </c>
      <c r="E3463" s="5" t="s">
        <v>28</v>
      </c>
      <c r="F3463" s="5">
        <v>2550</v>
      </c>
      <c r="G3463" s="5">
        <v>1262</v>
      </c>
      <c r="H3463" s="5" t="s">
        <v>32</v>
      </c>
      <c r="I3463" s="5">
        <v>2</v>
      </c>
      <c r="J3463">
        <f xml:space="preserve"> VLOOKUP(B3463,'Dataset-A1'!A:C,3,FALSE)</f>
        <v>0</v>
      </c>
      <c r="K3463">
        <f xml:space="preserve"> YEAR('Dataset-A2'!D3463)</f>
        <v>2018</v>
      </c>
      <c r="L3463">
        <f t="shared" si="162"/>
        <v>7</v>
      </c>
      <c r="M3463" t="str">
        <f xml:space="preserve"> VLOOKUP(B3463,'Dataset-A1'!A:D,4,FALSE)</f>
        <v>EN</v>
      </c>
      <c r="N3463">
        <f t="shared" si="163"/>
        <v>1</v>
      </c>
      <c r="O3463">
        <f t="shared" si="164"/>
        <v>1288</v>
      </c>
    </row>
    <row r="3464" spans="1:15">
      <c r="A3464" s="1">
        <v>50061191</v>
      </c>
      <c r="B3464" s="5">
        <v>21165363</v>
      </c>
      <c r="C3464" s="7">
        <v>43335</v>
      </c>
      <c r="D3464" s="7">
        <v>43337</v>
      </c>
      <c r="E3464" s="5" t="s">
        <v>28</v>
      </c>
      <c r="F3464" s="5">
        <v>168</v>
      </c>
      <c r="G3464" s="5">
        <v>45</v>
      </c>
      <c r="H3464" s="5" t="s">
        <v>25</v>
      </c>
      <c r="I3464" s="5">
        <v>8</v>
      </c>
      <c r="J3464">
        <f xml:space="preserve"> VLOOKUP(B3464,'Dataset-A1'!A:C,3,FALSE)</f>
        <v>1</v>
      </c>
      <c r="K3464">
        <f xml:space="preserve"> YEAR('Dataset-A2'!D3464)</f>
        <v>2018</v>
      </c>
      <c r="L3464">
        <f t="shared" si="162"/>
        <v>8</v>
      </c>
      <c r="M3464" t="str">
        <f xml:space="preserve"> VLOOKUP(B3464,'Dataset-A1'!A:D,4,FALSE)</f>
        <v>EN</v>
      </c>
      <c r="N3464">
        <f t="shared" si="163"/>
        <v>2</v>
      </c>
      <c r="O3464">
        <f t="shared" si="164"/>
        <v>123</v>
      </c>
    </row>
    <row r="3465" spans="1:15">
      <c r="A3465" s="1">
        <v>50061201</v>
      </c>
      <c r="B3465" s="5">
        <v>8039947</v>
      </c>
      <c r="C3465" s="7">
        <v>43339</v>
      </c>
      <c r="D3465" s="7">
        <v>43344</v>
      </c>
      <c r="E3465" s="5" t="s">
        <v>23</v>
      </c>
      <c r="F3465" s="5">
        <v>194</v>
      </c>
      <c r="G3465" s="5">
        <v>125</v>
      </c>
      <c r="H3465" s="5" t="s">
        <v>30</v>
      </c>
      <c r="I3465" s="5">
        <v>3</v>
      </c>
      <c r="J3465">
        <f xml:space="preserve"> VLOOKUP(B3465,'Dataset-A1'!A:C,3,FALSE)</f>
        <v>0</v>
      </c>
      <c r="K3465">
        <f xml:space="preserve"> YEAR('Dataset-A2'!D3465)</f>
        <v>2018</v>
      </c>
      <c r="L3465">
        <f t="shared" si="162"/>
        <v>9</v>
      </c>
      <c r="M3465" t="str">
        <f xml:space="preserve"> VLOOKUP(B3465,'Dataset-A1'!A:D,4,FALSE)</f>
        <v>EN</v>
      </c>
      <c r="N3465">
        <f t="shared" si="163"/>
        <v>5</v>
      </c>
      <c r="O3465">
        <f t="shared" si="164"/>
        <v>69</v>
      </c>
    </row>
    <row r="3466" spans="1:15">
      <c r="A3466" s="1">
        <v>50061221</v>
      </c>
      <c r="B3466" s="5">
        <v>336184</v>
      </c>
      <c r="C3466" s="7">
        <v>43197</v>
      </c>
      <c r="D3466" s="7">
        <v>43203</v>
      </c>
      <c r="E3466" s="5" t="s">
        <v>23</v>
      </c>
      <c r="F3466" s="5">
        <v>132</v>
      </c>
      <c r="G3466" s="5">
        <v>31</v>
      </c>
      <c r="H3466" s="5" t="s">
        <v>30</v>
      </c>
      <c r="I3466" s="5">
        <v>4</v>
      </c>
      <c r="J3466">
        <f xml:space="preserve"> VLOOKUP(B3466,'Dataset-A1'!A:C,3,FALSE)</f>
        <v>0</v>
      </c>
      <c r="K3466">
        <f xml:space="preserve"> YEAR('Dataset-A2'!D3466)</f>
        <v>2018</v>
      </c>
      <c r="L3466">
        <f t="shared" si="162"/>
        <v>4</v>
      </c>
      <c r="M3466" t="str">
        <f xml:space="preserve"> VLOOKUP(B3466,'Dataset-A1'!A:D,4,FALSE)</f>
        <v>CN</v>
      </c>
      <c r="N3466">
        <f t="shared" si="163"/>
        <v>6</v>
      </c>
      <c r="O3466">
        <f t="shared" si="164"/>
        <v>101</v>
      </c>
    </row>
    <row r="3467" spans="1:15">
      <c r="A3467" s="1">
        <v>50061261</v>
      </c>
      <c r="B3467" s="5">
        <v>8297770</v>
      </c>
      <c r="C3467" s="7">
        <v>43212</v>
      </c>
      <c r="D3467" s="7">
        <v>43216</v>
      </c>
      <c r="E3467" s="5" t="s">
        <v>28</v>
      </c>
      <c r="F3467" s="5">
        <v>389</v>
      </c>
      <c r="G3467" s="5">
        <v>271</v>
      </c>
      <c r="H3467" s="5" t="s">
        <v>27</v>
      </c>
      <c r="I3467" s="5">
        <v>4</v>
      </c>
      <c r="J3467">
        <f xml:space="preserve"> VLOOKUP(B3467,'Dataset-A1'!A:C,3,FALSE)</f>
        <v>0</v>
      </c>
      <c r="K3467">
        <f xml:space="preserve"> YEAR('Dataset-A2'!D3467)</f>
        <v>2018</v>
      </c>
      <c r="L3467">
        <f t="shared" si="162"/>
        <v>4</v>
      </c>
      <c r="M3467" t="str">
        <f xml:space="preserve"> VLOOKUP(B3467,'Dataset-A1'!A:D,4,FALSE)</f>
        <v>EN</v>
      </c>
      <c r="N3467">
        <f t="shared" si="163"/>
        <v>4</v>
      </c>
      <c r="O3467">
        <f t="shared" si="164"/>
        <v>118</v>
      </c>
    </row>
    <row r="3468" spans="1:15">
      <c r="A3468" s="1">
        <v>50061281</v>
      </c>
      <c r="B3468" s="5">
        <v>44644</v>
      </c>
      <c r="C3468" s="7">
        <v>43271</v>
      </c>
      <c r="D3468" s="7">
        <v>43277</v>
      </c>
      <c r="E3468" s="5" t="s">
        <v>28</v>
      </c>
      <c r="F3468" s="5">
        <v>186</v>
      </c>
      <c r="G3468" s="5">
        <v>91</v>
      </c>
      <c r="H3468" s="5" t="s">
        <v>32</v>
      </c>
      <c r="I3468" s="5">
        <v>6</v>
      </c>
      <c r="J3468">
        <f xml:space="preserve"> VLOOKUP(B3468,'Dataset-A1'!A:C,3,FALSE)</f>
        <v>1</v>
      </c>
      <c r="K3468">
        <f xml:space="preserve"> YEAR('Dataset-A2'!D3468)</f>
        <v>2018</v>
      </c>
      <c r="L3468">
        <f t="shared" si="162"/>
        <v>6</v>
      </c>
      <c r="M3468" t="str">
        <f xml:space="preserve"> VLOOKUP(B3468,'Dataset-A1'!A:D,4,FALSE)</f>
        <v>EN</v>
      </c>
      <c r="N3468">
        <f t="shared" si="163"/>
        <v>6</v>
      </c>
      <c r="O3468">
        <f t="shared" si="164"/>
        <v>95</v>
      </c>
    </row>
    <row r="3469" spans="1:15">
      <c r="A3469" s="1">
        <v>50061291</v>
      </c>
      <c r="B3469" s="5">
        <v>21170612</v>
      </c>
      <c r="C3469" s="7">
        <v>43322</v>
      </c>
      <c r="D3469" s="7">
        <v>43327</v>
      </c>
      <c r="E3469" s="5" t="s">
        <v>28</v>
      </c>
      <c r="F3469" s="5">
        <v>662</v>
      </c>
      <c r="G3469" s="5">
        <v>199</v>
      </c>
      <c r="H3469" s="5" t="s">
        <v>32</v>
      </c>
      <c r="I3469" s="5">
        <v>11</v>
      </c>
      <c r="J3469">
        <f xml:space="preserve"> VLOOKUP(B3469,'Dataset-A1'!A:C,3,FALSE)</f>
        <v>1</v>
      </c>
      <c r="K3469">
        <f xml:space="preserve"> YEAR('Dataset-A2'!D3469)</f>
        <v>2018</v>
      </c>
      <c r="L3469">
        <f t="shared" si="162"/>
        <v>8</v>
      </c>
      <c r="M3469" t="str">
        <f xml:space="preserve"> VLOOKUP(B3469,'Dataset-A1'!A:D,4,FALSE)</f>
        <v>CN</v>
      </c>
      <c r="N3469">
        <f t="shared" si="163"/>
        <v>5</v>
      </c>
      <c r="O3469">
        <f t="shared" si="164"/>
        <v>463</v>
      </c>
    </row>
    <row r="3470" spans="1:15">
      <c r="A3470" s="1">
        <v>50061341</v>
      </c>
      <c r="B3470" s="5">
        <v>12194666</v>
      </c>
      <c r="C3470" s="7">
        <v>43107</v>
      </c>
      <c r="D3470" s="7">
        <v>43110</v>
      </c>
      <c r="E3470" s="5" t="s">
        <v>28</v>
      </c>
      <c r="F3470" s="5">
        <v>172</v>
      </c>
      <c r="G3470" s="5">
        <v>113</v>
      </c>
      <c r="H3470" s="5" t="s">
        <v>32</v>
      </c>
      <c r="I3470" s="5">
        <v>4</v>
      </c>
      <c r="J3470">
        <f xml:space="preserve"> VLOOKUP(B3470,'Dataset-A1'!A:C,3,FALSE)</f>
        <v>1</v>
      </c>
      <c r="K3470">
        <f xml:space="preserve"> YEAR('Dataset-A2'!D3470)</f>
        <v>2018</v>
      </c>
      <c r="L3470">
        <f t="shared" si="162"/>
        <v>1</v>
      </c>
      <c r="M3470" t="str">
        <f xml:space="preserve"> VLOOKUP(B3470,'Dataset-A1'!A:D,4,FALSE)</f>
        <v>EN</v>
      </c>
      <c r="N3470">
        <f t="shared" si="163"/>
        <v>3</v>
      </c>
      <c r="O3470">
        <f t="shared" si="164"/>
        <v>59</v>
      </c>
    </row>
    <row r="3471" spans="1:15">
      <c r="A3471" s="1">
        <v>50061351</v>
      </c>
      <c r="B3471" s="5">
        <v>8926420</v>
      </c>
      <c r="C3471" s="7">
        <v>43331</v>
      </c>
      <c r="D3471" s="7">
        <v>43338</v>
      </c>
      <c r="E3471" s="5" t="s">
        <v>29</v>
      </c>
      <c r="F3471" s="5">
        <v>324</v>
      </c>
      <c r="G3471" s="5">
        <v>178</v>
      </c>
      <c r="H3471" s="5" t="s">
        <v>32</v>
      </c>
      <c r="I3471" s="5">
        <v>1</v>
      </c>
      <c r="J3471">
        <f xml:space="preserve"> VLOOKUP(B3471,'Dataset-A1'!A:C,3,FALSE)</f>
        <v>0</v>
      </c>
      <c r="K3471">
        <f xml:space="preserve"> YEAR('Dataset-A2'!D3471)</f>
        <v>2018</v>
      </c>
      <c r="L3471">
        <f t="shared" si="162"/>
        <v>8</v>
      </c>
      <c r="M3471" t="str">
        <f xml:space="preserve"> VLOOKUP(B3471,'Dataset-A1'!A:D,4,FALSE)</f>
        <v>OT</v>
      </c>
      <c r="N3471">
        <f t="shared" si="163"/>
        <v>7</v>
      </c>
      <c r="O3471">
        <f t="shared" si="164"/>
        <v>146</v>
      </c>
    </row>
    <row r="3472" spans="1:15">
      <c r="A3472" s="1">
        <v>50061361</v>
      </c>
      <c r="B3472" s="5">
        <v>10367000</v>
      </c>
      <c r="C3472" s="7">
        <v>43225</v>
      </c>
      <c r="D3472" s="7">
        <v>43228</v>
      </c>
      <c r="E3472" s="5" t="s">
        <v>23</v>
      </c>
      <c r="F3472" s="5">
        <v>824</v>
      </c>
      <c r="G3472" s="5">
        <v>201</v>
      </c>
      <c r="H3472" s="5" t="s">
        <v>32</v>
      </c>
      <c r="I3472" s="5">
        <v>6</v>
      </c>
      <c r="J3472">
        <f xml:space="preserve"> VLOOKUP(B3472,'Dataset-A1'!A:C,3,FALSE)</f>
        <v>1</v>
      </c>
      <c r="K3472">
        <f xml:space="preserve"> YEAR('Dataset-A2'!D3472)</f>
        <v>2018</v>
      </c>
      <c r="L3472">
        <f t="shared" si="162"/>
        <v>5</v>
      </c>
      <c r="M3472" t="str">
        <f xml:space="preserve"> VLOOKUP(B3472,'Dataset-A1'!A:D,4,FALSE)</f>
        <v>CN</v>
      </c>
      <c r="N3472">
        <f t="shared" si="163"/>
        <v>3</v>
      </c>
      <c r="O3472">
        <f t="shared" si="164"/>
        <v>623</v>
      </c>
    </row>
    <row r="3473" spans="1:15">
      <c r="A3473" s="1">
        <v>50061381</v>
      </c>
      <c r="B3473" s="5">
        <v>21168770</v>
      </c>
      <c r="C3473" s="7">
        <v>43190</v>
      </c>
      <c r="D3473" s="7">
        <v>43195</v>
      </c>
      <c r="E3473" s="5" t="s">
        <v>33</v>
      </c>
      <c r="F3473" s="5">
        <v>392</v>
      </c>
      <c r="G3473" s="5">
        <v>137</v>
      </c>
      <c r="H3473" s="5" t="s">
        <v>27</v>
      </c>
      <c r="I3473" s="5">
        <v>2</v>
      </c>
      <c r="J3473">
        <f xml:space="preserve"> VLOOKUP(B3473,'Dataset-A1'!A:C,3,FALSE)</f>
        <v>1</v>
      </c>
      <c r="K3473">
        <f xml:space="preserve"> YEAR('Dataset-A2'!D3473)</f>
        <v>2018</v>
      </c>
      <c r="L3473">
        <f t="shared" si="162"/>
        <v>4</v>
      </c>
      <c r="M3473" t="str">
        <f xml:space="preserve"> VLOOKUP(B3473,'Dataset-A1'!A:D,4,FALSE)</f>
        <v>CN</v>
      </c>
      <c r="N3473">
        <f t="shared" si="163"/>
        <v>5</v>
      </c>
      <c r="O3473">
        <f t="shared" si="164"/>
        <v>255</v>
      </c>
    </row>
    <row r="3474" spans="1:15">
      <c r="A3474" s="1">
        <v>50061391</v>
      </c>
      <c r="B3474" s="5">
        <v>21069972</v>
      </c>
      <c r="C3474" s="7">
        <v>43266</v>
      </c>
      <c r="D3474" s="7">
        <v>43269</v>
      </c>
      <c r="E3474" s="5" t="s">
        <v>33</v>
      </c>
      <c r="F3474" s="5">
        <v>920</v>
      </c>
      <c r="G3474" s="5">
        <v>195</v>
      </c>
      <c r="H3474" s="5" t="s">
        <v>27</v>
      </c>
      <c r="I3474" s="5">
        <v>12</v>
      </c>
      <c r="J3474">
        <f xml:space="preserve"> VLOOKUP(B3474,'Dataset-A1'!A:C,3,FALSE)</f>
        <v>1</v>
      </c>
      <c r="K3474">
        <f xml:space="preserve"> YEAR('Dataset-A2'!D3474)</f>
        <v>2018</v>
      </c>
      <c r="L3474">
        <f t="shared" si="162"/>
        <v>6</v>
      </c>
      <c r="M3474" t="str">
        <f xml:space="preserve"> VLOOKUP(B3474,'Dataset-A1'!A:D,4,FALSE)</f>
        <v>EN</v>
      </c>
      <c r="N3474">
        <f t="shared" si="163"/>
        <v>3</v>
      </c>
      <c r="O3474">
        <f t="shared" si="164"/>
        <v>725</v>
      </c>
    </row>
    <row r="3475" spans="1:15">
      <c r="A3475" s="1">
        <v>50061401</v>
      </c>
      <c r="B3475" s="5">
        <v>11589207</v>
      </c>
      <c r="C3475" s="7">
        <v>43369</v>
      </c>
      <c r="D3475" s="7">
        <v>43370</v>
      </c>
      <c r="E3475" s="5" t="s">
        <v>33</v>
      </c>
      <c r="F3475" s="5">
        <v>465</v>
      </c>
      <c r="G3475" s="5">
        <v>150</v>
      </c>
      <c r="H3475" s="5" t="s">
        <v>27</v>
      </c>
      <c r="I3475" s="5">
        <v>16</v>
      </c>
      <c r="J3475">
        <f xml:space="preserve"> VLOOKUP(B3475,'Dataset-A1'!A:C,3,FALSE)</f>
        <v>1</v>
      </c>
      <c r="K3475">
        <f xml:space="preserve"> YEAR('Dataset-A2'!D3475)</f>
        <v>2018</v>
      </c>
      <c r="L3475">
        <f t="shared" si="162"/>
        <v>9</v>
      </c>
      <c r="M3475" t="str">
        <f xml:space="preserve"> VLOOKUP(B3475,'Dataset-A1'!A:D,4,FALSE)</f>
        <v>EN</v>
      </c>
      <c r="N3475">
        <f t="shared" si="163"/>
        <v>1</v>
      </c>
      <c r="O3475">
        <f t="shared" si="164"/>
        <v>315</v>
      </c>
    </row>
    <row r="3476" spans="1:15">
      <c r="A3476" s="1">
        <v>50061411</v>
      </c>
      <c r="B3476" s="5">
        <v>21084154</v>
      </c>
      <c r="C3476" s="7">
        <v>43082</v>
      </c>
      <c r="D3476" s="7">
        <v>43088</v>
      </c>
      <c r="E3476" s="5" t="s">
        <v>29</v>
      </c>
      <c r="F3476" s="5">
        <v>397</v>
      </c>
      <c r="G3476" s="5">
        <v>152</v>
      </c>
      <c r="H3476" s="5" t="s">
        <v>27</v>
      </c>
      <c r="I3476" s="5">
        <v>4</v>
      </c>
      <c r="J3476">
        <f xml:space="preserve"> VLOOKUP(B3476,'Dataset-A1'!A:C,3,FALSE)</f>
        <v>0</v>
      </c>
      <c r="K3476">
        <f xml:space="preserve"> YEAR('Dataset-A2'!D3476)</f>
        <v>2017</v>
      </c>
      <c r="L3476">
        <f t="shared" si="162"/>
        <v>12</v>
      </c>
      <c r="M3476" t="str">
        <f xml:space="preserve"> VLOOKUP(B3476,'Dataset-A1'!A:D,4,FALSE)</f>
        <v>CN</v>
      </c>
      <c r="N3476">
        <f t="shared" si="163"/>
        <v>6</v>
      </c>
      <c r="O3476">
        <f t="shared" si="164"/>
        <v>245</v>
      </c>
    </row>
    <row r="3477" spans="1:15">
      <c r="A3477" s="1">
        <v>50061461</v>
      </c>
      <c r="B3477" s="5">
        <v>17216699</v>
      </c>
      <c r="C3477" s="7">
        <v>43326</v>
      </c>
      <c r="D3477" s="7">
        <v>43330</v>
      </c>
      <c r="E3477" s="5" t="s">
        <v>23</v>
      </c>
      <c r="F3477" s="5">
        <v>1756</v>
      </c>
      <c r="G3477" s="5">
        <v>719</v>
      </c>
      <c r="H3477" s="5" t="s">
        <v>32</v>
      </c>
      <c r="I3477" s="5">
        <v>6</v>
      </c>
      <c r="J3477">
        <f xml:space="preserve"> VLOOKUP(B3477,'Dataset-A1'!A:C,3,FALSE)</f>
        <v>1</v>
      </c>
      <c r="K3477">
        <f xml:space="preserve"> YEAR('Dataset-A2'!D3477)</f>
        <v>2018</v>
      </c>
      <c r="L3477">
        <f t="shared" si="162"/>
        <v>8</v>
      </c>
      <c r="M3477" t="str">
        <f xml:space="preserve"> VLOOKUP(B3477,'Dataset-A1'!A:D,4,FALSE)</f>
        <v>CN</v>
      </c>
      <c r="N3477">
        <f t="shared" si="163"/>
        <v>4</v>
      </c>
      <c r="O3477">
        <f t="shared" si="164"/>
        <v>1037</v>
      </c>
    </row>
    <row r="3478" spans="1:15">
      <c r="A3478" s="1">
        <v>50061481</v>
      </c>
      <c r="B3478" s="5">
        <v>21161889</v>
      </c>
      <c r="C3478" s="7">
        <v>43280</v>
      </c>
      <c r="D3478" s="7">
        <v>43283</v>
      </c>
      <c r="E3478" s="5" t="s">
        <v>23</v>
      </c>
      <c r="F3478" s="5">
        <v>212</v>
      </c>
      <c r="G3478" s="5">
        <v>104</v>
      </c>
      <c r="H3478" s="5" t="s">
        <v>30</v>
      </c>
      <c r="I3478" s="5">
        <v>18</v>
      </c>
      <c r="J3478">
        <f xml:space="preserve"> VLOOKUP(B3478,'Dataset-A1'!A:C,3,FALSE)</f>
        <v>1</v>
      </c>
      <c r="K3478">
        <f xml:space="preserve"> YEAR('Dataset-A2'!D3478)</f>
        <v>2018</v>
      </c>
      <c r="L3478">
        <f t="shared" si="162"/>
        <v>7</v>
      </c>
      <c r="M3478" t="str">
        <f xml:space="preserve"> VLOOKUP(B3478,'Dataset-A1'!A:D,4,FALSE)</f>
        <v>CN</v>
      </c>
      <c r="N3478">
        <f t="shared" si="163"/>
        <v>3</v>
      </c>
      <c r="O3478">
        <f t="shared" si="164"/>
        <v>108</v>
      </c>
    </row>
    <row r="3479" spans="1:15">
      <c r="A3479" s="1">
        <v>50061491</v>
      </c>
      <c r="B3479" s="5">
        <v>13129090</v>
      </c>
      <c r="C3479" s="7">
        <v>43424</v>
      </c>
      <c r="D3479" s="7">
        <v>43426</v>
      </c>
      <c r="E3479" s="5" t="s">
        <v>23</v>
      </c>
      <c r="F3479" s="5">
        <v>594</v>
      </c>
      <c r="G3479" s="5">
        <v>365</v>
      </c>
      <c r="H3479" s="5" t="s">
        <v>30</v>
      </c>
      <c r="I3479" s="5">
        <v>17</v>
      </c>
      <c r="J3479">
        <f xml:space="preserve"> VLOOKUP(B3479,'Dataset-A1'!A:C,3,FALSE)</f>
        <v>1</v>
      </c>
      <c r="K3479">
        <f xml:space="preserve"> YEAR('Dataset-A2'!D3479)</f>
        <v>2018</v>
      </c>
      <c r="L3479">
        <f t="shared" si="162"/>
        <v>11</v>
      </c>
      <c r="M3479" t="str">
        <f xml:space="preserve"> VLOOKUP(B3479,'Dataset-A1'!A:D,4,FALSE)</f>
        <v>CN</v>
      </c>
      <c r="N3479">
        <f t="shared" si="163"/>
        <v>2</v>
      </c>
      <c r="O3479">
        <f t="shared" si="164"/>
        <v>229</v>
      </c>
    </row>
    <row r="3480" spans="1:15">
      <c r="A3480" s="1">
        <v>50061511</v>
      </c>
      <c r="B3480" s="5">
        <v>21174095</v>
      </c>
      <c r="C3480" s="7">
        <v>43309</v>
      </c>
      <c r="D3480" s="7">
        <v>43316</v>
      </c>
      <c r="E3480" s="5" t="s">
        <v>23</v>
      </c>
      <c r="F3480" s="5">
        <v>290</v>
      </c>
      <c r="G3480" s="5">
        <v>173</v>
      </c>
      <c r="H3480" s="5" t="s">
        <v>30</v>
      </c>
      <c r="I3480" s="5">
        <v>4</v>
      </c>
      <c r="J3480">
        <f xml:space="preserve"> VLOOKUP(B3480,'Dataset-A1'!A:C,3,FALSE)</f>
        <v>1</v>
      </c>
      <c r="K3480">
        <f xml:space="preserve"> YEAR('Dataset-A2'!D3480)</f>
        <v>2018</v>
      </c>
      <c r="L3480">
        <f t="shared" si="162"/>
        <v>8</v>
      </c>
      <c r="M3480" t="str">
        <f xml:space="preserve"> VLOOKUP(B3480,'Dataset-A1'!A:D,4,FALSE)</f>
        <v>CN</v>
      </c>
      <c r="N3480">
        <f t="shared" si="163"/>
        <v>7</v>
      </c>
      <c r="O3480">
        <f t="shared" si="164"/>
        <v>117</v>
      </c>
    </row>
    <row r="3481" spans="1:15">
      <c r="A3481" s="1">
        <v>50061541</v>
      </c>
      <c r="B3481" s="5">
        <v>11798493</v>
      </c>
      <c r="C3481" s="7">
        <v>43217</v>
      </c>
      <c r="D3481" s="7">
        <v>43222</v>
      </c>
      <c r="E3481" s="5" t="s">
        <v>29</v>
      </c>
      <c r="F3481" s="5">
        <v>570</v>
      </c>
      <c r="G3481" s="5">
        <v>178</v>
      </c>
      <c r="H3481" s="5" t="s">
        <v>27</v>
      </c>
      <c r="I3481" s="5">
        <v>5</v>
      </c>
      <c r="J3481">
        <f xml:space="preserve"> VLOOKUP(B3481,'Dataset-A1'!A:C,3,FALSE)</f>
        <v>1</v>
      </c>
      <c r="K3481">
        <f xml:space="preserve"> YEAR('Dataset-A2'!D3481)</f>
        <v>2018</v>
      </c>
      <c r="L3481">
        <f t="shared" si="162"/>
        <v>5</v>
      </c>
      <c r="M3481" t="str">
        <f xml:space="preserve"> VLOOKUP(B3481,'Dataset-A1'!A:D,4,FALSE)</f>
        <v>OT</v>
      </c>
      <c r="N3481">
        <f t="shared" si="163"/>
        <v>5</v>
      </c>
      <c r="O3481">
        <f t="shared" si="164"/>
        <v>392</v>
      </c>
    </row>
    <row r="3482" spans="1:15">
      <c r="A3482" s="1">
        <v>50061551</v>
      </c>
      <c r="B3482" s="5">
        <v>5483344</v>
      </c>
      <c r="C3482" s="7">
        <v>43161</v>
      </c>
      <c r="D3482" s="7">
        <v>43165</v>
      </c>
      <c r="E3482" s="5" t="s">
        <v>28</v>
      </c>
      <c r="F3482" s="5">
        <v>183</v>
      </c>
      <c r="G3482" s="5">
        <v>57</v>
      </c>
      <c r="H3482" s="5" t="s">
        <v>32</v>
      </c>
      <c r="I3482" s="5">
        <v>2</v>
      </c>
      <c r="J3482">
        <f xml:space="preserve"> VLOOKUP(B3482,'Dataset-A1'!A:C,3,FALSE)</f>
        <v>1</v>
      </c>
      <c r="K3482">
        <f xml:space="preserve"> YEAR('Dataset-A2'!D3482)</f>
        <v>2018</v>
      </c>
      <c r="L3482">
        <f t="shared" si="162"/>
        <v>3</v>
      </c>
      <c r="M3482" t="str">
        <f xml:space="preserve"> VLOOKUP(B3482,'Dataset-A1'!A:D,4,FALSE)</f>
        <v>OT</v>
      </c>
      <c r="N3482">
        <f t="shared" si="163"/>
        <v>4</v>
      </c>
      <c r="O3482">
        <f t="shared" si="164"/>
        <v>126</v>
      </c>
    </row>
    <row r="3483" spans="1:15">
      <c r="A3483" s="1">
        <v>50061561</v>
      </c>
      <c r="B3483" s="5">
        <v>21117023</v>
      </c>
      <c r="C3483" s="7">
        <v>43383</v>
      </c>
      <c r="D3483" s="7">
        <v>43389</v>
      </c>
      <c r="E3483" s="5" t="s">
        <v>28</v>
      </c>
      <c r="F3483" s="5">
        <v>150</v>
      </c>
      <c r="G3483" s="5">
        <v>74</v>
      </c>
      <c r="H3483" s="5" t="s">
        <v>27</v>
      </c>
      <c r="I3483" s="5">
        <v>8</v>
      </c>
      <c r="J3483">
        <f xml:space="preserve"> VLOOKUP(B3483,'Dataset-A1'!A:C,3,FALSE)</f>
        <v>1</v>
      </c>
      <c r="K3483">
        <f xml:space="preserve"> YEAR('Dataset-A2'!D3483)</f>
        <v>2018</v>
      </c>
      <c r="L3483">
        <f t="shared" si="162"/>
        <v>10</v>
      </c>
      <c r="M3483" t="str">
        <f xml:space="preserve"> VLOOKUP(B3483,'Dataset-A1'!A:D,4,FALSE)</f>
        <v>CN</v>
      </c>
      <c r="N3483">
        <f t="shared" si="163"/>
        <v>6</v>
      </c>
      <c r="O3483">
        <f t="shared" si="164"/>
        <v>76</v>
      </c>
    </row>
    <row r="3484" spans="1:15">
      <c r="A3484" s="1">
        <v>50061571</v>
      </c>
      <c r="B3484" s="5">
        <v>20845722</v>
      </c>
      <c r="C3484" s="7">
        <v>43358</v>
      </c>
      <c r="D3484" s="7">
        <v>43361</v>
      </c>
      <c r="E3484" s="5" t="s">
        <v>29</v>
      </c>
      <c r="F3484" s="5">
        <v>366</v>
      </c>
      <c r="G3484" s="5">
        <v>194</v>
      </c>
      <c r="H3484" s="5" t="s">
        <v>27</v>
      </c>
      <c r="I3484" s="5">
        <v>5</v>
      </c>
      <c r="J3484">
        <f xml:space="preserve"> VLOOKUP(B3484,'Dataset-A1'!A:C,3,FALSE)</f>
        <v>0</v>
      </c>
      <c r="K3484">
        <f xml:space="preserve"> YEAR('Dataset-A2'!D3484)</f>
        <v>2018</v>
      </c>
      <c r="L3484">
        <f t="shared" si="162"/>
        <v>9</v>
      </c>
      <c r="M3484" t="str">
        <f xml:space="preserve"> VLOOKUP(B3484,'Dataset-A1'!A:D,4,FALSE)</f>
        <v>EN</v>
      </c>
      <c r="N3484">
        <f t="shared" si="163"/>
        <v>3</v>
      </c>
      <c r="O3484">
        <f t="shared" si="164"/>
        <v>172</v>
      </c>
    </row>
    <row r="3485" spans="1:15">
      <c r="A3485" s="1">
        <v>50061581</v>
      </c>
      <c r="B3485" s="5">
        <v>4951678</v>
      </c>
      <c r="C3485" s="7">
        <v>43158</v>
      </c>
      <c r="D3485" s="7">
        <v>43162</v>
      </c>
      <c r="E3485" s="5" t="s">
        <v>33</v>
      </c>
      <c r="F3485" s="5">
        <v>105</v>
      </c>
      <c r="G3485" s="5">
        <v>64</v>
      </c>
      <c r="H3485" s="5" t="s">
        <v>27</v>
      </c>
      <c r="I3485" s="5">
        <v>2</v>
      </c>
      <c r="J3485">
        <f xml:space="preserve"> VLOOKUP(B3485,'Dataset-A1'!A:C,3,FALSE)</f>
        <v>1</v>
      </c>
      <c r="K3485">
        <f xml:space="preserve"> YEAR('Dataset-A2'!D3485)</f>
        <v>2018</v>
      </c>
      <c r="L3485">
        <f t="shared" si="162"/>
        <v>3</v>
      </c>
      <c r="M3485" t="str">
        <f xml:space="preserve"> VLOOKUP(B3485,'Dataset-A1'!A:D,4,FALSE)</f>
        <v>CN</v>
      </c>
      <c r="N3485">
        <f t="shared" si="163"/>
        <v>4</v>
      </c>
      <c r="O3485">
        <f t="shared" si="164"/>
        <v>41</v>
      </c>
    </row>
    <row r="3486" spans="1:15">
      <c r="A3486" s="1">
        <v>50061591</v>
      </c>
      <c r="B3486" s="5">
        <v>20582322</v>
      </c>
      <c r="C3486" s="7">
        <v>43111</v>
      </c>
      <c r="D3486" s="7">
        <v>43114</v>
      </c>
      <c r="E3486" s="5" t="s">
        <v>28</v>
      </c>
      <c r="F3486" s="5">
        <v>180</v>
      </c>
      <c r="G3486" s="5">
        <v>47</v>
      </c>
      <c r="H3486" s="5" t="s">
        <v>30</v>
      </c>
      <c r="I3486" s="5">
        <v>8</v>
      </c>
      <c r="J3486">
        <f xml:space="preserve"> VLOOKUP(B3486,'Dataset-A1'!A:C,3,FALSE)</f>
        <v>1</v>
      </c>
      <c r="K3486">
        <f xml:space="preserve"> YEAR('Dataset-A2'!D3486)</f>
        <v>2018</v>
      </c>
      <c r="L3486">
        <f t="shared" si="162"/>
        <v>1</v>
      </c>
      <c r="M3486" t="str">
        <f xml:space="preserve"> VLOOKUP(B3486,'Dataset-A1'!A:D,4,FALSE)</f>
        <v>EN</v>
      </c>
      <c r="N3486">
        <f t="shared" si="163"/>
        <v>3</v>
      </c>
      <c r="O3486">
        <f t="shared" si="164"/>
        <v>133</v>
      </c>
    </row>
    <row r="3487" spans="1:15">
      <c r="A3487" s="1">
        <v>50061601</v>
      </c>
      <c r="B3487" s="5">
        <v>14367636</v>
      </c>
      <c r="C3487" s="7">
        <v>43301</v>
      </c>
      <c r="D3487" s="7">
        <v>43307</v>
      </c>
      <c r="E3487" s="5" t="s">
        <v>28</v>
      </c>
      <c r="F3487" s="5">
        <v>2592</v>
      </c>
      <c r="G3487" s="5">
        <v>713</v>
      </c>
      <c r="H3487" s="5" t="s">
        <v>25</v>
      </c>
      <c r="I3487" s="5">
        <v>9</v>
      </c>
      <c r="J3487">
        <f xml:space="preserve"> VLOOKUP(B3487,'Dataset-A1'!A:C,3,FALSE)</f>
        <v>0</v>
      </c>
      <c r="K3487">
        <f xml:space="preserve"> YEAR('Dataset-A2'!D3487)</f>
        <v>2018</v>
      </c>
      <c r="L3487">
        <f t="shared" si="162"/>
        <v>7</v>
      </c>
      <c r="M3487" t="str">
        <f xml:space="preserve"> VLOOKUP(B3487,'Dataset-A1'!A:D,4,FALSE)</f>
        <v>CN</v>
      </c>
      <c r="N3487">
        <f t="shared" si="163"/>
        <v>6</v>
      </c>
      <c r="O3487">
        <f t="shared" si="164"/>
        <v>1879</v>
      </c>
    </row>
    <row r="3488" spans="1:15">
      <c r="A3488" s="1">
        <v>50061621</v>
      </c>
      <c r="B3488" s="5">
        <v>8406197</v>
      </c>
      <c r="C3488" s="7">
        <v>43186</v>
      </c>
      <c r="D3488" s="7">
        <v>43186</v>
      </c>
      <c r="E3488" s="5" t="s">
        <v>28</v>
      </c>
      <c r="F3488" s="5">
        <v>369</v>
      </c>
      <c r="G3488" s="5">
        <v>217</v>
      </c>
      <c r="H3488" s="5" t="s">
        <v>32</v>
      </c>
      <c r="I3488" s="5">
        <v>3</v>
      </c>
      <c r="J3488">
        <f xml:space="preserve"> VLOOKUP(B3488,'Dataset-A1'!A:C,3,FALSE)</f>
        <v>0</v>
      </c>
      <c r="K3488">
        <f xml:space="preserve"> YEAR('Dataset-A2'!D3488)</f>
        <v>2018</v>
      </c>
      <c r="L3488">
        <f t="shared" si="162"/>
        <v>3</v>
      </c>
      <c r="M3488" t="str">
        <f xml:space="preserve"> VLOOKUP(B3488,'Dataset-A1'!A:D,4,FALSE)</f>
        <v>EN</v>
      </c>
      <c r="N3488">
        <f t="shared" si="163"/>
        <v>0</v>
      </c>
      <c r="O3488">
        <f t="shared" si="164"/>
        <v>152</v>
      </c>
    </row>
    <row r="3489" spans="1:15">
      <c r="A3489" s="1">
        <v>50061631</v>
      </c>
      <c r="B3489" s="5">
        <v>20855285</v>
      </c>
      <c r="C3489" s="7">
        <v>43144</v>
      </c>
      <c r="D3489" s="7">
        <v>43145</v>
      </c>
      <c r="E3489" s="5" t="s">
        <v>29</v>
      </c>
      <c r="F3489" s="5">
        <v>250</v>
      </c>
      <c r="G3489" s="5">
        <v>169</v>
      </c>
      <c r="H3489" s="5" t="s">
        <v>25</v>
      </c>
      <c r="I3489" s="5">
        <v>3</v>
      </c>
      <c r="J3489">
        <f xml:space="preserve"> VLOOKUP(B3489,'Dataset-A1'!A:C,3,FALSE)</f>
        <v>1</v>
      </c>
      <c r="K3489">
        <f xml:space="preserve"> YEAR('Dataset-A2'!D3489)</f>
        <v>2018</v>
      </c>
      <c r="L3489">
        <f t="shared" si="162"/>
        <v>2</v>
      </c>
      <c r="M3489" t="str">
        <f xml:space="preserve"> VLOOKUP(B3489,'Dataset-A1'!A:D,4,FALSE)</f>
        <v>CN</v>
      </c>
      <c r="N3489">
        <f t="shared" si="163"/>
        <v>1</v>
      </c>
      <c r="O3489">
        <f t="shared" si="164"/>
        <v>81</v>
      </c>
    </row>
    <row r="3490" spans="1:15">
      <c r="A3490" s="1">
        <v>50061641</v>
      </c>
      <c r="B3490" s="5">
        <v>5216508</v>
      </c>
      <c r="C3490" s="7">
        <v>43112</v>
      </c>
      <c r="D3490" s="7">
        <v>43119</v>
      </c>
      <c r="E3490" s="5" t="s">
        <v>29</v>
      </c>
      <c r="F3490" s="5">
        <v>202</v>
      </c>
      <c r="G3490" s="5">
        <v>138</v>
      </c>
      <c r="H3490" s="5" t="s">
        <v>30</v>
      </c>
      <c r="I3490" s="5">
        <v>3</v>
      </c>
      <c r="J3490">
        <f xml:space="preserve"> VLOOKUP(B3490,'Dataset-A1'!A:C,3,FALSE)</f>
        <v>1</v>
      </c>
      <c r="K3490">
        <f xml:space="preserve"> YEAR('Dataset-A2'!D3490)</f>
        <v>2018</v>
      </c>
      <c r="L3490">
        <f t="shared" si="162"/>
        <v>1</v>
      </c>
      <c r="M3490" t="str">
        <f xml:space="preserve"> VLOOKUP(B3490,'Dataset-A1'!A:D,4,FALSE)</f>
        <v>OT</v>
      </c>
      <c r="N3490">
        <f t="shared" si="163"/>
        <v>7</v>
      </c>
      <c r="O3490">
        <f t="shared" si="164"/>
        <v>64</v>
      </c>
    </row>
    <row r="3491" spans="1:15">
      <c r="A3491" s="1">
        <v>50061661</v>
      </c>
      <c r="B3491" s="5">
        <v>7314275</v>
      </c>
      <c r="C3491" s="7">
        <v>43369</v>
      </c>
      <c r="D3491" s="7">
        <v>43371</v>
      </c>
      <c r="E3491" s="5" t="s">
        <v>29</v>
      </c>
      <c r="F3491" s="5">
        <v>999</v>
      </c>
      <c r="G3491" s="5">
        <v>537</v>
      </c>
      <c r="H3491" s="5" t="s">
        <v>27</v>
      </c>
      <c r="I3491" s="5">
        <v>6</v>
      </c>
      <c r="J3491">
        <f xml:space="preserve"> VLOOKUP(B3491,'Dataset-A1'!A:C,3,FALSE)</f>
        <v>1</v>
      </c>
      <c r="K3491">
        <f xml:space="preserve"> YEAR('Dataset-A2'!D3491)</f>
        <v>2018</v>
      </c>
      <c r="L3491">
        <f t="shared" si="162"/>
        <v>9</v>
      </c>
      <c r="M3491" t="str">
        <f xml:space="preserve"> VLOOKUP(B3491,'Dataset-A1'!A:D,4,FALSE)</f>
        <v>EN</v>
      </c>
      <c r="N3491">
        <f t="shared" si="163"/>
        <v>2</v>
      </c>
      <c r="O3491">
        <f t="shared" si="164"/>
        <v>462</v>
      </c>
    </row>
    <row r="3492" spans="1:15">
      <c r="A3492" s="1">
        <v>50061691</v>
      </c>
      <c r="B3492" s="5">
        <v>21173112</v>
      </c>
      <c r="C3492" s="7">
        <v>43428</v>
      </c>
      <c r="D3492" s="7">
        <v>43430</v>
      </c>
      <c r="E3492" s="5" t="s">
        <v>33</v>
      </c>
      <c r="F3492" s="5">
        <v>449</v>
      </c>
      <c r="G3492" s="5">
        <v>222</v>
      </c>
      <c r="H3492" s="5" t="s">
        <v>30</v>
      </c>
      <c r="I3492" s="5">
        <v>2</v>
      </c>
      <c r="J3492">
        <f xml:space="preserve"> VLOOKUP(B3492,'Dataset-A1'!A:C,3,FALSE)</f>
        <v>0</v>
      </c>
      <c r="K3492">
        <f xml:space="preserve"> YEAR('Dataset-A2'!D3492)</f>
        <v>2018</v>
      </c>
      <c r="L3492">
        <f t="shared" si="162"/>
        <v>11</v>
      </c>
      <c r="M3492" t="str">
        <f xml:space="preserve"> VLOOKUP(B3492,'Dataset-A1'!A:D,4,FALSE)</f>
        <v>EN</v>
      </c>
      <c r="N3492">
        <f t="shared" si="163"/>
        <v>2</v>
      </c>
      <c r="O3492">
        <f t="shared" si="164"/>
        <v>227</v>
      </c>
    </row>
    <row r="3493" spans="1:15">
      <c r="A3493" s="1">
        <v>50061721</v>
      </c>
      <c r="B3493" s="5">
        <v>353765</v>
      </c>
      <c r="C3493" s="7">
        <v>43370</v>
      </c>
      <c r="D3493" s="7">
        <v>43372</v>
      </c>
      <c r="E3493" s="5" t="s">
        <v>28</v>
      </c>
      <c r="F3493" s="5">
        <v>129</v>
      </c>
      <c r="G3493" s="5">
        <v>51</v>
      </c>
      <c r="H3493" s="5" t="s">
        <v>30</v>
      </c>
      <c r="I3493" s="5">
        <v>12</v>
      </c>
      <c r="J3493">
        <f xml:space="preserve"> VLOOKUP(B3493,'Dataset-A1'!A:C,3,FALSE)</f>
        <v>1</v>
      </c>
      <c r="K3493">
        <f xml:space="preserve"> YEAR('Dataset-A2'!D3493)</f>
        <v>2018</v>
      </c>
      <c r="L3493">
        <f t="shared" si="162"/>
        <v>9</v>
      </c>
      <c r="M3493" t="str">
        <f xml:space="preserve"> VLOOKUP(B3493,'Dataset-A1'!A:D,4,FALSE)</f>
        <v>CN</v>
      </c>
      <c r="N3493">
        <f t="shared" si="163"/>
        <v>2</v>
      </c>
      <c r="O3493">
        <f t="shared" si="164"/>
        <v>78</v>
      </c>
    </row>
    <row r="3494" spans="1:15">
      <c r="A3494" s="1">
        <v>50061731</v>
      </c>
      <c r="B3494" s="5">
        <v>8540087</v>
      </c>
      <c r="C3494" s="7">
        <v>43263</v>
      </c>
      <c r="D3494" s="7">
        <v>43265</v>
      </c>
      <c r="E3494" s="5" t="s">
        <v>29</v>
      </c>
      <c r="F3494" s="5">
        <v>1120</v>
      </c>
      <c r="G3494" s="5">
        <v>245</v>
      </c>
      <c r="H3494" s="5" t="s">
        <v>32</v>
      </c>
      <c r="I3494" s="5">
        <v>2</v>
      </c>
      <c r="J3494">
        <f xml:space="preserve"> VLOOKUP(B3494,'Dataset-A1'!A:C,3,FALSE)</f>
        <v>1</v>
      </c>
      <c r="K3494">
        <f xml:space="preserve"> YEAR('Dataset-A2'!D3494)</f>
        <v>2018</v>
      </c>
      <c r="L3494">
        <f t="shared" si="162"/>
        <v>6</v>
      </c>
      <c r="M3494" t="str">
        <f xml:space="preserve"> VLOOKUP(B3494,'Dataset-A1'!A:D,4,FALSE)</f>
        <v>OT</v>
      </c>
      <c r="N3494">
        <f t="shared" si="163"/>
        <v>2</v>
      </c>
      <c r="O3494">
        <f t="shared" si="164"/>
        <v>875</v>
      </c>
    </row>
    <row r="3495" spans="1:15">
      <c r="A3495" s="1">
        <v>50061741</v>
      </c>
      <c r="B3495" s="5">
        <v>11880217</v>
      </c>
      <c r="C3495" s="7">
        <v>43118</v>
      </c>
      <c r="D3495" s="7">
        <v>43118</v>
      </c>
      <c r="E3495" s="5" t="s">
        <v>29</v>
      </c>
      <c r="F3495" s="5">
        <v>273</v>
      </c>
      <c r="G3495" s="5">
        <v>182</v>
      </c>
      <c r="H3495" s="5" t="s">
        <v>30</v>
      </c>
      <c r="I3495" s="5">
        <v>5</v>
      </c>
      <c r="J3495">
        <f xml:space="preserve"> VLOOKUP(B3495,'Dataset-A1'!A:C,3,FALSE)</f>
        <v>1</v>
      </c>
      <c r="K3495">
        <f xml:space="preserve"> YEAR('Dataset-A2'!D3495)</f>
        <v>2018</v>
      </c>
      <c r="L3495">
        <f t="shared" si="162"/>
        <v>1</v>
      </c>
      <c r="M3495" t="str">
        <f xml:space="preserve"> VLOOKUP(B3495,'Dataset-A1'!A:D,4,FALSE)</f>
        <v>EN</v>
      </c>
      <c r="N3495">
        <f t="shared" si="163"/>
        <v>0</v>
      </c>
      <c r="O3495">
        <f t="shared" si="164"/>
        <v>91</v>
      </c>
    </row>
    <row r="3496" spans="1:15">
      <c r="A3496" s="1">
        <v>50061751</v>
      </c>
      <c r="B3496" s="5">
        <v>18080194</v>
      </c>
      <c r="C3496" s="7">
        <v>43291</v>
      </c>
      <c r="D3496" s="7">
        <v>43293</v>
      </c>
      <c r="E3496" s="5" t="s">
        <v>29</v>
      </c>
      <c r="F3496" s="5">
        <v>1095</v>
      </c>
      <c r="G3496" s="5">
        <v>722</v>
      </c>
      <c r="H3496" s="5" t="s">
        <v>27</v>
      </c>
      <c r="I3496" s="5">
        <v>1</v>
      </c>
      <c r="J3496">
        <f xml:space="preserve"> VLOOKUP(B3496,'Dataset-A1'!A:C,3,FALSE)</f>
        <v>1</v>
      </c>
      <c r="K3496">
        <f xml:space="preserve"> YEAR('Dataset-A2'!D3496)</f>
        <v>2018</v>
      </c>
      <c r="L3496">
        <f t="shared" si="162"/>
        <v>7</v>
      </c>
      <c r="M3496" t="str">
        <f xml:space="preserve"> VLOOKUP(B3496,'Dataset-A1'!A:D,4,FALSE)</f>
        <v>OT</v>
      </c>
      <c r="N3496">
        <f t="shared" si="163"/>
        <v>2</v>
      </c>
      <c r="O3496">
        <f t="shared" si="164"/>
        <v>373</v>
      </c>
    </row>
    <row r="3497" spans="1:15">
      <c r="A3497" s="1">
        <v>50061761</v>
      </c>
      <c r="B3497" s="5">
        <v>4578424</v>
      </c>
      <c r="C3497" s="7">
        <v>43398</v>
      </c>
      <c r="D3497" s="7">
        <v>43404</v>
      </c>
      <c r="E3497" s="5" t="s">
        <v>29</v>
      </c>
      <c r="F3497" s="5">
        <v>724</v>
      </c>
      <c r="G3497" s="5">
        <v>356</v>
      </c>
      <c r="H3497" s="5" t="s">
        <v>27</v>
      </c>
      <c r="I3497" s="5">
        <v>5</v>
      </c>
      <c r="J3497">
        <f xml:space="preserve"> VLOOKUP(B3497,'Dataset-A1'!A:C,3,FALSE)</f>
        <v>1</v>
      </c>
      <c r="K3497">
        <f xml:space="preserve"> YEAR('Dataset-A2'!D3497)</f>
        <v>2018</v>
      </c>
      <c r="L3497">
        <f t="shared" si="162"/>
        <v>10</v>
      </c>
      <c r="M3497" t="str">
        <f xml:space="preserve"> VLOOKUP(B3497,'Dataset-A1'!A:D,4,FALSE)</f>
        <v>CN</v>
      </c>
      <c r="N3497">
        <f t="shared" si="163"/>
        <v>6</v>
      </c>
      <c r="O3497">
        <f t="shared" si="164"/>
        <v>368</v>
      </c>
    </row>
    <row r="3498" spans="1:15">
      <c r="A3498" s="1">
        <v>50061781</v>
      </c>
      <c r="B3498" s="5">
        <v>7932551</v>
      </c>
      <c r="C3498" s="7">
        <v>43170</v>
      </c>
      <c r="D3498" s="7">
        <v>43171</v>
      </c>
      <c r="E3498" s="5" t="s">
        <v>23</v>
      </c>
      <c r="F3498" s="5">
        <v>903</v>
      </c>
      <c r="G3498" s="5">
        <v>471</v>
      </c>
      <c r="H3498" s="5" t="s">
        <v>25</v>
      </c>
      <c r="I3498" s="5">
        <v>7</v>
      </c>
      <c r="J3498">
        <f xml:space="preserve"> VLOOKUP(B3498,'Dataset-A1'!A:C,3,FALSE)</f>
        <v>1</v>
      </c>
      <c r="K3498">
        <f xml:space="preserve"> YEAR('Dataset-A2'!D3498)</f>
        <v>2018</v>
      </c>
      <c r="L3498">
        <f t="shared" si="162"/>
        <v>3</v>
      </c>
      <c r="M3498" t="str">
        <f xml:space="preserve"> VLOOKUP(B3498,'Dataset-A1'!A:D,4,FALSE)</f>
        <v>OT</v>
      </c>
      <c r="N3498">
        <f t="shared" si="163"/>
        <v>1</v>
      </c>
      <c r="O3498">
        <f t="shared" si="164"/>
        <v>432</v>
      </c>
    </row>
    <row r="3499" spans="1:15">
      <c r="A3499" s="1">
        <v>50061791</v>
      </c>
      <c r="B3499" s="5">
        <v>21165802</v>
      </c>
      <c r="C3499" s="7">
        <v>43071</v>
      </c>
      <c r="D3499" s="7">
        <v>43077</v>
      </c>
      <c r="E3499" s="5" t="s">
        <v>23</v>
      </c>
      <c r="F3499" s="5">
        <v>213</v>
      </c>
      <c r="G3499" s="5">
        <v>58</v>
      </c>
      <c r="H3499" s="5" t="s">
        <v>30</v>
      </c>
      <c r="I3499" s="5">
        <v>4</v>
      </c>
      <c r="J3499">
        <f xml:space="preserve"> VLOOKUP(B3499,'Dataset-A1'!A:C,3,FALSE)</f>
        <v>1</v>
      </c>
      <c r="K3499">
        <f xml:space="preserve"> YEAR('Dataset-A2'!D3499)</f>
        <v>2017</v>
      </c>
      <c r="L3499">
        <f t="shared" si="162"/>
        <v>12</v>
      </c>
      <c r="M3499" t="str">
        <f xml:space="preserve"> VLOOKUP(B3499,'Dataset-A1'!A:D,4,FALSE)</f>
        <v>OT</v>
      </c>
      <c r="N3499">
        <f t="shared" si="163"/>
        <v>6</v>
      </c>
      <c r="O3499">
        <f t="shared" si="164"/>
        <v>155</v>
      </c>
    </row>
    <row r="3500" spans="1:15">
      <c r="A3500" s="1">
        <v>50061821</v>
      </c>
      <c r="B3500" s="5">
        <v>21166508</v>
      </c>
      <c r="C3500" s="7">
        <v>43172</v>
      </c>
      <c r="D3500" s="7">
        <v>43175</v>
      </c>
      <c r="E3500" s="5" t="s">
        <v>29</v>
      </c>
      <c r="F3500" s="5">
        <v>578</v>
      </c>
      <c r="G3500" s="5">
        <v>326</v>
      </c>
      <c r="H3500" s="5" t="s">
        <v>32</v>
      </c>
      <c r="I3500" s="5">
        <v>16</v>
      </c>
      <c r="J3500">
        <f xml:space="preserve"> VLOOKUP(B3500,'Dataset-A1'!A:C,3,FALSE)</f>
        <v>1</v>
      </c>
      <c r="K3500">
        <f xml:space="preserve"> YEAR('Dataset-A2'!D3500)</f>
        <v>2018</v>
      </c>
      <c r="L3500">
        <f t="shared" si="162"/>
        <v>3</v>
      </c>
      <c r="M3500" t="str">
        <f xml:space="preserve"> VLOOKUP(B3500,'Dataset-A1'!A:D,4,FALSE)</f>
        <v>CN</v>
      </c>
      <c r="N3500">
        <f t="shared" si="163"/>
        <v>3</v>
      </c>
      <c r="O3500">
        <f t="shared" si="164"/>
        <v>252</v>
      </c>
    </row>
    <row r="3501" spans="1:15">
      <c r="A3501" s="1">
        <v>50061831</v>
      </c>
      <c r="B3501" s="5">
        <v>21172015</v>
      </c>
      <c r="C3501" s="7">
        <v>43143</v>
      </c>
      <c r="D3501" s="7">
        <v>43147</v>
      </c>
      <c r="E3501" s="5" t="s">
        <v>23</v>
      </c>
      <c r="F3501" s="5">
        <v>1511</v>
      </c>
      <c r="G3501" s="5">
        <v>417</v>
      </c>
      <c r="H3501" s="5" t="s">
        <v>27</v>
      </c>
      <c r="I3501" s="5">
        <v>10</v>
      </c>
      <c r="J3501">
        <f xml:space="preserve"> VLOOKUP(B3501,'Dataset-A1'!A:C,3,FALSE)</f>
        <v>1</v>
      </c>
      <c r="K3501">
        <f xml:space="preserve"> YEAR('Dataset-A2'!D3501)</f>
        <v>2018</v>
      </c>
      <c r="L3501">
        <f t="shared" si="162"/>
        <v>2</v>
      </c>
      <c r="M3501" t="str">
        <f xml:space="preserve"> VLOOKUP(B3501,'Dataset-A1'!A:D,4,FALSE)</f>
        <v>OT</v>
      </c>
      <c r="N3501">
        <f t="shared" si="163"/>
        <v>4</v>
      </c>
      <c r="O3501">
        <f t="shared" si="164"/>
        <v>1094</v>
      </c>
    </row>
    <row r="3502" spans="1:15">
      <c r="A3502" s="1">
        <v>50061841</v>
      </c>
      <c r="B3502" s="5">
        <v>4447455</v>
      </c>
      <c r="C3502" s="7">
        <v>43332</v>
      </c>
      <c r="D3502" s="7">
        <v>43333</v>
      </c>
      <c r="E3502" s="5" t="s">
        <v>28</v>
      </c>
      <c r="F3502" s="5">
        <v>4490</v>
      </c>
      <c r="G3502" s="5">
        <v>2112</v>
      </c>
      <c r="H3502" s="5" t="s">
        <v>30</v>
      </c>
      <c r="I3502" s="5">
        <v>12</v>
      </c>
      <c r="J3502">
        <f xml:space="preserve"> VLOOKUP(B3502,'Dataset-A1'!A:C,3,FALSE)</f>
        <v>1</v>
      </c>
      <c r="K3502">
        <f xml:space="preserve"> YEAR('Dataset-A2'!D3502)</f>
        <v>2018</v>
      </c>
      <c r="L3502">
        <f t="shared" si="162"/>
        <v>8</v>
      </c>
      <c r="M3502" t="str">
        <f xml:space="preserve"> VLOOKUP(B3502,'Dataset-A1'!A:D,4,FALSE)</f>
        <v>EN</v>
      </c>
      <c r="N3502">
        <f t="shared" si="163"/>
        <v>1</v>
      </c>
      <c r="O3502">
        <f t="shared" si="164"/>
        <v>2378</v>
      </c>
    </row>
    <row r="3503" spans="1:15">
      <c r="A3503" s="1">
        <v>50061851</v>
      </c>
      <c r="B3503" s="5">
        <v>7838029</v>
      </c>
      <c r="C3503" s="7">
        <v>43177</v>
      </c>
      <c r="D3503" s="7">
        <v>43183</v>
      </c>
      <c r="E3503" s="5" t="s">
        <v>33</v>
      </c>
      <c r="F3503" s="5">
        <v>1074</v>
      </c>
      <c r="G3503" s="5">
        <v>511</v>
      </c>
      <c r="H3503" s="5" t="s">
        <v>27</v>
      </c>
      <c r="I3503" s="5">
        <v>1</v>
      </c>
      <c r="J3503">
        <f xml:space="preserve"> VLOOKUP(B3503,'Dataset-A1'!A:C,3,FALSE)</f>
        <v>0</v>
      </c>
      <c r="K3503">
        <f xml:space="preserve"> YEAR('Dataset-A2'!D3503)</f>
        <v>2018</v>
      </c>
      <c r="L3503">
        <f t="shared" si="162"/>
        <v>3</v>
      </c>
      <c r="M3503" t="str">
        <f xml:space="preserve"> VLOOKUP(B3503,'Dataset-A1'!A:D,4,FALSE)</f>
        <v>OT</v>
      </c>
      <c r="N3503">
        <f t="shared" si="163"/>
        <v>6</v>
      </c>
      <c r="O3503">
        <f t="shared" si="164"/>
        <v>563</v>
      </c>
    </row>
    <row r="3504" spans="1:15">
      <c r="A3504" s="1">
        <v>50061881</v>
      </c>
      <c r="B3504" s="5">
        <v>21162938</v>
      </c>
      <c r="C3504" s="7">
        <v>43253</v>
      </c>
      <c r="D3504" s="7">
        <v>43257</v>
      </c>
      <c r="E3504" s="5" t="s">
        <v>29</v>
      </c>
      <c r="F3504" s="5">
        <v>148</v>
      </c>
      <c r="G3504" s="5">
        <v>71</v>
      </c>
      <c r="H3504" s="5" t="s">
        <v>32</v>
      </c>
      <c r="I3504" s="5">
        <v>14</v>
      </c>
      <c r="J3504">
        <f xml:space="preserve"> VLOOKUP(B3504,'Dataset-A1'!A:C,3,FALSE)</f>
        <v>1</v>
      </c>
      <c r="K3504">
        <f xml:space="preserve"> YEAR('Dataset-A2'!D3504)</f>
        <v>2018</v>
      </c>
      <c r="L3504">
        <f t="shared" si="162"/>
        <v>6</v>
      </c>
      <c r="M3504" t="str">
        <f xml:space="preserve"> VLOOKUP(B3504,'Dataset-A1'!A:D,4,FALSE)</f>
        <v>CN</v>
      </c>
      <c r="N3504">
        <f t="shared" si="163"/>
        <v>4</v>
      </c>
      <c r="O3504">
        <f t="shared" si="164"/>
        <v>77</v>
      </c>
    </row>
    <row r="3505" spans="1:15">
      <c r="A3505" s="1">
        <v>50061891</v>
      </c>
      <c r="B3505" s="5">
        <v>10974434</v>
      </c>
      <c r="C3505" s="7">
        <v>43262</v>
      </c>
      <c r="D3505" s="7">
        <v>43267</v>
      </c>
      <c r="E3505" s="5" t="s">
        <v>23</v>
      </c>
      <c r="F3505" s="5">
        <v>1668</v>
      </c>
      <c r="G3505" s="5">
        <v>1100</v>
      </c>
      <c r="H3505" s="5" t="s">
        <v>30</v>
      </c>
      <c r="I3505" s="5">
        <v>15</v>
      </c>
      <c r="J3505">
        <f xml:space="preserve"> VLOOKUP(B3505,'Dataset-A1'!A:C,3,FALSE)</f>
        <v>1</v>
      </c>
      <c r="K3505">
        <f xml:space="preserve"> YEAR('Dataset-A2'!D3505)</f>
        <v>2018</v>
      </c>
      <c r="L3505">
        <f t="shared" si="162"/>
        <v>6</v>
      </c>
      <c r="M3505" t="str">
        <f xml:space="preserve"> VLOOKUP(B3505,'Dataset-A1'!A:D,4,FALSE)</f>
        <v>CN</v>
      </c>
      <c r="N3505">
        <f t="shared" si="163"/>
        <v>5</v>
      </c>
      <c r="O3505">
        <f t="shared" si="164"/>
        <v>568</v>
      </c>
    </row>
    <row r="3506" spans="1:15">
      <c r="A3506" s="1">
        <v>50061911</v>
      </c>
      <c r="B3506" s="5">
        <v>5521719</v>
      </c>
      <c r="C3506" s="7">
        <v>43363</v>
      </c>
      <c r="D3506" s="7">
        <v>43370</v>
      </c>
      <c r="E3506" s="5" t="s">
        <v>23</v>
      </c>
      <c r="F3506" s="5">
        <v>3528</v>
      </c>
      <c r="G3506" s="5">
        <v>1960</v>
      </c>
      <c r="H3506" s="5" t="s">
        <v>27</v>
      </c>
      <c r="I3506" s="5">
        <v>7</v>
      </c>
      <c r="J3506">
        <f xml:space="preserve"> VLOOKUP(B3506,'Dataset-A1'!A:C,3,FALSE)</f>
        <v>1</v>
      </c>
      <c r="K3506">
        <f xml:space="preserve"> YEAR('Dataset-A2'!D3506)</f>
        <v>2018</v>
      </c>
      <c r="L3506">
        <f t="shared" si="162"/>
        <v>9</v>
      </c>
      <c r="M3506" t="str">
        <f xml:space="preserve"> VLOOKUP(B3506,'Dataset-A1'!A:D,4,FALSE)</f>
        <v>EN</v>
      </c>
      <c r="N3506">
        <f t="shared" si="163"/>
        <v>7</v>
      </c>
      <c r="O3506">
        <f t="shared" si="164"/>
        <v>1568</v>
      </c>
    </row>
    <row r="3507" spans="1:15">
      <c r="A3507" s="1">
        <v>50061921</v>
      </c>
      <c r="B3507" s="5">
        <v>13498187</v>
      </c>
      <c r="C3507" s="7">
        <v>43263</v>
      </c>
      <c r="D3507" s="7">
        <v>43270</v>
      </c>
      <c r="E3507" s="5" t="s">
        <v>29</v>
      </c>
      <c r="F3507" s="5">
        <v>322</v>
      </c>
      <c r="G3507" s="5">
        <v>125</v>
      </c>
      <c r="H3507" s="5" t="s">
        <v>25</v>
      </c>
      <c r="I3507" s="5">
        <v>3</v>
      </c>
      <c r="J3507">
        <f xml:space="preserve"> VLOOKUP(B3507,'Dataset-A1'!A:C,3,FALSE)</f>
        <v>0</v>
      </c>
      <c r="K3507">
        <f xml:space="preserve"> YEAR('Dataset-A2'!D3507)</f>
        <v>2018</v>
      </c>
      <c r="L3507">
        <f t="shared" si="162"/>
        <v>6</v>
      </c>
      <c r="M3507" t="str">
        <f xml:space="preserve"> VLOOKUP(B3507,'Dataset-A1'!A:D,4,FALSE)</f>
        <v>CN</v>
      </c>
      <c r="N3507">
        <f t="shared" si="163"/>
        <v>7</v>
      </c>
      <c r="O3507">
        <f t="shared" si="164"/>
        <v>197</v>
      </c>
    </row>
    <row r="3508" spans="1:15">
      <c r="A3508" s="1">
        <v>50061931</v>
      </c>
      <c r="B3508" s="5">
        <v>14544683</v>
      </c>
      <c r="C3508" s="7">
        <v>43408</v>
      </c>
      <c r="D3508" s="7">
        <v>43415</v>
      </c>
      <c r="E3508" s="5" t="s">
        <v>29</v>
      </c>
      <c r="F3508" s="5">
        <v>351</v>
      </c>
      <c r="G3508" s="5">
        <v>233</v>
      </c>
      <c r="H3508" s="5" t="s">
        <v>25</v>
      </c>
      <c r="I3508" s="5">
        <v>17</v>
      </c>
      <c r="J3508">
        <f xml:space="preserve"> VLOOKUP(B3508,'Dataset-A1'!A:C,3,FALSE)</f>
        <v>1</v>
      </c>
      <c r="K3508">
        <f xml:space="preserve"> YEAR('Dataset-A2'!D3508)</f>
        <v>2018</v>
      </c>
      <c r="L3508">
        <f t="shared" si="162"/>
        <v>11</v>
      </c>
      <c r="M3508" t="str">
        <f xml:space="preserve"> VLOOKUP(B3508,'Dataset-A1'!A:D,4,FALSE)</f>
        <v>CN</v>
      </c>
      <c r="N3508">
        <f t="shared" si="163"/>
        <v>7</v>
      </c>
      <c r="O3508">
        <f t="shared" si="164"/>
        <v>118</v>
      </c>
    </row>
    <row r="3509" spans="1:15">
      <c r="A3509" s="1">
        <v>50061941</v>
      </c>
      <c r="B3509" s="5">
        <v>9972726</v>
      </c>
      <c r="C3509" s="7">
        <v>43196</v>
      </c>
      <c r="D3509" s="7">
        <v>43199</v>
      </c>
      <c r="E3509" s="5" t="s">
        <v>23</v>
      </c>
      <c r="F3509" s="5">
        <v>1132</v>
      </c>
      <c r="G3509" s="5">
        <v>328</v>
      </c>
      <c r="H3509" s="5" t="s">
        <v>25</v>
      </c>
      <c r="I3509" s="5">
        <v>7</v>
      </c>
      <c r="J3509">
        <f xml:space="preserve"> VLOOKUP(B3509,'Dataset-A1'!A:C,3,FALSE)</f>
        <v>1</v>
      </c>
      <c r="K3509">
        <f xml:space="preserve"> YEAR('Dataset-A2'!D3509)</f>
        <v>2018</v>
      </c>
      <c r="L3509">
        <f t="shared" si="162"/>
        <v>4</v>
      </c>
      <c r="M3509" t="str">
        <f xml:space="preserve"> VLOOKUP(B3509,'Dataset-A1'!A:D,4,FALSE)</f>
        <v>CN</v>
      </c>
      <c r="N3509">
        <f t="shared" si="163"/>
        <v>3</v>
      </c>
      <c r="O3509">
        <f t="shared" si="164"/>
        <v>804</v>
      </c>
    </row>
    <row r="3510" spans="1:15">
      <c r="A3510" s="1">
        <v>50061961</v>
      </c>
      <c r="B3510" s="5">
        <v>351396</v>
      </c>
      <c r="C3510" s="7">
        <v>43099</v>
      </c>
      <c r="D3510" s="7">
        <v>43105</v>
      </c>
      <c r="E3510" s="5" t="s">
        <v>33</v>
      </c>
      <c r="F3510" s="5">
        <v>920</v>
      </c>
      <c r="G3510" s="5">
        <v>345</v>
      </c>
      <c r="H3510" s="5" t="s">
        <v>30</v>
      </c>
      <c r="I3510" s="5">
        <v>6</v>
      </c>
      <c r="J3510">
        <f xml:space="preserve"> VLOOKUP(B3510,'Dataset-A1'!A:C,3,FALSE)</f>
        <v>1</v>
      </c>
      <c r="K3510">
        <f xml:space="preserve"> YEAR('Dataset-A2'!D3510)</f>
        <v>2018</v>
      </c>
      <c r="L3510">
        <f t="shared" si="162"/>
        <v>1</v>
      </c>
      <c r="M3510" t="str">
        <f xml:space="preserve"> VLOOKUP(B3510,'Dataset-A1'!A:D,4,FALSE)</f>
        <v>CN</v>
      </c>
      <c r="N3510">
        <f t="shared" si="163"/>
        <v>6</v>
      </c>
      <c r="O3510">
        <f t="shared" si="164"/>
        <v>575</v>
      </c>
    </row>
    <row r="3511" spans="1:15">
      <c r="A3511" s="1">
        <v>50061971</v>
      </c>
      <c r="B3511" s="5">
        <v>7844070</v>
      </c>
      <c r="C3511" s="7">
        <v>43303</v>
      </c>
      <c r="D3511" s="7">
        <v>43304</v>
      </c>
      <c r="E3511" s="5" t="s">
        <v>28</v>
      </c>
      <c r="F3511" s="5">
        <v>2479</v>
      </c>
      <c r="G3511" s="5">
        <v>683</v>
      </c>
      <c r="H3511" s="5" t="s">
        <v>30</v>
      </c>
      <c r="I3511" s="5">
        <v>12</v>
      </c>
      <c r="J3511">
        <f xml:space="preserve"> VLOOKUP(B3511,'Dataset-A1'!A:C,3,FALSE)</f>
        <v>1</v>
      </c>
      <c r="K3511">
        <f xml:space="preserve"> YEAR('Dataset-A2'!D3511)</f>
        <v>2018</v>
      </c>
      <c r="L3511">
        <f t="shared" si="162"/>
        <v>7</v>
      </c>
      <c r="M3511" t="str">
        <f xml:space="preserve"> VLOOKUP(B3511,'Dataset-A1'!A:D,4,FALSE)</f>
        <v>EN</v>
      </c>
      <c r="N3511">
        <f t="shared" si="163"/>
        <v>1</v>
      </c>
      <c r="O3511">
        <f t="shared" si="164"/>
        <v>1796</v>
      </c>
    </row>
    <row r="3512" spans="1:15">
      <c r="A3512" s="1">
        <v>50061981</v>
      </c>
      <c r="B3512" s="5">
        <v>21142620</v>
      </c>
      <c r="C3512" s="7">
        <v>43170</v>
      </c>
      <c r="D3512" s="7">
        <v>43175</v>
      </c>
      <c r="E3512" s="5" t="s">
        <v>23</v>
      </c>
      <c r="F3512" s="5">
        <v>436</v>
      </c>
      <c r="G3512" s="5">
        <v>202</v>
      </c>
      <c r="H3512" s="5" t="s">
        <v>27</v>
      </c>
      <c r="I3512" s="5">
        <v>16</v>
      </c>
      <c r="J3512">
        <f xml:space="preserve"> VLOOKUP(B3512,'Dataset-A1'!A:C,3,FALSE)</f>
        <v>1</v>
      </c>
      <c r="K3512">
        <f xml:space="preserve"> YEAR('Dataset-A2'!D3512)</f>
        <v>2018</v>
      </c>
      <c r="L3512">
        <f t="shared" si="162"/>
        <v>3</v>
      </c>
      <c r="M3512" t="str">
        <f xml:space="preserve"> VLOOKUP(B3512,'Dataset-A1'!A:D,4,FALSE)</f>
        <v>CN</v>
      </c>
      <c r="N3512">
        <f t="shared" si="163"/>
        <v>5</v>
      </c>
      <c r="O3512">
        <f t="shared" si="164"/>
        <v>234</v>
      </c>
    </row>
    <row r="3513" spans="1:15">
      <c r="A3513" s="1">
        <v>50061991</v>
      </c>
      <c r="B3513" s="5">
        <v>80599</v>
      </c>
      <c r="C3513" s="7">
        <v>43377</v>
      </c>
      <c r="D3513" s="7">
        <v>43381</v>
      </c>
      <c r="E3513" s="5" t="s">
        <v>28</v>
      </c>
      <c r="F3513" s="5">
        <v>285</v>
      </c>
      <c r="G3513" s="5">
        <v>193</v>
      </c>
      <c r="H3513" s="5" t="s">
        <v>30</v>
      </c>
      <c r="I3513" s="5">
        <v>4</v>
      </c>
      <c r="J3513">
        <f xml:space="preserve"> VLOOKUP(B3513,'Dataset-A1'!A:C,3,FALSE)</f>
        <v>0</v>
      </c>
      <c r="K3513">
        <f xml:space="preserve"> YEAR('Dataset-A2'!D3513)</f>
        <v>2018</v>
      </c>
      <c r="L3513">
        <f t="shared" si="162"/>
        <v>10</v>
      </c>
      <c r="M3513" t="str">
        <f xml:space="preserve"> VLOOKUP(B3513,'Dataset-A1'!A:D,4,FALSE)</f>
        <v>EN</v>
      </c>
      <c r="N3513">
        <f t="shared" si="163"/>
        <v>4</v>
      </c>
      <c r="O3513">
        <f t="shared" si="164"/>
        <v>92</v>
      </c>
    </row>
    <row r="3514" spans="1:15">
      <c r="A3514" s="1">
        <v>50062021</v>
      </c>
      <c r="B3514" s="5">
        <v>14285741</v>
      </c>
      <c r="C3514" s="7">
        <v>43071</v>
      </c>
      <c r="D3514" s="7">
        <v>43074</v>
      </c>
      <c r="E3514" s="5" t="s">
        <v>33</v>
      </c>
      <c r="F3514" s="5">
        <v>176</v>
      </c>
      <c r="G3514" s="5">
        <v>38</v>
      </c>
      <c r="H3514" s="5" t="s">
        <v>30</v>
      </c>
      <c r="I3514" s="5">
        <v>1</v>
      </c>
      <c r="J3514">
        <f xml:space="preserve"> VLOOKUP(B3514,'Dataset-A1'!A:C,3,FALSE)</f>
        <v>0</v>
      </c>
      <c r="K3514">
        <f xml:space="preserve"> YEAR('Dataset-A2'!D3514)</f>
        <v>2017</v>
      </c>
      <c r="L3514">
        <f t="shared" si="162"/>
        <v>12</v>
      </c>
      <c r="M3514" t="str">
        <f xml:space="preserve"> VLOOKUP(B3514,'Dataset-A1'!A:D,4,FALSE)</f>
        <v>CN</v>
      </c>
      <c r="N3514">
        <f t="shared" si="163"/>
        <v>3</v>
      </c>
      <c r="O3514">
        <f t="shared" si="164"/>
        <v>138</v>
      </c>
    </row>
    <row r="3515" spans="1:15">
      <c r="A3515" s="1">
        <v>50062031</v>
      </c>
      <c r="B3515" s="5">
        <v>21087552</v>
      </c>
      <c r="C3515" s="7">
        <v>43066</v>
      </c>
      <c r="D3515" s="7">
        <v>43071</v>
      </c>
      <c r="E3515" s="5" t="s">
        <v>29</v>
      </c>
      <c r="F3515" s="5">
        <v>522</v>
      </c>
      <c r="G3515" s="5">
        <v>300</v>
      </c>
      <c r="H3515" s="5" t="s">
        <v>30</v>
      </c>
      <c r="I3515" s="5">
        <v>6</v>
      </c>
      <c r="J3515">
        <f xml:space="preserve"> VLOOKUP(B3515,'Dataset-A1'!A:C,3,FALSE)</f>
        <v>0</v>
      </c>
      <c r="K3515">
        <f xml:space="preserve"> YEAR('Dataset-A2'!D3515)</f>
        <v>2017</v>
      </c>
      <c r="L3515">
        <f t="shared" si="162"/>
        <v>12</v>
      </c>
      <c r="M3515" t="str">
        <f xml:space="preserve"> VLOOKUP(B3515,'Dataset-A1'!A:D,4,FALSE)</f>
        <v>CN</v>
      </c>
      <c r="N3515">
        <f t="shared" si="163"/>
        <v>5</v>
      </c>
      <c r="O3515">
        <f t="shared" si="164"/>
        <v>222</v>
      </c>
    </row>
    <row r="3516" spans="1:15">
      <c r="A3516" s="1">
        <v>50062041</v>
      </c>
      <c r="B3516" s="5">
        <v>14835454</v>
      </c>
      <c r="C3516" s="7">
        <v>43266</v>
      </c>
      <c r="D3516" s="7">
        <v>43272</v>
      </c>
      <c r="E3516" s="5" t="s">
        <v>28</v>
      </c>
      <c r="F3516" s="5">
        <v>578</v>
      </c>
      <c r="G3516" s="5">
        <v>388</v>
      </c>
      <c r="H3516" s="5" t="s">
        <v>25</v>
      </c>
      <c r="I3516" s="5">
        <v>4</v>
      </c>
      <c r="J3516">
        <f xml:space="preserve"> VLOOKUP(B3516,'Dataset-A1'!A:C,3,FALSE)</f>
        <v>1</v>
      </c>
      <c r="K3516">
        <f xml:space="preserve"> YEAR('Dataset-A2'!D3516)</f>
        <v>2018</v>
      </c>
      <c r="L3516">
        <f t="shared" si="162"/>
        <v>6</v>
      </c>
      <c r="M3516" t="str">
        <f xml:space="preserve"> VLOOKUP(B3516,'Dataset-A1'!A:D,4,FALSE)</f>
        <v>OT</v>
      </c>
      <c r="N3516">
        <f t="shared" si="163"/>
        <v>6</v>
      </c>
      <c r="O3516">
        <f t="shared" si="164"/>
        <v>190</v>
      </c>
    </row>
    <row r="3517" spans="1:15">
      <c r="A3517" s="1">
        <v>50062061</v>
      </c>
      <c r="B3517" s="5">
        <v>21142648</v>
      </c>
      <c r="C3517" s="7">
        <v>43099</v>
      </c>
      <c r="D3517" s="7">
        <v>43104</v>
      </c>
      <c r="E3517" s="5" t="s">
        <v>28</v>
      </c>
      <c r="F3517" s="5">
        <v>385</v>
      </c>
      <c r="G3517" s="5">
        <v>260</v>
      </c>
      <c r="H3517" s="5" t="s">
        <v>27</v>
      </c>
      <c r="I3517" s="5">
        <v>3</v>
      </c>
      <c r="J3517">
        <f xml:space="preserve"> VLOOKUP(B3517,'Dataset-A1'!A:C,3,FALSE)</f>
        <v>0</v>
      </c>
      <c r="K3517">
        <f xml:space="preserve"> YEAR('Dataset-A2'!D3517)</f>
        <v>2018</v>
      </c>
      <c r="L3517">
        <f t="shared" si="162"/>
        <v>1</v>
      </c>
      <c r="M3517" t="str">
        <f xml:space="preserve"> VLOOKUP(B3517,'Dataset-A1'!A:D,4,FALSE)</f>
        <v>OT</v>
      </c>
      <c r="N3517">
        <f t="shared" si="163"/>
        <v>5</v>
      </c>
      <c r="O3517">
        <f t="shared" si="164"/>
        <v>125</v>
      </c>
    </row>
    <row r="3518" spans="1:15">
      <c r="A3518" s="1">
        <v>50062071</v>
      </c>
      <c r="B3518" s="5">
        <v>15346926</v>
      </c>
      <c r="C3518" s="7">
        <v>43273</v>
      </c>
      <c r="D3518" s="7">
        <v>43273</v>
      </c>
      <c r="E3518" s="5" t="s">
        <v>29</v>
      </c>
      <c r="F3518" s="5">
        <v>154</v>
      </c>
      <c r="G3518" s="5">
        <v>94</v>
      </c>
      <c r="H3518" s="5" t="s">
        <v>25</v>
      </c>
      <c r="I3518" s="5">
        <v>9</v>
      </c>
      <c r="J3518">
        <f xml:space="preserve"> VLOOKUP(B3518,'Dataset-A1'!A:C,3,FALSE)</f>
        <v>1</v>
      </c>
      <c r="K3518">
        <f xml:space="preserve"> YEAR('Dataset-A2'!D3518)</f>
        <v>2018</v>
      </c>
      <c r="L3518">
        <f t="shared" si="162"/>
        <v>6</v>
      </c>
      <c r="M3518" t="str">
        <f xml:space="preserve"> VLOOKUP(B3518,'Dataset-A1'!A:D,4,FALSE)</f>
        <v>CN</v>
      </c>
      <c r="N3518">
        <f t="shared" si="163"/>
        <v>0</v>
      </c>
      <c r="O3518">
        <f t="shared" si="164"/>
        <v>60</v>
      </c>
    </row>
    <row r="3519" spans="1:15">
      <c r="A3519" s="1">
        <v>50062081</v>
      </c>
      <c r="B3519" s="5">
        <v>117476</v>
      </c>
      <c r="C3519" s="7">
        <v>43164</v>
      </c>
      <c r="D3519" s="7">
        <v>43169</v>
      </c>
      <c r="E3519" s="5" t="s">
        <v>23</v>
      </c>
      <c r="F3519" s="5">
        <v>190</v>
      </c>
      <c r="G3519" s="5">
        <v>107</v>
      </c>
      <c r="H3519" s="5" t="s">
        <v>27</v>
      </c>
      <c r="I3519" s="5">
        <v>2</v>
      </c>
      <c r="J3519">
        <f xml:space="preserve"> VLOOKUP(B3519,'Dataset-A1'!A:C,3,FALSE)</f>
        <v>1</v>
      </c>
      <c r="K3519">
        <f xml:space="preserve"> YEAR('Dataset-A2'!D3519)</f>
        <v>2018</v>
      </c>
      <c r="L3519">
        <f t="shared" si="162"/>
        <v>3</v>
      </c>
      <c r="M3519" t="str">
        <f xml:space="preserve"> VLOOKUP(B3519,'Dataset-A1'!A:D,4,FALSE)</f>
        <v>OT</v>
      </c>
      <c r="N3519">
        <f t="shared" si="163"/>
        <v>5</v>
      </c>
      <c r="O3519">
        <f t="shared" si="164"/>
        <v>83</v>
      </c>
    </row>
    <row r="3520" spans="1:15">
      <c r="A3520" s="1">
        <v>50062101</v>
      </c>
      <c r="B3520" s="5">
        <v>20582322</v>
      </c>
      <c r="C3520" s="7">
        <v>43244</v>
      </c>
      <c r="D3520" s="7">
        <v>43248</v>
      </c>
      <c r="E3520" s="5" t="s">
        <v>29</v>
      </c>
      <c r="F3520" s="5">
        <v>201</v>
      </c>
      <c r="G3520" s="5">
        <v>106</v>
      </c>
      <c r="H3520" s="5" t="s">
        <v>30</v>
      </c>
      <c r="I3520" s="5">
        <v>2</v>
      </c>
      <c r="J3520">
        <f xml:space="preserve"> VLOOKUP(B3520,'Dataset-A1'!A:C,3,FALSE)</f>
        <v>1</v>
      </c>
      <c r="K3520">
        <f xml:space="preserve"> YEAR('Dataset-A2'!D3520)</f>
        <v>2018</v>
      </c>
      <c r="L3520">
        <f t="shared" si="162"/>
        <v>5</v>
      </c>
      <c r="M3520" t="str">
        <f xml:space="preserve"> VLOOKUP(B3520,'Dataset-A1'!A:D,4,FALSE)</f>
        <v>EN</v>
      </c>
      <c r="N3520">
        <f t="shared" si="163"/>
        <v>4</v>
      </c>
      <c r="O3520">
        <f t="shared" si="164"/>
        <v>95</v>
      </c>
    </row>
    <row r="3521" spans="1:15">
      <c r="A3521" s="1">
        <v>50062121</v>
      </c>
      <c r="B3521" s="5">
        <v>16808711</v>
      </c>
      <c r="C3521" s="7">
        <v>43301</v>
      </c>
      <c r="D3521" s="7">
        <v>43303</v>
      </c>
      <c r="E3521" s="5" t="s">
        <v>29</v>
      </c>
      <c r="F3521" s="5">
        <v>166</v>
      </c>
      <c r="G3521" s="5">
        <v>77</v>
      </c>
      <c r="H3521" s="5" t="s">
        <v>32</v>
      </c>
      <c r="I3521" s="5">
        <v>9</v>
      </c>
      <c r="J3521">
        <f xml:space="preserve"> VLOOKUP(B3521,'Dataset-A1'!A:C,3,FALSE)</f>
        <v>1</v>
      </c>
      <c r="K3521">
        <f xml:space="preserve"> YEAR('Dataset-A2'!D3521)</f>
        <v>2018</v>
      </c>
      <c r="L3521">
        <f t="shared" si="162"/>
        <v>7</v>
      </c>
      <c r="M3521" t="str">
        <f xml:space="preserve"> VLOOKUP(B3521,'Dataset-A1'!A:D,4,FALSE)</f>
        <v>OT</v>
      </c>
      <c r="N3521">
        <f t="shared" si="163"/>
        <v>2</v>
      </c>
      <c r="O3521">
        <f t="shared" si="164"/>
        <v>89</v>
      </c>
    </row>
    <row r="3522" spans="1:15">
      <c r="A3522" s="1">
        <v>50062141</v>
      </c>
      <c r="B3522" s="5">
        <v>10069987</v>
      </c>
      <c r="C3522" s="7">
        <v>43095</v>
      </c>
      <c r="D3522" s="7">
        <v>43098</v>
      </c>
      <c r="E3522" s="5" t="s">
        <v>29</v>
      </c>
      <c r="F3522" s="5">
        <v>1308</v>
      </c>
      <c r="G3522" s="5">
        <v>575</v>
      </c>
      <c r="H3522" s="5" t="s">
        <v>27</v>
      </c>
      <c r="I3522" s="5">
        <v>19</v>
      </c>
      <c r="J3522">
        <f xml:space="preserve"> VLOOKUP(B3522,'Dataset-A1'!A:C,3,FALSE)</f>
        <v>1</v>
      </c>
      <c r="K3522">
        <f xml:space="preserve"> YEAR('Dataset-A2'!D3522)</f>
        <v>2017</v>
      </c>
      <c r="L3522">
        <f t="shared" si="162"/>
        <v>12</v>
      </c>
      <c r="M3522" t="str">
        <f xml:space="preserve"> VLOOKUP(B3522,'Dataset-A1'!A:D,4,FALSE)</f>
        <v>EN</v>
      </c>
      <c r="N3522">
        <f t="shared" si="163"/>
        <v>3</v>
      </c>
      <c r="O3522">
        <f t="shared" si="164"/>
        <v>733</v>
      </c>
    </row>
    <row r="3523" spans="1:15">
      <c r="A3523" s="1">
        <v>50062161</v>
      </c>
      <c r="B3523" s="5">
        <v>16057786</v>
      </c>
      <c r="C3523" s="7">
        <v>43214</v>
      </c>
      <c r="D3523" s="7">
        <v>43216</v>
      </c>
      <c r="E3523" s="5" t="s">
        <v>29</v>
      </c>
      <c r="F3523" s="5">
        <v>226</v>
      </c>
      <c r="G3523" s="5">
        <v>108</v>
      </c>
      <c r="H3523" s="5" t="s">
        <v>25</v>
      </c>
      <c r="I3523" s="5">
        <v>3</v>
      </c>
      <c r="J3523">
        <f xml:space="preserve"> VLOOKUP(B3523,'Dataset-A1'!A:C,3,FALSE)</f>
        <v>1</v>
      </c>
      <c r="K3523">
        <f xml:space="preserve"> YEAR('Dataset-A2'!D3523)</f>
        <v>2018</v>
      </c>
      <c r="L3523">
        <f t="shared" ref="L3523:L3586" si="165">MONTH(D3523)</f>
        <v>4</v>
      </c>
      <c r="M3523" t="str">
        <f xml:space="preserve"> VLOOKUP(B3523,'Dataset-A1'!A:D,4,FALSE)</f>
        <v>EN</v>
      </c>
      <c r="N3523">
        <f t="shared" ref="N3523:N3586" si="166">D3523-C3523</f>
        <v>2</v>
      </c>
      <c r="O3523">
        <f t="shared" ref="O3523:O3586" si="167" xml:space="preserve"> F3523-G3523</f>
        <v>118</v>
      </c>
    </row>
    <row r="3524" spans="1:15">
      <c r="A3524" s="1">
        <v>50062171</v>
      </c>
      <c r="B3524" s="5">
        <v>15012692</v>
      </c>
      <c r="C3524" s="7">
        <v>43127</v>
      </c>
      <c r="D3524" s="7">
        <v>43132</v>
      </c>
      <c r="E3524" s="5" t="s">
        <v>28</v>
      </c>
      <c r="F3524" s="5">
        <v>178</v>
      </c>
      <c r="G3524" s="5">
        <v>38</v>
      </c>
      <c r="H3524" s="5" t="s">
        <v>32</v>
      </c>
      <c r="I3524" s="5">
        <v>5</v>
      </c>
      <c r="J3524">
        <f xml:space="preserve"> VLOOKUP(B3524,'Dataset-A1'!A:C,3,FALSE)</f>
        <v>1</v>
      </c>
      <c r="K3524">
        <f xml:space="preserve"> YEAR('Dataset-A2'!D3524)</f>
        <v>2018</v>
      </c>
      <c r="L3524">
        <f t="shared" si="165"/>
        <v>2</v>
      </c>
      <c r="M3524" t="str">
        <f xml:space="preserve"> VLOOKUP(B3524,'Dataset-A1'!A:D,4,FALSE)</f>
        <v>EN</v>
      </c>
      <c r="N3524">
        <f t="shared" si="166"/>
        <v>5</v>
      </c>
      <c r="O3524">
        <f t="shared" si="167"/>
        <v>140</v>
      </c>
    </row>
    <row r="3525" spans="1:15">
      <c r="A3525" s="1">
        <v>50062181</v>
      </c>
      <c r="B3525" s="5">
        <v>335373</v>
      </c>
      <c r="C3525" s="7">
        <v>43400</v>
      </c>
      <c r="D3525" s="7">
        <v>43401</v>
      </c>
      <c r="E3525" s="5" t="s">
        <v>23</v>
      </c>
      <c r="F3525" s="5">
        <v>213</v>
      </c>
      <c r="G3525" s="5">
        <v>45</v>
      </c>
      <c r="H3525" s="5" t="s">
        <v>30</v>
      </c>
      <c r="I3525" s="5">
        <v>12</v>
      </c>
      <c r="J3525">
        <f xml:space="preserve"> VLOOKUP(B3525,'Dataset-A1'!A:C,3,FALSE)</f>
        <v>1</v>
      </c>
      <c r="K3525">
        <f xml:space="preserve"> YEAR('Dataset-A2'!D3525)</f>
        <v>2018</v>
      </c>
      <c r="L3525">
        <f t="shared" si="165"/>
        <v>10</v>
      </c>
      <c r="M3525" t="str">
        <f xml:space="preserve"> VLOOKUP(B3525,'Dataset-A1'!A:D,4,FALSE)</f>
        <v>CN</v>
      </c>
      <c r="N3525">
        <f t="shared" si="166"/>
        <v>1</v>
      </c>
      <c r="O3525">
        <f t="shared" si="167"/>
        <v>168</v>
      </c>
    </row>
    <row r="3526" spans="1:15">
      <c r="A3526" s="1">
        <v>50062191</v>
      </c>
      <c r="B3526" s="5">
        <v>5560849</v>
      </c>
      <c r="C3526" s="7">
        <v>43360</v>
      </c>
      <c r="D3526" s="7">
        <v>43364</v>
      </c>
      <c r="E3526" s="5" t="s">
        <v>29</v>
      </c>
      <c r="F3526" s="5">
        <v>2415</v>
      </c>
      <c r="G3526" s="5">
        <v>529</v>
      </c>
      <c r="H3526" s="5" t="s">
        <v>32</v>
      </c>
      <c r="I3526" s="5">
        <v>1</v>
      </c>
      <c r="J3526">
        <f xml:space="preserve"> VLOOKUP(B3526,'Dataset-A1'!A:C,3,FALSE)</f>
        <v>0</v>
      </c>
      <c r="K3526">
        <f xml:space="preserve"> YEAR('Dataset-A2'!D3526)</f>
        <v>2018</v>
      </c>
      <c r="L3526">
        <f t="shared" si="165"/>
        <v>9</v>
      </c>
      <c r="M3526" t="str">
        <f xml:space="preserve"> VLOOKUP(B3526,'Dataset-A1'!A:D,4,FALSE)</f>
        <v>OT</v>
      </c>
      <c r="N3526">
        <f t="shared" si="166"/>
        <v>4</v>
      </c>
      <c r="O3526">
        <f t="shared" si="167"/>
        <v>1886</v>
      </c>
    </row>
    <row r="3527" spans="1:15">
      <c r="A3527" s="1">
        <v>50062201</v>
      </c>
      <c r="B3527" s="5">
        <v>12400459</v>
      </c>
      <c r="C3527" s="7">
        <v>43335</v>
      </c>
      <c r="D3527" s="7">
        <v>43342</v>
      </c>
      <c r="E3527" s="5" t="s">
        <v>28</v>
      </c>
      <c r="F3527" s="5">
        <v>349</v>
      </c>
      <c r="G3527" s="5">
        <v>174</v>
      </c>
      <c r="H3527" s="5" t="s">
        <v>30</v>
      </c>
      <c r="I3527" s="5">
        <v>6</v>
      </c>
      <c r="J3527">
        <f xml:space="preserve"> VLOOKUP(B3527,'Dataset-A1'!A:C,3,FALSE)</f>
        <v>1</v>
      </c>
      <c r="K3527">
        <f xml:space="preserve"> YEAR('Dataset-A2'!D3527)</f>
        <v>2018</v>
      </c>
      <c r="L3527">
        <f t="shared" si="165"/>
        <v>8</v>
      </c>
      <c r="M3527" t="str">
        <f xml:space="preserve"> VLOOKUP(B3527,'Dataset-A1'!A:D,4,FALSE)</f>
        <v>EN</v>
      </c>
      <c r="N3527">
        <f t="shared" si="166"/>
        <v>7</v>
      </c>
      <c r="O3527">
        <f t="shared" si="167"/>
        <v>175</v>
      </c>
    </row>
    <row r="3528" spans="1:15">
      <c r="A3528" s="1">
        <v>50062211</v>
      </c>
      <c r="B3528" s="5">
        <v>17374010</v>
      </c>
      <c r="C3528" s="7">
        <v>43405</v>
      </c>
      <c r="D3528" s="7">
        <v>43411</v>
      </c>
      <c r="E3528" s="5" t="s">
        <v>23</v>
      </c>
      <c r="F3528" s="5">
        <v>165</v>
      </c>
      <c r="G3528" s="5">
        <v>80</v>
      </c>
      <c r="H3528" s="5" t="s">
        <v>27</v>
      </c>
      <c r="I3528" s="5">
        <v>19</v>
      </c>
      <c r="J3528">
        <f xml:space="preserve"> VLOOKUP(B3528,'Dataset-A1'!A:C,3,FALSE)</f>
        <v>0</v>
      </c>
      <c r="K3528">
        <f xml:space="preserve"> YEAR('Dataset-A2'!D3528)</f>
        <v>2018</v>
      </c>
      <c r="L3528">
        <f t="shared" si="165"/>
        <v>11</v>
      </c>
      <c r="M3528" t="str">
        <f xml:space="preserve"> VLOOKUP(B3528,'Dataset-A1'!A:D,4,FALSE)</f>
        <v>OT</v>
      </c>
      <c r="N3528">
        <f t="shared" si="166"/>
        <v>6</v>
      </c>
      <c r="O3528">
        <f t="shared" si="167"/>
        <v>85</v>
      </c>
    </row>
    <row r="3529" spans="1:15">
      <c r="A3529" s="1">
        <v>50062221</v>
      </c>
      <c r="B3529" s="5">
        <v>18701610</v>
      </c>
      <c r="C3529" s="7">
        <v>43416</v>
      </c>
      <c r="D3529" s="7">
        <v>43419</v>
      </c>
      <c r="E3529" s="5" t="s">
        <v>29</v>
      </c>
      <c r="F3529" s="5">
        <v>101</v>
      </c>
      <c r="G3529" s="5">
        <v>68</v>
      </c>
      <c r="H3529" s="5" t="s">
        <v>25</v>
      </c>
      <c r="I3529" s="5">
        <v>2</v>
      </c>
      <c r="J3529">
        <f xml:space="preserve"> VLOOKUP(B3529,'Dataset-A1'!A:C,3,FALSE)</f>
        <v>0</v>
      </c>
      <c r="K3529">
        <f xml:space="preserve"> YEAR('Dataset-A2'!D3529)</f>
        <v>2018</v>
      </c>
      <c r="L3529">
        <f t="shared" si="165"/>
        <v>11</v>
      </c>
      <c r="M3529" t="str">
        <f xml:space="preserve"> VLOOKUP(B3529,'Dataset-A1'!A:D,4,FALSE)</f>
        <v>CN</v>
      </c>
      <c r="N3529">
        <f t="shared" si="166"/>
        <v>3</v>
      </c>
      <c r="O3529">
        <f t="shared" si="167"/>
        <v>33</v>
      </c>
    </row>
    <row r="3530" spans="1:15">
      <c r="A3530" s="1">
        <v>50062231</v>
      </c>
      <c r="B3530" s="5">
        <v>8558755</v>
      </c>
      <c r="C3530" s="7">
        <v>43293</v>
      </c>
      <c r="D3530" s="7">
        <v>43294</v>
      </c>
      <c r="E3530" s="5" t="s">
        <v>28</v>
      </c>
      <c r="F3530" s="5">
        <v>296</v>
      </c>
      <c r="G3530" s="5">
        <v>184</v>
      </c>
      <c r="H3530" s="5" t="s">
        <v>25</v>
      </c>
      <c r="I3530" s="5">
        <v>8</v>
      </c>
      <c r="J3530">
        <f xml:space="preserve"> VLOOKUP(B3530,'Dataset-A1'!A:C,3,FALSE)</f>
        <v>1</v>
      </c>
      <c r="K3530">
        <f xml:space="preserve"> YEAR('Dataset-A2'!D3530)</f>
        <v>2018</v>
      </c>
      <c r="L3530">
        <f t="shared" si="165"/>
        <v>7</v>
      </c>
      <c r="M3530" t="str">
        <f xml:space="preserve"> VLOOKUP(B3530,'Dataset-A1'!A:D,4,FALSE)</f>
        <v>EN</v>
      </c>
      <c r="N3530">
        <f t="shared" si="166"/>
        <v>1</v>
      </c>
      <c r="O3530">
        <f t="shared" si="167"/>
        <v>112</v>
      </c>
    </row>
    <row r="3531" spans="1:15">
      <c r="A3531" s="1">
        <v>50062241</v>
      </c>
      <c r="B3531" s="5">
        <v>13638003</v>
      </c>
      <c r="C3531" s="7">
        <v>43416</v>
      </c>
      <c r="D3531" s="7">
        <v>43421</v>
      </c>
      <c r="E3531" s="5" t="s">
        <v>28</v>
      </c>
      <c r="F3531" s="5">
        <v>958</v>
      </c>
      <c r="G3531" s="5">
        <v>356</v>
      </c>
      <c r="H3531" s="5" t="s">
        <v>30</v>
      </c>
      <c r="I3531" s="5">
        <v>1</v>
      </c>
      <c r="J3531">
        <f xml:space="preserve"> VLOOKUP(B3531,'Dataset-A1'!A:C,3,FALSE)</f>
        <v>1</v>
      </c>
      <c r="K3531">
        <f xml:space="preserve"> YEAR('Dataset-A2'!D3531)</f>
        <v>2018</v>
      </c>
      <c r="L3531">
        <f t="shared" si="165"/>
        <v>11</v>
      </c>
      <c r="M3531" t="str">
        <f xml:space="preserve"> VLOOKUP(B3531,'Dataset-A1'!A:D,4,FALSE)</f>
        <v>CN</v>
      </c>
      <c r="N3531">
        <f t="shared" si="166"/>
        <v>5</v>
      </c>
      <c r="O3531">
        <f t="shared" si="167"/>
        <v>602</v>
      </c>
    </row>
    <row r="3532" spans="1:15">
      <c r="A3532" s="1">
        <v>50062251</v>
      </c>
      <c r="B3532" s="5">
        <v>8303935</v>
      </c>
      <c r="C3532" s="7">
        <v>43091</v>
      </c>
      <c r="D3532" s="7">
        <v>43092</v>
      </c>
      <c r="E3532" s="5" t="s">
        <v>29</v>
      </c>
      <c r="F3532" s="5">
        <v>1026</v>
      </c>
      <c r="G3532" s="5">
        <v>667</v>
      </c>
      <c r="H3532" s="5" t="s">
        <v>27</v>
      </c>
      <c r="I3532" s="5">
        <v>14</v>
      </c>
      <c r="J3532">
        <f xml:space="preserve"> VLOOKUP(B3532,'Dataset-A1'!A:C,3,FALSE)</f>
        <v>1</v>
      </c>
      <c r="K3532">
        <f xml:space="preserve"> YEAR('Dataset-A2'!D3532)</f>
        <v>2017</v>
      </c>
      <c r="L3532">
        <f t="shared" si="165"/>
        <v>12</v>
      </c>
      <c r="M3532" t="str">
        <f xml:space="preserve"> VLOOKUP(B3532,'Dataset-A1'!A:D,4,FALSE)</f>
        <v>CN</v>
      </c>
      <c r="N3532">
        <f t="shared" si="166"/>
        <v>1</v>
      </c>
      <c r="O3532">
        <f t="shared" si="167"/>
        <v>359</v>
      </c>
    </row>
    <row r="3533" spans="1:15">
      <c r="A3533" s="1">
        <v>50062271</v>
      </c>
      <c r="B3533" s="5">
        <v>6397783</v>
      </c>
      <c r="C3533" s="7">
        <v>43262</v>
      </c>
      <c r="D3533" s="7">
        <v>43266</v>
      </c>
      <c r="E3533" s="5" t="s">
        <v>29</v>
      </c>
      <c r="F3533" s="5">
        <v>273</v>
      </c>
      <c r="G3533" s="5">
        <v>138</v>
      </c>
      <c r="H3533" s="5" t="s">
        <v>30</v>
      </c>
      <c r="I3533" s="5">
        <v>4</v>
      </c>
      <c r="J3533">
        <f xml:space="preserve"> VLOOKUP(B3533,'Dataset-A1'!A:C,3,FALSE)</f>
        <v>0</v>
      </c>
      <c r="K3533">
        <f xml:space="preserve"> YEAR('Dataset-A2'!D3533)</f>
        <v>2018</v>
      </c>
      <c r="L3533">
        <f t="shared" si="165"/>
        <v>6</v>
      </c>
      <c r="M3533" t="str">
        <f xml:space="preserve"> VLOOKUP(B3533,'Dataset-A1'!A:D,4,FALSE)</f>
        <v>CN</v>
      </c>
      <c r="N3533">
        <f t="shared" si="166"/>
        <v>4</v>
      </c>
      <c r="O3533">
        <f t="shared" si="167"/>
        <v>135</v>
      </c>
    </row>
    <row r="3534" spans="1:15">
      <c r="A3534" s="1">
        <v>50062301</v>
      </c>
      <c r="B3534" s="5">
        <v>21164790</v>
      </c>
      <c r="C3534" s="7">
        <v>43404</v>
      </c>
      <c r="D3534" s="7">
        <v>43411</v>
      </c>
      <c r="E3534" s="5" t="s">
        <v>23</v>
      </c>
      <c r="F3534" s="5">
        <v>448</v>
      </c>
      <c r="G3534" s="5">
        <v>175</v>
      </c>
      <c r="H3534" s="5" t="s">
        <v>27</v>
      </c>
      <c r="I3534" s="5">
        <v>3</v>
      </c>
      <c r="J3534">
        <f xml:space="preserve"> VLOOKUP(B3534,'Dataset-A1'!A:C,3,FALSE)</f>
        <v>1</v>
      </c>
      <c r="K3534">
        <f xml:space="preserve"> YEAR('Dataset-A2'!D3534)</f>
        <v>2018</v>
      </c>
      <c r="L3534">
        <f t="shared" si="165"/>
        <v>11</v>
      </c>
      <c r="M3534" t="str">
        <f xml:space="preserve"> VLOOKUP(B3534,'Dataset-A1'!A:D,4,FALSE)</f>
        <v>CN</v>
      </c>
      <c r="N3534">
        <f t="shared" si="166"/>
        <v>7</v>
      </c>
      <c r="O3534">
        <f t="shared" si="167"/>
        <v>273</v>
      </c>
    </row>
    <row r="3535" spans="1:15">
      <c r="A3535" s="1">
        <v>50062321</v>
      </c>
      <c r="B3535" s="5">
        <v>17700751</v>
      </c>
      <c r="C3535" s="7">
        <v>43282</v>
      </c>
      <c r="D3535" s="7">
        <v>43284</v>
      </c>
      <c r="E3535" s="5" t="s">
        <v>28</v>
      </c>
      <c r="F3535" s="5">
        <v>314</v>
      </c>
      <c r="G3535" s="5">
        <v>148</v>
      </c>
      <c r="H3535" s="5" t="s">
        <v>27</v>
      </c>
      <c r="I3535" s="5">
        <v>7</v>
      </c>
      <c r="J3535">
        <f xml:space="preserve"> VLOOKUP(B3535,'Dataset-A1'!A:C,3,FALSE)</f>
        <v>0</v>
      </c>
      <c r="K3535">
        <f xml:space="preserve"> YEAR('Dataset-A2'!D3535)</f>
        <v>2018</v>
      </c>
      <c r="L3535">
        <f t="shared" si="165"/>
        <v>7</v>
      </c>
      <c r="M3535" t="str">
        <f xml:space="preserve"> VLOOKUP(B3535,'Dataset-A1'!A:D,4,FALSE)</f>
        <v>CN</v>
      </c>
      <c r="N3535">
        <f t="shared" si="166"/>
        <v>2</v>
      </c>
      <c r="O3535">
        <f t="shared" si="167"/>
        <v>166</v>
      </c>
    </row>
    <row r="3536" spans="1:15">
      <c r="A3536" s="1">
        <v>50062331</v>
      </c>
      <c r="B3536" s="5">
        <v>8414634</v>
      </c>
      <c r="C3536" s="7">
        <v>43128</v>
      </c>
      <c r="D3536" s="7">
        <v>43129</v>
      </c>
      <c r="E3536" s="5" t="s">
        <v>28</v>
      </c>
      <c r="F3536" s="5">
        <v>258</v>
      </c>
      <c r="G3536" s="5">
        <v>145</v>
      </c>
      <c r="H3536" s="5" t="s">
        <v>32</v>
      </c>
      <c r="I3536" s="5">
        <v>8</v>
      </c>
      <c r="J3536">
        <f xml:space="preserve"> VLOOKUP(B3536,'Dataset-A1'!A:C,3,FALSE)</f>
        <v>0</v>
      </c>
      <c r="K3536">
        <f xml:space="preserve"> YEAR('Dataset-A2'!D3536)</f>
        <v>2018</v>
      </c>
      <c r="L3536">
        <f t="shared" si="165"/>
        <v>1</v>
      </c>
      <c r="M3536" t="str">
        <f xml:space="preserve"> VLOOKUP(B3536,'Dataset-A1'!A:D,4,FALSE)</f>
        <v>EN</v>
      </c>
      <c r="N3536">
        <f t="shared" si="166"/>
        <v>1</v>
      </c>
      <c r="O3536">
        <f t="shared" si="167"/>
        <v>113</v>
      </c>
    </row>
    <row r="3537" spans="1:15">
      <c r="A3537" s="1">
        <v>50062341</v>
      </c>
      <c r="B3537" s="5">
        <v>21170526</v>
      </c>
      <c r="C3537" s="7">
        <v>43347</v>
      </c>
      <c r="D3537" s="7">
        <v>43351</v>
      </c>
      <c r="E3537" s="5" t="s">
        <v>29</v>
      </c>
      <c r="F3537" s="5">
        <v>245</v>
      </c>
      <c r="G3537" s="5">
        <v>126</v>
      </c>
      <c r="H3537" s="5" t="s">
        <v>27</v>
      </c>
      <c r="I3537" s="5">
        <v>20</v>
      </c>
      <c r="J3537">
        <f xml:space="preserve"> VLOOKUP(B3537,'Dataset-A1'!A:C,3,FALSE)</f>
        <v>1</v>
      </c>
      <c r="K3537">
        <f xml:space="preserve"> YEAR('Dataset-A2'!D3537)</f>
        <v>2018</v>
      </c>
      <c r="L3537">
        <f t="shared" si="165"/>
        <v>9</v>
      </c>
      <c r="M3537" t="str">
        <f xml:space="preserve"> VLOOKUP(B3537,'Dataset-A1'!A:D,4,FALSE)</f>
        <v>EN</v>
      </c>
      <c r="N3537">
        <f t="shared" si="166"/>
        <v>4</v>
      </c>
      <c r="O3537">
        <f t="shared" si="167"/>
        <v>119</v>
      </c>
    </row>
    <row r="3538" spans="1:15">
      <c r="A3538" s="1">
        <v>50062351</v>
      </c>
      <c r="B3538" s="5">
        <v>12445916</v>
      </c>
      <c r="C3538" s="7">
        <v>43277</v>
      </c>
      <c r="D3538" s="7">
        <v>43278</v>
      </c>
      <c r="E3538" s="5" t="s">
        <v>28</v>
      </c>
      <c r="F3538" s="5">
        <v>376</v>
      </c>
      <c r="G3538" s="5">
        <v>157</v>
      </c>
      <c r="H3538" s="5" t="s">
        <v>25</v>
      </c>
      <c r="I3538" s="5">
        <v>1</v>
      </c>
      <c r="J3538">
        <f xml:space="preserve"> VLOOKUP(B3538,'Dataset-A1'!A:C,3,FALSE)</f>
        <v>1</v>
      </c>
      <c r="K3538">
        <f xml:space="preserve"> YEAR('Dataset-A2'!D3538)</f>
        <v>2018</v>
      </c>
      <c r="L3538">
        <f t="shared" si="165"/>
        <v>6</v>
      </c>
      <c r="M3538" t="str">
        <f xml:space="preserve"> VLOOKUP(B3538,'Dataset-A1'!A:D,4,FALSE)</f>
        <v>CN</v>
      </c>
      <c r="N3538">
        <f t="shared" si="166"/>
        <v>1</v>
      </c>
      <c r="O3538">
        <f t="shared" si="167"/>
        <v>219</v>
      </c>
    </row>
    <row r="3539" spans="1:15">
      <c r="A3539" s="1">
        <v>50062361</v>
      </c>
      <c r="B3539" s="5">
        <v>12564250</v>
      </c>
      <c r="C3539" s="7">
        <v>43109</v>
      </c>
      <c r="D3539" s="7">
        <v>43115</v>
      </c>
      <c r="E3539" s="5" t="s">
        <v>28</v>
      </c>
      <c r="F3539" s="5">
        <v>483</v>
      </c>
      <c r="G3539" s="5">
        <v>202</v>
      </c>
      <c r="H3539" s="5" t="s">
        <v>27</v>
      </c>
      <c r="I3539" s="5">
        <v>1</v>
      </c>
      <c r="J3539">
        <f xml:space="preserve"> VLOOKUP(B3539,'Dataset-A1'!A:C,3,FALSE)</f>
        <v>1</v>
      </c>
      <c r="K3539">
        <f xml:space="preserve"> YEAR('Dataset-A2'!D3539)</f>
        <v>2018</v>
      </c>
      <c r="L3539">
        <f t="shared" si="165"/>
        <v>1</v>
      </c>
      <c r="M3539" t="str">
        <f xml:space="preserve"> VLOOKUP(B3539,'Dataset-A1'!A:D,4,FALSE)</f>
        <v>CN</v>
      </c>
      <c r="N3539">
        <f t="shared" si="166"/>
        <v>6</v>
      </c>
      <c r="O3539">
        <f t="shared" si="167"/>
        <v>281</v>
      </c>
    </row>
    <row r="3540" spans="1:15">
      <c r="A3540" s="1">
        <v>50062391</v>
      </c>
      <c r="B3540" s="5">
        <v>21000703</v>
      </c>
      <c r="C3540" s="7">
        <v>43356</v>
      </c>
      <c r="D3540" s="7">
        <v>43362</v>
      </c>
      <c r="E3540" s="5" t="s">
        <v>23</v>
      </c>
      <c r="F3540" s="5">
        <v>226</v>
      </c>
      <c r="G3540" s="5">
        <v>123</v>
      </c>
      <c r="H3540" s="5" t="s">
        <v>27</v>
      </c>
      <c r="I3540" s="5">
        <v>6</v>
      </c>
      <c r="J3540">
        <f xml:space="preserve"> VLOOKUP(B3540,'Dataset-A1'!A:C,3,FALSE)</f>
        <v>1</v>
      </c>
      <c r="K3540">
        <f xml:space="preserve"> YEAR('Dataset-A2'!D3540)</f>
        <v>2018</v>
      </c>
      <c r="L3540">
        <f t="shared" si="165"/>
        <v>9</v>
      </c>
      <c r="M3540" t="str">
        <f xml:space="preserve"> VLOOKUP(B3540,'Dataset-A1'!A:D,4,FALSE)</f>
        <v>OT</v>
      </c>
      <c r="N3540">
        <f t="shared" si="166"/>
        <v>6</v>
      </c>
      <c r="O3540">
        <f t="shared" si="167"/>
        <v>103</v>
      </c>
    </row>
    <row r="3541" spans="1:15">
      <c r="A3541" s="1">
        <v>50062411</v>
      </c>
      <c r="B3541" s="5">
        <v>14087659</v>
      </c>
      <c r="C3541" s="7">
        <v>43264</v>
      </c>
      <c r="D3541" s="7">
        <v>43266</v>
      </c>
      <c r="E3541" s="5" t="s">
        <v>28</v>
      </c>
      <c r="F3541" s="5">
        <v>397</v>
      </c>
      <c r="G3541" s="5">
        <v>199</v>
      </c>
      <c r="H3541" s="5" t="s">
        <v>30</v>
      </c>
      <c r="I3541" s="5">
        <v>5</v>
      </c>
      <c r="J3541">
        <f xml:space="preserve"> VLOOKUP(B3541,'Dataset-A1'!A:C,3,FALSE)</f>
        <v>0</v>
      </c>
      <c r="K3541">
        <f xml:space="preserve"> YEAR('Dataset-A2'!D3541)</f>
        <v>2018</v>
      </c>
      <c r="L3541">
        <f t="shared" si="165"/>
        <v>6</v>
      </c>
      <c r="M3541" t="str">
        <f xml:space="preserve"> VLOOKUP(B3541,'Dataset-A1'!A:D,4,FALSE)</f>
        <v>OT</v>
      </c>
      <c r="N3541">
        <f t="shared" si="166"/>
        <v>2</v>
      </c>
      <c r="O3541">
        <f t="shared" si="167"/>
        <v>198</v>
      </c>
    </row>
    <row r="3542" spans="1:15">
      <c r="A3542" s="1">
        <v>50062421</v>
      </c>
      <c r="B3542" s="5">
        <v>21167577</v>
      </c>
      <c r="C3542" s="7">
        <v>43230</v>
      </c>
      <c r="D3542" s="7">
        <v>43233</v>
      </c>
      <c r="E3542" s="5" t="s">
        <v>29</v>
      </c>
      <c r="F3542" s="5">
        <v>441</v>
      </c>
      <c r="G3542" s="5">
        <v>257</v>
      </c>
      <c r="H3542" s="5" t="s">
        <v>30</v>
      </c>
      <c r="I3542" s="5">
        <v>4</v>
      </c>
      <c r="J3542">
        <f xml:space="preserve"> VLOOKUP(B3542,'Dataset-A1'!A:C,3,FALSE)</f>
        <v>0</v>
      </c>
      <c r="K3542">
        <f xml:space="preserve"> YEAR('Dataset-A2'!D3542)</f>
        <v>2018</v>
      </c>
      <c r="L3542">
        <f t="shared" si="165"/>
        <v>5</v>
      </c>
      <c r="M3542" t="str">
        <f xml:space="preserve"> VLOOKUP(B3542,'Dataset-A1'!A:D,4,FALSE)</f>
        <v>OT</v>
      </c>
      <c r="N3542">
        <f t="shared" si="166"/>
        <v>3</v>
      </c>
      <c r="O3542">
        <f t="shared" si="167"/>
        <v>184</v>
      </c>
    </row>
    <row r="3543" spans="1:15">
      <c r="A3543" s="1">
        <v>50062431</v>
      </c>
      <c r="B3543" s="5">
        <v>21168054</v>
      </c>
      <c r="C3543" s="7">
        <v>43387</v>
      </c>
      <c r="D3543" s="7">
        <v>43391</v>
      </c>
      <c r="E3543" s="5" t="s">
        <v>28</v>
      </c>
      <c r="F3543" s="5">
        <v>351</v>
      </c>
      <c r="G3543" s="5">
        <v>74</v>
      </c>
      <c r="H3543" s="5" t="s">
        <v>27</v>
      </c>
      <c r="I3543" s="5">
        <v>2</v>
      </c>
      <c r="J3543">
        <f xml:space="preserve"> VLOOKUP(B3543,'Dataset-A1'!A:C,3,FALSE)</f>
        <v>1</v>
      </c>
      <c r="K3543">
        <f xml:space="preserve"> YEAR('Dataset-A2'!D3543)</f>
        <v>2018</v>
      </c>
      <c r="L3543">
        <f t="shared" si="165"/>
        <v>10</v>
      </c>
      <c r="M3543" t="str">
        <f xml:space="preserve"> VLOOKUP(B3543,'Dataset-A1'!A:D,4,FALSE)</f>
        <v>EN</v>
      </c>
      <c r="N3543">
        <f t="shared" si="166"/>
        <v>4</v>
      </c>
      <c r="O3543">
        <f t="shared" si="167"/>
        <v>277</v>
      </c>
    </row>
    <row r="3544" spans="1:15">
      <c r="A3544" s="1">
        <v>50062441</v>
      </c>
      <c r="B3544" s="5">
        <v>21108901</v>
      </c>
      <c r="C3544" s="7">
        <v>43068</v>
      </c>
      <c r="D3544" s="7">
        <v>43068</v>
      </c>
      <c r="E3544" s="5" t="s">
        <v>29</v>
      </c>
      <c r="F3544" s="5">
        <v>652</v>
      </c>
      <c r="G3544" s="5">
        <v>132</v>
      </c>
      <c r="H3544" s="5" t="s">
        <v>25</v>
      </c>
      <c r="I3544" s="5">
        <v>12</v>
      </c>
      <c r="J3544">
        <f xml:space="preserve"> VLOOKUP(B3544,'Dataset-A1'!A:C,3,FALSE)</f>
        <v>1</v>
      </c>
      <c r="K3544">
        <f xml:space="preserve"> YEAR('Dataset-A2'!D3544)</f>
        <v>2017</v>
      </c>
      <c r="L3544">
        <f t="shared" si="165"/>
        <v>11</v>
      </c>
      <c r="M3544" t="str">
        <f xml:space="preserve"> VLOOKUP(B3544,'Dataset-A1'!A:D,4,FALSE)</f>
        <v>CN</v>
      </c>
      <c r="N3544">
        <f t="shared" si="166"/>
        <v>0</v>
      </c>
      <c r="O3544">
        <f t="shared" si="167"/>
        <v>520</v>
      </c>
    </row>
    <row r="3545" spans="1:15">
      <c r="A3545" s="1">
        <v>50062461</v>
      </c>
      <c r="B3545" s="5">
        <v>21161640</v>
      </c>
      <c r="C3545" s="7">
        <v>43277</v>
      </c>
      <c r="D3545" s="7">
        <v>43282</v>
      </c>
      <c r="E3545" s="5" t="s">
        <v>23</v>
      </c>
      <c r="F3545" s="5">
        <v>578</v>
      </c>
      <c r="G3545" s="5">
        <v>129</v>
      </c>
      <c r="H3545" s="5" t="s">
        <v>32</v>
      </c>
      <c r="I3545" s="5">
        <v>4</v>
      </c>
      <c r="J3545">
        <f xml:space="preserve"> VLOOKUP(B3545,'Dataset-A1'!A:C,3,FALSE)</f>
        <v>1</v>
      </c>
      <c r="K3545">
        <f xml:space="preserve"> YEAR('Dataset-A2'!D3545)</f>
        <v>2018</v>
      </c>
      <c r="L3545">
        <f t="shared" si="165"/>
        <v>7</v>
      </c>
      <c r="M3545" t="str">
        <f xml:space="preserve"> VLOOKUP(B3545,'Dataset-A1'!A:D,4,FALSE)</f>
        <v>CN</v>
      </c>
      <c r="N3545">
        <f t="shared" si="166"/>
        <v>5</v>
      </c>
      <c r="O3545">
        <f t="shared" si="167"/>
        <v>449</v>
      </c>
    </row>
    <row r="3546" spans="1:15">
      <c r="A3546" s="1">
        <v>50062501</v>
      </c>
      <c r="B3546" s="5">
        <v>8112900</v>
      </c>
      <c r="C3546" s="7">
        <v>43427</v>
      </c>
      <c r="D3546" s="7">
        <v>43431</v>
      </c>
      <c r="E3546" s="5" t="s">
        <v>29</v>
      </c>
      <c r="F3546" s="5">
        <v>570</v>
      </c>
      <c r="G3546" s="5">
        <v>369</v>
      </c>
      <c r="H3546" s="5" t="s">
        <v>30</v>
      </c>
      <c r="I3546" s="5">
        <v>15</v>
      </c>
      <c r="J3546">
        <f xml:space="preserve"> VLOOKUP(B3546,'Dataset-A1'!A:C,3,FALSE)</f>
        <v>1</v>
      </c>
      <c r="K3546">
        <f xml:space="preserve"> YEAR('Dataset-A2'!D3546)</f>
        <v>2018</v>
      </c>
      <c r="L3546">
        <f t="shared" si="165"/>
        <v>11</v>
      </c>
      <c r="M3546" t="str">
        <f xml:space="preserve"> VLOOKUP(B3546,'Dataset-A1'!A:D,4,FALSE)</f>
        <v>EN</v>
      </c>
      <c r="N3546">
        <f t="shared" si="166"/>
        <v>4</v>
      </c>
      <c r="O3546">
        <f t="shared" si="167"/>
        <v>201</v>
      </c>
    </row>
    <row r="3547" spans="1:15">
      <c r="A3547" s="1">
        <v>50062541</v>
      </c>
      <c r="B3547" s="5">
        <v>8862362</v>
      </c>
      <c r="C3547" s="7">
        <v>43242</v>
      </c>
      <c r="D3547" s="7">
        <v>43246</v>
      </c>
      <c r="E3547" s="5" t="s">
        <v>28</v>
      </c>
      <c r="F3547" s="5">
        <v>554</v>
      </c>
      <c r="G3547" s="5">
        <v>344</v>
      </c>
      <c r="H3547" s="5" t="s">
        <v>30</v>
      </c>
      <c r="I3547" s="5">
        <v>4</v>
      </c>
      <c r="J3547">
        <f xml:space="preserve"> VLOOKUP(B3547,'Dataset-A1'!A:C,3,FALSE)</f>
        <v>0</v>
      </c>
      <c r="K3547">
        <f xml:space="preserve"> YEAR('Dataset-A2'!D3547)</f>
        <v>2018</v>
      </c>
      <c r="L3547">
        <f t="shared" si="165"/>
        <v>5</v>
      </c>
      <c r="M3547" t="str">
        <f xml:space="preserve"> VLOOKUP(B3547,'Dataset-A1'!A:D,4,FALSE)</f>
        <v>OT</v>
      </c>
      <c r="N3547">
        <f t="shared" si="166"/>
        <v>4</v>
      </c>
      <c r="O3547">
        <f t="shared" si="167"/>
        <v>210</v>
      </c>
    </row>
    <row r="3548" spans="1:15">
      <c r="A3548" s="1">
        <v>50062561</v>
      </c>
      <c r="B3548" s="5">
        <v>358990</v>
      </c>
      <c r="C3548" s="7">
        <v>43411</v>
      </c>
      <c r="D3548" s="7">
        <v>43413</v>
      </c>
      <c r="E3548" s="5" t="s">
        <v>28</v>
      </c>
      <c r="F3548" s="5">
        <v>570</v>
      </c>
      <c r="G3548" s="5">
        <v>340</v>
      </c>
      <c r="H3548" s="5" t="s">
        <v>30</v>
      </c>
      <c r="I3548" s="5">
        <v>6</v>
      </c>
      <c r="J3548">
        <f xml:space="preserve"> VLOOKUP(B3548,'Dataset-A1'!A:C,3,FALSE)</f>
        <v>1</v>
      </c>
      <c r="K3548">
        <f xml:space="preserve"> YEAR('Dataset-A2'!D3548)</f>
        <v>2018</v>
      </c>
      <c r="L3548">
        <f t="shared" si="165"/>
        <v>11</v>
      </c>
      <c r="M3548" t="str">
        <f xml:space="preserve"> VLOOKUP(B3548,'Dataset-A1'!A:D,4,FALSE)</f>
        <v>EN</v>
      </c>
      <c r="N3548">
        <f t="shared" si="166"/>
        <v>2</v>
      </c>
      <c r="O3548">
        <f t="shared" si="167"/>
        <v>230</v>
      </c>
    </row>
    <row r="3549" spans="1:15">
      <c r="A3549" s="1">
        <v>50062571</v>
      </c>
      <c r="B3549" s="5">
        <v>13043778</v>
      </c>
      <c r="C3549" s="7">
        <v>43358</v>
      </c>
      <c r="D3549" s="7">
        <v>43363</v>
      </c>
      <c r="E3549" s="5" t="s">
        <v>29</v>
      </c>
      <c r="F3549" s="5">
        <v>199</v>
      </c>
      <c r="G3549" s="5">
        <v>51</v>
      </c>
      <c r="H3549" s="5" t="s">
        <v>25</v>
      </c>
      <c r="I3549" s="5">
        <v>3</v>
      </c>
      <c r="J3549">
        <f xml:space="preserve"> VLOOKUP(B3549,'Dataset-A1'!A:C,3,FALSE)</f>
        <v>0</v>
      </c>
      <c r="K3549">
        <f xml:space="preserve"> YEAR('Dataset-A2'!D3549)</f>
        <v>2018</v>
      </c>
      <c r="L3549">
        <f t="shared" si="165"/>
        <v>9</v>
      </c>
      <c r="M3549" t="str">
        <f xml:space="preserve"> VLOOKUP(B3549,'Dataset-A1'!A:D,4,FALSE)</f>
        <v>CN</v>
      </c>
      <c r="N3549">
        <f t="shared" si="166"/>
        <v>5</v>
      </c>
      <c r="O3549">
        <f t="shared" si="167"/>
        <v>148</v>
      </c>
    </row>
    <row r="3550" spans="1:15">
      <c r="A3550" s="1">
        <v>50062581</v>
      </c>
      <c r="B3550" s="5">
        <v>13160823</v>
      </c>
      <c r="C3550" s="7">
        <v>43357</v>
      </c>
      <c r="D3550" s="7">
        <v>43361</v>
      </c>
      <c r="E3550" s="5" t="s">
        <v>29</v>
      </c>
      <c r="F3550" s="5">
        <v>858</v>
      </c>
      <c r="G3550" s="5">
        <v>407</v>
      </c>
      <c r="H3550" s="5" t="s">
        <v>27</v>
      </c>
      <c r="I3550" s="5">
        <v>1</v>
      </c>
      <c r="J3550">
        <f xml:space="preserve"> VLOOKUP(B3550,'Dataset-A1'!A:C,3,FALSE)</f>
        <v>0</v>
      </c>
      <c r="K3550">
        <f xml:space="preserve"> YEAR('Dataset-A2'!D3550)</f>
        <v>2018</v>
      </c>
      <c r="L3550">
        <f t="shared" si="165"/>
        <v>9</v>
      </c>
      <c r="M3550" t="str">
        <f xml:space="preserve"> VLOOKUP(B3550,'Dataset-A1'!A:D,4,FALSE)</f>
        <v>CN</v>
      </c>
      <c r="N3550">
        <f t="shared" si="166"/>
        <v>4</v>
      </c>
      <c r="O3550">
        <f t="shared" si="167"/>
        <v>451</v>
      </c>
    </row>
    <row r="3551" spans="1:15">
      <c r="A3551" s="1">
        <v>50062591</v>
      </c>
      <c r="B3551" s="5">
        <v>13239569</v>
      </c>
      <c r="C3551" s="7">
        <v>43155</v>
      </c>
      <c r="D3551" s="7">
        <v>43161</v>
      </c>
      <c r="E3551" s="5" t="s">
        <v>28</v>
      </c>
      <c r="F3551" s="5">
        <v>1175</v>
      </c>
      <c r="G3551" s="5">
        <v>412</v>
      </c>
      <c r="H3551" s="5" t="s">
        <v>30</v>
      </c>
      <c r="I3551" s="5">
        <v>14</v>
      </c>
      <c r="J3551">
        <f xml:space="preserve"> VLOOKUP(B3551,'Dataset-A1'!A:C,3,FALSE)</f>
        <v>1</v>
      </c>
      <c r="K3551">
        <f xml:space="preserve"> YEAR('Dataset-A2'!D3551)</f>
        <v>2018</v>
      </c>
      <c r="L3551">
        <f t="shared" si="165"/>
        <v>3</v>
      </c>
      <c r="M3551" t="str">
        <f xml:space="preserve"> VLOOKUP(B3551,'Dataset-A1'!A:D,4,FALSE)</f>
        <v>CN</v>
      </c>
      <c r="N3551">
        <f t="shared" si="166"/>
        <v>6</v>
      </c>
      <c r="O3551">
        <f t="shared" si="167"/>
        <v>763</v>
      </c>
    </row>
    <row r="3552" spans="1:15">
      <c r="A3552" s="1">
        <v>50062601</v>
      </c>
      <c r="B3552" s="5">
        <v>20900140</v>
      </c>
      <c r="C3552" s="7">
        <v>43221</v>
      </c>
      <c r="D3552" s="7">
        <v>43225</v>
      </c>
      <c r="E3552" s="5" t="s">
        <v>28</v>
      </c>
      <c r="F3552" s="5">
        <v>118</v>
      </c>
      <c r="G3552" s="5">
        <v>44</v>
      </c>
      <c r="H3552" s="5" t="s">
        <v>32</v>
      </c>
      <c r="I3552" s="5">
        <v>8</v>
      </c>
      <c r="J3552">
        <f xml:space="preserve"> VLOOKUP(B3552,'Dataset-A1'!A:C,3,FALSE)</f>
        <v>0</v>
      </c>
      <c r="K3552">
        <f xml:space="preserve"> YEAR('Dataset-A2'!D3552)</f>
        <v>2018</v>
      </c>
      <c r="L3552">
        <f t="shared" si="165"/>
        <v>5</v>
      </c>
      <c r="M3552" t="str">
        <f xml:space="preserve"> VLOOKUP(B3552,'Dataset-A1'!A:D,4,FALSE)</f>
        <v>CN</v>
      </c>
      <c r="N3552">
        <f t="shared" si="166"/>
        <v>4</v>
      </c>
      <c r="O3552">
        <f t="shared" si="167"/>
        <v>74</v>
      </c>
    </row>
    <row r="3553" spans="1:15">
      <c r="A3553" s="1">
        <v>50062611</v>
      </c>
      <c r="B3553" s="5">
        <v>20684956</v>
      </c>
      <c r="C3553" s="7">
        <v>43227</v>
      </c>
      <c r="D3553" s="7">
        <v>43230</v>
      </c>
      <c r="E3553" s="5" t="s">
        <v>28</v>
      </c>
      <c r="F3553" s="5">
        <v>426</v>
      </c>
      <c r="G3553" s="5">
        <v>210</v>
      </c>
      <c r="H3553" s="5" t="s">
        <v>30</v>
      </c>
      <c r="I3553" s="5">
        <v>3</v>
      </c>
      <c r="J3553">
        <f xml:space="preserve"> VLOOKUP(B3553,'Dataset-A1'!A:C,3,FALSE)</f>
        <v>1</v>
      </c>
      <c r="K3553">
        <f xml:space="preserve"> YEAR('Dataset-A2'!D3553)</f>
        <v>2018</v>
      </c>
      <c r="L3553">
        <f t="shared" si="165"/>
        <v>5</v>
      </c>
      <c r="M3553" t="str">
        <f xml:space="preserve"> VLOOKUP(B3553,'Dataset-A1'!A:D,4,FALSE)</f>
        <v>EN</v>
      </c>
      <c r="N3553">
        <f t="shared" si="166"/>
        <v>3</v>
      </c>
      <c r="O3553">
        <f t="shared" si="167"/>
        <v>216</v>
      </c>
    </row>
    <row r="3554" spans="1:15">
      <c r="A3554" s="1">
        <v>50062621</v>
      </c>
      <c r="B3554" s="5">
        <v>7340177</v>
      </c>
      <c r="C3554" s="7">
        <v>43118</v>
      </c>
      <c r="D3554" s="7">
        <v>43121</v>
      </c>
      <c r="E3554" s="5" t="s">
        <v>23</v>
      </c>
      <c r="F3554" s="5">
        <v>165</v>
      </c>
      <c r="G3554" s="5">
        <v>42</v>
      </c>
      <c r="H3554" s="5" t="s">
        <v>30</v>
      </c>
      <c r="I3554" s="5">
        <v>13</v>
      </c>
      <c r="J3554">
        <f xml:space="preserve"> VLOOKUP(B3554,'Dataset-A1'!A:C,3,FALSE)</f>
        <v>1</v>
      </c>
      <c r="K3554">
        <f xml:space="preserve"> YEAR('Dataset-A2'!D3554)</f>
        <v>2018</v>
      </c>
      <c r="L3554">
        <f t="shared" si="165"/>
        <v>1</v>
      </c>
      <c r="M3554" t="str">
        <f xml:space="preserve"> VLOOKUP(B3554,'Dataset-A1'!A:D,4,FALSE)</f>
        <v>EN</v>
      </c>
      <c r="N3554">
        <f t="shared" si="166"/>
        <v>3</v>
      </c>
      <c r="O3554">
        <f t="shared" si="167"/>
        <v>123</v>
      </c>
    </row>
    <row r="3555" spans="1:15">
      <c r="A3555" s="1">
        <v>50062631</v>
      </c>
      <c r="B3555" s="5">
        <v>19829935</v>
      </c>
      <c r="C3555" s="7">
        <v>43422</v>
      </c>
      <c r="D3555" s="7">
        <v>43427</v>
      </c>
      <c r="E3555" s="5" t="s">
        <v>29</v>
      </c>
      <c r="F3555" s="5">
        <v>3237</v>
      </c>
      <c r="G3555" s="5">
        <v>1953</v>
      </c>
      <c r="H3555" s="5" t="s">
        <v>30</v>
      </c>
      <c r="I3555" s="5">
        <v>2</v>
      </c>
      <c r="J3555">
        <f xml:space="preserve"> VLOOKUP(B3555,'Dataset-A1'!A:C,3,FALSE)</f>
        <v>1</v>
      </c>
      <c r="K3555">
        <f xml:space="preserve"> YEAR('Dataset-A2'!D3555)</f>
        <v>2018</v>
      </c>
      <c r="L3555">
        <f t="shared" si="165"/>
        <v>11</v>
      </c>
      <c r="M3555" t="str">
        <f xml:space="preserve"> VLOOKUP(B3555,'Dataset-A1'!A:D,4,FALSE)</f>
        <v>EN</v>
      </c>
      <c r="N3555">
        <f t="shared" si="166"/>
        <v>5</v>
      </c>
      <c r="O3555">
        <f t="shared" si="167"/>
        <v>1284</v>
      </c>
    </row>
    <row r="3556" spans="1:15">
      <c r="A3556" s="1">
        <v>50062651</v>
      </c>
      <c r="B3556" s="5">
        <v>20595894</v>
      </c>
      <c r="C3556" s="7">
        <v>43148</v>
      </c>
      <c r="D3556" s="7">
        <v>43153</v>
      </c>
      <c r="E3556" s="5" t="s">
        <v>29</v>
      </c>
      <c r="F3556" s="5">
        <v>433</v>
      </c>
      <c r="G3556" s="5">
        <v>250</v>
      </c>
      <c r="H3556" s="5" t="s">
        <v>30</v>
      </c>
      <c r="I3556" s="5">
        <v>3</v>
      </c>
      <c r="J3556">
        <f xml:space="preserve"> VLOOKUP(B3556,'Dataset-A1'!A:C,3,FALSE)</f>
        <v>1</v>
      </c>
      <c r="K3556">
        <f xml:space="preserve"> YEAR('Dataset-A2'!D3556)</f>
        <v>2018</v>
      </c>
      <c r="L3556">
        <f t="shared" si="165"/>
        <v>2</v>
      </c>
      <c r="M3556" t="str">
        <f xml:space="preserve"> VLOOKUP(B3556,'Dataset-A1'!A:D,4,FALSE)</f>
        <v>CN</v>
      </c>
      <c r="N3556">
        <f t="shared" si="166"/>
        <v>5</v>
      </c>
      <c r="O3556">
        <f t="shared" si="167"/>
        <v>183</v>
      </c>
    </row>
    <row r="3557" spans="1:15">
      <c r="A3557" s="1">
        <v>50062661</v>
      </c>
      <c r="B3557" s="5">
        <v>12252950</v>
      </c>
      <c r="C3557" s="7">
        <v>43066</v>
      </c>
      <c r="D3557" s="7">
        <v>43069</v>
      </c>
      <c r="E3557" s="5" t="s">
        <v>28</v>
      </c>
      <c r="F3557" s="5">
        <v>1212</v>
      </c>
      <c r="G3557" s="5">
        <v>573</v>
      </c>
      <c r="H3557" s="5" t="s">
        <v>30</v>
      </c>
      <c r="I3557" s="5">
        <v>2</v>
      </c>
      <c r="J3557">
        <f xml:space="preserve"> VLOOKUP(B3557,'Dataset-A1'!A:C,3,FALSE)</f>
        <v>1</v>
      </c>
      <c r="K3557">
        <f xml:space="preserve"> YEAR('Dataset-A2'!D3557)</f>
        <v>2017</v>
      </c>
      <c r="L3557">
        <f t="shared" si="165"/>
        <v>11</v>
      </c>
      <c r="M3557" t="str">
        <f xml:space="preserve"> VLOOKUP(B3557,'Dataset-A1'!A:D,4,FALSE)</f>
        <v>OT</v>
      </c>
      <c r="N3557">
        <f t="shared" si="166"/>
        <v>3</v>
      </c>
      <c r="O3557">
        <f t="shared" si="167"/>
        <v>639</v>
      </c>
    </row>
    <row r="3558" spans="1:15">
      <c r="A3558" s="1">
        <v>50062701</v>
      </c>
      <c r="B3558" s="5">
        <v>116498</v>
      </c>
      <c r="C3558" s="7">
        <v>43411</v>
      </c>
      <c r="D3558" s="7">
        <v>43413</v>
      </c>
      <c r="E3558" s="5" t="s">
        <v>28</v>
      </c>
      <c r="F3558" s="5">
        <v>182</v>
      </c>
      <c r="G3558" s="5">
        <v>96</v>
      </c>
      <c r="H3558" s="5" t="s">
        <v>25</v>
      </c>
      <c r="I3558" s="5">
        <v>17</v>
      </c>
      <c r="J3558">
        <f xml:space="preserve"> VLOOKUP(B3558,'Dataset-A1'!A:C,3,FALSE)</f>
        <v>1</v>
      </c>
      <c r="K3558">
        <f xml:space="preserve"> YEAR('Dataset-A2'!D3558)</f>
        <v>2018</v>
      </c>
      <c r="L3558">
        <f t="shared" si="165"/>
        <v>11</v>
      </c>
      <c r="M3558" t="str">
        <f xml:space="preserve"> VLOOKUP(B3558,'Dataset-A1'!A:D,4,FALSE)</f>
        <v>EN</v>
      </c>
      <c r="N3558">
        <f t="shared" si="166"/>
        <v>2</v>
      </c>
      <c r="O3558">
        <f t="shared" si="167"/>
        <v>86</v>
      </c>
    </row>
    <row r="3559" spans="1:15">
      <c r="A3559" s="1">
        <v>50062741</v>
      </c>
      <c r="B3559" s="5">
        <v>21162891</v>
      </c>
      <c r="C3559" s="7">
        <v>43098</v>
      </c>
      <c r="D3559" s="7">
        <v>43104</v>
      </c>
      <c r="E3559" s="5" t="s">
        <v>23</v>
      </c>
      <c r="F3559" s="5">
        <v>236</v>
      </c>
      <c r="G3559" s="5">
        <v>95</v>
      </c>
      <c r="H3559" s="5" t="s">
        <v>30</v>
      </c>
      <c r="I3559" s="5">
        <v>6</v>
      </c>
      <c r="J3559">
        <f xml:space="preserve"> VLOOKUP(B3559,'Dataset-A1'!A:C,3,FALSE)</f>
        <v>1</v>
      </c>
      <c r="K3559">
        <f xml:space="preserve"> YEAR('Dataset-A2'!D3559)</f>
        <v>2018</v>
      </c>
      <c r="L3559">
        <f t="shared" si="165"/>
        <v>1</v>
      </c>
      <c r="M3559" t="str">
        <f xml:space="preserve"> VLOOKUP(B3559,'Dataset-A1'!A:D,4,FALSE)</f>
        <v>CN</v>
      </c>
      <c r="N3559">
        <f t="shared" si="166"/>
        <v>6</v>
      </c>
      <c r="O3559">
        <f t="shared" si="167"/>
        <v>141</v>
      </c>
    </row>
    <row r="3560" spans="1:15">
      <c r="A3560" s="1">
        <v>50062751</v>
      </c>
      <c r="B3560" s="5">
        <v>18324773</v>
      </c>
      <c r="C3560" s="7">
        <v>43286</v>
      </c>
      <c r="D3560" s="7">
        <v>43288</v>
      </c>
      <c r="E3560" s="5" t="s">
        <v>28</v>
      </c>
      <c r="F3560" s="5">
        <v>2742</v>
      </c>
      <c r="G3560" s="5">
        <v>855</v>
      </c>
      <c r="H3560" s="5" t="s">
        <v>30</v>
      </c>
      <c r="I3560" s="5">
        <v>15</v>
      </c>
      <c r="J3560">
        <f xml:space="preserve"> VLOOKUP(B3560,'Dataset-A1'!A:C,3,FALSE)</f>
        <v>1</v>
      </c>
      <c r="K3560">
        <f xml:space="preserve"> YEAR('Dataset-A2'!D3560)</f>
        <v>2018</v>
      </c>
      <c r="L3560">
        <f t="shared" si="165"/>
        <v>7</v>
      </c>
      <c r="M3560" t="str">
        <f xml:space="preserve"> VLOOKUP(B3560,'Dataset-A1'!A:D,4,FALSE)</f>
        <v>CN</v>
      </c>
      <c r="N3560">
        <f t="shared" si="166"/>
        <v>2</v>
      </c>
      <c r="O3560">
        <f t="shared" si="167"/>
        <v>1887</v>
      </c>
    </row>
    <row r="3561" spans="1:15">
      <c r="A3561" s="1">
        <v>50062791</v>
      </c>
      <c r="B3561" s="5">
        <v>20630671</v>
      </c>
      <c r="C3561" s="7">
        <v>43414</v>
      </c>
      <c r="D3561" s="7">
        <v>43419</v>
      </c>
      <c r="E3561" s="5" t="s">
        <v>28</v>
      </c>
      <c r="F3561" s="5">
        <v>4775</v>
      </c>
      <c r="G3561" s="5">
        <v>1013</v>
      </c>
      <c r="H3561" s="5" t="s">
        <v>27</v>
      </c>
      <c r="I3561" s="5">
        <v>3</v>
      </c>
      <c r="J3561">
        <f xml:space="preserve"> VLOOKUP(B3561,'Dataset-A1'!A:C,3,FALSE)</f>
        <v>0</v>
      </c>
      <c r="K3561">
        <f xml:space="preserve"> YEAR('Dataset-A2'!D3561)</f>
        <v>2018</v>
      </c>
      <c r="L3561">
        <f t="shared" si="165"/>
        <v>11</v>
      </c>
      <c r="M3561" t="str">
        <f xml:space="preserve"> VLOOKUP(B3561,'Dataset-A1'!A:D,4,FALSE)</f>
        <v>EN</v>
      </c>
      <c r="N3561">
        <f t="shared" si="166"/>
        <v>5</v>
      </c>
      <c r="O3561">
        <f t="shared" si="167"/>
        <v>3762</v>
      </c>
    </row>
    <row r="3562" spans="1:15">
      <c r="A3562" s="1">
        <v>50062831</v>
      </c>
      <c r="B3562" s="5">
        <v>167965</v>
      </c>
      <c r="C3562" s="7">
        <v>43284</v>
      </c>
      <c r="D3562" s="7">
        <v>43284</v>
      </c>
      <c r="E3562" s="5" t="s">
        <v>28</v>
      </c>
      <c r="F3562" s="5">
        <v>349</v>
      </c>
      <c r="G3562" s="5">
        <v>111</v>
      </c>
      <c r="H3562" s="5" t="s">
        <v>27</v>
      </c>
      <c r="I3562" s="5">
        <v>14</v>
      </c>
      <c r="J3562">
        <f xml:space="preserve"> VLOOKUP(B3562,'Dataset-A1'!A:C,3,FALSE)</f>
        <v>1</v>
      </c>
      <c r="K3562">
        <f xml:space="preserve"> YEAR('Dataset-A2'!D3562)</f>
        <v>2018</v>
      </c>
      <c r="L3562">
        <f t="shared" si="165"/>
        <v>7</v>
      </c>
      <c r="M3562" t="str">
        <f xml:space="preserve"> VLOOKUP(B3562,'Dataset-A1'!A:D,4,FALSE)</f>
        <v>CN</v>
      </c>
      <c r="N3562">
        <f t="shared" si="166"/>
        <v>0</v>
      </c>
      <c r="O3562">
        <f t="shared" si="167"/>
        <v>238</v>
      </c>
    </row>
    <row r="3563" spans="1:15">
      <c r="A3563" s="1">
        <v>50062861</v>
      </c>
      <c r="B3563" s="5">
        <v>20775527</v>
      </c>
      <c r="C3563" s="7">
        <v>43377</v>
      </c>
      <c r="D3563" s="7">
        <v>43383</v>
      </c>
      <c r="E3563" s="5" t="s">
        <v>29</v>
      </c>
      <c r="F3563" s="5">
        <v>568</v>
      </c>
      <c r="G3563" s="5">
        <v>322</v>
      </c>
      <c r="H3563" s="5" t="s">
        <v>30</v>
      </c>
      <c r="I3563" s="5">
        <v>1</v>
      </c>
      <c r="J3563">
        <f xml:space="preserve"> VLOOKUP(B3563,'Dataset-A1'!A:C,3,FALSE)</f>
        <v>0</v>
      </c>
      <c r="K3563">
        <f xml:space="preserve"> YEAR('Dataset-A2'!D3563)</f>
        <v>2018</v>
      </c>
      <c r="L3563">
        <f t="shared" si="165"/>
        <v>10</v>
      </c>
      <c r="M3563" t="str">
        <f xml:space="preserve"> VLOOKUP(B3563,'Dataset-A1'!A:D,4,FALSE)</f>
        <v>CN</v>
      </c>
      <c r="N3563">
        <f t="shared" si="166"/>
        <v>6</v>
      </c>
      <c r="O3563">
        <f t="shared" si="167"/>
        <v>246</v>
      </c>
    </row>
    <row r="3564" spans="1:15">
      <c r="A3564" s="1">
        <v>50062881</v>
      </c>
      <c r="B3564" s="5">
        <v>12194666</v>
      </c>
      <c r="C3564" s="7">
        <v>43142</v>
      </c>
      <c r="D3564" s="7">
        <v>43143</v>
      </c>
      <c r="E3564" s="5" t="s">
        <v>23</v>
      </c>
      <c r="F3564" s="5">
        <v>155</v>
      </c>
      <c r="G3564" s="5">
        <v>77</v>
      </c>
      <c r="H3564" s="5" t="s">
        <v>32</v>
      </c>
      <c r="I3564" s="5">
        <v>15</v>
      </c>
      <c r="J3564">
        <f xml:space="preserve"> VLOOKUP(B3564,'Dataset-A1'!A:C,3,FALSE)</f>
        <v>1</v>
      </c>
      <c r="K3564">
        <f xml:space="preserve"> YEAR('Dataset-A2'!D3564)</f>
        <v>2018</v>
      </c>
      <c r="L3564">
        <f t="shared" si="165"/>
        <v>2</v>
      </c>
      <c r="M3564" t="str">
        <f xml:space="preserve"> VLOOKUP(B3564,'Dataset-A1'!A:D,4,FALSE)</f>
        <v>EN</v>
      </c>
      <c r="N3564">
        <f t="shared" si="166"/>
        <v>1</v>
      </c>
      <c r="O3564">
        <f t="shared" si="167"/>
        <v>78</v>
      </c>
    </row>
    <row r="3565" spans="1:15">
      <c r="A3565" s="1">
        <v>50062891</v>
      </c>
      <c r="B3565" s="5">
        <v>6391722</v>
      </c>
      <c r="C3565" s="7">
        <v>43403</v>
      </c>
      <c r="D3565" s="7">
        <v>43408</v>
      </c>
      <c r="E3565" s="5" t="s">
        <v>33</v>
      </c>
      <c r="F3565" s="5">
        <v>150</v>
      </c>
      <c r="G3565" s="5">
        <v>87</v>
      </c>
      <c r="H3565" s="5" t="s">
        <v>30</v>
      </c>
      <c r="I3565" s="5">
        <v>1</v>
      </c>
      <c r="J3565">
        <f xml:space="preserve"> VLOOKUP(B3565,'Dataset-A1'!A:C,3,FALSE)</f>
        <v>1</v>
      </c>
      <c r="K3565">
        <f xml:space="preserve"> YEAR('Dataset-A2'!D3565)</f>
        <v>2018</v>
      </c>
      <c r="L3565">
        <f t="shared" si="165"/>
        <v>11</v>
      </c>
      <c r="M3565" t="str">
        <f xml:space="preserve"> VLOOKUP(B3565,'Dataset-A1'!A:D,4,FALSE)</f>
        <v>CN</v>
      </c>
      <c r="N3565">
        <f t="shared" si="166"/>
        <v>5</v>
      </c>
      <c r="O3565">
        <f t="shared" si="167"/>
        <v>63</v>
      </c>
    </row>
    <row r="3566" spans="1:15">
      <c r="A3566" s="1">
        <v>50062911</v>
      </c>
      <c r="B3566" s="5">
        <v>21163788</v>
      </c>
      <c r="C3566" s="7">
        <v>43321</v>
      </c>
      <c r="D3566" s="7">
        <v>43321</v>
      </c>
      <c r="E3566" s="5" t="s">
        <v>28</v>
      </c>
      <c r="F3566" s="5">
        <v>418</v>
      </c>
      <c r="G3566" s="5">
        <v>219</v>
      </c>
      <c r="H3566" s="5" t="s">
        <v>27</v>
      </c>
      <c r="I3566" s="5">
        <v>3</v>
      </c>
      <c r="J3566">
        <f xml:space="preserve"> VLOOKUP(B3566,'Dataset-A1'!A:C,3,FALSE)</f>
        <v>1</v>
      </c>
      <c r="K3566">
        <f xml:space="preserve"> YEAR('Dataset-A2'!D3566)</f>
        <v>2018</v>
      </c>
      <c r="L3566">
        <f t="shared" si="165"/>
        <v>8</v>
      </c>
      <c r="M3566" t="str">
        <f xml:space="preserve"> VLOOKUP(B3566,'Dataset-A1'!A:D,4,FALSE)</f>
        <v>OT</v>
      </c>
      <c r="N3566">
        <f t="shared" si="166"/>
        <v>0</v>
      </c>
      <c r="O3566">
        <f t="shared" si="167"/>
        <v>199</v>
      </c>
    </row>
    <row r="3567" spans="1:15">
      <c r="A3567" s="1">
        <v>50062921</v>
      </c>
      <c r="B3567" s="5">
        <v>21166517</v>
      </c>
      <c r="C3567" s="7">
        <v>43171</v>
      </c>
      <c r="D3567" s="7">
        <v>43171</v>
      </c>
      <c r="E3567" s="5" t="s">
        <v>33</v>
      </c>
      <c r="F3567" s="5">
        <v>963</v>
      </c>
      <c r="G3567" s="5">
        <v>280</v>
      </c>
      <c r="H3567" s="5" t="s">
        <v>30</v>
      </c>
      <c r="I3567" s="5">
        <v>9</v>
      </c>
      <c r="J3567">
        <f xml:space="preserve"> VLOOKUP(B3567,'Dataset-A1'!A:C,3,FALSE)</f>
        <v>0</v>
      </c>
      <c r="K3567">
        <f xml:space="preserve"> YEAR('Dataset-A2'!D3567)</f>
        <v>2018</v>
      </c>
      <c r="L3567">
        <f t="shared" si="165"/>
        <v>3</v>
      </c>
      <c r="M3567" t="str">
        <f xml:space="preserve"> VLOOKUP(B3567,'Dataset-A1'!A:D,4,FALSE)</f>
        <v>OT</v>
      </c>
      <c r="N3567">
        <f t="shared" si="166"/>
        <v>0</v>
      </c>
      <c r="O3567">
        <f t="shared" si="167"/>
        <v>683</v>
      </c>
    </row>
    <row r="3568" spans="1:15">
      <c r="A3568" s="1">
        <v>50062941</v>
      </c>
      <c r="B3568" s="5">
        <v>21167004</v>
      </c>
      <c r="C3568" s="7">
        <v>43195</v>
      </c>
      <c r="D3568" s="7">
        <v>43199</v>
      </c>
      <c r="E3568" s="5" t="s">
        <v>29</v>
      </c>
      <c r="F3568" s="5">
        <v>477</v>
      </c>
      <c r="G3568" s="5">
        <v>96</v>
      </c>
      <c r="H3568" s="5" t="s">
        <v>30</v>
      </c>
      <c r="I3568" s="5">
        <v>12</v>
      </c>
      <c r="J3568">
        <f xml:space="preserve"> VLOOKUP(B3568,'Dataset-A1'!A:C,3,FALSE)</f>
        <v>0</v>
      </c>
      <c r="K3568">
        <f xml:space="preserve"> YEAR('Dataset-A2'!D3568)</f>
        <v>2018</v>
      </c>
      <c r="L3568">
        <f t="shared" si="165"/>
        <v>4</v>
      </c>
      <c r="M3568" t="str">
        <f xml:space="preserve"> VLOOKUP(B3568,'Dataset-A1'!A:D,4,FALSE)</f>
        <v>CN</v>
      </c>
      <c r="N3568">
        <f t="shared" si="166"/>
        <v>4</v>
      </c>
      <c r="O3568">
        <f t="shared" si="167"/>
        <v>381</v>
      </c>
    </row>
    <row r="3569" spans="1:15">
      <c r="A3569" s="1">
        <v>50062951</v>
      </c>
      <c r="B3569" s="5">
        <v>9375780</v>
      </c>
      <c r="C3569" s="7">
        <v>43297</v>
      </c>
      <c r="D3569" s="7">
        <v>43300</v>
      </c>
      <c r="E3569" s="5" t="s">
        <v>29</v>
      </c>
      <c r="F3569" s="5">
        <v>445</v>
      </c>
      <c r="G3569" s="5">
        <v>256</v>
      </c>
      <c r="H3569" s="5" t="s">
        <v>25</v>
      </c>
      <c r="I3569" s="5">
        <v>3</v>
      </c>
      <c r="J3569">
        <f xml:space="preserve"> VLOOKUP(B3569,'Dataset-A1'!A:C,3,FALSE)</f>
        <v>1</v>
      </c>
      <c r="K3569">
        <f xml:space="preserve"> YEAR('Dataset-A2'!D3569)</f>
        <v>2018</v>
      </c>
      <c r="L3569">
        <f t="shared" si="165"/>
        <v>7</v>
      </c>
      <c r="M3569" t="str">
        <f xml:space="preserve"> VLOOKUP(B3569,'Dataset-A1'!A:D,4,FALSE)</f>
        <v>EN</v>
      </c>
      <c r="N3569">
        <f t="shared" si="166"/>
        <v>3</v>
      </c>
      <c r="O3569">
        <f t="shared" si="167"/>
        <v>189</v>
      </c>
    </row>
    <row r="3570" spans="1:15">
      <c r="A3570" s="1">
        <v>50062961</v>
      </c>
      <c r="B3570" s="5">
        <v>223622</v>
      </c>
      <c r="C3570" s="7">
        <v>43271</v>
      </c>
      <c r="D3570" s="7">
        <v>43278</v>
      </c>
      <c r="E3570" s="5" t="s">
        <v>28</v>
      </c>
      <c r="F3570" s="5">
        <v>380</v>
      </c>
      <c r="G3570" s="5">
        <v>128</v>
      </c>
      <c r="H3570" s="5" t="s">
        <v>27</v>
      </c>
      <c r="I3570" s="5">
        <v>1</v>
      </c>
      <c r="J3570">
        <f xml:space="preserve"> VLOOKUP(B3570,'Dataset-A1'!A:C,3,FALSE)</f>
        <v>1</v>
      </c>
      <c r="K3570">
        <f xml:space="preserve"> YEAR('Dataset-A2'!D3570)</f>
        <v>2018</v>
      </c>
      <c r="L3570">
        <f t="shared" si="165"/>
        <v>6</v>
      </c>
      <c r="M3570" t="str">
        <f xml:space="preserve"> VLOOKUP(B3570,'Dataset-A1'!A:D,4,FALSE)</f>
        <v>EN</v>
      </c>
      <c r="N3570">
        <f t="shared" si="166"/>
        <v>7</v>
      </c>
      <c r="O3570">
        <f t="shared" si="167"/>
        <v>252</v>
      </c>
    </row>
    <row r="3571" spans="1:15">
      <c r="A3571" s="1">
        <v>50062981</v>
      </c>
      <c r="B3571" s="5">
        <v>21170449</v>
      </c>
      <c r="C3571" s="7">
        <v>43066</v>
      </c>
      <c r="D3571" s="7">
        <v>43067</v>
      </c>
      <c r="E3571" s="5" t="s">
        <v>28</v>
      </c>
      <c r="F3571" s="5">
        <v>372</v>
      </c>
      <c r="G3571" s="5">
        <v>121</v>
      </c>
      <c r="H3571" s="5" t="s">
        <v>30</v>
      </c>
      <c r="I3571" s="5">
        <v>1</v>
      </c>
      <c r="J3571">
        <f xml:space="preserve"> VLOOKUP(B3571,'Dataset-A1'!A:C,3,FALSE)</f>
        <v>1</v>
      </c>
      <c r="K3571">
        <f xml:space="preserve"> YEAR('Dataset-A2'!D3571)</f>
        <v>2017</v>
      </c>
      <c r="L3571">
        <f t="shared" si="165"/>
        <v>11</v>
      </c>
      <c r="M3571" t="str">
        <f xml:space="preserve"> VLOOKUP(B3571,'Dataset-A1'!A:D,4,FALSE)</f>
        <v>CN</v>
      </c>
      <c r="N3571">
        <f t="shared" si="166"/>
        <v>1</v>
      </c>
      <c r="O3571">
        <f t="shared" si="167"/>
        <v>251</v>
      </c>
    </row>
    <row r="3572" spans="1:15">
      <c r="A3572" s="1">
        <v>50062991</v>
      </c>
      <c r="B3572" s="5">
        <v>7566670</v>
      </c>
      <c r="C3572" s="7">
        <v>43207</v>
      </c>
      <c r="D3572" s="7">
        <v>43209</v>
      </c>
      <c r="E3572" s="5" t="s">
        <v>28</v>
      </c>
      <c r="F3572" s="5">
        <v>350</v>
      </c>
      <c r="G3572" s="5">
        <v>103</v>
      </c>
      <c r="H3572" s="5" t="s">
        <v>32</v>
      </c>
      <c r="I3572" s="5">
        <v>9</v>
      </c>
      <c r="J3572">
        <f xml:space="preserve"> VLOOKUP(B3572,'Dataset-A1'!A:C,3,FALSE)</f>
        <v>1</v>
      </c>
      <c r="K3572">
        <f xml:space="preserve"> YEAR('Dataset-A2'!D3572)</f>
        <v>2018</v>
      </c>
      <c r="L3572">
        <f t="shared" si="165"/>
        <v>4</v>
      </c>
      <c r="M3572" t="str">
        <f xml:space="preserve"> VLOOKUP(B3572,'Dataset-A1'!A:D,4,FALSE)</f>
        <v>EN</v>
      </c>
      <c r="N3572">
        <f t="shared" si="166"/>
        <v>2</v>
      </c>
      <c r="O3572">
        <f t="shared" si="167"/>
        <v>247</v>
      </c>
    </row>
    <row r="3573" spans="1:15">
      <c r="A3573" s="1">
        <v>50063001</v>
      </c>
      <c r="B3573" s="5">
        <v>21171423</v>
      </c>
      <c r="C3573" s="7">
        <v>43380</v>
      </c>
      <c r="D3573" s="7">
        <v>43385</v>
      </c>
      <c r="E3573" s="5" t="s">
        <v>29</v>
      </c>
      <c r="F3573" s="5">
        <v>44715</v>
      </c>
      <c r="G3573" s="5">
        <v>30357</v>
      </c>
      <c r="H3573" s="5" t="s">
        <v>27</v>
      </c>
      <c r="I3573" s="5">
        <v>3</v>
      </c>
      <c r="J3573">
        <f xml:space="preserve"> VLOOKUP(B3573,'Dataset-A1'!A:C,3,FALSE)</f>
        <v>0</v>
      </c>
      <c r="K3573">
        <f xml:space="preserve"> YEAR('Dataset-A2'!D3573)</f>
        <v>2018</v>
      </c>
      <c r="L3573">
        <f t="shared" si="165"/>
        <v>10</v>
      </c>
      <c r="M3573" t="str">
        <f xml:space="preserve"> VLOOKUP(B3573,'Dataset-A1'!A:D,4,FALSE)</f>
        <v>CN</v>
      </c>
      <c r="N3573">
        <f t="shared" si="166"/>
        <v>5</v>
      </c>
      <c r="O3573">
        <f t="shared" si="167"/>
        <v>14358</v>
      </c>
    </row>
    <row r="3574" spans="1:15">
      <c r="A3574" s="1">
        <v>50063011</v>
      </c>
      <c r="B3574" s="5">
        <v>9553028</v>
      </c>
      <c r="C3574" s="7">
        <v>43087</v>
      </c>
      <c r="D3574" s="7">
        <v>43094</v>
      </c>
      <c r="E3574" s="5" t="s">
        <v>29</v>
      </c>
      <c r="F3574" s="5">
        <v>316</v>
      </c>
      <c r="G3574" s="5">
        <v>163</v>
      </c>
      <c r="H3574" s="5" t="s">
        <v>27</v>
      </c>
      <c r="I3574" s="5">
        <v>2</v>
      </c>
      <c r="J3574">
        <f xml:space="preserve"> VLOOKUP(B3574,'Dataset-A1'!A:C,3,FALSE)</f>
        <v>1</v>
      </c>
      <c r="K3574">
        <f xml:space="preserve"> YEAR('Dataset-A2'!D3574)</f>
        <v>2017</v>
      </c>
      <c r="L3574">
        <f t="shared" si="165"/>
        <v>12</v>
      </c>
      <c r="M3574" t="str">
        <f xml:space="preserve"> VLOOKUP(B3574,'Dataset-A1'!A:D,4,FALSE)</f>
        <v>CN</v>
      </c>
      <c r="N3574">
        <f t="shared" si="166"/>
        <v>7</v>
      </c>
      <c r="O3574">
        <f t="shared" si="167"/>
        <v>153</v>
      </c>
    </row>
    <row r="3575" spans="1:15">
      <c r="A3575" s="1">
        <v>50063021</v>
      </c>
      <c r="B3575" s="5">
        <v>10619175</v>
      </c>
      <c r="C3575" s="7">
        <v>43418</v>
      </c>
      <c r="D3575" s="7">
        <v>43425</v>
      </c>
      <c r="E3575" s="5" t="s">
        <v>29</v>
      </c>
      <c r="F3575" s="5">
        <v>532</v>
      </c>
      <c r="G3575" s="5">
        <v>349</v>
      </c>
      <c r="H3575" s="5" t="s">
        <v>25</v>
      </c>
      <c r="I3575" s="5">
        <v>6</v>
      </c>
      <c r="J3575">
        <f xml:space="preserve"> VLOOKUP(B3575,'Dataset-A1'!A:C,3,FALSE)</f>
        <v>1</v>
      </c>
      <c r="K3575">
        <f xml:space="preserve"> YEAR('Dataset-A2'!D3575)</f>
        <v>2018</v>
      </c>
      <c r="L3575">
        <f t="shared" si="165"/>
        <v>11</v>
      </c>
      <c r="M3575" t="str">
        <f xml:space="preserve"> VLOOKUP(B3575,'Dataset-A1'!A:D,4,FALSE)</f>
        <v>CN</v>
      </c>
      <c r="N3575">
        <f t="shared" si="166"/>
        <v>7</v>
      </c>
      <c r="O3575">
        <f t="shared" si="167"/>
        <v>183</v>
      </c>
    </row>
    <row r="3576" spans="1:15">
      <c r="A3576" s="1">
        <v>50063031</v>
      </c>
      <c r="B3576" s="5">
        <v>14870776</v>
      </c>
      <c r="C3576" s="7">
        <v>43285</v>
      </c>
      <c r="D3576" s="7">
        <v>43288</v>
      </c>
      <c r="E3576" s="5" t="s">
        <v>23</v>
      </c>
      <c r="F3576" s="5">
        <v>743</v>
      </c>
      <c r="G3576" s="5">
        <v>275</v>
      </c>
      <c r="H3576" s="5" t="s">
        <v>32</v>
      </c>
      <c r="I3576" s="5">
        <v>3</v>
      </c>
      <c r="J3576">
        <f xml:space="preserve"> VLOOKUP(B3576,'Dataset-A1'!A:C,3,FALSE)</f>
        <v>0</v>
      </c>
      <c r="K3576">
        <f xml:space="preserve"> YEAR('Dataset-A2'!D3576)</f>
        <v>2018</v>
      </c>
      <c r="L3576">
        <f t="shared" si="165"/>
        <v>7</v>
      </c>
      <c r="M3576" t="str">
        <f xml:space="preserve"> VLOOKUP(B3576,'Dataset-A1'!A:D,4,FALSE)</f>
        <v>CN</v>
      </c>
      <c r="N3576">
        <f t="shared" si="166"/>
        <v>3</v>
      </c>
      <c r="O3576">
        <f t="shared" si="167"/>
        <v>468</v>
      </c>
    </row>
    <row r="3577" spans="1:15">
      <c r="A3577" s="1">
        <v>50063041</v>
      </c>
      <c r="B3577" s="5">
        <v>16670069</v>
      </c>
      <c r="C3577" s="7">
        <v>43161</v>
      </c>
      <c r="D3577" s="7">
        <v>43167</v>
      </c>
      <c r="E3577" s="5" t="s">
        <v>33</v>
      </c>
      <c r="F3577" s="5">
        <v>391</v>
      </c>
      <c r="G3577" s="5">
        <v>81</v>
      </c>
      <c r="H3577" s="5" t="s">
        <v>25</v>
      </c>
      <c r="I3577" s="5">
        <v>5</v>
      </c>
      <c r="J3577">
        <f xml:space="preserve"> VLOOKUP(B3577,'Dataset-A1'!A:C,3,FALSE)</f>
        <v>1</v>
      </c>
      <c r="K3577">
        <f xml:space="preserve"> YEAR('Dataset-A2'!D3577)</f>
        <v>2018</v>
      </c>
      <c r="L3577">
        <f t="shared" si="165"/>
        <v>3</v>
      </c>
      <c r="M3577" t="str">
        <f xml:space="preserve"> VLOOKUP(B3577,'Dataset-A1'!A:D,4,FALSE)</f>
        <v>OT</v>
      </c>
      <c r="N3577">
        <f t="shared" si="166"/>
        <v>6</v>
      </c>
      <c r="O3577">
        <f t="shared" si="167"/>
        <v>310</v>
      </c>
    </row>
    <row r="3578" spans="1:15">
      <c r="A3578" s="1">
        <v>50063051</v>
      </c>
      <c r="B3578" s="5">
        <v>318889</v>
      </c>
      <c r="C3578" s="7">
        <v>43124</v>
      </c>
      <c r="D3578" s="7">
        <v>43129</v>
      </c>
      <c r="E3578" s="5" t="s">
        <v>29</v>
      </c>
      <c r="F3578" s="5">
        <v>715</v>
      </c>
      <c r="G3578" s="5">
        <v>374</v>
      </c>
      <c r="H3578" s="5" t="s">
        <v>30</v>
      </c>
      <c r="I3578" s="5">
        <v>11</v>
      </c>
      <c r="J3578">
        <f xml:space="preserve"> VLOOKUP(B3578,'Dataset-A1'!A:C,3,FALSE)</f>
        <v>0</v>
      </c>
      <c r="K3578">
        <f xml:space="preserve"> YEAR('Dataset-A2'!D3578)</f>
        <v>2018</v>
      </c>
      <c r="L3578">
        <f t="shared" si="165"/>
        <v>1</v>
      </c>
      <c r="M3578" t="str">
        <f xml:space="preserve"> VLOOKUP(B3578,'Dataset-A1'!A:D,4,FALSE)</f>
        <v>CN</v>
      </c>
      <c r="N3578">
        <f t="shared" si="166"/>
        <v>5</v>
      </c>
      <c r="O3578">
        <f t="shared" si="167"/>
        <v>341</v>
      </c>
    </row>
    <row r="3579" spans="1:15">
      <c r="A3579" s="1">
        <v>50063061</v>
      </c>
      <c r="B3579" s="5">
        <v>12808943</v>
      </c>
      <c r="C3579" s="7">
        <v>43084</v>
      </c>
      <c r="D3579" s="7">
        <v>43090</v>
      </c>
      <c r="E3579" s="5" t="s">
        <v>28</v>
      </c>
      <c r="F3579" s="5">
        <v>168</v>
      </c>
      <c r="G3579" s="5">
        <v>83</v>
      </c>
      <c r="H3579" s="5" t="s">
        <v>25</v>
      </c>
      <c r="I3579" s="5">
        <v>9</v>
      </c>
      <c r="J3579">
        <f xml:space="preserve"> VLOOKUP(B3579,'Dataset-A1'!A:C,3,FALSE)</f>
        <v>1</v>
      </c>
      <c r="K3579">
        <f xml:space="preserve"> YEAR('Dataset-A2'!D3579)</f>
        <v>2017</v>
      </c>
      <c r="L3579">
        <f t="shared" si="165"/>
        <v>12</v>
      </c>
      <c r="M3579" t="str">
        <f xml:space="preserve"> VLOOKUP(B3579,'Dataset-A1'!A:D,4,FALSE)</f>
        <v>CN</v>
      </c>
      <c r="N3579">
        <f t="shared" si="166"/>
        <v>6</v>
      </c>
      <c r="O3579">
        <f t="shared" si="167"/>
        <v>85</v>
      </c>
    </row>
    <row r="3580" spans="1:15">
      <c r="A3580" s="1">
        <v>50063081</v>
      </c>
      <c r="B3580" s="5">
        <v>384042</v>
      </c>
      <c r="C3580" s="7">
        <v>43404</v>
      </c>
      <c r="D3580" s="7">
        <v>43411</v>
      </c>
      <c r="E3580" s="5" t="s">
        <v>23</v>
      </c>
      <c r="F3580" s="5">
        <v>1631</v>
      </c>
      <c r="G3580" s="5">
        <v>869</v>
      </c>
      <c r="H3580" s="5" t="s">
        <v>30</v>
      </c>
      <c r="I3580" s="5">
        <v>17</v>
      </c>
      <c r="J3580">
        <f xml:space="preserve"> VLOOKUP(B3580,'Dataset-A1'!A:C,3,FALSE)</f>
        <v>1</v>
      </c>
      <c r="K3580">
        <f xml:space="preserve"> YEAR('Dataset-A2'!D3580)</f>
        <v>2018</v>
      </c>
      <c r="L3580">
        <f t="shared" si="165"/>
        <v>11</v>
      </c>
      <c r="M3580" t="str">
        <f xml:space="preserve"> VLOOKUP(B3580,'Dataset-A1'!A:D,4,FALSE)</f>
        <v>CN</v>
      </c>
      <c r="N3580">
        <f t="shared" si="166"/>
        <v>7</v>
      </c>
      <c r="O3580">
        <f t="shared" si="167"/>
        <v>762</v>
      </c>
    </row>
    <row r="3581" spans="1:15">
      <c r="A3581" s="1">
        <v>50063101</v>
      </c>
      <c r="B3581" s="5">
        <v>7106525</v>
      </c>
      <c r="C3581" s="7">
        <v>43330</v>
      </c>
      <c r="D3581" s="7">
        <v>43337</v>
      </c>
      <c r="E3581" s="5" t="s">
        <v>29</v>
      </c>
      <c r="F3581" s="5">
        <v>120</v>
      </c>
      <c r="G3581" s="5">
        <v>33</v>
      </c>
      <c r="H3581" s="5" t="s">
        <v>32</v>
      </c>
      <c r="I3581" s="5">
        <v>10</v>
      </c>
      <c r="J3581">
        <f xml:space="preserve"> VLOOKUP(B3581,'Dataset-A1'!A:C,3,FALSE)</f>
        <v>0</v>
      </c>
      <c r="K3581">
        <f xml:space="preserve"> YEAR('Dataset-A2'!D3581)</f>
        <v>2018</v>
      </c>
      <c r="L3581">
        <f t="shared" si="165"/>
        <v>8</v>
      </c>
      <c r="M3581" t="str">
        <f xml:space="preserve"> VLOOKUP(B3581,'Dataset-A1'!A:D,4,FALSE)</f>
        <v>OT</v>
      </c>
      <c r="N3581">
        <f t="shared" si="166"/>
        <v>7</v>
      </c>
      <c r="O3581">
        <f t="shared" si="167"/>
        <v>87</v>
      </c>
    </row>
    <row r="3582" spans="1:15">
      <c r="A3582" s="1">
        <v>50063111</v>
      </c>
      <c r="B3582" s="5">
        <v>1225811</v>
      </c>
      <c r="C3582" s="7">
        <v>43157</v>
      </c>
      <c r="D3582" s="7">
        <v>43157</v>
      </c>
      <c r="E3582" s="5" t="s">
        <v>23</v>
      </c>
      <c r="F3582" s="5">
        <v>574</v>
      </c>
      <c r="G3582" s="5">
        <v>193</v>
      </c>
      <c r="H3582" s="5" t="s">
        <v>27</v>
      </c>
      <c r="I3582" s="5">
        <v>8</v>
      </c>
      <c r="J3582">
        <f xml:space="preserve"> VLOOKUP(B3582,'Dataset-A1'!A:C,3,FALSE)</f>
        <v>0</v>
      </c>
      <c r="K3582">
        <f xml:space="preserve"> YEAR('Dataset-A2'!D3582)</f>
        <v>2018</v>
      </c>
      <c r="L3582">
        <f t="shared" si="165"/>
        <v>2</v>
      </c>
      <c r="M3582" t="str">
        <f xml:space="preserve"> VLOOKUP(B3582,'Dataset-A1'!A:D,4,FALSE)</f>
        <v>EN</v>
      </c>
      <c r="N3582">
        <f t="shared" si="166"/>
        <v>0</v>
      </c>
      <c r="O3582">
        <f t="shared" si="167"/>
        <v>381</v>
      </c>
    </row>
    <row r="3583" spans="1:15">
      <c r="A3583" s="1">
        <v>50063121</v>
      </c>
      <c r="B3583" s="5">
        <v>7340177</v>
      </c>
      <c r="C3583" s="7">
        <v>43363</v>
      </c>
      <c r="D3583" s="7">
        <v>43366</v>
      </c>
      <c r="E3583" s="5" t="s">
        <v>23</v>
      </c>
      <c r="F3583" s="5">
        <v>986</v>
      </c>
      <c r="G3583" s="5">
        <v>336</v>
      </c>
      <c r="H3583" s="5" t="s">
        <v>30</v>
      </c>
      <c r="I3583" s="5">
        <v>5</v>
      </c>
      <c r="J3583">
        <f xml:space="preserve"> VLOOKUP(B3583,'Dataset-A1'!A:C,3,FALSE)</f>
        <v>1</v>
      </c>
      <c r="K3583">
        <f xml:space="preserve"> YEAR('Dataset-A2'!D3583)</f>
        <v>2018</v>
      </c>
      <c r="L3583">
        <f t="shared" si="165"/>
        <v>9</v>
      </c>
      <c r="M3583" t="str">
        <f xml:space="preserve"> VLOOKUP(B3583,'Dataset-A1'!A:D,4,FALSE)</f>
        <v>EN</v>
      </c>
      <c r="N3583">
        <f t="shared" si="166"/>
        <v>3</v>
      </c>
      <c r="O3583">
        <f t="shared" si="167"/>
        <v>650</v>
      </c>
    </row>
    <row r="3584" spans="1:15">
      <c r="A3584" s="1">
        <v>50063151</v>
      </c>
      <c r="B3584" s="5">
        <v>21016098</v>
      </c>
      <c r="C3584" s="7">
        <v>43188</v>
      </c>
      <c r="D3584" s="7">
        <v>43194</v>
      </c>
      <c r="E3584" s="5" t="s">
        <v>23</v>
      </c>
      <c r="F3584" s="5">
        <v>486</v>
      </c>
      <c r="G3584" s="5">
        <v>171</v>
      </c>
      <c r="H3584" s="5" t="s">
        <v>25</v>
      </c>
      <c r="I3584" s="5">
        <v>13</v>
      </c>
      <c r="J3584">
        <f xml:space="preserve"> VLOOKUP(B3584,'Dataset-A1'!A:C,3,FALSE)</f>
        <v>0</v>
      </c>
      <c r="K3584">
        <f xml:space="preserve"> YEAR('Dataset-A2'!D3584)</f>
        <v>2018</v>
      </c>
      <c r="L3584">
        <f t="shared" si="165"/>
        <v>4</v>
      </c>
      <c r="M3584" t="str">
        <f xml:space="preserve"> VLOOKUP(B3584,'Dataset-A1'!A:D,4,FALSE)</f>
        <v>CN</v>
      </c>
      <c r="N3584">
        <f t="shared" si="166"/>
        <v>6</v>
      </c>
      <c r="O3584">
        <f t="shared" si="167"/>
        <v>315</v>
      </c>
    </row>
    <row r="3585" spans="1:15">
      <c r="A3585" s="1">
        <v>50063161</v>
      </c>
      <c r="B3585" s="5">
        <v>21165267</v>
      </c>
      <c r="C3585" s="7">
        <v>43305</v>
      </c>
      <c r="D3585" s="7">
        <v>43312</v>
      </c>
      <c r="E3585" s="5" t="s">
        <v>29</v>
      </c>
      <c r="F3585" s="5">
        <v>402</v>
      </c>
      <c r="G3585" s="5">
        <v>230</v>
      </c>
      <c r="H3585" s="5" t="s">
        <v>27</v>
      </c>
      <c r="I3585" s="5">
        <v>10</v>
      </c>
      <c r="J3585">
        <f xml:space="preserve"> VLOOKUP(B3585,'Dataset-A1'!A:C,3,FALSE)</f>
        <v>0</v>
      </c>
      <c r="K3585">
        <f xml:space="preserve"> YEAR('Dataset-A2'!D3585)</f>
        <v>2018</v>
      </c>
      <c r="L3585">
        <f t="shared" si="165"/>
        <v>7</v>
      </c>
      <c r="M3585" t="str">
        <f xml:space="preserve"> VLOOKUP(B3585,'Dataset-A1'!A:D,4,FALSE)</f>
        <v>CN</v>
      </c>
      <c r="N3585">
        <f t="shared" si="166"/>
        <v>7</v>
      </c>
      <c r="O3585">
        <f t="shared" si="167"/>
        <v>172</v>
      </c>
    </row>
    <row r="3586" spans="1:15">
      <c r="A3586" s="1">
        <v>50063171</v>
      </c>
      <c r="B3586" s="5">
        <v>21168388</v>
      </c>
      <c r="C3586" s="7">
        <v>43090</v>
      </c>
      <c r="D3586" s="7">
        <v>43092</v>
      </c>
      <c r="E3586" s="5" t="s">
        <v>29</v>
      </c>
      <c r="F3586" s="5">
        <v>51200</v>
      </c>
      <c r="G3586" s="5">
        <v>28679</v>
      </c>
      <c r="H3586" s="5" t="s">
        <v>25</v>
      </c>
      <c r="I3586" s="5">
        <v>5</v>
      </c>
      <c r="J3586">
        <f xml:space="preserve"> VLOOKUP(B3586,'Dataset-A1'!A:C,3,FALSE)</f>
        <v>0</v>
      </c>
      <c r="K3586">
        <f xml:space="preserve"> YEAR('Dataset-A2'!D3586)</f>
        <v>2017</v>
      </c>
      <c r="L3586">
        <f t="shared" si="165"/>
        <v>12</v>
      </c>
      <c r="M3586" t="str">
        <f xml:space="preserve"> VLOOKUP(B3586,'Dataset-A1'!A:D,4,FALSE)</f>
        <v>EN</v>
      </c>
      <c r="N3586">
        <f t="shared" si="166"/>
        <v>2</v>
      </c>
      <c r="O3586">
        <f t="shared" si="167"/>
        <v>22521</v>
      </c>
    </row>
    <row r="3587" spans="1:15">
      <c r="A3587" s="1">
        <v>50063181</v>
      </c>
      <c r="B3587" s="5">
        <v>9602322</v>
      </c>
      <c r="C3587" s="7">
        <v>43361</v>
      </c>
      <c r="D3587" s="7">
        <v>43363</v>
      </c>
      <c r="E3587" s="5" t="s">
        <v>29</v>
      </c>
      <c r="F3587" s="5">
        <v>128</v>
      </c>
      <c r="G3587" s="5">
        <v>65</v>
      </c>
      <c r="H3587" s="5" t="s">
        <v>32</v>
      </c>
      <c r="I3587" s="5">
        <v>2</v>
      </c>
      <c r="J3587">
        <f xml:space="preserve"> VLOOKUP(B3587,'Dataset-A1'!A:C,3,FALSE)</f>
        <v>1</v>
      </c>
      <c r="K3587">
        <f xml:space="preserve"> YEAR('Dataset-A2'!D3587)</f>
        <v>2018</v>
      </c>
      <c r="L3587">
        <f t="shared" ref="L3587:L3650" si="168">MONTH(D3587)</f>
        <v>9</v>
      </c>
      <c r="M3587" t="str">
        <f xml:space="preserve"> VLOOKUP(B3587,'Dataset-A1'!A:D,4,FALSE)</f>
        <v>CN</v>
      </c>
      <c r="N3587">
        <f t="shared" ref="N3587:N3650" si="169">D3587-C3587</f>
        <v>2</v>
      </c>
      <c r="O3587">
        <f t="shared" ref="O3587:O3650" si="170" xml:space="preserve"> F3587-G3587</f>
        <v>63</v>
      </c>
    </row>
    <row r="3588" spans="1:15">
      <c r="A3588" s="1">
        <v>50063201</v>
      </c>
      <c r="B3588" s="5">
        <v>7814112</v>
      </c>
      <c r="C3588" s="7">
        <v>43322</v>
      </c>
      <c r="D3588" s="7">
        <v>43324</v>
      </c>
      <c r="E3588" s="5" t="s">
        <v>28</v>
      </c>
      <c r="F3588" s="5">
        <v>415</v>
      </c>
      <c r="G3588" s="5">
        <v>267</v>
      </c>
      <c r="H3588" s="5" t="s">
        <v>30</v>
      </c>
      <c r="I3588" s="5">
        <v>11</v>
      </c>
      <c r="J3588">
        <f xml:space="preserve"> VLOOKUP(B3588,'Dataset-A1'!A:C,3,FALSE)</f>
        <v>1</v>
      </c>
      <c r="K3588">
        <f xml:space="preserve"> YEAR('Dataset-A2'!D3588)</f>
        <v>2018</v>
      </c>
      <c r="L3588">
        <f t="shared" si="168"/>
        <v>8</v>
      </c>
      <c r="M3588" t="str">
        <f xml:space="preserve"> VLOOKUP(B3588,'Dataset-A1'!A:D,4,FALSE)</f>
        <v>EN</v>
      </c>
      <c r="N3588">
        <f t="shared" si="169"/>
        <v>2</v>
      </c>
      <c r="O3588">
        <f t="shared" si="170"/>
        <v>148</v>
      </c>
    </row>
    <row r="3589" spans="1:15">
      <c r="A3589" s="1">
        <v>50063221</v>
      </c>
      <c r="B3589" s="5">
        <v>21165668</v>
      </c>
      <c r="C3589" s="7">
        <v>43195</v>
      </c>
      <c r="D3589" s="7">
        <v>43196</v>
      </c>
      <c r="E3589" s="5" t="s">
        <v>33</v>
      </c>
      <c r="F3589" s="5">
        <v>603</v>
      </c>
      <c r="G3589" s="5">
        <v>270</v>
      </c>
      <c r="H3589" s="5" t="s">
        <v>25</v>
      </c>
      <c r="I3589" s="5">
        <v>1</v>
      </c>
      <c r="J3589">
        <f xml:space="preserve"> VLOOKUP(B3589,'Dataset-A1'!A:C,3,FALSE)</f>
        <v>1</v>
      </c>
      <c r="K3589">
        <f xml:space="preserve"> YEAR('Dataset-A2'!D3589)</f>
        <v>2018</v>
      </c>
      <c r="L3589">
        <f t="shared" si="168"/>
        <v>4</v>
      </c>
      <c r="M3589" t="str">
        <f xml:space="preserve"> VLOOKUP(B3589,'Dataset-A1'!A:D,4,FALSE)</f>
        <v>CN</v>
      </c>
      <c r="N3589">
        <f t="shared" si="169"/>
        <v>1</v>
      </c>
      <c r="O3589">
        <f t="shared" si="170"/>
        <v>333</v>
      </c>
    </row>
    <row r="3590" spans="1:15">
      <c r="A3590" s="1">
        <v>50063251</v>
      </c>
      <c r="B3590" s="5">
        <v>4846543</v>
      </c>
      <c r="C3590" s="7">
        <v>43372</v>
      </c>
      <c r="D3590" s="7">
        <v>43375</v>
      </c>
      <c r="E3590" s="5" t="s">
        <v>33</v>
      </c>
      <c r="F3590" s="5">
        <v>116</v>
      </c>
      <c r="G3590" s="5">
        <v>42</v>
      </c>
      <c r="H3590" s="5" t="s">
        <v>25</v>
      </c>
      <c r="I3590" s="5">
        <v>5</v>
      </c>
      <c r="J3590">
        <f xml:space="preserve"> VLOOKUP(B3590,'Dataset-A1'!A:C,3,FALSE)</f>
        <v>1</v>
      </c>
      <c r="K3590">
        <f xml:space="preserve"> YEAR('Dataset-A2'!D3590)</f>
        <v>2018</v>
      </c>
      <c r="L3590">
        <f t="shared" si="168"/>
        <v>10</v>
      </c>
      <c r="M3590" t="str">
        <f xml:space="preserve"> VLOOKUP(B3590,'Dataset-A1'!A:D,4,FALSE)</f>
        <v>EN</v>
      </c>
      <c r="N3590">
        <f t="shared" si="169"/>
        <v>3</v>
      </c>
      <c r="O3590">
        <f t="shared" si="170"/>
        <v>74</v>
      </c>
    </row>
    <row r="3591" spans="1:15">
      <c r="A3591" s="1">
        <v>50063261</v>
      </c>
      <c r="B3591" s="5">
        <v>12081600</v>
      </c>
      <c r="C3591" s="7">
        <v>43248</v>
      </c>
      <c r="D3591" s="7">
        <v>43254</v>
      </c>
      <c r="E3591" s="5" t="s">
        <v>28</v>
      </c>
      <c r="F3591" s="5">
        <v>139</v>
      </c>
      <c r="G3591" s="5">
        <v>72</v>
      </c>
      <c r="H3591" s="5" t="s">
        <v>32</v>
      </c>
      <c r="I3591" s="5">
        <v>12</v>
      </c>
      <c r="J3591">
        <f xml:space="preserve"> VLOOKUP(B3591,'Dataset-A1'!A:C,3,FALSE)</f>
        <v>0</v>
      </c>
      <c r="K3591">
        <f xml:space="preserve"> YEAR('Dataset-A2'!D3591)</f>
        <v>2018</v>
      </c>
      <c r="L3591">
        <f t="shared" si="168"/>
        <v>6</v>
      </c>
      <c r="M3591" t="str">
        <f xml:space="preserve"> VLOOKUP(B3591,'Dataset-A1'!A:D,4,FALSE)</f>
        <v>CN</v>
      </c>
      <c r="N3591">
        <f t="shared" si="169"/>
        <v>6</v>
      </c>
      <c r="O3591">
        <f t="shared" si="170"/>
        <v>67</v>
      </c>
    </row>
    <row r="3592" spans="1:15">
      <c r="A3592" s="1">
        <v>50063271</v>
      </c>
      <c r="B3592" s="5">
        <v>15393442</v>
      </c>
      <c r="C3592" s="7">
        <v>43275</v>
      </c>
      <c r="D3592" s="7">
        <v>43279</v>
      </c>
      <c r="E3592" s="5" t="s">
        <v>23</v>
      </c>
      <c r="F3592" s="5">
        <v>158</v>
      </c>
      <c r="G3592" s="5">
        <v>98</v>
      </c>
      <c r="H3592" s="5" t="s">
        <v>27</v>
      </c>
      <c r="I3592" s="5">
        <v>4</v>
      </c>
      <c r="J3592">
        <f xml:space="preserve"> VLOOKUP(B3592,'Dataset-A1'!A:C,3,FALSE)</f>
        <v>0</v>
      </c>
      <c r="K3592">
        <f xml:space="preserve"> YEAR('Dataset-A2'!D3592)</f>
        <v>2018</v>
      </c>
      <c r="L3592">
        <f t="shared" si="168"/>
        <v>6</v>
      </c>
      <c r="M3592" t="str">
        <f xml:space="preserve"> VLOOKUP(B3592,'Dataset-A1'!A:D,4,FALSE)</f>
        <v>CN</v>
      </c>
      <c r="N3592">
        <f t="shared" si="169"/>
        <v>4</v>
      </c>
      <c r="O3592">
        <f t="shared" si="170"/>
        <v>60</v>
      </c>
    </row>
    <row r="3593" spans="1:15">
      <c r="A3593" s="1">
        <v>50063281</v>
      </c>
      <c r="B3593" s="5">
        <v>17475002</v>
      </c>
      <c r="C3593" s="7">
        <v>43200</v>
      </c>
      <c r="D3593" s="7">
        <v>43203</v>
      </c>
      <c r="E3593" s="5" t="s">
        <v>29</v>
      </c>
      <c r="F3593" s="5">
        <v>253</v>
      </c>
      <c r="G3593" s="5">
        <v>141</v>
      </c>
      <c r="H3593" s="5" t="s">
        <v>30</v>
      </c>
      <c r="I3593" s="5">
        <v>6</v>
      </c>
      <c r="J3593">
        <f xml:space="preserve"> VLOOKUP(B3593,'Dataset-A1'!A:C,3,FALSE)</f>
        <v>1</v>
      </c>
      <c r="K3593">
        <f xml:space="preserve"> YEAR('Dataset-A2'!D3593)</f>
        <v>2018</v>
      </c>
      <c r="L3593">
        <f t="shared" si="168"/>
        <v>4</v>
      </c>
      <c r="M3593" t="str">
        <f xml:space="preserve"> VLOOKUP(B3593,'Dataset-A1'!A:D,4,FALSE)</f>
        <v>CN</v>
      </c>
      <c r="N3593">
        <f t="shared" si="169"/>
        <v>3</v>
      </c>
      <c r="O3593">
        <f t="shared" si="170"/>
        <v>112</v>
      </c>
    </row>
    <row r="3594" spans="1:15">
      <c r="A3594" s="1">
        <v>50063291</v>
      </c>
      <c r="B3594" s="5">
        <v>7035338</v>
      </c>
      <c r="C3594" s="7">
        <v>43065</v>
      </c>
      <c r="D3594" s="7">
        <v>43071</v>
      </c>
      <c r="E3594" s="5" t="s">
        <v>29</v>
      </c>
      <c r="F3594" s="5">
        <v>574</v>
      </c>
      <c r="G3594" s="5">
        <v>204</v>
      </c>
      <c r="H3594" s="5" t="s">
        <v>30</v>
      </c>
      <c r="I3594" s="5">
        <v>1</v>
      </c>
      <c r="J3594">
        <f xml:space="preserve"> VLOOKUP(B3594,'Dataset-A1'!A:C,3,FALSE)</f>
        <v>1</v>
      </c>
      <c r="K3594">
        <f xml:space="preserve"> YEAR('Dataset-A2'!D3594)</f>
        <v>2017</v>
      </c>
      <c r="L3594">
        <f t="shared" si="168"/>
        <v>12</v>
      </c>
      <c r="M3594" t="str">
        <f xml:space="preserve"> VLOOKUP(B3594,'Dataset-A1'!A:D,4,FALSE)</f>
        <v>CN</v>
      </c>
      <c r="N3594">
        <f t="shared" si="169"/>
        <v>6</v>
      </c>
      <c r="O3594">
        <f t="shared" si="170"/>
        <v>370</v>
      </c>
    </row>
    <row r="3595" spans="1:15">
      <c r="A3595" s="1">
        <v>50063311</v>
      </c>
      <c r="B3595" s="5">
        <v>18430375</v>
      </c>
      <c r="C3595" s="7">
        <v>43242</v>
      </c>
      <c r="D3595" s="7">
        <v>43245</v>
      </c>
      <c r="E3595" s="5" t="s">
        <v>33</v>
      </c>
      <c r="F3595" s="5">
        <v>25655</v>
      </c>
      <c r="G3595" s="5">
        <v>6289</v>
      </c>
      <c r="H3595" s="5" t="s">
        <v>25</v>
      </c>
      <c r="I3595" s="5">
        <v>2</v>
      </c>
      <c r="J3595">
        <f xml:space="preserve"> VLOOKUP(B3595,'Dataset-A1'!A:C,3,FALSE)</f>
        <v>1</v>
      </c>
      <c r="K3595">
        <f xml:space="preserve"> YEAR('Dataset-A2'!D3595)</f>
        <v>2018</v>
      </c>
      <c r="L3595">
        <f t="shared" si="168"/>
        <v>5</v>
      </c>
      <c r="M3595" t="str">
        <f xml:space="preserve"> VLOOKUP(B3595,'Dataset-A1'!A:D,4,FALSE)</f>
        <v>EN</v>
      </c>
      <c r="N3595">
        <f t="shared" si="169"/>
        <v>3</v>
      </c>
      <c r="O3595">
        <f t="shared" si="170"/>
        <v>19366</v>
      </c>
    </row>
    <row r="3596" spans="1:15">
      <c r="A3596" s="1">
        <v>50063341</v>
      </c>
      <c r="B3596" s="5">
        <v>14738747</v>
      </c>
      <c r="C3596" s="7">
        <v>43087</v>
      </c>
      <c r="D3596" s="7">
        <v>43092</v>
      </c>
      <c r="E3596" s="5" t="s">
        <v>33</v>
      </c>
      <c r="F3596" s="5">
        <v>296</v>
      </c>
      <c r="G3596" s="5">
        <v>123</v>
      </c>
      <c r="H3596" s="5" t="s">
        <v>30</v>
      </c>
      <c r="I3596" s="5">
        <v>1</v>
      </c>
      <c r="J3596">
        <f xml:space="preserve"> VLOOKUP(B3596,'Dataset-A1'!A:C,3,FALSE)</f>
        <v>1</v>
      </c>
      <c r="K3596">
        <f xml:space="preserve"> YEAR('Dataset-A2'!D3596)</f>
        <v>2017</v>
      </c>
      <c r="L3596">
        <f t="shared" si="168"/>
        <v>12</v>
      </c>
      <c r="M3596" t="str">
        <f xml:space="preserve"> VLOOKUP(B3596,'Dataset-A1'!A:D,4,FALSE)</f>
        <v>CN</v>
      </c>
      <c r="N3596">
        <f t="shared" si="169"/>
        <v>5</v>
      </c>
      <c r="O3596">
        <f t="shared" si="170"/>
        <v>173</v>
      </c>
    </row>
    <row r="3597" spans="1:15">
      <c r="A3597" s="1">
        <v>50063361</v>
      </c>
      <c r="B3597" s="5">
        <v>19324438</v>
      </c>
      <c r="C3597" s="7">
        <v>43245</v>
      </c>
      <c r="D3597" s="7">
        <v>43245</v>
      </c>
      <c r="E3597" s="5" t="s">
        <v>23</v>
      </c>
      <c r="F3597" s="5">
        <v>187</v>
      </c>
      <c r="G3597" s="5">
        <v>121</v>
      </c>
      <c r="H3597" s="5" t="s">
        <v>27</v>
      </c>
      <c r="I3597" s="5">
        <v>3</v>
      </c>
      <c r="J3597">
        <f xml:space="preserve"> VLOOKUP(B3597,'Dataset-A1'!A:C,3,FALSE)</f>
        <v>1</v>
      </c>
      <c r="K3597">
        <f xml:space="preserve"> YEAR('Dataset-A2'!D3597)</f>
        <v>2018</v>
      </c>
      <c r="L3597">
        <f t="shared" si="168"/>
        <v>5</v>
      </c>
      <c r="M3597" t="str">
        <f xml:space="preserve"> VLOOKUP(B3597,'Dataset-A1'!A:D,4,FALSE)</f>
        <v>CN</v>
      </c>
      <c r="N3597">
        <f t="shared" si="169"/>
        <v>0</v>
      </c>
      <c r="O3597">
        <f t="shared" si="170"/>
        <v>66</v>
      </c>
    </row>
    <row r="3598" spans="1:15">
      <c r="A3598" s="1">
        <v>50063371</v>
      </c>
      <c r="B3598" s="5">
        <v>21084231</v>
      </c>
      <c r="C3598" s="7">
        <v>43244</v>
      </c>
      <c r="D3598" s="7">
        <v>43245</v>
      </c>
      <c r="E3598" s="5" t="s">
        <v>23</v>
      </c>
      <c r="F3598" s="5">
        <v>333</v>
      </c>
      <c r="G3598" s="5">
        <v>140</v>
      </c>
      <c r="H3598" s="5" t="s">
        <v>32</v>
      </c>
      <c r="I3598" s="5">
        <v>4</v>
      </c>
      <c r="J3598">
        <f xml:space="preserve"> VLOOKUP(B3598,'Dataset-A1'!A:C,3,FALSE)</f>
        <v>0</v>
      </c>
      <c r="K3598">
        <f xml:space="preserve"> YEAR('Dataset-A2'!D3598)</f>
        <v>2018</v>
      </c>
      <c r="L3598">
        <f t="shared" si="168"/>
        <v>5</v>
      </c>
      <c r="M3598" t="str">
        <f xml:space="preserve"> VLOOKUP(B3598,'Dataset-A1'!A:D,4,FALSE)</f>
        <v>OT</v>
      </c>
      <c r="N3598">
        <f t="shared" si="169"/>
        <v>1</v>
      </c>
      <c r="O3598">
        <f t="shared" si="170"/>
        <v>193</v>
      </c>
    </row>
    <row r="3599" spans="1:15">
      <c r="A3599" s="1">
        <v>50063381</v>
      </c>
      <c r="B3599" s="5">
        <v>8120134</v>
      </c>
      <c r="C3599" s="7">
        <v>43287</v>
      </c>
      <c r="D3599" s="7">
        <v>43290</v>
      </c>
      <c r="E3599" s="5" t="s">
        <v>29</v>
      </c>
      <c r="F3599" s="5">
        <v>3481</v>
      </c>
      <c r="G3599" s="5">
        <v>1997</v>
      </c>
      <c r="H3599" s="5" t="s">
        <v>27</v>
      </c>
      <c r="I3599" s="5">
        <v>7</v>
      </c>
      <c r="J3599">
        <f xml:space="preserve"> VLOOKUP(B3599,'Dataset-A1'!A:C,3,FALSE)</f>
        <v>1</v>
      </c>
      <c r="K3599">
        <f xml:space="preserve"> YEAR('Dataset-A2'!D3599)</f>
        <v>2018</v>
      </c>
      <c r="L3599">
        <f t="shared" si="168"/>
        <v>7</v>
      </c>
      <c r="M3599" t="str">
        <f xml:space="preserve"> VLOOKUP(B3599,'Dataset-A1'!A:D,4,FALSE)</f>
        <v>OT</v>
      </c>
      <c r="N3599">
        <f t="shared" si="169"/>
        <v>3</v>
      </c>
      <c r="O3599">
        <f t="shared" si="170"/>
        <v>1484</v>
      </c>
    </row>
    <row r="3600" spans="1:15">
      <c r="A3600" s="1">
        <v>50063421</v>
      </c>
      <c r="B3600" s="5">
        <v>21132723</v>
      </c>
      <c r="C3600" s="7">
        <v>43362</v>
      </c>
      <c r="D3600" s="7">
        <v>43363</v>
      </c>
      <c r="E3600" s="5" t="s">
        <v>33</v>
      </c>
      <c r="F3600" s="5">
        <v>314</v>
      </c>
      <c r="G3600" s="5">
        <v>175</v>
      </c>
      <c r="H3600" s="5" t="s">
        <v>30</v>
      </c>
      <c r="I3600" s="5">
        <v>5</v>
      </c>
      <c r="J3600">
        <f xml:space="preserve"> VLOOKUP(B3600,'Dataset-A1'!A:C,3,FALSE)</f>
        <v>1</v>
      </c>
      <c r="K3600">
        <f xml:space="preserve"> YEAR('Dataset-A2'!D3600)</f>
        <v>2018</v>
      </c>
      <c r="L3600">
        <f t="shared" si="168"/>
        <v>9</v>
      </c>
      <c r="M3600" t="str">
        <f xml:space="preserve"> VLOOKUP(B3600,'Dataset-A1'!A:D,4,FALSE)</f>
        <v>CN</v>
      </c>
      <c r="N3600">
        <f t="shared" si="169"/>
        <v>1</v>
      </c>
      <c r="O3600">
        <f t="shared" si="170"/>
        <v>139</v>
      </c>
    </row>
    <row r="3601" spans="1:15">
      <c r="A3601" s="1">
        <v>50063461</v>
      </c>
      <c r="B3601" s="5">
        <v>15187191</v>
      </c>
      <c r="C3601" s="7">
        <v>43363</v>
      </c>
      <c r="D3601" s="7">
        <v>43365</v>
      </c>
      <c r="E3601" s="5" t="s">
        <v>23</v>
      </c>
      <c r="F3601" s="5">
        <v>240</v>
      </c>
      <c r="G3601" s="5">
        <v>69</v>
      </c>
      <c r="H3601" s="5" t="s">
        <v>27</v>
      </c>
      <c r="I3601" s="5">
        <v>3</v>
      </c>
      <c r="J3601">
        <f xml:space="preserve"> VLOOKUP(B3601,'Dataset-A1'!A:C,3,FALSE)</f>
        <v>1</v>
      </c>
      <c r="K3601">
        <f xml:space="preserve"> YEAR('Dataset-A2'!D3601)</f>
        <v>2018</v>
      </c>
      <c r="L3601">
        <f t="shared" si="168"/>
        <v>9</v>
      </c>
      <c r="M3601" t="str">
        <f xml:space="preserve"> VLOOKUP(B3601,'Dataset-A1'!A:D,4,FALSE)</f>
        <v>OT</v>
      </c>
      <c r="N3601">
        <f t="shared" si="169"/>
        <v>2</v>
      </c>
      <c r="O3601">
        <f t="shared" si="170"/>
        <v>171</v>
      </c>
    </row>
    <row r="3602" spans="1:15">
      <c r="A3602" s="1">
        <v>50063471</v>
      </c>
      <c r="B3602" s="5">
        <v>193232</v>
      </c>
      <c r="C3602" s="7">
        <v>43284</v>
      </c>
      <c r="D3602" s="7">
        <v>43287</v>
      </c>
      <c r="E3602" s="5" t="s">
        <v>29</v>
      </c>
      <c r="F3602" s="5">
        <v>151</v>
      </c>
      <c r="G3602" s="5">
        <v>66</v>
      </c>
      <c r="H3602" s="5" t="s">
        <v>27</v>
      </c>
      <c r="I3602" s="5">
        <v>1</v>
      </c>
      <c r="J3602">
        <f xml:space="preserve"> VLOOKUP(B3602,'Dataset-A1'!A:C,3,FALSE)</f>
        <v>0</v>
      </c>
      <c r="K3602">
        <f xml:space="preserve"> YEAR('Dataset-A2'!D3602)</f>
        <v>2018</v>
      </c>
      <c r="L3602">
        <f t="shared" si="168"/>
        <v>7</v>
      </c>
      <c r="M3602" t="str">
        <f xml:space="preserve"> VLOOKUP(B3602,'Dataset-A1'!A:D,4,FALSE)</f>
        <v>CN</v>
      </c>
      <c r="N3602">
        <f t="shared" si="169"/>
        <v>3</v>
      </c>
      <c r="O3602">
        <f t="shared" si="170"/>
        <v>85</v>
      </c>
    </row>
    <row r="3603" spans="1:15">
      <c r="A3603" s="1">
        <v>50063491</v>
      </c>
      <c r="B3603" s="5">
        <v>21166517</v>
      </c>
      <c r="C3603" s="7">
        <v>43148</v>
      </c>
      <c r="D3603" s="7">
        <v>43153</v>
      </c>
      <c r="E3603" s="5" t="s">
        <v>28</v>
      </c>
      <c r="F3603" s="5">
        <v>358</v>
      </c>
      <c r="G3603" s="5">
        <v>98</v>
      </c>
      <c r="H3603" s="5" t="s">
        <v>30</v>
      </c>
      <c r="I3603" s="5">
        <v>1</v>
      </c>
      <c r="J3603">
        <f xml:space="preserve"> VLOOKUP(B3603,'Dataset-A1'!A:C,3,FALSE)</f>
        <v>0</v>
      </c>
      <c r="K3603">
        <f xml:space="preserve"> YEAR('Dataset-A2'!D3603)</f>
        <v>2018</v>
      </c>
      <c r="L3603">
        <f t="shared" si="168"/>
        <v>2</v>
      </c>
      <c r="M3603" t="str">
        <f xml:space="preserve"> VLOOKUP(B3603,'Dataset-A1'!A:D,4,FALSE)</f>
        <v>OT</v>
      </c>
      <c r="N3603">
        <f t="shared" si="169"/>
        <v>5</v>
      </c>
      <c r="O3603">
        <f t="shared" si="170"/>
        <v>260</v>
      </c>
    </row>
    <row r="3604" spans="1:15">
      <c r="A3604" s="1">
        <v>50063501</v>
      </c>
      <c r="B3604" s="5">
        <v>18252173</v>
      </c>
      <c r="C3604" s="7">
        <v>43366</v>
      </c>
      <c r="D3604" s="7">
        <v>43372</v>
      </c>
      <c r="E3604" s="5" t="s">
        <v>23</v>
      </c>
      <c r="F3604" s="5">
        <v>230</v>
      </c>
      <c r="G3604" s="5">
        <v>135</v>
      </c>
      <c r="H3604" s="5" t="s">
        <v>32</v>
      </c>
      <c r="I3604" s="5">
        <v>13</v>
      </c>
      <c r="J3604">
        <f xml:space="preserve"> VLOOKUP(B3604,'Dataset-A1'!A:C,3,FALSE)</f>
        <v>1</v>
      </c>
      <c r="K3604">
        <f xml:space="preserve"> YEAR('Dataset-A2'!D3604)</f>
        <v>2018</v>
      </c>
      <c r="L3604">
        <f t="shared" si="168"/>
        <v>9</v>
      </c>
      <c r="M3604" t="str">
        <f xml:space="preserve"> VLOOKUP(B3604,'Dataset-A1'!A:D,4,FALSE)</f>
        <v>CN</v>
      </c>
      <c r="N3604">
        <f t="shared" si="169"/>
        <v>6</v>
      </c>
      <c r="O3604">
        <f t="shared" si="170"/>
        <v>95</v>
      </c>
    </row>
    <row r="3605" spans="1:15">
      <c r="A3605" s="1">
        <v>50063511</v>
      </c>
      <c r="B3605" s="5">
        <v>17924181</v>
      </c>
      <c r="C3605" s="7">
        <v>43411</v>
      </c>
      <c r="D3605" s="7">
        <v>43417</v>
      </c>
      <c r="E3605" s="5" t="s">
        <v>23</v>
      </c>
      <c r="F3605" s="5">
        <v>470</v>
      </c>
      <c r="G3605" s="5">
        <v>195</v>
      </c>
      <c r="H3605" s="5" t="s">
        <v>30</v>
      </c>
      <c r="I3605" s="5">
        <v>2</v>
      </c>
      <c r="J3605">
        <f xml:space="preserve"> VLOOKUP(B3605,'Dataset-A1'!A:C,3,FALSE)</f>
        <v>1</v>
      </c>
      <c r="K3605">
        <f xml:space="preserve"> YEAR('Dataset-A2'!D3605)</f>
        <v>2018</v>
      </c>
      <c r="L3605">
        <f t="shared" si="168"/>
        <v>11</v>
      </c>
      <c r="M3605" t="str">
        <f xml:space="preserve"> VLOOKUP(B3605,'Dataset-A1'!A:D,4,FALSE)</f>
        <v>OT</v>
      </c>
      <c r="N3605">
        <f t="shared" si="169"/>
        <v>6</v>
      </c>
      <c r="O3605">
        <f t="shared" si="170"/>
        <v>275</v>
      </c>
    </row>
    <row r="3606" spans="1:15">
      <c r="A3606" s="1">
        <v>50063541</v>
      </c>
      <c r="B3606" s="5">
        <v>11075865</v>
      </c>
      <c r="C3606" s="7">
        <v>43367</v>
      </c>
      <c r="D3606" s="7">
        <v>43371</v>
      </c>
      <c r="E3606" s="5" t="s">
        <v>29</v>
      </c>
      <c r="F3606" s="5">
        <v>3334</v>
      </c>
      <c r="G3606" s="5">
        <v>802</v>
      </c>
      <c r="H3606" s="5" t="s">
        <v>25</v>
      </c>
      <c r="I3606" s="5">
        <v>3</v>
      </c>
      <c r="J3606">
        <f xml:space="preserve"> VLOOKUP(B3606,'Dataset-A1'!A:C,3,FALSE)</f>
        <v>1</v>
      </c>
      <c r="K3606">
        <f xml:space="preserve"> YEAR('Dataset-A2'!D3606)</f>
        <v>2018</v>
      </c>
      <c r="L3606">
        <f t="shared" si="168"/>
        <v>9</v>
      </c>
      <c r="M3606" t="str">
        <f xml:space="preserve"> VLOOKUP(B3606,'Dataset-A1'!A:D,4,FALSE)</f>
        <v>OT</v>
      </c>
      <c r="N3606">
        <f t="shared" si="169"/>
        <v>4</v>
      </c>
      <c r="O3606">
        <f t="shared" si="170"/>
        <v>2532</v>
      </c>
    </row>
    <row r="3607" spans="1:15">
      <c r="A3607" s="1">
        <v>50063571</v>
      </c>
      <c r="B3607" s="5">
        <v>12400459</v>
      </c>
      <c r="C3607" s="7">
        <v>43299</v>
      </c>
      <c r="D3607" s="7">
        <v>43300</v>
      </c>
      <c r="E3607" s="5" t="s">
        <v>33</v>
      </c>
      <c r="F3607" s="5">
        <v>464</v>
      </c>
      <c r="G3607" s="5">
        <v>257</v>
      </c>
      <c r="H3607" s="5" t="s">
        <v>30</v>
      </c>
      <c r="I3607" s="5">
        <v>1</v>
      </c>
      <c r="J3607">
        <f xml:space="preserve"> VLOOKUP(B3607,'Dataset-A1'!A:C,3,FALSE)</f>
        <v>1</v>
      </c>
      <c r="K3607">
        <f xml:space="preserve"> YEAR('Dataset-A2'!D3607)</f>
        <v>2018</v>
      </c>
      <c r="L3607">
        <f t="shared" si="168"/>
        <v>7</v>
      </c>
      <c r="M3607" t="str">
        <f xml:space="preserve"> VLOOKUP(B3607,'Dataset-A1'!A:D,4,FALSE)</f>
        <v>EN</v>
      </c>
      <c r="N3607">
        <f t="shared" si="169"/>
        <v>1</v>
      </c>
      <c r="O3607">
        <f t="shared" si="170"/>
        <v>207</v>
      </c>
    </row>
    <row r="3608" spans="1:15">
      <c r="A3608" s="1">
        <v>50063591</v>
      </c>
      <c r="B3608" s="5">
        <v>21171012</v>
      </c>
      <c r="C3608" s="7">
        <v>43237</v>
      </c>
      <c r="D3608" s="7">
        <v>43237</v>
      </c>
      <c r="E3608" s="5" t="s">
        <v>33</v>
      </c>
      <c r="F3608" s="5">
        <v>426</v>
      </c>
      <c r="G3608" s="5">
        <v>107</v>
      </c>
      <c r="H3608" s="5" t="s">
        <v>30</v>
      </c>
      <c r="I3608" s="5">
        <v>1</v>
      </c>
      <c r="J3608">
        <f xml:space="preserve"> VLOOKUP(B3608,'Dataset-A1'!A:C,3,FALSE)</f>
        <v>1</v>
      </c>
      <c r="K3608">
        <f xml:space="preserve"> YEAR('Dataset-A2'!D3608)</f>
        <v>2018</v>
      </c>
      <c r="L3608">
        <f t="shared" si="168"/>
        <v>5</v>
      </c>
      <c r="M3608" t="str">
        <f xml:space="preserve"> VLOOKUP(B3608,'Dataset-A1'!A:D,4,FALSE)</f>
        <v>CN</v>
      </c>
      <c r="N3608">
        <f t="shared" si="169"/>
        <v>0</v>
      </c>
      <c r="O3608">
        <f t="shared" si="170"/>
        <v>319</v>
      </c>
    </row>
    <row r="3609" spans="1:15">
      <c r="A3609" s="1">
        <v>50063601</v>
      </c>
      <c r="B3609" s="5">
        <v>21172349</v>
      </c>
      <c r="C3609" s="7">
        <v>43195</v>
      </c>
      <c r="D3609" s="7">
        <v>43196</v>
      </c>
      <c r="E3609" s="5" t="s">
        <v>28</v>
      </c>
      <c r="F3609" s="5">
        <v>646</v>
      </c>
      <c r="G3609" s="5">
        <v>196</v>
      </c>
      <c r="H3609" s="5" t="s">
        <v>27</v>
      </c>
      <c r="I3609" s="5">
        <v>2</v>
      </c>
      <c r="J3609">
        <f xml:space="preserve"> VLOOKUP(B3609,'Dataset-A1'!A:C,3,FALSE)</f>
        <v>1</v>
      </c>
      <c r="K3609">
        <f xml:space="preserve"> YEAR('Dataset-A2'!D3609)</f>
        <v>2018</v>
      </c>
      <c r="L3609">
        <f t="shared" si="168"/>
        <v>4</v>
      </c>
      <c r="M3609" t="str">
        <f xml:space="preserve"> VLOOKUP(B3609,'Dataset-A1'!A:D,4,FALSE)</f>
        <v>OT</v>
      </c>
      <c r="N3609">
        <f t="shared" si="169"/>
        <v>1</v>
      </c>
      <c r="O3609">
        <f t="shared" si="170"/>
        <v>450</v>
      </c>
    </row>
    <row r="3610" spans="1:15">
      <c r="A3610" s="1">
        <v>50063631</v>
      </c>
      <c r="B3610" s="5">
        <v>12628976</v>
      </c>
      <c r="C3610" s="7">
        <v>43129</v>
      </c>
      <c r="D3610" s="7">
        <v>43136</v>
      </c>
      <c r="E3610" s="5" t="s">
        <v>29</v>
      </c>
      <c r="F3610" s="5">
        <v>143</v>
      </c>
      <c r="G3610" s="5">
        <v>43</v>
      </c>
      <c r="H3610" s="5" t="s">
        <v>27</v>
      </c>
      <c r="I3610" s="5">
        <v>2</v>
      </c>
      <c r="J3610">
        <f xml:space="preserve"> VLOOKUP(B3610,'Dataset-A1'!A:C,3,FALSE)</f>
        <v>0</v>
      </c>
      <c r="K3610">
        <f xml:space="preserve"> YEAR('Dataset-A2'!D3610)</f>
        <v>2018</v>
      </c>
      <c r="L3610">
        <f t="shared" si="168"/>
        <v>2</v>
      </c>
      <c r="M3610" t="str">
        <f xml:space="preserve"> VLOOKUP(B3610,'Dataset-A1'!A:D,4,FALSE)</f>
        <v>EN</v>
      </c>
      <c r="N3610">
        <f t="shared" si="169"/>
        <v>7</v>
      </c>
      <c r="O3610">
        <f t="shared" si="170"/>
        <v>100</v>
      </c>
    </row>
    <row r="3611" spans="1:15">
      <c r="A3611" s="1">
        <v>50063641</v>
      </c>
      <c r="B3611" s="5">
        <v>16733411</v>
      </c>
      <c r="C3611" s="7">
        <v>43241</v>
      </c>
      <c r="D3611" s="7">
        <v>43242</v>
      </c>
      <c r="E3611" s="5" t="s">
        <v>28</v>
      </c>
      <c r="F3611" s="5">
        <v>860</v>
      </c>
      <c r="G3611" s="5">
        <v>570</v>
      </c>
      <c r="H3611" s="5" t="s">
        <v>30</v>
      </c>
      <c r="I3611" s="5">
        <v>11</v>
      </c>
      <c r="J3611">
        <f xml:space="preserve"> VLOOKUP(B3611,'Dataset-A1'!A:C,3,FALSE)</f>
        <v>0</v>
      </c>
      <c r="K3611">
        <f xml:space="preserve"> YEAR('Dataset-A2'!D3611)</f>
        <v>2018</v>
      </c>
      <c r="L3611">
        <f t="shared" si="168"/>
        <v>5</v>
      </c>
      <c r="M3611" t="str">
        <f xml:space="preserve"> VLOOKUP(B3611,'Dataset-A1'!A:D,4,FALSE)</f>
        <v>OT</v>
      </c>
      <c r="N3611">
        <f t="shared" si="169"/>
        <v>1</v>
      </c>
      <c r="O3611">
        <f t="shared" si="170"/>
        <v>290</v>
      </c>
    </row>
    <row r="3612" spans="1:15">
      <c r="A3612" s="1">
        <v>50063651</v>
      </c>
      <c r="B3612" s="5">
        <v>20771719</v>
      </c>
      <c r="C3612" s="7">
        <v>43088</v>
      </c>
      <c r="D3612" s="7">
        <v>43091</v>
      </c>
      <c r="E3612" s="5" t="s">
        <v>29</v>
      </c>
      <c r="F3612" s="5">
        <v>429</v>
      </c>
      <c r="G3612" s="5">
        <v>188</v>
      </c>
      <c r="H3612" s="5" t="s">
        <v>27</v>
      </c>
      <c r="I3612" s="5">
        <v>7</v>
      </c>
      <c r="J3612">
        <f xml:space="preserve"> VLOOKUP(B3612,'Dataset-A1'!A:C,3,FALSE)</f>
        <v>0</v>
      </c>
      <c r="K3612">
        <f xml:space="preserve"> YEAR('Dataset-A2'!D3612)</f>
        <v>2017</v>
      </c>
      <c r="L3612">
        <f t="shared" si="168"/>
        <v>12</v>
      </c>
      <c r="M3612" t="str">
        <f xml:space="preserve"> VLOOKUP(B3612,'Dataset-A1'!A:D,4,FALSE)</f>
        <v>CN</v>
      </c>
      <c r="N3612">
        <f t="shared" si="169"/>
        <v>3</v>
      </c>
      <c r="O3612">
        <f t="shared" si="170"/>
        <v>241</v>
      </c>
    </row>
    <row r="3613" spans="1:15">
      <c r="A3613" s="1">
        <v>50063681</v>
      </c>
      <c r="B3613" s="5">
        <v>21153156</v>
      </c>
      <c r="C3613" s="7">
        <v>43228</v>
      </c>
      <c r="D3613" s="7">
        <v>43230</v>
      </c>
      <c r="E3613" s="5" t="s">
        <v>23</v>
      </c>
      <c r="F3613" s="5">
        <v>371</v>
      </c>
      <c r="G3613" s="5">
        <v>208</v>
      </c>
      <c r="H3613" s="5" t="s">
        <v>30</v>
      </c>
      <c r="I3613" s="5">
        <v>11</v>
      </c>
      <c r="J3613">
        <f xml:space="preserve"> VLOOKUP(B3613,'Dataset-A1'!A:C,3,FALSE)</f>
        <v>0</v>
      </c>
      <c r="K3613">
        <f xml:space="preserve"> YEAR('Dataset-A2'!D3613)</f>
        <v>2018</v>
      </c>
      <c r="L3613">
        <f t="shared" si="168"/>
        <v>5</v>
      </c>
      <c r="M3613" t="str">
        <f xml:space="preserve"> VLOOKUP(B3613,'Dataset-A1'!A:D,4,FALSE)</f>
        <v>EN</v>
      </c>
      <c r="N3613">
        <f t="shared" si="169"/>
        <v>2</v>
      </c>
      <c r="O3613">
        <f t="shared" si="170"/>
        <v>163</v>
      </c>
    </row>
    <row r="3614" spans="1:15">
      <c r="A3614" s="1">
        <v>50063701</v>
      </c>
      <c r="B3614" s="5">
        <v>11380656</v>
      </c>
      <c r="C3614" s="7">
        <v>43407</v>
      </c>
      <c r="D3614" s="7">
        <v>43412</v>
      </c>
      <c r="E3614" s="5" t="s">
        <v>23</v>
      </c>
      <c r="F3614" s="5">
        <v>174</v>
      </c>
      <c r="G3614" s="5">
        <v>121</v>
      </c>
      <c r="H3614" s="5" t="s">
        <v>25</v>
      </c>
      <c r="I3614" s="5">
        <v>5</v>
      </c>
      <c r="J3614">
        <f xml:space="preserve"> VLOOKUP(B3614,'Dataset-A1'!A:C,3,FALSE)</f>
        <v>1</v>
      </c>
      <c r="K3614">
        <f xml:space="preserve"> YEAR('Dataset-A2'!D3614)</f>
        <v>2018</v>
      </c>
      <c r="L3614">
        <f t="shared" si="168"/>
        <v>11</v>
      </c>
      <c r="M3614" t="str">
        <f xml:space="preserve"> VLOOKUP(B3614,'Dataset-A1'!A:D,4,FALSE)</f>
        <v>OT</v>
      </c>
      <c r="N3614">
        <f t="shared" si="169"/>
        <v>5</v>
      </c>
      <c r="O3614">
        <f t="shared" si="170"/>
        <v>53</v>
      </c>
    </row>
    <row r="3615" spans="1:15">
      <c r="A3615" s="1">
        <v>50063711</v>
      </c>
      <c r="B3615" s="5">
        <v>7018971</v>
      </c>
      <c r="C3615" s="7">
        <v>43282</v>
      </c>
      <c r="D3615" s="7">
        <v>43283</v>
      </c>
      <c r="E3615" s="5" t="s">
        <v>29</v>
      </c>
      <c r="F3615" s="5">
        <v>430</v>
      </c>
      <c r="G3615" s="5">
        <v>187</v>
      </c>
      <c r="H3615" s="5" t="s">
        <v>30</v>
      </c>
      <c r="I3615" s="5">
        <v>1</v>
      </c>
      <c r="J3615">
        <f xml:space="preserve"> VLOOKUP(B3615,'Dataset-A1'!A:C,3,FALSE)</f>
        <v>1</v>
      </c>
      <c r="K3615">
        <f xml:space="preserve"> YEAR('Dataset-A2'!D3615)</f>
        <v>2018</v>
      </c>
      <c r="L3615">
        <f t="shared" si="168"/>
        <v>7</v>
      </c>
      <c r="M3615" t="str">
        <f xml:space="preserve"> VLOOKUP(B3615,'Dataset-A1'!A:D,4,FALSE)</f>
        <v>CN</v>
      </c>
      <c r="N3615">
        <f t="shared" si="169"/>
        <v>1</v>
      </c>
      <c r="O3615">
        <f t="shared" si="170"/>
        <v>243</v>
      </c>
    </row>
    <row r="3616" spans="1:15">
      <c r="A3616" s="1">
        <v>50063721</v>
      </c>
      <c r="B3616" s="5">
        <v>336184</v>
      </c>
      <c r="C3616" s="7">
        <v>43370</v>
      </c>
      <c r="D3616" s="7">
        <v>43373</v>
      </c>
      <c r="E3616" s="5" t="s">
        <v>29</v>
      </c>
      <c r="F3616" s="5">
        <v>632</v>
      </c>
      <c r="G3616" s="5">
        <v>270</v>
      </c>
      <c r="H3616" s="5" t="s">
        <v>30</v>
      </c>
      <c r="I3616" s="5">
        <v>13</v>
      </c>
      <c r="J3616">
        <f xml:space="preserve"> VLOOKUP(B3616,'Dataset-A1'!A:C,3,FALSE)</f>
        <v>0</v>
      </c>
      <c r="K3616">
        <f xml:space="preserve"> YEAR('Dataset-A2'!D3616)</f>
        <v>2018</v>
      </c>
      <c r="L3616">
        <f t="shared" si="168"/>
        <v>9</v>
      </c>
      <c r="M3616" t="str">
        <f xml:space="preserve"> VLOOKUP(B3616,'Dataset-A1'!A:D,4,FALSE)</f>
        <v>CN</v>
      </c>
      <c r="N3616">
        <f t="shared" si="169"/>
        <v>3</v>
      </c>
      <c r="O3616">
        <f t="shared" si="170"/>
        <v>362</v>
      </c>
    </row>
    <row r="3617" spans="1:15">
      <c r="A3617" s="1">
        <v>50063741</v>
      </c>
      <c r="B3617" s="5">
        <v>4017564</v>
      </c>
      <c r="C3617" s="7">
        <v>43355</v>
      </c>
      <c r="D3617" s="7">
        <v>43356</v>
      </c>
      <c r="E3617" s="5" t="s">
        <v>28</v>
      </c>
      <c r="F3617" s="5">
        <v>242</v>
      </c>
      <c r="G3617" s="5">
        <v>82</v>
      </c>
      <c r="H3617" s="5" t="s">
        <v>30</v>
      </c>
      <c r="I3617" s="5">
        <v>6</v>
      </c>
      <c r="J3617">
        <f xml:space="preserve"> VLOOKUP(B3617,'Dataset-A1'!A:C,3,FALSE)</f>
        <v>0</v>
      </c>
      <c r="K3617">
        <f xml:space="preserve"> YEAR('Dataset-A2'!D3617)</f>
        <v>2018</v>
      </c>
      <c r="L3617">
        <f t="shared" si="168"/>
        <v>9</v>
      </c>
      <c r="M3617" t="str">
        <f xml:space="preserve"> VLOOKUP(B3617,'Dataset-A1'!A:D,4,FALSE)</f>
        <v>CN</v>
      </c>
      <c r="N3617">
        <f t="shared" si="169"/>
        <v>1</v>
      </c>
      <c r="O3617">
        <f t="shared" si="170"/>
        <v>160</v>
      </c>
    </row>
    <row r="3618" spans="1:15">
      <c r="A3618" s="1">
        <v>50063761</v>
      </c>
      <c r="B3618" s="5">
        <v>20771719</v>
      </c>
      <c r="C3618" s="7">
        <v>43363</v>
      </c>
      <c r="D3618" s="7">
        <v>43365</v>
      </c>
      <c r="E3618" s="5" t="s">
        <v>33</v>
      </c>
      <c r="F3618" s="5">
        <v>482</v>
      </c>
      <c r="G3618" s="5">
        <v>316</v>
      </c>
      <c r="H3618" s="5" t="s">
        <v>27</v>
      </c>
      <c r="I3618" s="5">
        <v>3</v>
      </c>
      <c r="J3618">
        <f xml:space="preserve"> VLOOKUP(B3618,'Dataset-A1'!A:C,3,FALSE)</f>
        <v>0</v>
      </c>
      <c r="K3618">
        <f xml:space="preserve"> YEAR('Dataset-A2'!D3618)</f>
        <v>2018</v>
      </c>
      <c r="L3618">
        <f t="shared" si="168"/>
        <v>9</v>
      </c>
      <c r="M3618" t="str">
        <f xml:space="preserve"> VLOOKUP(B3618,'Dataset-A1'!A:D,4,FALSE)</f>
        <v>CN</v>
      </c>
      <c r="N3618">
        <f t="shared" si="169"/>
        <v>2</v>
      </c>
      <c r="O3618">
        <f t="shared" si="170"/>
        <v>166</v>
      </c>
    </row>
    <row r="3619" spans="1:15">
      <c r="A3619" s="1">
        <v>50063771</v>
      </c>
      <c r="B3619" s="5">
        <v>106736</v>
      </c>
      <c r="C3619" s="7">
        <v>43302</v>
      </c>
      <c r="D3619" s="7">
        <v>43303</v>
      </c>
      <c r="E3619" s="5" t="s">
        <v>28</v>
      </c>
      <c r="F3619" s="5">
        <v>1095</v>
      </c>
      <c r="G3619" s="5">
        <v>697</v>
      </c>
      <c r="H3619" s="5" t="s">
        <v>30</v>
      </c>
      <c r="I3619" s="5">
        <v>11</v>
      </c>
      <c r="J3619">
        <f xml:space="preserve"> VLOOKUP(B3619,'Dataset-A1'!A:C,3,FALSE)</f>
        <v>1</v>
      </c>
      <c r="K3619">
        <f xml:space="preserve"> YEAR('Dataset-A2'!D3619)</f>
        <v>2018</v>
      </c>
      <c r="L3619">
        <f t="shared" si="168"/>
        <v>7</v>
      </c>
      <c r="M3619" t="str">
        <f xml:space="preserve"> VLOOKUP(B3619,'Dataset-A1'!A:D,4,FALSE)</f>
        <v>OT</v>
      </c>
      <c r="N3619">
        <f t="shared" si="169"/>
        <v>1</v>
      </c>
      <c r="O3619">
        <f t="shared" si="170"/>
        <v>398</v>
      </c>
    </row>
    <row r="3620" spans="1:15">
      <c r="A3620" s="1">
        <v>50063791</v>
      </c>
      <c r="B3620" s="5">
        <v>18919180</v>
      </c>
      <c r="C3620" s="7">
        <v>43099</v>
      </c>
      <c r="D3620" s="7">
        <v>43101</v>
      </c>
      <c r="E3620" s="5" t="s">
        <v>28</v>
      </c>
      <c r="F3620" s="5">
        <v>200</v>
      </c>
      <c r="G3620" s="5">
        <v>99</v>
      </c>
      <c r="H3620" s="5" t="s">
        <v>27</v>
      </c>
      <c r="I3620" s="5">
        <v>4</v>
      </c>
      <c r="J3620">
        <f xml:space="preserve"> VLOOKUP(B3620,'Dataset-A1'!A:C,3,FALSE)</f>
        <v>1</v>
      </c>
      <c r="K3620">
        <f xml:space="preserve"> YEAR('Dataset-A2'!D3620)</f>
        <v>2018</v>
      </c>
      <c r="L3620">
        <f t="shared" si="168"/>
        <v>1</v>
      </c>
      <c r="M3620" t="str">
        <f xml:space="preserve"> VLOOKUP(B3620,'Dataset-A1'!A:D,4,FALSE)</f>
        <v>OT</v>
      </c>
      <c r="N3620">
        <f t="shared" si="169"/>
        <v>2</v>
      </c>
      <c r="O3620">
        <f t="shared" si="170"/>
        <v>101</v>
      </c>
    </row>
    <row r="3621" spans="1:15">
      <c r="A3621" s="1">
        <v>50063811</v>
      </c>
      <c r="B3621" s="5">
        <v>7599167</v>
      </c>
      <c r="C3621" s="7">
        <v>43310</v>
      </c>
      <c r="D3621" s="7">
        <v>43315</v>
      </c>
      <c r="E3621" s="5" t="s">
        <v>28</v>
      </c>
      <c r="F3621" s="5">
        <v>1743</v>
      </c>
      <c r="G3621" s="5">
        <v>580</v>
      </c>
      <c r="H3621" s="5" t="s">
        <v>32</v>
      </c>
      <c r="I3621" s="5">
        <v>1</v>
      </c>
      <c r="J3621">
        <f xml:space="preserve"> VLOOKUP(B3621,'Dataset-A1'!A:C,3,FALSE)</f>
        <v>1</v>
      </c>
      <c r="K3621">
        <f xml:space="preserve"> YEAR('Dataset-A2'!D3621)</f>
        <v>2018</v>
      </c>
      <c r="L3621">
        <f t="shared" si="168"/>
        <v>8</v>
      </c>
      <c r="M3621" t="str">
        <f xml:space="preserve"> VLOOKUP(B3621,'Dataset-A1'!A:D,4,FALSE)</f>
        <v>CN</v>
      </c>
      <c r="N3621">
        <f t="shared" si="169"/>
        <v>5</v>
      </c>
      <c r="O3621">
        <f t="shared" si="170"/>
        <v>1163</v>
      </c>
    </row>
    <row r="3622" spans="1:15">
      <c r="A3622" s="1">
        <v>50063841</v>
      </c>
      <c r="B3622" s="5">
        <v>358990</v>
      </c>
      <c r="C3622" s="7">
        <v>43422</v>
      </c>
      <c r="D3622" s="7">
        <v>43429</v>
      </c>
      <c r="E3622" s="5" t="s">
        <v>28</v>
      </c>
      <c r="F3622" s="5">
        <v>197</v>
      </c>
      <c r="G3622" s="5">
        <v>77</v>
      </c>
      <c r="H3622" s="5" t="s">
        <v>30</v>
      </c>
      <c r="I3622" s="5">
        <v>6</v>
      </c>
      <c r="J3622">
        <f xml:space="preserve"> VLOOKUP(B3622,'Dataset-A1'!A:C,3,FALSE)</f>
        <v>1</v>
      </c>
      <c r="K3622">
        <f xml:space="preserve"> YEAR('Dataset-A2'!D3622)</f>
        <v>2018</v>
      </c>
      <c r="L3622">
        <f t="shared" si="168"/>
        <v>11</v>
      </c>
      <c r="M3622" t="str">
        <f xml:space="preserve"> VLOOKUP(B3622,'Dataset-A1'!A:D,4,FALSE)</f>
        <v>EN</v>
      </c>
      <c r="N3622">
        <f t="shared" si="169"/>
        <v>7</v>
      </c>
      <c r="O3622">
        <f t="shared" si="170"/>
        <v>120</v>
      </c>
    </row>
    <row r="3623" spans="1:15">
      <c r="A3623" s="1">
        <v>50063851</v>
      </c>
      <c r="B3623" s="5">
        <v>5954015</v>
      </c>
      <c r="C3623" s="7">
        <v>43276</v>
      </c>
      <c r="D3623" s="7">
        <v>43278</v>
      </c>
      <c r="E3623" s="5" t="s">
        <v>29</v>
      </c>
      <c r="F3623" s="5">
        <v>671</v>
      </c>
      <c r="G3623" s="5">
        <v>219</v>
      </c>
      <c r="H3623" s="5" t="s">
        <v>25</v>
      </c>
      <c r="I3623" s="5">
        <v>8</v>
      </c>
      <c r="J3623">
        <f xml:space="preserve"> VLOOKUP(B3623,'Dataset-A1'!A:C,3,FALSE)</f>
        <v>0</v>
      </c>
      <c r="K3623">
        <f xml:space="preserve"> YEAR('Dataset-A2'!D3623)</f>
        <v>2018</v>
      </c>
      <c r="L3623">
        <f t="shared" si="168"/>
        <v>6</v>
      </c>
      <c r="M3623" t="str">
        <f xml:space="preserve"> VLOOKUP(B3623,'Dataset-A1'!A:D,4,FALSE)</f>
        <v>OT</v>
      </c>
      <c r="N3623">
        <f t="shared" si="169"/>
        <v>2</v>
      </c>
      <c r="O3623">
        <f t="shared" si="170"/>
        <v>452</v>
      </c>
    </row>
    <row r="3624" spans="1:15">
      <c r="A3624" s="1">
        <v>50063871</v>
      </c>
      <c r="B3624" s="5">
        <v>21167214</v>
      </c>
      <c r="C3624" s="7">
        <v>43067</v>
      </c>
      <c r="D3624" s="7">
        <v>43068</v>
      </c>
      <c r="E3624" s="5" t="s">
        <v>28</v>
      </c>
      <c r="F3624" s="5">
        <v>1196</v>
      </c>
      <c r="G3624" s="5">
        <v>407</v>
      </c>
      <c r="H3624" s="5" t="s">
        <v>27</v>
      </c>
      <c r="I3624" s="5">
        <v>10</v>
      </c>
      <c r="J3624">
        <f xml:space="preserve"> VLOOKUP(B3624,'Dataset-A1'!A:C,3,FALSE)</f>
        <v>1</v>
      </c>
      <c r="K3624">
        <f xml:space="preserve"> YEAR('Dataset-A2'!D3624)</f>
        <v>2017</v>
      </c>
      <c r="L3624">
        <f t="shared" si="168"/>
        <v>11</v>
      </c>
      <c r="M3624" t="str">
        <f xml:space="preserve"> VLOOKUP(B3624,'Dataset-A1'!A:D,4,FALSE)</f>
        <v>OT</v>
      </c>
      <c r="N3624">
        <f t="shared" si="169"/>
        <v>1</v>
      </c>
      <c r="O3624">
        <f t="shared" si="170"/>
        <v>789</v>
      </c>
    </row>
    <row r="3625" spans="1:15">
      <c r="A3625" s="1">
        <v>50063891</v>
      </c>
      <c r="B3625" s="5">
        <v>12835637</v>
      </c>
      <c r="C3625" s="7">
        <v>43359</v>
      </c>
      <c r="D3625" s="7">
        <v>43364</v>
      </c>
      <c r="E3625" s="5" t="s">
        <v>23</v>
      </c>
      <c r="F3625" s="5">
        <v>693</v>
      </c>
      <c r="G3625" s="5">
        <v>484</v>
      </c>
      <c r="H3625" s="5" t="s">
        <v>27</v>
      </c>
      <c r="I3625" s="5">
        <v>3</v>
      </c>
      <c r="J3625">
        <f xml:space="preserve"> VLOOKUP(B3625,'Dataset-A1'!A:C,3,FALSE)</f>
        <v>0</v>
      </c>
      <c r="K3625">
        <f xml:space="preserve"> YEAR('Dataset-A2'!D3625)</f>
        <v>2018</v>
      </c>
      <c r="L3625">
        <f t="shared" si="168"/>
        <v>9</v>
      </c>
      <c r="M3625" t="str">
        <f xml:space="preserve"> VLOOKUP(B3625,'Dataset-A1'!A:D,4,FALSE)</f>
        <v>CN</v>
      </c>
      <c r="N3625">
        <f t="shared" si="169"/>
        <v>5</v>
      </c>
      <c r="O3625">
        <f t="shared" si="170"/>
        <v>209</v>
      </c>
    </row>
    <row r="3626" spans="1:15">
      <c r="A3626" s="1">
        <v>50063901</v>
      </c>
      <c r="B3626" s="5">
        <v>8531994</v>
      </c>
      <c r="C3626" s="7">
        <v>43203</v>
      </c>
      <c r="D3626" s="7">
        <v>43204</v>
      </c>
      <c r="E3626" s="5" t="s">
        <v>23</v>
      </c>
      <c r="F3626" s="5">
        <v>192</v>
      </c>
      <c r="G3626" s="5">
        <v>98</v>
      </c>
      <c r="H3626" s="5" t="s">
        <v>27</v>
      </c>
      <c r="I3626" s="5">
        <v>6</v>
      </c>
      <c r="J3626">
        <f xml:space="preserve"> VLOOKUP(B3626,'Dataset-A1'!A:C,3,FALSE)</f>
        <v>1</v>
      </c>
      <c r="K3626">
        <f xml:space="preserve"> YEAR('Dataset-A2'!D3626)</f>
        <v>2018</v>
      </c>
      <c r="L3626">
        <f t="shared" si="168"/>
        <v>4</v>
      </c>
      <c r="M3626" t="str">
        <f xml:space="preserve"> VLOOKUP(B3626,'Dataset-A1'!A:D,4,FALSE)</f>
        <v>OT</v>
      </c>
      <c r="N3626">
        <f t="shared" si="169"/>
        <v>1</v>
      </c>
      <c r="O3626">
        <f t="shared" si="170"/>
        <v>94</v>
      </c>
    </row>
    <row r="3627" spans="1:15">
      <c r="A3627" s="1">
        <v>50063941</v>
      </c>
      <c r="B3627" s="5">
        <v>19257574</v>
      </c>
      <c r="C3627" s="7">
        <v>43262</v>
      </c>
      <c r="D3627" s="7">
        <v>43266</v>
      </c>
      <c r="E3627" s="5" t="s">
        <v>33</v>
      </c>
      <c r="F3627" s="5">
        <v>354</v>
      </c>
      <c r="G3627" s="5">
        <v>114</v>
      </c>
      <c r="H3627" s="5" t="s">
        <v>27</v>
      </c>
      <c r="I3627" s="5">
        <v>1</v>
      </c>
      <c r="J3627">
        <f xml:space="preserve"> VLOOKUP(B3627,'Dataset-A1'!A:C,3,FALSE)</f>
        <v>1</v>
      </c>
      <c r="K3627">
        <f xml:space="preserve"> YEAR('Dataset-A2'!D3627)</f>
        <v>2018</v>
      </c>
      <c r="L3627">
        <f t="shared" si="168"/>
        <v>6</v>
      </c>
      <c r="M3627" t="str">
        <f xml:space="preserve"> VLOOKUP(B3627,'Dataset-A1'!A:D,4,FALSE)</f>
        <v>CN</v>
      </c>
      <c r="N3627">
        <f t="shared" si="169"/>
        <v>4</v>
      </c>
      <c r="O3627">
        <f t="shared" si="170"/>
        <v>240</v>
      </c>
    </row>
    <row r="3628" spans="1:15">
      <c r="A3628" s="1">
        <v>50063951</v>
      </c>
      <c r="B3628" s="5">
        <v>8974206</v>
      </c>
      <c r="C3628" s="7">
        <v>43148</v>
      </c>
      <c r="D3628" s="7">
        <v>43155</v>
      </c>
      <c r="E3628" s="5" t="s">
        <v>33</v>
      </c>
      <c r="F3628" s="5">
        <v>417</v>
      </c>
      <c r="G3628" s="5">
        <v>220</v>
      </c>
      <c r="H3628" s="5" t="s">
        <v>27</v>
      </c>
      <c r="I3628" s="5">
        <v>1</v>
      </c>
      <c r="J3628">
        <f xml:space="preserve"> VLOOKUP(B3628,'Dataset-A1'!A:C,3,FALSE)</f>
        <v>0</v>
      </c>
      <c r="K3628">
        <f xml:space="preserve"> YEAR('Dataset-A2'!D3628)</f>
        <v>2018</v>
      </c>
      <c r="L3628">
        <f t="shared" si="168"/>
        <v>2</v>
      </c>
      <c r="M3628" t="str">
        <f xml:space="preserve"> VLOOKUP(B3628,'Dataset-A1'!A:D,4,FALSE)</f>
        <v>OT</v>
      </c>
      <c r="N3628">
        <f t="shared" si="169"/>
        <v>7</v>
      </c>
      <c r="O3628">
        <f t="shared" si="170"/>
        <v>197</v>
      </c>
    </row>
    <row r="3629" spans="1:15">
      <c r="A3629" s="1">
        <v>50063981</v>
      </c>
      <c r="B3629" s="5">
        <v>19083591</v>
      </c>
      <c r="C3629" s="7">
        <v>43416</v>
      </c>
      <c r="D3629" s="7">
        <v>43420</v>
      </c>
      <c r="E3629" s="5" t="s">
        <v>28</v>
      </c>
      <c r="F3629" s="5">
        <v>385</v>
      </c>
      <c r="G3629" s="5">
        <v>119</v>
      </c>
      <c r="H3629" s="5" t="s">
        <v>32</v>
      </c>
      <c r="I3629" s="5">
        <v>1</v>
      </c>
      <c r="J3629">
        <f xml:space="preserve"> VLOOKUP(B3629,'Dataset-A1'!A:C,3,FALSE)</f>
        <v>0</v>
      </c>
      <c r="K3629">
        <f xml:space="preserve"> YEAR('Dataset-A2'!D3629)</f>
        <v>2018</v>
      </c>
      <c r="L3629">
        <f t="shared" si="168"/>
        <v>11</v>
      </c>
      <c r="M3629" t="str">
        <f xml:space="preserve"> VLOOKUP(B3629,'Dataset-A1'!A:D,4,FALSE)</f>
        <v>CN</v>
      </c>
      <c r="N3629">
        <f t="shared" si="169"/>
        <v>4</v>
      </c>
      <c r="O3629">
        <f t="shared" si="170"/>
        <v>266</v>
      </c>
    </row>
    <row r="3630" spans="1:15">
      <c r="A3630" s="1">
        <v>50063991</v>
      </c>
      <c r="B3630" s="5">
        <v>19255112</v>
      </c>
      <c r="C3630" s="7">
        <v>43218</v>
      </c>
      <c r="D3630" s="7">
        <v>43224</v>
      </c>
      <c r="E3630" s="5" t="s">
        <v>23</v>
      </c>
      <c r="F3630" s="5">
        <v>259</v>
      </c>
      <c r="G3630" s="5">
        <v>157</v>
      </c>
      <c r="H3630" s="5" t="s">
        <v>30</v>
      </c>
      <c r="I3630" s="5">
        <v>3</v>
      </c>
      <c r="J3630">
        <f xml:space="preserve"> VLOOKUP(B3630,'Dataset-A1'!A:C,3,FALSE)</f>
        <v>1</v>
      </c>
      <c r="K3630">
        <f xml:space="preserve"> YEAR('Dataset-A2'!D3630)</f>
        <v>2018</v>
      </c>
      <c r="L3630">
        <f t="shared" si="168"/>
        <v>5</v>
      </c>
      <c r="M3630" t="str">
        <f xml:space="preserve"> VLOOKUP(B3630,'Dataset-A1'!A:D,4,FALSE)</f>
        <v>CN</v>
      </c>
      <c r="N3630">
        <f t="shared" si="169"/>
        <v>6</v>
      </c>
      <c r="O3630">
        <f t="shared" si="170"/>
        <v>102</v>
      </c>
    </row>
    <row r="3631" spans="1:15">
      <c r="A3631" s="1">
        <v>50064001</v>
      </c>
      <c r="B3631" s="5">
        <v>4842220</v>
      </c>
      <c r="C3631" s="7">
        <v>43065</v>
      </c>
      <c r="D3631" s="7">
        <v>43068</v>
      </c>
      <c r="E3631" s="5" t="s">
        <v>28</v>
      </c>
      <c r="F3631" s="5">
        <v>177</v>
      </c>
      <c r="G3631" s="5">
        <v>113</v>
      </c>
      <c r="H3631" s="5" t="s">
        <v>32</v>
      </c>
      <c r="I3631" s="5">
        <v>3</v>
      </c>
      <c r="J3631">
        <f xml:space="preserve"> VLOOKUP(B3631,'Dataset-A1'!A:C,3,FALSE)</f>
        <v>1</v>
      </c>
      <c r="K3631">
        <f xml:space="preserve"> YEAR('Dataset-A2'!D3631)</f>
        <v>2017</v>
      </c>
      <c r="L3631">
        <f t="shared" si="168"/>
        <v>11</v>
      </c>
      <c r="M3631" t="str">
        <f xml:space="preserve"> VLOOKUP(B3631,'Dataset-A1'!A:D,4,FALSE)</f>
        <v>EN</v>
      </c>
      <c r="N3631">
        <f t="shared" si="169"/>
        <v>3</v>
      </c>
      <c r="O3631">
        <f t="shared" si="170"/>
        <v>64</v>
      </c>
    </row>
    <row r="3632" spans="1:15">
      <c r="A3632" s="1">
        <v>50064021</v>
      </c>
      <c r="B3632" s="5">
        <v>12304181</v>
      </c>
      <c r="C3632" s="7">
        <v>43187</v>
      </c>
      <c r="D3632" s="7">
        <v>43194</v>
      </c>
      <c r="E3632" s="5" t="s">
        <v>33</v>
      </c>
      <c r="F3632" s="5">
        <v>114</v>
      </c>
      <c r="G3632" s="5">
        <v>23</v>
      </c>
      <c r="H3632" s="5" t="s">
        <v>27</v>
      </c>
      <c r="I3632" s="5">
        <v>1</v>
      </c>
      <c r="J3632">
        <f xml:space="preserve"> VLOOKUP(B3632,'Dataset-A1'!A:C,3,FALSE)</f>
        <v>0</v>
      </c>
      <c r="K3632">
        <f xml:space="preserve"> YEAR('Dataset-A2'!D3632)</f>
        <v>2018</v>
      </c>
      <c r="L3632">
        <f t="shared" si="168"/>
        <v>4</v>
      </c>
      <c r="M3632" t="str">
        <f xml:space="preserve"> VLOOKUP(B3632,'Dataset-A1'!A:D,4,FALSE)</f>
        <v>CN</v>
      </c>
      <c r="N3632">
        <f t="shared" si="169"/>
        <v>7</v>
      </c>
      <c r="O3632">
        <f t="shared" si="170"/>
        <v>91</v>
      </c>
    </row>
    <row r="3633" spans="1:15">
      <c r="A3633" s="1">
        <v>50064031</v>
      </c>
      <c r="B3633" s="5">
        <v>6472243</v>
      </c>
      <c r="C3633" s="7">
        <v>43362</v>
      </c>
      <c r="D3633" s="7">
        <v>43367</v>
      </c>
      <c r="E3633" s="5" t="s">
        <v>28</v>
      </c>
      <c r="F3633" s="5">
        <v>537</v>
      </c>
      <c r="G3633" s="5">
        <v>343</v>
      </c>
      <c r="H3633" s="5" t="s">
        <v>30</v>
      </c>
      <c r="I3633" s="5">
        <v>2</v>
      </c>
      <c r="J3633">
        <f xml:space="preserve"> VLOOKUP(B3633,'Dataset-A1'!A:C,3,FALSE)</f>
        <v>1</v>
      </c>
      <c r="K3633">
        <f xml:space="preserve"> YEAR('Dataset-A2'!D3633)</f>
        <v>2018</v>
      </c>
      <c r="L3633">
        <f t="shared" si="168"/>
        <v>9</v>
      </c>
      <c r="M3633" t="str">
        <f xml:space="preserve"> VLOOKUP(B3633,'Dataset-A1'!A:D,4,FALSE)</f>
        <v>OT</v>
      </c>
      <c r="N3633">
        <f t="shared" si="169"/>
        <v>5</v>
      </c>
      <c r="O3633">
        <f t="shared" si="170"/>
        <v>194</v>
      </c>
    </row>
    <row r="3634" spans="1:15">
      <c r="A3634" s="1">
        <v>50064051</v>
      </c>
      <c r="B3634" s="5">
        <v>21064828</v>
      </c>
      <c r="C3634" s="7">
        <v>43373</v>
      </c>
      <c r="D3634" s="7">
        <v>43373</v>
      </c>
      <c r="E3634" s="5" t="s">
        <v>28</v>
      </c>
      <c r="F3634" s="5">
        <v>1210</v>
      </c>
      <c r="G3634" s="5">
        <v>472</v>
      </c>
      <c r="H3634" s="5" t="s">
        <v>30</v>
      </c>
      <c r="I3634" s="5">
        <v>5</v>
      </c>
      <c r="J3634">
        <f xml:space="preserve"> VLOOKUP(B3634,'Dataset-A1'!A:C,3,FALSE)</f>
        <v>0</v>
      </c>
      <c r="K3634">
        <f xml:space="preserve"> YEAR('Dataset-A2'!D3634)</f>
        <v>2018</v>
      </c>
      <c r="L3634">
        <f t="shared" si="168"/>
        <v>9</v>
      </c>
      <c r="M3634" t="str">
        <f xml:space="preserve"> VLOOKUP(B3634,'Dataset-A1'!A:D,4,FALSE)</f>
        <v>CN</v>
      </c>
      <c r="N3634">
        <f t="shared" si="169"/>
        <v>0</v>
      </c>
      <c r="O3634">
        <f t="shared" si="170"/>
        <v>738</v>
      </c>
    </row>
    <row r="3635" spans="1:15">
      <c r="A3635" s="1">
        <v>50064071</v>
      </c>
      <c r="B3635" s="5">
        <v>19999948</v>
      </c>
      <c r="C3635" s="7">
        <v>43125</v>
      </c>
      <c r="D3635" s="7">
        <v>43131</v>
      </c>
      <c r="E3635" s="5" t="s">
        <v>33</v>
      </c>
      <c r="F3635" s="5">
        <v>577</v>
      </c>
      <c r="G3635" s="5">
        <v>309</v>
      </c>
      <c r="H3635" s="5" t="s">
        <v>25</v>
      </c>
      <c r="I3635" s="5">
        <v>13</v>
      </c>
      <c r="J3635">
        <f xml:space="preserve"> VLOOKUP(B3635,'Dataset-A1'!A:C,3,FALSE)</f>
        <v>0</v>
      </c>
      <c r="K3635">
        <f xml:space="preserve"> YEAR('Dataset-A2'!D3635)</f>
        <v>2018</v>
      </c>
      <c r="L3635">
        <f t="shared" si="168"/>
        <v>1</v>
      </c>
      <c r="M3635" t="str">
        <f xml:space="preserve"> VLOOKUP(B3635,'Dataset-A1'!A:D,4,FALSE)</f>
        <v>EN</v>
      </c>
      <c r="N3635">
        <f t="shared" si="169"/>
        <v>6</v>
      </c>
      <c r="O3635">
        <f t="shared" si="170"/>
        <v>268</v>
      </c>
    </row>
    <row r="3636" spans="1:15">
      <c r="A3636" s="1">
        <v>50064081</v>
      </c>
      <c r="B3636" s="5">
        <v>18964656</v>
      </c>
      <c r="C3636" s="7">
        <v>43349</v>
      </c>
      <c r="D3636" s="7">
        <v>43349</v>
      </c>
      <c r="E3636" s="5" t="s">
        <v>29</v>
      </c>
      <c r="F3636" s="5">
        <v>130</v>
      </c>
      <c r="G3636" s="5">
        <v>86</v>
      </c>
      <c r="H3636" s="5" t="s">
        <v>30</v>
      </c>
      <c r="I3636" s="5">
        <v>6</v>
      </c>
      <c r="J3636">
        <f xml:space="preserve"> VLOOKUP(B3636,'Dataset-A1'!A:C,3,FALSE)</f>
        <v>0</v>
      </c>
      <c r="K3636">
        <f xml:space="preserve"> YEAR('Dataset-A2'!D3636)</f>
        <v>2018</v>
      </c>
      <c r="L3636">
        <f t="shared" si="168"/>
        <v>9</v>
      </c>
      <c r="M3636" t="str">
        <f xml:space="preserve"> VLOOKUP(B3636,'Dataset-A1'!A:D,4,FALSE)</f>
        <v>CN</v>
      </c>
      <c r="N3636">
        <f t="shared" si="169"/>
        <v>0</v>
      </c>
      <c r="O3636">
        <f t="shared" si="170"/>
        <v>44</v>
      </c>
    </row>
    <row r="3637" spans="1:15">
      <c r="A3637" s="1">
        <v>50064101</v>
      </c>
      <c r="B3637" s="5">
        <v>17287944</v>
      </c>
      <c r="C3637" s="7">
        <v>43145</v>
      </c>
      <c r="D3637" s="7">
        <v>43150</v>
      </c>
      <c r="E3637" s="5" t="s">
        <v>29</v>
      </c>
      <c r="F3637" s="5">
        <v>202</v>
      </c>
      <c r="G3637" s="5">
        <v>74</v>
      </c>
      <c r="H3637" s="5" t="s">
        <v>30</v>
      </c>
      <c r="I3637" s="5">
        <v>9</v>
      </c>
      <c r="J3637">
        <f xml:space="preserve"> VLOOKUP(B3637,'Dataset-A1'!A:C,3,FALSE)</f>
        <v>1</v>
      </c>
      <c r="K3637">
        <f xml:space="preserve"> YEAR('Dataset-A2'!D3637)</f>
        <v>2018</v>
      </c>
      <c r="L3637">
        <f t="shared" si="168"/>
        <v>2</v>
      </c>
      <c r="M3637" t="str">
        <f xml:space="preserve"> VLOOKUP(B3637,'Dataset-A1'!A:D,4,FALSE)</f>
        <v>CN</v>
      </c>
      <c r="N3637">
        <f t="shared" si="169"/>
        <v>5</v>
      </c>
      <c r="O3637">
        <f t="shared" si="170"/>
        <v>128</v>
      </c>
    </row>
    <row r="3638" spans="1:15">
      <c r="A3638" s="1">
        <v>50064111</v>
      </c>
      <c r="B3638" s="5">
        <v>21172530</v>
      </c>
      <c r="C3638" s="7">
        <v>43205</v>
      </c>
      <c r="D3638" s="7">
        <v>43209</v>
      </c>
      <c r="E3638" s="5" t="s">
        <v>28</v>
      </c>
      <c r="F3638" s="5">
        <v>1935</v>
      </c>
      <c r="G3638" s="5">
        <v>867</v>
      </c>
      <c r="H3638" s="5" t="s">
        <v>30</v>
      </c>
      <c r="I3638" s="5">
        <v>15</v>
      </c>
      <c r="J3638">
        <f xml:space="preserve"> VLOOKUP(B3638,'Dataset-A1'!A:C,3,FALSE)</f>
        <v>1</v>
      </c>
      <c r="K3638">
        <f xml:space="preserve"> YEAR('Dataset-A2'!D3638)</f>
        <v>2018</v>
      </c>
      <c r="L3638">
        <f t="shared" si="168"/>
        <v>4</v>
      </c>
      <c r="M3638" t="str">
        <f xml:space="preserve"> VLOOKUP(B3638,'Dataset-A1'!A:D,4,FALSE)</f>
        <v>CN</v>
      </c>
      <c r="N3638">
        <f t="shared" si="169"/>
        <v>4</v>
      </c>
      <c r="O3638">
        <f t="shared" si="170"/>
        <v>1068</v>
      </c>
    </row>
    <row r="3639" spans="1:15">
      <c r="A3639" s="1">
        <v>50064121</v>
      </c>
      <c r="B3639" s="5">
        <v>12864192</v>
      </c>
      <c r="C3639" s="7">
        <v>43361</v>
      </c>
      <c r="D3639" s="7">
        <v>43366</v>
      </c>
      <c r="E3639" s="5" t="s">
        <v>28</v>
      </c>
      <c r="F3639" s="5">
        <v>916</v>
      </c>
      <c r="G3639" s="5">
        <v>465</v>
      </c>
      <c r="H3639" s="5" t="s">
        <v>30</v>
      </c>
      <c r="I3639" s="5">
        <v>5</v>
      </c>
      <c r="J3639">
        <f xml:space="preserve"> VLOOKUP(B3639,'Dataset-A1'!A:C,3,FALSE)</f>
        <v>1</v>
      </c>
      <c r="K3639">
        <f xml:space="preserve"> YEAR('Dataset-A2'!D3639)</f>
        <v>2018</v>
      </c>
      <c r="L3639">
        <f t="shared" si="168"/>
        <v>9</v>
      </c>
      <c r="M3639" t="str">
        <f xml:space="preserve"> VLOOKUP(B3639,'Dataset-A1'!A:D,4,FALSE)</f>
        <v>EN</v>
      </c>
      <c r="N3639">
        <f t="shared" si="169"/>
        <v>5</v>
      </c>
      <c r="O3639">
        <f t="shared" si="170"/>
        <v>451</v>
      </c>
    </row>
    <row r="3640" spans="1:15">
      <c r="A3640" s="1">
        <v>50064131</v>
      </c>
      <c r="B3640" s="5">
        <v>210519</v>
      </c>
      <c r="C3640" s="7">
        <v>43374</v>
      </c>
      <c r="D3640" s="7">
        <v>43375</v>
      </c>
      <c r="E3640" s="5" t="s">
        <v>33</v>
      </c>
      <c r="F3640" s="5">
        <v>148</v>
      </c>
      <c r="G3640" s="5">
        <v>32</v>
      </c>
      <c r="H3640" s="5" t="s">
        <v>30</v>
      </c>
      <c r="I3640" s="5">
        <v>2</v>
      </c>
      <c r="J3640">
        <f xml:space="preserve"> VLOOKUP(B3640,'Dataset-A1'!A:C,3,FALSE)</f>
        <v>0</v>
      </c>
      <c r="K3640">
        <f xml:space="preserve"> YEAR('Dataset-A2'!D3640)</f>
        <v>2018</v>
      </c>
      <c r="L3640">
        <f t="shared" si="168"/>
        <v>10</v>
      </c>
      <c r="M3640" t="str">
        <f xml:space="preserve"> VLOOKUP(B3640,'Dataset-A1'!A:D,4,FALSE)</f>
        <v>CN</v>
      </c>
      <c r="N3640">
        <f t="shared" si="169"/>
        <v>1</v>
      </c>
      <c r="O3640">
        <f t="shared" si="170"/>
        <v>116</v>
      </c>
    </row>
    <row r="3641" spans="1:15">
      <c r="A3641" s="1">
        <v>50064161</v>
      </c>
      <c r="B3641" s="5">
        <v>9957446</v>
      </c>
      <c r="C3641" s="7">
        <v>43357</v>
      </c>
      <c r="D3641" s="7">
        <v>43361</v>
      </c>
      <c r="E3641" s="5" t="s">
        <v>28</v>
      </c>
      <c r="F3641" s="5">
        <v>510</v>
      </c>
      <c r="G3641" s="5">
        <v>260</v>
      </c>
      <c r="H3641" s="5" t="s">
        <v>25</v>
      </c>
      <c r="I3641" s="5">
        <v>2</v>
      </c>
      <c r="J3641">
        <f xml:space="preserve"> VLOOKUP(B3641,'Dataset-A1'!A:C,3,FALSE)</f>
        <v>0</v>
      </c>
      <c r="K3641">
        <f xml:space="preserve"> YEAR('Dataset-A2'!D3641)</f>
        <v>2018</v>
      </c>
      <c r="L3641">
        <f t="shared" si="168"/>
        <v>9</v>
      </c>
      <c r="M3641" t="str">
        <f xml:space="preserve"> VLOOKUP(B3641,'Dataset-A1'!A:D,4,FALSE)</f>
        <v>CN</v>
      </c>
      <c r="N3641">
        <f t="shared" si="169"/>
        <v>4</v>
      </c>
      <c r="O3641">
        <f t="shared" si="170"/>
        <v>250</v>
      </c>
    </row>
    <row r="3642" spans="1:15">
      <c r="A3642" s="1">
        <v>50064171</v>
      </c>
      <c r="B3642" s="5">
        <v>345703</v>
      </c>
      <c r="C3642" s="7">
        <v>43266</v>
      </c>
      <c r="D3642" s="7">
        <v>43270</v>
      </c>
      <c r="E3642" s="5" t="s">
        <v>33</v>
      </c>
      <c r="F3642" s="5">
        <v>158</v>
      </c>
      <c r="G3642" s="5">
        <v>62</v>
      </c>
      <c r="H3642" s="5" t="s">
        <v>30</v>
      </c>
      <c r="I3642" s="5">
        <v>15</v>
      </c>
      <c r="J3642">
        <f xml:space="preserve"> VLOOKUP(B3642,'Dataset-A1'!A:C,3,FALSE)</f>
        <v>1</v>
      </c>
      <c r="K3642">
        <f xml:space="preserve"> YEAR('Dataset-A2'!D3642)</f>
        <v>2018</v>
      </c>
      <c r="L3642">
        <f t="shared" si="168"/>
        <v>6</v>
      </c>
      <c r="M3642" t="str">
        <f xml:space="preserve"> VLOOKUP(B3642,'Dataset-A1'!A:D,4,FALSE)</f>
        <v>CN</v>
      </c>
      <c r="N3642">
        <f t="shared" si="169"/>
        <v>4</v>
      </c>
      <c r="O3642">
        <f t="shared" si="170"/>
        <v>96</v>
      </c>
    </row>
    <row r="3643" spans="1:15">
      <c r="A3643" s="1">
        <v>50064191</v>
      </c>
      <c r="B3643" s="5">
        <v>8259226</v>
      </c>
      <c r="C3643" s="7">
        <v>43176</v>
      </c>
      <c r="D3643" s="7">
        <v>43182</v>
      </c>
      <c r="E3643" s="5" t="s">
        <v>29</v>
      </c>
      <c r="F3643" s="5">
        <v>268</v>
      </c>
      <c r="G3643" s="5">
        <v>186</v>
      </c>
      <c r="H3643" s="5" t="s">
        <v>32</v>
      </c>
      <c r="I3643" s="5">
        <v>5</v>
      </c>
      <c r="J3643">
        <f xml:space="preserve"> VLOOKUP(B3643,'Dataset-A1'!A:C,3,FALSE)</f>
        <v>0</v>
      </c>
      <c r="K3643">
        <f xml:space="preserve"> YEAR('Dataset-A2'!D3643)</f>
        <v>2018</v>
      </c>
      <c r="L3643">
        <f t="shared" si="168"/>
        <v>3</v>
      </c>
      <c r="M3643" t="str">
        <f xml:space="preserve"> VLOOKUP(B3643,'Dataset-A1'!A:D,4,FALSE)</f>
        <v>OT</v>
      </c>
      <c r="N3643">
        <f t="shared" si="169"/>
        <v>6</v>
      </c>
      <c r="O3643">
        <f t="shared" si="170"/>
        <v>82</v>
      </c>
    </row>
    <row r="3644" spans="1:15">
      <c r="A3644" s="1">
        <v>50064201</v>
      </c>
      <c r="B3644" s="5">
        <v>6868225</v>
      </c>
      <c r="C3644" s="7">
        <v>43355</v>
      </c>
      <c r="D3644" s="7">
        <v>43362</v>
      </c>
      <c r="E3644" s="5" t="s">
        <v>29</v>
      </c>
      <c r="F3644" s="5">
        <v>6307</v>
      </c>
      <c r="G3644" s="5">
        <v>3512</v>
      </c>
      <c r="H3644" s="5" t="s">
        <v>27</v>
      </c>
      <c r="I3644" s="5">
        <v>2</v>
      </c>
      <c r="J3644">
        <f xml:space="preserve"> VLOOKUP(B3644,'Dataset-A1'!A:C,3,FALSE)</f>
        <v>1</v>
      </c>
      <c r="K3644">
        <f xml:space="preserve"> YEAR('Dataset-A2'!D3644)</f>
        <v>2018</v>
      </c>
      <c r="L3644">
        <f t="shared" si="168"/>
        <v>9</v>
      </c>
      <c r="M3644" t="str">
        <f xml:space="preserve"> VLOOKUP(B3644,'Dataset-A1'!A:D,4,FALSE)</f>
        <v>CN</v>
      </c>
      <c r="N3644">
        <f t="shared" si="169"/>
        <v>7</v>
      </c>
      <c r="O3644">
        <f t="shared" si="170"/>
        <v>2795</v>
      </c>
    </row>
    <row r="3645" spans="1:15">
      <c r="A3645" s="1">
        <v>50064231</v>
      </c>
      <c r="B3645" s="5">
        <v>6317262</v>
      </c>
      <c r="C3645" s="7">
        <v>43249</v>
      </c>
      <c r="D3645" s="7">
        <v>43250</v>
      </c>
      <c r="E3645" s="5" t="s">
        <v>29</v>
      </c>
      <c r="F3645" s="5">
        <v>473</v>
      </c>
      <c r="G3645" s="5">
        <v>305</v>
      </c>
      <c r="H3645" s="5" t="s">
        <v>27</v>
      </c>
      <c r="I3645" s="5">
        <v>2</v>
      </c>
      <c r="J3645">
        <f xml:space="preserve"> VLOOKUP(B3645,'Dataset-A1'!A:C,3,FALSE)</f>
        <v>1</v>
      </c>
      <c r="K3645">
        <f xml:space="preserve"> YEAR('Dataset-A2'!D3645)</f>
        <v>2018</v>
      </c>
      <c r="L3645">
        <f t="shared" si="168"/>
        <v>5</v>
      </c>
      <c r="M3645" t="str">
        <f xml:space="preserve"> VLOOKUP(B3645,'Dataset-A1'!A:D,4,FALSE)</f>
        <v>CN</v>
      </c>
      <c r="N3645">
        <f t="shared" si="169"/>
        <v>1</v>
      </c>
      <c r="O3645">
        <f t="shared" si="170"/>
        <v>168</v>
      </c>
    </row>
    <row r="3646" spans="1:15">
      <c r="A3646" s="1">
        <v>50064241</v>
      </c>
      <c r="B3646" s="5">
        <v>21166326</v>
      </c>
      <c r="C3646" s="7">
        <v>43299</v>
      </c>
      <c r="D3646" s="7">
        <v>43302</v>
      </c>
      <c r="E3646" s="5" t="s">
        <v>28</v>
      </c>
      <c r="F3646" s="5">
        <v>421</v>
      </c>
      <c r="G3646" s="5">
        <v>168</v>
      </c>
      <c r="H3646" s="5" t="s">
        <v>32</v>
      </c>
      <c r="I3646" s="5">
        <v>11</v>
      </c>
      <c r="J3646">
        <f xml:space="preserve"> VLOOKUP(B3646,'Dataset-A1'!A:C,3,FALSE)</f>
        <v>0</v>
      </c>
      <c r="K3646">
        <f xml:space="preserve"> YEAR('Dataset-A2'!D3646)</f>
        <v>2018</v>
      </c>
      <c r="L3646">
        <f t="shared" si="168"/>
        <v>7</v>
      </c>
      <c r="M3646" t="str">
        <f xml:space="preserve"> VLOOKUP(B3646,'Dataset-A1'!A:D,4,FALSE)</f>
        <v>EN</v>
      </c>
      <c r="N3646">
        <f t="shared" si="169"/>
        <v>3</v>
      </c>
      <c r="O3646">
        <f t="shared" si="170"/>
        <v>253</v>
      </c>
    </row>
    <row r="3647" spans="1:15">
      <c r="A3647" s="1">
        <v>50064251</v>
      </c>
      <c r="B3647" s="5">
        <v>21166766</v>
      </c>
      <c r="C3647" s="7">
        <v>43173</v>
      </c>
      <c r="D3647" s="7">
        <v>43178</v>
      </c>
      <c r="E3647" s="5" t="s">
        <v>28</v>
      </c>
      <c r="F3647" s="5">
        <v>1091</v>
      </c>
      <c r="G3647" s="5">
        <v>372</v>
      </c>
      <c r="H3647" s="5" t="s">
        <v>27</v>
      </c>
      <c r="I3647" s="5">
        <v>2</v>
      </c>
      <c r="J3647">
        <f xml:space="preserve"> VLOOKUP(B3647,'Dataset-A1'!A:C,3,FALSE)</f>
        <v>0</v>
      </c>
      <c r="K3647">
        <f xml:space="preserve"> YEAR('Dataset-A2'!D3647)</f>
        <v>2018</v>
      </c>
      <c r="L3647">
        <f t="shared" si="168"/>
        <v>3</v>
      </c>
      <c r="M3647" t="str">
        <f xml:space="preserve"> VLOOKUP(B3647,'Dataset-A1'!A:D,4,FALSE)</f>
        <v>EN</v>
      </c>
      <c r="N3647">
        <f t="shared" si="169"/>
        <v>5</v>
      </c>
      <c r="O3647">
        <f t="shared" si="170"/>
        <v>719</v>
      </c>
    </row>
    <row r="3648" spans="1:15">
      <c r="A3648" s="1">
        <v>50064261</v>
      </c>
      <c r="B3648" s="5">
        <v>8086655</v>
      </c>
      <c r="C3648" s="7">
        <v>43130</v>
      </c>
      <c r="D3648" s="7">
        <v>43136</v>
      </c>
      <c r="E3648" s="5" t="s">
        <v>33</v>
      </c>
      <c r="F3648" s="5">
        <v>425</v>
      </c>
      <c r="G3648" s="5">
        <v>232</v>
      </c>
      <c r="H3648" s="5" t="s">
        <v>30</v>
      </c>
      <c r="I3648" s="5">
        <v>15</v>
      </c>
      <c r="J3648">
        <f xml:space="preserve"> VLOOKUP(B3648,'Dataset-A1'!A:C,3,FALSE)</f>
        <v>1</v>
      </c>
      <c r="K3648">
        <f xml:space="preserve"> YEAR('Dataset-A2'!D3648)</f>
        <v>2018</v>
      </c>
      <c r="L3648">
        <f t="shared" si="168"/>
        <v>2</v>
      </c>
      <c r="M3648" t="str">
        <f xml:space="preserve"> VLOOKUP(B3648,'Dataset-A1'!A:D,4,FALSE)</f>
        <v>CN</v>
      </c>
      <c r="N3648">
        <f t="shared" si="169"/>
        <v>6</v>
      </c>
      <c r="O3648">
        <f t="shared" si="170"/>
        <v>193</v>
      </c>
    </row>
    <row r="3649" spans="1:15">
      <c r="A3649" s="1">
        <v>50064271</v>
      </c>
      <c r="B3649" s="5">
        <v>19938400</v>
      </c>
      <c r="C3649" s="7">
        <v>43258</v>
      </c>
      <c r="D3649" s="7">
        <v>43258</v>
      </c>
      <c r="E3649" s="5" t="s">
        <v>29</v>
      </c>
      <c r="F3649" s="5">
        <v>160</v>
      </c>
      <c r="G3649" s="5">
        <v>56</v>
      </c>
      <c r="H3649" s="5" t="s">
        <v>30</v>
      </c>
      <c r="I3649" s="5">
        <v>6</v>
      </c>
      <c r="J3649">
        <f xml:space="preserve"> VLOOKUP(B3649,'Dataset-A1'!A:C,3,FALSE)</f>
        <v>1</v>
      </c>
      <c r="K3649">
        <f xml:space="preserve"> YEAR('Dataset-A2'!D3649)</f>
        <v>2018</v>
      </c>
      <c r="L3649">
        <f t="shared" si="168"/>
        <v>6</v>
      </c>
      <c r="M3649" t="str">
        <f xml:space="preserve"> VLOOKUP(B3649,'Dataset-A1'!A:D,4,FALSE)</f>
        <v>EN</v>
      </c>
      <c r="N3649">
        <f t="shared" si="169"/>
        <v>0</v>
      </c>
      <c r="O3649">
        <f t="shared" si="170"/>
        <v>104</v>
      </c>
    </row>
    <row r="3650" spans="1:15">
      <c r="A3650" s="1">
        <v>50064281</v>
      </c>
      <c r="B3650" s="5">
        <v>21171270</v>
      </c>
      <c r="C3650" s="7">
        <v>43354</v>
      </c>
      <c r="D3650" s="7">
        <v>43355</v>
      </c>
      <c r="E3650" s="5" t="s">
        <v>28</v>
      </c>
      <c r="F3650" s="5">
        <v>186</v>
      </c>
      <c r="G3650" s="5">
        <v>95</v>
      </c>
      <c r="H3650" s="5" t="s">
        <v>32</v>
      </c>
      <c r="I3650" s="5">
        <v>2</v>
      </c>
      <c r="J3650">
        <f xml:space="preserve"> VLOOKUP(B3650,'Dataset-A1'!A:C,3,FALSE)</f>
        <v>0</v>
      </c>
      <c r="K3650">
        <f xml:space="preserve"> YEAR('Dataset-A2'!D3650)</f>
        <v>2018</v>
      </c>
      <c r="L3650">
        <f t="shared" si="168"/>
        <v>9</v>
      </c>
      <c r="M3650" t="str">
        <f xml:space="preserve"> VLOOKUP(B3650,'Dataset-A1'!A:D,4,FALSE)</f>
        <v>CN</v>
      </c>
      <c r="N3650">
        <f t="shared" si="169"/>
        <v>1</v>
      </c>
      <c r="O3650">
        <f t="shared" si="170"/>
        <v>91</v>
      </c>
    </row>
    <row r="3651" spans="1:15">
      <c r="A3651" s="1">
        <v>50064301</v>
      </c>
      <c r="B3651" s="5">
        <v>8607218</v>
      </c>
      <c r="C3651" s="7">
        <v>43216</v>
      </c>
      <c r="D3651" s="7">
        <v>43222</v>
      </c>
      <c r="E3651" s="5" t="s">
        <v>29</v>
      </c>
      <c r="F3651" s="5">
        <v>1608</v>
      </c>
      <c r="G3651" s="5">
        <v>756</v>
      </c>
      <c r="H3651" s="5" t="s">
        <v>32</v>
      </c>
      <c r="I3651" s="5">
        <v>5</v>
      </c>
      <c r="J3651">
        <f xml:space="preserve"> VLOOKUP(B3651,'Dataset-A1'!A:C,3,FALSE)</f>
        <v>1</v>
      </c>
      <c r="K3651">
        <f xml:space="preserve"> YEAR('Dataset-A2'!D3651)</f>
        <v>2018</v>
      </c>
      <c r="L3651">
        <f t="shared" ref="L3651:L3714" si="171">MONTH(D3651)</f>
        <v>5</v>
      </c>
      <c r="M3651" t="str">
        <f xml:space="preserve"> VLOOKUP(B3651,'Dataset-A1'!A:D,4,FALSE)</f>
        <v>OT</v>
      </c>
      <c r="N3651">
        <f t="shared" ref="N3651:N3714" si="172">D3651-C3651</f>
        <v>6</v>
      </c>
      <c r="O3651">
        <f t="shared" ref="O3651:O3714" si="173" xml:space="preserve"> F3651-G3651</f>
        <v>852</v>
      </c>
    </row>
    <row r="3652" spans="1:15">
      <c r="A3652" s="1">
        <v>50064311</v>
      </c>
      <c r="B3652" s="5">
        <v>21152440</v>
      </c>
      <c r="C3652" s="7">
        <v>43084</v>
      </c>
      <c r="D3652" s="7">
        <v>43088</v>
      </c>
      <c r="E3652" s="5" t="s">
        <v>28</v>
      </c>
      <c r="F3652" s="5">
        <v>277</v>
      </c>
      <c r="G3652" s="5">
        <v>59</v>
      </c>
      <c r="H3652" s="5" t="s">
        <v>32</v>
      </c>
      <c r="I3652" s="5">
        <v>2</v>
      </c>
      <c r="J3652">
        <f xml:space="preserve"> VLOOKUP(B3652,'Dataset-A1'!A:C,3,FALSE)</f>
        <v>1</v>
      </c>
      <c r="K3652">
        <f xml:space="preserve"> YEAR('Dataset-A2'!D3652)</f>
        <v>2017</v>
      </c>
      <c r="L3652">
        <f t="shared" si="171"/>
        <v>12</v>
      </c>
      <c r="M3652" t="str">
        <f xml:space="preserve"> VLOOKUP(B3652,'Dataset-A1'!A:D,4,FALSE)</f>
        <v>EN</v>
      </c>
      <c r="N3652">
        <f t="shared" si="172"/>
        <v>4</v>
      </c>
      <c r="O3652">
        <f t="shared" si="173"/>
        <v>218</v>
      </c>
    </row>
    <row r="3653" spans="1:15">
      <c r="A3653" s="1">
        <v>50064321</v>
      </c>
      <c r="B3653" s="5">
        <v>4302656</v>
      </c>
      <c r="C3653" s="7">
        <v>43348</v>
      </c>
      <c r="D3653" s="7">
        <v>43349</v>
      </c>
      <c r="E3653" s="5" t="s">
        <v>33</v>
      </c>
      <c r="F3653" s="5">
        <v>1087</v>
      </c>
      <c r="G3653" s="5">
        <v>722</v>
      </c>
      <c r="H3653" s="5" t="s">
        <v>30</v>
      </c>
      <c r="I3653" s="5">
        <v>6</v>
      </c>
      <c r="J3653">
        <f xml:space="preserve"> VLOOKUP(B3653,'Dataset-A1'!A:C,3,FALSE)</f>
        <v>1</v>
      </c>
      <c r="K3653">
        <f xml:space="preserve"> YEAR('Dataset-A2'!D3653)</f>
        <v>2018</v>
      </c>
      <c r="L3653">
        <f t="shared" si="171"/>
        <v>9</v>
      </c>
      <c r="M3653" t="str">
        <f xml:space="preserve"> VLOOKUP(B3653,'Dataset-A1'!A:D,4,FALSE)</f>
        <v>OT</v>
      </c>
      <c r="N3653">
        <f t="shared" si="172"/>
        <v>1</v>
      </c>
      <c r="O3653">
        <f t="shared" si="173"/>
        <v>365</v>
      </c>
    </row>
    <row r="3654" spans="1:15">
      <c r="A3654" s="1">
        <v>50064331</v>
      </c>
      <c r="B3654" s="5">
        <v>20850933</v>
      </c>
      <c r="C3654" s="7">
        <v>43318</v>
      </c>
      <c r="D3654" s="7">
        <v>43319</v>
      </c>
      <c r="E3654" s="5" t="s">
        <v>28</v>
      </c>
      <c r="F3654" s="5">
        <v>797</v>
      </c>
      <c r="G3654" s="5">
        <v>369</v>
      </c>
      <c r="H3654" s="5" t="s">
        <v>30</v>
      </c>
      <c r="I3654" s="5">
        <v>5</v>
      </c>
      <c r="J3654">
        <f xml:space="preserve"> VLOOKUP(B3654,'Dataset-A1'!A:C,3,FALSE)</f>
        <v>1</v>
      </c>
      <c r="K3654">
        <f xml:space="preserve"> YEAR('Dataset-A2'!D3654)</f>
        <v>2018</v>
      </c>
      <c r="L3654">
        <f t="shared" si="171"/>
        <v>8</v>
      </c>
      <c r="M3654" t="str">
        <f xml:space="preserve"> VLOOKUP(B3654,'Dataset-A1'!A:D,4,FALSE)</f>
        <v>OT</v>
      </c>
      <c r="N3654">
        <f t="shared" si="172"/>
        <v>1</v>
      </c>
      <c r="O3654">
        <f t="shared" si="173"/>
        <v>428</v>
      </c>
    </row>
    <row r="3655" spans="1:15">
      <c r="A3655" s="1">
        <v>50064351</v>
      </c>
      <c r="B3655" s="5">
        <v>14620757</v>
      </c>
      <c r="C3655" s="7">
        <v>43411</v>
      </c>
      <c r="D3655" s="7">
        <v>43417</v>
      </c>
      <c r="E3655" s="5" t="s">
        <v>33</v>
      </c>
      <c r="F3655" s="5">
        <v>615</v>
      </c>
      <c r="G3655" s="5">
        <v>271</v>
      </c>
      <c r="H3655" s="5" t="s">
        <v>32</v>
      </c>
      <c r="I3655" s="5">
        <v>7</v>
      </c>
      <c r="J3655">
        <f xml:space="preserve"> VLOOKUP(B3655,'Dataset-A1'!A:C,3,FALSE)</f>
        <v>1</v>
      </c>
      <c r="K3655">
        <f xml:space="preserve"> YEAR('Dataset-A2'!D3655)</f>
        <v>2018</v>
      </c>
      <c r="L3655">
        <f t="shared" si="171"/>
        <v>11</v>
      </c>
      <c r="M3655" t="str">
        <f xml:space="preserve"> VLOOKUP(B3655,'Dataset-A1'!A:D,4,FALSE)</f>
        <v>OT</v>
      </c>
      <c r="N3655">
        <f t="shared" si="172"/>
        <v>6</v>
      </c>
      <c r="O3655">
        <f t="shared" si="173"/>
        <v>344</v>
      </c>
    </row>
    <row r="3656" spans="1:15">
      <c r="A3656" s="1">
        <v>50064361</v>
      </c>
      <c r="B3656" s="5">
        <v>4074120</v>
      </c>
      <c r="C3656" s="7">
        <v>43249</v>
      </c>
      <c r="D3656" s="7">
        <v>43254</v>
      </c>
      <c r="E3656" s="5" t="s">
        <v>28</v>
      </c>
      <c r="F3656" s="5">
        <v>194</v>
      </c>
      <c r="G3656" s="5">
        <v>101</v>
      </c>
      <c r="H3656" s="5" t="s">
        <v>25</v>
      </c>
      <c r="I3656" s="5">
        <v>12</v>
      </c>
      <c r="J3656">
        <f xml:space="preserve"> VLOOKUP(B3656,'Dataset-A1'!A:C,3,FALSE)</f>
        <v>1</v>
      </c>
      <c r="K3656">
        <f xml:space="preserve"> YEAR('Dataset-A2'!D3656)</f>
        <v>2018</v>
      </c>
      <c r="L3656">
        <f t="shared" si="171"/>
        <v>6</v>
      </c>
      <c r="M3656" t="str">
        <f xml:space="preserve"> VLOOKUP(B3656,'Dataset-A1'!A:D,4,FALSE)</f>
        <v>OT</v>
      </c>
      <c r="N3656">
        <f t="shared" si="172"/>
        <v>5</v>
      </c>
      <c r="O3656">
        <f t="shared" si="173"/>
        <v>93</v>
      </c>
    </row>
    <row r="3657" spans="1:15">
      <c r="A3657" s="1">
        <v>50064371</v>
      </c>
      <c r="B3657" s="5">
        <v>344476</v>
      </c>
      <c r="C3657" s="7">
        <v>43328</v>
      </c>
      <c r="D3657" s="7">
        <v>43332</v>
      </c>
      <c r="E3657" s="5" t="s">
        <v>28</v>
      </c>
      <c r="F3657" s="5">
        <v>218</v>
      </c>
      <c r="G3657" s="5">
        <v>89</v>
      </c>
      <c r="H3657" s="5" t="s">
        <v>27</v>
      </c>
      <c r="I3657" s="5">
        <v>9</v>
      </c>
      <c r="J3657">
        <f xml:space="preserve"> VLOOKUP(B3657,'Dataset-A1'!A:C,3,FALSE)</f>
        <v>1</v>
      </c>
      <c r="K3657">
        <f xml:space="preserve"> YEAR('Dataset-A2'!D3657)</f>
        <v>2018</v>
      </c>
      <c r="L3657">
        <f t="shared" si="171"/>
        <v>8</v>
      </c>
      <c r="M3657" t="str">
        <f xml:space="preserve"> VLOOKUP(B3657,'Dataset-A1'!A:D,4,FALSE)</f>
        <v>EN</v>
      </c>
      <c r="N3657">
        <f t="shared" si="172"/>
        <v>4</v>
      </c>
      <c r="O3657">
        <f t="shared" si="173"/>
        <v>129</v>
      </c>
    </row>
    <row r="3658" spans="1:15">
      <c r="A3658" s="1">
        <v>50064401</v>
      </c>
      <c r="B3658" s="5">
        <v>8772250</v>
      </c>
      <c r="C3658" s="7">
        <v>43167</v>
      </c>
      <c r="D3658" s="7">
        <v>43173</v>
      </c>
      <c r="E3658" s="5" t="s">
        <v>33</v>
      </c>
      <c r="F3658" s="5">
        <v>452</v>
      </c>
      <c r="G3658" s="5">
        <v>141</v>
      </c>
      <c r="H3658" s="5" t="s">
        <v>32</v>
      </c>
      <c r="I3658" s="5">
        <v>3</v>
      </c>
      <c r="J3658">
        <f xml:space="preserve"> VLOOKUP(B3658,'Dataset-A1'!A:C,3,FALSE)</f>
        <v>1</v>
      </c>
      <c r="K3658">
        <f xml:space="preserve"> YEAR('Dataset-A2'!D3658)</f>
        <v>2018</v>
      </c>
      <c r="L3658">
        <f t="shared" si="171"/>
        <v>3</v>
      </c>
      <c r="M3658" t="str">
        <f xml:space="preserve"> VLOOKUP(B3658,'Dataset-A1'!A:D,4,FALSE)</f>
        <v>CN</v>
      </c>
      <c r="N3658">
        <f t="shared" si="172"/>
        <v>6</v>
      </c>
      <c r="O3658">
        <f t="shared" si="173"/>
        <v>311</v>
      </c>
    </row>
    <row r="3659" spans="1:15">
      <c r="A3659" s="1">
        <v>50064421</v>
      </c>
      <c r="B3659" s="5">
        <v>21171719</v>
      </c>
      <c r="C3659" s="7">
        <v>43181</v>
      </c>
      <c r="D3659" s="7">
        <v>43184</v>
      </c>
      <c r="E3659" s="5" t="s">
        <v>28</v>
      </c>
      <c r="F3659" s="5">
        <v>315</v>
      </c>
      <c r="G3659" s="5">
        <v>179</v>
      </c>
      <c r="H3659" s="5" t="s">
        <v>30</v>
      </c>
      <c r="I3659" s="5">
        <v>5</v>
      </c>
      <c r="J3659">
        <f xml:space="preserve"> VLOOKUP(B3659,'Dataset-A1'!A:C,3,FALSE)</f>
        <v>0</v>
      </c>
      <c r="K3659">
        <f xml:space="preserve"> YEAR('Dataset-A2'!D3659)</f>
        <v>2018</v>
      </c>
      <c r="L3659">
        <f t="shared" si="171"/>
        <v>3</v>
      </c>
      <c r="M3659" t="str">
        <f xml:space="preserve"> VLOOKUP(B3659,'Dataset-A1'!A:D,4,FALSE)</f>
        <v>OT</v>
      </c>
      <c r="N3659">
        <f t="shared" si="172"/>
        <v>3</v>
      </c>
      <c r="O3659">
        <f t="shared" si="173"/>
        <v>136</v>
      </c>
    </row>
    <row r="3660" spans="1:15">
      <c r="A3660" s="1">
        <v>50064441</v>
      </c>
      <c r="B3660" s="5">
        <v>20189354</v>
      </c>
      <c r="C3660" s="7">
        <v>43354</v>
      </c>
      <c r="D3660" s="7">
        <v>43361</v>
      </c>
      <c r="E3660" s="5" t="s">
        <v>28</v>
      </c>
      <c r="F3660" s="5">
        <v>863</v>
      </c>
      <c r="G3660" s="5">
        <v>540</v>
      </c>
      <c r="H3660" s="5" t="s">
        <v>30</v>
      </c>
      <c r="I3660" s="5">
        <v>5</v>
      </c>
      <c r="J3660">
        <f xml:space="preserve"> VLOOKUP(B3660,'Dataset-A1'!A:C,3,FALSE)</f>
        <v>1</v>
      </c>
      <c r="K3660">
        <f xml:space="preserve"> YEAR('Dataset-A2'!D3660)</f>
        <v>2018</v>
      </c>
      <c r="L3660">
        <f t="shared" si="171"/>
        <v>9</v>
      </c>
      <c r="M3660" t="str">
        <f xml:space="preserve"> VLOOKUP(B3660,'Dataset-A1'!A:D,4,FALSE)</f>
        <v>CN</v>
      </c>
      <c r="N3660">
        <f t="shared" si="172"/>
        <v>7</v>
      </c>
      <c r="O3660">
        <f t="shared" si="173"/>
        <v>323</v>
      </c>
    </row>
    <row r="3661" spans="1:15">
      <c r="A3661" s="1">
        <v>50064451</v>
      </c>
      <c r="B3661" s="5">
        <v>17432609</v>
      </c>
      <c r="C3661" s="7">
        <v>43198</v>
      </c>
      <c r="D3661" s="7">
        <v>43202</v>
      </c>
      <c r="E3661" s="5" t="s">
        <v>28</v>
      </c>
      <c r="F3661" s="5">
        <v>156</v>
      </c>
      <c r="G3661" s="5">
        <v>33</v>
      </c>
      <c r="H3661" s="5" t="s">
        <v>27</v>
      </c>
      <c r="I3661" s="5">
        <v>4</v>
      </c>
      <c r="J3661">
        <f xml:space="preserve"> VLOOKUP(B3661,'Dataset-A1'!A:C,3,FALSE)</f>
        <v>0</v>
      </c>
      <c r="K3661">
        <f xml:space="preserve"> YEAR('Dataset-A2'!D3661)</f>
        <v>2018</v>
      </c>
      <c r="L3661">
        <f t="shared" si="171"/>
        <v>4</v>
      </c>
      <c r="M3661" t="str">
        <f xml:space="preserve"> VLOOKUP(B3661,'Dataset-A1'!A:D,4,FALSE)</f>
        <v>CN</v>
      </c>
      <c r="N3661">
        <f t="shared" si="172"/>
        <v>4</v>
      </c>
      <c r="O3661">
        <f t="shared" si="173"/>
        <v>123</v>
      </c>
    </row>
    <row r="3662" spans="1:15">
      <c r="A3662" s="1">
        <v>50064501</v>
      </c>
      <c r="B3662" s="5">
        <v>21169333</v>
      </c>
      <c r="C3662" s="7">
        <v>43247</v>
      </c>
      <c r="D3662" s="7">
        <v>43252</v>
      </c>
      <c r="E3662" s="5" t="s">
        <v>28</v>
      </c>
      <c r="F3662" s="5">
        <v>922</v>
      </c>
      <c r="G3662" s="5">
        <v>233</v>
      </c>
      <c r="H3662" s="5" t="s">
        <v>27</v>
      </c>
      <c r="I3662" s="5">
        <v>1</v>
      </c>
      <c r="J3662">
        <f xml:space="preserve"> VLOOKUP(B3662,'Dataset-A1'!A:C,3,FALSE)</f>
        <v>1</v>
      </c>
      <c r="K3662">
        <f xml:space="preserve"> YEAR('Dataset-A2'!D3662)</f>
        <v>2018</v>
      </c>
      <c r="L3662">
        <f t="shared" si="171"/>
        <v>6</v>
      </c>
      <c r="M3662" t="str">
        <f xml:space="preserve"> VLOOKUP(B3662,'Dataset-A1'!A:D,4,FALSE)</f>
        <v>EN</v>
      </c>
      <c r="N3662">
        <f t="shared" si="172"/>
        <v>5</v>
      </c>
      <c r="O3662">
        <f t="shared" si="173"/>
        <v>689</v>
      </c>
    </row>
    <row r="3663" spans="1:15">
      <c r="A3663" s="1">
        <v>50064521</v>
      </c>
      <c r="B3663" s="5">
        <v>155158</v>
      </c>
      <c r="C3663" s="7">
        <v>43382</v>
      </c>
      <c r="D3663" s="7">
        <v>43385</v>
      </c>
      <c r="E3663" s="5" t="s">
        <v>23</v>
      </c>
      <c r="F3663" s="5">
        <v>344</v>
      </c>
      <c r="G3663" s="5">
        <v>132</v>
      </c>
      <c r="H3663" s="5" t="s">
        <v>30</v>
      </c>
      <c r="I3663" s="5">
        <v>15</v>
      </c>
      <c r="J3663">
        <f xml:space="preserve"> VLOOKUP(B3663,'Dataset-A1'!A:C,3,FALSE)</f>
        <v>1</v>
      </c>
      <c r="K3663">
        <f xml:space="preserve"> YEAR('Dataset-A2'!D3663)</f>
        <v>2018</v>
      </c>
      <c r="L3663">
        <f t="shared" si="171"/>
        <v>10</v>
      </c>
      <c r="M3663" t="str">
        <f xml:space="preserve"> VLOOKUP(B3663,'Dataset-A1'!A:D,4,FALSE)</f>
        <v>OT</v>
      </c>
      <c r="N3663">
        <f t="shared" si="172"/>
        <v>3</v>
      </c>
      <c r="O3663">
        <f t="shared" si="173"/>
        <v>212</v>
      </c>
    </row>
    <row r="3664" spans="1:15">
      <c r="A3664" s="1">
        <v>50064531</v>
      </c>
      <c r="B3664" s="5">
        <v>16337792</v>
      </c>
      <c r="C3664" s="7">
        <v>43412</v>
      </c>
      <c r="D3664" s="7">
        <v>43417</v>
      </c>
      <c r="E3664" s="5" t="s">
        <v>28</v>
      </c>
      <c r="F3664" s="5">
        <v>390</v>
      </c>
      <c r="G3664" s="5">
        <v>264</v>
      </c>
      <c r="H3664" s="5" t="s">
        <v>32</v>
      </c>
      <c r="I3664" s="5">
        <v>3</v>
      </c>
      <c r="J3664">
        <f xml:space="preserve"> VLOOKUP(B3664,'Dataset-A1'!A:C,3,FALSE)</f>
        <v>0</v>
      </c>
      <c r="K3664">
        <f xml:space="preserve"> YEAR('Dataset-A2'!D3664)</f>
        <v>2018</v>
      </c>
      <c r="L3664">
        <f t="shared" si="171"/>
        <v>11</v>
      </c>
      <c r="M3664" t="str">
        <f xml:space="preserve"> VLOOKUP(B3664,'Dataset-A1'!A:D,4,FALSE)</f>
        <v>OT</v>
      </c>
      <c r="N3664">
        <f t="shared" si="172"/>
        <v>5</v>
      </c>
      <c r="O3664">
        <f t="shared" si="173"/>
        <v>126</v>
      </c>
    </row>
    <row r="3665" spans="1:15">
      <c r="A3665" s="1">
        <v>50064571</v>
      </c>
      <c r="B3665" s="5">
        <v>8414634</v>
      </c>
      <c r="C3665" s="7">
        <v>43307</v>
      </c>
      <c r="D3665" s="7">
        <v>43311</v>
      </c>
      <c r="E3665" s="5" t="s">
        <v>28</v>
      </c>
      <c r="F3665" s="5">
        <v>194</v>
      </c>
      <c r="G3665" s="5">
        <v>105</v>
      </c>
      <c r="H3665" s="5" t="s">
        <v>32</v>
      </c>
      <c r="I3665" s="5">
        <v>10</v>
      </c>
      <c r="J3665">
        <f xml:space="preserve"> VLOOKUP(B3665,'Dataset-A1'!A:C,3,FALSE)</f>
        <v>0</v>
      </c>
      <c r="K3665">
        <f xml:space="preserve"> YEAR('Dataset-A2'!D3665)</f>
        <v>2018</v>
      </c>
      <c r="L3665">
        <f t="shared" si="171"/>
        <v>7</v>
      </c>
      <c r="M3665" t="str">
        <f xml:space="preserve"> VLOOKUP(B3665,'Dataset-A1'!A:D,4,FALSE)</f>
        <v>EN</v>
      </c>
      <c r="N3665">
        <f t="shared" si="172"/>
        <v>4</v>
      </c>
      <c r="O3665">
        <f t="shared" si="173"/>
        <v>89</v>
      </c>
    </row>
    <row r="3666" spans="1:15">
      <c r="A3666" s="1">
        <v>50064581</v>
      </c>
      <c r="B3666" s="5">
        <v>21171948</v>
      </c>
      <c r="C3666" s="7">
        <v>43065</v>
      </c>
      <c r="D3666" s="7">
        <v>43068</v>
      </c>
      <c r="E3666" s="5" t="s">
        <v>33</v>
      </c>
      <c r="F3666" s="5">
        <v>360</v>
      </c>
      <c r="G3666" s="5">
        <v>202</v>
      </c>
      <c r="H3666" s="5" t="s">
        <v>27</v>
      </c>
      <c r="I3666" s="5">
        <v>4</v>
      </c>
      <c r="J3666">
        <f xml:space="preserve"> VLOOKUP(B3666,'Dataset-A1'!A:C,3,FALSE)</f>
        <v>1</v>
      </c>
      <c r="K3666">
        <f xml:space="preserve"> YEAR('Dataset-A2'!D3666)</f>
        <v>2017</v>
      </c>
      <c r="L3666">
        <f t="shared" si="171"/>
        <v>11</v>
      </c>
      <c r="M3666" t="str">
        <f xml:space="preserve"> VLOOKUP(B3666,'Dataset-A1'!A:D,4,FALSE)</f>
        <v>CN</v>
      </c>
      <c r="N3666">
        <f t="shared" si="172"/>
        <v>3</v>
      </c>
      <c r="O3666">
        <f t="shared" si="173"/>
        <v>158</v>
      </c>
    </row>
    <row r="3667" spans="1:15">
      <c r="A3667" s="1">
        <v>50064591</v>
      </c>
      <c r="B3667" s="5">
        <v>8112900</v>
      </c>
      <c r="C3667" s="7">
        <v>43145</v>
      </c>
      <c r="D3667" s="7">
        <v>43151</v>
      </c>
      <c r="E3667" s="5" t="s">
        <v>23</v>
      </c>
      <c r="F3667" s="5">
        <v>175</v>
      </c>
      <c r="G3667" s="5">
        <v>87</v>
      </c>
      <c r="H3667" s="5" t="s">
        <v>30</v>
      </c>
      <c r="I3667" s="5">
        <v>8</v>
      </c>
      <c r="J3667">
        <f xml:space="preserve"> VLOOKUP(B3667,'Dataset-A1'!A:C,3,FALSE)</f>
        <v>1</v>
      </c>
      <c r="K3667">
        <f xml:space="preserve"> YEAR('Dataset-A2'!D3667)</f>
        <v>2018</v>
      </c>
      <c r="L3667">
        <f t="shared" si="171"/>
        <v>2</v>
      </c>
      <c r="M3667" t="str">
        <f xml:space="preserve"> VLOOKUP(B3667,'Dataset-A1'!A:D,4,FALSE)</f>
        <v>EN</v>
      </c>
      <c r="N3667">
        <f t="shared" si="172"/>
        <v>6</v>
      </c>
      <c r="O3667">
        <f t="shared" si="173"/>
        <v>88</v>
      </c>
    </row>
    <row r="3668" spans="1:15">
      <c r="A3668" s="1">
        <v>50064601</v>
      </c>
      <c r="B3668" s="5">
        <v>21173188</v>
      </c>
      <c r="C3668" s="7">
        <v>43321</v>
      </c>
      <c r="D3668" s="7">
        <v>43323</v>
      </c>
      <c r="E3668" s="5" t="s">
        <v>29</v>
      </c>
      <c r="F3668" s="5">
        <v>117</v>
      </c>
      <c r="G3668" s="5">
        <v>69</v>
      </c>
      <c r="H3668" s="5" t="s">
        <v>30</v>
      </c>
      <c r="I3668" s="5">
        <v>3</v>
      </c>
      <c r="J3668">
        <f xml:space="preserve"> VLOOKUP(B3668,'Dataset-A1'!A:C,3,FALSE)</f>
        <v>1</v>
      </c>
      <c r="K3668">
        <f xml:space="preserve"> YEAR('Dataset-A2'!D3668)</f>
        <v>2018</v>
      </c>
      <c r="L3668">
        <f t="shared" si="171"/>
        <v>8</v>
      </c>
      <c r="M3668" t="str">
        <f xml:space="preserve"> VLOOKUP(B3668,'Dataset-A1'!A:D,4,FALSE)</f>
        <v>OT</v>
      </c>
      <c r="N3668">
        <f t="shared" si="172"/>
        <v>2</v>
      </c>
      <c r="O3668">
        <f t="shared" si="173"/>
        <v>48</v>
      </c>
    </row>
    <row r="3669" spans="1:15">
      <c r="A3669" s="1">
        <v>50064611</v>
      </c>
      <c r="B3669" s="5">
        <v>21173246</v>
      </c>
      <c r="C3669" s="7">
        <v>43282</v>
      </c>
      <c r="D3669" s="7">
        <v>43283</v>
      </c>
      <c r="E3669" s="5" t="s">
        <v>29</v>
      </c>
      <c r="F3669" s="5">
        <v>6361</v>
      </c>
      <c r="G3669" s="5">
        <v>2863</v>
      </c>
      <c r="H3669" s="5" t="s">
        <v>32</v>
      </c>
      <c r="I3669" s="5">
        <v>15</v>
      </c>
      <c r="J3669">
        <f xml:space="preserve"> VLOOKUP(B3669,'Dataset-A1'!A:C,3,FALSE)</f>
        <v>1</v>
      </c>
      <c r="K3669">
        <f xml:space="preserve"> YEAR('Dataset-A2'!D3669)</f>
        <v>2018</v>
      </c>
      <c r="L3669">
        <f t="shared" si="171"/>
        <v>7</v>
      </c>
      <c r="M3669" t="str">
        <f xml:space="preserve"> VLOOKUP(B3669,'Dataset-A1'!A:D,4,FALSE)</f>
        <v>EN</v>
      </c>
      <c r="N3669">
        <f t="shared" si="172"/>
        <v>1</v>
      </c>
      <c r="O3669">
        <f t="shared" si="173"/>
        <v>3498</v>
      </c>
    </row>
    <row r="3670" spans="1:15">
      <c r="A3670" s="1">
        <v>50064621</v>
      </c>
      <c r="B3670" s="5">
        <v>20970430</v>
      </c>
      <c r="C3670" s="7">
        <v>43180</v>
      </c>
      <c r="D3670" s="7">
        <v>43182</v>
      </c>
      <c r="E3670" s="5" t="s">
        <v>28</v>
      </c>
      <c r="F3670" s="5">
        <v>103</v>
      </c>
      <c r="G3670" s="5">
        <v>52</v>
      </c>
      <c r="H3670" s="5" t="s">
        <v>32</v>
      </c>
      <c r="I3670" s="5">
        <v>6</v>
      </c>
      <c r="J3670">
        <f xml:space="preserve"> VLOOKUP(B3670,'Dataset-A1'!A:C,3,FALSE)</f>
        <v>1</v>
      </c>
      <c r="K3670">
        <f xml:space="preserve"> YEAR('Dataset-A2'!D3670)</f>
        <v>2018</v>
      </c>
      <c r="L3670">
        <f t="shared" si="171"/>
        <v>3</v>
      </c>
      <c r="M3670" t="str">
        <f xml:space="preserve"> VLOOKUP(B3670,'Dataset-A1'!A:D,4,FALSE)</f>
        <v>CN</v>
      </c>
      <c r="N3670">
        <f t="shared" si="172"/>
        <v>2</v>
      </c>
      <c r="O3670">
        <f t="shared" si="173"/>
        <v>51</v>
      </c>
    </row>
    <row r="3671" spans="1:15">
      <c r="A3671" s="1">
        <v>50064631</v>
      </c>
      <c r="B3671" s="5">
        <v>5473084</v>
      </c>
      <c r="C3671" s="7">
        <v>43160</v>
      </c>
      <c r="D3671" s="7">
        <v>43164</v>
      </c>
      <c r="E3671" s="5" t="s">
        <v>29</v>
      </c>
      <c r="F3671" s="5">
        <v>166</v>
      </c>
      <c r="G3671" s="5">
        <v>58</v>
      </c>
      <c r="H3671" s="5" t="s">
        <v>32</v>
      </c>
      <c r="I3671" s="5">
        <v>3</v>
      </c>
      <c r="J3671">
        <f xml:space="preserve"> VLOOKUP(B3671,'Dataset-A1'!A:C,3,FALSE)</f>
        <v>1</v>
      </c>
      <c r="K3671">
        <f xml:space="preserve"> YEAR('Dataset-A2'!D3671)</f>
        <v>2018</v>
      </c>
      <c r="L3671">
        <f t="shared" si="171"/>
        <v>3</v>
      </c>
      <c r="M3671" t="str">
        <f xml:space="preserve"> VLOOKUP(B3671,'Dataset-A1'!A:D,4,FALSE)</f>
        <v>OT</v>
      </c>
      <c r="N3671">
        <f t="shared" si="172"/>
        <v>4</v>
      </c>
      <c r="O3671">
        <f t="shared" si="173"/>
        <v>108</v>
      </c>
    </row>
    <row r="3672" spans="1:15">
      <c r="A3672" s="1">
        <v>50064661</v>
      </c>
      <c r="B3672" s="5">
        <v>14544683</v>
      </c>
      <c r="C3672" s="7">
        <v>43071</v>
      </c>
      <c r="D3672" s="7">
        <v>43076</v>
      </c>
      <c r="E3672" s="5" t="s">
        <v>29</v>
      </c>
      <c r="F3672" s="5">
        <v>570</v>
      </c>
      <c r="G3672" s="5">
        <v>394</v>
      </c>
      <c r="H3672" s="5" t="s">
        <v>25</v>
      </c>
      <c r="I3672" s="5">
        <v>2</v>
      </c>
      <c r="J3672">
        <f xml:space="preserve"> VLOOKUP(B3672,'Dataset-A1'!A:C,3,FALSE)</f>
        <v>1</v>
      </c>
      <c r="K3672">
        <f xml:space="preserve"> YEAR('Dataset-A2'!D3672)</f>
        <v>2017</v>
      </c>
      <c r="L3672">
        <f t="shared" si="171"/>
        <v>12</v>
      </c>
      <c r="M3672" t="str">
        <f xml:space="preserve"> VLOOKUP(B3672,'Dataset-A1'!A:D,4,FALSE)</f>
        <v>CN</v>
      </c>
      <c r="N3672">
        <f t="shared" si="172"/>
        <v>5</v>
      </c>
      <c r="O3672">
        <f t="shared" si="173"/>
        <v>176</v>
      </c>
    </row>
    <row r="3673" spans="1:15">
      <c r="A3673" s="1">
        <v>50064671</v>
      </c>
      <c r="B3673" s="5">
        <v>21170879</v>
      </c>
      <c r="C3673" s="7">
        <v>43338</v>
      </c>
      <c r="D3673" s="7">
        <v>43338</v>
      </c>
      <c r="E3673" s="5" t="s">
        <v>28</v>
      </c>
      <c r="F3673" s="5">
        <v>333</v>
      </c>
      <c r="G3673" s="5">
        <v>67</v>
      </c>
      <c r="H3673" s="5" t="s">
        <v>27</v>
      </c>
      <c r="I3673" s="5">
        <v>8</v>
      </c>
      <c r="J3673">
        <f xml:space="preserve"> VLOOKUP(B3673,'Dataset-A1'!A:C,3,FALSE)</f>
        <v>1</v>
      </c>
      <c r="K3673">
        <f xml:space="preserve"> YEAR('Dataset-A2'!D3673)</f>
        <v>2018</v>
      </c>
      <c r="L3673">
        <f t="shared" si="171"/>
        <v>8</v>
      </c>
      <c r="M3673" t="str">
        <f xml:space="preserve"> VLOOKUP(B3673,'Dataset-A1'!A:D,4,FALSE)</f>
        <v>OT</v>
      </c>
      <c r="N3673">
        <f t="shared" si="172"/>
        <v>0</v>
      </c>
      <c r="O3673">
        <f t="shared" si="173"/>
        <v>266</v>
      </c>
    </row>
    <row r="3674" spans="1:15">
      <c r="A3674" s="1">
        <v>50064681</v>
      </c>
      <c r="B3674" s="5">
        <v>9678682</v>
      </c>
      <c r="C3674" s="7">
        <v>43399</v>
      </c>
      <c r="D3674" s="7">
        <v>43404</v>
      </c>
      <c r="E3674" s="5" t="s">
        <v>28</v>
      </c>
      <c r="F3674" s="5">
        <v>259</v>
      </c>
      <c r="G3674" s="5">
        <v>167</v>
      </c>
      <c r="H3674" s="5" t="s">
        <v>30</v>
      </c>
      <c r="I3674" s="5">
        <v>1</v>
      </c>
      <c r="J3674">
        <f xml:space="preserve"> VLOOKUP(B3674,'Dataset-A1'!A:C,3,FALSE)</f>
        <v>1</v>
      </c>
      <c r="K3674">
        <f xml:space="preserve"> YEAR('Dataset-A2'!D3674)</f>
        <v>2018</v>
      </c>
      <c r="L3674">
        <f t="shared" si="171"/>
        <v>10</v>
      </c>
      <c r="M3674" t="str">
        <f xml:space="preserve"> VLOOKUP(B3674,'Dataset-A1'!A:D,4,FALSE)</f>
        <v>CN</v>
      </c>
      <c r="N3674">
        <f t="shared" si="172"/>
        <v>5</v>
      </c>
      <c r="O3674">
        <f t="shared" si="173"/>
        <v>92</v>
      </c>
    </row>
    <row r="3675" spans="1:15">
      <c r="A3675" s="1">
        <v>50064701</v>
      </c>
      <c r="B3675" s="5">
        <v>21166202</v>
      </c>
      <c r="C3675" s="7">
        <v>43254</v>
      </c>
      <c r="D3675" s="7">
        <v>43257</v>
      </c>
      <c r="E3675" s="5" t="s">
        <v>29</v>
      </c>
      <c r="F3675" s="5">
        <v>466</v>
      </c>
      <c r="G3675" s="5">
        <v>200</v>
      </c>
      <c r="H3675" s="5" t="s">
        <v>32</v>
      </c>
      <c r="I3675" s="5">
        <v>2</v>
      </c>
      <c r="J3675">
        <f xml:space="preserve"> VLOOKUP(B3675,'Dataset-A1'!A:C,3,FALSE)</f>
        <v>0</v>
      </c>
      <c r="K3675">
        <f xml:space="preserve"> YEAR('Dataset-A2'!D3675)</f>
        <v>2018</v>
      </c>
      <c r="L3675">
        <f t="shared" si="171"/>
        <v>6</v>
      </c>
      <c r="M3675" t="str">
        <f xml:space="preserve"> VLOOKUP(B3675,'Dataset-A1'!A:D,4,FALSE)</f>
        <v>CN</v>
      </c>
      <c r="N3675">
        <f t="shared" si="172"/>
        <v>3</v>
      </c>
      <c r="O3675">
        <f t="shared" si="173"/>
        <v>266</v>
      </c>
    </row>
    <row r="3676" spans="1:15">
      <c r="A3676" s="1">
        <v>50064711</v>
      </c>
      <c r="B3676" s="5">
        <v>11010290</v>
      </c>
      <c r="C3676" s="7">
        <v>43299</v>
      </c>
      <c r="D3676" s="7">
        <v>43305</v>
      </c>
      <c r="E3676" s="5" t="s">
        <v>29</v>
      </c>
      <c r="F3676" s="5">
        <v>2844</v>
      </c>
      <c r="G3676" s="5">
        <v>1727</v>
      </c>
      <c r="H3676" s="5" t="s">
        <v>32</v>
      </c>
      <c r="I3676" s="5">
        <v>3</v>
      </c>
      <c r="J3676">
        <f xml:space="preserve"> VLOOKUP(B3676,'Dataset-A1'!A:C,3,FALSE)</f>
        <v>0</v>
      </c>
      <c r="K3676">
        <f xml:space="preserve"> YEAR('Dataset-A2'!D3676)</f>
        <v>2018</v>
      </c>
      <c r="L3676">
        <f t="shared" si="171"/>
        <v>7</v>
      </c>
      <c r="M3676" t="str">
        <f xml:space="preserve"> VLOOKUP(B3676,'Dataset-A1'!A:D,4,FALSE)</f>
        <v>OT</v>
      </c>
      <c r="N3676">
        <f t="shared" si="172"/>
        <v>6</v>
      </c>
      <c r="O3676">
        <f t="shared" si="173"/>
        <v>1117</v>
      </c>
    </row>
    <row r="3677" spans="1:15">
      <c r="A3677" s="1">
        <v>50064721</v>
      </c>
      <c r="B3677" s="5">
        <v>21066374</v>
      </c>
      <c r="C3677" s="7">
        <v>43104</v>
      </c>
      <c r="D3677" s="7">
        <v>43104</v>
      </c>
      <c r="E3677" s="5" t="s">
        <v>28</v>
      </c>
      <c r="F3677" s="5">
        <v>203</v>
      </c>
      <c r="G3677" s="5">
        <v>120</v>
      </c>
      <c r="H3677" s="5" t="s">
        <v>30</v>
      </c>
      <c r="I3677" s="5">
        <v>7</v>
      </c>
      <c r="J3677">
        <f xml:space="preserve"> VLOOKUP(B3677,'Dataset-A1'!A:C,3,FALSE)</f>
        <v>1</v>
      </c>
      <c r="K3677">
        <f xml:space="preserve"> YEAR('Dataset-A2'!D3677)</f>
        <v>2018</v>
      </c>
      <c r="L3677">
        <f t="shared" si="171"/>
        <v>1</v>
      </c>
      <c r="M3677" t="str">
        <f xml:space="preserve"> VLOOKUP(B3677,'Dataset-A1'!A:D,4,FALSE)</f>
        <v>CN</v>
      </c>
      <c r="N3677">
        <f t="shared" si="172"/>
        <v>0</v>
      </c>
      <c r="O3677">
        <f t="shared" si="173"/>
        <v>83</v>
      </c>
    </row>
    <row r="3678" spans="1:15">
      <c r="A3678" s="1">
        <v>50064771</v>
      </c>
      <c r="B3678" s="5">
        <v>21173227</v>
      </c>
      <c r="C3678" s="7">
        <v>43122</v>
      </c>
      <c r="D3678" s="7">
        <v>43122</v>
      </c>
      <c r="E3678" s="5" t="s">
        <v>33</v>
      </c>
      <c r="F3678" s="5">
        <v>578</v>
      </c>
      <c r="G3678" s="5">
        <v>360</v>
      </c>
      <c r="H3678" s="5" t="s">
        <v>32</v>
      </c>
      <c r="I3678" s="5">
        <v>14</v>
      </c>
      <c r="J3678">
        <f xml:space="preserve"> VLOOKUP(B3678,'Dataset-A1'!A:C,3,FALSE)</f>
        <v>1</v>
      </c>
      <c r="K3678">
        <f xml:space="preserve"> YEAR('Dataset-A2'!D3678)</f>
        <v>2018</v>
      </c>
      <c r="L3678">
        <f t="shared" si="171"/>
        <v>1</v>
      </c>
      <c r="M3678" t="str">
        <f xml:space="preserve"> VLOOKUP(B3678,'Dataset-A1'!A:D,4,FALSE)</f>
        <v>CN</v>
      </c>
      <c r="N3678">
        <f t="shared" si="172"/>
        <v>0</v>
      </c>
      <c r="O3678">
        <f t="shared" si="173"/>
        <v>218</v>
      </c>
    </row>
    <row r="3679" spans="1:15">
      <c r="A3679" s="1">
        <v>50064791</v>
      </c>
      <c r="B3679" s="5">
        <v>9483301</v>
      </c>
      <c r="C3679" s="7">
        <v>43229</v>
      </c>
      <c r="D3679" s="7">
        <v>43232</v>
      </c>
      <c r="E3679" s="5" t="s">
        <v>28</v>
      </c>
      <c r="F3679" s="5">
        <v>142</v>
      </c>
      <c r="G3679" s="5">
        <v>41</v>
      </c>
      <c r="H3679" s="5" t="s">
        <v>30</v>
      </c>
      <c r="I3679" s="5">
        <v>16</v>
      </c>
      <c r="J3679">
        <f xml:space="preserve"> VLOOKUP(B3679,'Dataset-A1'!A:C,3,FALSE)</f>
        <v>1</v>
      </c>
      <c r="K3679">
        <f xml:space="preserve"> YEAR('Dataset-A2'!D3679)</f>
        <v>2018</v>
      </c>
      <c r="L3679">
        <f t="shared" si="171"/>
        <v>5</v>
      </c>
      <c r="M3679" t="str">
        <f xml:space="preserve"> VLOOKUP(B3679,'Dataset-A1'!A:D,4,FALSE)</f>
        <v>OT</v>
      </c>
      <c r="N3679">
        <f t="shared" si="172"/>
        <v>3</v>
      </c>
      <c r="O3679">
        <f t="shared" si="173"/>
        <v>101</v>
      </c>
    </row>
    <row r="3680" spans="1:15">
      <c r="A3680" s="1">
        <v>50064831</v>
      </c>
      <c r="B3680" s="5">
        <v>21165439</v>
      </c>
      <c r="C3680" s="7">
        <v>43243</v>
      </c>
      <c r="D3680" s="7">
        <v>43249</v>
      </c>
      <c r="E3680" s="5" t="s">
        <v>28</v>
      </c>
      <c r="F3680" s="5">
        <v>342</v>
      </c>
      <c r="G3680" s="5">
        <v>179</v>
      </c>
      <c r="H3680" s="5" t="s">
        <v>27</v>
      </c>
      <c r="I3680" s="5">
        <v>1</v>
      </c>
      <c r="J3680">
        <f xml:space="preserve"> VLOOKUP(B3680,'Dataset-A1'!A:C,3,FALSE)</f>
        <v>0</v>
      </c>
      <c r="K3680">
        <f xml:space="preserve"> YEAR('Dataset-A2'!D3680)</f>
        <v>2018</v>
      </c>
      <c r="L3680">
        <f t="shared" si="171"/>
        <v>5</v>
      </c>
      <c r="M3680" t="str">
        <f xml:space="preserve"> VLOOKUP(B3680,'Dataset-A1'!A:D,4,FALSE)</f>
        <v>CN</v>
      </c>
      <c r="N3680">
        <f t="shared" si="172"/>
        <v>6</v>
      </c>
      <c r="O3680">
        <f t="shared" si="173"/>
        <v>163</v>
      </c>
    </row>
    <row r="3681" spans="1:15">
      <c r="A3681" s="1">
        <v>50064861</v>
      </c>
      <c r="B3681" s="5">
        <v>12843425</v>
      </c>
      <c r="C3681" s="7">
        <v>43221</v>
      </c>
      <c r="D3681" s="7">
        <v>43226</v>
      </c>
      <c r="E3681" s="5" t="s">
        <v>28</v>
      </c>
      <c r="F3681" s="5">
        <v>570</v>
      </c>
      <c r="G3681" s="5">
        <v>150</v>
      </c>
      <c r="H3681" s="5" t="s">
        <v>25</v>
      </c>
      <c r="I3681" s="5">
        <v>2</v>
      </c>
      <c r="J3681">
        <f xml:space="preserve"> VLOOKUP(B3681,'Dataset-A1'!A:C,3,FALSE)</f>
        <v>1</v>
      </c>
      <c r="K3681">
        <f xml:space="preserve"> YEAR('Dataset-A2'!D3681)</f>
        <v>2018</v>
      </c>
      <c r="L3681">
        <f t="shared" si="171"/>
        <v>5</v>
      </c>
      <c r="M3681" t="str">
        <f xml:space="preserve"> VLOOKUP(B3681,'Dataset-A1'!A:D,4,FALSE)</f>
        <v>CN</v>
      </c>
      <c r="N3681">
        <f t="shared" si="172"/>
        <v>5</v>
      </c>
      <c r="O3681">
        <f t="shared" si="173"/>
        <v>420</v>
      </c>
    </row>
    <row r="3682" spans="1:15">
      <c r="A3682" s="1">
        <v>50064871</v>
      </c>
      <c r="B3682" s="5">
        <v>21164275</v>
      </c>
      <c r="C3682" s="7">
        <v>43084</v>
      </c>
      <c r="D3682" s="7">
        <v>43090</v>
      </c>
      <c r="E3682" s="5" t="s">
        <v>29</v>
      </c>
      <c r="F3682" s="5">
        <v>376</v>
      </c>
      <c r="G3682" s="5">
        <v>255</v>
      </c>
      <c r="H3682" s="5" t="s">
        <v>27</v>
      </c>
      <c r="I3682" s="5">
        <v>6</v>
      </c>
      <c r="J3682">
        <f xml:space="preserve"> VLOOKUP(B3682,'Dataset-A1'!A:C,3,FALSE)</f>
        <v>1</v>
      </c>
      <c r="K3682">
        <f xml:space="preserve"> YEAR('Dataset-A2'!D3682)</f>
        <v>2017</v>
      </c>
      <c r="L3682">
        <f t="shared" si="171"/>
        <v>12</v>
      </c>
      <c r="M3682" t="str">
        <f xml:space="preserve"> VLOOKUP(B3682,'Dataset-A1'!A:D,4,FALSE)</f>
        <v>CN</v>
      </c>
      <c r="N3682">
        <f t="shared" si="172"/>
        <v>6</v>
      </c>
      <c r="O3682">
        <f t="shared" si="173"/>
        <v>121</v>
      </c>
    </row>
    <row r="3683" spans="1:15">
      <c r="A3683" s="1">
        <v>50064891</v>
      </c>
      <c r="B3683" s="5">
        <v>21168951</v>
      </c>
      <c r="C3683" s="7">
        <v>43407</v>
      </c>
      <c r="D3683" s="7">
        <v>43410</v>
      </c>
      <c r="E3683" s="5" t="s">
        <v>29</v>
      </c>
      <c r="F3683" s="5">
        <v>64750</v>
      </c>
      <c r="G3683" s="5">
        <v>20713</v>
      </c>
      <c r="H3683" s="5" t="s">
        <v>30</v>
      </c>
      <c r="I3683" s="5">
        <v>1</v>
      </c>
      <c r="J3683">
        <f xml:space="preserve"> VLOOKUP(B3683,'Dataset-A1'!A:C,3,FALSE)</f>
        <v>1</v>
      </c>
      <c r="K3683">
        <f xml:space="preserve"> YEAR('Dataset-A2'!D3683)</f>
        <v>2018</v>
      </c>
      <c r="L3683">
        <f t="shared" si="171"/>
        <v>11</v>
      </c>
      <c r="M3683" t="str">
        <f xml:space="preserve"> VLOOKUP(B3683,'Dataset-A1'!A:D,4,FALSE)</f>
        <v>CN</v>
      </c>
      <c r="N3683">
        <f t="shared" si="172"/>
        <v>3</v>
      </c>
      <c r="O3683">
        <f t="shared" si="173"/>
        <v>44037</v>
      </c>
    </row>
    <row r="3684" spans="1:15">
      <c r="A3684" s="1">
        <v>50064911</v>
      </c>
      <c r="B3684" s="5">
        <v>21174028</v>
      </c>
      <c r="C3684" s="7">
        <v>43292</v>
      </c>
      <c r="D3684" s="7">
        <v>43296</v>
      </c>
      <c r="E3684" s="5" t="s">
        <v>33</v>
      </c>
      <c r="F3684" s="5">
        <v>500</v>
      </c>
      <c r="G3684" s="5">
        <v>229</v>
      </c>
      <c r="H3684" s="5" t="s">
        <v>27</v>
      </c>
      <c r="I3684" s="5">
        <v>13</v>
      </c>
      <c r="J3684">
        <f xml:space="preserve"> VLOOKUP(B3684,'Dataset-A1'!A:C,3,FALSE)</f>
        <v>0</v>
      </c>
      <c r="K3684">
        <f xml:space="preserve"> YEAR('Dataset-A2'!D3684)</f>
        <v>2018</v>
      </c>
      <c r="L3684">
        <f t="shared" si="171"/>
        <v>7</v>
      </c>
      <c r="M3684" t="str">
        <f xml:space="preserve"> VLOOKUP(B3684,'Dataset-A1'!A:D,4,FALSE)</f>
        <v>OT</v>
      </c>
      <c r="N3684">
        <f t="shared" si="172"/>
        <v>4</v>
      </c>
      <c r="O3684">
        <f t="shared" si="173"/>
        <v>271</v>
      </c>
    </row>
    <row r="3685" spans="1:15">
      <c r="A3685" s="1">
        <v>50064931</v>
      </c>
      <c r="B3685" s="5">
        <v>21165639</v>
      </c>
      <c r="C3685" s="7">
        <v>43193</v>
      </c>
      <c r="D3685" s="7">
        <v>43199</v>
      </c>
      <c r="E3685" s="5" t="s">
        <v>28</v>
      </c>
      <c r="F3685" s="5">
        <v>428</v>
      </c>
      <c r="G3685" s="5">
        <v>147</v>
      </c>
      <c r="H3685" s="5" t="s">
        <v>32</v>
      </c>
      <c r="I3685" s="5">
        <v>10</v>
      </c>
      <c r="J3685">
        <f xml:space="preserve"> VLOOKUP(B3685,'Dataset-A1'!A:C,3,FALSE)</f>
        <v>0</v>
      </c>
      <c r="K3685">
        <f xml:space="preserve"> YEAR('Dataset-A2'!D3685)</f>
        <v>2018</v>
      </c>
      <c r="L3685">
        <f t="shared" si="171"/>
        <v>4</v>
      </c>
      <c r="M3685" t="str">
        <f xml:space="preserve"> VLOOKUP(B3685,'Dataset-A1'!A:D,4,FALSE)</f>
        <v>OT</v>
      </c>
      <c r="N3685">
        <f t="shared" si="172"/>
        <v>6</v>
      </c>
      <c r="O3685">
        <f t="shared" si="173"/>
        <v>281</v>
      </c>
    </row>
    <row r="3686" spans="1:15">
      <c r="A3686" s="1">
        <v>50064941</v>
      </c>
      <c r="B3686" s="5">
        <v>5108959</v>
      </c>
      <c r="C3686" s="7">
        <v>43201</v>
      </c>
      <c r="D3686" s="7">
        <v>43206</v>
      </c>
      <c r="E3686" s="5" t="s">
        <v>29</v>
      </c>
      <c r="F3686" s="5">
        <v>287</v>
      </c>
      <c r="G3686" s="5">
        <v>144</v>
      </c>
      <c r="H3686" s="5" t="s">
        <v>30</v>
      </c>
      <c r="I3686" s="5">
        <v>1</v>
      </c>
      <c r="J3686">
        <f xml:space="preserve"> VLOOKUP(B3686,'Dataset-A1'!A:C,3,FALSE)</f>
        <v>1</v>
      </c>
      <c r="K3686">
        <f xml:space="preserve"> YEAR('Dataset-A2'!D3686)</f>
        <v>2018</v>
      </c>
      <c r="L3686">
        <f t="shared" si="171"/>
        <v>4</v>
      </c>
      <c r="M3686" t="str">
        <f xml:space="preserve"> VLOOKUP(B3686,'Dataset-A1'!A:D,4,FALSE)</f>
        <v>EN</v>
      </c>
      <c r="N3686">
        <f t="shared" si="172"/>
        <v>5</v>
      </c>
      <c r="O3686">
        <f t="shared" si="173"/>
        <v>143</v>
      </c>
    </row>
    <row r="3687" spans="1:15">
      <c r="A3687" s="1">
        <v>50064981</v>
      </c>
      <c r="B3687" s="5">
        <v>94274</v>
      </c>
      <c r="C3687" s="7">
        <v>43425</v>
      </c>
      <c r="D3687" s="7">
        <v>43427</v>
      </c>
      <c r="E3687" s="5" t="s">
        <v>29</v>
      </c>
      <c r="F3687" s="5">
        <v>2120</v>
      </c>
      <c r="G3687" s="5">
        <v>971</v>
      </c>
      <c r="H3687" s="5" t="s">
        <v>25</v>
      </c>
      <c r="I3687" s="5">
        <v>3</v>
      </c>
      <c r="J3687">
        <f xml:space="preserve"> VLOOKUP(B3687,'Dataset-A1'!A:C,3,FALSE)</f>
        <v>1</v>
      </c>
      <c r="K3687">
        <f xml:space="preserve"> YEAR('Dataset-A2'!D3687)</f>
        <v>2018</v>
      </c>
      <c r="L3687">
        <f t="shared" si="171"/>
        <v>11</v>
      </c>
      <c r="M3687" t="str">
        <f xml:space="preserve"> VLOOKUP(B3687,'Dataset-A1'!A:D,4,FALSE)</f>
        <v>CN</v>
      </c>
      <c r="N3687">
        <f t="shared" si="172"/>
        <v>2</v>
      </c>
      <c r="O3687">
        <f t="shared" si="173"/>
        <v>1149</v>
      </c>
    </row>
    <row r="3688" spans="1:15">
      <c r="A3688" s="1">
        <v>50065021</v>
      </c>
      <c r="B3688" s="5">
        <v>17057862</v>
      </c>
      <c r="C3688" s="7">
        <v>43191</v>
      </c>
      <c r="D3688" s="7">
        <v>43194</v>
      </c>
      <c r="E3688" s="5" t="s">
        <v>23</v>
      </c>
      <c r="F3688" s="5">
        <v>273</v>
      </c>
      <c r="G3688" s="5">
        <v>170</v>
      </c>
      <c r="H3688" s="5" t="s">
        <v>30</v>
      </c>
      <c r="I3688" s="5">
        <v>4</v>
      </c>
      <c r="J3688">
        <f xml:space="preserve"> VLOOKUP(B3688,'Dataset-A1'!A:C,3,FALSE)</f>
        <v>1</v>
      </c>
      <c r="K3688">
        <f xml:space="preserve"> YEAR('Dataset-A2'!D3688)</f>
        <v>2018</v>
      </c>
      <c r="L3688">
        <f t="shared" si="171"/>
        <v>4</v>
      </c>
      <c r="M3688" t="str">
        <f xml:space="preserve"> VLOOKUP(B3688,'Dataset-A1'!A:D,4,FALSE)</f>
        <v>CN</v>
      </c>
      <c r="N3688">
        <f t="shared" si="172"/>
        <v>3</v>
      </c>
      <c r="O3688">
        <f t="shared" si="173"/>
        <v>103</v>
      </c>
    </row>
    <row r="3689" spans="1:15">
      <c r="A3689" s="1">
        <v>50065031</v>
      </c>
      <c r="B3689" s="5">
        <v>284371</v>
      </c>
      <c r="C3689" s="7">
        <v>43118</v>
      </c>
      <c r="D3689" s="7">
        <v>43124</v>
      </c>
      <c r="E3689" s="5" t="s">
        <v>28</v>
      </c>
      <c r="F3689" s="5">
        <v>106</v>
      </c>
      <c r="G3689" s="5">
        <v>62</v>
      </c>
      <c r="H3689" s="5" t="s">
        <v>30</v>
      </c>
      <c r="I3689" s="5">
        <v>3</v>
      </c>
      <c r="J3689">
        <f xml:space="preserve"> VLOOKUP(B3689,'Dataset-A1'!A:C,3,FALSE)</f>
        <v>1</v>
      </c>
      <c r="K3689">
        <f xml:space="preserve"> YEAR('Dataset-A2'!D3689)</f>
        <v>2018</v>
      </c>
      <c r="L3689">
        <f t="shared" si="171"/>
        <v>1</v>
      </c>
      <c r="M3689" t="str">
        <f xml:space="preserve"> VLOOKUP(B3689,'Dataset-A1'!A:D,4,FALSE)</f>
        <v>EN</v>
      </c>
      <c r="N3689">
        <f t="shared" si="172"/>
        <v>6</v>
      </c>
      <c r="O3689">
        <f t="shared" si="173"/>
        <v>44</v>
      </c>
    </row>
    <row r="3690" spans="1:15">
      <c r="A3690" s="1">
        <v>50065061</v>
      </c>
      <c r="B3690" s="5">
        <v>20060141</v>
      </c>
      <c r="C3690" s="7">
        <v>43233</v>
      </c>
      <c r="D3690" s="7">
        <v>43239</v>
      </c>
      <c r="E3690" s="5" t="s">
        <v>29</v>
      </c>
      <c r="F3690" s="5">
        <v>437</v>
      </c>
      <c r="G3690" s="5">
        <v>159</v>
      </c>
      <c r="H3690" s="5" t="s">
        <v>27</v>
      </c>
      <c r="I3690" s="5">
        <v>4</v>
      </c>
      <c r="J3690">
        <f xml:space="preserve"> VLOOKUP(B3690,'Dataset-A1'!A:C,3,FALSE)</f>
        <v>0</v>
      </c>
      <c r="K3690">
        <f xml:space="preserve"> YEAR('Dataset-A2'!D3690)</f>
        <v>2018</v>
      </c>
      <c r="L3690">
        <f t="shared" si="171"/>
        <v>5</v>
      </c>
      <c r="M3690" t="str">
        <f xml:space="preserve"> VLOOKUP(B3690,'Dataset-A1'!A:D,4,FALSE)</f>
        <v>CN</v>
      </c>
      <c r="N3690">
        <f t="shared" si="172"/>
        <v>6</v>
      </c>
      <c r="O3690">
        <f t="shared" si="173"/>
        <v>278</v>
      </c>
    </row>
    <row r="3691" spans="1:15">
      <c r="A3691" s="1">
        <v>50065071</v>
      </c>
      <c r="B3691" s="5">
        <v>8400204</v>
      </c>
      <c r="C3691" s="7">
        <v>43233</v>
      </c>
      <c r="D3691" s="7">
        <v>43237</v>
      </c>
      <c r="E3691" s="5" t="s">
        <v>28</v>
      </c>
      <c r="F3691" s="5">
        <v>454</v>
      </c>
      <c r="G3691" s="5">
        <v>264</v>
      </c>
      <c r="H3691" s="5" t="s">
        <v>30</v>
      </c>
      <c r="I3691" s="5">
        <v>8</v>
      </c>
      <c r="J3691">
        <f xml:space="preserve"> VLOOKUP(B3691,'Dataset-A1'!A:C,3,FALSE)</f>
        <v>1</v>
      </c>
      <c r="K3691">
        <f xml:space="preserve"> YEAR('Dataset-A2'!D3691)</f>
        <v>2018</v>
      </c>
      <c r="L3691">
        <f t="shared" si="171"/>
        <v>5</v>
      </c>
      <c r="M3691" t="str">
        <f xml:space="preserve"> VLOOKUP(B3691,'Dataset-A1'!A:D,4,FALSE)</f>
        <v>CN</v>
      </c>
      <c r="N3691">
        <f t="shared" si="172"/>
        <v>4</v>
      </c>
      <c r="O3691">
        <f t="shared" si="173"/>
        <v>190</v>
      </c>
    </row>
    <row r="3692" spans="1:15">
      <c r="A3692" s="1">
        <v>50065081</v>
      </c>
      <c r="B3692" s="5">
        <v>5264466</v>
      </c>
      <c r="C3692" s="7">
        <v>43254</v>
      </c>
      <c r="D3692" s="7">
        <v>43258</v>
      </c>
      <c r="E3692" s="5" t="s">
        <v>28</v>
      </c>
      <c r="F3692" s="5">
        <v>366</v>
      </c>
      <c r="G3692" s="5">
        <v>247</v>
      </c>
      <c r="H3692" s="5" t="s">
        <v>32</v>
      </c>
      <c r="I3692" s="5">
        <v>7</v>
      </c>
      <c r="J3692">
        <f xml:space="preserve"> VLOOKUP(B3692,'Dataset-A1'!A:C,3,FALSE)</f>
        <v>1</v>
      </c>
      <c r="K3692">
        <f xml:space="preserve"> YEAR('Dataset-A2'!D3692)</f>
        <v>2018</v>
      </c>
      <c r="L3692">
        <f t="shared" si="171"/>
        <v>6</v>
      </c>
      <c r="M3692" t="str">
        <f xml:space="preserve"> VLOOKUP(B3692,'Dataset-A1'!A:D,4,FALSE)</f>
        <v>OT</v>
      </c>
      <c r="N3692">
        <f t="shared" si="172"/>
        <v>4</v>
      </c>
      <c r="O3692">
        <f t="shared" si="173"/>
        <v>119</v>
      </c>
    </row>
    <row r="3693" spans="1:15">
      <c r="A3693" s="1">
        <v>50065091</v>
      </c>
      <c r="B3693" s="5">
        <v>4065192</v>
      </c>
      <c r="C3693" s="7">
        <v>43348</v>
      </c>
      <c r="D3693" s="7">
        <v>43352</v>
      </c>
      <c r="E3693" s="5" t="s">
        <v>23</v>
      </c>
      <c r="F3693" s="5">
        <v>234</v>
      </c>
      <c r="G3693" s="5">
        <v>54</v>
      </c>
      <c r="H3693" s="5" t="s">
        <v>27</v>
      </c>
      <c r="I3693" s="5">
        <v>2</v>
      </c>
      <c r="J3693">
        <f xml:space="preserve"> VLOOKUP(B3693,'Dataset-A1'!A:C,3,FALSE)</f>
        <v>1</v>
      </c>
      <c r="K3693">
        <f xml:space="preserve"> YEAR('Dataset-A2'!D3693)</f>
        <v>2018</v>
      </c>
      <c r="L3693">
        <f t="shared" si="171"/>
        <v>9</v>
      </c>
      <c r="M3693" t="str">
        <f xml:space="preserve"> VLOOKUP(B3693,'Dataset-A1'!A:D,4,FALSE)</f>
        <v>OT</v>
      </c>
      <c r="N3693">
        <f t="shared" si="172"/>
        <v>4</v>
      </c>
      <c r="O3693">
        <f t="shared" si="173"/>
        <v>180</v>
      </c>
    </row>
    <row r="3694" spans="1:15">
      <c r="A3694" s="1">
        <v>50065111</v>
      </c>
      <c r="B3694" s="5">
        <v>21171213</v>
      </c>
      <c r="C3694" s="7">
        <v>43378</v>
      </c>
      <c r="D3694" s="7">
        <v>43385</v>
      </c>
      <c r="E3694" s="5" t="s">
        <v>28</v>
      </c>
      <c r="F3694" s="5">
        <v>1150</v>
      </c>
      <c r="G3694" s="5">
        <v>501</v>
      </c>
      <c r="H3694" s="5" t="s">
        <v>32</v>
      </c>
      <c r="I3694" s="5">
        <v>3</v>
      </c>
      <c r="J3694">
        <f xml:space="preserve"> VLOOKUP(B3694,'Dataset-A1'!A:C,3,FALSE)</f>
        <v>1</v>
      </c>
      <c r="K3694">
        <f xml:space="preserve"> YEAR('Dataset-A2'!D3694)</f>
        <v>2018</v>
      </c>
      <c r="L3694">
        <f t="shared" si="171"/>
        <v>10</v>
      </c>
      <c r="M3694" t="str">
        <f xml:space="preserve"> VLOOKUP(B3694,'Dataset-A1'!A:D,4,FALSE)</f>
        <v>CN</v>
      </c>
      <c r="N3694">
        <f t="shared" si="172"/>
        <v>7</v>
      </c>
      <c r="O3694">
        <f t="shared" si="173"/>
        <v>649</v>
      </c>
    </row>
    <row r="3695" spans="1:15">
      <c r="A3695" s="1">
        <v>50065121</v>
      </c>
      <c r="B3695" s="5">
        <v>38072</v>
      </c>
      <c r="C3695" s="7">
        <v>43173</v>
      </c>
      <c r="D3695" s="7">
        <v>43178</v>
      </c>
      <c r="E3695" s="5" t="s">
        <v>29</v>
      </c>
      <c r="F3695" s="5">
        <v>1413</v>
      </c>
      <c r="G3695" s="5">
        <v>478</v>
      </c>
      <c r="H3695" s="5" t="s">
        <v>30</v>
      </c>
      <c r="I3695" s="5">
        <v>4</v>
      </c>
      <c r="J3695">
        <f xml:space="preserve"> VLOOKUP(B3695,'Dataset-A1'!A:C,3,FALSE)</f>
        <v>0</v>
      </c>
      <c r="K3695">
        <f xml:space="preserve"> YEAR('Dataset-A2'!D3695)</f>
        <v>2018</v>
      </c>
      <c r="L3695">
        <f t="shared" si="171"/>
        <v>3</v>
      </c>
      <c r="M3695" t="str">
        <f xml:space="preserve"> VLOOKUP(B3695,'Dataset-A1'!A:D,4,FALSE)</f>
        <v>OT</v>
      </c>
      <c r="N3695">
        <f t="shared" si="172"/>
        <v>5</v>
      </c>
      <c r="O3695">
        <f t="shared" si="173"/>
        <v>935</v>
      </c>
    </row>
    <row r="3696" spans="1:15">
      <c r="A3696" s="1">
        <v>50065151</v>
      </c>
      <c r="B3696" s="5">
        <v>17248385</v>
      </c>
      <c r="C3696" s="7">
        <v>43127</v>
      </c>
      <c r="D3696" s="7">
        <v>43129</v>
      </c>
      <c r="E3696" s="5" t="s">
        <v>29</v>
      </c>
      <c r="F3696" s="5">
        <v>329</v>
      </c>
      <c r="G3696" s="5">
        <v>67</v>
      </c>
      <c r="H3696" s="5" t="s">
        <v>27</v>
      </c>
      <c r="I3696" s="5">
        <v>2</v>
      </c>
      <c r="J3696">
        <f xml:space="preserve"> VLOOKUP(B3696,'Dataset-A1'!A:C,3,FALSE)</f>
        <v>1</v>
      </c>
      <c r="K3696">
        <f xml:space="preserve"> YEAR('Dataset-A2'!D3696)</f>
        <v>2018</v>
      </c>
      <c r="L3696">
        <f t="shared" si="171"/>
        <v>1</v>
      </c>
      <c r="M3696" t="str">
        <f xml:space="preserve"> VLOOKUP(B3696,'Dataset-A1'!A:D,4,FALSE)</f>
        <v>CN</v>
      </c>
      <c r="N3696">
        <f t="shared" si="172"/>
        <v>2</v>
      </c>
      <c r="O3696">
        <f t="shared" si="173"/>
        <v>262</v>
      </c>
    </row>
    <row r="3697" spans="1:15">
      <c r="A3697" s="1">
        <v>50065191</v>
      </c>
      <c r="B3697" s="5">
        <v>12409955</v>
      </c>
      <c r="C3697" s="7">
        <v>43301</v>
      </c>
      <c r="D3697" s="7">
        <v>43307</v>
      </c>
      <c r="E3697" s="5" t="s">
        <v>28</v>
      </c>
      <c r="F3697" s="5">
        <v>99509</v>
      </c>
      <c r="G3697" s="5">
        <v>35307</v>
      </c>
      <c r="H3697" s="5" t="s">
        <v>32</v>
      </c>
      <c r="I3697" s="5">
        <v>6</v>
      </c>
      <c r="J3697">
        <f xml:space="preserve"> VLOOKUP(B3697,'Dataset-A1'!A:C,3,FALSE)</f>
        <v>0</v>
      </c>
      <c r="K3697">
        <f xml:space="preserve"> YEAR('Dataset-A2'!D3697)</f>
        <v>2018</v>
      </c>
      <c r="L3697">
        <f t="shared" si="171"/>
        <v>7</v>
      </c>
      <c r="M3697" t="str">
        <f xml:space="preserve"> VLOOKUP(B3697,'Dataset-A1'!A:D,4,FALSE)</f>
        <v>OT</v>
      </c>
      <c r="N3697">
        <f t="shared" si="172"/>
        <v>6</v>
      </c>
      <c r="O3697">
        <f t="shared" si="173"/>
        <v>64202</v>
      </c>
    </row>
    <row r="3698" spans="1:15">
      <c r="A3698" s="1">
        <v>50065201</v>
      </c>
      <c r="B3698" s="5">
        <v>21152440</v>
      </c>
      <c r="C3698" s="7">
        <v>43260</v>
      </c>
      <c r="D3698" s="7">
        <v>43266</v>
      </c>
      <c r="E3698" s="5" t="s">
        <v>29</v>
      </c>
      <c r="F3698" s="5">
        <v>725</v>
      </c>
      <c r="G3698" s="5">
        <v>160</v>
      </c>
      <c r="H3698" s="5" t="s">
        <v>32</v>
      </c>
      <c r="I3698" s="5">
        <v>15</v>
      </c>
      <c r="J3698">
        <f xml:space="preserve"> VLOOKUP(B3698,'Dataset-A1'!A:C,3,FALSE)</f>
        <v>1</v>
      </c>
      <c r="K3698">
        <f xml:space="preserve"> YEAR('Dataset-A2'!D3698)</f>
        <v>2018</v>
      </c>
      <c r="L3698">
        <f t="shared" si="171"/>
        <v>6</v>
      </c>
      <c r="M3698" t="str">
        <f xml:space="preserve"> VLOOKUP(B3698,'Dataset-A1'!A:D,4,FALSE)</f>
        <v>EN</v>
      </c>
      <c r="N3698">
        <f t="shared" si="172"/>
        <v>6</v>
      </c>
      <c r="O3698">
        <f t="shared" si="173"/>
        <v>565</v>
      </c>
    </row>
    <row r="3699" spans="1:15">
      <c r="A3699" s="1">
        <v>50065241</v>
      </c>
      <c r="B3699" s="5">
        <v>20873838</v>
      </c>
      <c r="C3699" s="7">
        <v>43274</v>
      </c>
      <c r="D3699" s="7">
        <v>43279</v>
      </c>
      <c r="E3699" s="5" t="s">
        <v>28</v>
      </c>
      <c r="F3699" s="5">
        <v>250</v>
      </c>
      <c r="G3699" s="5">
        <v>63</v>
      </c>
      <c r="H3699" s="5" t="s">
        <v>27</v>
      </c>
      <c r="I3699" s="5">
        <v>17</v>
      </c>
      <c r="J3699">
        <f xml:space="preserve"> VLOOKUP(B3699,'Dataset-A1'!A:C,3,FALSE)</f>
        <v>1</v>
      </c>
      <c r="K3699">
        <f xml:space="preserve"> YEAR('Dataset-A2'!D3699)</f>
        <v>2018</v>
      </c>
      <c r="L3699">
        <f t="shared" si="171"/>
        <v>6</v>
      </c>
      <c r="M3699" t="str">
        <f xml:space="preserve"> VLOOKUP(B3699,'Dataset-A1'!A:D,4,FALSE)</f>
        <v>OT</v>
      </c>
      <c r="N3699">
        <f t="shared" si="172"/>
        <v>5</v>
      </c>
      <c r="O3699">
        <f t="shared" si="173"/>
        <v>187</v>
      </c>
    </row>
    <row r="3700" spans="1:15">
      <c r="A3700" s="1">
        <v>50065281</v>
      </c>
      <c r="B3700" s="5">
        <v>17057862</v>
      </c>
      <c r="C3700" s="7">
        <v>43078</v>
      </c>
      <c r="D3700" s="7">
        <v>43079</v>
      </c>
      <c r="E3700" s="5" t="s">
        <v>23</v>
      </c>
      <c r="F3700" s="5">
        <v>465</v>
      </c>
      <c r="G3700" s="5">
        <v>315</v>
      </c>
      <c r="H3700" s="5" t="s">
        <v>30</v>
      </c>
      <c r="I3700" s="5">
        <v>2</v>
      </c>
      <c r="J3700">
        <f xml:space="preserve"> VLOOKUP(B3700,'Dataset-A1'!A:C,3,FALSE)</f>
        <v>1</v>
      </c>
      <c r="K3700">
        <f xml:space="preserve"> YEAR('Dataset-A2'!D3700)</f>
        <v>2017</v>
      </c>
      <c r="L3700">
        <f t="shared" si="171"/>
        <v>12</v>
      </c>
      <c r="M3700" t="str">
        <f xml:space="preserve"> VLOOKUP(B3700,'Dataset-A1'!A:D,4,FALSE)</f>
        <v>CN</v>
      </c>
      <c r="N3700">
        <f t="shared" si="172"/>
        <v>1</v>
      </c>
      <c r="O3700">
        <f t="shared" si="173"/>
        <v>150</v>
      </c>
    </row>
    <row r="3701" spans="1:15">
      <c r="A3701" s="1">
        <v>50065291</v>
      </c>
      <c r="B3701" s="5">
        <v>8540297</v>
      </c>
      <c r="C3701" s="7">
        <v>43139</v>
      </c>
      <c r="D3701" s="7">
        <v>43144</v>
      </c>
      <c r="E3701" s="5" t="s">
        <v>33</v>
      </c>
      <c r="F3701" s="5">
        <v>379</v>
      </c>
      <c r="G3701" s="5">
        <v>81</v>
      </c>
      <c r="H3701" s="5" t="s">
        <v>25</v>
      </c>
      <c r="I3701" s="5">
        <v>9</v>
      </c>
      <c r="J3701">
        <f xml:space="preserve"> VLOOKUP(B3701,'Dataset-A1'!A:C,3,FALSE)</f>
        <v>0</v>
      </c>
      <c r="K3701">
        <f xml:space="preserve"> YEAR('Dataset-A2'!D3701)</f>
        <v>2018</v>
      </c>
      <c r="L3701">
        <f t="shared" si="171"/>
        <v>2</v>
      </c>
      <c r="M3701" t="str">
        <f xml:space="preserve"> VLOOKUP(B3701,'Dataset-A1'!A:D,4,FALSE)</f>
        <v>CN</v>
      </c>
      <c r="N3701">
        <f t="shared" si="172"/>
        <v>5</v>
      </c>
      <c r="O3701">
        <f t="shared" si="173"/>
        <v>298</v>
      </c>
    </row>
    <row r="3702" spans="1:15">
      <c r="A3702" s="1">
        <v>50065301</v>
      </c>
      <c r="B3702" s="5">
        <v>21172358</v>
      </c>
      <c r="C3702" s="7">
        <v>43201</v>
      </c>
      <c r="D3702" s="7">
        <v>43206</v>
      </c>
      <c r="E3702" s="5" t="s">
        <v>33</v>
      </c>
      <c r="F3702" s="5">
        <v>135</v>
      </c>
      <c r="G3702" s="5">
        <v>86</v>
      </c>
      <c r="H3702" s="5" t="s">
        <v>25</v>
      </c>
      <c r="I3702" s="5">
        <v>11</v>
      </c>
      <c r="J3702">
        <f xml:space="preserve"> VLOOKUP(B3702,'Dataset-A1'!A:C,3,FALSE)</f>
        <v>1</v>
      </c>
      <c r="K3702">
        <f xml:space="preserve"> YEAR('Dataset-A2'!D3702)</f>
        <v>2018</v>
      </c>
      <c r="L3702">
        <f t="shared" si="171"/>
        <v>4</v>
      </c>
      <c r="M3702" t="str">
        <f xml:space="preserve"> VLOOKUP(B3702,'Dataset-A1'!A:D,4,FALSE)</f>
        <v>CN</v>
      </c>
      <c r="N3702">
        <f t="shared" si="172"/>
        <v>5</v>
      </c>
      <c r="O3702">
        <f t="shared" si="173"/>
        <v>49</v>
      </c>
    </row>
    <row r="3703" spans="1:15">
      <c r="A3703" s="1">
        <v>50065321</v>
      </c>
      <c r="B3703" s="5">
        <v>184382</v>
      </c>
      <c r="C3703" s="7">
        <v>43205</v>
      </c>
      <c r="D3703" s="7">
        <v>43206</v>
      </c>
      <c r="E3703" s="5" t="s">
        <v>28</v>
      </c>
      <c r="F3703" s="5">
        <v>438</v>
      </c>
      <c r="G3703" s="5">
        <v>138</v>
      </c>
      <c r="H3703" s="5" t="s">
        <v>27</v>
      </c>
      <c r="I3703" s="5">
        <v>2</v>
      </c>
      <c r="J3703">
        <f xml:space="preserve"> VLOOKUP(B3703,'Dataset-A1'!A:C,3,FALSE)</f>
        <v>1</v>
      </c>
      <c r="K3703">
        <f xml:space="preserve"> YEAR('Dataset-A2'!D3703)</f>
        <v>2018</v>
      </c>
      <c r="L3703">
        <f t="shared" si="171"/>
        <v>4</v>
      </c>
      <c r="M3703" t="str">
        <f xml:space="preserve"> VLOOKUP(B3703,'Dataset-A1'!A:D,4,FALSE)</f>
        <v>CN</v>
      </c>
      <c r="N3703">
        <f t="shared" si="172"/>
        <v>1</v>
      </c>
      <c r="O3703">
        <f t="shared" si="173"/>
        <v>300</v>
      </c>
    </row>
    <row r="3704" spans="1:15">
      <c r="A3704" s="1">
        <v>50065351</v>
      </c>
      <c r="B3704" s="5">
        <v>20802059</v>
      </c>
      <c r="C3704" s="7">
        <v>43264</v>
      </c>
      <c r="D3704" s="7">
        <v>43266</v>
      </c>
      <c r="E3704" s="5" t="s">
        <v>29</v>
      </c>
      <c r="F3704" s="5">
        <v>285</v>
      </c>
      <c r="G3704" s="5">
        <v>77</v>
      </c>
      <c r="H3704" s="5" t="s">
        <v>30</v>
      </c>
      <c r="I3704" s="5">
        <v>5</v>
      </c>
      <c r="J3704">
        <f xml:space="preserve"> VLOOKUP(B3704,'Dataset-A1'!A:C,3,FALSE)</f>
        <v>1</v>
      </c>
      <c r="K3704">
        <f xml:space="preserve"> YEAR('Dataset-A2'!D3704)</f>
        <v>2018</v>
      </c>
      <c r="L3704">
        <f t="shared" si="171"/>
        <v>6</v>
      </c>
      <c r="M3704" t="str">
        <f xml:space="preserve"> VLOOKUP(B3704,'Dataset-A1'!A:D,4,FALSE)</f>
        <v>CN</v>
      </c>
      <c r="N3704">
        <f t="shared" si="172"/>
        <v>2</v>
      </c>
      <c r="O3704">
        <f t="shared" si="173"/>
        <v>208</v>
      </c>
    </row>
    <row r="3705" spans="1:15">
      <c r="A3705" s="1">
        <v>50065361</v>
      </c>
      <c r="B3705" s="5">
        <v>21172644</v>
      </c>
      <c r="C3705" s="7">
        <v>43167</v>
      </c>
      <c r="D3705" s="7">
        <v>43174</v>
      </c>
      <c r="E3705" s="5" t="s">
        <v>28</v>
      </c>
      <c r="F3705" s="5">
        <v>127</v>
      </c>
      <c r="G3705" s="5">
        <v>38</v>
      </c>
      <c r="H3705" s="5" t="s">
        <v>30</v>
      </c>
      <c r="I3705" s="5">
        <v>8</v>
      </c>
      <c r="J3705">
        <f xml:space="preserve"> VLOOKUP(B3705,'Dataset-A1'!A:C,3,FALSE)</f>
        <v>0</v>
      </c>
      <c r="K3705">
        <f xml:space="preserve"> YEAR('Dataset-A2'!D3705)</f>
        <v>2018</v>
      </c>
      <c r="L3705">
        <f t="shared" si="171"/>
        <v>3</v>
      </c>
      <c r="M3705" t="str">
        <f xml:space="preserve"> VLOOKUP(B3705,'Dataset-A1'!A:D,4,FALSE)</f>
        <v>CN</v>
      </c>
      <c r="N3705">
        <f t="shared" si="172"/>
        <v>7</v>
      </c>
      <c r="O3705">
        <f t="shared" si="173"/>
        <v>89</v>
      </c>
    </row>
    <row r="3706" spans="1:15">
      <c r="A3706" s="1">
        <v>50065381</v>
      </c>
      <c r="B3706" s="5">
        <v>21171719</v>
      </c>
      <c r="C3706" s="7">
        <v>43141</v>
      </c>
      <c r="D3706" s="7">
        <v>43147</v>
      </c>
      <c r="E3706" s="5" t="s">
        <v>33</v>
      </c>
      <c r="F3706" s="5">
        <v>594</v>
      </c>
      <c r="G3706" s="5">
        <v>313</v>
      </c>
      <c r="H3706" s="5" t="s">
        <v>30</v>
      </c>
      <c r="I3706" s="5">
        <v>3</v>
      </c>
      <c r="J3706">
        <f xml:space="preserve"> VLOOKUP(B3706,'Dataset-A1'!A:C,3,FALSE)</f>
        <v>0</v>
      </c>
      <c r="K3706">
        <f xml:space="preserve"> YEAR('Dataset-A2'!D3706)</f>
        <v>2018</v>
      </c>
      <c r="L3706">
        <f t="shared" si="171"/>
        <v>2</v>
      </c>
      <c r="M3706" t="str">
        <f xml:space="preserve"> VLOOKUP(B3706,'Dataset-A1'!A:D,4,FALSE)</f>
        <v>OT</v>
      </c>
      <c r="N3706">
        <f t="shared" si="172"/>
        <v>6</v>
      </c>
      <c r="O3706">
        <f t="shared" si="173"/>
        <v>281</v>
      </c>
    </row>
    <row r="3707" spans="1:15">
      <c r="A3707" s="1">
        <v>50065401</v>
      </c>
      <c r="B3707" s="5">
        <v>21000703</v>
      </c>
      <c r="C3707" s="7">
        <v>43183</v>
      </c>
      <c r="D3707" s="7">
        <v>43186</v>
      </c>
      <c r="E3707" s="5" t="s">
        <v>33</v>
      </c>
      <c r="F3707" s="5">
        <v>181</v>
      </c>
      <c r="G3707" s="5">
        <v>43</v>
      </c>
      <c r="H3707" s="5" t="s">
        <v>27</v>
      </c>
      <c r="I3707" s="5">
        <v>6</v>
      </c>
      <c r="J3707">
        <f xml:space="preserve"> VLOOKUP(B3707,'Dataset-A1'!A:C,3,FALSE)</f>
        <v>1</v>
      </c>
      <c r="K3707">
        <f xml:space="preserve"> YEAR('Dataset-A2'!D3707)</f>
        <v>2018</v>
      </c>
      <c r="L3707">
        <f t="shared" si="171"/>
        <v>3</v>
      </c>
      <c r="M3707" t="str">
        <f xml:space="preserve"> VLOOKUP(B3707,'Dataset-A1'!A:D,4,FALSE)</f>
        <v>OT</v>
      </c>
      <c r="N3707">
        <f t="shared" si="172"/>
        <v>3</v>
      </c>
      <c r="O3707">
        <f t="shared" si="173"/>
        <v>138</v>
      </c>
    </row>
    <row r="3708" spans="1:15">
      <c r="A3708" s="1">
        <v>50065421</v>
      </c>
      <c r="B3708" s="5">
        <v>21163330</v>
      </c>
      <c r="C3708" s="7">
        <v>43222</v>
      </c>
      <c r="D3708" s="7">
        <v>43224</v>
      </c>
      <c r="E3708" s="5" t="s">
        <v>23</v>
      </c>
      <c r="F3708" s="5">
        <v>680</v>
      </c>
      <c r="G3708" s="5">
        <v>395</v>
      </c>
      <c r="H3708" s="5" t="s">
        <v>25</v>
      </c>
      <c r="I3708" s="5">
        <v>6</v>
      </c>
      <c r="J3708">
        <f xml:space="preserve"> VLOOKUP(B3708,'Dataset-A1'!A:C,3,FALSE)</f>
        <v>1</v>
      </c>
      <c r="K3708">
        <f xml:space="preserve"> YEAR('Dataset-A2'!D3708)</f>
        <v>2018</v>
      </c>
      <c r="L3708">
        <f t="shared" si="171"/>
        <v>5</v>
      </c>
      <c r="M3708" t="str">
        <f xml:space="preserve"> VLOOKUP(B3708,'Dataset-A1'!A:D,4,FALSE)</f>
        <v>OT</v>
      </c>
      <c r="N3708">
        <f t="shared" si="172"/>
        <v>2</v>
      </c>
      <c r="O3708">
        <f t="shared" si="173"/>
        <v>285</v>
      </c>
    </row>
    <row r="3709" spans="1:15">
      <c r="A3709" s="1">
        <v>50065441</v>
      </c>
      <c r="B3709" s="5">
        <v>7221566</v>
      </c>
      <c r="C3709" s="7">
        <v>43381</v>
      </c>
      <c r="D3709" s="7">
        <v>43384</v>
      </c>
      <c r="E3709" s="5" t="s">
        <v>23</v>
      </c>
      <c r="F3709" s="5">
        <v>585</v>
      </c>
      <c r="G3709" s="5">
        <v>304</v>
      </c>
      <c r="H3709" s="5" t="s">
        <v>25</v>
      </c>
      <c r="I3709" s="5">
        <v>2</v>
      </c>
      <c r="J3709">
        <f xml:space="preserve"> VLOOKUP(B3709,'Dataset-A1'!A:C,3,FALSE)</f>
        <v>0</v>
      </c>
      <c r="K3709">
        <f xml:space="preserve"> YEAR('Dataset-A2'!D3709)</f>
        <v>2018</v>
      </c>
      <c r="L3709">
        <f t="shared" si="171"/>
        <v>10</v>
      </c>
      <c r="M3709" t="str">
        <f xml:space="preserve"> VLOOKUP(B3709,'Dataset-A1'!A:D,4,FALSE)</f>
        <v>EN</v>
      </c>
      <c r="N3709">
        <f t="shared" si="172"/>
        <v>3</v>
      </c>
      <c r="O3709">
        <f t="shared" si="173"/>
        <v>281</v>
      </c>
    </row>
    <row r="3710" spans="1:15">
      <c r="A3710" s="1">
        <v>50065471</v>
      </c>
      <c r="B3710" s="5">
        <v>6786397</v>
      </c>
      <c r="C3710" s="7">
        <v>43247</v>
      </c>
      <c r="D3710" s="7">
        <v>43254</v>
      </c>
      <c r="E3710" s="5" t="s">
        <v>33</v>
      </c>
      <c r="F3710" s="5">
        <v>487</v>
      </c>
      <c r="G3710" s="5">
        <v>224</v>
      </c>
      <c r="H3710" s="5" t="s">
        <v>27</v>
      </c>
      <c r="I3710" s="5">
        <v>4</v>
      </c>
      <c r="J3710">
        <f xml:space="preserve"> VLOOKUP(B3710,'Dataset-A1'!A:C,3,FALSE)</f>
        <v>0</v>
      </c>
      <c r="K3710">
        <f xml:space="preserve"> YEAR('Dataset-A2'!D3710)</f>
        <v>2018</v>
      </c>
      <c r="L3710">
        <f t="shared" si="171"/>
        <v>6</v>
      </c>
      <c r="M3710" t="str">
        <f xml:space="preserve"> VLOOKUP(B3710,'Dataset-A1'!A:D,4,FALSE)</f>
        <v>OT</v>
      </c>
      <c r="N3710">
        <f t="shared" si="172"/>
        <v>7</v>
      </c>
      <c r="O3710">
        <f t="shared" si="173"/>
        <v>263</v>
      </c>
    </row>
    <row r="3711" spans="1:15">
      <c r="A3711" s="1">
        <v>50065491</v>
      </c>
      <c r="B3711" s="5">
        <v>8540297</v>
      </c>
      <c r="C3711" s="7">
        <v>43107</v>
      </c>
      <c r="D3711" s="7">
        <v>43107</v>
      </c>
      <c r="E3711" s="5" t="s">
        <v>33</v>
      </c>
      <c r="F3711" s="5">
        <v>230</v>
      </c>
      <c r="G3711" s="5">
        <v>91</v>
      </c>
      <c r="H3711" s="5" t="s">
        <v>25</v>
      </c>
      <c r="I3711" s="5">
        <v>1</v>
      </c>
      <c r="J3711">
        <f xml:space="preserve"> VLOOKUP(B3711,'Dataset-A1'!A:C,3,FALSE)</f>
        <v>0</v>
      </c>
      <c r="K3711">
        <f xml:space="preserve"> YEAR('Dataset-A2'!D3711)</f>
        <v>2018</v>
      </c>
      <c r="L3711">
        <f t="shared" si="171"/>
        <v>1</v>
      </c>
      <c r="M3711" t="str">
        <f xml:space="preserve"> VLOOKUP(B3711,'Dataset-A1'!A:D,4,FALSE)</f>
        <v>CN</v>
      </c>
      <c r="N3711">
        <f t="shared" si="172"/>
        <v>0</v>
      </c>
      <c r="O3711">
        <f t="shared" si="173"/>
        <v>139</v>
      </c>
    </row>
    <row r="3712" spans="1:15">
      <c r="A3712" s="1">
        <v>50065501</v>
      </c>
      <c r="B3712" s="5">
        <v>5820870</v>
      </c>
      <c r="C3712" s="7">
        <v>43415</v>
      </c>
      <c r="D3712" s="7">
        <v>43418</v>
      </c>
      <c r="E3712" s="5" t="s">
        <v>28</v>
      </c>
      <c r="F3712" s="5">
        <v>498</v>
      </c>
      <c r="G3712" s="5">
        <v>280</v>
      </c>
      <c r="H3712" s="5" t="s">
        <v>30</v>
      </c>
      <c r="I3712" s="5">
        <v>9</v>
      </c>
      <c r="J3712">
        <f xml:space="preserve"> VLOOKUP(B3712,'Dataset-A1'!A:C,3,FALSE)</f>
        <v>1</v>
      </c>
      <c r="K3712">
        <f xml:space="preserve"> YEAR('Dataset-A2'!D3712)</f>
        <v>2018</v>
      </c>
      <c r="L3712">
        <f t="shared" si="171"/>
        <v>11</v>
      </c>
      <c r="M3712" t="str">
        <f xml:space="preserve"> VLOOKUP(B3712,'Dataset-A1'!A:D,4,FALSE)</f>
        <v>CN</v>
      </c>
      <c r="N3712">
        <f t="shared" si="172"/>
        <v>3</v>
      </c>
      <c r="O3712">
        <f t="shared" si="173"/>
        <v>218</v>
      </c>
    </row>
    <row r="3713" spans="1:15">
      <c r="A3713" s="1">
        <v>50065531</v>
      </c>
      <c r="B3713" s="5">
        <v>21171623</v>
      </c>
      <c r="C3713" s="7">
        <v>43310</v>
      </c>
      <c r="D3713" s="7">
        <v>43317</v>
      </c>
      <c r="E3713" s="5" t="s">
        <v>33</v>
      </c>
      <c r="F3713" s="5">
        <v>121</v>
      </c>
      <c r="G3713" s="5">
        <v>81</v>
      </c>
      <c r="H3713" s="5" t="s">
        <v>27</v>
      </c>
      <c r="I3713" s="5">
        <v>6</v>
      </c>
      <c r="J3713">
        <f xml:space="preserve"> VLOOKUP(B3713,'Dataset-A1'!A:C,3,FALSE)</f>
        <v>1</v>
      </c>
      <c r="K3713">
        <f xml:space="preserve"> YEAR('Dataset-A2'!D3713)</f>
        <v>2018</v>
      </c>
      <c r="L3713">
        <f t="shared" si="171"/>
        <v>8</v>
      </c>
      <c r="M3713" t="str">
        <f xml:space="preserve"> VLOOKUP(B3713,'Dataset-A1'!A:D,4,FALSE)</f>
        <v>EN</v>
      </c>
      <c r="N3713">
        <f t="shared" si="172"/>
        <v>7</v>
      </c>
      <c r="O3713">
        <f t="shared" si="173"/>
        <v>40</v>
      </c>
    </row>
    <row r="3714" spans="1:15">
      <c r="A3714" s="1">
        <v>50065541</v>
      </c>
      <c r="B3714" s="5">
        <v>8414634</v>
      </c>
      <c r="C3714" s="7">
        <v>43259</v>
      </c>
      <c r="D3714" s="7">
        <v>43260</v>
      </c>
      <c r="E3714" s="5" t="s">
        <v>28</v>
      </c>
      <c r="F3714" s="5">
        <v>193</v>
      </c>
      <c r="G3714" s="5">
        <v>70</v>
      </c>
      <c r="H3714" s="5" t="s">
        <v>32</v>
      </c>
      <c r="I3714" s="5">
        <v>6</v>
      </c>
      <c r="J3714">
        <f xml:space="preserve"> VLOOKUP(B3714,'Dataset-A1'!A:C,3,FALSE)</f>
        <v>0</v>
      </c>
      <c r="K3714">
        <f xml:space="preserve"> YEAR('Dataset-A2'!D3714)</f>
        <v>2018</v>
      </c>
      <c r="L3714">
        <f t="shared" si="171"/>
        <v>6</v>
      </c>
      <c r="M3714" t="str">
        <f xml:space="preserve"> VLOOKUP(B3714,'Dataset-A1'!A:D,4,FALSE)</f>
        <v>EN</v>
      </c>
      <c r="N3714">
        <f t="shared" si="172"/>
        <v>1</v>
      </c>
      <c r="O3714">
        <f t="shared" si="173"/>
        <v>123</v>
      </c>
    </row>
    <row r="3715" spans="1:15">
      <c r="A3715" s="1">
        <v>50065561</v>
      </c>
      <c r="B3715" s="5">
        <v>4852928</v>
      </c>
      <c r="C3715" s="7">
        <v>43308</v>
      </c>
      <c r="D3715" s="7">
        <v>43309</v>
      </c>
      <c r="E3715" s="5" t="s">
        <v>29</v>
      </c>
      <c r="F3715" s="5">
        <v>931</v>
      </c>
      <c r="G3715" s="5">
        <v>243</v>
      </c>
      <c r="H3715" s="5" t="s">
        <v>30</v>
      </c>
      <c r="I3715" s="5">
        <v>7</v>
      </c>
      <c r="J3715">
        <f xml:space="preserve"> VLOOKUP(B3715,'Dataset-A1'!A:C,3,FALSE)</f>
        <v>1</v>
      </c>
      <c r="K3715">
        <f xml:space="preserve"> YEAR('Dataset-A2'!D3715)</f>
        <v>2018</v>
      </c>
      <c r="L3715">
        <f t="shared" ref="L3715:L3778" si="174">MONTH(D3715)</f>
        <v>7</v>
      </c>
      <c r="M3715" t="str">
        <f xml:space="preserve"> VLOOKUP(B3715,'Dataset-A1'!A:D,4,FALSE)</f>
        <v>EN</v>
      </c>
      <c r="N3715">
        <f t="shared" ref="N3715:N3778" si="175">D3715-C3715</f>
        <v>1</v>
      </c>
      <c r="O3715">
        <f t="shared" ref="O3715:O3778" si="176" xml:space="preserve"> F3715-G3715</f>
        <v>688</v>
      </c>
    </row>
    <row r="3716" spans="1:15">
      <c r="A3716" s="1">
        <v>50065591</v>
      </c>
      <c r="B3716" s="5">
        <v>14297833</v>
      </c>
      <c r="C3716" s="7">
        <v>43233</v>
      </c>
      <c r="D3716" s="7">
        <v>43240</v>
      </c>
      <c r="E3716" s="5" t="s">
        <v>28</v>
      </c>
      <c r="F3716" s="5">
        <v>267</v>
      </c>
      <c r="G3716" s="5">
        <v>184</v>
      </c>
      <c r="H3716" s="5" t="s">
        <v>27</v>
      </c>
      <c r="I3716" s="5">
        <v>18</v>
      </c>
      <c r="J3716">
        <f xml:space="preserve"> VLOOKUP(B3716,'Dataset-A1'!A:C,3,FALSE)</f>
        <v>1</v>
      </c>
      <c r="K3716">
        <f xml:space="preserve"> YEAR('Dataset-A2'!D3716)</f>
        <v>2018</v>
      </c>
      <c r="L3716">
        <f t="shared" si="174"/>
        <v>5</v>
      </c>
      <c r="M3716" t="str">
        <f xml:space="preserve"> VLOOKUP(B3716,'Dataset-A1'!A:D,4,FALSE)</f>
        <v>CN</v>
      </c>
      <c r="N3716">
        <f t="shared" si="175"/>
        <v>7</v>
      </c>
      <c r="O3716">
        <f t="shared" si="176"/>
        <v>83</v>
      </c>
    </row>
    <row r="3717" spans="1:15">
      <c r="A3717" s="1">
        <v>50065601</v>
      </c>
      <c r="B3717" s="5">
        <v>19291016</v>
      </c>
      <c r="C3717" s="7">
        <v>43303</v>
      </c>
      <c r="D3717" s="7">
        <v>43304</v>
      </c>
      <c r="E3717" s="5" t="s">
        <v>33</v>
      </c>
      <c r="F3717" s="5">
        <v>269</v>
      </c>
      <c r="G3717" s="5">
        <v>78</v>
      </c>
      <c r="H3717" s="5" t="s">
        <v>30</v>
      </c>
      <c r="I3717" s="5">
        <v>12</v>
      </c>
      <c r="J3717">
        <f xml:space="preserve"> VLOOKUP(B3717,'Dataset-A1'!A:C,3,FALSE)</f>
        <v>1</v>
      </c>
      <c r="K3717">
        <f xml:space="preserve"> YEAR('Dataset-A2'!D3717)</f>
        <v>2018</v>
      </c>
      <c r="L3717">
        <f t="shared" si="174"/>
        <v>7</v>
      </c>
      <c r="M3717" t="str">
        <f xml:space="preserve"> VLOOKUP(B3717,'Dataset-A1'!A:D,4,FALSE)</f>
        <v>CN</v>
      </c>
      <c r="N3717">
        <f t="shared" si="175"/>
        <v>1</v>
      </c>
      <c r="O3717">
        <f t="shared" si="176"/>
        <v>191</v>
      </c>
    </row>
    <row r="3718" spans="1:15">
      <c r="A3718" s="1">
        <v>50065611</v>
      </c>
      <c r="B3718" s="5">
        <v>8607218</v>
      </c>
      <c r="C3718" s="7">
        <v>43314</v>
      </c>
      <c r="D3718" s="7">
        <v>43318</v>
      </c>
      <c r="E3718" s="5" t="s">
        <v>28</v>
      </c>
      <c r="F3718" s="5">
        <v>702</v>
      </c>
      <c r="G3718" s="5">
        <v>356</v>
      </c>
      <c r="H3718" s="5" t="s">
        <v>32</v>
      </c>
      <c r="I3718" s="5">
        <v>4</v>
      </c>
      <c r="J3718">
        <f xml:space="preserve"> VLOOKUP(B3718,'Dataset-A1'!A:C,3,FALSE)</f>
        <v>1</v>
      </c>
      <c r="K3718">
        <f xml:space="preserve"> YEAR('Dataset-A2'!D3718)</f>
        <v>2018</v>
      </c>
      <c r="L3718">
        <f t="shared" si="174"/>
        <v>8</v>
      </c>
      <c r="M3718" t="str">
        <f xml:space="preserve"> VLOOKUP(B3718,'Dataset-A1'!A:D,4,FALSE)</f>
        <v>OT</v>
      </c>
      <c r="N3718">
        <f t="shared" si="175"/>
        <v>4</v>
      </c>
      <c r="O3718">
        <f t="shared" si="176"/>
        <v>346</v>
      </c>
    </row>
    <row r="3719" spans="1:15">
      <c r="A3719" s="1">
        <v>50065671</v>
      </c>
      <c r="B3719" s="5">
        <v>21173637</v>
      </c>
      <c r="C3719" s="7">
        <v>43260</v>
      </c>
      <c r="D3719" s="7">
        <v>43260</v>
      </c>
      <c r="E3719" s="5" t="s">
        <v>29</v>
      </c>
      <c r="F3719" s="5">
        <v>421</v>
      </c>
      <c r="G3719" s="5">
        <v>201</v>
      </c>
      <c r="H3719" s="5" t="s">
        <v>32</v>
      </c>
      <c r="I3719" s="5">
        <v>11</v>
      </c>
      <c r="J3719">
        <f xml:space="preserve"> VLOOKUP(B3719,'Dataset-A1'!A:C,3,FALSE)</f>
        <v>1</v>
      </c>
      <c r="K3719">
        <f xml:space="preserve"> YEAR('Dataset-A2'!D3719)</f>
        <v>2018</v>
      </c>
      <c r="L3719">
        <f t="shared" si="174"/>
        <v>6</v>
      </c>
      <c r="M3719" t="str">
        <f xml:space="preserve"> VLOOKUP(B3719,'Dataset-A1'!A:D,4,FALSE)</f>
        <v>EN</v>
      </c>
      <c r="N3719">
        <f t="shared" si="175"/>
        <v>0</v>
      </c>
      <c r="O3719">
        <f t="shared" si="176"/>
        <v>220</v>
      </c>
    </row>
    <row r="3720" spans="1:15">
      <c r="A3720" s="1">
        <v>50065681</v>
      </c>
      <c r="B3720" s="5">
        <v>21172473</v>
      </c>
      <c r="C3720" s="7">
        <v>43314</v>
      </c>
      <c r="D3720" s="7">
        <v>43319</v>
      </c>
      <c r="E3720" s="5" t="s">
        <v>28</v>
      </c>
      <c r="F3720" s="5">
        <v>665</v>
      </c>
      <c r="G3720" s="5">
        <v>284</v>
      </c>
      <c r="H3720" s="5" t="s">
        <v>25</v>
      </c>
      <c r="I3720" s="5">
        <v>1</v>
      </c>
      <c r="J3720">
        <f xml:space="preserve"> VLOOKUP(B3720,'Dataset-A1'!A:C,3,FALSE)</f>
        <v>1</v>
      </c>
      <c r="K3720">
        <f xml:space="preserve"> YEAR('Dataset-A2'!D3720)</f>
        <v>2018</v>
      </c>
      <c r="L3720">
        <f t="shared" si="174"/>
        <v>8</v>
      </c>
      <c r="M3720" t="str">
        <f xml:space="preserve"> VLOOKUP(B3720,'Dataset-A1'!A:D,4,FALSE)</f>
        <v>OT</v>
      </c>
      <c r="N3720">
        <f t="shared" si="175"/>
        <v>5</v>
      </c>
      <c r="O3720">
        <f t="shared" si="176"/>
        <v>381</v>
      </c>
    </row>
    <row r="3721" spans="1:15">
      <c r="A3721" s="1">
        <v>50065691</v>
      </c>
      <c r="B3721" s="5">
        <v>21170373</v>
      </c>
      <c r="C3721" s="7">
        <v>43208</v>
      </c>
      <c r="D3721" s="7">
        <v>43212</v>
      </c>
      <c r="E3721" s="5" t="s">
        <v>28</v>
      </c>
      <c r="F3721" s="5">
        <v>160</v>
      </c>
      <c r="G3721" s="5">
        <v>41</v>
      </c>
      <c r="H3721" s="5" t="s">
        <v>32</v>
      </c>
      <c r="I3721" s="5">
        <v>5</v>
      </c>
      <c r="J3721">
        <f xml:space="preserve"> VLOOKUP(B3721,'Dataset-A1'!A:C,3,FALSE)</f>
        <v>1</v>
      </c>
      <c r="K3721">
        <f xml:space="preserve"> YEAR('Dataset-A2'!D3721)</f>
        <v>2018</v>
      </c>
      <c r="L3721">
        <f t="shared" si="174"/>
        <v>4</v>
      </c>
      <c r="M3721" t="str">
        <f xml:space="preserve"> VLOOKUP(B3721,'Dataset-A1'!A:D,4,FALSE)</f>
        <v>CN</v>
      </c>
      <c r="N3721">
        <f t="shared" si="175"/>
        <v>4</v>
      </c>
      <c r="O3721">
        <f t="shared" si="176"/>
        <v>119</v>
      </c>
    </row>
    <row r="3722" spans="1:15">
      <c r="A3722" s="1">
        <v>50065701</v>
      </c>
      <c r="B3722" s="5">
        <v>347988</v>
      </c>
      <c r="C3722" s="7">
        <v>43104</v>
      </c>
      <c r="D3722" s="7">
        <v>43106</v>
      </c>
      <c r="E3722" s="5" t="s">
        <v>33</v>
      </c>
      <c r="F3722" s="5">
        <v>28302</v>
      </c>
      <c r="G3722" s="5">
        <v>8521</v>
      </c>
      <c r="H3722" s="5" t="s">
        <v>27</v>
      </c>
      <c r="I3722" s="5">
        <v>2</v>
      </c>
      <c r="J3722">
        <f xml:space="preserve"> VLOOKUP(B3722,'Dataset-A1'!A:C,3,FALSE)</f>
        <v>1</v>
      </c>
      <c r="K3722">
        <f xml:space="preserve"> YEAR('Dataset-A2'!D3722)</f>
        <v>2018</v>
      </c>
      <c r="L3722">
        <f t="shared" si="174"/>
        <v>1</v>
      </c>
      <c r="M3722" t="str">
        <f xml:space="preserve"> VLOOKUP(B3722,'Dataset-A1'!A:D,4,FALSE)</f>
        <v>EN</v>
      </c>
      <c r="N3722">
        <f t="shared" si="175"/>
        <v>2</v>
      </c>
      <c r="O3722">
        <f t="shared" si="176"/>
        <v>19781</v>
      </c>
    </row>
    <row r="3723" spans="1:15">
      <c r="A3723" s="1">
        <v>50065721</v>
      </c>
      <c r="B3723" s="5">
        <v>20710992</v>
      </c>
      <c r="C3723" s="7">
        <v>43302</v>
      </c>
      <c r="D3723" s="7">
        <v>43306</v>
      </c>
      <c r="E3723" s="5" t="s">
        <v>28</v>
      </c>
      <c r="F3723" s="5">
        <v>1575</v>
      </c>
      <c r="G3723" s="5">
        <v>565</v>
      </c>
      <c r="H3723" s="5" t="s">
        <v>30</v>
      </c>
      <c r="I3723" s="5">
        <v>3</v>
      </c>
      <c r="J3723">
        <f xml:space="preserve"> VLOOKUP(B3723,'Dataset-A1'!A:C,3,FALSE)</f>
        <v>1</v>
      </c>
      <c r="K3723">
        <f xml:space="preserve"> YEAR('Dataset-A2'!D3723)</f>
        <v>2018</v>
      </c>
      <c r="L3723">
        <f t="shared" si="174"/>
        <v>7</v>
      </c>
      <c r="M3723" t="str">
        <f xml:space="preserve"> VLOOKUP(B3723,'Dataset-A1'!A:D,4,FALSE)</f>
        <v>OT</v>
      </c>
      <c r="N3723">
        <f t="shared" si="175"/>
        <v>4</v>
      </c>
      <c r="O3723">
        <f t="shared" si="176"/>
        <v>1010</v>
      </c>
    </row>
    <row r="3724" spans="1:15">
      <c r="A3724" s="1">
        <v>50065731</v>
      </c>
      <c r="B3724" s="5">
        <v>21168741</v>
      </c>
      <c r="C3724" s="7">
        <v>43099</v>
      </c>
      <c r="D3724" s="7">
        <v>43105</v>
      </c>
      <c r="E3724" s="5" t="s">
        <v>28</v>
      </c>
      <c r="F3724" s="5">
        <v>178</v>
      </c>
      <c r="G3724" s="5">
        <v>76</v>
      </c>
      <c r="H3724" s="5" t="s">
        <v>25</v>
      </c>
      <c r="I3724" s="5">
        <v>3</v>
      </c>
      <c r="J3724">
        <f xml:space="preserve"> VLOOKUP(B3724,'Dataset-A1'!A:C,3,FALSE)</f>
        <v>1</v>
      </c>
      <c r="K3724">
        <f xml:space="preserve"> YEAR('Dataset-A2'!D3724)</f>
        <v>2018</v>
      </c>
      <c r="L3724">
        <f t="shared" si="174"/>
        <v>1</v>
      </c>
      <c r="M3724" t="str">
        <f xml:space="preserve"> VLOOKUP(B3724,'Dataset-A1'!A:D,4,FALSE)</f>
        <v>EN</v>
      </c>
      <c r="N3724">
        <f t="shared" si="175"/>
        <v>6</v>
      </c>
      <c r="O3724">
        <f t="shared" si="176"/>
        <v>102</v>
      </c>
    </row>
    <row r="3725" spans="1:15">
      <c r="A3725" s="1">
        <v>50065741</v>
      </c>
      <c r="B3725" s="5">
        <v>393420</v>
      </c>
      <c r="C3725" s="7">
        <v>43072</v>
      </c>
      <c r="D3725" s="7">
        <v>43076</v>
      </c>
      <c r="E3725" s="5" t="s">
        <v>29</v>
      </c>
      <c r="F3725" s="5">
        <v>189</v>
      </c>
      <c r="G3725" s="5">
        <v>48</v>
      </c>
      <c r="H3725" s="5" t="s">
        <v>27</v>
      </c>
      <c r="I3725" s="5">
        <v>5</v>
      </c>
      <c r="J3725">
        <f xml:space="preserve"> VLOOKUP(B3725,'Dataset-A1'!A:C,3,FALSE)</f>
        <v>1</v>
      </c>
      <c r="K3725">
        <f xml:space="preserve"> YEAR('Dataset-A2'!D3725)</f>
        <v>2017</v>
      </c>
      <c r="L3725">
        <f t="shared" si="174"/>
        <v>12</v>
      </c>
      <c r="M3725" t="str">
        <f xml:space="preserve"> VLOOKUP(B3725,'Dataset-A1'!A:D,4,FALSE)</f>
        <v>EN</v>
      </c>
      <c r="N3725">
        <f t="shared" si="175"/>
        <v>4</v>
      </c>
      <c r="O3725">
        <f t="shared" si="176"/>
        <v>141</v>
      </c>
    </row>
    <row r="3726" spans="1:15">
      <c r="A3726" s="1">
        <v>50065751</v>
      </c>
      <c r="B3726" s="5">
        <v>10619175</v>
      </c>
      <c r="C3726" s="7">
        <v>43411</v>
      </c>
      <c r="D3726" s="7">
        <v>43416</v>
      </c>
      <c r="E3726" s="5" t="s">
        <v>28</v>
      </c>
      <c r="F3726" s="5">
        <v>806</v>
      </c>
      <c r="G3726" s="5">
        <v>458</v>
      </c>
      <c r="H3726" s="5" t="s">
        <v>25</v>
      </c>
      <c r="I3726" s="5">
        <v>5</v>
      </c>
      <c r="J3726">
        <f xml:space="preserve"> VLOOKUP(B3726,'Dataset-A1'!A:C,3,FALSE)</f>
        <v>1</v>
      </c>
      <c r="K3726">
        <f xml:space="preserve"> YEAR('Dataset-A2'!D3726)</f>
        <v>2018</v>
      </c>
      <c r="L3726">
        <f t="shared" si="174"/>
        <v>11</v>
      </c>
      <c r="M3726" t="str">
        <f xml:space="preserve"> VLOOKUP(B3726,'Dataset-A1'!A:D,4,FALSE)</f>
        <v>CN</v>
      </c>
      <c r="N3726">
        <f t="shared" si="175"/>
        <v>5</v>
      </c>
      <c r="O3726">
        <f t="shared" si="176"/>
        <v>348</v>
      </c>
    </row>
    <row r="3727" spans="1:15">
      <c r="A3727" s="1">
        <v>50065781</v>
      </c>
      <c r="B3727" s="5">
        <v>17795178</v>
      </c>
      <c r="C3727" s="7">
        <v>43339</v>
      </c>
      <c r="D3727" s="7">
        <v>43339</v>
      </c>
      <c r="E3727" s="5" t="s">
        <v>29</v>
      </c>
      <c r="F3727" s="5">
        <v>320</v>
      </c>
      <c r="G3727" s="5">
        <v>101</v>
      </c>
      <c r="H3727" s="5" t="s">
        <v>25</v>
      </c>
      <c r="I3727" s="5">
        <v>2</v>
      </c>
      <c r="J3727">
        <f xml:space="preserve"> VLOOKUP(B3727,'Dataset-A1'!A:C,3,FALSE)</f>
        <v>0</v>
      </c>
      <c r="K3727">
        <f xml:space="preserve"> YEAR('Dataset-A2'!D3727)</f>
        <v>2018</v>
      </c>
      <c r="L3727">
        <f t="shared" si="174"/>
        <v>8</v>
      </c>
      <c r="M3727" t="str">
        <f xml:space="preserve"> VLOOKUP(B3727,'Dataset-A1'!A:D,4,FALSE)</f>
        <v>EN</v>
      </c>
      <c r="N3727">
        <f t="shared" si="175"/>
        <v>0</v>
      </c>
      <c r="O3727">
        <f t="shared" si="176"/>
        <v>219</v>
      </c>
    </row>
    <row r="3728" spans="1:15">
      <c r="A3728" s="1">
        <v>50065831</v>
      </c>
      <c r="B3728" s="5">
        <v>9101024</v>
      </c>
      <c r="C3728" s="7">
        <v>43132</v>
      </c>
      <c r="D3728" s="7">
        <v>43138</v>
      </c>
      <c r="E3728" s="5" t="s">
        <v>33</v>
      </c>
      <c r="F3728" s="5">
        <v>664</v>
      </c>
      <c r="G3728" s="5">
        <v>333</v>
      </c>
      <c r="H3728" s="5" t="s">
        <v>30</v>
      </c>
      <c r="I3728" s="5">
        <v>10</v>
      </c>
      <c r="J3728">
        <f xml:space="preserve"> VLOOKUP(B3728,'Dataset-A1'!A:C,3,FALSE)</f>
        <v>1</v>
      </c>
      <c r="K3728">
        <f xml:space="preserve"> YEAR('Dataset-A2'!D3728)</f>
        <v>2018</v>
      </c>
      <c r="L3728">
        <f t="shared" si="174"/>
        <v>2</v>
      </c>
      <c r="M3728" t="str">
        <f xml:space="preserve"> VLOOKUP(B3728,'Dataset-A1'!A:D,4,FALSE)</f>
        <v>EN</v>
      </c>
      <c r="N3728">
        <f t="shared" si="175"/>
        <v>6</v>
      </c>
      <c r="O3728">
        <f t="shared" si="176"/>
        <v>331</v>
      </c>
    </row>
    <row r="3729" spans="1:15">
      <c r="A3729" s="1">
        <v>50065851</v>
      </c>
      <c r="B3729" s="5">
        <v>21167796</v>
      </c>
      <c r="C3729" s="7">
        <v>43070</v>
      </c>
      <c r="D3729" s="7">
        <v>43076</v>
      </c>
      <c r="E3729" s="5" t="s">
        <v>28</v>
      </c>
      <c r="F3729" s="5">
        <v>720</v>
      </c>
      <c r="G3729" s="5">
        <v>376</v>
      </c>
      <c r="H3729" s="5" t="s">
        <v>27</v>
      </c>
      <c r="I3729" s="5">
        <v>5</v>
      </c>
      <c r="J3729">
        <f xml:space="preserve"> VLOOKUP(B3729,'Dataset-A1'!A:C,3,FALSE)</f>
        <v>1</v>
      </c>
      <c r="K3729">
        <f xml:space="preserve"> YEAR('Dataset-A2'!D3729)</f>
        <v>2017</v>
      </c>
      <c r="L3729">
        <f t="shared" si="174"/>
        <v>12</v>
      </c>
      <c r="M3729" t="str">
        <f xml:space="preserve"> VLOOKUP(B3729,'Dataset-A1'!A:D,4,FALSE)</f>
        <v>CN</v>
      </c>
      <c r="N3729">
        <f t="shared" si="175"/>
        <v>6</v>
      </c>
      <c r="O3729">
        <f t="shared" si="176"/>
        <v>344</v>
      </c>
    </row>
    <row r="3730" spans="1:15">
      <c r="A3730" s="1">
        <v>50065921</v>
      </c>
      <c r="B3730" s="5">
        <v>384042</v>
      </c>
      <c r="C3730" s="7">
        <v>43393</v>
      </c>
      <c r="D3730" s="7">
        <v>43398</v>
      </c>
      <c r="E3730" s="5" t="s">
        <v>29</v>
      </c>
      <c r="F3730" s="5">
        <v>568</v>
      </c>
      <c r="G3730" s="5">
        <v>233</v>
      </c>
      <c r="H3730" s="5" t="s">
        <v>30</v>
      </c>
      <c r="I3730" s="5">
        <v>14</v>
      </c>
      <c r="J3730">
        <f xml:space="preserve"> VLOOKUP(B3730,'Dataset-A1'!A:C,3,FALSE)</f>
        <v>1</v>
      </c>
      <c r="K3730">
        <f xml:space="preserve"> YEAR('Dataset-A2'!D3730)</f>
        <v>2018</v>
      </c>
      <c r="L3730">
        <f t="shared" si="174"/>
        <v>10</v>
      </c>
      <c r="M3730" t="str">
        <f xml:space="preserve"> VLOOKUP(B3730,'Dataset-A1'!A:D,4,FALSE)</f>
        <v>CN</v>
      </c>
      <c r="N3730">
        <f t="shared" si="175"/>
        <v>5</v>
      </c>
      <c r="O3730">
        <f t="shared" si="176"/>
        <v>335</v>
      </c>
    </row>
    <row r="3731" spans="1:15">
      <c r="A3731" s="1">
        <v>50065951</v>
      </c>
      <c r="B3731" s="5">
        <v>7098566</v>
      </c>
      <c r="C3731" s="7">
        <v>43387</v>
      </c>
      <c r="D3731" s="7">
        <v>43387</v>
      </c>
      <c r="E3731" s="5" t="s">
        <v>33</v>
      </c>
      <c r="F3731" s="5">
        <v>221</v>
      </c>
      <c r="G3731" s="5">
        <v>82</v>
      </c>
      <c r="H3731" s="5" t="s">
        <v>30</v>
      </c>
      <c r="I3731" s="5">
        <v>6</v>
      </c>
      <c r="J3731">
        <f xml:space="preserve"> VLOOKUP(B3731,'Dataset-A1'!A:C,3,FALSE)</f>
        <v>1</v>
      </c>
      <c r="K3731">
        <f xml:space="preserve"> YEAR('Dataset-A2'!D3731)</f>
        <v>2018</v>
      </c>
      <c r="L3731">
        <f t="shared" si="174"/>
        <v>10</v>
      </c>
      <c r="M3731" t="str">
        <f xml:space="preserve"> VLOOKUP(B3731,'Dataset-A1'!A:D,4,FALSE)</f>
        <v>OT</v>
      </c>
      <c r="N3731">
        <f t="shared" si="175"/>
        <v>0</v>
      </c>
      <c r="O3731">
        <f t="shared" si="176"/>
        <v>139</v>
      </c>
    </row>
    <row r="3732" spans="1:15">
      <c r="A3732" s="1">
        <v>50065961</v>
      </c>
      <c r="B3732" s="5">
        <v>11919365</v>
      </c>
      <c r="C3732" s="7">
        <v>43228</v>
      </c>
      <c r="D3732" s="7">
        <v>43235</v>
      </c>
      <c r="E3732" s="5" t="s">
        <v>28</v>
      </c>
      <c r="F3732" s="5">
        <v>152</v>
      </c>
      <c r="G3732" s="5">
        <v>75</v>
      </c>
      <c r="H3732" s="5" t="s">
        <v>30</v>
      </c>
      <c r="I3732" s="5">
        <v>9</v>
      </c>
      <c r="J3732">
        <f xml:space="preserve"> VLOOKUP(B3732,'Dataset-A1'!A:C,3,FALSE)</f>
        <v>1</v>
      </c>
      <c r="K3732">
        <f xml:space="preserve"> YEAR('Dataset-A2'!D3732)</f>
        <v>2018</v>
      </c>
      <c r="L3732">
        <f t="shared" si="174"/>
        <v>5</v>
      </c>
      <c r="M3732" t="str">
        <f xml:space="preserve"> VLOOKUP(B3732,'Dataset-A1'!A:D,4,FALSE)</f>
        <v>CN</v>
      </c>
      <c r="N3732">
        <f t="shared" si="175"/>
        <v>7</v>
      </c>
      <c r="O3732">
        <f t="shared" si="176"/>
        <v>77</v>
      </c>
    </row>
    <row r="3733" spans="1:15">
      <c r="A3733" s="1">
        <v>50065971</v>
      </c>
      <c r="B3733" s="5">
        <v>12118067</v>
      </c>
      <c r="C3733" s="7">
        <v>43103</v>
      </c>
      <c r="D3733" s="7">
        <v>43105</v>
      </c>
      <c r="E3733" s="5" t="s">
        <v>23</v>
      </c>
      <c r="F3733" s="5">
        <v>376</v>
      </c>
      <c r="G3733" s="5">
        <v>104</v>
      </c>
      <c r="H3733" s="5" t="s">
        <v>30</v>
      </c>
      <c r="I3733" s="5">
        <v>6</v>
      </c>
      <c r="J3733">
        <f xml:space="preserve"> VLOOKUP(B3733,'Dataset-A1'!A:C,3,FALSE)</f>
        <v>1</v>
      </c>
      <c r="K3733">
        <f xml:space="preserve"> YEAR('Dataset-A2'!D3733)</f>
        <v>2018</v>
      </c>
      <c r="L3733">
        <f t="shared" si="174"/>
        <v>1</v>
      </c>
      <c r="M3733" t="str">
        <f xml:space="preserve"> VLOOKUP(B3733,'Dataset-A1'!A:D,4,FALSE)</f>
        <v>EN</v>
      </c>
      <c r="N3733">
        <f t="shared" si="175"/>
        <v>2</v>
      </c>
      <c r="O3733">
        <f t="shared" si="176"/>
        <v>272</v>
      </c>
    </row>
    <row r="3734" spans="1:15">
      <c r="A3734" s="1">
        <v>50065981</v>
      </c>
      <c r="B3734" s="5">
        <v>19137465</v>
      </c>
      <c r="C3734" s="7">
        <v>43318</v>
      </c>
      <c r="D3734" s="7">
        <v>43324</v>
      </c>
      <c r="E3734" s="5" t="s">
        <v>29</v>
      </c>
      <c r="F3734" s="5">
        <v>150</v>
      </c>
      <c r="G3734" s="5">
        <v>42</v>
      </c>
      <c r="H3734" s="5" t="s">
        <v>30</v>
      </c>
      <c r="I3734" s="5">
        <v>1</v>
      </c>
      <c r="J3734">
        <f xml:space="preserve"> VLOOKUP(B3734,'Dataset-A1'!A:C,3,FALSE)</f>
        <v>0</v>
      </c>
      <c r="K3734">
        <f xml:space="preserve"> YEAR('Dataset-A2'!D3734)</f>
        <v>2018</v>
      </c>
      <c r="L3734">
        <f t="shared" si="174"/>
        <v>8</v>
      </c>
      <c r="M3734" t="str">
        <f xml:space="preserve"> VLOOKUP(B3734,'Dataset-A1'!A:D,4,FALSE)</f>
        <v>CN</v>
      </c>
      <c r="N3734">
        <f t="shared" si="175"/>
        <v>6</v>
      </c>
      <c r="O3734">
        <f t="shared" si="176"/>
        <v>108</v>
      </c>
    </row>
    <row r="3735" spans="1:15">
      <c r="A3735" s="1">
        <v>50066011</v>
      </c>
      <c r="B3735" s="5">
        <v>13153312</v>
      </c>
      <c r="C3735" s="7">
        <v>43392</v>
      </c>
      <c r="D3735" s="7">
        <v>43394</v>
      </c>
      <c r="E3735" s="5" t="s">
        <v>28</v>
      </c>
      <c r="F3735" s="5">
        <v>616</v>
      </c>
      <c r="G3735" s="5">
        <v>247</v>
      </c>
      <c r="H3735" s="5" t="s">
        <v>32</v>
      </c>
      <c r="I3735" s="5">
        <v>17</v>
      </c>
      <c r="J3735">
        <f xml:space="preserve"> VLOOKUP(B3735,'Dataset-A1'!A:C,3,FALSE)</f>
        <v>0</v>
      </c>
      <c r="K3735">
        <f xml:space="preserve"> YEAR('Dataset-A2'!D3735)</f>
        <v>2018</v>
      </c>
      <c r="L3735">
        <f t="shared" si="174"/>
        <v>10</v>
      </c>
      <c r="M3735" t="str">
        <f xml:space="preserve"> VLOOKUP(B3735,'Dataset-A1'!A:D,4,FALSE)</f>
        <v>CN</v>
      </c>
      <c r="N3735">
        <f t="shared" si="175"/>
        <v>2</v>
      </c>
      <c r="O3735">
        <f t="shared" si="176"/>
        <v>369</v>
      </c>
    </row>
    <row r="3736" spans="1:15">
      <c r="A3736" s="1">
        <v>50066021</v>
      </c>
      <c r="B3736" s="5">
        <v>19967805</v>
      </c>
      <c r="C3736" s="7">
        <v>43244</v>
      </c>
      <c r="D3736" s="7">
        <v>43249</v>
      </c>
      <c r="E3736" s="5" t="s">
        <v>28</v>
      </c>
      <c r="F3736" s="5">
        <v>364</v>
      </c>
      <c r="G3736" s="5">
        <v>160</v>
      </c>
      <c r="H3736" s="5" t="s">
        <v>30</v>
      </c>
      <c r="I3736" s="5">
        <v>4</v>
      </c>
      <c r="J3736">
        <f xml:space="preserve"> VLOOKUP(B3736,'Dataset-A1'!A:C,3,FALSE)</f>
        <v>0</v>
      </c>
      <c r="K3736">
        <f xml:space="preserve"> YEAR('Dataset-A2'!D3736)</f>
        <v>2018</v>
      </c>
      <c r="L3736">
        <f t="shared" si="174"/>
        <v>5</v>
      </c>
      <c r="M3736" t="str">
        <f xml:space="preserve"> VLOOKUP(B3736,'Dataset-A1'!A:D,4,FALSE)</f>
        <v>EN</v>
      </c>
      <c r="N3736">
        <f t="shared" si="175"/>
        <v>5</v>
      </c>
      <c r="O3736">
        <f t="shared" si="176"/>
        <v>204</v>
      </c>
    </row>
    <row r="3737" spans="1:15">
      <c r="A3737" s="1">
        <v>50066031</v>
      </c>
      <c r="B3737" s="5">
        <v>21170411</v>
      </c>
      <c r="C3737" s="7">
        <v>43111</v>
      </c>
      <c r="D3737" s="7">
        <v>43118</v>
      </c>
      <c r="E3737" s="5" t="s">
        <v>29</v>
      </c>
      <c r="F3737" s="5">
        <v>2160</v>
      </c>
      <c r="G3737" s="5">
        <v>1229</v>
      </c>
      <c r="H3737" s="5" t="s">
        <v>30</v>
      </c>
      <c r="I3737" s="5">
        <v>11</v>
      </c>
      <c r="J3737">
        <f xml:space="preserve"> VLOOKUP(B3737,'Dataset-A1'!A:C,3,FALSE)</f>
        <v>1</v>
      </c>
      <c r="K3737">
        <f xml:space="preserve"> YEAR('Dataset-A2'!D3737)</f>
        <v>2018</v>
      </c>
      <c r="L3737">
        <f t="shared" si="174"/>
        <v>1</v>
      </c>
      <c r="M3737" t="str">
        <f xml:space="preserve"> VLOOKUP(B3737,'Dataset-A1'!A:D,4,FALSE)</f>
        <v>CN</v>
      </c>
      <c r="N3737">
        <f t="shared" si="175"/>
        <v>7</v>
      </c>
      <c r="O3737">
        <f t="shared" si="176"/>
        <v>931</v>
      </c>
    </row>
    <row r="3738" spans="1:15">
      <c r="A3738" s="1">
        <v>50066041</v>
      </c>
      <c r="B3738" s="5">
        <v>20781186</v>
      </c>
      <c r="C3738" s="7">
        <v>43398</v>
      </c>
      <c r="D3738" s="7">
        <v>43402</v>
      </c>
      <c r="E3738" s="5" t="s">
        <v>28</v>
      </c>
      <c r="F3738" s="5">
        <v>752</v>
      </c>
      <c r="G3738" s="5">
        <v>274</v>
      </c>
      <c r="H3738" s="5" t="s">
        <v>27</v>
      </c>
      <c r="I3738" s="5">
        <v>12</v>
      </c>
      <c r="J3738">
        <f xml:space="preserve"> VLOOKUP(B3738,'Dataset-A1'!A:C,3,FALSE)</f>
        <v>1</v>
      </c>
      <c r="K3738">
        <f xml:space="preserve"> YEAR('Dataset-A2'!D3738)</f>
        <v>2018</v>
      </c>
      <c r="L3738">
        <f t="shared" si="174"/>
        <v>10</v>
      </c>
      <c r="M3738" t="str">
        <f xml:space="preserve"> VLOOKUP(B3738,'Dataset-A1'!A:D,4,FALSE)</f>
        <v>EN</v>
      </c>
      <c r="N3738">
        <f t="shared" si="175"/>
        <v>4</v>
      </c>
      <c r="O3738">
        <f t="shared" si="176"/>
        <v>478</v>
      </c>
    </row>
    <row r="3739" spans="1:15">
      <c r="A3739" s="1">
        <v>50066051</v>
      </c>
      <c r="B3739" s="5">
        <v>5951266</v>
      </c>
      <c r="C3739" s="7">
        <v>43367</v>
      </c>
      <c r="D3739" s="7">
        <v>43373</v>
      </c>
      <c r="E3739" s="5" t="s">
        <v>28</v>
      </c>
      <c r="F3739" s="5">
        <v>1207</v>
      </c>
      <c r="G3739" s="5">
        <v>519</v>
      </c>
      <c r="H3739" s="5" t="s">
        <v>25</v>
      </c>
      <c r="I3739" s="5">
        <v>13</v>
      </c>
      <c r="J3739">
        <f xml:space="preserve"> VLOOKUP(B3739,'Dataset-A1'!A:C,3,FALSE)</f>
        <v>1</v>
      </c>
      <c r="K3739">
        <f xml:space="preserve"> YEAR('Dataset-A2'!D3739)</f>
        <v>2018</v>
      </c>
      <c r="L3739">
        <f t="shared" si="174"/>
        <v>9</v>
      </c>
      <c r="M3739" t="str">
        <f xml:space="preserve"> VLOOKUP(B3739,'Dataset-A1'!A:D,4,FALSE)</f>
        <v>EN</v>
      </c>
      <c r="N3739">
        <f t="shared" si="175"/>
        <v>6</v>
      </c>
      <c r="O3739">
        <f t="shared" si="176"/>
        <v>688</v>
      </c>
    </row>
    <row r="3740" spans="1:15">
      <c r="A3740" s="1">
        <v>50066061</v>
      </c>
      <c r="B3740" s="5">
        <v>21169304</v>
      </c>
      <c r="C3740" s="7">
        <v>43250</v>
      </c>
      <c r="D3740" s="7">
        <v>43253</v>
      </c>
      <c r="E3740" s="5" t="s">
        <v>33</v>
      </c>
      <c r="F3740" s="5">
        <v>212</v>
      </c>
      <c r="G3740" s="5">
        <v>144</v>
      </c>
      <c r="H3740" s="5" t="s">
        <v>30</v>
      </c>
      <c r="I3740" s="5">
        <v>5</v>
      </c>
      <c r="J3740">
        <f xml:space="preserve"> VLOOKUP(B3740,'Dataset-A1'!A:C,3,FALSE)</f>
        <v>1</v>
      </c>
      <c r="K3740">
        <f xml:space="preserve"> YEAR('Dataset-A2'!D3740)</f>
        <v>2018</v>
      </c>
      <c r="L3740">
        <f t="shared" si="174"/>
        <v>6</v>
      </c>
      <c r="M3740" t="str">
        <f xml:space="preserve"> VLOOKUP(B3740,'Dataset-A1'!A:D,4,FALSE)</f>
        <v>CN</v>
      </c>
      <c r="N3740">
        <f t="shared" si="175"/>
        <v>3</v>
      </c>
      <c r="O3740">
        <f t="shared" si="176"/>
        <v>68</v>
      </c>
    </row>
    <row r="3741" spans="1:15">
      <c r="A3741" s="1">
        <v>50066071</v>
      </c>
      <c r="B3741" s="5">
        <v>12742690</v>
      </c>
      <c r="C3741" s="7">
        <v>43248</v>
      </c>
      <c r="D3741" s="7">
        <v>43254</v>
      </c>
      <c r="E3741" s="5" t="s">
        <v>28</v>
      </c>
      <c r="F3741" s="5">
        <v>358</v>
      </c>
      <c r="G3741" s="5">
        <v>78</v>
      </c>
      <c r="H3741" s="5" t="s">
        <v>27</v>
      </c>
      <c r="I3741" s="5">
        <v>1</v>
      </c>
      <c r="J3741">
        <f xml:space="preserve"> VLOOKUP(B3741,'Dataset-A1'!A:C,3,FALSE)</f>
        <v>0</v>
      </c>
      <c r="K3741">
        <f xml:space="preserve"> YEAR('Dataset-A2'!D3741)</f>
        <v>2018</v>
      </c>
      <c r="L3741">
        <f t="shared" si="174"/>
        <v>6</v>
      </c>
      <c r="M3741" t="str">
        <f xml:space="preserve"> VLOOKUP(B3741,'Dataset-A1'!A:D,4,FALSE)</f>
        <v>CN</v>
      </c>
      <c r="N3741">
        <f t="shared" si="175"/>
        <v>6</v>
      </c>
      <c r="O3741">
        <f t="shared" si="176"/>
        <v>280</v>
      </c>
    </row>
    <row r="3742" spans="1:15">
      <c r="A3742" s="1">
        <v>50066081</v>
      </c>
      <c r="B3742" s="5">
        <v>18553681</v>
      </c>
      <c r="C3742" s="7">
        <v>43109</v>
      </c>
      <c r="D3742" s="7">
        <v>43109</v>
      </c>
      <c r="E3742" s="5" t="s">
        <v>28</v>
      </c>
      <c r="F3742" s="5">
        <v>530</v>
      </c>
      <c r="G3742" s="5">
        <v>344</v>
      </c>
      <c r="H3742" s="5" t="s">
        <v>25</v>
      </c>
      <c r="I3742" s="5">
        <v>15</v>
      </c>
      <c r="J3742">
        <f xml:space="preserve"> VLOOKUP(B3742,'Dataset-A1'!A:C,3,FALSE)</f>
        <v>1</v>
      </c>
      <c r="K3742">
        <f xml:space="preserve"> YEAR('Dataset-A2'!D3742)</f>
        <v>2018</v>
      </c>
      <c r="L3742">
        <f t="shared" si="174"/>
        <v>1</v>
      </c>
      <c r="M3742" t="str">
        <f xml:space="preserve"> VLOOKUP(B3742,'Dataset-A1'!A:D,4,FALSE)</f>
        <v>CN</v>
      </c>
      <c r="N3742">
        <f t="shared" si="175"/>
        <v>0</v>
      </c>
      <c r="O3742">
        <f t="shared" si="176"/>
        <v>186</v>
      </c>
    </row>
    <row r="3743" spans="1:15">
      <c r="A3743" s="1">
        <v>50066101</v>
      </c>
      <c r="B3743" s="5">
        <v>20773580</v>
      </c>
      <c r="C3743" s="7">
        <v>43286</v>
      </c>
      <c r="D3743" s="7">
        <v>43292</v>
      </c>
      <c r="E3743" s="5" t="s">
        <v>28</v>
      </c>
      <c r="F3743" s="5">
        <v>605</v>
      </c>
      <c r="G3743" s="5">
        <v>376</v>
      </c>
      <c r="H3743" s="5" t="s">
        <v>30</v>
      </c>
      <c r="I3743" s="5">
        <v>7</v>
      </c>
      <c r="J3743">
        <f xml:space="preserve"> VLOOKUP(B3743,'Dataset-A1'!A:C,3,FALSE)</f>
        <v>0</v>
      </c>
      <c r="K3743">
        <f xml:space="preserve"> YEAR('Dataset-A2'!D3743)</f>
        <v>2018</v>
      </c>
      <c r="L3743">
        <f t="shared" si="174"/>
        <v>7</v>
      </c>
      <c r="M3743" t="str">
        <f xml:space="preserve"> VLOOKUP(B3743,'Dataset-A1'!A:D,4,FALSE)</f>
        <v>EN</v>
      </c>
      <c r="N3743">
        <f t="shared" si="175"/>
        <v>6</v>
      </c>
      <c r="O3743">
        <f t="shared" si="176"/>
        <v>229</v>
      </c>
    </row>
    <row r="3744" spans="1:15">
      <c r="A3744" s="1">
        <v>50066111</v>
      </c>
      <c r="B3744" s="5">
        <v>19068053</v>
      </c>
      <c r="C3744" s="7">
        <v>43096</v>
      </c>
      <c r="D3744" s="7">
        <v>43098</v>
      </c>
      <c r="E3744" s="5" t="s">
        <v>28</v>
      </c>
      <c r="F3744" s="5">
        <v>225</v>
      </c>
      <c r="G3744" s="5">
        <v>86</v>
      </c>
      <c r="H3744" s="5" t="s">
        <v>27</v>
      </c>
      <c r="I3744" s="5">
        <v>1</v>
      </c>
      <c r="J3744">
        <f xml:space="preserve"> VLOOKUP(B3744,'Dataset-A1'!A:C,3,FALSE)</f>
        <v>1</v>
      </c>
      <c r="K3744">
        <f xml:space="preserve"> YEAR('Dataset-A2'!D3744)</f>
        <v>2017</v>
      </c>
      <c r="L3744">
        <f t="shared" si="174"/>
        <v>12</v>
      </c>
      <c r="M3744" t="str">
        <f xml:space="preserve"> VLOOKUP(B3744,'Dataset-A1'!A:D,4,FALSE)</f>
        <v>CN</v>
      </c>
      <c r="N3744">
        <f t="shared" si="175"/>
        <v>2</v>
      </c>
      <c r="O3744">
        <f t="shared" si="176"/>
        <v>139</v>
      </c>
    </row>
    <row r="3745" spans="1:15">
      <c r="A3745" s="1">
        <v>50066121</v>
      </c>
      <c r="B3745" s="5">
        <v>7067806</v>
      </c>
      <c r="C3745" s="7">
        <v>43343</v>
      </c>
      <c r="D3745" s="7">
        <v>43348</v>
      </c>
      <c r="E3745" s="5" t="s">
        <v>23</v>
      </c>
      <c r="F3745" s="5">
        <v>673</v>
      </c>
      <c r="G3745" s="5">
        <v>375</v>
      </c>
      <c r="H3745" s="5" t="s">
        <v>27</v>
      </c>
      <c r="I3745" s="5">
        <v>1</v>
      </c>
      <c r="J3745">
        <f xml:space="preserve"> VLOOKUP(B3745,'Dataset-A1'!A:C,3,FALSE)</f>
        <v>1</v>
      </c>
      <c r="K3745">
        <f xml:space="preserve"> YEAR('Dataset-A2'!D3745)</f>
        <v>2018</v>
      </c>
      <c r="L3745">
        <f t="shared" si="174"/>
        <v>9</v>
      </c>
      <c r="M3745" t="str">
        <f xml:space="preserve"> VLOOKUP(B3745,'Dataset-A1'!A:D,4,FALSE)</f>
        <v>CN</v>
      </c>
      <c r="N3745">
        <f t="shared" si="175"/>
        <v>5</v>
      </c>
      <c r="O3745">
        <f t="shared" si="176"/>
        <v>298</v>
      </c>
    </row>
    <row r="3746" spans="1:15">
      <c r="A3746" s="1">
        <v>50066151</v>
      </c>
      <c r="B3746" s="5">
        <v>8677527</v>
      </c>
      <c r="C3746" s="7">
        <v>43158</v>
      </c>
      <c r="D3746" s="7">
        <v>43161</v>
      </c>
      <c r="E3746" s="5" t="s">
        <v>23</v>
      </c>
      <c r="F3746" s="5">
        <v>544</v>
      </c>
      <c r="G3746" s="5">
        <v>311</v>
      </c>
      <c r="H3746" s="5" t="s">
        <v>30</v>
      </c>
      <c r="I3746" s="5">
        <v>9</v>
      </c>
      <c r="J3746">
        <f xml:space="preserve"> VLOOKUP(B3746,'Dataset-A1'!A:C,3,FALSE)</f>
        <v>1</v>
      </c>
      <c r="K3746">
        <f xml:space="preserve"> YEAR('Dataset-A2'!D3746)</f>
        <v>2018</v>
      </c>
      <c r="L3746">
        <f t="shared" si="174"/>
        <v>3</v>
      </c>
      <c r="M3746" t="str">
        <f xml:space="preserve"> VLOOKUP(B3746,'Dataset-A1'!A:D,4,FALSE)</f>
        <v>OT</v>
      </c>
      <c r="N3746">
        <f t="shared" si="175"/>
        <v>3</v>
      </c>
      <c r="O3746">
        <f t="shared" si="176"/>
        <v>233</v>
      </c>
    </row>
    <row r="3747" spans="1:15">
      <c r="A3747" s="1">
        <v>50066161</v>
      </c>
      <c r="B3747" s="5">
        <v>21094242</v>
      </c>
      <c r="C3747" s="7">
        <v>43210</v>
      </c>
      <c r="D3747" s="7">
        <v>43211</v>
      </c>
      <c r="E3747" s="5" t="s">
        <v>23</v>
      </c>
      <c r="F3747" s="5">
        <v>213</v>
      </c>
      <c r="G3747" s="5">
        <v>145</v>
      </c>
      <c r="H3747" s="5" t="s">
        <v>27</v>
      </c>
      <c r="I3747" s="5">
        <v>3</v>
      </c>
      <c r="J3747">
        <f xml:space="preserve"> VLOOKUP(B3747,'Dataset-A1'!A:C,3,FALSE)</f>
        <v>0</v>
      </c>
      <c r="K3747">
        <f xml:space="preserve"> YEAR('Dataset-A2'!D3747)</f>
        <v>2018</v>
      </c>
      <c r="L3747">
        <f t="shared" si="174"/>
        <v>4</v>
      </c>
      <c r="M3747" t="str">
        <f xml:space="preserve"> VLOOKUP(B3747,'Dataset-A1'!A:D,4,FALSE)</f>
        <v>OT</v>
      </c>
      <c r="N3747">
        <f t="shared" si="175"/>
        <v>1</v>
      </c>
      <c r="O3747">
        <f t="shared" si="176"/>
        <v>68</v>
      </c>
    </row>
    <row r="3748" spans="1:15">
      <c r="A3748" s="1">
        <v>50066171</v>
      </c>
      <c r="B3748" s="5">
        <v>20462328</v>
      </c>
      <c r="C3748" s="7">
        <v>43081</v>
      </c>
      <c r="D3748" s="7">
        <v>43085</v>
      </c>
      <c r="E3748" s="5" t="s">
        <v>29</v>
      </c>
      <c r="F3748" s="5">
        <v>249</v>
      </c>
      <c r="G3748" s="5">
        <v>124</v>
      </c>
      <c r="H3748" s="5" t="s">
        <v>32</v>
      </c>
      <c r="I3748" s="5">
        <v>3</v>
      </c>
      <c r="J3748">
        <f xml:space="preserve"> VLOOKUP(B3748,'Dataset-A1'!A:C,3,FALSE)</f>
        <v>0</v>
      </c>
      <c r="K3748">
        <f xml:space="preserve"> YEAR('Dataset-A2'!D3748)</f>
        <v>2017</v>
      </c>
      <c r="L3748">
        <f t="shared" si="174"/>
        <v>12</v>
      </c>
      <c r="M3748" t="str">
        <f xml:space="preserve"> VLOOKUP(B3748,'Dataset-A1'!A:D,4,FALSE)</f>
        <v>CN</v>
      </c>
      <c r="N3748">
        <f t="shared" si="175"/>
        <v>4</v>
      </c>
      <c r="O3748">
        <f t="shared" si="176"/>
        <v>125</v>
      </c>
    </row>
    <row r="3749" spans="1:15">
      <c r="A3749" s="1">
        <v>50066211</v>
      </c>
      <c r="B3749" s="5">
        <v>13068763</v>
      </c>
      <c r="C3749" s="7">
        <v>43148</v>
      </c>
      <c r="D3749" s="7">
        <v>43153</v>
      </c>
      <c r="E3749" s="5" t="s">
        <v>29</v>
      </c>
      <c r="F3749" s="5">
        <v>160</v>
      </c>
      <c r="G3749" s="5">
        <v>36</v>
      </c>
      <c r="H3749" s="5" t="s">
        <v>30</v>
      </c>
      <c r="I3749" s="5">
        <v>9</v>
      </c>
      <c r="J3749">
        <f xml:space="preserve"> VLOOKUP(B3749,'Dataset-A1'!A:C,3,FALSE)</f>
        <v>1</v>
      </c>
      <c r="K3749">
        <f xml:space="preserve"> YEAR('Dataset-A2'!D3749)</f>
        <v>2018</v>
      </c>
      <c r="L3749">
        <f t="shared" si="174"/>
        <v>2</v>
      </c>
      <c r="M3749" t="str">
        <f xml:space="preserve"> VLOOKUP(B3749,'Dataset-A1'!A:D,4,FALSE)</f>
        <v>EN</v>
      </c>
      <c r="N3749">
        <f t="shared" si="175"/>
        <v>5</v>
      </c>
      <c r="O3749">
        <f t="shared" si="176"/>
        <v>124</v>
      </c>
    </row>
    <row r="3750" spans="1:15">
      <c r="A3750" s="1">
        <v>50066221</v>
      </c>
      <c r="B3750" s="5">
        <v>20539528</v>
      </c>
      <c r="C3750" s="7">
        <v>43353</v>
      </c>
      <c r="D3750" s="7">
        <v>43358</v>
      </c>
      <c r="E3750" s="5" t="s">
        <v>28</v>
      </c>
      <c r="F3750" s="5">
        <v>556</v>
      </c>
      <c r="G3750" s="5">
        <v>378</v>
      </c>
      <c r="H3750" s="5" t="s">
        <v>32</v>
      </c>
      <c r="I3750" s="5">
        <v>6</v>
      </c>
      <c r="J3750">
        <f xml:space="preserve"> VLOOKUP(B3750,'Dataset-A1'!A:C,3,FALSE)</f>
        <v>1</v>
      </c>
      <c r="K3750">
        <f xml:space="preserve"> YEAR('Dataset-A2'!D3750)</f>
        <v>2018</v>
      </c>
      <c r="L3750">
        <f t="shared" si="174"/>
        <v>9</v>
      </c>
      <c r="M3750" t="str">
        <f xml:space="preserve"> VLOOKUP(B3750,'Dataset-A1'!A:D,4,FALSE)</f>
        <v>CN</v>
      </c>
      <c r="N3750">
        <f t="shared" si="175"/>
        <v>5</v>
      </c>
      <c r="O3750">
        <f t="shared" si="176"/>
        <v>178</v>
      </c>
    </row>
    <row r="3751" spans="1:15">
      <c r="A3751" s="1">
        <v>50066231</v>
      </c>
      <c r="B3751" s="5">
        <v>12835637</v>
      </c>
      <c r="C3751" s="7">
        <v>43287</v>
      </c>
      <c r="D3751" s="7">
        <v>43290</v>
      </c>
      <c r="E3751" s="5" t="s">
        <v>23</v>
      </c>
      <c r="F3751" s="5">
        <v>217</v>
      </c>
      <c r="G3751" s="5">
        <v>50</v>
      </c>
      <c r="H3751" s="5" t="s">
        <v>27</v>
      </c>
      <c r="I3751" s="5">
        <v>4</v>
      </c>
      <c r="J3751">
        <f xml:space="preserve"> VLOOKUP(B3751,'Dataset-A1'!A:C,3,FALSE)</f>
        <v>0</v>
      </c>
      <c r="K3751">
        <f xml:space="preserve"> YEAR('Dataset-A2'!D3751)</f>
        <v>2018</v>
      </c>
      <c r="L3751">
        <f t="shared" si="174"/>
        <v>7</v>
      </c>
      <c r="M3751" t="str">
        <f xml:space="preserve"> VLOOKUP(B3751,'Dataset-A1'!A:D,4,FALSE)</f>
        <v>CN</v>
      </c>
      <c r="N3751">
        <f t="shared" si="175"/>
        <v>3</v>
      </c>
      <c r="O3751">
        <f t="shared" si="176"/>
        <v>167</v>
      </c>
    </row>
    <row r="3752" spans="1:15">
      <c r="A3752" s="1">
        <v>50066251</v>
      </c>
      <c r="B3752" s="5">
        <v>17258492</v>
      </c>
      <c r="C3752" s="7">
        <v>43350</v>
      </c>
      <c r="D3752" s="7">
        <v>43353</v>
      </c>
      <c r="E3752" s="5" t="s">
        <v>29</v>
      </c>
      <c r="F3752" s="5">
        <v>5802</v>
      </c>
      <c r="G3752" s="5">
        <v>3435</v>
      </c>
      <c r="H3752" s="5" t="s">
        <v>30</v>
      </c>
      <c r="I3752" s="5">
        <v>15</v>
      </c>
      <c r="J3752">
        <f xml:space="preserve"> VLOOKUP(B3752,'Dataset-A1'!A:C,3,FALSE)</f>
        <v>1</v>
      </c>
      <c r="K3752">
        <f xml:space="preserve"> YEAR('Dataset-A2'!D3752)</f>
        <v>2018</v>
      </c>
      <c r="L3752">
        <f t="shared" si="174"/>
        <v>9</v>
      </c>
      <c r="M3752" t="str">
        <f xml:space="preserve"> VLOOKUP(B3752,'Dataset-A1'!A:D,4,FALSE)</f>
        <v>CN</v>
      </c>
      <c r="N3752">
        <f t="shared" si="175"/>
        <v>3</v>
      </c>
      <c r="O3752">
        <f t="shared" si="176"/>
        <v>2367</v>
      </c>
    </row>
    <row r="3753" spans="1:15">
      <c r="A3753" s="1">
        <v>50066261</v>
      </c>
      <c r="B3753" s="5">
        <v>21167777</v>
      </c>
      <c r="C3753" s="7">
        <v>43353</v>
      </c>
      <c r="D3753" s="7">
        <v>43360</v>
      </c>
      <c r="E3753" s="5" t="s">
        <v>28</v>
      </c>
      <c r="F3753" s="5">
        <v>235</v>
      </c>
      <c r="G3753" s="5">
        <v>150</v>
      </c>
      <c r="H3753" s="5" t="s">
        <v>27</v>
      </c>
      <c r="I3753" s="5">
        <v>4</v>
      </c>
      <c r="J3753">
        <f xml:space="preserve"> VLOOKUP(B3753,'Dataset-A1'!A:C,3,FALSE)</f>
        <v>0</v>
      </c>
      <c r="K3753">
        <f xml:space="preserve"> YEAR('Dataset-A2'!D3753)</f>
        <v>2018</v>
      </c>
      <c r="L3753">
        <f t="shared" si="174"/>
        <v>9</v>
      </c>
      <c r="M3753" t="str">
        <f xml:space="preserve"> VLOOKUP(B3753,'Dataset-A1'!A:D,4,FALSE)</f>
        <v>CN</v>
      </c>
      <c r="N3753">
        <f t="shared" si="175"/>
        <v>7</v>
      </c>
      <c r="O3753">
        <f t="shared" si="176"/>
        <v>85</v>
      </c>
    </row>
    <row r="3754" spans="1:15">
      <c r="A3754" s="1">
        <v>50066271</v>
      </c>
      <c r="B3754" s="5">
        <v>21167777</v>
      </c>
      <c r="C3754" s="7">
        <v>43084</v>
      </c>
      <c r="D3754" s="7">
        <v>43086</v>
      </c>
      <c r="E3754" s="5" t="s">
        <v>23</v>
      </c>
      <c r="F3754" s="5">
        <v>931</v>
      </c>
      <c r="G3754" s="5">
        <v>344</v>
      </c>
      <c r="H3754" s="5" t="s">
        <v>27</v>
      </c>
      <c r="I3754" s="5">
        <v>3</v>
      </c>
      <c r="J3754">
        <f xml:space="preserve"> VLOOKUP(B3754,'Dataset-A1'!A:C,3,FALSE)</f>
        <v>0</v>
      </c>
      <c r="K3754">
        <f xml:space="preserve"> YEAR('Dataset-A2'!D3754)</f>
        <v>2017</v>
      </c>
      <c r="L3754">
        <f t="shared" si="174"/>
        <v>12</v>
      </c>
      <c r="M3754" t="str">
        <f xml:space="preserve"> VLOOKUP(B3754,'Dataset-A1'!A:D,4,FALSE)</f>
        <v>CN</v>
      </c>
      <c r="N3754">
        <f t="shared" si="175"/>
        <v>2</v>
      </c>
      <c r="O3754">
        <f t="shared" si="176"/>
        <v>587</v>
      </c>
    </row>
    <row r="3755" spans="1:15">
      <c r="A3755" s="1">
        <v>50066301</v>
      </c>
      <c r="B3755" s="5">
        <v>20236024</v>
      </c>
      <c r="C3755" s="7">
        <v>43191</v>
      </c>
      <c r="D3755" s="7">
        <v>43193</v>
      </c>
      <c r="E3755" s="5" t="s">
        <v>29</v>
      </c>
      <c r="F3755" s="5">
        <v>754</v>
      </c>
      <c r="G3755" s="5">
        <v>388</v>
      </c>
      <c r="H3755" s="5" t="s">
        <v>27</v>
      </c>
      <c r="I3755" s="5">
        <v>13</v>
      </c>
      <c r="J3755">
        <f xml:space="preserve"> VLOOKUP(B3755,'Dataset-A1'!A:C,3,FALSE)</f>
        <v>1</v>
      </c>
      <c r="K3755">
        <f xml:space="preserve"> YEAR('Dataset-A2'!D3755)</f>
        <v>2018</v>
      </c>
      <c r="L3755">
        <f t="shared" si="174"/>
        <v>4</v>
      </c>
      <c r="M3755" t="str">
        <f xml:space="preserve"> VLOOKUP(B3755,'Dataset-A1'!A:D,4,FALSE)</f>
        <v>OT</v>
      </c>
      <c r="N3755">
        <f t="shared" si="175"/>
        <v>2</v>
      </c>
      <c r="O3755">
        <f t="shared" si="176"/>
        <v>366</v>
      </c>
    </row>
    <row r="3756" spans="1:15">
      <c r="A3756" s="1">
        <v>50066341</v>
      </c>
      <c r="B3756" s="5">
        <v>18428619</v>
      </c>
      <c r="C3756" s="7">
        <v>43184</v>
      </c>
      <c r="D3756" s="7">
        <v>43190</v>
      </c>
      <c r="E3756" s="5" t="s">
        <v>29</v>
      </c>
      <c r="F3756" s="5">
        <v>17821</v>
      </c>
      <c r="G3756" s="5">
        <v>12035</v>
      </c>
      <c r="H3756" s="5" t="s">
        <v>30</v>
      </c>
      <c r="I3756" s="5">
        <v>11</v>
      </c>
      <c r="J3756">
        <f xml:space="preserve"> VLOOKUP(B3756,'Dataset-A1'!A:C,3,FALSE)</f>
        <v>1</v>
      </c>
      <c r="K3756">
        <f xml:space="preserve"> YEAR('Dataset-A2'!D3756)</f>
        <v>2018</v>
      </c>
      <c r="L3756">
        <f t="shared" si="174"/>
        <v>3</v>
      </c>
      <c r="M3756" t="str">
        <f xml:space="preserve"> VLOOKUP(B3756,'Dataset-A1'!A:D,4,FALSE)</f>
        <v>OT</v>
      </c>
      <c r="N3756">
        <f t="shared" si="175"/>
        <v>6</v>
      </c>
      <c r="O3756">
        <f t="shared" si="176"/>
        <v>5786</v>
      </c>
    </row>
    <row r="3757" spans="1:15">
      <c r="A3757" s="1">
        <v>50066351</v>
      </c>
      <c r="B3757" s="5">
        <v>21170278</v>
      </c>
      <c r="C3757" s="7">
        <v>43208</v>
      </c>
      <c r="D3757" s="7">
        <v>43212</v>
      </c>
      <c r="E3757" s="5" t="s">
        <v>28</v>
      </c>
      <c r="F3757" s="5">
        <v>2454</v>
      </c>
      <c r="G3757" s="5">
        <v>1608</v>
      </c>
      <c r="H3757" s="5" t="s">
        <v>27</v>
      </c>
      <c r="I3757" s="5">
        <v>1</v>
      </c>
      <c r="J3757">
        <f xml:space="preserve"> VLOOKUP(B3757,'Dataset-A1'!A:C,3,FALSE)</f>
        <v>1</v>
      </c>
      <c r="K3757">
        <f xml:space="preserve"> YEAR('Dataset-A2'!D3757)</f>
        <v>2018</v>
      </c>
      <c r="L3757">
        <f t="shared" si="174"/>
        <v>4</v>
      </c>
      <c r="M3757" t="str">
        <f xml:space="preserve"> VLOOKUP(B3757,'Dataset-A1'!A:D,4,FALSE)</f>
        <v>OT</v>
      </c>
      <c r="N3757">
        <f t="shared" si="175"/>
        <v>4</v>
      </c>
      <c r="O3757">
        <f t="shared" si="176"/>
        <v>846</v>
      </c>
    </row>
    <row r="3758" spans="1:15">
      <c r="A3758" s="1">
        <v>50066371</v>
      </c>
      <c r="B3758" s="5">
        <v>20755752</v>
      </c>
      <c r="C3758" s="7">
        <v>43351</v>
      </c>
      <c r="D3758" s="7">
        <v>43353</v>
      </c>
      <c r="E3758" s="5" t="s">
        <v>23</v>
      </c>
      <c r="F3758" s="5">
        <v>355</v>
      </c>
      <c r="G3758" s="5">
        <v>150</v>
      </c>
      <c r="H3758" s="5" t="s">
        <v>25</v>
      </c>
      <c r="I3758" s="5">
        <v>6</v>
      </c>
      <c r="J3758">
        <f xml:space="preserve"> VLOOKUP(B3758,'Dataset-A1'!A:C,3,FALSE)</f>
        <v>0</v>
      </c>
      <c r="K3758">
        <f xml:space="preserve"> YEAR('Dataset-A2'!D3758)</f>
        <v>2018</v>
      </c>
      <c r="L3758">
        <f t="shared" si="174"/>
        <v>9</v>
      </c>
      <c r="M3758" t="str">
        <f xml:space="preserve"> VLOOKUP(B3758,'Dataset-A1'!A:D,4,FALSE)</f>
        <v>CN</v>
      </c>
      <c r="N3758">
        <f t="shared" si="175"/>
        <v>2</v>
      </c>
      <c r="O3758">
        <f t="shared" si="176"/>
        <v>205</v>
      </c>
    </row>
    <row r="3759" spans="1:15">
      <c r="A3759" s="1">
        <v>50066391</v>
      </c>
      <c r="B3759" s="5">
        <v>11156205</v>
      </c>
      <c r="C3759" s="7">
        <v>43365</v>
      </c>
      <c r="D3759" s="7">
        <v>43366</v>
      </c>
      <c r="E3759" s="5" t="s">
        <v>33</v>
      </c>
      <c r="F3759" s="5">
        <v>105</v>
      </c>
      <c r="G3759" s="5">
        <v>22</v>
      </c>
      <c r="H3759" s="5" t="s">
        <v>30</v>
      </c>
      <c r="I3759" s="5">
        <v>2</v>
      </c>
      <c r="J3759">
        <f xml:space="preserve"> VLOOKUP(B3759,'Dataset-A1'!A:C,3,FALSE)</f>
        <v>1</v>
      </c>
      <c r="K3759">
        <f xml:space="preserve"> YEAR('Dataset-A2'!D3759)</f>
        <v>2018</v>
      </c>
      <c r="L3759">
        <f t="shared" si="174"/>
        <v>9</v>
      </c>
      <c r="M3759" t="str">
        <f xml:space="preserve"> VLOOKUP(B3759,'Dataset-A1'!A:D,4,FALSE)</f>
        <v>OT</v>
      </c>
      <c r="N3759">
        <f t="shared" si="175"/>
        <v>1</v>
      </c>
      <c r="O3759">
        <f t="shared" si="176"/>
        <v>83</v>
      </c>
    </row>
    <row r="3760" spans="1:15">
      <c r="A3760" s="1">
        <v>50066401</v>
      </c>
      <c r="B3760" s="5">
        <v>14786103</v>
      </c>
      <c r="C3760" s="7">
        <v>43099</v>
      </c>
      <c r="D3760" s="7">
        <v>43102</v>
      </c>
      <c r="E3760" s="5" t="s">
        <v>33</v>
      </c>
      <c r="F3760" s="5">
        <v>37485</v>
      </c>
      <c r="G3760" s="5">
        <v>8582</v>
      </c>
      <c r="H3760" s="5" t="s">
        <v>30</v>
      </c>
      <c r="I3760" s="5">
        <v>2</v>
      </c>
      <c r="J3760">
        <f xml:space="preserve"> VLOOKUP(B3760,'Dataset-A1'!A:C,3,FALSE)</f>
        <v>0</v>
      </c>
      <c r="K3760">
        <f xml:space="preserve"> YEAR('Dataset-A2'!D3760)</f>
        <v>2018</v>
      </c>
      <c r="L3760">
        <f t="shared" si="174"/>
        <v>1</v>
      </c>
      <c r="M3760" t="str">
        <f xml:space="preserve"> VLOOKUP(B3760,'Dataset-A1'!A:D,4,FALSE)</f>
        <v>CN</v>
      </c>
      <c r="N3760">
        <f t="shared" si="175"/>
        <v>3</v>
      </c>
      <c r="O3760">
        <f t="shared" si="176"/>
        <v>28903</v>
      </c>
    </row>
    <row r="3761" spans="1:15">
      <c r="A3761" s="1">
        <v>50066461</v>
      </c>
      <c r="B3761" s="5">
        <v>21168197</v>
      </c>
      <c r="C3761" s="7">
        <v>43322</v>
      </c>
      <c r="D3761" s="7">
        <v>43328</v>
      </c>
      <c r="E3761" s="5" t="s">
        <v>29</v>
      </c>
      <c r="F3761" s="5">
        <v>310</v>
      </c>
      <c r="G3761" s="5">
        <v>105</v>
      </c>
      <c r="H3761" s="5" t="s">
        <v>27</v>
      </c>
      <c r="I3761" s="5">
        <v>6</v>
      </c>
      <c r="J3761">
        <f xml:space="preserve"> VLOOKUP(B3761,'Dataset-A1'!A:C,3,FALSE)</f>
        <v>0</v>
      </c>
      <c r="K3761">
        <f xml:space="preserve"> YEAR('Dataset-A2'!D3761)</f>
        <v>2018</v>
      </c>
      <c r="L3761">
        <f t="shared" si="174"/>
        <v>8</v>
      </c>
      <c r="M3761" t="str">
        <f xml:space="preserve"> VLOOKUP(B3761,'Dataset-A1'!A:D,4,FALSE)</f>
        <v>EN</v>
      </c>
      <c r="N3761">
        <f t="shared" si="175"/>
        <v>6</v>
      </c>
      <c r="O3761">
        <f t="shared" si="176"/>
        <v>205</v>
      </c>
    </row>
    <row r="3762" spans="1:15">
      <c r="A3762" s="1">
        <v>50066491</v>
      </c>
      <c r="B3762" s="5">
        <v>162236</v>
      </c>
      <c r="C3762" s="7">
        <v>43338</v>
      </c>
      <c r="D3762" s="7">
        <v>43338</v>
      </c>
      <c r="E3762" s="5" t="s">
        <v>29</v>
      </c>
      <c r="F3762" s="5">
        <v>33900</v>
      </c>
      <c r="G3762" s="5">
        <v>14875</v>
      </c>
      <c r="H3762" s="5" t="s">
        <v>30</v>
      </c>
      <c r="I3762" s="5">
        <v>1</v>
      </c>
      <c r="J3762">
        <f xml:space="preserve"> VLOOKUP(B3762,'Dataset-A1'!A:C,3,FALSE)</f>
        <v>1</v>
      </c>
      <c r="K3762">
        <f xml:space="preserve"> YEAR('Dataset-A2'!D3762)</f>
        <v>2018</v>
      </c>
      <c r="L3762">
        <f t="shared" si="174"/>
        <v>8</v>
      </c>
      <c r="M3762" t="str">
        <f xml:space="preserve"> VLOOKUP(B3762,'Dataset-A1'!A:D,4,FALSE)</f>
        <v>CN</v>
      </c>
      <c r="N3762">
        <f t="shared" si="175"/>
        <v>0</v>
      </c>
      <c r="O3762">
        <f t="shared" si="176"/>
        <v>19025</v>
      </c>
    </row>
    <row r="3763" spans="1:15">
      <c r="A3763" s="1">
        <v>50066501</v>
      </c>
      <c r="B3763" s="5">
        <v>21172749</v>
      </c>
      <c r="C3763" s="7">
        <v>43066</v>
      </c>
      <c r="D3763" s="7">
        <v>43068</v>
      </c>
      <c r="E3763" s="5" t="s">
        <v>29</v>
      </c>
      <c r="F3763" s="5">
        <v>467</v>
      </c>
      <c r="G3763" s="5">
        <v>110</v>
      </c>
      <c r="H3763" s="5" t="s">
        <v>27</v>
      </c>
      <c r="I3763" s="5">
        <v>12</v>
      </c>
      <c r="J3763">
        <f xml:space="preserve"> VLOOKUP(B3763,'Dataset-A1'!A:C,3,FALSE)</f>
        <v>1</v>
      </c>
      <c r="K3763">
        <f xml:space="preserve"> YEAR('Dataset-A2'!D3763)</f>
        <v>2017</v>
      </c>
      <c r="L3763">
        <f t="shared" si="174"/>
        <v>11</v>
      </c>
      <c r="M3763" t="str">
        <f xml:space="preserve"> VLOOKUP(B3763,'Dataset-A1'!A:D,4,FALSE)</f>
        <v>CN</v>
      </c>
      <c r="N3763">
        <f t="shared" si="175"/>
        <v>2</v>
      </c>
      <c r="O3763">
        <f t="shared" si="176"/>
        <v>357</v>
      </c>
    </row>
    <row r="3764" spans="1:15">
      <c r="A3764" s="1">
        <v>50066511</v>
      </c>
      <c r="B3764" s="5">
        <v>9234332</v>
      </c>
      <c r="C3764" s="7">
        <v>43077</v>
      </c>
      <c r="D3764" s="7">
        <v>43078</v>
      </c>
      <c r="E3764" s="5" t="s">
        <v>33</v>
      </c>
      <c r="F3764" s="5">
        <v>180</v>
      </c>
      <c r="G3764" s="5">
        <v>92</v>
      </c>
      <c r="H3764" s="5" t="s">
        <v>30</v>
      </c>
      <c r="I3764" s="5">
        <v>2</v>
      </c>
      <c r="J3764">
        <f xml:space="preserve"> VLOOKUP(B3764,'Dataset-A1'!A:C,3,FALSE)</f>
        <v>1</v>
      </c>
      <c r="K3764">
        <f xml:space="preserve"> YEAR('Dataset-A2'!D3764)</f>
        <v>2017</v>
      </c>
      <c r="L3764">
        <f t="shared" si="174"/>
        <v>12</v>
      </c>
      <c r="M3764" t="str">
        <f xml:space="preserve"> VLOOKUP(B3764,'Dataset-A1'!A:D,4,FALSE)</f>
        <v>CN</v>
      </c>
      <c r="N3764">
        <f t="shared" si="175"/>
        <v>1</v>
      </c>
      <c r="O3764">
        <f t="shared" si="176"/>
        <v>88</v>
      </c>
    </row>
    <row r="3765" spans="1:15">
      <c r="A3765" s="1">
        <v>50066521</v>
      </c>
      <c r="B3765" s="5">
        <v>21167548</v>
      </c>
      <c r="C3765" s="7">
        <v>43072</v>
      </c>
      <c r="D3765" s="7">
        <v>43072</v>
      </c>
      <c r="E3765" s="5" t="s">
        <v>33</v>
      </c>
      <c r="F3765" s="5">
        <v>171</v>
      </c>
      <c r="G3765" s="5">
        <v>75</v>
      </c>
      <c r="H3765" s="5" t="s">
        <v>30</v>
      </c>
      <c r="I3765" s="5">
        <v>6</v>
      </c>
      <c r="J3765">
        <f xml:space="preserve"> VLOOKUP(B3765,'Dataset-A1'!A:C,3,FALSE)</f>
        <v>1</v>
      </c>
      <c r="K3765">
        <f xml:space="preserve"> YEAR('Dataset-A2'!D3765)</f>
        <v>2017</v>
      </c>
      <c r="L3765">
        <f t="shared" si="174"/>
        <v>12</v>
      </c>
      <c r="M3765" t="str">
        <f xml:space="preserve"> VLOOKUP(B3765,'Dataset-A1'!A:D,4,FALSE)</f>
        <v>EN</v>
      </c>
      <c r="N3765">
        <f t="shared" si="175"/>
        <v>0</v>
      </c>
      <c r="O3765">
        <f t="shared" si="176"/>
        <v>96</v>
      </c>
    </row>
    <row r="3766" spans="1:15">
      <c r="A3766" s="1">
        <v>50066541</v>
      </c>
      <c r="B3766" s="5">
        <v>17880413</v>
      </c>
      <c r="C3766" s="7">
        <v>43072</v>
      </c>
      <c r="D3766" s="7">
        <v>43072</v>
      </c>
      <c r="E3766" s="5" t="s">
        <v>28</v>
      </c>
      <c r="F3766" s="5">
        <v>58850</v>
      </c>
      <c r="G3766" s="5">
        <v>27235</v>
      </c>
      <c r="H3766" s="5" t="s">
        <v>27</v>
      </c>
      <c r="I3766" s="5">
        <v>17</v>
      </c>
      <c r="J3766">
        <f xml:space="preserve"> VLOOKUP(B3766,'Dataset-A1'!A:C,3,FALSE)</f>
        <v>1</v>
      </c>
      <c r="K3766">
        <f xml:space="preserve"> YEAR('Dataset-A2'!D3766)</f>
        <v>2017</v>
      </c>
      <c r="L3766">
        <f t="shared" si="174"/>
        <v>12</v>
      </c>
      <c r="M3766" t="str">
        <f xml:space="preserve"> VLOOKUP(B3766,'Dataset-A1'!A:D,4,FALSE)</f>
        <v>OT</v>
      </c>
      <c r="N3766">
        <f t="shared" si="175"/>
        <v>0</v>
      </c>
      <c r="O3766">
        <f t="shared" si="176"/>
        <v>31615</v>
      </c>
    </row>
    <row r="3767" spans="1:15">
      <c r="A3767" s="1">
        <v>50066581</v>
      </c>
      <c r="B3767" s="5">
        <v>6112156</v>
      </c>
      <c r="C3767" s="7">
        <v>43265</v>
      </c>
      <c r="D3767" s="7">
        <v>43265</v>
      </c>
      <c r="E3767" s="5" t="s">
        <v>29</v>
      </c>
      <c r="F3767" s="5">
        <v>352</v>
      </c>
      <c r="G3767" s="5">
        <v>94</v>
      </c>
      <c r="H3767" s="5" t="s">
        <v>30</v>
      </c>
      <c r="I3767" s="5">
        <v>1</v>
      </c>
      <c r="J3767">
        <f xml:space="preserve"> VLOOKUP(B3767,'Dataset-A1'!A:C,3,FALSE)</f>
        <v>0</v>
      </c>
      <c r="K3767">
        <f xml:space="preserve"> YEAR('Dataset-A2'!D3767)</f>
        <v>2018</v>
      </c>
      <c r="L3767">
        <f t="shared" si="174"/>
        <v>6</v>
      </c>
      <c r="M3767" t="str">
        <f xml:space="preserve"> VLOOKUP(B3767,'Dataset-A1'!A:D,4,FALSE)</f>
        <v>CN</v>
      </c>
      <c r="N3767">
        <f t="shared" si="175"/>
        <v>0</v>
      </c>
      <c r="O3767">
        <f t="shared" si="176"/>
        <v>258</v>
      </c>
    </row>
    <row r="3768" spans="1:15">
      <c r="A3768" s="1">
        <v>50066591</v>
      </c>
      <c r="B3768" s="5">
        <v>8282178</v>
      </c>
      <c r="C3768" s="7">
        <v>43290</v>
      </c>
      <c r="D3768" s="7">
        <v>43293</v>
      </c>
      <c r="E3768" s="5" t="s">
        <v>33</v>
      </c>
      <c r="F3768" s="5">
        <v>69685</v>
      </c>
      <c r="G3768" s="5">
        <v>30555</v>
      </c>
      <c r="H3768" s="5" t="s">
        <v>32</v>
      </c>
      <c r="I3768" s="5">
        <v>9</v>
      </c>
      <c r="J3768">
        <f xml:space="preserve"> VLOOKUP(B3768,'Dataset-A1'!A:C,3,FALSE)</f>
        <v>1</v>
      </c>
      <c r="K3768">
        <f xml:space="preserve"> YEAR('Dataset-A2'!D3768)</f>
        <v>2018</v>
      </c>
      <c r="L3768">
        <f t="shared" si="174"/>
        <v>7</v>
      </c>
      <c r="M3768" t="str">
        <f xml:space="preserve"> VLOOKUP(B3768,'Dataset-A1'!A:D,4,FALSE)</f>
        <v>CN</v>
      </c>
      <c r="N3768">
        <f t="shared" si="175"/>
        <v>3</v>
      </c>
      <c r="O3768">
        <f t="shared" si="176"/>
        <v>39130</v>
      </c>
    </row>
    <row r="3769" spans="1:15">
      <c r="A3769" s="1">
        <v>50066601</v>
      </c>
      <c r="B3769" s="5">
        <v>5975460</v>
      </c>
      <c r="C3769" s="7">
        <v>43205</v>
      </c>
      <c r="D3769" s="7">
        <v>43205</v>
      </c>
      <c r="E3769" s="5" t="s">
        <v>28</v>
      </c>
      <c r="F3769" s="5">
        <v>500</v>
      </c>
      <c r="G3769" s="5">
        <v>266</v>
      </c>
      <c r="H3769" s="5" t="s">
        <v>30</v>
      </c>
      <c r="I3769" s="5">
        <v>2</v>
      </c>
      <c r="J3769">
        <f xml:space="preserve"> VLOOKUP(B3769,'Dataset-A1'!A:C,3,FALSE)</f>
        <v>0</v>
      </c>
      <c r="K3769">
        <f xml:space="preserve"> YEAR('Dataset-A2'!D3769)</f>
        <v>2018</v>
      </c>
      <c r="L3769">
        <f t="shared" si="174"/>
        <v>4</v>
      </c>
      <c r="M3769" t="str">
        <f xml:space="preserve"> VLOOKUP(B3769,'Dataset-A1'!A:D,4,FALSE)</f>
        <v>CN</v>
      </c>
      <c r="N3769">
        <f t="shared" si="175"/>
        <v>0</v>
      </c>
      <c r="O3769">
        <f t="shared" si="176"/>
        <v>234</v>
      </c>
    </row>
    <row r="3770" spans="1:15">
      <c r="A3770" s="1">
        <v>50066611</v>
      </c>
      <c r="B3770" s="5">
        <v>7040950</v>
      </c>
      <c r="C3770" s="7">
        <v>43162</v>
      </c>
      <c r="D3770" s="7">
        <v>43165</v>
      </c>
      <c r="E3770" s="5" t="s">
        <v>33</v>
      </c>
      <c r="F3770" s="5">
        <v>4286</v>
      </c>
      <c r="G3770" s="5">
        <v>1077</v>
      </c>
      <c r="H3770" s="5" t="s">
        <v>30</v>
      </c>
      <c r="I3770" s="5">
        <v>2</v>
      </c>
      <c r="J3770">
        <f xml:space="preserve"> VLOOKUP(B3770,'Dataset-A1'!A:C,3,FALSE)</f>
        <v>1</v>
      </c>
      <c r="K3770">
        <f xml:space="preserve"> YEAR('Dataset-A2'!D3770)</f>
        <v>2018</v>
      </c>
      <c r="L3770">
        <f t="shared" si="174"/>
        <v>3</v>
      </c>
      <c r="M3770" t="str">
        <f xml:space="preserve"> VLOOKUP(B3770,'Dataset-A1'!A:D,4,FALSE)</f>
        <v>OT</v>
      </c>
      <c r="N3770">
        <f t="shared" si="175"/>
        <v>3</v>
      </c>
      <c r="O3770">
        <f t="shared" si="176"/>
        <v>3209</v>
      </c>
    </row>
    <row r="3771" spans="1:15">
      <c r="A3771" s="1">
        <v>50066621</v>
      </c>
      <c r="B3771" s="5">
        <v>7032446</v>
      </c>
      <c r="C3771" s="7">
        <v>43347</v>
      </c>
      <c r="D3771" s="7">
        <v>43351</v>
      </c>
      <c r="E3771" s="5" t="s">
        <v>28</v>
      </c>
      <c r="F3771" s="5">
        <v>251</v>
      </c>
      <c r="G3771" s="5">
        <v>64</v>
      </c>
      <c r="H3771" s="5" t="s">
        <v>25</v>
      </c>
      <c r="I3771" s="5">
        <v>2</v>
      </c>
      <c r="J3771">
        <f xml:space="preserve"> VLOOKUP(B3771,'Dataset-A1'!A:C,3,FALSE)</f>
        <v>1</v>
      </c>
      <c r="K3771">
        <f xml:space="preserve"> YEAR('Dataset-A2'!D3771)</f>
        <v>2018</v>
      </c>
      <c r="L3771">
        <f t="shared" si="174"/>
        <v>9</v>
      </c>
      <c r="M3771" t="str">
        <f xml:space="preserve"> VLOOKUP(B3771,'Dataset-A1'!A:D,4,FALSE)</f>
        <v>CN</v>
      </c>
      <c r="N3771">
        <f t="shared" si="175"/>
        <v>4</v>
      </c>
      <c r="O3771">
        <f t="shared" si="176"/>
        <v>187</v>
      </c>
    </row>
    <row r="3772" spans="1:15">
      <c r="A3772" s="1">
        <v>50066631</v>
      </c>
      <c r="B3772" s="5">
        <v>95273</v>
      </c>
      <c r="C3772" s="7">
        <v>43412</v>
      </c>
      <c r="D3772" s="7">
        <v>43417</v>
      </c>
      <c r="E3772" s="5" t="s">
        <v>28</v>
      </c>
      <c r="F3772" s="5">
        <v>629</v>
      </c>
      <c r="G3772" s="5">
        <v>235</v>
      </c>
      <c r="H3772" s="5" t="s">
        <v>25</v>
      </c>
      <c r="I3772" s="5">
        <v>1</v>
      </c>
      <c r="J3772">
        <f xml:space="preserve"> VLOOKUP(B3772,'Dataset-A1'!A:C,3,FALSE)</f>
        <v>1</v>
      </c>
      <c r="K3772">
        <f xml:space="preserve"> YEAR('Dataset-A2'!D3772)</f>
        <v>2018</v>
      </c>
      <c r="L3772">
        <f t="shared" si="174"/>
        <v>11</v>
      </c>
      <c r="M3772" t="str">
        <f xml:space="preserve"> VLOOKUP(B3772,'Dataset-A1'!A:D,4,FALSE)</f>
        <v>EN</v>
      </c>
      <c r="N3772">
        <f t="shared" si="175"/>
        <v>5</v>
      </c>
      <c r="O3772">
        <f t="shared" si="176"/>
        <v>394</v>
      </c>
    </row>
    <row r="3773" spans="1:15">
      <c r="A3773" s="1">
        <v>50066641</v>
      </c>
      <c r="B3773" s="5">
        <v>7035338</v>
      </c>
      <c r="C3773" s="7">
        <v>43272</v>
      </c>
      <c r="D3773" s="7">
        <v>43277</v>
      </c>
      <c r="E3773" s="5" t="s">
        <v>28</v>
      </c>
      <c r="F3773" s="5">
        <v>4128</v>
      </c>
      <c r="G3773" s="5">
        <v>1629</v>
      </c>
      <c r="H3773" s="5" t="s">
        <v>30</v>
      </c>
      <c r="I3773" s="5">
        <v>3</v>
      </c>
      <c r="J3773">
        <f xml:space="preserve"> VLOOKUP(B3773,'Dataset-A1'!A:C,3,FALSE)</f>
        <v>1</v>
      </c>
      <c r="K3773">
        <f xml:space="preserve"> YEAR('Dataset-A2'!D3773)</f>
        <v>2018</v>
      </c>
      <c r="L3773">
        <f t="shared" si="174"/>
        <v>6</v>
      </c>
      <c r="M3773" t="str">
        <f xml:space="preserve"> VLOOKUP(B3773,'Dataset-A1'!A:D,4,FALSE)</f>
        <v>CN</v>
      </c>
      <c r="N3773">
        <f t="shared" si="175"/>
        <v>5</v>
      </c>
      <c r="O3773">
        <f t="shared" si="176"/>
        <v>2499</v>
      </c>
    </row>
    <row r="3774" spans="1:15">
      <c r="A3774" s="1">
        <v>50066681</v>
      </c>
      <c r="B3774" s="5">
        <v>6045702</v>
      </c>
      <c r="C3774" s="7">
        <v>43115</v>
      </c>
      <c r="D3774" s="7">
        <v>43119</v>
      </c>
      <c r="E3774" s="5" t="s">
        <v>28</v>
      </c>
      <c r="F3774" s="5">
        <v>616</v>
      </c>
      <c r="G3774" s="5">
        <v>253</v>
      </c>
      <c r="H3774" s="5" t="s">
        <v>27</v>
      </c>
      <c r="I3774" s="5">
        <v>3</v>
      </c>
      <c r="J3774">
        <f xml:space="preserve"> VLOOKUP(B3774,'Dataset-A1'!A:C,3,FALSE)</f>
        <v>1</v>
      </c>
      <c r="K3774">
        <f xml:space="preserve"> YEAR('Dataset-A2'!D3774)</f>
        <v>2018</v>
      </c>
      <c r="L3774">
        <f t="shared" si="174"/>
        <v>1</v>
      </c>
      <c r="M3774" t="str">
        <f xml:space="preserve"> VLOOKUP(B3774,'Dataset-A1'!A:D,4,FALSE)</f>
        <v>OT</v>
      </c>
      <c r="N3774">
        <f t="shared" si="175"/>
        <v>4</v>
      </c>
      <c r="O3774">
        <f t="shared" si="176"/>
        <v>363</v>
      </c>
    </row>
    <row r="3775" spans="1:15">
      <c r="A3775" s="1">
        <v>50066701</v>
      </c>
      <c r="B3775" s="5">
        <v>21164866</v>
      </c>
      <c r="C3775" s="7">
        <v>43140</v>
      </c>
      <c r="D3775" s="7">
        <v>43142</v>
      </c>
      <c r="E3775" s="5" t="s">
        <v>33</v>
      </c>
      <c r="F3775" s="5">
        <v>131</v>
      </c>
      <c r="G3775" s="5">
        <v>50</v>
      </c>
      <c r="H3775" s="5" t="s">
        <v>27</v>
      </c>
      <c r="I3775" s="5">
        <v>8</v>
      </c>
      <c r="J3775">
        <f xml:space="preserve"> VLOOKUP(B3775,'Dataset-A1'!A:C,3,FALSE)</f>
        <v>1</v>
      </c>
      <c r="K3775">
        <f xml:space="preserve"> YEAR('Dataset-A2'!D3775)</f>
        <v>2018</v>
      </c>
      <c r="L3775">
        <f t="shared" si="174"/>
        <v>2</v>
      </c>
      <c r="M3775" t="str">
        <f xml:space="preserve"> VLOOKUP(B3775,'Dataset-A1'!A:D,4,FALSE)</f>
        <v>CN</v>
      </c>
      <c r="N3775">
        <f t="shared" si="175"/>
        <v>2</v>
      </c>
      <c r="O3775">
        <f t="shared" si="176"/>
        <v>81</v>
      </c>
    </row>
    <row r="3776" spans="1:15">
      <c r="A3776" s="1">
        <v>50066711</v>
      </c>
      <c r="B3776" s="5">
        <v>10576123</v>
      </c>
      <c r="C3776" s="7">
        <v>43386</v>
      </c>
      <c r="D3776" s="7">
        <v>43386</v>
      </c>
      <c r="E3776" s="5" t="s">
        <v>29</v>
      </c>
      <c r="F3776" s="5">
        <v>137</v>
      </c>
      <c r="G3776" s="5">
        <v>66</v>
      </c>
      <c r="H3776" s="5" t="s">
        <v>30</v>
      </c>
      <c r="I3776" s="5">
        <v>11</v>
      </c>
      <c r="J3776">
        <f xml:space="preserve"> VLOOKUP(B3776,'Dataset-A1'!A:C,3,FALSE)</f>
        <v>1</v>
      </c>
      <c r="K3776">
        <f xml:space="preserve"> YEAR('Dataset-A2'!D3776)</f>
        <v>2018</v>
      </c>
      <c r="L3776">
        <f t="shared" si="174"/>
        <v>10</v>
      </c>
      <c r="M3776" t="str">
        <f xml:space="preserve"> VLOOKUP(B3776,'Dataset-A1'!A:D,4,FALSE)</f>
        <v>CN</v>
      </c>
      <c r="N3776">
        <f t="shared" si="175"/>
        <v>0</v>
      </c>
      <c r="O3776">
        <f t="shared" si="176"/>
        <v>71</v>
      </c>
    </row>
    <row r="3777" spans="1:15">
      <c r="A3777" s="1">
        <v>50066741</v>
      </c>
      <c r="B3777" s="5">
        <v>6641684</v>
      </c>
      <c r="C3777" s="7">
        <v>43156</v>
      </c>
      <c r="D3777" s="7">
        <v>43162</v>
      </c>
      <c r="E3777" s="5" t="s">
        <v>29</v>
      </c>
      <c r="F3777" s="5">
        <v>100</v>
      </c>
      <c r="G3777" s="5">
        <v>37</v>
      </c>
      <c r="H3777" s="5" t="s">
        <v>27</v>
      </c>
      <c r="I3777" s="5">
        <v>1</v>
      </c>
      <c r="J3777">
        <f xml:space="preserve"> VLOOKUP(B3777,'Dataset-A1'!A:C,3,FALSE)</f>
        <v>1</v>
      </c>
      <c r="K3777">
        <f xml:space="preserve"> YEAR('Dataset-A2'!D3777)</f>
        <v>2018</v>
      </c>
      <c r="L3777">
        <f t="shared" si="174"/>
        <v>3</v>
      </c>
      <c r="M3777" t="str">
        <f xml:space="preserve"> VLOOKUP(B3777,'Dataset-A1'!A:D,4,FALSE)</f>
        <v>CN</v>
      </c>
      <c r="N3777">
        <f t="shared" si="175"/>
        <v>6</v>
      </c>
      <c r="O3777">
        <f t="shared" si="176"/>
        <v>63</v>
      </c>
    </row>
    <row r="3778" spans="1:15">
      <c r="A3778" s="1">
        <v>50066781</v>
      </c>
      <c r="B3778" s="5">
        <v>13788375</v>
      </c>
      <c r="C3778" s="7">
        <v>43268</v>
      </c>
      <c r="D3778" s="7">
        <v>43271</v>
      </c>
      <c r="E3778" s="5" t="s">
        <v>28</v>
      </c>
      <c r="F3778" s="5">
        <v>620</v>
      </c>
      <c r="G3778" s="5">
        <v>270</v>
      </c>
      <c r="H3778" s="5" t="s">
        <v>30</v>
      </c>
      <c r="I3778" s="5">
        <v>2</v>
      </c>
      <c r="J3778">
        <f xml:space="preserve"> VLOOKUP(B3778,'Dataset-A1'!A:C,3,FALSE)</f>
        <v>1</v>
      </c>
      <c r="K3778">
        <f xml:space="preserve"> YEAR('Dataset-A2'!D3778)</f>
        <v>2018</v>
      </c>
      <c r="L3778">
        <f t="shared" si="174"/>
        <v>6</v>
      </c>
      <c r="M3778" t="str">
        <f xml:space="preserve"> VLOOKUP(B3778,'Dataset-A1'!A:D,4,FALSE)</f>
        <v>CN</v>
      </c>
      <c r="N3778">
        <f t="shared" si="175"/>
        <v>3</v>
      </c>
      <c r="O3778">
        <f t="shared" si="176"/>
        <v>350</v>
      </c>
    </row>
    <row r="3779" spans="1:15">
      <c r="A3779" s="1">
        <v>50066791</v>
      </c>
      <c r="B3779" s="5">
        <v>21169247</v>
      </c>
      <c r="C3779" s="7">
        <v>43423</v>
      </c>
      <c r="D3779" s="7">
        <v>43424</v>
      </c>
      <c r="E3779" s="5" t="s">
        <v>33</v>
      </c>
      <c r="F3779" s="5">
        <v>1214</v>
      </c>
      <c r="G3779" s="5">
        <v>571</v>
      </c>
      <c r="H3779" s="5" t="s">
        <v>25</v>
      </c>
      <c r="I3779" s="5">
        <v>7</v>
      </c>
      <c r="J3779">
        <f xml:space="preserve"> VLOOKUP(B3779,'Dataset-A1'!A:C,3,FALSE)</f>
        <v>0</v>
      </c>
      <c r="K3779">
        <f xml:space="preserve"> YEAR('Dataset-A2'!D3779)</f>
        <v>2018</v>
      </c>
      <c r="L3779">
        <f t="shared" ref="L3779:L3842" si="177">MONTH(D3779)</f>
        <v>11</v>
      </c>
      <c r="M3779" t="str">
        <f xml:space="preserve"> VLOOKUP(B3779,'Dataset-A1'!A:D,4,FALSE)</f>
        <v>CN</v>
      </c>
      <c r="N3779">
        <f t="shared" ref="N3779:N3842" si="178">D3779-C3779</f>
        <v>1</v>
      </c>
      <c r="O3779">
        <f t="shared" ref="O3779:O3842" si="179" xml:space="preserve"> F3779-G3779</f>
        <v>643</v>
      </c>
    </row>
    <row r="3780" spans="1:15">
      <c r="A3780" s="1">
        <v>50066801</v>
      </c>
      <c r="B3780" s="5">
        <v>6070297</v>
      </c>
      <c r="C3780" s="7">
        <v>43391</v>
      </c>
      <c r="D3780" s="7">
        <v>43392</v>
      </c>
      <c r="E3780" s="5" t="s">
        <v>29</v>
      </c>
      <c r="F3780" s="5">
        <v>836</v>
      </c>
      <c r="G3780" s="5">
        <v>472</v>
      </c>
      <c r="H3780" s="5" t="s">
        <v>25</v>
      </c>
      <c r="I3780" s="5">
        <v>11</v>
      </c>
      <c r="J3780">
        <f xml:space="preserve"> VLOOKUP(B3780,'Dataset-A1'!A:C,3,FALSE)</f>
        <v>1</v>
      </c>
      <c r="K3780">
        <f xml:space="preserve"> YEAR('Dataset-A2'!D3780)</f>
        <v>2018</v>
      </c>
      <c r="L3780">
        <f t="shared" si="177"/>
        <v>10</v>
      </c>
      <c r="M3780" t="str">
        <f xml:space="preserve"> VLOOKUP(B3780,'Dataset-A1'!A:D,4,FALSE)</f>
        <v>CN</v>
      </c>
      <c r="N3780">
        <f t="shared" si="178"/>
        <v>1</v>
      </c>
      <c r="O3780">
        <f t="shared" si="179"/>
        <v>364</v>
      </c>
    </row>
    <row r="3781" spans="1:15">
      <c r="A3781" s="1">
        <v>50066811</v>
      </c>
      <c r="B3781" s="5">
        <v>21153996</v>
      </c>
      <c r="C3781" s="7">
        <v>43300</v>
      </c>
      <c r="D3781" s="7">
        <v>43301</v>
      </c>
      <c r="E3781" s="5" t="s">
        <v>28</v>
      </c>
      <c r="F3781" s="5">
        <v>548</v>
      </c>
      <c r="G3781" s="5">
        <v>319</v>
      </c>
      <c r="H3781" s="5" t="s">
        <v>30</v>
      </c>
      <c r="I3781" s="5">
        <v>5</v>
      </c>
      <c r="J3781">
        <f xml:space="preserve"> VLOOKUP(B3781,'Dataset-A1'!A:C,3,FALSE)</f>
        <v>0</v>
      </c>
      <c r="K3781">
        <f xml:space="preserve"> YEAR('Dataset-A2'!D3781)</f>
        <v>2018</v>
      </c>
      <c r="L3781">
        <f t="shared" si="177"/>
        <v>7</v>
      </c>
      <c r="M3781" t="str">
        <f xml:space="preserve"> VLOOKUP(B3781,'Dataset-A1'!A:D,4,FALSE)</f>
        <v>CN</v>
      </c>
      <c r="N3781">
        <f t="shared" si="178"/>
        <v>1</v>
      </c>
      <c r="O3781">
        <f t="shared" si="179"/>
        <v>229</v>
      </c>
    </row>
    <row r="3782" spans="1:15">
      <c r="A3782" s="1">
        <v>50066821</v>
      </c>
      <c r="B3782" s="5">
        <v>5640998</v>
      </c>
      <c r="C3782" s="7">
        <v>43270</v>
      </c>
      <c r="D3782" s="7">
        <v>43273</v>
      </c>
      <c r="E3782" s="5" t="s">
        <v>28</v>
      </c>
      <c r="F3782" s="5">
        <v>904</v>
      </c>
      <c r="G3782" s="5">
        <v>607</v>
      </c>
      <c r="H3782" s="5" t="s">
        <v>32</v>
      </c>
      <c r="I3782" s="5">
        <v>16</v>
      </c>
      <c r="J3782">
        <f xml:space="preserve"> VLOOKUP(B3782,'Dataset-A1'!A:C,3,FALSE)</f>
        <v>0</v>
      </c>
      <c r="K3782">
        <f xml:space="preserve"> YEAR('Dataset-A2'!D3782)</f>
        <v>2018</v>
      </c>
      <c r="L3782">
        <f t="shared" si="177"/>
        <v>6</v>
      </c>
      <c r="M3782" t="str">
        <f xml:space="preserve"> VLOOKUP(B3782,'Dataset-A1'!A:D,4,FALSE)</f>
        <v>OT</v>
      </c>
      <c r="N3782">
        <f t="shared" si="178"/>
        <v>3</v>
      </c>
      <c r="O3782">
        <f t="shared" si="179"/>
        <v>297</v>
      </c>
    </row>
    <row r="3783" spans="1:15">
      <c r="A3783" s="1">
        <v>50066831</v>
      </c>
      <c r="B3783" s="5">
        <v>12044876</v>
      </c>
      <c r="C3783" s="7">
        <v>43112</v>
      </c>
      <c r="D3783" s="7">
        <v>43115</v>
      </c>
      <c r="E3783" s="5" t="s">
        <v>28</v>
      </c>
      <c r="F3783" s="5">
        <v>578</v>
      </c>
      <c r="G3783" s="5">
        <v>195</v>
      </c>
      <c r="H3783" s="5" t="s">
        <v>30</v>
      </c>
      <c r="I3783" s="5">
        <v>10</v>
      </c>
      <c r="J3783">
        <f xml:space="preserve"> VLOOKUP(B3783,'Dataset-A1'!A:C,3,FALSE)</f>
        <v>1</v>
      </c>
      <c r="K3783">
        <f xml:space="preserve"> YEAR('Dataset-A2'!D3783)</f>
        <v>2018</v>
      </c>
      <c r="L3783">
        <f t="shared" si="177"/>
        <v>1</v>
      </c>
      <c r="M3783" t="str">
        <f xml:space="preserve"> VLOOKUP(B3783,'Dataset-A1'!A:D,4,FALSE)</f>
        <v>CN</v>
      </c>
      <c r="N3783">
        <f t="shared" si="178"/>
        <v>3</v>
      </c>
      <c r="O3783">
        <f t="shared" si="179"/>
        <v>383</v>
      </c>
    </row>
    <row r="3784" spans="1:15">
      <c r="A3784" s="1">
        <v>50066851</v>
      </c>
      <c r="B3784" s="5">
        <v>6391722</v>
      </c>
      <c r="C3784" s="7">
        <v>43145</v>
      </c>
      <c r="D3784" s="7">
        <v>43150</v>
      </c>
      <c r="E3784" s="5" t="s">
        <v>29</v>
      </c>
      <c r="F3784" s="5">
        <v>156</v>
      </c>
      <c r="G3784" s="5">
        <v>48</v>
      </c>
      <c r="H3784" s="5" t="s">
        <v>30</v>
      </c>
      <c r="I3784" s="5">
        <v>8</v>
      </c>
      <c r="J3784">
        <f xml:space="preserve"> VLOOKUP(B3784,'Dataset-A1'!A:C,3,FALSE)</f>
        <v>1</v>
      </c>
      <c r="K3784">
        <f xml:space="preserve"> YEAR('Dataset-A2'!D3784)</f>
        <v>2018</v>
      </c>
      <c r="L3784">
        <f t="shared" si="177"/>
        <v>2</v>
      </c>
      <c r="M3784" t="str">
        <f xml:space="preserve"> VLOOKUP(B3784,'Dataset-A1'!A:D,4,FALSE)</f>
        <v>CN</v>
      </c>
      <c r="N3784">
        <f t="shared" si="178"/>
        <v>5</v>
      </c>
      <c r="O3784">
        <f t="shared" si="179"/>
        <v>108</v>
      </c>
    </row>
    <row r="3785" spans="1:15">
      <c r="A3785" s="1">
        <v>50066871</v>
      </c>
      <c r="B3785" s="5">
        <v>17167835</v>
      </c>
      <c r="C3785" s="7">
        <v>43205</v>
      </c>
      <c r="D3785" s="7">
        <v>43207</v>
      </c>
      <c r="E3785" s="5" t="s">
        <v>23</v>
      </c>
      <c r="F3785" s="5">
        <v>1622</v>
      </c>
      <c r="G3785" s="5">
        <v>724</v>
      </c>
      <c r="H3785" s="5" t="s">
        <v>30</v>
      </c>
      <c r="I3785" s="5">
        <v>2</v>
      </c>
      <c r="J3785">
        <f xml:space="preserve"> VLOOKUP(B3785,'Dataset-A1'!A:C,3,FALSE)</f>
        <v>1</v>
      </c>
      <c r="K3785">
        <f xml:space="preserve"> YEAR('Dataset-A2'!D3785)</f>
        <v>2018</v>
      </c>
      <c r="L3785">
        <f t="shared" si="177"/>
        <v>4</v>
      </c>
      <c r="M3785" t="str">
        <f xml:space="preserve"> VLOOKUP(B3785,'Dataset-A1'!A:D,4,FALSE)</f>
        <v>EN</v>
      </c>
      <c r="N3785">
        <f t="shared" si="178"/>
        <v>2</v>
      </c>
      <c r="O3785">
        <f t="shared" si="179"/>
        <v>898</v>
      </c>
    </row>
    <row r="3786" spans="1:15">
      <c r="A3786" s="1">
        <v>50066901</v>
      </c>
      <c r="B3786" s="5">
        <v>8394592</v>
      </c>
      <c r="C3786" s="7">
        <v>43427</v>
      </c>
      <c r="D3786" s="7">
        <v>43431</v>
      </c>
      <c r="E3786" s="5" t="s">
        <v>33</v>
      </c>
      <c r="F3786" s="5">
        <v>1420</v>
      </c>
      <c r="G3786" s="5">
        <v>899</v>
      </c>
      <c r="H3786" s="5" t="s">
        <v>25</v>
      </c>
      <c r="I3786" s="5">
        <v>3</v>
      </c>
      <c r="J3786">
        <f xml:space="preserve"> VLOOKUP(B3786,'Dataset-A1'!A:C,3,FALSE)</f>
        <v>1</v>
      </c>
      <c r="K3786">
        <f xml:space="preserve"> YEAR('Dataset-A2'!D3786)</f>
        <v>2018</v>
      </c>
      <c r="L3786">
        <f t="shared" si="177"/>
        <v>11</v>
      </c>
      <c r="M3786" t="str">
        <f xml:space="preserve"> VLOOKUP(B3786,'Dataset-A1'!A:D,4,FALSE)</f>
        <v>CN</v>
      </c>
      <c r="N3786">
        <f t="shared" si="178"/>
        <v>4</v>
      </c>
      <c r="O3786">
        <f t="shared" si="179"/>
        <v>521</v>
      </c>
    </row>
    <row r="3787" spans="1:15">
      <c r="A3787" s="1">
        <v>50066911</v>
      </c>
      <c r="B3787" s="5">
        <v>21162041</v>
      </c>
      <c r="C3787" s="7">
        <v>43249</v>
      </c>
      <c r="D3787" s="7">
        <v>43256</v>
      </c>
      <c r="E3787" s="5" t="s">
        <v>28</v>
      </c>
      <c r="F3787" s="5">
        <v>523</v>
      </c>
      <c r="G3787" s="5">
        <v>320</v>
      </c>
      <c r="H3787" s="5" t="s">
        <v>25</v>
      </c>
      <c r="I3787" s="5">
        <v>7</v>
      </c>
      <c r="J3787">
        <f xml:space="preserve"> VLOOKUP(B3787,'Dataset-A1'!A:C,3,FALSE)</f>
        <v>1</v>
      </c>
      <c r="K3787">
        <f xml:space="preserve"> YEAR('Dataset-A2'!D3787)</f>
        <v>2018</v>
      </c>
      <c r="L3787">
        <f t="shared" si="177"/>
        <v>6</v>
      </c>
      <c r="M3787" t="str">
        <f xml:space="preserve"> VLOOKUP(B3787,'Dataset-A1'!A:D,4,FALSE)</f>
        <v>CN</v>
      </c>
      <c r="N3787">
        <f t="shared" si="178"/>
        <v>7</v>
      </c>
      <c r="O3787">
        <f t="shared" si="179"/>
        <v>203</v>
      </c>
    </row>
    <row r="3788" spans="1:15">
      <c r="A3788" s="1">
        <v>50066921</v>
      </c>
      <c r="B3788" s="5">
        <v>21170354</v>
      </c>
      <c r="C3788" s="7">
        <v>43203</v>
      </c>
      <c r="D3788" s="7">
        <v>43207</v>
      </c>
      <c r="E3788" s="5" t="s">
        <v>33</v>
      </c>
      <c r="F3788" s="5">
        <v>469</v>
      </c>
      <c r="G3788" s="5">
        <v>286</v>
      </c>
      <c r="H3788" s="5" t="s">
        <v>30</v>
      </c>
      <c r="I3788" s="5">
        <v>7</v>
      </c>
      <c r="J3788">
        <f xml:space="preserve"> VLOOKUP(B3788,'Dataset-A1'!A:C,3,FALSE)</f>
        <v>1</v>
      </c>
      <c r="K3788">
        <f xml:space="preserve"> YEAR('Dataset-A2'!D3788)</f>
        <v>2018</v>
      </c>
      <c r="L3788">
        <f t="shared" si="177"/>
        <v>4</v>
      </c>
      <c r="M3788" t="str">
        <f xml:space="preserve"> VLOOKUP(B3788,'Dataset-A1'!A:D,4,FALSE)</f>
        <v>OT</v>
      </c>
      <c r="N3788">
        <f t="shared" si="178"/>
        <v>4</v>
      </c>
      <c r="O3788">
        <f t="shared" si="179"/>
        <v>183</v>
      </c>
    </row>
    <row r="3789" spans="1:15">
      <c r="A3789" s="1">
        <v>50066931</v>
      </c>
      <c r="B3789" s="5">
        <v>351396</v>
      </c>
      <c r="C3789" s="7">
        <v>43205</v>
      </c>
      <c r="D3789" s="7">
        <v>43211</v>
      </c>
      <c r="E3789" s="5" t="s">
        <v>29</v>
      </c>
      <c r="F3789" s="5">
        <v>464</v>
      </c>
      <c r="G3789" s="5">
        <v>153</v>
      </c>
      <c r="H3789" s="5" t="s">
        <v>30</v>
      </c>
      <c r="I3789" s="5">
        <v>16</v>
      </c>
      <c r="J3789">
        <f xml:space="preserve"> VLOOKUP(B3789,'Dataset-A1'!A:C,3,FALSE)</f>
        <v>1</v>
      </c>
      <c r="K3789">
        <f xml:space="preserve"> YEAR('Dataset-A2'!D3789)</f>
        <v>2018</v>
      </c>
      <c r="L3789">
        <f t="shared" si="177"/>
        <v>4</v>
      </c>
      <c r="M3789" t="str">
        <f xml:space="preserve"> VLOOKUP(B3789,'Dataset-A1'!A:D,4,FALSE)</f>
        <v>CN</v>
      </c>
      <c r="N3789">
        <f t="shared" si="178"/>
        <v>6</v>
      </c>
      <c r="O3789">
        <f t="shared" si="179"/>
        <v>311</v>
      </c>
    </row>
    <row r="3790" spans="1:15">
      <c r="A3790" s="1">
        <v>50066941</v>
      </c>
      <c r="B3790" s="5">
        <v>20811412</v>
      </c>
      <c r="C3790" s="7">
        <v>43114</v>
      </c>
      <c r="D3790" s="7">
        <v>43120</v>
      </c>
      <c r="E3790" s="5" t="s">
        <v>28</v>
      </c>
      <c r="F3790" s="5">
        <v>406</v>
      </c>
      <c r="G3790" s="5">
        <v>119</v>
      </c>
      <c r="H3790" s="5" t="s">
        <v>25</v>
      </c>
      <c r="I3790" s="5">
        <v>2</v>
      </c>
      <c r="J3790">
        <f xml:space="preserve"> VLOOKUP(B3790,'Dataset-A1'!A:C,3,FALSE)</f>
        <v>1</v>
      </c>
      <c r="K3790">
        <f xml:space="preserve"> YEAR('Dataset-A2'!D3790)</f>
        <v>2018</v>
      </c>
      <c r="L3790">
        <f t="shared" si="177"/>
        <v>1</v>
      </c>
      <c r="M3790" t="str">
        <f xml:space="preserve"> VLOOKUP(B3790,'Dataset-A1'!A:D,4,FALSE)</f>
        <v>EN</v>
      </c>
      <c r="N3790">
        <f t="shared" si="178"/>
        <v>6</v>
      </c>
      <c r="O3790">
        <f t="shared" si="179"/>
        <v>287</v>
      </c>
    </row>
    <row r="3791" spans="1:15">
      <c r="A3791" s="1">
        <v>50066951</v>
      </c>
      <c r="B3791" s="5">
        <v>17782265</v>
      </c>
      <c r="C3791" s="7">
        <v>43399</v>
      </c>
      <c r="D3791" s="7">
        <v>43402</v>
      </c>
      <c r="E3791" s="5" t="s">
        <v>33</v>
      </c>
      <c r="F3791" s="5">
        <v>5056</v>
      </c>
      <c r="G3791" s="5">
        <v>1981</v>
      </c>
      <c r="H3791" s="5" t="s">
        <v>27</v>
      </c>
      <c r="I3791" s="5">
        <v>9</v>
      </c>
      <c r="J3791">
        <f xml:space="preserve"> VLOOKUP(B3791,'Dataset-A1'!A:C,3,FALSE)</f>
        <v>1</v>
      </c>
      <c r="K3791">
        <f xml:space="preserve"> YEAR('Dataset-A2'!D3791)</f>
        <v>2018</v>
      </c>
      <c r="L3791">
        <f t="shared" si="177"/>
        <v>10</v>
      </c>
      <c r="M3791" t="str">
        <f xml:space="preserve"> VLOOKUP(B3791,'Dataset-A1'!A:D,4,FALSE)</f>
        <v>CN</v>
      </c>
      <c r="N3791">
        <f t="shared" si="178"/>
        <v>3</v>
      </c>
      <c r="O3791">
        <f t="shared" si="179"/>
        <v>3075</v>
      </c>
    </row>
    <row r="3792" spans="1:15">
      <c r="A3792" s="1">
        <v>50066961</v>
      </c>
      <c r="B3792" s="5">
        <v>12361902</v>
      </c>
      <c r="C3792" s="7">
        <v>43112</v>
      </c>
      <c r="D3792" s="7">
        <v>43117</v>
      </c>
      <c r="E3792" s="5" t="s">
        <v>23</v>
      </c>
      <c r="F3792" s="5">
        <v>1133</v>
      </c>
      <c r="G3792" s="5">
        <v>642</v>
      </c>
      <c r="H3792" s="5" t="s">
        <v>30</v>
      </c>
      <c r="I3792" s="5">
        <v>2</v>
      </c>
      <c r="J3792">
        <f xml:space="preserve"> VLOOKUP(B3792,'Dataset-A1'!A:C,3,FALSE)</f>
        <v>1</v>
      </c>
      <c r="K3792">
        <f xml:space="preserve"> YEAR('Dataset-A2'!D3792)</f>
        <v>2018</v>
      </c>
      <c r="L3792">
        <f t="shared" si="177"/>
        <v>1</v>
      </c>
      <c r="M3792" t="str">
        <f xml:space="preserve"> VLOOKUP(B3792,'Dataset-A1'!A:D,4,FALSE)</f>
        <v>CN</v>
      </c>
      <c r="N3792">
        <f t="shared" si="178"/>
        <v>5</v>
      </c>
      <c r="O3792">
        <f t="shared" si="179"/>
        <v>491</v>
      </c>
    </row>
    <row r="3793" spans="1:15">
      <c r="A3793" s="1">
        <v>50066971</v>
      </c>
      <c r="B3793" s="5">
        <v>8447111</v>
      </c>
      <c r="C3793" s="7">
        <v>43087</v>
      </c>
      <c r="D3793" s="7">
        <v>43092</v>
      </c>
      <c r="E3793" s="5" t="s">
        <v>28</v>
      </c>
      <c r="F3793" s="5">
        <v>147</v>
      </c>
      <c r="G3793" s="5">
        <v>48</v>
      </c>
      <c r="H3793" s="5" t="s">
        <v>30</v>
      </c>
      <c r="I3793" s="5">
        <v>12</v>
      </c>
      <c r="J3793">
        <f xml:space="preserve"> VLOOKUP(B3793,'Dataset-A1'!A:C,3,FALSE)</f>
        <v>1</v>
      </c>
      <c r="K3793">
        <f xml:space="preserve"> YEAR('Dataset-A2'!D3793)</f>
        <v>2017</v>
      </c>
      <c r="L3793">
        <f t="shared" si="177"/>
        <v>12</v>
      </c>
      <c r="M3793" t="str">
        <f xml:space="preserve"> VLOOKUP(B3793,'Dataset-A1'!A:D,4,FALSE)</f>
        <v>EN</v>
      </c>
      <c r="N3793">
        <f t="shared" si="178"/>
        <v>5</v>
      </c>
      <c r="O3793">
        <f t="shared" si="179"/>
        <v>99</v>
      </c>
    </row>
    <row r="3794" spans="1:15">
      <c r="A3794" s="1">
        <v>50066981</v>
      </c>
      <c r="B3794" s="5">
        <v>13007922</v>
      </c>
      <c r="C3794" s="7">
        <v>43121</v>
      </c>
      <c r="D3794" s="7">
        <v>43123</v>
      </c>
      <c r="E3794" s="5" t="s">
        <v>28</v>
      </c>
      <c r="F3794" s="5">
        <v>337</v>
      </c>
      <c r="G3794" s="5">
        <v>163</v>
      </c>
      <c r="H3794" s="5" t="s">
        <v>25</v>
      </c>
      <c r="I3794" s="5">
        <v>4</v>
      </c>
      <c r="J3794">
        <f xml:space="preserve"> VLOOKUP(B3794,'Dataset-A1'!A:C,3,FALSE)</f>
        <v>1</v>
      </c>
      <c r="K3794">
        <f xml:space="preserve"> YEAR('Dataset-A2'!D3794)</f>
        <v>2018</v>
      </c>
      <c r="L3794">
        <f t="shared" si="177"/>
        <v>1</v>
      </c>
      <c r="M3794" t="str">
        <f xml:space="preserve"> VLOOKUP(B3794,'Dataset-A1'!A:D,4,FALSE)</f>
        <v>EN</v>
      </c>
      <c r="N3794">
        <f t="shared" si="178"/>
        <v>2</v>
      </c>
      <c r="O3794">
        <f t="shared" si="179"/>
        <v>174</v>
      </c>
    </row>
    <row r="3795" spans="1:15">
      <c r="A3795" s="1">
        <v>50066991</v>
      </c>
      <c r="B3795" s="5">
        <v>11954286</v>
      </c>
      <c r="C3795" s="7">
        <v>43326</v>
      </c>
      <c r="D3795" s="7">
        <v>43330</v>
      </c>
      <c r="E3795" s="5" t="s">
        <v>28</v>
      </c>
      <c r="F3795" s="5">
        <v>2624</v>
      </c>
      <c r="G3795" s="5">
        <v>1454</v>
      </c>
      <c r="H3795" s="5" t="s">
        <v>30</v>
      </c>
      <c r="I3795" s="5">
        <v>5</v>
      </c>
      <c r="J3795">
        <f xml:space="preserve"> VLOOKUP(B3795,'Dataset-A1'!A:C,3,FALSE)</f>
        <v>1</v>
      </c>
      <c r="K3795">
        <f xml:space="preserve"> YEAR('Dataset-A2'!D3795)</f>
        <v>2018</v>
      </c>
      <c r="L3795">
        <f t="shared" si="177"/>
        <v>8</v>
      </c>
      <c r="M3795" t="str">
        <f xml:space="preserve"> VLOOKUP(B3795,'Dataset-A1'!A:D,4,FALSE)</f>
        <v>CN</v>
      </c>
      <c r="N3795">
        <f t="shared" si="178"/>
        <v>4</v>
      </c>
      <c r="O3795">
        <f t="shared" si="179"/>
        <v>1170</v>
      </c>
    </row>
    <row r="3796" spans="1:15">
      <c r="A3796" s="1">
        <v>50067021</v>
      </c>
      <c r="B3796" s="5">
        <v>15845961</v>
      </c>
      <c r="C3796" s="7">
        <v>43262</v>
      </c>
      <c r="D3796" s="7">
        <v>43264</v>
      </c>
      <c r="E3796" s="5" t="s">
        <v>29</v>
      </c>
      <c r="F3796" s="5">
        <v>24750</v>
      </c>
      <c r="G3796" s="5">
        <v>9848</v>
      </c>
      <c r="H3796" s="5" t="s">
        <v>27</v>
      </c>
      <c r="I3796" s="5">
        <v>2</v>
      </c>
      <c r="J3796">
        <f xml:space="preserve"> VLOOKUP(B3796,'Dataset-A1'!A:C,3,FALSE)</f>
        <v>0</v>
      </c>
      <c r="K3796">
        <f xml:space="preserve"> YEAR('Dataset-A2'!D3796)</f>
        <v>2018</v>
      </c>
      <c r="L3796">
        <f t="shared" si="177"/>
        <v>6</v>
      </c>
      <c r="M3796" t="str">
        <f xml:space="preserve"> VLOOKUP(B3796,'Dataset-A1'!A:D,4,FALSE)</f>
        <v>EN</v>
      </c>
      <c r="N3796">
        <f t="shared" si="178"/>
        <v>2</v>
      </c>
      <c r="O3796">
        <f t="shared" si="179"/>
        <v>14902</v>
      </c>
    </row>
    <row r="3797" spans="1:15">
      <c r="A3797" s="1">
        <v>50067041</v>
      </c>
      <c r="B3797" s="5">
        <v>19829935</v>
      </c>
      <c r="C3797" s="7">
        <v>43075</v>
      </c>
      <c r="D3797" s="7">
        <v>43079</v>
      </c>
      <c r="E3797" s="5" t="s">
        <v>29</v>
      </c>
      <c r="F3797" s="5">
        <v>698</v>
      </c>
      <c r="G3797" s="5">
        <v>268</v>
      </c>
      <c r="H3797" s="5" t="s">
        <v>30</v>
      </c>
      <c r="I3797" s="5">
        <v>2</v>
      </c>
      <c r="J3797">
        <f xml:space="preserve"> VLOOKUP(B3797,'Dataset-A1'!A:C,3,FALSE)</f>
        <v>1</v>
      </c>
      <c r="K3797">
        <f xml:space="preserve"> YEAR('Dataset-A2'!D3797)</f>
        <v>2017</v>
      </c>
      <c r="L3797">
        <f t="shared" si="177"/>
        <v>12</v>
      </c>
      <c r="M3797" t="str">
        <f xml:space="preserve"> VLOOKUP(B3797,'Dataset-A1'!A:D,4,FALSE)</f>
        <v>EN</v>
      </c>
      <c r="N3797">
        <f t="shared" si="178"/>
        <v>4</v>
      </c>
      <c r="O3797">
        <f t="shared" si="179"/>
        <v>430</v>
      </c>
    </row>
    <row r="3798" spans="1:15">
      <c r="A3798" s="1">
        <v>50067061</v>
      </c>
      <c r="B3798" s="5">
        <v>17296600</v>
      </c>
      <c r="C3798" s="7">
        <v>43397</v>
      </c>
      <c r="D3798" s="7">
        <v>43401</v>
      </c>
      <c r="E3798" s="5" t="s">
        <v>28</v>
      </c>
      <c r="F3798" s="5">
        <v>297</v>
      </c>
      <c r="G3798" s="5">
        <v>125</v>
      </c>
      <c r="H3798" s="5" t="s">
        <v>30</v>
      </c>
      <c r="I3798" s="5">
        <v>2</v>
      </c>
      <c r="J3798">
        <f xml:space="preserve"> VLOOKUP(B3798,'Dataset-A1'!A:C,3,FALSE)</f>
        <v>0</v>
      </c>
      <c r="K3798">
        <f xml:space="preserve"> YEAR('Dataset-A2'!D3798)</f>
        <v>2018</v>
      </c>
      <c r="L3798">
        <f t="shared" si="177"/>
        <v>10</v>
      </c>
      <c r="M3798" t="str">
        <f xml:space="preserve"> VLOOKUP(B3798,'Dataset-A1'!A:D,4,FALSE)</f>
        <v>CN</v>
      </c>
      <c r="N3798">
        <f t="shared" si="178"/>
        <v>4</v>
      </c>
      <c r="O3798">
        <f t="shared" si="179"/>
        <v>172</v>
      </c>
    </row>
    <row r="3799" spans="1:15">
      <c r="A3799" s="1">
        <v>50067071</v>
      </c>
      <c r="B3799" s="5">
        <v>21173704</v>
      </c>
      <c r="C3799" s="7">
        <v>43377</v>
      </c>
      <c r="D3799" s="7">
        <v>43380</v>
      </c>
      <c r="E3799" s="5" t="s">
        <v>29</v>
      </c>
      <c r="F3799" s="5">
        <v>344</v>
      </c>
      <c r="G3799" s="5">
        <v>115</v>
      </c>
      <c r="H3799" s="5" t="s">
        <v>25</v>
      </c>
      <c r="I3799" s="5">
        <v>9</v>
      </c>
      <c r="J3799">
        <f xml:space="preserve"> VLOOKUP(B3799,'Dataset-A1'!A:C,3,FALSE)</f>
        <v>1</v>
      </c>
      <c r="K3799">
        <f xml:space="preserve"> YEAR('Dataset-A2'!D3799)</f>
        <v>2018</v>
      </c>
      <c r="L3799">
        <f t="shared" si="177"/>
        <v>10</v>
      </c>
      <c r="M3799" t="str">
        <f xml:space="preserve"> VLOOKUP(B3799,'Dataset-A1'!A:D,4,FALSE)</f>
        <v>OT</v>
      </c>
      <c r="N3799">
        <f t="shared" si="178"/>
        <v>3</v>
      </c>
      <c r="O3799">
        <f t="shared" si="179"/>
        <v>229</v>
      </c>
    </row>
    <row r="3800" spans="1:15">
      <c r="A3800" s="1">
        <v>50067081</v>
      </c>
      <c r="B3800" s="5">
        <v>21149797</v>
      </c>
      <c r="C3800" s="7">
        <v>43293</v>
      </c>
      <c r="D3800" s="7">
        <v>43299</v>
      </c>
      <c r="E3800" s="5" t="s">
        <v>28</v>
      </c>
      <c r="F3800" s="5">
        <v>784</v>
      </c>
      <c r="G3800" s="5">
        <v>181</v>
      </c>
      <c r="H3800" s="5" t="s">
        <v>27</v>
      </c>
      <c r="I3800" s="5">
        <v>11</v>
      </c>
      <c r="J3800">
        <f xml:space="preserve"> VLOOKUP(B3800,'Dataset-A1'!A:C,3,FALSE)</f>
        <v>1</v>
      </c>
      <c r="K3800">
        <f xml:space="preserve"> YEAR('Dataset-A2'!D3800)</f>
        <v>2018</v>
      </c>
      <c r="L3800">
        <f t="shared" si="177"/>
        <v>7</v>
      </c>
      <c r="M3800" t="str">
        <f xml:space="preserve"> VLOOKUP(B3800,'Dataset-A1'!A:D,4,FALSE)</f>
        <v>CN</v>
      </c>
      <c r="N3800">
        <f t="shared" si="178"/>
        <v>6</v>
      </c>
      <c r="O3800">
        <f t="shared" si="179"/>
        <v>603</v>
      </c>
    </row>
    <row r="3801" spans="1:15">
      <c r="A3801" s="1">
        <v>50067101</v>
      </c>
      <c r="B3801" s="5">
        <v>7985004</v>
      </c>
      <c r="C3801" s="7">
        <v>43152</v>
      </c>
      <c r="D3801" s="7">
        <v>43156</v>
      </c>
      <c r="E3801" s="5" t="s">
        <v>33</v>
      </c>
      <c r="F3801" s="5">
        <v>416</v>
      </c>
      <c r="G3801" s="5">
        <v>216</v>
      </c>
      <c r="H3801" s="5" t="s">
        <v>30</v>
      </c>
      <c r="I3801" s="5">
        <v>14</v>
      </c>
      <c r="J3801">
        <f xml:space="preserve"> VLOOKUP(B3801,'Dataset-A1'!A:C,3,FALSE)</f>
        <v>1</v>
      </c>
      <c r="K3801">
        <f xml:space="preserve"> YEAR('Dataset-A2'!D3801)</f>
        <v>2018</v>
      </c>
      <c r="L3801">
        <f t="shared" si="177"/>
        <v>2</v>
      </c>
      <c r="M3801" t="str">
        <f xml:space="preserve"> VLOOKUP(B3801,'Dataset-A1'!A:D,4,FALSE)</f>
        <v>CN</v>
      </c>
      <c r="N3801">
        <f t="shared" si="178"/>
        <v>4</v>
      </c>
      <c r="O3801">
        <f t="shared" si="179"/>
        <v>200</v>
      </c>
    </row>
    <row r="3802" spans="1:15">
      <c r="A3802" s="1">
        <v>50067121</v>
      </c>
      <c r="B3802" s="5">
        <v>20773580</v>
      </c>
      <c r="C3802" s="7">
        <v>43242</v>
      </c>
      <c r="D3802" s="7">
        <v>43246</v>
      </c>
      <c r="E3802" s="5" t="s">
        <v>33</v>
      </c>
      <c r="F3802" s="5">
        <v>3107</v>
      </c>
      <c r="G3802" s="5">
        <v>1729</v>
      </c>
      <c r="H3802" s="5" t="s">
        <v>30</v>
      </c>
      <c r="I3802" s="5">
        <v>6</v>
      </c>
      <c r="J3802">
        <f xml:space="preserve"> VLOOKUP(B3802,'Dataset-A1'!A:C,3,FALSE)</f>
        <v>0</v>
      </c>
      <c r="K3802">
        <f xml:space="preserve"> YEAR('Dataset-A2'!D3802)</f>
        <v>2018</v>
      </c>
      <c r="L3802">
        <f t="shared" si="177"/>
        <v>5</v>
      </c>
      <c r="M3802" t="str">
        <f xml:space="preserve"> VLOOKUP(B3802,'Dataset-A1'!A:D,4,FALSE)</f>
        <v>EN</v>
      </c>
      <c r="N3802">
        <f t="shared" si="178"/>
        <v>4</v>
      </c>
      <c r="O3802">
        <f t="shared" si="179"/>
        <v>1378</v>
      </c>
    </row>
    <row r="3803" spans="1:15">
      <c r="A3803" s="1">
        <v>50067131</v>
      </c>
      <c r="B3803" s="5">
        <v>8915225</v>
      </c>
      <c r="C3803" s="7">
        <v>43155</v>
      </c>
      <c r="D3803" s="7">
        <v>43161</v>
      </c>
      <c r="E3803" s="5" t="s">
        <v>28</v>
      </c>
      <c r="F3803" s="5">
        <v>138</v>
      </c>
      <c r="G3803" s="5">
        <v>79</v>
      </c>
      <c r="H3803" s="5" t="s">
        <v>27</v>
      </c>
      <c r="I3803" s="5">
        <v>4</v>
      </c>
      <c r="J3803">
        <f xml:space="preserve"> VLOOKUP(B3803,'Dataset-A1'!A:C,3,FALSE)</f>
        <v>1</v>
      </c>
      <c r="K3803">
        <f xml:space="preserve"> YEAR('Dataset-A2'!D3803)</f>
        <v>2018</v>
      </c>
      <c r="L3803">
        <f t="shared" si="177"/>
        <v>3</v>
      </c>
      <c r="M3803" t="str">
        <f xml:space="preserve"> VLOOKUP(B3803,'Dataset-A1'!A:D,4,FALSE)</f>
        <v>EN</v>
      </c>
      <c r="N3803">
        <f t="shared" si="178"/>
        <v>6</v>
      </c>
      <c r="O3803">
        <f t="shared" si="179"/>
        <v>59</v>
      </c>
    </row>
    <row r="3804" spans="1:15">
      <c r="A3804" s="1">
        <v>50067141</v>
      </c>
      <c r="B3804" s="5">
        <v>18159045</v>
      </c>
      <c r="C3804" s="7">
        <v>43358</v>
      </c>
      <c r="D3804" s="7">
        <v>43360</v>
      </c>
      <c r="E3804" s="5" t="s">
        <v>28</v>
      </c>
      <c r="F3804" s="5">
        <v>406</v>
      </c>
      <c r="G3804" s="5">
        <v>234</v>
      </c>
      <c r="H3804" s="5" t="s">
        <v>27</v>
      </c>
      <c r="I3804" s="5">
        <v>17</v>
      </c>
      <c r="J3804">
        <f xml:space="preserve"> VLOOKUP(B3804,'Dataset-A1'!A:C,3,FALSE)</f>
        <v>1</v>
      </c>
      <c r="K3804">
        <f xml:space="preserve"> YEAR('Dataset-A2'!D3804)</f>
        <v>2018</v>
      </c>
      <c r="L3804">
        <f t="shared" si="177"/>
        <v>9</v>
      </c>
      <c r="M3804" t="str">
        <f xml:space="preserve"> VLOOKUP(B3804,'Dataset-A1'!A:D,4,FALSE)</f>
        <v>EN</v>
      </c>
      <c r="N3804">
        <f t="shared" si="178"/>
        <v>2</v>
      </c>
      <c r="O3804">
        <f t="shared" si="179"/>
        <v>172</v>
      </c>
    </row>
    <row r="3805" spans="1:15">
      <c r="A3805" s="1">
        <v>50067161</v>
      </c>
      <c r="B3805" s="5">
        <v>21163530</v>
      </c>
      <c r="C3805" s="7">
        <v>43126</v>
      </c>
      <c r="D3805" s="7">
        <v>43132</v>
      </c>
      <c r="E3805" s="5" t="s">
        <v>29</v>
      </c>
      <c r="F3805" s="5">
        <v>2468</v>
      </c>
      <c r="G3805" s="5">
        <v>1377</v>
      </c>
      <c r="H3805" s="5" t="s">
        <v>32</v>
      </c>
      <c r="I3805" s="5">
        <v>4</v>
      </c>
      <c r="J3805">
        <f xml:space="preserve"> VLOOKUP(B3805,'Dataset-A1'!A:C,3,FALSE)</f>
        <v>1</v>
      </c>
      <c r="K3805">
        <f xml:space="preserve"> YEAR('Dataset-A2'!D3805)</f>
        <v>2018</v>
      </c>
      <c r="L3805">
        <f t="shared" si="177"/>
        <v>2</v>
      </c>
      <c r="M3805" t="str">
        <f xml:space="preserve"> VLOOKUP(B3805,'Dataset-A1'!A:D,4,FALSE)</f>
        <v>OT</v>
      </c>
      <c r="N3805">
        <f t="shared" si="178"/>
        <v>6</v>
      </c>
      <c r="O3805">
        <f t="shared" si="179"/>
        <v>1091</v>
      </c>
    </row>
    <row r="3806" spans="1:15">
      <c r="A3806" s="1">
        <v>50067171</v>
      </c>
      <c r="B3806" s="5">
        <v>21165181</v>
      </c>
      <c r="C3806" s="7">
        <v>43262</v>
      </c>
      <c r="D3806" s="7">
        <v>43263</v>
      </c>
      <c r="E3806" s="5" t="s">
        <v>29</v>
      </c>
      <c r="F3806" s="5">
        <v>302</v>
      </c>
      <c r="G3806" s="5">
        <v>130</v>
      </c>
      <c r="H3806" s="5" t="s">
        <v>25</v>
      </c>
      <c r="I3806" s="5">
        <v>15</v>
      </c>
      <c r="J3806">
        <f xml:space="preserve"> VLOOKUP(B3806,'Dataset-A1'!A:C,3,FALSE)</f>
        <v>1</v>
      </c>
      <c r="K3806">
        <f xml:space="preserve"> YEAR('Dataset-A2'!D3806)</f>
        <v>2018</v>
      </c>
      <c r="L3806">
        <f t="shared" si="177"/>
        <v>6</v>
      </c>
      <c r="M3806" t="str">
        <f xml:space="preserve"> VLOOKUP(B3806,'Dataset-A1'!A:D,4,FALSE)</f>
        <v>OT</v>
      </c>
      <c r="N3806">
        <f t="shared" si="178"/>
        <v>1</v>
      </c>
      <c r="O3806">
        <f t="shared" si="179"/>
        <v>172</v>
      </c>
    </row>
    <row r="3807" spans="1:15">
      <c r="A3807" s="1">
        <v>50067181</v>
      </c>
      <c r="B3807" s="5">
        <v>12564250</v>
      </c>
      <c r="C3807" s="7">
        <v>43388</v>
      </c>
      <c r="D3807" s="7">
        <v>43394</v>
      </c>
      <c r="E3807" s="5" t="s">
        <v>29</v>
      </c>
      <c r="F3807" s="5">
        <v>576</v>
      </c>
      <c r="G3807" s="5">
        <v>160</v>
      </c>
      <c r="H3807" s="5" t="s">
        <v>27</v>
      </c>
      <c r="I3807" s="5">
        <v>6</v>
      </c>
      <c r="J3807">
        <f xml:space="preserve"> VLOOKUP(B3807,'Dataset-A1'!A:C,3,FALSE)</f>
        <v>1</v>
      </c>
      <c r="K3807">
        <f xml:space="preserve"> YEAR('Dataset-A2'!D3807)</f>
        <v>2018</v>
      </c>
      <c r="L3807">
        <f t="shared" si="177"/>
        <v>10</v>
      </c>
      <c r="M3807" t="str">
        <f xml:space="preserve"> VLOOKUP(B3807,'Dataset-A1'!A:D,4,FALSE)</f>
        <v>CN</v>
      </c>
      <c r="N3807">
        <f t="shared" si="178"/>
        <v>6</v>
      </c>
      <c r="O3807">
        <f t="shared" si="179"/>
        <v>416</v>
      </c>
    </row>
    <row r="3808" spans="1:15">
      <c r="A3808" s="1">
        <v>50067211</v>
      </c>
      <c r="B3808" s="5">
        <v>21169304</v>
      </c>
      <c r="C3808" s="7">
        <v>43098</v>
      </c>
      <c r="D3808" s="7">
        <v>43100</v>
      </c>
      <c r="E3808" s="5" t="s">
        <v>28</v>
      </c>
      <c r="F3808" s="5">
        <v>589</v>
      </c>
      <c r="G3808" s="5">
        <v>305</v>
      </c>
      <c r="H3808" s="5" t="s">
        <v>30</v>
      </c>
      <c r="I3808" s="5">
        <v>7</v>
      </c>
      <c r="J3808">
        <f xml:space="preserve"> VLOOKUP(B3808,'Dataset-A1'!A:C,3,FALSE)</f>
        <v>1</v>
      </c>
      <c r="K3808">
        <f xml:space="preserve"> YEAR('Dataset-A2'!D3808)</f>
        <v>2017</v>
      </c>
      <c r="L3808">
        <f t="shared" si="177"/>
        <v>12</v>
      </c>
      <c r="M3808" t="str">
        <f xml:space="preserve"> VLOOKUP(B3808,'Dataset-A1'!A:D,4,FALSE)</f>
        <v>CN</v>
      </c>
      <c r="N3808">
        <f t="shared" si="178"/>
        <v>2</v>
      </c>
      <c r="O3808">
        <f t="shared" si="179"/>
        <v>284</v>
      </c>
    </row>
    <row r="3809" spans="1:15">
      <c r="A3809" s="1">
        <v>50067221</v>
      </c>
      <c r="B3809" s="5">
        <v>21170612</v>
      </c>
      <c r="C3809" s="7">
        <v>43231</v>
      </c>
      <c r="D3809" s="7">
        <v>43233</v>
      </c>
      <c r="E3809" s="5" t="s">
        <v>33</v>
      </c>
      <c r="F3809" s="5">
        <v>352</v>
      </c>
      <c r="G3809" s="5">
        <v>78</v>
      </c>
      <c r="H3809" s="5" t="s">
        <v>32</v>
      </c>
      <c r="I3809" s="5">
        <v>3</v>
      </c>
      <c r="J3809">
        <f xml:space="preserve"> VLOOKUP(B3809,'Dataset-A1'!A:C,3,FALSE)</f>
        <v>1</v>
      </c>
      <c r="K3809">
        <f xml:space="preserve"> YEAR('Dataset-A2'!D3809)</f>
        <v>2018</v>
      </c>
      <c r="L3809">
        <f t="shared" si="177"/>
        <v>5</v>
      </c>
      <c r="M3809" t="str">
        <f xml:space="preserve"> VLOOKUP(B3809,'Dataset-A1'!A:D,4,FALSE)</f>
        <v>CN</v>
      </c>
      <c r="N3809">
        <f t="shared" si="178"/>
        <v>2</v>
      </c>
      <c r="O3809">
        <f t="shared" si="179"/>
        <v>274</v>
      </c>
    </row>
    <row r="3810" spans="1:15">
      <c r="A3810" s="1">
        <v>50067251</v>
      </c>
      <c r="B3810" s="5">
        <v>19829935</v>
      </c>
      <c r="C3810" s="7">
        <v>43176</v>
      </c>
      <c r="D3810" s="7">
        <v>43181</v>
      </c>
      <c r="E3810" s="5" t="s">
        <v>23</v>
      </c>
      <c r="F3810" s="5">
        <v>127</v>
      </c>
      <c r="G3810" s="5">
        <v>79</v>
      </c>
      <c r="H3810" s="5" t="s">
        <v>30</v>
      </c>
      <c r="I3810" s="5">
        <v>10</v>
      </c>
      <c r="J3810">
        <f xml:space="preserve"> VLOOKUP(B3810,'Dataset-A1'!A:C,3,FALSE)</f>
        <v>1</v>
      </c>
      <c r="K3810">
        <f xml:space="preserve"> YEAR('Dataset-A2'!D3810)</f>
        <v>2018</v>
      </c>
      <c r="L3810">
        <f t="shared" si="177"/>
        <v>3</v>
      </c>
      <c r="M3810" t="str">
        <f xml:space="preserve"> VLOOKUP(B3810,'Dataset-A1'!A:D,4,FALSE)</f>
        <v>EN</v>
      </c>
      <c r="N3810">
        <f t="shared" si="178"/>
        <v>5</v>
      </c>
      <c r="O3810">
        <f t="shared" si="179"/>
        <v>48</v>
      </c>
    </row>
    <row r="3811" spans="1:15">
      <c r="A3811" s="1">
        <v>50067261</v>
      </c>
      <c r="B3811" s="5">
        <v>20368026</v>
      </c>
      <c r="C3811" s="7">
        <v>43085</v>
      </c>
      <c r="D3811" s="7">
        <v>43091</v>
      </c>
      <c r="E3811" s="5" t="s">
        <v>28</v>
      </c>
      <c r="F3811" s="5">
        <v>495</v>
      </c>
      <c r="G3811" s="5">
        <v>151</v>
      </c>
      <c r="H3811" s="5" t="s">
        <v>30</v>
      </c>
      <c r="I3811" s="5">
        <v>2</v>
      </c>
      <c r="J3811">
        <f xml:space="preserve"> VLOOKUP(B3811,'Dataset-A1'!A:C,3,FALSE)</f>
        <v>1</v>
      </c>
      <c r="K3811">
        <f xml:space="preserve"> YEAR('Dataset-A2'!D3811)</f>
        <v>2017</v>
      </c>
      <c r="L3811">
        <f t="shared" si="177"/>
        <v>12</v>
      </c>
      <c r="M3811" t="str">
        <f xml:space="preserve"> VLOOKUP(B3811,'Dataset-A1'!A:D,4,FALSE)</f>
        <v>CN</v>
      </c>
      <c r="N3811">
        <f t="shared" si="178"/>
        <v>6</v>
      </c>
      <c r="O3811">
        <f t="shared" si="179"/>
        <v>344</v>
      </c>
    </row>
    <row r="3812" spans="1:15">
      <c r="A3812" s="1">
        <v>50067271</v>
      </c>
      <c r="B3812" s="5">
        <v>21064828</v>
      </c>
      <c r="C3812" s="7">
        <v>43353</v>
      </c>
      <c r="D3812" s="7">
        <v>43355</v>
      </c>
      <c r="E3812" s="5" t="s">
        <v>23</v>
      </c>
      <c r="F3812" s="5">
        <v>215</v>
      </c>
      <c r="G3812" s="5">
        <v>58</v>
      </c>
      <c r="H3812" s="5" t="s">
        <v>30</v>
      </c>
      <c r="I3812" s="5">
        <v>13</v>
      </c>
      <c r="J3812">
        <f xml:space="preserve"> VLOOKUP(B3812,'Dataset-A1'!A:C,3,FALSE)</f>
        <v>0</v>
      </c>
      <c r="K3812">
        <f xml:space="preserve"> YEAR('Dataset-A2'!D3812)</f>
        <v>2018</v>
      </c>
      <c r="L3812">
        <f t="shared" si="177"/>
        <v>9</v>
      </c>
      <c r="M3812" t="str">
        <f xml:space="preserve"> VLOOKUP(B3812,'Dataset-A1'!A:D,4,FALSE)</f>
        <v>CN</v>
      </c>
      <c r="N3812">
        <f t="shared" si="178"/>
        <v>2</v>
      </c>
      <c r="O3812">
        <f t="shared" si="179"/>
        <v>157</v>
      </c>
    </row>
    <row r="3813" spans="1:15">
      <c r="A3813" s="1">
        <v>50067291</v>
      </c>
      <c r="B3813" s="5">
        <v>295498</v>
      </c>
      <c r="C3813" s="7">
        <v>43133</v>
      </c>
      <c r="D3813" s="7">
        <v>43138</v>
      </c>
      <c r="E3813" s="5" t="s">
        <v>23</v>
      </c>
      <c r="F3813" s="5">
        <v>623</v>
      </c>
      <c r="G3813" s="5">
        <v>323</v>
      </c>
      <c r="H3813" s="5" t="s">
        <v>30</v>
      </c>
      <c r="I3813" s="5">
        <v>3</v>
      </c>
      <c r="J3813">
        <f xml:space="preserve"> VLOOKUP(B3813,'Dataset-A1'!A:C,3,FALSE)</f>
        <v>1</v>
      </c>
      <c r="K3813">
        <f xml:space="preserve"> YEAR('Dataset-A2'!D3813)</f>
        <v>2018</v>
      </c>
      <c r="L3813">
        <f t="shared" si="177"/>
        <v>2</v>
      </c>
      <c r="M3813" t="str">
        <f xml:space="preserve"> VLOOKUP(B3813,'Dataset-A1'!A:D,4,FALSE)</f>
        <v>EN</v>
      </c>
      <c r="N3813">
        <f t="shared" si="178"/>
        <v>5</v>
      </c>
      <c r="O3813">
        <f t="shared" si="179"/>
        <v>300</v>
      </c>
    </row>
    <row r="3814" spans="1:15">
      <c r="A3814" s="1">
        <v>50067311</v>
      </c>
      <c r="B3814" s="5">
        <v>7979000</v>
      </c>
      <c r="C3814" s="7">
        <v>43361</v>
      </c>
      <c r="D3814" s="7">
        <v>43361</v>
      </c>
      <c r="E3814" s="5" t="s">
        <v>29</v>
      </c>
      <c r="F3814" s="5">
        <v>168</v>
      </c>
      <c r="G3814" s="5">
        <v>78</v>
      </c>
      <c r="H3814" s="5" t="s">
        <v>30</v>
      </c>
      <c r="I3814" s="5">
        <v>9</v>
      </c>
      <c r="J3814">
        <f xml:space="preserve"> VLOOKUP(B3814,'Dataset-A1'!A:C,3,FALSE)</f>
        <v>1</v>
      </c>
      <c r="K3814">
        <f xml:space="preserve"> YEAR('Dataset-A2'!D3814)</f>
        <v>2018</v>
      </c>
      <c r="L3814">
        <f t="shared" si="177"/>
        <v>9</v>
      </c>
      <c r="M3814" t="str">
        <f xml:space="preserve"> VLOOKUP(B3814,'Dataset-A1'!A:D,4,FALSE)</f>
        <v>CN</v>
      </c>
      <c r="N3814">
        <f t="shared" si="178"/>
        <v>0</v>
      </c>
      <c r="O3814">
        <f t="shared" si="179"/>
        <v>90</v>
      </c>
    </row>
    <row r="3815" spans="1:15">
      <c r="A3815" s="1">
        <v>50067341</v>
      </c>
      <c r="B3815" s="5">
        <v>295348</v>
      </c>
      <c r="C3815" s="7">
        <v>43296</v>
      </c>
      <c r="D3815" s="7">
        <v>43298</v>
      </c>
      <c r="E3815" s="5" t="s">
        <v>29</v>
      </c>
      <c r="F3815" s="5">
        <v>276</v>
      </c>
      <c r="G3815" s="5">
        <v>189</v>
      </c>
      <c r="H3815" s="5" t="s">
        <v>30</v>
      </c>
      <c r="I3815" s="5">
        <v>6</v>
      </c>
      <c r="J3815">
        <f xml:space="preserve"> VLOOKUP(B3815,'Dataset-A1'!A:C,3,FALSE)</f>
        <v>0</v>
      </c>
      <c r="K3815">
        <f xml:space="preserve"> YEAR('Dataset-A2'!D3815)</f>
        <v>2018</v>
      </c>
      <c r="L3815">
        <f t="shared" si="177"/>
        <v>7</v>
      </c>
      <c r="M3815" t="str">
        <f xml:space="preserve"> VLOOKUP(B3815,'Dataset-A1'!A:D,4,FALSE)</f>
        <v>CN</v>
      </c>
      <c r="N3815">
        <f t="shared" si="178"/>
        <v>2</v>
      </c>
      <c r="O3815">
        <f t="shared" si="179"/>
        <v>87</v>
      </c>
    </row>
    <row r="3816" spans="1:15">
      <c r="A3816" s="1">
        <v>50067381</v>
      </c>
      <c r="B3816" s="5">
        <v>10576123</v>
      </c>
      <c r="C3816" s="7">
        <v>43108</v>
      </c>
      <c r="D3816" s="7">
        <v>43112</v>
      </c>
      <c r="E3816" s="5" t="s">
        <v>23</v>
      </c>
      <c r="F3816" s="5">
        <v>367</v>
      </c>
      <c r="G3816" s="5">
        <v>213</v>
      </c>
      <c r="H3816" s="5" t="s">
        <v>30</v>
      </c>
      <c r="I3816" s="5">
        <v>1</v>
      </c>
      <c r="J3816">
        <f xml:space="preserve"> VLOOKUP(B3816,'Dataset-A1'!A:C,3,FALSE)</f>
        <v>1</v>
      </c>
      <c r="K3816">
        <f xml:space="preserve"> YEAR('Dataset-A2'!D3816)</f>
        <v>2018</v>
      </c>
      <c r="L3816">
        <f t="shared" si="177"/>
        <v>1</v>
      </c>
      <c r="M3816" t="str">
        <f xml:space="preserve"> VLOOKUP(B3816,'Dataset-A1'!A:D,4,FALSE)</f>
        <v>CN</v>
      </c>
      <c r="N3816">
        <f t="shared" si="178"/>
        <v>4</v>
      </c>
      <c r="O3816">
        <f t="shared" si="179"/>
        <v>154</v>
      </c>
    </row>
    <row r="3817" spans="1:15">
      <c r="A3817" s="1">
        <v>50067391</v>
      </c>
      <c r="B3817" s="5">
        <v>5108959</v>
      </c>
      <c r="C3817" s="7">
        <v>43310</v>
      </c>
      <c r="D3817" s="7">
        <v>43317</v>
      </c>
      <c r="E3817" s="5" t="s">
        <v>28</v>
      </c>
      <c r="F3817" s="5">
        <v>3940</v>
      </c>
      <c r="G3817" s="5">
        <v>2684</v>
      </c>
      <c r="H3817" s="5" t="s">
        <v>30</v>
      </c>
      <c r="I3817" s="5">
        <v>17</v>
      </c>
      <c r="J3817">
        <f xml:space="preserve"> VLOOKUP(B3817,'Dataset-A1'!A:C,3,FALSE)</f>
        <v>1</v>
      </c>
      <c r="K3817">
        <f xml:space="preserve"> YEAR('Dataset-A2'!D3817)</f>
        <v>2018</v>
      </c>
      <c r="L3817">
        <f t="shared" si="177"/>
        <v>8</v>
      </c>
      <c r="M3817" t="str">
        <f xml:space="preserve"> VLOOKUP(B3817,'Dataset-A1'!A:D,4,FALSE)</f>
        <v>EN</v>
      </c>
      <c r="N3817">
        <f t="shared" si="178"/>
        <v>7</v>
      </c>
      <c r="O3817">
        <f t="shared" si="179"/>
        <v>1256</v>
      </c>
    </row>
    <row r="3818" spans="1:15">
      <c r="A3818" s="1">
        <v>50067401</v>
      </c>
      <c r="B3818" s="5">
        <v>21172969</v>
      </c>
      <c r="C3818" s="7">
        <v>43324</v>
      </c>
      <c r="D3818" s="7">
        <v>43328</v>
      </c>
      <c r="E3818" s="5" t="s">
        <v>28</v>
      </c>
      <c r="F3818" s="5">
        <v>1650</v>
      </c>
      <c r="G3818" s="5">
        <v>506</v>
      </c>
      <c r="H3818" s="5" t="s">
        <v>32</v>
      </c>
      <c r="I3818" s="5">
        <v>3</v>
      </c>
      <c r="J3818">
        <f xml:space="preserve"> VLOOKUP(B3818,'Dataset-A1'!A:C,3,FALSE)</f>
        <v>0</v>
      </c>
      <c r="K3818">
        <f xml:space="preserve"> YEAR('Dataset-A2'!D3818)</f>
        <v>2018</v>
      </c>
      <c r="L3818">
        <f t="shared" si="177"/>
        <v>8</v>
      </c>
      <c r="M3818" t="str">
        <f xml:space="preserve"> VLOOKUP(B3818,'Dataset-A1'!A:D,4,FALSE)</f>
        <v>EN</v>
      </c>
      <c r="N3818">
        <f t="shared" si="178"/>
        <v>4</v>
      </c>
      <c r="O3818">
        <f t="shared" si="179"/>
        <v>1144</v>
      </c>
    </row>
    <row r="3819" spans="1:15">
      <c r="A3819" s="1">
        <v>50067411</v>
      </c>
      <c r="B3819" s="5">
        <v>21162490</v>
      </c>
      <c r="C3819" s="7">
        <v>43166</v>
      </c>
      <c r="D3819" s="7">
        <v>43167</v>
      </c>
      <c r="E3819" s="5" t="s">
        <v>33</v>
      </c>
      <c r="F3819" s="5">
        <v>261</v>
      </c>
      <c r="G3819" s="5">
        <v>162</v>
      </c>
      <c r="H3819" s="5" t="s">
        <v>30</v>
      </c>
      <c r="I3819" s="5">
        <v>9</v>
      </c>
      <c r="J3819">
        <f xml:space="preserve"> VLOOKUP(B3819,'Dataset-A1'!A:C,3,FALSE)</f>
        <v>1</v>
      </c>
      <c r="K3819">
        <f xml:space="preserve"> YEAR('Dataset-A2'!D3819)</f>
        <v>2018</v>
      </c>
      <c r="L3819">
        <f t="shared" si="177"/>
        <v>3</v>
      </c>
      <c r="M3819" t="str">
        <f xml:space="preserve"> VLOOKUP(B3819,'Dataset-A1'!A:D,4,FALSE)</f>
        <v>EN</v>
      </c>
      <c r="N3819">
        <f t="shared" si="178"/>
        <v>1</v>
      </c>
      <c r="O3819">
        <f t="shared" si="179"/>
        <v>99</v>
      </c>
    </row>
    <row r="3820" spans="1:15">
      <c r="A3820" s="1">
        <v>50067441</v>
      </c>
      <c r="B3820" s="5">
        <v>14370051</v>
      </c>
      <c r="C3820" s="7">
        <v>43421</v>
      </c>
      <c r="D3820" s="7">
        <v>43422</v>
      </c>
      <c r="E3820" s="5" t="s">
        <v>23</v>
      </c>
      <c r="F3820" s="5">
        <v>162</v>
      </c>
      <c r="G3820" s="5">
        <v>52</v>
      </c>
      <c r="H3820" s="5" t="s">
        <v>25</v>
      </c>
      <c r="I3820" s="5">
        <v>1</v>
      </c>
      <c r="J3820">
        <f xml:space="preserve"> VLOOKUP(B3820,'Dataset-A1'!A:C,3,FALSE)</f>
        <v>0</v>
      </c>
      <c r="K3820">
        <f xml:space="preserve"> YEAR('Dataset-A2'!D3820)</f>
        <v>2018</v>
      </c>
      <c r="L3820">
        <f t="shared" si="177"/>
        <v>11</v>
      </c>
      <c r="M3820" t="str">
        <f xml:space="preserve"> VLOOKUP(B3820,'Dataset-A1'!A:D,4,FALSE)</f>
        <v>OT</v>
      </c>
      <c r="N3820">
        <f t="shared" si="178"/>
        <v>1</v>
      </c>
      <c r="O3820">
        <f t="shared" si="179"/>
        <v>110</v>
      </c>
    </row>
    <row r="3821" spans="1:15">
      <c r="A3821" s="1">
        <v>50067471</v>
      </c>
      <c r="B3821" s="5">
        <v>7976414</v>
      </c>
      <c r="C3821" s="7">
        <v>43209</v>
      </c>
      <c r="D3821" s="7">
        <v>43211</v>
      </c>
      <c r="E3821" s="5" t="s">
        <v>33</v>
      </c>
      <c r="F3821" s="5">
        <v>290</v>
      </c>
      <c r="G3821" s="5">
        <v>113</v>
      </c>
      <c r="H3821" s="5" t="s">
        <v>30</v>
      </c>
      <c r="I3821" s="5">
        <v>1</v>
      </c>
      <c r="J3821">
        <f xml:space="preserve"> VLOOKUP(B3821,'Dataset-A1'!A:C,3,FALSE)</f>
        <v>1</v>
      </c>
      <c r="K3821">
        <f xml:space="preserve"> YEAR('Dataset-A2'!D3821)</f>
        <v>2018</v>
      </c>
      <c r="L3821">
        <f t="shared" si="177"/>
        <v>4</v>
      </c>
      <c r="M3821" t="str">
        <f xml:space="preserve"> VLOOKUP(B3821,'Dataset-A1'!A:D,4,FALSE)</f>
        <v>OT</v>
      </c>
      <c r="N3821">
        <f t="shared" si="178"/>
        <v>2</v>
      </c>
      <c r="O3821">
        <f t="shared" si="179"/>
        <v>177</v>
      </c>
    </row>
    <row r="3822" spans="1:15">
      <c r="A3822" s="1">
        <v>50067481</v>
      </c>
      <c r="B3822" s="5">
        <v>16989996</v>
      </c>
      <c r="C3822" s="7">
        <v>43344</v>
      </c>
      <c r="D3822" s="7">
        <v>43346</v>
      </c>
      <c r="E3822" s="5" t="s">
        <v>28</v>
      </c>
      <c r="F3822" s="5">
        <v>213</v>
      </c>
      <c r="G3822" s="5">
        <v>58</v>
      </c>
      <c r="H3822" s="5" t="s">
        <v>27</v>
      </c>
      <c r="I3822" s="5">
        <v>5</v>
      </c>
      <c r="J3822">
        <f xml:space="preserve"> VLOOKUP(B3822,'Dataset-A1'!A:C,3,FALSE)</f>
        <v>0</v>
      </c>
      <c r="K3822">
        <f xml:space="preserve"> YEAR('Dataset-A2'!D3822)</f>
        <v>2018</v>
      </c>
      <c r="L3822">
        <f t="shared" si="177"/>
        <v>9</v>
      </c>
      <c r="M3822" t="str">
        <f xml:space="preserve"> VLOOKUP(B3822,'Dataset-A1'!A:D,4,FALSE)</f>
        <v>CN</v>
      </c>
      <c r="N3822">
        <f t="shared" si="178"/>
        <v>2</v>
      </c>
      <c r="O3822">
        <f t="shared" si="179"/>
        <v>155</v>
      </c>
    </row>
    <row r="3823" spans="1:15">
      <c r="A3823" s="1">
        <v>50067511</v>
      </c>
      <c r="B3823" s="5">
        <v>384042</v>
      </c>
      <c r="C3823" s="7">
        <v>43065</v>
      </c>
      <c r="D3823" s="7">
        <v>43072</v>
      </c>
      <c r="E3823" s="5" t="s">
        <v>33</v>
      </c>
      <c r="F3823" s="5">
        <v>3912</v>
      </c>
      <c r="G3823" s="5">
        <v>1039</v>
      </c>
      <c r="H3823" s="5" t="s">
        <v>30</v>
      </c>
      <c r="I3823" s="5">
        <v>4</v>
      </c>
      <c r="J3823">
        <f xml:space="preserve"> VLOOKUP(B3823,'Dataset-A1'!A:C,3,FALSE)</f>
        <v>1</v>
      </c>
      <c r="K3823">
        <f xml:space="preserve"> YEAR('Dataset-A2'!D3823)</f>
        <v>2017</v>
      </c>
      <c r="L3823">
        <f t="shared" si="177"/>
        <v>12</v>
      </c>
      <c r="M3823" t="str">
        <f xml:space="preserve"> VLOOKUP(B3823,'Dataset-A1'!A:D,4,FALSE)</f>
        <v>CN</v>
      </c>
      <c r="N3823">
        <f t="shared" si="178"/>
        <v>7</v>
      </c>
      <c r="O3823">
        <f t="shared" si="179"/>
        <v>2873</v>
      </c>
    </row>
    <row r="3824" spans="1:15">
      <c r="A3824" s="1">
        <v>50067521</v>
      </c>
      <c r="B3824" s="5">
        <v>5989060</v>
      </c>
      <c r="C3824" s="7">
        <v>43378</v>
      </c>
      <c r="D3824" s="7">
        <v>43382</v>
      </c>
      <c r="E3824" s="5" t="s">
        <v>28</v>
      </c>
      <c r="F3824" s="5">
        <v>557</v>
      </c>
      <c r="G3824" s="5">
        <v>228</v>
      </c>
      <c r="H3824" s="5" t="s">
        <v>27</v>
      </c>
      <c r="I3824" s="5">
        <v>1</v>
      </c>
      <c r="J3824">
        <f xml:space="preserve"> VLOOKUP(B3824,'Dataset-A1'!A:C,3,FALSE)</f>
        <v>0</v>
      </c>
      <c r="K3824">
        <f xml:space="preserve"> YEAR('Dataset-A2'!D3824)</f>
        <v>2018</v>
      </c>
      <c r="L3824">
        <f t="shared" si="177"/>
        <v>10</v>
      </c>
      <c r="M3824" t="str">
        <f xml:space="preserve"> VLOOKUP(B3824,'Dataset-A1'!A:D,4,FALSE)</f>
        <v>CN</v>
      </c>
      <c r="N3824">
        <f t="shared" si="178"/>
        <v>4</v>
      </c>
      <c r="O3824">
        <f t="shared" si="179"/>
        <v>329</v>
      </c>
    </row>
    <row r="3825" spans="1:15">
      <c r="A3825" s="1">
        <v>50067551</v>
      </c>
      <c r="B3825" s="5">
        <v>18919180</v>
      </c>
      <c r="C3825" s="7">
        <v>43267</v>
      </c>
      <c r="D3825" s="7">
        <v>43268</v>
      </c>
      <c r="E3825" s="5" t="s">
        <v>28</v>
      </c>
      <c r="F3825" s="5">
        <v>180</v>
      </c>
      <c r="G3825" s="5">
        <v>49</v>
      </c>
      <c r="H3825" s="5" t="s">
        <v>27</v>
      </c>
      <c r="I3825" s="5">
        <v>2</v>
      </c>
      <c r="J3825">
        <f xml:space="preserve"> VLOOKUP(B3825,'Dataset-A1'!A:C,3,FALSE)</f>
        <v>1</v>
      </c>
      <c r="K3825">
        <f xml:space="preserve"> YEAR('Dataset-A2'!D3825)</f>
        <v>2018</v>
      </c>
      <c r="L3825">
        <f t="shared" si="177"/>
        <v>6</v>
      </c>
      <c r="M3825" t="str">
        <f xml:space="preserve"> VLOOKUP(B3825,'Dataset-A1'!A:D,4,FALSE)</f>
        <v>OT</v>
      </c>
      <c r="N3825">
        <f t="shared" si="178"/>
        <v>1</v>
      </c>
      <c r="O3825">
        <f t="shared" si="179"/>
        <v>131</v>
      </c>
    </row>
    <row r="3826" spans="1:15">
      <c r="A3826" s="1">
        <v>50067561</v>
      </c>
      <c r="B3826" s="5">
        <v>9972726</v>
      </c>
      <c r="C3826" s="7">
        <v>43368</v>
      </c>
      <c r="D3826" s="7">
        <v>43371</v>
      </c>
      <c r="E3826" s="5" t="s">
        <v>28</v>
      </c>
      <c r="F3826" s="5">
        <v>245</v>
      </c>
      <c r="G3826" s="5">
        <v>82</v>
      </c>
      <c r="H3826" s="5" t="s">
        <v>25</v>
      </c>
      <c r="I3826" s="5">
        <v>1</v>
      </c>
      <c r="J3826">
        <f xml:space="preserve"> VLOOKUP(B3826,'Dataset-A1'!A:C,3,FALSE)</f>
        <v>1</v>
      </c>
      <c r="K3826">
        <f xml:space="preserve"> YEAR('Dataset-A2'!D3826)</f>
        <v>2018</v>
      </c>
      <c r="L3826">
        <f t="shared" si="177"/>
        <v>9</v>
      </c>
      <c r="M3826" t="str">
        <f xml:space="preserve"> VLOOKUP(B3826,'Dataset-A1'!A:D,4,FALSE)</f>
        <v>CN</v>
      </c>
      <c r="N3826">
        <f t="shared" si="178"/>
        <v>3</v>
      </c>
      <c r="O3826">
        <f t="shared" si="179"/>
        <v>163</v>
      </c>
    </row>
    <row r="3827" spans="1:15">
      <c r="A3827" s="1">
        <v>50067571</v>
      </c>
      <c r="B3827" s="5">
        <v>6472243</v>
      </c>
      <c r="C3827" s="7">
        <v>43224</v>
      </c>
      <c r="D3827" s="7">
        <v>43227</v>
      </c>
      <c r="E3827" s="5" t="s">
        <v>28</v>
      </c>
      <c r="F3827" s="5">
        <v>1783</v>
      </c>
      <c r="G3827" s="5">
        <v>830</v>
      </c>
      <c r="H3827" s="5" t="s">
        <v>30</v>
      </c>
      <c r="I3827" s="5">
        <v>20</v>
      </c>
      <c r="J3827">
        <f xml:space="preserve"> VLOOKUP(B3827,'Dataset-A1'!A:C,3,FALSE)</f>
        <v>1</v>
      </c>
      <c r="K3827">
        <f xml:space="preserve"> YEAR('Dataset-A2'!D3827)</f>
        <v>2018</v>
      </c>
      <c r="L3827">
        <f t="shared" si="177"/>
        <v>5</v>
      </c>
      <c r="M3827" t="str">
        <f xml:space="preserve"> VLOOKUP(B3827,'Dataset-A1'!A:D,4,FALSE)</f>
        <v>OT</v>
      </c>
      <c r="N3827">
        <f t="shared" si="178"/>
        <v>3</v>
      </c>
      <c r="O3827">
        <f t="shared" si="179"/>
        <v>953</v>
      </c>
    </row>
    <row r="3828" spans="1:15">
      <c r="A3828" s="1">
        <v>50067611</v>
      </c>
      <c r="B3828" s="5">
        <v>21167997</v>
      </c>
      <c r="C3828" s="7">
        <v>43281</v>
      </c>
      <c r="D3828" s="7">
        <v>43287</v>
      </c>
      <c r="E3828" s="5" t="s">
        <v>28</v>
      </c>
      <c r="F3828" s="5">
        <v>62530</v>
      </c>
      <c r="G3828" s="5">
        <v>25966</v>
      </c>
      <c r="H3828" s="5" t="s">
        <v>25</v>
      </c>
      <c r="I3828" s="5">
        <v>9</v>
      </c>
      <c r="J3828">
        <f xml:space="preserve"> VLOOKUP(B3828,'Dataset-A1'!A:C,3,FALSE)</f>
        <v>0</v>
      </c>
      <c r="K3828">
        <f xml:space="preserve"> YEAR('Dataset-A2'!D3828)</f>
        <v>2018</v>
      </c>
      <c r="L3828">
        <f t="shared" si="177"/>
        <v>7</v>
      </c>
      <c r="M3828" t="str">
        <f xml:space="preserve"> VLOOKUP(B3828,'Dataset-A1'!A:D,4,FALSE)</f>
        <v>OT</v>
      </c>
      <c r="N3828">
        <f t="shared" si="178"/>
        <v>6</v>
      </c>
      <c r="O3828">
        <f t="shared" si="179"/>
        <v>36564</v>
      </c>
    </row>
    <row r="3829" spans="1:15">
      <c r="A3829" s="1">
        <v>50067651</v>
      </c>
      <c r="B3829" s="5">
        <v>21165372</v>
      </c>
      <c r="C3829" s="7">
        <v>43178</v>
      </c>
      <c r="D3829" s="7">
        <v>43178</v>
      </c>
      <c r="E3829" s="5" t="s">
        <v>29</v>
      </c>
      <c r="F3829" s="5">
        <v>715</v>
      </c>
      <c r="G3829" s="5">
        <v>389</v>
      </c>
      <c r="H3829" s="5" t="s">
        <v>32</v>
      </c>
      <c r="I3829" s="5">
        <v>3</v>
      </c>
      <c r="J3829">
        <f xml:space="preserve"> VLOOKUP(B3829,'Dataset-A1'!A:C,3,FALSE)</f>
        <v>0</v>
      </c>
      <c r="K3829">
        <f xml:space="preserve"> YEAR('Dataset-A2'!D3829)</f>
        <v>2018</v>
      </c>
      <c r="L3829">
        <f t="shared" si="177"/>
        <v>3</v>
      </c>
      <c r="M3829" t="str">
        <f xml:space="preserve"> VLOOKUP(B3829,'Dataset-A1'!A:D,4,FALSE)</f>
        <v>CN</v>
      </c>
      <c r="N3829">
        <f t="shared" si="178"/>
        <v>0</v>
      </c>
      <c r="O3829">
        <f t="shared" si="179"/>
        <v>326</v>
      </c>
    </row>
    <row r="3830" spans="1:15">
      <c r="A3830" s="1">
        <v>50067691</v>
      </c>
      <c r="B3830" s="5">
        <v>21162041</v>
      </c>
      <c r="C3830" s="7">
        <v>43420</v>
      </c>
      <c r="D3830" s="7">
        <v>43423</v>
      </c>
      <c r="E3830" s="5" t="s">
        <v>23</v>
      </c>
      <c r="F3830" s="5">
        <v>783</v>
      </c>
      <c r="G3830" s="5">
        <v>210</v>
      </c>
      <c r="H3830" s="5" t="s">
        <v>25</v>
      </c>
      <c r="I3830" s="5">
        <v>7</v>
      </c>
      <c r="J3830">
        <f xml:space="preserve"> VLOOKUP(B3830,'Dataset-A1'!A:C,3,FALSE)</f>
        <v>1</v>
      </c>
      <c r="K3830">
        <f xml:space="preserve"> YEAR('Dataset-A2'!D3830)</f>
        <v>2018</v>
      </c>
      <c r="L3830">
        <f t="shared" si="177"/>
        <v>11</v>
      </c>
      <c r="M3830" t="str">
        <f xml:space="preserve"> VLOOKUP(B3830,'Dataset-A1'!A:D,4,FALSE)</f>
        <v>CN</v>
      </c>
      <c r="N3830">
        <f t="shared" si="178"/>
        <v>3</v>
      </c>
      <c r="O3830">
        <f t="shared" si="179"/>
        <v>573</v>
      </c>
    </row>
    <row r="3831" spans="1:15">
      <c r="A3831" s="1">
        <v>50067701</v>
      </c>
      <c r="B3831" s="5">
        <v>21173627</v>
      </c>
      <c r="C3831" s="7">
        <v>43361</v>
      </c>
      <c r="D3831" s="7">
        <v>43364</v>
      </c>
      <c r="E3831" s="5" t="s">
        <v>29</v>
      </c>
      <c r="F3831" s="5">
        <v>469</v>
      </c>
      <c r="G3831" s="5">
        <v>218</v>
      </c>
      <c r="H3831" s="5" t="s">
        <v>32</v>
      </c>
      <c r="I3831" s="5">
        <v>5</v>
      </c>
      <c r="J3831">
        <f xml:space="preserve"> VLOOKUP(B3831,'Dataset-A1'!A:C,3,FALSE)</f>
        <v>0</v>
      </c>
      <c r="K3831">
        <f xml:space="preserve"> YEAR('Dataset-A2'!D3831)</f>
        <v>2018</v>
      </c>
      <c r="L3831">
        <f t="shared" si="177"/>
        <v>9</v>
      </c>
      <c r="M3831" t="str">
        <f xml:space="preserve"> VLOOKUP(B3831,'Dataset-A1'!A:D,4,FALSE)</f>
        <v>EN</v>
      </c>
      <c r="N3831">
        <f t="shared" si="178"/>
        <v>3</v>
      </c>
      <c r="O3831">
        <f t="shared" si="179"/>
        <v>251</v>
      </c>
    </row>
    <row r="3832" spans="1:15">
      <c r="A3832" s="1">
        <v>50067711</v>
      </c>
      <c r="B3832" s="5">
        <v>7976414</v>
      </c>
      <c r="C3832" s="7">
        <v>43198</v>
      </c>
      <c r="D3832" s="7">
        <v>43202</v>
      </c>
      <c r="E3832" s="5" t="s">
        <v>23</v>
      </c>
      <c r="F3832" s="5">
        <v>422</v>
      </c>
      <c r="G3832" s="5">
        <v>257</v>
      </c>
      <c r="H3832" s="5" t="s">
        <v>30</v>
      </c>
      <c r="I3832" s="5">
        <v>3</v>
      </c>
      <c r="J3832">
        <f xml:space="preserve"> VLOOKUP(B3832,'Dataset-A1'!A:C,3,FALSE)</f>
        <v>1</v>
      </c>
      <c r="K3832">
        <f xml:space="preserve"> YEAR('Dataset-A2'!D3832)</f>
        <v>2018</v>
      </c>
      <c r="L3832">
        <f t="shared" si="177"/>
        <v>4</v>
      </c>
      <c r="M3832" t="str">
        <f xml:space="preserve"> VLOOKUP(B3832,'Dataset-A1'!A:D,4,FALSE)</f>
        <v>OT</v>
      </c>
      <c r="N3832">
        <f t="shared" si="178"/>
        <v>4</v>
      </c>
      <c r="O3832">
        <f t="shared" si="179"/>
        <v>165</v>
      </c>
    </row>
    <row r="3833" spans="1:15">
      <c r="A3833" s="1">
        <v>50067751</v>
      </c>
      <c r="B3833" s="5">
        <v>21158835</v>
      </c>
      <c r="C3833" s="7">
        <v>43312</v>
      </c>
      <c r="D3833" s="7">
        <v>43315</v>
      </c>
      <c r="E3833" s="5" t="s">
        <v>28</v>
      </c>
      <c r="F3833" s="5">
        <v>839</v>
      </c>
      <c r="G3833" s="5">
        <v>287</v>
      </c>
      <c r="H3833" s="5" t="s">
        <v>32</v>
      </c>
      <c r="I3833" s="5">
        <v>3</v>
      </c>
      <c r="J3833">
        <f xml:space="preserve"> VLOOKUP(B3833,'Dataset-A1'!A:C,3,FALSE)</f>
        <v>1</v>
      </c>
      <c r="K3833">
        <f xml:space="preserve"> YEAR('Dataset-A2'!D3833)</f>
        <v>2018</v>
      </c>
      <c r="L3833">
        <f t="shared" si="177"/>
        <v>8</v>
      </c>
      <c r="M3833" t="str">
        <f xml:space="preserve"> VLOOKUP(B3833,'Dataset-A1'!A:D,4,FALSE)</f>
        <v>EN</v>
      </c>
      <c r="N3833">
        <f t="shared" si="178"/>
        <v>3</v>
      </c>
      <c r="O3833">
        <f t="shared" si="179"/>
        <v>552</v>
      </c>
    </row>
    <row r="3834" spans="1:15">
      <c r="A3834" s="1">
        <v>50067761</v>
      </c>
      <c r="B3834" s="5">
        <v>4379961</v>
      </c>
      <c r="C3834" s="7">
        <v>43420</v>
      </c>
      <c r="D3834" s="7">
        <v>43420</v>
      </c>
      <c r="E3834" s="5" t="s">
        <v>29</v>
      </c>
      <c r="F3834" s="5">
        <v>323</v>
      </c>
      <c r="G3834" s="5">
        <v>186</v>
      </c>
      <c r="H3834" s="5" t="s">
        <v>32</v>
      </c>
      <c r="I3834" s="5">
        <v>2</v>
      </c>
      <c r="J3834">
        <f xml:space="preserve"> VLOOKUP(B3834,'Dataset-A1'!A:C,3,FALSE)</f>
        <v>1</v>
      </c>
      <c r="K3834">
        <f xml:space="preserve"> YEAR('Dataset-A2'!D3834)</f>
        <v>2018</v>
      </c>
      <c r="L3834">
        <f t="shared" si="177"/>
        <v>11</v>
      </c>
      <c r="M3834" t="str">
        <f xml:space="preserve"> VLOOKUP(B3834,'Dataset-A1'!A:D,4,FALSE)</f>
        <v>OT</v>
      </c>
      <c r="N3834">
        <f t="shared" si="178"/>
        <v>0</v>
      </c>
      <c r="O3834">
        <f t="shared" si="179"/>
        <v>137</v>
      </c>
    </row>
    <row r="3835" spans="1:15">
      <c r="A3835" s="1">
        <v>50067771</v>
      </c>
      <c r="B3835" s="5">
        <v>12864192</v>
      </c>
      <c r="C3835" s="7">
        <v>43215</v>
      </c>
      <c r="D3835" s="7">
        <v>43222</v>
      </c>
      <c r="E3835" s="5" t="s">
        <v>28</v>
      </c>
      <c r="F3835" s="5">
        <v>51995</v>
      </c>
      <c r="G3835" s="5">
        <v>32109</v>
      </c>
      <c r="H3835" s="5" t="s">
        <v>30</v>
      </c>
      <c r="I3835" s="5">
        <v>1</v>
      </c>
      <c r="J3835">
        <f xml:space="preserve"> VLOOKUP(B3835,'Dataset-A1'!A:C,3,FALSE)</f>
        <v>1</v>
      </c>
      <c r="K3835">
        <f xml:space="preserve"> YEAR('Dataset-A2'!D3835)</f>
        <v>2018</v>
      </c>
      <c r="L3835">
        <f t="shared" si="177"/>
        <v>5</v>
      </c>
      <c r="M3835" t="str">
        <f xml:space="preserve"> VLOOKUP(B3835,'Dataset-A1'!A:D,4,FALSE)</f>
        <v>EN</v>
      </c>
      <c r="N3835">
        <f t="shared" si="178"/>
        <v>7</v>
      </c>
      <c r="O3835">
        <f t="shared" si="179"/>
        <v>19886</v>
      </c>
    </row>
    <row r="3836" spans="1:15">
      <c r="A3836" s="1">
        <v>50067791</v>
      </c>
      <c r="B3836" s="5">
        <v>6382417</v>
      </c>
      <c r="C3836" s="7">
        <v>43169</v>
      </c>
      <c r="D3836" s="7">
        <v>43174</v>
      </c>
      <c r="E3836" s="5" t="s">
        <v>28</v>
      </c>
      <c r="F3836" s="5">
        <v>1858</v>
      </c>
      <c r="G3836" s="5">
        <v>859</v>
      </c>
      <c r="H3836" s="5" t="s">
        <v>32</v>
      </c>
      <c r="I3836" s="5">
        <v>8</v>
      </c>
      <c r="J3836">
        <f xml:space="preserve"> VLOOKUP(B3836,'Dataset-A1'!A:C,3,FALSE)</f>
        <v>1</v>
      </c>
      <c r="K3836">
        <f xml:space="preserve"> YEAR('Dataset-A2'!D3836)</f>
        <v>2018</v>
      </c>
      <c r="L3836">
        <f t="shared" si="177"/>
        <v>3</v>
      </c>
      <c r="M3836" t="str">
        <f xml:space="preserve"> VLOOKUP(B3836,'Dataset-A1'!A:D,4,FALSE)</f>
        <v>OT</v>
      </c>
      <c r="N3836">
        <f t="shared" si="178"/>
        <v>5</v>
      </c>
      <c r="O3836">
        <f t="shared" si="179"/>
        <v>999</v>
      </c>
    </row>
    <row r="3837" spans="1:15">
      <c r="A3837" s="1">
        <v>50067811</v>
      </c>
      <c r="B3837" s="5">
        <v>21167052</v>
      </c>
      <c r="C3837" s="7">
        <v>43311</v>
      </c>
      <c r="D3837" s="7">
        <v>43317</v>
      </c>
      <c r="E3837" s="5" t="s">
        <v>33</v>
      </c>
      <c r="F3837" s="5">
        <v>425</v>
      </c>
      <c r="G3837" s="5">
        <v>214</v>
      </c>
      <c r="H3837" s="5" t="s">
        <v>30</v>
      </c>
      <c r="I3837" s="5">
        <v>8</v>
      </c>
      <c r="J3837">
        <f xml:space="preserve"> VLOOKUP(B3837,'Dataset-A1'!A:C,3,FALSE)</f>
        <v>1</v>
      </c>
      <c r="K3837">
        <f xml:space="preserve"> YEAR('Dataset-A2'!D3837)</f>
        <v>2018</v>
      </c>
      <c r="L3837">
        <f t="shared" si="177"/>
        <v>8</v>
      </c>
      <c r="M3837" t="str">
        <f xml:space="preserve"> VLOOKUP(B3837,'Dataset-A1'!A:D,4,FALSE)</f>
        <v>CN</v>
      </c>
      <c r="N3837">
        <f t="shared" si="178"/>
        <v>6</v>
      </c>
      <c r="O3837">
        <f t="shared" si="179"/>
        <v>211</v>
      </c>
    </row>
    <row r="3838" spans="1:15">
      <c r="A3838" s="1">
        <v>50067821</v>
      </c>
      <c r="B3838" s="5">
        <v>12976790</v>
      </c>
      <c r="C3838" s="7">
        <v>43217</v>
      </c>
      <c r="D3838" s="7">
        <v>43218</v>
      </c>
      <c r="E3838" s="5" t="s">
        <v>28</v>
      </c>
      <c r="F3838" s="5">
        <v>5460</v>
      </c>
      <c r="G3838" s="5">
        <v>2416</v>
      </c>
      <c r="H3838" s="5" t="s">
        <v>25</v>
      </c>
      <c r="I3838" s="5">
        <v>2</v>
      </c>
      <c r="J3838">
        <f xml:space="preserve"> VLOOKUP(B3838,'Dataset-A1'!A:C,3,FALSE)</f>
        <v>1</v>
      </c>
      <c r="K3838">
        <f xml:space="preserve"> YEAR('Dataset-A2'!D3838)</f>
        <v>2018</v>
      </c>
      <c r="L3838">
        <f t="shared" si="177"/>
        <v>4</v>
      </c>
      <c r="M3838" t="str">
        <f xml:space="preserve"> VLOOKUP(B3838,'Dataset-A1'!A:D,4,FALSE)</f>
        <v>EN</v>
      </c>
      <c r="N3838">
        <f t="shared" si="178"/>
        <v>1</v>
      </c>
      <c r="O3838">
        <f t="shared" si="179"/>
        <v>3044</v>
      </c>
    </row>
    <row r="3839" spans="1:15">
      <c r="A3839" s="1">
        <v>50067831</v>
      </c>
      <c r="B3839" s="5">
        <v>20566756</v>
      </c>
      <c r="C3839" s="7">
        <v>43075</v>
      </c>
      <c r="D3839" s="7">
        <v>43075</v>
      </c>
      <c r="E3839" s="5" t="s">
        <v>29</v>
      </c>
      <c r="F3839" s="5">
        <v>135</v>
      </c>
      <c r="G3839" s="5">
        <v>58</v>
      </c>
      <c r="H3839" s="5" t="s">
        <v>30</v>
      </c>
      <c r="I3839" s="5">
        <v>8</v>
      </c>
      <c r="J3839">
        <f xml:space="preserve"> VLOOKUP(B3839,'Dataset-A1'!A:C,3,FALSE)</f>
        <v>1</v>
      </c>
      <c r="K3839">
        <f xml:space="preserve"> YEAR('Dataset-A2'!D3839)</f>
        <v>2017</v>
      </c>
      <c r="L3839">
        <f t="shared" si="177"/>
        <v>12</v>
      </c>
      <c r="M3839" t="str">
        <f xml:space="preserve"> VLOOKUP(B3839,'Dataset-A1'!A:D,4,FALSE)</f>
        <v>EN</v>
      </c>
      <c r="N3839">
        <f t="shared" si="178"/>
        <v>0</v>
      </c>
      <c r="O3839">
        <f t="shared" si="179"/>
        <v>77</v>
      </c>
    </row>
    <row r="3840" spans="1:15">
      <c r="A3840" s="1">
        <v>50067851</v>
      </c>
      <c r="B3840" s="5">
        <v>8515846</v>
      </c>
      <c r="C3840" s="7">
        <v>43217</v>
      </c>
      <c r="D3840" s="7">
        <v>43222</v>
      </c>
      <c r="E3840" s="5" t="s">
        <v>29</v>
      </c>
      <c r="F3840" s="5">
        <v>290</v>
      </c>
      <c r="G3840" s="5">
        <v>96</v>
      </c>
      <c r="H3840" s="5" t="s">
        <v>30</v>
      </c>
      <c r="I3840" s="5">
        <v>6</v>
      </c>
      <c r="J3840">
        <f xml:space="preserve"> VLOOKUP(B3840,'Dataset-A1'!A:C,3,FALSE)</f>
        <v>1</v>
      </c>
      <c r="K3840">
        <f xml:space="preserve"> YEAR('Dataset-A2'!D3840)</f>
        <v>2018</v>
      </c>
      <c r="L3840">
        <f t="shared" si="177"/>
        <v>5</v>
      </c>
      <c r="M3840" t="str">
        <f xml:space="preserve"> VLOOKUP(B3840,'Dataset-A1'!A:D,4,FALSE)</f>
        <v>CN</v>
      </c>
      <c r="N3840">
        <f t="shared" si="178"/>
        <v>5</v>
      </c>
      <c r="O3840">
        <f t="shared" si="179"/>
        <v>194</v>
      </c>
    </row>
    <row r="3841" spans="1:15">
      <c r="A3841" s="1">
        <v>50067861</v>
      </c>
      <c r="B3841" s="5">
        <v>4252914</v>
      </c>
      <c r="C3841" s="7">
        <v>43129</v>
      </c>
      <c r="D3841" s="7">
        <v>43129</v>
      </c>
      <c r="E3841" s="5" t="s">
        <v>28</v>
      </c>
      <c r="F3841" s="5">
        <v>20235</v>
      </c>
      <c r="G3841" s="5">
        <v>4385</v>
      </c>
      <c r="H3841" s="5" t="s">
        <v>27</v>
      </c>
      <c r="I3841" s="5">
        <v>1</v>
      </c>
      <c r="J3841">
        <f xml:space="preserve"> VLOOKUP(B3841,'Dataset-A1'!A:C,3,FALSE)</f>
        <v>0</v>
      </c>
      <c r="K3841">
        <f xml:space="preserve"> YEAR('Dataset-A2'!D3841)</f>
        <v>2018</v>
      </c>
      <c r="L3841">
        <f t="shared" si="177"/>
        <v>1</v>
      </c>
      <c r="M3841" t="str">
        <f xml:space="preserve"> VLOOKUP(B3841,'Dataset-A1'!A:D,4,FALSE)</f>
        <v>EN</v>
      </c>
      <c r="N3841">
        <f t="shared" si="178"/>
        <v>0</v>
      </c>
      <c r="O3841">
        <f t="shared" si="179"/>
        <v>15850</v>
      </c>
    </row>
    <row r="3842" spans="1:15">
      <c r="A3842" s="1">
        <v>50067871</v>
      </c>
      <c r="B3842" s="5">
        <v>13639664</v>
      </c>
      <c r="C3842" s="7">
        <v>43107</v>
      </c>
      <c r="D3842" s="7">
        <v>43113</v>
      </c>
      <c r="E3842" s="5" t="s">
        <v>28</v>
      </c>
      <c r="F3842" s="5">
        <v>154</v>
      </c>
      <c r="G3842" s="5">
        <v>58</v>
      </c>
      <c r="H3842" s="5" t="s">
        <v>27</v>
      </c>
      <c r="I3842" s="5">
        <v>6</v>
      </c>
      <c r="J3842">
        <f xml:space="preserve"> VLOOKUP(B3842,'Dataset-A1'!A:C,3,FALSE)</f>
        <v>1</v>
      </c>
      <c r="K3842">
        <f xml:space="preserve"> YEAR('Dataset-A2'!D3842)</f>
        <v>2018</v>
      </c>
      <c r="L3842">
        <f t="shared" si="177"/>
        <v>1</v>
      </c>
      <c r="M3842" t="str">
        <f xml:space="preserve"> VLOOKUP(B3842,'Dataset-A1'!A:D,4,FALSE)</f>
        <v>OT</v>
      </c>
      <c r="N3842">
        <f t="shared" si="178"/>
        <v>6</v>
      </c>
      <c r="O3842">
        <f t="shared" si="179"/>
        <v>96</v>
      </c>
    </row>
    <row r="3843" spans="1:15">
      <c r="A3843" s="1">
        <v>50067881</v>
      </c>
      <c r="B3843" s="5">
        <v>12195935</v>
      </c>
      <c r="C3843" s="7">
        <v>43337</v>
      </c>
      <c r="D3843" s="7">
        <v>43340</v>
      </c>
      <c r="E3843" s="5" t="s">
        <v>28</v>
      </c>
      <c r="F3843" s="5">
        <v>886</v>
      </c>
      <c r="G3843" s="5">
        <v>524</v>
      </c>
      <c r="H3843" s="5" t="s">
        <v>30</v>
      </c>
      <c r="I3843" s="5">
        <v>3</v>
      </c>
      <c r="J3843">
        <f xml:space="preserve"> VLOOKUP(B3843,'Dataset-A1'!A:C,3,FALSE)</f>
        <v>1</v>
      </c>
      <c r="K3843">
        <f xml:space="preserve"> YEAR('Dataset-A2'!D3843)</f>
        <v>2018</v>
      </c>
      <c r="L3843">
        <f t="shared" ref="L3843:L3906" si="180">MONTH(D3843)</f>
        <v>8</v>
      </c>
      <c r="M3843" t="str">
        <f xml:space="preserve"> VLOOKUP(B3843,'Dataset-A1'!A:D,4,FALSE)</f>
        <v>CN</v>
      </c>
      <c r="N3843">
        <f t="shared" ref="N3843:N3906" si="181">D3843-C3843</f>
        <v>3</v>
      </c>
      <c r="O3843">
        <f t="shared" ref="O3843:O3906" si="182" xml:space="preserve"> F3843-G3843</f>
        <v>362</v>
      </c>
    </row>
    <row r="3844" spans="1:15">
      <c r="A3844" s="1">
        <v>50067891</v>
      </c>
      <c r="B3844" s="5">
        <v>13088691</v>
      </c>
      <c r="C3844" s="7">
        <v>43066</v>
      </c>
      <c r="D3844" s="7">
        <v>43067</v>
      </c>
      <c r="E3844" s="5" t="s">
        <v>28</v>
      </c>
      <c r="F3844" s="5">
        <v>1538</v>
      </c>
      <c r="G3844" s="5">
        <v>580</v>
      </c>
      <c r="H3844" s="5" t="s">
        <v>27</v>
      </c>
      <c r="I3844" s="5">
        <v>7</v>
      </c>
      <c r="J3844">
        <f xml:space="preserve"> VLOOKUP(B3844,'Dataset-A1'!A:C,3,FALSE)</f>
        <v>1</v>
      </c>
      <c r="K3844">
        <f xml:space="preserve"> YEAR('Dataset-A2'!D3844)</f>
        <v>2017</v>
      </c>
      <c r="L3844">
        <f t="shared" si="180"/>
        <v>11</v>
      </c>
      <c r="M3844" t="str">
        <f xml:space="preserve"> VLOOKUP(B3844,'Dataset-A1'!A:D,4,FALSE)</f>
        <v>CN</v>
      </c>
      <c r="N3844">
        <f t="shared" si="181"/>
        <v>1</v>
      </c>
      <c r="O3844">
        <f t="shared" si="182"/>
        <v>958</v>
      </c>
    </row>
    <row r="3845" spans="1:15">
      <c r="A3845" s="1">
        <v>50067901</v>
      </c>
      <c r="B3845" s="5">
        <v>19164847</v>
      </c>
      <c r="C3845" s="7">
        <v>43284</v>
      </c>
      <c r="D3845" s="7">
        <v>43287</v>
      </c>
      <c r="E3845" s="5" t="s">
        <v>28</v>
      </c>
      <c r="F3845" s="5">
        <v>17995</v>
      </c>
      <c r="G3845" s="5">
        <v>10576</v>
      </c>
      <c r="H3845" s="5" t="s">
        <v>27</v>
      </c>
      <c r="I3845" s="5">
        <v>6</v>
      </c>
      <c r="J3845">
        <f xml:space="preserve"> VLOOKUP(B3845,'Dataset-A1'!A:C,3,FALSE)</f>
        <v>1</v>
      </c>
      <c r="K3845">
        <f xml:space="preserve"> YEAR('Dataset-A2'!D3845)</f>
        <v>2018</v>
      </c>
      <c r="L3845">
        <f t="shared" si="180"/>
        <v>7</v>
      </c>
      <c r="M3845" t="str">
        <f xml:space="preserve"> VLOOKUP(B3845,'Dataset-A1'!A:D,4,FALSE)</f>
        <v>CN</v>
      </c>
      <c r="N3845">
        <f t="shared" si="181"/>
        <v>3</v>
      </c>
      <c r="O3845">
        <f t="shared" si="182"/>
        <v>7419</v>
      </c>
    </row>
    <row r="3846" spans="1:15">
      <c r="A3846" s="1">
        <v>50067911</v>
      </c>
      <c r="B3846" s="5">
        <v>20566756</v>
      </c>
      <c r="C3846" s="7">
        <v>43245</v>
      </c>
      <c r="D3846" s="7">
        <v>43247</v>
      </c>
      <c r="E3846" s="5" t="s">
        <v>29</v>
      </c>
      <c r="F3846" s="5">
        <v>140</v>
      </c>
      <c r="G3846" s="5">
        <v>53</v>
      </c>
      <c r="H3846" s="5" t="s">
        <v>30</v>
      </c>
      <c r="I3846" s="5">
        <v>1</v>
      </c>
      <c r="J3846">
        <f xml:space="preserve"> VLOOKUP(B3846,'Dataset-A1'!A:C,3,FALSE)</f>
        <v>1</v>
      </c>
      <c r="K3846">
        <f xml:space="preserve"> YEAR('Dataset-A2'!D3846)</f>
        <v>2018</v>
      </c>
      <c r="L3846">
        <f t="shared" si="180"/>
        <v>5</v>
      </c>
      <c r="M3846" t="str">
        <f xml:space="preserve"> VLOOKUP(B3846,'Dataset-A1'!A:D,4,FALSE)</f>
        <v>EN</v>
      </c>
      <c r="N3846">
        <f t="shared" si="181"/>
        <v>2</v>
      </c>
      <c r="O3846">
        <f t="shared" si="182"/>
        <v>87</v>
      </c>
    </row>
    <row r="3847" spans="1:15">
      <c r="A3847" s="1">
        <v>50067931</v>
      </c>
      <c r="B3847" s="5">
        <v>20034821</v>
      </c>
      <c r="C3847" s="7">
        <v>43065</v>
      </c>
      <c r="D3847" s="7">
        <v>43070</v>
      </c>
      <c r="E3847" s="5" t="s">
        <v>29</v>
      </c>
      <c r="F3847" s="5">
        <v>250</v>
      </c>
      <c r="G3847" s="5">
        <v>110</v>
      </c>
      <c r="H3847" s="5" t="s">
        <v>32</v>
      </c>
      <c r="I3847" s="5">
        <v>4</v>
      </c>
      <c r="J3847">
        <f xml:space="preserve"> VLOOKUP(B3847,'Dataset-A1'!A:C,3,FALSE)</f>
        <v>0</v>
      </c>
      <c r="K3847">
        <f xml:space="preserve"> YEAR('Dataset-A2'!D3847)</f>
        <v>2017</v>
      </c>
      <c r="L3847">
        <f t="shared" si="180"/>
        <v>12</v>
      </c>
      <c r="M3847" t="str">
        <f xml:space="preserve"> VLOOKUP(B3847,'Dataset-A1'!A:D,4,FALSE)</f>
        <v>OT</v>
      </c>
      <c r="N3847">
        <f t="shared" si="181"/>
        <v>5</v>
      </c>
      <c r="O3847">
        <f t="shared" si="182"/>
        <v>140</v>
      </c>
    </row>
    <row r="3848" spans="1:15">
      <c r="A3848" s="1">
        <v>50067941</v>
      </c>
      <c r="B3848" s="5">
        <v>17344357</v>
      </c>
      <c r="C3848" s="7">
        <v>43195</v>
      </c>
      <c r="D3848" s="7">
        <v>43202</v>
      </c>
      <c r="E3848" s="5" t="s">
        <v>33</v>
      </c>
      <c r="F3848" s="5">
        <v>152</v>
      </c>
      <c r="G3848" s="5">
        <v>103</v>
      </c>
      <c r="H3848" s="5" t="s">
        <v>27</v>
      </c>
      <c r="I3848" s="5">
        <v>2</v>
      </c>
      <c r="J3848">
        <f xml:space="preserve"> VLOOKUP(B3848,'Dataset-A1'!A:C,3,FALSE)</f>
        <v>1</v>
      </c>
      <c r="K3848">
        <f xml:space="preserve"> YEAR('Dataset-A2'!D3848)</f>
        <v>2018</v>
      </c>
      <c r="L3848">
        <f t="shared" si="180"/>
        <v>4</v>
      </c>
      <c r="M3848" t="str">
        <f xml:space="preserve"> VLOOKUP(B3848,'Dataset-A1'!A:D,4,FALSE)</f>
        <v>CN</v>
      </c>
      <c r="N3848">
        <f t="shared" si="181"/>
        <v>7</v>
      </c>
      <c r="O3848">
        <f t="shared" si="182"/>
        <v>49</v>
      </c>
    </row>
    <row r="3849" spans="1:15">
      <c r="A3849" s="1">
        <v>50067961</v>
      </c>
      <c r="B3849" s="5">
        <v>20672702</v>
      </c>
      <c r="C3849" s="7">
        <v>43179</v>
      </c>
      <c r="D3849" s="7">
        <v>43183</v>
      </c>
      <c r="E3849" s="5" t="s">
        <v>29</v>
      </c>
      <c r="F3849" s="5">
        <v>38280</v>
      </c>
      <c r="G3849" s="5">
        <v>24934</v>
      </c>
      <c r="H3849" s="5" t="s">
        <v>30</v>
      </c>
      <c r="I3849" s="5">
        <v>1</v>
      </c>
      <c r="J3849">
        <f xml:space="preserve"> VLOOKUP(B3849,'Dataset-A1'!A:C,3,FALSE)</f>
        <v>0</v>
      </c>
      <c r="K3849">
        <f xml:space="preserve"> YEAR('Dataset-A2'!D3849)</f>
        <v>2018</v>
      </c>
      <c r="L3849">
        <f t="shared" si="180"/>
        <v>3</v>
      </c>
      <c r="M3849" t="str">
        <f xml:space="preserve"> VLOOKUP(B3849,'Dataset-A1'!A:D,4,FALSE)</f>
        <v>CN</v>
      </c>
      <c r="N3849">
        <f t="shared" si="181"/>
        <v>4</v>
      </c>
      <c r="O3849">
        <f t="shared" si="182"/>
        <v>13346</v>
      </c>
    </row>
    <row r="3850" spans="1:15">
      <c r="A3850" s="1">
        <v>50067981</v>
      </c>
      <c r="B3850" s="5">
        <v>10840181</v>
      </c>
      <c r="C3850" s="7">
        <v>43172</v>
      </c>
      <c r="D3850" s="7">
        <v>43175</v>
      </c>
      <c r="E3850" s="5" t="s">
        <v>28</v>
      </c>
      <c r="F3850" s="5">
        <v>396</v>
      </c>
      <c r="G3850" s="5">
        <v>82</v>
      </c>
      <c r="H3850" s="5" t="s">
        <v>30</v>
      </c>
      <c r="I3850" s="5">
        <v>3</v>
      </c>
      <c r="J3850">
        <f xml:space="preserve"> VLOOKUP(B3850,'Dataset-A1'!A:C,3,FALSE)</f>
        <v>1</v>
      </c>
      <c r="K3850">
        <f xml:space="preserve"> YEAR('Dataset-A2'!D3850)</f>
        <v>2018</v>
      </c>
      <c r="L3850">
        <f t="shared" si="180"/>
        <v>3</v>
      </c>
      <c r="M3850" t="str">
        <f xml:space="preserve"> VLOOKUP(B3850,'Dataset-A1'!A:D,4,FALSE)</f>
        <v>EN</v>
      </c>
      <c r="N3850">
        <f t="shared" si="181"/>
        <v>3</v>
      </c>
      <c r="O3850">
        <f t="shared" si="182"/>
        <v>314</v>
      </c>
    </row>
    <row r="3851" spans="1:15">
      <c r="A3851" s="1">
        <v>50068031</v>
      </c>
      <c r="B3851" s="5">
        <v>6345416</v>
      </c>
      <c r="C3851" s="7">
        <v>43341</v>
      </c>
      <c r="D3851" s="7">
        <v>43343</v>
      </c>
      <c r="E3851" s="5" t="s">
        <v>28</v>
      </c>
      <c r="F3851" s="5">
        <v>400</v>
      </c>
      <c r="G3851" s="5">
        <v>200</v>
      </c>
      <c r="H3851" s="5" t="s">
        <v>32</v>
      </c>
      <c r="I3851" s="5">
        <v>4</v>
      </c>
      <c r="J3851">
        <f xml:space="preserve"> VLOOKUP(B3851,'Dataset-A1'!A:C,3,FALSE)</f>
        <v>1</v>
      </c>
      <c r="K3851">
        <f xml:space="preserve"> YEAR('Dataset-A2'!D3851)</f>
        <v>2018</v>
      </c>
      <c r="L3851">
        <f t="shared" si="180"/>
        <v>8</v>
      </c>
      <c r="M3851" t="str">
        <f xml:space="preserve"> VLOOKUP(B3851,'Dataset-A1'!A:D,4,FALSE)</f>
        <v>CN</v>
      </c>
      <c r="N3851">
        <f t="shared" si="181"/>
        <v>2</v>
      </c>
      <c r="O3851">
        <f t="shared" si="182"/>
        <v>200</v>
      </c>
    </row>
    <row r="3852" spans="1:15">
      <c r="A3852" s="1">
        <v>50068041</v>
      </c>
      <c r="B3852" s="5">
        <v>13269622</v>
      </c>
      <c r="C3852" s="7">
        <v>43296</v>
      </c>
      <c r="D3852" s="7">
        <v>43301</v>
      </c>
      <c r="E3852" s="5" t="s">
        <v>23</v>
      </c>
      <c r="F3852" s="5">
        <v>154</v>
      </c>
      <c r="G3852" s="5">
        <v>65</v>
      </c>
      <c r="H3852" s="5" t="s">
        <v>30</v>
      </c>
      <c r="I3852" s="5">
        <v>7</v>
      </c>
      <c r="J3852">
        <f xml:space="preserve"> VLOOKUP(B3852,'Dataset-A1'!A:C,3,FALSE)</f>
        <v>1</v>
      </c>
      <c r="K3852">
        <f xml:space="preserve"> YEAR('Dataset-A2'!D3852)</f>
        <v>2018</v>
      </c>
      <c r="L3852">
        <f t="shared" si="180"/>
        <v>7</v>
      </c>
      <c r="M3852" t="str">
        <f xml:space="preserve"> VLOOKUP(B3852,'Dataset-A1'!A:D,4,FALSE)</f>
        <v>EN</v>
      </c>
      <c r="N3852">
        <f t="shared" si="181"/>
        <v>5</v>
      </c>
      <c r="O3852">
        <f t="shared" si="182"/>
        <v>89</v>
      </c>
    </row>
    <row r="3853" spans="1:15">
      <c r="A3853" s="1">
        <v>50068061</v>
      </c>
      <c r="B3853" s="5">
        <v>231932</v>
      </c>
      <c r="C3853" s="7">
        <v>43228</v>
      </c>
      <c r="D3853" s="7">
        <v>43234</v>
      </c>
      <c r="E3853" s="5" t="s">
        <v>29</v>
      </c>
      <c r="F3853" s="5">
        <v>488</v>
      </c>
      <c r="G3853" s="5">
        <v>231</v>
      </c>
      <c r="H3853" s="5" t="s">
        <v>27</v>
      </c>
      <c r="I3853" s="5">
        <v>3</v>
      </c>
      <c r="J3853">
        <f xml:space="preserve"> VLOOKUP(B3853,'Dataset-A1'!A:C,3,FALSE)</f>
        <v>1</v>
      </c>
      <c r="K3853">
        <f xml:space="preserve"> YEAR('Dataset-A2'!D3853)</f>
        <v>2018</v>
      </c>
      <c r="L3853">
        <f t="shared" si="180"/>
        <v>5</v>
      </c>
      <c r="M3853" t="str">
        <f xml:space="preserve"> VLOOKUP(B3853,'Dataset-A1'!A:D,4,FALSE)</f>
        <v>OT</v>
      </c>
      <c r="N3853">
        <f t="shared" si="181"/>
        <v>6</v>
      </c>
      <c r="O3853">
        <f t="shared" si="182"/>
        <v>257</v>
      </c>
    </row>
    <row r="3854" spans="1:15">
      <c r="A3854" s="1">
        <v>50068071</v>
      </c>
      <c r="B3854" s="5">
        <v>20843317</v>
      </c>
      <c r="C3854" s="7">
        <v>43298</v>
      </c>
      <c r="D3854" s="7">
        <v>43305</v>
      </c>
      <c r="E3854" s="5" t="s">
        <v>28</v>
      </c>
      <c r="F3854" s="5">
        <v>118</v>
      </c>
      <c r="G3854" s="5">
        <v>80</v>
      </c>
      <c r="H3854" s="5" t="s">
        <v>27</v>
      </c>
      <c r="I3854" s="5">
        <v>3</v>
      </c>
      <c r="J3854">
        <f xml:space="preserve"> VLOOKUP(B3854,'Dataset-A1'!A:C,3,FALSE)</f>
        <v>1</v>
      </c>
      <c r="K3854">
        <f xml:space="preserve"> YEAR('Dataset-A2'!D3854)</f>
        <v>2018</v>
      </c>
      <c r="L3854">
        <f t="shared" si="180"/>
        <v>7</v>
      </c>
      <c r="M3854" t="str">
        <f xml:space="preserve"> VLOOKUP(B3854,'Dataset-A1'!A:D,4,FALSE)</f>
        <v>CN</v>
      </c>
      <c r="N3854">
        <f t="shared" si="181"/>
        <v>7</v>
      </c>
      <c r="O3854">
        <f t="shared" si="182"/>
        <v>38</v>
      </c>
    </row>
    <row r="3855" spans="1:15">
      <c r="A3855" s="1">
        <v>50068081</v>
      </c>
      <c r="B3855" s="5">
        <v>13075959</v>
      </c>
      <c r="C3855" s="7">
        <v>43175</v>
      </c>
      <c r="D3855" s="7">
        <v>43180</v>
      </c>
      <c r="E3855" s="5" t="s">
        <v>29</v>
      </c>
      <c r="F3855" s="5">
        <v>238</v>
      </c>
      <c r="G3855" s="5">
        <v>100</v>
      </c>
      <c r="H3855" s="5" t="s">
        <v>30</v>
      </c>
      <c r="I3855" s="5">
        <v>5</v>
      </c>
      <c r="J3855">
        <f xml:space="preserve"> VLOOKUP(B3855,'Dataset-A1'!A:C,3,FALSE)</f>
        <v>1</v>
      </c>
      <c r="K3855">
        <f xml:space="preserve"> YEAR('Dataset-A2'!D3855)</f>
        <v>2018</v>
      </c>
      <c r="L3855">
        <f t="shared" si="180"/>
        <v>3</v>
      </c>
      <c r="M3855" t="str">
        <f xml:space="preserve"> VLOOKUP(B3855,'Dataset-A1'!A:D,4,FALSE)</f>
        <v>EN</v>
      </c>
      <c r="N3855">
        <f t="shared" si="181"/>
        <v>5</v>
      </c>
      <c r="O3855">
        <f t="shared" si="182"/>
        <v>138</v>
      </c>
    </row>
    <row r="3856" spans="1:15">
      <c r="A3856" s="1">
        <v>50068151</v>
      </c>
      <c r="B3856" s="5">
        <v>16696285</v>
      </c>
      <c r="C3856" s="7">
        <v>43218</v>
      </c>
      <c r="D3856" s="7">
        <v>43219</v>
      </c>
      <c r="E3856" s="5" t="s">
        <v>23</v>
      </c>
      <c r="F3856" s="5">
        <v>789</v>
      </c>
      <c r="G3856" s="5">
        <v>544</v>
      </c>
      <c r="H3856" s="5" t="s">
        <v>25</v>
      </c>
      <c r="I3856" s="5">
        <v>9</v>
      </c>
      <c r="J3856">
        <f xml:space="preserve"> VLOOKUP(B3856,'Dataset-A1'!A:C,3,FALSE)</f>
        <v>0</v>
      </c>
      <c r="K3856">
        <f xml:space="preserve"> YEAR('Dataset-A2'!D3856)</f>
        <v>2018</v>
      </c>
      <c r="L3856">
        <f t="shared" si="180"/>
        <v>4</v>
      </c>
      <c r="M3856" t="str">
        <f xml:space="preserve"> VLOOKUP(B3856,'Dataset-A1'!A:D,4,FALSE)</f>
        <v>CN</v>
      </c>
      <c r="N3856">
        <f t="shared" si="181"/>
        <v>1</v>
      </c>
      <c r="O3856">
        <f t="shared" si="182"/>
        <v>245</v>
      </c>
    </row>
    <row r="3857" spans="1:15">
      <c r="A3857" s="1">
        <v>50068161</v>
      </c>
      <c r="B3857" s="5">
        <v>7195979</v>
      </c>
      <c r="C3857" s="7">
        <v>43245</v>
      </c>
      <c r="D3857" s="7">
        <v>43250</v>
      </c>
      <c r="E3857" s="5" t="s">
        <v>28</v>
      </c>
      <c r="F3857" s="5">
        <v>279</v>
      </c>
      <c r="G3857" s="5">
        <v>94</v>
      </c>
      <c r="H3857" s="5" t="s">
        <v>27</v>
      </c>
      <c r="I3857" s="5">
        <v>1</v>
      </c>
      <c r="J3857">
        <f xml:space="preserve"> VLOOKUP(B3857,'Dataset-A1'!A:C,3,FALSE)</f>
        <v>1</v>
      </c>
      <c r="K3857">
        <f xml:space="preserve"> YEAR('Dataset-A2'!D3857)</f>
        <v>2018</v>
      </c>
      <c r="L3857">
        <f t="shared" si="180"/>
        <v>5</v>
      </c>
      <c r="M3857" t="str">
        <f xml:space="preserve"> VLOOKUP(B3857,'Dataset-A1'!A:D,4,FALSE)</f>
        <v>OT</v>
      </c>
      <c r="N3857">
        <f t="shared" si="181"/>
        <v>5</v>
      </c>
      <c r="O3857">
        <f t="shared" si="182"/>
        <v>185</v>
      </c>
    </row>
    <row r="3858" spans="1:15">
      <c r="A3858" s="1">
        <v>50068171</v>
      </c>
      <c r="B3858" s="5">
        <v>15728458</v>
      </c>
      <c r="C3858" s="7">
        <v>43194</v>
      </c>
      <c r="D3858" s="7">
        <v>43199</v>
      </c>
      <c r="E3858" s="5" t="s">
        <v>29</v>
      </c>
      <c r="F3858" s="5">
        <v>5376</v>
      </c>
      <c r="G3858" s="5">
        <v>1363</v>
      </c>
      <c r="H3858" s="5" t="s">
        <v>27</v>
      </c>
      <c r="I3858" s="5">
        <v>2</v>
      </c>
      <c r="J3858">
        <f xml:space="preserve"> VLOOKUP(B3858,'Dataset-A1'!A:C,3,FALSE)</f>
        <v>1</v>
      </c>
      <c r="K3858">
        <f xml:space="preserve"> YEAR('Dataset-A2'!D3858)</f>
        <v>2018</v>
      </c>
      <c r="L3858">
        <f t="shared" si="180"/>
        <v>4</v>
      </c>
      <c r="M3858" t="str">
        <f xml:space="preserve"> VLOOKUP(B3858,'Dataset-A1'!A:D,4,FALSE)</f>
        <v>CN</v>
      </c>
      <c r="N3858">
        <f t="shared" si="181"/>
        <v>5</v>
      </c>
      <c r="O3858">
        <f t="shared" si="182"/>
        <v>4013</v>
      </c>
    </row>
    <row r="3859" spans="1:15">
      <c r="A3859" s="1">
        <v>50068191</v>
      </c>
      <c r="B3859" s="5">
        <v>4871395</v>
      </c>
      <c r="C3859" s="7">
        <v>43408</v>
      </c>
      <c r="D3859" s="7">
        <v>43411</v>
      </c>
      <c r="E3859" s="5" t="s">
        <v>28</v>
      </c>
      <c r="F3859" s="5">
        <v>570</v>
      </c>
      <c r="G3859" s="5">
        <v>161</v>
      </c>
      <c r="H3859" s="5" t="s">
        <v>30</v>
      </c>
      <c r="I3859" s="5">
        <v>4</v>
      </c>
      <c r="J3859">
        <f xml:space="preserve"> VLOOKUP(B3859,'Dataset-A1'!A:C,3,FALSE)</f>
        <v>0</v>
      </c>
      <c r="K3859">
        <f xml:space="preserve"> YEAR('Dataset-A2'!D3859)</f>
        <v>2018</v>
      </c>
      <c r="L3859">
        <f t="shared" si="180"/>
        <v>11</v>
      </c>
      <c r="M3859" t="str">
        <f xml:space="preserve"> VLOOKUP(B3859,'Dataset-A1'!A:D,4,FALSE)</f>
        <v>OT</v>
      </c>
      <c r="N3859">
        <f t="shared" si="181"/>
        <v>3</v>
      </c>
      <c r="O3859">
        <f t="shared" si="182"/>
        <v>409</v>
      </c>
    </row>
    <row r="3860" spans="1:15">
      <c r="A3860" s="1">
        <v>50068211</v>
      </c>
      <c r="B3860" s="5">
        <v>7221566</v>
      </c>
      <c r="C3860" s="7">
        <v>43395</v>
      </c>
      <c r="D3860" s="7">
        <v>43400</v>
      </c>
      <c r="E3860" s="5" t="s">
        <v>29</v>
      </c>
      <c r="F3860" s="5">
        <v>548</v>
      </c>
      <c r="G3860" s="5">
        <v>236</v>
      </c>
      <c r="H3860" s="5" t="s">
        <v>25</v>
      </c>
      <c r="I3860" s="5">
        <v>4</v>
      </c>
      <c r="J3860">
        <f xml:space="preserve"> VLOOKUP(B3860,'Dataset-A1'!A:C,3,FALSE)</f>
        <v>0</v>
      </c>
      <c r="K3860">
        <f xml:space="preserve"> YEAR('Dataset-A2'!D3860)</f>
        <v>2018</v>
      </c>
      <c r="L3860">
        <f t="shared" si="180"/>
        <v>10</v>
      </c>
      <c r="M3860" t="str">
        <f xml:space="preserve"> VLOOKUP(B3860,'Dataset-A1'!A:D,4,FALSE)</f>
        <v>EN</v>
      </c>
      <c r="N3860">
        <f t="shared" si="181"/>
        <v>5</v>
      </c>
      <c r="O3860">
        <f t="shared" si="182"/>
        <v>312</v>
      </c>
    </row>
    <row r="3861" spans="1:15">
      <c r="A3861" s="1">
        <v>50068231</v>
      </c>
      <c r="B3861" s="5">
        <v>20992152</v>
      </c>
      <c r="C3861" s="7">
        <v>43376</v>
      </c>
      <c r="D3861" s="7">
        <v>43378</v>
      </c>
      <c r="E3861" s="5" t="s">
        <v>33</v>
      </c>
      <c r="F3861" s="5">
        <v>357</v>
      </c>
      <c r="G3861" s="5">
        <v>193</v>
      </c>
      <c r="H3861" s="5" t="s">
        <v>32</v>
      </c>
      <c r="I3861" s="5">
        <v>12</v>
      </c>
      <c r="J3861">
        <f xml:space="preserve"> VLOOKUP(B3861,'Dataset-A1'!A:C,3,FALSE)</f>
        <v>0</v>
      </c>
      <c r="K3861">
        <f xml:space="preserve"> YEAR('Dataset-A2'!D3861)</f>
        <v>2018</v>
      </c>
      <c r="L3861">
        <f t="shared" si="180"/>
        <v>10</v>
      </c>
      <c r="M3861" t="str">
        <f xml:space="preserve"> VLOOKUP(B3861,'Dataset-A1'!A:D,4,FALSE)</f>
        <v>CN</v>
      </c>
      <c r="N3861">
        <f t="shared" si="181"/>
        <v>2</v>
      </c>
      <c r="O3861">
        <f t="shared" si="182"/>
        <v>164</v>
      </c>
    </row>
    <row r="3862" spans="1:15">
      <c r="A3862" s="1">
        <v>50068241</v>
      </c>
      <c r="B3862" s="5">
        <v>21166727</v>
      </c>
      <c r="C3862" s="7">
        <v>43092</v>
      </c>
      <c r="D3862" s="7">
        <v>43094</v>
      </c>
      <c r="E3862" s="5" t="s">
        <v>28</v>
      </c>
      <c r="F3862" s="5">
        <v>613</v>
      </c>
      <c r="G3862" s="5">
        <v>187</v>
      </c>
      <c r="H3862" s="5" t="s">
        <v>27</v>
      </c>
      <c r="I3862" s="5">
        <v>3</v>
      </c>
      <c r="J3862">
        <f xml:space="preserve"> VLOOKUP(B3862,'Dataset-A1'!A:C,3,FALSE)</f>
        <v>0</v>
      </c>
      <c r="K3862">
        <f xml:space="preserve"> YEAR('Dataset-A2'!D3862)</f>
        <v>2017</v>
      </c>
      <c r="L3862">
        <f t="shared" si="180"/>
        <v>12</v>
      </c>
      <c r="M3862" t="str">
        <f xml:space="preserve"> VLOOKUP(B3862,'Dataset-A1'!A:D,4,FALSE)</f>
        <v>CN</v>
      </c>
      <c r="N3862">
        <f t="shared" si="181"/>
        <v>2</v>
      </c>
      <c r="O3862">
        <f t="shared" si="182"/>
        <v>426</v>
      </c>
    </row>
    <row r="3863" spans="1:15">
      <c r="A3863" s="1">
        <v>50068281</v>
      </c>
      <c r="B3863" s="5">
        <v>15396620</v>
      </c>
      <c r="C3863" s="7">
        <v>43287</v>
      </c>
      <c r="D3863" s="7">
        <v>43292</v>
      </c>
      <c r="E3863" s="5" t="s">
        <v>23</v>
      </c>
      <c r="F3863" s="5">
        <v>284</v>
      </c>
      <c r="G3863" s="5">
        <v>80</v>
      </c>
      <c r="H3863" s="5" t="s">
        <v>27</v>
      </c>
      <c r="I3863" s="5">
        <v>12</v>
      </c>
      <c r="J3863">
        <f xml:space="preserve"> VLOOKUP(B3863,'Dataset-A1'!A:C,3,FALSE)</f>
        <v>1</v>
      </c>
      <c r="K3863">
        <f xml:space="preserve"> YEAR('Dataset-A2'!D3863)</f>
        <v>2018</v>
      </c>
      <c r="L3863">
        <f t="shared" si="180"/>
        <v>7</v>
      </c>
      <c r="M3863" t="str">
        <f xml:space="preserve"> VLOOKUP(B3863,'Dataset-A1'!A:D,4,FALSE)</f>
        <v>EN</v>
      </c>
      <c r="N3863">
        <f t="shared" si="181"/>
        <v>5</v>
      </c>
      <c r="O3863">
        <f t="shared" si="182"/>
        <v>204</v>
      </c>
    </row>
    <row r="3864" spans="1:15">
      <c r="A3864" s="1">
        <v>50068311</v>
      </c>
      <c r="B3864" s="5">
        <v>21168808</v>
      </c>
      <c r="C3864" s="7">
        <v>43083</v>
      </c>
      <c r="D3864" s="7">
        <v>43083</v>
      </c>
      <c r="E3864" s="5" t="s">
        <v>23</v>
      </c>
      <c r="F3864" s="5">
        <v>9962</v>
      </c>
      <c r="G3864" s="5">
        <v>4308</v>
      </c>
      <c r="H3864" s="5" t="s">
        <v>30</v>
      </c>
      <c r="I3864" s="5">
        <v>5</v>
      </c>
      <c r="J3864">
        <f xml:space="preserve"> VLOOKUP(B3864,'Dataset-A1'!A:C,3,FALSE)</f>
        <v>1</v>
      </c>
      <c r="K3864">
        <f xml:space="preserve"> YEAR('Dataset-A2'!D3864)</f>
        <v>2017</v>
      </c>
      <c r="L3864">
        <f t="shared" si="180"/>
        <v>12</v>
      </c>
      <c r="M3864" t="str">
        <f xml:space="preserve"> VLOOKUP(B3864,'Dataset-A1'!A:D,4,FALSE)</f>
        <v>OT</v>
      </c>
      <c r="N3864">
        <f t="shared" si="181"/>
        <v>0</v>
      </c>
      <c r="O3864">
        <f t="shared" si="182"/>
        <v>5654</v>
      </c>
    </row>
    <row r="3865" spans="1:15">
      <c r="A3865" s="1">
        <v>50068341</v>
      </c>
      <c r="B3865" s="5">
        <v>20538669</v>
      </c>
      <c r="C3865" s="7">
        <v>43142</v>
      </c>
      <c r="D3865" s="7">
        <v>43148</v>
      </c>
      <c r="E3865" s="5" t="s">
        <v>23</v>
      </c>
      <c r="F3865" s="5">
        <v>353</v>
      </c>
      <c r="G3865" s="5">
        <v>205</v>
      </c>
      <c r="H3865" s="5" t="s">
        <v>30</v>
      </c>
      <c r="I3865" s="5">
        <v>5</v>
      </c>
      <c r="J3865">
        <f xml:space="preserve"> VLOOKUP(B3865,'Dataset-A1'!A:C,3,FALSE)</f>
        <v>1</v>
      </c>
      <c r="K3865">
        <f xml:space="preserve"> YEAR('Dataset-A2'!D3865)</f>
        <v>2018</v>
      </c>
      <c r="L3865">
        <f t="shared" si="180"/>
        <v>2</v>
      </c>
      <c r="M3865" t="str">
        <f xml:space="preserve"> VLOOKUP(B3865,'Dataset-A1'!A:D,4,FALSE)</f>
        <v>CN</v>
      </c>
      <c r="N3865">
        <f t="shared" si="181"/>
        <v>6</v>
      </c>
      <c r="O3865">
        <f t="shared" si="182"/>
        <v>148</v>
      </c>
    </row>
    <row r="3866" spans="1:15">
      <c r="A3866" s="1">
        <v>50068351</v>
      </c>
      <c r="B3866" s="5">
        <v>20837848</v>
      </c>
      <c r="C3866" s="7">
        <v>43266</v>
      </c>
      <c r="D3866" s="7">
        <v>43269</v>
      </c>
      <c r="E3866" s="5" t="s">
        <v>29</v>
      </c>
      <c r="F3866" s="5">
        <v>316</v>
      </c>
      <c r="G3866" s="5">
        <v>92</v>
      </c>
      <c r="H3866" s="5" t="s">
        <v>25</v>
      </c>
      <c r="I3866" s="5">
        <v>3</v>
      </c>
      <c r="J3866">
        <f xml:space="preserve"> VLOOKUP(B3866,'Dataset-A1'!A:C,3,FALSE)</f>
        <v>1</v>
      </c>
      <c r="K3866">
        <f xml:space="preserve"> YEAR('Dataset-A2'!D3866)</f>
        <v>2018</v>
      </c>
      <c r="L3866">
        <f t="shared" si="180"/>
        <v>6</v>
      </c>
      <c r="M3866" t="str">
        <f xml:space="preserve"> VLOOKUP(B3866,'Dataset-A1'!A:D,4,FALSE)</f>
        <v>OT</v>
      </c>
      <c r="N3866">
        <f t="shared" si="181"/>
        <v>3</v>
      </c>
      <c r="O3866">
        <f t="shared" si="182"/>
        <v>224</v>
      </c>
    </row>
    <row r="3867" spans="1:15">
      <c r="A3867" s="1">
        <v>50068371</v>
      </c>
      <c r="B3867" s="5">
        <v>11551624</v>
      </c>
      <c r="C3867" s="7">
        <v>43139</v>
      </c>
      <c r="D3867" s="7">
        <v>43143</v>
      </c>
      <c r="E3867" s="5" t="s">
        <v>28</v>
      </c>
      <c r="F3867" s="5">
        <v>468</v>
      </c>
      <c r="G3867" s="5">
        <v>178</v>
      </c>
      <c r="H3867" s="5" t="s">
        <v>32</v>
      </c>
      <c r="I3867" s="5">
        <v>12</v>
      </c>
      <c r="J3867">
        <f xml:space="preserve"> VLOOKUP(B3867,'Dataset-A1'!A:C,3,FALSE)</f>
        <v>1</v>
      </c>
      <c r="K3867">
        <f xml:space="preserve"> YEAR('Dataset-A2'!D3867)</f>
        <v>2018</v>
      </c>
      <c r="L3867">
        <f t="shared" si="180"/>
        <v>2</v>
      </c>
      <c r="M3867" t="str">
        <f xml:space="preserve"> VLOOKUP(B3867,'Dataset-A1'!A:D,4,FALSE)</f>
        <v>CN</v>
      </c>
      <c r="N3867">
        <f t="shared" si="181"/>
        <v>4</v>
      </c>
      <c r="O3867">
        <f t="shared" si="182"/>
        <v>290</v>
      </c>
    </row>
    <row r="3868" spans="1:15">
      <c r="A3868" s="1">
        <v>50068381</v>
      </c>
      <c r="B3868" s="5">
        <v>21058348</v>
      </c>
      <c r="C3868" s="7">
        <v>43069</v>
      </c>
      <c r="D3868" s="7">
        <v>43074</v>
      </c>
      <c r="E3868" s="5" t="s">
        <v>29</v>
      </c>
      <c r="F3868" s="5">
        <v>324</v>
      </c>
      <c r="G3868" s="5">
        <v>126</v>
      </c>
      <c r="H3868" s="5" t="s">
        <v>25</v>
      </c>
      <c r="I3868" s="5">
        <v>12</v>
      </c>
      <c r="J3868">
        <f xml:space="preserve"> VLOOKUP(B3868,'Dataset-A1'!A:C,3,FALSE)</f>
        <v>1</v>
      </c>
      <c r="K3868">
        <f xml:space="preserve"> YEAR('Dataset-A2'!D3868)</f>
        <v>2017</v>
      </c>
      <c r="L3868">
        <f t="shared" si="180"/>
        <v>12</v>
      </c>
      <c r="M3868" t="str">
        <f xml:space="preserve"> VLOOKUP(B3868,'Dataset-A1'!A:D,4,FALSE)</f>
        <v>CN</v>
      </c>
      <c r="N3868">
        <f t="shared" si="181"/>
        <v>5</v>
      </c>
      <c r="O3868">
        <f t="shared" si="182"/>
        <v>198</v>
      </c>
    </row>
    <row r="3869" spans="1:15">
      <c r="A3869" s="1">
        <v>50068401</v>
      </c>
      <c r="B3869" s="5">
        <v>8463784</v>
      </c>
      <c r="C3869" s="7">
        <v>43229</v>
      </c>
      <c r="D3869" s="7">
        <v>43234</v>
      </c>
      <c r="E3869" s="5" t="s">
        <v>29</v>
      </c>
      <c r="F3869" s="5">
        <v>805</v>
      </c>
      <c r="G3869" s="5">
        <v>358</v>
      </c>
      <c r="H3869" s="5" t="s">
        <v>27</v>
      </c>
      <c r="I3869" s="5">
        <v>2</v>
      </c>
      <c r="J3869">
        <f xml:space="preserve"> VLOOKUP(B3869,'Dataset-A1'!A:C,3,FALSE)</f>
        <v>0</v>
      </c>
      <c r="K3869">
        <f xml:space="preserve"> YEAR('Dataset-A2'!D3869)</f>
        <v>2018</v>
      </c>
      <c r="L3869">
        <f t="shared" si="180"/>
        <v>5</v>
      </c>
      <c r="M3869" t="str">
        <f xml:space="preserve"> VLOOKUP(B3869,'Dataset-A1'!A:D,4,FALSE)</f>
        <v>CN</v>
      </c>
      <c r="N3869">
        <f t="shared" si="181"/>
        <v>5</v>
      </c>
      <c r="O3869">
        <f t="shared" si="182"/>
        <v>447</v>
      </c>
    </row>
    <row r="3870" spans="1:15">
      <c r="A3870" s="1">
        <v>50068411</v>
      </c>
      <c r="B3870" s="5">
        <v>21154339</v>
      </c>
      <c r="C3870" s="7">
        <v>43127</v>
      </c>
      <c r="D3870" s="7">
        <v>43129</v>
      </c>
      <c r="E3870" s="5" t="s">
        <v>29</v>
      </c>
      <c r="F3870" s="5">
        <v>153</v>
      </c>
      <c r="G3870" s="5">
        <v>71</v>
      </c>
      <c r="H3870" s="5" t="s">
        <v>30</v>
      </c>
      <c r="I3870" s="5">
        <v>1</v>
      </c>
      <c r="J3870">
        <f xml:space="preserve"> VLOOKUP(B3870,'Dataset-A1'!A:C,3,FALSE)</f>
        <v>1</v>
      </c>
      <c r="K3870">
        <f xml:space="preserve"> YEAR('Dataset-A2'!D3870)</f>
        <v>2018</v>
      </c>
      <c r="L3870">
        <f t="shared" si="180"/>
        <v>1</v>
      </c>
      <c r="M3870" t="str">
        <f xml:space="preserve"> VLOOKUP(B3870,'Dataset-A1'!A:D,4,FALSE)</f>
        <v>OT</v>
      </c>
      <c r="N3870">
        <f t="shared" si="181"/>
        <v>2</v>
      </c>
      <c r="O3870">
        <f t="shared" si="182"/>
        <v>82</v>
      </c>
    </row>
    <row r="3871" spans="1:15">
      <c r="A3871" s="1">
        <v>50068421</v>
      </c>
      <c r="B3871" s="5">
        <v>21146418</v>
      </c>
      <c r="C3871" s="7">
        <v>43116</v>
      </c>
      <c r="D3871" s="7">
        <v>43118</v>
      </c>
      <c r="E3871" s="5" t="s">
        <v>28</v>
      </c>
      <c r="F3871" s="5">
        <v>162</v>
      </c>
      <c r="G3871" s="5">
        <v>75</v>
      </c>
      <c r="H3871" s="5" t="s">
        <v>27</v>
      </c>
      <c r="I3871" s="5">
        <v>9</v>
      </c>
      <c r="J3871">
        <f xml:space="preserve"> VLOOKUP(B3871,'Dataset-A1'!A:C,3,FALSE)</f>
        <v>1</v>
      </c>
      <c r="K3871">
        <f xml:space="preserve"> YEAR('Dataset-A2'!D3871)</f>
        <v>2018</v>
      </c>
      <c r="L3871">
        <f t="shared" si="180"/>
        <v>1</v>
      </c>
      <c r="M3871" t="str">
        <f xml:space="preserve"> VLOOKUP(B3871,'Dataset-A1'!A:D,4,FALSE)</f>
        <v>CN</v>
      </c>
      <c r="N3871">
        <f t="shared" si="181"/>
        <v>2</v>
      </c>
      <c r="O3871">
        <f t="shared" si="182"/>
        <v>87</v>
      </c>
    </row>
    <row r="3872" spans="1:15">
      <c r="A3872" s="1">
        <v>50068431</v>
      </c>
      <c r="B3872" s="5">
        <v>18263454</v>
      </c>
      <c r="C3872" s="7">
        <v>43332</v>
      </c>
      <c r="D3872" s="7">
        <v>43338</v>
      </c>
      <c r="E3872" s="5" t="s">
        <v>29</v>
      </c>
      <c r="F3872" s="5">
        <v>410</v>
      </c>
      <c r="G3872" s="5">
        <v>229</v>
      </c>
      <c r="H3872" s="5" t="s">
        <v>27</v>
      </c>
      <c r="I3872" s="5">
        <v>5</v>
      </c>
      <c r="J3872">
        <f xml:space="preserve"> VLOOKUP(B3872,'Dataset-A1'!A:C,3,FALSE)</f>
        <v>1</v>
      </c>
      <c r="K3872">
        <f xml:space="preserve"> YEAR('Dataset-A2'!D3872)</f>
        <v>2018</v>
      </c>
      <c r="L3872">
        <f t="shared" si="180"/>
        <v>8</v>
      </c>
      <c r="M3872" t="str">
        <f xml:space="preserve"> VLOOKUP(B3872,'Dataset-A1'!A:D,4,FALSE)</f>
        <v>CN</v>
      </c>
      <c r="N3872">
        <f t="shared" si="181"/>
        <v>6</v>
      </c>
      <c r="O3872">
        <f t="shared" si="182"/>
        <v>181</v>
      </c>
    </row>
    <row r="3873" spans="1:15">
      <c r="A3873" s="1">
        <v>50068441</v>
      </c>
      <c r="B3873" s="5">
        <v>7073132</v>
      </c>
      <c r="C3873" s="7">
        <v>43218</v>
      </c>
      <c r="D3873" s="7">
        <v>43225</v>
      </c>
      <c r="E3873" s="5" t="s">
        <v>29</v>
      </c>
      <c r="F3873" s="5">
        <v>378</v>
      </c>
      <c r="G3873" s="5">
        <v>155</v>
      </c>
      <c r="H3873" s="5" t="s">
        <v>27</v>
      </c>
      <c r="I3873" s="5">
        <v>2</v>
      </c>
      <c r="J3873">
        <f xml:space="preserve"> VLOOKUP(B3873,'Dataset-A1'!A:C,3,FALSE)</f>
        <v>0</v>
      </c>
      <c r="K3873">
        <f xml:space="preserve"> YEAR('Dataset-A2'!D3873)</f>
        <v>2018</v>
      </c>
      <c r="L3873">
        <f t="shared" si="180"/>
        <v>5</v>
      </c>
      <c r="M3873" t="str">
        <f xml:space="preserve"> VLOOKUP(B3873,'Dataset-A1'!A:D,4,FALSE)</f>
        <v>EN</v>
      </c>
      <c r="N3873">
        <f t="shared" si="181"/>
        <v>7</v>
      </c>
      <c r="O3873">
        <f t="shared" si="182"/>
        <v>223</v>
      </c>
    </row>
    <row r="3874" spans="1:15">
      <c r="A3874" s="1">
        <v>50068451</v>
      </c>
      <c r="B3874" s="5">
        <v>393981</v>
      </c>
      <c r="C3874" s="7">
        <v>43272</v>
      </c>
      <c r="D3874" s="7">
        <v>43275</v>
      </c>
      <c r="E3874" s="5" t="s">
        <v>29</v>
      </c>
      <c r="F3874" s="5">
        <v>156</v>
      </c>
      <c r="G3874" s="5">
        <v>34</v>
      </c>
      <c r="H3874" s="5" t="s">
        <v>27</v>
      </c>
      <c r="I3874" s="5">
        <v>12</v>
      </c>
      <c r="J3874">
        <f xml:space="preserve"> VLOOKUP(B3874,'Dataset-A1'!A:C,3,FALSE)</f>
        <v>1</v>
      </c>
      <c r="K3874">
        <f xml:space="preserve"> YEAR('Dataset-A2'!D3874)</f>
        <v>2018</v>
      </c>
      <c r="L3874">
        <f t="shared" si="180"/>
        <v>6</v>
      </c>
      <c r="M3874" t="str">
        <f xml:space="preserve"> VLOOKUP(B3874,'Dataset-A1'!A:D,4,FALSE)</f>
        <v>OT</v>
      </c>
      <c r="N3874">
        <f t="shared" si="181"/>
        <v>3</v>
      </c>
      <c r="O3874">
        <f t="shared" si="182"/>
        <v>122</v>
      </c>
    </row>
    <row r="3875" spans="1:15">
      <c r="A3875" s="1">
        <v>50068471</v>
      </c>
      <c r="B3875" s="5">
        <v>11494351</v>
      </c>
      <c r="C3875" s="7">
        <v>43212</v>
      </c>
      <c r="D3875" s="7">
        <v>43213</v>
      </c>
      <c r="E3875" s="5" t="s">
        <v>29</v>
      </c>
      <c r="F3875" s="5">
        <v>578</v>
      </c>
      <c r="G3875" s="5">
        <v>299</v>
      </c>
      <c r="H3875" s="5" t="s">
        <v>30</v>
      </c>
      <c r="I3875" s="5">
        <v>19</v>
      </c>
      <c r="J3875">
        <f xml:space="preserve"> VLOOKUP(B3875,'Dataset-A1'!A:C,3,FALSE)</f>
        <v>0</v>
      </c>
      <c r="K3875">
        <f xml:space="preserve"> YEAR('Dataset-A2'!D3875)</f>
        <v>2018</v>
      </c>
      <c r="L3875">
        <f t="shared" si="180"/>
        <v>4</v>
      </c>
      <c r="M3875" t="str">
        <f xml:space="preserve"> VLOOKUP(B3875,'Dataset-A1'!A:D,4,FALSE)</f>
        <v>EN</v>
      </c>
      <c r="N3875">
        <f t="shared" si="181"/>
        <v>1</v>
      </c>
      <c r="O3875">
        <f t="shared" si="182"/>
        <v>279</v>
      </c>
    </row>
    <row r="3876" spans="1:15">
      <c r="A3876" s="1">
        <v>50068481</v>
      </c>
      <c r="B3876" s="5">
        <v>8400204</v>
      </c>
      <c r="C3876" s="7">
        <v>43245</v>
      </c>
      <c r="D3876" s="7">
        <v>43250</v>
      </c>
      <c r="E3876" s="5" t="s">
        <v>28</v>
      </c>
      <c r="F3876" s="5">
        <v>581</v>
      </c>
      <c r="G3876" s="5">
        <v>233</v>
      </c>
      <c r="H3876" s="5" t="s">
        <v>30</v>
      </c>
      <c r="I3876" s="5">
        <v>4</v>
      </c>
      <c r="J3876">
        <f xml:space="preserve"> VLOOKUP(B3876,'Dataset-A1'!A:C,3,FALSE)</f>
        <v>1</v>
      </c>
      <c r="K3876">
        <f xml:space="preserve"> YEAR('Dataset-A2'!D3876)</f>
        <v>2018</v>
      </c>
      <c r="L3876">
        <f t="shared" si="180"/>
        <v>5</v>
      </c>
      <c r="M3876" t="str">
        <f xml:space="preserve"> VLOOKUP(B3876,'Dataset-A1'!A:D,4,FALSE)</f>
        <v>CN</v>
      </c>
      <c r="N3876">
        <f t="shared" si="181"/>
        <v>5</v>
      </c>
      <c r="O3876">
        <f t="shared" si="182"/>
        <v>348</v>
      </c>
    </row>
    <row r="3877" spans="1:15">
      <c r="A3877" s="1">
        <v>50068491</v>
      </c>
      <c r="B3877" s="5">
        <v>20955580</v>
      </c>
      <c r="C3877" s="7">
        <v>43354</v>
      </c>
      <c r="D3877" s="7">
        <v>43361</v>
      </c>
      <c r="E3877" s="5" t="s">
        <v>29</v>
      </c>
      <c r="F3877" s="5">
        <v>4392</v>
      </c>
      <c r="G3877" s="5">
        <v>2257</v>
      </c>
      <c r="H3877" s="5" t="s">
        <v>30</v>
      </c>
      <c r="I3877" s="5">
        <v>7</v>
      </c>
      <c r="J3877">
        <f xml:space="preserve"> VLOOKUP(B3877,'Dataset-A1'!A:C,3,FALSE)</f>
        <v>0</v>
      </c>
      <c r="K3877">
        <f xml:space="preserve"> YEAR('Dataset-A2'!D3877)</f>
        <v>2018</v>
      </c>
      <c r="L3877">
        <f t="shared" si="180"/>
        <v>9</v>
      </c>
      <c r="M3877" t="str">
        <f xml:space="preserve"> VLOOKUP(B3877,'Dataset-A1'!A:D,4,FALSE)</f>
        <v>CN</v>
      </c>
      <c r="N3877">
        <f t="shared" si="181"/>
        <v>7</v>
      </c>
      <c r="O3877">
        <f t="shared" si="182"/>
        <v>2135</v>
      </c>
    </row>
    <row r="3878" spans="1:15">
      <c r="A3878" s="1">
        <v>50068501</v>
      </c>
      <c r="B3878" s="5">
        <v>14617741</v>
      </c>
      <c r="C3878" s="7">
        <v>43409</v>
      </c>
      <c r="D3878" s="7">
        <v>43411</v>
      </c>
      <c r="E3878" s="5" t="s">
        <v>33</v>
      </c>
      <c r="F3878" s="5">
        <v>1136</v>
      </c>
      <c r="G3878" s="5">
        <v>780</v>
      </c>
      <c r="H3878" s="5" t="s">
        <v>30</v>
      </c>
      <c r="I3878" s="5">
        <v>3</v>
      </c>
      <c r="J3878">
        <f xml:space="preserve"> VLOOKUP(B3878,'Dataset-A1'!A:C,3,FALSE)</f>
        <v>1</v>
      </c>
      <c r="K3878">
        <f xml:space="preserve"> YEAR('Dataset-A2'!D3878)</f>
        <v>2018</v>
      </c>
      <c r="L3878">
        <f t="shared" si="180"/>
        <v>11</v>
      </c>
      <c r="M3878" t="str">
        <f xml:space="preserve"> VLOOKUP(B3878,'Dataset-A1'!A:D,4,FALSE)</f>
        <v>EN</v>
      </c>
      <c r="N3878">
        <f t="shared" si="181"/>
        <v>2</v>
      </c>
      <c r="O3878">
        <f t="shared" si="182"/>
        <v>356</v>
      </c>
    </row>
    <row r="3879" spans="1:15">
      <c r="A3879" s="1">
        <v>50068521</v>
      </c>
      <c r="B3879" s="5">
        <v>12117457</v>
      </c>
      <c r="C3879" s="7">
        <v>43123</v>
      </c>
      <c r="D3879" s="7">
        <v>43124</v>
      </c>
      <c r="E3879" s="5" t="s">
        <v>28</v>
      </c>
      <c r="F3879" s="5">
        <v>2814</v>
      </c>
      <c r="G3879" s="5">
        <v>1897</v>
      </c>
      <c r="H3879" s="5" t="s">
        <v>30</v>
      </c>
      <c r="I3879" s="5">
        <v>14</v>
      </c>
      <c r="J3879">
        <f xml:space="preserve"> VLOOKUP(B3879,'Dataset-A1'!A:C,3,FALSE)</f>
        <v>1</v>
      </c>
      <c r="K3879">
        <f xml:space="preserve"> YEAR('Dataset-A2'!D3879)</f>
        <v>2018</v>
      </c>
      <c r="L3879">
        <f t="shared" si="180"/>
        <v>1</v>
      </c>
      <c r="M3879" t="str">
        <f xml:space="preserve"> VLOOKUP(B3879,'Dataset-A1'!A:D,4,FALSE)</f>
        <v>CN</v>
      </c>
      <c r="N3879">
        <f t="shared" si="181"/>
        <v>1</v>
      </c>
      <c r="O3879">
        <f t="shared" si="182"/>
        <v>917</v>
      </c>
    </row>
    <row r="3880" spans="1:15">
      <c r="A3880" s="1">
        <v>50068541</v>
      </c>
      <c r="B3880" s="5">
        <v>21149797</v>
      </c>
      <c r="C3880" s="7">
        <v>43355</v>
      </c>
      <c r="D3880" s="7">
        <v>43361</v>
      </c>
      <c r="E3880" s="5" t="s">
        <v>29</v>
      </c>
      <c r="F3880" s="5">
        <v>441</v>
      </c>
      <c r="G3880" s="5">
        <v>282</v>
      </c>
      <c r="H3880" s="5" t="s">
        <v>27</v>
      </c>
      <c r="I3880" s="5">
        <v>8</v>
      </c>
      <c r="J3880">
        <f xml:space="preserve"> VLOOKUP(B3880,'Dataset-A1'!A:C,3,FALSE)</f>
        <v>1</v>
      </c>
      <c r="K3880">
        <f xml:space="preserve"> YEAR('Dataset-A2'!D3880)</f>
        <v>2018</v>
      </c>
      <c r="L3880">
        <f t="shared" si="180"/>
        <v>9</v>
      </c>
      <c r="M3880" t="str">
        <f xml:space="preserve"> VLOOKUP(B3880,'Dataset-A1'!A:D,4,FALSE)</f>
        <v>CN</v>
      </c>
      <c r="N3880">
        <f t="shared" si="181"/>
        <v>6</v>
      </c>
      <c r="O3880">
        <f t="shared" si="182"/>
        <v>159</v>
      </c>
    </row>
    <row r="3881" spans="1:15">
      <c r="A3881" s="1">
        <v>50068571</v>
      </c>
      <c r="B3881" s="5">
        <v>6565525</v>
      </c>
      <c r="C3881" s="7">
        <v>43376</v>
      </c>
      <c r="D3881" s="7">
        <v>43383</v>
      </c>
      <c r="E3881" s="5" t="s">
        <v>28</v>
      </c>
      <c r="F3881" s="5">
        <v>205</v>
      </c>
      <c r="G3881" s="5">
        <v>116</v>
      </c>
      <c r="H3881" s="5" t="s">
        <v>27</v>
      </c>
      <c r="I3881" s="5">
        <v>2</v>
      </c>
      <c r="J3881">
        <f xml:space="preserve"> VLOOKUP(B3881,'Dataset-A1'!A:C,3,FALSE)</f>
        <v>1</v>
      </c>
      <c r="K3881">
        <f xml:space="preserve"> YEAR('Dataset-A2'!D3881)</f>
        <v>2018</v>
      </c>
      <c r="L3881">
        <f t="shared" si="180"/>
        <v>10</v>
      </c>
      <c r="M3881" t="str">
        <f xml:space="preserve"> VLOOKUP(B3881,'Dataset-A1'!A:D,4,FALSE)</f>
        <v>CN</v>
      </c>
      <c r="N3881">
        <f t="shared" si="181"/>
        <v>7</v>
      </c>
      <c r="O3881">
        <f t="shared" si="182"/>
        <v>89</v>
      </c>
    </row>
    <row r="3882" spans="1:15">
      <c r="A3882" s="1">
        <v>50068621</v>
      </c>
      <c r="B3882" s="5">
        <v>4326115</v>
      </c>
      <c r="C3882" s="7">
        <v>43194</v>
      </c>
      <c r="D3882" s="7">
        <v>43196</v>
      </c>
      <c r="E3882" s="5" t="s">
        <v>23</v>
      </c>
      <c r="F3882" s="5">
        <v>4285</v>
      </c>
      <c r="G3882" s="5">
        <v>1433</v>
      </c>
      <c r="H3882" s="5" t="s">
        <v>30</v>
      </c>
      <c r="I3882" s="5">
        <v>8</v>
      </c>
      <c r="J3882">
        <f xml:space="preserve"> VLOOKUP(B3882,'Dataset-A1'!A:C,3,FALSE)</f>
        <v>0</v>
      </c>
      <c r="K3882">
        <f xml:space="preserve"> YEAR('Dataset-A2'!D3882)</f>
        <v>2018</v>
      </c>
      <c r="L3882">
        <f t="shared" si="180"/>
        <v>4</v>
      </c>
      <c r="M3882" t="str">
        <f xml:space="preserve"> VLOOKUP(B3882,'Dataset-A1'!A:D,4,FALSE)</f>
        <v>OT</v>
      </c>
      <c r="N3882">
        <f t="shared" si="181"/>
        <v>2</v>
      </c>
      <c r="O3882">
        <f t="shared" si="182"/>
        <v>2852</v>
      </c>
    </row>
    <row r="3883" spans="1:15">
      <c r="A3883" s="1">
        <v>50068631</v>
      </c>
      <c r="B3883" s="5">
        <v>12772772</v>
      </c>
      <c r="C3883" s="7">
        <v>43309</v>
      </c>
      <c r="D3883" s="7">
        <v>43309</v>
      </c>
      <c r="E3883" s="5" t="s">
        <v>33</v>
      </c>
      <c r="F3883" s="5">
        <v>758</v>
      </c>
      <c r="G3883" s="5">
        <v>316</v>
      </c>
      <c r="H3883" s="5" t="s">
        <v>25</v>
      </c>
      <c r="I3883" s="5">
        <v>10</v>
      </c>
      <c r="J3883">
        <f xml:space="preserve"> VLOOKUP(B3883,'Dataset-A1'!A:C,3,FALSE)</f>
        <v>1</v>
      </c>
      <c r="K3883">
        <f xml:space="preserve"> YEAR('Dataset-A2'!D3883)</f>
        <v>2018</v>
      </c>
      <c r="L3883">
        <f t="shared" si="180"/>
        <v>7</v>
      </c>
      <c r="M3883" t="str">
        <f xml:space="preserve"> VLOOKUP(B3883,'Dataset-A1'!A:D,4,FALSE)</f>
        <v>CN</v>
      </c>
      <c r="N3883">
        <f t="shared" si="181"/>
        <v>0</v>
      </c>
      <c r="O3883">
        <f t="shared" si="182"/>
        <v>442</v>
      </c>
    </row>
    <row r="3884" spans="1:15">
      <c r="A3884" s="1">
        <v>50068651</v>
      </c>
      <c r="B3884" s="5">
        <v>122423</v>
      </c>
      <c r="C3884" s="7">
        <v>43382</v>
      </c>
      <c r="D3884" s="7">
        <v>43388</v>
      </c>
      <c r="E3884" s="5" t="s">
        <v>33</v>
      </c>
      <c r="F3884" s="5">
        <v>2915</v>
      </c>
      <c r="G3884" s="5">
        <v>826</v>
      </c>
      <c r="H3884" s="5" t="s">
        <v>30</v>
      </c>
      <c r="I3884" s="5">
        <v>15</v>
      </c>
      <c r="J3884">
        <f xml:space="preserve"> VLOOKUP(B3884,'Dataset-A1'!A:C,3,FALSE)</f>
        <v>1</v>
      </c>
      <c r="K3884">
        <f xml:space="preserve"> YEAR('Dataset-A2'!D3884)</f>
        <v>2018</v>
      </c>
      <c r="L3884">
        <f t="shared" si="180"/>
        <v>10</v>
      </c>
      <c r="M3884" t="str">
        <f xml:space="preserve"> VLOOKUP(B3884,'Dataset-A1'!A:D,4,FALSE)</f>
        <v>CN</v>
      </c>
      <c r="N3884">
        <f t="shared" si="181"/>
        <v>6</v>
      </c>
      <c r="O3884">
        <f t="shared" si="182"/>
        <v>2089</v>
      </c>
    </row>
    <row r="3885" spans="1:15">
      <c r="A3885" s="1">
        <v>50068691</v>
      </c>
      <c r="B3885" s="5">
        <v>7310534</v>
      </c>
      <c r="C3885" s="7">
        <v>43401</v>
      </c>
      <c r="D3885" s="7">
        <v>43402</v>
      </c>
      <c r="E3885" s="5" t="s">
        <v>33</v>
      </c>
      <c r="F3885" s="5">
        <v>392</v>
      </c>
      <c r="G3885" s="5">
        <v>267</v>
      </c>
      <c r="H3885" s="5" t="s">
        <v>27</v>
      </c>
      <c r="I3885" s="5">
        <v>3</v>
      </c>
      <c r="J3885">
        <f xml:space="preserve"> VLOOKUP(B3885,'Dataset-A1'!A:C,3,FALSE)</f>
        <v>1</v>
      </c>
      <c r="K3885">
        <f xml:space="preserve"> YEAR('Dataset-A2'!D3885)</f>
        <v>2018</v>
      </c>
      <c r="L3885">
        <f t="shared" si="180"/>
        <v>10</v>
      </c>
      <c r="M3885" t="str">
        <f xml:space="preserve"> VLOOKUP(B3885,'Dataset-A1'!A:D,4,FALSE)</f>
        <v>OT</v>
      </c>
      <c r="N3885">
        <f t="shared" si="181"/>
        <v>1</v>
      </c>
      <c r="O3885">
        <f t="shared" si="182"/>
        <v>125</v>
      </c>
    </row>
    <row r="3886" spans="1:15">
      <c r="A3886" s="1">
        <v>50068701</v>
      </c>
      <c r="B3886" s="5">
        <v>21162633</v>
      </c>
      <c r="C3886" s="7">
        <v>43122</v>
      </c>
      <c r="D3886" s="7">
        <v>43128</v>
      </c>
      <c r="E3886" s="5" t="s">
        <v>29</v>
      </c>
      <c r="F3886" s="5">
        <v>5896</v>
      </c>
      <c r="G3886" s="5">
        <v>3266</v>
      </c>
      <c r="H3886" s="5" t="s">
        <v>30</v>
      </c>
      <c r="I3886" s="5">
        <v>3</v>
      </c>
      <c r="J3886">
        <f xml:space="preserve"> VLOOKUP(B3886,'Dataset-A1'!A:C,3,FALSE)</f>
        <v>1</v>
      </c>
      <c r="K3886">
        <f xml:space="preserve"> YEAR('Dataset-A2'!D3886)</f>
        <v>2018</v>
      </c>
      <c r="L3886">
        <f t="shared" si="180"/>
        <v>1</v>
      </c>
      <c r="M3886" t="str">
        <f xml:space="preserve"> VLOOKUP(B3886,'Dataset-A1'!A:D,4,FALSE)</f>
        <v>EN</v>
      </c>
      <c r="N3886">
        <f t="shared" si="181"/>
        <v>6</v>
      </c>
      <c r="O3886">
        <f t="shared" si="182"/>
        <v>2630</v>
      </c>
    </row>
    <row r="3887" spans="1:15">
      <c r="A3887" s="1">
        <v>50068711</v>
      </c>
      <c r="B3887" s="5">
        <v>12110089</v>
      </c>
      <c r="C3887" s="7">
        <v>43078</v>
      </c>
      <c r="D3887" s="7">
        <v>43081</v>
      </c>
      <c r="E3887" s="5" t="s">
        <v>28</v>
      </c>
      <c r="F3887" s="5">
        <v>110</v>
      </c>
      <c r="G3887" s="5">
        <v>46</v>
      </c>
      <c r="H3887" s="5" t="s">
        <v>32</v>
      </c>
      <c r="I3887" s="5">
        <v>4</v>
      </c>
      <c r="J3887">
        <f xml:space="preserve"> VLOOKUP(B3887,'Dataset-A1'!A:C,3,FALSE)</f>
        <v>0</v>
      </c>
      <c r="K3887">
        <f xml:space="preserve"> YEAR('Dataset-A2'!D3887)</f>
        <v>2017</v>
      </c>
      <c r="L3887">
        <f t="shared" si="180"/>
        <v>12</v>
      </c>
      <c r="M3887" t="str">
        <f xml:space="preserve"> VLOOKUP(B3887,'Dataset-A1'!A:D,4,FALSE)</f>
        <v>CN</v>
      </c>
      <c r="N3887">
        <f t="shared" si="181"/>
        <v>3</v>
      </c>
      <c r="O3887">
        <f t="shared" si="182"/>
        <v>64</v>
      </c>
    </row>
    <row r="3888" spans="1:15">
      <c r="A3888" s="1">
        <v>50068721</v>
      </c>
      <c r="B3888" s="5">
        <v>17407184</v>
      </c>
      <c r="C3888" s="7">
        <v>43330</v>
      </c>
      <c r="D3888" s="7">
        <v>43336</v>
      </c>
      <c r="E3888" s="5" t="s">
        <v>29</v>
      </c>
      <c r="F3888" s="5">
        <v>195</v>
      </c>
      <c r="G3888" s="5">
        <v>64</v>
      </c>
      <c r="H3888" s="5" t="s">
        <v>30</v>
      </c>
      <c r="I3888" s="5">
        <v>15</v>
      </c>
      <c r="J3888">
        <f xml:space="preserve"> VLOOKUP(B3888,'Dataset-A1'!A:C,3,FALSE)</f>
        <v>1</v>
      </c>
      <c r="K3888">
        <f xml:space="preserve"> YEAR('Dataset-A2'!D3888)</f>
        <v>2018</v>
      </c>
      <c r="L3888">
        <f t="shared" si="180"/>
        <v>8</v>
      </c>
      <c r="M3888" t="str">
        <f xml:space="preserve"> VLOOKUP(B3888,'Dataset-A1'!A:D,4,FALSE)</f>
        <v>OT</v>
      </c>
      <c r="N3888">
        <f t="shared" si="181"/>
        <v>6</v>
      </c>
      <c r="O3888">
        <f t="shared" si="182"/>
        <v>131</v>
      </c>
    </row>
    <row r="3889" spans="1:15">
      <c r="A3889" s="1">
        <v>50068731</v>
      </c>
      <c r="B3889" s="5">
        <v>17396924</v>
      </c>
      <c r="C3889" s="7">
        <v>43343</v>
      </c>
      <c r="D3889" s="7">
        <v>43350</v>
      </c>
      <c r="E3889" s="5" t="s">
        <v>33</v>
      </c>
      <c r="F3889" s="5">
        <v>500</v>
      </c>
      <c r="G3889" s="5">
        <v>178</v>
      </c>
      <c r="H3889" s="5" t="s">
        <v>32</v>
      </c>
      <c r="I3889" s="5">
        <v>5</v>
      </c>
      <c r="J3889">
        <f xml:space="preserve"> VLOOKUP(B3889,'Dataset-A1'!A:C,3,FALSE)</f>
        <v>0</v>
      </c>
      <c r="K3889">
        <f xml:space="preserve"> YEAR('Dataset-A2'!D3889)</f>
        <v>2018</v>
      </c>
      <c r="L3889">
        <f t="shared" si="180"/>
        <v>9</v>
      </c>
      <c r="M3889" t="str">
        <f xml:space="preserve"> VLOOKUP(B3889,'Dataset-A1'!A:D,4,FALSE)</f>
        <v>OT</v>
      </c>
      <c r="N3889">
        <f t="shared" si="181"/>
        <v>7</v>
      </c>
      <c r="O3889">
        <f t="shared" si="182"/>
        <v>322</v>
      </c>
    </row>
    <row r="3890" spans="1:15">
      <c r="A3890" s="1">
        <v>50068751</v>
      </c>
      <c r="B3890" s="5">
        <v>21167958</v>
      </c>
      <c r="C3890" s="7">
        <v>43198</v>
      </c>
      <c r="D3890" s="7">
        <v>43202</v>
      </c>
      <c r="E3890" s="5" t="s">
        <v>33</v>
      </c>
      <c r="F3890" s="5">
        <v>104</v>
      </c>
      <c r="G3890" s="5">
        <v>48</v>
      </c>
      <c r="H3890" s="5" t="s">
        <v>30</v>
      </c>
      <c r="I3890" s="5">
        <v>13</v>
      </c>
      <c r="J3890">
        <f xml:space="preserve"> VLOOKUP(B3890,'Dataset-A1'!A:C,3,FALSE)</f>
        <v>1</v>
      </c>
      <c r="K3890">
        <f xml:space="preserve"> YEAR('Dataset-A2'!D3890)</f>
        <v>2018</v>
      </c>
      <c r="L3890">
        <f t="shared" si="180"/>
        <v>4</v>
      </c>
      <c r="M3890" t="str">
        <f xml:space="preserve"> VLOOKUP(B3890,'Dataset-A1'!A:D,4,FALSE)</f>
        <v>OT</v>
      </c>
      <c r="N3890">
        <f t="shared" si="181"/>
        <v>4</v>
      </c>
      <c r="O3890">
        <f t="shared" si="182"/>
        <v>56</v>
      </c>
    </row>
    <row r="3891" spans="1:15">
      <c r="A3891" s="1">
        <v>50068801</v>
      </c>
      <c r="B3891" s="5">
        <v>21101896</v>
      </c>
      <c r="C3891" s="7">
        <v>43092</v>
      </c>
      <c r="D3891" s="7">
        <v>43098</v>
      </c>
      <c r="E3891" s="5" t="s">
        <v>28</v>
      </c>
      <c r="F3891" s="5">
        <v>1318</v>
      </c>
      <c r="G3891" s="5">
        <v>468</v>
      </c>
      <c r="H3891" s="5" t="s">
        <v>32</v>
      </c>
      <c r="I3891" s="5">
        <v>10</v>
      </c>
      <c r="J3891">
        <f xml:space="preserve"> VLOOKUP(B3891,'Dataset-A1'!A:C,3,FALSE)</f>
        <v>1</v>
      </c>
      <c r="K3891">
        <f xml:space="preserve"> YEAR('Dataset-A2'!D3891)</f>
        <v>2017</v>
      </c>
      <c r="L3891">
        <f t="shared" si="180"/>
        <v>12</v>
      </c>
      <c r="M3891" t="str">
        <f xml:space="preserve"> VLOOKUP(B3891,'Dataset-A1'!A:D,4,FALSE)</f>
        <v>CN</v>
      </c>
      <c r="N3891">
        <f t="shared" si="181"/>
        <v>6</v>
      </c>
      <c r="O3891">
        <f t="shared" si="182"/>
        <v>850</v>
      </c>
    </row>
    <row r="3892" spans="1:15">
      <c r="A3892" s="1">
        <v>50068821</v>
      </c>
      <c r="B3892" s="5">
        <v>21165658</v>
      </c>
      <c r="C3892" s="7">
        <v>43246</v>
      </c>
      <c r="D3892" s="7">
        <v>43251</v>
      </c>
      <c r="E3892" s="5" t="s">
        <v>28</v>
      </c>
      <c r="F3892" s="5">
        <v>199</v>
      </c>
      <c r="G3892" s="5">
        <v>116</v>
      </c>
      <c r="H3892" s="5" t="s">
        <v>30</v>
      </c>
      <c r="I3892" s="5">
        <v>2</v>
      </c>
      <c r="J3892">
        <f xml:space="preserve"> VLOOKUP(B3892,'Dataset-A1'!A:C,3,FALSE)</f>
        <v>1</v>
      </c>
      <c r="K3892">
        <f xml:space="preserve"> YEAR('Dataset-A2'!D3892)</f>
        <v>2018</v>
      </c>
      <c r="L3892">
        <f t="shared" si="180"/>
        <v>5</v>
      </c>
      <c r="M3892" t="str">
        <f xml:space="preserve"> VLOOKUP(B3892,'Dataset-A1'!A:D,4,FALSE)</f>
        <v>CN</v>
      </c>
      <c r="N3892">
        <f t="shared" si="181"/>
        <v>5</v>
      </c>
      <c r="O3892">
        <f t="shared" si="182"/>
        <v>83</v>
      </c>
    </row>
    <row r="3893" spans="1:15">
      <c r="A3893" s="1">
        <v>50068831</v>
      </c>
      <c r="B3893" s="5">
        <v>325681</v>
      </c>
      <c r="C3893" s="7">
        <v>43124</v>
      </c>
      <c r="D3893" s="7">
        <v>43127</v>
      </c>
      <c r="E3893" s="5" t="s">
        <v>28</v>
      </c>
      <c r="F3893" s="5">
        <v>371</v>
      </c>
      <c r="G3893" s="5">
        <v>110</v>
      </c>
      <c r="H3893" s="5" t="s">
        <v>32</v>
      </c>
      <c r="I3893" s="5">
        <v>7</v>
      </c>
      <c r="J3893">
        <f xml:space="preserve"> VLOOKUP(B3893,'Dataset-A1'!A:C,3,FALSE)</f>
        <v>1</v>
      </c>
      <c r="K3893">
        <f xml:space="preserve"> YEAR('Dataset-A2'!D3893)</f>
        <v>2018</v>
      </c>
      <c r="L3893">
        <f t="shared" si="180"/>
        <v>1</v>
      </c>
      <c r="M3893" t="str">
        <f xml:space="preserve"> VLOOKUP(B3893,'Dataset-A1'!A:D,4,FALSE)</f>
        <v>OT</v>
      </c>
      <c r="N3893">
        <f t="shared" si="181"/>
        <v>3</v>
      </c>
      <c r="O3893">
        <f t="shared" si="182"/>
        <v>261</v>
      </c>
    </row>
    <row r="3894" spans="1:15">
      <c r="A3894" s="1">
        <v>50068841</v>
      </c>
      <c r="B3894" s="5">
        <v>21173227</v>
      </c>
      <c r="C3894" s="7">
        <v>43270</v>
      </c>
      <c r="D3894" s="7">
        <v>43275</v>
      </c>
      <c r="E3894" s="5" t="s">
        <v>28</v>
      </c>
      <c r="F3894" s="5">
        <v>79860</v>
      </c>
      <c r="G3894" s="5">
        <v>37572</v>
      </c>
      <c r="H3894" s="5" t="s">
        <v>32</v>
      </c>
      <c r="I3894" s="5">
        <v>5</v>
      </c>
      <c r="J3894">
        <f xml:space="preserve"> VLOOKUP(B3894,'Dataset-A1'!A:C,3,FALSE)</f>
        <v>1</v>
      </c>
      <c r="K3894">
        <f xml:space="preserve"> YEAR('Dataset-A2'!D3894)</f>
        <v>2018</v>
      </c>
      <c r="L3894">
        <f t="shared" si="180"/>
        <v>6</v>
      </c>
      <c r="M3894" t="str">
        <f xml:space="preserve"> VLOOKUP(B3894,'Dataset-A1'!A:D,4,FALSE)</f>
        <v>CN</v>
      </c>
      <c r="N3894">
        <f t="shared" si="181"/>
        <v>5</v>
      </c>
      <c r="O3894">
        <f t="shared" si="182"/>
        <v>42288</v>
      </c>
    </row>
    <row r="3895" spans="1:15">
      <c r="A3895" s="1">
        <v>50068901</v>
      </c>
      <c r="B3895" s="5">
        <v>8420751</v>
      </c>
      <c r="C3895" s="7">
        <v>43192</v>
      </c>
      <c r="D3895" s="7">
        <v>43198</v>
      </c>
      <c r="E3895" s="5" t="s">
        <v>29</v>
      </c>
      <c r="F3895" s="5">
        <v>292</v>
      </c>
      <c r="G3895" s="5">
        <v>180</v>
      </c>
      <c r="H3895" s="5" t="s">
        <v>30</v>
      </c>
      <c r="I3895" s="5">
        <v>9</v>
      </c>
      <c r="J3895">
        <f xml:space="preserve"> VLOOKUP(B3895,'Dataset-A1'!A:C,3,FALSE)</f>
        <v>0</v>
      </c>
      <c r="K3895">
        <f xml:space="preserve"> YEAR('Dataset-A2'!D3895)</f>
        <v>2018</v>
      </c>
      <c r="L3895">
        <f t="shared" si="180"/>
        <v>4</v>
      </c>
      <c r="M3895" t="str">
        <f xml:space="preserve"> VLOOKUP(B3895,'Dataset-A1'!A:D,4,FALSE)</f>
        <v>OT</v>
      </c>
      <c r="N3895">
        <f t="shared" si="181"/>
        <v>6</v>
      </c>
      <c r="O3895">
        <f t="shared" si="182"/>
        <v>112</v>
      </c>
    </row>
    <row r="3896" spans="1:15">
      <c r="A3896" s="1">
        <v>50068921</v>
      </c>
      <c r="B3896" s="5">
        <v>14738747</v>
      </c>
      <c r="C3896" s="7">
        <v>43242</v>
      </c>
      <c r="D3896" s="7">
        <v>43248</v>
      </c>
      <c r="E3896" s="5" t="s">
        <v>29</v>
      </c>
      <c r="F3896" s="5">
        <v>357</v>
      </c>
      <c r="G3896" s="5">
        <v>167</v>
      </c>
      <c r="H3896" s="5" t="s">
        <v>30</v>
      </c>
      <c r="I3896" s="5">
        <v>4</v>
      </c>
      <c r="J3896">
        <f xml:space="preserve"> VLOOKUP(B3896,'Dataset-A1'!A:C,3,FALSE)</f>
        <v>1</v>
      </c>
      <c r="K3896">
        <f xml:space="preserve"> YEAR('Dataset-A2'!D3896)</f>
        <v>2018</v>
      </c>
      <c r="L3896">
        <f t="shared" si="180"/>
        <v>5</v>
      </c>
      <c r="M3896" t="str">
        <f xml:space="preserve"> VLOOKUP(B3896,'Dataset-A1'!A:D,4,FALSE)</f>
        <v>CN</v>
      </c>
      <c r="N3896">
        <f t="shared" si="181"/>
        <v>6</v>
      </c>
      <c r="O3896">
        <f t="shared" si="182"/>
        <v>190</v>
      </c>
    </row>
    <row r="3897" spans="1:15">
      <c r="A3897" s="1">
        <v>50068931</v>
      </c>
      <c r="B3897" s="5">
        <v>18635404</v>
      </c>
      <c r="C3897" s="7">
        <v>43282</v>
      </c>
      <c r="D3897" s="7">
        <v>43286</v>
      </c>
      <c r="E3897" s="5" t="s">
        <v>29</v>
      </c>
      <c r="F3897" s="5">
        <v>161</v>
      </c>
      <c r="G3897" s="5">
        <v>82</v>
      </c>
      <c r="H3897" s="5" t="s">
        <v>32</v>
      </c>
      <c r="I3897" s="5">
        <v>3</v>
      </c>
      <c r="J3897">
        <f xml:space="preserve"> VLOOKUP(B3897,'Dataset-A1'!A:C,3,FALSE)</f>
        <v>1</v>
      </c>
      <c r="K3897">
        <f xml:space="preserve"> YEAR('Dataset-A2'!D3897)</f>
        <v>2018</v>
      </c>
      <c r="L3897">
        <f t="shared" si="180"/>
        <v>7</v>
      </c>
      <c r="M3897" t="str">
        <f xml:space="preserve"> VLOOKUP(B3897,'Dataset-A1'!A:D,4,FALSE)</f>
        <v>OT</v>
      </c>
      <c r="N3897">
        <f t="shared" si="181"/>
        <v>4</v>
      </c>
      <c r="O3897">
        <f t="shared" si="182"/>
        <v>79</v>
      </c>
    </row>
    <row r="3898" spans="1:15">
      <c r="A3898" s="1">
        <v>50068941</v>
      </c>
      <c r="B3898" s="5">
        <v>21167834</v>
      </c>
      <c r="C3898" s="7">
        <v>43311</v>
      </c>
      <c r="D3898" s="7">
        <v>43316</v>
      </c>
      <c r="E3898" s="5" t="s">
        <v>23</v>
      </c>
      <c r="F3898" s="5">
        <v>390</v>
      </c>
      <c r="G3898" s="5">
        <v>107</v>
      </c>
      <c r="H3898" s="5" t="s">
        <v>30</v>
      </c>
      <c r="I3898" s="5">
        <v>2</v>
      </c>
      <c r="J3898">
        <f xml:space="preserve"> VLOOKUP(B3898,'Dataset-A1'!A:C,3,FALSE)</f>
        <v>1</v>
      </c>
      <c r="K3898">
        <f xml:space="preserve"> YEAR('Dataset-A2'!D3898)</f>
        <v>2018</v>
      </c>
      <c r="L3898">
        <f t="shared" si="180"/>
        <v>8</v>
      </c>
      <c r="M3898" t="str">
        <f xml:space="preserve"> VLOOKUP(B3898,'Dataset-A1'!A:D,4,FALSE)</f>
        <v>CN</v>
      </c>
      <c r="N3898">
        <f t="shared" si="181"/>
        <v>5</v>
      </c>
      <c r="O3898">
        <f t="shared" si="182"/>
        <v>283</v>
      </c>
    </row>
    <row r="3899" spans="1:15">
      <c r="A3899" s="1">
        <v>50068951</v>
      </c>
      <c r="B3899" s="5">
        <v>21166145</v>
      </c>
      <c r="C3899" s="7">
        <v>43094</v>
      </c>
      <c r="D3899" s="7">
        <v>43099</v>
      </c>
      <c r="E3899" s="5" t="s">
        <v>28</v>
      </c>
      <c r="F3899" s="5">
        <v>299</v>
      </c>
      <c r="G3899" s="5">
        <v>195</v>
      </c>
      <c r="H3899" s="5" t="s">
        <v>30</v>
      </c>
      <c r="I3899" s="5">
        <v>8</v>
      </c>
      <c r="J3899">
        <f xml:space="preserve"> VLOOKUP(B3899,'Dataset-A1'!A:C,3,FALSE)</f>
        <v>1</v>
      </c>
      <c r="K3899">
        <f xml:space="preserve"> YEAR('Dataset-A2'!D3899)</f>
        <v>2017</v>
      </c>
      <c r="L3899">
        <f t="shared" si="180"/>
        <v>12</v>
      </c>
      <c r="M3899" t="str">
        <f xml:space="preserve"> VLOOKUP(B3899,'Dataset-A1'!A:D,4,FALSE)</f>
        <v>OT</v>
      </c>
      <c r="N3899">
        <f t="shared" si="181"/>
        <v>5</v>
      </c>
      <c r="O3899">
        <f t="shared" si="182"/>
        <v>104</v>
      </c>
    </row>
    <row r="3900" spans="1:15">
      <c r="A3900" s="1">
        <v>50068961</v>
      </c>
      <c r="B3900" s="5">
        <v>14643853</v>
      </c>
      <c r="C3900" s="7">
        <v>43140</v>
      </c>
      <c r="D3900" s="7">
        <v>43145</v>
      </c>
      <c r="E3900" s="5" t="s">
        <v>33</v>
      </c>
      <c r="F3900" s="5">
        <v>655</v>
      </c>
      <c r="G3900" s="5">
        <v>302</v>
      </c>
      <c r="H3900" s="5" t="s">
        <v>32</v>
      </c>
      <c r="I3900" s="5">
        <v>1</v>
      </c>
      <c r="J3900">
        <f xml:space="preserve"> VLOOKUP(B3900,'Dataset-A1'!A:C,3,FALSE)</f>
        <v>0</v>
      </c>
      <c r="K3900">
        <f xml:space="preserve"> YEAR('Dataset-A2'!D3900)</f>
        <v>2018</v>
      </c>
      <c r="L3900">
        <f t="shared" si="180"/>
        <v>2</v>
      </c>
      <c r="M3900" t="str">
        <f xml:space="preserve"> VLOOKUP(B3900,'Dataset-A1'!A:D,4,FALSE)</f>
        <v>OT</v>
      </c>
      <c r="N3900">
        <f t="shared" si="181"/>
        <v>5</v>
      </c>
      <c r="O3900">
        <f t="shared" si="182"/>
        <v>353</v>
      </c>
    </row>
    <row r="3901" spans="1:15">
      <c r="A3901" s="1">
        <v>50068971</v>
      </c>
      <c r="B3901" s="5">
        <v>11316608</v>
      </c>
      <c r="C3901" s="7">
        <v>43271</v>
      </c>
      <c r="D3901" s="7">
        <v>43274</v>
      </c>
      <c r="E3901" s="5" t="s">
        <v>28</v>
      </c>
      <c r="F3901" s="5">
        <v>1674</v>
      </c>
      <c r="G3901" s="5">
        <v>437</v>
      </c>
      <c r="H3901" s="5" t="s">
        <v>27</v>
      </c>
      <c r="I3901" s="5">
        <v>2</v>
      </c>
      <c r="J3901">
        <f xml:space="preserve"> VLOOKUP(B3901,'Dataset-A1'!A:C,3,FALSE)</f>
        <v>0</v>
      </c>
      <c r="K3901">
        <f xml:space="preserve"> YEAR('Dataset-A2'!D3901)</f>
        <v>2018</v>
      </c>
      <c r="L3901">
        <f t="shared" si="180"/>
        <v>6</v>
      </c>
      <c r="M3901" t="str">
        <f xml:space="preserve"> VLOOKUP(B3901,'Dataset-A1'!A:D,4,FALSE)</f>
        <v>CN</v>
      </c>
      <c r="N3901">
        <f t="shared" si="181"/>
        <v>3</v>
      </c>
      <c r="O3901">
        <f t="shared" si="182"/>
        <v>1237</v>
      </c>
    </row>
    <row r="3902" spans="1:15">
      <c r="A3902" s="1">
        <v>50068991</v>
      </c>
      <c r="B3902" s="5">
        <v>21164427</v>
      </c>
      <c r="C3902" s="7">
        <v>43334</v>
      </c>
      <c r="D3902" s="7">
        <v>43341</v>
      </c>
      <c r="E3902" s="5" t="s">
        <v>29</v>
      </c>
      <c r="F3902" s="5">
        <v>1620</v>
      </c>
      <c r="G3902" s="5">
        <v>1019</v>
      </c>
      <c r="H3902" s="5" t="s">
        <v>30</v>
      </c>
      <c r="I3902" s="5">
        <v>4</v>
      </c>
      <c r="J3902">
        <f xml:space="preserve"> VLOOKUP(B3902,'Dataset-A1'!A:C,3,FALSE)</f>
        <v>0</v>
      </c>
      <c r="K3902">
        <f xml:space="preserve"> YEAR('Dataset-A2'!D3902)</f>
        <v>2018</v>
      </c>
      <c r="L3902">
        <f t="shared" si="180"/>
        <v>8</v>
      </c>
      <c r="M3902" t="str">
        <f xml:space="preserve"> VLOOKUP(B3902,'Dataset-A1'!A:D,4,FALSE)</f>
        <v>EN</v>
      </c>
      <c r="N3902">
        <f t="shared" si="181"/>
        <v>7</v>
      </c>
      <c r="O3902">
        <f t="shared" si="182"/>
        <v>601</v>
      </c>
    </row>
    <row r="3903" spans="1:15">
      <c r="A3903" s="1">
        <v>50069001</v>
      </c>
      <c r="B3903" s="5">
        <v>325546</v>
      </c>
      <c r="C3903" s="7">
        <v>43275</v>
      </c>
      <c r="D3903" s="7">
        <v>43278</v>
      </c>
      <c r="E3903" s="5" t="s">
        <v>29</v>
      </c>
      <c r="F3903" s="5">
        <v>634</v>
      </c>
      <c r="G3903" s="5">
        <v>388</v>
      </c>
      <c r="H3903" s="5" t="s">
        <v>30</v>
      </c>
      <c r="I3903" s="5">
        <v>2</v>
      </c>
      <c r="J3903">
        <f xml:space="preserve"> VLOOKUP(B3903,'Dataset-A1'!A:C,3,FALSE)</f>
        <v>0</v>
      </c>
      <c r="K3903">
        <f xml:space="preserve"> YEAR('Dataset-A2'!D3903)</f>
        <v>2018</v>
      </c>
      <c r="L3903">
        <f t="shared" si="180"/>
        <v>6</v>
      </c>
      <c r="M3903" t="str">
        <f xml:space="preserve"> VLOOKUP(B3903,'Dataset-A1'!A:D,4,FALSE)</f>
        <v>OT</v>
      </c>
      <c r="N3903">
        <f t="shared" si="181"/>
        <v>3</v>
      </c>
      <c r="O3903">
        <f t="shared" si="182"/>
        <v>246</v>
      </c>
    </row>
    <row r="3904" spans="1:15">
      <c r="A3904" s="1">
        <v>50069011</v>
      </c>
      <c r="B3904" s="5">
        <v>21163110</v>
      </c>
      <c r="C3904" s="7">
        <v>43176</v>
      </c>
      <c r="D3904" s="7">
        <v>43179</v>
      </c>
      <c r="E3904" s="5" t="s">
        <v>28</v>
      </c>
      <c r="F3904" s="5">
        <v>293</v>
      </c>
      <c r="G3904" s="5">
        <v>122</v>
      </c>
      <c r="H3904" s="5" t="s">
        <v>27</v>
      </c>
      <c r="I3904" s="5">
        <v>7</v>
      </c>
      <c r="J3904">
        <f xml:space="preserve"> VLOOKUP(B3904,'Dataset-A1'!A:C,3,FALSE)</f>
        <v>1</v>
      </c>
      <c r="K3904">
        <f xml:space="preserve"> YEAR('Dataset-A2'!D3904)</f>
        <v>2018</v>
      </c>
      <c r="L3904">
        <f t="shared" si="180"/>
        <v>3</v>
      </c>
      <c r="M3904" t="str">
        <f xml:space="preserve"> VLOOKUP(B3904,'Dataset-A1'!A:D,4,FALSE)</f>
        <v>CN</v>
      </c>
      <c r="N3904">
        <f t="shared" si="181"/>
        <v>3</v>
      </c>
      <c r="O3904">
        <f t="shared" si="182"/>
        <v>171</v>
      </c>
    </row>
    <row r="3905" spans="1:15">
      <c r="A3905" s="1">
        <v>50069021</v>
      </c>
      <c r="B3905" s="5">
        <v>20779421</v>
      </c>
      <c r="C3905" s="7">
        <v>43106</v>
      </c>
      <c r="D3905" s="7">
        <v>43108</v>
      </c>
      <c r="E3905" s="5" t="s">
        <v>28</v>
      </c>
      <c r="F3905" s="5">
        <v>135</v>
      </c>
      <c r="G3905" s="5">
        <v>50</v>
      </c>
      <c r="H3905" s="5" t="s">
        <v>27</v>
      </c>
      <c r="I3905" s="5">
        <v>4</v>
      </c>
      <c r="J3905">
        <f xml:space="preserve"> VLOOKUP(B3905,'Dataset-A1'!A:C,3,FALSE)</f>
        <v>1</v>
      </c>
      <c r="K3905">
        <f xml:space="preserve"> YEAR('Dataset-A2'!D3905)</f>
        <v>2018</v>
      </c>
      <c r="L3905">
        <f t="shared" si="180"/>
        <v>1</v>
      </c>
      <c r="M3905" t="str">
        <f xml:space="preserve"> VLOOKUP(B3905,'Dataset-A1'!A:D,4,FALSE)</f>
        <v>CN</v>
      </c>
      <c r="N3905">
        <f t="shared" si="181"/>
        <v>2</v>
      </c>
      <c r="O3905">
        <f t="shared" si="182"/>
        <v>85</v>
      </c>
    </row>
    <row r="3906" spans="1:15">
      <c r="A3906" s="1">
        <v>50069041</v>
      </c>
      <c r="B3906" s="5">
        <v>13514946</v>
      </c>
      <c r="C3906" s="7">
        <v>43224</v>
      </c>
      <c r="D3906" s="7">
        <v>43224</v>
      </c>
      <c r="E3906" s="5" t="s">
        <v>28</v>
      </c>
      <c r="F3906" s="5">
        <v>431</v>
      </c>
      <c r="G3906" s="5">
        <v>99</v>
      </c>
      <c r="H3906" s="5" t="s">
        <v>30</v>
      </c>
      <c r="I3906" s="5">
        <v>9</v>
      </c>
      <c r="J3906">
        <f xml:space="preserve"> VLOOKUP(B3906,'Dataset-A1'!A:C,3,FALSE)</f>
        <v>1</v>
      </c>
      <c r="K3906">
        <f xml:space="preserve"> YEAR('Dataset-A2'!D3906)</f>
        <v>2018</v>
      </c>
      <c r="L3906">
        <f t="shared" si="180"/>
        <v>5</v>
      </c>
      <c r="M3906" t="str">
        <f xml:space="preserve"> VLOOKUP(B3906,'Dataset-A1'!A:D,4,FALSE)</f>
        <v>CN</v>
      </c>
      <c r="N3906">
        <f t="shared" si="181"/>
        <v>0</v>
      </c>
      <c r="O3906">
        <f t="shared" si="182"/>
        <v>332</v>
      </c>
    </row>
    <row r="3907" spans="1:15">
      <c r="A3907" s="1">
        <v>50069051</v>
      </c>
      <c r="B3907" s="5">
        <v>10545478</v>
      </c>
      <c r="C3907" s="7">
        <v>43178</v>
      </c>
      <c r="D3907" s="7">
        <v>43179</v>
      </c>
      <c r="E3907" s="5" t="s">
        <v>28</v>
      </c>
      <c r="F3907" s="5">
        <v>1289</v>
      </c>
      <c r="G3907" s="5">
        <v>288</v>
      </c>
      <c r="H3907" s="5" t="s">
        <v>30</v>
      </c>
      <c r="I3907" s="5">
        <v>2</v>
      </c>
      <c r="J3907">
        <f xml:space="preserve"> VLOOKUP(B3907,'Dataset-A1'!A:C,3,FALSE)</f>
        <v>0</v>
      </c>
      <c r="K3907">
        <f xml:space="preserve"> YEAR('Dataset-A2'!D3907)</f>
        <v>2018</v>
      </c>
      <c r="L3907">
        <f t="shared" ref="L3907:L3970" si="183">MONTH(D3907)</f>
        <v>3</v>
      </c>
      <c r="M3907" t="str">
        <f xml:space="preserve"> VLOOKUP(B3907,'Dataset-A1'!A:D,4,FALSE)</f>
        <v>OT</v>
      </c>
      <c r="N3907">
        <f t="shared" ref="N3907:N3970" si="184">D3907-C3907</f>
        <v>1</v>
      </c>
      <c r="O3907">
        <f t="shared" ref="O3907:O3970" si="185" xml:space="preserve"> F3907-G3907</f>
        <v>1001</v>
      </c>
    </row>
    <row r="3908" spans="1:15">
      <c r="A3908" s="1">
        <v>50069081</v>
      </c>
      <c r="B3908" s="5">
        <v>21169743</v>
      </c>
      <c r="C3908" s="7">
        <v>43119</v>
      </c>
      <c r="D3908" s="7">
        <v>43120</v>
      </c>
      <c r="E3908" s="5" t="s">
        <v>28</v>
      </c>
      <c r="F3908" s="5">
        <v>199</v>
      </c>
      <c r="G3908" s="5">
        <v>109</v>
      </c>
      <c r="H3908" s="5" t="s">
        <v>27</v>
      </c>
      <c r="I3908" s="5">
        <v>3</v>
      </c>
      <c r="J3908">
        <f xml:space="preserve"> VLOOKUP(B3908,'Dataset-A1'!A:C,3,FALSE)</f>
        <v>0</v>
      </c>
      <c r="K3908">
        <f xml:space="preserve"> YEAR('Dataset-A2'!D3908)</f>
        <v>2018</v>
      </c>
      <c r="L3908">
        <f t="shared" si="183"/>
        <v>1</v>
      </c>
      <c r="M3908" t="str">
        <f xml:space="preserve"> VLOOKUP(B3908,'Dataset-A1'!A:D,4,FALSE)</f>
        <v>CN</v>
      </c>
      <c r="N3908">
        <f t="shared" si="184"/>
        <v>1</v>
      </c>
      <c r="O3908">
        <f t="shared" si="185"/>
        <v>90</v>
      </c>
    </row>
    <row r="3909" spans="1:15">
      <c r="A3909" s="1">
        <v>50069091</v>
      </c>
      <c r="B3909" s="5">
        <v>20944653</v>
      </c>
      <c r="C3909" s="7">
        <v>43268</v>
      </c>
      <c r="D3909" s="7">
        <v>43274</v>
      </c>
      <c r="E3909" s="5" t="s">
        <v>33</v>
      </c>
      <c r="F3909" s="5">
        <v>1820</v>
      </c>
      <c r="G3909" s="5">
        <v>1080</v>
      </c>
      <c r="H3909" s="5" t="s">
        <v>25</v>
      </c>
      <c r="I3909" s="5">
        <v>7</v>
      </c>
      <c r="J3909">
        <f xml:space="preserve"> VLOOKUP(B3909,'Dataset-A1'!A:C,3,FALSE)</f>
        <v>1</v>
      </c>
      <c r="K3909">
        <f xml:space="preserve"> YEAR('Dataset-A2'!D3909)</f>
        <v>2018</v>
      </c>
      <c r="L3909">
        <f t="shared" si="183"/>
        <v>6</v>
      </c>
      <c r="M3909" t="str">
        <f xml:space="preserve"> VLOOKUP(B3909,'Dataset-A1'!A:D,4,FALSE)</f>
        <v>CN</v>
      </c>
      <c r="N3909">
        <f t="shared" si="184"/>
        <v>6</v>
      </c>
      <c r="O3909">
        <f t="shared" si="185"/>
        <v>740</v>
      </c>
    </row>
    <row r="3910" spans="1:15">
      <c r="A3910" s="1">
        <v>50069111</v>
      </c>
      <c r="B3910" s="5">
        <v>8856550</v>
      </c>
      <c r="C3910" s="7">
        <v>43091</v>
      </c>
      <c r="D3910" s="7">
        <v>43094</v>
      </c>
      <c r="E3910" s="5" t="s">
        <v>23</v>
      </c>
      <c r="F3910" s="5">
        <v>600</v>
      </c>
      <c r="G3910" s="5">
        <v>228</v>
      </c>
      <c r="H3910" s="5" t="s">
        <v>27</v>
      </c>
      <c r="I3910" s="5">
        <v>6</v>
      </c>
      <c r="J3910">
        <f xml:space="preserve"> VLOOKUP(B3910,'Dataset-A1'!A:C,3,FALSE)</f>
        <v>0</v>
      </c>
      <c r="K3910">
        <f xml:space="preserve"> YEAR('Dataset-A2'!D3910)</f>
        <v>2017</v>
      </c>
      <c r="L3910">
        <f t="shared" si="183"/>
        <v>12</v>
      </c>
      <c r="M3910" t="str">
        <f xml:space="preserve"> VLOOKUP(B3910,'Dataset-A1'!A:D,4,FALSE)</f>
        <v>CN</v>
      </c>
      <c r="N3910">
        <f t="shared" si="184"/>
        <v>3</v>
      </c>
      <c r="O3910">
        <f t="shared" si="185"/>
        <v>372</v>
      </c>
    </row>
    <row r="3911" spans="1:15">
      <c r="A3911" s="1">
        <v>50069131</v>
      </c>
      <c r="B3911" s="5">
        <v>15197537</v>
      </c>
      <c r="C3911" s="7">
        <v>43366</v>
      </c>
      <c r="D3911" s="7">
        <v>43367</v>
      </c>
      <c r="E3911" s="5" t="s">
        <v>33</v>
      </c>
      <c r="F3911" s="5">
        <v>20130</v>
      </c>
      <c r="G3911" s="5">
        <v>12535</v>
      </c>
      <c r="H3911" s="5" t="s">
        <v>27</v>
      </c>
      <c r="I3911" s="5">
        <v>6</v>
      </c>
      <c r="J3911">
        <f xml:space="preserve"> VLOOKUP(B3911,'Dataset-A1'!A:C,3,FALSE)</f>
        <v>1</v>
      </c>
      <c r="K3911">
        <f xml:space="preserve"> YEAR('Dataset-A2'!D3911)</f>
        <v>2018</v>
      </c>
      <c r="L3911">
        <f t="shared" si="183"/>
        <v>9</v>
      </c>
      <c r="M3911" t="str">
        <f xml:space="preserve"> VLOOKUP(B3911,'Dataset-A1'!A:D,4,FALSE)</f>
        <v>EN</v>
      </c>
      <c r="N3911">
        <f t="shared" si="184"/>
        <v>1</v>
      </c>
      <c r="O3911">
        <f t="shared" si="185"/>
        <v>7595</v>
      </c>
    </row>
    <row r="3912" spans="1:15">
      <c r="A3912" s="1">
        <v>50069141</v>
      </c>
      <c r="B3912" s="5">
        <v>4256254</v>
      </c>
      <c r="C3912" s="7">
        <v>43242</v>
      </c>
      <c r="D3912" s="7">
        <v>43244</v>
      </c>
      <c r="E3912" s="5" t="s">
        <v>29</v>
      </c>
      <c r="F3912" s="5">
        <v>429</v>
      </c>
      <c r="G3912" s="5">
        <v>195</v>
      </c>
      <c r="H3912" s="5" t="s">
        <v>27</v>
      </c>
      <c r="I3912" s="5">
        <v>7</v>
      </c>
      <c r="J3912">
        <f xml:space="preserve"> VLOOKUP(B3912,'Dataset-A1'!A:C,3,FALSE)</f>
        <v>0</v>
      </c>
      <c r="K3912">
        <f xml:space="preserve"> YEAR('Dataset-A2'!D3912)</f>
        <v>2018</v>
      </c>
      <c r="L3912">
        <f t="shared" si="183"/>
        <v>5</v>
      </c>
      <c r="M3912" t="str">
        <f xml:space="preserve"> VLOOKUP(B3912,'Dataset-A1'!A:D,4,FALSE)</f>
        <v>EN</v>
      </c>
      <c r="N3912">
        <f t="shared" si="184"/>
        <v>2</v>
      </c>
      <c r="O3912">
        <f t="shared" si="185"/>
        <v>234</v>
      </c>
    </row>
    <row r="3913" spans="1:15">
      <c r="A3913" s="1">
        <v>50069171</v>
      </c>
      <c r="B3913" s="5">
        <v>179354</v>
      </c>
      <c r="C3913" s="7">
        <v>43223</v>
      </c>
      <c r="D3913" s="7">
        <v>43224</v>
      </c>
      <c r="E3913" s="5" t="s">
        <v>28</v>
      </c>
      <c r="F3913" s="5">
        <v>735</v>
      </c>
      <c r="G3913" s="5">
        <v>207</v>
      </c>
      <c r="H3913" s="5" t="s">
        <v>27</v>
      </c>
      <c r="I3913" s="5">
        <v>4</v>
      </c>
      <c r="J3913">
        <f xml:space="preserve"> VLOOKUP(B3913,'Dataset-A1'!A:C,3,FALSE)</f>
        <v>1</v>
      </c>
      <c r="K3913">
        <f xml:space="preserve"> YEAR('Dataset-A2'!D3913)</f>
        <v>2018</v>
      </c>
      <c r="L3913">
        <f t="shared" si="183"/>
        <v>5</v>
      </c>
      <c r="M3913" t="str">
        <f xml:space="preserve"> VLOOKUP(B3913,'Dataset-A1'!A:D,4,FALSE)</f>
        <v>CN</v>
      </c>
      <c r="N3913">
        <f t="shared" si="184"/>
        <v>1</v>
      </c>
      <c r="O3913">
        <f t="shared" si="185"/>
        <v>528</v>
      </c>
    </row>
    <row r="3914" spans="1:15">
      <c r="A3914" s="1">
        <v>50069181</v>
      </c>
      <c r="B3914" s="5">
        <v>21170449</v>
      </c>
      <c r="C3914" s="7">
        <v>43152</v>
      </c>
      <c r="D3914" s="7">
        <v>43153</v>
      </c>
      <c r="E3914" s="5" t="s">
        <v>28</v>
      </c>
      <c r="F3914" s="5">
        <v>162</v>
      </c>
      <c r="G3914" s="5">
        <v>94</v>
      </c>
      <c r="H3914" s="5" t="s">
        <v>30</v>
      </c>
      <c r="I3914" s="5">
        <v>8</v>
      </c>
      <c r="J3914">
        <f xml:space="preserve"> VLOOKUP(B3914,'Dataset-A1'!A:C,3,FALSE)</f>
        <v>1</v>
      </c>
      <c r="K3914">
        <f xml:space="preserve"> YEAR('Dataset-A2'!D3914)</f>
        <v>2018</v>
      </c>
      <c r="L3914">
        <f t="shared" si="183"/>
        <v>2</v>
      </c>
      <c r="M3914" t="str">
        <f xml:space="preserve"> VLOOKUP(B3914,'Dataset-A1'!A:D,4,FALSE)</f>
        <v>CN</v>
      </c>
      <c r="N3914">
        <f t="shared" si="184"/>
        <v>1</v>
      </c>
      <c r="O3914">
        <f t="shared" si="185"/>
        <v>68</v>
      </c>
    </row>
    <row r="3915" spans="1:15">
      <c r="A3915" s="1">
        <v>50069191</v>
      </c>
      <c r="B3915" s="5">
        <v>3012315</v>
      </c>
      <c r="C3915" s="7">
        <v>43109</v>
      </c>
      <c r="D3915" s="7">
        <v>43114</v>
      </c>
      <c r="E3915" s="5" t="s">
        <v>29</v>
      </c>
      <c r="F3915" s="5">
        <v>147</v>
      </c>
      <c r="G3915" s="5">
        <v>84</v>
      </c>
      <c r="H3915" s="5" t="s">
        <v>27</v>
      </c>
      <c r="I3915" s="5">
        <v>13</v>
      </c>
      <c r="J3915">
        <f xml:space="preserve"> VLOOKUP(B3915,'Dataset-A1'!A:C,3,FALSE)</f>
        <v>0</v>
      </c>
      <c r="K3915">
        <f xml:space="preserve"> YEAR('Dataset-A2'!D3915)</f>
        <v>2018</v>
      </c>
      <c r="L3915">
        <f t="shared" si="183"/>
        <v>1</v>
      </c>
      <c r="M3915" t="str">
        <f xml:space="preserve"> VLOOKUP(B3915,'Dataset-A1'!A:D,4,FALSE)</f>
        <v>OT</v>
      </c>
      <c r="N3915">
        <f t="shared" si="184"/>
        <v>5</v>
      </c>
      <c r="O3915">
        <f t="shared" si="185"/>
        <v>63</v>
      </c>
    </row>
    <row r="3916" spans="1:15">
      <c r="A3916" s="1">
        <v>50069201</v>
      </c>
      <c r="B3916" s="5">
        <v>9949974</v>
      </c>
      <c r="C3916" s="7">
        <v>43219</v>
      </c>
      <c r="D3916" s="7">
        <v>43221</v>
      </c>
      <c r="E3916" s="5" t="s">
        <v>33</v>
      </c>
      <c r="F3916" s="5">
        <v>194</v>
      </c>
      <c r="G3916" s="5">
        <v>80</v>
      </c>
      <c r="H3916" s="5" t="s">
        <v>32</v>
      </c>
      <c r="I3916" s="5">
        <v>1</v>
      </c>
      <c r="J3916">
        <f xml:space="preserve"> VLOOKUP(B3916,'Dataset-A1'!A:C,3,FALSE)</f>
        <v>0</v>
      </c>
      <c r="K3916">
        <f xml:space="preserve"> YEAR('Dataset-A2'!D3916)</f>
        <v>2018</v>
      </c>
      <c r="L3916">
        <f t="shared" si="183"/>
        <v>5</v>
      </c>
      <c r="M3916" t="str">
        <f xml:space="preserve"> VLOOKUP(B3916,'Dataset-A1'!A:D,4,FALSE)</f>
        <v>CN</v>
      </c>
      <c r="N3916">
        <f t="shared" si="184"/>
        <v>2</v>
      </c>
      <c r="O3916">
        <f t="shared" si="185"/>
        <v>114</v>
      </c>
    </row>
    <row r="3917" spans="1:15">
      <c r="A3917" s="1">
        <v>50069221</v>
      </c>
      <c r="B3917" s="5">
        <v>21167901</v>
      </c>
      <c r="C3917" s="7">
        <v>43159</v>
      </c>
      <c r="D3917" s="7">
        <v>43160</v>
      </c>
      <c r="E3917" s="5" t="s">
        <v>23</v>
      </c>
      <c r="F3917" s="5">
        <v>172</v>
      </c>
      <c r="G3917" s="5">
        <v>110</v>
      </c>
      <c r="H3917" s="5" t="s">
        <v>32</v>
      </c>
      <c r="I3917" s="5">
        <v>3</v>
      </c>
      <c r="J3917">
        <f xml:space="preserve"> VLOOKUP(B3917,'Dataset-A1'!A:C,3,FALSE)</f>
        <v>1</v>
      </c>
      <c r="K3917">
        <f xml:space="preserve"> YEAR('Dataset-A2'!D3917)</f>
        <v>2018</v>
      </c>
      <c r="L3917">
        <f t="shared" si="183"/>
        <v>3</v>
      </c>
      <c r="M3917" t="str">
        <f xml:space="preserve"> VLOOKUP(B3917,'Dataset-A1'!A:D,4,FALSE)</f>
        <v>CN</v>
      </c>
      <c r="N3917">
        <f t="shared" si="184"/>
        <v>1</v>
      </c>
      <c r="O3917">
        <f t="shared" si="185"/>
        <v>62</v>
      </c>
    </row>
    <row r="3918" spans="1:15">
      <c r="A3918" s="1">
        <v>50069241</v>
      </c>
      <c r="B3918" s="5">
        <v>19384917</v>
      </c>
      <c r="C3918" s="7">
        <v>43193</v>
      </c>
      <c r="D3918" s="7">
        <v>43197</v>
      </c>
      <c r="E3918" s="5" t="s">
        <v>28</v>
      </c>
      <c r="F3918" s="5">
        <v>308</v>
      </c>
      <c r="G3918" s="5">
        <v>113</v>
      </c>
      <c r="H3918" s="5" t="s">
        <v>27</v>
      </c>
      <c r="I3918" s="5">
        <v>4</v>
      </c>
      <c r="J3918">
        <f xml:space="preserve"> VLOOKUP(B3918,'Dataset-A1'!A:C,3,FALSE)</f>
        <v>0</v>
      </c>
      <c r="K3918">
        <f xml:space="preserve"> YEAR('Dataset-A2'!D3918)</f>
        <v>2018</v>
      </c>
      <c r="L3918">
        <f t="shared" si="183"/>
        <v>4</v>
      </c>
      <c r="M3918" t="str">
        <f xml:space="preserve"> VLOOKUP(B3918,'Dataset-A1'!A:D,4,FALSE)</f>
        <v>CN</v>
      </c>
      <c r="N3918">
        <f t="shared" si="184"/>
        <v>4</v>
      </c>
      <c r="O3918">
        <f t="shared" si="185"/>
        <v>195</v>
      </c>
    </row>
    <row r="3919" spans="1:15">
      <c r="A3919" s="1">
        <v>50069251</v>
      </c>
      <c r="B3919" s="5">
        <v>17619524</v>
      </c>
      <c r="C3919" s="7">
        <v>43110</v>
      </c>
      <c r="D3919" s="7">
        <v>43117</v>
      </c>
      <c r="E3919" s="5" t="s">
        <v>28</v>
      </c>
      <c r="F3919" s="5">
        <v>464</v>
      </c>
      <c r="G3919" s="5">
        <v>101</v>
      </c>
      <c r="H3919" s="5" t="s">
        <v>27</v>
      </c>
      <c r="I3919" s="5">
        <v>11</v>
      </c>
      <c r="J3919">
        <f xml:space="preserve"> VLOOKUP(B3919,'Dataset-A1'!A:C,3,FALSE)</f>
        <v>1</v>
      </c>
      <c r="K3919">
        <f xml:space="preserve"> YEAR('Dataset-A2'!D3919)</f>
        <v>2018</v>
      </c>
      <c r="L3919">
        <f t="shared" si="183"/>
        <v>1</v>
      </c>
      <c r="M3919" t="str">
        <f xml:space="preserve"> VLOOKUP(B3919,'Dataset-A1'!A:D,4,FALSE)</f>
        <v>CN</v>
      </c>
      <c r="N3919">
        <f t="shared" si="184"/>
        <v>7</v>
      </c>
      <c r="O3919">
        <f t="shared" si="185"/>
        <v>363</v>
      </c>
    </row>
    <row r="3920" spans="1:15">
      <c r="A3920" s="1">
        <v>50069261</v>
      </c>
      <c r="B3920" s="5">
        <v>335373</v>
      </c>
      <c r="C3920" s="7">
        <v>43320</v>
      </c>
      <c r="D3920" s="7">
        <v>43327</v>
      </c>
      <c r="E3920" s="5" t="s">
        <v>23</v>
      </c>
      <c r="F3920" s="5">
        <v>252</v>
      </c>
      <c r="G3920" s="5">
        <v>76</v>
      </c>
      <c r="H3920" s="5" t="s">
        <v>30</v>
      </c>
      <c r="I3920" s="5">
        <v>8</v>
      </c>
      <c r="J3920">
        <f xml:space="preserve"> VLOOKUP(B3920,'Dataset-A1'!A:C,3,FALSE)</f>
        <v>1</v>
      </c>
      <c r="K3920">
        <f xml:space="preserve"> YEAR('Dataset-A2'!D3920)</f>
        <v>2018</v>
      </c>
      <c r="L3920">
        <f t="shared" si="183"/>
        <v>8</v>
      </c>
      <c r="M3920" t="str">
        <f xml:space="preserve"> VLOOKUP(B3920,'Dataset-A1'!A:D,4,FALSE)</f>
        <v>CN</v>
      </c>
      <c r="N3920">
        <f t="shared" si="184"/>
        <v>7</v>
      </c>
      <c r="O3920">
        <f t="shared" si="185"/>
        <v>176</v>
      </c>
    </row>
    <row r="3921" spans="1:15">
      <c r="A3921" s="1">
        <v>50069271</v>
      </c>
      <c r="B3921" s="5">
        <v>19461764</v>
      </c>
      <c r="C3921" s="7">
        <v>43250</v>
      </c>
      <c r="D3921" s="7">
        <v>43257</v>
      </c>
      <c r="E3921" s="5" t="s">
        <v>29</v>
      </c>
      <c r="F3921" s="5">
        <v>3660</v>
      </c>
      <c r="G3921" s="5">
        <v>2536</v>
      </c>
      <c r="H3921" s="5" t="s">
        <v>30</v>
      </c>
      <c r="I3921" s="5">
        <v>1</v>
      </c>
      <c r="J3921">
        <f xml:space="preserve"> VLOOKUP(B3921,'Dataset-A1'!A:C,3,FALSE)</f>
        <v>0</v>
      </c>
      <c r="K3921">
        <f xml:space="preserve"> YEAR('Dataset-A2'!D3921)</f>
        <v>2018</v>
      </c>
      <c r="L3921">
        <f t="shared" si="183"/>
        <v>6</v>
      </c>
      <c r="M3921" t="str">
        <f xml:space="preserve"> VLOOKUP(B3921,'Dataset-A1'!A:D,4,FALSE)</f>
        <v>OT</v>
      </c>
      <c r="N3921">
        <f t="shared" si="184"/>
        <v>7</v>
      </c>
      <c r="O3921">
        <f t="shared" si="185"/>
        <v>1124</v>
      </c>
    </row>
    <row r="3922" spans="1:15">
      <c r="A3922" s="1">
        <v>50069281</v>
      </c>
      <c r="B3922" s="5">
        <v>4542435</v>
      </c>
      <c r="C3922" s="7">
        <v>43363</v>
      </c>
      <c r="D3922" s="7">
        <v>43365</v>
      </c>
      <c r="E3922" s="5" t="s">
        <v>23</v>
      </c>
      <c r="F3922" s="5">
        <v>390</v>
      </c>
      <c r="G3922" s="5">
        <v>94</v>
      </c>
      <c r="H3922" s="5" t="s">
        <v>25</v>
      </c>
      <c r="I3922" s="5">
        <v>5</v>
      </c>
      <c r="J3922">
        <f xml:space="preserve"> VLOOKUP(B3922,'Dataset-A1'!A:C,3,FALSE)</f>
        <v>1</v>
      </c>
      <c r="K3922">
        <f xml:space="preserve"> YEAR('Dataset-A2'!D3922)</f>
        <v>2018</v>
      </c>
      <c r="L3922">
        <f t="shared" si="183"/>
        <v>9</v>
      </c>
      <c r="M3922" t="str">
        <f xml:space="preserve"> VLOOKUP(B3922,'Dataset-A1'!A:D,4,FALSE)</f>
        <v>OT</v>
      </c>
      <c r="N3922">
        <f t="shared" si="184"/>
        <v>2</v>
      </c>
      <c r="O3922">
        <f t="shared" si="185"/>
        <v>296</v>
      </c>
    </row>
    <row r="3923" spans="1:15">
      <c r="A3923" s="1">
        <v>50069291</v>
      </c>
      <c r="B3923" s="5">
        <v>21173236</v>
      </c>
      <c r="C3923" s="7">
        <v>43244</v>
      </c>
      <c r="D3923" s="7">
        <v>43246</v>
      </c>
      <c r="E3923" s="5" t="s">
        <v>29</v>
      </c>
      <c r="F3923" s="5">
        <v>425</v>
      </c>
      <c r="G3923" s="5">
        <v>242</v>
      </c>
      <c r="H3923" s="5" t="s">
        <v>30</v>
      </c>
      <c r="I3923" s="5">
        <v>4</v>
      </c>
      <c r="J3923">
        <f xml:space="preserve"> VLOOKUP(B3923,'Dataset-A1'!A:C,3,FALSE)</f>
        <v>1</v>
      </c>
      <c r="K3923">
        <f xml:space="preserve"> YEAR('Dataset-A2'!D3923)</f>
        <v>2018</v>
      </c>
      <c r="L3923">
        <f t="shared" si="183"/>
        <v>5</v>
      </c>
      <c r="M3923" t="str">
        <f xml:space="preserve"> VLOOKUP(B3923,'Dataset-A1'!A:D,4,FALSE)</f>
        <v>EN</v>
      </c>
      <c r="N3923">
        <f t="shared" si="184"/>
        <v>2</v>
      </c>
      <c r="O3923">
        <f t="shared" si="185"/>
        <v>183</v>
      </c>
    </row>
    <row r="3924" spans="1:15">
      <c r="A3924" s="1">
        <v>50069321</v>
      </c>
      <c r="B3924" s="5">
        <v>15225987</v>
      </c>
      <c r="C3924" s="7">
        <v>43401</v>
      </c>
      <c r="D3924" s="7">
        <v>43408</v>
      </c>
      <c r="E3924" s="5" t="s">
        <v>28</v>
      </c>
      <c r="F3924" s="5">
        <v>670</v>
      </c>
      <c r="G3924" s="5">
        <v>366</v>
      </c>
      <c r="H3924" s="5" t="s">
        <v>32</v>
      </c>
      <c r="I3924" s="5">
        <v>2</v>
      </c>
      <c r="J3924">
        <f xml:space="preserve"> VLOOKUP(B3924,'Dataset-A1'!A:C,3,FALSE)</f>
        <v>1</v>
      </c>
      <c r="K3924">
        <f xml:space="preserve"> YEAR('Dataset-A2'!D3924)</f>
        <v>2018</v>
      </c>
      <c r="L3924">
        <f t="shared" si="183"/>
        <v>11</v>
      </c>
      <c r="M3924" t="str">
        <f xml:space="preserve"> VLOOKUP(B3924,'Dataset-A1'!A:D,4,FALSE)</f>
        <v>CN</v>
      </c>
      <c r="N3924">
        <f t="shared" si="184"/>
        <v>7</v>
      </c>
      <c r="O3924">
        <f t="shared" si="185"/>
        <v>304</v>
      </c>
    </row>
    <row r="3925" spans="1:15">
      <c r="A3925" s="1">
        <v>50069331</v>
      </c>
      <c r="B3925" s="5">
        <v>8115544</v>
      </c>
      <c r="C3925" s="7">
        <v>43065</v>
      </c>
      <c r="D3925" s="7">
        <v>43066</v>
      </c>
      <c r="E3925" s="5" t="s">
        <v>29</v>
      </c>
      <c r="F3925" s="5">
        <v>175</v>
      </c>
      <c r="G3925" s="5">
        <v>43</v>
      </c>
      <c r="H3925" s="5" t="s">
        <v>30</v>
      </c>
      <c r="I3925" s="5">
        <v>1</v>
      </c>
      <c r="J3925">
        <f xml:space="preserve"> VLOOKUP(B3925,'Dataset-A1'!A:C,3,FALSE)</f>
        <v>0</v>
      </c>
      <c r="K3925">
        <f xml:space="preserve"> YEAR('Dataset-A2'!D3925)</f>
        <v>2017</v>
      </c>
      <c r="L3925">
        <f t="shared" si="183"/>
        <v>11</v>
      </c>
      <c r="M3925" t="str">
        <f xml:space="preserve"> VLOOKUP(B3925,'Dataset-A1'!A:D,4,FALSE)</f>
        <v>CN</v>
      </c>
      <c r="N3925">
        <f t="shared" si="184"/>
        <v>1</v>
      </c>
      <c r="O3925">
        <f t="shared" si="185"/>
        <v>132</v>
      </c>
    </row>
    <row r="3926" spans="1:15">
      <c r="A3926" s="1">
        <v>50069341</v>
      </c>
      <c r="B3926" s="5">
        <v>8772250</v>
      </c>
      <c r="C3926" s="7">
        <v>43239</v>
      </c>
      <c r="D3926" s="7">
        <v>43240</v>
      </c>
      <c r="E3926" s="5" t="s">
        <v>29</v>
      </c>
      <c r="F3926" s="5">
        <v>229</v>
      </c>
      <c r="G3926" s="5">
        <v>92</v>
      </c>
      <c r="H3926" s="5" t="s">
        <v>32</v>
      </c>
      <c r="I3926" s="5">
        <v>7</v>
      </c>
      <c r="J3926">
        <f xml:space="preserve"> VLOOKUP(B3926,'Dataset-A1'!A:C,3,FALSE)</f>
        <v>1</v>
      </c>
      <c r="K3926">
        <f xml:space="preserve"> YEAR('Dataset-A2'!D3926)</f>
        <v>2018</v>
      </c>
      <c r="L3926">
        <f t="shared" si="183"/>
        <v>5</v>
      </c>
      <c r="M3926" t="str">
        <f xml:space="preserve"> VLOOKUP(B3926,'Dataset-A1'!A:D,4,FALSE)</f>
        <v>CN</v>
      </c>
      <c r="N3926">
        <f t="shared" si="184"/>
        <v>1</v>
      </c>
      <c r="O3926">
        <f t="shared" si="185"/>
        <v>137</v>
      </c>
    </row>
    <row r="3927" spans="1:15">
      <c r="A3927" s="1">
        <v>50069371</v>
      </c>
      <c r="B3927" s="5">
        <v>20990835</v>
      </c>
      <c r="C3927" s="7">
        <v>43346</v>
      </c>
      <c r="D3927" s="7">
        <v>43351</v>
      </c>
      <c r="E3927" s="5" t="s">
        <v>29</v>
      </c>
      <c r="F3927" s="5">
        <v>577</v>
      </c>
      <c r="G3927" s="5">
        <v>337</v>
      </c>
      <c r="H3927" s="5" t="s">
        <v>30</v>
      </c>
      <c r="I3927" s="5">
        <v>8</v>
      </c>
      <c r="J3927">
        <f xml:space="preserve"> VLOOKUP(B3927,'Dataset-A1'!A:C,3,FALSE)</f>
        <v>1</v>
      </c>
      <c r="K3927">
        <f xml:space="preserve"> YEAR('Dataset-A2'!D3927)</f>
        <v>2018</v>
      </c>
      <c r="L3927">
        <f t="shared" si="183"/>
        <v>9</v>
      </c>
      <c r="M3927" t="str">
        <f xml:space="preserve"> VLOOKUP(B3927,'Dataset-A1'!A:D,4,FALSE)</f>
        <v>EN</v>
      </c>
      <c r="N3927">
        <f t="shared" si="184"/>
        <v>5</v>
      </c>
      <c r="O3927">
        <f t="shared" si="185"/>
        <v>240</v>
      </c>
    </row>
    <row r="3928" spans="1:15">
      <c r="A3928" s="1">
        <v>50069381</v>
      </c>
      <c r="B3928" s="5">
        <v>21163864</v>
      </c>
      <c r="C3928" s="7">
        <v>43167</v>
      </c>
      <c r="D3928" s="7">
        <v>43169</v>
      </c>
      <c r="E3928" s="5" t="s">
        <v>33</v>
      </c>
      <c r="F3928" s="5">
        <v>812</v>
      </c>
      <c r="G3928" s="5">
        <v>309</v>
      </c>
      <c r="H3928" s="5" t="s">
        <v>30</v>
      </c>
      <c r="I3928" s="5">
        <v>9</v>
      </c>
      <c r="J3928">
        <f xml:space="preserve"> VLOOKUP(B3928,'Dataset-A1'!A:C,3,FALSE)</f>
        <v>0</v>
      </c>
      <c r="K3928">
        <f xml:space="preserve"> YEAR('Dataset-A2'!D3928)</f>
        <v>2018</v>
      </c>
      <c r="L3928">
        <f t="shared" si="183"/>
        <v>3</v>
      </c>
      <c r="M3928" t="str">
        <f xml:space="preserve"> VLOOKUP(B3928,'Dataset-A1'!A:D,4,FALSE)</f>
        <v>CN</v>
      </c>
      <c r="N3928">
        <f t="shared" si="184"/>
        <v>2</v>
      </c>
      <c r="O3928">
        <f t="shared" si="185"/>
        <v>503</v>
      </c>
    </row>
    <row r="3929" spans="1:15">
      <c r="A3929" s="1">
        <v>50069391</v>
      </c>
      <c r="B3929" s="5">
        <v>7032446</v>
      </c>
      <c r="C3929" s="7">
        <v>43261</v>
      </c>
      <c r="D3929" s="7">
        <v>43267</v>
      </c>
      <c r="E3929" s="5" t="s">
        <v>29</v>
      </c>
      <c r="F3929" s="5">
        <v>101</v>
      </c>
      <c r="G3929" s="5">
        <v>65</v>
      </c>
      <c r="H3929" s="5" t="s">
        <v>25</v>
      </c>
      <c r="I3929" s="5">
        <v>5</v>
      </c>
      <c r="J3929">
        <f xml:space="preserve"> VLOOKUP(B3929,'Dataset-A1'!A:C,3,FALSE)</f>
        <v>1</v>
      </c>
      <c r="K3929">
        <f xml:space="preserve"> YEAR('Dataset-A2'!D3929)</f>
        <v>2018</v>
      </c>
      <c r="L3929">
        <f t="shared" si="183"/>
        <v>6</v>
      </c>
      <c r="M3929" t="str">
        <f xml:space="preserve"> VLOOKUP(B3929,'Dataset-A1'!A:D,4,FALSE)</f>
        <v>CN</v>
      </c>
      <c r="N3929">
        <f t="shared" si="184"/>
        <v>6</v>
      </c>
      <c r="O3929">
        <f t="shared" si="185"/>
        <v>36</v>
      </c>
    </row>
    <row r="3930" spans="1:15">
      <c r="A3930" s="1">
        <v>50069421</v>
      </c>
      <c r="B3930" s="5">
        <v>4697273</v>
      </c>
      <c r="C3930" s="7">
        <v>43300</v>
      </c>
      <c r="D3930" s="7">
        <v>43306</v>
      </c>
      <c r="E3930" s="5" t="s">
        <v>29</v>
      </c>
      <c r="F3930" s="5">
        <v>514</v>
      </c>
      <c r="G3930" s="5">
        <v>358</v>
      </c>
      <c r="H3930" s="5" t="s">
        <v>27</v>
      </c>
      <c r="I3930" s="5">
        <v>6</v>
      </c>
      <c r="J3930">
        <f xml:space="preserve"> VLOOKUP(B3930,'Dataset-A1'!A:C,3,FALSE)</f>
        <v>1</v>
      </c>
      <c r="K3930">
        <f xml:space="preserve"> YEAR('Dataset-A2'!D3930)</f>
        <v>2018</v>
      </c>
      <c r="L3930">
        <f t="shared" si="183"/>
        <v>7</v>
      </c>
      <c r="M3930" t="str">
        <f xml:space="preserve"> VLOOKUP(B3930,'Dataset-A1'!A:D,4,FALSE)</f>
        <v>EN</v>
      </c>
      <c r="N3930">
        <f t="shared" si="184"/>
        <v>6</v>
      </c>
      <c r="O3930">
        <f t="shared" si="185"/>
        <v>156</v>
      </c>
    </row>
    <row r="3931" spans="1:15">
      <c r="A3931" s="1">
        <v>50069441</v>
      </c>
      <c r="B3931" s="5">
        <v>21172749</v>
      </c>
      <c r="C3931" s="7">
        <v>43326</v>
      </c>
      <c r="D3931" s="7">
        <v>43330</v>
      </c>
      <c r="E3931" s="5" t="s">
        <v>28</v>
      </c>
      <c r="F3931" s="5">
        <v>369</v>
      </c>
      <c r="G3931" s="5">
        <v>243</v>
      </c>
      <c r="H3931" s="5" t="s">
        <v>27</v>
      </c>
      <c r="I3931" s="5">
        <v>13</v>
      </c>
      <c r="J3931">
        <f xml:space="preserve"> VLOOKUP(B3931,'Dataset-A1'!A:C,3,FALSE)</f>
        <v>1</v>
      </c>
      <c r="K3931">
        <f xml:space="preserve"> YEAR('Dataset-A2'!D3931)</f>
        <v>2018</v>
      </c>
      <c r="L3931">
        <f t="shared" si="183"/>
        <v>8</v>
      </c>
      <c r="M3931" t="str">
        <f xml:space="preserve"> VLOOKUP(B3931,'Dataset-A1'!A:D,4,FALSE)</f>
        <v>CN</v>
      </c>
      <c r="N3931">
        <f t="shared" si="184"/>
        <v>4</v>
      </c>
      <c r="O3931">
        <f t="shared" si="185"/>
        <v>126</v>
      </c>
    </row>
    <row r="3932" spans="1:15">
      <c r="A3932" s="1">
        <v>50069451</v>
      </c>
      <c r="B3932" s="5">
        <v>7221566</v>
      </c>
      <c r="C3932" s="7">
        <v>43404</v>
      </c>
      <c r="D3932" s="7">
        <v>43411</v>
      </c>
      <c r="E3932" s="5" t="s">
        <v>28</v>
      </c>
      <c r="F3932" s="5">
        <v>268</v>
      </c>
      <c r="G3932" s="5">
        <v>56</v>
      </c>
      <c r="H3932" s="5" t="s">
        <v>25</v>
      </c>
      <c r="I3932" s="5">
        <v>2</v>
      </c>
      <c r="J3932">
        <f xml:space="preserve"> VLOOKUP(B3932,'Dataset-A1'!A:C,3,FALSE)</f>
        <v>0</v>
      </c>
      <c r="K3932">
        <f xml:space="preserve"> YEAR('Dataset-A2'!D3932)</f>
        <v>2018</v>
      </c>
      <c r="L3932">
        <f t="shared" si="183"/>
        <v>11</v>
      </c>
      <c r="M3932" t="str">
        <f xml:space="preserve"> VLOOKUP(B3932,'Dataset-A1'!A:D,4,FALSE)</f>
        <v>EN</v>
      </c>
      <c r="N3932">
        <f t="shared" si="184"/>
        <v>7</v>
      </c>
      <c r="O3932">
        <f t="shared" si="185"/>
        <v>212</v>
      </c>
    </row>
    <row r="3933" spans="1:15">
      <c r="A3933" s="1">
        <v>50069511</v>
      </c>
      <c r="B3933" s="5">
        <v>21167109</v>
      </c>
      <c r="C3933" s="7">
        <v>43251</v>
      </c>
      <c r="D3933" s="7">
        <v>43253</v>
      </c>
      <c r="E3933" s="5" t="s">
        <v>29</v>
      </c>
      <c r="F3933" s="5">
        <v>339</v>
      </c>
      <c r="G3933" s="5">
        <v>125</v>
      </c>
      <c r="H3933" s="5" t="s">
        <v>32</v>
      </c>
      <c r="I3933" s="5">
        <v>7</v>
      </c>
      <c r="J3933">
        <f xml:space="preserve"> VLOOKUP(B3933,'Dataset-A1'!A:C,3,FALSE)</f>
        <v>0</v>
      </c>
      <c r="K3933">
        <f xml:space="preserve"> YEAR('Dataset-A2'!D3933)</f>
        <v>2018</v>
      </c>
      <c r="L3933">
        <f t="shared" si="183"/>
        <v>6</v>
      </c>
      <c r="M3933" t="str">
        <f xml:space="preserve"> VLOOKUP(B3933,'Dataset-A1'!A:D,4,FALSE)</f>
        <v>OT</v>
      </c>
      <c r="N3933">
        <f t="shared" si="184"/>
        <v>2</v>
      </c>
      <c r="O3933">
        <f t="shared" si="185"/>
        <v>214</v>
      </c>
    </row>
    <row r="3934" spans="1:15">
      <c r="A3934" s="1">
        <v>50069531</v>
      </c>
      <c r="B3934" s="5">
        <v>13588834</v>
      </c>
      <c r="C3934" s="7">
        <v>43360</v>
      </c>
      <c r="D3934" s="7">
        <v>43361</v>
      </c>
      <c r="E3934" s="5" t="s">
        <v>28</v>
      </c>
      <c r="F3934" s="5">
        <v>189</v>
      </c>
      <c r="G3934" s="5">
        <v>127</v>
      </c>
      <c r="H3934" s="5" t="s">
        <v>32</v>
      </c>
      <c r="I3934" s="5">
        <v>5</v>
      </c>
      <c r="J3934">
        <f xml:space="preserve"> VLOOKUP(B3934,'Dataset-A1'!A:C,3,FALSE)</f>
        <v>1</v>
      </c>
      <c r="K3934">
        <f xml:space="preserve"> YEAR('Dataset-A2'!D3934)</f>
        <v>2018</v>
      </c>
      <c r="L3934">
        <f t="shared" si="183"/>
        <v>9</v>
      </c>
      <c r="M3934" t="str">
        <f xml:space="preserve"> VLOOKUP(B3934,'Dataset-A1'!A:D,4,FALSE)</f>
        <v>OT</v>
      </c>
      <c r="N3934">
        <f t="shared" si="184"/>
        <v>1</v>
      </c>
      <c r="O3934">
        <f t="shared" si="185"/>
        <v>62</v>
      </c>
    </row>
    <row r="3935" spans="1:15">
      <c r="A3935" s="1">
        <v>50069541</v>
      </c>
      <c r="B3935" s="5">
        <v>21173857</v>
      </c>
      <c r="C3935" s="7">
        <v>43156</v>
      </c>
      <c r="D3935" s="7">
        <v>43157</v>
      </c>
      <c r="E3935" s="5" t="s">
        <v>33</v>
      </c>
      <c r="F3935" s="5">
        <v>213</v>
      </c>
      <c r="G3935" s="5">
        <v>92</v>
      </c>
      <c r="H3935" s="5" t="s">
        <v>27</v>
      </c>
      <c r="I3935" s="5">
        <v>10</v>
      </c>
      <c r="J3935">
        <f xml:space="preserve"> VLOOKUP(B3935,'Dataset-A1'!A:C,3,FALSE)</f>
        <v>1</v>
      </c>
      <c r="K3935">
        <f xml:space="preserve"> YEAR('Dataset-A2'!D3935)</f>
        <v>2018</v>
      </c>
      <c r="L3935">
        <f t="shared" si="183"/>
        <v>2</v>
      </c>
      <c r="M3935" t="str">
        <f xml:space="preserve"> VLOOKUP(B3935,'Dataset-A1'!A:D,4,FALSE)</f>
        <v>CN</v>
      </c>
      <c r="N3935">
        <f t="shared" si="184"/>
        <v>1</v>
      </c>
      <c r="O3935">
        <f t="shared" si="185"/>
        <v>121</v>
      </c>
    </row>
    <row r="3936" spans="1:15">
      <c r="A3936" s="1">
        <v>50069561</v>
      </c>
      <c r="B3936" s="5">
        <v>20576415</v>
      </c>
      <c r="C3936" s="7">
        <v>43067</v>
      </c>
      <c r="D3936" s="7">
        <v>43067</v>
      </c>
      <c r="E3936" s="5" t="s">
        <v>29</v>
      </c>
      <c r="F3936" s="5">
        <v>270</v>
      </c>
      <c r="G3936" s="5">
        <v>155</v>
      </c>
      <c r="H3936" s="5" t="s">
        <v>27</v>
      </c>
      <c r="I3936" s="5">
        <v>4</v>
      </c>
      <c r="J3936">
        <f xml:space="preserve"> VLOOKUP(B3936,'Dataset-A1'!A:C,3,FALSE)</f>
        <v>0</v>
      </c>
      <c r="K3936">
        <f xml:space="preserve"> YEAR('Dataset-A2'!D3936)</f>
        <v>2017</v>
      </c>
      <c r="L3936">
        <f t="shared" si="183"/>
        <v>11</v>
      </c>
      <c r="M3936" t="str">
        <f xml:space="preserve"> VLOOKUP(B3936,'Dataset-A1'!A:D,4,FALSE)</f>
        <v>EN</v>
      </c>
      <c r="N3936">
        <f t="shared" si="184"/>
        <v>0</v>
      </c>
      <c r="O3936">
        <f t="shared" si="185"/>
        <v>115</v>
      </c>
    </row>
    <row r="3937" spans="1:15">
      <c r="A3937" s="1">
        <v>50069581</v>
      </c>
      <c r="B3937" s="5">
        <v>180415</v>
      </c>
      <c r="C3937" s="7">
        <v>43364</v>
      </c>
      <c r="D3937" s="7">
        <v>43366</v>
      </c>
      <c r="E3937" s="5" t="s">
        <v>33</v>
      </c>
      <c r="F3937" s="5">
        <v>612</v>
      </c>
      <c r="G3937" s="5">
        <v>238</v>
      </c>
      <c r="H3937" s="5" t="s">
        <v>32</v>
      </c>
      <c r="I3937" s="5">
        <v>4</v>
      </c>
      <c r="J3937">
        <f xml:space="preserve"> VLOOKUP(B3937,'Dataset-A1'!A:C,3,FALSE)</f>
        <v>1</v>
      </c>
      <c r="K3937">
        <f xml:space="preserve"> YEAR('Dataset-A2'!D3937)</f>
        <v>2018</v>
      </c>
      <c r="L3937">
        <f t="shared" si="183"/>
        <v>9</v>
      </c>
      <c r="M3937" t="str">
        <f xml:space="preserve"> VLOOKUP(B3937,'Dataset-A1'!A:D,4,FALSE)</f>
        <v>OT</v>
      </c>
      <c r="N3937">
        <f t="shared" si="184"/>
        <v>2</v>
      </c>
      <c r="O3937">
        <f t="shared" si="185"/>
        <v>374</v>
      </c>
    </row>
    <row r="3938" spans="1:15">
      <c r="A3938" s="1">
        <v>50069611</v>
      </c>
      <c r="B3938" s="5">
        <v>21165716</v>
      </c>
      <c r="C3938" s="7">
        <v>43391</v>
      </c>
      <c r="D3938" s="7">
        <v>43396</v>
      </c>
      <c r="E3938" s="5" t="s">
        <v>28</v>
      </c>
      <c r="F3938" s="5">
        <v>216</v>
      </c>
      <c r="G3938" s="5">
        <v>101</v>
      </c>
      <c r="H3938" s="5" t="s">
        <v>27</v>
      </c>
      <c r="I3938" s="5">
        <v>3</v>
      </c>
      <c r="J3938">
        <f xml:space="preserve"> VLOOKUP(B3938,'Dataset-A1'!A:C,3,FALSE)</f>
        <v>0</v>
      </c>
      <c r="K3938">
        <f xml:space="preserve"> YEAR('Dataset-A2'!D3938)</f>
        <v>2018</v>
      </c>
      <c r="L3938">
        <f t="shared" si="183"/>
        <v>10</v>
      </c>
      <c r="M3938" t="str">
        <f xml:space="preserve"> VLOOKUP(B3938,'Dataset-A1'!A:D,4,FALSE)</f>
        <v>CN</v>
      </c>
      <c r="N3938">
        <f t="shared" si="184"/>
        <v>5</v>
      </c>
      <c r="O3938">
        <f t="shared" si="185"/>
        <v>115</v>
      </c>
    </row>
    <row r="3939" spans="1:15">
      <c r="A3939" s="1">
        <v>50069621</v>
      </c>
      <c r="B3939" s="5">
        <v>20993479</v>
      </c>
      <c r="C3939" s="7">
        <v>43212</v>
      </c>
      <c r="D3939" s="7">
        <v>43213</v>
      </c>
      <c r="E3939" s="5" t="s">
        <v>29</v>
      </c>
      <c r="F3939" s="5">
        <v>371</v>
      </c>
      <c r="G3939" s="5">
        <v>227</v>
      </c>
      <c r="H3939" s="5" t="s">
        <v>25</v>
      </c>
      <c r="I3939" s="5">
        <v>2</v>
      </c>
      <c r="J3939">
        <f xml:space="preserve"> VLOOKUP(B3939,'Dataset-A1'!A:C,3,FALSE)</f>
        <v>1</v>
      </c>
      <c r="K3939">
        <f xml:space="preserve"> YEAR('Dataset-A2'!D3939)</f>
        <v>2018</v>
      </c>
      <c r="L3939">
        <f t="shared" si="183"/>
        <v>4</v>
      </c>
      <c r="M3939" t="str">
        <f xml:space="preserve"> VLOOKUP(B3939,'Dataset-A1'!A:D,4,FALSE)</f>
        <v>CN</v>
      </c>
      <c r="N3939">
        <f t="shared" si="184"/>
        <v>1</v>
      </c>
      <c r="O3939">
        <f t="shared" si="185"/>
        <v>144</v>
      </c>
    </row>
    <row r="3940" spans="1:15">
      <c r="A3940" s="1">
        <v>50069651</v>
      </c>
      <c r="B3940" s="5">
        <v>13015108</v>
      </c>
      <c r="C3940" s="7">
        <v>43426</v>
      </c>
      <c r="D3940" s="7">
        <v>43432</v>
      </c>
      <c r="E3940" s="5" t="s">
        <v>29</v>
      </c>
      <c r="F3940" s="5">
        <v>731</v>
      </c>
      <c r="G3940" s="5">
        <v>227</v>
      </c>
      <c r="H3940" s="5" t="s">
        <v>27</v>
      </c>
      <c r="I3940" s="5">
        <v>15</v>
      </c>
      <c r="J3940">
        <f xml:space="preserve"> VLOOKUP(B3940,'Dataset-A1'!A:C,3,FALSE)</f>
        <v>0</v>
      </c>
      <c r="K3940">
        <f xml:space="preserve"> YEAR('Dataset-A2'!D3940)</f>
        <v>2018</v>
      </c>
      <c r="L3940">
        <f t="shared" si="183"/>
        <v>11</v>
      </c>
      <c r="M3940" t="str">
        <f xml:space="preserve"> VLOOKUP(B3940,'Dataset-A1'!A:D,4,FALSE)</f>
        <v>EN</v>
      </c>
      <c r="N3940">
        <f t="shared" si="184"/>
        <v>6</v>
      </c>
      <c r="O3940">
        <f t="shared" si="185"/>
        <v>504</v>
      </c>
    </row>
    <row r="3941" spans="1:15">
      <c r="A3941" s="1">
        <v>50069661</v>
      </c>
      <c r="B3941" s="5">
        <v>21165515</v>
      </c>
      <c r="C3941" s="7">
        <v>43172</v>
      </c>
      <c r="D3941" s="7">
        <v>43176</v>
      </c>
      <c r="E3941" s="5" t="s">
        <v>28</v>
      </c>
      <c r="F3941" s="5">
        <v>8073</v>
      </c>
      <c r="G3941" s="5">
        <v>1838</v>
      </c>
      <c r="H3941" s="5" t="s">
        <v>25</v>
      </c>
      <c r="I3941" s="5">
        <v>1</v>
      </c>
      <c r="J3941">
        <f xml:space="preserve"> VLOOKUP(B3941,'Dataset-A1'!A:C,3,FALSE)</f>
        <v>1</v>
      </c>
      <c r="K3941">
        <f xml:space="preserve"> YEAR('Dataset-A2'!D3941)</f>
        <v>2018</v>
      </c>
      <c r="L3941">
        <f t="shared" si="183"/>
        <v>3</v>
      </c>
      <c r="M3941" t="str">
        <f xml:space="preserve"> VLOOKUP(B3941,'Dataset-A1'!A:D,4,FALSE)</f>
        <v>CN</v>
      </c>
      <c r="N3941">
        <f t="shared" si="184"/>
        <v>4</v>
      </c>
      <c r="O3941">
        <f t="shared" si="185"/>
        <v>6235</v>
      </c>
    </row>
    <row r="3942" spans="1:15">
      <c r="A3942" s="1">
        <v>50069671</v>
      </c>
      <c r="B3942" s="5">
        <v>296205</v>
      </c>
      <c r="C3942" s="7">
        <v>43286</v>
      </c>
      <c r="D3942" s="7">
        <v>43288</v>
      </c>
      <c r="E3942" s="5" t="s">
        <v>29</v>
      </c>
      <c r="F3942" s="5">
        <v>606</v>
      </c>
      <c r="G3942" s="5">
        <v>328</v>
      </c>
      <c r="H3942" s="5" t="s">
        <v>30</v>
      </c>
      <c r="I3942" s="5">
        <v>3</v>
      </c>
      <c r="J3942">
        <f xml:space="preserve"> VLOOKUP(B3942,'Dataset-A1'!A:C,3,FALSE)</f>
        <v>0</v>
      </c>
      <c r="K3942">
        <f xml:space="preserve"> YEAR('Dataset-A2'!D3942)</f>
        <v>2018</v>
      </c>
      <c r="L3942">
        <f t="shared" si="183"/>
        <v>7</v>
      </c>
      <c r="M3942" t="str">
        <f xml:space="preserve"> VLOOKUP(B3942,'Dataset-A1'!A:D,4,FALSE)</f>
        <v>CN</v>
      </c>
      <c r="N3942">
        <f t="shared" si="184"/>
        <v>2</v>
      </c>
      <c r="O3942">
        <f t="shared" si="185"/>
        <v>278</v>
      </c>
    </row>
    <row r="3943" spans="1:15">
      <c r="A3943" s="1">
        <v>50069721</v>
      </c>
      <c r="B3943" s="5">
        <v>12772772</v>
      </c>
      <c r="C3943" s="7">
        <v>43136</v>
      </c>
      <c r="D3943" s="7">
        <v>43142</v>
      </c>
      <c r="E3943" s="5" t="s">
        <v>28</v>
      </c>
      <c r="F3943" s="5">
        <v>449</v>
      </c>
      <c r="G3943" s="5">
        <v>254</v>
      </c>
      <c r="H3943" s="5" t="s">
        <v>25</v>
      </c>
      <c r="I3943" s="5">
        <v>4</v>
      </c>
      <c r="J3943">
        <f xml:space="preserve"> VLOOKUP(B3943,'Dataset-A1'!A:C,3,FALSE)</f>
        <v>1</v>
      </c>
      <c r="K3943">
        <f xml:space="preserve"> YEAR('Dataset-A2'!D3943)</f>
        <v>2018</v>
      </c>
      <c r="L3943">
        <f t="shared" si="183"/>
        <v>2</v>
      </c>
      <c r="M3943" t="str">
        <f xml:space="preserve"> VLOOKUP(B3943,'Dataset-A1'!A:D,4,FALSE)</f>
        <v>CN</v>
      </c>
      <c r="N3943">
        <f t="shared" si="184"/>
        <v>6</v>
      </c>
      <c r="O3943">
        <f t="shared" si="185"/>
        <v>195</v>
      </c>
    </row>
    <row r="3944" spans="1:15">
      <c r="A3944" s="1">
        <v>50069741</v>
      </c>
      <c r="B3944" s="5">
        <v>9068833</v>
      </c>
      <c r="C3944" s="7">
        <v>43391</v>
      </c>
      <c r="D3944" s="7">
        <v>43393</v>
      </c>
      <c r="E3944" s="5" t="s">
        <v>29</v>
      </c>
      <c r="F3944" s="5">
        <v>2204</v>
      </c>
      <c r="G3944" s="5">
        <v>790</v>
      </c>
      <c r="H3944" s="5" t="s">
        <v>32</v>
      </c>
      <c r="I3944" s="5">
        <v>1</v>
      </c>
      <c r="J3944">
        <f xml:space="preserve"> VLOOKUP(B3944,'Dataset-A1'!A:C,3,FALSE)</f>
        <v>1</v>
      </c>
      <c r="K3944">
        <f xml:space="preserve"> YEAR('Dataset-A2'!D3944)</f>
        <v>2018</v>
      </c>
      <c r="L3944">
        <f t="shared" si="183"/>
        <v>10</v>
      </c>
      <c r="M3944" t="str">
        <f xml:space="preserve"> VLOOKUP(B3944,'Dataset-A1'!A:D,4,FALSE)</f>
        <v>OT</v>
      </c>
      <c r="N3944">
        <f t="shared" si="184"/>
        <v>2</v>
      </c>
      <c r="O3944">
        <f t="shared" si="185"/>
        <v>1414</v>
      </c>
    </row>
    <row r="3945" spans="1:15">
      <c r="A3945" s="1">
        <v>50069751</v>
      </c>
      <c r="B3945" s="5">
        <v>12277153</v>
      </c>
      <c r="C3945" s="7">
        <v>43254</v>
      </c>
      <c r="D3945" s="7">
        <v>43258</v>
      </c>
      <c r="E3945" s="5" t="s">
        <v>23</v>
      </c>
      <c r="F3945" s="5">
        <v>102</v>
      </c>
      <c r="G3945" s="5">
        <v>65</v>
      </c>
      <c r="H3945" s="5" t="s">
        <v>30</v>
      </c>
      <c r="I3945" s="5">
        <v>2</v>
      </c>
      <c r="J3945">
        <f xml:space="preserve"> VLOOKUP(B3945,'Dataset-A1'!A:C,3,FALSE)</f>
        <v>1</v>
      </c>
      <c r="K3945">
        <f xml:space="preserve"> YEAR('Dataset-A2'!D3945)</f>
        <v>2018</v>
      </c>
      <c r="L3945">
        <f t="shared" si="183"/>
        <v>6</v>
      </c>
      <c r="M3945" t="str">
        <f xml:space="preserve"> VLOOKUP(B3945,'Dataset-A1'!A:D,4,FALSE)</f>
        <v>EN</v>
      </c>
      <c r="N3945">
        <f t="shared" si="184"/>
        <v>4</v>
      </c>
      <c r="O3945">
        <f t="shared" si="185"/>
        <v>37</v>
      </c>
    </row>
    <row r="3946" spans="1:15">
      <c r="A3946" s="1">
        <v>50069761</v>
      </c>
      <c r="B3946" s="5">
        <v>19226165</v>
      </c>
      <c r="C3946" s="7">
        <v>43159</v>
      </c>
      <c r="D3946" s="7">
        <v>43163</v>
      </c>
      <c r="E3946" s="5" t="s">
        <v>23</v>
      </c>
      <c r="F3946" s="5">
        <v>570</v>
      </c>
      <c r="G3946" s="5">
        <v>320</v>
      </c>
      <c r="H3946" s="5" t="s">
        <v>30</v>
      </c>
      <c r="I3946" s="5">
        <v>1</v>
      </c>
      <c r="J3946">
        <f xml:space="preserve"> VLOOKUP(B3946,'Dataset-A1'!A:C,3,FALSE)</f>
        <v>1</v>
      </c>
      <c r="K3946">
        <f xml:space="preserve"> YEAR('Dataset-A2'!D3946)</f>
        <v>2018</v>
      </c>
      <c r="L3946">
        <f t="shared" si="183"/>
        <v>3</v>
      </c>
      <c r="M3946" t="str">
        <f xml:space="preserve"> VLOOKUP(B3946,'Dataset-A1'!A:D,4,FALSE)</f>
        <v>EN</v>
      </c>
      <c r="N3946">
        <f t="shared" si="184"/>
        <v>4</v>
      </c>
      <c r="O3946">
        <f t="shared" si="185"/>
        <v>250</v>
      </c>
    </row>
    <row r="3947" spans="1:15">
      <c r="A3947" s="1">
        <v>50069771</v>
      </c>
      <c r="B3947" s="5">
        <v>8658096</v>
      </c>
      <c r="C3947" s="7">
        <v>43169</v>
      </c>
      <c r="D3947" s="7">
        <v>43170</v>
      </c>
      <c r="E3947" s="5" t="s">
        <v>23</v>
      </c>
      <c r="F3947" s="5">
        <v>442</v>
      </c>
      <c r="G3947" s="5">
        <v>292</v>
      </c>
      <c r="H3947" s="5" t="s">
        <v>30</v>
      </c>
      <c r="I3947" s="5">
        <v>13</v>
      </c>
      <c r="J3947">
        <f xml:space="preserve"> VLOOKUP(B3947,'Dataset-A1'!A:C,3,FALSE)</f>
        <v>1</v>
      </c>
      <c r="K3947">
        <f xml:space="preserve"> YEAR('Dataset-A2'!D3947)</f>
        <v>2018</v>
      </c>
      <c r="L3947">
        <f t="shared" si="183"/>
        <v>3</v>
      </c>
      <c r="M3947" t="str">
        <f xml:space="preserve"> VLOOKUP(B3947,'Dataset-A1'!A:D,4,FALSE)</f>
        <v>EN</v>
      </c>
      <c r="N3947">
        <f t="shared" si="184"/>
        <v>1</v>
      </c>
      <c r="O3947">
        <f t="shared" si="185"/>
        <v>150</v>
      </c>
    </row>
    <row r="3948" spans="1:15">
      <c r="A3948" s="1">
        <v>50069791</v>
      </c>
      <c r="B3948" s="5">
        <v>16614123</v>
      </c>
      <c r="C3948" s="7">
        <v>43241</v>
      </c>
      <c r="D3948" s="7">
        <v>43245</v>
      </c>
      <c r="E3948" s="5" t="s">
        <v>23</v>
      </c>
      <c r="F3948" s="5">
        <v>259</v>
      </c>
      <c r="G3948" s="5">
        <v>115</v>
      </c>
      <c r="H3948" s="5" t="s">
        <v>30</v>
      </c>
      <c r="I3948" s="5">
        <v>12</v>
      </c>
      <c r="J3948">
        <f xml:space="preserve"> VLOOKUP(B3948,'Dataset-A1'!A:C,3,FALSE)</f>
        <v>1</v>
      </c>
      <c r="K3948">
        <f xml:space="preserve"> YEAR('Dataset-A2'!D3948)</f>
        <v>2018</v>
      </c>
      <c r="L3948">
        <f t="shared" si="183"/>
        <v>5</v>
      </c>
      <c r="M3948" t="str">
        <f xml:space="preserve"> VLOOKUP(B3948,'Dataset-A1'!A:D,4,FALSE)</f>
        <v>OT</v>
      </c>
      <c r="N3948">
        <f t="shared" si="184"/>
        <v>4</v>
      </c>
      <c r="O3948">
        <f t="shared" si="185"/>
        <v>144</v>
      </c>
    </row>
    <row r="3949" spans="1:15">
      <c r="A3949" s="1">
        <v>50069801</v>
      </c>
      <c r="B3949" s="5">
        <v>20775527</v>
      </c>
      <c r="C3949" s="7">
        <v>43314</v>
      </c>
      <c r="D3949" s="7">
        <v>43316</v>
      </c>
      <c r="E3949" s="5" t="s">
        <v>33</v>
      </c>
      <c r="F3949" s="5">
        <v>196</v>
      </c>
      <c r="G3949" s="5">
        <v>133</v>
      </c>
      <c r="H3949" s="5" t="s">
        <v>30</v>
      </c>
      <c r="I3949" s="5">
        <v>2</v>
      </c>
      <c r="J3949">
        <f xml:space="preserve"> VLOOKUP(B3949,'Dataset-A1'!A:C,3,FALSE)</f>
        <v>0</v>
      </c>
      <c r="K3949">
        <f xml:space="preserve"> YEAR('Dataset-A2'!D3949)</f>
        <v>2018</v>
      </c>
      <c r="L3949">
        <f t="shared" si="183"/>
        <v>8</v>
      </c>
      <c r="M3949" t="str">
        <f xml:space="preserve"> VLOOKUP(B3949,'Dataset-A1'!A:D,4,FALSE)</f>
        <v>CN</v>
      </c>
      <c r="N3949">
        <f t="shared" si="184"/>
        <v>2</v>
      </c>
      <c r="O3949">
        <f t="shared" si="185"/>
        <v>63</v>
      </c>
    </row>
    <row r="3950" spans="1:15">
      <c r="A3950" s="1">
        <v>50069811</v>
      </c>
      <c r="B3950" s="5">
        <v>21174353</v>
      </c>
      <c r="C3950" s="7">
        <v>43108</v>
      </c>
      <c r="D3950" s="7">
        <v>43109</v>
      </c>
      <c r="E3950" s="5" t="s">
        <v>33</v>
      </c>
      <c r="F3950" s="5">
        <v>40770</v>
      </c>
      <c r="G3950" s="5">
        <v>10951</v>
      </c>
      <c r="H3950" s="5" t="s">
        <v>32</v>
      </c>
      <c r="I3950" s="5">
        <v>6</v>
      </c>
      <c r="J3950">
        <f xml:space="preserve"> VLOOKUP(B3950,'Dataset-A1'!A:C,3,FALSE)</f>
        <v>1</v>
      </c>
      <c r="K3950">
        <f xml:space="preserve"> YEAR('Dataset-A2'!D3950)</f>
        <v>2018</v>
      </c>
      <c r="L3950">
        <f t="shared" si="183"/>
        <v>1</v>
      </c>
      <c r="M3950" t="str">
        <f xml:space="preserve"> VLOOKUP(B3950,'Dataset-A1'!A:D,4,FALSE)</f>
        <v>CN</v>
      </c>
      <c r="N3950">
        <f t="shared" si="184"/>
        <v>1</v>
      </c>
      <c r="O3950">
        <f t="shared" si="185"/>
        <v>29819</v>
      </c>
    </row>
    <row r="3951" spans="1:15">
      <c r="A3951" s="1">
        <v>50069821</v>
      </c>
      <c r="B3951" s="5">
        <v>14200563</v>
      </c>
      <c r="C3951" s="7">
        <v>43397</v>
      </c>
      <c r="D3951" s="7">
        <v>43402</v>
      </c>
      <c r="E3951" s="5" t="s">
        <v>29</v>
      </c>
      <c r="F3951" s="5">
        <v>531</v>
      </c>
      <c r="G3951" s="5">
        <v>367</v>
      </c>
      <c r="H3951" s="5" t="s">
        <v>27</v>
      </c>
      <c r="I3951" s="5">
        <v>5</v>
      </c>
      <c r="J3951">
        <f xml:space="preserve"> VLOOKUP(B3951,'Dataset-A1'!A:C,3,FALSE)</f>
        <v>0</v>
      </c>
      <c r="K3951">
        <f xml:space="preserve"> YEAR('Dataset-A2'!D3951)</f>
        <v>2018</v>
      </c>
      <c r="L3951">
        <f t="shared" si="183"/>
        <v>10</v>
      </c>
      <c r="M3951" t="str">
        <f xml:space="preserve"> VLOOKUP(B3951,'Dataset-A1'!A:D,4,FALSE)</f>
        <v>EN</v>
      </c>
      <c r="N3951">
        <f t="shared" si="184"/>
        <v>5</v>
      </c>
      <c r="O3951">
        <f t="shared" si="185"/>
        <v>164</v>
      </c>
    </row>
    <row r="3952" spans="1:15">
      <c r="A3952" s="1">
        <v>50069831</v>
      </c>
      <c r="B3952" s="5">
        <v>8039947</v>
      </c>
      <c r="C3952" s="7">
        <v>43238</v>
      </c>
      <c r="D3952" s="7">
        <v>43240</v>
      </c>
      <c r="E3952" s="5" t="s">
        <v>28</v>
      </c>
      <c r="F3952" s="5">
        <v>127</v>
      </c>
      <c r="G3952" s="5">
        <v>44</v>
      </c>
      <c r="H3952" s="5" t="s">
        <v>30</v>
      </c>
      <c r="I3952" s="5">
        <v>8</v>
      </c>
      <c r="J3952">
        <f xml:space="preserve"> VLOOKUP(B3952,'Dataset-A1'!A:C,3,FALSE)</f>
        <v>0</v>
      </c>
      <c r="K3952">
        <f xml:space="preserve"> YEAR('Dataset-A2'!D3952)</f>
        <v>2018</v>
      </c>
      <c r="L3952">
        <f t="shared" si="183"/>
        <v>5</v>
      </c>
      <c r="M3952" t="str">
        <f xml:space="preserve"> VLOOKUP(B3952,'Dataset-A1'!A:D,4,FALSE)</f>
        <v>EN</v>
      </c>
      <c r="N3952">
        <f t="shared" si="184"/>
        <v>2</v>
      </c>
      <c r="O3952">
        <f t="shared" si="185"/>
        <v>83</v>
      </c>
    </row>
    <row r="3953" spans="1:15">
      <c r="A3953" s="1">
        <v>50069841</v>
      </c>
      <c r="B3953" s="5">
        <v>21162805</v>
      </c>
      <c r="C3953" s="7">
        <v>43391</v>
      </c>
      <c r="D3953" s="7">
        <v>43391</v>
      </c>
      <c r="E3953" s="5" t="s">
        <v>29</v>
      </c>
      <c r="F3953" s="5">
        <v>450</v>
      </c>
      <c r="G3953" s="5">
        <v>123</v>
      </c>
      <c r="H3953" s="5" t="s">
        <v>27</v>
      </c>
      <c r="I3953" s="5">
        <v>1</v>
      </c>
      <c r="J3953">
        <f xml:space="preserve"> VLOOKUP(B3953,'Dataset-A1'!A:C,3,FALSE)</f>
        <v>1</v>
      </c>
      <c r="K3953">
        <f xml:space="preserve"> YEAR('Dataset-A2'!D3953)</f>
        <v>2018</v>
      </c>
      <c r="L3953">
        <f t="shared" si="183"/>
        <v>10</v>
      </c>
      <c r="M3953" t="str">
        <f xml:space="preserve"> VLOOKUP(B3953,'Dataset-A1'!A:D,4,FALSE)</f>
        <v>OT</v>
      </c>
      <c r="N3953">
        <f t="shared" si="184"/>
        <v>0</v>
      </c>
      <c r="O3953">
        <f t="shared" si="185"/>
        <v>327</v>
      </c>
    </row>
    <row r="3954" spans="1:15">
      <c r="A3954" s="1">
        <v>50069851</v>
      </c>
      <c r="B3954" s="5">
        <v>8463784</v>
      </c>
      <c r="C3954" s="7">
        <v>43124</v>
      </c>
      <c r="D3954" s="7">
        <v>43125</v>
      </c>
      <c r="E3954" s="5" t="s">
        <v>28</v>
      </c>
      <c r="F3954" s="5">
        <v>622</v>
      </c>
      <c r="G3954" s="5">
        <v>432</v>
      </c>
      <c r="H3954" s="5" t="s">
        <v>27</v>
      </c>
      <c r="I3954" s="5">
        <v>1</v>
      </c>
      <c r="J3954">
        <f xml:space="preserve"> VLOOKUP(B3954,'Dataset-A1'!A:C,3,FALSE)</f>
        <v>0</v>
      </c>
      <c r="K3954">
        <f xml:space="preserve"> YEAR('Dataset-A2'!D3954)</f>
        <v>2018</v>
      </c>
      <c r="L3954">
        <f t="shared" si="183"/>
        <v>1</v>
      </c>
      <c r="M3954" t="str">
        <f xml:space="preserve"> VLOOKUP(B3954,'Dataset-A1'!A:D,4,FALSE)</f>
        <v>CN</v>
      </c>
      <c r="N3954">
        <f t="shared" si="184"/>
        <v>1</v>
      </c>
      <c r="O3954">
        <f t="shared" si="185"/>
        <v>190</v>
      </c>
    </row>
    <row r="3955" spans="1:15">
      <c r="A3955" s="1">
        <v>50069861</v>
      </c>
      <c r="B3955" s="5">
        <v>20843317</v>
      </c>
      <c r="C3955" s="7">
        <v>43190</v>
      </c>
      <c r="D3955" s="7">
        <v>43197</v>
      </c>
      <c r="E3955" s="5" t="s">
        <v>33</v>
      </c>
      <c r="F3955" s="5">
        <v>162</v>
      </c>
      <c r="G3955" s="5">
        <v>73</v>
      </c>
      <c r="H3955" s="5" t="s">
        <v>27</v>
      </c>
      <c r="I3955" s="5">
        <v>7</v>
      </c>
      <c r="J3955">
        <f xml:space="preserve"> VLOOKUP(B3955,'Dataset-A1'!A:C,3,FALSE)</f>
        <v>1</v>
      </c>
      <c r="K3955">
        <f xml:space="preserve"> YEAR('Dataset-A2'!D3955)</f>
        <v>2018</v>
      </c>
      <c r="L3955">
        <f t="shared" si="183"/>
        <v>4</v>
      </c>
      <c r="M3955" t="str">
        <f xml:space="preserve"> VLOOKUP(B3955,'Dataset-A1'!A:D,4,FALSE)</f>
        <v>CN</v>
      </c>
      <c r="N3955">
        <f t="shared" si="184"/>
        <v>7</v>
      </c>
      <c r="O3955">
        <f t="shared" si="185"/>
        <v>89</v>
      </c>
    </row>
    <row r="3956" spans="1:15">
      <c r="A3956" s="1">
        <v>50069881</v>
      </c>
      <c r="B3956" s="5">
        <v>374011</v>
      </c>
      <c r="C3956" s="7">
        <v>43237</v>
      </c>
      <c r="D3956" s="7">
        <v>43242</v>
      </c>
      <c r="E3956" s="5" t="s">
        <v>23</v>
      </c>
      <c r="F3956" s="5">
        <v>535</v>
      </c>
      <c r="G3956" s="5">
        <v>237</v>
      </c>
      <c r="H3956" s="5" t="s">
        <v>27</v>
      </c>
      <c r="I3956" s="5">
        <v>11</v>
      </c>
      <c r="J3956">
        <f xml:space="preserve"> VLOOKUP(B3956,'Dataset-A1'!A:C,3,FALSE)</f>
        <v>1</v>
      </c>
      <c r="K3956">
        <f xml:space="preserve"> YEAR('Dataset-A2'!D3956)</f>
        <v>2018</v>
      </c>
      <c r="L3956">
        <f t="shared" si="183"/>
        <v>5</v>
      </c>
      <c r="M3956" t="str">
        <f xml:space="preserve"> VLOOKUP(B3956,'Dataset-A1'!A:D,4,FALSE)</f>
        <v>CN</v>
      </c>
      <c r="N3956">
        <f t="shared" si="184"/>
        <v>5</v>
      </c>
      <c r="O3956">
        <f t="shared" si="185"/>
        <v>298</v>
      </c>
    </row>
    <row r="3957" spans="1:15">
      <c r="A3957" s="1">
        <v>50069891</v>
      </c>
      <c r="B3957" s="5">
        <v>9949974</v>
      </c>
      <c r="C3957" s="7">
        <v>43097</v>
      </c>
      <c r="D3957" s="7">
        <v>43103</v>
      </c>
      <c r="E3957" s="5" t="s">
        <v>28</v>
      </c>
      <c r="F3957" s="5">
        <v>270</v>
      </c>
      <c r="G3957" s="5">
        <v>179</v>
      </c>
      <c r="H3957" s="5" t="s">
        <v>32</v>
      </c>
      <c r="I3957" s="5">
        <v>13</v>
      </c>
      <c r="J3957">
        <f xml:space="preserve"> VLOOKUP(B3957,'Dataset-A1'!A:C,3,FALSE)</f>
        <v>0</v>
      </c>
      <c r="K3957">
        <f xml:space="preserve"> YEAR('Dataset-A2'!D3957)</f>
        <v>2018</v>
      </c>
      <c r="L3957">
        <f t="shared" si="183"/>
        <v>1</v>
      </c>
      <c r="M3957" t="str">
        <f xml:space="preserve"> VLOOKUP(B3957,'Dataset-A1'!A:D,4,FALSE)</f>
        <v>CN</v>
      </c>
      <c r="N3957">
        <f t="shared" si="184"/>
        <v>6</v>
      </c>
      <c r="O3957">
        <f t="shared" si="185"/>
        <v>91</v>
      </c>
    </row>
    <row r="3958" spans="1:15">
      <c r="A3958" s="1">
        <v>50069911</v>
      </c>
      <c r="B3958" s="5">
        <v>7937361</v>
      </c>
      <c r="C3958" s="7">
        <v>43351</v>
      </c>
      <c r="D3958" s="7">
        <v>43358</v>
      </c>
      <c r="E3958" s="5" t="s">
        <v>28</v>
      </c>
      <c r="F3958" s="5">
        <v>358</v>
      </c>
      <c r="G3958" s="5">
        <v>222</v>
      </c>
      <c r="H3958" s="5" t="s">
        <v>30</v>
      </c>
      <c r="I3958" s="5">
        <v>1</v>
      </c>
      <c r="J3958">
        <f xml:space="preserve"> VLOOKUP(B3958,'Dataset-A1'!A:C,3,FALSE)</f>
        <v>0</v>
      </c>
      <c r="K3958">
        <f xml:space="preserve"> YEAR('Dataset-A2'!D3958)</f>
        <v>2018</v>
      </c>
      <c r="L3958">
        <f t="shared" si="183"/>
        <v>9</v>
      </c>
      <c r="M3958" t="str">
        <f xml:space="preserve"> VLOOKUP(B3958,'Dataset-A1'!A:D,4,FALSE)</f>
        <v>CN</v>
      </c>
      <c r="N3958">
        <f t="shared" si="184"/>
        <v>7</v>
      </c>
      <c r="O3958">
        <f t="shared" si="185"/>
        <v>136</v>
      </c>
    </row>
    <row r="3959" spans="1:15">
      <c r="A3959" s="1">
        <v>50069921</v>
      </c>
      <c r="B3959" s="5">
        <v>21168426</v>
      </c>
      <c r="C3959" s="7">
        <v>43421</v>
      </c>
      <c r="D3959" s="7">
        <v>43424</v>
      </c>
      <c r="E3959" s="5" t="s">
        <v>33</v>
      </c>
      <c r="F3959" s="5">
        <v>680</v>
      </c>
      <c r="G3959" s="5">
        <v>175</v>
      </c>
      <c r="H3959" s="5" t="s">
        <v>30</v>
      </c>
      <c r="I3959" s="5">
        <v>6</v>
      </c>
      <c r="J3959">
        <f xml:space="preserve"> VLOOKUP(B3959,'Dataset-A1'!A:C,3,FALSE)</f>
        <v>1</v>
      </c>
      <c r="K3959">
        <f xml:space="preserve"> YEAR('Dataset-A2'!D3959)</f>
        <v>2018</v>
      </c>
      <c r="L3959">
        <f t="shared" si="183"/>
        <v>11</v>
      </c>
      <c r="M3959" t="str">
        <f xml:space="preserve"> VLOOKUP(B3959,'Dataset-A1'!A:D,4,FALSE)</f>
        <v>CN</v>
      </c>
      <c r="N3959">
        <f t="shared" si="184"/>
        <v>3</v>
      </c>
      <c r="O3959">
        <f t="shared" si="185"/>
        <v>505</v>
      </c>
    </row>
    <row r="3960" spans="1:15">
      <c r="A3960" s="1">
        <v>50069941</v>
      </c>
      <c r="B3960" s="5">
        <v>12838242</v>
      </c>
      <c r="C3960" s="7">
        <v>43088</v>
      </c>
      <c r="D3960" s="7">
        <v>43091</v>
      </c>
      <c r="E3960" s="5" t="s">
        <v>28</v>
      </c>
      <c r="F3960" s="5">
        <v>329</v>
      </c>
      <c r="G3960" s="5">
        <v>108</v>
      </c>
      <c r="H3960" s="5" t="s">
        <v>25</v>
      </c>
      <c r="I3960" s="5">
        <v>5</v>
      </c>
      <c r="J3960">
        <f xml:space="preserve"> VLOOKUP(B3960,'Dataset-A1'!A:C,3,FALSE)</f>
        <v>1</v>
      </c>
      <c r="K3960">
        <f xml:space="preserve"> YEAR('Dataset-A2'!D3960)</f>
        <v>2017</v>
      </c>
      <c r="L3960">
        <f t="shared" si="183"/>
        <v>12</v>
      </c>
      <c r="M3960" t="str">
        <f xml:space="preserve"> VLOOKUP(B3960,'Dataset-A1'!A:D,4,FALSE)</f>
        <v>OT</v>
      </c>
      <c r="N3960">
        <f t="shared" si="184"/>
        <v>3</v>
      </c>
      <c r="O3960">
        <f t="shared" si="185"/>
        <v>221</v>
      </c>
    </row>
    <row r="3961" spans="1:15">
      <c r="A3961" s="1">
        <v>50069971</v>
      </c>
      <c r="B3961" s="5">
        <v>19449347</v>
      </c>
      <c r="C3961" s="7">
        <v>43225</v>
      </c>
      <c r="D3961" s="7">
        <v>43229</v>
      </c>
      <c r="E3961" s="5" t="s">
        <v>29</v>
      </c>
      <c r="F3961" s="5">
        <v>9584</v>
      </c>
      <c r="G3961" s="5">
        <v>3811</v>
      </c>
      <c r="H3961" s="5" t="s">
        <v>30</v>
      </c>
      <c r="I3961" s="5">
        <v>2</v>
      </c>
      <c r="J3961">
        <f xml:space="preserve"> VLOOKUP(B3961,'Dataset-A1'!A:C,3,FALSE)</f>
        <v>1</v>
      </c>
      <c r="K3961">
        <f xml:space="preserve"> YEAR('Dataset-A2'!D3961)</f>
        <v>2018</v>
      </c>
      <c r="L3961">
        <f t="shared" si="183"/>
        <v>5</v>
      </c>
      <c r="M3961" t="str">
        <f xml:space="preserve"> VLOOKUP(B3961,'Dataset-A1'!A:D,4,FALSE)</f>
        <v>EN</v>
      </c>
      <c r="N3961">
        <f t="shared" si="184"/>
        <v>4</v>
      </c>
      <c r="O3961">
        <f t="shared" si="185"/>
        <v>5773</v>
      </c>
    </row>
    <row r="3962" spans="1:15">
      <c r="A3962" s="1">
        <v>50069981</v>
      </c>
      <c r="B3962" s="5">
        <v>10069987</v>
      </c>
      <c r="C3962" s="7">
        <v>43369</v>
      </c>
      <c r="D3962" s="7">
        <v>43373</v>
      </c>
      <c r="E3962" s="5" t="s">
        <v>23</v>
      </c>
      <c r="F3962" s="5">
        <v>125</v>
      </c>
      <c r="G3962" s="5">
        <v>59</v>
      </c>
      <c r="H3962" s="5" t="s">
        <v>27</v>
      </c>
      <c r="I3962" s="5">
        <v>12</v>
      </c>
      <c r="J3962">
        <f xml:space="preserve"> VLOOKUP(B3962,'Dataset-A1'!A:C,3,FALSE)</f>
        <v>1</v>
      </c>
      <c r="K3962">
        <f xml:space="preserve"> YEAR('Dataset-A2'!D3962)</f>
        <v>2018</v>
      </c>
      <c r="L3962">
        <f t="shared" si="183"/>
        <v>9</v>
      </c>
      <c r="M3962" t="str">
        <f xml:space="preserve"> VLOOKUP(B3962,'Dataset-A1'!A:D,4,FALSE)</f>
        <v>EN</v>
      </c>
      <c r="N3962">
        <f t="shared" si="184"/>
        <v>4</v>
      </c>
      <c r="O3962">
        <f t="shared" si="185"/>
        <v>66</v>
      </c>
    </row>
    <row r="3963" spans="1:15">
      <c r="A3963" s="1">
        <v>50069991</v>
      </c>
      <c r="B3963" s="5">
        <v>5465420</v>
      </c>
      <c r="C3963" s="7">
        <v>43330</v>
      </c>
      <c r="D3963" s="7">
        <v>43336</v>
      </c>
      <c r="E3963" s="5" t="s">
        <v>28</v>
      </c>
      <c r="F3963" s="5">
        <v>577</v>
      </c>
      <c r="G3963" s="5">
        <v>196</v>
      </c>
      <c r="H3963" s="5" t="s">
        <v>27</v>
      </c>
      <c r="I3963" s="5">
        <v>7</v>
      </c>
      <c r="J3963">
        <f xml:space="preserve"> VLOOKUP(B3963,'Dataset-A1'!A:C,3,FALSE)</f>
        <v>1</v>
      </c>
      <c r="K3963">
        <f xml:space="preserve"> YEAR('Dataset-A2'!D3963)</f>
        <v>2018</v>
      </c>
      <c r="L3963">
        <f t="shared" si="183"/>
        <v>8</v>
      </c>
      <c r="M3963" t="str">
        <f xml:space="preserve"> VLOOKUP(B3963,'Dataset-A1'!A:D,4,FALSE)</f>
        <v>EN</v>
      </c>
      <c r="N3963">
        <f t="shared" si="184"/>
        <v>6</v>
      </c>
      <c r="O3963">
        <f t="shared" si="185"/>
        <v>381</v>
      </c>
    </row>
    <row r="3964" spans="1:15">
      <c r="A3964" s="1">
        <v>50070001</v>
      </c>
      <c r="B3964" s="5">
        <v>21165534</v>
      </c>
      <c r="C3964" s="7">
        <v>43173</v>
      </c>
      <c r="D3964" s="7">
        <v>43177</v>
      </c>
      <c r="E3964" s="5" t="s">
        <v>23</v>
      </c>
      <c r="F3964" s="5">
        <v>214</v>
      </c>
      <c r="G3964" s="5">
        <v>86</v>
      </c>
      <c r="H3964" s="5" t="s">
        <v>27</v>
      </c>
      <c r="I3964" s="5">
        <v>7</v>
      </c>
      <c r="J3964">
        <f xml:space="preserve"> VLOOKUP(B3964,'Dataset-A1'!A:C,3,FALSE)</f>
        <v>0</v>
      </c>
      <c r="K3964">
        <f xml:space="preserve"> YEAR('Dataset-A2'!D3964)</f>
        <v>2018</v>
      </c>
      <c r="L3964">
        <f t="shared" si="183"/>
        <v>3</v>
      </c>
      <c r="M3964" t="str">
        <f xml:space="preserve"> VLOOKUP(B3964,'Dataset-A1'!A:D,4,FALSE)</f>
        <v>EN</v>
      </c>
      <c r="N3964">
        <f t="shared" si="184"/>
        <v>4</v>
      </c>
      <c r="O3964">
        <f t="shared" si="185"/>
        <v>128</v>
      </c>
    </row>
    <row r="3965" spans="1:15">
      <c r="A3965" s="1">
        <v>50070011</v>
      </c>
      <c r="B3965" s="5">
        <v>21171614</v>
      </c>
      <c r="C3965" s="7">
        <v>43404</v>
      </c>
      <c r="D3965" s="7">
        <v>43408</v>
      </c>
      <c r="E3965" s="5" t="s">
        <v>33</v>
      </c>
      <c r="F3965" s="5">
        <v>258</v>
      </c>
      <c r="G3965" s="5">
        <v>56</v>
      </c>
      <c r="H3965" s="5" t="s">
        <v>32</v>
      </c>
      <c r="I3965" s="5">
        <v>1</v>
      </c>
      <c r="J3965">
        <f xml:space="preserve"> VLOOKUP(B3965,'Dataset-A1'!A:C,3,FALSE)</f>
        <v>0</v>
      </c>
      <c r="K3965">
        <f xml:space="preserve"> YEAR('Dataset-A2'!D3965)</f>
        <v>2018</v>
      </c>
      <c r="L3965">
        <f t="shared" si="183"/>
        <v>11</v>
      </c>
      <c r="M3965" t="str">
        <f xml:space="preserve"> VLOOKUP(B3965,'Dataset-A1'!A:D,4,FALSE)</f>
        <v>CN</v>
      </c>
      <c r="N3965">
        <f t="shared" si="184"/>
        <v>4</v>
      </c>
      <c r="O3965">
        <f t="shared" si="185"/>
        <v>202</v>
      </c>
    </row>
    <row r="3966" spans="1:15">
      <c r="A3966" s="1">
        <v>50070021</v>
      </c>
      <c r="B3966" s="5">
        <v>9614824</v>
      </c>
      <c r="C3966" s="7">
        <v>43082</v>
      </c>
      <c r="D3966" s="7">
        <v>43086</v>
      </c>
      <c r="E3966" s="5" t="s">
        <v>23</v>
      </c>
      <c r="F3966" s="5">
        <v>2240</v>
      </c>
      <c r="G3966" s="5">
        <v>1134</v>
      </c>
      <c r="H3966" s="5" t="s">
        <v>32</v>
      </c>
      <c r="I3966" s="5">
        <v>13</v>
      </c>
      <c r="J3966">
        <f xml:space="preserve"> VLOOKUP(B3966,'Dataset-A1'!A:C,3,FALSE)</f>
        <v>1</v>
      </c>
      <c r="K3966">
        <f xml:space="preserve"> YEAR('Dataset-A2'!D3966)</f>
        <v>2017</v>
      </c>
      <c r="L3966">
        <f t="shared" si="183"/>
        <v>12</v>
      </c>
      <c r="M3966" t="str">
        <f xml:space="preserve"> VLOOKUP(B3966,'Dataset-A1'!A:D,4,FALSE)</f>
        <v>CN</v>
      </c>
      <c r="N3966">
        <f t="shared" si="184"/>
        <v>4</v>
      </c>
      <c r="O3966">
        <f t="shared" si="185"/>
        <v>1106</v>
      </c>
    </row>
    <row r="3967" spans="1:15">
      <c r="A3967" s="1">
        <v>50070051</v>
      </c>
      <c r="B3967" s="5">
        <v>7195979</v>
      </c>
      <c r="C3967" s="7">
        <v>43199</v>
      </c>
      <c r="D3967" s="7">
        <v>43203</v>
      </c>
      <c r="E3967" s="5" t="s">
        <v>23</v>
      </c>
      <c r="F3967" s="5">
        <v>1009</v>
      </c>
      <c r="G3967" s="5">
        <v>670</v>
      </c>
      <c r="H3967" s="5" t="s">
        <v>27</v>
      </c>
      <c r="I3967" s="5">
        <v>2</v>
      </c>
      <c r="J3967">
        <f xml:space="preserve"> VLOOKUP(B3967,'Dataset-A1'!A:C,3,FALSE)</f>
        <v>1</v>
      </c>
      <c r="K3967">
        <f xml:space="preserve"> YEAR('Dataset-A2'!D3967)</f>
        <v>2018</v>
      </c>
      <c r="L3967">
        <f t="shared" si="183"/>
        <v>4</v>
      </c>
      <c r="M3967" t="str">
        <f xml:space="preserve"> VLOOKUP(B3967,'Dataset-A1'!A:D,4,FALSE)</f>
        <v>OT</v>
      </c>
      <c r="N3967">
        <f t="shared" si="184"/>
        <v>4</v>
      </c>
      <c r="O3967">
        <f t="shared" si="185"/>
        <v>339</v>
      </c>
    </row>
    <row r="3968" spans="1:15">
      <c r="A3968" s="1">
        <v>50070061</v>
      </c>
      <c r="B3968" s="5">
        <v>4760382</v>
      </c>
      <c r="C3968" s="7">
        <v>43263</v>
      </c>
      <c r="D3968" s="7">
        <v>43268</v>
      </c>
      <c r="E3968" s="5" t="s">
        <v>23</v>
      </c>
      <c r="F3968" s="5">
        <v>738</v>
      </c>
      <c r="G3968" s="5">
        <v>487</v>
      </c>
      <c r="H3968" s="5" t="s">
        <v>30</v>
      </c>
      <c r="I3968" s="5">
        <v>7</v>
      </c>
      <c r="J3968">
        <f xml:space="preserve"> VLOOKUP(B3968,'Dataset-A1'!A:C,3,FALSE)</f>
        <v>1</v>
      </c>
      <c r="K3968">
        <f xml:space="preserve"> YEAR('Dataset-A2'!D3968)</f>
        <v>2018</v>
      </c>
      <c r="L3968">
        <f t="shared" si="183"/>
        <v>6</v>
      </c>
      <c r="M3968" t="str">
        <f xml:space="preserve"> VLOOKUP(B3968,'Dataset-A1'!A:D,4,FALSE)</f>
        <v>CN</v>
      </c>
      <c r="N3968">
        <f t="shared" si="184"/>
        <v>5</v>
      </c>
      <c r="O3968">
        <f t="shared" si="185"/>
        <v>251</v>
      </c>
    </row>
    <row r="3969" spans="1:15">
      <c r="A3969" s="1">
        <v>50070071</v>
      </c>
      <c r="B3969" s="5">
        <v>14581627</v>
      </c>
      <c r="C3969" s="7">
        <v>43235</v>
      </c>
      <c r="D3969" s="7">
        <v>43239</v>
      </c>
      <c r="E3969" s="5" t="s">
        <v>23</v>
      </c>
      <c r="F3969" s="5">
        <v>1344</v>
      </c>
      <c r="G3969" s="5">
        <v>423</v>
      </c>
      <c r="H3969" s="5" t="s">
        <v>32</v>
      </c>
      <c r="I3969" s="5">
        <v>6</v>
      </c>
      <c r="J3969">
        <f xml:space="preserve"> VLOOKUP(B3969,'Dataset-A1'!A:C,3,FALSE)</f>
        <v>0</v>
      </c>
      <c r="K3969">
        <f xml:space="preserve"> YEAR('Dataset-A2'!D3969)</f>
        <v>2018</v>
      </c>
      <c r="L3969">
        <f t="shared" si="183"/>
        <v>5</v>
      </c>
      <c r="M3969" t="str">
        <f xml:space="preserve"> VLOOKUP(B3969,'Dataset-A1'!A:D,4,FALSE)</f>
        <v>EN</v>
      </c>
      <c r="N3969">
        <f t="shared" si="184"/>
        <v>4</v>
      </c>
      <c r="O3969">
        <f t="shared" si="185"/>
        <v>921</v>
      </c>
    </row>
    <row r="3970" spans="1:15">
      <c r="A3970" s="1">
        <v>50070081</v>
      </c>
      <c r="B3970" s="5">
        <v>15949006</v>
      </c>
      <c r="C3970" s="7">
        <v>43334</v>
      </c>
      <c r="D3970" s="7">
        <v>43335</v>
      </c>
      <c r="E3970" s="5" t="s">
        <v>23</v>
      </c>
      <c r="F3970" s="5">
        <v>470</v>
      </c>
      <c r="G3970" s="5">
        <v>247</v>
      </c>
      <c r="H3970" s="5" t="s">
        <v>32</v>
      </c>
      <c r="I3970" s="5">
        <v>4</v>
      </c>
      <c r="J3970">
        <f xml:space="preserve"> VLOOKUP(B3970,'Dataset-A1'!A:C,3,FALSE)</f>
        <v>1</v>
      </c>
      <c r="K3970">
        <f xml:space="preserve"> YEAR('Dataset-A2'!D3970)</f>
        <v>2018</v>
      </c>
      <c r="L3970">
        <f t="shared" si="183"/>
        <v>8</v>
      </c>
      <c r="M3970" t="str">
        <f xml:space="preserve"> VLOOKUP(B3970,'Dataset-A1'!A:D,4,FALSE)</f>
        <v>CN</v>
      </c>
      <c r="N3970">
        <f t="shared" si="184"/>
        <v>1</v>
      </c>
      <c r="O3970">
        <f t="shared" si="185"/>
        <v>223</v>
      </c>
    </row>
    <row r="3971" spans="1:15">
      <c r="A3971" s="1">
        <v>50070091</v>
      </c>
      <c r="B3971" s="5">
        <v>21064828</v>
      </c>
      <c r="C3971" s="7">
        <v>43427</v>
      </c>
      <c r="D3971" s="7">
        <v>43432</v>
      </c>
      <c r="E3971" s="5" t="s">
        <v>33</v>
      </c>
      <c r="F3971" s="5">
        <v>248</v>
      </c>
      <c r="G3971" s="5">
        <v>67</v>
      </c>
      <c r="H3971" s="5" t="s">
        <v>30</v>
      </c>
      <c r="I3971" s="5">
        <v>5</v>
      </c>
      <c r="J3971">
        <f xml:space="preserve"> VLOOKUP(B3971,'Dataset-A1'!A:C,3,FALSE)</f>
        <v>0</v>
      </c>
      <c r="K3971">
        <f xml:space="preserve"> YEAR('Dataset-A2'!D3971)</f>
        <v>2018</v>
      </c>
      <c r="L3971">
        <f t="shared" ref="L3971:L4034" si="186">MONTH(D3971)</f>
        <v>11</v>
      </c>
      <c r="M3971" t="str">
        <f xml:space="preserve"> VLOOKUP(B3971,'Dataset-A1'!A:D,4,FALSE)</f>
        <v>CN</v>
      </c>
      <c r="N3971">
        <f t="shared" ref="N3971:N4034" si="187">D3971-C3971</f>
        <v>5</v>
      </c>
      <c r="O3971">
        <f t="shared" ref="O3971:O4034" si="188" xml:space="preserve"> F3971-G3971</f>
        <v>181</v>
      </c>
    </row>
    <row r="3972" spans="1:15">
      <c r="A3972" s="1">
        <v>50070101</v>
      </c>
      <c r="B3972" s="5">
        <v>6741598</v>
      </c>
      <c r="C3972" s="7">
        <v>43209</v>
      </c>
      <c r="D3972" s="7">
        <v>43214</v>
      </c>
      <c r="E3972" s="5" t="s">
        <v>33</v>
      </c>
      <c r="F3972" s="5">
        <v>142</v>
      </c>
      <c r="G3972" s="5">
        <v>99</v>
      </c>
      <c r="H3972" s="5" t="s">
        <v>25</v>
      </c>
      <c r="I3972" s="5">
        <v>8</v>
      </c>
      <c r="J3972">
        <f xml:space="preserve"> VLOOKUP(B3972,'Dataset-A1'!A:C,3,FALSE)</f>
        <v>0</v>
      </c>
      <c r="K3972">
        <f xml:space="preserve"> YEAR('Dataset-A2'!D3972)</f>
        <v>2018</v>
      </c>
      <c r="L3972">
        <f t="shared" si="186"/>
        <v>4</v>
      </c>
      <c r="M3972" t="str">
        <f xml:space="preserve"> VLOOKUP(B3972,'Dataset-A1'!A:D,4,FALSE)</f>
        <v>CN</v>
      </c>
      <c r="N3972">
        <f t="shared" si="187"/>
        <v>5</v>
      </c>
      <c r="O3972">
        <f t="shared" si="188"/>
        <v>43</v>
      </c>
    </row>
    <row r="3973" spans="1:15">
      <c r="A3973" s="1">
        <v>50070111</v>
      </c>
      <c r="B3973" s="5">
        <v>21166155</v>
      </c>
      <c r="C3973" s="7">
        <v>43331</v>
      </c>
      <c r="D3973" s="7">
        <v>43333</v>
      </c>
      <c r="E3973" s="5" t="s">
        <v>29</v>
      </c>
      <c r="F3973" s="5">
        <v>245</v>
      </c>
      <c r="G3973" s="5">
        <v>142</v>
      </c>
      <c r="H3973" s="5" t="s">
        <v>30</v>
      </c>
      <c r="I3973" s="5">
        <v>10</v>
      </c>
      <c r="J3973">
        <f xml:space="preserve"> VLOOKUP(B3973,'Dataset-A1'!A:C,3,FALSE)</f>
        <v>1</v>
      </c>
      <c r="K3973">
        <f xml:space="preserve"> YEAR('Dataset-A2'!D3973)</f>
        <v>2018</v>
      </c>
      <c r="L3973">
        <f t="shared" si="186"/>
        <v>8</v>
      </c>
      <c r="M3973" t="str">
        <f xml:space="preserve"> VLOOKUP(B3973,'Dataset-A1'!A:D,4,FALSE)</f>
        <v>OT</v>
      </c>
      <c r="N3973">
        <f t="shared" si="187"/>
        <v>2</v>
      </c>
      <c r="O3973">
        <f t="shared" si="188"/>
        <v>103</v>
      </c>
    </row>
    <row r="3974" spans="1:15">
      <c r="A3974" s="1">
        <v>50070121</v>
      </c>
      <c r="B3974" s="5">
        <v>17057862</v>
      </c>
      <c r="C3974" s="7">
        <v>43174</v>
      </c>
      <c r="D3974" s="7">
        <v>43174</v>
      </c>
      <c r="E3974" s="5" t="s">
        <v>29</v>
      </c>
      <c r="F3974" s="5">
        <v>1918</v>
      </c>
      <c r="G3974" s="5">
        <v>652</v>
      </c>
      <c r="H3974" s="5" t="s">
        <v>30</v>
      </c>
      <c r="I3974" s="5">
        <v>2</v>
      </c>
      <c r="J3974">
        <f xml:space="preserve"> VLOOKUP(B3974,'Dataset-A1'!A:C,3,FALSE)</f>
        <v>1</v>
      </c>
      <c r="K3974">
        <f xml:space="preserve"> YEAR('Dataset-A2'!D3974)</f>
        <v>2018</v>
      </c>
      <c r="L3974">
        <f t="shared" si="186"/>
        <v>3</v>
      </c>
      <c r="M3974" t="str">
        <f xml:space="preserve"> VLOOKUP(B3974,'Dataset-A1'!A:D,4,FALSE)</f>
        <v>CN</v>
      </c>
      <c r="N3974">
        <f t="shared" si="187"/>
        <v>0</v>
      </c>
      <c r="O3974">
        <f t="shared" si="188"/>
        <v>1266</v>
      </c>
    </row>
    <row r="3975" spans="1:15">
      <c r="A3975" s="1">
        <v>50070131</v>
      </c>
      <c r="B3975" s="5">
        <v>20960829</v>
      </c>
      <c r="C3975" s="7">
        <v>43314</v>
      </c>
      <c r="D3975" s="7">
        <v>43315</v>
      </c>
      <c r="E3975" s="5" t="s">
        <v>23</v>
      </c>
      <c r="F3975" s="5">
        <v>561</v>
      </c>
      <c r="G3975" s="5">
        <v>189</v>
      </c>
      <c r="H3975" s="5" t="s">
        <v>32</v>
      </c>
      <c r="I3975" s="5">
        <v>5</v>
      </c>
      <c r="J3975">
        <f xml:space="preserve"> VLOOKUP(B3975,'Dataset-A1'!A:C,3,FALSE)</f>
        <v>1</v>
      </c>
      <c r="K3975">
        <f xml:space="preserve"> YEAR('Dataset-A2'!D3975)</f>
        <v>2018</v>
      </c>
      <c r="L3975">
        <f t="shared" si="186"/>
        <v>8</v>
      </c>
      <c r="M3975" t="str">
        <f xml:space="preserve"> VLOOKUP(B3975,'Dataset-A1'!A:D,4,FALSE)</f>
        <v>CN</v>
      </c>
      <c r="N3975">
        <f t="shared" si="187"/>
        <v>1</v>
      </c>
      <c r="O3975">
        <f t="shared" si="188"/>
        <v>372</v>
      </c>
    </row>
    <row r="3976" spans="1:15">
      <c r="A3976" s="1">
        <v>50070151</v>
      </c>
      <c r="B3976" s="5">
        <v>20020210</v>
      </c>
      <c r="C3976" s="7">
        <v>43111</v>
      </c>
      <c r="D3976" s="7">
        <v>43112</v>
      </c>
      <c r="E3976" s="5" t="s">
        <v>33</v>
      </c>
      <c r="F3976" s="5">
        <v>148</v>
      </c>
      <c r="G3976" s="5">
        <v>36</v>
      </c>
      <c r="H3976" s="5" t="s">
        <v>27</v>
      </c>
      <c r="I3976" s="5">
        <v>1</v>
      </c>
      <c r="J3976">
        <f xml:space="preserve"> VLOOKUP(B3976,'Dataset-A1'!A:C,3,FALSE)</f>
        <v>0</v>
      </c>
      <c r="K3976">
        <f xml:space="preserve"> YEAR('Dataset-A2'!D3976)</f>
        <v>2018</v>
      </c>
      <c r="L3976">
        <f t="shared" si="186"/>
        <v>1</v>
      </c>
      <c r="M3976" t="str">
        <f xml:space="preserve"> VLOOKUP(B3976,'Dataset-A1'!A:D,4,FALSE)</f>
        <v>EN</v>
      </c>
      <c r="N3976">
        <f t="shared" si="187"/>
        <v>1</v>
      </c>
      <c r="O3976">
        <f t="shared" si="188"/>
        <v>112</v>
      </c>
    </row>
    <row r="3977" spans="1:15">
      <c r="A3977" s="1">
        <v>50070161</v>
      </c>
      <c r="B3977" s="5">
        <v>21173017</v>
      </c>
      <c r="C3977" s="7">
        <v>43288</v>
      </c>
      <c r="D3977" s="7">
        <v>43293</v>
      </c>
      <c r="E3977" s="5" t="s">
        <v>23</v>
      </c>
      <c r="F3977" s="5">
        <v>809</v>
      </c>
      <c r="G3977" s="5">
        <v>369</v>
      </c>
      <c r="H3977" s="5" t="s">
        <v>32</v>
      </c>
      <c r="I3977" s="5">
        <v>2</v>
      </c>
      <c r="J3977">
        <f xml:space="preserve"> VLOOKUP(B3977,'Dataset-A1'!A:C,3,FALSE)</f>
        <v>1</v>
      </c>
      <c r="K3977">
        <f xml:space="preserve"> YEAR('Dataset-A2'!D3977)</f>
        <v>2018</v>
      </c>
      <c r="L3977">
        <f t="shared" si="186"/>
        <v>7</v>
      </c>
      <c r="M3977" t="str">
        <f xml:space="preserve"> VLOOKUP(B3977,'Dataset-A1'!A:D,4,FALSE)</f>
        <v>OT</v>
      </c>
      <c r="N3977">
        <f t="shared" si="187"/>
        <v>5</v>
      </c>
      <c r="O3977">
        <f t="shared" si="188"/>
        <v>440</v>
      </c>
    </row>
    <row r="3978" spans="1:15">
      <c r="A3978" s="1">
        <v>50070181</v>
      </c>
      <c r="B3978" s="5">
        <v>8540297</v>
      </c>
      <c r="C3978" s="7">
        <v>43394</v>
      </c>
      <c r="D3978" s="7">
        <v>43396</v>
      </c>
      <c r="E3978" s="5" t="s">
        <v>29</v>
      </c>
      <c r="F3978" s="5">
        <v>590</v>
      </c>
      <c r="G3978" s="5">
        <v>331</v>
      </c>
      <c r="H3978" s="5" t="s">
        <v>25</v>
      </c>
      <c r="I3978" s="5">
        <v>7</v>
      </c>
      <c r="J3978">
        <f xml:space="preserve"> VLOOKUP(B3978,'Dataset-A1'!A:C,3,FALSE)</f>
        <v>0</v>
      </c>
      <c r="K3978">
        <f xml:space="preserve"> YEAR('Dataset-A2'!D3978)</f>
        <v>2018</v>
      </c>
      <c r="L3978">
        <f t="shared" si="186"/>
        <v>10</v>
      </c>
      <c r="M3978" t="str">
        <f xml:space="preserve"> VLOOKUP(B3978,'Dataset-A1'!A:D,4,FALSE)</f>
        <v>CN</v>
      </c>
      <c r="N3978">
        <f t="shared" si="187"/>
        <v>2</v>
      </c>
      <c r="O3978">
        <f t="shared" si="188"/>
        <v>259</v>
      </c>
    </row>
    <row r="3979" spans="1:15">
      <c r="A3979" s="1">
        <v>50070211</v>
      </c>
      <c r="B3979" s="5">
        <v>7838029</v>
      </c>
      <c r="C3979" s="7">
        <v>43121</v>
      </c>
      <c r="D3979" s="7">
        <v>43128</v>
      </c>
      <c r="E3979" s="5" t="s">
        <v>29</v>
      </c>
      <c r="F3979" s="5">
        <v>208</v>
      </c>
      <c r="G3979" s="5">
        <v>96</v>
      </c>
      <c r="H3979" s="5" t="s">
        <v>27</v>
      </c>
      <c r="I3979" s="5">
        <v>15</v>
      </c>
      <c r="J3979">
        <f xml:space="preserve"> VLOOKUP(B3979,'Dataset-A1'!A:C,3,FALSE)</f>
        <v>0</v>
      </c>
      <c r="K3979">
        <f xml:space="preserve"> YEAR('Dataset-A2'!D3979)</f>
        <v>2018</v>
      </c>
      <c r="L3979">
        <f t="shared" si="186"/>
        <v>1</v>
      </c>
      <c r="M3979" t="str">
        <f xml:space="preserve"> VLOOKUP(B3979,'Dataset-A1'!A:D,4,FALSE)</f>
        <v>OT</v>
      </c>
      <c r="N3979">
        <f t="shared" si="187"/>
        <v>7</v>
      </c>
      <c r="O3979">
        <f t="shared" si="188"/>
        <v>112</v>
      </c>
    </row>
    <row r="3980" spans="1:15">
      <c r="A3980" s="1">
        <v>50070231</v>
      </c>
      <c r="B3980" s="5">
        <v>21168617</v>
      </c>
      <c r="C3980" s="7">
        <v>43390</v>
      </c>
      <c r="D3980" s="7">
        <v>43396</v>
      </c>
      <c r="E3980" s="5" t="s">
        <v>33</v>
      </c>
      <c r="F3980" s="5">
        <v>173</v>
      </c>
      <c r="G3980" s="5">
        <v>44</v>
      </c>
      <c r="H3980" s="5" t="s">
        <v>30</v>
      </c>
      <c r="I3980" s="5">
        <v>2</v>
      </c>
      <c r="J3980">
        <f xml:space="preserve"> VLOOKUP(B3980,'Dataset-A1'!A:C,3,FALSE)</f>
        <v>1</v>
      </c>
      <c r="K3980">
        <f xml:space="preserve"> YEAR('Dataset-A2'!D3980)</f>
        <v>2018</v>
      </c>
      <c r="L3980">
        <f t="shared" si="186"/>
        <v>10</v>
      </c>
      <c r="M3980" t="str">
        <f xml:space="preserve"> VLOOKUP(B3980,'Dataset-A1'!A:D,4,FALSE)</f>
        <v>CN</v>
      </c>
      <c r="N3980">
        <f t="shared" si="187"/>
        <v>6</v>
      </c>
      <c r="O3980">
        <f t="shared" si="188"/>
        <v>129</v>
      </c>
    </row>
    <row r="3981" spans="1:15">
      <c r="A3981" s="1">
        <v>50070251</v>
      </c>
      <c r="B3981" s="5">
        <v>9430171</v>
      </c>
      <c r="C3981" s="7">
        <v>43402</v>
      </c>
      <c r="D3981" s="7">
        <v>43406</v>
      </c>
      <c r="E3981" s="5" t="s">
        <v>23</v>
      </c>
      <c r="F3981" s="5">
        <v>238</v>
      </c>
      <c r="G3981" s="5">
        <v>156</v>
      </c>
      <c r="H3981" s="5" t="s">
        <v>30</v>
      </c>
      <c r="I3981" s="5">
        <v>4</v>
      </c>
      <c r="J3981">
        <f xml:space="preserve"> VLOOKUP(B3981,'Dataset-A1'!A:C,3,FALSE)</f>
        <v>1</v>
      </c>
      <c r="K3981">
        <f xml:space="preserve"> YEAR('Dataset-A2'!D3981)</f>
        <v>2018</v>
      </c>
      <c r="L3981">
        <f t="shared" si="186"/>
        <v>11</v>
      </c>
      <c r="M3981" t="str">
        <f xml:space="preserve"> VLOOKUP(B3981,'Dataset-A1'!A:D,4,FALSE)</f>
        <v>CN</v>
      </c>
      <c r="N3981">
        <f t="shared" si="187"/>
        <v>4</v>
      </c>
      <c r="O3981">
        <f t="shared" si="188"/>
        <v>82</v>
      </c>
    </row>
    <row r="3982" spans="1:15">
      <c r="A3982" s="1">
        <v>50070271</v>
      </c>
      <c r="B3982" s="5">
        <v>14957548</v>
      </c>
      <c r="C3982" s="7">
        <v>43227</v>
      </c>
      <c r="D3982" s="7">
        <v>43230</v>
      </c>
      <c r="E3982" s="5" t="s">
        <v>28</v>
      </c>
      <c r="F3982" s="5">
        <v>117</v>
      </c>
      <c r="G3982" s="5">
        <v>59</v>
      </c>
      <c r="H3982" s="5" t="s">
        <v>25</v>
      </c>
      <c r="I3982" s="5">
        <v>8</v>
      </c>
      <c r="J3982">
        <f xml:space="preserve"> VLOOKUP(B3982,'Dataset-A1'!A:C,3,FALSE)</f>
        <v>1</v>
      </c>
      <c r="K3982">
        <f xml:space="preserve"> YEAR('Dataset-A2'!D3982)</f>
        <v>2018</v>
      </c>
      <c r="L3982">
        <f t="shared" si="186"/>
        <v>5</v>
      </c>
      <c r="M3982" t="str">
        <f xml:space="preserve"> VLOOKUP(B3982,'Dataset-A1'!A:D,4,FALSE)</f>
        <v>CN</v>
      </c>
      <c r="N3982">
        <f t="shared" si="187"/>
        <v>3</v>
      </c>
      <c r="O3982">
        <f t="shared" si="188"/>
        <v>58</v>
      </c>
    </row>
    <row r="3983" spans="1:15">
      <c r="A3983" s="1">
        <v>50070281</v>
      </c>
      <c r="B3983" s="5">
        <v>7334689</v>
      </c>
      <c r="C3983" s="7">
        <v>43387</v>
      </c>
      <c r="D3983" s="7">
        <v>43390</v>
      </c>
      <c r="E3983" s="5" t="s">
        <v>23</v>
      </c>
      <c r="F3983" s="5">
        <v>406</v>
      </c>
      <c r="G3983" s="5">
        <v>124</v>
      </c>
      <c r="H3983" s="5" t="s">
        <v>30</v>
      </c>
      <c r="I3983" s="5">
        <v>2</v>
      </c>
      <c r="J3983">
        <f xml:space="preserve"> VLOOKUP(B3983,'Dataset-A1'!A:C,3,FALSE)</f>
        <v>1</v>
      </c>
      <c r="K3983">
        <f xml:space="preserve"> YEAR('Dataset-A2'!D3983)</f>
        <v>2018</v>
      </c>
      <c r="L3983">
        <f t="shared" si="186"/>
        <v>10</v>
      </c>
      <c r="M3983" t="str">
        <f xml:space="preserve"> VLOOKUP(B3983,'Dataset-A1'!A:D,4,FALSE)</f>
        <v>CN</v>
      </c>
      <c r="N3983">
        <f t="shared" si="187"/>
        <v>3</v>
      </c>
      <c r="O3983">
        <f t="shared" si="188"/>
        <v>282</v>
      </c>
    </row>
    <row r="3984" spans="1:15">
      <c r="A3984" s="1">
        <v>50070291</v>
      </c>
      <c r="B3984" s="5">
        <v>4361160</v>
      </c>
      <c r="C3984" s="7">
        <v>43294</v>
      </c>
      <c r="D3984" s="7">
        <v>43296</v>
      </c>
      <c r="E3984" s="5" t="s">
        <v>33</v>
      </c>
      <c r="F3984" s="5">
        <v>1410</v>
      </c>
      <c r="G3984" s="5">
        <v>379</v>
      </c>
      <c r="H3984" s="5" t="s">
        <v>30</v>
      </c>
      <c r="I3984" s="5">
        <v>19</v>
      </c>
      <c r="J3984">
        <f xml:space="preserve"> VLOOKUP(B3984,'Dataset-A1'!A:C,3,FALSE)</f>
        <v>1</v>
      </c>
      <c r="K3984">
        <f xml:space="preserve"> YEAR('Dataset-A2'!D3984)</f>
        <v>2018</v>
      </c>
      <c r="L3984">
        <f t="shared" si="186"/>
        <v>7</v>
      </c>
      <c r="M3984" t="str">
        <f xml:space="preserve"> VLOOKUP(B3984,'Dataset-A1'!A:D,4,FALSE)</f>
        <v>OT</v>
      </c>
      <c r="N3984">
        <f t="shared" si="187"/>
        <v>2</v>
      </c>
      <c r="O3984">
        <f t="shared" si="188"/>
        <v>1031</v>
      </c>
    </row>
    <row r="3985" spans="1:15">
      <c r="A3985" s="1">
        <v>50070301</v>
      </c>
      <c r="B3985" s="5">
        <v>21169390</v>
      </c>
      <c r="C3985" s="7">
        <v>43354</v>
      </c>
      <c r="D3985" s="7">
        <v>43355</v>
      </c>
      <c r="E3985" s="5" t="s">
        <v>23</v>
      </c>
      <c r="F3985" s="5">
        <v>3078</v>
      </c>
      <c r="G3985" s="5">
        <v>686</v>
      </c>
      <c r="H3985" s="5" t="s">
        <v>30</v>
      </c>
      <c r="I3985" s="5">
        <v>12</v>
      </c>
      <c r="J3985">
        <f xml:space="preserve"> VLOOKUP(B3985,'Dataset-A1'!A:C,3,FALSE)</f>
        <v>0</v>
      </c>
      <c r="K3985">
        <f xml:space="preserve"> YEAR('Dataset-A2'!D3985)</f>
        <v>2018</v>
      </c>
      <c r="L3985">
        <f t="shared" si="186"/>
        <v>9</v>
      </c>
      <c r="M3985" t="str">
        <f xml:space="preserve"> VLOOKUP(B3985,'Dataset-A1'!A:D,4,FALSE)</f>
        <v>OT</v>
      </c>
      <c r="N3985">
        <f t="shared" si="187"/>
        <v>1</v>
      </c>
      <c r="O3985">
        <f t="shared" si="188"/>
        <v>2392</v>
      </c>
    </row>
    <row r="3986" spans="1:15">
      <c r="A3986" s="1">
        <v>50070321</v>
      </c>
      <c r="B3986" s="5">
        <v>302098</v>
      </c>
      <c r="C3986" s="7">
        <v>43284</v>
      </c>
      <c r="D3986" s="7">
        <v>43285</v>
      </c>
      <c r="E3986" s="5" t="s">
        <v>29</v>
      </c>
      <c r="F3986" s="5">
        <v>614</v>
      </c>
      <c r="G3986" s="5">
        <v>362</v>
      </c>
      <c r="H3986" s="5" t="s">
        <v>27</v>
      </c>
      <c r="I3986" s="5">
        <v>18</v>
      </c>
      <c r="J3986">
        <f xml:space="preserve"> VLOOKUP(B3986,'Dataset-A1'!A:C,3,FALSE)</f>
        <v>1</v>
      </c>
      <c r="K3986">
        <f xml:space="preserve"> YEAR('Dataset-A2'!D3986)</f>
        <v>2018</v>
      </c>
      <c r="L3986">
        <f t="shared" si="186"/>
        <v>7</v>
      </c>
      <c r="M3986" t="str">
        <f xml:space="preserve"> VLOOKUP(B3986,'Dataset-A1'!A:D,4,FALSE)</f>
        <v>CN</v>
      </c>
      <c r="N3986">
        <f t="shared" si="187"/>
        <v>1</v>
      </c>
      <c r="O3986">
        <f t="shared" si="188"/>
        <v>252</v>
      </c>
    </row>
    <row r="3987" spans="1:15">
      <c r="A3987" s="1">
        <v>50070331</v>
      </c>
      <c r="B3987" s="5">
        <v>21172225</v>
      </c>
      <c r="C3987" s="7">
        <v>43074</v>
      </c>
      <c r="D3987" s="7">
        <v>43077</v>
      </c>
      <c r="E3987" s="5" t="s">
        <v>33</v>
      </c>
      <c r="F3987" s="5">
        <v>418</v>
      </c>
      <c r="G3987" s="5">
        <v>172</v>
      </c>
      <c r="H3987" s="5" t="s">
        <v>32</v>
      </c>
      <c r="I3987" s="5">
        <v>3</v>
      </c>
      <c r="J3987">
        <f xml:space="preserve"> VLOOKUP(B3987,'Dataset-A1'!A:C,3,FALSE)</f>
        <v>1</v>
      </c>
      <c r="K3987">
        <f xml:space="preserve"> YEAR('Dataset-A2'!D3987)</f>
        <v>2017</v>
      </c>
      <c r="L3987">
        <f t="shared" si="186"/>
        <v>12</v>
      </c>
      <c r="M3987" t="str">
        <f xml:space="preserve"> VLOOKUP(B3987,'Dataset-A1'!A:D,4,FALSE)</f>
        <v>EN</v>
      </c>
      <c r="N3987">
        <f t="shared" si="187"/>
        <v>3</v>
      </c>
      <c r="O3987">
        <f t="shared" si="188"/>
        <v>246</v>
      </c>
    </row>
    <row r="3988" spans="1:15">
      <c r="A3988" s="1">
        <v>50070361</v>
      </c>
      <c r="B3988" s="5">
        <v>8343094</v>
      </c>
      <c r="C3988" s="7">
        <v>43218</v>
      </c>
      <c r="D3988" s="7">
        <v>43222</v>
      </c>
      <c r="E3988" s="5" t="s">
        <v>29</v>
      </c>
      <c r="F3988" s="5">
        <v>285</v>
      </c>
      <c r="G3988" s="5">
        <v>103</v>
      </c>
      <c r="H3988" s="5" t="s">
        <v>27</v>
      </c>
      <c r="I3988" s="5">
        <v>14</v>
      </c>
      <c r="J3988">
        <f xml:space="preserve"> VLOOKUP(B3988,'Dataset-A1'!A:C,3,FALSE)</f>
        <v>1</v>
      </c>
      <c r="K3988">
        <f xml:space="preserve"> YEAR('Dataset-A2'!D3988)</f>
        <v>2018</v>
      </c>
      <c r="L3988">
        <f t="shared" si="186"/>
        <v>5</v>
      </c>
      <c r="M3988" t="str">
        <f xml:space="preserve"> VLOOKUP(B3988,'Dataset-A1'!A:D,4,FALSE)</f>
        <v>EN</v>
      </c>
      <c r="N3988">
        <f t="shared" si="187"/>
        <v>4</v>
      </c>
      <c r="O3988">
        <f t="shared" si="188"/>
        <v>182</v>
      </c>
    </row>
    <row r="3989" spans="1:15">
      <c r="A3989" s="1">
        <v>50070391</v>
      </c>
      <c r="B3989" s="5">
        <v>8420751</v>
      </c>
      <c r="C3989" s="7">
        <v>43369</v>
      </c>
      <c r="D3989" s="7">
        <v>43374</v>
      </c>
      <c r="E3989" s="5" t="s">
        <v>23</v>
      </c>
      <c r="F3989" s="5">
        <v>287</v>
      </c>
      <c r="G3989" s="5">
        <v>191</v>
      </c>
      <c r="H3989" s="5" t="s">
        <v>30</v>
      </c>
      <c r="I3989" s="5">
        <v>6</v>
      </c>
      <c r="J3989">
        <f xml:space="preserve"> VLOOKUP(B3989,'Dataset-A1'!A:C,3,FALSE)</f>
        <v>0</v>
      </c>
      <c r="K3989">
        <f xml:space="preserve"> YEAR('Dataset-A2'!D3989)</f>
        <v>2018</v>
      </c>
      <c r="L3989">
        <f t="shared" si="186"/>
        <v>10</v>
      </c>
      <c r="M3989" t="str">
        <f xml:space="preserve"> VLOOKUP(B3989,'Dataset-A1'!A:D,4,FALSE)</f>
        <v>OT</v>
      </c>
      <c r="N3989">
        <f t="shared" si="187"/>
        <v>5</v>
      </c>
      <c r="O3989">
        <f t="shared" si="188"/>
        <v>96</v>
      </c>
    </row>
    <row r="3990" spans="1:15">
      <c r="A3990" s="1">
        <v>50070411</v>
      </c>
      <c r="B3990" s="5">
        <v>328311</v>
      </c>
      <c r="C3990" s="7">
        <v>43276</v>
      </c>
      <c r="D3990" s="7">
        <v>43277</v>
      </c>
      <c r="E3990" s="5" t="s">
        <v>33</v>
      </c>
      <c r="F3990" s="5">
        <v>2745</v>
      </c>
      <c r="G3990" s="5">
        <v>988</v>
      </c>
      <c r="H3990" s="5" t="s">
        <v>32</v>
      </c>
      <c r="I3990" s="5">
        <v>3</v>
      </c>
      <c r="J3990">
        <f xml:space="preserve"> VLOOKUP(B3990,'Dataset-A1'!A:C,3,FALSE)</f>
        <v>1</v>
      </c>
      <c r="K3990">
        <f xml:space="preserve"> YEAR('Dataset-A2'!D3990)</f>
        <v>2018</v>
      </c>
      <c r="L3990">
        <f t="shared" si="186"/>
        <v>6</v>
      </c>
      <c r="M3990" t="str">
        <f xml:space="preserve"> VLOOKUP(B3990,'Dataset-A1'!A:D,4,FALSE)</f>
        <v>CN</v>
      </c>
      <c r="N3990">
        <f t="shared" si="187"/>
        <v>1</v>
      </c>
      <c r="O3990">
        <f t="shared" si="188"/>
        <v>1757</v>
      </c>
    </row>
    <row r="3991" spans="1:15">
      <c r="A3991" s="1">
        <v>50070421</v>
      </c>
      <c r="B3991" s="5">
        <v>21043202</v>
      </c>
      <c r="C3991" s="7">
        <v>43110</v>
      </c>
      <c r="D3991" s="7">
        <v>43115</v>
      </c>
      <c r="E3991" s="5" t="s">
        <v>33</v>
      </c>
      <c r="F3991" s="5">
        <v>437</v>
      </c>
      <c r="G3991" s="5">
        <v>222</v>
      </c>
      <c r="H3991" s="5" t="s">
        <v>27</v>
      </c>
      <c r="I3991" s="5">
        <v>1</v>
      </c>
      <c r="J3991">
        <f xml:space="preserve"> VLOOKUP(B3991,'Dataset-A1'!A:C,3,FALSE)</f>
        <v>1</v>
      </c>
      <c r="K3991">
        <f xml:space="preserve"> YEAR('Dataset-A2'!D3991)</f>
        <v>2018</v>
      </c>
      <c r="L3991">
        <f t="shared" si="186"/>
        <v>1</v>
      </c>
      <c r="M3991" t="str">
        <f xml:space="preserve"> VLOOKUP(B3991,'Dataset-A1'!A:D,4,FALSE)</f>
        <v>OT</v>
      </c>
      <c r="N3991">
        <f t="shared" si="187"/>
        <v>5</v>
      </c>
      <c r="O3991">
        <f t="shared" si="188"/>
        <v>215</v>
      </c>
    </row>
    <row r="3992" spans="1:15">
      <c r="A3992" s="1">
        <v>50070461</v>
      </c>
      <c r="B3992" s="5">
        <v>14995781</v>
      </c>
      <c r="C3992" s="7">
        <v>43325</v>
      </c>
      <c r="D3992" s="7">
        <v>43331</v>
      </c>
      <c r="E3992" s="5" t="s">
        <v>29</v>
      </c>
      <c r="F3992" s="5">
        <v>232</v>
      </c>
      <c r="G3992" s="5">
        <v>46</v>
      </c>
      <c r="H3992" s="5" t="s">
        <v>32</v>
      </c>
      <c r="I3992" s="5">
        <v>2</v>
      </c>
      <c r="J3992">
        <f xml:space="preserve"> VLOOKUP(B3992,'Dataset-A1'!A:C,3,FALSE)</f>
        <v>1</v>
      </c>
      <c r="K3992">
        <f xml:space="preserve"> YEAR('Dataset-A2'!D3992)</f>
        <v>2018</v>
      </c>
      <c r="L3992">
        <f t="shared" si="186"/>
        <v>8</v>
      </c>
      <c r="M3992" t="str">
        <f xml:space="preserve"> VLOOKUP(B3992,'Dataset-A1'!A:D,4,FALSE)</f>
        <v>EN</v>
      </c>
      <c r="N3992">
        <f t="shared" si="187"/>
        <v>6</v>
      </c>
      <c r="O3992">
        <f t="shared" si="188"/>
        <v>186</v>
      </c>
    </row>
    <row r="3993" spans="1:15">
      <c r="A3993" s="1">
        <v>50070471</v>
      </c>
      <c r="B3993" s="5">
        <v>10816789</v>
      </c>
      <c r="C3993" s="7">
        <v>43098</v>
      </c>
      <c r="D3993" s="7">
        <v>43099</v>
      </c>
      <c r="E3993" s="5" t="s">
        <v>29</v>
      </c>
      <c r="F3993" s="5">
        <v>792</v>
      </c>
      <c r="G3993" s="5">
        <v>324</v>
      </c>
      <c r="H3993" s="5" t="s">
        <v>32</v>
      </c>
      <c r="I3993" s="5">
        <v>1</v>
      </c>
      <c r="J3993">
        <f xml:space="preserve"> VLOOKUP(B3993,'Dataset-A1'!A:C,3,FALSE)</f>
        <v>1</v>
      </c>
      <c r="K3993">
        <f xml:space="preserve"> YEAR('Dataset-A2'!D3993)</f>
        <v>2017</v>
      </c>
      <c r="L3993">
        <f t="shared" si="186"/>
        <v>12</v>
      </c>
      <c r="M3993" t="str">
        <f xml:space="preserve"> VLOOKUP(B3993,'Dataset-A1'!A:D,4,FALSE)</f>
        <v>CN</v>
      </c>
      <c r="N3993">
        <f t="shared" si="187"/>
        <v>1</v>
      </c>
      <c r="O3993">
        <f t="shared" si="188"/>
        <v>468</v>
      </c>
    </row>
    <row r="3994" spans="1:15">
      <c r="A3994" s="1">
        <v>50070481</v>
      </c>
      <c r="B3994" s="5">
        <v>21165506</v>
      </c>
      <c r="C3994" s="7">
        <v>43394</v>
      </c>
      <c r="D3994" s="7">
        <v>43399</v>
      </c>
      <c r="E3994" s="5" t="s">
        <v>23</v>
      </c>
      <c r="F3994" s="5">
        <v>211</v>
      </c>
      <c r="G3994" s="5">
        <v>114</v>
      </c>
      <c r="H3994" s="5" t="s">
        <v>32</v>
      </c>
      <c r="I3994" s="5">
        <v>12</v>
      </c>
      <c r="J3994">
        <f xml:space="preserve"> VLOOKUP(B3994,'Dataset-A1'!A:C,3,FALSE)</f>
        <v>1</v>
      </c>
      <c r="K3994">
        <f xml:space="preserve"> YEAR('Dataset-A2'!D3994)</f>
        <v>2018</v>
      </c>
      <c r="L3994">
        <f t="shared" si="186"/>
        <v>10</v>
      </c>
      <c r="M3994" t="str">
        <f xml:space="preserve"> VLOOKUP(B3994,'Dataset-A1'!A:D,4,FALSE)</f>
        <v>EN</v>
      </c>
      <c r="N3994">
        <f t="shared" si="187"/>
        <v>5</v>
      </c>
      <c r="O3994">
        <f t="shared" si="188"/>
        <v>97</v>
      </c>
    </row>
    <row r="3995" spans="1:15">
      <c r="A3995" s="1">
        <v>50070511</v>
      </c>
      <c r="B3995" s="5">
        <v>8525962</v>
      </c>
      <c r="C3995" s="7">
        <v>43209</v>
      </c>
      <c r="D3995" s="7">
        <v>43215</v>
      </c>
      <c r="E3995" s="5" t="s">
        <v>28</v>
      </c>
      <c r="F3995" s="5">
        <v>38610</v>
      </c>
      <c r="G3995" s="5">
        <v>9279</v>
      </c>
      <c r="H3995" s="5" t="s">
        <v>27</v>
      </c>
      <c r="I3995" s="5">
        <v>11</v>
      </c>
      <c r="J3995">
        <f xml:space="preserve"> VLOOKUP(B3995,'Dataset-A1'!A:C,3,FALSE)</f>
        <v>0</v>
      </c>
      <c r="K3995">
        <f xml:space="preserve"> YEAR('Dataset-A2'!D3995)</f>
        <v>2018</v>
      </c>
      <c r="L3995">
        <f t="shared" si="186"/>
        <v>4</v>
      </c>
      <c r="M3995" t="str">
        <f xml:space="preserve"> VLOOKUP(B3995,'Dataset-A1'!A:D,4,FALSE)</f>
        <v>EN</v>
      </c>
      <c r="N3995">
        <f t="shared" si="187"/>
        <v>6</v>
      </c>
      <c r="O3995">
        <f t="shared" si="188"/>
        <v>29331</v>
      </c>
    </row>
    <row r="3996" spans="1:15">
      <c r="A3996" s="1">
        <v>50070521</v>
      </c>
      <c r="B3996" s="5">
        <v>6286941</v>
      </c>
      <c r="C3996" s="7">
        <v>43317</v>
      </c>
      <c r="D3996" s="7">
        <v>43323</v>
      </c>
      <c r="E3996" s="5" t="s">
        <v>29</v>
      </c>
      <c r="F3996" s="5">
        <v>11092</v>
      </c>
      <c r="G3996" s="5">
        <v>5140</v>
      </c>
      <c r="H3996" s="5" t="s">
        <v>25</v>
      </c>
      <c r="I3996" s="5">
        <v>20</v>
      </c>
      <c r="J3996">
        <f xml:space="preserve"> VLOOKUP(B3996,'Dataset-A1'!A:C,3,FALSE)</f>
        <v>1</v>
      </c>
      <c r="K3996">
        <f xml:space="preserve"> YEAR('Dataset-A2'!D3996)</f>
        <v>2018</v>
      </c>
      <c r="L3996">
        <f t="shared" si="186"/>
        <v>8</v>
      </c>
      <c r="M3996" t="str">
        <f xml:space="preserve"> VLOOKUP(B3996,'Dataset-A1'!A:D,4,FALSE)</f>
        <v>EN</v>
      </c>
      <c r="N3996">
        <f t="shared" si="187"/>
        <v>6</v>
      </c>
      <c r="O3996">
        <f t="shared" si="188"/>
        <v>5952</v>
      </c>
    </row>
    <row r="3997" spans="1:15">
      <c r="A3997" s="1">
        <v>50070531</v>
      </c>
      <c r="B3997" s="5">
        <v>12447777</v>
      </c>
      <c r="C3997" s="7">
        <v>43181</v>
      </c>
      <c r="D3997" s="7">
        <v>43184</v>
      </c>
      <c r="E3997" s="5" t="s">
        <v>33</v>
      </c>
      <c r="F3997" s="5">
        <v>238</v>
      </c>
      <c r="G3997" s="5">
        <v>101</v>
      </c>
      <c r="H3997" s="5" t="s">
        <v>30</v>
      </c>
      <c r="I3997" s="5">
        <v>3</v>
      </c>
      <c r="J3997">
        <f xml:space="preserve"> VLOOKUP(B3997,'Dataset-A1'!A:C,3,FALSE)</f>
        <v>1</v>
      </c>
      <c r="K3997">
        <f xml:space="preserve"> YEAR('Dataset-A2'!D3997)</f>
        <v>2018</v>
      </c>
      <c r="L3997">
        <f t="shared" si="186"/>
        <v>3</v>
      </c>
      <c r="M3997" t="str">
        <f xml:space="preserve"> VLOOKUP(B3997,'Dataset-A1'!A:D,4,FALSE)</f>
        <v>CN</v>
      </c>
      <c r="N3997">
        <f t="shared" si="187"/>
        <v>3</v>
      </c>
      <c r="O3997">
        <f t="shared" si="188"/>
        <v>137</v>
      </c>
    </row>
    <row r="3998" spans="1:15">
      <c r="A3998" s="1">
        <v>50070541</v>
      </c>
      <c r="B3998" s="5">
        <v>7599167</v>
      </c>
      <c r="C3998" s="7">
        <v>43176</v>
      </c>
      <c r="D3998" s="7">
        <v>43178</v>
      </c>
      <c r="E3998" s="5" t="s">
        <v>28</v>
      </c>
      <c r="F3998" s="5">
        <v>251</v>
      </c>
      <c r="G3998" s="5">
        <v>118</v>
      </c>
      <c r="H3998" s="5" t="s">
        <v>32</v>
      </c>
      <c r="I3998" s="5">
        <v>2</v>
      </c>
      <c r="J3998">
        <f xml:space="preserve"> VLOOKUP(B3998,'Dataset-A1'!A:C,3,FALSE)</f>
        <v>1</v>
      </c>
      <c r="K3998">
        <f xml:space="preserve"> YEAR('Dataset-A2'!D3998)</f>
        <v>2018</v>
      </c>
      <c r="L3998">
        <f t="shared" si="186"/>
        <v>3</v>
      </c>
      <c r="M3998" t="str">
        <f xml:space="preserve"> VLOOKUP(B3998,'Dataset-A1'!A:D,4,FALSE)</f>
        <v>CN</v>
      </c>
      <c r="N3998">
        <f t="shared" si="187"/>
        <v>2</v>
      </c>
      <c r="O3998">
        <f t="shared" si="188"/>
        <v>133</v>
      </c>
    </row>
    <row r="3999" spans="1:15">
      <c r="A3999" s="1">
        <v>50070561</v>
      </c>
      <c r="B3999" s="5">
        <v>8683807</v>
      </c>
      <c r="C3999" s="7">
        <v>43113</v>
      </c>
      <c r="D3999" s="7">
        <v>43119</v>
      </c>
      <c r="E3999" s="5" t="s">
        <v>28</v>
      </c>
      <c r="F3999" s="5">
        <v>540</v>
      </c>
      <c r="G3999" s="5">
        <v>376</v>
      </c>
      <c r="H3999" s="5" t="s">
        <v>25</v>
      </c>
      <c r="I3999" s="5">
        <v>7</v>
      </c>
      <c r="J3999">
        <f xml:space="preserve"> VLOOKUP(B3999,'Dataset-A1'!A:C,3,FALSE)</f>
        <v>1</v>
      </c>
      <c r="K3999">
        <f xml:space="preserve"> YEAR('Dataset-A2'!D3999)</f>
        <v>2018</v>
      </c>
      <c r="L3999">
        <f t="shared" si="186"/>
        <v>1</v>
      </c>
      <c r="M3999" t="str">
        <f xml:space="preserve"> VLOOKUP(B3999,'Dataset-A1'!A:D,4,FALSE)</f>
        <v>CN</v>
      </c>
      <c r="N3999">
        <f t="shared" si="187"/>
        <v>6</v>
      </c>
      <c r="O3999">
        <f t="shared" si="188"/>
        <v>164</v>
      </c>
    </row>
    <row r="4000" spans="1:15">
      <c r="A4000" s="1">
        <v>50070601</v>
      </c>
      <c r="B4000" s="5">
        <v>21173847</v>
      </c>
      <c r="C4000" s="7">
        <v>43308</v>
      </c>
      <c r="D4000" s="7">
        <v>43309</v>
      </c>
      <c r="E4000" s="5" t="s">
        <v>28</v>
      </c>
      <c r="F4000" s="5">
        <v>267</v>
      </c>
      <c r="G4000" s="5">
        <v>109</v>
      </c>
      <c r="H4000" s="5" t="s">
        <v>30</v>
      </c>
      <c r="I4000" s="5">
        <v>7</v>
      </c>
      <c r="J4000">
        <f xml:space="preserve"> VLOOKUP(B4000,'Dataset-A1'!A:C,3,FALSE)</f>
        <v>0</v>
      </c>
      <c r="K4000">
        <f xml:space="preserve"> YEAR('Dataset-A2'!D4000)</f>
        <v>2018</v>
      </c>
      <c r="L4000">
        <f t="shared" si="186"/>
        <v>7</v>
      </c>
      <c r="M4000" t="str">
        <f xml:space="preserve"> VLOOKUP(B4000,'Dataset-A1'!A:D,4,FALSE)</f>
        <v>OT</v>
      </c>
      <c r="N4000">
        <f t="shared" si="187"/>
        <v>1</v>
      </c>
      <c r="O4000">
        <f t="shared" si="188"/>
        <v>158</v>
      </c>
    </row>
    <row r="4001" spans="1:15">
      <c r="A4001" s="1">
        <v>50070631</v>
      </c>
      <c r="B4001" s="5">
        <v>13007922</v>
      </c>
      <c r="C4001" s="7">
        <v>43086</v>
      </c>
      <c r="D4001" s="7">
        <v>43090</v>
      </c>
      <c r="E4001" s="5" t="s">
        <v>23</v>
      </c>
      <c r="F4001" s="5">
        <v>270</v>
      </c>
      <c r="G4001" s="5">
        <v>132</v>
      </c>
      <c r="H4001" s="5" t="s">
        <v>25</v>
      </c>
      <c r="I4001" s="5">
        <v>17</v>
      </c>
      <c r="J4001">
        <f xml:space="preserve"> VLOOKUP(B4001,'Dataset-A1'!A:C,3,FALSE)</f>
        <v>1</v>
      </c>
      <c r="K4001">
        <f xml:space="preserve"> YEAR('Dataset-A2'!D4001)</f>
        <v>2017</v>
      </c>
      <c r="L4001">
        <f t="shared" si="186"/>
        <v>12</v>
      </c>
      <c r="M4001" t="str">
        <f xml:space="preserve"> VLOOKUP(B4001,'Dataset-A1'!A:D,4,FALSE)</f>
        <v>EN</v>
      </c>
      <c r="N4001">
        <f t="shared" si="187"/>
        <v>4</v>
      </c>
      <c r="O4001">
        <f t="shared" si="188"/>
        <v>138</v>
      </c>
    </row>
    <row r="4002" spans="1:15">
      <c r="A4002" s="1">
        <v>50070671</v>
      </c>
      <c r="B4002" s="5">
        <v>12947643</v>
      </c>
      <c r="C4002" s="7">
        <v>43288</v>
      </c>
      <c r="D4002" s="7">
        <v>43293</v>
      </c>
      <c r="E4002" s="5" t="s">
        <v>28</v>
      </c>
      <c r="F4002" s="5">
        <v>297</v>
      </c>
      <c r="G4002" s="5">
        <v>65</v>
      </c>
      <c r="H4002" s="5" t="s">
        <v>27</v>
      </c>
      <c r="I4002" s="5">
        <v>3</v>
      </c>
      <c r="J4002">
        <f xml:space="preserve"> VLOOKUP(B4002,'Dataset-A1'!A:C,3,FALSE)</f>
        <v>1</v>
      </c>
      <c r="K4002">
        <f xml:space="preserve"> YEAR('Dataset-A2'!D4002)</f>
        <v>2018</v>
      </c>
      <c r="L4002">
        <f t="shared" si="186"/>
        <v>7</v>
      </c>
      <c r="M4002" t="str">
        <f xml:space="preserve"> VLOOKUP(B4002,'Dataset-A1'!A:D,4,FALSE)</f>
        <v>CN</v>
      </c>
      <c r="N4002">
        <f t="shared" si="187"/>
        <v>5</v>
      </c>
      <c r="O4002">
        <f t="shared" si="188"/>
        <v>232</v>
      </c>
    </row>
    <row r="4003" spans="1:15">
      <c r="A4003" s="1">
        <v>50070691</v>
      </c>
      <c r="B4003" s="5">
        <v>337207</v>
      </c>
      <c r="C4003" s="7">
        <v>43241</v>
      </c>
      <c r="D4003" s="7">
        <v>43242</v>
      </c>
      <c r="E4003" s="5" t="s">
        <v>29</v>
      </c>
      <c r="F4003" s="5">
        <v>449</v>
      </c>
      <c r="G4003" s="5">
        <v>239</v>
      </c>
      <c r="H4003" s="5" t="s">
        <v>27</v>
      </c>
      <c r="I4003" s="5">
        <v>5</v>
      </c>
      <c r="J4003">
        <f xml:space="preserve"> VLOOKUP(B4003,'Dataset-A1'!A:C,3,FALSE)</f>
        <v>1</v>
      </c>
      <c r="K4003">
        <f xml:space="preserve"> YEAR('Dataset-A2'!D4003)</f>
        <v>2018</v>
      </c>
      <c r="L4003">
        <f t="shared" si="186"/>
        <v>5</v>
      </c>
      <c r="M4003" t="str">
        <f xml:space="preserve"> VLOOKUP(B4003,'Dataset-A1'!A:D,4,FALSE)</f>
        <v>OT</v>
      </c>
      <c r="N4003">
        <f t="shared" si="187"/>
        <v>1</v>
      </c>
      <c r="O4003">
        <f t="shared" si="188"/>
        <v>210</v>
      </c>
    </row>
    <row r="4004" spans="1:15">
      <c r="A4004" s="1">
        <v>50070731</v>
      </c>
      <c r="B4004" s="5">
        <v>10709469</v>
      </c>
      <c r="C4004" s="7">
        <v>43181</v>
      </c>
      <c r="D4004" s="7">
        <v>43184</v>
      </c>
      <c r="E4004" s="5" t="s">
        <v>33</v>
      </c>
      <c r="F4004" s="5">
        <v>360</v>
      </c>
      <c r="G4004" s="5">
        <v>193</v>
      </c>
      <c r="H4004" s="5" t="s">
        <v>25</v>
      </c>
      <c r="I4004" s="5">
        <v>1</v>
      </c>
      <c r="J4004">
        <f xml:space="preserve"> VLOOKUP(B4004,'Dataset-A1'!A:C,3,FALSE)</f>
        <v>1</v>
      </c>
      <c r="K4004">
        <f xml:space="preserve"> YEAR('Dataset-A2'!D4004)</f>
        <v>2018</v>
      </c>
      <c r="L4004">
        <f t="shared" si="186"/>
        <v>3</v>
      </c>
      <c r="M4004" t="str">
        <f xml:space="preserve"> VLOOKUP(B4004,'Dataset-A1'!A:D,4,FALSE)</f>
        <v>OT</v>
      </c>
      <c r="N4004">
        <f t="shared" si="187"/>
        <v>3</v>
      </c>
      <c r="O4004">
        <f t="shared" si="188"/>
        <v>167</v>
      </c>
    </row>
    <row r="4005" spans="1:15">
      <c r="A4005" s="1">
        <v>50070751</v>
      </c>
      <c r="B4005" s="5">
        <v>21163368</v>
      </c>
      <c r="C4005" s="7">
        <v>43295</v>
      </c>
      <c r="D4005" s="7">
        <v>43297</v>
      </c>
      <c r="E4005" s="5" t="s">
        <v>28</v>
      </c>
      <c r="F4005" s="5">
        <v>2400</v>
      </c>
      <c r="G4005" s="5">
        <v>822</v>
      </c>
      <c r="H4005" s="5" t="s">
        <v>27</v>
      </c>
      <c r="I4005" s="5">
        <v>1</v>
      </c>
      <c r="J4005">
        <f xml:space="preserve"> VLOOKUP(B4005,'Dataset-A1'!A:C,3,FALSE)</f>
        <v>1</v>
      </c>
      <c r="K4005">
        <f xml:space="preserve"> YEAR('Dataset-A2'!D4005)</f>
        <v>2018</v>
      </c>
      <c r="L4005">
        <f t="shared" si="186"/>
        <v>7</v>
      </c>
      <c r="M4005" t="str">
        <f xml:space="preserve"> VLOOKUP(B4005,'Dataset-A1'!A:D,4,FALSE)</f>
        <v>EN</v>
      </c>
      <c r="N4005">
        <f t="shared" si="187"/>
        <v>2</v>
      </c>
      <c r="O4005">
        <f t="shared" si="188"/>
        <v>1578</v>
      </c>
    </row>
    <row r="4006" spans="1:15">
      <c r="A4006" s="1">
        <v>50070761</v>
      </c>
      <c r="B4006" s="5">
        <v>327346</v>
      </c>
      <c r="C4006" s="7">
        <v>43119</v>
      </c>
      <c r="D4006" s="7">
        <v>43121</v>
      </c>
      <c r="E4006" s="5" t="s">
        <v>23</v>
      </c>
      <c r="F4006" s="5">
        <v>840</v>
      </c>
      <c r="G4006" s="5">
        <v>565</v>
      </c>
      <c r="H4006" s="5" t="s">
        <v>27</v>
      </c>
      <c r="I4006" s="5">
        <v>5</v>
      </c>
      <c r="J4006">
        <f xml:space="preserve"> VLOOKUP(B4006,'Dataset-A1'!A:C,3,FALSE)</f>
        <v>0</v>
      </c>
      <c r="K4006">
        <f xml:space="preserve"> YEAR('Dataset-A2'!D4006)</f>
        <v>2018</v>
      </c>
      <c r="L4006">
        <f t="shared" si="186"/>
        <v>1</v>
      </c>
      <c r="M4006" t="str">
        <f xml:space="preserve"> VLOOKUP(B4006,'Dataset-A1'!A:D,4,FALSE)</f>
        <v>CN</v>
      </c>
      <c r="N4006">
        <f t="shared" si="187"/>
        <v>2</v>
      </c>
      <c r="O4006">
        <f t="shared" si="188"/>
        <v>275</v>
      </c>
    </row>
    <row r="4007" spans="1:15">
      <c r="A4007" s="1">
        <v>50070811</v>
      </c>
      <c r="B4007" s="5">
        <v>17880413</v>
      </c>
      <c r="C4007" s="7">
        <v>43299</v>
      </c>
      <c r="D4007" s="7">
        <v>43302</v>
      </c>
      <c r="E4007" s="5" t="s">
        <v>29</v>
      </c>
      <c r="F4007" s="5">
        <v>1370</v>
      </c>
      <c r="G4007" s="5">
        <v>616</v>
      </c>
      <c r="H4007" s="5" t="s">
        <v>27</v>
      </c>
      <c r="I4007" s="5">
        <v>2</v>
      </c>
      <c r="J4007">
        <f xml:space="preserve"> VLOOKUP(B4007,'Dataset-A1'!A:C,3,FALSE)</f>
        <v>1</v>
      </c>
      <c r="K4007">
        <f xml:space="preserve"> YEAR('Dataset-A2'!D4007)</f>
        <v>2018</v>
      </c>
      <c r="L4007">
        <f t="shared" si="186"/>
        <v>7</v>
      </c>
      <c r="M4007" t="str">
        <f xml:space="preserve"> VLOOKUP(B4007,'Dataset-A1'!A:D,4,FALSE)</f>
        <v>OT</v>
      </c>
      <c r="N4007">
        <f t="shared" si="187"/>
        <v>3</v>
      </c>
      <c r="O4007">
        <f t="shared" si="188"/>
        <v>754</v>
      </c>
    </row>
    <row r="4008" spans="1:15">
      <c r="A4008" s="1">
        <v>50070821</v>
      </c>
      <c r="B4008" s="5">
        <v>10797100</v>
      </c>
      <c r="C4008" s="7">
        <v>43115</v>
      </c>
      <c r="D4008" s="7">
        <v>43118</v>
      </c>
      <c r="E4008" s="5" t="s">
        <v>28</v>
      </c>
      <c r="F4008" s="5">
        <v>632</v>
      </c>
      <c r="G4008" s="5">
        <v>134</v>
      </c>
      <c r="H4008" s="5" t="s">
        <v>25</v>
      </c>
      <c r="I4008" s="5">
        <v>5</v>
      </c>
      <c r="J4008">
        <f xml:space="preserve"> VLOOKUP(B4008,'Dataset-A1'!A:C,3,FALSE)</f>
        <v>1</v>
      </c>
      <c r="K4008">
        <f xml:space="preserve"> YEAR('Dataset-A2'!D4008)</f>
        <v>2018</v>
      </c>
      <c r="L4008">
        <f t="shared" si="186"/>
        <v>1</v>
      </c>
      <c r="M4008" t="str">
        <f xml:space="preserve"> VLOOKUP(B4008,'Dataset-A1'!A:D,4,FALSE)</f>
        <v>CN</v>
      </c>
      <c r="N4008">
        <f t="shared" si="187"/>
        <v>3</v>
      </c>
      <c r="O4008">
        <f t="shared" si="188"/>
        <v>498</v>
      </c>
    </row>
    <row r="4009" spans="1:15">
      <c r="A4009" s="1">
        <v>50070831</v>
      </c>
      <c r="B4009" s="5">
        <v>20713826</v>
      </c>
      <c r="C4009" s="7">
        <v>43420</v>
      </c>
      <c r="D4009" s="7">
        <v>43425</v>
      </c>
      <c r="E4009" s="5" t="s">
        <v>23</v>
      </c>
      <c r="F4009" s="5">
        <v>261</v>
      </c>
      <c r="G4009" s="5">
        <v>170</v>
      </c>
      <c r="H4009" s="5" t="s">
        <v>30</v>
      </c>
      <c r="I4009" s="5">
        <v>3</v>
      </c>
      <c r="J4009">
        <f xml:space="preserve"> VLOOKUP(B4009,'Dataset-A1'!A:C,3,FALSE)</f>
        <v>0</v>
      </c>
      <c r="K4009">
        <f xml:space="preserve"> YEAR('Dataset-A2'!D4009)</f>
        <v>2018</v>
      </c>
      <c r="L4009">
        <f t="shared" si="186"/>
        <v>11</v>
      </c>
      <c r="M4009" t="str">
        <f xml:space="preserve"> VLOOKUP(B4009,'Dataset-A1'!A:D,4,FALSE)</f>
        <v>EN</v>
      </c>
      <c r="N4009">
        <f t="shared" si="187"/>
        <v>5</v>
      </c>
      <c r="O4009">
        <f t="shared" si="188"/>
        <v>91</v>
      </c>
    </row>
    <row r="4010" spans="1:15">
      <c r="A4010" s="1">
        <v>50070851</v>
      </c>
      <c r="B4010" s="5">
        <v>14367636</v>
      </c>
      <c r="C4010" s="7">
        <v>43086</v>
      </c>
      <c r="D4010" s="7">
        <v>43091</v>
      </c>
      <c r="E4010" s="5" t="s">
        <v>28</v>
      </c>
      <c r="F4010" s="5">
        <v>7898</v>
      </c>
      <c r="G4010" s="5">
        <v>4944</v>
      </c>
      <c r="H4010" s="5" t="s">
        <v>25</v>
      </c>
      <c r="I4010" s="5">
        <v>5</v>
      </c>
      <c r="J4010">
        <f xml:space="preserve"> VLOOKUP(B4010,'Dataset-A1'!A:C,3,FALSE)</f>
        <v>0</v>
      </c>
      <c r="K4010">
        <f xml:space="preserve"> YEAR('Dataset-A2'!D4010)</f>
        <v>2017</v>
      </c>
      <c r="L4010">
        <f t="shared" si="186"/>
        <v>12</v>
      </c>
      <c r="M4010" t="str">
        <f xml:space="preserve"> VLOOKUP(B4010,'Dataset-A1'!A:D,4,FALSE)</f>
        <v>CN</v>
      </c>
      <c r="N4010">
        <f t="shared" si="187"/>
        <v>5</v>
      </c>
      <c r="O4010">
        <f t="shared" si="188"/>
        <v>2954</v>
      </c>
    </row>
    <row r="4011" spans="1:15">
      <c r="A4011" s="1">
        <v>50070891</v>
      </c>
      <c r="B4011" s="5">
        <v>12628976</v>
      </c>
      <c r="C4011" s="7">
        <v>43149</v>
      </c>
      <c r="D4011" s="7">
        <v>43151</v>
      </c>
      <c r="E4011" s="5" t="s">
        <v>29</v>
      </c>
      <c r="F4011" s="5">
        <v>583</v>
      </c>
      <c r="G4011" s="5">
        <v>315</v>
      </c>
      <c r="H4011" s="5" t="s">
        <v>27</v>
      </c>
      <c r="I4011" s="5">
        <v>13</v>
      </c>
      <c r="J4011">
        <f xml:space="preserve"> VLOOKUP(B4011,'Dataset-A1'!A:C,3,FALSE)</f>
        <v>0</v>
      </c>
      <c r="K4011">
        <f xml:space="preserve"> YEAR('Dataset-A2'!D4011)</f>
        <v>2018</v>
      </c>
      <c r="L4011">
        <f t="shared" si="186"/>
        <v>2</v>
      </c>
      <c r="M4011" t="str">
        <f xml:space="preserve"> VLOOKUP(B4011,'Dataset-A1'!A:D,4,FALSE)</f>
        <v>EN</v>
      </c>
      <c r="N4011">
        <f t="shared" si="187"/>
        <v>2</v>
      </c>
      <c r="O4011">
        <f t="shared" si="188"/>
        <v>268</v>
      </c>
    </row>
    <row r="4012" spans="1:15">
      <c r="A4012" s="1">
        <v>50070901</v>
      </c>
      <c r="B4012" s="5">
        <v>21168417</v>
      </c>
      <c r="C4012" s="7">
        <v>43201</v>
      </c>
      <c r="D4012" s="7">
        <v>43204</v>
      </c>
      <c r="E4012" s="5" t="s">
        <v>28</v>
      </c>
      <c r="F4012" s="5">
        <v>154</v>
      </c>
      <c r="G4012" s="5">
        <v>33</v>
      </c>
      <c r="H4012" s="5" t="s">
        <v>27</v>
      </c>
      <c r="I4012" s="5">
        <v>6</v>
      </c>
      <c r="J4012">
        <f xml:space="preserve"> VLOOKUP(B4012,'Dataset-A1'!A:C,3,FALSE)</f>
        <v>1</v>
      </c>
      <c r="K4012">
        <f xml:space="preserve"> YEAR('Dataset-A2'!D4012)</f>
        <v>2018</v>
      </c>
      <c r="L4012">
        <f t="shared" si="186"/>
        <v>4</v>
      </c>
      <c r="M4012" t="str">
        <f xml:space="preserve"> VLOOKUP(B4012,'Dataset-A1'!A:D,4,FALSE)</f>
        <v>CN</v>
      </c>
      <c r="N4012">
        <f t="shared" si="187"/>
        <v>3</v>
      </c>
      <c r="O4012">
        <f t="shared" si="188"/>
        <v>121</v>
      </c>
    </row>
    <row r="4013" spans="1:15">
      <c r="A4013" s="1">
        <v>50070911</v>
      </c>
      <c r="B4013" s="5">
        <v>6608653</v>
      </c>
      <c r="C4013" s="7">
        <v>43408</v>
      </c>
      <c r="D4013" s="7">
        <v>43411</v>
      </c>
      <c r="E4013" s="5" t="s">
        <v>28</v>
      </c>
      <c r="F4013" s="5">
        <v>259</v>
      </c>
      <c r="G4013" s="5">
        <v>97</v>
      </c>
      <c r="H4013" s="5" t="s">
        <v>32</v>
      </c>
      <c r="I4013" s="5">
        <v>3</v>
      </c>
      <c r="J4013">
        <f xml:space="preserve"> VLOOKUP(B4013,'Dataset-A1'!A:C,3,FALSE)</f>
        <v>1</v>
      </c>
      <c r="K4013">
        <f xml:space="preserve"> YEAR('Dataset-A2'!D4013)</f>
        <v>2018</v>
      </c>
      <c r="L4013">
        <f t="shared" si="186"/>
        <v>11</v>
      </c>
      <c r="M4013" t="str">
        <f xml:space="preserve"> VLOOKUP(B4013,'Dataset-A1'!A:D,4,FALSE)</f>
        <v>OT</v>
      </c>
      <c r="N4013">
        <f t="shared" si="187"/>
        <v>3</v>
      </c>
      <c r="O4013">
        <f t="shared" si="188"/>
        <v>162</v>
      </c>
    </row>
    <row r="4014" spans="1:15">
      <c r="A4014" s="1">
        <v>50070931</v>
      </c>
      <c r="B4014" s="5">
        <v>15346926</v>
      </c>
      <c r="C4014" s="7">
        <v>43285</v>
      </c>
      <c r="D4014" s="7">
        <v>43286</v>
      </c>
      <c r="E4014" s="5" t="s">
        <v>28</v>
      </c>
      <c r="F4014" s="5">
        <v>782</v>
      </c>
      <c r="G4014" s="5">
        <v>348</v>
      </c>
      <c r="H4014" s="5" t="s">
        <v>25</v>
      </c>
      <c r="I4014" s="5">
        <v>2</v>
      </c>
      <c r="J4014">
        <f xml:space="preserve"> VLOOKUP(B4014,'Dataset-A1'!A:C,3,FALSE)</f>
        <v>1</v>
      </c>
      <c r="K4014">
        <f xml:space="preserve"> YEAR('Dataset-A2'!D4014)</f>
        <v>2018</v>
      </c>
      <c r="L4014">
        <f t="shared" si="186"/>
        <v>7</v>
      </c>
      <c r="M4014" t="str">
        <f xml:space="preserve"> VLOOKUP(B4014,'Dataset-A1'!A:D,4,FALSE)</f>
        <v>CN</v>
      </c>
      <c r="N4014">
        <f t="shared" si="187"/>
        <v>1</v>
      </c>
      <c r="O4014">
        <f t="shared" si="188"/>
        <v>434</v>
      </c>
    </row>
    <row r="4015" spans="1:15">
      <c r="A4015" s="1">
        <v>50070941</v>
      </c>
      <c r="B4015" s="5">
        <v>8932099</v>
      </c>
      <c r="C4015" s="7">
        <v>43207</v>
      </c>
      <c r="D4015" s="7">
        <v>43211</v>
      </c>
      <c r="E4015" s="5" t="s">
        <v>23</v>
      </c>
      <c r="F4015" s="5">
        <v>442</v>
      </c>
      <c r="G4015" s="5">
        <v>179</v>
      </c>
      <c r="H4015" s="5" t="s">
        <v>32</v>
      </c>
      <c r="I4015" s="5">
        <v>1</v>
      </c>
      <c r="J4015">
        <f xml:space="preserve"> VLOOKUP(B4015,'Dataset-A1'!A:C,3,FALSE)</f>
        <v>1</v>
      </c>
      <c r="K4015">
        <f xml:space="preserve"> YEAR('Dataset-A2'!D4015)</f>
        <v>2018</v>
      </c>
      <c r="L4015">
        <f t="shared" si="186"/>
        <v>4</v>
      </c>
      <c r="M4015" t="str">
        <f xml:space="preserve"> VLOOKUP(B4015,'Dataset-A1'!A:D,4,FALSE)</f>
        <v>EN</v>
      </c>
      <c r="N4015">
        <f t="shared" si="187"/>
        <v>4</v>
      </c>
      <c r="O4015">
        <f t="shared" si="188"/>
        <v>263</v>
      </c>
    </row>
    <row r="4016" spans="1:15">
      <c r="A4016" s="1">
        <v>50070951</v>
      </c>
      <c r="B4016" s="5">
        <v>327346</v>
      </c>
      <c r="C4016" s="7">
        <v>43209</v>
      </c>
      <c r="D4016" s="7">
        <v>43215</v>
      </c>
      <c r="E4016" s="5" t="s">
        <v>28</v>
      </c>
      <c r="F4016" s="5">
        <v>84050</v>
      </c>
      <c r="G4016" s="5">
        <v>35175</v>
      </c>
      <c r="H4016" s="5" t="s">
        <v>27</v>
      </c>
      <c r="I4016" s="5">
        <v>8</v>
      </c>
      <c r="J4016">
        <f xml:space="preserve"> VLOOKUP(B4016,'Dataset-A1'!A:C,3,FALSE)</f>
        <v>0</v>
      </c>
      <c r="K4016">
        <f xml:space="preserve"> YEAR('Dataset-A2'!D4016)</f>
        <v>2018</v>
      </c>
      <c r="L4016">
        <f t="shared" si="186"/>
        <v>4</v>
      </c>
      <c r="M4016" t="str">
        <f xml:space="preserve"> VLOOKUP(B4016,'Dataset-A1'!A:D,4,FALSE)</f>
        <v>CN</v>
      </c>
      <c r="N4016">
        <f t="shared" si="187"/>
        <v>6</v>
      </c>
      <c r="O4016">
        <f t="shared" si="188"/>
        <v>48875</v>
      </c>
    </row>
    <row r="4017" spans="1:15">
      <c r="A4017" s="1">
        <v>50070961</v>
      </c>
      <c r="B4017" s="5">
        <v>7364914</v>
      </c>
      <c r="C4017" s="7">
        <v>43254</v>
      </c>
      <c r="D4017" s="7">
        <v>43259</v>
      </c>
      <c r="E4017" s="5" t="s">
        <v>28</v>
      </c>
      <c r="F4017" s="5">
        <v>161</v>
      </c>
      <c r="G4017" s="5">
        <v>101</v>
      </c>
      <c r="H4017" s="5" t="s">
        <v>32</v>
      </c>
      <c r="I4017" s="5">
        <v>3</v>
      </c>
      <c r="J4017">
        <f xml:space="preserve"> VLOOKUP(B4017,'Dataset-A1'!A:C,3,FALSE)</f>
        <v>1</v>
      </c>
      <c r="K4017">
        <f xml:space="preserve"> YEAR('Dataset-A2'!D4017)</f>
        <v>2018</v>
      </c>
      <c r="L4017">
        <f t="shared" si="186"/>
        <v>6</v>
      </c>
      <c r="M4017" t="str">
        <f xml:space="preserve"> VLOOKUP(B4017,'Dataset-A1'!A:D,4,FALSE)</f>
        <v>EN</v>
      </c>
      <c r="N4017">
        <f t="shared" si="187"/>
        <v>5</v>
      </c>
      <c r="O4017">
        <f t="shared" si="188"/>
        <v>60</v>
      </c>
    </row>
    <row r="4018" spans="1:15">
      <c r="A4018" s="1">
        <v>50070991</v>
      </c>
      <c r="B4018" s="5">
        <v>21170488</v>
      </c>
      <c r="C4018" s="7">
        <v>43164</v>
      </c>
      <c r="D4018" s="7">
        <v>43171</v>
      </c>
      <c r="E4018" s="5" t="s">
        <v>28</v>
      </c>
      <c r="F4018" s="5">
        <v>345</v>
      </c>
      <c r="G4018" s="5">
        <v>119</v>
      </c>
      <c r="H4018" s="5" t="s">
        <v>30</v>
      </c>
      <c r="I4018" s="5">
        <v>2</v>
      </c>
      <c r="J4018">
        <f xml:space="preserve"> VLOOKUP(B4018,'Dataset-A1'!A:C,3,FALSE)</f>
        <v>1</v>
      </c>
      <c r="K4018">
        <f xml:space="preserve"> YEAR('Dataset-A2'!D4018)</f>
        <v>2018</v>
      </c>
      <c r="L4018">
        <f t="shared" si="186"/>
        <v>3</v>
      </c>
      <c r="M4018" t="str">
        <f xml:space="preserve"> VLOOKUP(B4018,'Dataset-A1'!A:D,4,FALSE)</f>
        <v>OT</v>
      </c>
      <c r="N4018">
        <f t="shared" si="187"/>
        <v>7</v>
      </c>
      <c r="O4018">
        <f t="shared" si="188"/>
        <v>226</v>
      </c>
    </row>
    <row r="4019" spans="1:15">
      <c r="A4019" s="1">
        <v>50071001</v>
      </c>
      <c r="B4019" s="5">
        <v>21174143</v>
      </c>
      <c r="C4019" s="7">
        <v>43386</v>
      </c>
      <c r="D4019" s="7">
        <v>43390</v>
      </c>
      <c r="E4019" s="5" t="s">
        <v>29</v>
      </c>
      <c r="F4019" s="5">
        <v>1690</v>
      </c>
      <c r="G4019" s="5">
        <v>1058</v>
      </c>
      <c r="H4019" s="5" t="s">
        <v>30</v>
      </c>
      <c r="I4019" s="5">
        <v>1</v>
      </c>
      <c r="J4019">
        <f xml:space="preserve"> VLOOKUP(B4019,'Dataset-A1'!A:C,3,FALSE)</f>
        <v>1</v>
      </c>
      <c r="K4019">
        <f xml:space="preserve"> YEAR('Dataset-A2'!D4019)</f>
        <v>2018</v>
      </c>
      <c r="L4019">
        <f t="shared" si="186"/>
        <v>10</v>
      </c>
      <c r="M4019" t="str">
        <f xml:space="preserve"> VLOOKUP(B4019,'Dataset-A1'!A:D,4,FALSE)</f>
        <v>CN</v>
      </c>
      <c r="N4019">
        <f t="shared" si="187"/>
        <v>4</v>
      </c>
      <c r="O4019">
        <f t="shared" si="188"/>
        <v>632</v>
      </c>
    </row>
    <row r="4020" spans="1:15">
      <c r="A4020" s="1">
        <v>50071011</v>
      </c>
      <c r="B4020" s="5">
        <v>21172005</v>
      </c>
      <c r="C4020" s="7">
        <v>43140</v>
      </c>
      <c r="D4020" s="7">
        <v>43143</v>
      </c>
      <c r="E4020" s="5" t="s">
        <v>28</v>
      </c>
      <c r="F4020" s="5">
        <v>3528</v>
      </c>
      <c r="G4020" s="5">
        <v>1784</v>
      </c>
      <c r="H4020" s="5" t="s">
        <v>30</v>
      </c>
      <c r="I4020" s="5">
        <v>3</v>
      </c>
      <c r="J4020">
        <f xml:space="preserve"> VLOOKUP(B4020,'Dataset-A1'!A:C,3,FALSE)</f>
        <v>0</v>
      </c>
      <c r="K4020">
        <f xml:space="preserve"> YEAR('Dataset-A2'!D4020)</f>
        <v>2018</v>
      </c>
      <c r="L4020">
        <f t="shared" si="186"/>
        <v>2</v>
      </c>
      <c r="M4020" t="str">
        <f xml:space="preserve"> VLOOKUP(B4020,'Dataset-A1'!A:D,4,FALSE)</f>
        <v>CN</v>
      </c>
      <c r="N4020">
        <f t="shared" si="187"/>
        <v>3</v>
      </c>
      <c r="O4020">
        <f t="shared" si="188"/>
        <v>1744</v>
      </c>
    </row>
    <row r="4021" spans="1:15">
      <c r="A4021" s="1">
        <v>50071031</v>
      </c>
      <c r="B4021" s="5">
        <v>4248008</v>
      </c>
      <c r="C4021" s="7">
        <v>43081</v>
      </c>
      <c r="D4021" s="7">
        <v>43084</v>
      </c>
      <c r="E4021" s="5" t="s">
        <v>28</v>
      </c>
      <c r="F4021" s="5">
        <v>614</v>
      </c>
      <c r="G4021" s="5">
        <v>165</v>
      </c>
      <c r="H4021" s="5" t="s">
        <v>32</v>
      </c>
      <c r="I4021" s="5">
        <v>4</v>
      </c>
      <c r="J4021">
        <f xml:space="preserve"> VLOOKUP(B4021,'Dataset-A1'!A:C,3,FALSE)</f>
        <v>1</v>
      </c>
      <c r="K4021">
        <f xml:space="preserve"> YEAR('Dataset-A2'!D4021)</f>
        <v>2017</v>
      </c>
      <c r="L4021">
        <f t="shared" si="186"/>
        <v>12</v>
      </c>
      <c r="M4021" t="str">
        <f xml:space="preserve"> VLOOKUP(B4021,'Dataset-A1'!A:D,4,FALSE)</f>
        <v>CN</v>
      </c>
      <c r="N4021">
        <f t="shared" si="187"/>
        <v>3</v>
      </c>
      <c r="O4021">
        <f t="shared" si="188"/>
        <v>449</v>
      </c>
    </row>
    <row r="4022" spans="1:15">
      <c r="A4022" s="1">
        <v>50071041</v>
      </c>
      <c r="B4022" s="5">
        <v>21171986</v>
      </c>
      <c r="C4022" s="7">
        <v>43179</v>
      </c>
      <c r="D4022" s="7">
        <v>43180</v>
      </c>
      <c r="E4022" s="5" t="s">
        <v>23</v>
      </c>
      <c r="F4022" s="5">
        <v>612</v>
      </c>
      <c r="G4022" s="5">
        <v>299</v>
      </c>
      <c r="H4022" s="5" t="s">
        <v>30</v>
      </c>
      <c r="I4022" s="5">
        <v>2</v>
      </c>
      <c r="J4022">
        <f xml:space="preserve"> VLOOKUP(B4022,'Dataset-A1'!A:C,3,FALSE)</f>
        <v>1</v>
      </c>
      <c r="K4022">
        <f xml:space="preserve"> YEAR('Dataset-A2'!D4022)</f>
        <v>2018</v>
      </c>
      <c r="L4022">
        <f t="shared" si="186"/>
        <v>3</v>
      </c>
      <c r="M4022" t="str">
        <f xml:space="preserve"> VLOOKUP(B4022,'Dataset-A1'!A:D,4,FALSE)</f>
        <v>CN</v>
      </c>
      <c r="N4022">
        <f t="shared" si="187"/>
        <v>1</v>
      </c>
      <c r="O4022">
        <f t="shared" si="188"/>
        <v>313</v>
      </c>
    </row>
    <row r="4023" spans="1:15">
      <c r="A4023" s="1">
        <v>50071111</v>
      </c>
      <c r="B4023" s="5">
        <v>21172530</v>
      </c>
      <c r="C4023" s="7">
        <v>43129</v>
      </c>
      <c r="D4023" s="7">
        <v>43131</v>
      </c>
      <c r="E4023" s="5" t="s">
        <v>28</v>
      </c>
      <c r="F4023" s="5">
        <v>302</v>
      </c>
      <c r="G4023" s="5">
        <v>131</v>
      </c>
      <c r="H4023" s="5" t="s">
        <v>30</v>
      </c>
      <c r="I4023" s="5">
        <v>19</v>
      </c>
      <c r="J4023">
        <f xml:space="preserve"> VLOOKUP(B4023,'Dataset-A1'!A:C,3,FALSE)</f>
        <v>1</v>
      </c>
      <c r="K4023">
        <f xml:space="preserve"> YEAR('Dataset-A2'!D4023)</f>
        <v>2018</v>
      </c>
      <c r="L4023">
        <f t="shared" si="186"/>
        <v>1</v>
      </c>
      <c r="M4023" t="str">
        <f xml:space="preserve"> VLOOKUP(B4023,'Dataset-A1'!A:D,4,FALSE)</f>
        <v>CN</v>
      </c>
      <c r="N4023">
        <f t="shared" si="187"/>
        <v>2</v>
      </c>
      <c r="O4023">
        <f t="shared" si="188"/>
        <v>171</v>
      </c>
    </row>
    <row r="4024" spans="1:15">
      <c r="A4024" s="1">
        <v>50071141</v>
      </c>
      <c r="B4024" s="5">
        <v>4697273</v>
      </c>
      <c r="C4024" s="7">
        <v>43273</v>
      </c>
      <c r="D4024" s="7">
        <v>43276</v>
      </c>
      <c r="E4024" s="5" t="s">
        <v>33</v>
      </c>
      <c r="F4024" s="5">
        <v>827</v>
      </c>
      <c r="G4024" s="5">
        <v>383</v>
      </c>
      <c r="H4024" s="5" t="s">
        <v>27</v>
      </c>
      <c r="I4024" s="5">
        <v>16</v>
      </c>
      <c r="J4024">
        <f xml:space="preserve"> VLOOKUP(B4024,'Dataset-A1'!A:C,3,FALSE)</f>
        <v>1</v>
      </c>
      <c r="K4024">
        <f xml:space="preserve"> YEAR('Dataset-A2'!D4024)</f>
        <v>2018</v>
      </c>
      <c r="L4024">
        <f t="shared" si="186"/>
        <v>6</v>
      </c>
      <c r="M4024" t="str">
        <f xml:space="preserve"> VLOOKUP(B4024,'Dataset-A1'!A:D,4,FALSE)</f>
        <v>EN</v>
      </c>
      <c r="N4024">
        <f t="shared" si="187"/>
        <v>3</v>
      </c>
      <c r="O4024">
        <f t="shared" si="188"/>
        <v>444</v>
      </c>
    </row>
    <row r="4025" spans="1:15">
      <c r="A4025" s="1">
        <v>50071161</v>
      </c>
      <c r="B4025" s="5">
        <v>7195979</v>
      </c>
      <c r="C4025" s="7">
        <v>43211</v>
      </c>
      <c r="D4025" s="7">
        <v>43214</v>
      </c>
      <c r="E4025" s="5" t="s">
        <v>29</v>
      </c>
      <c r="F4025" s="5">
        <v>548</v>
      </c>
      <c r="G4025" s="5">
        <v>234</v>
      </c>
      <c r="H4025" s="5" t="s">
        <v>27</v>
      </c>
      <c r="I4025" s="5">
        <v>2</v>
      </c>
      <c r="J4025">
        <f xml:space="preserve"> VLOOKUP(B4025,'Dataset-A1'!A:C,3,FALSE)</f>
        <v>1</v>
      </c>
      <c r="K4025">
        <f xml:space="preserve"> YEAR('Dataset-A2'!D4025)</f>
        <v>2018</v>
      </c>
      <c r="L4025">
        <f t="shared" si="186"/>
        <v>4</v>
      </c>
      <c r="M4025" t="str">
        <f xml:space="preserve"> VLOOKUP(B4025,'Dataset-A1'!A:D,4,FALSE)</f>
        <v>OT</v>
      </c>
      <c r="N4025">
        <f t="shared" si="187"/>
        <v>3</v>
      </c>
      <c r="O4025">
        <f t="shared" si="188"/>
        <v>314</v>
      </c>
    </row>
    <row r="4026" spans="1:15">
      <c r="A4026" s="1">
        <v>50071171</v>
      </c>
      <c r="B4026" s="5">
        <v>20796285</v>
      </c>
      <c r="C4026" s="7">
        <v>43071</v>
      </c>
      <c r="D4026" s="7">
        <v>43077</v>
      </c>
      <c r="E4026" s="5" t="s">
        <v>28</v>
      </c>
      <c r="F4026" s="5">
        <v>243</v>
      </c>
      <c r="G4026" s="5">
        <v>55</v>
      </c>
      <c r="H4026" s="5" t="s">
        <v>27</v>
      </c>
      <c r="I4026" s="5">
        <v>10</v>
      </c>
      <c r="J4026">
        <f xml:space="preserve"> VLOOKUP(B4026,'Dataset-A1'!A:C,3,FALSE)</f>
        <v>1</v>
      </c>
      <c r="K4026">
        <f xml:space="preserve"> YEAR('Dataset-A2'!D4026)</f>
        <v>2017</v>
      </c>
      <c r="L4026">
        <f t="shared" si="186"/>
        <v>12</v>
      </c>
      <c r="M4026" t="str">
        <f xml:space="preserve"> VLOOKUP(B4026,'Dataset-A1'!A:D,4,FALSE)</f>
        <v>EN</v>
      </c>
      <c r="N4026">
        <f t="shared" si="187"/>
        <v>6</v>
      </c>
      <c r="O4026">
        <f t="shared" si="188"/>
        <v>188</v>
      </c>
    </row>
    <row r="4027" spans="1:15">
      <c r="A4027" s="1">
        <v>50071181</v>
      </c>
      <c r="B4027" s="5">
        <v>4197655</v>
      </c>
      <c r="C4027" s="7">
        <v>43204</v>
      </c>
      <c r="D4027" s="7">
        <v>43208</v>
      </c>
      <c r="E4027" s="5" t="s">
        <v>28</v>
      </c>
      <c r="F4027" s="5">
        <v>212</v>
      </c>
      <c r="G4027" s="5">
        <v>113</v>
      </c>
      <c r="H4027" s="5" t="s">
        <v>27</v>
      </c>
      <c r="I4027" s="5">
        <v>8</v>
      </c>
      <c r="J4027">
        <f xml:space="preserve"> VLOOKUP(B4027,'Dataset-A1'!A:C,3,FALSE)</f>
        <v>0</v>
      </c>
      <c r="K4027">
        <f xml:space="preserve"> YEAR('Dataset-A2'!D4027)</f>
        <v>2018</v>
      </c>
      <c r="L4027">
        <f t="shared" si="186"/>
        <v>4</v>
      </c>
      <c r="M4027" t="str">
        <f xml:space="preserve"> VLOOKUP(B4027,'Dataset-A1'!A:D,4,FALSE)</f>
        <v>CN</v>
      </c>
      <c r="N4027">
        <f t="shared" si="187"/>
        <v>4</v>
      </c>
      <c r="O4027">
        <f t="shared" si="188"/>
        <v>99</v>
      </c>
    </row>
    <row r="4028" spans="1:15">
      <c r="A4028" s="1">
        <v>50071241</v>
      </c>
      <c r="B4028" s="5">
        <v>12947643</v>
      </c>
      <c r="C4028" s="7">
        <v>43423</v>
      </c>
      <c r="D4028" s="7">
        <v>43427</v>
      </c>
      <c r="E4028" s="5" t="s">
        <v>23</v>
      </c>
      <c r="F4028" s="5">
        <v>698</v>
      </c>
      <c r="G4028" s="5">
        <v>386</v>
      </c>
      <c r="H4028" s="5" t="s">
        <v>27</v>
      </c>
      <c r="I4028" s="5">
        <v>10</v>
      </c>
      <c r="J4028">
        <f xml:space="preserve"> VLOOKUP(B4028,'Dataset-A1'!A:C,3,FALSE)</f>
        <v>1</v>
      </c>
      <c r="K4028">
        <f xml:space="preserve"> YEAR('Dataset-A2'!D4028)</f>
        <v>2018</v>
      </c>
      <c r="L4028">
        <f t="shared" si="186"/>
        <v>11</v>
      </c>
      <c r="M4028" t="str">
        <f xml:space="preserve"> VLOOKUP(B4028,'Dataset-A1'!A:D,4,FALSE)</f>
        <v>CN</v>
      </c>
      <c r="N4028">
        <f t="shared" si="187"/>
        <v>4</v>
      </c>
      <c r="O4028">
        <f t="shared" si="188"/>
        <v>312</v>
      </c>
    </row>
    <row r="4029" spans="1:15">
      <c r="A4029" s="1">
        <v>50071251</v>
      </c>
      <c r="B4029" s="5">
        <v>13500248</v>
      </c>
      <c r="C4029" s="7">
        <v>43344</v>
      </c>
      <c r="D4029" s="7">
        <v>43348</v>
      </c>
      <c r="E4029" s="5" t="s">
        <v>23</v>
      </c>
      <c r="F4029" s="5">
        <v>440</v>
      </c>
      <c r="G4029" s="5">
        <v>227</v>
      </c>
      <c r="H4029" s="5" t="s">
        <v>27</v>
      </c>
      <c r="I4029" s="5">
        <v>2</v>
      </c>
      <c r="J4029">
        <f xml:space="preserve"> VLOOKUP(B4029,'Dataset-A1'!A:C,3,FALSE)</f>
        <v>0</v>
      </c>
      <c r="K4029">
        <f xml:space="preserve"> YEAR('Dataset-A2'!D4029)</f>
        <v>2018</v>
      </c>
      <c r="L4029">
        <f t="shared" si="186"/>
        <v>9</v>
      </c>
      <c r="M4029" t="str">
        <f xml:space="preserve"> VLOOKUP(B4029,'Dataset-A1'!A:D,4,FALSE)</f>
        <v>OT</v>
      </c>
      <c r="N4029">
        <f t="shared" si="187"/>
        <v>4</v>
      </c>
      <c r="O4029">
        <f t="shared" si="188"/>
        <v>213</v>
      </c>
    </row>
    <row r="4030" spans="1:15">
      <c r="A4030" s="1">
        <v>50071261</v>
      </c>
      <c r="B4030" s="5">
        <v>193232</v>
      </c>
      <c r="C4030" s="7">
        <v>43373</v>
      </c>
      <c r="D4030" s="7">
        <v>43375</v>
      </c>
      <c r="E4030" s="5" t="s">
        <v>29</v>
      </c>
      <c r="F4030" s="5">
        <v>196</v>
      </c>
      <c r="G4030" s="5">
        <v>127</v>
      </c>
      <c r="H4030" s="5" t="s">
        <v>27</v>
      </c>
      <c r="I4030" s="5">
        <v>15</v>
      </c>
      <c r="J4030">
        <f xml:space="preserve"> VLOOKUP(B4030,'Dataset-A1'!A:C,3,FALSE)</f>
        <v>0</v>
      </c>
      <c r="K4030">
        <f xml:space="preserve"> YEAR('Dataset-A2'!D4030)</f>
        <v>2018</v>
      </c>
      <c r="L4030">
        <f t="shared" si="186"/>
        <v>10</v>
      </c>
      <c r="M4030" t="str">
        <f xml:space="preserve"> VLOOKUP(B4030,'Dataset-A1'!A:D,4,FALSE)</f>
        <v>CN</v>
      </c>
      <c r="N4030">
        <f t="shared" si="187"/>
        <v>2</v>
      </c>
      <c r="O4030">
        <f t="shared" si="188"/>
        <v>69</v>
      </c>
    </row>
    <row r="4031" spans="1:15">
      <c r="A4031" s="1">
        <v>50071271</v>
      </c>
      <c r="B4031" s="5">
        <v>20597134</v>
      </c>
      <c r="C4031" s="7">
        <v>43234</v>
      </c>
      <c r="D4031" s="7">
        <v>43238</v>
      </c>
      <c r="E4031" s="5" t="s">
        <v>33</v>
      </c>
      <c r="F4031" s="5">
        <v>366</v>
      </c>
      <c r="G4031" s="5">
        <v>246</v>
      </c>
      <c r="H4031" s="5" t="s">
        <v>27</v>
      </c>
      <c r="I4031" s="5">
        <v>13</v>
      </c>
      <c r="J4031">
        <f xml:space="preserve"> VLOOKUP(B4031,'Dataset-A1'!A:C,3,FALSE)</f>
        <v>1</v>
      </c>
      <c r="K4031">
        <f xml:space="preserve"> YEAR('Dataset-A2'!D4031)</f>
        <v>2018</v>
      </c>
      <c r="L4031">
        <f t="shared" si="186"/>
        <v>5</v>
      </c>
      <c r="M4031" t="str">
        <f xml:space="preserve"> VLOOKUP(B4031,'Dataset-A1'!A:D,4,FALSE)</f>
        <v>EN</v>
      </c>
      <c r="N4031">
        <f t="shared" si="187"/>
        <v>4</v>
      </c>
      <c r="O4031">
        <f t="shared" si="188"/>
        <v>120</v>
      </c>
    </row>
    <row r="4032" spans="1:15">
      <c r="A4032" s="1">
        <v>50071291</v>
      </c>
      <c r="B4032" s="5">
        <v>12856271</v>
      </c>
      <c r="C4032" s="7">
        <v>43210</v>
      </c>
      <c r="D4032" s="7">
        <v>43215</v>
      </c>
      <c r="E4032" s="5" t="s">
        <v>29</v>
      </c>
      <c r="F4032" s="5">
        <v>1809</v>
      </c>
      <c r="G4032" s="5">
        <v>742</v>
      </c>
      <c r="H4032" s="5" t="s">
        <v>32</v>
      </c>
      <c r="I4032" s="5">
        <v>11</v>
      </c>
      <c r="J4032">
        <f xml:space="preserve"> VLOOKUP(B4032,'Dataset-A1'!A:C,3,FALSE)</f>
        <v>1</v>
      </c>
      <c r="K4032">
        <f xml:space="preserve"> YEAR('Dataset-A2'!D4032)</f>
        <v>2018</v>
      </c>
      <c r="L4032">
        <f t="shared" si="186"/>
        <v>4</v>
      </c>
      <c r="M4032" t="str">
        <f xml:space="preserve"> VLOOKUP(B4032,'Dataset-A1'!A:D,4,FALSE)</f>
        <v>EN</v>
      </c>
      <c r="N4032">
        <f t="shared" si="187"/>
        <v>5</v>
      </c>
      <c r="O4032">
        <f t="shared" si="188"/>
        <v>1067</v>
      </c>
    </row>
    <row r="4033" spans="1:15">
      <c r="A4033" s="1">
        <v>50071301</v>
      </c>
      <c r="B4033" s="5">
        <v>255758</v>
      </c>
      <c r="C4033" s="7">
        <v>43209</v>
      </c>
      <c r="D4033" s="7">
        <v>43212</v>
      </c>
      <c r="E4033" s="5" t="s">
        <v>29</v>
      </c>
      <c r="F4033" s="5">
        <v>576</v>
      </c>
      <c r="G4033" s="5">
        <v>194</v>
      </c>
      <c r="H4033" s="5" t="s">
        <v>27</v>
      </c>
      <c r="I4033" s="5">
        <v>4</v>
      </c>
      <c r="J4033">
        <f xml:space="preserve"> VLOOKUP(B4033,'Dataset-A1'!A:C,3,FALSE)</f>
        <v>0</v>
      </c>
      <c r="K4033">
        <f xml:space="preserve"> YEAR('Dataset-A2'!D4033)</f>
        <v>2018</v>
      </c>
      <c r="L4033">
        <f t="shared" si="186"/>
        <v>4</v>
      </c>
      <c r="M4033" t="str">
        <f xml:space="preserve"> VLOOKUP(B4033,'Dataset-A1'!A:D,4,FALSE)</f>
        <v>CN</v>
      </c>
      <c r="N4033">
        <f t="shared" si="187"/>
        <v>3</v>
      </c>
      <c r="O4033">
        <f t="shared" si="188"/>
        <v>382</v>
      </c>
    </row>
    <row r="4034" spans="1:15">
      <c r="A4034" s="1">
        <v>50071341</v>
      </c>
      <c r="B4034" s="5">
        <v>20955580</v>
      </c>
      <c r="C4034" s="7">
        <v>43144</v>
      </c>
      <c r="D4034" s="7">
        <v>43148</v>
      </c>
      <c r="E4034" s="5" t="s">
        <v>29</v>
      </c>
      <c r="F4034" s="5">
        <v>266</v>
      </c>
      <c r="G4034" s="5">
        <v>94</v>
      </c>
      <c r="H4034" s="5" t="s">
        <v>30</v>
      </c>
      <c r="I4034" s="5">
        <v>2</v>
      </c>
      <c r="J4034">
        <f xml:space="preserve"> VLOOKUP(B4034,'Dataset-A1'!A:C,3,FALSE)</f>
        <v>0</v>
      </c>
      <c r="K4034">
        <f xml:space="preserve"> YEAR('Dataset-A2'!D4034)</f>
        <v>2018</v>
      </c>
      <c r="L4034">
        <f t="shared" si="186"/>
        <v>2</v>
      </c>
      <c r="M4034" t="str">
        <f xml:space="preserve"> VLOOKUP(B4034,'Dataset-A1'!A:D,4,FALSE)</f>
        <v>CN</v>
      </c>
      <c r="N4034">
        <f t="shared" si="187"/>
        <v>4</v>
      </c>
      <c r="O4034">
        <f t="shared" si="188"/>
        <v>172</v>
      </c>
    </row>
    <row r="4035" spans="1:15">
      <c r="A4035" s="1">
        <v>50071351</v>
      </c>
      <c r="B4035" s="5">
        <v>20850933</v>
      </c>
      <c r="C4035" s="7">
        <v>43095</v>
      </c>
      <c r="D4035" s="7">
        <v>43099</v>
      </c>
      <c r="E4035" s="5" t="s">
        <v>29</v>
      </c>
      <c r="F4035" s="5">
        <v>1178</v>
      </c>
      <c r="G4035" s="5">
        <v>765</v>
      </c>
      <c r="H4035" s="5" t="s">
        <v>30</v>
      </c>
      <c r="I4035" s="5">
        <v>3</v>
      </c>
      <c r="J4035">
        <f xml:space="preserve"> VLOOKUP(B4035,'Dataset-A1'!A:C,3,FALSE)</f>
        <v>1</v>
      </c>
      <c r="K4035">
        <f xml:space="preserve"> YEAR('Dataset-A2'!D4035)</f>
        <v>2017</v>
      </c>
      <c r="L4035">
        <f t="shared" ref="L4035:L4098" si="189">MONTH(D4035)</f>
        <v>12</v>
      </c>
      <c r="M4035" t="str">
        <f xml:space="preserve"> VLOOKUP(B4035,'Dataset-A1'!A:D,4,FALSE)</f>
        <v>OT</v>
      </c>
      <c r="N4035">
        <f t="shared" ref="N4035:N4098" si="190">D4035-C4035</f>
        <v>4</v>
      </c>
      <c r="O4035">
        <f t="shared" ref="O4035:O4098" si="191" xml:space="preserve"> F4035-G4035</f>
        <v>413</v>
      </c>
    </row>
    <row r="4036" spans="1:15">
      <c r="A4036" s="1">
        <v>50071371</v>
      </c>
      <c r="B4036" s="5">
        <v>7040950</v>
      </c>
      <c r="C4036" s="7">
        <v>43249</v>
      </c>
      <c r="D4036" s="7">
        <v>43252</v>
      </c>
      <c r="E4036" s="5" t="s">
        <v>28</v>
      </c>
      <c r="F4036" s="5">
        <v>3380</v>
      </c>
      <c r="G4036" s="5">
        <v>1629</v>
      </c>
      <c r="H4036" s="5" t="s">
        <v>30</v>
      </c>
      <c r="I4036" s="5">
        <v>7</v>
      </c>
      <c r="J4036">
        <f xml:space="preserve"> VLOOKUP(B4036,'Dataset-A1'!A:C,3,FALSE)</f>
        <v>1</v>
      </c>
      <c r="K4036">
        <f xml:space="preserve"> YEAR('Dataset-A2'!D4036)</f>
        <v>2018</v>
      </c>
      <c r="L4036">
        <f t="shared" si="189"/>
        <v>6</v>
      </c>
      <c r="M4036" t="str">
        <f xml:space="preserve"> VLOOKUP(B4036,'Dataset-A1'!A:D,4,FALSE)</f>
        <v>OT</v>
      </c>
      <c r="N4036">
        <f t="shared" si="190"/>
        <v>3</v>
      </c>
      <c r="O4036">
        <f t="shared" si="191"/>
        <v>1751</v>
      </c>
    </row>
    <row r="4037" spans="1:15">
      <c r="A4037" s="1">
        <v>50071401</v>
      </c>
      <c r="B4037" s="5">
        <v>16436360</v>
      </c>
      <c r="C4037" s="7">
        <v>43257</v>
      </c>
      <c r="D4037" s="7">
        <v>43261</v>
      </c>
      <c r="E4037" s="5" t="s">
        <v>28</v>
      </c>
      <c r="F4037" s="5">
        <v>1628</v>
      </c>
      <c r="G4037" s="5">
        <v>1084</v>
      </c>
      <c r="H4037" s="5" t="s">
        <v>27</v>
      </c>
      <c r="I4037" s="5">
        <v>2</v>
      </c>
      <c r="J4037">
        <f xml:space="preserve"> VLOOKUP(B4037,'Dataset-A1'!A:C,3,FALSE)</f>
        <v>1</v>
      </c>
      <c r="K4037">
        <f xml:space="preserve"> YEAR('Dataset-A2'!D4037)</f>
        <v>2018</v>
      </c>
      <c r="L4037">
        <f t="shared" si="189"/>
        <v>6</v>
      </c>
      <c r="M4037" t="str">
        <f xml:space="preserve"> VLOOKUP(B4037,'Dataset-A1'!A:D,4,FALSE)</f>
        <v>OT</v>
      </c>
      <c r="N4037">
        <f t="shared" si="190"/>
        <v>4</v>
      </c>
      <c r="O4037">
        <f t="shared" si="191"/>
        <v>544</v>
      </c>
    </row>
    <row r="4038" spans="1:15">
      <c r="A4038" s="1">
        <v>50071421</v>
      </c>
      <c r="B4038" s="5">
        <v>17922797</v>
      </c>
      <c r="C4038" s="7">
        <v>43288</v>
      </c>
      <c r="D4038" s="7">
        <v>43295</v>
      </c>
      <c r="E4038" s="5" t="s">
        <v>23</v>
      </c>
      <c r="F4038" s="5">
        <v>613</v>
      </c>
      <c r="G4038" s="5">
        <v>248</v>
      </c>
      <c r="H4038" s="5" t="s">
        <v>25</v>
      </c>
      <c r="I4038" s="5">
        <v>4</v>
      </c>
      <c r="J4038">
        <f xml:space="preserve"> VLOOKUP(B4038,'Dataset-A1'!A:C,3,FALSE)</f>
        <v>0</v>
      </c>
      <c r="K4038">
        <f xml:space="preserve"> YEAR('Dataset-A2'!D4038)</f>
        <v>2018</v>
      </c>
      <c r="L4038">
        <f t="shared" si="189"/>
        <v>7</v>
      </c>
      <c r="M4038" t="str">
        <f xml:space="preserve"> VLOOKUP(B4038,'Dataset-A1'!A:D,4,FALSE)</f>
        <v>OT</v>
      </c>
      <c r="N4038">
        <f t="shared" si="190"/>
        <v>7</v>
      </c>
      <c r="O4038">
        <f t="shared" si="191"/>
        <v>365</v>
      </c>
    </row>
    <row r="4039" spans="1:15">
      <c r="A4039" s="1">
        <v>50071441</v>
      </c>
      <c r="B4039" s="5">
        <v>21164427</v>
      </c>
      <c r="C4039" s="7">
        <v>43088</v>
      </c>
      <c r="D4039" s="7">
        <v>43093</v>
      </c>
      <c r="E4039" s="5" t="s">
        <v>29</v>
      </c>
      <c r="F4039" s="5">
        <v>108</v>
      </c>
      <c r="G4039" s="5">
        <v>39</v>
      </c>
      <c r="H4039" s="5" t="s">
        <v>30</v>
      </c>
      <c r="I4039" s="5">
        <v>1</v>
      </c>
      <c r="J4039">
        <f xml:space="preserve"> VLOOKUP(B4039,'Dataset-A1'!A:C,3,FALSE)</f>
        <v>0</v>
      </c>
      <c r="K4039">
        <f xml:space="preserve"> YEAR('Dataset-A2'!D4039)</f>
        <v>2017</v>
      </c>
      <c r="L4039">
        <f t="shared" si="189"/>
        <v>12</v>
      </c>
      <c r="M4039" t="str">
        <f xml:space="preserve"> VLOOKUP(B4039,'Dataset-A1'!A:D,4,FALSE)</f>
        <v>EN</v>
      </c>
      <c r="N4039">
        <f t="shared" si="190"/>
        <v>5</v>
      </c>
      <c r="O4039">
        <f t="shared" si="191"/>
        <v>69</v>
      </c>
    </row>
    <row r="4040" spans="1:15">
      <c r="A4040" s="1">
        <v>50071451</v>
      </c>
      <c r="B4040" s="5">
        <v>7065439</v>
      </c>
      <c r="C4040" s="7">
        <v>43412</v>
      </c>
      <c r="D4040" s="7">
        <v>43415</v>
      </c>
      <c r="E4040" s="5" t="s">
        <v>33</v>
      </c>
      <c r="F4040" s="5">
        <v>418</v>
      </c>
      <c r="G4040" s="5">
        <v>89</v>
      </c>
      <c r="H4040" s="5" t="s">
        <v>30</v>
      </c>
      <c r="I4040" s="5">
        <v>6</v>
      </c>
      <c r="J4040">
        <f xml:space="preserve"> VLOOKUP(B4040,'Dataset-A1'!A:C,3,FALSE)</f>
        <v>1</v>
      </c>
      <c r="K4040">
        <f xml:space="preserve"> YEAR('Dataset-A2'!D4040)</f>
        <v>2018</v>
      </c>
      <c r="L4040">
        <f t="shared" si="189"/>
        <v>11</v>
      </c>
      <c r="M4040" t="str">
        <f xml:space="preserve"> VLOOKUP(B4040,'Dataset-A1'!A:D,4,FALSE)</f>
        <v>OT</v>
      </c>
      <c r="N4040">
        <f t="shared" si="190"/>
        <v>3</v>
      </c>
      <c r="O4040">
        <f t="shared" si="191"/>
        <v>329</v>
      </c>
    </row>
    <row r="4041" spans="1:15">
      <c r="A4041" s="1">
        <v>50071481</v>
      </c>
      <c r="B4041" s="5">
        <v>20538669</v>
      </c>
      <c r="C4041" s="7">
        <v>43189</v>
      </c>
      <c r="D4041" s="7">
        <v>43189</v>
      </c>
      <c r="E4041" s="5" t="s">
        <v>33</v>
      </c>
      <c r="F4041" s="5">
        <v>689</v>
      </c>
      <c r="G4041" s="5">
        <v>313</v>
      </c>
      <c r="H4041" s="5" t="s">
        <v>30</v>
      </c>
      <c r="I4041" s="5">
        <v>2</v>
      </c>
      <c r="J4041">
        <f xml:space="preserve"> VLOOKUP(B4041,'Dataset-A1'!A:C,3,FALSE)</f>
        <v>1</v>
      </c>
      <c r="K4041">
        <f xml:space="preserve"> YEAR('Dataset-A2'!D4041)</f>
        <v>2018</v>
      </c>
      <c r="L4041">
        <f t="shared" si="189"/>
        <v>3</v>
      </c>
      <c r="M4041" t="str">
        <f xml:space="preserve"> VLOOKUP(B4041,'Dataset-A1'!A:D,4,FALSE)</f>
        <v>CN</v>
      </c>
      <c r="N4041">
        <f t="shared" si="190"/>
        <v>0</v>
      </c>
      <c r="O4041">
        <f t="shared" si="191"/>
        <v>376</v>
      </c>
    </row>
    <row r="4042" spans="1:15">
      <c r="A4042" s="1">
        <v>50071501</v>
      </c>
      <c r="B4042" s="5">
        <v>7195979</v>
      </c>
      <c r="C4042" s="7">
        <v>43148</v>
      </c>
      <c r="D4042" s="7">
        <v>43153</v>
      </c>
      <c r="E4042" s="5" t="s">
        <v>28</v>
      </c>
      <c r="F4042" s="5">
        <v>1076</v>
      </c>
      <c r="G4042" s="5">
        <v>284</v>
      </c>
      <c r="H4042" s="5" t="s">
        <v>27</v>
      </c>
      <c r="I4042" s="5">
        <v>1</v>
      </c>
      <c r="J4042">
        <f xml:space="preserve"> VLOOKUP(B4042,'Dataset-A1'!A:C,3,FALSE)</f>
        <v>1</v>
      </c>
      <c r="K4042">
        <f xml:space="preserve"> YEAR('Dataset-A2'!D4042)</f>
        <v>2018</v>
      </c>
      <c r="L4042">
        <f t="shared" si="189"/>
        <v>2</v>
      </c>
      <c r="M4042" t="str">
        <f xml:space="preserve"> VLOOKUP(B4042,'Dataset-A1'!A:D,4,FALSE)</f>
        <v>OT</v>
      </c>
      <c r="N4042">
        <f t="shared" si="190"/>
        <v>5</v>
      </c>
      <c r="O4042">
        <f t="shared" si="191"/>
        <v>792</v>
      </c>
    </row>
    <row r="4043" spans="1:15">
      <c r="A4043" s="1">
        <v>50071541</v>
      </c>
      <c r="B4043" s="5">
        <v>13788375</v>
      </c>
      <c r="C4043" s="7">
        <v>43159</v>
      </c>
      <c r="D4043" s="7">
        <v>43160</v>
      </c>
      <c r="E4043" s="5" t="s">
        <v>29</v>
      </c>
      <c r="F4043" s="5">
        <v>232</v>
      </c>
      <c r="G4043" s="5">
        <v>137</v>
      </c>
      <c r="H4043" s="5" t="s">
        <v>30</v>
      </c>
      <c r="I4043" s="5">
        <v>3</v>
      </c>
      <c r="J4043">
        <f xml:space="preserve"> VLOOKUP(B4043,'Dataset-A1'!A:C,3,FALSE)</f>
        <v>1</v>
      </c>
      <c r="K4043">
        <f xml:space="preserve"> YEAR('Dataset-A2'!D4043)</f>
        <v>2018</v>
      </c>
      <c r="L4043">
        <f t="shared" si="189"/>
        <v>3</v>
      </c>
      <c r="M4043" t="str">
        <f xml:space="preserve"> VLOOKUP(B4043,'Dataset-A1'!A:D,4,FALSE)</f>
        <v>CN</v>
      </c>
      <c r="N4043">
        <f t="shared" si="190"/>
        <v>1</v>
      </c>
      <c r="O4043">
        <f t="shared" si="191"/>
        <v>95</v>
      </c>
    </row>
    <row r="4044" spans="1:15">
      <c r="A4044" s="1">
        <v>50071561</v>
      </c>
      <c r="B4044" s="5">
        <v>5290521</v>
      </c>
      <c r="C4044" s="7">
        <v>43341</v>
      </c>
      <c r="D4044" s="7">
        <v>43348</v>
      </c>
      <c r="E4044" s="5" t="s">
        <v>29</v>
      </c>
      <c r="F4044" s="5">
        <v>725</v>
      </c>
      <c r="G4044" s="5">
        <v>406</v>
      </c>
      <c r="H4044" s="5" t="s">
        <v>32</v>
      </c>
      <c r="I4044" s="5">
        <v>3</v>
      </c>
      <c r="J4044">
        <f xml:space="preserve"> VLOOKUP(B4044,'Dataset-A1'!A:C,3,FALSE)</f>
        <v>0</v>
      </c>
      <c r="K4044">
        <f xml:space="preserve"> YEAR('Dataset-A2'!D4044)</f>
        <v>2018</v>
      </c>
      <c r="L4044">
        <f t="shared" si="189"/>
        <v>9</v>
      </c>
      <c r="M4044" t="str">
        <f xml:space="preserve"> VLOOKUP(B4044,'Dataset-A1'!A:D,4,FALSE)</f>
        <v>CN</v>
      </c>
      <c r="N4044">
        <f t="shared" si="190"/>
        <v>7</v>
      </c>
      <c r="O4044">
        <f t="shared" si="191"/>
        <v>319</v>
      </c>
    </row>
    <row r="4045" spans="1:15">
      <c r="A4045" s="1">
        <v>50071571</v>
      </c>
      <c r="B4045" s="5">
        <v>20696466</v>
      </c>
      <c r="C4045" s="7">
        <v>43292</v>
      </c>
      <c r="D4045" s="7">
        <v>43297</v>
      </c>
      <c r="E4045" s="5" t="s">
        <v>29</v>
      </c>
      <c r="F4045" s="5">
        <v>500</v>
      </c>
      <c r="G4045" s="5">
        <v>337</v>
      </c>
      <c r="H4045" s="5" t="s">
        <v>30</v>
      </c>
      <c r="I4045" s="5">
        <v>7</v>
      </c>
      <c r="J4045">
        <f xml:space="preserve"> VLOOKUP(B4045,'Dataset-A1'!A:C,3,FALSE)</f>
        <v>0</v>
      </c>
      <c r="K4045">
        <f xml:space="preserve"> YEAR('Dataset-A2'!D4045)</f>
        <v>2018</v>
      </c>
      <c r="L4045">
        <f t="shared" si="189"/>
        <v>7</v>
      </c>
      <c r="M4045" t="str">
        <f xml:space="preserve"> VLOOKUP(B4045,'Dataset-A1'!A:D,4,FALSE)</f>
        <v>CN</v>
      </c>
      <c r="N4045">
        <f t="shared" si="190"/>
        <v>5</v>
      </c>
      <c r="O4045">
        <f t="shared" si="191"/>
        <v>163</v>
      </c>
    </row>
    <row r="4046" spans="1:15">
      <c r="A4046" s="1">
        <v>50071581</v>
      </c>
      <c r="B4046" s="5">
        <v>4471095</v>
      </c>
      <c r="C4046" s="7">
        <v>43209</v>
      </c>
      <c r="D4046" s="7">
        <v>43210</v>
      </c>
      <c r="E4046" s="5" t="s">
        <v>23</v>
      </c>
      <c r="F4046" s="5">
        <v>353</v>
      </c>
      <c r="G4046" s="5">
        <v>94</v>
      </c>
      <c r="H4046" s="5" t="s">
        <v>25</v>
      </c>
      <c r="I4046" s="5">
        <v>8</v>
      </c>
      <c r="J4046">
        <f xml:space="preserve"> VLOOKUP(B4046,'Dataset-A1'!A:C,3,FALSE)</f>
        <v>1</v>
      </c>
      <c r="K4046">
        <f xml:space="preserve"> YEAR('Dataset-A2'!D4046)</f>
        <v>2018</v>
      </c>
      <c r="L4046">
        <f t="shared" si="189"/>
        <v>4</v>
      </c>
      <c r="M4046" t="str">
        <f xml:space="preserve"> VLOOKUP(B4046,'Dataset-A1'!A:D,4,FALSE)</f>
        <v>CN</v>
      </c>
      <c r="N4046">
        <f t="shared" si="190"/>
        <v>1</v>
      </c>
      <c r="O4046">
        <f t="shared" si="191"/>
        <v>259</v>
      </c>
    </row>
    <row r="4047" spans="1:15">
      <c r="A4047" s="1">
        <v>50071601</v>
      </c>
      <c r="B4047" s="5">
        <v>279123</v>
      </c>
      <c r="C4047" s="7">
        <v>43196</v>
      </c>
      <c r="D4047" s="7">
        <v>43200</v>
      </c>
      <c r="E4047" s="5" t="s">
        <v>29</v>
      </c>
      <c r="F4047" s="5">
        <v>698</v>
      </c>
      <c r="G4047" s="5">
        <v>429</v>
      </c>
      <c r="H4047" s="5" t="s">
        <v>32</v>
      </c>
      <c r="I4047" s="5">
        <v>13</v>
      </c>
      <c r="J4047">
        <f xml:space="preserve"> VLOOKUP(B4047,'Dataset-A1'!A:C,3,FALSE)</f>
        <v>1</v>
      </c>
      <c r="K4047">
        <f xml:space="preserve"> YEAR('Dataset-A2'!D4047)</f>
        <v>2018</v>
      </c>
      <c r="L4047">
        <f t="shared" si="189"/>
        <v>4</v>
      </c>
      <c r="M4047" t="str">
        <f xml:space="preserve"> VLOOKUP(B4047,'Dataset-A1'!A:D,4,FALSE)</f>
        <v>CN</v>
      </c>
      <c r="N4047">
        <f t="shared" si="190"/>
        <v>4</v>
      </c>
      <c r="O4047">
        <f t="shared" si="191"/>
        <v>269</v>
      </c>
    </row>
    <row r="4048" spans="1:15">
      <c r="A4048" s="1">
        <v>50071621</v>
      </c>
      <c r="B4048" s="5">
        <v>21147812</v>
      </c>
      <c r="C4048" s="7">
        <v>43387</v>
      </c>
      <c r="D4048" s="7">
        <v>43392</v>
      </c>
      <c r="E4048" s="5" t="s">
        <v>29</v>
      </c>
      <c r="F4048" s="5">
        <v>670</v>
      </c>
      <c r="G4048" s="5">
        <v>156</v>
      </c>
      <c r="H4048" s="5" t="s">
        <v>30</v>
      </c>
      <c r="I4048" s="5">
        <v>2</v>
      </c>
      <c r="J4048">
        <f xml:space="preserve"> VLOOKUP(B4048,'Dataset-A1'!A:C,3,FALSE)</f>
        <v>0</v>
      </c>
      <c r="K4048">
        <f xml:space="preserve"> YEAR('Dataset-A2'!D4048)</f>
        <v>2018</v>
      </c>
      <c r="L4048">
        <f t="shared" si="189"/>
        <v>10</v>
      </c>
      <c r="M4048" t="str">
        <f xml:space="preserve"> VLOOKUP(B4048,'Dataset-A1'!A:D,4,FALSE)</f>
        <v>CN</v>
      </c>
      <c r="N4048">
        <f t="shared" si="190"/>
        <v>5</v>
      </c>
      <c r="O4048">
        <f t="shared" si="191"/>
        <v>514</v>
      </c>
    </row>
    <row r="4049" spans="1:15">
      <c r="A4049" s="1">
        <v>50071661</v>
      </c>
      <c r="B4049" s="5">
        <v>21170325</v>
      </c>
      <c r="C4049" s="7">
        <v>43261</v>
      </c>
      <c r="D4049" s="7">
        <v>43265</v>
      </c>
      <c r="E4049" s="5" t="s">
        <v>29</v>
      </c>
      <c r="F4049" s="5">
        <v>694</v>
      </c>
      <c r="G4049" s="5">
        <v>288</v>
      </c>
      <c r="H4049" s="5" t="s">
        <v>25</v>
      </c>
      <c r="I4049" s="5">
        <v>3</v>
      </c>
      <c r="J4049">
        <f xml:space="preserve"> VLOOKUP(B4049,'Dataset-A1'!A:C,3,FALSE)</f>
        <v>1</v>
      </c>
      <c r="K4049">
        <f xml:space="preserve"> YEAR('Dataset-A2'!D4049)</f>
        <v>2018</v>
      </c>
      <c r="L4049">
        <f t="shared" si="189"/>
        <v>6</v>
      </c>
      <c r="M4049" t="str">
        <f xml:space="preserve"> VLOOKUP(B4049,'Dataset-A1'!A:D,4,FALSE)</f>
        <v>EN</v>
      </c>
      <c r="N4049">
        <f t="shared" si="190"/>
        <v>4</v>
      </c>
      <c r="O4049">
        <f t="shared" si="191"/>
        <v>406</v>
      </c>
    </row>
    <row r="4050" spans="1:15">
      <c r="A4050" s="1">
        <v>50071701</v>
      </c>
      <c r="B4050" s="5">
        <v>21129382</v>
      </c>
      <c r="C4050" s="7">
        <v>43244</v>
      </c>
      <c r="D4050" s="7">
        <v>43249</v>
      </c>
      <c r="E4050" s="5" t="s">
        <v>23</v>
      </c>
      <c r="F4050" s="5">
        <v>183</v>
      </c>
      <c r="G4050" s="5">
        <v>119</v>
      </c>
      <c r="H4050" s="5" t="s">
        <v>25</v>
      </c>
      <c r="I4050" s="5">
        <v>8</v>
      </c>
      <c r="J4050">
        <f xml:space="preserve"> VLOOKUP(B4050,'Dataset-A1'!A:C,3,FALSE)</f>
        <v>1</v>
      </c>
      <c r="K4050">
        <f xml:space="preserve"> YEAR('Dataset-A2'!D4050)</f>
        <v>2018</v>
      </c>
      <c r="L4050">
        <f t="shared" si="189"/>
        <v>5</v>
      </c>
      <c r="M4050" t="str">
        <f xml:space="preserve"> VLOOKUP(B4050,'Dataset-A1'!A:D,4,FALSE)</f>
        <v>OT</v>
      </c>
      <c r="N4050">
        <f t="shared" si="190"/>
        <v>5</v>
      </c>
      <c r="O4050">
        <f t="shared" si="191"/>
        <v>64</v>
      </c>
    </row>
    <row r="4051" spans="1:15">
      <c r="A4051" s="1">
        <v>50071721</v>
      </c>
      <c r="B4051" s="5">
        <v>7848346</v>
      </c>
      <c r="C4051" s="7">
        <v>43400</v>
      </c>
      <c r="D4051" s="7">
        <v>43404</v>
      </c>
      <c r="E4051" s="5" t="s">
        <v>23</v>
      </c>
      <c r="F4051" s="5">
        <v>525</v>
      </c>
      <c r="G4051" s="5">
        <v>262</v>
      </c>
      <c r="H4051" s="5" t="s">
        <v>30</v>
      </c>
      <c r="I4051" s="5">
        <v>8</v>
      </c>
      <c r="J4051">
        <f xml:space="preserve"> VLOOKUP(B4051,'Dataset-A1'!A:C,3,FALSE)</f>
        <v>0</v>
      </c>
      <c r="K4051">
        <f xml:space="preserve"> YEAR('Dataset-A2'!D4051)</f>
        <v>2018</v>
      </c>
      <c r="L4051">
        <f t="shared" si="189"/>
        <v>10</v>
      </c>
      <c r="M4051" t="str">
        <f xml:space="preserve"> VLOOKUP(B4051,'Dataset-A1'!A:D,4,FALSE)</f>
        <v>OT</v>
      </c>
      <c r="N4051">
        <f t="shared" si="190"/>
        <v>4</v>
      </c>
      <c r="O4051">
        <f t="shared" si="191"/>
        <v>263</v>
      </c>
    </row>
    <row r="4052" spans="1:15">
      <c r="A4052" s="1">
        <v>50071741</v>
      </c>
      <c r="B4052" s="5">
        <v>6913511</v>
      </c>
      <c r="C4052" s="7">
        <v>43314</v>
      </c>
      <c r="D4052" s="7">
        <v>43316</v>
      </c>
      <c r="E4052" s="5" t="s">
        <v>28</v>
      </c>
      <c r="F4052" s="5">
        <v>173</v>
      </c>
      <c r="G4052" s="5">
        <v>84</v>
      </c>
      <c r="H4052" s="5" t="s">
        <v>25</v>
      </c>
      <c r="I4052" s="5">
        <v>13</v>
      </c>
      <c r="J4052">
        <f xml:space="preserve"> VLOOKUP(B4052,'Dataset-A1'!A:C,3,FALSE)</f>
        <v>0</v>
      </c>
      <c r="K4052">
        <f xml:space="preserve"> YEAR('Dataset-A2'!D4052)</f>
        <v>2018</v>
      </c>
      <c r="L4052">
        <f t="shared" si="189"/>
        <v>8</v>
      </c>
      <c r="M4052" t="str">
        <f xml:space="preserve"> VLOOKUP(B4052,'Dataset-A1'!A:D,4,FALSE)</f>
        <v>CN</v>
      </c>
      <c r="N4052">
        <f t="shared" si="190"/>
        <v>2</v>
      </c>
      <c r="O4052">
        <f t="shared" si="191"/>
        <v>89</v>
      </c>
    </row>
    <row r="4053" spans="1:15">
      <c r="A4053" s="1">
        <v>50071751</v>
      </c>
      <c r="B4053" s="5">
        <v>21164857</v>
      </c>
      <c r="C4053" s="7">
        <v>43302</v>
      </c>
      <c r="D4053" s="7">
        <v>43304</v>
      </c>
      <c r="E4053" s="5" t="s">
        <v>33</v>
      </c>
      <c r="F4053" s="5">
        <v>548</v>
      </c>
      <c r="G4053" s="5">
        <v>340</v>
      </c>
      <c r="H4053" s="5" t="s">
        <v>32</v>
      </c>
      <c r="I4053" s="5">
        <v>3</v>
      </c>
      <c r="J4053">
        <f xml:space="preserve"> VLOOKUP(B4053,'Dataset-A1'!A:C,3,FALSE)</f>
        <v>0</v>
      </c>
      <c r="K4053">
        <f xml:space="preserve"> YEAR('Dataset-A2'!D4053)</f>
        <v>2018</v>
      </c>
      <c r="L4053">
        <f t="shared" si="189"/>
        <v>7</v>
      </c>
      <c r="M4053" t="str">
        <f xml:space="preserve"> VLOOKUP(B4053,'Dataset-A1'!A:D,4,FALSE)</f>
        <v>CN</v>
      </c>
      <c r="N4053">
        <f t="shared" si="190"/>
        <v>2</v>
      </c>
      <c r="O4053">
        <f t="shared" si="191"/>
        <v>208</v>
      </c>
    </row>
    <row r="4054" spans="1:15">
      <c r="A4054" s="1">
        <v>50071771</v>
      </c>
      <c r="B4054" s="5">
        <v>4262343</v>
      </c>
      <c r="C4054" s="7">
        <v>43067</v>
      </c>
      <c r="D4054" s="7">
        <v>43072</v>
      </c>
      <c r="E4054" s="5" t="s">
        <v>29</v>
      </c>
      <c r="F4054" s="5">
        <v>195</v>
      </c>
      <c r="G4054" s="5">
        <v>115</v>
      </c>
      <c r="H4054" s="5" t="s">
        <v>27</v>
      </c>
      <c r="I4054" s="5">
        <v>11</v>
      </c>
      <c r="J4054">
        <f xml:space="preserve"> VLOOKUP(B4054,'Dataset-A1'!A:C,3,FALSE)</f>
        <v>1</v>
      </c>
      <c r="K4054">
        <f xml:space="preserve"> YEAR('Dataset-A2'!D4054)</f>
        <v>2017</v>
      </c>
      <c r="L4054">
        <f t="shared" si="189"/>
        <v>12</v>
      </c>
      <c r="M4054" t="str">
        <f xml:space="preserve"> VLOOKUP(B4054,'Dataset-A1'!A:D,4,FALSE)</f>
        <v>CN</v>
      </c>
      <c r="N4054">
        <f t="shared" si="190"/>
        <v>5</v>
      </c>
      <c r="O4054">
        <f t="shared" si="191"/>
        <v>80</v>
      </c>
    </row>
    <row r="4055" spans="1:15">
      <c r="A4055" s="1">
        <v>50071781</v>
      </c>
      <c r="B4055" s="5">
        <v>307042</v>
      </c>
      <c r="C4055" s="7">
        <v>43283</v>
      </c>
      <c r="D4055" s="7">
        <v>43286</v>
      </c>
      <c r="E4055" s="5" t="s">
        <v>23</v>
      </c>
      <c r="F4055" s="5">
        <v>1258</v>
      </c>
      <c r="G4055" s="5">
        <v>552</v>
      </c>
      <c r="H4055" s="5" t="s">
        <v>25</v>
      </c>
      <c r="I4055" s="5">
        <v>5</v>
      </c>
      <c r="J4055">
        <f xml:space="preserve"> VLOOKUP(B4055,'Dataset-A1'!A:C,3,FALSE)</f>
        <v>1</v>
      </c>
      <c r="K4055">
        <f xml:space="preserve"> YEAR('Dataset-A2'!D4055)</f>
        <v>2018</v>
      </c>
      <c r="L4055">
        <f t="shared" si="189"/>
        <v>7</v>
      </c>
      <c r="M4055" t="str">
        <f xml:space="preserve"> VLOOKUP(B4055,'Dataset-A1'!A:D,4,FALSE)</f>
        <v>EN</v>
      </c>
      <c r="N4055">
        <f t="shared" si="190"/>
        <v>3</v>
      </c>
      <c r="O4055">
        <f t="shared" si="191"/>
        <v>706</v>
      </c>
    </row>
    <row r="4056" spans="1:15">
      <c r="A4056" s="1">
        <v>50071791</v>
      </c>
      <c r="B4056" s="5">
        <v>8582929</v>
      </c>
      <c r="C4056" s="7">
        <v>43302</v>
      </c>
      <c r="D4056" s="7">
        <v>43306</v>
      </c>
      <c r="E4056" s="5" t="s">
        <v>29</v>
      </c>
      <c r="F4056" s="5">
        <v>344</v>
      </c>
      <c r="G4056" s="5">
        <v>221</v>
      </c>
      <c r="H4056" s="5" t="s">
        <v>25</v>
      </c>
      <c r="I4056" s="5">
        <v>4</v>
      </c>
      <c r="J4056">
        <f xml:space="preserve"> VLOOKUP(B4056,'Dataset-A1'!A:C,3,FALSE)</f>
        <v>1</v>
      </c>
      <c r="K4056">
        <f xml:space="preserve"> YEAR('Dataset-A2'!D4056)</f>
        <v>2018</v>
      </c>
      <c r="L4056">
        <f t="shared" si="189"/>
        <v>7</v>
      </c>
      <c r="M4056" t="str">
        <f xml:space="preserve"> VLOOKUP(B4056,'Dataset-A1'!A:D,4,FALSE)</f>
        <v>CN</v>
      </c>
      <c r="N4056">
        <f t="shared" si="190"/>
        <v>4</v>
      </c>
      <c r="O4056">
        <f t="shared" si="191"/>
        <v>123</v>
      </c>
    </row>
    <row r="4057" spans="1:15">
      <c r="A4057" s="1">
        <v>50071801</v>
      </c>
      <c r="B4057" s="5">
        <v>9466637</v>
      </c>
      <c r="C4057" s="7">
        <v>43106</v>
      </c>
      <c r="D4057" s="7">
        <v>43107</v>
      </c>
      <c r="E4057" s="5" t="s">
        <v>23</v>
      </c>
      <c r="F4057" s="5">
        <v>390</v>
      </c>
      <c r="G4057" s="5">
        <v>146</v>
      </c>
      <c r="H4057" s="5" t="s">
        <v>27</v>
      </c>
      <c r="I4057" s="5">
        <v>1</v>
      </c>
      <c r="J4057">
        <f xml:space="preserve"> VLOOKUP(B4057,'Dataset-A1'!A:C,3,FALSE)</f>
        <v>1</v>
      </c>
      <c r="K4057">
        <f xml:space="preserve"> YEAR('Dataset-A2'!D4057)</f>
        <v>2018</v>
      </c>
      <c r="L4057">
        <f t="shared" si="189"/>
        <v>1</v>
      </c>
      <c r="M4057" t="str">
        <f xml:space="preserve"> VLOOKUP(B4057,'Dataset-A1'!A:D,4,FALSE)</f>
        <v>CN</v>
      </c>
      <c r="N4057">
        <f t="shared" si="190"/>
        <v>1</v>
      </c>
      <c r="O4057">
        <f t="shared" si="191"/>
        <v>244</v>
      </c>
    </row>
    <row r="4058" spans="1:15">
      <c r="A4058" s="1">
        <v>50071821</v>
      </c>
      <c r="B4058" s="5">
        <v>12628976</v>
      </c>
      <c r="C4058" s="7">
        <v>43091</v>
      </c>
      <c r="D4058" s="7">
        <v>43096</v>
      </c>
      <c r="E4058" s="5" t="s">
        <v>29</v>
      </c>
      <c r="F4058" s="5">
        <v>400</v>
      </c>
      <c r="G4058" s="5">
        <v>120</v>
      </c>
      <c r="H4058" s="5" t="s">
        <v>27</v>
      </c>
      <c r="I4058" s="5">
        <v>11</v>
      </c>
      <c r="J4058">
        <f xml:space="preserve"> VLOOKUP(B4058,'Dataset-A1'!A:C,3,FALSE)</f>
        <v>0</v>
      </c>
      <c r="K4058">
        <f xml:space="preserve"> YEAR('Dataset-A2'!D4058)</f>
        <v>2017</v>
      </c>
      <c r="L4058">
        <f t="shared" si="189"/>
        <v>12</v>
      </c>
      <c r="M4058" t="str">
        <f xml:space="preserve"> VLOOKUP(B4058,'Dataset-A1'!A:D,4,FALSE)</f>
        <v>EN</v>
      </c>
      <c r="N4058">
        <f t="shared" si="190"/>
        <v>5</v>
      </c>
      <c r="O4058">
        <f t="shared" si="191"/>
        <v>280</v>
      </c>
    </row>
    <row r="4059" spans="1:15">
      <c r="A4059" s="1">
        <v>50071841</v>
      </c>
      <c r="B4059" s="5">
        <v>21163368</v>
      </c>
      <c r="C4059" s="7">
        <v>43228</v>
      </c>
      <c r="D4059" s="7">
        <v>43230</v>
      </c>
      <c r="E4059" s="5" t="s">
        <v>23</v>
      </c>
      <c r="F4059" s="5">
        <v>162</v>
      </c>
      <c r="G4059" s="5">
        <v>108</v>
      </c>
      <c r="H4059" s="5" t="s">
        <v>27</v>
      </c>
      <c r="I4059" s="5">
        <v>2</v>
      </c>
      <c r="J4059">
        <f xml:space="preserve"> VLOOKUP(B4059,'Dataset-A1'!A:C,3,FALSE)</f>
        <v>1</v>
      </c>
      <c r="K4059">
        <f xml:space="preserve"> YEAR('Dataset-A2'!D4059)</f>
        <v>2018</v>
      </c>
      <c r="L4059">
        <f t="shared" si="189"/>
        <v>5</v>
      </c>
      <c r="M4059" t="str">
        <f xml:space="preserve"> VLOOKUP(B4059,'Dataset-A1'!A:D,4,FALSE)</f>
        <v>EN</v>
      </c>
      <c r="N4059">
        <f t="shared" si="190"/>
        <v>2</v>
      </c>
      <c r="O4059">
        <f t="shared" si="191"/>
        <v>54</v>
      </c>
    </row>
    <row r="4060" spans="1:15">
      <c r="A4060" s="1">
        <v>50071871</v>
      </c>
      <c r="B4060" s="5">
        <v>10747883</v>
      </c>
      <c r="C4060" s="7">
        <v>43339</v>
      </c>
      <c r="D4060" s="7">
        <v>43345</v>
      </c>
      <c r="E4060" s="5" t="s">
        <v>29</v>
      </c>
      <c r="F4060" s="5">
        <v>1450</v>
      </c>
      <c r="G4060" s="5">
        <v>334</v>
      </c>
      <c r="H4060" s="5" t="s">
        <v>25</v>
      </c>
      <c r="I4060" s="5">
        <v>12</v>
      </c>
      <c r="J4060">
        <f xml:space="preserve"> VLOOKUP(B4060,'Dataset-A1'!A:C,3,FALSE)</f>
        <v>1</v>
      </c>
      <c r="K4060">
        <f xml:space="preserve"> YEAR('Dataset-A2'!D4060)</f>
        <v>2018</v>
      </c>
      <c r="L4060">
        <f t="shared" si="189"/>
        <v>9</v>
      </c>
      <c r="M4060" t="str">
        <f xml:space="preserve"> VLOOKUP(B4060,'Dataset-A1'!A:D,4,FALSE)</f>
        <v>CN</v>
      </c>
      <c r="N4060">
        <f t="shared" si="190"/>
        <v>6</v>
      </c>
      <c r="O4060">
        <f t="shared" si="191"/>
        <v>1116</v>
      </c>
    </row>
    <row r="4061" spans="1:15">
      <c r="A4061" s="1">
        <v>50071891</v>
      </c>
      <c r="B4061" s="5">
        <v>19430489</v>
      </c>
      <c r="C4061" s="7">
        <v>43303</v>
      </c>
      <c r="D4061" s="7">
        <v>43307</v>
      </c>
      <c r="E4061" s="5" t="s">
        <v>28</v>
      </c>
      <c r="F4061" s="5">
        <v>378</v>
      </c>
      <c r="G4061" s="5">
        <v>110</v>
      </c>
      <c r="H4061" s="5" t="s">
        <v>25</v>
      </c>
      <c r="I4061" s="5">
        <v>15</v>
      </c>
      <c r="J4061">
        <f xml:space="preserve"> VLOOKUP(B4061,'Dataset-A1'!A:C,3,FALSE)</f>
        <v>0</v>
      </c>
      <c r="K4061">
        <f xml:space="preserve"> YEAR('Dataset-A2'!D4061)</f>
        <v>2018</v>
      </c>
      <c r="L4061">
        <f t="shared" si="189"/>
        <v>7</v>
      </c>
      <c r="M4061" t="str">
        <f xml:space="preserve"> VLOOKUP(B4061,'Dataset-A1'!A:D,4,FALSE)</f>
        <v>CN</v>
      </c>
      <c r="N4061">
        <f t="shared" si="190"/>
        <v>4</v>
      </c>
      <c r="O4061">
        <f t="shared" si="191"/>
        <v>268</v>
      </c>
    </row>
    <row r="4062" spans="1:15">
      <c r="A4062" s="1">
        <v>50071901</v>
      </c>
      <c r="B4062" s="5">
        <v>21165363</v>
      </c>
      <c r="C4062" s="7">
        <v>43266</v>
      </c>
      <c r="D4062" s="7">
        <v>43270</v>
      </c>
      <c r="E4062" s="5" t="s">
        <v>29</v>
      </c>
      <c r="F4062" s="5">
        <v>162</v>
      </c>
      <c r="G4062" s="5">
        <v>59</v>
      </c>
      <c r="H4062" s="5" t="s">
        <v>25</v>
      </c>
      <c r="I4062" s="5">
        <v>2</v>
      </c>
      <c r="J4062">
        <f xml:space="preserve"> VLOOKUP(B4062,'Dataset-A1'!A:C,3,FALSE)</f>
        <v>1</v>
      </c>
      <c r="K4062">
        <f xml:space="preserve"> YEAR('Dataset-A2'!D4062)</f>
        <v>2018</v>
      </c>
      <c r="L4062">
        <f t="shared" si="189"/>
        <v>6</v>
      </c>
      <c r="M4062" t="str">
        <f xml:space="preserve"> VLOOKUP(B4062,'Dataset-A1'!A:D,4,FALSE)</f>
        <v>EN</v>
      </c>
      <c r="N4062">
        <f t="shared" si="190"/>
        <v>4</v>
      </c>
      <c r="O4062">
        <f t="shared" si="191"/>
        <v>103</v>
      </c>
    </row>
    <row r="4063" spans="1:15">
      <c r="A4063" s="1">
        <v>50071911</v>
      </c>
      <c r="B4063" s="5">
        <v>21166193</v>
      </c>
      <c r="C4063" s="7">
        <v>43330</v>
      </c>
      <c r="D4063" s="7">
        <v>43332</v>
      </c>
      <c r="E4063" s="5" t="s">
        <v>28</v>
      </c>
      <c r="F4063" s="5">
        <v>4498</v>
      </c>
      <c r="G4063" s="5">
        <v>990</v>
      </c>
      <c r="H4063" s="5" t="s">
        <v>25</v>
      </c>
      <c r="I4063" s="5">
        <v>12</v>
      </c>
      <c r="J4063">
        <f xml:space="preserve"> VLOOKUP(B4063,'Dataset-A1'!A:C,3,FALSE)</f>
        <v>1</v>
      </c>
      <c r="K4063">
        <f xml:space="preserve"> YEAR('Dataset-A2'!D4063)</f>
        <v>2018</v>
      </c>
      <c r="L4063">
        <f t="shared" si="189"/>
        <v>8</v>
      </c>
      <c r="M4063" t="str">
        <f xml:space="preserve"> VLOOKUP(B4063,'Dataset-A1'!A:D,4,FALSE)</f>
        <v>EN</v>
      </c>
      <c r="N4063">
        <f t="shared" si="190"/>
        <v>2</v>
      </c>
      <c r="O4063">
        <f t="shared" si="191"/>
        <v>3508</v>
      </c>
    </row>
    <row r="4064" spans="1:15">
      <c r="A4064" s="1">
        <v>50071931</v>
      </c>
      <c r="B4064" s="5">
        <v>21174114</v>
      </c>
      <c r="C4064" s="7">
        <v>43152</v>
      </c>
      <c r="D4064" s="7">
        <v>43156</v>
      </c>
      <c r="E4064" s="5" t="s">
        <v>23</v>
      </c>
      <c r="F4064" s="5">
        <v>621</v>
      </c>
      <c r="G4064" s="5">
        <v>313</v>
      </c>
      <c r="H4064" s="5" t="s">
        <v>32</v>
      </c>
      <c r="I4064" s="5">
        <v>4</v>
      </c>
      <c r="J4064">
        <f xml:space="preserve"> VLOOKUP(B4064,'Dataset-A1'!A:C,3,FALSE)</f>
        <v>1</v>
      </c>
      <c r="K4064">
        <f xml:space="preserve"> YEAR('Dataset-A2'!D4064)</f>
        <v>2018</v>
      </c>
      <c r="L4064">
        <f t="shared" si="189"/>
        <v>2</v>
      </c>
      <c r="M4064" t="str">
        <f xml:space="preserve"> VLOOKUP(B4064,'Dataset-A1'!A:D,4,FALSE)</f>
        <v>EN</v>
      </c>
      <c r="N4064">
        <f t="shared" si="190"/>
        <v>4</v>
      </c>
      <c r="O4064">
        <f t="shared" si="191"/>
        <v>308</v>
      </c>
    </row>
    <row r="4065" spans="1:15">
      <c r="A4065" s="1">
        <v>50071941</v>
      </c>
      <c r="B4065" s="5">
        <v>21166498</v>
      </c>
      <c r="C4065" s="7">
        <v>43356</v>
      </c>
      <c r="D4065" s="7">
        <v>43357</v>
      </c>
      <c r="E4065" s="5" t="s">
        <v>28</v>
      </c>
      <c r="F4065" s="5">
        <v>464</v>
      </c>
      <c r="G4065" s="5">
        <v>258</v>
      </c>
      <c r="H4065" s="5" t="s">
        <v>27</v>
      </c>
      <c r="I4065" s="5">
        <v>1</v>
      </c>
      <c r="J4065">
        <f xml:space="preserve"> VLOOKUP(B4065,'Dataset-A1'!A:C,3,FALSE)</f>
        <v>1</v>
      </c>
      <c r="K4065">
        <f xml:space="preserve"> YEAR('Dataset-A2'!D4065)</f>
        <v>2018</v>
      </c>
      <c r="L4065">
        <f t="shared" si="189"/>
        <v>9</v>
      </c>
      <c r="M4065" t="str">
        <f xml:space="preserve"> VLOOKUP(B4065,'Dataset-A1'!A:D,4,FALSE)</f>
        <v>CN</v>
      </c>
      <c r="N4065">
        <f t="shared" si="190"/>
        <v>1</v>
      </c>
      <c r="O4065">
        <f t="shared" si="191"/>
        <v>206</v>
      </c>
    </row>
    <row r="4066" spans="1:15">
      <c r="A4066" s="1">
        <v>50071971</v>
      </c>
      <c r="B4066" s="5">
        <v>6608653</v>
      </c>
      <c r="C4066" s="7">
        <v>43262</v>
      </c>
      <c r="D4066" s="7">
        <v>43264</v>
      </c>
      <c r="E4066" s="5" t="s">
        <v>28</v>
      </c>
      <c r="F4066" s="5">
        <v>3480</v>
      </c>
      <c r="G4066" s="5">
        <v>2386</v>
      </c>
      <c r="H4066" s="5" t="s">
        <v>32</v>
      </c>
      <c r="I4066" s="5">
        <v>2</v>
      </c>
      <c r="J4066">
        <f xml:space="preserve"> VLOOKUP(B4066,'Dataset-A1'!A:C,3,FALSE)</f>
        <v>1</v>
      </c>
      <c r="K4066">
        <f xml:space="preserve"> YEAR('Dataset-A2'!D4066)</f>
        <v>2018</v>
      </c>
      <c r="L4066">
        <f t="shared" si="189"/>
        <v>6</v>
      </c>
      <c r="M4066" t="str">
        <f xml:space="preserve"> VLOOKUP(B4066,'Dataset-A1'!A:D,4,FALSE)</f>
        <v>OT</v>
      </c>
      <c r="N4066">
        <f t="shared" si="190"/>
        <v>2</v>
      </c>
      <c r="O4066">
        <f t="shared" si="191"/>
        <v>1094</v>
      </c>
    </row>
    <row r="4067" spans="1:15">
      <c r="A4067" s="1">
        <v>50071991</v>
      </c>
      <c r="B4067" s="5">
        <v>14340417</v>
      </c>
      <c r="C4067" s="7">
        <v>43261</v>
      </c>
      <c r="D4067" s="7">
        <v>43261</v>
      </c>
      <c r="E4067" s="5" t="s">
        <v>29</v>
      </c>
      <c r="F4067" s="5">
        <v>49109</v>
      </c>
      <c r="G4067" s="5">
        <v>29145</v>
      </c>
      <c r="H4067" s="5" t="s">
        <v>30</v>
      </c>
      <c r="I4067" s="5">
        <v>1</v>
      </c>
      <c r="J4067">
        <f xml:space="preserve"> VLOOKUP(B4067,'Dataset-A1'!A:C,3,FALSE)</f>
        <v>0</v>
      </c>
      <c r="K4067">
        <f xml:space="preserve"> YEAR('Dataset-A2'!D4067)</f>
        <v>2018</v>
      </c>
      <c r="L4067">
        <f t="shared" si="189"/>
        <v>6</v>
      </c>
      <c r="M4067" t="str">
        <f xml:space="preserve"> VLOOKUP(B4067,'Dataset-A1'!A:D,4,FALSE)</f>
        <v>CN</v>
      </c>
      <c r="N4067">
        <f t="shared" si="190"/>
        <v>0</v>
      </c>
      <c r="O4067">
        <f t="shared" si="191"/>
        <v>19964</v>
      </c>
    </row>
    <row r="4068" spans="1:15">
      <c r="A4068" s="1">
        <v>50072001</v>
      </c>
      <c r="B4068" s="5">
        <v>21165143</v>
      </c>
      <c r="C4068" s="7">
        <v>43327</v>
      </c>
      <c r="D4068" s="7">
        <v>43328</v>
      </c>
      <c r="E4068" s="5" t="s">
        <v>28</v>
      </c>
      <c r="F4068" s="5">
        <v>162</v>
      </c>
      <c r="G4068" s="5">
        <v>92</v>
      </c>
      <c r="H4068" s="5" t="s">
        <v>30</v>
      </c>
      <c r="I4068" s="5">
        <v>8</v>
      </c>
      <c r="J4068">
        <f xml:space="preserve"> VLOOKUP(B4068,'Dataset-A1'!A:C,3,FALSE)</f>
        <v>0</v>
      </c>
      <c r="K4068">
        <f xml:space="preserve"> YEAR('Dataset-A2'!D4068)</f>
        <v>2018</v>
      </c>
      <c r="L4068">
        <f t="shared" si="189"/>
        <v>8</v>
      </c>
      <c r="M4068" t="str">
        <f xml:space="preserve"> VLOOKUP(B4068,'Dataset-A1'!A:D,4,FALSE)</f>
        <v>CN</v>
      </c>
      <c r="N4068">
        <f t="shared" si="190"/>
        <v>1</v>
      </c>
      <c r="O4068">
        <f t="shared" si="191"/>
        <v>70</v>
      </c>
    </row>
    <row r="4069" spans="1:15">
      <c r="A4069" s="1">
        <v>50072011</v>
      </c>
      <c r="B4069" s="5">
        <v>387202</v>
      </c>
      <c r="C4069" s="7">
        <v>43222</v>
      </c>
      <c r="D4069" s="7">
        <v>43223</v>
      </c>
      <c r="E4069" s="5" t="s">
        <v>23</v>
      </c>
      <c r="F4069" s="5">
        <v>302</v>
      </c>
      <c r="G4069" s="5">
        <v>201</v>
      </c>
      <c r="H4069" s="5" t="s">
        <v>27</v>
      </c>
      <c r="I4069" s="5">
        <v>14</v>
      </c>
      <c r="J4069">
        <f xml:space="preserve"> VLOOKUP(B4069,'Dataset-A1'!A:C,3,FALSE)</f>
        <v>1</v>
      </c>
      <c r="K4069">
        <f xml:space="preserve"> YEAR('Dataset-A2'!D4069)</f>
        <v>2018</v>
      </c>
      <c r="L4069">
        <f t="shared" si="189"/>
        <v>5</v>
      </c>
      <c r="M4069" t="str">
        <f xml:space="preserve"> VLOOKUP(B4069,'Dataset-A1'!A:D,4,FALSE)</f>
        <v>EN</v>
      </c>
      <c r="N4069">
        <f t="shared" si="190"/>
        <v>1</v>
      </c>
      <c r="O4069">
        <f t="shared" si="191"/>
        <v>101</v>
      </c>
    </row>
    <row r="4070" spans="1:15">
      <c r="A4070" s="1">
        <v>50072021</v>
      </c>
      <c r="B4070" s="5">
        <v>16760382</v>
      </c>
      <c r="C4070" s="7">
        <v>43368</v>
      </c>
      <c r="D4070" s="7">
        <v>43372</v>
      </c>
      <c r="E4070" s="5" t="s">
        <v>29</v>
      </c>
      <c r="F4070" s="5">
        <v>1727</v>
      </c>
      <c r="G4070" s="5">
        <v>436</v>
      </c>
      <c r="H4070" s="5" t="s">
        <v>32</v>
      </c>
      <c r="I4070" s="5">
        <v>2</v>
      </c>
      <c r="J4070">
        <f xml:space="preserve"> VLOOKUP(B4070,'Dataset-A1'!A:C,3,FALSE)</f>
        <v>0</v>
      </c>
      <c r="K4070">
        <f xml:space="preserve"> YEAR('Dataset-A2'!D4070)</f>
        <v>2018</v>
      </c>
      <c r="L4070">
        <f t="shared" si="189"/>
        <v>9</v>
      </c>
      <c r="M4070" t="str">
        <f xml:space="preserve"> VLOOKUP(B4070,'Dataset-A1'!A:D,4,FALSE)</f>
        <v>OT</v>
      </c>
      <c r="N4070">
        <f t="shared" si="190"/>
        <v>4</v>
      </c>
      <c r="O4070">
        <f t="shared" si="191"/>
        <v>1291</v>
      </c>
    </row>
    <row r="4071" spans="1:15">
      <c r="A4071" s="1">
        <v>50072041</v>
      </c>
      <c r="B4071" s="5">
        <v>14617741</v>
      </c>
      <c r="C4071" s="7">
        <v>43181</v>
      </c>
      <c r="D4071" s="7">
        <v>43185</v>
      </c>
      <c r="E4071" s="5" t="s">
        <v>29</v>
      </c>
      <c r="F4071" s="5">
        <v>431</v>
      </c>
      <c r="G4071" s="5">
        <v>144</v>
      </c>
      <c r="H4071" s="5" t="s">
        <v>30</v>
      </c>
      <c r="I4071" s="5">
        <v>11</v>
      </c>
      <c r="J4071">
        <f xml:space="preserve"> VLOOKUP(B4071,'Dataset-A1'!A:C,3,FALSE)</f>
        <v>1</v>
      </c>
      <c r="K4071">
        <f xml:space="preserve"> YEAR('Dataset-A2'!D4071)</f>
        <v>2018</v>
      </c>
      <c r="L4071">
        <f t="shared" si="189"/>
        <v>3</v>
      </c>
      <c r="M4071" t="str">
        <f xml:space="preserve"> VLOOKUP(B4071,'Dataset-A1'!A:D,4,FALSE)</f>
        <v>EN</v>
      </c>
      <c r="N4071">
        <f t="shared" si="190"/>
        <v>4</v>
      </c>
      <c r="O4071">
        <f t="shared" si="191"/>
        <v>287</v>
      </c>
    </row>
    <row r="4072" spans="1:15">
      <c r="A4072" s="1">
        <v>50072051</v>
      </c>
      <c r="B4072" s="5">
        <v>21153156</v>
      </c>
      <c r="C4072" s="7">
        <v>43388</v>
      </c>
      <c r="D4072" s="7">
        <v>43389</v>
      </c>
      <c r="E4072" s="5" t="s">
        <v>23</v>
      </c>
      <c r="F4072" s="5">
        <v>307</v>
      </c>
      <c r="G4072" s="5">
        <v>114</v>
      </c>
      <c r="H4072" s="5" t="s">
        <v>30</v>
      </c>
      <c r="I4072" s="5">
        <v>11</v>
      </c>
      <c r="J4072">
        <f xml:space="preserve"> VLOOKUP(B4072,'Dataset-A1'!A:C,3,FALSE)</f>
        <v>0</v>
      </c>
      <c r="K4072">
        <f xml:space="preserve"> YEAR('Dataset-A2'!D4072)</f>
        <v>2018</v>
      </c>
      <c r="L4072">
        <f t="shared" si="189"/>
        <v>10</v>
      </c>
      <c r="M4072" t="str">
        <f xml:space="preserve"> VLOOKUP(B4072,'Dataset-A1'!A:D,4,FALSE)</f>
        <v>EN</v>
      </c>
      <c r="N4072">
        <f t="shared" si="190"/>
        <v>1</v>
      </c>
      <c r="O4072">
        <f t="shared" si="191"/>
        <v>193</v>
      </c>
    </row>
    <row r="4073" spans="1:15">
      <c r="A4073" s="1">
        <v>50072061</v>
      </c>
      <c r="B4073" s="5">
        <v>16834814</v>
      </c>
      <c r="C4073" s="7">
        <v>43301</v>
      </c>
      <c r="D4073" s="7">
        <v>43303</v>
      </c>
      <c r="E4073" s="5" t="s">
        <v>28</v>
      </c>
      <c r="F4073" s="5">
        <v>266</v>
      </c>
      <c r="G4073" s="5">
        <v>72</v>
      </c>
      <c r="H4073" s="5" t="s">
        <v>30</v>
      </c>
      <c r="I4073" s="5">
        <v>6</v>
      </c>
      <c r="J4073">
        <f xml:space="preserve"> VLOOKUP(B4073,'Dataset-A1'!A:C,3,FALSE)</f>
        <v>0</v>
      </c>
      <c r="K4073">
        <f xml:space="preserve"> YEAR('Dataset-A2'!D4073)</f>
        <v>2018</v>
      </c>
      <c r="L4073">
        <f t="shared" si="189"/>
        <v>7</v>
      </c>
      <c r="M4073" t="str">
        <f xml:space="preserve"> VLOOKUP(B4073,'Dataset-A1'!A:D,4,FALSE)</f>
        <v>CN</v>
      </c>
      <c r="N4073">
        <f t="shared" si="190"/>
        <v>2</v>
      </c>
      <c r="O4073">
        <f t="shared" si="191"/>
        <v>194</v>
      </c>
    </row>
    <row r="4074" spans="1:15">
      <c r="A4074" s="1">
        <v>50072091</v>
      </c>
      <c r="B4074" s="5">
        <v>7838029</v>
      </c>
      <c r="C4074" s="7">
        <v>43338</v>
      </c>
      <c r="D4074" s="7">
        <v>43341</v>
      </c>
      <c r="E4074" s="5" t="s">
        <v>23</v>
      </c>
      <c r="F4074" s="5">
        <v>570</v>
      </c>
      <c r="G4074" s="5">
        <v>158</v>
      </c>
      <c r="H4074" s="5" t="s">
        <v>27</v>
      </c>
      <c r="I4074" s="5">
        <v>2</v>
      </c>
      <c r="J4074">
        <f xml:space="preserve"> VLOOKUP(B4074,'Dataset-A1'!A:C,3,FALSE)</f>
        <v>0</v>
      </c>
      <c r="K4074">
        <f xml:space="preserve"> YEAR('Dataset-A2'!D4074)</f>
        <v>2018</v>
      </c>
      <c r="L4074">
        <f t="shared" si="189"/>
        <v>8</v>
      </c>
      <c r="M4074" t="str">
        <f xml:space="preserve"> VLOOKUP(B4074,'Dataset-A1'!A:D,4,FALSE)</f>
        <v>OT</v>
      </c>
      <c r="N4074">
        <f t="shared" si="190"/>
        <v>3</v>
      </c>
      <c r="O4074">
        <f t="shared" si="191"/>
        <v>412</v>
      </c>
    </row>
    <row r="4075" spans="1:15">
      <c r="A4075" s="1">
        <v>50072111</v>
      </c>
      <c r="B4075" s="5">
        <v>8406197</v>
      </c>
      <c r="C4075" s="7">
        <v>43410</v>
      </c>
      <c r="D4075" s="7">
        <v>43416</v>
      </c>
      <c r="E4075" s="5" t="s">
        <v>23</v>
      </c>
      <c r="F4075" s="5">
        <v>389</v>
      </c>
      <c r="G4075" s="5">
        <v>149</v>
      </c>
      <c r="H4075" s="5" t="s">
        <v>32</v>
      </c>
      <c r="I4075" s="5">
        <v>16</v>
      </c>
      <c r="J4075">
        <f xml:space="preserve"> VLOOKUP(B4075,'Dataset-A1'!A:C,3,FALSE)</f>
        <v>0</v>
      </c>
      <c r="K4075">
        <f xml:space="preserve"> YEAR('Dataset-A2'!D4075)</f>
        <v>2018</v>
      </c>
      <c r="L4075">
        <f t="shared" si="189"/>
        <v>11</v>
      </c>
      <c r="M4075" t="str">
        <f xml:space="preserve"> VLOOKUP(B4075,'Dataset-A1'!A:D,4,FALSE)</f>
        <v>EN</v>
      </c>
      <c r="N4075">
        <f t="shared" si="190"/>
        <v>6</v>
      </c>
      <c r="O4075">
        <f t="shared" si="191"/>
        <v>240</v>
      </c>
    </row>
    <row r="4076" spans="1:15">
      <c r="A4076" s="1">
        <v>50072131</v>
      </c>
      <c r="B4076" s="5">
        <v>20970430</v>
      </c>
      <c r="C4076" s="7">
        <v>43129</v>
      </c>
      <c r="D4076" s="7">
        <v>43132</v>
      </c>
      <c r="E4076" s="5" t="s">
        <v>33</v>
      </c>
      <c r="F4076" s="5">
        <v>115</v>
      </c>
      <c r="G4076" s="5">
        <v>44</v>
      </c>
      <c r="H4076" s="5" t="s">
        <v>32</v>
      </c>
      <c r="I4076" s="5">
        <v>2</v>
      </c>
      <c r="J4076">
        <f xml:space="preserve"> VLOOKUP(B4076,'Dataset-A1'!A:C,3,FALSE)</f>
        <v>1</v>
      </c>
      <c r="K4076">
        <f xml:space="preserve"> YEAR('Dataset-A2'!D4076)</f>
        <v>2018</v>
      </c>
      <c r="L4076">
        <f t="shared" si="189"/>
        <v>2</v>
      </c>
      <c r="M4076" t="str">
        <f xml:space="preserve"> VLOOKUP(B4076,'Dataset-A1'!A:D,4,FALSE)</f>
        <v>CN</v>
      </c>
      <c r="N4076">
        <f t="shared" si="190"/>
        <v>3</v>
      </c>
      <c r="O4076">
        <f t="shared" si="191"/>
        <v>71</v>
      </c>
    </row>
    <row r="4077" spans="1:15">
      <c r="A4077" s="1">
        <v>50072141</v>
      </c>
      <c r="B4077" s="5">
        <v>7018971</v>
      </c>
      <c r="C4077" s="7">
        <v>43257</v>
      </c>
      <c r="D4077" s="7">
        <v>43260</v>
      </c>
      <c r="E4077" s="5" t="s">
        <v>28</v>
      </c>
      <c r="F4077" s="5">
        <v>221</v>
      </c>
      <c r="G4077" s="5">
        <v>128</v>
      </c>
      <c r="H4077" s="5" t="s">
        <v>30</v>
      </c>
      <c r="I4077" s="5">
        <v>15</v>
      </c>
      <c r="J4077">
        <f xml:space="preserve"> VLOOKUP(B4077,'Dataset-A1'!A:C,3,FALSE)</f>
        <v>1</v>
      </c>
      <c r="K4077">
        <f xml:space="preserve"> YEAR('Dataset-A2'!D4077)</f>
        <v>2018</v>
      </c>
      <c r="L4077">
        <f t="shared" si="189"/>
        <v>6</v>
      </c>
      <c r="M4077" t="str">
        <f xml:space="preserve"> VLOOKUP(B4077,'Dataset-A1'!A:D,4,FALSE)</f>
        <v>CN</v>
      </c>
      <c r="N4077">
        <f t="shared" si="190"/>
        <v>3</v>
      </c>
      <c r="O4077">
        <f t="shared" si="191"/>
        <v>93</v>
      </c>
    </row>
    <row r="4078" spans="1:15">
      <c r="A4078" s="1">
        <v>50072151</v>
      </c>
      <c r="B4078" s="5">
        <v>330669</v>
      </c>
      <c r="C4078" s="7">
        <v>43195</v>
      </c>
      <c r="D4078" s="7">
        <v>43199</v>
      </c>
      <c r="E4078" s="5" t="s">
        <v>29</v>
      </c>
      <c r="F4078" s="5">
        <v>103</v>
      </c>
      <c r="G4078" s="5">
        <v>21</v>
      </c>
      <c r="H4078" s="5" t="s">
        <v>32</v>
      </c>
      <c r="I4078" s="5">
        <v>10</v>
      </c>
      <c r="J4078">
        <f xml:space="preserve"> VLOOKUP(B4078,'Dataset-A1'!A:C,3,FALSE)</f>
        <v>1</v>
      </c>
      <c r="K4078">
        <f xml:space="preserve"> YEAR('Dataset-A2'!D4078)</f>
        <v>2018</v>
      </c>
      <c r="L4078">
        <f t="shared" si="189"/>
        <v>4</v>
      </c>
      <c r="M4078" t="str">
        <f xml:space="preserve"> VLOOKUP(B4078,'Dataset-A1'!A:D,4,FALSE)</f>
        <v>CN</v>
      </c>
      <c r="N4078">
        <f t="shared" si="190"/>
        <v>4</v>
      </c>
      <c r="O4078">
        <f t="shared" si="191"/>
        <v>82</v>
      </c>
    </row>
    <row r="4079" spans="1:15">
      <c r="A4079" s="1">
        <v>50072191</v>
      </c>
      <c r="B4079" s="5">
        <v>8772250</v>
      </c>
      <c r="C4079" s="7">
        <v>43072</v>
      </c>
      <c r="D4079" s="7">
        <v>43072</v>
      </c>
      <c r="E4079" s="5" t="s">
        <v>28</v>
      </c>
      <c r="F4079" s="5">
        <v>180</v>
      </c>
      <c r="G4079" s="5">
        <v>71</v>
      </c>
      <c r="H4079" s="5" t="s">
        <v>32</v>
      </c>
      <c r="I4079" s="5">
        <v>13</v>
      </c>
      <c r="J4079">
        <f xml:space="preserve"> VLOOKUP(B4079,'Dataset-A1'!A:C,3,FALSE)</f>
        <v>1</v>
      </c>
      <c r="K4079">
        <f xml:space="preserve"> YEAR('Dataset-A2'!D4079)</f>
        <v>2017</v>
      </c>
      <c r="L4079">
        <f t="shared" si="189"/>
        <v>12</v>
      </c>
      <c r="M4079" t="str">
        <f xml:space="preserve"> VLOOKUP(B4079,'Dataset-A1'!A:D,4,FALSE)</f>
        <v>CN</v>
      </c>
      <c r="N4079">
        <f t="shared" si="190"/>
        <v>0</v>
      </c>
      <c r="O4079">
        <f t="shared" si="191"/>
        <v>109</v>
      </c>
    </row>
    <row r="4080" spans="1:15">
      <c r="A4080" s="1">
        <v>50072201</v>
      </c>
      <c r="B4080" s="5">
        <v>21166040</v>
      </c>
      <c r="C4080" s="7">
        <v>43174</v>
      </c>
      <c r="D4080" s="7">
        <v>43178</v>
      </c>
      <c r="E4080" s="5" t="s">
        <v>29</v>
      </c>
      <c r="F4080" s="5">
        <v>304</v>
      </c>
      <c r="G4080" s="5">
        <v>137</v>
      </c>
      <c r="H4080" s="5" t="s">
        <v>30</v>
      </c>
      <c r="I4080" s="5">
        <v>14</v>
      </c>
      <c r="J4080">
        <f xml:space="preserve"> VLOOKUP(B4080,'Dataset-A1'!A:C,3,FALSE)</f>
        <v>1</v>
      </c>
      <c r="K4080">
        <f xml:space="preserve"> YEAR('Dataset-A2'!D4080)</f>
        <v>2018</v>
      </c>
      <c r="L4080">
        <f t="shared" si="189"/>
        <v>3</v>
      </c>
      <c r="M4080" t="str">
        <f xml:space="preserve"> VLOOKUP(B4080,'Dataset-A1'!A:D,4,FALSE)</f>
        <v>EN</v>
      </c>
      <c r="N4080">
        <f t="shared" si="190"/>
        <v>4</v>
      </c>
      <c r="O4080">
        <f t="shared" si="191"/>
        <v>167</v>
      </c>
    </row>
    <row r="4081" spans="1:15">
      <c r="A4081" s="1">
        <v>50072211</v>
      </c>
      <c r="B4081" s="5">
        <v>20831282</v>
      </c>
      <c r="C4081" s="7">
        <v>43136</v>
      </c>
      <c r="D4081" s="7">
        <v>43143</v>
      </c>
      <c r="E4081" s="5" t="s">
        <v>23</v>
      </c>
      <c r="F4081" s="5">
        <v>1452</v>
      </c>
      <c r="G4081" s="5">
        <v>569</v>
      </c>
      <c r="H4081" s="5" t="s">
        <v>27</v>
      </c>
      <c r="I4081" s="5">
        <v>4</v>
      </c>
      <c r="J4081">
        <f xml:space="preserve"> VLOOKUP(B4081,'Dataset-A1'!A:C,3,FALSE)</f>
        <v>1</v>
      </c>
      <c r="K4081">
        <f xml:space="preserve"> YEAR('Dataset-A2'!D4081)</f>
        <v>2018</v>
      </c>
      <c r="L4081">
        <f t="shared" si="189"/>
        <v>2</v>
      </c>
      <c r="M4081" t="str">
        <f xml:space="preserve"> VLOOKUP(B4081,'Dataset-A1'!A:D,4,FALSE)</f>
        <v>OT</v>
      </c>
      <c r="N4081">
        <f t="shared" si="190"/>
        <v>7</v>
      </c>
      <c r="O4081">
        <f t="shared" si="191"/>
        <v>883</v>
      </c>
    </row>
    <row r="4082" spans="1:15">
      <c r="A4082" s="1">
        <v>50072231</v>
      </c>
      <c r="B4082" s="5">
        <v>4898614</v>
      </c>
      <c r="C4082" s="7">
        <v>43418</v>
      </c>
      <c r="D4082" s="7">
        <v>43422</v>
      </c>
      <c r="E4082" s="5" t="s">
        <v>28</v>
      </c>
      <c r="F4082" s="5">
        <v>160</v>
      </c>
      <c r="G4082" s="5">
        <v>32</v>
      </c>
      <c r="H4082" s="5" t="s">
        <v>30</v>
      </c>
      <c r="I4082" s="5">
        <v>4</v>
      </c>
      <c r="J4082">
        <f xml:space="preserve"> VLOOKUP(B4082,'Dataset-A1'!A:C,3,FALSE)</f>
        <v>0</v>
      </c>
      <c r="K4082">
        <f xml:space="preserve"> YEAR('Dataset-A2'!D4082)</f>
        <v>2018</v>
      </c>
      <c r="L4082">
        <f t="shared" si="189"/>
        <v>11</v>
      </c>
      <c r="M4082" t="str">
        <f xml:space="preserve"> VLOOKUP(B4082,'Dataset-A1'!A:D,4,FALSE)</f>
        <v>CN</v>
      </c>
      <c r="N4082">
        <f t="shared" si="190"/>
        <v>4</v>
      </c>
      <c r="O4082">
        <f t="shared" si="191"/>
        <v>128</v>
      </c>
    </row>
    <row r="4083" spans="1:15">
      <c r="A4083" s="1">
        <v>50072261</v>
      </c>
      <c r="B4083" s="5">
        <v>15129146</v>
      </c>
      <c r="C4083" s="7">
        <v>43262</v>
      </c>
      <c r="D4083" s="7">
        <v>43265</v>
      </c>
      <c r="E4083" s="5" t="s">
        <v>29</v>
      </c>
      <c r="F4083" s="5">
        <v>2636</v>
      </c>
      <c r="G4083" s="5">
        <v>798</v>
      </c>
      <c r="H4083" s="5" t="s">
        <v>32</v>
      </c>
      <c r="I4083" s="5">
        <v>7</v>
      </c>
      <c r="J4083">
        <f xml:space="preserve"> VLOOKUP(B4083,'Dataset-A1'!A:C,3,FALSE)</f>
        <v>1</v>
      </c>
      <c r="K4083">
        <f xml:space="preserve"> YEAR('Dataset-A2'!D4083)</f>
        <v>2018</v>
      </c>
      <c r="L4083">
        <f t="shared" si="189"/>
        <v>6</v>
      </c>
      <c r="M4083" t="str">
        <f xml:space="preserve"> VLOOKUP(B4083,'Dataset-A1'!A:D,4,FALSE)</f>
        <v>OT</v>
      </c>
      <c r="N4083">
        <f t="shared" si="190"/>
        <v>3</v>
      </c>
      <c r="O4083">
        <f t="shared" si="191"/>
        <v>1838</v>
      </c>
    </row>
    <row r="4084" spans="1:15">
      <c r="A4084" s="1">
        <v>50072271</v>
      </c>
      <c r="B4084" s="5">
        <v>351396</v>
      </c>
      <c r="C4084" s="7">
        <v>43184</v>
      </c>
      <c r="D4084" s="7">
        <v>43189</v>
      </c>
      <c r="E4084" s="5" t="s">
        <v>23</v>
      </c>
      <c r="F4084" s="5">
        <v>372</v>
      </c>
      <c r="G4084" s="5">
        <v>256</v>
      </c>
      <c r="H4084" s="5" t="s">
        <v>30</v>
      </c>
      <c r="I4084" s="5">
        <v>7</v>
      </c>
      <c r="J4084">
        <f xml:space="preserve"> VLOOKUP(B4084,'Dataset-A1'!A:C,3,FALSE)</f>
        <v>1</v>
      </c>
      <c r="K4084">
        <f xml:space="preserve"> YEAR('Dataset-A2'!D4084)</f>
        <v>2018</v>
      </c>
      <c r="L4084">
        <f t="shared" si="189"/>
        <v>3</v>
      </c>
      <c r="M4084" t="str">
        <f xml:space="preserve"> VLOOKUP(B4084,'Dataset-A1'!A:D,4,FALSE)</f>
        <v>CN</v>
      </c>
      <c r="N4084">
        <f t="shared" si="190"/>
        <v>5</v>
      </c>
      <c r="O4084">
        <f t="shared" si="191"/>
        <v>116</v>
      </c>
    </row>
    <row r="4085" spans="1:15">
      <c r="A4085" s="1">
        <v>50072291</v>
      </c>
      <c r="B4085" s="5">
        <v>10437003</v>
      </c>
      <c r="C4085" s="7">
        <v>43218</v>
      </c>
      <c r="D4085" s="7">
        <v>43221</v>
      </c>
      <c r="E4085" s="5" t="s">
        <v>28</v>
      </c>
      <c r="F4085" s="5">
        <v>275</v>
      </c>
      <c r="G4085" s="5">
        <v>95</v>
      </c>
      <c r="H4085" s="5" t="s">
        <v>30</v>
      </c>
      <c r="I4085" s="5">
        <v>14</v>
      </c>
      <c r="J4085">
        <f xml:space="preserve"> VLOOKUP(B4085,'Dataset-A1'!A:C,3,FALSE)</f>
        <v>1</v>
      </c>
      <c r="K4085">
        <f xml:space="preserve"> YEAR('Dataset-A2'!D4085)</f>
        <v>2018</v>
      </c>
      <c r="L4085">
        <f t="shared" si="189"/>
        <v>5</v>
      </c>
      <c r="M4085" t="str">
        <f xml:space="preserve"> VLOOKUP(B4085,'Dataset-A1'!A:D,4,FALSE)</f>
        <v>CN</v>
      </c>
      <c r="N4085">
        <f t="shared" si="190"/>
        <v>3</v>
      </c>
      <c r="O4085">
        <f t="shared" si="191"/>
        <v>180</v>
      </c>
    </row>
    <row r="4086" spans="1:15">
      <c r="A4086" s="1">
        <v>50072301</v>
      </c>
      <c r="B4086" s="5">
        <v>21172711</v>
      </c>
      <c r="C4086" s="7">
        <v>43240</v>
      </c>
      <c r="D4086" s="7">
        <v>43242</v>
      </c>
      <c r="E4086" s="5" t="s">
        <v>29</v>
      </c>
      <c r="F4086" s="5">
        <v>437</v>
      </c>
      <c r="G4086" s="5">
        <v>279</v>
      </c>
      <c r="H4086" s="5" t="s">
        <v>30</v>
      </c>
      <c r="I4086" s="5">
        <v>5</v>
      </c>
      <c r="J4086">
        <f xml:space="preserve"> VLOOKUP(B4086,'Dataset-A1'!A:C,3,FALSE)</f>
        <v>1</v>
      </c>
      <c r="K4086">
        <f xml:space="preserve"> YEAR('Dataset-A2'!D4086)</f>
        <v>2018</v>
      </c>
      <c r="L4086">
        <f t="shared" si="189"/>
        <v>5</v>
      </c>
      <c r="M4086" t="str">
        <f xml:space="preserve"> VLOOKUP(B4086,'Dataset-A1'!A:D,4,FALSE)</f>
        <v>CN</v>
      </c>
      <c r="N4086">
        <f t="shared" si="190"/>
        <v>2</v>
      </c>
      <c r="O4086">
        <f t="shared" si="191"/>
        <v>158</v>
      </c>
    </row>
    <row r="4087" spans="1:15">
      <c r="A4087" s="1">
        <v>50072311</v>
      </c>
      <c r="B4087" s="5">
        <v>9734646</v>
      </c>
      <c r="C4087" s="7">
        <v>43095</v>
      </c>
      <c r="D4087" s="7">
        <v>43101</v>
      </c>
      <c r="E4087" s="5" t="s">
        <v>33</v>
      </c>
      <c r="F4087" s="5">
        <v>129</v>
      </c>
      <c r="G4087" s="5">
        <v>54</v>
      </c>
      <c r="H4087" s="5" t="s">
        <v>25</v>
      </c>
      <c r="I4087" s="5">
        <v>7</v>
      </c>
      <c r="J4087">
        <f xml:space="preserve"> VLOOKUP(B4087,'Dataset-A1'!A:C,3,FALSE)</f>
        <v>0</v>
      </c>
      <c r="K4087">
        <f xml:space="preserve"> YEAR('Dataset-A2'!D4087)</f>
        <v>2018</v>
      </c>
      <c r="L4087">
        <f t="shared" si="189"/>
        <v>1</v>
      </c>
      <c r="M4087" t="str">
        <f xml:space="preserve"> VLOOKUP(B4087,'Dataset-A1'!A:D,4,FALSE)</f>
        <v>CN</v>
      </c>
      <c r="N4087">
        <f t="shared" si="190"/>
        <v>6</v>
      </c>
      <c r="O4087">
        <f t="shared" si="191"/>
        <v>75</v>
      </c>
    </row>
    <row r="4088" spans="1:15">
      <c r="A4088" s="1">
        <v>50072331</v>
      </c>
      <c r="B4088" s="5">
        <v>243729</v>
      </c>
      <c r="C4088" s="7">
        <v>43384</v>
      </c>
      <c r="D4088" s="7">
        <v>43388</v>
      </c>
      <c r="E4088" s="5" t="s">
        <v>29</v>
      </c>
      <c r="F4088" s="5">
        <v>174</v>
      </c>
      <c r="G4088" s="5">
        <v>75</v>
      </c>
      <c r="H4088" s="5" t="s">
        <v>30</v>
      </c>
      <c r="I4088" s="5">
        <v>3</v>
      </c>
      <c r="J4088">
        <f xml:space="preserve"> VLOOKUP(B4088,'Dataset-A1'!A:C,3,FALSE)</f>
        <v>0</v>
      </c>
      <c r="K4088">
        <f xml:space="preserve"> YEAR('Dataset-A2'!D4088)</f>
        <v>2018</v>
      </c>
      <c r="L4088">
        <f t="shared" si="189"/>
        <v>10</v>
      </c>
      <c r="M4088" t="str">
        <f xml:space="preserve"> VLOOKUP(B4088,'Dataset-A1'!A:D,4,FALSE)</f>
        <v>EN</v>
      </c>
      <c r="N4088">
        <f t="shared" si="190"/>
        <v>4</v>
      </c>
      <c r="O4088">
        <f t="shared" si="191"/>
        <v>99</v>
      </c>
    </row>
    <row r="4089" spans="1:15">
      <c r="A4089" s="1">
        <v>50072381</v>
      </c>
      <c r="B4089" s="5">
        <v>18871594</v>
      </c>
      <c r="C4089" s="7">
        <v>43258</v>
      </c>
      <c r="D4089" s="7">
        <v>43263</v>
      </c>
      <c r="E4089" s="5" t="s">
        <v>28</v>
      </c>
      <c r="F4089" s="5">
        <v>980</v>
      </c>
      <c r="G4089" s="5">
        <v>500</v>
      </c>
      <c r="H4089" s="5" t="s">
        <v>30</v>
      </c>
      <c r="I4089" s="5">
        <v>8</v>
      </c>
      <c r="J4089">
        <f xml:space="preserve"> VLOOKUP(B4089,'Dataset-A1'!A:C,3,FALSE)</f>
        <v>1</v>
      </c>
      <c r="K4089">
        <f xml:space="preserve"> YEAR('Dataset-A2'!D4089)</f>
        <v>2018</v>
      </c>
      <c r="L4089">
        <f t="shared" si="189"/>
        <v>6</v>
      </c>
      <c r="M4089" t="str">
        <f xml:space="preserve"> VLOOKUP(B4089,'Dataset-A1'!A:D,4,FALSE)</f>
        <v>CN</v>
      </c>
      <c r="N4089">
        <f t="shared" si="190"/>
        <v>5</v>
      </c>
      <c r="O4089">
        <f t="shared" si="191"/>
        <v>480</v>
      </c>
    </row>
    <row r="4090" spans="1:15">
      <c r="A4090" s="1">
        <v>50072391</v>
      </c>
      <c r="B4090" s="5">
        <v>5366785</v>
      </c>
      <c r="C4090" s="7">
        <v>43394</v>
      </c>
      <c r="D4090" s="7">
        <v>43400</v>
      </c>
      <c r="E4090" s="5" t="s">
        <v>29</v>
      </c>
      <c r="F4090" s="5">
        <v>57960</v>
      </c>
      <c r="G4090" s="5">
        <v>33828</v>
      </c>
      <c r="H4090" s="5" t="s">
        <v>32</v>
      </c>
      <c r="I4090" s="5">
        <v>8</v>
      </c>
      <c r="J4090">
        <f xml:space="preserve"> VLOOKUP(B4090,'Dataset-A1'!A:C,3,FALSE)</f>
        <v>1</v>
      </c>
      <c r="K4090">
        <f xml:space="preserve"> YEAR('Dataset-A2'!D4090)</f>
        <v>2018</v>
      </c>
      <c r="L4090">
        <f t="shared" si="189"/>
        <v>10</v>
      </c>
      <c r="M4090" t="str">
        <f xml:space="preserve"> VLOOKUP(B4090,'Dataset-A1'!A:D,4,FALSE)</f>
        <v>EN</v>
      </c>
      <c r="N4090">
        <f t="shared" si="190"/>
        <v>6</v>
      </c>
      <c r="O4090">
        <f t="shared" si="191"/>
        <v>24132</v>
      </c>
    </row>
    <row r="4091" spans="1:15">
      <c r="A4091" s="1">
        <v>50072421</v>
      </c>
      <c r="B4091" s="5">
        <v>95273</v>
      </c>
      <c r="C4091" s="7">
        <v>43127</v>
      </c>
      <c r="D4091" s="7">
        <v>43128</v>
      </c>
      <c r="E4091" s="5" t="s">
        <v>29</v>
      </c>
      <c r="F4091" s="5">
        <v>2581</v>
      </c>
      <c r="G4091" s="5">
        <v>1638</v>
      </c>
      <c r="H4091" s="5" t="s">
        <v>25</v>
      </c>
      <c r="I4091" s="5">
        <v>3</v>
      </c>
      <c r="J4091">
        <f xml:space="preserve"> VLOOKUP(B4091,'Dataset-A1'!A:C,3,FALSE)</f>
        <v>1</v>
      </c>
      <c r="K4091">
        <f xml:space="preserve"> YEAR('Dataset-A2'!D4091)</f>
        <v>2018</v>
      </c>
      <c r="L4091">
        <f t="shared" si="189"/>
        <v>1</v>
      </c>
      <c r="M4091" t="str">
        <f xml:space="preserve"> VLOOKUP(B4091,'Dataset-A1'!A:D,4,FALSE)</f>
        <v>EN</v>
      </c>
      <c r="N4091">
        <f t="shared" si="190"/>
        <v>1</v>
      </c>
      <c r="O4091">
        <f t="shared" si="191"/>
        <v>943</v>
      </c>
    </row>
    <row r="4092" spans="1:15">
      <c r="A4092" s="1">
        <v>50072451</v>
      </c>
      <c r="B4092" s="5">
        <v>21165687</v>
      </c>
      <c r="C4092" s="7">
        <v>43249</v>
      </c>
      <c r="D4092" s="7">
        <v>43250</v>
      </c>
      <c r="E4092" s="5" t="s">
        <v>28</v>
      </c>
      <c r="F4092" s="5">
        <v>590</v>
      </c>
      <c r="G4092" s="5">
        <v>157</v>
      </c>
      <c r="H4092" s="5" t="s">
        <v>25</v>
      </c>
      <c r="I4092" s="5">
        <v>13</v>
      </c>
      <c r="J4092">
        <f xml:space="preserve"> VLOOKUP(B4092,'Dataset-A1'!A:C,3,FALSE)</f>
        <v>0</v>
      </c>
      <c r="K4092">
        <f xml:space="preserve"> YEAR('Dataset-A2'!D4092)</f>
        <v>2018</v>
      </c>
      <c r="L4092">
        <f t="shared" si="189"/>
        <v>5</v>
      </c>
      <c r="M4092" t="str">
        <f xml:space="preserve"> VLOOKUP(B4092,'Dataset-A1'!A:D,4,FALSE)</f>
        <v>CN</v>
      </c>
      <c r="N4092">
        <f t="shared" si="190"/>
        <v>1</v>
      </c>
      <c r="O4092">
        <f t="shared" si="191"/>
        <v>433</v>
      </c>
    </row>
    <row r="4093" spans="1:15">
      <c r="A4093" s="1">
        <v>50072471</v>
      </c>
      <c r="B4093" s="5">
        <v>7348050</v>
      </c>
      <c r="C4093" s="7">
        <v>43206</v>
      </c>
      <c r="D4093" s="7">
        <v>43207</v>
      </c>
      <c r="E4093" s="5" t="s">
        <v>29</v>
      </c>
      <c r="F4093" s="5">
        <v>3198</v>
      </c>
      <c r="G4093" s="5">
        <v>1076</v>
      </c>
      <c r="H4093" s="5" t="s">
        <v>32</v>
      </c>
      <c r="I4093" s="5">
        <v>6</v>
      </c>
      <c r="J4093">
        <f xml:space="preserve"> VLOOKUP(B4093,'Dataset-A1'!A:C,3,FALSE)</f>
        <v>1</v>
      </c>
      <c r="K4093">
        <f xml:space="preserve"> YEAR('Dataset-A2'!D4093)</f>
        <v>2018</v>
      </c>
      <c r="L4093">
        <f t="shared" si="189"/>
        <v>4</v>
      </c>
      <c r="M4093" t="str">
        <f xml:space="preserve"> VLOOKUP(B4093,'Dataset-A1'!A:D,4,FALSE)</f>
        <v>CN</v>
      </c>
      <c r="N4093">
        <f t="shared" si="190"/>
        <v>1</v>
      </c>
      <c r="O4093">
        <f t="shared" si="191"/>
        <v>2122</v>
      </c>
    </row>
    <row r="4094" spans="1:15">
      <c r="A4094" s="1">
        <v>50072491</v>
      </c>
      <c r="B4094" s="5">
        <v>364532</v>
      </c>
      <c r="C4094" s="7">
        <v>43125</v>
      </c>
      <c r="D4094" s="7">
        <v>43127</v>
      </c>
      <c r="E4094" s="5" t="s">
        <v>28</v>
      </c>
      <c r="F4094" s="5">
        <v>1698</v>
      </c>
      <c r="G4094" s="5">
        <v>426</v>
      </c>
      <c r="H4094" s="5" t="s">
        <v>25</v>
      </c>
      <c r="I4094" s="5">
        <v>2</v>
      </c>
      <c r="J4094">
        <f xml:space="preserve"> VLOOKUP(B4094,'Dataset-A1'!A:C,3,FALSE)</f>
        <v>1</v>
      </c>
      <c r="K4094">
        <f xml:space="preserve"> YEAR('Dataset-A2'!D4094)</f>
        <v>2018</v>
      </c>
      <c r="L4094">
        <f t="shared" si="189"/>
        <v>1</v>
      </c>
      <c r="M4094" t="str">
        <f xml:space="preserve"> VLOOKUP(B4094,'Dataset-A1'!A:D,4,FALSE)</f>
        <v>CN</v>
      </c>
      <c r="N4094">
        <f t="shared" si="190"/>
        <v>2</v>
      </c>
      <c r="O4094">
        <f t="shared" si="191"/>
        <v>1272</v>
      </c>
    </row>
    <row r="4095" spans="1:15">
      <c r="A4095" s="1">
        <v>50072521</v>
      </c>
      <c r="B4095" s="5">
        <v>21172969</v>
      </c>
      <c r="C4095" s="7">
        <v>43226</v>
      </c>
      <c r="D4095" s="7">
        <v>43227</v>
      </c>
      <c r="E4095" s="5" t="s">
        <v>28</v>
      </c>
      <c r="F4095" s="5">
        <v>364</v>
      </c>
      <c r="G4095" s="5">
        <v>106</v>
      </c>
      <c r="H4095" s="5" t="s">
        <v>32</v>
      </c>
      <c r="I4095" s="5">
        <v>16</v>
      </c>
      <c r="J4095">
        <f xml:space="preserve"> VLOOKUP(B4095,'Dataset-A1'!A:C,3,FALSE)</f>
        <v>0</v>
      </c>
      <c r="K4095">
        <f xml:space="preserve"> YEAR('Dataset-A2'!D4095)</f>
        <v>2018</v>
      </c>
      <c r="L4095">
        <f t="shared" si="189"/>
        <v>5</v>
      </c>
      <c r="M4095" t="str">
        <f xml:space="preserve"> VLOOKUP(B4095,'Dataset-A1'!A:D,4,FALSE)</f>
        <v>EN</v>
      </c>
      <c r="N4095">
        <f t="shared" si="190"/>
        <v>1</v>
      </c>
      <c r="O4095">
        <f t="shared" si="191"/>
        <v>258</v>
      </c>
    </row>
    <row r="4096" spans="1:15">
      <c r="A4096" s="1">
        <v>50072551</v>
      </c>
      <c r="B4096" s="5">
        <v>21171127</v>
      </c>
      <c r="C4096" s="7">
        <v>43210</v>
      </c>
      <c r="D4096" s="7">
        <v>43213</v>
      </c>
      <c r="E4096" s="5" t="s">
        <v>28</v>
      </c>
      <c r="F4096" s="5">
        <v>480</v>
      </c>
      <c r="G4096" s="5">
        <v>137</v>
      </c>
      <c r="H4096" s="5" t="s">
        <v>30</v>
      </c>
      <c r="I4096" s="5">
        <v>3</v>
      </c>
      <c r="J4096">
        <f xml:space="preserve"> VLOOKUP(B4096,'Dataset-A1'!A:C,3,FALSE)</f>
        <v>1</v>
      </c>
      <c r="K4096">
        <f xml:space="preserve"> YEAR('Dataset-A2'!D4096)</f>
        <v>2018</v>
      </c>
      <c r="L4096">
        <f t="shared" si="189"/>
        <v>4</v>
      </c>
      <c r="M4096" t="str">
        <f xml:space="preserve"> VLOOKUP(B4096,'Dataset-A1'!A:D,4,FALSE)</f>
        <v>CN</v>
      </c>
      <c r="N4096">
        <f t="shared" si="190"/>
        <v>3</v>
      </c>
      <c r="O4096">
        <f t="shared" si="191"/>
        <v>343</v>
      </c>
    </row>
    <row r="4097" spans="1:15">
      <c r="A4097" s="1">
        <v>50072581</v>
      </c>
      <c r="B4097" s="5">
        <v>21162900</v>
      </c>
      <c r="C4097" s="7">
        <v>43361</v>
      </c>
      <c r="D4097" s="7">
        <v>43363</v>
      </c>
      <c r="E4097" s="5" t="s">
        <v>29</v>
      </c>
      <c r="F4097" s="5">
        <v>466</v>
      </c>
      <c r="G4097" s="5">
        <v>213</v>
      </c>
      <c r="H4097" s="5" t="s">
        <v>32</v>
      </c>
      <c r="I4097" s="5">
        <v>3</v>
      </c>
      <c r="J4097">
        <f xml:space="preserve"> VLOOKUP(B4097,'Dataset-A1'!A:C,3,FALSE)</f>
        <v>1</v>
      </c>
      <c r="K4097">
        <f xml:space="preserve"> YEAR('Dataset-A2'!D4097)</f>
        <v>2018</v>
      </c>
      <c r="L4097">
        <f t="shared" si="189"/>
        <v>9</v>
      </c>
      <c r="M4097" t="str">
        <f xml:space="preserve"> VLOOKUP(B4097,'Dataset-A1'!A:D,4,FALSE)</f>
        <v>EN</v>
      </c>
      <c r="N4097">
        <f t="shared" si="190"/>
        <v>2</v>
      </c>
      <c r="O4097">
        <f t="shared" si="191"/>
        <v>253</v>
      </c>
    </row>
    <row r="4098" spans="1:15">
      <c r="A4098" s="1">
        <v>50072611</v>
      </c>
      <c r="B4098" s="5">
        <v>20873838</v>
      </c>
      <c r="C4098" s="7">
        <v>43086</v>
      </c>
      <c r="D4098" s="7">
        <v>43091</v>
      </c>
      <c r="E4098" s="5" t="s">
        <v>23</v>
      </c>
      <c r="F4098" s="5">
        <v>426</v>
      </c>
      <c r="G4098" s="5">
        <v>188</v>
      </c>
      <c r="H4098" s="5" t="s">
        <v>27</v>
      </c>
      <c r="I4098" s="5">
        <v>1</v>
      </c>
      <c r="J4098">
        <f xml:space="preserve"> VLOOKUP(B4098,'Dataset-A1'!A:C,3,FALSE)</f>
        <v>1</v>
      </c>
      <c r="K4098">
        <f xml:space="preserve"> YEAR('Dataset-A2'!D4098)</f>
        <v>2017</v>
      </c>
      <c r="L4098">
        <f t="shared" si="189"/>
        <v>12</v>
      </c>
      <c r="M4098" t="str">
        <f xml:space="preserve"> VLOOKUP(B4098,'Dataset-A1'!A:D,4,FALSE)</f>
        <v>OT</v>
      </c>
      <c r="N4098">
        <f t="shared" si="190"/>
        <v>5</v>
      </c>
      <c r="O4098">
        <f t="shared" si="191"/>
        <v>238</v>
      </c>
    </row>
    <row r="4099" spans="1:15">
      <c r="A4099" s="1">
        <v>50072621</v>
      </c>
      <c r="B4099" s="5">
        <v>7884087</v>
      </c>
      <c r="C4099" s="7">
        <v>43370</v>
      </c>
      <c r="D4099" s="7">
        <v>43372</v>
      </c>
      <c r="E4099" s="5" t="s">
        <v>29</v>
      </c>
      <c r="F4099" s="5">
        <v>168</v>
      </c>
      <c r="G4099" s="5">
        <v>82</v>
      </c>
      <c r="H4099" s="5" t="s">
        <v>27</v>
      </c>
      <c r="I4099" s="5">
        <v>1</v>
      </c>
      <c r="J4099">
        <f xml:space="preserve"> VLOOKUP(B4099,'Dataset-A1'!A:C,3,FALSE)</f>
        <v>0</v>
      </c>
      <c r="K4099">
        <f xml:space="preserve"> YEAR('Dataset-A2'!D4099)</f>
        <v>2018</v>
      </c>
      <c r="L4099">
        <f t="shared" ref="L4099:L4162" si="192">MONTH(D4099)</f>
        <v>9</v>
      </c>
      <c r="M4099" t="str">
        <f xml:space="preserve"> VLOOKUP(B4099,'Dataset-A1'!A:D,4,FALSE)</f>
        <v>EN</v>
      </c>
      <c r="N4099">
        <f t="shared" ref="N4099:N4162" si="193">D4099-C4099</f>
        <v>2</v>
      </c>
      <c r="O4099">
        <f t="shared" ref="O4099:O4162" si="194" xml:space="preserve"> F4099-G4099</f>
        <v>86</v>
      </c>
    </row>
    <row r="4100" spans="1:15">
      <c r="A4100" s="1">
        <v>50072631</v>
      </c>
      <c r="B4100" s="5">
        <v>21163759</v>
      </c>
      <c r="C4100" s="7">
        <v>43410</v>
      </c>
      <c r="D4100" s="7">
        <v>43415</v>
      </c>
      <c r="E4100" s="5" t="s">
        <v>29</v>
      </c>
      <c r="F4100" s="5">
        <v>20270</v>
      </c>
      <c r="G4100" s="5">
        <v>8742</v>
      </c>
      <c r="H4100" s="5" t="s">
        <v>30</v>
      </c>
      <c r="I4100" s="5">
        <v>8</v>
      </c>
      <c r="J4100">
        <f xml:space="preserve"> VLOOKUP(B4100,'Dataset-A1'!A:C,3,FALSE)</f>
        <v>1</v>
      </c>
      <c r="K4100">
        <f xml:space="preserve"> YEAR('Dataset-A2'!D4100)</f>
        <v>2018</v>
      </c>
      <c r="L4100">
        <f t="shared" si="192"/>
        <v>11</v>
      </c>
      <c r="M4100" t="str">
        <f xml:space="preserve"> VLOOKUP(B4100,'Dataset-A1'!A:D,4,FALSE)</f>
        <v>CN</v>
      </c>
      <c r="N4100">
        <f t="shared" si="193"/>
        <v>5</v>
      </c>
      <c r="O4100">
        <f t="shared" si="194"/>
        <v>11528</v>
      </c>
    </row>
    <row r="4101" spans="1:15">
      <c r="A4101" s="1">
        <v>50072651</v>
      </c>
      <c r="B4101" s="5">
        <v>6317262</v>
      </c>
      <c r="C4101" s="7">
        <v>43264</v>
      </c>
      <c r="D4101" s="7">
        <v>43266</v>
      </c>
      <c r="E4101" s="5" t="s">
        <v>28</v>
      </c>
      <c r="F4101" s="5">
        <v>578</v>
      </c>
      <c r="G4101" s="5">
        <v>337</v>
      </c>
      <c r="H4101" s="5" t="s">
        <v>27</v>
      </c>
      <c r="I4101" s="5">
        <v>2</v>
      </c>
      <c r="J4101">
        <f xml:space="preserve"> VLOOKUP(B4101,'Dataset-A1'!A:C,3,FALSE)</f>
        <v>1</v>
      </c>
      <c r="K4101">
        <f xml:space="preserve"> YEAR('Dataset-A2'!D4101)</f>
        <v>2018</v>
      </c>
      <c r="L4101">
        <f t="shared" si="192"/>
        <v>6</v>
      </c>
      <c r="M4101" t="str">
        <f xml:space="preserve"> VLOOKUP(B4101,'Dataset-A1'!A:D,4,FALSE)</f>
        <v>CN</v>
      </c>
      <c r="N4101">
        <f t="shared" si="193"/>
        <v>2</v>
      </c>
      <c r="O4101">
        <f t="shared" si="194"/>
        <v>241</v>
      </c>
    </row>
    <row r="4102" spans="1:15">
      <c r="A4102" s="1">
        <v>50072671</v>
      </c>
      <c r="B4102" s="5">
        <v>21171776</v>
      </c>
      <c r="C4102" s="7">
        <v>43377</v>
      </c>
      <c r="D4102" s="7">
        <v>43378</v>
      </c>
      <c r="E4102" s="5" t="s">
        <v>29</v>
      </c>
      <c r="F4102" s="5">
        <v>105</v>
      </c>
      <c r="G4102" s="5">
        <v>30</v>
      </c>
      <c r="H4102" s="5" t="s">
        <v>30</v>
      </c>
      <c r="I4102" s="5">
        <v>4</v>
      </c>
      <c r="J4102">
        <f xml:space="preserve"> VLOOKUP(B4102,'Dataset-A1'!A:C,3,FALSE)</f>
        <v>0</v>
      </c>
      <c r="K4102">
        <f xml:space="preserve"> YEAR('Dataset-A2'!D4102)</f>
        <v>2018</v>
      </c>
      <c r="L4102">
        <f t="shared" si="192"/>
        <v>10</v>
      </c>
      <c r="M4102" t="str">
        <f xml:space="preserve"> VLOOKUP(B4102,'Dataset-A1'!A:D,4,FALSE)</f>
        <v>OT</v>
      </c>
      <c r="N4102">
        <f t="shared" si="193"/>
        <v>1</v>
      </c>
      <c r="O4102">
        <f t="shared" si="194"/>
        <v>75</v>
      </c>
    </row>
    <row r="4103" spans="1:15">
      <c r="A4103" s="1">
        <v>50072691</v>
      </c>
      <c r="B4103" s="5">
        <v>12904858</v>
      </c>
      <c r="C4103" s="7">
        <v>43378</v>
      </c>
      <c r="D4103" s="7">
        <v>43381</v>
      </c>
      <c r="E4103" s="5" t="s">
        <v>33</v>
      </c>
      <c r="F4103" s="5">
        <v>124</v>
      </c>
      <c r="G4103" s="5">
        <v>60</v>
      </c>
      <c r="H4103" s="5" t="s">
        <v>30</v>
      </c>
      <c r="I4103" s="5">
        <v>2</v>
      </c>
      <c r="J4103">
        <f xml:space="preserve"> VLOOKUP(B4103,'Dataset-A1'!A:C,3,FALSE)</f>
        <v>0</v>
      </c>
      <c r="K4103">
        <f xml:space="preserve"> YEAR('Dataset-A2'!D4103)</f>
        <v>2018</v>
      </c>
      <c r="L4103">
        <f t="shared" si="192"/>
        <v>10</v>
      </c>
      <c r="M4103" t="str">
        <f xml:space="preserve"> VLOOKUP(B4103,'Dataset-A1'!A:D,4,FALSE)</f>
        <v>EN</v>
      </c>
      <c r="N4103">
        <f t="shared" si="193"/>
        <v>3</v>
      </c>
      <c r="O4103">
        <f t="shared" si="194"/>
        <v>64</v>
      </c>
    </row>
    <row r="4104" spans="1:15">
      <c r="A4104" s="1">
        <v>50072751</v>
      </c>
      <c r="B4104" s="5">
        <v>4159976</v>
      </c>
      <c r="C4104" s="7">
        <v>43343</v>
      </c>
      <c r="D4104" s="7">
        <v>43346</v>
      </c>
      <c r="E4104" s="5" t="s">
        <v>28</v>
      </c>
      <c r="F4104" s="5">
        <v>252</v>
      </c>
      <c r="G4104" s="5">
        <v>96</v>
      </c>
      <c r="H4104" s="5" t="s">
        <v>32</v>
      </c>
      <c r="I4104" s="5">
        <v>2</v>
      </c>
      <c r="J4104">
        <f xml:space="preserve"> VLOOKUP(B4104,'Dataset-A1'!A:C,3,FALSE)</f>
        <v>0</v>
      </c>
      <c r="K4104">
        <f xml:space="preserve"> YEAR('Dataset-A2'!D4104)</f>
        <v>2018</v>
      </c>
      <c r="L4104">
        <f t="shared" si="192"/>
        <v>9</v>
      </c>
      <c r="M4104" t="str">
        <f xml:space="preserve"> VLOOKUP(B4104,'Dataset-A1'!A:D,4,FALSE)</f>
        <v>CN</v>
      </c>
      <c r="N4104">
        <f t="shared" si="193"/>
        <v>3</v>
      </c>
      <c r="O4104">
        <f t="shared" si="194"/>
        <v>156</v>
      </c>
    </row>
    <row r="4105" spans="1:15">
      <c r="A4105" s="1">
        <v>50072761</v>
      </c>
      <c r="B4105" s="5">
        <v>18159045</v>
      </c>
      <c r="C4105" s="7">
        <v>43336</v>
      </c>
      <c r="D4105" s="7">
        <v>43341</v>
      </c>
      <c r="E4105" s="5" t="s">
        <v>29</v>
      </c>
      <c r="F4105" s="5">
        <v>153</v>
      </c>
      <c r="G4105" s="5">
        <v>102</v>
      </c>
      <c r="H4105" s="5" t="s">
        <v>27</v>
      </c>
      <c r="I4105" s="5">
        <v>14</v>
      </c>
      <c r="J4105">
        <f xml:space="preserve"> VLOOKUP(B4105,'Dataset-A1'!A:C,3,FALSE)</f>
        <v>1</v>
      </c>
      <c r="K4105">
        <f xml:space="preserve"> YEAR('Dataset-A2'!D4105)</f>
        <v>2018</v>
      </c>
      <c r="L4105">
        <f t="shared" si="192"/>
        <v>8</v>
      </c>
      <c r="M4105" t="str">
        <f xml:space="preserve"> VLOOKUP(B4105,'Dataset-A1'!A:D,4,FALSE)</f>
        <v>EN</v>
      </c>
      <c r="N4105">
        <f t="shared" si="193"/>
        <v>5</v>
      </c>
      <c r="O4105">
        <f t="shared" si="194"/>
        <v>51</v>
      </c>
    </row>
    <row r="4106" spans="1:15">
      <c r="A4106" s="1">
        <v>50072781</v>
      </c>
      <c r="B4106" s="5">
        <v>231932</v>
      </c>
      <c r="C4106" s="7">
        <v>43068</v>
      </c>
      <c r="D4106" s="7">
        <v>43073</v>
      </c>
      <c r="E4106" s="5" t="s">
        <v>28</v>
      </c>
      <c r="F4106" s="5">
        <v>208</v>
      </c>
      <c r="G4106" s="5">
        <v>44</v>
      </c>
      <c r="H4106" s="5" t="s">
        <v>27</v>
      </c>
      <c r="I4106" s="5">
        <v>7</v>
      </c>
      <c r="J4106">
        <f xml:space="preserve"> VLOOKUP(B4106,'Dataset-A1'!A:C,3,FALSE)</f>
        <v>1</v>
      </c>
      <c r="K4106">
        <f xml:space="preserve"> YEAR('Dataset-A2'!D4106)</f>
        <v>2017</v>
      </c>
      <c r="L4106">
        <f t="shared" si="192"/>
        <v>12</v>
      </c>
      <c r="M4106" t="str">
        <f xml:space="preserve"> VLOOKUP(B4106,'Dataset-A1'!A:D,4,FALSE)</f>
        <v>OT</v>
      </c>
      <c r="N4106">
        <f t="shared" si="193"/>
        <v>5</v>
      </c>
      <c r="O4106">
        <f t="shared" si="194"/>
        <v>164</v>
      </c>
    </row>
    <row r="4107" spans="1:15">
      <c r="A4107" s="1">
        <v>50072791</v>
      </c>
      <c r="B4107" s="5">
        <v>21164189</v>
      </c>
      <c r="C4107" s="7">
        <v>43312</v>
      </c>
      <c r="D4107" s="7">
        <v>43312</v>
      </c>
      <c r="E4107" s="5" t="s">
        <v>29</v>
      </c>
      <c r="F4107" s="5">
        <v>627</v>
      </c>
      <c r="G4107" s="5">
        <v>230</v>
      </c>
      <c r="H4107" s="5" t="s">
        <v>32</v>
      </c>
      <c r="I4107" s="5">
        <v>10</v>
      </c>
      <c r="J4107">
        <f xml:space="preserve"> VLOOKUP(B4107,'Dataset-A1'!A:C,3,FALSE)</f>
        <v>0</v>
      </c>
      <c r="K4107">
        <f xml:space="preserve"> YEAR('Dataset-A2'!D4107)</f>
        <v>2018</v>
      </c>
      <c r="L4107">
        <f t="shared" si="192"/>
        <v>7</v>
      </c>
      <c r="M4107" t="str">
        <f xml:space="preserve"> VLOOKUP(B4107,'Dataset-A1'!A:D,4,FALSE)</f>
        <v>CN</v>
      </c>
      <c r="N4107">
        <f t="shared" si="193"/>
        <v>0</v>
      </c>
      <c r="O4107">
        <f t="shared" si="194"/>
        <v>397</v>
      </c>
    </row>
    <row r="4108" spans="1:15">
      <c r="A4108" s="1">
        <v>50072801</v>
      </c>
      <c r="B4108" s="5">
        <v>14202462</v>
      </c>
      <c r="C4108" s="7">
        <v>43179</v>
      </c>
      <c r="D4108" s="7">
        <v>43180</v>
      </c>
      <c r="E4108" s="5" t="s">
        <v>29</v>
      </c>
      <c r="F4108" s="5">
        <v>259</v>
      </c>
      <c r="G4108" s="5">
        <v>61</v>
      </c>
      <c r="H4108" s="5" t="s">
        <v>30</v>
      </c>
      <c r="I4108" s="5">
        <v>3</v>
      </c>
      <c r="J4108">
        <f xml:space="preserve"> VLOOKUP(B4108,'Dataset-A1'!A:C,3,FALSE)</f>
        <v>0</v>
      </c>
      <c r="K4108">
        <f xml:space="preserve"> YEAR('Dataset-A2'!D4108)</f>
        <v>2018</v>
      </c>
      <c r="L4108">
        <f t="shared" si="192"/>
        <v>3</v>
      </c>
      <c r="M4108" t="str">
        <f xml:space="preserve"> VLOOKUP(B4108,'Dataset-A1'!A:D,4,FALSE)</f>
        <v>EN</v>
      </c>
      <c r="N4108">
        <f t="shared" si="193"/>
        <v>1</v>
      </c>
      <c r="O4108">
        <f t="shared" si="194"/>
        <v>198</v>
      </c>
    </row>
    <row r="4109" spans="1:15">
      <c r="A4109" s="1">
        <v>50072811</v>
      </c>
      <c r="B4109" s="5">
        <v>21129096</v>
      </c>
      <c r="C4109" s="7">
        <v>43278</v>
      </c>
      <c r="D4109" s="7">
        <v>43281</v>
      </c>
      <c r="E4109" s="5" t="s">
        <v>29</v>
      </c>
      <c r="F4109" s="5">
        <v>950</v>
      </c>
      <c r="G4109" s="5">
        <v>604</v>
      </c>
      <c r="H4109" s="5" t="s">
        <v>27</v>
      </c>
      <c r="I4109" s="5">
        <v>4</v>
      </c>
      <c r="J4109">
        <f xml:space="preserve"> VLOOKUP(B4109,'Dataset-A1'!A:C,3,FALSE)</f>
        <v>1</v>
      </c>
      <c r="K4109">
        <f xml:space="preserve"> YEAR('Dataset-A2'!D4109)</f>
        <v>2018</v>
      </c>
      <c r="L4109">
        <f t="shared" si="192"/>
        <v>6</v>
      </c>
      <c r="M4109" t="str">
        <f xml:space="preserve"> VLOOKUP(B4109,'Dataset-A1'!A:D,4,FALSE)</f>
        <v>CN</v>
      </c>
      <c r="N4109">
        <f t="shared" si="193"/>
        <v>3</v>
      </c>
      <c r="O4109">
        <f t="shared" si="194"/>
        <v>346</v>
      </c>
    </row>
    <row r="4110" spans="1:15">
      <c r="A4110" s="1">
        <v>50072841</v>
      </c>
      <c r="B4110" s="5">
        <v>21166918</v>
      </c>
      <c r="C4110" s="7">
        <v>43421</v>
      </c>
      <c r="D4110" s="7">
        <v>43421</v>
      </c>
      <c r="E4110" s="5" t="s">
        <v>29</v>
      </c>
      <c r="F4110" s="5">
        <v>578</v>
      </c>
      <c r="G4110" s="5">
        <v>284</v>
      </c>
      <c r="H4110" s="5" t="s">
        <v>25</v>
      </c>
      <c r="I4110" s="5">
        <v>2</v>
      </c>
      <c r="J4110">
        <f xml:space="preserve"> VLOOKUP(B4110,'Dataset-A1'!A:C,3,FALSE)</f>
        <v>1</v>
      </c>
      <c r="K4110">
        <f xml:space="preserve"> YEAR('Dataset-A2'!D4110)</f>
        <v>2018</v>
      </c>
      <c r="L4110">
        <f t="shared" si="192"/>
        <v>11</v>
      </c>
      <c r="M4110" t="str">
        <f xml:space="preserve"> VLOOKUP(B4110,'Dataset-A1'!A:D,4,FALSE)</f>
        <v>CN</v>
      </c>
      <c r="N4110">
        <f t="shared" si="193"/>
        <v>0</v>
      </c>
      <c r="O4110">
        <f t="shared" si="194"/>
        <v>294</v>
      </c>
    </row>
    <row r="4111" spans="1:15">
      <c r="A4111" s="1">
        <v>50072871</v>
      </c>
      <c r="B4111" s="5">
        <v>5465420</v>
      </c>
      <c r="C4111" s="7">
        <v>43289</v>
      </c>
      <c r="D4111" s="7">
        <v>43294</v>
      </c>
      <c r="E4111" s="5" t="s">
        <v>29</v>
      </c>
      <c r="F4111" s="5">
        <v>545</v>
      </c>
      <c r="G4111" s="5">
        <v>373</v>
      </c>
      <c r="H4111" s="5" t="s">
        <v>27</v>
      </c>
      <c r="I4111" s="5">
        <v>1</v>
      </c>
      <c r="J4111">
        <f xml:space="preserve"> VLOOKUP(B4111,'Dataset-A1'!A:C,3,FALSE)</f>
        <v>1</v>
      </c>
      <c r="K4111">
        <f xml:space="preserve"> YEAR('Dataset-A2'!D4111)</f>
        <v>2018</v>
      </c>
      <c r="L4111">
        <f t="shared" si="192"/>
        <v>7</v>
      </c>
      <c r="M4111" t="str">
        <f xml:space="preserve"> VLOOKUP(B4111,'Dataset-A1'!A:D,4,FALSE)</f>
        <v>EN</v>
      </c>
      <c r="N4111">
        <f t="shared" si="193"/>
        <v>5</v>
      </c>
      <c r="O4111">
        <f t="shared" si="194"/>
        <v>172</v>
      </c>
    </row>
    <row r="4112" spans="1:15">
      <c r="A4112" s="1">
        <v>50072881</v>
      </c>
      <c r="B4112" s="5">
        <v>21166202</v>
      </c>
      <c r="C4112" s="7">
        <v>43121</v>
      </c>
      <c r="D4112" s="7">
        <v>43123</v>
      </c>
      <c r="E4112" s="5" t="s">
        <v>23</v>
      </c>
      <c r="F4112" s="5">
        <v>2975</v>
      </c>
      <c r="G4112" s="5">
        <v>1268</v>
      </c>
      <c r="H4112" s="5" t="s">
        <v>32</v>
      </c>
      <c r="I4112" s="5">
        <v>14</v>
      </c>
      <c r="J4112">
        <f xml:space="preserve"> VLOOKUP(B4112,'Dataset-A1'!A:C,3,FALSE)</f>
        <v>0</v>
      </c>
      <c r="K4112">
        <f xml:space="preserve"> YEAR('Dataset-A2'!D4112)</f>
        <v>2018</v>
      </c>
      <c r="L4112">
        <f t="shared" si="192"/>
        <v>1</v>
      </c>
      <c r="M4112" t="str">
        <f xml:space="preserve"> VLOOKUP(B4112,'Dataset-A1'!A:D,4,FALSE)</f>
        <v>CN</v>
      </c>
      <c r="N4112">
        <f t="shared" si="193"/>
        <v>2</v>
      </c>
      <c r="O4112">
        <f t="shared" si="194"/>
        <v>1707</v>
      </c>
    </row>
    <row r="4113" spans="1:15">
      <c r="A4113" s="1">
        <v>50072911</v>
      </c>
      <c r="B4113" s="5">
        <v>4522679</v>
      </c>
      <c r="C4113" s="7">
        <v>43222</v>
      </c>
      <c r="D4113" s="7">
        <v>43223</v>
      </c>
      <c r="E4113" s="5" t="s">
        <v>29</v>
      </c>
      <c r="F4113" s="5">
        <v>630</v>
      </c>
      <c r="G4113" s="5">
        <v>227</v>
      </c>
      <c r="H4113" s="5" t="s">
        <v>30</v>
      </c>
      <c r="I4113" s="5">
        <v>2</v>
      </c>
      <c r="J4113">
        <f xml:space="preserve"> VLOOKUP(B4113,'Dataset-A1'!A:C,3,FALSE)</f>
        <v>1</v>
      </c>
      <c r="K4113">
        <f xml:space="preserve"> YEAR('Dataset-A2'!D4113)</f>
        <v>2018</v>
      </c>
      <c r="L4113">
        <f t="shared" si="192"/>
        <v>5</v>
      </c>
      <c r="M4113" t="str">
        <f xml:space="preserve"> VLOOKUP(B4113,'Dataset-A1'!A:D,4,FALSE)</f>
        <v>CN</v>
      </c>
      <c r="N4113">
        <f t="shared" si="193"/>
        <v>1</v>
      </c>
      <c r="O4113">
        <f t="shared" si="194"/>
        <v>403</v>
      </c>
    </row>
    <row r="4114" spans="1:15">
      <c r="A4114" s="1">
        <v>50072921</v>
      </c>
      <c r="B4114" s="5">
        <v>16709723</v>
      </c>
      <c r="C4114" s="7">
        <v>43070</v>
      </c>
      <c r="D4114" s="7">
        <v>43073</v>
      </c>
      <c r="E4114" s="5" t="s">
        <v>28</v>
      </c>
      <c r="F4114" s="5">
        <v>656</v>
      </c>
      <c r="G4114" s="5">
        <v>366</v>
      </c>
      <c r="H4114" s="5" t="s">
        <v>30</v>
      </c>
      <c r="I4114" s="5">
        <v>6</v>
      </c>
      <c r="J4114">
        <f xml:space="preserve"> VLOOKUP(B4114,'Dataset-A1'!A:C,3,FALSE)</f>
        <v>0</v>
      </c>
      <c r="K4114">
        <f xml:space="preserve"> YEAR('Dataset-A2'!D4114)</f>
        <v>2017</v>
      </c>
      <c r="L4114">
        <f t="shared" si="192"/>
        <v>12</v>
      </c>
      <c r="M4114" t="str">
        <f xml:space="preserve"> VLOOKUP(B4114,'Dataset-A1'!A:D,4,FALSE)</f>
        <v>CN</v>
      </c>
      <c r="N4114">
        <f t="shared" si="193"/>
        <v>3</v>
      </c>
      <c r="O4114">
        <f t="shared" si="194"/>
        <v>290</v>
      </c>
    </row>
    <row r="4115" spans="1:15">
      <c r="A4115" s="1">
        <v>50072931</v>
      </c>
      <c r="B4115" s="5">
        <v>21169925</v>
      </c>
      <c r="C4115" s="7">
        <v>43159</v>
      </c>
      <c r="D4115" s="7">
        <v>43161</v>
      </c>
      <c r="E4115" s="5" t="s">
        <v>28</v>
      </c>
      <c r="F4115" s="5">
        <v>1750</v>
      </c>
      <c r="G4115" s="5">
        <v>707</v>
      </c>
      <c r="H4115" s="5" t="s">
        <v>27</v>
      </c>
      <c r="I4115" s="5">
        <v>1</v>
      </c>
      <c r="J4115">
        <f xml:space="preserve"> VLOOKUP(B4115,'Dataset-A1'!A:C,3,FALSE)</f>
        <v>1</v>
      </c>
      <c r="K4115">
        <f xml:space="preserve"> YEAR('Dataset-A2'!D4115)</f>
        <v>2018</v>
      </c>
      <c r="L4115">
        <f t="shared" si="192"/>
        <v>3</v>
      </c>
      <c r="M4115" t="str">
        <f xml:space="preserve"> VLOOKUP(B4115,'Dataset-A1'!A:D,4,FALSE)</f>
        <v>CN</v>
      </c>
      <c r="N4115">
        <f t="shared" si="193"/>
        <v>2</v>
      </c>
      <c r="O4115">
        <f t="shared" si="194"/>
        <v>1043</v>
      </c>
    </row>
    <row r="4116" spans="1:15">
      <c r="A4116" s="1">
        <v>50072941</v>
      </c>
      <c r="B4116" s="5">
        <v>104413</v>
      </c>
      <c r="C4116" s="7">
        <v>43229</v>
      </c>
      <c r="D4116" s="7">
        <v>43233</v>
      </c>
      <c r="E4116" s="5" t="s">
        <v>29</v>
      </c>
      <c r="F4116" s="5">
        <v>311</v>
      </c>
      <c r="G4116" s="5">
        <v>107</v>
      </c>
      <c r="H4116" s="5" t="s">
        <v>27</v>
      </c>
      <c r="I4116" s="5">
        <v>1</v>
      </c>
      <c r="J4116">
        <f xml:space="preserve"> VLOOKUP(B4116,'Dataset-A1'!A:C,3,FALSE)</f>
        <v>0</v>
      </c>
      <c r="K4116">
        <f xml:space="preserve"> YEAR('Dataset-A2'!D4116)</f>
        <v>2018</v>
      </c>
      <c r="L4116">
        <f t="shared" si="192"/>
        <v>5</v>
      </c>
      <c r="M4116" t="str">
        <f xml:space="preserve"> VLOOKUP(B4116,'Dataset-A1'!A:D,4,FALSE)</f>
        <v>CN</v>
      </c>
      <c r="N4116">
        <f t="shared" si="193"/>
        <v>4</v>
      </c>
      <c r="O4116">
        <f t="shared" si="194"/>
        <v>204</v>
      </c>
    </row>
    <row r="4117" spans="1:15">
      <c r="A4117" s="1">
        <v>50072981</v>
      </c>
      <c r="B4117" s="5">
        <v>12409955</v>
      </c>
      <c r="C4117" s="7">
        <v>43314</v>
      </c>
      <c r="D4117" s="7">
        <v>43318</v>
      </c>
      <c r="E4117" s="5" t="s">
        <v>28</v>
      </c>
      <c r="F4117" s="5">
        <v>154</v>
      </c>
      <c r="G4117" s="5">
        <v>78</v>
      </c>
      <c r="H4117" s="5" t="s">
        <v>32</v>
      </c>
      <c r="I4117" s="5">
        <v>4</v>
      </c>
      <c r="J4117">
        <f xml:space="preserve"> VLOOKUP(B4117,'Dataset-A1'!A:C,3,FALSE)</f>
        <v>0</v>
      </c>
      <c r="K4117">
        <f xml:space="preserve"> YEAR('Dataset-A2'!D4117)</f>
        <v>2018</v>
      </c>
      <c r="L4117">
        <f t="shared" si="192"/>
        <v>8</v>
      </c>
      <c r="M4117" t="str">
        <f xml:space="preserve"> VLOOKUP(B4117,'Dataset-A1'!A:D,4,FALSE)</f>
        <v>OT</v>
      </c>
      <c r="N4117">
        <f t="shared" si="193"/>
        <v>4</v>
      </c>
      <c r="O4117">
        <f t="shared" si="194"/>
        <v>76</v>
      </c>
    </row>
    <row r="4118" spans="1:15">
      <c r="A4118" s="1">
        <v>50072991</v>
      </c>
      <c r="B4118" s="5">
        <v>21172769</v>
      </c>
      <c r="C4118" s="7">
        <v>43269</v>
      </c>
      <c r="D4118" s="7">
        <v>43275</v>
      </c>
      <c r="E4118" s="5" t="s">
        <v>28</v>
      </c>
      <c r="F4118" s="5">
        <v>137</v>
      </c>
      <c r="G4118" s="5">
        <v>45</v>
      </c>
      <c r="H4118" s="5" t="s">
        <v>32</v>
      </c>
      <c r="I4118" s="5">
        <v>1</v>
      </c>
      <c r="J4118">
        <f xml:space="preserve"> VLOOKUP(B4118,'Dataset-A1'!A:C,3,FALSE)</f>
        <v>0</v>
      </c>
      <c r="K4118">
        <f xml:space="preserve"> YEAR('Dataset-A2'!D4118)</f>
        <v>2018</v>
      </c>
      <c r="L4118">
        <f t="shared" si="192"/>
        <v>6</v>
      </c>
      <c r="M4118" t="str">
        <f xml:space="preserve"> VLOOKUP(B4118,'Dataset-A1'!A:D,4,FALSE)</f>
        <v>CN</v>
      </c>
      <c r="N4118">
        <f t="shared" si="193"/>
        <v>6</v>
      </c>
      <c r="O4118">
        <f t="shared" si="194"/>
        <v>92</v>
      </c>
    </row>
    <row r="4119" spans="1:15">
      <c r="A4119" s="1">
        <v>50073001</v>
      </c>
      <c r="B4119" s="5">
        <v>15230167</v>
      </c>
      <c r="C4119" s="7">
        <v>43165</v>
      </c>
      <c r="D4119" s="7">
        <v>43170</v>
      </c>
      <c r="E4119" s="5" t="s">
        <v>28</v>
      </c>
      <c r="F4119" s="5">
        <v>646</v>
      </c>
      <c r="G4119" s="5">
        <v>378</v>
      </c>
      <c r="H4119" s="5" t="s">
        <v>32</v>
      </c>
      <c r="I4119" s="5">
        <v>8</v>
      </c>
      <c r="J4119">
        <f xml:space="preserve"> VLOOKUP(B4119,'Dataset-A1'!A:C,3,FALSE)</f>
        <v>0</v>
      </c>
      <c r="K4119">
        <f xml:space="preserve"> YEAR('Dataset-A2'!D4119)</f>
        <v>2018</v>
      </c>
      <c r="L4119">
        <f t="shared" si="192"/>
        <v>3</v>
      </c>
      <c r="M4119" t="str">
        <f xml:space="preserve"> VLOOKUP(B4119,'Dataset-A1'!A:D,4,FALSE)</f>
        <v>OT</v>
      </c>
      <c r="N4119">
        <f t="shared" si="193"/>
        <v>5</v>
      </c>
      <c r="O4119">
        <f t="shared" si="194"/>
        <v>268</v>
      </c>
    </row>
    <row r="4120" spans="1:15">
      <c r="A4120" s="1">
        <v>50073011</v>
      </c>
      <c r="B4120" s="5">
        <v>21164628</v>
      </c>
      <c r="C4120" s="7">
        <v>43165</v>
      </c>
      <c r="D4120" s="7">
        <v>43172</v>
      </c>
      <c r="E4120" s="5" t="s">
        <v>28</v>
      </c>
      <c r="F4120" s="5">
        <v>790</v>
      </c>
      <c r="G4120" s="5">
        <v>320</v>
      </c>
      <c r="H4120" s="5" t="s">
        <v>32</v>
      </c>
      <c r="I4120" s="5">
        <v>1</v>
      </c>
      <c r="J4120">
        <f xml:space="preserve"> VLOOKUP(B4120,'Dataset-A1'!A:C,3,FALSE)</f>
        <v>0</v>
      </c>
      <c r="K4120">
        <f xml:space="preserve"> YEAR('Dataset-A2'!D4120)</f>
        <v>2018</v>
      </c>
      <c r="L4120">
        <f t="shared" si="192"/>
        <v>3</v>
      </c>
      <c r="M4120" t="str">
        <f xml:space="preserve"> VLOOKUP(B4120,'Dataset-A1'!A:D,4,FALSE)</f>
        <v>CN</v>
      </c>
      <c r="N4120">
        <f t="shared" si="193"/>
        <v>7</v>
      </c>
      <c r="O4120">
        <f t="shared" si="194"/>
        <v>470</v>
      </c>
    </row>
    <row r="4121" spans="1:15">
      <c r="A4121" s="1">
        <v>50073021</v>
      </c>
      <c r="B4121" s="5">
        <v>20913521</v>
      </c>
      <c r="C4121" s="7">
        <v>43145</v>
      </c>
      <c r="D4121" s="7">
        <v>43151</v>
      </c>
      <c r="E4121" s="5" t="s">
        <v>33</v>
      </c>
      <c r="F4121" s="5">
        <v>675</v>
      </c>
      <c r="G4121" s="5">
        <v>161</v>
      </c>
      <c r="H4121" s="5" t="s">
        <v>32</v>
      </c>
      <c r="I4121" s="5">
        <v>7</v>
      </c>
      <c r="J4121">
        <f xml:space="preserve"> VLOOKUP(B4121,'Dataset-A1'!A:C,3,FALSE)</f>
        <v>0</v>
      </c>
      <c r="K4121">
        <f xml:space="preserve"> YEAR('Dataset-A2'!D4121)</f>
        <v>2018</v>
      </c>
      <c r="L4121">
        <f t="shared" si="192"/>
        <v>2</v>
      </c>
      <c r="M4121" t="str">
        <f xml:space="preserve"> VLOOKUP(B4121,'Dataset-A1'!A:D,4,FALSE)</f>
        <v>CN</v>
      </c>
      <c r="N4121">
        <f t="shared" si="193"/>
        <v>6</v>
      </c>
      <c r="O4121">
        <f t="shared" si="194"/>
        <v>514</v>
      </c>
    </row>
    <row r="4122" spans="1:15">
      <c r="A4122" s="1">
        <v>50073031</v>
      </c>
      <c r="B4122" s="5">
        <v>11125073</v>
      </c>
      <c r="C4122" s="7">
        <v>43250</v>
      </c>
      <c r="D4122" s="7">
        <v>43252</v>
      </c>
      <c r="E4122" s="5" t="s">
        <v>29</v>
      </c>
      <c r="F4122" s="5">
        <v>518</v>
      </c>
      <c r="G4122" s="5">
        <v>127</v>
      </c>
      <c r="H4122" s="5" t="s">
        <v>25</v>
      </c>
      <c r="I4122" s="5">
        <v>18</v>
      </c>
      <c r="J4122">
        <f xml:space="preserve"> VLOOKUP(B4122,'Dataset-A1'!A:C,3,FALSE)</f>
        <v>1</v>
      </c>
      <c r="K4122">
        <f xml:space="preserve"> YEAR('Dataset-A2'!D4122)</f>
        <v>2018</v>
      </c>
      <c r="L4122">
        <f t="shared" si="192"/>
        <v>6</v>
      </c>
      <c r="M4122" t="str">
        <f xml:space="preserve"> VLOOKUP(B4122,'Dataset-A1'!A:D,4,FALSE)</f>
        <v>CN</v>
      </c>
      <c r="N4122">
        <f t="shared" si="193"/>
        <v>2</v>
      </c>
      <c r="O4122">
        <f t="shared" si="194"/>
        <v>391</v>
      </c>
    </row>
    <row r="4123" spans="1:15">
      <c r="A4123" s="1">
        <v>50073041</v>
      </c>
      <c r="B4123" s="5">
        <v>21174114</v>
      </c>
      <c r="C4123" s="7">
        <v>43309</v>
      </c>
      <c r="D4123" s="7">
        <v>43311</v>
      </c>
      <c r="E4123" s="5" t="s">
        <v>33</v>
      </c>
      <c r="F4123" s="5">
        <v>144</v>
      </c>
      <c r="G4123" s="5">
        <v>55</v>
      </c>
      <c r="H4123" s="5" t="s">
        <v>32</v>
      </c>
      <c r="I4123" s="5">
        <v>1</v>
      </c>
      <c r="J4123">
        <f xml:space="preserve"> VLOOKUP(B4123,'Dataset-A1'!A:C,3,FALSE)</f>
        <v>1</v>
      </c>
      <c r="K4123">
        <f xml:space="preserve"> YEAR('Dataset-A2'!D4123)</f>
        <v>2018</v>
      </c>
      <c r="L4123">
        <f t="shared" si="192"/>
        <v>7</v>
      </c>
      <c r="M4123" t="str">
        <f xml:space="preserve"> VLOOKUP(B4123,'Dataset-A1'!A:D,4,FALSE)</f>
        <v>EN</v>
      </c>
      <c r="N4123">
        <f t="shared" si="193"/>
        <v>2</v>
      </c>
      <c r="O4123">
        <f t="shared" si="194"/>
        <v>89</v>
      </c>
    </row>
    <row r="4124" spans="1:15">
      <c r="A4124" s="1">
        <v>50073051</v>
      </c>
      <c r="B4124" s="5">
        <v>6608653</v>
      </c>
      <c r="C4124" s="7">
        <v>43391</v>
      </c>
      <c r="D4124" s="7">
        <v>43391</v>
      </c>
      <c r="E4124" s="5" t="s">
        <v>29</v>
      </c>
      <c r="F4124" s="5">
        <v>154</v>
      </c>
      <c r="G4124" s="5">
        <v>89</v>
      </c>
      <c r="H4124" s="5" t="s">
        <v>32</v>
      </c>
      <c r="I4124" s="5">
        <v>8</v>
      </c>
      <c r="J4124">
        <f xml:space="preserve"> VLOOKUP(B4124,'Dataset-A1'!A:C,3,FALSE)</f>
        <v>1</v>
      </c>
      <c r="K4124">
        <f xml:space="preserve"> YEAR('Dataset-A2'!D4124)</f>
        <v>2018</v>
      </c>
      <c r="L4124">
        <f t="shared" si="192"/>
        <v>10</v>
      </c>
      <c r="M4124" t="str">
        <f xml:space="preserve"> VLOOKUP(B4124,'Dataset-A1'!A:D,4,FALSE)</f>
        <v>OT</v>
      </c>
      <c r="N4124">
        <f t="shared" si="193"/>
        <v>0</v>
      </c>
      <c r="O4124">
        <f t="shared" si="194"/>
        <v>65</v>
      </c>
    </row>
    <row r="4125" spans="1:15">
      <c r="A4125" s="1">
        <v>50073071</v>
      </c>
      <c r="B4125" s="5">
        <v>17161632</v>
      </c>
      <c r="C4125" s="7">
        <v>43105</v>
      </c>
      <c r="D4125" s="7">
        <v>43109</v>
      </c>
      <c r="E4125" s="5" t="s">
        <v>28</v>
      </c>
      <c r="F4125" s="5">
        <v>596</v>
      </c>
      <c r="G4125" s="5">
        <v>385</v>
      </c>
      <c r="H4125" s="5" t="s">
        <v>27</v>
      </c>
      <c r="I4125" s="5">
        <v>19</v>
      </c>
      <c r="J4125">
        <f xml:space="preserve"> VLOOKUP(B4125,'Dataset-A1'!A:C,3,FALSE)</f>
        <v>0</v>
      </c>
      <c r="K4125">
        <f xml:space="preserve"> YEAR('Dataset-A2'!D4125)</f>
        <v>2018</v>
      </c>
      <c r="L4125">
        <f t="shared" si="192"/>
        <v>1</v>
      </c>
      <c r="M4125" t="str">
        <f xml:space="preserve"> VLOOKUP(B4125,'Dataset-A1'!A:D,4,FALSE)</f>
        <v>OT</v>
      </c>
      <c r="N4125">
        <f t="shared" si="193"/>
        <v>4</v>
      </c>
      <c r="O4125">
        <f t="shared" si="194"/>
        <v>211</v>
      </c>
    </row>
    <row r="4126" spans="1:15">
      <c r="A4126" s="1">
        <v>50073081</v>
      </c>
      <c r="B4126" s="5">
        <v>12125807</v>
      </c>
      <c r="C4126" s="7">
        <v>43242</v>
      </c>
      <c r="D4126" s="7">
        <v>43247</v>
      </c>
      <c r="E4126" s="5" t="s">
        <v>28</v>
      </c>
      <c r="F4126" s="5">
        <v>3747</v>
      </c>
      <c r="G4126" s="5">
        <v>1881</v>
      </c>
      <c r="H4126" s="5" t="s">
        <v>25</v>
      </c>
      <c r="I4126" s="5">
        <v>12</v>
      </c>
      <c r="J4126">
        <f xml:space="preserve"> VLOOKUP(B4126,'Dataset-A1'!A:C,3,FALSE)</f>
        <v>1</v>
      </c>
      <c r="K4126">
        <f xml:space="preserve"> YEAR('Dataset-A2'!D4126)</f>
        <v>2018</v>
      </c>
      <c r="L4126">
        <f t="shared" si="192"/>
        <v>5</v>
      </c>
      <c r="M4126" t="str">
        <f xml:space="preserve"> VLOOKUP(B4126,'Dataset-A1'!A:D,4,FALSE)</f>
        <v>EN</v>
      </c>
      <c r="N4126">
        <f t="shared" si="193"/>
        <v>5</v>
      </c>
      <c r="O4126">
        <f t="shared" si="194"/>
        <v>1866</v>
      </c>
    </row>
    <row r="4127" spans="1:15">
      <c r="A4127" s="1">
        <v>50073151</v>
      </c>
      <c r="B4127" s="5">
        <v>16729670</v>
      </c>
      <c r="C4127" s="7">
        <v>43067</v>
      </c>
      <c r="D4127" s="7">
        <v>43070</v>
      </c>
      <c r="E4127" s="5" t="s">
        <v>29</v>
      </c>
      <c r="F4127" s="5">
        <v>139</v>
      </c>
      <c r="G4127" s="5">
        <v>89</v>
      </c>
      <c r="H4127" s="5" t="s">
        <v>30</v>
      </c>
      <c r="I4127" s="5">
        <v>2</v>
      </c>
      <c r="J4127">
        <f xml:space="preserve"> VLOOKUP(B4127,'Dataset-A1'!A:C,3,FALSE)</f>
        <v>0</v>
      </c>
      <c r="K4127">
        <f xml:space="preserve"> YEAR('Dataset-A2'!D4127)</f>
        <v>2017</v>
      </c>
      <c r="L4127">
        <f t="shared" si="192"/>
        <v>12</v>
      </c>
      <c r="M4127" t="str">
        <f xml:space="preserve"> VLOOKUP(B4127,'Dataset-A1'!A:D,4,FALSE)</f>
        <v>CN</v>
      </c>
      <c r="N4127">
        <f t="shared" si="193"/>
        <v>3</v>
      </c>
      <c r="O4127">
        <f t="shared" si="194"/>
        <v>50</v>
      </c>
    </row>
    <row r="4128" spans="1:15">
      <c r="A4128" s="1">
        <v>50073161</v>
      </c>
      <c r="B4128" s="5">
        <v>7937246</v>
      </c>
      <c r="C4128" s="7">
        <v>43067</v>
      </c>
      <c r="D4128" s="7">
        <v>43068</v>
      </c>
      <c r="E4128" s="5" t="s">
        <v>23</v>
      </c>
      <c r="F4128" s="5">
        <v>104</v>
      </c>
      <c r="G4128" s="5">
        <v>25</v>
      </c>
      <c r="H4128" s="5" t="s">
        <v>32</v>
      </c>
      <c r="I4128" s="5">
        <v>3</v>
      </c>
      <c r="J4128">
        <f xml:space="preserve"> VLOOKUP(B4128,'Dataset-A1'!A:C,3,FALSE)</f>
        <v>1</v>
      </c>
      <c r="K4128">
        <f xml:space="preserve"> YEAR('Dataset-A2'!D4128)</f>
        <v>2017</v>
      </c>
      <c r="L4128">
        <f t="shared" si="192"/>
        <v>11</v>
      </c>
      <c r="M4128" t="str">
        <f xml:space="preserve"> VLOOKUP(B4128,'Dataset-A1'!A:D,4,FALSE)</f>
        <v>EN</v>
      </c>
      <c r="N4128">
        <f t="shared" si="193"/>
        <v>1</v>
      </c>
      <c r="O4128">
        <f t="shared" si="194"/>
        <v>79</v>
      </c>
    </row>
    <row r="4129" spans="1:15">
      <c r="A4129" s="1">
        <v>50073171</v>
      </c>
      <c r="B4129" s="5">
        <v>21167367</v>
      </c>
      <c r="C4129" s="7">
        <v>43409</v>
      </c>
      <c r="D4129" s="7">
        <v>43414</v>
      </c>
      <c r="E4129" s="5" t="s">
        <v>28</v>
      </c>
      <c r="F4129" s="5">
        <v>426</v>
      </c>
      <c r="G4129" s="5">
        <v>172</v>
      </c>
      <c r="H4129" s="5" t="s">
        <v>25</v>
      </c>
      <c r="I4129" s="5">
        <v>2</v>
      </c>
      <c r="J4129">
        <f xml:space="preserve"> VLOOKUP(B4129,'Dataset-A1'!A:C,3,FALSE)</f>
        <v>1</v>
      </c>
      <c r="K4129">
        <f xml:space="preserve"> YEAR('Dataset-A2'!D4129)</f>
        <v>2018</v>
      </c>
      <c r="L4129">
        <f t="shared" si="192"/>
        <v>11</v>
      </c>
      <c r="M4129" t="str">
        <f xml:space="preserve"> VLOOKUP(B4129,'Dataset-A1'!A:D,4,FALSE)</f>
        <v>EN</v>
      </c>
      <c r="N4129">
        <f t="shared" si="193"/>
        <v>5</v>
      </c>
      <c r="O4129">
        <f t="shared" si="194"/>
        <v>254</v>
      </c>
    </row>
    <row r="4130" spans="1:15">
      <c r="A4130" s="1">
        <v>50073181</v>
      </c>
      <c r="B4130" s="5">
        <v>21058348</v>
      </c>
      <c r="C4130" s="7">
        <v>43421</v>
      </c>
      <c r="D4130" s="7">
        <v>43421</v>
      </c>
      <c r="E4130" s="5" t="s">
        <v>33</v>
      </c>
      <c r="F4130" s="5">
        <v>475</v>
      </c>
      <c r="G4130" s="5">
        <v>241</v>
      </c>
      <c r="H4130" s="5" t="s">
        <v>25</v>
      </c>
      <c r="I4130" s="5">
        <v>15</v>
      </c>
      <c r="J4130">
        <f xml:space="preserve"> VLOOKUP(B4130,'Dataset-A1'!A:C,3,FALSE)</f>
        <v>1</v>
      </c>
      <c r="K4130">
        <f xml:space="preserve"> YEAR('Dataset-A2'!D4130)</f>
        <v>2018</v>
      </c>
      <c r="L4130">
        <f t="shared" si="192"/>
        <v>11</v>
      </c>
      <c r="M4130" t="str">
        <f xml:space="preserve"> VLOOKUP(B4130,'Dataset-A1'!A:D,4,FALSE)</f>
        <v>CN</v>
      </c>
      <c r="N4130">
        <f t="shared" si="193"/>
        <v>0</v>
      </c>
      <c r="O4130">
        <f t="shared" si="194"/>
        <v>234</v>
      </c>
    </row>
    <row r="4131" spans="1:15">
      <c r="A4131" s="1">
        <v>50073201</v>
      </c>
      <c r="B4131" s="5">
        <v>14370051</v>
      </c>
      <c r="C4131" s="7">
        <v>43405</v>
      </c>
      <c r="D4131" s="7">
        <v>43405</v>
      </c>
      <c r="E4131" s="5" t="s">
        <v>28</v>
      </c>
      <c r="F4131" s="5">
        <v>273</v>
      </c>
      <c r="G4131" s="5">
        <v>183</v>
      </c>
      <c r="H4131" s="5" t="s">
        <v>25</v>
      </c>
      <c r="I4131" s="5">
        <v>13</v>
      </c>
      <c r="J4131">
        <f xml:space="preserve"> VLOOKUP(B4131,'Dataset-A1'!A:C,3,FALSE)</f>
        <v>0</v>
      </c>
      <c r="K4131">
        <f xml:space="preserve"> YEAR('Dataset-A2'!D4131)</f>
        <v>2018</v>
      </c>
      <c r="L4131">
        <f t="shared" si="192"/>
        <v>11</v>
      </c>
      <c r="M4131" t="str">
        <f xml:space="preserve"> VLOOKUP(B4131,'Dataset-A1'!A:D,4,FALSE)</f>
        <v>OT</v>
      </c>
      <c r="N4131">
        <f t="shared" si="193"/>
        <v>0</v>
      </c>
      <c r="O4131">
        <f t="shared" si="194"/>
        <v>90</v>
      </c>
    </row>
    <row r="4132" spans="1:15">
      <c r="A4132" s="1">
        <v>50073231</v>
      </c>
      <c r="B4132" s="5">
        <v>21171394</v>
      </c>
      <c r="C4132" s="7">
        <v>43295</v>
      </c>
      <c r="D4132" s="7">
        <v>43297</v>
      </c>
      <c r="E4132" s="5" t="s">
        <v>29</v>
      </c>
      <c r="F4132" s="5">
        <v>383</v>
      </c>
      <c r="G4132" s="5">
        <v>254</v>
      </c>
      <c r="H4132" s="5" t="s">
        <v>25</v>
      </c>
      <c r="I4132" s="5">
        <v>7</v>
      </c>
      <c r="J4132">
        <f xml:space="preserve"> VLOOKUP(B4132,'Dataset-A1'!A:C,3,FALSE)</f>
        <v>1</v>
      </c>
      <c r="K4132">
        <f xml:space="preserve"> YEAR('Dataset-A2'!D4132)</f>
        <v>2018</v>
      </c>
      <c r="L4132">
        <f t="shared" si="192"/>
        <v>7</v>
      </c>
      <c r="M4132" t="str">
        <f xml:space="preserve"> VLOOKUP(B4132,'Dataset-A1'!A:D,4,FALSE)</f>
        <v>OT</v>
      </c>
      <c r="N4132">
        <f t="shared" si="193"/>
        <v>2</v>
      </c>
      <c r="O4132">
        <f t="shared" si="194"/>
        <v>129</v>
      </c>
    </row>
    <row r="4133" spans="1:15">
      <c r="A4133" s="1">
        <v>50073281</v>
      </c>
      <c r="B4133" s="5">
        <v>16644310</v>
      </c>
      <c r="C4133" s="7">
        <v>43065</v>
      </c>
      <c r="D4133" s="7">
        <v>43070</v>
      </c>
      <c r="E4133" s="5" t="s">
        <v>28</v>
      </c>
      <c r="F4133" s="5">
        <v>65860</v>
      </c>
      <c r="G4133" s="5">
        <v>37814</v>
      </c>
      <c r="H4133" s="5" t="s">
        <v>30</v>
      </c>
      <c r="I4133" s="5">
        <v>6</v>
      </c>
      <c r="J4133">
        <f xml:space="preserve"> VLOOKUP(B4133,'Dataset-A1'!A:C,3,FALSE)</f>
        <v>0</v>
      </c>
      <c r="K4133">
        <f xml:space="preserve"> YEAR('Dataset-A2'!D4133)</f>
        <v>2017</v>
      </c>
      <c r="L4133">
        <f t="shared" si="192"/>
        <v>12</v>
      </c>
      <c r="M4133" t="str">
        <f xml:space="preserve"> VLOOKUP(B4133,'Dataset-A1'!A:D,4,FALSE)</f>
        <v>CN</v>
      </c>
      <c r="N4133">
        <f t="shared" si="193"/>
        <v>5</v>
      </c>
      <c r="O4133">
        <f t="shared" si="194"/>
        <v>28046</v>
      </c>
    </row>
    <row r="4134" spans="1:15">
      <c r="A4134" s="1">
        <v>50073291</v>
      </c>
      <c r="B4134" s="5">
        <v>9483301</v>
      </c>
      <c r="C4134" s="7">
        <v>43373</v>
      </c>
      <c r="D4134" s="7">
        <v>43374</v>
      </c>
      <c r="E4134" s="5" t="s">
        <v>29</v>
      </c>
      <c r="F4134" s="5">
        <v>280</v>
      </c>
      <c r="G4134" s="5">
        <v>155</v>
      </c>
      <c r="H4134" s="5" t="s">
        <v>30</v>
      </c>
      <c r="I4134" s="5">
        <v>7</v>
      </c>
      <c r="J4134">
        <f xml:space="preserve"> VLOOKUP(B4134,'Dataset-A1'!A:C,3,FALSE)</f>
        <v>1</v>
      </c>
      <c r="K4134">
        <f xml:space="preserve"> YEAR('Dataset-A2'!D4134)</f>
        <v>2018</v>
      </c>
      <c r="L4134">
        <f t="shared" si="192"/>
        <v>10</v>
      </c>
      <c r="M4134" t="str">
        <f xml:space="preserve"> VLOOKUP(B4134,'Dataset-A1'!A:D,4,FALSE)</f>
        <v>OT</v>
      </c>
      <c r="N4134">
        <f t="shared" si="193"/>
        <v>1</v>
      </c>
      <c r="O4134">
        <f t="shared" si="194"/>
        <v>125</v>
      </c>
    </row>
    <row r="4135" spans="1:15">
      <c r="A4135" s="1">
        <v>50073311</v>
      </c>
      <c r="B4135" s="5">
        <v>21174315</v>
      </c>
      <c r="C4135" s="7">
        <v>43409</v>
      </c>
      <c r="D4135" s="7">
        <v>43411</v>
      </c>
      <c r="E4135" s="5" t="s">
        <v>33</v>
      </c>
      <c r="F4135" s="5">
        <v>40130</v>
      </c>
      <c r="G4135" s="5">
        <v>14239</v>
      </c>
      <c r="H4135" s="5" t="s">
        <v>30</v>
      </c>
      <c r="I4135" s="5">
        <v>2</v>
      </c>
      <c r="J4135">
        <f xml:space="preserve"> VLOOKUP(B4135,'Dataset-A1'!A:C,3,FALSE)</f>
        <v>1</v>
      </c>
      <c r="K4135">
        <f xml:space="preserve"> YEAR('Dataset-A2'!D4135)</f>
        <v>2018</v>
      </c>
      <c r="L4135">
        <f t="shared" si="192"/>
        <v>11</v>
      </c>
      <c r="M4135" t="str">
        <f xml:space="preserve"> VLOOKUP(B4135,'Dataset-A1'!A:D,4,FALSE)</f>
        <v>EN</v>
      </c>
      <c r="N4135">
        <f t="shared" si="193"/>
        <v>2</v>
      </c>
      <c r="O4135">
        <f t="shared" si="194"/>
        <v>25891</v>
      </c>
    </row>
    <row r="4136" spans="1:15">
      <c r="A4136" s="1">
        <v>50073321</v>
      </c>
      <c r="B4136" s="5">
        <v>6313521</v>
      </c>
      <c r="C4136" s="7">
        <v>43114</v>
      </c>
      <c r="D4136" s="7">
        <v>43118</v>
      </c>
      <c r="E4136" s="5" t="s">
        <v>29</v>
      </c>
      <c r="F4136" s="5">
        <v>368</v>
      </c>
      <c r="G4136" s="5">
        <v>202</v>
      </c>
      <c r="H4136" s="5" t="s">
        <v>30</v>
      </c>
      <c r="I4136" s="5">
        <v>8</v>
      </c>
      <c r="J4136">
        <f xml:space="preserve"> VLOOKUP(B4136,'Dataset-A1'!A:C,3,FALSE)</f>
        <v>0</v>
      </c>
      <c r="K4136">
        <f xml:space="preserve"> YEAR('Dataset-A2'!D4136)</f>
        <v>2018</v>
      </c>
      <c r="L4136">
        <f t="shared" si="192"/>
        <v>1</v>
      </c>
      <c r="M4136" t="str">
        <f xml:space="preserve"> VLOOKUP(B4136,'Dataset-A1'!A:D,4,FALSE)</f>
        <v>EN</v>
      </c>
      <c r="N4136">
        <f t="shared" si="193"/>
        <v>4</v>
      </c>
      <c r="O4136">
        <f t="shared" si="194"/>
        <v>166</v>
      </c>
    </row>
    <row r="4137" spans="1:15">
      <c r="A4137" s="1">
        <v>50073351</v>
      </c>
      <c r="B4137" s="5">
        <v>156653</v>
      </c>
      <c r="C4137" s="7">
        <v>43102</v>
      </c>
      <c r="D4137" s="7">
        <v>43103</v>
      </c>
      <c r="E4137" s="5" t="s">
        <v>28</v>
      </c>
      <c r="F4137" s="5">
        <v>465</v>
      </c>
      <c r="G4137" s="5">
        <v>222</v>
      </c>
      <c r="H4137" s="5" t="s">
        <v>27</v>
      </c>
      <c r="I4137" s="5">
        <v>1</v>
      </c>
      <c r="J4137">
        <f xml:space="preserve"> VLOOKUP(B4137,'Dataset-A1'!A:C,3,FALSE)</f>
        <v>0</v>
      </c>
      <c r="K4137">
        <f xml:space="preserve"> YEAR('Dataset-A2'!D4137)</f>
        <v>2018</v>
      </c>
      <c r="L4137">
        <f t="shared" si="192"/>
        <v>1</v>
      </c>
      <c r="M4137" t="str">
        <f xml:space="preserve"> VLOOKUP(B4137,'Dataset-A1'!A:D,4,FALSE)</f>
        <v>EN</v>
      </c>
      <c r="N4137">
        <f t="shared" si="193"/>
        <v>1</v>
      </c>
      <c r="O4137">
        <f t="shared" si="194"/>
        <v>243</v>
      </c>
    </row>
    <row r="4138" spans="1:15">
      <c r="A4138" s="1">
        <v>50073361</v>
      </c>
      <c r="B4138" s="5">
        <v>166795</v>
      </c>
      <c r="C4138" s="7">
        <v>43312</v>
      </c>
      <c r="D4138" s="7">
        <v>43319</v>
      </c>
      <c r="E4138" s="5" t="s">
        <v>29</v>
      </c>
      <c r="F4138" s="5">
        <v>104</v>
      </c>
      <c r="G4138" s="5">
        <v>46</v>
      </c>
      <c r="H4138" s="5" t="s">
        <v>25</v>
      </c>
      <c r="I4138" s="5">
        <v>12</v>
      </c>
      <c r="J4138">
        <f xml:space="preserve"> VLOOKUP(B4138,'Dataset-A1'!A:C,3,FALSE)</f>
        <v>1</v>
      </c>
      <c r="K4138">
        <f xml:space="preserve"> YEAR('Dataset-A2'!D4138)</f>
        <v>2018</v>
      </c>
      <c r="L4138">
        <f t="shared" si="192"/>
        <v>8</v>
      </c>
      <c r="M4138" t="str">
        <f xml:space="preserve"> VLOOKUP(B4138,'Dataset-A1'!A:D,4,FALSE)</f>
        <v>OT</v>
      </c>
      <c r="N4138">
        <f t="shared" si="193"/>
        <v>7</v>
      </c>
      <c r="O4138">
        <f t="shared" si="194"/>
        <v>58</v>
      </c>
    </row>
    <row r="4139" spans="1:15">
      <c r="A4139" s="1">
        <v>50073401</v>
      </c>
      <c r="B4139" s="5">
        <v>16904550</v>
      </c>
      <c r="C4139" s="7">
        <v>43148</v>
      </c>
      <c r="D4139" s="7">
        <v>43152</v>
      </c>
      <c r="E4139" s="5" t="s">
        <v>28</v>
      </c>
      <c r="F4139" s="5">
        <v>266</v>
      </c>
      <c r="G4139" s="5">
        <v>96</v>
      </c>
      <c r="H4139" s="5" t="s">
        <v>27</v>
      </c>
      <c r="I4139" s="5">
        <v>9</v>
      </c>
      <c r="J4139">
        <f xml:space="preserve"> VLOOKUP(B4139,'Dataset-A1'!A:C,3,FALSE)</f>
        <v>1</v>
      </c>
      <c r="K4139">
        <f xml:space="preserve"> YEAR('Dataset-A2'!D4139)</f>
        <v>2018</v>
      </c>
      <c r="L4139">
        <f t="shared" si="192"/>
        <v>2</v>
      </c>
      <c r="M4139" t="str">
        <f xml:space="preserve"> VLOOKUP(B4139,'Dataset-A1'!A:D,4,FALSE)</f>
        <v>OT</v>
      </c>
      <c r="N4139">
        <f t="shared" si="193"/>
        <v>4</v>
      </c>
      <c r="O4139">
        <f t="shared" si="194"/>
        <v>170</v>
      </c>
    </row>
    <row r="4140" spans="1:15">
      <c r="A4140" s="1">
        <v>50073411</v>
      </c>
      <c r="B4140" s="5">
        <v>13655335</v>
      </c>
      <c r="C4140" s="7">
        <v>43283</v>
      </c>
      <c r="D4140" s="7">
        <v>43289</v>
      </c>
      <c r="E4140" s="5" t="s">
        <v>28</v>
      </c>
      <c r="F4140" s="5">
        <v>629</v>
      </c>
      <c r="G4140" s="5">
        <v>259</v>
      </c>
      <c r="H4140" s="5" t="s">
        <v>30</v>
      </c>
      <c r="I4140" s="5">
        <v>7</v>
      </c>
      <c r="J4140">
        <f xml:space="preserve"> VLOOKUP(B4140,'Dataset-A1'!A:C,3,FALSE)</f>
        <v>1</v>
      </c>
      <c r="K4140">
        <f xml:space="preserve"> YEAR('Dataset-A2'!D4140)</f>
        <v>2018</v>
      </c>
      <c r="L4140">
        <f t="shared" si="192"/>
        <v>7</v>
      </c>
      <c r="M4140" t="str">
        <f xml:space="preserve"> VLOOKUP(B4140,'Dataset-A1'!A:D,4,FALSE)</f>
        <v>CN</v>
      </c>
      <c r="N4140">
        <f t="shared" si="193"/>
        <v>6</v>
      </c>
      <c r="O4140">
        <f t="shared" si="194"/>
        <v>370</v>
      </c>
    </row>
    <row r="4141" spans="1:15">
      <c r="A4141" s="1">
        <v>50073431</v>
      </c>
      <c r="B4141" s="5">
        <v>116498</v>
      </c>
      <c r="C4141" s="7">
        <v>43367</v>
      </c>
      <c r="D4141" s="7">
        <v>43374</v>
      </c>
      <c r="E4141" s="5" t="s">
        <v>28</v>
      </c>
      <c r="F4141" s="5">
        <v>593</v>
      </c>
      <c r="G4141" s="5">
        <v>204</v>
      </c>
      <c r="H4141" s="5" t="s">
        <v>25</v>
      </c>
      <c r="I4141" s="5">
        <v>7</v>
      </c>
      <c r="J4141">
        <f xml:space="preserve"> VLOOKUP(B4141,'Dataset-A1'!A:C,3,FALSE)</f>
        <v>1</v>
      </c>
      <c r="K4141">
        <f xml:space="preserve"> YEAR('Dataset-A2'!D4141)</f>
        <v>2018</v>
      </c>
      <c r="L4141">
        <f t="shared" si="192"/>
        <v>10</v>
      </c>
      <c r="M4141" t="str">
        <f xml:space="preserve"> VLOOKUP(B4141,'Dataset-A1'!A:D,4,FALSE)</f>
        <v>EN</v>
      </c>
      <c r="N4141">
        <f t="shared" si="193"/>
        <v>7</v>
      </c>
      <c r="O4141">
        <f t="shared" si="194"/>
        <v>389</v>
      </c>
    </row>
    <row r="4142" spans="1:15">
      <c r="A4142" s="1">
        <v>50073451</v>
      </c>
      <c r="B4142" s="5">
        <v>21159216</v>
      </c>
      <c r="C4142" s="7">
        <v>43401</v>
      </c>
      <c r="D4142" s="7">
        <v>43403</v>
      </c>
      <c r="E4142" s="5" t="s">
        <v>29</v>
      </c>
      <c r="F4142" s="5">
        <v>204</v>
      </c>
      <c r="G4142" s="5">
        <v>73</v>
      </c>
      <c r="H4142" s="5" t="s">
        <v>30</v>
      </c>
      <c r="I4142" s="5">
        <v>6</v>
      </c>
      <c r="J4142">
        <f xml:space="preserve"> VLOOKUP(B4142,'Dataset-A1'!A:C,3,FALSE)</f>
        <v>0</v>
      </c>
      <c r="K4142">
        <f xml:space="preserve"> YEAR('Dataset-A2'!D4142)</f>
        <v>2018</v>
      </c>
      <c r="L4142">
        <f t="shared" si="192"/>
        <v>10</v>
      </c>
      <c r="M4142" t="str">
        <f xml:space="preserve"> VLOOKUP(B4142,'Dataset-A1'!A:D,4,FALSE)</f>
        <v>OT</v>
      </c>
      <c r="N4142">
        <f t="shared" si="193"/>
        <v>2</v>
      </c>
      <c r="O4142">
        <f t="shared" si="194"/>
        <v>131</v>
      </c>
    </row>
    <row r="4143" spans="1:15">
      <c r="A4143" s="1">
        <v>50073471</v>
      </c>
      <c r="B4143" s="5">
        <v>7676128</v>
      </c>
      <c r="C4143" s="7">
        <v>43109</v>
      </c>
      <c r="D4143" s="7">
        <v>43110</v>
      </c>
      <c r="E4143" s="5" t="s">
        <v>29</v>
      </c>
      <c r="F4143" s="5">
        <v>501</v>
      </c>
      <c r="G4143" s="5">
        <v>104</v>
      </c>
      <c r="H4143" s="5" t="s">
        <v>27</v>
      </c>
      <c r="I4143" s="5">
        <v>9</v>
      </c>
      <c r="J4143">
        <f xml:space="preserve"> VLOOKUP(B4143,'Dataset-A1'!A:C,3,FALSE)</f>
        <v>0</v>
      </c>
      <c r="K4143">
        <f xml:space="preserve"> YEAR('Dataset-A2'!D4143)</f>
        <v>2018</v>
      </c>
      <c r="L4143">
        <f t="shared" si="192"/>
        <v>1</v>
      </c>
      <c r="M4143" t="str">
        <f xml:space="preserve"> VLOOKUP(B4143,'Dataset-A1'!A:D,4,FALSE)</f>
        <v>CN</v>
      </c>
      <c r="N4143">
        <f t="shared" si="193"/>
        <v>1</v>
      </c>
      <c r="O4143">
        <f t="shared" si="194"/>
        <v>397</v>
      </c>
    </row>
    <row r="4144" spans="1:15">
      <c r="A4144" s="1">
        <v>50073481</v>
      </c>
      <c r="B4144" s="5">
        <v>20990291</v>
      </c>
      <c r="C4144" s="7">
        <v>43249</v>
      </c>
      <c r="D4144" s="7">
        <v>43250</v>
      </c>
      <c r="E4144" s="5" t="s">
        <v>29</v>
      </c>
      <c r="F4144" s="5">
        <v>213</v>
      </c>
      <c r="G4144" s="5">
        <v>126</v>
      </c>
      <c r="H4144" s="5" t="s">
        <v>27</v>
      </c>
      <c r="I4144" s="5">
        <v>11</v>
      </c>
      <c r="J4144">
        <f xml:space="preserve"> VLOOKUP(B4144,'Dataset-A1'!A:C,3,FALSE)</f>
        <v>0</v>
      </c>
      <c r="K4144">
        <f xml:space="preserve"> YEAR('Dataset-A2'!D4144)</f>
        <v>2018</v>
      </c>
      <c r="L4144">
        <f t="shared" si="192"/>
        <v>5</v>
      </c>
      <c r="M4144" t="str">
        <f xml:space="preserve"> VLOOKUP(B4144,'Dataset-A1'!A:D,4,FALSE)</f>
        <v>EN</v>
      </c>
      <c r="N4144">
        <f t="shared" si="193"/>
        <v>1</v>
      </c>
      <c r="O4144">
        <f t="shared" si="194"/>
        <v>87</v>
      </c>
    </row>
    <row r="4145" spans="1:15">
      <c r="A4145" s="1">
        <v>50073491</v>
      </c>
      <c r="B4145" s="5">
        <v>13185160</v>
      </c>
      <c r="C4145" s="7">
        <v>43245</v>
      </c>
      <c r="D4145" s="7">
        <v>43247</v>
      </c>
      <c r="E4145" s="5" t="s">
        <v>23</v>
      </c>
      <c r="F4145" s="5">
        <v>24750</v>
      </c>
      <c r="G4145" s="5">
        <v>9688</v>
      </c>
      <c r="H4145" s="5" t="s">
        <v>27</v>
      </c>
      <c r="I4145" s="5">
        <v>2</v>
      </c>
      <c r="J4145">
        <f xml:space="preserve"> VLOOKUP(B4145,'Dataset-A1'!A:C,3,FALSE)</f>
        <v>1</v>
      </c>
      <c r="K4145">
        <f xml:space="preserve"> YEAR('Dataset-A2'!D4145)</f>
        <v>2018</v>
      </c>
      <c r="L4145">
        <f t="shared" si="192"/>
        <v>5</v>
      </c>
      <c r="M4145" t="str">
        <f xml:space="preserve"> VLOOKUP(B4145,'Dataset-A1'!A:D,4,FALSE)</f>
        <v>CN</v>
      </c>
      <c r="N4145">
        <f t="shared" si="193"/>
        <v>2</v>
      </c>
      <c r="O4145">
        <f t="shared" si="194"/>
        <v>15062</v>
      </c>
    </row>
    <row r="4146" spans="1:15">
      <c r="A4146" s="1">
        <v>50073501</v>
      </c>
      <c r="B4146" s="5">
        <v>21155952</v>
      </c>
      <c r="C4146" s="7">
        <v>43346</v>
      </c>
      <c r="D4146" s="7">
        <v>43351</v>
      </c>
      <c r="E4146" s="5" t="s">
        <v>28</v>
      </c>
      <c r="F4146" s="5">
        <v>819</v>
      </c>
      <c r="G4146" s="5">
        <v>517</v>
      </c>
      <c r="H4146" s="5" t="s">
        <v>32</v>
      </c>
      <c r="I4146" s="5">
        <v>13</v>
      </c>
      <c r="J4146">
        <f xml:space="preserve"> VLOOKUP(B4146,'Dataset-A1'!A:C,3,FALSE)</f>
        <v>1</v>
      </c>
      <c r="K4146">
        <f xml:space="preserve"> YEAR('Dataset-A2'!D4146)</f>
        <v>2018</v>
      </c>
      <c r="L4146">
        <f t="shared" si="192"/>
        <v>9</v>
      </c>
      <c r="M4146" t="str">
        <f xml:space="preserve"> VLOOKUP(B4146,'Dataset-A1'!A:D,4,FALSE)</f>
        <v>CN</v>
      </c>
      <c r="N4146">
        <f t="shared" si="193"/>
        <v>5</v>
      </c>
      <c r="O4146">
        <f t="shared" si="194"/>
        <v>302</v>
      </c>
    </row>
    <row r="4147" spans="1:15">
      <c r="A4147" s="1">
        <v>50073511</v>
      </c>
      <c r="B4147" s="5">
        <v>5956516</v>
      </c>
      <c r="C4147" s="7">
        <v>43211</v>
      </c>
      <c r="D4147" s="7">
        <v>43216</v>
      </c>
      <c r="E4147" s="5" t="s">
        <v>29</v>
      </c>
      <c r="F4147" s="5">
        <v>154</v>
      </c>
      <c r="G4147" s="5">
        <v>98</v>
      </c>
      <c r="H4147" s="5" t="s">
        <v>25</v>
      </c>
      <c r="I4147" s="5">
        <v>14</v>
      </c>
      <c r="J4147">
        <f xml:space="preserve"> VLOOKUP(B4147,'Dataset-A1'!A:C,3,FALSE)</f>
        <v>1</v>
      </c>
      <c r="K4147">
        <f xml:space="preserve"> YEAR('Dataset-A2'!D4147)</f>
        <v>2018</v>
      </c>
      <c r="L4147">
        <f t="shared" si="192"/>
        <v>4</v>
      </c>
      <c r="M4147" t="str">
        <f xml:space="preserve"> VLOOKUP(B4147,'Dataset-A1'!A:D,4,FALSE)</f>
        <v>EN</v>
      </c>
      <c r="N4147">
        <f t="shared" si="193"/>
        <v>5</v>
      </c>
      <c r="O4147">
        <f t="shared" si="194"/>
        <v>56</v>
      </c>
    </row>
    <row r="4148" spans="1:15">
      <c r="A4148" s="1">
        <v>50073531</v>
      </c>
      <c r="B4148" s="5">
        <v>201117</v>
      </c>
      <c r="C4148" s="7">
        <v>43220</v>
      </c>
      <c r="D4148" s="7">
        <v>43221</v>
      </c>
      <c r="E4148" s="5" t="s">
        <v>28</v>
      </c>
      <c r="F4148" s="5">
        <v>4792</v>
      </c>
      <c r="G4148" s="5">
        <v>3073</v>
      </c>
      <c r="H4148" s="5" t="s">
        <v>30</v>
      </c>
      <c r="I4148" s="5">
        <v>5</v>
      </c>
      <c r="J4148">
        <f xml:space="preserve"> VLOOKUP(B4148,'Dataset-A1'!A:C,3,FALSE)</f>
        <v>1</v>
      </c>
      <c r="K4148">
        <f xml:space="preserve"> YEAR('Dataset-A2'!D4148)</f>
        <v>2018</v>
      </c>
      <c r="L4148">
        <f t="shared" si="192"/>
        <v>5</v>
      </c>
      <c r="M4148" t="str">
        <f xml:space="preserve"> VLOOKUP(B4148,'Dataset-A1'!A:D,4,FALSE)</f>
        <v>CN</v>
      </c>
      <c r="N4148">
        <f t="shared" si="193"/>
        <v>1</v>
      </c>
      <c r="O4148">
        <f t="shared" si="194"/>
        <v>1719</v>
      </c>
    </row>
    <row r="4149" spans="1:15">
      <c r="A4149" s="1">
        <v>50073541</v>
      </c>
      <c r="B4149" s="5">
        <v>4275456</v>
      </c>
      <c r="C4149" s="7">
        <v>43080</v>
      </c>
      <c r="D4149" s="7">
        <v>43084</v>
      </c>
      <c r="E4149" s="5" t="s">
        <v>29</v>
      </c>
      <c r="F4149" s="5">
        <v>469</v>
      </c>
      <c r="G4149" s="5">
        <v>326</v>
      </c>
      <c r="H4149" s="5" t="s">
        <v>27</v>
      </c>
      <c r="I4149" s="5">
        <v>1</v>
      </c>
      <c r="J4149">
        <f xml:space="preserve"> VLOOKUP(B4149,'Dataset-A1'!A:C,3,FALSE)</f>
        <v>0</v>
      </c>
      <c r="K4149">
        <f xml:space="preserve"> YEAR('Dataset-A2'!D4149)</f>
        <v>2017</v>
      </c>
      <c r="L4149">
        <f t="shared" si="192"/>
        <v>12</v>
      </c>
      <c r="M4149" t="str">
        <f xml:space="preserve"> VLOOKUP(B4149,'Dataset-A1'!A:D,4,FALSE)</f>
        <v>EN</v>
      </c>
      <c r="N4149">
        <f t="shared" si="193"/>
        <v>4</v>
      </c>
      <c r="O4149">
        <f t="shared" si="194"/>
        <v>143</v>
      </c>
    </row>
    <row r="4150" spans="1:15">
      <c r="A4150" s="1">
        <v>50073551</v>
      </c>
      <c r="B4150" s="5">
        <v>11110824</v>
      </c>
      <c r="C4150" s="7">
        <v>43175</v>
      </c>
      <c r="D4150" s="7">
        <v>43179</v>
      </c>
      <c r="E4150" s="5" t="s">
        <v>23</v>
      </c>
      <c r="F4150" s="5">
        <v>488</v>
      </c>
      <c r="G4150" s="5">
        <v>246</v>
      </c>
      <c r="H4150" s="5" t="s">
        <v>32</v>
      </c>
      <c r="I4150" s="5">
        <v>10</v>
      </c>
      <c r="J4150">
        <f xml:space="preserve"> VLOOKUP(B4150,'Dataset-A1'!A:C,3,FALSE)</f>
        <v>0</v>
      </c>
      <c r="K4150">
        <f xml:space="preserve"> YEAR('Dataset-A2'!D4150)</f>
        <v>2018</v>
      </c>
      <c r="L4150">
        <f t="shared" si="192"/>
        <v>3</v>
      </c>
      <c r="M4150" t="str">
        <f xml:space="preserve"> VLOOKUP(B4150,'Dataset-A1'!A:D,4,FALSE)</f>
        <v>CN</v>
      </c>
      <c r="N4150">
        <f t="shared" si="193"/>
        <v>4</v>
      </c>
      <c r="O4150">
        <f t="shared" si="194"/>
        <v>242</v>
      </c>
    </row>
    <row r="4151" spans="1:15">
      <c r="A4151" s="1">
        <v>50073561</v>
      </c>
      <c r="B4151" s="5">
        <v>21165678</v>
      </c>
      <c r="C4151" s="7">
        <v>43242</v>
      </c>
      <c r="D4151" s="7">
        <v>43246</v>
      </c>
      <c r="E4151" s="5" t="s">
        <v>29</v>
      </c>
      <c r="F4151" s="5">
        <v>3835</v>
      </c>
      <c r="G4151" s="5">
        <v>1569</v>
      </c>
      <c r="H4151" s="5" t="s">
        <v>27</v>
      </c>
      <c r="I4151" s="5">
        <v>8</v>
      </c>
      <c r="J4151">
        <f xml:space="preserve"> VLOOKUP(B4151,'Dataset-A1'!A:C,3,FALSE)</f>
        <v>1</v>
      </c>
      <c r="K4151">
        <f xml:space="preserve"> YEAR('Dataset-A2'!D4151)</f>
        <v>2018</v>
      </c>
      <c r="L4151">
        <f t="shared" si="192"/>
        <v>5</v>
      </c>
      <c r="M4151" t="str">
        <f xml:space="preserve"> VLOOKUP(B4151,'Dataset-A1'!A:D,4,FALSE)</f>
        <v>CN</v>
      </c>
      <c r="N4151">
        <f t="shared" si="193"/>
        <v>4</v>
      </c>
      <c r="O4151">
        <f t="shared" si="194"/>
        <v>2266</v>
      </c>
    </row>
    <row r="4152" spans="1:15">
      <c r="A4152" s="1">
        <v>50073571</v>
      </c>
      <c r="B4152" s="5">
        <v>10503791</v>
      </c>
      <c r="C4152" s="7">
        <v>43147</v>
      </c>
      <c r="D4152" s="7">
        <v>43152</v>
      </c>
      <c r="E4152" s="5" t="s">
        <v>28</v>
      </c>
      <c r="F4152" s="5">
        <v>397</v>
      </c>
      <c r="G4152" s="5">
        <v>159</v>
      </c>
      <c r="H4152" s="5" t="s">
        <v>27</v>
      </c>
      <c r="I4152" s="5">
        <v>13</v>
      </c>
      <c r="J4152">
        <f xml:space="preserve"> VLOOKUP(B4152,'Dataset-A1'!A:C,3,FALSE)</f>
        <v>1</v>
      </c>
      <c r="K4152">
        <f xml:space="preserve"> YEAR('Dataset-A2'!D4152)</f>
        <v>2018</v>
      </c>
      <c r="L4152">
        <f t="shared" si="192"/>
        <v>2</v>
      </c>
      <c r="M4152" t="str">
        <f xml:space="preserve"> VLOOKUP(B4152,'Dataset-A1'!A:D,4,FALSE)</f>
        <v>CN</v>
      </c>
      <c r="N4152">
        <f t="shared" si="193"/>
        <v>5</v>
      </c>
      <c r="O4152">
        <f t="shared" si="194"/>
        <v>238</v>
      </c>
    </row>
    <row r="4153" spans="1:15">
      <c r="A4153" s="1">
        <v>50073581</v>
      </c>
      <c r="B4153" s="5">
        <v>17204817</v>
      </c>
      <c r="C4153" s="7">
        <v>43341</v>
      </c>
      <c r="D4153" s="7">
        <v>43345</v>
      </c>
      <c r="E4153" s="5" t="s">
        <v>28</v>
      </c>
      <c r="F4153" s="5">
        <v>466</v>
      </c>
      <c r="G4153" s="5">
        <v>239</v>
      </c>
      <c r="H4153" s="5" t="s">
        <v>30</v>
      </c>
      <c r="I4153" s="5">
        <v>9</v>
      </c>
      <c r="J4153">
        <f xml:space="preserve"> VLOOKUP(B4153,'Dataset-A1'!A:C,3,FALSE)</f>
        <v>1</v>
      </c>
      <c r="K4153">
        <f xml:space="preserve"> YEAR('Dataset-A2'!D4153)</f>
        <v>2018</v>
      </c>
      <c r="L4153">
        <f t="shared" si="192"/>
        <v>9</v>
      </c>
      <c r="M4153" t="str">
        <f xml:space="preserve"> VLOOKUP(B4153,'Dataset-A1'!A:D,4,FALSE)</f>
        <v>EN</v>
      </c>
      <c r="N4153">
        <f t="shared" si="193"/>
        <v>4</v>
      </c>
      <c r="O4153">
        <f t="shared" si="194"/>
        <v>227</v>
      </c>
    </row>
    <row r="4154" spans="1:15">
      <c r="A4154" s="1">
        <v>50073601</v>
      </c>
      <c r="B4154" s="5">
        <v>21162805</v>
      </c>
      <c r="C4154" s="7">
        <v>43164</v>
      </c>
      <c r="D4154" s="7">
        <v>43166</v>
      </c>
      <c r="E4154" s="5" t="s">
        <v>28</v>
      </c>
      <c r="F4154" s="5">
        <v>696</v>
      </c>
      <c r="G4154" s="5">
        <v>470</v>
      </c>
      <c r="H4154" s="5" t="s">
        <v>27</v>
      </c>
      <c r="I4154" s="5">
        <v>8</v>
      </c>
      <c r="J4154">
        <f xml:space="preserve"> VLOOKUP(B4154,'Dataset-A1'!A:C,3,FALSE)</f>
        <v>1</v>
      </c>
      <c r="K4154">
        <f xml:space="preserve"> YEAR('Dataset-A2'!D4154)</f>
        <v>2018</v>
      </c>
      <c r="L4154">
        <f t="shared" si="192"/>
        <v>3</v>
      </c>
      <c r="M4154" t="str">
        <f xml:space="preserve"> VLOOKUP(B4154,'Dataset-A1'!A:D,4,FALSE)</f>
        <v>OT</v>
      </c>
      <c r="N4154">
        <f t="shared" si="193"/>
        <v>2</v>
      </c>
      <c r="O4154">
        <f t="shared" si="194"/>
        <v>226</v>
      </c>
    </row>
    <row r="4155" spans="1:15">
      <c r="A4155" s="1">
        <v>50073631</v>
      </c>
      <c r="B4155" s="5">
        <v>21164828</v>
      </c>
      <c r="C4155" s="7">
        <v>43179</v>
      </c>
      <c r="D4155" s="7">
        <v>43180</v>
      </c>
      <c r="E4155" s="5" t="s">
        <v>33</v>
      </c>
      <c r="F4155" s="5">
        <v>338</v>
      </c>
      <c r="G4155" s="5">
        <v>110</v>
      </c>
      <c r="H4155" s="5" t="s">
        <v>30</v>
      </c>
      <c r="I4155" s="5">
        <v>9</v>
      </c>
      <c r="J4155">
        <f xml:space="preserve"> VLOOKUP(B4155,'Dataset-A1'!A:C,3,FALSE)</f>
        <v>1</v>
      </c>
      <c r="K4155">
        <f xml:space="preserve"> YEAR('Dataset-A2'!D4155)</f>
        <v>2018</v>
      </c>
      <c r="L4155">
        <f t="shared" si="192"/>
        <v>3</v>
      </c>
      <c r="M4155" t="str">
        <f xml:space="preserve"> VLOOKUP(B4155,'Dataset-A1'!A:D,4,FALSE)</f>
        <v>CN</v>
      </c>
      <c r="N4155">
        <f t="shared" si="193"/>
        <v>1</v>
      </c>
      <c r="O4155">
        <f t="shared" si="194"/>
        <v>228</v>
      </c>
    </row>
    <row r="4156" spans="1:15">
      <c r="A4156" s="1">
        <v>50073651</v>
      </c>
      <c r="B4156" s="5">
        <v>17344357</v>
      </c>
      <c r="C4156" s="7">
        <v>43407</v>
      </c>
      <c r="D4156" s="7">
        <v>43413</v>
      </c>
      <c r="E4156" s="5" t="s">
        <v>29</v>
      </c>
      <c r="F4156" s="5">
        <v>515</v>
      </c>
      <c r="G4156" s="5">
        <v>146</v>
      </c>
      <c r="H4156" s="5" t="s">
        <v>27</v>
      </c>
      <c r="I4156" s="5">
        <v>2</v>
      </c>
      <c r="J4156">
        <f xml:space="preserve"> VLOOKUP(B4156,'Dataset-A1'!A:C,3,FALSE)</f>
        <v>1</v>
      </c>
      <c r="K4156">
        <f xml:space="preserve"> YEAR('Dataset-A2'!D4156)</f>
        <v>2018</v>
      </c>
      <c r="L4156">
        <f t="shared" si="192"/>
        <v>11</v>
      </c>
      <c r="M4156" t="str">
        <f xml:space="preserve"> VLOOKUP(B4156,'Dataset-A1'!A:D,4,FALSE)</f>
        <v>CN</v>
      </c>
      <c r="N4156">
        <f t="shared" si="193"/>
        <v>6</v>
      </c>
      <c r="O4156">
        <f t="shared" si="194"/>
        <v>369</v>
      </c>
    </row>
    <row r="4157" spans="1:15">
      <c r="A4157" s="1">
        <v>50073671</v>
      </c>
      <c r="B4157" s="5">
        <v>21166241</v>
      </c>
      <c r="C4157" s="7">
        <v>43218</v>
      </c>
      <c r="D4157" s="7">
        <v>43220</v>
      </c>
      <c r="E4157" s="5" t="s">
        <v>29</v>
      </c>
      <c r="F4157" s="5">
        <v>5330</v>
      </c>
      <c r="G4157" s="5">
        <v>1924</v>
      </c>
      <c r="H4157" s="5" t="s">
        <v>27</v>
      </c>
      <c r="I4157" s="5">
        <v>2</v>
      </c>
      <c r="J4157">
        <f xml:space="preserve"> VLOOKUP(B4157,'Dataset-A1'!A:C,3,FALSE)</f>
        <v>0</v>
      </c>
      <c r="K4157">
        <f xml:space="preserve"> YEAR('Dataset-A2'!D4157)</f>
        <v>2018</v>
      </c>
      <c r="L4157">
        <f t="shared" si="192"/>
        <v>4</v>
      </c>
      <c r="M4157" t="str">
        <f xml:space="preserve"> VLOOKUP(B4157,'Dataset-A1'!A:D,4,FALSE)</f>
        <v>EN</v>
      </c>
      <c r="N4157">
        <f t="shared" si="193"/>
        <v>2</v>
      </c>
      <c r="O4157">
        <f t="shared" si="194"/>
        <v>3406</v>
      </c>
    </row>
    <row r="4158" spans="1:15">
      <c r="A4158" s="1">
        <v>50073681</v>
      </c>
      <c r="B4158" s="5">
        <v>6112156</v>
      </c>
      <c r="C4158" s="7">
        <v>43284</v>
      </c>
      <c r="D4158" s="7">
        <v>43285</v>
      </c>
      <c r="E4158" s="5" t="s">
        <v>29</v>
      </c>
      <c r="F4158" s="5">
        <v>181</v>
      </c>
      <c r="G4158" s="5">
        <v>126</v>
      </c>
      <c r="H4158" s="5" t="s">
        <v>30</v>
      </c>
      <c r="I4158" s="5">
        <v>8</v>
      </c>
      <c r="J4158">
        <f xml:space="preserve"> VLOOKUP(B4158,'Dataset-A1'!A:C,3,FALSE)</f>
        <v>0</v>
      </c>
      <c r="K4158">
        <f xml:space="preserve"> YEAR('Dataset-A2'!D4158)</f>
        <v>2018</v>
      </c>
      <c r="L4158">
        <f t="shared" si="192"/>
        <v>7</v>
      </c>
      <c r="M4158" t="str">
        <f xml:space="preserve"> VLOOKUP(B4158,'Dataset-A1'!A:D,4,FALSE)</f>
        <v>CN</v>
      </c>
      <c r="N4158">
        <f t="shared" si="193"/>
        <v>1</v>
      </c>
      <c r="O4158">
        <f t="shared" si="194"/>
        <v>55</v>
      </c>
    </row>
    <row r="4159" spans="1:15">
      <c r="A4159" s="1">
        <v>50073701</v>
      </c>
      <c r="B4159" s="5">
        <v>16729889</v>
      </c>
      <c r="C4159" s="7">
        <v>43217</v>
      </c>
      <c r="D4159" s="7">
        <v>43223</v>
      </c>
      <c r="E4159" s="5" t="s">
        <v>33</v>
      </c>
      <c r="F4159" s="5">
        <v>606</v>
      </c>
      <c r="G4159" s="5">
        <v>260</v>
      </c>
      <c r="H4159" s="5" t="s">
        <v>30</v>
      </c>
      <c r="I4159" s="5">
        <v>5</v>
      </c>
      <c r="J4159">
        <f xml:space="preserve"> VLOOKUP(B4159,'Dataset-A1'!A:C,3,FALSE)</f>
        <v>1</v>
      </c>
      <c r="K4159">
        <f xml:space="preserve"> YEAR('Dataset-A2'!D4159)</f>
        <v>2018</v>
      </c>
      <c r="L4159">
        <f t="shared" si="192"/>
        <v>5</v>
      </c>
      <c r="M4159" t="str">
        <f xml:space="preserve"> VLOOKUP(B4159,'Dataset-A1'!A:D,4,FALSE)</f>
        <v>CN</v>
      </c>
      <c r="N4159">
        <f t="shared" si="193"/>
        <v>6</v>
      </c>
      <c r="O4159">
        <f t="shared" si="194"/>
        <v>346</v>
      </c>
    </row>
    <row r="4160" spans="1:15">
      <c r="A4160" s="1">
        <v>50073711</v>
      </c>
      <c r="B4160" s="5">
        <v>17167835</v>
      </c>
      <c r="C4160" s="7">
        <v>43189</v>
      </c>
      <c r="D4160" s="7">
        <v>43194</v>
      </c>
      <c r="E4160" s="5" t="s">
        <v>28</v>
      </c>
      <c r="F4160" s="5">
        <v>799</v>
      </c>
      <c r="G4160" s="5">
        <v>394</v>
      </c>
      <c r="H4160" s="5" t="s">
        <v>30</v>
      </c>
      <c r="I4160" s="5">
        <v>14</v>
      </c>
      <c r="J4160">
        <f xml:space="preserve"> VLOOKUP(B4160,'Dataset-A1'!A:C,3,FALSE)</f>
        <v>1</v>
      </c>
      <c r="K4160">
        <f xml:space="preserve"> YEAR('Dataset-A2'!D4160)</f>
        <v>2018</v>
      </c>
      <c r="L4160">
        <f t="shared" si="192"/>
        <v>4</v>
      </c>
      <c r="M4160" t="str">
        <f xml:space="preserve"> VLOOKUP(B4160,'Dataset-A1'!A:D,4,FALSE)</f>
        <v>EN</v>
      </c>
      <c r="N4160">
        <f t="shared" si="193"/>
        <v>5</v>
      </c>
      <c r="O4160">
        <f t="shared" si="194"/>
        <v>405</v>
      </c>
    </row>
    <row r="4161" spans="1:15">
      <c r="A4161" s="1">
        <v>50073721</v>
      </c>
      <c r="B4161" s="5">
        <v>21170211</v>
      </c>
      <c r="C4161" s="7">
        <v>43200</v>
      </c>
      <c r="D4161" s="7">
        <v>43205</v>
      </c>
      <c r="E4161" s="5" t="s">
        <v>29</v>
      </c>
      <c r="F4161" s="5">
        <v>275</v>
      </c>
      <c r="G4161" s="5">
        <v>109</v>
      </c>
      <c r="H4161" s="5" t="s">
        <v>30</v>
      </c>
      <c r="I4161" s="5">
        <v>13</v>
      </c>
      <c r="J4161">
        <f xml:space="preserve"> VLOOKUP(B4161,'Dataset-A1'!A:C,3,FALSE)</f>
        <v>1</v>
      </c>
      <c r="K4161">
        <f xml:space="preserve"> YEAR('Dataset-A2'!D4161)</f>
        <v>2018</v>
      </c>
      <c r="L4161">
        <f t="shared" si="192"/>
        <v>4</v>
      </c>
      <c r="M4161" t="str">
        <f xml:space="preserve"> VLOOKUP(B4161,'Dataset-A1'!A:D,4,FALSE)</f>
        <v>OT</v>
      </c>
      <c r="N4161">
        <f t="shared" si="193"/>
        <v>5</v>
      </c>
      <c r="O4161">
        <f t="shared" si="194"/>
        <v>166</v>
      </c>
    </row>
    <row r="4162" spans="1:15">
      <c r="A4162" s="1">
        <v>50073731</v>
      </c>
      <c r="B4162" s="5">
        <v>20539528</v>
      </c>
      <c r="C4162" s="7">
        <v>43220</v>
      </c>
      <c r="D4162" s="7">
        <v>43224</v>
      </c>
      <c r="E4162" s="5" t="s">
        <v>23</v>
      </c>
      <c r="F4162" s="5">
        <v>1037</v>
      </c>
      <c r="G4162" s="5">
        <v>234</v>
      </c>
      <c r="H4162" s="5" t="s">
        <v>32</v>
      </c>
      <c r="I4162" s="5">
        <v>4</v>
      </c>
      <c r="J4162">
        <f xml:space="preserve"> VLOOKUP(B4162,'Dataset-A1'!A:C,3,FALSE)</f>
        <v>1</v>
      </c>
      <c r="K4162">
        <f xml:space="preserve"> YEAR('Dataset-A2'!D4162)</f>
        <v>2018</v>
      </c>
      <c r="L4162">
        <f t="shared" si="192"/>
        <v>5</v>
      </c>
      <c r="M4162" t="str">
        <f xml:space="preserve"> VLOOKUP(B4162,'Dataset-A1'!A:D,4,FALSE)</f>
        <v>CN</v>
      </c>
      <c r="N4162">
        <f t="shared" si="193"/>
        <v>4</v>
      </c>
      <c r="O4162">
        <f t="shared" si="194"/>
        <v>803</v>
      </c>
    </row>
    <row r="4163" spans="1:15">
      <c r="A4163" s="1">
        <v>50073741</v>
      </c>
      <c r="B4163" s="5">
        <v>21167901</v>
      </c>
      <c r="C4163" s="7">
        <v>43237</v>
      </c>
      <c r="D4163" s="7">
        <v>43237</v>
      </c>
      <c r="E4163" s="5" t="s">
        <v>28</v>
      </c>
      <c r="F4163" s="5">
        <v>330</v>
      </c>
      <c r="G4163" s="5">
        <v>113</v>
      </c>
      <c r="H4163" s="5" t="s">
        <v>32</v>
      </c>
      <c r="I4163" s="5">
        <v>1</v>
      </c>
      <c r="J4163">
        <f xml:space="preserve"> VLOOKUP(B4163,'Dataset-A1'!A:C,3,FALSE)</f>
        <v>1</v>
      </c>
      <c r="K4163">
        <f xml:space="preserve"> YEAR('Dataset-A2'!D4163)</f>
        <v>2018</v>
      </c>
      <c r="L4163">
        <f t="shared" ref="L4163:L4226" si="195">MONTH(D4163)</f>
        <v>5</v>
      </c>
      <c r="M4163" t="str">
        <f xml:space="preserve"> VLOOKUP(B4163,'Dataset-A1'!A:D,4,FALSE)</f>
        <v>CN</v>
      </c>
      <c r="N4163">
        <f t="shared" ref="N4163:N4226" si="196">D4163-C4163</f>
        <v>0</v>
      </c>
      <c r="O4163">
        <f t="shared" ref="O4163:O4226" si="197" xml:space="preserve"> F4163-G4163</f>
        <v>217</v>
      </c>
    </row>
    <row r="4164" spans="1:15">
      <c r="A4164" s="1">
        <v>50073771</v>
      </c>
      <c r="B4164" s="5">
        <v>16958110</v>
      </c>
      <c r="C4164" s="7">
        <v>43388</v>
      </c>
      <c r="D4164" s="7">
        <v>43392</v>
      </c>
      <c r="E4164" s="5" t="s">
        <v>29</v>
      </c>
      <c r="F4164" s="5">
        <v>1095</v>
      </c>
      <c r="G4164" s="5">
        <v>279</v>
      </c>
      <c r="H4164" s="5" t="s">
        <v>32</v>
      </c>
      <c r="I4164" s="5">
        <v>8</v>
      </c>
      <c r="J4164">
        <f xml:space="preserve"> VLOOKUP(B4164,'Dataset-A1'!A:C,3,FALSE)</f>
        <v>1</v>
      </c>
      <c r="K4164">
        <f xml:space="preserve"> YEAR('Dataset-A2'!D4164)</f>
        <v>2018</v>
      </c>
      <c r="L4164">
        <f t="shared" si="195"/>
        <v>10</v>
      </c>
      <c r="M4164" t="str">
        <f xml:space="preserve"> VLOOKUP(B4164,'Dataset-A1'!A:D,4,FALSE)</f>
        <v>CN</v>
      </c>
      <c r="N4164">
        <f t="shared" si="196"/>
        <v>4</v>
      </c>
      <c r="O4164">
        <f t="shared" si="197"/>
        <v>816</v>
      </c>
    </row>
    <row r="4165" spans="1:15">
      <c r="A4165" s="1">
        <v>50073781</v>
      </c>
      <c r="B4165" s="5">
        <v>5989146</v>
      </c>
      <c r="C4165" s="7">
        <v>43270</v>
      </c>
      <c r="D4165" s="7">
        <v>43270</v>
      </c>
      <c r="E4165" s="5" t="s">
        <v>28</v>
      </c>
      <c r="F4165" s="5">
        <v>121</v>
      </c>
      <c r="G4165" s="5">
        <v>73</v>
      </c>
      <c r="H4165" s="5" t="s">
        <v>30</v>
      </c>
      <c r="I4165" s="5">
        <v>1</v>
      </c>
      <c r="J4165">
        <f xml:space="preserve"> VLOOKUP(B4165,'Dataset-A1'!A:C,3,FALSE)</f>
        <v>1</v>
      </c>
      <c r="K4165">
        <f xml:space="preserve"> YEAR('Dataset-A2'!D4165)</f>
        <v>2018</v>
      </c>
      <c r="L4165">
        <f t="shared" si="195"/>
        <v>6</v>
      </c>
      <c r="M4165" t="str">
        <f xml:space="preserve"> VLOOKUP(B4165,'Dataset-A1'!A:D,4,FALSE)</f>
        <v>CN</v>
      </c>
      <c r="N4165">
        <f t="shared" si="196"/>
        <v>0</v>
      </c>
      <c r="O4165">
        <f t="shared" si="197"/>
        <v>48</v>
      </c>
    </row>
    <row r="4166" spans="1:15">
      <c r="A4166" s="1">
        <v>50073821</v>
      </c>
      <c r="B4166" s="5">
        <v>21163482</v>
      </c>
      <c r="C4166" s="7">
        <v>43176</v>
      </c>
      <c r="D4166" s="7">
        <v>43181</v>
      </c>
      <c r="E4166" s="5" t="s">
        <v>33</v>
      </c>
      <c r="F4166" s="5">
        <v>48510</v>
      </c>
      <c r="G4166" s="5">
        <v>16409</v>
      </c>
      <c r="H4166" s="5" t="s">
        <v>32</v>
      </c>
      <c r="I4166" s="5">
        <v>1</v>
      </c>
      <c r="J4166">
        <f xml:space="preserve"> VLOOKUP(B4166,'Dataset-A1'!A:C,3,FALSE)</f>
        <v>0</v>
      </c>
      <c r="K4166">
        <f xml:space="preserve"> YEAR('Dataset-A2'!D4166)</f>
        <v>2018</v>
      </c>
      <c r="L4166">
        <f t="shared" si="195"/>
        <v>3</v>
      </c>
      <c r="M4166" t="str">
        <f xml:space="preserve"> VLOOKUP(B4166,'Dataset-A1'!A:D,4,FALSE)</f>
        <v>EN</v>
      </c>
      <c r="N4166">
        <f t="shared" si="196"/>
        <v>5</v>
      </c>
      <c r="O4166">
        <f t="shared" si="197"/>
        <v>32101</v>
      </c>
    </row>
    <row r="4167" spans="1:15">
      <c r="A4167" s="1">
        <v>50073831</v>
      </c>
      <c r="B4167" s="5">
        <v>14978802</v>
      </c>
      <c r="C4167" s="7">
        <v>43196</v>
      </c>
      <c r="D4167" s="7">
        <v>43203</v>
      </c>
      <c r="E4167" s="5" t="s">
        <v>23</v>
      </c>
      <c r="F4167" s="5">
        <v>210</v>
      </c>
      <c r="G4167" s="5">
        <v>48</v>
      </c>
      <c r="H4167" s="5" t="s">
        <v>30</v>
      </c>
      <c r="I4167" s="5">
        <v>3</v>
      </c>
      <c r="J4167">
        <f xml:space="preserve"> VLOOKUP(B4167,'Dataset-A1'!A:C,3,FALSE)</f>
        <v>1</v>
      </c>
      <c r="K4167">
        <f xml:space="preserve"> YEAR('Dataset-A2'!D4167)</f>
        <v>2018</v>
      </c>
      <c r="L4167">
        <f t="shared" si="195"/>
        <v>4</v>
      </c>
      <c r="M4167" t="str">
        <f xml:space="preserve"> VLOOKUP(B4167,'Dataset-A1'!A:D,4,FALSE)</f>
        <v>OT</v>
      </c>
      <c r="N4167">
        <f t="shared" si="196"/>
        <v>7</v>
      </c>
      <c r="O4167">
        <f t="shared" si="197"/>
        <v>162</v>
      </c>
    </row>
    <row r="4168" spans="1:15">
      <c r="A4168" s="1">
        <v>50073841</v>
      </c>
      <c r="B4168" s="5">
        <v>11931915</v>
      </c>
      <c r="C4168" s="7">
        <v>43248</v>
      </c>
      <c r="D4168" s="7">
        <v>43249</v>
      </c>
      <c r="E4168" s="5" t="s">
        <v>33</v>
      </c>
      <c r="F4168" s="5">
        <v>7801</v>
      </c>
      <c r="G4168" s="5">
        <v>3637</v>
      </c>
      <c r="H4168" s="5" t="s">
        <v>32</v>
      </c>
      <c r="I4168" s="5">
        <v>6</v>
      </c>
      <c r="J4168">
        <f xml:space="preserve"> VLOOKUP(B4168,'Dataset-A1'!A:C,3,FALSE)</f>
        <v>1</v>
      </c>
      <c r="K4168">
        <f xml:space="preserve"> YEAR('Dataset-A2'!D4168)</f>
        <v>2018</v>
      </c>
      <c r="L4168">
        <f t="shared" si="195"/>
        <v>5</v>
      </c>
      <c r="M4168" t="str">
        <f xml:space="preserve"> VLOOKUP(B4168,'Dataset-A1'!A:D,4,FALSE)</f>
        <v>CN</v>
      </c>
      <c r="N4168">
        <f t="shared" si="196"/>
        <v>1</v>
      </c>
      <c r="O4168">
        <f t="shared" si="197"/>
        <v>4164</v>
      </c>
    </row>
    <row r="4169" spans="1:15">
      <c r="A4169" s="1">
        <v>50073861</v>
      </c>
      <c r="B4169" s="5">
        <v>21170631</v>
      </c>
      <c r="C4169" s="7">
        <v>43269</v>
      </c>
      <c r="D4169" s="7">
        <v>43273</v>
      </c>
      <c r="E4169" s="5" t="s">
        <v>29</v>
      </c>
      <c r="F4169" s="5">
        <v>557</v>
      </c>
      <c r="G4169" s="5">
        <v>304</v>
      </c>
      <c r="H4169" s="5" t="s">
        <v>27</v>
      </c>
      <c r="I4169" s="5">
        <v>15</v>
      </c>
      <c r="J4169">
        <f xml:space="preserve"> VLOOKUP(B4169,'Dataset-A1'!A:C,3,FALSE)</f>
        <v>1</v>
      </c>
      <c r="K4169">
        <f xml:space="preserve"> YEAR('Dataset-A2'!D4169)</f>
        <v>2018</v>
      </c>
      <c r="L4169">
        <f t="shared" si="195"/>
        <v>6</v>
      </c>
      <c r="M4169" t="str">
        <f xml:space="preserve"> VLOOKUP(B4169,'Dataset-A1'!A:D,4,FALSE)</f>
        <v>EN</v>
      </c>
      <c r="N4169">
        <f t="shared" si="196"/>
        <v>4</v>
      </c>
      <c r="O4169">
        <f t="shared" si="197"/>
        <v>253</v>
      </c>
    </row>
    <row r="4170" spans="1:15">
      <c r="A4170" s="1">
        <v>50073871</v>
      </c>
      <c r="B4170" s="5">
        <v>364532</v>
      </c>
      <c r="C4170" s="7">
        <v>43395</v>
      </c>
      <c r="D4170" s="7">
        <v>43402</v>
      </c>
      <c r="E4170" s="5" t="s">
        <v>29</v>
      </c>
      <c r="F4170" s="5">
        <v>112</v>
      </c>
      <c r="G4170" s="5">
        <v>44</v>
      </c>
      <c r="H4170" s="5" t="s">
        <v>25</v>
      </c>
      <c r="I4170" s="5">
        <v>3</v>
      </c>
      <c r="J4170">
        <f xml:space="preserve"> VLOOKUP(B4170,'Dataset-A1'!A:C,3,FALSE)</f>
        <v>1</v>
      </c>
      <c r="K4170">
        <f xml:space="preserve"> YEAR('Dataset-A2'!D4170)</f>
        <v>2018</v>
      </c>
      <c r="L4170">
        <f t="shared" si="195"/>
        <v>10</v>
      </c>
      <c r="M4170" t="str">
        <f xml:space="preserve"> VLOOKUP(B4170,'Dataset-A1'!A:D,4,FALSE)</f>
        <v>CN</v>
      </c>
      <c r="N4170">
        <f t="shared" si="196"/>
        <v>7</v>
      </c>
      <c r="O4170">
        <f t="shared" si="197"/>
        <v>68</v>
      </c>
    </row>
    <row r="4171" spans="1:15">
      <c r="A4171" s="1">
        <v>50073881</v>
      </c>
      <c r="B4171" s="5">
        <v>20856745</v>
      </c>
      <c r="C4171" s="7">
        <v>43245</v>
      </c>
      <c r="D4171" s="7">
        <v>43250</v>
      </c>
      <c r="E4171" s="5" t="s">
        <v>33</v>
      </c>
      <c r="F4171" s="5">
        <v>187</v>
      </c>
      <c r="G4171" s="5">
        <v>74</v>
      </c>
      <c r="H4171" s="5" t="s">
        <v>30</v>
      </c>
      <c r="I4171" s="5">
        <v>19</v>
      </c>
      <c r="J4171">
        <f xml:space="preserve"> VLOOKUP(B4171,'Dataset-A1'!A:C,3,FALSE)</f>
        <v>1</v>
      </c>
      <c r="K4171">
        <f xml:space="preserve"> YEAR('Dataset-A2'!D4171)</f>
        <v>2018</v>
      </c>
      <c r="L4171">
        <f t="shared" si="195"/>
        <v>5</v>
      </c>
      <c r="M4171" t="str">
        <f xml:space="preserve"> VLOOKUP(B4171,'Dataset-A1'!A:D,4,FALSE)</f>
        <v>OT</v>
      </c>
      <c r="N4171">
        <f t="shared" si="196"/>
        <v>5</v>
      </c>
      <c r="O4171">
        <f t="shared" si="197"/>
        <v>113</v>
      </c>
    </row>
    <row r="4172" spans="1:15">
      <c r="A4172" s="1">
        <v>50073901</v>
      </c>
      <c r="B4172" s="5">
        <v>5483344</v>
      </c>
      <c r="C4172" s="7">
        <v>43224</v>
      </c>
      <c r="D4172" s="7">
        <v>43230</v>
      </c>
      <c r="E4172" s="5" t="s">
        <v>28</v>
      </c>
      <c r="F4172" s="5">
        <v>1753</v>
      </c>
      <c r="G4172" s="5">
        <v>496</v>
      </c>
      <c r="H4172" s="5" t="s">
        <v>32</v>
      </c>
      <c r="I4172" s="5">
        <v>19</v>
      </c>
      <c r="J4172">
        <f xml:space="preserve"> VLOOKUP(B4172,'Dataset-A1'!A:C,3,FALSE)</f>
        <v>1</v>
      </c>
      <c r="K4172">
        <f xml:space="preserve"> YEAR('Dataset-A2'!D4172)</f>
        <v>2018</v>
      </c>
      <c r="L4172">
        <f t="shared" si="195"/>
        <v>5</v>
      </c>
      <c r="M4172" t="str">
        <f xml:space="preserve"> VLOOKUP(B4172,'Dataset-A1'!A:D,4,FALSE)</f>
        <v>OT</v>
      </c>
      <c r="N4172">
        <f t="shared" si="196"/>
        <v>6</v>
      </c>
      <c r="O4172">
        <f t="shared" si="197"/>
        <v>1257</v>
      </c>
    </row>
    <row r="4173" spans="1:15">
      <c r="A4173" s="1">
        <v>50073911</v>
      </c>
      <c r="B4173" s="5">
        <v>368401</v>
      </c>
      <c r="C4173" s="7">
        <v>43103</v>
      </c>
      <c r="D4173" s="7">
        <v>43106</v>
      </c>
      <c r="E4173" s="5" t="s">
        <v>29</v>
      </c>
      <c r="F4173" s="5">
        <v>404</v>
      </c>
      <c r="G4173" s="5">
        <v>85</v>
      </c>
      <c r="H4173" s="5" t="s">
        <v>30</v>
      </c>
      <c r="I4173" s="5">
        <v>5</v>
      </c>
      <c r="J4173">
        <f xml:space="preserve"> VLOOKUP(B4173,'Dataset-A1'!A:C,3,FALSE)</f>
        <v>1</v>
      </c>
      <c r="K4173">
        <f xml:space="preserve"> YEAR('Dataset-A2'!D4173)</f>
        <v>2018</v>
      </c>
      <c r="L4173">
        <f t="shared" si="195"/>
        <v>1</v>
      </c>
      <c r="M4173" t="str">
        <f xml:space="preserve"> VLOOKUP(B4173,'Dataset-A1'!A:D,4,FALSE)</f>
        <v>CN</v>
      </c>
      <c r="N4173">
        <f t="shared" si="196"/>
        <v>3</v>
      </c>
      <c r="O4173">
        <f t="shared" si="197"/>
        <v>319</v>
      </c>
    </row>
    <row r="4174" spans="1:15">
      <c r="A4174" s="1">
        <v>50073931</v>
      </c>
      <c r="B4174" s="5">
        <v>21167577</v>
      </c>
      <c r="C4174" s="7">
        <v>43157</v>
      </c>
      <c r="D4174" s="7">
        <v>43160</v>
      </c>
      <c r="E4174" s="5" t="s">
        <v>33</v>
      </c>
      <c r="F4174" s="5">
        <v>300</v>
      </c>
      <c r="G4174" s="5">
        <v>65</v>
      </c>
      <c r="H4174" s="5" t="s">
        <v>30</v>
      </c>
      <c r="I4174" s="5">
        <v>1</v>
      </c>
      <c r="J4174">
        <f xml:space="preserve"> VLOOKUP(B4174,'Dataset-A1'!A:C,3,FALSE)</f>
        <v>0</v>
      </c>
      <c r="K4174">
        <f xml:space="preserve"> YEAR('Dataset-A2'!D4174)</f>
        <v>2018</v>
      </c>
      <c r="L4174">
        <f t="shared" si="195"/>
        <v>3</v>
      </c>
      <c r="M4174" t="str">
        <f xml:space="preserve"> VLOOKUP(B4174,'Dataset-A1'!A:D,4,FALSE)</f>
        <v>OT</v>
      </c>
      <c r="N4174">
        <f t="shared" si="196"/>
        <v>3</v>
      </c>
      <c r="O4174">
        <f t="shared" si="197"/>
        <v>235</v>
      </c>
    </row>
    <row r="4175" spans="1:15">
      <c r="A4175" s="1">
        <v>50073951</v>
      </c>
      <c r="B4175" s="5">
        <v>288447</v>
      </c>
      <c r="C4175" s="7">
        <v>43423</v>
      </c>
      <c r="D4175" s="7">
        <v>43425</v>
      </c>
      <c r="E4175" s="5" t="s">
        <v>29</v>
      </c>
      <c r="F4175" s="5">
        <v>560</v>
      </c>
      <c r="G4175" s="5">
        <v>207</v>
      </c>
      <c r="H4175" s="5" t="s">
        <v>25</v>
      </c>
      <c r="I4175" s="5">
        <v>5</v>
      </c>
      <c r="J4175">
        <f xml:space="preserve"> VLOOKUP(B4175,'Dataset-A1'!A:C,3,FALSE)</f>
        <v>1</v>
      </c>
      <c r="K4175">
        <f xml:space="preserve"> YEAR('Dataset-A2'!D4175)</f>
        <v>2018</v>
      </c>
      <c r="L4175">
        <f t="shared" si="195"/>
        <v>11</v>
      </c>
      <c r="M4175" t="str">
        <f xml:space="preserve"> VLOOKUP(B4175,'Dataset-A1'!A:D,4,FALSE)</f>
        <v>EN</v>
      </c>
      <c r="N4175">
        <f t="shared" si="196"/>
        <v>2</v>
      </c>
      <c r="O4175">
        <f t="shared" si="197"/>
        <v>353</v>
      </c>
    </row>
    <row r="4176" spans="1:15">
      <c r="A4176" s="1">
        <v>50073971</v>
      </c>
      <c r="B4176" s="5">
        <v>4264176</v>
      </c>
      <c r="C4176" s="7">
        <v>43118</v>
      </c>
      <c r="D4176" s="7">
        <v>43123</v>
      </c>
      <c r="E4176" s="5" t="s">
        <v>23</v>
      </c>
      <c r="F4176" s="5">
        <v>450</v>
      </c>
      <c r="G4176" s="5">
        <v>228</v>
      </c>
      <c r="H4176" s="5" t="s">
        <v>25</v>
      </c>
      <c r="I4176" s="5">
        <v>2</v>
      </c>
      <c r="J4176">
        <f xml:space="preserve"> VLOOKUP(B4176,'Dataset-A1'!A:C,3,FALSE)</f>
        <v>0</v>
      </c>
      <c r="K4176">
        <f xml:space="preserve"> YEAR('Dataset-A2'!D4176)</f>
        <v>2018</v>
      </c>
      <c r="L4176">
        <f t="shared" si="195"/>
        <v>1</v>
      </c>
      <c r="M4176" t="str">
        <f xml:space="preserve"> VLOOKUP(B4176,'Dataset-A1'!A:D,4,FALSE)</f>
        <v>CN</v>
      </c>
      <c r="N4176">
        <f t="shared" si="196"/>
        <v>5</v>
      </c>
      <c r="O4176">
        <f t="shared" si="197"/>
        <v>222</v>
      </c>
    </row>
    <row r="4177" spans="1:15">
      <c r="A4177" s="1">
        <v>50073981</v>
      </c>
      <c r="B4177" s="5">
        <v>153326</v>
      </c>
      <c r="C4177" s="7">
        <v>43306</v>
      </c>
      <c r="D4177" s="7">
        <v>43307</v>
      </c>
      <c r="E4177" s="5" t="s">
        <v>33</v>
      </c>
      <c r="F4177" s="5">
        <v>1697</v>
      </c>
      <c r="G4177" s="5">
        <v>361</v>
      </c>
      <c r="H4177" s="5" t="s">
        <v>30</v>
      </c>
      <c r="I4177" s="5">
        <v>2</v>
      </c>
      <c r="J4177">
        <f xml:space="preserve"> VLOOKUP(B4177,'Dataset-A1'!A:C,3,FALSE)</f>
        <v>1</v>
      </c>
      <c r="K4177">
        <f xml:space="preserve"> YEAR('Dataset-A2'!D4177)</f>
        <v>2018</v>
      </c>
      <c r="L4177">
        <f t="shared" si="195"/>
        <v>7</v>
      </c>
      <c r="M4177" t="str">
        <f xml:space="preserve"> VLOOKUP(B4177,'Dataset-A1'!A:D,4,FALSE)</f>
        <v>CN</v>
      </c>
      <c r="N4177">
        <f t="shared" si="196"/>
        <v>1</v>
      </c>
      <c r="O4177">
        <f t="shared" si="197"/>
        <v>1336</v>
      </c>
    </row>
    <row r="4178" spans="1:15">
      <c r="A4178" s="1">
        <v>50073991</v>
      </c>
      <c r="B4178" s="5">
        <v>12588691</v>
      </c>
      <c r="C4178" s="7">
        <v>43219</v>
      </c>
      <c r="D4178" s="7">
        <v>43220</v>
      </c>
      <c r="E4178" s="5" t="s">
        <v>28</v>
      </c>
      <c r="F4178" s="5">
        <v>3396</v>
      </c>
      <c r="G4178" s="5">
        <v>1025</v>
      </c>
      <c r="H4178" s="5" t="s">
        <v>27</v>
      </c>
      <c r="I4178" s="5">
        <v>5</v>
      </c>
      <c r="J4178">
        <f xml:space="preserve"> VLOOKUP(B4178,'Dataset-A1'!A:C,3,FALSE)</f>
        <v>1</v>
      </c>
      <c r="K4178">
        <f xml:space="preserve"> YEAR('Dataset-A2'!D4178)</f>
        <v>2018</v>
      </c>
      <c r="L4178">
        <f t="shared" si="195"/>
        <v>4</v>
      </c>
      <c r="M4178" t="str">
        <f xml:space="preserve"> VLOOKUP(B4178,'Dataset-A1'!A:D,4,FALSE)</f>
        <v>CN</v>
      </c>
      <c r="N4178">
        <f t="shared" si="196"/>
        <v>1</v>
      </c>
      <c r="O4178">
        <f t="shared" si="197"/>
        <v>2371</v>
      </c>
    </row>
    <row r="4179" spans="1:15">
      <c r="A4179" s="1">
        <v>50074011</v>
      </c>
      <c r="B4179" s="5">
        <v>18365487</v>
      </c>
      <c r="C4179" s="7">
        <v>43376</v>
      </c>
      <c r="D4179" s="7">
        <v>43376</v>
      </c>
      <c r="E4179" s="5" t="s">
        <v>28</v>
      </c>
      <c r="F4179" s="5">
        <v>229</v>
      </c>
      <c r="G4179" s="5">
        <v>67</v>
      </c>
      <c r="H4179" s="5" t="s">
        <v>25</v>
      </c>
      <c r="I4179" s="5">
        <v>19</v>
      </c>
      <c r="J4179">
        <f xml:space="preserve"> VLOOKUP(B4179,'Dataset-A1'!A:C,3,FALSE)</f>
        <v>1</v>
      </c>
      <c r="K4179">
        <f xml:space="preserve"> YEAR('Dataset-A2'!D4179)</f>
        <v>2018</v>
      </c>
      <c r="L4179">
        <f t="shared" si="195"/>
        <v>10</v>
      </c>
      <c r="M4179" t="str">
        <f xml:space="preserve"> VLOOKUP(B4179,'Dataset-A1'!A:D,4,FALSE)</f>
        <v>OT</v>
      </c>
      <c r="N4179">
        <f t="shared" si="196"/>
        <v>0</v>
      </c>
      <c r="O4179">
        <f t="shared" si="197"/>
        <v>162</v>
      </c>
    </row>
    <row r="4180" spans="1:15">
      <c r="A4180" s="1">
        <v>50074041</v>
      </c>
      <c r="B4180" s="5">
        <v>10504402</v>
      </c>
      <c r="C4180" s="7">
        <v>43396</v>
      </c>
      <c r="D4180" s="7">
        <v>43398</v>
      </c>
      <c r="E4180" s="5" t="s">
        <v>33</v>
      </c>
      <c r="F4180" s="5">
        <v>187</v>
      </c>
      <c r="G4180" s="5">
        <v>98</v>
      </c>
      <c r="H4180" s="5" t="s">
        <v>27</v>
      </c>
      <c r="I4180" s="5">
        <v>1</v>
      </c>
      <c r="J4180">
        <f xml:space="preserve"> VLOOKUP(B4180,'Dataset-A1'!A:C,3,FALSE)</f>
        <v>0</v>
      </c>
      <c r="K4180">
        <f xml:space="preserve"> YEAR('Dataset-A2'!D4180)</f>
        <v>2018</v>
      </c>
      <c r="L4180">
        <f t="shared" si="195"/>
        <v>10</v>
      </c>
      <c r="M4180" t="str">
        <f xml:space="preserve"> VLOOKUP(B4180,'Dataset-A1'!A:D,4,FALSE)</f>
        <v>CN</v>
      </c>
      <c r="N4180">
        <f t="shared" si="196"/>
        <v>2</v>
      </c>
      <c r="O4180">
        <f t="shared" si="197"/>
        <v>89</v>
      </c>
    </row>
    <row r="4181" spans="1:15">
      <c r="A4181" s="1">
        <v>50074051</v>
      </c>
      <c r="B4181" s="5">
        <v>17057862</v>
      </c>
      <c r="C4181" s="7">
        <v>43102</v>
      </c>
      <c r="D4181" s="7">
        <v>43109</v>
      </c>
      <c r="E4181" s="5" t="s">
        <v>33</v>
      </c>
      <c r="F4181" s="5">
        <v>764</v>
      </c>
      <c r="G4181" s="5">
        <v>198</v>
      </c>
      <c r="H4181" s="5" t="s">
        <v>30</v>
      </c>
      <c r="I4181" s="5">
        <v>3</v>
      </c>
      <c r="J4181">
        <f xml:space="preserve"> VLOOKUP(B4181,'Dataset-A1'!A:C,3,FALSE)</f>
        <v>1</v>
      </c>
      <c r="K4181">
        <f xml:space="preserve"> YEAR('Dataset-A2'!D4181)</f>
        <v>2018</v>
      </c>
      <c r="L4181">
        <f t="shared" si="195"/>
        <v>1</v>
      </c>
      <c r="M4181" t="str">
        <f xml:space="preserve"> VLOOKUP(B4181,'Dataset-A1'!A:D,4,FALSE)</f>
        <v>CN</v>
      </c>
      <c r="N4181">
        <f t="shared" si="196"/>
        <v>7</v>
      </c>
      <c r="O4181">
        <f t="shared" si="197"/>
        <v>566</v>
      </c>
    </row>
    <row r="4182" spans="1:15">
      <c r="A4182" s="1">
        <v>50074071</v>
      </c>
      <c r="B4182" s="5">
        <v>6043002</v>
      </c>
      <c r="C4182" s="7">
        <v>43142</v>
      </c>
      <c r="D4182" s="7">
        <v>43148</v>
      </c>
      <c r="E4182" s="5" t="s">
        <v>23</v>
      </c>
      <c r="F4182" s="5">
        <v>209</v>
      </c>
      <c r="G4182" s="5">
        <v>48</v>
      </c>
      <c r="H4182" s="5" t="s">
        <v>25</v>
      </c>
      <c r="I4182" s="5">
        <v>2</v>
      </c>
      <c r="J4182">
        <f xml:space="preserve"> VLOOKUP(B4182,'Dataset-A1'!A:C,3,FALSE)</f>
        <v>1</v>
      </c>
      <c r="K4182">
        <f xml:space="preserve"> YEAR('Dataset-A2'!D4182)</f>
        <v>2018</v>
      </c>
      <c r="L4182">
        <f t="shared" si="195"/>
        <v>2</v>
      </c>
      <c r="M4182" t="str">
        <f xml:space="preserve"> VLOOKUP(B4182,'Dataset-A1'!A:D,4,FALSE)</f>
        <v>CN</v>
      </c>
      <c r="N4182">
        <f t="shared" si="196"/>
        <v>6</v>
      </c>
      <c r="O4182">
        <f t="shared" si="197"/>
        <v>161</v>
      </c>
    </row>
    <row r="4183" spans="1:15">
      <c r="A4183" s="1">
        <v>50074091</v>
      </c>
      <c r="B4183" s="5">
        <v>18280489</v>
      </c>
      <c r="C4183" s="7">
        <v>43212</v>
      </c>
      <c r="D4183" s="7">
        <v>43216</v>
      </c>
      <c r="E4183" s="5" t="s">
        <v>28</v>
      </c>
      <c r="F4183" s="5">
        <v>250</v>
      </c>
      <c r="G4183" s="5">
        <v>171</v>
      </c>
      <c r="H4183" s="5" t="s">
        <v>25</v>
      </c>
      <c r="I4183" s="5">
        <v>3</v>
      </c>
      <c r="J4183">
        <f xml:space="preserve"> VLOOKUP(B4183,'Dataset-A1'!A:C,3,FALSE)</f>
        <v>1</v>
      </c>
      <c r="K4183">
        <f xml:space="preserve"> YEAR('Dataset-A2'!D4183)</f>
        <v>2018</v>
      </c>
      <c r="L4183">
        <f t="shared" si="195"/>
        <v>4</v>
      </c>
      <c r="M4183" t="str">
        <f xml:space="preserve"> VLOOKUP(B4183,'Dataset-A1'!A:D,4,FALSE)</f>
        <v>EN</v>
      </c>
      <c r="N4183">
        <f t="shared" si="196"/>
        <v>4</v>
      </c>
      <c r="O4183">
        <f t="shared" si="197"/>
        <v>79</v>
      </c>
    </row>
    <row r="4184" spans="1:15">
      <c r="A4184" s="1">
        <v>50074101</v>
      </c>
      <c r="B4184" s="5">
        <v>17922797</v>
      </c>
      <c r="C4184" s="7">
        <v>43304</v>
      </c>
      <c r="D4184" s="7">
        <v>43306</v>
      </c>
      <c r="E4184" s="5" t="s">
        <v>29</v>
      </c>
      <c r="F4184" s="5">
        <v>273</v>
      </c>
      <c r="G4184" s="5">
        <v>127</v>
      </c>
      <c r="H4184" s="5" t="s">
        <v>25</v>
      </c>
      <c r="I4184" s="5">
        <v>11</v>
      </c>
      <c r="J4184">
        <f xml:space="preserve"> VLOOKUP(B4184,'Dataset-A1'!A:C,3,FALSE)</f>
        <v>0</v>
      </c>
      <c r="K4184">
        <f xml:space="preserve"> YEAR('Dataset-A2'!D4184)</f>
        <v>2018</v>
      </c>
      <c r="L4184">
        <f t="shared" si="195"/>
        <v>7</v>
      </c>
      <c r="M4184" t="str">
        <f xml:space="preserve"> VLOOKUP(B4184,'Dataset-A1'!A:D,4,FALSE)</f>
        <v>OT</v>
      </c>
      <c r="N4184">
        <f t="shared" si="196"/>
        <v>2</v>
      </c>
      <c r="O4184">
        <f t="shared" si="197"/>
        <v>146</v>
      </c>
    </row>
    <row r="4185" spans="1:15">
      <c r="A4185" s="1">
        <v>50074131</v>
      </c>
      <c r="B4185" s="5">
        <v>4131288</v>
      </c>
      <c r="C4185" s="7">
        <v>43215</v>
      </c>
      <c r="D4185" s="7">
        <v>43217</v>
      </c>
      <c r="E4185" s="5" t="s">
        <v>28</v>
      </c>
      <c r="F4185" s="5">
        <v>462</v>
      </c>
      <c r="G4185" s="5">
        <v>180</v>
      </c>
      <c r="H4185" s="5" t="s">
        <v>32</v>
      </c>
      <c r="I4185" s="5">
        <v>2</v>
      </c>
      <c r="J4185">
        <f xml:space="preserve"> VLOOKUP(B4185,'Dataset-A1'!A:C,3,FALSE)</f>
        <v>1</v>
      </c>
      <c r="K4185">
        <f xml:space="preserve"> YEAR('Dataset-A2'!D4185)</f>
        <v>2018</v>
      </c>
      <c r="L4185">
        <f t="shared" si="195"/>
        <v>4</v>
      </c>
      <c r="M4185" t="str">
        <f xml:space="preserve"> VLOOKUP(B4185,'Dataset-A1'!A:D,4,FALSE)</f>
        <v>OT</v>
      </c>
      <c r="N4185">
        <f t="shared" si="196"/>
        <v>2</v>
      </c>
      <c r="O4185">
        <f t="shared" si="197"/>
        <v>282</v>
      </c>
    </row>
    <row r="4186" spans="1:15">
      <c r="A4186" s="1">
        <v>50074141</v>
      </c>
      <c r="B4186" s="5">
        <v>21163864</v>
      </c>
      <c r="C4186" s="7">
        <v>43129</v>
      </c>
      <c r="D4186" s="7">
        <v>43130</v>
      </c>
      <c r="E4186" s="5" t="s">
        <v>23</v>
      </c>
      <c r="F4186" s="5">
        <v>230</v>
      </c>
      <c r="G4186" s="5">
        <v>119</v>
      </c>
      <c r="H4186" s="5" t="s">
        <v>30</v>
      </c>
      <c r="I4186" s="5">
        <v>10</v>
      </c>
      <c r="J4186">
        <f xml:space="preserve"> VLOOKUP(B4186,'Dataset-A1'!A:C,3,FALSE)</f>
        <v>0</v>
      </c>
      <c r="K4186">
        <f xml:space="preserve"> YEAR('Dataset-A2'!D4186)</f>
        <v>2018</v>
      </c>
      <c r="L4186">
        <f t="shared" si="195"/>
        <v>1</v>
      </c>
      <c r="M4186" t="str">
        <f xml:space="preserve"> VLOOKUP(B4186,'Dataset-A1'!A:D,4,FALSE)</f>
        <v>CN</v>
      </c>
      <c r="N4186">
        <f t="shared" si="196"/>
        <v>1</v>
      </c>
      <c r="O4186">
        <f t="shared" si="197"/>
        <v>111</v>
      </c>
    </row>
    <row r="4187" spans="1:15">
      <c r="A4187" s="1">
        <v>50074181</v>
      </c>
      <c r="B4187" s="5">
        <v>11555775</v>
      </c>
      <c r="C4187" s="7">
        <v>43229</v>
      </c>
      <c r="D4187" s="7">
        <v>43233</v>
      </c>
      <c r="E4187" s="5" t="s">
        <v>23</v>
      </c>
      <c r="F4187" s="5">
        <v>53200</v>
      </c>
      <c r="G4187" s="5">
        <v>25276</v>
      </c>
      <c r="H4187" s="5" t="s">
        <v>30</v>
      </c>
      <c r="I4187" s="5">
        <v>2</v>
      </c>
      <c r="J4187">
        <f xml:space="preserve"> VLOOKUP(B4187,'Dataset-A1'!A:C,3,FALSE)</f>
        <v>1</v>
      </c>
      <c r="K4187">
        <f xml:space="preserve"> YEAR('Dataset-A2'!D4187)</f>
        <v>2018</v>
      </c>
      <c r="L4187">
        <f t="shared" si="195"/>
        <v>5</v>
      </c>
      <c r="M4187" t="str">
        <f xml:space="preserve"> VLOOKUP(B4187,'Dataset-A1'!A:D,4,FALSE)</f>
        <v>CN</v>
      </c>
      <c r="N4187">
        <f t="shared" si="196"/>
        <v>4</v>
      </c>
      <c r="O4187">
        <f t="shared" si="197"/>
        <v>27924</v>
      </c>
    </row>
    <row r="4188" spans="1:15">
      <c r="A4188" s="1">
        <v>50074191</v>
      </c>
      <c r="B4188" s="5">
        <v>20595894</v>
      </c>
      <c r="C4188" s="7">
        <v>43150</v>
      </c>
      <c r="D4188" s="7">
        <v>43152</v>
      </c>
      <c r="E4188" s="5" t="s">
        <v>23</v>
      </c>
      <c r="F4188" s="5">
        <v>157</v>
      </c>
      <c r="G4188" s="5">
        <v>61</v>
      </c>
      <c r="H4188" s="5" t="s">
        <v>30</v>
      </c>
      <c r="I4188" s="5">
        <v>3</v>
      </c>
      <c r="J4188">
        <f xml:space="preserve"> VLOOKUP(B4188,'Dataset-A1'!A:C,3,FALSE)</f>
        <v>1</v>
      </c>
      <c r="K4188">
        <f xml:space="preserve"> YEAR('Dataset-A2'!D4188)</f>
        <v>2018</v>
      </c>
      <c r="L4188">
        <f t="shared" si="195"/>
        <v>2</v>
      </c>
      <c r="M4188" t="str">
        <f xml:space="preserve"> VLOOKUP(B4188,'Dataset-A1'!A:D,4,FALSE)</f>
        <v>CN</v>
      </c>
      <c r="N4188">
        <f t="shared" si="196"/>
        <v>2</v>
      </c>
      <c r="O4188">
        <f t="shared" si="197"/>
        <v>96</v>
      </c>
    </row>
    <row r="4189" spans="1:15">
      <c r="A4189" s="1">
        <v>50074211</v>
      </c>
      <c r="B4189" s="5">
        <v>20675470</v>
      </c>
      <c r="C4189" s="7">
        <v>43098</v>
      </c>
      <c r="D4189" s="7">
        <v>43100</v>
      </c>
      <c r="E4189" s="5" t="s">
        <v>29</v>
      </c>
      <c r="F4189" s="5">
        <v>2324</v>
      </c>
      <c r="G4189" s="5">
        <v>1517</v>
      </c>
      <c r="H4189" s="5" t="s">
        <v>30</v>
      </c>
      <c r="I4189" s="5">
        <v>12</v>
      </c>
      <c r="J4189">
        <f xml:space="preserve"> VLOOKUP(B4189,'Dataset-A1'!A:C,3,FALSE)</f>
        <v>0</v>
      </c>
      <c r="K4189">
        <f xml:space="preserve"> YEAR('Dataset-A2'!D4189)</f>
        <v>2017</v>
      </c>
      <c r="L4189">
        <f t="shared" si="195"/>
        <v>12</v>
      </c>
      <c r="M4189" t="str">
        <f xml:space="preserve"> VLOOKUP(B4189,'Dataset-A1'!A:D,4,FALSE)</f>
        <v>CN</v>
      </c>
      <c r="N4189">
        <f t="shared" si="196"/>
        <v>2</v>
      </c>
      <c r="O4189">
        <f t="shared" si="197"/>
        <v>807</v>
      </c>
    </row>
    <row r="4190" spans="1:15">
      <c r="A4190" s="1">
        <v>50074261</v>
      </c>
      <c r="B4190" s="5">
        <v>10840181</v>
      </c>
      <c r="C4190" s="7">
        <v>43099</v>
      </c>
      <c r="D4190" s="7">
        <v>43102</v>
      </c>
      <c r="E4190" s="5" t="s">
        <v>29</v>
      </c>
      <c r="F4190" s="5">
        <v>419</v>
      </c>
      <c r="G4190" s="5">
        <v>116</v>
      </c>
      <c r="H4190" s="5" t="s">
        <v>30</v>
      </c>
      <c r="I4190" s="5">
        <v>6</v>
      </c>
      <c r="J4190">
        <f xml:space="preserve"> VLOOKUP(B4190,'Dataset-A1'!A:C,3,FALSE)</f>
        <v>1</v>
      </c>
      <c r="K4190">
        <f xml:space="preserve"> YEAR('Dataset-A2'!D4190)</f>
        <v>2018</v>
      </c>
      <c r="L4190">
        <f t="shared" si="195"/>
        <v>1</v>
      </c>
      <c r="M4190" t="str">
        <f xml:space="preserve"> VLOOKUP(B4190,'Dataset-A1'!A:D,4,FALSE)</f>
        <v>EN</v>
      </c>
      <c r="N4190">
        <f t="shared" si="196"/>
        <v>3</v>
      </c>
      <c r="O4190">
        <f t="shared" si="197"/>
        <v>303</v>
      </c>
    </row>
    <row r="4191" spans="1:15">
      <c r="A4191" s="1">
        <v>50074271</v>
      </c>
      <c r="B4191" s="5">
        <v>8570809</v>
      </c>
      <c r="C4191" s="7">
        <v>43422</v>
      </c>
      <c r="D4191" s="7">
        <v>43426</v>
      </c>
      <c r="E4191" s="5" t="s">
        <v>28</v>
      </c>
      <c r="F4191" s="5">
        <v>720</v>
      </c>
      <c r="G4191" s="5">
        <v>323</v>
      </c>
      <c r="H4191" s="5" t="s">
        <v>25</v>
      </c>
      <c r="I4191" s="5">
        <v>7</v>
      </c>
      <c r="J4191">
        <f xml:space="preserve"> VLOOKUP(B4191,'Dataset-A1'!A:C,3,FALSE)</f>
        <v>1</v>
      </c>
      <c r="K4191">
        <f xml:space="preserve"> YEAR('Dataset-A2'!D4191)</f>
        <v>2018</v>
      </c>
      <c r="L4191">
        <f t="shared" si="195"/>
        <v>11</v>
      </c>
      <c r="M4191" t="str">
        <f xml:space="preserve"> VLOOKUP(B4191,'Dataset-A1'!A:D,4,FALSE)</f>
        <v>CN</v>
      </c>
      <c r="N4191">
        <f t="shared" si="196"/>
        <v>4</v>
      </c>
      <c r="O4191">
        <f t="shared" si="197"/>
        <v>397</v>
      </c>
    </row>
    <row r="4192" spans="1:15">
      <c r="A4192" s="1">
        <v>50074291</v>
      </c>
      <c r="B4192" s="5">
        <v>6345416</v>
      </c>
      <c r="C4192" s="7">
        <v>43074</v>
      </c>
      <c r="D4192" s="7">
        <v>43079</v>
      </c>
      <c r="E4192" s="5" t="s">
        <v>29</v>
      </c>
      <c r="F4192" s="5">
        <v>591</v>
      </c>
      <c r="G4192" s="5">
        <v>135</v>
      </c>
      <c r="H4192" s="5" t="s">
        <v>32</v>
      </c>
      <c r="I4192" s="5">
        <v>1</v>
      </c>
      <c r="J4192">
        <f xml:space="preserve"> VLOOKUP(B4192,'Dataset-A1'!A:C,3,FALSE)</f>
        <v>1</v>
      </c>
      <c r="K4192">
        <f xml:space="preserve"> YEAR('Dataset-A2'!D4192)</f>
        <v>2017</v>
      </c>
      <c r="L4192">
        <f t="shared" si="195"/>
        <v>12</v>
      </c>
      <c r="M4192" t="str">
        <f xml:space="preserve"> VLOOKUP(B4192,'Dataset-A1'!A:D,4,FALSE)</f>
        <v>CN</v>
      </c>
      <c r="N4192">
        <f t="shared" si="196"/>
        <v>5</v>
      </c>
      <c r="O4192">
        <f t="shared" si="197"/>
        <v>456</v>
      </c>
    </row>
    <row r="4193" spans="1:15">
      <c r="A4193" s="1">
        <v>50074311</v>
      </c>
      <c r="B4193" s="5">
        <v>21163597</v>
      </c>
      <c r="C4193" s="7">
        <v>43304</v>
      </c>
      <c r="D4193" s="7">
        <v>43309</v>
      </c>
      <c r="E4193" s="5" t="s">
        <v>33</v>
      </c>
      <c r="F4193" s="5">
        <v>273</v>
      </c>
      <c r="G4193" s="5">
        <v>73</v>
      </c>
      <c r="H4193" s="5" t="s">
        <v>27</v>
      </c>
      <c r="I4193" s="5">
        <v>2</v>
      </c>
      <c r="J4193">
        <f xml:space="preserve"> VLOOKUP(B4193,'Dataset-A1'!A:C,3,FALSE)</f>
        <v>1</v>
      </c>
      <c r="K4193">
        <f xml:space="preserve"> YEAR('Dataset-A2'!D4193)</f>
        <v>2018</v>
      </c>
      <c r="L4193">
        <f t="shared" si="195"/>
        <v>7</v>
      </c>
      <c r="M4193" t="str">
        <f xml:space="preserve"> VLOOKUP(B4193,'Dataset-A1'!A:D,4,FALSE)</f>
        <v>EN</v>
      </c>
      <c r="N4193">
        <f t="shared" si="196"/>
        <v>5</v>
      </c>
      <c r="O4193">
        <f t="shared" si="197"/>
        <v>200</v>
      </c>
    </row>
    <row r="4194" spans="1:15">
      <c r="A4194" s="1">
        <v>50074321</v>
      </c>
      <c r="B4194" s="5">
        <v>11706109</v>
      </c>
      <c r="C4194" s="7">
        <v>43320</v>
      </c>
      <c r="D4194" s="7">
        <v>43322</v>
      </c>
      <c r="E4194" s="5" t="s">
        <v>29</v>
      </c>
      <c r="F4194" s="5">
        <v>922</v>
      </c>
      <c r="G4194" s="5">
        <v>297</v>
      </c>
      <c r="H4194" s="5" t="s">
        <v>27</v>
      </c>
      <c r="I4194" s="5">
        <v>1</v>
      </c>
      <c r="J4194">
        <f xml:space="preserve"> VLOOKUP(B4194,'Dataset-A1'!A:C,3,FALSE)</f>
        <v>1</v>
      </c>
      <c r="K4194">
        <f xml:space="preserve"> YEAR('Dataset-A2'!D4194)</f>
        <v>2018</v>
      </c>
      <c r="L4194">
        <f t="shared" si="195"/>
        <v>8</v>
      </c>
      <c r="M4194" t="str">
        <f xml:space="preserve"> VLOOKUP(B4194,'Dataset-A1'!A:D,4,FALSE)</f>
        <v>EN</v>
      </c>
      <c r="N4194">
        <f t="shared" si="196"/>
        <v>2</v>
      </c>
      <c r="O4194">
        <f t="shared" si="197"/>
        <v>625</v>
      </c>
    </row>
    <row r="4195" spans="1:15">
      <c r="A4195" s="1">
        <v>50074331</v>
      </c>
      <c r="B4195" s="5">
        <v>21166040</v>
      </c>
      <c r="C4195" s="7">
        <v>43247</v>
      </c>
      <c r="D4195" s="7">
        <v>43253</v>
      </c>
      <c r="E4195" s="5" t="s">
        <v>28</v>
      </c>
      <c r="F4195" s="5">
        <v>4501</v>
      </c>
      <c r="G4195" s="5">
        <v>1823</v>
      </c>
      <c r="H4195" s="5" t="s">
        <v>30</v>
      </c>
      <c r="I4195" s="5">
        <v>9</v>
      </c>
      <c r="J4195">
        <f xml:space="preserve"> VLOOKUP(B4195,'Dataset-A1'!A:C,3,FALSE)</f>
        <v>1</v>
      </c>
      <c r="K4195">
        <f xml:space="preserve"> YEAR('Dataset-A2'!D4195)</f>
        <v>2018</v>
      </c>
      <c r="L4195">
        <f t="shared" si="195"/>
        <v>6</v>
      </c>
      <c r="M4195" t="str">
        <f xml:space="preserve"> VLOOKUP(B4195,'Dataset-A1'!A:D,4,FALSE)</f>
        <v>EN</v>
      </c>
      <c r="N4195">
        <f t="shared" si="196"/>
        <v>6</v>
      </c>
      <c r="O4195">
        <f t="shared" si="197"/>
        <v>2678</v>
      </c>
    </row>
    <row r="4196" spans="1:15">
      <c r="A4196" s="1">
        <v>50074351</v>
      </c>
      <c r="B4196" s="5">
        <v>21165964</v>
      </c>
      <c r="C4196" s="7">
        <v>43322</v>
      </c>
      <c r="D4196" s="7">
        <v>43328</v>
      </c>
      <c r="E4196" s="5" t="s">
        <v>28</v>
      </c>
      <c r="F4196" s="5">
        <v>2395</v>
      </c>
      <c r="G4196" s="5">
        <v>1666</v>
      </c>
      <c r="H4196" s="5" t="s">
        <v>27</v>
      </c>
      <c r="I4196" s="5">
        <v>7</v>
      </c>
      <c r="J4196">
        <f xml:space="preserve"> VLOOKUP(B4196,'Dataset-A1'!A:C,3,FALSE)</f>
        <v>1</v>
      </c>
      <c r="K4196">
        <f xml:space="preserve"> YEAR('Dataset-A2'!D4196)</f>
        <v>2018</v>
      </c>
      <c r="L4196">
        <f t="shared" si="195"/>
        <v>8</v>
      </c>
      <c r="M4196" t="str">
        <f xml:space="preserve"> VLOOKUP(B4196,'Dataset-A1'!A:D,4,FALSE)</f>
        <v>OT</v>
      </c>
      <c r="N4196">
        <f t="shared" si="196"/>
        <v>6</v>
      </c>
      <c r="O4196">
        <f t="shared" si="197"/>
        <v>729</v>
      </c>
    </row>
    <row r="4197" spans="1:15">
      <c r="A4197" s="1">
        <v>50074361</v>
      </c>
      <c r="B4197" s="5">
        <v>12644704</v>
      </c>
      <c r="C4197" s="7">
        <v>43190</v>
      </c>
      <c r="D4197" s="7">
        <v>43191</v>
      </c>
      <c r="E4197" s="5" t="s">
        <v>28</v>
      </c>
      <c r="F4197" s="5">
        <v>231</v>
      </c>
      <c r="G4197" s="5">
        <v>112</v>
      </c>
      <c r="H4197" s="5" t="s">
        <v>27</v>
      </c>
      <c r="I4197" s="5">
        <v>2</v>
      </c>
      <c r="J4197">
        <f xml:space="preserve"> VLOOKUP(B4197,'Dataset-A1'!A:C,3,FALSE)</f>
        <v>1</v>
      </c>
      <c r="K4197">
        <f xml:space="preserve"> YEAR('Dataset-A2'!D4197)</f>
        <v>2018</v>
      </c>
      <c r="L4197">
        <f t="shared" si="195"/>
        <v>4</v>
      </c>
      <c r="M4197" t="str">
        <f xml:space="preserve"> VLOOKUP(B4197,'Dataset-A1'!A:D,4,FALSE)</f>
        <v>CN</v>
      </c>
      <c r="N4197">
        <f t="shared" si="196"/>
        <v>1</v>
      </c>
      <c r="O4197">
        <f t="shared" si="197"/>
        <v>119</v>
      </c>
    </row>
    <row r="4198" spans="1:15">
      <c r="A4198" s="1">
        <v>50074391</v>
      </c>
      <c r="B4198" s="5">
        <v>17764914</v>
      </c>
      <c r="C4198" s="7">
        <v>43173</v>
      </c>
      <c r="D4198" s="7">
        <v>43179</v>
      </c>
      <c r="E4198" s="5" t="s">
        <v>28</v>
      </c>
      <c r="F4198" s="5">
        <v>182</v>
      </c>
      <c r="G4198" s="5">
        <v>97</v>
      </c>
      <c r="H4198" s="5" t="s">
        <v>27</v>
      </c>
      <c r="I4198" s="5">
        <v>1</v>
      </c>
      <c r="J4198">
        <f xml:space="preserve"> VLOOKUP(B4198,'Dataset-A1'!A:C,3,FALSE)</f>
        <v>1</v>
      </c>
      <c r="K4198">
        <f xml:space="preserve"> YEAR('Dataset-A2'!D4198)</f>
        <v>2018</v>
      </c>
      <c r="L4198">
        <f t="shared" si="195"/>
        <v>3</v>
      </c>
      <c r="M4198" t="str">
        <f xml:space="preserve"> VLOOKUP(B4198,'Dataset-A1'!A:D,4,FALSE)</f>
        <v>CN</v>
      </c>
      <c r="N4198">
        <f t="shared" si="196"/>
        <v>6</v>
      </c>
      <c r="O4198">
        <f t="shared" si="197"/>
        <v>85</v>
      </c>
    </row>
    <row r="4199" spans="1:15">
      <c r="A4199" s="1">
        <v>50074401</v>
      </c>
      <c r="B4199" s="5">
        <v>21173704</v>
      </c>
      <c r="C4199" s="7">
        <v>43115</v>
      </c>
      <c r="D4199" s="7">
        <v>43115</v>
      </c>
      <c r="E4199" s="5" t="s">
        <v>28</v>
      </c>
      <c r="F4199" s="5">
        <v>215</v>
      </c>
      <c r="G4199" s="5">
        <v>102</v>
      </c>
      <c r="H4199" s="5" t="s">
        <v>25</v>
      </c>
      <c r="I4199" s="5">
        <v>4</v>
      </c>
      <c r="J4199">
        <f xml:space="preserve"> VLOOKUP(B4199,'Dataset-A1'!A:C,3,FALSE)</f>
        <v>1</v>
      </c>
      <c r="K4199">
        <f xml:space="preserve"> YEAR('Dataset-A2'!D4199)</f>
        <v>2018</v>
      </c>
      <c r="L4199">
        <f t="shared" si="195"/>
        <v>1</v>
      </c>
      <c r="M4199" t="str">
        <f xml:space="preserve"> VLOOKUP(B4199,'Dataset-A1'!A:D,4,FALSE)</f>
        <v>OT</v>
      </c>
      <c r="N4199">
        <f t="shared" si="196"/>
        <v>0</v>
      </c>
      <c r="O4199">
        <f t="shared" si="197"/>
        <v>113</v>
      </c>
    </row>
    <row r="4200" spans="1:15">
      <c r="A4200" s="1">
        <v>50074411</v>
      </c>
      <c r="B4200" s="5">
        <v>12791945</v>
      </c>
      <c r="C4200" s="7">
        <v>43257</v>
      </c>
      <c r="D4200" s="7">
        <v>43259</v>
      </c>
      <c r="E4200" s="5" t="s">
        <v>23</v>
      </c>
      <c r="F4200" s="5">
        <v>214</v>
      </c>
      <c r="G4200" s="5">
        <v>65</v>
      </c>
      <c r="H4200" s="5" t="s">
        <v>27</v>
      </c>
      <c r="I4200" s="5">
        <v>3</v>
      </c>
      <c r="J4200">
        <f xml:space="preserve"> VLOOKUP(B4200,'Dataset-A1'!A:C,3,FALSE)</f>
        <v>1</v>
      </c>
      <c r="K4200">
        <f xml:space="preserve"> YEAR('Dataset-A2'!D4200)</f>
        <v>2018</v>
      </c>
      <c r="L4200">
        <f t="shared" si="195"/>
        <v>6</v>
      </c>
      <c r="M4200" t="str">
        <f xml:space="preserve"> VLOOKUP(B4200,'Dataset-A1'!A:D,4,FALSE)</f>
        <v>EN</v>
      </c>
      <c r="N4200">
        <f t="shared" si="196"/>
        <v>2</v>
      </c>
      <c r="O4200">
        <f t="shared" si="197"/>
        <v>149</v>
      </c>
    </row>
    <row r="4201" spans="1:15">
      <c r="A4201" s="1">
        <v>50074431</v>
      </c>
      <c r="B4201" s="5">
        <v>21163778</v>
      </c>
      <c r="C4201" s="7">
        <v>43070</v>
      </c>
      <c r="D4201" s="7">
        <v>43076</v>
      </c>
      <c r="E4201" s="5" t="s">
        <v>28</v>
      </c>
      <c r="F4201" s="5">
        <v>27971</v>
      </c>
      <c r="G4201" s="5">
        <v>15731</v>
      </c>
      <c r="H4201" s="5" t="s">
        <v>30</v>
      </c>
      <c r="I4201" s="5">
        <v>6</v>
      </c>
      <c r="J4201">
        <f xml:space="preserve"> VLOOKUP(B4201,'Dataset-A1'!A:C,3,FALSE)</f>
        <v>1</v>
      </c>
      <c r="K4201">
        <f xml:space="preserve"> YEAR('Dataset-A2'!D4201)</f>
        <v>2017</v>
      </c>
      <c r="L4201">
        <f t="shared" si="195"/>
        <v>12</v>
      </c>
      <c r="M4201" t="str">
        <f xml:space="preserve"> VLOOKUP(B4201,'Dataset-A1'!A:D,4,FALSE)</f>
        <v>CN</v>
      </c>
      <c r="N4201">
        <f t="shared" si="196"/>
        <v>6</v>
      </c>
      <c r="O4201">
        <f t="shared" si="197"/>
        <v>12240</v>
      </c>
    </row>
    <row r="4202" spans="1:15">
      <c r="A4202" s="1">
        <v>50074451</v>
      </c>
      <c r="B4202" s="5">
        <v>9375780</v>
      </c>
      <c r="C4202" s="7">
        <v>43268</v>
      </c>
      <c r="D4202" s="7">
        <v>43272</v>
      </c>
      <c r="E4202" s="5" t="s">
        <v>33</v>
      </c>
      <c r="F4202" s="5">
        <v>592</v>
      </c>
      <c r="G4202" s="5">
        <v>198</v>
      </c>
      <c r="H4202" s="5" t="s">
        <v>25</v>
      </c>
      <c r="I4202" s="5">
        <v>14</v>
      </c>
      <c r="J4202">
        <f xml:space="preserve"> VLOOKUP(B4202,'Dataset-A1'!A:C,3,FALSE)</f>
        <v>1</v>
      </c>
      <c r="K4202">
        <f xml:space="preserve"> YEAR('Dataset-A2'!D4202)</f>
        <v>2018</v>
      </c>
      <c r="L4202">
        <f t="shared" si="195"/>
        <v>6</v>
      </c>
      <c r="M4202" t="str">
        <f xml:space="preserve"> VLOOKUP(B4202,'Dataset-A1'!A:D,4,FALSE)</f>
        <v>EN</v>
      </c>
      <c r="N4202">
        <f t="shared" si="196"/>
        <v>4</v>
      </c>
      <c r="O4202">
        <f t="shared" si="197"/>
        <v>394</v>
      </c>
    </row>
    <row r="4203" spans="1:15">
      <c r="A4203" s="1">
        <v>50074481</v>
      </c>
      <c r="B4203" s="5">
        <v>8662591</v>
      </c>
      <c r="C4203" s="7">
        <v>43139</v>
      </c>
      <c r="D4203" s="7">
        <v>43146</v>
      </c>
      <c r="E4203" s="5" t="s">
        <v>28</v>
      </c>
      <c r="F4203" s="5">
        <v>175770</v>
      </c>
      <c r="G4203" s="5">
        <v>119400</v>
      </c>
      <c r="H4203" s="5" t="s">
        <v>30</v>
      </c>
      <c r="I4203" s="5">
        <v>6</v>
      </c>
      <c r="J4203">
        <f xml:space="preserve"> VLOOKUP(B4203,'Dataset-A1'!A:C,3,FALSE)</f>
        <v>1</v>
      </c>
      <c r="K4203">
        <f xml:space="preserve"> YEAR('Dataset-A2'!D4203)</f>
        <v>2018</v>
      </c>
      <c r="L4203">
        <f t="shared" si="195"/>
        <v>2</v>
      </c>
      <c r="M4203" t="str">
        <f xml:space="preserve"> VLOOKUP(B4203,'Dataset-A1'!A:D,4,FALSE)</f>
        <v>EN</v>
      </c>
      <c r="N4203">
        <f t="shared" si="196"/>
        <v>7</v>
      </c>
      <c r="O4203">
        <f t="shared" si="197"/>
        <v>56370</v>
      </c>
    </row>
    <row r="4204" spans="1:15">
      <c r="A4204" s="1">
        <v>50074491</v>
      </c>
      <c r="B4204" s="5">
        <v>13243892</v>
      </c>
      <c r="C4204" s="7">
        <v>43220</v>
      </c>
      <c r="D4204" s="7">
        <v>43224</v>
      </c>
      <c r="E4204" s="5" t="s">
        <v>33</v>
      </c>
      <c r="F4204" s="5">
        <v>1144</v>
      </c>
      <c r="G4204" s="5">
        <v>351</v>
      </c>
      <c r="H4204" s="5" t="s">
        <v>30</v>
      </c>
      <c r="I4204" s="5">
        <v>10</v>
      </c>
      <c r="J4204">
        <f xml:space="preserve"> VLOOKUP(B4204,'Dataset-A1'!A:C,3,FALSE)</f>
        <v>1</v>
      </c>
      <c r="K4204">
        <f xml:space="preserve"> YEAR('Dataset-A2'!D4204)</f>
        <v>2018</v>
      </c>
      <c r="L4204">
        <f t="shared" si="195"/>
        <v>5</v>
      </c>
      <c r="M4204" t="str">
        <f xml:space="preserve"> VLOOKUP(B4204,'Dataset-A1'!A:D,4,FALSE)</f>
        <v>CN</v>
      </c>
      <c r="N4204">
        <f t="shared" si="196"/>
        <v>4</v>
      </c>
      <c r="O4204">
        <f t="shared" si="197"/>
        <v>793</v>
      </c>
    </row>
    <row r="4205" spans="1:15">
      <c r="A4205" s="1">
        <v>50074531</v>
      </c>
      <c r="B4205" s="5">
        <v>14837611</v>
      </c>
      <c r="C4205" s="7">
        <v>43356</v>
      </c>
      <c r="D4205" s="7">
        <v>43358</v>
      </c>
      <c r="E4205" s="5" t="s">
        <v>33</v>
      </c>
      <c r="F4205" s="5">
        <v>557</v>
      </c>
      <c r="G4205" s="5">
        <v>247</v>
      </c>
      <c r="H4205" s="5" t="s">
        <v>30</v>
      </c>
      <c r="I4205" s="5">
        <v>2</v>
      </c>
      <c r="J4205">
        <f xml:space="preserve"> VLOOKUP(B4205,'Dataset-A1'!A:C,3,FALSE)</f>
        <v>1</v>
      </c>
      <c r="K4205">
        <f xml:space="preserve"> YEAR('Dataset-A2'!D4205)</f>
        <v>2018</v>
      </c>
      <c r="L4205">
        <f t="shared" si="195"/>
        <v>9</v>
      </c>
      <c r="M4205" t="str">
        <f xml:space="preserve"> VLOOKUP(B4205,'Dataset-A1'!A:D,4,FALSE)</f>
        <v>CN</v>
      </c>
      <c r="N4205">
        <f t="shared" si="196"/>
        <v>2</v>
      </c>
      <c r="O4205">
        <f t="shared" si="197"/>
        <v>310</v>
      </c>
    </row>
    <row r="4206" spans="1:15">
      <c r="A4206" s="1">
        <v>50074551</v>
      </c>
      <c r="B4206" s="5">
        <v>21170411</v>
      </c>
      <c r="C4206" s="7">
        <v>43299</v>
      </c>
      <c r="D4206" s="7">
        <v>43300</v>
      </c>
      <c r="E4206" s="5" t="s">
        <v>28</v>
      </c>
      <c r="F4206" s="5">
        <v>332</v>
      </c>
      <c r="G4206" s="5">
        <v>147</v>
      </c>
      <c r="H4206" s="5" t="s">
        <v>30</v>
      </c>
      <c r="I4206" s="5">
        <v>7</v>
      </c>
      <c r="J4206">
        <f xml:space="preserve"> VLOOKUP(B4206,'Dataset-A1'!A:C,3,FALSE)</f>
        <v>1</v>
      </c>
      <c r="K4206">
        <f xml:space="preserve"> YEAR('Dataset-A2'!D4206)</f>
        <v>2018</v>
      </c>
      <c r="L4206">
        <f t="shared" si="195"/>
        <v>7</v>
      </c>
      <c r="M4206" t="str">
        <f xml:space="preserve"> VLOOKUP(B4206,'Dataset-A1'!A:D,4,FALSE)</f>
        <v>CN</v>
      </c>
      <c r="N4206">
        <f t="shared" si="196"/>
        <v>1</v>
      </c>
      <c r="O4206">
        <f t="shared" si="197"/>
        <v>185</v>
      </c>
    </row>
    <row r="4207" spans="1:15">
      <c r="A4207" s="1">
        <v>50074581</v>
      </c>
      <c r="B4207" s="5">
        <v>21173857</v>
      </c>
      <c r="C4207" s="7">
        <v>43358</v>
      </c>
      <c r="D4207" s="7">
        <v>43365</v>
      </c>
      <c r="E4207" s="5" t="s">
        <v>28</v>
      </c>
      <c r="F4207" s="5">
        <v>328</v>
      </c>
      <c r="G4207" s="5">
        <v>101</v>
      </c>
      <c r="H4207" s="5" t="s">
        <v>27</v>
      </c>
      <c r="I4207" s="5">
        <v>5</v>
      </c>
      <c r="J4207">
        <f xml:space="preserve"> VLOOKUP(B4207,'Dataset-A1'!A:C,3,FALSE)</f>
        <v>1</v>
      </c>
      <c r="K4207">
        <f xml:space="preserve"> YEAR('Dataset-A2'!D4207)</f>
        <v>2018</v>
      </c>
      <c r="L4207">
        <f t="shared" si="195"/>
        <v>9</v>
      </c>
      <c r="M4207" t="str">
        <f xml:space="preserve"> VLOOKUP(B4207,'Dataset-A1'!A:D,4,FALSE)</f>
        <v>CN</v>
      </c>
      <c r="N4207">
        <f t="shared" si="196"/>
        <v>7</v>
      </c>
      <c r="O4207">
        <f t="shared" si="197"/>
        <v>227</v>
      </c>
    </row>
    <row r="4208" spans="1:15">
      <c r="A4208" s="1">
        <v>50074591</v>
      </c>
      <c r="B4208" s="5">
        <v>20990835</v>
      </c>
      <c r="C4208" s="7">
        <v>43375</v>
      </c>
      <c r="D4208" s="7">
        <v>43381</v>
      </c>
      <c r="E4208" s="5" t="s">
        <v>29</v>
      </c>
      <c r="F4208" s="5">
        <v>1248</v>
      </c>
      <c r="G4208" s="5">
        <v>728</v>
      </c>
      <c r="H4208" s="5" t="s">
        <v>30</v>
      </c>
      <c r="I4208" s="5">
        <v>7</v>
      </c>
      <c r="J4208">
        <f xml:space="preserve"> VLOOKUP(B4208,'Dataset-A1'!A:C,3,FALSE)</f>
        <v>1</v>
      </c>
      <c r="K4208">
        <f xml:space="preserve"> YEAR('Dataset-A2'!D4208)</f>
        <v>2018</v>
      </c>
      <c r="L4208">
        <f t="shared" si="195"/>
        <v>10</v>
      </c>
      <c r="M4208" t="str">
        <f xml:space="preserve"> VLOOKUP(B4208,'Dataset-A1'!A:D,4,FALSE)</f>
        <v>EN</v>
      </c>
      <c r="N4208">
        <f t="shared" si="196"/>
        <v>6</v>
      </c>
      <c r="O4208">
        <f t="shared" si="197"/>
        <v>520</v>
      </c>
    </row>
    <row r="4209" spans="1:15">
      <c r="A4209" s="1">
        <v>50074611</v>
      </c>
      <c r="B4209" s="5">
        <v>21165506</v>
      </c>
      <c r="C4209" s="7">
        <v>43419</v>
      </c>
      <c r="D4209" s="7">
        <v>43419</v>
      </c>
      <c r="E4209" s="5" t="s">
        <v>29</v>
      </c>
      <c r="F4209" s="5">
        <v>507</v>
      </c>
      <c r="G4209" s="5">
        <v>113</v>
      </c>
      <c r="H4209" s="5" t="s">
        <v>32</v>
      </c>
      <c r="I4209" s="5">
        <v>4</v>
      </c>
      <c r="J4209">
        <f xml:space="preserve"> VLOOKUP(B4209,'Dataset-A1'!A:C,3,FALSE)</f>
        <v>1</v>
      </c>
      <c r="K4209">
        <f xml:space="preserve"> YEAR('Dataset-A2'!D4209)</f>
        <v>2018</v>
      </c>
      <c r="L4209">
        <f t="shared" si="195"/>
        <v>11</v>
      </c>
      <c r="M4209" t="str">
        <f xml:space="preserve"> VLOOKUP(B4209,'Dataset-A1'!A:D,4,FALSE)</f>
        <v>EN</v>
      </c>
      <c r="N4209">
        <f t="shared" si="196"/>
        <v>0</v>
      </c>
      <c r="O4209">
        <f t="shared" si="197"/>
        <v>394</v>
      </c>
    </row>
    <row r="4210" spans="1:15">
      <c r="A4210" s="1">
        <v>50074631</v>
      </c>
      <c r="B4210" s="5">
        <v>21163063</v>
      </c>
      <c r="C4210" s="7">
        <v>43218</v>
      </c>
      <c r="D4210" s="7">
        <v>43224</v>
      </c>
      <c r="E4210" s="5" t="s">
        <v>28</v>
      </c>
      <c r="F4210" s="5">
        <v>2566</v>
      </c>
      <c r="G4210" s="5">
        <v>1663</v>
      </c>
      <c r="H4210" s="5" t="s">
        <v>27</v>
      </c>
      <c r="I4210" s="5">
        <v>1</v>
      </c>
      <c r="J4210">
        <f xml:space="preserve"> VLOOKUP(B4210,'Dataset-A1'!A:C,3,FALSE)</f>
        <v>0</v>
      </c>
      <c r="K4210">
        <f xml:space="preserve"> YEAR('Dataset-A2'!D4210)</f>
        <v>2018</v>
      </c>
      <c r="L4210">
        <f t="shared" si="195"/>
        <v>5</v>
      </c>
      <c r="M4210" t="str">
        <f xml:space="preserve"> VLOOKUP(B4210,'Dataset-A1'!A:D,4,FALSE)</f>
        <v>EN</v>
      </c>
      <c r="N4210">
        <f t="shared" si="196"/>
        <v>6</v>
      </c>
      <c r="O4210">
        <f t="shared" si="197"/>
        <v>903</v>
      </c>
    </row>
    <row r="4211" spans="1:15">
      <c r="A4211" s="1">
        <v>50074641</v>
      </c>
      <c r="B4211" s="5">
        <v>21167100</v>
      </c>
      <c r="C4211" s="7">
        <v>43339</v>
      </c>
      <c r="D4211" s="7">
        <v>43340</v>
      </c>
      <c r="E4211" s="5" t="s">
        <v>29</v>
      </c>
      <c r="F4211" s="5">
        <v>1140</v>
      </c>
      <c r="G4211" s="5">
        <v>269</v>
      </c>
      <c r="H4211" s="5" t="s">
        <v>30</v>
      </c>
      <c r="I4211" s="5">
        <v>9</v>
      </c>
      <c r="J4211">
        <f xml:space="preserve"> VLOOKUP(B4211,'Dataset-A1'!A:C,3,FALSE)</f>
        <v>1</v>
      </c>
      <c r="K4211">
        <f xml:space="preserve"> YEAR('Dataset-A2'!D4211)</f>
        <v>2018</v>
      </c>
      <c r="L4211">
        <f t="shared" si="195"/>
        <v>8</v>
      </c>
      <c r="M4211" t="str">
        <f xml:space="preserve"> VLOOKUP(B4211,'Dataset-A1'!A:D,4,FALSE)</f>
        <v>EN</v>
      </c>
      <c r="N4211">
        <f t="shared" si="196"/>
        <v>1</v>
      </c>
      <c r="O4211">
        <f t="shared" si="197"/>
        <v>871</v>
      </c>
    </row>
    <row r="4212" spans="1:15">
      <c r="A4212" s="1">
        <v>50074701</v>
      </c>
      <c r="B4212" s="5">
        <v>10367000</v>
      </c>
      <c r="C4212" s="7">
        <v>43079</v>
      </c>
      <c r="D4212" s="7">
        <v>43086</v>
      </c>
      <c r="E4212" s="5" t="s">
        <v>28</v>
      </c>
      <c r="F4212" s="5">
        <v>335</v>
      </c>
      <c r="G4212" s="5">
        <v>193</v>
      </c>
      <c r="H4212" s="5" t="s">
        <v>32</v>
      </c>
      <c r="I4212" s="5">
        <v>11</v>
      </c>
      <c r="J4212">
        <f xml:space="preserve"> VLOOKUP(B4212,'Dataset-A1'!A:C,3,FALSE)</f>
        <v>1</v>
      </c>
      <c r="K4212">
        <f xml:space="preserve"> YEAR('Dataset-A2'!D4212)</f>
        <v>2017</v>
      </c>
      <c r="L4212">
        <f t="shared" si="195"/>
        <v>12</v>
      </c>
      <c r="M4212" t="str">
        <f xml:space="preserve"> VLOOKUP(B4212,'Dataset-A1'!A:D,4,FALSE)</f>
        <v>CN</v>
      </c>
      <c r="N4212">
        <f t="shared" si="196"/>
        <v>7</v>
      </c>
      <c r="O4212">
        <f t="shared" si="197"/>
        <v>142</v>
      </c>
    </row>
    <row r="4213" spans="1:15">
      <c r="A4213" s="1">
        <v>50074721</v>
      </c>
      <c r="B4213" s="5">
        <v>337207</v>
      </c>
      <c r="C4213" s="7">
        <v>43129</v>
      </c>
      <c r="D4213" s="7">
        <v>43129</v>
      </c>
      <c r="E4213" s="5" t="s">
        <v>28</v>
      </c>
      <c r="F4213" s="5">
        <v>961</v>
      </c>
      <c r="G4213" s="5">
        <v>608</v>
      </c>
      <c r="H4213" s="5" t="s">
        <v>27</v>
      </c>
      <c r="I4213" s="5">
        <v>1</v>
      </c>
      <c r="J4213">
        <f xml:space="preserve"> VLOOKUP(B4213,'Dataset-A1'!A:C,3,FALSE)</f>
        <v>1</v>
      </c>
      <c r="K4213">
        <f xml:space="preserve"> YEAR('Dataset-A2'!D4213)</f>
        <v>2018</v>
      </c>
      <c r="L4213">
        <f t="shared" si="195"/>
        <v>1</v>
      </c>
      <c r="M4213" t="str">
        <f xml:space="preserve"> VLOOKUP(B4213,'Dataset-A1'!A:D,4,FALSE)</f>
        <v>OT</v>
      </c>
      <c r="N4213">
        <f t="shared" si="196"/>
        <v>0</v>
      </c>
      <c r="O4213">
        <f t="shared" si="197"/>
        <v>353</v>
      </c>
    </row>
    <row r="4214" spans="1:15">
      <c r="A4214" s="1">
        <v>50074771</v>
      </c>
      <c r="B4214" s="5">
        <v>18980670</v>
      </c>
      <c r="C4214" s="7">
        <v>43232</v>
      </c>
      <c r="D4214" s="7">
        <v>43234</v>
      </c>
      <c r="E4214" s="5" t="s">
        <v>29</v>
      </c>
      <c r="F4214" s="5">
        <v>288</v>
      </c>
      <c r="G4214" s="5">
        <v>137</v>
      </c>
      <c r="H4214" s="5" t="s">
        <v>32</v>
      </c>
      <c r="I4214" s="5">
        <v>2</v>
      </c>
      <c r="J4214">
        <f xml:space="preserve"> VLOOKUP(B4214,'Dataset-A1'!A:C,3,FALSE)</f>
        <v>1</v>
      </c>
      <c r="K4214">
        <f xml:space="preserve"> YEAR('Dataset-A2'!D4214)</f>
        <v>2018</v>
      </c>
      <c r="L4214">
        <f t="shared" si="195"/>
        <v>5</v>
      </c>
      <c r="M4214" t="str">
        <f xml:space="preserve"> VLOOKUP(B4214,'Dataset-A1'!A:D,4,FALSE)</f>
        <v>CN</v>
      </c>
      <c r="N4214">
        <f t="shared" si="196"/>
        <v>2</v>
      </c>
      <c r="O4214">
        <f t="shared" si="197"/>
        <v>151</v>
      </c>
    </row>
    <row r="4215" spans="1:15">
      <c r="A4215" s="1">
        <v>50074801</v>
      </c>
      <c r="B4215" s="5">
        <v>1911343</v>
      </c>
      <c r="C4215" s="7">
        <v>43367</v>
      </c>
      <c r="D4215" s="7">
        <v>43369</v>
      </c>
      <c r="E4215" s="5" t="s">
        <v>29</v>
      </c>
      <c r="F4215" s="5">
        <v>875</v>
      </c>
      <c r="G4215" s="5">
        <v>204</v>
      </c>
      <c r="H4215" s="5" t="s">
        <v>30</v>
      </c>
      <c r="I4215" s="5">
        <v>11</v>
      </c>
      <c r="J4215">
        <f xml:space="preserve"> VLOOKUP(B4215,'Dataset-A1'!A:C,3,FALSE)</f>
        <v>0</v>
      </c>
      <c r="K4215">
        <f xml:space="preserve"> YEAR('Dataset-A2'!D4215)</f>
        <v>2018</v>
      </c>
      <c r="L4215">
        <f t="shared" si="195"/>
        <v>9</v>
      </c>
      <c r="M4215" t="str">
        <f xml:space="preserve"> VLOOKUP(B4215,'Dataset-A1'!A:D,4,FALSE)</f>
        <v>OT</v>
      </c>
      <c r="N4215">
        <f t="shared" si="196"/>
        <v>2</v>
      </c>
      <c r="O4215">
        <f t="shared" si="197"/>
        <v>671</v>
      </c>
    </row>
    <row r="4216" spans="1:15">
      <c r="A4216" s="1">
        <v>50074821</v>
      </c>
      <c r="B4216" s="5">
        <v>17265869</v>
      </c>
      <c r="C4216" s="7">
        <v>43162</v>
      </c>
      <c r="D4216" s="7">
        <v>43169</v>
      </c>
      <c r="E4216" s="5" t="s">
        <v>28</v>
      </c>
      <c r="F4216" s="5">
        <v>456</v>
      </c>
      <c r="G4216" s="5">
        <v>222</v>
      </c>
      <c r="H4216" s="5" t="s">
        <v>27</v>
      </c>
      <c r="I4216" s="5">
        <v>4</v>
      </c>
      <c r="J4216">
        <f xml:space="preserve"> VLOOKUP(B4216,'Dataset-A1'!A:C,3,FALSE)</f>
        <v>1</v>
      </c>
      <c r="K4216">
        <f xml:space="preserve"> YEAR('Dataset-A2'!D4216)</f>
        <v>2018</v>
      </c>
      <c r="L4216">
        <f t="shared" si="195"/>
        <v>3</v>
      </c>
      <c r="M4216" t="str">
        <f xml:space="preserve"> VLOOKUP(B4216,'Dataset-A1'!A:D,4,FALSE)</f>
        <v>CN</v>
      </c>
      <c r="N4216">
        <f t="shared" si="196"/>
        <v>7</v>
      </c>
      <c r="O4216">
        <f t="shared" si="197"/>
        <v>234</v>
      </c>
    </row>
    <row r="4217" spans="1:15">
      <c r="A4217" s="1">
        <v>50074851</v>
      </c>
      <c r="B4217" s="5">
        <v>5920049</v>
      </c>
      <c r="C4217" s="7">
        <v>43390</v>
      </c>
      <c r="D4217" s="7">
        <v>43392</v>
      </c>
      <c r="E4217" s="5" t="s">
        <v>29</v>
      </c>
      <c r="F4217" s="5">
        <v>226</v>
      </c>
      <c r="G4217" s="5">
        <v>46</v>
      </c>
      <c r="H4217" s="5" t="s">
        <v>27</v>
      </c>
      <c r="I4217" s="5">
        <v>4</v>
      </c>
      <c r="J4217">
        <f xml:space="preserve"> VLOOKUP(B4217,'Dataset-A1'!A:C,3,FALSE)</f>
        <v>1</v>
      </c>
      <c r="K4217">
        <f xml:space="preserve"> YEAR('Dataset-A2'!D4217)</f>
        <v>2018</v>
      </c>
      <c r="L4217">
        <f t="shared" si="195"/>
        <v>10</v>
      </c>
      <c r="M4217" t="str">
        <f xml:space="preserve"> VLOOKUP(B4217,'Dataset-A1'!A:D,4,FALSE)</f>
        <v>CN</v>
      </c>
      <c r="N4217">
        <f t="shared" si="196"/>
        <v>2</v>
      </c>
      <c r="O4217">
        <f t="shared" si="197"/>
        <v>180</v>
      </c>
    </row>
    <row r="4218" spans="1:15">
      <c r="A4218" s="1">
        <v>50074861</v>
      </c>
      <c r="B4218" s="5">
        <v>20951877</v>
      </c>
      <c r="C4218" s="7">
        <v>43073</v>
      </c>
      <c r="D4218" s="7">
        <v>43076</v>
      </c>
      <c r="E4218" s="5" t="s">
        <v>33</v>
      </c>
      <c r="F4218" s="5">
        <v>570</v>
      </c>
      <c r="G4218" s="5">
        <v>169</v>
      </c>
      <c r="H4218" s="5" t="s">
        <v>32</v>
      </c>
      <c r="I4218" s="5">
        <v>19</v>
      </c>
      <c r="J4218">
        <f xml:space="preserve"> VLOOKUP(B4218,'Dataset-A1'!A:C,3,FALSE)</f>
        <v>1</v>
      </c>
      <c r="K4218">
        <f xml:space="preserve"> YEAR('Dataset-A2'!D4218)</f>
        <v>2017</v>
      </c>
      <c r="L4218">
        <f t="shared" si="195"/>
        <v>12</v>
      </c>
      <c r="M4218" t="str">
        <f xml:space="preserve"> VLOOKUP(B4218,'Dataset-A1'!A:D,4,FALSE)</f>
        <v>CN</v>
      </c>
      <c r="N4218">
        <f t="shared" si="196"/>
        <v>3</v>
      </c>
      <c r="O4218">
        <f t="shared" si="197"/>
        <v>401</v>
      </c>
    </row>
    <row r="4219" spans="1:15">
      <c r="A4219" s="1">
        <v>50074871</v>
      </c>
      <c r="B4219" s="5">
        <v>14707090</v>
      </c>
      <c r="C4219" s="7">
        <v>43109</v>
      </c>
      <c r="D4219" s="7">
        <v>43112</v>
      </c>
      <c r="E4219" s="5" t="s">
        <v>33</v>
      </c>
      <c r="F4219" s="5">
        <v>1029</v>
      </c>
      <c r="G4219" s="5">
        <v>253</v>
      </c>
      <c r="H4219" s="5" t="s">
        <v>30</v>
      </c>
      <c r="I4219" s="5">
        <v>3</v>
      </c>
      <c r="J4219">
        <f xml:space="preserve"> VLOOKUP(B4219,'Dataset-A1'!A:C,3,FALSE)</f>
        <v>1</v>
      </c>
      <c r="K4219">
        <f xml:space="preserve"> YEAR('Dataset-A2'!D4219)</f>
        <v>2018</v>
      </c>
      <c r="L4219">
        <f t="shared" si="195"/>
        <v>1</v>
      </c>
      <c r="M4219" t="str">
        <f xml:space="preserve"> VLOOKUP(B4219,'Dataset-A1'!A:D,4,FALSE)</f>
        <v>CN</v>
      </c>
      <c r="N4219">
        <f t="shared" si="196"/>
        <v>3</v>
      </c>
      <c r="O4219">
        <f t="shared" si="197"/>
        <v>776</v>
      </c>
    </row>
    <row r="4220" spans="1:15">
      <c r="A4220" s="1">
        <v>50074911</v>
      </c>
      <c r="B4220" s="5">
        <v>8398619</v>
      </c>
      <c r="C4220" s="7">
        <v>43131</v>
      </c>
      <c r="D4220" s="7">
        <v>43133</v>
      </c>
      <c r="E4220" s="5" t="s">
        <v>29</v>
      </c>
      <c r="F4220" s="5">
        <v>6461</v>
      </c>
      <c r="G4220" s="5">
        <v>3741</v>
      </c>
      <c r="H4220" s="5" t="s">
        <v>30</v>
      </c>
      <c r="I4220" s="5">
        <v>16</v>
      </c>
      <c r="J4220">
        <f xml:space="preserve"> VLOOKUP(B4220,'Dataset-A1'!A:C,3,FALSE)</f>
        <v>0</v>
      </c>
      <c r="K4220">
        <f xml:space="preserve"> YEAR('Dataset-A2'!D4220)</f>
        <v>2018</v>
      </c>
      <c r="L4220">
        <f t="shared" si="195"/>
        <v>2</v>
      </c>
      <c r="M4220" t="str">
        <f xml:space="preserve"> VLOOKUP(B4220,'Dataset-A1'!A:D,4,FALSE)</f>
        <v>CN</v>
      </c>
      <c r="N4220">
        <f t="shared" si="196"/>
        <v>2</v>
      </c>
      <c r="O4220">
        <f t="shared" si="197"/>
        <v>2720</v>
      </c>
    </row>
    <row r="4221" spans="1:15">
      <c r="A4221" s="1">
        <v>50074931</v>
      </c>
      <c r="B4221" s="5">
        <v>9957446</v>
      </c>
      <c r="C4221" s="7">
        <v>43355</v>
      </c>
      <c r="D4221" s="7">
        <v>43356</v>
      </c>
      <c r="E4221" s="5" t="s">
        <v>28</v>
      </c>
      <c r="F4221" s="5">
        <v>4030</v>
      </c>
      <c r="G4221" s="5">
        <v>872</v>
      </c>
      <c r="H4221" s="5" t="s">
        <v>25</v>
      </c>
      <c r="I4221" s="5">
        <v>6</v>
      </c>
      <c r="J4221">
        <f xml:space="preserve"> VLOOKUP(B4221,'Dataset-A1'!A:C,3,FALSE)</f>
        <v>0</v>
      </c>
      <c r="K4221">
        <f xml:space="preserve"> YEAR('Dataset-A2'!D4221)</f>
        <v>2018</v>
      </c>
      <c r="L4221">
        <f t="shared" si="195"/>
        <v>9</v>
      </c>
      <c r="M4221" t="str">
        <f xml:space="preserve"> VLOOKUP(B4221,'Dataset-A1'!A:D,4,FALSE)</f>
        <v>CN</v>
      </c>
      <c r="N4221">
        <f t="shared" si="196"/>
        <v>1</v>
      </c>
      <c r="O4221">
        <f t="shared" si="197"/>
        <v>3158</v>
      </c>
    </row>
    <row r="4222" spans="1:15">
      <c r="A4222" s="1">
        <v>50074951</v>
      </c>
      <c r="B4222" s="5">
        <v>21171576</v>
      </c>
      <c r="C4222" s="7">
        <v>43167</v>
      </c>
      <c r="D4222" s="7">
        <v>43168</v>
      </c>
      <c r="E4222" s="5" t="s">
        <v>28</v>
      </c>
      <c r="F4222" s="5">
        <v>479</v>
      </c>
      <c r="G4222" s="5">
        <v>310</v>
      </c>
      <c r="H4222" s="5" t="s">
        <v>27</v>
      </c>
      <c r="I4222" s="5">
        <v>2</v>
      </c>
      <c r="J4222">
        <f xml:space="preserve"> VLOOKUP(B4222,'Dataset-A1'!A:C,3,FALSE)</f>
        <v>1</v>
      </c>
      <c r="K4222">
        <f xml:space="preserve"> YEAR('Dataset-A2'!D4222)</f>
        <v>2018</v>
      </c>
      <c r="L4222">
        <f t="shared" si="195"/>
        <v>3</v>
      </c>
      <c r="M4222" t="str">
        <f xml:space="preserve"> VLOOKUP(B4222,'Dataset-A1'!A:D,4,FALSE)</f>
        <v>EN</v>
      </c>
      <c r="N4222">
        <f t="shared" si="196"/>
        <v>1</v>
      </c>
      <c r="O4222">
        <f t="shared" si="197"/>
        <v>169</v>
      </c>
    </row>
    <row r="4223" spans="1:15">
      <c r="A4223" s="1">
        <v>50074961</v>
      </c>
      <c r="B4223" s="5">
        <v>8700127</v>
      </c>
      <c r="C4223" s="7">
        <v>43076</v>
      </c>
      <c r="D4223" s="7">
        <v>43077</v>
      </c>
      <c r="E4223" s="5" t="s">
        <v>28</v>
      </c>
      <c r="F4223" s="5">
        <v>939</v>
      </c>
      <c r="G4223" s="5">
        <v>442</v>
      </c>
      <c r="H4223" s="5" t="s">
        <v>32</v>
      </c>
      <c r="I4223" s="5">
        <v>5</v>
      </c>
      <c r="J4223">
        <f xml:space="preserve"> VLOOKUP(B4223,'Dataset-A1'!A:C,3,FALSE)</f>
        <v>1</v>
      </c>
      <c r="K4223">
        <f xml:space="preserve"> YEAR('Dataset-A2'!D4223)</f>
        <v>2017</v>
      </c>
      <c r="L4223">
        <f t="shared" si="195"/>
        <v>12</v>
      </c>
      <c r="M4223" t="str">
        <f xml:space="preserve"> VLOOKUP(B4223,'Dataset-A1'!A:D,4,FALSE)</f>
        <v>CN</v>
      </c>
      <c r="N4223">
        <f t="shared" si="196"/>
        <v>1</v>
      </c>
      <c r="O4223">
        <f t="shared" si="197"/>
        <v>497</v>
      </c>
    </row>
    <row r="4224" spans="1:15">
      <c r="A4224" s="1">
        <v>50074981</v>
      </c>
      <c r="B4224" s="5">
        <v>10604077</v>
      </c>
      <c r="C4224" s="7">
        <v>43167</v>
      </c>
      <c r="D4224" s="7">
        <v>43173</v>
      </c>
      <c r="E4224" s="5" t="s">
        <v>29</v>
      </c>
      <c r="F4224" s="5">
        <v>257</v>
      </c>
      <c r="G4224" s="5">
        <v>171</v>
      </c>
      <c r="H4224" s="5" t="s">
        <v>30</v>
      </c>
      <c r="I4224" s="5">
        <v>2</v>
      </c>
      <c r="J4224">
        <f xml:space="preserve"> VLOOKUP(B4224,'Dataset-A1'!A:C,3,FALSE)</f>
        <v>1</v>
      </c>
      <c r="K4224">
        <f xml:space="preserve"> YEAR('Dataset-A2'!D4224)</f>
        <v>2018</v>
      </c>
      <c r="L4224">
        <f t="shared" si="195"/>
        <v>3</v>
      </c>
      <c r="M4224" t="str">
        <f xml:space="preserve"> VLOOKUP(B4224,'Dataset-A1'!A:D,4,FALSE)</f>
        <v>CN</v>
      </c>
      <c r="N4224">
        <f t="shared" si="196"/>
        <v>6</v>
      </c>
      <c r="O4224">
        <f t="shared" si="197"/>
        <v>86</v>
      </c>
    </row>
    <row r="4225" spans="1:15">
      <c r="A4225" s="1">
        <v>50075001</v>
      </c>
      <c r="B4225" s="5">
        <v>14468953</v>
      </c>
      <c r="C4225" s="7">
        <v>43238</v>
      </c>
      <c r="D4225" s="7">
        <v>43244</v>
      </c>
      <c r="E4225" s="5" t="s">
        <v>29</v>
      </c>
      <c r="F4225" s="5">
        <v>336</v>
      </c>
      <c r="G4225" s="5">
        <v>175</v>
      </c>
      <c r="H4225" s="5" t="s">
        <v>27</v>
      </c>
      <c r="I4225" s="5">
        <v>10</v>
      </c>
      <c r="J4225">
        <f xml:space="preserve"> VLOOKUP(B4225,'Dataset-A1'!A:C,3,FALSE)</f>
        <v>1</v>
      </c>
      <c r="K4225">
        <f xml:space="preserve"> YEAR('Dataset-A2'!D4225)</f>
        <v>2018</v>
      </c>
      <c r="L4225">
        <f t="shared" si="195"/>
        <v>5</v>
      </c>
      <c r="M4225" t="str">
        <f xml:space="preserve"> VLOOKUP(B4225,'Dataset-A1'!A:D,4,FALSE)</f>
        <v>OT</v>
      </c>
      <c r="N4225">
        <f t="shared" si="196"/>
        <v>6</v>
      </c>
      <c r="O4225">
        <f t="shared" si="197"/>
        <v>161</v>
      </c>
    </row>
    <row r="4226" spans="1:15">
      <c r="A4226" s="1">
        <v>50075011</v>
      </c>
      <c r="B4226" s="5">
        <v>21166546</v>
      </c>
      <c r="C4226" s="7">
        <v>43235</v>
      </c>
      <c r="D4226" s="7">
        <v>43236</v>
      </c>
      <c r="E4226" s="5" t="s">
        <v>29</v>
      </c>
      <c r="F4226" s="5">
        <v>319</v>
      </c>
      <c r="G4226" s="5">
        <v>143</v>
      </c>
      <c r="H4226" s="5" t="s">
        <v>32</v>
      </c>
      <c r="I4226" s="5">
        <v>9</v>
      </c>
      <c r="J4226">
        <f xml:space="preserve"> VLOOKUP(B4226,'Dataset-A1'!A:C,3,FALSE)</f>
        <v>1</v>
      </c>
      <c r="K4226">
        <f xml:space="preserve"> YEAR('Dataset-A2'!D4226)</f>
        <v>2018</v>
      </c>
      <c r="L4226">
        <f t="shared" si="195"/>
        <v>5</v>
      </c>
      <c r="M4226" t="str">
        <f xml:space="preserve"> VLOOKUP(B4226,'Dataset-A1'!A:D,4,FALSE)</f>
        <v>EN</v>
      </c>
      <c r="N4226">
        <f t="shared" si="196"/>
        <v>1</v>
      </c>
      <c r="O4226">
        <f t="shared" si="197"/>
        <v>176</v>
      </c>
    </row>
    <row r="4227" spans="1:15">
      <c r="A4227" s="1">
        <v>50075021</v>
      </c>
      <c r="B4227" s="5">
        <v>5681291</v>
      </c>
      <c r="C4227" s="7">
        <v>43132</v>
      </c>
      <c r="D4227" s="7">
        <v>43132</v>
      </c>
      <c r="E4227" s="5" t="s">
        <v>28</v>
      </c>
      <c r="F4227" s="5">
        <v>189</v>
      </c>
      <c r="G4227" s="5">
        <v>70</v>
      </c>
      <c r="H4227" s="5" t="s">
        <v>30</v>
      </c>
      <c r="I4227" s="5">
        <v>1</v>
      </c>
      <c r="J4227">
        <f xml:space="preserve"> VLOOKUP(B4227,'Dataset-A1'!A:C,3,FALSE)</f>
        <v>1</v>
      </c>
      <c r="K4227">
        <f xml:space="preserve"> YEAR('Dataset-A2'!D4227)</f>
        <v>2018</v>
      </c>
      <c r="L4227">
        <f t="shared" ref="L4227:L4290" si="198">MONTH(D4227)</f>
        <v>2</v>
      </c>
      <c r="M4227" t="str">
        <f xml:space="preserve"> VLOOKUP(B4227,'Dataset-A1'!A:D,4,FALSE)</f>
        <v>CN</v>
      </c>
      <c r="N4227">
        <f t="shared" ref="N4227:N4290" si="199">D4227-C4227</f>
        <v>0</v>
      </c>
      <c r="O4227">
        <f t="shared" ref="O4227:O4290" si="200" xml:space="preserve"> F4227-G4227</f>
        <v>119</v>
      </c>
    </row>
    <row r="4228" spans="1:15">
      <c r="A4228" s="1">
        <v>50075031</v>
      </c>
      <c r="B4228" s="5">
        <v>18553681</v>
      </c>
      <c r="C4228" s="7">
        <v>43135</v>
      </c>
      <c r="D4228" s="7">
        <v>43141</v>
      </c>
      <c r="E4228" s="5" t="s">
        <v>28</v>
      </c>
      <c r="F4228" s="5">
        <v>216</v>
      </c>
      <c r="G4228" s="5">
        <v>148</v>
      </c>
      <c r="H4228" s="5" t="s">
        <v>25</v>
      </c>
      <c r="I4228" s="5">
        <v>4</v>
      </c>
      <c r="J4228">
        <f xml:space="preserve"> VLOOKUP(B4228,'Dataset-A1'!A:C,3,FALSE)</f>
        <v>1</v>
      </c>
      <c r="K4228">
        <f xml:space="preserve"> YEAR('Dataset-A2'!D4228)</f>
        <v>2018</v>
      </c>
      <c r="L4228">
        <f t="shared" si="198"/>
        <v>2</v>
      </c>
      <c r="M4228" t="str">
        <f xml:space="preserve"> VLOOKUP(B4228,'Dataset-A1'!A:D,4,FALSE)</f>
        <v>CN</v>
      </c>
      <c r="N4228">
        <f t="shared" si="199"/>
        <v>6</v>
      </c>
      <c r="O4228">
        <f t="shared" si="200"/>
        <v>68</v>
      </c>
    </row>
    <row r="4229" spans="1:15">
      <c r="A4229" s="1">
        <v>50075041</v>
      </c>
      <c r="B4229" s="5">
        <v>21165153</v>
      </c>
      <c r="C4229" s="7">
        <v>43262</v>
      </c>
      <c r="D4229" s="7">
        <v>43265</v>
      </c>
      <c r="E4229" s="5" t="s">
        <v>28</v>
      </c>
      <c r="F4229" s="5">
        <v>1165</v>
      </c>
      <c r="G4229" s="5">
        <v>600</v>
      </c>
      <c r="H4229" s="5" t="s">
        <v>30</v>
      </c>
      <c r="I4229" s="5">
        <v>4</v>
      </c>
      <c r="J4229">
        <f xml:space="preserve"> VLOOKUP(B4229,'Dataset-A1'!A:C,3,FALSE)</f>
        <v>0</v>
      </c>
      <c r="K4229">
        <f xml:space="preserve"> YEAR('Dataset-A2'!D4229)</f>
        <v>2018</v>
      </c>
      <c r="L4229">
        <f t="shared" si="198"/>
        <v>6</v>
      </c>
      <c r="M4229" t="str">
        <f xml:space="preserve"> VLOOKUP(B4229,'Dataset-A1'!A:D,4,FALSE)</f>
        <v>EN</v>
      </c>
      <c r="N4229">
        <f t="shared" si="199"/>
        <v>3</v>
      </c>
      <c r="O4229">
        <f t="shared" si="200"/>
        <v>565</v>
      </c>
    </row>
    <row r="4230" spans="1:15">
      <c r="A4230" s="1">
        <v>50075051</v>
      </c>
      <c r="B4230" s="5">
        <v>20107564</v>
      </c>
      <c r="C4230" s="7">
        <v>43303</v>
      </c>
      <c r="D4230" s="7">
        <v>43307</v>
      </c>
      <c r="E4230" s="5" t="s">
        <v>29</v>
      </c>
      <c r="F4230" s="5">
        <v>328</v>
      </c>
      <c r="G4230" s="5">
        <v>209</v>
      </c>
      <c r="H4230" s="5" t="s">
        <v>30</v>
      </c>
      <c r="I4230" s="5">
        <v>2</v>
      </c>
      <c r="J4230">
        <f xml:space="preserve"> VLOOKUP(B4230,'Dataset-A1'!A:C,3,FALSE)</f>
        <v>1</v>
      </c>
      <c r="K4230">
        <f xml:space="preserve"> YEAR('Dataset-A2'!D4230)</f>
        <v>2018</v>
      </c>
      <c r="L4230">
        <f t="shared" si="198"/>
        <v>7</v>
      </c>
      <c r="M4230" t="str">
        <f xml:space="preserve"> VLOOKUP(B4230,'Dataset-A1'!A:D,4,FALSE)</f>
        <v>CN</v>
      </c>
      <c r="N4230">
        <f t="shared" si="199"/>
        <v>4</v>
      </c>
      <c r="O4230">
        <f t="shared" si="200"/>
        <v>119</v>
      </c>
    </row>
    <row r="4231" spans="1:15">
      <c r="A4231" s="1">
        <v>50075061</v>
      </c>
      <c r="B4231" s="5">
        <v>13127935</v>
      </c>
      <c r="C4231" s="7">
        <v>43165</v>
      </c>
      <c r="D4231" s="7">
        <v>43172</v>
      </c>
      <c r="E4231" s="5" t="s">
        <v>28</v>
      </c>
      <c r="F4231" s="5">
        <v>1152</v>
      </c>
      <c r="G4231" s="5">
        <v>645</v>
      </c>
      <c r="H4231" s="5" t="s">
        <v>27</v>
      </c>
      <c r="I4231" s="5">
        <v>1</v>
      </c>
      <c r="J4231">
        <f xml:space="preserve"> VLOOKUP(B4231,'Dataset-A1'!A:C,3,FALSE)</f>
        <v>1</v>
      </c>
      <c r="K4231">
        <f xml:space="preserve"> YEAR('Dataset-A2'!D4231)</f>
        <v>2018</v>
      </c>
      <c r="L4231">
        <f t="shared" si="198"/>
        <v>3</v>
      </c>
      <c r="M4231" t="str">
        <f xml:space="preserve"> VLOOKUP(B4231,'Dataset-A1'!A:D,4,FALSE)</f>
        <v>EN</v>
      </c>
      <c r="N4231">
        <f t="shared" si="199"/>
        <v>7</v>
      </c>
      <c r="O4231">
        <f t="shared" si="200"/>
        <v>507</v>
      </c>
    </row>
    <row r="4232" spans="1:15">
      <c r="A4232" s="1">
        <v>50075071</v>
      </c>
      <c r="B4232" s="5">
        <v>19255961</v>
      </c>
      <c r="C4232" s="7">
        <v>43158</v>
      </c>
      <c r="D4232" s="7">
        <v>43165</v>
      </c>
      <c r="E4232" s="5" t="s">
        <v>29</v>
      </c>
      <c r="F4232" s="5">
        <v>665</v>
      </c>
      <c r="G4232" s="5">
        <v>143</v>
      </c>
      <c r="H4232" s="5" t="s">
        <v>32</v>
      </c>
      <c r="I4232" s="5">
        <v>13</v>
      </c>
      <c r="J4232">
        <f xml:space="preserve"> VLOOKUP(B4232,'Dataset-A1'!A:C,3,FALSE)</f>
        <v>1</v>
      </c>
      <c r="K4232">
        <f xml:space="preserve"> YEAR('Dataset-A2'!D4232)</f>
        <v>2018</v>
      </c>
      <c r="L4232">
        <f t="shared" si="198"/>
        <v>3</v>
      </c>
      <c r="M4232" t="str">
        <f xml:space="preserve"> VLOOKUP(B4232,'Dataset-A1'!A:D,4,FALSE)</f>
        <v>OT</v>
      </c>
      <c r="N4232">
        <f t="shared" si="199"/>
        <v>7</v>
      </c>
      <c r="O4232">
        <f t="shared" si="200"/>
        <v>522</v>
      </c>
    </row>
    <row r="4233" spans="1:15">
      <c r="A4233" s="1">
        <v>50075091</v>
      </c>
      <c r="B4233" s="5">
        <v>21173589</v>
      </c>
      <c r="C4233" s="7">
        <v>43122</v>
      </c>
      <c r="D4233" s="7">
        <v>43123</v>
      </c>
      <c r="E4233" s="5" t="s">
        <v>23</v>
      </c>
      <c r="F4233" s="5">
        <v>281</v>
      </c>
      <c r="G4233" s="5">
        <v>160</v>
      </c>
      <c r="H4233" s="5" t="s">
        <v>30</v>
      </c>
      <c r="I4233" s="5">
        <v>3</v>
      </c>
      <c r="J4233">
        <f xml:space="preserve"> VLOOKUP(B4233,'Dataset-A1'!A:C,3,FALSE)</f>
        <v>0</v>
      </c>
      <c r="K4233">
        <f xml:space="preserve"> YEAR('Dataset-A2'!D4233)</f>
        <v>2018</v>
      </c>
      <c r="L4233">
        <f t="shared" si="198"/>
        <v>1</v>
      </c>
      <c r="M4233" t="str">
        <f xml:space="preserve"> VLOOKUP(B4233,'Dataset-A1'!A:D,4,FALSE)</f>
        <v>CN</v>
      </c>
      <c r="N4233">
        <f t="shared" si="199"/>
        <v>1</v>
      </c>
      <c r="O4233">
        <f t="shared" si="200"/>
        <v>121</v>
      </c>
    </row>
    <row r="4234" spans="1:15">
      <c r="A4234" s="1">
        <v>50075101</v>
      </c>
      <c r="B4234" s="5">
        <v>20189354</v>
      </c>
      <c r="C4234" s="7">
        <v>43221</v>
      </c>
      <c r="D4234" s="7">
        <v>43225</v>
      </c>
      <c r="E4234" s="5" t="s">
        <v>23</v>
      </c>
      <c r="F4234" s="5">
        <v>546</v>
      </c>
      <c r="G4234" s="5">
        <v>198</v>
      </c>
      <c r="H4234" s="5" t="s">
        <v>30</v>
      </c>
      <c r="I4234" s="5">
        <v>4</v>
      </c>
      <c r="J4234">
        <f xml:space="preserve"> VLOOKUP(B4234,'Dataset-A1'!A:C,3,FALSE)</f>
        <v>1</v>
      </c>
      <c r="K4234">
        <f xml:space="preserve"> YEAR('Dataset-A2'!D4234)</f>
        <v>2018</v>
      </c>
      <c r="L4234">
        <f t="shared" si="198"/>
        <v>5</v>
      </c>
      <c r="M4234" t="str">
        <f xml:space="preserve"> VLOOKUP(B4234,'Dataset-A1'!A:D,4,FALSE)</f>
        <v>CN</v>
      </c>
      <c r="N4234">
        <f t="shared" si="199"/>
        <v>4</v>
      </c>
      <c r="O4234">
        <f t="shared" si="200"/>
        <v>348</v>
      </c>
    </row>
    <row r="4235" spans="1:15">
      <c r="A4235" s="1">
        <v>50075111</v>
      </c>
      <c r="B4235" s="5">
        <v>20034821</v>
      </c>
      <c r="C4235" s="7">
        <v>43298</v>
      </c>
      <c r="D4235" s="7">
        <v>43299</v>
      </c>
      <c r="E4235" s="5" t="s">
        <v>28</v>
      </c>
      <c r="F4235" s="5">
        <v>344</v>
      </c>
      <c r="G4235" s="5">
        <v>231</v>
      </c>
      <c r="H4235" s="5" t="s">
        <v>32</v>
      </c>
      <c r="I4235" s="5">
        <v>12</v>
      </c>
      <c r="J4235">
        <f xml:space="preserve"> VLOOKUP(B4235,'Dataset-A1'!A:C,3,FALSE)</f>
        <v>0</v>
      </c>
      <c r="K4235">
        <f xml:space="preserve"> YEAR('Dataset-A2'!D4235)</f>
        <v>2018</v>
      </c>
      <c r="L4235">
        <f t="shared" si="198"/>
        <v>7</v>
      </c>
      <c r="M4235" t="str">
        <f xml:space="preserve"> VLOOKUP(B4235,'Dataset-A1'!A:D,4,FALSE)</f>
        <v>OT</v>
      </c>
      <c r="N4235">
        <f t="shared" si="199"/>
        <v>1</v>
      </c>
      <c r="O4235">
        <f t="shared" si="200"/>
        <v>113</v>
      </c>
    </row>
    <row r="4236" spans="1:15">
      <c r="A4236" s="1">
        <v>50075131</v>
      </c>
      <c r="B4236" s="5">
        <v>5965095</v>
      </c>
      <c r="C4236" s="7">
        <v>43275</v>
      </c>
      <c r="D4236" s="7">
        <v>43276</v>
      </c>
      <c r="E4236" s="5" t="s">
        <v>29</v>
      </c>
      <c r="F4236" s="5">
        <v>1210</v>
      </c>
      <c r="G4236" s="5">
        <v>780</v>
      </c>
      <c r="H4236" s="5" t="s">
        <v>30</v>
      </c>
      <c r="I4236" s="5">
        <v>2</v>
      </c>
      <c r="J4236">
        <f xml:space="preserve"> VLOOKUP(B4236,'Dataset-A1'!A:C,3,FALSE)</f>
        <v>1</v>
      </c>
      <c r="K4236">
        <f xml:space="preserve"> YEAR('Dataset-A2'!D4236)</f>
        <v>2018</v>
      </c>
      <c r="L4236">
        <f t="shared" si="198"/>
        <v>6</v>
      </c>
      <c r="M4236" t="str">
        <f xml:space="preserve"> VLOOKUP(B4236,'Dataset-A1'!A:D,4,FALSE)</f>
        <v>EN</v>
      </c>
      <c r="N4236">
        <f t="shared" si="199"/>
        <v>1</v>
      </c>
      <c r="O4236">
        <f t="shared" si="200"/>
        <v>430</v>
      </c>
    </row>
    <row r="4237" spans="1:15">
      <c r="A4237" s="1">
        <v>50075141</v>
      </c>
      <c r="B4237" s="5">
        <v>17922797</v>
      </c>
      <c r="C4237" s="7">
        <v>43262</v>
      </c>
      <c r="D4237" s="7">
        <v>43266</v>
      </c>
      <c r="E4237" s="5" t="s">
        <v>29</v>
      </c>
      <c r="F4237" s="5">
        <v>28440</v>
      </c>
      <c r="G4237" s="5">
        <v>7281</v>
      </c>
      <c r="H4237" s="5" t="s">
        <v>25</v>
      </c>
      <c r="I4237" s="5">
        <v>11</v>
      </c>
      <c r="J4237">
        <f xml:space="preserve"> VLOOKUP(B4237,'Dataset-A1'!A:C,3,FALSE)</f>
        <v>0</v>
      </c>
      <c r="K4237">
        <f xml:space="preserve"> YEAR('Dataset-A2'!D4237)</f>
        <v>2018</v>
      </c>
      <c r="L4237">
        <f t="shared" si="198"/>
        <v>6</v>
      </c>
      <c r="M4237" t="str">
        <f xml:space="preserve"> VLOOKUP(B4237,'Dataset-A1'!A:D,4,FALSE)</f>
        <v>OT</v>
      </c>
      <c r="N4237">
        <f t="shared" si="199"/>
        <v>4</v>
      </c>
      <c r="O4237">
        <f t="shared" si="200"/>
        <v>21159</v>
      </c>
    </row>
    <row r="4238" spans="1:15">
      <c r="A4238" s="1">
        <v>50075191</v>
      </c>
      <c r="B4238" s="5">
        <v>13976112</v>
      </c>
      <c r="C4238" s="7">
        <v>43279</v>
      </c>
      <c r="D4238" s="7">
        <v>43280</v>
      </c>
      <c r="E4238" s="5" t="s">
        <v>33</v>
      </c>
      <c r="F4238" s="5">
        <v>14000</v>
      </c>
      <c r="G4238" s="5">
        <v>3866</v>
      </c>
      <c r="H4238" s="5" t="s">
        <v>30</v>
      </c>
      <c r="I4238" s="5">
        <v>1</v>
      </c>
      <c r="J4238">
        <f xml:space="preserve"> VLOOKUP(B4238,'Dataset-A1'!A:C,3,FALSE)</f>
        <v>1</v>
      </c>
      <c r="K4238">
        <f xml:space="preserve"> YEAR('Dataset-A2'!D4238)</f>
        <v>2018</v>
      </c>
      <c r="L4238">
        <f t="shared" si="198"/>
        <v>6</v>
      </c>
      <c r="M4238" t="str">
        <f xml:space="preserve"> VLOOKUP(B4238,'Dataset-A1'!A:D,4,FALSE)</f>
        <v>CN</v>
      </c>
      <c r="N4238">
        <f t="shared" si="199"/>
        <v>1</v>
      </c>
      <c r="O4238">
        <f t="shared" si="200"/>
        <v>10134</v>
      </c>
    </row>
    <row r="4239" spans="1:15">
      <c r="A4239" s="1">
        <v>50075201</v>
      </c>
      <c r="B4239" s="5">
        <v>13914735</v>
      </c>
      <c r="C4239" s="7">
        <v>43097</v>
      </c>
      <c r="D4239" s="7">
        <v>43102</v>
      </c>
      <c r="E4239" s="5" t="s">
        <v>23</v>
      </c>
      <c r="F4239" s="5">
        <v>2054</v>
      </c>
      <c r="G4239" s="5">
        <v>1119</v>
      </c>
      <c r="H4239" s="5" t="s">
        <v>30</v>
      </c>
      <c r="I4239" s="5">
        <v>2</v>
      </c>
      <c r="J4239">
        <f xml:space="preserve"> VLOOKUP(B4239,'Dataset-A1'!A:C,3,FALSE)</f>
        <v>0</v>
      </c>
      <c r="K4239">
        <f xml:space="preserve"> YEAR('Dataset-A2'!D4239)</f>
        <v>2018</v>
      </c>
      <c r="L4239">
        <f t="shared" si="198"/>
        <v>1</v>
      </c>
      <c r="M4239" t="str">
        <f xml:space="preserve"> VLOOKUP(B4239,'Dataset-A1'!A:D,4,FALSE)</f>
        <v>CN</v>
      </c>
      <c r="N4239">
        <f t="shared" si="199"/>
        <v>5</v>
      </c>
      <c r="O4239">
        <f t="shared" si="200"/>
        <v>935</v>
      </c>
    </row>
    <row r="4240" spans="1:15">
      <c r="A4240" s="1">
        <v>50075211</v>
      </c>
      <c r="B4240" s="5">
        <v>15125595</v>
      </c>
      <c r="C4240" s="7">
        <v>43274</v>
      </c>
      <c r="D4240" s="7">
        <v>43280</v>
      </c>
      <c r="E4240" s="5" t="s">
        <v>23</v>
      </c>
      <c r="F4240" s="5">
        <v>273</v>
      </c>
      <c r="G4240" s="5">
        <v>105</v>
      </c>
      <c r="H4240" s="5" t="s">
        <v>32</v>
      </c>
      <c r="I4240" s="5">
        <v>2</v>
      </c>
      <c r="J4240">
        <f xml:space="preserve"> VLOOKUP(B4240,'Dataset-A1'!A:C,3,FALSE)</f>
        <v>1</v>
      </c>
      <c r="K4240">
        <f xml:space="preserve"> YEAR('Dataset-A2'!D4240)</f>
        <v>2018</v>
      </c>
      <c r="L4240">
        <f t="shared" si="198"/>
        <v>6</v>
      </c>
      <c r="M4240" t="str">
        <f xml:space="preserve"> VLOOKUP(B4240,'Dataset-A1'!A:D,4,FALSE)</f>
        <v>EN</v>
      </c>
      <c r="N4240">
        <f t="shared" si="199"/>
        <v>6</v>
      </c>
      <c r="O4240">
        <f t="shared" si="200"/>
        <v>168</v>
      </c>
    </row>
    <row r="4241" spans="1:15">
      <c r="A4241" s="1">
        <v>50075221</v>
      </c>
      <c r="B4241" s="5">
        <v>21163292</v>
      </c>
      <c r="C4241" s="7">
        <v>43400</v>
      </c>
      <c r="D4241" s="7">
        <v>43406</v>
      </c>
      <c r="E4241" s="5" t="s">
        <v>23</v>
      </c>
      <c r="F4241" s="5">
        <v>521</v>
      </c>
      <c r="G4241" s="5">
        <v>331</v>
      </c>
      <c r="H4241" s="5" t="s">
        <v>32</v>
      </c>
      <c r="I4241" s="5">
        <v>4</v>
      </c>
      <c r="J4241">
        <f xml:space="preserve"> VLOOKUP(B4241,'Dataset-A1'!A:C,3,FALSE)</f>
        <v>0</v>
      </c>
      <c r="K4241">
        <f xml:space="preserve"> YEAR('Dataset-A2'!D4241)</f>
        <v>2018</v>
      </c>
      <c r="L4241">
        <f t="shared" si="198"/>
        <v>11</v>
      </c>
      <c r="M4241" t="str">
        <f xml:space="preserve"> VLOOKUP(B4241,'Dataset-A1'!A:D,4,FALSE)</f>
        <v>EN</v>
      </c>
      <c r="N4241">
        <f t="shared" si="199"/>
        <v>6</v>
      </c>
      <c r="O4241">
        <f t="shared" si="200"/>
        <v>190</v>
      </c>
    </row>
    <row r="4242" spans="1:15">
      <c r="A4242" s="1">
        <v>50075231</v>
      </c>
      <c r="B4242" s="5">
        <v>21168359</v>
      </c>
      <c r="C4242" s="7">
        <v>43321</v>
      </c>
      <c r="D4242" s="7">
        <v>43324</v>
      </c>
      <c r="E4242" s="5" t="s">
        <v>23</v>
      </c>
      <c r="F4242" s="5">
        <v>414</v>
      </c>
      <c r="G4242" s="5">
        <v>130</v>
      </c>
      <c r="H4242" s="5" t="s">
        <v>25</v>
      </c>
      <c r="I4242" s="5">
        <v>6</v>
      </c>
      <c r="J4242">
        <f xml:space="preserve"> VLOOKUP(B4242,'Dataset-A1'!A:C,3,FALSE)</f>
        <v>1</v>
      </c>
      <c r="K4242">
        <f xml:space="preserve"> YEAR('Dataset-A2'!D4242)</f>
        <v>2018</v>
      </c>
      <c r="L4242">
        <f t="shared" si="198"/>
        <v>8</v>
      </c>
      <c r="M4242" t="str">
        <f xml:space="preserve"> VLOOKUP(B4242,'Dataset-A1'!A:D,4,FALSE)</f>
        <v>CN</v>
      </c>
      <c r="N4242">
        <f t="shared" si="199"/>
        <v>3</v>
      </c>
      <c r="O4242">
        <f t="shared" si="200"/>
        <v>284</v>
      </c>
    </row>
    <row r="4243" spans="1:15">
      <c r="A4243" s="1">
        <v>50075241</v>
      </c>
      <c r="B4243" s="5">
        <v>8259226</v>
      </c>
      <c r="C4243" s="7">
        <v>43148</v>
      </c>
      <c r="D4243" s="7">
        <v>43149</v>
      </c>
      <c r="E4243" s="5" t="s">
        <v>28</v>
      </c>
      <c r="F4243" s="5">
        <v>371</v>
      </c>
      <c r="G4243" s="5">
        <v>236</v>
      </c>
      <c r="H4243" s="5" t="s">
        <v>32</v>
      </c>
      <c r="I4243" s="5">
        <v>3</v>
      </c>
      <c r="J4243">
        <f xml:space="preserve"> VLOOKUP(B4243,'Dataset-A1'!A:C,3,FALSE)</f>
        <v>0</v>
      </c>
      <c r="K4243">
        <f xml:space="preserve"> YEAR('Dataset-A2'!D4243)</f>
        <v>2018</v>
      </c>
      <c r="L4243">
        <f t="shared" si="198"/>
        <v>2</v>
      </c>
      <c r="M4243" t="str">
        <f xml:space="preserve"> VLOOKUP(B4243,'Dataset-A1'!A:D,4,FALSE)</f>
        <v>OT</v>
      </c>
      <c r="N4243">
        <f t="shared" si="199"/>
        <v>1</v>
      </c>
      <c r="O4243">
        <f t="shared" si="200"/>
        <v>135</v>
      </c>
    </row>
    <row r="4244" spans="1:15">
      <c r="A4244" s="1">
        <v>50075251</v>
      </c>
      <c r="B4244" s="5">
        <v>330669</v>
      </c>
      <c r="C4244" s="7">
        <v>43317</v>
      </c>
      <c r="D4244" s="7">
        <v>43317</v>
      </c>
      <c r="E4244" s="5" t="s">
        <v>29</v>
      </c>
      <c r="F4244" s="5">
        <v>356</v>
      </c>
      <c r="G4244" s="5">
        <v>202</v>
      </c>
      <c r="H4244" s="5" t="s">
        <v>32</v>
      </c>
      <c r="I4244" s="5">
        <v>2</v>
      </c>
      <c r="J4244">
        <f xml:space="preserve"> VLOOKUP(B4244,'Dataset-A1'!A:C,3,FALSE)</f>
        <v>1</v>
      </c>
      <c r="K4244">
        <f xml:space="preserve"> YEAR('Dataset-A2'!D4244)</f>
        <v>2018</v>
      </c>
      <c r="L4244">
        <f t="shared" si="198"/>
        <v>8</v>
      </c>
      <c r="M4244" t="str">
        <f xml:space="preserve"> VLOOKUP(B4244,'Dataset-A1'!A:D,4,FALSE)</f>
        <v>CN</v>
      </c>
      <c r="N4244">
        <f t="shared" si="199"/>
        <v>0</v>
      </c>
      <c r="O4244">
        <f t="shared" si="200"/>
        <v>154</v>
      </c>
    </row>
    <row r="4245" spans="1:15">
      <c r="A4245" s="1">
        <v>50075261</v>
      </c>
      <c r="B4245" s="5">
        <v>5475107</v>
      </c>
      <c r="C4245" s="7">
        <v>43070</v>
      </c>
      <c r="D4245" s="7">
        <v>43076</v>
      </c>
      <c r="E4245" s="5" t="s">
        <v>29</v>
      </c>
      <c r="F4245" s="5">
        <v>139</v>
      </c>
      <c r="G4245" s="5">
        <v>44</v>
      </c>
      <c r="H4245" s="5" t="s">
        <v>30</v>
      </c>
      <c r="I4245" s="5">
        <v>4</v>
      </c>
      <c r="J4245">
        <f xml:space="preserve"> VLOOKUP(B4245,'Dataset-A1'!A:C,3,FALSE)</f>
        <v>1</v>
      </c>
      <c r="K4245">
        <f xml:space="preserve"> YEAR('Dataset-A2'!D4245)</f>
        <v>2017</v>
      </c>
      <c r="L4245">
        <f t="shared" si="198"/>
        <v>12</v>
      </c>
      <c r="M4245" t="str">
        <f xml:space="preserve"> VLOOKUP(B4245,'Dataset-A1'!A:D,4,FALSE)</f>
        <v>EN</v>
      </c>
      <c r="N4245">
        <f t="shared" si="199"/>
        <v>6</v>
      </c>
      <c r="O4245">
        <f t="shared" si="200"/>
        <v>95</v>
      </c>
    </row>
    <row r="4246" spans="1:15">
      <c r="A4246" s="1">
        <v>50075301</v>
      </c>
      <c r="B4246" s="5">
        <v>17536665</v>
      </c>
      <c r="C4246" s="7">
        <v>43101</v>
      </c>
      <c r="D4246" s="7">
        <v>43101</v>
      </c>
      <c r="E4246" s="5" t="s">
        <v>28</v>
      </c>
      <c r="F4246" s="5">
        <v>209</v>
      </c>
      <c r="G4246" s="5">
        <v>91</v>
      </c>
      <c r="H4246" s="5" t="s">
        <v>30</v>
      </c>
      <c r="I4246" s="5">
        <v>14</v>
      </c>
      <c r="J4246">
        <f xml:space="preserve"> VLOOKUP(B4246,'Dataset-A1'!A:C,3,FALSE)</f>
        <v>1</v>
      </c>
      <c r="K4246">
        <f xml:space="preserve"> YEAR('Dataset-A2'!D4246)</f>
        <v>2018</v>
      </c>
      <c r="L4246">
        <f t="shared" si="198"/>
        <v>1</v>
      </c>
      <c r="M4246" t="str">
        <f xml:space="preserve"> VLOOKUP(B4246,'Dataset-A1'!A:D,4,FALSE)</f>
        <v>EN</v>
      </c>
      <c r="N4246">
        <f t="shared" si="199"/>
        <v>0</v>
      </c>
      <c r="O4246">
        <f t="shared" si="200"/>
        <v>118</v>
      </c>
    </row>
    <row r="4247" spans="1:15">
      <c r="A4247" s="1">
        <v>50075311</v>
      </c>
      <c r="B4247" s="5">
        <v>7814112</v>
      </c>
      <c r="C4247" s="7">
        <v>43202</v>
      </c>
      <c r="D4247" s="7">
        <v>43203</v>
      </c>
      <c r="E4247" s="5" t="s">
        <v>28</v>
      </c>
      <c r="F4247" s="5">
        <v>374</v>
      </c>
      <c r="G4247" s="5">
        <v>78</v>
      </c>
      <c r="H4247" s="5" t="s">
        <v>30</v>
      </c>
      <c r="I4247" s="5">
        <v>5</v>
      </c>
      <c r="J4247">
        <f xml:space="preserve"> VLOOKUP(B4247,'Dataset-A1'!A:C,3,FALSE)</f>
        <v>1</v>
      </c>
      <c r="K4247">
        <f xml:space="preserve"> YEAR('Dataset-A2'!D4247)</f>
        <v>2018</v>
      </c>
      <c r="L4247">
        <f t="shared" si="198"/>
        <v>4</v>
      </c>
      <c r="M4247" t="str">
        <f xml:space="preserve"> VLOOKUP(B4247,'Dataset-A1'!A:D,4,FALSE)</f>
        <v>EN</v>
      </c>
      <c r="N4247">
        <f t="shared" si="199"/>
        <v>1</v>
      </c>
      <c r="O4247">
        <f t="shared" si="200"/>
        <v>296</v>
      </c>
    </row>
    <row r="4248" spans="1:15">
      <c r="A4248" s="1">
        <v>50075341</v>
      </c>
      <c r="B4248" s="5">
        <v>21169295</v>
      </c>
      <c r="C4248" s="7">
        <v>43342</v>
      </c>
      <c r="D4248" s="7">
        <v>43348</v>
      </c>
      <c r="E4248" s="5" t="s">
        <v>23</v>
      </c>
      <c r="F4248" s="5">
        <v>307</v>
      </c>
      <c r="G4248" s="5">
        <v>124</v>
      </c>
      <c r="H4248" s="5" t="s">
        <v>27</v>
      </c>
      <c r="I4248" s="5">
        <v>4</v>
      </c>
      <c r="J4248">
        <f xml:space="preserve"> VLOOKUP(B4248,'Dataset-A1'!A:C,3,FALSE)</f>
        <v>1</v>
      </c>
      <c r="K4248">
        <f xml:space="preserve"> YEAR('Dataset-A2'!D4248)</f>
        <v>2018</v>
      </c>
      <c r="L4248">
        <f t="shared" si="198"/>
        <v>9</v>
      </c>
      <c r="M4248" t="str">
        <f xml:space="preserve"> VLOOKUP(B4248,'Dataset-A1'!A:D,4,FALSE)</f>
        <v>OT</v>
      </c>
      <c r="N4248">
        <f t="shared" si="199"/>
        <v>6</v>
      </c>
      <c r="O4248">
        <f t="shared" si="200"/>
        <v>183</v>
      </c>
    </row>
    <row r="4249" spans="1:15">
      <c r="A4249" s="1">
        <v>50075351</v>
      </c>
      <c r="B4249" s="5">
        <v>16138097</v>
      </c>
      <c r="C4249" s="7">
        <v>43082</v>
      </c>
      <c r="D4249" s="7">
        <v>43087</v>
      </c>
      <c r="E4249" s="5" t="s">
        <v>29</v>
      </c>
      <c r="F4249" s="5">
        <v>322</v>
      </c>
      <c r="G4249" s="5">
        <v>112</v>
      </c>
      <c r="H4249" s="5" t="s">
        <v>27</v>
      </c>
      <c r="I4249" s="5">
        <v>7</v>
      </c>
      <c r="J4249">
        <f xml:space="preserve"> VLOOKUP(B4249,'Dataset-A1'!A:C,3,FALSE)</f>
        <v>0</v>
      </c>
      <c r="K4249">
        <f xml:space="preserve"> YEAR('Dataset-A2'!D4249)</f>
        <v>2017</v>
      </c>
      <c r="L4249">
        <f t="shared" si="198"/>
        <v>12</v>
      </c>
      <c r="M4249" t="str">
        <f xml:space="preserve"> VLOOKUP(B4249,'Dataset-A1'!A:D,4,FALSE)</f>
        <v>CN</v>
      </c>
      <c r="N4249">
        <f t="shared" si="199"/>
        <v>5</v>
      </c>
      <c r="O4249">
        <f t="shared" si="200"/>
        <v>210</v>
      </c>
    </row>
    <row r="4250" spans="1:15">
      <c r="A4250" s="1">
        <v>50075381</v>
      </c>
      <c r="B4250" s="5">
        <v>21161640</v>
      </c>
      <c r="C4250" s="7">
        <v>43301</v>
      </c>
      <c r="D4250" s="7">
        <v>43307</v>
      </c>
      <c r="E4250" s="5" t="s">
        <v>29</v>
      </c>
      <c r="F4250" s="5">
        <v>622</v>
      </c>
      <c r="G4250" s="5">
        <v>127</v>
      </c>
      <c r="H4250" s="5" t="s">
        <v>32</v>
      </c>
      <c r="I4250" s="5">
        <v>3</v>
      </c>
      <c r="J4250">
        <f xml:space="preserve"> VLOOKUP(B4250,'Dataset-A1'!A:C,3,FALSE)</f>
        <v>1</v>
      </c>
      <c r="K4250">
        <f xml:space="preserve"> YEAR('Dataset-A2'!D4250)</f>
        <v>2018</v>
      </c>
      <c r="L4250">
        <f t="shared" si="198"/>
        <v>7</v>
      </c>
      <c r="M4250" t="str">
        <f xml:space="preserve"> VLOOKUP(B4250,'Dataset-A1'!A:D,4,FALSE)</f>
        <v>CN</v>
      </c>
      <c r="N4250">
        <f t="shared" si="199"/>
        <v>6</v>
      </c>
      <c r="O4250">
        <f t="shared" si="200"/>
        <v>495</v>
      </c>
    </row>
    <row r="4251" spans="1:15">
      <c r="A4251" s="1">
        <v>50075391</v>
      </c>
      <c r="B4251" s="5">
        <v>17795788</v>
      </c>
      <c r="C4251" s="7">
        <v>43348</v>
      </c>
      <c r="D4251" s="7">
        <v>43348</v>
      </c>
      <c r="E4251" s="5" t="s">
        <v>33</v>
      </c>
      <c r="F4251" s="5">
        <v>488</v>
      </c>
      <c r="G4251" s="5">
        <v>160</v>
      </c>
      <c r="H4251" s="5" t="s">
        <v>25</v>
      </c>
      <c r="I4251" s="5">
        <v>13</v>
      </c>
      <c r="J4251">
        <f xml:space="preserve"> VLOOKUP(B4251,'Dataset-A1'!A:C,3,FALSE)</f>
        <v>0</v>
      </c>
      <c r="K4251">
        <f xml:space="preserve"> YEAR('Dataset-A2'!D4251)</f>
        <v>2018</v>
      </c>
      <c r="L4251">
        <f t="shared" si="198"/>
        <v>9</v>
      </c>
      <c r="M4251" t="str">
        <f xml:space="preserve"> VLOOKUP(B4251,'Dataset-A1'!A:D,4,FALSE)</f>
        <v>CN</v>
      </c>
      <c r="N4251">
        <f t="shared" si="199"/>
        <v>0</v>
      </c>
      <c r="O4251">
        <f t="shared" si="200"/>
        <v>328</v>
      </c>
    </row>
    <row r="4252" spans="1:15">
      <c r="A4252" s="1">
        <v>50075401</v>
      </c>
      <c r="B4252" s="5">
        <v>12354820</v>
      </c>
      <c r="C4252" s="7">
        <v>43140</v>
      </c>
      <c r="D4252" s="7">
        <v>43145</v>
      </c>
      <c r="E4252" s="5" t="s">
        <v>23</v>
      </c>
      <c r="F4252" s="5">
        <v>546</v>
      </c>
      <c r="G4252" s="5">
        <v>370</v>
      </c>
      <c r="H4252" s="5" t="s">
        <v>27</v>
      </c>
      <c r="I4252" s="5">
        <v>8</v>
      </c>
      <c r="J4252">
        <f xml:space="preserve"> VLOOKUP(B4252,'Dataset-A1'!A:C,3,FALSE)</f>
        <v>1</v>
      </c>
      <c r="K4252">
        <f xml:space="preserve"> YEAR('Dataset-A2'!D4252)</f>
        <v>2018</v>
      </c>
      <c r="L4252">
        <f t="shared" si="198"/>
        <v>2</v>
      </c>
      <c r="M4252" t="str">
        <f xml:space="preserve"> VLOOKUP(B4252,'Dataset-A1'!A:D,4,FALSE)</f>
        <v>OT</v>
      </c>
      <c r="N4252">
        <f t="shared" si="199"/>
        <v>5</v>
      </c>
      <c r="O4252">
        <f t="shared" si="200"/>
        <v>176</v>
      </c>
    </row>
    <row r="4253" spans="1:15">
      <c r="A4253" s="1">
        <v>50075431</v>
      </c>
      <c r="B4253" s="5">
        <v>288447</v>
      </c>
      <c r="C4253" s="7">
        <v>43362</v>
      </c>
      <c r="D4253" s="7">
        <v>43368</v>
      </c>
      <c r="E4253" s="5" t="s">
        <v>29</v>
      </c>
      <c r="F4253" s="5">
        <v>2973</v>
      </c>
      <c r="G4253" s="5">
        <v>1177</v>
      </c>
      <c r="H4253" s="5" t="s">
        <v>25</v>
      </c>
      <c r="I4253" s="5">
        <v>3</v>
      </c>
      <c r="J4253">
        <f xml:space="preserve"> VLOOKUP(B4253,'Dataset-A1'!A:C,3,FALSE)</f>
        <v>1</v>
      </c>
      <c r="K4253">
        <f xml:space="preserve"> YEAR('Dataset-A2'!D4253)</f>
        <v>2018</v>
      </c>
      <c r="L4253">
        <f t="shared" si="198"/>
        <v>9</v>
      </c>
      <c r="M4253" t="str">
        <f xml:space="preserve"> VLOOKUP(B4253,'Dataset-A1'!A:D,4,FALSE)</f>
        <v>EN</v>
      </c>
      <c r="N4253">
        <f t="shared" si="199"/>
        <v>6</v>
      </c>
      <c r="O4253">
        <f t="shared" si="200"/>
        <v>1796</v>
      </c>
    </row>
    <row r="4254" spans="1:15">
      <c r="A4254" s="1">
        <v>50075441</v>
      </c>
      <c r="B4254" s="5">
        <v>21165611</v>
      </c>
      <c r="C4254" s="7">
        <v>43213</v>
      </c>
      <c r="D4254" s="7">
        <v>43216</v>
      </c>
      <c r="E4254" s="5" t="s">
        <v>29</v>
      </c>
      <c r="F4254" s="5">
        <v>496</v>
      </c>
      <c r="G4254" s="5">
        <v>194</v>
      </c>
      <c r="H4254" s="5" t="s">
        <v>30</v>
      </c>
      <c r="I4254" s="5">
        <v>1</v>
      </c>
      <c r="J4254">
        <f xml:space="preserve"> VLOOKUP(B4254,'Dataset-A1'!A:C,3,FALSE)</f>
        <v>1</v>
      </c>
      <c r="K4254">
        <f xml:space="preserve"> YEAR('Dataset-A2'!D4254)</f>
        <v>2018</v>
      </c>
      <c r="L4254">
        <f t="shared" si="198"/>
        <v>4</v>
      </c>
      <c r="M4254" t="str">
        <f xml:space="preserve"> VLOOKUP(B4254,'Dataset-A1'!A:D,4,FALSE)</f>
        <v>CN</v>
      </c>
      <c r="N4254">
        <f t="shared" si="199"/>
        <v>3</v>
      </c>
      <c r="O4254">
        <f t="shared" si="200"/>
        <v>302</v>
      </c>
    </row>
    <row r="4255" spans="1:15">
      <c r="A4255" s="1">
        <v>50075451</v>
      </c>
      <c r="B4255" s="5">
        <v>10545478</v>
      </c>
      <c r="C4255" s="7">
        <v>43310</v>
      </c>
      <c r="D4255" s="7">
        <v>43314</v>
      </c>
      <c r="E4255" s="5" t="s">
        <v>29</v>
      </c>
      <c r="F4255" s="5">
        <v>1514</v>
      </c>
      <c r="G4255" s="5">
        <v>328</v>
      </c>
      <c r="H4255" s="5" t="s">
        <v>30</v>
      </c>
      <c r="I4255" s="5">
        <v>1</v>
      </c>
      <c r="J4255">
        <f xml:space="preserve"> VLOOKUP(B4255,'Dataset-A1'!A:C,3,FALSE)</f>
        <v>0</v>
      </c>
      <c r="K4255">
        <f xml:space="preserve"> YEAR('Dataset-A2'!D4255)</f>
        <v>2018</v>
      </c>
      <c r="L4255">
        <f t="shared" si="198"/>
        <v>8</v>
      </c>
      <c r="M4255" t="str">
        <f xml:space="preserve"> VLOOKUP(B4255,'Dataset-A1'!A:D,4,FALSE)</f>
        <v>OT</v>
      </c>
      <c r="N4255">
        <f t="shared" si="199"/>
        <v>4</v>
      </c>
      <c r="O4255">
        <f t="shared" si="200"/>
        <v>1186</v>
      </c>
    </row>
    <row r="4256" spans="1:15">
      <c r="A4256" s="1">
        <v>50075471</v>
      </c>
      <c r="B4256" s="5">
        <v>20970430</v>
      </c>
      <c r="C4256" s="7">
        <v>43105</v>
      </c>
      <c r="D4256" s="7">
        <v>43108</v>
      </c>
      <c r="E4256" s="5" t="s">
        <v>29</v>
      </c>
      <c r="F4256" s="5">
        <v>307</v>
      </c>
      <c r="G4256" s="5">
        <v>214</v>
      </c>
      <c r="H4256" s="5" t="s">
        <v>32</v>
      </c>
      <c r="I4256" s="5">
        <v>7</v>
      </c>
      <c r="J4256">
        <f xml:space="preserve"> VLOOKUP(B4256,'Dataset-A1'!A:C,3,FALSE)</f>
        <v>1</v>
      </c>
      <c r="K4256">
        <f xml:space="preserve"> YEAR('Dataset-A2'!D4256)</f>
        <v>2018</v>
      </c>
      <c r="L4256">
        <f t="shared" si="198"/>
        <v>1</v>
      </c>
      <c r="M4256" t="str">
        <f xml:space="preserve"> VLOOKUP(B4256,'Dataset-A1'!A:D,4,FALSE)</f>
        <v>CN</v>
      </c>
      <c r="N4256">
        <f t="shared" si="199"/>
        <v>3</v>
      </c>
      <c r="O4256">
        <f t="shared" si="200"/>
        <v>93</v>
      </c>
    </row>
    <row r="4257" spans="1:15">
      <c r="A4257" s="1">
        <v>50075481</v>
      </c>
      <c r="B4257" s="5">
        <v>16833583</v>
      </c>
      <c r="C4257" s="7">
        <v>43187</v>
      </c>
      <c r="D4257" s="7">
        <v>43191</v>
      </c>
      <c r="E4257" s="5" t="s">
        <v>33</v>
      </c>
      <c r="F4257" s="5">
        <v>20901</v>
      </c>
      <c r="G4257" s="5">
        <v>5532</v>
      </c>
      <c r="H4257" s="5" t="s">
        <v>30</v>
      </c>
      <c r="I4257" s="5">
        <v>7</v>
      </c>
      <c r="J4257">
        <f xml:space="preserve"> VLOOKUP(B4257,'Dataset-A1'!A:C,3,FALSE)</f>
        <v>0</v>
      </c>
      <c r="K4257">
        <f xml:space="preserve"> YEAR('Dataset-A2'!D4257)</f>
        <v>2018</v>
      </c>
      <c r="L4257">
        <f t="shared" si="198"/>
        <v>4</v>
      </c>
      <c r="M4257" t="str">
        <f xml:space="preserve"> VLOOKUP(B4257,'Dataset-A1'!A:D,4,FALSE)</f>
        <v>OT</v>
      </c>
      <c r="N4257">
        <f t="shared" si="199"/>
        <v>4</v>
      </c>
      <c r="O4257">
        <f t="shared" si="200"/>
        <v>15369</v>
      </c>
    </row>
    <row r="4258" spans="1:15">
      <c r="A4258" s="1">
        <v>50075511</v>
      </c>
      <c r="B4258" s="5">
        <v>21173608</v>
      </c>
      <c r="C4258" s="7">
        <v>43423</v>
      </c>
      <c r="D4258" s="7">
        <v>43429</v>
      </c>
      <c r="E4258" s="5" t="s">
        <v>33</v>
      </c>
      <c r="F4258" s="5">
        <v>1184</v>
      </c>
      <c r="G4258" s="5">
        <v>422</v>
      </c>
      <c r="H4258" s="5" t="s">
        <v>25</v>
      </c>
      <c r="I4258" s="5">
        <v>13</v>
      </c>
      <c r="J4258">
        <f xml:space="preserve"> VLOOKUP(B4258,'Dataset-A1'!A:C,3,FALSE)</f>
        <v>0</v>
      </c>
      <c r="K4258">
        <f xml:space="preserve"> YEAR('Dataset-A2'!D4258)</f>
        <v>2018</v>
      </c>
      <c r="L4258">
        <f t="shared" si="198"/>
        <v>11</v>
      </c>
      <c r="M4258" t="str">
        <f xml:space="preserve"> VLOOKUP(B4258,'Dataset-A1'!A:D,4,FALSE)</f>
        <v>CN</v>
      </c>
      <c r="N4258">
        <f t="shared" si="199"/>
        <v>6</v>
      </c>
      <c r="O4258">
        <f t="shared" si="200"/>
        <v>762</v>
      </c>
    </row>
    <row r="4259" spans="1:15">
      <c r="A4259" s="1">
        <v>50075531</v>
      </c>
      <c r="B4259" s="5">
        <v>15188241</v>
      </c>
      <c r="C4259" s="7">
        <v>43261</v>
      </c>
      <c r="D4259" s="7">
        <v>43262</v>
      </c>
      <c r="E4259" s="5" t="s">
        <v>28</v>
      </c>
      <c r="F4259" s="5">
        <v>4792</v>
      </c>
      <c r="G4259" s="5">
        <v>1999</v>
      </c>
      <c r="H4259" s="5" t="s">
        <v>32</v>
      </c>
      <c r="I4259" s="5">
        <v>2</v>
      </c>
      <c r="J4259">
        <f xml:space="preserve"> VLOOKUP(B4259,'Dataset-A1'!A:C,3,FALSE)</f>
        <v>1</v>
      </c>
      <c r="K4259">
        <f xml:space="preserve"> YEAR('Dataset-A2'!D4259)</f>
        <v>2018</v>
      </c>
      <c r="L4259">
        <f t="shared" si="198"/>
        <v>6</v>
      </c>
      <c r="M4259" t="str">
        <f xml:space="preserve"> VLOOKUP(B4259,'Dataset-A1'!A:D,4,FALSE)</f>
        <v>OT</v>
      </c>
      <c r="N4259">
        <f t="shared" si="199"/>
        <v>1</v>
      </c>
      <c r="O4259">
        <f t="shared" si="200"/>
        <v>2793</v>
      </c>
    </row>
    <row r="4260" spans="1:15">
      <c r="A4260" s="1">
        <v>50075541</v>
      </c>
      <c r="B4260" s="5">
        <v>12447777</v>
      </c>
      <c r="C4260" s="7">
        <v>43350</v>
      </c>
      <c r="D4260" s="7">
        <v>43355</v>
      </c>
      <c r="E4260" s="5" t="s">
        <v>29</v>
      </c>
      <c r="F4260" s="5">
        <v>4681</v>
      </c>
      <c r="G4260" s="5">
        <v>2179</v>
      </c>
      <c r="H4260" s="5" t="s">
        <v>30</v>
      </c>
      <c r="I4260" s="5">
        <v>2</v>
      </c>
      <c r="J4260">
        <f xml:space="preserve"> VLOOKUP(B4260,'Dataset-A1'!A:C,3,FALSE)</f>
        <v>1</v>
      </c>
      <c r="K4260">
        <f xml:space="preserve"> YEAR('Dataset-A2'!D4260)</f>
        <v>2018</v>
      </c>
      <c r="L4260">
        <f t="shared" si="198"/>
        <v>9</v>
      </c>
      <c r="M4260" t="str">
        <f xml:space="preserve"> VLOOKUP(B4260,'Dataset-A1'!A:D,4,FALSE)</f>
        <v>CN</v>
      </c>
      <c r="N4260">
        <f t="shared" si="199"/>
        <v>5</v>
      </c>
      <c r="O4260">
        <f t="shared" si="200"/>
        <v>2502</v>
      </c>
    </row>
    <row r="4261" spans="1:15">
      <c r="A4261" s="1">
        <v>50075591</v>
      </c>
      <c r="B4261" s="5">
        <v>12409955</v>
      </c>
      <c r="C4261" s="7">
        <v>43116</v>
      </c>
      <c r="D4261" s="7">
        <v>43119</v>
      </c>
      <c r="E4261" s="5" t="s">
        <v>23</v>
      </c>
      <c r="F4261" s="5">
        <v>311</v>
      </c>
      <c r="G4261" s="5">
        <v>88</v>
      </c>
      <c r="H4261" s="5" t="s">
        <v>32</v>
      </c>
      <c r="I4261" s="5">
        <v>12</v>
      </c>
      <c r="J4261">
        <f xml:space="preserve"> VLOOKUP(B4261,'Dataset-A1'!A:C,3,FALSE)</f>
        <v>0</v>
      </c>
      <c r="K4261">
        <f xml:space="preserve"> YEAR('Dataset-A2'!D4261)</f>
        <v>2018</v>
      </c>
      <c r="L4261">
        <f t="shared" si="198"/>
        <v>1</v>
      </c>
      <c r="M4261" t="str">
        <f xml:space="preserve"> VLOOKUP(B4261,'Dataset-A1'!A:D,4,FALSE)</f>
        <v>OT</v>
      </c>
      <c r="N4261">
        <f t="shared" si="199"/>
        <v>3</v>
      </c>
      <c r="O4261">
        <f t="shared" si="200"/>
        <v>223</v>
      </c>
    </row>
    <row r="4262" spans="1:15">
      <c r="A4262" s="1">
        <v>50075601</v>
      </c>
      <c r="B4262" s="5">
        <v>12808943</v>
      </c>
      <c r="C4262" s="7">
        <v>43142</v>
      </c>
      <c r="D4262" s="7">
        <v>43144</v>
      </c>
      <c r="E4262" s="5" t="s">
        <v>29</v>
      </c>
      <c r="F4262" s="5">
        <v>608</v>
      </c>
      <c r="G4262" s="5">
        <v>243</v>
      </c>
      <c r="H4262" s="5" t="s">
        <v>25</v>
      </c>
      <c r="I4262" s="5">
        <v>3</v>
      </c>
      <c r="J4262">
        <f xml:space="preserve"> VLOOKUP(B4262,'Dataset-A1'!A:C,3,FALSE)</f>
        <v>1</v>
      </c>
      <c r="K4262">
        <f xml:space="preserve"> YEAR('Dataset-A2'!D4262)</f>
        <v>2018</v>
      </c>
      <c r="L4262">
        <f t="shared" si="198"/>
        <v>2</v>
      </c>
      <c r="M4262" t="str">
        <f xml:space="preserve"> VLOOKUP(B4262,'Dataset-A1'!A:D,4,FALSE)</f>
        <v>CN</v>
      </c>
      <c r="N4262">
        <f t="shared" si="199"/>
        <v>2</v>
      </c>
      <c r="O4262">
        <f t="shared" si="200"/>
        <v>365</v>
      </c>
    </row>
    <row r="4263" spans="1:15">
      <c r="A4263" s="1">
        <v>50075631</v>
      </c>
      <c r="B4263" s="5">
        <v>21170879</v>
      </c>
      <c r="C4263" s="7">
        <v>43225</v>
      </c>
      <c r="D4263" s="7">
        <v>43231</v>
      </c>
      <c r="E4263" s="5" t="s">
        <v>29</v>
      </c>
      <c r="F4263" s="5">
        <v>1105</v>
      </c>
      <c r="G4263" s="5">
        <v>761</v>
      </c>
      <c r="H4263" s="5" t="s">
        <v>27</v>
      </c>
      <c r="I4263" s="5">
        <v>4</v>
      </c>
      <c r="J4263">
        <f xml:space="preserve"> VLOOKUP(B4263,'Dataset-A1'!A:C,3,FALSE)</f>
        <v>1</v>
      </c>
      <c r="K4263">
        <f xml:space="preserve"> YEAR('Dataset-A2'!D4263)</f>
        <v>2018</v>
      </c>
      <c r="L4263">
        <f t="shared" si="198"/>
        <v>5</v>
      </c>
      <c r="M4263" t="str">
        <f xml:space="preserve"> VLOOKUP(B4263,'Dataset-A1'!A:D,4,FALSE)</f>
        <v>OT</v>
      </c>
      <c r="N4263">
        <f t="shared" si="199"/>
        <v>6</v>
      </c>
      <c r="O4263">
        <f t="shared" si="200"/>
        <v>344</v>
      </c>
    </row>
    <row r="4264" spans="1:15">
      <c r="A4264" s="1">
        <v>50075671</v>
      </c>
      <c r="B4264" s="5">
        <v>11333576</v>
      </c>
      <c r="C4264" s="7">
        <v>43189</v>
      </c>
      <c r="D4264" s="7">
        <v>43190</v>
      </c>
      <c r="E4264" s="5" t="s">
        <v>23</v>
      </c>
      <c r="F4264" s="5">
        <v>605</v>
      </c>
      <c r="G4264" s="5">
        <v>237</v>
      </c>
      <c r="H4264" s="5" t="s">
        <v>30</v>
      </c>
      <c r="I4264" s="5">
        <v>15</v>
      </c>
      <c r="J4264">
        <f xml:space="preserve"> VLOOKUP(B4264,'Dataset-A1'!A:C,3,FALSE)</f>
        <v>1</v>
      </c>
      <c r="K4264">
        <f xml:space="preserve"> YEAR('Dataset-A2'!D4264)</f>
        <v>2018</v>
      </c>
      <c r="L4264">
        <f t="shared" si="198"/>
        <v>3</v>
      </c>
      <c r="M4264" t="str">
        <f xml:space="preserve"> VLOOKUP(B4264,'Dataset-A1'!A:D,4,FALSE)</f>
        <v>CN</v>
      </c>
      <c r="N4264">
        <f t="shared" si="199"/>
        <v>1</v>
      </c>
      <c r="O4264">
        <f t="shared" si="200"/>
        <v>368</v>
      </c>
    </row>
    <row r="4265" spans="1:15">
      <c r="A4265" s="1">
        <v>50075731</v>
      </c>
      <c r="B4265" s="5">
        <v>5290521</v>
      </c>
      <c r="C4265" s="7">
        <v>43133</v>
      </c>
      <c r="D4265" s="7">
        <v>43136</v>
      </c>
      <c r="E4265" s="5" t="s">
        <v>28</v>
      </c>
      <c r="F4265" s="5">
        <v>426</v>
      </c>
      <c r="G4265" s="5">
        <v>234</v>
      </c>
      <c r="H4265" s="5" t="s">
        <v>32</v>
      </c>
      <c r="I4265" s="5">
        <v>7</v>
      </c>
      <c r="J4265">
        <f xml:space="preserve"> VLOOKUP(B4265,'Dataset-A1'!A:C,3,FALSE)</f>
        <v>0</v>
      </c>
      <c r="K4265">
        <f xml:space="preserve"> YEAR('Dataset-A2'!D4265)</f>
        <v>2018</v>
      </c>
      <c r="L4265">
        <f t="shared" si="198"/>
        <v>2</v>
      </c>
      <c r="M4265" t="str">
        <f xml:space="preserve"> VLOOKUP(B4265,'Dataset-A1'!A:D,4,FALSE)</f>
        <v>CN</v>
      </c>
      <c r="N4265">
        <f t="shared" si="199"/>
        <v>3</v>
      </c>
      <c r="O4265">
        <f t="shared" si="200"/>
        <v>192</v>
      </c>
    </row>
    <row r="4266" spans="1:15">
      <c r="A4266" s="1">
        <v>50075741</v>
      </c>
      <c r="B4266" s="5">
        <v>18448651</v>
      </c>
      <c r="C4266" s="7">
        <v>43231</v>
      </c>
      <c r="D4266" s="7">
        <v>43233</v>
      </c>
      <c r="E4266" s="5" t="s">
        <v>28</v>
      </c>
      <c r="F4266" s="5">
        <v>312</v>
      </c>
      <c r="G4266" s="5">
        <v>150</v>
      </c>
      <c r="H4266" s="5" t="s">
        <v>32</v>
      </c>
      <c r="I4266" s="5">
        <v>5</v>
      </c>
      <c r="J4266">
        <f xml:space="preserve"> VLOOKUP(B4266,'Dataset-A1'!A:C,3,FALSE)</f>
        <v>1</v>
      </c>
      <c r="K4266">
        <f xml:space="preserve"> YEAR('Dataset-A2'!D4266)</f>
        <v>2018</v>
      </c>
      <c r="L4266">
        <f t="shared" si="198"/>
        <v>5</v>
      </c>
      <c r="M4266" t="str">
        <f xml:space="preserve"> VLOOKUP(B4266,'Dataset-A1'!A:D,4,FALSE)</f>
        <v>EN</v>
      </c>
      <c r="N4266">
        <f t="shared" si="199"/>
        <v>2</v>
      </c>
      <c r="O4266">
        <f t="shared" si="200"/>
        <v>162</v>
      </c>
    </row>
    <row r="4267" spans="1:15">
      <c r="A4267" s="1">
        <v>50075761</v>
      </c>
      <c r="B4267" s="5">
        <v>21096848</v>
      </c>
      <c r="C4267" s="7">
        <v>43193</v>
      </c>
      <c r="D4267" s="7">
        <v>43198</v>
      </c>
      <c r="E4267" s="5" t="s">
        <v>33</v>
      </c>
      <c r="F4267" s="5">
        <v>51680</v>
      </c>
      <c r="G4267" s="5">
        <v>15621</v>
      </c>
      <c r="H4267" s="5" t="s">
        <v>30</v>
      </c>
      <c r="I4267" s="5">
        <v>2</v>
      </c>
      <c r="J4267">
        <f xml:space="preserve"> VLOOKUP(B4267,'Dataset-A1'!A:C,3,FALSE)</f>
        <v>1</v>
      </c>
      <c r="K4267">
        <f xml:space="preserve"> YEAR('Dataset-A2'!D4267)</f>
        <v>2018</v>
      </c>
      <c r="L4267">
        <f t="shared" si="198"/>
        <v>4</v>
      </c>
      <c r="M4267" t="str">
        <f xml:space="preserve"> VLOOKUP(B4267,'Dataset-A1'!A:D,4,FALSE)</f>
        <v>CN</v>
      </c>
      <c r="N4267">
        <f t="shared" si="199"/>
        <v>5</v>
      </c>
      <c r="O4267">
        <f t="shared" si="200"/>
        <v>36059</v>
      </c>
    </row>
    <row r="4268" spans="1:15">
      <c r="A4268" s="1">
        <v>50075771</v>
      </c>
      <c r="B4268" s="5">
        <v>9949974</v>
      </c>
      <c r="C4268" s="7">
        <v>43257</v>
      </c>
      <c r="D4268" s="7">
        <v>43260</v>
      </c>
      <c r="E4268" s="5" t="s">
        <v>33</v>
      </c>
      <c r="F4268" s="5">
        <v>329</v>
      </c>
      <c r="G4268" s="5">
        <v>134</v>
      </c>
      <c r="H4268" s="5" t="s">
        <v>32</v>
      </c>
      <c r="I4268" s="5">
        <v>1</v>
      </c>
      <c r="J4268">
        <f xml:space="preserve"> VLOOKUP(B4268,'Dataset-A1'!A:C,3,FALSE)</f>
        <v>0</v>
      </c>
      <c r="K4268">
        <f xml:space="preserve"> YEAR('Dataset-A2'!D4268)</f>
        <v>2018</v>
      </c>
      <c r="L4268">
        <f t="shared" si="198"/>
        <v>6</v>
      </c>
      <c r="M4268" t="str">
        <f xml:space="preserve"> VLOOKUP(B4268,'Dataset-A1'!A:D,4,FALSE)</f>
        <v>CN</v>
      </c>
      <c r="N4268">
        <f t="shared" si="199"/>
        <v>3</v>
      </c>
      <c r="O4268">
        <f t="shared" si="200"/>
        <v>195</v>
      </c>
    </row>
    <row r="4269" spans="1:15">
      <c r="A4269" s="1">
        <v>50075801</v>
      </c>
      <c r="B4269" s="5">
        <v>13607463</v>
      </c>
      <c r="C4269" s="7">
        <v>43410</v>
      </c>
      <c r="D4269" s="7">
        <v>43412</v>
      </c>
      <c r="E4269" s="5" t="s">
        <v>23</v>
      </c>
      <c r="F4269" s="5">
        <v>924</v>
      </c>
      <c r="G4269" s="5">
        <v>286</v>
      </c>
      <c r="H4269" s="5" t="s">
        <v>25</v>
      </c>
      <c r="I4269" s="5">
        <v>6</v>
      </c>
      <c r="J4269">
        <f xml:space="preserve"> VLOOKUP(B4269,'Dataset-A1'!A:C,3,FALSE)</f>
        <v>1</v>
      </c>
      <c r="K4269">
        <f xml:space="preserve"> YEAR('Dataset-A2'!D4269)</f>
        <v>2018</v>
      </c>
      <c r="L4269">
        <f t="shared" si="198"/>
        <v>11</v>
      </c>
      <c r="M4269" t="str">
        <f xml:space="preserve"> VLOOKUP(B4269,'Dataset-A1'!A:D,4,FALSE)</f>
        <v>CN</v>
      </c>
      <c r="N4269">
        <f t="shared" si="199"/>
        <v>2</v>
      </c>
      <c r="O4269">
        <f t="shared" si="200"/>
        <v>638</v>
      </c>
    </row>
    <row r="4270" spans="1:15">
      <c r="A4270" s="1">
        <v>50075811</v>
      </c>
      <c r="B4270" s="5">
        <v>20856745</v>
      </c>
      <c r="C4270" s="7">
        <v>43301</v>
      </c>
      <c r="D4270" s="7">
        <v>43306</v>
      </c>
      <c r="E4270" s="5" t="s">
        <v>23</v>
      </c>
      <c r="F4270" s="5">
        <v>14616</v>
      </c>
      <c r="G4270" s="5">
        <v>5185</v>
      </c>
      <c r="H4270" s="5" t="s">
        <v>30</v>
      </c>
      <c r="I4270" s="5">
        <v>7</v>
      </c>
      <c r="J4270">
        <f xml:space="preserve"> VLOOKUP(B4270,'Dataset-A1'!A:C,3,FALSE)</f>
        <v>1</v>
      </c>
      <c r="K4270">
        <f xml:space="preserve"> YEAR('Dataset-A2'!D4270)</f>
        <v>2018</v>
      </c>
      <c r="L4270">
        <f t="shared" si="198"/>
        <v>7</v>
      </c>
      <c r="M4270" t="str">
        <f xml:space="preserve"> VLOOKUP(B4270,'Dataset-A1'!A:D,4,FALSE)</f>
        <v>OT</v>
      </c>
      <c r="N4270">
        <f t="shared" si="199"/>
        <v>5</v>
      </c>
      <c r="O4270">
        <f t="shared" si="200"/>
        <v>9431</v>
      </c>
    </row>
    <row r="4271" spans="1:15">
      <c r="A4271" s="1">
        <v>50075821</v>
      </c>
      <c r="B4271" s="5">
        <v>11867877</v>
      </c>
      <c r="C4271" s="7">
        <v>43411</v>
      </c>
      <c r="D4271" s="7">
        <v>43416</v>
      </c>
      <c r="E4271" s="5" t="s">
        <v>23</v>
      </c>
      <c r="F4271" s="5">
        <v>1291</v>
      </c>
      <c r="G4271" s="5">
        <v>362</v>
      </c>
      <c r="H4271" s="5" t="s">
        <v>32</v>
      </c>
      <c r="I4271" s="5">
        <v>12</v>
      </c>
      <c r="J4271">
        <f xml:space="preserve"> VLOOKUP(B4271,'Dataset-A1'!A:C,3,FALSE)</f>
        <v>1</v>
      </c>
      <c r="K4271">
        <f xml:space="preserve"> YEAR('Dataset-A2'!D4271)</f>
        <v>2018</v>
      </c>
      <c r="L4271">
        <f t="shared" si="198"/>
        <v>11</v>
      </c>
      <c r="M4271" t="str">
        <f xml:space="preserve"> VLOOKUP(B4271,'Dataset-A1'!A:D,4,FALSE)</f>
        <v>CN</v>
      </c>
      <c r="N4271">
        <f t="shared" si="199"/>
        <v>5</v>
      </c>
      <c r="O4271">
        <f t="shared" si="200"/>
        <v>929</v>
      </c>
    </row>
    <row r="4272" spans="1:15">
      <c r="A4272" s="1">
        <v>50075831</v>
      </c>
      <c r="B4272" s="5">
        <v>21171041</v>
      </c>
      <c r="C4272" s="7">
        <v>43315</v>
      </c>
      <c r="D4272" s="7">
        <v>43316</v>
      </c>
      <c r="E4272" s="5" t="s">
        <v>23</v>
      </c>
      <c r="F4272" s="5">
        <v>294</v>
      </c>
      <c r="G4272" s="5">
        <v>173</v>
      </c>
      <c r="H4272" s="5" t="s">
        <v>30</v>
      </c>
      <c r="I4272" s="5">
        <v>13</v>
      </c>
      <c r="J4272">
        <f xml:space="preserve"> VLOOKUP(B4272,'Dataset-A1'!A:C,3,FALSE)</f>
        <v>0</v>
      </c>
      <c r="K4272">
        <f xml:space="preserve"> YEAR('Dataset-A2'!D4272)</f>
        <v>2018</v>
      </c>
      <c r="L4272">
        <f t="shared" si="198"/>
        <v>8</v>
      </c>
      <c r="M4272" t="str">
        <f xml:space="preserve"> VLOOKUP(B4272,'Dataset-A1'!A:D,4,FALSE)</f>
        <v>CN</v>
      </c>
      <c r="N4272">
        <f t="shared" si="199"/>
        <v>1</v>
      </c>
      <c r="O4272">
        <f t="shared" si="200"/>
        <v>121</v>
      </c>
    </row>
    <row r="4273" spans="1:15">
      <c r="A4273" s="1">
        <v>50075891</v>
      </c>
      <c r="B4273" s="5">
        <v>20877426</v>
      </c>
      <c r="C4273" s="7">
        <v>43134</v>
      </c>
      <c r="D4273" s="7">
        <v>43140</v>
      </c>
      <c r="E4273" s="5" t="s">
        <v>28</v>
      </c>
      <c r="F4273" s="5">
        <v>58650</v>
      </c>
      <c r="G4273" s="5">
        <v>13444</v>
      </c>
      <c r="H4273" s="5" t="s">
        <v>30</v>
      </c>
      <c r="I4273" s="5">
        <v>1</v>
      </c>
      <c r="J4273">
        <f xml:space="preserve"> VLOOKUP(B4273,'Dataset-A1'!A:C,3,FALSE)</f>
        <v>0</v>
      </c>
      <c r="K4273">
        <f xml:space="preserve"> YEAR('Dataset-A2'!D4273)</f>
        <v>2018</v>
      </c>
      <c r="L4273">
        <f t="shared" si="198"/>
        <v>2</v>
      </c>
      <c r="M4273" t="str">
        <f xml:space="preserve"> VLOOKUP(B4273,'Dataset-A1'!A:D,4,FALSE)</f>
        <v>OT</v>
      </c>
      <c r="N4273">
        <f t="shared" si="199"/>
        <v>6</v>
      </c>
      <c r="O4273">
        <f t="shared" si="200"/>
        <v>45206</v>
      </c>
    </row>
    <row r="4274" spans="1:15">
      <c r="A4274" s="1">
        <v>50075911</v>
      </c>
      <c r="B4274" s="5">
        <v>4247875</v>
      </c>
      <c r="C4274" s="7">
        <v>43394</v>
      </c>
      <c r="D4274" s="7">
        <v>43400</v>
      </c>
      <c r="E4274" s="5" t="s">
        <v>33</v>
      </c>
      <c r="F4274" s="5">
        <v>43055</v>
      </c>
      <c r="G4274" s="5">
        <v>21231</v>
      </c>
      <c r="H4274" s="5" t="s">
        <v>32</v>
      </c>
      <c r="I4274" s="5">
        <v>3</v>
      </c>
      <c r="J4274">
        <f xml:space="preserve"> VLOOKUP(B4274,'Dataset-A1'!A:C,3,FALSE)</f>
        <v>0</v>
      </c>
      <c r="K4274">
        <f xml:space="preserve"> YEAR('Dataset-A2'!D4274)</f>
        <v>2018</v>
      </c>
      <c r="L4274">
        <f t="shared" si="198"/>
        <v>10</v>
      </c>
      <c r="M4274" t="str">
        <f xml:space="preserve"> VLOOKUP(B4274,'Dataset-A1'!A:D,4,FALSE)</f>
        <v>EN</v>
      </c>
      <c r="N4274">
        <f t="shared" si="199"/>
        <v>6</v>
      </c>
      <c r="O4274">
        <f t="shared" si="200"/>
        <v>21824</v>
      </c>
    </row>
    <row r="4275" spans="1:15">
      <c r="A4275" s="1">
        <v>50075921</v>
      </c>
      <c r="B4275" s="5">
        <v>11138788</v>
      </c>
      <c r="C4275" s="7">
        <v>43103</v>
      </c>
      <c r="D4275" s="7">
        <v>43105</v>
      </c>
      <c r="E4275" s="5" t="s">
        <v>28</v>
      </c>
      <c r="F4275" s="5">
        <v>463</v>
      </c>
      <c r="G4275" s="5">
        <v>160</v>
      </c>
      <c r="H4275" s="5" t="s">
        <v>30</v>
      </c>
      <c r="I4275" s="5">
        <v>3</v>
      </c>
      <c r="J4275">
        <f xml:space="preserve"> VLOOKUP(B4275,'Dataset-A1'!A:C,3,FALSE)</f>
        <v>1</v>
      </c>
      <c r="K4275">
        <f xml:space="preserve"> YEAR('Dataset-A2'!D4275)</f>
        <v>2018</v>
      </c>
      <c r="L4275">
        <f t="shared" si="198"/>
        <v>1</v>
      </c>
      <c r="M4275" t="str">
        <f xml:space="preserve"> VLOOKUP(B4275,'Dataset-A1'!A:D,4,FALSE)</f>
        <v>OT</v>
      </c>
      <c r="N4275">
        <f t="shared" si="199"/>
        <v>2</v>
      </c>
      <c r="O4275">
        <f t="shared" si="200"/>
        <v>303</v>
      </c>
    </row>
    <row r="4276" spans="1:15">
      <c r="A4276" s="1">
        <v>50075931</v>
      </c>
      <c r="B4276" s="5">
        <v>1552400</v>
      </c>
      <c r="C4276" s="7">
        <v>43306</v>
      </c>
      <c r="D4276" s="7">
        <v>43311</v>
      </c>
      <c r="E4276" s="5" t="s">
        <v>28</v>
      </c>
      <c r="F4276" s="5">
        <v>798</v>
      </c>
      <c r="G4276" s="5">
        <v>472</v>
      </c>
      <c r="H4276" s="5" t="s">
        <v>30</v>
      </c>
      <c r="I4276" s="5">
        <v>2</v>
      </c>
      <c r="J4276">
        <f xml:space="preserve"> VLOOKUP(B4276,'Dataset-A1'!A:C,3,FALSE)</f>
        <v>1</v>
      </c>
      <c r="K4276">
        <f xml:space="preserve"> YEAR('Dataset-A2'!D4276)</f>
        <v>2018</v>
      </c>
      <c r="L4276">
        <f t="shared" si="198"/>
        <v>7</v>
      </c>
      <c r="M4276" t="str">
        <f xml:space="preserve"> VLOOKUP(B4276,'Dataset-A1'!A:D,4,FALSE)</f>
        <v>EN</v>
      </c>
      <c r="N4276">
        <f t="shared" si="199"/>
        <v>5</v>
      </c>
      <c r="O4276">
        <f t="shared" si="200"/>
        <v>326</v>
      </c>
    </row>
    <row r="4277" spans="1:15">
      <c r="A4277" s="1">
        <v>50075941</v>
      </c>
      <c r="B4277" s="5">
        <v>6833371</v>
      </c>
      <c r="C4277" s="7">
        <v>43255</v>
      </c>
      <c r="D4277" s="7">
        <v>43261</v>
      </c>
      <c r="E4277" s="5" t="s">
        <v>29</v>
      </c>
      <c r="F4277" s="5">
        <v>178</v>
      </c>
      <c r="G4277" s="5">
        <v>80</v>
      </c>
      <c r="H4277" s="5" t="s">
        <v>27</v>
      </c>
      <c r="I4277" s="5">
        <v>18</v>
      </c>
      <c r="J4277">
        <f xml:space="preserve"> VLOOKUP(B4277,'Dataset-A1'!A:C,3,FALSE)</f>
        <v>0</v>
      </c>
      <c r="K4277">
        <f xml:space="preserve"> YEAR('Dataset-A2'!D4277)</f>
        <v>2018</v>
      </c>
      <c r="L4277">
        <f t="shared" si="198"/>
        <v>6</v>
      </c>
      <c r="M4277" t="str">
        <f xml:space="preserve"> VLOOKUP(B4277,'Dataset-A1'!A:D,4,FALSE)</f>
        <v>OT</v>
      </c>
      <c r="N4277">
        <f t="shared" si="199"/>
        <v>6</v>
      </c>
      <c r="O4277">
        <f t="shared" si="200"/>
        <v>98</v>
      </c>
    </row>
    <row r="4278" spans="1:15">
      <c r="A4278" s="1">
        <v>50075951</v>
      </c>
      <c r="B4278" s="5">
        <v>21170783</v>
      </c>
      <c r="C4278" s="7">
        <v>43174</v>
      </c>
      <c r="D4278" s="7">
        <v>43177</v>
      </c>
      <c r="E4278" s="5" t="s">
        <v>29</v>
      </c>
      <c r="F4278" s="5">
        <v>675</v>
      </c>
      <c r="G4278" s="5">
        <v>316</v>
      </c>
      <c r="H4278" s="5" t="s">
        <v>27</v>
      </c>
      <c r="I4278" s="5">
        <v>2</v>
      </c>
      <c r="J4278">
        <f xml:space="preserve"> VLOOKUP(B4278,'Dataset-A1'!A:C,3,FALSE)</f>
        <v>1</v>
      </c>
      <c r="K4278">
        <f xml:space="preserve"> YEAR('Dataset-A2'!D4278)</f>
        <v>2018</v>
      </c>
      <c r="L4278">
        <f t="shared" si="198"/>
        <v>3</v>
      </c>
      <c r="M4278" t="str">
        <f xml:space="preserve"> VLOOKUP(B4278,'Dataset-A1'!A:D,4,FALSE)</f>
        <v>CN</v>
      </c>
      <c r="N4278">
        <f t="shared" si="199"/>
        <v>3</v>
      </c>
      <c r="O4278">
        <f t="shared" si="200"/>
        <v>359</v>
      </c>
    </row>
    <row r="4279" spans="1:15">
      <c r="A4279" s="1">
        <v>50075961</v>
      </c>
      <c r="B4279" s="5">
        <v>21161335</v>
      </c>
      <c r="C4279" s="7">
        <v>43142</v>
      </c>
      <c r="D4279" s="7">
        <v>43148</v>
      </c>
      <c r="E4279" s="5" t="s">
        <v>23</v>
      </c>
      <c r="F4279" s="5">
        <v>612</v>
      </c>
      <c r="G4279" s="5">
        <v>336</v>
      </c>
      <c r="H4279" s="5" t="s">
        <v>27</v>
      </c>
      <c r="I4279" s="5">
        <v>3</v>
      </c>
      <c r="J4279">
        <f xml:space="preserve"> VLOOKUP(B4279,'Dataset-A1'!A:C,3,FALSE)</f>
        <v>1</v>
      </c>
      <c r="K4279">
        <f xml:space="preserve"> YEAR('Dataset-A2'!D4279)</f>
        <v>2018</v>
      </c>
      <c r="L4279">
        <f t="shared" si="198"/>
        <v>2</v>
      </c>
      <c r="M4279" t="str">
        <f xml:space="preserve"> VLOOKUP(B4279,'Dataset-A1'!A:D,4,FALSE)</f>
        <v>CN</v>
      </c>
      <c r="N4279">
        <f t="shared" si="199"/>
        <v>6</v>
      </c>
      <c r="O4279">
        <f t="shared" si="200"/>
        <v>276</v>
      </c>
    </row>
    <row r="4280" spans="1:15">
      <c r="A4280" s="1">
        <v>50075971</v>
      </c>
      <c r="B4280" s="5">
        <v>14208494</v>
      </c>
      <c r="C4280" s="7">
        <v>43078</v>
      </c>
      <c r="D4280" s="7">
        <v>43081</v>
      </c>
      <c r="E4280" s="5" t="s">
        <v>29</v>
      </c>
      <c r="F4280" s="5">
        <v>183</v>
      </c>
      <c r="G4280" s="5">
        <v>105</v>
      </c>
      <c r="H4280" s="5" t="s">
        <v>32</v>
      </c>
      <c r="I4280" s="5">
        <v>1</v>
      </c>
      <c r="J4280">
        <f xml:space="preserve"> VLOOKUP(B4280,'Dataset-A1'!A:C,3,FALSE)</f>
        <v>1</v>
      </c>
      <c r="K4280">
        <f xml:space="preserve"> YEAR('Dataset-A2'!D4280)</f>
        <v>2017</v>
      </c>
      <c r="L4280">
        <f t="shared" si="198"/>
        <v>12</v>
      </c>
      <c r="M4280" t="str">
        <f xml:space="preserve"> VLOOKUP(B4280,'Dataset-A1'!A:D,4,FALSE)</f>
        <v>EN</v>
      </c>
      <c r="N4280">
        <f t="shared" si="199"/>
        <v>3</v>
      </c>
      <c r="O4280">
        <f t="shared" si="200"/>
        <v>78</v>
      </c>
    </row>
    <row r="4281" spans="1:15">
      <c r="A4281" s="1">
        <v>50075981</v>
      </c>
      <c r="B4281" s="5">
        <v>6391722</v>
      </c>
      <c r="C4281" s="7">
        <v>43286</v>
      </c>
      <c r="D4281" s="7">
        <v>43290</v>
      </c>
      <c r="E4281" s="5" t="s">
        <v>29</v>
      </c>
      <c r="F4281" s="5">
        <v>249</v>
      </c>
      <c r="G4281" s="5">
        <v>52</v>
      </c>
      <c r="H4281" s="5" t="s">
        <v>30</v>
      </c>
      <c r="I4281" s="5">
        <v>3</v>
      </c>
      <c r="J4281">
        <f xml:space="preserve"> VLOOKUP(B4281,'Dataset-A1'!A:C,3,FALSE)</f>
        <v>1</v>
      </c>
      <c r="K4281">
        <f xml:space="preserve"> YEAR('Dataset-A2'!D4281)</f>
        <v>2018</v>
      </c>
      <c r="L4281">
        <f t="shared" si="198"/>
        <v>7</v>
      </c>
      <c r="M4281" t="str">
        <f xml:space="preserve"> VLOOKUP(B4281,'Dataset-A1'!A:D,4,FALSE)</f>
        <v>CN</v>
      </c>
      <c r="N4281">
        <f t="shared" si="199"/>
        <v>4</v>
      </c>
      <c r="O4281">
        <f t="shared" si="200"/>
        <v>197</v>
      </c>
    </row>
    <row r="4282" spans="1:15">
      <c r="A4282" s="1">
        <v>50076001</v>
      </c>
      <c r="B4282" s="5">
        <v>20771719</v>
      </c>
      <c r="C4282" s="7">
        <v>43120</v>
      </c>
      <c r="D4282" s="7">
        <v>43122</v>
      </c>
      <c r="E4282" s="5" t="s">
        <v>29</v>
      </c>
      <c r="F4282" s="5">
        <v>2025</v>
      </c>
      <c r="G4282" s="5">
        <v>965</v>
      </c>
      <c r="H4282" s="5" t="s">
        <v>27</v>
      </c>
      <c r="I4282" s="5">
        <v>8</v>
      </c>
      <c r="J4282">
        <f xml:space="preserve"> VLOOKUP(B4282,'Dataset-A1'!A:C,3,FALSE)</f>
        <v>0</v>
      </c>
      <c r="K4282">
        <f xml:space="preserve"> YEAR('Dataset-A2'!D4282)</f>
        <v>2018</v>
      </c>
      <c r="L4282">
        <f t="shared" si="198"/>
        <v>1</v>
      </c>
      <c r="M4282" t="str">
        <f xml:space="preserve"> VLOOKUP(B4282,'Dataset-A1'!A:D,4,FALSE)</f>
        <v>CN</v>
      </c>
      <c r="N4282">
        <f t="shared" si="199"/>
        <v>2</v>
      </c>
      <c r="O4282">
        <f t="shared" si="200"/>
        <v>1060</v>
      </c>
    </row>
    <row r="4283" spans="1:15">
      <c r="A4283" s="1">
        <v>50076011</v>
      </c>
      <c r="B4283" s="5">
        <v>10604077</v>
      </c>
      <c r="C4283" s="7">
        <v>43064</v>
      </c>
      <c r="D4283" s="7">
        <v>43065</v>
      </c>
      <c r="E4283" s="5" t="s">
        <v>28</v>
      </c>
      <c r="F4283" s="5">
        <v>573</v>
      </c>
      <c r="G4283" s="5">
        <v>126</v>
      </c>
      <c r="H4283" s="5" t="s">
        <v>30</v>
      </c>
      <c r="I4283" s="5">
        <v>2</v>
      </c>
      <c r="J4283">
        <f xml:space="preserve"> VLOOKUP(B4283,'Dataset-A1'!A:C,3,FALSE)</f>
        <v>1</v>
      </c>
      <c r="K4283">
        <f xml:space="preserve"> YEAR('Dataset-A2'!D4283)</f>
        <v>2017</v>
      </c>
      <c r="L4283">
        <f t="shared" si="198"/>
        <v>11</v>
      </c>
      <c r="M4283" t="str">
        <f xml:space="preserve"> VLOOKUP(B4283,'Dataset-A1'!A:D,4,FALSE)</f>
        <v>CN</v>
      </c>
      <c r="N4283">
        <f t="shared" si="199"/>
        <v>1</v>
      </c>
      <c r="O4283">
        <f t="shared" si="200"/>
        <v>447</v>
      </c>
    </row>
    <row r="4284" spans="1:15">
      <c r="A4284" s="1">
        <v>50076021</v>
      </c>
      <c r="B4284" s="5">
        <v>344476</v>
      </c>
      <c r="C4284" s="7">
        <v>43417</v>
      </c>
      <c r="D4284" s="7">
        <v>43421</v>
      </c>
      <c r="E4284" s="5" t="s">
        <v>33</v>
      </c>
      <c r="F4284" s="5">
        <v>1467</v>
      </c>
      <c r="G4284" s="5">
        <v>999</v>
      </c>
      <c r="H4284" s="5" t="s">
        <v>27</v>
      </c>
      <c r="I4284" s="5">
        <v>4</v>
      </c>
      <c r="J4284">
        <f xml:space="preserve"> VLOOKUP(B4284,'Dataset-A1'!A:C,3,FALSE)</f>
        <v>1</v>
      </c>
      <c r="K4284">
        <f xml:space="preserve"> YEAR('Dataset-A2'!D4284)</f>
        <v>2018</v>
      </c>
      <c r="L4284">
        <f t="shared" si="198"/>
        <v>11</v>
      </c>
      <c r="M4284" t="str">
        <f xml:space="preserve"> VLOOKUP(B4284,'Dataset-A1'!A:D,4,FALSE)</f>
        <v>EN</v>
      </c>
      <c r="N4284">
        <f t="shared" si="199"/>
        <v>4</v>
      </c>
      <c r="O4284">
        <f t="shared" si="200"/>
        <v>468</v>
      </c>
    </row>
    <row r="4285" spans="1:15">
      <c r="A4285" s="1">
        <v>50076081</v>
      </c>
      <c r="B4285" s="5">
        <v>9717420</v>
      </c>
      <c r="C4285" s="7">
        <v>43344</v>
      </c>
      <c r="D4285" s="7">
        <v>43345</v>
      </c>
      <c r="E4285" s="5" t="s">
        <v>33</v>
      </c>
      <c r="F4285" s="5">
        <v>584</v>
      </c>
      <c r="G4285" s="5">
        <v>253</v>
      </c>
      <c r="H4285" s="5" t="s">
        <v>32</v>
      </c>
      <c r="I4285" s="5">
        <v>1</v>
      </c>
      <c r="J4285">
        <f xml:space="preserve"> VLOOKUP(B4285,'Dataset-A1'!A:C,3,FALSE)</f>
        <v>1</v>
      </c>
      <c r="K4285">
        <f xml:space="preserve"> YEAR('Dataset-A2'!D4285)</f>
        <v>2018</v>
      </c>
      <c r="L4285">
        <f t="shared" si="198"/>
        <v>9</v>
      </c>
      <c r="M4285" t="str">
        <f xml:space="preserve"> VLOOKUP(B4285,'Dataset-A1'!A:D,4,FALSE)</f>
        <v>OT</v>
      </c>
      <c r="N4285">
        <f t="shared" si="199"/>
        <v>1</v>
      </c>
      <c r="O4285">
        <f t="shared" si="200"/>
        <v>331</v>
      </c>
    </row>
    <row r="4286" spans="1:15">
      <c r="A4286" s="1">
        <v>50076091</v>
      </c>
      <c r="B4286" s="5">
        <v>12133948</v>
      </c>
      <c r="C4286" s="7">
        <v>43386</v>
      </c>
      <c r="D4286" s="7">
        <v>43391</v>
      </c>
      <c r="E4286" s="5" t="s">
        <v>33</v>
      </c>
      <c r="F4286" s="5">
        <v>295</v>
      </c>
      <c r="G4286" s="5">
        <v>182</v>
      </c>
      <c r="H4286" s="5" t="s">
        <v>30</v>
      </c>
      <c r="I4286" s="5">
        <v>17</v>
      </c>
      <c r="J4286">
        <f xml:space="preserve"> VLOOKUP(B4286,'Dataset-A1'!A:C,3,FALSE)</f>
        <v>0</v>
      </c>
      <c r="K4286">
        <f xml:space="preserve"> YEAR('Dataset-A2'!D4286)</f>
        <v>2018</v>
      </c>
      <c r="L4286">
        <f t="shared" si="198"/>
        <v>10</v>
      </c>
      <c r="M4286" t="str">
        <f xml:space="preserve"> VLOOKUP(B4286,'Dataset-A1'!A:D,4,FALSE)</f>
        <v>OT</v>
      </c>
      <c r="N4286">
        <f t="shared" si="199"/>
        <v>5</v>
      </c>
      <c r="O4286">
        <f t="shared" si="200"/>
        <v>113</v>
      </c>
    </row>
    <row r="4287" spans="1:15">
      <c r="A4287" s="1">
        <v>50076111</v>
      </c>
      <c r="B4287" s="5">
        <v>9566914</v>
      </c>
      <c r="C4287" s="7">
        <v>43233</v>
      </c>
      <c r="D4287" s="7">
        <v>43235</v>
      </c>
      <c r="E4287" s="5" t="s">
        <v>33</v>
      </c>
      <c r="F4287" s="5">
        <v>876</v>
      </c>
      <c r="G4287" s="5">
        <v>408</v>
      </c>
      <c r="H4287" s="5" t="s">
        <v>30</v>
      </c>
      <c r="I4287" s="5">
        <v>10</v>
      </c>
      <c r="J4287">
        <f xml:space="preserve"> VLOOKUP(B4287,'Dataset-A1'!A:C,3,FALSE)</f>
        <v>1</v>
      </c>
      <c r="K4287">
        <f xml:space="preserve"> YEAR('Dataset-A2'!D4287)</f>
        <v>2018</v>
      </c>
      <c r="L4287">
        <f t="shared" si="198"/>
        <v>5</v>
      </c>
      <c r="M4287" t="str">
        <f xml:space="preserve"> VLOOKUP(B4287,'Dataset-A1'!A:D,4,FALSE)</f>
        <v>CN</v>
      </c>
      <c r="N4287">
        <f t="shared" si="199"/>
        <v>2</v>
      </c>
      <c r="O4287">
        <f t="shared" si="200"/>
        <v>468</v>
      </c>
    </row>
    <row r="4288" spans="1:15">
      <c r="A4288" s="1">
        <v>50076121</v>
      </c>
      <c r="B4288" s="5">
        <v>21164046</v>
      </c>
      <c r="C4288" s="7">
        <v>43264</v>
      </c>
      <c r="D4288" s="7">
        <v>43264</v>
      </c>
      <c r="E4288" s="5" t="s">
        <v>33</v>
      </c>
      <c r="F4288" s="5">
        <v>627</v>
      </c>
      <c r="G4288" s="5">
        <v>422</v>
      </c>
      <c r="H4288" s="5" t="s">
        <v>30</v>
      </c>
      <c r="I4288" s="5">
        <v>2</v>
      </c>
      <c r="J4288">
        <f xml:space="preserve"> VLOOKUP(B4288,'Dataset-A1'!A:C,3,FALSE)</f>
        <v>0</v>
      </c>
      <c r="K4288">
        <f xml:space="preserve"> YEAR('Dataset-A2'!D4288)</f>
        <v>2018</v>
      </c>
      <c r="L4288">
        <f t="shared" si="198"/>
        <v>6</v>
      </c>
      <c r="M4288" t="str">
        <f xml:space="preserve"> VLOOKUP(B4288,'Dataset-A1'!A:D,4,FALSE)</f>
        <v>CN</v>
      </c>
      <c r="N4288">
        <f t="shared" si="199"/>
        <v>0</v>
      </c>
      <c r="O4288">
        <f t="shared" si="200"/>
        <v>205</v>
      </c>
    </row>
    <row r="4289" spans="1:15">
      <c r="A4289" s="1">
        <v>50076131</v>
      </c>
      <c r="B4289" s="5">
        <v>4488216</v>
      </c>
      <c r="C4289" s="7">
        <v>43168</v>
      </c>
      <c r="D4289" s="7">
        <v>43173</v>
      </c>
      <c r="E4289" s="5" t="s">
        <v>23</v>
      </c>
      <c r="F4289" s="5">
        <v>135</v>
      </c>
      <c r="G4289" s="5">
        <v>41</v>
      </c>
      <c r="H4289" s="5" t="s">
        <v>30</v>
      </c>
      <c r="I4289" s="5">
        <v>4</v>
      </c>
      <c r="J4289">
        <f xml:space="preserve"> VLOOKUP(B4289,'Dataset-A1'!A:C,3,FALSE)</f>
        <v>1</v>
      </c>
      <c r="K4289">
        <f xml:space="preserve"> YEAR('Dataset-A2'!D4289)</f>
        <v>2018</v>
      </c>
      <c r="L4289">
        <f t="shared" si="198"/>
        <v>3</v>
      </c>
      <c r="M4289" t="str">
        <f xml:space="preserve"> VLOOKUP(B4289,'Dataset-A1'!A:D,4,FALSE)</f>
        <v>CN</v>
      </c>
      <c r="N4289">
        <f t="shared" si="199"/>
        <v>5</v>
      </c>
      <c r="O4289">
        <f t="shared" si="200"/>
        <v>94</v>
      </c>
    </row>
    <row r="4290" spans="1:15">
      <c r="A4290" s="1">
        <v>50076141</v>
      </c>
      <c r="B4290" s="5">
        <v>21168388</v>
      </c>
      <c r="C4290" s="7">
        <v>43180</v>
      </c>
      <c r="D4290" s="7">
        <v>43185</v>
      </c>
      <c r="E4290" s="5" t="s">
        <v>23</v>
      </c>
      <c r="F4290" s="5">
        <v>4346</v>
      </c>
      <c r="G4290" s="5">
        <v>916</v>
      </c>
      <c r="H4290" s="5" t="s">
        <v>25</v>
      </c>
      <c r="I4290" s="5">
        <v>1</v>
      </c>
      <c r="J4290">
        <f xml:space="preserve"> VLOOKUP(B4290,'Dataset-A1'!A:C,3,FALSE)</f>
        <v>0</v>
      </c>
      <c r="K4290">
        <f xml:space="preserve"> YEAR('Dataset-A2'!D4290)</f>
        <v>2018</v>
      </c>
      <c r="L4290">
        <f t="shared" si="198"/>
        <v>3</v>
      </c>
      <c r="M4290" t="str">
        <f xml:space="preserve"> VLOOKUP(B4290,'Dataset-A1'!A:D,4,FALSE)</f>
        <v>EN</v>
      </c>
      <c r="N4290">
        <f t="shared" si="199"/>
        <v>5</v>
      </c>
      <c r="O4290">
        <f t="shared" si="200"/>
        <v>3430</v>
      </c>
    </row>
    <row r="4291" spans="1:15">
      <c r="A4291" s="1">
        <v>50076151</v>
      </c>
      <c r="B4291" s="5">
        <v>14093071</v>
      </c>
      <c r="C4291" s="7">
        <v>43112</v>
      </c>
      <c r="D4291" s="7">
        <v>43114</v>
      </c>
      <c r="E4291" s="5" t="s">
        <v>33</v>
      </c>
      <c r="F4291" s="5">
        <v>311</v>
      </c>
      <c r="G4291" s="5">
        <v>177</v>
      </c>
      <c r="H4291" s="5" t="s">
        <v>27</v>
      </c>
      <c r="I4291" s="5">
        <v>7</v>
      </c>
      <c r="J4291">
        <f xml:space="preserve"> VLOOKUP(B4291,'Dataset-A1'!A:C,3,FALSE)</f>
        <v>1</v>
      </c>
      <c r="K4291">
        <f xml:space="preserve"> YEAR('Dataset-A2'!D4291)</f>
        <v>2018</v>
      </c>
      <c r="L4291">
        <f t="shared" ref="L4291:L4354" si="201">MONTH(D4291)</f>
        <v>1</v>
      </c>
      <c r="M4291" t="str">
        <f xml:space="preserve"> VLOOKUP(B4291,'Dataset-A1'!A:D,4,FALSE)</f>
        <v>OT</v>
      </c>
      <c r="N4291">
        <f t="shared" ref="N4291:N4354" si="202">D4291-C4291</f>
        <v>2</v>
      </c>
      <c r="O4291">
        <f t="shared" ref="O4291:O4354" si="203" xml:space="preserve"> F4291-G4291</f>
        <v>134</v>
      </c>
    </row>
    <row r="4292" spans="1:15">
      <c r="A4292" s="1">
        <v>50076161</v>
      </c>
      <c r="B4292" s="5">
        <v>21167548</v>
      </c>
      <c r="C4292" s="7">
        <v>43227</v>
      </c>
      <c r="D4292" s="7">
        <v>43228</v>
      </c>
      <c r="E4292" s="5" t="s">
        <v>28</v>
      </c>
      <c r="F4292" s="5">
        <v>280</v>
      </c>
      <c r="G4292" s="5">
        <v>83</v>
      </c>
      <c r="H4292" s="5" t="s">
        <v>30</v>
      </c>
      <c r="I4292" s="5">
        <v>2</v>
      </c>
      <c r="J4292">
        <f xml:space="preserve"> VLOOKUP(B4292,'Dataset-A1'!A:C,3,FALSE)</f>
        <v>1</v>
      </c>
      <c r="K4292">
        <f xml:space="preserve"> YEAR('Dataset-A2'!D4292)</f>
        <v>2018</v>
      </c>
      <c r="L4292">
        <f t="shared" si="201"/>
        <v>5</v>
      </c>
      <c r="M4292" t="str">
        <f xml:space="preserve"> VLOOKUP(B4292,'Dataset-A1'!A:D,4,FALSE)</f>
        <v>EN</v>
      </c>
      <c r="N4292">
        <f t="shared" si="202"/>
        <v>1</v>
      </c>
      <c r="O4292">
        <f t="shared" si="203"/>
        <v>197</v>
      </c>
    </row>
    <row r="4293" spans="1:15">
      <c r="A4293" s="1">
        <v>50076171</v>
      </c>
      <c r="B4293" s="5">
        <v>21165544</v>
      </c>
      <c r="C4293" s="7">
        <v>43298</v>
      </c>
      <c r="D4293" s="7">
        <v>43304</v>
      </c>
      <c r="E4293" s="5" t="s">
        <v>33</v>
      </c>
      <c r="F4293" s="5">
        <v>187</v>
      </c>
      <c r="G4293" s="5">
        <v>104</v>
      </c>
      <c r="H4293" s="5" t="s">
        <v>27</v>
      </c>
      <c r="I4293" s="5">
        <v>3</v>
      </c>
      <c r="J4293">
        <f xml:space="preserve"> VLOOKUP(B4293,'Dataset-A1'!A:C,3,FALSE)</f>
        <v>1</v>
      </c>
      <c r="K4293">
        <f xml:space="preserve"> YEAR('Dataset-A2'!D4293)</f>
        <v>2018</v>
      </c>
      <c r="L4293">
        <f t="shared" si="201"/>
        <v>7</v>
      </c>
      <c r="M4293" t="str">
        <f xml:space="preserve"> VLOOKUP(B4293,'Dataset-A1'!A:D,4,FALSE)</f>
        <v>CN</v>
      </c>
      <c r="N4293">
        <f t="shared" si="202"/>
        <v>6</v>
      </c>
      <c r="O4293">
        <f t="shared" si="203"/>
        <v>83</v>
      </c>
    </row>
    <row r="4294" spans="1:15">
      <c r="A4294" s="1">
        <v>50076201</v>
      </c>
      <c r="B4294" s="5">
        <v>4687080</v>
      </c>
      <c r="C4294" s="7">
        <v>43070</v>
      </c>
      <c r="D4294" s="7">
        <v>43073</v>
      </c>
      <c r="E4294" s="5" t="s">
        <v>23</v>
      </c>
      <c r="F4294" s="5">
        <v>587</v>
      </c>
      <c r="G4294" s="5">
        <v>326</v>
      </c>
      <c r="H4294" s="5" t="s">
        <v>30</v>
      </c>
      <c r="I4294" s="5">
        <v>2</v>
      </c>
      <c r="J4294">
        <f xml:space="preserve"> VLOOKUP(B4294,'Dataset-A1'!A:C,3,FALSE)</f>
        <v>0</v>
      </c>
      <c r="K4294">
        <f xml:space="preserve"> YEAR('Dataset-A2'!D4294)</f>
        <v>2017</v>
      </c>
      <c r="L4294">
        <f t="shared" si="201"/>
        <v>12</v>
      </c>
      <c r="M4294" t="str">
        <f xml:space="preserve"> VLOOKUP(B4294,'Dataset-A1'!A:D,4,FALSE)</f>
        <v>CN</v>
      </c>
      <c r="N4294">
        <f t="shared" si="202"/>
        <v>3</v>
      </c>
      <c r="O4294">
        <f t="shared" si="203"/>
        <v>261</v>
      </c>
    </row>
    <row r="4295" spans="1:15">
      <c r="A4295" s="1">
        <v>50076211</v>
      </c>
      <c r="B4295" s="5">
        <v>17700751</v>
      </c>
      <c r="C4295" s="7">
        <v>43323</v>
      </c>
      <c r="D4295" s="7">
        <v>43330</v>
      </c>
      <c r="E4295" s="5" t="s">
        <v>29</v>
      </c>
      <c r="F4295" s="5">
        <v>532</v>
      </c>
      <c r="G4295" s="5">
        <v>296</v>
      </c>
      <c r="H4295" s="5" t="s">
        <v>27</v>
      </c>
      <c r="I4295" s="5">
        <v>9</v>
      </c>
      <c r="J4295">
        <f xml:space="preserve"> VLOOKUP(B4295,'Dataset-A1'!A:C,3,FALSE)</f>
        <v>0</v>
      </c>
      <c r="K4295">
        <f xml:space="preserve"> YEAR('Dataset-A2'!D4295)</f>
        <v>2018</v>
      </c>
      <c r="L4295">
        <f t="shared" si="201"/>
        <v>8</v>
      </c>
      <c r="M4295" t="str">
        <f xml:space="preserve"> VLOOKUP(B4295,'Dataset-A1'!A:D,4,FALSE)</f>
        <v>CN</v>
      </c>
      <c r="N4295">
        <f t="shared" si="202"/>
        <v>7</v>
      </c>
      <c r="O4295">
        <f t="shared" si="203"/>
        <v>236</v>
      </c>
    </row>
    <row r="4296" spans="1:15">
      <c r="A4296" s="1">
        <v>50076231</v>
      </c>
      <c r="B4296" s="5">
        <v>9646051</v>
      </c>
      <c r="C4296" s="7">
        <v>43156</v>
      </c>
      <c r="D4296" s="7">
        <v>43161</v>
      </c>
      <c r="E4296" s="5" t="s">
        <v>23</v>
      </c>
      <c r="F4296" s="5">
        <v>162</v>
      </c>
      <c r="G4296" s="5">
        <v>36</v>
      </c>
      <c r="H4296" s="5" t="s">
        <v>27</v>
      </c>
      <c r="I4296" s="5">
        <v>4</v>
      </c>
      <c r="J4296">
        <f xml:space="preserve"> VLOOKUP(B4296,'Dataset-A1'!A:C,3,FALSE)</f>
        <v>1</v>
      </c>
      <c r="K4296">
        <f xml:space="preserve"> YEAR('Dataset-A2'!D4296)</f>
        <v>2018</v>
      </c>
      <c r="L4296">
        <f t="shared" si="201"/>
        <v>3</v>
      </c>
      <c r="M4296" t="str">
        <f xml:space="preserve"> VLOOKUP(B4296,'Dataset-A1'!A:D,4,FALSE)</f>
        <v>EN</v>
      </c>
      <c r="N4296">
        <f t="shared" si="202"/>
        <v>5</v>
      </c>
      <c r="O4296">
        <f t="shared" si="203"/>
        <v>126</v>
      </c>
    </row>
    <row r="4297" spans="1:15">
      <c r="A4297" s="1">
        <v>50076241</v>
      </c>
      <c r="B4297" s="5">
        <v>79161</v>
      </c>
      <c r="C4297" s="7">
        <v>43257</v>
      </c>
      <c r="D4297" s="7">
        <v>43258</v>
      </c>
      <c r="E4297" s="5" t="s">
        <v>28</v>
      </c>
      <c r="F4297" s="5">
        <v>923</v>
      </c>
      <c r="G4297" s="5">
        <v>625</v>
      </c>
      <c r="H4297" s="5" t="s">
        <v>32</v>
      </c>
      <c r="I4297" s="5">
        <v>2</v>
      </c>
      <c r="J4297">
        <f xml:space="preserve"> VLOOKUP(B4297,'Dataset-A1'!A:C,3,FALSE)</f>
        <v>1</v>
      </c>
      <c r="K4297">
        <f xml:space="preserve"> YEAR('Dataset-A2'!D4297)</f>
        <v>2018</v>
      </c>
      <c r="L4297">
        <f t="shared" si="201"/>
        <v>6</v>
      </c>
      <c r="M4297" t="str">
        <f xml:space="preserve"> VLOOKUP(B4297,'Dataset-A1'!A:D,4,FALSE)</f>
        <v>EN</v>
      </c>
      <c r="N4297">
        <f t="shared" si="202"/>
        <v>1</v>
      </c>
      <c r="O4297">
        <f t="shared" si="203"/>
        <v>298</v>
      </c>
    </row>
    <row r="4298" spans="1:15">
      <c r="A4298" s="1">
        <v>50076251</v>
      </c>
      <c r="B4298" s="5">
        <v>1669121</v>
      </c>
      <c r="C4298" s="7">
        <v>43411</v>
      </c>
      <c r="D4298" s="7">
        <v>43417</v>
      </c>
      <c r="E4298" s="5" t="s">
        <v>29</v>
      </c>
      <c r="F4298" s="5">
        <v>180</v>
      </c>
      <c r="G4298" s="5">
        <v>53</v>
      </c>
      <c r="H4298" s="5" t="s">
        <v>27</v>
      </c>
      <c r="I4298" s="5">
        <v>5</v>
      </c>
      <c r="J4298">
        <f xml:space="preserve"> VLOOKUP(B4298,'Dataset-A1'!A:C,3,FALSE)</f>
        <v>1</v>
      </c>
      <c r="K4298">
        <f xml:space="preserve"> YEAR('Dataset-A2'!D4298)</f>
        <v>2018</v>
      </c>
      <c r="L4298">
        <f t="shared" si="201"/>
        <v>11</v>
      </c>
      <c r="M4298" t="str">
        <f xml:space="preserve"> VLOOKUP(B4298,'Dataset-A1'!A:D,4,FALSE)</f>
        <v>CN</v>
      </c>
      <c r="N4298">
        <f t="shared" si="202"/>
        <v>6</v>
      </c>
      <c r="O4298">
        <f t="shared" si="203"/>
        <v>127</v>
      </c>
    </row>
    <row r="4299" spans="1:15">
      <c r="A4299" s="1">
        <v>50076271</v>
      </c>
      <c r="B4299" s="5">
        <v>19938400</v>
      </c>
      <c r="C4299" s="7">
        <v>43388</v>
      </c>
      <c r="D4299" s="7">
        <v>43390</v>
      </c>
      <c r="E4299" s="5" t="s">
        <v>28</v>
      </c>
      <c r="F4299" s="5">
        <v>500</v>
      </c>
      <c r="G4299" s="5">
        <v>148</v>
      </c>
      <c r="H4299" s="5" t="s">
        <v>30</v>
      </c>
      <c r="I4299" s="5">
        <v>6</v>
      </c>
      <c r="J4299">
        <f xml:space="preserve"> VLOOKUP(B4299,'Dataset-A1'!A:C,3,FALSE)</f>
        <v>1</v>
      </c>
      <c r="K4299">
        <f xml:space="preserve"> YEAR('Dataset-A2'!D4299)</f>
        <v>2018</v>
      </c>
      <c r="L4299">
        <f t="shared" si="201"/>
        <v>10</v>
      </c>
      <c r="M4299" t="str">
        <f xml:space="preserve"> VLOOKUP(B4299,'Dataset-A1'!A:D,4,FALSE)</f>
        <v>EN</v>
      </c>
      <c r="N4299">
        <f t="shared" si="202"/>
        <v>2</v>
      </c>
      <c r="O4299">
        <f t="shared" si="203"/>
        <v>352</v>
      </c>
    </row>
    <row r="4300" spans="1:15">
      <c r="A4300" s="1">
        <v>50076311</v>
      </c>
      <c r="B4300" s="5">
        <v>21169123</v>
      </c>
      <c r="C4300" s="7">
        <v>43343</v>
      </c>
      <c r="D4300" s="7">
        <v>43346</v>
      </c>
      <c r="E4300" s="5" t="s">
        <v>23</v>
      </c>
      <c r="F4300" s="5">
        <v>1475</v>
      </c>
      <c r="G4300" s="5">
        <v>773</v>
      </c>
      <c r="H4300" s="5" t="s">
        <v>30</v>
      </c>
      <c r="I4300" s="5">
        <v>4</v>
      </c>
      <c r="J4300">
        <f xml:space="preserve"> VLOOKUP(B4300,'Dataset-A1'!A:C,3,FALSE)</f>
        <v>1</v>
      </c>
      <c r="K4300">
        <f xml:space="preserve"> YEAR('Dataset-A2'!D4300)</f>
        <v>2018</v>
      </c>
      <c r="L4300">
        <f t="shared" si="201"/>
        <v>9</v>
      </c>
      <c r="M4300" t="str">
        <f xml:space="preserve"> VLOOKUP(B4300,'Dataset-A1'!A:D,4,FALSE)</f>
        <v>CN</v>
      </c>
      <c r="N4300">
        <f t="shared" si="202"/>
        <v>3</v>
      </c>
      <c r="O4300">
        <f t="shared" si="203"/>
        <v>702</v>
      </c>
    </row>
    <row r="4301" spans="1:15">
      <c r="A4301" s="1">
        <v>50076321</v>
      </c>
      <c r="B4301" s="5">
        <v>303040</v>
      </c>
      <c r="C4301" s="7">
        <v>43179</v>
      </c>
      <c r="D4301" s="7">
        <v>43185</v>
      </c>
      <c r="E4301" s="5" t="s">
        <v>29</v>
      </c>
      <c r="F4301" s="5">
        <v>30870</v>
      </c>
      <c r="G4301" s="5">
        <v>8348</v>
      </c>
      <c r="H4301" s="5" t="s">
        <v>30</v>
      </c>
      <c r="I4301" s="5">
        <v>7</v>
      </c>
      <c r="J4301">
        <f xml:space="preserve"> VLOOKUP(B4301,'Dataset-A1'!A:C,3,FALSE)</f>
        <v>1</v>
      </c>
      <c r="K4301">
        <f xml:space="preserve"> YEAR('Dataset-A2'!D4301)</f>
        <v>2018</v>
      </c>
      <c r="L4301">
        <f t="shared" si="201"/>
        <v>3</v>
      </c>
      <c r="M4301" t="str">
        <f xml:space="preserve"> VLOOKUP(B4301,'Dataset-A1'!A:D,4,FALSE)</f>
        <v>CN</v>
      </c>
      <c r="N4301">
        <f t="shared" si="202"/>
        <v>6</v>
      </c>
      <c r="O4301">
        <f t="shared" si="203"/>
        <v>22522</v>
      </c>
    </row>
    <row r="4302" spans="1:15">
      <c r="A4302" s="1">
        <v>50076421</v>
      </c>
      <c r="B4302" s="5">
        <v>11172420</v>
      </c>
      <c r="C4302" s="7">
        <v>43298</v>
      </c>
      <c r="D4302" s="7">
        <v>43303</v>
      </c>
      <c r="E4302" s="5" t="s">
        <v>28</v>
      </c>
      <c r="F4302" s="5">
        <v>180</v>
      </c>
      <c r="G4302" s="5">
        <v>68</v>
      </c>
      <c r="H4302" s="5" t="s">
        <v>30</v>
      </c>
      <c r="I4302" s="5">
        <v>3</v>
      </c>
      <c r="J4302">
        <f xml:space="preserve"> VLOOKUP(B4302,'Dataset-A1'!A:C,3,FALSE)</f>
        <v>1</v>
      </c>
      <c r="K4302">
        <f xml:space="preserve"> YEAR('Dataset-A2'!D4302)</f>
        <v>2018</v>
      </c>
      <c r="L4302">
        <f t="shared" si="201"/>
        <v>7</v>
      </c>
      <c r="M4302" t="str">
        <f xml:space="preserve"> VLOOKUP(B4302,'Dataset-A1'!A:D,4,FALSE)</f>
        <v>OT</v>
      </c>
      <c r="N4302">
        <f t="shared" si="202"/>
        <v>5</v>
      </c>
      <c r="O4302">
        <f t="shared" si="203"/>
        <v>112</v>
      </c>
    </row>
    <row r="4303" spans="1:15">
      <c r="A4303" s="1">
        <v>50076431</v>
      </c>
      <c r="B4303" s="5">
        <v>12605145</v>
      </c>
      <c r="C4303" s="7">
        <v>43367</v>
      </c>
      <c r="D4303" s="7">
        <v>43373</v>
      </c>
      <c r="E4303" s="5" t="s">
        <v>33</v>
      </c>
      <c r="F4303" s="5">
        <v>368</v>
      </c>
      <c r="G4303" s="5">
        <v>112</v>
      </c>
      <c r="H4303" s="5" t="s">
        <v>27</v>
      </c>
      <c r="I4303" s="5">
        <v>3</v>
      </c>
      <c r="J4303">
        <f xml:space="preserve"> VLOOKUP(B4303,'Dataset-A1'!A:C,3,FALSE)</f>
        <v>1</v>
      </c>
      <c r="K4303">
        <f xml:space="preserve"> YEAR('Dataset-A2'!D4303)</f>
        <v>2018</v>
      </c>
      <c r="L4303">
        <f t="shared" si="201"/>
        <v>9</v>
      </c>
      <c r="M4303" t="str">
        <f xml:space="preserve"> VLOOKUP(B4303,'Dataset-A1'!A:D,4,FALSE)</f>
        <v>CN</v>
      </c>
      <c r="N4303">
        <f t="shared" si="202"/>
        <v>6</v>
      </c>
      <c r="O4303">
        <f t="shared" si="203"/>
        <v>256</v>
      </c>
    </row>
    <row r="4304" spans="1:15">
      <c r="A4304" s="1">
        <v>50076451</v>
      </c>
      <c r="B4304" s="5">
        <v>21171537</v>
      </c>
      <c r="C4304" s="7">
        <v>43129</v>
      </c>
      <c r="D4304" s="7">
        <v>43130</v>
      </c>
      <c r="E4304" s="5" t="s">
        <v>29</v>
      </c>
      <c r="F4304" s="5">
        <v>10231</v>
      </c>
      <c r="G4304" s="5">
        <v>5660</v>
      </c>
      <c r="H4304" s="5" t="s">
        <v>30</v>
      </c>
      <c r="I4304" s="5">
        <v>2</v>
      </c>
      <c r="J4304">
        <f xml:space="preserve"> VLOOKUP(B4304,'Dataset-A1'!A:C,3,FALSE)</f>
        <v>1</v>
      </c>
      <c r="K4304">
        <f xml:space="preserve"> YEAR('Dataset-A2'!D4304)</f>
        <v>2018</v>
      </c>
      <c r="L4304">
        <f t="shared" si="201"/>
        <v>1</v>
      </c>
      <c r="M4304" t="str">
        <f xml:space="preserve"> VLOOKUP(B4304,'Dataset-A1'!A:D,4,FALSE)</f>
        <v>CN</v>
      </c>
      <c r="N4304">
        <f t="shared" si="202"/>
        <v>1</v>
      </c>
      <c r="O4304">
        <f t="shared" si="203"/>
        <v>4571</v>
      </c>
    </row>
    <row r="4305" spans="1:15">
      <c r="A4305" s="1">
        <v>50076471</v>
      </c>
      <c r="B4305" s="5">
        <v>20849253</v>
      </c>
      <c r="C4305" s="7">
        <v>43205</v>
      </c>
      <c r="D4305" s="7">
        <v>43212</v>
      </c>
      <c r="E4305" s="5" t="s">
        <v>23</v>
      </c>
      <c r="F4305" s="5">
        <v>144</v>
      </c>
      <c r="G4305" s="5">
        <v>37</v>
      </c>
      <c r="H4305" s="5" t="s">
        <v>25</v>
      </c>
      <c r="I4305" s="5">
        <v>2</v>
      </c>
      <c r="J4305">
        <f xml:space="preserve"> VLOOKUP(B4305,'Dataset-A1'!A:C,3,FALSE)</f>
        <v>0</v>
      </c>
      <c r="K4305">
        <f xml:space="preserve"> YEAR('Dataset-A2'!D4305)</f>
        <v>2018</v>
      </c>
      <c r="L4305">
        <f t="shared" si="201"/>
        <v>4</v>
      </c>
      <c r="M4305" t="str">
        <f xml:space="preserve"> VLOOKUP(B4305,'Dataset-A1'!A:D,4,FALSE)</f>
        <v>OT</v>
      </c>
      <c r="N4305">
        <f t="shared" si="202"/>
        <v>7</v>
      </c>
      <c r="O4305">
        <f t="shared" si="203"/>
        <v>107</v>
      </c>
    </row>
    <row r="4306" spans="1:15">
      <c r="A4306" s="1">
        <v>50076491</v>
      </c>
      <c r="B4306" s="5">
        <v>8251419</v>
      </c>
      <c r="C4306" s="7">
        <v>43276</v>
      </c>
      <c r="D4306" s="7">
        <v>43279</v>
      </c>
      <c r="E4306" s="5" t="s">
        <v>28</v>
      </c>
      <c r="F4306" s="5">
        <v>547</v>
      </c>
      <c r="G4306" s="5">
        <v>296</v>
      </c>
      <c r="H4306" s="5" t="s">
        <v>25</v>
      </c>
      <c r="I4306" s="5">
        <v>5</v>
      </c>
      <c r="J4306">
        <f xml:space="preserve"> VLOOKUP(B4306,'Dataset-A1'!A:C,3,FALSE)</f>
        <v>1</v>
      </c>
      <c r="K4306">
        <f xml:space="preserve"> YEAR('Dataset-A2'!D4306)</f>
        <v>2018</v>
      </c>
      <c r="L4306">
        <f t="shared" si="201"/>
        <v>6</v>
      </c>
      <c r="M4306" t="str">
        <f xml:space="preserve"> VLOOKUP(B4306,'Dataset-A1'!A:D,4,FALSE)</f>
        <v>EN</v>
      </c>
      <c r="N4306">
        <f t="shared" si="202"/>
        <v>3</v>
      </c>
      <c r="O4306">
        <f t="shared" si="203"/>
        <v>251</v>
      </c>
    </row>
    <row r="4307" spans="1:15">
      <c r="A4307" s="1">
        <v>50076511</v>
      </c>
      <c r="B4307" s="5">
        <v>11871942</v>
      </c>
      <c r="C4307" s="7">
        <v>43295</v>
      </c>
      <c r="D4307" s="7">
        <v>43297</v>
      </c>
      <c r="E4307" s="5" t="s">
        <v>23</v>
      </c>
      <c r="F4307" s="5">
        <v>843</v>
      </c>
      <c r="G4307" s="5">
        <v>328</v>
      </c>
      <c r="H4307" s="5" t="s">
        <v>25</v>
      </c>
      <c r="I4307" s="5">
        <v>13</v>
      </c>
      <c r="J4307">
        <f xml:space="preserve"> VLOOKUP(B4307,'Dataset-A1'!A:C,3,FALSE)</f>
        <v>0</v>
      </c>
      <c r="K4307">
        <f xml:space="preserve"> YEAR('Dataset-A2'!D4307)</f>
        <v>2018</v>
      </c>
      <c r="L4307">
        <f t="shared" si="201"/>
        <v>7</v>
      </c>
      <c r="M4307" t="str">
        <f xml:space="preserve"> VLOOKUP(B4307,'Dataset-A1'!A:D,4,FALSE)</f>
        <v>OT</v>
      </c>
      <c r="N4307">
        <f t="shared" si="202"/>
        <v>2</v>
      </c>
      <c r="O4307">
        <f t="shared" si="203"/>
        <v>515</v>
      </c>
    </row>
    <row r="4308" spans="1:15">
      <c r="A4308" s="1">
        <v>50076551</v>
      </c>
      <c r="B4308" s="5">
        <v>11518564</v>
      </c>
      <c r="C4308" s="7">
        <v>43393</v>
      </c>
      <c r="D4308" s="7">
        <v>43397</v>
      </c>
      <c r="E4308" s="5" t="s">
        <v>29</v>
      </c>
      <c r="F4308" s="5">
        <v>2851</v>
      </c>
      <c r="G4308" s="5">
        <v>972</v>
      </c>
      <c r="H4308" s="5" t="s">
        <v>25</v>
      </c>
      <c r="I4308" s="5">
        <v>3</v>
      </c>
      <c r="J4308">
        <f xml:space="preserve"> VLOOKUP(B4308,'Dataset-A1'!A:C,3,FALSE)</f>
        <v>0</v>
      </c>
      <c r="K4308">
        <f xml:space="preserve"> YEAR('Dataset-A2'!D4308)</f>
        <v>2018</v>
      </c>
      <c r="L4308">
        <f t="shared" si="201"/>
        <v>10</v>
      </c>
      <c r="M4308" t="str">
        <f xml:space="preserve"> VLOOKUP(B4308,'Dataset-A1'!A:D,4,FALSE)</f>
        <v>CN</v>
      </c>
      <c r="N4308">
        <f t="shared" si="202"/>
        <v>4</v>
      </c>
      <c r="O4308">
        <f t="shared" si="203"/>
        <v>1879</v>
      </c>
    </row>
    <row r="4309" spans="1:15">
      <c r="A4309" s="1">
        <v>50076561</v>
      </c>
      <c r="B4309" s="5">
        <v>21163769</v>
      </c>
      <c r="C4309" s="7">
        <v>43234</v>
      </c>
      <c r="D4309" s="7">
        <v>43240</v>
      </c>
      <c r="E4309" s="5" t="s">
        <v>29</v>
      </c>
      <c r="F4309" s="5">
        <v>557</v>
      </c>
      <c r="G4309" s="5">
        <v>306</v>
      </c>
      <c r="H4309" s="5" t="s">
        <v>25</v>
      </c>
      <c r="I4309" s="5">
        <v>10</v>
      </c>
      <c r="J4309">
        <f xml:space="preserve"> VLOOKUP(B4309,'Dataset-A1'!A:C,3,FALSE)</f>
        <v>1</v>
      </c>
      <c r="K4309">
        <f xml:space="preserve"> YEAR('Dataset-A2'!D4309)</f>
        <v>2018</v>
      </c>
      <c r="L4309">
        <f t="shared" si="201"/>
        <v>5</v>
      </c>
      <c r="M4309" t="str">
        <f xml:space="preserve"> VLOOKUP(B4309,'Dataset-A1'!A:D,4,FALSE)</f>
        <v>CN</v>
      </c>
      <c r="N4309">
        <f t="shared" si="202"/>
        <v>6</v>
      </c>
      <c r="O4309">
        <f t="shared" si="203"/>
        <v>251</v>
      </c>
    </row>
    <row r="4310" spans="1:15">
      <c r="A4310" s="1">
        <v>50076601</v>
      </c>
      <c r="B4310" s="5">
        <v>12394513</v>
      </c>
      <c r="C4310" s="7">
        <v>43262</v>
      </c>
      <c r="D4310" s="7">
        <v>43269</v>
      </c>
      <c r="E4310" s="5" t="s">
        <v>33</v>
      </c>
      <c r="F4310" s="5">
        <v>1036</v>
      </c>
      <c r="G4310" s="5">
        <v>681</v>
      </c>
      <c r="H4310" s="5" t="s">
        <v>30</v>
      </c>
      <c r="I4310" s="5">
        <v>2</v>
      </c>
      <c r="J4310">
        <f xml:space="preserve"> VLOOKUP(B4310,'Dataset-A1'!A:C,3,FALSE)</f>
        <v>1</v>
      </c>
      <c r="K4310">
        <f xml:space="preserve"> YEAR('Dataset-A2'!D4310)</f>
        <v>2018</v>
      </c>
      <c r="L4310">
        <f t="shared" si="201"/>
        <v>6</v>
      </c>
      <c r="M4310" t="str">
        <f xml:space="preserve"> VLOOKUP(B4310,'Dataset-A1'!A:D,4,FALSE)</f>
        <v>OT</v>
      </c>
      <c r="N4310">
        <f t="shared" si="202"/>
        <v>7</v>
      </c>
      <c r="O4310">
        <f t="shared" si="203"/>
        <v>355</v>
      </c>
    </row>
    <row r="4311" spans="1:15">
      <c r="A4311" s="1">
        <v>50076611</v>
      </c>
      <c r="B4311" s="5">
        <v>21164924</v>
      </c>
      <c r="C4311" s="7">
        <v>43338</v>
      </c>
      <c r="D4311" s="7">
        <v>43338</v>
      </c>
      <c r="E4311" s="5" t="s">
        <v>29</v>
      </c>
      <c r="F4311" s="5">
        <v>274</v>
      </c>
      <c r="G4311" s="5">
        <v>151</v>
      </c>
      <c r="H4311" s="5" t="s">
        <v>27</v>
      </c>
      <c r="I4311" s="5">
        <v>4</v>
      </c>
      <c r="J4311">
        <f xml:space="preserve"> VLOOKUP(B4311,'Dataset-A1'!A:C,3,FALSE)</f>
        <v>1</v>
      </c>
      <c r="K4311">
        <f xml:space="preserve"> YEAR('Dataset-A2'!D4311)</f>
        <v>2018</v>
      </c>
      <c r="L4311">
        <f t="shared" si="201"/>
        <v>8</v>
      </c>
      <c r="M4311" t="str">
        <f xml:space="preserve"> VLOOKUP(B4311,'Dataset-A1'!A:D,4,FALSE)</f>
        <v>CN</v>
      </c>
      <c r="N4311">
        <f t="shared" si="202"/>
        <v>0</v>
      </c>
      <c r="O4311">
        <f t="shared" si="203"/>
        <v>123</v>
      </c>
    </row>
    <row r="4312" spans="1:15">
      <c r="A4312" s="1">
        <v>50076621</v>
      </c>
      <c r="B4312" s="5">
        <v>20566756</v>
      </c>
      <c r="C4312" s="7">
        <v>43224</v>
      </c>
      <c r="D4312" s="7">
        <v>43227</v>
      </c>
      <c r="E4312" s="5" t="s">
        <v>33</v>
      </c>
      <c r="F4312" s="5">
        <v>503</v>
      </c>
      <c r="G4312" s="5">
        <v>120</v>
      </c>
      <c r="H4312" s="5" t="s">
        <v>30</v>
      </c>
      <c r="I4312" s="5">
        <v>3</v>
      </c>
      <c r="J4312">
        <f xml:space="preserve"> VLOOKUP(B4312,'Dataset-A1'!A:C,3,FALSE)</f>
        <v>1</v>
      </c>
      <c r="K4312">
        <f xml:space="preserve"> YEAR('Dataset-A2'!D4312)</f>
        <v>2018</v>
      </c>
      <c r="L4312">
        <f t="shared" si="201"/>
        <v>5</v>
      </c>
      <c r="M4312" t="str">
        <f xml:space="preserve"> VLOOKUP(B4312,'Dataset-A1'!A:D,4,FALSE)</f>
        <v>EN</v>
      </c>
      <c r="N4312">
        <f t="shared" si="202"/>
        <v>3</v>
      </c>
      <c r="O4312">
        <f t="shared" si="203"/>
        <v>383</v>
      </c>
    </row>
    <row r="4313" spans="1:15">
      <c r="A4313" s="1">
        <v>50076641</v>
      </c>
      <c r="B4313" s="5">
        <v>4447455</v>
      </c>
      <c r="C4313" s="7">
        <v>43383</v>
      </c>
      <c r="D4313" s="7">
        <v>43388</v>
      </c>
      <c r="E4313" s="5" t="s">
        <v>23</v>
      </c>
      <c r="F4313" s="5">
        <v>303</v>
      </c>
      <c r="G4313" s="5">
        <v>64</v>
      </c>
      <c r="H4313" s="5" t="s">
        <v>30</v>
      </c>
      <c r="I4313" s="5">
        <v>5</v>
      </c>
      <c r="J4313">
        <f xml:space="preserve"> VLOOKUP(B4313,'Dataset-A1'!A:C,3,FALSE)</f>
        <v>1</v>
      </c>
      <c r="K4313">
        <f xml:space="preserve"> YEAR('Dataset-A2'!D4313)</f>
        <v>2018</v>
      </c>
      <c r="L4313">
        <f t="shared" si="201"/>
        <v>10</v>
      </c>
      <c r="M4313" t="str">
        <f xml:space="preserve"> VLOOKUP(B4313,'Dataset-A1'!A:D,4,FALSE)</f>
        <v>EN</v>
      </c>
      <c r="N4313">
        <f t="shared" si="202"/>
        <v>5</v>
      </c>
      <c r="O4313">
        <f t="shared" si="203"/>
        <v>239</v>
      </c>
    </row>
    <row r="4314" spans="1:15">
      <c r="A4314" s="1">
        <v>50076661</v>
      </c>
      <c r="B4314" s="5">
        <v>19337036</v>
      </c>
      <c r="C4314" s="7">
        <v>43103</v>
      </c>
      <c r="D4314" s="7">
        <v>43107</v>
      </c>
      <c r="E4314" s="5" t="s">
        <v>29</v>
      </c>
      <c r="F4314" s="5">
        <v>578</v>
      </c>
      <c r="G4314" s="5">
        <v>244</v>
      </c>
      <c r="H4314" s="5" t="s">
        <v>30</v>
      </c>
      <c r="I4314" s="5">
        <v>7</v>
      </c>
      <c r="J4314">
        <f xml:space="preserve"> VLOOKUP(B4314,'Dataset-A1'!A:C,3,FALSE)</f>
        <v>0</v>
      </c>
      <c r="K4314">
        <f xml:space="preserve"> YEAR('Dataset-A2'!D4314)</f>
        <v>2018</v>
      </c>
      <c r="L4314">
        <f t="shared" si="201"/>
        <v>1</v>
      </c>
      <c r="M4314" t="str">
        <f xml:space="preserve"> VLOOKUP(B4314,'Dataset-A1'!A:D,4,FALSE)</f>
        <v>CN</v>
      </c>
      <c r="N4314">
        <f t="shared" si="202"/>
        <v>4</v>
      </c>
      <c r="O4314">
        <f t="shared" si="203"/>
        <v>334</v>
      </c>
    </row>
    <row r="4315" spans="1:15">
      <c r="A4315" s="1">
        <v>50076681</v>
      </c>
      <c r="B4315" s="5">
        <v>19489460</v>
      </c>
      <c r="C4315" s="7">
        <v>43145</v>
      </c>
      <c r="D4315" s="7">
        <v>43150</v>
      </c>
      <c r="E4315" s="5" t="s">
        <v>29</v>
      </c>
      <c r="F4315" s="5">
        <v>33878</v>
      </c>
      <c r="G4315" s="5">
        <v>12366</v>
      </c>
      <c r="H4315" s="5" t="s">
        <v>27</v>
      </c>
      <c r="I4315" s="5">
        <v>2</v>
      </c>
      <c r="J4315">
        <f xml:space="preserve"> VLOOKUP(B4315,'Dataset-A1'!A:C,3,FALSE)</f>
        <v>1</v>
      </c>
      <c r="K4315">
        <f xml:space="preserve"> YEAR('Dataset-A2'!D4315)</f>
        <v>2018</v>
      </c>
      <c r="L4315">
        <f t="shared" si="201"/>
        <v>2</v>
      </c>
      <c r="M4315" t="str">
        <f xml:space="preserve"> VLOOKUP(B4315,'Dataset-A1'!A:D,4,FALSE)</f>
        <v>EN</v>
      </c>
      <c r="N4315">
        <f t="shared" si="202"/>
        <v>5</v>
      </c>
      <c r="O4315">
        <f t="shared" si="203"/>
        <v>21512</v>
      </c>
    </row>
    <row r="4316" spans="1:15">
      <c r="A4316" s="1">
        <v>50076711</v>
      </c>
      <c r="B4316" s="5">
        <v>9046892</v>
      </c>
      <c r="C4316" s="7">
        <v>43275</v>
      </c>
      <c r="D4316" s="7">
        <v>43280</v>
      </c>
      <c r="E4316" s="5" t="s">
        <v>23</v>
      </c>
      <c r="F4316" s="5">
        <v>127</v>
      </c>
      <c r="G4316" s="5">
        <v>57</v>
      </c>
      <c r="H4316" s="5" t="s">
        <v>30</v>
      </c>
      <c r="I4316" s="5">
        <v>6</v>
      </c>
      <c r="J4316">
        <f xml:space="preserve"> VLOOKUP(B4316,'Dataset-A1'!A:C,3,FALSE)</f>
        <v>1</v>
      </c>
      <c r="K4316">
        <f xml:space="preserve"> YEAR('Dataset-A2'!D4316)</f>
        <v>2018</v>
      </c>
      <c r="L4316">
        <f t="shared" si="201"/>
        <v>6</v>
      </c>
      <c r="M4316" t="str">
        <f xml:space="preserve"> VLOOKUP(B4316,'Dataset-A1'!A:D,4,FALSE)</f>
        <v>CN</v>
      </c>
      <c r="N4316">
        <f t="shared" si="202"/>
        <v>5</v>
      </c>
      <c r="O4316">
        <f t="shared" si="203"/>
        <v>70</v>
      </c>
    </row>
    <row r="4317" spans="1:15">
      <c r="A4317" s="1">
        <v>50076721</v>
      </c>
      <c r="B4317" s="5">
        <v>21169075</v>
      </c>
      <c r="C4317" s="7">
        <v>43177</v>
      </c>
      <c r="D4317" s="7">
        <v>43177</v>
      </c>
      <c r="E4317" s="5" t="s">
        <v>28</v>
      </c>
      <c r="F4317" s="5">
        <v>211</v>
      </c>
      <c r="G4317" s="5">
        <v>72</v>
      </c>
      <c r="H4317" s="5" t="s">
        <v>27</v>
      </c>
      <c r="I4317" s="5">
        <v>3</v>
      </c>
      <c r="J4317">
        <f xml:space="preserve"> VLOOKUP(B4317,'Dataset-A1'!A:C,3,FALSE)</f>
        <v>1</v>
      </c>
      <c r="K4317">
        <f xml:space="preserve"> YEAR('Dataset-A2'!D4317)</f>
        <v>2018</v>
      </c>
      <c r="L4317">
        <f t="shared" si="201"/>
        <v>3</v>
      </c>
      <c r="M4317" t="str">
        <f xml:space="preserve"> VLOOKUP(B4317,'Dataset-A1'!A:D,4,FALSE)</f>
        <v>OT</v>
      </c>
      <c r="N4317">
        <f t="shared" si="202"/>
        <v>0</v>
      </c>
      <c r="O4317">
        <f t="shared" si="203"/>
        <v>139</v>
      </c>
    </row>
    <row r="4318" spans="1:15">
      <c r="A4318" s="1">
        <v>50076731</v>
      </c>
      <c r="B4318" s="5">
        <v>11218211</v>
      </c>
      <c r="C4318" s="7">
        <v>43245</v>
      </c>
      <c r="D4318" s="7">
        <v>43250</v>
      </c>
      <c r="E4318" s="5" t="s">
        <v>28</v>
      </c>
      <c r="F4318" s="5">
        <v>329</v>
      </c>
      <c r="G4318" s="5">
        <v>142</v>
      </c>
      <c r="H4318" s="5" t="s">
        <v>30</v>
      </c>
      <c r="I4318" s="5">
        <v>7</v>
      </c>
      <c r="J4318">
        <f xml:space="preserve"> VLOOKUP(B4318,'Dataset-A1'!A:C,3,FALSE)</f>
        <v>0</v>
      </c>
      <c r="K4318">
        <f xml:space="preserve"> YEAR('Dataset-A2'!D4318)</f>
        <v>2018</v>
      </c>
      <c r="L4318">
        <f t="shared" si="201"/>
        <v>5</v>
      </c>
      <c r="M4318" t="str">
        <f xml:space="preserve"> VLOOKUP(B4318,'Dataset-A1'!A:D,4,FALSE)</f>
        <v>CN</v>
      </c>
      <c r="N4318">
        <f t="shared" si="202"/>
        <v>5</v>
      </c>
      <c r="O4318">
        <f t="shared" si="203"/>
        <v>187</v>
      </c>
    </row>
    <row r="4319" spans="1:15">
      <c r="A4319" s="1">
        <v>50076741</v>
      </c>
      <c r="B4319" s="5">
        <v>21170001</v>
      </c>
      <c r="C4319" s="7">
        <v>43121</v>
      </c>
      <c r="D4319" s="7">
        <v>43124</v>
      </c>
      <c r="E4319" s="5" t="s">
        <v>28</v>
      </c>
      <c r="F4319" s="5">
        <v>824</v>
      </c>
      <c r="G4319" s="5">
        <v>229</v>
      </c>
      <c r="H4319" s="5" t="s">
        <v>32</v>
      </c>
      <c r="I4319" s="5">
        <v>2</v>
      </c>
      <c r="J4319">
        <f xml:space="preserve"> VLOOKUP(B4319,'Dataset-A1'!A:C,3,FALSE)</f>
        <v>1</v>
      </c>
      <c r="K4319">
        <f xml:space="preserve"> YEAR('Dataset-A2'!D4319)</f>
        <v>2018</v>
      </c>
      <c r="L4319">
        <f t="shared" si="201"/>
        <v>1</v>
      </c>
      <c r="M4319" t="str">
        <f xml:space="preserve"> VLOOKUP(B4319,'Dataset-A1'!A:D,4,FALSE)</f>
        <v>CN</v>
      </c>
      <c r="N4319">
        <f t="shared" si="202"/>
        <v>3</v>
      </c>
      <c r="O4319">
        <f t="shared" si="203"/>
        <v>595</v>
      </c>
    </row>
    <row r="4320" spans="1:15">
      <c r="A4320" s="1">
        <v>50076751</v>
      </c>
      <c r="B4320" s="5">
        <v>13402090</v>
      </c>
      <c r="C4320" s="7">
        <v>43372</v>
      </c>
      <c r="D4320" s="7">
        <v>43377</v>
      </c>
      <c r="E4320" s="5" t="s">
        <v>29</v>
      </c>
      <c r="F4320" s="5">
        <v>187</v>
      </c>
      <c r="G4320" s="5">
        <v>49</v>
      </c>
      <c r="H4320" s="5" t="s">
        <v>25</v>
      </c>
      <c r="I4320" s="5">
        <v>2</v>
      </c>
      <c r="J4320">
        <f xml:space="preserve"> VLOOKUP(B4320,'Dataset-A1'!A:C,3,FALSE)</f>
        <v>1</v>
      </c>
      <c r="K4320">
        <f xml:space="preserve"> YEAR('Dataset-A2'!D4320)</f>
        <v>2018</v>
      </c>
      <c r="L4320">
        <f t="shared" si="201"/>
        <v>10</v>
      </c>
      <c r="M4320" t="str">
        <f xml:space="preserve"> VLOOKUP(B4320,'Dataset-A1'!A:D,4,FALSE)</f>
        <v>EN</v>
      </c>
      <c r="N4320">
        <f t="shared" si="202"/>
        <v>5</v>
      </c>
      <c r="O4320">
        <f t="shared" si="203"/>
        <v>138</v>
      </c>
    </row>
    <row r="4321" spans="1:15">
      <c r="A4321" s="1">
        <v>50076791</v>
      </c>
      <c r="B4321" s="5">
        <v>21080098</v>
      </c>
      <c r="C4321" s="7">
        <v>43297</v>
      </c>
      <c r="D4321" s="7">
        <v>43297</v>
      </c>
      <c r="E4321" s="5" t="s">
        <v>33</v>
      </c>
      <c r="F4321" s="5">
        <v>579</v>
      </c>
      <c r="G4321" s="5">
        <v>193</v>
      </c>
      <c r="H4321" s="5" t="s">
        <v>32</v>
      </c>
      <c r="I4321" s="5">
        <v>1</v>
      </c>
      <c r="J4321">
        <f xml:space="preserve"> VLOOKUP(B4321,'Dataset-A1'!A:C,3,FALSE)</f>
        <v>1</v>
      </c>
      <c r="K4321">
        <f xml:space="preserve"> YEAR('Dataset-A2'!D4321)</f>
        <v>2018</v>
      </c>
      <c r="L4321">
        <f t="shared" si="201"/>
        <v>7</v>
      </c>
      <c r="M4321" t="str">
        <f xml:space="preserve"> VLOOKUP(B4321,'Dataset-A1'!A:D,4,FALSE)</f>
        <v>CN</v>
      </c>
      <c r="N4321">
        <f t="shared" si="202"/>
        <v>0</v>
      </c>
      <c r="O4321">
        <f t="shared" si="203"/>
        <v>386</v>
      </c>
    </row>
    <row r="4322" spans="1:15">
      <c r="A4322" s="1">
        <v>50076821</v>
      </c>
      <c r="B4322" s="5">
        <v>21166231</v>
      </c>
      <c r="C4322" s="7">
        <v>43272</v>
      </c>
      <c r="D4322" s="7">
        <v>43278</v>
      </c>
      <c r="E4322" s="5" t="s">
        <v>29</v>
      </c>
      <c r="F4322" s="5">
        <v>1091</v>
      </c>
      <c r="G4322" s="5">
        <v>541</v>
      </c>
      <c r="H4322" s="5" t="s">
        <v>30</v>
      </c>
      <c r="I4322" s="5">
        <v>3</v>
      </c>
      <c r="J4322">
        <f xml:space="preserve"> VLOOKUP(B4322,'Dataset-A1'!A:C,3,FALSE)</f>
        <v>1</v>
      </c>
      <c r="K4322">
        <f xml:space="preserve"> YEAR('Dataset-A2'!D4322)</f>
        <v>2018</v>
      </c>
      <c r="L4322">
        <f t="shared" si="201"/>
        <v>6</v>
      </c>
      <c r="M4322" t="str">
        <f xml:space="preserve"> VLOOKUP(B4322,'Dataset-A1'!A:D,4,FALSE)</f>
        <v>EN</v>
      </c>
      <c r="N4322">
        <f t="shared" si="202"/>
        <v>6</v>
      </c>
      <c r="O4322">
        <f t="shared" si="203"/>
        <v>550</v>
      </c>
    </row>
    <row r="4323" spans="1:15">
      <c r="A4323" s="1">
        <v>50076861</v>
      </c>
      <c r="B4323" s="5">
        <v>9633263</v>
      </c>
      <c r="C4323" s="7">
        <v>43361</v>
      </c>
      <c r="D4323" s="7">
        <v>43366</v>
      </c>
      <c r="E4323" s="5" t="s">
        <v>23</v>
      </c>
      <c r="F4323" s="5">
        <v>1548</v>
      </c>
      <c r="G4323" s="5">
        <v>770</v>
      </c>
      <c r="H4323" s="5" t="s">
        <v>25</v>
      </c>
      <c r="I4323" s="5">
        <v>5</v>
      </c>
      <c r="J4323">
        <f xml:space="preserve"> VLOOKUP(B4323,'Dataset-A1'!A:C,3,FALSE)</f>
        <v>1</v>
      </c>
      <c r="K4323">
        <f xml:space="preserve"> YEAR('Dataset-A2'!D4323)</f>
        <v>2018</v>
      </c>
      <c r="L4323">
        <f t="shared" si="201"/>
        <v>9</v>
      </c>
      <c r="M4323" t="str">
        <f xml:space="preserve"> VLOOKUP(B4323,'Dataset-A1'!A:D,4,FALSE)</f>
        <v>CN</v>
      </c>
      <c r="N4323">
        <f t="shared" si="202"/>
        <v>5</v>
      </c>
      <c r="O4323">
        <f t="shared" si="203"/>
        <v>778</v>
      </c>
    </row>
    <row r="4324" spans="1:15">
      <c r="A4324" s="1">
        <v>50076871</v>
      </c>
      <c r="B4324" s="5">
        <v>5573332</v>
      </c>
      <c r="C4324" s="7">
        <v>43399</v>
      </c>
      <c r="D4324" s="7">
        <v>43403</v>
      </c>
      <c r="E4324" s="5" t="s">
        <v>23</v>
      </c>
      <c r="F4324" s="5">
        <v>413</v>
      </c>
      <c r="G4324" s="5">
        <v>221</v>
      </c>
      <c r="H4324" s="5" t="s">
        <v>27</v>
      </c>
      <c r="I4324" s="5">
        <v>9</v>
      </c>
      <c r="J4324">
        <f xml:space="preserve"> VLOOKUP(B4324,'Dataset-A1'!A:C,3,FALSE)</f>
        <v>0</v>
      </c>
      <c r="K4324">
        <f xml:space="preserve"> YEAR('Dataset-A2'!D4324)</f>
        <v>2018</v>
      </c>
      <c r="L4324">
        <f t="shared" si="201"/>
        <v>10</v>
      </c>
      <c r="M4324" t="str">
        <f xml:space="preserve"> VLOOKUP(B4324,'Dataset-A1'!A:D,4,FALSE)</f>
        <v>OT</v>
      </c>
      <c r="N4324">
        <f t="shared" si="202"/>
        <v>4</v>
      </c>
      <c r="O4324">
        <f t="shared" si="203"/>
        <v>192</v>
      </c>
    </row>
    <row r="4325" spans="1:15">
      <c r="A4325" s="1">
        <v>50076881</v>
      </c>
      <c r="B4325" s="5">
        <v>18799300</v>
      </c>
      <c r="C4325" s="7">
        <v>43344</v>
      </c>
      <c r="D4325" s="7">
        <v>43348</v>
      </c>
      <c r="E4325" s="5" t="s">
        <v>28</v>
      </c>
      <c r="F4325" s="5">
        <v>745</v>
      </c>
      <c r="G4325" s="5">
        <v>225</v>
      </c>
      <c r="H4325" s="5" t="s">
        <v>27</v>
      </c>
      <c r="I4325" s="5">
        <v>1</v>
      </c>
      <c r="J4325">
        <f xml:space="preserve"> VLOOKUP(B4325,'Dataset-A1'!A:C,3,FALSE)</f>
        <v>0</v>
      </c>
      <c r="K4325">
        <f xml:space="preserve"> YEAR('Dataset-A2'!D4325)</f>
        <v>2018</v>
      </c>
      <c r="L4325">
        <f t="shared" si="201"/>
        <v>9</v>
      </c>
      <c r="M4325" t="str">
        <f xml:space="preserve"> VLOOKUP(B4325,'Dataset-A1'!A:D,4,FALSE)</f>
        <v>OT</v>
      </c>
      <c r="N4325">
        <f t="shared" si="202"/>
        <v>4</v>
      </c>
      <c r="O4325">
        <f t="shared" si="203"/>
        <v>520</v>
      </c>
    </row>
    <row r="4326" spans="1:15">
      <c r="A4326" s="1">
        <v>50076901</v>
      </c>
      <c r="B4326" s="5">
        <v>20845722</v>
      </c>
      <c r="C4326" s="7">
        <v>43262</v>
      </c>
      <c r="D4326" s="7">
        <v>43268</v>
      </c>
      <c r="E4326" s="5" t="s">
        <v>29</v>
      </c>
      <c r="F4326" s="5">
        <v>118</v>
      </c>
      <c r="G4326" s="5">
        <v>25</v>
      </c>
      <c r="H4326" s="5" t="s">
        <v>27</v>
      </c>
      <c r="I4326" s="5">
        <v>3</v>
      </c>
      <c r="J4326">
        <f xml:space="preserve"> VLOOKUP(B4326,'Dataset-A1'!A:C,3,FALSE)</f>
        <v>0</v>
      </c>
      <c r="K4326">
        <f xml:space="preserve"> YEAR('Dataset-A2'!D4326)</f>
        <v>2018</v>
      </c>
      <c r="L4326">
        <f t="shared" si="201"/>
        <v>6</v>
      </c>
      <c r="M4326" t="str">
        <f xml:space="preserve"> VLOOKUP(B4326,'Dataset-A1'!A:D,4,FALSE)</f>
        <v>EN</v>
      </c>
      <c r="N4326">
        <f t="shared" si="202"/>
        <v>6</v>
      </c>
      <c r="O4326">
        <f t="shared" si="203"/>
        <v>93</v>
      </c>
    </row>
    <row r="4327" spans="1:15">
      <c r="A4327" s="1">
        <v>50076911</v>
      </c>
      <c r="B4327" s="5">
        <v>21171461</v>
      </c>
      <c r="C4327" s="7">
        <v>43165</v>
      </c>
      <c r="D4327" s="7">
        <v>43166</v>
      </c>
      <c r="E4327" s="5" t="s">
        <v>23</v>
      </c>
      <c r="F4327" s="5">
        <v>284</v>
      </c>
      <c r="G4327" s="5">
        <v>64</v>
      </c>
      <c r="H4327" s="5" t="s">
        <v>32</v>
      </c>
      <c r="I4327" s="5">
        <v>5</v>
      </c>
      <c r="J4327">
        <f xml:space="preserve"> VLOOKUP(B4327,'Dataset-A1'!A:C,3,FALSE)</f>
        <v>0</v>
      </c>
      <c r="K4327">
        <f xml:space="preserve"> YEAR('Dataset-A2'!D4327)</f>
        <v>2018</v>
      </c>
      <c r="L4327">
        <f t="shared" si="201"/>
        <v>3</v>
      </c>
      <c r="M4327" t="str">
        <f xml:space="preserve"> VLOOKUP(B4327,'Dataset-A1'!A:D,4,FALSE)</f>
        <v>CN</v>
      </c>
      <c r="N4327">
        <f t="shared" si="202"/>
        <v>1</v>
      </c>
      <c r="O4327">
        <f t="shared" si="203"/>
        <v>220</v>
      </c>
    </row>
    <row r="4328" spans="1:15">
      <c r="A4328" s="1">
        <v>50076961</v>
      </c>
      <c r="B4328" s="5">
        <v>4488216</v>
      </c>
      <c r="C4328" s="7">
        <v>43246</v>
      </c>
      <c r="D4328" s="7">
        <v>43248</v>
      </c>
      <c r="E4328" s="5" t="s">
        <v>23</v>
      </c>
      <c r="F4328" s="5">
        <v>238</v>
      </c>
      <c r="G4328" s="5">
        <v>139</v>
      </c>
      <c r="H4328" s="5" t="s">
        <v>30</v>
      </c>
      <c r="I4328" s="5">
        <v>19</v>
      </c>
      <c r="J4328">
        <f xml:space="preserve"> VLOOKUP(B4328,'Dataset-A1'!A:C,3,FALSE)</f>
        <v>1</v>
      </c>
      <c r="K4328">
        <f xml:space="preserve"> YEAR('Dataset-A2'!D4328)</f>
        <v>2018</v>
      </c>
      <c r="L4328">
        <f t="shared" si="201"/>
        <v>5</v>
      </c>
      <c r="M4328" t="str">
        <f xml:space="preserve"> VLOOKUP(B4328,'Dataset-A1'!A:D,4,FALSE)</f>
        <v>CN</v>
      </c>
      <c r="N4328">
        <f t="shared" si="202"/>
        <v>2</v>
      </c>
      <c r="O4328">
        <f t="shared" si="203"/>
        <v>99</v>
      </c>
    </row>
    <row r="4329" spans="1:15">
      <c r="A4329" s="1">
        <v>50076971</v>
      </c>
      <c r="B4329" s="5">
        <v>10619175</v>
      </c>
      <c r="C4329" s="7">
        <v>43264</v>
      </c>
      <c r="D4329" s="7">
        <v>43267</v>
      </c>
      <c r="E4329" s="5" t="s">
        <v>29</v>
      </c>
      <c r="F4329" s="5">
        <v>860</v>
      </c>
      <c r="G4329" s="5">
        <v>571</v>
      </c>
      <c r="H4329" s="5" t="s">
        <v>25</v>
      </c>
      <c r="I4329" s="5">
        <v>1</v>
      </c>
      <c r="J4329">
        <f xml:space="preserve"> VLOOKUP(B4329,'Dataset-A1'!A:C,3,FALSE)</f>
        <v>1</v>
      </c>
      <c r="K4329">
        <f xml:space="preserve"> YEAR('Dataset-A2'!D4329)</f>
        <v>2018</v>
      </c>
      <c r="L4329">
        <f t="shared" si="201"/>
        <v>6</v>
      </c>
      <c r="M4329" t="str">
        <f xml:space="preserve"> VLOOKUP(B4329,'Dataset-A1'!A:D,4,FALSE)</f>
        <v>CN</v>
      </c>
      <c r="N4329">
        <f t="shared" si="202"/>
        <v>3</v>
      </c>
      <c r="O4329">
        <f t="shared" si="203"/>
        <v>289</v>
      </c>
    </row>
    <row r="4330" spans="1:15">
      <c r="A4330" s="1">
        <v>50076981</v>
      </c>
      <c r="B4330" s="5">
        <v>21169400</v>
      </c>
      <c r="C4330" s="7">
        <v>43357</v>
      </c>
      <c r="D4330" s="7">
        <v>43357</v>
      </c>
      <c r="E4330" s="5" t="s">
        <v>29</v>
      </c>
      <c r="F4330" s="5">
        <v>1353</v>
      </c>
      <c r="G4330" s="5">
        <v>473</v>
      </c>
      <c r="H4330" s="5" t="s">
        <v>32</v>
      </c>
      <c r="I4330" s="5">
        <v>10</v>
      </c>
      <c r="J4330">
        <f xml:space="preserve"> VLOOKUP(B4330,'Dataset-A1'!A:C,3,FALSE)</f>
        <v>0</v>
      </c>
      <c r="K4330">
        <f xml:space="preserve"> YEAR('Dataset-A2'!D4330)</f>
        <v>2018</v>
      </c>
      <c r="L4330">
        <f t="shared" si="201"/>
        <v>9</v>
      </c>
      <c r="M4330" t="str">
        <f xml:space="preserve"> VLOOKUP(B4330,'Dataset-A1'!A:D,4,FALSE)</f>
        <v>CN</v>
      </c>
      <c r="N4330">
        <f t="shared" si="202"/>
        <v>0</v>
      </c>
      <c r="O4330">
        <f t="shared" si="203"/>
        <v>880</v>
      </c>
    </row>
    <row r="4331" spans="1:15">
      <c r="A4331" s="1">
        <v>50077001</v>
      </c>
      <c r="B4331" s="5">
        <v>1782692</v>
      </c>
      <c r="C4331" s="7">
        <v>43243</v>
      </c>
      <c r="D4331" s="7">
        <v>43244</v>
      </c>
      <c r="E4331" s="5" t="s">
        <v>28</v>
      </c>
      <c r="F4331" s="5">
        <v>160</v>
      </c>
      <c r="G4331" s="5">
        <v>102</v>
      </c>
      <c r="H4331" s="5" t="s">
        <v>32</v>
      </c>
      <c r="I4331" s="5">
        <v>1</v>
      </c>
      <c r="J4331">
        <f xml:space="preserve"> VLOOKUP(B4331,'Dataset-A1'!A:C,3,FALSE)</f>
        <v>0</v>
      </c>
      <c r="K4331">
        <f xml:space="preserve"> YEAR('Dataset-A2'!D4331)</f>
        <v>2018</v>
      </c>
      <c r="L4331">
        <f t="shared" si="201"/>
        <v>5</v>
      </c>
      <c r="M4331" t="str">
        <f xml:space="preserve"> VLOOKUP(B4331,'Dataset-A1'!A:D,4,FALSE)</f>
        <v>EN</v>
      </c>
      <c r="N4331">
        <f t="shared" si="202"/>
        <v>1</v>
      </c>
      <c r="O4331">
        <f t="shared" si="203"/>
        <v>58</v>
      </c>
    </row>
    <row r="4332" spans="1:15">
      <c r="A4332" s="1">
        <v>50077011</v>
      </c>
      <c r="B4332" s="5">
        <v>21167519</v>
      </c>
      <c r="C4332" s="7">
        <v>43370</v>
      </c>
      <c r="D4332" s="7">
        <v>43371</v>
      </c>
      <c r="E4332" s="5" t="s">
        <v>29</v>
      </c>
      <c r="F4332" s="5">
        <v>366</v>
      </c>
      <c r="G4332" s="5">
        <v>86</v>
      </c>
      <c r="H4332" s="5" t="s">
        <v>30</v>
      </c>
      <c r="I4332" s="5">
        <v>6</v>
      </c>
      <c r="J4332">
        <f xml:space="preserve"> VLOOKUP(B4332,'Dataset-A1'!A:C,3,FALSE)</f>
        <v>1</v>
      </c>
      <c r="K4332">
        <f xml:space="preserve"> YEAR('Dataset-A2'!D4332)</f>
        <v>2018</v>
      </c>
      <c r="L4332">
        <f t="shared" si="201"/>
        <v>9</v>
      </c>
      <c r="M4332" t="str">
        <f xml:space="preserve"> VLOOKUP(B4332,'Dataset-A1'!A:D,4,FALSE)</f>
        <v>CN</v>
      </c>
      <c r="N4332">
        <f t="shared" si="202"/>
        <v>1</v>
      </c>
      <c r="O4332">
        <f t="shared" si="203"/>
        <v>280</v>
      </c>
    </row>
    <row r="4333" spans="1:15">
      <c r="A4333" s="1">
        <v>50077021</v>
      </c>
      <c r="B4333" s="5">
        <v>19037427</v>
      </c>
      <c r="C4333" s="7">
        <v>43193</v>
      </c>
      <c r="D4333" s="7">
        <v>43200</v>
      </c>
      <c r="E4333" s="5" t="s">
        <v>29</v>
      </c>
      <c r="F4333" s="5">
        <v>456</v>
      </c>
      <c r="G4333" s="5">
        <v>226</v>
      </c>
      <c r="H4333" s="5" t="s">
        <v>30</v>
      </c>
      <c r="I4333" s="5">
        <v>4</v>
      </c>
      <c r="J4333">
        <f xml:space="preserve"> VLOOKUP(B4333,'Dataset-A1'!A:C,3,FALSE)</f>
        <v>0</v>
      </c>
      <c r="K4333">
        <f xml:space="preserve"> YEAR('Dataset-A2'!D4333)</f>
        <v>2018</v>
      </c>
      <c r="L4333">
        <f t="shared" si="201"/>
        <v>4</v>
      </c>
      <c r="M4333" t="str">
        <f xml:space="preserve"> VLOOKUP(B4333,'Dataset-A1'!A:D,4,FALSE)</f>
        <v>CN</v>
      </c>
      <c r="N4333">
        <f t="shared" si="202"/>
        <v>7</v>
      </c>
      <c r="O4333">
        <f t="shared" si="203"/>
        <v>230</v>
      </c>
    </row>
    <row r="4334" spans="1:15">
      <c r="A4334" s="1">
        <v>50077071</v>
      </c>
      <c r="B4334" s="5">
        <v>6795206</v>
      </c>
      <c r="C4334" s="7">
        <v>43384</v>
      </c>
      <c r="D4334" s="7">
        <v>43388</v>
      </c>
      <c r="E4334" s="5" t="s">
        <v>23</v>
      </c>
      <c r="F4334" s="5">
        <v>550</v>
      </c>
      <c r="G4334" s="5">
        <v>213</v>
      </c>
      <c r="H4334" s="5" t="s">
        <v>32</v>
      </c>
      <c r="I4334" s="5">
        <v>1</v>
      </c>
      <c r="J4334">
        <f xml:space="preserve"> VLOOKUP(B4334,'Dataset-A1'!A:C,3,FALSE)</f>
        <v>0</v>
      </c>
      <c r="K4334">
        <f xml:space="preserve"> YEAR('Dataset-A2'!D4334)</f>
        <v>2018</v>
      </c>
      <c r="L4334">
        <f t="shared" si="201"/>
        <v>10</v>
      </c>
      <c r="M4334" t="str">
        <f xml:space="preserve"> VLOOKUP(B4334,'Dataset-A1'!A:D,4,FALSE)</f>
        <v>EN</v>
      </c>
      <c r="N4334">
        <f t="shared" si="202"/>
        <v>4</v>
      </c>
      <c r="O4334">
        <f t="shared" si="203"/>
        <v>337</v>
      </c>
    </row>
    <row r="4335" spans="1:15">
      <c r="A4335" s="1">
        <v>50077091</v>
      </c>
      <c r="B4335" s="5">
        <v>20937361</v>
      </c>
      <c r="C4335" s="7">
        <v>43146</v>
      </c>
      <c r="D4335" s="7">
        <v>43152</v>
      </c>
      <c r="E4335" s="5" t="s">
        <v>33</v>
      </c>
      <c r="F4335" s="5">
        <v>456</v>
      </c>
      <c r="G4335" s="5">
        <v>241</v>
      </c>
      <c r="H4335" s="5" t="s">
        <v>30</v>
      </c>
      <c r="I4335" s="5">
        <v>2</v>
      </c>
      <c r="J4335">
        <f xml:space="preserve"> VLOOKUP(B4335,'Dataset-A1'!A:C,3,FALSE)</f>
        <v>1</v>
      </c>
      <c r="K4335">
        <f xml:space="preserve"> YEAR('Dataset-A2'!D4335)</f>
        <v>2018</v>
      </c>
      <c r="L4335">
        <f t="shared" si="201"/>
        <v>2</v>
      </c>
      <c r="M4335" t="str">
        <f xml:space="preserve"> VLOOKUP(B4335,'Dataset-A1'!A:D,4,FALSE)</f>
        <v>OT</v>
      </c>
      <c r="N4335">
        <f t="shared" si="202"/>
        <v>6</v>
      </c>
      <c r="O4335">
        <f t="shared" si="203"/>
        <v>215</v>
      </c>
    </row>
    <row r="4336" spans="1:15">
      <c r="A4336" s="1">
        <v>50077101</v>
      </c>
      <c r="B4336" s="5">
        <v>7067806</v>
      </c>
      <c r="C4336" s="7">
        <v>43386</v>
      </c>
      <c r="D4336" s="7">
        <v>43387</v>
      </c>
      <c r="E4336" s="5" t="s">
        <v>28</v>
      </c>
      <c r="F4336" s="5">
        <v>317</v>
      </c>
      <c r="G4336" s="5">
        <v>163</v>
      </c>
      <c r="H4336" s="5" t="s">
        <v>27</v>
      </c>
      <c r="I4336" s="5">
        <v>19</v>
      </c>
      <c r="J4336">
        <f xml:space="preserve"> VLOOKUP(B4336,'Dataset-A1'!A:C,3,FALSE)</f>
        <v>1</v>
      </c>
      <c r="K4336">
        <f xml:space="preserve"> YEAR('Dataset-A2'!D4336)</f>
        <v>2018</v>
      </c>
      <c r="L4336">
        <f t="shared" si="201"/>
        <v>10</v>
      </c>
      <c r="M4336" t="str">
        <f xml:space="preserve"> VLOOKUP(B4336,'Dataset-A1'!A:D,4,FALSE)</f>
        <v>CN</v>
      </c>
      <c r="N4336">
        <f t="shared" si="202"/>
        <v>1</v>
      </c>
      <c r="O4336">
        <f t="shared" si="203"/>
        <v>154</v>
      </c>
    </row>
    <row r="4337" spans="1:15">
      <c r="A4337" s="1">
        <v>50077111</v>
      </c>
      <c r="B4337" s="5">
        <v>4743995</v>
      </c>
      <c r="C4337" s="7">
        <v>43325</v>
      </c>
      <c r="D4337" s="7">
        <v>43332</v>
      </c>
      <c r="E4337" s="5" t="s">
        <v>29</v>
      </c>
      <c r="F4337" s="5">
        <v>589</v>
      </c>
      <c r="G4337" s="5">
        <v>259</v>
      </c>
      <c r="H4337" s="5" t="s">
        <v>30</v>
      </c>
      <c r="I4337" s="5">
        <v>15</v>
      </c>
      <c r="J4337">
        <f xml:space="preserve"> VLOOKUP(B4337,'Dataset-A1'!A:C,3,FALSE)</f>
        <v>1</v>
      </c>
      <c r="K4337">
        <f xml:space="preserve"> YEAR('Dataset-A2'!D4337)</f>
        <v>2018</v>
      </c>
      <c r="L4337">
        <f t="shared" si="201"/>
        <v>8</v>
      </c>
      <c r="M4337" t="str">
        <f xml:space="preserve"> VLOOKUP(B4337,'Dataset-A1'!A:D,4,FALSE)</f>
        <v>EN</v>
      </c>
      <c r="N4337">
        <f t="shared" si="202"/>
        <v>7</v>
      </c>
      <c r="O4337">
        <f t="shared" si="203"/>
        <v>330</v>
      </c>
    </row>
    <row r="4338" spans="1:15">
      <c r="A4338" s="1">
        <v>50077141</v>
      </c>
      <c r="B4338" s="5">
        <v>12856271</v>
      </c>
      <c r="C4338" s="7">
        <v>43221</v>
      </c>
      <c r="D4338" s="7">
        <v>43223</v>
      </c>
      <c r="E4338" s="5" t="s">
        <v>23</v>
      </c>
      <c r="F4338" s="5">
        <v>55720</v>
      </c>
      <c r="G4338" s="5">
        <v>11928</v>
      </c>
      <c r="H4338" s="5" t="s">
        <v>32</v>
      </c>
      <c r="I4338" s="5">
        <v>6</v>
      </c>
      <c r="J4338">
        <f xml:space="preserve"> VLOOKUP(B4338,'Dataset-A1'!A:C,3,FALSE)</f>
        <v>1</v>
      </c>
      <c r="K4338">
        <f xml:space="preserve"> YEAR('Dataset-A2'!D4338)</f>
        <v>2018</v>
      </c>
      <c r="L4338">
        <f t="shared" si="201"/>
        <v>5</v>
      </c>
      <c r="M4338" t="str">
        <f xml:space="preserve"> VLOOKUP(B4338,'Dataset-A1'!A:D,4,FALSE)</f>
        <v>EN</v>
      </c>
      <c r="N4338">
        <f t="shared" si="202"/>
        <v>2</v>
      </c>
      <c r="O4338">
        <f t="shared" si="203"/>
        <v>43792</v>
      </c>
    </row>
    <row r="4339" spans="1:15">
      <c r="A4339" s="1">
        <v>50077151</v>
      </c>
      <c r="B4339" s="5">
        <v>16815965</v>
      </c>
      <c r="C4339" s="7">
        <v>43133</v>
      </c>
      <c r="D4339" s="7">
        <v>43135</v>
      </c>
      <c r="E4339" s="5" t="s">
        <v>29</v>
      </c>
      <c r="F4339" s="5">
        <v>201</v>
      </c>
      <c r="G4339" s="5">
        <v>115</v>
      </c>
      <c r="H4339" s="5" t="s">
        <v>30</v>
      </c>
      <c r="I4339" s="5">
        <v>6</v>
      </c>
      <c r="J4339">
        <f xml:space="preserve"> VLOOKUP(B4339,'Dataset-A1'!A:C,3,FALSE)</f>
        <v>0</v>
      </c>
      <c r="K4339">
        <f xml:space="preserve"> YEAR('Dataset-A2'!D4339)</f>
        <v>2018</v>
      </c>
      <c r="L4339">
        <f t="shared" si="201"/>
        <v>2</v>
      </c>
      <c r="M4339" t="str">
        <f xml:space="preserve"> VLOOKUP(B4339,'Dataset-A1'!A:D,4,FALSE)</f>
        <v>OT</v>
      </c>
      <c r="N4339">
        <f t="shared" si="202"/>
        <v>2</v>
      </c>
      <c r="O4339">
        <f t="shared" si="203"/>
        <v>86</v>
      </c>
    </row>
    <row r="4340" spans="1:15">
      <c r="A4340" s="1">
        <v>50077161</v>
      </c>
      <c r="B4340" s="5">
        <v>8932099</v>
      </c>
      <c r="C4340" s="7">
        <v>43331</v>
      </c>
      <c r="D4340" s="7">
        <v>43333</v>
      </c>
      <c r="E4340" s="5" t="s">
        <v>29</v>
      </c>
      <c r="F4340" s="5">
        <v>578</v>
      </c>
      <c r="G4340" s="5">
        <v>296</v>
      </c>
      <c r="H4340" s="5" t="s">
        <v>32</v>
      </c>
      <c r="I4340" s="5">
        <v>3</v>
      </c>
      <c r="J4340">
        <f xml:space="preserve"> VLOOKUP(B4340,'Dataset-A1'!A:C,3,FALSE)</f>
        <v>1</v>
      </c>
      <c r="K4340">
        <f xml:space="preserve"> YEAR('Dataset-A2'!D4340)</f>
        <v>2018</v>
      </c>
      <c r="L4340">
        <f t="shared" si="201"/>
        <v>8</v>
      </c>
      <c r="M4340" t="str">
        <f xml:space="preserve"> VLOOKUP(B4340,'Dataset-A1'!A:D,4,FALSE)</f>
        <v>EN</v>
      </c>
      <c r="N4340">
        <f t="shared" si="202"/>
        <v>2</v>
      </c>
      <c r="O4340">
        <f t="shared" si="203"/>
        <v>282</v>
      </c>
    </row>
    <row r="4341" spans="1:15">
      <c r="A4341" s="1">
        <v>50077171</v>
      </c>
      <c r="B4341" s="5">
        <v>5956516</v>
      </c>
      <c r="C4341" s="7">
        <v>43142</v>
      </c>
      <c r="D4341" s="7">
        <v>43143</v>
      </c>
      <c r="E4341" s="5" t="s">
        <v>29</v>
      </c>
      <c r="F4341" s="5">
        <v>69539</v>
      </c>
      <c r="G4341" s="5">
        <v>24119</v>
      </c>
      <c r="H4341" s="5" t="s">
        <v>25</v>
      </c>
      <c r="I4341" s="5">
        <v>10</v>
      </c>
      <c r="J4341">
        <f xml:space="preserve"> VLOOKUP(B4341,'Dataset-A1'!A:C,3,FALSE)</f>
        <v>1</v>
      </c>
      <c r="K4341">
        <f xml:space="preserve"> YEAR('Dataset-A2'!D4341)</f>
        <v>2018</v>
      </c>
      <c r="L4341">
        <f t="shared" si="201"/>
        <v>2</v>
      </c>
      <c r="M4341" t="str">
        <f xml:space="preserve"> VLOOKUP(B4341,'Dataset-A1'!A:D,4,FALSE)</f>
        <v>EN</v>
      </c>
      <c r="N4341">
        <f t="shared" si="202"/>
        <v>1</v>
      </c>
      <c r="O4341">
        <f t="shared" si="203"/>
        <v>45420</v>
      </c>
    </row>
    <row r="4342" spans="1:15">
      <c r="A4342" s="1">
        <v>50077181</v>
      </c>
      <c r="B4342" s="5">
        <v>19957221</v>
      </c>
      <c r="C4342" s="7">
        <v>43375</v>
      </c>
      <c r="D4342" s="7">
        <v>43378</v>
      </c>
      <c r="E4342" s="5" t="s">
        <v>33</v>
      </c>
      <c r="F4342" s="5">
        <v>1640</v>
      </c>
      <c r="G4342" s="5">
        <v>831</v>
      </c>
      <c r="H4342" s="5" t="s">
        <v>27</v>
      </c>
      <c r="I4342" s="5">
        <v>1</v>
      </c>
      <c r="J4342">
        <f xml:space="preserve"> VLOOKUP(B4342,'Dataset-A1'!A:C,3,FALSE)</f>
        <v>1</v>
      </c>
      <c r="K4342">
        <f xml:space="preserve"> YEAR('Dataset-A2'!D4342)</f>
        <v>2018</v>
      </c>
      <c r="L4342">
        <f t="shared" si="201"/>
        <v>10</v>
      </c>
      <c r="M4342" t="str">
        <f xml:space="preserve"> VLOOKUP(B4342,'Dataset-A1'!A:D,4,FALSE)</f>
        <v>OT</v>
      </c>
      <c r="N4342">
        <f t="shared" si="202"/>
        <v>3</v>
      </c>
      <c r="O4342">
        <f t="shared" si="203"/>
        <v>809</v>
      </c>
    </row>
    <row r="4343" spans="1:15">
      <c r="A4343" s="1">
        <v>50077191</v>
      </c>
      <c r="B4343" s="5">
        <v>18306983</v>
      </c>
      <c r="C4343" s="7">
        <v>43207</v>
      </c>
      <c r="D4343" s="7">
        <v>43212</v>
      </c>
      <c r="E4343" s="5" t="s">
        <v>29</v>
      </c>
      <c r="F4343" s="5">
        <v>184</v>
      </c>
      <c r="G4343" s="5">
        <v>102</v>
      </c>
      <c r="H4343" s="5" t="s">
        <v>32</v>
      </c>
      <c r="I4343" s="5">
        <v>5</v>
      </c>
      <c r="J4343">
        <f xml:space="preserve"> VLOOKUP(B4343,'Dataset-A1'!A:C,3,FALSE)</f>
        <v>1</v>
      </c>
      <c r="K4343">
        <f xml:space="preserve"> YEAR('Dataset-A2'!D4343)</f>
        <v>2018</v>
      </c>
      <c r="L4343">
        <f t="shared" si="201"/>
        <v>4</v>
      </c>
      <c r="M4343" t="str">
        <f xml:space="preserve"> VLOOKUP(B4343,'Dataset-A1'!A:D,4,FALSE)</f>
        <v>EN</v>
      </c>
      <c r="N4343">
        <f t="shared" si="202"/>
        <v>5</v>
      </c>
      <c r="O4343">
        <f t="shared" si="203"/>
        <v>82</v>
      </c>
    </row>
    <row r="4344" spans="1:15">
      <c r="A4344" s="1">
        <v>50077211</v>
      </c>
      <c r="B4344" s="5">
        <v>19188238</v>
      </c>
      <c r="C4344" s="7">
        <v>43411</v>
      </c>
      <c r="D4344" s="7">
        <v>43412</v>
      </c>
      <c r="E4344" s="5" t="s">
        <v>29</v>
      </c>
      <c r="F4344" s="5">
        <v>559</v>
      </c>
      <c r="G4344" s="5">
        <v>358</v>
      </c>
      <c r="H4344" s="5" t="s">
        <v>30</v>
      </c>
      <c r="I4344" s="5">
        <v>5</v>
      </c>
      <c r="J4344">
        <f xml:space="preserve"> VLOOKUP(B4344,'Dataset-A1'!A:C,3,FALSE)</f>
        <v>0</v>
      </c>
      <c r="K4344">
        <f xml:space="preserve"> YEAR('Dataset-A2'!D4344)</f>
        <v>2018</v>
      </c>
      <c r="L4344">
        <f t="shared" si="201"/>
        <v>11</v>
      </c>
      <c r="M4344" t="str">
        <f xml:space="preserve"> VLOOKUP(B4344,'Dataset-A1'!A:D,4,FALSE)</f>
        <v>EN</v>
      </c>
      <c r="N4344">
        <f t="shared" si="202"/>
        <v>1</v>
      </c>
      <c r="O4344">
        <f t="shared" si="203"/>
        <v>201</v>
      </c>
    </row>
    <row r="4345" spans="1:15">
      <c r="A4345" s="1">
        <v>50077221</v>
      </c>
      <c r="B4345" s="5">
        <v>21162891</v>
      </c>
      <c r="C4345" s="7">
        <v>43232</v>
      </c>
      <c r="D4345" s="7">
        <v>43239</v>
      </c>
      <c r="E4345" s="5" t="s">
        <v>29</v>
      </c>
      <c r="F4345" s="5">
        <v>504</v>
      </c>
      <c r="G4345" s="5">
        <v>239</v>
      </c>
      <c r="H4345" s="5" t="s">
        <v>30</v>
      </c>
      <c r="I4345" s="5">
        <v>8</v>
      </c>
      <c r="J4345">
        <f xml:space="preserve"> VLOOKUP(B4345,'Dataset-A1'!A:C,3,FALSE)</f>
        <v>1</v>
      </c>
      <c r="K4345">
        <f xml:space="preserve"> YEAR('Dataset-A2'!D4345)</f>
        <v>2018</v>
      </c>
      <c r="L4345">
        <f t="shared" si="201"/>
        <v>5</v>
      </c>
      <c r="M4345" t="str">
        <f xml:space="preserve"> VLOOKUP(B4345,'Dataset-A1'!A:D,4,FALSE)</f>
        <v>CN</v>
      </c>
      <c r="N4345">
        <f t="shared" si="202"/>
        <v>7</v>
      </c>
      <c r="O4345">
        <f t="shared" si="203"/>
        <v>265</v>
      </c>
    </row>
    <row r="4346" spans="1:15">
      <c r="A4346" s="1">
        <v>50077251</v>
      </c>
      <c r="B4346" s="5">
        <v>21135080</v>
      </c>
      <c r="C4346" s="7">
        <v>43347</v>
      </c>
      <c r="D4346" s="7">
        <v>43350</v>
      </c>
      <c r="E4346" s="5" t="s">
        <v>29</v>
      </c>
      <c r="F4346" s="5">
        <v>541</v>
      </c>
      <c r="G4346" s="5">
        <v>303</v>
      </c>
      <c r="H4346" s="5" t="s">
        <v>30</v>
      </c>
      <c r="I4346" s="5">
        <v>13</v>
      </c>
      <c r="J4346">
        <f xml:space="preserve"> VLOOKUP(B4346,'Dataset-A1'!A:C,3,FALSE)</f>
        <v>1</v>
      </c>
      <c r="K4346">
        <f xml:space="preserve"> YEAR('Dataset-A2'!D4346)</f>
        <v>2018</v>
      </c>
      <c r="L4346">
        <f t="shared" si="201"/>
        <v>9</v>
      </c>
      <c r="M4346" t="str">
        <f xml:space="preserve"> VLOOKUP(B4346,'Dataset-A1'!A:D,4,FALSE)</f>
        <v>OT</v>
      </c>
      <c r="N4346">
        <f t="shared" si="202"/>
        <v>3</v>
      </c>
      <c r="O4346">
        <f t="shared" si="203"/>
        <v>238</v>
      </c>
    </row>
    <row r="4347" spans="1:15">
      <c r="A4347" s="1">
        <v>50077271</v>
      </c>
      <c r="B4347" s="5">
        <v>4291223</v>
      </c>
      <c r="C4347" s="7">
        <v>43226</v>
      </c>
      <c r="D4347" s="7">
        <v>43232</v>
      </c>
      <c r="E4347" s="5" t="s">
        <v>29</v>
      </c>
      <c r="F4347" s="5">
        <v>32130</v>
      </c>
      <c r="G4347" s="5">
        <v>14071</v>
      </c>
      <c r="H4347" s="5" t="s">
        <v>25</v>
      </c>
      <c r="I4347" s="5">
        <v>1</v>
      </c>
      <c r="J4347">
        <f xml:space="preserve"> VLOOKUP(B4347,'Dataset-A1'!A:C,3,FALSE)</f>
        <v>1</v>
      </c>
      <c r="K4347">
        <f xml:space="preserve"> YEAR('Dataset-A2'!D4347)</f>
        <v>2018</v>
      </c>
      <c r="L4347">
        <f t="shared" si="201"/>
        <v>5</v>
      </c>
      <c r="M4347" t="str">
        <f xml:space="preserve"> VLOOKUP(B4347,'Dataset-A1'!A:D,4,FALSE)</f>
        <v>CN</v>
      </c>
      <c r="N4347">
        <f t="shared" si="202"/>
        <v>6</v>
      </c>
      <c r="O4347">
        <f t="shared" si="203"/>
        <v>18059</v>
      </c>
    </row>
    <row r="4348" spans="1:15">
      <c r="A4348" s="1">
        <v>50077311</v>
      </c>
      <c r="B4348" s="5">
        <v>12904858</v>
      </c>
      <c r="C4348" s="7">
        <v>43371</v>
      </c>
      <c r="D4348" s="7">
        <v>43374</v>
      </c>
      <c r="E4348" s="5" t="s">
        <v>29</v>
      </c>
      <c r="F4348" s="5">
        <v>421</v>
      </c>
      <c r="G4348" s="5">
        <v>212</v>
      </c>
      <c r="H4348" s="5" t="s">
        <v>30</v>
      </c>
      <c r="I4348" s="5">
        <v>9</v>
      </c>
      <c r="J4348">
        <f xml:space="preserve"> VLOOKUP(B4348,'Dataset-A1'!A:C,3,FALSE)</f>
        <v>0</v>
      </c>
      <c r="K4348">
        <f xml:space="preserve"> YEAR('Dataset-A2'!D4348)</f>
        <v>2018</v>
      </c>
      <c r="L4348">
        <f t="shared" si="201"/>
        <v>10</v>
      </c>
      <c r="M4348" t="str">
        <f xml:space="preserve"> VLOOKUP(B4348,'Dataset-A1'!A:D,4,FALSE)</f>
        <v>EN</v>
      </c>
      <c r="N4348">
        <f t="shared" si="202"/>
        <v>3</v>
      </c>
      <c r="O4348">
        <f t="shared" si="203"/>
        <v>209</v>
      </c>
    </row>
    <row r="4349" spans="1:15">
      <c r="A4349" s="1">
        <v>50077341</v>
      </c>
      <c r="B4349" s="5">
        <v>20107564</v>
      </c>
      <c r="C4349" s="7">
        <v>43387</v>
      </c>
      <c r="D4349" s="7">
        <v>43389</v>
      </c>
      <c r="E4349" s="5" t="s">
        <v>23</v>
      </c>
      <c r="F4349" s="5">
        <v>4740</v>
      </c>
      <c r="G4349" s="5">
        <v>1877</v>
      </c>
      <c r="H4349" s="5" t="s">
        <v>30</v>
      </c>
      <c r="I4349" s="5">
        <v>3</v>
      </c>
      <c r="J4349">
        <f xml:space="preserve"> VLOOKUP(B4349,'Dataset-A1'!A:C,3,FALSE)</f>
        <v>1</v>
      </c>
      <c r="K4349">
        <f xml:space="preserve"> YEAR('Dataset-A2'!D4349)</f>
        <v>2018</v>
      </c>
      <c r="L4349">
        <f t="shared" si="201"/>
        <v>10</v>
      </c>
      <c r="M4349" t="str">
        <f xml:space="preserve"> VLOOKUP(B4349,'Dataset-A1'!A:D,4,FALSE)</f>
        <v>CN</v>
      </c>
      <c r="N4349">
        <f t="shared" si="202"/>
        <v>2</v>
      </c>
      <c r="O4349">
        <f t="shared" si="203"/>
        <v>2863</v>
      </c>
    </row>
    <row r="4350" spans="1:15">
      <c r="A4350" s="1">
        <v>50077351</v>
      </c>
      <c r="B4350" s="5">
        <v>21172969</v>
      </c>
      <c r="C4350" s="7">
        <v>43295</v>
      </c>
      <c r="D4350" s="7">
        <v>43296</v>
      </c>
      <c r="E4350" s="5" t="s">
        <v>28</v>
      </c>
      <c r="F4350" s="5">
        <v>255</v>
      </c>
      <c r="G4350" s="5">
        <v>138</v>
      </c>
      <c r="H4350" s="5" t="s">
        <v>32</v>
      </c>
      <c r="I4350" s="5">
        <v>4</v>
      </c>
      <c r="J4350">
        <f xml:space="preserve"> VLOOKUP(B4350,'Dataset-A1'!A:C,3,FALSE)</f>
        <v>0</v>
      </c>
      <c r="K4350">
        <f xml:space="preserve"> YEAR('Dataset-A2'!D4350)</f>
        <v>2018</v>
      </c>
      <c r="L4350">
        <f t="shared" si="201"/>
        <v>7</v>
      </c>
      <c r="M4350" t="str">
        <f xml:space="preserve"> VLOOKUP(B4350,'Dataset-A1'!A:D,4,FALSE)</f>
        <v>EN</v>
      </c>
      <c r="N4350">
        <f t="shared" si="202"/>
        <v>1</v>
      </c>
      <c r="O4350">
        <f t="shared" si="203"/>
        <v>117</v>
      </c>
    </row>
    <row r="4351" spans="1:15">
      <c r="A4351" s="1">
        <v>50077371</v>
      </c>
      <c r="B4351" s="5">
        <v>12011291</v>
      </c>
      <c r="C4351" s="7">
        <v>43215</v>
      </c>
      <c r="D4351" s="7">
        <v>43218</v>
      </c>
      <c r="E4351" s="5" t="s">
        <v>28</v>
      </c>
      <c r="F4351" s="5">
        <v>550</v>
      </c>
      <c r="G4351" s="5">
        <v>187</v>
      </c>
      <c r="H4351" s="5" t="s">
        <v>27</v>
      </c>
      <c r="I4351" s="5">
        <v>5</v>
      </c>
      <c r="J4351">
        <f xml:space="preserve"> VLOOKUP(B4351,'Dataset-A1'!A:C,3,FALSE)</f>
        <v>1</v>
      </c>
      <c r="K4351">
        <f xml:space="preserve"> YEAR('Dataset-A2'!D4351)</f>
        <v>2018</v>
      </c>
      <c r="L4351">
        <f t="shared" si="201"/>
        <v>4</v>
      </c>
      <c r="M4351" t="str">
        <f xml:space="preserve"> VLOOKUP(B4351,'Dataset-A1'!A:D,4,FALSE)</f>
        <v>EN</v>
      </c>
      <c r="N4351">
        <f t="shared" si="202"/>
        <v>3</v>
      </c>
      <c r="O4351">
        <f t="shared" si="203"/>
        <v>363</v>
      </c>
    </row>
    <row r="4352" spans="1:15">
      <c r="A4352" s="1">
        <v>50077381</v>
      </c>
      <c r="B4352" s="5">
        <v>13402090</v>
      </c>
      <c r="C4352" s="7">
        <v>43328</v>
      </c>
      <c r="D4352" s="7">
        <v>43328</v>
      </c>
      <c r="E4352" s="5" t="s">
        <v>29</v>
      </c>
      <c r="F4352" s="5">
        <v>277</v>
      </c>
      <c r="G4352" s="5">
        <v>132</v>
      </c>
      <c r="H4352" s="5" t="s">
        <v>25</v>
      </c>
      <c r="I4352" s="5">
        <v>3</v>
      </c>
      <c r="J4352">
        <f xml:space="preserve"> VLOOKUP(B4352,'Dataset-A1'!A:C,3,FALSE)</f>
        <v>1</v>
      </c>
      <c r="K4352">
        <f xml:space="preserve"> YEAR('Dataset-A2'!D4352)</f>
        <v>2018</v>
      </c>
      <c r="L4352">
        <f t="shared" si="201"/>
        <v>8</v>
      </c>
      <c r="M4352" t="str">
        <f xml:space="preserve"> VLOOKUP(B4352,'Dataset-A1'!A:D,4,FALSE)</f>
        <v>EN</v>
      </c>
      <c r="N4352">
        <f t="shared" si="202"/>
        <v>0</v>
      </c>
      <c r="O4352">
        <f t="shared" si="203"/>
        <v>145</v>
      </c>
    </row>
    <row r="4353" spans="1:15">
      <c r="A4353" s="1">
        <v>50077411</v>
      </c>
      <c r="B4353" s="5">
        <v>16801544</v>
      </c>
      <c r="C4353" s="7">
        <v>43319</v>
      </c>
      <c r="D4353" s="7">
        <v>43322</v>
      </c>
      <c r="E4353" s="5" t="s">
        <v>23</v>
      </c>
      <c r="F4353" s="5">
        <v>1113</v>
      </c>
      <c r="G4353" s="5">
        <v>299</v>
      </c>
      <c r="H4353" s="5" t="s">
        <v>30</v>
      </c>
      <c r="I4353" s="5">
        <v>1</v>
      </c>
      <c r="J4353">
        <f xml:space="preserve"> VLOOKUP(B4353,'Dataset-A1'!A:C,3,FALSE)</f>
        <v>1</v>
      </c>
      <c r="K4353">
        <f xml:space="preserve"> YEAR('Dataset-A2'!D4353)</f>
        <v>2018</v>
      </c>
      <c r="L4353">
        <f t="shared" si="201"/>
        <v>8</v>
      </c>
      <c r="M4353" t="str">
        <f xml:space="preserve"> VLOOKUP(B4353,'Dataset-A1'!A:D,4,FALSE)</f>
        <v>CN</v>
      </c>
      <c r="N4353">
        <f t="shared" si="202"/>
        <v>3</v>
      </c>
      <c r="O4353">
        <f t="shared" si="203"/>
        <v>814</v>
      </c>
    </row>
    <row r="4354" spans="1:15">
      <c r="A4354" s="1">
        <v>50077421</v>
      </c>
      <c r="B4354" s="5">
        <v>21172902</v>
      </c>
      <c r="C4354" s="7">
        <v>43097</v>
      </c>
      <c r="D4354" s="7">
        <v>43102</v>
      </c>
      <c r="E4354" s="5" t="s">
        <v>33</v>
      </c>
      <c r="F4354" s="5">
        <v>2693</v>
      </c>
      <c r="G4354" s="5">
        <v>1550</v>
      </c>
      <c r="H4354" s="5" t="s">
        <v>30</v>
      </c>
      <c r="I4354" s="5">
        <v>3</v>
      </c>
      <c r="J4354">
        <f xml:space="preserve"> VLOOKUP(B4354,'Dataset-A1'!A:C,3,FALSE)</f>
        <v>1</v>
      </c>
      <c r="K4354">
        <f xml:space="preserve"> YEAR('Dataset-A2'!D4354)</f>
        <v>2018</v>
      </c>
      <c r="L4354">
        <f t="shared" si="201"/>
        <v>1</v>
      </c>
      <c r="M4354" t="str">
        <f xml:space="preserve"> VLOOKUP(B4354,'Dataset-A1'!A:D,4,FALSE)</f>
        <v>EN</v>
      </c>
      <c r="N4354">
        <f t="shared" si="202"/>
        <v>5</v>
      </c>
      <c r="O4354">
        <f t="shared" si="203"/>
        <v>1143</v>
      </c>
    </row>
    <row r="4355" spans="1:15">
      <c r="A4355" s="1">
        <v>50077431</v>
      </c>
      <c r="B4355" s="5">
        <v>11316608</v>
      </c>
      <c r="C4355" s="7">
        <v>43223</v>
      </c>
      <c r="D4355" s="7">
        <v>43227</v>
      </c>
      <c r="E4355" s="5" t="s">
        <v>33</v>
      </c>
      <c r="F4355" s="5">
        <v>128275</v>
      </c>
      <c r="G4355" s="5">
        <v>58180</v>
      </c>
      <c r="H4355" s="5" t="s">
        <v>27</v>
      </c>
      <c r="I4355" s="5">
        <v>7</v>
      </c>
      <c r="J4355">
        <f xml:space="preserve"> VLOOKUP(B4355,'Dataset-A1'!A:C,3,FALSE)</f>
        <v>0</v>
      </c>
      <c r="K4355">
        <f xml:space="preserve"> YEAR('Dataset-A2'!D4355)</f>
        <v>2018</v>
      </c>
      <c r="L4355">
        <f t="shared" ref="L4355:L4418" si="204">MONTH(D4355)</f>
        <v>5</v>
      </c>
      <c r="M4355" t="str">
        <f xml:space="preserve"> VLOOKUP(B4355,'Dataset-A1'!A:D,4,FALSE)</f>
        <v>CN</v>
      </c>
      <c r="N4355">
        <f t="shared" ref="N4355:N4418" si="205">D4355-C4355</f>
        <v>4</v>
      </c>
      <c r="O4355">
        <f t="shared" ref="O4355:O4418" si="206" xml:space="preserve"> F4355-G4355</f>
        <v>70095</v>
      </c>
    </row>
    <row r="4356" spans="1:15">
      <c r="A4356" s="1">
        <v>50077451</v>
      </c>
      <c r="B4356" s="5">
        <v>21096848</v>
      </c>
      <c r="C4356" s="7">
        <v>43397</v>
      </c>
      <c r="D4356" s="7">
        <v>43404</v>
      </c>
      <c r="E4356" s="5" t="s">
        <v>28</v>
      </c>
      <c r="F4356" s="5">
        <v>443</v>
      </c>
      <c r="G4356" s="5">
        <v>155</v>
      </c>
      <c r="H4356" s="5" t="s">
        <v>30</v>
      </c>
      <c r="I4356" s="5">
        <v>5</v>
      </c>
      <c r="J4356">
        <f xml:space="preserve"> VLOOKUP(B4356,'Dataset-A1'!A:C,3,FALSE)</f>
        <v>1</v>
      </c>
      <c r="K4356">
        <f xml:space="preserve"> YEAR('Dataset-A2'!D4356)</f>
        <v>2018</v>
      </c>
      <c r="L4356">
        <f t="shared" si="204"/>
        <v>10</v>
      </c>
      <c r="M4356" t="str">
        <f xml:space="preserve"> VLOOKUP(B4356,'Dataset-A1'!A:D,4,FALSE)</f>
        <v>CN</v>
      </c>
      <c r="N4356">
        <f t="shared" si="205"/>
        <v>7</v>
      </c>
      <c r="O4356">
        <f t="shared" si="206"/>
        <v>288</v>
      </c>
    </row>
    <row r="4357" spans="1:15">
      <c r="A4357" s="1">
        <v>50077461</v>
      </c>
      <c r="B4357" s="5">
        <v>7007699</v>
      </c>
      <c r="C4357" s="7">
        <v>43136</v>
      </c>
      <c r="D4357" s="7">
        <v>43141</v>
      </c>
      <c r="E4357" s="5" t="s">
        <v>29</v>
      </c>
      <c r="F4357" s="5">
        <v>2565</v>
      </c>
      <c r="G4357" s="5">
        <v>960</v>
      </c>
      <c r="H4357" s="5" t="s">
        <v>30</v>
      </c>
      <c r="I4357" s="5">
        <v>4</v>
      </c>
      <c r="J4357">
        <f xml:space="preserve"> VLOOKUP(B4357,'Dataset-A1'!A:C,3,FALSE)</f>
        <v>1</v>
      </c>
      <c r="K4357">
        <f xml:space="preserve"> YEAR('Dataset-A2'!D4357)</f>
        <v>2018</v>
      </c>
      <c r="L4357">
        <f t="shared" si="204"/>
        <v>2</v>
      </c>
      <c r="M4357" t="str">
        <f xml:space="preserve"> VLOOKUP(B4357,'Dataset-A1'!A:D,4,FALSE)</f>
        <v>EN</v>
      </c>
      <c r="N4357">
        <f t="shared" si="205"/>
        <v>5</v>
      </c>
      <c r="O4357">
        <f t="shared" si="206"/>
        <v>1605</v>
      </c>
    </row>
    <row r="4358" spans="1:15">
      <c r="A4358" s="1">
        <v>50077471</v>
      </c>
      <c r="B4358" s="5">
        <v>8259226</v>
      </c>
      <c r="C4358" s="7">
        <v>43401</v>
      </c>
      <c r="D4358" s="7">
        <v>43405</v>
      </c>
      <c r="E4358" s="5" t="s">
        <v>29</v>
      </c>
      <c r="F4358" s="5">
        <v>2851</v>
      </c>
      <c r="G4358" s="5">
        <v>986</v>
      </c>
      <c r="H4358" s="5" t="s">
        <v>32</v>
      </c>
      <c r="I4358" s="5">
        <v>4</v>
      </c>
      <c r="J4358">
        <f xml:space="preserve"> VLOOKUP(B4358,'Dataset-A1'!A:C,3,FALSE)</f>
        <v>0</v>
      </c>
      <c r="K4358">
        <f xml:space="preserve"> YEAR('Dataset-A2'!D4358)</f>
        <v>2018</v>
      </c>
      <c r="L4358">
        <f t="shared" si="204"/>
        <v>11</v>
      </c>
      <c r="M4358" t="str">
        <f xml:space="preserve"> VLOOKUP(B4358,'Dataset-A1'!A:D,4,FALSE)</f>
        <v>OT</v>
      </c>
      <c r="N4358">
        <f t="shared" si="205"/>
        <v>4</v>
      </c>
      <c r="O4358">
        <f t="shared" si="206"/>
        <v>1865</v>
      </c>
    </row>
    <row r="4359" spans="1:15">
      <c r="A4359" s="1">
        <v>50077481</v>
      </c>
      <c r="B4359" s="5">
        <v>111551</v>
      </c>
      <c r="C4359" s="7">
        <v>43128</v>
      </c>
      <c r="D4359" s="7">
        <v>43130</v>
      </c>
      <c r="E4359" s="5" t="s">
        <v>23</v>
      </c>
      <c r="F4359" s="5">
        <v>465</v>
      </c>
      <c r="G4359" s="5">
        <v>298</v>
      </c>
      <c r="H4359" s="5" t="s">
        <v>30</v>
      </c>
      <c r="I4359" s="5">
        <v>4</v>
      </c>
      <c r="J4359">
        <f xml:space="preserve"> VLOOKUP(B4359,'Dataset-A1'!A:C,3,FALSE)</f>
        <v>0</v>
      </c>
      <c r="K4359">
        <f xml:space="preserve"> YEAR('Dataset-A2'!D4359)</f>
        <v>2018</v>
      </c>
      <c r="L4359">
        <f t="shared" si="204"/>
        <v>1</v>
      </c>
      <c r="M4359" t="str">
        <f xml:space="preserve"> VLOOKUP(B4359,'Dataset-A1'!A:D,4,FALSE)</f>
        <v>CN</v>
      </c>
      <c r="N4359">
        <f t="shared" si="205"/>
        <v>2</v>
      </c>
      <c r="O4359">
        <f t="shared" si="206"/>
        <v>167</v>
      </c>
    </row>
    <row r="4360" spans="1:15">
      <c r="A4360" s="1">
        <v>50077511</v>
      </c>
      <c r="B4360" s="5">
        <v>21171480</v>
      </c>
      <c r="C4360" s="7">
        <v>43374</v>
      </c>
      <c r="D4360" s="7">
        <v>43381</v>
      </c>
      <c r="E4360" s="5" t="s">
        <v>28</v>
      </c>
      <c r="F4360" s="5">
        <v>676</v>
      </c>
      <c r="G4360" s="5">
        <v>177</v>
      </c>
      <c r="H4360" s="5" t="s">
        <v>30</v>
      </c>
      <c r="I4360" s="5">
        <v>2</v>
      </c>
      <c r="J4360">
        <f xml:space="preserve"> VLOOKUP(B4360,'Dataset-A1'!A:C,3,FALSE)</f>
        <v>0</v>
      </c>
      <c r="K4360">
        <f xml:space="preserve"> YEAR('Dataset-A2'!D4360)</f>
        <v>2018</v>
      </c>
      <c r="L4360">
        <f t="shared" si="204"/>
        <v>10</v>
      </c>
      <c r="M4360" t="str">
        <f xml:space="preserve"> VLOOKUP(B4360,'Dataset-A1'!A:D,4,FALSE)</f>
        <v>EN</v>
      </c>
      <c r="N4360">
        <f t="shared" si="205"/>
        <v>7</v>
      </c>
      <c r="O4360">
        <f t="shared" si="206"/>
        <v>499</v>
      </c>
    </row>
    <row r="4361" spans="1:15">
      <c r="A4361" s="1">
        <v>50077541</v>
      </c>
      <c r="B4361" s="5">
        <v>21170306</v>
      </c>
      <c r="C4361" s="7">
        <v>43168</v>
      </c>
      <c r="D4361" s="7">
        <v>43168</v>
      </c>
      <c r="E4361" s="5" t="s">
        <v>28</v>
      </c>
      <c r="F4361" s="5">
        <v>662</v>
      </c>
      <c r="G4361" s="5">
        <v>161</v>
      </c>
      <c r="H4361" s="5" t="s">
        <v>32</v>
      </c>
      <c r="I4361" s="5">
        <v>2</v>
      </c>
      <c r="J4361">
        <f xml:space="preserve"> VLOOKUP(B4361,'Dataset-A1'!A:C,3,FALSE)</f>
        <v>1</v>
      </c>
      <c r="K4361">
        <f xml:space="preserve"> YEAR('Dataset-A2'!D4361)</f>
        <v>2018</v>
      </c>
      <c r="L4361">
        <f t="shared" si="204"/>
        <v>3</v>
      </c>
      <c r="M4361" t="str">
        <f xml:space="preserve"> VLOOKUP(B4361,'Dataset-A1'!A:D,4,FALSE)</f>
        <v>CN</v>
      </c>
      <c r="N4361">
        <f t="shared" si="205"/>
        <v>0</v>
      </c>
      <c r="O4361">
        <f t="shared" si="206"/>
        <v>501</v>
      </c>
    </row>
    <row r="4362" spans="1:15">
      <c r="A4362" s="1">
        <v>50077551</v>
      </c>
      <c r="B4362" s="5">
        <v>17161632</v>
      </c>
      <c r="C4362" s="7">
        <v>43321</v>
      </c>
      <c r="D4362" s="7">
        <v>43325</v>
      </c>
      <c r="E4362" s="5" t="s">
        <v>29</v>
      </c>
      <c r="F4362" s="5">
        <v>479</v>
      </c>
      <c r="G4362" s="5">
        <v>278</v>
      </c>
      <c r="H4362" s="5" t="s">
        <v>27</v>
      </c>
      <c r="I4362" s="5">
        <v>4</v>
      </c>
      <c r="J4362">
        <f xml:space="preserve"> VLOOKUP(B4362,'Dataset-A1'!A:C,3,FALSE)</f>
        <v>0</v>
      </c>
      <c r="K4362">
        <f xml:space="preserve"> YEAR('Dataset-A2'!D4362)</f>
        <v>2018</v>
      </c>
      <c r="L4362">
        <f t="shared" si="204"/>
        <v>8</v>
      </c>
      <c r="M4362" t="str">
        <f xml:space="preserve"> VLOOKUP(B4362,'Dataset-A1'!A:D,4,FALSE)</f>
        <v>OT</v>
      </c>
      <c r="N4362">
        <f t="shared" si="205"/>
        <v>4</v>
      </c>
      <c r="O4362">
        <f t="shared" si="206"/>
        <v>201</v>
      </c>
    </row>
    <row r="4363" spans="1:15">
      <c r="A4363" s="1">
        <v>50077571</v>
      </c>
      <c r="B4363" s="5">
        <v>5483344</v>
      </c>
      <c r="C4363" s="7">
        <v>43373</v>
      </c>
      <c r="D4363" s="7">
        <v>43373</v>
      </c>
      <c r="E4363" s="5" t="s">
        <v>29</v>
      </c>
      <c r="F4363" s="5">
        <v>220</v>
      </c>
      <c r="G4363" s="5">
        <v>146</v>
      </c>
      <c r="H4363" s="5" t="s">
        <v>32</v>
      </c>
      <c r="I4363" s="5">
        <v>4</v>
      </c>
      <c r="J4363">
        <f xml:space="preserve"> VLOOKUP(B4363,'Dataset-A1'!A:C,3,FALSE)</f>
        <v>1</v>
      </c>
      <c r="K4363">
        <f xml:space="preserve"> YEAR('Dataset-A2'!D4363)</f>
        <v>2018</v>
      </c>
      <c r="L4363">
        <f t="shared" si="204"/>
        <v>9</v>
      </c>
      <c r="M4363" t="str">
        <f xml:space="preserve"> VLOOKUP(B4363,'Dataset-A1'!A:D,4,FALSE)</f>
        <v>OT</v>
      </c>
      <c r="N4363">
        <f t="shared" si="205"/>
        <v>0</v>
      </c>
      <c r="O4363">
        <f t="shared" si="206"/>
        <v>74</v>
      </c>
    </row>
    <row r="4364" spans="1:15">
      <c r="A4364" s="1">
        <v>50077581</v>
      </c>
      <c r="B4364" s="5">
        <v>21147630</v>
      </c>
      <c r="C4364" s="7">
        <v>43282</v>
      </c>
      <c r="D4364" s="7">
        <v>43287</v>
      </c>
      <c r="E4364" s="5" t="s">
        <v>33</v>
      </c>
      <c r="F4364" s="5">
        <v>309</v>
      </c>
      <c r="G4364" s="5">
        <v>67</v>
      </c>
      <c r="H4364" s="5" t="s">
        <v>30</v>
      </c>
      <c r="I4364" s="5">
        <v>1</v>
      </c>
      <c r="J4364">
        <f xml:space="preserve"> VLOOKUP(B4364,'Dataset-A1'!A:C,3,FALSE)</f>
        <v>1</v>
      </c>
      <c r="K4364">
        <f xml:space="preserve"> YEAR('Dataset-A2'!D4364)</f>
        <v>2018</v>
      </c>
      <c r="L4364">
        <f t="shared" si="204"/>
        <v>7</v>
      </c>
      <c r="M4364" t="str">
        <f xml:space="preserve"> VLOOKUP(B4364,'Dataset-A1'!A:D,4,FALSE)</f>
        <v>EN</v>
      </c>
      <c r="N4364">
        <f t="shared" si="205"/>
        <v>5</v>
      </c>
      <c r="O4364">
        <f t="shared" si="206"/>
        <v>242</v>
      </c>
    </row>
    <row r="4365" spans="1:15">
      <c r="A4365" s="1">
        <v>50077591</v>
      </c>
      <c r="B4365" s="5">
        <v>19967327</v>
      </c>
      <c r="C4365" s="7">
        <v>43393</v>
      </c>
      <c r="D4365" s="7">
        <v>43400</v>
      </c>
      <c r="E4365" s="5" t="s">
        <v>29</v>
      </c>
      <c r="F4365" s="5">
        <v>68949</v>
      </c>
      <c r="G4365" s="5">
        <v>23823</v>
      </c>
      <c r="H4365" s="5" t="s">
        <v>32</v>
      </c>
      <c r="I4365" s="5">
        <v>5</v>
      </c>
      <c r="J4365">
        <f xml:space="preserve"> VLOOKUP(B4365,'Dataset-A1'!A:C,3,FALSE)</f>
        <v>0</v>
      </c>
      <c r="K4365">
        <f xml:space="preserve"> YEAR('Dataset-A2'!D4365)</f>
        <v>2018</v>
      </c>
      <c r="L4365">
        <f t="shared" si="204"/>
        <v>10</v>
      </c>
      <c r="M4365" t="str">
        <f xml:space="preserve"> VLOOKUP(B4365,'Dataset-A1'!A:D,4,FALSE)</f>
        <v>CN</v>
      </c>
      <c r="N4365">
        <f t="shared" si="205"/>
        <v>7</v>
      </c>
      <c r="O4365">
        <f t="shared" si="206"/>
        <v>45126</v>
      </c>
    </row>
    <row r="4366" spans="1:15">
      <c r="A4366" s="1">
        <v>50077631</v>
      </c>
      <c r="B4366" s="5">
        <v>201117</v>
      </c>
      <c r="C4366" s="7">
        <v>43197</v>
      </c>
      <c r="D4366" s="7">
        <v>43197</v>
      </c>
      <c r="E4366" s="5" t="s">
        <v>23</v>
      </c>
      <c r="F4366" s="5">
        <v>3480</v>
      </c>
      <c r="G4366" s="5">
        <v>2349</v>
      </c>
      <c r="H4366" s="5" t="s">
        <v>30</v>
      </c>
      <c r="I4366" s="5">
        <v>2</v>
      </c>
      <c r="J4366">
        <f xml:space="preserve"> VLOOKUP(B4366,'Dataset-A1'!A:C,3,FALSE)</f>
        <v>1</v>
      </c>
      <c r="K4366">
        <f xml:space="preserve"> YEAR('Dataset-A2'!D4366)</f>
        <v>2018</v>
      </c>
      <c r="L4366">
        <f t="shared" si="204"/>
        <v>4</v>
      </c>
      <c r="M4366" t="str">
        <f xml:space="preserve"> VLOOKUP(B4366,'Dataset-A1'!A:D,4,FALSE)</f>
        <v>CN</v>
      </c>
      <c r="N4366">
        <f t="shared" si="205"/>
        <v>0</v>
      </c>
      <c r="O4366">
        <f t="shared" si="206"/>
        <v>1131</v>
      </c>
    </row>
    <row r="4367" spans="1:15">
      <c r="A4367" s="1">
        <v>50077671</v>
      </c>
      <c r="B4367" s="5">
        <v>10816789</v>
      </c>
      <c r="C4367" s="7">
        <v>43206</v>
      </c>
      <c r="D4367" s="7">
        <v>43207</v>
      </c>
      <c r="E4367" s="5" t="s">
        <v>28</v>
      </c>
      <c r="F4367" s="5">
        <v>292</v>
      </c>
      <c r="G4367" s="5">
        <v>194</v>
      </c>
      <c r="H4367" s="5" t="s">
        <v>32</v>
      </c>
      <c r="I4367" s="5">
        <v>1</v>
      </c>
      <c r="J4367">
        <f xml:space="preserve"> VLOOKUP(B4367,'Dataset-A1'!A:C,3,FALSE)</f>
        <v>1</v>
      </c>
      <c r="K4367">
        <f xml:space="preserve"> YEAR('Dataset-A2'!D4367)</f>
        <v>2018</v>
      </c>
      <c r="L4367">
        <f t="shared" si="204"/>
        <v>4</v>
      </c>
      <c r="M4367" t="str">
        <f xml:space="preserve"> VLOOKUP(B4367,'Dataset-A1'!A:D,4,FALSE)</f>
        <v>CN</v>
      </c>
      <c r="N4367">
        <f t="shared" si="205"/>
        <v>1</v>
      </c>
      <c r="O4367">
        <f t="shared" si="206"/>
        <v>98</v>
      </c>
    </row>
    <row r="4368" spans="1:15">
      <c r="A4368" s="1">
        <v>50077681</v>
      </c>
      <c r="B4368" s="5">
        <v>21169314</v>
      </c>
      <c r="C4368" s="7">
        <v>43319</v>
      </c>
      <c r="D4368" s="7">
        <v>43322</v>
      </c>
      <c r="E4368" s="5" t="s">
        <v>29</v>
      </c>
      <c r="F4368" s="5">
        <v>344</v>
      </c>
      <c r="G4368" s="5">
        <v>141</v>
      </c>
      <c r="H4368" s="5" t="s">
        <v>27</v>
      </c>
      <c r="I4368" s="5">
        <v>3</v>
      </c>
      <c r="J4368">
        <f xml:space="preserve"> VLOOKUP(B4368,'Dataset-A1'!A:C,3,FALSE)</f>
        <v>1</v>
      </c>
      <c r="K4368">
        <f xml:space="preserve"> YEAR('Dataset-A2'!D4368)</f>
        <v>2018</v>
      </c>
      <c r="L4368">
        <f t="shared" si="204"/>
        <v>8</v>
      </c>
      <c r="M4368" t="str">
        <f xml:space="preserve"> VLOOKUP(B4368,'Dataset-A1'!A:D,4,FALSE)</f>
        <v>CN</v>
      </c>
      <c r="N4368">
        <f t="shared" si="205"/>
        <v>3</v>
      </c>
      <c r="O4368">
        <f t="shared" si="206"/>
        <v>203</v>
      </c>
    </row>
    <row r="4369" spans="1:15">
      <c r="A4369" s="1">
        <v>50077701</v>
      </c>
      <c r="B4369" s="5">
        <v>6868225</v>
      </c>
      <c r="C4369" s="7">
        <v>43336</v>
      </c>
      <c r="D4369" s="7">
        <v>43341</v>
      </c>
      <c r="E4369" s="5" t="s">
        <v>29</v>
      </c>
      <c r="F4369" s="5">
        <v>1743</v>
      </c>
      <c r="G4369" s="5">
        <v>1089</v>
      </c>
      <c r="H4369" s="5" t="s">
        <v>27</v>
      </c>
      <c r="I4369" s="5">
        <v>3</v>
      </c>
      <c r="J4369">
        <f xml:space="preserve"> VLOOKUP(B4369,'Dataset-A1'!A:C,3,FALSE)</f>
        <v>1</v>
      </c>
      <c r="K4369">
        <f xml:space="preserve"> YEAR('Dataset-A2'!D4369)</f>
        <v>2018</v>
      </c>
      <c r="L4369">
        <f t="shared" si="204"/>
        <v>8</v>
      </c>
      <c r="M4369" t="str">
        <f xml:space="preserve"> VLOOKUP(B4369,'Dataset-A1'!A:D,4,FALSE)</f>
        <v>CN</v>
      </c>
      <c r="N4369">
        <f t="shared" si="205"/>
        <v>5</v>
      </c>
      <c r="O4369">
        <f t="shared" si="206"/>
        <v>654</v>
      </c>
    </row>
    <row r="4370" spans="1:15">
      <c r="A4370" s="1">
        <v>50077721</v>
      </c>
      <c r="B4370" s="5">
        <v>14816978</v>
      </c>
      <c r="C4370" s="7">
        <v>43250</v>
      </c>
      <c r="D4370" s="7">
        <v>43255</v>
      </c>
      <c r="E4370" s="5" t="s">
        <v>28</v>
      </c>
      <c r="F4370" s="5">
        <v>472</v>
      </c>
      <c r="G4370" s="5">
        <v>248</v>
      </c>
      <c r="H4370" s="5" t="s">
        <v>27</v>
      </c>
      <c r="I4370" s="5">
        <v>1</v>
      </c>
      <c r="J4370">
        <f xml:space="preserve"> VLOOKUP(B4370,'Dataset-A1'!A:C,3,FALSE)</f>
        <v>1</v>
      </c>
      <c r="K4370">
        <f xml:space="preserve"> YEAR('Dataset-A2'!D4370)</f>
        <v>2018</v>
      </c>
      <c r="L4370">
        <f t="shared" si="204"/>
        <v>6</v>
      </c>
      <c r="M4370" t="str">
        <f xml:space="preserve"> VLOOKUP(B4370,'Dataset-A1'!A:D,4,FALSE)</f>
        <v>EN</v>
      </c>
      <c r="N4370">
        <f t="shared" si="205"/>
        <v>5</v>
      </c>
      <c r="O4370">
        <f t="shared" si="206"/>
        <v>224</v>
      </c>
    </row>
    <row r="4371" spans="1:15">
      <c r="A4371" s="1">
        <v>50077731</v>
      </c>
      <c r="B4371" s="5">
        <v>21172759</v>
      </c>
      <c r="C4371" s="7">
        <v>43072</v>
      </c>
      <c r="D4371" s="7">
        <v>43075</v>
      </c>
      <c r="E4371" s="5" t="s">
        <v>29</v>
      </c>
      <c r="F4371" s="5">
        <v>145</v>
      </c>
      <c r="G4371" s="5">
        <v>32</v>
      </c>
      <c r="H4371" s="5" t="s">
        <v>27</v>
      </c>
      <c r="I4371" s="5">
        <v>8</v>
      </c>
      <c r="J4371">
        <f xml:space="preserve"> VLOOKUP(B4371,'Dataset-A1'!A:C,3,FALSE)</f>
        <v>0</v>
      </c>
      <c r="K4371">
        <f xml:space="preserve"> YEAR('Dataset-A2'!D4371)</f>
        <v>2017</v>
      </c>
      <c r="L4371">
        <f t="shared" si="204"/>
        <v>12</v>
      </c>
      <c r="M4371" t="str">
        <f xml:space="preserve"> VLOOKUP(B4371,'Dataset-A1'!A:D,4,FALSE)</f>
        <v>CN</v>
      </c>
      <c r="N4371">
        <f t="shared" si="205"/>
        <v>3</v>
      </c>
      <c r="O4371">
        <f t="shared" si="206"/>
        <v>113</v>
      </c>
    </row>
    <row r="4372" spans="1:15">
      <c r="A4372" s="1">
        <v>50077741</v>
      </c>
      <c r="B4372" s="5">
        <v>279123</v>
      </c>
      <c r="C4372" s="7">
        <v>43091</v>
      </c>
      <c r="D4372" s="7">
        <v>43096</v>
      </c>
      <c r="E4372" s="5" t="s">
        <v>33</v>
      </c>
      <c r="F4372" s="5">
        <v>496</v>
      </c>
      <c r="G4372" s="5">
        <v>164</v>
      </c>
      <c r="H4372" s="5" t="s">
        <v>32</v>
      </c>
      <c r="I4372" s="5">
        <v>7</v>
      </c>
      <c r="J4372">
        <f xml:space="preserve"> VLOOKUP(B4372,'Dataset-A1'!A:C,3,FALSE)</f>
        <v>1</v>
      </c>
      <c r="K4372">
        <f xml:space="preserve"> YEAR('Dataset-A2'!D4372)</f>
        <v>2017</v>
      </c>
      <c r="L4372">
        <f t="shared" si="204"/>
        <v>12</v>
      </c>
      <c r="M4372" t="str">
        <f xml:space="preserve"> VLOOKUP(B4372,'Dataset-A1'!A:D,4,FALSE)</f>
        <v>CN</v>
      </c>
      <c r="N4372">
        <f t="shared" si="205"/>
        <v>5</v>
      </c>
      <c r="O4372">
        <f t="shared" si="206"/>
        <v>332</v>
      </c>
    </row>
    <row r="4373" spans="1:15">
      <c r="A4373" s="1">
        <v>50077761</v>
      </c>
      <c r="B4373" s="5">
        <v>7937361</v>
      </c>
      <c r="C4373" s="7">
        <v>43222</v>
      </c>
      <c r="D4373" s="7">
        <v>43227</v>
      </c>
      <c r="E4373" s="5" t="s">
        <v>29</v>
      </c>
      <c r="F4373" s="5">
        <v>1535</v>
      </c>
      <c r="G4373" s="5">
        <v>377</v>
      </c>
      <c r="H4373" s="5" t="s">
        <v>30</v>
      </c>
      <c r="I4373" s="5">
        <v>4</v>
      </c>
      <c r="J4373">
        <f xml:space="preserve"> VLOOKUP(B4373,'Dataset-A1'!A:C,3,FALSE)</f>
        <v>0</v>
      </c>
      <c r="K4373">
        <f xml:space="preserve"> YEAR('Dataset-A2'!D4373)</f>
        <v>2018</v>
      </c>
      <c r="L4373">
        <f t="shared" si="204"/>
        <v>5</v>
      </c>
      <c r="M4373" t="str">
        <f xml:space="preserve"> VLOOKUP(B4373,'Dataset-A1'!A:D,4,FALSE)</f>
        <v>CN</v>
      </c>
      <c r="N4373">
        <f t="shared" si="205"/>
        <v>5</v>
      </c>
      <c r="O4373">
        <f t="shared" si="206"/>
        <v>1158</v>
      </c>
    </row>
    <row r="4374" spans="1:15">
      <c r="A4374" s="1">
        <v>50077801</v>
      </c>
      <c r="B4374" s="5">
        <v>21168999</v>
      </c>
      <c r="C4374" s="7">
        <v>43071</v>
      </c>
      <c r="D4374" s="7">
        <v>43077</v>
      </c>
      <c r="E4374" s="5" t="s">
        <v>23</v>
      </c>
      <c r="F4374" s="5">
        <v>43055</v>
      </c>
      <c r="G4374" s="5">
        <v>10835</v>
      </c>
      <c r="H4374" s="5" t="s">
        <v>25</v>
      </c>
      <c r="I4374" s="5">
        <v>11</v>
      </c>
      <c r="J4374">
        <f xml:space="preserve"> VLOOKUP(B4374,'Dataset-A1'!A:C,3,FALSE)</f>
        <v>1</v>
      </c>
      <c r="K4374">
        <f xml:space="preserve"> YEAR('Dataset-A2'!D4374)</f>
        <v>2017</v>
      </c>
      <c r="L4374">
        <f t="shared" si="204"/>
        <v>12</v>
      </c>
      <c r="M4374" t="str">
        <f xml:space="preserve"> VLOOKUP(B4374,'Dataset-A1'!A:D,4,FALSE)</f>
        <v>OT</v>
      </c>
      <c r="N4374">
        <f t="shared" si="205"/>
        <v>6</v>
      </c>
      <c r="O4374">
        <f t="shared" si="206"/>
        <v>32220</v>
      </c>
    </row>
    <row r="4375" spans="1:15">
      <c r="A4375" s="1">
        <v>50077861</v>
      </c>
      <c r="B4375" s="5">
        <v>21163292</v>
      </c>
      <c r="C4375" s="7">
        <v>43148</v>
      </c>
      <c r="D4375" s="7">
        <v>43154</v>
      </c>
      <c r="E4375" s="5" t="s">
        <v>28</v>
      </c>
      <c r="F4375" s="5">
        <v>214</v>
      </c>
      <c r="G4375" s="5">
        <v>55</v>
      </c>
      <c r="H4375" s="5" t="s">
        <v>32</v>
      </c>
      <c r="I4375" s="5">
        <v>1</v>
      </c>
      <c r="J4375">
        <f xml:space="preserve"> VLOOKUP(B4375,'Dataset-A1'!A:C,3,FALSE)</f>
        <v>0</v>
      </c>
      <c r="K4375">
        <f xml:space="preserve"> YEAR('Dataset-A2'!D4375)</f>
        <v>2018</v>
      </c>
      <c r="L4375">
        <f t="shared" si="204"/>
        <v>2</v>
      </c>
      <c r="M4375" t="str">
        <f xml:space="preserve"> VLOOKUP(B4375,'Dataset-A1'!A:D,4,FALSE)</f>
        <v>EN</v>
      </c>
      <c r="N4375">
        <f t="shared" si="205"/>
        <v>6</v>
      </c>
      <c r="O4375">
        <f t="shared" si="206"/>
        <v>159</v>
      </c>
    </row>
    <row r="4376" spans="1:15">
      <c r="A4376" s="1">
        <v>50077891</v>
      </c>
      <c r="B4376" s="5">
        <v>21170278</v>
      </c>
      <c r="C4376" s="7">
        <v>43222</v>
      </c>
      <c r="D4376" s="7">
        <v>43225</v>
      </c>
      <c r="E4376" s="5" t="s">
        <v>23</v>
      </c>
      <c r="F4376" s="5">
        <v>225</v>
      </c>
      <c r="G4376" s="5">
        <v>55</v>
      </c>
      <c r="H4376" s="5" t="s">
        <v>27</v>
      </c>
      <c r="I4376" s="5">
        <v>2</v>
      </c>
      <c r="J4376">
        <f xml:space="preserve"> VLOOKUP(B4376,'Dataset-A1'!A:C,3,FALSE)</f>
        <v>1</v>
      </c>
      <c r="K4376">
        <f xml:space="preserve"> YEAR('Dataset-A2'!D4376)</f>
        <v>2018</v>
      </c>
      <c r="L4376">
        <f t="shared" si="204"/>
        <v>5</v>
      </c>
      <c r="M4376" t="str">
        <f xml:space="preserve"> VLOOKUP(B4376,'Dataset-A1'!A:D,4,FALSE)</f>
        <v>OT</v>
      </c>
      <c r="N4376">
        <f t="shared" si="205"/>
        <v>3</v>
      </c>
      <c r="O4376">
        <f t="shared" si="206"/>
        <v>170</v>
      </c>
    </row>
    <row r="4377" spans="1:15">
      <c r="A4377" s="1">
        <v>50077901</v>
      </c>
      <c r="B4377" s="5">
        <v>4984938</v>
      </c>
      <c r="C4377" s="7">
        <v>43429</v>
      </c>
      <c r="D4377" s="7">
        <v>43429</v>
      </c>
      <c r="E4377" s="5" t="s">
        <v>29</v>
      </c>
      <c r="F4377" s="5">
        <v>604</v>
      </c>
      <c r="G4377" s="5">
        <v>376</v>
      </c>
      <c r="H4377" s="5" t="s">
        <v>32</v>
      </c>
      <c r="I4377" s="5">
        <v>13</v>
      </c>
      <c r="J4377">
        <f xml:space="preserve"> VLOOKUP(B4377,'Dataset-A1'!A:C,3,FALSE)</f>
        <v>1</v>
      </c>
      <c r="K4377">
        <f xml:space="preserve"> YEAR('Dataset-A2'!D4377)</f>
        <v>2018</v>
      </c>
      <c r="L4377">
        <f t="shared" si="204"/>
        <v>11</v>
      </c>
      <c r="M4377" t="str">
        <f xml:space="preserve"> VLOOKUP(B4377,'Dataset-A1'!A:D,4,FALSE)</f>
        <v>CN</v>
      </c>
      <c r="N4377">
        <f t="shared" si="205"/>
        <v>0</v>
      </c>
      <c r="O4377">
        <f t="shared" si="206"/>
        <v>228</v>
      </c>
    </row>
    <row r="4378" spans="1:15">
      <c r="A4378" s="1">
        <v>50077921</v>
      </c>
      <c r="B4378" s="5">
        <v>18385128</v>
      </c>
      <c r="C4378" s="7">
        <v>43187</v>
      </c>
      <c r="D4378" s="7">
        <v>43188</v>
      </c>
      <c r="E4378" s="5" t="s">
        <v>28</v>
      </c>
      <c r="F4378" s="5">
        <v>713</v>
      </c>
      <c r="G4378" s="5">
        <v>278</v>
      </c>
      <c r="H4378" s="5" t="s">
        <v>30</v>
      </c>
      <c r="I4378" s="5">
        <v>3</v>
      </c>
      <c r="J4378">
        <f xml:space="preserve"> VLOOKUP(B4378,'Dataset-A1'!A:C,3,FALSE)</f>
        <v>0</v>
      </c>
      <c r="K4378">
        <f xml:space="preserve"> YEAR('Dataset-A2'!D4378)</f>
        <v>2018</v>
      </c>
      <c r="L4378">
        <f t="shared" si="204"/>
        <v>3</v>
      </c>
      <c r="M4378" t="str">
        <f xml:space="preserve"> VLOOKUP(B4378,'Dataset-A1'!A:D,4,FALSE)</f>
        <v>EN</v>
      </c>
      <c r="N4378">
        <f t="shared" si="205"/>
        <v>1</v>
      </c>
      <c r="O4378">
        <f t="shared" si="206"/>
        <v>435</v>
      </c>
    </row>
    <row r="4379" spans="1:15">
      <c r="A4379" s="1">
        <v>50077951</v>
      </c>
      <c r="B4379" s="5">
        <v>243729</v>
      </c>
      <c r="C4379" s="7">
        <v>43413</v>
      </c>
      <c r="D4379" s="7">
        <v>43413</v>
      </c>
      <c r="E4379" s="5" t="s">
        <v>33</v>
      </c>
      <c r="F4379" s="5">
        <v>1225</v>
      </c>
      <c r="G4379" s="5">
        <v>282</v>
      </c>
      <c r="H4379" s="5" t="s">
        <v>30</v>
      </c>
      <c r="I4379" s="5">
        <v>9</v>
      </c>
      <c r="J4379">
        <f xml:space="preserve"> VLOOKUP(B4379,'Dataset-A1'!A:C,3,FALSE)</f>
        <v>0</v>
      </c>
      <c r="K4379">
        <f xml:space="preserve"> YEAR('Dataset-A2'!D4379)</f>
        <v>2018</v>
      </c>
      <c r="L4379">
        <f t="shared" si="204"/>
        <v>11</v>
      </c>
      <c r="M4379" t="str">
        <f xml:space="preserve"> VLOOKUP(B4379,'Dataset-A1'!A:D,4,FALSE)</f>
        <v>EN</v>
      </c>
      <c r="N4379">
        <f t="shared" si="205"/>
        <v>0</v>
      </c>
      <c r="O4379">
        <f t="shared" si="206"/>
        <v>943</v>
      </c>
    </row>
    <row r="4380" spans="1:15">
      <c r="A4380" s="1">
        <v>50077961</v>
      </c>
      <c r="B4380" s="5">
        <v>10879769</v>
      </c>
      <c r="C4380" s="7">
        <v>43226</v>
      </c>
      <c r="D4380" s="7">
        <v>43231</v>
      </c>
      <c r="E4380" s="5" t="s">
        <v>33</v>
      </c>
      <c r="F4380" s="5">
        <v>775</v>
      </c>
      <c r="G4380" s="5">
        <v>373</v>
      </c>
      <c r="H4380" s="5" t="s">
        <v>32</v>
      </c>
      <c r="I4380" s="5">
        <v>3</v>
      </c>
      <c r="J4380">
        <f xml:space="preserve"> VLOOKUP(B4380,'Dataset-A1'!A:C,3,FALSE)</f>
        <v>1</v>
      </c>
      <c r="K4380">
        <f xml:space="preserve"> YEAR('Dataset-A2'!D4380)</f>
        <v>2018</v>
      </c>
      <c r="L4380">
        <f t="shared" si="204"/>
        <v>5</v>
      </c>
      <c r="M4380" t="str">
        <f xml:space="preserve"> VLOOKUP(B4380,'Dataset-A1'!A:D,4,FALSE)</f>
        <v>OT</v>
      </c>
      <c r="N4380">
        <f t="shared" si="205"/>
        <v>5</v>
      </c>
      <c r="O4380">
        <f t="shared" si="206"/>
        <v>402</v>
      </c>
    </row>
    <row r="4381" spans="1:15">
      <c r="A4381" s="1">
        <v>50077991</v>
      </c>
      <c r="B4381" s="5">
        <v>20775527</v>
      </c>
      <c r="C4381" s="7">
        <v>43214</v>
      </c>
      <c r="D4381" s="7">
        <v>43217</v>
      </c>
      <c r="E4381" s="5" t="s">
        <v>28</v>
      </c>
      <c r="F4381" s="5">
        <v>304</v>
      </c>
      <c r="G4381" s="5">
        <v>84</v>
      </c>
      <c r="H4381" s="5" t="s">
        <v>30</v>
      </c>
      <c r="I4381" s="5">
        <v>2</v>
      </c>
      <c r="J4381">
        <f xml:space="preserve"> VLOOKUP(B4381,'Dataset-A1'!A:C,3,FALSE)</f>
        <v>0</v>
      </c>
      <c r="K4381">
        <f xml:space="preserve"> YEAR('Dataset-A2'!D4381)</f>
        <v>2018</v>
      </c>
      <c r="L4381">
        <f t="shared" si="204"/>
        <v>4</v>
      </c>
      <c r="M4381" t="str">
        <f xml:space="preserve"> VLOOKUP(B4381,'Dataset-A1'!A:D,4,FALSE)</f>
        <v>CN</v>
      </c>
      <c r="N4381">
        <f t="shared" si="205"/>
        <v>3</v>
      </c>
      <c r="O4381">
        <f t="shared" si="206"/>
        <v>220</v>
      </c>
    </row>
    <row r="4382" spans="1:15">
      <c r="A4382" s="1">
        <v>50078011</v>
      </c>
      <c r="B4382" s="5">
        <v>4232500</v>
      </c>
      <c r="C4382" s="7">
        <v>43242</v>
      </c>
      <c r="D4382" s="7">
        <v>43247</v>
      </c>
      <c r="E4382" s="5" t="s">
        <v>29</v>
      </c>
      <c r="F4382" s="5">
        <v>185</v>
      </c>
      <c r="G4382" s="5">
        <v>86</v>
      </c>
      <c r="H4382" s="5" t="s">
        <v>25</v>
      </c>
      <c r="I4382" s="5">
        <v>1</v>
      </c>
      <c r="J4382">
        <f xml:space="preserve"> VLOOKUP(B4382,'Dataset-A1'!A:C,3,FALSE)</f>
        <v>0</v>
      </c>
      <c r="K4382">
        <f xml:space="preserve"> YEAR('Dataset-A2'!D4382)</f>
        <v>2018</v>
      </c>
      <c r="L4382">
        <f t="shared" si="204"/>
        <v>5</v>
      </c>
      <c r="M4382" t="str">
        <f xml:space="preserve"> VLOOKUP(B4382,'Dataset-A1'!A:D,4,FALSE)</f>
        <v>CN</v>
      </c>
      <c r="N4382">
        <f t="shared" si="205"/>
        <v>5</v>
      </c>
      <c r="O4382">
        <f t="shared" si="206"/>
        <v>99</v>
      </c>
    </row>
    <row r="4383" spans="1:15">
      <c r="A4383" s="1">
        <v>50078031</v>
      </c>
      <c r="B4383" s="5">
        <v>21166775</v>
      </c>
      <c r="C4383" s="7">
        <v>43254</v>
      </c>
      <c r="D4383" s="7">
        <v>43257</v>
      </c>
      <c r="E4383" s="5" t="s">
        <v>28</v>
      </c>
      <c r="F4383" s="5">
        <v>3276</v>
      </c>
      <c r="G4383" s="5">
        <v>1460</v>
      </c>
      <c r="H4383" s="5" t="s">
        <v>27</v>
      </c>
      <c r="I4383" s="5">
        <v>6</v>
      </c>
      <c r="J4383">
        <f xml:space="preserve"> VLOOKUP(B4383,'Dataset-A1'!A:C,3,FALSE)</f>
        <v>0</v>
      </c>
      <c r="K4383">
        <f xml:space="preserve"> YEAR('Dataset-A2'!D4383)</f>
        <v>2018</v>
      </c>
      <c r="L4383">
        <f t="shared" si="204"/>
        <v>6</v>
      </c>
      <c r="M4383" t="str">
        <f xml:space="preserve"> VLOOKUP(B4383,'Dataset-A1'!A:D,4,FALSE)</f>
        <v>CN</v>
      </c>
      <c r="N4383">
        <f t="shared" si="205"/>
        <v>3</v>
      </c>
      <c r="O4383">
        <f t="shared" si="206"/>
        <v>1816</v>
      </c>
    </row>
    <row r="4384" spans="1:15">
      <c r="A4384" s="1">
        <v>50078041</v>
      </c>
      <c r="B4384" s="5">
        <v>12081600</v>
      </c>
      <c r="C4384" s="7">
        <v>43272</v>
      </c>
      <c r="D4384" s="7">
        <v>43279</v>
      </c>
      <c r="E4384" s="5" t="s">
        <v>29</v>
      </c>
      <c r="F4384" s="5">
        <v>1721</v>
      </c>
      <c r="G4384" s="5">
        <v>509</v>
      </c>
      <c r="H4384" s="5" t="s">
        <v>32</v>
      </c>
      <c r="I4384" s="5">
        <v>5</v>
      </c>
      <c r="J4384">
        <f xml:space="preserve"> VLOOKUP(B4384,'Dataset-A1'!A:C,3,FALSE)</f>
        <v>0</v>
      </c>
      <c r="K4384">
        <f xml:space="preserve"> YEAR('Dataset-A2'!D4384)</f>
        <v>2018</v>
      </c>
      <c r="L4384">
        <f t="shared" si="204"/>
        <v>6</v>
      </c>
      <c r="M4384" t="str">
        <f xml:space="preserve"> VLOOKUP(B4384,'Dataset-A1'!A:D,4,FALSE)</f>
        <v>CN</v>
      </c>
      <c r="N4384">
        <f t="shared" si="205"/>
        <v>7</v>
      </c>
      <c r="O4384">
        <f t="shared" si="206"/>
        <v>1212</v>
      </c>
    </row>
    <row r="4385" spans="1:15">
      <c r="A4385" s="1">
        <v>50078051</v>
      </c>
      <c r="B4385" s="5">
        <v>21172902</v>
      </c>
      <c r="C4385" s="7">
        <v>43235</v>
      </c>
      <c r="D4385" s="7">
        <v>43238</v>
      </c>
      <c r="E4385" s="5" t="s">
        <v>28</v>
      </c>
      <c r="F4385" s="5">
        <v>224</v>
      </c>
      <c r="G4385" s="5">
        <v>156</v>
      </c>
      <c r="H4385" s="5" t="s">
        <v>30</v>
      </c>
      <c r="I4385" s="5">
        <v>2</v>
      </c>
      <c r="J4385">
        <f xml:space="preserve"> VLOOKUP(B4385,'Dataset-A1'!A:C,3,FALSE)</f>
        <v>1</v>
      </c>
      <c r="K4385">
        <f xml:space="preserve"> YEAR('Dataset-A2'!D4385)</f>
        <v>2018</v>
      </c>
      <c r="L4385">
        <f t="shared" si="204"/>
        <v>5</v>
      </c>
      <c r="M4385" t="str">
        <f xml:space="preserve"> VLOOKUP(B4385,'Dataset-A1'!A:D,4,FALSE)</f>
        <v>EN</v>
      </c>
      <c r="N4385">
        <f t="shared" si="205"/>
        <v>3</v>
      </c>
      <c r="O4385">
        <f t="shared" si="206"/>
        <v>68</v>
      </c>
    </row>
    <row r="4386" spans="1:15">
      <c r="A4386" s="1">
        <v>50078061</v>
      </c>
      <c r="B4386" s="5">
        <v>16734375</v>
      </c>
      <c r="C4386" s="7">
        <v>43317</v>
      </c>
      <c r="D4386" s="7">
        <v>43322</v>
      </c>
      <c r="E4386" s="5" t="s">
        <v>29</v>
      </c>
      <c r="F4386" s="5">
        <v>347</v>
      </c>
      <c r="G4386" s="5">
        <v>127</v>
      </c>
      <c r="H4386" s="5" t="s">
        <v>30</v>
      </c>
      <c r="I4386" s="5">
        <v>2</v>
      </c>
      <c r="J4386">
        <f xml:space="preserve"> VLOOKUP(B4386,'Dataset-A1'!A:C,3,FALSE)</f>
        <v>0</v>
      </c>
      <c r="K4386">
        <f xml:space="preserve"> YEAR('Dataset-A2'!D4386)</f>
        <v>2018</v>
      </c>
      <c r="L4386">
        <f t="shared" si="204"/>
        <v>8</v>
      </c>
      <c r="M4386" t="str">
        <f xml:space="preserve"> VLOOKUP(B4386,'Dataset-A1'!A:D,4,FALSE)</f>
        <v>CN</v>
      </c>
      <c r="N4386">
        <f t="shared" si="205"/>
        <v>5</v>
      </c>
      <c r="O4386">
        <f t="shared" si="206"/>
        <v>220</v>
      </c>
    </row>
    <row r="4387" spans="1:15">
      <c r="A4387" s="1">
        <v>50078071</v>
      </c>
      <c r="B4387" s="5">
        <v>235859</v>
      </c>
      <c r="C4387" s="7">
        <v>43269</v>
      </c>
      <c r="D4387" s="7">
        <v>43276</v>
      </c>
      <c r="E4387" s="5" t="s">
        <v>28</v>
      </c>
      <c r="F4387" s="5">
        <v>262</v>
      </c>
      <c r="G4387" s="5">
        <v>83</v>
      </c>
      <c r="H4387" s="5" t="s">
        <v>30</v>
      </c>
      <c r="I4387" s="5">
        <v>3</v>
      </c>
      <c r="J4387">
        <f xml:space="preserve"> VLOOKUP(B4387,'Dataset-A1'!A:C,3,FALSE)</f>
        <v>1</v>
      </c>
      <c r="K4387">
        <f xml:space="preserve"> YEAR('Dataset-A2'!D4387)</f>
        <v>2018</v>
      </c>
      <c r="L4387">
        <f t="shared" si="204"/>
        <v>6</v>
      </c>
      <c r="M4387" t="str">
        <f xml:space="preserve"> VLOOKUP(B4387,'Dataset-A1'!A:D,4,FALSE)</f>
        <v>CN</v>
      </c>
      <c r="N4387">
        <f t="shared" si="205"/>
        <v>7</v>
      </c>
      <c r="O4387">
        <f t="shared" si="206"/>
        <v>179</v>
      </c>
    </row>
    <row r="4388" spans="1:15">
      <c r="A4388" s="1">
        <v>50078081</v>
      </c>
      <c r="B4388" s="5">
        <v>7310534</v>
      </c>
      <c r="C4388" s="7">
        <v>43193</v>
      </c>
      <c r="D4388" s="7">
        <v>43199</v>
      </c>
      <c r="E4388" s="5" t="s">
        <v>29</v>
      </c>
      <c r="F4388" s="5">
        <v>2590</v>
      </c>
      <c r="G4388" s="5">
        <v>1446</v>
      </c>
      <c r="H4388" s="5" t="s">
        <v>27</v>
      </c>
      <c r="I4388" s="5">
        <v>2</v>
      </c>
      <c r="J4388">
        <f xml:space="preserve"> VLOOKUP(B4388,'Dataset-A1'!A:C,3,FALSE)</f>
        <v>1</v>
      </c>
      <c r="K4388">
        <f xml:space="preserve"> YEAR('Dataset-A2'!D4388)</f>
        <v>2018</v>
      </c>
      <c r="L4388">
        <f t="shared" si="204"/>
        <v>4</v>
      </c>
      <c r="M4388" t="str">
        <f xml:space="preserve"> VLOOKUP(B4388,'Dataset-A1'!A:D,4,FALSE)</f>
        <v>OT</v>
      </c>
      <c r="N4388">
        <f t="shared" si="205"/>
        <v>6</v>
      </c>
      <c r="O4388">
        <f t="shared" si="206"/>
        <v>1144</v>
      </c>
    </row>
    <row r="4389" spans="1:15">
      <c r="A4389" s="1">
        <v>50078101</v>
      </c>
      <c r="B4389" s="5">
        <v>11156205</v>
      </c>
      <c r="C4389" s="7">
        <v>43165</v>
      </c>
      <c r="D4389" s="7">
        <v>43170</v>
      </c>
      <c r="E4389" s="5" t="s">
        <v>28</v>
      </c>
      <c r="F4389" s="5">
        <v>129</v>
      </c>
      <c r="G4389" s="5">
        <v>33</v>
      </c>
      <c r="H4389" s="5" t="s">
        <v>30</v>
      </c>
      <c r="I4389" s="5">
        <v>4</v>
      </c>
      <c r="J4389">
        <f xml:space="preserve"> VLOOKUP(B4389,'Dataset-A1'!A:C,3,FALSE)</f>
        <v>1</v>
      </c>
      <c r="K4389">
        <f xml:space="preserve"> YEAR('Dataset-A2'!D4389)</f>
        <v>2018</v>
      </c>
      <c r="L4389">
        <f t="shared" si="204"/>
        <v>3</v>
      </c>
      <c r="M4389" t="str">
        <f xml:space="preserve"> VLOOKUP(B4389,'Dataset-A1'!A:D,4,FALSE)</f>
        <v>OT</v>
      </c>
      <c r="N4389">
        <f t="shared" si="205"/>
        <v>5</v>
      </c>
      <c r="O4389">
        <f t="shared" si="206"/>
        <v>96</v>
      </c>
    </row>
    <row r="4390" spans="1:15">
      <c r="A4390" s="1">
        <v>50078151</v>
      </c>
      <c r="B4390" s="5">
        <v>21147630</v>
      </c>
      <c r="C4390" s="7">
        <v>43122</v>
      </c>
      <c r="D4390" s="7">
        <v>43129</v>
      </c>
      <c r="E4390" s="5" t="s">
        <v>23</v>
      </c>
      <c r="F4390" s="5">
        <v>2698</v>
      </c>
      <c r="G4390" s="5">
        <v>1176</v>
      </c>
      <c r="H4390" s="5" t="s">
        <v>30</v>
      </c>
      <c r="I4390" s="5">
        <v>3</v>
      </c>
      <c r="J4390">
        <f xml:space="preserve"> VLOOKUP(B4390,'Dataset-A1'!A:C,3,FALSE)</f>
        <v>1</v>
      </c>
      <c r="K4390">
        <f xml:space="preserve"> YEAR('Dataset-A2'!D4390)</f>
        <v>2018</v>
      </c>
      <c r="L4390">
        <f t="shared" si="204"/>
        <v>1</v>
      </c>
      <c r="M4390" t="str">
        <f xml:space="preserve"> VLOOKUP(B4390,'Dataset-A1'!A:D,4,FALSE)</f>
        <v>EN</v>
      </c>
      <c r="N4390">
        <f t="shared" si="205"/>
        <v>7</v>
      </c>
      <c r="O4390">
        <f t="shared" si="206"/>
        <v>1522</v>
      </c>
    </row>
    <row r="4391" spans="1:15">
      <c r="A4391" s="1">
        <v>50078161</v>
      </c>
      <c r="B4391" s="5">
        <v>4123605</v>
      </c>
      <c r="C4391" s="7">
        <v>43426</v>
      </c>
      <c r="D4391" s="7">
        <v>43430</v>
      </c>
      <c r="E4391" s="5" t="s">
        <v>29</v>
      </c>
      <c r="F4391" s="5">
        <v>177</v>
      </c>
      <c r="G4391" s="5">
        <v>45</v>
      </c>
      <c r="H4391" s="5" t="s">
        <v>32</v>
      </c>
      <c r="I4391" s="5">
        <v>2</v>
      </c>
      <c r="J4391">
        <f xml:space="preserve"> VLOOKUP(B4391,'Dataset-A1'!A:C,3,FALSE)</f>
        <v>1</v>
      </c>
      <c r="K4391">
        <f xml:space="preserve"> YEAR('Dataset-A2'!D4391)</f>
        <v>2018</v>
      </c>
      <c r="L4391">
        <f t="shared" si="204"/>
        <v>11</v>
      </c>
      <c r="M4391" t="str">
        <f xml:space="preserve"> VLOOKUP(B4391,'Dataset-A1'!A:D,4,FALSE)</f>
        <v>CN</v>
      </c>
      <c r="N4391">
        <f t="shared" si="205"/>
        <v>4</v>
      </c>
      <c r="O4391">
        <f t="shared" si="206"/>
        <v>132</v>
      </c>
    </row>
    <row r="4392" spans="1:15">
      <c r="A4392" s="1">
        <v>50078191</v>
      </c>
      <c r="B4392" s="5">
        <v>18966374</v>
      </c>
      <c r="C4392" s="7">
        <v>43266</v>
      </c>
      <c r="D4392" s="7">
        <v>43268</v>
      </c>
      <c r="E4392" s="5" t="s">
        <v>28</v>
      </c>
      <c r="F4392" s="5">
        <v>50070</v>
      </c>
      <c r="G4392" s="5">
        <v>24636</v>
      </c>
      <c r="H4392" s="5" t="s">
        <v>27</v>
      </c>
      <c r="I4392" s="5">
        <v>4</v>
      </c>
      <c r="J4392">
        <f xml:space="preserve"> VLOOKUP(B4392,'Dataset-A1'!A:C,3,FALSE)</f>
        <v>0</v>
      </c>
      <c r="K4392">
        <f xml:space="preserve"> YEAR('Dataset-A2'!D4392)</f>
        <v>2018</v>
      </c>
      <c r="L4392">
        <f t="shared" si="204"/>
        <v>6</v>
      </c>
      <c r="M4392" t="str">
        <f xml:space="preserve"> VLOOKUP(B4392,'Dataset-A1'!A:D,4,FALSE)</f>
        <v>CN</v>
      </c>
      <c r="N4392">
        <f t="shared" si="205"/>
        <v>2</v>
      </c>
      <c r="O4392">
        <f t="shared" si="206"/>
        <v>25434</v>
      </c>
    </row>
    <row r="4393" spans="1:15">
      <c r="A4393" s="1">
        <v>50078221</v>
      </c>
      <c r="B4393" s="5">
        <v>4820097</v>
      </c>
      <c r="C4393" s="7">
        <v>43119</v>
      </c>
      <c r="D4393" s="7">
        <v>43123</v>
      </c>
      <c r="E4393" s="5" t="s">
        <v>28</v>
      </c>
      <c r="F4393" s="5">
        <v>12915</v>
      </c>
      <c r="G4393" s="5">
        <v>3661</v>
      </c>
      <c r="H4393" s="5" t="s">
        <v>32</v>
      </c>
      <c r="I4393" s="5">
        <v>7</v>
      </c>
      <c r="J4393">
        <f xml:space="preserve"> VLOOKUP(B4393,'Dataset-A1'!A:C,3,FALSE)</f>
        <v>0</v>
      </c>
      <c r="K4393">
        <f xml:space="preserve"> YEAR('Dataset-A2'!D4393)</f>
        <v>2018</v>
      </c>
      <c r="L4393">
        <f t="shared" si="204"/>
        <v>1</v>
      </c>
      <c r="M4393" t="str">
        <f xml:space="preserve"> VLOOKUP(B4393,'Dataset-A1'!A:D,4,FALSE)</f>
        <v>CN</v>
      </c>
      <c r="N4393">
        <f t="shared" si="205"/>
        <v>4</v>
      </c>
      <c r="O4393">
        <f t="shared" si="206"/>
        <v>9254</v>
      </c>
    </row>
    <row r="4394" spans="1:15">
      <c r="A4394" s="1">
        <v>50078241</v>
      </c>
      <c r="B4394" s="5">
        <v>21167109</v>
      </c>
      <c r="C4394" s="7">
        <v>43201</v>
      </c>
      <c r="D4394" s="7">
        <v>43206</v>
      </c>
      <c r="E4394" s="5" t="s">
        <v>28</v>
      </c>
      <c r="F4394" s="5">
        <v>267</v>
      </c>
      <c r="G4394" s="5">
        <v>107</v>
      </c>
      <c r="H4394" s="5" t="s">
        <v>32</v>
      </c>
      <c r="I4394" s="5">
        <v>2</v>
      </c>
      <c r="J4394">
        <f xml:space="preserve"> VLOOKUP(B4394,'Dataset-A1'!A:C,3,FALSE)</f>
        <v>0</v>
      </c>
      <c r="K4394">
        <f xml:space="preserve"> YEAR('Dataset-A2'!D4394)</f>
        <v>2018</v>
      </c>
      <c r="L4394">
        <f t="shared" si="204"/>
        <v>4</v>
      </c>
      <c r="M4394" t="str">
        <f xml:space="preserve"> VLOOKUP(B4394,'Dataset-A1'!A:D,4,FALSE)</f>
        <v>OT</v>
      </c>
      <c r="N4394">
        <f t="shared" si="205"/>
        <v>5</v>
      </c>
      <c r="O4394">
        <f t="shared" si="206"/>
        <v>160</v>
      </c>
    </row>
    <row r="4395" spans="1:15">
      <c r="A4395" s="1">
        <v>50078281</v>
      </c>
      <c r="B4395" s="5">
        <v>6913511</v>
      </c>
      <c r="C4395" s="7">
        <v>43348</v>
      </c>
      <c r="D4395" s="7">
        <v>43350</v>
      </c>
      <c r="E4395" s="5" t="s">
        <v>28</v>
      </c>
      <c r="F4395" s="5">
        <v>231</v>
      </c>
      <c r="G4395" s="5">
        <v>58</v>
      </c>
      <c r="H4395" s="5" t="s">
        <v>25</v>
      </c>
      <c r="I4395" s="5">
        <v>1</v>
      </c>
      <c r="J4395">
        <f xml:space="preserve"> VLOOKUP(B4395,'Dataset-A1'!A:C,3,FALSE)</f>
        <v>0</v>
      </c>
      <c r="K4395">
        <f xml:space="preserve"> YEAR('Dataset-A2'!D4395)</f>
        <v>2018</v>
      </c>
      <c r="L4395">
        <f t="shared" si="204"/>
        <v>9</v>
      </c>
      <c r="M4395" t="str">
        <f xml:space="preserve"> VLOOKUP(B4395,'Dataset-A1'!A:D,4,FALSE)</f>
        <v>CN</v>
      </c>
      <c r="N4395">
        <f t="shared" si="205"/>
        <v>2</v>
      </c>
      <c r="O4395">
        <f t="shared" si="206"/>
        <v>173</v>
      </c>
    </row>
    <row r="4396" spans="1:15">
      <c r="A4396" s="1">
        <v>50078291</v>
      </c>
      <c r="B4396" s="5">
        <v>6741598</v>
      </c>
      <c r="C4396" s="7">
        <v>43203</v>
      </c>
      <c r="D4396" s="7">
        <v>43206</v>
      </c>
      <c r="E4396" s="5" t="s">
        <v>29</v>
      </c>
      <c r="F4396" s="5">
        <v>646</v>
      </c>
      <c r="G4396" s="5">
        <v>205</v>
      </c>
      <c r="H4396" s="5" t="s">
        <v>25</v>
      </c>
      <c r="I4396" s="5">
        <v>3</v>
      </c>
      <c r="J4396">
        <f xml:space="preserve"> VLOOKUP(B4396,'Dataset-A1'!A:C,3,FALSE)</f>
        <v>0</v>
      </c>
      <c r="K4396">
        <f xml:space="preserve"> YEAR('Dataset-A2'!D4396)</f>
        <v>2018</v>
      </c>
      <c r="L4396">
        <f t="shared" si="204"/>
        <v>4</v>
      </c>
      <c r="M4396" t="str">
        <f xml:space="preserve"> VLOOKUP(B4396,'Dataset-A1'!A:D,4,FALSE)</f>
        <v>CN</v>
      </c>
      <c r="N4396">
        <f t="shared" si="205"/>
        <v>3</v>
      </c>
      <c r="O4396">
        <f t="shared" si="206"/>
        <v>441</v>
      </c>
    </row>
    <row r="4397" spans="1:15">
      <c r="A4397" s="1">
        <v>50078301</v>
      </c>
      <c r="B4397" s="5">
        <v>104413</v>
      </c>
      <c r="C4397" s="7">
        <v>43300</v>
      </c>
      <c r="D4397" s="7">
        <v>43302</v>
      </c>
      <c r="E4397" s="5" t="s">
        <v>33</v>
      </c>
      <c r="F4397" s="5">
        <v>208</v>
      </c>
      <c r="G4397" s="5">
        <v>129</v>
      </c>
      <c r="H4397" s="5" t="s">
        <v>27</v>
      </c>
      <c r="I4397" s="5">
        <v>11</v>
      </c>
      <c r="J4397">
        <f xml:space="preserve"> VLOOKUP(B4397,'Dataset-A1'!A:C,3,FALSE)</f>
        <v>0</v>
      </c>
      <c r="K4397">
        <f xml:space="preserve"> YEAR('Dataset-A2'!D4397)</f>
        <v>2018</v>
      </c>
      <c r="L4397">
        <f t="shared" si="204"/>
        <v>7</v>
      </c>
      <c r="M4397" t="str">
        <f xml:space="preserve"> VLOOKUP(B4397,'Dataset-A1'!A:D,4,FALSE)</f>
        <v>CN</v>
      </c>
      <c r="N4397">
        <f t="shared" si="205"/>
        <v>2</v>
      </c>
      <c r="O4397">
        <f t="shared" si="206"/>
        <v>79</v>
      </c>
    </row>
    <row r="4398" spans="1:15">
      <c r="A4398" s="1">
        <v>50078311</v>
      </c>
      <c r="B4398" s="5">
        <v>13914735</v>
      </c>
      <c r="C4398" s="7">
        <v>43082</v>
      </c>
      <c r="D4398" s="7">
        <v>43085</v>
      </c>
      <c r="E4398" s="5" t="s">
        <v>33</v>
      </c>
      <c r="F4398" s="5">
        <v>653</v>
      </c>
      <c r="G4398" s="5">
        <v>210</v>
      </c>
      <c r="H4398" s="5" t="s">
        <v>30</v>
      </c>
      <c r="I4398" s="5">
        <v>2</v>
      </c>
      <c r="J4398">
        <f xml:space="preserve"> VLOOKUP(B4398,'Dataset-A1'!A:C,3,FALSE)</f>
        <v>0</v>
      </c>
      <c r="K4398">
        <f xml:space="preserve"> YEAR('Dataset-A2'!D4398)</f>
        <v>2017</v>
      </c>
      <c r="L4398">
        <f t="shared" si="204"/>
        <v>12</v>
      </c>
      <c r="M4398" t="str">
        <f xml:space="preserve"> VLOOKUP(B4398,'Dataset-A1'!A:D,4,FALSE)</f>
        <v>CN</v>
      </c>
      <c r="N4398">
        <f t="shared" si="205"/>
        <v>3</v>
      </c>
      <c r="O4398">
        <f t="shared" si="206"/>
        <v>443</v>
      </c>
    </row>
    <row r="4399" spans="1:15">
      <c r="A4399" s="1">
        <v>50078321</v>
      </c>
      <c r="B4399" s="5">
        <v>21046762</v>
      </c>
      <c r="C4399" s="7">
        <v>43090</v>
      </c>
      <c r="D4399" s="7">
        <v>43092</v>
      </c>
      <c r="E4399" s="5" t="s">
        <v>33</v>
      </c>
      <c r="F4399" s="5">
        <v>258</v>
      </c>
      <c r="G4399" s="5">
        <v>126</v>
      </c>
      <c r="H4399" s="5" t="s">
        <v>27</v>
      </c>
      <c r="I4399" s="5">
        <v>3</v>
      </c>
      <c r="J4399">
        <f xml:space="preserve"> VLOOKUP(B4399,'Dataset-A1'!A:C,3,FALSE)</f>
        <v>0</v>
      </c>
      <c r="K4399">
        <f xml:space="preserve"> YEAR('Dataset-A2'!D4399)</f>
        <v>2017</v>
      </c>
      <c r="L4399">
        <f t="shared" si="204"/>
        <v>12</v>
      </c>
      <c r="M4399" t="str">
        <f xml:space="preserve"> VLOOKUP(B4399,'Dataset-A1'!A:D,4,FALSE)</f>
        <v>EN</v>
      </c>
      <c r="N4399">
        <f t="shared" si="205"/>
        <v>2</v>
      </c>
      <c r="O4399">
        <f t="shared" si="206"/>
        <v>132</v>
      </c>
    </row>
    <row r="4400" spans="1:15">
      <c r="A4400" s="1">
        <v>50078341</v>
      </c>
      <c r="B4400" s="5">
        <v>21170822</v>
      </c>
      <c r="C4400" s="7">
        <v>43361</v>
      </c>
      <c r="D4400" s="7">
        <v>43363</v>
      </c>
      <c r="E4400" s="5" t="s">
        <v>33</v>
      </c>
      <c r="F4400" s="5">
        <v>417</v>
      </c>
      <c r="G4400" s="5">
        <v>138</v>
      </c>
      <c r="H4400" s="5" t="s">
        <v>25</v>
      </c>
      <c r="I4400" s="5">
        <v>2</v>
      </c>
      <c r="J4400">
        <f xml:space="preserve"> VLOOKUP(B4400,'Dataset-A1'!A:C,3,FALSE)</f>
        <v>0</v>
      </c>
      <c r="K4400">
        <f xml:space="preserve"> YEAR('Dataset-A2'!D4400)</f>
        <v>2018</v>
      </c>
      <c r="L4400">
        <f t="shared" si="204"/>
        <v>9</v>
      </c>
      <c r="M4400" t="str">
        <f xml:space="preserve"> VLOOKUP(B4400,'Dataset-A1'!A:D,4,FALSE)</f>
        <v>EN</v>
      </c>
      <c r="N4400">
        <f t="shared" si="205"/>
        <v>2</v>
      </c>
      <c r="O4400">
        <f t="shared" si="206"/>
        <v>279</v>
      </c>
    </row>
    <row r="4401" spans="1:15">
      <c r="A4401" s="1">
        <v>50078351</v>
      </c>
      <c r="B4401" s="5">
        <v>8537386</v>
      </c>
      <c r="C4401" s="7">
        <v>43101</v>
      </c>
      <c r="D4401" s="7">
        <v>43105</v>
      </c>
      <c r="E4401" s="5" t="s">
        <v>33</v>
      </c>
      <c r="F4401" s="5">
        <v>652</v>
      </c>
      <c r="G4401" s="5">
        <v>348</v>
      </c>
      <c r="H4401" s="5" t="s">
        <v>30</v>
      </c>
      <c r="I4401" s="5">
        <v>16</v>
      </c>
      <c r="J4401">
        <f xml:space="preserve"> VLOOKUP(B4401,'Dataset-A1'!A:C,3,FALSE)</f>
        <v>1</v>
      </c>
      <c r="K4401">
        <f xml:space="preserve"> YEAR('Dataset-A2'!D4401)</f>
        <v>2018</v>
      </c>
      <c r="L4401">
        <f t="shared" si="204"/>
        <v>1</v>
      </c>
      <c r="M4401" t="str">
        <f xml:space="preserve"> VLOOKUP(B4401,'Dataset-A1'!A:D,4,FALSE)</f>
        <v>CN</v>
      </c>
      <c r="N4401">
        <f t="shared" si="205"/>
        <v>4</v>
      </c>
      <c r="O4401">
        <f t="shared" si="206"/>
        <v>304</v>
      </c>
    </row>
    <row r="4402" spans="1:15">
      <c r="A4402" s="1">
        <v>50078361</v>
      </c>
      <c r="B4402" s="5">
        <v>18448651</v>
      </c>
      <c r="C4402" s="7">
        <v>43228</v>
      </c>
      <c r="D4402" s="7">
        <v>43233</v>
      </c>
      <c r="E4402" s="5" t="s">
        <v>33</v>
      </c>
      <c r="F4402" s="5">
        <v>258</v>
      </c>
      <c r="G4402" s="5">
        <v>62</v>
      </c>
      <c r="H4402" s="5" t="s">
        <v>32</v>
      </c>
      <c r="I4402" s="5">
        <v>3</v>
      </c>
      <c r="J4402">
        <f xml:space="preserve"> VLOOKUP(B4402,'Dataset-A1'!A:C,3,FALSE)</f>
        <v>1</v>
      </c>
      <c r="K4402">
        <f xml:space="preserve"> YEAR('Dataset-A2'!D4402)</f>
        <v>2018</v>
      </c>
      <c r="L4402">
        <f t="shared" si="204"/>
        <v>5</v>
      </c>
      <c r="M4402" t="str">
        <f xml:space="preserve"> VLOOKUP(B4402,'Dataset-A1'!A:D,4,FALSE)</f>
        <v>EN</v>
      </c>
      <c r="N4402">
        <f t="shared" si="205"/>
        <v>5</v>
      </c>
      <c r="O4402">
        <f t="shared" si="206"/>
        <v>196</v>
      </c>
    </row>
    <row r="4403" spans="1:15">
      <c r="A4403" s="1">
        <v>50078371</v>
      </c>
      <c r="B4403" s="5">
        <v>20738239</v>
      </c>
      <c r="C4403" s="7">
        <v>43410</v>
      </c>
      <c r="D4403" s="7">
        <v>43416</v>
      </c>
      <c r="E4403" s="5" t="s">
        <v>23</v>
      </c>
      <c r="F4403" s="5">
        <v>201</v>
      </c>
      <c r="G4403" s="5">
        <v>113</v>
      </c>
      <c r="H4403" s="5" t="s">
        <v>27</v>
      </c>
      <c r="I4403" s="5">
        <v>2</v>
      </c>
      <c r="J4403">
        <f xml:space="preserve"> VLOOKUP(B4403,'Dataset-A1'!A:C,3,FALSE)</f>
        <v>1</v>
      </c>
      <c r="K4403">
        <f xml:space="preserve"> YEAR('Dataset-A2'!D4403)</f>
        <v>2018</v>
      </c>
      <c r="L4403">
        <f t="shared" si="204"/>
        <v>11</v>
      </c>
      <c r="M4403" t="str">
        <f xml:space="preserve"> VLOOKUP(B4403,'Dataset-A1'!A:D,4,FALSE)</f>
        <v>EN</v>
      </c>
      <c r="N4403">
        <f t="shared" si="205"/>
        <v>6</v>
      </c>
      <c r="O4403">
        <f t="shared" si="206"/>
        <v>88</v>
      </c>
    </row>
    <row r="4404" spans="1:15">
      <c r="A4404" s="1">
        <v>50078391</v>
      </c>
      <c r="B4404" s="5">
        <v>19324438</v>
      </c>
      <c r="C4404" s="7">
        <v>43300</v>
      </c>
      <c r="D4404" s="7">
        <v>43304</v>
      </c>
      <c r="E4404" s="5" t="s">
        <v>28</v>
      </c>
      <c r="F4404" s="5">
        <v>7349</v>
      </c>
      <c r="G4404" s="5">
        <v>1479</v>
      </c>
      <c r="H4404" s="5" t="s">
        <v>27</v>
      </c>
      <c r="I4404" s="5">
        <v>7</v>
      </c>
      <c r="J4404">
        <f xml:space="preserve"> VLOOKUP(B4404,'Dataset-A1'!A:C,3,FALSE)</f>
        <v>1</v>
      </c>
      <c r="K4404">
        <f xml:space="preserve"> YEAR('Dataset-A2'!D4404)</f>
        <v>2018</v>
      </c>
      <c r="L4404">
        <f t="shared" si="204"/>
        <v>7</v>
      </c>
      <c r="M4404" t="str">
        <f xml:space="preserve"> VLOOKUP(B4404,'Dataset-A1'!A:D,4,FALSE)</f>
        <v>CN</v>
      </c>
      <c r="N4404">
        <f t="shared" si="205"/>
        <v>4</v>
      </c>
      <c r="O4404">
        <f t="shared" si="206"/>
        <v>5870</v>
      </c>
    </row>
    <row r="4405" spans="1:15">
      <c r="A4405" s="1">
        <v>50078401</v>
      </c>
      <c r="B4405" s="5">
        <v>5951266</v>
      </c>
      <c r="C4405" s="7">
        <v>43365</v>
      </c>
      <c r="D4405" s="7">
        <v>43370</v>
      </c>
      <c r="E4405" s="5" t="s">
        <v>29</v>
      </c>
      <c r="F4405" s="5">
        <v>2590</v>
      </c>
      <c r="G4405" s="5">
        <v>1089</v>
      </c>
      <c r="H4405" s="5" t="s">
        <v>25</v>
      </c>
      <c r="I4405" s="5">
        <v>12</v>
      </c>
      <c r="J4405">
        <f xml:space="preserve"> VLOOKUP(B4405,'Dataset-A1'!A:C,3,FALSE)</f>
        <v>1</v>
      </c>
      <c r="K4405">
        <f xml:space="preserve"> YEAR('Dataset-A2'!D4405)</f>
        <v>2018</v>
      </c>
      <c r="L4405">
        <f t="shared" si="204"/>
        <v>9</v>
      </c>
      <c r="M4405" t="str">
        <f xml:space="preserve"> VLOOKUP(B4405,'Dataset-A1'!A:D,4,FALSE)</f>
        <v>EN</v>
      </c>
      <c r="N4405">
        <f t="shared" si="205"/>
        <v>5</v>
      </c>
      <c r="O4405">
        <f t="shared" si="206"/>
        <v>1501</v>
      </c>
    </row>
    <row r="4406" spans="1:15">
      <c r="A4406" s="1">
        <v>50078421</v>
      </c>
      <c r="B4406" s="5">
        <v>13243892</v>
      </c>
      <c r="C4406" s="7">
        <v>43359</v>
      </c>
      <c r="D4406" s="7">
        <v>43363</v>
      </c>
      <c r="E4406" s="5" t="s">
        <v>29</v>
      </c>
      <c r="F4406" s="5">
        <v>648</v>
      </c>
      <c r="G4406" s="5">
        <v>195</v>
      </c>
      <c r="H4406" s="5" t="s">
        <v>30</v>
      </c>
      <c r="I4406" s="5">
        <v>17</v>
      </c>
      <c r="J4406">
        <f xml:space="preserve"> VLOOKUP(B4406,'Dataset-A1'!A:C,3,FALSE)</f>
        <v>1</v>
      </c>
      <c r="K4406">
        <f xml:space="preserve"> YEAR('Dataset-A2'!D4406)</f>
        <v>2018</v>
      </c>
      <c r="L4406">
        <f t="shared" si="204"/>
        <v>9</v>
      </c>
      <c r="M4406" t="str">
        <f xml:space="preserve"> VLOOKUP(B4406,'Dataset-A1'!A:D,4,FALSE)</f>
        <v>CN</v>
      </c>
      <c r="N4406">
        <f t="shared" si="205"/>
        <v>4</v>
      </c>
      <c r="O4406">
        <f t="shared" si="206"/>
        <v>453</v>
      </c>
    </row>
    <row r="4407" spans="1:15">
      <c r="A4407" s="1">
        <v>50078441</v>
      </c>
      <c r="B4407" s="5">
        <v>14829394</v>
      </c>
      <c r="C4407" s="7">
        <v>43347</v>
      </c>
      <c r="D4407" s="7">
        <v>43353</v>
      </c>
      <c r="E4407" s="5" t="s">
        <v>29</v>
      </c>
      <c r="F4407" s="5">
        <v>243</v>
      </c>
      <c r="G4407" s="5">
        <v>165</v>
      </c>
      <c r="H4407" s="5" t="s">
        <v>25</v>
      </c>
      <c r="I4407" s="5">
        <v>6</v>
      </c>
      <c r="J4407">
        <f xml:space="preserve"> VLOOKUP(B4407,'Dataset-A1'!A:C,3,FALSE)</f>
        <v>1</v>
      </c>
      <c r="K4407">
        <f xml:space="preserve"> YEAR('Dataset-A2'!D4407)</f>
        <v>2018</v>
      </c>
      <c r="L4407">
        <f t="shared" si="204"/>
        <v>9</v>
      </c>
      <c r="M4407" t="str">
        <f xml:space="preserve"> VLOOKUP(B4407,'Dataset-A1'!A:D,4,FALSE)</f>
        <v>OT</v>
      </c>
      <c r="N4407">
        <f t="shared" si="205"/>
        <v>6</v>
      </c>
      <c r="O4407">
        <f t="shared" si="206"/>
        <v>78</v>
      </c>
    </row>
    <row r="4408" spans="1:15">
      <c r="A4408" s="1">
        <v>50078451</v>
      </c>
      <c r="B4408" s="5">
        <v>21171852</v>
      </c>
      <c r="C4408" s="7">
        <v>43365</v>
      </c>
      <c r="D4408" s="7">
        <v>43369</v>
      </c>
      <c r="E4408" s="5" t="s">
        <v>29</v>
      </c>
      <c r="F4408" s="5">
        <v>683</v>
      </c>
      <c r="G4408" s="5">
        <v>408</v>
      </c>
      <c r="H4408" s="5" t="s">
        <v>30</v>
      </c>
      <c r="I4408" s="5">
        <v>2</v>
      </c>
      <c r="J4408">
        <f xml:space="preserve"> VLOOKUP(B4408,'Dataset-A1'!A:C,3,FALSE)</f>
        <v>1</v>
      </c>
      <c r="K4408">
        <f xml:space="preserve"> YEAR('Dataset-A2'!D4408)</f>
        <v>2018</v>
      </c>
      <c r="L4408">
        <f t="shared" si="204"/>
        <v>9</v>
      </c>
      <c r="M4408" t="str">
        <f xml:space="preserve"> VLOOKUP(B4408,'Dataset-A1'!A:D,4,FALSE)</f>
        <v>OT</v>
      </c>
      <c r="N4408">
        <f t="shared" si="205"/>
        <v>4</v>
      </c>
      <c r="O4408">
        <f t="shared" si="206"/>
        <v>275</v>
      </c>
    </row>
    <row r="4409" spans="1:15">
      <c r="A4409" s="1">
        <v>50078461</v>
      </c>
      <c r="B4409" s="5">
        <v>21163129</v>
      </c>
      <c r="C4409" s="7">
        <v>43382</v>
      </c>
      <c r="D4409" s="7">
        <v>43387</v>
      </c>
      <c r="E4409" s="5" t="s">
        <v>28</v>
      </c>
      <c r="F4409" s="5">
        <v>630</v>
      </c>
      <c r="G4409" s="5">
        <v>126</v>
      </c>
      <c r="H4409" s="5" t="s">
        <v>30</v>
      </c>
      <c r="I4409" s="5">
        <v>9</v>
      </c>
      <c r="J4409">
        <f xml:space="preserve"> VLOOKUP(B4409,'Dataset-A1'!A:C,3,FALSE)</f>
        <v>1</v>
      </c>
      <c r="K4409">
        <f xml:space="preserve"> YEAR('Dataset-A2'!D4409)</f>
        <v>2018</v>
      </c>
      <c r="L4409">
        <f t="shared" si="204"/>
        <v>10</v>
      </c>
      <c r="M4409" t="str">
        <f xml:space="preserve"> VLOOKUP(B4409,'Dataset-A1'!A:D,4,FALSE)</f>
        <v>CN</v>
      </c>
      <c r="N4409">
        <f t="shared" si="205"/>
        <v>5</v>
      </c>
      <c r="O4409">
        <f t="shared" si="206"/>
        <v>504</v>
      </c>
    </row>
    <row r="4410" spans="1:15">
      <c r="A4410" s="1">
        <v>50078471</v>
      </c>
      <c r="B4410" s="5">
        <v>16166261</v>
      </c>
      <c r="C4410" s="7">
        <v>43102</v>
      </c>
      <c r="D4410" s="7">
        <v>43108</v>
      </c>
      <c r="E4410" s="5" t="s">
        <v>28</v>
      </c>
      <c r="F4410" s="5">
        <v>4350</v>
      </c>
      <c r="G4410" s="5">
        <v>1239</v>
      </c>
      <c r="H4410" s="5" t="s">
        <v>30</v>
      </c>
      <c r="I4410" s="5">
        <v>13</v>
      </c>
      <c r="J4410">
        <f xml:space="preserve"> VLOOKUP(B4410,'Dataset-A1'!A:C,3,FALSE)</f>
        <v>1</v>
      </c>
      <c r="K4410">
        <f xml:space="preserve"> YEAR('Dataset-A2'!D4410)</f>
        <v>2018</v>
      </c>
      <c r="L4410">
        <f t="shared" si="204"/>
        <v>1</v>
      </c>
      <c r="M4410" t="str">
        <f xml:space="preserve"> VLOOKUP(B4410,'Dataset-A1'!A:D,4,FALSE)</f>
        <v>OT</v>
      </c>
      <c r="N4410">
        <f t="shared" si="205"/>
        <v>6</v>
      </c>
      <c r="O4410">
        <f t="shared" si="206"/>
        <v>3111</v>
      </c>
    </row>
    <row r="4411" spans="1:15">
      <c r="A4411" s="1">
        <v>50078481</v>
      </c>
      <c r="B4411" s="5">
        <v>16284528</v>
      </c>
      <c r="C4411" s="7">
        <v>43081</v>
      </c>
      <c r="D4411" s="7">
        <v>43088</v>
      </c>
      <c r="E4411" s="5" t="s">
        <v>29</v>
      </c>
      <c r="F4411" s="5">
        <v>848</v>
      </c>
      <c r="G4411" s="5">
        <v>574</v>
      </c>
      <c r="H4411" s="5" t="s">
        <v>27</v>
      </c>
      <c r="I4411" s="5">
        <v>1</v>
      </c>
      <c r="J4411">
        <f xml:space="preserve"> VLOOKUP(B4411,'Dataset-A1'!A:C,3,FALSE)</f>
        <v>1</v>
      </c>
      <c r="K4411">
        <f xml:space="preserve"> YEAR('Dataset-A2'!D4411)</f>
        <v>2017</v>
      </c>
      <c r="L4411">
        <f t="shared" si="204"/>
        <v>12</v>
      </c>
      <c r="M4411" t="str">
        <f xml:space="preserve"> VLOOKUP(B4411,'Dataset-A1'!A:D,4,FALSE)</f>
        <v>EN</v>
      </c>
      <c r="N4411">
        <f t="shared" si="205"/>
        <v>7</v>
      </c>
      <c r="O4411">
        <f t="shared" si="206"/>
        <v>274</v>
      </c>
    </row>
    <row r="4412" spans="1:15">
      <c r="A4412" s="1">
        <v>50078501</v>
      </c>
      <c r="B4412" s="5">
        <v>21164790</v>
      </c>
      <c r="C4412" s="7">
        <v>43133</v>
      </c>
      <c r="D4412" s="7">
        <v>43134</v>
      </c>
      <c r="E4412" s="5" t="s">
        <v>29</v>
      </c>
      <c r="F4412" s="5">
        <v>263</v>
      </c>
      <c r="G4412" s="5">
        <v>176</v>
      </c>
      <c r="H4412" s="5" t="s">
        <v>27</v>
      </c>
      <c r="I4412" s="5">
        <v>6</v>
      </c>
      <c r="J4412">
        <f xml:space="preserve"> VLOOKUP(B4412,'Dataset-A1'!A:C,3,FALSE)</f>
        <v>1</v>
      </c>
      <c r="K4412">
        <f xml:space="preserve"> YEAR('Dataset-A2'!D4412)</f>
        <v>2018</v>
      </c>
      <c r="L4412">
        <f t="shared" si="204"/>
        <v>2</v>
      </c>
      <c r="M4412" t="str">
        <f xml:space="preserve"> VLOOKUP(B4412,'Dataset-A1'!A:D,4,FALSE)</f>
        <v>CN</v>
      </c>
      <c r="N4412">
        <f t="shared" si="205"/>
        <v>1</v>
      </c>
      <c r="O4412">
        <f t="shared" si="206"/>
        <v>87</v>
      </c>
    </row>
    <row r="4413" spans="1:15">
      <c r="A4413" s="1">
        <v>50078521</v>
      </c>
      <c r="B4413" s="5">
        <v>20990119</v>
      </c>
      <c r="C4413" s="7">
        <v>43072</v>
      </c>
      <c r="D4413" s="7">
        <v>43076</v>
      </c>
      <c r="E4413" s="5" t="s">
        <v>33</v>
      </c>
      <c r="F4413" s="5">
        <v>649</v>
      </c>
      <c r="G4413" s="5">
        <v>194</v>
      </c>
      <c r="H4413" s="5" t="s">
        <v>27</v>
      </c>
      <c r="I4413" s="5">
        <v>5</v>
      </c>
      <c r="J4413">
        <f xml:space="preserve"> VLOOKUP(B4413,'Dataset-A1'!A:C,3,FALSE)</f>
        <v>1</v>
      </c>
      <c r="K4413">
        <f xml:space="preserve"> YEAR('Dataset-A2'!D4413)</f>
        <v>2017</v>
      </c>
      <c r="L4413">
        <f t="shared" si="204"/>
        <v>12</v>
      </c>
      <c r="M4413" t="str">
        <f xml:space="preserve"> VLOOKUP(B4413,'Dataset-A1'!A:D,4,FALSE)</f>
        <v>CN</v>
      </c>
      <c r="N4413">
        <f t="shared" si="205"/>
        <v>4</v>
      </c>
      <c r="O4413">
        <f t="shared" si="206"/>
        <v>455</v>
      </c>
    </row>
    <row r="4414" spans="1:15">
      <c r="A4414" s="1">
        <v>50078531</v>
      </c>
      <c r="B4414" s="5">
        <v>21070287</v>
      </c>
      <c r="C4414" s="7">
        <v>43173</v>
      </c>
      <c r="D4414" s="7">
        <v>43175</v>
      </c>
      <c r="E4414" s="5" t="s">
        <v>28</v>
      </c>
      <c r="F4414" s="5">
        <v>135</v>
      </c>
      <c r="G4414" s="5">
        <v>51</v>
      </c>
      <c r="H4414" s="5" t="s">
        <v>30</v>
      </c>
      <c r="I4414" s="5">
        <v>5</v>
      </c>
      <c r="J4414">
        <f xml:space="preserve"> VLOOKUP(B4414,'Dataset-A1'!A:C,3,FALSE)</f>
        <v>0</v>
      </c>
      <c r="K4414">
        <f xml:space="preserve"> YEAR('Dataset-A2'!D4414)</f>
        <v>2018</v>
      </c>
      <c r="L4414">
        <f t="shared" si="204"/>
        <v>3</v>
      </c>
      <c r="M4414" t="str">
        <f xml:space="preserve"> VLOOKUP(B4414,'Dataset-A1'!A:D,4,FALSE)</f>
        <v>CN</v>
      </c>
      <c r="N4414">
        <f t="shared" si="205"/>
        <v>2</v>
      </c>
      <c r="O4414">
        <f t="shared" si="206"/>
        <v>84</v>
      </c>
    </row>
    <row r="4415" spans="1:15">
      <c r="A4415" s="1">
        <v>50078571</v>
      </c>
      <c r="B4415" s="5">
        <v>16824277</v>
      </c>
      <c r="C4415" s="7">
        <v>43106</v>
      </c>
      <c r="D4415" s="7">
        <v>43108</v>
      </c>
      <c r="E4415" s="5" t="s">
        <v>23</v>
      </c>
      <c r="F4415" s="5">
        <v>258</v>
      </c>
      <c r="G4415" s="5">
        <v>153</v>
      </c>
      <c r="H4415" s="5" t="s">
        <v>30</v>
      </c>
      <c r="I4415" s="5">
        <v>4</v>
      </c>
      <c r="J4415">
        <f xml:space="preserve"> VLOOKUP(B4415,'Dataset-A1'!A:C,3,FALSE)</f>
        <v>1</v>
      </c>
      <c r="K4415">
        <f xml:space="preserve"> YEAR('Dataset-A2'!D4415)</f>
        <v>2018</v>
      </c>
      <c r="L4415">
        <f t="shared" si="204"/>
        <v>1</v>
      </c>
      <c r="M4415" t="str">
        <f xml:space="preserve"> VLOOKUP(B4415,'Dataset-A1'!A:D,4,FALSE)</f>
        <v>EN</v>
      </c>
      <c r="N4415">
        <f t="shared" si="205"/>
        <v>2</v>
      </c>
      <c r="O4415">
        <f t="shared" si="206"/>
        <v>105</v>
      </c>
    </row>
    <row r="4416" spans="1:15">
      <c r="A4416" s="1">
        <v>50078581</v>
      </c>
      <c r="B4416" s="5">
        <v>4447751</v>
      </c>
      <c r="C4416" s="7">
        <v>43307</v>
      </c>
      <c r="D4416" s="7">
        <v>43310</v>
      </c>
      <c r="E4416" s="5" t="s">
        <v>29</v>
      </c>
      <c r="F4416" s="5">
        <v>213</v>
      </c>
      <c r="G4416" s="5">
        <v>92</v>
      </c>
      <c r="H4416" s="5" t="s">
        <v>27</v>
      </c>
      <c r="I4416" s="5">
        <v>14</v>
      </c>
      <c r="J4416">
        <f xml:space="preserve"> VLOOKUP(B4416,'Dataset-A1'!A:C,3,FALSE)</f>
        <v>1</v>
      </c>
      <c r="K4416">
        <f xml:space="preserve"> YEAR('Dataset-A2'!D4416)</f>
        <v>2018</v>
      </c>
      <c r="L4416">
        <f t="shared" si="204"/>
        <v>7</v>
      </c>
      <c r="M4416" t="str">
        <f xml:space="preserve"> VLOOKUP(B4416,'Dataset-A1'!A:D,4,FALSE)</f>
        <v>OT</v>
      </c>
      <c r="N4416">
        <f t="shared" si="205"/>
        <v>3</v>
      </c>
      <c r="O4416">
        <f t="shared" si="206"/>
        <v>121</v>
      </c>
    </row>
    <row r="4417" spans="1:15">
      <c r="A4417" s="1">
        <v>50078591</v>
      </c>
      <c r="B4417" s="5">
        <v>19033829</v>
      </c>
      <c r="C4417" s="7">
        <v>43201</v>
      </c>
      <c r="D4417" s="7">
        <v>43204</v>
      </c>
      <c r="E4417" s="5" t="s">
        <v>33</v>
      </c>
      <c r="F4417" s="5">
        <v>175</v>
      </c>
      <c r="G4417" s="5">
        <v>79</v>
      </c>
      <c r="H4417" s="5" t="s">
        <v>25</v>
      </c>
      <c r="I4417" s="5">
        <v>4</v>
      </c>
      <c r="J4417">
        <f xml:space="preserve"> VLOOKUP(B4417,'Dataset-A1'!A:C,3,FALSE)</f>
        <v>1</v>
      </c>
      <c r="K4417">
        <f xml:space="preserve"> YEAR('Dataset-A2'!D4417)</f>
        <v>2018</v>
      </c>
      <c r="L4417">
        <f t="shared" si="204"/>
        <v>4</v>
      </c>
      <c r="M4417" t="str">
        <f xml:space="preserve"> VLOOKUP(B4417,'Dataset-A1'!A:D,4,FALSE)</f>
        <v>CN</v>
      </c>
      <c r="N4417">
        <f t="shared" si="205"/>
        <v>3</v>
      </c>
      <c r="O4417">
        <f t="shared" si="206"/>
        <v>96</v>
      </c>
    </row>
    <row r="4418" spans="1:15">
      <c r="A4418" s="1">
        <v>50078601</v>
      </c>
      <c r="B4418" s="5">
        <v>11105871</v>
      </c>
      <c r="C4418" s="7">
        <v>43387</v>
      </c>
      <c r="D4418" s="7">
        <v>43387</v>
      </c>
      <c r="E4418" s="5" t="s">
        <v>33</v>
      </c>
      <c r="F4418" s="5">
        <v>564</v>
      </c>
      <c r="G4418" s="5">
        <v>354</v>
      </c>
      <c r="H4418" s="5" t="s">
        <v>30</v>
      </c>
      <c r="I4418" s="5">
        <v>1</v>
      </c>
      <c r="J4418">
        <f xml:space="preserve"> VLOOKUP(B4418,'Dataset-A1'!A:C,3,FALSE)</f>
        <v>1</v>
      </c>
      <c r="K4418">
        <f xml:space="preserve"> YEAR('Dataset-A2'!D4418)</f>
        <v>2018</v>
      </c>
      <c r="L4418">
        <f t="shared" si="204"/>
        <v>10</v>
      </c>
      <c r="M4418" t="str">
        <f xml:space="preserve"> VLOOKUP(B4418,'Dataset-A1'!A:D,4,FALSE)</f>
        <v>EN</v>
      </c>
      <c r="N4418">
        <f t="shared" si="205"/>
        <v>0</v>
      </c>
      <c r="O4418">
        <f t="shared" si="206"/>
        <v>210</v>
      </c>
    </row>
    <row r="4419" spans="1:15">
      <c r="A4419" s="1">
        <v>50078661</v>
      </c>
      <c r="B4419" s="5">
        <v>95273</v>
      </c>
      <c r="C4419" s="7">
        <v>43135</v>
      </c>
      <c r="D4419" s="7">
        <v>43135</v>
      </c>
      <c r="E4419" s="5" t="s">
        <v>28</v>
      </c>
      <c r="F4419" s="5">
        <v>1720</v>
      </c>
      <c r="G4419" s="5">
        <v>469</v>
      </c>
      <c r="H4419" s="5" t="s">
        <v>25</v>
      </c>
      <c r="I4419" s="5">
        <v>8</v>
      </c>
      <c r="J4419">
        <f xml:space="preserve"> VLOOKUP(B4419,'Dataset-A1'!A:C,3,FALSE)</f>
        <v>1</v>
      </c>
      <c r="K4419">
        <f xml:space="preserve"> YEAR('Dataset-A2'!D4419)</f>
        <v>2018</v>
      </c>
      <c r="L4419">
        <f t="shared" ref="L4419:L4482" si="207">MONTH(D4419)</f>
        <v>2</v>
      </c>
      <c r="M4419" t="str">
        <f xml:space="preserve"> VLOOKUP(B4419,'Dataset-A1'!A:D,4,FALSE)</f>
        <v>EN</v>
      </c>
      <c r="N4419">
        <f t="shared" ref="N4419:N4482" si="208">D4419-C4419</f>
        <v>0</v>
      </c>
      <c r="O4419">
        <f t="shared" ref="O4419:O4482" si="209" xml:space="preserve"> F4419-G4419</f>
        <v>1251</v>
      </c>
    </row>
    <row r="4420" spans="1:15">
      <c r="A4420" s="1">
        <v>50078671</v>
      </c>
      <c r="B4420" s="5">
        <v>313823</v>
      </c>
      <c r="C4420" s="7">
        <v>43274</v>
      </c>
      <c r="D4420" s="7">
        <v>43277</v>
      </c>
      <c r="E4420" s="5" t="s">
        <v>28</v>
      </c>
      <c r="F4420" s="5">
        <v>397</v>
      </c>
      <c r="G4420" s="5">
        <v>237</v>
      </c>
      <c r="H4420" s="5" t="s">
        <v>30</v>
      </c>
      <c r="I4420" s="5">
        <v>5</v>
      </c>
      <c r="J4420">
        <f xml:space="preserve"> VLOOKUP(B4420,'Dataset-A1'!A:C,3,FALSE)</f>
        <v>1</v>
      </c>
      <c r="K4420">
        <f xml:space="preserve"> YEAR('Dataset-A2'!D4420)</f>
        <v>2018</v>
      </c>
      <c r="L4420">
        <f t="shared" si="207"/>
        <v>6</v>
      </c>
      <c r="M4420" t="str">
        <f xml:space="preserve"> VLOOKUP(B4420,'Dataset-A1'!A:D,4,FALSE)</f>
        <v>EN</v>
      </c>
      <c r="N4420">
        <f t="shared" si="208"/>
        <v>3</v>
      </c>
      <c r="O4420">
        <f t="shared" si="209"/>
        <v>160</v>
      </c>
    </row>
    <row r="4421" spans="1:15">
      <c r="A4421" s="1">
        <v>50078711</v>
      </c>
      <c r="B4421" s="5">
        <v>16958110</v>
      </c>
      <c r="C4421" s="7">
        <v>43333</v>
      </c>
      <c r="D4421" s="7">
        <v>43335</v>
      </c>
      <c r="E4421" s="5" t="s">
        <v>29</v>
      </c>
      <c r="F4421" s="5">
        <v>428</v>
      </c>
      <c r="G4421" s="5">
        <v>212</v>
      </c>
      <c r="H4421" s="5" t="s">
        <v>32</v>
      </c>
      <c r="I4421" s="5">
        <v>4</v>
      </c>
      <c r="J4421">
        <f xml:space="preserve"> VLOOKUP(B4421,'Dataset-A1'!A:C,3,FALSE)</f>
        <v>1</v>
      </c>
      <c r="K4421">
        <f xml:space="preserve"> YEAR('Dataset-A2'!D4421)</f>
        <v>2018</v>
      </c>
      <c r="L4421">
        <f t="shared" si="207"/>
        <v>8</v>
      </c>
      <c r="M4421" t="str">
        <f xml:space="preserve"> VLOOKUP(B4421,'Dataset-A1'!A:D,4,FALSE)</f>
        <v>CN</v>
      </c>
      <c r="N4421">
        <f t="shared" si="208"/>
        <v>2</v>
      </c>
      <c r="O4421">
        <f t="shared" si="209"/>
        <v>216</v>
      </c>
    </row>
    <row r="4422" spans="1:15">
      <c r="A4422" s="1">
        <v>50078731</v>
      </c>
      <c r="B4422" s="5">
        <v>14285741</v>
      </c>
      <c r="C4422" s="7">
        <v>43186</v>
      </c>
      <c r="D4422" s="7">
        <v>43190</v>
      </c>
      <c r="E4422" s="5" t="s">
        <v>23</v>
      </c>
      <c r="F4422" s="5">
        <v>10875</v>
      </c>
      <c r="G4422" s="5">
        <v>2308</v>
      </c>
      <c r="H4422" s="5" t="s">
        <v>30</v>
      </c>
      <c r="I4422" s="5">
        <v>1</v>
      </c>
      <c r="J4422">
        <f xml:space="preserve"> VLOOKUP(B4422,'Dataset-A1'!A:C,3,FALSE)</f>
        <v>0</v>
      </c>
      <c r="K4422">
        <f xml:space="preserve"> YEAR('Dataset-A2'!D4422)</f>
        <v>2018</v>
      </c>
      <c r="L4422">
        <f t="shared" si="207"/>
        <v>3</v>
      </c>
      <c r="M4422" t="str">
        <f xml:space="preserve"> VLOOKUP(B4422,'Dataset-A1'!A:D,4,FALSE)</f>
        <v>CN</v>
      </c>
      <c r="N4422">
        <f t="shared" si="208"/>
        <v>4</v>
      </c>
      <c r="O4422">
        <f t="shared" si="209"/>
        <v>8567</v>
      </c>
    </row>
    <row r="4423" spans="1:15">
      <c r="A4423" s="1">
        <v>50078741</v>
      </c>
      <c r="B4423" s="5">
        <v>194138</v>
      </c>
      <c r="C4423" s="7">
        <v>43279</v>
      </c>
      <c r="D4423" s="7">
        <v>43284</v>
      </c>
      <c r="E4423" s="5" t="s">
        <v>29</v>
      </c>
      <c r="F4423" s="5">
        <v>4032</v>
      </c>
      <c r="G4423" s="5">
        <v>1125</v>
      </c>
      <c r="H4423" s="5" t="s">
        <v>30</v>
      </c>
      <c r="I4423" s="5">
        <v>3</v>
      </c>
      <c r="J4423">
        <f xml:space="preserve"> VLOOKUP(B4423,'Dataset-A1'!A:C,3,FALSE)</f>
        <v>0</v>
      </c>
      <c r="K4423">
        <f xml:space="preserve"> YEAR('Dataset-A2'!D4423)</f>
        <v>2018</v>
      </c>
      <c r="L4423">
        <f t="shared" si="207"/>
        <v>7</v>
      </c>
      <c r="M4423" t="str">
        <f xml:space="preserve"> VLOOKUP(B4423,'Dataset-A1'!A:D,4,FALSE)</f>
        <v>CN</v>
      </c>
      <c r="N4423">
        <f t="shared" si="208"/>
        <v>5</v>
      </c>
      <c r="O4423">
        <f t="shared" si="209"/>
        <v>2907</v>
      </c>
    </row>
    <row r="4424" spans="1:15">
      <c r="A4424" s="1">
        <v>50078751</v>
      </c>
      <c r="B4424" s="5">
        <v>21171776</v>
      </c>
      <c r="C4424" s="7">
        <v>43266</v>
      </c>
      <c r="D4424" s="7">
        <v>43269</v>
      </c>
      <c r="E4424" s="5" t="s">
        <v>28</v>
      </c>
      <c r="F4424" s="5">
        <v>541</v>
      </c>
      <c r="G4424" s="5">
        <v>336</v>
      </c>
      <c r="H4424" s="5" t="s">
        <v>30</v>
      </c>
      <c r="I4424" s="5">
        <v>2</v>
      </c>
      <c r="J4424">
        <f xml:space="preserve"> VLOOKUP(B4424,'Dataset-A1'!A:C,3,FALSE)</f>
        <v>0</v>
      </c>
      <c r="K4424">
        <f xml:space="preserve"> YEAR('Dataset-A2'!D4424)</f>
        <v>2018</v>
      </c>
      <c r="L4424">
        <f t="shared" si="207"/>
        <v>6</v>
      </c>
      <c r="M4424" t="str">
        <f xml:space="preserve"> VLOOKUP(B4424,'Dataset-A1'!A:D,4,FALSE)</f>
        <v>OT</v>
      </c>
      <c r="N4424">
        <f t="shared" si="208"/>
        <v>3</v>
      </c>
      <c r="O4424">
        <f t="shared" si="209"/>
        <v>205</v>
      </c>
    </row>
    <row r="4425" spans="1:15">
      <c r="A4425" s="1">
        <v>50078761</v>
      </c>
      <c r="B4425" s="5">
        <v>8958239</v>
      </c>
      <c r="C4425" s="7">
        <v>43307</v>
      </c>
      <c r="D4425" s="7">
        <v>43310</v>
      </c>
      <c r="E4425" s="5" t="s">
        <v>28</v>
      </c>
      <c r="F4425" s="5">
        <v>156</v>
      </c>
      <c r="G4425" s="5">
        <v>80</v>
      </c>
      <c r="H4425" s="5" t="s">
        <v>32</v>
      </c>
      <c r="I4425" s="5">
        <v>8</v>
      </c>
      <c r="J4425">
        <f xml:space="preserve"> VLOOKUP(B4425,'Dataset-A1'!A:C,3,FALSE)</f>
        <v>1</v>
      </c>
      <c r="K4425">
        <f xml:space="preserve"> YEAR('Dataset-A2'!D4425)</f>
        <v>2018</v>
      </c>
      <c r="L4425">
        <f t="shared" si="207"/>
        <v>7</v>
      </c>
      <c r="M4425" t="str">
        <f xml:space="preserve"> VLOOKUP(B4425,'Dataset-A1'!A:D,4,FALSE)</f>
        <v>CN</v>
      </c>
      <c r="N4425">
        <f t="shared" si="208"/>
        <v>3</v>
      </c>
      <c r="O4425">
        <f t="shared" si="209"/>
        <v>76</v>
      </c>
    </row>
    <row r="4426" spans="1:15">
      <c r="A4426" s="1">
        <v>50078781</v>
      </c>
      <c r="B4426" s="5">
        <v>4222784</v>
      </c>
      <c r="C4426" s="7">
        <v>43347</v>
      </c>
      <c r="D4426" s="7">
        <v>43354</v>
      </c>
      <c r="E4426" s="5" t="s">
        <v>29</v>
      </c>
      <c r="F4426" s="5">
        <v>122</v>
      </c>
      <c r="G4426" s="5">
        <v>48</v>
      </c>
      <c r="H4426" s="5" t="s">
        <v>32</v>
      </c>
      <c r="I4426" s="5">
        <v>13</v>
      </c>
      <c r="J4426">
        <f xml:space="preserve"> VLOOKUP(B4426,'Dataset-A1'!A:C,3,FALSE)</f>
        <v>0</v>
      </c>
      <c r="K4426">
        <f xml:space="preserve"> YEAR('Dataset-A2'!D4426)</f>
        <v>2018</v>
      </c>
      <c r="L4426">
        <f t="shared" si="207"/>
        <v>9</v>
      </c>
      <c r="M4426" t="str">
        <f xml:space="preserve"> VLOOKUP(B4426,'Dataset-A1'!A:D,4,FALSE)</f>
        <v>CN</v>
      </c>
      <c r="N4426">
        <f t="shared" si="208"/>
        <v>7</v>
      </c>
      <c r="O4426">
        <f t="shared" si="209"/>
        <v>74</v>
      </c>
    </row>
    <row r="4427" spans="1:15">
      <c r="A4427" s="1">
        <v>50078791</v>
      </c>
      <c r="B4427" s="5">
        <v>17050217</v>
      </c>
      <c r="C4427" s="7">
        <v>43420</v>
      </c>
      <c r="D4427" s="7">
        <v>43423</v>
      </c>
      <c r="E4427" s="5" t="s">
        <v>33</v>
      </c>
      <c r="F4427" s="5">
        <v>344</v>
      </c>
      <c r="G4427" s="5">
        <v>233</v>
      </c>
      <c r="H4427" s="5" t="s">
        <v>25</v>
      </c>
      <c r="I4427" s="5">
        <v>4</v>
      </c>
      <c r="J4427">
        <f xml:space="preserve"> VLOOKUP(B4427,'Dataset-A1'!A:C,3,FALSE)</f>
        <v>1</v>
      </c>
      <c r="K4427">
        <f xml:space="preserve"> YEAR('Dataset-A2'!D4427)</f>
        <v>2018</v>
      </c>
      <c r="L4427">
        <f t="shared" si="207"/>
        <v>11</v>
      </c>
      <c r="M4427" t="str">
        <f xml:space="preserve"> VLOOKUP(B4427,'Dataset-A1'!A:D,4,FALSE)</f>
        <v>OT</v>
      </c>
      <c r="N4427">
        <f t="shared" si="208"/>
        <v>3</v>
      </c>
      <c r="O4427">
        <f t="shared" si="209"/>
        <v>111</v>
      </c>
    </row>
    <row r="4428" spans="1:15">
      <c r="A4428" s="1">
        <v>50078811</v>
      </c>
      <c r="B4428" s="5">
        <v>20152057</v>
      </c>
      <c r="C4428" s="7">
        <v>43160</v>
      </c>
      <c r="D4428" s="7">
        <v>43167</v>
      </c>
      <c r="E4428" s="5" t="s">
        <v>23</v>
      </c>
      <c r="F4428" s="5">
        <v>3350</v>
      </c>
      <c r="G4428" s="5">
        <v>1458</v>
      </c>
      <c r="H4428" s="5" t="s">
        <v>32</v>
      </c>
      <c r="I4428" s="5">
        <v>6</v>
      </c>
      <c r="J4428">
        <f xml:space="preserve"> VLOOKUP(B4428,'Dataset-A1'!A:C,3,FALSE)</f>
        <v>1</v>
      </c>
      <c r="K4428">
        <f xml:space="preserve"> YEAR('Dataset-A2'!D4428)</f>
        <v>2018</v>
      </c>
      <c r="L4428">
        <f t="shared" si="207"/>
        <v>3</v>
      </c>
      <c r="M4428" t="str">
        <f xml:space="preserve"> VLOOKUP(B4428,'Dataset-A1'!A:D,4,FALSE)</f>
        <v>EN</v>
      </c>
      <c r="N4428">
        <f t="shared" si="208"/>
        <v>7</v>
      </c>
      <c r="O4428">
        <f t="shared" si="209"/>
        <v>1892</v>
      </c>
    </row>
    <row r="4429" spans="1:15">
      <c r="A4429" s="1">
        <v>50078821</v>
      </c>
      <c r="B4429" s="5">
        <v>19706362</v>
      </c>
      <c r="C4429" s="7">
        <v>43372</v>
      </c>
      <c r="D4429" s="7">
        <v>43379</v>
      </c>
      <c r="E4429" s="5" t="s">
        <v>28</v>
      </c>
      <c r="F4429" s="5">
        <v>183</v>
      </c>
      <c r="G4429" s="5">
        <v>113</v>
      </c>
      <c r="H4429" s="5" t="s">
        <v>27</v>
      </c>
      <c r="I4429" s="5">
        <v>2</v>
      </c>
      <c r="J4429">
        <f xml:space="preserve"> VLOOKUP(B4429,'Dataset-A1'!A:C,3,FALSE)</f>
        <v>1</v>
      </c>
      <c r="K4429">
        <f xml:space="preserve"> YEAR('Dataset-A2'!D4429)</f>
        <v>2018</v>
      </c>
      <c r="L4429">
        <f t="shared" si="207"/>
        <v>10</v>
      </c>
      <c r="M4429" t="str">
        <f xml:space="preserve"> VLOOKUP(B4429,'Dataset-A1'!A:D,4,FALSE)</f>
        <v>CN</v>
      </c>
      <c r="N4429">
        <f t="shared" si="208"/>
        <v>7</v>
      </c>
      <c r="O4429">
        <f t="shared" si="209"/>
        <v>70</v>
      </c>
    </row>
    <row r="4430" spans="1:15">
      <c r="A4430" s="1">
        <v>50078841</v>
      </c>
      <c r="B4430" s="5">
        <v>313077</v>
      </c>
      <c r="C4430" s="7">
        <v>43068</v>
      </c>
      <c r="D4430" s="7">
        <v>43073</v>
      </c>
      <c r="E4430" s="5" t="s">
        <v>33</v>
      </c>
      <c r="F4430" s="5">
        <v>12960</v>
      </c>
      <c r="G4430" s="5">
        <v>4542</v>
      </c>
      <c r="H4430" s="5" t="s">
        <v>32</v>
      </c>
      <c r="I4430" s="5">
        <v>12</v>
      </c>
      <c r="J4430">
        <f xml:space="preserve"> VLOOKUP(B4430,'Dataset-A1'!A:C,3,FALSE)</f>
        <v>0</v>
      </c>
      <c r="K4430">
        <f xml:space="preserve"> YEAR('Dataset-A2'!D4430)</f>
        <v>2017</v>
      </c>
      <c r="L4430">
        <f t="shared" si="207"/>
        <v>12</v>
      </c>
      <c r="M4430" t="str">
        <f xml:space="preserve"> VLOOKUP(B4430,'Dataset-A1'!A:D,4,FALSE)</f>
        <v>CN</v>
      </c>
      <c r="N4430">
        <f t="shared" si="208"/>
        <v>5</v>
      </c>
      <c r="O4430">
        <f t="shared" si="209"/>
        <v>8418</v>
      </c>
    </row>
    <row r="4431" spans="1:15">
      <c r="A4431" s="1">
        <v>50078861</v>
      </c>
      <c r="B4431" s="5">
        <v>5449310</v>
      </c>
      <c r="C4431" s="7">
        <v>43146</v>
      </c>
      <c r="D4431" s="7">
        <v>43149</v>
      </c>
      <c r="E4431" s="5" t="s">
        <v>23</v>
      </c>
      <c r="F4431" s="5">
        <v>1583</v>
      </c>
      <c r="G4431" s="5">
        <v>427</v>
      </c>
      <c r="H4431" s="5" t="s">
        <v>27</v>
      </c>
      <c r="I4431" s="5">
        <v>6</v>
      </c>
      <c r="J4431">
        <f xml:space="preserve"> VLOOKUP(B4431,'Dataset-A1'!A:C,3,FALSE)</f>
        <v>0</v>
      </c>
      <c r="K4431">
        <f xml:space="preserve"> YEAR('Dataset-A2'!D4431)</f>
        <v>2018</v>
      </c>
      <c r="L4431">
        <f t="shared" si="207"/>
        <v>2</v>
      </c>
      <c r="M4431" t="str">
        <f xml:space="preserve"> VLOOKUP(B4431,'Dataset-A1'!A:D,4,FALSE)</f>
        <v>OT</v>
      </c>
      <c r="N4431">
        <f t="shared" si="208"/>
        <v>3</v>
      </c>
      <c r="O4431">
        <f t="shared" si="209"/>
        <v>1156</v>
      </c>
    </row>
    <row r="4432" spans="1:15">
      <c r="A4432" s="1">
        <v>50078871</v>
      </c>
      <c r="B4432" s="5">
        <v>21173017</v>
      </c>
      <c r="C4432" s="7">
        <v>43394</v>
      </c>
      <c r="D4432" s="7">
        <v>43395</v>
      </c>
      <c r="E4432" s="5" t="s">
        <v>29</v>
      </c>
      <c r="F4432" s="5">
        <v>128</v>
      </c>
      <c r="G4432" s="5">
        <v>75</v>
      </c>
      <c r="H4432" s="5" t="s">
        <v>32</v>
      </c>
      <c r="I4432" s="5">
        <v>10</v>
      </c>
      <c r="J4432">
        <f xml:space="preserve"> VLOOKUP(B4432,'Dataset-A1'!A:C,3,FALSE)</f>
        <v>1</v>
      </c>
      <c r="K4432">
        <f xml:space="preserve"> YEAR('Dataset-A2'!D4432)</f>
        <v>2018</v>
      </c>
      <c r="L4432">
        <f t="shared" si="207"/>
        <v>10</v>
      </c>
      <c r="M4432" t="str">
        <f xml:space="preserve"> VLOOKUP(B4432,'Dataset-A1'!A:D,4,FALSE)</f>
        <v>OT</v>
      </c>
      <c r="N4432">
        <f t="shared" si="208"/>
        <v>1</v>
      </c>
      <c r="O4432">
        <f t="shared" si="209"/>
        <v>53</v>
      </c>
    </row>
    <row r="4433" spans="1:15">
      <c r="A4433" s="1">
        <v>50078881</v>
      </c>
      <c r="B4433" s="5">
        <v>21170115</v>
      </c>
      <c r="C4433" s="7">
        <v>43132</v>
      </c>
      <c r="D4433" s="7">
        <v>43132</v>
      </c>
      <c r="E4433" s="5" t="s">
        <v>28</v>
      </c>
      <c r="F4433" s="5">
        <v>555</v>
      </c>
      <c r="G4433" s="5">
        <v>367</v>
      </c>
      <c r="H4433" s="5" t="s">
        <v>30</v>
      </c>
      <c r="I4433" s="5">
        <v>10</v>
      </c>
      <c r="J4433">
        <f xml:space="preserve"> VLOOKUP(B4433,'Dataset-A1'!A:C,3,FALSE)</f>
        <v>1</v>
      </c>
      <c r="K4433">
        <f xml:space="preserve"> YEAR('Dataset-A2'!D4433)</f>
        <v>2018</v>
      </c>
      <c r="L4433">
        <f t="shared" si="207"/>
        <v>2</v>
      </c>
      <c r="M4433" t="str">
        <f xml:space="preserve"> VLOOKUP(B4433,'Dataset-A1'!A:D,4,FALSE)</f>
        <v>OT</v>
      </c>
      <c r="N4433">
        <f t="shared" si="208"/>
        <v>0</v>
      </c>
      <c r="O4433">
        <f t="shared" si="209"/>
        <v>188</v>
      </c>
    </row>
    <row r="4434" spans="1:15">
      <c r="A4434" s="1">
        <v>50078921</v>
      </c>
      <c r="B4434" s="5">
        <v>12843425</v>
      </c>
      <c r="C4434" s="7">
        <v>43311</v>
      </c>
      <c r="D4434" s="7">
        <v>43311</v>
      </c>
      <c r="E4434" s="5" t="s">
        <v>23</v>
      </c>
      <c r="F4434" s="5">
        <v>403</v>
      </c>
      <c r="G4434" s="5">
        <v>195</v>
      </c>
      <c r="H4434" s="5" t="s">
        <v>25</v>
      </c>
      <c r="I4434" s="5">
        <v>2</v>
      </c>
      <c r="J4434">
        <f xml:space="preserve"> VLOOKUP(B4434,'Dataset-A1'!A:C,3,FALSE)</f>
        <v>1</v>
      </c>
      <c r="K4434">
        <f xml:space="preserve"> YEAR('Dataset-A2'!D4434)</f>
        <v>2018</v>
      </c>
      <c r="L4434">
        <f t="shared" si="207"/>
        <v>7</v>
      </c>
      <c r="M4434" t="str">
        <f xml:space="preserve"> VLOOKUP(B4434,'Dataset-A1'!A:D,4,FALSE)</f>
        <v>CN</v>
      </c>
      <c r="N4434">
        <f t="shared" si="208"/>
        <v>0</v>
      </c>
      <c r="O4434">
        <f t="shared" si="209"/>
        <v>208</v>
      </c>
    </row>
    <row r="4435" spans="1:15">
      <c r="A4435" s="1">
        <v>50078941</v>
      </c>
      <c r="B4435" s="5">
        <v>21171690</v>
      </c>
      <c r="C4435" s="7">
        <v>43093</v>
      </c>
      <c r="D4435" s="7">
        <v>43097</v>
      </c>
      <c r="E4435" s="5" t="s">
        <v>29</v>
      </c>
      <c r="F4435" s="5">
        <v>342</v>
      </c>
      <c r="G4435" s="5">
        <v>69</v>
      </c>
      <c r="H4435" s="5" t="s">
        <v>30</v>
      </c>
      <c r="I4435" s="5">
        <v>14</v>
      </c>
      <c r="J4435">
        <f xml:space="preserve"> VLOOKUP(B4435,'Dataset-A1'!A:C,3,FALSE)</f>
        <v>1</v>
      </c>
      <c r="K4435">
        <f xml:space="preserve"> YEAR('Dataset-A2'!D4435)</f>
        <v>2017</v>
      </c>
      <c r="L4435">
        <f t="shared" si="207"/>
        <v>12</v>
      </c>
      <c r="M4435" t="str">
        <f xml:space="preserve"> VLOOKUP(B4435,'Dataset-A1'!A:D,4,FALSE)</f>
        <v>CN</v>
      </c>
      <c r="N4435">
        <f t="shared" si="208"/>
        <v>4</v>
      </c>
      <c r="O4435">
        <f t="shared" si="209"/>
        <v>273</v>
      </c>
    </row>
    <row r="4436" spans="1:15">
      <c r="A4436" s="1">
        <v>50078951</v>
      </c>
      <c r="B4436" s="5">
        <v>264807</v>
      </c>
      <c r="C4436" s="7">
        <v>43140</v>
      </c>
      <c r="D4436" s="7">
        <v>43142</v>
      </c>
      <c r="E4436" s="5" t="s">
        <v>33</v>
      </c>
      <c r="F4436" s="5">
        <v>705</v>
      </c>
      <c r="G4436" s="5">
        <v>342</v>
      </c>
      <c r="H4436" s="5" t="s">
        <v>25</v>
      </c>
      <c r="I4436" s="5">
        <v>2</v>
      </c>
      <c r="J4436">
        <f xml:space="preserve"> VLOOKUP(B4436,'Dataset-A1'!A:C,3,FALSE)</f>
        <v>0</v>
      </c>
      <c r="K4436">
        <f xml:space="preserve"> YEAR('Dataset-A2'!D4436)</f>
        <v>2018</v>
      </c>
      <c r="L4436">
        <f t="shared" si="207"/>
        <v>2</v>
      </c>
      <c r="M4436" t="str">
        <f xml:space="preserve"> VLOOKUP(B4436,'Dataset-A1'!A:D,4,FALSE)</f>
        <v>EN</v>
      </c>
      <c r="N4436">
        <f t="shared" si="208"/>
        <v>2</v>
      </c>
      <c r="O4436">
        <f t="shared" si="209"/>
        <v>363</v>
      </c>
    </row>
    <row r="4437" spans="1:15">
      <c r="A4437" s="1">
        <v>50078991</v>
      </c>
      <c r="B4437" s="5">
        <v>21166384</v>
      </c>
      <c r="C4437" s="7">
        <v>43368</v>
      </c>
      <c r="D4437" s="7">
        <v>43370</v>
      </c>
      <c r="E4437" s="5" t="s">
        <v>29</v>
      </c>
      <c r="F4437" s="5">
        <v>154</v>
      </c>
      <c r="G4437" s="5">
        <v>83</v>
      </c>
      <c r="H4437" s="5" t="s">
        <v>25</v>
      </c>
      <c r="I4437" s="5">
        <v>3</v>
      </c>
      <c r="J4437">
        <f xml:space="preserve"> VLOOKUP(B4437,'Dataset-A1'!A:C,3,FALSE)</f>
        <v>1</v>
      </c>
      <c r="K4437">
        <f xml:space="preserve"> YEAR('Dataset-A2'!D4437)</f>
        <v>2018</v>
      </c>
      <c r="L4437">
        <f t="shared" si="207"/>
        <v>9</v>
      </c>
      <c r="M4437" t="str">
        <f xml:space="preserve"> VLOOKUP(B4437,'Dataset-A1'!A:D,4,FALSE)</f>
        <v>EN</v>
      </c>
      <c r="N4437">
        <f t="shared" si="208"/>
        <v>2</v>
      </c>
      <c r="O4437">
        <f t="shared" si="209"/>
        <v>71</v>
      </c>
    </row>
    <row r="4438" spans="1:15">
      <c r="A4438" s="1">
        <v>50079011</v>
      </c>
      <c r="B4438" s="5">
        <v>10545478</v>
      </c>
      <c r="C4438" s="7">
        <v>43132</v>
      </c>
      <c r="D4438" s="7">
        <v>43135</v>
      </c>
      <c r="E4438" s="5" t="s">
        <v>29</v>
      </c>
      <c r="F4438" s="5">
        <v>4967</v>
      </c>
      <c r="G4438" s="5">
        <v>1492</v>
      </c>
      <c r="H4438" s="5" t="s">
        <v>30</v>
      </c>
      <c r="I4438" s="5">
        <v>8</v>
      </c>
      <c r="J4438">
        <f xml:space="preserve"> VLOOKUP(B4438,'Dataset-A1'!A:C,3,FALSE)</f>
        <v>0</v>
      </c>
      <c r="K4438">
        <f xml:space="preserve"> YEAR('Dataset-A2'!D4438)</f>
        <v>2018</v>
      </c>
      <c r="L4438">
        <f t="shared" si="207"/>
        <v>2</v>
      </c>
      <c r="M4438" t="str">
        <f xml:space="preserve"> VLOOKUP(B4438,'Dataset-A1'!A:D,4,FALSE)</f>
        <v>OT</v>
      </c>
      <c r="N4438">
        <f t="shared" si="208"/>
        <v>3</v>
      </c>
      <c r="O4438">
        <f t="shared" si="209"/>
        <v>3475</v>
      </c>
    </row>
    <row r="4439" spans="1:15">
      <c r="A4439" s="1">
        <v>50079021</v>
      </c>
      <c r="B4439" s="5">
        <v>18179526</v>
      </c>
      <c r="C4439" s="7">
        <v>43311</v>
      </c>
      <c r="D4439" s="7">
        <v>43313</v>
      </c>
      <c r="E4439" s="5" t="s">
        <v>29</v>
      </c>
      <c r="F4439" s="5">
        <v>257</v>
      </c>
      <c r="G4439" s="5">
        <v>52</v>
      </c>
      <c r="H4439" s="5" t="s">
        <v>25</v>
      </c>
      <c r="I4439" s="5">
        <v>3</v>
      </c>
      <c r="J4439">
        <f xml:space="preserve"> VLOOKUP(B4439,'Dataset-A1'!A:C,3,FALSE)</f>
        <v>1</v>
      </c>
      <c r="K4439">
        <f xml:space="preserve"> YEAR('Dataset-A2'!D4439)</f>
        <v>2018</v>
      </c>
      <c r="L4439">
        <f t="shared" si="207"/>
        <v>8</v>
      </c>
      <c r="M4439" t="str">
        <f xml:space="preserve"> VLOOKUP(B4439,'Dataset-A1'!A:D,4,FALSE)</f>
        <v>EN</v>
      </c>
      <c r="N4439">
        <f t="shared" si="208"/>
        <v>2</v>
      </c>
      <c r="O4439">
        <f t="shared" si="209"/>
        <v>205</v>
      </c>
    </row>
    <row r="4440" spans="1:15">
      <c r="A4440" s="1">
        <v>50079031</v>
      </c>
      <c r="B4440" s="5">
        <v>21163530</v>
      </c>
      <c r="C4440" s="7">
        <v>43202</v>
      </c>
      <c r="D4440" s="7">
        <v>43206</v>
      </c>
      <c r="E4440" s="5" t="s">
        <v>29</v>
      </c>
      <c r="F4440" s="5">
        <v>451</v>
      </c>
      <c r="G4440" s="5">
        <v>133</v>
      </c>
      <c r="H4440" s="5" t="s">
        <v>32</v>
      </c>
      <c r="I4440" s="5">
        <v>2</v>
      </c>
      <c r="J4440">
        <f xml:space="preserve"> VLOOKUP(B4440,'Dataset-A1'!A:C,3,FALSE)</f>
        <v>1</v>
      </c>
      <c r="K4440">
        <f xml:space="preserve"> YEAR('Dataset-A2'!D4440)</f>
        <v>2018</v>
      </c>
      <c r="L4440">
        <f t="shared" si="207"/>
        <v>4</v>
      </c>
      <c r="M4440" t="str">
        <f xml:space="preserve"> VLOOKUP(B4440,'Dataset-A1'!A:D,4,FALSE)</f>
        <v>OT</v>
      </c>
      <c r="N4440">
        <f t="shared" si="208"/>
        <v>4</v>
      </c>
      <c r="O4440">
        <f t="shared" si="209"/>
        <v>318</v>
      </c>
    </row>
    <row r="4441" spans="1:15">
      <c r="A4441" s="1">
        <v>50079051</v>
      </c>
      <c r="B4441" s="5">
        <v>20843317</v>
      </c>
      <c r="C4441" s="7">
        <v>43398</v>
      </c>
      <c r="D4441" s="7">
        <v>43402</v>
      </c>
      <c r="E4441" s="5" t="s">
        <v>29</v>
      </c>
      <c r="F4441" s="5">
        <v>771</v>
      </c>
      <c r="G4441" s="5">
        <v>165</v>
      </c>
      <c r="H4441" s="5" t="s">
        <v>27</v>
      </c>
      <c r="I4441" s="5">
        <v>12</v>
      </c>
      <c r="J4441">
        <f xml:space="preserve"> VLOOKUP(B4441,'Dataset-A1'!A:C,3,FALSE)</f>
        <v>1</v>
      </c>
      <c r="K4441">
        <f xml:space="preserve"> YEAR('Dataset-A2'!D4441)</f>
        <v>2018</v>
      </c>
      <c r="L4441">
        <f t="shared" si="207"/>
        <v>10</v>
      </c>
      <c r="M4441" t="str">
        <f xml:space="preserve"> VLOOKUP(B4441,'Dataset-A1'!A:D,4,FALSE)</f>
        <v>CN</v>
      </c>
      <c r="N4441">
        <f t="shared" si="208"/>
        <v>4</v>
      </c>
      <c r="O4441">
        <f t="shared" si="209"/>
        <v>606</v>
      </c>
    </row>
    <row r="4442" spans="1:15">
      <c r="A4442" s="1">
        <v>50079071</v>
      </c>
      <c r="B4442" s="5">
        <v>16391552</v>
      </c>
      <c r="C4442" s="7">
        <v>43334</v>
      </c>
      <c r="D4442" s="7">
        <v>43340</v>
      </c>
      <c r="E4442" s="5" t="s">
        <v>29</v>
      </c>
      <c r="F4442" s="5">
        <v>406</v>
      </c>
      <c r="G4442" s="5">
        <v>207</v>
      </c>
      <c r="H4442" s="5" t="s">
        <v>27</v>
      </c>
      <c r="I4442" s="5">
        <v>3</v>
      </c>
      <c r="J4442">
        <f xml:space="preserve"> VLOOKUP(B4442,'Dataset-A1'!A:C,3,FALSE)</f>
        <v>1</v>
      </c>
      <c r="K4442">
        <f xml:space="preserve"> YEAR('Dataset-A2'!D4442)</f>
        <v>2018</v>
      </c>
      <c r="L4442">
        <f t="shared" si="207"/>
        <v>8</v>
      </c>
      <c r="M4442" t="str">
        <f xml:space="preserve"> VLOOKUP(B4442,'Dataset-A1'!A:D,4,FALSE)</f>
        <v>CN</v>
      </c>
      <c r="N4442">
        <f t="shared" si="208"/>
        <v>6</v>
      </c>
      <c r="O4442">
        <f t="shared" si="209"/>
        <v>199</v>
      </c>
    </row>
    <row r="4443" spans="1:15">
      <c r="A4443" s="1">
        <v>50079081</v>
      </c>
      <c r="B4443" s="5">
        <v>20539528</v>
      </c>
      <c r="C4443" s="7">
        <v>43333</v>
      </c>
      <c r="D4443" s="7">
        <v>43337</v>
      </c>
      <c r="E4443" s="5" t="s">
        <v>23</v>
      </c>
      <c r="F4443" s="5">
        <v>559</v>
      </c>
      <c r="G4443" s="5">
        <v>280</v>
      </c>
      <c r="H4443" s="5" t="s">
        <v>32</v>
      </c>
      <c r="I4443" s="5">
        <v>3</v>
      </c>
      <c r="J4443">
        <f xml:space="preserve"> VLOOKUP(B4443,'Dataset-A1'!A:C,3,FALSE)</f>
        <v>1</v>
      </c>
      <c r="K4443">
        <f xml:space="preserve"> YEAR('Dataset-A2'!D4443)</f>
        <v>2018</v>
      </c>
      <c r="L4443">
        <f t="shared" si="207"/>
        <v>8</v>
      </c>
      <c r="M4443" t="str">
        <f xml:space="preserve"> VLOOKUP(B4443,'Dataset-A1'!A:D,4,FALSE)</f>
        <v>CN</v>
      </c>
      <c r="N4443">
        <f t="shared" si="208"/>
        <v>4</v>
      </c>
      <c r="O4443">
        <f t="shared" si="209"/>
        <v>279</v>
      </c>
    </row>
    <row r="4444" spans="1:15">
      <c r="A4444" s="1">
        <v>50079091</v>
      </c>
      <c r="B4444" s="5">
        <v>21165840</v>
      </c>
      <c r="C4444" s="7">
        <v>43144</v>
      </c>
      <c r="D4444" s="7">
        <v>43146</v>
      </c>
      <c r="E4444" s="5" t="s">
        <v>28</v>
      </c>
      <c r="F4444" s="5">
        <v>820</v>
      </c>
      <c r="G4444" s="5">
        <v>165</v>
      </c>
      <c r="H4444" s="5" t="s">
        <v>30</v>
      </c>
      <c r="I4444" s="5">
        <v>4</v>
      </c>
      <c r="J4444">
        <f xml:space="preserve"> VLOOKUP(B4444,'Dataset-A1'!A:C,3,FALSE)</f>
        <v>1</v>
      </c>
      <c r="K4444">
        <f xml:space="preserve"> YEAR('Dataset-A2'!D4444)</f>
        <v>2018</v>
      </c>
      <c r="L4444">
        <f t="shared" si="207"/>
        <v>2</v>
      </c>
      <c r="M4444" t="str">
        <f xml:space="preserve"> VLOOKUP(B4444,'Dataset-A1'!A:D,4,FALSE)</f>
        <v>CN</v>
      </c>
      <c r="N4444">
        <f t="shared" si="208"/>
        <v>2</v>
      </c>
      <c r="O4444">
        <f t="shared" si="209"/>
        <v>655</v>
      </c>
    </row>
    <row r="4445" spans="1:15">
      <c r="A4445" s="1">
        <v>50079101</v>
      </c>
      <c r="B4445" s="5">
        <v>6316613</v>
      </c>
      <c r="C4445" s="7">
        <v>43345</v>
      </c>
      <c r="D4445" s="7">
        <v>43347</v>
      </c>
      <c r="E4445" s="5" t="s">
        <v>23</v>
      </c>
      <c r="F4445" s="5">
        <v>397</v>
      </c>
      <c r="G4445" s="5">
        <v>115</v>
      </c>
      <c r="H4445" s="5" t="s">
        <v>25</v>
      </c>
      <c r="I4445" s="5">
        <v>2</v>
      </c>
      <c r="J4445">
        <f xml:space="preserve"> VLOOKUP(B4445,'Dataset-A1'!A:C,3,FALSE)</f>
        <v>1</v>
      </c>
      <c r="K4445">
        <f xml:space="preserve"> YEAR('Dataset-A2'!D4445)</f>
        <v>2018</v>
      </c>
      <c r="L4445">
        <f t="shared" si="207"/>
        <v>9</v>
      </c>
      <c r="M4445" t="str">
        <f xml:space="preserve"> VLOOKUP(B4445,'Dataset-A1'!A:D,4,FALSE)</f>
        <v>OT</v>
      </c>
      <c r="N4445">
        <f t="shared" si="208"/>
        <v>2</v>
      </c>
      <c r="O4445">
        <f t="shared" si="209"/>
        <v>282</v>
      </c>
    </row>
    <row r="4446" spans="1:15">
      <c r="A4446" s="1">
        <v>50079111</v>
      </c>
      <c r="B4446" s="5">
        <v>7979000</v>
      </c>
      <c r="C4446" s="7">
        <v>43265</v>
      </c>
      <c r="D4446" s="7">
        <v>43270</v>
      </c>
      <c r="E4446" s="5" t="s">
        <v>28</v>
      </c>
      <c r="F4446" s="5">
        <v>171</v>
      </c>
      <c r="G4446" s="5">
        <v>101</v>
      </c>
      <c r="H4446" s="5" t="s">
        <v>30</v>
      </c>
      <c r="I4446" s="5">
        <v>2</v>
      </c>
      <c r="J4446">
        <f xml:space="preserve"> VLOOKUP(B4446,'Dataset-A1'!A:C,3,FALSE)</f>
        <v>1</v>
      </c>
      <c r="K4446">
        <f xml:space="preserve"> YEAR('Dataset-A2'!D4446)</f>
        <v>2018</v>
      </c>
      <c r="L4446">
        <f t="shared" si="207"/>
        <v>6</v>
      </c>
      <c r="M4446" t="str">
        <f xml:space="preserve"> VLOOKUP(B4446,'Dataset-A1'!A:D,4,FALSE)</f>
        <v>CN</v>
      </c>
      <c r="N4446">
        <f t="shared" si="208"/>
        <v>5</v>
      </c>
      <c r="O4446">
        <f t="shared" si="209"/>
        <v>70</v>
      </c>
    </row>
    <row r="4447" spans="1:15">
      <c r="A4447" s="1">
        <v>50079131</v>
      </c>
      <c r="B4447" s="5">
        <v>14980053</v>
      </c>
      <c r="C4447" s="7">
        <v>43390</v>
      </c>
      <c r="D4447" s="7">
        <v>43391</v>
      </c>
      <c r="E4447" s="5" t="s">
        <v>28</v>
      </c>
      <c r="F4447" s="5">
        <v>273</v>
      </c>
      <c r="G4447" s="5">
        <v>57</v>
      </c>
      <c r="H4447" s="5" t="s">
        <v>30</v>
      </c>
      <c r="I4447" s="5">
        <v>4</v>
      </c>
      <c r="J4447">
        <f xml:space="preserve"> VLOOKUP(B4447,'Dataset-A1'!A:C,3,FALSE)</f>
        <v>0</v>
      </c>
      <c r="K4447">
        <f xml:space="preserve"> YEAR('Dataset-A2'!D4447)</f>
        <v>2018</v>
      </c>
      <c r="L4447">
        <f t="shared" si="207"/>
        <v>10</v>
      </c>
      <c r="M4447" t="str">
        <f xml:space="preserve"> VLOOKUP(B4447,'Dataset-A1'!A:D,4,FALSE)</f>
        <v>CN</v>
      </c>
      <c r="N4447">
        <f t="shared" si="208"/>
        <v>1</v>
      </c>
      <c r="O4447">
        <f t="shared" si="209"/>
        <v>216</v>
      </c>
    </row>
    <row r="4448" spans="1:15">
      <c r="A4448" s="1">
        <v>50079141</v>
      </c>
      <c r="B4448" s="5">
        <v>21165334</v>
      </c>
      <c r="C4448" s="7">
        <v>43209</v>
      </c>
      <c r="D4448" s="7">
        <v>43210</v>
      </c>
      <c r="E4448" s="5" t="s">
        <v>29</v>
      </c>
      <c r="F4448" s="5">
        <v>680</v>
      </c>
      <c r="G4448" s="5">
        <v>154</v>
      </c>
      <c r="H4448" s="5" t="s">
        <v>30</v>
      </c>
      <c r="I4448" s="5">
        <v>14</v>
      </c>
      <c r="J4448">
        <f xml:space="preserve"> VLOOKUP(B4448,'Dataset-A1'!A:C,3,FALSE)</f>
        <v>1</v>
      </c>
      <c r="K4448">
        <f xml:space="preserve"> YEAR('Dataset-A2'!D4448)</f>
        <v>2018</v>
      </c>
      <c r="L4448">
        <f t="shared" si="207"/>
        <v>4</v>
      </c>
      <c r="M4448" t="str">
        <f xml:space="preserve"> VLOOKUP(B4448,'Dataset-A1'!A:D,4,FALSE)</f>
        <v>CN</v>
      </c>
      <c r="N4448">
        <f t="shared" si="208"/>
        <v>1</v>
      </c>
      <c r="O4448">
        <f t="shared" si="209"/>
        <v>526</v>
      </c>
    </row>
    <row r="4449" spans="1:15">
      <c r="A4449" s="1">
        <v>50079151</v>
      </c>
      <c r="B4449" s="5">
        <v>20970430</v>
      </c>
      <c r="C4449" s="7">
        <v>43422</v>
      </c>
      <c r="D4449" s="7">
        <v>43424</v>
      </c>
      <c r="E4449" s="5" t="s">
        <v>28</v>
      </c>
      <c r="F4449" s="5">
        <v>192</v>
      </c>
      <c r="G4449" s="5">
        <v>61</v>
      </c>
      <c r="H4449" s="5" t="s">
        <v>32</v>
      </c>
      <c r="I4449" s="5">
        <v>9</v>
      </c>
      <c r="J4449">
        <f xml:space="preserve"> VLOOKUP(B4449,'Dataset-A1'!A:C,3,FALSE)</f>
        <v>1</v>
      </c>
      <c r="K4449">
        <f xml:space="preserve"> YEAR('Dataset-A2'!D4449)</f>
        <v>2018</v>
      </c>
      <c r="L4449">
        <f t="shared" si="207"/>
        <v>11</v>
      </c>
      <c r="M4449" t="str">
        <f xml:space="preserve"> VLOOKUP(B4449,'Dataset-A1'!A:D,4,FALSE)</f>
        <v>CN</v>
      </c>
      <c r="N4449">
        <f t="shared" si="208"/>
        <v>2</v>
      </c>
      <c r="O4449">
        <f t="shared" si="209"/>
        <v>131</v>
      </c>
    </row>
    <row r="4450" spans="1:15">
      <c r="A4450" s="1">
        <v>50079191</v>
      </c>
      <c r="B4450" s="5">
        <v>21109674</v>
      </c>
      <c r="C4450" s="7">
        <v>43090</v>
      </c>
      <c r="D4450" s="7">
        <v>43094</v>
      </c>
      <c r="E4450" s="5" t="s">
        <v>28</v>
      </c>
      <c r="F4450" s="5">
        <v>284</v>
      </c>
      <c r="G4450" s="5">
        <v>115</v>
      </c>
      <c r="H4450" s="5" t="s">
        <v>25</v>
      </c>
      <c r="I4450" s="5">
        <v>1</v>
      </c>
      <c r="J4450">
        <f xml:space="preserve"> VLOOKUP(B4450,'Dataset-A1'!A:C,3,FALSE)</f>
        <v>1</v>
      </c>
      <c r="K4450">
        <f xml:space="preserve"> YEAR('Dataset-A2'!D4450)</f>
        <v>2017</v>
      </c>
      <c r="L4450">
        <f t="shared" si="207"/>
        <v>12</v>
      </c>
      <c r="M4450" t="str">
        <f xml:space="preserve"> VLOOKUP(B4450,'Dataset-A1'!A:D,4,FALSE)</f>
        <v>EN</v>
      </c>
      <c r="N4450">
        <f t="shared" si="208"/>
        <v>4</v>
      </c>
      <c r="O4450">
        <f t="shared" si="209"/>
        <v>169</v>
      </c>
    </row>
    <row r="4451" spans="1:15">
      <c r="A4451" s="1">
        <v>50079201</v>
      </c>
      <c r="B4451" s="5">
        <v>17204817</v>
      </c>
      <c r="C4451" s="7">
        <v>43242</v>
      </c>
      <c r="D4451" s="7">
        <v>43243</v>
      </c>
      <c r="E4451" s="5" t="s">
        <v>29</v>
      </c>
      <c r="F4451" s="5">
        <v>272</v>
      </c>
      <c r="G4451" s="5">
        <v>169</v>
      </c>
      <c r="H4451" s="5" t="s">
        <v>30</v>
      </c>
      <c r="I4451" s="5">
        <v>3</v>
      </c>
      <c r="J4451">
        <f xml:space="preserve"> VLOOKUP(B4451,'Dataset-A1'!A:C,3,FALSE)</f>
        <v>1</v>
      </c>
      <c r="K4451">
        <f xml:space="preserve"> YEAR('Dataset-A2'!D4451)</f>
        <v>2018</v>
      </c>
      <c r="L4451">
        <f t="shared" si="207"/>
        <v>5</v>
      </c>
      <c r="M4451" t="str">
        <f xml:space="preserve"> VLOOKUP(B4451,'Dataset-A1'!A:D,4,FALSE)</f>
        <v>EN</v>
      </c>
      <c r="N4451">
        <f t="shared" si="208"/>
        <v>1</v>
      </c>
      <c r="O4451">
        <f t="shared" si="209"/>
        <v>103</v>
      </c>
    </row>
    <row r="4452" spans="1:15">
      <c r="A4452" s="1">
        <v>50079211</v>
      </c>
      <c r="B4452" s="5">
        <v>7032446</v>
      </c>
      <c r="C4452" s="7">
        <v>43265</v>
      </c>
      <c r="D4452" s="7">
        <v>43270</v>
      </c>
      <c r="E4452" s="5" t="s">
        <v>23</v>
      </c>
      <c r="F4452" s="5">
        <v>556</v>
      </c>
      <c r="G4452" s="5">
        <v>335</v>
      </c>
      <c r="H4452" s="5" t="s">
        <v>25</v>
      </c>
      <c r="I4452" s="5">
        <v>15</v>
      </c>
      <c r="J4452">
        <f xml:space="preserve"> VLOOKUP(B4452,'Dataset-A1'!A:C,3,FALSE)</f>
        <v>1</v>
      </c>
      <c r="K4452">
        <f xml:space="preserve"> YEAR('Dataset-A2'!D4452)</f>
        <v>2018</v>
      </c>
      <c r="L4452">
        <f t="shared" si="207"/>
        <v>6</v>
      </c>
      <c r="M4452" t="str">
        <f xml:space="preserve"> VLOOKUP(B4452,'Dataset-A1'!A:D,4,FALSE)</f>
        <v>CN</v>
      </c>
      <c r="N4452">
        <f t="shared" si="208"/>
        <v>5</v>
      </c>
      <c r="O4452">
        <f t="shared" si="209"/>
        <v>221</v>
      </c>
    </row>
    <row r="4453" spans="1:15">
      <c r="A4453" s="1">
        <v>50079221</v>
      </c>
      <c r="B4453" s="5">
        <v>21165258</v>
      </c>
      <c r="C4453" s="7">
        <v>43216</v>
      </c>
      <c r="D4453" s="7">
        <v>43219</v>
      </c>
      <c r="E4453" s="5" t="s">
        <v>33</v>
      </c>
      <c r="F4453" s="5">
        <v>9748</v>
      </c>
      <c r="G4453" s="5">
        <v>2006</v>
      </c>
      <c r="H4453" s="5" t="s">
        <v>32</v>
      </c>
      <c r="I4453" s="5">
        <v>7</v>
      </c>
      <c r="J4453">
        <f xml:space="preserve"> VLOOKUP(B4453,'Dataset-A1'!A:C,3,FALSE)</f>
        <v>1</v>
      </c>
      <c r="K4453">
        <f xml:space="preserve"> YEAR('Dataset-A2'!D4453)</f>
        <v>2018</v>
      </c>
      <c r="L4453">
        <f t="shared" si="207"/>
        <v>4</v>
      </c>
      <c r="M4453" t="str">
        <f xml:space="preserve"> VLOOKUP(B4453,'Dataset-A1'!A:D,4,FALSE)</f>
        <v>OT</v>
      </c>
      <c r="N4453">
        <f t="shared" si="208"/>
        <v>3</v>
      </c>
      <c r="O4453">
        <f t="shared" si="209"/>
        <v>7742</v>
      </c>
    </row>
    <row r="4454" spans="1:15">
      <c r="A4454" s="1">
        <v>50079231</v>
      </c>
      <c r="B4454" s="5">
        <v>7310534</v>
      </c>
      <c r="C4454" s="7">
        <v>43373</v>
      </c>
      <c r="D4454" s="7">
        <v>43376</v>
      </c>
      <c r="E4454" s="5" t="s">
        <v>23</v>
      </c>
      <c r="F4454" s="5">
        <v>108</v>
      </c>
      <c r="G4454" s="5">
        <v>58</v>
      </c>
      <c r="H4454" s="5" t="s">
        <v>27</v>
      </c>
      <c r="I4454" s="5">
        <v>5</v>
      </c>
      <c r="J4454">
        <f xml:space="preserve"> VLOOKUP(B4454,'Dataset-A1'!A:C,3,FALSE)</f>
        <v>1</v>
      </c>
      <c r="K4454">
        <f xml:space="preserve"> YEAR('Dataset-A2'!D4454)</f>
        <v>2018</v>
      </c>
      <c r="L4454">
        <f t="shared" si="207"/>
        <v>10</v>
      </c>
      <c r="M4454" t="str">
        <f xml:space="preserve"> VLOOKUP(B4454,'Dataset-A1'!A:D,4,FALSE)</f>
        <v>OT</v>
      </c>
      <c r="N4454">
        <f t="shared" si="208"/>
        <v>3</v>
      </c>
      <c r="O4454">
        <f t="shared" si="209"/>
        <v>50</v>
      </c>
    </row>
    <row r="4455" spans="1:15">
      <c r="A4455" s="1">
        <v>50079261</v>
      </c>
      <c r="B4455" s="5">
        <v>21163530</v>
      </c>
      <c r="C4455" s="7">
        <v>43367</v>
      </c>
      <c r="D4455" s="7">
        <v>43371</v>
      </c>
      <c r="E4455" s="5" t="s">
        <v>28</v>
      </c>
      <c r="F4455" s="5">
        <v>453</v>
      </c>
      <c r="G4455" s="5">
        <v>263</v>
      </c>
      <c r="H4455" s="5" t="s">
        <v>32</v>
      </c>
      <c r="I4455" s="5">
        <v>12</v>
      </c>
      <c r="J4455">
        <f xml:space="preserve"> VLOOKUP(B4455,'Dataset-A1'!A:C,3,FALSE)</f>
        <v>1</v>
      </c>
      <c r="K4455">
        <f xml:space="preserve"> YEAR('Dataset-A2'!D4455)</f>
        <v>2018</v>
      </c>
      <c r="L4455">
        <f t="shared" si="207"/>
        <v>9</v>
      </c>
      <c r="M4455" t="str">
        <f xml:space="preserve"> VLOOKUP(B4455,'Dataset-A1'!A:D,4,FALSE)</f>
        <v>OT</v>
      </c>
      <c r="N4455">
        <f t="shared" si="208"/>
        <v>4</v>
      </c>
      <c r="O4455">
        <f t="shared" si="209"/>
        <v>190</v>
      </c>
    </row>
    <row r="4456" spans="1:15">
      <c r="A4456" s="1">
        <v>50079281</v>
      </c>
      <c r="B4456" s="5">
        <v>342487</v>
      </c>
      <c r="C4456" s="7">
        <v>43321</v>
      </c>
      <c r="D4456" s="7">
        <v>43321</v>
      </c>
      <c r="E4456" s="5" t="s">
        <v>33</v>
      </c>
      <c r="F4456" s="5">
        <v>263</v>
      </c>
      <c r="G4456" s="5">
        <v>106</v>
      </c>
      <c r="H4456" s="5" t="s">
        <v>27</v>
      </c>
      <c r="I4456" s="5">
        <v>2</v>
      </c>
      <c r="J4456">
        <f xml:space="preserve"> VLOOKUP(B4456,'Dataset-A1'!A:C,3,FALSE)</f>
        <v>1</v>
      </c>
      <c r="K4456">
        <f xml:space="preserve"> YEAR('Dataset-A2'!D4456)</f>
        <v>2018</v>
      </c>
      <c r="L4456">
        <f t="shared" si="207"/>
        <v>8</v>
      </c>
      <c r="M4456" t="str">
        <f xml:space="preserve"> VLOOKUP(B4456,'Dataset-A1'!A:D,4,FALSE)</f>
        <v>OT</v>
      </c>
      <c r="N4456">
        <f t="shared" si="208"/>
        <v>0</v>
      </c>
      <c r="O4456">
        <f t="shared" si="209"/>
        <v>157</v>
      </c>
    </row>
    <row r="4457" spans="1:15">
      <c r="A4457" s="1">
        <v>50079301</v>
      </c>
      <c r="B4457" s="5">
        <v>15346926</v>
      </c>
      <c r="C4457" s="7">
        <v>43125</v>
      </c>
      <c r="D4457" s="7">
        <v>43130</v>
      </c>
      <c r="E4457" s="5" t="s">
        <v>23</v>
      </c>
      <c r="F4457" s="5">
        <v>723</v>
      </c>
      <c r="G4457" s="5">
        <v>281</v>
      </c>
      <c r="H4457" s="5" t="s">
        <v>25</v>
      </c>
      <c r="I4457" s="5">
        <v>11</v>
      </c>
      <c r="J4457">
        <f xml:space="preserve"> VLOOKUP(B4457,'Dataset-A1'!A:C,3,FALSE)</f>
        <v>1</v>
      </c>
      <c r="K4457">
        <f xml:space="preserve"> YEAR('Dataset-A2'!D4457)</f>
        <v>2018</v>
      </c>
      <c r="L4457">
        <f t="shared" si="207"/>
        <v>1</v>
      </c>
      <c r="M4457" t="str">
        <f xml:space="preserve"> VLOOKUP(B4457,'Dataset-A1'!A:D,4,FALSE)</f>
        <v>CN</v>
      </c>
      <c r="N4457">
        <f t="shared" si="208"/>
        <v>5</v>
      </c>
      <c r="O4457">
        <f t="shared" si="209"/>
        <v>442</v>
      </c>
    </row>
    <row r="4458" spans="1:15">
      <c r="A4458" s="1">
        <v>50079311</v>
      </c>
      <c r="B4458" s="5">
        <v>21162709</v>
      </c>
      <c r="C4458" s="7">
        <v>43182</v>
      </c>
      <c r="D4458" s="7">
        <v>43183</v>
      </c>
      <c r="E4458" s="5" t="s">
        <v>23</v>
      </c>
      <c r="F4458" s="5">
        <v>11500</v>
      </c>
      <c r="G4458" s="5">
        <v>7695</v>
      </c>
      <c r="H4458" s="5" t="s">
        <v>30</v>
      </c>
      <c r="I4458" s="5">
        <v>14</v>
      </c>
      <c r="J4458">
        <f xml:space="preserve"> VLOOKUP(B4458,'Dataset-A1'!A:C,3,FALSE)</f>
        <v>1</v>
      </c>
      <c r="K4458">
        <f xml:space="preserve"> YEAR('Dataset-A2'!D4458)</f>
        <v>2018</v>
      </c>
      <c r="L4458">
        <f t="shared" si="207"/>
        <v>3</v>
      </c>
      <c r="M4458" t="str">
        <f xml:space="preserve"> VLOOKUP(B4458,'Dataset-A1'!A:D,4,FALSE)</f>
        <v>CN</v>
      </c>
      <c r="N4458">
        <f t="shared" si="208"/>
        <v>1</v>
      </c>
      <c r="O4458">
        <f t="shared" si="209"/>
        <v>3805</v>
      </c>
    </row>
    <row r="4459" spans="1:15">
      <c r="A4459" s="1">
        <v>50079361</v>
      </c>
      <c r="B4459" s="5">
        <v>4978333</v>
      </c>
      <c r="C4459" s="7">
        <v>43325</v>
      </c>
      <c r="D4459" s="7">
        <v>43327</v>
      </c>
      <c r="E4459" s="5" t="s">
        <v>33</v>
      </c>
      <c r="F4459" s="5">
        <v>4258</v>
      </c>
      <c r="G4459" s="5">
        <v>2386</v>
      </c>
      <c r="H4459" s="5" t="s">
        <v>27</v>
      </c>
      <c r="I4459" s="5">
        <v>12</v>
      </c>
      <c r="J4459">
        <f xml:space="preserve"> VLOOKUP(B4459,'Dataset-A1'!A:C,3,FALSE)</f>
        <v>1</v>
      </c>
      <c r="K4459">
        <f xml:space="preserve"> YEAR('Dataset-A2'!D4459)</f>
        <v>2018</v>
      </c>
      <c r="L4459">
        <f t="shared" si="207"/>
        <v>8</v>
      </c>
      <c r="M4459" t="str">
        <f xml:space="preserve"> VLOOKUP(B4459,'Dataset-A1'!A:D,4,FALSE)</f>
        <v>OT</v>
      </c>
      <c r="N4459">
        <f t="shared" si="208"/>
        <v>2</v>
      </c>
      <c r="O4459">
        <f t="shared" si="209"/>
        <v>1872</v>
      </c>
    </row>
    <row r="4460" spans="1:15">
      <c r="A4460" s="1">
        <v>50079371</v>
      </c>
      <c r="B4460" s="5">
        <v>5446934</v>
      </c>
      <c r="C4460" s="7">
        <v>43155</v>
      </c>
      <c r="D4460" s="7">
        <v>43160</v>
      </c>
      <c r="E4460" s="5" t="s">
        <v>28</v>
      </c>
      <c r="F4460" s="5">
        <v>1593</v>
      </c>
      <c r="G4460" s="5">
        <v>813</v>
      </c>
      <c r="H4460" s="5" t="s">
        <v>30</v>
      </c>
      <c r="I4460" s="5">
        <v>8</v>
      </c>
      <c r="J4460">
        <f xml:space="preserve"> VLOOKUP(B4460,'Dataset-A1'!A:C,3,FALSE)</f>
        <v>1</v>
      </c>
      <c r="K4460">
        <f xml:space="preserve"> YEAR('Dataset-A2'!D4460)</f>
        <v>2018</v>
      </c>
      <c r="L4460">
        <f t="shared" si="207"/>
        <v>3</v>
      </c>
      <c r="M4460" t="str">
        <f xml:space="preserve"> VLOOKUP(B4460,'Dataset-A1'!A:D,4,FALSE)</f>
        <v>CN</v>
      </c>
      <c r="N4460">
        <f t="shared" si="208"/>
        <v>5</v>
      </c>
      <c r="O4460">
        <f t="shared" si="209"/>
        <v>780</v>
      </c>
    </row>
    <row r="4461" spans="1:15">
      <c r="A4461" s="1">
        <v>50079381</v>
      </c>
      <c r="B4461" s="5">
        <v>6608653</v>
      </c>
      <c r="C4461" s="7">
        <v>43074</v>
      </c>
      <c r="D4461" s="7">
        <v>43078</v>
      </c>
      <c r="E4461" s="5" t="s">
        <v>28</v>
      </c>
      <c r="F4461" s="5">
        <v>48180</v>
      </c>
      <c r="G4461" s="5">
        <v>15826</v>
      </c>
      <c r="H4461" s="5" t="s">
        <v>32</v>
      </c>
      <c r="I4461" s="5">
        <v>6</v>
      </c>
      <c r="J4461">
        <f xml:space="preserve"> VLOOKUP(B4461,'Dataset-A1'!A:C,3,FALSE)</f>
        <v>1</v>
      </c>
      <c r="K4461">
        <f xml:space="preserve"> YEAR('Dataset-A2'!D4461)</f>
        <v>2017</v>
      </c>
      <c r="L4461">
        <f t="shared" si="207"/>
        <v>12</v>
      </c>
      <c r="M4461" t="str">
        <f xml:space="preserve"> VLOOKUP(B4461,'Dataset-A1'!A:D,4,FALSE)</f>
        <v>OT</v>
      </c>
      <c r="N4461">
        <f t="shared" si="208"/>
        <v>4</v>
      </c>
      <c r="O4461">
        <f t="shared" si="209"/>
        <v>32354</v>
      </c>
    </row>
    <row r="4462" spans="1:15">
      <c r="A4462" s="1">
        <v>50079391</v>
      </c>
      <c r="B4462" s="5">
        <v>21167596</v>
      </c>
      <c r="C4462" s="7">
        <v>43317</v>
      </c>
      <c r="D4462" s="7">
        <v>43321</v>
      </c>
      <c r="E4462" s="5" t="s">
        <v>33</v>
      </c>
      <c r="F4462" s="5">
        <v>617</v>
      </c>
      <c r="G4462" s="5">
        <v>315</v>
      </c>
      <c r="H4462" s="5" t="s">
        <v>27</v>
      </c>
      <c r="I4462" s="5">
        <v>1</v>
      </c>
      <c r="J4462">
        <f xml:space="preserve"> VLOOKUP(B4462,'Dataset-A1'!A:C,3,FALSE)</f>
        <v>1</v>
      </c>
      <c r="K4462">
        <f xml:space="preserve"> YEAR('Dataset-A2'!D4462)</f>
        <v>2018</v>
      </c>
      <c r="L4462">
        <f t="shared" si="207"/>
        <v>8</v>
      </c>
      <c r="M4462" t="str">
        <f xml:space="preserve"> VLOOKUP(B4462,'Dataset-A1'!A:D,4,FALSE)</f>
        <v>OT</v>
      </c>
      <c r="N4462">
        <f t="shared" si="208"/>
        <v>4</v>
      </c>
      <c r="O4462">
        <f t="shared" si="209"/>
        <v>302</v>
      </c>
    </row>
    <row r="4463" spans="1:15">
      <c r="A4463" s="1">
        <v>50079401</v>
      </c>
      <c r="B4463" s="5">
        <v>12447777</v>
      </c>
      <c r="C4463" s="7">
        <v>43327</v>
      </c>
      <c r="D4463" s="7">
        <v>43333</v>
      </c>
      <c r="E4463" s="5" t="s">
        <v>28</v>
      </c>
      <c r="F4463" s="5">
        <v>58590</v>
      </c>
      <c r="G4463" s="5">
        <v>18247</v>
      </c>
      <c r="H4463" s="5" t="s">
        <v>30</v>
      </c>
      <c r="I4463" s="5">
        <v>3</v>
      </c>
      <c r="J4463">
        <f xml:space="preserve"> VLOOKUP(B4463,'Dataset-A1'!A:C,3,FALSE)</f>
        <v>1</v>
      </c>
      <c r="K4463">
        <f xml:space="preserve"> YEAR('Dataset-A2'!D4463)</f>
        <v>2018</v>
      </c>
      <c r="L4463">
        <f t="shared" si="207"/>
        <v>8</v>
      </c>
      <c r="M4463" t="str">
        <f xml:space="preserve"> VLOOKUP(B4463,'Dataset-A1'!A:D,4,FALSE)</f>
        <v>CN</v>
      </c>
      <c r="N4463">
        <f t="shared" si="208"/>
        <v>6</v>
      </c>
      <c r="O4463">
        <f t="shared" si="209"/>
        <v>40343</v>
      </c>
    </row>
    <row r="4464" spans="1:15">
      <c r="A4464" s="1">
        <v>50079411</v>
      </c>
      <c r="B4464" s="5">
        <v>12904858</v>
      </c>
      <c r="C4464" s="7">
        <v>43202</v>
      </c>
      <c r="D4464" s="7">
        <v>43207</v>
      </c>
      <c r="E4464" s="5" t="s">
        <v>29</v>
      </c>
      <c r="F4464" s="5">
        <v>35280</v>
      </c>
      <c r="G4464" s="5">
        <v>14770</v>
      </c>
      <c r="H4464" s="5" t="s">
        <v>30</v>
      </c>
      <c r="I4464" s="5">
        <v>8</v>
      </c>
      <c r="J4464">
        <f xml:space="preserve"> VLOOKUP(B4464,'Dataset-A1'!A:C,3,FALSE)</f>
        <v>0</v>
      </c>
      <c r="K4464">
        <f xml:space="preserve"> YEAR('Dataset-A2'!D4464)</f>
        <v>2018</v>
      </c>
      <c r="L4464">
        <f t="shared" si="207"/>
        <v>4</v>
      </c>
      <c r="M4464" t="str">
        <f xml:space="preserve"> VLOOKUP(B4464,'Dataset-A1'!A:D,4,FALSE)</f>
        <v>EN</v>
      </c>
      <c r="N4464">
        <f t="shared" si="208"/>
        <v>5</v>
      </c>
      <c r="O4464">
        <f t="shared" si="209"/>
        <v>20510</v>
      </c>
    </row>
    <row r="4465" spans="1:15">
      <c r="A4465" s="1">
        <v>50079451</v>
      </c>
      <c r="B4465" s="5">
        <v>9646051</v>
      </c>
      <c r="C4465" s="7">
        <v>43395</v>
      </c>
      <c r="D4465" s="7">
        <v>43396</v>
      </c>
      <c r="E4465" s="5" t="s">
        <v>23</v>
      </c>
      <c r="F4465" s="5">
        <v>515</v>
      </c>
      <c r="G4465" s="5">
        <v>147</v>
      </c>
      <c r="H4465" s="5" t="s">
        <v>27</v>
      </c>
      <c r="I4465" s="5">
        <v>2</v>
      </c>
      <c r="J4465">
        <f xml:space="preserve"> VLOOKUP(B4465,'Dataset-A1'!A:C,3,FALSE)</f>
        <v>1</v>
      </c>
      <c r="K4465">
        <f xml:space="preserve"> YEAR('Dataset-A2'!D4465)</f>
        <v>2018</v>
      </c>
      <c r="L4465">
        <f t="shared" si="207"/>
        <v>10</v>
      </c>
      <c r="M4465" t="str">
        <f xml:space="preserve"> VLOOKUP(B4465,'Dataset-A1'!A:D,4,FALSE)</f>
        <v>EN</v>
      </c>
      <c r="N4465">
        <f t="shared" si="208"/>
        <v>1</v>
      </c>
      <c r="O4465">
        <f t="shared" si="209"/>
        <v>368</v>
      </c>
    </row>
    <row r="4466" spans="1:15">
      <c r="A4466" s="1">
        <v>50079471</v>
      </c>
      <c r="B4466" s="5">
        <v>13243892</v>
      </c>
      <c r="C4466" s="7">
        <v>43297</v>
      </c>
      <c r="D4466" s="7">
        <v>43303</v>
      </c>
      <c r="E4466" s="5" t="s">
        <v>29</v>
      </c>
      <c r="F4466" s="5">
        <v>138</v>
      </c>
      <c r="G4466" s="5">
        <v>65</v>
      </c>
      <c r="H4466" s="5" t="s">
        <v>30</v>
      </c>
      <c r="I4466" s="5">
        <v>7</v>
      </c>
      <c r="J4466">
        <f xml:space="preserve"> VLOOKUP(B4466,'Dataset-A1'!A:C,3,FALSE)</f>
        <v>1</v>
      </c>
      <c r="K4466">
        <f xml:space="preserve"> YEAR('Dataset-A2'!D4466)</f>
        <v>2018</v>
      </c>
      <c r="L4466">
        <f t="shared" si="207"/>
        <v>7</v>
      </c>
      <c r="M4466" t="str">
        <f xml:space="preserve"> VLOOKUP(B4466,'Dataset-A1'!A:D,4,FALSE)</f>
        <v>CN</v>
      </c>
      <c r="N4466">
        <f t="shared" si="208"/>
        <v>6</v>
      </c>
      <c r="O4466">
        <f t="shared" si="209"/>
        <v>73</v>
      </c>
    </row>
    <row r="4467" spans="1:15">
      <c r="A4467" s="1">
        <v>50079501</v>
      </c>
      <c r="B4467" s="5">
        <v>21154339</v>
      </c>
      <c r="C4467" s="7">
        <v>43262</v>
      </c>
      <c r="D4467" s="7">
        <v>43264</v>
      </c>
      <c r="E4467" s="5" t="s">
        <v>29</v>
      </c>
      <c r="F4467" s="5">
        <v>633</v>
      </c>
      <c r="G4467" s="5">
        <v>151</v>
      </c>
      <c r="H4467" s="5" t="s">
        <v>30</v>
      </c>
      <c r="I4467" s="5">
        <v>1</v>
      </c>
      <c r="J4467">
        <f xml:space="preserve"> VLOOKUP(B4467,'Dataset-A1'!A:C,3,FALSE)</f>
        <v>1</v>
      </c>
      <c r="K4467">
        <f xml:space="preserve"> YEAR('Dataset-A2'!D4467)</f>
        <v>2018</v>
      </c>
      <c r="L4467">
        <f t="shared" si="207"/>
        <v>6</v>
      </c>
      <c r="M4467" t="str">
        <f xml:space="preserve"> VLOOKUP(B4467,'Dataset-A1'!A:D,4,FALSE)</f>
        <v>OT</v>
      </c>
      <c r="N4467">
        <f t="shared" si="208"/>
        <v>2</v>
      </c>
      <c r="O4467">
        <f t="shared" si="209"/>
        <v>482</v>
      </c>
    </row>
    <row r="4468" spans="1:15">
      <c r="A4468" s="1">
        <v>50079511</v>
      </c>
      <c r="B4468" s="5">
        <v>19017070</v>
      </c>
      <c r="C4468" s="7">
        <v>43340</v>
      </c>
      <c r="D4468" s="7">
        <v>43345</v>
      </c>
      <c r="E4468" s="5" t="s">
        <v>28</v>
      </c>
      <c r="F4468" s="5">
        <v>752</v>
      </c>
      <c r="G4468" s="5">
        <v>301</v>
      </c>
      <c r="H4468" s="5" t="s">
        <v>25</v>
      </c>
      <c r="I4468" s="5">
        <v>2</v>
      </c>
      <c r="J4468">
        <f xml:space="preserve"> VLOOKUP(B4468,'Dataset-A1'!A:C,3,FALSE)</f>
        <v>1</v>
      </c>
      <c r="K4468">
        <f xml:space="preserve"> YEAR('Dataset-A2'!D4468)</f>
        <v>2018</v>
      </c>
      <c r="L4468">
        <f t="shared" si="207"/>
        <v>9</v>
      </c>
      <c r="M4468" t="str">
        <f xml:space="preserve"> VLOOKUP(B4468,'Dataset-A1'!A:D,4,FALSE)</f>
        <v>OT</v>
      </c>
      <c r="N4468">
        <f t="shared" si="208"/>
        <v>5</v>
      </c>
      <c r="O4468">
        <f t="shared" si="209"/>
        <v>451</v>
      </c>
    </row>
    <row r="4469" spans="1:15">
      <c r="A4469" s="1">
        <v>50079521</v>
      </c>
      <c r="B4469" s="5">
        <v>13230178</v>
      </c>
      <c r="C4469" s="7">
        <v>43197</v>
      </c>
      <c r="D4469" s="7">
        <v>43202</v>
      </c>
      <c r="E4469" s="5" t="s">
        <v>29</v>
      </c>
      <c r="F4469" s="5">
        <v>131</v>
      </c>
      <c r="G4469" s="5">
        <v>77</v>
      </c>
      <c r="H4469" s="5" t="s">
        <v>27</v>
      </c>
      <c r="I4469" s="5">
        <v>3</v>
      </c>
      <c r="J4469">
        <f xml:space="preserve"> VLOOKUP(B4469,'Dataset-A1'!A:C,3,FALSE)</f>
        <v>0</v>
      </c>
      <c r="K4469">
        <f xml:space="preserve"> YEAR('Dataset-A2'!D4469)</f>
        <v>2018</v>
      </c>
      <c r="L4469">
        <f t="shared" si="207"/>
        <v>4</v>
      </c>
      <c r="M4469" t="str">
        <f xml:space="preserve"> VLOOKUP(B4469,'Dataset-A1'!A:D,4,FALSE)</f>
        <v>OT</v>
      </c>
      <c r="N4469">
        <f t="shared" si="208"/>
        <v>5</v>
      </c>
      <c r="O4469">
        <f t="shared" si="209"/>
        <v>54</v>
      </c>
    </row>
    <row r="4470" spans="1:15">
      <c r="A4470" s="1">
        <v>50079541</v>
      </c>
      <c r="B4470" s="5">
        <v>17700751</v>
      </c>
      <c r="C4470" s="7">
        <v>43258</v>
      </c>
      <c r="D4470" s="7">
        <v>43261</v>
      </c>
      <c r="E4470" s="5" t="s">
        <v>29</v>
      </c>
      <c r="F4470" s="5">
        <v>201</v>
      </c>
      <c r="G4470" s="5">
        <v>65</v>
      </c>
      <c r="H4470" s="5" t="s">
        <v>27</v>
      </c>
      <c r="I4470" s="5">
        <v>5</v>
      </c>
      <c r="J4470">
        <f xml:space="preserve"> VLOOKUP(B4470,'Dataset-A1'!A:C,3,FALSE)</f>
        <v>0</v>
      </c>
      <c r="K4470">
        <f xml:space="preserve"> YEAR('Dataset-A2'!D4470)</f>
        <v>2018</v>
      </c>
      <c r="L4470">
        <f t="shared" si="207"/>
        <v>6</v>
      </c>
      <c r="M4470" t="str">
        <f xml:space="preserve"> VLOOKUP(B4470,'Dataset-A1'!A:D,4,FALSE)</f>
        <v>CN</v>
      </c>
      <c r="N4470">
        <f t="shared" si="208"/>
        <v>3</v>
      </c>
      <c r="O4470">
        <f t="shared" si="209"/>
        <v>136</v>
      </c>
    </row>
    <row r="4471" spans="1:15">
      <c r="A4471" s="1">
        <v>50079551</v>
      </c>
      <c r="B4471" s="5">
        <v>21168006</v>
      </c>
      <c r="C4471" s="7">
        <v>43222</v>
      </c>
      <c r="D4471" s="7">
        <v>43223</v>
      </c>
      <c r="E4471" s="5" t="s">
        <v>33</v>
      </c>
      <c r="F4471" s="5">
        <v>1985</v>
      </c>
      <c r="G4471" s="5">
        <v>587</v>
      </c>
      <c r="H4471" s="5" t="s">
        <v>25</v>
      </c>
      <c r="I4471" s="5">
        <v>12</v>
      </c>
      <c r="J4471">
        <f xml:space="preserve"> VLOOKUP(B4471,'Dataset-A1'!A:C,3,FALSE)</f>
        <v>0</v>
      </c>
      <c r="K4471">
        <f xml:space="preserve"> YEAR('Dataset-A2'!D4471)</f>
        <v>2018</v>
      </c>
      <c r="L4471">
        <f t="shared" si="207"/>
        <v>5</v>
      </c>
      <c r="M4471" t="str">
        <f xml:space="preserve"> VLOOKUP(B4471,'Dataset-A1'!A:D,4,FALSE)</f>
        <v>CN</v>
      </c>
      <c r="N4471">
        <f t="shared" si="208"/>
        <v>1</v>
      </c>
      <c r="O4471">
        <f t="shared" si="209"/>
        <v>1398</v>
      </c>
    </row>
    <row r="4472" spans="1:15">
      <c r="A4472" s="1">
        <v>50079571</v>
      </c>
      <c r="B4472" s="5">
        <v>21168560</v>
      </c>
      <c r="C4472" s="7">
        <v>43378</v>
      </c>
      <c r="D4472" s="7">
        <v>43385</v>
      </c>
      <c r="E4472" s="5" t="s">
        <v>28</v>
      </c>
      <c r="F4472" s="5">
        <v>517</v>
      </c>
      <c r="G4472" s="5">
        <v>312</v>
      </c>
      <c r="H4472" s="5" t="s">
        <v>27</v>
      </c>
      <c r="I4472" s="5">
        <v>4</v>
      </c>
      <c r="J4472">
        <f xml:space="preserve"> VLOOKUP(B4472,'Dataset-A1'!A:C,3,FALSE)</f>
        <v>1</v>
      </c>
      <c r="K4472">
        <f xml:space="preserve"> YEAR('Dataset-A2'!D4472)</f>
        <v>2018</v>
      </c>
      <c r="L4472">
        <f t="shared" si="207"/>
        <v>10</v>
      </c>
      <c r="M4472" t="str">
        <f xml:space="preserve"> VLOOKUP(B4472,'Dataset-A1'!A:D,4,FALSE)</f>
        <v>CN</v>
      </c>
      <c r="N4472">
        <f t="shared" si="208"/>
        <v>7</v>
      </c>
      <c r="O4472">
        <f t="shared" si="209"/>
        <v>205</v>
      </c>
    </row>
    <row r="4473" spans="1:15">
      <c r="A4473" s="1">
        <v>50079581</v>
      </c>
      <c r="B4473" s="5">
        <v>9061303</v>
      </c>
      <c r="C4473" s="7">
        <v>43118</v>
      </c>
      <c r="D4473" s="7">
        <v>43123</v>
      </c>
      <c r="E4473" s="5" t="s">
        <v>28</v>
      </c>
      <c r="F4473" s="5">
        <v>1763</v>
      </c>
      <c r="G4473" s="5">
        <v>542</v>
      </c>
      <c r="H4473" s="5" t="s">
        <v>30</v>
      </c>
      <c r="I4473" s="5">
        <v>10</v>
      </c>
      <c r="J4473">
        <f xml:space="preserve"> VLOOKUP(B4473,'Dataset-A1'!A:C,3,FALSE)</f>
        <v>1</v>
      </c>
      <c r="K4473">
        <f xml:space="preserve"> YEAR('Dataset-A2'!D4473)</f>
        <v>2018</v>
      </c>
      <c r="L4473">
        <f t="shared" si="207"/>
        <v>1</v>
      </c>
      <c r="M4473" t="str">
        <f xml:space="preserve"> VLOOKUP(B4473,'Dataset-A1'!A:D,4,FALSE)</f>
        <v>CN</v>
      </c>
      <c r="N4473">
        <f t="shared" si="208"/>
        <v>5</v>
      </c>
      <c r="O4473">
        <f t="shared" si="209"/>
        <v>1221</v>
      </c>
    </row>
    <row r="4474" spans="1:15">
      <c r="A4474" s="1">
        <v>50079591</v>
      </c>
      <c r="B4474" s="5">
        <v>21153757</v>
      </c>
      <c r="C4474" s="7">
        <v>43236</v>
      </c>
      <c r="D4474" s="7">
        <v>43242</v>
      </c>
      <c r="E4474" s="5" t="s">
        <v>33</v>
      </c>
      <c r="F4474" s="5">
        <v>127681</v>
      </c>
      <c r="G4474" s="5">
        <v>46230</v>
      </c>
      <c r="H4474" s="5" t="s">
        <v>27</v>
      </c>
      <c r="I4474" s="5">
        <v>2</v>
      </c>
      <c r="J4474">
        <f xml:space="preserve"> VLOOKUP(B4474,'Dataset-A1'!A:C,3,FALSE)</f>
        <v>1</v>
      </c>
      <c r="K4474">
        <f xml:space="preserve"> YEAR('Dataset-A2'!D4474)</f>
        <v>2018</v>
      </c>
      <c r="L4474">
        <f t="shared" si="207"/>
        <v>5</v>
      </c>
      <c r="M4474" t="str">
        <f xml:space="preserve"> VLOOKUP(B4474,'Dataset-A1'!A:D,4,FALSE)</f>
        <v>CN</v>
      </c>
      <c r="N4474">
        <f t="shared" si="208"/>
        <v>6</v>
      </c>
      <c r="O4474">
        <f t="shared" si="209"/>
        <v>81451</v>
      </c>
    </row>
    <row r="4475" spans="1:15">
      <c r="A4475" s="1">
        <v>50079611</v>
      </c>
      <c r="B4475" s="5">
        <v>188799</v>
      </c>
      <c r="C4475" s="7">
        <v>43243</v>
      </c>
      <c r="D4475" s="7">
        <v>43247</v>
      </c>
      <c r="E4475" s="5" t="s">
        <v>33</v>
      </c>
      <c r="F4475" s="5">
        <v>514</v>
      </c>
      <c r="G4475" s="5">
        <v>253</v>
      </c>
      <c r="H4475" s="5" t="s">
        <v>30</v>
      </c>
      <c r="I4475" s="5">
        <v>4</v>
      </c>
      <c r="J4475">
        <f xml:space="preserve"> VLOOKUP(B4475,'Dataset-A1'!A:C,3,FALSE)</f>
        <v>1</v>
      </c>
      <c r="K4475">
        <f xml:space="preserve"> YEAR('Dataset-A2'!D4475)</f>
        <v>2018</v>
      </c>
      <c r="L4475">
        <f t="shared" si="207"/>
        <v>5</v>
      </c>
      <c r="M4475" t="str">
        <f xml:space="preserve"> VLOOKUP(B4475,'Dataset-A1'!A:D,4,FALSE)</f>
        <v>CN</v>
      </c>
      <c r="N4475">
        <f t="shared" si="208"/>
        <v>4</v>
      </c>
      <c r="O4475">
        <f t="shared" si="209"/>
        <v>261</v>
      </c>
    </row>
    <row r="4476" spans="1:15">
      <c r="A4476" s="1">
        <v>50079681</v>
      </c>
      <c r="B4476" s="5">
        <v>21171595</v>
      </c>
      <c r="C4476" s="7">
        <v>43144</v>
      </c>
      <c r="D4476" s="7">
        <v>43144</v>
      </c>
      <c r="E4476" s="5" t="s">
        <v>29</v>
      </c>
      <c r="F4476" s="5">
        <v>147</v>
      </c>
      <c r="G4476" s="5">
        <v>52</v>
      </c>
      <c r="H4476" s="5" t="s">
        <v>27</v>
      </c>
      <c r="I4476" s="5">
        <v>11</v>
      </c>
      <c r="J4476">
        <f xml:space="preserve"> VLOOKUP(B4476,'Dataset-A1'!A:C,3,FALSE)</f>
        <v>1</v>
      </c>
      <c r="K4476">
        <f xml:space="preserve"> YEAR('Dataset-A2'!D4476)</f>
        <v>2018</v>
      </c>
      <c r="L4476">
        <f t="shared" si="207"/>
        <v>2</v>
      </c>
      <c r="M4476" t="str">
        <f xml:space="preserve"> VLOOKUP(B4476,'Dataset-A1'!A:D,4,FALSE)</f>
        <v>OT</v>
      </c>
      <c r="N4476">
        <f t="shared" si="208"/>
        <v>0</v>
      </c>
      <c r="O4476">
        <f t="shared" si="209"/>
        <v>95</v>
      </c>
    </row>
    <row r="4477" spans="1:15">
      <c r="A4477" s="1">
        <v>50079691</v>
      </c>
      <c r="B4477" s="5">
        <v>17924181</v>
      </c>
      <c r="C4477" s="7">
        <v>43195</v>
      </c>
      <c r="D4477" s="7">
        <v>43198</v>
      </c>
      <c r="E4477" s="5" t="s">
        <v>29</v>
      </c>
      <c r="F4477" s="5">
        <v>223</v>
      </c>
      <c r="G4477" s="5">
        <v>133</v>
      </c>
      <c r="H4477" s="5" t="s">
        <v>30</v>
      </c>
      <c r="I4477" s="5">
        <v>6</v>
      </c>
      <c r="J4477">
        <f xml:space="preserve"> VLOOKUP(B4477,'Dataset-A1'!A:C,3,FALSE)</f>
        <v>1</v>
      </c>
      <c r="K4477">
        <f xml:space="preserve"> YEAR('Dataset-A2'!D4477)</f>
        <v>2018</v>
      </c>
      <c r="L4477">
        <f t="shared" si="207"/>
        <v>4</v>
      </c>
      <c r="M4477" t="str">
        <f xml:space="preserve"> VLOOKUP(B4477,'Dataset-A1'!A:D,4,FALSE)</f>
        <v>OT</v>
      </c>
      <c r="N4477">
        <f t="shared" si="208"/>
        <v>3</v>
      </c>
      <c r="O4477">
        <f t="shared" si="209"/>
        <v>90</v>
      </c>
    </row>
    <row r="4478" spans="1:15">
      <c r="A4478" s="1">
        <v>50079721</v>
      </c>
      <c r="B4478" s="5">
        <v>21168875</v>
      </c>
      <c r="C4478" s="7">
        <v>43137</v>
      </c>
      <c r="D4478" s="7">
        <v>43143</v>
      </c>
      <c r="E4478" s="5" t="s">
        <v>28</v>
      </c>
      <c r="F4478" s="5">
        <v>51680</v>
      </c>
      <c r="G4478" s="5">
        <v>33786</v>
      </c>
      <c r="H4478" s="5" t="s">
        <v>30</v>
      </c>
      <c r="I4478" s="5">
        <v>6</v>
      </c>
      <c r="J4478">
        <f xml:space="preserve"> VLOOKUP(B4478,'Dataset-A1'!A:C,3,FALSE)</f>
        <v>1</v>
      </c>
      <c r="K4478">
        <f xml:space="preserve"> YEAR('Dataset-A2'!D4478)</f>
        <v>2018</v>
      </c>
      <c r="L4478">
        <f t="shared" si="207"/>
        <v>2</v>
      </c>
      <c r="M4478" t="str">
        <f xml:space="preserve"> VLOOKUP(B4478,'Dataset-A1'!A:D,4,FALSE)</f>
        <v>OT</v>
      </c>
      <c r="N4478">
        <f t="shared" si="208"/>
        <v>6</v>
      </c>
      <c r="O4478">
        <f t="shared" si="209"/>
        <v>17894</v>
      </c>
    </row>
    <row r="4479" spans="1:15">
      <c r="A4479" s="1">
        <v>50079731</v>
      </c>
      <c r="B4479" s="5">
        <v>21168770</v>
      </c>
      <c r="C4479" s="7">
        <v>43187</v>
      </c>
      <c r="D4479" s="7">
        <v>43191</v>
      </c>
      <c r="E4479" s="5" t="s">
        <v>28</v>
      </c>
      <c r="F4479" s="5">
        <v>434</v>
      </c>
      <c r="G4479" s="5">
        <v>219</v>
      </c>
      <c r="H4479" s="5" t="s">
        <v>27</v>
      </c>
      <c r="I4479" s="5">
        <v>2</v>
      </c>
      <c r="J4479">
        <f xml:space="preserve"> VLOOKUP(B4479,'Dataset-A1'!A:C,3,FALSE)</f>
        <v>1</v>
      </c>
      <c r="K4479">
        <f xml:space="preserve"> YEAR('Dataset-A2'!D4479)</f>
        <v>2018</v>
      </c>
      <c r="L4479">
        <f t="shared" si="207"/>
        <v>4</v>
      </c>
      <c r="M4479" t="str">
        <f xml:space="preserve"> VLOOKUP(B4479,'Dataset-A1'!A:D,4,FALSE)</f>
        <v>CN</v>
      </c>
      <c r="N4479">
        <f t="shared" si="208"/>
        <v>4</v>
      </c>
      <c r="O4479">
        <f t="shared" si="209"/>
        <v>215</v>
      </c>
    </row>
    <row r="4480" spans="1:15">
      <c r="A4480" s="1">
        <v>50079741</v>
      </c>
      <c r="B4480" s="5">
        <v>7340177</v>
      </c>
      <c r="C4480" s="7">
        <v>43242</v>
      </c>
      <c r="D4480" s="7">
        <v>43245</v>
      </c>
      <c r="E4480" s="5" t="s">
        <v>28</v>
      </c>
      <c r="F4480" s="5">
        <v>600</v>
      </c>
      <c r="G4480" s="5">
        <v>381</v>
      </c>
      <c r="H4480" s="5" t="s">
        <v>30</v>
      </c>
      <c r="I4480" s="5">
        <v>2</v>
      </c>
      <c r="J4480">
        <f xml:space="preserve"> VLOOKUP(B4480,'Dataset-A1'!A:C,3,FALSE)</f>
        <v>1</v>
      </c>
      <c r="K4480">
        <f xml:space="preserve"> YEAR('Dataset-A2'!D4480)</f>
        <v>2018</v>
      </c>
      <c r="L4480">
        <f t="shared" si="207"/>
        <v>5</v>
      </c>
      <c r="M4480" t="str">
        <f xml:space="preserve"> VLOOKUP(B4480,'Dataset-A1'!A:D,4,FALSE)</f>
        <v>EN</v>
      </c>
      <c r="N4480">
        <f t="shared" si="208"/>
        <v>3</v>
      </c>
      <c r="O4480">
        <f t="shared" si="209"/>
        <v>219</v>
      </c>
    </row>
    <row r="4481" spans="1:15">
      <c r="A4481" s="1">
        <v>50079761</v>
      </c>
      <c r="B4481" s="5">
        <v>19563692</v>
      </c>
      <c r="C4481" s="7">
        <v>43323</v>
      </c>
      <c r="D4481" s="7">
        <v>43328</v>
      </c>
      <c r="E4481" s="5" t="s">
        <v>23</v>
      </c>
      <c r="F4481" s="5">
        <v>366</v>
      </c>
      <c r="G4481" s="5">
        <v>128</v>
      </c>
      <c r="H4481" s="5" t="s">
        <v>30</v>
      </c>
      <c r="I4481" s="5">
        <v>3</v>
      </c>
      <c r="J4481">
        <f xml:space="preserve"> VLOOKUP(B4481,'Dataset-A1'!A:C,3,FALSE)</f>
        <v>0</v>
      </c>
      <c r="K4481">
        <f xml:space="preserve"> YEAR('Dataset-A2'!D4481)</f>
        <v>2018</v>
      </c>
      <c r="L4481">
        <f t="shared" si="207"/>
        <v>8</v>
      </c>
      <c r="M4481" t="str">
        <f xml:space="preserve"> VLOOKUP(B4481,'Dataset-A1'!A:D,4,FALSE)</f>
        <v>CN</v>
      </c>
      <c r="N4481">
        <f t="shared" si="208"/>
        <v>5</v>
      </c>
      <c r="O4481">
        <f t="shared" si="209"/>
        <v>238</v>
      </c>
    </row>
    <row r="4482" spans="1:15">
      <c r="A4482" s="1">
        <v>50079791</v>
      </c>
      <c r="B4482" s="5">
        <v>330669</v>
      </c>
      <c r="C4482" s="7">
        <v>43350</v>
      </c>
      <c r="D4482" s="7">
        <v>43355</v>
      </c>
      <c r="E4482" s="5" t="s">
        <v>28</v>
      </c>
      <c r="F4482" s="5">
        <v>210</v>
      </c>
      <c r="G4482" s="5">
        <v>117</v>
      </c>
      <c r="H4482" s="5" t="s">
        <v>32</v>
      </c>
      <c r="I4482" s="5">
        <v>18</v>
      </c>
      <c r="J4482">
        <f xml:space="preserve"> VLOOKUP(B4482,'Dataset-A1'!A:C,3,FALSE)</f>
        <v>1</v>
      </c>
      <c r="K4482">
        <f xml:space="preserve"> YEAR('Dataset-A2'!D4482)</f>
        <v>2018</v>
      </c>
      <c r="L4482">
        <f t="shared" si="207"/>
        <v>9</v>
      </c>
      <c r="M4482" t="str">
        <f xml:space="preserve"> VLOOKUP(B4482,'Dataset-A1'!A:D,4,FALSE)</f>
        <v>CN</v>
      </c>
      <c r="N4482">
        <f t="shared" si="208"/>
        <v>5</v>
      </c>
      <c r="O4482">
        <f t="shared" si="209"/>
        <v>93</v>
      </c>
    </row>
    <row r="4483" spans="1:15">
      <c r="A4483" s="1">
        <v>50079811</v>
      </c>
      <c r="B4483" s="5">
        <v>18323198</v>
      </c>
      <c r="C4483" s="7">
        <v>43235</v>
      </c>
      <c r="D4483" s="7">
        <v>43236</v>
      </c>
      <c r="E4483" s="5" t="s">
        <v>29</v>
      </c>
      <c r="F4483" s="5">
        <v>1740</v>
      </c>
      <c r="G4483" s="5">
        <v>359</v>
      </c>
      <c r="H4483" s="5" t="s">
        <v>25</v>
      </c>
      <c r="I4483" s="5">
        <v>14</v>
      </c>
      <c r="J4483">
        <f xml:space="preserve"> VLOOKUP(B4483,'Dataset-A1'!A:C,3,FALSE)</f>
        <v>0</v>
      </c>
      <c r="K4483">
        <f xml:space="preserve"> YEAR('Dataset-A2'!D4483)</f>
        <v>2018</v>
      </c>
      <c r="L4483">
        <f t="shared" ref="L4483:L4546" si="210">MONTH(D4483)</f>
        <v>5</v>
      </c>
      <c r="M4483" t="str">
        <f xml:space="preserve"> VLOOKUP(B4483,'Dataset-A1'!A:D,4,FALSE)</f>
        <v>CN</v>
      </c>
      <c r="N4483">
        <f t="shared" ref="N4483:N4546" si="211">D4483-C4483</f>
        <v>1</v>
      </c>
      <c r="O4483">
        <f t="shared" ref="O4483:O4546" si="212" xml:space="preserve"> F4483-G4483</f>
        <v>1381</v>
      </c>
    </row>
    <row r="4484" spans="1:15">
      <c r="A4484" s="1">
        <v>50079821</v>
      </c>
      <c r="B4484" s="5">
        <v>21171404</v>
      </c>
      <c r="C4484" s="7">
        <v>43104</v>
      </c>
      <c r="D4484" s="7">
        <v>43108</v>
      </c>
      <c r="E4484" s="5" t="s">
        <v>23</v>
      </c>
      <c r="F4484" s="5">
        <v>900</v>
      </c>
      <c r="G4484" s="5">
        <v>567</v>
      </c>
      <c r="H4484" s="5" t="s">
        <v>25</v>
      </c>
      <c r="I4484" s="5">
        <v>2</v>
      </c>
      <c r="J4484">
        <f xml:space="preserve"> VLOOKUP(B4484,'Dataset-A1'!A:C,3,FALSE)</f>
        <v>0</v>
      </c>
      <c r="K4484">
        <f xml:space="preserve"> YEAR('Dataset-A2'!D4484)</f>
        <v>2018</v>
      </c>
      <c r="L4484">
        <f t="shared" si="210"/>
        <v>1</v>
      </c>
      <c r="M4484" t="str">
        <f xml:space="preserve"> VLOOKUP(B4484,'Dataset-A1'!A:D,4,FALSE)</f>
        <v>EN</v>
      </c>
      <c r="N4484">
        <f t="shared" si="211"/>
        <v>4</v>
      </c>
      <c r="O4484">
        <f t="shared" si="212"/>
        <v>333</v>
      </c>
    </row>
    <row r="4485" spans="1:15">
      <c r="A4485" s="1">
        <v>50079841</v>
      </c>
      <c r="B4485" s="5">
        <v>14835454</v>
      </c>
      <c r="C4485" s="7">
        <v>43419</v>
      </c>
      <c r="D4485" s="7">
        <v>43424</v>
      </c>
      <c r="E4485" s="5" t="s">
        <v>28</v>
      </c>
      <c r="F4485" s="5">
        <v>508</v>
      </c>
      <c r="G4485" s="5">
        <v>127</v>
      </c>
      <c r="H4485" s="5" t="s">
        <v>25</v>
      </c>
      <c r="I4485" s="5">
        <v>2</v>
      </c>
      <c r="J4485">
        <f xml:space="preserve"> VLOOKUP(B4485,'Dataset-A1'!A:C,3,FALSE)</f>
        <v>1</v>
      </c>
      <c r="K4485">
        <f xml:space="preserve"> YEAR('Dataset-A2'!D4485)</f>
        <v>2018</v>
      </c>
      <c r="L4485">
        <f t="shared" si="210"/>
        <v>11</v>
      </c>
      <c r="M4485" t="str">
        <f xml:space="preserve"> VLOOKUP(B4485,'Dataset-A1'!A:D,4,FALSE)</f>
        <v>OT</v>
      </c>
      <c r="N4485">
        <f t="shared" si="211"/>
        <v>5</v>
      </c>
      <c r="O4485">
        <f t="shared" si="212"/>
        <v>381</v>
      </c>
    </row>
    <row r="4486" spans="1:15">
      <c r="A4486" s="1">
        <v>50079851</v>
      </c>
      <c r="B4486" s="5">
        <v>21173647</v>
      </c>
      <c r="C4486" s="7">
        <v>43291</v>
      </c>
      <c r="D4486" s="7">
        <v>43291</v>
      </c>
      <c r="E4486" s="5" t="s">
        <v>33</v>
      </c>
      <c r="F4486" s="5">
        <v>3912</v>
      </c>
      <c r="G4486" s="5">
        <v>1541</v>
      </c>
      <c r="H4486" s="5" t="s">
        <v>27</v>
      </c>
      <c r="I4486" s="5">
        <v>6</v>
      </c>
      <c r="J4486">
        <f xml:space="preserve"> VLOOKUP(B4486,'Dataset-A1'!A:C,3,FALSE)</f>
        <v>0</v>
      </c>
      <c r="K4486">
        <f xml:space="preserve"> YEAR('Dataset-A2'!D4486)</f>
        <v>2018</v>
      </c>
      <c r="L4486">
        <f t="shared" si="210"/>
        <v>7</v>
      </c>
      <c r="M4486" t="str">
        <f xml:space="preserve"> VLOOKUP(B4486,'Dataset-A1'!A:D,4,FALSE)</f>
        <v>CN</v>
      </c>
      <c r="N4486">
        <f t="shared" si="211"/>
        <v>0</v>
      </c>
      <c r="O4486">
        <f t="shared" si="212"/>
        <v>2371</v>
      </c>
    </row>
    <row r="4487" spans="1:15">
      <c r="A4487" s="1">
        <v>50079881</v>
      </c>
      <c r="B4487" s="5">
        <v>13586343</v>
      </c>
      <c r="C4487" s="7">
        <v>43166</v>
      </c>
      <c r="D4487" s="7">
        <v>43168</v>
      </c>
      <c r="E4487" s="5" t="s">
        <v>23</v>
      </c>
      <c r="F4487" s="5">
        <v>19530</v>
      </c>
      <c r="G4487" s="5">
        <v>13115</v>
      </c>
      <c r="H4487" s="5" t="s">
        <v>25</v>
      </c>
      <c r="I4487" s="5">
        <v>7</v>
      </c>
      <c r="J4487">
        <f xml:space="preserve"> VLOOKUP(B4487,'Dataset-A1'!A:C,3,FALSE)</f>
        <v>0</v>
      </c>
      <c r="K4487">
        <f xml:space="preserve"> YEAR('Dataset-A2'!D4487)</f>
        <v>2018</v>
      </c>
      <c r="L4487">
        <f t="shared" si="210"/>
        <v>3</v>
      </c>
      <c r="M4487" t="str">
        <f xml:space="preserve"> VLOOKUP(B4487,'Dataset-A1'!A:D,4,FALSE)</f>
        <v>EN</v>
      </c>
      <c r="N4487">
        <f t="shared" si="211"/>
        <v>2</v>
      </c>
      <c r="O4487">
        <f t="shared" si="212"/>
        <v>6415</v>
      </c>
    </row>
    <row r="4488" spans="1:15">
      <c r="A4488" s="1">
        <v>50079911</v>
      </c>
      <c r="B4488" s="5">
        <v>64071</v>
      </c>
      <c r="C4488" s="7">
        <v>43065</v>
      </c>
      <c r="D4488" s="7">
        <v>43068</v>
      </c>
      <c r="E4488" s="5" t="s">
        <v>33</v>
      </c>
      <c r="F4488" s="5">
        <v>142</v>
      </c>
      <c r="G4488" s="5">
        <v>59</v>
      </c>
      <c r="H4488" s="5" t="s">
        <v>27</v>
      </c>
      <c r="I4488" s="5">
        <v>3</v>
      </c>
      <c r="J4488">
        <f xml:space="preserve"> VLOOKUP(B4488,'Dataset-A1'!A:C,3,FALSE)</f>
        <v>1</v>
      </c>
      <c r="K4488">
        <f xml:space="preserve"> YEAR('Dataset-A2'!D4488)</f>
        <v>2017</v>
      </c>
      <c r="L4488">
        <f t="shared" si="210"/>
        <v>11</v>
      </c>
      <c r="M4488" t="str">
        <f xml:space="preserve"> VLOOKUP(B4488,'Dataset-A1'!A:D,4,FALSE)</f>
        <v>CN</v>
      </c>
      <c r="N4488">
        <f t="shared" si="211"/>
        <v>3</v>
      </c>
      <c r="O4488">
        <f t="shared" si="212"/>
        <v>83</v>
      </c>
    </row>
    <row r="4489" spans="1:15">
      <c r="A4489" s="1">
        <v>50079921</v>
      </c>
      <c r="B4489" s="5">
        <v>7937246</v>
      </c>
      <c r="C4489" s="7">
        <v>43259</v>
      </c>
      <c r="D4489" s="7">
        <v>43259</v>
      </c>
      <c r="E4489" s="5" t="s">
        <v>29</v>
      </c>
      <c r="F4489" s="5">
        <v>2048</v>
      </c>
      <c r="G4489" s="5">
        <v>1158</v>
      </c>
      <c r="H4489" s="5" t="s">
        <v>32</v>
      </c>
      <c r="I4489" s="5">
        <v>10</v>
      </c>
      <c r="J4489">
        <f xml:space="preserve"> VLOOKUP(B4489,'Dataset-A1'!A:C,3,FALSE)</f>
        <v>1</v>
      </c>
      <c r="K4489">
        <f xml:space="preserve"> YEAR('Dataset-A2'!D4489)</f>
        <v>2018</v>
      </c>
      <c r="L4489">
        <f t="shared" si="210"/>
        <v>6</v>
      </c>
      <c r="M4489" t="str">
        <f xml:space="preserve"> VLOOKUP(B4489,'Dataset-A1'!A:D,4,FALSE)</f>
        <v>EN</v>
      </c>
      <c r="N4489">
        <f t="shared" si="211"/>
        <v>0</v>
      </c>
      <c r="O4489">
        <f t="shared" si="212"/>
        <v>890</v>
      </c>
    </row>
    <row r="4490" spans="1:15">
      <c r="A4490" s="1">
        <v>50079941</v>
      </c>
      <c r="B4490" s="5">
        <v>7348050</v>
      </c>
      <c r="C4490" s="7">
        <v>43106</v>
      </c>
      <c r="D4490" s="7">
        <v>43109</v>
      </c>
      <c r="E4490" s="5" t="s">
        <v>29</v>
      </c>
      <c r="F4490" s="5">
        <v>885</v>
      </c>
      <c r="G4490" s="5">
        <v>252</v>
      </c>
      <c r="H4490" s="5" t="s">
        <v>32</v>
      </c>
      <c r="I4490" s="5">
        <v>15</v>
      </c>
      <c r="J4490">
        <f xml:space="preserve"> VLOOKUP(B4490,'Dataset-A1'!A:C,3,FALSE)</f>
        <v>1</v>
      </c>
      <c r="K4490">
        <f xml:space="preserve"> YEAR('Dataset-A2'!D4490)</f>
        <v>2018</v>
      </c>
      <c r="L4490">
        <f t="shared" si="210"/>
        <v>1</v>
      </c>
      <c r="M4490" t="str">
        <f xml:space="preserve"> VLOOKUP(B4490,'Dataset-A1'!A:D,4,FALSE)</f>
        <v>CN</v>
      </c>
      <c r="N4490">
        <f t="shared" si="211"/>
        <v>3</v>
      </c>
      <c r="O4490">
        <f t="shared" si="212"/>
        <v>633</v>
      </c>
    </row>
    <row r="4491" spans="1:15">
      <c r="A4491" s="1">
        <v>50079961</v>
      </c>
      <c r="B4491" s="5">
        <v>21170478</v>
      </c>
      <c r="C4491" s="7">
        <v>43274</v>
      </c>
      <c r="D4491" s="7">
        <v>43278</v>
      </c>
      <c r="E4491" s="5" t="s">
        <v>28</v>
      </c>
      <c r="F4491" s="5">
        <v>638</v>
      </c>
      <c r="G4491" s="5">
        <v>288</v>
      </c>
      <c r="H4491" s="5" t="s">
        <v>30</v>
      </c>
      <c r="I4491" s="5">
        <v>1</v>
      </c>
      <c r="J4491">
        <f xml:space="preserve"> VLOOKUP(B4491,'Dataset-A1'!A:C,3,FALSE)</f>
        <v>1</v>
      </c>
      <c r="K4491">
        <f xml:space="preserve"> YEAR('Dataset-A2'!D4491)</f>
        <v>2018</v>
      </c>
      <c r="L4491">
        <f t="shared" si="210"/>
        <v>6</v>
      </c>
      <c r="M4491" t="str">
        <f xml:space="preserve"> VLOOKUP(B4491,'Dataset-A1'!A:D,4,FALSE)</f>
        <v>CN</v>
      </c>
      <c r="N4491">
        <f t="shared" si="211"/>
        <v>4</v>
      </c>
      <c r="O4491">
        <f t="shared" si="212"/>
        <v>350</v>
      </c>
    </row>
    <row r="4492" spans="1:15">
      <c r="A4492" s="1">
        <v>50079981</v>
      </c>
      <c r="B4492" s="5">
        <v>14370051</v>
      </c>
      <c r="C4492" s="7">
        <v>43253</v>
      </c>
      <c r="D4492" s="7">
        <v>43253</v>
      </c>
      <c r="E4492" s="5" t="s">
        <v>29</v>
      </c>
      <c r="F4492" s="5">
        <v>479</v>
      </c>
      <c r="G4492" s="5">
        <v>308</v>
      </c>
      <c r="H4492" s="5" t="s">
        <v>25</v>
      </c>
      <c r="I4492" s="5">
        <v>4</v>
      </c>
      <c r="J4492">
        <f xml:space="preserve"> VLOOKUP(B4492,'Dataset-A1'!A:C,3,FALSE)</f>
        <v>0</v>
      </c>
      <c r="K4492">
        <f xml:space="preserve"> YEAR('Dataset-A2'!D4492)</f>
        <v>2018</v>
      </c>
      <c r="L4492">
        <f t="shared" si="210"/>
        <v>6</v>
      </c>
      <c r="M4492" t="str">
        <f xml:space="preserve"> VLOOKUP(B4492,'Dataset-A1'!A:D,4,FALSE)</f>
        <v>OT</v>
      </c>
      <c r="N4492">
        <f t="shared" si="211"/>
        <v>0</v>
      </c>
      <c r="O4492">
        <f t="shared" si="212"/>
        <v>171</v>
      </c>
    </row>
    <row r="4493" spans="1:15">
      <c r="A4493" s="1">
        <v>50079991</v>
      </c>
      <c r="B4493" s="5">
        <v>21162213</v>
      </c>
      <c r="C4493" s="7">
        <v>43335</v>
      </c>
      <c r="D4493" s="7">
        <v>43341</v>
      </c>
      <c r="E4493" s="5" t="s">
        <v>28</v>
      </c>
      <c r="F4493" s="5">
        <v>325</v>
      </c>
      <c r="G4493" s="5">
        <v>75</v>
      </c>
      <c r="H4493" s="5" t="s">
        <v>27</v>
      </c>
      <c r="I4493" s="5">
        <v>9</v>
      </c>
      <c r="J4493">
        <f xml:space="preserve"> VLOOKUP(B4493,'Dataset-A1'!A:C,3,FALSE)</f>
        <v>1</v>
      </c>
      <c r="K4493">
        <f xml:space="preserve"> YEAR('Dataset-A2'!D4493)</f>
        <v>2018</v>
      </c>
      <c r="L4493">
        <f t="shared" si="210"/>
        <v>8</v>
      </c>
      <c r="M4493" t="str">
        <f xml:space="preserve"> VLOOKUP(B4493,'Dataset-A1'!A:D,4,FALSE)</f>
        <v>EN</v>
      </c>
      <c r="N4493">
        <f t="shared" si="211"/>
        <v>6</v>
      </c>
      <c r="O4493">
        <f t="shared" si="212"/>
        <v>250</v>
      </c>
    </row>
    <row r="4494" spans="1:15">
      <c r="A4494" s="1">
        <v>50080001</v>
      </c>
      <c r="B4494" s="5">
        <v>1122261</v>
      </c>
      <c r="C4494" s="7">
        <v>43109</v>
      </c>
      <c r="D4494" s="7">
        <v>43111</v>
      </c>
      <c r="E4494" s="5" t="s">
        <v>23</v>
      </c>
      <c r="F4494" s="5">
        <v>95445</v>
      </c>
      <c r="G4494" s="5">
        <v>65996</v>
      </c>
      <c r="H4494" s="5" t="s">
        <v>32</v>
      </c>
      <c r="I4494" s="5">
        <v>7</v>
      </c>
      <c r="J4494">
        <f xml:space="preserve"> VLOOKUP(B4494,'Dataset-A1'!A:C,3,FALSE)</f>
        <v>1</v>
      </c>
      <c r="K4494">
        <f xml:space="preserve"> YEAR('Dataset-A2'!D4494)</f>
        <v>2018</v>
      </c>
      <c r="L4494">
        <f t="shared" si="210"/>
        <v>1</v>
      </c>
      <c r="M4494" t="str">
        <f xml:space="preserve"> VLOOKUP(B4494,'Dataset-A1'!A:D,4,FALSE)</f>
        <v>EN</v>
      </c>
      <c r="N4494">
        <f t="shared" si="211"/>
        <v>2</v>
      </c>
      <c r="O4494">
        <f t="shared" si="212"/>
        <v>29449</v>
      </c>
    </row>
    <row r="4495" spans="1:15">
      <c r="A4495" s="1">
        <v>50080011</v>
      </c>
      <c r="B4495" s="5">
        <v>21163635</v>
      </c>
      <c r="C4495" s="7">
        <v>43093</v>
      </c>
      <c r="D4495" s="7">
        <v>43097</v>
      </c>
      <c r="E4495" s="5" t="s">
        <v>29</v>
      </c>
      <c r="F4495" s="5">
        <v>425</v>
      </c>
      <c r="G4495" s="5">
        <v>254</v>
      </c>
      <c r="H4495" s="5" t="s">
        <v>32</v>
      </c>
      <c r="I4495" s="5">
        <v>2</v>
      </c>
      <c r="J4495">
        <f xml:space="preserve"> VLOOKUP(B4495,'Dataset-A1'!A:C,3,FALSE)</f>
        <v>1</v>
      </c>
      <c r="K4495">
        <f xml:space="preserve"> YEAR('Dataset-A2'!D4495)</f>
        <v>2017</v>
      </c>
      <c r="L4495">
        <f t="shared" si="210"/>
        <v>12</v>
      </c>
      <c r="M4495" t="str">
        <f xml:space="preserve"> VLOOKUP(B4495,'Dataset-A1'!A:D,4,FALSE)</f>
        <v>CN</v>
      </c>
      <c r="N4495">
        <f t="shared" si="211"/>
        <v>4</v>
      </c>
      <c r="O4495">
        <f t="shared" si="212"/>
        <v>171</v>
      </c>
    </row>
    <row r="4496" spans="1:15">
      <c r="A4496" s="1">
        <v>50080071</v>
      </c>
      <c r="B4496" s="5">
        <v>152033</v>
      </c>
      <c r="C4496" s="7">
        <v>43273</v>
      </c>
      <c r="D4496" s="7">
        <v>43275</v>
      </c>
      <c r="E4496" s="5" t="s">
        <v>28</v>
      </c>
      <c r="F4496" s="5">
        <v>659</v>
      </c>
      <c r="G4496" s="5">
        <v>194</v>
      </c>
      <c r="H4496" s="5" t="s">
        <v>30</v>
      </c>
      <c r="I4496" s="5">
        <v>2</v>
      </c>
      <c r="J4496">
        <f xml:space="preserve"> VLOOKUP(B4496,'Dataset-A1'!A:C,3,FALSE)</f>
        <v>1</v>
      </c>
      <c r="K4496">
        <f xml:space="preserve"> YEAR('Dataset-A2'!D4496)</f>
        <v>2018</v>
      </c>
      <c r="L4496">
        <f t="shared" si="210"/>
        <v>6</v>
      </c>
      <c r="M4496" t="str">
        <f xml:space="preserve"> VLOOKUP(B4496,'Dataset-A1'!A:D,4,FALSE)</f>
        <v>EN</v>
      </c>
      <c r="N4496">
        <f t="shared" si="211"/>
        <v>2</v>
      </c>
      <c r="O4496">
        <f t="shared" si="212"/>
        <v>465</v>
      </c>
    </row>
    <row r="4497" spans="1:15">
      <c r="A4497" s="1">
        <v>50080081</v>
      </c>
      <c r="B4497" s="5">
        <v>14617741</v>
      </c>
      <c r="C4497" s="7">
        <v>43205</v>
      </c>
      <c r="D4497" s="7">
        <v>43208</v>
      </c>
      <c r="E4497" s="5" t="s">
        <v>23</v>
      </c>
      <c r="F4497" s="5">
        <v>62280</v>
      </c>
      <c r="G4497" s="5">
        <v>37901</v>
      </c>
      <c r="H4497" s="5" t="s">
        <v>30</v>
      </c>
      <c r="I4497" s="5">
        <v>2</v>
      </c>
      <c r="J4497">
        <f xml:space="preserve"> VLOOKUP(B4497,'Dataset-A1'!A:C,3,FALSE)</f>
        <v>1</v>
      </c>
      <c r="K4497">
        <f xml:space="preserve"> YEAR('Dataset-A2'!D4497)</f>
        <v>2018</v>
      </c>
      <c r="L4497">
        <f t="shared" si="210"/>
        <v>4</v>
      </c>
      <c r="M4497" t="str">
        <f xml:space="preserve"> VLOOKUP(B4497,'Dataset-A1'!A:D,4,FALSE)</f>
        <v>EN</v>
      </c>
      <c r="N4497">
        <f t="shared" si="211"/>
        <v>3</v>
      </c>
      <c r="O4497">
        <f t="shared" si="212"/>
        <v>24379</v>
      </c>
    </row>
    <row r="4498" spans="1:15">
      <c r="A4498" s="1">
        <v>50080091</v>
      </c>
      <c r="B4498" s="5">
        <v>231607</v>
      </c>
      <c r="C4498" s="7">
        <v>43067</v>
      </c>
      <c r="D4498" s="7">
        <v>43067</v>
      </c>
      <c r="E4498" s="5" t="s">
        <v>29</v>
      </c>
      <c r="F4498" s="5">
        <v>355</v>
      </c>
      <c r="G4498" s="5">
        <v>134</v>
      </c>
      <c r="H4498" s="5" t="s">
        <v>30</v>
      </c>
      <c r="I4498" s="5">
        <v>6</v>
      </c>
      <c r="J4498">
        <f xml:space="preserve"> VLOOKUP(B4498,'Dataset-A1'!A:C,3,FALSE)</f>
        <v>1</v>
      </c>
      <c r="K4498">
        <f xml:space="preserve"> YEAR('Dataset-A2'!D4498)</f>
        <v>2017</v>
      </c>
      <c r="L4498">
        <f t="shared" si="210"/>
        <v>11</v>
      </c>
      <c r="M4498" t="str">
        <f xml:space="preserve"> VLOOKUP(B4498,'Dataset-A1'!A:D,4,FALSE)</f>
        <v>EN</v>
      </c>
      <c r="N4498">
        <f t="shared" si="211"/>
        <v>0</v>
      </c>
      <c r="O4498">
        <f t="shared" si="212"/>
        <v>221</v>
      </c>
    </row>
    <row r="4499" spans="1:15">
      <c r="A4499" s="1">
        <v>50080101</v>
      </c>
      <c r="B4499" s="5">
        <v>21162900</v>
      </c>
      <c r="C4499" s="7">
        <v>43137</v>
      </c>
      <c r="D4499" s="7">
        <v>43140</v>
      </c>
      <c r="E4499" s="5" t="s">
        <v>28</v>
      </c>
      <c r="F4499" s="5">
        <v>146</v>
      </c>
      <c r="G4499" s="5">
        <v>75</v>
      </c>
      <c r="H4499" s="5" t="s">
        <v>32</v>
      </c>
      <c r="I4499" s="5">
        <v>7</v>
      </c>
      <c r="J4499">
        <f xml:space="preserve"> VLOOKUP(B4499,'Dataset-A1'!A:C,3,FALSE)</f>
        <v>1</v>
      </c>
      <c r="K4499">
        <f xml:space="preserve"> YEAR('Dataset-A2'!D4499)</f>
        <v>2018</v>
      </c>
      <c r="L4499">
        <f t="shared" si="210"/>
        <v>2</v>
      </c>
      <c r="M4499" t="str">
        <f xml:space="preserve"> VLOOKUP(B4499,'Dataset-A1'!A:D,4,FALSE)</f>
        <v>EN</v>
      </c>
      <c r="N4499">
        <f t="shared" si="211"/>
        <v>3</v>
      </c>
      <c r="O4499">
        <f t="shared" si="212"/>
        <v>71</v>
      </c>
    </row>
    <row r="4500" spans="1:15">
      <c r="A4500" s="1">
        <v>50080121</v>
      </c>
      <c r="B4500" s="5">
        <v>8960826</v>
      </c>
      <c r="C4500" s="7">
        <v>43339</v>
      </c>
      <c r="D4500" s="7">
        <v>43346</v>
      </c>
      <c r="E4500" s="5" t="s">
        <v>23</v>
      </c>
      <c r="F4500" s="5">
        <v>175</v>
      </c>
      <c r="G4500" s="5">
        <v>96</v>
      </c>
      <c r="H4500" s="5" t="s">
        <v>25</v>
      </c>
      <c r="I4500" s="5">
        <v>6</v>
      </c>
      <c r="J4500">
        <f xml:space="preserve"> VLOOKUP(B4500,'Dataset-A1'!A:C,3,FALSE)</f>
        <v>0</v>
      </c>
      <c r="K4500">
        <f xml:space="preserve"> YEAR('Dataset-A2'!D4500)</f>
        <v>2018</v>
      </c>
      <c r="L4500">
        <f t="shared" si="210"/>
        <v>9</v>
      </c>
      <c r="M4500" t="str">
        <f xml:space="preserve"> VLOOKUP(B4500,'Dataset-A1'!A:D,4,FALSE)</f>
        <v>OT</v>
      </c>
      <c r="N4500">
        <f t="shared" si="211"/>
        <v>7</v>
      </c>
      <c r="O4500">
        <f t="shared" si="212"/>
        <v>79</v>
      </c>
    </row>
    <row r="4501" spans="1:15">
      <c r="A4501" s="1">
        <v>50080131</v>
      </c>
      <c r="B4501" s="5">
        <v>21050169</v>
      </c>
      <c r="C4501" s="7">
        <v>43253</v>
      </c>
      <c r="D4501" s="7">
        <v>43257</v>
      </c>
      <c r="E4501" s="5" t="s">
        <v>28</v>
      </c>
      <c r="F4501" s="5">
        <v>36110</v>
      </c>
      <c r="G4501" s="5">
        <v>12965</v>
      </c>
      <c r="H4501" s="5" t="s">
        <v>30</v>
      </c>
      <c r="I4501" s="5">
        <v>1</v>
      </c>
      <c r="J4501">
        <f xml:space="preserve"> VLOOKUP(B4501,'Dataset-A1'!A:C,3,FALSE)</f>
        <v>0</v>
      </c>
      <c r="K4501">
        <f xml:space="preserve"> YEAR('Dataset-A2'!D4501)</f>
        <v>2018</v>
      </c>
      <c r="L4501">
        <f t="shared" si="210"/>
        <v>6</v>
      </c>
      <c r="M4501" t="str">
        <f xml:space="preserve"> VLOOKUP(B4501,'Dataset-A1'!A:D,4,FALSE)</f>
        <v>CN</v>
      </c>
      <c r="N4501">
        <f t="shared" si="211"/>
        <v>4</v>
      </c>
      <c r="O4501">
        <f t="shared" si="212"/>
        <v>23145</v>
      </c>
    </row>
    <row r="4502" spans="1:15">
      <c r="A4502" s="1">
        <v>50080141</v>
      </c>
      <c r="B4502" s="5">
        <v>6962718</v>
      </c>
      <c r="C4502" s="7">
        <v>43380</v>
      </c>
      <c r="D4502" s="7">
        <v>43381</v>
      </c>
      <c r="E4502" s="5" t="s">
        <v>29</v>
      </c>
      <c r="F4502" s="5">
        <v>226</v>
      </c>
      <c r="G4502" s="5">
        <v>155</v>
      </c>
      <c r="H4502" s="5" t="s">
        <v>30</v>
      </c>
      <c r="I4502" s="5">
        <v>1</v>
      </c>
      <c r="J4502">
        <f xml:space="preserve"> VLOOKUP(B4502,'Dataset-A1'!A:C,3,FALSE)</f>
        <v>1</v>
      </c>
      <c r="K4502">
        <f xml:space="preserve"> YEAR('Dataset-A2'!D4502)</f>
        <v>2018</v>
      </c>
      <c r="L4502">
        <f t="shared" si="210"/>
        <v>10</v>
      </c>
      <c r="M4502" t="str">
        <f xml:space="preserve"> VLOOKUP(B4502,'Dataset-A1'!A:D,4,FALSE)</f>
        <v>OT</v>
      </c>
      <c r="N4502">
        <f t="shared" si="211"/>
        <v>1</v>
      </c>
      <c r="O4502">
        <f t="shared" si="212"/>
        <v>71</v>
      </c>
    </row>
    <row r="4503" spans="1:15">
      <c r="A4503" s="1">
        <v>50080151</v>
      </c>
      <c r="B4503" s="5">
        <v>4361160</v>
      </c>
      <c r="C4503" s="7">
        <v>43105</v>
      </c>
      <c r="D4503" s="7">
        <v>43108</v>
      </c>
      <c r="E4503" s="5" t="s">
        <v>28</v>
      </c>
      <c r="F4503" s="5">
        <v>3323</v>
      </c>
      <c r="G4503" s="5">
        <v>1027</v>
      </c>
      <c r="H4503" s="5" t="s">
        <v>30</v>
      </c>
      <c r="I4503" s="5">
        <v>4</v>
      </c>
      <c r="J4503">
        <f xml:space="preserve"> VLOOKUP(B4503,'Dataset-A1'!A:C,3,FALSE)</f>
        <v>1</v>
      </c>
      <c r="K4503">
        <f xml:space="preserve"> YEAR('Dataset-A2'!D4503)</f>
        <v>2018</v>
      </c>
      <c r="L4503">
        <f t="shared" si="210"/>
        <v>1</v>
      </c>
      <c r="M4503" t="str">
        <f xml:space="preserve"> VLOOKUP(B4503,'Dataset-A1'!A:D,4,FALSE)</f>
        <v>OT</v>
      </c>
      <c r="N4503">
        <f t="shared" si="211"/>
        <v>3</v>
      </c>
      <c r="O4503">
        <f t="shared" si="212"/>
        <v>2296</v>
      </c>
    </row>
    <row r="4504" spans="1:15">
      <c r="A4504" s="1">
        <v>50080161</v>
      </c>
      <c r="B4504" s="5">
        <v>21167558</v>
      </c>
      <c r="C4504" s="7">
        <v>43353</v>
      </c>
      <c r="D4504" s="7">
        <v>43358</v>
      </c>
      <c r="E4504" s="5" t="s">
        <v>28</v>
      </c>
      <c r="F4504" s="5">
        <v>671</v>
      </c>
      <c r="G4504" s="5">
        <v>453</v>
      </c>
      <c r="H4504" s="5" t="s">
        <v>32</v>
      </c>
      <c r="I4504" s="5">
        <v>13</v>
      </c>
      <c r="J4504">
        <f xml:space="preserve"> VLOOKUP(B4504,'Dataset-A1'!A:C,3,FALSE)</f>
        <v>1</v>
      </c>
      <c r="K4504">
        <f xml:space="preserve"> YEAR('Dataset-A2'!D4504)</f>
        <v>2018</v>
      </c>
      <c r="L4504">
        <f t="shared" si="210"/>
        <v>9</v>
      </c>
      <c r="M4504" t="str">
        <f xml:space="preserve"> VLOOKUP(B4504,'Dataset-A1'!A:D,4,FALSE)</f>
        <v>EN</v>
      </c>
      <c r="N4504">
        <f t="shared" si="211"/>
        <v>5</v>
      </c>
      <c r="O4504">
        <f t="shared" si="212"/>
        <v>218</v>
      </c>
    </row>
    <row r="4505" spans="1:15">
      <c r="A4505" s="1">
        <v>50080181</v>
      </c>
      <c r="B4505" s="5">
        <v>18526233</v>
      </c>
      <c r="C4505" s="7">
        <v>43241</v>
      </c>
      <c r="D4505" s="7">
        <v>43245</v>
      </c>
      <c r="E4505" s="5" t="s">
        <v>28</v>
      </c>
      <c r="F4505" s="5">
        <v>1554</v>
      </c>
      <c r="G4505" s="5">
        <v>865</v>
      </c>
      <c r="H4505" s="5" t="s">
        <v>30</v>
      </c>
      <c r="I4505" s="5">
        <v>4</v>
      </c>
      <c r="J4505">
        <f xml:space="preserve"> VLOOKUP(B4505,'Dataset-A1'!A:C,3,FALSE)</f>
        <v>1</v>
      </c>
      <c r="K4505">
        <f xml:space="preserve"> YEAR('Dataset-A2'!D4505)</f>
        <v>2018</v>
      </c>
      <c r="L4505">
        <f t="shared" si="210"/>
        <v>5</v>
      </c>
      <c r="M4505" t="str">
        <f xml:space="preserve"> VLOOKUP(B4505,'Dataset-A1'!A:D,4,FALSE)</f>
        <v>CN</v>
      </c>
      <c r="N4505">
        <f t="shared" si="211"/>
        <v>4</v>
      </c>
      <c r="O4505">
        <f t="shared" si="212"/>
        <v>689</v>
      </c>
    </row>
    <row r="4506" spans="1:15">
      <c r="A4506" s="1">
        <v>50080201</v>
      </c>
      <c r="B4506" s="5">
        <v>21168741</v>
      </c>
      <c r="C4506" s="7">
        <v>43180</v>
      </c>
      <c r="D4506" s="7">
        <v>43186</v>
      </c>
      <c r="E4506" s="5" t="s">
        <v>29</v>
      </c>
      <c r="F4506" s="5">
        <v>357</v>
      </c>
      <c r="G4506" s="5">
        <v>158</v>
      </c>
      <c r="H4506" s="5" t="s">
        <v>25</v>
      </c>
      <c r="I4506" s="5">
        <v>16</v>
      </c>
      <c r="J4506">
        <f xml:space="preserve"> VLOOKUP(B4506,'Dataset-A1'!A:C,3,FALSE)</f>
        <v>1</v>
      </c>
      <c r="K4506">
        <f xml:space="preserve"> YEAR('Dataset-A2'!D4506)</f>
        <v>2018</v>
      </c>
      <c r="L4506">
        <f t="shared" si="210"/>
        <v>3</v>
      </c>
      <c r="M4506" t="str">
        <f xml:space="preserve"> VLOOKUP(B4506,'Dataset-A1'!A:D,4,FALSE)</f>
        <v>EN</v>
      </c>
      <c r="N4506">
        <f t="shared" si="211"/>
        <v>6</v>
      </c>
      <c r="O4506">
        <f t="shared" si="212"/>
        <v>199</v>
      </c>
    </row>
    <row r="4507" spans="1:15">
      <c r="A4507" s="1">
        <v>50080211</v>
      </c>
      <c r="B4507" s="5">
        <v>9068833</v>
      </c>
      <c r="C4507" s="7">
        <v>43402</v>
      </c>
      <c r="D4507" s="7">
        <v>43405</v>
      </c>
      <c r="E4507" s="5" t="s">
        <v>28</v>
      </c>
      <c r="F4507" s="5">
        <v>167</v>
      </c>
      <c r="G4507" s="5">
        <v>65</v>
      </c>
      <c r="H4507" s="5" t="s">
        <v>32</v>
      </c>
      <c r="I4507" s="5">
        <v>6</v>
      </c>
      <c r="J4507">
        <f xml:space="preserve"> VLOOKUP(B4507,'Dataset-A1'!A:C,3,FALSE)</f>
        <v>1</v>
      </c>
      <c r="K4507">
        <f xml:space="preserve"> YEAR('Dataset-A2'!D4507)</f>
        <v>2018</v>
      </c>
      <c r="L4507">
        <f t="shared" si="210"/>
        <v>11</v>
      </c>
      <c r="M4507" t="str">
        <f xml:space="preserve"> VLOOKUP(B4507,'Dataset-A1'!A:D,4,FALSE)</f>
        <v>OT</v>
      </c>
      <c r="N4507">
        <f t="shared" si="211"/>
        <v>3</v>
      </c>
      <c r="O4507">
        <f t="shared" si="212"/>
        <v>102</v>
      </c>
    </row>
    <row r="4508" spans="1:15">
      <c r="A4508" s="1">
        <v>50080241</v>
      </c>
      <c r="B4508" s="5">
        <v>21165095</v>
      </c>
      <c r="C4508" s="7">
        <v>43303</v>
      </c>
      <c r="D4508" s="7">
        <v>43305</v>
      </c>
      <c r="E4508" s="5" t="s">
        <v>28</v>
      </c>
      <c r="F4508" s="5">
        <v>450</v>
      </c>
      <c r="G4508" s="5">
        <v>215</v>
      </c>
      <c r="H4508" s="5" t="s">
        <v>30</v>
      </c>
      <c r="I4508" s="5">
        <v>1</v>
      </c>
      <c r="J4508">
        <f xml:space="preserve"> VLOOKUP(B4508,'Dataset-A1'!A:C,3,FALSE)</f>
        <v>0</v>
      </c>
      <c r="K4508">
        <f xml:space="preserve"> YEAR('Dataset-A2'!D4508)</f>
        <v>2018</v>
      </c>
      <c r="L4508">
        <f t="shared" si="210"/>
        <v>7</v>
      </c>
      <c r="M4508" t="str">
        <f xml:space="preserve"> VLOOKUP(B4508,'Dataset-A1'!A:D,4,FALSE)</f>
        <v>EN</v>
      </c>
      <c r="N4508">
        <f t="shared" si="211"/>
        <v>2</v>
      </c>
      <c r="O4508">
        <f t="shared" si="212"/>
        <v>235</v>
      </c>
    </row>
    <row r="4509" spans="1:15">
      <c r="A4509" s="1">
        <v>50080251</v>
      </c>
      <c r="B4509" s="5">
        <v>15373715</v>
      </c>
      <c r="C4509" s="7">
        <v>43375</v>
      </c>
      <c r="D4509" s="7">
        <v>43376</v>
      </c>
      <c r="E4509" s="5" t="s">
        <v>28</v>
      </c>
      <c r="F4509" s="5">
        <v>221</v>
      </c>
      <c r="G4509" s="5">
        <v>154</v>
      </c>
      <c r="H4509" s="5" t="s">
        <v>27</v>
      </c>
      <c r="I4509" s="5">
        <v>14</v>
      </c>
      <c r="J4509">
        <f xml:space="preserve"> VLOOKUP(B4509,'Dataset-A1'!A:C,3,FALSE)</f>
        <v>1</v>
      </c>
      <c r="K4509">
        <f xml:space="preserve"> YEAR('Dataset-A2'!D4509)</f>
        <v>2018</v>
      </c>
      <c r="L4509">
        <f t="shared" si="210"/>
        <v>10</v>
      </c>
      <c r="M4509" t="str">
        <f xml:space="preserve"> VLOOKUP(B4509,'Dataset-A1'!A:D,4,FALSE)</f>
        <v>CN</v>
      </c>
      <c r="N4509">
        <f t="shared" si="211"/>
        <v>1</v>
      </c>
      <c r="O4509">
        <f t="shared" si="212"/>
        <v>67</v>
      </c>
    </row>
    <row r="4510" spans="1:15">
      <c r="A4510" s="1">
        <v>50080261</v>
      </c>
      <c r="B4510" s="5">
        <v>20631034</v>
      </c>
      <c r="C4510" s="7">
        <v>43391</v>
      </c>
      <c r="D4510" s="7">
        <v>43393</v>
      </c>
      <c r="E4510" s="5" t="s">
        <v>33</v>
      </c>
      <c r="F4510" s="5">
        <v>2104</v>
      </c>
      <c r="G4510" s="5">
        <v>1160</v>
      </c>
      <c r="H4510" s="5" t="s">
        <v>30</v>
      </c>
      <c r="I4510" s="5">
        <v>2</v>
      </c>
      <c r="J4510">
        <f xml:space="preserve"> VLOOKUP(B4510,'Dataset-A1'!A:C,3,FALSE)</f>
        <v>1</v>
      </c>
      <c r="K4510">
        <f xml:space="preserve"> YEAR('Dataset-A2'!D4510)</f>
        <v>2018</v>
      </c>
      <c r="L4510">
        <f t="shared" si="210"/>
        <v>10</v>
      </c>
      <c r="M4510" t="str">
        <f xml:space="preserve"> VLOOKUP(B4510,'Dataset-A1'!A:D,4,FALSE)</f>
        <v>OT</v>
      </c>
      <c r="N4510">
        <f t="shared" si="211"/>
        <v>2</v>
      </c>
      <c r="O4510">
        <f t="shared" si="212"/>
        <v>944</v>
      </c>
    </row>
    <row r="4511" spans="1:15">
      <c r="A4511" s="1">
        <v>50080271</v>
      </c>
      <c r="B4511" s="5">
        <v>5863053</v>
      </c>
      <c r="C4511" s="7">
        <v>43220</v>
      </c>
      <c r="D4511" s="7">
        <v>43226</v>
      </c>
      <c r="E4511" s="5" t="s">
        <v>28</v>
      </c>
      <c r="F4511" s="5">
        <v>1096</v>
      </c>
      <c r="G4511" s="5">
        <v>482</v>
      </c>
      <c r="H4511" s="5" t="s">
        <v>30</v>
      </c>
      <c r="I4511" s="5">
        <v>1</v>
      </c>
      <c r="J4511">
        <f xml:space="preserve"> VLOOKUP(B4511,'Dataset-A1'!A:C,3,FALSE)</f>
        <v>0</v>
      </c>
      <c r="K4511">
        <f xml:space="preserve"> YEAR('Dataset-A2'!D4511)</f>
        <v>2018</v>
      </c>
      <c r="L4511">
        <f t="shared" si="210"/>
        <v>5</v>
      </c>
      <c r="M4511" t="str">
        <f xml:space="preserve"> VLOOKUP(B4511,'Dataset-A1'!A:D,4,FALSE)</f>
        <v>CN</v>
      </c>
      <c r="N4511">
        <f t="shared" si="211"/>
        <v>6</v>
      </c>
      <c r="O4511">
        <f t="shared" si="212"/>
        <v>614</v>
      </c>
    </row>
    <row r="4512" spans="1:15">
      <c r="A4512" s="1">
        <v>50080291</v>
      </c>
      <c r="B4512" s="5">
        <v>13153312</v>
      </c>
      <c r="C4512" s="7">
        <v>43139</v>
      </c>
      <c r="D4512" s="7">
        <v>43140</v>
      </c>
      <c r="E4512" s="5" t="s">
        <v>28</v>
      </c>
      <c r="F4512" s="5">
        <v>302</v>
      </c>
      <c r="G4512" s="5">
        <v>117</v>
      </c>
      <c r="H4512" s="5" t="s">
        <v>32</v>
      </c>
      <c r="I4512" s="5">
        <v>10</v>
      </c>
      <c r="J4512">
        <f xml:space="preserve"> VLOOKUP(B4512,'Dataset-A1'!A:C,3,FALSE)</f>
        <v>0</v>
      </c>
      <c r="K4512">
        <f xml:space="preserve"> YEAR('Dataset-A2'!D4512)</f>
        <v>2018</v>
      </c>
      <c r="L4512">
        <f t="shared" si="210"/>
        <v>2</v>
      </c>
      <c r="M4512" t="str">
        <f xml:space="preserve"> VLOOKUP(B4512,'Dataset-A1'!A:D,4,FALSE)</f>
        <v>CN</v>
      </c>
      <c r="N4512">
        <f t="shared" si="211"/>
        <v>1</v>
      </c>
      <c r="O4512">
        <f t="shared" si="212"/>
        <v>185</v>
      </c>
    </row>
    <row r="4513" spans="1:15">
      <c r="A4513" s="1">
        <v>50080311</v>
      </c>
      <c r="B4513" s="5">
        <v>1225811</v>
      </c>
      <c r="C4513" s="7">
        <v>43272</v>
      </c>
      <c r="D4513" s="7">
        <v>43277</v>
      </c>
      <c r="E4513" s="5" t="s">
        <v>29</v>
      </c>
      <c r="F4513" s="5">
        <v>405</v>
      </c>
      <c r="G4513" s="5">
        <v>136</v>
      </c>
      <c r="H4513" s="5" t="s">
        <v>27</v>
      </c>
      <c r="I4513" s="5">
        <v>1</v>
      </c>
      <c r="J4513">
        <f xml:space="preserve"> VLOOKUP(B4513,'Dataset-A1'!A:C,3,FALSE)</f>
        <v>0</v>
      </c>
      <c r="K4513">
        <f xml:space="preserve"> YEAR('Dataset-A2'!D4513)</f>
        <v>2018</v>
      </c>
      <c r="L4513">
        <f t="shared" si="210"/>
        <v>6</v>
      </c>
      <c r="M4513" t="str">
        <f xml:space="preserve"> VLOOKUP(B4513,'Dataset-A1'!A:D,4,FALSE)</f>
        <v>EN</v>
      </c>
      <c r="N4513">
        <f t="shared" si="211"/>
        <v>5</v>
      </c>
      <c r="O4513">
        <f t="shared" si="212"/>
        <v>269</v>
      </c>
    </row>
    <row r="4514" spans="1:15">
      <c r="A4514" s="1">
        <v>50080341</v>
      </c>
      <c r="B4514" s="5">
        <v>13964716</v>
      </c>
      <c r="C4514" s="7">
        <v>43393</v>
      </c>
      <c r="D4514" s="7">
        <v>43397</v>
      </c>
      <c r="E4514" s="5" t="s">
        <v>28</v>
      </c>
      <c r="F4514" s="5">
        <v>150</v>
      </c>
      <c r="G4514" s="5">
        <v>68</v>
      </c>
      <c r="H4514" s="5" t="s">
        <v>30</v>
      </c>
      <c r="I4514" s="5">
        <v>1</v>
      </c>
      <c r="J4514">
        <f xml:space="preserve"> VLOOKUP(B4514,'Dataset-A1'!A:C,3,FALSE)</f>
        <v>0</v>
      </c>
      <c r="K4514">
        <f xml:space="preserve"> YEAR('Dataset-A2'!D4514)</f>
        <v>2018</v>
      </c>
      <c r="L4514">
        <f t="shared" si="210"/>
        <v>10</v>
      </c>
      <c r="M4514" t="str">
        <f xml:space="preserve"> VLOOKUP(B4514,'Dataset-A1'!A:D,4,FALSE)</f>
        <v>CN</v>
      </c>
      <c r="N4514">
        <f t="shared" si="211"/>
        <v>4</v>
      </c>
      <c r="O4514">
        <f t="shared" si="212"/>
        <v>82</v>
      </c>
    </row>
    <row r="4515" spans="1:15">
      <c r="A4515" s="1">
        <v>50080351</v>
      </c>
      <c r="B4515" s="5">
        <v>20174724</v>
      </c>
      <c r="C4515" s="7">
        <v>43341</v>
      </c>
      <c r="D4515" s="7">
        <v>43347</v>
      </c>
      <c r="E4515" s="5" t="s">
        <v>23</v>
      </c>
      <c r="F4515" s="5">
        <v>150</v>
      </c>
      <c r="G4515" s="5">
        <v>68</v>
      </c>
      <c r="H4515" s="5" t="s">
        <v>30</v>
      </c>
      <c r="I4515" s="5">
        <v>2</v>
      </c>
      <c r="J4515">
        <f xml:space="preserve"> VLOOKUP(B4515,'Dataset-A1'!A:C,3,FALSE)</f>
        <v>0</v>
      </c>
      <c r="K4515">
        <f xml:space="preserve"> YEAR('Dataset-A2'!D4515)</f>
        <v>2018</v>
      </c>
      <c r="L4515">
        <f t="shared" si="210"/>
        <v>9</v>
      </c>
      <c r="M4515" t="str">
        <f xml:space="preserve"> VLOOKUP(B4515,'Dataset-A1'!A:D,4,FALSE)</f>
        <v>CN</v>
      </c>
      <c r="N4515">
        <f t="shared" si="211"/>
        <v>6</v>
      </c>
      <c r="O4515">
        <f t="shared" si="212"/>
        <v>82</v>
      </c>
    </row>
    <row r="4516" spans="1:15">
      <c r="A4516" s="1">
        <v>50080401</v>
      </c>
      <c r="B4516" s="5">
        <v>21170908</v>
      </c>
      <c r="C4516" s="7">
        <v>43122</v>
      </c>
      <c r="D4516" s="7">
        <v>43123</v>
      </c>
      <c r="E4516" s="5" t="s">
        <v>28</v>
      </c>
      <c r="F4516" s="5">
        <v>895</v>
      </c>
      <c r="G4516" s="5">
        <v>434</v>
      </c>
      <c r="H4516" s="5" t="s">
        <v>25</v>
      </c>
      <c r="I4516" s="5">
        <v>3</v>
      </c>
      <c r="J4516">
        <f xml:space="preserve"> VLOOKUP(B4516,'Dataset-A1'!A:C,3,FALSE)</f>
        <v>1</v>
      </c>
      <c r="K4516">
        <f xml:space="preserve"> YEAR('Dataset-A2'!D4516)</f>
        <v>2018</v>
      </c>
      <c r="L4516">
        <f t="shared" si="210"/>
        <v>1</v>
      </c>
      <c r="M4516" t="str">
        <f xml:space="preserve"> VLOOKUP(B4516,'Dataset-A1'!A:D,4,FALSE)</f>
        <v>CN</v>
      </c>
      <c r="N4516">
        <f t="shared" si="211"/>
        <v>1</v>
      </c>
      <c r="O4516">
        <f t="shared" si="212"/>
        <v>461</v>
      </c>
    </row>
    <row r="4517" spans="1:15">
      <c r="A4517" s="1">
        <v>50080411</v>
      </c>
      <c r="B4517" s="5">
        <v>264807</v>
      </c>
      <c r="C4517" s="7">
        <v>43288</v>
      </c>
      <c r="D4517" s="7">
        <v>43293</v>
      </c>
      <c r="E4517" s="5" t="s">
        <v>23</v>
      </c>
      <c r="F4517" s="5">
        <v>773</v>
      </c>
      <c r="G4517" s="5">
        <v>386</v>
      </c>
      <c r="H4517" s="5" t="s">
        <v>25</v>
      </c>
      <c r="I4517" s="5">
        <v>10</v>
      </c>
      <c r="J4517">
        <f xml:space="preserve"> VLOOKUP(B4517,'Dataset-A1'!A:C,3,FALSE)</f>
        <v>0</v>
      </c>
      <c r="K4517">
        <f xml:space="preserve"> YEAR('Dataset-A2'!D4517)</f>
        <v>2018</v>
      </c>
      <c r="L4517">
        <f t="shared" si="210"/>
        <v>7</v>
      </c>
      <c r="M4517" t="str">
        <f xml:space="preserve"> VLOOKUP(B4517,'Dataset-A1'!A:D,4,FALSE)</f>
        <v>EN</v>
      </c>
      <c r="N4517">
        <f t="shared" si="211"/>
        <v>5</v>
      </c>
      <c r="O4517">
        <f t="shared" si="212"/>
        <v>387</v>
      </c>
    </row>
    <row r="4518" spans="1:15">
      <c r="A4518" s="1">
        <v>50080461</v>
      </c>
      <c r="B4518" s="5">
        <v>345703</v>
      </c>
      <c r="C4518" s="7">
        <v>43182</v>
      </c>
      <c r="D4518" s="7">
        <v>43184</v>
      </c>
      <c r="E4518" s="5" t="s">
        <v>33</v>
      </c>
      <c r="F4518" s="5">
        <v>527</v>
      </c>
      <c r="G4518" s="5">
        <v>285</v>
      </c>
      <c r="H4518" s="5" t="s">
        <v>30</v>
      </c>
      <c r="I4518" s="5">
        <v>1</v>
      </c>
      <c r="J4518">
        <f xml:space="preserve"> VLOOKUP(B4518,'Dataset-A1'!A:C,3,FALSE)</f>
        <v>1</v>
      </c>
      <c r="K4518">
        <f xml:space="preserve"> YEAR('Dataset-A2'!D4518)</f>
        <v>2018</v>
      </c>
      <c r="L4518">
        <f t="shared" si="210"/>
        <v>3</v>
      </c>
      <c r="M4518" t="str">
        <f xml:space="preserve"> VLOOKUP(B4518,'Dataset-A1'!A:D,4,FALSE)</f>
        <v>CN</v>
      </c>
      <c r="N4518">
        <f t="shared" si="211"/>
        <v>2</v>
      </c>
      <c r="O4518">
        <f t="shared" si="212"/>
        <v>242</v>
      </c>
    </row>
    <row r="4519" spans="1:15">
      <c r="A4519" s="1">
        <v>50080471</v>
      </c>
      <c r="B4519" s="5">
        <v>12447777</v>
      </c>
      <c r="C4519" s="7">
        <v>43408</v>
      </c>
      <c r="D4519" s="7">
        <v>43413</v>
      </c>
      <c r="E4519" s="5" t="s">
        <v>28</v>
      </c>
      <c r="F4519" s="5">
        <v>1127</v>
      </c>
      <c r="G4519" s="5">
        <v>400</v>
      </c>
      <c r="H4519" s="5" t="s">
        <v>30</v>
      </c>
      <c r="I4519" s="5">
        <v>14</v>
      </c>
      <c r="J4519">
        <f xml:space="preserve"> VLOOKUP(B4519,'Dataset-A1'!A:C,3,FALSE)</f>
        <v>1</v>
      </c>
      <c r="K4519">
        <f xml:space="preserve"> YEAR('Dataset-A2'!D4519)</f>
        <v>2018</v>
      </c>
      <c r="L4519">
        <f t="shared" si="210"/>
        <v>11</v>
      </c>
      <c r="M4519" t="str">
        <f xml:space="preserve"> VLOOKUP(B4519,'Dataset-A1'!A:D,4,FALSE)</f>
        <v>CN</v>
      </c>
      <c r="N4519">
        <f t="shared" si="211"/>
        <v>5</v>
      </c>
      <c r="O4519">
        <f t="shared" si="212"/>
        <v>727</v>
      </c>
    </row>
    <row r="4520" spans="1:15">
      <c r="A4520" s="1">
        <v>50080481</v>
      </c>
      <c r="B4520" s="5">
        <v>13514946</v>
      </c>
      <c r="C4520" s="7">
        <v>43353</v>
      </c>
      <c r="D4520" s="7">
        <v>43358</v>
      </c>
      <c r="E4520" s="5" t="s">
        <v>28</v>
      </c>
      <c r="F4520" s="5">
        <v>105080</v>
      </c>
      <c r="G4520" s="5">
        <v>63738</v>
      </c>
      <c r="H4520" s="5" t="s">
        <v>30</v>
      </c>
      <c r="I4520" s="5">
        <v>4</v>
      </c>
      <c r="J4520">
        <f xml:space="preserve"> VLOOKUP(B4520,'Dataset-A1'!A:C,3,FALSE)</f>
        <v>1</v>
      </c>
      <c r="K4520">
        <f xml:space="preserve"> YEAR('Dataset-A2'!D4520)</f>
        <v>2018</v>
      </c>
      <c r="L4520">
        <f t="shared" si="210"/>
        <v>9</v>
      </c>
      <c r="M4520" t="str">
        <f xml:space="preserve"> VLOOKUP(B4520,'Dataset-A1'!A:D,4,FALSE)</f>
        <v>CN</v>
      </c>
      <c r="N4520">
        <f t="shared" si="211"/>
        <v>5</v>
      </c>
      <c r="O4520">
        <f t="shared" si="212"/>
        <v>41342</v>
      </c>
    </row>
    <row r="4521" spans="1:15">
      <c r="A4521" s="1">
        <v>50080521</v>
      </c>
      <c r="B4521" s="5">
        <v>15844034</v>
      </c>
      <c r="C4521" s="7">
        <v>43393</v>
      </c>
      <c r="D4521" s="7">
        <v>43396</v>
      </c>
      <c r="E4521" s="5" t="s">
        <v>23</v>
      </c>
      <c r="F4521" s="5">
        <v>414</v>
      </c>
      <c r="G4521" s="5">
        <v>214</v>
      </c>
      <c r="H4521" s="5" t="s">
        <v>27</v>
      </c>
      <c r="I4521" s="5">
        <v>3</v>
      </c>
      <c r="J4521">
        <f xml:space="preserve"> VLOOKUP(B4521,'Dataset-A1'!A:C,3,FALSE)</f>
        <v>1</v>
      </c>
      <c r="K4521">
        <f xml:space="preserve"> YEAR('Dataset-A2'!D4521)</f>
        <v>2018</v>
      </c>
      <c r="L4521">
        <f t="shared" si="210"/>
        <v>10</v>
      </c>
      <c r="M4521" t="str">
        <f xml:space="preserve"> VLOOKUP(B4521,'Dataset-A1'!A:D,4,FALSE)</f>
        <v>EN</v>
      </c>
      <c r="N4521">
        <f t="shared" si="211"/>
        <v>3</v>
      </c>
      <c r="O4521">
        <f t="shared" si="212"/>
        <v>200</v>
      </c>
    </row>
    <row r="4522" spans="1:15">
      <c r="A4522" s="1">
        <v>50080531</v>
      </c>
      <c r="B4522" s="5">
        <v>21165678</v>
      </c>
      <c r="C4522" s="7">
        <v>43118</v>
      </c>
      <c r="D4522" s="7">
        <v>43122</v>
      </c>
      <c r="E4522" s="5" t="s">
        <v>29</v>
      </c>
      <c r="F4522" s="5">
        <v>685</v>
      </c>
      <c r="G4522" s="5">
        <v>241</v>
      </c>
      <c r="H4522" s="5" t="s">
        <v>27</v>
      </c>
      <c r="I4522" s="5">
        <v>6</v>
      </c>
      <c r="J4522">
        <f xml:space="preserve"> VLOOKUP(B4522,'Dataset-A1'!A:C,3,FALSE)</f>
        <v>1</v>
      </c>
      <c r="K4522">
        <f xml:space="preserve"> YEAR('Dataset-A2'!D4522)</f>
        <v>2018</v>
      </c>
      <c r="L4522">
        <f t="shared" si="210"/>
        <v>1</v>
      </c>
      <c r="M4522" t="str">
        <f xml:space="preserve"> VLOOKUP(B4522,'Dataset-A1'!A:D,4,FALSE)</f>
        <v>CN</v>
      </c>
      <c r="N4522">
        <f t="shared" si="211"/>
        <v>4</v>
      </c>
      <c r="O4522">
        <f t="shared" si="212"/>
        <v>444</v>
      </c>
    </row>
    <row r="4523" spans="1:15">
      <c r="A4523" s="1">
        <v>50080571</v>
      </c>
      <c r="B4523" s="5">
        <v>193232</v>
      </c>
      <c r="C4523" s="7">
        <v>43120</v>
      </c>
      <c r="D4523" s="7">
        <v>43122</v>
      </c>
      <c r="E4523" s="5" t="s">
        <v>29</v>
      </c>
      <c r="F4523" s="5">
        <v>69685</v>
      </c>
      <c r="G4523" s="5">
        <v>38011</v>
      </c>
      <c r="H4523" s="5" t="s">
        <v>27</v>
      </c>
      <c r="I4523" s="5">
        <v>6</v>
      </c>
      <c r="J4523">
        <f xml:space="preserve"> VLOOKUP(B4523,'Dataset-A1'!A:C,3,FALSE)</f>
        <v>0</v>
      </c>
      <c r="K4523">
        <f xml:space="preserve"> YEAR('Dataset-A2'!D4523)</f>
        <v>2018</v>
      </c>
      <c r="L4523">
        <f t="shared" si="210"/>
        <v>1</v>
      </c>
      <c r="M4523" t="str">
        <f xml:space="preserve"> VLOOKUP(B4523,'Dataset-A1'!A:D,4,FALSE)</f>
        <v>CN</v>
      </c>
      <c r="N4523">
        <f t="shared" si="211"/>
        <v>2</v>
      </c>
      <c r="O4523">
        <f t="shared" si="212"/>
        <v>31674</v>
      </c>
    </row>
    <row r="4524" spans="1:15">
      <c r="A4524" s="1">
        <v>50080581</v>
      </c>
      <c r="B4524" s="5">
        <v>21163692</v>
      </c>
      <c r="C4524" s="7">
        <v>43289</v>
      </c>
      <c r="D4524" s="7">
        <v>43294</v>
      </c>
      <c r="E4524" s="5" t="s">
        <v>29</v>
      </c>
      <c r="F4524" s="5">
        <v>61143</v>
      </c>
      <c r="G4524" s="5">
        <v>20664</v>
      </c>
      <c r="H4524" s="5" t="s">
        <v>27</v>
      </c>
      <c r="I4524" s="5">
        <v>8</v>
      </c>
      <c r="J4524">
        <f xml:space="preserve"> VLOOKUP(B4524,'Dataset-A1'!A:C,3,FALSE)</f>
        <v>0</v>
      </c>
      <c r="K4524">
        <f xml:space="preserve"> YEAR('Dataset-A2'!D4524)</f>
        <v>2018</v>
      </c>
      <c r="L4524">
        <f t="shared" si="210"/>
        <v>7</v>
      </c>
      <c r="M4524" t="str">
        <f xml:space="preserve"> VLOOKUP(B4524,'Dataset-A1'!A:D,4,FALSE)</f>
        <v>CN</v>
      </c>
      <c r="N4524">
        <f t="shared" si="211"/>
        <v>5</v>
      </c>
      <c r="O4524">
        <f t="shared" si="212"/>
        <v>40479</v>
      </c>
    </row>
    <row r="4525" spans="1:15">
      <c r="A4525" s="1">
        <v>50080591</v>
      </c>
      <c r="B4525" s="5">
        <v>21124353</v>
      </c>
      <c r="C4525" s="7">
        <v>43157</v>
      </c>
      <c r="D4525" s="7">
        <v>43161</v>
      </c>
      <c r="E4525" s="5" t="s">
        <v>28</v>
      </c>
      <c r="F4525" s="5">
        <v>581</v>
      </c>
      <c r="G4525" s="5">
        <v>139</v>
      </c>
      <c r="H4525" s="5" t="s">
        <v>27</v>
      </c>
      <c r="I4525" s="5">
        <v>2</v>
      </c>
      <c r="J4525">
        <f xml:space="preserve"> VLOOKUP(B4525,'Dataset-A1'!A:C,3,FALSE)</f>
        <v>0</v>
      </c>
      <c r="K4525">
        <f xml:space="preserve"> YEAR('Dataset-A2'!D4525)</f>
        <v>2018</v>
      </c>
      <c r="L4525">
        <f t="shared" si="210"/>
        <v>3</v>
      </c>
      <c r="M4525" t="str">
        <f xml:space="preserve"> VLOOKUP(B4525,'Dataset-A1'!A:D,4,FALSE)</f>
        <v>OT</v>
      </c>
      <c r="N4525">
        <f t="shared" si="211"/>
        <v>4</v>
      </c>
      <c r="O4525">
        <f t="shared" si="212"/>
        <v>442</v>
      </c>
    </row>
    <row r="4526" spans="1:15">
      <c r="A4526" s="1">
        <v>50080601</v>
      </c>
      <c r="B4526" s="5">
        <v>330669</v>
      </c>
      <c r="C4526" s="7">
        <v>43110</v>
      </c>
      <c r="D4526" s="7">
        <v>43114</v>
      </c>
      <c r="E4526" s="5" t="s">
        <v>29</v>
      </c>
      <c r="F4526" s="5">
        <v>670</v>
      </c>
      <c r="G4526" s="5">
        <v>301</v>
      </c>
      <c r="H4526" s="5" t="s">
        <v>32</v>
      </c>
      <c r="I4526" s="5">
        <v>17</v>
      </c>
      <c r="J4526">
        <f xml:space="preserve"> VLOOKUP(B4526,'Dataset-A1'!A:C,3,FALSE)</f>
        <v>1</v>
      </c>
      <c r="K4526">
        <f xml:space="preserve"> YEAR('Dataset-A2'!D4526)</f>
        <v>2018</v>
      </c>
      <c r="L4526">
        <f t="shared" si="210"/>
        <v>1</v>
      </c>
      <c r="M4526" t="str">
        <f xml:space="preserve"> VLOOKUP(B4526,'Dataset-A1'!A:D,4,FALSE)</f>
        <v>CN</v>
      </c>
      <c r="N4526">
        <f t="shared" si="211"/>
        <v>4</v>
      </c>
      <c r="O4526">
        <f t="shared" si="212"/>
        <v>369</v>
      </c>
    </row>
    <row r="4527" spans="1:15">
      <c r="A4527" s="1">
        <v>50080611</v>
      </c>
      <c r="B4527" s="5">
        <v>17374010</v>
      </c>
      <c r="C4527" s="7">
        <v>43129</v>
      </c>
      <c r="D4527" s="7">
        <v>43135</v>
      </c>
      <c r="E4527" s="5" t="s">
        <v>29</v>
      </c>
      <c r="F4527" s="5">
        <v>4475</v>
      </c>
      <c r="G4527" s="5">
        <v>2666</v>
      </c>
      <c r="H4527" s="5" t="s">
        <v>27</v>
      </c>
      <c r="I4527" s="5">
        <v>5</v>
      </c>
      <c r="J4527">
        <f xml:space="preserve"> VLOOKUP(B4527,'Dataset-A1'!A:C,3,FALSE)</f>
        <v>0</v>
      </c>
      <c r="K4527">
        <f xml:space="preserve"> YEAR('Dataset-A2'!D4527)</f>
        <v>2018</v>
      </c>
      <c r="L4527">
        <f t="shared" si="210"/>
        <v>2</v>
      </c>
      <c r="M4527" t="str">
        <f xml:space="preserve"> VLOOKUP(B4527,'Dataset-A1'!A:D,4,FALSE)</f>
        <v>OT</v>
      </c>
      <c r="N4527">
        <f t="shared" si="211"/>
        <v>6</v>
      </c>
      <c r="O4527">
        <f t="shared" si="212"/>
        <v>1809</v>
      </c>
    </row>
    <row r="4528" spans="1:15">
      <c r="A4528" s="1">
        <v>50080631</v>
      </c>
      <c r="B4528" s="5">
        <v>8428224</v>
      </c>
      <c r="C4528" s="7">
        <v>43424</v>
      </c>
      <c r="D4528" s="7">
        <v>43429</v>
      </c>
      <c r="E4528" s="5" t="s">
        <v>23</v>
      </c>
      <c r="F4528" s="5">
        <v>1252</v>
      </c>
      <c r="G4528" s="5">
        <v>482</v>
      </c>
      <c r="H4528" s="5" t="s">
        <v>30</v>
      </c>
      <c r="I4528" s="5">
        <v>7</v>
      </c>
      <c r="J4528">
        <f xml:space="preserve"> VLOOKUP(B4528,'Dataset-A1'!A:C,3,FALSE)</f>
        <v>0</v>
      </c>
      <c r="K4528">
        <f xml:space="preserve"> YEAR('Dataset-A2'!D4528)</f>
        <v>2018</v>
      </c>
      <c r="L4528">
        <f t="shared" si="210"/>
        <v>11</v>
      </c>
      <c r="M4528" t="str">
        <f xml:space="preserve"> VLOOKUP(B4528,'Dataset-A1'!A:D,4,FALSE)</f>
        <v>CN</v>
      </c>
      <c r="N4528">
        <f t="shared" si="211"/>
        <v>5</v>
      </c>
      <c r="O4528">
        <f t="shared" si="212"/>
        <v>770</v>
      </c>
    </row>
    <row r="4529" spans="1:15">
      <c r="A4529" s="1">
        <v>50080661</v>
      </c>
      <c r="B4529" s="5">
        <v>21140892</v>
      </c>
      <c r="C4529" s="7">
        <v>43316</v>
      </c>
      <c r="D4529" s="7">
        <v>43322</v>
      </c>
      <c r="E4529" s="5" t="s">
        <v>29</v>
      </c>
      <c r="F4529" s="5">
        <v>578</v>
      </c>
      <c r="G4529" s="5">
        <v>302</v>
      </c>
      <c r="H4529" s="5" t="s">
        <v>27</v>
      </c>
      <c r="I4529" s="5">
        <v>7</v>
      </c>
      <c r="J4529">
        <f xml:space="preserve"> VLOOKUP(B4529,'Dataset-A1'!A:C,3,FALSE)</f>
        <v>1</v>
      </c>
      <c r="K4529">
        <f xml:space="preserve"> YEAR('Dataset-A2'!D4529)</f>
        <v>2018</v>
      </c>
      <c r="L4529">
        <f t="shared" si="210"/>
        <v>8</v>
      </c>
      <c r="M4529" t="str">
        <f xml:space="preserve"> VLOOKUP(B4529,'Dataset-A1'!A:D,4,FALSE)</f>
        <v>OT</v>
      </c>
      <c r="N4529">
        <f t="shared" si="211"/>
        <v>6</v>
      </c>
      <c r="O4529">
        <f t="shared" si="212"/>
        <v>276</v>
      </c>
    </row>
    <row r="4530" spans="1:15">
      <c r="A4530" s="1">
        <v>50080681</v>
      </c>
      <c r="B4530" s="5">
        <v>21143650</v>
      </c>
      <c r="C4530" s="7">
        <v>43397</v>
      </c>
      <c r="D4530" s="7">
        <v>43399</v>
      </c>
      <c r="E4530" s="5" t="s">
        <v>28</v>
      </c>
      <c r="F4530" s="5">
        <v>178</v>
      </c>
      <c r="G4530" s="5">
        <v>59</v>
      </c>
      <c r="H4530" s="5" t="s">
        <v>30</v>
      </c>
      <c r="I4530" s="5">
        <v>9</v>
      </c>
      <c r="J4530">
        <f xml:space="preserve"> VLOOKUP(B4530,'Dataset-A1'!A:C,3,FALSE)</f>
        <v>1</v>
      </c>
      <c r="K4530">
        <f xml:space="preserve"> YEAR('Dataset-A2'!D4530)</f>
        <v>2018</v>
      </c>
      <c r="L4530">
        <f t="shared" si="210"/>
        <v>10</v>
      </c>
      <c r="M4530" t="str">
        <f xml:space="preserve"> VLOOKUP(B4530,'Dataset-A1'!A:D,4,FALSE)</f>
        <v>EN</v>
      </c>
      <c r="N4530">
        <f t="shared" si="211"/>
        <v>2</v>
      </c>
      <c r="O4530">
        <f t="shared" si="212"/>
        <v>119</v>
      </c>
    </row>
    <row r="4531" spans="1:15">
      <c r="A4531" s="1">
        <v>50080701</v>
      </c>
      <c r="B4531" s="5">
        <v>20843317</v>
      </c>
      <c r="C4531" s="7">
        <v>43195</v>
      </c>
      <c r="D4531" s="7">
        <v>43201</v>
      </c>
      <c r="E4531" s="5" t="s">
        <v>29</v>
      </c>
      <c r="F4531" s="5">
        <v>242</v>
      </c>
      <c r="G4531" s="5">
        <v>113</v>
      </c>
      <c r="H4531" s="5" t="s">
        <v>27</v>
      </c>
      <c r="I4531" s="5">
        <v>1</v>
      </c>
      <c r="J4531">
        <f xml:space="preserve"> VLOOKUP(B4531,'Dataset-A1'!A:C,3,FALSE)</f>
        <v>1</v>
      </c>
      <c r="K4531">
        <f xml:space="preserve"> YEAR('Dataset-A2'!D4531)</f>
        <v>2018</v>
      </c>
      <c r="L4531">
        <f t="shared" si="210"/>
        <v>4</v>
      </c>
      <c r="M4531" t="str">
        <f xml:space="preserve"> VLOOKUP(B4531,'Dataset-A1'!A:D,4,FALSE)</f>
        <v>CN</v>
      </c>
      <c r="N4531">
        <f t="shared" si="211"/>
        <v>6</v>
      </c>
      <c r="O4531">
        <f t="shared" si="212"/>
        <v>129</v>
      </c>
    </row>
    <row r="4532" spans="1:15">
      <c r="A4532" s="1">
        <v>50080711</v>
      </c>
      <c r="B4532" s="5">
        <v>21169342</v>
      </c>
      <c r="C4532" s="7">
        <v>43193</v>
      </c>
      <c r="D4532" s="7">
        <v>43196</v>
      </c>
      <c r="E4532" s="5" t="s">
        <v>33</v>
      </c>
      <c r="F4532" s="5">
        <v>2064</v>
      </c>
      <c r="G4532" s="5">
        <v>1142</v>
      </c>
      <c r="H4532" s="5" t="s">
        <v>27</v>
      </c>
      <c r="I4532" s="5">
        <v>8</v>
      </c>
      <c r="J4532">
        <f xml:space="preserve"> VLOOKUP(B4532,'Dataset-A1'!A:C,3,FALSE)</f>
        <v>1</v>
      </c>
      <c r="K4532">
        <f xml:space="preserve"> YEAR('Dataset-A2'!D4532)</f>
        <v>2018</v>
      </c>
      <c r="L4532">
        <f t="shared" si="210"/>
        <v>4</v>
      </c>
      <c r="M4532" t="str">
        <f xml:space="preserve"> VLOOKUP(B4532,'Dataset-A1'!A:D,4,FALSE)</f>
        <v>EN</v>
      </c>
      <c r="N4532">
        <f t="shared" si="211"/>
        <v>3</v>
      </c>
      <c r="O4532">
        <f t="shared" si="212"/>
        <v>922</v>
      </c>
    </row>
    <row r="4533" spans="1:15">
      <c r="A4533" s="1">
        <v>50080721</v>
      </c>
      <c r="B4533" s="5">
        <v>21173608</v>
      </c>
      <c r="C4533" s="7">
        <v>43167</v>
      </c>
      <c r="D4533" s="7">
        <v>43170</v>
      </c>
      <c r="E4533" s="5" t="s">
        <v>33</v>
      </c>
      <c r="F4533" s="5">
        <v>2121</v>
      </c>
      <c r="G4533" s="5">
        <v>1144</v>
      </c>
      <c r="H4533" s="5" t="s">
        <v>25</v>
      </c>
      <c r="I4533" s="5">
        <v>13</v>
      </c>
      <c r="J4533">
        <f xml:space="preserve"> VLOOKUP(B4533,'Dataset-A1'!A:C,3,FALSE)</f>
        <v>0</v>
      </c>
      <c r="K4533">
        <f xml:space="preserve"> YEAR('Dataset-A2'!D4533)</f>
        <v>2018</v>
      </c>
      <c r="L4533">
        <f t="shared" si="210"/>
        <v>3</v>
      </c>
      <c r="M4533" t="str">
        <f xml:space="preserve"> VLOOKUP(B4533,'Dataset-A1'!A:D,4,FALSE)</f>
        <v>CN</v>
      </c>
      <c r="N4533">
        <f t="shared" si="211"/>
        <v>3</v>
      </c>
      <c r="O4533">
        <f t="shared" si="212"/>
        <v>977</v>
      </c>
    </row>
    <row r="4534" spans="1:15">
      <c r="A4534" s="1">
        <v>50080751</v>
      </c>
      <c r="B4534" s="5">
        <v>16681216</v>
      </c>
      <c r="C4534" s="7">
        <v>43086</v>
      </c>
      <c r="D4534" s="7">
        <v>43088</v>
      </c>
      <c r="E4534" s="5" t="s">
        <v>29</v>
      </c>
      <c r="F4534" s="5">
        <v>105</v>
      </c>
      <c r="G4534" s="5">
        <v>41</v>
      </c>
      <c r="H4534" s="5" t="s">
        <v>25</v>
      </c>
      <c r="I4534" s="5">
        <v>12</v>
      </c>
      <c r="J4534">
        <f xml:space="preserve"> VLOOKUP(B4534,'Dataset-A1'!A:C,3,FALSE)</f>
        <v>0</v>
      </c>
      <c r="K4534">
        <f xml:space="preserve"> YEAR('Dataset-A2'!D4534)</f>
        <v>2017</v>
      </c>
      <c r="L4534">
        <f t="shared" si="210"/>
        <v>12</v>
      </c>
      <c r="M4534" t="str">
        <f xml:space="preserve"> VLOOKUP(B4534,'Dataset-A1'!A:D,4,FALSE)</f>
        <v>CN</v>
      </c>
      <c r="N4534">
        <f t="shared" si="211"/>
        <v>2</v>
      </c>
      <c r="O4534">
        <f t="shared" si="212"/>
        <v>64</v>
      </c>
    </row>
    <row r="4535" spans="1:15">
      <c r="A4535" s="1">
        <v>50080781</v>
      </c>
      <c r="B4535" s="5">
        <v>21170822</v>
      </c>
      <c r="C4535" s="7">
        <v>43094</v>
      </c>
      <c r="D4535" s="7">
        <v>43101</v>
      </c>
      <c r="E4535" s="5" t="s">
        <v>23</v>
      </c>
      <c r="F4535" s="5">
        <v>38445</v>
      </c>
      <c r="G4535" s="5">
        <v>16476</v>
      </c>
      <c r="H4535" s="5" t="s">
        <v>25</v>
      </c>
      <c r="I4535" s="5">
        <v>2</v>
      </c>
      <c r="J4535">
        <f xml:space="preserve"> VLOOKUP(B4535,'Dataset-A1'!A:C,3,FALSE)</f>
        <v>0</v>
      </c>
      <c r="K4535">
        <f xml:space="preserve"> YEAR('Dataset-A2'!D4535)</f>
        <v>2018</v>
      </c>
      <c r="L4535">
        <f t="shared" si="210"/>
        <v>1</v>
      </c>
      <c r="M4535" t="str">
        <f xml:space="preserve"> VLOOKUP(B4535,'Dataset-A1'!A:D,4,FALSE)</f>
        <v>EN</v>
      </c>
      <c r="N4535">
        <f t="shared" si="211"/>
        <v>7</v>
      </c>
      <c r="O4535">
        <f t="shared" si="212"/>
        <v>21969</v>
      </c>
    </row>
    <row r="4536" spans="1:15">
      <c r="A4536" s="1">
        <v>50080801</v>
      </c>
      <c r="B4536" s="5">
        <v>11561750</v>
      </c>
      <c r="C4536" s="7">
        <v>43301</v>
      </c>
      <c r="D4536" s="7">
        <v>43307</v>
      </c>
      <c r="E4536" s="5" t="s">
        <v>29</v>
      </c>
      <c r="F4536" s="5">
        <v>160</v>
      </c>
      <c r="G4536" s="5">
        <v>65</v>
      </c>
      <c r="H4536" s="5" t="s">
        <v>30</v>
      </c>
      <c r="I4536" s="5">
        <v>1</v>
      </c>
      <c r="J4536">
        <f xml:space="preserve"> VLOOKUP(B4536,'Dataset-A1'!A:C,3,FALSE)</f>
        <v>1</v>
      </c>
      <c r="K4536">
        <f xml:space="preserve"> YEAR('Dataset-A2'!D4536)</f>
        <v>2018</v>
      </c>
      <c r="L4536">
        <f t="shared" si="210"/>
        <v>7</v>
      </c>
      <c r="M4536" t="str">
        <f xml:space="preserve"> VLOOKUP(B4536,'Dataset-A1'!A:D,4,FALSE)</f>
        <v>EN</v>
      </c>
      <c r="N4536">
        <f t="shared" si="211"/>
        <v>6</v>
      </c>
      <c r="O4536">
        <f t="shared" si="212"/>
        <v>95</v>
      </c>
    </row>
    <row r="4537" spans="1:15">
      <c r="A4537" s="1">
        <v>50080821</v>
      </c>
      <c r="B4537" s="5">
        <v>21162394</v>
      </c>
      <c r="C4537" s="7">
        <v>43232</v>
      </c>
      <c r="D4537" s="7">
        <v>43236</v>
      </c>
      <c r="E4537" s="5" t="s">
        <v>29</v>
      </c>
      <c r="F4537" s="5">
        <v>181</v>
      </c>
      <c r="G4537" s="5">
        <v>70</v>
      </c>
      <c r="H4537" s="5" t="s">
        <v>27</v>
      </c>
      <c r="I4537" s="5">
        <v>2</v>
      </c>
      <c r="J4537">
        <f xml:space="preserve"> VLOOKUP(B4537,'Dataset-A1'!A:C,3,FALSE)</f>
        <v>0</v>
      </c>
      <c r="K4537">
        <f xml:space="preserve"> YEAR('Dataset-A2'!D4537)</f>
        <v>2018</v>
      </c>
      <c r="L4537">
        <f t="shared" si="210"/>
        <v>5</v>
      </c>
      <c r="M4537" t="str">
        <f xml:space="preserve"> VLOOKUP(B4537,'Dataset-A1'!A:D,4,FALSE)</f>
        <v>CN</v>
      </c>
      <c r="N4537">
        <f t="shared" si="211"/>
        <v>4</v>
      </c>
      <c r="O4537">
        <f t="shared" si="212"/>
        <v>111</v>
      </c>
    </row>
    <row r="4538" spans="1:15">
      <c r="A4538" s="1">
        <v>50080841</v>
      </c>
      <c r="B4538" s="5">
        <v>7599167</v>
      </c>
      <c r="C4538" s="7">
        <v>43176</v>
      </c>
      <c r="D4538" s="7">
        <v>43179</v>
      </c>
      <c r="E4538" s="5" t="s">
        <v>28</v>
      </c>
      <c r="F4538" s="5">
        <v>376</v>
      </c>
      <c r="G4538" s="5">
        <v>207</v>
      </c>
      <c r="H4538" s="5" t="s">
        <v>32</v>
      </c>
      <c r="I4538" s="5">
        <v>2</v>
      </c>
      <c r="J4538">
        <f xml:space="preserve"> VLOOKUP(B4538,'Dataset-A1'!A:C,3,FALSE)</f>
        <v>1</v>
      </c>
      <c r="K4538">
        <f xml:space="preserve"> YEAR('Dataset-A2'!D4538)</f>
        <v>2018</v>
      </c>
      <c r="L4538">
        <f t="shared" si="210"/>
        <v>3</v>
      </c>
      <c r="M4538" t="str">
        <f xml:space="preserve"> VLOOKUP(B4538,'Dataset-A1'!A:D,4,FALSE)</f>
        <v>CN</v>
      </c>
      <c r="N4538">
        <f t="shared" si="211"/>
        <v>3</v>
      </c>
      <c r="O4538">
        <f t="shared" si="212"/>
        <v>169</v>
      </c>
    </row>
    <row r="4539" spans="1:15">
      <c r="A4539" s="1">
        <v>50080931</v>
      </c>
      <c r="B4539" s="5">
        <v>21166231</v>
      </c>
      <c r="C4539" s="7">
        <v>43264</v>
      </c>
      <c r="D4539" s="7">
        <v>43268</v>
      </c>
      <c r="E4539" s="5" t="s">
        <v>29</v>
      </c>
      <c r="F4539" s="5">
        <v>312</v>
      </c>
      <c r="G4539" s="5">
        <v>132</v>
      </c>
      <c r="H4539" s="5" t="s">
        <v>30</v>
      </c>
      <c r="I4539" s="5">
        <v>2</v>
      </c>
      <c r="J4539">
        <f xml:space="preserve"> VLOOKUP(B4539,'Dataset-A1'!A:C,3,FALSE)</f>
        <v>1</v>
      </c>
      <c r="K4539">
        <f xml:space="preserve"> YEAR('Dataset-A2'!D4539)</f>
        <v>2018</v>
      </c>
      <c r="L4539">
        <f t="shared" si="210"/>
        <v>6</v>
      </c>
      <c r="M4539" t="str">
        <f xml:space="preserve"> VLOOKUP(B4539,'Dataset-A1'!A:D,4,FALSE)</f>
        <v>EN</v>
      </c>
      <c r="N4539">
        <f t="shared" si="211"/>
        <v>4</v>
      </c>
      <c r="O4539">
        <f t="shared" si="212"/>
        <v>180</v>
      </c>
    </row>
    <row r="4540" spans="1:15">
      <c r="A4540" s="1">
        <v>50080941</v>
      </c>
      <c r="B4540" s="5">
        <v>21166069</v>
      </c>
      <c r="C4540" s="7">
        <v>43418</v>
      </c>
      <c r="D4540" s="7">
        <v>43422</v>
      </c>
      <c r="E4540" s="5" t="s">
        <v>28</v>
      </c>
      <c r="F4540" s="5">
        <v>32450</v>
      </c>
      <c r="G4540" s="5">
        <v>18712</v>
      </c>
      <c r="H4540" s="5" t="s">
        <v>30</v>
      </c>
      <c r="I4540" s="5">
        <v>6</v>
      </c>
      <c r="J4540">
        <f xml:space="preserve"> VLOOKUP(B4540,'Dataset-A1'!A:C,3,FALSE)</f>
        <v>0</v>
      </c>
      <c r="K4540">
        <f xml:space="preserve"> YEAR('Dataset-A2'!D4540)</f>
        <v>2018</v>
      </c>
      <c r="L4540">
        <f t="shared" si="210"/>
        <v>11</v>
      </c>
      <c r="M4540" t="str">
        <f xml:space="preserve"> VLOOKUP(B4540,'Dataset-A1'!A:D,4,FALSE)</f>
        <v>CN</v>
      </c>
      <c r="N4540">
        <f t="shared" si="211"/>
        <v>4</v>
      </c>
      <c r="O4540">
        <f t="shared" si="212"/>
        <v>13738</v>
      </c>
    </row>
    <row r="4541" spans="1:15">
      <c r="A4541" s="1">
        <v>50080951</v>
      </c>
      <c r="B4541" s="5">
        <v>12314574</v>
      </c>
      <c r="C4541" s="7">
        <v>43207</v>
      </c>
      <c r="D4541" s="7">
        <v>43210</v>
      </c>
      <c r="E4541" s="5" t="s">
        <v>23</v>
      </c>
      <c r="F4541" s="5">
        <v>236</v>
      </c>
      <c r="G4541" s="5">
        <v>108</v>
      </c>
      <c r="H4541" s="5" t="s">
        <v>30</v>
      </c>
      <c r="I4541" s="5">
        <v>1</v>
      </c>
      <c r="J4541">
        <f xml:space="preserve"> VLOOKUP(B4541,'Dataset-A1'!A:C,3,FALSE)</f>
        <v>1</v>
      </c>
      <c r="K4541">
        <f xml:space="preserve"> YEAR('Dataset-A2'!D4541)</f>
        <v>2018</v>
      </c>
      <c r="L4541">
        <f t="shared" si="210"/>
        <v>4</v>
      </c>
      <c r="M4541" t="str">
        <f xml:space="preserve"> VLOOKUP(B4541,'Dataset-A1'!A:D,4,FALSE)</f>
        <v>CN</v>
      </c>
      <c r="N4541">
        <f t="shared" si="211"/>
        <v>3</v>
      </c>
      <c r="O4541">
        <f t="shared" si="212"/>
        <v>128</v>
      </c>
    </row>
    <row r="4542" spans="1:15">
      <c r="A4542" s="1">
        <v>50080971</v>
      </c>
      <c r="B4542" s="5">
        <v>10639628</v>
      </c>
      <c r="C4542" s="7">
        <v>43135</v>
      </c>
      <c r="D4542" s="7">
        <v>43135</v>
      </c>
      <c r="E4542" s="5" t="s">
        <v>29</v>
      </c>
      <c r="F4542" s="5">
        <v>3096</v>
      </c>
      <c r="G4542" s="5">
        <v>1773</v>
      </c>
      <c r="H4542" s="5" t="s">
        <v>30</v>
      </c>
      <c r="I4542" s="5">
        <v>2</v>
      </c>
      <c r="J4542">
        <f xml:space="preserve"> VLOOKUP(B4542,'Dataset-A1'!A:C,3,FALSE)</f>
        <v>1</v>
      </c>
      <c r="K4542">
        <f xml:space="preserve"> YEAR('Dataset-A2'!D4542)</f>
        <v>2018</v>
      </c>
      <c r="L4542">
        <f t="shared" si="210"/>
        <v>2</v>
      </c>
      <c r="M4542" t="str">
        <f xml:space="preserve"> VLOOKUP(B4542,'Dataset-A1'!A:D,4,FALSE)</f>
        <v>OT</v>
      </c>
      <c r="N4542">
        <f t="shared" si="211"/>
        <v>0</v>
      </c>
      <c r="O4542">
        <f t="shared" si="212"/>
        <v>1323</v>
      </c>
    </row>
    <row r="4543" spans="1:15">
      <c r="A4543" s="1">
        <v>50080981</v>
      </c>
      <c r="B4543" s="5">
        <v>102194</v>
      </c>
      <c r="C4543" s="7">
        <v>43200</v>
      </c>
      <c r="D4543" s="7">
        <v>43206</v>
      </c>
      <c r="E4543" s="5" t="s">
        <v>28</v>
      </c>
      <c r="F4543" s="5">
        <v>806</v>
      </c>
      <c r="G4543" s="5">
        <v>271</v>
      </c>
      <c r="H4543" s="5" t="s">
        <v>27</v>
      </c>
      <c r="I4543" s="5">
        <v>4</v>
      </c>
      <c r="J4543">
        <f xml:space="preserve"> VLOOKUP(B4543,'Dataset-A1'!A:C,3,FALSE)</f>
        <v>0</v>
      </c>
      <c r="K4543">
        <f xml:space="preserve"> YEAR('Dataset-A2'!D4543)</f>
        <v>2018</v>
      </c>
      <c r="L4543">
        <f t="shared" si="210"/>
        <v>4</v>
      </c>
      <c r="M4543" t="str">
        <f xml:space="preserve"> VLOOKUP(B4543,'Dataset-A1'!A:D,4,FALSE)</f>
        <v>CN</v>
      </c>
      <c r="N4543">
        <f t="shared" si="211"/>
        <v>6</v>
      </c>
      <c r="O4543">
        <f t="shared" si="212"/>
        <v>535</v>
      </c>
    </row>
    <row r="4544" spans="1:15">
      <c r="A4544" s="1">
        <v>50080991</v>
      </c>
      <c r="B4544" s="5">
        <v>21069972</v>
      </c>
      <c r="C4544" s="7">
        <v>43275</v>
      </c>
      <c r="D4544" s="7">
        <v>43282</v>
      </c>
      <c r="E4544" s="5" t="s">
        <v>33</v>
      </c>
      <c r="F4544" s="5">
        <v>995</v>
      </c>
      <c r="G4544" s="5">
        <v>231</v>
      </c>
      <c r="H4544" s="5" t="s">
        <v>27</v>
      </c>
      <c r="I4544" s="5">
        <v>3</v>
      </c>
      <c r="J4544">
        <f xml:space="preserve"> VLOOKUP(B4544,'Dataset-A1'!A:C,3,FALSE)</f>
        <v>1</v>
      </c>
      <c r="K4544">
        <f xml:space="preserve"> YEAR('Dataset-A2'!D4544)</f>
        <v>2018</v>
      </c>
      <c r="L4544">
        <f t="shared" si="210"/>
        <v>7</v>
      </c>
      <c r="M4544" t="str">
        <f xml:space="preserve"> VLOOKUP(B4544,'Dataset-A1'!A:D,4,FALSE)</f>
        <v>EN</v>
      </c>
      <c r="N4544">
        <f t="shared" si="211"/>
        <v>7</v>
      </c>
      <c r="O4544">
        <f t="shared" si="212"/>
        <v>764</v>
      </c>
    </row>
    <row r="4545" spans="1:15">
      <c r="A4545" s="1">
        <v>50081001</v>
      </c>
      <c r="B4545" s="5">
        <v>10734846</v>
      </c>
      <c r="C4545" s="7">
        <v>43378</v>
      </c>
      <c r="D4545" s="7">
        <v>43382</v>
      </c>
      <c r="E4545" s="5" t="s">
        <v>29</v>
      </c>
      <c r="F4545" s="5">
        <v>400</v>
      </c>
      <c r="G4545" s="5">
        <v>148</v>
      </c>
      <c r="H4545" s="5" t="s">
        <v>32</v>
      </c>
      <c r="I4545" s="5">
        <v>9</v>
      </c>
      <c r="J4545">
        <f xml:space="preserve"> VLOOKUP(B4545,'Dataset-A1'!A:C,3,FALSE)</f>
        <v>1</v>
      </c>
      <c r="K4545">
        <f xml:space="preserve"> YEAR('Dataset-A2'!D4545)</f>
        <v>2018</v>
      </c>
      <c r="L4545">
        <f t="shared" si="210"/>
        <v>10</v>
      </c>
      <c r="M4545" t="str">
        <f xml:space="preserve"> VLOOKUP(B4545,'Dataset-A1'!A:D,4,FALSE)</f>
        <v>CN</v>
      </c>
      <c r="N4545">
        <f t="shared" si="211"/>
        <v>4</v>
      </c>
      <c r="O4545">
        <f t="shared" si="212"/>
        <v>252</v>
      </c>
    </row>
    <row r="4546" spans="1:15">
      <c r="A4546" s="1">
        <v>50081011</v>
      </c>
      <c r="B4546" s="5">
        <v>19255112</v>
      </c>
      <c r="C4546" s="7">
        <v>43376</v>
      </c>
      <c r="D4546" s="7">
        <v>43376</v>
      </c>
      <c r="E4546" s="5" t="s">
        <v>23</v>
      </c>
      <c r="F4546" s="5">
        <v>595</v>
      </c>
      <c r="G4546" s="5">
        <v>147</v>
      </c>
      <c r="H4546" s="5" t="s">
        <v>30</v>
      </c>
      <c r="I4546" s="5">
        <v>6</v>
      </c>
      <c r="J4546">
        <f xml:space="preserve"> VLOOKUP(B4546,'Dataset-A1'!A:C,3,FALSE)</f>
        <v>1</v>
      </c>
      <c r="K4546">
        <f xml:space="preserve"> YEAR('Dataset-A2'!D4546)</f>
        <v>2018</v>
      </c>
      <c r="L4546">
        <f t="shared" si="210"/>
        <v>10</v>
      </c>
      <c r="M4546" t="str">
        <f xml:space="preserve"> VLOOKUP(B4546,'Dataset-A1'!A:D,4,FALSE)</f>
        <v>CN</v>
      </c>
      <c r="N4546">
        <f t="shared" si="211"/>
        <v>0</v>
      </c>
      <c r="O4546">
        <f t="shared" si="212"/>
        <v>448</v>
      </c>
    </row>
    <row r="4547" spans="1:15">
      <c r="A4547" s="1">
        <v>50081071</v>
      </c>
      <c r="B4547" s="5">
        <v>95273</v>
      </c>
      <c r="C4547" s="7">
        <v>43168</v>
      </c>
      <c r="D4547" s="7">
        <v>43172</v>
      </c>
      <c r="E4547" s="5" t="s">
        <v>28</v>
      </c>
      <c r="F4547" s="5">
        <v>5198</v>
      </c>
      <c r="G4547" s="5">
        <v>2965</v>
      </c>
      <c r="H4547" s="5" t="s">
        <v>25</v>
      </c>
      <c r="I4547" s="5">
        <v>1</v>
      </c>
      <c r="J4547">
        <f xml:space="preserve"> VLOOKUP(B4547,'Dataset-A1'!A:C,3,FALSE)</f>
        <v>1</v>
      </c>
      <c r="K4547">
        <f xml:space="preserve"> YEAR('Dataset-A2'!D4547)</f>
        <v>2018</v>
      </c>
      <c r="L4547">
        <f t="shared" ref="L4547:L4610" si="213">MONTH(D4547)</f>
        <v>3</v>
      </c>
      <c r="M4547" t="str">
        <f xml:space="preserve"> VLOOKUP(B4547,'Dataset-A1'!A:D,4,FALSE)</f>
        <v>EN</v>
      </c>
      <c r="N4547">
        <f t="shared" ref="N4547:N4610" si="214">D4547-C4547</f>
        <v>4</v>
      </c>
      <c r="O4547">
        <f t="shared" ref="O4547:O4610" si="215" xml:space="preserve"> F4547-G4547</f>
        <v>2233</v>
      </c>
    </row>
    <row r="4548" spans="1:15">
      <c r="A4548" s="1">
        <v>50081081</v>
      </c>
      <c r="B4548" s="5">
        <v>4665359</v>
      </c>
      <c r="C4548" s="7">
        <v>43392</v>
      </c>
      <c r="D4548" s="7">
        <v>43399</v>
      </c>
      <c r="E4548" s="5" t="s">
        <v>33</v>
      </c>
      <c r="F4548" s="5">
        <v>459</v>
      </c>
      <c r="G4548" s="5">
        <v>319</v>
      </c>
      <c r="H4548" s="5" t="s">
        <v>27</v>
      </c>
      <c r="I4548" s="5">
        <v>1</v>
      </c>
      <c r="J4548">
        <f xml:space="preserve"> VLOOKUP(B4548,'Dataset-A1'!A:C,3,FALSE)</f>
        <v>1</v>
      </c>
      <c r="K4548">
        <f xml:space="preserve"> YEAR('Dataset-A2'!D4548)</f>
        <v>2018</v>
      </c>
      <c r="L4548">
        <f t="shared" si="213"/>
        <v>10</v>
      </c>
      <c r="M4548" t="str">
        <f xml:space="preserve"> VLOOKUP(B4548,'Dataset-A1'!A:D,4,FALSE)</f>
        <v>CN</v>
      </c>
      <c r="N4548">
        <f t="shared" si="214"/>
        <v>7</v>
      </c>
      <c r="O4548">
        <f t="shared" si="215"/>
        <v>140</v>
      </c>
    </row>
    <row r="4549" spans="1:15">
      <c r="A4549" s="1">
        <v>50081101</v>
      </c>
      <c r="B4549" s="5">
        <v>20020210</v>
      </c>
      <c r="C4549" s="7">
        <v>43357</v>
      </c>
      <c r="D4549" s="7">
        <v>43357</v>
      </c>
      <c r="E4549" s="5" t="s">
        <v>29</v>
      </c>
      <c r="F4549" s="5">
        <v>173</v>
      </c>
      <c r="G4549" s="5">
        <v>43</v>
      </c>
      <c r="H4549" s="5" t="s">
        <v>27</v>
      </c>
      <c r="I4549" s="5">
        <v>1</v>
      </c>
      <c r="J4549">
        <f xml:space="preserve"> VLOOKUP(B4549,'Dataset-A1'!A:C,3,FALSE)</f>
        <v>0</v>
      </c>
      <c r="K4549">
        <f xml:space="preserve"> YEAR('Dataset-A2'!D4549)</f>
        <v>2018</v>
      </c>
      <c r="L4549">
        <f t="shared" si="213"/>
        <v>9</v>
      </c>
      <c r="M4549" t="str">
        <f xml:space="preserve"> VLOOKUP(B4549,'Dataset-A1'!A:D,4,FALSE)</f>
        <v>EN</v>
      </c>
      <c r="N4549">
        <f t="shared" si="214"/>
        <v>0</v>
      </c>
      <c r="O4549">
        <f t="shared" si="215"/>
        <v>130</v>
      </c>
    </row>
    <row r="4550" spans="1:15">
      <c r="A4550" s="1">
        <v>50081131</v>
      </c>
      <c r="B4550" s="5">
        <v>12182669</v>
      </c>
      <c r="C4550" s="7">
        <v>43278</v>
      </c>
      <c r="D4550" s="7">
        <v>43280</v>
      </c>
      <c r="E4550" s="5" t="s">
        <v>29</v>
      </c>
      <c r="F4550" s="5">
        <v>257</v>
      </c>
      <c r="G4550" s="5">
        <v>62</v>
      </c>
      <c r="H4550" s="5" t="s">
        <v>27</v>
      </c>
      <c r="I4550" s="5">
        <v>9</v>
      </c>
      <c r="J4550">
        <f xml:space="preserve"> VLOOKUP(B4550,'Dataset-A1'!A:C,3,FALSE)</f>
        <v>0</v>
      </c>
      <c r="K4550">
        <f xml:space="preserve"> YEAR('Dataset-A2'!D4550)</f>
        <v>2018</v>
      </c>
      <c r="L4550">
        <f t="shared" si="213"/>
        <v>6</v>
      </c>
      <c r="M4550" t="str">
        <f xml:space="preserve"> VLOOKUP(B4550,'Dataset-A1'!A:D,4,FALSE)</f>
        <v>CN</v>
      </c>
      <c r="N4550">
        <f t="shared" si="214"/>
        <v>2</v>
      </c>
      <c r="O4550">
        <f t="shared" si="215"/>
        <v>195</v>
      </c>
    </row>
    <row r="4551" spans="1:15">
      <c r="A4551" s="1">
        <v>50081141</v>
      </c>
      <c r="B4551" s="5">
        <v>1794145</v>
      </c>
      <c r="C4551" s="7">
        <v>43418</v>
      </c>
      <c r="D4551" s="7">
        <v>43421</v>
      </c>
      <c r="E4551" s="5" t="s">
        <v>23</v>
      </c>
      <c r="F4551" s="5">
        <v>244</v>
      </c>
      <c r="G4551" s="5">
        <v>114</v>
      </c>
      <c r="H4551" s="5" t="s">
        <v>30</v>
      </c>
      <c r="I4551" s="5">
        <v>8</v>
      </c>
      <c r="J4551">
        <f xml:space="preserve"> VLOOKUP(B4551,'Dataset-A1'!A:C,3,FALSE)</f>
        <v>1</v>
      </c>
      <c r="K4551">
        <f xml:space="preserve"> YEAR('Dataset-A2'!D4551)</f>
        <v>2018</v>
      </c>
      <c r="L4551">
        <f t="shared" si="213"/>
        <v>11</v>
      </c>
      <c r="M4551" t="str">
        <f xml:space="preserve"> VLOOKUP(B4551,'Dataset-A1'!A:D,4,FALSE)</f>
        <v>OT</v>
      </c>
      <c r="N4551">
        <f t="shared" si="214"/>
        <v>3</v>
      </c>
      <c r="O4551">
        <f t="shared" si="215"/>
        <v>130</v>
      </c>
    </row>
    <row r="4552" spans="1:15">
      <c r="A4552" s="1">
        <v>50081181</v>
      </c>
      <c r="B4552" s="5">
        <v>155158</v>
      </c>
      <c r="C4552" s="7">
        <v>43425</v>
      </c>
      <c r="D4552" s="7">
        <v>43428</v>
      </c>
      <c r="E4552" s="5" t="s">
        <v>33</v>
      </c>
      <c r="F4552" s="5">
        <v>271</v>
      </c>
      <c r="G4552" s="5">
        <v>119</v>
      </c>
      <c r="H4552" s="5" t="s">
        <v>30</v>
      </c>
      <c r="I4552" s="5">
        <v>2</v>
      </c>
      <c r="J4552">
        <f xml:space="preserve"> VLOOKUP(B4552,'Dataset-A1'!A:C,3,FALSE)</f>
        <v>1</v>
      </c>
      <c r="K4552">
        <f xml:space="preserve"> YEAR('Dataset-A2'!D4552)</f>
        <v>2018</v>
      </c>
      <c r="L4552">
        <f t="shared" si="213"/>
        <v>11</v>
      </c>
      <c r="M4552" t="str">
        <f xml:space="preserve"> VLOOKUP(B4552,'Dataset-A1'!A:D,4,FALSE)</f>
        <v>OT</v>
      </c>
      <c r="N4552">
        <f t="shared" si="214"/>
        <v>3</v>
      </c>
      <c r="O4552">
        <f t="shared" si="215"/>
        <v>152</v>
      </c>
    </row>
    <row r="4553" spans="1:15">
      <c r="A4553" s="1">
        <v>50081191</v>
      </c>
      <c r="B4553" s="5">
        <v>7599167</v>
      </c>
      <c r="C4553" s="7">
        <v>43203</v>
      </c>
      <c r="D4553" s="7">
        <v>43205</v>
      </c>
      <c r="E4553" s="5" t="s">
        <v>28</v>
      </c>
      <c r="F4553" s="5">
        <v>590</v>
      </c>
      <c r="G4553" s="5">
        <v>154</v>
      </c>
      <c r="H4553" s="5" t="s">
        <v>32</v>
      </c>
      <c r="I4553" s="5">
        <v>7</v>
      </c>
      <c r="J4553">
        <f xml:space="preserve"> VLOOKUP(B4553,'Dataset-A1'!A:C,3,FALSE)</f>
        <v>1</v>
      </c>
      <c r="K4553">
        <f xml:space="preserve"> YEAR('Dataset-A2'!D4553)</f>
        <v>2018</v>
      </c>
      <c r="L4553">
        <f t="shared" si="213"/>
        <v>4</v>
      </c>
      <c r="M4553" t="str">
        <f xml:space="preserve"> VLOOKUP(B4553,'Dataset-A1'!A:D,4,FALSE)</f>
        <v>CN</v>
      </c>
      <c r="N4553">
        <f t="shared" si="214"/>
        <v>2</v>
      </c>
      <c r="O4553">
        <f t="shared" si="215"/>
        <v>436</v>
      </c>
    </row>
    <row r="4554" spans="1:15">
      <c r="A4554" s="1">
        <v>50081211</v>
      </c>
      <c r="B4554" s="5">
        <v>12732344</v>
      </c>
      <c r="C4554" s="7">
        <v>43257</v>
      </c>
      <c r="D4554" s="7">
        <v>43263</v>
      </c>
      <c r="E4554" s="5" t="s">
        <v>28</v>
      </c>
      <c r="F4554" s="5">
        <v>700</v>
      </c>
      <c r="G4554" s="5">
        <v>163</v>
      </c>
      <c r="H4554" s="5" t="s">
        <v>32</v>
      </c>
      <c r="I4554" s="5">
        <v>10</v>
      </c>
      <c r="J4554">
        <f xml:space="preserve"> VLOOKUP(B4554,'Dataset-A1'!A:C,3,FALSE)</f>
        <v>0</v>
      </c>
      <c r="K4554">
        <f xml:space="preserve"> YEAR('Dataset-A2'!D4554)</f>
        <v>2018</v>
      </c>
      <c r="L4554">
        <f t="shared" si="213"/>
        <v>6</v>
      </c>
      <c r="M4554" t="str">
        <f xml:space="preserve"> VLOOKUP(B4554,'Dataset-A1'!A:D,4,FALSE)</f>
        <v>CN</v>
      </c>
      <c r="N4554">
        <f t="shared" si="214"/>
        <v>6</v>
      </c>
      <c r="O4554">
        <f t="shared" si="215"/>
        <v>537</v>
      </c>
    </row>
    <row r="4555" spans="1:15">
      <c r="A4555" s="1">
        <v>50081251</v>
      </c>
      <c r="B4555" s="5">
        <v>20108328</v>
      </c>
      <c r="C4555" s="7">
        <v>43352</v>
      </c>
      <c r="D4555" s="7">
        <v>43355</v>
      </c>
      <c r="E4555" s="5" t="s">
        <v>28</v>
      </c>
      <c r="F4555" s="5">
        <v>322</v>
      </c>
      <c r="G4555" s="5">
        <v>164</v>
      </c>
      <c r="H4555" s="5" t="s">
        <v>32</v>
      </c>
      <c r="I4555" s="5">
        <v>2</v>
      </c>
      <c r="J4555">
        <f xml:space="preserve"> VLOOKUP(B4555,'Dataset-A1'!A:C,3,FALSE)</f>
        <v>0</v>
      </c>
      <c r="K4555">
        <f xml:space="preserve"> YEAR('Dataset-A2'!D4555)</f>
        <v>2018</v>
      </c>
      <c r="L4555">
        <f t="shared" si="213"/>
        <v>9</v>
      </c>
      <c r="M4555" t="str">
        <f xml:space="preserve"> VLOOKUP(B4555,'Dataset-A1'!A:D,4,FALSE)</f>
        <v>EN</v>
      </c>
      <c r="N4555">
        <f t="shared" si="214"/>
        <v>3</v>
      </c>
      <c r="O4555">
        <f t="shared" si="215"/>
        <v>158</v>
      </c>
    </row>
    <row r="4556" spans="1:15">
      <c r="A4556" s="1">
        <v>50081351</v>
      </c>
      <c r="B4556" s="5">
        <v>19137465</v>
      </c>
      <c r="C4556" s="7">
        <v>43319</v>
      </c>
      <c r="D4556" s="7">
        <v>43324</v>
      </c>
      <c r="E4556" s="5" t="s">
        <v>29</v>
      </c>
      <c r="F4556" s="5">
        <v>1666</v>
      </c>
      <c r="G4556" s="5">
        <v>628</v>
      </c>
      <c r="H4556" s="5" t="s">
        <v>30</v>
      </c>
      <c r="I4556" s="5">
        <v>6</v>
      </c>
      <c r="J4556">
        <f xml:space="preserve"> VLOOKUP(B4556,'Dataset-A1'!A:C,3,FALSE)</f>
        <v>0</v>
      </c>
      <c r="K4556">
        <f xml:space="preserve"> YEAR('Dataset-A2'!D4556)</f>
        <v>2018</v>
      </c>
      <c r="L4556">
        <f t="shared" si="213"/>
        <v>8</v>
      </c>
      <c r="M4556" t="str">
        <f xml:space="preserve"> VLOOKUP(B4556,'Dataset-A1'!A:D,4,FALSE)</f>
        <v>CN</v>
      </c>
      <c r="N4556">
        <f t="shared" si="214"/>
        <v>5</v>
      </c>
      <c r="O4556">
        <f t="shared" si="215"/>
        <v>1038</v>
      </c>
    </row>
    <row r="4557" spans="1:15">
      <c r="A4557" s="1">
        <v>50081371</v>
      </c>
      <c r="B4557" s="5">
        <v>21170908</v>
      </c>
      <c r="C4557" s="7">
        <v>43162</v>
      </c>
      <c r="D4557" s="7">
        <v>43168</v>
      </c>
      <c r="E4557" s="5" t="s">
        <v>29</v>
      </c>
      <c r="F4557" s="5">
        <v>2607</v>
      </c>
      <c r="G4557" s="5">
        <v>699</v>
      </c>
      <c r="H4557" s="5" t="s">
        <v>25</v>
      </c>
      <c r="I4557" s="5">
        <v>4</v>
      </c>
      <c r="J4557">
        <f xml:space="preserve"> VLOOKUP(B4557,'Dataset-A1'!A:C,3,FALSE)</f>
        <v>1</v>
      </c>
      <c r="K4557">
        <f xml:space="preserve"> YEAR('Dataset-A2'!D4557)</f>
        <v>2018</v>
      </c>
      <c r="L4557">
        <f t="shared" si="213"/>
        <v>3</v>
      </c>
      <c r="M4557" t="str">
        <f xml:space="preserve"> VLOOKUP(B4557,'Dataset-A1'!A:D,4,FALSE)</f>
        <v>CN</v>
      </c>
      <c r="N4557">
        <f t="shared" si="214"/>
        <v>6</v>
      </c>
      <c r="O4557">
        <f t="shared" si="215"/>
        <v>1908</v>
      </c>
    </row>
    <row r="4558" spans="1:15">
      <c r="A4558" s="1">
        <v>50081411</v>
      </c>
      <c r="B4558" s="5">
        <v>8447111</v>
      </c>
      <c r="C4558" s="7">
        <v>43264</v>
      </c>
      <c r="D4558" s="7">
        <v>43266</v>
      </c>
      <c r="E4558" s="5" t="s">
        <v>29</v>
      </c>
      <c r="F4558" s="5">
        <v>371</v>
      </c>
      <c r="G4558" s="5">
        <v>248</v>
      </c>
      <c r="H4558" s="5" t="s">
        <v>30</v>
      </c>
      <c r="I4558" s="5">
        <v>3</v>
      </c>
      <c r="J4558">
        <f xml:space="preserve"> VLOOKUP(B4558,'Dataset-A1'!A:C,3,FALSE)</f>
        <v>1</v>
      </c>
      <c r="K4558">
        <f xml:space="preserve"> YEAR('Dataset-A2'!D4558)</f>
        <v>2018</v>
      </c>
      <c r="L4558">
        <f t="shared" si="213"/>
        <v>6</v>
      </c>
      <c r="M4558" t="str">
        <f xml:space="preserve"> VLOOKUP(B4558,'Dataset-A1'!A:D,4,FALSE)</f>
        <v>EN</v>
      </c>
      <c r="N4558">
        <f t="shared" si="214"/>
        <v>2</v>
      </c>
      <c r="O4558">
        <f t="shared" si="215"/>
        <v>123</v>
      </c>
    </row>
    <row r="4559" spans="1:15">
      <c r="A4559" s="1">
        <v>50081431</v>
      </c>
      <c r="B4559" s="5">
        <v>21166661</v>
      </c>
      <c r="C4559" s="7">
        <v>43420</v>
      </c>
      <c r="D4559" s="7">
        <v>43423</v>
      </c>
      <c r="E4559" s="5" t="s">
        <v>33</v>
      </c>
      <c r="F4559" s="5">
        <v>307</v>
      </c>
      <c r="G4559" s="5">
        <v>202</v>
      </c>
      <c r="H4559" s="5" t="s">
        <v>30</v>
      </c>
      <c r="I4559" s="5">
        <v>1</v>
      </c>
      <c r="J4559">
        <f xml:space="preserve"> VLOOKUP(B4559,'Dataset-A1'!A:C,3,FALSE)</f>
        <v>1</v>
      </c>
      <c r="K4559">
        <f xml:space="preserve"> YEAR('Dataset-A2'!D4559)</f>
        <v>2018</v>
      </c>
      <c r="L4559">
        <f t="shared" si="213"/>
        <v>11</v>
      </c>
      <c r="M4559" t="str">
        <f xml:space="preserve"> VLOOKUP(B4559,'Dataset-A1'!A:D,4,FALSE)</f>
        <v>CN</v>
      </c>
      <c r="N4559">
        <f t="shared" si="214"/>
        <v>3</v>
      </c>
      <c r="O4559">
        <f t="shared" si="215"/>
        <v>105</v>
      </c>
    </row>
    <row r="4560" spans="1:15">
      <c r="A4560" s="1">
        <v>50081461</v>
      </c>
      <c r="B4560" s="5">
        <v>21169075</v>
      </c>
      <c r="C4560" s="7">
        <v>43244</v>
      </c>
      <c r="D4560" s="7">
        <v>43251</v>
      </c>
      <c r="E4560" s="5" t="s">
        <v>29</v>
      </c>
      <c r="F4560" s="5">
        <v>359</v>
      </c>
      <c r="G4560" s="5">
        <v>223</v>
      </c>
      <c r="H4560" s="5" t="s">
        <v>27</v>
      </c>
      <c r="I4560" s="5">
        <v>9</v>
      </c>
      <c r="J4560">
        <f xml:space="preserve"> VLOOKUP(B4560,'Dataset-A1'!A:C,3,FALSE)</f>
        <v>1</v>
      </c>
      <c r="K4560">
        <f xml:space="preserve"> YEAR('Dataset-A2'!D4560)</f>
        <v>2018</v>
      </c>
      <c r="L4560">
        <f t="shared" si="213"/>
        <v>5</v>
      </c>
      <c r="M4560" t="str">
        <f xml:space="preserve"> VLOOKUP(B4560,'Dataset-A1'!A:D,4,FALSE)</f>
        <v>OT</v>
      </c>
      <c r="N4560">
        <f t="shared" si="214"/>
        <v>7</v>
      </c>
      <c r="O4560">
        <f t="shared" si="215"/>
        <v>136</v>
      </c>
    </row>
    <row r="4561" spans="1:15">
      <c r="A4561" s="1">
        <v>50081491</v>
      </c>
      <c r="B4561" s="5">
        <v>21167901</v>
      </c>
      <c r="C4561" s="7">
        <v>43259</v>
      </c>
      <c r="D4561" s="7">
        <v>43265</v>
      </c>
      <c r="E4561" s="5" t="s">
        <v>28</v>
      </c>
      <c r="F4561" s="5">
        <v>4964</v>
      </c>
      <c r="G4561" s="5">
        <v>2438</v>
      </c>
      <c r="H4561" s="5" t="s">
        <v>32</v>
      </c>
      <c r="I4561" s="5">
        <v>9</v>
      </c>
      <c r="J4561">
        <f xml:space="preserve"> VLOOKUP(B4561,'Dataset-A1'!A:C,3,FALSE)</f>
        <v>1</v>
      </c>
      <c r="K4561">
        <f xml:space="preserve"> YEAR('Dataset-A2'!D4561)</f>
        <v>2018</v>
      </c>
      <c r="L4561">
        <f t="shared" si="213"/>
        <v>6</v>
      </c>
      <c r="M4561" t="str">
        <f xml:space="preserve"> VLOOKUP(B4561,'Dataset-A1'!A:D,4,FALSE)</f>
        <v>CN</v>
      </c>
      <c r="N4561">
        <f t="shared" si="214"/>
        <v>6</v>
      </c>
      <c r="O4561">
        <f t="shared" si="215"/>
        <v>2526</v>
      </c>
    </row>
    <row r="4562" spans="1:15">
      <c r="A4562" s="1">
        <v>50081501</v>
      </c>
      <c r="B4562" s="5">
        <v>344851</v>
      </c>
      <c r="C4562" s="7">
        <v>43120</v>
      </c>
      <c r="D4562" s="7">
        <v>43125</v>
      </c>
      <c r="E4562" s="5" t="s">
        <v>29</v>
      </c>
      <c r="F4562" s="5">
        <v>3909</v>
      </c>
      <c r="G4562" s="5">
        <v>1975</v>
      </c>
      <c r="H4562" s="5" t="s">
        <v>30</v>
      </c>
      <c r="I4562" s="5">
        <v>2</v>
      </c>
      <c r="J4562">
        <f xml:space="preserve"> VLOOKUP(B4562,'Dataset-A1'!A:C,3,FALSE)</f>
        <v>1</v>
      </c>
      <c r="K4562">
        <f xml:space="preserve"> YEAR('Dataset-A2'!D4562)</f>
        <v>2018</v>
      </c>
      <c r="L4562">
        <f t="shared" si="213"/>
        <v>1</v>
      </c>
      <c r="M4562" t="str">
        <f xml:space="preserve"> VLOOKUP(B4562,'Dataset-A1'!A:D,4,FALSE)</f>
        <v>EN</v>
      </c>
      <c r="N4562">
        <f t="shared" si="214"/>
        <v>5</v>
      </c>
      <c r="O4562">
        <f t="shared" si="215"/>
        <v>1934</v>
      </c>
    </row>
    <row r="4563" spans="1:15">
      <c r="A4563" s="1">
        <v>50081541</v>
      </c>
      <c r="B4563" s="5">
        <v>21163721</v>
      </c>
      <c r="C4563" s="7">
        <v>43247</v>
      </c>
      <c r="D4563" s="7">
        <v>43251</v>
      </c>
      <c r="E4563" s="5" t="s">
        <v>29</v>
      </c>
      <c r="F4563" s="5">
        <v>609</v>
      </c>
      <c r="G4563" s="5">
        <v>392</v>
      </c>
      <c r="H4563" s="5" t="s">
        <v>30</v>
      </c>
      <c r="I4563" s="5">
        <v>2</v>
      </c>
      <c r="J4563">
        <f xml:space="preserve"> VLOOKUP(B4563,'Dataset-A1'!A:C,3,FALSE)</f>
        <v>0</v>
      </c>
      <c r="K4563">
        <f xml:space="preserve"> YEAR('Dataset-A2'!D4563)</f>
        <v>2018</v>
      </c>
      <c r="L4563">
        <f t="shared" si="213"/>
        <v>5</v>
      </c>
      <c r="M4563" t="str">
        <f xml:space="preserve"> VLOOKUP(B4563,'Dataset-A1'!A:D,4,FALSE)</f>
        <v>CN</v>
      </c>
      <c r="N4563">
        <f t="shared" si="214"/>
        <v>4</v>
      </c>
      <c r="O4563">
        <f t="shared" si="215"/>
        <v>217</v>
      </c>
    </row>
    <row r="4564" spans="1:15">
      <c r="A4564" s="1">
        <v>50081581</v>
      </c>
      <c r="B4564" s="5">
        <v>344476</v>
      </c>
      <c r="C4564" s="7">
        <v>43286</v>
      </c>
      <c r="D4564" s="7">
        <v>43290</v>
      </c>
      <c r="E4564" s="5" t="s">
        <v>28</v>
      </c>
      <c r="F4564" s="5">
        <v>4349</v>
      </c>
      <c r="G4564" s="5">
        <v>1590</v>
      </c>
      <c r="H4564" s="5" t="s">
        <v>27</v>
      </c>
      <c r="I4564" s="5">
        <v>11</v>
      </c>
      <c r="J4564">
        <f xml:space="preserve"> VLOOKUP(B4564,'Dataset-A1'!A:C,3,FALSE)</f>
        <v>1</v>
      </c>
      <c r="K4564">
        <f xml:space="preserve"> YEAR('Dataset-A2'!D4564)</f>
        <v>2018</v>
      </c>
      <c r="L4564">
        <f t="shared" si="213"/>
        <v>7</v>
      </c>
      <c r="M4564" t="str">
        <f xml:space="preserve"> VLOOKUP(B4564,'Dataset-A1'!A:D,4,FALSE)</f>
        <v>EN</v>
      </c>
      <c r="N4564">
        <f t="shared" si="214"/>
        <v>4</v>
      </c>
      <c r="O4564">
        <f t="shared" si="215"/>
        <v>2759</v>
      </c>
    </row>
    <row r="4565" spans="1:15">
      <c r="A4565" s="1">
        <v>50081591</v>
      </c>
      <c r="B4565" s="5">
        <v>21152946</v>
      </c>
      <c r="C4565" s="7">
        <v>43165</v>
      </c>
      <c r="D4565" s="7">
        <v>43172</v>
      </c>
      <c r="E4565" s="5" t="s">
        <v>28</v>
      </c>
      <c r="F4565" s="5">
        <v>2686</v>
      </c>
      <c r="G4565" s="5">
        <v>1112</v>
      </c>
      <c r="H4565" s="5" t="s">
        <v>30</v>
      </c>
      <c r="I4565" s="5">
        <v>2</v>
      </c>
      <c r="J4565">
        <f xml:space="preserve"> VLOOKUP(B4565,'Dataset-A1'!A:C,3,FALSE)</f>
        <v>0</v>
      </c>
      <c r="K4565">
        <f xml:space="preserve"> YEAR('Dataset-A2'!D4565)</f>
        <v>2018</v>
      </c>
      <c r="L4565">
        <f t="shared" si="213"/>
        <v>3</v>
      </c>
      <c r="M4565" t="str">
        <f xml:space="preserve"> VLOOKUP(B4565,'Dataset-A1'!A:D,4,FALSE)</f>
        <v>OT</v>
      </c>
      <c r="N4565">
        <f t="shared" si="214"/>
        <v>7</v>
      </c>
      <c r="O4565">
        <f t="shared" si="215"/>
        <v>1574</v>
      </c>
    </row>
    <row r="4566" spans="1:15">
      <c r="A4566" s="1">
        <v>50081601</v>
      </c>
      <c r="B4566" s="5">
        <v>7780222</v>
      </c>
      <c r="C4566" s="7">
        <v>43085</v>
      </c>
      <c r="D4566" s="7">
        <v>43089</v>
      </c>
      <c r="E4566" s="5" t="s">
        <v>28</v>
      </c>
      <c r="F4566" s="5">
        <v>2548</v>
      </c>
      <c r="G4566" s="5">
        <v>1728</v>
      </c>
      <c r="H4566" s="5" t="s">
        <v>32</v>
      </c>
      <c r="I4566" s="5">
        <v>2</v>
      </c>
      <c r="J4566">
        <f xml:space="preserve"> VLOOKUP(B4566,'Dataset-A1'!A:C,3,FALSE)</f>
        <v>0</v>
      </c>
      <c r="K4566">
        <f xml:space="preserve"> YEAR('Dataset-A2'!D4566)</f>
        <v>2017</v>
      </c>
      <c r="L4566">
        <f t="shared" si="213"/>
        <v>12</v>
      </c>
      <c r="M4566" t="str">
        <f xml:space="preserve"> VLOOKUP(B4566,'Dataset-A1'!A:D,4,FALSE)</f>
        <v>EN</v>
      </c>
      <c r="N4566">
        <f t="shared" si="214"/>
        <v>4</v>
      </c>
      <c r="O4566">
        <f t="shared" si="215"/>
        <v>820</v>
      </c>
    </row>
    <row r="4567" spans="1:15">
      <c r="A4567" s="1">
        <v>50081621</v>
      </c>
      <c r="B4567" s="5">
        <v>387415</v>
      </c>
      <c r="C4567" s="7">
        <v>43323</v>
      </c>
      <c r="D4567" s="7">
        <v>43327</v>
      </c>
      <c r="E4567" s="5" t="s">
        <v>23</v>
      </c>
      <c r="F4567" s="5">
        <v>554</v>
      </c>
      <c r="G4567" s="5">
        <v>135</v>
      </c>
      <c r="H4567" s="5" t="s">
        <v>27</v>
      </c>
      <c r="I4567" s="5">
        <v>8</v>
      </c>
      <c r="J4567">
        <f xml:space="preserve"> VLOOKUP(B4567,'Dataset-A1'!A:C,3,FALSE)</f>
        <v>1</v>
      </c>
      <c r="K4567">
        <f xml:space="preserve"> YEAR('Dataset-A2'!D4567)</f>
        <v>2018</v>
      </c>
      <c r="L4567">
        <f t="shared" si="213"/>
        <v>8</v>
      </c>
      <c r="M4567" t="str">
        <f xml:space="preserve"> VLOOKUP(B4567,'Dataset-A1'!A:D,4,FALSE)</f>
        <v>OT</v>
      </c>
      <c r="N4567">
        <f t="shared" si="214"/>
        <v>4</v>
      </c>
      <c r="O4567">
        <f t="shared" si="215"/>
        <v>419</v>
      </c>
    </row>
    <row r="4568" spans="1:15">
      <c r="A4568" s="1">
        <v>50081631</v>
      </c>
      <c r="B4568" s="5">
        <v>4846543</v>
      </c>
      <c r="C4568" s="7">
        <v>43096</v>
      </c>
      <c r="D4568" s="7">
        <v>43101</v>
      </c>
      <c r="E4568" s="5" t="s">
        <v>33</v>
      </c>
      <c r="F4568" s="5">
        <v>258</v>
      </c>
      <c r="G4568" s="5">
        <v>107</v>
      </c>
      <c r="H4568" s="5" t="s">
        <v>25</v>
      </c>
      <c r="I4568" s="5">
        <v>4</v>
      </c>
      <c r="J4568">
        <f xml:space="preserve"> VLOOKUP(B4568,'Dataset-A1'!A:C,3,FALSE)</f>
        <v>1</v>
      </c>
      <c r="K4568">
        <f xml:space="preserve"> YEAR('Dataset-A2'!D4568)</f>
        <v>2018</v>
      </c>
      <c r="L4568">
        <f t="shared" si="213"/>
        <v>1</v>
      </c>
      <c r="M4568" t="str">
        <f xml:space="preserve"> VLOOKUP(B4568,'Dataset-A1'!A:D,4,FALSE)</f>
        <v>EN</v>
      </c>
      <c r="N4568">
        <f t="shared" si="214"/>
        <v>5</v>
      </c>
      <c r="O4568">
        <f t="shared" si="215"/>
        <v>151</v>
      </c>
    </row>
    <row r="4569" spans="1:15">
      <c r="A4569" s="1">
        <v>50081641</v>
      </c>
      <c r="B4569" s="5">
        <v>5287362</v>
      </c>
      <c r="C4569" s="7">
        <v>43409</v>
      </c>
      <c r="D4569" s="7">
        <v>43413</v>
      </c>
      <c r="E4569" s="5" t="s">
        <v>29</v>
      </c>
      <c r="F4569" s="5">
        <v>179</v>
      </c>
      <c r="G4569" s="5">
        <v>112</v>
      </c>
      <c r="H4569" s="5" t="s">
        <v>30</v>
      </c>
      <c r="I4569" s="5">
        <v>2</v>
      </c>
      <c r="J4569">
        <f xml:space="preserve"> VLOOKUP(B4569,'Dataset-A1'!A:C,3,FALSE)</f>
        <v>1</v>
      </c>
      <c r="K4569">
        <f xml:space="preserve"> YEAR('Dataset-A2'!D4569)</f>
        <v>2018</v>
      </c>
      <c r="L4569">
        <f t="shared" si="213"/>
        <v>11</v>
      </c>
      <c r="M4569" t="str">
        <f xml:space="preserve"> VLOOKUP(B4569,'Dataset-A1'!A:D,4,FALSE)</f>
        <v>CN</v>
      </c>
      <c r="N4569">
        <f t="shared" si="214"/>
        <v>4</v>
      </c>
      <c r="O4569">
        <f t="shared" si="215"/>
        <v>67</v>
      </c>
    </row>
    <row r="4570" spans="1:15">
      <c r="A4570" s="1">
        <v>50081651</v>
      </c>
      <c r="B4570" s="5">
        <v>5317539</v>
      </c>
      <c r="C4570" s="7">
        <v>43316</v>
      </c>
      <c r="D4570" s="7">
        <v>43320</v>
      </c>
      <c r="E4570" s="5" t="s">
        <v>28</v>
      </c>
      <c r="F4570" s="5">
        <v>168</v>
      </c>
      <c r="G4570" s="5">
        <v>117</v>
      </c>
      <c r="H4570" s="5" t="s">
        <v>30</v>
      </c>
      <c r="I4570" s="5">
        <v>2</v>
      </c>
      <c r="J4570">
        <f xml:space="preserve"> VLOOKUP(B4570,'Dataset-A1'!A:C,3,FALSE)</f>
        <v>1</v>
      </c>
      <c r="K4570">
        <f xml:space="preserve"> YEAR('Dataset-A2'!D4570)</f>
        <v>2018</v>
      </c>
      <c r="L4570">
        <f t="shared" si="213"/>
        <v>8</v>
      </c>
      <c r="M4570" t="str">
        <f xml:space="preserve"> VLOOKUP(B4570,'Dataset-A1'!A:D,4,FALSE)</f>
        <v>CN</v>
      </c>
      <c r="N4570">
        <f t="shared" si="214"/>
        <v>4</v>
      </c>
      <c r="O4570">
        <f t="shared" si="215"/>
        <v>51</v>
      </c>
    </row>
    <row r="4571" spans="1:15">
      <c r="A4571" s="1">
        <v>50081671</v>
      </c>
      <c r="B4571" s="5">
        <v>18875784</v>
      </c>
      <c r="C4571" s="7">
        <v>43233</v>
      </c>
      <c r="D4571" s="7">
        <v>43237</v>
      </c>
      <c r="E4571" s="5" t="s">
        <v>28</v>
      </c>
      <c r="F4571" s="5">
        <v>185</v>
      </c>
      <c r="G4571" s="5">
        <v>82</v>
      </c>
      <c r="H4571" s="5" t="s">
        <v>30</v>
      </c>
      <c r="I4571" s="5">
        <v>6</v>
      </c>
      <c r="J4571">
        <f xml:space="preserve"> VLOOKUP(B4571,'Dataset-A1'!A:C,3,FALSE)</f>
        <v>0</v>
      </c>
      <c r="K4571">
        <f xml:space="preserve"> YEAR('Dataset-A2'!D4571)</f>
        <v>2018</v>
      </c>
      <c r="L4571">
        <f t="shared" si="213"/>
        <v>5</v>
      </c>
      <c r="M4571" t="str">
        <f xml:space="preserve"> VLOOKUP(B4571,'Dataset-A1'!A:D,4,FALSE)</f>
        <v>CN</v>
      </c>
      <c r="N4571">
        <f t="shared" si="214"/>
        <v>4</v>
      </c>
      <c r="O4571">
        <f t="shared" si="215"/>
        <v>103</v>
      </c>
    </row>
    <row r="4572" spans="1:15">
      <c r="A4572" s="1">
        <v>50081681</v>
      </c>
      <c r="B4572" s="5">
        <v>6913511</v>
      </c>
      <c r="C4572" s="7">
        <v>43365</v>
      </c>
      <c r="D4572" s="7">
        <v>43369</v>
      </c>
      <c r="E4572" s="5" t="s">
        <v>28</v>
      </c>
      <c r="F4572" s="5">
        <v>904</v>
      </c>
      <c r="G4572" s="5">
        <v>419</v>
      </c>
      <c r="H4572" s="5" t="s">
        <v>25</v>
      </c>
      <c r="I4572" s="5">
        <v>1</v>
      </c>
      <c r="J4572">
        <f xml:space="preserve"> VLOOKUP(B4572,'Dataset-A1'!A:C,3,FALSE)</f>
        <v>0</v>
      </c>
      <c r="K4572">
        <f xml:space="preserve"> YEAR('Dataset-A2'!D4572)</f>
        <v>2018</v>
      </c>
      <c r="L4572">
        <f t="shared" si="213"/>
        <v>9</v>
      </c>
      <c r="M4572" t="str">
        <f xml:space="preserve"> VLOOKUP(B4572,'Dataset-A1'!A:D,4,FALSE)</f>
        <v>CN</v>
      </c>
      <c r="N4572">
        <f t="shared" si="214"/>
        <v>4</v>
      </c>
      <c r="O4572">
        <f t="shared" si="215"/>
        <v>485</v>
      </c>
    </row>
    <row r="4573" spans="1:15">
      <c r="A4573" s="1">
        <v>50081701</v>
      </c>
      <c r="B4573" s="5">
        <v>20958319</v>
      </c>
      <c r="C4573" s="7">
        <v>43402</v>
      </c>
      <c r="D4573" s="7">
        <v>43405</v>
      </c>
      <c r="E4573" s="5" t="s">
        <v>28</v>
      </c>
      <c r="F4573" s="5">
        <v>4475</v>
      </c>
      <c r="G4573" s="5">
        <v>2260</v>
      </c>
      <c r="H4573" s="5" t="s">
        <v>27</v>
      </c>
      <c r="I4573" s="5">
        <v>3</v>
      </c>
      <c r="J4573">
        <f xml:space="preserve"> VLOOKUP(B4573,'Dataset-A1'!A:C,3,FALSE)</f>
        <v>0</v>
      </c>
      <c r="K4573">
        <f xml:space="preserve"> YEAR('Dataset-A2'!D4573)</f>
        <v>2018</v>
      </c>
      <c r="L4573">
        <f t="shared" si="213"/>
        <v>11</v>
      </c>
      <c r="M4573" t="str">
        <f xml:space="preserve"> VLOOKUP(B4573,'Dataset-A1'!A:D,4,FALSE)</f>
        <v>EN</v>
      </c>
      <c r="N4573">
        <f t="shared" si="214"/>
        <v>3</v>
      </c>
      <c r="O4573">
        <f t="shared" si="215"/>
        <v>2215</v>
      </c>
    </row>
    <row r="4574" spans="1:15">
      <c r="A4574" s="1">
        <v>50081741</v>
      </c>
      <c r="B4574" s="5">
        <v>9970111</v>
      </c>
      <c r="C4574" s="7">
        <v>43350</v>
      </c>
      <c r="D4574" s="7">
        <v>43357</v>
      </c>
      <c r="E4574" s="5" t="s">
        <v>28</v>
      </c>
      <c r="F4574" s="5">
        <v>648</v>
      </c>
      <c r="G4574" s="5">
        <v>178</v>
      </c>
      <c r="H4574" s="5" t="s">
        <v>25</v>
      </c>
      <c r="I4574" s="5">
        <v>4</v>
      </c>
      <c r="J4574">
        <f xml:space="preserve"> VLOOKUP(B4574,'Dataset-A1'!A:C,3,FALSE)</f>
        <v>0</v>
      </c>
      <c r="K4574">
        <f xml:space="preserve"> YEAR('Dataset-A2'!D4574)</f>
        <v>2018</v>
      </c>
      <c r="L4574">
        <f t="shared" si="213"/>
        <v>9</v>
      </c>
      <c r="M4574" t="str">
        <f xml:space="preserve"> VLOOKUP(B4574,'Dataset-A1'!A:D,4,FALSE)</f>
        <v>OT</v>
      </c>
      <c r="N4574">
        <f t="shared" si="214"/>
        <v>7</v>
      </c>
      <c r="O4574">
        <f t="shared" si="215"/>
        <v>470</v>
      </c>
    </row>
    <row r="4575" spans="1:15">
      <c r="A4575" s="1">
        <v>50081771</v>
      </c>
      <c r="B4575" s="5">
        <v>18919180</v>
      </c>
      <c r="C4575" s="7">
        <v>43177</v>
      </c>
      <c r="D4575" s="7">
        <v>43182</v>
      </c>
      <c r="E4575" s="5" t="s">
        <v>28</v>
      </c>
      <c r="F4575" s="5">
        <v>157235</v>
      </c>
      <c r="G4575" s="5">
        <v>93213</v>
      </c>
      <c r="H4575" s="5" t="s">
        <v>27</v>
      </c>
      <c r="I4575" s="5">
        <v>5</v>
      </c>
      <c r="J4575">
        <f xml:space="preserve"> VLOOKUP(B4575,'Dataset-A1'!A:C,3,FALSE)</f>
        <v>1</v>
      </c>
      <c r="K4575">
        <f xml:space="preserve"> YEAR('Dataset-A2'!D4575)</f>
        <v>2018</v>
      </c>
      <c r="L4575">
        <f t="shared" si="213"/>
        <v>3</v>
      </c>
      <c r="M4575" t="str">
        <f xml:space="preserve"> VLOOKUP(B4575,'Dataset-A1'!A:D,4,FALSE)</f>
        <v>OT</v>
      </c>
      <c r="N4575">
        <f t="shared" si="214"/>
        <v>5</v>
      </c>
      <c r="O4575">
        <f t="shared" si="215"/>
        <v>64022</v>
      </c>
    </row>
    <row r="4576" spans="1:15">
      <c r="A4576" s="1">
        <v>50081781</v>
      </c>
      <c r="B4576" s="5">
        <v>16670069</v>
      </c>
      <c r="C4576" s="7">
        <v>43294</v>
      </c>
      <c r="D4576" s="7">
        <v>43296</v>
      </c>
      <c r="E4576" s="5" t="s">
        <v>33</v>
      </c>
      <c r="F4576" s="5">
        <v>121</v>
      </c>
      <c r="G4576" s="5">
        <v>40</v>
      </c>
      <c r="H4576" s="5" t="s">
        <v>25</v>
      </c>
      <c r="I4576" s="5">
        <v>5</v>
      </c>
      <c r="J4576">
        <f xml:space="preserve"> VLOOKUP(B4576,'Dataset-A1'!A:C,3,FALSE)</f>
        <v>1</v>
      </c>
      <c r="K4576">
        <f xml:space="preserve"> YEAR('Dataset-A2'!D4576)</f>
        <v>2018</v>
      </c>
      <c r="L4576">
        <f t="shared" si="213"/>
        <v>7</v>
      </c>
      <c r="M4576" t="str">
        <f xml:space="preserve"> VLOOKUP(B4576,'Dataset-A1'!A:D,4,FALSE)</f>
        <v>OT</v>
      </c>
      <c r="N4576">
        <f t="shared" si="214"/>
        <v>2</v>
      </c>
      <c r="O4576">
        <f t="shared" si="215"/>
        <v>81</v>
      </c>
    </row>
    <row r="4577" spans="1:15">
      <c r="A4577" s="1">
        <v>50081791</v>
      </c>
      <c r="B4577" s="5">
        <v>8122138</v>
      </c>
      <c r="C4577" s="7">
        <v>43390</v>
      </c>
      <c r="D4577" s="7">
        <v>43396</v>
      </c>
      <c r="E4577" s="5" t="s">
        <v>29</v>
      </c>
      <c r="F4577" s="5">
        <v>473</v>
      </c>
      <c r="G4577" s="5">
        <v>258</v>
      </c>
      <c r="H4577" s="5" t="s">
        <v>27</v>
      </c>
      <c r="I4577" s="5">
        <v>4</v>
      </c>
      <c r="J4577">
        <f xml:space="preserve"> VLOOKUP(B4577,'Dataset-A1'!A:C,3,FALSE)</f>
        <v>1</v>
      </c>
      <c r="K4577">
        <f xml:space="preserve"> YEAR('Dataset-A2'!D4577)</f>
        <v>2018</v>
      </c>
      <c r="L4577">
        <f t="shared" si="213"/>
        <v>10</v>
      </c>
      <c r="M4577" t="str">
        <f xml:space="preserve"> VLOOKUP(B4577,'Dataset-A1'!A:D,4,FALSE)</f>
        <v>EN</v>
      </c>
      <c r="N4577">
        <f t="shared" si="214"/>
        <v>6</v>
      </c>
      <c r="O4577">
        <f t="shared" si="215"/>
        <v>215</v>
      </c>
    </row>
    <row r="4578" spans="1:15">
      <c r="A4578" s="1">
        <v>50081801</v>
      </c>
      <c r="B4578" s="5">
        <v>14446382</v>
      </c>
      <c r="C4578" s="7">
        <v>43380</v>
      </c>
      <c r="D4578" s="7">
        <v>43384</v>
      </c>
      <c r="E4578" s="5" t="s">
        <v>28</v>
      </c>
      <c r="F4578" s="5">
        <v>37460</v>
      </c>
      <c r="G4578" s="5">
        <v>12028</v>
      </c>
      <c r="H4578" s="5" t="s">
        <v>32</v>
      </c>
      <c r="I4578" s="5">
        <v>16</v>
      </c>
      <c r="J4578">
        <f xml:space="preserve"> VLOOKUP(B4578,'Dataset-A1'!A:C,3,FALSE)</f>
        <v>1</v>
      </c>
      <c r="K4578">
        <f xml:space="preserve"> YEAR('Dataset-A2'!D4578)</f>
        <v>2018</v>
      </c>
      <c r="L4578">
        <f t="shared" si="213"/>
        <v>10</v>
      </c>
      <c r="M4578" t="str">
        <f xml:space="preserve"> VLOOKUP(B4578,'Dataset-A1'!A:D,4,FALSE)</f>
        <v>CN</v>
      </c>
      <c r="N4578">
        <f t="shared" si="214"/>
        <v>4</v>
      </c>
      <c r="O4578">
        <f t="shared" si="215"/>
        <v>25432</v>
      </c>
    </row>
    <row r="4579" spans="1:15">
      <c r="A4579" s="1">
        <v>50081831</v>
      </c>
      <c r="B4579" s="5">
        <v>4871395</v>
      </c>
      <c r="C4579" s="7">
        <v>43069</v>
      </c>
      <c r="D4579" s="7">
        <v>43075</v>
      </c>
      <c r="E4579" s="5" t="s">
        <v>28</v>
      </c>
      <c r="F4579" s="5">
        <v>111</v>
      </c>
      <c r="G4579" s="5">
        <v>37</v>
      </c>
      <c r="H4579" s="5" t="s">
        <v>30</v>
      </c>
      <c r="I4579" s="5">
        <v>3</v>
      </c>
      <c r="J4579">
        <f xml:space="preserve"> VLOOKUP(B4579,'Dataset-A1'!A:C,3,FALSE)</f>
        <v>0</v>
      </c>
      <c r="K4579">
        <f xml:space="preserve"> YEAR('Dataset-A2'!D4579)</f>
        <v>2017</v>
      </c>
      <c r="L4579">
        <f t="shared" si="213"/>
        <v>12</v>
      </c>
      <c r="M4579" t="str">
        <f xml:space="preserve"> VLOOKUP(B4579,'Dataset-A1'!A:D,4,FALSE)</f>
        <v>OT</v>
      </c>
      <c r="N4579">
        <f t="shared" si="214"/>
        <v>6</v>
      </c>
      <c r="O4579">
        <f t="shared" si="215"/>
        <v>74</v>
      </c>
    </row>
    <row r="4580" spans="1:15">
      <c r="A4580" s="1">
        <v>50081841</v>
      </c>
      <c r="B4580" s="5">
        <v>15453902</v>
      </c>
      <c r="C4580" s="7">
        <v>43078</v>
      </c>
      <c r="D4580" s="7">
        <v>43078</v>
      </c>
      <c r="E4580" s="5" t="s">
        <v>28</v>
      </c>
      <c r="F4580" s="5">
        <v>161</v>
      </c>
      <c r="G4580" s="5">
        <v>95</v>
      </c>
      <c r="H4580" s="5" t="s">
        <v>27</v>
      </c>
      <c r="I4580" s="5">
        <v>5</v>
      </c>
      <c r="J4580">
        <f xml:space="preserve"> VLOOKUP(B4580,'Dataset-A1'!A:C,3,FALSE)</f>
        <v>0</v>
      </c>
      <c r="K4580">
        <f xml:space="preserve"> YEAR('Dataset-A2'!D4580)</f>
        <v>2017</v>
      </c>
      <c r="L4580">
        <f t="shared" si="213"/>
        <v>12</v>
      </c>
      <c r="M4580" t="str">
        <f xml:space="preserve"> VLOOKUP(B4580,'Dataset-A1'!A:D,4,FALSE)</f>
        <v>CN</v>
      </c>
      <c r="N4580">
        <f t="shared" si="214"/>
        <v>0</v>
      </c>
      <c r="O4580">
        <f t="shared" si="215"/>
        <v>66</v>
      </c>
    </row>
    <row r="4581" spans="1:15">
      <c r="A4581" s="1">
        <v>50081851</v>
      </c>
      <c r="B4581" s="5">
        <v>14738747</v>
      </c>
      <c r="C4581" s="7">
        <v>43424</v>
      </c>
      <c r="D4581" s="7">
        <v>43425</v>
      </c>
      <c r="E4581" s="5" t="s">
        <v>23</v>
      </c>
      <c r="F4581" s="5">
        <v>594</v>
      </c>
      <c r="G4581" s="5">
        <v>141</v>
      </c>
      <c r="H4581" s="5" t="s">
        <v>30</v>
      </c>
      <c r="I4581" s="5">
        <v>3</v>
      </c>
      <c r="J4581">
        <f xml:space="preserve"> VLOOKUP(B4581,'Dataset-A1'!A:C,3,FALSE)</f>
        <v>1</v>
      </c>
      <c r="K4581">
        <f xml:space="preserve"> YEAR('Dataset-A2'!D4581)</f>
        <v>2018</v>
      </c>
      <c r="L4581">
        <f t="shared" si="213"/>
        <v>11</v>
      </c>
      <c r="M4581" t="str">
        <f xml:space="preserve"> VLOOKUP(B4581,'Dataset-A1'!A:D,4,FALSE)</f>
        <v>CN</v>
      </c>
      <c r="N4581">
        <f t="shared" si="214"/>
        <v>1</v>
      </c>
      <c r="O4581">
        <f t="shared" si="215"/>
        <v>453</v>
      </c>
    </row>
    <row r="4582" spans="1:15">
      <c r="A4582" s="1">
        <v>50081861</v>
      </c>
      <c r="B4582" s="5">
        <v>4326115</v>
      </c>
      <c r="C4582" s="7">
        <v>43145</v>
      </c>
      <c r="D4582" s="7">
        <v>43145</v>
      </c>
      <c r="E4582" s="5" t="s">
        <v>28</v>
      </c>
      <c r="F4582" s="5">
        <v>208</v>
      </c>
      <c r="G4582" s="5">
        <v>134</v>
      </c>
      <c r="H4582" s="5" t="s">
        <v>30</v>
      </c>
      <c r="I4582" s="5">
        <v>6</v>
      </c>
      <c r="J4582">
        <f xml:space="preserve"> VLOOKUP(B4582,'Dataset-A1'!A:C,3,FALSE)</f>
        <v>0</v>
      </c>
      <c r="K4582">
        <f xml:space="preserve"> YEAR('Dataset-A2'!D4582)</f>
        <v>2018</v>
      </c>
      <c r="L4582">
        <f t="shared" si="213"/>
        <v>2</v>
      </c>
      <c r="M4582" t="str">
        <f xml:space="preserve"> VLOOKUP(B4582,'Dataset-A1'!A:D,4,FALSE)</f>
        <v>OT</v>
      </c>
      <c r="N4582">
        <f t="shared" si="214"/>
        <v>0</v>
      </c>
      <c r="O4582">
        <f t="shared" si="215"/>
        <v>74</v>
      </c>
    </row>
    <row r="4583" spans="1:15">
      <c r="A4583" s="1">
        <v>50081871</v>
      </c>
      <c r="B4583" s="5">
        <v>100357</v>
      </c>
      <c r="C4583" s="7">
        <v>43204</v>
      </c>
      <c r="D4583" s="7">
        <v>43207</v>
      </c>
      <c r="E4583" s="5" t="s">
        <v>29</v>
      </c>
      <c r="F4583" s="5">
        <v>435</v>
      </c>
      <c r="G4583" s="5">
        <v>121</v>
      </c>
      <c r="H4583" s="5" t="s">
        <v>27</v>
      </c>
      <c r="I4583" s="5">
        <v>1</v>
      </c>
      <c r="J4583">
        <f xml:space="preserve"> VLOOKUP(B4583,'Dataset-A1'!A:C,3,FALSE)</f>
        <v>1</v>
      </c>
      <c r="K4583">
        <f xml:space="preserve"> YEAR('Dataset-A2'!D4583)</f>
        <v>2018</v>
      </c>
      <c r="L4583">
        <f t="shared" si="213"/>
        <v>4</v>
      </c>
      <c r="M4583" t="str">
        <f xml:space="preserve"> VLOOKUP(B4583,'Dataset-A1'!A:D,4,FALSE)</f>
        <v>OT</v>
      </c>
      <c r="N4583">
        <f t="shared" si="214"/>
        <v>3</v>
      </c>
      <c r="O4583">
        <f t="shared" si="215"/>
        <v>314</v>
      </c>
    </row>
    <row r="4584" spans="1:15">
      <c r="A4584" s="1">
        <v>50081881</v>
      </c>
      <c r="B4584" s="5">
        <v>21140740</v>
      </c>
      <c r="C4584" s="7">
        <v>43171</v>
      </c>
      <c r="D4584" s="7">
        <v>43177</v>
      </c>
      <c r="E4584" s="5" t="s">
        <v>28</v>
      </c>
      <c r="F4584" s="5">
        <v>522</v>
      </c>
      <c r="G4584" s="5">
        <v>112</v>
      </c>
      <c r="H4584" s="5" t="s">
        <v>27</v>
      </c>
      <c r="I4584" s="5">
        <v>6</v>
      </c>
      <c r="J4584">
        <f xml:space="preserve"> VLOOKUP(B4584,'Dataset-A1'!A:C,3,FALSE)</f>
        <v>0</v>
      </c>
      <c r="K4584">
        <f xml:space="preserve"> YEAR('Dataset-A2'!D4584)</f>
        <v>2018</v>
      </c>
      <c r="L4584">
        <f t="shared" si="213"/>
        <v>3</v>
      </c>
      <c r="M4584" t="str">
        <f xml:space="preserve"> VLOOKUP(B4584,'Dataset-A1'!A:D,4,FALSE)</f>
        <v>EN</v>
      </c>
      <c r="N4584">
        <f t="shared" si="214"/>
        <v>6</v>
      </c>
      <c r="O4584">
        <f t="shared" si="215"/>
        <v>410</v>
      </c>
    </row>
    <row r="4585" spans="1:15">
      <c r="A4585" s="1">
        <v>50081891</v>
      </c>
      <c r="B4585" s="5">
        <v>21164141</v>
      </c>
      <c r="C4585" s="7">
        <v>43347</v>
      </c>
      <c r="D4585" s="7">
        <v>43349</v>
      </c>
      <c r="E4585" s="5" t="s">
        <v>28</v>
      </c>
      <c r="F4585" s="5">
        <v>316</v>
      </c>
      <c r="G4585" s="5">
        <v>69</v>
      </c>
      <c r="H4585" s="5" t="s">
        <v>27</v>
      </c>
      <c r="I4585" s="5">
        <v>5</v>
      </c>
      <c r="J4585">
        <f xml:space="preserve"> VLOOKUP(B4585,'Dataset-A1'!A:C,3,FALSE)</f>
        <v>1</v>
      </c>
      <c r="K4585">
        <f xml:space="preserve"> YEAR('Dataset-A2'!D4585)</f>
        <v>2018</v>
      </c>
      <c r="L4585">
        <f t="shared" si="213"/>
        <v>9</v>
      </c>
      <c r="M4585" t="str">
        <f xml:space="preserve"> VLOOKUP(B4585,'Dataset-A1'!A:D,4,FALSE)</f>
        <v>OT</v>
      </c>
      <c r="N4585">
        <f t="shared" si="214"/>
        <v>2</v>
      </c>
      <c r="O4585">
        <f t="shared" si="215"/>
        <v>247</v>
      </c>
    </row>
    <row r="4586" spans="1:15">
      <c r="A4586" s="1">
        <v>50081911</v>
      </c>
      <c r="B4586" s="5">
        <v>44644</v>
      </c>
      <c r="C4586" s="7">
        <v>43322</v>
      </c>
      <c r="D4586" s="7">
        <v>43327</v>
      </c>
      <c r="E4586" s="5" t="s">
        <v>28</v>
      </c>
      <c r="F4586" s="5">
        <v>756</v>
      </c>
      <c r="G4586" s="5">
        <v>282</v>
      </c>
      <c r="H4586" s="5" t="s">
        <v>32</v>
      </c>
      <c r="I4586" s="5">
        <v>6</v>
      </c>
      <c r="J4586">
        <f xml:space="preserve"> VLOOKUP(B4586,'Dataset-A1'!A:C,3,FALSE)</f>
        <v>1</v>
      </c>
      <c r="K4586">
        <f xml:space="preserve"> YEAR('Dataset-A2'!D4586)</f>
        <v>2018</v>
      </c>
      <c r="L4586">
        <f t="shared" si="213"/>
        <v>8</v>
      </c>
      <c r="M4586" t="str">
        <f xml:space="preserve"> VLOOKUP(B4586,'Dataset-A1'!A:D,4,FALSE)</f>
        <v>EN</v>
      </c>
      <c r="N4586">
        <f t="shared" si="214"/>
        <v>5</v>
      </c>
      <c r="O4586">
        <f t="shared" si="215"/>
        <v>474</v>
      </c>
    </row>
    <row r="4587" spans="1:15">
      <c r="A4587" s="1">
        <v>50081941</v>
      </c>
      <c r="B4587" s="5">
        <v>5397440</v>
      </c>
      <c r="C4587" s="7">
        <v>43167</v>
      </c>
      <c r="D4587" s="7">
        <v>43170</v>
      </c>
      <c r="E4587" s="5" t="s">
        <v>28</v>
      </c>
      <c r="F4587" s="5">
        <v>2065</v>
      </c>
      <c r="G4587" s="5">
        <v>927</v>
      </c>
      <c r="H4587" s="5" t="s">
        <v>30</v>
      </c>
      <c r="I4587" s="5">
        <v>4</v>
      </c>
      <c r="J4587">
        <f xml:space="preserve"> VLOOKUP(B4587,'Dataset-A1'!A:C,3,FALSE)</f>
        <v>1</v>
      </c>
      <c r="K4587">
        <f xml:space="preserve"> YEAR('Dataset-A2'!D4587)</f>
        <v>2018</v>
      </c>
      <c r="L4587">
        <f t="shared" si="213"/>
        <v>3</v>
      </c>
      <c r="M4587" t="str">
        <f xml:space="preserve"> VLOOKUP(B4587,'Dataset-A1'!A:D,4,FALSE)</f>
        <v>EN</v>
      </c>
      <c r="N4587">
        <f t="shared" si="214"/>
        <v>3</v>
      </c>
      <c r="O4587">
        <f t="shared" si="215"/>
        <v>1138</v>
      </c>
    </row>
    <row r="4588" spans="1:15">
      <c r="A4588" s="1">
        <v>50081961</v>
      </c>
      <c r="B4588" s="5">
        <v>21163110</v>
      </c>
      <c r="C4588" s="7">
        <v>43332</v>
      </c>
      <c r="D4588" s="7">
        <v>43335</v>
      </c>
      <c r="E4588" s="5" t="s">
        <v>33</v>
      </c>
      <c r="F4588" s="5">
        <v>156</v>
      </c>
      <c r="G4588" s="5">
        <v>48</v>
      </c>
      <c r="H4588" s="5" t="s">
        <v>27</v>
      </c>
      <c r="I4588" s="5">
        <v>1</v>
      </c>
      <c r="J4588">
        <f xml:space="preserve"> VLOOKUP(B4588,'Dataset-A1'!A:C,3,FALSE)</f>
        <v>1</v>
      </c>
      <c r="K4588">
        <f xml:space="preserve"> YEAR('Dataset-A2'!D4588)</f>
        <v>2018</v>
      </c>
      <c r="L4588">
        <f t="shared" si="213"/>
        <v>8</v>
      </c>
      <c r="M4588" t="str">
        <f xml:space="preserve"> VLOOKUP(B4588,'Dataset-A1'!A:D,4,FALSE)</f>
        <v>CN</v>
      </c>
      <c r="N4588">
        <f t="shared" si="214"/>
        <v>3</v>
      </c>
      <c r="O4588">
        <f t="shared" si="215"/>
        <v>108</v>
      </c>
    </row>
    <row r="4589" spans="1:15">
      <c r="A4589" s="1">
        <v>50081991</v>
      </c>
      <c r="B4589" s="5">
        <v>8413680</v>
      </c>
      <c r="C4589" s="7">
        <v>43301</v>
      </c>
      <c r="D4589" s="7">
        <v>43301</v>
      </c>
      <c r="E4589" s="5" t="s">
        <v>33</v>
      </c>
      <c r="F4589" s="5">
        <v>239</v>
      </c>
      <c r="G4589" s="5">
        <v>97</v>
      </c>
      <c r="H4589" s="5" t="s">
        <v>27</v>
      </c>
      <c r="I4589" s="5">
        <v>1</v>
      </c>
      <c r="J4589">
        <f xml:space="preserve"> VLOOKUP(B4589,'Dataset-A1'!A:C,3,FALSE)</f>
        <v>0</v>
      </c>
      <c r="K4589">
        <f xml:space="preserve"> YEAR('Dataset-A2'!D4589)</f>
        <v>2018</v>
      </c>
      <c r="L4589">
        <f t="shared" si="213"/>
        <v>7</v>
      </c>
      <c r="M4589" t="str">
        <f xml:space="preserve"> VLOOKUP(B4589,'Dataset-A1'!A:D,4,FALSE)</f>
        <v>CN</v>
      </c>
      <c r="N4589">
        <f t="shared" si="214"/>
        <v>0</v>
      </c>
      <c r="O4589">
        <f t="shared" si="215"/>
        <v>142</v>
      </c>
    </row>
    <row r="4590" spans="1:15">
      <c r="A4590" s="1">
        <v>50082011</v>
      </c>
      <c r="B4590" s="5">
        <v>15369153</v>
      </c>
      <c r="C4590" s="7">
        <v>43234</v>
      </c>
      <c r="D4590" s="7">
        <v>43238</v>
      </c>
      <c r="E4590" s="5" t="s">
        <v>28</v>
      </c>
      <c r="F4590" s="5">
        <v>320</v>
      </c>
      <c r="G4590" s="5">
        <v>112</v>
      </c>
      <c r="H4590" s="5" t="s">
        <v>27</v>
      </c>
      <c r="I4590" s="5">
        <v>4</v>
      </c>
      <c r="J4590">
        <f xml:space="preserve"> VLOOKUP(B4590,'Dataset-A1'!A:C,3,FALSE)</f>
        <v>0</v>
      </c>
      <c r="K4590">
        <f xml:space="preserve"> YEAR('Dataset-A2'!D4590)</f>
        <v>2018</v>
      </c>
      <c r="L4590">
        <f t="shared" si="213"/>
        <v>5</v>
      </c>
      <c r="M4590" t="str">
        <f xml:space="preserve"> VLOOKUP(B4590,'Dataset-A1'!A:D,4,FALSE)</f>
        <v>OT</v>
      </c>
      <c r="N4590">
        <f t="shared" si="214"/>
        <v>4</v>
      </c>
      <c r="O4590">
        <f t="shared" si="215"/>
        <v>208</v>
      </c>
    </row>
    <row r="4591" spans="1:15">
      <c r="A4591" s="1">
        <v>50082021</v>
      </c>
      <c r="B4591" s="5">
        <v>4687080</v>
      </c>
      <c r="C4591" s="7">
        <v>43148</v>
      </c>
      <c r="D4591" s="7">
        <v>43154</v>
      </c>
      <c r="E4591" s="5" t="s">
        <v>28</v>
      </c>
      <c r="F4591" s="5">
        <v>1404</v>
      </c>
      <c r="G4591" s="5">
        <v>795</v>
      </c>
      <c r="H4591" s="5" t="s">
        <v>30</v>
      </c>
      <c r="I4591" s="5">
        <v>11</v>
      </c>
      <c r="J4591">
        <f xml:space="preserve"> VLOOKUP(B4591,'Dataset-A1'!A:C,3,FALSE)</f>
        <v>0</v>
      </c>
      <c r="K4591">
        <f xml:space="preserve"> YEAR('Dataset-A2'!D4591)</f>
        <v>2018</v>
      </c>
      <c r="L4591">
        <f t="shared" si="213"/>
        <v>2</v>
      </c>
      <c r="M4591" t="str">
        <f xml:space="preserve"> VLOOKUP(B4591,'Dataset-A1'!A:D,4,FALSE)</f>
        <v>CN</v>
      </c>
      <c r="N4591">
        <f t="shared" si="214"/>
        <v>6</v>
      </c>
      <c r="O4591">
        <f t="shared" si="215"/>
        <v>609</v>
      </c>
    </row>
    <row r="4592" spans="1:15">
      <c r="A4592" s="1">
        <v>50082041</v>
      </c>
      <c r="B4592" s="5">
        <v>21170354</v>
      </c>
      <c r="C4592" s="7">
        <v>43269</v>
      </c>
      <c r="D4592" s="7">
        <v>43271</v>
      </c>
      <c r="E4592" s="5" t="s">
        <v>28</v>
      </c>
      <c r="F4592" s="5">
        <v>381</v>
      </c>
      <c r="G4592" s="5">
        <v>150</v>
      </c>
      <c r="H4592" s="5" t="s">
        <v>30</v>
      </c>
      <c r="I4592" s="5">
        <v>2</v>
      </c>
      <c r="J4592">
        <f xml:space="preserve"> VLOOKUP(B4592,'Dataset-A1'!A:C,3,FALSE)</f>
        <v>1</v>
      </c>
      <c r="K4592">
        <f xml:space="preserve"> YEAR('Dataset-A2'!D4592)</f>
        <v>2018</v>
      </c>
      <c r="L4592">
        <f t="shared" si="213"/>
        <v>6</v>
      </c>
      <c r="M4592" t="str">
        <f xml:space="preserve"> VLOOKUP(B4592,'Dataset-A1'!A:D,4,FALSE)</f>
        <v>OT</v>
      </c>
      <c r="N4592">
        <f t="shared" si="214"/>
        <v>2</v>
      </c>
      <c r="O4592">
        <f t="shared" si="215"/>
        <v>231</v>
      </c>
    </row>
    <row r="4593" spans="1:15">
      <c r="A4593" s="1">
        <v>50082051</v>
      </c>
      <c r="B4593" s="5">
        <v>5284193</v>
      </c>
      <c r="C4593" s="7">
        <v>43067</v>
      </c>
      <c r="D4593" s="7">
        <v>43071</v>
      </c>
      <c r="E4593" s="5" t="s">
        <v>28</v>
      </c>
      <c r="F4593" s="5">
        <v>910</v>
      </c>
      <c r="G4593" s="5">
        <v>524</v>
      </c>
      <c r="H4593" s="5" t="s">
        <v>32</v>
      </c>
      <c r="I4593" s="5">
        <v>2</v>
      </c>
      <c r="J4593">
        <f xml:space="preserve"> VLOOKUP(B4593,'Dataset-A1'!A:C,3,FALSE)</f>
        <v>0</v>
      </c>
      <c r="K4593">
        <f xml:space="preserve"> YEAR('Dataset-A2'!D4593)</f>
        <v>2017</v>
      </c>
      <c r="L4593">
        <f t="shared" si="213"/>
        <v>12</v>
      </c>
      <c r="M4593" t="str">
        <f xml:space="preserve"> VLOOKUP(B4593,'Dataset-A1'!A:D,4,FALSE)</f>
        <v>EN</v>
      </c>
      <c r="N4593">
        <f t="shared" si="214"/>
        <v>4</v>
      </c>
      <c r="O4593">
        <f t="shared" si="215"/>
        <v>386</v>
      </c>
    </row>
    <row r="4594" spans="1:15">
      <c r="A4594" s="1">
        <v>50082061</v>
      </c>
      <c r="B4594" s="5">
        <v>21172473</v>
      </c>
      <c r="C4594" s="7">
        <v>43217</v>
      </c>
      <c r="D4594" s="7">
        <v>43221</v>
      </c>
      <c r="E4594" s="5" t="s">
        <v>28</v>
      </c>
      <c r="F4594" s="5">
        <v>657</v>
      </c>
      <c r="G4594" s="5">
        <v>246</v>
      </c>
      <c r="H4594" s="5" t="s">
        <v>25</v>
      </c>
      <c r="I4594" s="5">
        <v>1</v>
      </c>
      <c r="J4594">
        <f xml:space="preserve"> VLOOKUP(B4594,'Dataset-A1'!A:C,3,FALSE)</f>
        <v>1</v>
      </c>
      <c r="K4594">
        <f xml:space="preserve"> YEAR('Dataset-A2'!D4594)</f>
        <v>2018</v>
      </c>
      <c r="L4594">
        <f t="shared" si="213"/>
        <v>5</v>
      </c>
      <c r="M4594" t="str">
        <f xml:space="preserve"> VLOOKUP(B4594,'Dataset-A1'!A:D,4,FALSE)</f>
        <v>OT</v>
      </c>
      <c r="N4594">
        <f t="shared" si="214"/>
        <v>4</v>
      </c>
      <c r="O4594">
        <f t="shared" si="215"/>
        <v>411</v>
      </c>
    </row>
    <row r="4595" spans="1:15">
      <c r="A4595" s="1">
        <v>50082071</v>
      </c>
      <c r="B4595" s="5">
        <v>21169247</v>
      </c>
      <c r="C4595" s="7">
        <v>43427</v>
      </c>
      <c r="D4595" s="7">
        <v>43433</v>
      </c>
      <c r="E4595" s="5" t="s">
        <v>29</v>
      </c>
      <c r="F4595" s="5">
        <v>71625</v>
      </c>
      <c r="G4595" s="5">
        <v>20618</v>
      </c>
      <c r="H4595" s="5" t="s">
        <v>25</v>
      </c>
      <c r="I4595" s="5">
        <v>10</v>
      </c>
      <c r="J4595">
        <f xml:space="preserve"> VLOOKUP(B4595,'Dataset-A1'!A:C,3,FALSE)</f>
        <v>0</v>
      </c>
      <c r="K4595">
        <f xml:space="preserve"> YEAR('Dataset-A2'!D4595)</f>
        <v>2018</v>
      </c>
      <c r="L4595">
        <f t="shared" si="213"/>
        <v>11</v>
      </c>
      <c r="M4595" t="str">
        <f xml:space="preserve"> VLOOKUP(B4595,'Dataset-A1'!A:D,4,FALSE)</f>
        <v>CN</v>
      </c>
      <c r="N4595">
        <f t="shared" si="214"/>
        <v>6</v>
      </c>
      <c r="O4595">
        <f t="shared" si="215"/>
        <v>51007</v>
      </c>
    </row>
    <row r="4596" spans="1:15">
      <c r="A4596" s="1">
        <v>50082111</v>
      </c>
      <c r="B4596" s="5">
        <v>12777267</v>
      </c>
      <c r="C4596" s="7">
        <v>43318</v>
      </c>
      <c r="D4596" s="7">
        <v>43323</v>
      </c>
      <c r="E4596" s="5" t="s">
        <v>23</v>
      </c>
      <c r="F4596" s="5">
        <v>1030</v>
      </c>
      <c r="G4596" s="5">
        <v>653</v>
      </c>
      <c r="H4596" s="5" t="s">
        <v>27</v>
      </c>
      <c r="I4596" s="5">
        <v>8</v>
      </c>
      <c r="J4596">
        <f xml:space="preserve"> VLOOKUP(B4596,'Dataset-A1'!A:C,3,FALSE)</f>
        <v>1</v>
      </c>
      <c r="K4596">
        <f xml:space="preserve"> YEAR('Dataset-A2'!D4596)</f>
        <v>2018</v>
      </c>
      <c r="L4596">
        <f t="shared" si="213"/>
        <v>8</v>
      </c>
      <c r="M4596" t="str">
        <f xml:space="preserve"> VLOOKUP(B4596,'Dataset-A1'!A:D,4,FALSE)</f>
        <v>CN</v>
      </c>
      <c r="N4596">
        <f t="shared" si="214"/>
        <v>5</v>
      </c>
      <c r="O4596">
        <f t="shared" si="215"/>
        <v>377</v>
      </c>
    </row>
    <row r="4597" spans="1:15">
      <c r="A4597" s="1">
        <v>50082131</v>
      </c>
      <c r="B4597" s="5">
        <v>21162490</v>
      </c>
      <c r="C4597" s="7">
        <v>43231</v>
      </c>
      <c r="D4597" s="7">
        <v>43234</v>
      </c>
      <c r="E4597" s="5" t="s">
        <v>28</v>
      </c>
      <c r="F4597" s="5">
        <v>136</v>
      </c>
      <c r="G4597" s="5">
        <v>30</v>
      </c>
      <c r="H4597" s="5" t="s">
        <v>30</v>
      </c>
      <c r="I4597" s="5">
        <v>2</v>
      </c>
      <c r="J4597">
        <f xml:space="preserve"> VLOOKUP(B4597,'Dataset-A1'!A:C,3,FALSE)</f>
        <v>1</v>
      </c>
      <c r="K4597">
        <f xml:space="preserve"> YEAR('Dataset-A2'!D4597)</f>
        <v>2018</v>
      </c>
      <c r="L4597">
        <f t="shared" si="213"/>
        <v>5</v>
      </c>
      <c r="M4597" t="str">
        <f xml:space="preserve"> VLOOKUP(B4597,'Dataset-A1'!A:D,4,FALSE)</f>
        <v>EN</v>
      </c>
      <c r="N4597">
        <f t="shared" si="214"/>
        <v>3</v>
      </c>
      <c r="O4597">
        <f t="shared" si="215"/>
        <v>106</v>
      </c>
    </row>
    <row r="4598" spans="1:15">
      <c r="A4598" s="1">
        <v>50082141</v>
      </c>
      <c r="B4598" s="5">
        <v>21167997</v>
      </c>
      <c r="C4598" s="7">
        <v>43100</v>
      </c>
      <c r="D4598" s="7">
        <v>43105</v>
      </c>
      <c r="E4598" s="5" t="s">
        <v>33</v>
      </c>
      <c r="F4598" s="5">
        <v>43567</v>
      </c>
      <c r="G4598" s="5">
        <v>10230</v>
      </c>
      <c r="H4598" s="5" t="s">
        <v>25</v>
      </c>
      <c r="I4598" s="5">
        <v>12</v>
      </c>
      <c r="J4598">
        <f xml:space="preserve"> VLOOKUP(B4598,'Dataset-A1'!A:C,3,FALSE)</f>
        <v>0</v>
      </c>
      <c r="K4598">
        <f xml:space="preserve"> YEAR('Dataset-A2'!D4598)</f>
        <v>2018</v>
      </c>
      <c r="L4598">
        <f t="shared" si="213"/>
        <v>1</v>
      </c>
      <c r="M4598" t="str">
        <f xml:space="preserve"> VLOOKUP(B4598,'Dataset-A1'!A:D,4,FALSE)</f>
        <v>OT</v>
      </c>
      <c r="N4598">
        <f t="shared" si="214"/>
        <v>5</v>
      </c>
      <c r="O4598">
        <f t="shared" si="215"/>
        <v>33337</v>
      </c>
    </row>
    <row r="4599" spans="1:15">
      <c r="A4599" s="1">
        <v>50082181</v>
      </c>
      <c r="B4599" s="5">
        <v>5507718</v>
      </c>
      <c r="C4599" s="7">
        <v>43101</v>
      </c>
      <c r="D4599" s="7">
        <v>43106</v>
      </c>
      <c r="E4599" s="5" t="s">
        <v>29</v>
      </c>
      <c r="F4599" s="5">
        <v>555</v>
      </c>
      <c r="G4599" s="5">
        <v>246</v>
      </c>
      <c r="H4599" s="5" t="s">
        <v>27</v>
      </c>
      <c r="I4599" s="5">
        <v>1</v>
      </c>
      <c r="J4599">
        <f xml:space="preserve"> VLOOKUP(B4599,'Dataset-A1'!A:C,3,FALSE)</f>
        <v>1</v>
      </c>
      <c r="K4599">
        <f xml:space="preserve"> YEAR('Dataset-A2'!D4599)</f>
        <v>2018</v>
      </c>
      <c r="L4599">
        <f t="shared" si="213"/>
        <v>1</v>
      </c>
      <c r="M4599" t="str">
        <f xml:space="preserve"> VLOOKUP(B4599,'Dataset-A1'!A:D,4,FALSE)</f>
        <v>EN</v>
      </c>
      <c r="N4599">
        <f t="shared" si="214"/>
        <v>5</v>
      </c>
      <c r="O4599">
        <f t="shared" si="215"/>
        <v>309</v>
      </c>
    </row>
    <row r="4600" spans="1:15">
      <c r="A4600" s="1">
        <v>50082221</v>
      </c>
      <c r="B4600" s="5">
        <v>12354820</v>
      </c>
      <c r="C4600" s="7">
        <v>43126</v>
      </c>
      <c r="D4600" s="7">
        <v>43130</v>
      </c>
      <c r="E4600" s="5" t="s">
        <v>28</v>
      </c>
      <c r="F4600" s="5">
        <v>1030</v>
      </c>
      <c r="G4600" s="5">
        <v>676</v>
      </c>
      <c r="H4600" s="5" t="s">
        <v>27</v>
      </c>
      <c r="I4600" s="5">
        <v>7</v>
      </c>
      <c r="J4600">
        <f xml:space="preserve"> VLOOKUP(B4600,'Dataset-A1'!A:C,3,FALSE)</f>
        <v>1</v>
      </c>
      <c r="K4600">
        <f xml:space="preserve"> YEAR('Dataset-A2'!D4600)</f>
        <v>2018</v>
      </c>
      <c r="L4600">
        <f t="shared" si="213"/>
        <v>1</v>
      </c>
      <c r="M4600" t="str">
        <f xml:space="preserve"> VLOOKUP(B4600,'Dataset-A1'!A:D,4,FALSE)</f>
        <v>OT</v>
      </c>
      <c r="N4600">
        <f t="shared" si="214"/>
        <v>4</v>
      </c>
      <c r="O4600">
        <f t="shared" si="215"/>
        <v>354</v>
      </c>
    </row>
    <row r="4601" spans="1:15">
      <c r="A4601" s="1">
        <v>50082231</v>
      </c>
      <c r="B4601" s="5">
        <v>21164513</v>
      </c>
      <c r="C4601" s="7">
        <v>43378</v>
      </c>
      <c r="D4601" s="7">
        <v>43378</v>
      </c>
      <c r="E4601" s="5" t="s">
        <v>23</v>
      </c>
      <c r="F4601" s="5">
        <v>130</v>
      </c>
      <c r="G4601" s="5">
        <v>86</v>
      </c>
      <c r="H4601" s="5" t="s">
        <v>32</v>
      </c>
      <c r="I4601" s="5">
        <v>9</v>
      </c>
      <c r="J4601">
        <f xml:space="preserve"> VLOOKUP(B4601,'Dataset-A1'!A:C,3,FALSE)</f>
        <v>1</v>
      </c>
      <c r="K4601">
        <f xml:space="preserve"> YEAR('Dataset-A2'!D4601)</f>
        <v>2018</v>
      </c>
      <c r="L4601">
        <f t="shared" si="213"/>
        <v>10</v>
      </c>
      <c r="M4601" t="str">
        <f xml:space="preserve"> VLOOKUP(B4601,'Dataset-A1'!A:D,4,FALSE)</f>
        <v>EN</v>
      </c>
      <c r="N4601">
        <f t="shared" si="214"/>
        <v>0</v>
      </c>
      <c r="O4601">
        <f t="shared" si="215"/>
        <v>44</v>
      </c>
    </row>
    <row r="4602" spans="1:15">
      <c r="A4602" s="1">
        <v>50082271</v>
      </c>
      <c r="B4602" s="5">
        <v>5573332</v>
      </c>
      <c r="C4602" s="7">
        <v>43122</v>
      </c>
      <c r="D4602" s="7">
        <v>43128</v>
      </c>
      <c r="E4602" s="5" t="s">
        <v>28</v>
      </c>
      <c r="F4602" s="5">
        <v>204</v>
      </c>
      <c r="G4602" s="5">
        <v>49</v>
      </c>
      <c r="H4602" s="5" t="s">
        <v>27</v>
      </c>
      <c r="I4602" s="5">
        <v>1</v>
      </c>
      <c r="J4602">
        <f xml:space="preserve"> VLOOKUP(B4602,'Dataset-A1'!A:C,3,FALSE)</f>
        <v>0</v>
      </c>
      <c r="K4602">
        <f xml:space="preserve"> YEAR('Dataset-A2'!D4602)</f>
        <v>2018</v>
      </c>
      <c r="L4602">
        <f t="shared" si="213"/>
        <v>1</v>
      </c>
      <c r="M4602" t="str">
        <f xml:space="preserve"> VLOOKUP(B4602,'Dataset-A1'!A:D,4,FALSE)</f>
        <v>OT</v>
      </c>
      <c r="N4602">
        <f t="shared" si="214"/>
        <v>6</v>
      </c>
      <c r="O4602">
        <f t="shared" si="215"/>
        <v>155</v>
      </c>
    </row>
    <row r="4603" spans="1:15">
      <c r="A4603" s="1">
        <v>50082321</v>
      </c>
      <c r="B4603" s="5">
        <v>245639</v>
      </c>
      <c r="C4603" s="7">
        <v>43097</v>
      </c>
      <c r="D4603" s="7">
        <v>43103</v>
      </c>
      <c r="E4603" s="5" t="s">
        <v>28</v>
      </c>
      <c r="F4603" s="5">
        <v>456</v>
      </c>
      <c r="G4603" s="5">
        <v>94</v>
      </c>
      <c r="H4603" s="5" t="s">
        <v>27</v>
      </c>
      <c r="I4603" s="5">
        <v>5</v>
      </c>
      <c r="J4603">
        <f xml:space="preserve"> VLOOKUP(B4603,'Dataset-A1'!A:C,3,FALSE)</f>
        <v>1</v>
      </c>
      <c r="K4603">
        <f xml:space="preserve"> YEAR('Dataset-A2'!D4603)</f>
        <v>2018</v>
      </c>
      <c r="L4603">
        <f t="shared" si="213"/>
        <v>1</v>
      </c>
      <c r="M4603" t="str">
        <f xml:space="preserve"> VLOOKUP(B4603,'Dataset-A1'!A:D,4,FALSE)</f>
        <v>EN</v>
      </c>
      <c r="N4603">
        <f t="shared" si="214"/>
        <v>6</v>
      </c>
      <c r="O4603">
        <f t="shared" si="215"/>
        <v>362</v>
      </c>
    </row>
    <row r="4604" spans="1:15">
      <c r="A4604" s="1">
        <v>50082341</v>
      </c>
      <c r="B4604" s="5">
        <v>21064828</v>
      </c>
      <c r="C4604" s="7">
        <v>43173</v>
      </c>
      <c r="D4604" s="7">
        <v>43175</v>
      </c>
      <c r="E4604" s="5" t="s">
        <v>23</v>
      </c>
      <c r="F4604" s="5">
        <v>1896</v>
      </c>
      <c r="G4604" s="5">
        <v>1101</v>
      </c>
      <c r="H4604" s="5" t="s">
        <v>30</v>
      </c>
      <c r="I4604" s="5">
        <v>3</v>
      </c>
      <c r="J4604">
        <f xml:space="preserve"> VLOOKUP(B4604,'Dataset-A1'!A:C,3,FALSE)</f>
        <v>0</v>
      </c>
      <c r="K4604">
        <f xml:space="preserve"> YEAR('Dataset-A2'!D4604)</f>
        <v>2018</v>
      </c>
      <c r="L4604">
        <f t="shared" si="213"/>
        <v>3</v>
      </c>
      <c r="M4604" t="str">
        <f xml:space="preserve"> VLOOKUP(B4604,'Dataset-A1'!A:D,4,FALSE)</f>
        <v>CN</v>
      </c>
      <c r="N4604">
        <f t="shared" si="214"/>
        <v>2</v>
      </c>
      <c r="O4604">
        <f t="shared" si="215"/>
        <v>795</v>
      </c>
    </row>
    <row r="4605" spans="1:15">
      <c r="A4605" s="1">
        <v>50082381</v>
      </c>
      <c r="B4605" s="5">
        <v>131694</v>
      </c>
      <c r="C4605" s="7">
        <v>43401</v>
      </c>
      <c r="D4605" s="7">
        <v>43407</v>
      </c>
      <c r="E4605" s="5" t="s">
        <v>29</v>
      </c>
      <c r="F4605" s="5">
        <v>251</v>
      </c>
      <c r="G4605" s="5">
        <v>55</v>
      </c>
      <c r="H4605" s="5" t="s">
        <v>27</v>
      </c>
      <c r="I4605" s="5">
        <v>8</v>
      </c>
      <c r="J4605">
        <f xml:space="preserve"> VLOOKUP(B4605,'Dataset-A1'!A:C,3,FALSE)</f>
        <v>1</v>
      </c>
      <c r="K4605">
        <f xml:space="preserve"> YEAR('Dataset-A2'!D4605)</f>
        <v>2018</v>
      </c>
      <c r="L4605">
        <f t="shared" si="213"/>
        <v>11</v>
      </c>
      <c r="M4605" t="str">
        <f xml:space="preserve"> VLOOKUP(B4605,'Dataset-A1'!A:D,4,FALSE)</f>
        <v>CN</v>
      </c>
      <c r="N4605">
        <f t="shared" si="214"/>
        <v>6</v>
      </c>
      <c r="O4605">
        <f t="shared" si="215"/>
        <v>196</v>
      </c>
    </row>
    <row r="4606" spans="1:15">
      <c r="A4606" s="1">
        <v>50082411</v>
      </c>
      <c r="B4606" s="5">
        <v>10545478</v>
      </c>
      <c r="C4606" s="7">
        <v>43317</v>
      </c>
      <c r="D4606" s="7">
        <v>43323</v>
      </c>
      <c r="E4606" s="5" t="s">
        <v>33</v>
      </c>
      <c r="F4606" s="5">
        <v>36466</v>
      </c>
      <c r="G4606" s="5">
        <v>20954</v>
      </c>
      <c r="H4606" s="5" t="s">
        <v>30</v>
      </c>
      <c r="I4606" s="5">
        <v>8</v>
      </c>
      <c r="J4606">
        <f xml:space="preserve"> VLOOKUP(B4606,'Dataset-A1'!A:C,3,FALSE)</f>
        <v>0</v>
      </c>
      <c r="K4606">
        <f xml:space="preserve"> YEAR('Dataset-A2'!D4606)</f>
        <v>2018</v>
      </c>
      <c r="L4606">
        <f t="shared" si="213"/>
        <v>8</v>
      </c>
      <c r="M4606" t="str">
        <f xml:space="preserve"> VLOOKUP(B4606,'Dataset-A1'!A:D,4,FALSE)</f>
        <v>OT</v>
      </c>
      <c r="N4606">
        <f t="shared" si="214"/>
        <v>6</v>
      </c>
      <c r="O4606">
        <f t="shared" si="215"/>
        <v>15512</v>
      </c>
    </row>
    <row r="4607" spans="1:15">
      <c r="A4607" s="1">
        <v>50082421</v>
      </c>
      <c r="B4607" s="5">
        <v>16337792</v>
      </c>
      <c r="C4607" s="7">
        <v>43081</v>
      </c>
      <c r="D4607" s="7">
        <v>43085</v>
      </c>
      <c r="E4607" s="5" t="s">
        <v>23</v>
      </c>
      <c r="F4607" s="5">
        <v>522</v>
      </c>
      <c r="G4607" s="5">
        <v>281</v>
      </c>
      <c r="H4607" s="5" t="s">
        <v>32</v>
      </c>
      <c r="I4607" s="5">
        <v>6</v>
      </c>
      <c r="J4607">
        <f xml:space="preserve"> VLOOKUP(B4607,'Dataset-A1'!A:C,3,FALSE)</f>
        <v>0</v>
      </c>
      <c r="K4607">
        <f xml:space="preserve"> YEAR('Dataset-A2'!D4607)</f>
        <v>2017</v>
      </c>
      <c r="L4607">
        <f t="shared" si="213"/>
        <v>12</v>
      </c>
      <c r="M4607" t="str">
        <f xml:space="preserve"> VLOOKUP(B4607,'Dataset-A1'!A:D,4,FALSE)</f>
        <v>OT</v>
      </c>
      <c r="N4607">
        <f t="shared" si="214"/>
        <v>4</v>
      </c>
      <c r="O4607">
        <f t="shared" si="215"/>
        <v>241</v>
      </c>
    </row>
    <row r="4608" spans="1:15">
      <c r="A4608" s="1">
        <v>50082441</v>
      </c>
      <c r="B4608" s="5">
        <v>4361160</v>
      </c>
      <c r="C4608" s="7">
        <v>43276</v>
      </c>
      <c r="D4608" s="7">
        <v>43282</v>
      </c>
      <c r="E4608" s="5" t="s">
        <v>23</v>
      </c>
      <c r="F4608" s="5">
        <v>385</v>
      </c>
      <c r="G4608" s="5">
        <v>103</v>
      </c>
      <c r="H4608" s="5" t="s">
        <v>30</v>
      </c>
      <c r="I4608" s="5">
        <v>1</v>
      </c>
      <c r="J4608">
        <f xml:space="preserve"> VLOOKUP(B4608,'Dataset-A1'!A:C,3,FALSE)</f>
        <v>1</v>
      </c>
      <c r="K4608">
        <f xml:space="preserve"> YEAR('Dataset-A2'!D4608)</f>
        <v>2018</v>
      </c>
      <c r="L4608">
        <f t="shared" si="213"/>
        <v>7</v>
      </c>
      <c r="M4608" t="str">
        <f xml:space="preserve"> VLOOKUP(B4608,'Dataset-A1'!A:D,4,FALSE)</f>
        <v>OT</v>
      </c>
      <c r="N4608">
        <f t="shared" si="214"/>
        <v>6</v>
      </c>
      <c r="O4608">
        <f t="shared" si="215"/>
        <v>282</v>
      </c>
    </row>
    <row r="4609" spans="1:15">
      <c r="A4609" s="1">
        <v>50082451</v>
      </c>
      <c r="B4609" s="5">
        <v>8357037</v>
      </c>
      <c r="C4609" s="7">
        <v>43328</v>
      </c>
      <c r="D4609" s="7">
        <v>43330</v>
      </c>
      <c r="E4609" s="5" t="s">
        <v>29</v>
      </c>
      <c r="F4609" s="5">
        <v>483</v>
      </c>
      <c r="G4609" s="5">
        <v>142</v>
      </c>
      <c r="H4609" s="5" t="s">
        <v>30</v>
      </c>
      <c r="I4609" s="5">
        <v>3</v>
      </c>
      <c r="J4609">
        <f xml:space="preserve"> VLOOKUP(B4609,'Dataset-A1'!A:C,3,FALSE)</f>
        <v>1</v>
      </c>
      <c r="K4609">
        <f xml:space="preserve"> YEAR('Dataset-A2'!D4609)</f>
        <v>2018</v>
      </c>
      <c r="L4609">
        <f t="shared" si="213"/>
        <v>8</v>
      </c>
      <c r="M4609" t="str">
        <f xml:space="preserve"> VLOOKUP(B4609,'Dataset-A1'!A:D,4,FALSE)</f>
        <v>CN</v>
      </c>
      <c r="N4609">
        <f t="shared" si="214"/>
        <v>2</v>
      </c>
      <c r="O4609">
        <f t="shared" si="215"/>
        <v>341</v>
      </c>
    </row>
    <row r="4610" spans="1:15">
      <c r="A4610" s="1">
        <v>50082491</v>
      </c>
      <c r="B4610" s="5">
        <v>13824289</v>
      </c>
      <c r="C4610" s="7">
        <v>43117</v>
      </c>
      <c r="D4610" s="7">
        <v>43120</v>
      </c>
      <c r="E4610" s="5" t="s">
        <v>33</v>
      </c>
      <c r="F4610" s="5">
        <v>330</v>
      </c>
      <c r="G4610" s="5">
        <v>109</v>
      </c>
      <c r="H4610" s="5" t="s">
        <v>27</v>
      </c>
      <c r="I4610" s="5">
        <v>11</v>
      </c>
      <c r="J4610">
        <f xml:space="preserve"> VLOOKUP(B4610,'Dataset-A1'!A:C,3,FALSE)</f>
        <v>1</v>
      </c>
      <c r="K4610">
        <f xml:space="preserve"> YEAR('Dataset-A2'!D4610)</f>
        <v>2018</v>
      </c>
      <c r="L4610">
        <f t="shared" si="213"/>
        <v>1</v>
      </c>
      <c r="M4610" t="str">
        <f xml:space="preserve"> VLOOKUP(B4610,'Dataset-A1'!A:D,4,FALSE)</f>
        <v>EN</v>
      </c>
      <c r="N4610">
        <f t="shared" si="214"/>
        <v>3</v>
      </c>
      <c r="O4610">
        <f t="shared" si="215"/>
        <v>221</v>
      </c>
    </row>
    <row r="4611" spans="1:15">
      <c r="A4611" s="1">
        <v>50082531</v>
      </c>
      <c r="B4611" s="5">
        <v>5108959</v>
      </c>
      <c r="C4611" s="7">
        <v>43300</v>
      </c>
      <c r="D4611" s="7">
        <v>43305</v>
      </c>
      <c r="E4611" s="5" t="s">
        <v>29</v>
      </c>
      <c r="F4611" s="5">
        <v>955</v>
      </c>
      <c r="G4611" s="5">
        <v>497</v>
      </c>
      <c r="H4611" s="5" t="s">
        <v>30</v>
      </c>
      <c r="I4611" s="5">
        <v>6</v>
      </c>
      <c r="J4611">
        <f xml:space="preserve"> VLOOKUP(B4611,'Dataset-A1'!A:C,3,FALSE)</f>
        <v>1</v>
      </c>
      <c r="K4611">
        <f xml:space="preserve"> YEAR('Dataset-A2'!D4611)</f>
        <v>2018</v>
      </c>
      <c r="L4611">
        <f t="shared" ref="L4611:L4674" si="216">MONTH(D4611)</f>
        <v>7</v>
      </c>
      <c r="M4611" t="str">
        <f xml:space="preserve"> VLOOKUP(B4611,'Dataset-A1'!A:D,4,FALSE)</f>
        <v>EN</v>
      </c>
      <c r="N4611">
        <f t="shared" ref="N4611:N4674" si="217">D4611-C4611</f>
        <v>5</v>
      </c>
      <c r="O4611">
        <f t="shared" ref="O4611:O4674" si="218" xml:space="preserve"> F4611-G4611</f>
        <v>458</v>
      </c>
    </row>
    <row r="4612" spans="1:15">
      <c r="A4612" s="1">
        <v>50082541</v>
      </c>
      <c r="B4612" s="5">
        <v>21171614</v>
      </c>
      <c r="C4612" s="7">
        <v>43073</v>
      </c>
      <c r="D4612" s="7">
        <v>43075</v>
      </c>
      <c r="E4612" s="5" t="s">
        <v>29</v>
      </c>
      <c r="F4612" s="5">
        <v>472</v>
      </c>
      <c r="G4612" s="5">
        <v>249</v>
      </c>
      <c r="H4612" s="5" t="s">
        <v>32</v>
      </c>
      <c r="I4612" s="5">
        <v>1</v>
      </c>
      <c r="J4612">
        <f xml:space="preserve"> VLOOKUP(B4612,'Dataset-A1'!A:C,3,FALSE)</f>
        <v>0</v>
      </c>
      <c r="K4612">
        <f xml:space="preserve"> YEAR('Dataset-A2'!D4612)</f>
        <v>2017</v>
      </c>
      <c r="L4612">
        <f t="shared" si="216"/>
        <v>12</v>
      </c>
      <c r="M4612" t="str">
        <f xml:space="preserve"> VLOOKUP(B4612,'Dataset-A1'!A:D,4,FALSE)</f>
        <v>CN</v>
      </c>
      <c r="N4612">
        <f t="shared" si="217"/>
        <v>2</v>
      </c>
      <c r="O4612">
        <f t="shared" si="218"/>
        <v>223</v>
      </c>
    </row>
    <row r="4613" spans="1:15">
      <c r="A4613" s="1">
        <v>50082581</v>
      </c>
      <c r="B4613" s="5">
        <v>21129096</v>
      </c>
      <c r="C4613" s="7">
        <v>43178</v>
      </c>
      <c r="D4613" s="7">
        <v>43181</v>
      </c>
      <c r="E4613" s="5" t="s">
        <v>28</v>
      </c>
      <c r="F4613" s="5">
        <v>196</v>
      </c>
      <c r="G4613" s="5">
        <v>62</v>
      </c>
      <c r="H4613" s="5" t="s">
        <v>27</v>
      </c>
      <c r="I4613" s="5">
        <v>6</v>
      </c>
      <c r="J4613">
        <f xml:space="preserve"> VLOOKUP(B4613,'Dataset-A1'!A:C,3,FALSE)</f>
        <v>1</v>
      </c>
      <c r="K4613">
        <f xml:space="preserve"> YEAR('Dataset-A2'!D4613)</f>
        <v>2018</v>
      </c>
      <c r="L4613">
        <f t="shared" si="216"/>
        <v>3</v>
      </c>
      <c r="M4613" t="str">
        <f xml:space="preserve"> VLOOKUP(B4613,'Dataset-A1'!A:D,4,FALSE)</f>
        <v>CN</v>
      </c>
      <c r="N4613">
        <f t="shared" si="217"/>
        <v>3</v>
      </c>
      <c r="O4613">
        <f t="shared" si="218"/>
        <v>134</v>
      </c>
    </row>
    <row r="4614" spans="1:15">
      <c r="A4614" s="1">
        <v>50082641</v>
      </c>
      <c r="B4614" s="5">
        <v>20941293</v>
      </c>
      <c r="C4614" s="7">
        <v>43226</v>
      </c>
      <c r="D4614" s="7">
        <v>43231</v>
      </c>
      <c r="E4614" s="5" t="s">
        <v>29</v>
      </c>
      <c r="F4614" s="5">
        <v>161</v>
      </c>
      <c r="G4614" s="5">
        <v>47</v>
      </c>
      <c r="H4614" s="5" t="s">
        <v>25</v>
      </c>
      <c r="I4614" s="5">
        <v>6</v>
      </c>
      <c r="J4614">
        <f xml:space="preserve"> VLOOKUP(B4614,'Dataset-A1'!A:C,3,FALSE)</f>
        <v>1</v>
      </c>
      <c r="K4614">
        <f xml:space="preserve"> YEAR('Dataset-A2'!D4614)</f>
        <v>2018</v>
      </c>
      <c r="L4614">
        <f t="shared" si="216"/>
        <v>5</v>
      </c>
      <c r="M4614" t="str">
        <f xml:space="preserve"> VLOOKUP(B4614,'Dataset-A1'!A:D,4,FALSE)</f>
        <v>OT</v>
      </c>
      <c r="N4614">
        <f t="shared" si="217"/>
        <v>5</v>
      </c>
      <c r="O4614">
        <f t="shared" si="218"/>
        <v>114</v>
      </c>
    </row>
    <row r="4615" spans="1:15">
      <c r="A4615" s="1">
        <v>50082651</v>
      </c>
      <c r="B4615" s="5">
        <v>20958319</v>
      </c>
      <c r="C4615" s="7">
        <v>43355</v>
      </c>
      <c r="D4615" s="7">
        <v>43358</v>
      </c>
      <c r="E4615" s="5" t="s">
        <v>33</v>
      </c>
      <c r="F4615" s="5">
        <v>39435</v>
      </c>
      <c r="G4615" s="5">
        <v>18549</v>
      </c>
      <c r="H4615" s="5" t="s">
        <v>27</v>
      </c>
      <c r="I4615" s="5">
        <v>8</v>
      </c>
      <c r="J4615">
        <f xml:space="preserve"> VLOOKUP(B4615,'Dataset-A1'!A:C,3,FALSE)</f>
        <v>0</v>
      </c>
      <c r="K4615">
        <f xml:space="preserve"> YEAR('Dataset-A2'!D4615)</f>
        <v>2018</v>
      </c>
      <c r="L4615">
        <f t="shared" si="216"/>
        <v>9</v>
      </c>
      <c r="M4615" t="str">
        <f xml:space="preserve"> VLOOKUP(B4615,'Dataset-A1'!A:D,4,FALSE)</f>
        <v>EN</v>
      </c>
      <c r="N4615">
        <f t="shared" si="217"/>
        <v>3</v>
      </c>
      <c r="O4615">
        <f t="shared" si="218"/>
        <v>20886</v>
      </c>
    </row>
    <row r="4616" spans="1:15">
      <c r="A4616" s="1">
        <v>50082661</v>
      </c>
      <c r="B4616" s="5">
        <v>21165840</v>
      </c>
      <c r="C4616" s="7">
        <v>43219</v>
      </c>
      <c r="D4616" s="7">
        <v>43221</v>
      </c>
      <c r="E4616" s="5" t="s">
        <v>28</v>
      </c>
      <c r="F4616" s="5">
        <v>493</v>
      </c>
      <c r="G4616" s="5">
        <v>228</v>
      </c>
      <c r="H4616" s="5" t="s">
        <v>30</v>
      </c>
      <c r="I4616" s="5">
        <v>9</v>
      </c>
      <c r="J4616">
        <f xml:space="preserve"> VLOOKUP(B4616,'Dataset-A1'!A:C,3,FALSE)</f>
        <v>1</v>
      </c>
      <c r="K4616">
        <f xml:space="preserve"> YEAR('Dataset-A2'!D4616)</f>
        <v>2018</v>
      </c>
      <c r="L4616">
        <f t="shared" si="216"/>
        <v>5</v>
      </c>
      <c r="M4616" t="str">
        <f xml:space="preserve"> VLOOKUP(B4616,'Dataset-A1'!A:D,4,FALSE)</f>
        <v>CN</v>
      </c>
      <c r="N4616">
        <f t="shared" si="217"/>
        <v>2</v>
      </c>
      <c r="O4616">
        <f t="shared" si="218"/>
        <v>265</v>
      </c>
    </row>
    <row r="4617" spans="1:15">
      <c r="A4617" s="1">
        <v>50082721</v>
      </c>
      <c r="B4617" s="5">
        <v>21171967</v>
      </c>
      <c r="C4617" s="7">
        <v>43178</v>
      </c>
      <c r="D4617" s="7">
        <v>43182</v>
      </c>
      <c r="E4617" s="5" t="s">
        <v>28</v>
      </c>
      <c r="F4617" s="5">
        <v>382</v>
      </c>
      <c r="G4617" s="5">
        <v>266</v>
      </c>
      <c r="H4617" s="5" t="s">
        <v>30</v>
      </c>
      <c r="I4617" s="5">
        <v>3</v>
      </c>
      <c r="J4617">
        <f xml:space="preserve"> VLOOKUP(B4617,'Dataset-A1'!A:C,3,FALSE)</f>
        <v>1</v>
      </c>
      <c r="K4617">
        <f xml:space="preserve"> YEAR('Dataset-A2'!D4617)</f>
        <v>2018</v>
      </c>
      <c r="L4617">
        <f t="shared" si="216"/>
        <v>3</v>
      </c>
      <c r="M4617" t="str">
        <f xml:space="preserve"> VLOOKUP(B4617,'Dataset-A1'!A:D,4,FALSE)</f>
        <v>EN</v>
      </c>
      <c r="N4617">
        <f t="shared" si="217"/>
        <v>4</v>
      </c>
      <c r="O4617">
        <f t="shared" si="218"/>
        <v>116</v>
      </c>
    </row>
    <row r="4618" spans="1:15">
      <c r="A4618" s="1">
        <v>50082761</v>
      </c>
      <c r="B4618" s="5">
        <v>16725757</v>
      </c>
      <c r="C4618" s="7">
        <v>43312</v>
      </c>
      <c r="D4618" s="7">
        <v>43315</v>
      </c>
      <c r="E4618" s="5" t="s">
        <v>29</v>
      </c>
      <c r="F4618" s="5">
        <v>554</v>
      </c>
      <c r="G4618" s="5">
        <v>140</v>
      </c>
      <c r="H4618" s="5" t="s">
        <v>30</v>
      </c>
      <c r="I4618" s="5">
        <v>3</v>
      </c>
      <c r="J4618">
        <f xml:space="preserve"> VLOOKUP(B4618,'Dataset-A1'!A:C,3,FALSE)</f>
        <v>1</v>
      </c>
      <c r="K4618">
        <f xml:space="preserve"> YEAR('Dataset-A2'!D4618)</f>
        <v>2018</v>
      </c>
      <c r="L4618">
        <f t="shared" si="216"/>
        <v>8</v>
      </c>
      <c r="M4618" t="str">
        <f xml:space="preserve"> VLOOKUP(B4618,'Dataset-A1'!A:D,4,FALSE)</f>
        <v>CN</v>
      </c>
      <c r="N4618">
        <f t="shared" si="217"/>
        <v>3</v>
      </c>
      <c r="O4618">
        <f t="shared" si="218"/>
        <v>414</v>
      </c>
    </row>
    <row r="4619" spans="1:15">
      <c r="A4619" s="1">
        <v>50082781</v>
      </c>
      <c r="B4619" s="5">
        <v>5961545</v>
      </c>
      <c r="C4619" s="7">
        <v>43284</v>
      </c>
      <c r="D4619" s="7">
        <v>43291</v>
      </c>
      <c r="E4619" s="5" t="s">
        <v>29</v>
      </c>
      <c r="F4619" s="5">
        <v>229</v>
      </c>
      <c r="G4619" s="5">
        <v>112</v>
      </c>
      <c r="H4619" s="5" t="s">
        <v>27</v>
      </c>
      <c r="I4619" s="5">
        <v>1</v>
      </c>
      <c r="J4619">
        <f xml:space="preserve"> VLOOKUP(B4619,'Dataset-A1'!A:C,3,FALSE)</f>
        <v>1</v>
      </c>
      <c r="K4619">
        <f xml:space="preserve"> YEAR('Dataset-A2'!D4619)</f>
        <v>2018</v>
      </c>
      <c r="L4619">
        <f t="shared" si="216"/>
        <v>7</v>
      </c>
      <c r="M4619" t="str">
        <f xml:space="preserve"> VLOOKUP(B4619,'Dataset-A1'!A:D,4,FALSE)</f>
        <v>EN</v>
      </c>
      <c r="N4619">
        <f t="shared" si="217"/>
        <v>7</v>
      </c>
      <c r="O4619">
        <f t="shared" si="218"/>
        <v>117</v>
      </c>
    </row>
    <row r="4620" spans="1:15">
      <c r="A4620" s="1">
        <v>50082791</v>
      </c>
      <c r="B4620" s="5">
        <v>21170163</v>
      </c>
      <c r="C4620" s="7">
        <v>43328</v>
      </c>
      <c r="D4620" s="7">
        <v>43332</v>
      </c>
      <c r="E4620" s="5" t="s">
        <v>28</v>
      </c>
      <c r="F4620" s="5">
        <v>122</v>
      </c>
      <c r="G4620" s="5">
        <v>71</v>
      </c>
      <c r="H4620" s="5" t="s">
        <v>27</v>
      </c>
      <c r="I4620" s="5">
        <v>1</v>
      </c>
      <c r="J4620">
        <f xml:space="preserve"> VLOOKUP(B4620,'Dataset-A1'!A:C,3,FALSE)</f>
        <v>0</v>
      </c>
      <c r="K4620">
        <f xml:space="preserve"> YEAR('Dataset-A2'!D4620)</f>
        <v>2018</v>
      </c>
      <c r="L4620">
        <f t="shared" si="216"/>
        <v>8</v>
      </c>
      <c r="M4620" t="str">
        <f xml:space="preserve"> VLOOKUP(B4620,'Dataset-A1'!A:D,4,FALSE)</f>
        <v>EN</v>
      </c>
      <c r="N4620">
        <f t="shared" si="217"/>
        <v>4</v>
      </c>
      <c r="O4620">
        <f t="shared" si="218"/>
        <v>51</v>
      </c>
    </row>
    <row r="4621" spans="1:15">
      <c r="A4621" s="1">
        <v>50082801</v>
      </c>
      <c r="B4621" s="5">
        <v>16801544</v>
      </c>
      <c r="C4621" s="7">
        <v>43116</v>
      </c>
      <c r="D4621" s="7">
        <v>43121</v>
      </c>
      <c r="E4621" s="5" t="s">
        <v>28</v>
      </c>
      <c r="F4621" s="5">
        <v>168</v>
      </c>
      <c r="G4621" s="5">
        <v>39</v>
      </c>
      <c r="H4621" s="5" t="s">
        <v>30</v>
      </c>
      <c r="I4621" s="5">
        <v>11</v>
      </c>
      <c r="J4621">
        <f xml:space="preserve"> VLOOKUP(B4621,'Dataset-A1'!A:C,3,FALSE)</f>
        <v>1</v>
      </c>
      <c r="K4621">
        <f xml:space="preserve"> YEAR('Dataset-A2'!D4621)</f>
        <v>2018</v>
      </c>
      <c r="L4621">
        <f t="shared" si="216"/>
        <v>1</v>
      </c>
      <c r="M4621" t="str">
        <f xml:space="preserve"> VLOOKUP(B4621,'Dataset-A1'!A:D,4,FALSE)</f>
        <v>CN</v>
      </c>
      <c r="N4621">
        <f t="shared" si="217"/>
        <v>5</v>
      </c>
      <c r="O4621">
        <f t="shared" si="218"/>
        <v>129</v>
      </c>
    </row>
    <row r="4622" spans="1:15">
      <c r="A4622" s="1">
        <v>50082811</v>
      </c>
      <c r="B4622" s="5">
        <v>6051591</v>
      </c>
      <c r="C4622" s="7">
        <v>43217</v>
      </c>
      <c r="D4622" s="7">
        <v>43223</v>
      </c>
      <c r="E4622" s="5" t="s">
        <v>33</v>
      </c>
      <c r="F4622" s="5">
        <v>560</v>
      </c>
      <c r="G4622" s="5">
        <v>289</v>
      </c>
      <c r="H4622" s="5" t="s">
        <v>25</v>
      </c>
      <c r="I4622" s="5">
        <v>4</v>
      </c>
      <c r="J4622">
        <f xml:space="preserve"> VLOOKUP(B4622,'Dataset-A1'!A:C,3,FALSE)</f>
        <v>1</v>
      </c>
      <c r="K4622">
        <f xml:space="preserve"> YEAR('Dataset-A2'!D4622)</f>
        <v>2018</v>
      </c>
      <c r="L4622">
        <f t="shared" si="216"/>
        <v>5</v>
      </c>
      <c r="M4622" t="str">
        <f xml:space="preserve"> VLOOKUP(B4622,'Dataset-A1'!A:D,4,FALSE)</f>
        <v>OT</v>
      </c>
      <c r="N4622">
        <f t="shared" si="217"/>
        <v>6</v>
      </c>
      <c r="O4622">
        <f t="shared" si="218"/>
        <v>271</v>
      </c>
    </row>
    <row r="4623" spans="1:15">
      <c r="A4623" s="1">
        <v>50082881</v>
      </c>
      <c r="B4623" s="5">
        <v>393420</v>
      </c>
      <c r="C4623" s="7">
        <v>43142</v>
      </c>
      <c r="D4623" s="7">
        <v>43149</v>
      </c>
      <c r="E4623" s="5" t="s">
        <v>28</v>
      </c>
      <c r="F4623" s="5">
        <v>3496</v>
      </c>
      <c r="G4623" s="5">
        <v>2423</v>
      </c>
      <c r="H4623" s="5" t="s">
        <v>27</v>
      </c>
      <c r="I4623" s="5">
        <v>12</v>
      </c>
      <c r="J4623">
        <f xml:space="preserve"> VLOOKUP(B4623,'Dataset-A1'!A:C,3,FALSE)</f>
        <v>1</v>
      </c>
      <c r="K4623">
        <f xml:space="preserve"> YEAR('Dataset-A2'!D4623)</f>
        <v>2018</v>
      </c>
      <c r="L4623">
        <f t="shared" si="216"/>
        <v>2</v>
      </c>
      <c r="M4623" t="str">
        <f xml:space="preserve"> VLOOKUP(B4623,'Dataset-A1'!A:D,4,FALSE)</f>
        <v>EN</v>
      </c>
      <c r="N4623">
        <f t="shared" si="217"/>
        <v>7</v>
      </c>
      <c r="O4623">
        <f t="shared" si="218"/>
        <v>1073</v>
      </c>
    </row>
    <row r="4624" spans="1:15">
      <c r="A4624" s="1">
        <v>50082901</v>
      </c>
      <c r="B4624" s="5">
        <v>6741598</v>
      </c>
      <c r="C4624" s="7">
        <v>43237</v>
      </c>
      <c r="D4624" s="7">
        <v>43244</v>
      </c>
      <c r="E4624" s="5" t="s">
        <v>29</v>
      </c>
      <c r="F4624" s="5">
        <v>185</v>
      </c>
      <c r="G4624" s="5">
        <v>70</v>
      </c>
      <c r="H4624" s="5" t="s">
        <v>25</v>
      </c>
      <c r="I4624" s="5">
        <v>2</v>
      </c>
      <c r="J4624">
        <f xml:space="preserve"> VLOOKUP(B4624,'Dataset-A1'!A:C,3,FALSE)</f>
        <v>0</v>
      </c>
      <c r="K4624">
        <f xml:space="preserve"> YEAR('Dataset-A2'!D4624)</f>
        <v>2018</v>
      </c>
      <c r="L4624">
        <f t="shared" si="216"/>
        <v>5</v>
      </c>
      <c r="M4624" t="str">
        <f xml:space="preserve"> VLOOKUP(B4624,'Dataset-A1'!A:D,4,FALSE)</f>
        <v>CN</v>
      </c>
      <c r="N4624">
        <f t="shared" si="217"/>
        <v>7</v>
      </c>
      <c r="O4624">
        <f t="shared" si="218"/>
        <v>115</v>
      </c>
    </row>
    <row r="4625" spans="1:15">
      <c r="A4625" s="1">
        <v>50082921</v>
      </c>
      <c r="B4625" s="5">
        <v>8173913</v>
      </c>
      <c r="C4625" s="7">
        <v>43175</v>
      </c>
      <c r="D4625" s="7">
        <v>43177</v>
      </c>
      <c r="E4625" s="5" t="s">
        <v>28</v>
      </c>
      <c r="F4625" s="5">
        <v>859</v>
      </c>
      <c r="G4625" s="5">
        <v>483</v>
      </c>
      <c r="H4625" s="5" t="s">
        <v>32</v>
      </c>
      <c r="I4625" s="5">
        <v>1</v>
      </c>
      <c r="J4625">
        <f xml:space="preserve"> VLOOKUP(B4625,'Dataset-A1'!A:C,3,FALSE)</f>
        <v>1</v>
      </c>
      <c r="K4625">
        <f xml:space="preserve"> YEAR('Dataset-A2'!D4625)</f>
        <v>2018</v>
      </c>
      <c r="L4625">
        <f t="shared" si="216"/>
        <v>3</v>
      </c>
      <c r="M4625" t="str">
        <f xml:space="preserve"> VLOOKUP(B4625,'Dataset-A1'!A:D,4,FALSE)</f>
        <v>CN</v>
      </c>
      <c r="N4625">
        <f t="shared" si="217"/>
        <v>2</v>
      </c>
      <c r="O4625">
        <f t="shared" si="218"/>
        <v>376</v>
      </c>
    </row>
    <row r="4626" spans="1:15">
      <c r="A4626" s="1">
        <v>50082951</v>
      </c>
      <c r="B4626" s="5">
        <v>12054649</v>
      </c>
      <c r="C4626" s="7">
        <v>43249</v>
      </c>
      <c r="D4626" s="7">
        <v>43252</v>
      </c>
      <c r="E4626" s="5" t="s">
        <v>23</v>
      </c>
      <c r="F4626" s="5">
        <v>3229</v>
      </c>
      <c r="G4626" s="5">
        <v>1828</v>
      </c>
      <c r="H4626" s="5" t="s">
        <v>32</v>
      </c>
      <c r="I4626" s="5">
        <v>3</v>
      </c>
      <c r="J4626">
        <f xml:space="preserve"> VLOOKUP(B4626,'Dataset-A1'!A:C,3,FALSE)</f>
        <v>1</v>
      </c>
      <c r="K4626">
        <f xml:space="preserve"> YEAR('Dataset-A2'!D4626)</f>
        <v>2018</v>
      </c>
      <c r="L4626">
        <f t="shared" si="216"/>
        <v>6</v>
      </c>
      <c r="M4626" t="str">
        <f xml:space="preserve"> VLOOKUP(B4626,'Dataset-A1'!A:D,4,FALSE)</f>
        <v>OT</v>
      </c>
      <c r="N4626">
        <f t="shared" si="217"/>
        <v>3</v>
      </c>
      <c r="O4626">
        <f t="shared" si="218"/>
        <v>1401</v>
      </c>
    </row>
    <row r="4627" spans="1:15">
      <c r="A4627" s="1">
        <v>50082961</v>
      </c>
      <c r="B4627" s="5">
        <v>17752173</v>
      </c>
      <c r="C4627" s="7">
        <v>43361</v>
      </c>
      <c r="D4627" s="7">
        <v>43362</v>
      </c>
      <c r="E4627" s="5" t="s">
        <v>28</v>
      </c>
      <c r="F4627" s="5">
        <v>500</v>
      </c>
      <c r="G4627" s="5">
        <v>300</v>
      </c>
      <c r="H4627" s="5" t="s">
        <v>30</v>
      </c>
      <c r="I4627" s="5">
        <v>10</v>
      </c>
      <c r="J4627">
        <f xml:space="preserve"> VLOOKUP(B4627,'Dataset-A1'!A:C,3,FALSE)</f>
        <v>1</v>
      </c>
      <c r="K4627">
        <f xml:space="preserve"> YEAR('Dataset-A2'!D4627)</f>
        <v>2018</v>
      </c>
      <c r="L4627">
        <f t="shared" si="216"/>
        <v>9</v>
      </c>
      <c r="M4627" t="str">
        <f xml:space="preserve"> VLOOKUP(B4627,'Dataset-A1'!A:D,4,FALSE)</f>
        <v>CN</v>
      </c>
      <c r="N4627">
        <f t="shared" si="217"/>
        <v>1</v>
      </c>
      <c r="O4627">
        <f t="shared" si="218"/>
        <v>200</v>
      </c>
    </row>
    <row r="4628" spans="1:15">
      <c r="A4628" s="1">
        <v>50082971</v>
      </c>
      <c r="B4628" s="5">
        <v>18306983</v>
      </c>
      <c r="C4628" s="7">
        <v>43111</v>
      </c>
      <c r="D4628" s="7">
        <v>43112</v>
      </c>
      <c r="E4628" s="5" t="s">
        <v>28</v>
      </c>
      <c r="F4628" s="5">
        <v>320</v>
      </c>
      <c r="G4628" s="5">
        <v>78</v>
      </c>
      <c r="H4628" s="5" t="s">
        <v>32</v>
      </c>
      <c r="I4628" s="5">
        <v>1</v>
      </c>
      <c r="J4628">
        <f xml:space="preserve"> VLOOKUP(B4628,'Dataset-A1'!A:C,3,FALSE)</f>
        <v>1</v>
      </c>
      <c r="K4628">
        <f xml:space="preserve"> YEAR('Dataset-A2'!D4628)</f>
        <v>2018</v>
      </c>
      <c r="L4628">
        <f t="shared" si="216"/>
        <v>1</v>
      </c>
      <c r="M4628" t="str">
        <f xml:space="preserve"> VLOOKUP(B4628,'Dataset-A1'!A:D,4,FALSE)</f>
        <v>EN</v>
      </c>
      <c r="N4628">
        <f t="shared" si="217"/>
        <v>1</v>
      </c>
      <c r="O4628">
        <f t="shared" si="218"/>
        <v>242</v>
      </c>
    </row>
    <row r="4629" spans="1:15">
      <c r="A4629" s="1">
        <v>50082981</v>
      </c>
      <c r="B4629" s="5">
        <v>6795206</v>
      </c>
      <c r="C4629" s="7">
        <v>43370</v>
      </c>
      <c r="D4629" s="7">
        <v>43376</v>
      </c>
      <c r="E4629" s="5" t="s">
        <v>28</v>
      </c>
      <c r="F4629" s="5">
        <v>32130</v>
      </c>
      <c r="G4629" s="5">
        <v>19654</v>
      </c>
      <c r="H4629" s="5" t="s">
        <v>32</v>
      </c>
      <c r="I4629" s="5">
        <v>3</v>
      </c>
      <c r="J4629">
        <f xml:space="preserve"> VLOOKUP(B4629,'Dataset-A1'!A:C,3,FALSE)</f>
        <v>0</v>
      </c>
      <c r="K4629">
        <f xml:space="preserve"> YEAR('Dataset-A2'!D4629)</f>
        <v>2018</v>
      </c>
      <c r="L4629">
        <f t="shared" si="216"/>
        <v>10</v>
      </c>
      <c r="M4629" t="str">
        <f xml:space="preserve"> VLOOKUP(B4629,'Dataset-A1'!A:D,4,FALSE)</f>
        <v>EN</v>
      </c>
      <c r="N4629">
        <f t="shared" si="217"/>
        <v>6</v>
      </c>
      <c r="O4629">
        <f t="shared" si="218"/>
        <v>12476</v>
      </c>
    </row>
    <row r="4630" spans="1:15">
      <c r="A4630" s="1">
        <v>50082991</v>
      </c>
      <c r="B4630" s="5">
        <v>21170908</v>
      </c>
      <c r="C4630" s="7">
        <v>43403</v>
      </c>
      <c r="D4630" s="7">
        <v>43405</v>
      </c>
      <c r="E4630" s="5" t="s">
        <v>28</v>
      </c>
      <c r="F4630" s="5">
        <v>1230</v>
      </c>
      <c r="G4630" s="5">
        <v>610</v>
      </c>
      <c r="H4630" s="5" t="s">
        <v>25</v>
      </c>
      <c r="I4630" s="5">
        <v>2</v>
      </c>
      <c r="J4630">
        <f xml:space="preserve"> VLOOKUP(B4630,'Dataset-A1'!A:C,3,FALSE)</f>
        <v>1</v>
      </c>
      <c r="K4630">
        <f xml:space="preserve"> YEAR('Dataset-A2'!D4630)</f>
        <v>2018</v>
      </c>
      <c r="L4630">
        <f t="shared" si="216"/>
        <v>11</v>
      </c>
      <c r="M4630" t="str">
        <f xml:space="preserve"> VLOOKUP(B4630,'Dataset-A1'!A:D,4,FALSE)</f>
        <v>CN</v>
      </c>
      <c r="N4630">
        <f t="shared" si="217"/>
        <v>2</v>
      </c>
      <c r="O4630">
        <f t="shared" si="218"/>
        <v>620</v>
      </c>
    </row>
    <row r="4631" spans="1:15">
      <c r="A4631" s="1">
        <v>50083021</v>
      </c>
      <c r="B4631" s="5">
        <v>20538669</v>
      </c>
      <c r="C4631" s="7">
        <v>43355</v>
      </c>
      <c r="D4631" s="7">
        <v>43355</v>
      </c>
      <c r="E4631" s="5" t="s">
        <v>23</v>
      </c>
      <c r="F4631" s="5">
        <v>2567</v>
      </c>
      <c r="G4631" s="5">
        <v>1606</v>
      </c>
      <c r="H4631" s="5" t="s">
        <v>30</v>
      </c>
      <c r="I4631" s="5">
        <v>13</v>
      </c>
      <c r="J4631">
        <f xml:space="preserve"> VLOOKUP(B4631,'Dataset-A1'!A:C,3,FALSE)</f>
        <v>1</v>
      </c>
      <c r="K4631">
        <f xml:space="preserve"> YEAR('Dataset-A2'!D4631)</f>
        <v>2018</v>
      </c>
      <c r="L4631">
        <f t="shared" si="216"/>
        <v>9</v>
      </c>
      <c r="M4631" t="str">
        <f xml:space="preserve"> VLOOKUP(B4631,'Dataset-A1'!A:D,4,FALSE)</f>
        <v>CN</v>
      </c>
      <c r="N4631">
        <f t="shared" si="217"/>
        <v>0</v>
      </c>
      <c r="O4631">
        <f t="shared" si="218"/>
        <v>961</v>
      </c>
    </row>
    <row r="4632" spans="1:15">
      <c r="A4632" s="1">
        <v>50083031</v>
      </c>
      <c r="B4632" s="5">
        <v>11832994</v>
      </c>
      <c r="C4632" s="7">
        <v>43272</v>
      </c>
      <c r="D4632" s="7">
        <v>43275</v>
      </c>
      <c r="E4632" s="5" t="s">
        <v>23</v>
      </c>
      <c r="F4632" s="5">
        <v>5436</v>
      </c>
      <c r="G4632" s="5">
        <v>3417</v>
      </c>
      <c r="H4632" s="5" t="s">
        <v>30</v>
      </c>
      <c r="I4632" s="5">
        <v>4</v>
      </c>
      <c r="J4632">
        <f xml:space="preserve"> VLOOKUP(B4632,'Dataset-A1'!A:C,3,FALSE)</f>
        <v>0</v>
      </c>
      <c r="K4632">
        <f xml:space="preserve"> YEAR('Dataset-A2'!D4632)</f>
        <v>2018</v>
      </c>
      <c r="L4632">
        <f t="shared" si="216"/>
        <v>6</v>
      </c>
      <c r="M4632" t="str">
        <f xml:space="preserve"> VLOOKUP(B4632,'Dataset-A1'!A:D,4,FALSE)</f>
        <v>CN</v>
      </c>
      <c r="N4632">
        <f t="shared" si="217"/>
        <v>3</v>
      </c>
      <c r="O4632">
        <f t="shared" si="218"/>
        <v>2019</v>
      </c>
    </row>
    <row r="4633" spans="1:15">
      <c r="A4633" s="1">
        <v>50083051</v>
      </c>
      <c r="B4633" s="5">
        <v>6539069</v>
      </c>
      <c r="C4633" s="7">
        <v>43394</v>
      </c>
      <c r="D4633" s="7">
        <v>43395</v>
      </c>
      <c r="E4633" s="5" t="s">
        <v>28</v>
      </c>
      <c r="F4633" s="5">
        <v>148</v>
      </c>
      <c r="G4633" s="5">
        <v>36</v>
      </c>
      <c r="H4633" s="5" t="s">
        <v>25</v>
      </c>
      <c r="I4633" s="5">
        <v>2</v>
      </c>
      <c r="J4633">
        <f xml:space="preserve"> VLOOKUP(B4633,'Dataset-A1'!A:C,3,FALSE)</f>
        <v>1</v>
      </c>
      <c r="K4633">
        <f xml:space="preserve"> YEAR('Dataset-A2'!D4633)</f>
        <v>2018</v>
      </c>
      <c r="L4633">
        <f t="shared" si="216"/>
        <v>10</v>
      </c>
      <c r="M4633" t="str">
        <f xml:space="preserve"> VLOOKUP(B4633,'Dataset-A1'!A:D,4,FALSE)</f>
        <v>EN</v>
      </c>
      <c r="N4633">
        <f t="shared" si="217"/>
        <v>1</v>
      </c>
      <c r="O4633">
        <f t="shared" si="218"/>
        <v>112</v>
      </c>
    </row>
    <row r="4634" spans="1:15">
      <c r="A4634" s="1">
        <v>50083071</v>
      </c>
      <c r="B4634" s="5">
        <v>17289728</v>
      </c>
      <c r="C4634" s="7">
        <v>43091</v>
      </c>
      <c r="D4634" s="7">
        <v>43093</v>
      </c>
      <c r="E4634" s="5" t="s">
        <v>23</v>
      </c>
      <c r="F4634" s="5">
        <v>3380</v>
      </c>
      <c r="G4634" s="5">
        <v>2293</v>
      </c>
      <c r="H4634" s="5" t="s">
        <v>25</v>
      </c>
      <c r="I4634" s="5">
        <v>1</v>
      </c>
      <c r="J4634">
        <f xml:space="preserve"> VLOOKUP(B4634,'Dataset-A1'!A:C,3,FALSE)</f>
        <v>1</v>
      </c>
      <c r="K4634">
        <f xml:space="preserve"> YEAR('Dataset-A2'!D4634)</f>
        <v>2017</v>
      </c>
      <c r="L4634">
        <f t="shared" si="216"/>
        <v>12</v>
      </c>
      <c r="M4634" t="str">
        <f xml:space="preserve"> VLOOKUP(B4634,'Dataset-A1'!A:D,4,FALSE)</f>
        <v>EN</v>
      </c>
      <c r="N4634">
        <f t="shared" si="217"/>
        <v>2</v>
      </c>
      <c r="O4634">
        <f t="shared" si="218"/>
        <v>1087</v>
      </c>
    </row>
    <row r="4635" spans="1:15">
      <c r="A4635" s="1">
        <v>50083081</v>
      </c>
      <c r="B4635" s="5">
        <v>21172931</v>
      </c>
      <c r="C4635" s="7">
        <v>43389</v>
      </c>
      <c r="D4635" s="7">
        <v>43393</v>
      </c>
      <c r="E4635" s="5" t="s">
        <v>28</v>
      </c>
      <c r="F4635" s="5">
        <v>1273</v>
      </c>
      <c r="G4635" s="5">
        <v>324</v>
      </c>
      <c r="H4635" s="5" t="s">
        <v>32</v>
      </c>
      <c r="I4635" s="5">
        <v>8</v>
      </c>
      <c r="J4635">
        <f xml:space="preserve"> VLOOKUP(B4635,'Dataset-A1'!A:C,3,FALSE)</f>
        <v>0</v>
      </c>
      <c r="K4635">
        <f xml:space="preserve"> YEAR('Dataset-A2'!D4635)</f>
        <v>2018</v>
      </c>
      <c r="L4635">
        <f t="shared" si="216"/>
        <v>10</v>
      </c>
      <c r="M4635" t="str">
        <f xml:space="preserve"> VLOOKUP(B4635,'Dataset-A1'!A:D,4,FALSE)</f>
        <v>OT</v>
      </c>
      <c r="N4635">
        <f t="shared" si="217"/>
        <v>4</v>
      </c>
      <c r="O4635">
        <f t="shared" si="218"/>
        <v>949</v>
      </c>
    </row>
    <row r="4636" spans="1:15">
      <c r="A4636" s="1">
        <v>50083091</v>
      </c>
      <c r="B4636" s="5">
        <v>11954286</v>
      </c>
      <c r="C4636" s="7">
        <v>43111</v>
      </c>
      <c r="D4636" s="7">
        <v>43112</v>
      </c>
      <c r="E4636" s="5" t="s">
        <v>29</v>
      </c>
      <c r="F4636" s="5">
        <v>2171</v>
      </c>
      <c r="G4636" s="5">
        <v>926</v>
      </c>
      <c r="H4636" s="5" t="s">
        <v>30</v>
      </c>
      <c r="I4636" s="5">
        <v>7</v>
      </c>
      <c r="J4636">
        <f xml:space="preserve"> VLOOKUP(B4636,'Dataset-A1'!A:C,3,FALSE)</f>
        <v>1</v>
      </c>
      <c r="K4636">
        <f xml:space="preserve"> YEAR('Dataset-A2'!D4636)</f>
        <v>2018</v>
      </c>
      <c r="L4636">
        <f t="shared" si="216"/>
        <v>1</v>
      </c>
      <c r="M4636" t="str">
        <f xml:space="preserve"> VLOOKUP(B4636,'Dataset-A1'!A:D,4,FALSE)</f>
        <v>CN</v>
      </c>
      <c r="N4636">
        <f t="shared" si="217"/>
        <v>1</v>
      </c>
      <c r="O4636">
        <f t="shared" si="218"/>
        <v>1245</v>
      </c>
    </row>
    <row r="4637" spans="1:15">
      <c r="A4637" s="1">
        <v>50083111</v>
      </c>
      <c r="B4637" s="5">
        <v>15156164</v>
      </c>
      <c r="C4637" s="7">
        <v>43094</v>
      </c>
      <c r="D4637" s="7">
        <v>43096</v>
      </c>
      <c r="E4637" s="5" t="s">
        <v>33</v>
      </c>
      <c r="F4637" s="5">
        <v>58400</v>
      </c>
      <c r="G4637" s="5">
        <v>21520</v>
      </c>
      <c r="H4637" s="5" t="s">
        <v>25</v>
      </c>
      <c r="I4637" s="5">
        <v>12</v>
      </c>
      <c r="J4637">
        <f xml:space="preserve"> VLOOKUP(B4637,'Dataset-A1'!A:C,3,FALSE)</f>
        <v>1</v>
      </c>
      <c r="K4637">
        <f xml:space="preserve"> YEAR('Dataset-A2'!D4637)</f>
        <v>2017</v>
      </c>
      <c r="L4637">
        <f t="shared" si="216"/>
        <v>12</v>
      </c>
      <c r="M4637" t="str">
        <f xml:space="preserve"> VLOOKUP(B4637,'Dataset-A1'!A:D,4,FALSE)</f>
        <v>CN</v>
      </c>
      <c r="N4637">
        <f t="shared" si="217"/>
        <v>2</v>
      </c>
      <c r="O4637">
        <f t="shared" si="218"/>
        <v>36880</v>
      </c>
    </row>
    <row r="4638" spans="1:15">
      <c r="A4638" s="1">
        <v>50083191</v>
      </c>
      <c r="B4638" s="5">
        <v>7032446</v>
      </c>
      <c r="C4638" s="7">
        <v>43254</v>
      </c>
      <c r="D4638" s="7">
        <v>43254</v>
      </c>
      <c r="E4638" s="5" t="s">
        <v>28</v>
      </c>
      <c r="F4638" s="5">
        <v>338</v>
      </c>
      <c r="G4638" s="5">
        <v>162</v>
      </c>
      <c r="H4638" s="5" t="s">
        <v>25</v>
      </c>
      <c r="I4638" s="5">
        <v>2</v>
      </c>
      <c r="J4638">
        <f xml:space="preserve"> VLOOKUP(B4638,'Dataset-A1'!A:C,3,FALSE)</f>
        <v>1</v>
      </c>
      <c r="K4638">
        <f xml:space="preserve"> YEAR('Dataset-A2'!D4638)</f>
        <v>2018</v>
      </c>
      <c r="L4638">
        <f t="shared" si="216"/>
        <v>6</v>
      </c>
      <c r="M4638" t="str">
        <f xml:space="preserve"> VLOOKUP(B4638,'Dataset-A1'!A:D,4,FALSE)</f>
        <v>CN</v>
      </c>
      <c r="N4638">
        <f t="shared" si="217"/>
        <v>0</v>
      </c>
      <c r="O4638">
        <f t="shared" si="218"/>
        <v>176</v>
      </c>
    </row>
    <row r="4639" spans="1:15">
      <c r="A4639" s="1">
        <v>50083201</v>
      </c>
      <c r="B4639" s="5">
        <v>21167834</v>
      </c>
      <c r="C4639" s="7">
        <v>43340</v>
      </c>
      <c r="D4639" s="7">
        <v>43342</v>
      </c>
      <c r="E4639" s="5" t="s">
        <v>33</v>
      </c>
      <c r="F4639" s="5">
        <v>121</v>
      </c>
      <c r="G4639" s="5">
        <v>50</v>
      </c>
      <c r="H4639" s="5" t="s">
        <v>30</v>
      </c>
      <c r="I4639" s="5">
        <v>5</v>
      </c>
      <c r="J4639">
        <f xml:space="preserve"> VLOOKUP(B4639,'Dataset-A1'!A:C,3,FALSE)</f>
        <v>1</v>
      </c>
      <c r="K4639">
        <f xml:space="preserve"> YEAR('Dataset-A2'!D4639)</f>
        <v>2018</v>
      </c>
      <c r="L4639">
        <f t="shared" si="216"/>
        <v>8</v>
      </c>
      <c r="M4639" t="str">
        <f xml:space="preserve"> VLOOKUP(B4639,'Dataset-A1'!A:D,4,FALSE)</f>
        <v>CN</v>
      </c>
      <c r="N4639">
        <f t="shared" si="217"/>
        <v>2</v>
      </c>
      <c r="O4639">
        <f t="shared" si="218"/>
        <v>71</v>
      </c>
    </row>
    <row r="4640" spans="1:15">
      <c r="A4640" s="1">
        <v>50083211</v>
      </c>
      <c r="B4640" s="5">
        <v>8756541</v>
      </c>
      <c r="C4640" s="7">
        <v>43092</v>
      </c>
      <c r="D4640" s="7">
        <v>43097</v>
      </c>
      <c r="E4640" s="5" t="s">
        <v>28</v>
      </c>
      <c r="F4640" s="5">
        <v>221</v>
      </c>
      <c r="G4640" s="5">
        <v>149</v>
      </c>
      <c r="H4640" s="5" t="s">
        <v>30</v>
      </c>
      <c r="I4640" s="5">
        <v>2</v>
      </c>
      <c r="J4640">
        <f xml:space="preserve"> VLOOKUP(B4640,'Dataset-A1'!A:C,3,FALSE)</f>
        <v>1</v>
      </c>
      <c r="K4640">
        <f xml:space="preserve"> YEAR('Dataset-A2'!D4640)</f>
        <v>2017</v>
      </c>
      <c r="L4640">
        <f t="shared" si="216"/>
        <v>12</v>
      </c>
      <c r="M4640" t="str">
        <f xml:space="preserve"> VLOOKUP(B4640,'Dataset-A1'!A:D,4,FALSE)</f>
        <v>EN</v>
      </c>
      <c r="N4640">
        <f t="shared" si="217"/>
        <v>5</v>
      </c>
      <c r="O4640">
        <f t="shared" si="218"/>
        <v>72</v>
      </c>
    </row>
    <row r="4641" spans="1:15">
      <c r="A4641" s="1">
        <v>50083221</v>
      </c>
      <c r="B4641" s="5">
        <v>19324438</v>
      </c>
      <c r="C4641" s="7">
        <v>43374</v>
      </c>
      <c r="D4641" s="7">
        <v>43376</v>
      </c>
      <c r="E4641" s="5" t="s">
        <v>23</v>
      </c>
      <c r="F4641" s="5">
        <v>14000</v>
      </c>
      <c r="G4641" s="5">
        <v>4568</v>
      </c>
      <c r="H4641" s="5" t="s">
        <v>27</v>
      </c>
      <c r="I4641" s="5">
        <v>1</v>
      </c>
      <c r="J4641">
        <f xml:space="preserve"> VLOOKUP(B4641,'Dataset-A1'!A:C,3,FALSE)</f>
        <v>1</v>
      </c>
      <c r="K4641">
        <f xml:space="preserve"> YEAR('Dataset-A2'!D4641)</f>
        <v>2018</v>
      </c>
      <c r="L4641">
        <f t="shared" si="216"/>
        <v>10</v>
      </c>
      <c r="M4641" t="str">
        <f xml:space="preserve"> VLOOKUP(B4641,'Dataset-A1'!A:D,4,FALSE)</f>
        <v>CN</v>
      </c>
      <c r="N4641">
        <f t="shared" si="217"/>
        <v>2</v>
      </c>
      <c r="O4641">
        <f t="shared" si="218"/>
        <v>9432</v>
      </c>
    </row>
    <row r="4642" spans="1:15">
      <c r="A4642" s="1">
        <v>50083231</v>
      </c>
      <c r="B4642" s="5">
        <v>21170850</v>
      </c>
      <c r="C4642" s="7">
        <v>43111</v>
      </c>
      <c r="D4642" s="7">
        <v>43117</v>
      </c>
      <c r="E4642" s="5" t="s">
        <v>28</v>
      </c>
      <c r="F4642" s="5">
        <v>443</v>
      </c>
      <c r="G4642" s="5">
        <v>165</v>
      </c>
      <c r="H4642" s="5" t="s">
        <v>27</v>
      </c>
      <c r="I4642" s="5">
        <v>12</v>
      </c>
      <c r="J4642">
        <f xml:space="preserve"> VLOOKUP(B4642,'Dataset-A1'!A:C,3,FALSE)</f>
        <v>1</v>
      </c>
      <c r="K4642">
        <f xml:space="preserve"> YEAR('Dataset-A2'!D4642)</f>
        <v>2018</v>
      </c>
      <c r="L4642">
        <f t="shared" si="216"/>
        <v>1</v>
      </c>
      <c r="M4642" t="str">
        <f xml:space="preserve"> VLOOKUP(B4642,'Dataset-A1'!A:D,4,FALSE)</f>
        <v>CN</v>
      </c>
      <c r="N4642">
        <f t="shared" si="217"/>
        <v>6</v>
      </c>
      <c r="O4642">
        <f t="shared" si="218"/>
        <v>278</v>
      </c>
    </row>
    <row r="4643" spans="1:15">
      <c r="A4643" s="1">
        <v>50083241</v>
      </c>
      <c r="B4643" s="5">
        <v>14218906</v>
      </c>
      <c r="C4643" s="7">
        <v>43195</v>
      </c>
      <c r="D4643" s="7">
        <v>43198</v>
      </c>
      <c r="E4643" s="5" t="s">
        <v>33</v>
      </c>
      <c r="F4643" s="5">
        <v>198</v>
      </c>
      <c r="G4643" s="5">
        <v>93</v>
      </c>
      <c r="H4643" s="5" t="s">
        <v>30</v>
      </c>
      <c r="I4643" s="5">
        <v>10</v>
      </c>
      <c r="J4643">
        <f xml:space="preserve"> VLOOKUP(B4643,'Dataset-A1'!A:C,3,FALSE)</f>
        <v>0</v>
      </c>
      <c r="K4643">
        <f xml:space="preserve"> YEAR('Dataset-A2'!D4643)</f>
        <v>2018</v>
      </c>
      <c r="L4643">
        <f t="shared" si="216"/>
        <v>4</v>
      </c>
      <c r="M4643" t="str">
        <f xml:space="preserve"> VLOOKUP(B4643,'Dataset-A1'!A:D,4,FALSE)</f>
        <v>CN</v>
      </c>
      <c r="N4643">
        <f t="shared" si="217"/>
        <v>3</v>
      </c>
      <c r="O4643">
        <f t="shared" si="218"/>
        <v>105</v>
      </c>
    </row>
    <row r="4644" spans="1:15">
      <c r="A4644" s="1">
        <v>50083251</v>
      </c>
      <c r="B4644" s="5">
        <v>20049080</v>
      </c>
      <c r="C4644" s="7">
        <v>43155</v>
      </c>
      <c r="D4644" s="7">
        <v>43159</v>
      </c>
      <c r="E4644" s="5" t="s">
        <v>29</v>
      </c>
      <c r="F4644" s="5">
        <v>419</v>
      </c>
      <c r="G4644" s="5">
        <v>90</v>
      </c>
      <c r="H4644" s="5" t="s">
        <v>30</v>
      </c>
      <c r="I4644" s="5">
        <v>11</v>
      </c>
      <c r="J4644">
        <f xml:space="preserve"> VLOOKUP(B4644,'Dataset-A1'!A:C,3,FALSE)</f>
        <v>1</v>
      </c>
      <c r="K4644">
        <f xml:space="preserve"> YEAR('Dataset-A2'!D4644)</f>
        <v>2018</v>
      </c>
      <c r="L4644">
        <f t="shared" si="216"/>
        <v>2</v>
      </c>
      <c r="M4644" t="str">
        <f xml:space="preserve"> VLOOKUP(B4644,'Dataset-A1'!A:D,4,FALSE)</f>
        <v>OT</v>
      </c>
      <c r="N4644">
        <f t="shared" si="217"/>
        <v>4</v>
      </c>
      <c r="O4644">
        <f t="shared" si="218"/>
        <v>329</v>
      </c>
    </row>
    <row r="4645" spans="1:15">
      <c r="A4645" s="1">
        <v>50083261</v>
      </c>
      <c r="B4645" s="5">
        <v>18470468</v>
      </c>
      <c r="C4645" s="7">
        <v>43189</v>
      </c>
      <c r="D4645" s="7">
        <v>43192</v>
      </c>
      <c r="E4645" s="5" t="s">
        <v>29</v>
      </c>
      <c r="F4645" s="5">
        <v>324</v>
      </c>
      <c r="G4645" s="5">
        <v>72</v>
      </c>
      <c r="H4645" s="5" t="s">
        <v>25</v>
      </c>
      <c r="I4645" s="5">
        <v>14</v>
      </c>
      <c r="J4645">
        <f xml:space="preserve"> VLOOKUP(B4645,'Dataset-A1'!A:C,3,FALSE)</f>
        <v>1</v>
      </c>
      <c r="K4645">
        <f xml:space="preserve"> YEAR('Dataset-A2'!D4645)</f>
        <v>2018</v>
      </c>
      <c r="L4645">
        <f t="shared" si="216"/>
        <v>4</v>
      </c>
      <c r="M4645" t="str">
        <f xml:space="preserve"> VLOOKUP(B4645,'Dataset-A1'!A:D,4,FALSE)</f>
        <v>CN</v>
      </c>
      <c r="N4645">
        <f t="shared" si="217"/>
        <v>3</v>
      </c>
      <c r="O4645">
        <f t="shared" si="218"/>
        <v>252</v>
      </c>
    </row>
    <row r="4646" spans="1:15">
      <c r="A4646" s="1">
        <v>50083291</v>
      </c>
      <c r="B4646" s="5">
        <v>4522679</v>
      </c>
      <c r="C4646" s="7">
        <v>43097</v>
      </c>
      <c r="D4646" s="7">
        <v>43099</v>
      </c>
      <c r="E4646" s="5" t="s">
        <v>29</v>
      </c>
      <c r="F4646" s="5">
        <v>957</v>
      </c>
      <c r="G4646" s="5">
        <v>241</v>
      </c>
      <c r="H4646" s="5" t="s">
        <v>30</v>
      </c>
      <c r="I4646" s="5">
        <v>3</v>
      </c>
      <c r="J4646">
        <f xml:space="preserve"> VLOOKUP(B4646,'Dataset-A1'!A:C,3,FALSE)</f>
        <v>1</v>
      </c>
      <c r="K4646">
        <f xml:space="preserve"> YEAR('Dataset-A2'!D4646)</f>
        <v>2017</v>
      </c>
      <c r="L4646">
        <f t="shared" si="216"/>
        <v>12</v>
      </c>
      <c r="M4646" t="str">
        <f xml:space="preserve"> VLOOKUP(B4646,'Dataset-A1'!A:D,4,FALSE)</f>
        <v>CN</v>
      </c>
      <c r="N4646">
        <f t="shared" si="217"/>
        <v>2</v>
      </c>
      <c r="O4646">
        <f t="shared" si="218"/>
        <v>716</v>
      </c>
    </row>
    <row r="4647" spans="1:15">
      <c r="A4647" s="1">
        <v>50083301</v>
      </c>
      <c r="B4647" s="5">
        <v>12394513</v>
      </c>
      <c r="C4647" s="7">
        <v>43108</v>
      </c>
      <c r="D4647" s="7">
        <v>43109</v>
      </c>
      <c r="E4647" s="5" t="s">
        <v>28</v>
      </c>
      <c r="F4647" s="5">
        <v>237</v>
      </c>
      <c r="G4647" s="5">
        <v>70</v>
      </c>
      <c r="H4647" s="5" t="s">
        <v>30</v>
      </c>
      <c r="I4647" s="5">
        <v>5</v>
      </c>
      <c r="J4647">
        <f xml:space="preserve"> VLOOKUP(B4647,'Dataset-A1'!A:C,3,FALSE)</f>
        <v>1</v>
      </c>
      <c r="K4647">
        <f xml:space="preserve"> YEAR('Dataset-A2'!D4647)</f>
        <v>2018</v>
      </c>
      <c r="L4647">
        <f t="shared" si="216"/>
        <v>1</v>
      </c>
      <c r="M4647" t="str">
        <f xml:space="preserve"> VLOOKUP(B4647,'Dataset-A1'!A:D,4,FALSE)</f>
        <v>OT</v>
      </c>
      <c r="N4647">
        <f t="shared" si="217"/>
        <v>1</v>
      </c>
      <c r="O4647">
        <f t="shared" si="218"/>
        <v>167</v>
      </c>
    </row>
    <row r="4648" spans="1:15">
      <c r="A4648" s="1">
        <v>50083311</v>
      </c>
      <c r="B4648" s="5">
        <v>18635404</v>
      </c>
      <c r="C4648" s="7">
        <v>43182</v>
      </c>
      <c r="D4648" s="7">
        <v>43185</v>
      </c>
      <c r="E4648" s="5" t="s">
        <v>29</v>
      </c>
      <c r="F4648" s="5">
        <v>154</v>
      </c>
      <c r="G4648" s="5">
        <v>77</v>
      </c>
      <c r="H4648" s="5" t="s">
        <v>32</v>
      </c>
      <c r="I4648" s="5">
        <v>5</v>
      </c>
      <c r="J4648">
        <f xml:space="preserve"> VLOOKUP(B4648,'Dataset-A1'!A:C,3,FALSE)</f>
        <v>1</v>
      </c>
      <c r="K4648">
        <f xml:space="preserve"> YEAR('Dataset-A2'!D4648)</f>
        <v>2018</v>
      </c>
      <c r="L4648">
        <f t="shared" si="216"/>
        <v>3</v>
      </c>
      <c r="M4648" t="str">
        <f xml:space="preserve"> VLOOKUP(B4648,'Dataset-A1'!A:D,4,FALSE)</f>
        <v>OT</v>
      </c>
      <c r="N4648">
        <f t="shared" si="217"/>
        <v>3</v>
      </c>
      <c r="O4648">
        <f t="shared" si="218"/>
        <v>77</v>
      </c>
    </row>
    <row r="4649" spans="1:15">
      <c r="A4649" s="1">
        <v>50083321</v>
      </c>
      <c r="B4649" s="5">
        <v>21101887</v>
      </c>
      <c r="C4649" s="7">
        <v>43188</v>
      </c>
      <c r="D4649" s="7">
        <v>43188</v>
      </c>
      <c r="E4649" s="5" t="s">
        <v>23</v>
      </c>
      <c r="F4649" s="5">
        <v>355</v>
      </c>
      <c r="G4649" s="5">
        <v>178</v>
      </c>
      <c r="H4649" s="5" t="s">
        <v>27</v>
      </c>
      <c r="I4649" s="5">
        <v>4</v>
      </c>
      <c r="J4649">
        <f xml:space="preserve"> VLOOKUP(B4649,'Dataset-A1'!A:C,3,FALSE)</f>
        <v>1</v>
      </c>
      <c r="K4649">
        <f xml:space="preserve"> YEAR('Dataset-A2'!D4649)</f>
        <v>2018</v>
      </c>
      <c r="L4649">
        <f t="shared" si="216"/>
        <v>3</v>
      </c>
      <c r="M4649" t="str">
        <f xml:space="preserve"> VLOOKUP(B4649,'Dataset-A1'!A:D,4,FALSE)</f>
        <v>CN</v>
      </c>
      <c r="N4649">
        <f t="shared" si="217"/>
        <v>0</v>
      </c>
      <c r="O4649">
        <f t="shared" si="218"/>
        <v>177</v>
      </c>
    </row>
    <row r="4650" spans="1:15">
      <c r="A4650" s="1">
        <v>50083341</v>
      </c>
      <c r="B4650" s="5">
        <v>15429900</v>
      </c>
      <c r="C4650" s="7">
        <v>43144</v>
      </c>
      <c r="D4650" s="7">
        <v>43150</v>
      </c>
      <c r="E4650" s="5" t="s">
        <v>33</v>
      </c>
      <c r="F4650" s="5">
        <v>15042</v>
      </c>
      <c r="G4650" s="5">
        <v>7106</v>
      </c>
      <c r="H4650" s="5" t="s">
        <v>27</v>
      </c>
      <c r="I4650" s="5">
        <v>18</v>
      </c>
      <c r="J4650">
        <f xml:space="preserve"> VLOOKUP(B4650,'Dataset-A1'!A:C,3,FALSE)</f>
        <v>1</v>
      </c>
      <c r="K4650">
        <f xml:space="preserve"> YEAR('Dataset-A2'!D4650)</f>
        <v>2018</v>
      </c>
      <c r="L4650">
        <f t="shared" si="216"/>
        <v>2</v>
      </c>
      <c r="M4650" t="str">
        <f xml:space="preserve"> VLOOKUP(B4650,'Dataset-A1'!A:D,4,FALSE)</f>
        <v>EN</v>
      </c>
      <c r="N4650">
        <f t="shared" si="217"/>
        <v>6</v>
      </c>
      <c r="O4650">
        <f t="shared" si="218"/>
        <v>7936</v>
      </c>
    </row>
    <row r="4651" spans="1:15">
      <c r="A4651" s="1">
        <v>50083351</v>
      </c>
      <c r="B4651" s="5">
        <v>5954015</v>
      </c>
      <c r="C4651" s="7">
        <v>43293</v>
      </c>
      <c r="D4651" s="7">
        <v>43299</v>
      </c>
      <c r="E4651" s="5" t="s">
        <v>29</v>
      </c>
      <c r="F4651" s="5">
        <v>392</v>
      </c>
      <c r="G4651" s="5">
        <v>188</v>
      </c>
      <c r="H4651" s="5" t="s">
        <v>25</v>
      </c>
      <c r="I4651" s="5">
        <v>1</v>
      </c>
      <c r="J4651">
        <f xml:space="preserve"> VLOOKUP(B4651,'Dataset-A1'!A:C,3,FALSE)</f>
        <v>0</v>
      </c>
      <c r="K4651">
        <f xml:space="preserve"> YEAR('Dataset-A2'!D4651)</f>
        <v>2018</v>
      </c>
      <c r="L4651">
        <f t="shared" si="216"/>
        <v>7</v>
      </c>
      <c r="M4651" t="str">
        <f xml:space="preserve"> VLOOKUP(B4651,'Dataset-A1'!A:D,4,FALSE)</f>
        <v>OT</v>
      </c>
      <c r="N4651">
        <f t="shared" si="217"/>
        <v>6</v>
      </c>
      <c r="O4651">
        <f t="shared" si="218"/>
        <v>204</v>
      </c>
    </row>
    <row r="4652" spans="1:15">
      <c r="A4652" s="1">
        <v>50083361</v>
      </c>
      <c r="B4652" s="5">
        <v>21165840</v>
      </c>
      <c r="C4652" s="7">
        <v>43402</v>
      </c>
      <c r="D4652" s="7">
        <v>43405</v>
      </c>
      <c r="E4652" s="5" t="s">
        <v>33</v>
      </c>
      <c r="F4652" s="5">
        <v>561</v>
      </c>
      <c r="G4652" s="5">
        <v>143</v>
      </c>
      <c r="H4652" s="5" t="s">
        <v>30</v>
      </c>
      <c r="I4652" s="5">
        <v>10</v>
      </c>
      <c r="J4652">
        <f xml:space="preserve"> VLOOKUP(B4652,'Dataset-A1'!A:C,3,FALSE)</f>
        <v>1</v>
      </c>
      <c r="K4652">
        <f xml:space="preserve"> YEAR('Dataset-A2'!D4652)</f>
        <v>2018</v>
      </c>
      <c r="L4652">
        <f t="shared" si="216"/>
        <v>11</v>
      </c>
      <c r="M4652" t="str">
        <f xml:space="preserve"> VLOOKUP(B4652,'Dataset-A1'!A:D,4,FALSE)</f>
        <v>CN</v>
      </c>
      <c r="N4652">
        <f t="shared" si="217"/>
        <v>3</v>
      </c>
      <c r="O4652">
        <f t="shared" si="218"/>
        <v>418</v>
      </c>
    </row>
    <row r="4653" spans="1:15">
      <c r="A4653" s="1">
        <v>50083401</v>
      </c>
      <c r="B4653" s="5">
        <v>6387934</v>
      </c>
      <c r="C4653" s="7">
        <v>43097</v>
      </c>
      <c r="D4653" s="7">
        <v>43101</v>
      </c>
      <c r="E4653" s="5" t="s">
        <v>23</v>
      </c>
      <c r="F4653" s="5">
        <v>304</v>
      </c>
      <c r="G4653" s="5">
        <v>77</v>
      </c>
      <c r="H4653" s="5" t="s">
        <v>30</v>
      </c>
      <c r="I4653" s="5">
        <v>5</v>
      </c>
      <c r="J4653">
        <f xml:space="preserve"> VLOOKUP(B4653,'Dataset-A1'!A:C,3,FALSE)</f>
        <v>1</v>
      </c>
      <c r="K4653">
        <f xml:space="preserve"> YEAR('Dataset-A2'!D4653)</f>
        <v>2018</v>
      </c>
      <c r="L4653">
        <f t="shared" si="216"/>
        <v>1</v>
      </c>
      <c r="M4653" t="str">
        <f xml:space="preserve"> VLOOKUP(B4653,'Dataset-A1'!A:D,4,FALSE)</f>
        <v>CN</v>
      </c>
      <c r="N4653">
        <f t="shared" si="217"/>
        <v>4</v>
      </c>
      <c r="O4653">
        <f t="shared" si="218"/>
        <v>227</v>
      </c>
    </row>
    <row r="4654" spans="1:15">
      <c r="A4654" s="1">
        <v>50083411</v>
      </c>
      <c r="B4654" s="5">
        <v>1794145</v>
      </c>
      <c r="C4654" s="7">
        <v>43290</v>
      </c>
      <c r="D4654" s="7">
        <v>43297</v>
      </c>
      <c r="E4654" s="5" t="s">
        <v>29</v>
      </c>
      <c r="F4654" s="5">
        <v>69685</v>
      </c>
      <c r="G4654" s="5">
        <v>16503</v>
      </c>
      <c r="H4654" s="5" t="s">
        <v>30</v>
      </c>
      <c r="I4654" s="5">
        <v>1</v>
      </c>
      <c r="J4654">
        <f xml:space="preserve"> VLOOKUP(B4654,'Dataset-A1'!A:C,3,FALSE)</f>
        <v>1</v>
      </c>
      <c r="K4654">
        <f xml:space="preserve"> YEAR('Dataset-A2'!D4654)</f>
        <v>2018</v>
      </c>
      <c r="L4654">
        <f t="shared" si="216"/>
        <v>7</v>
      </c>
      <c r="M4654" t="str">
        <f xml:space="preserve"> VLOOKUP(B4654,'Dataset-A1'!A:D,4,FALSE)</f>
        <v>OT</v>
      </c>
      <c r="N4654">
        <f t="shared" si="217"/>
        <v>7</v>
      </c>
      <c r="O4654">
        <f t="shared" si="218"/>
        <v>53182</v>
      </c>
    </row>
    <row r="4655" spans="1:15">
      <c r="A4655" s="1">
        <v>50083421</v>
      </c>
      <c r="B4655" s="5">
        <v>21160715</v>
      </c>
      <c r="C4655" s="7">
        <v>43225</v>
      </c>
      <c r="D4655" s="7">
        <v>43227</v>
      </c>
      <c r="E4655" s="5" t="s">
        <v>23</v>
      </c>
      <c r="F4655" s="5">
        <v>276</v>
      </c>
      <c r="G4655" s="5">
        <v>79</v>
      </c>
      <c r="H4655" s="5" t="s">
        <v>32</v>
      </c>
      <c r="I4655" s="5">
        <v>4</v>
      </c>
      <c r="J4655">
        <f xml:space="preserve"> VLOOKUP(B4655,'Dataset-A1'!A:C,3,FALSE)</f>
        <v>1</v>
      </c>
      <c r="K4655">
        <f xml:space="preserve"> YEAR('Dataset-A2'!D4655)</f>
        <v>2018</v>
      </c>
      <c r="L4655">
        <f t="shared" si="216"/>
        <v>5</v>
      </c>
      <c r="M4655" t="str">
        <f xml:space="preserve"> VLOOKUP(B4655,'Dataset-A1'!A:D,4,FALSE)</f>
        <v>OT</v>
      </c>
      <c r="N4655">
        <f t="shared" si="217"/>
        <v>2</v>
      </c>
      <c r="O4655">
        <f t="shared" si="218"/>
        <v>197</v>
      </c>
    </row>
    <row r="4656" spans="1:15">
      <c r="A4656" s="1">
        <v>50083461</v>
      </c>
      <c r="B4656" s="5">
        <v>18110018</v>
      </c>
      <c r="C4656" s="7">
        <v>43263</v>
      </c>
      <c r="D4656" s="7">
        <v>43268</v>
      </c>
      <c r="E4656" s="5" t="s">
        <v>23</v>
      </c>
      <c r="F4656" s="5">
        <v>2613</v>
      </c>
      <c r="G4656" s="5">
        <v>1284</v>
      </c>
      <c r="H4656" s="5" t="s">
        <v>30</v>
      </c>
      <c r="I4656" s="5">
        <v>1</v>
      </c>
      <c r="J4656">
        <f xml:space="preserve"> VLOOKUP(B4656,'Dataset-A1'!A:C,3,FALSE)</f>
        <v>1</v>
      </c>
      <c r="K4656">
        <f xml:space="preserve"> YEAR('Dataset-A2'!D4656)</f>
        <v>2018</v>
      </c>
      <c r="L4656">
        <f t="shared" si="216"/>
        <v>6</v>
      </c>
      <c r="M4656" t="str">
        <f xml:space="preserve"> VLOOKUP(B4656,'Dataset-A1'!A:D,4,FALSE)</f>
        <v>EN</v>
      </c>
      <c r="N4656">
        <f t="shared" si="217"/>
        <v>5</v>
      </c>
      <c r="O4656">
        <f t="shared" si="218"/>
        <v>1329</v>
      </c>
    </row>
    <row r="4657" spans="1:15">
      <c r="A4657" s="1">
        <v>50083491</v>
      </c>
      <c r="B4657" s="5">
        <v>21165697</v>
      </c>
      <c r="C4657" s="7">
        <v>43217</v>
      </c>
      <c r="D4657" s="7">
        <v>43221</v>
      </c>
      <c r="E4657" s="5" t="s">
        <v>29</v>
      </c>
      <c r="F4657" s="5">
        <v>570</v>
      </c>
      <c r="G4657" s="5">
        <v>134</v>
      </c>
      <c r="H4657" s="5" t="s">
        <v>25</v>
      </c>
      <c r="I4657" s="5">
        <v>2</v>
      </c>
      <c r="J4657">
        <f xml:space="preserve"> VLOOKUP(B4657,'Dataset-A1'!A:C,3,FALSE)</f>
        <v>0</v>
      </c>
      <c r="K4657">
        <f xml:space="preserve"> YEAR('Dataset-A2'!D4657)</f>
        <v>2018</v>
      </c>
      <c r="L4657">
        <f t="shared" si="216"/>
        <v>5</v>
      </c>
      <c r="M4657" t="str">
        <f xml:space="preserve"> VLOOKUP(B4657,'Dataset-A1'!A:D,4,FALSE)</f>
        <v>EN</v>
      </c>
      <c r="N4657">
        <f t="shared" si="217"/>
        <v>4</v>
      </c>
      <c r="O4657">
        <f t="shared" si="218"/>
        <v>436</v>
      </c>
    </row>
    <row r="4658" spans="1:15">
      <c r="A4658" s="1">
        <v>50083521</v>
      </c>
      <c r="B4658" s="5">
        <v>21170659</v>
      </c>
      <c r="C4658" s="7">
        <v>43262</v>
      </c>
      <c r="D4658" s="7">
        <v>43264</v>
      </c>
      <c r="E4658" s="5" t="s">
        <v>29</v>
      </c>
      <c r="F4658" s="5">
        <v>156</v>
      </c>
      <c r="G4658" s="5">
        <v>55</v>
      </c>
      <c r="H4658" s="5" t="s">
        <v>25</v>
      </c>
      <c r="I4658" s="5">
        <v>1</v>
      </c>
      <c r="J4658">
        <f xml:space="preserve"> VLOOKUP(B4658,'Dataset-A1'!A:C,3,FALSE)</f>
        <v>1</v>
      </c>
      <c r="K4658">
        <f xml:space="preserve"> YEAR('Dataset-A2'!D4658)</f>
        <v>2018</v>
      </c>
      <c r="L4658">
        <f t="shared" si="216"/>
        <v>6</v>
      </c>
      <c r="M4658" t="str">
        <f xml:space="preserve"> VLOOKUP(B4658,'Dataset-A1'!A:D,4,FALSE)</f>
        <v>EN</v>
      </c>
      <c r="N4658">
        <f t="shared" si="217"/>
        <v>2</v>
      </c>
      <c r="O4658">
        <f t="shared" si="218"/>
        <v>101</v>
      </c>
    </row>
    <row r="4659" spans="1:15">
      <c r="A4659" s="1">
        <v>50083531</v>
      </c>
      <c r="B4659" s="5">
        <v>21164036</v>
      </c>
      <c r="C4659" s="7">
        <v>43161</v>
      </c>
      <c r="D4659" s="7">
        <v>43167</v>
      </c>
      <c r="E4659" s="5" t="s">
        <v>28</v>
      </c>
      <c r="F4659" s="5">
        <v>519</v>
      </c>
      <c r="G4659" s="5">
        <v>311</v>
      </c>
      <c r="H4659" s="5" t="s">
        <v>32</v>
      </c>
      <c r="I4659" s="5">
        <v>17</v>
      </c>
      <c r="J4659">
        <f xml:space="preserve"> VLOOKUP(B4659,'Dataset-A1'!A:C,3,FALSE)</f>
        <v>0</v>
      </c>
      <c r="K4659">
        <f xml:space="preserve"> YEAR('Dataset-A2'!D4659)</f>
        <v>2018</v>
      </c>
      <c r="L4659">
        <f t="shared" si="216"/>
        <v>3</v>
      </c>
      <c r="M4659" t="str">
        <f xml:space="preserve"> VLOOKUP(B4659,'Dataset-A1'!A:D,4,FALSE)</f>
        <v>CN</v>
      </c>
      <c r="N4659">
        <f t="shared" si="217"/>
        <v>6</v>
      </c>
      <c r="O4659">
        <f t="shared" si="218"/>
        <v>208</v>
      </c>
    </row>
    <row r="4660" spans="1:15">
      <c r="A4660" s="1">
        <v>50083561</v>
      </c>
      <c r="B4660" s="5">
        <v>21173742</v>
      </c>
      <c r="C4660" s="7">
        <v>43424</v>
      </c>
      <c r="D4660" s="7">
        <v>43428</v>
      </c>
      <c r="E4660" s="5" t="s">
        <v>28</v>
      </c>
      <c r="F4660" s="5">
        <v>384</v>
      </c>
      <c r="G4660" s="5">
        <v>182</v>
      </c>
      <c r="H4660" s="5" t="s">
        <v>27</v>
      </c>
      <c r="I4660" s="5">
        <v>5</v>
      </c>
      <c r="J4660">
        <f xml:space="preserve"> VLOOKUP(B4660,'Dataset-A1'!A:C,3,FALSE)</f>
        <v>1</v>
      </c>
      <c r="K4660">
        <f xml:space="preserve"> YEAR('Dataset-A2'!D4660)</f>
        <v>2018</v>
      </c>
      <c r="L4660">
        <f t="shared" si="216"/>
        <v>11</v>
      </c>
      <c r="M4660" t="str">
        <f xml:space="preserve"> VLOOKUP(B4660,'Dataset-A1'!A:D,4,FALSE)</f>
        <v>OT</v>
      </c>
      <c r="N4660">
        <f t="shared" si="217"/>
        <v>4</v>
      </c>
      <c r="O4660">
        <f t="shared" si="218"/>
        <v>202</v>
      </c>
    </row>
    <row r="4661" spans="1:15">
      <c r="A4661" s="1">
        <v>50083581</v>
      </c>
      <c r="B4661" s="5">
        <v>14573076</v>
      </c>
      <c r="C4661" s="7">
        <v>43141</v>
      </c>
      <c r="D4661" s="7">
        <v>43148</v>
      </c>
      <c r="E4661" s="5" t="s">
        <v>33</v>
      </c>
      <c r="F4661" s="5">
        <v>489</v>
      </c>
      <c r="G4661" s="5">
        <v>123</v>
      </c>
      <c r="H4661" s="5" t="s">
        <v>27</v>
      </c>
      <c r="I4661" s="5">
        <v>2</v>
      </c>
      <c r="J4661">
        <f xml:space="preserve"> VLOOKUP(B4661,'Dataset-A1'!A:C,3,FALSE)</f>
        <v>1</v>
      </c>
      <c r="K4661">
        <f xml:space="preserve"> YEAR('Dataset-A2'!D4661)</f>
        <v>2018</v>
      </c>
      <c r="L4661">
        <f t="shared" si="216"/>
        <v>2</v>
      </c>
      <c r="M4661" t="str">
        <f xml:space="preserve"> VLOOKUP(B4661,'Dataset-A1'!A:D,4,FALSE)</f>
        <v>CN</v>
      </c>
      <c r="N4661">
        <f t="shared" si="217"/>
        <v>7</v>
      </c>
      <c r="O4661">
        <f t="shared" si="218"/>
        <v>366</v>
      </c>
    </row>
    <row r="4662" spans="1:15">
      <c r="A4662" s="1">
        <v>50083611</v>
      </c>
      <c r="B4662" s="5">
        <v>9861732</v>
      </c>
      <c r="C4662" s="7">
        <v>43074</v>
      </c>
      <c r="D4662" s="7">
        <v>43076</v>
      </c>
      <c r="E4662" s="5" t="s">
        <v>29</v>
      </c>
      <c r="F4662" s="5">
        <v>578</v>
      </c>
      <c r="G4662" s="5">
        <v>341</v>
      </c>
      <c r="H4662" s="5" t="s">
        <v>27</v>
      </c>
      <c r="I4662" s="5">
        <v>3</v>
      </c>
      <c r="J4662">
        <f xml:space="preserve"> VLOOKUP(B4662,'Dataset-A1'!A:C,3,FALSE)</f>
        <v>1</v>
      </c>
      <c r="K4662">
        <f xml:space="preserve"> YEAR('Dataset-A2'!D4662)</f>
        <v>2017</v>
      </c>
      <c r="L4662">
        <f t="shared" si="216"/>
        <v>12</v>
      </c>
      <c r="M4662" t="str">
        <f xml:space="preserve"> VLOOKUP(B4662,'Dataset-A1'!A:D,4,FALSE)</f>
        <v>CN</v>
      </c>
      <c r="N4662">
        <f t="shared" si="217"/>
        <v>2</v>
      </c>
      <c r="O4662">
        <f t="shared" si="218"/>
        <v>237</v>
      </c>
    </row>
    <row r="4663" spans="1:15">
      <c r="A4663" s="1">
        <v>50083621</v>
      </c>
      <c r="B4663" s="5">
        <v>21170220</v>
      </c>
      <c r="C4663" s="7">
        <v>43253</v>
      </c>
      <c r="D4663" s="7">
        <v>43253</v>
      </c>
      <c r="E4663" s="5" t="s">
        <v>23</v>
      </c>
      <c r="F4663" s="5">
        <v>299</v>
      </c>
      <c r="G4663" s="5">
        <v>76</v>
      </c>
      <c r="H4663" s="5" t="s">
        <v>27</v>
      </c>
      <c r="I4663" s="5">
        <v>11</v>
      </c>
      <c r="J4663">
        <f xml:space="preserve"> VLOOKUP(B4663,'Dataset-A1'!A:C,3,FALSE)</f>
        <v>1</v>
      </c>
      <c r="K4663">
        <f xml:space="preserve"> YEAR('Dataset-A2'!D4663)</f>
        <v>2018</v>
      </c>
      <c r="L4663">
        <f t="shared" si="216"/>
        <v>6</v>
      </c>
      <c r="M4663" t="str">
        <f xml:space="preserve"> VLOOKUP(B4663,'Dataset-A1'!A:D,4,FALSE)</f>
        <v>OT</v>
      </c>
      <c r="N4663">
        <f t="shared" si="217"/>
        <v>0</v>
      </c>
      <c r="O4663">
        <f t="shared" si="218"/>
        <v>223</v>
      </c>
    </row>
    <row r="4664" spans="1:15">
      <c r="A4664" s="1">
        <v>50083641</v>
      </c>
      <c r="B4664" s="5">
        <v>21162079</v>
      </c>
      <c r="C4664" s="7">
        <v>43355</v>
      </c>
      <c r="D4664" s="7">
        <v>43355</v>
      </c>
      <c r="E4664" s="5" t="s">
        <v>29</v>
      </c>
      <c r="F4664" s="5">
        <v>15390</v>
      </c>
      <c r="G4664" s="5">
        <v>3836</v>
      </c>
      <c r="H4664" s="5" t="s">
        <v>30</v>
      </c>
      <c r="I4664" s="5">
        <v>7</v>
      </c>
      <c r="J4664">
        <f xml:space="preserve"> VLOOKUP(B4664,'Dataset-A1'!A:C,3,FALSE)</f>
        <v>1</v>
      </c>
      <c r="K4664">
        <f xml:space="preserve"> YEAR('Dataset-A2'!D4664)</f>
        <v>2018</v>
      </c>
      <c r="L4664">
        <f t="shared" si="216"/>
        <v>9</v>
      </c>
      <c r="M4664" t="str">
        <f xml:space="preserve"> VLOOKUP(B4664,'Dataset-A1'!A:D,4,FALSE)</f>
        <v>OT</v>
      </c>
      <c r="N4664">
        <f t="shared" si="217"/>
        <v>0</v>
      </c>
      <c r="O4664">
        <f t="shared" si="218"/>
        <v>11554</v>
      </c>
    </row>
    <row r="4665" spans="1:15">
      <c r="A4665" s="1">
        <v>50083661</v>
      </c>
      <c r="B4665" s="5">
        <v>9756922</v>
      </c>
      <c r="C4665" s="7">
        <v>43161</v>
      </c>
      <c r="D4665" s="7">
        <v>43168</v>
      </c>
      <c r="E4665" s="5" t="s">
        <v>29</v>
      </c>
      <c r="F4665" s="5">
        <v>362</v>
      </c>
      <c r="G4665" s="5">
        <v>149</v>
      </c>
      <c r="H4665" s="5" t="s">
        <v>30</v>
      </c>
      <c r="I4665" s="5">
        <v>1</v>
      </c>
      <c r="J4665">
        <f xml:space="preserve"> VLOOKUP(B4665,'Dataset-A1'!A:C,3,FALSE)</f>
        <v>1</v>
      </c>
      <c r="K4665">
        <f xml:space="preserve"> YEAR('Dataset-A2'!D4665)</f>
        <v>2018</v>
      </c>
      <c r="L4665">
        <f t="shared" si="216"/>
        <v>3</v>
      </c>
      <c r="M4665" t="str">
        <f xml:space="preserve"> VLOOKUP(B4665,'Dataset-A1'!A:D,4,FALSE)</f>
        <v>OT</v>
      </c>
      <c r="N4665">
        <f t="shared" si="217"/>
        <v>7</v>
      </c>
      <c r="O4665">
        <f t="shared" si="218"/>
        <v>213</v>
      </c>
    </row>
    <row r="4666" spans="1:15">
      <c r="A4666" s="1">
        <v>50083671</v>
      </c>
      <c r="B4666" s="5">
        <v>10371771</v>
      </c>
      <c r="C4666" s="7">
        <v>43311</v>
      </c>
      <c r="D4666" s="7">
        <v>43316</v>
      </c>
      <c r="E4666" s="5" t="s">
        <v>28</v>
      </c>
      <c r="F4666" s="5">
        <v>497</v>
      </c>
      <c r="G4666" s="5">
        <v>259</v>
      </c>
      <c r="H4666" s="5" t="s">
        <v>27</v>
      </c>
      <c r="I4666" s="5">
        <v>17</v>
      </c>
      <c r="J4666">
        <f xml:space="preserve"> VLOOKUP(B4666,'Dataset-A1'!A:C,3,FALSE)</f>
        <v>1</v>
      </c>
      <c r="K4666">
        <f xml:space="preserve"> YEAR('Dataset-A2'!D4666)</f>
        <v>2018</v>
      </c>
      <c r="L4666">
        <f t="shared" si="216"/>
        <v>8</v>
      </c>
      <c r="M4666" t="str">
        <f xml:space="preserve"> VLOOKUP(B4666,'Dataset-A1'!A:D,4,FALSE)</f>
        <v>EN</v>
      </c>
      <c r="N4666">
        <f t="shared" si="217"/>
        <v>5</v>
      </c>
      <c r="O4666">
        <f t="shared" si="218"/>
        <v>238</v>
      </c>
    </row>
    <row r="4667" spans="1:15">
      <c r="A4667" s="1">
        <v>50083691</v>
      </c>
      <c r="B4667" s="5">
        <v>21164351</v>
      </c>
      <c r="C4667" s="7">
        <v>43093</v>
      </c>
      <c r="D4667" s="7">
        <v>43097</v>
      </c>
      <c r="E4667" s="5" t="s">
        <v>23</v>
      </c>
      <c r="F4667" s="5">
        <v>4206</v>
      </c>
      <c r="G4667" s="5">
        <v>1927</v>
      </c>
      <c r="H4667" s="5" t="s">
        <v>25</v>
      </c>
      <c r="I4667" s="5">
        <v>2</v>
      </c>
      <c r="J4667">
        <f xml:space="preserve"> VLOOKUP(B4667,'Dataset-A1'!A:C,3,FALSE)</f>
        <v>0</v>
      </c>
      <c r="K4667">
        <f xml:space="preserve"> YEAR('Dataset-A2'!D4667)</f>
        <v>2017</v>
      </c>
      <c r="L4667">
        <f t="shared" si="216"/>
        <v>12</v>
      </c>
      <c r="M4667" t="str">
        <f xml:space="preserve"> VLOOKUP(B4667,'Dataset-A1'!A:D,4,FALSE)</f>
        <v>CN</v>
      </c>
      <c r="N4667">
        <f t="shared" si="217"/>
        <v>4</v>
      </c>
      <c r="O4667">
        <f t="shared" si="218"/>
        <v>2279</v>
      </c>
    </row>
    <row r="4668" spans="1:15">
      <c r="A4668" s="1">
        <v>50083711</v>
      </c>
      <c r="B4668" s="5">
        <v>18985328</v>
      </c>
      <c r="C4668" s="7">
        <v>43393</v>
      </c>
      <c r="D4668" s="7">
        <v>43393</v>
      </c>
      <c r="E4668" s="5" t="s">
        <v>29</v>
      </c>
      <c r="F4668" s="5">
        <v>195</v>
      </c>
      <c r="G4668" s="5">
        <v>121</v>
      </c>
      <c r="H4668" s="5" t="s">
        <v>27</v>
      </c>
      <c r="I4668" s="5">
        <v>7</v>
      </c>
      <c r="J4668">
        <f xml:space="preserve"> VLOOKUP(B4668,'Dataset-A1'!A:C,3,FALSE)</f>
        <v>1</v>
      </c>
      <c r="K4668">
        <f xml:space="preserve"> YEAR('Dataset-A2'!D4668)</f>
        <v>2018</v>
      </c>
      <c r="L4668">
        <f t="shared" si="216"/>
        <v>10</v>
      </c>
      <c r="M4668" t="str">
        <f xml:space="preserve"> VLOOKUP(B4668,'Dataset-A1'!A:D,4,FALSE)</f>
        <v>CN</v>
      </c>
      <c r="N4668">
        <f t="shared" si="217"/>
        <v>0</v>
      </c>
      <c r="O4668">
        <f t="shared" si="218"/>
        <v>74</v>
      </c>
    </row>
    <row r="4669" spans="1:15">
      <c r="A4669" s="1">
        <v>50083721</v>
      </c>
      <c r="B4669" s="5">
        <v>20877426</v>
      </c>
      <c r="C4669" s="7">
        <v>43088</v>
      </c>
      <c r="D4669" s="7">
        <v>43092</v>
      </c>
      <c r="E4669" s="5" t="s">
        <v>28</v>
      </c>
      <c r="F4669" s="5">
        <v>940</v>
      </c>
      <c r="G4669" s="5">
        <v>321</v>
      </c>
      <c r="H4669" s="5" t="s">
        <v>30</v>
      </c>
      <c r="I4669" s="5">
        <v>2</v>
      </c>
      <c r="J4669">
        <f xml:space="preserve"> VLOOKUP(B4669,'Dataset-A1'!A:C,3,FALSE)</f>
        <v>0</v>
      </c>
      <c r="K4669">
        <f xml:space="preserve"> YEAR('Dataset-A2'!D4669)</f>
        <v>2017</v>
      </c>
      <c r="L4669">
        <f t="shared" si="216"/>
        <v>12</v>
      </c>
      <c r="M4669" t="str">
        <f xml:space="preserve"> VLOOKUP(B4669,'Dataset-A1'!A:D,4,FALSE)</f>
        <v>OT</v>
      </c>
      <c r="N4669">
        <f t="shared" si="217"/>
        <v>4</v>
      </c>
      <c r="O4669">
        <f t="shared" si="218"/>
        <v>619</v>
      </c>
    </row>
    <row r="4670" spans="1:15">
      <c r="A4670" s="1">
        <v>50083731</v>
      </c>
      <c r="B4670" s="5">
        <v>21168054</v>
      </c>
      <c r="C4670" s="7">
        <v>43301</v>
      </c>
      <c r="D4670" s="7">
        <v>43308</v>
      </c>
      <c r="E4670" s="5" t="s">
        <v>28</v>
      </c>
      <c r="F4670" s="5">
        <v>309</v>
      </c>
      <c r="G4670" s="5">
        <v>130</v>
      </c>
      <c r="H4670" s="5" t="s">
        <v>27</v>
      </c>
      <c r="I4670" s="5">
        <v>16</v>
      </c>
      <c r="J4670">
        <f xml:space="preserve"> VLOOKUP(B4670,'Dataset-A1'!A:C,3,FALSE)</f>
        <v>1</v>
      </c>
      <c r="K4670">
        <f xml:space="preserve"> YEAR('Dataset-A2'!D4670)</f>
        <v>2018</v>
      </c>
      <c r="L4670">
        <f t="shared" si="216"/>
        <v>7</v>
      </c>
      <c r="M4670" t="str">
        <f xml:space="preserve"> VLOOKUP(B4670,'Dataset-A1'!A:D,4,FALSE)</f>
        <v>EN</v>
      </c>
      <c r="N4670">
        <f t="shared" si="217"/>
        <v>7</v>
      </c>
      <c r="O4670">
        <f t="shared" si="218"/>
        <v>179</v>
      </c>
    </row>
    <row r="4671" spans="1:15">
      <c r="A4671" s="1">
        <v>50083741</v>
      </c>
      <c r="B4671" s="5">
        <v>6641684</v>
      </c>
      <c r="C4671" s="7">
        <v>43325</v>
      </c>
      <c r="D4671" s="7">
        <v>43331</v>
      </c>
      <c r="E4671" s="5" t="s">
        <v>23</v>
      </c>
      <c r="F4671" s="5">
        <v>305</v>
      </c>
      <c r="G4671" s="5">
        <v>137</v>
      </c>
      <c r="H4671" s="5" t="s">
        <v>27</v>
      </c>
      <c r="I4671" s="5">
        <v>1</v>
      </c>
      <c r="J4671">
        <f xml:space="preserve"> VLOOKUP(B4671,'Dataset-A1'!A:C,3,FALSE)</f>
        <v>1</v>
      </c>
      <c r="K4671">
        <f xml:space="preserve"> YEAR('Dataset-A2'!D4671)</f>
        <v>2018</v>
      </c>
      <c r="L4671">
        <f t="shared" si="216"/>
        <v>8</v>
      </c>
      <c r="M4671" t="str">
        <f xml:space="preserve"> VLOOKUP(B4671,'Dataset-A1'!A:D,4,FALSE)</f>
        <v>CN</v>
      </c>
      <c r="N4671">
        <f t="shared" si="217"/>
        <v>6</v>
      </c>
      <c r="O4671">
        <f t="shared" si="218"/>
        <v>168</v>
      </c>
    </row>
    <row r="4672" spans="1:15">
      <c r="A4672" s="1">
        <v>50083761</v>
      </c>
      <c r="B4672" s="5">
        <v>301655</v>
      </c>
      <c r="C4672" s="7">
        <v>43212</v>
      </c>
      <c r="D4672" s="7">
        <v>43214</v>
      </c>
      <c r="E4672" s="5" t="s">
        <v>29</v>
      </c>
      <c r="F4672" s="5">
        <v>214</v>
      </c>
      <c r="G4672" s="5">
        <v>107</v>
      </c>
      <c r="H4672" s="5" t="s">
        <v>30</v>
      </c>
      <c r="I4672" s="5">
        <v>4</v>
      </c>
      <c r="J4672">
        <f xml:space="preserve"> VLOOKUP(B4672,'Dataset-A1'!A:C,3,FALSE)</f>
        <v>1</v>
      </c>
      <c r="K4672">
        <f xml:space="preserve"> YEAR('Dataset-A2'!D4672)</f>
        <v>2018</v>
      </c>
      <c r="L4672">
        <f t="shared" si="216"/>
        <v>4</v>
      </c>
      <c r="M4672" t="str">
        <f xml:space="preserve"> VLOOKUP(B4672,'Dataset-A1'!A:D,4,FALSE)</f>
        <v>EN</v>
      </c>
      <c r="N4672">
        <f t="shared" si="217"/>
        <v>2</v>
      </c>
      <c r="O4672">
        <f t="shared" si="218"/>
        <v>107</v>
      </c>
    </row>
    <row r="4673" spans="1:15">
      <c r="A4673" s="1">
        <v>50083801</v>
      </c>
      <c r="B4673" s="5">
        <v>17396924</v>
      </c>
      <c r="C4673" s="7">
        <v>43409</v>
      </c>
      <c r="D4673" s="7">
        <v>43410</v>
      </c>
      <c r="E4673" s="5" t="s">
        <v>29</v>
      </c>
      <c r="F4673" s="5">
        <v>50755</v>
      </c>
      <c r="G4673" s="5">
        <v>11120</v>
      </c>
      <c r="H4673" s="5" t="s">
        <v>32</v>
      </c>
      <c r="I4673" s="5">
        <v>4</v>
      </c>
      <c r="J4673">
        <f xml:space="preserve"> VLOOKUP(B4673,'Dataset-A1'!A:C,3,FALSE)</f>
        <v>0</v>
      </c>
      <c r="K4673">
        <f xml:space="preserve"> YEAR('Dataset-A2'!D4673)</f>
        <v>2018</v>
      </c>
      <c r="L4673">
        <f t="shared" si="216"/>
        <v>11</v>
      </c>
      <c r="M4673" t="str">
        <f xml:space="preserve"> VLOOKUP(B4673,'Dataset-A1'!A:D,4,FALSE)</f>
        <v>OT</v>
      </c>
      <c r="N4673">
        <f t="shared" si="217"/>
        <v>1</v>
      </c>
      <c r="O4673">
        <f t="shared" si="218"/>
        <v>39635</v>
      </c>
    </row>
    <row r="4674" spans="1:15">
      <c r="A4674" s="1">
        <v>50083831</v>
      </c>
      <c r="B4674" s="5">
        <v>11010290</v>
      </c>
      <c r="C4674" s="7">
        <v>43315</v>
      </c>
      <c r="D4674" s="7">
        <v>43320</v>
      </c>
      <c r="E4674" s="5" t="s">
        <v>29</v>
      </c>
      <c r="F4674" s="5">
        <v>282</v>
      </c>
      <c r="G4674" s="5">
        <v>82</v>
      </c>
      <c r="H4674" s="5" t="s">
        <v>32</v>
      </c>
      <c r="I4674" s="5">
        <v>7</v>
      </c>
      <c r="J4674">
        <f xml:space="preserve"> VLOOKUP(B4674,'Dataset-A1'!A:C,3,FALSE)</f>
        <v>0</v>
      </c>
      <c r="K4674">
        <f xml:space="preserve"> YEAR('Dataset-A2'!D4674)</f>
        <v>2018</v>
      </c>
      <c r="L4674">
        <f t="shared" si="216"/>
        <v>8</v>
      </c>
      <c r="M4674" t="str">
        <f xml:space="preserve"> VLOOKUP(B4674,'Dataset-A1'!A:D,4,FALSE)</f>
        <v>OT</v>
      </c>
      <c r="N4674">
        <f t="shared" si="217"/>
        <v>5</v>
      </c>
      <c r="O4674">
        <f t="shared" si="218"/>
        <v>200</v>
      </c>
    </row>
    <row r="4675" spans="1:15">
      <c r="A4675" s="1">
        <v>50083851</v>
      </c>
      <c r="B4675" s="5">
        <v>21171270</v>
      </c>
      <c r="C4675" s="7">
        <v>43251</v>
      </c>
      <c r="D4675" s="7">
        <v>43258</v>
      </c>
      <c r="E4675" s="5" t="s">
        <v>28</v>
      </c>
      <c r="F4675" s="5">
        <v>3343</v>
      </c>
      <c r="G4675" s="5">
        <v>845</v>
      </c>
      <c r="H4675" s="5" t="s">
        <v>32</v>
      </c>
      <c r="I4675" s="5">
        <v>13</v>
      </c>
      <c r="J4675">
        <f xml:space="preserve"> VLOOKUP(B4675,'Dataset-A1'!A:C,3,FALSE)</f>
        <v>0</v>
      </c>
      <c r="K4675">
        <f xml:space="preserve"> YEAR('Dataset-A2'!D4675)</f>
        <v>2018</v>
      </c>
      <c r="L4675">
        <f t="shared" ref="L4675:L4738" si="219">MONTH(D4675)</f>
        <v>6</v>
      </c>
      <c r="M4675" t="str">
        <f xml:space="preserve"> VLOOKUP(B4675,'Dataset-A1'!A:D,4,FALSE)</f>
        <v>CN</v>
      </c>
      <c r="N4675">
        <f t="shared" ref="N4675:N4738" si="220">D4675-C4675</f>
        <v>7</v>
      </c>
      <c r="O4675">
        <f t="shared" ref="O4675:O4738" si="221" xml:space="preserve"> F4675-G4675</f>
        <v>2498</v>
      </c>
    </row>
    <row r="4676" spans="1:15">
      <c r="A4676" s="1">
        <v>50083861</v>
      </c>
      <c r="B4676" s="5">
        <v>18127101</v>
      </c>
      <c r="C4676" s="7">
        <v>43164</v>
      </c>
      <c r="D4676" s="7">
        <v>43169</v>
      </c>
      <c r="E4676" s="5" t="s">
        <v>28</v>
      </c>
      <c r="F4676" s="5">
        <v>33110</v>
      </c>
      <c r="G4676" s="5">
        <v>22603</v>
      </c>
      <c r="H4676" s="5" t="s">
        <v>32</v>
      </c>
      <c r="I4676" s="5">
        <v>1</v>
      </c>
      <c r="J4676">
        <f xml:space="preserve"> VLOOKUP(B4676,'Dataset-A1'!A:C,3,FALSE)</f>
        <v>1</v>
      </c>
      <c r="K4676">
        <f xml:space="preserve"> YEAR('Dataset-A2'!D4676)</f>
        <v>2018</v>
      </c>
      <c r="L4676">
        <f t="shared" si="219"/>
        <v>3</v>
      </c>
      <c r="M4676" t="str">
        <f xml:space="preserve"> VLOOKUP(B4676,'Dataset-A1'!A:D,4,FALSE)</f>
        <v>CN</v>
      </c>
      <c r="N4676">
        <f t="shared" si="220"/>
        <v>5</v>
      </c>
      <c r="O4676">
        <f t="shared" si="221"/>
        <v>10507</v>
      </c>
    </row>
    <row r="4677" spans="1:15">
      <c r="A4677" s="1">
        <v>50083871</v>
      </c>
      <c r="B4677" s="5">
        <v>10011588</v>
      </c>
      <c r="C4677" s="7">
        <v>43347</v>
      </c>
      <c r="D4677" s="7">
        <v>43352</v>
      </c>
      <c r="E4677" s="5" t="s">
        <v>33</v>
      </c>
      <c r="F4677" s="5">
        <v>308</v>
      </c>
      <c r="G4677" s="5">
        <v>145</v>
      </c>
      <c r="H4677" s="5" t="s">
        <v>27</v>
      </c>
      <c r="I4677" s="5">
        <v>7</v>
      </c>
      <c r="J4677">
        <f xml:space="preserve"> VLOOKUP(B4677,'Dataset-A1'!A:C,3,FALSE)</f>
        <v>1</v>
      </c>
      <c r="K4677">
        <f xml:space="preserve"> YEAR('Dataset-A2'!D4677)</f>
        <v>2018</v>
      </c>
      <c r="L4677">
        <f t="shared" si="219"/>
        <v>9</v>
      </c>
      <c r="M4677" t="str">
        <f xml:space="preserve"> VLOOKUP(B4677,'Dataset-A1'!A:D,4,FALSE)</f>
        <v>CN</v>
      </c>
      <c r="N4677">
        <f t="shared" si="220"/>
        <v>5</v>
      </c>
      <c r="O4677">
        <f t="shared" si="221"/>
        <v>163</v>
      </c>
    </row>
    <row r="4678" spans="1:15">
      <c r="A4678" s="1">
        <v>50083881</v>
      </c>
      <c r="B4678" s="5">
        <v>21163941</v>
      </c>
      <c r="C4678" s="7">
        <v>43369</v>
      </c>
      <c r="D4678" s="7">
        <v>43370</v>
      </c>
      <c r="E4678" s="5" t="s">
        <v>23</v>
      </c>
      <c r="F4678" s="5">
        <v>350</v>
      </c>
      <c r="G4678" s="5">
        <v>124</v>
      </c>
      <c r="H4678" s="5" t="s">
        <v>25</v>
      </c>
      <c r="I4678" s="5">
        <v>13</v>
      </c>
      <c r="J4678">
        <f xml:space="preserve"> VLOOKUP(B4678,'Dataset-A1'!A:C,3,FALSE)</f>
        <v>1</v>
      </c>
      <c r="K4678">
        <f xml:space="preserve"> YEAR('Dataset-A2'!D4678)</f>
        <v>2018</v>
      </c>
      <c r="L4678">
        <f t="shared" si="219"/>
        <v>9</v>
      </c>
      <c r="M4678" t="str">
        <f xml:space="preserve"> VLOOKUP(B4678,'Dataset-A1'!A:D,4,FALSE)</f>
        <v>CN</v>
      </c>
      <c r="N4678">
        <f t="shared" si="220"/>
        <v>1</v>
      </c>
      <c r="O4678">
        <f t="shared" si="221"/>
        <v>226</v>
      </c>
    </row>
    <row r="4679" spans="1:15">
      <c r="A4679" s="1">
        <v>50083891</v>
      </c>
      <c r="B4679" s="5">
        <v>21126825</v>
      </c>
      <c r="C4679" s="7">
        <v>43173</v>
      </c>
      <c r="D4679" s="7">
        <v>43177</v>
      </c>
      <c r="E4679" s="5" t="s">
        <v>23</v>
      </c>
      <c r="F4679" s="5">
        <v>728</v>
      </c>
      <c r="G4679" s="5">
        <v>237</v>
      </c>
      <c r="H4679" s="5" t="s">
        <v>27</v>
      </c>
      <c r="I4679" s="5">
        <v>6</v>
      </c>
      <c r="J4679">
        <f xml:space="preserve"> VLOOKUP(B4679,'Dataset-A1'!A:C,3,FALSE)</f>
        <v>0</v>
      </c>
      <c r="K4679">
        <f xml:space="preserve"> YEAR('Dataset-A2'!D4679)</f>
        <v>2018</v>
      </c>
      <c r="L4679">
        <f t="shared" si="219"/>
        <v>3</v>
      </c>
      <c r="M4679" t="str">
        <f xml:space="preserve"> VLOOKUP(B4679,'Dataset-A1'!A:D,4,FALSE)</f>
        <v>OT</v>
      </c>
      <c r="N4679">
        <f t="shared" si="220"/>
        <v>4</v>
      </c>
      <c r="O4679">
        <f t="shared" si="221"/>
        <v>491</v>
      </c>
    </row>
    <row r="4680" spans="1:15">
      <c r="A4680" s="1">
        <v>50083911</v>
      </c>
      <c r="B4680" s="5">
        <v>21166890</v>
      </c>
      <c r="C4680" s="7">
        <v>43202</v>
      </c>
      <c r="D4680" s="7">
        <v>43202</v>
      </c>
      <c r="E4680" s="5" t="s">
        <v>28</v>
      </c>
      <c r="F4680" s="5">
        <v>897</v>
      </c>
      <c r="G4680" s="5">
        <v>522</v>
      </c>
      <c r="H4680" s="5" t="s">
        <v>30</v>
      </c>
      <c r="I4680" s="5">
        <v>2</v>
      </c>
      <c r="J4680">
        <f xml:space="preserve"> VLOOKUP(B4680,'Dataset-A1'!A:C,3,FALSE)</f>
        <v>1</v>
      </c>
      <c r="K4680">
        <f xml:space="preserve"> YEAR('Dataset-A2'!D4680)</f>
        <v>2018</v>
      </c>
      <c r="L4680">
        <f t="shared" si="219"/>
        <v>4</v>
      </c>
      <c r="M4680" t="str">
        <f xml:space="preserve"> VLOOKUP(B4680,'Dataset-A1'!A:D,4,FALSE)</f>
        <v>CN</v>
      </c>
      <c r="N4680">
        <f t="shared" si="220"/>
        <v>0</v>
      </c>
      <c r="O4680">
        <f t="shared" si="221"/>
        <v>375</v>
      </c>
    </row>
    <row r="4681" spans="1:15">
      <c r="A4681" s="1">
        <v>50083931</v>
      </c>
      <c r="B4681" s="5">
        <v>20771719</v>
      </c>
      <c r="C4681" s="7">
        <v>43087</v>
      </c>
      <c r="D4681" s="7">
        <v>43092</v>
      </c>
      <c r="E4681" s="5" t="s">
        <v>29</v>
      </c>
      <c r="F4681" s="5">
        <v>951</v>
      </c>
      <c r="G4681" s="5">
        <v>631</v>
      </c>
      <c r="H4681" s="5" t="s">
        <v>27</v>
      </c>
      <c r="I4681" s="5">
        <v>11</v>
      </c>
      <c r="J4681">
        <f xml:space="preserve"> VLOOKUP(B4681,'Dataset-A1'!A:C,3,FALSE)</f>
        <v>0</v>
      </c>
      <c r="K4681">
        <f xml:space="preserve"> YEAR('Dataset-A2'!D4681)</f>
        <v>2017</v>
      </c>
      <c r="L4681">
        <f t="shared" si="219"/>
        <v>12</v>
      </c>
      <c r="M4681" t="str">
        <f xml:space="preserve"> VLOOKUP(B4681,'Dataset-A1'!A:D,4,FALSE)</f>
        <v>CN</v>
      </c>
      <c r="N4681">
        <f t="shared" si="220"/>
        <v>5</v>
      </c>
      <c r="O4681">
        <f t="shared" si="221"/>
        <v>320</v>
      </c>
    </row>
    <row r="4682" spans="1:15">
      <c r="A4682" s="1">
        <v>50083941</v>
      </c>
      <c r="B4682" s="5">
        <v>8303305</v>
      </c>
      <c r="C4682" s="7">
        <v>43097</v>
      </c>
      <c r="D4682" s="7">
        <v>43104</v>
      </c>
      <c r="E4682" s="5" t="s">
        <v>29</v>
      </c>
      <c r="F4682" s="5">
        <v>3876</v>
      </c>
      <c r="G4682" s="5">
        <v>1760</v>
      </c>
      <c r="H4682" s="5" t="s">
        <v>30</v>
      </c>
      <c r="I4682" s="5">
        <v>7</v>
      </c>
      <c r="J4682">
        <f xml:space="preserve"> VLOOKUP(B4682,'Dataset-A1'!A:C,3,FALSE)</f>
        <v>1</v>
      </c>
      <c r="K4682">
        <f xml:space="preserve"> YEAR('Dataset-A2'!D4682)</f>
        <v>2018</v>
      </c>
      <c r="L4682">
        <f t="shared" si="219"/>
        <v>1</v>
      </c>
      <c r="M4682" t="str">
        <f xml:space="preserve"> VLOOKUP(B4682,'Dataset-A1'!A:D,4,FALSE)</f>
        <v>CN</v>
      </c>
      <c r="N4682">
        <f t="shared" si="220"/>
        <v>7</v>
      </c>
      <c r="O4682">
        <f t="shared" si="221"/>
        <v>2116</v>
      </c>
    </row>
    <row r="4683" spans="1:15">
      <c r="A4683" s="1">
        <v>50083991</v>
      </c>
      <c r="B4683" s="5">
        <v>4945799</v>
      </c>
      <c r="C4683" s="7">
        <v>43371</v>
      </c>
      <c r="D4683" s="7">
        <v>43373</v>
      </c>
      <c r="E4683" s="5" t="s">
        <v>29</v>
      </c>
      <c r="F4683" s="5">
        <v>47400</v>
      </c>
      <c r="G4683" s="5">
        <v>16190</v>
      </c>
      <c r="H4683" s="5" t="s">
        <v>32</v>
      </c>
      <c r="I4683" s="5">
        <v>5</v>
      </c>
      <c r="J4683">
        <f xml:space="preserve"> VLOOKUP(B4683,'Dataset-A1'!A:C,3,FALSE)</f>
        <v>1</v>
      </c>
      <c r="K4683">
        <f xml:space="preserve"> YEAR('Dataset-A2'!D4683)</f>
        <v>2018</v>
      </c>
      <c r="L4683">
        <f t="shared" si="219"/>
        <v>9</v>
      </c>
      <c r="M4683" t="str">
        <f xml:space="preserve"> VLOOKUP(B4683,'Dataset-A1'!A:D,4,FALSE)</f>
        <v>EN</v>
      </c>
      <c r="N4683">
        <f t="shared" si="220"/>
        <v>2</v>
      </c>
      <c r="O4683">
        <f t="shared" si="221"/>
        <v>31210</v>
      </c>
    </row>
    <row r="4684" spans="1:15">
      <c r="A4684" s="1">
        <v>50084001</v>
      </c>
      <c r="B4684" s="5">
        <v>21110142</v>
      </c>
      <c r="C4684" s="7">
        <v>43091</v>
      </c>
      <c r="D4684" s="7">
        <v>43094</v>
      </c>
      <c r="E4684" s="5" t="s">
        <v>28</v>
      </c>
      <c r="F4684" s="5">
        <v>1197</v>
      </c>
      <c r="G4684" s="5">
        <v>502</v>
      </c>
      <c r="H4684" s="5" t="s">
        <v>30</v>
      </c>
      <c r="I4684" s="5">
        <v>1</v>
      </c>
      <c r="J4684">
        <f xml:space="preserve"> VLOOKUP(B4684,'Dataset-A1'!A:C,3,FALSE)</f>
        <v>0</v>
      </c>
      <c r="K4684">
        <f xml:space="preserve"> YEAR('Dataset-A2'!D4684)</f>
        <v>2017</v>
      </c>
      <c r="L4684">
        <f t="shared" si="219"/>
        <v>12</v>
      </c>
      <c r="M4684" t="str">
        <f xml:space="preserve"> VLOOKUP(B4684,'Dataset-A1'!A:D,4,FALSE)</f>
        <v>OT</v>
      </c>
      <c r="N4684">
        <f t="shared" si="220"/>
        <v>3</v>
      </c>
      <c r="O4684">
        <f t="shared" si="221"/>
        <v>695</v>
      </c>
    </row>
    <row r="4685" spans="1:15">
      <c r="A4685" s="1">
        <v>50084031</v>
      </c>
      <c r="B4685" s="5">
        <v>12838242</v>
      </c>
      <c r="C4685" s="7">
        <v>43120</v>
      </c>
      <c r="D4685" s="7">
        <v>43125</v>
      </c>
      <c r="E4685" s="5" t="s">
        <v>23</v>
      </c>
      <c r="F4685" s="5">
        <v>5216</v>
      </c>
      <c r="G4685" s="5">
        <v>2460</v>
      </c>
      <c r="H4685" s="5" t="s">
        <v>25</v>
      </c>
      <c r="I4685" s="5">
        <v>7</v>
      </c>
      <c r="J4685">
        <f xml:space="preserve"> VLOOKUP(B4685,'Dataset-A1'!A:C,3,FALSE)</f>
        <v>1</v>
      </c>
      <c r="K4685">
        <f xml:space="preserve"> YEAR('Dataset-A2'!D4685)</f>
        <v>2018</v>
      </c>
      <c r="L4685">
        <f t="shared" si="219"/>
        <v>1</v>
      </c>
      <c r="M4685" t="str">
        <f xml:space="preserve"> VLOOKUP(B4685,'Dataset-A1'!A:D,4,FALSE)</f>
        <v>OT</v>
      </c>
      <c r="N4685">
        <f t="shared" si="220"/>
        <v>5</v>
      </c>
      <c r="O4685">
        <f t="shared" si="221"/>
        <v>2756</v>
      </c>
    </row>
    <row r="4686" spans="1:15">
      <c r="A4686" s="1">
        <v>50084041</v>
      </c>
      <c r="B4686" s="5">
        <v>21164170</v>
      </c>
      <c r="C4686" s="7">
        <v>43127</v>
      </c>
      <c r="D4686" s="7">
        <v>43133</v>
      </c>
      <c r="E4686" s="5" t="s">
        <v>33</v>
      </c>
      <c r="F4686" s="5">
        <v>312</v>
      </c>
      <c r="G4686" s="5">
        <v>95</v>
      </c>
      <c r="H4686" s="5" t="s">
        <v>25</v>
      </c>
      <c r="I4686" s="5">
        <v>5</v>
      </c>
      <c r="J4686">
        <f xml:space="preserve"> VLOOKUP(B4686,'Dataset-A1'!A:C,3,FALSE)</f>
        <v>1</v>
      </c>
      <c r="K4686">
        <f xml:space="preserve"> YEAR('Dataset-A2'!D4686)</f>
        <v>2018</v>
      </c>
      <c r="L4686">
        <f t="shared" si="219"/>
        <v>2</v>
      </c>
      <c r="M4686" t="str">
        <f xml:space="preserve"> VLOOKUP(B4686,'Dataset-A1'!A:D,4,FALSE)</f>
        <v>CN</v>
      </c>
      <c r="N4686">
        <f t="shared" si="220"/>
        <v>6</v>
      </c>
      <c r="O4686">
        <f t="shared" si="221"/>
        <v>217</v>
      </c>
    </row>
    <row r="4687" spans="1:15">
      <c r="A4687" s="1">
        <v>50084061</v>
      </c>
      <c r="B4687" s="5">
        <v>17130977</v>
      </c>
      <c r="C4687" s="7">
        <v>43201</v>
      </c>
      <c r="D4687" s="7">
        <v>43202</v>
      </c>
      <c r="E4687" s="5" t="s">
        <v>33</v>
      </c>
      <c r="F4687" s="5">
        <v>307</v>
      </c>
      <c r="G4687" s="5">
        <v>119</v>
      </c>
      <c r="H4687" s="5" t="s">
        <v>30</v>
      </c>
      <c r="I4687" s="5">
        <v>2</v>
      </c>
      <c r="J4687">
        <f xml:space="preserve"> VLOOKUP(B4687,'Dataset-A1'!A:C,3,FALSE)</f>
        <v>0</v>
      </c>
      <c r="K4687">
        <f xml:space="preserve"> YEAR('Dataset-A2'!D4687)</f>
        <v>2018</v>
      </c>
      <c r="L4687">
        <f t="shared" si="219"/>
        <v>4</v>
      </c>
      <c r="M4687" t="str">
        <f xml:space="preserve"> VLOOKUP(B4687,'Dataset-A1'!A:D,4,FALSE)</f>
        <v>CN</v>
      </c>
      <c r="N4687">
        <f t="shared" si="220"/>
        <v>1</v>
      </c>
      <c r="O4687">
        <f t="shared" si="221"/>
        <v>188</v>
      </c>
    </row>
    <row r="4688" spans="1:15">
      <c r="A4688" s="1">
        <v>50084071</v>
      </c>
      <c r="B4688" s="5">
        <v>10367000</v>
      </c>
      <c r="C4688" s="7">
        <v>43187</v>
      </c>
      <c r="D4688" s="7">
        <v>43191</v>
      </c>
      <c r="E4688" s="5" t="s">
        <v>23</v>
      </c>
      <c r="F4688" s="5">
        <v>675</v>
      </c>
      <c r="G4688" s="5">
        <v>297</v>
      </c>
      <c r="H4688" s="5" t="s">
        <v>32</v>
      </c>
      <c r="I4688" s="5">
        <v>10</v>
      </c>
      <c r="J4688">
        <f xml:space="preserve"> VLOOKUP(B4688,'Dataset-A1'!A:C,3,FALSE)</f>
        <v>1</v>
      </c>
      <c r="K4688">
        <f xml:space="preserve"> YEAR('Dataset-A2'!D4688)</f>
        <v>2018</v>
      </c>
      <c r="L4688">
        <f t="shared" si="219"/>
        <v>4</v>
      </c>
      <c r="M4688" t="str">
        <f xml:space="preserve"> VLOOKUP(B4688,'Dataset-A1'!A:D,4,FALSE)</f>
        <v>CN</v>
      </c>
      <c r="N4688">
        <f t="shared" si="220"/>
        <v>4</v>
      </c>
      <c r="O4688">
        <f t="shared" si="221"/>
        <v>378</v>
      </c>
    </row>
    <row r="4689" spans="1:15">
      <c r="A4689" s="1">
        <v>50084081</v>
      </c>
      <c r="B4689" s="5">
        <v>5548470</v>
      </c>
      <c r="C4689" s="7">
        <v>43385</v>
      </c>
      <c r="D4689" s="7">
        <v>43391</v>
      </c>
      <c r="E4689" s="5" t="s">
        <v>29</v>
      </c>
      <c r="F4689" s="5">
        <v>240</v>
      </c>
      <c r="G4689" s="5">
        <v>62</v>
      </c>
      <c r="H4689" s="5" t="s">
        <v>27</v>
      </c>
      <c r="I4689" s="5">
        <v>3</v>
      </c>
      <c r="J4689">
        <f xml:space="preserve"> VLOOKUP(B4689,'Dataset-A1'!A:C,3,FALSE)</f>
        <v>1</v>
      </c>
      <c r="K4689">
        <f xml:space="preserve"> YEAR('Dataset-A2'!D4689)</f>
        <v>2018</v>
      </c>
      <c r="L4689">
        <f t="shared" si="219"/>
        <v>10</v>
      </c>
      <c r="M4689" t="str">
        <f xml:space="preserve"> VLOOKUP(B4689,'Dataset-A1'!A:D,4,FALSE)</f>
        <v>EN</v>
      </c>
      <c r="N4689">
        <f t="shared" si="220"/>
        <v>6</v>
      </c>
      <c r="O4689">
        <f t="shared" si="221"/>
        <v>178</v>
      </c>
    </row>
    <row r="4690" spans="1:15">
      <c r="A4690" s="1">
        <v>50084091</v>
      </c>
      <c r="B4690" s="5">
        <v>6701810</v>
      </c>
      <c r="C4690" s="7">
        <v>43134</v>
      </c>
      <c r="D4690" s="7">
        <v>43136</v>
      </c>
      <c r="E4690" s="5" t="s">
        <v>28</v>
      </c>
      <c r="F4690" s="5">
        <v>74986</v>
      </c>
      <c r="G4690" s="5">
        <v>18605</v>
      </c>
      <c r="H4690" s="5" t="s">
        <v>27</v>
      </c>
      <c r="I4690" s="5">
        <v>1</v>
      </c>
      <c r="J4690">
        <f xml:space="preserve"> VLOOKUP(B4690,'Dataset-A1'!A:C,3,FALSE)</f>
        <v>1</v>
      </c>
      <c r="K4690">
        <f xml:space="preserve"> YEAR('Dataset-A2'!D4690)</f>
        <v>2018</v>
      </c>
      <c r="L4690">
        <f t="shared" si="219"/>
        <v>2</v>
      </c>
      <c r="M4690" t="str">
        <f xml:space="preserve"> VLOOKUP(B4690,'Dataset-A1'!A:D,4,FALSE)</f>
        <v>CN</v>
      </c>
      <c r="N4690">
        <f t="shared" si="220"/>
        <v>2</v>
      </c>
      <c r="O4690">
        <f t="shared" si="221"/>
        <v>56381</v>
      </c>
    </row>
    <row r="4691" spans="1:15">
      <c r="A4691" s="1">
        <v>50084131</v>
      </c>
      <c r="B4691" s="5">
        <v>21000703</v>
      </c>
      <c r="C4691" s="7">
        <v>43316</v>
      </c>
      <c r="D4691" s="7">
        <v>43321</v>
      </c>
      <c r="E4691" s="5" t="s">
        <v>28</v>
      </c>
      <c r="F4691" s="5">
        <v>41470</v>
      </c>
      <c r="G4691" s="5">
        <v>25212</v>
      </c>
      <c r="H4691" s="5" t="s">
        <v>27</v>
      </c>
      <c r="I4691" s="5">
        <v>12</v>
      </c>
      <c r="J4691">
        <f xml:space="preserve"> VLOOKUP(B4691,'Dataset-A1'!A:C,3,FALSE)</f>
        <v>1</v>
      </c>
      <c r="K4691">
        <f xml:space="preserve"> YEAR('Dataset-A2'!D4691)</f>
        <v>2018</v>
      </c>
      <c r="L4691">
        <f t="shared" si="219"/>
        <v>8</v>
      </c>
      <c r="M4691" t="str">
        <f xml:space="preserve"> VLOOKUP(B4691,'Dataset-A1'!A:D,4,FALSE)</f>
        <v>OT</v>
      </c>
      <c r="N4691">
        <f t="shared" si="220"/>
        <v>5</v>
      </c>
      <c r="O4691">
        <f t="shared" si="221"/>
        <v>16258</v>
      </c>
    </row>
    <row r="4692" spans="1:15">
      <c r="A4692" s="1">
        <v>50084141</v>
      </c>
      <c r="B4692" s="5">
        <v>19017070</v>
      </c>
      <c r="C4692" s="7">
        <v>43107</v>
      </c>
      <c r="D4692" s="7">
        <v>43109</v>
      </c>
      <c r="E4692" s="5" t="s">
        <v>33</v>
      </c>
      <c r="F4692" s="5">
        <v>1335</v>
      </c>
      <c r="G4692" s="5">
        <v>343</v>
      </c>
      <c r="H4692" s="5" t="s">
        <v>25</v>
      </c>
      <c r="I4692" s="5">
        <v>2</v>
      </c>
      <c r="J4692">
        <f xml:space="preserve"> VLOOKUP(B4692,'Dataset-A1'!A:C,3,FALSE)</f>
        <v>1</v>
      </c>
      <c r="K4692">
        <f xml:space="preserve"> YEAR('Dataset-A2'!D4692)</f>
        <v>2018</v>
      </c>
      <c r="L4692">
        <f t="shared" si="219"/>
        <v>1</v>
      </c>
      <c r="M4692" t="str">
        <f xml:space="preserve"> VLOOKUP(B4692,'Dataset-A1'!A:D,4,FALSE)</f>
        <v>OT</v>
      </c>
      <c r="N4692">
        <f t="shared" si="220"/>
        <v>2</v>
      </c>
      <c r="O4692">
        <f t="shared" si="221"/>
        <v>992</v>
      </c>
    </row>
    <row r="4693" spans="1:15">
      <c r="A4693" s="1">
        <v>50084151</v>
      </c>
      <c r="B4693" s="5">
        <v>7859856</v>
      </c>
      <c r="C4693" s="7">
        <v>43379</v>
      </c>
      <c r="D4693" s="7">
        <v>43383</v>
      </c>
      <c r="E4693" s="5" t="s">
        <v>23</v>
      </c>
      <c r="F4693" s="5">
        <v>226</v>
      </c>
      <c r="G4693" s="5">
        <v>120</v>
      </c>
      <c r="H4693" s="5" t="s">
        <v>30</v>
      </c>
      <c r="I4693" s="5">
        <v>16</v>
      </c>
      <c r="J4693">
        <f xml:space="preserve"> VLOOKUP(B4693,'Dataset-A1'!A:C,3,FALSE)</f>
        <v>1</v>
      </c>
      <c r="K4693">
        <f xml:space="preserve"> YEAR('Dataset-A2'!D4693)</f>
        <v>2018</v>
      </c>
      <c r="L4693">
        <f t="shared" si="219"/>
        <v>10</v>
      </c>
      <c r="M4693" t="str">
        <f xml:space="preserve"> VLOOKUP(B4693,'Dataset-A1'!A:D,4,FALSE)</f>
        <v>EN</v>
      </c>
      <c r="N4693">
        <f t="shared" si="220"/>
        <v>4</v>
      </c>
      <c r="O4693">
        <f t="shared" si="221"/>
        <v>106</v>
      </c>
    </row>
    <row r="4694" spans="1:15">
      <c r="A4694" s="1">
        <v>50084161</v>
      </c>
      <c r="B4694" s="5">
        <v>16644310</v>
      </c>
      <c r="C4694" s="7">
        <v>43362</v>
      </c>
      <c r="D4694" s="7">
        <v>43365</v>
      </c>
      <c r="E4694" s="5" t="s">
        <v>28</v>
      </c>
      <c r="F4694" s="5">
        <v>331</v>
      </c>
      <c r="G4694" s="5">
        <v>133</v>
      </c>
      <c r="H4694" s="5" t="s">
        <v>30</v>
      </c>
      <c r="I4694" s="5">
        <v>7</v>
      </c>
      <c r="J4694">
        <f xml:space="preserve"> VLOOKUP(B4694,'Dataset-A1'!A:C,3,FALSE)</f>
        <v>0</v>
      </c>
      <c r="K4694">
        <f xml:space="preserve"> YEAR('Dataset-A2'!D4694)</f>
        <v>2018</v>
      </c>
      <c r="L4694">
        <f t="shared" si="219"/>
        <v>9</v>
      </c>
      <c r="M4694" t="str">
        <f xml:space="preserve"> VLOOKUP(B4694,'Dataset-A1'!A:D,4,FALSE)</f>
        <v>CN</v>
      </c>
      <c r="N4694">
        <f t="shared" si="220"/>
        <v>3</v>
      </c>
      <c r="O4694">
        <f t="shared" si="221"/>
        <v>198</v>
      </c>
    </row>
    <row r="4695" spans="1:15">
      <c r="A4695" s="1">
        <v>50084181</v>
      </c>
      <c r="B4695" s="5">
        <v>21166517</v>
      </c>
      <c r="C4695" s="7">
        <v>43378</v>
      </c>
      <c r="D4695" s="7">
        <v>43381</v>
      </c>
      <c r="E4695" s="5" t="s">
        <v>23</v>
      </c>
      <c r="F4695" s="5">
        <v>399</v>
      </c>
      <c r="G4695" s="5">
        <v>89</v>
      </c>
      <c r="H4695" s="5" t="s">
        <v>30</v>
      </c>
      <c r="I4695" s="5">
        <v>8</v>
      </c>
      <c r="J4695">
        <f xml:space="preserve"> VLOOKUP(B4695,'Dataset-A1'!A:C,3,FALSE)</f>
        <v>0</v>
      </c>
      <c r="K4695">
        <f xml:space="preserve"> YEAR('Dataset-A2'!D4695)</f>
        <v>2018</v>
      </c>
      <c r="L4695">
        <f t="shared" si="219"/>
        <v>10</v>
      </c>
      <c r="M4695" t="str">
        <f xml:space="preserve"> VLOOKUP(B4695,'Dataset-A1'!A:D,4,FALSE)</f>
        <v>OT</v>
      </c>
      <c r="N4695">
        <f t="shared" si="220"/>
        <v>3</v>
      </c>
      <c r="O4695">
        <f t="shared" si="221"/>
        <v>310</v>
      </c>
    </row>
    <row r="4696" spans="1:15">
      <c r="A4696" s="1">
        <v>50084191</v>
      </c>
      <c r="B4696" s="5">
        <v>21111097</v>
      </c>
      <c r="C4696" s="7">
        <v>43218</v>
      </c>
      <c r="D4696" s="7">
        <v>43218</v>
      </c>
      <c r="E4696" s="5" t="s">
        <v>28</v>
      </c>
      <c r="F4696" s="5">
        <v>5431</v>
      </c>
      <c r="G4696" s="5">
        <v>1751</v>
      </c>
      <c r="H4696" s="5" t="s">
        <v>32</v>
      </c>
      <c r="I4696" s="5">
        <v>8</v>
      </c>
      <c r="J4696">
        <f xml:space="preserve"> VLOOKUP(B4696,'Dataset-A1'!A:C,3,FALSE)</f>
        <v>1</v>
      </c>
      <c r="K4696">
        <f xml:space="preserve"> YEAR('Dataset-A2'!D4696)</f>
        <v>2018</v>
      </c>
      <c r="L4696">
        <f t="shared" si="219"/>
        <v>4</v>
      </c>
      <c r="M4696" t="str">
        <f xml:space="preserve"> VLOOKUP(B4696,'Dataset-A1'!A:D,4,FALSE)</f>
        <v>OT</v>
      </c>
      <c r="N4696">
        <f t="shared" si="220"/>
        <v>0</v>
      </c>
      <c r="O4696">
        <f t="shared" si="221"/>
        <v>3680</v>
      </c>
    </row>
    <row r="4697" spans="1:15">
      <c r="A4697" s="1">
        <v>50084201</v>
      </c>
      <c r="B4697" s="5">
        <v>21167863</v>
      </c>
      <c r="C4697" s="7">
        <v>43191</v>
      </c>
      <c r="D4697" s="7">
        <v>43193</v>
      </c>
      <c r="E4697" s="5" t="s">
        <v>28</v>
      </c>
      <c r="F4697" s="5">
        <v>639</v>
      </c>
      <c r="G4697" s="5">
        <v>341</v>
      </c>
      <c r="H4697" s="5" t="s">
        <v>30</v>
      </c>
      <c r="I4697" s="5">
        <v>1</v>
      </c>
      <c r="J4697">
        <f xml:space="preserve"> VLOOKUP(B4697,'Dataset-A1'!A:C,3,FALSE)</f>
        <v>1</v>
      </c>
      <c r="K4697">
        <f xml:space="preserve"> YEAR('Dataset-A2'!D4697)</f>
        <v>2018</v>
      </c>
      <c r="L4697">
        <f t="shared" si="219"/>
        <v>4</v>
      </c>
      <c r="M4697" t="str">
        <f xml:space="preserve"> VLOOKUP(B4697,'Dataset-A1'!A:D,4,FALSE)</f>
        <v>EN</v>
      </c>
      <c r="N4697">
        <f t="shared" si="220"/>
        <v>2</v>
      </c>
      <c r="O4697">
        <f t="shared" si="221"/>
        <v>298</v>
      </c>
    </row>
    <row r="4698" spans="1:15">
      <c r="A4698" s="1">
        <v>50084211</v>
      </c>
      <c r="B4698" s="5">
        <v>18104320</v>
      </c>
      <c r="C4698" s="7">
        <v>43176</v>
      </c>
      <c r="D4698" s="7">
        <v>43183</v>
      </c>
      <c r="E4698" s="5" t="s">
        <v>29</v>
      </c>
      <c r="F4698" s="5">
        <v>206</v>
      </c>
      <c r="G4698" s="5">
        <v>64</v>
      </c>
      <c r="H4698" s="5" t="s">
        <v>27</v>
      </c>
      <c r="I4698" s="5">
        <v>10</v>
      </c>
      <c r="J4698">
        <f xml:space="preserve"> VLOOKUP(B4698,'Dataset-A1'!A:C,3,FALSE)</f>
        <v>1</v>
      </c>
      <c r="K4698">
        <f xml:space="preserve"> YEAR('Dataset-A2'!D4698)</f>
        <v>2018</v>
      </c>
      <c r="L4698">
        <f t="shared" si="219"/>
        <v>3</v>
      </c>
      <c r="M4698" t="str">
        <f xml:space="preserve"> VLOOKUP(B4698,'Dataset-A1'!A:D,4,FALSE)</f>
        <v>EN</v>
      </c>
      <c r="N4698">
        <f t="shared" si="220"/>
        <v>7</v>
      </c>
      <c r="O4698">
        <f t="shared" si="221"/>
        <v>142</v>
      </c>
    </row>
    <row r="4699" spans="1:15">
      <c r="A4699" s="1">
        <v>50084221</v>
      </c>
      <c r="B4699" s="5">
        <v>16452527</v>
      </c>
      <c r="C4699" s="7">
        <v>43189</v>
      </c>
      <c r="D4699" s="7">
        <v>43190</v>
      </c>
      <c r="E4699" s="5" t="s">
        <v>33</v>
      </c>
      <c r="F4699" s="5">
        <v>183</v>
      </c>
      <c r="G4699" s="5">
        <v>119</v>
      </c>
      <c r="H4699" s="5" t="s">
        <v>27</v>
      </c>
      <c r="I4699" s="5">
        <v>3</v>
      </c>
      <c r="J4699">
        <f xml:space="preserve"> VLOOKUP(B4699,'Dataset-A1'!A:C,3,FALSE)</f>
        <v>1</v>
      </c>
      <c r="K4699">
        <f xml:space="preserve"> YEAR('Dataset-A2'!D4699)</f>
        <v>2018</v>
      </c>
      <c r="L4699">
        <f t="shared" si="219"/>
        <v>3</v>
      </c>
      <c r="M4699" t="str">
        <f xml:space="preserve"> VLOOKUP(B4699,'Dataset-A1'!A:D,4,FALSE)</f>
        <v>CN</v>
      </c>
      <c r="N4699">
        <f t="shared" si="220"/>
        <v>1</v>
      </c>
      <c r="O4699">
        <f t="shared" si="221"/>
        <v>64</v>
      </c>
    </row>
    <row r="4700" spans="1:15">
      <c r="A4700" s="1">
        <v>50084231</v>
      </c>
      <c r="B4700" s="5">
        <v>21168331</v>
      </c>
      <c r="C4700" s="7">
        <v>43172</v>
      </c>
      <c r="D4700" s="7">
        <v>43173</v>
      </c>
      <c r="E4700" s="5" t="s">
        <v>29</v>
      </c>
      <c r="F4700" s="5">
        <v>522</v>
      </c>
      <c r="G4700" s="5">
        <v>297</v>
      </c>
      <c r="H4700" s="5" t="s">
        <v>30</v>
      </c>
      <c r="I4700" s="5">
        <v>5</v>
      </c>
      <c r="J4700">
        <f xml:space="preserve"> VLOOKUP(B4700,'Dataset-A1'!A:C,3,FALSE)</f>
        <v>0</v>
      </c>
      <c r="K4700">
        <f xml:space="preserve"> YEAR('Dataset-A2'!D4700)</f>
        <v>2018</v>
      </c>
      <c r="L4700">
        <f t="shared" si="219"/>
        <v>3</v>
      </c>
      <c r="M4700" t="str">
        <f xml:space="preserve"> VLOOKUP(B4700,'Dataset-A1'!A:D,4,FALSE)</f>
        <v>CN</v>
      </c>
      <c r="N4700">
        <f t="shared" si="220"/>
        <v>1</v>
      </c>
      <c r="O4700">
        <f t="shared" si="221"/>
        <v>225</v>
      </c>
    </row>
    <row r="4701" spans="1:15">
      <c r="A4701" s="1">
        <v>50084261</v>
      </c>
      <c r="B4701" s="5">
        <v>21161440</v>
      </c>
      <c r="C4701" s="7">
        <v>43142</v>
      </c>
      <c r="D4701" s="7">
        <v>43142</v>
      </c>
      <c r="E4701" s="5" t="s">
        <v>33</v>
      </c>
      <c r="F4701" s="5">
        <v>38273</v>
      </c>
      <c r="G4701" s="5">
        <v>20580</v>
      </c>
      <c r="H4701" s="5" t="s">
        <v>27</v>
      </c>
      <c r="I4701" s="5">
        <v>5</v>
      </c>
      <c r="J4701">
        <f xml:space="preserve"> VLOOKUP(B4701,'Dataset-A1'!A:C,3,FALSE)</f>
        <v>1</v>
      </c>
      <c r="K4701">
        <f xml:space="preserve"> YEAR('Dataset-A2'!D4701)</f>
        <v>2018</v>
      </c>
      <c r="L4701">
        <f t="shared" si="219"/>
        <v>2</v>
      </c>
      <c r="M4701" t="str">
        <f xml:space="preserve"> VLOOKUP(B4701,'Dataset-A1'!A:D,4,FALSE)</f>
        <v>OT</v>
      </c>
      <c r="N4701">
        <f t="shared" si="220"/>
        <v>0</v>
      </c>
      <c r="O4701">
        <f t="shared" si="221"/>
        <v>17693</v>
      </c>
    </row>
    <row r="4702" spans="1:15">
      <c r="A4702" s="1">
        <v>50084271</v>
      </c>
      <c r="B4702" s="5">
        <v>5999510</v>
      </c>
      <c r="C4702" s="7">
        <v>43232</v>
      </c>
      <c r="D4702" s="7">
        <v>43235</v>
      </c>
      <c r="E4702" s="5" t="s">
        <v>28</v>
      </c>
      <c r="F4702" s="5">
        <v>226</v>
      </c>
      <c r="G4702" s="5">
        <v>54</v>
      </c>
      <c r="H4702" s="5" t="s">
        <v>27</v>
      </c>
      <c r="I4702" s="5">
        <v>5</v>
      </c>
      <c r="J4702">
        <f xml:space="preserve"> VLOOKUP(B4702,'Dataset-A1'!A:C,3,FALSE)</f>
        <v>1</v>
      </c>
      <c r="K4702">
        <f xml:space="preserve"> YEAR('Dataset-A2'!D4702)</f>
        <v>2018</v>
      </c>
      <c r="L4702">
        <f t="shared" si="219"/>
        <v>5</v>
      </c>
      <c r="M4702" t="str">
        <f xml:space="preserve"> VLOOKUP(B4702,'Dataset-A1'!A:D,4,FALSE)</f>
        <v>CN</v>
      </c>
      <c r="N4702">
        <f t="shared" si="220"/>
        <v>3</v>
      </c>
      <c r="O4702">
        <f t="shared" si="221"/>
        <v>172</v>
      </c>
    </row>
    <row r="4703" spans="1:15">
      <c r="A4703" s="1">
        <v>50084281</v>
      </c>
      <c r="B4703" s="5">
        <v>19137465</v>
      </c>
      <c r="C4703" s="7">
        <v>43067</v>
      </c>
      <c r="D4703" s="7">
        <v>43071</v>
      </c>
      <c r="E4703" s="5" t="s">
        <v>28</v>
      </c>
      <c r="F4703" s="5">
        <v>153</v>
      </c>
      <c r="G4703" s="5">
        <v>95</v>
      </c>
      <c r="H4703" s="5" t="s">
        <v>30</v>
      </c>
      <c r="I4703" s="5">
        <v>8</v>
      </c>
      <c r="J4703">
        <f xml:space="preserve"> VLOOKUP(B4703,'Dataset-A1'!A:C,3,FALSE)</f>
        <v>0</v>
      </c>
      <c r="K4703">
        <f xml:space="preserve"> YEAR('Dataset-A2'!D4703)</f>
        <v>2017</v>
      </c>
      <c r="L4703">
        <f t="shared" si="219"/>
        <v>12</v>
      </c>
      <c r="M4703" t="str">
        <f xml:space="preserve"> VLOOKUP(B4703,'Dataset-A1'!A:D,4,FALSE)</f>
        <v>CN</v>
      </c>
      <c r="N4703">
        <f t="shared" si="220"/>
        <v>4</v>
      </c>
      <c r="O4703">
        <f t="shared" si="221"/>
        <v>58</v>
      </c>
    </row>
    <row r="4704" spans="1:15">
      <c r="A4704" s="1">
        <v>50084291</v>
      </c>
      <c r="B4704" s="5">
        <v>21172654</v>
      </c>
      <c r="C4704" s="7">
        <v>43325</v>
      </c>
      <c r="D4704" s="7">
        <v>43327</v>
      </c>
      <c r="E4704" s="5" t="s">
        <v>28</v>
      </c>
      <c r="F4704" s="5">
        <v>135</v>
      </c>
      <c r="G4704" s="5">
        <v>54</v>
      </c>
      <c r="H4704" s="5" t="s">
        <v>30</v>
      </c>
      <c r="I4704" s="5">
        <v>9</v>
      </c>
      <c r="J4704">
        <f xml:space="preserve"> VLOOKUP(B4704,'Dataset-A1'!A:C,3,FALSE)</f>
        <v>1</v>
      </c>
      <c r="K4704">
        <f xml:space="preserve"> YEAR('Dataset-A2'!D4704)</f>
        <v>2018</v>
      </c>
      <c r="L4704">
        <f t="shared" si="219"/>
        <v>8</v>
      </c>
      <c r="M4704" t="str">
        <f xml:space="preserve"> VLOOKUP(B4704,'Dataset-A1'!A:D,4,FALSE)</f>
        <v>OT</v>
      </c>
      <c r="N4704">
        <f t="shared" si="220"/>
        <v>2</v>
      </c>
      <c r="O4704">
        <f t="shared" si="221"/>
        <v>81</v>
      </c>
    </row>
    <row r="4705" spans="1:15">
      <c r="A4705" s="1">
        <v>50084301</v>
      </c>
      <c r="B4705" s="5">
        <v>21172807</v>
      </c>
      <c r="C4705" s="7">
        <v>43276</v>
      </c>
      <c r="D4705" s="7">
        <v>43276</v>
      </c>
      <c r="E4705" s="5" t="s">
        <v>29</v>
      </c>
      <c r="F4705" s="5">
        <v>149</v>
      </c>
      <c r="G4705" s="5">
        <v>91</v>
      </c>
      <c r="H4705" s="5" t="s">
        <v>30</v>
      </c>
      <c r="I4705" s="5">
        <v>5</v>
      </c>
      <c r="J4705">
        <f xml:space="preserve"> VLOOKUP(B4705,'Dataset-A1'!A:C,3,FALSE)</f>
        <v>0</v>
      </c>
      <c r="K4705">
        <f xml:space="preserve"> YEAR('Dataset-A2'!D4705)</f>
        <v>2018</v>
      </c>
      <c r="L4705">
        <f t="shared" si="219"/>
        <v>6</v>
      </c>
      <c r="M4705" t="str">
        <f xml:space="preserve"> VLOOKUP(B4705,'Dataset-A1'!A:D,4,FALSE)</f>
        <v>CN</v>
      </c>
      <c r="N4705">
        <f t="shared" si="220"/>
        <v>0</v>
      </c>
      <c r="O4705">
        <f t="shared" si="221"/>
        <v>58</v>
      </c>
    </row>
    <row r="4706" spans="1:15">
      <c r="A4706" s="1">
        <v>50084311</v>
      </c>
      <c r="B4706" s="5">
        <v>21172339</v>
      </c>
      <c r="C4706" s="7">
        <v>43190</v>
      </c>
      <c r="D4706" s="7">
        <v>43196</v>
      </c>
      <c r="E4706" s="5" t="s">
        <v>28</v>
      </c>
      <c r="F4706" s="5">
        <v>102</v>
      </c>
      <c r="G4706" s="5">
        <v>61</v>
      </c>
      <c r="H4706" s="5" t="s">
        <v>27</v>
      </c>
      <c r="I4706" s="5">
        <v>5</v>
      </c>
      <c r="J4706">
        <f xml:space="preserve"> VLOOKUP(B4706,'Dataset-A1'!A:C,3,FALSE)</f>
        <v>1</v>
      </c>
      <c r="K4706">
        <f xml:space="preserve"> YEAR('Dataset-A2'!D4706)</f>
        <v>2018</v>
      </c>
      <c r="L4706">
        <f t="shared" si="219"/>
        <v>4</v>
      </c>
      <c r="M4706" t="str">
        <f xml:space="preserve"> VLOOKUP(B4706,'Dataset-A1'!A:D,4,FALSE)</f>
        <v>OT</v>
      </c>
      <c r="N4706">
        <f t="shared" si="220"/>
        <v>6</v>
      </c>
      <c r="O4706">
        <f t="shared" si="221"/>
        <v>41</v>
      </c>
    </row>
    <row r="4707" spans="1:15">
      <c r="A4707" s="1">
        <v>50084331</v>
      </c>
      <c r="B4707" s="5">
        <v>4488216</v>
      </c>
      <c r="C4707" s="7">
        <v>43199</v>
      </c>
      <c r="D4707" s="7">
        <v>43201</v>
      </c>
      <c r="E4707" s="5" t="s">
        <v>28</v>
      </c>
      <c r="F4707" s="5">
        <v>213</v>
      </c>
      <c r="G4707" s="5">
        <v>101</v>
      </c>
      <c r="H4707" s="5" t="s">
        <v>30</v>
      </c>
      <c r="I4707" s="5">
        <v>3</v>
      </c>
      <c r="J4707">
        <f xml:space="preserve"> VLOOKUP(B4707,'Dataset-A1'!A:C,3,FALSE)</f>
        <v>1</v>
      </c>
      <c r="K4707">
        <f xml:space="preserve"> YEAR('Dataset-A2'!D4707)</f>
        <v>2018</v>
      </c>
      <c r="L4707">
        <f t="shared" si="219"/>
        <v>4</v>
      </c>
      <c r="M4707" t="str">
        <f xml:space="preserve"> VLOOKUP(B4707,'Dataset-A1'!A:D,4,FALSE)</f>
        <v>CN</v>
      </c>
      <c r="N4707">
        <f t="shared" si="220"/>
        <v>2</v>
      </c>
      <c r="O4707">
        <f t="shared" si="221"/>
        <v>112</v>
      </c>
    </row>
    <row r="4708" spans="1:15">
      <c r="A4708" s="1">
        <v>50084341</v>
      </c>
      <c r="B4708" s="5">
        <v>8540087</v>
      </c>
      <c r="C4708" s="7">
        <v>43083</v>
      </c>
      <c r="D4708" s="7">
        <v>43086</v>
      </c>
      <c r="E4708" s="5" t="s">
        <v>28</v>
      </c>
      <c r="F4708" s="5">
        <v>453</v>
      </c>
      <c r="G4708" s="5">
        <v>169</v>
      </c>
      <c r="H4708" s="5" t="s">
        <v>32</v>
      </c>
      <c r="I4708" s="5">
        <v>2</v>
      </c>
      <c r="J4708">
        <f xml:space="preserve"> VLOOKUP(B4708,'Dataset-A1'!A:C,3,FALSE)</f>
        <v>1</v>
      </c>
      <c r="K4708">
        <f xml:space="preserve"> YEAR('Dataset-A2'!D4708)</f>
        <v>2017</v>
      </c>
      <c r="L4708">
        <f t="shared" si="219"/>
        <v>12</v>
      </c>
      <c r="M4708" t="str">
        <f xml:space="preserve"> VLOOKUP(B4708,'Dataset-A1'!A:D,4,FALSE)</f>
        <v>OT</v>
      </c>
      <c r="N4708">
        <f t="shared" si="220"/>
        <v>3</v>
      </c>
      <c r="O4708">
        <f t="shared" si="221"/>
        <v>284</v>
      </c>
    </row>
    <row r="4709" spans="1:15">
      <c r="A4709" s="1">
        <v>50084351</v>
      </c>
      <c r="B4709" s="5">
        <v>21173236</v>
      </c>
      <c r="C4709" s="7">
        <v>43125</v>
      </c>
      <c r="D4709" s="7">
        <v>43131</v>
      </c>
      <c r="E4709" s="5" t="s">
        <v>23</v>
      </c>
      <c r="F4709" s="5">
        <v>33161</v>
      </c>
      <c r="G4709" s="5">
        <v>13524</v>
      </c>
      <c r="H4709" s="5" t="s">
        <v>30</v>
      </c>
      <c r="I4709" s="5">
        <v>7</v>
      </c>
      <c r="J4709">
        <f xml:space="preserve"> VLOOKUP(B4709,'Dataset-A1'!A:C,3,FALSE)</f>
        <v>1</v>
      </c>
      <c r="K4709">
        <f xml:space="preserve"> YEAR('Dataset-A2'!D4709)</f>
        <v>2018</v>
      </c>
      <c r="L4709">
        <f t="shared" si="219"/>
        <v>1</v>
      </c>
      <c r="M4709" t="str">
        <f xml:space="preserve"> VLOOKUP(B4709,'Dataset-A1'!A:D,4,FALSE)</f>
        <v>EN</v>
      </c>
      <c r="N4709">
        <f t="shared" si="220"/>
        <v>6</v>
      </c>
      <c r="O4709">
        <f t="shared" si="221"/>
        <v>19637</v>
      </c>
    </row>
    <row r="4710" spans="1:15">
      <c r="A4710" s="1">
        <v>50084371</v>
      </c>
      <c r="B4710" s="5">
        <v>7985004</v>
      </c>
      <c r="C4710" s="7">
        <v>43213</v>
      </c>
      <c r="D4710" s="7">
        <v>43215</v>
      </c>
      <c r="E4710" s="5" t="s">
        <v>28</v>
      </c>
      <c r="F4710" s="5">
        <v>456</v>
      </c>
      <c r="G4710" s="5">
        <v>268</v>
      </c>
      <c r="H4710" s="5" t="s">
        <v>30</v>
      </c>
      <c r="I4710" s="5">
        <v>6</v>
      </c>
      <c r="J4710">
        <f xml:space="preserve"> VLOOKUP(B4710,'Dataset-A1'!A:C,3,FALSE)</f>
        <v>1</v>
      </c>
      <c r="K4710">
        <f xml:space="preserve"> YEAR('Dataset-A2'!D4710)</f>
        <v>2018</v>
      </c>
      <c r="L4710">
        <f t="shared" si="219"/>
        <v>4</v>
      </c>
      <c r="M4710" t="str">
        <f xml:space="preserve"> VLOOKUP(B4710,'Dataset-A1'!A:D,4,FALSE)</f>
        <v>CN</v>
      </c>
      <c r="N4710">
        <f t="shared" si="220"/>
        <v>2</v>
      </c>
      <c r="O4710">
        <f t="shared" si="221"/>
        <v>188</v>
      </c>
    </row>
    <row r="4711" spans="1:15">
      <c r="A4711" s="1">
        <v>50084401</v>
      </c>
      <c r="B4711" s="5">
        <v>18596551</v>
      </c>
      <c r="C4711" s="7">
        <v>43069</v>
      </c>
      <c r="D4711" s="7">
        <v>43076</v>
      </c>
      <c r="E4711" s="5" t="s">
        <v>23</v>
      </c>
      <c r="F4711" s="5">
        <v>225</v>
      </c>
      <c r="G4711" s="5">
        <v>71</v>
      </c>
      <c r="H4711" s="5" t="s">
        <v>25</v>
      </c>
      <c r="I4711" s="5">
        <v>1</v>
      </c>
      <c r="J4711">
        <f xml:space="preserve"> VLOOKUP(B4711,'Dataset-A1'!A:C,3,FALSE)</f>
        <v>1</v>
      </c>
      <c r="K4711">
        <f xml:space="preserve"> YEAR('Dataset-A2'!D4711)</f>
        <v>2017</v>
      </c>
      <c r="L4711">
        <f t="shared" si="219"/>
        <v>12</v>
      </c>
      <c r="M4711" t="str">
        <f xml:space="preserve"> VLOOKUP(B4711,'Dataset-A1'!A:D,4,FALSE)</f>
        <v>CN</v>
      </c>
      <c r="N4711">
        <f t="shared" si="220"/>
        <v>7</v>
      </c>
      <c r="O4711">
        <f t="shared" si="221"/>
        <v>154</v>
      </c>
    </row>
    <row r="4712" spans="1:15">
      <c r="A4712" s="1">
        <v>50084421</v>
      </c>
      <c r="B4712" s="5">
        <v>3012315</v>
      </c>
      <c r="C4712" s="7">
        <v>43298</v>
      </c>
      <c r="D4712" s="7">
        <v>43302</v>
      </c>
      <c r="E4712" s="5" t="s">
        <v>29</v>
      </c>
      <c r="F4712" s="5">
        <v>473</v>
      </c>
      <c r="G4712" s="5">
        <v>101</v>
      </c>
      <c r="H4712" s="5" t="s">
        <v>27</v>
      </c>
      <c r="I4712" s="5">
        <v>1</v>
      </c>
      <c r="J4712">
        <f xml:space="preserve"> VLOOKUP(B4712,'Dataset-A1'!A:C,3,FALSE)</f>
        <v>0</v>
      </c>
      <c r="K4712">
        <f xml:space="preserve"> YEAR('Dataset-A2'!D4712)</f>
        <v>2018</v>
      </c>
      <c r="L4712">
        <f t="shared" si="219"/>
        <v>7</v>
      </c>
      <c r="M4712" t="str">
        <f xml:space="preserve"> VLOOKUP(B4712,'Dataset-A1'!A:D,4,FALSE)</f>
        <v>OT</v>
      </c>
      <c r="N4712">
        <f t="shared" si="220"/>
        <v>4</v>
      </c>
      <c r="O4712">
        <f t="shared" si="221"/>
        <v>372</v>
      </c>
    </row>
    <row r="4713" spans="1:15">
      <c r="A4713" s="1">
        <v>50084471</v>
      </c>
      <c r="B4713" s="5">
        <v>7032446</v>
      </c>
      <c r="C4713" s="7">
        <v>43159</v>
      </c>
      <c r="D4713" s="7">
        <v>43160</v>
      </c>
      <c r="E4713" s="5" t="s">
        <v>29</v>
      </c>
      <c r="F4713" s="5">
        <v>189</v>
      </c>
      <c r="G4713" s="5">
        <v>56</v>
      </c>
      <c r="H4713" s="5" t="s">
        <v>25</v>
      </c>
      <c r="I4713" s="5">
        <v>11</v>
      </c>
      <c r="J4713">
        <f xml:space="preserve"> VLOOKUP(B4713,'Dataset-A1'!A:C,3,FALSE)</f>
        <v>1</v>
      </c>
      <c r="K4713">
        <f xml:space="preserve"> YEAR('Dataset-A2'!D4713)</f>
        <v>2018</v>
      </c>
      <c r="L4713">
        <f t="shared" si="219"/>
        <v>3</v>
      </c>
      <c r="M4713" t="str">
        <f xml:space="preserve"> VLOOKUP(B4713,'Dataset-A1'!A:D,4,FALSE)</f>
        <v>CN</v>
      </c>
      <c r="N4713">
        <f t="shared" si="220"/>
        <v>1</v>
      </c>
      <c r="O4713">
        <f t="shared" si="221"/>
        <v>133</v>
      </c>
    </row>
    <row r="4714" spans="1:15">
      <c r="A4714" s="1">
        <v>50084481</v>
      </c>
      <c r="B4714" s="5">
        <v>20850446</v>
      </c>
      <c r="C4714" s="7">
        <v>43161</v>
      </c>
      <c r="D4714" s="7">
        <v>43167</v>
      </c>
      <c r="E4714" s="5" t="s">
        <v>33</v>
      </c>
      <c r="F4714" s="5">
        <v>1716</v>
      </c>
      <c r="G4714" s="5">
        <v>473</v>
      </c>
      <c r="H4714" s="5" t="s">
        <v>25</v>
      </c>
      <c r="I4714" s="5">
        <v>7</v>
      </c>
      <c r="J4714">
        <f xml:space="preserve"> VLOOKUP(B4714,'Dataset-A1'!A:C,3,FALSE)</f>
        <v>0</v>
      </c>
      <c r="K4714">
        <f xml:space="preserve"> YEAR('Dataset-A2'!D4714)</f>
        <v>2018</v>
      </c>
      <c r="L4714">
        <f t="shared" si="219"/>
        <v>3</v>
      </c>
      <c r="M4714" t="str">
        <f xml:space="preserve"> VLOOKUP(B4714,'Dataset-A1'!A:D,4,FALSE)</f>
        <v>CN</v>
      </c>
      <c r="N4714">
        <f t="shared" si="220"/>
        <v>6</v>
      </c>
      <c r="O4714">
        <f t="shared" si="221"/>
        <v>1243</v>
      </c>
    </row>
    <row r="4715" spans="1:15">
      <c r="A4715" s="1">
        <v>50084491</v>
      </c>
      <c r="B4715" s="5">
        <v>11706109</v>
      </c>
      <c r="C4715" s="7">
        <v>43089</v>
      </c>
      <c r="D4715" s="7">
        <v>43094</v>
      </c>
      <c r="E4715" s="5" t="s">
        <v>28</v>
      </c>
      <c r="F4715" s="5">
        <v>144</v>
      </c>
      <c r="G4715" s="5">
        <v>74</v>
      </c>
      <c r="H4715" s="5" t="s">
        <v>27</v>
      </c>
      <c r="I4715" s="5">
        <v>12</v>
      </c>
      <c r="J4715">
        <f xml:space="preserve"> VLOOKUP(B4715,'Dataset-A1'!A:C,3,FALSE)</f>
        <v>1</v>
      </c>
      <c r="K4715">
        <f xml:space="preserve"> YEAR('Dataset-A2'!D4715)</f>
        <v>2017</v>
      </c>
      <c r="L4715">
        <f t="shared" si="219"/>
        <v>12</v>
      </c>
      <c r="M4715" t="str">
        <f xml:space="preserve"> VLOOKUP(B4715,'Dataset-A1'!A:D,4,FALSE)</f>
        <v>EN</v>
      </c>
      <c r="N4715">
        <f t="shared" si="220"/>
        <v>5</v>
      </c>
      <c r="O4715">
        <f t="shared" si="221"/>
        <v>70</v>
      </c>
    </row>
    <row r="4716" spans="1:15">
      <c r="A4716" s="1">
        <v>50084511</v>
      </c>
      <c r="B4716" s="5">
        <v>11172420</v>
      </c>
      <c r="C4716" s="7">
        <v>43282</v>
      </c>
      <c r="D4716" s="7">
        <v>43286</v>
      </c>
      <c r="E4716" s="5" t="s">
        <v>23</v>
      </c>
      <c r="F4716" s="5">
        <v>306</v>
      </c>
      <c r="G4716" s="5">
        <v>198</v>
      </c>
      <c r="H4716" s="5" t="s">
        <v>30</v>
      </c>
      <c r="I4716" s="5">
        <v>2</v>
      </c>
      <c r="J4716">
        <f xml:space="preserve"> VLOOKUP(B4716,'Dataset-A1'!A:C,3,FALSE)</f>
        <v>1</v>
      </c>
      <c r="K4716">
        <f xml:space="preserve"> YEAR('Dataset-A2'!D4716)</f>
        <v>2018</v>
      </c>
      <c r="L4716">
        <f t="shared" si="219"/>
        <v>7</v>
      </c>
      <c r="M4716" t="str">
        <f xml:space="preserve"> VLOOKUP(B4716,'Dataset-A1'!A:D,4,FALSE)</f>
        <v>OT</v>
      </c>
      <c r="N4716">
        <f t="shared" si="220"/>
        <v>4</v>
      </c>
      <c r="O4716">
        <f t="shared" si="221"/>
        <v>108</v>
      </c>
    </row>
    <row r="4717" spans="1:15">
      <c r="A4717" s="1">
        <v>50084561</v>
      </c>
      <c r="B4717" s="5">
        <v>6463274</v>
      </c>
      <c r="C4717" s="7">
        <v>43073</v>
      </c>
      <c r="D4717" s="7">
        <v>43073</v>
      </c>
      <c r="E4717" s="5" t="s">
        <v>33</v>
      </c>
      <c r="F4717" s="5">
        <v>71625</v>
      </c>
      <c r="G4717" s="5">
        <v>39758</v>
      </c>
      <c r="H4717" s="5" t="s">
        <v>30</v>
      </c>
      <c r="I4717" s="5">
        <v>16</v>
      </c>
      <c r="J4717">
        <f xml:space="preserve"> VLOOKUP(B4717,'Dataset-A1'!A:C,3,FALSE)</f>
        <v>1</v>
      </c>
      <c r="K4717">
        <f xml:space="preserve"> YEAR('Dataset-A2'!D4717)</f>
        <v>2017</v>
      </c>
      <c r="L4717">
        <f t="shared" si="219"/>
        <v>12</v>
      </c>
      <c r="M4717" t="str">
        <f xml:space="preserve"> VLOOKUP(B4717,'Dataset-A1'!A:D,4,FALSE)</f>
        <v>OT</v>
      </c>
      <c r="N4717">
        <f t="shared" si="220"/>
        <v>0</v>
      </c>
      <c r="O4717">
        <f t="shared" si="221"/>
        <v>31867</v>
      </c>
    </row>
    <row r="4718" spans="1:15">
      <c r="A4718" s="1">
        <v>50084581</v>
      </c>
      <c r="B4718" s="5">
        <v>16240598</v>
      </c>
      <c r="C4718" s="7">
        <v>43172</v>
      </c>
      <c r="D4718" s="7">
        <v>43179</v>
      </c>
      <c r="E4718" s="5" t="s">
        <v>28</v>
      </c>
      <c r="F4718" s="5">
        <v>455</v>
      </c>
      <c r="G4718" s="5">
        <v>228</v>
      </c>
      <c r="H4718" s="5" t="s">
        <v>27</v>
      </c>
      <c r="I4718" s="5">
        <v>4</v>
      </c>
      <c r="J4718">
        <f xml:space="preserve"> VLOOKUP(B4718,'Dataset-A1'!A:C,3,FALSE)</f>
        <v>1</v>
      </c>
      <c r="K4718">
        <f xml:space="preserve"> YEAR('Dataset-A2'!D4718)</f>
        <v>2018</v>
      </c>
      <c r="L4718">
        <f t="shared" si="219"/>
        <v>3</v>
      </c>
      <c r="M4718" t="str">
        <f xml:space="preserve"> VLOOKUP(B4718,'Dataset-A1'!A:D,4,FALSE)</f>
        <v>EN</v>
      </c>
      <c r="N4718">
        <f t="shared" si="220"/>
        <v>7</v>
      </c>
      <c r="O4718">
        <f t="shared" si="221"/>
        <v>227</v>
      </c>
    </row>
    <row r="4719" spans="1:15">
      <c r="A4719" s="1">
        <v>50084591</v>
      </c>
      <c r="B4719" s="5">
        <v>21162499</v>
      </c>
      <c r="C4719" s="7">
        <v>43122</v>
      </c>
      <c r="D4719" s="7">
        <v>43124</v>
      </c>
      <c r="E4719" s="5" t="s">
        <v>28</v>
      </c>
      <c r="F4719" s="5">
        <v>304</v>
      </c>
      <c r="G4719" s="5">
        <v>111</v>
      </c>
      <c r="H4719" s="5" t="s">
        <v>27</v>
      </c>
      <c r="I4719" s="5">
        <v>8</v>
      </c>
      <c r="J4719">
        <f xml:space="preserve"> VLOOKUP(B4719,'Dataset-A1'!A:C,3,FALSE)</f>
        <v>0</v>
      </c>
      <c r="K4719">
        <f xml:space="preserve"> YEAR('Dataset-A2'!D4719)</f>
        <v>2018</v>
      </c>
      <c r="L4719">
        <f t="shared" si="219"/>
        <v>1</v>
      </c>
      <c r="M4719" t="str">
        <f xml:space="preserve"> VLOOKUP(B4719,'Dataset-A1'!A:D,4,FALSE)</f>
        <v>CN</v>
      </c>
      <c r="N4719">
        <f t="shared" si="220"/>
        <v>2</v>
      </c>
      <c r="O4719">
        <f t="shared" si="221"/>
        <v>193</v>
      </c>
    </row>
    <row r="4720" spans="1:15">
      <c r="A4720" s="1">
        <v>50084601</v>
      </c>
      <c r="B4720" s="5">
        <v>9441814</v>
      </c>
      <c r="C4720" s="7">
        <v>43388</v>
      </c>
      <c r="D4720" s="7">
        <v>43395</v>
      </c>
      <c r="E4720" s="5" t="s">
        <v>33</v>
      </c>
      <c r="F4720" s="5">
        <v>53985</v>
      </c>
      <c r="G4720" s="5">
        <v>23860</v>
      </c>
      <c r="H4720" s="5" t="s">
        <v>32</v>
      </c>
      <c r="I4720" s="5">
        <v>12</v>
      </c>
      <c r="J4720">
        <f xml:space="preserve"> VLOOKUP(B4720,'Dataset-A1'!A:C,3,FALSE)</f>
        <v>0</v>
      </c>
      <c r="K4720">
        <f xml:space="preserve"> YEAR('Dataset-A2'!D4720)</f>
        <v>2018</v>
      </c>
      <c r="L4720">
        <f t="shared" si="219"/>
        <v>10</v>
      </c>
      <c r="M4720" t="str">
        <f xml:space="preserve"> VLOOKUP(B4720,'Dataset-A1'!A:D,4,FALSE)</f>
        <v>CN</v>
      </c>
      <c r="N4720">
        <f t="shared" si="220"/>
        <v>7</v>
      </c>
      <c r="O4720">
        <f t="shared" si="221"/>
        <v>30125</v>
      </c>
    </row>
    <row r="4721" spans="1:15">
      <c r="A4721" s="1">
        <v>50084631</v>
      </c>
      <c r="B4721" s="5">
        <v>21166174</v>
      </c>
      <c r="C4721" s="7">
        <v>43236</v>
      </c>
      <c r="D4721" s="7">
        <v>43242</v>
      </c>
      <c r="E4721" s="5" t="s">
        <v>29</v>
      </c>
      <c r="F4721" s="5">
        <v>3648</v>
      </c>
      <c r="G4721" s="5">
        <v>733</v>
      </c>
      <c r="H4721" s="5" t="s">
        <v>32</v>
      </c>
      <c r="I4721" s="5">
        <v>10</v>
      </c>
      <c r="J4721">
        <f xml:space="preserve"> VLOOKUP(B4721,'Dataset-A1'!A:C,3,FALSE)</f>
        <v>1</v>
      </c>
      <c r="K4721">
        <f xml:space="preserve"> YEAR('Dataset-A2'!D4721)</f>
        <v>2018</v>
      </c>
      <c r="L4721">
        <f t="shared" si="219"/>
        <v>5</v>
      </c>
      <c r="M4721" t="str">
        <f xml:space="preserve"> VLOOKUP(B4721,'Dataset-A1'!A:D,4,FALSE)</f>
        <v>CN</v>
      </c>
      <c r="N4721">
        <f t="shared" si="220"/>
        <v>6</v>
      </c>
      <c r="O4721">
        <f t="shared" si="221"/>
        <v>2915</v>
      </c>
    </row>
    <row r="4722" spans="1:15">
      <c r="A4722" s="1">
        <v>50084641</v>
      </c>
      <c r="B4722" s="5">
        <v>6397783</v>
      </c>
      <c r="C4722" s="7">
        <v>43389</v>
      </c>
      <c r="D4722" s="7">
        <v>43390</v>
      </c>
      <c r="E4722" s="5" t="s">
        <v>29</v>
      </c>
      <c r="F4722" s="5">
        <v>844</v>
      </c>
      <c r="G4722" s="5">
        <v>233</v>
      </c>
      <c r="H4722" s="5" t="s">
        <v>30</v>
      </c>
      <c r="I4722" s="5">
        <v>1</v>
      </c>
      <c r="J4722">
        <f xml:space="preserve"> VLOOKUP(B4722,'Dataset-A1'!A:C,3,FALSE)</f>
        <v>0</v>
      </c>
      <c r="K4722">
        <f xml:space="preserve"> YEAR('Dataset-A2'!D4722)</f>
        <v>2018</v>
      </c>
      <c r="L4722">
        <f t="shared" si="219"/>
        <v>10</v>
      </c>
      <c r="M4722" t="str">
        <f xml:space="preserve"> VLOOKUP(B4722,'Dataset-A1'!A:D,4,FALSE)</f>
        <v>CN</v>
      </c>
      <c r="N4722">
        <f t="shared" si="220"/>
        <v>1</v>
      </c>
      <c r="O4722">
        <f t="shared" si="221"/>
        <v>611</v>
      </c>
    </row>
    <row r="4723" spans="1:15">
      <c r="A4723" s="1">
        <v>50084651</v>
      </c>
      <c r="B4723" s="5">
        <v>20702679</v>
      </c>
      <c r="C4723" s="7">
        <v>43139</v>
      </c>
      <c r="D4723" s="7">
        <v>43144</v>
      </c>
      <c r="E4723" s="5" t="s">
        <v>29</v>
      </c>
      <c r="F4723" s="5">
        <v>621</v>
      </c>
      <c r="G4723" s="5">
        <v>232</v>
      </c>
      <c r="H4723" s="5" t="s">
        <v>30</v>
      </c>
      <c r="I4723" s="5">
        <v>1</v>
      </c>
      <c r="J4723">
        <f xml:space="preserve"> VLOOKUP(B4723,'Dataset-A1'!A:C,3,FALSE)</f>
        <v>1</v>
      </c>
      <c r="K4723">
        <f xml:space="preserve"> YEAR('Dataset-A2'!D4723)</f>
        <v>2018</v>
      </c>
      <c r="L4723">
        <f t="shared" si="219"/>
        <v>2</v>
      </c>
      <c r="M4723" t="str">
        <f xml:space="preserve"> VLOOKUP(B4723,'Dataset-A1'!A:D,4,FALSE)</f>
        <v>CN</v>
      </c>
      <c r="N4723">
        <f t="shared" si="220"/>
        <v>5</v>
      </c>
      <c r="O4723">
        <f t="shared" si="221"/>
        <v>389</v>
      </c>
    </row>
    <row r="4724" spans="1:15">
      <c r="A4724" s="1">
        <v>50084661</v>
      </c>
      <c r="B4724" s="5">
        <v>21172979</v>
      </c>
      <c r="C4724" s="7">
        <v>43202</v>
      </c>
      <c r="D4724" s="7">
        <v>43203</v>
      </c>
      <c r="E4724" s="5" t="s">
        <v>29</v>
      </c>
      <c r="F4724" s="5">
        <v>368</v>
      </c>
      <c r="G4724" s="5">
        <v>219</v>
      </c>
      <c r="H4724" s="5" t="s">
        <v>25</v>
      </c>
      <c r="I4724" s="5">
        <v>7</v>
      </c>
      <c r="J4724">
        <f xml:space="preserve"> VLOOKUP(B4724,'Dataset-A1'!A:C,3,FALSE)</f>
        <v>1</v>
      </c>
      <c r="K4724">
        <f xml:space="preserve"> YEAR('Dataset-A2'!D4724)</f>
        <v>2018</v>
      </c>
      <c r="L4724">
        <f t="shared" si="219"/>
        <v>4</v>
      </c>
      <c r="M4724" t="str">
        <f xml:space="preserve"> VLOOKUP(B4724,'Dataset-A1'!A:D,4,FALSE)</f>
        <v>CN</v>
      </c>
      <c r="N4724">
        <f t="shared" si="220"/>
        <v>1</v>
      </c>
      <c r="O4724">
        <f t="shared" si="221"/>
        <v>149</v>
      </c>
    </row>
    <row r="4725" spans="1:15">
      <c r="A4725" s="1">
        <v>50084671</v>
      </c>
      <c r="B4725" s="5">
        <v>21169066</v>
      </c>
      <c r="C4725" s="7">
        <v>43173</v>
      </c>
      <c r="D4725" s="7">
        <v>43174</v>
      </c>
      <c r="E4725" s="5" t="s">
        <v>33</v>
      </c>
      <c r="F4725" s="5">
        <v>23180</v>
      </c>
      <c r="G4725" s="5">
        <v>9307</v>
      </c>
      <c r="H4725" s="5" t="s">
        <v>30</v>
      </c>
      <c r="I4725" s="5">
        <v>2</v>
      </c>
      <c r="J4725">
        <f xml:space="preserve"> VLOOKUP(B4725,'Dataset-A1'!A:C,3,FALSE)</f>
        <v>1</v>
      </c>
      <c r="K4725">
        <f xml:space="preserve"> YEAR('Dataset-A2'!D4725)</f>
        <v>2018</v>
      </c>
      <c r="L4725">
        <f t="shared" si="219"/>
        <v>3</v>
      </c>
      <c r="M4725" t="str">
        <f xml:space="preserve"> VLOOKUP(B4725,'Dataset-A1'!A:D,4,FALSE)</f>
        <v>CN</v>
      </c>
      <c r="N4725">
        <f t="shared" si="220"/>
        <v>1</v>
      </c>
      <c r="O4725">
        <f t="shared" si="221"/>
        <v>13873</v>
      </c>
    </row>
    <row r="4726" spans="1:15">
      <c r="A4726" s="1">
        <v>50084681</v>
      </c>
      <c r="B4726" s="5">
        <v>21169476</v>
      </c>
      <c r="C4726" s="7">
        <v>43389</v>
      </c>
      <c r="D4726" s="7">
        <v>43393</v>
      </c>
      <c r="E4726" s="5" t="s">
        <v>29</v>
      </c>
      <c r="F4726" s="5">
        <v>14476</v>
      </c>
      <c r="G4726" s="5">
        <v>3845</v>
      </c>
      <c r="H4726" s="5" t="s">
        <v>25</v>
      </c>
      <c r="I4726" s="5">
        <v>8</v>
      </c>
      <c r="J4726">
        <f xml:space="preserve"> VLOOKUP(B4726,'Dataset-A1'!A:C,3,FALSE)</f>
        <v>0</v>
      </c>
      <c r="K4726">
        <f xml:space="preserve"> YEAR('Dataset-A2'!D4726)</f>
        <v>2018</v>
      </c>
      <c r="L4726">
        <f t="shared" si="219"/>
        <v>10</v>
      </c>
      <c r="M4726" t="str">
        <f xml:space="preserve"> VLOOKUP(B4726,'Dataset-A1'!A:D,4,FALSE)</f>
        <v>OT</v>
      </c>
      <c r="N4726">
        <f t="shared" si="220"/>
        <v>4</v>
      </c>
      <c r="O4726">
        <f t="shared" si="221"/>
        <v>10631</v>
      </c>
    </row>
    <row r="4727" spans="1:15">
      <c r="A4727" s="1">
        <v>50084721</v>
      </c>
      <c r="B4727" s="5">
        <v>15393442</v>
      </c>
      <c r="C4727" s="7">
        <v>43073</v>
      </c>
      <c r="D4727" s="7">
        <v>43078</v>
      </c>
      <c r="E4727" s="5" t="s">
        <v>29</v>
      </c>
      <c r="F4727" s="5">
        <v>648</v>
      </c>
      <c r="G4727" s="5">
        <v>350</v>
      </c>
      <c r="H4727" s="5" t="s">
        <v>27</v>
      </c>
      <c r="I4727" s="5">
        <v>4</v>
      </c>
      <c r="J4727">
        <f xml:space="preserve"> VLOOKUP(B4727,'Dataset-A1'!A:C,3,FALSE)</f>
        <v>0</v>
      </c>
      <c r="K4727">
        <f xml:space="preserve"> YEAR('Dataset-A2'!D4727)</f>
        <v>2017</v>
      </c>
      <c r="L4727">
        <f t="shared" si="219"/>
        <v>12</v>
      </c>
      <c r="M4727" t="str">
        <f xml:space="preserve"> VLOOKUP(B4727,'Dataset-A1'!A:D,4,FALSE)</f>
        <v>CN</v>
      </c>
      <c r="N4727">
        <f t="shared" si="220"/>
        <v>5</v>
      </c>
      <c r="O4727">
        <f t="shared" si="221"/>
        <v>298</v>
      </c>
    </row>
    <row r="4728" spans="1:15">
      <c r="A4728" s="1">
        <v>50084731</v>
      </c>
      <c r="B4728" s="5">
        <v>4995340</v>
      </c>
      <c r="C4728" s="7">
        <v>43169</v>
      </c>
      <c r="D4728" s="7">
        <v>43174</v>
      </c>
      <c r="E4728" s="5" t="s">
        <v>28</v>
      </c>
      <c r="F4728" s="5">
        <v>473</v>
      </c>
      <c r="G4728" s="5">
        <v>305</v>
      </c>
      <c r="H4728" s="5" t="s">
        <v>30</v>
      </c>
      <c r="I4728" s="5">
        <v>1</v>
      </c>
      <c r="J4728">
        <f xml:space="preserve"> VLOOKUP(B4728,'Dataset-A1'!A:C,3,FALSE)</f>
        <v>1</v>
      </c>
      <c r="K4728">
        <f xml:space="preserve"> YEAR('Dataset-A2'!D4728)</f>
        <v>2018</v>
      </c>
      <c r="L4728">
        <f t="shared" si="219"/>
        <v>3</v>
      </c>
      <c r="M4728" t="str">
        <f xml:space="preserve"> VLOOKUP(B4728,'Dataset-A1'!A:D,4,FALSE)</f>
        <v>OT</v>
      </c>
      <c r="N4728">
        <f t="shared" si="220"/>
        <v>5</v>
      </c>
      <c r="O4728">
        <f t="shared" si="221"/>
        <v>168</v>
      </c>
    </row>
    <row r="4729" spans="1:15">
      <c r="A4729" s="1">
        <v>50084781</v>
      </c>
      <c r="B4729" s="5">
        <v>14660163</v>
      </c>
      <c r="C4729" s="7">
        <v>43239</v>
      </c>
      <c r="D4729" s="7">
        <v>43241</v>
      </c>
      <c r="E4729" s="5" t="s">
        <v>28</v>
      </c>
      <c r="F4729" s="5">
        <v>370</v>
      </c>
      <c r="G4729" s="5">
        <v>174</v>
      </c>
      <c r="H4729" s="5" t="s">
        <v>27</v>
      </c>
      <c r="I4729" s="5">
        <v>4</v>
      </c>
      <c r="J4729">
        <f xml:space="preserve"> VLOOKUP(B4729,'Dataset-A1'!A:C,3,FALSE)</f>
        <v>1</v>
      </c>
      <c r="K4729">
        <f xml:space="preserve"> YEAR('Dataset-A2'!D4729)</f>
        <v>2018</v>
      </c>
      <c r="L4729">
        <f t="shared" si="219"/>
        <v>5</v>
      </c>
      <c r="M4729" t="str">
        <f xml:space="preserve"> VLOOKUP(B4729,'Dataset-A1'!A:D,4,FALSE)</f>
        <v>EN</v>
      </c>
      <c r="N4729">
        <f t="shared" si="220"/>
        <v>2</v>
      </c>
      <c r="O4729">
        <f t="shared" si="221"/>
        <v>196</v>
      </c>
    </row>
    <row r="4730" spans="1:15">
      <c r="A4730" s="1">
        <v>50084801</v>
      </c>
      <c r="B4730" s="5">
        <v>21166603</v>
      </c>
      <c r="C4730" s="7">
        <v>43291</v>
      </c>
      <c r="D4730" s="7">
        <v>43293</v>
      </c>
      <c r="E4730" s="5" t="s">
        <v>28</v>
      </c>
      <c r="F4730" s="5">
        <v>375</v>
      </c>
      <c r="G4730" s="5">
        <v>102</v>
      </c>
      <c r="H4730" s="5" t="s">
        <v>30</v>
      </c>
      <c r="I4730" s="5">
        <v>3</v>
      </c>
      <c r="J4730">
        <f xml:space="preserve"> VLOOKUP(B4730,'Dataset-A1'!A:C,3,FALSE)</f>
        <v>1</v>
      </c>
      <c r="K4730">
        <f xml:space="preserve"> YEAR('Dataset-A2'!D4730)</f>
        <v>2018</v>
      </c>
      <c r="L4730">
        <f t="shared" si="219"/>
        <v>7</v>
      </c>
      <c r="M4730" t="str">
        <f xml:space="preserve"> VLOOKUP(B4730,'Dataset-A1'!A:D,4,FALSE)</f>
        <v>EN</v>
      </c>
      <c r="N4730">
        <f t="shared" si="220"/>
        <v>2</v>
      </c>
      <c r="O4730">
        <f t="shared" si="221"/>
        <v>273</v>
      </c>
    </row>
    <row r="4731" spans="1:15">
      <c r="A4731" s="1">
        <v>50084811</v>
      </c>
      <c r="B4731" s="5">
        <v>5472836</v>
      </c>
      <c r="C4731" s="7">
        <v>43270</v>
      </c>
      <c r="D4731" s="7">
        <v>43277</v>
      </c>
      <c r="E4731" s="5" t="s">
        <v>28</v>
      </c>
      <c r="F4731" s="5">
        <v>174</v>
      </c>
      <c r="G4731" s="5">
        <v>69</v>
      </c>
      <c r="H4731" s="5" t="s">
        <v>30</v>
      </c>
      <c r="I4731" s="5">
        <v>2</v>
      </c>
      <c r="J4731">
        <f xml:space="preserve"> VLOOKUP(B4731,'Dataset-A1'!A:C,3,FALSE)</f>
        <v>0</v>
      </c>
      <c r="K4731">
        <f xml:space="preserve"> YEAR('Dataset-A2'!D4731)</f>
        <v>2018</v>
      </c>
      <c r="L4731">
        <f t="shared" si="219"/>
        <v>6</v>
      </c>
      <c r="M4731" t="str">
        <f xml:space="preserve"> VLOOKUP(B4731,'Dataset-A1'!A:D,4,FALSE)</f>
        <v>CN</v>
      </c>
      <c r="N4731">
        <f t="shared" si="220"/>
        <v>7</v>
      </c>
      <c r="O4731">
        <f t="shared" si="221"/>
        <v>105</v>
      </c>
    </row>
    <row r="4732" spans="1:15">
      <c r="A4732" s="1">
        <v>50084821</v>
      </c>
      <c r="B4732" s="5">
        <v>21164284</v>
      </c>
      <c r="C4732" s="7">
        <v>43170</v>
      </c>
      <c r="D4732" s="7">
        <v>43174</v>
      </c>
      <c r="E4732" s="5" t="s">
        <v>28</v>
      </c>
      <c r="F4732" s="5">
        <v>454</v>
      </c>
      <c r="G4732" s="5">
        <v>136</v>
      </c>
      <c r="H4732" s="5" t="s">
        <v>30</v>
      </c>
      <c r="I4732" s="5">
        <v>1</v>
      </c>
      <c r="J4732">
        <f xml:space="preserve"> VLOOKUP(B4732,'Dataset-A1'!A:C,3,FALSE)</f>
        <v>1</v>
      </c>
      <c r="K4732">
        <f xml:space="preserve"> YEAR('Dataset-A2'!D4732)</f>
        <v>2018</v>
      </c>
      <c r="L4732">
        <f t="shared" si="219"/>
        <v>3</v>
      </c>
      <c r="M4732" t="str">
        <f xml:space="preserve"> VLOOKUP(B4732,'Dataset-A1'!A:D,4,FALSE)</f>
        <v>CN</v>
      </c>
      <c r="N4732">
        <f t="shared" si="220"/>
        <v>4</v>
      </c>
      <c r="O4732">
        <f t="shared" si="221"/>
        <v>318</v>
      </c>
    </row>
    <row r="4733" spans="1:15">
      <c r="A4733" s="1">
        <v>50084841</v>
      </c>
      <c r="B4733" s="5">
        <v>20633658</v>
      </c>
      <c r="C4733" s="7">
        <v>43156</v>
      </c>
      <c r="D4733" s="7">
        <v>43159</v>
      </c>
      <c r="E4733" s="5" t="s">
        <v>29</v>
      </c>
      <c r="F4733" s="5">
        <v>516</v>
      </c>
      <c r="G4733" s="5">
        <v>183</v>
      </c>
      <c r="H4733" s="5" t="s">
        <v>27</v>
      </c>
      <c r="I4733" s="5">
        <v>1</v>
      </c>
      <c r="J4733">
        <f xml:space="preserve"> VLOOKUP(B4733,'Dataset-A1'!A:C,3,FALSE)</f>
        <v>0</v>
      </c>
      <c r="K4733">
        <f xml:space="preserve"> YEAR('Dataset-A2'!D4733)</f>
        <v>2018</v>
      </c>
      <c r="L4733">
        <f t="shared" si="219"/>
        <v>2</v>
      </c>
      <c r="M4733" t="str">
        <f xml:space="preserve"> VLOOKUP(B4733,'Dataset-A1'!A:D,4,FALSE)</f>
        <v>EN</v>
      </c>
      <c r="N4733">
        <f t="shared" si="220"/>
        <v>3</v>
      </c>
      <c r="O4733">
        <f t="shared" si="221"/>
        <v>333</v>
      </c>
    </row>
    <row r="4734" spans="1:15">
      <c r="A4734" s="1">
        <v>50084851</v>
      </c>
      <c r="B4734" s="5">
        <v>14995781</v>
      </c>
      <c r="C4734" s="7">
        <v>43268</v>
      </c>
      <c r="D4734" s="7">
        <v>43273</v>
      </c>
      <c r="E4734" s="5" t="s">
        <v>33</v>
      </c>
      <c r="F4734" s="5">
        <v>54260</v>
      </c>
      <c r="G4734" s="5">
        <v>14700</v>
      </c>
      <c r="H4734" s="5" t="s">
        <v>32</v>
      </c>
      <c r="I4734" s="5">
        <v>7</v>
      </c>
      <c r="J4734">
        <f xml:space="preserve"> VLOOKUP(B4734,'Dataset-A1'!A:C,3,FALSE)</f>
        <v>1</v>
      </c>
      <c r="K4734">
        <f xml:space="preserve"> YEAR('Dataset-A2'!D4734)</f>
        <v>2018</v>
      </c>
      <c r="L4734">
        <f t="shared" si="219"/>
        <v>6</v>
      </c>
      <c r="M4734" t="str">
        <f xml:space="preserve"> VLOOKUP(B4734,'Dataset-A1'!A:D,4,FALSE)</f>
        <v>EN</v>
      </c>
      <c r="N4734">
        <f t="shared" si="220"/>
        <v>5</v>
      </c>
      <c r="O4734">
        <f t="shared" si="221"/>
        <v>39560</v>
      </c>
    </row>
    <row r="4735" spans="1:15">
      <c r="A4735" s="1">
        <v>50084921</v>
      </c>
      <c r="B4735" s="5">
        <v>5915821</v>
      </c>
      <c r="C4735" s="7">
        <v>43160</v>
      </c>
      <c r="D4735" s="7">
        <v>43164</v>
      </c>
      <c r="E4735" s="5" t="s">
        <v>28</v>
      </c>
      <c r="F4735" s="5">
        <v>139</v>
      </c>
      <c r="G4735" s="5">
        <v>68</v>
      </c>
      <c r="H4735" s="5" t="s">
        <v>30</v>
      </c>
      <c r="I4735" s="5">
        <v>9</v>
      </c>
      <c r="J4735">
        <f xml:space="preserve"> VLOOKUP(B4735,'Dataset-A1'!A:C,3,FALSE)</f>
        <v>1</v>
      </c>
      <c r="K4735">
        <f xml:space="preserve"> YEAR('Dataset-A2'!D4735)</f>
        <v>2018</v>
      </c>
      <c r="L4735">
        <f t="shared" si="219"/>
        <v>3</v>
      </c>
      <c r="M4735" t="str">
        <f xml:space="preserve"> VLOOKUP(B4735,'Dataset-A1'!A:D,4,FALSE)</f>
        <v>CN</v>
      </c>
      <c r="N4735">
        <f t="shared" si="220"/>
        <v>4</v>
      </c>
      <c r="O4735">
        <f t="shared" si="221"/>
        <v>71</v>
      </c>
    </row>
    <row r="4736" spans="1:15">
      <c r="A4736" s="1">
        <v>50084931</v>
      </c>
      <c r="B4736" s="5">
        <v>5468789</v>
      </c>
      <c r="C4736" s="7">
        <v>43148</v>
      </c>
      <c r="D4736" s="7">
        <v>43152</v>
      </c>
      <c r="E4736" s="5" t="s">
        <v>29</v>
      </c>
      <c r="F4736" s="5">
        <v>214</v>
      </c>
      <c r="G4736" s="5">
        <v>50</v>
      </c>
      <c r="H4736" s="5" t="s">
        <v>30</v>
      </c>
      <c r="I4736" s="5">
        <v>3</v>
      </c>
      <c r="J4736">
        <f xml:space="preserve"> VLOOKUP(B4736,'Dataset-A1'!A:C,3,FALSE)</f>
        <v>0</v>
      </c>
      <c r="K4736">
        <f xml:space="preserve"> YEAR('Dataset-A2'!D4736)</f>
        <v>2018</v>
      </c>
      <c r="L4736">
        <f t="shared" si="219"/>
        <v>2</v>
      </c>
      <c r="M4736" t="str">
        <f xml:space="preserve"> VLOOKUP(B4736,'Dataset-A1'!A:D,4,FALSE)</f>
        <v>CN</v>
      </c>
      <c r="N4736">
        <f t="shared" si="220"/>
        <v>4</v>
      </c>
      <c r="O4736">
        <f t="shared" si="221"/>
        <v>164</v>
      </c>
    </row>
    <row r="4737" spans="1:15">
      <c r="A4737" s="1">
        <v>50084981</v>
      </c>
      <c r="B4737" s="5">
        <v>287444</v>
      </c>
      <c r="C4737" s="7">
        <v>43404</v>
      </c>
      <c r="D4737" s="7">
        <v>43405</v>
      </c>
      <c r="E4737" s="5" t="s">
        <v>28</v>
      </c>
      <c r="F4737" s="5">
        <v>540</v>
      </c>
      <c r="G4737" s="5">
        <v>281</v>
      </c>
      <c r="H4737" s="5" t="s">
        <v>27</v>
      </c>
      <c r="I4737" s="5">
        <v>3</v>
      </c>
      <c r="J4737">
        <f xml:space="preserve"> VLOOKUP(B4737,'Dataset-A1'!A:C,3,FALSE)</f>
        <v>1</v>
      </c>
      <c r="K4737">
        <f xml:space="preserve"> YEAR('Dataset-A2'!D4737)</f>
        <v>2018</v>
      </c>
      <c r="L4737">
        <f t="shared" si="219"/>
        <v>11</v>
      </c>
      <c r="M4737" t="str">
        <f xml:space="preserve"> VLOOKUP(B4737,'Dataset-A1'!A:D,4,FALSE)</f>
        <v>EN</v>
      </c>
      <c r="N4737">
        <f t="shared" si="220"/>
        <v>1</v>
      </c>
      <c r="O4737">
        <f t="shared" si="221"/>
        <v>259</v>
      </c>
    </row>
    <row r="4738" spans="1:15">
      <c r="A4738" s="1">
        <v>50085011</v>
      </c>
      <c r="B4738" s="5">
        <v>21101896</v>
      </c>
      <c r="C4738" s="7">
        <v>43247</v>
      </c>
      <c r="D4738" s="7">
        <v>43253</v>
      </c>
      <c r="E4738" s="5" t="s">
        <v>29</v>
      </c>
      <c r="F4738" s="5">
        <v>665</v>
      </c>
      <c r="G4738" s="5">
        <v>348</v>
      </c>
      <c r="H4738" s="5" t="s">
        <v>32</v>
      </c>
      <c r="I4738" s="5">
        <v>3</v>
      </c>
      <c r="J4738">
        <f xml:space="preserve"> VLOOKUP(B4738,'Dataset-A1'!A:C,3,FALSE)</f>
        <v>1</v>
      </c>
      <c r="K4738">
        <f xml:space="preserve"> YEAR('Dataset-A2'!D4738)</f>
        <v>2018</v>
      </c>
      <c r="L4738">
        <f t="shared" si="219"/>
        <v>6</v>
      </c>
      <c r="M4738" t="str">
        <f xml:space="preserve"> VLOOKUP(B4738,'Dataset-A1'!A:D,4,FALSE)</f>
        <v>CN</v>
      </c>
      <c r="N4738">
        <f t="shared" si="220"/>
        <v>6</v>
      </c>
      <c r="O4738">
        <f t="shared" si="221"/>
        <v>317</v>
      </c>
    </row>
    <row r="4739" spans="1:15">
      <c r="A4739" s="1">
        <v>50085031</v>
      </c>
      <c r="B4739" s="5">
        <v>21167185</v>
      </c>
      <c r="C4739" s="7">
        <v>43362</v>
      </c>
      <c r="D4739" s="7">
        <v>43366</v>
      </c>
      <c r="E4739" s="5" t="s">
        <v>29</v>
      </c>
      <c r="F4739" s="5">
        <v>113</v>
      </c>
      <c r="G4739" s="5">
        <v>24</v>
      </c>
      <c r="H4739" s="5" t="s">
        <v>30</v>
      </c>
      <c r="I4739" s="5">
        <v>12</v>
      </c>
      <c r="J4739">
        <f xml:space="preserve"> VLOOKUP(B4739,'Dataset-A1'!A:C,3,FALSE)</f>
        <v>0</v>
      </c>
      <c r="K4739">
        <f xml:space="preserve"> YEAR('Dataset-A2'!D4739)</f>
        <v>2018</v>
      </c>
      <c r="L4739">
        <f t="shared" ref="L4739:L4802" si="222">MONTH(D4739)</f>
        <v>9</v>
      </c>
      <c r="M4739" t="str">
        <f xml:space="preserve"> VLOOKUP(B4739,'Dataset-A1'!A:D,4,FALSE)</f>
        <v>EN</v>
      </c>
      <c r="N4739">
        <f t="shared" ref="N4739:N4802" si="223">D4739-C4739</f>
        <v>4</v>
      </c>
      <c r="O4739">
        <f t="shared" ref="O4739:O4802" si="224" xml:space="preserve"> F4739-G4739</f>
        <v>89</v>
      </c>
    </row>
    <row r="4740" spans="1:15">
      <c r="A4740" s="1">
        <v>50085041</v>
      </c>
      <c r="B4740" s="5">
        <v>21166517</v>
      </c>
      <c r="C4740" s="7">
        <v>43114</v>
      </c>
      <c r="D4740" s="7">
        <v>43116</v>
      </c>
      <c r="E4740" s="5" t="s">
        <v>23</v>
      </c>
      <c r="F4740" s="5">
        <v>41650</v>
      </c>
      <c r="G4740" s="5">
        <v>14720</v>
      </c>
      <c r="H4740" s="5" t="s">
        <v>30</v>
      </c>
      <c r="I4740" s="5">
        <v>11</v>
      </c>
      <c r="J4740">
        <f xml:space="preserve"> VLOOKUP(B4740,'Dataset-A1'!A:C,3,FALSE)</f>
        <v>0</v>
      </c>
      <c r="K4740">
        <f xml:space="preserve"> YEAR('Dataset-A2'!D4740)</f>
        <v>2018</v>
      </c>
      <c r="L4740">
        <f t="shared" si="222"/>
        <v>1</v>
      </c>
      <c r="M4740" t="str">
        <f xml:space="preserve"> VLOOKUP(B4740,'Dataset-A1'!A:D,4,FALSE)</f>
        <v>OT</v>
      </c>
      <c r="N4740">
        <f t="shared" si="223"/>
        <v>2</v>
      </c>
      <c r="O4740">
        <f t="shared" si="224"/>
        <v>26930</v>
      </c>
    </row>
    <row r="4741" spans="1:15">
      <c r="A4741" s="1">
        <v>50085061</v>
      </c>
      <c r="B4741" s="5">
        <v>7800751</v>
      </c>
      <c r="C4741" s="7">
        <v>43300</v>
      </c>
      <c r="D4741" s="7">
        <v>43305</v>
      </c>
      <c r="E4741" s="5" t="s">
        <v>33</v>
      </c>
      <c r="F4741" s="5">
        <v>735</v>
      </c>
      <c r="G4741" s="5">
        <v>254</v>
      </c>
      <c r="H4741" s="5" t="s">
        <v>32</v>
      </c>
      <c r="I4741" s="5">
        <v>11</v>
      </c>
      <c r="J4741">
        <f xml:space="preserve"> VLOOKUP(B4741,'Dataset-A1'!A:C,3,FALSE)</f>
        <v>0</v>
      </c>
      <c r="K4741">
        <f xml:space="preserve"> YEAR('Dataset-A2'!D4741)</f>
        <v>2018</v>
      </c>
      <c r="L4741">
        <f t="shared" si="222"/>
        <v>7</v>
      </c>
      <c r="M4741" t="str">
        <f xml:space="preserve"> VLOOKUP(B4741,'Dataset-A1'!A:D,4,FALSE)</f>
        <v>CN</v>
      </c>
      <c r="N4741">
        <f t="shared" si="223"/>
        <v>5</v>
      </c>
      <c r="O4741">
        <f t="shared" si="224"/>
        <v>481</v>
      </c>
    </row>
    <row r="4742" spans="1:15">
      <c r="A4742" s="1">
        <v>50085071</v>
      </c>
      <c r="B4742" s="5">
        <v>18980670</v>
      </c>
      <c r="C4742" s="7">
        <v>43363</v>
      </c>
      <c r="D4742" s="7">
        <v>43366</v>
      </c>
      <c r="E4742" s="5" t="s">
        <v>29</v>
      </c>
      <c r="F4742" s="5">
        <v>336</v>
      </c>
      <c r="G4742" s="5">
        <v>196</v>
      </c>
      <c r="H4742" s="5" t="s">
        <v>32</v>
      </c>
      <c r="I4742" s="5">
        <v>3</v>
      </c>
      <c r="J4742">
        <f xml:space="preserve"> VLOOKUP(B4742,'Dataset-A1'!A:C,3,FALSE)</f>
        <v>1</v>
      </c>
      <c r="K4742">
        <f xml:space="preserve"> YEAR('Dataset-A2'!D4742)</f>
        <v>2018</v>
      </c>
      <c r="L4742">
        <f t="shared" si="222"/>
        <v>9</v>
      </c>
      <c r="M4742" t="str">
        <f xml:space="preserve"> VLOOKUP(B4742,'Dataset-A1'!A:D,4,FALSE)</f>
        <v>CN</v>
      </c>
      <c r="N4742">
        <f t="shared" si="223"/>
        <v>3</v>
      </c>
      <c r="O4742">
        <f t="shared" si="224"/>
        <v>140</v>
      </c>
    </row>
    <row r="4743" spans="1:15">
      <c r="A4743" s="1">
        <v>50085081</v>
      </c>
      <c r="B4743" s="5">
        <v>21167911</v>
      </c>
      <c r="C4743" s="7">
        <v>43217</v>
      </c>
      <c r="D4743" s="7">
        <v>43224</v>
      </c>
      <c r="E4743" s="5" t="s">
        <v>28</v>
      </c>
      <c r="F4743" s="5">
        <v>530</v>
      </c>
      <c r="G4743" s="5">
        <v>126</v>
      </c>
      <c r="H4743" s="5" t="s">
        <v>27</v>
      </c>
      <c r="I4743" s="5">
        <v>4</v>
      </c>
      <c r="J4743">
        <f xml:space="preserve"> VLOOKUP(B4743,'Dataset-A1'!A:C,3,FALSE)</f>
        <v>0</v>
      </c>
      <c r="K4743">
        <f xml:space="preserve"> YEAR('Dataset-A2'!D4743)</f>
        <v>2018</v>
      </c>
      <c r="L4743">
        <f t="shared" si="222"/>
        <v>5</v>
      </c>
      <c r="M4743" t="str">
        <f xml:space="preserve"> VLOOKUP(B4743,'Dataset-A1'!A:D,4,FALSE)</f>
        <v>CN</v>
      </c>
      <c r="N4743">
        <f t="shared" si="223"/>
        <v>7</v>
      </c>
      <c r="O4743">
        <f t="shared" si="224"/>
        <v>404</v>
      </c>
    </row>
    <row r="4744" spans="1:15">
      <c r="A4744" s="1">
        <v>50085101</v>
      </c>
      <c r="B4744" s="5">
        <v>8515846</v>
      </c>
      <c r="C4744" s="7">
        <v>43082</v>
      </c>
      <c r="D4744" s="7">
        <v>43085</v>
      </c>
      <c r="E4744" s="5" t="s">
        <v>28</v>
      </c>
      <c r="F4744" s="5">
        <v>575</v>
      </c>
      <c r="G4744" s="5">
        <v>315</v>
      </c>
      <c r="H4744" s="5" t="s">
        <v>30</v>
      </c>
      <c r="I4744" s="5">
        <v>3</v>
      </c>
      <c r="J4744">
        <f xml:space="preserve"> VLOOKUP(B4744,'Dataset-A1'!A:C,3,FALSE)</f>
        <v>1</v>
      </c>
      <c r="K4744">
        <f xml:space="preserve"> YEAR('Dataset-A2'!D4744)</f>
        <v>2017</v>
      </c>
      <c r="L4744">
        <f t="shared" si="222"/>
        <v>12</v>
      </c>
      <c r="M4744" t="str">
        <f xml:space="preserve"> VLOOKUP(B4744,'Dataset-A1'!A:D,4,FALSE)</f>
        <v>CN</v>
      </c>
      <c r="N4744">
        <f t="shared" si="223"/>
        <v>3</v>
      </c>
      <c r="O4744">
        <f t="shared" si="224"/>
        <v>260</v>
      </c>
    </row>
    <row r="4745" spans="1:15">
      <c r="A4745" s="1">
        <v>50085121</v>
      </c>
      <c r="B4745" s="5">
        <v>6641818</v>
      </c>
      <c r="C4745" s="7">
        <v>43427</v>
      </c>
      <c r="D4745" s="7">
        <v>43433</v>
      </c>
      <c r="E4745" s="5" t="s">
        <v>33</v>
      </c>
      <c r="F4745" s="5">
        <v>1187</v>
      </c>
      <c r="G4745" s="5">
        <v>703</v>
      </c>
      <c r="H4745" s="5" t="s">
        <v>30</v>
      </c>
      <c r="I4745" s="5">
        <v>9</v>
      </c>
      <c r="J4745">
        <f xml:space="preserve"> VLOOKUP(B4745,'Dataset-A1'!A:C,3,FALSE)</f>
        <v>0</v>
      </c>
      <c r="K4745">
        <f xml:space="preserve"> YEAR('Dataset-A2'!D4745)</f>
        <v>2018</v>
      </c>
      <c r="L4745">
        <f t="shared" si="222"/>
        <v>11</v>
      </c>
      <c r="M4745" t="str">
        <f xml:space="preserve"> VLOOKUP(B4745,'Dataset-A1'!A:D,4,FALSE)</f>
        <v>CN</v>
      </c>
      <c r="N4745">
        <f t="shared" si="223"/>
        <v>6</v>
      </c>
      <c r="O4745">
        <f t="shared" si="224"/>
        <v>484</v>
      </c>
    </row>
    <row r="4746" spans="1:15">
      <c r="A4746" s="1">
        <v>50085131</v>
      </c>
      <c r="B4746" s="5">
        <v>15022618</v>
      </c>
      <c r="C4746" s="7">
        <v>43116</v>
      </c>
      <c r="D4746" s="7">
        <v>43118</v>
      </c>
      <c r="E4746" s="5" t="s">
        <v>23</v>
      </c>
      <c r="F4746" s="5">
        <v>295</v>
      </c>
      <c r="G4746" s="5">
        <v>184</v>
      </c>
      <c r="H4746" s="5" t="s">
        <v>30</v>
      </c>
      <c r="I4746" s="5">
        <v>13</v>
      </c>
      <c r="J4746">
        <f xml:space="preserve"> VLOOKUP(B4746,'Dataset-A1'!A:C,3,FALSE)</f>
        <v>0</v>
      </c>
      <c r="K4746">
        <f xml:space="preserve"> YEAR('Dataset-A2'!D4746)</f>
        <v>2018</v>
      </c>
      <c r="L4746">
        <f t="shared" si="222"/>
        <v>1</v>
      </c>
      <c r="M4746" t="str">
        <f xml:space="preserve"> VLOOKUP(B4746,'Dataset-A1'!A:D,4,FALSE)</f>
        <v>OT</v>
      </c>
      <c r="N4746">
        <f t="shared" si="223"/>
        <v>2</v>
      </c>
      <c r="O4746">
        <f t="shared" si="224"/>
        <v>111</v>
      </c>
    </row>
    <row r="4747" spans="1:15">
      <c r="A4747" s="1">
        <v>50085151</v>
      </c>
      <c r="B4747" s="5">
        <v>21172769</v>
      </c>
      <c r="C4747" s="7">
        <v>43129</v>
      </c>
      <c r="D4747" s="7">
        <v>43131</v>
      </c>
      <c r="E4747" s="5" t="s">
        <v>28</v>
      </c>
      <c r="F4747" s="5">
        <v>464</v>
      </c>
      <c r="G4747" s="5">
        <v>254</v>
      </c>
      <c r="H4747" s="5" t="s">
        <v>32</v>
      </c>
      <c r="I4747" s="5">
        <v>2</v>
      </c>
      <c r="J4747">
        <f xml:space="preserve"> VLOOKUP(B4747,'Dataset-A1'!A:C,3,FALSE)</f>
        <v>0</v>
      </c>
      <c r="K4747">
        <f xml:space="preserve"> YEAR('Dataset-A2'!D4747)</f>
        <v>2018</v>
      </c>
      <c r="L4747">
        <f t="shared" si="222"/>
        <v>1</v>
      </c>
      <c r="M4747" t="str">
        <f xml:space="preserve"> VLOOKUP(B4747,'Dataset-A1'!A:D,4,FALSE)</f>
        <v>CN</v>
      </c>
      <c r="N4747">
        <f t="shared" si="223"/>
        <v>2</v>
      </c>
      <c r="O4747">
        <f t="shared" si="224"/>
        <v>210</v>
      </c>
    </row>
    <row r="4748" spans="1:15">
      <c r="A4748" s="1">
        <v>50085171</v>
      </c>
      <c r="B4748" s="5">
        <v>16123495</v>
      </c>
      <c r="C4748" s="7">
        <v>43366</v>
      </c>
      <c r="D4748" s="7">
        <v>43369</v>
      </c>
      <c r="E4748" s="5" t="s">
        <v>28</v>
      </c>
      <c r="F4748" s="5">
        <v>182</v>
      </c>
      <c r="G4748" s="5">
        <v>115</v>
      </c>
      <c r="H4748" s="5" t="s">
        <v>27</v>
      </c>
      <c r="I4748" s="5">
        <v>9</v>
      </c>
      <c r="J4748">
        <f xml:space="preserve"> VLOOKUP(B4748,'Dataset-A1'!A:C,3,FALSE)</f>
        <v>1</v>
      </c>
      <c r="K4748">
        <f xml:space="preserve"> YEAR('Dataset-A2'!D4748)</f>
        <v>2018</v>
      </c>
      <c r="L4748">
        <f t="shared" si="222"/>
        <v>9</v>
      </c>
      <c r="M4748" t="str">
        <f xml:space="preserve"> VLOOKUP(B4748,'Dataset-A1'!A:D,4,FALSE)</f>
        <v>CN</v>
      </c>
      <c r="N4748">
        <f t="shared" si="223"/>
        <v>3</v>
      </c>
      <c r="O4748">
        <f t="shared" si="224"/>
        <v>67</v>
      </c>
    </row>
    <row r="4749" spans="1:15">
      <c r="A4749" s="1">
        <v>50085181</v>
      </c>
      <c r="B4749" s="5">
        <v>10709469</v>
      </c>
      <c r="C4749" s="7">
        <v>43120</v>
      </c>
      <c r="D4749" s="7">
        <v>43127</v>
      </c>
      <c r="E4749" s="5" t="s">
        <v>23</v>
      </c>
      <c r="F4749" s="5">
        <v>301</v>
      </c>
      <c r="G4749" s="5">
        <v>199</v>
      </c>
      <c r="H4749" s="5" t="s">
        <v>25</v>
      </c>
      <c r="I4749" s="5">
        <v>1</v>
      </c>
      <c r="J4749">
        <f xml:space="preserve"> VLOOKUP(B4749,'Dataset-A1'!A:C,3,FALSE)</f>
        <v>1</v>
      </c>
      <c r="K4749">
        <f xml:space="preserve"> YEAR('Dataset-A2'!D4749)</f>
        <v>2018</v>
      </c>
      <c r="L4749">
        <f t="shared" si="222"/>
        <v>1</v>
      </c>
      <c r="M4749" t="str">
        <f xml:space="preserve"> VLOOKUP(B4749,'Dataset-A1'!A:D,4,FALSE)</f>
        <v>OT</v>
      </c>
      <c r="N4749">
        <f t="shared" si="223"/>
        <v>7</v>
      </c>
      <c r="O4749">
        <f t="shared" si="224"/>
        <v>102</v>
      </c>
    </row>
    <row r="4750" spans="1:15">
      <c r="A4750" s="1">
        <v>50085191</v>
      </c>
      <c r="B4750" s="5">
        <v>21005179</v>
      </c>
      <c r="C4750" s="7">
        <v>43260</v>
      </c>
      <c r="D4750" s="7">
        <v>43260</v>
      </c>
      <c r="E4750" s="5" t="s">
        <v>23</v>
      </c>
      <c r="F4750" s="5">
        <v>204</v>
      </c>
      <c r="G4750" s="5">
        <v>107</v>
      </c>
      <c r="H4750" s="5" t="s">
        <v>30</v>
      </c>
      <c r="I4750" s="5">
        <v>2</v>
      </c>
      <c r="J4750">
        <f xml:space="preserve"> VLOOKUP(B4750,'Dataset-A1'!A:C,3,FALSE)</f>
        <v>1</v>
      </c>
      <c r="K4750">
        <f xml:space="preserve"> YEAR('Dataset-A2'!D4750)</f>
        <v>2018</v>
      </c>
      <c r="L4750">
        <f t="shared" si="222"/>
        <v>6</v>
      </c>
      <c r="M4750" t="str">
        <f xml:space="preserve"> VLOOKUP(B4750,'Dataset-A1'!A:D,4,FALSE)</f>
        <v>OT</v>
      </c>
      <c r="N4750">
        <f t="shared" si="223"/>
        <v>0</v>
      </c>
      <c r="O4750">
        <f t="shared" si="224"/>
        <v>97</v>
      </c>
    </row>
    <row r="4751" spans="1:15">
      <c r="A4751" s="1">
        <v>50085201</v>
      </c>
      <c r="B4751" s="5">
        <v>21171805</v>
      </c>
      <c r="C4751" s="7">
        <v>43182</v>
      </c>
      <c r="D4751" s="7">
        <v>43184</v>
      </c>
      <c r="E4751" s="5" t="s">
        <v>28</v>
      </c>
      <c r="F4751" s="5">
        <v>4368</v>
      </c>
      <c r="G4751" s="5">
        <v>2502</v>
      </c>
      <c r="H4751" s="5" t="s">
        <v>30</v>
      </c>
      <c r="I4751" s="5">
        <v>1</v>
      </c>
      <c r="J4751">
        <f xml:space="preserve"> VLOOKUP(B4751,'Dataset-A1'!A:C,3,FALSE)</f>
        <v>0</v>
      </c>
      <c r="K4751">
        <f xml:space="preserve"> YEAR('Dataset-A2'!D4751)</f>
        <v>2018</v>
      </c>
      <c r="L4751">
        <f t="shared" si="222"/>
        <v>3</v>
      </c>
      <c r="M4751" t="str">
        <f xml:space="preserve"> VLOOKUP(B4751,'Dataset-A1'!A:D,4,FALSE)</f>
        <v>CN</v>
      </c>
      <c r="N4751">
        <f t="shared" si="223"/>
        <v>2</v>
      </c>
      <c r="O4751">
        <f t="shared" si="224"/>
        <v>1866</v>
      </c>
    </row>
    <row r="4752" spans="1:15">
      <c r="A4752" s="1">
        <v>50085221</v>
      </c>
      <c r="B4752" s="5">
        <v>21171709</v>
      </c>
      <c r="C4752" s="7">
        <v>43399</v>
      </c>
      <c r="D4752" s="7">
        <v>43402</v>
      </c>
      <c r="E4752" s="5" t="s">
        <v>33</v>
      </c>
      <c r="F4752" s="5">
        <v>115</v>
      </c>
      <c r="G4752" s="5">
        <v>62</v>
      </c>
      <c r="H4752" s="5" t="s">
        <v>25</v>
      </c>
      <c r="I4752" s="5">
        <v>3</v>
      </c>
      <c r="J4752">
        <f xml:space="preserve"> VLOOKUP(B4752,'Dataset-A1'!A:C,3,FALSE)</f>
        <v>1</v>
      </c>
      <c r="K4752">
        <f xml:space="preserve"> YEAR('Dataset-A2'!D4752)</f>
        <v>2018</v>
      </c>
      <c r="L4752">
        <f t="shared" si="222"/>
        <v>10</v>
      </c>
      <c r="M4752" t="str">
        <f xml:space="preserve"> VLOOKUP(B4752,'Dataset-A1'!A:D,4,FALSE)</f>
        <v>EN</v>
      </c>
      <c r="N4752">
        <f t="shared" si="223"/>
        <v>3</v>
      </c>
      <c r="O4752">
        <f t="shared" si="224"/>
        <v>53</v>
      </c>
    </row>
    <row r="4753" spans="1:15">
      <c r="A4753" s="1">
        <v>50085231</v>
      </c>
      <c r="B4753" s="5">
        <v>21168273</v>
      </c>
      <c r="C4753" s="7">
        <v>43408</v>
      </c>
      <c r="D4753" s="7">
        <v>43412</v>
      </c>
      <c r="E4753" s="5" t="s">
        <v>28</v>
      </c>
      <c r="F4753" s="5">
        <v>707</v>
      </c>
      <c r="G4753" s="5">
        <v>466</v>
      </c>
      <c r="H4753" s="5" t="s">
        <v>32</v>
      </c>
      <c r="I4753" s="5">
        <v>3</v>
      </c>
      <c r="J4753">
        <f xml:space="preserve"> VLOOKUP(B4753,'Dataset-A1'!A:C,3,FALSE)</f>
        <v>1</v>
      </c>
      <c r="K4753">
        <f xml:space="preserve"> YEAR('Dataset-A2'!D4753)</f>
        <v>2018</v>
      </c>
      <c r="L4753">
        <f t="shared" si="222"/>
        <v>11</v>
      </c>
      <c r="M4753" t="str">
        <f xml:space="preserve"> VLOOKUP(B4753,'Dataset-A1'!A:D,4,FALSE)</f>
        <v>CN</v>
      </c>
      <c r="N4753">
        <f t="shared" si="223"/>
        <v>4</v>
      </c>
      <c r="O4753">
        <f t="shared" si="224"/>
        <v>241</v>
      </c>
    </row>
    <row r="4754" spans="1:15">
      <c r="A4754" s="1">
        <v>50085251</v>
      </c>
      <c r="B4754" s="5">
        <v>21168388</v>
      </c>
      <c r="C4754" s="7">
        <v>43085</v>
      </c>
      <c r="D4754" s="7">
        <v>43090</v>
      </c>
      <c r="E4754" s="5" t="s">
        <v>29</v>
      </c>
      <c r="F4754" s="5">
        <v>246</v>
      </c>
      <c r="G4754" s="5">
        <v>74</v>
      </c>
      <c r="H4754" s="5" t="s">
        <v>25</v>
      </c>
      <c r="I4754" s="5">
        <v>9</v>
      </c>
      <c r="J4754">
        <f xml:space="preserve"> VLOOKUP(B4754,'Dataset-A1'!A:C,3,FALSE)</f>
        <v>0</v>
      </c>
      <c r="K4754">
        <f xml:space="preserve"> YEAR('Dataset-A2'!D4754)</f>
        <v>2017</v>
      </c>
      <c r="L4754">
        <f t="shared" si="222"/>
        <v>12</v>
      </c>
      <c r="M4754" t="str">
        <f xml:space="preserve"> VLOOKUP(B4754,'Dataset-A1'!A:D,4,FALSE)</f>
        <v>EN</v>
      </c>
      <c r="N4754">
        <f t="shared" si="223"/>
        <v>5</v>
      </c>
      <c r="O4754">
        <f t="shared" si="224"/>
        <v>172</v>
      </c>
    </row>
    <row r="4755" spans="1:15">
      <c r="A4755" s="1">
        <v>50085271</v>
      </c>
      <c r="B4755" s="5">
        <v>4248008</v>
      </c>
      <c r="C4755" s="7">
        <v>43210</v>
      </c>
      <c r="D4755" s="7">
        <v>43217</v>
      </c>
      <c r="E4755" s="5" t="s">
        <v>28</v>
      </c>
      <c r="F4755" s="5">
        <v>119</v>
      </c>
      <c r="G4755" s="5">
        <v>37</v>
      </c>
      <c r="H4755" s="5" t="s">
        <v>32</v>
      </c>
      <c r="I4755" s="5">
        <v>16</v>
      </c>
      <c r="J4755">
        <f xml:space="preserve"> VLOOKUP(B4755,'Dataset-A1'!A:C,3,FALSE)</f>
        <v>1</v>
      </c>
      <c r="K4755">
        <f xml:space="preserve"> YEAR('Dataset-A2'!D4755)</f>
        <v>2018</v>
      </c>
      <c r="L4755">
        <f t="shared" si="222"/>
        <v>4</v>
      </c>
      <c r="M4755" t="str">
        <f xml:space="preserve"> VLOOKUP(B4755,'Dataset-A1'!A:D,4,FALSE)</f>
        <v>CN</v>
      </c>
      <c r="N4755">
        <f t="shared" si="223"/>
        <v>7</v>
      </c>
      <c r="O4755">
        <f t="shared" si="224"/>
        <v>82</v>
      </c>
    </row>
    <row r="4756" spans="1:15">
      <c r="A4756" s="1">
        <v>50085281</v>
      </c>
      <c r="B4756" s="5">
        <v>21171967</v>
      </c>
      <c r="C4756" s="7">
        <v>43368</v>
      </c>
      <c r="D4756" s="7">
        <v>43369</v>
      </c>
      <c r="E4756" s="5" t="s">
        <v>29</v>
      </c>
      <c r="F4756" s="5">
        <v>221</v>
      </c>
      <c r="G4756" s="5">
        <v>127</v>
      </c>
      <c r="H4756" s="5" t="s">
        <v>30</v>
      </c>
      <c r="I4756" s="5">
        <v>15</v>
      </c>
      <c r="J4756">
        <f xml:space="preserve"> VLOOKUP(B4756,'Dataset-A1'!A:C,3,FALSE)</f>
        <v>1</v>
      </c>
      <c r="K4756">
        <f xml:space="preserve"> YEAR('Dataset-A2'!D4756)</f>
        <v>2018</v>
      </c>
      <c r="L4756">
        <f t="shared" si="222"/>
        <v>9</v>
      </c>
      <c r="M4756" t="str">
        <f xml:space="preserve"> VLOOKUP(B4756,'Dataset-A1'!A:D,4,FALSE)</f>
        <v>EN</v>
      </c>
      <c r="N4756">
        <f t="shared" si="223"/>
        <v>1</v>
      </c>
      <c r="O4756">
        <f t="shared" si="224"/>
        <v>94</v>
      </c>
    </row>
    <row r="4757" spans="1:15">
      <c r="A4757" s="1">
        <v>50085291</v>
      </c>
      <c r="B4757" s="5">
        <v>21164561</v>
      </c>
      <c r="C4757" s="7">
        <v>43412</v>
      </c>
      <c r="D4757" s="7">
        <v>43413</v>
      </c>
      <c r="E4757" s="5" t="s">
        <v>29</v>
      </c>
      <c r="F4757" s="5">
        <v>2170</v>
      </c>
      <c r="G4757" s="5">
        <v>786</v>
      </c>
      <c r="H4757" s="5" t="s">
        <v>27</v>
      </c>
      <c r="I4757" s="5">
        <v>4</v>
      </c>
      <c r="J4757">
        <f xml:space="preserve"> VLOOKUP(B4757,'Dataset-A1'!A:C,3,FALSE)</f>
        <v>1</v>
      </c>
      <c r="K4757">
        <f xml:space="preserve"> YEAR('Dataset-A2'!D4757)</f>
        <v>2018</v>
      </c>
      <c r="L4757">
        <f t="shared" si="222"/>
        <v>11</v>
      </c>
      <c r="M4757" t="str">
        <f xml:space="preserve"> VLOOKUP(B4757,'Dataset-A1'!A:D,4,FALSE)</f>
        <v>CN</v>
      </c>
      <c r="N4757">
        <f t="shared" si="223"/>
        <v>1</v>
      </c>
      <c r="O4757">
        <f t="shared" si="224"/>
        <v>1384</v>
      </c>
    </row>
    <row r="4758" spans="1:15">
      <c r="A4758" s="1">
        <v>50085311</v>
      </c>
      <c r="B4758" s="5">
        <v>259485</v>
      </c>
      <c r="C4758" s="7">
        <v>43148</v>
      </c>
      <c r="D4758" s="7">
        <v>43149</v>
      </c>
      <c r="E4758" s="5" t="s">
        <v>28</v>
      </c>
      <c r="F4758" s="5">
        <v>1976</v>
      </c>
      <c r="G4758" s="5">
        <v>541</v>
      </c>
      <c r="H4758" s="5" t="s">
        <v>25</v>
      </c>
      <c r="I4758" s="5">
        <v>10</v>
      </c>
      <c r="J4758">
        <f xml:space="preserve"> VLOOKUP(B4758,'Dataset-A1'!A:C,3,FALSE)</f>
        <v>1</v>
      </c>
      <c r="K4758">
        <f xml:space="preserve"> YEAR('Dataset-A2'!D4758)</f>
        <v>2018</v>
      </c>
      <c r="L4758">
        <f t="shared" si="222"/>
        <v>2</v>
      </c>
      <c r="M4758" t="str">
        <f xml:space="preserve"> VLOOKUP(B4758,'Dataset-A1'!A:D,4,FALSE)</f>
        <v>CN</v>
      </c>
      <c r="N4758">
        <f t="shared" si="223"/>
        <v>1</v>
      </c>
      <c r="O4758">
        <f t="shared" si="224"/>
        <v>1435</v>
      </c>
    </row>
    <row r="4759" spans="1:15">
      <c r="A4759" s="1">
        <v>50085361</v>
      </c>
      <c r="B4759" s="5">
        <v>20799177</v>
      </c>
      <c r="C4759" s="7">
        <v>43260</v>
      </c>
      <c r="D4759" s="7">
        <v>43265</v>
      </c>
      <c r="E4759" s="5" t="s">
        <v>28</v>
      </c>
      <c r="F4759" s="5">
        <v>1186</v>
      </c>
      <c r="G4759" s="5">
        <v>784</v>
      </c>
      <c r="H4759" s="5" t="s">
        <v>32</v>
      </c>
      <c r="I4759" s="5">
        <v>8</v>
      </c>
      <c r="J4759">
        <f xml:space="preserve"> VLOOKUP(B4759,'Dataset-A1'!A:C,3,FALSE)</f>
        <v>1</v>
      </c>
      <c r="K4759">
        <f xml:space="preserve"> YEAR('Dataset-A2'!D4759)</f>
        <v>2018</v>
      </c>
      <c r="L4759">
        <f t="shared" si="222"/>
        <v>6</v>
      </c>
      <c r="M4759" t="str">
        <f xml:space="preserve"> VLOOKUP(B4759,'Dataset-A1'!A:D,4,FALSE)</f>
        <v>EN</v>
      </c>
      <c r="N4759">
        <f t="shared" si="223"/>
        <v>5</v>
      </c>
      <c r="O4759">
        <f t="shared" si="224"/>
        <v>402</v>
      </c>
    </row>
    <row r="4760" spans="1:15">
      <c r="A4760" s="1">
        <v>50085371</v>
      </c>
      <c r="B4760" s="5">
        <v>18365487</v>
      </c>
      <c r="C4760" s="7">
        <v>43330</v>
      </c>
      <c r="D4760" s="7">
        <v>43333</v>
      </c>
      <c r="E4760" s="5" t="s">
        <v>28</v>
      </c>
      <c r="F4760" s="5">
        <v>385</v>
      </c>
      <c r="G4760" s="5">
        <v>92</v>
      </c>
      <c r="H4760" s="5" t="s">
        <v>25</v>
      </c>
      <c r="I4760" s="5">
        <v>2</v>
      </c>
      <c r="J4760">
        <f xml:space="preserve"> VLOOKUP(B4760,'Dataset-A1'!A:C,3,FALSE)</f>
        <v>1</v>
      </c>
      <c r="K4760">
        <f xml:space="preserve"> YEAR('Dataset-A2'!D4760)</f>
        <v>2018</v>
      </c>
      <c r="L4760">
        <f t="shared" si="222"/>
        <v>8</v>
      </c>
      <c r="M4760" t="str">
        <f xml:space="preserve"> VLOOKUP(B4760,'Dataset-A1'!A:D,4,FALSE)</f>
        <v>OT</v>
      </c>
      <c r="N4760">
        <f t="shared" si="223"/>
        <v>3</v>
      </c>
      <c r="O4760">
        <f t="shared" si="224"/>
        <v>293</v>
      </c>
    </row>
    <row r="4761" spans="1:15">
      <c r="A4761" s="1">
        <v>50085391</v>
      </c>
      <c r="B4761" s="5">
        <v>13705927</v>
      </c>
      <c r="C4761" s="7">
        <v>43296</v>
      </c>
      <c r="D4761" s="7">
        <v>43302</v>
      </c>
      <c r="E4761" s="5" t="s">
        <v>33</v>
      </c>
      <c r="F4761" s="5">
        <v>317</v>
      </c>
      <c r="G4761" s="5">
        <v>120</v>
      </c>
      <c r="H4761" s="5" t="s">
        <v>27</v>
      </c>
      <c r="I4761" s="5">
        <v>1</v>
      </c>
      <c r="J4761">
        <f xml:space="preserve"> VLOOKUP(B4761,'Dataset-A1'!A:C,3,FALSE)</f>
        <v>1</v>
      </c>
      <c r="K4761">
        <f xml:space="preserve"> YEAR('Dataset-A2'!D4761)</f>
        <v>2018</v>
      </c>
      <c r="L4761">
        <f t="shared" si="222"/>
        <v>7</v>
      </c>
      <c r="M4761" t="str">
        <f xml:space="preserve"> VLOOKUP(B4761,'Dataset-A1'!A:D,4,FALSE)</f>
        <v>CN</v>
      </c>
      <c r="N4761">
        <f t="shared" si="223"/>
        <v>6</v>
      </c>
      <c r="O4761">
        <f t="shared" si="224"/>
        <v>197</v>
      </c>
    </row>
    <row r="4762" spans="1:15">
      <c r="A4762" s="1">
        <v>50085421</v>
      </c>
      <c r="B4762" s="5">
        <v>231607</v>
      </c>
      <c r="C4762" s="7">
        <v>43365</v>
      </c>
      <c r="D4762" s="7">
        <v>43372</v>
      </c>
      <c r="E4762" s="5" t="s">
        <v>23</v>
      </c>
      <c r="F4762" s="5">
        <v>235</v>
      </c>
      <c r="G4762" s="5">
        <v>135</v>
      </c>
      <c r="H4762" s="5" t="s">
        <v>30</v>
      </c>
      <c r="I4762" s="5">
        <v>15</v>
      </c>
      <c r="J4762">
        <f xml:space="preserve"> VLOOKUP(B4762,'Dataset-A1'!A:C,3,FALSE)</f>
        <v>1</v>
      </c>
      <c r="K4762">
        <f xml:space="preserve"> YEAR('Dataset-A2'!D4762)</f>
        <v>2018</v>
      </c>
      <c r="L4762">
        <f t="shared" si="222"/>
        <v>9</v>
      </c>
      <c r="M4762" t="str">
        <f xml:space="preserve"> VLOOKUP(B4762,'Dataset-A1'!A:D,4,FALSE)</f>
        <v>EN</v>
      </c>
      <c r="N4762">
        <f t="shared" si="223"/>
        <v>7</v>
      </c>
      <c r="O4762">
        <f t="shared" si="224"/>
        <v>100</v>
      </c>
    </row>
    <row r="4763" spans="1:15">
      <c r="A4763" s="1">
        <v>50085431</v>
      </c>
      <c r="B4763" s="5">
        <v>20539528</v>
      </c>
      <c r="C4763" s="7">
        <v>43262</v>
      </c>
      <c r="D4763" s="7">
        <v>43262</v>
      </c>
      <c r="E4763" s="5" t="s">
        <v>23</v>
      </c>
      <c r="F4763" s="5">
        <v>784</v>
      </c>
      <c r="G4763" s="5">
        <v>321</v>
      </c>
      <c r="H4763" s="5" t="s">
        <v>32</v>
      </c>
      <c r="I4763" s="5">
        <v>1</v>
      </c>
      <c r="J4763">
        <f xml:space="preserve"> VLOOKUP(B4763,'Dataset-A1'!A:C,3,FALSE)</f>
        <v>1</v>
      </c>
      <c r="K4763">
        <f xml:space="preserve"> YEAR('Dataset-A2'!D4763)</f>
        <v>2018</v>
      </c>
      <c r="L4763">
        <f t="shared" si="222"/>
        <v>6</v>
      </c>
      <c r="M4763" t="str">
        <f xml:space="preserve"> VLOOKUP(B4763,'Dataset-A1'!A:D,4,FALSE)</f>
        <v>CN</v>
      </c>
      <c r="N4763">
        <f t="shared" si="223"/>
        <v>0</v>
      </c>
      <c r="O4763">
        <f t="shared" si="224"/>
        <v>463</v>
      </c>
    </row>
    <row r="4764" spans="1:15">
      <c r="A4764" s="1">
        <v>50085451</v>
      </c>
      <c r="B4764" s="5">
        <v>21167958</v>
      </c>
      <c r="C4764" s="7">
        <v>43204</v>
      </c>
      <c r="D4764" s="7">
        <v>43205</v>
      </c>
      <c r="E4764" s="5" t="s">
        <v>23</v>
      </c>
      <c r="F4764" s="5">
        <v>644</v>
      </c>
      <c r="G4764" s="5">
        <v>234</v>
      </c>
      <c r="H4764" s="5" t="s">
        <v>30</v>
      </c>
      <c r="I4764" s="5">
        <v>1</v>
      </c>
      <c r="J4764">
        <f xml:space="preserve"> VLOOKUP(B4764,'Dataset-A1'!A:C,3,FALSE)</f>
        <v>1</v>
      </c>
      <c r="K4764">
        <f xml:space="preserve"> YEAR('Dataset-A2'!D4764)</f>
        <v>2018</v>
      </c>
      <c r="L4764">
        <f t="shared" si="222"/>
        <v>4</v>
      </c>
      <c r="M4764" t="str">
        <f xml:space="preserve"> VLOOKUP(B4764,'Dataset-A1'!A:D,4,FALSE)</f>
        <v>OT</v>
      </c>
      <c r="N4764">
        <f t="shared" si="223"/>
        <v>1</v>
      </c>
      <c r="O4764">
        <f t="shared" si="224"/>
        <v>410</v>
      </c>
    </row>
    <row r="4765" spans="1:15">
      <c r="A4765" s="1">
        <v>50085461</v>
      </c>
      <c r="B4765" s="5">
        <v>17446819</v>
      </c>
      <c r="C4765" s="7">
        <v>43075</v>
      </c>
      <c r="D4765" s="7">
        <v>43076</v>
      </c>
      <c r="E4765" s="5" t="s">
        <v>28</v>
      </c>
      <c r="F4765" s="5">
        <v>176</v>
      </c>
      <c r="G4765" s="5">
        <v>55</v>
      </c>
      <c r="H4765" s="5" t="s">
        <v>25</v>
      </c>
      <c r="I4765" s="5">
        <v>8</v>
      </c>
      <c r="J4765">
        <f xml:space="preserve"> VLOOKUP(B4765,'Dataset-A1'!A:C,3,FALSE)</f>
        <v>1</v>
      </c>
      <c r="K4765">
        <f xml:space="preserve"> YEAR('Dataset-A2'!D4765)</f>
        <v>2017</v>
      </c>
      <c r="L4765">
        <f t="shared" si="222"/>
        <v>12</v>
      </c>
      <c r="M4765" t="str">
        <f xml:space="preserve"> VLOOKUP(B4765,'Dataset-A1'!A:D,4,FALSE)</f>
        <v>OT</v>
      </c>
      <c r="N4765">
        <f t="shared" si="223"/>
        <v>1</v>
      </c>
      <c r="O4765">
        <f t="shared" si="224"/>
        <v>121</v>
      </c>
    </row>
    <row r="4766" spans="1:15">
      <c r="A4766" s="1">
        <v>50085491</v>
      </c>
      <c r="B4766" s="5">
        <v>21171480</v>
      </c>
      <c r="C4766" s="7">
        <v>43428</v>
      </c>
      <c r="D4766" s="7">
        <v>43431</v>
      </c>
      <c r="E4766" s="5" t="s">
        <v>23</v>
      </c>
      <c r="F4766" s="5">
        <v>3596</v>
      </c>
      <c r="G4766" s="5">
        <v>2053</v>
      </c>
      <c r="H4766" s="5" t="s">
        <v>30</v>
      </c>
      <c r="I4766" s="5">
        <v>7</v>
      </c>
      <c r="J4766">
        <f xml:space="preserve"> VLOOKUP(B4766,'Dataset-A1'!A:C,3,FALSE)</f>
        <v>0</v>
      </c>
      <c r="K4766">
        <f xml:space="preserve"> YEAR('Dataset-A2'!D4766)</f>
        <v>2018</v>
      </c>
      <c r="L4766">
        <f t="shared" si="222"/>
        <v>11</v>
      </c>
      <c r="M4766" t="str">
        <f xml:space="preserve"> VLOOKUP(B4766,'Dataset-A1'!A:D,4,FALSE)</f>
        <v>EN</v>
      </c>
      <c r="N4766">
        <f t="shared" si="223"/>
        <v>3</v>
      </c>
      <c r="O4766">
        <f t="shared" si="224"/>
        <v>1543</v>
      </c>
    </row>
    <row r="4767" spans="1:15">
      <c r="A4767" s="1">
        <v>50085501</v>
      </c>
      <c r="B4767" s="5">
        <v>7221566</v>
      </c>
      <c r="C4767" s="7">
        <v>43191</v>
      </c>
      <c r="D4767" s="7">
        <v>43198</v>
      </c>
      <c r="E4767" s="5" t="s">
        <v>23</v>
      </c>
      <c r="F4767" s="5">
        <v>509</v>
      </c>
      <c r="G4767" s="5">
        <v>337</v>
      </c>
      <c r="H4767" s="5" t="s">
        <v>25</v>
      </c>
      <c r="I4767" s="5">
        <v>9</v>
      </c>
      <c r="J4767">
        <f xml:space="preserve"> VLOOKUP(B4767,'Dataset-A1'!A:C,3,FALSE)</f>
        <v>0</v>
      </c>
      <c r="K4767">
        <f xml:space="preserve"> YEAR('Dataset-A2'!D4767)</f>
        <v>2018</v>
      </c>
      <c r="L4767">
        <f t="shared" si="222"/>
        <v>4</v>
      </c>
      <c r="M4767" t="str">
        <f xml:space="preserve"> VLOOKUP(B4767,'Dataset-A1'!A:D,4,FALSE)</f>
        <v>EN</v>
      </c>
      <c r="N4767">
        <f t="shared" si="223"/>
        <v>7</v>
      </c>
      <c r="O4767">
        <f t="shared" si="224"/>
        <v>172</v>
      </c>
    </row>
    <row r="4768" spans="1:15">
      <c r="A4768" s="1">
        <v>50085511</v>
      </c>
      <c r="B4768" s="5">
        <v>14281780</v>
      </c>
      <c r="C4768" s="7">
        <v>43238</v>
      </c>
      <c r="D4768" s="7">
        <v>43243</v>
      </c>
      <c r="E4768" s="5" t="s">
        <v>29</v>
      </c>
      <c r="F4768" s="5">
        <v>17449</v>
      </c>
      <c r="G4768" s="5">
        <v>3730</v>
      </c>
      <c r="H4768" s="5" t="s">
        <v>25</v>
      </c>
      <c r="I4768" s="5">
        <v>4</v>
      </c>
      <c r="J4768">
        <f xml:space="preserve"> VLOOKUP(B4768,'Dataset-A1'!A:C,3,FALSE)</f>
        <v>1</v>
      </c>
      <c r="K4768">
        <f xml:space="preserve"> YEAR('Dataset-A2'!D4768)</f>
        <v>2018</v>
      </c>
      <c r="L4768">
        <f t="shared" si="222"/>
        <v>5</v>
      </c>
      <c r="M4768" t="str">
        <f xml:space="preserve"> VLOOKUP(B4768,'Dataset-A1'!A:D,4,FALSE)</f>
        <v>EN</v>
      </c>
      <c r="N4768">
        <f t="shared" si="223"/>
        <v>5</v>
      </c>
      <c r="O4768">
        <f t="shared" si="224"/>
        <v>13719</v>
      </c>
    </row>
    <row r="4769" spans="1:15">
      <c r="A4769" s="1">
        <v>50085521</v>
      </c>
      <c r="B4769" s="5">
        <v>21164551</v>
      </c>
      <c r="C4769" s="7">
        <v>43244</v>
      </c>
      <c r="D4769" s="7">
        <v>43248</v>
      </c>
      <c r="E4769" s="5" t="s">
        <v>29</v>
      </c>
      <c r="F4769" s="5">
        <v>611</v>
      </c>
      <c r="G4769" s="5">
        <v>197</v>
      </c>
      <c r="H4769" s="5" t="s">
        <v>30</v>
      </c>
      <c r="I4769" s="5">
        <v>5</v>
      </c>
      <c r="J4769">
        <f xml:space="preserve"> VLOOKUP(B4769,'Dataset-A1'!A:C,3,FALSE)</f>
        <v>1</v>
      </c>
      <c r="K4769">
        <f xml:space="preserve"> YEAR('Dataset-A2'!D4769)</f>
        <v>2018</v>
      </c>
      <c r="L4769">
        <f t="shared" si="222"/>
        <v>5</v>
      </c>
      <c r="M4769" t="str">
        <f xml:space="preserve"> VLOOKUP(B4769,'Dataset-A1'!A:D,4,FALSE)</f>
        <v>OT</v>
      </c>
      <c r="N4769">
        <f t="shared" si="223"/>
        <v>4</v>
      </c>
      <c r="O4769">
        <f t="shared" si="224"/>
        <v>414</v>
      </c>
    </row>
    <row r="4770" spans="1:15">
      <c r="A4770" s="1">
        <v>50085531</v>
      </c>
      <c r="B4770" s="5">
        <v>342487</v>
      </c>
      <c r="C4770" s="7">
        <v>43300</v>
      </c>
      <c r="D4770" s="7">
        <v>43303</v>
      </c>
      <c r="E4770" s="5" t="s">
        <v>23</v>
      </c>
      <c r="F4770" s="5">
        <v>271</v>
      </c>
      <c r="G4770" s="5">
        <v>189</v>
      </c>
      <c r="H4770" s="5" t="s">
        <v>27</v>
      </c>
      <c r="I4770" s="5">
        <v>4</v>
      </c>
      <c r="J4770">
        <f xml:space="preserve"> VLOOKUP(B4770,'Dataset-A1'!A:C,3,FALSE)</f>
        <v>1</v>
      </c>
      <c r="K4770">
        <f xml:space="preserve"> YEAR('Dataset-A2'!D4770)</f>
        <v>2018</v>
      </c>
      <c r="L4770">
        <f t="shared" si="222"/>
        <v>7</v>
      </c>
      <c r="M4770" t="str">
        <f xml:space="preserve"> VLOOKUP(B4770,'Dataset-A1'!A:D,4,FALSE)</f>
        <v>OT</v>
      </c>
      <c r="N4770">
        <f t="shared" si="223"/>
        <v>3</v>
      </c>
      <c r="O4770">
        <f t="shared" si="224"/>
        <v>82</v>
      </c>
    </row>
    <row r="4771" spans="1:15">
      <c r="A4771" s="1">
        <v>50085561</v>
      </c>
      <c r="B4771" s="5">
        <v>21160218</v>
      </c>
      <c r="C4771" s="7">
        <v>43095</v>
      </c>
      <c r="D4771" s="7">
        <v>43099</v>
      </c>
      <c r="E4771" s="5" t="s">
        <v>29</v>
      </c>
      <c r="F4771" s="5">
        <v>319</v>
      </c>
      <c r="G4771" s="5">
        <v>176</v>
      </c>
      <c r="H4771" s="5" t="s">
        <v>30</v>
      </c>
      <c r="I4771" s="5">
        <v>14</v>
      </c>
      <c r="J4771">
        <f xml:space="preserve"> VLOOKUP(B4771,'Dataset-A1'!A:C,3,FALSE)</f>
        <v>1</v>
      </c>
      <c r="K4771">
        <f xml:space="preserve"> YEAR('Dataset-A2'!D4771)</f>
        <v>2017</v>
      </c>
      <c r="L4771">
        <f t="shared" si="222"/>
        <v>12</v>
      </c>
      <c r="M4771" t="str">
        <f xml:space="preserve"> VLOOKUP(B4771,'Dataset-A1'!A:D,4,FALSE)</f>
        <v>CN</v>
      </c>
      <c r="N4771">
        <f t="shared" si="223"/>
        <v>4</v>
      </c>
      <c r="O4771">
        <f t="shared" si="224"/>
        <v>143</v>
      </c>
    </row>
    <row r="4772" spans="1:15">
      <c r="A4772" s="1">
        <v>50085571</v>
      </c>
      <c r="B4772" s="5">
        <v>20443784</v>
      </c>
      <c r="C4772" s="7">
        <v>43397</v>
      </c>
      <c r="D4772" s="7">
        <v>43399</v>
      </c>
      <c r="E4772" s="5" t="s">
        <v>33</v>
      </c>
      <c r="F4772" s="5">
        <v>360</v>
      </c>
      <c r="G4772" s="5">
        <v>233</v>
      </c>
      <c r="H4772" s="5" t="s">
        <v>30</v>
      </c>
      <c r="I4772" s="5">
        <v>3</v>
      </c>
      <c r="J4772">
        <f xml:space="preserve"> VLOOKUP(B4772,'Dataset-A1'!A:C,3,FALSE)</f>
        <v>1</v>
      </c>
      <c r="K4772">
        <f xml:space="preserve"> YEAR('Dataset-A2'!D4772)</f>
        <v>2018</v>
      </c>
      <c r="L4772">
        <f t="shared" si="222"/>
        <v>10</v>
      </c>
      <c r="M4772" t="str">
        <f xml:space="preserve"> VLOOKUP(B4772,'Dataset-A1'!A:D,4,FALSE)</f>
        <v>CN</v>
      </c>
      <c r="N4772">
        <f t="shared" si="223"/>
        <v>2</v>
      </c>
      <c r="O4772">
        <f t="shared" si="224"/>
        <v>127</v>
      </c>
    </row>
    <row r="4773" spans="1:15">
      <c r="A4773" s="1">
        <v>50085581</v>
      </c>
      <c r="B4773" s="5">
        <v>19259636</v>
      </c>
      <c r="C4773" s="7">
        <v>43298</v>
      </c>
      <c r="D4773" s="7">
        <v>43299</v>
      </c>
      <c r="E4773" s="5" t="s">
        <v>23</v>
      </c>
      <c r="F4773" s="5">
        <v>2711</v>
      </c>
      <c r="G4773" s="5">
        <v>964</v>
      </c>
      <c r="H4773" s="5" t="s">
        <v>25</v>
      </c>
      <c r="I4773" s="5">
        <v>9</v>
      </c>
      <c r="J4773">
        <f xml:space="preserve"> VLOOKUP(B4773,'Dataset-A1'!A:C,3,FALSE)</f>
        <v>1</v>
      </c>
      <c r="K4773">
        <f xml:space="preserve"> YEAR('Dataset-A2'!D4773)</f>
        <v>2018</v>
      </c>
      <c r="L4773">
        <f t="shared" si="222"/>
        <v>7</v>
      </c>
      <c r="M4773" t="str">
        <f xml:space="preserve"> VLOOKUP(B4773,'Dataset-A1'!A:D,4,FALSE)</f>
        <v>CN</v>
      </c>
      <c r="N4773">
        <f t="shared" si="223"/>
        <v>1</v>
      </c>
      <c r="O4773">
        <f t="shared" si="224"/>
        <v>1747</v>
      </c>
    </row>
    <row r="4774" spans="1:15">
      <c r="A4774" s="1">
        <v>50085601</v>
      </c>
      <c r="B4774" s="5">
        <v>9566914</v>
      </c>
      <c r="C4774" s="7">
        <v>43273</v>
      </c>
      <c r="D4774" s="7">
        <v>43273</v>
      </c>
      <c r="E4774" s="5" t="s">
        <v>33</v>
      </c>
      <c r="F4774" s="5">
        <v>31665</v>
      </c>
      <c r="G4774" s="5">
        <v>8054</v>
      </c>
      <c r="H4774" s="5" t="s">
        <v>30</v>
      </c>
      <c r="I4774" s="5">
        <v>13</v>
      </c>
      <c r="J4774">
        <f xml:space="preserve"> VLOOKUP(B4774,'Dataset-A1'!A:C,3,FALSE)</f>
        <v>1</v>
      </c>
      <c r="K4774">
        <f xml:space="preserve"> YEAR('Dataset-A2'!D4774)</f>
        <v>2018</v>
      </c>
      <c r="L4774">
        <f t="shared" si="222"/>
        <v>6</v>
      </c>
      <c r="M4774" t="str">
        <f xml:space="preserve"> VLOOKUP(B4774,'Dataset-A1'!A:D,4,FALSE)</f>
        <v>CN</v>
      </c>
      <c r="N4774">
        <f t="shared" si="223"/>
        <v>0</v>
      </c>
      <c r="O4774">
        <f t="shared" si="224"/>
        <v>23611</v>
      </c>
    </row>
    <row r="4775" spans="1:15">
      <c r="A4775" s="1">
        <v>50085611</v>
      </c>
      <c r="B4775" s="5">
        <v>21171213</v>
      </c>
      <c r="C4775" s="7">
        <v>43371</v>
      </c>
      <c r="D4775" s="7">
        <v>43374</v>
      </c>
      <c r="E4775" s="5" t="s">
        <v>23</v>
      </c>
      <c r="F4775" s="5">
        <v>719</v>
      </c>
      <c r="G4775" s="5">
        <v>282</v>
      </c>
      <c r="H4775" s="5" t="s">
        <v>32</v>
      </c>
      <c r="I4775" s="5">
        <v>2</v>
      </c>
      <c r="J4775">
        <f xml:space="preserve"> VLOOKUP(B4775,'Dataset-A1'!A:C,3,FALSE)</f>
        <v>1</v>
      </c>
      <c r="K4775">
        <f xml:space="preserve"> YEAR('Dataset-A2'!D4775)</f>
        <v>2018</v>
      </c>
      <c r="L4775">
        <f t="shared" si="222"/>
        <v>10</v>
      </c>
      <c r="M4775" t="str">
        <f xml:space="preserve"> VLOOKUP(B4775,'Dataset-A1'!A:D,4,FALSE)</f>
        <v>CN</v>
      </c>
      <c r="N4775">
        <f t="shared" si="223"/>
        <v>3</v>
      </c>
      <c r="O4775">
        <f t="shared" si="224"/>
        <v>437</v>
      </c>
    </row>
    <row r="4776" spans="1:15">
      <c r="A4776" s="1">
        <v>50085621</v>
      </c>
      <c r="B4776" s="5">
        <v>8531994</v>
      </c>
      <c r="C4776" s="7">
        <v>43299</v>
      </c>
      <c r="D4776" s="7">
        <v>43305</v>
      </c>
      <c r="E4776" s="5" t="s">
        <v>33</v>
      </c>
      <c r="F4776" s="5">
        <v>308</v>
      </c>
      <c r="G4776" s="5">
        <v>134</v>
      </c>
      <c r="H4776" s="5" t="s">
        <v>27</v>
      </c>
      <c r="I4776" s="5">
        <v>16</v>
      </c>
      <c r="J4776">
        <f xml:space="preserve"> VLOOKUP(B4776,'Dataset-A1'!A:C,3,FALSE)</f>
        <v>1</v>
      </c>
      <c r="K4776">
        <f xml:space="preserve"> YEAR('Dataset-A2'!D4776)</f>
        <v>2018</v>
      </c>
      <c r="L4776">
        <f t="shared" si="222"/>
        <v>7</v>
      </c>
      <c r="M4776" t="str">
        <f xml:space="preserve"> VLOOKUP(B4776,'Dataset-A1'!A:D,4,FALSE)</f>
        <v>OT</v>
      </c>
      <c r="N4776">
        <f t="shared" si="223"/>
        <v>6</v>
      </c>
      <c r="O4776">
        <f t="shared" si="224"/>
        <v>174</v>
      </c>
    </row>
    <row r="4777" spans="1:15">
      <c r="A4777" s="1">
        <v>50085631</v>
      </c>
      <c r="B4777" s="5">
        <v>21163721</v>
      </c>
      <c r="C4777" s="7">
        <v>43188</v>
      </c>
      <c r="D4777" s="7">
        <v>43191</v>
      </c>
      <c r="E4777" s="5" t="s">
        <v>28</v>
      </c>
      <c r="F4777" s="5">
        <v>927</v>
      </c>
      <c r="G4777" s="5">
        <v>376</v>
      </c>
      <c r="H4777" s="5" t="s">
        <v>30</v>
      </c>
      <c r="I4777" s="5">
        <v>3</v>
      </c>
      <c r="J4777">
        <f xml:space="preserve"> VLOOKUP(B4777,'Dataset-A1'!A:C,3,FALSE)</f>
        <v>0</v>
      </c>
      <c r="K4777">
        <f xml:space="preserve"> YEAR('Dataset-A2'!D4777)</f>
        <v>2018</v>
      </c>
      <c r="L4777">
        <f t="shared" si="222"/>
        <v>4</v>
      </c>
      <c r="M4777" t="str">
        <f xml:space="preserve"> VLOOKUP(B4777,'Dataset-A1'!A:D,4,FALSE)</f>
        <v>CN</v>
      </c>
      <c r="N4777">
        <f t="shared" si="223"/>
        <v>3</v>
      </c>
      <c r="O4777">
        <f t="shared" si="224"/>
        <v>551</v>
      </c>
    </row>
    <row r="4778" spans="1:15">
      <c r="A4778" s="1">
        <v>50085641</v>
      </c>
      <c r="B4778" s="5">
        <v>80599</v>
      </c>
      <c r="C4778" s="7">
        <v>43347</v>
      </c>
      <c r="D4778" s="7">
        <v>43348</v>
      </c>
      <c r="E4778" s="5" t="s">
        <v>29</v>
      </c>
      <c r="F4778" s="5">
        <v>450</v>
      </c>
      <c r="G4778" s="5">
        <v>170</v>
      </c>
      <c r="H4778" s="5" t="s">
        <v>30</v>
      </c>
      <c r="I4778" s="5">
        <v>10</v>
      </c>
      <c r="J4778">
        <f xml:space="preserve"> VLOOKUP(B4778,'Dataset-A1'!A:C,3,FALSE)</f>
        <v>0</v>
      </c>
      <c r="K4778">
        <f xml:space="preserve"> YEAR('Dataset-A2'!D4778)</f>
        <v>2018</v>
      </c>
      <c r="L4778">
        <f t="shared" si="222"/>
        <v>9</v>
      </c>
      <c r="M4778" t="str">
        <f xml:space="preserve"> VLOOKUP(B4778,'Dataset-A1'!A:D,4,FALSE)</f>
        <v>EN</v>
      </c>
      <c r="N4778">
        <f t="shared" si="223"/>
        <v>1</v>
      </c>
      <c r="O4778">
        <f t="shared" si="224"/>
        <v>280</v>
      </c>
    </row>
    <row r="4779" spans="1:15">
      <c r="A4779" s="1">
        <v>50085671</v>
      </c>
      <c r="B4779" s="5">
        <v>21101887</v>
      </c>
      <c r="C4779" s="7">
        <v>43364</v>
      </c>
      <c r="D4779" s="7">
        <v>43365</v>
      </c>
      <c r="E4779" s="5" t="s">
        <v>29</v>
      </c>
      <c r="F4779" s="5">
        <v>719</v>
      </c>
      <c r="G4779" s="5">
        <v>218</v>
      </c>
      <c r="H4779" s="5" t="s">
        <v>27</v>
      </c>
      <c r="I4779" s="5">
        <v>3</v>
      </c>
      <c r="J4779">
        <f xml:space="preserve"> VLOOKUP(B4779,'Dataset-A1'!A:C,3,FALSE)</f>
        <v>1</v>
      </c>
      <c r="K4779">
        <f xml:space="preserve"> YEAR('Dataset-A2'!D4779)</f>
        <v>2018</v>
      </c>
      <c r="L4779">
        <f t="shared" si="222"/>
        <v>9</v>
      </c>
      <c r="M4779" t="str">
        <f xml:space="preserve"> VLOOKUP(B4779,'Dataset-A1'!A:D,4,FALSE)</f>
        <v>CN</v>
      </c>
      <c r="N4779">
        <f t="shared" si="223"/>
        <v>1</v>
      </c>
      <c r="O4779">
        <f t="shared" si="224"/>
        <v>501</v>
      </c>
    </row>
    <row r="4780" spans="1:15">
      <c r="A4780" s="1">
        <v>50085691</v>
      </c>
      <c r="B4780" s="5">
        <v>12724118</v>
      </c>
      <c r="C4780" s="7">
        <v>43148</v>
      </c>
      <c r="D4780" s="7">
        <v>43149</v>
      </c>
      <c r="E4780" s="5" t="s">
        <v>29</v>
      </c>
      <c r="F4780" s="5">
        <v>124</v>
      </c>
      <c r="G4780" s="5">
        <v>54</v>
      </c>
      <c r="H4780" s="5" t="s">
        <v>32</v>
      </c>
      <c r="I4780" s="5">
        <v>15</v>
      </c>
      <c r="J4780">
        <f xml:space="preserve"> VLOOKUP(B4780,'Dataset-A1'!A:C,3,FALSE)</f>
        <v>0</v>
      </c>
      <c r="K4780">
        <f xml:space="preserve"> YEAR('Dataset-A2'!D4780)</f>
        <v>2018</v>
      </c>
      <c r="L4780">
        <f t="shared" si="222"/>
        <v>2</v>
      </c>
      <c r="M4780" t="str">
        <f xml:space="preserve"> VLOOKUP(B4780,'Dataset-A1'!A:D,4,FALSE)</f>
        <v>EN</v>
      </c>
      <c r="N4780">
        <f t="shared" si="223"/>
        <v>1</v>
      </c>
      <c r="O4780">
        <f t="shared" si="224"/>
        <v>70</v>
      </c>
    </row>
    <row r="4781" spans="1:15">
      <c r="A4781" s="1">
        <v>50085701</v>
      </c>
      <c r="B4781" s="5">
        <v>393420</v>
      </c>
      <c r="C4781" s="7">
        <v>43230</v>
      </c>
      <c r="D4781" s="7">
        <v>43232</v>
      </c>
      <c r="E4781" s="5" t="s">
        <v>29</v>
      </c>
      <c r="F4781" s="5">
        <v>37780</v>
      </c>
      <c r="G4781" s="5">
        <v>13798</v>
      </c>
      <c r="H4781" s="5" t="s">
        <v>27</v>
      </c>
      <c r="I4781" s="5">
        <v>2</v>
      </c>
      <c r="J4781">
        <f xml:space="preserve"> VLOOKUP(B4781,'Dataset-A1'!A:C,3,FALSE)</f>
        <v>1</v>
      </c>
      <c r="K4781">
        <f xml:space="preserve"> YEAR('Dataset-A2'!D4781)</f>
        <v>2018</v>
      </c>
      <c r="L4781">
        <f t="shared" si="222"/>
        <v>5</v>
      </c>
      <c r="M4781" t="str">
        <f xml:space="preserve"> VLOOKUP(B4781,'Dataset-A1'!A:D,4,FALSE)</f>
        <v>EN</v>
      </c>
      <c r="N4781">
        <f t="shared" si="223"/>
        <v>2</v>
      </c>
      <c r="O4781">
        <f t="shared" si="224"/>
        <v>23982</v>
      </c>
    </row>
    <row r="4782" spans="1:15">
      <c r="A4782" s="1">
        <v>50085731</v>
      </c>
      <c r="B4782" s="5">
        <v>7047316</v>
      </c>
      <c r="C4782" s="7">
        <v>43428</v>
      </c>
      <c r="D4782" s="7">
        <v>43432</v>
      </c>
      <c r="E4782" s="5" t="s">
        <v>29</v>
      </c>
      <c r="F4782" s="5">
        <v>1329</v>
      </c>
      <c r="G4782" s="5">
        <v>664</v>
      </c>
      <c r="H4782" s="5" t="s">
        <v>25</v>
      </c>
      <c r="I4782" s="5">
        <v>9</v>
      </c>
      <c r="J4782">
        <f xml:space="preserve"> VLOOKUP(B4782,'Dataset-A1'!A:C,3,FALSE)</f>
        <v>0</v>
      </c>
      <c r="K4782">
        <f xml:space="preserve"> YEAR('Dataset-A2'!D4782)</f>
        <v>2018</v>
      </c>
      <c r="L4782">
        <f t="shared" si="222"/>
        <v>11</v>
      </c>
      <c r="M4782" t="str">
        <f xml:space="preserve"> VLOOKUP(B4782,'Dataset-A1'!A:D,4,FALSE)</f>
        <v>CN</v>
      </c>
      <c r="N4782">
        <f t="shared" si="223"/>
        <v>4</v>
      </c>
      <c r="O4782">
        <f t="shared" si="224"/>
        <v>665</v>
      </c>
    </row>
    <row r="4783" spans="1:15">
      <c r="A4783" s="1">
        <v>50085741</v>
      </c>
      <c r="B4783" s="5">
        <v>1743276</v>
      </c>
      <c r="C4783" s="7">
        <v>43251</v>
      </c>
      <c r="D4783" s="7">
        <v>43252</v>
      </c>
      <c r="E4783" s="5" t="s">
        <v>33</v>
      </c>
      <c r="F4783" s="5">
        <v>265</v>
      </c>
      <c r="G4783" s="5">
        <v>172</v>
      </c>
      <c r="H4783" s="5" t="s">
        <v>30</v>
      </c>
      <c r="I4783" s="5">
        <v>7</v>
      </c>
      <c r="J4783">
        <f xml:space="preserve"> VLOOKUP(B4783,'Dataset-A1'!A:C,3,FALSE)</f>
        <v>1</v>
      </c>
      <c r="K4783">
        <f xml:space="preserve"> YEAR('Dataset-A2'!D4783)</f>
        <v>2018</v>
      </c>
      <c r="L4783">
        <f t="shared" si="222"/>
        <v>6</v>
      </c>
      <c r="M4783" t="str">
        <f xml:space="preserve"> VLOOKUP(B4783,'Dataset-A1'!A:D,4,FALSE)</f>
        <v>EN</v>
      </c>
      <c r="N4783">
        <f t="shared" si="223"/>
        <v>1</v>
      </c>
      <c r="O4783">
        <f t="shared" si="224"/>
        <v>93</v>
      </c>
    </row>
    <row r="4784" spans="1:15">
      <c r="A4784" s="1">
        <v>50085751</v>
      </c>
      <c r="B4784" s="5">
        <v>21164036</v>
      </c>
      <c r="C4784" s="7">
        <v>43086</v>
      </c>
      <c r="D4784" s="7">
        <v>43087</v>
      </c>
      <c r="E4784" s="5" t="s">
        <v>28</v>
      </c>
      <c r="F4784" s="5">
        <v>716</v>
      </c>
      <c r="G4784" s="5">
        <v>393</v>
      </c>
      <c r="H4784" s="5" t="s">
        <v>32</v>
      </c>
      <c r="I4784" s="5">
        <v>4</v>
      </c>
      <c r="J4784">
        <f xml:space="preserve"> VLOOKUP(B4784,'Dataset-A1'!A:C,3,FALSE)</f>
        <v>0</v>
      </c>
      <c r="K4784">
        <f xml:space="preserve"> YEAR('Dataset-A2'!D4784)</f>
        <v>2017</v>
      </c>
      <c r="L4784">
        <f t="shared" si="222"/>
        <v>12</v>
      </c>
      <c r="M4784" t="str">
        <f xml:space="preserve"> VLOOKUP(B4784,'Dataset-A1'!A:D,4,FALSE)</f>
        <v>CN</v>
      </c>
      <c r="N4784">
        <f t="shared" si="223"/>
        <v>1</v>
      </c>
      <c r="O4784">
        <f t="shared" si="224"/>
        <v>323</v>
      </c>
    </row>
    <row r="4785" spans="1:15">
      <c r="A4785" s="1">
        <v>50085761</v>
      </c>
      <c r="B4785" s="5">
        <v>11551624</v>
      </c>
      <c r="C4785" s="7">
        <v>43329</v>
      </c>
      <c r="D4785" s="7">
        <v>43329</v>
      </c>
      <c r="E4785" s="5" t="s">
        <v>28</v>
      </c>
      <c r="F4785" s="5">
        <v>266</v>
      </c>
      <c r="G4785" s="5">
        <v>143</v>
      </c>
      <c r="H4785" s="5" t="s">
        <v>32</v>
      </c>
      <c r="I4785" s="5">
        <v>13</v>
      </c>
      <c r="J4785">
        <f xml:space="preserve"> VLOOKUP(B4785,'Dataset-A1'!A:C,3,FALSE)</f>
        <v>1</v>
      </c>
      <c r="K4785">
        <f xml:space="preserve"> YEAR('Dataset-A2'!D4785)</f>
        <v>2018</v>
      </c>
      <c r="L4785">
        <f t="shared" si="222"/>
        <v>8</v>
      </c>
      <c r="M4785" t="str">
        <f xml:space="preserve"> VLOOKUP(B4785,'Dataset-A1'!A:D,4,FALSE)</f>
        <v>CN</v>
      </c>
      <c r="N4785">
        <f t="shared" si="223"/>
        <v>0</v>
      </c>
      <c r="O4785">
        <f t="shared" si="224"/>
        <v>123</v>
      </c>
    </row>
    <row r="4786" spans="1:15">
      <c r="A4786" s="1">
        <v>50085771</v>
      </c>
      <c r="B4786" s="5">
        <v>21091723</v>
      </c>
      <c r="C4786" s="7">
        <v>43178</v>
      </c>
      <c r="D4786" s="7">
        <v>43182</v>
      </c>
      <c r="E4786" s="5" t="s">
        <v>33</v>
      </c>
      <c r="F4786" s="5">
        <v>254</v>
      </c>
      <c r="G4786" s="5">
        <v>134</v>
      </c>
      <c r="H4786" s="5" t="s">
        <v>27</v>
      </c>
      <c r="I4786" s="5">
        <v>6</v>
      </c>
      <c r="J4786">
        <f xml:space="preserve"> VLOOKUP(B4786,'Dataset-A1'!A:C,3,FALSE)</f>
        <v>0</v>
      </c>
      <c r="K4786">
        <f xml:space="preserve"> YEAR('Dataset-A2'!D4786)</f>
        <v>2018</v>
      </c>
      <c r="L4786">
        <f t="shared" si="222"/>
        <v>3</v>
      </c>
      <c r="M4786" t="str">
        <f xml:space="preserve"> VLOOKUP(B4786,'Dataset-A1'!A:D,4,FALSE)</f>
        <v>OT</v>
      </c>
      <c r="N4786">
        <f t="shared" si="223"/>
        <v>4</v>
      </c>
      <c r="O4786">
        <f t="shared" si="224"/>
        <v>120</v>
      </c>
    </row>
    <row r="4787" spans="1:15">
      <c r="A4787" s="1">
        <v>50085781</v>
      </c>
      <c r="B4787" s="5">
        <v>9046892</v>
      </c>
      <c r="C4787" s="7">
        <v>43089</v>
      </c>
      <c r="D4787" s="7">
        <v>43095</v>
      </c>
      <c r="E4787" s="5" t="s">
        <v>28</v>
      </c>
      <c r="F4787" s="5">
        <v>578</v>
      </c>
      <c r="G4787" s="5">
        <v>206</v>
      </c>
      <c r="H4787" s="5" t="s">
        <v>30</v>
      </c>
      <c r="I4787" s="5">
        <v>12</v>
      </c>
      <c r="J4787">
        <f xml:space="preserve"> VLOOKUP(B4787,'Dataset-A1'!A:C,3,FALSE)</f>
        <v>1</v>
      </c>
      <c r="K4787">
        <f xml:space="preserve"> YEAR('Dataset-A2'!D4787)</f>
        <v>2017</v>
      </c>
      <c r="L4787">
        <f t="shared" si="222"/>
        <v>12</v>
      </c>
      <c r="M4787" t="str">
        <f xml:space="preserve"> VLOOKUP(B4787,'Dataset-A1'!A:D,4,FALSE)</f>
        <v>CN</v>
      </c>
      <c r="N4787">
        <f t="shared" si="223"/>
        <v>6</v>
      </c>
      <c r="O4787">
        <f t="shared" si="224"/>
        <v>372</v>
      </c>
    </row>
    <row r="4788" spans="1:15">
      <c r="A4788" s="1">
        <v>50085791</v>
      </c>
      <c r="B4788" s="5">
        <v>313823</v>
      </c>
      <c r="C4788" s="7">
        <v>43423</v>
      </c>
      <c r="D4788" s="7">
        <v>43425</v>
      </c>
      <c r="E4788" s="5" t="s">
        <v>29</v>
      </c>
      <c r="F4788" s="5">
        <v>298</v>
      </c>
      <c r="G4788" s="5">
        <v>158</v>
      </c>
      <c r="H4788" s="5" t="s">
        <v>30</v>
      </c>
      <c r="I4788" s="5">
        <v>3</v>
      </c>
      <c r="J4788">
        <f xml:space="preserve"> VLOOKUP(B4788,'Dataset-A1'!A:C,3,FALSE)</f>
        <v>1</v>
      </c>
      <c r="K4788">
        <f xml:space="preserve"> YEAR('Dataset-A2'!D4788)</f>
        <v>2018</v>
      </c>
      <c r="L4788">
        <f t="shared" si="222"/>
        <v>11</v>
      </c>
      <c r="M4788" t="str">
        <f xml:space="preserve"> VLOOKUP(B4788,'Dataset-A1'!A:D,4,FALSE)</f>
        <v>EN</v>
      </c>
      <c r="N4788">
        <f t="shared" si="223"/>
        <v>2</v>
      </c>
      <c r="O4788">
        <f t="shared" si="224"/>
        <v>140</v>
      </c>
    </row>
    <row r="4789" spans="1:15">
      <c r="A4789" s="1">
        <v>50085811</v>
      </c>
      <c r="B4789" s="5">
        <v>9430171</v>
      </c>
      <c r="C4789" s="7">
        <v>43397</v>
      </c>
      <c r="D4789" s="7">
        <v>43402</v>
      </c>
      <c r="E4789" s="5" t="s">
        <v>28</v>
      </c>
      <c r="F4789" s="5">
        <v>7332</v>
      </c>
      <c r="G4789" s="5">
        <v>3900</v>
      </c>
      <c r="H4789" s="5" t="s">
        <v>30</v>
      </c>
      <c r="I4789" s="5">
        <v>4</v>
      </c>
      <c r="J4789">
        <f xml:space="preserve"> VLOOKUP(B4789,'Dataset-A1'!A:C,3,FALSE)</f>
        <v>1</v>
      </c>
      <c r="K4789">
        <f xml:space="preserve"> YEAR('Dataset-A2'!D4789)</f>
        <v>2018</v>
      </c>
      <c r="L4789">
        <f t="shared" si="222"/>
        <v>10</v>
      </c>
      <c r="M4789" t="str">
        <f xml:space="preserve"> VLOOKUP(B4789,'Dataset-A1'!A:D,4,FALSE)</f>
        <v>CN</v>
      </c>
      <c r="N4789">
        <f t="shared" si="223"/>
        <v>5</v>
      </c>
      <c r="O4789">
        <f t="shared" si="224"/>
        <v>3432</v>
      </c>
    </row>
    <row r="4790" spans="1:15">
      <c r="A4790" s="1">
        <v>50085821</v>
      </c>
      <c r="B4790" s="5">
        <v>235644</v>
      </c>
      <c r="C4790" s="7">
        <v>43215</v>
      </c>
      <c r="D4790" s="7">
        <v>43218</v>
      </c>
      <c r="E4790" s="5" t="s">
        <v>29</v>
      </c>
      <c r="F4790" s="5">
        <v>615</v>
      </c>
      <c r="G4790" s="5">
        <v>137</v>
      </c>
      <c r="H4790" s="5" t="s">
        <v>27</v>
      </c>
      <c r="I4790" s="5">
        <v>12</v>
      </c>
      <c r="J4790">
        <f xml:space="preserve"> VLOOKUP(B4790,'Dataset-A1'!A:C,3,FALSE)</f>
        <v>0</v>
      </c>
      <c r="K4790">
        <f xml:space="preserve"> YEAR('Dataset-A2'!D4790)</f>
        <v>2018</v>
      </c>
      <c r="L4790">
        <f t="shared" si="222"/>
        <v>4</v>
      </c>
      <c r="M4790" t="str">
        <f xml:space="preserve"> VLOOKUP(B4790,'Dataset-A1'!A:D,4,FALSE)</f>
        <v>OT</v>
      </c>
      <c r="N4790">
        <f t="shared" si="223"/>
        <v>3</v>
      </c>
      <c r="O4790">
        <f t="shared" si="224"/>
        <v>478</v>
      </c>
    </row>
    <row r="4791" spans="1:15">
      <c r="A4791" s="1">
        <v>50085851</v>
      </c>
      <c r="B4791" s="5">
        <v>6565525</v>
      </c>
      <c r="C4791" s="7">
        <v>43415</v>
      </c>
      <c r="D4791" s="7">
        <v>43422</v>
      </c>
      <c r="E4791" s="5" t="s">
        <v>29</v>
      </c>
      <c r="F4791" s="5">
        <v>812</v>
      </c>
      <c r="G4791" s="5">
        <v>345</v>
      </c>
      <c r="H4791" s="5" t="s">
        <v>27</v>
      </c>
      <c r="I4791" s="5">
        <v>17</v>
      </c>
      <c r="J4791">
        <f xml:space="preserve"> VLOOKUP(B4791,'Dataset-A1'!A:C,3,FALSE)</f>
        <v>1</v>
      </c>
      <c r="K4791">
        <f xml:space="preserve"> YEAR('Dataset-A2'!D4791)</f>
        <v>2018</v>
      </c>
      <c r="L4791">
        <f t="shared" si="222"/>
        <v>11</v>
      </c>
      <c r="M4791" t="str">
        <f xml:space="preserve"> VLOOKUP(B4791,'Dataset-A1'!A:D,4,FALSE)</f>
        <v>CN</v>
      </c>
      <c r="N4791">
        <f t="shared" si="223"/>
        <v>7</v>
      </c>
      <c r="O4791">
        <f t="shared" si="224"/>
        <v>467</v>
      </c>
    </row>
    <row r="4792" spans="1:15">
      <c r="A4792" s="1">
        <v>50085861</v>
      </c>
      <c r="B4792" s="5">
        <v>14816978</v>
      </c>
      <c r="C4792" s="7">
        <v>43354</v>
      </c>
      <c r="D4792" s="7">
        <v>43358</v>
      </c>
      <c r="E4792" s="5" t="s">
        <v>29</v>
      </c>
      <c r="F4792" s="5">
        <v>127</v>
      </c>
      <c r="G4792" s="5">
        <v>89</v>
      </c>
      <c r="H4792" s="5" t="s">
        <v>27</v>
      </c>
      <c r="I4792" s="5">
        <v>9</v>
      </c>
      <c r="J4792">
        <f xml:space="preserve"> VLOOKUP(B4792,'Dataset-A1'!A:C,3,FALSE)</f>
        <v>1</v>
      </c>
      <c r="K4792">
        <f xml:space="preserve"> YEAR('Dataset-A2'!D4792)</f>
        <v>2018</v>
      </c>
      <c r="L4792">
        <f t="shared" si="222"/>
        <v>9</v>
      </c>
      <c r="M4792" t="str">
        <f xml:space="preserve"> VLOOKUP(B4792,'Dataset-A1'!A:D,4,FALSE)</f>
        <v>EN</v>
      </c>
      <c r="N4792">
        <f t="shared" si="223"/>
        <v>4</v>
      </c>
      <c r="O4792">
        <f t="shared" si="224"/>
        <v>38</v>
      </c>
    </row>
    <row r="4793" spans="1:15">
      <c r="A4793" s="1">
        <v>50085881</v>
      </c>
      <c r="B4793" s="5">
        <v>19265133</v>
      </c>
      <c r="C4793" s="7">
        <v>43125</v>
      </c>
      <c r="D4793" s="7">
        <v>43131</v>
      </c>
      <c r="E4793" s="5" t="s">
        <v>29</v>
      </c>
      <c r="F4793" s="5">
        <v>315</v>
      </c>
      <c r="G4793" s="5">
        <v>200</v>
      </c>
      <c r="H4793" s="5" t="s">
        <v>30</v>
      </c>
      <c r="I4793" s="5">
        <v>3</v>
      </c>
      <c r="J4793">
        <f xml:space="preserve"> VLOOKUP(B4793,'Dataset-A1'!A:C,3,FALSE)</f>
        <v>1</v>
      </c>
      <c r="K4793">
        <f xml:space="preserve"> YEAR('Dataset-A2'!D4793)</f>
        <v>2018</v>
      </c>
      <c r="L4793">
        <f t="shared" si="222"/>
        <v>1</v>
      </c>
      <c r="M4793" t="str">
        <f xml:space="preserve"> VLOOKUP(B4793,'Dataset-A1'!A:D,4,FALSE)</f>
        <v>EN</v>
      </c>
      <c r="N4793">
        <f t="shared" si="223"/>
        <v>6</v>
      </c>
      <c r="O4793">
        <f t="shared" si="224"/>
        <v>115</v>
      </c>
    </row>
    <row r="4794" spans="1:15">
      <c r="A4794" s="1">
        <v>50085891</v>
      </c>
      <c r="B4794" s="5">
        <v>16540387</v>
      </c>
      <c r="C4794" s="7">
        <v>43379</v>
      </c>
      <c r="D4794" s="7">
        <v>43382</v>
      </c>
      <c r="E4794" s="5" t="s">
        <v>28</v>
      </c>
      <c r="F4794" s="5">
        <v>455</v>
      </c>
      <c r="G4794" s="5">
        <v>106</v>
      </c>
      <c r="H4794" s="5" t="s">
        <v>30</v>
      </c>
      <c r="I4794" s="5">
        <v>4</v>
      </c>
      <c r="J4794">
        <f xml:space="preserve"> VLOOKUP(B4794,'Dataset-A1'!A:C,3,FALSE)</f>
        <v>1</v>
      </c>
      <c r="K4794">
        <f xml:space="preserve"> YEAR('Dataset-A2'!D4794)</f>
        <v>2018</v>
      </c>
      <c r="L4794">
        <f t="shared" si="222"/>
        <v>10</v>
      </c>
      <c r="M4794" t="str">
        <f xml:space="preserve"> VLOOKUP(B4794,'Dataset-A1'!A:D,4,FALSE)</f>
        <v>CN</v>
      </c>
      <c r="N4794">
        <f t="shared" si="223"/>
        <v>3</v>
      </c>
      <c r="O4794">
        <f t="shared" si="224"/>
        <v>349</v>
      </c>
    </row>
    <row r="4795" spans="1:15">
      <c r="A4795" s="1">
        <v>50085911</v>
      </c>
      <c r="B4795" s="5">
        <v>8344983</v>
      </c>
      <c r="C4795" s="7">
        <v>43319</v>
      </c>
      <c r="D4795" s="7">
        <v>43320</v>
      </c>
      <c r="E4795" s="5" t="s">
        <v>29</v>
      </c>
      <c r="F4795" s="5">
        <v>394</v>
      </c>
      <c r="G4795" s="5">
        <v>214</v>
      </c>
      <c r="H4795" s="5" t="s">
        <v>32</v>
      </c>
      <c r="I4795" s="5">
        <v>4</v>
      </c>
      <c r="J4795">
        <f xml:space="preserve"> VLOOKUP(B4795,'Dataset-A1'!A:C,3,FALSE)</f>
        <v>1</v>
      </c>
      <c r="K4795">
        <f xml:space="preserve"> YEAR('Dataset-A2'!D4795)</f>
        <v>2018</v>
      </c>
      <c r="L4795">
        <f t="shared" si="222"/>
        <v>8</v>
      </c>
      <c r="M4795" t="str">
        <f xml:space="preserve"> VLOOKUP(B4795,'Dataset-A1'!A:D,4,FALSE)</f>
        <v>CN</v>
      </c>
      <c r="N4795">
        <f t="shared" si="223"/>
        <v>1</v>
      </c>
      <c r="O4795">
        <f t="shared" si="224"/>
        <v>180</v>
      </c>
    </row>
    <row r="4796" spans="1:15">
      <c r="A4796" s="1">
        <v>50085941</v>
      </c>
      <c r="B4796" s="5">
        <v>11172420</v>
      </c>
      <c r="C4796" s="7">
        <v>43361</v>
      </c>
      <c r="D4796" s="7">
        <v>43362</v>
      </c>
      <c r="E4796" s="5" t="s">
        <v>29</v>
      </c>
      <c r="F4796" s="5">
        <v>752</v>
      </c>
      <c r="G4796" s="5">
        <v>311</v>
      </c>
      <c r="H4796" s="5" t="s">
        <v>30</v>
      </c>
      <c r="I4796" s="5">
        <v>2</v>
      </c>
      <c r="J4796">
        <f xml:space="preserve"> VLOOKUP(B4796,'Dataset-A1'!A:C,3,FALSE)</f>
        <v>1</v>
      </c>
      <c r="K4796">
        <f xml:space="preserve"> YEAR('Dataset-A2'!D4796)</f>
        <v>2018</v>
      </c>
      <c r="L4796">
        <f t="shared" si="222"/>
        <v>9</v>
      </c>
      <c r="M4796" t="str">
        <f xml:space="preserve"> VLOOKUP(B4796,'Dataset-A1'!A:D,4,FALSE)</f>
        <v>OT</v>
      </c>
      <c r="N4796">
        <f t="shared" si="223"/>
        <v>1</v>
      </c>
      <c r="O4796">
        <f t="shared" si="224"/>
        <v>441</v>
      </c>
    </row>
    <row r="4797" spans="1:15">
      <c r="A4797" s="1">
        <v>50085951</v>
      </c>
      <c r="B4797" s="5">
        <v>19083591</v>
      </c>
      <c r="C4797" s="7">
        <v>43145</v>
      </c>
      <c r="D4797" s="7">
        <v>43152</v>
      </c>
      <c r="E4797" s="5" t="s">
        <v>28</v>
      </c>
      <c r="F4797" s="5">
        <v>1038</v>
      </c>
      <c r="G4797" s="5">
        <v>327</v>
      </c>
      <c r="H4797" s="5" t="s">
        <v>32</v>
      </c>
      <c r="I4797" s="5">
        <v>2</v>
      </c>
      <c r="J4797">
        <f xml:space="preserve"> VLOOKUP(B4797,'Dataset-A1'!A:C,3,FALSE)</f>
        <v>0</v>
      </c>
      <c r="K4797">
        <f xml:space="preserve"> YEAR('Dataset-A2'!D4797)</f>
        <v>2018</v>
      </c>
      <c r="L4797">
        <f t="shared" si="222"/>
        <v>2</v>
      </c>
      <c r="M4797" t="str">
        <f xml:space="preserve"> VLOOKUP(B4797,'Dataset-A1'!A:D,4,FALSE)</f>
        <v>CN</v>
      </c>
      <c r="N4797">
        <f t="shared" si="223"/>
        <v>7</v>
      </c>
      <c r="O4797">
        <f t="shared" si="224"/>
        <v>711</v>
      </c>
    </row>
    <row r="4798" spans="1:15">
      <c r="A4798" s="1">
        <v>50085961</v>
      </c>
      <c r="B4798" s="5">
        <v>8410664</v>
      </c>
      <c r="C4798" s="7">
        <v>43237</v>
      </c>
      <c r="D4798" s="7">
        <v>43244</v>
      </c>
      <c r="E4798" s="5" t="s">
        <v>28</v>
      </c>
      <c r="F4798" s="5">
        <v>143</v>
      </c>
      <c r="G4798" s="5">
        <v>37</v>
      </c>
      <c r="H4798" s="5" t="s">
        <v>30</v>
      </c>
      <c r="I4798" s="5">
        <v>1</v>
      </c>
      <c r="J4798">
        <f xml:space="preserve"> VLOOKUP(B4798,'Dataset-A1'!A:C,3,FALSE)</f>
        <v>0</v>
      </c>
      <c r="K4798">
        <f xml:space="preserve"> YEAR('Dataset-A2'!D4798)</f>
        <v>2018</v>
      </c>
      <c r="L4798">
        <f t="shared" si="222"/>
        <v>5</v>
      </c>
      <c r="M4798" t="str">
        <f xml:space="preserve"> VLOOKUP(B4798,'Dataset-A1'!A:D,4,FALSE)</f>
        <v>OT</v>
      </c>
      <c r="N4798">
        <f t="shared" si="223"/>
        <v>7</v>
      </c>
      <c r="O4798">
        <f t="shared" si="224"/>
        <v>106</v>
      </c>
    </row>
    <row r="4799" spans="1:15">
      <c r="A4799" s="1">
        <v>50085971</v>
      </c>
      <c r="B4799" s="5">
        <v>20979125</v>
      </c>
      <c r="C4799" s="7">
        <v>43103</v>
      </c>
      <c r="D4799" s="7">
        <v>43107</v>
      </c>
      <c r="E4799" s="5" t="s">
        <v>29</v>
      </c>
      <c r="F4799" s="5">
        <v>179</v>
      </c>
      <c r="G4799" s="5">
        <v>71</v>
      </c>
      <c r="H4799" s="5" t="s">
        <v>27</v>
      </c>
      <c r="I4799" s="5">
        <v>3</v>
      </c>
      <c r="J4799">
        <f xml:space="preserve"> VLOOKUP(B4799,'Dataset-A1'!A:C,3,FALSE)</f>
        <v>0</v>
      </c>
      <c r="K4799">
        <f xml:space="preserve"> YEAR('Dataset-A2'!D4799)</f>
        <v>2018</v>
      </c>
      <c r="L4799">
        <f t="shared" si="222"/>
        <v>1</v>
      </c>
      <c r="M4799" t="str">
        <f xml:space="preserve"> VLOOKUP(B4799,'Dataset-A1'!A:D,4,FALSE)</f>
        <v>CN</v>
      </c>
      <c r="N4799">
        <f t="shared" si="223"/>
        <v>4</v>
      </c>
      <c r="O4799">
        <f t="shared" si="224"/>
        <v>108</v>
      </c>
    </row>
    <row r="4800" spans="1:15">
      <c r="A4800" s="1">
        <v>50085981</v>
      </c>
      <c r="B4800" s="5">
        <v>6430155</v>
      </c>
      <c r="C4800" s="7">
        <v>43245</v>
      </c>
      <c r="D4800" s="7">
        <v>43248</v>
      </c>
      <c r="E4800" s="5" t="s">
        <v>23</v>
      </c>
      <c r="F4800" s="5">
        <v>359</v>
      </c>
      <c r="G4800" s="5">
        <v>233</v>
      </c>
      <c r="H4800" s="5" t="s">
        <v>25</v>
      </c>
      <c r="I4800" s="5">
        <v>15</v>
      </c>
      <c r="J4800">
        <f xml:space="preserve"> VLOOKUP(B4800,'Dataset-A1'!A:C,3,FALSE)</f>
        <v>1</v>
      </c>
      <c r="K4800">
        <f xml:space="preserve"> YEAR('Dataset-A2'!D4800)</f>
        <v>2018</v>
      </c>
      <c r="L4800">
        <f t="shared" si="222"/>
        <v>5</v>
      </c>
      <c r="M4800" t="str">
        <f xml:space="preserve"> VLOOKUP(B4800,'Dataset-A1'!A:D,4,FALSE)</f>
        <v>CN</v>
      </c>
      <c r="N4800">
        <f t="shared" si="223"/>
        <v>3</v>
      </c>
      <c r="O4800">
        <f t="shared" si="224"/>
        <v>126</v>
      </c>
    </row>
    <row r="4801" spans="1:15">
      <c r="A4801" s="1">
        <v>50086001</v>
      </c>
      <c r="B4801" s="5">
        <v>19014637</v>
      </c>
      <c r="C4801" s="7">
        <v>43364</v>
      </c>
      <c r="D4801" s="7">
        <v>43366</v>
      </c>
      <c r="E4801" s="5" t="s">
        <v>28</v>
      </c>
      <c r="F4801" s="5">
        <v>191</v>
      </c>
      <c r="G4801" s="5">
        <v>57</v>
      </c>
      <c r="H4801" s="5" t="s">
        <v>30</v>
      </c>
      <c r="I4801" s="5">
        <v>11</v>
      </c>
      <c r="J4801">
        <f xml:space="preserve"> VLOOKUP(B4801,'Dataset-A1'!A:C,3,FALSE)</f>
        <v>0</v>
      </c>
      <c r="K4801">
        <f xml:space="preserve"> YEAR('Dataset-A2'!D4801)</f>
        <v>2018</v>
      </c>
      <c r="L4801">
        <f t="shared" si="222"/>
        <v>9</v>
      </c>
      <c r="M4801" t="str">
        <f xml:space="preserve"> VLOOKUP(B4801,'Dataset-A1'!A:D,4,FALSE)</f>
        <v>CN</v>
      </c>
      <c r="N4801">
        <f t="shared" si="223"/>
        <v>2</v>
      </c>
      <c r="O4801">
        <f t="shared" si="224"/>
        <v>134</v>
      </c>
    </row>
    <row r="4802" spans="1:15">
      <c r="A4802" s="1">
        <v>50086011</v>
      </c>
      <c r="B4802" s="5">
        <v>4275456</v>
      </c>
      <c r="C4802" s="7">
        <v>43276</v>
      </c>
      <c r="D4802" s="7">
        <v>43277</v>
      </c>
      <c r="E4802" s="5" t="s">
        <v>29</v>
      </c>
      <c r="F4802" s="5">
        <v>716</v>
      </c>
      <c r="G4802" s="5">
        <v>308</v>
      </c>
      <c r="H4802" s="5" t="s">
        <v>27</v>
      </c>
      <c r="I4802" s="5">
        <v>1</v>
      </c>
      <c r="J4802">
        <f xml:space="preserve"> VLOOKUP(B4802,'Dataset-A1'!A:C,3,FALSE)</f>
        <v>0</v>
      </c>
      <c r="K4802">
        <f xml:space="preserve"> YEAR('Dataset-A2'!D4802)</f>
        <v>2018</v>
      </c>
      <c r="L4802">
        <f t="shared" si="222"/>
        <v>6</v>
      </c>
      <c r="M4802" t="str">
        <f xml:space="preserve"> VLOOKUP(B4802,'Dataset-A1'!A:D,4,FALSE)</f>
        <v>EN</v>
      </c>
      <c r="N4802">
        <f t="shared" si="223"/>
        <v>1</v>
      </c>
      <c r="O4802">
        <f t="shared" si="224"/>
        <v>408</v>
      </c>
    </row>
    <row r="4803" spans="1:15">
      <c r="A4803" s="1">
        <v>50086051</v>
      </c>
      <c r="B4803" s="5">
        <v>14835454</v>
      </c>
      <c r="C4803" s="7">
        <v>43233</v>
      </c>
      <c r="D4803" s="7">
        <v>43237</v>
      </c>
      <c r="E4803" s="5" t="s">
        <v>29</v>
      </c>
      <c r="F4803" s="5">
        <v>350</v>
      </c>
      <c r="G4803" s="5">
        <v>100</v>
      </c>
      <c r="H4803" s="5" t="s">
        <v>25</v>
      </c>
      <c r="I4803" s="5">
        <v>1</v>
      </c>
      <c r="J4803">
        <f xml:space="preserve"> VLOOKUP(B4803,'Dataset-A1'!A:C,3,FALSE)</f>
        <v>1</v>
      </c>
      <c r="K4803">
        <f xml:space="preserve"> YEAR('Dataset-A2'!D4803)</f>
        <v>2018</v>
      </c>
      <c r="L4803">
        <f t="shared" ref="L4803:L4866" si="225">MONTH(D4803)</f>
        <v>5</v>
      </c>
      <c r="M4803" t="str">
        <f xml:space="preserve"> VLOOKUP(B4803,'Dataset-A1'!A:D,4,FALSE)</f>
        <v>OT</v>
      </c>
      <c r="N4803">
        <f t="shared" ref="N4803:N4866" si="226">D4803-C4803</f>
        <v>4</v>
      </c>
      <c r="O4803">
        <f t="shared" ref="O4803:O4866" si="227" xml:space="preserve"> F4803-G4803</f>
        <v>250</v>
      </c>
    </row>
    <row r="4804" spans="1:15">
      <c r="A4804" s="1">
        <v>50086081</v>
      </c>
      <c r="B4804" s="5">
        <v>231932</v>
      </c>
      <c r="C4804" s="7">
        <v>43356</v>
      </c>
      <c r="D4804" s="7">
        <v>43363</v>
      </c>
      <c r="E4804" s="5" t="s">
        <v>29</v>
      </c>
      <c r="F4804" s="5">
        <v>2569</v>
      </c>
      <c r="G4804" s="5">
        <v>535</v>
      </c>
      <c r="H4804" s="5" t="s">
        <v>27</v>
      </c>
      <c r="I4804" s="5">
        <v>6</v>
      </c>
      <c r="J4804">
        <f xml:space="preserve"> VLOOKUP(B4804,'Dataset-A1'!A:C,3,FALSE)</f>
        <v>1</v>
      </c>
      <c r="K4804">
        <f xml:space="preserve"> YEAR('Dataset-A2'!D4804)</f>
        <v>2018</v>
      </c>
      <c r="L4804">
        <f t="shared" si="225"/>
        <v>9</v>
      </c>
      <c r="M4804" t="str">
        <f xml:space="preserve"> VLOOKUP(B4804,'Dataset-A1'!A:D,4,FALSE)</f>
        <v>OT</v>
      </c>
      <c r="N4804">
        <f t="shared" si="226"/>
        <v>7</v>
      </c>
      <c r="O4804">
        <f t="shared" si="227"/>
        <v>2034</v>
      </c>
    </row>
    <row r="4805" spans="1:15">
      <c r="A4805" s="1">
        <v>50086091</v>
      </c>
      <c r="B4805" s="5">
        <v>20944653</v>
      </c>
      <c r="C4805" s="7">
        <v>43275</v>
      </c>
      <c r="D4805" s="7">
        <v>43277</v>
      </c>
      <c r="E4805" s="5" t="s">
        <v>29</v>
      </c>
      <c r="F4805" s="5">
        <v>125</v>
      </c>
      <c r="G4805" s="5">
        <v>83</v>
      </c>
      <c r="H4805" s="5" t="s">
        <v>25</v>
      </c>
      <c r="I4805" s="5">
        <v>19</v>
      </c>
      <c r="J4805">
        <f xml:space="preserve"> VLOOKUP(B4805,'Dataset-A1'!A:C,3,FALSE)</f>
        <v>1</v>
      </c>
      <c r="K4805">
        <f xml:space="preserve"> YEAR('Dataset-A2'!D4805)</f>
        <v>2018</v>
      </c>
      <c r="L4805">
        <f t="shared" si="225"/>
        <v>6</v>
      </c>
      <c r="M4805" t="str">
        <f xml:space="preserve"> VLOOKUP(B4805,'Dataset-A1'!A:D,4,FALSE)</f>
        <v>CN</v>
      </c>
      <c r="N4805">
        <f t="shared" si="226"/>
        <v>2</v>
      </c>
      <c r="O4805">
        <f t="shared" si="227"/>
        <v>42</v>
      </c>
    </row>
    <row r="4806" spans="1:15">
      <c r="A4806" s="1">
        <v>50086121</v>
      </c>
      <c r="B4806" s="5">
        <v>17922797</v>
      </c>
      <c r="C4806" s="7">
        <v>43385</v>
      </c>
      <c r="D4806" s="7">
        <v>43386</v>
      </c>
      <c r="E4806" s="5" t="s">
        <v>29</v>
      </c>
      <c r="F4806" s="5">
        <v>258</v>
      </c>
      <c r="G4806" s="5">
        <v>142</v>
      </c>
      <c r="H4806" s="5" t="s">
        <v>25</v>
      </c>
      <c r="I4806" s="5">
        <v>10</v>
      </c>
      <c r="J4806">
        <f xml:space="preserve"> VLOOKUP(B4806,'Dataset-A1'!A:C,3,FALSE)</f>
        <v>0</v>
      </c>
      <c r="K4806">
        <f xml:space="preserve"> YEAR('Dataset-A2'!D4806)</f>
        <v>2018</v>
      </c>
      <c r="L4806">
        <f t="shared" si="225"/>
        <v>10</v>
      </c>
      <c r="M4806" t="str">
        <f xml:space="preserve"> VLOOKUP(B4806,'Dataset-A1'!A:D,4,FALSE)</f>
        <v>OT</v>
      </c>
      <c r="N4806">
        <f t="shared" si="226"/>
        <v>1</v>
      </c>
      <c r="O4806">
        <f t="shared" si="227"/>
        <v>116</v>
      </c>
    </row>
    <row r="4807" spans="1:15">
      <c r="A4807" s="1">
        <v>50086141</v>
      </c>
      <c r="B4807" s="5">
        <v>8297770</v>
      </c>
      <c r="C4807" s="7">
        <v>43250</v>
      </c>
      <c r="D4807" s="7">
        <v>43255</v>
      </c>
      <c r="E4807" s="5" t="s">
        <v>28</v>
      </c>
      <c r="F4807" s="5">
        <v>116425</v>
      </c>
      <c r="G4807" s="5">
        <v>78200</v>
      </c>
      <c r="H4807" s="5" t="s">
        <v>27</v>
      </c>
      <c r="I4807" s="5">
        <v>2</v>
      </c>
      <c r="J4807">
        <f xml:space="preserve"> VLOOKUP(B4807,'Dataset-A1'!A:C,3,FALSE)</f>
        <v>0</v>
      </c>
      <c r="K4807">
        <f xml:space="preserve"> YEAR('Dataset-A2'!D4807)</f>
        <v>2018</v>
      </c>
      <c r="L4807">
        <f t="shared" si="225"/>
        <v>6</v>
      </c>
      <c r="M4807" t="str">
        <f xml:space="preserve"> VLOOKUP(B4807,'Dataset-A1'!A:D,4,FALSE)</f>
        <v>EN</v>
      </c>
      <c r="N4807">
        <f t="shared" si="226"/>
        <v>5</v>
      </c>
      <c r="O4807">
        <f t="shared" si="227"/>
        <v>38225</v>
      </c>
    </row>
    <row r="4808" spans="1:15">
      <c r="A4808" s="1">
        <v>50086181</v>
      </c>
      <c r="B4808" s="5">
        <v>12868210</v>
      </c>
      <c r="C4808" s="7">
        <v>43349</v>
      </c>
      <c r="D4808" s="7">
        <v>43356</v>
      </c>
      <c r="E4808" s="5" t="s">
        <v>33</v>
      </c>
      <c r="F4808" s="5">
        <v>304</v>
      </c>
      <c r="G4808" s="5">
        <v>178</v>
      </c>
      <c r="H4808" s="5" t="s">
        <v>30</v>
      </c>
      <c r="I4808" s="5">
        <v>7</v>
      </c>
      <c r="J4808">
        <f xml:space="preserve"> VLOOKUP(B4808,'Dataset-A1'!A:C,3,FALSE)</f>
        <v>1</v>
      </c>
      <c r="K4808">
        <f xml:space="preserve"> YEAR('Dataset-A2'!D4808)</f>
        <v>2018</v>
      </c>
      <c r="L4808">
        <f t="shared" si="225"/>
        <v>9</v>
      </c>
      <c r="M4808" t="str">
        <f xml:space="preserve"> VLOOKUP(B4808,'Dataset-A1'!A:D,4,FALSE)</f>
        <v>EN</v>
      </c>
      <c r="N4808">
        <f t="shared" si="226"/>
        <v>7</v>
      </c>
      <c r="O4808">
        <f t="shared" si="227"/>
        <v>126</v>
      </c>
    </row>
    <row r="4809" spans="1:15">
      <c r="A4809" s="1">
        <v>50086201</v>
      </c>
      <c r="B4809" s="5">
        <v>21172540</v>
      </c>
      <c r="C4809" s="7">
        <v>43097</v>
      </c>
      <c r="D4809" s="7">
        <v>43100</v>
      </c>
      <c r="E4809" s="5" t="s">
        <v>29</v>
      </c>
      <c r="F4809" s="5">
        <v>3535</v>
      </c>
      <c r="G4809" s="5">
        <v>1807</v>
      </c>
      <c r="H4809" s="5" t="s">
        <v>32</v>
      </c>
      <c r="I4809" s="5">
        <v>2</v>
      </c>
      <c r="J4809">
        <f xml:space="preserve"> VLOOKUP(B4809,'Dataset-A1'!A:C,3,FALSE)</f>
        <v>1</v>
      </c>
      <c r="K4809">
        <f xml:space="preserve"> YEAR('Dataset-A2'!D4809)</f>
        <v>2017</v>
      </c>
      <c r="L4809">
        <f t="shared" si="225"/>
        <v>12</v>
      </c>
      <c r="M4809" t="str">
        <f xml:space="preserve"> VLOOKUP(B4809,'Dataset-A1'!A:D,4,FALSE)</f>
        <v>OT</v>
      </c>
      <c r="N4809">
        <f t="shared" si="226"/>
        <v>3</v>
      </c>
      <c r="O4809">
        <f t="shared" si="227"/>
        <v>1728</v>
      </c>
    </row>
    <row r="4810" spans="1:15">
      <c r="A4810" s="1">
        <v>50086231</v>
      </c>
      <c r="B4810" s="5">
        <v>7340177</v>
      </c>
      <c r="C4810" s="7">
        <v>43093</v>
      </c>
      <c r="D4810" s="7">
        <v>43097</v>
      </c>
      <c r="E4810" s="5" t="s">
        <v>28</v>
      </c>
      <c r="F4810" s="5">
        <v>157</v>
      </c>
      <c r="G4810" s="5">
        <v>49</v>
      </c>
      <c r="H4810" s="5" t="s">
        <v>30</v>
      </c>
      <c r="I4810" s="5">
        <v>9</v>
      </c>
      <c r="J4810">
        <f xml:space="preserve"> VLOOKUP(B4810,'Dataset-A1'!A:C,3,FALSE)</f>
        <v>1</v>
      </c>
      <c r="K4810">
        <f xml:space="preserve"> YEAR('Dataset-A2'!D4810)</f>
        <v>2017</v>
      </c>
      <c r="L4810">
        <f t="shared" si="225"/>
        <v>12</v>
      </c>
      <c r="M4810" t="str">
        <f xml:space="preserve"> VLOOKUP(B4810,'Dataset-A1'!A:D,4,FALSE)</f>
        <v>EN</v>
      </c>
      <c r="N4810">
        <f t="shared" si="226"/>
        <v>4</v>
      </c>
      <c r="O4810">
        <f t="shared" si="227"/>
        <v>108</v>
      </c>
    </row>
    <row r="4811" spans="1:15">
      <c r="A4811" s="1">
        <v>50086241</v>
      </c>
      <c r="B4811" s="5">
        <v>330669</v>
      </c>
      <c r="C4811" s="7">
        <v>43111</v>
      </c>
      <c r="D4811" s="7">
        <v>43113</v>
      </c>
      <c r="E4811" s="5" t="s">
        <v>28</v>
      </c>
      <c r="F4811" s="5">
        <v>7878</v>
      </c>
      <c r="G4811" s="5">
        <v>2383</v>
      </c>
      <c r="H4811" s="5" t="s">
        <v>32</v>
      </c>
      <c r="I4811" s="5">
        <v>17</v>
      </c>
      <c r="J4811">
        <f xml:space="preserve"> VLOOKUP(B4811,'Dataset-A1'!A:C,3,FALSE)</f>
        <v>1</v>
      </c>
      <c r="K4811">
        <f xml:space="preserve"> YEAR('Dataset-A2'!D4811)</f>
        <v>2018</v>
      </c>
      <c r="L4811">
        <f t="shared" si="225"/>
        <v>1</v>
      </c>
      <c r="M4811" t="str">
        <f xml:space="preserve"> VLOOKUP(B4811,'Dataset-A1'!A:D,4,FALSE)</f>
        <v>CN</v>
      </c>
      <c r="N4811">
        <f t="shared" si="226"/>
        <v>2</v>
      </c>
      <c r="O4811">
        <f t="shared" si="227"/>
        <v>5495</v>
      </c>
    </row>
    <row r="4812" spans="1:15">
      <c r="A4812" s="1">
        <v>50086251</v>
      </c>
      <c r="B4812" s="5">
        <v>8406197</v>
      </c>
      <c r="C4812" s="7">
        <v>43291</v>
      </c>
      <c r="D4812" s="7">
        <v>43292</v>
      </c>
      <c r="E4812" s="5" t="s">
        <v>23</v>
      </c>
      <c r="F4812" s="5">
        <v>146</v>
      </c>
      <c r="G4812" s="5">
        <v>50</v>
      </c>
      <c r="H4812" s="5" t="s">
        <v>32</v>
      </c>
      <c r="I4812" s="5">
        <v>2</v>
      </c>
      <c r="J4812">
        <f xml:space="preserve"> VLOOKUP(B4812,'Dataset-A1'!A:C,3,FALSE)</f>
        <v>0</v>
      </c>
      <c r="K4812">
        <f xml:space="preserve"> YEAR('Dataset-A2'!D4812)</f>
        <v>2018</v>
      </c>
      <c r="L4812">
        <f t="shared" si="225"/>
        <v>7</v>
      </c>
      <c r="M4812" t="str">
        <f xml:space="preserve"> VLOOKUP(B4812,'Dataset-A1'!A:D,4,FALSE)</f>
        <v>EN</v>
      </c>
      <c r="N4812">
        <f t="shared" si="226"/>
        <v>1</v>
      </c>
      <c r="O4812">
        <f t="shared" si="227"/>
        <v>96</v>
      </c>
    </row>
    <row r="4813" spans="1:15">
      <c r="A4813" s="1">
        <v>50086271</v>
      </c>
      <c r="B4813" s="5">
        <v>8191369</v>
      </c>
      <c r="C4813" s="7">
        <v>43081</v>
      </c>
      <c r="D4813" s="7">
        <v>43086</v>
      </c>
      <c r="E4813" s="5" t="s">
        <v>33</v>
      </c>
      <c r="F4813" s="5">
        <v>340</v>
      </c>
      <c r="G4813" s="5">
        <v>78</v>
      </c>
      <c r="H4813" s="5" t="s">
        <v>30</v>
      </c>
      <c r="I4813" s="5">
        <v>6</v>
      </c>
      <c r="J4813">
        <f xml:space="preserve"> VLOOKUP(B4813,'Dataset-A1'!A:C,3,FALSE)</f>
        <v>1</v>
      </c>
      <c r="K4813">
        <f xml:space="preserve"> YEAR('Dataset-A2'!D4813)</f>
        <v>2017</v>
      </c>
      <c r="L4813">
        <f t="shared" si="225"/>
        <v>12</v>
      </c>
      <c r="M4813" t="str">
        <f xml:space="preserve"> VLOOKUP(B4813,'Dataset-A1'!A:D,4,FALSE)</f>
        <v>CN</v>
      </c>
      <c r="N4813">
        <f t="shared" si="226"/>
        <v>5</v>
      </c>
      <c r="O4813">
        <f t="shared" si="227"/>
        <v>262</v>
      </c>
    </row>
    <row r="4814" spans="1:15">
      <c r="A4814" s="1">
        <v>50086281</v>
      </c>
      <c r="B4814" s="5">
        <v>4945799</v>
      </c>
      <c r="C4814" s="7">
        <v>43261</v>
      </c>
      <c r="D4814" s="7">
        <v>43268</v>
      </c>
      <c r="E4814" s="5" t="s">
        <v>29</v>
      </c>
      <c r="F4814" s="5">
        <v>2792</v>
      </c>
      <c r="G4814" s="5">
        <v>1845</v>
      </c>
      <c r="H4814" s="5" t="s">
        <v>32</v>
      </c>
      <c r="I4814" s="5">
        <v>14</v>
      </c>
      <c r="J4814">
        <f xml:space="preserve"> VLOOKUP(B4814,'Dataset-A1'!A:C,3,FALSE)</f>
        <v>1</v>
      </c>
      <c r="K4814">
        <f xml:space="preserve"> YEAR('Dataset-A2'!D4814)</f>
        <v>2018</v>
      </c>
      <c r="L4814">
        <f t="shared" si="225"/>
        <v>6</v>
      </c>
      <c r="M4814" t="str">
        <f xml:space="preserve"> VLOOKUP(B4814,'Dataset-A1'!A:D,4,FALSE)</f>
        <v>EN</v>
      </c>
      <c r="N4814">
        <f t="shared" si="226"/>
        <v>7</v>
      </c>
      <c r="O4814">
        <f t="shared" si="227"/>
        <v>947</v>
      </c>
    </row>
    <row r="4815" spans="1:15">
      <c r="A4815" s="1">
        <v>50086331</v>
      </c>
      <c r="B4815" s="5">
        <v>5640998</v>
      </c>
      <c r="C4815" s="7">
        <v>43137</v>
      </c>
      <c r="D4815" s="7">
        <v>43138</v>
      </c>
      <c r="E4815" s="5" t="s">
        <v>23</v>
      </c>
      <c r="F4815" s="5">
        <v>3613</v>
      </c>
      <c r="G4815" s="5">
        <v>1512</v>
      </c>
      <c r="H4815" s="5" t="s">
        <v>32</v>
      </c>
      <c r="I4815" s="5">
        <v>3</v>
      </c>
      <c r="J4815">
        <f xml:space="preserve"> VLOOKUP(B4815,'Dataset-A1'!A:C,3,FALSE)</f>
        <v>0</v>
      </c>
      <c r="K4815">
        <f xml:space="preserve"> YEAR('Dataset-A2'!D4815)</f>
        <v>2018</v>
      </c>
      <c r="L4815">
        <f t="shared" si="225"/>
        <v>2</v>
      </c>
      <c r="M4815" t="str">
        <f xml:space="preserve"> VLOOKUP(B4815,'Dataset-A1'!A:D,4,FALSE)</f>
        <v>OT</v>
      </c>
      <c r="N4815">
        <f t="shared" si="226"/>
        <v>1</v>
      </c>
      <c r="O4815">
        <f t="shared" si="227"/>
        <v>2101</v>
      </c>
    </row>
    <row r="4816" spans="1:15">
      <c r="A4816" s="1">
        <v>50086351</v>
      </c>
      <c r="B4816" s="5">
        <v>4559528</v>
      </c>
      <c r="C4816" s="7">
        <v>43090</v>
      </c>
      <c r="D4816" s="7">
        <v>43096</v>
      </c>
      <c r="E4816" s="5" t="s">
        <v>33</v>
      </c>
      <c r="F4816" s="5">
        <v>190</v>
      </c>
      <c r="G4816" s="5">
        <v>119</v>
      </c>
      <c r="H4816" s="5" t="s">
        <v>27</v>
      </c>
      <c r="I4816" s="5">
        <v>4</v>
      </c>
      <c r="J4816">
        <f xml:space="preserve"> VLOOKUP(B4816,'Dataset-A1'!A:C,3,FALSE)</f>
        <v>1</v>
      </c>
      <c r="K4816">
        <f xml:space="preserve"> YEAR('Dataset-A2'!D4816)</f>
        <v>2017</v>
      </c>
      <c r="L4816">
        <f t="shared" si="225"/>
        <v>12</v>
      </c>
      <c r="M4816" t="str">
        <f xml:space="preserve"> VLOOKUP(B4816,'Dataset-A1'!A:D,4,FALSE)</f>
        <v>CN</v>
      </c>
      <c r="N4816">
        <f t="shared" si="226"/>
        <v>6</v>
      </c>
      <c r="O4816">
        <f t="shared" si="227"/>
        <v>71</v>
      </c>
    </row>
    <row r="4817" spans="1:15">
      <c r="A4817" s="1">
        <v>50086361</v>
      </c>
      <c r="B4817" s="5">
        <v>20849577</v>
      </c>
      <c r="C4817" s="7">
        <v>43307</v>
      </c>
      <c r="D4817" s="7">
        <v>43312</v>
      </c>
      <c r="E4817" s="5" t="s">
        <v>28</v>
      </c>
      <c r="F4817" s="5">
        <v>365</v>
      </c>
      <c r="G4817" s="5">
        <v>156</v>
      </c>
      <c r="H4817" s="5" t="s">
        <v>30</v>
      </c>
      <c r="I4817" s="5">
        <v>1</v>
      </c>
      <c r="J4817">
        <f xml:space="preserve"> VLOOKUP(B4817,'Dataset-A1'!A:C,3,FALSE)</f>
        <v>1</v>
      </c>
      <c r="K4817">
        <f xml:space="preserve"> YEAR('Dataset-A2'!D4817)</f>
        <v>2018</v>
      </c>
      <c r="L4817">
        <f t="shared" si="225"/>
        <v>7</v>
      </c>
      <c r="M4817" t="str">
        <f xml:space="preserve"> VLOOKUP(B4817,'Dataset-A1'!A:D,4,FALSE)</f>
        <v>EN</v>
      </c>
      <c r="N4817">
        <f t="shared" si="226"/>
        <v>5</v>
      </c>
      <c r="O4817">
        <f t="shared" si="227"/>
        <v>209</v>
      </c>
    </row>
    <row r="4818" spans="1:15">
      <c r="A4818" s="1">
        <v>50086371</v>
      </c>
      <c r="B4818" s="5">
        <v>7195979</v>
      </c>
      <c r="C4818" s="7">
        <v>43319</v>
      </c>
      <c r="D4818" s="7">
        <v>43323</v>
      </c>
      <c r="E4818" s="5" t="s">
        <v>29</v>
      </c>
      <c r="F4818" s="5">
        <v>346</v>
      </c>
      <c r="G4818" s="5">
        <v>214</v>
      </c>
      <c r="H4818" s="5" t="s">
        <v>27</v>
      </c>
      <c r="I4818" s="5">
        <v>7</v>
      </c>
      <c r="J4818">
        <f xml:space="preserve"> VLOOKUP(B4818,'Dataset-A1'!A:C,3,FALSE)</f>
        <v>1</v>
      </c>
      <c r="K4818">
        <f xml:space="preserve"> YEAR('Dataset-A2'!D4818)</f>
        <v>2018</v>
      </c>
      <c r="L4818">
        <f t="shared" si="225"/>
        <v>8</v>
      </c>
      <c r="M4818" t="str">
        <f xml:space="preserve"> VLOOKUP(B4818,'Dataset-A1'!A:D,4,FALSE)</f>
        <v>OT</v>
      </c>
      <c r="N4818">
        <f t="shared" si="226"/>
        <v>4</v>
      </c>
      <c r="O4818">
        <f t="shared" si="227"/>
        <v>132</v>
      </c>
    </row>
    <row r="4819" spans="1:15">
      <c r="A4819" s="1">
        <v>50086391</v>
      </c>
      <c r="B4819" s="5">
        <v>21104273</v>
      </c>
      <c r="C4819" s="7">
        <v>43402</v>
      </c>
      <c r="D4819" s="7">
        <v>43405</v>
      </c>
      <c r="E4819" s="5" t="s">
        <v>28</v>
      </c>
      <c r="F4819" s="5">
        <v>244</v>
      </c>
      <c r="G4819" s="5">
        <v>116</v>
      </c>
      <c r="H4819" s="5" t="s">
        <v>27</v>
      </c>
      <c r="I4819" s="5">
        <v>4</v>
      </c>
      <c r="J4819">
        <f xml:space="preserve"> VLOOKUP(B4819,'Dataset-A1'!A:C,3,FALSE)</f>
        <v>0</v>
      </c>
      <c r="K4819">
        <f xml:space="preserve"> YEAR('Dataset-A2'!D4819)</f>
        <v>2018</v>
      </c>
      <c r="L4819">
        <f t="shared" si="225"/>
        <v>11</v>
      </c>
      <c r="M4819" t="str">
        <f xml:space="preserve"> VLOOKUP(B4819,'Dataset-A1'!A:D,4,FALSE)</f>
        <v>OT</v>
      </c>
      <c r="N4819">
        <f t="shared" si="226"/>
        <v>3</v>
      </c>
      <c r="O4819">
        <f t="shared" si="227"/>
        <v>128</v>
      </c>
    </row>
    <row r="4820" spans="1:15">
      <c r="A4820" s="1">
        <v>50086411</v>
      </c>
      <c r="B4820" s="5">
        <v>13715795</v>
      </c>
      <c r="C4820" s="7">
        <v>43423</v>
      </c>
      <c r="D4820" s="7">
        <v>43427</v>
      </c>
      <c r="E4820" s="5" t="s">
        <v>28</v>
      </c>
      <c r="F4820" s="5">
        <v>513</v>
      </c>
      <c r="G4820" s="5">
        <v>155</v>
      </c>
      <c r="H4820" s="5" t="s">
        <v>30</v>
      </c>
      <c r="I4820" s="5">
        <v>1</v>
      </c>
      <c r="J4820">
        <f xml:space="preserve"> VLOOKUP(B4820,'Dataset-A1'!A:C,3,FALSE)</f>
        <v>1</v>
      </c>
      <c r="K4820">
        <f xml:space="preserve"> YEAR('Dataset-A2'!D4820)</f>
        <v>2018</v>
      </c>
      <c r="L4820">
        <f t="shared" si="225"/>
        <v>11</v>
      </c>
      <c r="M4820" t="str">
        <f xml:space="preserve"> VLOOKUP(B4820,'Dataset-A1'!A:D,4,FALSE)</f>
        <v>OT</v>
      </c>
      <c r="N4820">
        <f t="shared" si="226"/>
        <v>4</v>
      </c>
      <c r="O4820">
        <f t="shared" si="227"/>
        <v>358</v>
      </c>
    </row>
    <row r="4821" spans="1:15">
      <c r="A4821" s="1">
        <v>50086431</v>
      </c>
      <c r="B4821" s="5">
        <v>17396924</v>
      </c>
      <c r="C4821" s="7">
        <v>43297</v>
      </c>
      <c r="D4821" s="7">
        <v>43300</v>
      </c>
      <c r="E4821" s="5" t="s">
        <v>28</v>
      </c>
      <c r="F4821" s="5">
        <v>102</v>
      </c>
      <c r="G4821" s="5">
        <v>39</v>
      </c>
      <c r="H4821" s="5" t="s">
        <v>32</v>
      </c>
      <c r="I4821" s="5">
        <v>16</v>
      </c>
      <c r="J4821">
        <f xml:space="preserve"> VLOOKUP(B4821,'Dataset-A1'!A:C,3,FALSE)</f>
        <v>0</v>
      </c>
      <c r="K4821">
        <f xml:space="preserve"> YEAR('Dataset-A2'!D4821)</f>
        <v>2018</v>
      </c>
      <c r="L4821">
        <f t="shared" si="225"/>
        <v>7</v>
      </c>
      <c r="M4821" t="str">
        <f xml:space="preserve"> VLOOKUP(B4821,'Dataset-A1'!A:D,4,FALSE)</f>
        <v>OT</v>
      </c>
      <c r="N4821">
        <f t="shared" si="226"/>
        <v>3</v>
      </c>
      <c r="O4821">
        <f t="shared" si="227"/>
        <v>63</v>
      </c>
    </row>
    <row r="4822" spans="1:15">
      <c r="A4822" s="1">
        <v>50086461</v>
      </c>
      <c r="B4822" s="5">
        <v>21167834</v>
      </c>
      <c r="C4822" s="7">
        <v>43374</v>
      </c>
      <c r="D4822" s="7">
        <v>43380</v>
      </c>
      <c r="E4822" s="5" t="s">
        <v>28</v>
      </c>
      <c r="F4822" s="5">
        <v>167</v>
      </c>
      <c r="G4822" s="5">
        <v>113</v>
      </c>
      <c r="H4822" s="5" t="s">
        <v>30</v>
      </c>
      <c r="I4822" s="5">
        <v>2</v>
      </c>
      <c r="J4822">
        <f xml:space="preserve"> VLOOKUP(B4822,'Dataset-A1'!A:C,3,FALSE)</f>
        <v>1</v>
      </c>
      <c r="K4822">
        <f xml:space="preserve"> YEAR('Dataset-A2'!D4822)</f>
        <v>2018</v>
      </c>
      <c r="L4822">
        <f t="shared" si="225"/>
        <v>10</v>
      </c>
      <c r="M4822" t="str">
        <f xml:space="preserve"> VLOOKUP(B4822,'Dataset-A1'!A:D,4,FALSE)</f>
        <v>CN</v>
      </c>
      <c r="N4822">
        <f t="shared" si="226"/>
        <v>6</v>
      </c>
      <c r="O4822">
        <f t="shared" si="227"/>
        <v>54</v>
      </c>
    </row>
    <row r="4823" spans="1:15">
      <c r="A4823" s="1">
        <v>50086471</v>
      </c>
      <c r="B4823" s="5">
        <v>7067806</v>
      </c>
      <c r="C4823" s="7">
        <v>43291</v>
      </c>
      <c r="D4823" s="7">
        <v>43296</v>
      </c>
      <c r="E4823" s="5" t="s">
        <v>29</v>
      </c>
      <c r="F4823" s="5">
        <v>311</v>
      </c>
      <c r="G4823" s="5">
        <v>194</v>
      </c>
      <c r="H4823" s="5" t="s">
        <v>27</v>
      </c>
      <c r="I4823" s="5">
        <v>4</v>
      </c>
      <c r="J4823">
        <f xml:space="preserve"> VLOOKUP(B4823,'Dataset-A1'!A:C,3,FALSE)</f>
        <v>1</v>
      </c>
      <c r="K4823">
        <f xml:space="preserve"> YEAR('Dataset-A2'!D4823)</f>
        <v>2018</v>
      </c>
      <c r="L4823">
        <f t="shared" si="225"/>
        <v>7</v>
      </c>
      <c r="M4823" t="str">
        <f xml:space="preserve"> VLOOKUP(B4823,'Dataset-A1'!A:D,4,FALSE)</f>
        <v>CN</v>
      </c>
      <c r="N4823">
        <f t="shared" si="226"/>
        <v>5</v>
      </c>
      <c r="O4823">
        <f t="shared" si="227"/>
        <v>117</v>
      </c>
    </row>
    <row r="4824" spans="1:15">
      <c r="A4824" s="1">
        <v>50086481</v>
      </c>
      <c r="B4824" s="5">
        <v>8515846</v>
      </c>
      <c r="C4824" s="7">
        <v>43232</v>
      </c>
      <c r="D4824" s="7">
        <v>43233</v>
      </c>
      <c r="E4824" s="5" t="s">
        <v>29</v>
      </c>
      <c r="F4824" s="5">
        <v>104</v>
      </c>
      <c r="G4824" s="5">
        <v>71</v>
      </c>
      <c r="H4824" s="5" t="s">
        <v>30</v>
      </c>
      <c r="I4824" s="5">
        <v>16</v>
      </c>
      <c r="J4824">
        <f xml:space="preserve"> VLOOKUP(B4824,'Dataset-A1'!A:C,3,FALSE)</f>
        <v>1</v>
      </c>
      <c r="K4824">
        <f xml:space="preserve"> YEAR('Dataset-A2'!D4824)</f>
        <v>2018</v>
      </c>
      <c r="L4824">
        <f t="shared" si="225"/>
        <v>5</v>
      </c>
      <c r="M4824" t="str">
        <f xml:space="preserve"> VLOOKUP(B4824,'Dataset-A1'!A:D,4,FALSE)</f>
        <v>CN</v>
      </c>
      <c r="N4824">
        <f t="shared" si="226"/>
        <v>1</v>
      </c>
      <c r="O4824">
        <f t="shared" si="227"/>
        <v>33</v>
      </c>
    </row>
    <row r="4825" spans="1:15">
      <c r="A4825" s="1">
        <v>50086491</v>
      </c>
      <c r="B4825" s="5">
        <v>19147973</v>
      </c>
      <c r="C4825" s="7">
        <v>43247</v>
      </c>
      <c r="D4825" s="7">
        <v>43250</v>
      </c>
      <c r="E4825" s="5" t="s">
        <v>29</v>
      </c>
      <c r="F4825" s="5">
        <v>391</v>
      </c>
      <c r="G4825" s="5">
        <v>146</v>
      </c>
      <c r="H4825" s="5" t="s">
        <v>30</v>
      </c>
      <c r="I4825" s="5">
        <v>3</v>
      </c>
      <c r="J4825">
        <f xml:space="preserve"> VLOOKUP(B4825,'Dataset-A1'!A:C,3,FALSE)</f>
        <v>1</v>
      </c>
      <c r="K4825">
        <f xml:space="preserve"> YEAR('Dataset-A2'!D4825)</f>
        <v>2018</v>
      </c>
      <c r="L4825">
        <f t="shared" si="225"/>
        <v>5</v>
      </c>
      <c r="M4825" t="str">
        <f xml:space="preserve"> VLOOKUP(B4825,'Dataset-A1'!A:D,4,FALSE)</f>
        <v>EN</v>
      </c>
      <c r="N4825">
        <f t="shared" si="226"/>
        <v>3</v>
      </c>
      <c r="O4825">
        <f t="shared" si="227"/>
        <v>245</v>
      </c>
    </row>
    <row r="4826" spans="1:15">
      <c r="A4826" s="1">
        <v>50086501</v>
      </c>
      <c r="B4826" s="5">
        <v>17922797</v>
      </c>
      <c r="C4826" s="7">
        <v>43310</v>
      </c>
      <c r="D4826" s="7">
        <v>43313</v>
      </c>
      <c r="E4826" s="5" t="s">
        <v>33</v>
      </c>
      <c r="F4826" s="5">
        <v>971</v>
      </c>
      <c r="G4826" s="5">
        <v>596</v>
      </c>
      <c r="H4826" s="5" t="s">
        <v>25</v>
      </c>
      <c r="I4826" s="5">
        <v>7</v>
      </c>
      <c r="J4826">
        <f xml:space="preserve"> VLOOKUP(B4826,'Dataset-A1'!A:C,3,FALSE)</f>
        <v>0</v>
      </c>
      <c r="K4826">
        <f xml:space="preserve"> YEAR('Dataset-A2'!D4826)</f>
        <v>2018</v>
      </c>
      <c r="L4826">
        <f t="shared" si="225"/>
        <v>8</v>
      </c>
      <c r="M4826" t="str">
        <f xml:space="preserve"> VLOOKUP(B4826,'Dataset-A1'!A:D,4,FALSE)</f>
        <v>OT</v>
      </c>
      <c r="N4826">
        <f t="shared" si="226"/>
        <v>3</v>
      </c>
      <c r="O4826">
        <f t="shared" si="227"/>
        <v>375</v>
      </c>
    </row>
    <row r="4827" spans="1:15">
      <c r="A4827" s="1">
        <v>50086531</v>
      </c>
      <c r="B4827" s="5">
        <v>20443784</v>
      </c>
      <c r="C4827" s="7">
        <v>43360</v>
      </c>
      <c r="D4827" s="7">
        <v>43364</v>
      </c>
      <c r="E4827" s="5" t="s">
        <v>29</v>
      </c>
      <c r="F4827" s="5">
        <v>228</v>
      </c>
      <c r="G4827" s="5">
        <v>105</v>
      </c>
      <c r="H4827" s="5" t="s">
        <v>30</v>
      </c>
      <c r="I4827" s="5">
        <v>3</v>
      </c>
      <c r="J4827">
        <f xml:space="preserve"> VLOOKUP(B4827,'Dataset-A1'!A:C,3,FALSE)</f>
        <v>1</v>
      </c>
      <c r="K4827">
        <f xml:space="preserve"> YEAR('Dataset-A2'!D4827)</f>
        <v>2018</v>
      </c>
      <c r="L4827">
        <f t="shared" si="225"/>
        <v>9</v>
      </c>
      <c r="M4827" t="str">
        <f xml:space="preserve"> VLOOKUP(B4827,'Dataset-A1'!A:D,4,FALSE)</f>
        <v>CN</v>
      </c>
      <c r="N4827">
        <f t="shared" si="226"/>
        <v>4</v>
      </c>
      <c r="O4827">
        <f t="shared" si="227"/>
        <v>123</v>
      </c>
    </row>
    <row r="4828" spans="1:15">
      <c r="A4828" s="1">
        <v>50086551</v>
      </c>
      <c r="B4828" s="5">
        <v>19999948</v>
      </c>
      <c r="C4828" s="7">
        <v>43347</v>
      </c>
      <c r="D4828" s="7">
        <v>43351</v>
      </c>
      <c r="E4828" s="5" t="s">
        <v>28</v>
      </c>
      <c r="F4828" s="5">
        <v>336</v>
      </c>
      <c r="G4828" s="5">
        <v>126</v>
      </c>
      <c r="H4828" s="5" t="s">
        <v>25</v>
      </c>
      <c r="I4828" s="5">
        <v>4</v>
      </c>
      <c r="J4828">
        <f xml:space="preserve"> VLOOKUP(B4828,'Dataset-A1'!A:C,3,FALSE)</f>
        <v>0</v>
      </c>
      <c r="K4828">
        <f xml:space="preserve"> YEAR('Dataset-A2'!D4828)</f>
        <v>2018</v>
      </c>
      <c r="L4828">
        <f t="shared" si="225"/>
        <v>9</v>
      </c>
      <c r="M4828" t="str">
        <f xml:space="preserve"> VLOOKUP(B4828,'Dataset-A1'!A:D,4,FALSE)</f>
        <v>EN</v>
      </c>
      <c r="N4828">
        <f t="shared" si="226"/>
        <v>4</v>
      </c>
      <c r="O4828">
        <f t="shared" si="227"/>
        <v>210</v>
      </c>
    </row>
    <row r="4829" spans="1:15">
      <c r="A4829" s="1">
        <v>50086561</v>
      </c>
      <c r="B4829" s="5">
        <v>208518</v>
      </c>
      <c r="C4829" s="7">
        <v>43083</v>
      </c>
      <c r="D4829" s="7">
        <v>43087</v>
      </c>
      <c r="E4829" s="5" t="s">
        <v>28</v>
      </c>
      <c r="F4829" s="5">
        <v>881</v>
      </c>
      <c r="G4829" s="5">
        <v>441</v>
      </c>
      <c r="H4829" s="5" t="s">
        <v>27</v>
      </c>
      <c r="I4829" s="5">
        <v>7</v>
      </c>
      <c r="J4829">
        <f xml:space="preserve"> VLOOKUP(B4829,'Dataset-A1'!A:C,3,FALSE)</f>
        <v>0</v>
      </c>
      <c r="K4829">
        <f xml:space="preserve"> YEAR('Dataset-A2'!D4829)</f>
        <v>2017</v>
      </c>
      <c r="L4829">
        <f t="shared" si="225"/>
        <v>12</v>
      </c>
      <c r="M4829" t="str">
        <f xml:space="preserve"> VLOOKUP(B4829,'Dataset-A1'!A:D,4,FALSE)</f>
        <v>CN</v>
      </c>
      <c r="N4829">
        <f t="shared" si="226"/>
        <v>4</v>
      </c>
      <c r="O4829">
        <f t="shared" si="227"/>
        <v>440</v>
      </c>
    </row>
    <row r="4830" spans="1:15">
      <c r="A4830" s="1">
        <v>50086591</v>
      </c>
      <c r="B4830" s="5">
        <v>14367636</v>
      </c>
      <c r="C4830" s="7">
        <v>43274</v>
      </c>
      <c r="D4830" s="7">
        <v>43278</v>
      </c>
      <c r="E4830" s="5" t="s">
        <v>28</v>
      </c>
      <c r="F4830" s="5">
        <v>2562</v>
      </c>
      <c r="G4830" s="5">
        <v>1283</v>
      </c>
      <c r="H4830" s="5" t="s">
        <v>25</v>
      </c>
      <c r="I4830" s="5">
        <v>11</v>
      </c>
      <c r="J4830">
        <f xml:space="preserve"> VLOOKUP(B4830,'Dataset-A1'!A:C,3,FALSE)</f>
        <v>0</v>
      </c>
      <c r="K4830">
        <f xml:space="preserve"> YEAR('Dataset-A2'!D4830)</f>
        <v>2018</v>
      </c>
      <c r="L4830">
        <f t="shared" si="225"/>
        <v>6</v>
      </c>
      <c r="M4830" t="str">
        <f xml:space="preserve"> VLOOKUP(B4830,'Dataset-A1'!A:D,4,FALSE)</f>
        <v>CN</v>
      </c>
      <c r="N4830">
        <f t="shared" si="226"/>
        <v>4</v>
      </c>
      <c r="O4830">
        <f t="shared" si="227"/>
        <v>1279</v>
      </c>
    </row>
    <row r="4831" spans="1:15">
      <c r="A4831" s="1">
        <v>50086601</v>
      </c>
      <c r="B4831" s="5">
        <v>17619524</v>
      </c>
      <c r="C4831" s="7">
        <v>43092</v>
      </c>
      <c r="D4831" s="7">
        <v>43099</v>
      </c>
      <c r="E4831" s="5" t="s">
        <v>29</v>
      </c>
      <c r="F4831" s="5">
        <v>1641</v>
      </c>
      <c r="G4831" s="5">
        <v>566</v>
      </c>
      <c r="H4831" s="5" t="s">
        <v>27</v>
      </c>
      <c r="I4831" s="5">
        <v>4</v>
      </c>
      <c r="J4831">
        <f xml:space="preserve"> VLOOKUP(B4831,'Dataset-A1'!A:C,3,FALSE)</f>
        <v>1</v>
      </c>
      <c r="K4831">
        <f xml:space="preserve"> YEAR('Dataset-A2'!D4831)</f>
        <v>2017</v>
      </c>
      <c r="L4831">
        <f t="shared" si="225"/>
        <v>12</v>
      </c>
      <c r="M4831" t="str">
        <f xml:space="preserve"> VLOOKUP(B4831,'Dataset-A1'!A:D,4,FALSE)</f>
        <v>CN</v>
      </c>
      <c r="N4831">
        <f t="shared" si="226"/>
        <v>7</v>
      </c>
      <c r="O4831">
        <f t="shared" si="227"/>
        <v>1075</v>
      </c>
    </row>
    <row r="4832" spans="1:15">
      <c r="A4832" s="1">
        <v>50086621</v>
      </c>
      <c r="B4832" s="5">
        <v>21170946</v>
      </c>
      <c r="C4832" s="7">
        <v>43087</v>
      </c>
      <c r="D4832" s="7">
        <v>43088</v>
      </c>
      <c r="E4832" s="5" t="s">
        <v>28</v>
      </c>
      <c r="F4832" s="5">
        <v>70120</v>
      </c>
      <c r="G4832" s="5">
        <v>24474</v>
      </c>
      <c r="H4832" s="5" t="s">
        <v>32</v>
      </c>
      <c r="I4832" s="5">
        <v>3</v>
      </c>
      <c r="J4832">
        <f xml:space="preserve"> VLOOKUP(B4832,'Dataset-A1'!A:C,3,FALSE)</f>
        <v>1</v>
      </c>
      <c r="K4832">
        <f xml:space="preserve"> YEAR('Dataset-A2'!D4832)</f>
        <v>2017</v>
      </c>
      <c r="L4832">
        <f t="shared" si="225"/>
        <v>12</v>
      </c>
      <c r="M4832" t="str">
        <f xml:space="preserve"> VLOOKUP(B4832,'Dataset-A1'!A:D,4,FALSE)</f>
        <v>CN</v>
      </c>
      <c r="N4832">
        <f t="shared" si="226"/>
        <v>1</v>
      </c>
      <c r="O4832">
        <f t="shared" si="227"/>
        <v>45646</v>
      </c>
    </row>
    <row r="4833" spans="1:15">
      <c r="A4833" s="1">
        <v>50086631</v>
      </c>
      <c r="B4833" s="5">
        <v>16100189</v>
      </c>
      <c r="C4833" s="7">
        <v>43148</v>
      </c>
      <c r="D4833" s="7">
        <v>43151</v>
      </c>
      <c r="E4833" s="5" t="s">
        <v>28</v>
      </c>
      <c r="F4833" s="5">
        <v>119</v>
      </c>
      <c r="G4833" s="5">
        <v>42</v>
      </c>
      <c r="H4833" s="5" t="s">
        <v>27</v>
      </c>
      <c r="I4833" s="5">
        <v>1</v>
      </c>
      <c r="J4833">
        <f xml:space="preserve"> VLOOKUP(B4833,'Dataset-A1'!A:C,3,FALSE)</f>
        <v>1</v>
      </c>
      <c r="K4833">
        <f xml:space="preserve"> YEAR('Dataset-A2'!D4833)</f>
        <v>2018</v>
      </c>
      <c r="L4833">
        <f t="shared" si="225"/>
        <v>2</v>
      </c>
      <c r="M4833" t="str">
        <f xml:space="preserve"> VLOOKUP(B4833,'Dataset-A1'!A:D,4,FALSE)</f>
        <v>CN</v>
      </c>
      <c r="N4833">
        <f t="shared" si="226"/>
        <v>3</v>
      </c>
      <c r="O4833">
        <f t="shared" si="227"/>
        <v>77</v>
      </c>
    </row>
    <row r="4834" spans="1:15">
      <c r="A4834" s="1">
        <v>50086661</v>
      </c>
      <c r="B4834" s="5">
        <v>7732150</v>
      </c>
      <c r="C4834" s="7">
        <v>43299</v>
      </c>
      <c r="D4834" s="7">
        <v>43302</v>
      </c>
      <c r="E4834" s="5" t="s">
        <v>33</v>
      </c>
      <c r="F4834" s="5">
        <v>51480</v>
      </c>
      <c r="G4834" s="5">
        <v>33842</v>
      </c>
      <c r="H4834" s="5" t="s">
        <v>25</v>
      </c>
      <c r="I4834" s="5">
        <v>4</v>
      </c>
      <c r="J4834">
        <f xml:space="preserve"> VLOOKUP(B4834,'Dataset-A1'!A:C,3,FALSE)</f>
        <v>0</v>
      </c>
      <c r="K4834">
        <f xml:space="preserve"> YEAR('Dataset-A2'!D4834)</f>
        <v>2018</v>
      </c>
      <c r="L4834">
        <f t="shared" si="225"/>
        <v>7</v>
      </c>
      <c r="M4834" t="str">
        <f xml:space="preserve"> VLOOKUP(B4834,'Dataset-A1'!A:D,4,FALSE)</f>
        <v>EN</v>
      </c>
      <c r="N4834">
        <f t="shared" si="226"/>
        <v>3</v>
      </c>
      <c r="O4834">
        <f t="shared" si="227"/>
        <v>17638</v>
      </c>
    </row>
    <row r="4835" spans="1:15">
      <c r="A4835" s="1">
        <v>50086671</v>
      </c>
      <c r="B4835" s="5">
        <v>5650141</v>
      </c>
      <c r="C4835" s="7">
        <v>43071</v>
      </c>
      <c r="D4835" s="7">
        <v>43075</v>
      </c>
      <c r="E4835" s="5" t="s">
        <v>23</v>
      </c>
      <c r="F4835" s="5">
        <v>112</v>
      </c>
      <c r="G4835" s="5">
        <v>23</v>
      </c>
      <c r="H4835" s="5" t="s">
        <v>27</v>
      </c>
      <c r="I4835" s="5">
        <v>8</v>
      </c>
      <c r="J4835">
        <f xml:space="preserve"> VLOOKUP(B4835,'Dataset-A1'!A:C,3,FALSE)</f>
        <v>0</v>
      </c>
      <c r="K4835">
        <f xml:space="preserve"> YEAR('Dataset-A2'!D4835)</f>
        <v>2017</v>
      </c>
      <c r="L4835">
        <f t="shared" si="225"/>
        <v>12</v>
      </c>
      <c r="M4835" t="str">
        <f xml:space="preserve"> VLOOKUP(B4835,'Dataset-A1'!A:D,4,FALSE)</f>
        <v>CN</v>
      </c>
      <c r="N4835">
        <f t="shared" si="226"/>
        <v>4</v>
      </c>
      <c r="O4835">
        <f t="shared" si="227"/>
        <v>89</v>
      </c>
    </row>
    <row r="4836" spans="1:15">
      <c r="A4836" s="1">
        <v>50086681</v>
      </c>
      <c r="B4836" s="5">
        <v>11589207</v>
      </c>
      <c r="C4836" s="7">
        <v>43244</v>
      </c>
      <c r="D4836" s="7">
        <v>43246</v>
      </c>
      <c r="E4836" s="5" t="s">
        <v>29</v>
      </c>
      <c r="F4836" s="5">
        <v>406</v>
      </c>
      <c r="G4836" s="5">
        <v>203</v>
      </c>
      <c r="H4836" s="5" t="s">
        <v>27</v>
      </c>
      <c r="I4836" s="5">
        <v>5</v>
      </c>
      <c r="J4836">
        <f xml:space="preserve"> VLOOKUP(B4836,'Dataset-A1'!A:C,3,FALSE)</f>
        <v>1</v>
      </c>
      <c r="K4836">
        <f xml:space="preserve"> YEAR('Dataset-A2'!D4836)</f>
        <v>2018</v>
      </c>
      <c r="L4836">
        <f t="shared" si="225"/>
        <v>5</v>
      </c>
      <c r="M4836" t="str">
        <f xml:space="preserve"> VLOOKUP(B4836,'Dataset-A1'!A:D,4,FALSE)</f>
        <v>EN</v>
      </c>
      <c r="N4836">
        <f t="shared" si="226"/>
        <v>2</v>
      </c>
      <c r="O4836">
        <f t="shared" si="227"/>
        <v>203</v>
      </c>
    </row>
    <row r="4837" spans="1:15">
      <c r="A4837" s="1">
        <v>50086701</v>
      </c>
      <c r="B4837" s="5">
        <v>8112900</v>
      </c>
      <c r="C4837" s="7">
        <v>43292</v>
      </c>
      <c r="D4837" s="7">
        <v>43295</v>
      </c>
      <c r="E4837" s="5" t="s">
        <v>28</v>
      </c>
      <c r="F4837" s="5">
        <v>3096</v>
      </c>
      <c r="G4837" s="5">
        <v>2131</v>
      </c>
      <c r="H4837" s="5" t="s">
        <v>30</v>
      </c>
      <c r="I4837" s="5">
        <v>1</v>
      </c>
      <c r="J4837">
        <f xml:space="preserve"> VLOOKUP(B4837,'Dataset-A1'!A:C,3,FALSE)</f>
        <v>1</v>
      </c>
      <c r="K4837">
        <f xml:space="preserve"> YEAR('Dataset-A2'!D4837)</f>
        <v>2018</v>
      </c>
      <c r="L4837">
        <f t="shared" si="225"/>
        <v>7</v>
      </c>
      <c r="M4837" t="str">
        <f xml:space="preserve"> VLOOKUP(B4837,'Dataset-A1'!A:D,4,FALSE)</f>
        <v>EN</v>
      </c>
      <c r="N4837">
        <f t="shared" si="226"/>
        <v>3</v>
      </c>
      <c r="O4837">
        <f t="shared" si="227"/>
        <v>965</v>
      </c>
    </row>
    <row r="4838" spans="1:15">
      <c r="A4838" s="1">
        <v>50086741</v>
      </c>
      <c r="B4838" s="5">
        <v>4448075</v>
      </c>
      <c r="C4838" s="7">
        <v>43390</v>
      </c>
      <c r="D4838" s="7">
        <v>43393</v>
      </c>
      <c r="E4838" s="5" t="s">
        <v>29</v>
      </c>
      <c r="F4838" s="5">
        <v>5111</v>
      </c>
      <c r="G4838" s="5">
        <v>1639</v>
      </c>
      <c r="H4838" s="5" t="s">
        <v>25</v>
      </c>
      <c r="I4838" s="5">
        <v>1</v>
      </c>
      <c r="J4838">
        <f xml:space="preserve"> VLOOKUP(B4838,'Dataset-A1'!A:C,3,FALSE)</f>
        <v>1</v>
      </c>
      <c r="K4838">
        <f xml:space="preserve"> YEAR('Dataset-A2'!D4838)</f>
        <v>2018</v>
      </c>
      <c r="L4838">
        <f t="shared" si="225"/>
        <v>10</v>
      </c>
      <c r="M4838" t="str">
        <f xml:space="preserve"> VLOOKUP(B4838,'Dataset-A1'!A:D,4,FALSE)</f>
        <v>EN</v>
      </c>
      <c r="N4838">
        <f t="shared" si="226"/>
        <v>3</v>
      </c>
      <c r="O4838">
        <f t="shared" si="227"/>
        <v>3472</v>
      </c>
    </row>
    <row r="4839" spans="1:15">
      <c r="A4839" s="1">
        <v>50086761</v>
      </c>
      <c r="B4839" s="5">
        <v>21171117</v>
      </c>
      <c r="C4839" s="7">
        <v>43164</v>
      </c>
      <c r="D4839" s="7">
        <v>43167</v>
      </c>
      <c r="E4839" s="5" t="s">
        <v>23</v>
      </c>
      <c r="F4839" s="5">
        <v>106</v>
      </c>
      <c r="G4839" s="5">
        <v>47</v>
      </c>
      <c r="H4839" s="5" t="s">
        <v>27</v>
      </c>
      <c r="I4839" s="5">
        <v>4</v>
      </c>
      <c r="J4839">
        <f xml:space="preserve"> VLOOKUP(B4839,'Dataset-A1'!A:C,3,FALSE)</f>
        <v>1</v>
      </c>
      <c r="K4839">
        <f xml:space="preserve"> YEAR('Dataset-A2'!D4839)</f>
        <v>2018</v>
      </c>
      <c r="L4839">
        <f t="shared" si="225"/>
        <v>3</v>
      </c>
      <c r="M4839" t="str">
        <f xml:space="preserve"> VLOOKUP(B4839,'Dataset-A1'!A:D,4,FALSE)</f>
        <v>OT</v>
      </c>
      <c r="N4839">
        <f t="shared" si="226"/>
        <v>3</v>
      </c>
      <c r="O4839">
        <f t="shared" si="227"/>
        <v>59</v>
      </c>
    </row>
    <row r="4840" spans="1:15">
      <c r="A4840" s="1">
        <v>50086831</v>
      </c>
      <c r="B4840" s="5">
        <v>361486</v>
      </c>
      <c r="C4840" s="7">
        <v>43196</v>
      </c>
      <c r="D4840" s="7">
        <v>43197</v>
      </c>
      <c r="E4840" s="5" t="s">
        <v>28</v>
      </c>
      <c r="F4840" s="5">
        <v>410</v>
      </c>
      <c r="G4840" s="5">
        <v>150</v>
      </c>
      <c r="H4840" s="5" t="s">
        <v>32</v>
      </c>
      <c r="I4840" s="5">
        <v>3</v>
      </c>
      <c r="J4840">
        <f xml:space="preserve"> VLOOKUP(B4840,'Dataset-A1'!A:C,3,FALSE)</f>
        <v>1</v>
      </c>
      <c r="K4840">
        <f xml:space="preserve"> YEAR('Dataset-A2'!D4840)</f>
        <v>2018</v>
      </c>
      <c r="L4840">
        <f t="shared" si="225"/>
        <v>4</v>
      </c>
      <c r="M4840" t="str">
        <f xml:space="preserve"> VLOOKUP(B4840,'Dataset-A1'!A:D,4,FALSE)</f>
        <v>EN</v>
      </c>
      <c r="N4840">
        <f t="shared" si="226"/>
        <v>1</v>
      </c>
      <c r="O4840">
        <f t="shared" si="227"/>
        <v>260</v>
      </c>
    </row>
    <row r="4841" spans="1:15">
      <c r="A4841" s="1">
        <v>50086841</v>
      </c>
      <c r="B4841" s="5">
        <v>19255112</v>
      </c>
      <c r="C4841" s="7">
        <v>43244</v>
      </c>
      <c r="D4841" s="7">
        <v>43245</v>
      </c>
      <c r="E4841" s="5" t="s">
        <v>23</v>
      </c>
      <c r="F4841" s="5">
        <v>288</v>
      </c>
      <c r="G4841" s="5">
        <v>128</v>
      </c>
      <c r="H4841" s="5" t="s">
        <v>30</v>
      </c>
      <c r="I4841" s="5">
        <v>1</v>
      </c>
      <c r="J4841">
        <f xml:space="preserve"> VLOOKUP(B4841,'Dataset-A1'!A:C,3,FALSE)</f>
        <v>1</v>
      </c>
      <c r="K4841">
        <f xml:space="preserve"> YEAR('Dataset-A2'!D4841)</f>
        <v>2018</v>
      </c>
      <c r="L4841">
        <f t="shared" si="225"/>
        <v>5</v>
      </c>
      <c r="M4841" t="str">
        <f xml:space="preserve"> VLOOKUP(B4841,'Dataset-A1'!A:D,4,FALSE)</f>
        <v>CN</v>
      </c>
      <c r="N4841">
        <f t="shared" si="226"/>
        <v>1</v>
      </c>
      <c r="O4841">
        <f t="shared" si="227"/>
        <v>160</v>
      </c>
    </row>
    <row r="4842" spans="1:15">
      <c r="A4842" s="1">
        <v>50086901</v>
      </c>
      <c r="B4842" s="5">
        <v>4123605</v>
      </c>
      <c r="C4842" s="7">
        <v>43082</v>
      </c>
      <c r="D4842" s="7">
        <v>43085</v>
      </c>
      <c r="E4842" s="5" t="s">
        <v>33</v>
      </c>
      <c r="F4842" s="5">
        <v>201</v>
      </c>
      <c r="G4842" s="5">
        <v>85</v>
      </c>
      <c r="H4842" s="5" t="s">
        <v>32</v>
      </c>
      <c r="I4842" s="5">
        <v>13</v>
      </c>
      <c r="J4842">
        <f xml:space="preserve"> VLOOKUP(B4842,'Dataset-A1'!A:C,3,FALSE)</f>
        <v>1</v>
      </c>
      <c r="K4842">
        <f xml:space="preserve"> YEAR('Dataset-A2'!D4842)</f>
        <v>2017</v>
      </c>
      <c r="L4842">
        <f t="shared" si="225"/>
        <v>12</v>
      </c>
      <c r="M4842" t="str">
        <f xml:space="preserve"> VLOOKUP(B4842,'Dataset-A1'!A:D,4,FALSE)</f>
        <v>CN</v>
      </c>
      <c r="N4842">
        <f t="shared" si="226"/>
        <v>3</v>
      </c>
      <c r="O4842">
        <f t="shared" si="227"/>
        <v>116</v>
      </c>
    </row>
    <row r="4843" spans="1:15">
      <c r="A4843" s="1">
        <v>50086911</v>
      </c>
      <c r="B4843" s="5">
        <v>8847321</v>
      </c>
      <c r="C4843" s="7">
        <v>43226</v>
      </c>
      <c r="D4843" s="7">
        <v>43230</v>
      </c>
      <c r="E4843" s="5" t="s">
        <v>33</v>
      </c>
      <c r="F4843" s="5">
        <v>1150</v>
      </c>
      <c r="G4843" s="5">
        <v>773</v>
      </c>
      <c r="H4843" s="5" t="s">
        <v>30</v>
      </c>
      <c r="I4843" s="5">
        <v>2</v>
      </c>
      <c r="J4843">
        <f xml:space="preserve"> VLOOKUP(B4843,'Dataset-A1'!A:C,3,FALSE)</f>
        <v>0</v>
      </c>
      <c r="K4843">
        <f xml:space="preserve"> YEAR('Dataset-A2'!D4843)</f>
        <v>2018</v>
      </c>
      <c r="L4843">
        <f t="shared" si="225"/>
        <v>5</v>
      </c>
      <c r="M4843" t="str">
        <f xml:space="preserve"> VLOOKUP(B4843,'Dataset-A1'!A:D,4,FALSE)</f>
        <v>OT</v>
      </c>
      <c r="N4843">
        <f t="shared" si="226"/>
        <v>4</v>
      </c>
      <c r="O4843">
        <f t="shared" si="227"/>
        <v>377</v>
      </c>
    </row>
    <row r="4844" spans="1:15">
      <c r="A4844" s="1">
        <v>50086921</v>
      </c>
      <c r="B4844" s="5">
        <v>18578867</v>
      </c>
      <c r="C4844" s="7">
        <v>43204</v>
      </c>
      <c r="D4844" s="7">
        <v>43211</v>
      </c>
      <c r="E4844" s="5" t="s">
        <v>29</v>
      </c>
      <c r="F4844" s="5">
        <v>3393</v>
      </c>
      <c r="G4844" s="5">
        <v>1260</v>
      </c>
      <c r="H4844" s="5" t="s">
        <v>32</v>
      </c>
      <c r="I4844" s="5">
        <v>3</v>
      </c>
      <c r="J4844">
        <f xml:space="preserve"> VLOOKUP(B4844,'Dataset-A1'!A:C,3,FALSE)</f>
        <v>0</v>
      </c>
      <c r="K4844">
        <f xml:space="preserve"> YEAR('Dataset-A2'!D4844)</f>
        <v>2018</v>
      </c>
      <c r="L4844">
        <f t="shared" si="225"/>
        <v>4</v>
      </c>
      <c r="M4844" t="str">
        <f xml:space="preserve"> VLOOKUP(B4844,'Dataset-A1'!A:D,4,FALSE)</f>
        <v>EN</v>
      </c>
      <c r="N4844">
        <f t="shared" si="226"/>
        <v>7</v>
      </c>
      <c r="O4844">
        <f t="shared" si="227"/>
        <v>2133</v>
      </c>
    </row>
    <row r="4845" spans="1:15">
      <c r="A4845" s="1">
        <v>50086931</v>
      </c>
      <c r="B4845" s="5">
        <v>19957221</v>
      </c>
      <c r="C4845" s="7">
        <v>43410</v>
      </c>
      <c r="D4845" s="7">
        <v>43416</v>
      </c>
      <c r="E4845" s="5" t="s">
        <v>23</v>
      </c>
      <c r="F4845" s="5">
        <v>477</v>
      </c>
      <c r="G4845" s="5">
        <v>230</v>
      </c>
      <c r="H4845" s="5" t="s">
        <v>27</v>
      </c>
      <c r="I4845" s="5">
        <v>2</v>
      </c>
      <c r="J4845">
        <f xml:space="preserve"> VLOOKUP(B4845,'Dataset-A1'!A:C,3,FALSE)</f>
        <v>1</v>
      </c>
      <c r="K4845">
        <f xml:space="preserve"> YEAR('Dataset-A2'!D4845)</f>
        <v>2018</v>
      </c>
      <c r="L4845">
        <f t="shared" si="225"/>
        <v>11</v>
      </c>
      <c r="M4845" t="str">
        <f xml:space="preserve"> VLOOKUP(B4845,'Dataset-A1'!A:D,4,FALSE)</f>
        <v>OT</v>
      </c>
      <c r="N4845">
        <f t="shared" si="226"/>
        <v>6</v>
      </c>
      <c r="O4845">
        <f t="shared" si="227"/>
        <v>247</v>
      </c>
    </row>
    <row r="4846" spans="1:15">
      <c r="A4846" s="1">
        <v>50086951</v>
      </c>
      <c r="B4846" s="5">
        <v>21169333</v>
      </c>
      <c r="C4846" s="7">
        <v>43072</v>
      </c>
      <c r="D4846" s="7">
        <v>43078</v>
      </c>
      <c r="E4846" s="5" t="s">
        <v>29</v>
      </c>
      <c r="F4846" s="5">
        <v>1141</v>
      </c>
      <c r="G4846" s="5">
        <v>706</v>
      </c>
      <c r="H4846" s="5" t="s">
        <v>27</v>
      </c>
      <c r="I4846" s="5">
        <v>14</v>
      </c>
      <c r="J4846">
        <f xml:space="preserve"> VLOOKUP(B4846,'Dataset-A1'!A:C,3,FALSE)</f>
        <v>1</v>
      </c>
      <c r="K4846">
        <f xml:space="preserve"> YEAR('Dataset-A2'!D4846)</f>
        <v>2017</v>
      </c>
      <c r="L4846">
        <f t="shared" si="225"/>
        <v>12</v>
      </c>
      <c r="M4846" t="str">
        <f xml:space="preserve"> VLOOKUP(B4846,'Dataset-A1'!A:D,4,FALSE)</f>
        <v>EN</v>
      </c>
      <c r="N4846">
        <f t="shared" si="226"/>
        <v>6</v>
      </c>
      <c r="O4846">
        <f t="shared" si="227"/>
        <v>435</v>
      </c>
    </row>
    <row r="4847" spans="1:15">
      <c r="A4847" s="1">
        <v>50086991</v>
      </c>
      <c r="B4847" s="5">
        <v>21164227</v>
      </c>
      <c r="C4847" s="7">
        <v>43214</v>
      </c>
      <c r="D4847" s="7">
        <v>43214</v>
      </c>
      <c r="E4847" s="5" t="s">
        <v>28</v>
      </c>
      <c r="F4847" s="5">
        <v>42210</v>
      </c>
      <c r="G4847" s="5">
        <v>18434</v>
      </c>
      <c r="H4847" s="5" t="s">
        <v>27</v>
      </c>
      <c r="I4847" s="5">
        <v>2</v>
      </c>
      <c r="J4847">
        <f xml:space="preserve"> VLOOKUP(B4847,'Dataset-A1'!A:C,3,FALSE)</f>
        <v>0</v>
      </c>
      <c r="K4847">
        <f xml:space="preserve"> YEAR('Dataset-A2'!D4847)</f>
        <v>2018</v>
      </c>
      <c r="L4847">
        <f t="shared" si="225"/>
        <v>4</v>
      </c>
      <c r="M4847" t="str">
        <f xml:space="preserve"> VLOOKUP(B4847,'Dataset-A1'!A:D,4,FALSE)</f>
        <v>EN</v>
      </c>
      <c r="N4847">
        <f t="shared" si="226"/>
        <v>0</v>
      </c>
      <c r="O4847">
        <f t="shared" si="227"/>
        <v>23776</v>
      </c>
    </row>
    <row r="4848" spans="1:15">
      <c r="A4848" s="1">
        <v>50087011</v>
      </c>
      <c r="B4848" s="5">
        <v>304529</v>
      </c>
      <c r="C4848" s="7">
        <v>43081</v>
      </c>
      <c r="D4848" s="7">
        <v>43083</v>
      </c>
      <c r="E4848" s="5" t="s">
        <v>29</v>
      </c>
      <c r="F4848" s="5">
        <v>976</v>
      </c>
      <c r="G4848" s="5">
        <v>472</v>
      </c>
      <c r="H4848" s="5" t="s">
        <v>25</v>
      </c>
      <c r="I4848" s="5">
        <v>9</v>
      </c>
      <c r="J4848">
        <f xml:space="preserve"> VLOOKUP(B4848,'Dataset-A1'!A:C,3,FALSE)</f>
        <v>1</v>
      </c>
      <c r="K4848">
        <f xml:space="preserve"> YEAR('Dataset-A2'!D4848)</f>
        <v>2017</v>
      </c>
      <c r="L4848">
        <f t="shared" si="225"/>
        <v>12</v>
      </c>
      <c r="M4848" t="str">
        <f xml:space="preserve"> VLOOKUP(B4848,'Dataset-A1'!A:D,4,FALSE)</f>
        <v>OT</v>
      </c>
      <c r="N4848">
        <f t="shared" si="226"/>
        <v>2</v>
      </c>
      <c r="O4848">
        <f t="shared" si="227"/>
        <v>504</v>
      </c>
    </row>
    <row r="4849" spans="1:15">
      <c r="A4849" s="1">
        <v>50087031</v>
      </c>
      <c r="B4849" s="5">
        <v>21164351</v>
      </c>
      <c r="C4849" s="7">
        <v>43330</v>
      </c>
      <c r="D4849" s="7">
        <v>43332</v>
      </c>
      <c r="E4849" s="5" t="s">
        <v>29</v>
      </c>
      <c r="F4849" s="5">
        <v>995</v>
      </c>
      <c r="G4849" s="5">
        <v>621</v>
      </c>
      <c r="H4849" s="5" t="s">
        <v>25</v>
      </c>
      <c r="I4849" s="5">
        <v>16</v>
      </c>
      <c r="J4849">
        <f xml:space="preserve"> VLOOKUP(B4849,'Dataset-A1'!A:C,3,FALSE)</f>
        <v>0</v>
      </c>
      <c r="K4849">
        <f xml:space="preserve"> YEAR('Dataset-A2'!D4849)</f>
        <v>2018</v>
      </c>
      <c r="L4849">
        <f t="shared" si="225"/>
        <v>8</v>
      </c>
      <c r="M4849" t="str">
        <f xml:space="preserve"> VLOOKUP(B4849,'Dataset-A1'!A:D,4,FALSE)</f>
        <v>CN</v>
      </c>
      <c r="N4849">
        <f t="shared" si="226"/>
        <v>2</v>
      </c>
      <c r="O4849">
        <f t="shared" si="227"/>
        <v>374</v>
      </c>
    </row>
    <row r="4850" spans="1:15">
      <c r="A4850" s="1">
        <v>50087041</v>
      </c>
      <c r="B4850" s="5">
        <v>7732150</v>
      </c>
      <c r="C4850" s="7">
        <v>43390</v>
      </c>
      <c r="D4850" s="7">
        <v>43392</v>
      </c>
      <c r="E4850" s="5" t="s">
        <v>23</v>
      </c>
      <c r="F4850" s="5">
        <v>544</v>
      </c>
      <c r="G4850" s="5">
        <v>225</v>
      </c>
      <c r="H4850" s="5" t="s">
        <v>25</v>
      </c>
      <c r="I4850" s="5">
        <v>2</v>
      </c>
      <c r="J4850">
        <f xml:space="preserve"> VLOOKUP(B4850,'Dataset-A1'!A:C,3,FALSE)</f>
        <v>0</v>
      </c>
      <c r="K4850">
        <f xml:space="preserve"> YEAR('Dataset-A2'!D4850)</f>
        <v>2018</v>
      </c>
      <c r="L4850">
        <f t="shared" si="225"/>
        <v>10</v>
      </c>
      <c r="M4850" t="str">
        <f xml:space="preserve"> VLOOKUP(B4850,'Dataset-A1'!A:D,4,FALSE)</f>
        <v>EN</v>
      </c>
      <c r="N4850">
        <f t="shared" si="226"/>
        <v>2</v>
      </c>
      <c r="O4850">
        <f t="shared" si="227"/>
        <v>319</v>
      </c>
    </row>
    <row r="4851" spans="1:15">
      <c r="A4851" s="1">
        <v>50087051</v>
      </c>
      <c r="B4851" s="5">
        <v>13328431</v>
      </c>
      <c r="C4851" s="7">
        <v>43182</v>
      </c>
      <c r="D4851" s="7">
        <v>43186</v>
      </c>
      <c r="E4851" s="5" t="s">
        <v>23</v>
      </c>
      <c r="F4851" s="5">
        <v>145</v>
      </c>
      <c r="G4851" s="5">
        <v>39</v>
      </c>
      <c r="H4851" s="5" t="s">
        <v>30</v>
      </c>
      <c r="I4851" s="5">
        <v>5</v>
      </c>
      <c r="J4851">
        <f xml:space="preserve"> VLOOKUP(B4851,'Dataset-A1'!A:C,3,FALSE)</f>
        <v>0</v>
      </c>
      <c r="K4851">
        <f xml:space="preserve"> YEAR('Dataset-A2'!D4851)</f>
        <v>2018</v>
      </c>
      <c r="L4851">
        <f t="shared" si="225"/>
        <v>3</v>
      </c>
      <c r="M4851" t="str">
        <f xml:space="preserve"> VLOOKUP(B4851,'Dataset-A1'!A:D,4,FALSE)</f>
        <v>CN</v>
      </c>
      <c r="N4851">
        <f t="shared" si="226"/>
        <v>4</v>
      </c>
      <c r="O4851">
        <f t="shared" si="227"/>
        <v>106</v>
      </c>
    </row>
    <row r="4852" spans="1:15">
      <c r="A4852" s="1">
        <v>50087071</v>
      </c>
      <c r="B4852" s="5">
        <v>12644704</v>
      </c>
      <c r="C4852" s="7">
        <v>43377</v>
      </c>
      <c r="D4852" s="7">
        <v>43378</v>
      </c>
      <c r="E4852" s="5" t="s">
        <v>29</v>
      </c>
      <c r="F4852" s="5">
        <v>15768</v>
      </c>
      <c r="G4852" s="5">
        <v>10334</v>
      </c>
      <c r="H4852" s="5" t="s">
        <v>27</v>
      </c>
      <c r="I4852" s="5">
        <v>3</v>
      </c>
      <c r="J4852">
        <f xml:space="preserve"> VLOOKUP(B4852,'Dataset-A1'!A:C,3,FALSE)</f>
        <v>1</v>
      </c>
      <c r="K4852">
        <f xml:space="preserve"> YEAR('Dataset-A2'!D4852)</f>
        <v>2018</v>
      </c>
      <c r="L4852">
        <f t="shared" si="225"/>
        <v>10</v>
      </c>
      <c r="M4852" t="str">
        <f xml:space="preserve"> VLOOKUP(B4852,'Dataset-A1'!A:D,4,FALSE)</f>
        <v>CN</v>
      </c>
      <c r="N4852">
        <f t="shared" si="226"/>
        <v>1</v>
      </c>
      <c r="O4852">
        <f t="shared" si="227"/>
        <v>5434</v>
      </c>
    </row>
    <row r="4853" spans="1:15">
      <c r="A4853" s="1">
        <v>50087101</v>
      </c>
      <c r="B4853" s="5">
        <v>21162576</v>
      </c>
      <c r="C4853" s="7">
        <v>43312</v>
      </c>
      <c r="D4853" s="7">
        <v>43313</v>
      </c>
      <c r="E4853" s="5" t="s">
        <v>28</v>
      </c>
      <c r="F4853" s="5">
        <v>191</v>
      </c>
      <c r="G4853" s="5">
        <v>106</v>
      </c>
      <c r="H4853" s="5" t="s">
        <v>27</v>
      </c>
      <c r="I4853" s="5">
        <v>8</v>
      </c>
      <c r="J4853">
        <f xml:space="preserve"> VLOOKUP(B4853,'Dataset-A1'!A:C,3,FALSE)</f>
        <v>1</v>
      </c>
      <c r="K4853">
        <f xml:space="preserve"> YEAR('Dataset-A2'!D4853)</f>
        <v>2018</v>
      </c>
      <c r="L4853">
        <f t="shared" si="225"/>
        <v>8</v>
      </c>
      <c r="M4853" t="str">
        <f xml:space="preserve"> VLOOKUP(B4853,'Dataset-A1'!A:D,4,FALSE)</f>
        <v>OT</v>
      </c>
      <c r="N4853">
        <f t="shared" si="226"/>
        <v>1</v>
      </c>
      <c r="O4853">
        <f t="shared" si="227"/>
        <v>85</v>
      </c>
    </row>
    <row r="4854" spans="1:15">
      <c r="A4854" s="1">
        <v>50087121</v>
      </c>
      <c r="B4854" s="5">
        <v>21170144</v>
      </c>
      <c r="C4854" s="7">
        <v>43423</v>
      </c>
      <c r="D4854" s="7">
        <v>43426</v>
      </c>
      <c r="E4854" s="5" t="s">
        <v>28</v>
      </c>
      <c r="F4854" s="5">
        <v>251</v>
      </c>
      <c r="G4854" s="5">
        <v>165</v>
      </c>
      <c r="H4854" s="5" t="s">
        <v>32</v>
      </c>
      <c r="I4854" s="5">
        <v>2</v>
      </c>
      <c r="J4854">
        <f xml:space="preserve"> VLOOKUP(B4854,'Dataset-A1'!A:C,3,FALSE)</f>
        <v>1</v>
      </c>
      <c r="K4854">
        <f xml:space="preserve"> YEAR('Dataset-A2'!D4854)</f>
        <v>2018</v>
      </c>
      <c r="L4854">
        <f t="shared" si="225"/>
        <v>11</v>
      </c>
      <c r="M4854" t="str">
        <f xml:space="preserve"> VLOOKUP(B4854,'Dataset-A1'!A:D,4,FALSE)</f>
        <v>OT</v>
      </c>
      <c r="N4854">
        <f t="shared" si="226"/>
        <v>3</v>
      </c>
      <c r="O4854">
        <f t="shared" si="227"/>
        <v>86</v>
      </c>
    </row>
    <row r="4855" spans="1:15">
      <c r="A4855" s="1">
        <v>50087151</v>
      </c>
      <c r="B4855" s="5">
        <v>173362</v>
      </c>
      <c r="C4855" s="7">
        <v>43182</v>
      </c>
      <c r="D4855" s="7">
        <v>43187</v>
      </c>
      <c r="E4855" s="5" t="s">
        <v>29</v>
      </c>
      <c r="F4855" s="5">
        <v>86000</v>
      </c>
      <c r="G4855" s="5">
        <v>17221</v>
      </c>
      <c r="H4855" s="5" t="s">
        <v>27</v>
      </c>
      <c r="I4855" s="5">
        <v>7</v>
      </c>
      <c r="J4855">
        <f xml:space="preserve"> VLOOKUP(B4855,'Dataset-A1'!A:C,3,FALSE)</f>
        <v>0</v>
      </c>
      <c r="K4855">
        <f xml:space="preserve"> YEAR('Dataset-A2'!D4855)</f>
        <v>2018</v>
      </c>
      <c r="L4855">
        <f t="shared" si="225"/>
        <v>3</v>
      </c>
      <c r="M4855" t="str">
        <f xml:space="preserve"> VLOOKUP(B4855,'Dataset-A1'!A:D,4,FALSE)</f>
        <v>CN</v>
      </c>
      <c r="N4855">
        <f t="shared" si="226"/>
        <v>5</v>
      </c>
      <c r="O4855">
        <f t="shared" si="227"/>
        <v>68779</v>
      </c>
    </row>
    <row r="4856" spans="1:15">
      <c r="A4856" s="1">
        <v>50087161</v>
      </c>
      <c r="B4856" s="5">
        <v>21165773</v>
      </c>
      <c r="C4856" s="7">
        <v>43376</v>
      </c>
      <c r="D4856" s="7">
        <v>43378</v>
      </c>
      <c r="E4856" s="5" t="s">
        <v>28</v>
      </c>
      <c r="F4856" s="5">
        <v>115</v>
      </c>
      <c r="G4856" s="5">
        <v>56</v>
      </c>
      <c r="H4856" s="5" t="s">
        <v>27</v>
      </c>
      <c r="I4856" s="5">
        <v>5</v>
      </c>
      <c r="J4856">
        <f xml:space="preserve"> VLOOKUP(B4856,'Dataset-A1'!A:C,3,FALSE)</f>
        <v>1</v>
      </c>
      <c r="K4856">
        <f xml:space="preserve"> YEAR('Dataset-A2'!D4856)</f>
        <v>2018</v>
      </c>
      <c r="L4856">
        <f t="shared" si="225"/>
        <v>10</v>
      </c>
      <c r="M4856" t="str">
        <f xml:space="preserve"> VLOOKUP(B4856,'Dataset-A1'!A:D,4,FALSE)</f>
        <v>CN</v>
      </c>
      <c r="N4856">
        <f t="shared" si="226"/>
        <v>2</v>
      </c>
      <c r="O4856">
        <f t="shared" si="227"/>
        <v>59</v>
      </c>
    </row>
    <row r="4857" spans="1:15">
      <c r="A4857" s="1">
        <v>50087171</v>
      </c>
      <c r="B4857" s="5">
        <v>12644704</v>
      </c>
      <c r="C4857" s="7">
        <v>43384</v>
      </c>
      <c r="D4857" s="7">
        <v>43388</v>
      </c>
      <c r="E4857" s="5" t="s">
        <v>28</v>
      </c>
      <c r="F4857" s="5">
        <v>995</v>
      </c>
      <c r="G4857" s="5">
        <v>650</v>
      </c>
      <c r="H4857" s="5" t="s">
        <v>27</v>
      </c>
      <c r="I4857" s="5">
        <v>1</v>
      </c>
      <c r="J4857">
        <f xml:space="preserve"> VLOOKUP(B4857,'Dataset-A1'!A:C,3,FALSE)</f>
        <v>1</v>
      </c>
      <c r="K4857">
        <f xml:space="preserve"> YEAR('Dataset-A2'!D4857)</f>
        <v>2018</v>
      </c>
      <c r="L4857">
        <f t="shared" si="225"/>
        <v>10</v>
      </c>
      <c r="M4857" t="str">
        <f xml:space="preserve"> VLOOKUP(B4857,'Dataset-A1'!A:D,4,FALSE)</f>
        <v>CN</v>
      </c>
      <c r="N4857">
        <f t="shared" si="226"/>
        <v>4</v>
      </c>
      <c r="O4857">
        <f t="shared" si="227"/>
        <v>345</v>
      </c>
    </row>
    <row r="4858" spans="1:15">
      <c r="A4858" s="1">
        <v>50087191</v>
      </c>
      <c r="B4858" s="5">
        <v>21167777</v>
      </c>
      <c r="C4858" s="7">
        <v>43202</v>
      </c>
      <c r="D4858" s="7">
        <v>43209</v>
      </c>
      <c r="E4858" s="5" t="s">
        <v>29</v>
      </c>
      <c r="F4858" s="5">
        <v>1536</v>
      </c>
      <c r="G4858" s="5">
        <v>900</v>
      </c>
      <c r="H4858" s="5" t="s">
        <v>27</v>
      </c>
      <c r="I4858" s="5">
        <v>2</v>
      </c>
      <c r="J4858">
        <f xml:space="preserve"> VLOOKUP(B4858,'Dataset-A1'!A:C,3,FALSE)</f>
        <v>0</v>
      </c>
      <c r="K4858">
        <f xml:space="preserve"> YEAR('Dataset-A2'!D4858)</f>
        <v>2018</v>
      </c>
      <c r="L4858">
        <f t="shared" si="225"/>
        <v>4</v>
      </c>
      <c r="M4858" t="str">
        <f xml:space="preserve"> VLOOKUP(B4858,'Dataset-A1'!A:D,4,FALSE)</f>
        <v>CN</v>
      </c>
      <c r="N4858">
        <f t="shared" si="226"/>
        <v>7</v>
      </c>
      <c r="O4858">
        <f t="shared" si="227"/>
        <v>636</v>
      </c>
    </row>
    <row r="4859" spans="1:15">
      <c r="A4859" s="1">
        <v>50087201</v>
      </c>
      <c r="B4859" s="5">
        <v>21173627</v>
      </c>
      <c r="C4859" s="7">
        <v>43326</v>
      </c>
      <c r="D4859" s="7">
        <v>43331</v>
      </c>
      <c r="E4859" s="5" t="s">
        <v>33</v>
      </c>
      <c r="F4859" s="5">
        <v>153</v>
      </c>
      <c r="G4859" s="5">
        <v>62</v>
      </c>
      <c r="H4859" s="5" t="s">
        <v>32</v>
      </c>
      <c r="I4859" s="5">
        <v>11</v>
      </c>
      <c r="J4859">
        <f xml:space="preserve"> VLOOKUP(B4859,'Dataset-A1'!A:C,3,FALSE)</f>
        <v>0</v>
      </c>
      <c r="K4859">
        <f xml:space="preserve"> YEAR('Dataset-A2'!D4859)</f>
        <v>2018</v>
      </c>
      <c r="L4859">
        <f t="shared" si="225"/>
        <v>8</v>
      </c>
      <c r="M4859" t="str">
        <f xml:space="preserve"> VLOOKUP(B4859,'Dataset-A1'!A:D,4,FALSE)</f>
        <v>EN</v>
      </c>
      <c r="N4859">
        <f t="shared" si="226"/>
        <v>5</v>
      </c>
      <c r="O4859">
        <f t="shared" si="227"/>
        <v>91</v>
      </c>
    </row>
    <row r="4860" spans="1:15">
      <c r="A4860" s="1">
        <v>50087211</v>
      </c>
      <c r="B4860" s="5">
        <v>10879769</v>
      </c>
      <c r="C4860" s="7">
        <v>43298</v>
      </c>
      <c r="D4860" s="7">
        <v>43303</v>
      </c>
      <c r="E4860" s="5" t="s">
        <v>28</v>
      </c>
      <c r="F4860" s="5">
        <v>261</v>
      </c>
      <c r="G4860" s="5">
        <v>68</v>
      </c>
      <c r="H4860" s="5" t="s">
        <v>32</v>
      </c>
      <c r="I4860" s="5">
        <v>9</v>
      </c>
      <c r="J4860">
        <f xml:space="preserve"> VLOOKUP(B4860,'Dataset-A1'!A:C,3,FALSE)</f>
        <v>1</v>
      </c>
      <c r="K4860">
        <f xml:space="preserve"> YEAR('Dataset-A2'!D4860)</f>
        <v>2018</v>
      </c>
      <c r="L4860">
        <f t="shared" si="225"/>
        <v>7</v>
      </c>
      <c r="M4860" t="str">
        <f xml:space="preserve"> VLOOKUP(B4860,'Dataset-A1'!A:D,4,FALSE)</f>
        <v>OT</v>
      </c>
      <c r="N4860">
        <f t="shared" si="226"/>
        <v>5</v>
      </c>
      <c r="O4860">
        <f t="shared" si="227"/>
        <v>193</v>
      </c>
    </row>
    <row r="4861" spans="1:15">
      <c r="A4861" s="1">
        <v>50087251</v>
      </c>
      <c r="B4861" s="5">
        <v>9137930</v>
      </c>
      <c r="C4861" s="7">
        <v>43071</v>
      </c>
      <c r="D4861" s="7">
        <v>43076</v>
      </c>
      <c r="E4861" s="5" t="s">
        <v>28</v>
      </c>
      <c r="F4861" s="5">
        <v>173</v>
      </c>
      <c r="G4861" s="5">
        <v>46</v>
      </c>
      <c r="H4861" s="5" t="s">
        <v>25</v>
      </c>
      <c r="I4861" s="5">
        <v>1</v>
      </c>
      <c r="J4861">
        <f xml:space="preserve"> VLOOKUP(B4861,'Dataset-A1'!A:C,3,FALSE)</f>
        <v>1</v>
      </c>
      <c r="K4861">
        <f xml:space="preserve"> YEAR('Dataset-A2'!D4861)</f>
        <v>2017</v>
      </c>
      <c r="L4861">
        <f t="shared" si="225"/>
        <v>12</v>
      </c>
      <c r="M4861" t="str">
        <f xml:space="preserve"> VLOOKUP(B4861,'Dataset-A1'!A:D,4,FALSE)</f>
        <v>CN</v>
      </c>
      <c r="N4861">
        <f t="shared" si="226"/>
        <v>5</v>
      </c>
      <c r="O4861">
        <f t="shared" si="227"/>
        <v>127</v>
      </c>
    </row>
    <row r="4862" spans="1:15">
      <c r="A4862" s="1">
        <v>50087261</v>
      </c>
      <c r="B4862" s="5">
        <v>12057626</v>
      </c>
      <c r="C4862" s="7">
        <v>43422</v>
      </c>
      <c r="D4862" s="7">
        <v>43426</v>
      </c>
      <c r="E4862" s="5" t="s">
        <v>29</v>
      </c>
      <c r="F4862" s="5">
        <v>333</v>
      </c>
      <c r="G4862" s="5">
        <v>194</v>
      </c>
      <c r="H4862" s="5" t="s">
        <v>32</v>
      </c>
      <c r="I4862" s="5">
        <v>7</v>
      </c>
      <c r="J4862">
        <f xml:space="preserve"> VLOOKUP(B4862,'Dataset-A1'!A:C,3,FALSE)</f>
        <v>0</v>
      </c>
      <c r="K4862">
        <f xml:space="preserve"> YEAR('Dataset-A2'!D4862)</f>
        <v>2018</v>
      </c>
      <c r="L4862">
        <f t="shared" si="225"/>
        <v>11</v>
      </c>
      <c r="M4862" t="str">
        <f xml:space="preserve"> VLOOKUP(B4862,'Dataset-A1'!A:D,4,FALSE)</f>
        <v>CN</v>
      </c>
      <c r="N4862">
        <f t="shared" si="226"/>
        <v>4</v>
      </c>
      <c r="O4862">
        <f t="shared" si="227"/>
        <v>139</v>
      </c>
    </row>
    <row r="4863" spans="1:15">
      <c r="A4863" s="1">
        <v>50087271</v>
      </c>
      <c r="B4863" s="5">
        <v>21164217</v>
      </c>
      <c r="C4863" s="7">
        <v>43136</v>
      </c>
      <c r="D4863" s="7">
        <v>43141</v>
      </c>
      <c r="E4863" s="5" t="s">
        <v>28</v>
      </c>
      <c r="F4863" s="5">
        <v>119</v>
      </c>
      <c r="G4863" s="5">
        <v>46</v>
      </c>
      <c r="H4863" s="5" t="s">
        <v>30</v>
      </c>
      <c r="I4863" s="5">
        <v>2</v>
      </c>
      <c r="J4863">
        <f xml:space="preserve"> VLOOKUP(B4863,'Dataset-A1'!A:C,3,FALSE)</f>
        <v>1</v>
      </c>
      <c r="K4863">
        <f xml:space="preserve"> YEAR('Dataset-A2'!D4863)</f>
        <v>2018</v>
      </c>
      <c r="L4863">
        <f t="shared" si="225"/>
        <v>2</v>
      </c>
      <c r="M4863" t="str">
        <f xml:space="preserve"> VLOOKUP(B4863,'Dataset-A1'!A:D,4,FALSE)</f>
        <v>EN</v>
      </c>
      <c r="N4863">
        <f t="shared" si="226"/>
        <v>5</v>
      </c>
      <c r="O4863">
        <f t="shared" si="227"/>
        <v>73</v>
      </c>
    </row>
    <row r="4864" spans="1:15">
      <c r="A4864" s="1">
        <v>50087281</v>
      </c>
      <c r="B4864" s="5">
        <v>8357037</v>
      </c>
      <c r="C4864" s="7">
        <v>43396</v>
      </c>
      <c r="D4864" s="7">
        <v>43399</v>
      </c>
      <c r="E4864" s="5" t="s">
        <v>29</v>
      </c>
      <c r="F4864" s="5">
        <v>33110</v>
      </c>
      <c r="G4864" s="5">
        <v>20556</v>
      </c>
      <c r="H4864" s="5" t="s">
        <v>30</v>
      </c>
      <c r="I4864" s="5">
        <v>3</v>
      </c>
      <c r="J4864">
        <f xml:space="preserve"> VLOOKUP(B4864,'Dataset-A1'!A:C,3,FALSE)</f>
        <v>1</v>
      </c>
      <c r="K4864">
        <f xml:space="preserve"> YEAR('Dataset-A2'!D4864)</f>
        <v>2018</v>
      </c>
      <c r="L4864">
        <f t="shared" si="225"/>
        <v>10</v>
      </c>
      <c r="M4864" t="str">
        <f xml:space="preserve"> VLOOKUP(B4864,'Dataset-A1'!A:D,4,FALSE)</f>
        <v>CN</v>
      </c>
      <c r="N4864">
        <f t="shared" si="226"/>
        <v>3</v>
      </c>
      <c r="O4864">
        <f t="shared" si="227"/>
        <v>12554</v>
      </c>
    </row>
    <row r="4865" spans="1:15">
      <c r="A4865" s="1">
        <v>50087291</v>
      </c>
      <c r="B4865" s="5">
        <v>20679908</v>
      </c>
      <c r="C4865" s="7">
        <v>43252</v>
      </c>
      <c r="D4865" s="7">
        <v>43253</v>
      </c>
      <c r="E4865" s="5" t="s">
        <v>28</v>
      </c>
      <c r="F4865" s="5">
        <v>312</v>
      </c>
      <c r="G4865" s="5">
        <v>104</v>
      </c>
      <c r="H4865" s="5" t="s">
        <v>30</v>
      </c>
      <c r="I4865" s="5">
        <v>8</v>
      </c>
      <c r="J4865">
        <f xml:space="preserve"> VLOOKUP(B4865,'Dataset-A1'!A:C,3,FALSE)</f>
        <v>1</v>
      </c>
      <c r="K4865">
        <f xml:space="preserve"> YEAR('Dataset-A2'!D4865)</f>
        <v>2018</v>
      </c>
      <c r="L4865">
        <f t="shared" si="225"/>
        <v>6</v>
      </c>
      <c r="M4865" t="str">
        <f xml:space="preserve"> VLOOKUP(B4865,'Dataset-A1'!A:D,4,FALSE)</f>
        <v>OT</v>
      </c>
      <c r="N4865">
        <f t="shared" si="226"/>
        <v>1</v>
      </c>
      <c r="O4865">
        <f t="shared" si="227"/>
        <v>208</v>
      </c>
    </row>
    <row r="4866" spans="1:15">
      <c r="A4866" s="1">
        <v>50087301</v>
      </c>
      <c r="B4866" s="5">
        <v>14417255</v>
      </c>
      <c r="C4866" s="7">
        <v>43398</v>
      </c>
      <c r="D4866" s="7">
        <v>43398</v>
      </c>
      <c r="E4866" s="5" t="s">
        <v>33</v>
      </c>
      <c r="F4866" s="5">
        <v>633</v>
      </c>
      <c r="G4866" s="5">
        <v>303</v>
      </c>
      <c r="H4866" s="5" t="s">
        <v>27</v>
      </c>
      <c r="I4866" s="5">
        <v>8</v>
      </c>
      <c r="J4866">
        <f xml:space="preserve"> VLOOKUP(B4866,'Dataset-A1'!A:C,3,FALSE)</f>
        <v>0</v>
      </c>
      <c r="K4866">
        <f xml:space="preserve"> YEAR('Dataset-A2'!D4866)</f>
        <v>2018</v>
      </c>
      <c r="L4866">
        <f t="shared" si="225"/>
        <v>10</v>
      </c>
      <c r="M4866" t="str">
        <f xml:space="preserve"> VLOOKUP(B4866,'Dataset-A1'!A:D,4,FALSE)</f>
        <v>CN</v>
      </c>
      <c r="N4866">
        <f t="shared" si="226"/>
        <v>0</v>
      </c>
      <c r="O4866">
        <f t="shared" si="227"/>
        <v>330</v>
      </c>
    </row>
    <row r="4867" spans="1:15">
      <c r="A4867" s="1">
        <v>50087321</v>
      </c>
      <c r="B4867" s="5">
        <v>21164093</v>
      </c>
      <c r="C4867" s="7">
        <v>43180</v>
      </c>
      <c r="D4867" s="7">
        <v>43187</v>
      </c>
      <c r="E4867" s="5" t="s">
        <v>29</v>
      </c>
      <c r="F4867" s="5">
        <v>123</v>
      </c>
      <c r="G4867" s="5">
        <v>64</v>
      </c>
      <c r="H4867" s="5" t="s">
        <v>27</v>
      </c>
      <c r="I4867" s="5">
        <v>6</v>
      </c>
      <c r="J4867">
        <f xml:space="preserve"> VLOOKUP(B4867,'Dataset-A1'!A:C,3,FALSE)</f>
        <v>1</v>
      </c>
      <c r="K4867">
        <f xml:space="preserve"> YEAR('Dataset-A2'!D4867)</f>
        <v>2018</v>
      </c>
      <c r="L4867">
        <f t="shared" ref="L4867:L4930" si="228">MONTH(D4867)</f>
        <v>3</v>
      </c>
      <c r="M4867" t="str">
        <f xml:space="preserve"> VLOOKUP(B4867,'Dataset-A1'!A:D,4,FALSE)</f>
        <v>EN</v>
      </c>
      <c r="N4867">
        <f t="shared" ref="N4867:N4930" si="229">D4867-C4867</f>
        <v>7</v>
      </c>
      <c r="O4867">
        <f t="shared" ref="O4867:O4930" si="230" xml:space="preserve"> F4867-G4867</f>
        <v>59</v>
      </c>
    </row>
    <row r="4868" spans="1:15">
      <c r="A4868" s="1">
        <v>50087341</v>
      </c>
      <c r="B4868" s="5">
        <v>21168197</v>
      </c>
      <c r="C4868" s="7">
        <v>43121</v>
      </c>
      <c r="D4868" s="7">
        <v>43123</v>
      </c>
      <c r="E4868" s="5" t="s">
        <v>23</v>
      </c>
      <c r="F4868" s="5">
        <v>4344</v>
      </c>
      <c r="G4868" s="5">
        <v>937</v>
      </c>
      <c r="H4868" s="5" t="s">
        <v>27</v>
      </c>
      <c r="I4868" s="5">
        <v>3</v>
      </c>
      <c r="J4868">
        <f xml:space="preserve"> VLOOKUP(B4868,'Dataset-A1'!A:C,3,FALSE)</f>
        <v>0</v>
      </c>
      <c r="K4868">
        <f xml:space="preserve"> YEAR('Dataset-A2'!D4868)</f>
        <v>2018</v>
      </c>
      <c r="L4868">
        <f t="shared" si="228"/>
        <v>1</v>
      </c>
      <c r="M4868" t="str">
        <f xml:space="preserve"> VLOOKUP(B4868,'Dataset-A1'!A:D,4,FALSE)</f>
        <v>EN</v>
      </c>
      <c r="N4868">
        <f t="shared" si="229"/>
        <v>2</v>
      </c>
      <c r="O4868">
        <f t="shared" si="230"/>
        <v>3407</v>
      </c>
    </row>
    <row r="4869" spans="1:15">
      <c r="A4869" s="1">
        <v>50087351</v>
      </c>
      <c r="B4869" s="5">
        <v>20749052</v>
      </c>
      <c r="C4869" s="7">
        <v>43208</v>
      </c>
      <c r="D4869" s="7">
        <v>43208</v>
      </c>
      <c r="E4869" s="5" t="s">
        <v>28</v>
      </c>
      <c r="F4869" s="5">
        <v>71625</v>
      </c>
      <c r="G4869" s="5">
        <v>49158</v>
      </c>
      <c r="H4869" s="5" t="s">
        <v>30</v>
      </c>
      <c r="I4869" s="5">
        <v>3</v>
      </c>
      <c r="J4869">
        <f xml:space="preserve"> VLOOKUP(B4869,'Dataset-A1'!A:C,3,FALSE)</f>
        <v>0</v>
      </c>
      <c r="K4869">
        <f xml:space="preserve"> YEAR('Dataset-A2'!D4869)</f>
        <v>2018</v>
      </c>
      <c r="L4869">
        <f t="shared" si="228"/>
        <v>4</v>
      </c>
      <c r="M4869" t="str">
        <f xml:space="preserve"> VLOOKUP(B4869,'Dataset-A1'!A:D,4,FALSE)</f>
        <v>OT</v>
      </c>
      <c r="N4869">
        <f t="shared" si="229"/>
        <v>0</v>
      </c>
      <c r="O4869">
        <f t="shared" si="230"/>
        <v>22467</v>
      </c>
    </row>
    <row r="4870" spans="1:15">
      <c r="A4870" s="1">
        <v>50087361</v>
      </c>
      <c r="B4870" s="5">
        <v>12314574</v>
      </c>
      <c r="C4870" s="7">
        <v>43398</v>
      </c>
      <c r="D4870" s="7">
        <v>43403</v>
      </c>
      <c r="E4870" s="5" t="s">
        <v>29</v>
      </c>
      <c r="F4870" s="5">
        <v>65860</v>
      </c>
      <c r="G4870" s="5">
        <v>22033</v>
      </c>
      <c r="H4870" s="5" t="s">
        <v>30</v>
      </c>
      <c r="I4870" s="5">
        <v>2</v>
      </c>
      <c r="J4870">
        <f xml:space="preserve"> VLOOKUP(B4870,'Dataset-A1'!A:C,3,FALSE)</f>
        <v>1</v>
      </c>
      <c r="K4870">
        <f xml:space="preserve"> YEAR('Dataset-A2'!D4870)</f>
        <v>2018</v>
      </c>
      <c r="L4870">
        <f t="shared" si="228"/>
        <v>10</v>
      </c>
      <c r="M4870" t="str">
        <f xml:space="preserve"> VLOOKUP(B4870,'Dataset-A1'!A:D,4,FALSE)</f>
        <v>CN</v>
      </c>
      <c r="N4870">
        <f t="shared" si="229"/>
        <v>5</v>
      </c>
      <c r="O4870">
        <f t="shared" si="230"/>
        <v>43827</v>
      </c>
    </row>
    <row r="4871" spans="1:15">
      <c r="A4871" s="1">
        <v>50087381</v>
      </c>
      <c r="B4871" s="5">
        <v>21166193</v>
      </c>
      <c r="C4871" s="7">
        <v>43182</v>
      </c>
      <c r="D4871" s="7">
        <v>43188</v>
      </c>
      <c r="E4871" s="5" t="s">
        <v>29</v>
      </c>
      <c r="F4871" s="5">
        <v>12897</v>
      </c>
      <c r="G4871" s="5">
        <v>7100</v>
      </c>
      <c r="H4871" s="5" t="s">
        <v>25</v>
      </c>
      <c r="I4871" s="5">
        <v>10</v>
      </c>
      <c r="J4871">
        <f xml:space="preserve"> VLOOKUP(B4871,'Dataset-A1'!A:C,3,FALSE)</f>
        <v>1</v>
      </c>
      <c r="K4871">
        <f xml:space="preserve"> YEAR('Dataset-A2'!D4871)</f>
        <v>2018</v>
      </c>
      <c r="L4871">
        <f t="shared" si="228"/>
        <v>3</v>
      </c>
      <c r="M4871" t="str">
        <f xml:space="preserve"> VLOOKUP(B4871,'Dataset-A1'!A:D,4,FALSE)</f>
        <v>EN</v>
      </c>
      <c r="N4871">
        <f t="shared" si="229"/>
        <v>6</v>
      </c>
      <c r="O4871">
        <f t="shared" si="230"/>
        <v>5797</v>
      </c>
    </row>
    <row r="4872" spans="1:15">
      <c r="A4872" s="1">
        <v>50087391</v>
      </c>
      <c r="B4872" s="5">
        <v>6345416</v>
      </c>
      <c r="C4872" s="7">
        <v>43082</v>
      </c>
      <c r="D4872" s="7">
        <v>43084</v>
      </c>
      <c r="E4872" s="5" t="s">
        <v>28</v>
      </c>
      <c r="F4872" s="5">
        <v>1585</v>
      </c>
      <c r="G4872" s="5">
        <v>347</v>
      </c>
      <c r="H4872" s="5" t="s">
        <v>32</v>
      </c>
      <c r="I4872" s="5">
        <v>13</v>
      </c>
      <c r="J4872">
        <f xml:space="preserve"> VLOOKUP(B4872,'Dataset-A1'!A:C,3,FALSE)</f>
        <v>1</v>
      </c>
      <c r="K4872">
        <f xml:space="preserve"> YEAR('Dataset-A2'!D4872)</f>
        <v>2017</v>
      </c>
      <c r="L4872">
        <f t="shared" si="228"/>
        <v>12</v>
      </c>
      <c r="M4872" t="str">
        <f xml:space="preserve"> VLOOKUP(B4872,'Dataset-A1'!A:D,4,FALSE)</f>
        <v>CN</v>
      </c>
      <c r="N4872">
        <f t="shared" si="229"/>
        <v>2</v>
      </c>
      <c r="O4872">
        <f t="shared" si="230"/>
        <v>1238</v>
      </c>
    </row>
    <row r="4873" spans="1:15">
      <c r="A4873" s="1">
        <v>50087401</v>
      </c>
      <c r="B4873" s="5">
        <v>310646</v>
      </c>
      <c r="C4873" s="7">
        <v>43412</v>
      </c>
      <c r="D4873" s="7">
        <v>43413</v>
      </c>
      <c r="E4873" s="5" t="s">
        <v>33</v>
      </c>
      <c r="F4873" s="5">
        <v>514</v>
      </c>
      <c r="G4873" s="5">
        <v>256</v>
      </c>
      <c r="H4873" s="5" t="s">
        <v>30</v>
      </c>
      <c r="I4873" s="5">
        <v>4</v>
      </c>
      <c r="J4873">
        <f xml:space="preserve"> VLOOKUP(B4873,'Dataset-A1'!A:C,3,FALSE)</f>
        <v>1</v>
      </c>
      <c r="K4873">
        <f xml:space="preserve"> YEAR('Dataset-A2'!D4873)</f>
        <v>2018</v>
      </c>
      <c r="L4873">
        <f t="shared" si="228"/>
        <v>11</v>
      </c>
      <c r="M4873" t="str">
        <f xml:space="preserve"> VLOOKUP(B4873,'Dataset-A1'!A:D,4,FALSE)</f>
        <v>EN</v>
      </c>
      <c r="N4873">
        <f t="shared" si="229"/>
        <v>1</v>
      </c>
      <c r="O4873">
        <f t="shared" si="230"/>
        <v>258</v>
      </c>
    </row>
    <row r="4874" spans="1:15">
      <c r="A4874" s="1">
        <v>50087421</v>
      </c>
      <c r="B4874" s="5">
        <v>11005928</v>
      </c>
      <c r="C4874" s="7">
        <v>43426</v>
      </c>
      <c r="D4874" s="7">
        <v>43432</v>
      </c>
      <c r="E4874" s="5" t="s">
        <v>23</v>
      </c>
      <c r="F4874" s="5">
        <v>24850</v>
      </c>
      <c r="G4874" s="5">
        <v>9787</v>
      </c>
      <c r="H4874" s="5" t="s">
        <v>27</v>
      </c>
      <c r="I4874" s="5">
        <v>6</v>
      </c>
      <c r="J4874">
        <f xml:space="preserve"> VLOOKUP(B4874,'Dataset-A1'!A:C,3,FALSE)</f>
        <v>1</v>
      </c>
      <c r="K4874">
        <f xml:space="preserve"> YEAR('Dataset-A2'!D4874)</f>
        <v>2018</v>
      </c>
      <c r="L4874">
        <f t="shared" si="228"/>
        <v>11</v>
      </c>
      <c r="M4874" t="str">
        <f xml:space="preserve"> VLOOKUP(B4874,'Dataset-A1'!A:D,4,FALSE)</f>
        <v>OT</v>
      </c>
      <c r="N4874">
        <f t="shared" si="229"/>
        <v>6</v>
      </c>
      <c r="O4874">
        <f t="shared" si="230"/>
        <v>15063</v>
      </c>
    </row>
    <row r="4875" spans="1:15">
      <c r="A4875" s="1">
        <v>50087441</v>
      </c>
      <c r="B4875" s="5">
        <v>6036159</v>
      </c>
      <c r="C4875" s="7">
        <v>43080</v>
      </c>
      <c r="D4875" s="7">
        <v>43080</v>
      </c>
      <c r="E4875" s="5" t="s">
        <v>28</v>
      </c>
      <c r="F4875" s="5">
        <v>2800</v>
      </c>
      <c r="G4875" s="5">
        <v>660</v>
      </c>
      <c r="H4875" s="5" t="s">
        <v>27</v>
      </c>
      <c r="I4875" s="5">
        <v>5</v>
      </c>
      <c r="J4875">
        <f xml:space="preserve"> VLOOKUP(B4875,'Dataset-A1'!A:C,3,FALSE)</f>
        <v>1</v>
      </c>
      <c r="K4875">
        <f xml:space="preserve"> YEAR('Dataset-A2'!D4875)</f>
        <v>2017</v>
      </c>
      <c r="L4875">
        <f t="shared" si="228"/>
        <v>12</v>
      </c>
      <c r="M4875" t="str">
        <f xml:space="preserve"> VLOOKUP(B4875,'Dataset-A1'!A:D,4,FALSE)</f>
        <v>EN</v>
      </c>
      <c r="N4875">
        <f t="shared" si="229"/>
        <v>0</v>
      </c>
      <c r="O4875">
        <f t="shared" si="230"/>
        <v>2140</v>
      </c>
    </row>
    <row r="4876" spans="1:15">
      <c r="A4876" s="1">
        <v>50087461</v>
      </c>
      <c r="B4876" s="5">
        <v>4087243</v>
      </c>
      <c r="C4876" s="7">
        <v>43313</v>
      </c>
      <c r="D4876" s="7">
        <v>43320</v>
      </c>
      <c r="E4876" s="5" t="s">
        <v>28</v>
      </c>
      <c r="F4876" s="5">
        <v>240</v>
      </c>
      <c r="G4876" s="5">
        <v>92</v>
      </c>
      <c r="H4876" s="5" t="s">
        <v>30</v>
      </c>
      <c r="I4876" s="5">
        <v>7</v>
      </c>
      <c r="J4876">
        <f xml:space="preserve"> VLOOKUP(B4876,'Dataset-A1'!A:C,3,FALSE)</f>
        <v>1</v>
      </c>
      <c r="K4876">
        <f xml:space="preserve"> YEAR('Dataset-A2'!D4876)</f>
        <v>2018</v>
      </c>
      <c r="L4876">
        <f t="shared" si="228"/>
        <v>8</v>
      </c>
      <c r="M4876" t="str">
        <f xml:space="preserve"> VLOOKUP(B4876,'Dataset-A1'!A:D,4,FALSE)</f>
        <v>EN</v>
      </c>
      <c r="N4876">
        <f t="shared" si="229"/>
        <v>7</v>
      </c>
      <c r="O4876">
        <f t="shared" si="230"/>
        <v>148</v>
      </c>
    </row>
    <row r="4877" spans="1:15">
      <c r="A4877" s="1">
        <v>50087471</v>
      </c>
      <c r="B4877" s="5">
        <v>17165230</v>
      </c>
      <c r="C4877" s="7">
        <v>43360</v>
      </c>
      <c r="D4877" s="7">
        <v>43361</v>
      </c>
      <c r="E4877" s="5" t="s">
        <v>28</v>
      </c>
      <c r="F4877" s="5">
        <v>353</v>
      </c>
      <c r="G4877" s="5">
        <v>117</v>
      </c>
      <c r="H4877" s="5" t="s">
        <v>30</v>
      </c>
      <c r="I4877" s="5">
        <v>7</v>
      </c>
      <c r="J4877">
        <f xml:space="preserve"> VLOOKUP(B4877,'Dataset-A1'!A:C,3,FALSE)</f>
        <v>1</v>
      </c>
      <c r="K4877">
        <f xml:space="preserve"> YEAR('Dataset-A2'!D4877)</f>
        <v>2018</v>
      </c>
      <c r="L4877">
        <f t="shared" si="228"/>
        <v>9</v>
      </c>
      <c r="M4877" t="str">
        <f xml:space="preserve"> VLOOKUP(B4877,'Dataset-A1'!A:D,4,FALSE)</f>
        <v>CN</v>
      </c>
      <c r="N4877">
        <f t="shared" si="229"/>
        <v>1</v>
      </c>
      <c r="O4877">
        <f t="shared" si="230"/>
        <v>236</v>
      </c>
    </row>
    <row r="4878" spans="1:15">
      <c r="A4878" s="1">
        <v>50087481</v>
      </c>
      <c r="B4878" s="5">
        <v>21162709</v>
      </c>
      <c r="C4878" s="7">
        <v>43248</v>
      </c>
      <c r="D4878" s="7">
        <v>43252</v>
      </c>
      <c r="E4878" s="5" t="s">
        <v>28</v>
      </c>
      <c r="F4878" s="5">
        <v>1430</v>
      </c>
      <c r="G4878" s="5">
        <v>396</v>
      </c>
      <c r="H4878" s="5" t="s">
        <v>30</v>
      </c>
      <c r="I4878" s="5">
        <v>2</v>
      </c>
      <c r="J4878">
        <f xml:space="preserve"> VLOOKUP(B4878,'Dataset-A1'!A:C,3,FALSE)</f>
        <v>1</v>
      </c>
      <c r="K4878">
        <f xml:space="preserve"> YEAR('Dataset-A2'!D4878)</f>
        <v>2018</v>
      </c>
      <c r="L4878">
        <f t="shared" si="228"/>
        <v>6</v>
      </c>
      <c r="M4878" t="str">
        <f xml:space="preserve"> VLOOKUP(B4878,'Dataset-A1'!A:D,4,FALSE)</f>
        <v>CN</v>
      </c>
      <c r="N4878">
        <f t="shared" si="229"/>
        <v>4</v>
      </c>
      <c r="O4878">
        <f t="shared" si="230"/>
        <v>1034</v>
      </c>
    </row>
    <row r="4879" spans="1:15">
      <c r="A4879" s="1">
        <v>50087491</v>
      </c>
      <c r="B4879" s="5">
        <v>6094004</v>
      </c>
      <c r="C4879" s="7">
        <v>43221</v>
      </c>
      <c r="D4879" s="7">
        <v>43224</v>
      </c>
      <c r="E4879" s="5" t="s">
        <v>28</v>
      </c>
      <c r="F4879" s="5">
        <v>1674</v>
      </c>
      <c r="G4879" s="5">
        <v>1085</v>
      </c>
      <c r="H4879" s="5" t="s">
        <v>27</v>
      </c>
      <c r="I4879" s="5">
        <v>3</v>
      </c>
      <c r="J4879">
        <f xml:space="preserve"> VLOOKUP(B4879,'Dataset-A1'!A:C,3,FALSE)</f>
        <v>1</v>
      </c>
      <c r="K4879">
        <f xml:space="preserve"> YEAR('Dataset-A2'!D4879)</f>
        <v>2018</v>
      </c>
      <c r="L4879">
        <f t="shared" si="228"/>
        <v>5</v>
      </c>
      <c r="M4879" t="str">
        <f xml:space="preserve"> VLOOKUP(B4879,'Dataset-A1'!A:D,4,FALSE)</f>
        <v>CN</v>
      </c>
      <c r="N4879">
        <f t="shared" si="229"/>
        <v>3</v>
      </c>
      <c r="O4879">
        <f t="shared" si="230"/>
        <v>589</v>
      </c>
    </row>
    <row r="4880" spans="1:15">
      <c r="A4880" s="1">
        <v>50087501</v>
      </c>
      <c r="B4880" s="5">
        <v>116498</v>
      </c>
      <c r="C4880" s="7">
        <v>43303</v>
      </c>
      <c r="D4880" s="7">
        <v>43303</v>
      </c>
      <c r="E4880" s="5" t="s">
        <v>33</v>
      </c>
      <c r="F4880" s="5">
        <v>1236</v>
      </c>
      <c r="G4880" s="5">
        <v>847</v>
      </c>
      <c r="H4880" s="5" t="s">
        <v>25</v>
      </c>
      <c r="I4880" s="5">
        <v>8</v>
      </c>
      <c r="J4880">
        <f xml:space="preserve"> VLOOKUP(B4880,'Dataset-A1'!A:C,3,FALSE)</f>
        <v>1</v>
      </c>
      <c r="K4880">
        <f xml:space="preserve"> YEAR('Dataset-A2'!D4880)</f>
        <v>2018</v>
      </c>
      <c r="L4880">
        <f t="shared" si="228"/>
        <v>7</v>
      </c>
      <c r="M4880" t="str">
        <f xml:space="preserve"> VLOOKUP(B4880,'Dataset-A1'!A:D,4,FALSE)</f>
        <v>EN</v>
      </c>
      <c r="N4880">
        <f t="shared" si="229"/>
        <v>0</v>
      </c>
      <c r="O4880">
        <f t="shared" si="230"/>
        <v>389</v>
      </c>
    </row>
    <row r="4881" spans="1:15">
      <c r="A4881" s="1">
        <v>50087531</v>
      </c>
      <c r="B4881" s="5">
        <v>17996199</v>
      </c>
      <c r="C4881" s="7">
        <v>43330</v>
      </c>
      <c r="D4881" s="7">
        <v>43335</v>
      </c>
      <c r="E4881" s="5" t="s">
        <v>28</v>
      </c>
      <c r="F4881" s="5">
        <v>798</v>
      </c>
      <c r="G4881" s="5">
        <v>216</v>
      </c>
      <c r="H4881" s="5" t="s">
        <v>30</v>
      </c>
      <c r="I4881" s="5">
        <v>2</v>
      </c>
      <c r="J4881">
        <f xml:space="preserve"> VLOOKUP(B4881,'Dataset-A1'!A:C,3,FALSE)</f>
        <v>1</v>
      </c>
      <c r="K4881">
        <f xml:space="preserve"> YEAR('Dataset-A2'!D4881)</f>
        <v>2018</v>
      </c>
      <c r="L4881">
        <f t="shared" si="228"/>
        <v>8</v>
      </c>
      <c r="M4881" t="str">
        <f xml:space="preserve"> VLOOKUP(B4881,'Dataset-A1'!A:D,4,FALSE)</f>
        <v>OT</v>
      </c>
      <c r="N4881">
        <f t="shared" si="229"/>
        <v>5</v>
      </c>
      <c r="O4881">
        <f t="shared" si="230"/>
        <v>582</v>
      </c>
    </row>
    <row r="4882" spans="1:15">
      <c r="A4882" s="1">
        <v>50087561</v>
      </c>
      <c r="B4882" s="5">
        <v>8155255</v>
      </c>
      <c r="C4882" s="7">
        <v>43223</v>
      </c>
      <c r="D4882" s="7">
        <v>43227</v>
      </c>
      <c r="E4882" s="5" t="s">
        <v>28</v>
      </c>
      <c r="F4882" s="5">
        <v>174</v>
      </c>
      <c r="G4882" s="5">
        <v>54</v>
      </c>
      <c r="H4882" s="5" t="s">
        <v>32</v>
      </c>
      <c r="I4882" s="5">
        <v>10</v>
      </c>
      <c r="J4882">
        <f xml:space="preserve"> VLOOKUP(B4882,'Dataset-A1'!A:C,3,FALSE)</f>
        <v>0</v>
      </c>
      <c r="K4882">
        <f xml:space="preserve"> YEAR('Dataset-A2'!D4882)</f>
        <v>2018</v>
      </c>
      <c r="L4882">
        <f t="shared" si="228"/>
        <v>5</v>
      </c>
      <c r="M4882" t="str">
        <f xml:space="preserve"> VLOOKUP(B4882,'Dataset-A1'!A:D,4,FALSE)</f>
        <v>EN</v>
      </c>
      <c r="N4882">
        <f t="shared" si="229"/>
        <v>4</v>
      </c>
      <c r="O4882">
        <f t="shared" si="230"/>
        <v>120</v>
      </c>
    </row>
    <row r="4883" spans="1:15">
      <c r="A4883" s="1">
        <v>50087571</v>
      </c>
      <c r="B4883" s="5">
        <v>8428224</v>
      </c>
      <c r="C4883" s="7">
        <v>43419</v>
      </c>
      <c r="D4883" s="7">
        <v>43420</v>
      </c>
      <c r="E4883" s="5" t="s">
        <v>29</v>
      </c>
      <c r="F4883" s="5">
        <v>662</v>
      </c>
      <c r="G4883" s="5">
        <v>135</v>
      </c>
      <c r="H4883" s="5" t="s">
        <v>30</v>
      </c>
      <c r="I4883" s="5">
        <v>3</v>
      </c>
      <c r="J4883">
        <f xml:space="preserve"> VLOOKUP(B4883,'Dataset-A1'!A:C,3,FALSE)</f>
        <v>0</v>
      </c>
      <c r="K4883">
        <f xml:space="preserve"> YEAR('Dataset-A2'!D4883)</f>
        <v>2018</v>
      </c>
      <c r="L4883">
        <f t="shared" si="228"/>
        <v>11</v>
      </c>
      <c r="M4883" t="str">
        <f xml:space="preserve"> VLOOKUP(B4883,'Dataset-A1'!A:D,4,FALSE)</f>
        <v>CN</v>
      </c>
      <c r="N4883">
        <f t="shared" si="229"/>
        <v>1</v>
      </c>
      <c r="O4883">
        <f t="shared" si="230"/>
        <v>527</v>
      </c>
    </row>
    <row r="4884" spans="1:15">
      <c r="A4884" s="1">
        <v>50087581</v>
      </c>
      <c r="B4884" s="5">
        <v>9699363</v>
      </c>
      <c r="C4884" s="7">
        <v>43330</v>
      </c>
      <c r="D4884" s="7">
        <v>43333</v>
      </c>
      <c r="E4884" s="5" t="s">
        <v>33</v>
      </c>
      <c r="F4884" s="5">
        <v>2332</v>
      </c>
      <c r="G4884" s="5">
        <v>691</v>
      </c>
      <c r="H4884" s="5" t="s">
        <v>27</v>
      </c>
      <c r="I4884" s="5">
        <v>1</v>
      </c>
      <c r="J4884">
        <f xml:space="preserve"> VLOOKUP(B4884,'Dataset-A1'!A:C,3,FALSE)</f>
        <v>1</v>
      </c>
      <c r="K4884">
        <f xml:space="preserve"> YEAR('Dataset-A2'!D4884)</f>
        <v>2018</v>
      </c>
      <c r="L4884">
        <f t="shared" si="228"/>
        <v>8</v>
      </c>
      <c r="M4884" t="str">
        <f xml:space="preserve"> VLOOKUP(B4884,'Dataset-A1'!A:D,4,FALSE)</f>
        <v>OT</v>
      </c>
      <c r="N4884">
        <f t="shared" si="229"/>
        <v>3</v>
      </c>
      <c r="O4884">
        <f t="shared" si="230"/>
        <v>1641</v>
      </c>
    </row>
    <row r="4885" spans="1:15">
      <c r="A4885" s="1">
        <v>50087591</v>
      </c>
      <c r="B4885" s="5">
        <v>21173847</v>
      </c>
      <c r="C4885" s="7">
        <v>43208</v>
      </c>
      <c r="D4885" s="7">
        <v>43210</v>
      </c>
      <c r="E4885" s="5" t="s">
        <v>33</v>
      </c>
      <c r="F4885" s="5">
        <v>2688</v>
      </c>
      <c r="G4885" s="5">
        <v>993</v>
      </c>
      <c r="H4885" s="5" t="s">
        <v>30</v>
      </c>
      <c r="I4885" s="5">
        <v>12</v>
      </c>
      <c r="J4885">
        <f xml:space="preserve"> VLOOKUP(B4885,'Dataset-A1'!A:C,3,FALSE)</f>
        <v>0</v>
      </c>
      <c r="K4885">
        <f xml:space="preserve"> YEAR('Dataset-A2'!D4885)</f>
        <v>2018</v>
      </c>
      <c r="L4885">
        <f t="shared" si="228"/>
        <v>4</v>
      </c>
      <c r="M4885" t="str">
        <f xml:space="preserve"> VLOOKUP(B4885,'Dataset-A1'!A:D,4,FALSE)</f>
        <v>OT</v>
      </c>
      <c r="N4885">
        <f t="shared" si="229"/>
        <v>2</v>
      </c>
      <c r="O4885">
        <f t="shared" si="230"/>
        <v>1695</v>
      </c>
    </row>
    <row r="4886" spans="1:15">
      <c r="A4886" s="1">
        <v>50087641</v>
      </c>
      <c r="B4886" s="5">
        <v>20675470</v>
      </c>
      <c r="C4886" s="7">
        <v>43255</v>
      </c>
      <c r="D4886" s="7">
        <v>43256</v>
      </c>
      <c r="E4886" s="5" t="s">
        <v>28</v>
      </c>
      <c r="F4886" s="5">
        <v>487</v>
      </c>
      <c r="G4886" s="5">
        <v>223</v>
      </c>
      <c r="H4886" s="5" t="s">
        <v>30</v>
      </c>
      <c r="I4886" s="5">
        <v>2</v>
      </c>
      <c r="J4886">
        <f xml:space="preserve"> VLOOKUP(B4886,'Dataset-A1'!A:C,3,FALSE)</f>
        <v>0</v>
      </c>
      <c r="K4886">
        <f xml:space="preserve"> YEAR('Dataset-A2'!D4886)</f>
        <v>2018</v>
      </c>
      <c r="L4886">
        <f t="shared" si="228"/>
        <v>6</v>
      </c>
      <c r="M4886" t="str">
        <f xml:space="preserve"> VLOOKUP(B4886,'Dataset-A1'!A:D,4,FALSE)</f>
        <v>CN</v>
      </c>
      <c r="N4886">
        <f t="shared" si="229"/>
        <v>1</v>
      </c>
      <c r="O4886">
        <f t="shared" si="230"/>
        <v>264</v>
      </c>
    </row>
    <row r="4887" spans="1:15">
      <c r="A4887" s="1">
        <v>50087671</v>
      </c>
      <c r="B4887" s="5">
        <v>21058348</v>
      </c>
      <c r="C4887" s="7">
        <v>43088</v>
      </c>
      <c r="D4887" s="7">
        <v>43092</v>
      </c>
      <c r="E4887" s="5" t="s">
        <v>29</v>
      </c>
      <c r="F4887" s="5">
        <v>45815</v>
      </c>
      <c r="G4887" s="5">
        <v>25611</v>
      </c>
      <c r="H4887" s="5" t="s">
        <v>25</v>
      </c>
      <c r="I4887" s="5">
        <v>10</v>
      </c>
      <c r="J4887">
        <f xml:space="preserve"> VLOOKUP(B4887,'Dataset-A1'!A:C,3,FALSE)</f>
        <v>1</v>
      </c>
      <c r="K4887">
        <f xml:space="preserve"> YEAR('Dataset-A2'!D4887)</f>
        <v>2017</v>
      </c>
      <c r="L4887">
        <f t="shared" si="228"/>
        <v>12</v>
      </c>
      <c r="M4887" t="str">
        <f xml:space="preserve"> VLOOKUP(B4887,'Dataset-A1'!A:D,4,FALSE)</f>
        <v>CN</v>
      </c>
      <c r="N4887">
        <f t="shared" si="229"/>
        <v>4</v>
      </c>
      <c r="O4887">
        <f t="shared" si="230"/>
        <v>20204</v>
      </c>
    </row>
    <row r="4888" spans="1:15">
      <c r="A4888" s="1">
        <v>50087681</v>
      </c>
      <c r="B4888" s="5">
        <v>21163530</v>
      </c>
      <c r="C4888" s="7">
        <v>43237</v>
      </c>
      <c r="D4888" s="7">
        <v>43239</v>
      </c>
      <c r="E4888" s="5" t="s">
        <v>28</v>
      </c>
      <c r="F4888" s="5">
        <v>2474</v>
      </c>
      <c r="G4888" s="5">
        <v>821</v>
      </c>
      <c r="H4888" s="5" t="s">
        <v>32</v>
      </c>
      <c r="I4888" s="5">
        <v>10</v>
      </c>
      <c r="J4888">
        <f xml:space="preserve"> VLOOKUP(B4888,'Dataset-A1'!A:C,3,FALSE)</f>
        <v>1</v>
      </c>
      <c r="K4888">
        <f xml:space="preserve"> YEAR('Dataset-A2'!D4888)</f>
        <v>2018</v>
      </c>
      <c r="L4888">
        <f t="shared" si="228"/>
        <v>5</v>
      </c>
      <c r="M4888" t="str">
        <f xml:space="preserve"> VLOOKUP(B4888,'Dataset-A1'!A:D,4,FALSE)</f>
        <v>OT</v>
      </c>
      <c r="N4888">
        <f t="shared" si="229"/>
        <v>2</v>
      </c>
      <c r="O4888">
        <f t="shared" si="230"/>
        <v>1653</v>
      </c>
    </row>
    <row r="4889" spans="1:15">
      <c r="A4889" s="1">
        <v>50087691</v>
      </c>
      <c r="B4889" s="5">
        <v>16436360</v>
      </c>
      <c r="C4889" s="7">
        <v>43082</v>
      </c>
      <c r="D4889" s="7">
        <v>43086</v>
      </c>
      <c r="E4889" s="5" t="s">
        <v>28</v>
      </c>
      <c r="F4889" s="5">
        <v>151</v>
      </c>
      <c r="G4889" s="5">
        <v>41</v>
      </c>
      <c r="H4889" s="5" t="s">
        <v>27</v>
      </c>
      <c r="I4889" s="5">
        <v>13</v>
      </c>
      <c r="J4889">
        <f xml:space="preserve"> VLOOKUP(B4889,'Dataset-A1'!A:C,3,FALSE)</f>
        <v>1</v>
      </c>
      <c r="K4889">
        <f xml:space="preserve"> YEAR('Dataset-A2'!D4889)</f>
        <v>2017</v>
      </c>
      <c r="L4889">
        <f t="shared" si="228"/>
        <v>12</v>
      </c>
      <c r="M4889" t="str">
        <f xml:space="preserve"> VLOOKUP(B4889,'Dataset-A1'!A:D,4,FALSE)</f>
        <v>OT</v>
      </c>
      <c r="N4889">
        <f t="shared" si="229"/>
        <v>4</v>
      </c>
      <c r="O4889">
        <f t="shared" si="230"/>
        <v>110</v>
      </c>
    </row>
    <row r="4890" spans="1:15">
      <c r="A4890" s="1">
        <v>50087701</v>
      </c>
      <c r="B4890" s="5">
        <v>21063702</v>
      </c>
      <c r="C4890" s="7">
        <v>43252</v>
      </c>
      <c r="D4890" s="7">
        <v>43253</v>
      </c>
      <c r="E4890" s="5" t="s">
        <v>29</v>
      </c>
      <c r="F4890" s="5">
        <v>709</v>
      </c>
      <c r="G4890" s="5">
        <v>205</v>
      </c>
      <c r="H4890" s="5" t="s">
        <v>25</v>
      </c>
      <c r="I4890" s="5">
        <v>13</v>
      </c>
      <c r="J4890">
        <f xml:space="preserve"> VLOOKUP(B4890,'Dataset-A1'!A:C,3,FALSE)</f>
        <v>1</v>
      </c>
      <c r="K4890">
        <f xml:space="preserve"> YEAR('Dataset-A2'!D4890)</f>
        <v>2018</v>
      </c>
      <c r="L4890">
        <f t="shared" si="228"/>
        <v>6</v>
      </c>
      <c r="M4890" t="str">
        <f xml:space="preserve"> VLOOKUP(B4890,'Dataset-A1'!A:D,4,FALSE)</f>
        <v>OT</v>
      </c>
      <c r="N4890">
        <f t="shared" si="229"/>
        <v>1</v>
      </c>
      <c r="O4890">
        <f t="shared" si="230"/>
        <v>504</v>
      </c>
    </row>
    <row r="4891" spans="1:15">
      <c r="A4891" s="1">
        <v>50087721</v>
      </c>
      <c r="B4891" s="5">
        <v>12564250</v>
      </c>
      <c r="C4891" s="7">
        <v>43084</v>
      </c>
      <c r="D4891" s="7">
        <v>43086</v>
      </c>
      <c r="E4891" s="5" t="s">
        <v>23</v>
      </c>
      <c r="F4891" s="5">
        <v>7569</v>
      </c>
      <c r="G4891" s="5">
        <v>4440</v>
      </c>
      <c r="H4891" s="5" t="s">
        <v>27</v>
      </c>
      <c r="I4891" s="5">
        <v>5</v>
      </c>
      <c r="J4891">
        <f xml:space="preserve"> VLOOKUP(B4891,'Dataset-A1'!A:C,3,FALSE)</f>
        <v>1</v>
      </c>
      <c r="K4891">
        <f xml:space="preserve"> YEAR('Dataset-A2'!D4891)</f>
        <v>2017</v>
      </c>
      <c r="L4891">
        <f t="shared" si="228"/>
        <v>12</v>
      </c>
      <c r="M4891" t="str">
        <f xml:space="preserve"> VLOOKUP(B4891,'Dataset-A1'!A:D,4,FALSE)</f>
        <v>CN</v>
      </c>
      <c r="N4891">
        <f t="shared" si="229"/>
        <v>2</v>
      </c>
      <c r="O4891">
        <f t="shared" si="230"/>
        <v>3129</v>
      </c>
    </row>
    <row r="4892" spans="1:15">
      <c r="A4892" s="1">
        <v>50087731</v>
      </c>
      <c r="B4892" s="5">
        <v>21171948</v>
      </c>
      <c r="C4892" s="7">
        <v>43129</v>
      </c>
      <c r="D4892" s="7">
        <v>43136</v>
      </c>
      <c r="E4892" s="5" t="s">
        <v>23</v>
      </c>
      <c r="F4892" s="5">
        <v>303</v>
      </c>
      <c r="G4892" s="5">
        <v>180</v>
      </c>
      <c r="H4892" s="5" t="s">
        <v>27</v>
      </c>
      <c r="I4892" s="5">
        <v>4</v>
      </c>
      <c r="J4892">
        <f xml:space="preserve"> VLOOKUP(B4892,'Dataset-A1'!A:C,3,FALSE)</f>
        <v>1</v>
      </c>
      <c r="K4892">
        <f xml:space="preserve"> YEAR('Dataset-A2'!D4892)</f>
        <v>2018</v>
      </c>
      <c r="L4892">
        <f t="shared" si="228"/>
        <v>2</v>
      </c>
      <c r="M4892" t="str">
        <f xml:space="preserve"> VLOOKUP(B4892,'Dataset-A1'!A:D,4,FALSE)</f>
        <v>CN</v>
      </c>
      <c r="N4892">
        <f t="shared" si="229"/>
        <v>7</v>
      </c>
      <c r="O4892">
        <f t="shared" si="230"/>
        <v>123</v>
      </c>
    </row>
    <row r="4893" spans="1:15">
      <c r="A4893" s="1">
        <v>50087741</v>
      </c>
      <c r="B4893" s="5">
        <v>6333639</v>
      </c>
      <c r="C4893" s="7">
        <v>43286</v>
      </c>
      <c r="D4893" s="7">
        <v>43289</v>
      </c>
      <c r="E4893" s="5" t="s">
        <v>29</v>
      </c>
      <c r="F4893" s="5">
        <v>154</v>
      </c>
      <c r="G4893" s="5">
        <v>56</v>
      </c>
      <c r="H4893" s="5" t="s">
        <v>25</v>
      </c>
      <c r="I4893" s="5">
        <v>20</v>
      </c>
      <c r="J4893">
        <f xml:space="preserve"> VLOOKUP(B4893,'Dataset-A1'!A:C,3,FALSE)</f>
        <v>0</v>
      </c>
      <c r="K4893">
        <f xml:space="preserve"> YEAR('Dataset-A2'!D4893)</f>
        <v>2018</v>
      </c>
      <c r="L4893">
        <f t="shared" si="228"/>
        <v>7</v>
      </c>
      <c r="M4893" t="str">
        <f xml:space="preserve"> VLOOKUP(B4893,'Dataset-A1'!A:D,4,FALSE)</f>
        <v>OT</v>
      </c>
      <c r="N4893">
        <f t="shared" si="229"/>
        <v>3</v>
      </c>
      <c r="O4893">
        <f t="shared" si="230"/>
        <v>98</v>
      </c>
    </row>
    <row r="4894" spans="1:15">
      <c r="A4894" s="1">
        <v>50087751</v>
      </c>
      <c r="B4894" s="5">
        <v>21169218</v>
      </c>
      <c r="C4894" s="7">
        <v>43314</v>
      </c>
      <c r="D4894" s="7">
        <v>43318</v>
      </c>
      <c r="E4894" s="5" t="s">
        <v>29</v>
      </c>
      <c r="F4894" s="5">
        <v>214</v>
      </c>
      <c r="G4894" s="5">
        <v>140</v>
      </c>
      <c r="H4894" s="5" t="s">
        <v>30</v>
      </c>
      <c r="I4894" s="5">
        <v>19</v>
      </c>
      <c r="J4894">
        <f xml:space="preserve"> VLOOKUP(B4894,'Dataset-A1'!A:C,3,FALSE)</f>
        <v>1</v>
      </c>
      <c r="K4894">
        <f xml:space="preserve"> YEAR('Dataset-A2'!D4894)</f>
        <v>2018</v>
      </c>
      <c r="L4894">
        <f t="shared" si="228"/>
        <v>8</v>
      </c>
      <c r="M4894" t="str">
        <f xml:space="preserve"> VLOOKUP(B4894,'Dataset-A1'!A:D,4,FALSE)</f>
        <v>OT</v>
      </c>
      <c r="N4894">
        <f t="shared" si="229"/>
        <v>4</v>
      </c>
      <c r="O4894">
        <f t="shared" si="230"/>
        <v>74</v>
      </c>
    </row>
    <row r="4895" spans="1:15">
      <c r="A4895" s="1">
        <v>50087761</v>
      </c>
      <c r="B4895" s="5">
        <v>8894267</v>
      </c>
      <c r="C4895" s="7">
        <v>43259</v>
      </c>
      <c r="D4895" s="7">
        <v>43262</v>
      </c>
      <c r="E4895" s="5" t="s">
        <v>29</v>
      </c>
      <c r="F4895" s="5">
        <v>488</v>
      </c>
      <c r="G4895" s="5">
        <v>291</v>
      </c>
      <c r="H4895" s="5" t="s">
        <v>27</v>
      </c>
      <c r="I4895" s="5">
        <v>4</v>
      </c>
      <c r="J4895">
        <f xml:space="preserve"> VLOOKUP(B4895,'Dataset-A1'!A:C,3,FALSE)</f>
        <v>1</v>
      </c>
      <c r="K4895">
        <f xml:space="preserve"> YEAR('Dataset-A2'!D4895)</f>
        <v>2018</v>
      </c>
      <c r="L4895">
        <f t="shared" si="228"/>
        <v>6</v>
      </c>
      <c r="M4895" t="str">
        <f xml:space="preserve"> VLOOKUP(B4895,'Dataset-A1'!A:D,4,FALSE)</f>
        <v>EN</v>
      </c>
      <c r="N4895">
        <f t="shared" si="229"/>
        <v>3</v>
      </c>
      <c r="O4895">
        <f t="shared" si="230"/>
        <v>197</v>
      </c>
    </row>
    <row r="4896" spans="1:15">
      <c r="A4896" s="1">
        <v>50087781</v>
      </c>
      <c r="B4896" s="5">
        <v>13640437</v>
      </c>
      <c r="C4896" s="7">
        <v>43406</v>
      </c>
      <c r="D4896" s="7">
        <v>43411</v>
      </c>
      <c r="E4896" s="5" t="s">
        <v>29</v>
      </c>
      <c r="F4896" s="5">
        <v>646</v>
      </c>
      <c r="G4896" s="5">
        <v>265</v>
      </c>
      <c r="H4896" s="5" t="s">
        <v>27</v>
      </c>
      <c r="I4896" s="5">
        <v>2</v>
      </c>
      <c r="J4896">
        <f xml:space="preserve"> VLOOKUP(B4896,'Dataset-A1'!A:C,3,FALSE)</f>
        <v>1</v>
      </c>
      <c r="K4896">
        <f xml:space="preserve"> YEAR('Dataset-A2'!D4896)</f>
        <v>2018</v>
      </c>
      <c r="L4896">
        <f t="shared" si="228"/>
        <v>11</v>
      </c>
      <c r="M4896" t="str">
        <f xml:space="preserve"> VLOOKUP(B4896,'Dataset-A1'!A:D,4,FALSE)</f>
        <v>EN</v>
      </c>
      <c r="N4896">
        <f t="shared" si="229"/>
        <v>5</v>
      </c>
      <c r="O4896">
        <f t="shared" si="230"/>
        <v>381</v>
      </c>
    </row>
    <row r="4897" spans="1:15">
      <c r="A4897" s="1">
        <v>50087831</v>
      </c>
      <c r="B4897" s="5">
        <v>21169648</v>
      </c>
      <c r="C4897" s="7">
        <v>43314</v>
      </c>
      <c r="D4897" s="7">
        <v>43319</v>
      </c>
      <c r="E4897" s="5" t="s">
        <v>23</v>
      </c>
      <c r="F4897" s="5">
        <v>307</v>
      </c>
      <c r="G4897" s="5">
        <v>151</v>
      </c>
      <c r="H4897" s="5" t="s">
        <v>25</v>
      </c>
      <c r="I4897" s="5">
        <v>4</v>
      </c>
      <c r="J4897">
        <f xml:space="preserve"> VLOOKUP(B4897,'Dataset-A1'!A:C,3,FALSE)</f>
        <v>0</v>
      </c>
      <c r="K4897">
        <f xml:space="preserve"> YEAR('Dataset-A2'!D4897)</f>
        <v>2018</v>
      </c>
      <c r="L4897">
        <f t="shared" si="228"/>
        <v>8</v>
      </c>
      <c r="M4897" t="str">
        <f xml:space="preserve"> VLOOKUP(B4897,'Dataset-A1'!A:D,4,FALSE)</f>
        <v>OT</v>
      </c>
      <c r="N4897">
        <f t="shared" si="229"/>
        <v>5</v>
      </c>
      <c r="O4897">
        <f t="shared" si="230"/>
        <v>156</v>
      </c>
    </row>
    <row r="4898" spans="1:15">
      <c r="A4898" s="1">
        <v>50087861</v>
      </c>
      <c r="B4898" s="5">
        <v>20806182</v>
      </c>
      <c r="C4898" s="7">
        <v>43226</v>
      </c>
      <c r="D4898" s="7">
        <v>43229</v>
      </c>
      <c r="E4898" s="5" t="s">
        <v>29</v>
      </c>
      <c r="F4898" s="5">
        <v>1643</v>
      </c>
      <c r="G4898" s="5">
        <v>543</v>
      </c>
      <c r="H4898" s="5" t="s">
        <v>30</v>
      </c>
      <c r="I4898" s="5">
        <v>18</v>
      </c>
      <c r="J4898">
        <f xml:space="preserve"> VLOOKUP(B4898,'Dataset-A1'!A:C,3,FALSE)</f>
        <v>1</v>
      </c>
      <c r="K4898">
        <f xml:space="preserve"> YEAR('Dataset-A2'!D4898)</f>
        <v>2018</v>
      </c>
      <c r="L4898">
        <f t="shared" si="228"/>
        <v>5</v>
      </c>
      <c r="M4898" t="str">
        <f xml:space="preserve"> VLOOKUP(B4898,'Dataset-A1'!A:D,4,FALSE)</f>
        <v>CN</v>
      </c>
      <c r="N4898">
        <f t="shared" si="229"/>
        <v>3</v>
      </c>
      <c r="O4898">
        <f t="shared" si="230"/>
        <v>1100</v>
      </c>
    </row>
    <row r="4899" spans="1:15">
      <c r="A4899" s="1">
        <v>50087881</v>
      </c>
      <c r="B4899" s="5">
        <v>21166231</v>
      </c>
      <c r="C4899" s="7">
        <v>43116</v>
      </c>
      <c r="D4899" s="7">
        <v>43117</v>
      </c>
      <c r="E4899" s="5" t="s">
        <v>23</v>
      </c>
      <c r="F4899" s="5">
        <v>1032</v>
      </c>
      <c r="G4899" s="5">
        <v>448</v>
      </c>
      <c r="H4899" s="5" t="s">
        <v>30</v>
      </c>
      <c r="I4899" s="5">
        <v>3</v>
      </c>
      <c r="J4899">
        <f xml:space="preserve"> VLOOKUP(B4899,'Dataset-A1'!A:C,3,FALSE)</f>
        <v>1</v>
      </c>
      <c r="K4899">
        <f xml:space="preserve"> YEAR('Dataset-A2'!D4899)</f>
        <v>2018</v>
      </c>
      <c r="L4899">
        <f t="shared" si="228"/>
        <v>1</v>
      </c>
      <c r="M4899" t="str">
        <f xml:space="preserve"> VLOOKUP(B4899,'Dataset-A1'!A:D,4,FALSE)</f>
        <v>EN</v>
      </c>
      <c r="N4899">
        <f t="shared" si="229"/>
        <v>1</v>
      </c>
      <c r="O4899">
        <f t="shared" si="230"/>
        <v>584</v>
      </c>
    </row>
    <row r="4900" spans="1:15">
      <c r="A4900" s="1">
        <v>50087901</v>
      </c>
      <c r="B4900" s="5">
        <v>18989145</v>
      </c>
      <c r="C4900" s="7">
        <v>43306</v>
      </c>
      <c r="D4900" s="7">
        <v>43312</v>
      </c>
      <c r="E4900" s="5" t="s">
        <v>33</v>
      </c>
      <c r="F4900" s="5">
        <v>242</v>
      </c>
      <c r="G4900" s="5">
        <v>148</v>
      </c>
      <c r="H4900" s="5" t="s">
        <v>30</v>
      </c>
      <c r="I4900" s="5">
        <v>13</v>
      </c>
      <c r="J4900">
        <f xml:space="preserve"> VLOOKUP(B4900,'Dataset-A1'!A:C,3,FALSE)</f>
        <v>0</v>
      </c>
      <c r="K4900">
        <f xml:space="preserve"> YEAR('Dataset-A2'!D4900)</f>
        <v>2018</v>
      </c>
      <c r="L4900">
        <f t="shared" si="228"/>
        <v>7</v>
      </c>
      <c r="M4900" t="str">
        <f xml:space="preserve"> VLOOKUP(B4900,'Dataset-A1'!A:D,4,FALSE)</f>
        <v>CN</v>
      </c>
      <c r="N4900">
        <f t="shared" si="229"/>
        <v>6</v>
      </c>
      <c r="O4900">
        <f t="shared" si="230"/>
        <v>94</v>
      </c>
    </row>
    <row r="4901" spans="1:15">
      <c r="A4901" s="1">
        <v>50087911</v>
      </c>
      <c r="B4901" s="5">
        <v>21172072</v>
      </c>
      <c r="C4901" s="7">
        <v>43308</v>
      </c>
      <c r="D4901" s="7">
        <v>43309</v>
      </c>
      <c r="E4901" s="5" t="s">
        <v>28</v>
      </c>
      <c r="F4901" s="5">
        <v>528</v>
      </c>
      <c r="G4901" s="5">
        <v>285</v>
      </c>
      <c r="H4901" s="5" t="s">
        <v>27</v>
      </c>
      <c r="I4901" s="5">
        <v>11</v>
      </c>
      <c r="J4901">
        <f xml:space="preserve"> VLOOKUP(B4901,'Dataset-A1'!A:C,3,FALSE)</f>
        <v>0</v>
      </c>
      <c r="K4901">
        <f xml:space="preserve"> YEAR('Dataset-A2'!D4901)</f>
        <v>2018</v>
      </c>
      <c r="L4901">
        <f t="shared" si="228"/>
        <v>7</v>
      </c>
      <c r="M4901" t="str">
        <f xml:space="preserve"> VLOOKUP(B4901,'Dataset-A1'!A:D,4,FALSE)</f>
        <v>CN</v>
      </c>
      <c r="N4901">
        <f t="shared" si="229"/>
        <v>1</v>
      </c>
      <c r="O4901">
        <f t="shared" si="230"/>
        <v>243</v>
      </c>
    </row>
    <row r="4902" spans="1:15">
      <c r="A4902" s="1">
        <v>50087931</v>
      </c>
      <c r="B4902" s="5">
        <v>21169648</v>
      </c>
      <c r="C4902" s="7">
        <v>43288</v>
      </c>
      <c r="D4902" s="7">
        <v>43290</v>
      </c>
      <c r="E4902" s="5" t="s">
        <v>23</v>
      </c>
      <c r="F4902" s="5">
        <v>248</v>
      </c>
      <c r="G4902" s="5">
        <v>98</v>
      </c>
      <c r="H4902" s="5" t="s">
        <v>25</v>
      </c>
      <c r="I4902" s="5">
        <v>8</v>
      </c>
      <c r="J4902">
        <f xml:space="preserve"> VLOOKUP(B4902,'Dataset-A1'!A:C,3,FALSE)</f>
        <v>0</v>
      </c>
      <c r="K4902">
        <f xml:space="preserve"> YEAR('Dataset-A2'!D4902)</f>
        <v>2018</v>
      </c>
      <c r="L4902">
        <f t="shared" si="228"/>
        <v>7</v>
      </c>
      <c r="M4902" t="str">
        <f xml:space="preserve"> VLOOKUP(B4902,'Dataset-A1'!A:D,4,FALSE)</f>
        <v>OT</v>
      </c>
      <c r="N4902">
        <f t="shared" si="229"/>
        <v>2</v>
      </c>
      <c r="O4902">
        <f t="shared" si="230"/>
        <v>150</v>
      </c>
    </row>
    <row r="4903" spans="1:15">
      <c r="A4903" s="1">
        <v>50087941</v>
      </c>
      <c r="B4903" s="5">
        <v>15760697</v>
      </c>
      <c r="C4903" s="7">
        <v>43392</v>
      </c>
      <c r="D4903" s="7">
        <v>43395</v>
      </c>
      <c r="E4903" s="5" t="s">
        <v>28</v>
      </c>
      <c r="F4903" s="5">
        <v>3478</v>
      </c>
      <c r="G4903" s="5">
        <v>1564</v>
      </c>
      <c r="H4903" s="5" t="s">
        <v>27</v>
      </c>
      <c r="I4903" s="5">
        <v>16</v>
      </c>
      <c r="J4903">
        <f xml:space="preserve"> VLOOKUP(B4903,'Dataset-A1'!A:C,3,FALSE)</f>
        <v>1</v>
      </c>
      <c r="K4903">
        <f xml:space="preserve"> YEAR('Dataset-A2'!D4903)</f>
        <v>2018</v>
      </c>
      <c r="L4903">
        <f t="shared" si="228"/>
        <v>10</v>
      </c>
      <c r="M4903" t="str">
        <f xml:space="preserve"> VLOOKUP(B4903,'Dataset-A1'!A:D,4,FALSE)</f>
        <v>EN</v>
      </c>
      <c r="N4903">
        <f t="shared" si="229"/>
        <v>3</v>
      </c>
      <c r="O4903">
        <f t="shared" si="230"/>
        <v>1914</v>
      </c>
    </row>
    <row r="4904" spans="1:15">
      <c r="A4904" s="1">
        <v>50087951</v>
      </c>
      <c r="B4904" s="5">
        <v>13060317</v>
      </c>
      <c r="C4904" s="7">
        <v>43238</v>
      </c>
      <c r="D4904" s="7">
        <v>43242</v>
      </c>
      <c r="E4904" s="5" t="s">
        <v>28</v>
      </c>
      <c r="F4904" s="5">
        <v>13632</v>
      </c>
      <c r="G4904" s="5">
        <v>9430</v>
      </c>
      <c r="H4904" s="5" t="s">
        <v>27</v>
      </c>
      <c r="I4904" s="5">
        <v>13</v>
      </c>
      <c r="J4904">
        <f xml:space="preserve"> VLOOKUP(B4904,'Dataset-A1'!A:C,3,FALSE)</f>
        <v>1</v>
      </c>
      <c r="K4904">
        <f xml:space="preserve"> YEAR('Dataset-A2'!D4904)</f>
        <v>2018</v>
      </c>
      <c r="L4904">
        <f t="shared" si="228"/>
        <v>5</v>
      </c>
      <c r="M4904" t="str">
        <f xml:space="preserve"> VLOOKUP(B4904,'Dataset-A1'!A:D,4,FALSE)</f>
        <v>OT</v>
      </c>
      <c r="N4904">
        <f t="shared" si="229"/>
        <v>4</v>
      </c>
      <c r="O4904">
        <f t="shared" si="230"/>
        <v>4202</v>
      </c>
    </row>
    <row r="4905" spans="1:15">
      <c r="A4905" s="1">
        <v>50087961</v>
      </c>
      <c r="B4905" s="5">
        <v>7780222</v>
      </c>
      <c r="C4905" s="7">
        <v>43344</v>
      </c>
      <c r="D4905" s="7">
        <v>43345</v>
      </c>
      <c r="E4905" s="5" t="s">
        <v>29</v>
      </c>
      <c r="F4905" s="5">
        <v>952</v>
      </c>
      <c r="G4905" s="5">
        <v>300</v>
      </c>
      <c r="H4905" s="5" t="s">
        <v>32</v>
      </c>
      <c r="I4905" s="5">
        <v>2</v>
      </c>
      <c r="J4905">
        <f xml:space="preserve"> VLOOKUP(B4905,'Dataset-A1'!A:C,3,FALSE)</f>
        <v>0</v>
      </c>
      <c r="K4905">
        <f xml:space="preserve"> YEAR('Dataset-A2'!D4905)</f>
        <v>2018</v>
      </c>
      <c r="L4905">
        <f t="shared" si="228"/>
        <v>9</v>
      </c>
      <c r="M4905" t="str">
        <f xml:space="preserve"> VLOOKUP(B4905,'Dataset-A1'!A:D,4,FALSE)</f>
        <v>EN</v>
      </c>
      <c r="N4905">
        <f t="shared" si="229"/>
        <v>1</v>
      </c>
      <c r="O4905">
        <f t="shared" si="230"/>
        <v>652</v>
      </c>
    </row>
    <row r="4906" spans="1:15">
      <c r="A4906" s="1">
        <v>50087981</v>
      </c>
      <c r="B4906" s="5">
        <v>21170192</v>
      </c>
      <c r="C4906" s="7">
        <v>43332</v>
      </c>
      <c r="D4906" s="7">
        <v>43335</v>
      </c>
      <c r="E4906" s="5" t="s">
        <v>29</v>
      </c>
      <c r="F4906" s="5">
        <v>3393</v>
      </c>
      <c r="G4906" s="5">
        <v>2276</v>
      </c>
      <c r="H4906" s="5" t="s">
        <v>30</v>
      </c>
      <c r="I4906" s="5">
        <v>4</v>
      </c>
      <c r="J4906">
        <f xml:space="preserve"> VLOOKUP(B4906,'Dataset-A1'!A:C,3,FALSE)</f>
        <v>1</v>
      </c>
      <c r="K4906">
        <f xml:space="preserve"> YEAR('Dataset-A2'!D4906)</f>
        <v>2018</v>
      </c>
      <c r="L4906">
        <f t="shared" si="228"/>
        <v>8</v>
      </c>
      <c r="M4906" t="str">
        <f xml:space="preserve"> VLOOKUP(B4906,'Dataset-A1'!A:D,4,FALSE)</f>
        <v>CN</v>
      </c>
      <c r="N4906">
        <f t="shared" si="229"/>
        <v>3</v>
      </c>
      <c r="O4906">
        <f t="shared" si="230"/>
        <v>1117</v>
      </c>
    </row>
    <row r="4907" spans="1:15">
      <c r="A4907" s="1">
        <v>50087991</v>
      </c>
      <c r="B4907" s="5">
        <v>11178967</v>
      </c>
      <c r="C4907" s="7">
        <v>43372</v>
      </c>
      <c r="D4907" s="7">
        <v>43377</v>
      </c>
      <c r="E4907" s="5" t="s">
        <v>28</v>
      </c>
      <c r="F4907" s="5">
        <v>227</v>
      </c>
      <c r="G4907" s="5">
        <v>51</v>
      </c>
      <c r="H4907" s="5" t="s">
        <v>32</v>
      </c>
      <c r="I4907" s="5">
        <v>3</v>
      </c>
      <c r="J4907">
        <f xml:space="preserve"> VLOOKUP(B4907,'Dataset-A1'!A:C,3,FALSE)</f>
        <v>1</v>
      </c>
      <c r="K4907">
        <f xml:space="preserve"> YEAR('Dataset-A2'!D4907)</f>
        <v>2018</v>
      </c>
      <c r="L4907">
        <f t="shared" si="228"/>
        <v>10</v>
      </c>
      <c r="M4907" t="str">
        <f xml:space="preserve"> VLOOKUP(B4907,'Dataset-A1'!A:D,4,FALSE)</f>
        <v>EN</v>
      </c>
      <c r="N4907">
        <f t="shared" si="229"/>
        <v>5</v>
      </c>
      <c r="O4907">
        <f t="shared" si="230"/>
        <v>176</v>
      </c>
    </row>
    <row r="4908" spans="1:15">
      <c r="A4908" s="1">
        <v>50088001</v>
      </c>
      <c r="B4908" s="5">
        <v>13028374</v>
      </c>
      <c r="C4908" s="7">
        <v>43316</v>
      </c>
      <c r="D4908" s="7">
        <v>43322</v>
      </c>
      <c r="E4908" s="5" t="s">
        <v>28</v>
      </c>
      <c r="F4908" s="5">
        <v>542</v>
      </c>
      <c r="G4908" s="5">
        <v>181</v>
      </c>
      <c r="H4908" s="5" t="s">
        <v>30</v>
      </c>
      <c r="I4908" s="5">
        <v>7</v>
      </c>
      <c r="J4908">
        <f xml:space="preserve"> VLOOKUP(B4908,'Dataset-A1'!A:C,3,FALSE)</f>
        <v>1</v>
      </c>
      <c r="K4908">
        <f xml:space="preserve"> YEAR('Dataset-A2'!D4908)</f>
        <v>2018</v>
      </c>
      <c r="L4908">
        <f t="shared" si="228"/>
        <v>8</v>
      </c>
      <c r="M4908" t="str">
        <f xml:space="preserve"> VLOOKUP(B4908,'Dataset-A1'!A:D,4,FALSE)</f>
        <v>CN</v>
      </c>
      <c r="N4908">
        <f t="shared" si="229"/>
        <v>6</v>
      </c>
      <c r="O4908">
        <f t="shared" si="230"/>
        <v>361</v>
      </c>
    </row>
    <row r="4909" spans="1:15">
      <c r="A4909" s="1">
        <v>50088011</v>
      </c>
      <c r="B4909" s="5">
        <v>21050169</v>
      </c>
      <c r="C4909" s="7">
        <v>43295</v>
      </c>
      <c r="D4909" s="7">
        <v>43302</v>
      </c>
      <c r="E4909" s="5" t="s">
        <v>23</v>
      </c>
      <c r="F4909" s="5">
        <v>43520</v>
      </c>
      <c r="G4909" s="5">
        <v>17359</v>
      </c>
      <c r="H4909" s="5" t="s">
        <v>30</v>
      </c>
      <c r="I4909" s="5">
        <v>12</v>
      </c>
      <c r="J4909">
        <f xml:space="preserve"> VLOOKUP(B4909,'Dataset-A1'!A:C,3,FALSE)</f>
        <v>0</v>
      </c>
      <c r="K4909">
        <f xml:space="preserve"> YEAR('Dataset-A2'!D4909)</f>
        <v>2018</v>
      </c>
      <c r="L4909">
        <f t="shared" si="228"/>
        <v>7</v>
      </c>
      <c r="M4909" t="str">
        <f xml:space="preserve"> VLOOKUP(B4909,'Dataset-A1'!A:D,4,FALSE)</f>
        <v>CN</v>
      </c>
      <c r="N4909">
        <f t="shared" si="229"/>
        <v>7</v>
      </c>
      <c r="O4909">
        <f t="shared" si="230"/>
        <v>26161</v>
      </c>
    </row>
    <row r="4910" spans="1:15">
      <c r="A4910" s="1">
        <v>50088021</v>
      </c>
      <c r="B4910" s="5">
        <v>7625536</v>
      </c>
      <c r="C4910" s="7">
        <v>43234</v>
      </c>
      <c r="D4910" s="7">
        <v>43240</v>
      </c>
      <c r="E4910" s="5" t="s">
        <v>28</v>
      </c>
      <c r="F4910" s="5">
        <v>430</v>
      </c>
      <c r="G4910" s="5">
        <v>155</v>
      </c>
      <c r="H4910" s="5" t="s">
        <v>25</v>
      </c>
      <c r="I4910" s="5">
        <v>4</v>
      </c>
      <c r="J4910">
        <f xml:space="preserve"> VLOOKUP(B4910,'Dataset-A1'!A:C,3,FALSE)</f>
        <v>1</v>
      </c>
      <c r="K4910">
        <f xml:space="preserve"> YEAR('Dataset-A2'!D4910)</f>
        <v>2018</v>
      </c>
      <c r="L4910">
        <f t="shared" si="228"/>
        <v>5</v>
      </c>
      <c r="M4910" t="str">
        <f xml:space="preserve"> VLOOKUP(B4910,'Dataset-A1'!A:D,4,FALSE)</f>
        <v>OT</v>
      </c>
      <c r="N4910">
        <f t="shared" si="229"/>
        <v>6</v>
      </c>
      <c r="O4910">
        <f t="shared" si="230"/>
        <v>275</v>
      </c>
    </row>
    <row r="4911" spans="1:15">
      <c r="A4911" s="1">
        <v>50088031</v>
      </c>
      <c r="B4911" s="5">
        <v>7625536</v>
      </c>
      <c r="C4911" s="7">
        <v>43260</v>
      </c>
      <c r="D4911" s="7">
        <v>43264</v>
      </c>
      <c r="E4911" s="5" t="s">
        <v>23</v>
      </c>
      <c r="F4911" s="5">
        <v>166</v>
      </c>
      <c r="G4911" s="5">
        <v>112</v>
      </c>
      <c r="H4911" s="5" t="s">
        <v>25</v>
      </c>
      <c r="I4911" s="5">
        <v>3</v>
      </c>
      <c r="J4911">
        <f xml:space="preserve"> VLOOKUP(B4911,'Dataset-A1'!A:C,3,FALSE)</f>
        <v>1</v>
      </c>
      <c r="K4911">
        <f xml:space="preserve"> YEAR('Dataset-A2'!D4911)</f>
        <v>2018</v>
      </c>
      <c r="L4911">
        <f t="shared" si="228"/>
        <v>6</v>
      </c>
      <c r="M4911" t="str">
        <f xml:space="preserve"> VLOOKUP(B4911,'Dataset-A1'!A:D,4,FALSE)</f>
        <v>OT</v>
      </c>
      <c r="N4911">
        <f t="shared" si="229"/>
        <v>4</v>
      </c>
      <c r="O4911">
        <f t="shared" si="230"/>
        <v>54</v>
      </c>
    </row>
    <row r="4912" spans="1:15">
      <c r="A4912" s="1">
        <v>50088051</v>
      </c>
      <c r="B4912" s="5">
        <v>21165363</v>
      </c>
      <c r="C4912" s="7">
        <v>43189</v>
      </c>
      <c r="D4912" s="7">
        <v>43191</v>
      </c>
      <c r="E4912" s="5" t="s">
        <v>33</v>
      </c>
      <c r="F4912" s="5">
        <v>138</v>
      </c>
      <c r="G4912" s="5">
        <v>85</v>
      </c>
      <c r="H4912" s="5" t="s">
        <v>25</v>
      </c>
      <c r="I4912" s="5">
        <v>6</v>
      </c>
      <c r="J4912">
        <f xml:space="preserve"> VLOOKUP(B4912,'Dataset-A1'!A:C,3,FALSE)</f>
        <v>1</v>
      </c>
      <c r="K4912">
        <f xml:space="preserve"> YEAR('Dataset-A2'!D4912)</f>
        <v>2018</v>
      </c>
      <c r="L4912">
        <f t="shared" si="228"/>
        <v>4</v>
      </c>
      <c r="M4912" t="str">
        <f xml:space="preserve"> VLOOKUP(B4912,'Dataset-A1'!A:D,4,FALSE)</f>
        <v>EN</v>
      </c>
      <c r="N4912">
        <f t="shared" si="229"/>
        <v>2</v>
      </c>
      <c r="O4912">
        <f t="shared" si="230"/>
        <v>53</v>
      </c>
    </row>
    <row r="4913" spans="1:15">
      <c r="A4913" s="1">
        <v>50088091</v>
      </c>
      <c r="B4913" s="5">
        <v>20539098</v>
      </c>
      <c r="C4913" s="7">
        <v>43077</v>
      </c>
      <c r="D4913" s="7">
        <v>43080</v>
      </c>
      <c r="E4913" s="5" t="s">
        <v>29</v>
      </c>
      <c r="F4913" s="5">
        <v>1581</v>
      </c>
      <c r="G4913" s="5">
        <v>970</v>
      </c>
      <c r="H4913" s="5" t="s">
        <v>27</v>
      </c>
      <c r="I4913" s="5">
        <v>2</v>
      </c>
      <c r="J4913">
        <f xml:space="preserve"> VLOOKUP(B4913,'Dataset-A1'!A:C,3,FALSE)</f>
        <v>1</v>
      </c>
      <c r="K4913">
        <f xml:space="preserve"> YEAR('Dataset-A2'!D4913)</f>
        <v>2017</v>
      </c>
      <c r="L4913">
        <f t="shared" si="228"/>
        <v>12</v>
      </c>
      <c r="M4913" t="str">
        <f xml:space="preserve"> VLOOKUP(B4913,'Dataset-A1'!A:D,4,FALSE)</f>
        <v>OT</v>
      </c>
      <c r="N4913">
        <f t="shared" si="229"/>
        <v>3</v>
      </c>
      <c r="O4913">
        <f t="shared" si="230"/>
        <v>611</v>
      </c>
    </row>
    <row r="4914" spans="1:15">
      <c r="A4914" s="1">
        <v>50088111</v>
      </c>
      <c r="B4914" s="5">
        <v>17347087</v>
      </c>
      <c r="C4914" s="7">
        <v>43408</v>
      </c>
      <c r="D4914" s="7">
        <v>43414</v>
      </c>
      <c r="E4914" s="5" t="s">
        <v>28</v>
      </c>
      <c r="F4914" s="5">
        <v>15372</v>
      </c>
      <c r="G4914" s="5">
        <v>3691</v>
      </c>
      <c r="H4914" s="5" t="s">
        <v>25</v>
      </c>
      <c r="I4914" s="5">
        <v>8</v>
      </c>
      <c r="J4914">
        <f xml:space="preserve"> VLOOKUP(B4914,'Dataset-A1'!A:C,3,FALSE)</f>
        <v>0</v>
      </c>
      <c r="K4914">
        <f xml:space="preserve"> YEAR('Dataset-A2'!D4914)</f>
        <v>2018</v>
      </c>
      <c r="L4914">
        <f t="shared" si="228"/>
        <v>11</v>
      </c>
      <c r="M4914" t="str">
        <f xml:space="preserve"> VLOOKUP(B4914,'Dataset-A1'!A:D,4,FALSE)</f>
        <v>OT</v>
      </c>
      <c r="N4914">
        <f t="shared" si="229"/>
        <v>6</v>
      </c>
      <c r="O4914">
        <f t="shared" si="230"/>
        <v>11681</v>
      </c>
    </row>
    <row r="4915" spans="1:15">
      <c r="A4915" s="1">
        <v>50088121</v>
      </c>
      <c r="B4915" s="5">
        <v>20993479</v>
      </c>
      <c r="C4915" s="7">
        <v>43305</v>
      </c>
      <c r="D4915" s="7">
        <v>43310</v>
      </c>
      <c r="E4915" s="5" t="s">
        <v>33</v>
      </c>
      <c r="F4915" s="5">
        <v>1350</v>
      </c>
      <c r="G4915" s="5">
        <v>680</v>
      </c>
      <c r="H4915" s="5" t="s">
        <v>25</v>
      </c>
      <c r="I4915" s="5">
        <v>4</v>
      </c>
      <c r="J4915">
        <f xml:space="preserve"> VLOOKUP(B4915,'Dataset-A1'!A:C,3,FALSE)</f>
        <v>1</v>
      </c>
      <c r="K4915">
        <f xml:space="preserve"> YEAR('Dataset-A2'!D4915)</f>
        <v>2018</v>
      </c>
      <c r="L4915">
        <f t="shared" si="228"/>
        <v>7</v>
      </c>
      <c r="M4915" t="str">
        <f xml:space="preserve"> VLOOKUP(B4915,'Dataset-A1'!A:D,4,FALSE)</f>
        <v>CN</v>
      </c>
      <c r="N4915">
        <f t="shared" si="229"/>
        <v>5</v>
      </c>
      <c r="O4915">
        <f t="shared" si="230"/>
        <v>670</v>
      </c>
    </row>
    <row r="4916" spans="1:15">
      <c r="A4916" s="1">
        <v>50088141</v>
      </c>
      <c r="B4916" s="5">
        <v>12744704</v>
      </c>
      <c r="C4916" s="7">
        <v>43071</v>
      </c>
      <c r="D4916" s="7">
        <v>43077</v>
      </c>
      <c r="E4916" s="5" t="s">
        <v>28</v>
      </c>
      <c r="F4916" s="5">
        <v>132</v>
      </c>
      <c r="G4916" s="5">
        <v>69</v>
      </c>
      <c r="H4916" s="5" t="s">
        <v>30</v>
      </c>
      <c r="I4916" s="5">
        <v>8</v>
      </c>
      <c r="J4916">
        <f xml:space="preserve"> VLOOKUP(B4916,'Dataset-A1'!A:C,3,FALSE)</f>
        <v>1</v>
      </c>
      <c r="K4916">
        <f xml:space="preserve"> YEAR('Dataset-A2'!D4916)</f>
        <v>2017</v>
      </c>
      <c r="L4916">
        <f t="shared" si="228"/>
        <v>12</v>
      </c>
      <c r="M4916" t="str">
        <f xml:space="preserve"> VLOOKUP(B4916,'Dataset-A1'!A:D,4,FALSE)</f>
        <v>CN</v>
      </c>
      <c r="N4916">
        <f t="shared" si="229"/>
        <v>6</v>
      </c>
      <c r="O4916">
        <f t="shared" si="230"/>
        <v>63</v>
      </c>
    </row>
    <row r="4917" spans="1:15">
      <c r="A4917" s="1">
        <v>50088151</v>
      </c>
      <c r="B4917" s="5">
        <v>16824277</v>
      </c>
      <c r="C4917" s="7">
        <v>43307</v>
      </c>
      <c r="D4917" s="7">
        <v>43308</v>
      </c>
      <c r="E4917" s="5" t="s">
        <v>23</v>
      </c>
      <c r="F4917" s="5">
        <v>514</v>
      </c>
      <c r="G4917" s="5">
        <v>196</v>
      </c>
      <c r="H4917" s="5" t="s">
        <v>30</v>
      </c>
      <c r="I4917" s="5">
        <v>4</v>
      </c>
      <c r="J4917">
        <f xml:space="preserve"> VLOOKUP(B4917,'Dataset-A1'!A:C,3,FALSE)</f>
        <v>1</v>
      </c>
      <c r="K4917">
        <f xml:space="preserve"> YEAR('Dataset-A2'!D4917)</f>
        <v>2018</v>
      </c>
      <c r="L4917">
        <f t="shared" si="228"/>
        <v>7</v>
      </c>
      <c r="M4917" t="str">
        <f xml:space="preserve"> VLOOKUP(B4917,'Dataset-A1'!A:D,4,FALSE)</f>
        <v>EN</v>
      </c>
      <c r="N4917">
        <f t="shared" si="229"/>
        <v>1</v>
      </c>
      <c r="O4917">
        <f t="shared" si="230"/>
        <v>318</v>
      </c>
    </row>
    <row r="4918" spans="1:15">
      <c r="A4918" s="1">
        <v>50088181</v>
      </c>
      <c r="B4918" s="5">
        <v>15125595</v>
      </c>
      <c r="C4918" s="7">
        <v>43305</v>
      </c>
      <c r="D4918" s="7">
        <v>43308</v>
      </c>
      <c r="E4918" s="5" t="s">
        <v>28</v>
      </c>
      <c r="F4918" s="5">
        <v>34580</v>
      </c>
      <c r="G4918" s="5">
        <v>19999</v>
      </c>
      <c r="H4918" s="5" t="s">
        <v>32</v>
      </c>
      <c r="I4918" s="5">
        <v>16</v>
      </c>
      <c r="J4918">
        <f xml:space="preserve"> VLOOKUP(B4918,'Dataset-A1'!A:C,3,FALSE)</f>
        <v>1</v>
      </c>
      <c r="K4918">
        <f xml:space="preserve"> YEAR('Dataset-A2'!D4918)</f>
        <v>2018</v>
      </c>
      <c r="L4918">
        <f t="shared" si="228"/>
        <v>7</v>
      </c>
      <c r="M4918" t="str">
        <f xml:space="preserve"> VLOOKUP(B4918,'Dataset-A1'!A:D,4,FALSE)</f>
        <v>EN</v>
      </c>
      <c r="N4918">
        <f t="shared" si="229"/>
        <v>3</v>
      </c>
      <c r="O4918">
        <f t="shared" si="230"/>
        <v>14581</v>
      </c>
    </row>
    <row r="4919" spans="1:15">
      <c r="A4919" s="1">
        <v>50088211</v>
      </c>
      <c r="B4919" s="5">
        <v>8700127</v>
      </c>
      <c r="C4919" s="7">
        <v>43344</v>
      </c>
      <c r="D4919" s="7">
        <v>43349</v>
      </c>
      <c r="E4919" s="5" t="s">
        <v>28</v>
      </c>
      <c r="F4919" s="5">
        <v>19025</v>
      </c>
      <c r="G4919" s="5">
        <v>9863</v>
      </c>
      <c r="H4919" s="5" t="s">
        <v>32</v>
      </c>
      <c r="I4919" s="5">
        <v>16</v>
      </c>
      <c r="J4919">
        <f xml:space="preserve"> VLOOKUP(B4919,'Dataset-A1'!A:C,3,FALSE)</f>
        <v>1</v>
      </c>
      <c r="K4919">
        <f xml:space="preserve"> YEAR('Dataset-A2'!D4919)</f>
        <v>2018</v>
      </c>
      <c r="L4919">
        <f t="shared" si="228"/>
        <v>9</v>
      </c>
      <c r="M4919" t="str">
        <f xml:space="preserve"> VLOOKUP(B4919,'Dataset-A1'!A:D,4,FALSE)</f>
        <v>CN</v>
      </c>
      <c r="N4919">
        <f t="shared" si="229"/>
        <v>5</v>
      </c>
      <c r="O4919">
        <f t="shared" si="230"/>
        <v>9162</v>
      </c>
    </row>
    <row r="4920" spans="1:15">
      <c r="A4920" s="1">
        <v>50088231</v>
      </c>
      <c r="B4920" s="5">
        <v>19520945</v>
      </c>
      <c r="C4920" s="7">
        <v>43210</v>
      </c>
      <c r="D4920" s="7">
        <v>43211</v>
      </c>
      <c r="E4920" s="5" t="s">
        <v>28</v>
      </c>
      <c r="F4920" s="5">
        <v>1482</v>
      </c>
      <c r="G4920" s="5">
        <v>958</v>
      </c>
      <c r="H4920" s="5" t="s">
        <v>27</v>
      </c>
      <c r="I4920" s="5">
        <v>11</v>
      </c>
      <c r="J4920">
        <f xml:space="preserve"> VLOOKUP(B4920,'Dataset-A1'!A:C,3,FALSE)</f>
        <v>1</v>
      </c>
      <c r="K4920">
        <f xml:space="preserve"> YEAR('Dataset-A2'!D4920)</f>
        <v>2018</v>
      </c>
      <c r="L4920">
        <f t="shared" si="228"/>
        <v>4</v>
      </c>
      <c r="M4920" t="str">
        <f xml:space="preserve"> VLOOKUP(B4920,'Dataset-A1'!A:D,4,FALSE)</f>
        <v>OT</v>
      </c>
      <c r="N4920">
        <f t="shared" si="229"/>
        <v>1</v>
      </c>
      <c r="O4920">
        <f t="shared" si="230"/>
        <v>524</v>
      </c>
    </row>
    <row r="4921" spans="1:15">
      <c r="A4921" s="1">
        <v>50088241</v>
      </c>
      <c r="B4921" s="5">
        <v>16928782</v>
      </c>
      <c r="C4921" s="7">
        <v>43073</v>
      </c>
      <c r="D4921" s="7">
        <v>43079</v>
      </c>
      <c r="E4921" s="5" t="s">
        <v>33</v>
      </c>
      <c r="F4921" s="5">
        <v>230</v>
      </c>
      <c r="G4921" s="5">
        <v>150</v>
      </c>
      <c r="H4921" s="5" t="s">
        <v>25</v>
      </c>
      <c r="I4921" s="5">
        <v>2</v>
      </c>
      <c r="J4921">
        <f xml:space="preserve"> VLOOKUP(B4921,'Dataset-A1'!A:C,3,FALSE)</f>
        <v>0</v>
      </c>
      <c r="K4921">
        <f xml:space="preserve"> YEAR('Dataset-A2'!D4921)</f>
        <v>2017</v>
      </c>
      <c r="L4921">
        <f t="shared" si="228"/>
        <v>12</v>
      </c>
      <c r="M4921" t="str">
        <f xml:space="preserve"> VLOOKUP(B4921,'Dataset-A1'!A:D,4,FALSE)</f>
        <v>EN</v>
      </c>
      <c r="N4921">
        <f t="shared" si="229"/>
        <v>6</v>
      </c>
      <c r="O4921">
        <f t="shared" si="230"/>
        <v>80</v>
      </c>
    </row>
    <row r="4922" spans="1:15">
      <c r="A4922" s="1">
        <v>50088261</v>
      </c>
      <c r="B4922" s="5">
        <v>21169123</v>
      </c>
      <c r="C4922" s="7">
        <v>43156</v>
      </c>
      <c r="D4922" s="7">
        <v>43160</v>
      </c>
      <c r="E4922" s="5" t="s">
        <v>28</v>
      </c>
      <c r="F4922" s="5">
        <v>393</v>
      </c>
      <c r="G4922" s="5">
        <v>207</v>
      </c>
      <c r="H4922" s="5" t="s">
        <v>30</v>
      </c>
      <c r="I4922" s="5">
        <v>6</v>
      </c>
      <c r="J4922">
        <f xml:space="preserve"> VLOOKUP(B4922,'Dataset-A1'!A:C,3,FALSE)</f>
        <v>1</v>
      </c>
      <c r="K4922">
        <f xml:space="preserve"> YEAR('Dataset-A2'!D4922)</f>
        <v>2018</v>
      </c>
      <c r="L4922">
        <f t="shared" si="228"/>
        <v>3</v>
      </c>
      <c r="M4922" t="str">
        <f xml:space="preserve"> VLOOKUP(B4922,'Dataset-A1'!A:D,4,FALSE)</f>
        <v>CN</v>
      </c>
      <c r="N4922">
        <f t="shared" si="229"/>
        <v>4</v>
      </c>
      <c r="O4922">
        <f t="shared" si="230"/>
        <v>186</v>
      </c>
    </row>
    <row r="4923" spans="1:15">
      <c r="A4923" s="1">
        <v>50088281</v>
      </c>
      <c r="B4923" s="5">
        <v>21172969</v>
      </c>
      <c r="C4923" s="7">
        <v>43413</v>
      </c>
      <c r="D4923" s="7">
        <v>43414</v>
      </c>
      <c r="E4923" s="5" t="s">
        <v>28</v>
      </c>
      <c r="F4923" s="5">
        <v>1083</v>
      </c>
      <c r="G4923" s="5">
        <v>227</v>
      </c>
      <c r="H4923" s="5" t="s">
        <v>32</v>
      </c>
      <c r="I4923" s="5">
        <v>12</v>
      </c>
      <c r="J4923">
        <f xml:space="preserve"> VLOOKUP(B4923,'Dataset-A1'!A:C,3,FALSE)</f>
        <v>0</v>
      </c>
      <c r="K4923">
        <f xml:space="preserve"> YEAR('Dataset-A2'!D4923)</f>
        <v>2018</v>
      </c>
      <c r="L4923">
        <f t="shared" si="228"/>
        <v>11</v>
      </c>
      <c r="M4923" t="str">
        <f xml:space="preserve"> VLOOKUP(B4923,'Dataset-A1'!A:D,4,FALSE)</f>
        <v>EN</v>
      </c>
      <c r="N4923">
        <f t="shared" si="229"/>
        <v>1</v>
      </c>
      <c r="O4923">
        <f t="shared" si="230"/>
        <v>856</v>
      </c>
    </row>
    <row r="4924" spans="1:15">
      <c r="A4924" s="1">
        <v>50088291</v>
      </c>
      <c r="B4924" s="5">
        <v>12623526</v>
      </c>
      <c r="C4924" s="7">
        <v>43345</v>
      </c>
      <c r="D4924" s="7">
        <v>43351</v>
      </c>
      <c r="E4924" s="5" t="s">
        <v>29</v>
      </c>
      <c r="F4924" s="5">
        <v>297</v>
      </c>
      <c r="G4924" s="5">
        <v>141</v>
      </c>
      <c r="H4924" s="5" t="s">
        <v>27</v>
      </c>
      <c r="I4924" s="5">
        <v>1</v>
      </c>
      <c r="J4924">
        <f xml:space="preserve"> VLOOKUP(B4924,'Dataset-A1'!A:C,3,FALSE)</f>
        <v>0</v>
      </c>
      <c r="K4924">
        <f xml:space="preserve"> YEAR('Dataset-A2'!D4924)</f>
        <v>2018</v>
      </c>
      <c r="L4924">
        <f t="shared" si="228"/>
        <v>9</v>
      </c>
      <c r="M4924" t="str">
        <f xml:space="preserve"> VLOOKUP(B4924,'Dataset-A1'!A:D,4,FALSE)</f>
        <v>CN</v>
      </c>
      <c r="N4924">
        <f t="shared" si="229"/>
        <v>6</v>
      </c>
      <c r="O4924">
        <f t="shared" si="230"/>
        <v>156</v>
      </c>
    </row>
    <row r="4925" spans="1:15">
      <c r="A4925" s="1">
        <v>50088301</v>
      </c>
      <c r="B4925" s="5">
        <v>7539938</v>
      </c>
      <c r="C4925" s="7">
        <v>43068</v>
      </c>
      <c r="D4925" s="7">
        <v>43073</v>
      </c>
      <c r="E4925" s="5" t="s">
        <v>33</v>
      </c>
      <c r="F4925" s="5">
        <v>4312</v>
      </c>
      <c r="G4925" s="5">
        <v>2896</v>
      </c>
      <c r="H4925" s="5" t="s">
        <v>32</v>
      </c>
      <c r="I4925" s="5">
        <v>5</v>
      </c>
      <c r="J4925">
        <f xml:space="preserve"> VLOOKUP(B4925,'Dataset-A1'!A:C,3,FALSE)</f>
        <v>1</v>
      </c>
      <c r="K4925">
        <f xml:space="preserve"> YEAR('Dataset-A2'!D4925)</f>
        <v>2017</v>
      </c>
      <c r="L4925">
        <f t="shared" si="228"/>
        <v>12</v>
      </c>
      <c r="M4925" t="str">
        <f xml:space="preserve"> VLOOKUP(B4925,'Dataset-A1'!A:D,4,FALSE)</f>
        <v>OT</v>
      </c>
      <c r="N4925">
        <f t="shared" si="229"/>
        <v>5</v>
      </c>
      <c r="O4925">
        <f t="shared" si="230"/>
        <v>1416</v>
      </c>
    </row>
    <row r="4926" spans="1:15">
      <c r="A4926" s="1">
        <v>50088311</v>
      </c>
      <c r="B4926" s="5">
        <v>19257574</v>
      </c>
      <c r="C4926" s="7">
        <v>43143</v>
      </c>
      <c r="D4926" s="7">
        <v>43149</v>
      </c>
      <c r="E4926" s="5" t="s">
        <v>29</v>
      </c>
      <c r="F4926" s="5">
        <v>71625</v>
      </c>
      <c r="G4926" s="5">
        <v>39940</v>
      </c>
      <c r="H4926" s="5" t="s">
        <v>27</v>
      </c>
      <c r="I4926" s="5">
        <v>2</v>
      </c>
      <c r="J4926">
        <f xml:space="preserve"> VLOOKUP(B4926,'Dataset-A1'!A:C,3,FALSE)</f>
        <v>1</v>
      </c>
      <c r="K4926">
        <f xml:space="preserve"> YEAR('Dataset-A2'!D4926)</f>
        <v>2018</v>
      </c>
      <c r="L4926">
        <f t="shared" si="228"/>
        <v>2</v>
      </c>
      <c r="M4926" t="str">
        <f xml:space="preserve"> VLOOKUP(B4926,'Dataset-A1'!A:D,4,FALSE)</f>
        <v>CN</v>
      </c>
      <c r="N4926">
        <f t="shared" si="229"/>
        <v>6</v>
      </c>
      <c r="O4926">
        <f t="shared" si="230"/>
        <v>31685</v>
      </c>
    </row>
    <row r="4927" spans="1:15">
      <c r="A4927" s="1">
        <v>50088351</v>
      </c>
      <c r="B4927" s="5">
        <v>8577193</v>
      </c>
      <c r="C4927" s="7">
        <v>43066</v>
      </c>
      <c r="D4927" s="7">
        <v>43067</v>
      </c>
      <c r="E4927" s="5" t="s">
        <v>28</v>
      </c>
      <c r="F4927" s="5">
        <v>400</v>
      </c>
      <c r="G4927" s="5">
        <v>151</v>
      </c>
      <c r="H4927" s="5" t="s">
        <v>32</v>
      </c>
      <c r="I4927" s="5">
        <v>1</v>
      </c>
      <c r="J4927">
        <f xml:space="preserve"> VLOOKUP(B4927,'Dataset-A1'!A:C,3,FALSE)</f>
        <v>1</v>
      </c>
      <c r="K4927">
        <f xml:space="preserve"> YEAR('Dataset-A2'!D4927)</f>
        <v>2017</v>
      </c>
      <c r="L4927">
        <f t="shared" si="228"/>
        <v>11</v>
      </c>
      <c r="M4927" t="str">
        <f xml:space="preserve"> VLOOKUP(B4927,'Dataset-A1'!A:D,4,FALSE)</f>
        <v>OT</v>
      </c>
      <c r="N4927">
        <f t="shared" si="229"/>
        <v>1</v>
      </c>
      <c r="O4927">
        <f t="shared" si="230"/>
        <v>249</v>
      </c>
    </row>
    <row r="4928" spans="1:15">
      <c r="A4928" s="1">
        <v>50088361</v>
      </c>
      <c r="B4928" s="5">
        <v>8595136</v>
      </c>
      <c r="C4928" s="7">
        <v>43225</v>
      </c>
      <c r="D4928" s="7">
        <v>43230</v>
      </c>
      <c r="E4928" s="5" t="s">
        <v>28</v>
      </c>
      <c r="F4928" s="5">
        <v>3101</v>
      </c>
      <c r="G4928" s="5">
        <v>1734</v>
      </c>
      <c r="H4928" s="5" t="s">
        <v>30</v>
      </c>
      <c r="I4928" s="5">
        <v>9</v>
      </c>
      <c r="J4928">
        <f xml:space="preserve"> VLOOKUP(B4928,'Dataset-A1'!A:C,3,FALSE)</f>
        <v>0</v>
      </c>
      <c r="K4928">
        <f xml:space="preserve"> YEAR('Dataset-A2'!D4928)</f>
        <v>2018</v>
      </c>
      <c r="L4928">
        <f t="shared" si="228"/>
        <v>5</v>
      </c>
      <c r="M4928" t="str">
        <f xml:space="preserve"> VLOOKUP(B4928,'Dataset-A1'!A:D,4,FALSE)</f>
        <v>CN</v>
      </c>
      <c r="N4928">
        <f t="shared" si="229"/>
        <v>5</v>
      </c>
      <c r="O4928">
        <f t="shared" si="230"/>
        <v>1367</v>
      </c>
    </row>
    <row r="4929" spans="1:15">
      <c r="A4929" s="1">
        <v>50088391</v>
      </c>
      <c r="B4929" s="5">
        <v>21167271</v>
      </c>
      <c r="C4929" s="7">
        <v>43305</v>
      </c>
      <c r="D4929" s="7">
        <v>43308</v>
      </c>
      <c r="E4929" s="5" t="s">
        <v>28</v>
      </c>
      <c r="F4929" s="5">
        <v>640</v>
      </c>
      <c r="G4929" s="5">
        <v>348</v>
      </c>
      <c r="H4929" s="5" t="s">
        <v>30</v>
      </c>
      <c r="I4929" s="5">
        <v>1</v>
      </c>
      <c r="J4929">
        <f xml:space="preserve"> VLOOKUP(B4929,'Dataset-A1'!A:C,3,FALSE)</f>
        <v>0</v>
      </c>
      <c r="K4929">
        <f xml:space="preserve"> YEAR('Dataset-A2'!D4929)</f>
        <v>2018</v>
      </c>
      <c r="L4929">
        <f t="shared" si="228"/>
        <v>7</v>
      </c>
      <c r="M4929" t="str">
        <f xml:space="preserve"> VLOOKUP(B4929,'Dataset-A1'!A:D,4,FALSE)</f>
        <v>OT</v>
      </c>
      <c r="N4929">
        <f t="shared" si="229"/>
        <v>3</v>
      </c>
      <c r="O4929">
        <f t="shared" si="230"/>
        <v>292</v>
      </c>
    </row>
    <row r="4930" spans="1:15">
      <c r="A4930" s="1">
        <v>50088401</v>
      </c>
      <c r="B4930" s="5">
        <v>21170908</v>
      </c>
      <c r="C4930" s="7">
        <v>43234</v>
      </c>
      <c r="D4930" s="7">
        <v>43236</v>
      </c>
      <c r="E4930" s="5" t="s">
        <v>28</v>
      </c>
      <c r="F4930" s="5">
        <v>4032</v>
      </c>
      <c r="G4930" s="5">
        <v>1181</v>
      </c>
      <c r="H4930" s="5" t="s">
        <v>25</v>
      </c>
      <c r="I4930" s="5">
        <v>7</v>
      </c>
      <c r="J4930">
        <f xml:space="preserve"> VLOOKUP(B4930,'Dataset-A1'!A:C,3,FALSE)</f>
        <v>1</v>
      </c>
      <c r="K4930">
        <f xml:space="preserve"> YEAR('Dataset-A2'!D4930)</f>
        <v>2018</v>
      </c>
      <c r="L4930">
        <f t="shared" si="228"/>
        <v>5</v>
      </c>
      <c r="M4930" t="str">
        <f xml:space="preserve"> VLOOKUP(B4930,'Dataset-A1'!A:D,4,FALSE)</f>
        <v>CN</v>
      </c>
      <c r="N4930">
        <f t="shared" si="229"/>
        <v>2</v>
      </c>
      <c r="O4930">
        <f t="shared" si="230"/>
        <v>2851</v>
      </c>
    </row>
    <row r="4931" spans="1:15">
      <c r="A4931" s="1">
        <v>50088421</v>
      </c>
      <c r="B4931" s="5">
        <v>21168159</v>
      </c>
      <c r="C4931" s="7">
        <v>43143</v>
      </c>
      <c r="D4931" s="7">
        <v>43148</v>
      </c>
      <c r="E4931" s="5" t="s">
        <v>29</v>
      </c>
      <c r="F4931" s="5">
        <v>168</v>
      </c>
      <c r="G4931" s="5">
        <v>52</v>
      </c>
      <c r="H4931" s="5" t="s">
        <v>30</v>
      </c>
      <c r="I4931" s="5">
        <v>13</v>
      </c>
      <c r="J4931">
        <f xml:space="preserve"> VLOOKUP(B4931,'Dataset-A1'!A:C,3,FALSE)</f>
        <v>0</v>
      </c>
      <c r="K4931">
        <f xml:space="preserve"> YEAR('Dataset-A2'!D4931)</f>
        <v>2018</v>
      </c>
      <c r="L4931">
        <f t="shared" ref="L4931:L4994" si="231">MONTH(D4931)</f>
        <v>2</v>
      </c>
      <c r="M4931" t="str">
        <f xml:space="preserve"> VLOOKUP(B4931,'Dataset-A1'!A:D,4,FALSE)</f>
        <v>EN</v>
      </c>
      <c r="N4931">
        <f t="shared" ref="N4931:N4994" si="232">D4931-C4931</f>
        <v>5</v>
      </c>
      <c r="O4931">
        <f t="shared" ref="O4931:O4994" si="233" xml:space="preserve"> F4931-G4931</f>
        <v>116</v>
      </c>
    </row>
    <row r="4932" spans="1:15">
      <c r="A4932" s="1">
        <v>50088431</v>
      </c>
      <c r="B4932" s="5">
        <v>1794145</v>
      </c>
      <c r="C4932" s="7">
        <v>43356</v>
      </c>
      <c r="D4932" s="7">
        <v>43359</v>
      </c>
      <c r="E4932" s="5" t="s">
        <v>28</v>
      </c>
      <c r="F4932" s="5">
        <v>3520</v>
      </c>
      <c r="G4932" s="5">
        <v>1661</v>
      </c>
      <c r="H4932" s="5" t="s">
        <v>30</v>
      </c>
      <c r="I4932" s="5">
        <v>15</v>
      </c>
      <c r="J4932">
        <f xml:space="preserve"> VLOOKUP(B4932,'Dataset-A1'!A:C,3,FALSE)</f>
        <v>1</v>
      </c>
      <c r="K4932">
        <f xml:space="preserve"> YEAR('Dataset-A2'!D4932)</f>
        <v>2018</v>
      </c>
      <c r="L4932">
        <f t="shared" si="231"/>
        <v>9</v>
      </c>
      <c r="M4932" t="str">
        <f xml:space="preserve"> VLOOKUP(B4932,'Dataset-A1'!A:D,4,FALSE)</f>
        <v>OT</v>
      </c>
      <c r="N4932">
        <f t="shared" si="232"/>
        <v>3</v>
      </c>
      <c r="O4932">
        <f t="shared" si="233"/>
        <v>1859</v>
      </c>
    </row>
    <row r="4933" spans="1:15">
      <c r="A4933" s="1">
        <v>50088451</v>
      </c>
      <c r="B4933" s="5">
        <v>21165744</v>
      </c>
      <c r="C4933" s="7">
        <v>43107</v>
      </c>
      <c r="D4933" s="7">
        <v>43111</v>
      </c>
      <c r="E4933" s="5" t="s">
        <v>33</v>
      </c>
      <c r="F4933" s="5">
        <v>284105</v>
      </c>
      <c r="G4933" s="5">
        <v>187836</v>
      </c>
      <c r="H4933" s="5" t="s">
        <v>32</v>
      </c>
      <c r="I4933" s="5">
        <v>15</v>
      </c>
      <c r="J4933">
        <f xml:space="preserve"> VLOOKUP(B4933,'Dataset-A1'!A:C,3,FALSE)</f>
        <v>1</v>
      </c>
      <c r="K4933">
        <f xml:space="preserve"> YEAR('Dataset-A2'!D4933)</f>
        <v>2018</v>
      </c>
      <c r="L4933">
        <f t="shared" si="231"/>
        <v>1</v>
      </c>
      <c r="M4933" t="str">
        <f xml:space="preserve"> VLOOKUP(B4933,'Dataset-A1'!A:D,4,FALSE)</f>
        <v>CN</v>
      </c>
      <c r="N4933">
        <f t="shared" si="232"/>
        <v>4</v>
      </c>
      <c r="O4933">
        <f t="shared" si="233"/>
        <v>96269</v>
      </c>
    </row>
    <row r="4934" spans="1:15">
      <c r="A4934" s="1">
        <v>50088461</v>
      </c>
      <c r="B4934" s="5">
        <v>8155255</v>
      </c>
      <c r="C4934" s="7">
        <v>43155</v>
      </c>
      <c r="D4934" s="7">
        <v>43157</v>
      </c>
      <c r="E4934" s="5" t="s">
        <v>28</v>
      </c>
      <c r="F4934" s="5">
        <v>132385</v>
      </c>
      <c r="G4934" s="5">
        <v>78927</v>
      </c>
      <c r="H4934" s="5" t="s">
        <v>32</v>
      </c>
      <c r="I4934" s="5">
        <v>2</v>
      </c>
      <c r="J4934">
        <f xml:space="preserve"> VLOOKUP(B4934,'Dataset-A1'!A:C,3,FALSE)</f>
        <v>0</v>
      </c>
      <c r="K4934">
        <f xml:space="preserve"> YEAR('Dataset-A2'!D4934)</f>
        <v>2018</v>
      </c>
      <c r="L4934">
        <f t="shared" si="231"/>
        <v>2</v>
      </c>
      <c r="M4934" t="str">
        <f xml:space="preserve"> VLOOKUP(B4934,'Dataset-A1'!A:D,4,FALSE)</f>
        <v>EN</v>
      </c>
      <c r="N4934">
        <f t="shared" si="232"/>
        <v>2</v>
      </c>
      <c r="O4934">
        <f t="shared" si="233"/>
        <v>53458</v>
      </c>
    </row>
    <row r="4935" spans="1:15">
      <c r="A4935" s="1">
        <v>50088471</v>
      </c>
      <c r="B4935" s="5">
        <v>285722</v>
      </c>
      <c r="C4935" s="7">
        <v>43071</v>
      </c>
      <c r="D4935" s="7">
        <v>43074</v>
      </c>
      <c r="E4935" s="5" t="s">
        <v>29</v>
      </c>
      <c r="F4935" s="5">
        <v>2541</v>
      </c>
      <c r="G4935" s="5">
        <v>1175</v>
      </c>
      <c r="H4935" s="5" t="s">
        <v>25</v>
      </c>
      <c r="I4935" s="5">
        <v>5</v>
      </c>
      <c r="J4935">
        <f xml:space="preserve"> VLOOKUP(B4935,'Dataset-A1'!A:C,3,FALSE)</f>
        <v>1</v>
      </c>
      <c r="K4935">
        <f xml:space="preserve"> YEAR('Dataset-A2'!D4935)</f>
        <v>2017</v>
      </c>
      <c r="L4935">
        <f t="shared" si="231"/>
        <v>12</v>
      </c>
      <c r="M4935" t="str">
        <f xml:space="preserve"> VLOOKUP(B4935,'Dataset-A1'!A:D,4,FALSE)</f>
        <v>OT</v>
      </c>
      <c r="N4935">
        <f t="shared" si="232"/>
        <v>3</v>
      </c>
      <c r="O4935">
        <f t="shared" si="233"/>
        <v>1366</v>
      </c>
    </row>
    <row r="4936" spans="1:15">
      <c r="A4936" s="1">
        <v>50088481</v>
      </c>
      <c r="B4936" s="5">
        <v>11706109</v>
      </c>
      <c r="C4936" s="7">
        <v>43239</v>
      </c>
      <c r="D4936" s="7">
        <v>43242</v>
      </c>
      <c r="E4936" s="5" t="s">
        <v>33</v>
      </c>
      <c r="F4936" s="5">
        <v>244</v>
      </c>
      <c r="G4936" s="5">
        <v>150</v>
      </c>
      <c r="H4936" s="5" t="s">
        <v>27</v>
      </c>
      <c r="I4936" s="5">
        <v>3</v>
      </c>
      <c r="J4936">
        <f xml:space="preserve"> VLOOKUP(B4936,'Dataset-A1'!A:C,3,FALSE)</f>
        <v>1</v>
      </c>
      <c r="K4936">
        <f xml:space="preserve"> YEAR('Dataset-A2'!D4936)</f>
        <v>2018</v>
      </c>
      <c r="L4936">
        <f t="shared" si="231"/>
        <v>5</v>
      </c>
      <c r="M4936" t="str">
        <f xml:space="preserve"> VLOOKUP(B4936,'Dataset-A1'!A:D,4,FALSE)</f>
        <v>EN</v>
      </c>
      <c r="N4936">
        <f t="shared" si="232"/>
        <v>3</v>
      </c>
      <c r="O4936">
        <f t="shared" si="233"/>
        <v>94</v>
      </c>
    </row>
    <row r="4937" spans="1:15">
      <c r="A4937" s="1">
        <v>50088491</v>
      </c>
      <c r="B4937" s="5">
        <v>13060317</v>
      </c>
      <c r="C4937" s="7">
        <v>43363</v>
      </c>
      <c r="D4937" s="7">
        <v>43365</v>
      </c>
      <c r="E4937" s="5" t="s">
        <v>23</v>
      </c>
      <c r="F4937" s="5">
        <v>34770</v>
      </c>
      <c r="G4937" s="5">
        <v>22035</v>
      </c>
      <c r="H4937" s="5" t="s">
        <v>27</v>
      </c>
      <c r="I4937" s="5">
        <v>2</v>
      </c>
      <c r="J4937">
        <f xml:space="preserve"> VLOOKUP(B4937,'Dataset-A1'!A:C,3,FALSE)</f>
        <v>1</v>
      </c>
      <c r="K4937">
        <f xml:space="preserve"> YEAR('Dataset-A2'!D4937)</f>
        <v>2018</v>
      </c>
      <c r="L4937">
        <f t="shared" si="231"/>
        <v>9</v>
      </c>
      <c r="M4937" t="str">
        <f xml:space="preserve"> VLOOKUP(B4937,'Dataset-A1'!A:D,4,FALSE)</f>
        <v>OT</v>
      </c>
      <c r="N4937">
        <f t="shared" si="232"/>
        <v>2</v>
      </c>
      <c r="O4937">
        <f t="shared" si="233"/>
        <v>12735</v>
      </c>
    </row>
    <row r="4938" spans="1:15">
      <c r="A4938" s="1">
        <v>50088521</v>
      </c>
      <c r="B4938" s="5">
        <v>11589207</v>
      </c>
      <c r="C4938" s="7">
        <v>43372</v>
      </c>
      <c r="D4938" s="7">
        <v>43372</v>
      </c>
      <c r="E4938" s="5" t="s">
        <v>28</v>
      </c>
      <c r="F4938" s="5">
        <v>410</v>
      </c>
      <c r="G4938" s="5">
        <v>273</v>
      </c>
      <c r="H4938" s="5" t="s">
        <v>27</v>
      </c>
      <c r="I4938" s="5">
        <v>7</v>
      </c>
      <c r="J4938">
        <f xml:space="preserve"> VLOOKUP(B4938,'Dataset-A1'!A:C,3,FALSE)</f>
        <v>1</v>
      </c>
      <c r="K4938">
        <f xml:space="preserve"> YEAR('Dataset-A2'!D4938)</f>
        <v>2018</v>
      </c>
      <c r="L4938">
        <f t="shared" si="231"/>
        <v>9</v>
      </c>
      <c r="M4938" t="str">
        <f xml:space="preserve"> VLOOKUP(B4938,'Dataset-A1'!A:D,4,FALSE)</f>
        <v>EN</v>
      </c>
      <c r="N4938">
        <f t="shared" si="232"/>
        <v>0</v>
      </c>
      <c r="O4938">
        <f t="shared" si="233"/>
        <v>137</v>
      </c>
    </row>
    <row r="4939" spans="1:15">
      <c r="A4939" s="1">
        <v>50088531</v>
      </c>
      <c r="B4939" s="5">
        <v>16985100</v>
      </c>
      <c r="C4939" s="7">
        <v>43111</v>
      </c>
      <c r="D4939" s="7">
        <v>43116</v>
      </c>
      <c r="E4939" s="5" t="s">
        <v>28</v>
      </c>
      <c r="F4939" s="5">
        <v>105</v>
      </c>
      <c r="G4939" s="5">
        <v>63</v>
      </c>
      <c r="H4939" s="5" t="s">
        <v>32</v>
      </c>
      <c r="I4939" s="5">
        <v>1</v>
      </c>
      <c r="J4939">
        <f xml:space="preserve"> VLOOKUP(B4939,'Dataset-A1'!A:C,3,FALSE)</f>
        <v>1</v>
      </c>
      <c r="K4939">
        <f xml:space="preserve"> YEAR('Dataset-A2'!D4939)</f>
        <v>2018</v>
      </c>
      <c r="L4939">
        <f t="shared" si="231"/>
        <v>1</v>
      </c>
      <c r="M4939" t="str">
        <f xml:space="preserve"> VLOOKUP(B4939,'Dataset-A1'!A:D,4,FALSE)</f>
        <v>EN</v>
      </c>
      <c r="N4939">
        <f t="shared" si="232"/>
        <v>5</v>
      </c>
      <c r="O4939">
        <f t="shared" si="233"/>
        <v>42</v>
      </c>
    </row>
    <row r="4940" spans="1:15">
      <c r="A4940" s="1">
        <v>50088551</v>
      </c>
      <c r="B4940" s="5">
        <v>20583506</v>
      </c>
      <c r="C4940" s="7">
        <v>43359</v>
      </c>
      <c r="D4940" s="7">
        <v>43365</v>
      </c>
      <c r="E4940" s="5" t="s">
        <v>33</v>
      </c>
      <c r="F4940" s="5">
        <v>142</v>
      </c>
      <c r="G4940" s="5">
        <v>90</v>
      </c>
      <c r="H4940" s="5" t="s">
        <v>30</v>
      </c>
      <c r="I4940" s="5">
        <v>4</v>
      </c>
      <c r="J4940">
        <f xml:space="preserve"> VLOOKUP(B4940,'Dataset-A1'!A:C,3,FALSE)</f>
        <v>1</v>
      </c>
      <c r="K4940">
        <f xml:space="preserve"> YEAR('Dataset-A2'!D4940)</f>
        <v>2018</v>
      </c>
      <c r="L4940">
        <f t="shared" si="231"/>
        <v>9</v>
      </c>
      <c r="M4940" t="str">
        <f xml:space="preserve"> VLOOKUP(B4940,'Dataset-A1'!A:D,4,FALSE)</f>
        <v>EN</v>
      </c>
      <c r="N4940">
        <f t="shared" si="232"/>
        <v>6</v>
      </c>
      <c r="O4940">
        <f t="shared" si="233"/>
        <v>52</v>
      </c>
    </row>
    <row r="4941" spans="1:15">
      <c r="A4941" s="1">
        <v>50088561</v>
      </c>
      <c r="B4941" s="5">
        <v>20806182</v>
      </c>
      <c r="C4941" s="7">
        <v>43239</v>
      </c>
      <c r="D4941" s="7">
        <v>43243</v>
      </c>
      <c r="E4941" s="5" t="s">
        <v>28</v>
      </c>
      <c r="F4941" s="5">
        <v>328</v>
      </c>
      <c r="G4941" s="5">
        <v>94</v>
      </c>
      <c r="H4941" s="5" t="s">
        <v>30</v>
      </c>
      <c r="I4941" s="5">
        <v>7</v>
      </c>
      <c r="J4941">
        <f xml:space="preserve"> VLOOKUP(B4941,'Dataset-A1'!A:C,3,FALSE)</f>
        <v>1</v>
      </c>
      <c r="K4941">
        <f xml:space="preserve"> YEAR('Dataset-A2'!D4941)</f>
        <v>2018</v>
      </c>
      <c r="L4941">
        <f t="shared" si="231"/>
        <v>5</v>
      </c>
      <c r="M4941" t="str">
        <f xml:space="preserve"> VLOOKUP(B4941,'Dataset-A1'!A:D,4,FALSE)</f>
        <v>CN</v>
      </c>
      <c r="N4941">
        <f t="shared" si="232"/>
        <v>4</v>
      </c>
      <c r="O4941">
        <f t="shared" si="233"/>
        <v>234</v>
      </c>
    </row>
    <row r="4942" spans="1:15">
      <c r="A4942" s="1">
        <v>50088581</v>
      </c>
      <c r="B4942" s="5">
        <v>21165802</v>
      </c>
      <c r="C4942" s="7">
        <v>43079</v>
      </c>
      <c r="D4942" s="7">
        <v>43081</v>
      </c>
      <c r="E4942" s="5" t="s">
        <v>33</v>
      </c>
      <c r="F4942" s="5">
        <v>359</v>
      </c>
      <c r="G4942" s="5">
        <v>210</v>
      </c>
      <c r="H4942" s="5" t="s">
        <v>30</v>
      </c>
      <c r="I4942" s="5">
        <v>1</v>
      </c>
      <c r="J4942">
        <f xml:space="preserve"> VLOOKUP(B4942,'Dataset-A1'!A:C,3,FALSE)</f>
        <v>1</v>
      </c>
      <c r="K4942">
        <f xml:space="preserve"> YEAR('Dataset-A2'!D4942)</f>
        <v>2017</v>
      </c>
      <c r="L4942">
        <f t="shared" si="231"/>
        <v>12</v>
      </c>
      <c r="M4942" t="str">
        <f xml:space="preserve"> VLOOKUP(B4942,'Dataset-A1'!A:D,4,FALSE)</f>
        <v>OT</v>
      </c>
      <c r="N4942">
        <f t="shared" si="232"/>
        <v>2</v>
      </c>
      <c r="O4942">
        <f t="shared" si="233"/>
        <v>149</v>
      </c>
    </row>
    <row r="4943" spans="1:15">
      <c r="A4943" s="1">
        <v>50088591</v>
      </c>
      <c r="B4943" s="5">
        <v>295348</v>
      </c>
      <c r="C4943" s="7">
        <v>43325</v>
      </c>
      <c r="D4943" s="7">
        <v>43326</v>
      </c>
      <c r="E4943" s="5" t="s">
        <v>28</v>
      </c>
      <c r="F4943" s="5">
        <v>468</v>
      </c>
      <c r="G4943" s="5">
        <v>111</v>
      </c>
      <c r="H4943" s="5" t="s">
        <v>30</v>
      </c>
      <c r="I4943" s="5">
        <v>1</v>
      </c>
      <c r="J4943">
        <f xml:space="preserve"> VLOOKUP(B4943,'Dataset-A1'!A:C,3,FALSE)</f>
        <v>0</v>
      </c>
      <c r="K4943">
        <f xml:space="preserve"> YEAR('Dataset-A2'!D4943)</f>
        <v>2018</v>
      </c>
      <c r="L4943">
        <f t="shared" si="231"/>
        <v>8</v>
      </c>
      <c r="M4943" t="str">
        <f xml:space="preserve"> VLOOKUP(B4943,'Dataset-A1'!A:D,4,FALSE)</f>
        <v>CN</v>
      </c>
      <c r="N4943">
        <f t="shared" si="232"/>
        <v>1</v>
      </c>
      <c r="O4943">
        <f t="shared" si="233"/>
        <v>357</v>
      </c>
    </row>
    <row r="4944" spans="1:15">
      <c r="A4944" s="1">
        <v>50088611</v>
      </c>
      <c r="B4944" s="5">
        <v>1552400</v>
      </c>
      <c r="C4944" s="7">
        <v>43267</v>
      </c>
      <c r="D4944" s="7">
        <v>43271</v>
      </c>
      <c r="E4944" s="5" t="s">
        <v>28</v>
      </c>
      <c r="F4944" s="5">
        <v>3613</v>
      </c>
      <c r="G4944" s="5">
        <v>2001</v>
      </c>
      <c r="H4944" s="5" t="s">
        <v>30</v>
      </c>
      <c r="I4944" s="5">
        <v>12</v>
      </c>
      <c r="J4944">
        <f xml:space="preserve"> VLOOKUP(B4944,'Dataset-A1'!A:C,3,FALSE)</f>
        <v>1</v>
      </c>
      <c r="K4944">
        <f xml:space="preserve"> YEAR('Dataset-A2'!D4944)</f>
        <v>2018</v>
      </c>
      <c r="L4944">
        <f t="shared" si="231"/>
        <v>6</v>
      </c>
      <c r="M4944" t="str">
        <f xml:space="preserve"> VLOOKUP(B4944,'Dataset-A1'!A:D,4,FALSE)</f>
        <v>EN</v>
      </c>
      <c r="N4944">
        <f t="shared" si="232"/>
        <v>4</v>
      </c>
      <c r="O4944">
        <f t="shared" si="233"/>
        <v>1612</v>
      </c>
    </row>
    <row r="4945" spans="1:15">
      <c r="A4945" s="1">
        <v>50088631</v>
      </c>
      <c r="B4945" s="5">
        <v>15388002</v>
      </c>
      <c r="C4945" s="7">
        <v>43176</v>
      </c>
      <c r="D4945" s="7">
        <v>43176</v>
      </c>
      <c r="E4945" s="5" t="s">
        <v>29</v>
      </c>
      <c r="F4945" s="5">
        <v>600</v>
      </c>
      <c r="G4945" s="5">
        <v>239</v>
      </c>
      <c r="H4945" s="5" t="s">
        <v>25</v>
      </c>
      <c r="I4945" s="5">
        <v>8</v>
      </c>
      <c r="J4945">
        <f xml:space="preserve"> VLOOKUP(B4945,'Dataset-A1'!A:C,3,FALSE)</f>
        <v>0</v>
      </c>
      <c r="K4945">
        <f xml:space="preserve"> YEAR('Dataset-A2'!D4945)</f>
        <v>2018</v>
      </c>
      <c r="L4945">
        <f t="shared" si="231"/>
        <v>3</v>
      </c>
      <c r="M4945" t="str">
        <f xml:space="preserve"> VLOOKUP(B4945,'Dataset-A1'!A:D,4,FALSE)</f>
        <v>CN</v>
      </c>
      <c r="N4945">
        <f t="shared" si="232"/>
        <v>0</v>
      </c>
      <c r="O4945">
        <f t="shared" si="233"/>
        <v>361</v>
      </c>
    </row>
    <row r="4946" spans="1:15">
      <c r="A4946" s="1">
        <v>50088661</v>
      </c>
      <c r="B4946" s="5">
        <v>17732007</v>
      </c>
      <c r="C4946" s="7">
        <v>43182</v>
      </c>
      <c r="D4946" s="7">
        <v>43185</v>
      </c>
      <c r="E4946" s="5" t="s">
        <v>23</v>
      </c>
      <c r="F4946" s="5">
        <v>1021</v>
      </c>
      <c r="G4946" s="5">
        <v>291</v>
      </c>
      <c r="H4946" s="5" t="s">
        <v>27</v>
      </c>
      <c r="I4946" s="5">
        <v>4</v>
      </c>
      <c r="J4946">
        <f xml:space="preserve"> VLOOKUP(B4946,'Dataset-A1'!A:C,3,FALSE)</f>
        <v>0</v>
      </c>
      <c r="K4946">
        <f xml:space="preserve"> YEAR('Dataset-A2'!D4946)</f>
        <v>2018</v>
      </c>
      <c r="L4946">
        <f t="shared" si="231"/>
        <v>3</v>
      </c>
      <c r="M4946" t="str">
        <f xml:space="preserve"> VLOOKUP(B4946,'Dataset-A1'!A:D,4,FALSE)</f>
        <v>EN</v>
      </c>
      <c r="N4946">
        <f t="shared" si="232"/>
        <v>3</v>
      </c>
      <c r="O4946">
        <f t="shared" si="233"/>
        <v>730</v>
      </c>
    </row>
    <row r="4947" spans="1:15">
      <c r="A4947" s="1">
        <v>50088671</v>
      </c>
      <c r="B4947" s="5">
        <v>17344357</v>
      </c>
      <c r="C4947" s="7">
        <v>43416</v>
      </c>
      <c r="D4947" s="7">
        <v>43423</v>
      </c>
      <c r="E4947" s="5" t="s">
        <v>29</v>
      </c>
      <c r="F4947" s="5">
        <v>11115</v>
      </c>
      <c r="G4947" s="5">
        <v>6870</v>
      </c>
      <c r="H4947" s="5" t="s">
        <v>27</v>
      </c>
      <c r="I4947" s="5">
        <v>14</v>
      </c>
      <c r="J4947">
        <f xml:space="preserve"> VLOOKUP(B4947,'Dataset-A1'!A:C,3,FALSE)</f>
        <v>1</v>
      </c>
      <c r="K4947">
        <f xml:space="preserve"> YEAR('Dataset-A2'!D4947)</f>
        <v>2018</v>
      </c>
      <c r="L4947">
        <f t="shared" si="231"/>
        <v>11</v>
      </c>
      <c r="M4947" t="str">
        <f xml:space="preserve"> VLOOKUP(B4947,'Dataset-A1'!A:D,4,FALSE)</f>
        <v>CN</v>
      </c>
      <c r="N4947">
        <f t="shared" si="232"/>
        <v>7</v>
      </c>
      <c r="O4947">
        <f t="shared" si="233"/>
        <v>4245</v>
      </c>
    </row>
    <row r="4948" spans="1:15">
      <c r="A4948" s="1">
        <v>50088691</v>
      </c>
      <c r="B4948" s="5">
        <v>7018971</v>
      </c>
      <c r="C4948" s="7">
        <v>43314</v>
      </c>
      <c r="D4948" s="7">
        <v>43320</v>
      </c>
      <c r="E4948" s="5" t="s">
        <v>33</v>
      </c>
      <c r="F4948" s="5">
        <v>1599</v>
      </c>
      <c r="G4948" s="5">
        <v>809</v>
      </c>
      <c r="H4948" s="5" t="s">
        <v>30</v>
      </c>
      <c r="I4948" s="5">
        <v>6</v>
      </c>
      <c r="J4948">
        <f xml:space="preserve"> VLOOKUP(B4948,'Dataset-A1'!A:C,3,FALSE)</f>
        <v>1</v>
      </c>
      <c r="K4948">
        <f xml:space="preserve"> YEAR('Dataset-A2'!D4948)</f>
        <v>2018</v>
      </c>
      <c r="L4948">
        <f t="shared" si="231"/>
        <v>8</v>
      </c>
      <c r="M4948" t="str">
        <f xml:space="preserve"> VLOOKUP(B4948,'Dataset-A1'!A:D,4,FALSE)</f>
        <v>CN</v>
      </c>
      <c r="N4948">
        <f t="shared" si="232"/>
        <v>6</v>
      </c>
      <c r="O4948">
        <f t="shared" si="233"/>
        <v>790</v>
      </c>
    </row>
    <row r="4949" spans="1:15">
      <c r="A4949" s="1">
        <v>50088701</v>
      </c>
      <c r="B4949" s="5">
        <v>12911682</v>
      </c>
      <c r="C4949" s="7">
        <v>43293</v>
      </c>
      <c r="D4949" s="7">
        <v>43293</v>
      </c>
      <c r="E4949" s="5" t="s">
        <v>28</v>
      </c>
      <c r="F4949" s="5">
        <v>453</v>
      </c>
      <c r="G4949" s="5">
        <v>275</v>
      </c>
      <c r="H4949" s="5" t="s">
        <v>25</v>
      </c>
      <c r="I4949" s="5">
        <v>13</v>
      </c>
      <c r="J4949">
        <f xml:space="preserve"> VLOOKUP(B4949,'Dataset-A1'!A:C,3,FALSE)</f>
        <v>1</v>
      </c>
      <c r="K4949">
        <f xml:space="preserve"> YEAR('Dataset-A2'!D4949)</f>
        <v>2018</v>
      </c>
      <c r="L4949">
        <f t="shared" si="231"/>
        <v>7</v>
      </c>
      <c r="M4949" t="str">
        <f xml:space="preserve"> VLOOKUP(B4949,'Dataset-A1'!A:D,4,FALSE)</f>
        <v>OT</v>
      </c>
      <c r="N4949">
        <f t="shared" si="232"/>
        <v>0</v>
      </c>
      <c r="O4949">
        <f t="shared" si="233"/>
        <v>178</v>
      </c>
    </row>
    <row r="4950" spans="1:15">
      <c r="A4950" s="1">
        <v>50088711</v>
      </c>
      <c r="B4950" s="5">
        <v>18179526</v>
      </c>
      <c r="C4950" s="7">
        <v>43165</v>
      </c>
      <c r="D4950" s="7">
        <v>43166</v>
      </c>
      <c r="E4950" s="5" t="s">
        <v>28</v>
      </c>
      <c r="F4950" s="5">
        <v>405</v>
      </c>
      <c r="G4950" s="5">
        <v>122</v>
      </c>
      <c r="H4950" s="5" t="s">
        <v>25</v>
      </c>
      <c r="I4950" s="5">
        <v>10</v>
      </c>
      <c r="J4950">
        <f xml:space="preserve"> VLOOKUP(B4950,'Dataset-A1'!A:C,3,FALSE)</f>
        <v>1</v>
      </c>
      <c r="K4950">
        <f xml:space="preserve"> YEAR('Dataset-A2'!D4950)</f>
        <v>2018</v>
      </c>
      <c r="L4950">
        <f t="shared" si="231"/>
        <v>3</v>
      </c>
      <c r="M4950" t="str">
        <f xml:space="preserve"> VLOOKUP(B4950,'Dataset-A1'!A:D,4,FALSE)</f>
        <v>EN</v>
      </c>
      <c r="N4950">
        <f t="shared" si="232"/>
        <v>1</v>
      </c>
      <c r="O4950">
        <f t="shared" si="233"/>
        <v>283</v>
      </c>
    </row>
    <row r="4951" spans="1:15">
      <c r="A4951" s="1">
        <v>50088731</v>
      </c>
      <c r="B4951" s="5">
        <v>162236</v>
      </c>
      <c r="C4951" s="7">
        <v>43420</v>
      </c>
      <c r="D4951" s="7">
        <v>43427</v>
      </c>
      <c r="E4951" s="5" t="s">
        <v>29</v>
      </c>
      <c r="F4951" s="5">
        <v>208</v>
      </c>
      <c r="G4951" s="5">
        <v>78</v>
      </c>
      <c r="H4951" s="5" t="s">
        <v>30</v>
      </c>
      <c r="I4951" s="5">
        <v>4</v>
      </c>
      <c r="J4951">
        <f xml:space="preserve"> VLOOKUP(B4951,'Dataset-A1'!A:C,3,FALSE)</f>
        <v>1</v>
      </c>
      <c r="K4951">
        <f xml:space="preserve"> YEAR('Dataset-A2'!D4951)</f>
        <v>2018</v>
      </c>
      <c r="L4951">
        <f t="shared" si="231"/>
        <v>11</v>
      </c>
      <c r="M4951" t="str">
        <f xml:space="preserve"> VLOOKUP(B4951,'Dataset-A1'!A:D,4,FALSE)</f>
        <v>CN</v>
      </c>
      <c r="N4951">
        <f t="shared" si="232"/>
        <v>7</v>
      </c>
      <c r="O4951">
        <f t="shared" si="233"/>
        <v>130</v>
      </c>
    </row>
    <row r="4952" spans="1:15">
      <c r="A4952" s="1">
        <v>50088741</v>
      </c>
      <c r="B4952" s="5">
        <v>21163339</v>
      </c>
      <c r="C4952" s="7">
        <v>43254</v>
      </c>
      <c r="D4952" s="7">
        <v>43255</v>
      </c>
      <c r="E4952" s="5" t="s">
        <v>29</v>
      </c>
      <c r="F4952" s="5">
        <v>157</v>
      </c>
      <c r="G4952" s="5">
        <v>94</v>
      </c>
      <c r="H4952" s="5" t="s">
        <v>30</v>
      </c>
      <c r="I4952" s="5">
        <v>2</v>
      </c>
      <c r="J4952">
        <f xml:space="preserve"> VLOOKUP(B4952,'Dataset-A1'!A:C,3,FALSE)</f>
        <v>1</v>
      </c>
      <c r="K4952">
        <f xml:space="preserve"> YEAR('Dataset-A2'!D4952)</f>
        <v>2018</v>
      </c>
      <c r="L4952">
        <f t="shared" si="231"/>
        <v>6</v>
      </c>
      <c r="M4952" t="str">
        <f xml:space="preserve"> VLOOKUP(B4952,'Dataset-A1'!A:D,4,FALSE)</f>
        <v>OT</v>
      </c>
      <c r="N4952">
        <f t="shared" si="232"/>
        <v>1</v>
      </c>
      <c r="O4952">
        <f t="shared" si="233"/>
        <v>63</v>
      </c>
    </row>
    <row r="4953" spans="1:15">
      <c r="A4953" s="1">
        <v>50088761</v>
      </c>
      <c r="B4953" s="5">
        <v>8259226</v>
      </c>
      <c r="C4953" s="7">
        <v>43342</v>
      </c>
      <c r="D4953" s="7">
        <v>43348</v>
      </c>
      <c r="E4953" s="5" t="s">
        <v>29</v>
      </c>
      <c r="F4953" s="5">
        <v>688</v>
      </c>
      <c r="G4953" s="5">
        <v>301</v>
      </c>
      <c r="H4953" s="5" t="s">
        <v>32</v>
      </c>
      <c r="I4953" s="5">
        <v>15</v>
      </c>
      <c r="J4953">
        <f xml:space="preserve"> VLOOKUP(B4953,'Dataset-A1'!A:C,3,FALSE)</f>
        <v>0</v>
      </c>
      <c r="K4953">
        <f xml:space="preserve"> YEAR('Dataset-A2'!D4953)</f>
        <v>2018</v>
      </c>
      <c r="L4953">
        <f t="shared" si="231"/>
        <v>9</v>
      </c>
      <c r="M4953" t="str">
        <f xml:space="preserve"> VLOOKUP(B4953,'Dataset-A1'!A:D,4,FALSE)</f>
        <v>OT</v>
      </c>
      <c r="N4953">
        <f t="shared" si="232"/>
        <v>6</v>
      </c>
      <c r="O4953">
        <f t="shared" si="233"/>
        <v>387</v>
      </c>
    </row>
    <row r="4954" spans="1:15">
      <c r="A4954" s="1">
        <v>50088801</v>
      </c>
      <c r="B4954" s="5">
        <v>21167472</v>
      </c>
      <c r="C4954" s="7">
        <v>43286</v>
      </c>
      <c r="D4954" s="7">
        <v>43288</v>
      </c>
      <c r="E4954" s="5" t="s">
        <v>29</v>
      </c>
      <c r="F4954" s="5">
        <v>127</v>
      </c>
      <c r="G4954" s="5">
        <v>35</v>
      </c>
      <c r="H4954" s="5" t="s">
        <v>27</v>
      </c>
      <c r="I4954" s="5">
        <v>11</v>
      </c>
      <c r="J4954">
        <f xml:space="preserve"> VLOOKUP(B4954,'Dataset-A1'!A:C,3,FALSE)</f>
        <v>1</v>
      </c>
      <c r="K4954">
        <f xml:space="preserve"> YEAR('Dataset-A2'!D4954)</f>
        <v>2018</v>
      </c>
      <c r="L4954">
        <f t="shared" si="231"/>
        <v>7</v>
      </c>
      <c r="M4954" t="str">
        <f xml:space="preserve"> VLOOKUP(B4954,'Dataset-A1'!A:D,4,FALSE)</f>
        <v>CN</v>
      </c>
      <c r="N4954">
        <f t="shared" si="232"/>
        <v>2</v>
      </c>
      <c r="O4954">
        <f t="shared" si="233"/>
        <v>92</v>
      </c>
    </row>
    <row r="4955" spans="1:15">
      <c r="A4955" s="1">
        <v>50088811</v>
      </c>
      <c r="B4955" s="5">
        <v>9766933</v>
      </c>
      <c r="C4955" s="7">
        <v>43349</v>
      </c>
      <c r="D4955" s="7">
        <v>43355</v>
      </c>
      <c r="E4955" s="5" t="s">
        <v>29</v>
      </c>
      <c r="F4955" s="5">
        <v>1856</v>
      </c>
      <c r="G4955" s="5">
        <v>1152</v>
      </c>
      <c r="H4955" s="5" t="s">
        <v>25</v>
      </c>
      <c r="I4955" s="5">
        <v>12</v>
      </c>
      <c r="J4955">
        <f xml:space="preserve"> VLOOKUP(B4955,'Dataset-A1'!A:C,3,FALSE)</f>
        <v>1</v>
      </c>
      <c r="K4955">
        <f xml:space="preserve"> YEAR('Dataset-A2'!D4955)</f>
        <v>2018</v>
      </c>
      <c r="L4955">
        <f t="shared" si="231"/>
        <v>9</v>
      </c>
      <c r="M4955" t="str">
        <f xml:space="preserve"> VLOOKUP(B4955,'Dataset-A1'!A:D,4,FALSE)</f>
        <v>EN</v>
      </c>
      <c r="N4955">
        <f t="shared" si="232"/>
        <v>6</v>
      </c>
      <c r="O4955">
        <f t="shared" si="233"/>
        <v>704</v>
      </c>
    </row>
    <row r="4956" spans="1:15">
      <c r="A4956" s="1">
        <v>50088841</v>
      </c>
      <c r="B4956" s="5">
        <v>37189</v>
      </c>
      <c r="C4956" s="7">
        <v>43295</v>
      </c>
      <c r="D4956" s="7">
        <v>43296</v>
      </c>
      <c r="E4956" s="5" t="s">
        <v>28</v>
      </c>
      <c r="F4956" s="5">
        <v>32719</v>
      </c>
      <c r="G4956" s="5">
        <v>8482</v>
      </c>
      <c r="H4956" s="5" t="s">
        <v>30</v>
      </c>
      <c r="I4956" s="5">
        <v>4</v>
      </c>
      <c r="J4956">
        <f xml:space="preserve"> VLOOKUP(B4956,'Dataset-A1'!A:C,3,FALSE)</f>
        <v>0</v>
      </c>
      <c r="K4956">
        <f xml:space="preserve"> YEAR('Dataset-A2'!D4956)</f>
        <v>2018</v>
      </c>
      <c r="L4956">
        <f t="shared" si="231"/>
        <v>7</v>
      </c>
      <c r="M4956" t="str">
        <f xml:space="preserve"> VLOOKUP(B4956,'Dataset-A1'!A:D,4,FALSE)</f>
        <v>OT</v>
      </c>
      <c r="N4956">
        <f t="shared" si="232"/>
        <v>1</v>
      </c>
      <c r="O4956">
        <f t="shared" si="233"/>
        <v>24237</v>
      </c>
    </row>
    <row r="4957" spans="1:15">
      <c r="A4957" s="1">
        <v>50088851</v>
      </c>
      <c r="B4957" s="5">
        <v>21169600</v>
      </c>
      <c r="C4957" s="7">
        <v>43372</v>
      </c>
      <c r="D4957" s="7">
        <v>43373</v>
      </c>
      <c r="E4957" s="5" t="s">
        <v>29</v>
      </c>
      <c r="F4957" s="5">
        <v>1048</v>
      </c>
      <c r="G4957" s="5">
        <v>592</v>
      </c>
      <c r="H4957" s="5" t="s">
        <v>25</v>
      </c>
      <c r="I4957" s="5">
        <v>9</v>
      </c>
      <c r="J4957">
        <f xml:space="preserve"> VLOOKUP(B4957,'Dataset-A1'!A:C,3,FALSE)</f>
        <v>1</v>
      </c>
      <c r="K4957">
        <f xml:space="preserve"> YEAR('Dataset-A2'!D4957)</f>
        <v>2018</v>
      </c>
      <c r="L4957">
        <f t="shared" si="231"/>
        <v>9</v>
      </c>
      <c r="M4957" t="str">
        <f xml:space="preserve"> VLOOKUP(B4957,'Dataset-A1'!A:D,4,FALSE)</f>
        <v>CN</v>
      </c>
      <c r="N4957">
        <f t="shared" si="232"/>
        <v>1</v>
      </c>
      <c r="O4957">
        <f t="shared" si="233"/>
        <v>456</v>
      </c>
    </row>
    <row r="4958" spans="1:15">
      <c r="A4958" s="1">
        <v>50088861</v>
      </c>
      <c r="B4958" s="5">
        <v>9000929</v>
      </c>
      <c r="C4958" s="7">
        <v>43378</v>
      </c>
      <c r="D4958" s="7">
        <v>43379</v>
      </c>
      <c r="E4958" s="5" t="s">
        <v>23</v>
      </c>
      <c r="F4958" s="5">
        <v>5162</v>
      </c>
      <c r="G4958" s="5">
        <v>1644</v>
      </c>
      <c r="H4958" s="5" t="s">
        <v>30</v>
      </c>
      <c r="I4958" s="5">
        <v>13</v>
      </c>
      <c r="J4958">
        <f xml:space="preserve"> VLOOKUP(B4958,'Dataset-A1'!A:C,3,FALSE)</f>
        <v>1</v>
      </c>
      <c r="K4958">
        <f xml:space="preserve"> YEAR('Dataset-A2'!D4958)</f>
        <v>2018</v>
      </c>
      <c r="L4958">
        <f t="shared" si="231"/>
        <v>10</v>
      </c>
      <c r="M4958" t="str">
        <f xml:space="preserve"> VLOOKUP(B4958,'Dataset-A1'!A:D,4,FALSE)</f>
        <v>CN</v>
      </c>
      <c r="N4958">
        <f t="shared" si="232"/>
        <v>1</v>
      </c>
      <c r="O4958">
        <f t="shared" si="233"/>
        <v>3518</v>
      </c>
    </row>
    <row r="4959" spans="1:15">
      <c r="A4959" s="1">
        <v>50088891</v>
      </c>
      <c r="B4959" s="5">
        <v>21173637</v>
      </c>
      <c r="C4959" s="7">
        <v>43096</v>
      </c>
      <c r="D4959" s="7">
        <v>43101</v>
      </c>
      <c r="E4959" s="5" t="s">
        <v>33</v>
      </c>
      <c r="F4959" s="5">
        <v>704</v>
      </c>
      <c r="G4959" s="5">
        <v>453</v>
      </c>
      <c r="H4959" s="5" t="s">
        <v>32</v>
      </c>
      <c r="I4959" s="5">
        <v>6</v>
      </c>
      <c r="J4959">
        <f xml:space="preserve"> VLOOKUP(B4959,'Dataset-A1'!A:C,3,FALSE)</f>
        <v>1</v>
      </c>
      <c r="K4959">
        <f xml:space="preserve"> YEAR('Dataset-A2'!D4959)</f>
        <v>2018</v>
      </c>
      <c r="L4959">
        <f t="shared" si="231"/>
        <v>1</v>
      </c>
      <c r="M4959" t="str">
        <f xml:space="preserve"> VLOOKUP(B4959,'Dataset-A1'!A:D,4,FALSE)</f>
        <v>EN</v>
      </c>
      <c r="N4959">
        <f t="shared" si="232"/>
        <v>5</v>
      </c>
      <c r="O4959">
        <f t="shared" si="233"/>
        <v>251</v>
      </c>
    </row>
    <row r="4960" spans="1:15">
      <c r="A4960" s="1">
        <v>50088901</v>
      </c>
      <c r="B4960" s="5">
        <v>12117457</v>
      </c>
      <c r="C4960" s="7">
        <v>43182</v>
      </c>
      <c r="D4960" s="7">
        <v>43189</v>
      </c>
      <c r="E4960" s="5" t="s">
        <v>28</v>
      </c>
      <c r="F4960" s="5">
        <v>203145</v>
      </c>
      <c r="G4960" s="5">
        <v>140878</v>
      </c>
      <c r="H4960" s="5" t="s">
        <v>30</v>
      </c>
      <c r="I4960" s="5">
        <v>9</v>
      </c>
      <c r="J4960">
        <f xml:space="preserve"> VLOOKUP(B4960,'Dataset-A1'!A:C,3,FALSE)</f>
        <v>1</v>
      </c>
      <c r="K4960">
        <f xml:space="preserve"> YEAR('Dataset-A2'!D4960)</f>
        <v>2018</v>
      </c>
      <c r="L4960">
        <f t="shared" si="231"/>
        <v>3</v>
      </c>
      <c r="M4960" t="str">
        <f xml:space="preserve"> VLOOKUP(B4960,'Dataset-A1'!A:D,4,FALSE)</f>
        <v>CN</v>
      </c>
      <c r="N4960">
        <f t="shared" si="232"/>
        <v>7</v>
      </c>
      <c r="O4960">
        <f t="shared" si="233"/>
        <v>62267</v>
      </c>
    </row>
    <row r="4961" spans="1:15">
      <c r="A4961" s="1">
        <v>50088921</v>
      </c>
      <c r="B4961" s="5">
        <v>12133948</v>
      </c>
      <c r="C4961" s="7">
        <v>43066</v>
      </c>
      <c r="D4961" s="7">
        <v>43072</v>
      </c>
      <c r="E4961" s="5" t="s">
        <v>33</v>
      </c>
      <c r="F4961" s="5">
        <v>1289</v>
      </c>
      <c r="G4961" s="5">
        <v>500</v>
      </c>
      <c r="H4961" s="5" t="s">
        <v>30</v>
      </c>
      <c r="I4961" s="5">
        <v>7</v>
      </c>
      <c r="J4961">
        <f xml:space="preserve"> VLOOKUP(B4961,'Dataset-A1'!A:C,3,FALSE)</f>
        <v>0</v>
      </c>
      <c r="K4961">
        <f xml:space="preserve"> YEAR('Dataset-A2'!D4961)</f>
        <v>2017</v>
      </c>
      <c r="L4961">
        <f t="shared" si="231"/>
        <v>12</v>
      </c>
      <c r="M4961" t="str">
        <f xml:space="preserve"> VLOOKUP(B4961,'Dataset-A1'!A:D,4,FALSE)</f>
        <v>OT</v>
      </c>
      <c r="N4961">
        <f t="shared" si="232"/>
        <v>6</v>
      </c>
      <c r="O4961">
        <f t="shared" si="233"/>
        <v>789</v>
      </c>
    </row>
    <row r="4962" spans="1:15">
      <c r="A4962" s="1">
        <v>50088941</v>
      </c>
      <c r="B4962" s="5">
        <v>21147812</v>
      </c>
      <c r="C4962" s="7">
        <v>43291</v>
      </c>
      <c r="D4962" s="7">
        <v>43294</v>
      </c>
      <c r="E4962" s="5" t="s">
        <v>28</v>
      </c>
      <c r="F4962" s="5">
        <v>402</v>
      </c>
      <c r="G4962" s="5">
        <v>204</v>
      </c>
      <c r="H4962" s="5" t="s">
        <v>30</v>
      </c>
      <c r="I4962" s="5">
        <v>1</v>
      </c>
      <c r="J4962">
        <f xml:space="preserve"> VLOOKUP(B4962,'Dataset-A1'!A:C,3,FALSE)</f>
        <v>0</v>
      </c>
      <c r="K4962">
        <f xml:space="preserve"> YEAR('Dataset-A2'!D4962)</f>
        <v>2018</v>
      </c>
      <c r="L4962">
        <f t="shared" si="231"/>
        <v>7</v>
      </c>
      <c r="M4962" t="str">
        <f xml:space="preserve"> VLOOKUP(B4962,'Dataset-A1'!A:D,4,FALSE)</f>
        <v>CN</v>
      </c>
      <c r="N4962">
        <f t="shared" si="232"/>
        <v>3</v>
      </c>
      <c r="O4962">
        <f t="shared" si="233"/>
        <v>198</v>
      </c>
    </row>
    <row r="4963" spans="1:15">
      <c r="A4963" s="1">
        <v>50088951</v>
      </c>
      <c r="B4963" s="5">
        <v>8211029</v>
      </c>
      <c r="C4963" s="7">
        <v>43395</v>
      </c>
      <c r="D4963" s="7">
        <v>43399</v>
      </c>
      <c r="E4963" s="5" t="s">
        <v>28</v>
      </c>
      <c r="F4963" s="5">
        <v>950</v>
      </c>
      <c r="G4963" s="5">
        <v>438</v>
      </c>
      <c r="H4963" s="5" t="s">
        <v>27</v>
      </c>
      <c r="I4963" s="5">
        <v>7</v>
      </c>
      <c r="J4963">
        <f xml:space="preserve"> VLOOKUP(B4963,'Dataset-A1'!A:C,3,FALSE)</f>
        <v>1</v>
      </c>
      <c r="K4963">
        <f xml:space="preserve"> YEAR('Dataset-A2'!D4963)</f>
        <v>2018</v>
      </c>
      <c r="L4963">
        <f t="shared" si="231"/>
        <v>10</v>
      </c>
      <c r="M4963" t="str">
        <f xml:space="preserve"> VLOOKUP(B4963,'Dataset-A1'!A:D,4,FALSE)</f>
        <v>CN</v>
      </c>
      <c r="N4963">
        <f t="shared" si="232"/>
        <v>4</v>
      </c>
      <c r="O4963">
        <f t="shared" si="233"/>
        <v>512</v>
      </c>
    </row>
    <row r="4964" spans="1:15">
      <c r="A4964" s="1">
        <v>50088961</v>
      </c>
      <c r="B4964" s="5">
        <v>6370382</v>
      </c>
      <c r="C4964" s="7">
        <v>43245</v>
      </c>
      <c r="D4964" s="7">
        <v>43249</v>
      </c>
      <c r="E4964" s="5" t="s">
        <v>28</v>
      </c>
      <c r="F4964" s="5">
        <v>198</v>
      </c>
      <c r="G4964" s="5">
        <v>40</v>
      </c>
      <c r="H4964" s="5" t="s">
        <v>30</v>
      </c>
      <c r="I4964" s="5">
        <v>11</v>
      </c>
      <c r="J4964">
        <f xml:space="preserve"> VLOOKUP(B4964,'Dataset-A1'!A:C,3,FALSE)</f>
        <v>1</v>
      </c>
      <c r="K4964">
        <f xml:space="preserve"> YEAR('Dataset-A2'!D4964)</f>
        <v>2018</v>
      </c>
      <c r="L4964">
        <f t="shared" si="231"/>
        <v>5</v>
      </c>
      <c r="M4964" t="str">
        <f xml:space="preserve"> VLOOKUP(B4964,'Dataset-A1'!A:D,4,FALSE)</f>
        <v>CN</v>
      </c>
      <c r="N4964">
        <f t="shared" si="232"/>
        <v>4</v>
      </c>
      <c r="O4964">
        <f t="shared" si="233"/>
        <v>158</v>
      </c>
    </row>
    <row r="4965" spans="1:15">
      <c r="A4965" s="1">
        <v>50088991</v>
      </c>
      <c r="B4965" s="5">
        <v>21165668</v>
      </c>
      <c r="C4965" s="7">
        <v>43069</v>
      </c>
      <c r="D4965" s="7">
        <v>43070</v>
      </c>
      <c r="E4965" s="5" t="s">
        <v>28</v>
      </c>
      <c r="F4965" s="5">
        <v>207</v>
      </c>
      <c r="G4965" s="5">
        <v>107</v>
      </c>
      <c r="H4965" s="5" t="s">
        <v>25</v>
      </c>
      <c r="I4965" s="5">
        <v>3</v>
      </c>
      <c r="J4965">
        <f xml:space="preserve"> VLOOKUP(B4965,'Dataset-A1'!A:C,3,FALSE)</f>
        <v>1</v>
      </c>
      <c r="K4965">
        <f xml:space="preserve"> YEAR('Dataset-A2'!D4965)</f>
        <v>2017</v>
      </c>
      <c r="L4965">
        <f t="shared" si="231"/>
        <v>12</v>
      </c>
      <c r="M4965" t="str">
        <f xml:space="preserve"> VLOOKUP(B4965,'Dataset-A1'!A:D,4,FALSE)</f>
        <v>CN</v>
      </c>
      <c r="N4965">
        <f t="shared" si="232"/>
        <v>1</v>
      </c>
      <c r="O4965">
        <f t="shared" si="233"/>
        <v>100</v>
      </c>
    </row>
    <row r="4966" spans="1:15">
      <c r="A4966" s="1">
        <v>50089021</v>
      </c>
      <c r="B4966" s="5">
        <v>12856271</v>
      </c>
      <c r="C4966" s="7">
        <v>43388</v>
      </c>
      <c r="D4966" s="7">
        <v>43394</v>
      </c>
      <c r="E4966" s="5" t="s">
        <v>33</v>
      </c>
      <c r="F4966" s="5">
        <v>18700</v>
      </c>
      <c r="G4966" s="5">
        <v>3799</v>
      </c>
      <c r="H4966" s="5" t="s">
        <v>32</v>
      </c>
      <c r="I4966" s="5">
        <v>5</v>
      </c>
      <c r="J4966">
        <f xml:space="preserve"> VLOOKUP(B4966,'Dataset-A1'!A:C,3,FALSE)</f>
        <v>1</v>
      </c>
      <c r="K4966">
        <f xml:space="preserve"> YEAR('Dataset-A2'!D4966)</f>
        <v>2018</v>
      </c>
      <c r="L4966">
        <f t="shared" si="231"/>
        <v>10</v>
      </c>
      <c r="M4966" t="str">
        <f xml:space="preserve"> VLOOKUP(B4966,'Dataset-A1'!A:D,4,FALSE)</f>
        <v>EN</v>
      </c>
      <c r="N4966">
        <f t="shared" si="232"/>
        <v>6</v>
      </c>
      <c r="O4966">
        <f t="shared" si="233"/>
        <v>14901</v>
      </c>
    </row>
    <row r="4967" spans="1:15">
      <c r="A4967" s="1">
        <v>50089031</v>
      </c>
      <c r="B4967" s="5">
        <v>13712140</v>
      </c>
      <c r="C4967" s="7">
        <v>43138</v>
      </c>
      <c r="D4967" s="7">
        <v>43140</v>
      </c>
      <c r="E4967" s="5" t="s">
        <v>33</v>
      </c>
      <c r="F4967" s="5">
        <v>15768</v>
      </c>
      <c r="G4967" s="5">
        <v>10385</v>
      </c>
      <c r="H4967" s="5" t="s">
        <v>30</v>
      </c>
      <c r="I4967" s="5">
        <v>7</v>
      </c>
      <c r="J4967">
        <f xml:space="preserve"> VLOOKUP(B4967,'Dataset-A1'!A:C,3,FALSE)</f>
        <v>1</v>
      </c>
      <c r="K4967">
        <f xml:space="preserve"> YEAR('Dataset-A2'!D4967)</f>
        <v>2018</v>
      </c>
      <c r="L4967">
        <f t="shared" si="231"/>
        <v>2</v>
      </c>
      <c r="M4967" t="str">
        <f xml:space="preserve"> VLOOKUP(B4967,'Dataset-A1'!A:D,4,FALSE)</f>
        <v>CN</v>
      </c>
      <c r="N4967">
        <f t="shared" si="232"/>
        <v>2</v>
      </c>
      <c r="O4967">
        <f t="shared" si="233"/>
        <v>5383</v>
      </c>
    </row>
    <row r="4968" spans="1:15">
      <c r="A4968" s="1">
        <v>50089041</v>
      </c>
      <c r="B4968" s="5">
        <v>6036159</v>
      </c>
      <c r="C4968" s="7">
        <v>43175</v>
      </c>
      <c r="D4968" s="7">
        <v>43182</v>
      </c>
      <c r="E4968" s="5" t="s">
        <v>28</v>
      </c>
      <c r="F4968" s="5">
        <v>655</v>
      </c>
      <c r="G4968" s="5">
        <v>253</v>
      </c>
      <c r="H4968" s="5" t="s">
        <v>27</v>
      </c>
      <c r="I4968" s="5">
        <v>1</v>
      </c>
      <c r="J4968">
        <f xml:space="preserve"> VLOOKUP(B4968,'Dataset-A1'!A:C,3,FALSE)</f>
        <v>1</v>
      </c>
      <c r="K4968">
        <f xml:space="preserve"> YEAR('Dataset-A2'!D4968)</f>
        <v>2018</v>
      </c>
      <c r="L4968">
        <f t="shared" si="231"/>
        <v>3</v>
      </c>
      <c r="M4968" t="str">
        <f xml:space="preserve"> VLOOKUP(B4968,'Dataset-A1'!A:D,4,FALSE)</f>
        <v>EN</v>
      </c>
      <c r="N4968">
        <f t="shared" si="232"/>
        <v>7</v>
      </c>
      <c r="O4968">
        <f t="shared" si="233"/>
        <v>402</v>
      </c>
    </row>
    <row r="4969" spans="1:15">
      <c r="A4969" s="1">
        <v>50089071</v>
      </c>
      <c r="B4969" s="5">
        <v>8932099</v>
      </c>
      <c r="C4969" s="7">
        <v>43184</v>
      </c>
      <c r="D4969" s="7">
        <v>43188</v>
      </c>
      <c r="E4969" s="5" t="s">
        <v>29</v>
      </c>
      <c r="F4969" s="5">
        <v>354</v>
      </c>
      <c r="G4969" s="5">
        <v>227</v>
      </c>
      <c r="H4969" s="5" t="s">
        <v>32</v>
      </c>
      <c r="I4969" s="5">
        <v>4</v>
      </c>
      <c r="J4969">
        <f xml:space="preserve"> VLOOKUP(B4969,'Dataset-A1'!A:C,3,FALSE)</f>
        <v>1</v>
      </c>
      <c r="K4969">
        <f xml:space="preserve"> YEAR('Dataset-A2'!D4969)</f>
        <v>2018</v>
      </c>
      <c r="L4969">
        <f t="shared" si="231"/>
        <v>3</v>
      </c>
      <c r="M4969" t="str">
        <f xml:space="preserve"> VLOOKUP(B4969,'Dataset-A1'!A:D,4,FALSE)</f>
        <v>EN</v>
      </c>
      <c r="N4969">
        <f t="shared" si="232"/>
        <v>4</v>
      </c>
      <c r="O4969">
        <f t="shared" si="233"/>
        <v>127</v>
      </c>
    </row>
    <row r="4970" spans="1:15">
      <c r="A4970" s="1">
        <v>50089081</v>
      </c>
      <c r="B4970" s="5">
        <v>4760382</v>
      </c>
      <c r="C4970" s="7">
        <v>43372</v>
      </c>
      <c r="D4970" s="7">
        <v>43378</v>
      </c>
      <c r="E4970" s="5" t="s">
        <v>23</v>
      </c>
      <c r="F4970" s="5">
        <v>1000</v>
      </c>
      <c r="G4970" s="5">
        <v>592</v>
      </c>
      <c r="H4970" s="5" t="s">
        <v>30</v>
      </c>
      <c r="I4970" s="5">
        <v>15</v>
      </c>
      <c r="J4970">
        <f xml:space="preserve"> VLOOKUP(B4970,'Dataset-A1'!A:C,3,FALSE)</f>
        <v>1</v>
      </c>
      <c r="K4970">
        <f xml:space="preserve"> YEAR('Dataset-A2'!D4970)</f>
        <v>2018</v>
      </c>
      <c r="L4970">
        <f t="shared" si="231"/>
        <v>10</v>
      </c>
      <c r="M4970" t="str">
        <f xml:space="preserve"> VLOOKUP(B4970,'Dataset-A1'!A:D,4,FALSE)</f>
        <v>CN</v>
      </c>
      <c r="N4970">
        <f t="shared" si="232"/>
        <v>6</v>
      </c>
      <c r="O4970">
        <f t="shared" si="233"/>
        <v>408</v>
      </c>
    </row>
    <row r="4971" spans="1:15">
      <c r="A4971" s="1">
        <v>50089091</v>
      </c>
      <c r="B4971" s="5">
        <v>11516398</v>
      </c>
      <c r="C4971" s="7">
        <v>43160</v>
      </c>
      <c r="D4971" s="7">
        <v>43162</v>
      </c>
      <c r="E4971" s="5" t="s">
        <v>28</v>
      </c>
      <c r="F4971" s="5">
        <v>511</v>
      </c>
      <c r="G4971" s="5">
        <v>277</v>
      </c>
      <c r="H4971" s="5" t="s">
        <v>27</v>
      </c>
      <c r="I4971" s="5">
        <v>13</v>
      </c>
      <c r="J4971">
        <f xml:space="preserve"> VLOOKUP(B4971,'Dataset-A1'!A:C,3,FALSE)</f>
        <v>0</v>
      </c>
      <c r="K4971">
        <f xml:space="preserve"> YEAR('Dataset-A2'!D4971)</f>
        <v>2018</v>
      </c>
      <c r="L4971">
        <f t="shared" si="231"/>
        <v>3</v>
      </c>
      <c r="M4971" t="str">
        <f xml:space="preserve"> VLOOKUP(B4971,'Dataset-A1'!A:D,4,FALSE)</f>
        <v>CN</v>
      </c>
      <c r="N4971">
        <f t="shared" si="232"/>
        <v>2</v>
      </c>
      <c r="O4971">
        <f t="shared" si="233"/>
        <v>234</v>
      </c>
    </row>
    <row r="4972" spans="1:15">
      <c r="A4972" s="1">
        <v>50089101</v>
      </c>
      <c r="B4972" s="5">
        <v>21167329</v>
      </c>
      <c r="C4972" s="7">
        <v>43381</v>
      </c>
      <c r="D4972" s="7">
        <v>43386</v>
      </c>
      <c r="E4972" s="5" t="s">
        <v>23</v>
      </c>
      <c r="F4972" s="5">
        <v>344</v>
      </c>
      <c r="G4972" s="5">
        <v>228</v>
      </c>
      <c r="H4972" s="5" t="s">
        <v>27</v>
      </c>
      <c r="I4972" s="5">
        <v>1</v>
      </c>
      <c r="J4972">
        <f xml:space="preserve"> VLOOKUP(B4972,'Dataset-A1'!A:C,3,FALSE)</f>
        <v>1</v>
      </c>
      <c r="K4972">
        <f xml:space="preserve"> YEAR('Dataset-A2'!D4972)</f>
        <v>2018</v>
      </c>
      <c r="L4972">
        <f t="shared" si="231"/>
        <v>10</v>
      </c>
      <c r="M4972" t="str">
        <f xml:space="preserve"> VLOOKUP(B4972,'Dataset-A1'!A:D,4,FALSE)</f>
        <v>EN</v>
      </c>
      <c r="N4972">
        <f t="shared" si="232"/>
        <v>5</v>
      </c>
      <c r="O4972">
        <f t="shared" si="233"/>
        <v>116</v>
      </c>
    </row>
    <row r="4973" spans="1:15">
      <c r="A4973" s="1">
        <v>50089121</v>
      </c>
      <c r="B4973" s="5">
        <v>6378924</v>
      </c>
      <c r="C4973" s="7">
        <v>43136</v>
      </c>
      <c r="D4973" s="7">
        <v>43138</v>
      </c>
      <c r="E4973" s="5" t="s">
        <v>28</v>
      </c>
      <c r="F4973" s="5">
        <v>71625</v>
      </c>
      <c r="G4973" s="5">
        <v>18385</v>
      </c>
      <c r="H4973" s="5" t="s">
        <v>27</v>
      </c>
      <c r="I4973" s="5">
        <v>4</v>
      </c>
      <c r="J4973">
        <f xml:space="preserve"> VLOOKUP(B4973,'Dataset-A1'!A:C,3,FALSE)</f>
        <v>1</v>
      </c>
      <c r="K4973">
        <f xml:space="preserve"> YEAR('Dataset-A2'!D4973)</f>
        <v>2018</v>
      </c>
      <c r="L4973">
        <f t="shared" si="231"/>
        <v>2</v>
      </c>
      <c r="M4973" t="str">
        <f xml:space="preserve"> VLOOKUP(B4973,'Dataset-A1'!A:D,4,FALSE)</f>
        <v>EN</v>
      </c>
      <c r="N4973">
        <f t="shared" si="232"/>
        <v>2</v>
      </c>
      <c r="O4973">
        <f t="shared" si="233"/>
        <v>53240</v>
      </c>
    </row>
    <row r="4974" spans="1:15">
      <c r="A4974" s="1">
        <v>50089131</v>
      </c>
      <c r="B4974" s="5">
        <v>20772206</v>
      </c>
      <c r="C4974" s="7">
        <v>43144</v>
      </c>
      <c r="D4974" s="7">
        <v>43147</v>
      </c>
      <c r="E4974" s="5" t="s">
        <v>28</v>
      </c>
      <c r="F4974" s="5">
        <v>36530</v>
      </c>
      <c r="G4974" s="5">
        <v>15352</v>
      </c>
      <c r="H4974" s="5" t="s">
        <v>32</v>
      </c>
      <c r="I4974" s="5">
        <v>7</v>
      </c>
      <c r="J4974">
        <f xml:space="preserve"> VLOOKUP(B4974,'Dataset-A1'!A:C,3,FALSE)</f>
        <v>0</v>
      </c>
      <c r="K4974">
        <f xml:space="preserve"> YEAR('Dataset-A2'!D4974)</f>
        <v>2018</v>
      </c>
      <c r="L4974">
        <f t="shared" si="231"/>
        <v>2</v>
      </c>
      <c r="M4974" t="str">
        <f xml:space="preserve"> VLOOKUP(B4974,'Dataset-A1'!A:D,4,FALSE)</f>
        <v>EN</v>
      </c>
      <c r="N4974">
        <f t="shared" si="232"/>
        <v>3</v>
      </c>
      <c r="O4974">
        <f t="shared" si="233"/>
        <v>21178</v>
      </c>
    </row>
    <row r="4975" spans="1:15">
      <c r="A4975" s="1">
        <v>50089141</v>
      </c>
      <c r="B4975" s="5">
        <v>6741598</v>
      </c>
      <c r="C4975" s="7">
        <v>43197</v>
      </c>
      <c r="D4975" s="7">
        <v>43198</v>
      </c>
      <c r="E4975" s="5" t="s">
        <v>28</v>
      </c>
      <c r="F4975" s="5">
        <v>484</v>
      </c>
      <c r="G4975" s="5">
        <v>324</v>
      </c>
      <c r="H4975" s="5" t="s">
        <v>25</v>
      </c>
      <c r="I4975" s="5">
        <v>8</v>
      </c>
      <c r="J4975">
        <f xml:space="preserve"> VLOOKUP(B4975,'Dataset-A1'!A:C,3,FALSE)</f>
        <v>0</v>
      </c>
      <c r="K4975">
        <f xml:space="preserve"> YEAR('Dataset-A2'!D4975)</f>
        <v>2018</v>
      </c>
      <c r="L4975">
        <f t="shared" si="231"/>
        <v>4</v>
      </c>
      <c r="M4975" t="str">
        <f xml:space="preserve"> VLOOKUP(B4975,'Dataset-A1'!A:D,4,FALSE)</f>
        <v>CN</v>
      </c>
      <c r="N4975">
        <f t="shared" si="232"/>
        <v>1</v>
      </c>
      <c r="O4975">
        <f t="shared" si="233"/>
        <v>160</v>
      </c>
    </row>
    <row r="4976" spans="1:15">
      <c r="A4976" s="1">
        <v>50089151</v>
      </c>
      <c r="B4976" s="5">
        <v>104413</v>
      </c>
      <c r="C4976" s="7">
        <v>43415</v>
      </c>
      <c r="D4976" s="7">
        <v>43415</v>
      </c>
      <c r="E4976" s="5" t="s">
        <v>29</v>
      </c>
      <c r="F4976" s="5">
        <v>307</v>
      </c>
      <c r="G4976" s="5">
        <v>107</v>
      </c>
      <c r="H4976" s="5" t="s">
        <v>27</v>
      </c>
      <c r="I4976" s="5">
        <v>15</v>
      </c>
      <c r="J4976">
        <f xml:space="preserve"> VLOOKUP(B4976,'Dataset-A1'!A:C,3,FALSE)</f>
        <v>0</v>
      </c>
      <c r="K4976">
        <f xml:space="preserve"> YEAR('Dataset-A2'!D4976)</f>
        <v>2018</v>
      </c>
      <c r="L4976">
        <f t="shared" si="231"/>
        <v>11</v>
      </c>
      <c r="M4976" t="str">
        <f xml:space="preserve"> VLOOKUP(B4976,'Dataset-A1'!A:D,4,FALSE)</f>
        <v>CN</v>
      </c>
      <c r="N4976">
        <f t="shared" si="232"/>
        <v>0</v>
      </c>
      <c r="O4976">
        <f t="shared" si="233"/>
        <v>200</v>
      </c>
    </row>
    <row r="4977" spans="1:15">
      <c r="A4977" s="1">
        <v>50089181</v>
      </c>
      <c r="B4977" s="5">
        <v>21172349</v>
      </c>
      <c r="C4977" s="7">
        <v>43136</v>
      </c>
      <c r="D4977" s="7">
        <v>43141</v>
      </c>
      <c r="E4977" s="5" t="s">
        <v>28</v>
      </c>
      <c r="F4977" s="5">
        <v>288</v>
      </c>
      <c r="G4977" s="5">
        <v>109</v>
      </c>
      <c r="H4977" s="5" t="s">
        <v>27</v>
      </c>
      <c r="I4977" s="5">
        <v>10</v>
      </c>
      <c r="J4977">
        <f xml:space="preserve"> VLOOKUP(B4977,'Dataset-A1'!A:C,3,FALSE)</f>
        <v>1</v>
      </c>
      <c r="K4977">
        <f xml:space="preserve"> YEAR('Dataset-A2'!D4977)</f>
        <v>2018</v>
      </c>
      <c r="L4977">
        <f t="shared" si="231"/>
        <v>2</v>
      </c>
      <c r="M4977" t="str">
        <f xml:space="preserve"> VLOOKUP(B4977,'Dataset-A1'!A:D,4,FALSE)</f>
        <v>OT</v>
      </c>
      <c r="N4977">
        <f t="shared" si="232"/>
        <v>5</v>
      </c>
      <c r="O4977">
        <f t="shared" si="233"/>
        <v>179</v>
      </c>
    </row>
    <row r="4978" spans="1:15">
      <c r="A4978" s="1">
        <v>50089191</v>
      </c>
      <c r="B4978" s="5">
        <v>7566670</v>
      </c>
      <c r="C4978" s="7">
        <v>43067</v>
      </c>
      <c r="D4978" s="7">
        <v>43073</v>
      </c>
      <c r="E4978" s="5" t="s">
        <v>28</v>
      </c>
      <c r="F4978" s="5">
        <v>1889</v>
      </c>
      <c r="G4978" s="5">
        <v>776</v>
      </c>
      <c r="H4978" s="5" t="s">
        <v>32</v>
      </c>
      <c r="I4978" s="5">
        <v>6</v>
      </c>
      <c r="J4978">
        <f xml:space="preserve"> VLOOKUP(B4978,'Dataset-A1'!A:C,3,FALSE)</f>
        <v>1</v>
      </c>
      <c r="K4978">
        <f xml:space="preserve"> YEAR('Dataset-A2'!D4978)</f>
        <v>2017</v>
      </c>
      <c r="L4978">
        <f t="shared" si="231"/>
        <v>12</v>
      </c>
      <c r="M4978" t="str">
        <f xml:space="preserve"> VLOOKUP(B4978,'Dataset-A1'!A:D,4,FALSE)</f>
        <v>EN</v>
      </c>
      <c r="N4978">
        <f t="shared" si="232"/>
        <v>6</v>
      </c>
      <c r="O4978">
        <f t="shared" si="233"/>
        <v>1113</v>
      </c>
    </row>
    <row r="4979" spans="1:15">
      <c r="A4979" s="1">
        <v>50089201</v>
      </c>
      <c r="B4979" s="5">
        <v>21173160</v>
      </c>
      <c r="C4979" s="7">
        <v>43423</v>
      </c>
      <c r="D4979" s="7">
        <v>43427</v>
      </c>
      <c r="E4979" s="5" t="s">
        <v>29</v>
      </c>
      <c r="F4979" s="5">
        <v>167</v>
      </c>
      <c r="G4979" s="5">
        <v>58</v>
      </c>
      <c r="H4979" s="5" t="s">
        <v>30</v>
      </c>
      <c r="I4979" s="5">
        <v>5</v>
      </c>
      <c r="J4979">
        <f xml:space="preserve"> VLOOKUP(B4979,'Dataset-A1'!A:C,3,FALSE)</f>
        <v>1</v>
      </c>
      <c r="K4979">
        <f xml:space="preserve"> YEAR('Dataset-A2'!D4979)</f>
        <v>2018</v>
      </c>
      <c r="L4979">
        <f t="shared" si="231"/>
        <v>11</v>
      </c>
      <c r="M4979" t="str">
        <f xml:space="preserve"> VLOOKUP(B4979,'Dataset-A1'!A:D,4,FALSE)</f>
        <v>OT</v>
      </c>
      <c r="N4979">
        <f t="shared" si="232"/>
        <v>4</v>
      </c>
      <c r="O4979">
        <f t="shared" si="233"/>
        <v>109</v>
      </c>
    </row>
    <row r="4980" spans="1:15">
      <c r="A4980" s="1">
        <v>50089231</v>
      </c>
      <c r="B4980" s="5">
        <v>4687080</v>
      </c>
      <c r="C4980" s="7">
        <v>43220</v>
      </c>
      <c r="D4980" s="7">
        <v>43224</v>
      </c>
      <c r="E4980" s="5" t="s">
        <v>28</v>
      </c>
      <c r="F4980" s="5">
        <v>176</v>
      </c>
      <c r="G4980" s="5">
        <v>120</v>
      </c>
      <c r="H4980" s="5" t="s">
        <v>30</v>
      </c>
      <c r="I4980" s="5">
        <v>4</v>
      </c>
      <c r="J4980">
        <f xml:space="preserve"> VLOOKUP(B4980,'Dataset-A1'!A:C,3,FALSE)</f>
        <v>0</v>
      </c>
      <c r="K4980">
        <f xml:space="preserve"> YEAR('Dataset-A2'!D4980)</f>
        <v>2018</v>
      </c>
      <c r="L4980">
        <f t="shared" si="231"/>
        <v>5</v>
      </c>
      <c r="M4980" t="str">
        <f xml:space="preserve"> VLOOKUP(B4980,'Dataset-A1'!A:D,4,FALSE)</f>
        <v>CN</v>
      </c>
      <c r="N4980">
        <f t="shared" si="232"/>
        <v>4</v>
      </c>
      <c r="O4980">
        <f t="shared" si="233"/>
        <v>56</v>
      </c>
    </row>
    <row r="4981" spans="1:15">
      <c r="A4981" s="1">
        <v>50089241</v>
      </c>
      <c r="B4981" s="5">
        <v>18596551</v>
      </c>
      <c r="C4981" s="7">
        <v>43201</v>
      </c>
      <c r="D4981" s="7">
        <v>43205</v>
      </c>
      <c r="E4981" s="5" t="s">
        <v>28</v>
      </c>
      <c r="F4981" s="5">
        <v>307</v>
      </c>
      <c r="G4981" s="5">
        <v>116</v>
      </c>
      <c r="H4981" s="5" t="s">
        <v>25</v>
      </c>
      <c r="I4981" s="5">
        <v>4</v>
      </c>
      <c r="J4981">
        <f xml:space="preserve"> VLOOKUP(B4981,'Dataset-A1'!A:C,3,FALSE)</f>
        <v>1</v>
      </c>
      <c r="K4981">
        <f xml:space="preserve"> YEAR('Dataset-A2'!D4981)</f>
        <v>2018</v>
      </c>
      <c r="L4981">
        <f t="shared" si="231"/>
        <v>4</v>
      </c>
      <c r="M4981" t="str">
        <f xml:space="preserve"> VLOOKUP(B4981,'Dataset-A1'!A:D,4,FALSE)</f>
        <v>CN</v>
      </c>
      <c r="N4981">
        <f t="shared" si="232"/>
        <v>4</v>
      </c>
      <c r="O4981">
        <f t="shared" si="233"/>
        <v>191</v>
      </c>
    </row>
    <row r="4982" spans="1:15">
      <c r="A4982" s="1">
        <v>50089271</v>
      </c>
      <c r="B4982" s="5">
        <v>21168693</v>
      </c>
      <c r="C4982" s="7">
        <v>43129</v>
      </c>
      <c r="D4982" s="7">
        <v>43131</v>
      </c>
      <c r="E4982" s="5" t="s">
        <v>28</v>
      </c>
      <c r="F4982" s="5">
        <v>425</v>
      </c>
      <c r="G4982" s="5">
        <v>160</v>
      </c>
      <c r="H4982" s="5" t="s">
        <v>30</v>
      </c>
      <c r="I4982" s="5">
        <v>4</v>
      </c>
      <c r="J4982">
        <f xml:space="preserve"> VLOOKUP(B4982,'Dataset-A1'!A:C,3,FALSE)</f>
        <v>1</v>
      </c>
      <c r="K4982">
        <f xml:space="preserve"> YEAR('Dataset-A2'!D4982)</f>
        <v>2018</v>
      </c>
      <c r="L4982">
        <f t="shared" si="231"/>
        <v>1</v>
      </c>
      <c r="M4982" t="str">
        <f xml:space="preserve"> VLOOKUP(B4982,'Dataset-A1'!A:D,4,FALSE)</f>
        <v>CN</v>
      </c>
      <c r="N4982">
        <f t="shared" si="232"/>
        <v>2</v>
      </c>
      <c r="O4982">
        <f t="shared" si="233"/>
        <v>265</v>
      </c>
    </row>
    <row r="4983" spans="1:15">
      <c r="A4983" s="1">
        <v>50089311</v>
      </c>
      <c r="B4983" s="5">
        <v>10520750</v>
      </c>
      <c r="C4983" s="7">
        <v>43281</v>
      </c>
      <c r="D4983" s="7">
        <v>43283</v>
      </c>
      <c r="E4983" s="5" t="s">
        <v>33</v>
      </c>
      <c r="F4983" s="5">
        <v>19003</v>
      </c>
      <c r="G4983" s="5">
        <v>11389</v>
      </c>
      <c r="H4983" s="5" t="s">
        <v>27</v>
      </c>
      <c r="I4983" s="5">
        <v>4</v>
      </c>
      <c r="J4983">
        <f xml:space="preserve"> VLOOKUP(B4983,'Dataset-A1'!A:C,3,FALSE)</f>
        <v>1</v>
      </c>
      <c r="K4983">
        <f xml:space="preserve"> YEAR('Dataset-A2'!D4983)</f>
        <v>2018</v>
      </c>
      <c r="L4983">
        <f t="shared" si="231"/>
        <v>7</v>
      </c>
      <c r="M4983" t="str">
        <f xml:space="preserve"> VLOOKUP(B4983,'Dataset-A1'!A:D,4,FALSE)</f>
        <v>CN</v>
      </c>
      <c r="N4983">
        <f t="shared" si="232"/>
        <v>2</v>
      </c>
      <c r="O4983">
        <f t="shared" si="233"/>
        <v>7614</v>
      </c>
    </row>
    <row r="4984" spans="1:15">
      <c r="A4984" s="1">
        <v>50089331</v>
      </c>
      <c r="B4984" s="5">
        <v>20830881</v>
      </c>
      <c r="C4984" s="7">
        <v>43337</v>
      </c>
      <c r="D4984" s="7">
        <v>43343</v>
      </c>
      <c r="E4984" s="5" t="s">
        <v>29</v>
      </c>
      <c r="F4984" s="5">
        <v>190</v>
      </c>
      <c r="G4984" s="5">
        <v>129</v>
      </c>
      <c r="H4984" s="5" t="s">
        <v>30</v>
      </c>
      <c r="I4984" s="5">
        <v>16</v>
      </c>
      <c r="J4984">
        <f xml:space="preserve"> VLOOKUP(B4984,'Dataset-A1'!A:C,3,FALSE)</f>
        <v>1</v>
      </c>
      <c r="K4984">
        <f xml:space="preserve"> YEAR('Dataset-A2'!D4984)</f>
        <v>2018</v>
      </c>
      <c r="L4984">
        <f t="shared" si="231"/>
        <v>8</v>
      </c>
      <c r="M4984" t="str">
        <f xml:space="preserve"> VLOOKUP(B4984,'Dataset-A1'!A:D,4,FALSE)</f>
        <v>EN</v>
      </c>
      <c r="N4984">
        <f t="shared" si="232"/>
        <v>6</v>
      </c>
      <c r="O4984">
        <f t="shared" si="233"/>
        <v>61</v>
      </c>
    </row>
    <row r="4985" spans="1:15">
      <c r="A4985" s="1">
        <v>50089341</v>
      </c>
      <c r="B4985" s="5">
        <v>13363466</v>
      </c>
      <c r="C4985" s="7">
        <v>43394</v>
      </c>
      <c r="D4985" s="7">
        <v>43397</v>
      </c>
      <c r="E4985" s="5" t="s">
        <v>28</v>
      </c>
      <c r="F4985" s="5">
        <v>8458</v>
      </c>
      <c r="G4985" s="5">
        <v>5149</v>
      </c>
      <c r="H4985" s="5" t="s">
        <v>27</v>
      </c>
      <c r="I4985" s="5">
        <v>1</v>
      </c>
      <c r="J4985">
        <f xml:space="preserve"> VLOOKUP(B4985,'Dataset-A1'!A:C,3,FALSE)</f>
        <v>1</v>
      </c>
      <c r="K4985">
        <f xml:space="preserve"> YEAR('Dataset-A2'!D4985)</f>
        <v>2018</v>
      </c>
      <c r="L4985">
        <f t="shared" si="231"/>
        <v>10</v>
      </c>
      <c r="M4985" t="str">
        <f xml:space="preserve"> VLOOKUP(B4985,'Dataset-A1'!A:D,4,FALSE)</f>
        <v>EN</v>
      </c>
      <c r="N4985">
        <f t="shared" si="232"/>
        <v>3</v>
      </c>
      <c r="O4985">
        <f t="shared" si="233"/>
        <v>3309</v>
      </c>
    </row>
    <row r="4986" spans="1:15">
      <c r="A4986" s="1">
        <v>50089351</v>
      </c>
      <c r="B4986" s="5">
        <v>4256254</v>
      </c>
      <c r="C4986" s="7">
        <v>43311</v>
      </c>
      <c r="D4986" s="7">
        <v>43315</v>
      </c>
      <c r="E4986" s="5" t="s">
        <v>29</v>
      </c>
      <c r="F4986" s="5">
        <v>2337</v>
      </c>
      <c r="G4986" s="5">
        <v>824</v>
      </c>
      <c r="H4986" s="5" t="s">
        <v>27</v>
      </c>
      <c r="I4986" s="5">
        <v>6</v>
      </c>
      <c r="J4986">
        <f xml:space="preserve"> VLOOKUP(B4986,'Dataset-A1'!A:C,3,FALSE)</f>
        <v>0</v>
      </c>
      <c r="K4986">
        <f xml:space="preserve"> YEAR('Dataset-A2'!D4986)</f>
        <v>2018</v>
      </c>
      <c r="L4986">
        <f t="shared" si="231"/>
        <v>8</v>
      </c>
      <c r="M4986" t="str">
        <f xml:space="preserve"> VLOOKUP(B4986,'Dataset-A1'!A:D,4,FALSE)</f>
        <v>EN</v>
      </c>
      <c r="N4986">
        <f t="shared" si="232"/>
        <v>4</v>
      </c>
      <c r="O4986">
        <f t="shared" si="233"/>
        <v>1513</v>
      </c>
    </row>
    <row r="4987" spans="1:15">
      <c r="A4987" s="1">
        <v>50089371</v>
      </c>
      <c r="B4987" s="5">
        <v>21167834</v>
      </c>
      <c r="C4987" s="7">
        <v>43369</v>
      </c>
      <c r="D4987" s="7">
        <v>43374</v>
      </c>
      <c r="E4987" s="5" t="s">
        <v>23</v>
      </c>
      <c r="F4987" s="5">
        <v>973</v>
      </c>
      <c r="G4987" s="5">
        <v>565</v>
      </c>
      <c r="H4987" s="5" t="s">
        <v>30</v>
      </c>
      <c r="I4987" s="5">
        <v>1</v>
      </c>
      <c r="J4987">
        <f xml:space="preserve"> VLOOKUP(B4987,'Dataset-A1'!A:C,3,FALSE)</f>
        <v>1</v>
      </c>
      <c r="K4987">
        <f xml:space="preserve"> YEAR('Dataset-A2'!D4987)</f>
        <v>2018</v>
      </c>
      <c r="L4987">
        <f t="shared" si="231"/>
        <v>10</v>
      </c>
      <c r="M4987" t="str">
        <f xml:space="preserve"> VLOOKUP(B4987,'Dataset-A1'!A:D,4,FALSE)</f>
        <v>CN</v>
      </c>
      <c r="N4987">
        <f t="shared" si="232"/>
        <v>5</v>
      </c>
      <c r="O4987">
        <f t="shared" si="233"/>
        <v>408</v>
      </c>
    </row>
    <row r="4988" spans="1:15">
      <c r="A4988" s="1">
        <v>50089391</v>
      </c>
      <c r="B4988" s="5">
        <v>98474</v>
      </c>
      <c r="C4988" s="7">
        <v>43075</v>
      </c>
      <c r="D4988" s="7">
        <v>43081</v>
      </c>
      <c r="E4988" s="5" t="s">
        <v>33</v>
      </c>
      <c r="F4988" s="5">
        <v>102</v>
      </c>
      <c r="G4988" s="5">
        <v>37</v>
      </c>
      <c r="H4988" s="5" t="s">
        <v>25</v>
      </c>
      <c r="I4988" s="5">
        <v>4</v>
      </c>
      <c r="J4988">
        <f xml:space="preserve"> VLOOKUP(B4988,'Dataset-A1'!A:C,3,FALSE)</f>
        <v>0</v>
      </c>
      <c r="K4988">
        <f xml:space="preserve"> YEAR('Dataset-A2'!D4988)</f>
        <v>2017</v>
      </c>
      <c r="L4988">
        <f t="shared" si="231"/>
        <v>12</v>
      </c>
      <c r="M4988" t="str">
        <f xml:space="preserve"> VLOOKUP(B4988,'Dataset-A1'!A:D,4,FALSE)</f>
        <v>EN</v>
      </c>
      <c r="N4988">
        <f t="shared" si="232"/>
        <v>6</v>
      </c>
      <c r="O4988">
        <f t="shared" si="233"/>
        <v>65</v>
      </c>
    </row>
    <row r="4989" spans="1:15">
      <c r="A4989" s="1">
        <v>50089401</v>
      </c>
      <c r="B4989" s="5">
        <v>5287362</v>
      </c>
      <c r="C4989" s="7">
        <v>43381</v>
      </c>
      <c r="D4989" s="7">
        <v>43388</v>
      </c>
      <c r="E4989" s="5" t="s">
        <v>29</v>
      </c>
      <c r="F4989" s="5">
        <v>278</v>
      </c>
      <c r="G4989" s="5">
        <v>111</v>
      </c>
      <c r="H4989" s="5" t="s">
        <v>30</v>
      </c>
      <c r="I4989" s="5">
        <v>17</v>
      </c>
      <c r="J4989">
        <f xml:space="preserve"> VLOOKUP(B4989,'Dataset-A1'!A:C,3,FALSE)</f>
        <v>1</v>
      </c>
      <c r="K4989">
        <f xml:space="preserve"> YEAR('Dataset-A2'!D4989)</f>
        <v>2018</v>
      </c>
      <c r="L4989">
        <f t="shared" si="231"/>
        <v>10</v>
      </c>
      <c r="M4989" t="str">
        <f xml:space="preserve"> VLOOKUP(B4989,'Dataset-A1'!A:D,4,FALSE)</f>
        <v>CN</v>
      </c>
      <c r="N4989">
        <f t="shared" si="232"/>
        <v>7</v>
      </c>
      <c r="O4989">
        <f t="shared" si="233"/>
        <v>167</v>
      </c>
    </row>
    <row r="4990" spans="1:15">
      <c r="A4990" s="1">
        <v>50089421</v>
      </c>
      <c r="B4990" s="5">
        <v>14370223</v>
      </c>
      <c r="C4990" s="7">
        <v>43381</v>
      </c>
      <c r="D4990" s="7">
        <v>43388</v>
      </c>
      <c r="E4990" s="5" t="s">
        <v>29</v>
      </c>
      <c r="F4990" s="5">
        <v>46360</v>
      </c>
      <c r="G4990" s="5">
        <v>10277</v>
      </c>
      <c r="H4990" s="5" t="s">
        <v>32</v>
      </c>
      <c r="I4990" s="5">
        <v>10</v>
      </c>
      <c r="J4990">
        <f xml:space="preserve"> VLOOKUP(B4990,'Dataset-A1'!A:C,3,FALSE)</f>
        <v>1</v>
      </c>
      <c r="K4990">
        <f xml:space="preserve"> YEAR('Dataset-A2'!D4990)</f>
        <v>2018</v>
      </c>
      <c r="L4990">
        <f t="shared" si="231"/>
        <v>10</v>
      </c>
      <c r="M4990" t="str">
        <f xml:space="preserve"> VLOOKUP(B4990,'Dataset-A1'!A:D,4,FALSE)</f>
        <v>CN</v>
      </c>
      <c r="N4990">
        <f t="shared" si="232"/>
        <v>7</v>
      </c>
      <c r="O4990">
        <f t="shared" si="233"/>
        <v>36083</v>
      </c>
    </row>
    <row r="4991" spans="1:15">
      <c r="A4991" s="1">
        <v>50089431</v>
      </c>
      <c r="B4991" s="5">
        <v>5287362</v>
      </c>
      <c r="C4991" s="7">
        <v>43261</v>
      </c>
      <c r="D4991" s="7">
        <v>43264</v>
      </c>
      <c r="E4991" s="5" t="s">
        <v>23</v>
      </c>
      <c r="F4991" s="5">
        <v>33293</v>
      </c>
      <c r="G4991" s="5">
        <v>6758</v>
      </c>
      <c r="H4991" s="5" t="s">
        <v>30</v>
      </c>
      <c r="I4991" s="5">
        <v>8</v>
      </c>
      <c r="J4991">
        <f xml:space="preserve"> VLOOKUP(B4991,'Dataset-A1'!A:C,3,FALSE)</f>
        <v>1</v>
      </c>
      <c r="K4991">
        <f xml:space="preserve"> YEAR('Dataset-A2'!D4991)</f>
        <v>2018</v>
      </c>
      <c r="L4991">
        <f t="shared" si="231"/>
        <v>6</v>
      </c>
      <c r="M4991" t="str">
        <f xml:space="preserve"> VLOOKUP(B4991,'Dataset-A1'!A:D,4,FALSE)</f>
        <v>CN</v>
      </c>
      <c r="N4991">
        <f t="shared" si="232"/>
        <v>3</v>
      </c>
      <c r="O4991">
        <f t="shared" si="233"/>
        <v>26535</v>
      </c>
    </row>
    <row r="4992" spans="1:15">
      <c r="A4992" s="1">
        <v>50089441</v>
      </c>
      <c r="B4992" s="5">
        <v>8772250</v>
      </c>
      <c r="C4992" s="7">
        <v>43182</v>
      </c>
      <c r="D4992" s="7">
        <v>43184</v>
      </c>
      <c r="E4992" s="5" t="s">
        <v>28</v>
      </c>
      <c r="F4992" s="5">
        <v>159</v>
      </c>
      <c r="G4992" s="5">
        <v>37</v>
      </c>
      <c r="H4992" s="5" t="s">
        <v>32</v>
      </c>
      <c r="I4992" s="5">
        <v>1</v>
      </c>
      <c r="J4992">
        <f xml:space="preserve"> VLOOKUP(B4992,'Dataset-A1'!A:C,3,FALSE)</f>
        <v>1</v>
      </c>
      <c r="K4992">
        <f xml:space="preserve"> YEAR('Dataset-A2'!D4992)</f>
        <v>2018</v>
      </c>
      <c r="L4992">
        <f t="shared" si="231"/>
        <v>3</v>
      </c>
      <c r="M4992" t="str">
        <f xml:space="preserve"> VLOOKUP(B4992,'Dataset-A1'!A:D,4,FALSE)</f>
        <v>CN</v>
      </c>
      <c r="N4992">
        <f t="shared" si="232"/>
        <v>2</v>
      </c>
      <c r="O4992">
        <f t="shared" si="233"/>
        <v>122</v>
      </c>
    </row>
    <row r="4993" spans="1:15">
      <c r="A4993" s="1">
        <v>50089451</v>
      </c>
      <c r="B4993" s="5">
        <v>18989145</v>
      </c>
      <c r="C4993" s="7">
        <v>43300</v>
      </c>
      <c r="D4993" s="7">
        <v>43305</v>
      </c>
      <c r="E4993" s="5" t="s">
        <v>29</v>
      </c>
      <c r="F4993" s="5">
        <v>71625</v>
      </c>
      <c r="G4993" s="5">
        <v>30395</v>
      </c>
      <c r="H4993" s="5" t="s">
        <v>30</v>
      </c>
      <c r="I4993" s="5">
        <v>6</v>
      </c>
      <c r="J4993">
        <f xml:space="preserve"> VLOOKUP(B4993,'Dataset-A1'!A:C,3,FALSE)</f>
        <v>0</v>
      </c>
      <c r="K4993">
        <f xml:space="preserve"> YEAR('Dataset-A2'!D4993)</f>
        <v>2018</v>
      </c>
      <c r="L4993">
        <f t="shared" si="231"/>
        <v>7</v>
      </c>
      <c r="M4993" t="str">
        <f xml:space="preserve"> VLOOKUP(B4993,'Dataset-A1'!A:D,4,FALSE)</f>
        <v>CN</v>
      </c>
      <c r="N4993">
        <f t="shared" si="232"/>
        <v>5</v>
      </c>
      <c r="O4993">
        <f t="shared" si="233"/>
        <v>41230</v>
      </c>
    </row>
    <row r="4994" spans="1:15">
      <c r="A4994" s="1">
        <v>50089461</v>
      </c>
      <c r="B4994" s="5">
        <v>20361231</v>
      </c>
      <c r="C4994" s="7">
        <v>43131</v>
      </c>
      <c r="D4994" s="7">
        <v>43137</v>
      </c>
      <c r="E4994" s="5" t="s">
        <v>23</v>
      </c>
      <c r="F4994" s="5">
        <v>274</v>
      </c>
      <c r="G4994" s="5">
        <v>63</v>
      </c>
      <c r="H4994" s="5" t="s">
        <v>25</v>
      </c>
      <c r="I4994" s="5">
        <v>5</v>
      </c>
      <c r="J4994">
        <f xml:space="preserve"> VLOOKUP(B4994,'Dataset-A1'!A:C,3,FALSE)</f>
        <v>1</v>
      </c>
      <c r="K4994">
        <f xml:space="preserve"> YEAR('Dataset-A2'!D4994)</f>
        <v>2018</v>
      </c>
      <c r="L4994">
        <f t="shared" si="231"/>
        <v>2</v>
      </c>
      <c r="M4994" t="str">
        <f xml:space="preserve"> VLOOKUP(B4994,'Dataset-A1'!A:D,4,FALSE)</f>
        <v>OT</v>
      </c>
      <c r="N4994">
        <f t="shared" si="232"/>
        <v>6</v>
      </c>
      <c r="O4994">
        <f t="shared" si="233"/>
        <v>211</v>
      </c>
    </row>
    <row r="4995" spans="1:15">
      <c r="A4995" s="1">
        <v>50089471</v>
      </c>
      <c r="B4995" s="5">
        <v>15844034</v>
      </c>
      <c r="C4995" s="7">
        <v>43415</v>
      </c>
      <c r="D4995" s="7">
        <v>43419</v>
      </c>
      <c r="E4995" s="5" t="s">
        <v>29</v>
      </c>
      <c r="F4995" s="5">
        <v>230</v>
      </c>
      <c r="G4995" s="5">
        <v>140</v>
      </c>
      <c r="H4995" s="5" t="s">
        <v>27</v>
      </c>
      <c r="I4995" s="5">
        <v>2</v>
      </c>
      <c r="J4995">
        <f xml:space="preserve"> VLOOKUP(B4995,'Dataset-A1'!A:C,3,FALSE)</f>
        <v>1</v>
      </c>
      <c r="K4995">
        <f xml:space="preserve"> YEAR('Dataset-A2'!D4995)</f>
        <v>2018</v>
      </c>
      <c r="L4995">
        <f t="shared" ref="L4995:L5058" si="234">MONTH(D4995)</f>
        <v>11</v>
      </c>
      <c r="M4995" t="str">
        <f xml:space="preserve"> VLOOKUP(B4995,'Dataset-A1'!A:D,4,FALSE)</f>
        <v>EN</v>
      </c>
      <c r="N4995">
        <f t="shared" ref="N4995:N5058" si="235">D4995-C4995</f>
        <v>4</v>
      </c>
      <c r="O4995">
        <f t="shared" ref="O4995:O5058" si="236" xml:space="preserve"> F4995-G4995</f>
        <v>90</v>
      </c>
    </row>
    <row r="4996" spans="1:15">
      <c r="A4996" s="1">
        <v>50089481</v>
      </c>
      <c r="B4996" s="5">
        <v>17503338</v>
      </c>
      <c r="C4996" s="7">
        <v>43075</v>
      </c>
      <c r="D4996" s="7">
        <v>43081</v>
      </c>
      <c r="E4996" s="5" t="s">
        <v>29</v>
      </c>
      <c r="F4996" s="5">
        <v>1410</v>
      </c>
      <c r="G4996" s="5">
        <v>746</v>
      </c>
      <c r="H4996" s="5" t="s">
        <v>27</v>
      </c>
      <c r="I4996" s="5">
        <v>7</v>
      </c>
      <c r="J4996">
        <f xml:space="preserve"> VLOOKUP(B4996,'Dataset-A1'!A:C,3,FALSE)</f>
        <v>1</v>
      </c>
      <c r="K4996">
        <f xml:space="preserve"> YEAR('Dataset-A2'!D4996)</f>
        <v>2017</v>
      </c>
      <c r="L4996">
        <f t="shared" si="234"/>
        <v>12</v>
      </c>
      <c r="M4996" t="str">
        <f xml:space="preserve"> VLOOKUP(B4996,'Dataset-A1'!A:D,4,FALSE)</f>
        <v>OT</v>
      </c>
      <c r="N4996">
        <f t="shared" si="235"/>
        <v>6</v>
      </c>
      <c r="O4996">
        <f t="shared" si="236"/>
        <v>664</v>
      </c>
    </row>
    <row r="4997" spans="1:15">
      <c r="A4997" s="1">
        <v>50089491</v>
      </c>
      <c r="B4997" s="5">
        <v>11593483</v>
      </c>
      <c r="C4997" s="7">
        <v>43411</v>
      </c>
      <c r="D4997" s="7">
        <v>43414</v>
      </c>
      <c r="E4997" s="5" t="s">
        <v>23</v>
      </c>
      <c r="F4997" s="5">
        <v>842</v>
      </c>
      <c r="G4997" s="5">
        <v>237</v>
      </c>
      <c r="H4997" s="5" t="s">
        <v>25</v>
      </c>
      <c r="I4997" s="5">
        <v>2</v>
      </c>
      <c r="J4997">
        <f xml:space="preserve"> VLOOKUP(B4997,'Dataset-A1'!A:C,3,FALSE)</f>
        <v>1</v>
      </c>
      <c r="K4997">
        <f xml:space="preserve"> YEAR('Dataset-A2'!D4997)</f>
        <v>2018</v>
      </c>
      <c r="L4997">
        <f t="shared" si="234"/>
        <v>11</v>
      </c>
      <c r="M4997" t="str">
        <f xml:space="preserve"> VLOOKUP(B4997,'Dataset-A1'!A:D,4,FALSE)</f>
        <v>OT</v>
      </c>
      <c r="N4997">
        <f t="shared" si="235"/>
        <v>3</v>
      </c>
      <c r="O4997">
        <f t="shared" si="236"/>
        <v>605</v>
      </c>
    </row>
    <row r="4998" spans="1:15">
      <c r="A4998" s="1">
        <v>50089521</v>
      </c>
      <c r="B4998" s="5">
        <v>21165735</v>
      </c>
      <c r="C4998" s="7">
        <v>43292</v>
      </c>
      <c r="D4998" s="7">
        <v>43292</v>
      </c>
      <c r="E4998" s="5" t="s">
        <v>28</v>
      </c>
      <c r="F4998" s="5">
        <v>648</v>
      </c>
      <c r="G4998" s="5">
        <v>421</v>
      </c>
      <c r="H4998" s="5" t="s">
        <v>25</v>
      </c>
      <c r="I4998" s="5">
        <v>10</v>
      </c>
      <c r="J4998">
        <f xml:space="preserve"> VLOOKUP(B4998,'Dataset-A1'!A:C,3,FALSE)</f>
        <v>0</v>
      </c>
      <c r="K4998">
        <f xml:space="preserve"> YEAR('Dataset-A2'!D4998)</f>
        <v>2018</v>
      </c>
      <c r="L4998">
        <f t="shared" si="234"/>
        <v>7</v>
      </c>
      <c r="M4998" t="str">
        <f xml:space="preserve"> VLOOKUP(B4998,'Dataset-A1'!A:D,4,FALSE)</f>
        <v>CN</v>
      </c>
      <c r="N4998">
        <f t="shared" si="235"/>
        <v>0</v>
      </c>
      <c r="O4998">
        <f t="shared" si="236"/>
        <v>227</v>
      </c>
    </row>
    <row r="4999" spans="1:15">
      <c r="A4999" s="1">
        <v>50089531</v>
      </c>
      <c r="B4999" s="5">
        <v>167965</v>
      </c>
      <c r="C4999" s="7">
        <v>43125</v>
      </c>
      <c r="D4999" s="7">
        <v>43127</v>
      </c>
      <c r="E4999" s="5" t="s">
        <v>28</v>
      </c>
      <c r="F4999" s="5">
        <v>980</v>
      </c>
      <c r="G4999" s="5">
        <v>356</v>
      </c>
      <c r="H4999" s="5" t="s">
        <v>27</v>
      </c>
      <c r="I4999" s="5">
        <v>8</v>
      </c>
      <c r="J4999">
        <f xml:space="preserve"> VLOOKUP(B4999,'Dataset-A1'!A:C,3,FALSE)</f>
        <v>1</v>
      </c>
      <c r="K4999">
        <f xml:space="preserve"> YEAR('Dataset-A2'!D4999)</f>
        <v>2018</v>
      </c>
      <c r="L4999">
        <f t="shared" si="234"/>
        <v>1</v>
      </c>
      <c r="M4999" t="str">
        <f xml:space="preserve"> VLOOKUP(B4999,'Dataset-A1'!A:D,4,FALSE)</f>
        <v>CN</v>
      </c>
      <c r="N4999">
        <f t="shared" si="235"/>
        <v>2</v>
      </c>
      <c r="O4999">
        <f t="shared" si="236"/>
        <v>624</v>
      </c>
    </row>
    <row r="5000" spans="1:15">
      <c r="A5000" s="1">
        <v>50089551</v>
      </c>
      <c r="B5000" s="5">
        <v>19405761</v>
      </c>
      <c r="C5000" s="7">
        <v>43367</v>
      </c>
      <c r="D5000" s="7">
        <v>43372</v>
      </c>
      <c r="E5000" s="5" t="s">
        <v>23</v>
      </c>
      <c r="F5000" s="5">
        <v>136</v>
      </c>
      <c r="G5000" s="5">
        <v>54</v>
      </c>
      <c r="H5000" s="5" t="s">
        <v>30</v>
      </c>
      <c r="I5000" s="5">
        <v>8</v>
      </c>
      <c r="J5000">
        <f xml:space="preserve"> VLOOKUP(B5000,'Dataset-A1'!A:C,3,FALSE)</f>
        <v>1</v>
      </c>
      <c r="K5000">
        <f xml:space="preserve"> YEAR('Dataset-A2'!D5000)</f>
        <v>2018</v>
      </c>
      <c r="L5000">
        <f t="shared" si="234"/>
        <v>9</v>
      </c>
      <c r="M5000" t="str">
        <f xml:space="preserve"> VLOOKUP(B5000,'Dataset-A1'!A:D,4,FALSE)</f>
        <v>CN</v>
      </c>
      <c r="N5000">
        <f t="shared" si="235"/>
        <v>5</v>
      </c>
      <c r="O5000">
        <f t="shared" si="236"/>
        <v>82</v>
      </c>
    </row>
    <row r="5001" spans="1:15">
      <c r="A5001" s="1">
        <v>50089571</v>
      </c>
      <c r="B5001" s="5">
        <v>21173647</v>
      </c>
      <c r="C5001" s="7">
        <v>43262</v>
      </c>
      <c r="D5001" s="7">
        <v>43262</v>
      </c>
      <c r="E5001" s="5" t="s">
        <v>23</v>
      </c>
      <c r="F5001" s="5">
        <v>1625</v>
      </c>
      <c r="G5001" s="5">
        <v>737</v>
      </c>
      <c r="H5001" s="5" t="s">
        <v>27</v>
      </c>
      <c r="I5001" s="5">
        <v>3</v>
      </c>
      <c r="J5001">
        <f xml:space="preserve"> VLOOKUP(B5001,'Dataset-A1'!A:C,3,FALSE)</f>
        <v>0</v>
      </c>
      <c r="K5001">
        <f xml:space="preserve"> YEAR('Dataset-A2'!D5001)</f>
        <v>2018</v>
      </c>
      <c r="L5001">
        <f t="shared" si="234"/>
        <v>6</v>
      </c>
      <c r="M5001" t="str">
        <f xml:space="preserve"> VLOOKUP(B5001,'Dataset-A1'!A:D,4,FALSE)</f>
        <v>CN</v>
      </c>
      <c r="N5001">
        <f t="shared" si="235"/>
        <v>0</v>
      </c>
      <c r="O5001">
        <f t="shared" si="236"/>
        <v>888</v>
      </c>
    </row>
    <row r="5002" spans="1:15">
      <c r="A5002" s="1">
        <v>50089611</v>
      </c>
      <c r="B5002" s="5">
        <v>21165124</v>
      </c>
      <c r="C5002" s="7">
        <v>43226</v>
      </c>
      <c r="D5002" s="7">
        <v>43230</v>
      </c>
      <c r="E5002" s="5" t="s">
        <v>29</v>
      </c>
      <c r="F5002" s="5">
        <v>126</v>
      </c>
      <c r="G5002" s="5">
        <v>52</v>
      </c>
      <c r="H5002" s="5" t="s">
        <v>27</v>
      </c>
      <c r="I5002" s="5">
        <v>3</v>
      </c>
      <c r="J5002">
        <f xml:space="preserve"> VLOOKUP(B5002,'Dataset-A1'!A:C,3,FALSE)</f>
        <v>1</v>
      </c>
      <c r="K5002">
        <f xml:space="preserve"> YEAR('Dataset-A2'!D5002)</f>
        <v>2018</v>
      </c>
      <c r="L5002">
        <f t="shared" si="234"/>
        <v>5</v>
      </c>
      <c r="M5002" t="str">
        <f xml:space="preserve"> VLOOKUP(B5002,'Dataset-A1'!A:D,4,FALSE)</f>
        <v>EN</v>
      </c>
      <c r="N5002">
        <f t="shared" si="235"/>
        <v>4</v>
      </c>
      <c r="O5002">
        <f t="shared" si="236"/>
        <v>74</v>
      </c>
    </row>
    <row r="5003" spans="1:15">
      <c r="A5003" s="1">
        <v>50089621</v>
      </c>
      <c r="B5003" s="5">
        <v>21171337</v>
      </c>
      <c r="C5003" s="7">
        <v>43217</v>
      </c>
      <c r="D5003" s="7">
        <v>43220</v>
      </c>
      <c r="E5003" s="5" t="s">
        <v>29</v>
      </c>
      <c r="F5003" s="5">
        <v>311</v>
      </c>
      <c r="G5003" s="5">
        <v>153</v>
      </c>
      <c r="H5003" s="5" t="s">
        <v>27</v>
      </c>
      <c r="I5003" s="5">
        <v>2</v>
      </c>
      <c r="J5003">
        <f xml:space="preserve"> VLOOKUP(B5003,'Dataset-A1'!A:C,3,FALSE)</f>
        <v>1</v>
      </c>
      <c r="K5003">
        <f xml:space="preserve"> YEAR('Dataset-A2'!D5003)</f>
        <v>2018</v>
      </c>
      <c r="L5003">
        <f t="shared" si="234"/>
        <v>4</v>
      </c>
      <c r="M5003" t="str">
        <f xml:space="preserve"> VLOOKUP(B5003,'Dataset-A1'!A:D,4,FALSE)</f>
        <v>OT</v>
      </c>
      <c r="N5003">
        <f t="shared" si="235"/>
        <v>3</v>
      </c>
      <c r="O5003">
        <f t="shared" si="236"/>
        <v>158</v>
      </c>
    </row>
    <row r="5004" spans="1:15">
      <c r="A5004" s="1">
        <v>50089631</v>
      </c>
      <c r="B5004" s="5">
        <v>8932099</v>
      </c>
      <c r="C5004" s="7">
        <v>43200</v>
      </c>
      <c r="D5004" s="7">
        <v>43206</v>
      </c>
      <c r="E5004" s="5" t="s">
        <v>23</v>
      </c>
      <c r="F5004" s="5">
        <v>381</v>
      </c>
      <c r="G5004" s="5">
        <v>136</v>
      </c>
      <c r="H5004" s="5" t="s">
        <v>32</v>
      </c>
      <c r="I5004" s="5">
        <v>4</v>
      </c>
      <c r="J5004">
        <f xml:space="preserve"> VLOOKUP(B5004,'Dataset-A1'!A:C,3,FALSE)</f>
        <v>1</v>
      </c>
      <c r="K5004">
        <f xml:space="preserve"> YEAR('Dataset-A2'!D5004)</f>
        <v>2018</v>
      </c>
      <c r="L5004">
        <f t="shared" si="234"/>
        <v>4</v>
      </c>
      <c r="M5004" t="str">
        <f xml:space="preserve"> VLOOKUP(B5004,'Dataset-A1'!A:D,4,FALSE)</f>
        <v>EN</v>
      </c>
      <c r="N5004">
        <f t="shared" si="235"/>
        <v>6</v>
      </c>
      <c r="O5004">
        <f t="shared" si="236"/>
        <v>245</v>
      </c>
    </row>
    <row r="5005" spans="1:15">
      <c r="A5005" s="1">
        <v>50089651</v>
      </c>
      <c r="B5005" s="5">
        <v>21168359</v>
      </c>
      <c r="C5005" s="7">
        <v>43116</v>
      </c>
      <c r="D5005" s="7">
        <v>43119</v>
      </c>
      <c r="E5005" s="5" t="s">
        <v>28</v>
      </c>
      <c r="F5005" s="5">
        <v>142</v>
      </c>
      <c r="G5005" s="5">
        <v>77</v>
      </c>
      <c r="H5005" s="5" t="s">
        <v>25</v>
      </c>
      <c r="I5005" s="5">
        <v>1</v>
      </c>
      <c r="J5005">
        <f xml:space="preserve"> VLOOKUP(B5005,'Dataset-A1'!A:C,3,FALSE)</f>
        <v>1</v>
      </c>
      <c r="K5005">
        <f xml:space="preserve"> YEAR('Dataset-A2'!D5005)</f>
        <v>2018</v>
      </c>
      <c r="L5005">
        <f t="shared" si="234"/>
        <v>1</v>
      </c>
      <c r="M5005" t="str">
        <f xml:space="preserve"> VLOOKUP(B5005,'Dataset-A1'!A:D,4,FALSE)</f>
        <v>CN</v>
      </c>
      <c r="N5005">
        <f t="shared" si="235"/>
        <v>3</v>
      </c>
      <c r="O5005">
        <f t="shared" si="236"/>
        <v>65</v>
      </c>
    </row>
    <row r="5006" spans="1:15">
      <c r="A5006" s="1">
        <v>50089661</v>
      </c>
      <c r="B5006" s="5">
        <v>18263454</v>
      </c>
      <c r="C5006" s="7">
        <v>43090</v>
      </c>
      <c r="D5006" s="7">
        <v>43094</v>
      </c>
      <c r="E5006" s="5" t="s">
        <v>28</v>
      </c>
      <c r="F5006" s="5">
        <v>16910</v>
      </c>
      <c r="G5006" s="5">
        <v>8865</v>
      </c>
      <c r="H5006" s="5" t="s">
        <v>27</v>
      </c>
      <c r="I5006" s="5">
        <v>12</v>
      </c>
      <c r="J5006">
        <f xml:space="preserve"> VLOOKUP(B5006,'Dataset-A1'!A:C,3,FALSE)</f>
        <v>1</v>
      </c>
      <c r="K5006">
        <f xml:space="preserve"> YEAR('Dataset-A2'!D5006)</f>
        <v>2017</v>
      </c>
      <c r="L5006">
        <f t="shared" si="234"/>
        <v>12</v>
      </c>
      <c r="M5006" t="str">
        <f xml:space="preserve"> VLOOKUP(B5006,'Dataset-A1'!A:D,4,FALSE)</f>
        <v>CN</v>
      </c>
      <c r="N5006">
        <f t="shared" si="235"/>
        <v>4</v>
      </c>
      <c r="O5006">
        <f t="shared" si="236"/>
        <v>8045</v>
      </c>
    </row>
    <row r="5007" spans="1:15">
      <c r="A5007" s="1">
        <v>50089681</v>
      </c>
      <c r="B5007" s="5">
        <v>18323198</v>
      </c>
      <c r="C5007" s="7">
        <v>43077</v>
      </c>
      <c r="D5007" s="7">
        <v>43083</v>
      </c>
      <c r="E5007" s="5" t="s">
        <v>28</v>
      </c>
      <c r="F5007" s="5">
        <v>439</v>
      </c>
      <c r="G5007" s="5">
        <v>269</v>
      </c>
      <c r="H5007" s="5" t="s">
        <v>25</v>
      </c>
      <c r="I5007" s="5">
        <v>3</v>
      </c>
      <c r="J5007">
        <f xml:space="preserve"> VLOOKUP(B5007,'Dataset-A1'!A:C,3,FALSE)</f>
        <v>0</v>
      </c>
      <c r="K5007">
        <f xml:space="preserve"> YEAR('Dataset-A2'!D5007)</f>
        <v>2017</v>
      </c>
      <c r="L5007">
        <f t="shared" si="234"/>
        <v>12</v>
      </c>
      <c r="M5007" t="str">
        <f xml:space="preserve"> VLOOKUP(B5007,'Dataset-A1'!A:D,4,FALSE)</f>
        <v>CN</v>
      </c>
      <c r="N5007">
        <f t="shared" si="235"/>
        <v>6</v>
      </c>
      <c r="O5007">
        <f t="shared" si="236"/>
        <v>170</v>
      </c>
    </row>
    <row r="5008" spans="1:15">
      <c r="A5008" s="1">
        <v>50089701</v>
      </c>
      <c r="B5008" s="5">
        <v>21143918</v>
      </c>
      <c r="C5008" s="7">
        <v>43308</v>
      </c>
      <c r="D5008" s="7">
        <v>43312</v>
      </c>
      <c r="E5008" s="5" t="s">
        <v>29</v>
      </c>
      <c r="F5008" s="5">
        <v>405</v>
      </c>
      <c r="G5008" s="5">
        <v>108</v>
      </c>
      <c r="H5008" s="5" t="s">
        <v>30</v>
      </c>
      <c r="I5008" s="5">
        <v>1</v>
      </c>
      <c r="J5008">
        <f xml:space="preserve"> VLOOKUP(B5008,'Dataset-A1'!A:C,3,FALSE)</f>
        <v>0</v>
      </c>
      <c r="K5008">
        <f xml:space="preserve"> YEAR('Dataset-A2'!D5008)</f>
        <v>2018</v>
      </c>
      <c r="L5008">
        <f t="shared" si="234"/>
        <v>7</v>
      </c>
      <c r="M5008" t="str">
        <f xml:space="preserve"> VLOOKUP(B5008,'Dataset-A1'!A:D,4,FALSE)</f>
        <v>CN</v>
      </c>
      <c r="N5008">
        <f t="shared" si="235"/>
        <v>4</v>
      </c>
      <c r="O5008">
        <f t="shared" si="236"/>
        <v>297</v>
      </c>
    </row>
    <row r="5009" spans="1:15">
      <c r="A5009" s="1">
        <v>50089711</v>
      </c>
      <c r="B5009" s="5">
        <v>8677527</v>
      </c>
      <c r="C5009" s="7">
        <v>43092</v>
      </c>
      <c r="D5009" s="7">
        <v>43094</v>
      </c>
      <c r="E5009" s="5" t="s">
        <v>28</v>
      </c>
      <c r="F5009" s="5">
        <v>336</v>
      </c>
      <c r="G5009" s="5">
        <v>156</v>
      </c>
      <c r="H5009" s="5" t="s">
        <v>30</v>
      </c>
      <c r="I5009" s="5">
        <v>3</v>
      </c>
      <c r="J5009">
        <f xml:space="preserve"> VLOOKUP(B5009,'Dataset-A1'!A:C,3,FALSE)</f>
        <v>1</v>
      </c>
      <c r="K5009">
        <f xml:space="preserve"> YEAR('Dataset-A2'!D5009)</f>
        <v>2017</v>
      </c>
      <c r="L5009">
        <f t="shared" si="234"/>
        <v>12</v>
      </c>
      <c r="M5009" t="str">
        <f xml:space="preserve"> VLOOKUP(B5009,'Dataset-A1'!A:D,4,FALSE)</f>
        <v>OT</v>
      </c>
      <c r="N5009">
        <f t="shared" si="235"/>
        <v>2</v>
      </c>
      <c r="O5009">
        <f t="shared" si="236"/>
        <v>180</v>
      </c>
    </row>
    <row r="5010" spans="1:15">
      <c r="A5010" s="1">
        <v>50089731</v>
      </c>
      <c r="B5010" s="5">
        <v>11117992</v>
      </c>
      <c r="C5010" s="7">
        <v>43121</v>
      </c>
      <c r="D5010" s="7">
        <v>43125</v>
      </c>
      <c r="E5010" s="5" t="s">
        <v>29</v>
      </c>
      <c r="F5010" s="5">
        <v>600</v>
      </c>
      <c r="G5010" s="5">
        <v>198</v>
      </c>
      <c r="H5010" s="5" t="s">
        <v>30</v>
      </c>
      <c r="I5010" s="5">
        <v>3</v>
      </c>
      <c r="J5010">
        <f xml:space="preserve"> VLOOKUP(B5010,'Dataset-A1'!A:C,3,FALSE)</f>
        <v>1</v>
      </c>
      <c r="K5010">
        <f xml:space="preserve"> YEAR('Dataset-A2'!D5010)</f>
        <v>2018</v>
      </c>
      <c r="L5010">
        <f t="shared" si="234"/>
        <v>1</v>
      </c>
      <c r="M5010" t="str">
        <f xml:space="preserve"> VLOOKUP(B5010,'Dataset-A1'!A:D,4,FALSE)</f>
        <v>CN</v>
      </c>
      <c r="N5010">
        <f t="shared" si="235"/>
        <v>4</v>
      </c>
      <c r="O5010">
        <f t="shared" si="236"/>
        <v>402</v>
      </c>
    </row>
    <row r="5011" spans="1:15">
      <c r="A5011" s="1">
        <v>50089741</v>
      </c>
      <c r="B5011" s="5">
        <v>21164819</v>
      </c>
      <c r="C5011" s="7">
        <v>43079</v>
      </c>
      <c r="D5011" s="7">
        <v>43080</v>
      </c>
      <c r="E5011" s="5" t="s">
        <v>29</v>
      </c>
      <c r="F5011" s="5">
        <v>322</v>
      </c>
      <c r="G5011" s="5">
        <v>187</v>
      </c>
      <c r="H5011" s="5" t="s">
        <v>32</v>
      </c>
      <c r="I5011" s="5">
        <v>1</v>
      </c>
      <c r="J5011">
        <f xml:space="preserve"> VLOOKUP(B5011,'Dataset-A1'!A:C,3,FALSE)</f>
        <v>0</v>
      </c>
      <c r="K5011">
        <f xml:space="preserve"> YEAR('Dataset-A2'!D5011)</f>
        <v>2017</v>
      </c>
      <c r="L5011">
        <f t="shared" si="234"/>
        <v>12</v>
      </c>
      <c r="M5011" t="str">
        <f xml:space="preserve"> VLOOKUP(B5011,'Dataset-A1'!A:D,4,FALSE)</f>
        <v>CN</v>
      </c>
      <c r="N5011">
        <f t="shared" si="235"/>
        <v>1</v>
      </c>
      <c r="O5011">
        <f t="shared" si="236"/>
        <v>135</v>
      </c>
    </row>
    <row r="5012" spans="1:15">
      <c r="A5012" s="1">
        <v>50089751</v>
      </c>
      <c r="B5012" s="5">
        <v>20630671</v>
      </c>
      <c r="C5012" s="7">
        <v>43399</v>
      </c>
      <c r="D5012" s="7">
        <v>43405</v>
      </c>
      <c r="E5012" s="5" t="s">
        <v>23</v>
      </c>
      <c r="F5012" s="5">
        <v>380</v>
      </c>
      <c r="G5012" s="5">
        <v>109</v>
      </c>
      <c r="H5012" s="5" t="s">
        <v>27</v>
      </c>
      <c r="I5012" s="5">
        <v>15</v>
      </c>
      <c r="J5012">
        <f xml:space="preserve"> VLOOKUP(B5012,'Dataset-A1'!A:C,3,FALSE)</f>
        <v>0</v>
      </c>
      <c r="K5012">
        <f xml:space="preserve"> YEAR('Dataset-A2'!D5012)</f>
        <v>2018</v>
      </c>
      <c r="L5012">
        <f t="shared" si="234"/>
        <v>11</v>
      </c>
      <c r="M5012" t="str">
        <f xml:space="preserve"> VLOOKUP(B5012,'Dataset-A1'!A:D,4,FALSE)</f>
        <v>EN</v>
      </c>
      <c r="N5012">
        <f t="shared" si="235"/>
        <v>6</v>
      </c>
      <c r="O5012">
        <f t="shared" si="236"/>
        <v>271</v>
      </c>
    </row>
    <row r="5013" spans="1:15">
      <c r="A5013" s="1">
        <v>50089761</v>
      </c>
      <c r="B5013" s="5">
        <v>20678524</v>
      </c>
      <c r="C5013" s="7">
        <v>43315</v>
      </c>
      <c r="D5013" s="7">
        <v>43316</v>
      </c>
      <c r="E5013" s="5" t="s">
        <v>29</v>
      </c>
      <c r="F5013" s="5">
        <v>153</v>
      </c>
      <c r="G5013" s="5">
        <v>45</v>
      </c>
      <c r="H5013" s="5" t="s">
        <v>25</v>
      </c>
      <c r="I5013" s="5">
        <v>17</v>
      </c>
      <c r="J5013">
        <f xml:space="preserve"> VLOOKUP(B5013,'Dataset-A1'!A:C,3,FALSE)</f>
        <v>0</v>
      </c>
      <c r="K5013">
        <f xml:space="preserve"> YEAR('Dataset-A2'!D5013)</f>
        <v>2018</v>
      </c>
      <c r="L5013">
        <f t="shared" si="234"/>
        <v>8</v>
      </c>
      <c r="M5013" t="str">
        <f xml:space="preserve"> VLOOKUP(B5013,'Dataset-A1'!A:D,4,FALSE)</f>
        <v>OT</v>
      </c>
      <c r="N5013">
        <f t="shared" si="235"/>
        <v>1</v>
      </c>
      <c r="O5013">
        <f t="shared" si="236"/>
        <v>108</v>
      </c>
    </row>
    <row r="5014" spans="1:15">
      <c r="A5014" s="1">
        <v>50089771</v>
      </c>
      <c r="B5014" s="5">
        <v>19083591</v>
      </c>
      <c r="C5014" s="7">
        <v>43174</v>
      </c>
      <c r="D5014" s="7">
        <v>43178</v>
      </c>
      <c r="E5014" s="5" t="s">
        <v>29</v>
      </c>
      <c r="F5014" s="5">
        <v>334</v>
      </c>
      <c r="G5014" s="5">
        <v>110</v>
      </c>
      <c r="H5014" s="5" t="s">
        <v>32</v>
      </c>
      <c r="I5014" s="5">
        <v>8</v>
      </c>
      <c r="J5014">
        <f xml:space="preserve"> VLOOKUP(B5014,'Dataset-A1'!A:C,3,FALSE)</f>
        <v>0</v>
      </c>
      <c r="K5014">
        <f xml:space="preserve"> YEAR('Dataset-A2'!D5014)</f>
        <v>2018</v>
      </c>
      <c r="L5014">
        <f t="shared" si="234"/>
        <v>3</v>
      </c>
      <c r="M5014" t="str">
        <f xml:space="preserve"> VLOOKUP(B5014,'Dataset-A1'!A:D,4,FALSE)</f>
        <v>CN</v>
      </c>
      <c r="N5014">
        <f t="shared" si="235"/>
        <v>4</v>
      </c>
      <c r="O5014">
        <f t="shared" si="236"/>
        <v>224</v>
      </c>
    </row>
    <row r="5015" spans="1:15">
      <c r="A5015" s="1">
        <v>50089801</v>
      </c>
      <c r="B5015" s="5">
        <v>21167224</v>
      </c>
      <c r="C5015" s="7">
        <v>43286</v>
      </c>
      <c r="D5015" s="7">
        <v>43288</v>
      </c>
      <c r="E5015" s="5" t="s">
        <v>28</v>
      </c>
      <c r="F5015" s="5">
        <v>581</v>
      </c>
      <c r="G5015" s="5">
        <v>379</v>
      </c>
      <c r="H5015" s="5" t="s">
        <v>32</v>
      </c>
      <c r="I5015" s="5">
        <v>13</v>
      </c>
      <c r="J5015">
        <f xml:space="preserve"> VLOOKUP(B5015,'Dataset-A1'!A:C,3,FALSE)</f>
        <v>1</v>
      </c>
      <c r="K5015">
        <f xml:space="preserve"> YEAR('Dataset-A2'!D5015)</f>
        <v>2018</v>
      </c>
      <c r="L5015">
        <f t="shared" si="234"/>
        <v>7</v>
      </c>
      <c r="M5015" t="str">
        <f xml:space="preserve"> VLOOKUP(B5015,'Dataset-A1'!A:D,4,FALSE)</f>
        <v>EN</v>
      </c>
      <c r="N5015">
        <f t="shared" si="235"/>
        <v>2</v>
      </c>
      <c r="O5015">
        <f t="shared" si="236"/>
        <v>202</v>
      </c>
    </row>
    <row r="5016" spans="1:15">
      <c r="A5016" s="1">
        <v>50089811</v>
      </c>
      <c r="B5016" s="5">
        <v>4743995</v>
      </c>
      <c r="C5016" s="7">
        <v>43151</v>
      </c>
      <c r="D5016" s="7">
        <v>43154</v>
      </c>
      <c r="E5016" s="5" t="s">
        <v>29</v>
      </c>
      <c r="F5016" s="5">
        <v>570</v>
      </c>
      <c r="G5016" s="5">
        <v>243</v>
      </c>
      <c r="H5016" s="5" t="s">
        <v>30</v>
      </c>
      <c r="I5016" s="5">
        <v>4</v>
      </c>
      <c r="J5016">
        <f xml:space="preserve"> VLOOKUP(B5016,'Dataset-A1'!A:C,3,FALSE)</f>
        <v>1</v>
      </c>
      <c r="K5016">
        <f xml:space="preserve"> YEAR('Dataset-A2'!D5016)</f>
        <v>2018</v>
      </c>
      <c r="L5016">
        <f t="shared" si="234"/>
        <v>2</v>
      </c>
      <c r="M5016" t="str">
        <f xml:space="preserve"> VLOOKUP(B5016,'Dataset-A1'!A:D,4,FALSE)</f>
        <v>EN</v>
      </c>
      <c r="N5016">
        <f t="shared" si="235"/>
        <v>3</v>
      </c>
      <c r="O5016">
        <f t="shared" si="236"/>
        <v>327</v>
      </c>
    </row>
    <row r="5017" spans="1:15">
      <c r="A5017" s="1">
        <v>50089821</v>
      </c>
      <c r="B5017" s="5">
        <v>12732344</v>
      </c>
      <c r="C5017" s="7">
        <v>43243</v>
      </c>
      <c r="D5017" s="7">
        <v>43248</v>
      </c>
      <c r="E5017" s="5" t="s">
        <v>33</v>
      </c>
      <c r="F5017" s="5">
        <v>1559</v>
      </c>
      <c r="G5017" s="5">
        <v>495</v>
      </c>
      <c r="H5017" s="5" t="s">
        <v>32</v>
      </c>
      <c r="I5017" s="5">
        <v>11</v>
      </c>
      <c r="J5017">
        <f xml:space="preserve"> VLOOKUP(B5017,'Dataset-A1'!A:C,3,FALSE)</f>
        <v>0</v>
      </c>
      <c r="K5017">
        <f xml:space="preserve"> YEAR('Dataset-A2'!D5017)</f>
        <v>2018</v>
      </c>
      <c r="L5017">
        <f t="shared" si="234"/>
        <v>5</v>
      </c>
      <c r="M5017" t="str">
        <f xml:space="preserve"> VLOOKUP(B5017,'Dataset-A1'!A:D,4,FALSE)</f>
        <v>CN</v>
      </c>
      <c r="N5017">
        <f t="shared" si="235"/>
        <v>5</v>
      </c>
      <c r="O5017">
        <f t="shared" si="236"/>
        <v>1064</v>
      </c>
    </row>
    <row r="5018" spans="1:15">
      <c r="A5018" s="1">
        <v>50089841</v>
      </c>
      <c r="B5018" s="5">
        <v>7972606</v>
      </c>
      <c r="C5018" s="7">
        <v>43368</v>
      </c>
      <c r="D5018" s="7">
        <v>43374</v>
      </c>
      <c r="E5018" s="5" t="s">
        <v>28</v>
      </c>
      <c r="F5018" s="5">
        <v>374</v>
      </c>
      <c r="G5018" s="5">
        <v>240</v>
      </c>
      <c r="H5018" s="5" t="s">
        <v>30</v>
      </c>
      <c r="I5018" s="5">
        <v>14</v>
      </c>
      <c r="J5018">
        <f xml:space="preserve"> VLOOKUP(B5018,'Dataset-A1'!A:C,3,FALSE)</f>
        <v>1</v>
      </c>
      <c r="K5018">
        <f xml:space="preserve"> YEAR('Dataset-A2'!D5018)</f>
        <v>2018</v>
      </c>
      <c r="L5018">
        <f t="shared" si="234"/>
        <v>10</v>
      </c>
      <c r="M5018" t="str">
        <f xml:space="preserve"> VLOOKUP(B5018,'Dataset-A1'!A:D,4,FALSE)</f>
        <v>EN</v>
      </c>
      <c r="N5018">
        <f t="shared" si="235"/>
        <v>6</v>
      </c>
      <c r="O5018">
        <f t="shared" si="236"/>
        <v>134</v>
      </c>
    </row>
    <row r="5019" spans="1:15">
      <c r="A5019" s="1">
        <v>50089851</v>
      </c>
      <c r="B5019" s="5">
        <v>12623526</v>
      </c>
      <c r="C5019" s="7">
        <v>43095</v>
      </c>
      <c r="D5019" s="7">
        <v>43096</v>
      </c>
      <c r="E5019" s="5" t="s">
        <v>23</v>
      </c>
      <c r="F5019" s="5">
        <v>300</v>
      </c>
      <c r="G5019" s="5">
        <v>198</v>
      </c>
      <c r="H5019" s="5" t="s">
        <v>27</v>
      </c>
      <c r="I5019" s="5">
        <v>6</v>
      </c>
      <c r="J5019">
        <f xml:space="preserve"> VLOOKUP(B5019,'Dataset-A1'!A:C,3,FALSE)</f>
        <v>0</v>
      </c>
      <c r="K5019">
        <f xml:space="preserve"> YEAR('Dataset-A2'!D5019)</f>
        <v>2017</v>
      </c>
      <c r="L5019">
        <f t="shared" si="234"/>
        <v>12</v>
      </c>
      <c r="M5019" t="str">
        <f xml:space="preserve"> VLOOKUP(B5019,'Dataset-A1'!A:D,4,FALSE)</f>
        <v>CN</v>
      </c>
      <c r="N5019">
        <f t="shared" si="235"/>
        <v>1</v>
      </c>
      <c r="O5019">
        <f t="shared" si="236"/>
        <v>102</v>
      </c>
    </row>
    <row r="5020" spans="1:15">
      <c r="A5020" s="1">
        <v>50089871</v>
      </c>
      <c r="B5020" s="5">
        <v>14829394</v>
      </c>
      <c r="C5020" s="7">
        <v>43246</v>
      </c>
      <c r="D5020" s="7">
        <v>43247</v>
      </c>
      <c r="E5020" s="5" t="s">
        <v>29</v>
      </c>
      <c r="F5020" s="5">
        <v>187</v>
      </c>
      <c r="G5020" s="5">
        <v>130</v>
      </c>
      <c r="H5020" s="5" t="s">
        <v>25</v>
      </c>
      <c r="I5020" s="5">
        <v>3</v>
      </c>
      <c r="J5020">
        <f xml:space="preserve"> VLOOKUP(B5020,'Dataset-A1'!A:C,3,FALSE)</f>
        <v>1</v>
      </c>
      <c r="K5020">
        <f xml:space="preserve"> YEAR('Dataset-A2'!D5020)</f>
        <v>2018</v>
      </c>
      <c r="L5020">
        <f t="shared" si="234"/>
        <v>5</v>
      </c>
      <c r="M5020" t="str">
        <f xml:space="preserve"> VLOOKUP(B5020,'Dataset-A1'!A:D,4,FALSE)</f>
        <v>OT</v>
      </c>
      <c r="N5020">
        <f t="shared" si="235"/>
        <v>1</v>
      </c>
      <c r="O5020">
        <f t="shared" si="236"/>
        <v>57</v>
      </c>
    </row>
    <row r="5021" spans="1:15">
      <c r="A5021" s="1">
        <v>50089881</v>
      </c>
      <c r="B5021" s="5">
        <v>8364997</v>
      </c>
      <c r="C5021" s="7">
        <v>43324</v>
      </c>
      <c r="D5021" s="7">
        <v>43327</v>
      </c>
      <c r="E5021" s="5" t="s">
        <v>29</v>
      </c>
      <c r="F5021" s="5">
        <v>1575</v>
      </c>
      <c r="G5021" s="5">
        <v>1017</v>
      </c>
      <c r="H5021" s="5" t="s">
        <v>27</v>
      </c>
      <c r="I5021" s="5">
        <v>7</v>
      </c>
      <c r="J5021">
        <f xml:space="preserve"> VLOOKUP(B5021,'Dataset-A1'!A:C,3,FALSE)</f>
        <v>1</v>
      </c>
      <c r="K5021">
        <f xml:space="preserve"> YEAR('Dataset-A2'!D5021)</f>
        <v>2018</v>
      </c>
      <c r="L5021">
        <f t="shared" si="234"/>
        <v>8</v>
      </c>
      <c r="M5021" t="str">
        <f xml:space="preserve"> VLOOKUP(B5021,'Dataset-A1'!A:D,4,FALSE)</f>
        <v>CN</v>
      </c>
      <c r="N5021">
        <f t="shared" si="235"/>
        <v>3</v>
      </c>
      <c r="O5021">
        <f t="shared" si="236"/>
        <v>558</v>
      </c>
    </row>
    <row r="5022" spans="1:15">
      <c r="A5022" s="1">
        <v>50089891</v>
      </c>
      <c r="B5022" s="5">
        <v>315855</v>
      </c>
      <c r="C5022" s="7">
        <v>43314</v>
      </c>
      <c r="D5022" s="7">
        <v>43317</v>
      </c>
      <c r="E5022" s="5" t="s">
        <v>23</v>
      </c>
      <c r="F5022" s="5">
        <v>720</v>
      </c>
      <c r="G5022" s="5">
        <v>392</v>
      </c>
      <c r="H5022" s="5" t="s">
        <v>27</v>
      </c>
      <c r="I5022" s="5">
        <v>3</v>
      </c>
      <c r="J5022">
        <f xml:space="preserve"> VLOOKUP(B5022,'Dataset-A1'!A:C,3,FALSE)</f>
        <v>0</v>
      </c>
      <c r="K5022">
        <f xml:space="preserve"> YEAR('Dataset-A2'!D5022)</f>
        <v>2018</v>
      </c>
      <c r="L5022">
        <f t="shared" si="234"/>
        <v>8</v>
      </c>
      <c r="M5022" t="str">
        <f xml:space="preserve"> VLOOKUP(B5022,'Dataset-A1'!A:D,4,FALSE)</f>
        <v>OT</v>
      </c>
      <c r="N5022">
        <f t="shared" si="235"/>
        <v>3</v>
      </c>
      <c r="O5022">
        <f t="shared" si="236"/>
        <v>328</v>
      </c>
    </row>
    <row r="5023" spans="1:15">
      <c r="A5023" s="1">
        <v>50089901</v>
      </c>
      <c r="B5023" s="5">
        <v>235859</v>
      </c>
      <c r="C5023" s="7">
        <v>43112</v>
      </c>
      <c r="D5023" s="7">
        <v>43114</v>
      </c>
      <c r="E5023" s="5" t="s">
        <v>33</v>
      </c>
      <c r="F5023" s="5">
        <v>696</v>
      </c>
      <c r="G5023" s="5">
        <v>150</v>
      </c>
      <c r="H5023" s="5" t="s">
        <v>30</v>
      </c>
      <c r="I5023" s="5">
        <v>5</v>
      </c>
      <c r="J5023">
        <f xml:space="preserve"> VLOOKUP(B5023,'Dataset-A1'!A:C,3,FALSE)</f>
        <v>1</v>
      </c>
      <c r="K5023">
        <f xml:space="preserve"> YEAR('Dataset-A2'!D5023)</f>
        <v>2018</v>
      </c>
      <c r="L5023">
        <f t="shared" si="234"/>
        <v>1</v>
      </c>
      <c r="M5023" t="str">
        <f xml:space="preserve"> VLOOKUP(B5023,'Dataset-A1'!A:D,4,FALSE)</f>
        <v>CN</v>
      </c>
      <c r="N5023">
        <f t="shared" si="235"/>
        <v>2</v>
      </c>
      <c r="O5023">
        <f t="shared" si="236"/>
        <v>546</v>
      </c>
    </row>
    <row r="5024" spans="1:15">
      <c r="A5024" s="1">
        <v>50089911</v>
      </c>
      <c r="B5024" s="5">
        <v>17167835</v>
      </c>
      <c r="C5024" s="7">
        <v>43143</v>
      </c>
      <c r="D5024" s="7">
        <v>43147</v>
      </c>
      <c r="E5024" s="5" t="s">
        <v>33</v>
      </c>
      <c r="F5024" s="5">
        <v>31913</v>
      </c>
      <c r="G5024" s="5">
        <v>16532</v>
      </c>
      <c r="H5024" s="5" t="s">
        <v>30</v>
      </c>
      <c r="I5024" s="5">
        <v>2</v>
      </c>
      <c r="J5024">
        <f xml:space="preserve"> VLOOKUP(B5024,'Dataset-A1'!A:C,3,FALSE)</f>
        <v>1</v>
      </c>
      <c r="K5024">
        <f xml:space="preserve"> YEAR('Dataset-A2'!D5024)</f>
        <v>2018</v>
      </c>
      <c r="L5024">
        <f t="shared" si="234"/>
        <v>2</v>
      </c>
      <c r="M5024" t="str">
        <f xml:space="preserve"> VLOOKUP(B5024,'Dataset-A1'!A:D,4,FALSE)</f>
        <v>EN</v>
      </c>
      <c r="N5024">
        <f t="shared" si="235"/>
        <v>4</v>
      </c>
      <c r="O5024">
        <f t="shared" si="236"/>
        <v>15381</v>
      </c>
    </row>
    <row r="5025" spans="1:15">
      <c r="A5025" s="1">
        <v>50089921</v>
      </c>
      <c r="B5025" s="5">
        <v>21172969</v>
      </c>
      <c r="C5025" s="7">
        <v>43277</v>
      </c>
      <c r="D5025" s="7">
        <v>43281</v>
      </c>
      <c r="E5025" s="5" t="s">
        <v>29</v>
      </c>
      <c r="F5025" s="5">
        <v>712</v>
      </c>
      <c r="G5025" s="5">
        <v>361</v>
      </c>
      <c r="H5025" s="5" t="s">
        <v>32</v>
      </c>
      <c r="I5025" s="5">
        <v>8</v>
      </c>
      <c r="J5025">
        <f xml:space="preserve"> VLOOKUP(B5025,'Dataset-A1'!A:C,3,FALSE)</f>
        <v>0</v>
      </c>
      <c r="K5025">
        <f xml:space="preserve"> YEAR('Dataset-A2'!D5025)</f>
        <v>2018</v>
      </c>
      <c r="L5025">
        <f t="shared" si="234"/>
        <v>6</v>
      </c>
      <c r="M5025" t="str">
        <f xml:space="preserve"> VLOOKUP(B5025,'Dataset-A1'!A:D,4,FALSE)</f>
        <v>EN</v>
      </c>
      <c r="N5025">
        <f t="shared" si="235"/>
        <v>4</v>
      </c>
      <c r="O5025">
        <f t="shared" si="236"/>
        <v>351</v>
      </c>
    </row>
    <row r="5026" spans="1:15">
      <c r="A5026" s="1">
        <v>50089931</v>
      </c>
      <c r="B5026" s="5">
        <v>17165230</v>
      </c>
      <c r="C5026" s="7">
        <v>43156</v>
      </c>
      <c r="D5026" s="7">
        <v>43159</v>
      </c>
      <c r="E5026" s="5" t="s">
        <v>29</v>
      </c>
      <c r="F5026" s="5">
        <v>541</v>
      </c>
      <c r="G5026" s="5">
        <v>272</v>
      </c>
      <c r="H5026" s="5" t="s">
        <v>30</v>
      </c>
      <c r="I5026" s="5">
        <v>10</v>
      </c>
      <c r="J5026">
        <f xml:space="preserve"> VLOOKUP(B5026,'Dataset-A1'!A:C,3,FALSE)</f>
        <v>1</v>
      </c>
      <c r="K5026">
        <f xml:space="preserve"> YEAR('Dataset-A2'!D5026)</f>
        <v>2018</v>
      </c>
      <c r="L5026">
        <f t="shared" si="234"/>
        <v>2</v>
      </c>
      <c r="M5026" t="str">
        <f xml:space="preserve"> VLOOKUP(B5026,'Dataset-A1'!A:D,4,FALSE)</f>
        <v>CN</v>
      </c>
      <c r="N5026">
        <f t="shared" si="235"/>
        <v>3</v>
      </c>
      <c r="O5026">
        <f t="shared" si="236"/>
        <v>269</v>
      </c>
    </row>
    <row r="5027" spans="1:15">
      <c r="A5027" s="1">
        <v>50089941</v>
      </c>
      <c r="B5027" s="5">
        <v>20990845</v>
      </c>
      <c r="C5027" s="7">
        <v>43144</v>
      </c>
      <c r="D5027" s="7">
        <v>43146</v>
      </c>
      <c r="E5027" s="5" t="s">
        <v>29</v>
      </c>
      <c r="F5027" s="5">
        <v>418</v>
      </c>
      <c r="G5027" s="5">
        <v>169</v>
      </c>
      <c r="H5027" s="5" t="s">
        <v>30</v>
      </c>
      <c r="I5027" s="5">
        <v>3</v>
      </c>
      <c r="J5027">
        <f xml:space="preserve"> VLOOKUP(B5027,'Dataset-A1'!A:C,3,FALSE)</f>
        <v>1</v>
      </c>
      <c r="K5027">
        <f xml:space="preserve"> YEAR('Dataset-A2'!D5027)</f>
        <v>2018</v>
      </c>
      <c r="L5027">
        <f t="shared" si="234"/>
        <v>2</v>
      </c>
      <c r="M5027" t="str">
        <f xml:space="preserve"> VLOOKUP(B5027,'Dataset-A1'!A:D,4,FALSE)</f>
        <v>CN</v>
      </c>
      <c r="N5027">
        <f t="shared" si="235"/>
        <v>2</v>
      </c>
      <c r="O5027">
        <f t="shared" si="236"/>
        <v>249</v>
      </c>
    </row>
    <row r="5028" spans="1:15">
      <c r="A5028" s="1">
        <v>50089951</v>
      </c>
      <c r="B5028" s="5">
        <v>396586</v>
      </c>
      <c r="C5028" s="7">
        <v>43159</v>
      </c>
      <c r="D5028" s="7">
        <v>43162</v>
      </c>
      <c r="E5028" s="5" t="s">
        <v>29</v>
      </c>
      <c r="F5028" s="5">
        <v>159</v>
      </c>
      <c r="G5028" s="5">
        <v>57</v>
      </c>
      <c r="H5028" s="5" t="s">
        <v>25</v>
      </c>
      <c r="I5028" s="5">
        <v>3</v>
      </c>
      <c r="J5028">
        <f xml:space="preserve"> VLOOKUP(B5028,'Dataset-A1'!A:C,3,FALSE)</f>
        <v>1</v>
      </c>
      <c r="K5028">
        <f xml:space="preserve"> YEAR('Dataset-A2'!D5028)</f>
        <v>2018</v>
      </c>
      <c r="L5028">
        <f t="shared" si="234"/>
        <v>3</v>
      </c>
      <c r="M5028" t="str">
        <f xml:space="preserve"> VLOOKUP(B5028,'Dataset-A1'!A:D,4,FALSE)</f>
        <v>OT</v>
      </c>
      <c r="N5028">
        <f t="shared" si="235"/>
        <v>3</v>
      </c>
      <c r="O5028">
        <f t="shared" si="236"/>
        <v>102</v>
      </c>
    </row>
    <row r="5029" spans="1:15">
      <c r="A5029" s="1">
        <v>50089961</v>
      </c>
      <c r="B5029" s="5">
        <v>15089825</v>
      </c>
      <c r="C5029" s="7">
        <v>43274</v>
      </c>
      <c r="D5029" s="7">
        <v>43280</v>
      </c>
      <c r="E5029" s="5" t="s">
        <v>29</v>
      </c>
      <c r="F5029" s="5">
        <v>284</v>
      </c>
      <c r="G5029" s="5">
        <v>180</v>
      </c>
      <c r="H5029" s="5" t="s">
        <v>27</v>
      </c>
      <c r="I5029" s="5">
        <v>8</v>
      </c>
      <c r="J5029">
        <f xml:space="preserve"> VLOOKUP(B5029,'Dataset-A1'!A:C,3,FALSE)</f>
        <v>1</v>
      </c>
      <c r="K5029">
        <f xml:space="preserve"> YEAR('Dataset-A2'!D5029)</f>
        <v>2018</v>
      </c>
      <c r="L5029">
        <f t="shared" si="234"/>
        <v>6</v>
      </c>
      <c r="M5029" t="str">
        <f xml:space="preserve"> VLOOKUP(B5029,'Dataset-A1'!A:D,4,FALSE)</f>
        <v>CN</v>
      </c>
      <c r="N5029">
        <f t="shared" si="235"/>
        <v>6</v>
      </c>
      <c r="O5029">
        <f t="shared" si="236"/>
        <v>104</v>
      </c>
    </row>
    <row r="5030" spans="1:15">
      <c r="A5030" s="1">
        <v>50089971</v>
      </c>
      <c r="B5030" s="5">
        <v>21132160</v>
      </c>
      <c r="C5030" s="7">
        <v>43355</v>
      </c>
      <c r="D5030" s="7">
        <v>43360</v>
      </c>
      <c r="E5030" s="5" t="s">
        <v>23</v>
      </c>
      <c r="F5030" s="5">
        <v>1000</v>
      </c>
      <c r="G5030" s="5">
        <v>671</v>
      </c>
      <c r="H5030" s="5" t="s">
        <v>30</v>
      </c>
      <c r="I5030" s="5">
        <v>3</v>
      </c>
      <c r="J5030">
        <f xml:space="preserve"> VLOOKUP(B5030,'Dataset-A1'!A:C,3,FALSE)</f>
        <v>1</v>
      </c>
      <c r="K5030">
        <f xml:space="preserve"> YEAR('Dataset-A2'!D5030)</f>
        <v>2018</v>
      </c>
      <c r="L5030">
        <f t="shared" si="234"/>
        <v>9</v>
      </c>
      <c r="M5030" t="str">
        <f xml:space="preserve"> VLOOKUP(B5030,'Dataset-A1'!A:D,4,FALSE)</f>
        <v>OT</v>
      </c>
      <c r="N5030">
        <f t="shared" si="235"/>
        <v>5</v>
      </c>
      <c r="O5030">
        <f t="shared" si="236"/>
        <v>329</v>
      </c>
    </row>
    <row r="5031" spans="1:15">
      <c r="A5031" s="1">
        <v>50090011</v>
      </c>
      <c r="B5031" s="5">
        <v>17432609</v>
      </c>
      <c r="C5031" s="7">
        <v>43275</v>
      </c>
      <c r="D5031" s="7">
        <v>43277</v>
      </c>
      <c r="E5031" s="5" t="s">
        <v>28</v>
      </c>
      <c r="F5031" s="5">
        <v>120</v>
      </c>
      <c r="G5031" s="5">
        <v>34</v>
      </c>
      <c r="H5031" s="5" t="s">
        <v>27</v>
      </c>
      <c r="I5031" s="5">
        <v>14</v>
      </c>
      <c r="J5031">
        <f xml:space="preserve"> VLOOKUP(B5031,'Dataset-A1'!A:C,3,FALSE)</f>
        <v>0</v>
      </c>
      <c r="K5031">
        <f xml:space="preserve"> YEAR('Dataset-A2'!D5031)</f>
        <v>2018</v>
      </c>
      <c r="L5031">
        <f t="shared" si="234"/>
        <v>6</v>
      </c>
      <c r="M5031" t="str">
        <f xml:space="preserve"> VLOOKUP(B5031,'Dataset-A1'!A:D,4,FALSE)</f>
        <v>CN</v>
      </c>
      <c r="N5031">
        <f t="shared" si="235"/>
        <v>2</v>
      </c>
      <c r="O5031">
        <f t="shared" si="236"/>
        <v>86</v>
      </c>
    </row>
    <row r="5032" spans="1:15">
      <c r="A5032" s="1">
        <v>50090021</v>
      </c>
      <c r="B5032" s="5">
        <v>21168569</v>
      </c>
      <c r="C5032" s="7">
        <v>43354</v>
      </c>
      <c r="D5032" s="7">
        <v>43354</v>
      </c>
      <c r="E5032" s="5" t="s">
        <v>29</v>
      </c>
      <c r="F5032" s="5">
        <v>161</v>
      </c>
      <c r="G5032" s="5">
        <v>89</v>
      </c>
      <c r="H5032" s="5" t="s">
        <v>30</v>
      </c>
      <c r="I5032" s="5">
        <v>4</v>
      </c>
      <c r="J5032">
        <f xml:space="preserve"> VLOOKUP(B5032,'Dataset-A1'!A:C,3,FALSE)</f>
        <v>1</v>
      </c>
      <c r="K5032">
        <f xml:space="preserve"> YEAR('Dataset-A2'!D5032)</f>
        <v>2018</v>
      </c>
      <c r="L5032">
        <f t="shared" si="234"/>
        <v>9</v>
      </c>
      <c r="M5032" t="str">
        <f xml:space="preserve"> VLOOKUP(B5032,'Dataset-A1'!A:D,4,FALSE)</f>
        <v>EN</v>
      </c>
      <c r="N5032">
        <f t="shared" si="235"/>
        <v>0</v>
      </c>
      <c r="O5032">
        <f t="shared" si="236"/>
        <v>72</v>
      </c>
    </row>
    <row r="5033" spans="1:15">
      <c r="A5033" s="1">
        <v>50090031</v>
      </c>
      <c r="B5033" s="5">
        <v>75611</v>
      </c>
      <c r="C5033" s="7">
        <v>43235</v>
      </c>
      <c r="D5033" s="7">
        <v>43237</v>
      </c>
      <c r="E5033" s="5" t="s">
        <v>33</v>
      </c>
      <c r="F5033" s="5">
        <v>366</v>
      </c>
      <c r="G5033" s="5">
        <v>84</v>
      </c>
      <c r="H5033" s="5" t="s">
        <v>27</v>
      </c>
      <c r="I5033" s="5">
        <v>5</v>
      </c>
      <c r="J5033">
        <f xml:space="preserve"> VLOOKUP(B5033,'Dataset-A1'!A:C,3,FALSE)</f>
        <v>0</v>
      </c>
      <c r="K5033">
        <f xml:space="preserve"> YEAR('Dataset-A2'!D5033)</f>
        <v>2018</v>
      </c>
      <c r="L5033">
        <f t="shared" si="234"/>
        <v>5</v>
      </c>
      <c r="M5033" t="str">
        <f xml:space="preserve"> VLOOKUP(B5033,'Dataset-A1'!A:D,4,FALSE)</f>
        <v>EN</v>
      </c>
      <c r="N5033">
        <f t="shared" si="235"/>
        <v>2</v>
      </c>
      <c r="O5033">
        <f t="shared" si="236"/>
        <v>282</v>
      </c>
    </row>
    <row r="5034" spans="1:15">
      <c r="A5034" s="1">
        <v>50090051</v>
      </c>
      <c r="B5034" s="5">
        <v>13043778</v>
      </c>
      <c r="C5034" s="7">
        <v>43337</v>
      </c>
      <c r="D5034" s="7">
        <v>43338</v>
      </c>
      <c r="E5034" s="5" t="s">
        <v>29</v>
      </c>
      <c r="F5034" s="5">
        <v>925</v>
      </c>
      <c r="G5034" s="5">
        <v>399</v>
      </c>
      <c r="H5034" s="5" t="s">
        <v>25</v>
      </c>
      <c r="I5034" s="5">
        <v>3</v>
      </c>
      <c r="J5034">
        <f xml:space="preserve"> VLOOKUP(B5034,'Dataset-A1'!A:C,3,FALSE)</f>
        <v>0</v>
      </c>
      <c r="K5034">
        <f xml:space="preserve"> YEAR('Dataset-A2'!D5034)</f>
        <v>2018</v>
      </c>
      <c r="L5034">
        <f t="shared" si="234"/>
        <v>8</v>
      </c>
      <c r="M5034" t="str">
        <f xml:space="preserve"> VLOOKUP(B5034,'Dataset-A1'!A:D,4,FALSE)</f>
        <v>CN</v>
      </c>
      <c r="N5034">
        <f t="shared" si="235"/>
        <v>1</v>
      </c>
      <c r="O5034">
        <f t="shared" si="236"/>
        <v>526</v>
      </c>
    </row>
    <row r="5035" spans="1:15">
      <c r="A5035" s="1">
        <v>50090091</v>
      </c>
      <c r="B5035" s="5">
        <v>21166040</v>
      </c>
      <c r="C5035" s="7">
        <v>43170</v>
      </c>
      <c r="D5035" s="7">
        <v>43177</v>
      </c>
      <c r="E5035" s="5" t="s">
        <v>29</v>
      </c>
      <c r="F5035" s="5">
        <v>9498</v>
      </c>
      <c r="G5035" s="5">
        <v>3790</v>
      </c>
      <c r="H5035" s="5" t="s">
        <v>30</v>
      </c>
      <c r="I5035" s="5">
        <v>1</v>
      </c>
      <c r="J5035">
        <f xml:space="preserve"> VLOOKUP(B5035,'Dataset-A1'!A:C,3,FALSE)</f>
        <v>1</v>
      </c>
      <c r="K5035">
        <f xml:space="preserve"> YEAR('Dataset-A2'!D5035)</f>
        <v>2018</v>
      </c>
      <c r="L5035">
        <f t="shared" si="234"/>
        <v>3</v>
      </c>
      <c r="M5035" t="str">
        <f xml:space="preserve"> VLOOKUP(B5035,'Dataset-A1'!A:D,4,FALSE)</f>
        <v>EN</v>
      </c>
      <c r="N5035">
        <f t="shared" si="235"/>
        <v>7</v>
      </c>
      <c r="O5035">
        <f t="shared" si="236"/>
        <v>5708</v>
      </c>
    </row>
    <row r="5036" spans="1:15">
      <c r="A5036" s="1">
        <v>50090121</v>
      </c>
      <c r="B5036" s="5">
        <v>318889</v>
      </c>
      <c r="C5036" s="7">
        <v>43320</v>
      </c>
      <c r="D5036" s="7">
        <v>43320</v>
      </c>
      <c r="E5036" s="5" t="s">
        <v>29</v>
      </c>
      <c r="F5036" s="5">
        <v>578</v>
      </c>
      <c r="G5036" s="5">
        <v>281</v>
      </c>
      <c r="H5036" s="5" t="s">
        <v>30</v>
      </c>
      <c r="I5036" s="5">
        <v>16</v>
      </c>
      <c r="J5036">
        <f xml:space="preserve"> VLOOKUP(B5036,'Dataset-A1'!A:C,3,FALSE)</f>
        <v>0</v>
      </c>
      <c r="K5036">
        <f xml:space="preserve"> YEAR('Dataset-A2'!D5036)</f>
        <v>2018</v>
      </c>
      <c r="L5036">
        <f t="shared" si="234"/>
        <v>8</v>
      </c>
      <c r="M5036" t="str">
        <f xml:space="preserve"> VLOOKUP(B5036,'Dataset-A1'!A:D,4,FALSE)</f>
        <v>CN</v>
      </c>
      <c r="N5036">
        <f t="shared" si="235"/>
        <v>0</v>
      </c>
      <c r="O5036">
        <f t="shared" si="236"/>
        <v>297</v>
      </c>
    </row>
    <row r="5037" spans="1:15">
      <c r="A5037" s="1">
        <v>50090141</v>
      </c>
      <c r="B5037" s="5">
        <v>21146418</v>
      </c>
      <c r="C5037" s="7">
        <v>43390</v>
      </c>
      <c r="D5037" s="7">
        <v>43390</v>
      </c>
      <c r="E5037" s="5" t="s">
        <v>28</v>
      </c>
      <c r="F5037" s="5">
        <v>138</v>
      </c>
      <c r="G5037" s="5">
        <v>41</v>
      </c>
      <c r="H5037" s="5" t="s">
        <v>27</v>
      </c>
      <c r="I5037" s="5">
        <v>3</v>
      </c>
      <c r="J5037">
        <f xml:space="preserve"> VLOOKUP(B5037,'Dataset-A1'!A:C,3,FALSE)</f>
        <v>1</v>
      </c>
      <c r="K5037">
        <f xml:space="preserve"> YEAR('Dataset-A2'!D5037)</f>
        <v>2018</v>
      </c>
      <c r="L5037">
        <f t="shared" si="234"/>
        <v>10</v>
      </c>
      <c r="M5037" t="str">
        <f xml:space="preserve"> VLOOKUP(B5037,'Dataset-A1'!A:D,4,FALSE)</f>
        <v>CN</v>
      </c>
      <c r="N5037">
        <f t="shared" si="235"/>
        <v>0</v>
      </c>
      <c r="O5037">
        <f t="shared" si="236"/>
        <v>97</v>
      </c>
    </row>
    <row r="5038" spans="1:15">
      <c r="A5038" s="1">
        <v>50090181</v>
      </c>
      <c r="B5038" s="5">
        <v>21164485</v>
      </c>
      <c r="C5038" s="7">
        <v>43417</v>
      </c>
      <c r="D5038" s="7">
        <v>43421</v>
      </c>
      <c r="E5038" s="5" t="s">
        <v>28</v>
      </c>
      <c r="F5038" s="5">
        <v>653</v>
      </c>
      <c r="G5038" s="5">
        <v>168</v>
      </c>
      <c r="H5038" s="5" t="s">
        <v>30</v>
      </c>
      <c r="I5038" s="5">
        <v>17</v>
      </c>
      <c r="J5038">
        <f xml:space="preserve"> VLOOKUP(B5038,'Dataset-A1'!A:C,3,FALSE)</f>
        <v>0</v>
      </c>
      <c r="K5038">
        <f xml:space="preserve"> YEAR('Dataset-A2'!D5038)</f>
        <v>2018</v>
      </c>
      <c r="L5038">
        <f t="shared" si="234"/>
        <v>11</v>
      </c>
      <c r="M5038" t="str">
        <f xml:space="preserve"> VLOOKUP(B5038,'Dataset-A1'!A:D,4,FALSE)</f>
        <v>CN</v>
      </c>
      <c r="N5038">
        <f t="shared" si="235"/>
        <v>4</v>
      </c>
      <c r="O5038">
        <f t="shared" si="236"/>
        <v>485</v>
      </c>
    </row>
    <row r="5039" spans="1:15">
      <c r="A5039" s="1">
        <v>50090191</v>
      </c>
      <c r="B5039" s="5">
        <v>100357</v>
      </c>
      <c r="C5039" s="7">
        <v>43114</v>
      </c>
      <c r="D5039" s="7">
        <v>43116</v>
      </c>
      <c r="E5039" s="5" t="s">
        <v>29</v>
      </c>
      <c r="F5039" s="5">
        <v>33110</v>
      </c>
      <c r="G5039" s="5">
        <v>9142</v>
      </c>
      <c r="H5039" s="5" t="s">
        <v>27</v>
      </c>
      <c r="I5039" s="5">
        <v>9</v>
      </c>
      <c r="J5039">
        <f xml:space="preserve"> VLOOKUP(B5039,'Dataset-A1'!A:C,3,FALSE)</f>
        <v>1</v>
      </c>
      <c r="K5039">
        <f xml:space="preserve"> YEAR('Dataset-A2'!D5039)</f>
        <v>2018</v>
      </c>
      <c r="L5039">
        <f t="shared" si="234"/>
        <v>1</v>
      </c>
      <c r="M5039" t="str">
        <f xml:space="preserve"> VLOOKUP(B5039,'Dataset-A1'!A:D,4,FALSE)</f>
        <v>OT</v>
      </c>
      <c r="N5039">
        <f t="shared" si="235"/>
        <v>2</v>
      </c>
      <c r="O5039">
        <f t="shared" si="236"/>
        <v>23968</v>
      </c>
    </row>
    <row r="5040" spans="1:15">
      <c r="A5040" s="1">
        <v>50090211</v>
      </c>
      <c r="B5040" s="5">
        <v>21166279</v>
      </c>
      <c r="C5040" s="7">
        <v>43222</v>
      </c>
      <c r="D5040" s="7">
        <v>43226</v>
      </c>
      <c r="E5040" s="5" t="s">
        <v>28</v>
      </c>
      <c r="F5040" s="5">
        <v>187</v>
      </c>
      <c r="G5040" s="5">
        <v>79</v>
      </c>
      <c r="H5040" s="5" t="s">
        <v>30</v>
      </c>
      <c r="I5040" s="5">
        <v>3</v>
      </c>
      <c r="J5040">
        <f xml:space="preserve"> VLOOKUP(B5040,'Dataset-A1'!A:C,3,FALSE)</f>
        <v>1</v>
      </c>
      <c r="K5040">
        <f xml:space="preserve"> YEAR('Dataset-A2'!D5040)</f>
        <v>2018</v>
      </c>
      <c r="L5040">
        <f t="shared" si="234"/>
        <v>5</v>
      </c>
      <c r="M5040" t="str">
        <f xml:space="preserve"> VLOOKUP(B5040,'Dataset-A1'!A:D,4,FALSE)</f>
        <v>EN</v>
      </c>
      <c r="N5040">
        <f t="shared" si="235"/>
        <v>4</v>
      </c>
      <c r="O5040">
        <f t="shared" si="236"/>
        <v>108</v>
      </c>
    </row>
    <row r="5041" spans="1:15">
      <c r="A5041" s="1">
        <v>50090221</v>
      </c>
      <c r="B5041" s="5">
        <v>10666598</v>
      </c>
      <c r="C5041" s="7">
        <v>43342</v>
      </c>
      <c r="D5041" s="7">
        <v>43345</v>
      </c>
      <c r="E5041" s="5" t="s">
        <v>28</v>
      </c>
      <c r="F5041" s="5">
        <v>288</v>
      </c>
      <c r="G5041" s="5">
        <v>137</v>
      </c>
      <c r="H5041" s="5" t="s">
        <v>25</v>
      </c>
      <c r="I5041" s="5">
        <v>1</v>
      </c>
      <c r="J5041">
        <f xml:space="preserve"> VLOOKUP(B5041,'Dataset-A1'!A:C,3,FALSE)</f>
        <v>0</v>
      </c>
      <c r="K5041">
        <f xml:space="preserve"> YEAR('Dataset-A2'!D5041)</f>
        <v>2018</v>
      </c>
      <c r="L5041">
        <f t="shared" si="234"/>
        <v>9</v>
      </c>
      <c r="M5041" t="str">
        <f xml:space="preserve"> VLOOKUP(B5041,'Dataset-A1'!A:D,4,FALSE)</f>
        <v>CN</v>
      </c>
      <c r="N5041">
        <f t="shared" si="235"/>
        <v>3</v>
      </c>
      <c r="O5041">
        <f t="shared" si="236"/>
        <v>151</v>
      </c>
    </row>
    <row r="5042" spans="1:15">
      <c r="A5042" s="1">
        <v>50090231</v>
      </c>
      <c r="B5042" s="5">
        <v>18104320</v>
      </c>
      <c r="C5042" s="7">
        <v>43383</v>
      </c>
      <c r="D5042" s="7">
        <v>43388</v>
      </c>
      <c r="E5042" s="5" t="s">
        <v>33</v>
      </c>
      <c r="F5042" s="5">
        <v>3445</v>
      </c>
      <c r="G5042" s="5">
        <v>1688</v>
      </c>
      <c r="H5042" s="5" t="s">
        <v>27</v>
      </c>
      <c r="I5042" s="5">
        <v>1</v>
      </c>
      <c r="J5042">
        <f xml:space="preserve"> VLOOKUP(B5042,'Dataset-A1'!A:C,3,FALSE)</f>
        <v>1</v>
      </c>
      <c r="K5042">
        <f xml:space="preserve"> YEAR('Dataset-A2'!D5042)</f>
        <v>2018</v>
      </c>
      <c r="L5042">
        <f t="shared" si="234"/>
        <v>10</v>
      </c>
      <c r="M5042" t="str">
        <f xml:space="preserve"> VLOOKUP(B5042,'Dataset-A1'!A:D,4,FALSE)</f>
        <v>EN</v>
      </c>
      <c r="N5042">
        <f t="shared" si="235"/>
        <v>5</v>
      </c>
      <c r="O5042">
        <f t="shared" si="236"/>
        <v>1757</v>
      </c>
    </row>
    <row r="5043" spans="1:15">
      <c r="A5043" s="1">
        <v>50090241</v>
      </c>
      <c r="B5043" s="5">
        <v>18543526</v>
      </c>
      <c r="C5043" s="7">
        <v>43216</v>
      </c>
      <c r="D5043" s="7">
        <v>43219</v>
      </c>
      <c r="E5043" s="5" t="s">
        <v>28</v>
      </c>
      <c r="F5043" s="5">
        <v>350</v>
      </c>
      <c r="G5043" s="5">
        <v>232</v>
      </c>
      <c r="H5043" s="5" t="s">
        <v>27</v>
      </c>
      <c r="I5043" s="5">
        <v>2</v>
      </c>
      <c r="J5043">
        <f xml:space="preserve"> VLOOKUP(B5043,'Dataset-A1'!A:C,3,FALSE)</f>
        <v>1</v>
      </c>
      <c r="K5043">
        <f xml:space="preserve"> YEAR('Dataset-A2'!D5043)</f>
        <v>2018</v>
      </c>
      <c r="L5043">
        <f t="shared" si="234"/>
        <v>4</v>
      </c>
      <c r="M5043" t="str">
        <f xml:space="preserve"> VLOOKUP(B5043,'Dataset-A1'!A:D,4,FALSE)</f>
        <v>OT</v>
      </c>
      <c r="N5043">
        <f t="shared" si="235"/>
        <v>3</v>
      </c>
      <c r="O5043">
        <f t="shared" si="236"/>
        <v>118</v>
      </c>
    </row>
    <row r="5044" spans="1:15">
      <c r="A5044" s="1">
        <v>50090261</v>
      </c>
      <c r="B5044" s="5">
        <v>11880217</v>
      </c>
      <c r="C5044" s="7">
        <v>43065</v>
      </c>
      <c r="D5044" s="7">
        <v>43066</v>
      </c>
      <c r="E5044" s="5" t="s">
        <v>29</v>
      </c>
      <c r="F5044" s="5">
        <v>297</v>
      </c>
      <c r="G5044" s="5">
        <v>151</v>
      </c>
      <c r="H5044" s="5" t="s">
        <v>30</v>
      </c>
      <c r="I5044" s="5">
        <v>4</v>
      </c>
      <c r="J5044">
        <f xml:space="preserve"> VLOOKUP(B5044,'Dataset-A1'!A:C,3,FALSE)</f>
        <v>1</v>
      </c>
      <c r="K5044">
        <f xml:space="preserve"> YEAR('Dataset-A2'!D5044)</f>
        <v>2017</v>
      </c>
      <c r="L5044">
        <f t="shared" si="234"/>
        <v>11</v>
      </c>
      <c r="M5044" t="str">
        <f xml:space="preserve"> VLOOKUP(B5044,'Dataset-A1'!A:D,4,FALSE)</f>
        <v>EN</v>
      </c>
      <c r="N5044">
        <f t="shared" si="235"/>
        <v>1</v>
      </c>
      <c r="O5044">
        <f t="shared" si="236"/>
        <v>146</v>
      </c>
    </row>
    <row r="5045" spans="1:15">
      <c r="A5045" s="1">
        <v>50090281</v>
      </c>
      <c r="B5045" s="5">
        <v>20990835</v>
      </c>
      <c r="C5045" s="7">
        <v>43336</v>
      </c>
      <c r="D5045" s="7">
        <v>43341</v>
      </c>
      <c r="E5045" s="5" t="s">
        <v>29</v>
      </c>
      <c r="F5045" s="5">
        <v>384</v>
      </c>
      <c r="G5045" s="5">
        <v>124</v>
      </c>
      <c r="H5045" s="5" t="s">
        <v>30</v>
      </c>
      <c r="I5045" s="5">
        <v>9</v>
      </c>
      <c r="J5045">
        <f xml:space="preserve"> VLOOKUP(B5045,'Dataset-A1'!A:C,3,FALSE)</f>
        <v>1</v>
      </c>
      <c r="K5045">
        <f xml:space="preserve"> YEAR('Dataset-A2'!D5045)</f>
        <v>2018</v>
      </c>
      <c r="L5045">
        <f t="shared" si="234"/>
        <v>8</v>
      </c>
      <c r="M5045" t="str">
        <f xml:space="preserve"> VLOOKUP(B5045,'Dataset-A1'!A:D,4,FALSE)</f>
        <v>EN</v>
      </c>
      <c r="N5045">
        <f t="shared" si="235"/>
        <v>5</v>
      </c>
      <c r="O5045">
        <f t="shared" si="236"/>
        <v>260</v>
      </c>
    </row>
    <row r="5046" spans="1:15">
      <c r="A5046" s="1">
        <v>50090301</v>
      </c>
      <c r="B5046" s="5">
        <v>21167958</v>
      </c>
      <c r="C5046" s="7">
        <v>43407</v>
      </c>
      <c r="D5046" s="7">
        <v>43414</v>
      </c>
      <c r="E5046" s="5" t="s">
        <v>33</v>
      </c>
      <c r="F5046" s="5">
        <v>39385</v>
      </c>
      <c r="G5046" s="5">
        <v>16214</v>
      </c>
      <c r="H5046" s="5" t="s">
        <v>30</v>
      </c>
      <c r="I5046" s="5">
        <v>2</v>
      </c>
      <c r="J5046">
        <f xml:space="preserve"> VLOOKUP(B5046,'Dataset-A1'!A:C,3,FALSE)</f>
        <v>1</v>
      </c>
      <c r="K5046">
        <f xml:space="preserve"> YEAR('Dataset-A2'!D5046)</f>
        <v>2018</v>
      </c>
      <c r="L5046">
        <f t="shared" si="234"/>
        <v>11</v>
      </c>
      <c r="M5046" t="str">
        <f xml:space="preserve"> VLOOKUP(B5046,'Dataset-A1'!A:D,4,FALSE)</f>
        <v>OT</v>
      </c>
      <c r="N5046">
        <f t="shared" si="235"/>
        <v>7</v>
      </c>
      <c r="O5046">
        <f t="shared" si="236"/>
        <v>23171</v>
      </c>
    </row>
    <row r="5047" spans="1:15">
      <c r="A5047" s="1">
        <v>50090311</v>
      </c>
      <c r="B5047" s="5">
        <v>19226165</v>
      </c>
      <c r="C5047" s="7">
        <v>43347</v>
      </c>
      <c r="D5047" s="7">
        <v>43351</v>
      </c>
      <c r="E5047" s="5" t="s">
        <v>33</v>
      </c>
      <c r="F5047" s="5">
        <v>235</v>
      </c>
      <c r="G5047" s="5">
        <v>102</v>
      </c>
      <c r="H5047" s="5" t="s">
        <v>30</v>
      </c>
      <c r="I5047" s="5">
        <v>9</v>
      </c>
      <c r="J5047">
        <f xml:space="preserve"> VLOOKUP(B5047,'Dataset-A1'!A:C,3,FALSE)</f>
        <v>1</v>
      </c>
      <c r="K5047">
        <f xml:space="preserve"> YEAR('Dataset-A2'!D5047)</f>
        <v>2018</v>
      </c>
      <c r="L5047">
        <f t="shared" si="234"/>
        <v>9</v>
      </c>
      <c r="M5047" t="str">
        <f xml:space="preserve"> VLOOKUP(B5047,'Dataset-A1'!A:D,4,FALSE)</f>
        <v>EN</v>
      </c>
      <c r="N5047">
        <f t="shared" si="235"/>
        <v>4</v>
      </c>
      <c r="O5047">
        <f t="shared" si="236"/>
        <v>133</v>
      </c>
    </row>
    <row r="5048" spans="1:15">
      <c r="A5048" s="1">
        <v>50090321</v>
      </c>
      <c r="B5048" s="5">
        <v>17782265</v>
      </c>
      <c r="C5048" s="7">
        <v>43286</v>
      </c>
      <c r="D5048" s="7">
        <v>43291</v>
      </c>
      <c r="E5048" s="5" t="s">
        <v>29</v>
      </c>
      <c r="F5048" s="5">
        <v>76636</v>
      </c>
      <c r="G5048" s="5">
        <v>22814</v>
      </c>
      <c r="H5048" s="5" t="s">
        <v>27</v>
      </c>
      <c r="I5048" s="5">
        <v>5</v>
      </c>
      <c r="J5048">
        <f xml:space="preserve"> VLOOKUP(B5048,'Dataset-A1'!A:C,3,FALSE)</f>
        <v>1</v>
      </c>
      <c r="K5048">
        <f xml:space="preserve"> YEAR('Dataset-A2'!D5048)</f>
        <v>2018</v>
      </c>
      <c r="L5048">
        <f t="shared" si="234"/>
        <v>7</v>
      </c>
      <c r="M5048" t="str">
        <f xml:space="preserve"> VLOOKUP(B5048,'Dataset-A1'!A:D,4,FALSE)</f>
        <v>CN</v>
      </c>
      <c r="N5048">
        <f t="shared" si="235"/>
        <v>5</v>
      </c>
      <c r="O5048">
        <f t="shared" si="236"/>
        <v>53822</v>
      </c>
    </row>
    <row r="5049" spans="1:15">
      <c r="A5049" s="1">
        <v>50090341</v>
      </c>
      <c r="B5049" s="5">
        <v>21171137</v>
      </c>
      <c r="C5049" s="7">
        <v>43313</v>
      </c>
      <c r="D5049" s="7">
        <v>43318</v>
      </c>
      <c r="E5049" s="5" t="s">
        <v>29</v>
      </c>
      <c r="F5049" s="5">
        <v>1068</v>
      </c>
      <c r="G5049" s="5">
        <v>308</v>
      </c>
      <c r="H5049" s="5" t="s">
        <v>30</v>
      </c>
      <c r="I5049" s="5">
        <v>6</v>
      </c>
      <c r="J5049">
        <f xml:space="preserve"> VLOOKUP(B5049,'Dataset-A1'!A:C,3,FALSE)</f>
        <v>1</v>
      </c>
      <c r="K5049">
        <f xml:space="preserve"> YEAR('Dataset-A2'!D5049)</f>
        <v>2018</v>
      </c>
      <c r="L5049">
        <f t="shared" si="234"/>
        <v>8</v>
      </c>
      <c r="M5049" t="str">
        <f xml:space="preserve"> VLOOKUP(B5049,'Dataset-A1'!A:D,4,FALSE)</f>
        <v>EN</v>
      </c>
      <c r="N5049">
        <f t="shared" si="235"/>
        <v>5</v>
      </c>
      <c r="O5049">
        <f t="shared" si="236"/>
        <v>760</v>
      </c>
    </row>
    <row r="5050" spans="1:15">
      <c r="A5050" s="1">
        <v>50090361</v>
      </c>
      <c r="B5050" s="5">
        <v>6610716</v>
      </c>
      <c r="C5050" s="7">
        <v>43414</v>
      </c>
      <c r="D5050" s="7">
        <v>43419</v>
      </c>
      <c r="E5050" s="5" t="s">
        <v>28</v>
      </c>
      <c r="F5050" s="5">
        <v>240</v>
      </c>
      <c r="G5050" s="5">
        <v>128</v>
      </c>
      <c r="H5050" s="5" t="s">
        <v>30</v>
      </c>
      <c r="I5050" s="5">
        <v>1</v>
      </c>
      <c r="J5050">
        <f xml:space="preserve"> VLOOKUP(B5050,'Dataset-A1'!A:C,3,FALSE)</f>
        <v>0</v>
      </c>
      <c r="K5050">
        <f xml:space="preserve"> YEAR('Dataset-A2'!D5050)</f>
        <v>2018</v>
      </c>
      <c r="L5050">
        <f t="shared" si="234"/>
        <v>11</v>
      </c>
      <c r="M5050" t="str">
        <f xml:space="preserve"> VLOOKUP(B5050,'Dataset-A1'!A:D,4,FALSE)</f>
        <v>OT</v>
      </c>
      <c r="N5050">
        <f t="shared" si="235"/>
        <v>5</v>
      </c>
      <c r="O5050">
        <f t="shared" si="236"/>
        <v>112</v>
      </c>
    </row>
    <row r="5051" spans="1:15">
      <c r="A5051" s="1">
        <v>50090391</v>
      </c>
      <c r="B5051" s="5">
        <v>15341858</v>
      </c>
      <c r="C5051" s="7">
        <v>43384</v>
      </c>
      <c r="D5051" s="7">
        <v>43387</v>
      </c>
      <c r="E5051" s="5" t="s">
        <v>29</v>
      </c>
      <c r="F5051" s="5">
        <v>134</v>
      </c>
      <c r="G5051" s="5">
        <v>35</v>
      </c>
      <c r="H5051" s="5" t="s">
        <v>30</v>
      </c>
      <c r="I5051" s="5">
        <v>4</v>
      </c>
      <c r="J5051">
        <f xml:space="preserve"> VLOOKUP(B5051,'Dataset-A1'!A:C,3,FALSE)</f>
        <v>1</v>
      </c>
      <c r="K5051">
        <f xml:space="preserve"> YEAR('Dataset-A2'!D5051)</f>
        <v>2018</v>
      </c>
      <c r="L5051">
        <f t="shared" si="234"/>
        <v>10</v>
      </c>
      <c r="M5051" t="str">
        <f xml:space="preserve"> VLOOKUP(B5051,'Dataset-A1'!A:D,4,FALSE)</f>
        <v>OT</v>
      </c>
      <c r="N5051">
        <f t="shared" si="235"/>
        <v>3</v>
      </c>
      <c r="O5051">
        <f t="shared" si="236"/>
        <v>99</v>
      </c>
    </row>
    <row r="5052" spans="1:15">
      <c r="A5052" s="1">
        <v>50090401</v>
      </c>
      <c r="B5052" s="5">
        <v>21173599</v>
      </c>
      <c r="C5052" s="7">
        <v>43089</v>
      </c>
      <c r="D5052" s="7">
        <v>43094</v>
      </c>
      <c r="E5052" s="5" t="s">
        <v>28</v>
      </c>
      <c r="F5052" s="5">
        <v>115</v>
      </c>
      <c r="G5052" s="5">
        <v>25</v>
      </c>
      <c r="H5052" s="5" t="s">
        <v>27</v>
      </c>
      <c r="I5052" s="5">
        <v>1</v>
      </c>
      <c r="J5052">
        <f xml:space="preserve"> VLOOKUP(B5052,'Dataset-A1'!A:C,3,FALSE)</f>
        <v>1</v>
      </c>
      <c r="K5052">
        <f xml:space="preserve"> YEAR('Dataset-A2'!D5052)</f>
        <v>2017</v>
      </c>
      <c r="L5052">
        <f t="shared" si="234"/>
        <v>12</v>
      </c>
      <c r="M5052" t="str">
        <f xml:space="preserve"> VLOOKUP(B5052,'Dataset-A1'!A:D,4,FALSE)</f>
        <v>CN</v>
      </c>
      <c r="N5052">
        <f t="shared" si="235"/>
        <v>5</v>
      </c>
      <c r="O5052">
        <f t="shared" si="236"/>
        <v>90</v>
      </c>
    </row>
    <row r="5053" spans="1:15">
      <c r="A5053" s="1">
        <v>50090411</v>
      </c>
      <c r="B5053" s="5">
        <v>14544683</v>
      </c>
      <c r="C5053" s="7">
        <v>43276</v>
      </c>
      <c r="D5053" s="7">
        <v>43278</v>
      </c>
      <c r="E5053" s="5" t="s">
        <v>28</v>
      </c>
      <c r="F5053" s="5">
        <v>284</v>
      </c>
      <c r="G5053" s="5">
        <v>182</v>
      </c>
      <c r="H5053" s="5" t="s">
        <v>25</v>
      </c>
      <c r="I5053" s="5">
        <v>2</v>
      </c>
      <c r="J5053">
        <f xml:space="preserve"> VLOOKUP(B5053,'Dataset-A1'!A:C,3,FALSE)</f>
        <v>1</v>
      </c>
      <c r="K5053">
        <f xml:space="preserve"> YEAR('Dataset-A2'!D5053)</f>
        <v>2018</v>
      </c>
      <c r="L5053">
        <f t="shared" si="234"/>
        <v>6</v>
      </c>
      <c r="M5053" t="str">
        <f xml:space="preserve"> VLOOKUP(B5053,'Dataset-A1'!A:D,4,FALSE)</f>
        <v>CN</v>
      </c>
      <c r="N5053">
        <f t="shared" si="235"/>
        <v>2</v>
      </c>
      <c r="O5053">
        <f t="shared" si="236"/>
        <v>102</v>
      </c>
    </row>
    <row r="5054" spans="1:15">
      <c r="A5054" s="1">
        <v>50090431</v>
      </c>
      <c r="B5054" s="5">
        <v>116498</v>
      </c>
      <c r="C5054" s="7">
        <v>43123</v>
      </c>
      <c r="D5054" s="7">
        <v>43126</v>
      </c>
      <c r="E5054" s="5" t="s">
        <v>28</v>
      </c>
      <c r="F5054" s="5">
        <v>71625</v>
      </c>
      <c r="G5054" s="5">
        <v>28482</v>
      </c>
      <c r="H5054" s="5" t="s">
        <v>25</v>
      </c>
      <c r="I5054" s="5">
        <v>1</v>
      </c>
      <c r="J5054">
        <f xml:space="preserve"> VLOOKUP(B5054,'Dataset-A1'!A:C,3,FALSE)</f>
        <v>1</v>
      </c>
      <c r="K5054">
        <f xml:space="preserve"> YEAR('Dataset-A2'!D5054)</f>
        <v>2018</v>
      </c>
      <c r="L5054">
        <f t="shared" si="234"/>
        <v>1</v>
      </c>
      <c r="M5054" t="str">
        <f xml:space="preserve"> VLOOKUP(B5054,'Dataset-A1'!A:D,4,FALSE)</f>
        <v>EN</v>
      </c>
      <c r="N5054">
        <f t="shared" si="235"/>
        <v>3</v>
      </c>
      <c r="O5054">
        <f t="shared" si="236"/>
        <v>43143</v>
      </c>
    </row>
    <row r="5055" spans="1:15">
      <c r="A5055" s="1">
        <v>50090451</v>
      </c>
      <c r="B5055" s="5">
        <v>21170984</v>
      </c>
      <c r="C5055" s="7">
        <v>43188</v>
      </c>
      <c r="D5055" s="7">
        <v>43191</v>
      </c>
      <c r="E5055" s="5" t="s">
        <v>29</v>
      </c>
      <c r="F5055" s="5">
        <v>462</v>
      </c>
      <c r="G5055" s="5">
        <v>138</v>
      </c>
      <c r="H5055" s="5" t="s">
        <v>30</v>
      </c>
      <c r="I5055" s="5">
        <v>2</v>
      </c>
      <c r="J5055">
        <f xml:space="preserve"> VLOOKUP(B5055,'Dataset-A1'!A:C,3,FALSE)</f>
        <v>1</v>
      </c>
      <c r="K5055">
        <f xml:space="preserve"> YEAR('Dataset-A2'!D5055)</f>
        <v>2018</v>
      </c>
      <c r="L5055">
        <f t="shared" si="234"/>
        <v>4</v>
      </c>
      <c r="M5055" t="str">
        <f xml:space="preserve"> VLOOKUP(B5055,'Dataset-A1'!A:D,4,FALSE)</f>
        <v>OT</v>
      </c>
      <c r="N5055">
        <f t="shared" si="235"/>
        <v>3</v>
      </c>
      <c r="O5055">
        <f t="shared" si="236"/>
        <v>324</v>
      </c>
    </row>
    <row r="5056" spans="1:15">
      <c r="A5056" s="1">
        <v>50090471</v>
      </c>
      <c r="B5056" s="5">
        <v>6962718</v>
      </c>
      <c r="C5056" s="7">
        <v>43084</v>
      </c>
      <c r="D5056" s="7">
        <v>43090</v>
      </c>
      <c r="E5056" s="5" t="s">
        <v>29</v>
      </c>
      <c r="F5056" s="5">
        <v>258</v>
      </c>
      <c r="G5056" s="5">
        <v>152</v>
      </c>
      <c r="H5056" s="5" t="s">
        <v>30</v>
      </c>
      <c r="I5056" s="5">
        <v>3</v>
      </c>
      <c r="J5056">
        <f xml:space="preserve"> VLOOKUP(B5056,'Dataset-A1'!A:C,3,FALSE)</f>
        <v>1</v>
      </c>
      <c r="K5056">
        <f xml:space="preserve"> YEAR('Dataset-A2'!D5056)</f>
        <v>2017</v>
      </c>
      <c r="L5056">
        <f t="shared" si="234"/>
        <v>12</v>
      </c>
      <c r="M5056" t="str">
        <f xml:space="preserve"> VLOOKUP(B5056,'Dataset-A1'!A:D,4,FALSE)</f>
        <v>OT</v>
      </c>
      <c r="N5056">
        <f t="shared" si="235"/>
        <v>6</v>
      </c>
      <c r="O5056">
        <f t="shared" si="236"/>
        <v>106</v>
      </c>
    </row>
    <row r="5057" spans="1:15">
      <c r="A5057" s="1">
        <v>50090481</v>
      </c>
      <c r="B5057" s="5">
        <v>17287944</v>
      </c>
      <c r="C5057" s="7">
        <v>43289</v>
      </c>
      <c r="D5057" s="7">
        <v>43296</v>
      </c>
      <c r="E5057" s="5" t="s">
        <v>29</v>
      </c>
      <c r="F5057" s="5">
        <v>287</v>
      </c>
      <c r="G5057" s="5">
        <v>149</v>
      </c>
      <c r="H5057" s="5" t="s">
        <v>30</v>
      </c>
      <c r="I5057" s="5">
        <v>6</v>
      </c>
      <c r="J5057">
        <f xml:space="preserve"> VLOOKUP(B5057,'Dataset-A1'!A:C,3,FALSE)</f>
        <v>1</v>
      </c>
      <c r="K5057">
        <f xml:space="preserve"> YEAR('Dataset-A2'!D5057)</f>
        <v>2018</v>
      </c>
      <c r="L5057">
        <f t="shared" si="234"/>
        <v>7</v>
      </c>
      <c r="M5057" t="str">
        <f xml:space="preserve"> VLOOKUP(B5057,'Dataset-A1'!A:D,4,FALSE)</f>
        <v>CN</v>
      </c>
      <c r="N5057">
        <f t="shared" si="235"/>
        <v>7</v>
      </c>
      <c r="O5057">
        <f t="shared" si="236"/>
        <v>138</v>
      </c>
    </row>
    <row r="5058" spans="1:15">
      <c r="A5058" s="1">
        <v>50090491</v>
      </c>
      <c r="B5058" s="5">
        <v>79161</v>
      </c>
      <c r="C5058" s="7">
        <v>43064</v>
      </c>
      <c r="D5058" s="7">
        <v>43070</v>
      </c>
      <c r="E5058" s="5" t="s">
        <v>33</v>
      </c>
      <c r="F5058" s="5">
        <v>474</v>
      </c>
      <c r="G5058" s="5">
        <v>216</v>
      </c>
      <c r="H5058" s="5" t="s">
        <v>32</v>
      </c>
      <c r="I5058" s="5">
        <v>2</v>
      </c>
      <c r="J5058">
        <f xml:space="preserve"> VLOOKUP(B5058,'Dataset-A1'!A:C,3,FALSE)</f>
        <v>1</v>
      </c>
      <c r="K5058">
        <f xml:space="preserve"> YEAR('Dataset-A2'!D5058)</f>
        <v>2017</v>
      </c>
      <c r="L5058">
        <f t="shared" si="234"/>
        <v>12</v>
      </c>
      <c r="M5058" t="str">
        <f xml:space="preserve"> VLOOKUP(B5058,'Dataset-A1'!A:D,4,FALSE)</f>
        <v>EN</v>
      </c>
      <c r="N5058">
        <f t="shared" si="235"/>
        <v>6</v>
      </c>
      <c r="O5058">
        <f t="shared" si="236"/>
        <v>258</v>
      </c>
    </row>
    <row r="5059" spans="1:15">
      <c r="A5059" s="1">
        <v>50090501</v>
      </c>
      <c r="B5059" s="5">
        <v>21107957</v>
      </c>
      <c r="C5059" s="7">
        <v>43184</v>
      </c>
      <c r="D5059" s="7">
        <v>43185</v>
      </c>
      <c r="E5059" s="5" t="s">
        <v>23</v>
      </c>
      <c r="F5059" s="5">
        <v>488</v>
      </c>
      <c r="G5059" s="5">
        <v>309</v>
      </c>
      <c r="H5059" s="5" t="s">
        <v>25</v>
      </c>
      <c r="I5059" s="5">
        <v>10</v>
      </c>
      <c r="J5059">
        <f xml:space="preserve"> VLOOKUP(B5059,'Dataset-A1'!A:C,3,FALSE)</f>
        <v>0</v>
      </c>
      <c r="K5059">
        <f xml:space="preserve"> YEAR('Dataset-A2'!D5059)</f>
        <v>2018</v>
      </c>
      <c r="L5059">
        <f t="shared" ref="L5059:L5122" si="237">MONTH(D5059)</f>
        <v>3</v>
      </c>
      <c r="M5059" t="str">
        <f xml:space="preserve"> VLOOKUP(B5059,'Dataset-A1'!A:D,4,FALSE)</f>
        <v>OT</v>
      </c>
      <c r="N5059">
        <f t="shared" ref="N5059:N5122" si="238">D5059-C5059</f>
        <v>1</v>
      </c>
      <c r="O5059">
        <f t="shared" ref="O5059:O5122" si="239" xml:space="preserve"> F5059-G5059</f>
        <v>179</v>
      </c>
    </row>
    <row r="5060" spans="1:15">
      <c r="A5060" s="1">
        <v>50090511</v>
      </c>
      <c r="B5060" s="5">
        <v>21163120</v>
      </c>
      <c r="C5060" s="7">
        <v>43370</v>
      </c>
      <c r="D5060" s="7">
        <v>43373</v>
      </c>
      <c r="E5060" s="5" t="s">
        <v>28</v>
      </c>
      <c r="F5060" s="5">
        <v>315</v>
      </c>
      <c r="G5060" s="5">
        <v>71</v>
      </c>
      <c r="H5060" s="5" t="s">
        <v>32</v>
      </c>
      <c r="I5060" s="5">
        <v>4</v>
      </c>
      <c r="J5060">
        <f xml:space="preserve"> VLOOKUP(B5060,'Dataset-A1'!A:C,3,FALSE)</f>
        <v>0</v>
      </c>
      <c r="K5060">
        <f xml:space="preserve"> YEAR('Dataset-A2'!D5060)</f>
        <v>2018</v>
      </c>
      <c r="L5060">
        <f t="shared" si="237"/>
        <v>9</v>
      </c>
      <c r="M5060" t="str">
        <f xml:space="preserve"> VLOOKUP(B5060,'Dataset-A1'!A:D,4,FALSE)</f>
        <v>CN</v>
      </c>
      <c r="N5060">
        <f t="shared" si="238"/>
        <v>3</v>
      </c>
      <c r="O5060">
        <f t="shared" si="239"/>
        <v>244</v>
      </c>
    </row>
    <row r="5061" spans="1:15">
      <c r="A5061" s="1">
        <v>50090531</v>
      </c>
      <c r="B5061" s="5">
        <v>21046227</v>
      </c>
      <c r="C5061" s="7">
        <v>43169</v>
      </c>
      <c r="D5061" s="7">
        <v>43169</v>
      </c>
      <c r="E5061" s="5" t="s">
        <v>29</v>
      </c>
      <c r="F5061" s="5">
        <v>154</v>
      </c>
      <c r="G5061" s="5">
        <v>98</v>
      </c>
      <c r="H5061" s="5" t="s">
        <v>27</v>
      </c>
      <c r="I5061" s="5">
        <v>3</v>
      </c>
      <c r="J5061">
        <f xml:space="preserve"> VLOOKUP(B5061,'Dataset-A1'!A:C,3,FALSE)</f>
        <v>1</v>
      </c>
      <c r="K5061">
        <f xml:space="preserve"> YEAR('Dataset-A2'!D5061)</f>
        <v>2018</v>
      </c>
      <c r="L5061">
        <f t="shared" si="237"/>
        <v>3</v>
      </c>
      <c r="M5061" t="str">
        <f xml:space="preserve"> VLOOKUP(B5061,'Dataset-A1'!A:D,4,FALSE)</f>
        <v>OT</v>
      </c>
      <c r="N5061">
        <f t="shared" si="238"/>
        <v>0</v>
      </c>
      <c r="O5061">
        <f t="shared" si="239"/>
        <v>56</v>
      </c>
    </row>
    <row r="5062" spans="1:15">
      <c r="A5062" s="1">
        <v>50090551</v>
      </c>
      <c r="B5062" s="5">
        <v>14846754</v>
      </c>
      <c r="C5062" s="7">
        <v>43140</v>
      </c>
      <c r="D5062" s="7">
        <v>43144</v>
      </c>
      <c r="E5062" s="5" t="s">
        <v>28</v>
      </c>
      <c r="F5062" s="5">
        <v>935</v>
      </c>
      <c r="G5062" s="5">
        <v>514</v>
      </c>
      <c r="H5062" s="5" t="s">
        <v>30</v>
      </c>
      <c r="I5062" s="5">
        <v>8</v>
      </c>
      <c r="J5062">
        <f xml:space="preserve"> VLOOKUP(B5062,'Dataset-A1'!A:C,3,FALSE)</f>
        <v>1</v>
      </c>
      <c r="K5062">
        <f xml:space="preserve"> YEAR('Dataset-A2'!D5062)</f>
        <v>2018</v>
      </c>
      <c r="L5062">
        <f t="shared" si="237"/>
        <v>2</v>
      </c>
      <c r="M5062" t="str">
        <f xml:space="preserve"> VLOOKUP(B5062,'Dataset-A1'!A:D,4,FALSE)</f>
        <v>CN</v>
      </c>
      <c r="N5062">
        <f t="shared" si="238"/>
        <v>4</v>
      </c>
      <c r="O5062">
        <f t="shared" si="239"/>
        <v>421</v>
      </c>
    </row>
    <row r="5063" spans="1:15">
      <c r="A5063" s="1">
        <v>50090571</v>
      </c>
      <c r="B5063" s="5">
        <v>7110820</v>
      </c>
      <c r="C5063" s="7">
        <v>43333</v>
      </c>
      <c r="D5063" s="7">
        <v>43337</v>
      </c>
      <c r="E5063" s="5" t="s">
        <v>33</v>
      </c>
      <c r="F5063" s="5">
        <v>53120</v>
      </c>
      <c r="G5063" s="5">
        <v>14741</v>
      </c>
      <c r="H5063" s="5" t="s">
        <v>27</v>
      </c>
      <c r="I5063" s="5">
        <v>3</v>
      </c>
      <c r="J5063">
        <f xml:space="preserve"> VLOOKUP(B5063,'Dataset-A1'!A:C,3,FALSE)</f>
        <v>0</v>
      </c>
      <c r="K5063">
        <f xml:space="preserve"> YEAR('Dataset-A2'!D5063)</f>
        <v>2018</v>
      </c>
      <c r="L5063">
        <f t="shared" si="237"/>
        <v>8</v>
      </c>
      <c r="M5063" t="str">
        <f xml:space="preserve"> VLOOKUP(B5063,'Dataset-A1'!A:D,4,FALSE)</f>
        <v>CN</v>
      </c>
      <c r="N5063">
        <f t="shared" si="238"/>
        <v>4</v>
      </c>
      <c r="O5063">
        <f t="shared" si="239"/>
        <v>38379</v>
      </c>
    </row>
    <row r="5064" spans="1:15">
      <c r="A5064" s="1">
        <v>50090581</v>
      </c>
      <c r="B5064" s="5">
        <v>10661912</v>
      </c>
      <c r="C5064" s="7">
        <v>43064</v>
      </c>
      <c r="D5064" s="7">
        <v>43070</v>
      </c>
      <c r="E5064" s="5" t="s">
        <v>29</v>
      </c>
      <c r="F5064" s="5">
        <v>1599</v>
      </c>
      <c r="G5064" s="5">
        <v>753</v>
      </c>
      <c r="H5064" s="5" t="s">
        <v>27</v>
      </c>
      <c r="I5064" s="5">
        <v>5</v>
      </c>
      <c r="J5064">
        <f xml:space="preserve"> VLOOKUP(B5064,'Dataset-A1'!A:C,3,FALSE)</f>
        <v>1</v>
      </c>
      <c r="K5064">
        <f xml:space="preserve"> YEAR('Dataset-A2'!D5064)</f>
        <v>2017</v>
      </c>
      <c r="L5064">
        <f t="shared" si="237"/>
        <v>12</v>
      </c>
      <c r="M5064" t="str">
        <f xml:space="preserve"> VLOOKUP(B5064,'Dataset-A1'!A:D,4,FALSE)</f>
        <v>CN</v>
      </c>
      <c r="N5064">
        <f t="shared" si="238"/>
        <v>6</v>
      </c>
      <c r="O5064">
        <f t="shared" si="239"/>
        <v>846</v>
      </c>
    </row>
    <row r="5065" spans="1:15">
      <c r="A5065" s="1">
        <v>50090591</v>
      </c>
      <c r="B5065" s="5">
        <v>18526233</v>
      </c>
      <c r="C5065" s="7">
        <v>43282</v>
      </c>
      <c r="D5065" s="7">
        <v>43289</v>
      </c>
      <c r="E5065" s="5" t="s">
        <v>29</v>
      </c>
      <c r="F5065" s="5">
        <v>284</v>
      </c>
      <c r="G5065" s="5">
        <v>114</v>
      </c>
      <c r="H5065" s="5" t="s">
        <v>30</v>
      </c>
      <c r="I5065" s="5">
        <v>12</v>
      </c>
      <c r="J5065">
        <f xml:space="preserve"> VLOOKUP(B5065,'Dataset-A1'!A:C,3,FALSE)</f>
        <v>1</v>
      </c>
      <c r="K5065">
        <f xml:space="preserve"> YEAR('Dataset-A2'!D5065)</f>
        <v>2018</v>
      </c>
      <c r="L5065">
        <f t="shared" si="237"/>
        <v>7</v>
      </c>
      <c r="M5065" t="str">
        <f xml:space="preserve"> VLOOKUP(B5065,'Dataset-A1'!A:D,4,FALSE)</f>
        <v>CN</v>
      </c>
      <c r="N5065">
        <f t="shared" si="238"/>
        <v>7</v>
      </c>
      <c r="O5065">
        <f t="shared" si="239"/>
        <v>170</v>
      </c>
    </row>
    <row r="5066" spans="1:15">
      <c r="A5066" s="1">
        <v>50090601</v>
      </c>
      <c r="B5066" s="5">
        <v>13607463</v>
      </c>
      <c r="C5066" s="7">
        <v>43236</v>
      </c>
      <c r="D5066" s="7">
        <v>43238</v>
      </c>
      <c r="E5066" s="5" t="s">
        <v>29</v>
      </c>
      <c r="F5066" s="5">
        <v>24750</v>
      </c>
      <c r="G5066" s="5">
        <v>12094</v>
      </c>
      <c r="H5066" s="5" t="s">
        <v>25</v>
      </c>
      <c r="I5066" s="5">
        <v>4</v>
      </c>
      <c r="J5066">
        <f xml:space="preserve"> VLOOKUP(B5066,'Dataset-A1'!A:C,3,FALSE)</f>
        <v>1</v>
      </c>
      <c r="K5066">
        <f xml:space="preserve"> YEAR('Dataset-A2'!D5066)</f>
        <v>2018</v>
      </c>
      <c r="L5066">
        <f t="shared" si="237"/>
        <v>5</v>
      </c>
      <c r="M5066" t="str">
        <f xml:space="preserve"> VLOOKUP(B5066,'Dataset-A1'!A:D,4,FALSE)</f>
        <v>CN</v>
      </c>
      <c r="N5066">
        <f t="shared" si="238"/>
        <v>2</v>
      </c>
      <c r="O5066">
        <f t="shared" si="239"/>
        <v>12656</v>
      </c>
    </row>
    <row r="5067" spans="1:15">
      <c r="A5067" s="1">
        <v>50090631</v>
      </c>
      <c r="B5067" s="5">
        <v>11954286</v>
      </c>
      <c r="C5067" s="7">
        <v>43358</v>
      </c>
      <c r="D5067" s="7">
        <v>43360</v>
      </c>
      <c r="E5067" s="5" t="s">
        <v>23</v>
      </c>
      <c r="F5067" s="5">
        <v>163</v>
      </c>
      <c r="G5067" s="5">
        <v>87</v>
      </c>
      <c r="H5067" s="5" t="s">
        <v>30</v>
      </c>
      <c r="I5067" s="5">
        <v>5</v>
      </c>
      <c r="J5067">
        <f xml:space="preserve"> VLOOKUP(B5067,'Dataset-A1'!A:C,3,FALSE)</f>
        <v>1</v>
      </c>
      <c r="K5067">
        <f xml:space="preserve"> YEAR('Dataset-A2'!D5067)</f>
        <v>2018</v>
      </c>
      <c r="L5067">
        <f t="shared" si="237"/>
        <v>9</v>
      </c>
      <c r="M5067" t="str">
        <f xml:space="preserve"> VLOOKUP(B5067,'Dataset-A1'!A:D,4,FALSE)</f>
        <v>CN</v>
      </c>
      <c r="N5067">
        <f t="shared" si="238"/>
        <v>2</v>
      </c>
      <c r="O5067">
        <f t="shared" si="239"/>
        <v>76</v>
      </c>
    </row>
    <row r="5068" spans="1:15">
      <c r="A5068" s="1">
        <v>50090651</v>
      </c>
      <c r="B5068" s="5">
        <v>322768</v>
      </c>
      <c r="C5068" s="7">
        <v>43186</v>
      </c>
      <c r="D5068" s="7">
        <v>43186</v>
      </c>
      <c r="E5068" s="5" t="s">
        <v>23</v>
      </c>
      <c r="F5068" s="5">
        <v>25200</v>
      </c>
      <c r="G5068" s="5">
        <v>12613</v>
      </c>
      <c r="H5068" s="5" t="s">
        <v>32</v>
      </c>
      <c r="I5068" s="5">
        <v>2</v>
      </c>
      <c r="J5068">
        <f xml:space="preserve"> VLOOKUP(B5068,'Dataset-A1'!A:C,3,FALSE)</f>
        <v>1</v>
      </c>
      <c r="K5068">
        <f xml:space="preserve"> YEAR('Dataset-A2'!D5068)</f>
        <v>2018</v>
      </c>
      <c r="L5068">
        <f t="shared" si="237"/>
        <v>3</v>
      </c>
      <c r="M5068" t="str">
        <f xml:space="preserve"> VLOOKUP(B5068,'Dataset-A1'!A:D,4,FALSE)</f>
        <v>EN</v>
      </c>
      <c r="N5068">
        <f t="shared" si="238"/>
        <v>0</v>
      </c>
      <c r="O5068">
        <f t="shared" si="239"/>
        <v>12587</v>
      </c>
    </row>
    <row r="5069" spans="1:15">
      <c r="A5069" s="1">
        <v>50090681</v>
      </c>
      <c r="B5069" s="5">
        <v>20798451</v>
      </c>
      <c r="C5069" s="7">
        <v>43415</v>
      </c>
      <c r="D5069" s="7">
        <v>43421</v>
      </c>
      <c r="E5069" s="5" t="s">
        <v>29</v>
      </c>
      <c r="F5069" s="5">
        <v>301</v>
      </c>
      <c r="G5069" s="5">
        <v>190</v>
      </c>
      <c r="H5069" s="5" t="s">
        <v>30</v>
      </c>
      <c r="I5069" s="5">
        <v>5</v>
      </c>
      <c r="J5069">
        <f xml:space="preserve"> VLOOKUP(B5069,'Dataset-A1'!A:C,3,FALSE)</f>
        <v>0</v>
      </c>
      <c r="K5069">
        <f xml:space="preserve"> YEAR('Dataset-A2'!D5069)</f>
        <v>2018</v>
      </c>
      <c r="L5069">
        <f t="shared" si="237"/>
        <v>11</v>
      </c>
      <c r="M5069" t="str">
        <f xml:space="preserve"> VLOOKUP(B5069,'Dataset-A1'!A:D,4,FALSE)</f>
        <v>CN</v>
      </c>
      <c r="N5069">
        <f t="shared" si="238"/>
        <v>6</v>
      </c>
      <c r="O5069">
        <f t="shared" si="239"/>
        <v>111</v>
      </c>
    </row>
    <row r="5070" spans="1:15">
      <c r="A5070" s="1">
        <v>50090691</v>
      </c>
      <c r="B5070" s="5">
        <v>335373</v>
      </c>
      <c r="C5070" s="7">
        <v>43356</v>
      </c>
      <c r="D5070" s="7">
        <v>43362</v>
      </c>
      <c r="E5070" s="5" t="s">
        <v>28</v>
      </c>
      <c r="F5070" s="5">
        <v>288</v>
      </c>
      <c r="G5070" s="5">
        <v>101</v>
      </c>
      <c r="H5070" s="5" t="s">
        <v>30</v>
      </c>
      <c r="I5070" s="5">
        <v>8</v>
      </c>
      <c r="J5070">
        <f xml:space="preserve"> VLOOKUP(B5070,'Dataset-A1'!A:C,3,FALSE)</f>
        <v>1</v>
      </c>
      <c r="K5070">
        <f xml:space="preserve"> YEAR('Dataset-A2'!D5070)</f>
        <v>2018</v>
      </c>
      <c r="L5070">
        <f t="shared" si="237"/>
        <v>9</v>
      </c>
      <c r="M5070" t="str">
        <f xml:space="preserve"> VLOOKUP(B5070,'Dataset-A1'!A:D,4,FALSE)</f>
        <v>CN</v>
      </c>
      <c r="N5070">
        <f t="shared" si="238"/>
        <v>6</v>
      </c>
      <c r="O5070">
        <f t="shared" si="239"/>
        <v>187</v>
      </c>
    </row>
    <row r="5071" spans="1:15">
      <c r="A5071" s="1">
        <v>50090701</v>
      </c>
      <c r="B5071" s="5">
        <v>4159976</v>
      </c>
      <c r="C5071" s="7">
        <v>43305</v>
      </c>
      <c r="D5071" s="7">
        <v>43311</v>
      </c>
      <c r="E5071" s="5" t="s">
        <v>23</v>
      </c>
      <c r="F5071" s="5">
        <v>183</v>
      </c>
      <c r="G5071" s="5">
        <v>67</v>
      </c>
      <c r="H5071" s="5" t="s">
        <v>32</v>
      </c>
      <c r="I5071" s="5">
        <v>2</v>
      </c>
      <c r="J5071">
        <f xml:space="preserve"> VLOOKUP(B5071,'Dataset-A1'!A:C,3,FALSE)</f>
        <v>0</v>
      </c>
      <c r="K5071">
        <f xml:space="preserve"> YEAR('Dataset-A2'!D5071)</f>
        <v>2018</v>
      </c>
      <c r="L5071">
        <f t="shared" si="237"/>
        <v>7</v>
      </c>
      <c r="M5071" t="str">
        <f xml:space="preserve"> VLOOKUP(B5071,'Dataset-A1'!A:D,4,FALSE)</f>
        <v>CN</v>
      </c>
      <c r="N5071">
        <f t="shared" si="238"/>
        <v>6</v>
      </c>
      <c r="O5071">
        <f t="shared" si="239"/>
        <v>116</v>
      </c>
    </row>
    <row r="5072" spans="1:15">
      <c r="A5072" s="1">
        <v>50090721</v>
      </c>
      <c r="B5072" s="5">
        <v>13788375</v>
      </c>
      <c r="C5072" s="7">
        <v>43391</v>
      </c>
      <c r="D5072" s="7">
        <v>43393</v>
      </c>
      <c r="E5072" s="5" t="s">
        <v>29</v>
      </c>
      <c r="F5072" s="5">
        <v>308</v>
      </c>
      <c r="G5072" s="5">
        <v>115</v>
      </c>
      <c r="H5072" s="5" t="s">
        <v>30</v>
      </c>
      <c r="I5072" s="5">
        <v>12</v>
      </c>
      <c r="J5072">
        <f xml:space="preserve"> VLOOKUP(B5072,'Dataset-A1'!A:C,3,FALSE)</f>
        <v>1</v>
      </c>
      <c r="K5072">
        <f xml:space="preserve"> YEAR('Dataset-A2'!D5072)</f>
        <v>2018</v>
      </c>
      <c r="L5072">
        <f t="shared" si="237"/>
        <v>10</v>
      </c>
      <c r="M5072" t="str">
        <f xml:space="preserve"> VLOOKUP(B5072,'Dataset-A1'!A:D,4,FALSE)</f>
        <v>CN</v>
      </c>
      <c r="N5072">
        <f t="shared" si="238"/>
        <v>2</v>
      </c>
      <c r="O5072">
        <f t="shared" si="239"/>
        <v>193</v>
      </c>
    </row>
    <row r="5073" spans="1:15">
      <c r="A5073" s="1">
        <v>50090731</v>
      </c>
      <c r="B5073" s="5">
        <v>10325599</v>
      </c>
      <c r="C5073" s="7">
        <v>43142</v>
      </c>
      <c r="D5073" s="7">
        <v>43149</v>
      </c>
      <c r="E5073" s="5" t="s">
        <v>33</v>
      </c>
      <c r="F5073" s="5">
        <v>32010</v>
      </c>
      <c r="G5073" s="5">
        <v>16989</v>
      </c>
      <c r="H5073" s="5" t="s">
        <v>32</v>
      </c>
      <c r="I5073" s="5">
        <v>5</v>
      </c>
      <c r="J5073">
        <f xml:space="preserve"> VLOOKUP(B5073,'Dataset-A1'!A:C,3,FALSE)</f>
        <v>1</v>
      </c>
      <c r="K5073">
        <f xml:space="preserve"> YEAR('Dataset-A2'!D5073)</f>
        <v>2018</v>
      </c>
      <c r="L5073">
        <f t="shared" si="237"/>
        <v>2</v>
      </c>
      <c r="M5073" t="str">
        <f xml:space="preserve"> VLOOKUP(B5073,'Dataset-A1'!A:D,4,FALSE)</f>
        <v>EN</v>
      </c>
      <c r="N5073">
        <f t="shared" si="238"/>
        <v>7</v>
      </c>
      <c r="O5073">
        <f t="shared" si="239"/>
        <v>15021</v>
      </c>
    </row>
    <row r="5074" spans="1:15">
      <c r="A5074" s="1">
        <v>50090741</v>
      </c>
      <c r="B5074" s="5">
        <v>4981702</v>
      </c>
      <c r="C5074" s="7">
        <v>43228</v>
      </c>
      <c r="D5074" s="7">
        <v>43229</v>
      </c>
      <c r="E5074" s="5" t="s">
        <v>28</v>
      </c>
      <c r="F5074" s="5">
        <v>300</v>
      </c>
      <c r="G5074" s="5">
        <v>205</v>
      </c>
      <c r="H5074" s="5" t="s">
        <v>32</v>
      </c>
      <c r="I5074" s="5">
        <v>7</v>
      </c>
      <c r="J5074">
        <f xml:space="preserve"> VLOOKUP(B5074,'Dataset-A1'!A:C,3,FALSE)</f>
        <v>1</v>
      </c>
      <c r="K5074">
        <f xml:space="preserve"> YEAR('Dataset-A2'!D5074)</f>
        <v>2018</v>
      </c>
      <c r="L5074">
        <f t="shared" si="237"/>
        <v>5</v>
      </c>
      <c r="M5074" t="str">
        <f xml:space="preserve"> VLOOKUP(B5074,'Dataset-A1'!A:D,4,FALSE)</f>
        <v>CN</v>
      </c>
      <c r="N5074">
        <f t="shared" si="238"/>
        <v>1</v>
      </c>
      <c r="O5074">
        <f t="shared" si="239"/>
        <v>95</v>
      </c>
    </row>
    <row r="5075" spans="1:15">
      <c r="A5075" s="1">
        <v>50090751</v>
      </c>
      <c r="B5075" s="5">
        <v>21163864</v>
      </c>
      <c r="C5075" s="7">
        <v>43084</v>
      </c>
      <c r="D5075" s="7">
        <v>43084</v>
      </c>
      <c r="E5075" s="5" t="s">
        <v>28</v>
      </c>
      <c r="F5075" s="5">
        <v>161</v>
      </c>
      <c r="G5075" s="5">
        <v>62</v>
      </c>
      <c r="H5075" s="5" t="s">
        <v>30</v>
      </c>
      <c r="I5075" s="5">
        <v>18</v>
      </c>
      <c r="J5075">
        <f xml:space="preserve"> VLOOKUP(B5075,'Dataset-A1'!A:C,3,FALSE)</f>
        <v>0</v>
      </c>
      <c r="K5075">
        <f xml:space="preserve"> YEAR('Dataset-A2'!D5075)</f>
        <v>2017</v>
      </c>
      <c r="L5075">
        <f t="shared" si="237"/>
        <v>12</v>
      </c>
      <c r="M5075" t="str">
        <f xml:space="preserve"> VLOOKUP(B5075,'Dataset-A1'!A:D,4,FALSE)</f>
        <v>CN</v>
      </c>
      <c r="N5075">
        <f t="shared" si="238"/>
        <v>0</v>
      </c>
      <c r="O5075">
        <f t="shared" si="239"/>
        <v>99</v>
      </c>
    </row>
    <row r="5076" spans="1:15">
      <c r="A5076" s="1">
        <v>50090771</v>
      </c>
      <c r="B5076" s="5">
        <v>4262343</v>
      </c>
      <c r="C5076" s="7">
        <v>43408</v>
      </c>
      <c r="D5076" s="7">
        <v>43410</v>
      </c>
      <c r="E5076" s="5" t="s">
        <v>28</v>
      </c>
      <c r="F5076" s="5">
        <v>324</v>
      </c>
      <c r="G5076" s="5">
        <v>79</v>
      </c>
      <c r="H5076" s="5" t="s">
        <v>27</v>
      </c>
      <c r="I5076" s="5">
        <v>7</v>
      </c>
      <c r="J5076">
        <f xml:space="preserve"> VLOOKUP(B5076,'Dataset-A1'!A:C,3,FALSE)</f>
        <v>1</v>
      </c>
      <c r="K5076">
        <f xml:space="preserve"> YEAR('Dataset-A2'!D5076)</f>
        <v>2018</v>
      </c>
      <c r="L5076">
        <f t="shared" si="237"/>
        <v>11</v>
      </c>
      <c r="M5076" t="str">
        <f xml:space="preserve"> VLOOKUP(B5076,'Dataset-A1'!A:D,4,FALSE)</f>
        <v>CN</v>
      </c>
      <c r="N5076">
        <f t="shared" si="238"/>
        <v>2</v>
      </c>
      <c r="O5076">
        <f t="shared" si="239"/>
        <v>245</v>
      </c>
    </row>
    <row r="5077" spans="1:15">
      <c r="A5077" s="1">
        <v>50090811</v>
      </c>
      <c r="B5077" s="5">
        <v>21172625</v>
      </c>
      <c r="C5077" s="7">
        <v>43375</v>
      </c>
      <c r="D5077" s="7">
        <v>43376</v>
      </c>
      <c r="E5077" s="5" t="s">
        <v>29</v>
      </c>
      <c r="F5077" s="5">
        <v>457</v>
      </c>
      <c r="G5077" s="5">
        <v>236</v>
      </c>
      <c r="H5077" s="5" t="s">
        <v>32</v>
      </c>
      <c r="I5077" s="5">
        <v>7</v>
      </c>
      <c r="J5077">
        <f xml:space="preserve"> VLOOKUP(B5077,'Dataset-A1'!A:C,3,FALSE)</f>
        <v>1</v>
      </c>
      <c r="K5077">
        <f xml:space="preserve"> YEAR('Dataset-A2'!D5077)</f>
        <v>2018</v>
      </c>
      <c r="L5077">
        <f t="shared" si="237"/>
        <v>10</v>
      </c>
      <c r="M5077" t="str">
        <f xml:space="preserve"> VLOOKUP(B5077,'Dataset-A1'!A:D,4,FALSE)</f>
        <v>EN</v>
      </c>
      <c r="N5077">
        <f t="shared" si="238"/>
        <v>1</v>
      </c>
      <c r="O5077">
        <f t="shared" si="239"/>
        <v>221</v>
      </c>
    </row>
    <row r="5078" spans="1:15">
      <c r="A5078" s="1">
        <v>50090821</v>
      </c>
      <c r="B5078" s="5">
        <v>21168541</v>
      </c>
      <c r="C5078" s="7">
        <v>43414</v>
      </c>
      <c r="D5078" s="7">
        <v>43420</v>
      </c>
      <c r="E5078" s="5" t="s">
        <v>23</v>
      </c>
      <c r="F5078" s="5">
        <v>50630</v>
      </c>
      <c r="G5078" s="5">
        <v>33507</v>
      </c>
      <c r="H5078" s="5" t="s">
        <v>25</v>
      </c>
      <c r="I5078" s="5">
        <v>1</v>
      </c>
      <c r="J5078">
        <f xml:space="preserve"> VLOOKUP(B5078,'Dataset-A1'!A:C,3,FALSE)</f>
        <v>1</v>
      </c>
      <c r="K5078">
        <f xml:space="preserve"> YEAR('Dataset-A2'!D5078)</f>
        <v>2018</v>
      </c>
      <c r="L5078">
        <f t="shared" si="237"/>
        <v>11</v>
      </c>
      <c r="M5078" t="str">
        <f xml:space="preserve"> VLOOKUP(B5078,'Dataset-A1'!A:D,4,FALSE)</f>
        <v>OT</v>
      </c>
      <c r="N5078">
        <f t="shared" si="238"/>
        <v>6</v>
      </c>
      <c r="O5078">
        <f t="shared" si="239"/>
        <v>17123</v>
      </c>
    </row>
    <row r="5079" spans="1:15">
      <c r="A5079" s="1">
        <v>50090831</v>
      </c>
      <c r="B5079" s="5">
        <v>20993479</v>
      </c>
      <c r="C5079" s="7">
        <v>43203</v>
      </c>
      <c r="D5079" s="7">
        <v>43205</v>
      </c>
      <c r="E5079" s="5" t="s">
        <v>33</v>
      </c>
      <c r="F5079" s="5">
        <v>994</v>
      </c>
      <c r="G5079" s="5">
        <v>339</v>
      </c>
      <c r="H5079" s="5" t="s">
        <v>25</v>
      </c>
      <c r="I5079" s="5">
        <v>4</v>
      </c>
      <c r="J5079">
        <f xml:space="preserve"> VLOOKUP(B5079,'Dataset-A1'!A:C,3,FALSE)</f>
        <v>1</v>
      </c>
      <c r="K5079">
        <f xml:space="preserve"> YEAR('Dataset-A2'!D5079)</f>
        <v>2018</v>
      </c>
      <c r="L5079">
        <f t="shared" si="237"/>
        <v>4</v>
      </c>
      <c r="M5079" t="str">
        <f xml:space="preserve"> VLOOKUP(B5079,'Dataset-A1'!A:D,4,FALSE)</f>
        <v>CN</v>
      </c>
      <c r="N5079">
        <f t="shared" si="238"/>
        <v>2</v>
      </c>
      <c r="O5079">
        <f t="shared" si="239"/>
        <v>655</v>
      </c>
    </row>
    <row r="5080" spans="1:15">
      <c r="A5080" s="1">
        <v>50090891</v>
      </c>
      <c r="B5080" s="5">
        <v>21168741</v>
      </c>
      <c r="C5080" s="7">
        <v>43121</v>
      </c>
      <c r="D5080" s="7">
        <v>43125</v>
      </c>
      <c r="E5080" s="5" t="s">
        <v>29</v>
      </c>
      <c r="F5080" s="5">
        <v>484</v>
      </c>
      <c r="G5080" s="5">
        <v>306</v>
      </c>
      <c r="H5080" s="5" t="s">
        <v>25</v>
      </c>
      <c r="I5080" s="5">
        <v>7</v>
      </c>
      <c r="J5080">
        <f xml:space="preserve"> VLOOKUP(B5080,'Dataset-A1'!A:C,3,FALSE)</f>
        <v>1</v>
      </c>
      <c r="K5080">
        <f xml:space="preserve"> YEAR('Dataset-A2'!D5080)</f>
        <v>2018</v>
      </c>
      <c r="L5080">
        <f t="shared" si="237"/>
        <v>1</v>
      </c>
      <c r="M5080" t="str">
        <f xml:space="preserve"> VLOOKUP(B5080,'Dataset-A1'!A:D,4,FALSE)</f>
        <v>EN</v>
      </c>
      <c r="N5080">
        <f t="shared" si="238"/>
        <v>4</v>
      </c>
      <c r="O5080">
        <f t="shared" si="239"/>
        <v>178</v>
      </c>
    </row>
    <row r="5081" spans="1:15">
      <c r="A5081" s="1">
        <v>50090901</v>
      </c>
      <c r="B5081" s="5">
        <v>17287944</v>
      </c>
      <c r="C5081" s="7">
        <v>43235</v>
      </c>
      <c r="D5081" s="7">
        <v>43235</v>
      </c>
      <c r="E5081" s="5" t="s">
        <v>28</v>
      </c>
      <c r="F5081" s="5">
        <v>427</v>
      </c>
      <c r="G5081" s="5">
        <v>159</v>
      </c>
      <c r="H5081" s="5" t="s">
        <v>30</v>
      </c>
      <c r="I5081" s="5">
        <v>6</v>
      </c>
      <c r="J5081">
        <f xml:space="preserve"> VLOOKUP(B5081,'Dataset-A1'!A:C,3,FALSE)</f>
        <v>1</v>
      </c>
      <c r="K5081">
        <f xml:space="preserve"> YEAR('Dataset-A2'!D5081)</f>
        <v>2018</v>
      </c>
      <c r="L5081">
        <f t="shared" si="237"/>
        <v>5</v>
      </c>
      <c r="M5081" t="str">
        <f xml:space="preserve"> VLOOKUP(B5081,'Dataset-A1'!A:D,4,FALSE)</f>
        <v>CN</v>
      </c>
      <c r="N5081">
        <f t="shared" si="238"/>
        <v>0</v>
      </c>
      <c r="O5081">
        <f t="shared" si="239"/>
        <v>268</v>
      </c>
    </row>
    <row r="5082" spans="1:15">
      <c r="A5082" s="1">
        <v>50090951</v>
      </c>
      <c r="B5082" s="5">
        <v>53315</v>
      </c>
      <c r="C5082" s="7">
        <v>43306</v>
      </c>
      <c r="D5082" s="7">
        <v>43310</v>
      </c>
      <c r="E5082" s="5" t="s">
        <v>28</v>
      </c>
      <c r="F5082" s="5">
        <v>1132</v>
      </c>
      <c r="G5082" s="5">
        <v>458</v>
      </c>
      <c r="H5082" s="5" t="s">
        <v>25</v>
      </c>
      <c r="I5082" s="5">
        <v>7</v>
      </c>
      <c r="J5082">
        <f xml:space="preserve"> VLOOKUP(B5082,'Dataset-A1'!A:C,3,FALSE)</f>
        <v>1</v>
      </c>
      <c r="K5082">
        <f xml:space="preserve"> YEAR('Dataset-A2'!D5082)</f>
        <v>2018</v>
      </c>
      <c r="L5082">
        <f t="shared" si="237"/>
        <v>7</v>
      </c>
      <c r="M5082" t="str">
        <f xml:space="preserve"> VLOOKUP(B5082,'Dataset-A1'!A:D,4,FALSE)</f>
        <v>EN</v>
      </c>
      <c r="N5082">
        <f t="shared" si="238"/>
        <v>4</v>
      </c>
      <c r="O5082">
        <f t="shared" si="239"/>
        <v>674</v>
      </c>
    </row>
    <row r="5083" spans="1:15">
      <c r="A5083" s="1">
        <v>50090961</v>
      </c>
      <c r="B5083" s="5">
        <v>21162996</v>
      </c>
      <c r="C5083" s="7">
        <v>43303</v>
      </c>
      <c r="D5083" s="7">
        <v>43307</v>
      </c>
      <c r="E5083" s="5" t="s">
        <v>29</v>
      </c>
      <c r="F5083" s="5">
        <v>1926</v>
      </c>
      <c r="G5083" s="5">
        <v>500</v>
      </c>
      <c r="H5083" s="5" t="s">
        <v>25</v>
      </c>
      <c r="I5083" s="5">
        <v>7</v>
      </c>
      <c r="J5083">
        <f xml:space="preserve"> VLOOKUP(B5083,'Dataset-A1'!A:C,3,FALSE)</f>
        <v>0</v>
      </c>
      <c r="K5083">
        <f xml:space="preserve"> YEAR('Dataset-A2'!D5083)</f>
        <v>2018</v>
      </c>
      <c r="L5083">
        <f t="shared" si="237"/>
        <v>7</v>
      </c>
      <c r="M5083" t="str">
        <f xml:space="preserve"> VLOOKUP(B5083,'Dataset-A1'!A:D,4,FALSE)</f>
        <v>EN</v>
      </c>
      <c r="N5083">
        <f t="shared" si="238"/>
        <v>4</v>
      </c>
      <c r="O5083">
        <f t="shared" si="239"/>
        <v>1426</v>
      </c>
    </row>
    <row r="5084" spans="1:15">
      <c r="A5084" s="1">
        <v>50090991</v>
      </c>
      <c r="B5084" s="5">
        <v>21165515</v>
      </c>
      <c r="C5084" s="7">
        <v>43236</v>
      </c>
      <c r="D5084" s="7">
        <v>43237</v>
      </c>
      <c r="E5084" s="5" t="s">
        <v>28</v>
      </c>
      <c r="F5084" s="5">
        <v>120</v>
      </c>
      <c r="G5084" s="5">
        <v>75</v>
      </c>
      <c r="H5084" s="5" t="s">
        <v>25</v>
      </c>
      <c r="I5084" s="5">
        <v>7</v>
      </c>
      <c r="J5084">
        <f xml:space="preserve"> VLOOKUP(B5084,'Dataset-A1'!A:C,3,FALSE)</f>
        <v>1</v>
      </c>
      <c r="K5084">
        <f xml:space="preserve"> YEAR('Dataset-A2'!D5084)</f>
        <v>2018</v>
      </c>
      <c r="L5084">
        <f t="shared" si="237"/>
        <v>5</v>
      </c>
      <c r="M5084" t="str">
        <f xml:space="preserve"> VLOOKUP(B5084,'Dataset-A1'!A:D,4,FALSE)</f>
        <v>CN</v>
      </c>
      <c r="N5084">
        <f t="shared" si="238"/>
        <v>1</v>
      </c>
      <c r="O5084">
        <f t="shared" si="239"/>
        <v>45</v>
      </c>
    </row>
    <row r="5085" spans="1:15">
      <c r="A5085" s="1">
        <v>50091011</v>
      </c>
      <c r="B5085" s="5">
        <v>13498187</v>
      </c>
      <c r="C5085" s="7">
        <v>43422</v>
      </c>
      <c r="D5085" s="7">
        <v>43424</v>
      </c>
      <c r="E5085" s="5" t="s">
        <v>33</v>
      </c>
      <c r="F5085" s="5">
        <v>127</v>
      </c>
      <c r="G5085" s="5">
        <v>58</v>
      </c>
      <c r="H5085" s="5" t="s">
        <v>25</v>
      </c>
      <c r="I5085" s="5">
        <v>1</v>
      </c>
      <c r="J5085">
        <f xml:space="preserve"> VLOOKUP(B5085,'Dataset-A1'!A:C,3,FALSE)</f>
        <v>0</v>
      </c>
      <c r="K5085">
        <f xml:space="preserve"> YEAR('Dataset-A2'!D5085)</f>
        <v>2018</v>
      </c>
      <c r="L5085">
        <f t="shared" si="237"/>
        <v>11</v>
      </c>
      <c r="M5085" t="str">
        <f xml:space="preserve"> VLOOKUP(B5085,'Dataset-A1'!A:D,4,FALSE)</f>
        <v>CN</v>
      </c>
      <c r="N5085">
        <f t="shared" si="238"/>
        <v>2</v>
      </c>
      <c r="O5085">
        <f t="shared" si="239"/>
        <v>69</v>
      </c>
    </row>
    <row r="5086" spans="1:15">
      <c r="A5086" s="1">
        <v>50091021</v>
      </c>
      <c r="B5086" s="5">
        <v>20462328</v>
      </c>
      <c r="C5086" s="7">
        <v>43350</v>
      </c>
      <c r="D5086" s="7">
        <v>43353</v>
      </c>
      <c r="E5086" s="5" t="s">
        <v>29</v>
      </c>
      <c r="F5086" s="5">
        <v>10560</v>
      </c>
      <c r="G5086" s="5">
        <v>2124</v>
      </c>
      <c r="H5086" s="5" t="s">
        <v>32</v>
      </c>
      <c r="I5086" s="5">
        <v>5</v>
      </c>
      <c r="J5086">
        <f xml:space="preserve"> VLOOKUP(B5086,'Dataset-A1'!A:C,3,FALSE)</f>
        <v>0</v>
      </c>
      <c r="K5086">
        <f xml:space="preserve"> YEAR('Dataset-A2'!D5086)</f>
        <v>2018</v>
      </c>
      <c r="L5086">
        <f t="shared" si="237"/>
        <v>9</v>
      </c>
      <c r="M5086" t="str">
        <f xml:space="preserve"> VLOOKUP(B5086,'Dataset-A1'!A:D,4,FALSE)</f>
        <v>CN</v>
      </c>
      <c r="N5086">
        <f t="shared" si="238"/>
        <v>3</v>
      </c>
      <c r="O5086">
        <f t="shared" si="239"/>
        <v>8436</v>
      </c>
    </row>
    <row r="5087" spans="1:15">
      <c r="A5087" s="1">
        <v>50091061</v>
      </c>
      <c r="B5087" s="5">
        <v>387202</v>
      </c>
      <c r="C5087" s="7">
        <v>43098</v>
      </c>
      <c r="D5087" s="7">
        <v>43099</v>
      </c>
      <c r="E5087" s="5" t="s">
        <v>28</v>
      </c>
      <c r="F5087" s="5">
        <v>12520</v>
      </c>
      <c r="G5087" s="5">
        <v>3178</v>
      </c>
      <c r="H5087" s="5" t="s">
        <v>27</v>
      </c>
      <c r="I5087" s="5">
        <v>1</v>
      </c>
      <c r="J5087">
        <f xml:space="preserve"> VLOOKUP(B5087,'Dataset-A1'!A:C,3,FALSE)</f>
        <v>1</v>
      </c>
      <c r="K5087">
        <f xml:space="preserve"> YEAR('Dataset-A2'!D5087)</f>
        <v>2017</v>
      </c>
      <c r="L5087">
        <f t="shared" si="237"/>
        <v>12</v>
      </c>
      <c r="M5087" t="str">
        <f xml:space="preserve"> VLOOKUP(B5087,'Dataset-A1'!A:D,4,FALSE)</f>
        <v>EN</v>
      </c>
      <c r="N5087">
        <f t="shared" si="238"/>
        <v>1</v>
      </c>
      <c r="O5087">
        <f t="shared" si="239"/>
        <v>9342</v>
      </c>
    </row>
    <row r="5088" spans="1:15">
      <c r="A5088" s="1">
        <v>50091071</v>
      </c>
      <c r="B5088" s="5">
        <v>20702679</v>
      </c>
      <c r="C5088" s="7">
        <v>43200</v>
      </c>
      <c r="D5088" s="7">
        <v>43202</v>
      </c>
      <c r="E5088" s="5" t="s">
        <v>29</v>
      </c>
      <c r="F5088" s="5">
        <v>378</v>
      </c>
      <c r="G5088" s="5">
        <v>209</v>
      </c>
      <c r="H5088" s="5" t="s">
        <v>30</v>
      </c>
      <c r="I5088" s="5">
        <v>2</v>
      </c>
      <c r="J5088">
        <f xml:space="preserve"> VLOOKUP(B5088,'Dataset-A1'!A:C,3,FALSE)</f>
        <v>1</v>
      </c>
      <c r="K5088">
        <f xml:space="preserve"> YEAR('Dataset-A2'!D5088)</f>
        <v>2018</v>
      </c>
      <c r="L5088">
        <f t="shared" si="237"/>
        <v>4</v>
      </c>
      <c r="M5088" t="str">
        <f xml:space="preserve"> VLOOKUP(B5088,'Dataset-A1'!A:D,4,FALSE)</f>
        <v>CN</v>
      </c>
      <c r="N5088">
        <f t="shared" si="238"/>
        <v>2</v>
      </c>
      <c r="O5088">
        <f t="shared" si="239"/>
        <v>169</v>
      </c>
    </row>
    <row r="5089" spans="1:15">
      <c r="A5089" s="1">
        <v>50091091</v>
      </c>
      <c r="B5089" s="5">
        <v>21162490</v>
      </c>
      <c r="C5089" s="7">
        <v>43087</v>
      </c>
      <c r="D5089" s="7">
        <v>43087</v>
      </c>
      <c r="E5089" s="5" t="s">
        <v>33</v>
      </c>
      <c r="F5089" s="5">
        <v>500</v>
      </c>
      <c r="G5089" s="5">
        <v>290</v>
      </c>
      <c r="H5089" s="5" t="s">
        <v>30</v>
      </c>
      <c r="I5089" s="5">
        <v>12</v>
      </c>
      <c r="J5089">
        <f xml:space="preserve"> VLOOKUP(B5089,'Dataset-A1'!A:C,3,FALSE)</f>
        <v>1</v>
      </c>
      <c r="K5089">
        <f xml:space="preserve"> YEAR('Dataset-A2'!D5089)</f>
        <v>2017</v>
      </c>
      <c r="L5089">
        <f t="shared" si="237"/>
        <v>12</v>
      </c>
      <c r="M5089" t="str">
        <f xml:space="preserve"> VLOOKUP(B5089,'Dataset-A1'!A:D,4,FALSE)</f>
        <v>EN</v>
      </c>
      <c r="N5089">
        <f t="shared" si="238"/>
        <v>0</v>
      </c>
      <c r="O5089">
        <f t="shared" si="239"/>
        <v>210</v>
      </c>
    </row>
    <row r="5090" spans="1:15">
      <c r="A5090" s="1">
        <v>50091101</v>
      </c>
      <c r="B5090" s="5">
        <v>21162891</v>
      </c>
      <c r="C5090" s="7">
        <v>43385</v>
      </c>
      <c r="D5090" s="7">
        <v>43388</v>
      </c>
      <c r="E5090" s="5" t="s">
        <v>23</v>
      </c>
      <c r="F5090" s="5">
        <v>146</v>
      </c>
      <c r="G5090" s="5">
        <v>33</v>
      </c>
      <c r="H5090" s="5" t="s">
        <v>30</v>
      </c>
      <c r="I5090" s="5">
        <v>11</v>
      </c>
      <c r="J5090">
        <f xml:space="preserve"> VLOOKUP(B5090,'Dataset-A1'!A:C,3,FALSE)</f>
        <v>1</v>
      </c>
      <c r="K5090">
        <f xml:space="preserve"> YEAR('Dataset-A2'!D5090)</f>
        <v>2018</v>
      </c>
      <c r="L5090">
        <f t="shared" si="237"/>
        <v>10</v>
      </c>
      <c r="M5090" t="str">
        <f xml:space="preserve"> VLOOKUP(B5090,'Dataset-A1'!A:D,4,FALSE)</f>
        <v>CN</v>
      </c>
      <c r="N5090">
        <f t="shared" si="238"/>
        <v>3</v>
      </c>
      <c r="O5090">
        <f t="shared" si="239"/>
        <v>113</v>
      </c>
    </row>
    <row r="5091" spans="1:15">
      <c r="A5091" s="1">
        <v>50091151</v>
      </c>
      <c r="B5091" s="5">
        <v>7838029</v>
      </c>
      <c r="C5091" s="7">
        <v>43233</v>
      </c>
      <c r="D5091" s="7">
        <v>43236</v>
      </c>
      <c r="E5091" s="5" t="s">
        <v>23</v>
      </c>
      <c r="F5091" s="5">
        <v>396</v>
      </c>
      <c r="G5091" s="5">
        <v>198</v>
      </c>
      <c r="H5091" s="5" t="s">
        <v>27</v>
      </c>
      <c r="I5091" s="5">
        <v>11</v>
      </c>
      <c r="J5091">
        <f xml:space="preserve"> VLOOKUP(B5091,'Dataset-A1'!A:C,3,FALSE)</f>
        <v>0</v>
      </c>
      <c r="K5091">
        <f xml:space="preserve"> YEAR('Dataset-A2'!D5091)</f>
        <v>2018</v>
      </c>
      <c r="L5091">
        <f t="shared" si="237"/>
        <v>5</v>
      </c>
      <c r="M5091" t="str">
        <f xml:space="preserve"> VLOOKUP(B5091,'Dataset-A1'!A:D,4,FALSE)</f>
        <v>OT</v>
      </c>
      <c r="N5091">
        <f t="shared" si="238"/>
        <v>3</v>
      </c>
      <c r="O5091">
        <f t="shared" si="239"/>
        <v>198</v>
      </c>
    </row>
    <row r="5092" spans="1:15">
      <c r="A5092" s="1">
        <v>50091161</v>
      </c>
      <c r="B5092" s="5">
        <v>10371771</v>
      </c>
      <c r="C5092" s="7">
        <v>43222</v>
      </c>
      <c r="D5092" s="7">
        <v>43226</v>
      </c>
      <c r="E5092" s="5" t="s">
        <v>29</v>
      </c>
      <c r="F5092" s="5">
        <v>413</v>
      </c>
      <c r="G5092" s="5">
        <v>157</v>
      </c>
      <c r="H5092" s="5" t="s">
        <v>27</v>
      </c>
      <c r="I5092" s="5">
        <v>2</v>
      </c>
      <c r="J5092">
        <f xml:space="preserve"> VLOOKUP(B5092,'Dataset-A1'!A:C,3,FALSE)</f>
        <v>1</v>
      </c>
      <c r="K5092">
        <f xml:space="preserve"> YEAR('Dataset-A2'!D5092)</f>
        <v>2018</v>
      </c>
      <c r="L5092">
        <f t="shared" si="237"/>
        <v>5</v>
      </c>
      <c r="M5092" t="str">
        <f xml:space="preserve"> VLOOKUP(B5092,'Dataset-A1'!A:D,4,FALSE)</f>
        <v>EN</v>
      </c>
      <c r="N5092">
        <f t="shared" si="238"/>
        <v>4</v>
      </c>
      <c r="O5092">
        <f t="shared" si="239"/>
        <v>256</v>
      </c>
    </row>
    <row r="5093" spans="1:15">
      <c r="A5093" s="1">
        <v>50091171</v>
      </c>
      <c r="B5093" s="5">
        <v>21173962</v>
      </c>
      <c r="C5093" s="7">
        <v>43418</v>
      </c>
      <c r="D5093" s="7">
        <v>43419</v>
      </c>
      <c r="E5093" s="5" t="s">
        <v>33</v>
      </c>
      <c r="F5093" s="5">
        <v>683</v>
      </c>
      <c r="G5093" s="5">
        <v>196</v>
      </c>
      <c r="H5093" s="5" t="s">
        <v>25</v>
      </c>
      <c r="I5093" s="5">
        <v>4</v>
      </c>
      <c r="J5093">
        <f xml:space="preserve"> VLOOKUP(B5093,'Dataset-A1'!A:C,3,FALSE)</f>
        <v>0</v>
      </c>
      <c r="K5093">
        <f xml:space="preserve"> YEAR('Dataset-A2'!D5093)</f>
        <v>2018</v>
      </c>
      <c r="L5093">
        <f t="shared" si="237"/>
        <v>11</v>
      </c>
      <c r="M5093" t="str">
        <f xml:space="preserve"> VLOOKUP(B5093,'Dataset-A1'!A:D,4,FALSE)</f>
        <v>OT</v>
      </c>
      <c r="N5093">
        <f t="shared" si="238"/>
        <v>1</v>
      </c>
      <c r="O5093">
        <f t="shared" si="239"/>
        <v>487</v>
      </c>
    </row>
    <row r="5094" spans="1:15">
      <c r="A5094" s="1">
        <v>50091181</v>
      </c>
      <c r="B5094" s="5">
        <v>17057862</v>
      </c>
      <c r="C5094" s="7">
        <v>43189</v>
      </c>
      <c r="D5094" s="7">
        <v>43194</v>
      </c>
      <c r="E5094" s="5" t="s">
        <v>33</v>
      </c>
      <c r="F5094" s="5">
        <v>143</v>
      </c>
      <c r="G5094" s="5">
        <v>71</v>
      </c>
      <c r="H5094" s="5" t="s">
        <v>30</v>
      </c>
      <c r="I5094" s="5">
        <v>3</v>
      </c>
      <c r="J5094">
        <f xml:space="preserve"> VLOOKUP(B5094,'Dataset-A1'!A:C,3,FALSE)</f>
        <v>1</v>
      </c>
      <c r="K5094">
        <f xml:space="preserve"> YEAR('Dataset-A2'!D5094)</f>
        <v>2018</v>
      </c>
      <c r="L5094">
        <f t="shared" si="237"/>
        <v>4</v>
      </c>
      <c r="M5094" t="str">
        <f xml:space="preserve"> VLOOKUP(B5094,'Dataset-A1'!A:D,4,FALSE)</f>
        <v>CN</v>
      </c>
      <c r="N5094">
        <f t="shared" si="238"/>
        <v>5</v>
      </c>
      <c r="O5094">
        <f t="shared" si="239"/>
        <v>72</v>
      </c>
    </row>
    <row r="5095" spans="1:15">
      <c r="A5095" s="1">
        <v>50091211</v>
      </c>
      <c r="B5095" s="5">
        <v>21130604</v>
      </c>
      <c r="C5095" s="7">
        <v>43182</v>
      </c>
      <c r="D5095" s="7">
        <v>43183</v>
      </c>
      <c r="E5095" s="5" t="s">
        <v>33</v>
      </c>
      <c r="F5095" s="5">
        <v>902</v>
      </c>
      <c r="G5095" s="5">
        <v>195</v>
      </c>
      <c r="H5095" s="5" t="s">
        <v>32</v>
      </c>
      <c r="I5095" s="5">
        <v>6</v>
      </c>
      <c r="J5095">
        <f xml:space="preserve"> VLOOKUP(B5095,'Dataset-A1'!A:C,3,FALSE)</f>
        <v>0</v>
      </c>
      <c r="K5095">
        <f xml:space="preserve"> YEAR('Dataset-A2'!D5095)</f>
        <v>2018</v>
      </c>
      <c r="L5095">
        <f t="shared" si="237"/>
        <v>3</v>
      </c>
      <c r="M5095" t="str">
        <f xml:space="preserve"> VLOOKUP(B5095,'Dataset-A1'!A:D,4,FALSE)</f>
        <v>OT</v>
      </c>
      <c r="N5095">
        <f t="shared" si="238"/>
        <v>1</v>
      </c>
      <c r="O5095">
        <f t="shared" si="239"/>
        <v>707</v>
      </c>
    </row>
    <row r="5096" spans="1:15">
      <c r="A5096" s="1">
        <v>50091221</v>
      </c>
      <c r="B5096" s="5">
        <v>13775186</v>
      </c>
      <c r="C5096" s="7">
        <v>43263</v>
      </c>
      <c r="D5096" s="7">
        <v>43263</v>
      </c>
      <c r="E5096" s="5" t="s">
        <v>28</v>
      </c>
      <c r="F5096" s="5">
        <v>55880</v>
      </c>
      <c r="G5096" s="5">
        <v>13721</v>
      </c>
      <c r="H5096" s="5" t="s">
        <v>27</v>
      </c>
      <c r="I5096" s="5">
        <v>2</v>
      </c>
      <c r="J5096">
        <f xml:space="preserve"> VLOOKUP(B5096,'Dataset-A1'!A:C,3,FALSE)</f>
        <v>1</v>
      </c>
      <c r="K5096">
        <f xml:space="preserve"> YEAR('Dataset-A2'!D5096)</f>
        <v>2018</v>
      </c>
      <c r="L5096">
        <f t="shared" si="237"/>
        <v>6</v>
      </c>
      <c r="M5096" t="str">
        <f xml:space="preserve"> VLOOKUP(B5096,'Dataset-A1'!A:D,4,FALSE)</f>
        <v>CN</v>
      </c>
      <c r="N5096">
        <f t="shared" si="238"/>
        <v>0</v>
      </c>
      <c r="O5096">
        <f t="shared" si="239"/>
        <v>42159</v>
      </c>
    </row>
    <row r="5097" spans="1:15">
      <c r="A5097" s="1">
        <v>50091231</v>
      </c>
      <c r="B5097" s="5">
        <v>5521719</v>
      </c>
      <c r="C5097" s="7">
        <v>43285</v>
      </c>
      <c r="D5097" s="7">
        <v>43289</v>
      </c>
      <c r="E5097" s="5" t="s">
        <v>29</v>
      </c>
      <c r="F5097" s="5">
        <v>27375</v>
      </c>
      <c r="G5097" s="5">
        <v>14495</v>
      </c>
      <c r="H5097" s="5" t="s">
        <v>27</v>
      </c>
      <c r="I5097" s="5">
        <v>19</v>
      </c>
      <c r="J5097">
        <f xml:space="preserve"> VLOOKUP(B5097,'Dataset-A1'!A:C,3,FALSE)</f>
        <v>1</v>
      </c>
      <c r="K5097">
        <f xml:space="preserve"> YEAR('Dataset-A2'!D5097)</f>
        <v>2018</v>
      </c>
      <c r="L5097">
        <f t="shared" si="237"/>
        <v>7</v>
      </c>
      <c r="M5097" t="str">
        <f xml:space="preserve"> VLOOKUP(B5097,'Dataset-A1'!A:D,4,FALSE)</f>
        <v>EN</v>
      </c>
      <c r="N5097">
        <f t="shared" si="238"/>
        <v>4</v>
      </c>
      <c r="O5097">
        <f t="shared" si="239"/>
        <v>12880</v>
      </c>
    </row>
    <row r="5098" spans="1:15">
      <c r="A5098" s="1">
        <v>50091241</v>
      </c>
      <c r="B5098" s="5">
        <v>14298692</v>
      </c>
      <c r="C5098" s="7">
        <v>43126</v>
      </c>
      <c r="D5098" s="7">
        <v>43132</v>
      </c>
      <c r="E5098" s="5" t="s">
        <v>23</v>
      </c>
      <c r="F5098" s="5">
        <v>5884</v>
      </c>
      <c r="G5098" s="5">
        <v>1744</v>
      </c>
      <c r="H5098" s="5" t="s">
        <v>27</v>
      </c>
      <c r="I5098" s="5">
        <v>3</v>
      </c>
      <c r="J5098">
        <f xml:space="preserve"> VLOOKUP(B5098,'Dataset-A1'!A:C,3,FALSE)</f>
        <v>1</v>
      </c>
      <c r="K5098">
        <f xml:space="preserve"> YEAR('Dataset-A2'!D5098)</f>
        <v>2018</v>
      </c>
      <c r="L5098">
        <f t="shared" si="237"/>
        <v>2</v>
      </c>
      <c r="M5098" t="str">
        <f xml:space="preserve"> VLOOKUP(B5098,'Dataset-A1'!A:D,4,FALSE)</f>
        <v>CN</v>
      </c>
      <c r="N5098">
        <f t="shared" si="238"/>
        <v>6</v>
      </c>
      <c r="O5098">
        <f t="shared" si="239"/>
        <v>4140</v>
      </c>
    </row>
    <row r="5099" spans="1:15">
      <c r="A5099" s="1">
        <v>50091271</v>
      </c>
      <c r="B5099" s="5">
        <v>21164780</v>
      </c>
      <c r="C5099" s="7">
        <v>43377</v>
      </c>
      <c r="D5099" s="7">
        <v>43380</v>
      </c>
      <c r="E5099" s="5" t="s">
        <v>33</v>
      </c>
      <c r="F5099" s="5">
        <v>595</v>
      </c>
      <c r="G5099" s="5">
        <v>269</v>
      </c>
      <c r="H5099" s="5" t="s">
        <v>32</v>
      </c>
      <c r="I5099" s="5">
        <v>3</v>
      </c>
      <c r="J5099">
        <f xml:space="preserve"> VLOOKUP(B5099,'Dataset-A1'!A:C,3,FALSE)</f>
        <v>1</v>
      </c>
      <c r="K5099">
        <f xml:space="preserve"> YEAR('Dataset-A2'!D5099)</f>
        <v>2018</v>
      </c>
      <c r="L5099">
        <f t="shared" si="237"/>
        <v>10</v>
      </c>
      <c r="M5099" t="str">
        <f xml:space="preserve"> VLOOKUP(B5099,'Dataset-A1'!A:D,4,FALSE)</f>
        <v>CN</v>
      </c>
      <c r="N5099">
        <f t="shared" si="238"/>
        <v>3</v>
      </c>
      <c r="O5099">
        <f t="shared" si="239"/>
        <v>326</v>
      </c>
    </row>
    <row r="5100" spans="1:15">
      <c r="A5100" s="1">
        <v>50091291</v>
      </c>
      <c r="B5100" s="5">
        <v>20595894</v>
      </c>
      <c r="C5100" s="7">
        <v>43086</v>
      </c>
      <c r="D5100" s="7">
        <v>43088</v>
      </c>
      <c r="E5100" s="5" t="s">
        <v>33</v>
      </c>
      <c r="F5100" s="5">
        <v>334</v>
      </c>
      <c r="G5100" s="5">
        <v>181</v>
      </c>
      <c r="H5100" s="5" t="s">
        <v>30</v>
      </c>
      <c r="I5100" s="5">
        <v>8</v>
      </c>
      <c r="J5100">
        <f xml:space="preserve"> VLOOKUP(B5100,'Dataset-A1'!A:C,3,FALSE)</f>
        <v>1</v>
      </c>
      <c r="K5100">
        <f xml:space="preserve"> YEAR('Dataset-A2'!D5100)</f>
        <v>2017</v>
      </c>
      <c r="L5100">
        <f t="shared" si="237"/>
        <v>12</v>
      </c>
      <c r="M5100" t="str">
        <f xml:space="preserve"> VLOOKUP(B5100,'Dataset-A1'!A:D,4,FALSE)</f>
        <v>CN</v>
      </c>
      <c r="N5100">
        <f t="shared" si="238"/>
        <v>2</v>
      </c>
      <c r="O5100">
        <f t="shared" si="239"/>
        <v>153</v>
      </c>
    </row>
    <row r="5101" spans="1:15">
      <c r="A5101" s="1">
        <v>50091301</v>
      </c>
      <c r="B5101" s="5">
        <v>21164103</v>
      </c>
      <c r="C5101" s="7">
        <v>43258</v>
      </c>
      <c r="D5101" s="7">
        <v>43265</v>
      </c>
      <c r="E5101" s="5" t="s">
        <v>28</v>
      </c>
      <c r="F5101" s="5">
        <v>672</v>
      </c>
      <c r="G5101" s="5">
        <v>215</v>
      </c>
      <c r="H5101" s="5" t="s">
        <v>32</v>
      </c>
      <c r="I5101" s="5">
        <v>1</v>
      </c>
      <c r="J5101">
        <f xml:space="preserve"> VLOOKUP(B5101,'Dataset-A1'!A:C,3,FALSE)</f>
        <v>0</v>
      </c>
      <c r="K5101">
        <f xml:space="preserve"> YEAR('Dataset-A2'!D5101)</f>
        <v>2018</v>
      </c>
      <c r="L5101">
        <f t="shared" si="237"/>
        <v>6</v>
      </c>
      <c r="M5101" t="str">
        <f xml:space="preserve"> VLOOKUP(B5101,'Dataset-A1'!A:D,4,FALSE)</f>
        <v>OT</v>
      </c>
      <c r="N5101">
        <f t="shared" si="238"/>
        <v>7</v>
      </c>
      <c r="O5101">
        <f t="shared" si="239"/>
        <v>457</v>
      </c>
    </row>
    <row r="5102" spans="1:15">
      <c r="A5102" s="1">
        <v>50091311</v>
      </c>
      <c r="B5102" s="5">
        <v>21171719</v>
      </c>
      <c r="C5102" s="7">
        <v>43135</v>
      </c>
      <c r="D5102" s="7">
        <v>43141</v>
      </c>
      <c r="E5102" s="5" t="s">
        <v>29</v>
      </c>
      <c r="F5102" s="5">
        <v>575</v>
      </c>
      <c r="G5102" s="5">
        <v>393</v>
      </c>
      <c r="H5102" s="5" t="s">
        <v>30</v>
      </c>
      <c r="I5102" s="5">
        <v>2</v>
      </c>
      <c r="J5102">
        <f xml:space="preserve"> VLOOKUP(B5102,'Dataset-A1'!A:C,3,FALSE)</f>
        <v>0</v>
      </c>
      <c r="K5102">
        <f xml:space="preserve"> YEAR('Dataset-A2'!D5102)</f>
        <v>2018</v>
      </c>
      <c r="L5102">
        <f t="shared" si="237"/>
        <v>2</v>
      </c>
      <c r="M5102" t="str">
        <f xml:space="preserve"> VLOOKUP(B5102,'Dataset-A1'!A:D,4,FALSE)</f>
        <v>OT</v>
      </c>
      <c r="N5102">
        <f t="shared" si="238"/>
        <v>6</v>
      </c>
      <c r="O5102">
        <f t="shared" si="239"/>
        <v>182</v>
      </c>
    </row>
    <row r="5103" spans="1:15">
      <c r="A5103" s="1">
        <v>50091361</v>
      </c>
      <c r="B5103" s="5">
        <v>10904363</v>
      </c>
      <c r="C5103" s="7">
        <v>43388</v>
      </c>
      <c r="D5103" s="7">
        <v>43392</v>
      </c>
      <c r="E5103" s="5" t="s">
        <v>29</v>
      </c>
      <c r="F5103" s="5">
        <v>420</v>
      </c>
      <c r="G5103" s="5">
        <v>257</v>
      </c>
      <c r="H5103" s="5" t="s">
        <v>30</v>
      </c>
      <c r="I5103" s="5">
        <v>1</v>
      </c>
      <c r="J5103">
        <f xml:space="preserve"> VLOOKUP(B5103,'Dataset-A1'!A:C,3,FALSE)</f>
        <v>0</v>
      </c>
      <c r="K5103">
        <f xml:space="preserve"> YEAR('Dataset-A2'!D5103)</f>
        <v>2018</v>
      </c>
      <c r="L5103">
        <f t="shared" si="237"/>
        <v>10</v>
      </c>
      <c r="M5103" t="str">
        <f xml:space="preserve"> VLOOKUP(B5103,'Dataset-A1'!A:D,4,FALSE)</f>
        <v>OT</v>
      </c>
      <c r="N5103">
        <f t="shared" si="238"/>
        <v>4</v>
      </c>
      <c r="O5103">
        <f t="shared" si="239"/>
        <v>163</v>
      </c>
    </row>
    <row r="5104" spans="1:15">
      <c r="A5104" s="1">
        <v>50091381</v>
      </c>
      <c r="B5104" s="5">
        <v>21166565</v>
      </c>
      <c r="C5104" s="7">
        <v>43354</v>
      </c>
      <c r="D5104" s="7">
        <v>43358</v>
      </c>
      <c r="E5104" s="5" t="s">
        <v>28</v>
      </c>
      <c r="F5104" s="5">
        <v>569</v>
      </c>
      <c r="G5104" s="5">
        <v>159</v>
      </c>
      <c r="H5104" s="5" t="s">
        <v>25</v>
      </c>
      <c r="I5104" s="5">
        <v>4</v>
      </c>
      <c r="J5104">
        <f xml:space="preserve"> VLOOKUP(B5104,'Dataset-A1'!A:C,3,FALSE)</f>
        <v>0</v>
      </c>
      <c r="K5104">
        <f xml:space="preserve"> YEAR('Dataset-A2'!D5104)</f>
        <v>2018</v>
      </c>
      <c r="L5104">
        <f t="shared" si="237"/>
        <v>9</v>
      </c>
      <c r="M5104" t="str">
        <f xml:space="preserve"> VLOOKUP(B5104,'Dataset-A1'!A:D,4,FALSE)</f>
        <v>EN</v>
      </c>
      <c r="N5104">
        <f t="shared" si="238"/>
        <v>4</v>
      </c>
      <c r="O5104">
        <f t="shared" si="239"/>
        <v>410</v>
      </c>
    </row>
    <row r="5105" spans="1:15">
      <c r="A5105" s="1">
        <v>50091401</v>
      </c>
      <c r="B5105" s="5">
        <v>21169018</v>
      </c>
      <c r="C5105" s="7">
        <v>43165</v>
      </c>
      <c r="D5105" s="7">
        <v>43171</v>
      </c>
      <c r="E5105" s="5" t="s">
        <v>23</v>
      </c>
      <c r="F5105" s="5">
        <v>508</v>
      </c>
      <c r="G5105" s="5">
        <v>293</v>
      </c>
      <c r="H5105" s="5" t="s">
        <v>27</v>
      </c>
      <c r="I5105" s="5">
        <v>4</v>
      </c>
      <c r="J5105">
        <f xml:space="preserve"> VLOOKUP(B5105,'Dataset-A1'!A:C,3,FALSE)</f>
        <v>0</v>
      </c>
      <c r="K5105">
        <f xml:space="preserve"> YEAR('Dataset-A2'!D5105)</f>
        <v>2018</v>
      </c>
      <c r="L5105">
        <f t="shared" si="237"/>
        <v>3</v>
      </c>
      <c r="M5105" t="str">
        <f xml:space="preserve"> VLOOKUP(B5105,'Dataset-A1'!A:D,4,FALSE)</f>
        <v>CN</v>
      </c>
      <c r="N5105">
        <f t="shared" si="238"/>
        <v>6</v>
      </c>
      <c r="O5105">
        <f t="shared" si="239"/>
        <v>215</v>
      </c>
    </row>
    <row r="5106" spans="1:15">
      <c r="A5106" s="1">
        <v>50091411</v>
      </c>
      <c r="B5106" s="5">
        <v>18016861</v>
      </c>
      <c r="C5106" s="7">
        <v>43266</v>
      </c>
      <c r="D5106" s="7">
        <v>43267</v>
      </c>
      <c r="E5106" s="5" t="s">
        <v>28</v>
      </c>
      <c r="F5106" s="5">
        <v>273</v>
      </c>
      <c r="G5106" s="5">
        <v>78</v>
      </c>
      <c r="H5106" s="5" t="s">
        <v>30</v>
      </c>
      <c r="I5106" s="5">
        <v>8</v>
      </c>
      <c r="J5106">
        <f xml:space="preserve"> VLOOKUP(B5106,'Dataset-A1'!A:C,3,FALSE)</f>
        <v>1</v>
      </c>
      <c r="K5106">
        <f xml:space="preserve"> YEAR('Dataset-A2'!D5106)</f>
        <v>2018</v>
      </c>
      <c r="L5106">
        <f t="shared" si="237"/>
        <v>6</v>
      </c>
      <c r="M5106" t="str">
        <f xml:space="preserve"> VLOOKUP(B5106,'Dataset-A1'!A:D,4,FALSE)</f>
        <v>OT</v>
      </c>
      <c r="N5106">
        <f t="shared" si="238"/>
        <v>1</v>
      </c>
      <c r="O5106">
        <f t="shared" si="239"/>
        <v>195</v>
      </c>
    </row>
    <row r="5107" spans="1:15">
      <c r="A5107" s="1">
        <v>50091431</v>
      </c>
      <c r="B5107" s="5">
        <v>5989146</v>
      </c>
      <c r="C5107" s="7">
        <v>43173</v>
      </c>
      <c r="D5107" s="7">
        <v>43179</v>
      </c>
      <c r="E5107" s="5" t="s">
        <v>28</v>
      </c>
      <c r="F5107" s="5">
        <v>3096</v>
      </c>
      <c r="G5107" s="5">
        <v>1879</v>
      </c>
      <c r="H5107" s="5" t="s">
        <v>30</v>
      </c>
      <c r="I5107" s="5">
        <v>5</v>
      </c>
      <c r="J5107">
        <f xml:space="preserve"> VLOOKUP(B5107,'Dataset-A1'!A:C,3,FALSE)</f>
        <v>1</v>
      </c>
      <c r="K5107">
        <f xml:space="preserve"> YEAR('Dataset-A2'!D5107)</f>
        <v>2018</v>
      </c>
      <c r="L5107">
        <f t="shared" si="237"/>
        <v>3</v>
      </c>
      <c r="M5107" t="str">
        <f xml:space="preserve"> VLOOKUP(B5107,'Dataset-A1'!A:D,4,FALSE)</f>
        <v>CN</v>
      </c>
      <c r="N5107">
        <f t="shared" si="238"/>
        <v>6</v>
      </c>
      <c r="O5107">
        <f t="shared" si="239"/>
        <v>1217</v>
      </c>
    </row>
    <row r="5108" spans="1:15">
      <c r="A5108" s="1">
        <v>50091461</v>
      </c>
      <c r="B5108" s="5">
        <v>11841297</v>
      </c>
      <c r="C5108" s="7">
        <v>43287</v>
      </c>
      <c r="D5108" s="7">
        <v>43288</v>
      </c>
      <c r="E5108" s="5" t="s">
        <v>28</v>
      </c>
      <c r="F5108" s="5">
        <v>4720</v>
      </c>
      <c r="G5108" s="5">
        <v>2499</v>
      </c>
      <c r="H5108" s="5" t="s">
        <v>27</v>
      </c>
      <c r="I5108" s="5">
        <v>12</v>
      </c>
      <c r="J5108">
        <f xml:space="preserve"> VLOOKUP(B5108,'Dataset-A1'!A:C,3,FALSE)</f>
        <v>1</v>
      </c>
      <c r="K5108">
        <f xml:space="preserve"> YEAR('Dataset-A2'!D5108)</f>
        <v>2018</v>
      </c>
      <c r="L5108">
        <f t="shared" si="237"/>
        <v>7</v>
      </c>
      <c r="M5108" t="str">
        <f xml:space="preserve"> VLOOKUP(B5108,'Dataset-A1'!A:D,4,FALSE)</f>
        <v>CN</v>
      </c>
      <c r="N5108">
        <f t="shared" si="238"/>
        <v>1</v>
      </c>
      <c r="O5108">
        <f t="shared" si="239"/>
        <v>2221</v>
      </c>
    </row>
    <row r="5109" spans="1:15">
      <c r="A5109" s="1">
        <v>50091471</v>
      </c>
      <c r="B5109" s="5">
        <v>13588834</v>
      </c>
      <c r="C5109" s="7">
        <v>43118</v>
      </c>
      <c r="D5109" s="7">
        <v>43122</v>
      </c>
      <c r="E5109" s="5" t="s">
        <v>28</v>
      </c>
      <c r="F5109" s="5">
        <v>213</v>
      </c>
      <c r="G5109" s="5">
        <v>75</v>
      </c>
      <c r="H5109" s="5" t="s">
        <v>32</v>
      </c>
      <c r="I5109" s="5">
        <v>3</v>
      </c>
      <c r="J5109">
        <f xml:space="preserve"> VLOOKUP(B5109,'Dataset-A1'!A:C,3,FALSE)</f>
        <v>1</v>
      </c>
      <c r="K5109">
        <f xml:space="preserve"> YEAR('Dataset-A2'!D5109)</f>
        <v>2018</v>
      </c>
      <c r="L5109">
        <f t="shared" si="237"/>
        <v>1</v>
      </c>
      <c r="M5109" t="str">
        <f xml:space="preserve"> VLOOKUP(B5109,'Dataset-A1'!A:D,4,FALSE)</f>
        <v>OT</v>
      </c>
      <c r="N5109">
        <f t="shared" si="238"/>
        <v>4</v>
      </c>
      <c r="O5109">
        <f t="shared" si="239"/>
        <v>138</v>
      </c>
    </row>
    <row r="5110" spans="1:15">
      <c r="A5110" s="1">
        <v>50091481</v>
      </c>
      <c r="B5110" s="5">
        <v>5397440</v>
      </c>
      <c r="C5110" s="7">
        <v>43070</v>
      </c>
      <c r="D5110" s="7">
        <v>43072</v>
      </c>
      <c r="E5110" s="5" t="s">
        <v>28</v>
      </c>
      <c r="F5110" s="5">
        <v>2640</v>
      </c>
      <c r="G5110" s="5">
        <v>1564</v>
      </c>
      <c r="H5110" s="5" t="s">
        <v>30</v>
      </c>
      <c r="I5110" s="5">
        <v>11</v>
      </c>
      <c r="J5110">
        <f xml:space="preserve"> VLOOKUP(B5110,'Dataset-A1'!A:C,3,FALSE)</f>
        <v>1</v>
      </c>
      <c r="K5110">
        <f xml:space="preserve"> YEAR('Dataset-A2'!D5110)</f>
        <v>2017</v>
      </c>
      <c r="L5110">
        <f t="shared" si="237"/>
        <v>12</v>
      </c>
      <c r="M5110" t="str">
        <f xml:space="preserve"> VLOOKUP(B5110,'Dataset-A1'!A:D,4,FALSE)</f>
        <v>EN</v>
      </c>
      <c r="N5110">
        <f t="shared" si="238"/>
        <v>2</v>
      </c>
      <c r="O5110">
        <f t="shared" si="239"/>
        <v>1076</v>
      </c>
    </row>
    <row r="5111" spans="1:15">
      <c r="A5111" s="1">
        <v>50091501</v>
      </c>
      <c r="B5111" s="5">
        <v>17010878</v>
      </c>
      <c r="C5111" s="7">
        <v>43402</v>
      </c>
      <c r="D5111" s="7">
        <v>43403</v>
      </c>
      <c r="E5111" s="5" t="s">
        <v>28</v>
      </c>
      <c r="F5111" s="5">
        <v>256</v>
      </c>
      <c r="G5111" s="5">
        <v>123</v>
      </c>
      <c r="H5111" s="5" t="s">
        <v>25</v>
      </c>
      <c r="I5111" s="5">
        <v>7</v>
      </c>
      <c r="J5111">
        <f xml:space="preserve"> VLOOKUP(B5111,'Dataset-A1'!A:C,3,FALSE)</f>
        <v>1</v>
      </c>
      <c r="K5111">
        <f xml:space="preserve"> YEAR('Dataset-A2'!D5111)</f>
        <v>2018</v>
      </c>
      <c r="L5111">
        <f t="shared" si="237"/>
        <v>10</v>
      </c>
      <c r="M5111" t="str">
        <f xml:space="preserve"> VLOOKUP(B5111,'Dataset-A1'!A:D,4,FALSE)</f>
        <v>EN</v>
      </c>
      <c r="N5111">
        <f t="shared" si="238"/>
        <v>1</v>
      </c>
      <c r="O5111">
        <f t="shared" si="239"/>
        <v>133</v>
      </c>
    </row>
    <row r="5112" spans="1:15">
      <c r="A5112" s="1">
        <v>50091511</v>
      </c>
      <c r="B5112" s="5">
        <v>234613</v>
      </c>
      <c r="C5112" s="7">
        <v>43093</v>
      </c>
      <c r="D5112" s="7">
        <v>43100</v>
      </c>
      <c r="E5112" s="5" t="s">
        <v>29</v>
      </c>
      <c r="F5112" s="5">
        <v>355</v>
      </c>
      <c r="G5112" s="5">
        <v>92</v>
      </c>
      <c r="H5112" s="5" t="s">
        <v>27</v>
      </c>
      <c r="I5112" s="5">
        <v>17</v>
      </c>
      <c r="J5112">
        <f xml:space="preserve"> VLOOKUP(B5112,'Dataset-A1'!A:C,3,FALSE)</f>
        <v>1</v>
      </c>
      <c r="K5112">
        <f xml:space="preserve"> YEAR('Dataset-A2'!D5112)</f>
        <v>2017</v>
      </c>
      <c r="L5112">
        <f t="shared" si="237"/>
        <v>12</v>
      </c>
      <c r="M5112" t="str">
        <f xml:space="preserve"> VLOOKUP(B5112,'Dataset-A1'!A:D,4,FALSE)</f>
        <v>CN</v>
      </c>
      <c r="N5112">
        <f t="shared" si="238"/>
        <v>7</v>
      </c>
      <c r="O5112">
        <f t="shared" si="239"/>
        <v>263</v>
      </c>
    </row>
    <row r="5113" spans="1:15">
      <c r="A5113" s="1">
        <v>50091521</v>
      </c>
      <c r="B5113" s="5">
        <v>5874040</v>
      </c>
      <c r="C5113" s="7">
        <v>43210</v>
      </c>
      <c r="D5113" s="7">
        <v>43217</v>
      </c>
      <c r="E5113" s="5" t="s">
        <v>28</v>
      </c>
      <c r="F5113" s="5">
        <v>394</v>
      </c>
      <c r="G5113" s="5">
        <v>83</v>
      </c>
      <c r="H5113" s="5" t="s">
        <v>30</v>
      </c>
      <c r="I5113" s="5">
        <v>19</v>
      </c>
      <c r="J5113">
        <f xml:space="preserve"> VLOOKUP(B5113,'Dataset-A1'!A:C,3,FALSE)</f>
        <v>0</v>
      </c>
      <c r="K5113">
        <f xml:space="preserve"> YEAR('Dataset-A2'!D5113)</f>
        <v>2018</v>
      </c>
      <c r="L5113">
        <f t="shared" si="237"/>
        <v>4</v>
      </c>
      <c r="M5113" t="str">
        <f xml:space="preserve"> VLOOKUP(B5113,'Dataset-A1'!A:D,4,FALSE)</f>
        <v>OT</v>
      </c>
      <c r="N5113">
        <f t="shared" si="238"/>
        <v>7</v>
      </c>
      <c r="O5113">
        <f t="shared" si="239"/>
        <v>311</v>
      </c>
    </row>
    <row r="5114" spans="1:15">
      <c r="A5114" s="1">
        <v>50091541</v>
      </c>
      <c r="B5114" s="5">
        <v>10545478</v>
      </c>
      <c r="C5114" s="7">
        <v>43248</v>
      </c>
      <c r="D5114" s="7">
        <v>43252</v>
      </c>
      <c r="E5114" s="5" t="s">
        <v>23</v>
      </c>
      <c r="F5114" s="5">
        <v>296</v>
      </c>
      <c r="G5114" s="5">
        <v>86</v>
      </c>
      <c r="H5114" s="5" t="s">
        <v>30</v>
      </c>
      <c r="I5114" s="5">
        <v>4</v>
      </c>
      <c r="J5114">
        <f xml:space="preserve"> VLOOKUP(B5114,'Dataset-A1'!A:C,3,FALSE)</f>
        <v>0</v>
      </c>
      <c r="K5114">
        <f xml:space="preserve"> YEAR('Dataset-A2'!D5114)</f>
        <v>2018</v>
      </c>
      <c r="L5114">
        <f t="shared" si="237"/>
        <v>6</v>
      </c>
      <c r="M5114" t="str">
        <f xml:space="preserve"> VLOOKUP(B5114,'Dataset-A1'!A:D,4,FALSE)</f>
        <v>OT</v>
      </c>
      <c r="N5114">
        <f t="shared" si="238"/>
        <v>4</v>
      </c>
      <c r="O5114">
        <f t="shared" si="239"/>
        <v>210</v>
      </c>
    </row>
    <row r="5115" spans="1:15">
      <c r="A5115" s="1">
        <v>50091551</v>
      </c>
      <c r="B5115" s="5">
        <v>21164551</v>
      </c>
      <c r="C5115" s="7">
        <v>43315</v>
      </c>
      <c r="D5115" s="7">
        <v>43321</v>
      </c>
      <c r="E5115" s="5" t="s">
        <v>33</v>
      </c>
      <c r="F5115" s="5">
        <v>390</v>
      </c>
      <c r="G5115" s="5">
        <v>115</v>
      </c>
      <c r="H5115" s="5" t="s">
        <v>30</v>
      </c>
      <c r="I5115" s="5">
        <v>18</v>
      </c>
      <c r="J5115">
        <f xml:space="preserve"> VLOOKUP(B5115,'Dataset-A1'!A:C,3,FALSE)</f>
        <v>1</v>
      </c>
      <c r="K5115">
        <f xml:space="preserve"> YEAR('Dataset-A2'!D5115)</f>
        <v>2018</v>
      </c>
      <c r="L5115">
        <f t="shared" si="237"/>
        <v>8</v>
      </c>
      <c r="M5115" t="str">
        <f xml:space="preserve"> VLOOKUP(B5115,'Dataset-A1'!A:D,4,FALSE)</f>
        <v>OT</v>
      </c>
      <c r="N5115">
        <f t="shared" si="238"/>
        <v>6</v>
      </c>
      <c r="O5115">
        <f t="shared" si="239"/>
        <v>275</v>
      </c>
    </row>
    <row r="5116" spans="1:15">
      <c r="A5116" s="1">
        <v>50091611</v>
      </c>
      <c r="B5116" s="5">
        <v>17730566</v>
      </c>
      <c r="C5116" s="7">
        <v>43199</v>
      </c>
      <c r="D5116" s="7">
        <v>43204</v>
      </c>
      <c r="E5116" s="5" t="s">
        <v>28</v>
      </c>
      <c r="F5116" s="5">
        <v>555</v>
      </c>
      <c r="G5116" s="5">
        <v>362</v>
      </c>
      <c r="H5116" s="5" t="s">
        <v>30</v>
      </c>
      <c r="I5116" s="5">
        <v>14</v>
      </c>
      <c r="J5116">
        <f xml:space="preserve"> VLOOKUP(B5116,'Dataset-A1'!A:C,3,FALSE)</f>
        <v>0</v>
      </c>
      <c r="K5116">
        <f xml:space="preserve"> YEAR('Dataset-A2'!D5116)</f>
        <v>2018</v>
      </c>
      <c r="L5116">
        <f t="shared" si="237"/>
        <v>4</v>
      </c>
      <c r="M5116" t="str">
        <f xml:space="preserve"> VLOOKUP(B5116,'Dataset-A1'!A:D,4,FALSE)</f>
        <v>CN</v>
      </c>
      <c r="N5116">
        <f t="shared" si="238"/>
        <v>5</v>
      </c>
      <c r="O5116">
        <f t="shared" si="239"/>
        <v>193</v>
      </c>
    </row>
    <row r="5117" spans="1:15">
      <c r="A5117" s="1">
        <v>50091621</v>
      </c>
      <c r="B5117" s="5">
        <v>9566914</v>
      </c>
      <c r="C5117" s="7">
        <v>43224</v>
      </c>
      <c r="D5117" s="7">
        <v>43225</v>
      </c>
      <c r="E5117" s="5" t="s">
        <v>28</v>
      </c>
      <c r="F5117" s="5">
        <v>488</v>
      </c>
      <c r="G5117" s="5">
        <v>191</v>
      </c>
      <c r="H5117" s="5" t="s">
        <v>30</v>
      </c>
      <c r="I5117" s="5">
        <v>6</v>
      </c>
      <c r="J5117">
        <f xml:space="preserve"> VLOOKUP(B5117,'Dataset-A1'!A:C,3,FALSE)</f>
        <v>1</v>
      </c>
      <c r="K5117">
        <f xml:space="preserve"> YEAR('Dataset-A2'!D5117)</f>
        <v>2018</v>
      </c>
      <c r="L5117">
        <f t="shared" si="237"/>
        <v>5</v>
      </c>
      <c r="M5117" t="str">
        <f xml:space="preserve"> VLOOKUP(B5117,'Dataset-A1'!A:D,4,FALSE)</f>
        <v>CN</v>
      </c>
      <c r="N5117">
        <f t="shared" si="238"/>
        <v>1</v>
      </c>
      <c r="O5117">
        <f t="shared" si="239"/>
        <v>297</v>
      </c>
    </row>
    <row r="5118" spans="1:15">
      <c r="A5118" s="1">
        <v>50091631</v>
      </c>
      <c r="B5118" s="5">
        <v>14959915</v>
      </c>
      <c r="C5118" s="7">
        <v>43383</v>
      </c>
      <c r="D5118" s="7">
        <v>43389</v>
      </c>
      <c r="E5118" s="5" t="s">
        <v>28</v>
      </c>
      <c r="F5118" s="5">
        <v>926</v>
      </c>
      <c r="G5118" s="5">
        <v>256</v>
      </c>
      <c r="H5118" s="5" t="s">
        <v>30</v>
      </c>
      <c r="I5118" s="5">
        <v>5</v>
      </c>
      <c r="J5118">
        <f xml:space="preserve"> VLOOKUP(B5118,'Dataset-A1'!A:C,3,FALSE)</f>
        <v>0</v>
      </c>
      <c r="K5118">
        <f xml:space="preserve"> YEAR('Dataset-A2'!D5118)</f>
        <v>2018</v>
      </c>
      <c r="L5118">
        <f t="shared" si="237"/>
        <v>10</v>
      </c>
      <c r="M5118" t="str">
        <f xml:space="preserve"> VLOOKUP(B5118,'Dataset-A1'!A:D,4,FALSE)</f>
        <v>CN</v>
      </c>
      <c r="N5118">
        <f t="shared" si="238"/>
        <v>6</v>
      </c>
      <c r="O5118">
        <f t="shared" si="239"/>
        <v>670</v>
      </c>
    </row>
    <row r="5119" spans="1:15">
      <c r="A5119" s="1">
        <v>50091641</v>
      </c>
      <c r="B5119" s="5">
        <v>12673688</v>
      </c>
      <c r="C5119" s="7">
        <v>43236</v>
      </c>
      <c r="D5119" s="7">
        <v>43237</v>
      </c>
      <c r="E5119" s="5" t="s">
        <v>29</v>
      </c>
      <c r="F5119" s="5">
        <v>108</v>
      </c>
      <c r="G5119" s="5">
        <v>44</v>
      </c>
      <c r="H5119" s="5" t="s">
        <v>30</v>
      </c>
      <c r="I5119" s="5">
        <v>8</v>
      </c>
      <c r="J5119">
        <f xml:space="preserve"> VLOOKUP(B5119,'Dataset-A1'!A:C,3,FALSE)</f>
        <v>1</v>
      </c>
      <c r="K5119">
        <f xml:space="preserve"> YEAR('Dataset-A2'!D5119)</f>
        <v>2018</v>
      </c>
      <c r="L5119">
        <f t="shared" si="237"/>
        <v>5</v>
      </c>
      <c r="M5119" t="str">
        <f xml:space="preserve"> VLOOKUP(B5119,'Dataset-A1'!A:D,4,FALSE)</f>
        <v>EN</v>
      </c>
      <c r="N5119">
        <f t="shared" si="238"/>
        <v>1</v>
      </c>
      <c r="O5119">
        <f t="shared" si="239"/>
        <v>64</v>
      </c>
    </row>
    <row r="5120" spans="1:15">
      <c r="A5120" s="1">
        <v>50091651</v>
      </c>
      <c r="B5120" s="5">
        <v>21164341</v>
      </c>
      <c r="C5120" s="7">
        <v>43212</v>
      </c>
      <c r="D5120" s="7">
        <v>43217</v>
      </c>
      <c r="E5120" s="5" t="s">
        <v>23</v>
      </c>
      <c r="F5120" s="5">
        <v>311</v>
      </c>
      <c r="G5120" s="5">
        <v>187</v>
      </c>
      <c r="H5120" s="5" t="s">
        <v>30</v>
      </c>
      <c r="I5120" s="5">
        <v>5</v>
      </c>
      <c r="J5120">
        <f xml:space="preserve"> VLOOKUP(B5120,'Dataset-A1'!A:C,3,FALSE)</f>
        <v>1</v>
      </c>
      <c r="K5120">
        <f xml:space="preserve"> YEAR('Dataset-A2'!D5120)</f>
        <v>2018</v>
      </c>
      <c r="L5120">
        <f t="shared" si="237"/>
        <v>4</v>
      </c>
      <c r="M5120" t="str">
        <f xml:space="preserve"> VLOOKUP(B5120,'Dataset-A1'!A:D,4,FALSE)</f>
        <v>OT</v>
      </c>
      <c r="N5120">
        <f t="shared" si="238"/>
        <v>5</v>
      </c>
      <c r="O5120">
        <f t="shared" si="239"/>
        <v>124</v>
      </c>
    </row>
    <row r="5121" spans="1:15">
      <c r="A5121" s="1">
        <v>50091661</v>
      </c>
      <c r="B5121" s="5">
        <v>21173799</v>
      </c>
      <c r="C5121" s="7">
        <v>43235</v>
      </c>
      <c r="D5121" s="7">
        <v>43239</v>
      </c>
      <c r="E5121" s="5" t="s">
        <v>28</v>
      </c>
      <c r="F5121" s="5">
        <v>2503</v>
      </c>
      <c r="G5121" s="5">
        <v>909</v>
      </c>
      <c r="H5121" s="5" t="s">
        <v>25</v>
      </c>
      <c r="I5121" s="5">
        <v>3</v>
      </c>
      <c r="J5121">
        <f xml:space="preserve"> VLOOKUP(B5121,'Dataset-A1'!A:C,3,FALSE)</f>
        <v>1</v>
      </c>
      <c r="K5121">
        <f xml:space="preserve"> YEAR('Dataset-A2'!D5121)</f>
        <v>2018</v>
      </c>
      <c r="L5121">
        <f t="shared" si="237"/>
        <v>5</v>
      </c>
      <c r="M5121" t="str">
        <f xml:space="preserve"> VLOOKUP(B5121,'Dataset-A1'!A:D,4,FALSE)</f>
        <v>EN</v>
      </c>
      <c r="N5121">
        <f t="shared" si="238"/>
        <v>4</v>
      </c>
      <c r="O5121">
        <f t="shared" si="239"/>
        <v>1594</v>
      </c>
    </row>
    <row r="5122" spans="1:15">
      <c r="A5122" s="1">
        <v>50091671</v>
      </c>
      <c r="B5122" s="5">
        <v>21168426</v>
      </c>
      <c r="C5122" s="7">
        <v>43369</v>
      </c>
      <c r="D5122" s="7">
        <v>43375</v>
      </c>
      <c r="E5122" s="5" t="s">
        <v>28</v>
      </c>
      <c r="F5122" s="5">
        <v>548</v>
      </c>
      <c r="G5122" s="5">
        <v>286</v>
      </c>
      <c r="H5122" s="5" t="s">
        <v>30</v>
      </c>
      <c r="I5122" s="5">
        <v>14</v>
      </c>
      <c r="J5122">
        <f xml:space="preserve"> VLOOKUP(B5122,'Dataset-A1'!A:C,3,FALSE)</f>
        <v>1</v>
      </c>
      <c r="K5122">
        <f xml:space="preserve"> YEAR('Dataset-A2'!D5122)</f>
        <v>2018</v>
      </c>
      <c r="L5122">
        <f t="shared" si="237"/>
        <v>10</v>
      </c>
      <c r="M5122" t="str">
        <f xml:space="preserve"> VLOOKUP(B5122,'Dataset-A1'!A:D,4,FALSE)</f>
        <v>CN</v>
      </c>
      <c r="N5122">
        <f t="shared" si="238"/>
        <v>6</v>
      </c>
      <c r="O5122">
        <f t="shared" si="239"/>
        <v>262</v>
      </c>
    </row>
    <row r="5123" spans="1:15">
      <c r="A5123" s="1">
        <v>50091691</v>
      </c>
      <c r="B5123" s="5">
        <v>20951877</v>
      </c>
      <c r="C5123" s="7">
        <v>43083</v>
      </c>
      <c r="D5123" s="7">
        <v>43084</v>
      </c>
      <c r="E5123" s="5" t="s">
        <v>29</v>
      </c>
      <c r="F5123" s="5">
        <v>371</v>
      </c>
      <c r="G5123" s="5">
        <v>210</v>
      </c>
      <c r="H5123" s="5" t="s">
        <v>32</v>
      </c>
      <c r="I5123" s="5">
        <v>5</v>
      </c>
      <c r="J5123">
        <f xml:space="preserve"> VLOOKUP(B5123,'Dataset-A1'!A:C,3,FALSE)</f>
        <v>1</v>
      </c>
      <c r="K5123">
        <f xml:space="preserve"> YEAR('Dataset-A2'!D5123)</f>
        <v>2017</v>
      </c>
      <c r="L5123">
        <f t="shared" ref="L5123:L5186" si="240">MONTH(D5123)</f>
        <v>12</v>
      </c>
      <c r="M5123" t="str">
        <f xml:space="preserve"> VLOOKUP(B5123,'Dataset-A1'!A:D,4,FALSE)</f>
        <v>CN</v>
      </c>
      <c r="N5123">
        <f t="shared" ref="N5123:N5186" si="241">D5123-C5123</f>
        <v>1</v>
      </c>
      <c r="O5123">
        <f t="shared" ref="O5123:O5186" si="242" xml:space="preserve"> F5123-G5123</f>
        <v>161</v>
      </c>
    </row>
    <row r="5124" spans="1:15">
      <c r="A5124" s="1">
        <v>50091711</v>
      </c>
      <c r="B5124" s="5">
        <v>14403569</v>
      </c>
      <c r="C5124" s="7">
        <v>43405</v>
      </c>
      <c r="D5124" s="7">
        <v>43410</v>
      </c>
      <c r="E5124" s="5" t="s">
        <v>29</v>
      </c>
      <c r="F5124" s="5">
        <v>351</v>
      </c>
      <c r="G5124" s="5">
        <v>179</v>
      </c>
      <c r="H5124" s="5" t="s">
        <v>27</v>
      </c>
      <c r="I5124" s="5">
        <v>3</v>
      </c>
      <c r="J5124">
        <f xml:space="preserve"> VLOOKUP(B5124,'Dataset-A1'!A:C,3,FALSE)</f>
        <v>1</v>
      </c>
      <c r="K5124">
        <f xml:space="preserve"> YEAR('Dataset-A2'!D5124)</f>
        <v>2018</v>
      </c>
      <c r="L5124">
        <f t="shared" si="240"/>
        <v>11</v>
      </c>
      <c r="M5124" t="str">
        <f xml:space="preserve"> VLOOKUP(B5124,'Dataset-A1'!A:D,4,FALSE)</f>
        <v>OT</v>
      </c>
      <c r="N5124">
        <f t="shared" si="241"/>
        <v>5</v>
      </c>
      <c r="O5124">
        <f t="shared" si="242"/>
        <v>172</v>
      </c>
    </row>
    <row r="5125" spans="1:15">
      <c r="A5125" s="1">
        <v>50091731</v>
      </c>
      <c r="B5125" s="5">
        <v>21015410</v>
      </c>
      <c r="C5125" s="7">
        <v>43321</v>
      </c>
      <c r="D5125" s="7">
        <v>43326</v>
      </c>
      <c r="E5125" s="5" t="s">
        <v>28</v>
      </c>
      <c r="F5125" s="5">
        <v>905</v>
      </c>
      <c r="G5125" s="5">
        <v>599</v>
      </c>
      <c r="H5125" s="5" t="s">
        <v>27</v>
      </c>
      <c r="I5125" s="5">
        <v>2</v>
      </c>
      <c r="J5125">
        <f xml:space="preserve"> VLOOKUP(B5125,'Dataset-A1'!A:C,3,FALSE)</f>
        <v>0</v>
      </c>
      <c r="K5125">
        <f xml:space="preserve"> YEAR('Dataset-A2'!D5125)</f>
        <v>2018</v>
      </c>
      <c r="L5125">
        <f t="shared" si="240"/>
        <v>8</v>
      </c>
      <c r="M5125" t="str">
        <f xml:space="preserve"> VLOOKUP(B5125,'Dataset-A1'!A:D,4,FALSE)</f>
        <v>EN</v>
      </c>
      <c r="N5125">
        <f t="shared" si="241"/>
        <v>5</v>
      </c>
      <c r="O5125">
        <f t="shared" si="242"/>
        <v>306</v>
      </c>
    </row>
    <row r="5126" spans="1:15">
      <c r="A5126" s="1">
        <v>50091751</v>
      </c>
      <c r="B5126" s="5">
        <v>8086655</v>
      </c>
      <c r="C5126" s="7">
        <v>43277</v>
      </c>
      <c r="D5126" s="7">
        <v>43283</v>
      </c>
      <c r="E5126" s="5" t="s">
        <v>29</v>
      </c>
      <c r="F5126" s="5">
        <v>543</v>
      </c>
      <c r="G5126" s="5">
        <v>358</v>
      </c>
      <c r="H5126" s="5" t="s">
        <v>30</v>
      </c>
      <c r="I5126" s="5">
        <v>3</v>
      </c>
      <c r="J5126">
        <f xml:space="preserve"> VLOOKUP(B5126,'Dataset-A1'!A:C,3,FALSE)</f>
        <v>1</v>
      </c>
      <c r="K5126">
        <f xml:space="preserve"> YEAR('Dataset-A2'!D5126)</f>
        <v>2018</v>
      </c>
      <c r="L5126">
        <f t="shared" si="240"/>
        <v>7</v>
      </c>
      <c r="M5126" t="str">
        <f xml:space="preserve"> VLOOKUP(B5126,'Dataset-A1'!A:D,4,FALSE)</f>
        <v>CN</v>
      </c>
      <c r="N5126">
        <f t="shared" si="241"/>
        <v>6</v>
      </c>
      <c r="O5126">
        <f t="shared" si="242"/>
        <v>185</v>
      </c>
    </row>
    <row r="5127" spans="1:15">
      <c r="A5127" s="1">
        <v>50091781</v>
      </c>
      <c r="B5127" s="5">
        <v>21171852</v>
      </c>
      <c r="C5127" s="7">
        <v>43101</v>
      </c>
      <c r="D5127" s="7">
        <v>43107</v>
      </c>
      <c r="E5127" s="5" t="s">
        <v>29</v>
      </c>
      <c r="F5127" s="5">
        <v>241</v>
      </c>
      <c r="G5127" s="5">
        <v>122</v>
      </c>
      <c r="H5127" s="5" t="s">
        <v>30</v>
      </c>
      <c r="I5127" s="5">
        <v>1</v>
      </c>
      <c r="J5127">
        <f xml:space="preserve"> VLOOKUP(B5127,'Dataset-A1'!A:C,3,FALSE)</f>
        <v>1</v>
      </c>
      <c r="K5127">
        <f xml:space="preserve"> YEAR('Dataset-A2'!D5127)</f>
        <v>2018</v>
      </c>
      <c r="L5127">
        <f t="shared" si="240"/>
        <v>1</v>
      </c>
      <c r="M5127" t="str">
        <f xml:space="preserve"> VLOOKUP(B5127,'Dataset-A1'!A:D,4,FALSE)</f>
        <v>OT</v>
      </c>
      <c r="N5127">
        <f t="shared" si="241"/>
        <v>6</v>
      </c>
      <c r="O5127">
        <f t="shared" si="242"/>
        <v>119</v>
      </c>
    </row>
    <row r="5128" spans="1:15">
      <c r="A5128" s="1">
        <v>50091831</v>
      </c>
      <c r="B5128" s="5">
        <v>21166498</v>
      </c>
      <c r="C5128" s="7">
        <v>43075</v>
      </c>
      <c r="D5128" s="7">
        <v>43081</v>
      </c>
      <c r="E5128" s="5" t="s">
        <v>29</v>
      </c>
      <c r="F5128" s="5">
        <v>971</v>
      </c>
      <c r="G5128" s="5">
        <v>365</v>
      </c>
      <c r="H5128" s="5" t="s">
        <v>27</v>
      </c>
      <c r="I5128" s="5">
        <v>9</v>
      </c>
      <c r="J5128">
        <f xml:space="preserve"> VLOOKUP(B5128,'Dataset-A1'!A:C,3,FALSE)</f>
        <v>1</v>
      </c>
      <c r="K5128">
        <f xml:space="preserve"> YEAR('Dataset-A2'!D5128)</f>
        <v>2017</v>
      </c>
      <c r="L5128">
        <f t="shared" si="240"/>
        <v>12</v>
      </c>
      <c r="M5128" t="str">
        <f xml:space="preserve"> VLOOKUP(B5128,'Dataset-A1'!A:D,4,FALSE)</f>
        <v>CN</v>
      </c>
      <c r="N5128">
        <f t="shared" si="241"/>
        <v>6</v>
      </c>
      <c r="O5128">
        <f t="shared" si="242"/>
        <v>606</v>
      </c>
    </row>
    <row r="5129" spans="1:15">
      <c r="A5129" s="1">
        <v>50091851</v>
      </c>
      <c r="B5129" s="5">
        <v>5999510</v>
      </c>
      <c r="C5129" s="7">
        <v>43097</v>
      </c>
      <c r="D5129" s="7">
        <v>43100</v>
      </c>
      <c r="E5129" s="5" t="s">
        <v>23</v>
      </c>
      <c r="F5129" s="5">
        <v>552</v>
      </c>
      <c r="G5129" s="5">
        <v>158</v>
      </c>
      <c r="H5129" s="5" t="s">
        <v>27</v>
      </c>
      <c r="I5129" s="5">
        <v>4</v>
      </c>
      <c r="J5129">
        <f xml:space="preserve"> VLOOKUP(B5129,'Dataset-A1'!A:C,3,FALSE)</f>
        <v>1</v>
      </c>
      <c r="K5129">
        <f xml:space="preserve"> YEAR('Dataset-A2'!D5129)</f>
        <v>2017</v>
      </c>
      <c r="L5129">
        <f t="shared" si="240"/>
        <v>12</v>
      </c>
      <c r="M5129" t="str">
        <f xml:space="preserve"> VLOOKUP(B5129,'Dataset-A1'!A:D,4,FALSE)</f>
        <v>CN</v>
      </c>
      <c r="N5129">
        <f t="shared" si="241"/>
        <v>3</v>
      </c>
      <c r="O5129">
        <f t="shared" si="242"/>
        <v>394</v>
      </c>
    </row>
    <row r="5130" spans="1:15">
      <c r="A5130" s="1">
        <v>50091861</v>
      </c>
      <c r="B5130" s="5">
        <v>13239569</v>
      </c>
      <c r="C5130" s="7">
        <v>43229</v>
      </c>
      <c r="D5130" s="7">
        <v>43232</v>
      </c>
      <c r="E5130" s="5" t="s">
        <v>23</v>
      </c>
      <c r="F5130" s="5">
        <v>375</v>
      </c>
      <c r="G5130" s="5">
        <v>148</v>
      </c>
      <c r="H5130" s="5" t="s">
        <v>30</v>
      </c>
      <c r="I5130" s="5">
        <v>18</v>
      </c>
      <c r="J5130">
        <f xml:space="preserve"> VLOOKUP(B5130,'Dataset-A1'!A:C,3,FALSE)</f>
        <v>1</v>
      </c>
      <c r="K5130">
        <f xml:space="preserve"> YEAR('Dataset-A2'!D5130)</f>
        <v>2018</v>
      </c>
      <c r="L5130">
        <f t="shared" si="240"/>
        <v>5</v>
      </c>
      <c r="M5130" t="str">
        <f xml:space="preserve"> VLOOKUP(B5130,'Dataset-A1'!A:D,4,FALSE)</f>
        <v>CN</v>
      </c>
      <c r="N5130">
        <f t="shared" si="241"/>
        <v>3</v>
      </c>
      <c r="O5130">
        <f t="shared" si="242"/>
        <v>227</v>
      </c>
    </row>
    <row r="5131" spans="1:15">
      <c r="A5131" s="1">
        <v>50091871</v>
      </c>
      <c r="B5131" s="5">
        <v>21166069</v>
      </c>
      <c r="C5131" s="7">
        <v>43069</v>
      </c>
      <c r="D5131" s="7">
        <v>43072</v>
      </c>
      <c r="E5131" s="5" t="s">
        <v>23</v>
      </c>
      <c r="F5131" s="5">
        <v>440</v>
      </c>
      <c r="G5131" s="5">
        <v>258</v>
      </c>
      <c r="H5131" s="5" t="s">
        <v>30</v>
      </c>
      <c r="I5131" s="5">
        <v>2</v>
      </c>
      <c r="J5131">
        <f xml:space="preserve"> VLOOKUP(B5131,'Dataset-A1'!A:C,3,FALSE)</f>
        <v>0</v>
      </c>
      <c r="K5131">
        <f xml:space="preserve"> YEAR('Dataset-A2'!D5131)</f>
        <v>2017</v>
      </c>
      <c r="L5131">
        <f t="shared" si="240"/>
        <v>12</v>
      </c>
      <c r="M5131" t="str">
        <f xml:space="preserve"> VLOOKUP(B5131,'Dataset-A1'!A:D,4,FALSE)</f>
        <v>CN</v>
      </c>
      <c r="N5131">
        <f t="shared" si="241"/>
        <v>3</v>
      </c>
      <c r="O5131">
        <f t="shared" si="242"/>
        <v>182</v>
      </c>
    </row>
    <row r="5132" spans="1:15">
      <c r="A5132" s="1">
        <v>50091881</v>
      </c>
      <c r="B5132" s="5">
        <v>16958110</v>
      </c>
      <c r="C5132" s="7">
        <v>43144</v>
      </c>
      <c r="D5132" s="7">
        <v>43146</v>
      </c>
      <c r="E5132" s="5" t="s">
        <v>33</v>
      </c>
      <c r="F5132" s="5">
        <v>412</v>
      </c>
      <c r="G5132" s="5">
        <v>226</v>
      </c>
      <c r="H5132" s="5" t="s">
        <v>32</v>
      </c>
      <c r="I5132" s="5">
        <v>1</v>
      </c>
      <c r="J5132">
        <f xml:space="preserve"> VLOOKUP(B5132,'Dataset-A1'!A:C,3,FALSE)</f>
        <v>1</v>
      </c>
      <c r="K5132">
        <f xml:space="preserve"> YEAR('Dataset-A2'!D5132)</f>
        <v>2018</v>
      </c>
      <c r="L5132">
        <f t="shared" si="240"/>
        <v>2</v>
      </c>
      <c r="M5132" t="str">
        <f xml:space="preserve"> VLOOKUP(B5132,'Dataset-A1'!A:D,4,FALSE)</f>
        <v>CN</v>
      </c>
      <c r="N5132">
        <f t="shared" si="241"/>
        <v>2</v>
      </c>
      <c r="O5132">
        <f t="shared" si="242"/>
        <v>186</v>
      </c>
    </row>
    <row r="5133" spans="1:15">
      <c r="A5133" s="1">
        <v>50091901</v>
      </c>
      <c r="B5133" s="5">
        <v>20567968</v>
      </c>
      <c r="C5133" s="7">
        <v>43121</v>
      </c>
      <c r="D5133" s="7">
        <v>43123</v>
      </c>
      <c r="E5133" s="5" t="s">
        <v>28</v>
      </c>
      <c r="F5133" s="5">
        <v>227</v>
      </c>
      <c r="G5133" s="5">
        <v>137</v>
      </c>
      <c r="H5133" s="5" t="s">
        <v>32</v>
      </c>
      <c r="I5133" s="5">
        <v>6</v>
      </c>
      <c r="J5133">
        <f xml:space="preserve"> VLOOKUP(B5133,'Dataset-A1'!A:C,3,FALSE)</f>
        <v>0</v>
      </c>
      <c r="K5133">
        <f xml:space="preserve"> YEAR('Dataset-A2'!D5133)</f>
        <v>2018</v>
      </c>
      <c r="L5133">
        <f t="shared" si="240"/>
        <v>1</v>
      </c>
      <c r="M5133" t="str">
        <f xml:space="preserve"> VLOOKUP(B5133,'Dataset-A1'!A:D,4,FALSE)</f>
        <v>OT</v>
      </c>
      <c r="N5133">
        <f t="shared" si="241"/>
        <v>2</v>
      </c>
      <c r="O5133">
        <f t="shared" si="242"/>
        <v>90</v>
      </c>
    </row>
    <row r="5134" spans="1:15">
      <c r="A5134" s="1">
        <v>50091921</v>
      </c>
      <c r="B5134" s="5">
        <v>9046892</v>
      </c>
      <c r="C5134" s="7">
        <v>43332</v>
      </c>
      <c r="D5134" s="7">
        <v>43337</v>
      </c>
      <c r="E5134" s="5" t="s">
        <v>29</v>
      </c>
      <c r="F5134" s="5">
        <v>514</v>
      </c>
      <c r="G5134" s="5">
        <v>360</v>
      </c>
      <c r="H5134" s="5" t="s">
        <v>30</v>
      </c>
      <c r="I5134" s="5">
        <v>11</v>
      </c>
      <c r="J5134">
        <f xml:space="preserve"> VLOOKUP(B5134,'Dataset-A1'!A:C,3,FALSE)</f>
        <v>1</v>
      </c>
      <c r="K5134">
        <f xml:space="preserve"> YEAR('Dataset-A2'!D5134)</f>
        <v>2018</v>
      </c>
      <c r="L5134">
        <f t="shared" si="240"/>
        <v>8</v>
      </c>
      <c r="M5134" t="str">
        <f xml:space="preserve"> VLOOKUP(B5134,'Dataset-A1'!A:D,4,FALSE)</f>
        <v>CN</v>
      </c>
      <c r="N5134">
        <f t="shared" si="241"/>
        <v>5</v>
      </c>
      <c r="O5134">
        <f t="shared" si="242"/>
        <v>154</v>
      </c>
    </row>
    <row r="5135" spans="1:15">
      <c r="A5135" s="1">
        <v>50091931</v>
      </c>
      <c r="B5135" s="5">
        <v>21170659</v>
      </c>
      <c r="C5135" s="7">
        <v>43111</v>
      </c>
      <c r="D5135" s="7">
        <v>43117</v>
      </c>
      <c r="E5135" s="5" t="s">
        <v>28</v>
      </c>
      <c r="F5135" s="5">
        <v>34289</v>
      </c>
      <c r="G5135" s="5">
        <v>15198</v>
      </c>
      <c r="H5135" s="5" t="s">
        <v>25</v>
      </c>
      <c r="I5135" s="5">
        <v>13</v>
      </c>
      <c r="J5135">
        <f xml:space="preserve"> VLOOKUP(B5135,'Dataset-A1'!A:C,3,FALSE)</f>
        <v>1</v>
      </c>
      <c r="K5135">
        <f xml:space="preserve"> YEAR('Dataset-A2'!D5135)</f>
        <v>2018</v>
      </c>
      <c r="L5135">
        <f t="shared" si="240"/>
        <v>1</v>
      </c>
      <c r="M5135" t="str">
        <f xml:space="preserve"> VLOOKUP(B5135,'Dataset-A1'!A:D,4,FALSE)</f>
        <v>EN</v>
      </c>
      <c r="N5135">
        <f t="shared" si="241"/>
        <v>6</v>
      </c>
      <c r="O5135">
        <f t="shared" si="242"/>
        <v>19091</v>
      </c>
    </row>
    <row r="5136" spans="1:15">
      <c r="A5136" s="1">
        <v>50091941</v>
      </c>
      <c r="B5136" s="5">
        <v>21152440</v>
      </c>
      <c r="C5136" s="7">
        <v>43126</v>
      </c>
      <c r="D5136" s="7">
        <v>43133</v>
      </c>
      <c r="E5136" s="5" t="s">
        <v>23</v>
      </c>
      <c r="F5136" s="5">
        <v>142</v>
      </c>
      <c r="G5136" s="5">
        <v>38</v>
      </c>
      <c r="H5136" s="5" t="s">
        <v>32</v>
      </c>
      <c r="I5136" s="5">
        <v>12</v>
      </c>
      <c r="J5136">
        <f xml:space="preserve"> VLOOKUP(B5136,'Dataset-A1'!A:C,3,FALSE)</f>
        <v>1</v>
      </c>
      <c r="K5136">
        <f xml:space="preserve"> YEAR('Dataset-A2'!D5136)</f>
        <v>2018</v>
      </c>
      <c r="L5136">
        <f t="shared" si="240"/>
        <v>2</v>
      </c>
      <c r="M5136" t="str">
        <f xml:space="preserve"> VLOOKUP(B5136,'Dataset-A1'!A:D,4,FALSE)</f>
        <v>EN</v>
      </c>
      <c r="N5136">
        <f t="shared" si="241"/>
        <v>7</v>
      </c>
      <c r="O5136">
        <f t="shared" si="242"/>
        <v>104</v>
      </c>
    </row>
    <row r="5137" spans="1:15">
      <c r="A5137" s="1">
        <v>50091951</v>
      </c>
      <c r="B5137" s="5">
        <v>14298692</v>
      </c>
      <c r="C5137" s="7">
        <v>43205</v>
      </c>
      <c r="D5137" s="7">
        <v>43212</v>
      </c>
      <c r="E5137" s="5" t="s">
        <v>33</v>
      </c>
      <c r="F5137" s="5">
        <v>809</v>
      </c>
      <c r="G5137" s="5">
        <v>413</v>
      </c>
      <c r="H5137" s="5" t="s">
        <v>27</v>
      </c>
      <c r="I5137" s="5">
        <v>12</v>
      </c>
      <c r="J5137">
        <f xml:space="preserve"> VLOOKUP(B5137,'Dataset-A1'!A:C,3,FALSE)</f>
        <v>1</v>
      </c>
      <c r="K5137">
        <f xml:space="preserve"> YEAR('Dataset-A2'!D5137)</f>
        <v>2018</v>
      </c>
      <c r="L5137">
        <f t="shared" si="240"/>
        <v>4</v>
      </c>
      <c r="M5137" t="str">
        <f xml:space="preserve"> VLOOKUP(B5137,'Dataset-A1'!A:D,4,FALSE)</f>
        <v>CN</v>
      </c>
      <c r="N5137">
        <f t="shared" si="241"/>
        <v>7</v>
      </c>
      <c r="O5137">
        <f t="shared" si="242"/>
        <v>396</v>
      </c>
    </row>
    <row r="5138" spans="1:15">
      <c r="A5138" s="1">
        <v>50091961</v>
      </c>
      <c r="B5138" s="5">
        <v>7065945</v>
      </c>
      <c r="C5138" s="7">
        <v>43234</v>
      </c>
      <c r="D5138" s="7">
        <v>43236</v>
      </c>
      <c r="E5138" s="5" t="s">
        <v>29</v>
      </c>
      <c r="F5138" s="5">
        <v>273</v>
      </c>
      <c r="G5138" s="5">
        <v>168</v>
      </c>
      <c r="H5138" s="5" t="s">
        <v>25</v>
      </c>
      <c r="I5138" s="5">
        <v>6</v>
      </c>
      <c r="J5138">
        <f xml:space="preserve"> VLOOKUP(B5138,'Dataset-A1'!A:C,3,FALSE)</f>
        <v>1</v>
      </c>
      <c r="K5138">
        <f xml:space="preserve"> YEAR('Dataset-A2'!D5138)</f>
        <v>2018</v>
      </c>
      <c r="L5138">
        <f t="shared" si="240"/>
        <v>5</v>
      </c>
      <c r="M5138" t="str">
        <f xml:space="preserve"> VLOOKUP(B5138,'Dataset-A1'!A:D,4,FALSE)</f>
        <v>CN</v>
      </c>
      <c r="N5138">
        <f t="shared" si="241"/>
        <v>2</v>
      </c>
      <c r="O5138">
        <f t="shared" si="242"/>
        <v>105</v>
      </c>
    </row>
    <row r="5139" spans="1:15">
      <c r="A5139" s="1">
        <v>50092001</v>
      </c>
      <c r="B5139" s="5">
        <v>18280489</v>
      </c>
      <c r="C5139" s="7">
        <v>43278</v>
      </c>
      <c r="D5139" s="7">
        <v>43285</v>
      </c>
      <c r="E5139" s="5" t="s">
        <v>29</v>
      </c>
      <c r="F5139" s="5">
        <v>228</v>
      </c>
      <c r="G5139" s="5">
        <v>109</v>
      </c>
      <c r="H5139" s="5" t="s">
        <v>25</v>
      </c>
      <c r="I5139" s="5">
        <v>12</v>
      </c>
      <c r="J5139">
        <f xml:space="preserve"> VLOOKUP(B5139,'Dataset-A1'!A:C,3,FALSE)</f>
        <v>1</v>
      </c>
      <c r="K5139">
        <f xml:space="preserve"> YEAR('Dataset-A2'!D5139)</f>
        <v>2018</v>
      </c>
      <c r="L5139">
        <f t="shared" si="240"/>
        <v>7</v>
      </c>
      <c r="M5139" t="str">
        <f xml:space="preserve"> VLOOKUP(B5139,'Dataset-A1'!A:D,4,FALSE)</f>
        <v>EN</v>
      </c>
      <c r="N5139">
        <f t="shared" si="241"/>
        <v>7</v>
      </c>
      <c r="O5139">
        <f t="shared" si="242"/>
        <v>119</v>
      </c>
    </row>
    <row r="5140" spans="1:15">
      <c r="A5140" s="1">
        <v>50092011</v>
      </c>
      <c r="B5140" s="5">
        <v>5874040</v>
      </c>
      <c r="C5140" s="7">
        <v>43330</v>
      </c>
      <c r="D5140" s="7">
        <v>43331</v>
      </c>
      <c r="E5140" s="5" t="s">
        <v>28</v>
      </c>
      <c r="F5140" s="5">
        <v>564</v>
      </c>
      <c r="G5140" s="5">
        <v>306</v>
      </c>
      <c r="H5140" s="5" t="s">
        <v>30</v>
      </c>
      <c r="I5140" s="5">
        <v>1</v>
      </c>
      <c r="J5140">
        <f xml:space="preserve"> VLOOKUP(B5140,'Dataset-A1'!A:C,3,FALSE)</f>
        <v>0</v>
      </c>
      <c r="K5140">
        <f xml:space="preserve"> YEAR('Dataset-A2'!D5140)</f>
        <v>2018</v>
      </c>
      <c r="L5140">
        <f t="shared" si="240"/>
        <v>8</v>
      </c>
      <c r="M5140" t="str">
        <f xml:space="preserve"> VLOOKUP(B5140,'Dataset-A1'!A:D,4,FALSE)</f>
        <v>OT</v>
      </c>
      <c r="N5140">
        <f t="shared" si="241"/>
        <v>1</v>
      </c>
      <c r="O5140">
        <f t="shared" si="242"/>
        <v>258</v>
      </c>
    </row>
    <row r="5141" spans="1:15">
      <c r="A5141" s="1">
        <v>50092031</v>
      </c>
      <c r="B5141" s="5">
        <v>12118067</v>
      </c>
      <c r="C5141" s="7">
        <v>43187</v>
      </c>
      <c r="D5141" s="7">
        <v>43192</v>
      </c>
      <c r="E5141" s="5" t="s">
        <v>33</v>
      </c>
      <c r="F5141" s="5">
        <v>4964</v>
      </c>
      <c r="G5141" s="5">
        <v>3464</v>
      </c>
      <c r="H5141" s="5" t="s">
        <v>30</v>
      </c>
      <c r="I5141" s="5">
        <v>9</v>
      </c>
      <c r="J5141">
        <f xml:space="preserve"> VLOOKUP(B5141,'Dataset-A1'!A:C,3,FALSE)</f>
        <v>1</v>
      </c>
      <c r="K5141">
        <f xml:space="preserve"> YEAR('Dataset-A2'!D5141)</f>
        <v>2018</v>
      </c>
      <c r="L5141">
        <f t="shared" si="240"/>
        <v>4</v>
      </c>
      <c r="M5141" t="str">
        <f xml:space="preserve"> VLOOKUP(B5141,'Dataset-A1'!A:D,4,FALSE)</f>
        <v>EN</v>
      </c>
      <c r="N5141">
        <f t="shared" si="241"/>
        <v>5</v>
      </c>
      <c r="O5141">
        <f t="shared" si="242"/>
        <v>1500</v>
      </c>
    </row>
    <row r="5142" spans="1:15">
      <c r="A5142" s="1">
        <v>50092051</v>
      </c>
      <c r="B5142" s="5">
        <v>21169199</v>
      </c>
      <c r="C5142" s="7">
        <v>43350</v>
      </c>
      <c r="D5142" s="7">
        <v>43355</v>
      </c>
      <c r="E5142" s="5" t="s">
        <v>29</v>
      </c>
      <c r="F5142" s="5">
        <v>782</v>
      </c>
      <c r="G5142" s="5">
        <v>398</v>
      </c>
      <c r="H5142" s="5" t="s">
        <v>25</v>
      </c>
      <c r="I5142" s="5">
        <v>5</v>
      </c>
      <c r="J5142">
        <f xml:space="preserve"> VLOOKUP(B5142,'Dataset-A1'!A:C,3,FALSE)</f>
        <v>1</v>
      </c>
      <c r="K5142">
        <f xml:space="preserve"> YEAR('Dataset-A2'!D5142)</f>
        <v>2018</v>
      </c>
      <c r="L5142">
        <f t="shared" si="240"/>
        <v>9</v>
      </c>
      <c r="M5142" t="str">
        <f xml:space="preserve"> VLOOKUP(B5142,'Dataset-A1'!A:D,4,FALSE)</f>
        <v>CN</v>
      </c>
      <c r="N5142">
        <f t="shared" si="241"/>
        <v>5</v>
      </c>
      <c r="O5142">
        <f t="shared" si="242"/>
        <v>384</v>
      </c>
    </row>
    <row r="5143" spans="1:15">
      <c r="A5143" s="1">
        <v>50092071</v>
      </c>
      <c r="B5143" s="5">
        <v>21169858</v>
      </c>
      <c r="C5143" s="7">
        <v>43380</v>
      </c>
      <c r="D5143" s="7">
        <v>43381</v>
      </c>
      <c r="E5143" s="5" t="s">
        <v>23</v>
      </c>
      <c r="F5143" s="5">
        <v>605</v>
      </c>
      <c r="G5143" s="5">
        <v>281</v>
      </c>
      <c r="H5143" s="5" t="s">
        <v>30</v>
      </c>
      <c r="I5143" s="5">
        <v>1</v>
      </c>
      <c r="J5143">
        <f xml:space="preserve"> VLOOKUP(B5143,'Dataset-A1'!A:C,3,FALSE)</f>
        <v>1</v>
      </c>
      <c r="K5143">
        <f xml:space="preserve"> YEAR('Dataset-A2'!D5143)</f>
        <v>2018</v>
      </c>
      <c r="L5143">
        <f t="shared" si="240"/>
        <v>10</v>
      </c>
      <c r="M5143" t="str">
        <f xml:space="preserve"> VLOOKUP(B5143,'Dataset-A1'!A:D,4,FALSE)</f>
        <v>CN</v>
      </c>
      <c r="N5143">
        <f t="shared" si="241"/>
        <v>1</v>
      </c>
      <c r="O5143">
        <f t="shared" si="242"/>
        <v>324</v>
      </c>
    </row>
    <row r="5144" spans="1:15">
      <c r="A5144" s="1">
        <v>50092081</v>
      </c>
      <c r="B5144" s="5">
        <v>14343300</v>
      </c>
      <c r="C5144" s="7">
        <v>43317</v>
      </c>
      <c r="D5144" s="7">
        <v>43319</v>
      </c>
      <c r="E5144" s="5" t="s">
        <v>33</v>
      </c>
      <c r="F5144" s="5">
        <v>2748</v>
      </c>
      <c r="G5144" s="5">
        <v>644</v>
      </c>
      <c r="H5144" s="5" t="s">
        <v>27</v>
      </c>
      <c r="I5144" s="5">
        <v>5</v>
      </c>
      <c r="J5144">
        <f xml:space="preserve"> VLOOKUP(B5144,'Dataset-A1'!A:C,3,FALSE)</f>
        <v>1</v>
      </c>
      <c r="K5144">
        <f xml:space="preserve"> YEAR('Dataset-A2'!D5144)</f>
        <v>2018</v>
      </c>
      <c r="L5144">
        <f t="shared" si="240"/>
        <v>8</v>
      </c>
      <c r="M5144" t="str">
        <f xml:space="preserve"> VLOOKUP(B5144,'Dataset-A1'!A:D,4,FALSE)</f>
        <v>OT</v>
      </c>
      <c r="N5144">
        <f t="shared" si="241"/>
        <v>2</v>
      </c>
      <c r="O5144">
        <f t="shared" si="242"/>
        <v>2104</v>
      </c>
    </row>
    <row r="5145" spans="1:15">
      <c r="A5145" s="1">
        <v>50092091</v>
      </c>
      <c r="B5145" s="5">
        <v>21166947</v>
      </c>
      <c r="C5145" s="7">
        <v>43172</v>
      </c>
      <c r="D5145" s="7">
        <v>43175</v>
      </c>
      <c r="E5145" s="5" t="s">
        <v>28</v>
      </c>
      <c r="F5145" s="5">
        <v>260</v>
      </c>
      <c r="G5145" s="5">
        <v>139</v>
      </c>
      <c r="H5145" s="5" t="s">
        <v>30</v>
      </c>
      <c r="I5145" s="5">
        <v>3</v>
      </c>
      <c r="J5145">
        <f xml:space="preserve"> VLOOKUP(B5145,'Dataset-A1'!A:C,3,FALSE)</f>
        <v>1</v>
      </c>
      <c r="K5145">
        <f xml:space="preserve"> YEAR('Dataset-A2'!D5145)</f>
        <v>2018</v>
      </c>
      <c r="L5145">
        <f t="shared" si="240"/>
        <v>3</v>
      </c>
      <c r="M5145" t="str">
        <f xml:space="preserve"> VLOOKUP(B5145,'Dataset-A1'!A:D,4,FALSE)</f>
        <v>EN</v>
      </c>
      <c r="N5145">
        <f t="shared" si="241"/>
        <v>3</v>
      </c>
      <c r="O5145">
        <f t="shared" si="242"/>
        <v>121</v>
      </c>
    </row>
    <row r="5146" spans="1:15">
      <c r="A5146" s="1">
        <v>50092101</v>
      </c>
      <c r="B5146" s="5">
        <v>19415209</v>
      </c>
      <c r="C5146" s="7">
        <v>43135</v>
      </c>
      <c r="D5146" s="7">
        <v>43138</v>
      </c>
      <c r="E5146" s="5" t="s">
        <v>29</v>
      </c>
      <c r="F5146" s="5">
        <v>1800</v>
      </c>
      <c r="G5146" s="5">
        <v>1133</v>
      </c>
      <c r="H5146" s="5" t="s">
        <v>27</v>
      </c>
      <c r="I5146" s="5">
        <v>4</v>
      </c>
      <c r="J5146">
        <f xml:space="preserve"> VLOOKUP(B5146,'Dataset-A1'!A:C,3,FALSE)</f>
        <v>1</v>
      </c>
      <c r="K5146">
        <f xml:space="preserve"> YEAR('Dataset-A2'!D5146)</f>
        <v>2018</v>
      </c>
      <c r="L5146">
        <f t="shared" si="240"/>
        <v>2</v>
      </c>
      <c r="M5146" t="str">
        <f xml:space="preserve"> VLOOKUP(B5146,'Dataset-A1'!A:D,4,FALSE)</f>
        <v>EN</v>
      </c>
      <c r="N5146">
        <f t="shared" si="241"/>
        <v>3</v>
      </c>
      <c r="O5146">
        <f t="shared" si="242"/>
        <v>667</v>
      </c>
    </row>
    <row r="5147" spans="1:15">
      <c r="A5147" s="1">
        <v>50092111</v>
      </c>
      <c r="B5147" s="5">
        <v>21153996</v>
      </c>
      <c r="C5147" s="7">
        <v>43347</v>
      </c>
      <c r="D5147" s="7">
        <v>43350</v>
      </c>
      <c r="E5147" s="5" t="s">
        <v>28</v>
      </c>
      <c r="F5147" s="5">
        <v>150</v>
      </c>
      <c r="G5147" s="5">
        <v>97</v>
      </c>
      <c r="H5147" s="5" t="s">
        <v>30</v>
      </c>
      <c r="I5147" s="5">
        <v>4</v>
      </c>
      <c r="J5147">
        <f xml:space="preserve"> VLOOKUP(B5147,'Dataset-A1'!A:C,3,FALSE)</f>
        <v>0</v>
      </c>
      <c r="K5147">
        <f xml:space="preserve"> YEAR('Dataset-A2'!D5147)</f>
        <v>2018</v>
      </c>
      <c r="L5147">
        <f t="shared" si="240"/>
        <v>9</v>
      </c>
      <c r="M5147" t="str">
        <f xml:space="preserve"> VLOOKUP(B5147,'Dataset-A1'!A:D,4,FALSE)</f>
        <v>CN</v>
      </c>
      <c r="N5147">
        <f t="shared" si="241"/>
        <v>3</v>
      </c>
      <c r="O5147">
        <f t="shared" si="242"/>
        <v>53</v>
      </c>
    </row>
    <row r="5148" spans="1:15">
      <c r="A5148" s="1">
        <v>50092141</v>
      </c>
      <c r="B5148" s="5">
        <v>21146418</v>
      </c>
      <c r="C5148" s="7">
        <v>43272</v>
      </c>
      <c r="D5148" s="7">
        <v>43273</v>
      </c>
      <c r="E5148" s="5" t="s">
        <v>29</v>
      </c>
      <c r="F5148" s="5">
        <v>21833</v>
      </c>
      <c r="G5148" s="5">
        <v>11182</v>
      </c>
      <c r="H5148" s="5" t="s">
        <v>27</v>
      </c>
      <c r="I5148" s="5">
        <v>6</v>
      </c>
      <c r="J5148">
        <f xml:space="preserve"> VLOOKUP(B5148,'Dataset-A1'!A:C,3,FALSE)</f>
        <v>1</v>
      </c>
      <c r="K5148">
        <f xml:space="preserve"> YEAR('Dataset-A2'!D5148)</f>
        <v>2018</v>
      </c>
      <c r="L5148">
        <f t="shared" si="240"/>
        <v>6</v>
      </c>
      <c r="M5148" t="str">
        <f xml:space="preserve"> VLOOKUP(B5148,'Dataset-A1'!A:D,4,FALSE)</f>
        <v>CN</v>
      </c>
      <c r="N5148">
        <f t="shared" si="241"/>
        <v>1</v>
      </c>
      <c r="O5148">
        <f t="shared" si="242"/>
        <v>10651</v>
      </c>
    </row>
    <row r="5149" spans="1:15">
      <c r="A5149" s="1">
        <v>50092151</v>
      </c>
      <c r="B5149" s="5">
        <v>20937361</v>
      </c>
      <c r="C5149" s="7">
        <v>43145</v>
      </c>
      <c r="D5149" s="7">
        <v>43146</v>
      </c>
      <c r="E5149" s="5" t="s">
        <v>29</v>
      </c>
      <c r="F5149" s="5">
        <v>576</v>
      </c>
      <c r="G5149" s="5">
        <v>352</v>
      </c>
      <c r="H5149" s="5" t="s">
        <v>30</v>
      </c>
      <c r="I5149" s="5">
        <v>20</v>
      </c>
      <c r="J5149">
        <f xml:space="preserve"> VLOOKUP(B5149,'Dataset-A1'!A:C,3,FALSE)</f>
        <v>1</v>
      </c>
      <c r="K5149">
        <f xml:space="preserve"> YEAR('Dataset-A2'!D5149)</f>
        <v>2018</v>
      </c>
      <c r="L5149">
        <f t="shared" si="240"/>
        <v>2</v>
      </c>
      <c r="M5149" t="str">
        <f xml:space="preserve"> VLOOKUP(B5149,'Dataset-A1'!A:D,4,FALSE)</f>
        <v>OT</v>
      </c>
      <c r="N5149">
        <f t="shared" si="241"/>
        <v>1</v>
      </c>
      <c r="O5149">
        <f t="shared" si="242"/>
        <v>224</v>
      </c>
    </row>
    <row r="5150" spans="1:15">
      <c r="A5150" s="1">
        <v>50092181</v>
      </c>
      <c r="B5150" s="5">
        <v>7735691</v>
      </c>
      <c r="C5150" s="7">
        <v>43366</v>
      </c>
      <c r="D5150" s="7">
        <v>43371</v>
      </c>
      <c r="E5150" s="5" t="s">
        <v>23</v>
      </c>
      <c r="F5150" s="5">
        <v>88539</v>
      </c>
      <c r="G5150" s="5">
        <v>50265</v>
      </c>
      <c r="H5150" s="5" t="s">
        <v>27</v>
      </c>
      <c r="I5150" s="5">
        <v>7</v>
      </c>
      <c r="J5150">
        <f xml:space="preserve"> VLOOKUP(B5150,'Dataset-A1'!A:C,3,FALSE)</f>
        <v>0</v>
      </c>
      <c r="K5150">
        <f xml:space="preserve"> YEAR('Dataset-A2'!D5150)</f>
        <v>2018</v>
      </c>
      <c r="L5150">
        <f t="shared" si="240"/>
        <v>9</v>
      </c>
      <c r="M5150" t="str">
        <f xml:space="preserve"> VLOOKUP(B5150,'Dataset-A1'!A:D,4,FALSE)</f>
        <v>OT</v>
      </c>
      <c r="N5150">
        <f t="shared" si="241"/>
        <v>5</v>
      </c>
      <c r="O5150">
        <f t="shared" si="242"/>
        <v>38274</v>
      </c>
    </row>
    <row r="5151" spans="1:15">
      <c r="A5151" s="1">
        <v>50092221</v>
      </c>
      <c r="B5151" s="5">
        <v>21165668</v>
      </c>
      <c r="C5151" s="7">
        <v>43222</v>
      </c>
      <c r="D5151" s="7">
        <v>43225</v>
      </c>
      <c r="E5151" s="5" t="s">
        <v>29</v>
      </c>
      <c r="F5151" s="5">
        <v>278</v>
      </c>
      <c r="G5151" s="5">
        <v>170</v>
      </c>
      <c r="H5151" s="5" t="s">
        <v>25</v>
      </c>
      <c r="I5151" s="5">
        <v>2</v>
      </c>
      <c r="J5151">
        <f xml:space="preserve"> VLOOKUP(B5151,'Dataset-A1'!A:C,3,FALSE)</f>
        <v>1</v>
      </c>
      <c r="K5151">
        <f xml:space="preserve"> YEAR('Dataset-A2'!D5151)</f>
        <v>2018</v>
      </c>
      <c r="L5151">
        <f t="shared" si="240"/>
        <v>5</v>
      </c>
      <c r="M5151" t="str">
        <f xml:space="preserve"> VLOOKUP(B5151,'Dataset-A1'!A:D,4,FALSE)</f>
        <v>CN</v>
      </c>
      <c r="N5151">
        <f t="shared" si="241"/>
        <v>3</v>
      </c>
      <c r="O5151">
        <f t="shared" si="242"/>
        <v>108</v>
      </c>
    </row>
    <row r="5152" spans="1:15">
      <c r="A5152" s="1">
        <v>50092231</v>
      </c>
      <c r="B5152" s="5">
        <v>21164036</v>
      </c>
      <c r="C5152" s="7">
        <v>43178</v>
      </c>
      <c r="D5152" s="7">
        <v>43182</v>
      </c>
      <c r="E5152" s="5" t="s">
        <v>29</v>
      </c>
      <c r="F5152" s="5">
        <v>223</v>
      </c>
      <c r="G5152" s="5">
        <v>143</v>
      </c>
      <c r="H5152" s="5" t="s">
        <v>32</v>
      </c>
      <c r="I5152" s="5">
        <v>20</v>
      </c>
      <c r="J5152">
        <f xml:space="preserve"> VLOOKUP(B5152,'Dataset-A1'!A:C,3,FALSE)</f>
        <v>0</v>
      </c>
      <c r="K5152">
        <f xml:space="preserve"> YEAR('Dataset-A2'!D5152)</f>
        <v>2018</v>
      </c>
      <c r="L5152">
        <f t="shared" si="240"/>
        <v>3</v>
      </c>
      <c r="M5152" t="str">
        <f xml:space="preserve"> VLOOKUP(B5152,'Dataset-A1'!A:D,4,FALSE)</f>
        <v>CN</v>
      </c>
      <c r="N5152">
        <f t="shared" si="241"/>
        <v>4</v>
      </c>
      <c r="O5152">
        <f t="shared" si="242"/>
        <v>80</v>
      </c>
    </row>
    <row r="5153" spans="1:15">
      <c r="A5153" s="1">
        <v>50092241</v>
      </c>
      <c r="B5153" s="5">
        <v>20775527</v>
      </c>
      <c r="C5153" s="7">
        <v>43186</v>
      </c>
      <c r="D5153" s="7">
        <v>43190</v>
      </c>
      <c r="E5153" s="5" t="s">
        <v>33</v>
      </c>
      <c r="F5153" s="5">
        <v>6048</v>
      </c>
      <c r="G5153" s="5">
        <v>3365</v>
      </c>
      <c r="H5153" s="5" t="s">
        <v>30</v>
      </c>
      <c r="I5153" s="5">
        <v>8</v>
      </c>
      <c r="J5153">
        <f xml:space="preserve"> VLOOKUP(B5153,'Dataset-A1'!A:C,3,FALSE)</f>
        <v>0</v>
      </c>
      <c r="K5153">
        <f xml:space="preserve"> YEAR('Dataset-A2'!D5153)</f>
        <v>2018</v>
      </c>
      <c r="L5153">
        <f t="shared" si="240"/>
        <v>3</v>
      </c>
      <c r="M5153" t="str">
        <f xml:space="preserve"> VLOOKUP(B5153,'Dataset-A1'!A:D,4,FALSE)</f>
        <v>CN</v>
      </c>
      <c r="N5153">
        <f t="shared" si="241"/>
        <v>4</v>
      </c>
      <c r="O5153">
        <f t="shared" si="242"/>
        <v>2683</v>
      </c>
    </row>
    <row r="5154" spans="1:15">
      <c r="A5154" s="1">
        <v>50092251</v>
      </c>
      <c r="B5154" s="5">
        <v>18966374</v>
      </c>
      <c r="C5154" s="7">
        <v>43261</v>
      </c>
      <c r="D5154" s="7">
        <v>43264</v>
      </c>
      <c r="E5154" s="5" t="s">
        <v>28</v>
      </c>
      <c r="F5154" s="5">
        <v>518</v>
      </c>
      <c r="G5154" s="5">
        <v>140</v>
      </c>
      <c r="H5154" s="5" t="s">
        <v>27</v>
      </c>
      <c r="I5154" s="5">
        <v>8</v>
      </c>
      <c r="J5154">
        <f xml:space="preserve"> VLOOKUP(B5154,'Dataset-A1'!A:C,3,FALSE)</f>
        <v>0</v>
      </c>
      <c r="K5154">
        <f xml:space="preserve"> YEAR('Dataset-A2'!D5154)</f>
        <v>2018</v>
      </c>
      <c r="L5154">
        <f t="shared" si="240"/>
        <v>6</v>
      </c>
      <c r="M5154" t="str">
        <f xml:space="preserve"> VLOOKUP(B5154,'Dataset-A1'!A:D,4,FALSE)</f>
        <v>CN</v>
      </c>
      <c r="N5154">
        <f t="shared" si="241"/>
        <v>3</v>
      </c>
      <c r="O5154">
        <f t="shared" si="242"/>
        <v>378</v>
      </c>
    </row>
    <row r="5155" spans="1:15">
      <c r="A5155" s="1">
        <v>50092261</v>
      </c>
      <c r="B5155" s="5">
        <v>19330012</v>
      </c>
      <c r="C5155" s="7">
        <v>43242</v>
      </c>
      <c r="D5155" s="7">
        <v>43243</v>
      </c>
      <c r="E5155" s="5" t="s">
        <v>23</v>
      </c>
      <c r="F5155" s="5">
        <v>774</v>
      </c>
      <c r="G5155" s="5">
        <v>231</v>
      </c>
      <c r="H5155" s="5" t="s">
        <v>27</v>
      </c>
      <c r="I5155" s="5">
        <v>13</v>
      </c>
      <c r="J5155">
        <f xml:space="preserve"> VLOOKUP(B5155,'Dataset-A1'!A:C,3,FALSE)</f>
        <v>1</v>
      </c>
      <c r="K5155">
        <f xml:space="preserve"> YEAR('Dataset-A2'!D5155)</f>
        <v>2018</v>
      </c>
      <c r="L5155">
        <f t="shared" si="240"/>
        <v>5</v>
      </c>
      <c r="M5155" t="str">
        <f xml:space="preserve"> VLOOKUP(B5155,'Dataset-A1'!A:D,4,FALSE)</f>
        <v>CN</v>
      </c>
      <c r="N5155">
        <f t="shared" si="241"/>
        <v>1</v>
      </c>
      <c r="O5155">
        <f t="shared" si="242"/>
        <v>543</v>
      </c>
    </row>
    <row r="5156" spans="1:15">
      <c r="A5156" s="1">
        <v>50092311</v>
      </c>
      <c r="B5156" s="5">
        <v>6419743</v>
      </c>
      <c r="C5156" s="7">
        <v>43315</v>
      </c>
      <c r="D5156" s="7">
        <v>43317</v>
      </c>
      <c r="E5156" s="5" t="s">
        <v>28</v>
      </c>
      <c r="F5156" s="5">
        <v>140</v>
      </c>
      <c r="G5156" s="5">
        <v>81</v>
      </c>
      <c r="H5156" s="5" t="s">
        <v>30</v>
      </c>
      <c r="I5156" s="5">
        <v>3</v>
      </c>
      <c r="J5156">
        <f xml:space="preserve"> VLOOKUP(B5156,'Dataset-A1'!A:C,3,FALSE)</f>
        <v>0</v>
      </c>
      <c r="K5156">
        <f xml:space="preserve"> YEAR('Dataset-A2'!D5156)</f>
        <v>2018</v>
      </c>
      <c r="L5156">
        <f t="shared" si="240"/>
        <v>8</v>
      </c>
      <c r="M5156" t="str">
        <f xml:space="preserve"> VLOOKUP(B5156,'Dataset-A1'!A:D,4,FALSE)</f>
        <v>EN</v>
      </c>
      <c r="N5156">
        <f t="shared" si="241"/>
        <v>2</v>
      </c>
      <c r="O5156">
        <f t="shared" si="242"/>
        <v>59</v>
      </c>
    </row>
    <row r="5157" spans="1:15">
      <c r="A5157" s="1">
        <v>50092321</v>
      </c>
      <c r="B5157" s="5">
        <v>21163883</v>
      </c>
      <c r="C5157" s="7">
        <v>43242</v>
      </c>
      <c r="D5157" s="7">
        <v>43249</v>
      </c>
      <c r="E5157" s="5" t="s">
        <v>23</v>
      </c>
      <c r="F5157" s="5">
        <v>182</v>
      </c>
      <c r="G5157" s="5">
        <v>127</v>
      </c>
      <c r="H5157" s="5" t="s">
        <v>27</v>
      </c>
      <c r="I5157" s="5">
        <v>2</v>
      </c>
      <c r="J5157">
        <f xml:space="preserve"> VLOOKUP(B5157,'Dataset-A1'!A:C,3,FALSE)</f>
        <v>1</v>
      </c>
      <c r="K5157">
        <f xml:space="preserve"> YEAR('Dataset-A2'!D5157)</f>
        <v>2018</v>
      </c>
      <c r="L5157">
        <f t="shared" si="240"/>
        <v>5</v>
      </c>
      <c r="M5157" t="str">
        <f xml:space="preserve"> VLOOKUP(B5157,'Dataset-A1'!A:D,4,FALSE)</f>
        <v>CN</v>
      </c>
      <c r="N5157">
        <f t="shared" si="241"/>
        <v>7</v>
      </c>
      <c r="O5157">
        <f t="shared" si="242"/>
        <v>55</v>
      </c>
    </row>
    <row r="5158" spans="1:15">
      <c r="A5158" s="1">
        <v>50092331</v>
      </c>
      <c r="B5158" s="5">
        <v>387415</v>
      </c>
      <c r="C5158" s="7">
        <v>43225</v>
      </c>
      <c r="D5158" s="7">
        <v>43232</v>
      </c>
      <c r="E5158" s="5" t="s">
        <v>23</v>
      </c>
      <c r="F5158" s="5">
        <v>612</v>
      </c>
      <c r="G5158" s="5">
        <v>145</v>
      </c>
      <c r="H5158" s="5" t="s">
        <v>27</v>
      </c>
      <c r="I5158" s="5">
        <v>1</v>
      </c>
      <c r="J5158">
        <f xml:space="preserve"> VLOOKUP(B5158,'Dataset-A1'!A:C,3,FALSE)</f>
        <v>1</v>
      </c>
      <c r="K5158">
        <f xml:space="preserve"> YEAR('Dataset-A2'!D5158)</f>
        <v>2018</v>
      </c>
      <c r="L5158">
        <f t="shared" si="240"/>
        <v>5</v>
      </c>
      <c r="M5158" t="str">
        <f xml:space="preserve"> VLOOKUP(B5158,'Dataset-A1'!A:D,4,FALSE)</f>
        <v>OT</v>
      </c>
      <c r="N5158">
        <f t="shared" si="241"/>
        <v>7</v>
      </c>
      <c r="O5158">
        <f t="shared" si="242"/>
        <v>467</v>
      </c>
    </row>
    <row r="5159" spans="1:15">
      <c r="A5159" s="1">
        <v>50092341</v>
      </c>
      <c r="B5159" s="5">
        <v>12868210</v>
      </c>
      <c r="C5159" s="7">
        <v>43299</v>
      </c>
      <c r="D5159" s="7">
        <v>43299</v>
      </c>
      <c r="E5159" s="5" t="s">
        <v>33</v>
      </c>
      <c r="F5159" s="5">
        <v>476</v>
      </c>
      <c r="G5159" s="5">
        <v>102</v>
      </c>
      <c r="H5159" s="5" t="s">
        <v>30</v>
      </c>
      <c r="I5159" s="5">
        <v>8</v>
      </c>
      <c r="J5159">
        <f xml:space="preserve"> VLOOKUP(B5159,'Dataset-A1'!A:C,3,FALSE)</f>
        <v>1</v>
      </c>
      <c r="K5159">
        <f xml:space="preserve"> YEAR('Dataset-A2'!D5159)</f>
        <v>2018</v>
      </c>
      <c r="L5159">
        <f t="shared" si="240"/>
        <v>7</v>
      </c>
      <c r="M5159" t="str">
        <f xml:space="preserve"> VLOOKUP(B5159,'Dataset-A1'!A:D,4,FALSE)</f>
        <v>EN</v>
      </c>
      <c r="N5159">
        <f t="shared" si="241"/>
        <v>0</v>
      </c>
      <c r="O5159">
        <f t="shared" si="242"/>
        <v>374</v>
      </c>
    </row>
    <row r="5160" spans="1:15">
      <c r="A5160" s="1">
        <v>50092351</v>
      </c>
      <c r="B5160" s="5">
        <v>19337036</v>
      </c>
      <c r="C5160" s="7">
        <v>43352</v>
      </c>
      <c r="D5160" s="7">
        <v>43356</v>
      </c>
      <c r="E5160" s="5" t="s">
        <v>33</v>
      </c>
      <c r="F5160" s="5">
        <v>360</v>
      </c>
      <c r="G5160" s="5">
        <v>109</v>
      </c>
      <c r="H5160" s="5" t="s">
        <v>30</v>
      </c>
      <c r="I5160" s="5">
        <v>4</v>
      </c>
      <c r="J5160">
        <f xml:space="preserve"> VLOOKUP(B5160,'Dataset-A1'!A:C,3,FALSE)</f>
        <v>0</v>
      </c>
      <c r="K5160">
        <f xml:space="preserve"> YEAR('Dataset-A2'!D5160)</f>
        <v>2018</v>
      </c>
      <c r="L5160">
        <f t="shared" si="240"/>
        <v>9</v>
      </c>
      <c r="M5160" t="str">
        <f xml:space="preserve"> VLOOKUP(B5160,'Dataset-A1'!A:D,4,FALSE)</f>
        <v>CN</v>
      </c>
      <c r="N5160">
        <f t="shared" si="241"/>
        <v>4</v>
      </c>
      <c r="O5160">
        <f t="shared" si="242"/>
        <v>251</v>
      </c>
    </row>
    <row r="5161" spans="1:15">
      <c r="A5161" s="1">
        <v>50092361</v>
      </c>
      <c r="B5161" s="5">
        <v>21165935</v>
      </c>
      <c r="C5161" s="7">
        <v>43166</v>
      </c>
      <c r="D5161" s="7">
        <v>43172</v>
      </c>
      <c r="E5161" s="5" t="s">
        <v>33</v>
      </c>
      <c r="F5161" s="5">
        <v>273</v>
      </c>
      <c r="G5161" s="5">
        <v>156</v>
      </c>
      <c r="H5161" s="5" t="s">
        <v>30</v>
      </c>
      <c r="I5161" s="5">
        <v>2</v>
      </c>
      <c r="J5161">
        <f xml:space="preserve"> VLOOKUP(B5161,'Dataset-A1'!A:C,3,FALSE)</f>
        <v>1</v>
      </c>
      <c r="K5161">
        <f xml:space="preserve"> YEAR('Dataset-A2'!D5161)</f>
        <v>2018</v>
      </c>
      <c r="L5161">
        <f t="shared" si="240"/>
        <v>3</v>
      </c>
      <c r="M5161" t="str">
        <f xml:space="preserve"> VLOOKUP(B5161,'Dataset-A1'!A:D,4,FALSE)</f>
        <v>OT</v>
      </c>
      <c r="N5161">
        <f t="shared" si="241"/>
        <v>6</v>
      </c>
      <c r="O5161">
        <f t="shared" si="242"/>
        <v>117</v>
      </c>
    </row>
    <row r="5162" spans="1:15">
      <c r="A5162" s="1">
        <v>50092371</v>
      </c>
      <c r="B5162" s="5">
        <v>9483301</v>
      </c>
      <c r="C5162" s="7">
        <v>43136</v>
      </c>
      <c r="D5162" s="7">
        <v>43136</v>
      </c>
      <c r="E5162" s="5" t="s">
        <v>28</v>
      </c>
      <c r="F5162" s="5">
        <v>160</v>
      </c>
      <c r="G5162" s="5">
        <v>36</v>
      </c>
      <c r="H5162" s="5" t="s">
        <v>30</v>
      </c>
      <c r="I5162" s="5">
        <v>15</v>
      </c>
      <c r="J5162">
        <f xml:space="preserve"> VLOOKUP(B5162,'Dataset-A1'!A:C,3,FALSE)</f>
        <v>1</v>
      </c>
      <c r="K5162">
        <f xml:space="preserve"> YEAR('Dataset-A2'!D5162)</f>
        <v>2018</v>
      </c>
      <c r="L5162">
        <f t="shared" si="240"/>
        <v>2</v>
      </c>
      <c r="M5162" t="str">
        <f xml:space="preserve"> VLOOKUP(B5162,'Dataset-A1'!A:D,4,FALSE)</f>
        <v>OT</v>
      </c>
      <c r="N5162">
        <f t="shared" si="241"/>
        <v>0</v>
      </c>
      <c r="O5162">
        <f t="shared" si="242"/>
        <v>124</v>
      </c>
    </row>
    <row r="5163" spans="1:15">
      <c r="A5163" s="1">
        <v>50092401</v>
      </c>
      <c r="B5163" s="5">
        <v>15139749</v>
      </c>
      <c r="C5163" s="7">
        <v>43151</v>
      </c>
      <c r="D5163" s="7">
        <v>43155</v>
      </c>
      <c r="E5163" s="5" t="s">
        <v>33</v>
      </c>
      <c r="F5163" s="5">
        <v>352</v>
      </c>
      <c r="G5163" s="5">
        <v>158</v>
      </c>
      <c r="H5163" s="5" t="s">
        <v>27</v>
      </c>
      <c r="I5163" s="5">
        <v>9</v>
      </c>
      <c r="J5163">
        <f xml:space="preserve"> VLOOKUP(B5163,'Dataset-A1'!A:C,3,FALSE)</f>
        <v>1</v>
      </c>
      <c r="K5163">
        <f xml:space="preserve"> YEAR('Dataset-A2'!D5163)</f>
        <v>2018</v>
      </c>
      <c r="L5163">
        <f t="shared" si="240"/>
        <v>2</v>
      </c>
      <c r="M5163" t="str">
        <f xml:space="preserve"> VLOOKUP(B5163,'Dataset-A1'!A:D,4,FALSE)</f>
        <v>CN</v>
      </c>
      <c r="N5163">
        <f t="shared" si="241"/>
        <v>4</v>
      </c>
      <c r="O5163">
        <f t="shared" si="242"/>
        <v>194</v>
      </c>
    </row>
    <row r="5164" spans="1:15">
      <c r="A5164" s="1">
        <v>50092421</v>
      </c>
      <c r="B5164" s="5">
        <v>9631020</v>
      </c>
      <c r="C5164" s="7">
        <v>43389</v>
      </c>
      <c r="D5164" s="7">
        <v>43390</v>
      </c>
      <c r="E5164" s="5" t="s">
        <v>29</v>
      </c>
      <c r="F5164" s="5">
        <v>347</v>
      </c>
      <c r="G5164" s="5">
        <v>178</v>
      </c>
      <c r="H5164" s="5" t="s">
        <v>32</v>
      </c>
      <c r="I5164" s="5">
        <v>5</v>
      </c>
      <c r="J5164">
        <f xml:space="preserve"> VLOOKUP(B5164,'Dataset-A1'!A:C,3,FALSE)</f>
        <v>0</v>
      </c>
      <c r="K5164">
        <f xml:space="preserve"> YEAR('Dataset-A2'!D5164)</f>
        <v>2018</v>
      </c>
      <c r="L5164">
        <f t="shared" si="240"/>
        <v>10</v>
      </c>
      <c r="M5164" t="str">
        <f xml:space="preserve"> VLOOKUP(B5164,'Dataset-A1'!A:D,4,FALSE)</f>
        <v>EN</v>
      </c>
      <c r="N5164">
        <f t="shared" si="241"/>
        <v>1</v>
      </c>
      <c r="O5164">
        <f t="shared" si="242"/>
        <v>169</v>
      </c>
    </row>
    <row r="5165" spans="1:15">
      <c r="A5165" s="1">
        <v>50092431</v>
      </c>
      <c r="B5165" s="5">
        <v>21173112</v>
      </c>
      <c r="C5165" s="7">
        <v>43242</v>
      </c>
      <c r="D5165" s="7">
        <v>43244</v>
      </c>
      <c r="E5165" s="5" t="s">
        <v>23</v>
      </c>
      <c r="F5165" s="5">
        <v>521</v>
      </c>
      <c r="G5165" s="5">
        <v>326</v>
      </c>
      <c r="H5165" s="5" t="s">
        <v>30</v>
      </c>
      <c r="I5165" s="5">
        <v>6</v>
      </c>
      <c r="J5165">
        <f xml:space="preserve"> VLOOKUP(B5165,'Dataset-A1'!A:C,3,FALSE)</f>
        <v>0</v>
      </c>
      <c r="K5165">
        <f xml:space="preserve"> YEAR('Dataset-A2'!D5165)</f>
        <v>2018</v>
      </c>
      <c r="L5165">
        <f t="shared" si="240"/>
        <v>5</v>
      </c>
      <c r="M5165" t="str">
        <f xml:space="preserve"> VLOOKUP(B5165,'Dataset-A1'!A:D,4,FALSE)</f>
        <v>EN</v>
      </c>
      <c r="N5165">
        <f t="shared" si="241"/>
        <v>2</v>
      </c>
      <c r="O5165">
        <f t="shared" si="242"/>
        <v>195</v>
      </c>
    </row>
    <row r="5166" spans="1:15">
      <c r="A5166" s="1">
        <v>50092441</v>
      </c>
      <c r="B5166" s="5">
        <v>14163895</v>
      </c>
      <c r="C5166" s="7">
        <v>43128</v>
      </c>
      <c r="D5166" s="7">
        <v>43129</v>
      </c>
      <c r="E5166" s="5" t="s">
        <v>33</v>
      </c>
      <c r="F5166" s="5">
        <v>603</v>
      </c>
      <c r="G5166" s="5">
        <v>262</v>
      </c>
      <c r="H5166" s="5" t="s">
        <v>27</v>
      </c>
      <c r="I5166" s="5">
        <v>1</v>
      </c>
      <c r="J5166">
        <f xml:space="preserve"> VLOOKUP(B5166,'Dataset-A1'!A:C,3,FALSE)</f>
        <v>0</v>
      </c>
      <c r="K5166">
        <f xml:space="preserve"> YEAR('Dataset-A2'!D5166)</f>
        <v>2018</v>
      </c>
      <c r="L5166">
        <f t="shared" si="240"/>
        <v>1</v>
      </c>
      <c r="M5166" t="str">
        <f xml:space="preserve"> VLOOKUP(B5166,'Dataset-A1'!A:D,4,FALSE)</f>
        <v>OT</v>
      </c>
      <c r="N5166">
        <f t="shared" si="241"/>
        <v>1</v>
      </c>
      <c r="O5166">
        <f t="shared" si="242"/>
        <v>341</v>
      </c>
    </row>
    <row r="5167" spans="1:15">
      <c r="A5167" s="1">
        <v>50092461</v>
      </c>
      <c r="B5167" s="5">
        <v>179354</v>
      </c>
      <c r="C5167" s="7">
        <v>43219</v>
      </c>
      <c r="D5167" s="7">
        <v>43225</v>
      </c>
      <c r="E5167" s="5" t="s">
        <v>33</v>
      </c>
      <c r="F5167" s="5">
        <v>538</v>
      </c>
      <c r="G5167" s="5">
        <v>140</v>
      </c>
      <c r="H5167" s="5" t="s">
        <v>27</v>
      </c>
      <c r="I5167" s="5">
        <v>6</v>
      </c>
      <c r="J5167">
        <f xml:space="preserve"> VLOOKUP(B5167,'Dataset-A1'!A:C,3,FALSE)</f>
        <v>1</v>
      </c>
      <c r="K5167">
        <f xml:space="preserve"> YEAR('Dataset-A2'!D5167)</f>
        <v>2018</v>
      </c>
      <c r="L5167">
        <f t="shared" si="240"/>
        <v>5</v>
      </c>
      <c r="M5167" t="str">
        <f xml:space="preserve"> VLOOKUP(B5167,'Dataset-A1'!A:D,4,FALSE)</f>
        <v>CN</v>
      </c>
      <c r="N5167">
        <f t="shared" si="241"/>
        <v>6</v>
      </c>
      <c r="O5167">
        <f t="shared" si="242"/>
        <v>398</v>
      </c>
    </row>
    <row r="5168" spans="1:15">
      <c r="A5168" s="1">
        <v>50092471</v>
      </c>
      <c r="B5168" s="5">
        <v>12054649</v>
      </c>
      <c r="C5168" s="7">
        <v>43285</v>
      </c>
      <c r="D5168" s="7">
        <v>43292</v>
      </c>
      <c r="E5168" s="5" t="s">
        <v>33</v>
      </c>
      <c r="F5168" s="5">
        <v>259</v>
      </c>
      <c r="G5168" s="5">
        <v>92</v>
      </c>
      <c r="H5168" s="5" t="s">
        <v>32</v>
      </c>
      <c r="I5168" s="5">
        <v>8</v>
      </c>
      <c r="J5168">
        <f xml:space="preserve"> VLOOKUP(B5168,'Dataset-A1'!A:C,3,FALSE)</f>
        <v>1</v>
      </c>
      <c r="K5168">
        <f xml:space="preserve"> YEAR('Dataset-A2'!D5168)</f>
        <v>2018</v>
      </c>
      <c r="L5168">
        <f t="shared" si="240"/>
        <v>7</v>
      </c>
      <c r="M5168" t="str">
        <f xml:space="preserve"> VLOOKUP(B5168,'Dataset-A1'!A:D,4,FALSE)</f>
        <v>OT</v>
      </c>
      <c r="N5168">
        <f t="shared" si="241"/>
        <v>7</v>
      </c>
      <c r="O5168">
        <f t="shared" si="242"/>
        <v>167</v>
      </c>
    </row>
    <row r="5169" spans="1:15">
      <c r="A5169" s="1">
        <v>50092481</v>
      </c>
      <c r="B5169" s="5">
        <v>344476</v>
      </c>
      <c r="C5169" s="7">
        <v>43171</v>
      </c>
      <c r="D5169" s="7">
        <v>43174</v>
      </c>
      <c r="E5169" s="5" t="s">
        <v>29</v>
      </c>
      <c r="F5169" s="5">
        <v>357</v>
      </c>
      <c r="G5169" s="5">
        <v>161</v>
      </c>
      <c r="H5169" s="5" t="s">
        <v>27</v>
      </c>
      <c r="I5169" s="5">
        <v>2</v>
      </c>
      <c r="J5169">
        <f xml:space="preserve"> VLOOKUP(B5169,'Dataset-A1'!A:C,3,FALSE)</f>
        <v>1</v>
      </c>
      <c r="K5169">
        <f xml:space="preserve"> YEAR('Dataset-A2'!D5169)</f>
        <v>2018</v>
      </c>
      <c r="L5169">
        <f t="shared" si="240"/>
        <v>3</v>
      </c>
      <c r="M5169" t="str">
        <f xml:space="preserve"> VLOOKUP(B5169,'Dataset-A1'!A:D,4,FALSE)</f>
        <v>EN</v>
      </c>
      <c r="N5169">
        <f t="shared" si="241"/>
        <v>3</v>
      </c>
      <c r="O5169">
        <f t="shared" si="242"/>
        <v>196</v>
      </c>
    </row>
    <row r="5170" spans="1:15">
      <c r="A5170" s="1">
        <v>50092521</v>
      </c>
      <c r="B5170" s="5">
        <v>20990291</v>
      </c>
      <c r="C5170" s="7">
        <v>43171</v>
      </c>
      <c r="D5170" s="7">
        <v>43175</v>
      </c>
      <c r="E5170" s="5" t="s">
        <v>29</v>
      </c>
      <c r="F5170" s="5">
        <v>3964</v>
      </c>
      <c r="G5170" s="5">
        <v>1692</v>
      </c>
      <c r="H5170" s="5" t="s">
        <v>27</v>
      </c>
      <c r="I5170" s="5">
        <v>18</v>
      </c>
      <c r="J5170">
        <f xml:space="preserve"> VLOOKUP(B5170,'Dataset-A1'!A:C,3,FALSE)</f>
        <v>0</v>
      </c>
      <c r="K5170">
        <f xml:space="preserve"> YEAR('Dataset-A2'!D5170)</f>
        <v>2018</v>
      </c>
      <c r="L5170">
        <f t="shared" si="240"/>
        <v>3</v>
      </c>
      <c r="M5170" t="str">
        <f xml:space="preserve"> VLOOKUP(B5170,'Dataset-A1'!A:D,4,FALSE)</f>
        <v>EN</v>
      </c>
      <c r="N5170">
        <f t="shared" si="241"/>
        <v>4</v>
      </c>
      <c r="O5170">
        <f t="shared" si="242"/>
        <v>2272</v>
      </c>
    </row>
    <row r="5171" spans="1:15">
      <c r="A5171" s="1">
        <v>50092531</v>
      </c>
      <c r="B5171" s="5">
        <v>21167357</v>
      </c>
      <c r="C5171" s="7">
        <v>43134</v>
      </c>
      <c r="D5171" s="7">
        <v>43137</v>
      </c>
      <c r="E5171" s="5" t="s">
        <v>29</v>
      </c>
      <c r="F5171" s="5">
        <v>724</v>
      </c>
      <c r="G5171" s="5">
        <v>234</v>
      </c>
      <c r="H5171" s="5" t="s">
        <v>30</v>
      </c>
      <c r="I5171" s="5">
        <v>8</v>
      </c>
      <c r="J5171">
        <f xml:space="preserve"> VLOOKUP(B5171,'Dataset-A1'!A:C,3,FALSE)</f>
        <v>1</v>
      </c>
      <c r="K5171">
        <f xml:space="preserve"> YEAR('Dataset-A2'!D5171)</f>
        <v>2018</v>
      </c>
      <c r="L5171">
        <f t="shared" si="240"/>
        <v>2</v>
      </c>
      <c r="M5171" t="str">
        <f xml:space="preserve"> VLOOKUP(B5171,'Dataset-A1'!A:D,4,FALSE)</f>
        <v>CN</v>
      </c>
      <c r="N5171">
        <f t="shared" si="241"/>
        <v>3</v>
      </c>
      <c r="O5171">
        <f t="shared" si="242"/>
        <v>490</v>
      </c>
    </row>
    <row r="5172" spans="1:15">
      <c r="A5172" s="1">
        <v>50092551</v>
      </c>
      <c r="B5172" s="5">
        <v>21163941</v>
      </c>
      <c r="C5172" s="7">
        <v>43092</v>
      </c>
      <c r="D5172" s="7">
        <v>43095</v>
      </c>
      <c r="E5172" s="5" t="s">
        <v>29</v>
      </c>
      <c r="F5172" s="5">
        <v>24750</v>
      </c>
      <c r="G5172" s="5">
        <v>6576</v>
      </c>
      <c r="H5172" s="5" t="s">
        <v>25</v>
      </c>
      <c r="I5172" s="5">
        <v>2</v>
      </c>
      <c r="J5172">
        <f xml:space="preserve"> VLOOKUP(B5172,'Dataset-A1'!A:C,3,FALSE)</f>
        <v>1</v>
      </c>
      <c r="K5172">
        <f xml:space="preserve"> YEAR('Dataset-A2'!D5172)</f>
        <v>2017</v>
      </c>
      <c r="L5172">
        <f t="shared" si="240"/>
        <v>12</v>
      </c>
      <c r="M5172" t="str">
        <f xml:space="preserve"> VLOOKUP(B5172,'Dataset-A1'!A:D,4,FALSE)</f>
        <v>CN</v>
      </c>
      <c r="N5172">
        <f t="shared" si="241"/>
        <v>3</v>
      </c>
      <c r="O5172">
        <f t="shared" si="242"/>
        <v>18174</v>
      </c>
    </row>
    <row r="5173" spans="1:15">
      <c r="A5173" s="1">
        <v>50092561</v>
      </c>
      <c r="B5173" s="5">
        <v>8112900</v>
      </c>
      <c r="C5173" s="7">
        <v>43209</v>
      </c>
      <c r="D5173" s="7">
        <v>43209</v>
      </c>
      <c r="E5173" s="5" t="s">
        <v>28</v>
      </c>
      <c r="F5173" s="5">
        <v>65860</v>
      </c>
      <c r="G5173" s="5">
        <v>27163</v>
      </c>
      <c r="H5173" s="5" t="s">
        <v>30</v>
      </c>
      <c r="I5173" s="5">
        <v>11</v>
      </c>
      <c r="J5173">
        <f xml:space="preserve"> VLOOKUP(B5173,'Dataset-A1'!A:C,3,FALSE)</f>
        <v>1</v>
      </c>
      <c r="K5173">
        <f xml:space="preserve"> YEAR('Dataset-A2'!D5173)</f>
        <v>2018</v>
      </c>
      <c r="L5173">
        <f t="shared" si="240"/>
        <v>4</v>
      </c>
      <c r="M5173" t="str">
        <f xml:space="preserve"> VLOOKUP(B5173,'Dataset-A1'!A:D,4,FALSE)</f>
        <v>EN</v>
      </c>
      <c r="N5173">
        <f t="shared" si="241"/>
        <v>0</v>
      </c>
      <c r="O5173">
        <f t="shared" si="242"/>
        <v>38697</v>
      </c>
    </row>
    <row r="5174" spans="1:15">
      <c r="A5174" s="1">
        <v>50092571</v>
      </c>
      <c r="B5174" s="5">
        <v>15037497</v>
      </c>
      <c r="C5174" s="7">
        <v>43122</v>
      </c>
      <c r="D5174" s="7">
        <v>43124</v>
      </c>
      <c r="E5174" s="5" t="s">
        <v>28</v>
      </c>
      <c r="F5174" s="5">
        <v>5110</v>
      </c>
      <c r="G5174" s="5">
        <v>2285</v>
      </c>
      <c r="H5174" s="5" t="s">
        <v>32</v>
      </c>
      <c r="I5174" s="5">
        <v>13</v>
      </c>
      <c r="J5174">
        <f xml:space="preserve"> VLOOKUP(B5174,'Dataset-A1'!A:C,3,FALSE)</f>
        <v>1</v>
      </c>
      <c r="K5174">
        <f xml:space="preserve"> YEAR('Dataset-A2'!D5174)</f>
        <v>2018</v>
      </c>
      <c r="L5174">
        <f t="shared" si="240"/>
        <v>1</v>
      </c>
      <c r="M5174" t="str">
        <f xml:space="preserve"> VLOOKUP(B5174,'Dataset-A1'!A:D,4,FALSE)</f>
        <v>CN</v>
      </c>
      <c r="N5174">
        <f t="shared" si="241"/>
        <v>2</v>
      </c>
      <c r="O5174">
        <f t="shared" si="242"/>
        <v>2825</v>
      </c>
    </row>
    <row r="5175" spans="1:15">
      <c r="A5175" s="1">
        <v>50092591</v>
      </c>
      <c r="B5175" s="5">
        <v>347988</v>
      </c>
      <c r="C5175" s="7">
        <v>43180</v>
      </c>
      <c r="D5175" s="7">
        <v>43184</v>
      </c>
      <c r="E5175" s="5" t="s">
        <v>33</v>
      </c>
      <c r="F5175" s="5">
        <v>328</v>
      </c>
      <c r="G5175" s="5">
        <v>124</v>
      </c>
      <c r="H5175" s="5" t="s">
        <v>27</v>
      </c>
      <c r="I5175" s="5">
        <v>9</v>
      </c>
      <c r="J5175">
        <f xml:space="preserve"> VLOOKUP(B5175,'Dataset-A1'!A:C,3,FALSE)</f>
        <v>1</v>
      </c>
      <c r="K5175">
        <f xml:space="preserve"> YEAR('Dataset-A2'!D5175)</f>
        <v>2018</v>
      </c>
      <c r="L5175">
        <f t="shared" si="240"/>
        <v>3</v>
      </c>
      <c r="M5175" t="str">
        <f xml:space="preserve"> VLOOKUP(B5175,'Dataset-A1'!A:D,4,FALSE)</f>
        <v>EN</v>
      </c>
      <c r="N5175">
        <f t="shared" si="241"/>
        <v>4</v>
      </c>
      <c r="O5175">
        <f t="shared" si="242"/>
        <v>204</v>
      </c>
    </row>
    <row r="5176" spans="1:15">
      <c r="A5176" s="1">
        <v>50092601</v>
      </c>
      <c r="B5176" s="5">
        <v>156633</v>
      </c>
      <c r="C5176" s="7">
        <v>43300</v>
      </c>
      <c r="D5176" s="7">
        <v>43307</v>
      </c>
      <c r="E5176" s="5" t="s">
        <v>29</v>
      </c>
      <c r="F5176" s="5">
        <v>210</v>
      </c>
      <c r="G5176" s="5">
        <v>143</v>
      </c>
      <c r="H5176" s="5" t="s">
        <v>27</v>
      </c>
      <c r="I5176" s="5">
        <v>10</v>
      </c>
      <c r="J5176">
        <f xml:space="preserve"> VLOOKUP(B5176,'Dataset-A1'!A:C,3,FALSE)</f>
        <v>1</v>
      </c>
      <c r="K5176">
        <f xml:space="preserve"> YEAR('Dataset-A2'!D5176)</f>
        <v>2018</v>
      </c>
      <c r="L5176">
        <f t="shared" si="240"/>
        <v>7</v>
      </c>
      <c r="M5176" t="str">
        <f xml:space="preserve"> VLOOKUP(B5176,'Dataset-A1'!A:D,4,FALSE)</f>
        <v>EN</v>
      </c>
      <c r="N5176">
        <f t="shared" si="241"/>
        <v>7</v>
      </c>
      <c r="O5176">
        <f t="shared" si="242"/>
        <v>67</v>
      </c>
    </row>
    <row r="5177" spans="1:15">
      <c r="A5177" s="1">
        <v>50092631</v>
      </c>
      <c r="B5177" s="5">
        <v>4256254</v>
      </c>
      <c r="C5177" s="7">
        <v>43419</v>
      </c>
      <c r="D5177" s="7">
        <v>43421</v>
      </c>
      <c r="E5177" s="5" t="s">
        <v>28</v>
      </c>
      <c r="F5177" s="5">
        <v>6817</v>
      </c>
      <c r="G5177" s="5">
        <v>4041</v>
      </c>
      <c r="H5177" s="5" t="s">
        <v>27</v>
      </c>
      <c r="I5177" s="5">
        <v>1</v>
      </c>
      <c r="J5177">
        <f xml:space="preserve"> VLOOKUP(B5177,'Dataset-A1'!A:C,3,FALSE)</f>
        <v>0</v>
      </c>
      <c r="K5177">
        <f xml:space="preserve"> YEAR('Dataset-A2'!D5177)</f>
        <v>2018</v>
      </c>
      <c r="L5177">
        <f t="shared" si="240"/>
        <v>11</v>
      </c>
      <c r="M5177" t="str">
        <f xml:space="preserve"> VLOOKUP(B5177,'Dataset-A1'!A:D,4,FALSE)</f>
        <v>EN</v>
      </c>
      <c r="N5177">
        <f t="shared" si="241"/>
        <v>2</v>
      </c>
      <c r="O5177">
        <f t="shared" si="242"/>
        <v>2776</v>
      </c>
    </row>
    <row r="5178" spans="1:15">
      <c r="A5178" s="1">
        <v>50092641</v>
      </c>
      <c r="B5178" s="5">
        <v>5948012</v>
      </c>
      <c r="C5178" s="7">
        <v>43369</v>
      </c>
      <c r="D5178" s="7">
        <v>43371</v>
      </c>
      <c r="E5178" s="5" t="s">
        <v>29</v>
      </c>
      <c r="F5178" s="5">
        <v>255</v>
      </c>
      <c r="G5178" s="5">
        <v>172</v>
      </c>
      <c r="H5178" s="5" t="s">
        <v>25</v>
      </c>
      <c r="I5178" s="5">
        <v>1</v>
      </c>
      <c r="J5178">
        <f xml:space="preserve"> VLOOKUP(B5178,'Dataset-A1'!A:C,3,FALSE)</f>
        <v>0</v>
      </c>
      <c r="K5178">
        <f xml:space="preserve"> YEAR('Dataset-A2'!D5178)</f>
        <v>2018</v>
      </c>
      <c r="L5178">
        <f t="shared" si="240"/>
        <v>9</v>
      </c>
      <c r="M5178" t="str">
        <f xml:space="preserve"> VLOOKUP(B5178,'Dataset-A1'!A:D,4,FALSE)</f>
        <v>EN</v>
      </c>
      <c r="N5178">
        <f t="shared" si="241"/>
        <v>2</v>
      </c>
      <c r="O5178">
        <f t="shared" si="242"/>
        <v>83</v>
      </c>
    </row>
    <row r="5179" spans="1:15">
      <c r="A5179" s="1">
        <v>50092651</v>
      </c>
      <c r="B5179" s="5">
        <v>79161</v>
      </c>
      <c r="C5179" s="7">
        <v>43420</v>
      </c>
      <c r="D5179" s="7">
        <v>43425</v>
      </c>
      <c r="E5179" s="5" t="s">
        <v>28</v>
      </c>
      <c r="F5179" s="5">
        <v>325</v>
      </c>
      <c r="G5179" s="5">
        <v>84</v>
      </c>
      <c r="H5179" s="5" t="s">
        <v>32</v>
      </c>
      <c r="I5179" s="5">
        <v>2</v>
      </c>
      <c r="J5179">
        <f xml:space="preserve"> VLOOKUP(B5179,'Dataset-A1'!A:C,3,FALSE)</f>
        <v>1</v>
      </c>
      <c r="K5179">
        <f xml:space="preserve"> YEAR('Dataset-A2'!D5179)</f>
        <v>2018</v>
      </c>
      <c r="L5179">
        <f t="shared" si="240"/>
        <v>11</v>
      </c>
      <c r="M5179" t="str">
        <f xml:space="preserve"> VLOOKUP(B5179,'Dataset-A1'!A:D,4,FALSE)</f>
        <v>EN</v>
      </c>
      <c r="N5179">
        <f t="shared" si="241"/>
        <v>5</v>
      </c>
      <c r="O5179">
        <f t="shared" si="242"/>
        <v>241</v>
      </c>
    </row>
    <row r="5180" spans="1:15">
      <c r="A5180" s="1">
        <v>50092671</v>
      </c>
      <c r="B5180" s="5">
        <v>21170192</v>
      </c>
      <c r="C5180" s="7">
        <v>43152</v>
      </c>
      <c r="D5180" s="7">
        <v>43154</v>
      </c>
      <c r="E5180" s="5" t="s">
        <v>28</v>
      </c>
      <c r="F5180" s="5">
        <v>507</v>
      </c>
      <c r="G5180" s="5">
        <v>223</v>
      </c>
      <c r="H5180" s="5" t="s">
        <v>30</v>
      </c>
      <c r="I5180" s="5">
        <v>7</v>
      </c>
      <c r="J5180">
        <f xml:space="preserve"> VLOOKUP(B5180,'Dataset-A1'!A:C,3,FALSE)</f>
        <v>1</v>
      </c>
      <c r="K5180">
        <f xml:space="preserve"> YEAR('Dataset-A2'!D5180)</f>
        <v>2018</v>
      </c>
      <c r="L5180">
        <f t="shared" si="240"/>
        <v>2</v>
      </c>
      <c r="M5180" t="str">
        <f xml:space="preserve"> VLOOKUP(B5180,'Dataset-A1'!A:D,4,FALSE)</f>
        <v>CN</v>
      </c>
      <c r="N5180">
        <f t="shared" si="241"/>
        <v>2</v>
      </c>
      <c r="O5180">
        <f t="shared" si="242"/>
        <v>284</v>
      </c>
    </row>
    <row r="5181" spans="1:15">
      <c r="A5181" s="1">
        <v>50092681</v>
      </c>
      <c r="B5181" s="5">
        <v>20840582</v>
      </c>
      <c r="C5181" s="7">
        <v>43084</v>
      </c>
      <c r="D5181" s="7">
        <v>43090</v>
      </c>
      <c r="E5181" s="5" t="s">
        <v>29</v>
      </c>
      <c r="F5181" s="5">
        <v>224</v>
      </c>
      <c r="G5181" s="5">
        <v>86</v>
      </c>
      <c r="H5181" s="5" t="s">
        <v>32</v>
      </c>
      <c r="I5181" s="5">
        <v>3</v>
      </c>
      <c r="J5181">
        <f xml:space="preserve"> VLOOKUP(B5181,'Dataset-A1'!A:C,3,FALSE)</f>
        <v>1</v>
      </c>
      <c r="K5181">
        <f xml:space="preserve"> YEAR('Dataset-A2'!D5181)</f>
        <v>2017</v>
      </c>
      <c r="L5181">
        <f t="shared" si="240"/>
        <v>12</v>
      </c>
      <c r="M5181" t="str">
        <f xml:space="preserve"> VLOOKUP(B5181,'Dataset-A1'!A:D,4,FALSE)</f>
        <v>CN</v>
      </c>
      <c r="N5181">
        <f t="shared" si="241"/>
        <v>6</v>
      </c>
      <c r="O5181">
        <f t="shared" si="242"/>
        <v>138</v>
      </c>
    </row>
    <row r="5182" spans="1:15">
      <c r="A5182" s="1">
        <v>50092701</v>
      </c>
      <c r="B5182" s="5">
        <v>12604916</v>
      </c>
      <c r="C5182" s="7">
        <v>43182</v>
      </c>
      <c r="D5182" s="7">
        <v>43182</v>
      </c>
      <c r="E5182" s="5" t="s">
        <v>29</v>
      </c>
      <c r="F5182" s="5">
        <v>322</v>
      </c>
      <c r="G5182" s="5">
        <v>158</v>
      </c>
      <c r="H5182" s="5" t="s">
        <v>32</v>
      </c>
      <c r="I5182" s="5">
        <v>3</v>
      </c>
      <c r="J5182">
        <f xml:space="preserve"> VLOOKUP(B5182,'Dataset-A1'!A:C,3,FALSE)</f>
        <v>1</v>
      </c>
      <c r="K5182">
        <f xml:space="preserve"> YEAR('Dataset-A2'!D5182)</f>
        <v>2018</v>
      </c>
      <c r="L5182">
        <f t="shared" si="240"/>
        <v>3</v>
      </c>
      <c r="M5182" t="str">
        <f xml:space="preserve"> VLOOKUP(B5182,'Dataset-A1'!A:D,4,FALSE)</f>
        <v>CN</v>
      </c>
      <c r="N5182">
        <f t="shared" si="241"/>
        <v>0</v>
      </c>
      <c r="O5182">
        <f t="shared" si="242"/>
        <v>164</v>
      </c>
    </row>
    <row r="5183" spans="1:15">
      <c r="A5183" s="1">
        <v>50092741</v>
      </c>
      <c r="B5183" s="5">
        <v>4728925</v>
      </c>
      <c r="C5183" s="7">
        <v>43258</v>
      </c>
      <c r="D5183" s="7">
        <v>43260</v>
      </c>
      <c r="E5183" s="5" t="s">
        <v>33</v>
      </c>
      <c r="F5183" s="5">
        <v>748</v>
      </c>
      <c r="G5183" s="5">
        <v>224</v>
      </c>
      <c r="H5183" s="5" t="s">
        <v>27</v>
      </c>
      <c r="I5183" s="5">
        <v>8</v>
      </c>
      <c r="J5183">
        <f xml:space="preserve"> VLOOKUP(B5183,'Dataset-A1'!A:C,3,FALSE)</f>
        <v>1</v>
      </c>
      <c r="K5183">
        <f xml:space="preserve"> YEAR('Dataset-A2'!D5183)</f>
        <v>2018</v>
      </c>
      <c r="L5183">
        <f t="shared" si="240"/>
        <v>6</v>
      </c>
      <c r="M5183" t="str">
        <f xml:space="preserve"> VLOOKUP(B5183,'Dataset-A1'!A:D,4,FALSE)</f>
        <v>CN</v>
      </c>
      <c r="N5183">
        <f t="shared" si="241"/>
        <v>2</v>
      </c>
      <c r="O5183">
        <f t="shared" si="242"/>
        <v>524</v>
      </c>
    </row>
    <row r="5184" spans="1:15">
      <c r="A5184" s="1">
        <v>50092751</v>
      </c>
      <c r="B5184" s="5">
        <v>5290673</v>
      </c>
      <c r="C5184" s="7">
        <v>43210</v>
      </c>
      <c r="D5184" s="7">
        <v>43210</v>
      </c>
      <c r="E5184" s="5" t="s">
        <v>23</v>
      </c>
      <c r="F5184" s="5">
        <v>154</v>
      </c>
      <c r="G5184" s="5">
        <v>88</v>
      </c>
      <c r="H5184" s="5" t="s">
        <v>32</v>
      </c>
      <c r="I5184" s="5">
        <v>10</v>
      </c>
      <c r="J5184">
        <f xml:space="preserve"> VLOOKUP(B5184,'Dataset-A1'!A:C,3,FALSE)</f>
        <v>1</v>
      </c>
      <c r="K5184">
        <f xml:space="preserve"> YEAR('Dataset-A2'!D5184)</f>
        <v>2018</v>
      </c>
      <c r="L5184">
        <f t="shared" si="240"/>
        <v>4</v>
      </c>
      <c r="M5184" t="str">
        <f xml:space="preserve"> VLOOKUP(B5184,'Dataset-A1'!A:D,4,FALSE)</f>
        <v>EN</v>
      </c>
      <c r="N5184">
        <f t="shared" si="241"/>
        <v>0</v>
      </c>
      <c r="O5184">
        <f t="shared" si="242"/>
        <v>66</v>
      </c>
    </row>
    <row r="5185" spans="1:15">
      <c r="A5185" s="1">
        <v>50092761</v>
      </c>
      <c r="B5185" s="5">
        <v>8344983</v>
      </c>
      <c r="C5185" s="7">
        <v>43369</v>
      </c>
      <c r="D5185" s="7">
        <v>43373</v>
      </c>
      <c r="E5185" s="5" t="s">
        <v>33</v>
      </c>
      <c r="F5185" s="5">
        <v>227</v>
      </c>
      <c r="G5185" s="5">
        <v>98</v>
      </c>
      <c r="H5185" s="5" t="s">
        <v>32</v>
      </c>
      <c r="I5185" s="5">
        <v>2</v>
      </c>
      <c r="J5185">
        <f xml:space="preserve"> VLOOKUP(B5185,'Dataset-A1'!A:C,3,FALSE)</f>
        <v>1</v>
      </c>
      <c r="K5185">
        <f xml:space="preserve"> YEAR('Dataset-A2'!D5185)</f>
        <v>2018</v>
      </c>
      <c r="L5185">
        <f t="shared" si="240"/>
        <v>9</v>
      </c>
      <c r="M5185" t="str">
        <f xml:space="preserve"> VLOOKUP(B5185,'Dataset-A1'!A:D,4,FALSE)</f>
        <v>CN</v>
      </c>
      <c r="N5185">
        <f t="shared" si="241"/>
        <v>4</v>
      </c>
      <c r="O5185">
        <f t="shared" si="242"/>
        <v>129</v>
      </c>
    </row>
    <row r="5186" spans="1:15">
      <c r="A5186" s="1">
        <v>50092781</v>
      </c>
      <c r="B5186" s="5">
        <v>21168426</v>
      </c>
      <c r="C5186" s="7">
        <v>43279</v>
      </c>
      <c r="D5186" s="7">
        <v>43283</v>
      </c>
      <c r="E5186" s="5" t="s">
        <v>29</v>
      </c>
      <c r="F5186" s="5">
        <v>1599</v>
      </c>
      <c r="G5186" s="5">
        <v>714</v>
      </c>
      <c r="H5186" s="5" t="s">
        <v>30</v>
      </c>
      <c r="I5186" s="5">
        <v>11</v>
      </c>
      <c r="J5186">
        <f xml:space="preserve"> VLOOKUP(B5186,'Dataset-A1'!A:C,3,FALSE)</f>
        <v>1</v>
      </c>
      <c r="K5186">
        <f xml:space="preserve"> YEAR('Dataset-A2'!D5186)</f>
        <v>2018</v>
      </c>
      <c r="L5186">
        <f t="shared" si="240"/>
        <v>7</v>
      </c>
      <c r="M5186" t="str">
        <f xml:space="preserve"> VLOOKUP(B5186,'Dataset-A1'!A:D,4,FALSE)</f>
        <v>CN</v>
      </c>
      <c r="N5186">
        <f t="shared" si="241"/>
        <v>4</v>
      </c>
      <c r="O5186">
        <f t="shared" si="242"/>
        <v>885</v>
      </c>
    </row>
    <row r="5187" spans="1:15">
      <c r="A5187" s="1">
        <v>50092791</v>
      </c>
      <c r="B5187" s="5">
        <v>4665359</v>
      </c>
      <c r="C5187" s="7">
        <v>43372</v>
      </c>
      <c r="D5187" s="7">
        <v>43377</v>
      </c>
      <c r="E5187" s="5" t="s">
        <v>23</v>
      </c>
      <c r="F5187" s="5">
        <v>1548</v>
      </c>
      <c r="G5187" s="5">
        <v>389</v>
      </c>
      <c r="H5187" s="5" t="s">
        <v>27</v>
      </c>
      <c r="I5187" s="5">
        <v>1</v>
      </c>
      <c r="J5187">
        <f xml:space="preserve"> VLOOKUP(B5187,'Dataset-A1'!A:C,3,FALSE)</f>
        <v>1</v>
      </c>
      <c r="K5187">
        <f xml:space="preserve"> YEAR('Dataset-A2'!D5187)</f>
        <v>2018</v>
      </c>
      <c r="L5187">
        <f t="shared" ref="L5187:L5250" si="243">MONTH(D5187)</f>
        <v>10</v>
      </c>
      <c r="M5187" t="str">
        <f xml:space="preserve"> VLOOKUP(B5187,'Dataset-A1'!A:D,4,FALSE)</f>
        <v>CN</v>
      </c>
      <c r="N5187">
        <f t="shared" ref="N5187:N5250" si="244">D5187-C5187</f>
        <v>5</v>
      </c>
      <c r="O5187">
        <f t="shared" ref="O5187:O5250" si="245" xml:space="preserve"> F5187-G5187</f>
        <v>1159</v>
      </c>
    </row>
    <row r="5188" spans="1:15">
      <c r="A5188" s="1">
        <v>50092811</v>
      </c>
      <c r="B5188" s="5">
        <v>21121089</v>
      </c>
      <c r="C5188" s="7">
        <v>43324</v>
      </c>
      <c r="D5188" s="7">
        <v>43326</v>
      </c>
      <c r="E5188" s="5" t="s">
        <v>28</v>
      </c>
      <c r="F5188" s="5">
        <v>189</v>
      </c>
      <c r="G5188" s="5">
        <v>52</v>
      </c>
      <c r="H5188" s="5" t="s">
        <v>32</v>
      </c>
      <c r="I5188" s="5">
        <v>10</v>
      </c>
      <c r="J5188">
        <f xml:space="preserve"> VLOOKUP(B5188,'Dataset-A1'!A:C,3,FALSE)</f>
        <v>0</v>
      </c>
      <c r="K5188">
        <f xml:space="preserve"> YEAR('Dataset-A2'!D5188)</f>
        <v>2018</v>
      </c>
      <c r="L5188">
        <f t="shared" si="243"/>
        <v>8</v>
      </c>
      <c r="M5188" t="str">
        <f xml:space="preserve"> VLOOKUP(B5188,'Dataset-A1'!A:D,4,FALSE)</f>
        <v>CN</v>
      </c>
      <c r="N5188">
        <f t="shared" si="244"/>
        <v>2</v>
      </c>
      <c r="O5188">
        <f t="shared" si="245"/>
        <v>137</v>
      </c>
    </row>
    <row r="5189" spans="1:15">
      <c r="A5189" s="1">
        <v>50092821</v>
      </c>
      <c r="B5189" s="5">
        <v>15101326</v>
      </c>
      <c r="C5189" s="7">
        <v>43415</v>
      </c>
      <c r="D5189" s="7">
        <v>43419</v>
      </c>
      <c r="E5189" s="5" t="s">
        <v>29</v>
      </c>
      <c r="F5189" s="5">
        <v>62700</v>
      </c>
      <c r="G5189" s="5">
        <v>37652</v>
      </c>
      <c r="H5189" s="5" t="s">
        <v>27</v>
      </c>
      <c r="I5189" s="5">
        <v>12</v>
      </c>
      <c r="J5189">
        <f xml:space="preserve"> VLOOKUP(B5189,'Dataset-A1'!A:C,3,FALSE)</f>
        <v>0</v>
      </c>
      <c r="K5189">
        <f xml:space="preserve"> YEAR('Dataset-A2'!D5189)</f>
        <v>2018</v>
      </c>
      <c r="L5189">
        <f t="shared" si="243"/>
        <v>11</v>
      </c>
      <c r="M5189" t="str">
        <f xml:space="preserve"> VLOOKUP(B5189,'Dataset-A1'!A:D,4,FALSE)</f>
        <v>OT</v>
      </c>
      <c r="N5189">
        <f t="shared" si="244"/>
        <v>4</v>
      </c>
      <c r="O5189">
        <f t="shared" si="245"/>
        <v>25048</v>
      </c>
    </row>
    <row r="5190" spans="1:15">
      <c r="A5190" s="1">
        <v>50092831</v>
      </c>
      <c r="B5190" s="5">
        <v>21171012</v>
      </c>
      <c r="C5190" s="7">
        <v>43341</v>
      </c>
      <c r="D5190" s="7">
        <v>43348</v>
      </c>
      <c r="E5190" s="5" t="s">
        <v>33</v>
      </c>
      <c r="F5190" s="5">
        <v>631</v>
      </c>
      <c r="G5190" s="5">
        <v>152</v>
      </c>
      <c r="H5190" s="5" t="s">
        <v>30</v>
      </c>
      <c r="I5190" s="5">
        <v>4</v>
      </c>
      <c r="J5190">
        <f xml:space="preserve"> VLOOKUP(B5190,'Dataset-A1'!A:C,3,FALSE)</f>
        <v>1</v>
      </c>
      <c r="K5190">
        <f xml:space="preserve"> YEAR('Dataset-A2'!D5190)</f>
        <v>2018</v>
      </c>
      <c r="L5190">
        <f t="shared" si="243"/>
        <v>9</v>
      </c>
      <c r="M5190" t="str">
        <f xml:space="preserve"> VLOOKUP(B5190,'Dataset-A1'!A:D,4,FALSE)</f>
        <v>CN</v>
      </c>
      <c r="N5190">
        <f t="shared" si="244"/>
        <v>7</v>
      </c>
      <c r="O5190">
        <f t="shared" si="245"/>
        <v>479</v>
      </c>
    </row>
    <row r="5191" spans="1:15">
      <c r="A5191" s="1">
        <v>50092861</v>
      </c>
      <c r="B5191" s="5">
        <v>9661274</v>
      </c>
      <c r="C5191" s="7">
        <v>43080</v>
      </c>
      <c r="D5191" s="7">
        <v>43080</v>
      </c>
      <c r="E5191" s="5" t="s">
        <v>29</v>
      </c>
      <c r="F5191" s="5">
        <v>3053</v>
      </c>
      <c r="G5191" s="5">
        <v>992</v>
      </c>
      <c r="H5191" s="5" t="s">
        <v>25</v>
      </c>
      <c r="I5191" s="5">
        <v>17</v>
      </c>
      <c r="J5191">
        <f xml:space="preserve"> VLOOKUP(B5191,'Dataset-A1'!A:C,3,FALSE)</f>
        <v>1</v>
      </c>
      <c r="K5191">
        <f xml:space="preserve"> YEAR('Dataset-A2'!D5191)</f>
        <v>2017</v>
      </c>
      <c r="L5191">
        <f t="shared" si="243"/>
        <v>12</v>
      </c>
      <c r="M5191" t="str">
        <f xml:space="preserve"> VLOOKUP(B5191,'Dataset-A1'!A:D,4,FALSE)</f>
        <v>CN</v>
      </c>
      <c r="N5191">
        <f t="shared" si="244"/>
        <v>0</v>
      </c>
      <c r="O5191">
        <f t="shared" si="245"/>
        <v>2061</v>
      </c>
    </row>
    <row r="5192" spans="1:15">
      <c r="A5192" s="1">
        <v>50092871</v>
      </c>
      <c r="B5192" s="5">
        <v>21080098</v>
      </c>
      <c r="C5192" s="7">
        <v>43100</v>
      </c>
      <c r="D5192" s="7">
        <v>43101</v>
      </c>
      <c r="E5192" s="5" t="s">
        <v>29</v>
      </c>
      <c r="F5192" s="5">
        <v>216</v>
      </c>
      <c r="G5192" s="5">
        <v>126</v>
      </c>
      <c r="H5192" s="5" t="s">
        <v>32</v>
      </c>
      <c r="I5192" s="5">
        <v>4</v>
      </c>
      <c r="J5192">
        <f xml:space="preserve"> VLOOKUP(B5192,'Dataset-A1'!A:C,3,FALSE)</f>
        <v>1</v>
      </c>
      <c r="K5192">
        <f xml:space="preserve"> YEAR('Dataset-A2'!D5192)</f>
        <v>2018</v>
      </c>
      <c r="L5192">
        <f t="shared" si="243"/>
        <v>1</v>
      </c>
      <c r="M5192" t="str">
        <f xml:space="preserve"> VLOOKUP(B5192,'Dataset-A1'!A:D,4,FALSE)</f>
        <v>CN</v>
      </c>
      <c r="N5192">
        <f t="shared" si="244"/>
        <v>1</v>
      </c>
      <c r="O5192">
        <f t="shared" si="245"/>
        <v>90</v>
      </c>
    </row>
    <row r="5193" spans="1:15">
      <c r="A5193" s="1">
        <v>50092881</v>
      </c>
      <c r="B5193" s="5">
        <v>14087659</v>
      </c>
      <c r="C5193" s="7">
        <v>43338</v>
      </c>
      <c r="D5193" s="7">
        <v>43342</v>
      </c>
      <c r="E5193" s="5" t="s">
        <v>28</v>
      </c>
      <c r="F5193" s="5">
        <v>3069</v>
      </c>
      <c r="G5193" s="5">
        <v>704</v>
      </c>
      <c r="H5193" s="5" t="s">
        <v>30</v>
      </c>
      <c r="I5193" s="5">
        <v>5</v>
      </c>
      <c r="J5193">
        <f xml:space="preserve"> VLOOKUP(B5193,'Dataset-A1'!A:C,3,FALSE)</f>
        <v>0</v>
      </c>
      <c r="K5193">
        <f xml:space="preserve"> YEAR('Dataset-A2'!D5193)</f>
        <v>2018</v>
      </c>
      <c r="L5193">
        <f t="shared" si="243"/>
        <v>8</v>
      </c>
      <c r="M5193" t="str">
        <f xml:space="preserve"> VLOOKUP(B5193,'Dataset-A1'!A:D,4,FALSE)</f>
        <v>OT</v>
      </c>
      <c r="N5193">
        <f t="shared" si="244"/>
        <v>4</v>
      </c>
      <c r="O5193">
        <f t="shared" si="245"/>
        <v>2365</v>
      </c>
    </row>
    <row r="5194" spans="1:15">
      <c r="A5194" s="1">
        <v>50092911</v>
      </c>
      <c r="B5194" s="5">
        <v>16462128</v>
      </c>
      <c r="C5194" s="7">
        <v>43348</v>
      </c>
      <c r="D5194" s="7">
        <v>43351</v>
      </c>
      <c r="E5194" s="5" t="s">
        <v>28</v>
      </c>
      <c r="F5194" s="5">
        <v>303</v>
      </c>
      <c r="G5194" s="5">
        <v>108</v>
      </c>
      <c r="H5194" s="5" t="s">
        <v>32</v>
      </c>
      <c r="I5194" s="5">
        <v>2</v>
      </c>
      <c r="J5194">
        <f xml:space="preserve"> VLOOKUP(B5194,'Dataset-A1'!A:C,3,FALSE)</f>
        <v>1</v>
      </c>
      <c r="K5194">
        <f xml:space="preserve"> YEAR('Dataset-A2'!D5194)</f>
        <v>2018</v>
      </c>
      <c r="L5194">
        <f t="shared" si="243"/>
        <v>9</v>
      </c>
      <c r="M5194" t="str">
        <f xml:space="preserve"> VLOOKUP(B5194,'Dataset-A1'!A:D,4,FALSE)</f>
        <v>CN</v>
      </c>
      <c r="N5194">
        <f t="shared" si="244"/>
        <v>3</v>
      </c>
      <c r="O5194">
        <f t="shared" si="245"/>
        <v>195</v>
      </c>
    </row>
    <row r="5195" spans="1:15">
      <c r="A5195" s="1">
        <v>50092931</v>
      </c>
      <c r="B5195" s="5">
        <v>4247875</v>
      </c>
      <c r="C5195" s="7">
        <v>43288</v>
      </c>
      <c r="D5195" s="7">
        <v>43293</v>
      </c>
      <c r="E5195" s="5" t="s">
        <v>33</v>
      </c>
      <c r="F5195" s="5">
        <v>3171</v>
      </c>
      <c r="G5195" s="5">
        <v>1469</v>
      </c>
      <c r="H5195" s="5" t="s">
        <v>32</v>
      </c>
      <c r="I5195" s="5">
        <v>3</v>
      </c>
      <c r="J5195">
        <f xml:space="preserve"> VLOOKUP(B5195,'Dataset-A1'!A:C,3,FALSE)</f>
        <v>0</v>
      </c>
      <c r="K5195">
        <f xml:space="preserve"> YEAR('Dataset-A2'!D5195)</f>
        <v>2018</v>
      </c>
      <c r="L5195">
        <f t="shared" si="243"/>
        <v>7</v>
      </c>
      <c r="M5195" t="str">
        <f xml:space="preserve"> VLOOKUP(B5195,'Dataset-A1'!A:D,4,FALSE)</f>
        <v>EN</v>
      </c>
      <c r="N5195">
        <f t="shared" si="244"/>
        <v>5</v>
      </c>
      <c r="O5195">
        <f t="shared" si="245"/>
        <v>1702</v>
      </c>
    </row>
    <row r="5196" spans="1:15">
      <c r="A5196" s="1">
        <v>50092941</v>
      </c>
      <c r="B5196" s="5">
        <v>20567968</v>
      </c>
      <c r="C5196" s="7">
        <v>43114</v>
      </c>
      <c r="D5196" s="7">
        <v>43117</v>
      </c>
      <c r="E5196" s="5" t="s">
        <v>29</v>
      </c>
      <c r="F5196" s="5">
        <v>443</v>
      </c>
      <c r="G5196" s="5">
        <v>151</v>
      </c>
      <c r="H5196" s="5" t="s">
        <v>32</v>
      </c>
      <c r="I5196" s="5">
        <v>3</v>
      </c>
      <c r="J5196">
        <f xml:space="preserve"> VLOOKUP(B5196,'Dataset-A1'!A:C,3,FALSE)</f>
        <v>0</v>
      </c>
      <c r="K5196">
        <f xml:space="preserve"> YEAR('Dataset-A2'!D5196)</f>
        <v>2018</v>
      </c>
      <c r="L5196">
        <f t="shared" si="243"/>
        <v>1</v>
      </c>
      <c r="M5196" t="str">
        <f xml:space="preserve"> VLOOKUP(B5196,'Dataset-A1'!A:D,4,FALSE)</f>
        <v>OT</v>
      </c>
      <c r="N5196">
        <f t="shared" si="244"/>
        <v>3</v>
      </c>
      <c r="O5196">
        <f t="shared" si="245"/>
        <v>292</v>
      </c>
    </row>
    <row r="5197" spans="1:15">
      <c r="A5197" s="1">
        <v>50092951</v>
      </c>
      <c r="B5197" s="5">
        <v>18016861</v>
      </c>
      <c r="C5197" s="7">
        <v>43429</v>
      </c>
      <c r="D5197" s="7">
        <v>43431</v>
      </c>
      <c r="E5197" s="5" t="s">
        <v>29</v>
      </c>
      <c r="F5197" s="5">
        <v>444</v>
      </c>
      <c r="G5197" s="5">
        <v>221</v>
      </c>
      <c r="H5197" s="5" t="s">
        <v>30</v>
      </c>
      <c r="I5197" s="5">
        <v>5</v>
      </c>
      <c r="J5197">
        <f xml:space="preserve"> VLOOKUP(B5197,'Dataset-A1'!A:C,3,FALSE)</f>
        <v>1</v>
      </c>
      <c r="K5197">
        <f xml:space="preserve"> YEAR('Dataset-A2'!D5197)</f>
        <v>2018</v>
      </c>
      <c r="L5197">
        <f t="shared" si="243"/>
        <v>11</v>
      </c>
      <c r="M5197" t="str">
        <f xml:space="preserve"> VLOOKUP(B5197,'Dataset-A1'!A:D,4,FALSE)</f>
        <v>OT</v>
      </c>
      <c r="N5197">
        <f t="shared" si="244"/>
        <v>2</v>
      </c>
      <c r="O5197">
        <f t="shared" si="245"/>
        <v>223</v>
      </c>
    </row>
    <row r="5198" spans="1:15">
      <c r="A5198" s="1">
        <v>50092971</v>
      </c>
      <c r="B5198" s="5">
        <v>14627123</v>
      </c>
      <c r="C5198" s="7">
        <v>43309</v>
      </c>
      <c r="D5198" s="7">
        <v>43309</v>
      </c>
      <c r="E5198" s="5" t="s">
        <v>29</v>
      </c>
      <c r="F5198" s="5">
        <v>244</v>
      </c>
      <c r="G5198" s="5">
        <v>165</v>
      </c>
      <c r="H5198" s="5" t="s">
        <v>27</v>
      </c>
      <c r="I5198" s="5">
        <v>3</v>
      </c>
      <c r="J5198">
        <f xml:space="preserve"> VLOOKUP(B5198,'Dataset-A1'!A:C,3,FALSE)</f>
        <v>1</v>
      </c>
      <c r="K5198">
        <f xml:space="preserve"> YEAR('Dataset-A2'!D5198)</f>
        <v>2018</v>
      </c>
      <c r="L5198">
        <f t="shared" si="243"/>
        <v>7</v>
      </c>
      <c r="M5198" t="str">
        <f xml:space="preserve"> VLOOKUP(B5198,'Dataset-A1'!A:D,4,FALSE)</f>
        <v>CN</v>
      </c>
      <c r="N5198">
        <f t="shared" si="244"/>
        <v>0</v>
      </c>
      <c r="O5198">
        <f t="shared" si="245"/>
        <v>79</v>
      </c>
    </row>
    <row r="5199" spans="1:15">
      <c r="A5199" s="1">
        <v>50092981</v>
      </c>
      <c r="B5199" s="5">
        <v>21162633</v>
      </c>
      <c r="C5199" s="7">
        <v>43162</v>
      </c>
      <c r="D5199" s="7">
        <v>43164</v>
      </c>
      <c r="E5199" s="5" t="s">
        <v>29</v>
      </c>
      <c r="F5199" s="5">
        <v>305</v>
      </c>
      <c r="G5199" s="5">
        <v>110</v>
      </c>
      <c r="H5199" s="5" t="s">
        <v>30</v>
      </c>
      <c r="I5199" s="5">
        <v>5</v>
      </c>
      <c r="J5199">
        <f xml:space="preserve"> VLOOKUP(B5199,'Dataset-A1'!A:C,3,FALSE)</f>
        <v>1</v>
      </c>
      <c r="K5199">
        <f xml:space="preserve"> YEAR('Dataset-A2'!D5199)</f>
        <v>2018</v>
      </c>
      <c r="L5199">
        <f t="shared" si="243"/>
        <v>3</v>
      </c>
      <c r="M5199" t="str">
        <f xml:space="preserve"> VLOOKUP(B5199,'Dataset-A1'!A:D,4,FALSE)</f>
        <v>EN</v>
      </c>
      <c r="N5199">
        <f t="shared" si="244"/>
        <v>2</v>
      </c>
      <c r="O5199">
        <f t="shared" si="245"/>
        <v>195</v>
      </c>
    </row>
    <row r="5200" spans="1:15">
      <c r="A5200" s="1">
        <v>50093001</v>
      </c>
      <c r="B5200" s="5">
        <v>13068763</v>
      </c>
      <c r="C5200" s="7">
        <v>43219</v>
      </c>
      <c r="D5200" s="7">
        <v>43225</v>
      </c>
      <c r="E5200" s="5" t="s">
        <v>29</v>
      </c>
      <c r="F5200" s="5">
        <v>533</v>
      </c>
      <c r="G5200" s="5">
        <v>281</v>
      </c>
      <c r="H5200" s="5" t="s">
        <v>30</v>
      </c>
      <c r="I5200" s="5">
        <v>8</v>
      </c>
      <c r="J5200">
        <f xml:space="preserve"> VLOOKUP(B5200,'Dataset-A1'!A:C,3,FALSE)</f>
        <v>1</v>
      </c>
      <c r="K5200">
        <f xml:space="preserve"> YEAR('Dataset-A2'!D5200)</f>
        <v>2018</v>
      </c>
      <c r="L5200">
        <f t="shared" si="243"/>
        <v>5</v>
      </c>
      <c r="M5200" t="str">
        <f xml:space="preserve"> VLOOKUP(B5200,'Dataset-A1'!A:D,4,FALSE)</f>
        <v>EN</v>
      </c>
      <c r="N5200">
        <f t="shared" si="244"/>
        <v>6</v>
      </c>
      <c r="O5200">
        <f t="shared" si="245"/>
        <v>252</v>
      </c>
    </row>
    <row r="5201" spans="1:15">
      <c r="A5201" s="1">
        <v>50093021</v>
      </c>
      <c r="B5201" s="5">
        <v>19168053</v>
      </c>
      <c r="C5201" s="7">
        <v>43346</v>
      </c>
      <c r="D5201" s="7">
        <v>43348</v>
      </c>
      <c r="E5201" s="5" t="s">
        <v>28</v>
      </c>
      <c r="F5201" s="5">
        <v>646</v>
      </c>
      <c r="G5201" s="5">
        <v>405</v>
      </c>
      <c r="H5201" s="5" t="s">
        <v>27</v>
      </c>
      <c r="I5201" s="5">
        <v>3</v>
      </c>
      <c r="J5201">
        <f xml:space="preserve"> VLOOKUP(B5201,'Dataset-A1'!A:C,3,FALSE)</f>
        <v>1</v>
      </c>
      <c r="K5201">
        <f xml:space="preserve"> YEAR('Dataset-A2'!D5201)</f>
        <v>2018</v>
      </c>
      <c r="L5201">
        <f t="shared" si="243"/>
        <v>9</v>
      </c>
      <c r="M5201" t="str">
        <f xml:space="preserve"> VLOOKUP(B5201,'Dataset-A1'!A:D,4,FALSE)</f>
        <v>OT</v>
      </c>
      <c r="N5201">
        <f t="shared" si="244"/>
        <v>2</v>
      </c>
      <c r="O5201">
        <f t="shared" si="245"/>
        <v>241</v>
      </c>
    </row>
    <row r="5202" spans="1:15">
      <c r="A5202" s="1">
        <v>50093051</v>
      </c>
      <c r="B5202" s="5">
        <v>20896256</v>
      </c>
      <c r="C5202" s="7">
        <v>43133</v>
      </c>
      <c r="D5202" s="7">
        <v>43134</v>
      </c>
      <c r="E5202" s="5" t="s">
        <v>23</v>
      </c>
      <c r="F5202" s="5">
        <v>3445</v>
      </c>
      <c r="G5202" s="5">
        <v>1760</v>
      </c>
      <c r="H5202" s="5" t="s">
        <v>27</v>
      </c>
      <c r="I5202" s="5">
        <v>12</v>
      </c>
      <c r="J5202">
        <f xml:space="preserve"> VLOOKUP(B5202,'Dataset-A1'!A:C,3,FALSE)</f>
        <v>1</v>
      </c>
      <c r="K5202">
        <f xml:space="preserve"> YEAR('Dataset-A2'!D5202)</f>
        <v>2018</v>
      </c>
      <c r="L5202">
        <f t="shared" si="243"/>
        <v>2</v>
      </c>
      <c r="M5202" t="str">
        <f xml:space="preserve"> VLOOKUP(B5202,'Dataset-A1'!A:D,4,FALSE)</f>
        <v>CN</v>
      </c>
      <c r="N5202">
        <f t="shared" si="244"/>
        <v>1</v>
      </c>
      <c r="O5202">
        <f t="shared" si="245"/>
        <v>1685</v>
      </c>
    </row>
    <row r="5203" spans="1:15">
      <c r="A5203" s="1">
        <v>50093071</v>
      </c>
      <c r="B5203" s="5">
        <v>17880413</v>
      </c>
      <c r="C5203" s="7">
        <v>43402</v>
      </c>
      <c r="D5203" s="7">
        <v>43405</v>
      </c>
      <c r="E5203" s="5" t="s">
        <v>28</v>
      </c>
      <c r="F5203" s="5">
        <v>118</v>
      </c>
      <c r="G5203" s="5">
        <v>74</v>
      </c>
      <c r="H5203" s="5" t="s">
        <v>27</v>
      </c>
      <c r="I5203" s="5">
        <v>2</v>
      </c>
      <c r="J5203">
        <f xml:space="preserve"> VLOOKUP(B5203,'Dataset-A1'!A:C,3,FALSE)</f>
        <v>1</v>
      </c>
      <c r="K5203">
        <f xml:space="preserve"> YEAR('Dataset-A2'!D5203)</f>
        <v>2018</v>
      </c>
      <c r="L5203">
        <f t="shared" si="243"/>
        <v>11</v>
      </c>
      <c r="M5203" t="str">
        <f xml:space="preserve"> VLOOKUP(B5203,'Dataset-A1'!A:D,4,FALSE)</f>
        <v>OT</v>
      </c>
      <c r="N5203">
        <f t="shared" si="244"/>
        <v>3</v>
      </c>
      <c r="O5203">
        <f t="shared" si="245"/>
        <v>44</v>
      </c>
    </row>
    <row r="5204" spans="1:15">
      <c r="A5204" s="1">
        <v>50093081</v>
      </c>
      <c r="B5204" s="5">
        <v>15187191</v>
      </c>
      <c r="C5204" s="7">
        <v>43321</v>
      </c>
      <c r="D5204" s="7">
        <v>43327</v>
      </c>
      <c r="E5204" s="5" t="s">
        <v>28</v>
      </c>
      <c r="F5204" s="5">
        <v>65860</v>
      </c>
      <c r="G5204" s="5">
        <v>16737</v>
      </c>
      <c r="H5204" s="5" t="s">
        <v>27</v>
      </c>
      <c r="I5204" s="5">
        <v>11</v>
      </c>
      <c r="J5204">
        <f xml:space="preserve"> VLOOKUP(B5204,'Dataset-A1'!A:C,3,FALSE)</f>
        <v>1</v>
      </c>
      <c r="K5204">
        <f xml:space="preserve"> YEAR('Dataset-A2'!D5204)</f>
        <v>2018</v>
      </c>
      <c r="L5204">
        <f t="shared" si="243"/>
        <v>8</v>
      </c>
      <c r="M5204" t="str">
        <f xml:space="preserve"> VLOOKUP(B5204,'Dataset-A1'!A:D,4,FALSE)</f>
        <v>OT</v>
      </c>
      <c r="N5204">
        <f t="shared" si="244"/>
        <v>6</v>
      </c>
      <c r="O5204">
        <f t="shared" si="245"/>
        <v>49123</v>
      </c>
    </row>
    <row r="5205" spans="1:15">
      <c r="A5205" s="1">
        <v>50093091</v>
      </c>
      <c r="B5205" s="5">
        <v>21173742</v>
      </c>
      <c r="C5205" s="7">
        <v>43175</v>
      </c>
      <c r="D5205" s="7">
        <v>43180</v>
      </c>
      <c r="E5205" s="5" t="s">
        <v>28</v>
      </c>
      <c r="F5205" s="5">
        <v>55880</v>
      </c>
      <c r="G5205" s="5">
        <v>30932</v>
      </c>
      <c r="H5205" s="5" t="s">
        <v>27</v>
      </c>
      <c r="I5205" s="5">
        <v>6</v>
      </c>
      <c r="J5205">
        <f xml:space="preserve"> VLOOKUP(B5205,'Dataset-A1'!A:C,3,FALSE)</f>
        <v>1</v>
      </c>
      <c r="K5205">
        <f xml:space="preserve"> YEAR('Dataset-A2'!D5205)</f>
        <v>2018</v>
      </c>
      <c r="L5205">
        <f t="shared" si="243"/>
        <v>3</v>
      </c>
      <c r="M5205" t="str">
        <f xml:space="preserve"> VLOOKUP(B5205,'Dataset-A1'!A:D,4,FALSE)</f>
        <v>OT</v>
      </c>
      <c r="N5205">
        <f t="shared" si="244"/>
        <v>5</v>
      </c>
      <c r="O5205">
        <f t="shared" si="245"/>
        <v>24948</v>
      </c>
    </row>
    <row r="5206" spans="1:15">
      <c r="A5206" s="1">
        <v>50093101</v>
      </c>
      <c r="B5206" s="5">
        <v>12861892</v>
      </c>
      <c r="C5206" s="7">
        <v>43241</v>
      </c>
      <c r="D5206" s="7">
        <v>43246</v>
      </c>
      <c r="E5206" s="5" t="s">
        <v>33</v>
      </c>
      <c r="F5206" s="5">
        <v>920</v>
      </c>
      <c r="G5206" s="5">
        <v>220</v>
      </c>
      <c r="H5206" s="5" t="s">
        <v>30</v>
      </c>
      <c r="I5206" s="5">
        <v>1</v>
      </c>
      <c r="J5206">
        <f xml:space="preserve"> VLOOKUP(B5206,'Dataset-A1'!A:C,3,FALSE)</f>
        <v>1</v>
      </c>
      <c r="K5206">
        <f xml:space="preserve"> YEAR('Dataset-A2'!D5206)</f>
        <v>2018</v>
      </c>
      <c r="L5206">
        <f t="shared" si="243"/>
        <v>5</v>
      </c>
      <c r="M5206" t="str">
        <f xml:space="preserve"> VLOOKUP(B5206,'Dataset-A1'!A:D,4,FALSE)</f>
        <v>CN</v>
      </c>
      <c r="N5206">
        <f t="shared" si="244"/>
        <v>5</v>
      </c>
      <c r="O5206">
        <f t="shared" si="245"/>
        <v>700</v>
      </c>
    </row>
    <row r="5207" spans="1:15">
      <c r="A5207" s="1">
        <v>50093111</v>
      </c>
      <c r="B5207" s="5">
        <v>307230</v>
      </c>
      <c r="C5207" s="7">
        <v>43352</v>
      </c>
      <c r="D5207" s="7">
        <v>43358</v>
      </c>
      <c r="E5207" s="5" t="s">
        <v>29</v>
      </c>
      <c r="F5207" s="5">
        <v>345</v>
      </c>
      <c r="G5207" s="5">
        <v>113</v>
      </c>
      <c r="H5207" s="5" t="s">
        <v>27</v>
      </c>
      <c r="I5207" s="5">
        <v>2</v>
      </c>
      <c r="J5207">
        <f xml:space="preserve"> VLOOKUP(B5207,'Dataset-A1'!A:C,3,FALSE)</f>
        <v>1</v>
      </c>
      <c r="K5207">
        <f xml:space="preserve"> YEAR('Dataset-A2'!D5207)</f>
        <v>2018</v>
      </c>
      <c r="L5207">
        <f t="shared" si="243"/>
        <v>9</v>
      </c>
      <c r="M5207" t="str">
        <f xml:space="preserve"> VLOOKUP(B5207,'Dataset-A1'!A:D,4,FALSE)</f>
        <v>CN</v>
      </c>
      <c r="N5207">
        <f t="shared" si="244"/>
        <v>6</v>
      </c>
      <c r="O5207">
        <f t="shared" si="245"/>
        <v>232</v>
      </c>
    </row>
    <row r="5208" spans="1:15">
      <c r="A5208" s="1">
        <v>50093131</v>
      </c>
      <c r="B5208" s="5">
        <v>10545478</v>
      </c>
      <c r="C5208" s="7">
        <v>43120</v>
      </c>
      <c r="D5208" s="7">
        <v>43121</v>
      </c>
      <c r="E5208" s="5" t="s">
        <v>29</v>
      </c>
      <c r="F5208" s="5">
        <v>583</v>
      </c>
      <c r="G5208" s="5">
        <v>162</v>
      </c>
      <c r="H5208" s="5" t="s">
        <v>30</v>
      </c>
      <c r="I5208" s="5">
        <v>13</v>
      </c>
      <c r="J5208">
        <f xml:space="preserve"> VLOOKUP(B5208,'Dataset-A1'!A:C,3,FALSE)</f>
        <v>0</v>
      </c>
      <c r="K5208">
        <f xml:space="preserve"> YEAR('Dataset-A2'!D5208)</f>
        <v>2018</v>
      </c>
      <c r="L5208">
        <f t="shared" si="243"/>
        <v>1</v>
      </c>
      <c r="M5208" t="str">
        <f xml:space="preserve"> VLOOKUP(B5208,'Dataset-A1'!A:D,4,FALSE)</f>
        <v>OT</v>
      </c>
      <c r="N5208">
        <f t="shared" si="244"/>
        <v>1</v>
      </c>
      <c r="O5208">
        <f t="shared" si="245"/>
        <v>421</v>
      </c>
    </row>
    <row r="5209" spans="1:15">
      <c r="A5209" s="1">
        <v>50093141</v>
      </c>
      <c r="B5209" s="5">
        <v>21167796</v>
      </c>
      <c r="C5209" s="7">
        <v>43411</v>
      </c>
      <c r="D5209" s="7">
        <v>43416</v>
      </c>
      <c r="E5209" s="5" t="s">
        <v>29</v>
      </c>
      <c r="F5209" s="5">
        <v>623</v>
      </c>
      <c r="G5209" s="5">
        <v>422</v>
      </c>
      <c r="H5209" s="5" t="s">
        <v>27</v>
      </c>
      <c r="I5209" s="5">
        <v>3</v>
      </c>
      <c r="J5209">
        <f xml:space="preserve"> VLOOKUP(B5209,'Dataset-A1'!A:C,3,FALSE)</f>
        <v>1</v>
      </c>
      <c r="K5209">
        <f xml:space="preserve"> YEAR('Dataset-A2'!D5209)</f>
        <v>2018</v>
      </c>
      <c r="L5209">
        <f t="shared" si="243"/>
        <v>11</v>
      </c>
      <c r="M5209" t="str">
        <f xml:space="preserve"> VLOOKUP(B5209,'Dataset-A1'!A:D,4,FALSE)</f>
        <v>CN</v>
      </c>
      <c r="N5209">
        <f t="shared" si="244"/>
        <v>5</v>
      </c>
      <c r="O5209">
        <f t="shared" si="245"/>
        <v>201</v>
      </c>
    </row>
    <row r="5210" spans="1:15">
      <c r="A5210" s="1">
        <v>50093151</v>
      </c>
      <c r="B5210" s="5">
        <v>21164427</v>
      </c>
      <c r="C5210" s="7">
        <v>43110</v>
      </c>
      <c r="D5210" s="7">
        <v>43111</v>
      </c>
      <c r="E5210" s="5" t="s">
        <v>33</v>
      </c>
      <c r="F5210" s="5">
        <v>264</v>
      </c>
      <c r="G5210" s="5">
        <v>133</v>
      </c>
      <c r="H5210" s="5" t="s">
        <v>30</v>
      </c>
      <c r="I5210" s="5">
        <v>3</v>
      </c>
      <c r="J5210">
        <f xml:space="preserve"> VLOOKUP(B5210,'Dataset-A1'!A:C,3,FALSE)</f>
        <v>0</v>
      </c>
      <c r="K5210">
        <f xml:space="preserve"> YEAR('Dataset-A2'!D5210)</f>
        <v>2018</v>
      </c>
      <c r="L5210">
        <f t="shared" si="243"/>
        <v>1</v>
      </c>
      <c r="M5210" t="str">
        <f xml:space="preserve"> VLOOKUP(B5210,'Dataset-A1'!A:D,4,FALSE)</f>
        <v>EN</v>
      </c>
      <c r="N5210">
        <f t="shared" si="244"/>
        <v>1</v>
      </c>
      <c r="O5210">
        <f t="shared" si="245"/>
        <v>131</v>
      </c>
    </row>
    <row r="5211" spans="1:15">
      <c r="A5211" s="1">
        <v>50093161</v>
      </c>
      <c r="B5211" s="5">
        <v>17706850</v>
      </c>
      <c r="C5211" s="7">
        <v>43181</v>
      </c>
      <c r="D5211" s="7">
        <v>43186</v>
      </c>
      <c r="E5211" s="5" t="s">
        <v>33</v>
      </c>
      <c r="F5211" s="5">
        <v>500</v>
      </c>
      <c r="G5211" s="5">
        <v>202</v>
      </c>
      <c r="H5211" s="5" t="s">
        <v>25</v>
      </c>
      <c r="I5211" s="5">
        <v>1</v>
      </c>
      <c r="J5211">
        <f xml:space="preserve"> VLOOKUP(B5211,'Dataset-A1'!A:C,3,FALSE)</f>
        <v>1</v>
      </c>
      <c r="K5211">
        <f xml:space="preserve"> YEAR('Dataset-A2'!D5211)</f>
        <v>2018</v>
      </c>
      <c r="L5211">
        <f t="shared" si="243"/>
        <v>3</v>
      </c>
      <c r="M5211" t="str">
        <f xml:space="preserve"> VLOOKUP(B5211,'Dataset-A1'!A:D,4,FALSE)</f>
        <v>EN</v>
      </c>
      <c r="N5211">
        <f t="shared" si="244"/>
        <v>5</v>
      </c>
      <c r="O5211">
        <f t="shared" si="245"/>
        <v>298</v>
      </c>
    </row>
    <row r="5212" spans="1:15">
      <c r="A5212" s="1">
        <v>50093171</v>
      </c>
      <c r="B5212" s="5">
        <v>185691</v>
      </c>
      <c r="C5212" s="7">
        <v>43114</v>
      </c>
      <c r="D5212" s="7">
        <v>43119</v>
      </c>
      <c r="E5212" s="5" t="s">
        <v>28</v>
      </c>
      <c r="F5212" s="5">
        <v>2075</v>
      </c>
      <c r="G5212" s="5">
        <v>806</v>
      </c>
      <c r="H5212" s="5" t="s">
        <v>25</v>
      </c>
      <c r="I5212" s="5">
        <v>2</v>
      </c>
      <c r="J5212">
        <f xml:space="preserve"> VLOOKUP(B5212,'Dataset-A1'!A:C,3,FALSE)</f>
        <v>1</v>
      </c>
      <c r="K5212">
        <f xml:space="preserve"> YEAR('Dataset-A2'!D5212)</f>
        <v>2018</v>
      </c>
      <c r="L5212">
        <f t="shared" si="243"/>
        <v>1</v>
      </c>
      <c r="M5212" t="str">
        <f xml:space="preserve"> VLOOKUP(B5212,'Dataset-A1'!A:D,4,FALSE)</f>
        <v>CN</v>
      </c>
      <c r="N5212">
        <f t="shared" si="244"/>
        <v>5</v>
      </c>
      <c r="O5212">
        <f t="shared" si="245"/>
        <v>1269</v>
      </c>
    </row>
    <row r="5213" spans="1:15">
      <c r="A5213" s="1">
        <v>50093181</v>
      </c>
      <c r="B5213" s="5">
        <v>20942792</v>
      </c>
      <c r="C5213" s="7">
        <v>43367</v>
      </c>
      <c r="D5213" s="7">
        <v>43371</v>
      </c>
      <c r="E5213" s="5" t="s">
        <v>28</v>
      </c>
      <c r="F5213" s="5">
        <v>32420</v>
      </c>
      <c r="G5213" s="5">
        <v>14770</v>
      </c>
      <c r="H5213" s="5" t="s">
        <v>27</v>
      </c>
      <c r="I5213" s="5">
        <v>3</v>
      </c>
      <c r="J5213">
        <f xml:space="preserve"> VLOOKUP(B5213,'Dataset-A1'!A:C,3,FALSE)</f>
        <v>0</v>
      </c>
      <c r="K5213">
        <f xml:space="preserve"> YEAR('Dataset-A2'!D5213)</f>
        <v>2018</v>
      </c>
      <c r="L5213">
        <f t="shared" si="243"/>
        <v>9</v>
      </c>
      <c r="M5213" t="str">
        <f xml:space="preserve"> VLOOKUP(B5213,'Dataset-A1'!A:D,4,FALSE)</f>
        <v>OT</v>
      </c>
      <c r="N5213">
        <f t="shared" si="244"/>
        <v>4</v>
      </c>
      <c r="O5213">
        <f t="shared" si="245"/>
        <v>17650</v>
      </c>
    </row>
    <row r="5214" spans="1:15">
      <c r="A5214" s="1">
        <v>50093231</v>
      </c>
      <c r="B5214" s="5">
        <v>21162480</v>
      </c>
      <c r="C5214" s="7">
        <v>43261</v>
      </c>
      <c r="D5214" s="7">
        <v>43266</v>
      </c>
      <c r="E5214" s="5" t="s">
        <v>29</v>
      </c>
      <c r="F5214" s="5">
        <v>214</v>
      </c>
      <c r="G5214" s="5">
        <v>87</v>
      </c>
      <c r="H5214" s="5" t="s">
        <v>27</v>
      </c>
      <c r="I5214" s="5">
        <v>3</v>
      </c>
      <c r="J5214">
        <f xml:space="preserve"> VLOOKUP(B5214,'Dataset-A1'!A:C,3,FALSE)</f>
        <v>1</v>
      </c>
      <c r="K5214">
        <f xml:space="preserve"> YEAR('Dataset-A2'!D5214)</f>
        <v>2018</v>
      </c>
      <c r="L5214">
        <f t="shared" si="243"/>
        <v>6</v>
      </c>
      <c r="M5214" t="str">
        <f xml:space="preserve"> VLOOKUP(B5214,'Dataset-A1'!A:D,4,FALSE)</f>
        <v>CN</v>
      </c>
      <c r="N5214">
        <f t="shared" si="244"/>
        <v>5</v>
      </c>
      <c r="O5214">
        <f t="shared" si="245"/>
        <v>127</v>
      </c>
    </row>
    <row r="5215" spans="1:15">
      <c r="A5215" s="1">
        <v>50093241</v>
      </c>
      <c r="B5215" s="5">
        <v>6205943</v>
      </c>
      <c r="C5215" s="7">
        <v>43297</v>
      </c>
      <c r="D5215" s="7">
        <v>43302</v>
      </c>
      <c r="E5215" s="5" t="s">
        <v>33</v>
      </c>
      <c r="F5215" s="5">
        <v>570</v>
      </c>
      <c r="G5215" s="5">
        <v>146</v>
      </c>
      <c r="H5215" s="5" t="s">
        <v>27</v>
      </c>
      <c r="I5215" s="5">
        <v>6</v>
      </c>
      <c r="J5215">
        <f xml:space="preserve"> VLOOKUP(B5215,'Dataset-A1'!A:C,3,FALSE)</f>
        <v>1</v>
      </c>
      <c r="K5215">
        <f xml:space="preserve"> YEAR('Dataset-A2'!D5215)</f>
        <v>2018</v>
      </c>
      <c r="L5215">
        <f t="shared" si="243"/>
        <v>7</v>
      </c>
      <c r="M5215" t="str">
        <f xml:space="preserve"> VLOOKUP(B5215,'Dataset-A1'!A:D,4,FALSE)</f>
        <v>CN</v>
      </c>
      <c r="N5215">
        <f t="shared" si="244"/>
        <v>5</v>
      </c>
      <c r="O5215">
        <f t="shared" si="245"/>
        <v>424</v>
      </c>
    </row>
    <row r="5216" spans="1:15">
      <c r="A5216" s="1">
        <v>50093271</v>
      </c>
      <c r="B5216" s="5">
        <v>12133948</v>
      </c>
      <c r="C5216" s="7">
        <v>43182</v>
      </c>
      <c r="D5216" s="7">
        <v>43184</v>
      </c>
      <c r="E5216" s="5" t="s">
        <v>28</v>
      </c>
      <c r="F5216" s="5">
        <v>228</v>
      </c>
      <c r="G5216" s="5">
        <v>147</v>
      </c>
      <c r="H5216" s="5" t="s">
        <v>30</v>
      </c>
      <c r="I5216" s="5">
        <v>1</v>
      </c>
      <c r="J5216">
        <f xml:space="preserve"> VLOOKUP(B5216,'Dataset-A1'!A:C,3,FALSE)</f>
        <v>0</v>
      </c>
      <c r="K5216">
        <f xml:space="preserve"> YEAR('Dataset-A2'!D5216)</f>
        <v>2018</v>
      </c>
      <c r="L5216">
        <f t="shared" si="243"/>
        <v>3</v>
      </c>
      <c r="M5216" t="str">
        <f xml:space="preserve"> VLOOKUP(B5216,'Dataset-A1'!A:D,4,FALSE)</f>
        <v>OT</v>
      </c>
      <c r="N5216">
        <f t="shared" si="244"/>
        <v>2</v>
      </c>
      <c r="O5216">
        <f t="shared" si="245"/>
        <v>81</v>
      </c>
    </row>
    <row r="5217" spans="1:15">
      <c r="A5217" s="1">
        <v>50093291</v>
      </c>
      <c r="B5217" s="5">
        <v>12110089</v>
      </c>
      <c r="C5217" s="7">
        <v>43261</v>
      </c>
      <c r="D5217" s="7">
        <v>43262</v>
      </c>
      <c r="E5217" s="5" t="s">
        <v>29</v>
      </c>
      <c r="F5217" s="5">
        <v>316</v>
      </c>
      <c r="G5217" s="5">
        <v>177</v>
      </c>
      <c r="H5217" s="5" t="s">
        <v>32</v>
      </c>
      <c r="I5217" s="5">
        <v>5</v>
      </c>
      <c r="J5217">
        <f xml:space="preserve"> VLOOKUP(B5217,'Dataset-A1'!A:C,3,FALSE)</f>
        <v>0</v>
      </c>
      <c r="K5217">
        <f xml:space="preserve"> YEAR('Dataset-A2'!D5217)</f>
        <v>2018</v>
      </c>
      <c r="L5217">
        <f t="shared" si="243"/>
        <v>6</v>
      </c>
      <c r="M5217" t="str">
        <f xml:space="preserve"> VLOOKUP(B5217,'Dataset-A1'!A:D,4,FALSE)</f>
        <v>CN</v>
      </c>
      <c r="N5217">
        <f t="shared" si="244"/>
        <v>1</v>
      </c>
      <c r="O5217">
        <f t="shared" si="245"/>
        <v>139</v>
      </c>
    </row>
    <row r="5218" spans="1:15">
      <c r="A5218" s="1">
        <v>50093301</v>
      </c>
      <c r="B5218" s="5">
        <v>14811671</v>
      </c>
      <c r="C5218" s="7">
        <v>43337</v>
      </c>
      <c r="D5218" s="7">
        <v>43337</v>
      </c>
      <c r="E5218" s="5" t="s">
        <v>28</v>
      </c>
      <c r="F5218" s="5">
        <v>349</v>
      </c>
      <c r="G5218" s="5">
        <v>166</v>
      </c>
      <c r="H5218" s="5" t="s">
        <v>30</v>
      </c>
      <c r="I5218" s="5">
        <v>2</v>
      </c>
      <c r="J5218">
        <f xml:space="preserve"> VLOOKUP(B5218,'Dataset-A1'!A:C,3,FALSE)</f>
        <v>1</v>
      </c>
      <c r="K5218">
        <f xml:space="preserve"> YEAR('Dataset-A2'!D5218)</f>
        <v>2018</v>
      </c>
      <c r="L5218">
        <f t="shared" si="243"/>
        <v>8</v>
      </c>
      <c r="M5218" t="str">
        <f xml:space="preserve"> VLOOKUP(B5218,'Dataset-A1'!A:D,4,FALSE)</f>
        <v>OT</v>
      </c>
      <c r="N5218">
        <f t="shared" si="244"/>
        <v>0</v>
      </c>
      <c r="O5218">
        <f t="shared" si="245"/>
        <v>183</v>
      </c>
    </row>
    <row r="5219" spans="1:15">
      <c r="A5219" s="1">
        <v>50093321</v>
      </c>
      <c r="B5219" s="5">
        <v>18358157</v>
      </c>
      <c r="C5219" s="7">
        <v>43285</v>
      </c>
      <c r="D5219" s="7">
        <v>43288</v>
      </c>
      <c r="E5219" s="5" t="s">
        <v>29</v>
      </c>
      <c r="F5219" s="5">
        <v>4730</v>
      </c>
      <c r="G5219" s="5">
        <v>1741</v>
      </c>
      <c r="H5219" s="5" t="s">
        <v>25</v>
      </c>
      <c r="I5219" s="5">
        <v>1</v>
      </c>
      <c r="J5219">
        <f xml:space="preserve"> VLOOKUP(B5219,'Dataset-A1'!A:C,3,FALSE)</f>
        <v>1</v>
      </c>
      <c r="K5219">
        <f xml:space="preserve"> YEAR('Dataset-A2'!D5219)</f>
        <v>2018</v>
      </c>
      <c r="L5219">
        <f t="shared" si="243"/>
        <v>7</v>
      </c>
      <c r="M5219" t="str">
        <f xml:space="preserve"> VLOOKUP(B5219,'Dataset-A1'!A:D,4,FALSE)</f>
        <v>CN</v>
      </c>
      <c r="N5219">
        <f t="shared" si="244"/>
        <v>3</v>
      </c>
      <c r="O5219">
        <f t="shared" si="245"/>
        <v>2989</v>
      </c>
    </row>
    <row r="5220" spans="1:15">
      <c r="A5220" s="1">
        <v>50093331</v>
      </c>
      <c r="B5220" s="5">
        <v>21162805</v>
      </c>
      <c r="C5220" s="7">
        <v>43396</v>
      </c>
      <c r="D5220" s="7">
        <v>43400</v>
      </c>
      <c r="E5220" s="5" t="s">
        <v>23</v>
      </c>
      <c r="F5220" s="5">
        <v>4134</v>
      </c>
      <c r="G5220" s="5">
        <v>2588</v>
      </c>
      <c r="H5220" s="5" t="s">
        <v>27</v>
      </c>
      <c r="I5220" s="5">
        <v>1</v>
      </c>
      <c r="J5220">
        <f xml:space="preserve"> VLOOKUP(B5220,'Dataset-A1'!A:C,3,FALSE)</f>
        <v>1</v>
      </c>
      <c r="K5220">
        <f xml:space="preserve"> YEAR('Dataset-A2'!D5220)</f>
        <v>2018</v>
      </c>
      <c r="L5220">
        <f t="shared" si="243"/>
        <v>10</v>
      </c>
      <c r="M5220" t="str">
        <f xml:space="preserve"> VLOOKUP(B5220,'Dataset-A1'!A:D,4,FALSE)</f>
        <v>OT</v>
      </c>
      <c r="N5220">
        <f t="shared" si="244"/>
        <v>4</v>
      </c>
      <c r="O5220">
        <f t="shared" si="245"/>
        <v>1546</v>
      </c>
    </row>
    <row r="5221" spans="1:15">
      <c r="A5221" s="1">
        <v>50093341</v>
      </c>
      <c r="B5221" s="5">
        <v>20830881</v>
      </c>
      <c r="C5221" s="7">
        <v>43106</v>
      </c>
      <c r="D5221" s="7">
        <v>43106</v>
      </c>
      <c r="E5221" s="5" t="s">
        <v>29</v>
      </c>
      <c r="F5221" s="5">
        <v>282</v>
      </c>
      <c r="G5221" s="5">
        <v>103</v>
      </c>
      <c r="H5221" s="5" t="s">
        <v>30</v>
      </c>
      <c r="I5221" s="5">
        <v>5</v>
      </c>
      <c r="J5221">
        <f xml:space="preserve"> VLOOKUP(B5221,'Dataset-A1'!A:C,3,FALSE)</f>
        <v>1</v>
      </c>
      <c r="K5221">
        <f xml:space="preserve"> YEAR('Dataset-A2'!D5221)</f>
        <v>2018</v>
      </c>
      <c r="L5221">
        <f t="shared" si="243"/>
        <v>1</v>
      </c>
      <c r="M5221" t="str">
        <f xml:space="preserve"> VLOOKUP(B5221,'Dataset-A1'!A:D,4,FALSE)</f>
        <v>EN</v>
      </c>
      <c r="N5221">
        <f t="shared" si="244"/>
        <v>0</v>
      </c>
      <c r="O5221">
        <f t="shared" si="245"/>
        <v>179</v>
      </c>
    </row>
    <row r="5222" spans="1:15">
      <c r="A5222" s="1">
        <v>50093351</v>
      </c>
      <c r="B5222" s="5">
        <v>21129382</v>
      </c>
      <c r="C5222" s="7">
        <v>43406</v>
      </c>
      <c r="D5222" s="7">
        <v>43406</v>
      </c>
      <c r="E5222" s="5" t="s">
        <v>28</v>
      </c>
      <c r="F5222" s="5">
        <v>203</v>
      </c>
      <c r="G5222" s="5">
        <v>76</v>
      </c>
      <c r="H5222" s="5" t="s">
        <v>25</v>
      </c>
      <c r="I5222" s="5">
        <v>2</v>
      </c>
      <c r="J5222">
        <f xml:space="preserve"> VLOOKUP(B5222,'Dataset-A1'!A:C,3,FALSE)</f>
        <v>1</v>
      </c>
      <c r="K5222">
        <f xml:space="preserve"> YEAR('Dataset-A2'!D5222)</f>
        <v>2018</v>
      </c>
      <c r="L5222">
        <f t="shared" si="243"/>
        <v>11</v>
      </c>
      <c r="M5222" t="str">
        <f xml:space="preserve"> VLOOKUP(B5222,'Dataset-A1'!A:D,4,FALSE)</f>
        <v>OT</v>
      </c>
      <c r="N5222">
        <f t="shared" si="244"/>
        <v>0</v>
      </c>
      <c r="O5222">
        <f t="shared" si="245"/>
        <v>127</v>
      </c>
    </row>
    <row r="5223" spans="1:15">
      <c r="A5223" s="1">
        <v>50093361</v>
      </c>
      <c r="B5223" s="5">
        <v>326535</v>
      </c>
      <c r="C5223" s="7">
        <v>43300</v>
      </c>
      <c r="D5223" s="7">
        <v>43305</v>
      </c>
      <c r="E5223" s="5" t="s">
        <v>28</v>
      </c>
      <c r="F5223" s="5">
        <v>309</v>
      </c>
      <c r="G5223" s="5">
        <v>192</v>
      </c>
      <c r="H5223" s="5" t="s">
        <v>27</v>
      </c>
      <c r="I5223" s="5">
        <v>7</v>
      </c>
      <c r="J5223">
        <f xml:space="preserve"> VLOOKUP(B5223,'Dataset-A1'!A:C,3,FALSE)</f>
        <v>0</v>
      </c>
      <c r="K5223">
        <f xml:space="preserve"> YEAR('Dataset-A2'!D5223)</f>
        <v>2018</v>
      </c>
      <c r="L5223">
        <f t="shared" si="243"/>
        <v>7</v>
      </c>
      <c r="M5223" t="str">
        <f xml:space="preserve"> VLOOKUP(B5223,'Dataset-A1'!A:D,4,FALSE)</f>
        <v>OT</v>
      </c>
      <c r="N5223">
        <f t="shared" si="244"/>
        <v>5</v>
      </c>
      <c r="O5223">
        <f t="shared" si="245"/>
        <v>117</v>
      </c>
    </row>
    <row r="5224" spans="1:15">
      <c r="A5224" s="1">
        <v>50093371</v>
      </c>
      <c r="B5224" s="5">
        <v>8662591</v>
      </c>
      <c r="C5224" s="7">
        <v>43211</v>
      </c>
      <c r="D5224" s="7">
        <v>43216</v>
      </c>
      <c r="E5224" s="5" t="s">
        <v>33</v>
      </c>
      <c r="F5224" s="5">
        <v>604</v>
      </c>
      <c r="G5224" s="5">
        <v>407</v>
      </c>
      <c r="H5224" s="5" t="s">
        <v>30</v>
      </c>
      <c r="I5224" s="5">
        <v>7</v>
      </c>
      <c r="J5224">
        <f xml:space="preserve"> VLOOKUP(B5224,'Dataset-A1'!A:C,3,FALSE)</f>
        <v>1</v>
      </c>
      <c r="K5224">
        <f xml:space="preserve"> YEAR('Dataset-A2'!D5224)</f>
        <v>2018</v>
      </c>
      <c r="L5224">
        <f t="shared" si="243"/>
        <v>4</v>
      </c>
      <c r="M5224" t="str">
        <f xml:space="preserve"> VLOOKUP(B5224,'Dataset-A1'!A:D,4,FALSE)</f>
        <v>EN</v>
      </c>
      <c r="N5224">
        <f t="shared" si="244"/>
        <v>5</v>
      </c>
      <c r="O5224">
        <f t="shared" si="245"/>
        <v>197</v>
      </c>
    </row>
    <row r="5225" spans="1:15">
      <c r="A5225" s="1">
        <v>50093401</v>
      </c>
      <c r="B5225" s="5">
        <v>7035338</v>
      </c>
      <c r="C5225" s="7">
        <v>43120</v>
      </c>
      <c r="D5225" s="7">
        <v>43124</v>
      </c>
      <c r="E5225" s="5" t="s">
        <v>28</v>
      </c>
      <c r="F5225" s="5">
        <v>285</v>
      </c>
      <c r="G5225" s="5">
        <v>122</v>
      </c>
      <c r="H5225" s="5" t="s">
        <v>30</v>
      </c>
      <c r="I5225" s="5">
        <v>3</v>
      </c>
      <c r="J5225">
        <f xml:space="preserve"> VLOOKUP(B5225,'Dataset-A1'!A:C,3,FALSE)</f>
        <v>1</v>
      </c>
      <c r="K5225">
        <f xml:space="preserve"> YEAR('Dataset-A2'!D5225)</f>
        <v>2018</v>
      </c>
      <c r="L5225">
        <f t="shared" si="243"/>
        <v>1</v>
      </c>
      <c r="M5225" t="str">
        <f xml:space="preserve"> VLOOKUP(B5225,'Dataset-A1'!A:D,4,FALSE)</f>
        <v>CN</v>
      </c>
      <c r="N5225">
        <f t="shared" si="244"/>
        <v>4</v>
      </c>
      <c r="O5225">
        <f t="shared" si="245"/>
        <v>163</v>
      </c>
    </row>
    <row r="5226" spans="1:15">
      <c r="A5226" s="1">
        <v>50093411</v>
      </c>
      <c r="B5226" s="5">
        <v>5151477</v>
      </c>
      <c r="C5226" s="7">
        <v>43165</v>
      </c>
      <c r="D5226" s="7">
        <v>43171</v>
      </c>
      <c r="E5226" s="5" t="s">
        <v>29</v>
      </c>
      <c r="F5226" s="5">
        <v>396</v>
      </c>
      <c r="G5226" s="5">
        <v>111</v>
      </c>
      <c r="H5226" s="5" t="s">
        <v>30</v>
      </c>
      <c r="I5226" s="5">
        <v>6</v>
      </c>
      <c r="J5226">
        <f xml:space="preserve"> VLOOKUP(B5226,'Dataset-A1'!A:C,3,FALSE)</f>
        <v>0</v>
      </c>
      <c r="K5226">
        <f xml:space="preserve"> YEAR('Dataset-A2'!D5226)</f>
        <v>2018</v>
      </c>
      <c r="L5226">
        <f t="shared" si="243"/>
        <v>3</v>
      </c>
      <c r="M5226" t="str">
        <f xml:space="preserve"> VLOOKUP(B5226,'Dataset-A1'!A:D,4,FALSE)</f>
        <v>CN</v>
      </c>
      <c r="N5226">
        <f t="shared" si="244"/>
        <v>6</v>
      </c>
      <c r="O5226">
        <f t="shared" si="245"/>
        <v>285</v>
      </c>
    </row>
    <row r="5227" spans="1:15">
      <c r="A5227" s="1">
        <v>50093451</v>
      </c>
      <c r="B5227" s="5">
        <v>21173742</v>
      </c>
      <c r="C5227" s="7">
        <v>43082</v>
      </c>
      <c r="D5227" s="7">
        <v>43088</v>
      </c>
      <c r="E5227" s="5" t="s">
        <v>28</v>
      </c>
      <c r="F5227" s="5">
        <v>213</v>
      </c>
      <c r="G5227" s="5">
        <v>92</v>
      </c>
      <c r="H5227" s="5" t="s">
        <v>27</v>
      </c>
      <c r="I5227" s="5">
        <v>2</v>
      </c>
      <c r="J5227">
        <f xml:space="preserve"> VLOOKUP(B5227,'Dataset-A1'!A:C,3,FALSE)</f>
        <v>1</v>
      </c>
      <c r="K5227">
        <f xml:space="preserve"> YEAR('Dataset-A2'!D5227)</f>
        <v>2017</v>
      </c>
      <c r="L5227">
        <f t="shared" si="243"/>
        <v>12</v>
      </c>
      <c r="M5227" t="str">
        <f xml:space="preserve"> VLOOKUP(B5227,'Dataset-A1'!A:D,4,FALSE)</f>
        <v>OT</v>
      </c>
      <c r="N5227">
        <f t="shared" si="244"/>
        <v>6</v>
      </c>
      <c r="O5227">
        <f t="shared" si="245"/>
        <v>121</v>
      </c>
    </row>
    <row r="5228" spans="1:15">
      <c r="A5228" s="1">
        <v>50093521</v>
      </c>
      <c r="B5228" s="5">
        <v>7735691</v>
      </c>
      <c r="C5228" s="7">
        <v>43140</v>
      </c>
      <c r="D5228" s="7">
        <v>43146</v>
      </c>
      <c r="E5228" s="5" t="s">
        <v>28</v>
      </c>
      <c r="F5228" s="5">
        <v>415</v>
      </c>
      <c r="G5228" s="5">
        <v>147</v>
      </c>
      <c r="H5228" s="5" t="s">
        <v>27</v>
      </c>
      <c r="I5228" s="5">
        <v>1</v>
      </c>
      <c r="J5228">
        <f xml:space="preserve"> VLOOKUP(B5228,'Dataset-A1'!A:C,3,FALSE)</f>
        <v>0</v>
      </c>
      <c r="K5228">
        <f xml:space="preserve"> YEAR('Dataset-A2'!D5228)</f>
        <v>2018</v>
      </c>
      <c r="L5228">
        <f t="shared" si="243"/>
        <v>2</v>
      </c>
      <c r="M5228" t="str">
        <f xml:space="preserve"> VLOOKUP(B5228,'Dataset-A1'!A:D,4,FALSE)</f>
        <v>OT</v>
      </c>
      <c r="N5228">
        <f t="shared" si="244"/>
        <v>6</v>
      </c>
      <c r="O5228">
        <f t="shared" si="245"/>
        <v>268</v>
      </c>
    </row>
    <row r="5229" spans="1:15">
      <c r="A5229" s="1">
        <v>50093531</v>
      </c>
      <c r="B5229" s="5">
        <v>376295</v>
      </c>
      <c r="C5229" s="7">
        <v>43318</v>
      </c>
      <c r="D5229" s="7">
        <v>43325</v>
      </c>
      <c r="E5229" s="5" t="s">
        <v>28</v>
      </c>
      <c r="F5229" s="5">
        <v>234</v>
      </c>
      <c r="G5229" s="5">
        <v>113</v>
      </c>
      <c r="H5229" s="5" t="s">
        <v>25</v>
      </c>
      <c r="I5229" s="5">
        <v>4</v>
      </c>
      <c r="J5229">
        <f xml:space="preserve"> VLOOKUP(B5229,'Dataset-A1'!A:C,3,FALSE)</f>
        <v>0</v>
      </c>
      <c r="K5229">
        <f xml:space="preserve"> YEAR('Dataset-A2'!D5229)</f>
        <v>2018</v>
      </c>
      <c r="L5229">
        <f t="shared" si="243"/>
        <v>8</v>
      </c>
      <c r="M5229" t="str">
        <f xml:space="preserve"> VLOOKUP(B5229,'Dataset-A1'!A:D,4,FALSE)</f>
        <v>CN</v>
      </c>
      <c r="N5229">
        <f t="shared" si="244"/>
        <v>7</v>
      </c>
      <c r="O5229">
        <f t="shared" si="245"/>
        <v>121</v>
      </c>
    </row>
    <row r="5230" spans="1:15">
      <c r="A5230" s="1">
        <v>50093541</v>
      </c>
      <c r="B5230" s="5">
        <v>21167472</v>
      </c>
      <c r="C5230" s="7">
        <v>43424</v>
      </c>
      <c r="D5230" s="7">
        <v>43424</v>
      </c>
      <c r="E5230" s="5" t="s">
        <v>29</v>
      </c>
      <c r="F5230" s="5">
        <v>504</v>
      </c>
      <c r="G5230" s="5">
        <v>125</v>
      </c>
      <c r="H5230" s="5" t="s">
        <v>27</v>
      </c>
      <c r="I5230" s="5">
        <v>1</v>
      </c>
      <c r="J5230">
        <f xml:space="preserve"> VLOOKUP(B5230,'Dataset-A1'!A:C,3,FALSE)</f>
        <v>1</v>
      </c>
      <c r="K5230">
        <f xml:space="preserve"> YEAR('Dataset-A2'!D5230)</f>
        <v>2018</v>
      </c>
      <c r="L5230">
        <f t="shared" si="243"/>
        <v>11</v>
      </c>
      <c r="M5230" t="str">
        <f xml:space="preserve"> VLOOKUP(B5230,'Dataset-A1'!A:D,4,FALSE)</f>
        <v>CN</v>
      </c>
      <c r="N5230">
        <f t="shared" si="244"/>
        <v>0</v>
      </c>
      <c r="O5230">
        <f t="shared" si="245"/>
        <v>379</v>
      </c>
    </row>
    <row r="5231" spans="1:15">
      <c r="A5231" s="1">
        <v>50093551</v>
      </c>
      <c r="B5231" s="5">
        <v>7937246</v>
      </c>
      <c r="C5231" s="7">
        <v>43186</v>
      </c>
      <c r="D5231" s="7">
        <v>43191</v>
      </c>
      <c r="E5231" s="5" t="s">
        <v>33</v>
      </c>
      <c r="F5231" s="5">
        <v>31280</v>
      </c>
      <c r="G5231" s="5">
        <v>14673</v>
      </c>
      <c r="H5231" s="5" t="s">
        <v>32</v>
      </c>
      <c r="I5231" s="5">
        <v>7</v>
      </c>
      <c r="J5231">
        <f xml:space="preserve"> VLOOKUP(B5231,'Dataset-A1'!A:C,3,FALSE)</f>
        <v>1</v>
      </c>
      <c r="K5231">
        <f xml:space="preserve"> YEAR('Dataset-A2'!D5231)</f>
        <v>2018</v>
      </c>
      <c r="L5231">
        <f t="shared" si="243"/>
        <v>4</v>
      </c>
      <c r="M5231" t="str">
        <f xml:space="preserve"> VLOOKUP(B5231,'Dataset-A1'!A:D,4,FALSE)</f>
        <v>EN</v>
      </c>
      <c r="N5231">
        <f t="shared" si="244"/>
        <v>5</v>
      </c>
      <c r="O5231">
        <f t="shared" si="245"/>
        <v>16607</v>
      </c>
    </row>
    <row r="5232" spans="1:15">
      <c r="A5232" s="1">
        <v>50093561</v>
      </c>
      <c r="B5232" s="5">
        <v>16452527</v>
      </c>
      <c r="C5232" s="7">
        <v>43405</v>
      </c>
      <c r="D5232" s="7">
        <v>43408</v>
      </c>
      <c r="E5232" s="5" t="s">
        <v>29</v>
      </c>
      <c r="F5232" s="5">
        <v>364</v>
      </c>
      <c r="G5232" s="5">
        <v>158</v>
      </c>
      <c r="H5232" s="5" t="s">
        <v>27</v>
      </c>
      <c r="I5232" s="5">
        <v>5</v>
      </c>
      <c r="J5232">
        <f xml:space="preserve"> VLOOKUP(B5232,'Dataset-A1'!A:C,3,FALSE)</f>
        <v>1</v>
      </c>
      <c r="K5232">
        <f xml:space="preserve"> YEAR('Dataset-A2'!D5232)</f>
        <v>2018</v>
      </c>
      <c r="L5232">
        <f t="shared" si="243"/>
        <v>11</v>
      </c>
      <c r="M5232" t="str">
        <f xml:space="preserve"> VLOOKUP(B5232,'Dataset-A1'!A:D,4,FALSE)</f>
        <v>CN</v>
      </c>
      <c r="N5232">
        <f t="shared" si="244"/>
        <v>3</v>
      </c>
      <c r="O5232">
        <f t="shared" si="245"/>
        <v>206</v>
      </c>
    </row>
    <row r="5233" spans="1:15">
      <c r="A5233" s="1">
        <v>50093571</v>
      </c>
      <c r="B5233" s="5">
        <v>11316608</v>
      </c>
      <c r="C5233" s="7">
        <v>43194</v>
      </c>
      <c r="D5233" s="7">
        <v>43200</v>
      </c>
      <c r="E5233" s="5" t="s">
        <v>28</v>
      </c>
      <c r="F5233" s="5">
        <v>56628</v>
      </c>
      <c r="G5233" s="5">
        <v>22324</v>
      </c>
      <c r="H5233" s="5" t="s">
        <v>27</v>
      </c>
      <c r="I5233" s="5">
        <v>1</v>
      </c>
      <c r="J5233">
        <f xml:space="preserve"> VLOOKUP(B5233,'Dataset-A1'!A:C,3,FALSE)</f>
        <v>0</v>
      </c>
      <c r="K5233">
        <f xml:space="preserve"> YEAR('Dataset-A2'!D5233)</f>
        <v>2018</v>
      </c>
      <c r="L5233">
        <f t="shared" si="243"/>
        <v>4</v>
      </c>
      <c r="M5233" t="str">
        <f xml:space="preserve"> VLOOKUP(B5233,'Dataset-A1'!A:D,4,FALSE)</f>
        <v>CN</v>
      </c>
      <c r="N5233">
        <f t="shared" si="244"/>
        <v>6</v>
      </c>
      <c r="O5233">
        <f t="shared" si="245"/>
        <v>34304</v>
      </c>
    </row>
    <row r="5234" spans="1:15">
      <c r="A5234" s="1">
        <v>50093581</v>
      </c>
      <c r="B5234" s="5">
        <v>12763018</v>
      </c>
      <c r="C5234" s="7">
        <v>43273</v>
      </c>
      <c r="D5234" s="7">
        <v>43278</v>
      </c>
      <c r="E5234" s="5" t="s">
        <v>23</v>
      </c>
      <c r="F5234" s="5">
        <v>801</v>
      </c>
      <c r="G5234" s="5">
        <v>354</v>
      </c>
      <c r="H5234" s="5" t="s">
        <v>25</v>
      </c>
      <c r="I5234" s="5">
        <v>4</v>
      </c>
      <c r="J5234">
        <f xml:space="preserve"> VLOOKUP(B5234,'Dataset-A1'!A:C,3,FALSE)</f>
        <v>0</v>
      </c>
      <c r="K5234">
        <f xml:space="preserve"> YEAR('Dataset-A2'!D5234)</f>
        <v>2018</v>
      </c>
      <c r="L5234">
        <f t="shared" si="243"/>
        <v>6</v>
      </c>
      <c r="M5234" t="str">
        <f xml:space="preserve"> VLOOKUP(B5234,'Dataset-A1'!A:D,4,FALSE)</f>
        <v>EN</v>
      </c>
      <c r="N5234">
        <f t="shared" si="244"/>
        <v>5</v>
      </c>
      <c r="O5234">
        <f t="shared" si="245"/>
        <v>447</v>
      </c>
    </row>
    <row r="5235" spans="1:15">
      <c r="A5235" s="1">
        <v>50093601</v>
      </c>
      <c r="B5235" s="5">
        <v>12737336</v>
      </c>
      <c r="C5235" s="7">
        <v>43381</v>
      </c>
      <c r="D5235" s="7">
        <v>43387</v>
      </c>
      <c r="E5235" s="5" t="s">
        <v>29</v>
      </c>
      <c r="F5235" s="5">
        <v>56640</v>
      </c>
      <c r="G5235" s="5">
        <v>36862</v>
      </c>
      <c r="H5235" s="5" t="s">
        <v>27</v>
      </c>
      <c r="I5235" s="5">
        <v>3</v>
      </c>
      <c r="J5235">
        <f xml:space="preserve"> VLOOKUP(B5235,'Dataset-A1'!A:C,3,FALSE)</f>
        <v>0</v>
      </c>
      <c r="K5235">
        <f xml:space="preserve"> YEAR('Dataset-A2'!D5235)</f>
        <v>2018</v>
      </c>
      <c r="L5235">
        <f t="shared" si="243"/>
        <v>10</v>
      </c>
      <c r="M5235" t="str">
        <f xml:space="preserve"> VLOOKUP(B5235,'Dataset-A1'!A:D,4,FALSE)</f>
        <v>CN</v>
      </c>
      <c r="N5235">
        <f t="shared" si="244"/>
        <v>6</v>
      </c>
      <c r="O5235">
        <f t="shared" si="245"/>
        <v>19778</v>
      </c>
    </row>
    <row r="5236" spans="1:15">
      <c r="A5236" s="1">
        <v>50093611</v>
      </c>
      <c r="B5236" s="5">
        <v>21165668</v>
      </c>
      <c r="C5236" s="7">
        <v>43126</v>
      </c>
      <c r="D5236" s="7">
        <v>43129</v>
      </c>
      <c r="E5236" s="5" t="s">
        <v>29</v>
      </c>
      <c r="F5236" s="5">
        <v>544</v>
      </c>
      <c r="G5236" s="5">
        <v>295</v>
      </c>
      <c r="H5236" s="5" t="s">
        <v>25</v>
      </c>
      <c r="I5236" s="5">
        <v>3</v>
      </c>
      <c r="J5236">
        <f xml:space="preserve"> VLOOKUP(B5236,'Dataset-A1'!A:C,3,FALSE)</f>
        <v>1</v>
      </c>
      <c r="K5236">
        <f xml:space="preserve"> YEAR('Dataset-A2'!D5236)</f>
        <v>2018</v>
      </c>
      <c r="L5236">
        <f t="shared" si="243"/>
        <v>1</v>
      </c>
      <c r="M5236" t="str">
        <f xml:space="preserve"> VLOOKUP(B5236,'Dataset-A1'!A:D,4,FALSE)</f>
        <v>CN</v>
      </c>
      <c r="N5236">
        <f t="shared" si="244"/>
        <v>3</v>
      </c>
      <c r="O5236">
        <f t="shared" si="245"/>
        <v>249</v>
      </c>
    </row>
    <row r="5237" spans="1:15">
      <c r="A5237" s="1">
        <v>50093621</v>
      </c>
      <c r="B5237" s="5">
        <v>21167863</v>
      </c>
      <c r="C5237" s="7">
        <v>43335</v>
      </c>
      <c r="D5237" s="7">
        <v>43336</v>
      </c>
      <c r="E5237" s="5" t="s">
        <v>23</v>
      </c>
      <c r="F5237" s="5">
        <v>624</v>
      </c>
      <c r="G5237" s="5">
        <v>140</v>
      </c>
      <c r="H5237" s="5" t="s">
        <v>30</v>
      </c>
      <c r="I5237" s="5">
        <v>3</v>
      </c>
      <c r="J5237">
        <f xml:space="preserve"> VLOOKUP(B5237,'Dataset-A1'!A:C,3,FALSE)</f>
        <v>1</v>
      </c>
      <c r="K5237">
        <f xml:space="preserve"> YEAR('Dataset-A2'!D5237)</f>
        <v>2018</v>
      </c>
      <c r="L5237">
        <f t="shared" si="243"/>
        <v>8</v>
      </c>
      <c r="M5237" t="str">
        <f xml:space="preserve"> VLOOKUP(B5237,'Dataset-A1'!A:D,4,FALSE)</f>
        <v>EN</v>
      </c>
      <c r="N5237">
        <f t="shared" si="244"/>
        <v>1</v>
      </c>
      <c r="O5237">
        <f t="shared" si="245"/>
        <v>484</v>
      </c>
    </row>
    <row r="5238" spans="1:15">
      <c r="A5238" s="1">
        <v>50093631</v>
      </c>
      <c r="B5238" s="5">
        <v>21164819</v>
      </c>
      <c r="C5238" s="7">
        <v>43348</v>
      </c>
      <c r="D5238" s="7">
        <v>43349</v>
      </c>
      <c r="E5238" s="5" t="s">
        <v>29</v>
      </c>
      <c r="F5238" s="5">
        <v>124</v>
      </c>
      <c r="G5238" s="5">
        <v>25</v>
      </c>
      <c r="H5238" s="5" t="s">
        <v>32</v>
      </c>
      <c r="I5238" s="5">
        <v>2</v>
      </c>
      <c r="J5238">
        <f xml:space="preserve"> VLOOKUP(B5238,'Dataset-A1'!A:C,3,FALSE)</f>
        <v>0</v>
      </c>
      <c r="K5238">
        <f xml:space="preserve"> YEAR('Dataset-A2'!D5238)</f>
        <v>2018</v>
      </c>
      <c r="L5238">
        <f t="shared" si="243"/>
        <v>9</v>
      </c>
      <c r="M5238" t="str">
        <f xml:space="preserve"> VLOOKUP(B5238,'Dataset-A1'!A:D,4,FALSE)</f>
        <v>CN</v>
      </c>
      <c r="N5238">
        <f t="shared" si="244"/>
        <v>1</v>
      </c>
      <c r="O5238">
        <f t="shared" si="245"/>
        <v>99</v>
      </c>
    </row>
    <row r="5239" spans="1:15">
      <c r="A5239" s="1">
        <v>50093641</v>
      </c>
      <c r="B5239" s="5">
        <v>13712140</v>
      </c>
      <c r="C5239" s="7">
        <v>43386</v>
      </c>
      <c r="D5239" s="7">
        <v>43387</v>
      </c>
      <c r="E5239" s="5" t="s">
        <v>28</v>
      </c>
      <c r="F5239" s="5">
        <v>107</v>
      </c>
      <c r="G5239" s="5">
        <v>69</v>
      </c>
      <c r="H5239" s="5" t="s">
        <v>30</v>
      </c>
      <c r="I5239" s="5">
        <v>1</v>
      </c>
      <c r="J5239">
        <f xml:space="preserve"> VLOOKUP(B5239,'Dataset-A1'!A:C,3,FALSE)</f>
        <v>1</v>
      </c>
      <c r="K5239">
        <f xml:space="preserve"> YEAR('Dataset-A2'!D5239)</f>
        <v>2018</v>
      </c>
      <c r="L5239">
        <f t="shared" si="243"/>
        <v>10</v>
      </c>
      <c r="M5239" t="str">
        <f xml:space="preserve"> VLOOKUP(B5239,'Dataset-A1'!A:D,4,FALSE)</f>
        <v>CN</v>
      </c>
      <c r="N5239">
        <f t="shared" si="244"/>
        <v>1</v>
      </c>
      <c r="O5239">
        <f t="shared" si="245"/>
        <v>38</v>
      </c>
    </row>
    <row r="5240" spans="1:15">
      <c r="A5240" s="1">
        <v>50093671</v>
      </c>
      <c r="B5240" s="5">
        <v>7814112</v>
      </c>
      <c r="C5240" s="7">
        <v>43134</v>
      </c>
      <c r="D5240" s="7">
        <v>43141</v>
      </c>
      <c r="E5240" s="5" t="s">
        <v>28</v>
      </c>
      <c r="F5240" s="5">
        <v>41910</v>
      </c>
      <c r="G5240" s="5">
        <v>15294</v>
      </c>
      <c r="H5240" s="5" t="s">
        <v>30</v>
      </c>
      <c r="I5240" s="5">
        <v>2</v>
      </c>
      <c r="J5240">
        <f xml:space="preserve"> VLOOKUP(B5240,'Dataset-A1'!A:C,3,FALSE)</f>
        <v>1</v>
      </c>
      <c r="K5240">
        <f xml:space="preserve"> YEAR('Dataset-A2'!D5240)</f>
        <v>2018</v>
      </c>
      <c r="L5240">
        <f t="shared" si="243"/>
        <v>2</v>
      </c>
      <c r="M5240" t="str">
        <f xml:space="preserve"> VLOOKUP(B5240,'Dataset-A1'!A:D,4,FALSE)</f>
        <v>EN</v>
      </c>
      <c r="N5240">
        <f t="shared" si="244"/>
        <v>7</v>
      </c>
      <c r="O5240">
        <f t="shared" si="245"/>
        <v>26616</v>
      </c>
    </row>
    <row r="5241" spans="1:15">
      <c r="A5241" s="1">
        <v>50093711</v>
      </c>
      <c r="B5241" s="5">
        <v>21165544</v>
      </c>
      <c r="C5241" s="7">
        <v>43133</v>
      </c>
      <c r="D5241" s="7">
        <v>43134</v>
      </c>
      <c r="E5241" s="5" t="s">
        <v>29</v>
      </c>
      <c r="F5241" s="5">
        <v>258</v>
      </c>
      <c r="G5241" s="5">
        <v>80</v>
      </c>
      <c r="H5241" s="5" t="s">
        <v>27</v>
      </c>
      <c r="I5241" s="5">
        <v>1</v>
      </c>
      <c r="J5241">
        <f xml:space="preserve"> VLOOKUP(B5241,'Dataset-A1'!A:C,3,FALSE)</f>
        <v>1</v>
      </c>
      <c r="K5241">
        <f xml:space="preserve"> YEAR('Dataset-A2'!D5241)</f>
        <v>2018</v>
      </c>
      <c r="L5241">
        <f t="shared" si="243"/>
        <v>2</v>
      </c>
      <c r="M5241" t="str">
        <f xml:space="preserve"> VLOOKUP(B5241,'Dataset-A1'!A:D,4,FALSE)</f>
        <v>CN</v>
      </c>
      <c r="N5241">
        <f t="shared" si="244"/>
        <v>1</v>
      </c>
      <c r="O5241">
        <f t="shared" si="245"/>
        <v>178</v>
      </c>
    </row>
    <row r="5242" spans="1:15">
      <c r="A5242" s="1">
        <v>50093721</v>
      </c>
      <c r="B5242" s="5">
        <v>361486</v>
      </c>
      <c r="C5242" s="7">
        <v>43276</v>
      </c>
      <c r="D5242" s="7">
        <v>43279</v>
      </c>
      <c r="E5242" s="5" t="s">
        <v>33</v>
      </c>
      <c r="F5242" s="5">
        <v>298</v>
      </c>
      <c r="G5242" s="5">
        <v>196</v>
      </c>
      <c r="H5242" s="5" t="s">
        <v>32</v>
      </c>
      <c r="I5242" s="5">
        <v>2</v>
      </c>
      <c r="J5242">
        <f xml:space="preserve"> VLOOKUP(B5242,'Dataset-A1'!A:C,3,FALSE)</f>
        <v>1</v>
      </c>
      <c r="K5242">
        <f xml:space="preserve"> YEAR('Dataset-A2'!D5242)</f>
        <v>2018</v>
      </c>
      <c r="L5242">
        <f t="shared" si="243"/>
        <v>6</v>
      </c>
      <c r="M5242" t="str">
        <f xml:space="preserve"> VLOOKUP(B5242,'Dataset-A1'!A:D,4,FALSE)</f>
        <v>EN</v>
      </c>
      <c r="N5242">
        <f t="shared" si="244"/>
        <v>3</v>
      </c>
      <c r="O5242">
        <f t="shared" si="245"/>
        <v>102</v>
      </c>
    </row>
    <row r="5243" spans="1:15">
      <c r="A5243" s="1">
        <v>50093731</v>
      </c>
      <c r="B5243" s="5">
        <v>8463784</v>
      </c>
      <c r="C5243" s="7">
        <v>43259</v>
      </c>
      <c r="D5243" s="7">
        <v>43259</v>
      </c>
      <c r="E5243" s="5" t="s">
        <v>29</v>
      </c>
      <c r="F5243" s="5">
        <v>326</v>
      </c>
      <c r="G5243" s="5">
        <v>143</v>
      </c>
      <c r="H5243" s="5" t="s">
        <v>27</v>
      </c>
      <c r="I5243" s="5">
        <v>2</v>
      </c>
      <c r="J5243">
        <f xml:space="preserve"> VLOOKUP(B5243,'Dataset-A1'!A:C,3,FALSE)</f>
        <v>0</v>
      </c>
      <c r="K5243">
        <f xml:space="preserve"> YEAR('Dataset-A2'!D5243)</f>
        <v>2018</v>
      </c>
      <c r="L5243">
        <f t="shared" si="243"/>
        <v>6</v>
      </c>
      <c r="M5243" t="str">
        <f xml:space="preserve"> VLOOKUP(B5243,'Dataset-A1'!A:D,4,FALSE)</f>
        <v>CN</v>
      </c>
      <c r="N5243">
        <f t="shared" si="244"/>
        <v>0</v>
      </c>
      <c r="O5243">
        <f t="shared" si="245"/>
        <v>183</v>
      </c>
    </row>
    <row r="5244" spans="1:15">
      <c r="A5244" s="1">
        <v>50093741</v>
      </c>
      <c r="B5244" s="5">
        <v>21172540</v>
      </c>
      <c r="C5244" s="7">
        <v>43362</v>
      </c>
      <c r="D5244" s="7">
        <v>43364</v>
      </c>
      <c r="E5244" s="5" t="s">
        <v>28</v>
      </c>
      <c r="F5244" s="5">
        <v>605</v>
      </c>
      <c r="G5244" s="5">
        <v>197</v>
      </c>
      <c r="H5244" s="5" t="s">
        <v>32</v>
      </c>
      <c r="I5244" s="5">
        <v>1</v>
      </c>
      <c r="J5244">
        <f xml:space="preserve"> VLOOKUP(B5244,'Dataset-A1'!A:C,3,FALSE)</f>
        <v>1</v>
      </c>
      <c r="K5244">
        <f xml:space="preserve"> YEAR('Dataset-A2'!D5244)</f>
        <v>2018</v>
      </c>
      <c r="L5244">
        <f t="shared" si="243"/>
        <v>9</v>
      </c>
      <c r="M5244" t="str">
        <f xml:space="preserve"> VLOOKUP(B5244,'Dataset-A1'!A:D,4,FALSE)</f>
        <v>OT</v>
      </c>
      <c r="N5244">
        <f t="shared" si="244"/>
        <v>2</v>
      </c>
      <c r="O5244">
        <f t="shared" si="245"/>
        <v>408</v>
      </c>
    </row>
    <row r="5245" spans="1:15">
      <c r="A5245" s="1">
        <v>50093761</v>
      </c>
      <c r="B5245" s="5">
        <v>14878984</v>
      </c>
      <c r="C5245" s="7">
        <v>43190</v>
      </c>
      <c r="D5245" s="7">
        <v>43194</v>
      </c>
      <c r="E5245" s="5" t="s">
        <v>28</v>
      </c>
      <c r="F5245" s="5">
        <v>25125</v>
      </c>
      <c r="G5245" s="5">
        <v>13917</v>
      </c>
      <c r="H5245" s="5" t="s">
        <v>32</v>
      </c>
      <c r="I5245" s="5">
        <v>3</v>
      </c>
      <c r="J5245">
        <f xml:space="preserve"> VLOOKUP(B5245,'Dataset-A1'!A:C,3,FALSE)</f>
        <v>0</v>
      </c>
      <c r="K5245">
        <f xml:space="preserve"> YEAR('Dataset-A2'!D5245)</f>
        <v>2018</v>
      </c>
      <c r="L5245">
        <f t="shared" si="243"/>
        <v>4</v>
      </c>
      <c r="M5245" t="str">
        <f xml:space="preserve"> VLOOKUP(B5245,'Dataset-A1'!A:D,4,FALSE)</f>
        <v>CN</v>
      </c>
      <c r="N5245">
        <f t="shared" si="244"/>
        <v>4</v>
      </c>
      <c r="O5245">
        <f t="shared" si="245"/>
        <v>11208</v>
      </c>
    </row>
    <row r="5246" spans="1:15">
      <c r="A5246" s="1">
        <v>50093771</v>
      </c>
      <c r="B5246" s="5">
        <v>19259636</v>
      </c>
      <c r="C5246" s="7">
        <v>43202</v>
      </c>
      <c r="D5246" s="7">
        <v>43204</v>
      </c>
      <c r="E5246" s="5" t="s">
        <v>29</v>
      </c>
      <c r="F5246" s="5">
        <v>72145</v>
      </c>
      <c r="G5246" s="5">
        <v>14806</v>
      </c>
      <c r="H5246" s="5" t="s">
        <v>25</v>
      </c>
      <c r="I5246" s="5">
        <v>6</v>
      </c>
      <c r="J5246">
        <f xml:space="preserve"> VLOOKUP(B5246,'Dataset-A1'!A:C,3,FALSE)</f>
        <v>1</v>
      </c>
      <c r="K5246">
        <f xml:space="preserve"> YEAR('Dataset-A2'!D5246)</f>
        <v>2018</v>
      </c>
      <c r="L5246">
        <f t="shared" si="243"/>
        <v>4</v>
      </c>
      <c r="M5246" t="str">
        <f xml:space="preserve"> VLOOKUP(B5246,'Dataset-A1'!A:D,4,FALSE)</f>
        <v>CN</v>
      </c>
      <c r="N5246">
        <f t="shared" si="244"/>
        <v>2</v>
      </c>
      <c r="O5246">
        <f t="shared" si="245"/>
        <v>57339</v>
      </c>
    </row>
    <row r="5247" spans="1:15">
      <c r="A5247" s="1">
        <v>50093781</v>
      </c>
      <c r="B5247" s="5">
        <v>364532</v>
      </c>
      <c r="C5247" s="7">
        <v>43302</v>
      </c>
      <c r="D5247" s="7">
        <v>43305</v>
      </c>
      <c r="E5247" s="5" t="s">
        <v>23</v>
      </c>
      <c r="F5247" s="5">
        <v>578</v>
      </c>
      <c r="G5247" s="5">
        <v>255</v>
      </c>
      <c r="H5247" s="5" t="s">
        <v>25</v>
      </c>
      <c r="I5247" s="5">
        <v>11</v>
      </c>
      <c r="J5247">
        <f xml:space="preserve"> VLOOKUP(B5247,'Dataset-A1'!A:C,3,FALSE)</f>
        <v>1</v>
      </c>
      <c r="K5247">
        <f xml:space="preserve"> YEAR('Dataset-A2'!D5247)</f>
        <v>2018</v>
      </c>
      <c r="L5247">
        <f t="shared" si="243"/>
        <v>7</v>
      </c>
      <c r="M5247" t="str">
        <f xml:space="preserve"> VLOOKUP(B5247,'Dataset-A1'!A:D,4,FALSE)</f>
        <v>CN</v>
      </c>
      <c r="N5247">
        <f t="shared" si="244"/>
        <v>3</v>
      </c>
      <c r="O5247">
        <f t="shared" si="245"/>
        <v>323</v>
      </c>
    </row>
    <row r="5248" spans="1:15">
      <c r="A5248" s="1">
        <v>50093791</v>
      </c>
      <c r="B5248" s="5">
        <v>20896256</v>
      </c>
      <c r="C5248" s="7">
        <v>43185</v>
      </c>
      <c r="D5248" s="7">
        <v>43189</v>
      </c>
      <c r="E5248" s="5" t="s">
        <v>28</v>
      </c>
      <c r="F5248" s="5">
        <v>51680</v>
      </c>
      <c r="G5248" s="5">
        <v>25089</v>
      </c>
      <c r="H5248" s="5" t="s">
        <v>27</v>
      </c>
      <c r="I5248" s="5">
        <v>9</v>
      </c>
      <c r="J5248">
        <f xml:space="preserve"> VLOOKUP(B5248,'Dataset-A1'!A:C,3,FALSE)</f>
        <v>1</v>
      </c>
      <c r="K5248">
        <f xml:space="preserve"> YEAR('Dataset-A2'!D5248)</f>
        <v>2018</v>
      </c>
      <c r="L5248">
        <f t="shared" si="243"/>
        <v>3</v>
      </c>
      <c r="M5248" t="str">
        <f xml:space="preserve"> VLOOKUP(B5248,'Dataset-A1'!A:D,4,FALSE)</f>
        <v>CN</v>
      </c>
      <c r="N5248">
        <f t="shared" si="244"/>
        <v>4</v>
      </c>
      <c r="O5248">
        <f t="shared" si="245"/>
        <v>26591</v>
      </c>
    </row>
    <row r="5249" spans="1:15">
      <c r="A5249" s="1">
        <v>50093801</v>
      </c>
      <c r="B5249" s="5">
        <v>11427831</v>
      </c>
      <c r="C5249" s="7">
        <v>43106</v>
      </c>
      <c r="D5249" s="7">
        <v>43111</v>
      </c>
      <c r="E5249" s="5" t="s">
        <v>29</v>
      </c>
      <c r="F5249" s="5">
        <v>206</v>
      </c>
      <c r="G5249" s="5">
        <v>126</v>
      </c>
      <c r="H5249" s="5" t="s">
        <v>30</v>
      </c>
      <c r="I5249" s="5">
        <v>3</v>
      </c>
      <c r="J5249">
        <f xml:space="preserve"> VLOOKUP(B5249,'Dataset-A1'!A:C,3,FALSE)</f>
        <v>1</v>
      </c>
      <c r="K5249">
        <f xml:space="preserve"> YEAR('Dataset-A2'!D5249)</f>
        <v>2018</v>
      </c>
      <c r="L5249">
        <f t="shared" si="243"/>
        <v>1</v>
      </c>
      <c r="M5249" t="str">
        <f xml:space="preserve"> VLOOKUP(B5249,'Dataset-A1'!A:D,4,FALSE)</f>
        <v>CN</v>
      </c>
      <c r="N5249">
        <f t="shared" si="244"/>
        <v>5</v>
      </c>
      <c r="O5249">
        <f t="shared" si="245"/>
        <v>80</v>
      </c>
    </row>
    <row r="5250" spans="1:15">
      <c r="A5250" s="1">
        <v>50093831</v>
      </c>
      <c r="B5250" s="5">
        <v>21169877</v>
      </c>
      <c r="C5250" s="7">
        <v>43116</v>
      </c>
      <c r="D5250" s="7">
        <v>43122</v>
      </c>
      <c r="E5250" s="5" t="s">
        <v>28</v>
      </c>
      <c r="F5250" s="5">
        <v>3371</v>
      </c>
      <c r="G5250" s="5">
        <v>988</v>
      </c>
      <c r="H5250" s="5" t="s">
        <v>30</v>
      </c>
      <c r="I5250" s="5">
        <v>2</v>
      </c>
      <c r="J5250">
        <f xml:space="preserve"> VLOOKUP(B5250,'Dataset-A1'!A:C,3,FALSE)</f>
        <v>0</v>
      </c>
      <c r="K5250">
        <f xml:space="preserve"> YEAR('Dataset-A2'!D5250)</f>
        <v>2018</v>
      </c>
      <c r="L5250">
        <f t="shared" si="243"/>
        <v>1</v>
      </c>
      <c r="M5250" t="str">
        <f xml:space="preserve"> VLOOKUP(B5250,'Dataset-A1'!A:D,4,FALSE)</f>
        <v>OT</v>
      </c>
      <c r="N5250">
        <f t="shared" si="244"/>
        <v>6</v>
      </c>
      <c r="O5250">
        <f t="shared" si="245"/>
        <v>2383</v>
      </c>
    </row>
    <row r="5251" spans="1:15">
      <c r="A5251" s="1">
        <v>50093841</v>
      </c>
      <c r="B5251" s="5">
        <v>19449347</v>
      </c>
      <c r="C5251" s="7">
        <v>43202</v>
      </c>
      <c r="D5251" s="7">
        <v>43204</v>
      </c>
      <c r="E5251" s="5" t="s">
        <v>29</v>
      </c>
      <c r="F5251" s="5">
        <v>277</v>
      </c>
      <c r="G5251" s="5">
        <v>113</v>
      </c>
      <c r="H5251" s="5" t="s">
        <v>30</v>
      </c>
      <c r="I5251" s="5">
        <v>4</v>
      </c>
      <c r="J5251">
        <f xml:space="preserve"> VLOOKUP(B5251,'Dataset-A1'!A:C,3,FALSE)</f>
        <v>1</v>
      </c>
      <c r="K5251">
        <f xml:space="preserve"> YEAR('Dataset-A2'!D5251)</f>
        <v>2018</v>
      </c>
      <c r="L5251">
        <f t="shared" ref="L5251:L5314" si="246">MONTH(D5251)</f>
        <v>4</v>
      </c>
      <c r="M5251" t="str">
        <f xml:space="preserve"> VLOOKUP(B5251,'Dataset-A1'!A:D,4,FALSE)</f>
        <v>EN</v>
      </c>
      <c r="N5251">
        <f t="shared" ref="N5251:N5314" si="247">D5251-C5251</f>
        <v>2</v>
      </c>
      <c r="O5251">
        <f t="shared" ref="O5251:O5314" si="248" xml:space="preserve"> F5251-G5251</f>
        <v>164</v>
      </c>
    </row>
    <row r="5252" spans="1:15">
      <c r="A5252" s="1">
        <v>50093851</v>
      </c>
      <c r="B5252" s="5">
        <v>21141159</v>
      </c>
      <c r="C5252" s="7">
        <v>43168</v>
      </c>
      <c r="D5252" s="7">
        <v>43170</v>
      </c>
      <c r="E5252" s="5" t="s">
        <v>29</v>
      </c>
      <c r="F5252" s="5">
        <v>602</v>
      </c>
      <c r="G5252" s="5">
        <v>411</v>
      </c>
      <c r="H5252" s="5" t="s">
        <v>30</v>
      </c>
      <c r="I5252" s="5">
        <v>3</v>
      </c>
      <c r="J5252">
        <f xml:space="preserve"> VLOOKUP(B5252,'Dataset-A1'!A:C,3,FALSE)</f>
        <v>1</v>
      </c>
      <c r="K5252">
        <f xml:space="preserve"> YEAR('Dataset-A2'!D5252)</f>
        <v>2018</v>
      </c>
      <c r="L5252">
        <f t="shared" si="246"/>
        <v>3</v>
      </c>
      <c r="M5252" t="str">
        <f xml:space="preserve"> VLOOKUP(B5252,'Dataset-A1'!A:D,4,FALSE)</f>
        <v>OT</v>
      </c>
      <c r="N5252">
        <f t="shared" si="247"/>
        <v>2</v>
      </c>
      <c r="O5252">
        <f t="shared" si="248"/>
        <v>191</v>
      </c>
    </row>
    <row r="5253" spans="1:15">
      <c r="A5253" s="1">
        <v>50093861</v>
      </c>
      <c r="B5253" s="5">
        <v>21169400</v>
      </c>
      <c r="C5253" s="7">
        <v>43070</v>
      </c>
      <c r="D5253" s="7">
        <v>43077</v>
      </c>
      <c r="E5253" s="5" t="s">
        <v>29</v>
      </c>
      <c r="F5253" s="5">
        <v>324</v>
      </c>
      <c r="G5253" s="5">
        <v>145</v>
      </c>
      <c r="H5253" s="5" t="s">
        <v>32</v>
      </c>
      <c r="I5253" s="5">
        <v>7</v>
      </c>
      <c r="J5253">
        <f xml:space="preserve"> VLOOKUP(B5253,'Dataset-A1'!A:C,3,FALSE)</f>
        <v>0</v>
      </c>
      <c r="K5253">
        <f xml:space="preserve"> YEAR('Dataset-A2'!D5253)</f>
        <v>2017</v>
      </c>
      <c r="L5253">
        <f t="shared" si="246"/>
        <v>12</v>
      </c>
      <c r="M5253" t="str">
        <f xml:space="preserve"> VLOOKUP(B5253,'Dataset-A1'!A:D,4,FALSE)</f>
        <v>CN</v>
      </c>
      <c r="N5253">
        <f t="shared" si="247"/>
        <v>7</v>
      </c>
      <c r="O5253">
        <f t="shared" si="248"/>
        <v>179</v>
      </c>
    </row>
    <row r="5254" spans="1:15">
      <c r="A5254" s="1">
        <v>50093891</v>
      </c>
      <c r="B5254" s="5">
        <v>6641684</v>
      </c>
      <c r="C5254" s="7">
        <v>43122</v>
      </c>
      <c r="D5254" s="7">
        <v>43125</v>
      </c>
      <c r="E5254" s="5" t="s">
        <v>29</v>
      </c>
      <c r="F5254" s="5">
        <v>178</v>
      </c>
      <c r="G5254" s="5">
        <v>93</v>
      </c>
      <c r="H5254" s="5" t="s">
        <v>27</v>
      </c>
      <c r="I5254" s="5">
        <v>11</v>
      </c>
      <c r="J5254">
        <f xml:space="preserve"> VLOOKUP(B5254,'Dataset-A1'!A:C,3,FALSE)</f>
        <v>1</v>
      </c>
      <c r="K5254">
        <f xml:space="preserve"> YEAR('Dataset-A2'!D5254)</f>
        <v>2018</v>
      </c>
      <c r="L5254">
        <f t="shared" si="246"/>
        <v>1</v>
      </c>
      <c r="M5254" t="str">
        <f xml:space="preserve"> VLOOKUP(B5254,'Dataset-A1'!A:D,4,FALSE)</f>
        <v>CN</v>
      </c>
      <c r="N5254">
        <f t="shared" si="247"/>
        <v>3</v>
      </c>
      <c r="O5254">
        <f t="shared" si="248"/>
        <v>85</v>
      </c>
    </row>
    <row r="5255" spans="1:15">
      <c r="A5255" s="1">
        <v>50093911</v>
      </c>
      <c r="B5255" s="5">
        <v>21166078</v>
      </c>
      <c r="C5255" s="7">
        <v>43338</v>
      </c>
      <c r="D5255" s="7">
        <v>43344</v>
      </c>
      <c r="E5255" s="5" t="s">
        <v>29</v>
      </c>
      <c r="F5255" s="5">
        <v>153</v>
      </c>
      <c r="G5255" s="5">
        <v>106</v>
      </c>
      <c r="H5255" s="5" t="s">
        <v>30</v>
      </c>
      <c r="I5255" s="5">
        <v>12</v>
      </c>
      <c r="J5255">
        <f xml:space="preserve"> VLOOKUP(B5255,'Dataset-A1'!A:C,3,FALSE)</f>
        <v>1</v>
      </c>
      <c r="K5255">
        <f xml:space="preserve"> YEAR('Dataset-A2'!D5255)</f>
        <v>2018</v>
      </c>
      <c r="L5255">
        <f t="shared" si="246"/>
        <v>9</v>
      </c>
      <c r="M5255" t="str">
        <f xml:space="preserve"> VLOOKUP(B5255,'Dataset-A1'!A:D,4,FALSE)</f>
        <v>OT</v>
      </c>
      <c r="N5255">
        <f t="shared" si="247"/>
        <v>6</v>
      </c>
      <c r="O5255">
        <f t="shared" si="248"/>
        <v>47</v>
      </c>
    </row>
    <row r="5256" spans="1:15">
      <c r="A5256" s="1">
        <v>50093931</v>
      </c>
      <c r="B5256" s="5">
        <v>12118067</v>
      </c>
      <c r="C5256" s="7">
        <v>43256</v>
      </c>
      <c r="D5256" s="7">
        <v>43259</v>
      </c>
      <c r="E5256" s="5" t="s">
        <v>29</v>
      </c>
      <c r="F5256" s="5">
        <v>521</v>
      </c>
      <c r="G5256" s="5">
        <v>181</v>
      </c>
      <c r="H5256" s="5" t="s">
        <v>30</v>
      </c>
      <c r="I5256" s="5">
        <v>4</v>
      </c>
      <c r="J5256">
        <f xml:space="preserve"> VLOOKUP(B5256,'Dataset-A1'!A:C,3,FALSE)</f>
        <v>1</v>
      </c>
      <c r="K5256">
        <f xml:space="preserve"> YEAR('Dataset-A2'!D5256)</f>
        <v>2018</v>
      </c>
      <c r="L5256">
        <f t="shared" si="246"/>
        <v>6</v>
      </c>
      <c r="M5256" t="str">
        <f xml:space="preserve"> VLOOKUP(B5256,'Dataset-A1'!A:D,4,FALSE)</f>
        <v>EN</v>
      </c>
      <c r="N5256">
        <f t="shared" si="247"/>
        <v>3</v>
      </c>
      <c r="O5256">
        <f t="shared" si="248"/>
        <v>340</v>
      </c>
    </row>
    <row r="5257" spans="1:15">
      <c r="A5257" s="1">
        <v>50093941</v>
      </c>
      <c r="B5257" s="5">
        <v>368401</v>
      </c>
      <c r="C5257" s="7">
        <v>43402</v>
      </c>
      <c r="D5257" s="7">
        <v>43407</v>
      </c>
      <c r="E5257" s="5" t="s">
        <v>28</v>
      </c>
      <c r="F5257" s="5">
        <v>3198</v>
      </c>
      <c r="G5257" s="5">
        <v>1982</v>
      </c>
      <c r="H5257" s="5" t="s">
        <v>30</v>
      </c>
      <c r="I5257" s="5">
        <v>3</v>
      </c>
      <c r="J5257">
        <f xml:space="preserve"> VLOOKUP(B5257,'Dataset-A1'!A:C,3,FALSE)</f>
        <v>1</v>
      </c>
      <c r="K5257">
        <f xml:space="preserve"> YEAR('Dataset-A2'!D5257)</f>
        <v>2018</v>
      </c>
      <c r="L5257">
        <f t="shared" si="246"/>
        <v>11</v>
      </c>
      <c r="M5257" t="str">
        <f xml:space="preserve"> VLOOKUP(B5257,'Dataset-A1'!A:D,4,FALSE)</f>
        <v>CN</v>
      </c>
      <c r="N5257">
        <f t="shared" si="247"/>
        <v>5</v>
      </c>
      <c r="O5257">
        <f t="shared" si="248"/>
        <v>1216</v>
      </c>
    </row>
    <row r="5258" spans="1:15">
      <c r="A5258" s="1">
        <v>50093971</v>
      </c>
      <c r="B5258" s="5">
        <v>13500248</v>
      </c>
      <c r="C5258" s="7">
        <v>43320</v>
      </c>
      <c r="D5258" s="7">
        <v>43323</v>
      </c>
      <c r="E5258" s="5" t="s">
        <v>28</v>
      </c>
      <c r="F5258" s="5">
        <v>812</v>
      </c>
      <c r="G5258" s="5">
        <v>328</v>
      </c>
      <c r="H5258" s="5" t="s">
        <v>27</v>
      </c>
      <c r="I5258" s="5">
        <v>2</v>
      </c>
      <c r="J5258">
        <f xml:space="preserve"> VLOOKUP(B5258,'Dataset-A1'!A:C,3,FALSE)</f>
        <v>0</v>
      </c>
      <c r="K5258">
        <f xml:space="preserve"> YEAR('Dataset-A2'!D5258)</f>
        <v>2018</v>
      </c>
      <c r="L5258">
        <f t="shared" si="246"/>
        <v>8</v>
      </c>
      <c r="M5258" t="str">
        <f xml:space="preserve"> VLOOKUP(B5258,'Dataset-A1'!A:D,4,FALSE)</f>
        <v>OT</v>
      </c>
      <c r="N5258">
        <f t="shared" si="247"/>
        <v>3</v>
      </c>
      <c r="O5258">
        <f t="shared" si="248"/>
        <v>484</v>
      </c>
    </row>
    <row r="5259" spans="1:15">
      <c r="A5259" s="1">
        <v>50093981</v>
      </c>
      <c r="B5259" s="5">
        <v>20821948</v>
      </c>
      <c r="C5259" s="7">
        <v>43070</v>
      </c>
      <c r="D5259" s="7">
        <v>43073</v>
      </c>
      <c r="E5259" s="5" t="s">
        <v>33</v>
      </c>
      <c r="F5259" s="5">
        <v>397</v>
      </c>
      <c r="G5259" s="5">
        <v>245</v>
      </c>
      <c r="H5259" s="5" t="s">
        <v>27</v>
      </c>
      <c r="I5259" s="5">
        <v>2</v>
      </c>
      <c r="J5259">
        <f xml:space="preserve"> VLOOKUP(B5259,'Dataset-A1'!A:C,3,FALSE)</f>
        <v>1</v>
      </c>
      <c r="K5259">
        <f xml:space="preserve"> YEAR('Dataset-A2'!D5259)</f>
        <v>2017</v>
      </c>
      <c r="L5259">
        <f t="shared" si="246"/>
        <v>12</v>
      </c>
      <c r="M5259" t="str">
        <f xml:space="preserve"> VLOOKUP(B5259,'Dataset-A1'!A:D,4,FALSE)</f>
        <v>CN</v>
      </c>
      <c r="N5259">
        <f t="shared" si="247"/>
        <v>3</v>
      </c>
      <c r="O5259">
        <f t="shared" si="248"/>
        <v>152</v>
      </c>
    </row>
    <row r="5260" spans="1:15">
      <c r="A5260" s="1">
        <v>50094001</v>
      </c>
      <c r="B5260" s="5">
        <v>17849740</v>
      </c>
      <c r="C5260" s="7">
        <v>43346</v>
      </c>
      <c r="D5260" s="7">
        <v>43352</v>
      </c>
      <c r="E5260" s="5" t="s">
        <v>33</v>
      </c>
      <c r="F5260" s="5">
        <v>285</v>
      </c>
      <c r="G5260" s="5">
        <v>115</v>
      </c>
      <c r="H5260" s="5" t="s">
        <v>27</v>
      </c>
      <c r="I5260" s="5">
        <v>11</v>
      </c>
      <c r="J5260">
        <f xml:space="preserve"> VLOOKUP(B5260,'Dataset-A1'!A:C,3,FALSE)</f>
        <v>0</v>
      </c>
      <c r="K5260">
        <f xml:space="preserve"> YEAR('Dataset-A2'!D5260)</f>
        <v>2018</v>
      </c>
      <c r="L5260">
        <f t="shared" si="246"/>
        <v>9</v>
      </c>
      <c r="M5260" t="str">
        <f xml:space="preserve"> VLOOKUP(B5260,'Dataset-A1'!A:D,4,FALSE)</f>
        <v>OT</v>
      </c>
      <c r="N5260">
        <f t="shared" si="247"/>
        <v>6</v>
      </c>
      <c r="O5260">
        <f t="shared" si="248"/>
        <v>170</v>
      </c>
    </row>
    <row r="5261" spans="1:15">
      <c r="A5261" s="1">
        <v>50094011</v>
      </c>
      <c r="B5261" s="5">
        <v>12324366</v>
      </c>
      <c r="C5261" s="7">
        <v>43370</v>
      </c>
      <c r="D5261" s="7">
        <v>43371</v>
      </c>
      <c r="E5261" s="5" t="s">
        <v>28</v>
      </c>
      <c r="F5261" s="5">
        <v>500</v>
      </c>
      <c r="G5261" s="5">
        <v>148</v>
      </c>
      <c r="H5261" s="5" t="s">
        <v>25</v>
      </c>
      <c r="I5261" s="5">
        <v>2</v>
      </c>
      <c r="J5261">
        <f xml:space="preserve"> VLOOKUP(B5261,'Dataset-A1'!A:C,3,FALSE)</f>
        <v>1</v>
      </c>
      <c r="K5261">
        <f xml:space="preserve"> YEAR('Dataset-A2'!D5261)</f>
        <v>2018</v>
      </c>
      <c r="L5261">
        <f t="shared" si="246"/>
        <v>9</v>
      </c>
      <c r="M5261" t="str">
        <f xml:space="preserve"> VLOOKUP(B5261,'Dataset-A1'!A:D,4,FALSE)</f>
        <v>CN</v>
      </c>
      <c r="N5261">
        <f t="shared" si="247"/>
        <v>1</v>
      </c>
      <c r="O5261">
        <f t="shared" si="248"/>
        <v>352</v>
      </c>
    </row>
    <row r="5262" spans="1:15">
      <c r="A5262" s="1">
        <v>50094021</v>
      </c>
      <c r="B5262" s="5">
        <v>21171423</v>
      </c>
      <c r="C5262" s="7">
        <v>43325</v>
      </c>
      <c r="D5262" s="7">
        <v>43328</v>
      </c>
      <c r="E5262" s="5" t="s">
        <v>29</v>
      </c>
      <c r="F5262" s="5">
        <v>10801</v>
      </c>
      <c r="G5262" s="5">
        <v>4570</v>
      </c>
      <c r="H5262" s="5" t="s">
        <v>27</v>
      </c>
      <c r="I5262" s="5">
        <v>19</v>
      </c>
      <c r="J5262">
        <f xml:space="preserve"> VLOOKUP(B5262,'Dataset-A1'!A:C,3,FALSE)</f>
        <v>0</v>
      </c>
      <c r="K5262">
        <f xml:space="preserve"> YEAR('Dataset-A2'!D5262)</f>
        <v>2018</v>
      </c>
      <c r="L5262">
        <f t="shared" si="246"/>
        <v>8</v>
      </c>
      <c r="M5262" t="str">
        <f xml:space="preserve"> VLOOKUP(B5262,'Dataset-A1'!A:D,4,FALSE)</f>
        <v>CN</v>
      </c>
      <c r="N5262">
        <f t="shared" si="247"/>
        <v>3</v>
      </c>
      <c r="O5262">
        <f t="shared" si="248"/>
        <v>6231</v>
      </c>
    </row>
    <row r="5263" spans="1:15">
      <c r="A5263" s="1">
        <v>50094031</v>
      </c>
      <c r="B5263" s="5">
        <v>21117023</v>
      </c>
      <c r="C5263" s="7">
        <v>43130</v>
      </c>
      <c r="D5263" s="7">
        <v>43137</v>
      </c>
      <c r="E5263" s="5" t="s">
        <v>28</v>
      </c>
      <c r="F5263" s="5">
        <v>250</v>
      </c>
      <c r="G5263" s="5">
        <v>100</v>
      </c>
      <c r="H5263" s="5" t="s">
        <v>27</v>
      </c>
      <c r="I5263" s="5">
        <v>3</v>
      </c>
      <c r="J5263">
        <f xml:space="preserve"> VLOOKUP(B5263,'Dataset-A1'!A:C,3,FALSE)</f>
        <v>1</v>
      </c>
      <c r="K5263">
        <f xml:space="preserve"> YEAR('Dataset-A2'!D5263)</f>
        <v>2018</v>
      </c>
      <c r="L5263">
        <f t="shared" si="246"/>
        <v>2</v>
      </c>
      <c r="M5263" t="str">
        <f xml:space="preserve"> VLOOKUP(B5263,'Dataset-A1'!A:D,4,FALSE)</f>
        <v>CN</v>
      </c>
      <c r="N5263">
        <f t="shared" si="247"/>
        <v>7</v>
      </c>
      <c r="O5263">
        <f t="shared" si="248"/>
        <v>150</v>
      </c>
    </row>
    <row r="5264" spans="1:15">
      <c r="A5264" s="1">
        <v>50094041</v>
      </c>
      <c r="B5264" s="5">
        <v>21120593</v>
      </c>
      <c r="C5264" s="7">
        <v>43289</v>
      </c>
      <c r="D5264" s="7">
        <v>43295</v>
      </c>
      <c r="E5264" s="5" t="s">
        <v>29</v>
      </c>
      <c r="F5264" s="5">
        <v>673</v>
      </c>
      <c r="G5264" s="5">
        <v>148</v>
      </c>
      <c r="H5264" s="5" t="s">
        <v>30</v>
      </c>
      <c r="I5264" s="5">
        <v>10</v>
      </c>
      <c r="J5264">
        <f xml:space="preserve"> VLOOKUP(B5264,'Dataset-A1'!A:C,3,FALSE)</f>
        <v>1</v>
      </c>
      <c r="K5264">
        <f xml:space="preserve"> YEAR('Dataset-A2'!D5264)</f>
        <v>2018</v>
      </c>
      <c r="L5264">
        <f t="shared" si="246"/>
        <v>7</v>
      </c>
      <c r="M5264" t="str">
        <f xml:space="preserve"> VLOOKUP(B5264,'Dataset-A1'!A:D,4,FALSE)</f>
        <v>CN</v>
      </c>
      <c r="N5264">
        <f t="shared" si="247"/>
        <v>6</v>
      </c>
      <c r="O5264">
        <f t="shared" si="248"/>
        <v>525</v>
      </c>
    </row>
    <row r="5265" spans="1:15">
      <c r="A5265" s="1">
        <v>50094101</v>
      </c>
      <c r="B5265" s="5">
        <v>19188238</v>
      </c>
      <c r="C5265" s="7">
        <v>43079</v>
      </c>
      <c r="D5265" s="7">
        <v>43084</v>
      </c>
      <c r="E5265" s="5" t="s">
        <v>23</v>
      </c>
      <c r="F5265" s="5">
        <v>135</v>
      </c>
      <c r="G5265" s="5">
        <v>50</v>
      </c>
      <c r="H5265" s="5" t="s">
        <v>30</v>
      </c>
      <c r="I5265" s="5">
        <v>5</v>
      </c>
      <c r="J5265">
        <f xml:space="preserve"> VLOOKUP(B5265,'Dataset-A1'!A:C,3,FALSE)</f>
        <v>0</v>
      </c>
      <c r="K5265">
        <f xml:space="preserve"> YEAR('Dataset-A2'!D5265)</f>
        <v>2017</v>
      </c>
      <c r="L5265">
        <f t="shared" si="246"/>
        <v>12</v>
      </c>
      <c r="M5265" t="str">
        <f xml:space="preserve"> VLOOKUP(B5265,'Dataset-A1'!A:D,4,FALSE)</f>
        <v>EN</v>
      </c>
      <c r="N5265">
        <f t="shared" si="247"/>
        <v>5</v>
      </c>
      <c r="O5265">
        <f t="shared" si="248"/>
        <v>85</v>
      </c>
    </row>
    <row r="5266" spans="1:15">
      <c r="A5266" s="1">
        <v>50094111</v>
      </c>
      <c r="B5266" s="5">
        <v>10437003</v>
      </c>
      <c r="C5266" s="7">
        <v>43191</v>
      </c>
      <c r="D5266" s="7">
        <v>43191</v>
      </c>
      <c r="E5266" s="5" t="s">
        <v>23</v>
      </c>
      <c r="F5266" s="5">
        <v>2496</v>
      </c>
      <c r="G5266" s="5">
        <v>1090</v>
      </c>
      <c r="H5266" s="5" t="s">
        <v>30</v>
      </c>
      <c r="I5266" s="5">
        <v>3</v>
      </c>
      <c r="J5266">
        <f xml:space="preserve"> VLOOKUP(B5266,'Dataset-A1'!A:C,3,FALSE)</f>
        <v>1</v>
      </c>
      <c r="K5266">
        <f xml:space="preserve"> YEAR('Dataset-A2'!D5266)</f>
        <v>2018</v>
      </c>
      <c r="L5266">
        <f t="shared" si="246"/>
        <v>4</v>
      </c>
      <c r="M5266" t="str">
        <f xml:space="preserve"> VLOOKUP(B5266,'Dataset-A1'!A:D,4,FALSE)</f>
        <v>CN</v>
      </c>
      <c r="N5266">
        <f t="shared" si="247"/>
        <v>0</v>
      </c>
      <c r="O5266">
        <f t="shared" si="248"/>
        <v>1406</v>
      </c>
    </row>
    <row r="5267" spans="1:15">
      <c r="A5267" s="1">
        <v>50094121</v>
      </c>
      <c r="B5267" s="5">
        <v>122909</v>
      </c>
      <c r="C5267" s="7">
        <v>43095</v>
      </c>
      <c r="D5267" s="7">
        <v>43096</v>
      </c>
      <c r="E5267" s="5" t="s">
        <v>29</v>
      </c>
      <c r="F5267" s="5">
        <v>477</v>
      </c>
      <c r="G5267" s="5">
        <v>318</v>
      </c>
      <c r="H5267" s="5" t="s">
        <v>30</v>
      </c>
      <c r="I5267" s="5">
        <v>21</v>
      </c>
      <c r="J5267">
        <f xml:space="preserve"> VLOOKUP(B5267,'Dataset-A1'!A:C,3,FALSE)</f>
        <v>0</v>
      </c>
      <c r="K5267">
        <f xml:space="preserve"> YEAR('Dataset-A2'!D5267)</f>
        <v>2017</v>
      </c>
      <c r="L5267">
        <f t="shared" si="246"/>
        <v>12</v>
      </c>
      <c r="M5267" t="str">
        <f xml:space="preserve"> VLOOKUP(B5267,'Dataset-A1'!A:D,4,FALSE)</f>
        <v>CN</v>
      </c>
      <c r="N5267">
        <f t="shared" si="247"/>
        <v>1</v>
      </c>
      <c r="O5267">
        <f t="shared" si="248"/>
        <v>159</v>
      </c>
    </row>
    <row r="5268" spans="1:15">
      <c r="A5268" s="1">
        <v>50094141</v>
      </c>
      <c r="B5268" s="5">
        <v>11952301</v>
      </c>
      <c r="C5268" s="7">
        <v>43333</v>
      </c>
      <c r="D5268" s="7">
        <v>43334</v>
      </c>
      <c r="E5268" s="5" t="s">
        <v>33</v>
      </c>
      <c r="F5268" s="5">
        <v>2392</v>
      </c>
      <c r="G5268" s="5">
        <v>1604</v>
      </c>
      <c r="H5268" s="5" t="s">
        <v>27</v>
      </c>
      <c r="I5268" s="5">
        <v>2</v>
      </c>
      <c r="J5268">
        <f xml:space="preserve"> VLOOKUP(B5268,'Dataset-A1'!A:C,3,FALSE)</f>
        <v>1</v>
      </c>
      <c r="K5268">
        <f xml:space="preserve"> YEAR('Dataset-A2'!D5268)</f>
        <v>2018</v>
      </c>
      <c r="L5268">
        <f t="shared" si="246"/>
        <v>8</v>
      </c>
      <c r="M5268" t="str">
        <f xml:space="preserve"> VLOOKUP(B5268,'Dataset-A1'!A:D,4,FALSE)</f>
        <v>CN</v>
      </c>
      <c r="N5268">
        <f t="shared" si="247"/>
        <v>1</v>
      </c>
      <c r="O5268">
        <f t="shared" si="248"/>
        <v>788</v>
      </c>
    </row>
    <row r="5269" spans="1:15">
      <c r="A5269" s="1">
        <v>50094151</v>
      </c>
      <c r="B5269" s="5">
        <v>16465774</v>
      </c>
      <c r="C5269" s="7">
        <v>43370</v>
      </c>
      <c r="D5269" s="7">
        <v>43372</v>
      </c>
      <c r="E5269" s="5" t="s">
        <v>28</v>
      </c>
      <c r="F5269" s="5">
        <v>209</v>
      </c>
      <c r="G5269" s="5">
        <v>113</v>
      </c>
      <c r="H5269" s="5" t="s">
        <v>27</v>
      </c>
      <c r="I5269" s="5">
        <v>3</v>
      </c>
      <c r="J5269">
        <f xml:space="preserve"> VLOOKUP(B5269,'Dataset-A1'!A:C,3,FALSE)</f>
        <v>1</v>
      </c>
      <c r="K5269">
        <f xml:space="preserve"> YEAR('Dataset-A2'!D5269)</f>
        <v>2018</v>
      </c>
      <c r="L5269">
        <f t="shared" si="246"/>
        <v>9</v>
      </c>
      <c r="M5269" t="str">
        <f xml:space="preserve"> VLOOKUP(B5269,'Dataset-A1'!A:D,4,FALSE)</f>
        <v>CN</v>
      </c>
      <c r="N5269">
        <f t="shared" si="247"/>
        <v>2</v>
      </c>
      <c r="O5269">
        <f t="shared" si="248"/>
        <v>96</v>
      </c>
    </row>
    <row r="5270" spans="1:15">
      <c r="A5270" s="1">
        <v>50094161</v>
      </c>
      <c r="B5270" s="5">
        <v>6565525</v>
      </c>
      <c r="C5270" s="7">
        <v>43405</v>
      </c>
      <c r="D5270" s="7">
        <v>43410</v>
      </c>
      <c r="E5270" s="5" t="s">
        <v>23</v>
      </c>
      <c r="F5270" s="5">
        <v>225</v>
      </c>
      <c r="G5270" s="5">
        <v>104</v>
      </c>
      <c r="H5270" s="5" t="s">
        <v>27</v>
      </c>
      <c r="I5270" s="5">
        <v>4</v>
      </c>
      <c r="J5270">
        <f xml:space="preserve"> VLOOKUP(B5270,'Dataset-A1'!A:C,3,FALSE)</f>
        <v>1</v>
      </c>
      <c r="K5270">
        <f xml:space="preserve"> YEAR('Dataset-A2'!D5270)</f>
        <v>2018</v>
      </c>
      <c r="L5270">
        <f t="shared" si="246"/>
        <v>11</v>
      </c>
      <c r="M5270" t="str">
        <f xml:space="preserve"> VLOOKUP(B5270,'Dataset-A1'!A:D,4,FALSE)</f>
        <v>CN</v>
      </c>
      <c r="N5270">
        <f t="shared" si="247"/>
        <v>5</v>
      </c>
      <c r="O5270">
        <f t="shared" si="248"/>
        <v>121</v>
      </c>
    </row>
    <row r="5271" spans="1:15">
      <c r="A5271" s="1">
        <v>50094181</v>
      </c>
      <c r="B5271" s="5">
        <v>13363466</v>
      </c>
      <c r="C5271" s="7">
        <v>43075</v>
      </c>
      <c r="D5271" s="7">
        <v>43081</v>
      </c>
      <c r="E5271" s="5" t="s">
        <v>29</v>
      </c>
      <c r="F5271" s="5">
        <v>340</v>
      </c>
      <c r="G5271" s="5">
        <v>71</v>
      </c>
      <c r="H5271" s="5" t="s">
        <v>27</v>
      </c>
      <c r="I5271" s="5">
        <v>2</v>
      </c>
      <c r="J5271">
        <f xml:space="preserve"> VLOOKUP(B5271,'Dataset-A1'!A:C,3,FALSE)</f>
        <v>1</v>
      </c>
      <c r="K5271">
        <f xml:space="preserve"> YEAR('Dataset-A2'!D5271)</f>
        <v>2017</v>
      </c>
      <c r="L5271">
        <f t="shared" si="246"/>
        <v>12</v>
      </c>
      <c r="M5271" t="str">
        <f xml:space="preserve"> VLOOKUP(B5271,'Dataset-A1'!A:D,4,FALSE)</f>
        <v>EN</v>
      </c>
      <c r="N5271">
        <f t="shared" si="247"/>
        <v>6</v>
      </c>
      <c r="O5271">
        <f t="shared" si="248"/>
        <v>269</v>
      </c>
    </row>
    <row r="5272" spans="1:15">
      <c r="A5272" s="1">
        <v>50094191</v>
      </c>
      <c r="B5272" s="5">
        <v>21151200</v>
      </c>
      <c r="C5272" s="7">
        <v>43333</v>
      </c>
      <c r="D5272" s="7">
        <v>43334</v>
      </c>
      <c r="E5272" s="5" t="s">
        <v>23</v>
      </c>
      <c r="F5272" s="5">
        <v>3219</v>
      </c>
      <c r="G5272" s="5">
        <v>2139</v>
      </c>
      <c r="H5272" s="5" t="s">
        <v>32</v>
      </c>
      <c r="I5272" s="5">
        <v>2</v>
      </c>
      <c r="J5272">
        <f xml:space="preserve"> VLOOKUP(B5272,'Dataset-A1'!A:C,3,FALSE)</f>
        <v>0</v>
      </c>
      <c r="K5272">
        <f xml:space="preserve"> YEAR('Dataset-A2'!D5272)</f>
        <v>2018</v>
      </c>
      <c r="L5272">
        <f t="shared" si="246"/>
        <v>8</v>
      </c>
      <c r="M5272" t="str">
        <f xml:space="preserve"> VLOOKUP(B5272,'Dataset-A1'!A:D,4,FALSE)</f>
        <v>OT</v>
      </c>
      <c r="N5272">
        <f t="shared" si="247"/>
        <v>1</v>
      </c>
      <c r="O5272">
        <f t="shared" si="248"/>
        <v>1080</v>
      </c>
    </row>
    <row r="5273" spans="1:15">
      <c r="A5273" s="1">
        <v>50094211</v>
      </c>
      <c r="B5273" s="5">
        <v>4522679</v>
      </c>
      <c r="C5273" s="7">
        <v>43350</v>
      </c>
      <c r="D5273" s="7">
        <v>43355</v>
      </c>
      <c r="E5273" s="5" t="s">
        <v>23</v>
      </c>
      <c r="F5273" s="5">
        <v>581</v>
      </c>
      <c r="G5273" s="5">
        <v>314</v>
      </c>
      <c r="H5273" s="5" t="s">
        <v>30</v>
      </c>
      <c r="I5273" s="5">
        <v>14</v>
      </c>
      <c r="J5273">
        <f xml:space="preserve"> VLOOKUP(B5273,'Dataset-A1'!A:C,3,FALSE)</f>
        <v>1</v>
      </c>
      <c r="K5273">
        <f xml:space="preserve"> YEAR('Dataset-A2'!D5273)</f>
        <v>2018</v>
      </c>
      <c r="L5273">
        <f t="shared" si="246"/>
        <v>9</v>
      </c>
      <c r="M5273" t="str">
        <f xml:space="preserve"> VLOOKUP(B5273,'Dataset-A1'!A:D,4,FALSE)</f>
        <v>CN</v>
      </c>
      <c r="N5273">
        <f t="shared" si="247"/>
        <v>5</v>
      </c>
      <c r="O5273">
        <f t="shared" si="248"/>
        <v>267</v>
      </c>
    </row>
    <row r="5274" spans="1:15">
      <c r="A5274" s="1">
        <v>50094261</v>
      </c>
      <c r="B5274" s="5">
        <v>9678682</v>
      </c>
      <c r="C5274" s="7">
        <v>43341</v>
      </c>
      <c r="D5274" s="7">
        <v>43344</v>
      </c>
      <c r="E5274" s="5" t="s">
        <v>29</v>
      </c>
      <c r="F5274" s="5">
        <v>134</v>
      </c>
      <c r="G5274" s="5">
        <v>55</v>
      </c>
      <c r="H5274" s="5" t="s">
        <v>30</v>
      </c>
      <c r="I5274" s="5">
        <v>3</v>
      </c>
      <c r="J5274">
        <f xml:space="preserve"> VLOOKUP(B5274,'Dataset-A1'!A:C,3,FALSE)</f>
        <v>1</v>
      </c>
      <c r="K5274">
        <f xml:space="preserve"> YEAR('Dataset-A2'!D5274)</f>
        <v>2018</v>
      </c>
      <c r="L5274">
        <f t="shared" si="246"/>
        <v>9</v>
      </c>
      <c r="M5274" t="str">
        <f xml:space="preserve"> VLOOKUP(B5274,'Dataset-A1'!A:D,4,FALSE)</f>
        <v>CN</v>
      </c>
      <c r="N5274">
        <f t="shared" si="247"/>
        <v>3</v>
      </c>
      <c r="O5274">
        <f t="shared" si="248"/>
        <v>79</v>
      </c>
    </row>
    <row r="5275" spans="1:15">
      <c r="A5275" s="1">
        <v>50094271</v>
      </c>
      <c r="B5275" s="5">
        <v>19489460</v>
      </c>
      <c r="C5275" s="7">
        <v>43340</v>
      </c>
      <c r="D5275" s="7">
        <v>43342</v>
      </c>
      <c r="E5275" s="5" t="s">
        <v>28</v>
      </c>
      <c r="F5275" s="5">
        <v>765</v>
      </c>
      <c r="G5275" s="5">
        <v>155</v>
      </c>
      <c r="H5275" s="5" t="s">
        <v>27</v>
      </c>
      <c r="I5275" s="5">
        <v>1</v>
      </c>
      <c r="J5275">
        <f xml:space="preserve"> VLOOKUP(B5275,'Dataset-A1'!A:C,3,FALSE)</f>
        <v>1</v>
      </c>
      <c r="K5275">
        <f xml:space="preserve"> YEAR('Dataset-A2'!D5275)</f>
        <v>2018</v>
      </c>
      <c r="L5275">
        <f t="shared" si="246"/>
        <v>8</v>
      </c>
      <c r="M5275" t="str">
        <f xml:space="preserve"> VLOOKUP(B5275,'Dataset-A1'!A:D,4,FALSE)</f>
        <v>EN</v>
      </c>
      <c r="N5275">
        <f t="shared" si="247"/>
        <v>2</v>
      </c>
      <c r="O5275">
        <f t="shared" si="248"/>
        <v>610</v>
      </c>
    </row>
    <row r="5276" spans="1:15">
      <c r="A5276" s="1">
        <v>50094281</v>
      </c>
      <c r="B5276" s="5">
        <v>10057971</v>
      </c>
      <c r="C5276" s="7">
        <v>43374</v>
      </c>
      <c r="D5276" s="7">
        <v>43377</v>
      </c>
      <c r="E5276" s="5" t="s">
        <v>28</v>
      </c>
      <c r="F5276" s="5">
        <v>1203</v>
      </c>
      <c r="G5276" s="5">
        <v>808</v>
      </c>
      <c r="H5276" s="5" t="s">
        <v>32</v>
      </c>
      <c r="I5276" s="5">
        <v>6</v>
      </c>
      <c r="J5276">
        <f xml:space="preserve"> VLOOKUP(B5276,'Dataset-A1'!A:C,3,FALSE)</f>
        <v>0</v>
      </c>
      <c r="K5276">
        <f xml:space="preserve"> YEAR('Dataset-A2'!D5276)</f>
        <v>2018</v>
      </c>
      <c r="L5276">
        <f t="shared" si="246"/>
        <v>10</v>
      </c>
      <c r="M5276" t="str">
        <f xml:space="preserve"> VLOOKUP(B5276,'Dataset-A1'!A:D,4,FALSE)</f>
        <v>CN</v>
      </c>
      <c r="N5276">
        <f t="shared" si="247"/>
        <v>3</v>
      </c>
      <c r="O5276">
        <f t="shared" si="248"/>
        <v>395</v>
      </c>
    </row>
    <row r="5277" spans="1:15">
      <c r="A5277" s="1">
        <v>50094291</v>
      </c>
      <c r="B5277" s="5">
        <v>15561117</v>
      </c>
      <c r="C5277" s="7">
        <v>43066</v>
      </c>
      <c r="D5277" s="7">
        <v>43068</v>
      </c>
      <c r="E5277" s="5" t="s">
        <v>28</v>
      </c>
      <c r="F5277" s="5">
        <v>201</v>
      </c>
      <c r="G5277" s="5">
        <v>102</v>
      </c>
      <c r="H5277" s="5" t="s">
        <v>25</v>
      </c>
      <c r="I5277" s="5">
        <v>4</v>
      </c>
      <c r="J5277">
        <f xml:space="preserve"> VLOOKUP(B5277,'Dataset-A1'!A:C,3,FALSE)</f>
        <v>1</v>
      </c>
      <c r="K5277">
        <f xml:space="preserve"> YEAR('Dataset-A2'!D5277)</f>
        <v>2017</v>
      </c>
      <c r="L5277">
        <f t="shared" si="246"/>
        <v>11</v>
      </c>
      <c r="M5277" t="str">
        <f xml:space="preserve"> VLOOKUP(B5277,'Dataset-A1'!A:D,4,FALSE)</f>
        <v>OT</v>
      </c>
      <c r="N5277">
        <f t="shared" si="247"/>
        <v>2</v>
      </c>
      <c r="O5277">
        <f t="shared" si="248"/>
        <v>99</v>
      </c>
    </row>
    <row r="5278" spans="1:15">
      <c r="A5278" s="1">
        <v>50094341</v>
      </c>
      <c r="B5278" s="5">
        <v>12722362</v>
      </c>
      <c r="C5278" s="7">
        <v>43313</v>
      </c>
      <c r="D5278" s="7">
        <v>43315</v>
      </c>
      <c r="E5278" s="5" t="s">
        <v>28</v>
      </c>
      <c r="F5278" s="5">
        <v>150</v>
      </c>
      <c r="G5278" s="5">
        <v>81</v>
      </c>
      <c r="H5278" s="5" t="s">
        <v>25</v>
      </c>
      <c r="I5278" s="5">
        <v>3</v>
      </c>
      <c r="J5278">
        <f xml:space="preserve"> VLOOKUP(B5278,'Dataset-A1'!A:C,3,FALSE)</f>
        <v>0</v>
      </c>
      <c r="K5278">
        <f xml:space="preserve"> YEAR('Dataset-A2'!D5278)</f>
        <v>2018</v>
      </c>
      <c r="L5278">
        <f t="shared" si="246"/>
        <v>8</v>
      </c>
      <c r="M5278" t="str">
        <f xml:space="preserve"> VLOOKUP(B5278,'Dataset-A1'!A:D,4,FALSE)</f>
        <v>OT</v>
      </c>
      <c r="N5278">
        <f t="shared" si="247"/>
        <v>2</v>
      </c>
      <c r="O5278">
        <f t="shared" si="248"/>
        <v>69</v>
      </c>
    </row>
    <row r="5279" spans="1:15">
      <c r="A5279" s="1">
        <v>50094351</v>
      </c>
      <c r="B5279" s="5">
        <v>21172501</v>
      </c>
      <c r="C5279" s="7">
        <v>43147</v>
      </c>
      <c r="D5279" s="7">
        <v>43152</v>
      </c>
      <c r="E5279" s="5" t="s">
        <v>33</v>
      </c>
      <c r="F5279" s="5">
        <v>47900</v>
      </c>
      <c r="G5279" s="5">
        <v>22778</v>
      </c>
      <c r="H5279" s="5" t="s">
        <v>25</v>
      </c>
      <c r="I5279" s="5">
        <v>4</v>
      </c>
      <c r="J5279">
        <f xml:space="preserve"> VLOOKUP(B5279,'Dataset-A1'!A:C,3,FALSE)</f>
        <v>0</v>
      </c>
      <c r="K5279">
        <f xml:space="preserve"> YEAR('Dataset-A2'!D5279)</f>
        <v>2018</v>
      </c>
      <c r="L5279">
        <f t="shared" si="246"/>
        <v>2</v>
      </c>
      <c r="M5279" t="str">
        <f xml:space="preserve"> VLOOKUP(B5279,'Dataset-A1'!A:D,4,FALSE)</f>
        <v>CN</v>
      </c>
      <c r="N5279">
        <f t="shared" si="247"/>
        <v>5</v>
      </c>
      <c r="O5279">
        <f t="shared" si="248"/>
        <v>25122</v>
      </c>
    </row>
    <row r="5280" spans="1:15">
      <c r="A5280" s="1">
        <v>50094361</v>
      </c>
      <c r="B5280" s="5">
        <v>17165230</v>
      </c>
      <c r="C5280" s="7">
        <v>43231</v>
      </c>
      <c r="D5280" s="7">
        <v>43233</v>
      </c>
      <c r="E5280" s="5" t="s">
        <v>33</v>
      </c>
      <c r="F5280" s="5">
        <v>904</v>
      </c>
      <c r="G5280" s="5">
        <v>217</v>
      </c>
      <c r="H5280" s="5" t="s">
        <v>30</v>
      </c>
      <c r="I5280" s="5">
        <v>2</v>
      </c>
      <c r="J5280">
        <f xml:space="preserve"> VLOOKUP(B5280,'Dataset-A1'!A:C,3,FALSE)</f>
        <v>1</v>
      </c>
      <c r="K5280">
        <f xml:space="preserve"> YEAR('Dataset-A2'!D5280)</f>
        <v>2018</v>
      </c>
      <c r="L5280">
        <f t="shared" si="246"/>
        <v>5</v>
      </c>
      <c r="M5280" t="str">
        <f xml:space="preserve"> VLOOKUP(B5280,'Dataset-A1'!A:D,4,FALSE)</f>
        <v>CN</v>
      </c>
      <c r="N5280">
        <f t="shared" si="247"/>
        <v>2</v>
      </c>
      <c r="O5280">
        <f t="shared" si="248"/>
        <v>687</v>
      </c>
    </row>
    <row r="5281" spans="1:15">
      <c r="A5281" s="1">
        <v>50094371</v>
      </c>
      <c r="B5281" s="5">
        <v>8938713</v>
      </c>
      <c r="C5281" s="7">
        <v>43089</v>
      </c>
      <c r="D5281" s="7">
        <v>43094</v>
      </c>
      <c r="E5281" s="5" t="s">
        <v>29</v>
      </c>
      <c r="F5281" s="5">
        <v>358</v>
      </c>
      <c r="G5281" s="5">
        <v>120</v>
      </c>
      <c r="H5281" s="5" t="s">
        <v>32</v>
      </c>
      <c r="I5281" s="5">
        <v>5</v>
      </c>
      <c r="J5281">
        <f xml:space="preserve"> VLOOKUP(B5281,'Dataset-A1'!A:C,3,FALSE)</f>
        <v>1</v>
      </c>
      <c r="K5281">
        <f xml:space="preserve"> YEAR('Dataset-A2'!D5281)</f>
        <v>2017</v>
      </c>
      <c r="L5281">
        <f t="shared" si="246"/>
        <v>12</v>
      </c>
      <c r="M5281" t="str">
        <f xml:space="preserve"> VLOOKUP(B5281,'Dataset-A1'!A:D,4,FALSE)</f>
        <v>OT</v>
      </c>
      <c r="N5281">
        <f t="shared" si="247"/>
        <v>5</v>
      </c>
      <c r="O5281">
        <f t="shared" si="248"/>
        <v>238</v>
      </c>
    </row>
    <row r="5282" spans="1:15">
      <c r="A5282" s="1">
        <v>50094391</v>
      </c>
      <c r="B5282" s="5">
        <v>21160514</v>
      </c>
      <c r="C5282" s="7">
        <v>43248</v>
      </c>
      <c r="D5282" s="7">
        <v>43254</v>
      </c>
      <c r="E5282" s="5" t="s">
        <v>29</v>
      </c>
      <c r="F5282" s="5">
        <v>762</v>
      </c>
      <c r="G5282" s="5">
        <v>394</v>
      </c>
      <c r="H5282" s="5" t="s">
        <v>30</v>
      </c>
      <c r="I5282" s="5">
        <v>1</v>
      </c>
      <c r="J5282">
        <f xml:space="preserve"> VLOOKUP(B5282,'Dataset-A1'!A:C,3,FALSE)</f>
        <v>1</v>
      </c>
      <c r="K5282">
        <f xml:space="preserve"> YEAR('Dataset-A2'!D5282)</f>
        <v>2018</v>
      </c>
      <c r="L5282">
        <f t="shared" si="246"/>
        <v>6</v>
      </c>
      <c r="M5282" t="str">
        <f xml:space="preserve"> VLOOKUP(B5282,'Dataset-A1'!A:D,4,FALSE)</f>
        <v>OT</v>
      </c>
      <c r="N5282">
        <f t="shared" si="247"/>
        <v>6</v>
      </c>
      <c r="O5282">
        <f t="shared" si="248"/>
        <v>368</v>
      </c>
    </row>
    <row r="5283" spans="1:15">
      <c r="A5283" s="1">
        <v>50094411</v>
      </c>
      <c r="B5283" s="5">
        <v>21171805</v>
      </c>
      <c r="C5283" s="7">
        <v>43285</v>
      </c>
      <c r="D5283" s="7">
        <v>43286</v>
      </c>
      <c r="E5283" s="5" t="s">
        <v>29</v>
      </c>
      <c r="F5283" s="5">
        <v>314</v>
      </c>
      <c r="G5283" s="5">
        <v>157</v>
      </c>
      <c r="H5283" s="5" t="s">
        <v>30</v>
      </c>
      <c r="I5283" s="5">
        <v>2</v>
      </c>
      <c r="J5283">
        <f xml:space="preserve"> VLOOKUP(B5283,'Dataset-A1'!A:C,3,FALSE)</f>
        <v>0</v>
      </c>
      <c r="K5283">
        <f xml:space="preserve"> YEAR('Dataset-A2'!D5283)</f>
        <v>2018</v>
      </c>
      <c r="L5283">
        <f t="shared" si="246"/>
        <v>7</v>
      </c>
      <c r="M5283" t="str">
        <f xml:space="preserve"> VLOOKUP(B5283,'Dataset-A1'!A:D,4,FALSE)</f>
        <v>CN</v>
      </c>
      <c r="N5283">
        <f t="shared" si="247"/>
        <v>1</v>
      </c>
      <c r="O5283">
        <f t="shared" si="248"/>
        <v>157</v>
      </c>
    </row>
    <row r="5284" spans="1:15">
      <c r="A5284" s="1">
        <v>50094421</v>
      </c>
      <c r="B5284" s="5">
        <v>272320</v>
      </c>
      <c r="C5284" s="7">
        <v>43127</v>
      </c>
      <c r="D5284" s="7">
        <v>43130</v>
      </c>
      <c r="E5284" s="5" t="s">
        <v>33</v>
      </c>
      <c r="F5284" s="5">
        <v>15364</v>
      </c>
      <c r="G5284" s="5">
        <v>5810</v>
      </c>
      <c r="H5284" s="5" t="s">
        <v>27</v>
      </c>
      <c r="I5284" s="5">
        <v>17</v>
      </c>
      <c r="J5284">
        <f xml:space="preserve"> VLOOKUP(B5284,'Dataset-A1'!A:C,3,FALSE)</f>
        <v>0</v>
      </c>
      <c r="K5284">
        <f xml:space="preserve"> YEAR('Dataset-A2'!D5284)</f>
        <v>2018</v>
      </c>
      <c r="L5284">
        <f t="shared" si="246"/>
        <v>1</v>
      </c>
      <c r="M5284" t="str">
        <f xml:space="preserve"> VLOOKUP(B5284,'Dataset-A1'!A:D,4,FALSE)</f>
        <v>EN</v>
      </c>
      <c r="N5284">
        <f t="shared" si="247"/>
        <v>3</v>
      </c>
      <c r="O5284">
        <f t="shared" si="248"/>
        <v>9554</v>
      </c>
    </row>
    <row r="5285" spans="1:15">
      <c r="A5285" s="1">
        <v>50094431</v>
      </c>
      <c r="B5285" s="5">
        <v>21167195</v>
      </c>
      <c r="C5285" s="7">
        <v>43254</v>
      </c>
      <c r="D5285" s="7">
        <v>43256</v>
      </c>
      <c r="E5285" s="5" t="s">
        <v>28</v>
      </c>
      <c r="F5285" s="5">
        <v>438</v>
      </c>
      <c r="G5285" s="5">
        <v>229</v>
      </c>
      <c r="H5285" s="5" t="s">
        <v>27</v>
      </c>
      <c r="I5285" s="5">
        <v>3</v>
      </c>
      <c r="J5285">
        <f xml:space="preserve"> VLOOKUP(B5285,'Dataset-A1'!A:C,3,FALSE)</f>
        <v>1</v>
      </c>
      <c r="K5285">
        <f xml:space="preserve"> YEAR('Dataset-A2'!D5285)</f>
        <v>2018</v>
      </c>
      <c r="L5285">
        <f t="shared" si="246"/>
        <v>6</v>
      </c>
      <c r="M5285" t="str">
        <f xml:space="preserve"> VLOOKUP(B5285,'Dataset-A1'!A:D,4,FALSE)</f>
        <v>CN</v>
      </c>
      <c r="N5285">
        <f t="shared" si="247"/>
        <v>2</v>
      </c>
      <c r="O5285">
        <f t="shared" si="248"/>
        <v>209</v>
      </c>
    </row>
    <row r="5286" spans="1:15">
      <c r="A5286" s="1">
        <v>50094441</v>
      </c>
      <c r="B5286" s="5">
        <v>13088691</v>
      </c>
      <c r="C5286" s="7">
        <v>43281</v>
      </c>
      <c r="D5286" s="7">
        <v>43285</v>
      </c>
      <c r="E5286" s="5" t="s">
        <v>33</v>
      </c>
      <c r="F5286" s="5">
        <v>854</v>
      </c>
      <c r="G5286" s="5">
        <v>342</v>
      </c>
      <c r="H5286" s="5" t="s">
        <v>27</v>
      </c>
      <c r="I5286" s="5">
        <v>8</v>
      </c>
      <c r="J5286">
        <f xml:space="preserve"> VLOOKUP(B5286,'Dataset-A1'!A:C,3,FALSE)</f>
        <v>1</v>
      </c>
      <c r="K5286">
        <f xml:space="preserve"> YEAR('Dataset-A2'!D5286)</f>
        <v>2018</v>
      </c>
      <c r="L5286">
        <f t="shared" si="246"/>
        <v>7</v>
      </c>
      <c r="M5286" t="str">
        <f xml:space="preserve"> VLOOKUP(B5286,'Dataset-A1'!A:D,4,FALSE)</f>
        <v>CN</v>
      </c>
      <c r="N5286">
        <f t="shared" si="247"/>
        <v>4</v>
      </c>
      <c r="O5286">
        <f t="shared" si="248"/>
        <v>512</v>
      </c>
    </row>
    <row r="5287" spans="1:15">
      <c r="A5287" s="1">
        <v>50094461</v>
      </c>
      <c r="B5287" s="5">
        <v>16644310</v>
      </c>
      <c r="C5287" s="7">
        <v>43190</v>
      </c>
      <c r="D5287" s="7">
        <v>43191</v>
      </c>
      <c r="E5287" s="5" t="s">
        <v>33</v>
      </c>
      <c r="F5287" s="5">
        <v>655</v>
      </c>
      <c r="G5287" s="5">
        <v>365</v>
      </c>
      <c r="H5287" s="5" t="s">
        <v>30</v>
      </c>
      <c r="I5287" s="5">
        <v>2</v>
      </c>
      <c r="J5287">
        <f xml:space="preserve"> VLOOKUP(B5287,'Dataset-A1'!A:C,3,FALSE)</f>
        <v>0</v>
      </c>
      <c r="K5287">
        <f xml:space="preserve"> YEAR('Dataset-A2'!D5287)</f>
        <v>2018</v>
      </c>
      <c r="L5287">
        <f t="shared" si="246"/>
        <v>4</v>
      </c>
      <c r="M5287" t="str">
        <f xml:space="preserve"> VLOOKUP(B5287,'Dataset-A1'!A:D,4,FALSE)</f>
        <v>CN</v>
      </c>
      <c r="N5287">
        <f t="shared" si="247"/>
        <v>1</v>
      </c>
      <c r="O5287">
        <f t="shared" si="248"/>
        <v>290</v>
      </c>
    </row>
    <row r="5288" spans="1:15">
      <c r="A5288" s="1">
        <v>50094471</v>
      </c>
      <c r="B5288" s="5">
        <v>18871594</v>
      </c>
      <c r="C5288" s="7">
        <v>43392</v>
      </c>
      <c r="D5288" s="7">
        <v>43395</v>
      </c>
      <c r="E5288" s="5" t="s">
        <v>33</v>
      </c>
      <c r="F5288" s="5">
        <v>187</v>
      </c>
      <c r="G5288" s="5">
        <v>45</v>
      </c>
      <c r="H5288" s="5" t="s">
        <v>30</v>
      </c>
      <c r="I5288" s="5">
        <v>13</v>
      </c>
      <c r="J5288">
        <f xml:space="preserve"> VLOOKUP(B5288,'Dataset-A1'!A:C,3,FALSE)</f>
        <v>1</v>
      </c>
      <c r="K5288">
        <f xml:space="preserve"> YEAR('Dataset-A2'!D5288)</f>
        <v>2018</v>
      </c>
      <c r="L5288">
        <f t="shared" si="246"/>
        <v>10</v>
      </c>
      <c r="M5288" t="str">
        <f xml:space="preserve"> VLOOKUP(B5288,'Dataset-A1'!A:D,4,FALSE)</f>
        <v>CN</v>
      </c>
      <c r="N5288">
        <f t="shared" si="247"/>
        <v>3</v>
      </c>
      <c r="O5288">
        <f t="shared" si="248"/>
        <v>142</v>
      </c>
    </row>
    <row r="5289" spans="1:15">
      <c r="A5289" s="1">
        <v>50094491</v>
      </c>
      <c r="B5289" s="5">
        <v>13976112</v>
      </c>
      <c r="C5289" s="7">
        <v>43069</v>
      </c>
      <c r="D5289" s="7">
        <v>43071</v>
      </c>
      <c r="E5289" s="5" t="s">
        <v>23</v>
      </c>
      <c r="F5289" s="5">
        <v>123137</v>
      </c>
      <c r="G5289" s="5">
        <v>82336</v>
      </c>
      <c r="H5289" s="5" t="s">
        <v>30</v>
      </c>
      <c r="I5289" s="5">
        <v>2</v>
      </c>
      <c r="J5289">
        <f xml:space="preserve"> VLOOKUP(B5289,'Dataset-A1'!A:C,3,FALSE)</f>
        <v>1</v>
      </c>
      <c r="K5289">
        <f xml:space="preserve"> YEAR('Dataset-A2'!D5289)</f>
        <v>2017</v>
      </c>
      <c r="L5289">
        <f t="shared" si="246"/>
        <v>12</v>
      </c>
      <c r="M5289" t="str">
        <f xml:space="preserve"> VLOOKUP(B5289,'Dataset-A1'!A:D,4,FALSE)</f>
        <v>CN</v>
      </c>
      <c r="N5289">
        <f t="shared" si="247"/>
        <v>2</v>
      </c>
      <c r="O5289">
        <f t="shared" si="248"/>
        <v>40801</v>
      </c>
    </row>
    <row r="5290" spans="1:15">
      <c r="A5290" s="1">
        <v>50094501</v>
      </c>
      <c r="B5290" s="5">
        <v>156633</v>
      </c>
      <c r="C5290" s="7">
        <v>43140</v>
      </c>
      <c r="D5290" s="7">
        <v>43143</v>
      </c>
      <c r="E5290" s="5" t="s">
        <v>28</v>
      </c>
      <c r="F5290" s="5">
        <v>752</v>
      </c>
      <c r="G5290" s="5">
        <v>456</v>
      </c>
      <c r="H5290" s="5" t="s">
        <v>27</v>
      </c>
      <c r="I5290" s="5">
        <v>2</v>
      </c>
      <c r="J5290">
        <f xml:space="preserve"> VLOOKUP(B5290,'Dataset-A1'!A:C,3,FALSE)</f>
        <v>1</v>
      </c>
      <c r="K5290">
        <f xml:space="preserve"> YEAR('Dataset-A2'!D5290)</f>
        <v>2018</v>
      </c>
      <c r="L5290">
        <f t="shared" si="246"/>
        <v>2</v>
      </c>
      <c r="M5290" t="str">
        <f xml:space="preserve"> VLOOKUP(B5290,'Dataset-A1'!A:D,4,FALSE)</f>
        <v>EN</v>
      </c>
      <c r="N5290">
        <f t="shared" si="247"/>
        <v>3</v>
      </c>
      <c r="O5290">
        <f t="shared" si="248"/>
        <v>296</v>
      </c>
    </row>
    <row r="5291" spans="1:15">
      <c r="A5291" s="1">
        <v>50094511</v>
      </c>
      <c r="B5291" s="5">
        <v>384042</v>
      </c>
      <c r="C5291" s="7">
        <v>43156</v>
      </c>
      <c r="D5291" s="7">
        <v>43158</v>
      </c>
      <c r="E5291" s="5" t="s">
        <v>23</v>
      </c>
      <c r="F5291" s="5">
        <v>311</v>
      </c>
      <c r="G5291" s="5">
        <v>138</v>
      </c>
      <c r="H5291" s="5" t="s">
        <v>30</v>
      </c>
      <c r="I5291" s="5">
        <v>4</v>
      </c>
      <c r="J5291">
        <f xml:space="preserve"> VLOOKUP(B5291,'Dataset-A1'!A:C,3,FALSE)</f>
        <v>1</v>
      </c>
      <c r="K5291">
        <f xml:space="preserve"> YEAR('Dataset-A2'!D5291)</f>
        <v>2018</v>
      </c>
      <c r="L5291">
        <f t="shared" si="246"/>
        <v>2</v>
      </c>
      <c r="M5291" t="str">
        <f xml:space="preserve"> VLOOKUP(B5291,'Dataset-A1'!A:D,4,FALSE)</f>
        <v>CN</v>
      </c>
      <c r="N5291">
        <f t="shared" si="247"/>
        <v>2</v>
      </c>
      <c r="O5291">
        <f t="shared" si="248"/>
        <v>173</v>
      </c>
    </row>
    <row r="5292" spans="1:15">
      <c r="A5292" s="1">
        <v>50094551</v>
      </c>
      <c r="B5292" s="5">
        <v>4017564</v>
      </c>
      <c r="C5292" s="7">
        <v>43107</v>
      </c>
      <c r="D5292" s="7">
        <v>43111</v>
      </c>
      <c r="E5292" s="5" t="s">
        <v>29</v>
      </c>
      <c r="F5292" s="5">
        <v>6960</v>
      </c>
      <c r="G5292" s="5">
        <v>4323</v>
      </c>
      <c r="H5292" s="5" t="s">
        <v>30</v>
      </c>
      <c r="I5292" s="5">
        <v>7</v>
      </c>
      <c r="J5292">
        <f xml:space="preserve"> VLOOKUP(B5292,'Dataset-A1'!A:C,3,FALSE)</f>
        <v>0</v>
      </c>
      <c r="K5292">
        <f xml:space="preserve"> YEAR('Dataset-A2'!D5292)</f>
        <v>2018</v>
      </c>
      <c r="L5292">
        <f t="shared" si="246"/>
        <v>1</v>
      </c>
      <c r="M5292" t="str">
        <f xml:space="preserve"> VLOOKUP(B5292,'Dataset-A1'!A:D,4,FALSE)</f>
        <v>CN</v>
      </c>
      <c r="N5292">
        <f t="shared" si="247"/>
        <v>4</v>
      </c>
      <c r="O5292">
        <f t="shared" si="248"/>
        <v>2637</v>
      </c>
    </row>
    <row r="5293" spans="1:15">
      <c r="A5293" s="1">
        <v>50094561</v>
      </c>
      <c r="B5293" s="5">
        <v>352076</v>
      </c>
      <c r="C5293" s="7">
        <v>43304</v>
      </c>
      <c r="D5293" s="7">
        <v>43306</v>
      </c>
      <c r="E5293" s="5" t="s">
        <v>33</v>
      </c>
      <c r="F5293" s="5">
        <v>874</v>
      </c>
      <c r="G5293" s="5">
        <v>494</v>
      </c>
      <c r="H5293" s="5" t="s">
        <v>25</v>
      </c>
      <c r="I5293" s="5">
        <v>4</v>
      </c>
      <c r="J5293">
        <f xml:space="preserve"> VLOOKUP(B5293,'Dataset-A1'!A:C,3,FALSE)</f>
        <v>0</v>
      </c>
      <c r="K5293">
        <f xml:space="preserve"> YEAR('Dataset-A2'!D5293)</f>
        <v>2018</v>
      </c>
      <c r="L5293">
        <f t="shared" si="246"/>
        <v>7</v>
      </c>
      <c r="M5293" t="str">
        <f xml:space="preserve"> VLOOKUP(B5293,'Dataset-A1'!A:D,4,FALSE)</f>
        <v>EN</v>
      </c>
      <c r="N5293">
        <f t="shared" si="247"/>
        <v>2</v>
      </c>
      <c r="O5293">
        <f t="shared" si="248"/>
        <v>380</v>
      </c>
    </row>
    <row r="5294" spans="1:15">
      <c r="A5294" s="1">
        <v>50094591</v>
      </c>
      <c r="B5294" s="5">
        <v>14367636</v>
      </c>
      <c r="C5294" s="7">
        <v>43246</v>
      </c>
      <c r="D5294" s="7">
        <v>43246</v>
      </c>
      <c r="E5294" s="5" t="s">
        <v>23</v>
      </c>
      <c r="F5294" s="5">
        <v>71625</v>
      </c>
      <c r="G5294" s="5">
        <v>32102</v>
      </c>
      <c r="H5294" s="5" t="s">
        <v>25</v>
      </c>
      <c r="I5294" s="5">
        <v>2</v>
      </c>
      <c r="J5294">
        <f xml:space="preserve"> VLOOKUP(B5294,'Dataset-A1'!A:C,3,FALSE)</f>
        <v>0</v>
      </c>
      <c r="K5294">
        <f xml:space="preserve"> YEAR('Dataset-A2'!D5294)</f>
        <v>2018</v>
      </c>
      <c r="L5294">
        <f t="shared" si="246"/>
        <v>5</v>
      </c>
      <c r="M5294" t="str">
        <f xml:space="preserve"> VLOOKUP(B5294,'Dataset-A1'!A:D,4,FALSE)</f>
        <v>CN</v>
      </c>
      <c r="N5294">
        <f t="shared" si="247"/>
        <v>0</v>
      </c>
      <c r="O5294">
        <f t="shared" si="248"/>
        <v>39523</v>
      </c>
    </row>
    <row r="5295" spans="1:15">
      <c r="A5295" s="1">
        <v>50094601</v>
      </c>
      <c r="B5295" s="5">
        <v>255258</v>
      </c>
      <c r="C5295" s="7">
        <v>43424</v>
      </c>
      <c r="D5295" s="7">
        <v>43425</v>
      </c>
      <c r="E5295" s="5" t="s">
        <v>33</v>
      </c>
      <c r="F5295" s="5">
        <v>186</v>
      </c>
      <c r="G5295" s="5">
        <v>66</v>
      </c>
      <c r="H5295" s="5" t="s">
        <v>32</v>
      </c>
      <c r="I5295" s="5">
        <v>2</v>
      </c>
      <c r="J5295">
        <f xml:space="preserve"> VLOOKUP(B5295,'Dataset-A1'!A:C,3,FALSE)</f>
        <v>1</v>
      </c>
      <c r="K5295">
        <f xml:space="preserve"> YEAR('Dataset-A2'!D5295)</f>
        <v>2018</v>
      </c>
      <c r="L5295">
        <f t="shared" si="246"/>
        <v>11</v>
      </c>
      <c r="M5295" t="str">
        <f xml:space="preserve"> VLOOKUP(B5295,'Dataset-A1'!A:D,4,FALSE)</f>
        <v>OT</v>
      </c>
      <c r="N5295">
        <f t="shared" si="247"/>
        <v>1</v>
      </c>
      <c r="O5295">
        <f t="shared" si="248"/>
        <v>120</v>
      </c>
    </row>
    <row r="5296" spans="1:15">
      <c r="A5296" s="1">
        <v>50094621</v>
      </c>
      <c r="B5296" s="5">
        <v>4222784</v>
      </c>
      <c r="C5296" s="7">
        <v>43199</v>
      </c>
      <c r="D5296" s="7">
        <v>43206</v>
      </c>
      <c r="E5296" s="5" t="s">
        <v>29</v>
      </c>
      <c r="F5296" s="5">
        <v>164</v>
      </c>
      <c r="G5296" s="5">
        <v>76</v>
      </c>
      <c r="H5296" s="5" t="s">
        <v>32</v>
      </c>
      <c r="I5296" s="5">
        <v>4</v>
      </c>
      <c r="J5296">
        <f xml:space="preserve"> VLOOKUP(B5296,'Dataset-A1'!A:C,3,FALSE)</f>
        <v>0</v>
      </c>
      <c r="K5296">
        <f xml:space="preserve"> YEAR('Dataset-A2'!D5296)</f>
        <v>2018</v>
      </c>
      <c r="L5296">
        <f t="shared" si="246"/>
        <v>4</v>
      </c>
      <c r="M5296" t="str">
        <f xml:space="preserve"> VLOOKUP(B5296,'Dataset-A1'!A:D,4,FALSE)</f>
        <v>CN</v>
      </c>
      <c r="N5296">
        <f t="shared" si="247"/>
        <v>7</v>
      </c>
      <c r="O5296">
        <f t="shared" si="248"/>
        <v>88</v>
      </c>
    </row>
    <row r="5297" spans="1:15">
      <c r="A5297" s="1">
        <v>50094641</v>
      </c>
      <c r="B5297" s="5">
        <v>16729889</v>
      </c>
      <c r="C5297" s="7">
        <v>43068</v>
      </c>
      <c r="D5297" s="7">
        <v>43072</v>
      </c>
      <c r="E5297" s="5" t="s">
        <v>29</v>
      </c>
      <c r="F5297" s="5">
        <v>143</v>
      </c>
      <c r="G5297" s="5">
        <v>100</v>
      </c>
      <c r="H5297" s="5" t="s">
        <v>30</v>
      </c>
      <c r="I5297" s="5">
        <v>2</v>
      </c>
      <c r="J5297">
        <f xml:space="preserve"> VLOOKUP(B5297,'Dataset-A1'!A:C,3,FALSE)</f>
        <v>1</v>
      </c>
      <c r="K5297">
        <f xml:space="preserve"> YEAR('Dataset-A2'!D5297)</f>
        <v>2017</v>
      </c>
      <c r="L5297">
        <f t="shared" si="246"/>
        <v>12</v>
      </c>
      <c r="M5297" t="str">
        <f xml:space="preserve"> VLOOKUP(B5297,'Dataset-A1'!A:D,4,FALSE)</f>
        <v>CN</v>
      </c>
      <c r="N5297">
        <f t="shared" si="247"/>
        <v>4</v>
      </c>
      <c r="O5297">
        <f t="shared" si="248"/>
        <v>43</v>
      </c>
    </row>
    <row r="5298" spans="1:15">
      <c r="A5298" s="1">
        <v>50094661</v>
      </c>
      <c r="B5298" s="5">
        <v>14298692</v>
      </c>
      <c r="C5298" s="7">
        <v>43105</v>
      </c>
      <c r="D5298" s="7">
        <v>43111</v>
      </c>
      <c r="E5298" s="5" t="s">
        <v>29</v>
      </c>
      <c r="F5298" s="5">
        <v>132</v>
      </c>
      <c r="G5298" s="5">
        <v>45</v>
      </c>
      <c r="H5298" s="5" t="s">
        <v>27</v>
      </c>
      <c r="I5298" s="5">
        <v>1</v>
      </c>
      <c r="J5298">
        <f xml:space="preserve"> VLOOKUP(B5298,'Dataset-A1'!A:C,3,FALSE)</f>
        <v>1</v>
      </c>
      <c r="K5298">
        <f xml:space="preserve"> YEAR('Dataset-A2'!D5298)</f>
        <v>2018</v>
      </c>
      <c r="L5298">
        <f t="shared" si="246"/>
        <v>1</v>
      </c>
      <c r="M5298" t="str">
        <f xml:space="preserve"> VLOOKUP(B5298,'Dataset-A1'!A:D,4,FALSE)</f>
        <v>CN</v>
      </c>
      <c r="N5298">
        <f t="shared" si="247"/>
        <v>6</v>
      </c>
      <c r="O5298">
        <f t="shared" si="248"/>
        <v>87</v>
      </c>
    </row>
    <row r="5299" spans="1:15">
      <c r="A5299" s="1">
        <v>50094671</v>
      </c>
      <c r="B5299" s="5">
        <v>11218211</v>
      </c>
      <c r="C5299" s="7">
        <v>43184</v>
      </c>
      <c r="D5299" s="7">
        <v>43190</v>
      </c>
      <c r="E5299" s="5" t="s">
        <v>33</v>
      </c>
      <c r="F5299" s="5">
        <v>45765</v>
      </c>
      <c r="G5299" s="5">
        <v>15053</v>
      </c>
      <c r="H5299" s="5" t="s">
        <v>30</v>
      </c>
      <c r="I5299" s="5">
        <v>3</v>
      </c>
      <c r="J5299">
        <f xml:space="preserve"> VLOOKUP(B5299,'Dataset-A1'!A:C,3,FALSE)</f>
        <v>0</v>
      </c>
      <c r="K5299">
        <f xml:space="preserve"> YEAR('Dataset-A2'!D5299)</f>
        <v>2018</v>
      </c>
      <c r="L5299">
        <f t="shared" si="246"/>
        <v>3</v>
      </c>
      <c r="M5299" t="str">
        <f xml:space="preserve"> VLOOKUP(B5299,'Dataset-A1'!A:D,4,FALSE)</f>
        <v>CN</v>
      </c>
      <c r="N5299">
        <f t="shared" si="247"/>
        <v>6</v>
      </c>
      <c r="O5299">
        <f t="shared" si="248"/>
        <v>30712</v>
      </c>
    </row>
    <row r="5300" spans="1:15">
      <c r="A5300" s="1">
        <v>50094731</v>
      </c>
      <c r="B5300" s="5">
        <v>7780222</v>
      </c>
      <c r="C5300" s="7">
        <v>43289</v>
      </c>
      <c r="D5300" s="7">
        <v>43290</v>
      </c>
      <c r="E5300" s="5" t="s">
        <v>23</v>
      </c>
      <c r="F5300" s="5">
        <v>605</v>
      </c>
      <c r="G5300" s="5">
        <v>199</v>
      </c>
      <c r="H5300" s="5" t="s">
        <v>32</v>
      </c>
      <c r="I5300" s="5">
        <v>4</v>
      </c>
      <c r="J5300">
        <f xml:space="preserve"> VLOOKUP(B5300,'Dataset-A1'!A:C,3,FALSE)</f>
        <v>0</v>
      </c>
      <c r="K5300">
        <f xml:space="preserve"> YEAR('Dataset-A2'!D5300)</f>
        <v>2018</v>
      </c>
      <c r="L5300">
        <f t="shared" si="246"/>
        <v>7</v>
      </c>
      <c r="M5300" t="str">
        <f xml:space="preserve"> VLOOKUP(B5300,'Dataset-A1'!A:D,4,FALSE)</f>
        <v>EN</v>
      </c>
      <c r="N5300">
        <f t="shared" si="247"/>
        <v>1</v>
      </c>
      <c r="O5300">
        <f t="shared" si="248"/>
        <v>406</v>
      </c>
    </row>
    <row r="5301" spans="1:15">
      <c r="A5301" s="1">
        <v>50094751</v>
      </c>
      <c r="B5301" s="5">
        <v>14959915</v>
      </c>
      <c r="C5301" s="7">
        <v>43380</v>
      </c>
      <c r="D5301" s="7">
        <v>43381</v>
      </c>
      <c r="E5301" s="5" t="s">
        <v>33</v>
      </c>
      <c r="F5301" s="5">
        <v>690</v>
      </c>
      <c r="G5301" s="5">
        <v>156</v>
      </c>
      <c r="H5301" s="5" t="s">
        <v>30</v>
      </c>
      <c r="I5301" s="5">
        <v>1</v>
      </c>
      <c r="J5301">
        <f xml:space="preserve"> VLOOKUP(B5301,'Dataset-A1'!A:C,3,FALSE)</f>
        <v>0</v>
      </c>
      <c r="K5301">
        <f xml:space="preserve"> YEAR('Dataset-A2'!D5301)</f>
        <v>2018</v>
      </c>
      <c r="L5301">
        <f t="shared" si="246"/>
        <v>10</v>
      </c>
      <c r="M5301" t="str">
        <f xml:space="preserve"> VLOOKUP(B5301,'Dataset-A1'!A:D,4,FALSE)</f>
        <v>CN</v>
      </c>
      <c r="N5301">
        <f t="shared" si="247"/>
        <v>1</v>
      </c>
      <c r="O5301">
        <f t="shared" si="248"/>
        <v>534</v>
      </c>
    </row>
    <row r="5302" spans="1:15">
      <c r="A5302" s="1">
        <v>50094761</v>
      </c>
      <c r="B5302" s="5">
        <v>21173666</v>
      </c>
      <c r="C5302" s="7">
        <v>43415</v>
      </c>
      <c r="D5302" s="7">
        <v>43422</v>
      </c>
      <c r="E5302" s="5" t="s">
        <v>28</v>
      </c>
      <c r="F5302" s="5">
        <v>643</v>
      </c>
      <c r="G5302" s="5">
        <v>241</v>
      </c>
      <c r="H5302" s="5" t="s">
        <v>27</v>
      </c>
      <c r="I5302" s="5">
        <v>11</v>
      </c>
      <c r="J5302">
        <f xml:space="preserve"> VLOOKUP(B5302,'Dataset-A1'!A:C,3,FALSE)</f>
        <v>1</v>
      </c>
      <c r="K5302">
        <f xml:space="preserve"> YEAR('Dataset-A2'!D5302)</f>
        <v>2018</v>
      </c>
      <c r="L5302">
        <f t="shared" si="246"/>
        <v>11</v>
      </c>
      <c r="M5302" t="str">
        <f xml:space="preserve"> VLOOKUP(B5302,'Dataset-A1'!A:D,4,FALSE)</f>
        <v>CN</v>
      </c>
      <c r="N5302">
        <f t="shared" si="247"/>
        <v>7</v>
      </c>
      <c r="O5302">
        <f t="shared" si="248"/>
        <v>402</v>
      </c>
    </row>
    <row r="5303" spans="1:15">
      <c r="A5303" s="1">
        <v>50094771</v>
      </c>
      <c r="B5303" s="5">
        <v>8415054</v>
      </c>
      <c r="C5303" s="7">
        <v>43138</v>
      </c>
      <c r="D5303" s="7">
        <v>43142</v>
      </c>
      <c r="E5303" s="5" t="s">
        <v>29</v>
      </c>
      <c r="F5303" s="5">
        <v>200</v>
      </c>
      <c r="G5303" s="5">
        <v>76</v>
      </c>
      <c r="H5303" s="5" t="s">
        <v>30</v>
      </c>
      <c r="I5303" s="5">
        <v>15</v>
      </c>
      <c r="J5303">
        <f xml:space="preserve"> VLOOKUP(B5303,'Dataset-A1'!A:C,3,FALSE)</f>
        <v>1</v>
      </c>
      <c r="K5303">
        <f xml:space="preserve"> YEAR('Dataset-A2'!D5303)</f>
        <v>2018</v>
      </c>
      <c r="L5303">
        <f t="shared" si="246"/>
        <v>2</v>
      </c>
      <c r="M5303" t="str">
        <f xml:space="preserve"> VLOOKUP(B5303,'Dataset-A1'!A:D,4,FALSE)</f>
        <v>EN</v>
      </c>
      <c r="N5303">
        <f t="shared" si="247"/>
        <v>4</v>
      </c>
      <c r="O5303">
        <f t="shared" si="248"/>
        <v>124</v>
      </c>
    </row>
    <row r="5304" spans="1:15">
      <c r="A5304" s="1">
        <v>50094781</v>
      </c>
      <c r="B5304" s="5">
        <v>6012108</v>
      </c>
      <c r="C5304" s="7">
        <v>43421</v>
      </c>
      <c r="D5304" s="7">
        <v>43426</v>
      </c>
      <c r="E5304" s="5" t="s">
        <v>29</v>
      </c>
      <c r="F5304" s="5">
        <v>437</v>
      </c>
      <c r="G5304" s="5">
        <v>280</v>
      </c>
      <c r="H5304" s="5" t="s">
        <v>27</v>
      </c>
      <c r="I5304" s="5">
        <v>3</v>
      </c>
      <c r="J5304">
        <f xml:space="preserve"> VLOOKUP(B5304,'Dataset-A1'!A:C,3,FALSE)</f>
        <v>1</v>
      </c>
      <c r="K5304">
        <f xml:space="preserve"> YEAR('Dataset-A2'!D5304)</f>
        <v>2018</v>
      </c>
      <c r="L5304">
        <f t="shared" si="246"/>
        <v>11</v>
      </c>
      <c r="M5304" t="str">
        <f xml:space="preserve"> VLOOKUP(B5304,'Dataset-A1'!A:D,4,FALSE)</f>
        <v>CN</v>
      </c>
      <c r="N5304">
        <f t="shared" si="247"/>
        <v>5</v>
      </c>
      <c r="O5304">
        <f t="shared" si="248"/>
        <v>157</v>
      </c>
    </row>
    <row r="5305" spans="1:15">
      <c r="A5305" s="1">
        <v>50094791</v>
      </c>
      <c r="B5305" s="5">
        <v>7288946</v>
      </c>
      <c r="C5305" s="7">
        <v>43323</v>
      </c>
      <c r="D5305" s="7">
        <v>43324</v>
      </c>
      <c r="E5305" s="5" t="s">
        <v>33</v>
      </c>
      <c r="F5305" s="5">
        <v>264</v>
      </c>
      <c r="G5305" s="5">
        <v>92</v>
      </c>
      <c r="H5305" s="5" t="s">
        <v>30</v>
      </c>
      <c r="I5305" s="5">
        <v>1</v>
      </c>
      <c r="J5305">
        <f xml:space="preserve"> VLOOKUP(B5305,'Dataset-A1'!A:C,3,FALSE)</f>
        <v>1</v>
      </c>
      <c r="K5305">
        <f xml:space="preserve"> YEAR('Dataset-A2'!D5305)</f>
        <v>2018</v>
      </c>
      <c r="L5305">
        <f t="shared" si="246"/>
        <v>8</v>
      </c>
      <c r="M5305" t="str">
        <f xml:space="preserve"> VLOOKUP(B5305,'Dataset-A1'!A:D,4,FALSE)</f>
        <v>OT</v>
      </c>
      <c r="N5305">
        <f t="shared" si="247"/>
        <v>1</v>
      </c>
      <c r="O5305">
        <f t="shared" si="248"/>
        <v>172</v>
      </c>
    </row>
    <row r="5306" spans="1:15">
      <c r="A5306" s="1">
        <v>50094811</v>
      </c>
      <c r="B5306" s="5">
        <v>7309465</v>
      </c>
      <c r="C5306" s="7">
        <v>43237</v>
      </c>
      <c r="D5306" s="7">
        <v>43242</v>
      </c>
      <c r="E5306" s="5" t="s">
        <v>28</v>
      </c>
      <c r="F5306" s="5">
        <v>149</v>
      </c>
      <c r="G5306" s="5">
        <v>102</v>
      </c>
      <c r="H5306" s="5" t="s">
        <v>25</v>
      </c>
      <c r="I5306" s="5">
        <v>4</v>
      </c>
      <c r="J5306">
        <f xml:space="preserve"> VLOOKUP(B5306,'Dataset-A1'!A:C,3,FALSE)</f>
        <v>1</v>
      </c>
      <c r="K5306">
        <f xml:space="preserve"> YEAR('Dataset-A2'!D5306)</f>
        <v>2018</v>
      </c>
      <c r="L5306">
        <f t="shared" si="246"/>
        <v>5</v>
      </c>
      <c r="M5306" t="str">
        <f xml:space="preserve"> VLOOKUP(B5306,'Dataset-A1'!A:D,4,FALSE)</f>
        <v>CN</v>
      </c>
      <c r="N5306">
        <f t="shared" si="247"/>
        <v>5</v>
      </c>
      <c r="O5306">
        <f t="shared" si="248"/>
        <v>47</v>
      </c>
    </row>
    <row r="5307" spans="1:15">
      <c r="A5307" s="1">
        <v>50094831</v>
      </c>
      <c r="B5307" s="5">
        <v>11158438</v>
      </c>
      <c r="C5307" s="7">
        <v>43156</v>
      </c>
      <c r="D5307" s="7">
        <v>43157</v>
      </c>
      <c r="E5307" s="5" t="s">
        <v>29</v>
      </c>
      <c r="F5307" s="5">
        <v>41004</v>
      </c>
      <c r="G5307" s="5">
        <v>22382</v>
      </c>
      <c r="H5307" s="5" t="s">
        <v>27</v>
      </c>
      <c r="I5307" s="5">
        <v>14</v>
      </c>
      <c r="J5307">
        <f xml:space="preserve"> VLOOKUP(B5307,'Dataset-A1'!A:C,3,FALSE)</f>
        <v>0</v>
      </c>
      <c r="K5307">
        <f xml:space="preserve"> YEAR('Dataset-A2'!D5307)</f>
        <v>2018</v>
      </c>
      <c r="L5307">
        <f t="shared" si="246"/>
        <v>2</v>
      </c>
      <c r="M5307" t="str">
        <f xml:space="preserve"> VLOOKUP(B5307,'Dataset-A1'!A:D,4,FALSE)</f>
        <v>CN</v>
      </c>
      <c r="N5307">
        <f t="shared" si="247"/>
        <v>1</v>
      </c>
      <c r="O5307">
        <f t="shared" si="248"/>
        <v>18622</v>
      </c>
    </row>
    <row r="5308" spans="1:15">
      <c r="A5308" s="1">
        <v>50094841</v>
      </c>
      <c r="B5308" s="5">
        <v>15101326</v>
      </c>
      <c r="C5308" s="7">
        <v>43084</v>
      </c>
      <c r="D5308" s="7">
        <v>43084</v>
      </c>
      <c r="E5308" s="5" t="s">
        <v>28</v>
      </c>
      <c r="F5308" s="5">
        <v>319</v>
      </c>
      <c r="G5308" s="5">
        <v>114</v>
      </c>
      <c r="H5308" s="5" t="s">
        <v>27</v>
      </c>
      <c r="I5308" s="5">
        <v>1</v>
      </c>
      <c r="J5308">
        <f xml:space="preserve"> VLOOKUP(B5308,'Dataset-A1'!A:C,3,FALSE)</f>
        <v>0</v>
      </c>
      <c r="K5308">
        <f xml:space="preserve"> YEAR('Dataset-A2'!D5308)</f>
        <v>2017</v>
      </c>
      <c r="L5308">
        <f t="shared" si="246"/>
        <v>12</v>
      </c>
      <c r="M5308" t="str">
        <f xml:space="preserve"> VLOOKUP(B5308,'Dataset-A1'!A:D,4,FALSE)</f>
        <v>OT</v>
      </c>
      <c r="N5308">
        <f t="shared" si="247"/>
        <v>0</v>
      </c>
      <c r="O5308">
        <f t="shared" si="248"/>
        <v>205</v>
      </c>
    </row>
    <row r="5309" spans="1:15">
      <c r="A5309" s="1">
        <v>50094861</v>
      </c>
      <c r="B5309" s="5">
        <v>21142620</v>
      </c>
      <c r="C5309" s="7">
        <v>43263</v>
      </c>
      <c r="D5309" s="7">
        <v>43265</v>
      </c>
      <c r="E5309" s="5" t="s">
        <v>28</v>
      </c>
      <c r="F5309" s="5">
        <v>494</v>
      </c>
      <c r="G5309" s="5">
        <v>242</v>
      </c>
      <c r="H5309" s="5" t="s">
        <v>27</v>
      </c>
      <c r="I5309" s="5">
        <v>1</v>
      </c>
      <c r="J5309">
        <f xml:space="preserve"> VLOOKUP(B5309,'Dataset-A1'!A:C,3,FALSE)</f>
        <v>1</v>
      </c>
      <c r="K5309">
        <f xml:space="preserve"> YEAR('Dataset-A2'!D5309)</f>
        <v>2018</v>
      </c>
      <c r="L5309">
        <f t="shared" si="246"/>
        <v>6</v>
      </c>
      <c r="M5309" t="str">
        <f xml:space="preserve"> VLOOKUP(B5309,'Dataset-A1'!A:D,4,FALSE)</f>
        <v>CN</v>
      </c>
      <c r="N5309">
        <f t="shared" si="247"/>
        <v>2</v>
      </c>
      <c r="O5309">
        <f t="shared" si="248"/>
        <v>252</v>
      </c>
    </row>
    <row r="5310" spans="1:15">
      <c r="A5310" s="1">
        <v>50094881</v>
      </c>
      <c r="B5310" s="5">
        <v>12044876</v>
      </c>
      <c r="C5310" s="7">
        <v>43229</v>
      </c>
      <c r="D5310" s="7">
        <v>43232</v>
      </c>
      <c r="E5310" s="5" t="s">
        <v>29</v>
      </c>
      <c r="F5310" s="5">
        <v>457</v>
      </c>
      <c r="G5310" s="5">
        <v>309</v>
      </c>
      <c r="H5310" s="5" t="s">
        <v>30</v>
      </c>
      <c r="I5310" s="5">
        <v>12</v>
      </c>
      <c r="J5310">
        <f xml:space="preserve"> VLOOKUP(B5310,'Dataset-A1'!A:C,3,FALSE)</f>
        <v>1</v>
      </c>
      <c r="K5310">
        <f xml:space="preserve"> YEAR('Dataset-A2'!D5310)</f>
        <v>2018</v>
      </c>
      <c r="L5310">
        <f t="shared" si="246"/>
        <v>5</v>
      </c>
      <c r="M5310" t="str">
        <f xml:space="preserve"> VLOOKUP(B5310,'Dataset-A1'!A:D,4,FALSE)</f>
        <v>CN</v>
      </c>
      <c r="N5310">
        <f t="shared" si="247"/>
        <v>3</v>
      </c>
      <c r="O5310">
        <f t="shared" si="248"/>
        <v>148</v>
      </c>
    </row>
    <row r="5311" spans="1:15">
      <c r="A5311" s="1">
        <v>50094891</v>
      </c>
      <c r="B5311" s="5">
        <v>21164160</v>
      </c>
      <c r="C5311" s="7">
        <v>43242</v>
      </c>
      <c r="D5311" s="7">
        <v>43242</v>
      </c>
      <c r="E5311" s="5" t="s">
        <v>28</v>
      </c>
      <c r="F5311" s="5">
        <v>292</v>
      </c>
      <c r="G5311" s="5">
        <v>68</v>
      </c>
      <c r="H5311" s="5" t="s">
        <v>27</v>
      </c>
      <c r="I5311" s="5">
        <v>4</v>
      </c>
      <c r="J5311">
        <f xml:space="preserve"> VLOOKUP(B5311,'Dataset-A1'!A:C,3,FALSE)</f>
        <v>1</v>
      </c>
      <c r="K5311">
        <f xml:space="preserve"> YEAR('Dataset-A2'!D5311)</f>
        <v>2018</v>
      </c>
      <c r="L5311">
        <f t="shared" si="246"/>
        <v>5</v>
      </c>
      <c r="M5311" t="str">
        <f xml:space="preserve"> VLOOKUP(B5311,'Dataset-A1'!A:D,4,FALSE)</f>
        <v>CN</v>
      </c>
      <c r="N5311">
        <f t="shared" si="247"/>
        <v>0</v>
      </c>
      <c r="O5311">
        <f t="shared" si="248"/>
        <v>224</v>
      </c>
    </row>
    <row r="5312" spans="1:15">
      <c r="A5312" s="1">
        <v>50094901</v>
      </c>
      <c r="B5312" s="5">
        <v>21101887</v>
      </c>
      <c r="C5312" s="7">
        <v>43341</v>
      </c>
      <c r="D5312" s="7">
        <v>43346</v>
      </c>
      <c r="E5312" s="5" t="s">
        <v>28</v>
      </c>
      <c r="F5312" s="5">
        <v>224</v>
      </c>
      <c r="G5312" s="5">
        <v>71</v>
      </c>
      <c r="H5312" s="5" t="s">
        <v>27</v>
      </c>
      <c r="I5312" s="5">
        <v>5</v>
      </c>
      <c r="J5312">
        <f xml:space="preserve"> VLOOKUP(B5312,'Dataset-A1'!A:C,3,FALSE)</f>
        <v>1</v>
      </c>
      <c r="K5312">
        <f xml:space="preserve"> YEAR('Dataset-A2'!D5312)</f>
        <v>2018</v>
      </c>
      <c r="L5312">
        <f t="shared" si="246"/>
        <v>9</v>
      </c>
      <c r="M5312" t="str">
        <f xml:space="preserve"> VLOOKUP(B5312,'Dataset-A1'!A:D,4,FALSE)</f>
        <v>CN</v>
      </c>
      <c r="N5312">
        <f t="shared" si="247"/>
        <v>5</v>
      </c>
      <c r="O5312">
        <f t="shared" si="248"/>
        <v>153</v>
      </c>
    </row>
    <row r="5313" spans="1:15">
      <c r="A5313" s="1">
        <v>50094911</v>
      </c>
      <c r="B5313" s="5">
        <v>21164924</v>
      </c>
      <c r="C5313" s="7">
        <v>43226</v>
      </c>
      <c r="D5313" s="7">
        <v>43231</v>
      </c>
      <c r="E5313" s="5" t="s">
        <v>28</v>
      </c>
      <c r="F5313" s="5">
        <v>588</v>
      </c>
      <c r="G5313" s="5">
        <v>367</v>
      </c>
      <c r="H5313" s="5" t="s">
        <v>27</v>
      </c>
      <c r="I5313" s="5">
        <v>4</v>
      </c>
      <c r="J5313">
        <f xml:space="preserve"> VLOOKUP(B5313,'Dataset-A1'!A:C,3,FALSE)</f>
        <v>1</v>
      </c>
      <c r="K5313">
        <f xml:space="preserve"> YEAR('Dataset-A2'!D5313)</f>
        <v>2018</v>
      </c>
      <c r="L5313">
        <f t="shared" si="246"/>
        <v>5</v>
      </c>
      <c r="M5313" t="str">
        <f xml:space="preserve"> VLOOKUP(B5313,'Dataset-A1'!A:D,4,FALSE)</f>
        <v>CN</v>
      </c>
      <c r="N5313">
        <f t="shared" si="247"/>
        <v>5</v>
      </c>
      <c r="O5313">
        <f t="shared" si="248"/>
        <v>221</v>
      </c>
    </row>
    <row r="5314" spans="1:15">
      <c r="A5314" s="1">
        <v>50094971</v>
      </c>
      <c r="B5314" s="5">
        <v>16958110</v>
      </c>
      <c r="C5314" s="7">
        <v>43197</v>
      </c>
      <c r="D5314" s="7">
        <v>43198</v>
      </c>
      <c r="E5314" s="5" t="s">
        <v>23</v>
      </c>
      <c r="F5314" s="5">
        <v>277</v>
      </c>
      <c r="G5314" s="5">
        <v>68</v>
      </c>
      <c r="H5314" s="5" t="s">
        <v>32</v>
      </c>
      <c r="I5314" s="5">
        <v>7</v>
      </c>
      <c r="J5314">
        <f xml:space="preserve"> VLOOKUP(B5314,'Dataset-A1'!A:C,3,FALSE)</f>
        <v>1</v>
      </c>
      <c r="K5314">
        <f xml:space="preserve"> YEAR('Dataset-A2'!D5314)</f>
        <v>2018</v>
      </c>
      <c r="L5314">
        <f t="shared" si="246"/>
        <v>4</v>
      </c>
      <c r="M5314" t="str">
        <f xml:space="preserve"> VLOOKUP(B5314,'Dataset-A1'!A:D,4,FALSE)</f>
        <v>CN</v>
      </c>
      <c r="N5314">
        <f t="shared" si="247"/>
        <v>1</v>
      </c>
      <c r="O5314">
        <f t="shared" si="248"/>
        <v>209</v>
      </c>
    </row>
    <row r="5315" spans="1:15">
      <c r="A5315" s="1">
        <v>50094991</v>
      </c>
      <c r="B5315" s="5">
        <v>19068053</v>
      </c>
      <c r="C5315" s="7">
        <v>43171</v>
      </c>
      <c r="D5315" s="7">
        <v>43171</v>
      </c>
      <c r="E5315" s="5" t="s">
        <v>33</v>
      </c>
      <c r="F5315" s="5">
        <v>11340</v>
      </c>
      <c r="G5315" s="5">
        <v>3676</v>
      </c>
      <c r="H5315" s="5" t="s">
        <v>27</v>
      </c>
      <c r="I5315" s="5">
        <v>8</v>
      </c>
      <c r="J5315">
        <f xml:space="preserve"> VLOOKUP(B5315,'Dataset-A1'!A:C,3,FALSE)</f>
        <v>1</v>
      </c>
      <c r="K5315">
        <f xml:space="preserve"> YEAR('Dataset-A2'!D5315)</f>
        <v>2018</v>
      </c>
      <c r="L5315">
        <f t="shared" ref="L5315:L5378" si="249">MONTH(D5315)</f>
        <v>3</v>
      </c>
      <c r="M5315" t="str">
        <f xml:space="preserve"> VLOOKUP(B5315,'Dataset-A1'!A:D,4,FALSE)</f>
        <v>CN</v>
      </c>
      <c r="N5315">
        <f t="shared" ref="N5315:N5378" si="250">D5315-C5315</f>
        <v>0</v>
      </c>
      <c r="O5315">
        <f t="shared" ref="O5315:O5378" si="251" xml:space="preserve"> F5315-G5315</f>
        <v>7664</v>
      </c>
    </row>
    <row r="5316" spans="1:15">
      <c r="A5316" s="1">
        <v>50095001</v>
      </c>
      <c r="B5316" s="5">
        <v>14285741</v>
      </c>
      <c r="C5316" s="7">
        <v>43229</v>
      </c>
      <c r="D5316" s="7">
        <v>43235</v>
      </c>
      <c r="E5316" s="5" t="s">
        <v>28</v>
      </c>
      <c r="F5316" s="5">
        <v>476</v>
      </c>
      <c r="G5316" s="5">
        <v>231</v>
      </c>
      <c r="H5316" s="5" t="s">
        <v>30</v>
      </c>
      <c r="I5316" s="5">
        <v>6</v>
      </c>
      <c r="J5316">
        <f xml:space="preserve"> VLOOKUP(B5316,'Dataset-A1'!A:C,3,FALSE)</f>
        <v>0</v>
      </c>
      <c r="K5316">
        <f xml:space="preserve"> YEAR('Dataset-A2'!D5316)</f>
        <v>2018</v>
      </c>
      <c r="L5316">
        <f t="shared" si="249"/>
        <v>5</v>
      </c>
      <c r="M5316" t="str">
        <f xml:space="preserve"> VLOOKUP(B5316,'Dataset-A1'!A:D,4,FALSE)</f>
        <v>CN</v>
      </c>
      <c r="N5316">
        <f t="shared" si="250"/>
        <v>6</v>
      </c>
      <c r="O5316">
        <f t="shared" si="251"/>
        <v>245</v>
      </c>
    </row>
    <row r="5317" spans="1:15">
      <c r="A5317" s="1">
        <v>50095021</v>
      </c>
      <c r="B5317" s="5">
        <v>8595136</v>
      </c>
      <c r="C5317" s="7">
        <v>43064</v>
      </c>
      <c r="D5317" s="7">
        <v>43071</v>
      </c>
      <c r="E5317" s="5" t="s">
        <v>23</v>
      </c>
      <c r="F5317" s="5">
        <v>18065</v>
      </c>
      <c r="G5317" s="5">
        <v>7338</v>
      </c>
      <c r="H5317" s="5" t="s">
        <v>30</v>
      </c>
      <c r="I5317" s="5">
        <v>11</v>
      </c>
      <c r="J5317">
        <f xml:space="preserve"> VLOOKUP(B5317,'Dataset-A1'!A:C,3,FALSE)</f>
        <v>0</v>
      </c>
      <c r="K5317">
        <f xml:space="preserve"> YEAR('Dataset-A2'!D5317)</f>
        <v>2017</v>
      </c>
      <c r="L5317">
        <f t="shared" si="249"/>
        <v>12</v>
      </c>
      <c r="M5317" t="str">
        <f xml:space="preserve"> VLOOKUP(B5317,'Dataset-A1'!A:D,4,FALSE)</f>
        <v>CN</v>
      </c>
      <c r="N5317">
        <f t="shared" si="250"/>
        <v>7</v>
      </c>
      <c r="O5317">
        <f t="shared" si="251"/>
        <v>10727</v>
      </c>
    </row>
    <row r="5318" spans="1:15">
      <c r="A5318" s="1">
        <v>50095051</v>
      </c>
      <c r="B5318" s="5">
        <v>20779421</v>
      </c>
      <c r="C5318" s="7">
        <v>43295</v>
      </c>
      <c r="D5318" s="7">
        <v>43295</v>
      </c>
      <c r="E5318" s="5" t="s">
        <v>33</v>
      </c>
      <c r="F5318" s="5">
        <v>4792</v>
      </c>
      <c r="G5318" s="5">
        <v>1366</v>
      </c>
      <c r="H5318" s="5" t="s">
        <v>27</v>
      </c>
      <c r="I5318" s="5">
        <v>5</v>
      </c>
      <c r="J5318">
        <f xml:space="preserve"> VLOOKUP(B5318,'Dataset-A1'!A:C,3,FALSE)</f>
        <v>1</v>
      </c>
      <c r="K5318">
        <f xml:space="preserve"> YEAR('Dataset-A2'!D5318)</f>
        <v>2018</v>
      </c>
      <c r="L5318">
        <f t="shared" si="249"/>
        <v>7</v>
      </c>
      <c r="M5318" t="str">
        <f xml:space="preserve"> VLOOKUP(B5318,'Dataset-A1'!A:D,4,FALSE)</f>
        <v>CN</v>
      </c>
      <c r="N5318">
        <f t="shared" si="250"/>
        <v>0</v>
      </c>
      <c r="O5318">
        <f t="shared" si="251"/>
        <v>3426</v>
      </c>
    </row>
    <row r="5319" spans="1:15">
      <c r="A5319" s="1">
        <v>50095061</v>
      </c>
      <c r="B5319" s="5">
        <v>21171117</v>
      </c>
      <c r="C5319" s="7">
        <v>43361</v>
      </c>
      <c r="D5319" s="7">
        <v>43368</v>
      </c>
      <c r="E5319" s="5" t="s">
        <v>28</v>
      </c>
      <c r="F5319" s="5">
        <v>131</v>
      </c>
      <c r="G5319" s="5">
        <v>58</v>
      </c>
      <c r="H5319" s="5" t="s">
        <v>27</v>
      </c>
      <c r="I5319" s="5">
        <v>6</v>
      </c>
      <c r="J5319">
        <f xml:space="preserve"> VLOOKUP(B5319,'Dataset-A1'!A:C,3,FALSE)</f>
        <v>1</v>
      </c>
      <c r="K5319">
        <f xml:space="preserve"> YEAR('Dataset-A2'!D5319)</f>
        <v>2018</v>
      </c>
      <c r="L5319">
        <f t="shared" si="249"/>
        <v>9</v>
      </c>
      <c r="M5319" t="str">
        <f xml:space="preserve"> VLOOKUP(B5319,'Dataset-A1'!A:D,4,FALSE)</f>
        <v>OT</v>
      </c>
      <c r="N5319">
        <f t="shared" si="250"/>
        <v>7</v>
      </c>
      <c r="O5319">
        <f t="shared" si="251"/>
        <v>73</v>
      </c>
    </row>
    <row r="5320" spans="1:15">
      <c r="A5320" s="1">
        <v>50095071</v>
      </c>
      <c r="B5320" s="5">
        <v>156653</v>
      </c>
      <c r="C5320" s="7">
        <v>43345</v>
      </c>
      <c r="D5320" s="7">
        <v>43350</v>
      </c>
      <c r="E5320" s="5" t="s">
        <v>29</v>
      </c>
      <c r="F5320" s="5">
        <v>40275</v>
      </c>
      <c r="G5320" s="5">
        <v>20795</v>
      </c>
      <c r="H5320" s="5" t="s">
        <v>27</v>
      </c>
      <c r="I5320" s="5">
        <v>2</v>
      </c>
      <c r="J5320">
        <f xml:space="preserve"> VLOOKUP(B5320,'Dataset-A1'!A:C,3,FALSE)</f>
        <v>0</v>
      </c>
      <c r="K5320">
        <f xml:space="preserve"> YEAR('Dataset-A2'!D5320)</f>
        <v>2018</v>
      </c>
      <c r="L5320">
        <f t="shared" si="249"/>
        <v>9</v>
      </c>
      <c r="M5320" t="str">
        <f xml:space="preserve"> VLOOKUP(B5320,'Dataset-A1'!A:D,4,FALSE)</f>
        <v>EN</v>
      </c>
      <c r="N5320">
        <f t="shared" si="250"/>
        <v>5</v>
      </c>
      <c r="O5320">
        <f t="shared" si="251"/>
        <v>19480</v>
      </c>
    </row>
    <row r="5321" spans="1:15">
      <c r="A5321" s="1">
        <v>50095081</v>
      </c>
      <c r="B5321" s="5">
        <v>19147973</v>
      </c>
      <c r="C5321" s="7">
        <v>43280</v>
      </c>
      <c r="D5321" s="7">
        <v>43282</v>
      </c>
      <c r="E5321" s="5" t="s">
        <v>33</v>
      </c>
      <c r="F5321" s="5">
        <v>31860</v>
      </c>
      <c r="G5321" s="5">
        <v>18147</v>
      </c>
      <c r="H5321" s="5" t="s">
        <v>30</v>
      </c>
      <c r="I5321" s="5">
        <v>8</v>
      </c>
      <c r="J5321">
        <f xml:space="preserve"> VLOOKUP(B5321,'Dataset-A1'!A:C,3,FALSE)</f>
        <v>1</v>
      </c>
      <c r="K5321">
        <f xml:space="preserve"> YEAR('Dataset-A2'!D5321)</f>
        <v>2018</v>
      </c>
      <c r="L5321">
        <f t="shared" si="249"/>
        <v>7</v>
      </c>
      <c r="M5321" t="str">
        <f xml:space="preserve"> VLOOKUP(B5321,'Dataset-A1'!A:D,4,FALSE)</f>
        <v>EN</v>
      </c>
      <c r="N5321">
        <f t="shared" si="250"/>
        <v>2</v>
      </c>
      <c r="O5321">
        <f t="shared" si="251"/>
        <v>13713</v>
      </c>
    </row>
    <row r="5322" spans="1:15">
      <c r="A5322" s="1">
        <v>50095091</v>
      </c>
      <c r="B5322" s="5">
        <v>14417436</v>
      </c>
      <c r="C5322" s="7">
        <v>43182</v>
      </c>
      <c r="D5322" s="7">
        <v>43185</v>
      </c>
      <c r="E5322" s="5" t="s">
        <v>29</v>
      </c>
      <c r="F5322" s="5">
        <v>34410</v>
      </c>
      <c r="G5322" s="5">
        <v>15557</v>
      </c>
      <c r="H5322" s="5" t="s">
        <v>27</v>
      </c>
      <c r="I5322" s="5">
        <v>1</v>
      </c>
      <c r="J5322">
        <f xml:space="preserve"> VLOOKUP(B5322,'Dataset-A1'!A:C,3,FALSE)</f>
        <v>1</v>
      </c>
      <c r="K5322">
        <f xml:space="preserve"> YEAR('Dataset-A2'!D5322)</f>
        <v>2018</v>
      </c>
      <c r="L5322">
        <f t="shared" si="249"/>
        <v>3</v>
      </c>
      <c r="M5322" t="str">
        <f xml:space="preserve"> VLOOKUP(B5322,'Dataset-A1'!A:D,4,FALSE)</f>
        <v>CN</v>
      </c>
      <c r="N5322">
        <f t="shared" si="250"/>
        <v>3</v>
      </c>
      <c r="O5322">
        <f t="shared" si="251"/>
        <v>18853</v>
      </c>
    </row>
    <row r="5323" spans="1:15">
      <c r="A5323" s="1">
        <v>50095101</v>
      </c>
      <c r="B5323" s="5">
        <v>11464823</v>
      </c>
      <c r="C5323" s="7">
        <v>43240</v>
      </c>
      <c r="D5323" s="7">
        <v>43245</v>
      </c>
      <c r="E5323" s="5" t="s">
        <v>29</v>
      </c>
      <c r="F5323" s="5">
        <v>1286</v>
      </c>
      <c r="G5323" s="5">
        <v>447</v>
      </c>
      <c r="H5323" s="5" t="s">
        <v>27</v>
      </c>
      <c r="I5323" s="5">
        <v>2</v>
      </c>
      <c r="J5323">
        <f xml:space="preserve"> VLOOKUP(B5323,'Dataset-A1'!A:C,3,FALSE)</f>
        <v>1</v>
      </c>
      <c r="K5323">
        <f xml:space="preserve"> YEAR('Dataset-A2'!D5323)</f>
        <v>2018</v>
      </c>
      <c r="L5323">
        <f t="shared" si="249"/>
        <v>5</v>
      </c>
      <c r="M5323" t="str">
        <f xml:space="preserve"> VLOOKUP(B5323,'Dataset-A1'!A:D,4,FALSE)</f>
        <v>CN</v>
      </c>
      <c r="N5323">
        <f t="shared" si="250"/>
        <v>5</v>
      </c>
      <c r="O5323">
        <f t="shared" si="251"/>
        <v>839</v>
      </c>
    </row>
    <row r="5324" spans="1:15">
      <c r="A5324" s="1">
        <v>50095131</v>
      </c>
      <c r="B5324" s="5">
        <v>10367000</v>
      </c>
      <c r="C5324" s="7">
        <v>43205</v>
      </c>
      <c r="D5324" s="7">
        <v>43208</v>
      </c>
      <c r="E5324" s="5" t="s">
        <v>28</v>
      </c>
      <c r="F5324" s="5">
        <v>6210</v>
      </c>
      <c r="G5324" s="5">
        <v>1726</v>
      </c>
      <c r="H5324" s="5" t="s">
        <v>32</v>
      </c>
      <c r="I5324" s="5">
        <v>6</v>
      </c>
      <c r="J5324">
        <f xml:space="preserve"> VLOOKUP(B5324,'Dataset-A1'!A:C,3,FALSE)</f>
        <v>1</v>
      </c>
      <c r="K5324">
        <f xml:space="preserve"> YEAR('Dataset-A2'!D5324)</f>
        <v>2018</v>
      </c>
      <c r="L5324">
        <f t="shared" si="249"/>
        <v>4</v>
      </c>
      <c r="M5324" t="str">
        <f xml:space="preserve"> VLOOKUP(B5324,'Dataset-A1'!A:D,4,FALSE)</f>
        <v>CN</v>
      </c>
      <c r="N5324">
        <f t="shared" si="250"/>
        <v>3</v>
      </c>
      <c r="O5324">
        <f t="shared" si="251"/>
        <v>4484</v>
      </c>
    </row>
    <row r="5325" spans="1:15">
      <c r="A5325" s="1">
        <v>50095141</v>
      </c>
      <c r="B5325" s="5">
        <v>19257574</v>
      </c>
      <c r="C5325" s="7">
        <v>43091</v>
      </c>
      <c r="D5325" s="7">
        <v>43095</v>
      </c>
      <c r="E5325" s="5" t="s">
        <v>29</v>
      </c>
      <c r="F5325" s="5">
        <v>111810</v>
      </c>
      <c r="G5325" s="5">
        <v>40831</v>
      </c>
      <c r="H5325" s="5" t="s">
        <v>27</v>
      </c>
      <c r="I5325" s="5">
        <v>2</v>
      </c>
      <c r="J5325">
        <f xml:space="preserve"> VLOOKUP(B5325,'Dataset-A1'!A:C,3,FALSE)</f>
        <v>1</v>
      </c>
      <c r="K5325">
        <f xml:space="preserve"> YEAR('Dataset-A2'!D5325)</f>
        <v>2017</v>
      </c>
      <c r="L5325">
        <f t="shared" si="249"/>
        <v>12</v>
      </c>
      <c r="M5325" t="str">
        <f xml:space="preserve"> VLOOKUP(B5325,'Dataset-A1'!A:D,4,FALSE)</f>
        <v>CN</v>
      </c>
      <c r="N5325">
        <f t="shared" si="250"/>
        <v>4</v>
      </c>
      <c r="O5325">
        <f t="shared" si="251"/>
        <v>70979</v>
      </c>
    </row>
    <row r="5326" spans="1:15">
      <c r="A5326" s="1">
        <v>50095151</v>
      </c>
      <c r="B5326" s="5">
        <v>21167042</v>
      </c>
      <c r="C5326" s="7">
        <v>43156</v>
      </c>
      <c r="D5326" s="7">
        <v>43162</v>
      </c>
      <c r="E5326" s="5" t="s">
        <v>29</v>
      </c>
      <c r="F5326" s="5">
        <v>1436</v>
      </c>
      <c r="G5326" s="5">
        <v>301</v>
      </c>
      <c r="H5326" s="5" t="s">
        <v>32</v>
      </c>
      <c r="I5326" s="5">
        <v>14</v>
      </c>
      <c r="J5326">
        <f xml:space="preserve"> VLOOKUP(B5326,'Dataset-A1'!A:C,3,FALSE)</f>
        <v>1</v>
      </c>
      <c r="K5326">
        <f xml:space="preserve"> YEAR('Dataset-A2'!D5326)</f>
        <v>2018</v>
      </c>
      <c r="L5326">
        <f t="shared" si="249"/>
        <v>3</v>
      </c>
      <c r="M5326" t="str">
        <f xml:space="preserve"> VLOOKUP(B5326,'Dataset-A1'!A:D,4,FALSE)</f>
        <v>CN</v>
      </c>
      <c r="N5326">
        <f t="shared" si="250"/>
        <v>6</v>
      </c>
      <c r="O5326">
        <f t="shared" si="251"/>
        <v>1135</v>
      </c>
    </row>
    <row r="5327" spans="1:15">
      <c r="A5327" s="1">
        <v>50095161</v>
      </c>
      <c r="B5327" s="5">
        <v>21170783</v>
      </c>
      <c r="C5327" s="7">
        <v>43157</v>
      </c>
      <c r="D5327" s="7">
        <v>43161</v>
      </c>
      <c r="E5327" s="5" t="s">
        <v>23</v>
      </c>
      <c r="F5327" s="5">
        <v>4739</v>
      </c>
      <c r="G5327" s="5">
        <v>1495</v>
      </c>
      <c r="H5327" s="5" t="s">
        <v>27</v>
      </c>
      <c r="I5327" s="5">
        <v>6</v>
      </c>
      <c r="J5327">
        <f xml:space="preserve"> VLOOKUP(B5327,'Dataset-A1'!A:C,3,FALSE)</f>
        <v>1</v>
      </c>
      <c r="K5327">
        <f xml:space="preserve"> YEAR('Dataset-A2'!D5327)</f>
        <v>2018</v>
      </c>
      <c r="L5327">
        <f t="shared" si="249"/>
        <v>3</v>
      </c>
      <c r="M5327" t="str">
        <f xml:space="preserve"> VLOOKUP(B5327,'Dataset-A1'!A:D,4,FALSE)</f>
        <v>CN</v>
      </c>
      <c r="N5327">
        <f t="shared" si="250"/>
        <v>4</v>
      </c>
      <c r="O5327">
        <f t="shared" si="251"/>
        <v>3244</v>
      </c>
    </row>
    <row r="5328" spans="1:15">
      <c r="A5328" s="1">
        <v>50095201</v>
      </c>
      <c r="B5328" s="5">
        <v>13984644</v>
      </c>
      <c r="C5328" s="7">
        <v>43324</v>
      </c>
      <c r="D5328" s="7">
        <v>43326</v>
      </c>
      <c r="E5328" s="5" t="s">
        <v>29</v>
      </c>
      <c r="F5328" s="5">
        <v>230</v>
      </c>
      <c r="G5328" s="5">
        <v>58</v>
      </c>
      <c r="H5328" s="5" t="s">
        <v>27</v>
      </c>
      <c r="I5328" s="5">
        <v>4</v>
      </c>
      <c r="J5328">
        <f xml:space="preserve"> VLOOKUP(B5328,'Dataset-A1'!A:C,3,FALSE)</f>
        <v>1</v>
      </c>
      <c r="K5328">
        <f xml:space="preserve"> YEAR('Dataset-A2'!D5328)</f>
        <v>2018</v>
      </c>
      <c r="L5328">
        <f t="shared" si="249"/>
        <v>8</v>
      </c>
      <c r="M5328" t="str">
        <f xml:space="preserve"> VLOOKUP(B5328,'Dataset-A1'!A:D,4,FALSE)</f>
        <v>CN</v>
      </c>
      <c r="N5328">
        <f t="shared" si="250"/>
        <v>2</v>
      </c>
      <c r="O5328">
        <f t="shared" si="251"/>
        <v>172</v>
      </c>
    </row>
    <row r="5329" spans="1:15">
      <c r="A5329" s="1">
        <v>50095221</v>
      </c>
      <c r="B5329" s="5">
        <v>1782692</v>
      </c>
      <c r="C5329" s="7">
        <v>43195</v>
      </c>
      <c r="D5329" s="7">
        <v>43197</v>
      </c>
      <c r="E5329" s="5" t="s">
        <v>29</v>
      </c>
      <c r="F5329" s="5">
        <v>93636</v>
      </c>
      <c r="G5329" s="5">
        <v>41010</v>
      </c>
      <c r="H5329" s="5" t="s">
        <v>32</v>
      </c>
      <c r="I5329" s="5">
        <v>11</v>
      </c>
      <c r="J5329">
        <f xml:space="preserve"> VLOOKUP(B5329,'Dataset-A1'!A:C,3,FALSE)</f>
        <v>0</v>
      </c>
      <c r="K5329">
        <f xml:space="preserve"> YEAR('Dataset-A2'!D5329)</f>
        <v>2018</v>
      </c>
      <c r="L5329">
        <f t="shared" si="249"/>
        <v>4</v>
      </c>
      <c r="M5329" t="str">
        <f xml:space="preserve"> VLOOKUP(B5329,'Dataset-A1'!A:D,4,FALSE)</f>
        <v>EN</v>
      </c>
      <c r="N5329">
        <f t="shared" si="250"/>
        <v>2</v>
      </c>
      <c r="O5329">
        <f t="shared" si="251"/>
        <v>52626</v>
      </c>
    </row>
    <row r="5330" spans="1:15">
      <c r="A5330" s="1">
        <v>50095251</v>
      </c>
      <c r="B5330" s="5">
        <v>11589207</v>
      </c>
      <c r="C5330" s="7">
        <v>43208</v>
      </c>
      <c r="D5330" s="7">
        <v>43214</v>
      </c>
      <c r="E5330" s="5" t="s">
        <v>28</v>
      </c>
      <c r="F5330" s="5">
        <v>49770</v>
      </c>
      <c r="G5330" s="5">
        <v>11450</v>
      </c>
      <c r="H5330" s="5" t="s">
        <v>27</v>
      </c>
      <c r="I5330" s="5">
        <v>3</v>
      </c>
      <c r="J5330">
        <f xml:space="preserve"> VLOOKUP(B5330,'Dataset-A1'!A:C,3,FALSE)</f>
        <v>1</v>
      </c>
      <c r="K5330">
        <f xml:space="preserve"> YEAR('Dataset-A2'!D5330)</f>
        <v>2018</v>
      </c>
      <c r="L5330">
        <f t="shared" si="249"/>
        <v>4</v>
      </c>
      <c r="M5330" t="str">
        <f xml:space="preserve"> VLOOKUP(B5330,'Dataset-A1'!A:D,4,FALSE)</f>
        <v>EN</v>
      </c>
      <c r="N5330">
        <f t="shared" si="250"/>
        <v>6</v>
      </c>
      <c r="O5330">
        <f t="shared" si="251"/>
        <v>38320</v>
      </c>
    </row>
    <row r="5331" spans="1:15">
      <c r="A5331" s="1">
        <v>50095261</v>
      </c>
      <c r="B5331" s="5">
        <v>16022140</v>
      </c>
      <c r="C5331" s="7">
        <v>43352</v>
      </c>
      <c r="D5331" s="7">
        <v>43352</v>
      </c>
      <c r="E5331" s="5" t="s">
        <v>29</v>
      </c>
      <c r="F5331" s="5">
        <v>384</v>
      </c>
      <c r="G5331" s="5">
        <v>256</v>
      </c>
      <c r="H5331" s="5" t="s">
        <v>32</v>
      </c>
      <c r="I5331" s="5">
        <v>9</v>
      </c>
      <c r="J5331">
        <f xml:space="preserve"> VLOOKUP(B5331,'Dataset-A1'!A:C,3,FALSE)</f>
        <v>1</v>
      </c>
      <c r="K5331">
        <f xml:space="preserve"> YEAR('Dataset-A2'!D5331)</f>
        <v>2018</v>
      </c>
      <c r="L5331">
        <f t="shared" si="249"/>
        <v>9</v>
      </c>
      <c r="M5331" t="str">
        <f xml:space="preserve"> VLOOKUP(B5331,'Dataset-A1'!A:D,4,FALSE)</f>
        <v>CN</v>
      </c>
      <c r="N5331">
        <f t="shared" si="250"/>
        <v>0</v>
      </c>
      <c r="O5331">
        <f t="shared" si="251"/>
        <v>128</v>
      </c>
    </row>
    <row r="5332" spans="1:15">
      <c r="A5332" s="1">
        <v>50095291</v>
      </c>
      <c r="B5332" s="5">
        <v>21164819</v>
      </c>
      <c r="C5332" s="7">
        <v>43122</v>
      </c>
      <c r="D5332" s="7">
        <v>43125</v>
      </c>
      <c r="E5332" s="5" t="s">
        <v>23</v>
      </c>
      <c r="F5332" s="5">
        <v>850</v>
      </c>
      <c r="G5332" s="5">
        <v>545</v>
      </c>
      <c r="H5332" s="5" t="s">
        <v>32</v>
      </c>
      <c r="I5332" s="5">
        <v>3</v>
      </c>
      <c r="J5332">
        <f xml:space="preserve"> VLOOKUP(B5332,'Dataset-A1'!A:C,3,FALSE)</f>
        <v>0</v>
      </c>
      <c r="K5332">
        <f xml:space="preserve"> YEAR('Dataset-A2'!D5332)</f>
        <v>2018</v>
      </c>
      <c r="L5332">
        <f t="shared" si="249"/>
        <v>1</v>
      </c>
      <c r="M5332" t="str">
        <f xml:space="preserve"> VLOOKUP(B5332,'Dataset-A1'!A:D,4,FALSE)</f>
        <v>CN</v>
      </c>
      <c r="N5332">
        <f t="shared" si="250"/>
        <v>3</v>
      </c>
      <c r="O5332">
        <f t="shared" si="251"/>
        <v>305</v>
      </c>
    </row>
    <row r="5333" spans="1:15">
      <c r="A5333" s="1">
        <v>50095311</v>
      </c>
      <c r="B5333" s="5">
        <v>21165773</v>
      </c>
      <c r="C5333" s="7">
        <v>43418</v>
      </c>
      <c r="D5333" s="7">
        <v>43422</v>
      </c>
      <c r="E5333" s="5" t="s">
        <v>23</v>
      </c>
      <c r="F5333" s="5">
        <v>162</v>
      </c>
      <c r="G5333" s="5">
        <v>52</v>
      </c>
      <c r="H5333" s="5" t="s">
        <v>27</v>
      </c>
      <c r="I5333" s="5">
        <v>9</v>
      </c>
      <c r="J5333">
        <f xml:space="preserve"> VLOOKUP(B5333,'Dataset-A1'!A:C,3,FALSE)</f>
        <v>1</v>
      </c>
      <c r="K5333">
        <f xml:space="preserve"> YEAR('Dataset-A2'!D5333)</f>
        <v>2018</v>
      </c>
      <c r="L5333">
        <f t="shared" si="249"/>
        <v>11</v>
      </c>
      <c r="M5333" t="str">
        <f xml:space="preserve"> VLOOKUP(B5333,'Dataset-A1'!A:D,4,FALSE)</f>
        <v>CN</v>
      </c>
      <c r="N5333">
        <f t="shared" si="250"/>
        <v>4</v>
      </c>
      <c r="O5333">
        <f t="shared" si="251"/>
        <v>110</v>
      </c>
    </row>
    <row r="5334" spans="1:15">
      <c r="A5334" s="1">
        <v>50095321</v>
      </c>
      <c r="B5334" s="5">
        <v>12856929</v>
      </c>
      <c r="C5334" s="7">
        <v>43130</v>
      </c>
      <c r="D5334" s="7">
        <v>43132</v>
      </c>
      <c r="E5334" s="5" t="s">
        <v>28</v>
      </c>
      <c r="F5334" s="5">
        <v>630</v>
      </c>
      <c r="G5334" s="5">
        <v>383</v>
      </c>
      <c r="H5334" s="5" t="s">
        <v>30</v>
      </c>
      <c r="I5334" s="5">
        <v>6</v>
      </c>
      <c r="J5334">
        <f xml:space="preserve"> VLOOKUP(B5334,'Dataset-A1'!A:C,3,FALSE)</f>
        <v>1</v>
      </c>
      <c r="K5334">
        <f xml:space="preserve"> YEAR('Dataset-A2'!D5334)</f>
        <v>2018</v>
      </c>
      <c r="L5334">
        <f t="shared" si="249"/>
        <v>2</v>
      </c>
      <c r="M5334" t="str">
        <f xml:space="preserve"> VLOOKUP(B5334,'Dataset-A1'!A:D,4,FALSE)</f>
        <v>OT</v>
      </c>
      <c r="N5334">
        <f t="shared" si="250"/>
        <v>2</v>
      </c>
      <c r="O5334">
        <f t="shared" si="251"/>
        <v>247</v>
      </c>
    </row>
    <row r="5335" spans="1:15">
      <c r="A5335" s="1">
        <v>50095341</v>
      </c>
      <c r="B5335" s="5">
        <v>8515846</v>
      </c>
      <c r="C5335" s="7">
        <v>43294</v>
      </c>
      <c r="D5335" s="7">
        <v>43299</v>
      </c>
      <c r="E5335" s="5" t="s">
        <v>29</v>
      </c>
      <c r="F5335" s="5">
        <v>1560</v>
      </c>
      <c r="G5335" s="5">
        <v>903</v>
      </c>
      <c r="H5335" s="5" t="s">
        <v>30</v>
      </c>
      <c r="I5335" s="5">
        <v>2</v>
      </c>
      <c r="J5335">
        <f xml:space="preserve"> VLOOKUP(B5335,'Dataset-A1'!A:C,3,FALSE)</f>
        <v>1</v>
      </c>
      <c r="K5335">
        <f xml:space="preserve"> YEAR('Dataset-A2'!D5335)</f>
        <v>2018</v>
      </c>
      <c r="L5335">
        <f t="shared" si="249"/>
        <v>7</v>
      </c>
      <c r="M5335" t="str">
        <f xml:space="preserve"> VLOOKUP(B5335,'Dataset-A1'!A:D,4,FALSE)</f>
        <v>CN</v>
      </c>
      <c r="N5335">
        <f t="shared" si="250"/>
        <v>5</v>
      </c>
      <c r="O5335">
        <f t="shared" si="251"/>
        <v>657</v>
      </c>
    </row>
    <row r="5336" spans="1:15">
      <c r="A5336" s="1">
        <v>50095351</v>
      </c>
      <c r="B5336" s="5">
        <v>7650932</v>
      </c>
      <c r="C5336" s="7">
        <v>43259</v>
      </c>
      <c r="D5336" s="7">
        <v>43260</v>
      </c>
      <c r="E5336" s="5" t="s">
        <v>28</v>
      </c>
      <c r="F5336" s="5">
        <v>570</v>
      </c>
      <c r="G5336" s="5">
        <v>273</v>
      </c>
      <c r="H5336" s="5" t="s">
        <v>32</v>
      </c>
      <c r="I5336" s="5">
        <v>8</v>
      </c>
      <c r="J5336">
        <f xml:space="preserve"> VLOOKUP(B5336,'Dataset-A1'!A:C,3,FALSE)</f>
        <v>0</v>
      </c>
      <c r="K5336">
        <f xml:space="preserve"> YEAR('Dataset-A2'!D5336)</f>
        <v>2018</v>
      </c>
      <c r="L5336">
        <f t="shared" si="249"/>
        <v>6</v>
      </c>
      <c r="M5336" t="str">
        <f xml:space="preserve"> VLOOKUP(B5336,'Dataset-A1'!A:D,4,FALSE)</f>
        <v>OT</v>
      </c>
      <c r="N5336">
        <f t="shared" si="250"/>
        <v>1</v>
      </c>
      <c r="O5336">
        <f t="shared" si="251"/>
        <v>297</v>
      </c>
    </row>
    <row r="5337" spans="1:15">
      <c r="A5337" s="1">
        <v>50095361</v>
      </c>
      <c r="B5337" s="5">
        <v>21142648</v>
      </c>
      <c r="C5337" s="7">
        <v>43254</v>
      </c>
      <c r="D5337" s="7">
        <v>43258</v>
      </c>
      <c r="E5337" s="5" t="s">
        <v>29</v>
      </c>
      <c r="F5337" s="5">
        <v>242</v>
      </c>
      <c r="G5337" s="5">
        <v>50</v>
      </c>
      <c r="H5337" s="5" t="s">
        <v>27</v>
      </c>
      <c r="I5337" s="5">
        <v>2</v>
      </c>
      <c r="J5337">
        <f xml:space="preserve"> VLOOKUP(B5337,'Dataset-A1'!A:C,3,FALSE)</f>
        <v>0</v>
      </c>
      <c r="K5337">
        <f xml:space="preserve"> YEAR('Dataset-A2'!D5337)</f>
        <v>2018</v>
      </c>
      <c r="L5337">
        <f t="shared" si="249"/>
        <v>6</v>
      </c>
      <c r="M5337" t="str">
        <f xml:space="preserve"> VLOOKUP(B5337,'Dataset-A1'!A:D,4,FALSE)</f>
        <v>OT</v>
      </c>
      <c r="N5337">
        <f t="shared" si="250"/>
        <v>4</v>
      </c>
      <c r="O5337">
        <f t="shared" si="251"/>
        <v>192</v>
      </c>
    </row>
    <row r="5338" spans="1:15">
      <c r="A5338" s="1">
        <v>50095401</v>
      </c>
      <c r="B5338" s="5">
        <v>11561750</v>
      </c>
      <c r="C5338" s="7">
        <v>43069</v>
      </c>
      <c r="D5338" s="7">
        <v>43069</v>
      </c>
      <c r="E5338" s="5" t="s">
        <v>28</v>
      </c>
      <c r="F5338" s="5">
        <v>8850</v>
      </c>
      <c r="G5338" s="5">
        <v>4574</v>
      </c>
      <c r="H5338" s="5" t="s">
        <v>30</v>
      </c>
      <c r="I5338" s="5">
        <v>4</v>
      </c>
      <c r="J5338">
        <f xml:space="preserve"> VLOOKUP(B5338,'Dataset-A1'!A:C,3,FALSE)</f>
        <v>1</v>
      </c>
      <c r="K5338">
        <f xml:space="preserve"> YEAR('Dataset-A2'!D5338)</f>
        <v>2017</v>
      </c>
      <c r="L5338">
        <f t="shared" si="249"/>
        <v>11</v>
      </c>
      <c r="M5338" t="str">
        <f xml:space="preserve"> VLOOKUP(B5338,'Dataset-A1'!A:D,4,FALSE)</f>
        <v>EN</v>
      </c>
      <c r="N5338">
        <f t="shared" si="250"/>
        <v>0</v>
      </c>
      <c r="O5338">
        <f t="shared" si="251"/>
        <v>4276</v>
      </c>
    </row>
    <row r="5339" spans="1:15">
      <c r="A5339" s="1">
        <v>50095441</v>
      </c>
      <c r="B5339" s="5">
        <v>21162461</v>
      </c>
      <c r="C5339" s="7">
        <v>43116</v>
      </c>
      <c r="D5339" s="7">
        <v>43119</v>
      </c>
      <c r="E5339" s="5" t="s">
        <v>29</v>
      </c>
      <c r="F5339" s="5">
        <v>272</v>
      </c>
      <c r="G5339" s="5">
        <v>129</v>
      </c>
      <c r="H5339" s="5" t="s">
        <v>32</v>
      </c>
      <c r="I5339" s="5">
        <v>2</v>
      </c>
      <c r="J5339">
        <f xml:space="preserve"> VLOOKUP(B5339,'Dataset-A1'!A:C,3,FALSE)</f>
        <v>1</v>
      </c>
      <c r="K5339">
        <f xml:space="preserve"> YEAR('Dataset-A2'!D5339)</f>
        <v>2018</v>
      </c>
      <c r="L5339">
        <f t="shared" si="249"/>
        <v>1</v>
      </c>
      <c r="M5339" t="str">
        <f xml:space="preserve"> VLOOKUP(B5339,'Dataset-A1'!A:D,4,FALSE)</f>
        <v>CN</v>
      </c>
      <c r="N5339">
        <f t="shared" si="250"/>
        <v>3</v>
      </c>
      <c r="O5339">
        <f t="shared" si="251"/>
        <v>143</v>
      </c>
    </row>
    <row r="5340" spans="1:15">
      <c r="A5340" s="1">
        <v>50095451</v>
      </c>
      <c r="B5340" s="5">
        <v>17921728</v>
      </c>
      <c r="C5340" s="7">
        <v>43321</v>
      </c>
      <c r="D5340" s="7">
        <v>43327</v>
      </c>
      <c r="E5340" s="5" t="s">
        <v>23</v>
      </c>
      <c r="F5340" s="5">
        <v>358</v>
      </c>
      <c r="G5340" s="5">
        <v>180</v>
      </c>
      <c r="H5340" s="5" t="s">
        <v>32</v>
      </c>
      <c r="I5340" s="5">
        <v>6</v>
      </c>
      <c r="J5340">
        <f xml:space="preserve"> VLOOKUP(B5340,'Dataset-A1'!A:C,3,FALSE)</f>
        <v>1</v>
      </c>
      <c r="K5340">
        <f xml:space="preserve"> YEAR('Dataset-A2'!D5340)</f>
        <v>2018</v>
      </c>
      <c r="L5340">
        <f t="shared" si="249"/>
        <v>8</v>
      </c>
      <c r="M5340" t="str">
        <f xml:space="preserve"> VLOOKUP(B5340,'Dataset-A1'!A:D,4,FALSE)</f>
        <v>CN</v>
      </c>
      <c r="N5340">
        <f t="shared" si="250"/>
        <v>6</v>
      </c>
      <c r="O5340">
        <f t="shared" si="251"/>
        <v>178</v>
      </c>
    </row>
    <row r="5341" spans="1:15">
      <c r="A5341" s="1">
        <v>50095461</v>
      </c>
      <c r="B5341" s="5">
        <v>7106525</v>
      </c>
      <c r="C5341" s="7">
        <v>43340</v>
      </c>
      <c r="D5341" s="7">
        <v>43345</v>
      </c>
      <c r="E5341" s="5" t="s">
        <v>28</v>
      </c>
      <c r="F5341" s="5">
        <v>7474</v>
      </c>
      <c r="G5341" s="5">
        <v>3049</v>
      </c>
      <c r="H5341" s="5" t="s">
        <v>32</v>
      </c>
      <c r="I5341" s="5">
        <v>3</v>
      </c>
      <c r="J5341">
        <f xml:space="preserve"> VLOOKUP(B5341,'Dataset-A1'!A:C,3,FALSE)</f>
        <v>0</v>
      </c>
      <c r="K5341">
        <f xml:space="preserve"> YEAR('Dataset-A2'!D5341)</f>
        <v>2018</v>
      </c>
      <c r="L5341">
        <f t="shared" si="249"/>
        <v>9</v>
      </c>
      <c r="M5341" t="str">
        <f xml:space="preserve"> VLOOKUP(B5341,'Dataset-A1'!A:D,4,FALSE)</f>
        <v>OT</v>
      </c>
      <c r="N5341">
        <f t="shared" si="250"/>
        <v>5</v>
      </c>
      <c r="O5341">
        <f t="shared" si="251"/>
        <v>4425</v>
      </c>
    </row>
    <row r="5342" spans="1:15">
      <c r="A5342" s="1">
        <v>50095491</v>
      </c>
      <c r="B5342" s="5">
        <v>4087243</v>
      </c>
      <c r="C5342" s="7">
        <v>43089</v>
      </c>
      <c r="D5342" s="7">
        <v>43091</v>
      </c>
      <c r="E5342" s="5" t="s">
        <v>23</v>
      </c>
      <c r="F5342" s="5">
        <v>22110</v>
      </c>
      <c r="G5342" s="5">
        <v>9735</v>
      </c>
      <c r="H5342" s="5" t="s">
        <v>30</v>
      </c>
      <c r="I5342" s="5">
        <v>11</v>
      </c>
      <c r="J5342">
        <f xml:space="preserve"> VLOOKUP(B5342,'Dataset-A1'!A:C,3,FALSE)</f>
        <v>1</v>
      </c>
      <c r="K5342">
        <f xml:space="preserve"> YEAR('Dataset-A2'!D5342)</f>
        <v>2017</v>
      </c>
      <c r="L5342">
        <f t="shared" si="249"/>
        <v>12</v>
      </c>
      <c r="M5342" t="str">
        <f xml:space="preserve"> VLOOKUP(B5342,'Dataset-A1'!A:D,4,FALSE)</f>
        <v>EN</v>
      </c>
      <c r="N5342">
        <f t="shared" si="250"/>
        <v>2</v>
      </c>
      <c r="O5342">
        <f t="shared" si="251"/>
        <v>12375</v>
      </c>
    </row>
    <row r="5343" spans="1:15">
      <c r="A5343" s="1">
        <v>50095501</v>
      </c>
      <c r="B5343" s="5">
        <v>8525962</v>
      </c>
      <c r="C5343" s="7">
        <v>43336</v>
      </c>
      <c r="D5343" s="7">
        <v>43340</v>
      </c>
      <c r="E5343" s="5" t="s">
        <v>29</v>
      </c>
      <c r="F5343" s="5">
        <v>42880</v>
      </c>
      <c r="G5343" s="5">
        <v>24763</v>
      </c>
      <c r="H5343" s="5" t="s">
        <v>27</v>
      </c>
      <c r="I5343" s="5">
        <v>2</v>
      </c>
      <c r="J5343">
        <f xml:space="preserve"> VLOOKUP(B5343,'Dataset-A1'!A:C,3,FALSE)</f>
        <v>0</v>
      </c>
      <c r="K5343">
        <f xml:space="preserve"> YEAR('Dataset-A2'!D5343)</f>
        <v>2018</v>
      </c>
      <c r="L5343">
        <f t="shared" si="249"/>
        <v>8</v>
      </c>
      <c r="M5343" t="str">
        <f xml:space="preserve"> VLOOKUP(B5343,'Dataset-A1'!A:D,4,FALSE)</f>
        <v>EN</v>
      </c>
      <c r="N5343">
        <f t="shared" si="250"/>
        <v>4</v>
      </c>
      <c r="O5343">
        <f t="shared" si="251"/>
        <v>18117</v>
      </c>
    </row>
    <row r="5344" spans="1:15">
      <c r="A5344" s="1">
        <v>50095511</v>
      </c>
      <c r="B5344" s="5">
        <v>21172072</v>
      </c>
      <c r="C5344" s="7">
        <v>43256</v>
      </c>
      <c r="D5344" s="7">
        <v>43258</v>
      </c>
      <c r="E5344" s="5" t="s">
        <v>29</v>
      </c>
      <c r="F5344" s="5">
        <v>3432</v>
      </c>
      <c r="G5344" s="5">
        <v>973</v>
      </c>
      <c r="H5344" s="5" t="s">
        <v>27</v>
      </c>
      <c r="I5344" s="5">
        <v>5</v>
      </c>
      <c r="J5344">
        <f xml:space="preserve"> VLOOKUP(B5344,'Dataset-A1'!A:C,3,FALSE)</f>
        <v>0</v>
      </c>
      <c r="K5344">
        <f xml:space="preserve"> YEAR('Dataset-A2'!D5344)</f>
        <v>2018</v>
      </c>
      <c r="L5344">
        <f t="shared" si="249"/>
        <v>6</v>
      </c>
      <c r="M5344" t="str">
        <f xml:space="preserve"> VLOOKUP(B5344,'Dataset-A1'!A:D,4,FALSE)</f>
        <v>CN</v>
      </c>
      <c r="N5344">
        <f t="shared" si="250"/>
        <v>2</v>
      </c>
      <c r="O5344">
        <f t="shared" si="251"/>
        <v>2459</v>
      </c>
    </row>
    <row r="5345" spans="1:15">
      <c r="A5345" s="1">
        <v>50095551</v>
      </c>
      <c r="B5345" s="5">
        <v>7027083</v>
      </c>
      <c r="C5345" s="7">
        <v>43268</v>
      </c>
      <c r="D5345" s="7">
        <v>43268</v>
      </c>
      <c r="E5345" s="5" t="s">
        <v>29</v>
      </c>
      <c r="F5345" s="5">
        <v>366</v>
      </c>
      <c r="G5345" s="5">
        <v>78</v>
      </c>
      <c r="H5345" s="5" t="s">
        <v>25</v>
      </c>
      <c r="I5345" s="5">
        <v>8</v>
      </c>
      <c r="J5345">
        <f xml:space="preserve"> VLOOKUP(B5345,'Dataset-A1'!A:C,3,FALSE)</f>
        <v>1</v>
      </c>
      <c r="K5345">
        <f xml:space="preserve"> YEAR('Dataset-A2'!D5345)</f>
        <v>2018</v>
      </c>
      <c r="L5345">
        <f t="shared" si="249"/>
        <v>6</v>
      </c>
      <c r="M5345" t="str">
        <f xml:space="preserve"> VLOOKUP(B5345,'Dataset-A1'!A:D,4,FALSE)</f>
        <v>OT</v>
      </c>
      <c r="N5345">
        <f t="shared" si="250"/>
        <v>0</v>
      </c>
      <c r="O5345">
        <f t="shared" si="251"/>
        <v>288</v>
      </c>
    </row>
    <row r="5346" spans="1:15">
      <c r="A5346" s="1">
        <v>50095561</v>
      </c>
      <c r="B5346" s="5">
        <v>7195979</v>
      </c>
      <c r="C5346" s="7">
        <v>43170</v>
      </c>
      <c r="D5346" s="7">
        <v>43176</v>
      </c>
      <c r="E5346" s="5" t="s">
        <v>29</v>
      </c>
      <c r="F5346" s="5">
        <v>47775</v>
      </c>
      <c r="G5346" s="5">
        <v>23086</v>
      </c>
      <c r="H5346" s="5" t="s">
        <v>27</v>
      </c>
      <c r="I5346" s="5">
        <v>15</v>
      </c>
      <c r="J5346">
        <f xml:space="preserve"> VLOOKUP(B5346,'Dataset-A1'!A:C,3,FALSE)</f>
        <v>1</v>
      </c>
      <c r="K5346">
        <f xml:space="preserve"> YEAR('Dataset-A2'!D5346)</f>
        <v>2018</v>
      </c>
      <c r="L5346">
        <f t="shared" si="249"/>
        <v>3</v>
      </c>
      <c r="M5346" t="str">
        <f xml:space="preserve"> VLOOKUP(B5346,'Dataset-A1'!A:D,4,FALSE)</f>
        <v>OT</v>
      </c>
      <c r="N5346">
        <f t="shared" si="250"/>
        <v>6</v>
      </c>
      <c r="O5346">
        <f t="shared" si="251"/>
        <v>24689</v>
      </c>
    </row>
    <row r="5347" spans="1:15">
      <c r="A5347" s="1">
        <v>50095601</v>
      </c>
      <c r="B5347" s="5">
        <v>21169800</v>
      </c>
      <c r="C5347" s="7">
        <v>43332</v>
      </c>
      <c r="D5347" s="7">
        <v>43338</v>
      </c>
      <c r="E5347" s="5" t="s">
        <v>28</v>
      </c>
      <c r="F5347" s="5">
        <v>451</v>
      </c>
      <c r="G5347" s="5">
        <v>185</v>
      </c>
      <c r="H5347" s="5" t="s">
        <v>27</v>
      </c>
      <c r="I5347" s="5">
        <v>1</v>
      </c>
      <c r="J5347">
        <f xml:space="preserve"> VLOOKUP(B5347,'Dataset-A1'!A:C,3,FALSE)</f>
        <v>1</v>
      </c>
      <c r="K5347">
        <f xml:space="preserve"> YEAR('Dataset-A2'!D5347)</f>
        <v>2018</v>
      </c>
      <c r="L5347">
        <f t="shared" si="249"/>
        <v>8</v>
      </c>
      <c r="M5347" t="str">
        <f xml:space="preserve"> VLOOKUP(B5347,'Dataset-A1'!A:D,4,FALSE)</f>
        <v>OT</v>
      </c>
      <c r="N5347">
        <f t="shared" si="250"/>
        <v>6</v>
      </c>
      <c r="O5347">
        <f t="shared" si="251"/>
        <v>266</v>
      </c>
    </row>
    <row r="5348" spans="1:15">
      <c r="A5348" s="1">
        <v>50095621</v>
      </c>
      <c r="B5348" s="5">
        <v>184382</v>
      </c>
      <c r="C5348" s="7">
        <v>43343</v>
      </c>
      <c r="D5348" s="7">
        <v>43350</v>
      </c>
      <c r="E5348" s="5" t="s">
        <v>29</v>
      </c>
      <c r="F5348" s="5">
        <v>5447</v>
      </c>
      <c r="G5348" s="5">
        <v>1094</v>
      </c>
      <c r="H5348" s="5" t="s">
        <v>27</v>
      </c>
      <c r="I5348" s="5">
        <v>4</v>
      </c>
      <c r="J5348">
        <f xml:space="preserve"> VLOOKUP(B5348,'Dataset-A1'!A:C,3,FALSE)</f>
        <v>1</v>
      </c>
      <c r="K5348">
        <f xml:space="preserve"> YEAR('Dataset-A2'!D5348)</f>
        <v>2018</v>
      </c>
      <c r="L5348">
        <f t="shared" si="249"/>
        <v>9</v>
      </c>
      <c r="M5348" t="str">
        <f xml:space="preserve"> VLOOKUP(B5348,'Dataset-A1'!A:D,4,FALSE)</f>
        <v>CN</v>
      </c>
      <c r="N5348">
        <f t="shared" si="250"/>
        <v>7</v>
      </c>
      <c r="O5348">
        <f t="shared" si="251"/>
        <v>4353</v>
      </c>
    </row>
    <row r="5349" spans="1:15">
      <c r="A5349" s="1">
        <v>50095641</v>
      </c>
      <c r="B5349" s="5">
        <v>75611</v>
      </c>
      <c r="C5349" s="7">
        <v>43085</v>
      </c>
      <c r="D5349" s="7">
        <v>43086</v>
      </c>
      <c r="E5349" s="5" t="s">
        <v>33</v>
      </c>
      <c r="F5349" s="5">
        <v>5507</v>
      </c>
      <c r="G5349" s="5">
        <v>3196</v>
      </c>
      <c r="H5349" s="5" t="s">
        <v>27</v>
      </c>
      <c r="I5349" s="5">
        <v>4</v>
      </c>
      <c r="J5349">
        <f xml:space="preserve"> VLOOKUP(B5349,'Dataset-A1'!A:C,3,FALSE)</f>
        <v>0</v>
      </c>
      <c r="K5349">
        <f xml:space="preserve"> YEAR('Dataset-A2'!D5349)</f>
        <v>2017</v>
      </c>
      <c r="L5349">
        <f t="shared" si="249"/>
        <v>12</v>
      </c>
      <c r="M5349" t="str">
        <f xml:space="preserve"> VLOOKUP(B5349,'Dataset-A1'!A:D,4,FALSE)</f>
        <v>EN</v>
      </c>
      <c r="N5349">
        <f t="shared" si="250"/>
        <v>1</v>
      </c>
      <c r="O5349">
        <f t="shared" si="251"/>
        <v>2311</v>
      </c>
    </row>
    <row r="5350" spans="1:15">
      <c r="A5350" s="1">
        <v>50095651</v>
      </c>
      <c r="B5350" s="5">
        <v>17180175</v>
      </c>
      <c r="C5350" s="7">
        <v>43098</v>
      </c>
      <c r="D5350" s="7">
        <v>43103</v>
      </c>
      <c r="E5350" s="5" t="s">
        <v>23</v>
      </c>
      <c r="F5350" s="5">
        <v>570</v>
      </c>
      <c r="G5350" s="5">
        <v>230</v>
      </c>
      <c r="H5350" s="5" t="s">
        <v>25</v>
      </c>
      <c r="I5350" s="5">
        <v>10</v>
      </c>
      <c r="J5350">
        <f xml:space="preserve"> VLOOKUP(B5350,'Dataset-A1'!A:C,3,FALSE)</f>
        <v>0</v>
      </c>
      <c r="K5350">
        <f xml:space="preserve"> YEAR('Dataset-A2'!D5350)</f>
        <v>2018</v>
      </c>
      <c r="L5350">
        <f t="shared" si="249"/>
        <v>1</v>
      </c>
      <c r="M5350" t="str">
        <f xml:space="preserve"> VLOOKUP(B5350,'Dataset-A1'!A:D,4,FALSE)</f>
        <v>OT</v>
      </c>
      <c r="N5350">
        <f t="shared" si="250"/>
        <v>5</v>
      </c>
      <c r="O5350">
        <f t="shared" si="251"/>
        <v>340</v>
      </c>
    </row>
    <row r="5351" spans="1:15">
      <c r="A5351" s="1">
        <v>50095701</v>
      </c>
      <c r="B5351" s="5">
        <v>21167577</v>
      </c>
      <c r="C5351" s="7">
        <v>43305</v>
      </c>
      <c r="D5351" s="7">
        <v>43311</v>
      </c>
      <c r="E5351" s="5" t="s">
        <v>28</v>
      </c>
      <c r="F5351" s="5">
        <v>235</v>
      </c>
      <c r="G5351" s="5">
        <v>148</v>
      </c>
      <c r="H5351" s="5" t="s">
        <v>30</v>
      </c>
      <c r="I5351" s="5">
        <v>8</v>
      </c>
      <c r="J5351">
        <f xml:space="preserve"> VLOOKUP(B5351,'Dataset-A1'!A:C,3,FALSE)</f>
        <v>0</v>
      </c>
      <c r="K5351">
        <f xml:space="preserve"> YEAR('Dataset-A2'!D5351)</f>
        <v>2018</v>
      </c>
      <c r="L5351">
        <f t="shared" si="249"/>
        <v>7</v>
      </c>
      <c r="M5351" t="str">
        <f xml:space="preserve"> VLOOKUP(B5351,'Dataset-A1'!A:D,4,FALSE)</f>
        <v>OT</v>
      </c>
      <c r="N5351">
        <f t="shared" si="250"/>
        <v>6</v>
      </c>
      <c r="O5351">
        <f t="shared" si="251"/>
        <v>87</v>
      </c>
    </row>
    <row r="5352" spans="1:15">
      <c r="A5352" s="1">
        <v>50095711</v>
      </c>
      <c r="B5352" s="5">
        <v>9631020</v>
      </c>
      <c r="C5352" s="7">
        <v>43220</v>
      </c>
      <c r="D5352" s="7">
        <v>43223</v>
      </c>
      <c r="E5352" s="5" t="s">
        <v>29</v>
      </c>
      <c r="F5352" s="5">
        <v>708</v>
      </c>
      <c r="G5352" s="5">
        <v>464</v>
      </c>
      <c r="H5352" s="5" t="s">
        <v>32</v>
      </c>
      <c r="I5352" s="5">
        <v>9</v>
      </c>
      <c r="J5352">
        <f xml:space="preserve"> VLOOKUP(B5352,'Dataset-A1'!A:C,3,FALSE)</f>
        <v>0</v>
      </c>
      <c r="K5352">
        <f xml:space="preserve"> YEAR('Dataset-A2'!D5352)</f>
        <v>2018</v>
      </c>
      <c r="L5352">
        <f t="shared" si="249"/>
        <v>5</v>
      </c>
      <c r="M5352" t="str">
        <f xml:space="preserve"> VLOOKUP(B5352,'Dataset-A1'!A:D,4,FALSE)</f>
        <v>EN</v>
      </c>
      <c r="N5352">
        <f t="shared" si="250"/>
        <v>3</v>
      </c>
      <c r="O5352">
        <f t="shared" si="251"/>
        <v>244</v>
      </c>
    </row>
    <row r="5353" spans="1:15">
      <c r="A5353" s="1">
        <v>50095721</v>
      </c>
      <c r="B5353" s="5">
        <v>11593483</v>
      </c>
      <c r="C5353" s="7">
        <v>43347</v>
      </c>
      <c r="D5353" s="7">
        <v>43348</v>
      </c>
      <c r="E5353" s="5" t="s">
        <v>33</v>
      </c>
      <c r="F5353" s="5">
        <v>881</v>
      </c>
      <c r="G5353" s="5">
        <v>275</v>
      </c>
      <c r="H5353" s="5" t="s">
        <v>25</v>
      </c>
      <c r="I5353" s="5">
        <v>4</v>
      </c>
      <c r="J5353">
        <f xml:space="preserve"> VLOOKUP(B5353,'Dataset-A1'!A:C,3,FALSE)</f>
        <v>1</v>
      </c>
      <c r="K5353">
        <f xml:space="preserve"> YEAR('Dataset-A2'!D5353)</f>
        <v>2018</v>
      </c>
      <c r="L5353">
        <f t="shared" si="249"/>
        <v>9</v>
      </c>
      <c r="M5353" t="str">
        <f xml:space="preserve"> VLOOKUP(B5353,'Dataset-A1'!A:D,4,FALSE)</f>
        <v>OT</v>
      </c>
      <c r="N5353">
        <f t="shared" si="250"/>
        <v>1</v>
      </c>
      <c r="O5353">
        <f t="shared" si="251"/>
        <v>606</v>
      </c>
    </row>
    <row r="5354" spans="1:15">
      <c r="A5354" s="1">
        <v>50095751</v>
      </c>
      <c r="B5354" s="5">
        <v>14163895</v>
      </c>
      <c r="C5354" s="7">
        <v>43120</v>
      </c>
      <c r="D5354" s="7">
        <v>43123</v>
      </c>
      <c r="E5354" s="5" t="s">
        <v>33</v>
      </c>
      <c r="F5354" s="5">
        <v>2535</v>
      </c>
      <c r="G5354" s="5">
        <v>1326</v>
      </c>
      <c r="H5354" s="5" t="s">
        <v>27</v>
      </c>
      <c r="I5354" s="5">
        <v>4</v>
      </c>
      <c r="J5354">
        <f xml:space="preserve"> VLOOKUP(B5354,'Dataset-A1'!A:C,3,FALSE)</f>
        <v>0</v>
      </c>
      <c r="K5354">
        <f xml:space="preserve"> YEAR('Dataset-A2'!D5354)</f>
        <v>2018</v>
      </c>
      <c r="L5354">
        <f t="shared" si="249"/>
        <v>1</v>
      </c>
      <c r="M5354" t="str">
        <f xml:space="preserve"> VLOOKUP(B5354,'Dataset-A1'!A:D,4,FALSE)</f>
        <v>OT</v>
      </c>
      <c r="N5354">
        <f t="shared" si="250"/>
        <v>3</v>
      </c>
      <c r="O5354">
        <f t="shared" si="251"/>
        <v>1209</v>
      </c>
    </row>
    <row r="5355" spans="1:15">
      <c r="A5355" s="1">
        <v>50095761</v>
      </c>
      <c r="B5355" s="5">
        <v>12808943</v>
      </c>
      <c r="C5355" s="7">
        <v>43117</v>
      </c>
      <c r="D5355" s="7">
        <v>43119</v>
      </c>
      <c r="E5355" s="5" t="s">
        <v>28</v>
      </c>
      <c r="F5355" s="5">
        <v>316</v>
      </c>
      <c r="G5355" s="5">
        <v>70</v>
      </c>
      <c r="H5355" s="5" t="s">
        <v>25</v>
      </c>
      <c r="I5355" s="5">
        <v>1</v>
      </c>
      <c r="J5355">
        <f xml:space="preserve"> VLOOKUP(B5355,'Dataset-A1'!A:C,3,FALSE)</f>
        <v>1</v>
      </c>
      <c r="K5355">
        <f xml:space="preserve"> YEAR('Dataset-A2'!D5355)</f>
        <v>2018</v>
      </c>
      <c r="L5355">
        <f t="shared" si="249"/>
        <v>1</v>
      </c>
      <c r="M5355" t="str">
        <f xml:space="preserve"> VLOOKUP(B5355,'Dataset-A1'!A:D,4,FALSE)</f>
        <v>CN</v>
      </c>
      <c r="N5355">
        <f t="shared" si="250"/>
        <v>2</v>
      </c>
      <c r="O5355">
        <f t="shared" si="251"/>
        <v>246</v>
      </c>
    </row>
    <row r="5356" spans="1:15">
      <c r="A5356" s="1">
        <v>50095801</v>
      </c>
      <c r="B5356" s="5">
        <v>21166508</v>
      </c>
      <c r="C5356" s="7">
        <v>43353</v>
      </c>
      <c r="D5356" s="7">
        <v>43357</v>
      </c>
      <c r="E5356" s="5" t="s">
        <v>23</v>
      </c>
      <c r="F5356" s="5">
        <v>32550</v>
      </c>
      <c r="G5356" s="5">
        <v>9489</v>
      </c>
      <c r="H5356" s="5" t="s">
        <v>32</v>
      </c>
      <c r="I5356" s="5">
        <v>2</v>
      </c>
      <c r="J5356">
        <f xml:space="preserve"> VLOOKUP(B5356,'Dataset-A1'!A:C,3,FALSE)</f>
        <v>1</v>
      </c>
      <c r="K5356">
        <f xml:space="preserve"> YEAR('Dataset-A2'!D5356)</f>
        <v>2018</v>
      </c>
      <c r="L5356">
        <f t="shared" si="249"/>
        <v>9</v>
      </c>
      <c r="M5356" t="str">
        <f xml:space="preserve"> VLOOKUP(B5356,'Dataset-A1'!A:D,4,FALSE)</f>
        <v>CN</v>
      </c>
      <c r="N5356">
        <f t="shared" si="250"/>
        <v>4</v>
      </c>
      <c r="O5356">
        <f t="shared" si="251"/>
        <v>23061</v>
      </c>
    </row>
    <row r="5357" spans="1:15">
      <c r="A5357" s="1">
        <v>50095811</v>
      </c>
      <c r="B5357" s="5">
        <v>19156162</v>
      </c>
      <c r="C5357" s="7">
        <v>43219</v>
      </c>
      <c r="D5357" s="7">
        <v>43220</v>
      </c>
      <c r="E5357" s="5" t="s">
        <v>28</v>
      </c>
      <c r="F5357" s="5">
        <v>1036</v>
      </c>
      <c r="G5357" s="5">
        <v>437</v>
      </c>
      <c r="H5357" s="5" t="s">
        <v>27</v>
      </c>
      <c r="I5357" s="5">
        <v>4</v>
      </c>
      <c r="J5357">
        <f xml:space="preserve"> VLOOKUP(B5357,'Dataset-A1'!A:C,3,FALSE)</f>
        <v>1</v>
      </c>
      <c r="K5357">
        <f xml:space="preserve"> YEAR('Dataset-A2'!D5357)</f>
        <v>2018</v>
      </c>
      <c r="L5357">
        <f t="shared" si="249"/>
        <v>4</v>
      </c>
      <c r="M5357" t="str">
        <f xml:space="preserve"> VLOOKUP(B5357,'Dataset-A1'!A:D,4,FALSE)</f>
        <v>EN</v>
      </c>
      <c r="N5357">
        <f t="shared" si="250"/>
        <v>1</v>
      </c>
      <c r="O5357">
        <f t="shared" si="251"/>
        <v>599</v>
      </c>
    </row>
    <row r="5358" spans="1:15">
      <c r="A5358" s="1">
        <v>50095831</v>
      </c>
      <c r="B5358" s="5">
        <v>12361606</v>
      </c>
      <c r="C5358" s="7">
        <v>43201</v>
      </c>
      <c r="D5358" s="7">
        <v>43206</v>
      </c>
      <c r="E5358" s="5" t="s">
        <v>29</v>
      </c>
      <c r="F5358" s="5">
        <v>134</v>
      </c>
      <c r="G5358" s="5">
        <v>69</v>
      </c>
      <c r="H5358" s="5" t="s">
        <v>30</v>
      </c>
      <c r="I5358" s="5">
        <v>3</v>
      </c>
      <c r="J5358">
        <f xml:space="preserve"> VLOOKUP(B5358,'Dataset-A1'!A:C,3,FALSE)</f>
        <v>1</v>
      </c>
      <c r="K5358">
        <f xml:space="preserve"> YEAR('Dataset-A2'!D5358)</f>
        <v>2018</v>
      </c>
      <c r="L5358">
        <f t="shared" si="249"/>
        <v>4</v>
      </c>
      <c r="M5358" t="str">
        <f xml:space="preserve"> VLOOKUP(B5358,'Dataset-A1'!A:D,4,FALSE)</f>
        <v>CN</v>
      </c>
      <c r="N5358">
        <f t="shared" si="250"/>
        <v>5</v>
      </c>
      <c r="O5358">
        <f t="shared" si="251"/>
        <v>65</v>
      </c>
    </row>
    <row r="5359" spans="1:15">
      <c r="A5359" s="1">
        <v>50095851</v>
      </c>
      <c r="B5359" s="5">
        <v>6184574</v>
      </c>
      <c r="C5359" s="7">
        <v>43259</v>
      </c>
      <c r="D5359" s="7">
        <v>43265</v>
      </c>
      <c r="E5359" s="5" t="s">
        <v>33</v>
      </c>
      <c r="F5359" s="5">
        <v>557</v>
      </c>
      <c r="G5359" s="5">
        <v>337</v>
      </c>
      <c r="H5359" s="5" t="s">
        <v>27</v>
      </c>
      <c r="I5359" s="5">
        <v>1</v>
      </c>
      <c r="J5359">
        <f xml:space="preserve"> VLOOKUP(B5359,'Dataset-A1'!A:C,3,FALSE)</f>
        <v>1</v>
      </c>
      <c r="K5359">
        <f xml:space="preserve"> YEAR('Dataset-A2'!D5359)</f>
        <v>2018</v>
      </c>
      <c r="L5359">
        <f t="shared" si="249"/>
        <v>6</v>
      </c>
      <c r="M5359" t="str">
        <f xml:space="preserve"> VLOOKUP(B5359,'Dataset-A1'!A:D,4,FALSE)</f>
        <v>OT</v>
      </c>
      <c r="N5359">
        <f t="shared" si="250"/>
        <v>6</v>
      </c>
      <c r="O5359">
        <f t="shared" si="251"/>
        <v>220</v>
      </c>
    </row>
    <row r="5360" spans="1:15">
      <c r="A5360" s="1">
        <v>50095871</v>
      </c>
      <c r="B5360" s="5">
        <v>21147812</v>
      </c>
      <c r="C5360" s="7">
        <v>43068</v>
      </c>
      <c r="D5360" s="7">
        <v>43074</v>
      </c>
      <c r="E5360" s="5" t="s">
        <v>23</v>
      </c>
      <c r="F5360" s="5">
        <v>23485</v>
      </c>
      <c r="G5360" s="5">
        <v>8942</v>
      </c>
      <c r="H5360" s="5" t="s">
        <v>30</v>
      </c>
      <c r="I5360" s="5">
        <v>5</v>
      </c>
      <c r="J5360">
        <f xml:space="preserve"> VLOOKUP(B5360,'Dataset-A1'!A:C,3,FALSE)</f>
        <v>0</v>
      </c>
      <c r="K5360">
        <f xml:space="preserve"> YEAR('Dataset-A2'!D5360)</f>
        <v>2017</v>
      </c>
      <c r="L5360">
        <f t="shared" si="249"/>
        <v>12</v>
      </c>
      <c r="M5360" t="str">
        <f xml:space="preserve"> VLOOKUP(B5360,'Dataset-A1'!A:D,4,FALSE)</f>
        <v>CN</v>
      </c>
      <c r="N5360">
        <f t="shared" si="250"/>
        <v>6</v>
      </c>
      <c r="O5360">
        <f t="shared" si="251"/>
        <v>14543</v>
      </c>
    </row>
    <row r="5361" spans="1:15">
      <c r="A5361" s="1">
        <v>50095881</v>
      </c>
      <c r="B5361" s="5">
        <v>7340177</v>
      </c>
      <c r="C5361" s="7">
        <v>43357</v>
      </c>
      <c r="D5361" s="7">
        <v>43360</v>
      </c>
      <c r="E5361" s="5" t="s">
        <v>33</v>
      </c>
      <c r="F5361" s="5">
        <v>643</v>
      </c>
      <c r="G5361" s="5">
        <v>377</v>
      </c>
      <c r="H5361" s="5" t="s">
        <v>30</v>
      </c>
      <c r="I5361" s="5">
        <v>7</v>
      </c>
      <c r="J5361">
        <f xml:space="preserve"> VLOOKUP(B5361,'Dataset-A1'!A:C,3,FALSE)</f>
        <v>1</v>
      </c>
      <c r="K5361">
        <f xml:space="preserve"> YEAR('Dataset-A2'!D5361)</f>
        <v>2018</v>
      </c>
      <c r="L5361">
        <f t="shared" si="249"/>
        <v>9</v>
      </c>
      <c r="M5361" t="str">
        <f xml:space="preserve"> VLOOKUP(B5361,'Dataset-A1'!A:D,4,FALSE)</f>
        <v>EN</v>
      </c>
      <c r="N5361">
        <f t="shared" si="250"/>
        <v>3</v>
      </c>
      <c r="O5361">
        <f t="shared" si="251"/>
        <v>266</v>
      </c>
    </row>
    <row r="5362" spans="1:15">
      <c r="A5362" s="1">
        <v>50095891</v>
      </c>
      <c r="B5362" s="5">
        <v>4820097</v>
      </c>
      <c r="C5362" s="7">
        <v>43376</v>
      </c>
      <c r="D5362" s="7">
        <v>43381</v>
      </c>
      <c r="E5362" s="5" t="s">
        <v>29</v>
      </c>
      <c r="F5362" s="5">
        <v>893</v>
      </c>
      <c r="G5362" s="5">
        <v>603</v>
      </c>
      <c r="H5362" s="5" t="s">
        <v>32</v>
      </c>
      <c r="I5362" s="5">
        <v>2</v>
      </c>
      <c r="J5362">
        <f xml:space="preserve"> VLOOKUP(B5362,'Dataset-A1'!A:C,3,FALSE)</f>
        <v>0</v>
      </c>
      <c r="K5362">
        <f xml:space="preserve"> YEAR('Dataset-A2'!D5362)</f>
        <v>2018</v>
      </c>
      <c r="L5362">
        <f t="shared" si="249"/>
        <v>10</v>
      </c>
      <c r="M5362" t="str">
        <f xml:space="preserve"> VLOOKUP(B5362,'Dataset-A1'!A:D,4,FALSE)</f>
        <v>CN</v>
      </c>
      <c r="N5362">
        <f t="shared" si="250"/>
        <v>5</v>
      </c>
      <c r="O5362">
        <f t="shared" si="251"/>
        <v>290</v>
      </c>
    </row>
    <row r="5363" spans="1:15">
      <c r="A5363" s="1">
        <v>50095901</v>
      </c>
      <c r="B5363" s="5">
        <v>18526233</v>
      </c>
      <c r="C5363" s="7">
        <v>43350</v>
      </c>
      <c r="D5363" s="7">
        <v>43355</v>
      </c>
      <c r="E5363" s="5" t="s">
        <v>29</v>
      </c>
      <c r="F5363" s="5">
        <v>13200</v>
      </c>
      <c r="G5363" s="5">
        <v>9177</v>
      </c>
      <c r="H5363" s="5" t="s">
        <v>30</v>
      </c>
      <c r="I5363" s="5">
        <v>2</v>
      </c>
      <c r="J5363">
        <f xml:space="preserve"> VLOOKUP(B5363,'Dataset-A1'!A:C,3,FALSE)</f>
        <v>1</v>
      </c>
      <c r="K5363">
        <f xml:space="preserve"> YEAR('Dataset-A2'!D5363)</f>
        <v>2018</v>
      </c>
      <c r="L5363">
        <f t="shared" si="249"/>
        <v>9</v>
      </c>
      <c r="M5363" t="str">
        <f xml:space="preserve"> VLOOKUP(B5363,'Dataset-A1'!A:D,4,FALSE)</f>
        <v>CN</v>
      </c>
      <c r="N5363">
        <f t="shared" si="250"/>
        <v>5</v>
      </c>
      <c r="O5363">
        <f t="shared" si="251"/>
        <v>4023</v>
      </c>
    </row>
    <row r="5364" spans="1:15">
      <c r="A5364" s="1">
        <v>50095911</v>
      </c>
      <c r="B5364" s="5">
        <v>5548470</v>
      </c>
      <c r="C5364" s="7">
        <v>43098</v>
      </c>
      <c r="D5364" s="7">
        <v>43099</v>
      </c>
      <c r="E5364" s="5" t="s">
        <v>23</v>
      </c>
      <c r="F5364" s="5">
        <v>738</v>
      </c>
      <c r="G5364" s="5">
        <v>413</v>
      </c>
      <c r="H5364" s="5" t="s">
        <v>27</v>
      </c>
      <c r="I5364" s="5">
        <v>1</v>
      </c>
      <c r="J5364">
        <f xml:space="preserve"> VLOOKUP(B5364,'Dataset-A1'!A:C,3,FALSE)</f>
        <v>1</v>
      </c>
      <c r="K5364">
        <f xml:space="preserve"> YEAR('Dataset-A2'!D5364)</f>
        <v>2017</v>
      </c>
      <c r="L5364">
        <f t="shared" si="249"/>
        <v>12</v>
      </c>
      <c r="M5364" t="str">
        <f xml:space="preserve"> VLOOKUP(B5364,'Dataset-A1'!A:D,4,FALSE)</f>
        <v>EN</v>
      </c>
      <c r="N5364">
        <f t="shared" si="250"/>
        <v>1</v>
      </c>
      <c r="O5364">
        <f t="shared" si="251"/>
        <v>325</v>
      </c>
    </row>
    <row r="5365" spans="1:15">
      <c r="A5365" s="1">
        <v>50095921</v>
      </c>
      <c r="B5365" s="5">
        <v>6645626</v>
      </c>
      <c r="C5365" s="7">
        <v>43388</v>
      </c>
      <c r="D5365" s="7">
        <v>43392</v>
      </c>
      <c r="E5365" s="5" t="s">
        <v>23</v>
      </c>
      <c r="F5365" s="5">
        <v>333</v>
      </c>
      <c r="G5365" s="5">
        <v>176</v>
      </c>
      <c r="H5365" s="5" t="s">
        <v>27</v>
      </c>
      <c r="I5365" s="5">
        <v>5</v>
      </c>
      <c r="J5365">
        <f xml:space="preserve"> VLOOKUP(B5365,'Dataset-A1'!A:C,3,FALSE)</f>
        <v>1</v>
      </c>
      <c r="K5365">
        <f xml:space="preserve"> YEAR('Dataset-A2'!D5365)</f>
        <v>2018</v>
      </c>
      <c r="L5365">
        <f t="shared" si="249"/>
        <v>10</v>
      </c>
      <c r="M5365" t="str">
        <f xml:space="preserve"> VLOOKUP(B5365,'Dataset-A1'!A:D,4,FALSE)</f>
        <v>OT</v>
      </c>
      <c r="N5365">
        <f t="shared" si="250"/>
        <v>4</v>
      </c>
      <c r="O5365">
        <f t="shared" si="251"/>
        <v>157</v>
      </c>
    </row>
    <row r="5366" spans="1:15">
      <c r="A5366" s="1">
        <v>50095951</v>
      </c>
      <c r="B5366" s="5">
        <v>21085567</v>
      </c>
      <c r="C5366" s="7">
        <v>43234</v>
      </c>
      <c r="D5366" s="7">
        <v>43240</v>
      </c>
      <c r="E5366" s="5" t="s">
        <v>28</v>
      </c>
      <c r="F5366" s="5">
        <v>439</v>
      </c>
      <c r="G5366" s="5">
        <v>143</v>
      </c>
      <c r="H5366" s="5" t="s">
        <v>32</v>
      </c>
      <c r="I5366" s="5">
        <v>2</v>
      </c>
      <c r="J5366">
        <f xml:space="preserve"> VLOOKUP(B5366,'Dataset-A1'!A:C,3,FALSE)</f>
        <v>1</v>
      </c>
      <c r="K5366">
        <f xml:space="preserve"> YEAR('Dataset-A2'!D5366)</f>
        <v>2018</v>
      </c>
      <c r="L5366">
        <f t="shared" si="249"/>
        <v>5</v>
      </c>
      <c r="M5366" t="str">
        <f xml:space="preserve"> VLOOKUP(B5366,'Dataset-A1'!A:D,4,FALSE)</f>
        <v>CN</v>
      </c>
      <c r="N5366">
        <f t="shared" si="250"/>
        <v>6</v>
      </c>
      <c r="O5366">
        <f t="shared" si="251"/>
        <v>296</v>
      </c>
    </row>
    <row r="5367" spans="1:15">
      <c r="A5367" s="1">
        <v>50095961</v>
      </c>
      <c r="B5367" s="5">
        <v>21096848</v>
      </c>
      <c r="C5367" s="7">
        <v>43254</v>
      </c>
      <c r="D5367" s="7">
        <v>43256</v>
      </c>
      <c r="E5367" s="5" t="s">
        <v>28</v>
      </c>
      <c r="F5367" s="5">
        <v>308</v>
      </c>
      <c r="G5367" s="5">
        <v>145</v>
      </c>
      <c r="H5367" s="5" t="s">
        <v>30</v>
      </c>
      <c r="I5367" s="5">
        <v>9</v>
      </c>
      <c r="J5367">
        <f xml:space="preserve"> VLOOKUP(B5367,'Dataset-A1'!A:C,3,FALSE)</f>
        <v>1</v>
      </c>
      <c r="K5367">
        <f xml:space="preserve"> YEAR('Dataset-A2'!D5367)</f>
        <v>2018</v>
      </c>
      <c r="L5367">
        <f t="shared" si="249"/>
        <v>6</v>
      </c>
      <c r="M5367" t="str">
        <f xml:space="preserve"> VLOOKUP(B5367,'Dataset-A1'!A:D,4,FALSE)</f>
        <v>CN</v>
      </c>
      <c r="N5367">
        <f t="shared" si="250"/>
        <v>2</v>
      </c>
      <c r="O5367">
        <f t="shared" si="251"/>
        <v>163</v>
      </c>
    </row>
    <row r="5368" spans="1:15">
      <c r="A5368" s="1">
        <v>50095971</v>
      </c>
      <c r="B5368" s="5">
        <v>12941363</v>
      </c>
      <c r="C5368" s="7">
        <v>43307</v>
      </c>
      <c r="D5368" s="7">
        <v>43310</v>
      </c>
      <c r="E5368" s="5" t="s">
        <v>28</v>
      </c>
      <c r="F5368" s="5">
        <v>238</v>
      </c>
      <c r="G5368" s="5">
        <v>163</v>
      </c>
      <c r="H5368" s="5" t="s">
        <v>32</v>
      </c>
      <c r="I5368" s="5">
        <v>3</v>
      </c>
      <c r="J5368">
        <f xml:space="preserve"> VLOOKUP(B5368,'Dataset-A1'!A:C,3,FALSE)</f>
        <v>1</v>
      </c>
      <c r="K5368">
        <f xml:space="preserve"> YEAR('Dataset-A2'!D5368)</f>
        <v>2018</v>
      </c>
      <c r="L5368">
        <f t="shared" si="249"/>
        <v>7</v>
      </c>
      <c r="M5368" t="str">
        <f xml:space="preserve"> VLOOKUP(B5368,'Dataset-A1'!A:D,4,FALSE)</f>
        <v>CN</v>
      </c>
      <c r="N5368">
        <f t="shared" si="250"/>
        <v>3</v>
      </c>
      <c r="O5368">
        <f t="shared" si="251"/>
        <v>75</v>
      </c>
    </row>
    <row r="5369" spans="1:15">
      <c r="A5369" s="1">
        <v>50095981</v>
      </c>
      <c r="B5369" s="5">
        <v>12010012</v>
      </c>
      <c r="C5369" s="7">
        <v>43091</v>
      </c>
      <c r="D5369" s="7">
        <v>43094</v>
      </c>
      <c r="E5369" s="5" t="s">
        <v>23</v>
      </c>
      <c r="F5369" s="5">
        <v>720</v>
      </c>
      <c r="G5369" s="5">
        <v>177</v>
      </c>
      <c r="H5369" s="5" t="s">
        <v>32</v>
      </c>
      <c r="I5369" s="5">
        <v>11</v>
      </c>
      <c r="J5369">
        <f xml:space="preserve"> VLOOKUP(B5369,'Dataset-A1'!A:C,3,FALSE)</f>
        <v>1</v>
      </c>
      <c r="K5369">
        <f xml:space="preserve"> YEAR('Dataset-A2'!D5369)</f>
        <v>2017</v>
      </c>
      <c r="L5369">
        <f t="shared" si="249"/>
        <v>12</v>
      </c>
      <c r="M5369" t="str">
        <f xml:space="preserve"> VLOOKUP(B5369,'Dataset-A1'!A:D,4,FALSE)</f>
        <v>CN</v>
      </c>
      <c r="N5369">
        <f t="shared" si="250"/>
        <v>3</v>
      </c>
      <c r="O5369">
        <f t="shared" si="251"/>
        <v>543</v>
      </c>
    </row>
    <row r="5370" spans="1:15">
      <c r="A5370" s="1">
        <v>50095991</v>
      </c>
      <c r="B5370" s="5">
        <v>16928782</v>
      </c>
      <c r="C5370" s="7">
        <v>43195</v>
      </c>
      <c r="D5370" s="7">
        <v>43200</v>
      </c>
      <c r="E5370" s="5" t="s">
        <v>28</v>
      </c>
      <c r="F5370" s="5">
        <v>305</v>
      </c>
      <c r="G5370" s="5">
        <v>81</v>
      </c>
      <c r="H5370" s="5" t="s">
        <v>25</v>
      </c>
      <c r="I5370" s="5">
        <v>5</v>
      </c>
      <c r="J5370">
        <f xml:space="preserve"> VLOOKUP(B5370,'Dataset-A1'!A:C,3,FALSE)</f>
        <v>0</v>
      </c>
      <c r="K5370">
        <f xml:space="preserve"> YEAR('Dataset-A2'!D5370)</f>
        <v>2018</v>
      </c>
      <c r="L5370">
        <f t="shared" si="249"/>
        <v>4</v>
      </c>
      <c r="M5370" t="str">
        <f xml:space="preserve"> VLOOKUP(B5370,'Dataset-A1'!A:D,4,FALSE)</f>
        <v>EN</v>
      </c>
      <c r="N5370">
        <f t="shared" si="250"/>
        <v>5</v>
      </c>
      <c r="O5370">
        <f t="shared" si="251"/>
        <v>224</v>
      </c>
    </row>
    <row r="5371" spans="1:15">
      <c r="A5371" s="1">
        <v>50096001</v>
      </c>
      <c r="B5371" s="5">
        <v>21165410</v>
      </c>
      <c r="C5371" s="7">
        <v>43105</v>
      </c>
      <c r="D5371" s="7">
        <v>43109</v>
      </c>
      <c r="E5371" s="5" t="s">
        <v>28</v>
      </c>
      <c r="F5371" s="5">
        <v>438</v>
      </c>
      <c r="G5371" s="5">
        <v>183</v>
      </c>
      <c r="H5371" s="5" t="s">
        <v>25</v>
      </c>
      <c r="I5371" s="5">
        <v>10</v>
      </c>
      <c r="J5371">
        <f xml:space="preserve"> VLOOKUP(B5371,'Dataset-A1'!A:C,3,FALSE)</f>
        <v>0</v>
      </c>
      <c r="K5371">
        <f xml:space="preserve"> YEAR('Dataset-A2'!D5371)</f>
        <v>2018</v>
      </c>
      <c r="L5371">
        <f t="shared" si="249"/>
        <v>1</v>
      </c>
      <c r="M5371" t="str">
        <f xml:space="preserve"> VLOOKUP(B5371,'Dataset-A1'!A:D,4,FALSE)</f>
        <v>EN</v>
      </c>
      <c r="N5371">
        <f t="shared" si="250"/>
        <v>4</v>
      </c>
      <c r="O5371">
        <f t="shared" si="251"/>
        <v>255</v>
      </c>
    </row>
    <row r="5372" spans="1:15">
      <c r="A5372" s="1">
        <v>50096031</v>
      </c>
      <c r="B5372" s="5">
        <v>21167386</v>
      </c>
      <c r="C5372" s="7">
        <v>43336</v>
      </c>
      <c r="D5372" s="7">
        <v>43342</v>
      </c>
      <c r="E5372" s="5" t="s">
        <v>28</v>
      </c>
      <c r="F5372" s="5">
        <v>198</v>
      </c>
      <c r="G5372" s="5">
        <v>44</v>
      </c>
      <c r="H5372" s="5" t="s">
        <v>30</v>
      </c>
      <c r="I5372" s="5">
        <v>5</v>
      </c>
      <c r="J5372">
        <f xml:space="preserve"> VLOOKUP(B5372,'Dataset-A1'!A:C,3,FALSE)</f>
        <v>1</v>
      </c>
      <c r="K5372">
        <f xml:space="preserve"> YEAR('Dataset-A2'!D5372)</f>
        <v>2018</v>
      </c>
      <c r="L5372">
        <f t="shared" si="249"/>
        <v>8</v>
      </c>
      <c r="M5372" t="str">
        <f xml:space="preserve"> VLOOKUP(B5372,'Dataset-A1'!A:D,4,FALSE)</f>
        <v>EN</v>
      </c>
      <c r="N5372">
        <f t="shared" si="250"/>
        <v>6</v>
      </c>
      <c r="O5372">
        <f t="shared" si="251"/>
        <v>154</v>
      </c>
    </row>
    <row r="5373" spans="1:15">
      <c r="A5373" s="1">
        <v>50096041</v>
      </c>
      <c r="B5373" s="5">
        <v>21166279</v>
      </c>
      <c r="C5373" s="7">
        <v>43135</v>
      </c>
      <c r="D5373" s="7">
        <v>43139</v>
      </c>
      <c r="E5373" s="5" t="s">
        <v>28</v>
      </c>
      <c r="F5373" s="5">
        <v>118</v>
      </c>
      <c r="G5373" s="5">
        <v>45</v>
      </c>
      <c r="H5373" s="5" t="s">
        <v>30</v>
      </c>
      <c r="I5373" s="5">
        <v>8</v>
      </c>
      <c r="J5373">
        <f xml:space="preserve"> VLOOKUP(B5373,'Dataset-A1'!A:C,3,FALSE)</f>
        <v>1</v>
      </c>
      <c r="K5373">
        <f xml:space="preserve"> YEAR('Dataset-A2'!D5373)</f>
        <v>2018</v>
      </c>
      <c r="L5373">
        <f t="shared" si="249"/>
        <v>2</v>
      </c>
      <c r="M5373" t="str">
        <f xml:space="preserve"> VLOOKUP(B5373,'Dataset-A1'!A:D,4,FALSE)</f>
        <v>EN</v>
      </c>
      <c r="N5373">
        <f t="shared" si="250"/>
        <v>4</v>
      </c>
      <c r="O5373">
        <f t="shared" si="251"/>
        <v>73</v>
      </c>
    </row>
    <row r="5374" spans="1:15">
      <c r="A5374" s="1">
        <v>50096061</v>
      </c>
      <c r="B5374" s="5">
        <v>7593049</v>
      </c>
      <c r="C5374" s="7">
        <v>43248</v>
      </c>
      <c r="D5374" s="7">
        <v>43249</v>
      </c>
      <c r="E5374" s="5" t="s">
        <v>29</v>
      </c>
      <c r="F5374" s="5">
        <v>453</v>
      </c>
      <c r="G5374" s="5">
        <v>155</v>
      </c>
      <c r="H5374" s="5" t="s">
        <v>27</v>
      </c>
      <c r="I5374" s="5">
        <v>2</v>
      </c>
      <c r="J5374">
        <f xml:space="preserve"> VLOOKUP(B5374,'Dataset-A1'!A:C,3,FALSE)</f>
        <v>1</v>
      </c>
      <c r="K5374">
        <f xml:space="preserve"> YEAR('Dataset-A2'!D5374)</f>
        <v>2018</v>
      </c>
      <c r="L5374">
        <f t="shared" si="249"/>
        <v>5</v>
      </c>
      <c r="M5374" t="str">
        <f xml:space="preserve"> VLOOKUP(B5374,'Dataset-A1'!A:D,4,FALSE)</f>
        <v>OT</v>
      </c>
      <c r="N5374">
        <f t="shared" si="250"/>
        <v>1</v>
      </c>
      <c r="O5374">
        <f t="shared" si="251"/>
        <v>298</v>
      </c>
    </row>
    <row r="5375" spans="1:15">
      <c r="A5375" s="1">
        <v>50096081</v>
      </c>
      <c r="B5375" s="5">
        <v>17700751</v>
      </c>
      <c r="C5375" s="7">
        <v>43147</v>
      </c>
      <c r="D5375" s="7">
        <v>43149</v>
      </c>
      <c r="E5375" s="5" t="s">
        <v>23</v>
      </c>
      <c r="F5375" s="5">
        <v>62000</v>
      </c>
      <c r="G5375" s="5">
        <v>43257</v>
      </c>
      <c r="H5375" s="5" t="s">
        <v>27</v>
      </c>
      <c r="I5375" s="5">
        <v>7</v>
      </c>
      <c r="J5375">
        <f xml:space="preserve"> VLOOKUP(B5375,'Dataset-A1'!A:C,3,FALSE)</f>
        <v>0</v>
      </c>
      <c r="K5375">
        <f xml:space="preserve"> YEAR('Dataset-A2'!D5375)</f>
        <v>2018</v>
      </c>
      <c r="L5375">
        <f t="shared" si="249"/>
        <v>2</v>
      </c>
      <c r="M5375" t="str">
        <f xml:space="preserve"> VLOOKUP(B5375,'Dataset-A1'!A:D,4,FALSE)</f>
        <v>CN</v>
      </c>
      <c r="N5375">
        <f t="shared" si="250"/>
        <v>2</v>
      </c>
      <c r="O5375">
        <f t="shared" si="251"/>
        <v>18743</v>
      </c>
    </row>
    <row r="5376" spans="1:15">
      <c r="A5376" s="1">
        <v>50096091</v>
      </c>
      <c r="B5376" s="5">
        <v>18875784</v>
      </c>
      <c r="C5376" s="7">
        <v>43249</v>
      </c>
      <c r="D5376" s="7">
        <v>43255</v>
      </c>
      <c r="E5376" s="5" t="s">
        <v>33</v>
      </c>
      <c r="F5376" s="5">
        <v>180</v>
      </c>
      <c r="G5376" s="5">
        <v>67</v>
      </c>
      <c r="H5376" s="5" t="s">
        <v>30</v>
      </c>
      <c r="I5376" s="5">
        <v>1</v>
      </c>
      <c r="J5376">
        <f xml:space="preserve"> VLOOKUP(B5376,'Dataset-A1'!A:C,3,FALSE)</f>
        <v>0</v>
      </c>
      <c r="K5376">
        <f xml:space="preserve"> YEAR('Dataset-A2'!D5376)</f>
        <v>2018</v>
      </c>
      <c r="L5376">
        <f t="shared" si="249"/>
        <v>6</v>
      </c>
      <c r="M5376" t="str">
        <f xml:space="preserve"> VLOOKUP(B5376,'Dataset-A1'!A:D,4,FALSE)</f>
        <v>CN</v>
      </c>
      <c r="N5376">
        <f t="shared" si="250"/>
        <v>6</v>
      </c>
      <c r="O5376">
        <f t="shared" si="251"/>
        <v>113</v>
      </c>
    </row>
    <row r="5377" spans="1:15">
      <c r="A5377" s="1">
        <v>50096121</v>
      </c>
      <c r="B5377" s="5">
        <v>14835454</v>
      </c>
      <c r="C5377" s="7">
        <v>43323</v>
      </c>
      <c r="D5377" s="7">
        <v>43324</v>
      </c>
      <c r="E5377" s="5" t="s">
        <v>28</v>
      </c>
      <c r="F5377" s="5">
        <v>209</v>
      </c>
      <c r="G5377" s="5">
        <v>107</v>
      </c>
      <c r="H5377" s="5" t="s">
        <v>25</v>
      </c>
      <c r="I5377" s="5">
        <v>2</v>
      </c>
      <c r="J5377">
        <f xml:space="preserve"> VLOOKUP(B5377,'Dataset-A1'!A:C,3,FALSE)</f>
        <v>1</v>
      </c>
      <c r="K5377">
        <f xml:space="preserve"> YEAR('Dataset-A2'!D5377)</f>
        <v>2018</v>
      </c>
      <c r="L5377">
        <f t="shared" si="249"/>
        <v>8</v>
      </c>
      <c r="M5377" t="str">
        <f xml:space="preserve"> VLOOKUP(B5377,'Dataset-A1'!A:D,4,FALSE)</f>
        <v>OT</v>
      </c>
      <c r="N5377">
        <f t="shared" si="250"/>
        <v>1</v>
      </c>
      <c r="O5377">
        <f t="shared" si="251"/>
        <v>102</v>
      </c>
    </row>
    <row r="5378" spans="1:15">
      <c r="A5378" s="1">
        <v>50096131</v>
      </c>
      <c r="B5378" s="5">
        <v>21147812</v>
      </c>
      <c r="C5378" s="7">
        <v>43101</v>
      </c>
      <c r="D5378" s="7">
        <v>43104</v>
      </c>
      <c r="E5378" s="5" t="s">
        <v>29</v>
      </c>
      <c r="F5378" s="5">
        <v>485</v>
      </c>
      <c r="G5378" s="5">
        <v>334</v>
      </c>
      <c r="H5378" s="5" t="s">
        <v>30</v>
      </c>
      <c r="I5378" s="5">
        <v>6</v>
      </c>
      <c r="J5378">
        <f xml:space="preserve"> VLOOKUP(B5378,'Dataset-A1'!A:C,3,FALSE)</f>
        <v>0</v>
      </c>
      <c r="K5378">
        <f xml:space="preserve"> YEAR('Dataset-A2'!D5378)</f>
        <v>2018</v>
      </c>
      <c r="L5378">
        <f t="shared" si="249"/>
        <v>1</v>
      </c>
      <c r="M5378" t="str">
        <f xml:space="preserve"> VLOOKUP(B5378,'Dataset-A1'!A:D,4,FALSE)</f>
        <v>CN</v>
      </c>
      <c r="N5378">
        <f t="shared" si="250"/>
        <v>3</v>
      </c>
      <c r="O5378">
        <f t="shared" si="251"/>
        <v>151</v>
      </c>
    </row>
    <row r="5379" spans="1:15">
      <c r="A5379" s="1">
        <v>50096161</v>
      </c>
      <c r="B5379" s="5">
        <v>7780222</v>
      </c>
      <c r="C5379" s="7">
        <v>43139</v>
      </c>
      <c r="D5379" s="7">
        <v>43139</v>
      </c>
      <c r="E5379" s="5" t="s">
        <v>28</v>
      </c>
      <c r="F5379" s="5">
        <v>420</v>
      </c>
      <c r="G5379" s="5">
        <v>239</v>
      </c>
      <c r="H5379" s="5" t="s">
        <v>32</v>
      </c>
      <c r="I5379" s="5">
        <v>13</v>
      </c>
      <c r="J5379">
        <f xml:space="preserve"> VLOOKUP(B5379,'Dataset-A1'!A:C,3,FALSE)</f>
        <v>0</v>
      </c>
      <c r="K5379">
        <f xml:space="preserve"> YEAR('Dataset-A2'!D5379)</f>
        <v>2018</v>
      </c>
      <c r="L5379">
        <f t="shared" ref="L5379:L5442" si="252">MONTH(D5379)</f>
        <v>2</v>
      </c>
      <c r="M5379" t="str">
        <f xml:space="preserve"> VLOOKUP(B5379,'Dataset-A1'!A:D,4,FALSE)</f>
        <v>EN</v>
      </c>
      <c r="N5379">
        <f t="shared" ref="N5379:N5442" si="253">D5379-C5379</f>
        <v>0</v>
      </c>
      <c r="O5379">
        <f t="shared" ref="O5379:O5442" si="254" xml:space="preserve"> F5379-G5379</f>
        <v>181</v>
      </c>
    </row>
    <row r="5380" spans="1:15">
      <c r="A5380" s="1">
        <v>50096171</v>
      </c>
      <c r="B5380" s="5">
        <v>14417255</v>
      </c>
      <c r="C5380" s="7">
        <v>43330</v>
      </c>
      <c r="D5380" s="7">
        <v>43335</v>
      </c>
      <c r="E5380" s="5" t="s">
        <v>23</v>
      </c>
      <c r="F5380" s="5">
        <v>38520</v>
      </c>
      <c r="G5380" s="5">
        <v>14102</v>
      </c>
      <c r="H5380" s="5" t="s">
        <v>27</v>
      </c>
      <c r="I5380" s="5">
        <v>10</v>
      </c>
      <c r="J5380">
        <f xml:space="preserve"> VLOOKUP(B5380,'Dataset-A1'!A:C,3,FALSE)</f>
        <v>0</v>
      </c>
      <c r="K5380">
        <f xml:space="preserve"> YEAR('Dataset-A2'!D5380)</f>
        <v>2018</v>
      </c>
      <c r="L5380">
        <f t="shared" si="252"/>
        <v>8</v>
      </c>
      <c r="M5380" t="str">
        <f xml:space="preserve"> VLOOKUP(B5380,'Dataset-A1'!A:D,4,FALSE)</f>
        <v>CN</v>
      </c>
      <c r="N5380">
        <f t="shared" si="253"/>
        <v>5</v>
      </c>
      <c r="O5380">
        <f t="shared" si="254"/>
        <v>24418</v>
      </c>
    </row>
    <row r="5381" spans="1:15">
      <c r="A5381" s="1">
        <v>50096191</v>
      </c>
      <c r="B5381" s="5">
        <v>12394513</v>
      </c>
      <c r="C5381" s="7">
        <v>43153</v>
      </c>
      <c r="D5381" s="7">
        <v>43156</v>
      </c>
      <c r="E5381" s="5" t="s">
        <v>28</v>
      </c>
      <c r="F5381" s="5">
        <v>402</v>
      </c>
      <c r="G5381" s="5">
        <v>138</v>
      </c>
      <c r="H5381" s="5" t="s">
        <v>30</v>
      </c>
      <c r="I5381" s="5">
        <v>1</v>
      </c>
      <c r="J5381">
        <f xml:space="preserve"> VLOOKUP(B5381,'Dataset-A1'!A:C,3,FALSE)</f>
        <v>1</v>
      </c>
      <c r="K5381">
        <f xml:space="preserve"> YEAR('Dataset-A2'!D5381)</f>
        <v>2018</v>
      </c>
      <c r="L5381">
        <f t="shared" si="252"/>
        <v>2</v>
      </c>
      <c r="M5381" t="str">
        <f xml:space="preserve"> VLOOKUP(B5381,'Dataset-A1'!A:D,4,FALSE)</f>
        <v>OT</v>
      </c>
      <c r="N5381">
        <f t="shared" si="253"/>
        <v>3</v>
      </c>
      <c r="O5381">
        <f t="shared" si="254"/>
        <v>264</v>
      </c>
    </row>
    <row r="5382" spans="1:15">
      <c r="A5382" s="1">
        <v>50096201</v>
      </c>
      <c r="B5382" s="5">
        <v>363269</v>
      </c>
      <c r="C5382" s="7">
        <v>43228</v>
      </c>
      <c r="D5382" s="7">
        <v>43234</v>
      </c>
      <c r="E5382" s="5" t="s">
        <v>29</v>
      </c>
      <c r="F5382" s="5">
        <v>310</v>
      </c>
      <c r="G5382" s="5">
        <v>134</v>
      </c>
      <c r="H5382" s="5" t="s">
        <v>32</v>
      </c>
      <c r="I5382" s="5">
        <v>5</v>
      </c>
      <c r="J5382">
        <f xml:space="preserve"> VLOOKUP(B5382,'Dataset-A1'!A:C,3,FALSE)</f>
        <v>1</v>
      </c>
      <c r="K5382">
        <f xml:space="preserve"> YEAR('Dataset-A2'!D5382)</f>
        <v>2018</v>
      </c>
      <c r="L5382">
        <f t="shared" si="252"/>
        <v>5</v>
      </c>
      <c r="M5382" t="str">
        <f xml:space="preserve"> VLOOKUP(B5382,'Dataset-A1'!A:D,4,FALSE)</f>
        <v>CN</v>
      </c>
      <c r="N5382">
        <f t="shared" si="253"/>
        <v>6</v>
      </c>
      <c r="O5382">
        <f t="shared" si="254"/>
        <v>176</v>
      </c>
    </row>
    <row r="5383" spans="1:15">
      <c r="A5383" s="1">
        <v>50096221</v>
      </c>
      <c r="B5383" s="5">
        <v>4074120</v>
      </c>
      <c r="C5383" s="7">
        <v>43148</v>
      </c>
      <c r="D5383" s="7">
        <v>43148</v>
      </c>
      <c r="E5383" s="5" t="s">
        <v>29</v>
      </c>
      <c r="F5383" s="5">
        <v>395</v>
      </c>
      <c r="G5383" s="5">
        <v>198</v>
      </c>
      <c r="H5383" s="5" t="s">
        <v>25</v>
      </c>
      <c r="I5383" s="5">
        <v>6</v>
      </c>
      <c r="J5383">
        <f xml:space="preserve"> VLOOKUP(B5383,'Dataset-A1'!A:C,3,FALSE)</f>
        <v>1</v>
      </c>
      <c r="K5383">
        <f xml:space="preserve"> YEAR('Dataset-A2'!D5383)</f>
        <v>2018</v>
      </c>
      <c r="L5383">
        <f t="shared" si="252"/>
        <v>2</v>
      </c>
      <c r="M5383" t="str">
        <f xml:space="preserve"> VLOOKUP(B5383,'Dataset-A1'!A:D,4,FALSE)</f>
        <v>OT</v>
      </c>
      <c r="N5383">
        <f t="shared" si="253"/>
        <v>0</v>
      </c>
      <c r="O5383">
        <f t="shared" si="254"/>
        <v>197</v>
      </c>
    </row>
    <row r="5384" spans="1:15">
      <c r="A5384" s="1">
        <v>50096241</v>
      </c>
      <c r="B5384" s="5">
        <v>396586</v>
      </c>
      <c r="C5384" s="7">
        <v>43219</v>
      </c>
      <c r="D5384" s="7">
        <v>43222</v>
      </c>
      <c r="E5384" s="5" t="s">
        <v>28</v>
      </c>
      <c r="F5384" s="5">
        <v>462</v>
      </c>
      <c r="G5384" s="5">
        <v>173</v>
      </c>
      <c r="H5384" s="5" t="s">
        <v>25</v>
      </c>
      <c r="I5384" s="5">
        <v>5</v>
      </c>
      <c r="J5384">
        <f xml:space="preserve"> VLOOKUP(B5384,'Dataset-A1'!A:C,3,FALSE)</f>
        <v>1</v>
      </c>
      <c r="K5384">
        <f xml:space="preserve"> YEAR('Dataset-A2'!D5384)</f>
        <v>2018</v>
      </c>
      <c r="L5384">
        <f t="shared" si="252"/>
        <v>5</v>
      </c>
      <c r="M5384" t="str">
        <f xml:space="preserve"> VLOOKUP(B5384,'Dataset-A1'!A:D,4,FALSE)</f>
        <v>OT</v>
      </c>
      <c r="N5384">
        <f t="shared" si="253"/>
        <v>3</v>
      </c>
      <c r="O5384">
        <f t="shared" si="254"/>
        <v>289</v>
      </c>
    </row>
    <row r="5385" spans="1:15">
      <c r="A5385" s="1">
        <v>50096271</v>
      </c>
      <c r="B5385" s="5">
        <v>21169877</v>
      </c>
      <c r="C5385" s="7">
        <v>43191</v>
      </c>
      <c r="D5385" s="7">
        <v>43193</v>
      </c>
      <c r="E5385" s="5" t="s">
        <v>29</v>
      </c>
      <c r="F5385" s="5">
        <v>372</v>
      </c>
      <c r="G5385" s="5">
        <v>136</v>
      </c>
      <c r="H5385" s="5" t="s">
        <v>30</v>
      </c>
      <c r="I5385" s="5">
        <v>3</v>
      </c>
      <c r="J5385">
        <f xml:space="preserve"> VLOOKUP(B5385,'Dataset-A1'!A:C,3,FALSE)</f>
        <v>0</v>
      </c>
      <c r="K5385">
        <f xml:space="preserve"> YEAR('Dataset-A2'!D5385)</f>
        <v>2018</v>
      </c>
      <c r="L5385">
        <f t="shared" si="252"/>
        <v>4</v>
      </c>
      <c r="M5385" t="str">
        <f xml:space="preserve"> VLOOKUP(B5385,'Dataset-A1'!A:D,4,FALSE)</f>
        <v>OT</v>
      </c>
      <c r="N5385">
        <f t="shared" si="253"/>
        <v>2</v>
      </c>
      <c r="O5385">
        <f t="shared" si="254"/>
        <v>236</v>
      </c>
    </row>
    <row r="5386" spans="1:15">
      <c r="A5386" s="1">
        <v>50096281</v>
      </c>
      <c r="B5386" s="5">
        <v>15949006</v>
      </c>
      <c r="C5386" s="7">
        <v>43288</v>
      </c>
      <c r="D5386" s="7">
        <v>43290</v>
      </c>
      <c r="E5386" s="5" t="s">
        <v>28</v>
      </c>
      <c r="F5386" s="5">
        <v>295</v>
      </c>
      <c r="G5386" s="5">
        <v>109</v>
      </c>
      <c r="H5386" s="5" t="s">
        <v>32</v>
      </c>
      <c r="I5386" s="5">
        <v>4</v>
      </c>
      <c r="J5386">
        <f xml:space="preserve"> VLOOKUP(B5386,'Dataset-A1'!A:C,3,FALSE)</f>
        <v>1</v>
      </c>
      <c r="K5386">
        <f xml:space="preserve"> YEAR('Dataset-A2'!D5386)</f>
        <v>2018</v>
      </c>
      <c r="L5386">
        <f t="shared" si="252"/>
        <v>7</v>
      </c>
      <c r="M5386" t="str">
        <f xml:space="preserve"> VLOOKUP(B5386,'Dataset-A1'!A:D,4,FALSE)</f>
        <v>CN</v>
      </c>
      <c r="N5386">
        <f t="shared" si="253"/>
        <v>2</v>
      </c>
      <c r="O5386">
        <f t="shared" si="254"/>
        <v>186</v>
      </c>
    </row>
    <row r="5387" spans="1:15">
      <c r="A5387" s="1">
        <v>50096301</v>
      </c>
      <c r="B5387" s="5">
        <v>21162041</v>
      </c>
      <c r="C5387" s="7">
        <v>43103</v>
      </c>
      <c r="D5387" s="7">
        <v>43107</v>
      </c>
      <c r="E5387" s="5" t="s">
        <v>29</v>
      </c>
      <c r="F5387" s="5">
        <v>298</v>
      </c>
      <c r="G5387" s="5">
        <v>152</v>
      </c>
      <c r="H5387" s="5" t="s">
        <v>25</v>
      </c>
      <c r="I5387" s="5">
        <v>5</v>
      </c>
      <c r="J5387">
        <f xml:space="preserve"> VLOOKUP(B5387,'Dataset-A1'!A:C,3,FALSE)</f>
        <v>1</v>
      </c>
      <c r="K5387">
        <f xml:space="preserve"> YEAR('Dataset-A2'!D5387)</f>
        <v>2018</v>
      </c>
      <c r="L5387">
        <f t="shared" si="252"/>
        <v>1</v>
      </c>
      <c r="M5387" t="str">
        <f xml:space="preserve"> VLOOKUP(B5387,'Dataset-A1'!A:D,4,FALSE)</f>
        <v>CN</v>
      </c>
      <c r="N5387">
        <f t="shared" si="253"/>
        <v>4</v>
      </c>
      <c r="O5387">
        <f t="shared" si="254"/>
        <v>146</v>
      </c>
    </row>
    <row r="5388" spans="1:15">
      <c r="A5388" s="1">
        <v>50096311</v>
      </c>
      <c r="B5388" s="5">
        <v>38072</v>
      </c>
      <c r="C5388" s="7">
        <v>43364</v>
      </c>
      <c r="D5388" s="7">
        <v>43368</v>
      </c>
      <c r="E5388" s="5" t="s">
        <v>28</v>
      </c>
      <c r="F5388" s="5">
        <v>425</v>
      </c>
      <c r="G5388" s="5">
        <v>144</v>
      </c>
      <c r="H5388" s="5" t="s">
        <v>30</v>
      </c>
      <c r="I5388" s="5">
        <v>1</v>
      </c>
      <c r="J5388">
        <f xml:space="preserve"> VLOOKUP(B5388,'Dataset-A1'!A:C,3,FALSE)</f>
        <v>0</v>
      </c>
      <c r="K5388">
        <f xml:space="preserve"> YEAR('Dataset-A2'!D5388)</f>
        <v>2018</v>
      </c>
      <c r="L5388">
        <f t="shared" si="252"/>
        <v>9</v>
      </c>
      <c r="M5388" t="str">
        <f xml:space="preserve"> VLOOKUP(B5388,'Dataset-A1'!A:D,4,FALSE)</f>
        <v>OT</v>
      </c>
      <c r="N5388">
        <f t="shared" si="253"/>
        <v>4</v>
      </c>
      <c r="O5388">
        <f t="shared" si="254"/>
        <v>281</v>
      </c>
    </row>
    <row r="5389" spans="1:15">
      <c r="A5389" s="1">
        <v>50096321</v>
      </c>
      <c r="B5389" s="5">
        <v>15845961</v>
      </c>
      <c r="C5389" s="7">
        <v>43127</v>
      </c>
      <c r="D5389" s="7">
        <v>43127</v>
      </c>
      <c r="E5389" s="5" t="s">
        <v>28</v>
      </c>
      <c r="F5389" s="5">
        <v>4104</v>
      </c>
      <c r="G5389" s="5">
        <v>1704</v>
      </c>
      <c r="H5389" s="5" t="s">
        <v>27</v>
      </c>
      <c r="I5389" s="5">
        <v>9</v>
      </c>
      <c r="J5389">
        <f xml:space="preserve"> VLOOKUP(B5389,'Dataset-A1'!A:C,3,FALSE)</f>
        <v>0</v>
      </c>
      <c r="K5389">
        <f xml:space="preserve"> YEAR('Dataset-A2'!D5389)</f>
        <v>2018</v>
      </c>
      <c r="L5389">
        <f t="shared" si="252"/>
        <v>1</v>
      </c>
      <c r="M5389" t="str">
        <f xml:space="preserve"> VLOOKUP(B5389,'Dataset-A1'!A:D,4,FALSE)</f>
        <v>EN</v>
      </c>
      <c r="N5389">
        <f t="shared" si="253"/>
        <v>0</v>
      </c>
      <c r="O5389">
        <f t="shared" si="254"/>
        <v>2400</v>
      </c>
    </row>
    <row r="5390" spans="1:15">
      <c r="A5390" s="1">
        <v>50096331</v>
      </c>
      <c r="B5390" s="5">
        <v>807407</v>
      </c>
      <c r="C5390" s="7">
        <v>43419</v>
      </c>
      <c r="D5390" s="7">
        <v>43423</v>
      </c>
      <c r="E5390" s="5" t="s">
        <v>33</v>
      </c>
      <c r="F5390" s="5">
        <v>191</v>
      </c>
      <c r="G5390" s="5">
        <v>96</v>
      </c>
      <c r="H5390" s="5" t="s">
        <v>30</v>
      </c>
      <c r="I5390" s="5">
        <v>6</v>
      </c>
      <c r="J5390">
        <f xml:space="preserve"> VLOOKUP(B5390,'Dataset-A1'!A:C,3,FALSE)</f>
        <v>1</v>
      </c>
      <c r="K5390">
        <f xml:space="preserve"> YEAR('Dataset-A2'!D5390)</f>
        <v>2018</v>
      </c>
      <c r="L5390">
        <f t="shared" si="252"/>
        <v>11</v>
      </c>
      <c r="M5390" t="str">
        <f xml:space="preserve"> VLOOKUP(B5390,'Dataset-A1'!A:D,4,FALSE)</f>
        <v>CN</v>
      </c>
      <c r="N5390">
        <f t="shared" si="253"/>
        <v>4</v>
      </c>
      <c r="O5390">
        <f t="shared" si="254"/>
        <v>95</v>
      </c>
    </row>
    <row r="5391" spans="1:15">
      <c r="A5391" s="1">
        <v>50096341</v>
      </c>
      <c r="B5391" s="5">
        <v>1782692</v>
      </c>
      <c r="C5391" s="7">
        <v>43119</v>
      </c>
      <c r="D5391" s="7">
        <v>43125</v>
      </c>
      <c r="E5391" s="5" t="s">
        <v>33</v>
      </c>
      <c r="F5391" s="5">
        <v>10245</v>
      </c>
      <c r="G5391" s="5">
        <v>5440</v>
      </c>
      <c r="H5391" s="5" t="s">
        <v>32</v>
      </c>
      <c r="I5391" s="5">
        <v>3</v>
      </c>
      <c r="J5391">
        <f xml:space="preserve"> VLOOKUP(B5391,'Dataset-A1'!A:C,3,FALSE)</f>
        <v>0</v>
      </c>
      <c r="K5391">
        <f xml:space="preserve"> YEAR('Dataset-A2'!D5391)</f>
        <v>2018</v>
      </c>
      <c r="L5391">
        <f t="shared" si="252"/>
        <v>1</v>
      </c>
      <c r="M5391" t="str">
        <f xml:space="preserve"> VLOOKUP(B5391,'Dataset-A1'!A:D,4,FALSE)</f>
        <v>EN</v>
      </c>
      <c r="N5391">
        <f t="shared" si="253"/>
        <v>6</v>
      </c>
      <c r="O5391">
        <f t="shared" si="254"/>
        <v>4805</v>
      </c>
    </row>
    <row r="5392" spans="1:15">
      <c r="A5392" s="1">
        <v>50096361</v>
      </c>
      <c r="B5392" s="5">
        <v>2216172</v>
      </c>
      <c r="C5392" s="7">
        <v>43317</v>
      </c>
      <c r="D5392" s="7">
        <v>43319</v>
      </c>
      <c r="E5392" s="5" t="s">
        <v>29</v>
      </c>
      <c r="F5392" s="5">
        <v>231</v>
      </c>
      <c r="G5392" s="5">
        <v>157</v>
      </c>
      <c r="H5392" s="5" t="s">
        <v>27</v>
      </c>
      <c r="I5392" s="5">
        <v>2</v>
      </c>
      <c r="J5392">
        <f xml:space="preserve"> VLOOKUP(B5392,'Dataset-A1'!A:C,3,FALSE)</f>
        <v>1</v>
      </c>
      <c r="K5392">
        <f xml:space="preserve"> YEAR('Dataset-A2'!D5392)</f>
        <v>2018</v>
      </c>
      <c r="L5392">
        <f t="shared" si="252"/>
        <v>8</v>
      </c>
      <c r="M5392" t="str">
        <f xml:space="preserve"> VLOOKUP(B5392,'Dataset-A1'!A:D,4,FALSE)</f>
        <v>CN</v>
      </c>
      <c r="N5392">
        <f t="shared" si="253"/>
        <v>2</v>
      </c>
      <c r="O5392">
        <f t="shared" si="254"/>
        <v>74</v>
      </c>
    </row>
    <row r="5393" spans="1:15">
      <c r="A5393" s="1">
        <v>50096421</v>
      </c>
      <c r="B5393" s="5">
        <v>21159321</v>
      </c>
      <c r="C5393" s="7">
        <v>43211</v>
      </c>
      <c r="D5393" s="7">
        <v>43214</v>
      </c>
      <c r="E5393" s="5" t="s">
        <v>33</v>
      </c>
      <c r="F5393" s="5">
        <v>1901</v>
      </c>
      <c r="G5393" s="5">
        <v>389</v>
      </c>
      <c r="H5393" s="5" t="s">
        <v>32</v>
      </c>
      <c r="I5393" s="5">
        <v>9</v>
      </c>
      <c r="J5393">
        <f xml:space="preserve"> VLOOKUP(B5393,'Dataset-A1'!A:C,3,FALSE)</f>
        <v>0</v>
      </c>
      <c r="K5393">
        <f xml:space="preserve"> YEAR('Dataset-A2'!D5393)</f>
        <v>2018</v>
      </c>
      <c r="L5393">
        <f t="shared" si="252"/>
        <v>4</v>
      </c>
      <c r="M5393" t="str">
        <f xml:space="preserve"> VLOOKUP(B5393,'Dataset-A1'!A:D,4,FALSE)</f>
        <v>OT</v>
      </c>
      <c r="N5393">
        <f t="shared" si="253"/>
        <v>3</v>
      </c>
      <c r="O5393">
        <f t="shared" si="254"/>
        <v>1512</v>
      </c>
    </row>
    <row r="5394" spans="1:15">
      <c r="A5394" s="1">
        <v>50096431</v>
      </c>
      <c r="B5394" s="5">
        <v>20830881</v>
      </c>
      <c r="C5394" s="7">
        <v>43253</v>
      </c>
      <c r="D5394" s="7">
        <v>43254</v>
      </c>
      <c r="E5394" s="5" t="s">
        <v>33</v>
      </c>
      <c r="F5394" s="5">
        <v>22505</v>
      </c>
      <c r="G5394" s="5">
        <v>12883</v>
      </c>
      <c r="H5394" s="5" t="s">
        <v>30</v>
      </c>
      <c r="I5394" s="5">
        <v>9</v>
      </c>
      <c r="J5394">
        <f xml:space="preserve"> VLOOKUP(B5394,'Dataset-A1'!A:C,3,FALSE)</f>
        <v>1</v>
      </c>
      <c r="K5394">
        <f xml:space="preserve"> YEAR('Dataset-A2'!D5394)</f>
        <v>2018</v>
      </c>
      <c r="L5394">
        <f t="shared" si="252"/>
        <v>6</v>
      </c>
      <c r="M5394" t="str">
        <f xml:space="preserve"> VLOOKUP(B5394,'Dataset-A1'!A:D,4,FALSE)</f>
        <v>EN</v>
      </c>
      <c r="N5394">
        <f t="shared" si="253"/>
        <v>1</v>
      </c>
      <c r="O5394">
        <f t="shared" si="254"/>
        <v>9622</v>
      </c>
    </row>
    <row r="5395" spans="1:15">
      <c r="A5395" s="1">
        <v>50096441</v>
      </c>
      <c r="B5395" s="5">
        <v>19964732</v>
      </c>
      <c r="C5395" s="7">
        <v>43242</v>
      </c>
      <c r="D5395" s="7">
        <v>43248</v>
      </c>
      <c r="E5395" s="5" t="s">
        <v>29</v>
      </c>
      <c r="F5395" s="5">
        <v>11260</v>
      </c>
      <c r="G5395" s="5">
        <v>7405</v>
      </c>
      <c r="H5395" s="5" t="s">
        <v>30</v>
      </c>
      <c r="I5395" s="5">
        <v>5</v>
      </c>
      <c r="J5395">
        <f xml:space="preserve"> VLOOKUP(B5395,'Dataset-A1'!A:C,3,FALSE)</f>
        <v>1</v>
      </c>
      <c r="K5395">
        <f xml:space="preserve"> YEAR('Dataset-A2'!D5395)</f>
        <v>2018</v>
      </c>
      <c r="L5395">
        <f t="shared" si="252"/>
        <v>5</v>
      </c>
      <c r="M5395" t="str">
        <f xml:space="preserve"> VLOOKUP(B5395,'Dataset-A1'!A:D,4,FALSE)</f>
        <v>CN</v>
      </c>
      <c r="N5395">
        <f t="shared" si="253"/>
        <v>6</v>
      </c>
      <c r="O5395">
        <f t="shared" si="254"/>
        <v>3855</v>
      </c>
    </row>
    <row r="5396" spans="1:15">
      <c r="A5396" s="1">
        <v>50096461</v>
      </c>
      <c r="B5396" s="5">
        <v>21107861</v>
      </c>
      <c r="C5396" s="7">
        <v>43335</v>
      </c>
      <c r="D5396" s="7">
        <v>43340</v>
      </c>
      <c r="E5396" s="5" t="s">
        <v>29</v>
      </c>
      <c r="F5396" s="5">
        <v>579</v>
      </c>
      <c r="G5396" s="5">
        <v>229</v>
      </c>
      <c r="H5396" s="5" t="s">
        <v>25</v>
      </c>
      <c r="I5396" s="5">
        <v>2</v>
      </c>
      <c r="J5396">
        <f xml:space="preserve"> VLOOKUP(B5396,'Dataset-A1'!A:C,3,FALSE)</f>
        <v>1</v>
      </c>
      <c r="K5396">
        <f xml:space="preserve"> YEAR('Dataset-A2'!D5396)</f>
        <v>2018</v>
      </c>
      <c r="L5396">
        <f t="shared" si="252"/>
        <v>8</v>
      </c>
      <c r="M5396" t="str">
        <f xml:space="preserve"> VLOOKUP(B5396,'Dataset-A1'!A:D,4,FALSE)</f>
        <v>OT</v>
      </c>
      <c r="N5396">
        <f t="shared" si="253"/>
        <v>5</v>
      </c>
      <c r="O5396">
        <f t="shared" si="254"/>
        <v>350</v>
      </c>
    </row>
    <row r="5397" spans="1:15">
      <c r="A5397" s="1">
        <v>50096471</v>
      </c>
      <c r="B5397" s="5">
        <v>12604916</v>
      </c>
      <c r="C5397" s="7">
        <v>43306</v>
      </c>
      <c r="D5397" s="7">
        <v>43306</v>
      </c>
      <c r="E5397" s="5" t="s">
        <v>28</v>
      </c>
      <c r="F5397" s="5">
        <v>752</v>
      </c>
      <c r="G5397" s="5">
        <v>519</v>
      </c>
      <c r="H5397" s="5" t="s">
        <v>32</v>
      </c>
      <c r="I5397" s="5">
        <v>8</v>
      </c>
      <c r="J5397">
        <f xml:space="preserve"> VLOOKUP(B5397,'Dataset-A1'!A:C,3,FALSE)</f>
        <v>1</v>
      </c>
      <c r="K5397">
        <f xml:space="preserve"> YEAR('Dataset-A2'!D5397)</f>
        <v>2018</v>
      </c>
      <c r="L5397">
        <f t="shared" si="252"/>
        <v>7</v>
      </c>
      <c r="M5397" t="str">
        <f xml:space="preserve"> VLOOKUP(B5397,'Dataset-A1'!A:D,4,FALSE)</f>
        <v>CN</v>
      </c>
      <c r="N5397">
        <f t="shared" si="253"/>
        <v>0</v>
      </c>
      <c r="O5397">
        <f t="shared" si="254"/>
        <v>233</v>
      </c>
    </row>
    <row r="5398" spans="1:15">
      <c r="A5398" s="1">
        <v>50096481</v>
      </c>
      <c r="B5398" s="5">
        <v>21142620</v>
      </c>
      <c r="C5398" s="7">
        <v>43226</v>
      </c>
      <c r="D5398" s="7">
        <v>43230</v>
      </c>
      <c r="E5398" s="5" t="s">
        <v>28</v>
      </c>
      <c r="F5398" s="5">
        <v>2350</v>
      </c>
      <c r="G5398" s="5">
        <v>1173</v>
      </c>
      <c r="H5398" s="5" t="s">
        <v>27</v>
      </c>
      <c r="I5398" s="5">
        <v>2</v>
      </c>
      <c r="J5398">
        <f xml:space="preserve"> VLOOKUP(B5398,'Dataset-A1'!A:C,3,FALSE)</f>
        <v>1</v>
      </c>
      <c r="K5398">
        <f xml:space="preserve"> YEAR('Dataset-A2'!D5398)</f>
        <v>2018</v>
      </c>
      <c r="L5398">
        <f t="shared" si="252"/>
        <v>5</v>
      </c>
      <c r="M5398" t="str">
        <f xml:space="preserve"> VLOOKUP(B5398,'Dataset-A1'!A:D,4,FALSE)</f>
        <v>CN</v>
      </c>
      <c r="N5398">
        <f t="shared" si="253"/>
        <v>4</v>
      </c>
      <c r="O5398">
        <f t="shared" si="254"/>
        <v>1177</v>
      </c>
    </row>
    <row r="5399" spans="1:15">
      <c r="A5399" s="1">
        <v>50096491</v>
      </c>
      <c r="B5399" s="5">
        <v>14643853</v>
      </c>
      <c r="C5399" s="7">
        <v>43348</v>
      </c>
      <c r="D5399" s="7">
        <v>43350</v>
      </c>
      <c r="E5399" s="5" t="s">
        <v>33</v>
      </c>
      <c r="F5399" s="5">
        <v>71625</v>
      </c>
      <c r="G5399" s="5">
        <v>20723</v>
      </c>
      <c r="H5399" s="5" t="s">
        <v>32</v>
      </c>
      <c r="I5399" s="5">
        <v>2</v>
      </c>
      <c r="J5399">
        <f xml:space="preserve"> VLOOKUP(B5399,'Dataset-A1'!A:C,3,FALSE)</f>
        <v>0</v>
      </c>
      <c r="K5399">
        <f xml:space="preserve"> YEAR('Dataset-A2'!D5399)</f>
        <v>2018</v>
      </c>
      <c r="L5399">
        <f t="shared" si="252"/>
        <v>9</v>
      </c>
      <c r="M5399" t="str">
        <f xml:space="preserve"> VLOOKUP(B5399,'Dataset-A1'!A:D,4,FALSE)</f>
        <v>OT</v>
      </c>
      <c r="N5399">
        <f t="shared" si="253"/>
        <v>2</v>
      </c>
      <c r="O5399">
        <f t="shared" si="254"/>
        <v>50902</v>
      </c>
    </row>
    <row r="5400" spans="1:15">
      <c r="A5400" s="1">
        <v>50096571</v>
      </c>
      <c r="B5400" s="5">
        <v>21170488</v>
      </c>
      <c r="C5400" s="7">
        <v>43252</v>
      </c>
      <c r="D5400" s="7">
        <v>43253</v>
      </c>
      <c r="E5400" s="5" t="s">
        <v>29</v>
      </c>
      <c r="F5400" s="5">
        <v>260</v>
      </c>
      <c r="G5400" s="5">
        <v>82</v>
      </c>
      <c r="H5400" s="5" t="s">
        <v>30</v>
      </c>
      <c r="I5400" s="5">
        <v>8</v>
      </c>
      <c r="J5400">
        <f xml:space="preserve"> VLOOKUP(B5400,'Dataset-A1'!A:C,3,FALSE)</f>
        <v>1</v>
      </c>
      <c r="K5400">
        <f xml:space="preserve"> YEAR('Dataset-A2'!D5400)</f>
        <v>2018</v>
      </c>
      <c r="L5400">
        <f t="shared" si="252"/>
        <v>6</v>
      </c>
      <c r="M5400" t="str">
        <f xml:space="preserve"> VLOOKUP(B5400,'Dataset-A1'!A:D,4,FALSE)</f>
        <v>OT</v>
      </c>
      <c r="N5400">
        <f t="shared" si="253"/>
        <v>1</v>
      </c>
      <c r="O5400">
        <f t="shared" si="254"/>
        <v>178</v>
      </c>
    </row>
    <row r="5401" spans="1:15">
      <c r="A5401" s="1">
        <v>50096581</v>
      </c>
      <c r="B5401" s="5">
        <v>21135080</v>
      </c>
      <c r="C5401" s="7">
        <v>43158</v>
      </c>
      <c r="D5401" s="7">
        <v>43163</v>
      </c>
      <c r="E5401" s="5" t="s">
        <v>29</v>
      </c>
      <c r="F5401" s="5">
        <v>1372</v>
      </c>
      <c r="G5401" s="5">
        <v>750</v>
      </c>
      <c r="H5401" s="5" t="s">
        <v>30</v>
      </c>
      <c r="I5401" s="5">
        <v>2</v>
      </c>
      <c r="J5401">
        <f xml:space="preserve"> VLOOKUP(B5401,'Dataset-A1'!A:C,3,FALSE)</f>
        <v>1</v>
      </c>
      <c r="K5401">
        <f xml:space="preserve"> YEAR('Dataset-A2'!D5401)</f>
        <v>2018</v>
      </c>
      <c r="L5401">
        <f t="shared" si="252"/>
        <v>3</v>
      </c>
      <c r="M5401" t="str">
        <f xml:space="preserve"> VLOOKUP(B5401,'Dataset-A1'!A:D,4,FALSE)</f>
        <v>OT</v>
      </c>
      <c r="N5401">
        <f t="shared" si="253"/>
        <v>5</v>
      </c>
      <c r="O5401">
        <f t="shared" si="254"/>
        <v>622</v>
      </c>
    </row>
    <row r="5402" spans="1:15">
      <c r="A5402" s="1">
        <v>50096591</v>
      </c>
      <c r="B5402" s="5">
        <v>13075959</v>
      </c>
      <c r="C5402" s="7">
        <v>43213</v>
      </c>
      <c r="D5402" s="7">
        <v>43219</v>
      </c>
      <c r="E5402" s="5" t="s">
        <v>29</v>
      </c>
      <c r="F5402" s="5">
        <v>202</v>
      </c>
      <c r="G5402" s="5">
        <v>67</v>
      </c>
      <c r="H5402" s="5" t="s">
        <v>30</v>
      </c>
      <c r="I5402" s="5">
        <v>5</v>
      </c>
      <c r="J5402">
        <f xml:space="preserve"> VLOOKUP(B5402,'Dataset-A1'!A:C,3,FALSE)</f>
        <v>1</v>
      </c>
      <c r="K5402">
        <f xml:space="preserve"> YEAR('Dataset-A2'!D5402)</f>
        <v>2018</v>
      </c>
      <c r="L5402">
        <f t="shared" si="252"/>
        <v>4</v>
      </c>
      <c r="M5402" t="str">
        <f xml:space="preserve"> VLOOKUP(B5402,'Dataset-A1'!A:D,4,FALSE)</f>
        <v>EN</v>
      </c>
      <c r="N5402">
        <f t="shared" si="253"/>
        <v>6</v>
      </c>
      <c r="O5402">
        <f t="shared" si="254"/>
        <v>135</v>
      </c>
    </row>
    <row r="5403" spans="1:15">
      <c r="A5403" s="1">
        <v>50096601</v>
      </c>
      <c r="B5403" s="5">
        <v>21168741</v>
      </c>
      <c r="C5403" s="7">
        <v>43113</v>
      </c>
      <c r="D5403" s="7">
        <v>43118</v>
      </c>
      <c r="E5403" s="5" t="s">
        <v>29</v>
      </c>
      <c r="F5403" s="5">
        <v>422</v>
      </c>
      <c r="G5403" s="5">
        <v>268</v>
      </c>
      <c r="H5403" s="5" t="s">
        <v>25</v>
      </c>
      <c r="I5403" s="5">
        <v>3</v>
      </c>
      <c r="J5403">
        <f xml:space="preserve"> VLOOKUP(B5403,'Dataset-A1'!A:C,3,FALSE)</f>
        <v>1</v>
      </c>
      <c r="K5403">
        <f xml:space="preserve"> YEAR('Dataset-A2'!D5403)</f>
        <v>2018</v>
      </c>
      <c r="L5403">
        <f t="shared" si="252"/>
        <v>1</v>
      </c>
      <c r="M5403" t="str">
        <f xml:space="preserve"> VLOOKUP(B5403,'Dataset-A1'!A:D,4,FALSE)</f>
        <v>EN</v>
      </c>
      <c r="N5403">
        <f t="shared" si="253"/>
        <v>5</v>
      </c>
      <c r="O5403">
        <f t="shared" si="254"/>
        <v>154</v>
      </c>
    </row>
    <row r="5404" spans="1:15">
      <c r="A5404" s="1">
        <v>50096621</v>
      </c>
      <c r="B5404" s="5">
        <v>6610716</v>
      </c>
      <c r="C5404" s="7">
        <v>43074</v>
      </c>
      <c r="D5404" s="7">
        <v>43080</v>
      </c>
      <c r="E5404" s="5" t="s">
        <v>29</v>
      </c>
      <c r="F5404" s="5">
        <v>243</v>
      </c>
      <c r="G5404" s="5">
        <v>137</v>
      </c>
      <c r="H5404" s="5" t="s">
        <v>30</v>
      </c>
      <c r="I5404" s="5">
        <v>11</v>
      </c>
      <c r="J5404">
        <f xml:space="preserve"> VLOOKUP(B5404,'Dataset-A1'!A:C,3,FALSE)</f>
        <v>0</v>
      </c>
      <c r="K5404">
        <f xml:space="preserve"> YEAR('Dataset-A2'!D5404)</f>
        <v>2017</v>
      </c>
      <c r="L5404">
        <f t="shared" si="252"/>
        <v>12</v>
      </c>
      <c r="M5404" t="str">
        <f xml:space="preserve"> VLOOKUP(B5404,'Dataset-A1'!A:D,4,FALSE)</f>
        <v>OT</v>
      </c>
      <c r="N5404">
        <f t="shared" si="253"/>
        <v>6</v>
      </c>
      <c r="O5404">
        <f t="shared" si="254"/>
        <v>106</v>
      </c>
    </row>
    <row r="5405" spans="1:15">
      <c r="A5405" s="1">
        <v>50096631</v>
      </c>
      <c r="B5405" s="5">
        <v>11089417</v>
      </c>
      <c r="C5405" s="7">
        <v>43396</v>
      </c>
      <c r="D5405" s="7">
        <v>43398</v>
      </c>
      <c r="E5405" s="5" t="s">
        <v>29</v>
      </c>
      <c r="F5405" s="5">
        <v>1919</v>
      </c>
      <c r="G5405" s="5">
        <v>745</v>
      </c>
      <c r="H5405" s="5" t="s">
        <v>25</v>
      </c>
      <c r="I5405" s="5">
        <v>10</v>
      </c>
      <c r="J5405">
        <f xml:space="preserve"> VLOOKUP(B5405,'Dataset-A1'!A:C,3,FALSE)</f>
        <v>1</v>
      </c>
      <c r="K5405">
        <f xml:space="preserve"> YEAR('Dataset-A2'!D5405)</f>
        <v>2018</v>
      </c>
      <c r="L5405">
        <f t="shared" si="252"/>
        <v>10</v>
      </c>
      <c r="M5405" t="str">
        <f xml:space="preserve"> VLOOKUP(B5405,'Dataset-A1'!A:D,4,FALSE)</f>
        <v>OT</v>
      </c>
      <c r="N5405">
        <f t="shared" si="253"/>
        <v>2</v>
      </c>
      <c r="O5405">
        <f t="shared" si="254"/>
        <v>1174</v>
      </c>
    </row>
    <row r="5406" spans="1:15">
      <c r="A5406" s="1">
        <v>50096651</v>
      </c>
      <c r="B5406" s="5">
        <v>4756106</v>
      </c>
      <c r="C5406" s="7">
        <v>43265</v>
      </c>
      <c r="D5406" s="7">
        <v>43271</v>
      </c>
      <c r="E5406" s="5" t="s">
        <v>29</v>
      </c>
      <c r="F5406" s="5">
        <v>265</v>
      </c>
      <c r="G5406" s="5">
        <v>76</v>
      </c>
      <c r="H5406" s="5" t="s">
        <v>30</v>
      </c>
      <c r="I5406" s="5">
        <v>1</v>
      </c>
      <c r="J5406">
        <f xml:space="preserve"> VLOOKUP(B5406,'Dataset-A1'!A:C,3,FALSE)</f>
        <v>1</v>
      </c>
      <c r="K5406">
        <f xml:space="preserve"> YEAR('Dataset-A2'!D5406)</f>
        <v>2018</v>
      </c>
      <c r="L5406">
        <f t="shared" si="252"/>
        <v>6</v>
      </c>
      <c r="M5406" t="str">
        <f xml:space="preserve"> VLOOKUP(B5406,'Dataset-A1'!A:D,4,FALSE)</f>
        <v>CN</v>
      </c>
      <c r="N5406">
        <f t="shared" si="253"/>
        <v>6</v>
      </c>
      <c r="O5406">
        <f t="shared" si="254"/>
        <v>189</v>
      </c>
    </row>
    <row r="5407" spans="1:15">
      <c r="A5407" s="1">
        <v>50096661</v>
      </c>
      <c r="B5407" s="5">
        <v>14620757</v>
      </c>
      <c r="C5407" s="7">
        <v>43348</v>
      </c>
      <c r="D5407" s="7">
        <v>43348</v>
      </c>
      <c r="E5407" s="5" t="s">
        <v>29</v>
      </c>
      <c r="F5407" s="5">
        <v>2646</v>
      </c>
      <c r="G5407" s="5">
        <v>1575</v>
      </c>
      <c r="H5407" s="5" t="s">
        <v>32</v>
      </c>
      <c r="I5407" s="5">
        <v>9</v>
      </c>
      <c r="J5407">
        <f xml:space="preserve"> VLOOKUP(B5407,'Dataset-A1'!A:C,3,FALSE)</f>
        <v>1</v>
      </c>
      <c r="K5407">
        <f xml:space="preserve"> YEAR('Dataset-A2'!D5407)</f>
        <v>2018</v>
      </c>
      <c r="L5407">
        <f t="shared" si="252"/>
        <v>9</v>
      </c>
      <c r="M5407" t="str">
        <f xml:space="preserve"> VLOOKUP(B5407,'Dataset-A1'!A:D,4,FALSE)</f>
        <v>OT</v>
      </c>
      <c r="N5407">
        <f t="shared" si="253"/>
        <v>0</v>
      </c>
      <c r="O5407">
        <f t="shared" si="254"/>
        <v>1071</v>
      </c>
    </row>
    <row r="5408" spans="1:15">
      <c r="A5408" s="1">
        <v>50096671</v>
      </c>
      <c r="B5408" s="5">
        <v>21135080</v>
      </c>
      <c r="C5408" s="7">
        <v>43106</v>
      </c>
      <c r="D5408" s="7">
        <v>43107</v>
      </c>
      <c r="E5408" s="5" t="s">
        <v>29</v>
      </c>
      <c r="F5408" s="5">
        <v>279</v>
      </c>
      <c r="G5408" s="5">
        <v>171</v>
      </c>
      <c r="H5408" s="5" t="s">
        <v>30</v>
      </c>
      <c r="I5408" s="5">
        <v>5</v>
      </c>
      <c r="J5408">
        <f xml:space="preserve"> VLOOKUP(B5408,'Dataset-A1'!A:C,3,FALSE)</f>
        <v>1</v>
      </c>
      <c r="K5408">
        <f xml:space="preserve"> YEAR('Dataset-A2'!D5408)</f>
        <v>2018</v>
      </c>
      <c r="L5408">
        <f t="shared" si="252"/>
        <v>1</v>
      </c>
      <c r="M5408" t="str">
        <f xml:space="preserve"> VLOOKUP(B5408,'Dataset-A1'!A:D,4,FALSE)</f>
        <v>OT</v>
      </c>
      <c r="N5408">
        <f t="shared" si="253"/>
        <v>1</v>
      </c>
      <c r="O5408">
        <f t="shared" si="254"/>
        <v>108</v>
      </c>
    </row>
    <row r="5409" spans="1:15">
      <c r="A5409" s="1">
        <v>50096691</v>
      </c>
      <c r="B5409" s="5">
        <v>1794145</v>
      </c>
      <c r="C5409" s="7">
        <v>43392</v>
      </c>
      <c r="D5409" s="7">
        <v>43398</v>
      </c>
      <c r="E5409" s="5" t="s">
        <v>29</v>
      </c>
      <c r="F5409" s="5">
        <v>511</v>
      </c>
      <c r="G5409" s="5">
        <v>281</v>
      </c>
      <c r="H5409" s="5" t="s">
        <v>30</v>
      </c>
      <c r="I5409" s="5">
        <v>2</v>
      </c>
      <c r="J5409">
        <f xml:space="preserve"> VLOOKUP(B5409,'Dataset-A1'!A:C,3,FALSE)</f>
        <v>1</v>
      </c>
      <c r="K5409">
        <f xml:space="preserve"> YEAR('Dataset-A2'!D5409)</f>
        <v>2018</v>
      </c>
      <c r="L5409">
        <f t="shared" si="252"/>
        <v>10</v>
      </c>
      <c r="M5409" t="str">
        <f xml:space="preserve"> VLOOKUP(B5409,'Dataset-A1'!A:D,4,FALSE)</f>
        <v>OT</v>
      </c>
      <c r="N5409">
        <f t="shared" si="253"/>
        <v>6</v>
      </c>
      <c r="O5409">
        <f t="shared" si="254"/>
        <v>230</v>
      </c>
    </row>
    <row r="5410" spans="1:15">
      <c r="A5410" s="1">
        <v>50096731</v>
      </c>
      <c r="B5410" s="5">
        <v>12354820</v>
      </c>
      <c r="C5410" s="7">
        <v>43092</v>
      </c>
      <c r="D5410" s="7">
        <v>43095</v>
      </c>
      <c r="E5410" s="5" t="s">
        <v>29</v>
      </c>
      <c r="F5410" s="5">
        <v>323</v>
      </c>
      <c r="G5410" s="5">
        <v>145</v>
      </c>
      <c r="H5410" s="5" t="s">
        <v>27</v>
      </c>
      <c r="I5410" s="5">
        <v>5</v>
      </c>
      <c r="J5410">
        <f xml:space="preserve"> VLOOKUP(B5410,'Dataset-A1'!A:C,3,FALSE)</f>
        <v>1</v>
      </c>
      <c r="K5410">
        <f xml:space="preserve"> YEAR('Dataset-A2'!D5410)</f>
        <v>2017</v>
      </c>
      <c r="L5410">
        <f t="shared" si="252"/>
        <v>12</v>
      </c>
      <c r="M5410" t="str">
        <f xml:space="preserve"> VLOOKUP(B5410,'Dataset-A1'!A:D,4,FALSE)</f>
        <v>OT</v>
      </c>
      <c r="N5410">
        <f t="shared" si="253"/>
        <v>3</v>
      </c>
      <c r="O5410">
        <f t="shared" si="254"/>
        <v>178</v>
      </c>
    </row>
    <row r="5411" spans="1:15">
      <c r="A5411" s="1">
        <v>50096751</v>
      </c>
      <c r="B5411" s="5">
        <v>11954286</v>
      </c>
      <c r="C5411" s="7">
        <v>43324</v>
      </c>
      <c r="D5411" s="7">
        <v>43328</v>
      </c>
      <c r="E5411" s="5" t="s">
        <v>29</v>
      </c>
      <c r="F5411" s="5">
        <v>162</v>
      </c>
      <c r="G5411" s="5">
        <v>72</v>
      </c>
      <c r="H5411" s="5" t="s">
        <v>30</v>
      </c>
      <c r="I5411" s="5">
        <v>9</v>
      </c>
      <c r="J5411">
        <f xml:space="preserve"> VLOOKUP(B5411,'Dataset-A1'!A:C,3,FALSE)</f>
        <v>1</v>
      </c>
      <c r="K5411">
        <f xml:space="preserve"> YEAR('Dataset-A2'!D5411)</f>
        <v>2018</v>
      </c>
      <c r="L5411">
        <f t="shared" si="252"/>
        <v>8</v>
      </c>
      <c r="M5411" t="str">
        <f xml:space="preserve"> VLOOKUP(B5411,'Dataset-A1'!A:D,4,FALSE)</f>
        <v>CN</v>
      </c>
      <c r="N5411">
        <f t="shared" si="253"/>
        <v>4</v>
      </c>
      <c r="O5411">
        <f t="shared" si="254"/>
        <v>90</v>
      </c>
    </row>
    <row r="5412" spans="1:15">
      <c r="A5412" s="1">
        <v>50096771</v>
      </c>
      <c r="B5412" s="5">
        <v>6184574</v>
      </c>
      <c r="C5412" s="7">
        <v>43126</v>
      </c>
      <c r="D5412" s="7">
        <v>43132</v>
      </c>
      <c r="E5412" s="5" t="s">
        <v>23</v>
      </c>
      <c r="F5412" s="5">
        <v>832</v>
      </c>
      <c r="G5412" s="5">
        <v>249</v>
      </c>
      <c r="H5412" s="5" t="s">
        <v>27</v>
      </c>
      <c r="I5412" s="5">
        <v>2</v>
      </c>
      <c r="J5412">
        <f xml:space="preserve"> VLOOKUP(B5412,'Dataset-A1'!A:C,3,FALSE)</f>
        <v>1</v>
      </c>
      <c r="K5412">
        <f xml:space="preserve"> YEAR('Dataset-A2'!D5412)</f>
        <v>2018</v>
      </c>
      <c r="L5412">
        <f t="shared" si="252"/>
        <v>2</v>
      </c>
      <c r="M5412" t="str">
        <f xml:space="preserve"> VLOOKUP(B5412,'Dataset-A1'!A:D,4,FALSE)</f>
        <v>OT</v>
      </c>
      <c r="N5412">
        <f t="shared" si="253"/>
        <v>6</v>
      </c>
      <c r="O5412">
        <f t="shared" si="254"/>
        <v>583</v>
      </c>
    </row>
    <row r="5413" spans="1:15">
      <c r="A5413" s="1">
        <v>50096781</v>
      </c>
      <c r="B5413" s="5">
        <v>21165296</v>
      </c>
      <c r="C5413" s="7">
        <v>43346</v>
      </c>
      <c r="D5413" s="7">
        <v>43350</v>
      </c>
      <c r="E5413" s="5" t="s">
        <v>29</v>
      </c>
      <c r="F5413" s="5">
        <v>296</v>
      </c>
      <c r="G5413" s="5">
        <v>177</v>
      </c>
      <c r="H5413" s="5" t="s">
        <v>30</v>
      </c>
      <c r="I5413" s="5">
        <v>9</v>
      </c>
      <c r="J5413">
        <f xml:space="preserve"> VLOOKUP(B5413,'Dataset-A1'!A:C,3,FALSE)</f>
        <v>1</v>
      </c>
      <c r="K5413">
        <f xml:space="preserve"> YEAR('Dataset-A2'!D5413)</f>
        <v>2018</v>
      </c>
      <c r="L5413">
        <f t="shared" si="252"/>
        <v>9</v>
      </c>
      <c r="M5413" t="str">
        <f xml:space="preserve"> VLOOKUP(B5413,'Dataset-A1'!A:D,4,FALSE)</f>
        <v>OT</v>
      </c>
      <c r="N5413">
        <f t="shared" si="253"/>
        <v>4</v>
      </c>
      <c r="O5413">
        <f t="shared" si="254"/>
        <v>119</v>
      </c>
    </row>
    <row r="5414" spans="1:15">
      <c r="A5414" s="1">
        <v>50096791</v>
      </c>
      <c r="B5414" s="5">
        <v>10440725</v>
      </c>
      <c r="C5414" s="7">
        <v>43079</v>
      </c>
      <c r="D5414" s="7">
        <v>43085</v>
      </c>
      <c r="E5414" s="5" t="s">
        <v>28</v>
      </c>
      <c r="F5414" s="5">
        <v>393</v>
      </c>
      <c r="G5414" s="5">
        <v>246</v>
      </c>
      <c r="H5414" s="5" t="s">
        <v>27</v>
      </c>
      <c r="I5414" s="5">
        <v>12</v>
      </c>
      <c r="J5414">
        <f xml:space="preserve"> VLOOKUP(B5414,'Dataset-A1'!A:C,3,FALSE)</f>
        <v>1</v>
      </c>
      <c r="K5414">
        <f xml:space="preserve"> YEAR('Dataset-A2'!D5414)</f>
        <v>2017</v>
      </c>
      <c r="L5414">
        <f t="shared" si="252"/>
        <v>12</v>
      </c>
      <c r="M5414" t="str">
        <f xml:space="preserve"> VLOOKUP(B5414,'Dataset-A1'!A:D,4,FALSE)</f>
        <v>CN</v>
      </c>
      <c r="N5414">
        <f t="shared" si="253"/>
        <v>6</v>
      </c>
      <c r="O5414">
        <f t="shared" si="254"/>
        <v>147</v>
      </c>
    </row>
    <row r="5415" spans="1:15">
      <c r="A5415" s="1">
        <v>50096841</v>
      </c>
      <c r="B5415" s="5">
        <v>21169295</v>
      </c>
      <c r="C5415" s="7">
        <v>43217</v>
      </c>
      <c r="D5415" s="7">
        <v>43223</v>
      </c>
      <c r="E5415" s="5" t="s">
        <v>29</v>
      </c>
      <c r="F5415" s="5">
        <v>545</v>
      </c>
      <c r="G5415" s="5">
        <v>346</v>
      </c>
      <c r="H5415" s="5" t="s">
        <v>27</v>
      </c>
      <c r="I5415" s="5">
        <v>8</v>
      </c>
      <c r="J5415">
        <f xml:space="preserve"> VLOOKUP(B5415,'Dataset-A1'!A:C,3,FALSE)</f>
        <v>1</v>
      </c>
      <c r="K5415">
        <f xml:space="preserve"> YEAR('Dataset-A2'!D5415)</f>
        <v>2018</v>
      </c>
      <c r="L5415">
        <f t="shared" si="252"/>
        <v>5</v>
      </c>
      <c r="M5415" t="str">
        <f xml:space="preserve"> VLOOKUP(B5415,'Dataset-A1'!A:D,4,FALSE)</f>
        <v>OT</v>
      </c>
      <c r="N5415">
        <f t="shared" si="253"/>
        <v>6</v>
      </c>
      <c r="O5415">
        <f t="shared" si="254"/>
        <v>199</v>
      </c>
    </row>
    <row r="5416" spans="1:15">
      <c r="A5416" s="1">
        <v>50096861</v>
      </c>
      <c r="B5416" s="5">
        <v>15388002</v>
      </c>
      <c r="C5416" s="7">
        <v>43351</v>
      </c>
      <c r="D5416" s="7">
        <v>43355</v>
      </c>
      <c r="E5416" s="5" t="s">
        <v>29</v>
      </c>
      <c r="F5416" s="5">
        <v>2184</v>
      </c>
      <c r="G5416" s="5">
        <v>1450</v>
      </c>
      <c r="H5416" s="5" t="s">
        <v>25</v>
      </c>
      <c r="I5416" s="5">
        <v>5</v>
      </c>
      <c r="J5416">
        <f xml:space="preserve"> VLOOKUP(B5416,'Dataset-A1'!A:C,3,FALSE)</f>
        <v>0</v>
      </c>
      <c r="K5416">
        <f xml:space="preserve"> YEAR('Dataset-A2'!D5416)</f>
        <v>2018</v>
      </c>
      <c r="L5416">
        <f t="shared" si="252"/>
        <v>9</v>
      </c>
      <c r="M5416" t="str">
        <f xml:space="preserve"> VLOOKUP(B5416,'Dataset-A1'!A:D,4,FALSE)</f>
        <v>CN</v>
      </c>
      <c r="N5416">
        <f t="shared" si="253"/>
        <v>4</v>
      </c>
      <c r="O5416">
        <f t="shared" si="254"/>
        <v>734</v>
      </c>
    </row>
    <row r="5417" spans="1:15">
      <c r="A5417" s="1">
        <v>50096881</v>
      </c>
      <c r="B5417" s="5">
        <v>17167835</v>
      </c>
      <c r="C5417" s="7">
        <v>43237</v>
      </c>
      <c r="D5417" s="7">
        <v>43242</v>
      </c>
      <c r="E5417" s="5" t="s">
        <v>29</v>
      </c>
      <c r="F5417" s="5">
        <v>817</v>
      </c>
      <c r="G5417" s="5">
        <v>226</v>
      </c>
      <c r="H5417" s="5" t="s">
        <v>30</v>
      </c>
      <c r="I5417" s="5">
        <v>8</v>
      </c>
      <c r="J5417">
        <f xml:space="preserve"> VLOOKUP(B5417,'Dataset-A1'!A:C,3,FALSE)</f>
        <v>1</v>
      </c>
      <c r="K5417">
        <f xml:space="preserve"> YEAR('Dataset-A2'!D5417)</f>
        <v>2018</v>
      </c>
      <c r="L5417">
        <f t="shared" si="252"/>
        <v>5</v>
      </c>
      <c r="M5417" t="str">
        <f xml:space="preserve"> VLOOKUP(B5417,'Dataset-A1'!A:D,4,FALSE)</f>
        <v>EN</v>
      </c>
      <c r="N5417">
        <f t="shared" si="253"/>
        <v>5</v>
      </c>
      <c r="O5417">
        <f t="shared" si="254"/>
        <v>591</v>
      </c>
    </row>
    <row r="5418" spans="1:15">
      <c r="A5418" s="1">
        <v>50096891</v>
      </c>
      <c r="B5418" s="5">
        <v>6077426</v>
      </c>
      <c r="C5418" s="7">
        <v>43295</v>
      </c>
      <c r="D5418" s="7">
        <v>43299</v>
      </c>
      <c r="E5418" s="5" t="s">
        <v>33</v>
      </c>
      <c r="F5418" s="5">
        <v>8600</v>
      </c>
      <c r="G5418" s="5">
        <v>5162</v>
      </c>
      <c r="H5418" s="5" t="s">
        <v>25</v>
      </c>
      <c r="I5418" s="5">
        <v>4</v>
      </c>
      <c r="J5418">
        <f xml:space="preserve"> VLOOKUP(B5418,'Dataset-A1'!A:C,3,FALSE)</f>
        <v>1</v>
      </c>
      <c r="K5418">
        <f xml:space="preserve"> YEAR('Dataset-A2'!D5418)</f>
        <v>2018</v>
      </c>
      <c r="L5418">
        <f t="shared" si="252"/>
        <v>7</v>
      </c>
      <c r="M5418" t="str">
        <f xml:space="preserve"> VLOOKUP(B5418,'Dataset-A1'!A:D,4,FALSE)</f>
        <v>CN</v>
      </c>
      <c r="N5418">
        <f t="shared" si="253"/>
        <v>4</v>
      </c>
      <c r="O5418">
        <f t="shared" si="254"/>
        <v>3438</v>
      </c>
    </row>
    <row r="5419" spans="1:15">
      <c r="A5419" s="1">
        <v>50096901</v>
      </c>
      <c r="B5419" s="5">
        <v>6112156</v>
      </c>
      <c r="C5419" s="7">
        <v>43201</v>
      </c>
      <c r="D5419" s="7">
        <v>43201</v>
      </c>
      <c r="E5419" s="5" t="s">
        <v>33</v>
      </c>
      <c r="F5419" s="5">
        <v>206</v>
      </c>
      <c r="G5419" s="5">
        <v>85</v>
      </c>
      <c r="H5419" s="5" t="s">
        <v>30</v>
      </c>
      <c r="I5419" s="5">
        <v>17</v>
      </c>
      <c r="J5419">
        <f xml:space="preserve"> VLOOKUP(B5419,'Dataset-A1'!A:C,3,FALSE)</f>
        <v>0</v>
      </c>
      <c r="K5419">
        <f xml:space="preserve"> YEAR('Dataset-A2'!D5419)</f>
        <v>2018</v>
      </c>
      <c r="L5419">
        <f t="shared" si="252"/>
        <v>4</v>
      </c>
      <c r="M5419" t="str">
        <f xml:space="preserve"> VLOOKUP(B5419,'Dataset-A1'!A:D,4,FALSE)</f>
        <v>CN</v>
      </c>
      <c r="N5419">
        <f t="shared" si="253"/>
        <v>0</v>
      </c>
      <c r="O5419">
        <f t="shared" si="254"/>
        <v>121</v>
      </c>
    </row>
    <row r="5420" spans="1:15">
      <c r="A5420" s="1">
        <v>50096921</v>
      </c>
      <c r="B5420" s="5">
        <v>21155952</v>
      </c>
      <c r="C5420" s="7">
        <v>43240</v>
      </c>
      <c r="D5420" s="7">
        <v>43246</v>
      </c>
      <c r="E5420" s="5" t="s">
        <v>28</v>
      </c>
      <c r="F5420" s="5">
        <v>363</v>
      </c>
      <c r="G5420" s="5">
        <v>218</v>
      </c>
      <c r="H5420" s="5" t="s">
        <v>32</v>
      </c>
      <c r="I5420" s="5">
        <v>8</v>
      </c>
      <c r="J5420">
        <f xml:space="preserve"> VLOOKUP(B5420,'Dataset-A1'!A:C,3,FALSE)</f>
        <v>1</v>
      </c>
      <c r="K5420">
        <f xml:space="preserve"> YEAR('Dataset-A2'!D5420)</f>
        <v>2018</v>
      </c>
      <c r="L5420">
        <f t="shared" si="252"/>
        <v>5</v>
      </c>
      <c r="M5420" t="str">
        <f xml:space="preserve"> VLOOKUP(B5420,'Dataset-A1'!A:D,4,FALSE)</f>
        <v>CN</v>
      </c>
      <c r="N5420">
        <f t="shared" si="253"/>
        <v>6</v>
      </c>
      <c r="O5420">
        <f t="shared" si="254"/>
        <v>145</v>
      </c>
    </row>
    <row r="5421" spans="1:15">
      <c r="A5421" s="1">
        <v>50096951</v>
      </c>
      <c r="B5421" s="5">
        <v>16160392</v>
      </c>
      <c r="C5421" s="7">
        <v>43291</v>
      </c>
      <c r="D5421" s="7">
        <v>43292</v>
      </c>
      <c r="E5421" s="5" t="s">
        <v>23</v>
      </c>
      <c r="F5421" s="5">
        <v>504</v>
      </c>
      <c r="G5421" s="5">
        <v>211</v>
      </c>
      <c r="H5421" s="5" t="s">
        <v>32</v>
      </c>
      <c r="I5421" s="5">
        <v>10</v>
      </c>
      <c r="J5421">
        <f xml:space="preserve"> VLOOKUP(B5421,'Dataset-A1'!A:C,3,FALSE)</f>
        <v>0</v>
      </c>
      <c r="K5421">
        <f xml:space="preserve"> YEAR('Dataset-A2'!D5421)</f>
        <v>2018</v>
      </c>
      <c r="L5421">
        <f t="shared" si="252"/>
        <v>7</v>
      </c>
      <c r="M5421" t="str">
        <f xml:space="preserve"> VLOOKUP(B5421,'Dataset-A1'!A:D,4,FALSE)</f>
        <v>EN</v>
      </c>
      <c r="N5421">
        <f t="shared" si="253"/>
        <v>1</v>
      </c>
      <c r="O5421">
        <f t="shared" si="254"/>
        <v>293</v>
      </c>
    </row>
    <row r="5422" spans="1:15">
      <c r="A5422" s="1">
        <v>50096961</v>
      </c>
      <c r="B5422" s="5">
        <v>21173704</v>
      </c>
      <c r="C5422" s="7">
        <v>43093</v>
      </c>
      <c r="D5422" s="7">
        <v>43095</v>
      </c>
      <c r="E5422" s="5" t="s">
        <v>28</v>
      </c>
      <c r="F5422" s="5">
        <v>242</v>
      </c>
      <c r="G5422" s="5">
        <v>162</v>
      </c>
      <c r="H5422" s="5" t="s">
        <v>25</v>
      </c>
      <c r="I5422" s="5">
        <v>5</v>
      </c>
      <c r="J5422">
        <f xml:space="preserve"> VLOOKUP(B5422,'Dataset-A1'!A:C,3,FALSE)</f>
        <v>1</v>
      </c>
      <c r="K5422">
        <f xml:space="preserve"> YEAR('Dataset-A2'!D5422)</f>
        <v>2017</v>
      </c>
      <c r="L5422">
        <f t="shared" si="252"/>
        <v>12</v>
      </c>
      <c r="M5422" t="str">
        <f xml:space="preserve"> VLOOKUP(B5422,'Dataset-A1'!A:D,4,FALSE)</f>
        <v>OT</v>
      </c>
      <c r="N5422">
        <f t="shared" si="253"/>
        <v>2</v>
      </c>
      <c r="O5422">
        <f t="shared" si="254"/>
        <v>80</v>
      </c>
    </row>
    <row r="5423" spans="1:15">
      <c r="A5423" s="1">
        <v>50096971</v>
      </c>
      <c r="B5423" s="5">
        <v>10545478</v>
      </c>
      <c r="C5423" s="7">
        <v>43395</v>
      </c>
      <c r="D5423" s="7">
        <v>43402</v>
      </c>
      <c r="E5423" s="5" t="s">
        <v>28</v>
      </c>
      <c r="F5423" s="5">
        <v>3981</v>
      </c>
      <c r="G5423" s="5">
        <v>2730</v>
      </c>
      <c r="H5423" s="5" t="s">
        <v>30</v>
      </c>
      <c r="I5423" s="5">
        <v>7</v>
      </c>
      <c r="J5423">
        <f xml:space="preserve"> VLOOKUP(B5423,'Dataset-A1'!A:C,3,FALSE)</f>
        <v>0</v>
      </c>
      <c r="K5423">
        <f xml:space="preserve"> YEAR('Dataset-A2'!D5423)</f>
        <v>2018</v>
      </c>
      <c r="L5423">
        <f t="shared" si="252"/>
        <v>10</v>
      </c>
      <c r="M5423" t="str">
        <f xml:space="preserve"> VLOOKUP(B5423,'Dataset-A1'!A:D,4,FALSE)</f>
        <v>OT</v>
      </c>
      <c r="N5423">
        <f t="shared" si="253"/>
        <v>7</v>
      </c>
      <c r="O5423">
        <f t="shared" si="254"/>
        <v>1251</v>
      </c>
    </row>
    <row r="5424" spans="1:15">
      <c r="A5424" s="1">
        <v>50097001</v>
      </c>
      <c r="B5424" s="5">
        <v>21168092</v>
      </c>
      <c r="C5424" s="7">
        <v>43236</v>
      </c>
      <c r="D5424" s="7">
        <v>43237</v>
      </c>
      <c r="E5424" s="5" t="s">
        <v>29</v>
      </c>
      <c r="F5424" s="5">
        <v>166</v>
      </c>
      <c r="G5424" s="5">
        <v>75</v>
      </c>
      <c r="H5424" s="5" t="s">
        <v>27</v>
      </c>
      <c r="I5424" s="5">
        <v>2</v>
      </c>
      <c r="J5424">
        <f xml:space="preserve"> VLOOKUP(B5424,'Dataset-A1'!A:C,3,FALSE)</f>
        <v>0</v>
      </c>
      <c r="K5424">
        <f xml:space="preserve"> YEAR('Dataset-A2'!D5424)</f>
        <v>2018</v>
      </c>
      <c r="L5424">
        <f t="shared" si="252"/>
        <v>5</v>
      </c>
      <c r="M5424" t="str">
        <f xml:space="preserve"> VLOOKUP(B5424,'Dataset-A1'!A:D,4,FALSE)</f>
        <v>EN</v>
      </c>
      <c r="N5424">
        <f t="shared" si="253"/>
        <v>1</v>
      </c>
      <c r="O5424">
        <f t="shared" si="254"/>
        <v>91</v>
      </c>
    </row>
    <row r="5425" spans="1:15">
      <c r="A5425" s="1">
        <v>50097051</v>
      </c>
      <c r="B5425" s="5">
        <v>1911343</v>
      </c>
      <c r="C5425" s="7">
        <v>43165</v>
      </c>
      <c r="D5425" s="7">
        <v>43167</v>
      </c>
      <c r="E5425" s="5" t="s">
        <v>33</v>
      </c>
      <c r="F5425" s="5">
        <v>427</v>
      </c>
      <c r="G5425" s="5">
        <v>295</v>
      </c>
      <c r="H5425" s="5" t="s">
        <v>30</v>
      </c>
      <c r="I5425" s="5">
        <v>1</v>
      </c>
      <c r="J5425">
        <f xml:space="preserve"> VLOOKUP(B5425,'Dataset-A1'!A:C,3,FALSE)</f>
        <v>0</v>
      </c>
      <c r="K5425">
        <f xml:space="preserve"> YEAR('Dataset-A2'!D5425)</f>
        <v>2018</v>
      </c>
      <c r="L5425">
        <f t="shared" si="252"/>
        <v>3</v>
      </c>
      <c r="M5425" t="str">
        <f xml:space="preserve"> VLOOKUP(B5425,'Dataset-A1'!A:D,4,FALSE)</f>
        <v>OT</v>
      </c>
      <c r="N5425">
        <f t="shared" si="253"/>
        <v>2</v>
      </c>
      <c r="O5425">
        <f t="shared" si="254"/>
        <v>132</v>
      </c>
    </row>
    <row r="5426" spans="1:15">
      <c r="A5426" s="1">
        <v>50097071</v>
      </c>
      <c r="B5426" s="5">
        <v>21173169</v>
      </c>
      <c r="C5426" s="7">
        <v>43423</v>
      </c>
      <c r="D5426" s="7">
        <v>43428</v>
      </c>
      <c r="E5426" s="5" t="s">
        <v>33</v>
      </c>
      <c r="F5426" s="5">
        <v>3539</v>
      </c>
      <c r="G5426" s="5">
        <v>2296</v>
      </c>
      <c r="H5426" s="5" t="s">
        <v>27</v>
      </c>
      <c r="I5426" s="5">
        <v>3</v>
      </c>
      <c r="J5426">
        <f xml:space="preserve"> VLOOKUP(B5426,'Dataset-A1'!A:C,3,FALSE)</f>
        <v>1</v>
      </c>
      <c r="K5426">
        <f xml:space="preserve"> YEAR('Dataset-A2'!D5426)</f>
        <v>2018</v>
      </c>
      <c r="L5426">
        <f t="shared" si="252"/>
        <v>11</v>
      </c>
      <c r="M5426" t="str">
        <f xml:space="preserve"> VLOOKUP(B5426,'Dataset-A1'!A:D,4,FALSE)</f>
        <v>CN</v>
      </c>
      <c r="N5426">
        <f t="shared" si="253"/>
        <v>5</v>
      </c>
      <c r="O5426">
        <f t="shared" si="254"/>
        <v>1243</v>
      </c>
    </row>
    <row r="5427" spans="1:15">
      <c r="A5427" s="1">
        <v>50097091</v>
      </c>
      <c r="B5427" s="5">
        <v>21163597</v>
      </c>
      <c r="C5427" s="7">
        <v>43305</v>
      </c>
      <c r="D5427" s="7">
        <v>43307</v>
      </c>
      <c r="E5427" s="5" t="s">
        <v>28</v>
      </c>
      <c r="F5427" s="5">
        <v>995</v>
      </c>
      <c r="G5427" s="5">
        <v>390</v>
      </c>
      <c r="H5427" s="5" t="s">
        <v>27</v>
      </c>
      <c r="I5427" s="5">
        <v>1</v>
      </c>
      <c r="J5427">
        <f xml:space="preserve"> VLOOKUP(B5427,'Dataset-A1'!A:C,3,FALSE)</f>
        <v>1</v>
      </c>
      <c r="K5427">
        <f xml:space="preserve"> YEAR('Dataset-A2'!D5427)</f>
        <v>2018</v>
      </c>
      <c r="L5427">
        <f t="shared" si="252"/>
        <v>7</v>
      </c>
      <c r="M5427" t="str">
        <f xml:space="preserve"> VLOOKUP(B5427,'Dataset-A1'!A:D,4,FALSE)</f>
        <v>EN</v>
      </c>
      <c r="N5427">
        <f t="shared" si="253"/>
        <v>2</v>
      </c>
      <c r="O5427">
        <f t="shared" si="254"/>
        <v>605</v>
      </c>
    </row>
    <row r="5428" spans="1:15">
      <c r="A5428" s="1">
        <v>50097121</v>
      </c>
      <c r="B5428" s="5">
        <v>11706109</v>
      </c>
      <c r="C5428" s="7">
        <v>43149</v>
      </c>
      <c r="D5428" s="7">
        <v>43152</v>
      </c>
      <c r="E5428" s="5" t="s">
        <v>23</v>
      </c>
      <c r="F5428" s="5">
        <v>333</v>
      </c>
      <c r="G5428" s="5">
        <v>155</v>
      </c>
      <c r="H5428" s="5" t="s">
        <v>27</v>
      </c>
      <c r="I5428" s="5">
        <v>6</v>
      </c>
      <c r="J5428">
        <f xml:space="preserve"> VLOOKUP(B5428,'Dataset-A1'!A:C,3,FALSE)</f>
        <v>1</v>
      </c>
      <c r="K5428">
        <f xml:space="preserve"> YEAR('Dataset-A2'!D5428)</f>
        <v>2018</v>
      </c>
      <c r="L5428">
        <f t="shared" si="252"/>
        <v>2</v>
      </c>
      <c r="M5428" t="str">
        <f xml:space="preserve"> VLOOKUP(B5428,'Dataset-A1'!A:D,4,FALSE)</f>
        <v>EN</v>
      </c>
      <c r="N5428">
        <f t="shared" si="253"/>
        <v>3</v>
      </c>
      <c r="O5428">
        <f t="shared" si="254"/>
        <v>178</v>
      </c>
    </row>
    <row r="5429" spans="1:15">
      <c r="A5429" s="1">
        <v>50097141</v>
      </c>
      <c r="B5429" s="5">
        <v>15106260</v>
      </c>
      <c r="C5429" s="7">
        <v>43198</v>
      </c>
      <c r="D5429" s="7">
        <v>43204</v>
      </c>
      <c r="E5429" s="5" t="s">
        <v>29</v>
      </c>
      <c r="F5429" s="5">
        <v>3198</v>
      </c>
      <c r="G5429" s="5">
        <v>1176</v>
      </c>
      <c r="H5429" s="5" t="s">
        <v>30</v>
      </c>
      <c r="I5429" s="5">
        <v>3</v>
      </c>
      <c r="J5429">
        <f xml:space="preserve"> VLOOKUP(B5429,'Dataset-A1'!A:C,3,FALSE)</f>
        <v>0</v>
      </c>
      <c r="K5429">
        <f xml:space="preserve"> YEAR('Dataset-A2'!D5429)</f>
        <v>2018</v>
      </c>
      <c r="L5429">
        <f t="shared" si="252"/>
        <v>4</v>
      </c>
      <c r="M5429" t="str">
        <f xml:space="preserve"> VLOOKUP(B5429,'Dataset-A1'!A:D,4,FALSE)</f>
        <v>CN</v>
      </c>
      <c r="N5429">
        <f t="shared" si="253"/>
        <v>6</v>
      </c>
      <c r="O5429">
        <f t="shared" si="254"/>
        <v>2022</v>
      </c>
    </row>
    <row r="5430" spans="1:15">
      <c r="A5430" s="1">
        <v>50097151</v>
      </c>
      <c r="B5430" s="5">
        <v>21164866</v>
      </c>
      <c r="C5430" s="7">
        <v>43328</v>
      </c>
      <c r="D5430" s="7">
        <v>43329</v>
      </c>
      <c r="E5430" s="5" t="s">
        <v>28</v>
      </c>
      <c r="F5430" s="5">
        <v>829</v>
      </c>
      <c r="G5430" s="5">
        <v>295</v>
      </c>
      <c r="H5430" s="5" t="s">
        <v>27</v>
      </c>
      <c r="I5430" s="5">
        <v>5</v>
      </c>
      <c r="J5430">
        <f xml:space="preserve"> VLOOKUP(B5430,'Dataset-A1'!A:C,3,FALSE)</f>
        <v>1</v>
      </c>
      <c r="K5430">
        <f xml:space="preserve"> YEAR('Dataset-A2'!D5430)</f>
        <v>2018</v>
      </c>
      <c r="L5430">
        <f t="shared" si="252"/>
        <v>8</v>
      </c>
      <c r="M5430" t="str">
        <f xml:space="preserve"> VLOOKUP(B5430,'Dataset-A1'!A:D,4,FALSE)</f>
        <v>CN</v>
      </c>
      <c r="N5430">
        <f t="shared" si="253"/>
        <v>1</v>
      </c>
      <c r="O5430">
        <f t="shared" si="254"/>
        <v>534</v>
      </c>
    </row>
    <row r="5431" spans="1:15">
      <c r="A5431" s="1">
        <v>50097161</v>
      </c>
      <c r="B5431" s="5">
        <v>8302513</v>
      </c>
      <c r="C5431" s="7">
        <v>43330</v>
      </c>
      <c r="D5431" s="7">
        <v>43335</v>
      </c>
      <c r="E5431" s="5" t="s">
        <v>28</v>
      </c>
      <c r="F5431" s="5">
        <v>32000</v>
      </c>
      <c r="G5431" s="5">
        <v>9103</v>
      </c>
      <c r="H5431" s="5" t="s">
        <v>30</v>
      </c>
      <c r="I5431" s="5">
        <v>4</v>
      </c>
      <c r="J5431">
        <f xml:space="preserve"> VLOOKUP(B5431,'Dataset-A1'!A:C,3,FALSE)</f>
        <v>1</v>
      </c>
      <c r="K5431">
        <f xml:space="preserve"> YEAR('Dataset-A2'!D5431)</f>
        <v>2018</v>
      </c>
      <c r="L5431">
        <f t="shared" si="252"/>
        <v>8</v>
      </c>
      <c r="M5431" t="str">
        <f xml:space="preserve"> VLOOKUP(B5431,'Dataset-A1'!A:D,4,FALSE)</f>
        <v>CN</v>
      </c>
      <c r="N5431">
        <f t="shared" si="253"/>
        <v>5</v>
      </c>
      <c r="O5431">
        <f t="shared" si="254"/>
        <v>22897</v>
      </c>
    </row>
    <row r="5432" spans="1:15">
      <c r="A5432" s="1">
        <v>50097171</v>
      </c>
      <c r="B5432" s="5">
        <v>21159894</v>
      </c>
      <c r="C5432" s="7">
        <v>43174</v>
      </c>
      <c r="D5432" s="7">
        <v>43175</v>
      </c>
      <c r="E5432" s="5" t="s">
        <v>29</v>
      </c>
      <c r="F5432" s="5">
        <v>689</v>
      </c>
      <c r="G5432" s="5">
        <v>237</v>
      </c>
      <c r="H5432" s="5" t="s">
        <v>25</v>
      </c>
      <c r="I5432" s="5">
        <v>2</v>
      </c>
      <c r="J5432">
        <f xml:space="preserve"> VLOOKUP(B5432,'Dataset-A1'!A:C,3,FALSE)</f>
        <v>1</v>
      </c>
      <c r="K5432">
        <f xml:space="preserve"> YEAR('Dataset-A2'!D5432)</f>
        <v>2018</v>
      </c>
      <c r="L5432">
        <f t="shared" si="252"/>
        <v>3</v>
      </c>
      <c r="M5432" t="str">
        <f xml:space="preserve"> VLOOKUP(B5432,'Dataset-A1'!A:D,4,FALSE)</f>
        <v>OT</v>
      </c>
      <c r="N5432">
        <f t="shared" si="253"/>
        <v>1</v>
      </c>
      <c r="O5432">
        <f t="shared" si="254"/>
        <v>452</v>
      </c>
    </row>
    <row r="5433" spans="1:15">
      <c r="A5433" s="1">
        <v>50097181</v>
      </c>
      <c r="B5433" s="5">
        <v>14950677</v>
      </c>
      <c r="C5433" s="7">
        <v>43317</v>
      </c>
      <c r="D5433" s="7">
        <v>43323</v>
      </c>
      <c r="E5433" s="5" t="s">
        <v>33</v>
      </c>
      <c r="F5433" s="5">
        <v>3842</v>
      </c>
      <c r="G5433" s="5">
        <v>2164</v>
      </c>
      <c r="H5433" s="5" t="s">
        <v>25</v>
      </c>
      <c r="I5433" s="5">
        <v>3</v>
      </c>
      <c r="J5433">
        <f xml:space="preserve"> VLOOKUP(B5433,'Dataset-A1'!A:C,3,FALSE)</f>
        <v>1</v>
      </c>
      <c r="K5433">
        <f xml:space="preserve"> YEAR('Dataset-A2'!D5433)</f>
        <v>2018</v>
      </c>
      <c r="L5433">
        <f t="shared" si="252"/>
        <v>8</v>
      </c>
      <c r="M5433" t="str">
        <f xml:space="preserve"> VLOOKUP(B5433,'Dataset-A1'!A:D,4,FALSE)</f>
        <v>OT</v>
      </c>
      <c r="N5433">
        <f t="shared" si="253"/>
        <v>6</v>
      </c>
      <c r="O5433">
        <f t="shared" si="254"/>
        <v>1678</v>
      </c>
    </row>
    <row r="5434" spans="1:15">
      <c r="A5434" s="1">
        <v>50097211</v>
      </c>
      <c r="B5434" s="5">
        <v>13210756</v>
      </c>
      <c r="C5434" s="7">
        <v>43134</v>
      </c>
      <c r="D5434" s="7">
        <v>43136</v>
      </c>
      <c r="E5434" s="5" t="s">
        <v>33</v>
      </c>
      <c r="F5434" s="5">
        <v>159</v>
      </c>
      <c r="G5434" s="5">
        <v>90</v>
      </c>
      <c r="H5434" s="5" t="s">
        <v>27</v>
      </c>
      <c r="I5434" s="5">
        <v>9</v>
      </c>
      <c r="J5434">
        <f xml:space="preserve"> VLOOKUP(B5434,'Dataset-A1'!A:C,3,FALSE)</f>
        <v>1</v>
      </c>
      <c r="K5434">
        <f xml:space="preserve"> YEAR('Dataset-A2'!D5434)</f>
        <v>2018</v>
      </c>
      <c r="L5434">
        <f t="shared" si="252"/>
        <v>2</v>
      </c>
      <c r="M5434" t="str">
        <f xml:space="preserve"> VLOOKUP(B5434,'Dataset-A1'!A:D,4,FALSE)</f>
        <v>EN</v>
      </c>
      <c r="N5434">
        <f t="shared" si="253"/>
        <v>2</v>
      </c>
      <c r="O5434">
        <f t="shared" si="254"/>
        <v>69</v>
      </c>
    </row>
    <row r="5435" spans="1:15">
      <c r="A5435" s="1">
        <v>50097241</v>
      </c>
      <c r="B5435" s="5">
        <v>355647</v>
      </c>
      <c r="C5435" s="7">
        <v>43132</v>
      </c>
      <c r="D5435" s="7">
        <v>43138</v>
      </c>
      <c r="E5435" s="5" t="s">
        <v>23</v>
      </c>
      <c r="F5435" s="5">
        <v>2693</v>
      </c>
      <c r="G5435" s="5">
        <v>604</v>
      </c>
      <c r="H5435" s="5" t="s">
        <v>30</v>
      </c>
      <c r="I5435" s="5">
        <v>4</v>
      </c>
      <c r="J5435">
        <f xml:space="preserve"> VLOOKUP(B5435,'Dataset-A1'!A:C,3,FALSE)</f>
        <v>0</v>
      </c>
      <c r="K5435">
        <f xml:space="preserve"> YEAR('Dataset-A2'!D5435)</f>
        <v>2018</v>
      </c>
      <c r="L5435">
        <f t="shared" si="252"/>
        <v>2</v>
      </c>
      <c r="M5435" t="str">
        <f xml:space="preserve"> VLOOKUP(B5435,'Dataset-A1'!A:D,4,FALSE)</f>
        <v>EN</v>
      </c>
      <c r="N5435">
        <f t="shared" si="253"/>
        <v>6</v>
      </c>
      <c r="O5435">
        <f t="shared" si="254"/>
        <v>2089</v>
      </c>
    </row>
    <row r="5436" spans="1:15">
      <c r="A5436" s="1">
        <v>50097261</v>
      </c>
      <c r="B5436" s="5">
        <v>21172005</v>
      </c>
      <c r="C5436" s="7">
        <v>43249</v>
      </c>
      <c r="D5436" s="7">
        <v>43252</v>
      </c>
      <c r="E5436" s="5" t="s">
        <v>28</v>
      </c>
      <c r="F5436" s="5">
        <v>5580</v>
      </c>
      <c r="G5436" s="5">
        <v>3162</v>
      </c>
      <c r="H5436" s="5" t="s">
        <v>30</v>
      </c>
      <c r="I5436" s="5">
        <v>1</v>
      </c>
      <c r="J5436">
        <f xml:space="preserve"> VLOOKUP(B5436,'Dataset-A1'!A:C,3,FALSE)</f>
        <v>0</v>
      </c>
      <c r="K5436">
        <f xml:space="preserve"> YEAR('Dataset-A2'!D5436)</f>
        <v>2018</v>
      </c>
      <c r="L5436">
        <f t="shared" si="252"/>
        <v>6</v>
      </c>
      <c r="M5436" t="str">
        <f xml:space="preserve"> VLOOKUP(B5436,'Dataset-A1'!A:D,4,FALSE)</f>
        <v>CN</v>
      </c>
      <c r="N5436">
        <f t="shared" si="253"/>
        <v>3</v>
      </c>
      <c r="O5436">
        <f t="shared" si="254"/>
        <v>2418</v>
      </c>
    </row>
    <row r="5437" spans="1:15">
      <c r="A5437" s="1">
        <v>50097271</v>
      </c>
      <c r="B5437" s="5">
        <v>7344309</v>
      </c>
      <c r="C5437" s="7">
        <v>43118</v>
      </c>
      <c r="D5437" s="7">
        <v>43125</v>
      </c>
      <c r="E5437" s="5" t="s">
        <v>33</v>
      </c>
      <c r="F5437" s="5">
        <v>180</v>
      </c>
      <c r="G5437" s="5">
        <v>87</v>
      </c>
      <c r="H5437" s="5" t="s">
        <v>30</v>
      </c>
      <c r="I5437" s="5">
        <v>5</v>
      </c>
      <c r="J5437">
        <f xml:space="preserve"> VLOOKUP(B5437,'Dataset-A1'!A:C,3,FALSE)</f>
        <v>1</v>
      </c>
      <c r="K5437">
        <f xml:space="preserve"> YEAR('Dataset-A2'!D5437)</f>
        <v>2018</v>
      </c>
      <c r="L5437">
        <f t="shared" si="252"/>
        <v>1</v>
      </c>
      <c r="M5437" t="str">
        <f xml:space="preserve"> VLOOKUP(B5437,'Dataset-A1'!A:D,4,FALSE)</f>
        <v>CN</v>
      </c>
      <c r="N5437">
        <f t="shared" si="253"/>
        <v>7</v>
      </c>
      <c r="O5437">
        <f t="shared" si="254"/>
        <v>93</v>
      </c>
    </row>
    <row r="5438" spans="1:15">
      <c r="A5438" s="1">
        <v>50097321</v>
      </c>
      <c r="B5438" s="5">
        <v>14467989</v>
      </c>
      <c r="C5438" s="7">
        <v>43077</v>
      </c>
      <c r="D5438" s="7">
        <v>43083</v>
      </c>
      <c r="E5438" s="5" t="s">
        <v>29</v>
      </c>
      <c r="F5438" s="5">
        <v>7558</v>
      </c>
      <c r="G5438" s="5">
        <v>3068</v>
      </c>
      <c r="H5438" s="5" t="s">
        <v>27</v>
      </c>
      <c r="I5438" s="5">
        <v>1</v>
      </c>
      <c r="J5438">
        <f xml:space="preserve"> VLOOKUP(B5438,'Dataset-A1'!A:C,3,FALSE)</f>
        <v>1</v>
      </c>
      <c r="K5438">
        <f xml:space="preserve"> YEAR('Dataset-A2'!D5438)</f>
        <v>2017</v>
      </c>
      <c r="L5438">
        <f t="shared" si="252"/>
        <v>12</v>
      </c>
      <c r="M5438" t="str">
        <f xml:space="preserve"> VLOOKUP(B5438,'Dataset-A1'!A:D,4,FALSE)</f>
        <v>EN</v>
      </c>
      <c r="N5438">
        <f t="shared" si="253"/>
        <v>6</v>
      </c>
      <c r="O5438">
        <f t="shared" si="254"/>
        <v>4490</v>
      </c>
    </row>
    <row r="5439" spans="1:15">
      <c r="A5439" s="1">
        <v>50097331</v>
      </c>
      <c r="B5439" s="5">
        <v>12588691</v>
      </c>
      <c r="C5439" s="7">
        <v>43280</v>
      </c>
      <c r="D5439" s="7">
        <v>43281</v>
      </c>
      <c r="E5439" s="5" t="s">
        <v>23</v>
      </c>
      <c r="F5439" s="5">
        <v>147</v>
      </c>
      <c r="G5439" s="5">
        <v>100</v>
      </c>
      <c r="H5439" s="5" t="s">
        <v>27</v>
      </c>
      <c r="I5439" s="5">
        <v>1</v>
      </c>
      <c r="J5439">
        <f xml:space="preserve"> VLOOKUP(B5439,'Dataset-A1'!A:C,3,FALSE)</f>
        <v>1</v>
      </c>
      <c r="K5439">
        <f xml:space="preserve"> YEAR('Dataset-A2'!D5439)</f>
        <v>2018</v>
      </c>
      <c r="L5439">
        <f t="shared" si="252"/>
        <v>6</v>
      </c>
      <c r="M5439" t="str">
        <f xml:space="preserve"> VLOOKUP(B5439,'Dataset-A1'!A:D,4,FALSE)</f>
        <v>CN</v>
      </c>
      <c r="N5439">
        <f t="shared" si="253"/>
        <v>1</v>
      </c>
      <c r="O5439">
        <f t="shared" si="254"/>
        <v>47</v>
      </c>
    </row>
    <row r="5440" spans="1:15">
      <c r="A5440" s="1">
        <v>50097341</v>
      </c>
      <c r="B5440" s="5">
        <v>21169209</v>
      </c>
      <c r="C5440" s="7">
        <v>43305</v>
      </c>
      <c r="D5440" s="7">
        <v>43311</v>
      </c>
      <c r="E5440" s="5" t="s">
        <v>28</v>
      </c>
      <c r="F5440" s="5">
        <v>540</v>
      </c>
      <c r="G5440" s="5">
        <v>328</v>
      </c>
      <c r="H5440" s="5" t="s">
        <v>27</v>
      </c>
      <c r="I5440" s="5">
        <v>14</v>
      </c>
      <c r="J5440">
        <f xml:space="preserve"> VLOOKUP(B5440,'Dataset-A1'!A:C,3,FALSE)</f>
        <v>1</v>
      </c>
      <c r="K5440">
        <f xml:space="preserve"> YEAR('Dataset-A2'!D5440)</f>
        <v>2018</v>
      </c>
      <c r="L5440">
        <f t="shared" si="252"/>
        <v>7</v>
      </c>
      <c r="M5440" t="str">
        <f xml:space="preserve"> VLOOKUP(B5440,'Dataset-A1'!A:D,4,FALSE)</f>
        <v>EN</v>
      </c>
      <c r="N5440">
        <f t="shared" si="253"/>
        <v>6</v>
      </c>
      <c r="O5440">
        <f t="shared" si="254"/>
        <v>212</v>
      </c>
    </row>
    <row r="5441" spans="1:15">
      <c r="A5441" s="1">
        <v>50097351</v>
      </c>
      <c r="B5441" s="5">
        <v>13607463</v>
      </c>
      <c r="C5441" s="7">
        <v>43265</v>
      </c>
      <c r="D5441" s="7">
        <v>43269</v>
      </c>
      <c r="E5441" s="5" t="s">
        <v>29</v>
      </c>
      <c r="F5441" s="5">
        <v>357</v>
      </c>
      <c r="G5441" s="5">
        <v>202</v>
      </c>
      <c r="H5441" s="5" t="s">
        <v>25</v>
      </c>
      <c r="I5441" s="5">
        <v>10</v>
      </c>
      <c r="J5441">
        <f xml:space="preserve"> VLOOKUP(B5441,'Dataset-A1'!A:C,3,FALSE)</f>
        <v>1</v>
      </c>
      <c r="K5441">
        <f xml:space="preserve"> YEAR('Dataset-A2'!D5441)</f>
        <v>2018</v>
      </c>
      <c r="L5441">
        <f t="shared" si="252"/>
        <v>6</v>
      </c>
      <c r="M5441" t="str">
        <f xml:space="preserve"> VLOOKUP(B5441,'Dataset-A1'!A:D,4,FALSE)</f>
        <v>CN</v>
      </c>
      <c r="N5441">
        <f t="shared" si="253"/>
        <v>4</v>
      </c>
      <c r="O5441">
        <f t="shared" si="254"/>
        <v>155</v>
      </c>
    </row>
    <row r="5442" spans="1:15">
      <c r="A5442" s="1">
        <v>50097361</v>
      </c>
      <c r="B5442" s="5">
        <v>6385309</v>
      </c>
      <c r="C5442" s="7">
        <v>43133</v>
      </c>
      <c r="D5442" s="7">
        <v>43139</v>
      </c>
      <c r="E5442" s="5" t="s">
        <v>28</v>
      </c>
      <c r="F5442" s="5">
        <v>559</v>
      </c>
      <c r="G5442" s="5">
        <v>159</v>
      </c>
      <c r="H5442" s="5" t="s">
        <v>30</v>
      </c>
      <c r="I5442" s="5">
        <v>7</v>
      </c>
      <c r="J5442">
        <f xml:space="preserve"> VLOOKUP(B5442,'Dataset-A1'!A:C,3,FALSE)</f>
        <v>0</v>
      </c>
      <c r="K5442">
        <f xml:space="preserve"> YEAR('Dataset-A2'!D5442)</f>
        <v>2018</v>
      </c>
      <c r="L5442">
        <f t="shared" si="252"/>
        <v>2</v>
      </c>
      <c r="M5442" t="str">
        <f xml:space="preserve"> VLOOKUP(B5442,'Dataset-A1'!A:D,4,FALSE)</f>
        <v>EN</v>
      </c>
      <c r="N5442">
        <f t="shared" si="253"/>
        <v>6</v>
      </c>
      <c r="O5442">
        <f t="shared" si="254"/>
        <v>400</v>
      </c>
    </row>
    <row r="5443" spans="1:15">
      <c r="A5443" s="1">
        <v>50097441</v>
      </c>
      <c r="B5443" s="5">
        <v>16968952</v>
      </c>
      <c r="C5443" s="7">
        <v>43315</v>
      </c>
      <c r="D5443" s="7">
        <v>43317</v>
      </c>
      <c r="E5443" s="5" t="s">
        <v>28</v>
      </c>
      <c r="F5443" s="5">
        <v>153</v>
      </c>
      <c r="G5443" s="5">
        <v>105</v>
      </c>
      <c r="H5443" s="5" t="s">
        <v>30</v>
      </c>
      <c r="I5443" s="5">
        <v>2</v>
      </c>
      <c r="J5443">
        <f xml:space="preserve"> VLOOKUP(B5443,'Dataset-A1'!A:C,3,FALSE)</f>
        <v>1</v>
      </c>
      <c r="K5443">
        <f xml:space="preserve"> YEAR('Dataset-A2'!D5443)</f>
        <v>2018</v>
      </c>
      <c r="L5443">
        <f t="shared" ref="L5443:L5506" si="255">MONTH(D5443)</f>
        <v>8</v>
      </c>
      <c r="M5443" t="str">
        <f xml:space="preserve"> VLOOKUP(B5443,'Dataset-A1'!A:D,4,FALSE)</f>
        <v>CN</v>
      </c>
      <c r="N5443">
        <f t="shared" ref="N5443:N5506" si="256">D5443-C5443</f>
        <v>2</v>
      </c>
      <c r="O5443">
        <f t="shared" ref="O5443:O5506" si="257" xml:space="preserve"> F5443-G5443</f>
        <v>48</v>
      </c>
    </row>
    <row r="5444" spans="1:15">
      <c r="A5444" s="1">
        <v>50097461</v>
      </c>
      <c r="B5444" s="5">
        <v>21170325</v>
      </c>
      <c r="C5444" s="7">
        <v>43182</v>
      </c>
      <c r="D5444" s="7">
        <v>43186</v>
      </c>
      <c r="E5444" s="5" t="s">
        <v>23</v>
      </c>
      <c r="F5444" s="5">
        <v>304</v>
      </c>
      <c r="G5444" s="5">
        <v>80</v>
      </c>
      <c r="H5444" s="5" t="s">
        <v>25</v>
      </c>
      <c r="I5444" s="5">
        <v>1</v>
      </c>
      <c r="J5444">
        <f xml:space="preserve"> VLOOKUP(B5444,'Dataset-A1'!A:C,3,FALSE)</f>
        <v>1</v>
      </c>
      <c r="K5444">
        <f xml:space="preserve"> YEAR('Dataset-A2'!D5444)</f>
        <v>2018</v>
      </c>
      <c r="L5444">
        <f t="shared" si="255"/>
        <v>3</v>
      </c>
      <c r="M5444" t="str">
        <f xml:space="preserve"> VLOOKUP(B5444,'Dataset-A1'!A:D,4,FALSE)</f>
        <v>EN</v>
      </c>
      <c r="N5444">
        <f t="shared" si="256"/>
        <v>4</v>
      </c>
      <c r="O5444">
        <f t="shared" si="257"/>
        <v>224</v>
      </c>
    </row>
    <row r="5445" spans="1:15">
      <c r="A5445" s="1">
        <v>50097471</v>
      </c>
      <c r="B5445" s="5">
        <v>7814112</v>
      </c>
      <c r="C5445" s="7">
        <v>43155</v>
      </c>
      <c r="D5445" s="7">
        <v>43158</v>
      </c>
      <c r="E5445" s="5" t="s">
        <v>28</v>
      </c>
      <c r="F5445" s="5">
        <v>2564</v>
      </c>
      <c r="G5445" s="5">
        <v>620</v>
      </c>
      <c r="H5445" s="5" t="s">
        <v>30</v>
      </c>
      <c r="I5445" s="5">
        <v>6</v>
      </c>
      <c r="J5445">
        <f xml:space="preserve"> VLOOKUP(B5445,'Dataset-A1'!A:C,3,FALSE)</f>
        <v>1</v>
      </c>
      <c r="K5445">
        <f xml:space="preserve"> YEAR('Dataset-A2'!D5445)</f>
        <v>2018</v>
      </c>
      <c r="L5445">
        <f t="shared" si="255"/>
        <v>2</v>
      </c>
      <c r="M5445" t="str">
        <f xml:space="preserve"> VLOOKUP(B5445,'Dataset-A1'!A:D,4,FALSE)</f>
        <v>EN</v>
      </c>
      <c r="N5445">
        <f t="shared" si="256"/>
        <v>3</v>
      </c>
      <c r="O5445">
        <f t="shared" si="257"/>
        <v>1944</v>
      </c>
    </row>
    <row r="5446" spans="1:15">
      <c r="A5446" s="1">
        <v>50097481</v>
      </c>
      <c r="B5446" s="5">
        <v>9949974</v>
      </c>
      <c r="C5446" s="7">
        <v>43173</v>
      </c>
      <c r="D5446" s="7">
        <v>43176</v>
      </c>
      <c r="E5446" s="5" t="s">
        <v>29</v>
      </c>
      <c r="F5446" s="5">
        <v>578</v>
      </c>
      <c r="G5446" s="5">
        <v>331</v>
      </c>
      <c r="H5446" s="5" t="s">
        <v>32</v>
      </c>
      <c r="I5446" s="5">
        <v>1</v>
      </c>
      <c r="J5446">
        <f xml:space="preserve"> VLOOKUP(B5446,'Dataset-A1'!A:C,3,FALSE)</f>
        <v>0</v>
      </c>
      <c r="K5446">
        <f xml:space="preserve"> YEAR('Dataset-A2'!D5446)</f>
        <v>2018</v>
      </c>
      <c r="L5446">
        <f t="shared" si="255"/>
        <v>3</v>
      </c>
      <c r="M5446" t="str">
        <f xml:space="preserve"> VLOOKUP(B5446,'Dataset-A1'!A:D,4,FALSE)</f>
        <v>CN</v>
      </c>
      <c r="N5446">
        <f t="shared" si="256"/>
        <v>3</v>
      </c>
      <c r="O5446">
        <f t="shared" si="257"/>
        <v>247</v>
      </c>
    </row>
    <row r="5447" spans="1:15">
      <c r="A5447" s="1">
        <v>50097511</v>
      </c>
      <c r="B5447" s="5">
        <v>19957221</v>
      </c>
      <c r="C5447" s="7">
        <v>43211</v>
      </c>
      <c r="D5447" s="7">
        <v>43216</v>
      </c>
      <c r="E5447" s="5" t="s">
        <v>28</v>
      </c>
      <c r="F5447" s="5">
        <v>195</v>
      </c>
      <c r="G5447" s="5">
        <v>114</v>
      </c>
      <c r="H5447" s="5" t="s">
        <v>27</v>
      </c>
      <c r="I5447" s="5">
        <v>14</v>
      </c>
      <c r="J5447">
        <f xml:space="preserve"> VLOOKUP(B5447,'Dataset-A1'!A:C,3,FALSE)</f>
        <v>1</v>
      </c>
      <c r="K5447">
        <f xml:space="preserve"> YEAR('Dataset-A2'!D5447)</f>
        <v>2018</v>
      </c>
      <c r="L5447">
        <f t="shared" si="255"/>
        <v>4</v>
      </c>
      <c r="M5447" t="str">
        <f xml:space="preserve"> VLOOKUP(B5447,'Dataset-A1'!A:D,4,FALSE)</f>
        <v>OT</v>
      </c>
      <c r="N5447">
        <f t="shared" si="256"/>
        <v>5</v>
      </c>
      <c r="O5447">
        <f t="shared" si="257"/>
        <v>81</v>
      </c>
    </row>
    <row r="5448" spans="1:15">
      <c r="A5448" s="1">
        <v>50097521</v>
      </c>
      <c r="B5448" s="5">
        <v>21173704</v>
      </c>
      <c r="C5448" s="7">
        <v>43150</v>
      </c>
      <c r="D5448" s="7">
        <v>43152</v>
      </c>
      <c r="E5448" s="5" t="s">
        <v>29</v>
      </c>
      <c r="F5448" s="5">
        <v>4535</v>
      </c>
      <c r="G5448" s="5">
        <v>2087</v>
      </c>
      <c r="H5448" s="5" t="s">
        <v>25</v>
      </c>
      <c r="I5448" s="5">
        <v>4</v>
      </c>
      <c r="J5448">
        <f xml:space="preserve"> VLOOKUP(B5448,'Dataset-A1'!A:C,3,FALSE)</f>
        <v>1</v>
      </c>
      <c r="K5448">
        <f xml:space="preserve"> YEAR('Dataset-A2'!D5448)</f>
        <v>2018</v>
      </c>
      <c r="L5448">
        <f t="shared" si="255"/>
        <v>2</v>
      </c>
      <c r="M5448" t="str">
        <f xml:space="preserve"> VLOOKUP(B5448,'Dataset-A1'!A:D,4,FALSE)</f>
        <v>OT</v>
      </c>
      <c r="N5448">
        <f t="shared" si="256"/>
        <v>2</v>
      </c>
      <c r="O5448">
        <f t="shared" si="257"/>
        <v>2448</v>
      </c>
    </row>
    <row r="5449" spans="1:15">
      <c r="A5449" s="1">
        <v>50097531</v>
      </c>
      <c r="B5449" s="5">
        <v>16462128</v>
      </c>
      <c r="C5449" s="7">
        <v>43216</v>
      </c>
      <c r="D5449" s="7">
        <v>43217</v>
      </c>
      <c r="E5449" s="5" t="s">
        <v>23</v>
      </c>
      <c r="F5449" s="5">
        <v>105</v>
      </c>
      <c r="G5449" s="5">
        <v>44</v>
      </c>
      <c r="H5449" s="5" t="s">
        <v>32</v>
      </c>
      <c r="I5449" s="5">
        <v>2</v>
      </c>
      <c r="J5449">
        <f xml:space="preserve"> VLOOKUP(B5449,'Dataset-A1'!A:C,3,FALSE)</f>
        <v>1</v>
      </c>
      <c r="K5449">
        <f xml:space="preserve"> YEAR('Dataset-A2'!D5449)</f>
        <v>2018</v>
      </c>
      <c r="L5449">
        <f t="shared" si="255"/>
        <v>4</v>
      </c>
      <c r="M5449" t="str">
        <f xml:space="preserve"> VLOOKUP(B5449,'Dataset-A1'!A:D,4,FALSE)</f>
        <v>CN</v>
      </c>
      <c r="N5449">
        <f t="shared" si="256"/>
        <v>1</v>
      </c>
      <c r="O5449">
        <f t="shared" si="257"/>
        <v>61</v>
      </c>
    </row>
    <row r="5450" spans="1:15">
      <c r="A5450" s="1">
        <v>50097541</v>
      </c>
      <c r="B5450" s="5">
        <v>328311</v>
      </c>
      <c r="C5450" s="7">
        <v>43207</v>
      </c>
      <c r="D5450" s="7">
        <v>43214</v>
      </c>
      <c r="E5450" s="5" t="s">
        <v>29</v>
      </c>
      <c r="F5450" s="5">
        <v>254</v>
      </c>
      <c r="G5450" s="5">
        <v>145</v>
      </c>
      <c r="H5450" s="5" t="s">
        <v>32</v>
      </c>
      <c r="I5450" s="5">
        <v>3</v>
      </c>
      <c r="J5450">
        <f xml:space="preserve"> VLOOKUP(B5450,'Dataset-A1'!A:C,3,FALSE)</f>
        <v>1</v>
      </c>
      <c r="K5450">
        <f xml:space="preserve"> YEAR('Dataset-A2'!D5450)</f>
        <v>2018</v>
      </c>
      <c r="L5450">
        <f t="shared" si="255"/>
        <v>4</v>
      </c>
      <c r="M5450" t="str">
        <f xml:space="preserve"> VLOOKUP(B5450,'Dataset-A1'!A:D,4,FALSE)</f>
        <v>CN</v>
      </c>
      <c r="N5450">
        <f t="shared" si="256"/>
        <v>7</v>
      </c>
      <c r="O5450">
        <f t="shared" si="257"/>
        <v>109</v>
      </c>
    </row>
    <row r="5451" spans="1:15">
      <c r="A5451" s="1">
        <v>50097551</v>
      </c>
      <c r="B5451" s="5">
        <v>12409955</v>
      </c>
      <c r="C5451" s="7">
        <v>43367</v>
      </c>
      <c r="D5451" s="7">
        <v>43368</v>
      </c>
      <c r="E5451" s="5" t="s">
        <v>28</v>
      </c>
      <c r="F5451" s="5">
        <v>12530</v>
      </c>
      <c r="G5451" s="5">
        <v>2714</v>
      </c>
      <c r="H5451" s="5" t="s">
        <v>32</v>
      </c>
      <c r="I5451" s="5">
        <v>4</v>
      </c>
      <c r="J5451">
        <f xml:space="preserve"> VLOOKUP(B5451,'Dataset-A1'!A:C,3,FALSE)</f>
        <v>0</v>
      </c>
      <c r="K5451">
        <f xml:space="preserve"> YEAR('Dataset-A2'!D5451)</f>
        <v>2018</v>
      </c>
      <c r="L5451">
        <f t="shared" si="255"/>
        <v>9</v>
      </c>
      <c r="M5451" t="str">
        <f xml:space="preserve"> VLOOKUP(B5451,'Dataset-A1'!A:D,4,FALSE)</f>
        <v>OT</v>
      </c>
      <c r="N5451">
        <f t="shared" si="256"/>
        <v>1</v>
      </c>
      <c r="O5451">
        <f t="shared" si="257"/>
        <v>9816</v>
      </c>
    </row>
    <row r="5452" spans="1:15">
      <c r="A5452" s="1">
        <v>50097561</v>
      </c>
      <c r="B5452" s="5">
        <v>21171270</v>
      </c>
      <c r="C5452" s="7">
        <v>43244</v>
      </c>
      <c r="D5452" s="7">
        <v>43247</v>
      </c>
      <c r="E5452" s="5" t="s">
        <v>33</v>
      </c>
      <c r="F5452" s="5">
        <v>398</v>
      </c>
      <c r="G5452" s="5">
        <v>254</v>
      </c>
      <c r="H5452" s="5" t="s">
        <v>32</v>
      </c>
      <c r="I5452" s="5">
        <v>16</v>
      </c>
      <c r="J5452">
        <f xml:space="preserve"> VLOOKUP(B5452,'Dataset-A1'!A:C,3,FALSE)</f>
        <v>0</v>
      </c>
      <c r="K5452">
        <f xml:space="preserve"> YEAR('Dataset-A2'!D5452)</f>
        <v>2018</v>
      </c>
      <c r="L5452">
        <f t="shared" si="255"/>
        <v>5</v>
      </c>
      <c r="M5452" t="str">
        <f xml:space="preserve"> VLOOKUP(B5452,'Dataset-A1'!A:D,4,FALSE)</f>
        <v>CN</v>
      </c>
      <c r="N5452">
        <f t="shared" si="256"/>
        <v>3</v>
      </c>
      <c r="O5452">
        <f t="shared" si="257"/>
        <v>144</v>
      </c>
    </row>
    <row r="5453" spans="1:15">
      <c r="A5453" s="1">
        <v>50097621</v>
      </c>
      <c r="B5453" s="5">
        <v>21172893</v>
      </c>
      <c r="C5453" s="7">
        <v>43303</v>
      </c>
      <c r="D5453" s="7">
        <v>43304</v>
      </c>
      <c r="E5453" s="5" t="s">
        <v>28</v>
      </c>
      <c r="F5453" s="5">
        <v>450</v>
      </c>
      <c r="G5453" s="5">
        <v>205</v>
      </c>
      <c r="H5453" s="5" t="s">
        <v>30</v>
      </c>
      <c r="I5453" s="5">
        <v>2</v>
      </c>
      <c r="J5453">
        <f xml:space="preserve"> VLOOKUP(B5453,'Dataset-A1'!A:C,3,FALSE)</f>
        <v>1</v>
      </c>
      <c r="K5453">
        <f xml:space="preserve"> YEAR('Dataset-A2'!D5453)</f>
        <v>2018</v>
      </c>
      <c r="L5453">
        <f t="shared" si="255"/>
        <v>7</v>
      </c>
      <c r="M5453" t="str">
        <f xml:space="preserve"> VLOOKUP(B5453,'Dataset-A1'!A:D,4,FALSE)</f>
        <v>CN</v>
      </c>
      <c r="N5453">
        <f t="shared" si="256"/>
        <v>1</v>
      </c>
      <c r="O5453">
        <f t="shared" si="257"/>
        <v>245</v>
      </c>
    </row>
    <row r="5454" spans="1:15">
      <c r="A5454" s="1">
        <v>50097631</v>
      </c>
      <c r="B5454" s="5">
        <v>4805152</v>
      </c>
      <c r="C5454" s="7">
        <v>43379</v>
      </c>
      <c r="D5454" s="7">
        <v>43381</v>
      </c>
      <c r="E5454" s="5" t="s">
        <v>29</v>
      </c>
      <c r="F5454" s="5">
        <v>344</v>
      </c>
      <c r="G5454" s="5">
        <v>186</v>
      </c>
      <c r="H5454" s="5" t="s">
        <v>30</v>
      </c>
      <c r="I5454" s="5">
        <v>11</v>
      </c>
      <c r="J5454">
        <f xml:space="preserve"> VLOOKUP(B5454,'Dataset-A1'!A:C,3,FALSE)</f>
        <v>0</v>
      </c>
      <c r="K5454">
        <f xml:space="preserve"> YEAR('Dataset-A2'!D5454)</f>
        <v>2018</v>
      </c>
      <c r="L5454">
        <f t="shared" si="255"/>
        <v>10</v>
      </c>
      <c r="M5454" t="str">
        <f xml:space="preserve"> VLOOKUP(B5454,'Dataset-A1'!A:D,4,FALSE)</f>
        <v>EN</v>
      </c>
      <c r="N5454">
        <f t="shared" si="256"/>
        <v>2</v>
      </c>
      <c r="O5454">
        <f t="shared" si="257"/>
        <v>158</v>
      </c>
    </row>
    <row r="5455" spans="1:15">
      <c r="A5455" s="1">
        <v>50097641</v>
      </c>
      <c r="B5455" s="5">
        <v>21167911</v>
      </c>
      <c r="C5455" s="7">
        <v>43362</v>
      </c>
      <c r="D5455" s="7">
        <v>43368</v>
      </c>
      <c r="E5455" s="5" t="s">
        <v>33</v>
      </c>
      <c r="F5455" s="5">
        <v>189</v>
      </c>
      <c r="G5455" s="5">
        <v>66</v>
      </c>
      <c r="H5455" s="5" t="s">
        <v>27</v>
      </c>
      <c r="I5455" s="5">
        <v>8</v>
      </c>
      <c r="J5455">
        <f xml:space="preserve"> VLOOKUP(B5455,'Dataset-A1'!A:C,3,FALSE)</f>
        <v>0</v>
      </c>
      <c r="K5455">
        <f xml:space="preserve"> YEAR('Dataset-A2'!D5455)</f>
        <v>2018</v>
      </c>
      <c r="L5455">
        <f t="shared" si="255"/>
        <v>9</v>
      </c>
      <c r="M5455" t="str">
        <f xml:space="preserve"> VLOOKUP(B5455,'Dataset-A1'!A:D,4,FALSE)</f>
        <v>CN</v>
      </c>
      <c r="N5455">
        <f t="shared" si="256"/>
        <v>6</v>
      </c>
      <c r="O5455">
        <f t="shared" si="257"/>
        <v>123</v>
      </c>
    </row>
    <row r="5456" spans="1:15">
      <c r="A5456" s="1">
        <v>50097651</v>
      </c>
      <c r="B5456" s="5">
        <v>317197</v>
      </c>
      <c r="C5456" s="7">
        <v>43267</v>
      </c>
      <c r="D5456" s="7">
        <v>43271</v>
      </c>
      <c r="E5456" s="5" t="s">
        <v>23</v>
      </c>
      <c r="F5456" s="5">
        <v>748</v>
      </c>
      <c r="G5456" s="5">
        <v>418</v>
      </c>
      <c r="H5456" s="5" t="s">
        <v>25</v>
      </c>
      <c r="I5456" s="5">
        <v>1</v>
      </c>
      <c r="J5456">
        <f xml:space="preserve"> VLOOKUP(B5456,'Dataset-A1'!A:C,3,FALSE)</f>
        <v>1</v>
      </c>
      <c r="K5456">
        <f xml:space="preserve"> YEAR('Dataset-A2'!D5456)</f>
        <v>2018</v>
      </c>
      <c r="L5456">
        <f t="shared" si="255"/>
        <v>6</v>
      </c>
      <c r="M5456" t="str">
        <f xml:space="preserve"> VLOOKUP(B5456,'Dataset-A1'!A:D,4,FALSE)</f>
        <v>CN</v>
      </c>
      <c r="N5456">
        <f t="shared" si="256"/>
        <v>4</v>
      </c>
      <c r="O5456">
        <f t="shared" si="257"/>
        <v>330</v>
      </c>
    </row>
    <row r="5457" spans="1:15">
      <c r="A5457" s="1">
        <v>50097671</v>
      </c>
      <c r="B5457" s="5">
        <v>1552400</v>
      </c>
      <c r="C5457" s="7">
        <v>43186</v>
      </c>
      <c r="D5457" s="7">
        <v>43188</v>
      </c>
      <c r="E5457" s="5" t="s">
        <v>29</v>
      </c>
      <c r="F5457" s="5">
        <v>746</v>
      </c>
      <c r="G5457" s="5">
        <v>494</v>
      </c>
      <c r="H5457" s="5" t="s">
        <v>30</v>
      </c>
      <c r="I5457" s="5">
        <v>6</v>
      </c>
      <c r="J5457">
        <f xml:space="preserve"> VLOOKUP(B5457,'Dataset-A1'!A:C,3,FALSE)</f>
        <v>1</v>
      </c>
      <c r="K5457">
        <f xml:space="preserve"> YEAR('Dataset-A2'!D5457)</f>
        <v>2018</v>
      </c>
      <c r="L5457">
        <f t="shared" si="255"/>
        <v>3</v>
      </c>
      <c r="M5457" t="str">
        <f xml:space="preserve"> VLOOKUP(B5457,'Dataset-A1'!A:D,4,FALSE)</f>
        <v>EN</v>
      </c>
      <c r="N5457">
        <f t="shared" si="256"/>
        <v>2</v>
      </c>
      <c r="O5457">
        <f t="shared" si="257"/>
        <v>252</v>
      </c>
    </row>
    <row r="5458" spans="1:15">
      <c r="A5458" s="1">
        <v>50097691</v>
      </c>
      <c r="B5458" s="5">
        <v>21014532</v>
      </c>
      <c r="C5458" s="7">
        <v>43300</v>
      </c>
      <c r="D5458" s="7">
        <v>43304</v>
      </c>
      <c r="E5458" s="5" t="s">
        <v>23</v>
      </c>
      <c r="F5458" s="5">
        <v>855</v>
      </c>
      <c r="G5458" s="5">
        <v>485</v>
      </c>
      <c r="H5458" s="5" t="s">
        <v>25</v>
      </c>
      <c r="I5458" s="5">
        <v>7</v>
      </c>
      <c r="J5458">
        <f xml:space="preserve"> VLOOKUP(B5458,'Dataset-A1'!A:C,3,FALSE)</f>
        <v>0</v>
      </c>
      <c r="K5458">
        <f xml:space="preserve"> YEAR('Dataset-A2'!D5458)</f>
        <v>2018</v>
      </c>
      <c r="L5458">
        <f t="shared" si="255"/>
        <v>7</v>
      </c>
      <c r="M5458" t="str">
        <f xml:space="preserve"> VLOOKUP(B5458,'Dataset-A1'!A:D,4,FALSE)</f>
        <v>EN</v>
      </c>
      <c r="N5458">
        <f t="shared" si="256"/>
        <v>4</v>
      </c>
      <c r="O5458">
        <f t="shared" si="257"/>
        <v>370</v>
      </c>
    </row>
    <row r="5459" spans="1:15">
      <c r="A5459" s="1">
        <v>50097701</v>
      </c>
      <c r="B5459" s="5">
        <v>15139749</v>
      </c>
      <c r="C5459" s="7">
        <v>43190</v>
      </c>
      <c r="D5459" s="7">
        <v>43196</v>
      </c>
      <c r="E5459" s="5" t="s">
        <v>28</v>
      </c>
      <c r="F5459" s="5">
        <v>10044</v>
      </c>
      <c r="G5459" s="5">
        <v>3225</v>
      </c>
      <c r="H5459" s="5" t="s">
        <v>27</v>
      </c>
      <c r="I5459" s="5">
        <v>5</v>
      </c>
      <c r="J5459">
        <f xml:space="preserve"> VLOOKUP(B5459,'Dataset-A1'!A:C,3,FALSE)</f>
        <v>1</v>
      </c>
      <c r="K5459">
        <f xml:space="preserve"> YEAR('Dataset-A2'!D5459)</f>
        <v>2018</v>
      </c>
      <c r="L5459">
        <f t="shared" si="255"/>
        <v>4</v>
      </c>
      <c r="M5459" t="str">
        <f xml:space="preserve"> VLOOKUP(B5459,'Dataset-A1'!A:D,4,FALSE)</f>
        <v>CN</v>
      </c>
      <c r="N5459">
        <f t="shared" si="256"/>
        <v>6</v>
      </c>
      <c r="O5459">
        <f t="shared" si="257"/>
        <v>6819</v>
      </c>
    </row>
    <row r="5460" spans="1:15">
      <c r="A5460" s="1">
        <v>50097721</v>
      </c>
      <c r="B5460" s="5">
        <v>21163778</v>
      </c>
      <c r="C5460" s="7">
        <v>43328</v>
      </c>
      <c r="D5460" s="7">
        <v>43329</v>
      </c>
      <c r="E5460" s="5" t="s">
        <v>29</v>
      </c>
      <c r="F5460" s="5">
        <v>394</v>
      </c>
      <c r="G5460" s="5">
        <v>148</v>
      </c>
      <c r="H5460" s="5" t="s">
        <v>30</v>
      </c>
      <c r="I5460" s="5">
        <v>10</v>
      </c>
      <c r="J5460">
        <f xml:space="preserve"> VLOOKUP(B5460,'Dataset-A1'!A:C,3,FALSE)</f>
        <v>1</v>
      </c>
      <c r="K5460">
        <f xml:space="preserve"> YEAR('Dataset-A2'!D5460)</f>
        <v>2018</v>
      </c>
      <c r="L5460">
        <f t="shared" si="255"/>
        <v>8</v>
      </c>
      <c r="M5460" t="str">
        <f xml:space="preserve"> VLOOKUP(B5460,'Dataset-A1'!A:D,4,FALSE)</f>
        <v>CN</v>
      </c>
      <c r="N5460">
        <f t="shared" si="256"/>
        <v>1</v>
      </c>
      <c r="O5460">
        <f t="shared" si="257"/>
        <v>246</v>
      </c>
    </row>
    <row r="5461" spans="1:15">
      <c r="A5461" s="1">
        <v>50097731</v>
      </c>
      <c r="B5461" s="5">
        <v>281189</v>
      </c>
      <c r="C5461" s="7">
        <v>43362</v>
      </c>
      <c r="D5461" s="7">
        <v>43363</v>
      </c>
      <c r="E5461" s="5" t="s">
        <v>29</v>
      </c>
      <c r="F5461" s="5">
        <v>673</v>
      </c>
      <c r="G5461" s="5">
        <v>379</v>
      </c>
      <c r="H5461" s="5" t="s">
        <v>30</v>
      </c>
      <c r="I5461" s="5">
        <v>4</v>
      </c>
      <c r="J5461">
        <f xml:space="preserve"> VLOOKUP(B5461,'Dataset-A1'!A:C,3,FALSE)</f>
        <v>1</v>
      </c>
      <c r="K5461">
        <f xml:space="preserve"> YEAR('Dataset-A2'!D5461)</f>
        <v>2018</v>
      </c>
      <c r="L5461">
        <f t="shared" si="255"/>
        <v>9</v>
      </c>
      <c r="M5461" t="str">
        <f xml:space="preserve"> VLOOKUP(B5461,'Dataset-A1'!A:D,4,FALSE)</f>
        <v>OT</v>
      </c>
      <c r="N5461">
        <f t="shared" si="256"/>
        <v>1</v>
      </c>
      <c r="O5461">
        <f t="shared" si="257"/>
        <v>294</v>
      </c>
    </row>
    <row r="5462" spans="1:15">
      <c r="A5462" s="1">
        <v>50097741</v>
      </c>
      <c r="B5462" s="5">
        <v>17752173</v>
      </c>
      <c r="C5462" s="7">
        <v>43104</v>
      </c>
      <c r="D5462" s="7">
        <v>43105</v>
      </c>
      <c r="E5462" s="5" t="s">
        <v>23</v>
      </c>
      <c r="F5462" s="5">
        <v>210</v>
      </c>
      <c r="G5462" s="5">
        <v>91</v>
      </c>
      <c r="H5462" s="5" t="s">
        <v>30</v>
      </c>
      <c r="I5462" s="5">
        <v>1</v>
      </c>
      <c r="J5462">
        <f xml:space="preserve"> VLOOKUP(B5462,'Dataset-A1'!A:C,3,FALSE)</f>
        <v>1</v>
      </c>
      <c r="K5462">
        <f xml:space="preserve"> YEAR('Dataset-A2'!D5462)</f>
        <v>2018</v>
      </c>
      <c r="L5462">
        <f t="shared" si="255"/>
        <v>1</v>
      </c>
      <c r="M5462" t="str">
        <f xml:space="preserve"> VLOOKUP(B5462,'Dataset-A1'!A:D,4,FALSE)</f>
        <v>CN</v>
      </c>
      <c r="N5462">
        <f t="shared" si="256"/>
        <v>1</v>
      </c>
      <c r="O5462">
        <f t="shared" si="257"/>
        <v>119</v>
      </c>
    </row>
    <row r="5463" spans="1:15">
      <c r="A5463" s="1">
        <v>50097751</v>
      </c>
      <c r="B5463" s="5">
        <v>11597348</v>
      </c>
      <c r="C5463" s="7">
        <v>43365</v>
      </c>
      <c r="D5463" s="7">
        <v>43367</v>
      </c>
      <c r="E5463" s="5" t="s">
        <v>28</v>
      </c>
      <c r="F5463" s="5">
        <v>221</v>
      </c>
      <c r="G5463" s="5">
        <v>63</v>
      </c>
      <c r="H5463" s="5" t="s">
        <v>27</v>
      </c>
      <c r="I5463" s="5">
        <v>3</v>
      </c>
      <c r="J5463">
        <f xml:space="preserve"> VLOOKUP(B5463,'Dataset-A1'!A:C,3,FALSE)</f>
        <v>1</v>
      </c>
      <c r="K5463">
        <f xml:space="preserve"> YEAR('Dataset-A2'!D5463)</f>
        <v>2018</v>
      </c>
      <c r="L5463">
        <f t="shared" si="255"/>
        <v>9</v>
      </c>
      <c r="M5463" t="str">
        <f xml:space="preserve"> VLOOKUP(B5463,'Dataset-A1'!A:D,4,FALSE)</f>
        <v>OT</v>
      </c>
      <c r="N5463">
        <f t="shared" si="256"/>
        <v>2</v>
      </c>
      <c r="O5463">
        <f t="shared" si="257"/>
        <v>158</v>
      </c>
    </row>
    <row r="5464" spans="1:15">
      <c r="A5464" s="1">
        <v>50097761</v>
      </c>
      <c r="B5464" s="5">
        <v>17344357</v>
      </c>
      <c r="C5464" s="7">
        <v>43265</v>
      </c>
      <c r="D5464" s="7">
        <v>43266</v>
      </c>
      <c r="E5464" s="5" t="s">
        <v>28</v>
      </c>
      <c r="F5464" s="5">
        <v>125</v>
      </c>
      <c r="G5464" s="5">
        <v>77</v>
      </c>
      <c r="H5464" s="5" t="s">
        <v>27</v>
      </c>
      <c r="I5464" s="5">
        <v>7</v>
      </c>
      <c r="J5464">
        <f xml:space="preserve"> VLOOKUP(B5464,'Dataset-A1'!A:C,3,FALSE)</f>
        <v>1</v>
      </c>
      <c r="K5464">
        <f xml:space="preserve"> YEAR('Dataset-A2'!D5464)</f>
        <v>2018</v>
      </c>
      <c r="L5464">
        <f t="shared" si="255"/>
        <v>6</v>
      </c>
      <c r="M5464" t="str">
        <f xml:space="preserve"> VLOOKUP(B5464,'Dataset-A1'!A:D,4,FALSE)</f>
        <v>CN</v>
      </c>
      <c r="N5464">
        <f t="shared" si="256"/>
        <v>1</v>
      </c>
      <c r="O5464">
        <f t="shared" si="257"/>
        <v>48</v>
      </c>
    </row>
    <row r="5465" spans="1:15">
      <c r="A5465" s="1">
        <v>50097781</v>
      </c>
      <c r="B5465" s="5">
        <v>7937246</v>
      </c>
      <c r="C5465" s="7">
        <v>43235</v>
      </c>
      <c r="D5465" s="7">
        <v>43240</v>
      </c>
      <c r="E5465" s="5" t="s">
        <v>28</v>
      </c>
      <c r="F5465" s="5">
        <v>461</v>
      </c>
      <c r="G5465" s="5">
        <v>308</v>
      </c>
      <c r="H5465" s="5" t="s">
        <v>32</v>
      </c>
      <c r="I5465" s="5">
        <v>7</v>
      </c>
      <c r="J5465">
        <f xml:space="preserve"> VLOOKUP(B5465,'Dataset-A1'!A:C,3,FALSE)</f>
        <v>1</v>
      </c>
      <c r="K5465">
        <f xml:space="preserve"> YEAR('Dataset-A2'!D5465)</f>
        <v>2018</v>
      </c>
      <c r="L5465">
        <f t="shared" si="255"/>
        <v>5</v>
      </c>
      <c r="M5465" t="str">
        <f xml:space="preserve"> VLOOKUP(B5465,'Dataset-A1'!A:D,4,FALSE)</f>
        <v>EN</v>
      </c>
      <c r="N5465">
        <f t="shared" si="256"/>
        <v>5</v>
      </c>
      <c r="O5465">
        <f t="shared" si="257"/>
        <v>153</v>
      </c>
    </row>
    <row r="5466" spans="1:15">
      <c r="A5466" s="1">
        <v>50097791</v>
      </c>
      <c r="B5466" s="5">
        <v>6980356</v>
      </c>
      <c r="C5466" s="7">
        <v>43094</v>
      </c>
      <c r="D5466" s="7">
        <v>43101</v>
      </c>
      <c r="E5466" s="5" t="s">
        <v>33</v>
      </c>
      <c r="F5466" s="5">
        <v>33461</v>
      </c>
      <c r="G5466" s="5">
        <v>10003</v>
      </c>
      <c r="H5466" s="5" t="s">
        <v>27</v>
      </c>
      <c r="I5466" s="5">
        <v>3</v>
      </c>
      <c r="J5466">
        <f xml:space="preserve"> VLOOKUP(B5466,'Dataset-A1'!A:C,3,FALSE)</f>
        <v>1</v>
      </c>
      <c r="K5466">
        <f xml:space="preserve"> YEAR('Dataset-A2'!D5466)</f>
        <v>2018</v>
      </c>
      <c r="L5466">
        <f t="shared" si="255"/>
        <v>1</v>
      </c>
      <c r="M5466" t="str">
        <f xml:space="preserve"> VLOOKUP(B5466,'Dataset-A1'!A:D,4,FALSE)</f>
        <v>CN</v>
      </c>
      <c r="N5466">
        <f t="shared" si="256"/>
        <v>7</v>
      </c>
      <c r="O5466">
        <f t="shared" si="257"/>
        <v>23458</v>
      </c>
    </row>
    <row r="5467" spans="1:15">
      <c r="A5467" s="1">
        <v>50097821</v>
      </c>
      <c r="B5467" s="5">
        <v>21169018</v>
      </c>
      <c r="C5467" s="7">
        <v>43420</v>
      </c>
      <c r="D5467" s="7">
        <v>43426</v>
      </c>
      <c r="E5467" s="5" t="s">
        <v>29</v>
      </c>
      <c r="F5467" s="5">
        <v>74490</v>
      </c>
      <c r="G5467" s="5">
        <v>20894</v>
      </c>
      <c r="H5467" s="5" t="s">
        <v>27</v>
      </c>
      <c r="I5467" s="5">
        <v>3</v>
      </c>
      <c r="J5467">
        <f xml:space="preserve"> VLOOKUP(B5467,'Dataset-A1'!A:C,3,FALSE)</f>
        <v>0</v>
      </c>
      <c r="K5467">
        <f xml:space="preserve"> YEAR('Dataset-A2'!D5467)</f>
        <v>2018</v>
      </c>
      <c r="L5467">
        <f t="shared" si="255"/>
        <v>11</v>
      </c>
      <c r="M5467" t="str">
        <f xml:space="preserve"> VLOOKUP(B5467,'Dataset-A1'!A:D,4,FALSE)</f>
        <v>CN</v>
      </c>
      <c r="N5467">
        <f t="shared" si="256"/>
        <v>6</v>
      </c>
      <c r="O5467">
        <f t="shared" si="257"/>
        <v>53596</v>
      </c>
    </row>
    <row r="5468" spans="1:15">
      <c r="A5468" s="1">
        <v>50097831</v>
      </c>
      <c r="B5468" s="5">
        <v>21172310</v>
      </c>
      <c r="C5468" s="7">
        <v>43239</v>
      </c>
      <c r="D5468" s="7">
        <v>43243</v>
      </c>
      <c r="E5468" s="5" t="s">
        <v>29</v>
      </c>
      <c r="F5468" s="5">
        <v>296</v>
      </c>
      <c r="G5468" s="5">
        <v>127</v>
      </c>
      <c r="H5468" s="5" t="s">
        <v>27</v>
      </c>
      <c r="I5468" s="5">
        <v>3</v>
      </c>
      <c r="J5468">
        <f xml:space="preserve"> VLOOKUP(B5468,'Dataset-A1'!A:C,3,FALSE)</f>
        <v>1</v>
      </c>
      <c r="K5468">
        <f xml:space="preserve"> YEAR('Dataset-A2'!D5468)</f>
        <v>2018</v>
      </c>
      <c r="L5468">
        <f t="shared" si="255"/>
        <v>5</v>
      </c>
      <c r="M5468" t="str">
        <f xml:space="preserve"> VLOOKUP(B5468,'Dataset-A1'!A:D,4,FALSE)</f>
        <v>CN</v>
      </c>
      <c r="N5468">
        <f t="shared" si="256"/>
        <v>4</v>
      </c>
      <c r="O5468">
        <f t="shared" si="257"/>
        <v>169</v>
      </c>
    </row>
    <row r="5469" spans="1:15">
      <c r="A5469" s="1">
        <v>50097841</v>
      </c>
      <c r="B5469" s="5">
        <v>21154339</v>
      </c>
      <c r="C5469" s="7">
        <v>43099</v>
      </c>
      <c r="D5469" s="7">
        <v>43103</v>
      </c>
      <c r="E5469" s="5" t="s">
        <v>23</v>
      </c>
      <c r="F5469" s="5">
        <v>37200</v>
      </c>
      <c r="G5469" s="5">
        <v>7801</v>
      </c>
      <c r="H5469" s="5" t="s">
        <v>30</v>
      </c>
      <c r="I5469" s="5">
        <v>9</v>
      </c>
      <c r="J5469">
        <f xml:space="preserve"> VLOOKUP(B5469,'Dataset-A1'!A:C,3,FALSE)</f>
        <v>1</v>
      </c>
      <c r="K5469">
        <f xml:space="preserve"> YEAR('Dataset-A2'!D5469)</f>
        <v>2018</v>
      </c>
      <c r="L5469">
        <f t="shared" si="255"/>
        <v>1</v>
      </c>
      <c r="M5469" t="str">
        <f xml:space="preserve"> VLOOKUP(B5469,'Dataset-A1'!A:D,4,FALSE)</f>
        <v>OT</v>
      </c>
      <c r="N5469">
        <f t="shared" si="256"/>
        <v>4</v>
      </c>
      <c r="O5469">
        <f t="shared" si="257"/>
        <v>29399</v>
      </c>
    </row>
    <row r="5470" spans="1:15">
      <c r="A5470" s="1">
        <v>50097851</v>
      </c>
      <c r="B5470" s="5">
        <v>9483301</v>
      </c>
      <c r="C5470" s="7">
        <v>43077</v>
      </c>
      <c r="D5470" s="7">
        <v>43078</v>
      </c>
      <c r="E5470" s="5" t="s">
        <v>23</v>
      </c>
      <c r="F5470" s="5">
        <v>324</v>
      </c>
      <c r="G5470" s="5">
        <v>181</v>
      </c>
      <c r="H5470" s="5" t="s">
        <v>30</v>
      </c>
      <c r="I5470" s="5">
        <v>2</v>
      </c>
      <c r="J5470">
        <f xml:space="preserve"> VLOOKUP(B5470,'Dataset-A1'!A:C,3,FALSE)</f>
        <v>1</v>
      </c>
      <c r="K5470">
        <f xml:space="preserve"> YEAR('Dataset-A2'!D5470)</f>
        <v>2017</v>
      </c>
      <c r="L5470">
        <f t="shared" si="255"/>
        <v>12</v>
      </c>
      <c r="M5470" t="str">
        <f xml:space="preserve"> VLOOKUP(B5470,'Dataset-A1'!A:D,4,FALSE)</f>
        <v>OT</v>
      </c>
      <c r="N5470">
        <f t="shared" si="256"/>
        <v>1</v>
      </c>
      <c r="O5470">
        <f t="shared" si="257"/>
        <v>143</v>
      </c>
    </row>
    <row r="5471" spans="1:15">
      <c r="A5471" s="1">
        <v>50097861</v>
      </c>
      <c r="B5471" s="5">
        <v>21171089</v>
      </c>
      <c r="C5471" s="7">
        <v>43402</v>
      </c>
      <c r="D5471" s="7">
        <v>43407</v>
      </c>
      <c r="E5471" s="5" t="s">
        <v>29</v>
      </c>
      <c r="F5471" s="5">
        <v>203</v>
      </c>
      <c r="G5471" s="5">
        <v>100</v>
      </c>
      <c r="H5471" s="5" t="s">
        <v>30</v>
      </c>
      <c r="I5471" s="5">
        <v>1</v>
      </c>
      <c r="J5471">
        <f xml:space="preserve"> VLOOKUP(B5471,'Dataset-A1'!A:C,3,FALSE)</f>
        <v>1</v>
      </c>
      <c r="K5471">
        <f xml:space="preserve"> YEAR('Dataset-A2'!D5471)</f>
        <v>2018</v>
      </c>
      <c r="L5471">
        <f t="shared" si="255"/>
        <v>11</v>
      </c>
      <c r="M5471" t="str">
        <f xml:space="preserve"> VLOOKUP(B5471,'Dataset-A1'!A:D,4,FALSE)</f>
        <v>CN</v>
      </c>
      <c r="N5471">
        <f t="shared" si="256"/>
        <v>5</v>
      </c>
      <c r="O5471">
        <f t="shared" si="257"/>
        <v>103</v>
      </c>
    </row>
    <row r="5472" spans="1:15">
      <c r="A5472" s="1">
        <v>50097881</v>
      </c>
      <c r="B5472" s="5">
        <v>7106525</v>
      </c>
      <c r="C5472" s="7">
        <v>43269</v>
      </c>
      <c r="D5472" s="7">
        <v>43276</v>
      </c>
      <c r="E5472" s="5" t="s">
        <v>23</v>
      </c>
      <c r="F5472" s="5">
        <v>1826</v>
      </c>
      <c r="G5472" s="5">
        <v>715</v>
      </c>
      <c r="H5472" s="5" t="s">
        <v>32</v>
      </c>
      <c r="I5472" s="5">
        <v>6</v>
      </c>
      <c r="J5472">
        <f xml:space="preserve"> VLOOKUP(B5472,'Dataset-A1'!A:C,3,FALSE)</f>
        <v>0</v>
      </c>
      <c r="K5472">
        <f xml:space="preserve"> YEAR('Dataset-A2'!D5472)</f>
        <v>2018</v>
      </c>
      <c r="L5472">
        <f t="shared" si="255"/>
        <v>6</v>
      </c>
      <c r="M5472" t="str">
        <f xml:space="preserve"> VLOOKUP(B5472,'Dataset-A1'!A:D,4,FALSE)</f>
        <v>OT</v>
      </c>
      <c r="N5472">
        <f t="shared" si="256"/>
        <v>7</v>
      </c>
      <c r="O5472">
        <f t="shared" si="257"/>
        <v>1111</v>
      </c>
    </row>
    <row r="5473" spans="1:15">
      <c r="A5473" s="1">
        <v>50097901</v>
      </c>
      <c r="B5473" s="5">
        <v>21166851</v>
      </c>
      <c r="C5473" s="7">
        <v>43147</v>
      </c>
      <c r="D5473" s="7">
        <v>43149</v>
      </c>
      <c r="E5473" s="5" t="s">
        <v>33</v>
      </c>
      <c r="F5473" s="5">
        <v>185</v>
      </c>
      <c r="G5473" s="5">
        <v>128</v>
      </c>
      <c r="H5473" s="5" t="s">
        <v>30</v>
      </c>
      <c r="I5473" s="5">
        <v>5</v>
      </c>
      <c r="J5473">
        <f xml:space="preserve"> VLOOKUP(B5473,'Dataset-A1'!A:C,3,FALSE)</f>
        <v>1</v>
      </c>
      <c r="K5473">
        <f xml:space="preserve"> YEAR('Dataset-A2'!D5473)</f>
        <v>2018</v>
      </c>
      <c r="L5473">
        <f t="shared" si="255"/>
        <v>2</v>
      </c>
      <c r="M5473" t="str">
        <f xml:space="preserve"> VLOOKUP(B5473,'Dataset-A1'!A:D,4,FALSE)</f>
        <v>CN</v>
      </c>
      <c r="N5473">
        <f t="shared" si="256"/>
        <v>2</v>
      </c>
      <c r="O5473">
        <f t="shared" si="257"/>
        <v>57</v>
      </c>
    </row>
    <row r="5474" spans="1:15">
      <c r="A5474" s="1">
        <v>50097921</v>
      </c>
      <c r="B5474" s="5">
        <v>20993479</v>
      </c>
      <c r="C5474" s="7">
        <v>43178</v>
      </c>
      <c r="D5474" s="7">
        <v>43182</v>
      </c>
      <c r="E5474" s="5" t="s">
        <v>28</v>
      </c>
      <c r="F5474" s="5">
        <v>25359</v>
      </c>
      <c r="G5474" s="5">
        <v>14253</v>
      </c>
      <c r="H5474" s="5" t="s">
        <v>25</v>
      </c>
      <c r="I5474" s="5">
        <v>10</v>
      </c>
      <c r="J5474">
        <f xml:space="preserve"> VLOOKUP(B5474,'Dataset-A1'!A:C,3,FALSE)</f>
        <v>1</v>
      </c>
      <c r="K5474">
        <f xml:space="preserve"> YEAR('Dataset-A2'!D5474)</f>
        <v>2018</v>
      </c>
      <c r="L5474">
        <f t="shared" si="255"/>
        <v>3</v>
      </c>
      <c r="M5474" t="str">
        <f xml:space="preserve"> VLOOKUP(B5474,'Dataset-A1'!A:D,4,FALSE)</f>
        <v>CN</v>
      </c>
      <c r="N5474">
        <f t="shared" si="256"/>
        <v>4</v>
      </c>
      <c r="O5474">
        <f t="shared" si="257"/>
        <v>11106</v>
      </c>
    </row>
    <row r="5475" spans="1:15">
      <c r="A5475" s="1">
        <v>50097931</v>
      </c>
      <c r="B5475" s="5">
        <v>272320</v>
      </c>
      <c r="C5475" s="7">
        <v>43330</v>
      </c>
      <c r="D5475" s="7">
        <v>43334</v>
      </c>
      <c r="E5475" s="5" t="s">
        <v>23</v>
      </c>
      <c r="F5475" s="5">
        <v>182</v>
      </c>
      <c r="G5475" s="5">
        <v>50</v>
      </c>
      <c r="H5475" s="5" t="s">
        <v>27</v>
      </c>
      <c r="I5475" s="5">
        <v>8</v>
      </c>
      <c r="J5475">
        <f xml:space="preserve"> VLOOKUP(B5475,'Dataset-A1'!A:C,3,FALSE)</f>
        <v>0</v>
      </c>
      <c r="K5475">
        <f xml:space="preserve"> YEAR('Dataset-A2'!D5475)</f>
        <v>2018</v>
      </c>
      <c r="L5475">
        <f t="shared" si="255"/>
        <v>8</v>
      </c>
      <c r="M5475" t="str">
        <f xml:space="preserve"> VLOOKUP(B5475,'Dataset-A1'!A:D,4,FALSE)</f>
        <v>EN</v>
      </c>
      <c r="N5475">
        <f t="shared" si="256"/>
        <v>4</v>
      </c>
      <c r="O5475">
        <f t="shared" si="257"/>
        <v>132</v>
      </c>
    </row>
    <row r="5476" spans="1:15">
      <c r="A5476" s="1">
        <v>50097951</v>
      </c>
      <c r="B5476" s="5">
        <v>345703</v>
      </c>
      <c r="C5476" s="7">
        <v>43091</v>
      </c>
      <c r="D5476" s="7">
        <v>43097</v>
      </c>
      <c r="E5476" s="5" t="s">
        <v>29</v>
      </c>
      <c r="F5476" s="5">
        <v>1300</v>
      </c>
      <c r="G5476" s="5">
        <v>710</v>
      </c>
      <c r="H5476" s="5" t="s">
        <v>30</v>
      </c>
      <c r="I5476" s="5">
        <v>3</v>
      </c>
      <c r="J5476">
        <f xml:space="preserve"> VLOOKUP(B5476,'Dataset-A1'!A:C,3,FALSE)</f>
        <v>1</v>
      </c>
      <c r="K5476">
        <f xml:space="preserve"> YEAR('Dataset-A2'!D5476)</f>
        <v>2017</v>
      </c>
      <c r="L5476">
        <f t="shared" si="255"/>
        <v>12</v>
      </c>
      <c r="M5476" t="str">
        <f xml:space="preserve"> VLOOKUP(B5476,'Dataset-A1'!A:D,4,FALSE)</f>
        <v>CN</v>
      </c>
      <c r="N5476">
        <f t="shared" si="256"/>
        <v>6</v>
      </c>
      <c r="O5476">
        <f t="shared" si="257"/>
        <v>590</v>
      </c>
    </row>
    <row r="5477" spans="1:15">
      <c r="A5477" s="1">
        <v>50097961</v>
      </c>
      <c r="B5477" s="5">
        <v>20941293</v>
      </c>
      <c r="C5477" s="7">
        <v>43206</v>
      </c>
      <c r="D5477" s="7">
        <v>43210</v>
      </c>
      <c r="E5477" s="5" t="s">
        <v>28</v>
      </c>
      <c r="F5477" s="5">
        <v>648</v>
      </c>
      <c r="G5477" s="5">
        <v>141</v>
      </c>
      <c r="H5477" s="5" t="s">
        <v>25</v>
      </c>
      <c r="I5477" s="5">
        <v>6</v>
      </c>
      <c r="J5477">
        <f xml:space="preserve"> VLOOKUP(B5477,'Dataset-A1'!A:C,3,FALSE)</f>
        <v>1</v>
      </c>
      <c r="K5477">
        <f xml:space="preserve"> YEAR('Dataset-A2'!D5477)</f>
        <v>2018</v>
      </c>
      <c r="L5477">
        <f t="shared" si="255"/>
        <v>4</v>
      </c>
      <c r="M5477" t="str">
        <f xml:space="preserve"> VLOOKUP(B5477,'Dataset-A1'!A:D,4,FALSE)</f>
        <v>OT</v>
      </c>
      <c r="N5477">
        <f t="shared" si="256"/>
        <v>4</v>
      </c>
      <c r="O5477">
        <f t="shared" si="257"/>
        <v>507</v>
      </c>
    </row>
    <row r="5478" spans="1:15">
      <c r="A5478" s="1">
        <v>50097981</v>
      </c>
      <c r="B5478" s="5">
        <v>21160715</v>
      </c>
      <c r="C5478" s="7">
        <v>43415</v>
      </c>
      <c r="D5478" s="7">
        <v>43420</v>
      </c>
      <c r="E5478" s="5" t="s">
        <v>28</v>
      </c>
      <c r="F5478" s="5">
        <v>462</v>
      </c>
      <c r="G5478" s="5">
        <v>261</v>
      </c>
      <c r="H5478" s="5" t="s">
        <v>32</v>
      </c>
      <c r="I5478" s="5">
        <v>14</v>
      </c>
      <c r="J5478">
        <f xml:space="preserve"> VLOOKUP(B5478,'Dataset-A1'!A:C,3,FALSE)</f>
        <v>1</v>
      </c>
      <c r="K5478">
        <f xml:space="preserve"> YEAR('Dataset-A2'!D5478)</f>
        <v>2018</v>
      </c>
      <c r="L5478">
        <f t="shared" si="255"/>
        <v>11</v>
      </c>
      <c r="M5478" t="str">
        <f xml:space="preserve"> VLOOKUP(B5478,'Dataset-A1'!A:D,4,FALSE)</f>
        <v>OT</v>
      </c>
      <c r="N5478">
        <f t="shared" si="256"/>
        <v>5</v>
      </c>
      <c r="O5478">
        <f t="shared" si="257"/>
        <v>201</v>
      </c>
    </row>
    <row r="5479" spans="1:15">
      <c r="A5479" s="1">
        <v>50097991</v>
      </c>
      <c r="B5479" s="5">
        <v>4756106</v>
      </c>
      <c r="C5479" s="7">
        <v>43191</v>
      </c>
      <c r="D5479" s="7">
        <v>43195</v>
      </c>
      <c r="E5479" s="5" t="s">
        <v>28</v>
      </c>
      <c r="F5479" s="5">
        <v>525</v>
      </c>
      <c r="G5479" s="5">
        <v>134</v>
      </c>
      <c r="H5479" s="5" t="s">
        <v>30</v>
      </c>
      <c r="I5479" s="5">
        <v>8</v>
      </c>
      <c r="J5479">
        <f xml:space="preserve"> VLOOKUP(B5479,'Dataset-A1'!A:C,3,FALSE)</f>
        <v>1</v>
      </c>
      <c r="K5479">
        <f xml:space="preserve"> YEAR('Dataset-A2'!D5479)</f>
        <v>2018</v>
      </c>
      <c r="L5479">
        <f t="shared" si="255"/>
        <v>4</v>
      </c>
      <c r="M5479" t="str">
        <f xml:space="preserve"> VLOOKUP(B5479,'Dataset-A1'!A:D,4,FALSE)</f>
        <v>CN</v>
      </c>
      <c r="N5479">
        <f t="shared" si="256"/>
        <v>4</v>
      </c>
      <c r="O5479">
        <f t="shared" si="257"/>
        <v>391</v>
      </c>
    </row>
    <row r="5480" spans="1:15">
      <c r="A5480" s="1">
        <v>50098031</v>
      </c>
      <c r="B5480" s="5">
        <v>4803939</v>
      </c>
      <c r="C5480" s="7">
        <v>43212</v>
      </c>
      <c r="D5480" s="7">
        <v>43214</v>
      </c>
      <c r="E5480" s="5" t="s">
        <v>28</v>
      </c>
      <c r="F5480" s="5">
        <v>614</v>
      </c>
      <c r="G5480" s="5">
        <v>266</v>
      </c>
      <c r="H5480" s="5" t="s">
        <v>32</v>
      </c>
      <c r="I5480" s="5">
        <v>3</v>
      </c>
      <c r="J5480">
        <f xml:space="preserve"> VLOOKUP(B5480,'Dataset-A1'!A:C,3,FALSE)</f>
        <v>1</v>
      </c>
      <c r="K5480">
        <f xml:space="preserve"> YEAR('Dataset-A2'!D5480)</f>
        <v>2018</v>
      </c>
      <c r="L5480">
        <f t="shared" si="255"/>
        <v>4</v>
      </c>
      <c r="M5480" t="str">
        <f xml:space="preserve"> VLOOKUP(B5480,'Dataset-A1'!A:D,4,FALSE)</f>
        <v>EN</v>
      </c>
      <c r="N5480">
        <f t="shared" si="256"/>
        <v>2</v>
      </c>
      <c r="O5480">
        <f t="shared" si="257"/>
        <v>348</v>
      </c>
    </row>
    <row r="5481" spans="1:15">
      <c r="A5481" s="1">
        <v>50098041</v>
      </c>
      <c r="B5481" s="5">
        <v>21167586</v>
      </c>
      <c r="C5481" s="7">
        <v>43162</v>
      </c>
      <c r="D5481" s="7">
        <v>43163</v>
      </c>
      <c r="E5481" s="5" t="s">
        <v>33</v>
      </c>
      <c r="F5481" s="5">
        <v>1411</v>
      </c>
      <c r="G5481" s="5">
        <v>471</v>
      </c>
      <c r="H5481" s="5" t="s">
        <v>32</v>
      </c>
      <c r="I5481" s="5">
        <v>1</v>
      </c>
      <c r="J5481">
        <f xml:space="preserve"> VLOOKUP(B5481,'Dataset-A1'!A:C,3,FALSE)</f>
        <v>1</v>
      </c>
      <c r="K5481">
        <f xml:space="preserve"> YEAR('Dataset-A2'!D5481)</f>
        <v>2018</v>
      </c>
      <c r="L5481">
        <f t="shared" si="255"/>
        <v>3</v>
      </c>
      <c r="M5481" t="str">
        <f xml:space="preserve"> VLOOKUP(B5481,'Dataset-A1'!A:D,4,FALSE)</f>
        <v>OT</v>
      </c>
      <c r="N5481">
        <f t="shared" si="256"/>
        <v>1</v>
      </c>
      <c r="O5481">
        <f t="shared" si="257"/>
        <v>940</v>
      </c>
    </row>
    <row r="5482" spans="1:15">
      <c r="A5482" s="1">
        <v>50098051</v>
      </c>
      <c r="B5482" s="5">
        <v>14878984</v>
      </c>
      <c r="C5482" s="7">
        <v>43255</v>
      </c>
      <c r="D5482" s="7">
        <v>43259</v>
      </c>
      <c r="E5482" s="5" t="s">
        <v>28</v>
      </c>
      <c r="F5482" s="5">
        <v>110</v>
      </c>
      <c r="G5482" s="5">
        <v>26</v>
      </c>
      <c r="H5482" s="5" t="s">
        <v>32</v>
      </c>
      <c r="I5482" s="5">
        <v>6</v>
      </c>
      <c r="J5482">
        <f xml:space="preserve"> VLOOKUP(B5482,'Dataset-A1'!A:C,3,FALSE)</f>
        <v>0</v>
      </c>
      <c r="K5482">
        <f xml:space="preserve"> YEAR('Dataset-A2'!D5482)</f>
        <v>2018</v>
      </c>
      <c r="L5482">
        <f t="shared" si="255"/>
        <v>6</v>
      </c>
      <c r="M5482" t="str">
        <f xml:space="preserve"> VLOOKUP(B5482,'Dataset-A1'!A:D,4,FALSE)</f>
        <v>CN</v>
      </c>
      <c r="N5482">
        <f t="shared" si="256"/>
        <v>4</v>
      </c>
      <c r="O5482">
        <f t="shared" si="257"/>
        <v>84</v>
      </c>
    </row>
    <row r="5483" spans="1:15">
      <c r="A5483" s="1">
        <v>50098061</v>
      </c>
      <c r="B5483" s="5">
        <v>16284528</v>
      </c>
      <c r="C5483" s="7">
        <v>43404</v>
      </c>
      <c r="D5483" s="7">
        <v>43411</v>
      </c>
      <c r="E5483" s="5" t="s">
        <v>23</v>
      </c>
      <c r="F5483" s="5">
        <v>284</v>
      </c>
      <c r="G5483" s="5">
        <v>75</v>
      </c>
      <c r="H5483" s="5" t="s">
        <v>27</v>
      </c>
      <c r="I5483" s="5">
        <v>6</v>
      </c>
      <c r="J5483">
        <f xml:space="preserve"> VLOOKUP(B5483,'Dataset-A1'!A:C,3,FALSE)</f>
        <v>1</v>
      </c>
      <c r="K5483">
        <f xml:space="preserve"> YEAR('Dataset-A2'!D5483)</f>
        <v>2018</v>
      </c>
      <c r="L5483">
        <f t="shared" si="255"/>
        <v>11</v>
      </c>
      <c r="M5483" t="str">
        <f xml:space="preserve"> VLOOKUP(B5483,'Dataset-A1'!A:D,4,FALSE)</f>
        <v>EN</v>
      </c>
      <c r="N5483">
        <f t="shared" si="256"/>
        <v>7</v>
      </c>
      <c r="O5483">
        <f t="shared" si="257"/>
        <v>209</v>
      </c>
    </row>
    <row r="5484" spans="1:15">
      <c r="A5484" s="1">
        <v>50098071</v>
      </c>
      <c r="B5484" s="5">
        <v>21173857</v>
      </c>
      <c r="C5484" s="7">
        <v>43254</v>
      </c>
      <c r="D5484" s="7">
        <v>43255</v>
      </c>
      <c r="E5484" s="5" t="s">
        <v>23</v>
      </c>
      <c r="F5484" s="5">
        <v>745</v>
      </c>
      <c r="G5484" s="5">
        <v>276</v>
      </c>
      <c r="H5484" s="5" t="s">
        <v>27</v>
      </c>
      <c r="I5484" s="5">
        <v>5</v>
      </c>
      <c r="J5484">
        <f xml:space="preserve"> VLOOKUP(B5484,'Dataset-A1'!A:C,3,FALSE)</f>
        <v>1</v>
      </c>
      <c r="K5484">
        <f xml:space="preserve"> YEAR('Dataset-A2'!D5484)</f>
        <v>2018</v>
      </c>
      <c r="L5484">
        <f t="shared" si="255"/>
        <v>6</v>
      </c>
      <c r="M5484" t="str">
        <f xml:space="preserve"> VLOOKUP(B5484,'Dataset-A1'!A:D,4,FALSE)</f>
        <v>CN</v>
      </c>
      <c r="N5484">
        <f t="shared" si="256"/>
        <v>1</v>
      </c>
      <c r="O5484">
        <f t="shared" si="257"/>
        <v>469</v>
      </c>
    </row>
    <row r="5485" spans="1:15">
      <c r="A5485" s="1">
        <v>50098081</v>
      </c>
      <c r="B5485" s="5">
        <v>19520945</v>
      </c>
      <c r="C5485" s="7">
        <v>43221</v>
      </c>
      <c r="D5485" s="7">
        <v>43221</v>
      </c>
      <c r="E5485" s="5" t="s">
        <v>29</v>
      </c>
      <c r="F5485" s="5">
        <v>570</v>
      </c>
      <c r="G5485" s="5">
        <v>394</v>
      </c>
      <c r="H5485" s="5" t="s">
        <v>27</v>
      </c>
      <c r="I5485" s="5">
        <v>3</v>
      </c>
      <c r="J5485">
        <f xml:space="preserve"> VLOOKUP(B5485,'Dataset-A1'!A:C,3,FALSE)</f>
        <v>1</v>
      </c>
      <c r="K5485">
        <f xml:space="preserve"> YEAR('Dataset-A2'!D5485)</f>
        <v>2018</v>
      </c>
      <c r="L5485">
        <f t="shared" si="255"/>
        <v>5</v>
      </c>
      <c r="M5485" t="str">
        <f xml:space="preserve"> VLOOKUP(B5485,'Dataset-A1'!A:D,4,FALSE)</f>
        <v>OT</v>
      </c>
      <c r="N5485">
        <f t="shared" si="256"/>
        <v>0</v>
      </c>
      <c r="O5485">
        <f t="shared" si="257"/>
        <v>176</v>
      </c>
    </row>
    <row r="5486" spans="1:15">
      <c r="A5486" s="1">
        <v>50098091</v>
      </c>
      <c r="B5486" s="5">
        <v>17347087</v>
      </c>
      <c r="C5486" s="7">
        <v>43381</v>
      </c>
      <c r="D5486" s="7">
        <v>43384</v>
      </c>
      <c r="E5486" s="5" t="s">
        <v>23</v>
      </c>
      <c r="F5486" s="5">
        <v>3600</v>
      </c>
      <c r="G5486" s="5">
        <v>1601</v>
      </c>
      <c r="H5486" s="5" t="s">
        <v>25</v>
      </c>
      <c r="I5486" s="5">
        <v>10</v>
      </c>
      <c r="J5486">
        <f xml:space="preserve"> VLOOKUP(B5486,'Dataset-A1'!A:C,3,FALSE)</f>
        <v>0</v>
      </c>
      <c r="K5486">
        <f xml:space="preserve"> YEAR('Dataset-A2'!D5486)</f>
        <v>2018</v>
      </c>
      <c r="L5486">
        <f t="shared" si="255"/>
        <v>10</v>
      </c>
      <c r="M5486" t="str">
        <f xml:space="preserve"> VLOOKUP(B5486,'Dataset-A1'!A:D,4,FALSE)</f>
        <v>OT</v>
      </c>
      <c r="N5486">
        <f t="shared" si="256"/>
        <v>3</v>
      </c>
      <c r="O5486">
        <f t="shared" si="257"/>
        <v>1999</v>
      </c>
    </row>
    <row r="5487" spans="1:15">
      <c r="A5487" s="1">
        <v>50098101</v>
      </c>
      <c r="B5487" s="5">
        <v>8570809</v>
      </c>
      <c r="C5487" s="7">
        <v>43361</v>
      </c>
      <c r="D5487" s="7">
        <v>43364</v>
      </c>
      <c r="E5487" s="5" t="s">
        <v>33</v>
      </c>
      <c r="F5487" s="5">
        <v>664</v>
      </c>
      <c r="G5487" s="5">
        <v>360</v>
      </c>
      <c r="H5487" s="5" t="s">
        <v>25</v>
      </c>
      <c r="I5487" s="5">
        <v>6</v>
      </c>
      <c r="J5487">
        <f xml:space="preserve"> VLOOKUP(B5487,'Dataset-A1'!A:C,3,FALSE)</f>
        <v>1</v>
      </c>
      <c r="K5487">
        <f xml:space="preserve"> YEAR('Dataset-A2'!D5487)</f>
        <v>2018</v>
      </c>
      <c r="L5487">
        <f t="shared" si="255"/>
        <v>9</v>
      </c>
      <c r="M5487" t="str">
        <f xml:space="preserve"> VLOOKUP(B5487,'Dataset-A1'!A:D,4,FALSE)</f>
        <v>CN</v>
      </c>
      <c r="N5487">
        <f t="shared" si="256"/>
        <v>3</v>
      </c>
      <c r="O5487">
        <f t="shared" si="257"/>
        <v>304</v>
      </c>
    </row>
    <row r="5488" spans="1:15">
      <c r="A5488" s="1">
        <v>50098121</v>
      </c>
      <c r="B5488" s="5">
        <v>17507890</v>
      </c>
      <c r="C5488" s="7">
        <v>43386</v>
      </c>
      <c r="D5488" s="7">
        <v>43387</v>
      </c>
      <c r="E5488" s="5" t="s">
        <v>28</v>
      </c>
      <c r="F5488" s="5">
        <v>652</v>
      </c>
      <c r="G5488" s="5">
        <v>391</v>
      </c>
      <c r="H5488" s="5" t="s">
        <v>32</v>
      </c>
      <c r="I5488" s="5">
        <v>4</v>
      </c>
      <c r="J5488">
        <f xml:space="preserve"> VLOOKUP(B5488,'Dataset-A1'!A:C,3,FALSE)</f>
        <v>1</v>
      </c>
      <c r="K5488">
        <f xml:space="preserve"> YEAR('Dataset-A2'!D5488)</f>
        <v>2018</v>
      </c>
      <c r="L5488">
        <f t="shared" si="255"/>
        <v>10</v>
      </c>
      <c r="M5488" t="str">
        <f xml:space="preserve"> VLOOKUP(B5488,'Dataset-A1'!A:D,4,FALSE)</f>
        <v>OT</v>
      </c>
      <c r="N5488">
        <f t="shared" si="256"/>
        <v>1</v>
      </c>
      <c r="O5488">
        <f t="shared" si="257"/>
        <v>261</v>
      </c>
    </row>
    <row r="5489" spans="1:15">
      <c r="A5489" s="1">
        <v>50098141</v>
      </c>
      <c r="B5489" s="5">
        <v>20187885</v>
      </c>
      <c r="C5489" s="7">
        <v>43420</v>
      </c>
      <c r="D5489" s="7">
        <v>43422</v>
      </c>
      <c r="E5489" s="5" t="s">
        <v>23</v>
      </c>
      <c r="F5489" s="5">
        <v>253</v>
      </c>
      <c r="G5489" s="5">
        <v>121</v>
      </c>
      <c r="H5489" s="5" t="s">
        <v>32</v>
      </c>
      <c r="I5489" s="5">
        <v>1</v>
      </c>
      <c r="J5489">
        <f xml:space="preserve"> VLOOKUP(B5489,'Dataset-A1'!A:C,3,FALSE)</f>
        <v>0</v>
      </c>
      <c r="K5489">
        <f xml:space="preserve"> YEAR('Dataset-A2'!D5489)</f>
        <v>2018</v>
      </c>
      <c r="L5489">
        <f t="shared" si="255"/>
        <v>11</v>
      </c>
      <c r="M5489" t="str">
        <f xml:space="preserve"> VLOOKUP(B5489,'Dataset-A1'!A:D,4,FALSE)</f>
        <v>OT</v>
      </c>
      <c r="N5489">
        <f t="shared" si="256"/>
        <v>2</v>
      </c>
      <c r="O5489">
        <f t="shared" si="257"/>
        <v>132</v>
      </c>
    </row>
    <row r="5490" spans="1:15">
      <c r="A5490" s="1">
        <v>50098151</v>
      </c>
      <c r="B5490" s="5">
        <v>21173799</v>
      </c>
      <c r="C5490" s="7">
        <v>43398</v>
      </c>
      <c r="D5490" s="7">
        <v>43401</v>
      </c>
      <c r="E5490" s="5" t="s">
        <v>33</v>
      </c>
      <c r="F5490" s="5">
        <v>578</v>
      </c>
      <c r="G5490" s="5">
        <v>385</v>
      </c>
      <c r="H5490" s="5" t="s">
        <v>25</v>
      </c>
      <c r="I5490" s="5">
        <v>5</v>
      </c>
      <c r="J5490">
        <f xml:space="preserve"> VLOOKUP(B5490,'Dataset-A1'!A:C,3,FALSE)</f>
        <v>1</v>
      </c>
      <c r="K5490">
        <f xml:space="preserve"> YEAR('Dataset-A2'!D5490)</f>
        <v>2018</v>
      </c>
      <c r="L5490">
        <f t="shared" si="255"/>
        <v>10</v>
      </c>
      <c r="M5490" t="str">
        <f xml:space="preserve"> VLOOKUP(B5490,'Dataset-A1'!A:D,4,FALSE)</f>
        <v>EN</v>
      </c>
      <c r="N5490">
        <f t="shared" si="256"/>
        <v>3</v>
      </c>
      <c r="O5490">
        <f t="shared" si="257"/>
        <v>193</v>
      </c>
    </row>
    <row r="5491" spans="1:15">
      <c r="A5491" s="1">
        <v>50098171</v>
      </c>
      <c r="B5491" s="5">
        <v>14957548</v>
      </c>
      <c r="C5491" s="7">
        <v>43286</v>
      </c>
      <c r="D5491" s="7">
        <v>43287</v>
      </c>
      <c r="E5491" s="5" t="s">
        <v>29</v>
      </c>
      <c r="F5491" s="5">
        <v>7748</v>
      </c>
      <c r="G5491" s="5">
        <v>4403</v>
      </c>
      <c r="H5491" s="5" t="s">
        <v>25</v>
      </c>
      <c r="I5491" s="5">
        <v>1</v>
      </c>
      <c r="J5491">
        <f xml:space="preserve"> VLOOKUP(B5491,'Dataset-A1'!A:C,3,FALSE)</f>
        <v>1</v>
      </c>
      <c r="K5491">
        <f xml:space="preserve"> YEAR('Dataset-A2'!D5491)</f>
        <v>2018</v>
      </c>
      <c r="L5491">
        <f t="shared" si="255"/>
        <v>7</v>
      </c>
      <c r="M5491" t="str">
        <f xml:space="preserve"> VLOOKUP(B5491,'Dataset-A1'!A:D,4,FALSE)</f>
        <v>CN</v>
      </c>
      <c r="N5491">
        <f t="shared" si="256"/>
        <v>1</v>
      </c>
      <c r="O5491">
        <f t="shared" si="257"/>
        <v>3345</v>
      </c>
    </row>
    <row r="5492" spans="1:15">
      <c r="A5492" s="1">
        <v>50098191</v>
      </c>
      <c r="B5492" s="5">
        <v>11375369</v>
      </c>
      <c r="C5492" s="7">
        <v>43289</v>
      </c>
      <c r="D5492" s="7">
        <v>43293</v>
      </c>
      <c r="E5492" s="5" t="s">
        <v>28</v>
      </c>
      <c r="F5492" s="5">
        <v>154</v>
      </c>
      <c r="G5492" s="5">
        <v>63</v>
      </c>
      <c r="H5492" s="5" t="s">
        <v>27</v>
      </c>
      <c r="I5492" s="5">
        <v>2</v>
      </c>
      <c r="J5492">
        <f xml:space="preserve"> VLOOKUP(B5492,'Dataset-A1'!A:C,3,FALSE)</f>
        <v>1</v>
      </c>
      <c r="K5492">
        <f xml:space="preserve"> YEAR('Dataset-A2'!D5492)</f>
        <v>2018</v>
      </c>
      <c r="L5492">
        <f t="shared" si="255"/>
        <v>7</v>
      </c>
      <c r="M5492" t="str">
        <f xml:space="preserve"> VLOOKUP(B5492,'Dataset-A1'!A:D,4,FALSE)</f>
        <v>CN</v>
      </c>
      <c r="N5492">
        <f t="shared" si="256"/>
        <v>4</v>
      </c>
      <c r="O5492">
        <f t="shared" si="257"/>
        <v>91</v>
      </c>
    </row>
    <row r="5493" spans="1:15">
      <c r="A5493" s="1">
        <v>50098201</v>
      </c>
      <c r="B5493" s="5">
        <v>13638003</v>
      </c>
      <c r="C5493" s="7">
        <v>43172</v>
      </c>
      <c r="D5493" s="7">
        <v>43179</v>
      </c>
      <c r="E5493" s="5" t="s">
        <v>29</v>
      </c>
      <c r="F5493" s="5">
        <v>609</v>
      </c>
      <c r="G5493" s="5">
        <v>344</v>
      </c>
      <c r="H5493" s="5" t="s">
        <v>30</v>
      </c>
      <c r="I5493" s="5">
        <v>5</v>
      </c>
      <c r="J5493">
        <f xml:space="preserve"> VLOOKUP(B5493,'Dataset-A1'!A:C,3,FALSE)</f>
        <v>1</v>
      </c>
      <c r="K5493">
        <f xml:space="preserve"> YEAR('Dataset-A2'!D5493)</f>
        <v>2018</v>
      </c>
      <c r="L5493">
        <f t="shared" si="255"/>
        <v>3</v>
      </c>
      <c r="M5493" t="str">
        <f xml:space="preserve"> VLOOKUP(B5493,'Dataset-A1'!A:D,4,FALSE)</f>
        <v>CN</v>
      </c>
      <c r="N5493">
        <f t="shared" si="256"/>
        <v>7</v>
      </c>
      <c r="O5493">
        <f t="shared" si="257"/>
        <v>265</v>
      </c>
    </row>
    <row r="5494" spans="1:15">
      <c r="A5494" s="1">
        <v>50098211</v>
      </c>
      <c r="B5494" s="5">
        <v>6391532</v>
      </c>
      <c r="C5494" s="7">
        <v>43367</v>
      </c>
      <c r="D5494" s="7">
        <v>43367</v>
      </c>
      <c r="E5494" s="5" t="s">
        <v>29</v>
      </c>
      <c r="F5494" s="5">
        <v>1376</v>
      </c>
      <c r="G5494" s="5">
        <v>388</v>
      </c>
      <c r="H5494" s="5" t="s">
        <v>25</v>
      </c>
      <c r="I5494" s="5">
        <v>3</v>
      </c>
      <c r="J5494">
        <f xml:space="preserve"> VLOOKUP(B5494,'Dataset-A1'!A:C,3,FALSE)</f>
        <v>0</v>
      </c>
      <c r="K5494">
        <f xml:space="preserve"> YEAR('Dataset-A2'!D5494)</f>
        <v>2018</v>
      </c>
      <c r="L5494">
        <f t="shared" si="255"/>
        <v>9</v>
      </c>
      <c r="M5494" t="str">
        <f xml:space="preserve"> VLOOKUP(B5494,'Dataset-A1'!A:D,4,FALSE)</f>
        <v>CN</v>
      </c>
      <c r="N5494">
        <f t="shared" si="256"/>
        <v>0</v>
      </c>
      <c r="O5494">
        <f t="shared" si="257"/>
        <v>988</v>
      </c>
    </row>
    <row r="5495" spans="1:15">
      <c r="A5495" s="1">
        <v>50098241</v>
      </c>
      <c r="B5495" s="5">
        <v>357559</v>
      </c>
      <c r="C5495" s="7">
        <v>43201</v>
      </c>
      <c r="D5495" s="7">
        <v>43207</v>
      </c>
      <c r="E5495" s="5" t="s">
        <v>29</v>
      </c>
      <c r="F5495" s="5">
        <v>153</v>
      </c>
      <c r="G5495" s="5">
        <v>60</v>
      </c>
      <c r="H5495" s="5" t="s">
        <v>32</v>
      </c>
      <c r="I5495" s="5">
        <v>3</v>
      </c>
      <c r="J5495">
        <f xml:space="preserve"> VLOOKUP(B5495,'Dataset-A1'!A:C,3,FALSE)</f>
        <v>1</v>
      </c>
      <c r="K5495">
        <f xml:space="preserve"> YEAR('Dataset-A2'!D5495)</f>
        <v>2018</v>
      </c>
      <c r="L5495">
        <f t="shared" si="255"/>
        <v>4</v>
      </c>
      <c r="M5495" t="str">
        <f xml:space="preserve"> VLOOKUP(B5495,'Dataset-A1'!A:D,4,FALSE)</f>
        <v>EN</v>
      </c>
      <c r="N5495">
        <f t="shared" si="256"/>
        <v>6</v>
      </c>
      <c r="O5495">
        <f t="shared" si="257"/>
        <v>93</v>
      </c>
    </row>
    <row r="5496" spans="1:15">
      <c r="A5496" s="1">
        <v>50098251</v>
      </c>
      <c r="B5496" s="5">
        <v>19037427</v>
      </c>
      <c r="C5496" s="7">
        <v>43180</v>
      </c>
      <c r="D5496" s="7">
        <v>43182</v>
      </c>
      <c r="E5496" s="5" t="s">
        <v>28</v>
      </c>
      <c r="F5496" s="5">
        <v>249</v>
      </c>
      <c r="G5496" s="5">
        <v>119</v>
      </c>
      <c r="H5496" s="5" t="s">
        <v>30</v>
      </c>
      <c r="I5496" s="5">
        <v>1</v>
      </c>
      <c r="J5496">
        <f xml:space="preserve"> VLOOKUP(B5496,'Dataset-A1'!A:C,3,FALSE)</f>
        <v>0</v>
      </c>
      <c r="K5496">
        <f xml:space="preserve"> YEAR('Dataset-A2'!D5496)</f>
        <v>2018</v>
      </c>
      <c r="L5496">
        <f t="shared" si="255"/>
        <v>3</v>
      </c>
      <c r="M5496" t="str">
        <f xml:space="preserve"> VLOOKUP(B5496,'Dataset-A1'!A:D,4,FALSE)</f>
        <v>CN</v>
      </c>
      <c r="N5496">
        <f t="shared" si="256"/>
        <v>2</v>
      </c>
      <c r="O5496">
        <f t="shared" si="257"/>
        <v>130</v>
      </c>
    </row>
    <row r="5497" spans="1:15">
      <c r="A5497" s="1">
        <v>50098271</v>
      </c>
      <c r="B5497" s="5">
        <v>9614824</v>
      </c>
      <c r="C5497" s="7">
        <v>43375</v>
      </c>
      <c r="D5497" s="7">
        <v>43376</v>
      </c>
      <c r="E5497" s="5" t="s">
        <v>33</v>
      </c>
      <c r="F5497" s="5">
        <v>332</v>
      </c>
      <c r="G5497" s="5">
        <v>108</v>
      </c>
      <c r="H5497" s="5" t="s">
        <v>32</v>
      </c>
      <c r="I5497" s="5">
        <v>1</v>
      </c>
      <c r="J5497">
        <f xml:space="preserve"> VLOOKUP(B5497,'Dataset-A1'!A:C,3,FALSE)</f>
        <v>1</v>
      </c>
      <c r="K5497">
        <f xml:space="preserve"> YEAR('Dataset-A2'!D5497)</f>
        <v>2018</v>
      </c>
      <c r="L5497">
        <f t="shared" si="255"/>
        <v>10</v>
      </c>
      <c r="M5497" t="str">
        <f xml:space="preserve"> VLOOKUP(B5497,'Dataset-A1'!A:D,4,FALSE)</f>
        <v>CN</v>
      </c>
      <c r="N5497">
        <f t="shared" si="256"/>
        <v>1</v>
      </c>
      <c r="O5497">
        <f t="shared" si="257"/>
        <v>224</v>
      </c>
    </row>
    <row r="5498" spans="1:15">
      <c r="A5498" s="1">
        <v>50098281</v>
      </c>
      <c r="B5498" s="5">
        <v>15106260</v>
      </c>
      <c r="C5498" s="7">
        <v>43075</v>
      </c>
      <c r="D5498" s="7">
        <v>43078</v>
      </c>
      <c r="E5498" s="5" t="s">
        <v>23</v>
      </c>
      <c r="F5498" s="5">
        <v>498</v>
      </c>
      <c r="G5498" s="5">
        <v>232</v>
      </c>
      <c r="H5498" s="5" t="s">
        <v>30</v>
      </c>
      <c r="I5498" s="5">
        <v>1</v>
      </c>
      <c r="J5498">
        <f xml:space="preserve"> VLOOKUP(B5498,'Dataset-A1'!A:C,3,FALSE)</f>
        <v>0</v>
      </c>
      <c r="K5498">
        <f xml:space="preserve"> YEAR('Dataset-A2'!D5498)</f>
        <v>2017</v>
      </c>
      <c r="L5498">
        <f t="shared" si="255"/>
        <v>12</v>
      </c>
      <c r="M5498" t="str">
        <f xml:space="preserve"> VLOOKUP(B5498,'Dataset-A1'!A:D,4,FALSE)</f>
        <v>CN</v>
      </c>
      <c r="N5498">
        <f t="shared" si="256"/>
        <v>3</v>
      </c>
      <c r="O5498">
        <f t="shared" si="257"/>
        <v>266</v>
      </c>
    </row>
    <row r="5499" spans="1:15">
      <c r="A5499" s="1">
        <v>50098291</v>
      </c>
      <c r="B5499" s="5">
        <v>21160266</v>
      </c>
      <c r="C5499" s="7">
        <v>43300</v>
      </c>
      <c r="D5499" s="7">
        <v>43303</v>
      </c>
      <c r="E5499" s="5" t="s">
        <v>33</v>
      </c>
      <c r="F5499" s="5">
        <v>6960</v>
      </c>
      <c r="G5499" s="5">
        <v>4608</v>
      </c>
      <c r="H5499" s="5" t="s">
        <v>27</v>
      </c>
      <c r="I5499" s="5">
        <v>6</v>
      </c>
      <c r="J5499">
        <f xml:space="preserve"> VLOOKUP(B5499,'Dataset-A1'!A:C,3,FALSE)</f>
        <v>1</v>
      </c>
      <c r="K5499">
        <f xml:space="preserve"> YEAR('Dataset-A2'!D5499)</f>
        <v>2018</v>
      </c>
      <c r="L5499">
        <f t="shared" si="255"/>
        <v>7</v>
      </c>
      <c r="M5499" t="str">
        <f xml:space="preserve"> VLOOKUP(B5499,'Dataset-A1'!A:D,4,FALSE)</f>
        <v>CN</v>
      </c>
      <c r="N5499">
        <f t="shared" si="256"/>
        <v>3</v>
      </c>
      <c r="O5499">
        <f t="shared" si="257"/>
        <v>2352</v>
      </c>
    </row>
    <row r="5500" spans="1:15">
      <c r="A5500" s="1">
        <v>50098301</v>
      </c>
      <c r="B5500" s="5">
        <v>16160392</v>
      </c>
      <c r="C5500" s="7">
        <v>43350</v>
      </c>
      <c r="D5500" s="7">
        <v>43351</v>
      </c>
      <c r="E5500" s="5" t="s">
        <v>28</v>
      </c>
      <c r="F5500" s="5">
        <v>424</v>
      </c>
      <c r="G5500" s="5">
        <v>140</v>
      </c>
      <c r="H5500" s="5" t="s">
        <v>32</v>
      </c>
      <c r="I5500" s="5">
        <v>1</v>
      </c>
      <c r="J5500">
        <f xml:space="preserve"> VLOOKUP(B5500,'Dataset-A1'!A:C,3,FALSE)</f>
        <v>0</v>
      </c>
      <c r="K5500">
        <f xml:space="preserve"> YEAR('Dataset-A2'!D5500)</f>
        <v>2018</v>
      </c>
      <c r="L5500">
        <f t="shared" si="255"/>
        <v>9</v>
      </c>
      <c r="M5500" t="str">
        <f xml:space="preserve"> VLOOKUP(B5500,'Dataset-A1'!A:D,4,FALSE)</f>
        <v>EN</v>
      </c>
      <c r="N5500">
        <f t="shared" si="256"/>
        <v>1</v>
      </c>
      <c r="O5500">
        <f t="shared" si="257"/>
        <v>284</v>
      </c>
    </row>
    <row r="5501" spans="1:15">
      <c r="A5501" s="1">
        <v>50098341</v>
      </c>
      <c r="B5501" s="5">
        <v>21167252</v>
      </c>
      <c r="C5501" s="7">
        <v>43273</v>
      </c>
      <c r="D5501" s="7">
        <v>43278</v>
      </c>
      <c r="E5501" s="5" t="s">
        <v>33</v>
      </c>
      <c r="F5501" s="5">
        <v>6090</v>
      </c>
      <c r="G5501" s="5">
        <v>3402</v>
      </c>
      <c r="H5501" s="5" t="s">
        <v>32</v>
      </c>
      <c r="I5501" s="5">
        <v>1</v>
      </c>
      <c r="J5501">
        <f xml:space="preserve"> VLOOKUP(B5501,'Dataset-A1'!A:C,3,FALSE)</f>
        <v>1</v>
      </c>
      <c r="K5501">
        <f xml:space="preserve"> YEAR('Dataset-A2'!D5501)</f>
        <v>2018</v>
      </c>
      <c r="L5501">
        <f t="shared" si="255"/>
        <v>6</v>
      </c>
      <c r="M5501" t="str">
        <f xml:space="preserve"> VLOOKUP(B5501,'Dataset-A1'!A:D,4,FALSE)</f>
        <v>CN</v>
      </c>
      <c r="N5501">
        <f t="shared" si="256"/>
        <v>5</v>
      </c>
      <c r="O5501">
        <f t="shared" si="257"/>
        <v>2688</v>
      </c>
    </row>
    <row r="5502" spans="1:15">
      <c r="A5502" s="1">
        <v>50098371</v>
      </c>
      <c r="B5502" s="5">
        <v>155158</v>
      </c>
      <c r="C5502" s="7">
        <v>43100</v>
      </c>
      <c r="D5502" s="7">
        <v>43103</v>
      </c>
      <c r="E5502" s="5" t="s">
        <v>23</v>
      </c>
      <c r="F5502" s="5">
        <v>456</v>
      </c>
      <c r="G5502" s="5">
        <v>181</v>
      </c>
      <c r="H5502" s="5" t="s">
        <v>30</v>
      </c>
      <c r="I5502" s="5">
        <v>5</v>
      </c>
      <c r="J5502">
        <f xml:space="preserve"> VLOOKUP(B5502,'Dataset-A1'!A:C,3,FALSE)</f>
        <v>1</v>
      </c>
      <c r="K5502">
        <f xml:space="preserve"> YEAR('Dataset-A2'!D5502)</f>
        <v>2018</v>
      </c>
      <c r="L5502">
        <f t="shared" si="255"/>
        <v>1</v>
      </c>
      <c r="M5502" t="str">
        <f xml:space="preserve"> VLOOKUP(B5502,'Dataset-A1'!A:D,4,FALSE)</f>
        <v>OT</v>
      </c>
      <c r="N5502">
        <f t="shared" si="256"/>
        <v>3</v>
      </c>
      <c r="O5502">
        <f t="shared" si="257"/>
        <v>275</v>
      </c>
    </row>
    <row r="5503" spans="1:15">
      <c r="A5503" s="1">
        <v>50098401</v>
      </c>
      <c r="B5503" s="5">
        <v>10604077</v>
      </c>
      <c r="C5503" s="7">
        <v>43366</v>
      </c>
      <c r="D5503" s="7">
        <v>43369</v>
      </c>
      <c r="E5503" s="5" t="s">
        <v>29</v>
      </c>
      <c r="F5503" s="5">
        <v>374</v>
      </c>
      <c r="G5503" s="5">
        <v>207</v>
      </c>
      <c r="H5503" s="5" t="s">
        <v>30</v>
      </c>
      <c r="I5503" s="5">
        <v>3</v>
      </c>
      <c r="J5503">
        <f xml:space="preserve"> VLOOKUP(B5503,'Dataset-A1'!A:C,3,FALSE)</f>
        <v>1</v>
      </c>
      <c r="K5503">
        <f xml:space="preserve"> YEAR('Dataset-A2'!D5503)</f>
        <v>2018</v>
      </c>
      <c r="L5503">
        <f t="shared" si="255"/>
        <v>9</v>
      </c>
      <c r="M5503" t="str">
        <f xml:space="preserve"> VLOOKUP(B5503,'Dataset-A1'!A:D,4,FALSE)</f>
        <v>CN</v>
      </c>
      <c r="N5503">
        <f t="shared" si="256"/>
        <v>3</v>
      </c>
      <c r="O5503">
        <f t="shared" si="257"/>
        <v>167</v>
      </c>
    </row>
    <row r="5504" spans="1:15">
      <c r="A5504" s="1">
        <v>50098411</v>
      </c>
      <c r="B5504" s="5">
        <v>8662591</v>
      </c>
      <c r="C5504" s="7">
        <v>43273</v>
      </c>
      <c r="D5504" s="7">
        <v>43276</v>
      </c>
      <c r="E5504" s="5" t="s">
        <v>23</v>
      </c>
      <c r="F5504" s="5">
        <v>652</v>
      </c>
      <c r="G5504" s="5">
        <v>304</v>
      </c>
      <c r="H5504" s="5" t="s">
        <v>30</v>
      </c>
      <c r="I5504" s="5">
        <v>9</v>
      </c>
      <c r="J5504">
        <f xml:space="preserve"> VLOOKUP(B5504,'Dataset-A1'!A:C,3,FALSE)</f>
        <v>1</v>
      </c>
      <c r="K5504">
        <f xml:space="preserve"> YEAR('Dataset-A2'!D5504)</f>
        <v>2018</v>
      </c>
      <c r="L5504">
        <f t="shared" si="255"/>
        <v>6</v>
      </c>
      <c r="M5504" t="str">
        <f xml:space="preserve"> VLOOKUP(B5504,'Dataset-A1'!A:D,4,FALSE)</f>
        <v>EN</v>
      </c>
      <c r="N5504">
        <f t="shared" si="256"/>
        <v>3</v>
      </c>
      <c r="O5504">
        <f t="shared" si="257"/>
        <v>348</v>
      </c>
    </row>
    <row r="5505" spans="1:15">
      <c r="A5505" s="1">
        <v>50098421</v>
      </c>
      <c r="B5505" s="5">
        <v>21160514</v>
      </c>
      <c r="C5505" s="7">
        <v>43193</v>
      </c>
      <c r="D5505" s="7">
        <v>43193</v>
      </c>
      <c r="E5505" s="5" t="s">
        <v>28</v>
      </c>
      <c r="F5505" s="5">
        <v>274</v>
      </c>
      <c r="G5505" s="5">
        <v>81</v>
      </c>
      <c r="H5505" s="5" t="s">
        <v>30</v>
      </c>
      <c r="I5505" s="5">
        <v>12</v>
      </c>
      <c r="J5505">
        <f xml:space="preserve"> VLOOKUP(B5505,'Dataset-A1'!A:C,3,FALSE)</f>
        <v>1</v>
      </c>
      <c r="K5505">
        <f xml:space="preserve"> YEAR('Dataset-A2'!D5505)</f>
        <v>2018</v>
      </c>
      <c r="L5505">
        <f t="shared" si="255"/>
        <v>4</v>
      </c>
      <c r="M5505" t="str">
        <f xml:space="preserve"> VLOOKUP(B5505,'Dataset-A1'!A:D,4,FALSE)</f>
        <v>OT</v>
      </c>
      <c r="N5505">
        <f t="shared" si="256"/>
        <v>0</v>
      </c>
      <c r="O5505">
        <f t="shared" si="257"/>
        <v>193</v>
      </c>
    </row>
    <row r="5506" spans="1:15">
      <c r="A5506" s="1">
        <v>50098441</v>
      </c>
      <c r="B5506" s="5">
        <v>15125595</v>
      </c>
      <c r="C5506" s="7">
        <v>43227</v>
      </c>
      <c r="D5506" s="7">
        <v>43234</v>
      </c>
      <c r="E5506" s="5" t="s">
        <v>29</v>
      </c>
      <c r="F5506" s="5">
        <v>570</v>
      </c>
      <c r="G5506" s="5">
        <v>315</v>
      </c>
      <c r="H5506" s="5" t="s">
        <v>32</v>
      </c>
      <c r="I5506" s="5">
        <v>7</v>
      </c>
      <c r="J5506">
        <f xml:space="preserve"> VLOOKUP(B5506,'Dataset-A1'!A:C,3,FALSE)</f>
        <v>1</v>
      </c>
      <c r="K5506">
        <f xml:space="preserve"> YEAR('Dataset-A2'!D5506)</f>
        <v>2018</v>
      </c>
      <c r="L5506">
        <f t="shared" si="255"/>
        <v>5</v>
      </c>
      <c r="M5506" t="str">
        <f xml:space="preserve"> VLOOKUP(B5506,'Dataset-A1'!A:D,4,FALSE)</f>
        <v>EN</v>
      </c>
      <c r="N5506">
        <f t="shared" si="256"/>
        <v>7</v>
      </c>
      <c r="O5506">
        <f t="shared" si="257"/>
        <v>255</v>
      </c>
    </row>
    <row r="5507" spans="1:15">
      <c r="A5507" s="1">
        <v>50098471</v>
      </c>
      <c r="B5507" s="5">
        <v>18365487</v>
      </c>
      <c r="C5507" s="7">
        <v>43170</v>
      </c>
      <c r="D5507" s="7">
        <v>43174</v>
      </c>
      <c r="E5507" s="5" t="s">
        <v>33</v>
      </c>
      <c r="F5507" s="5">
        <v>350</v>
      </c>
      <c r="G5507" s="5">
        <v>144</v>
      </c>
      <c r="H5507" s="5" t="s">
        <v>25</v>
      </c>
      <c r="I5507" s="5">
        <v>5</v>
      </c>
      <c r="J5507">
        <f xml:space="preserve"> VLOOKUP(B5507,'Dataset-A1'!A:C,3,FALSE)</f>
        <v>1</v>
      </c>
      <c r="K5507">
        <f xml:space="preserve"> YEAR('Dataset-A2'!D5507)</f>
        <v>2018</v>
      </c>
      <c r="L5507">
        <f t="shared" ref="L5507:L5570" si="258">MONTH(D5507)</f>
        <v>3</v>
      </c>
      <c r="M5507" t="str">
        <f xml:space="preserve"> VLOOKUP(B5507,'Dataset-A1'!A:D,4,FALSE)</f>
        <v>OT</v>
      </c>
      <c r="N5507">
        <f t="shared" ref="N5507:N5570" si="259">D5507-C5507</f>
        <v>4</v>
      </c>
      <c r="O5507">
        <f t="shared" ref="O5507:O5570" si="260" xml:space="preserve"> F5507-G5507</f>
        <v>206</v>
      </c>
    </row>
    <row r="5508" spans="1:15">
      <c r="A5508" s="1">
        <v>50098481</v>
      </c>
      <c r="B5508" s="5">
        <v>6036159</v>
      </c>
      <c r="C5508" s="7">
        <v>43119</v>
      </c>
      <c r="D5508" s="7">
        <v>43123</v>
      </c>
      <c r="E5508" s="5" t="s">
        <v>28</v>
      </c>
      <c r="F5508" s="5">
        <v>2687</v>
      </c>
      <c r="G5508" s="5">
        <v>1853</v>
      </c>
      <c r="H5508" s="5" t="s">
        <v>27</v>
      </c>
      <c r="I5508" s="5">
        <v>6</v>
      </c>
      <c r="J5508">
        <f xml:space="preserve"> VLOOKUP(B5508,'Dataset-A1'!A:C,3,FALSE)</f>
        <v>1</v>
      </c>
      <c r="K5508">
        <f xml:space="preserve"> YEAR('Dataset-A2'!D5508)</f>
        <v>2018</v>
      </c>
      <c r="L5508">
        <f t="shared" si="258"/>
        <v>1</v>
      </c>
      <c r="M5508" t="str">
        <f xml:space="preserve"> VLOOKUP(B5508,'Dataset-A1'!A:D,4,FALSE)</f>
        <v>EN</v>
      </c>
      <c r="N5508">
        <f t="shared" si="259"/>
        <v>4</v>
      </c>
      <c r="O5508">
        <f t="shared" si="260"/>
        <v>834</v>
      </c>
    </row>
    <row r="5509" spans="1:15">
      <c r="A5509" s="1">
        <v>50098491</v>
      </c>
      <c r="B5509" s="5">
        <v>12805030</v>
      </c>
      <c r="C5509" s="7">
        <v>43327</v>
      </c>
      <c r="D5509" s="7">
        <v>43332</v>
      </c>
      <c r="E5509" s="5" t="s">
        <v>28</v>
      </c>
      <c r="F5509" s="5">
        <v>346</v>
      </c>
      <c r="G5509" s="5">
        <v>224</v>
      </c>
      <c r="H5509" s="5" t="s">
        <v>25</v>
      </c>
      <c r="I5509" s="5">
        <v>7</v>
      </c>
      <c r="J5509">
        <f xml:space="preserve"> VLOOKUP(B5509,'Dataset-A1'!A:C,3,FALSE)</f>
        <v>1</v>
      </c>
      <c r="K5509">
        <f xml:space="preserve"> YEAR('Dataset-A2'!D5509)</f>
        <v>2018</v>
      </c>
      <c r="L5509">
        <f t="shared" si="258"/>
        <v>8</v>
      </c>
      <c r="M5509" t="str">
        <f xml:space="preserve"> VLOOKUP(B5509,'Dataset-A1'!A:D,4,FALSE)</f>
        <v>OT</v>
      </c>
      <c r="N5509">
        <f t="shared" si="259"/>
        <v>5</v>
      </c>
      <c r="O5509">
        <f t="shared" si="260"/>
        <v>122</v>
      </c>
    </row>
    <row r="5510" spans="1:15">
      <c r="A5510" s="1">
        <v>50098511</v>
      </c>
      <c r="B5510" s="5">
        <v>10609746</v>
      </c>
      <c r="C5510" s="7">
        <v>43171</v>
      </c>
      <c r="D5510" s="7">
        <v>43174</v>
      </c>
      <c r="E5510" s="5" t="s">
        <v>28</v>
      </c>
      <c r="F5510" s="5">
        <v>3570</v>
      </c>
      <c r="G5510" s="5">
        <v>2154</v>
      </c>
      <c r="H5510" s="5" t="s">
        <v>30</v>
      </c>
      <c r="I5510" s="5">
        <v>3</v>
      </c>
      <c r="J5510">
        <f xml:space="preserve"> VLOOKUP(B5510,'Dataset-A1'!A:C,3,FALSE)</f>
        <v>0</v>
      </c>
      <c r="K5510">
        <f xml:space="preserve"> YEAR('Dataset-A2'!D5510)</f>
        <v>2018</v>
      </c>
      <c r="L5510">
        <f t="shared" si="258"/>
        <v>3</v>
      </c>
      <c r="M5510" t="str">
        <f xml:space="preserve"> VLOOKUP(B5510,'Dataset-A1'!A:D,4,FALSE)</f>
        <v>CN</v>
      </c>
      <c r="N5510">
        <f t="shared" si="259"/>
        <v>3</v>
      </c>
      <c r="O5510">
        <f t="shared" si="260"/>
        <v>1416</v>
      </c>
    </row>
    <row r="5511" spans="1:15">
      <c r="A5511" s="1">
        <v>50098521</v>
      </c>
      <c r="B5511" s="5">
        <v>8422517</v>
      </c>
      <c r="C5511" s="7">
        <v>43115</v>
      </c>
      <c r="D5511" s="7">
        <v>43117</v>
      </c>
      <c r="E5511" s="5" t="s">
        <v>28</v>
      </c>
      <c r="F5511" s="5">
        <v>580</v>
      </c>
      <c r="G5511" s="5">
        <v>233</v>
      </c>
      <c r="H5511" s="5" t="s">
        <v>30</v>
      </c>
      <c r="I5511" s="5">
        <v>13</v>
      </c>
      <c r="J5511">
        <f xml:space="preserve"> VLOOKUP(B5511,'Dataset-A1'!A:C,3,FALSE)</f>
        <v>1</v>
      </c>
      <c r="K5511">
        <f xml:space="preserve"> YEAR('Dataset-A2'!D5511)</f>
        <v>2018</v>
      </c>
      <c r="L5511">
        <f t="shared" si="258"/>
        <v>1</v>
      </c>
      <c r="M5511" t="str">
        <f xml:space="preserve"> VLOOKUP(B5511,'Dataset-A1'!A:D,4,FALSE)</f>
        <v>OT</v>
      </c>
      <c r="N5511">
        <f t="shared" si="259"/>
        <v>2</v>
      </c>
      <c r="O5511">
        <f t="shared" si="260"/>
        <v>347</v>
      </c>
    </row>
    <row r="5512" spans="1:15">
      <c r="A5512" s="1">
        <v>50098541</v>
      </c>
      <c r="B5512" s="5">
        <v>208518</v>
      </c>
      <c r="C5512" s="7">
        <v>43090</v>
      </c>
      <c r="D5512" s="7">
        <v>43091</v>
      </c>
      <c r="E5512" s="5" t="s">
        <v>29</v>
      </c>
      <c r="F5512" s="5">
        <v>440</v>
      </c>
      <c r="G5512" s="5">
        <v>177</v>
      </c>
      <c r="H5512" s="5" t="s">
        <v>27</v>
      </c>
      <c r="I5512" s="5">
        <v>19</v>
      </c>
      <c r="J5512">
        <f xml:space="preserve"> VLOOKUP(B5512,'Dataset-A1'!A:C,3,FALSE)</f>
        <v>0</v>
      </c>
      <c r="K5512">
        <f xml:space="preserve"> YEAR('Dataset-A2'!D5512)</f>
        <v>2017</v>
      </c>
      <c r="L5512">
        <f t="shared" si="258"/>
        <v>12</v>
      </c>
      <c r="M5512" t="str">
        <f xml:space="preserve"> VLOOKUP(B5512,'Dataset-A1'!A:D,4,FALSE)</f>
        <v>CN</v>
      </c>
      <c r="N5512">
        <f t="shared" si="259"/>
        <v>1</v>
      </c>
      <c r="O5512">
        <f t="shared" si="260"/>
        <v>263</v>
      </c>
    </row>
    <row r="5513" spans="1:15">
      <c r="A5513" s="1">
        <v>50098551</v>
      </c>
      <c r="B5513" s="5">
        <v>5989060</v>
      </c>
      <c r="C5513" s="7">
        <v>43301</v>
      </c>
      <c r="D5513" s="7">
        <v>43308</v>
      </c>
      <c r="E5513" s="5" t="s">
        <v>28</v>
      </c>
      <c r="F5513" s="5">
        <v>1180</v>
      </c>
      <c r="G5513" s="5">
        <v>266</v>
      </c>
      <c r="H5513" s="5" t="s">
        <v>27</v>
      </c>
      <c r="I5513" s="5">
        <v>3</v>
      </c>
      <c r="J5513">
        <f xml:space="preserve"> VLOOKUP(B5513,'Dataset-A1'!A:C,3,FALSE)</f>
        <v>0</v>
      </c>
      <c r="K5513">
        <f xml:space="preserve"> YEAR('Dataset-A2'!D5513)</f>
        <v>2018</v>
      </c>
      <c r="L5513">
        <f t="shared" si="258"/>
        <v>7</v>
      </c>
      <c r="M5513" t="str">
        <f xml:space="preserve"> VLOOKUP(B5513,'Dataset-A1'!A:D,4,FALSE)</f>
        <v>CN</v>
      </c>
      <c r="N5513">
        <f t="shared" si="259"/>
        <v>7</v>
      </c>
      <c r="O5513">
        <f t="shared" si="260"/>
        <v>914</v>
      </c>
    </row>
    <row r="5514" spans="1:15">
      <c r="A5514" s="1">
        <v>50098561</v>
      </c>
      <c r="B5514" s="5">
        <v>20878409</v>
      </c>
      <c r="C5514" s="7">
        <v>43189</v>
      </c>
      <c r="D5514" s="7">
        <v>43195</v>
      </c>
      <c r="E5514" s="5" t="s">
        <v>29</v>
      </c>
      <c r="F5514" s="5">
        <v>4512</v>
      </c>
      <c r="G5514" s="5">
        <v>2613</v>
      </c>
      <c r="H5514" s="5" t="s">
        <v>30</v>
      </c>
      <c r="I5514" s="5">
        <v>7</v>
      </c>
      <c r="J5514">
        <f xml:space="preserve"> VLOOKUP(B5514,'Dataset-A1'!A:C,3,FALSE)</f>
        <v>1</v>
      </c>
      <c r="K5514">
        <f xml:space="preserve"> YEAR('Dataset-A2'!D5514)</f>
        <v>2018</v>
      </c>
      <c r="L5514">
        <f t="shared" si="258"/>
        <v>4</v>
      </c>
      <c r="M5514" t="str">
        <f xml:space="preserve"> VLOOKUP(B5514,'Dataset-A1'!A:D,4,FALSE)</f>
        <v>EN</v>
      </c>
      <c r="N5514">
        <f t="shared" si="259"/>
        <v>6</v>
      </c>
      <c r="O5514">
        <f t="shared" si="260"/>
        <v>1899</v>
      </c>
    </row>
    <row r="5515" spans="1:15">
      <c r="A5515" s="1">
        <v>50098601</v>
      </c>
      <c r="B5515" s="5">
        <v>13984644</v>
      </c>
      <c r="C5515" s="7">
        <v>43225</v>
      </c>
      <c r="D5515" s="7">
        <v>43230</v>
      </c>
      <c r="E5515" s="5" t="s">
        <v>28</v>
      </c>
      <c r="F5515" s="5">
        <v>8759</v>
      </c>
      <c r="G5515" s="5">
        <v>4654</v>
      </c>
      <c r="H5515" s="5" t="s">
        <v>27</v>
      </c>
      <c r="I5515" s="5">
        <v>14</v>
      </c>
      <c r="J5515">
        <f xml:space="preserve"> VLOOKUP(B5515,'Dataset-A1'!A:C,3,FALSE)</f>
        <v>1</v>
      </c>
      <c r="K5515">
        <f xml:space="preserve"> YEAR('Dataset-A2'!D5515)</f>
        <v>2018</v>
      </c>
      <c r="L5515">
        <f t="shared" si="258"/>
        <v>5</v>
      </c>
      <c r="M5515" t="str">
        <f xml:space="preserve"> VLOOKUP(B5515,'Dataset-A1'!A:D,4,FALSE)</f>
        <v>CN</v>
      </c>
      <c r="N5515">
        <f t="shared" si="259"/>
        <v>5</v>
      </c>
      <c r="O5515">
        <f t="shared" si="260"/>
        <v>4105</v>
      </c>
    </row>
    <row r="5516" spans="1:15">
      <c r="A5516" s="1">
        <v>50098611</v>
      </c>
      <c r="B5516" s="5">
        <v>4379961</v>
      </c>
      <c r="C5516" s="7">
        <v>43207</v>
      </c>
      <c r="D5516" s="7">
        <v>43211</v>
      </c>
      <c r="E5516" s="5" t="s">
        <v>23</v>
      </c>
      <c r="F5516" s="5">
        <v>570</v>
      </c>
      <c r="G5516" s="5">
        <v>125</v>
      </c>
      <c r="H5516" s="5" t="s">
        <v>32</v>
      </c>
      <c r="I5516" s="5">
        <v>3</v>
      </c>
      <c r="J5516">
        <f xml:space="preserve"> VLOOKUP(B5516,'Dataset-A1'!A:C,3,FALSE)</f>
        <v>1</v>
      </c>
      <c r="K5516">
        <f xml:space="preserve"> YEAR('Dataset-A2'!D5516)</f>
        <v>2018</v>
      </c>
      <c r="L5516">
        <f t="shared" si="258"/>
        <v>4</v>
      </c>
      <c r="M5516" t="str">
        <f xml:space="preserve"> VLOOKUP(B5516,'Dataset-A1'!A:D,4,FALSE)</f>
        <v>OT</v>
      </c>
      <c r="N5516">
        <f t="shared" si="259"/>
        <v>4</v>
      </c>
      <c r="O5516">
        <f t="shared" si="260"/>
        <v>445</v>
      </c>
    </row>
    <row r="5517" spans="1:15">
      <c r="A5517" s="1">
        <v>50098621</v>
      </c>
      <c r="B5517" s="5">
        <v>21170373</v>
      </c>
      <c r="C5517" s="7">
        <v>43105</v>
      </c>
      <c r="D5517" s="7">
        <v>43108</v>
      </c>
      <c r="E5517" s="5" t="s">
        <v>23</v>
      </c>
      <c r="F5517" s="5">
        <v>33700</v>
      </c>
      <c r="G5517" s="5">
        <v>8130</v>
      </c>
      <c r="H5517" s="5" t="s">
        <v>32</v>
      </c>
      <c r="I5517" s="5">
        <v>4</v>
      </c>
      <c r="J5517">
        <f xml:space="preserve"> VLOOKUP(B5517,'Dataset-A1'!A:C,3,FALSE)</f>
        <v>1</v>
      </c>
      <c r="K5517">
        <f xml:space="preserve"> YEAR('Dataset-A2'!D5517)</f>
        <v>2018</v>
      </c>
      <c r="L5517">
        <f t="shared" si="258"/>
        <v>1</v>
      </c>
      <c r="M5517" t="str">
        <f xml:space="preserve"> VLOOKUP(B5517,'Dataset-A1'!A:D,4,FALSE)</f>
        <v>CN</v>
      </c>
      <c r="N5517">
        <f t="shared" si="259"/>
        <v>3</v>
      </c>
      <c r="O5517">
        <f t="shared" si="260"/>
        <v>25570</v>
      </c>
    </row>
    <row r="5518" spans="1:15">
      <c r="A5518" s="1">
        <v>50098631</v>
      </c>
      <c r="B5518" s="5">
        <v>14467989</v>
      </c>
      <c r="C5518" s="7">
        <v>43139</v>
      </c>
      <c r="D5518" s="7">
        <v>43142</v>
      </c>
      <c r="E5518" s="5" t="s">
        <v>29</v>
      </c>
      <c r="F5518" s="5">
        <v>548</v>
      </c>
      <c r="G5518" s="5">
        <v>233</v>
      </c>
      <c r="H5518" s="5" t="s">
        <v>27</v>
      </c>
      <c r="I5518" s="5">
        <v>1</v>
      </c>
      <c r="J5518">
        <f xml:space="preserve"> VLOOKUP(B5518,'Dataset-A1'!A:C,3,FALSE)</f>
        <v>1</v>
      </c>
      <c r="K5518">
        <f xml:space="preserve"> YEAR('Dataset-A2'!D5518)</f>
        <v>2018</v>
      </c>
      <c r="L5518">
        <f t="shared" si="258"/>
        <v>2</v>
      </c>
      <c r="M5518" t="str">
        <f xml:space="preserve"> VLOOKUP(B5518,'Dataset-A1'!A:D,4,FALSE)</f>
        <v>EN</v>
      </c>
      <c r="N5518">
        <f t="shared" si="259"/>
        <v>3</v>
      </c>
      <c r="O5518">
        <f t="shared" si="260"/>
        <v>315</v>
      </c>
    </row>
    <row r="5519" spans="1:15">
      <c r="A5519" s="1">
        <v>50098651</v>
      </c>
      <c r="B5519" s="5">
        <v>21169514</v>
      </c>
      <c r="C5519" s="7">
        <v>43238</v>
      </c>
      <c r="D5519" s="7">
        <v>43241</v>
      </c>
      <c r="E5519" s="5" t="s">
        <v>29</v>
      </c>
      <c r="F5519" s="5">
        <v>259</v>
      </c>
      <c r="G5519" s="5">
        <v>171</v>
      </c>
      <c r="H5519" s="5" t="s">
        <v>32</v>
      </c>
      <c r="I5519" s="5">
        <v>11</v>
      </c>
      <c r="J5519">
        <f xml:space="preserve"> VLOOKUP(B5519,'Dataset-A1'!A:C,3,FALSE)</f>
        <v>0</v>
      </c>
      <c r="K5519">
        <f xml:space="preserve"> YEAR('Dataset-A2'!D5519)</f>
        <v>2018</v>
      </c>
      <c r="L5519">
        <f t="shared" si="258"/>
        <v>5</v>
      </c>
      <c r="M5519" t="str">
        <f xml:space="preserve"> VLOOKUP(B5519,'Dataset-A1'!A:D,4,FALSE)</f>
        <v>CN</v>
      </c>
      <c r="N5519">
        <f t="shared" si="259"/>
        <v>3</v>
      </c>
      <c r="O5519">
        <f t="shared" si="260"/>
        <v>88</v>
      </c>
    </row>
    <row r="5520" spans="1:15">
      <c r="A5520" s="1">
        <v>50098661</v>
      </c>
      <c r="B5520" s="5">
        <v>21172349</v>
      </c>
      <c r="C5520" s="7">
        <v>43180</v>
      </c>
      <c r="D5520" s="7">
        <v>43181</v>
      </c>
      <c r="E5520" s="5" t="s">
        <v>29</v>
      </c>
      <c r="F5520" s="5">
        <v>20901</v>
      </c>
      <c r="G5520" s="5">
        <v>5236</v>
      </c>
      <c r="H5520" s="5" t="s">
        <v>27</v>
      </c>
      <c r="I5520" s="5">
        <v>3</v>
      </c>
      <c r="J5520">
        <f xml:space="preserve"> VLOOKUP(B5520,'Dataset-A1'!A:C,3,FALSE)</f>
        <v>1</v>
      </c>
      <c r="K5520">
        <f xml:space="preserve"> YEAR('Dataset-A2'!D5520)</f>
        <v>2018</v>
      </c>
      <c r="L5520">
        <f t="shared" si="258"/>
        <v>3</v>
      </c>
      <c r="M5520" t="str">
        <f xml:space="preserve"> VLOOKUP(B5520,'Dataset-A1'!A:D,4,FALSE)</f>
        <v>OT</v>
      </c>
      <c r="N5520">
        <f t="shared" si="259"/>
        <v>1</v>
      </c>
      <c r="O5520">
        <f t="shared" si="260"/>
        <v>15665</v>
      </c>
    </row>
    <row r="5521" spans="1:15">
      <c r="A5521" s="1">
        <v>50098681</v>
      </c>
      <c r="B5521" s="5">
        <v>7735691</v>
      </c>
      <c r="C5521" s="7">
        <v>43364</v>
      </c>
      <c r="D5521" s="7">
        <v>43366</v>
      </c>
      <c r="E5521" s="5" t="s">
        <v>23</v>
      </c>
      <c r="F5521" s="5">
        <v>470</v>
      </c>
      <c r="G5521" s="5">
        <v>177</v>
      </c>
      <c r="H5521" s="5" t="s">
        <v>27</v>
      </c>
      <c r="I5521" s="5">
        <v>7</v>
      </c>
      <c r="J5521">
        <f xml:space="preserve"> VLOOKUP(B5521,'Dataset-A1'!A:C,3,FALSE)</f>
        <v>0</v>
      </c>
      <c r="K5521">
        <f xml:space="preserve"> YEAR('Dataset-A2'!D5521)</f>
        <v>2018</v>
      </c>
      <c r="L5521">
        <f t="shared" si="258"/>
        <v>9</v>
      </c>
      <c r="M5521" t="str">
        <f xml:space="preserve"> VLOOKUP(B5521,'Dataset-A1'!A:D,4,FALSE)</f>
        <v>OT</v>
      </c>
      <c r="N5521">
        <f t="shared" si="259"/>
        <v>2</v>
      </c>
      <c r="O5521">
        <f t="shared" si="260"/>
        <v>293</v>
      </c>
    </row>
    <row r="5522" spans="1:15">
      <c r="A5522" s="1">
        <v>50098691</v>
      </c>
      <c r="B5522" s="5">
        <v>21169342</v>
      </c>
      <c r="C5522" s="7">
        <v>43222</v>
      </c>
      <c r="D5522" s="7">
        <v>43227</v>
      </c>
      <c r="E5522" s="5" t="s">
        <v>29</v>
      </c>
      <c r="F5522" s="5">
        <v>626</v>
      </c>
      <c r="G5522" s="5">
        <v>201</v>
      </c>
      <c r="H5522" s="5" t="s">
        <v>27</v>
      </c>
      <c r="I5522" s="5">
        <v>11</v>
      </c>
      <c r="J5522">
        <f xml:space="preserve"> VLOOKUP(B5522,'Dataset-A1'!A:C,3,FALSE)</f>
        <v>1</v>
      </c>
      <c r="K5522">
        <f xml:space="preserve"> YEAR('Dataset-A2'!D5522)</f>
        <v>2018</v>
      </c>
      <c r="L5522">
        <f t="shared" si="258"/>
        <v>5</v>
      </c>
      <c r="M5522" t="str">
        <f xml:space="preserve"> VLOOKUP(B5522,'Dataset-A1'!A:D,4,FALSE)</f>
        <v>EN</v>
      </c>
      <c r="N5522">
        <f t="shared" si="259"/>
        <v>5</v>
      </c>
      <c r="O5522">
        <f t="shared" si="260"/>
        <v>425</v>
      </c>
    </row>
    <row r="5523" spans="1:15">
      <c r="A5523" s="1">
        <v>50098731</v>
      </c>
      <c r="B5523" s="5">
        <v>321263</v>
      </c>
      <c r="C5523" s="7">
        <v>43152</v>
      </c>
      <c r="D5523" s="7">
        <v>43153</v>
      </c>
      <c r="E5523" s="5" t="s">
        <v>28</v>
      </c>
      <c r="F5523" s="5">
        <v>280</v>
      </c>
      <c r="G5523" s="5">
        <v>196</v>
      </c>
      <c r="H5523" s="5" t="s">
        <v>30</v>
      </c>
      <c r="I5523" s="5">
        <v>14</v>
      </c>
      <c r="J5523">
        <f xml:space="preserve"> VLOOKUP(B5523,'Dataset-A1'!A:C,3,FALSE)</f>
        <v>1</v>
      </c>
      <c r="K5523">
        <f xml:space="preserve"> YEAR('Dataset-A2'!D5523)</f>
        <v>2018</v>
      </c>
      <c r="L5523">
        <f t="shared" si="258"/>
        <v>2</v>
      </c>
      <c r="M5523" t="str">
        <f xml:space="preserve"> VLOOKUP(B5523,'Dataset-A1'!A:D,4,FALSE)</f>
        <v>OT</v>
      </c>
      <c r="N5523">
        <f t="shared" si="259"/>
        <v>1</v>
      </c>
      <c r="O5523">
        <f t="shared" si="260"/>
        <v>84</v>
      </c>
    </row>
    <row r="5524" spans="1:15">
      <c r="A5524" s="1">
        <v>50098741</v>
      </c>
      <c r="B5524" s="5">
        <v>9633263</v>
      </c>
      <c r="C5524" s="7">
        <v>43349</v>
      </c>
      <c r="D5524" s="7">
        <v>43349</v>
      </c>
      <c r="E5524" s="5" t="s">
        <v>23</v>
      </c>
      <c r="F5524" s="5">
        <v>219</v>
      </c>
      <c r="G5524" s="5">
        <v>122</v>
      </c>
      <c r="H5524" s="5" t="s">
        <v>25</v>
      </c>
      <c r="I5524" s="5">
        <v>5</v>
      </c>
      <c r="J5524">
        <f xml:space="preserve"> VLOOKUP(B5524,'Dataset-A1'!A:C,3,FALSE)</f>
        <v>1</v>
      </c>
      <c r="K5524">
        <f xml:space="preserve"> YEAR('Dataset-A2'!D5524)</f>
        <v>2018</v>
      </c>
      <c r="L5524">
        <f t="shared" si="258"/>
        <v>9</v>
      </c>
      <c r="M5524" t="str">
        <f xml:space="preserve"> VLOOKUP(B5524,'Dataset-A1'!A:D,4,FALSE)</f>
        <v>CN</v>
      </c>
      <c r="N5524">
        <f t="shared" si="259"/>
        <v>0</v>
      </c>
      <c r="O5524">
        <f t="shared" si="260"/>
        <v>97</v>
      </c>
    </row>
    <row r="5525" spans="1:15">
      <c r="A5525" s="1">
        <v>50098751</v>
      </c>
      <c r="B5525" s="5">
        <v>21165658</v>
      </c>
      <c r="C5525" s="7">
        <v>43163</v>
      </c>
      <c r="D5525" s="7">
        <v>43167</v>
      </c>
      <c r="E5525" s="5" t="s">
        <v>29</v>
      </c>
      <c r="F5525" s="5">
        <v>472</v>
      </c>
      <c r="G5525" s="5">
        <v>191</v>
      </c>
      <c r="H5525" s="5" t="s">
        <v>30</v>
      </c>
      <c r="I5525" s="5">
        <v>3</v>
      </c>
      <c r="J5525">
        <f xml:space="preserve"> VLOOKUP(B5525,'Dataset-A1'!A:C,3,FALSE)</f>
        <v>1</v>
      </c>
      <c r="K5525">
        <f xml:space="preserve"> YEAR('Dataset-A2'!D5525)</f>
        <v>2018</v>
      </c>
      <c r="L5525">
        <f t="shared" si="258"/>
        <v>3</v>
      </c>
      <c r="M5525" t="str">
        <f xml:space="preserve"> VLOOKUP(B5525,'Dataset-A1'!A:D,4,FALSE)</f>
        <v>CN</v>
      </c>
      <c r="N5525">
        <f t="shared" si="259"/>
        <v>4</v>
      </c>
      <c r="O5525">
        <f t="shared" si="260"/>
        <v>281</v>
      </c>
    </row>
    <row r="5526" spans="1:15">
      <c r="A5526" s="1">
        <v>50098761</v>
      </c>
      <c r="B5526" s="5">
        <v>21105008</v>
      </c>
      <c r="C5526" s="7">
        <v>43334</v>
      </c>
      <c r="D5526" s="7">
        <v>43335</v>
      </c>
      <c r="E5526" s="5" t="s">
        <v>28</v>
      </c>
      <c r="F5526" s="5">
        <v>37260</v>
      </c>
      <c r="G5526" s="5">
        <v>9895</v>
      </c>
      <c r="H5526" s="5" t="s">
        <v>30</v>
      </c>
      <c r="I5526" s="5">
        <v>7</v>
      </c>
      <c r="J5526">
        <f xml:space="preserve"> VLOOKUP(B5526,'Dataset-A1'!A:C,3,FALSE)</f>
        <v>1</v>
      </c>
      <c r="K5526">
        <f xml:space="preserve"> YEAR('Dataset-A2'!D5526)</f>
        <v>2018</v>
      </c>
      <c r="L5526">
        <f t="shared" si="258"/>
        <v>8</v>
      </c>
      <c r="M5526" t="str">
        <f xml:space="preserve"> VLOOKUP(B5526,'Dataset-A1'!A:D,4,FALSE)</f>
        <v>CN</v>
      </c>
      <c r="N5526">
        <f t="shared" si="259"/>
        <v>1</v>
      </c>
      <c r="O5526">
        <f t="shared" si="260"/>
        <v>27365</v>
      </c>
    </row>
    <row r="5527" spans="1:15">
      <c r="A5527" s="1">
        <v>50098771</v>
      </c>
      <c r="B5527" s="5">
        <v>21162795</v>
      </c>
      <c r="C5527" s="7">
        <v>43161</v>
      </c>
      <c r="D5527" s="7">
        <v>43163</v>
      </c>
      <c r="E5527" s="5" t="s">
        <v>33</v>
      </c>
      <c r="F5527" s="5">
        <v>496</v>
      </c>
      <c r="G5527" s="5">
        <v>148</v>
      </c>
      <c r="H5527" s="5" t="s">
        <v>27</v>
      </c>
      <c r="I5527" s="5">
        <v>3</v>
      </c>
      <c r="J5527">
        <f xml:space="preserve"> VLOOKUP(B5527,'Dataset-A1'!A:C,3,FALSE)</f>
        <v>1</v>
      </c>
      <c r="K5527">
        <f xml:space="preserve"> YEAR('Dataset-A2'!D5527)</f>
        <v>2018</v>
      </c>
      <c r="L5527">
        <f t="shared" si="258"/>
        <v>3</v>
      </c>
      <c r="M5527" t="str">
        <f xml:space="preserve"> VLOOKUP(B5527,'Dataset-A1'!A:D,4,FALSE)</f>
        <v>EN</v>
      </c>
      <c r="N5527">
        <f t="shared" si="259"/>
        <v>2</v>
      </c>
      <c r="O5527">
        <f t="shared" si="260"/>
        <v>348</v>
      </c>
    </row>
    <row r="5528" spans="1:15">
      <c r="A5528" s="1">
        <v>50098801</v>
      </c>
      <c r="B5528" s="5">
        <v>21133105</v>
      </c>
      <c r="C5528" s="7">
        <v>43208</v>
      </c>
      <c r="D5528" s="7">
        <v>43211</v>
      </c>
      <c r="E5528" s="5" t="s">
        <v>28</v>
      </c>
      <c r="F5528" s="5">
        <v>168</v>
      </c>
      <c r="G5528" s="5">
        <v>82</v>
      </c>
      <c r="H5528" s="5" t="s">
        <v>32</v>
      </c>
      <c r="I5528" s="5">
        <v>11</v>
      </c>
      <c r="J5528">
        <f xml:space="preserve"> VLOOKUP(B5528,'Dataset-A1'!A:C,3,FALSE)</f>
        <v>1</v>
      </c>
      <c r="K5528">
        <f xml:space="preserve"> YEAR('Dataset-A2'!D5528)</f>
        <v>2018</v>
      </c>
      <c r="L5528">
        <f t="shared" si="258"/>
        <v>4</v>
      </c>
      <c r="M5528" t="str">
        <f xml:space="preserve"> VLOOKUP(B5528,'Dataset-A1'!A:D,4,FALSE)</f>
        <v>CN</v>
      </c>
      <c r="N5528">
        <f t="shared" si="259"/>
        <v>3</v>
      </c>
      <c r="O5528">
        <f t="shared" si="260"/>
        <v>86</v>
      </c>
    </row>
    <row r="5529" spans="1:15">
      <c r="A5529" s="1">
        <v>50098821</v>
      </c>
      <c r="B5529" s="5">
        <v>17880413</v>
      </c>
      <c r="C5529" s="7">
        <v>43065</v>
      </c>
      <c r="D5529" s="7">
        <v>43069</v>
      </c>
      <c r="E5529" s="5" t="s">
        <v>28</v>
      </c>
      <c r="F5529" s="5">
        <v>693</v>
      </c>
      <c r="G5529" s="5">
        <v>262</v>
      </c>
      <c r="H5529" s="5" t="s">
        <v>27</v>
      </c>
      <c r="I5529" s="5">
        <v>1</v>
      </c>
      <c r="J5529">
        <f xml:space="preserve"> VLOOKUP(B5529,'Dataset-A1'!A:C,3,FALSE)</f>
        <v>1</v>
      </c>
      <c r="K5529">
        <f xml:space="preserve"> YEAR('Dataset-A2'!D5529)</f>
        <v>2017</v>
      </c>
      <c r="L5529">
        <f t="shared" si="258"/>
        <v>11</v>
      </c>
      <c r="M5529" t="str">
        <f xml:space="preserve"> VLOOKUP(B5529,'Dataset-A1'!A:D,4,FALSE)</f>
        <v>OT</v>
      </c>
      <c r="N5529">
        <f t="shared" si="259"/>
        <v>4</v>
      </c>
      <c r="O5529">
        <f t="shared" si="260"/>
        <v>431</v>
      </c>
    </row>
    <row r="5530" spans="1:15">
      <c r="A5530" s="1">
        <v>50098831</v>
      </c>
      <c r="B5530" s="5">
        <v>12588691</v>
      </c>
      <c r="C5530" s="7">
        <v>43345</v>
      </c>
      <c r="D5530" s="7">
        <v>43348</v>
      </c>
      <c r="E5530" s="5" t="s">
        <v>29</v>
      </c>
      <c r="F5530" s="5">
        <v>1689</v>
      </c>
      <c r="G5530" s="5">
        <v>647</v>
      </c>
      <c r="H5530" s="5" t="s">
        <v>27</v>
      </c>
      <c r="I5530" s="5">
        <v>14</v>
      </c>
      <c r="J5530">
        <f xml:space="preserve"> VLOOKUP(B5530,'Dataset-A1'!A:C,3,FALSE)</f>
        <v>1</v>
      </c>
      <c r="K5530">
        <f xml:space="preserve"> YEAR('Dataset-A2'!D5530)</f>
        <v>2018</v>
      </c>
      <c r="L5530">
        <f t="shared" si="258"/>
        <v>9</v>
      </c>
      <c r="M5530" t="str">
        <f xml:space="preserve"> VLOOKUP(B5530,'Dataset-A1'!A:D,4,FALSE)</f>
        <v>CN</v>
      </c>
      <c r="N5530">
        <f t="shared" si="259"/>
        <v>3</v>
      </c>
      <c r="O5530">
        <f t="shared" si="260"/>
        <v>1042</v>
      </c>
    </row>
    <row r="5531" spans="1:15">
      <c r="A5531" s="1">
        <v>50098851</v>
      </c>
      <c r="B5531" s="5">
        <v>15089825</v>
      </c>
      <c r="C5531" s="7">
        <v>43249</v>
      </c>
      <c r="D5531" s="7">
        <v>43250</v>
      </c>
      <c r="E5531" s="5" t="s">
        <v>28</v>
      </c>
      <c r="F5531" s="5">
        <v>475</v>
      </c>
      <c r="G5531" s="5">
        <v>185</v>
      </c>
      <c r="H5531" s="5" t="s">
        <v>27</v>
      </c>
      <c r="I5531" s="5">
        <v>3</v>
      </c>
      <c r="J5531">
        <f xml:space="preserve"> VLOOKUP(B5531,'Dataset-A1'!A:C,3,FALSE)</f>
        <v>1</v>
      </c>
      <c r="K5531">
        <f xml:space="preserve"> YEAR('Dataset-A2'!D5531)</f>
        <v>2018</v>
      </c>
      <c r="L5531">
        <f t="shared" si="258"/>
        <v>5</v>
      </c>
      <c r="M5531" t="str">
        <f xml:space="preserve"> VLOOKUP(B5531,'Dataset-A1'!A:D,4,FALSE)</f>
        <v>CN</v>
      </c>
      <c r="N5531">
        <f t="shared" si="259"/>
        <v>1</v>
      </c>
      <c r="O5531">
        <f t="shared" si="260"/>
        <v>290</v>
      </c>
    </row>
    <row r="5532" spans="1:15">
      <c r="A5532" s="1">
        <v>50098871</v>
      </c>
      <c r="B5532" s="5">
        <v>9430171</v>
      </c>
      <c r="C5532" s="7">
        <v>43077</v>
      </c>
      <c r="D5532" s="7">
        <v>43084</v>
      </c>
      <c r="E5532" s="5" t="s">
        <v>29</v>
      </c>
      <c r="F5532" s="5">
        <v>166</v>
      </c>
      <c r="G5532" s="5">
        <v>60</v>
      </c>
      <c r="H5532" s="5" t="s">
        <v>30</v>
      </c>
      <c r="I5532" s="5">
        <v>2</v>
      </c>
      <c r="J5532">
        <f xml:space="preserve"> VLOOKUP(B5532,'Dataset-A1'!A:C,3,FALSE)</f>
        <v>1</v>
      </c>
      <c r="K5532">
        <f xml:space="preserve"> YEAR('Dataset-A2'!D5532)</f>
        <v>2017</v>
      </c>
      <c r="L5532">
        <f t="shared" si="258"/>
        <v>12</v>
      </c>
      <c r="M5532" t="str">
        <f xml:space="preserve"> VLOOKUP(B5532,'Dataset-A1'!A:D,4,FALSE)</f>
        <v>CN</v>
      </c>
      <c r="N5532">
        <f t="shared" si="259"/>
        <v>7</v>
      </c>
      <c r="O5532">
        <f t="shared" si="260"/>
        <v>106</v>
      </c>
    </row>
    <row r="5533" spans="1:15">
      <c r="A5533" s="1">
        <v>50098881</v>
      </c>
      <c r="B5533" s="5">
        <v>19706362</v>
      </c>
      <c r="C5533" s="7">
        <v>43344</v>
      </c>
      <c r="D5533" s="7">
        <v>43350</v>
      </c>
      <c r="E5533" s="5" t="s">
        <v>29</v>
      </c>
      <c r="F5533" s="5">
        <v>2195</v>
      </c>
      <c r="G5533" s="5">
        <v>1365</v>
      </c>
      <c r="H5533" s="5" t="s">
        <v>27</v>
      </c>
      <c r="I5533" s="5">
        <v>7</v>
      </c>
      <c r="J5533">
        <f xml:space="preserve"> VLOOKUP(B5533,'Dataset-A1'!A:C,3,FALSE)</f>
        <v>1</v>
      </c>
      <c r="K5533">
        <f xml:space="preserve"> YEAR('Dataset-A2'!D5533)</f>
        <v>2018</v>
      </c>
      <c r="L5533">
        <f t="shared" si="258"/>
        <v>9</v>
      </c>
      <c r="M5533" t="str">
        <f xml:space="preserve"> VLOOKUP(B5533,'Dataset-A1'!A:D,4,FALSE)</f>
        <v>CN</v>
      </c>
      <c r="N5533">
        <f t="shared" si="259"/>
        <v>6</v>
      </c>
      <c r="O5533">
        <f t="shared" si="260"/>
        <v>830</v>
      </c>
    </row>
    <row r="5534" spans="1:15">
      <c r="A5534" s="1">
        <v>50098891</v>
      </c>
      <c r="B5534" s="5">
        <v>21164055</v>
      </c>
      <c r="C5534" s="7">
        <v>43235</v>
      </c>
      <c r="D5534" s="7">
        <v>43241</v>
      </c>
      <c r="E5534" s="5" t="s">
        <v>29</v>
      </c>
      <c r="F5534" s="5">
        <v>203</v>
      </c>
      <c r="G5534" s="5">
        <v>124</v>
      </c>
      <c r="H5534" s="5" t="s">
        <v>32</v>
      </c>
      <c r="I5534" s="5">
        <v>12</v>
      </c>
      <c r="J5534">
        <f xml:space="preserve"> VLOOKUP(B5534,'Dataset-A1'!A:C,3,FALSE)</f>
        <v>1</v>
      </c>
      <c r="K5534">
        <f xml:space="preserve"> YEAR('Dataset-A2'!D5534)</f>
        <v>2018</v>
      </c>
      <c r="L5534">
        <f t="shared" si="258"/>
        <v>5</v>
      </c>
      <c r="M5534" t="str">
        <f xml:space="preserve"> VLOOKUP(B5534,'Dataset-A1'!A:D,4,FALSE)</f>
        <v>EN</v>
      </c>
      <c r="N5534">
        <f t="shared" si="259"/>
        <v>6</v>
      </c>
      <c r="O5534">
        <f t="shared" si="260"/>
        <v>79</v>
      </c>
    </row>
    <row r="5535" spans="1:15">
      <c r="A5535" s="1">
        <v>50098901</v>
      </c>
      <c r="B5535" s="5">
        <v>16725470</v>
      </c>
      <c r="C5535" s="7">
        <v>43369</v>
      </c>
      <c r="D5535" s="7">
        <v>43375</v>
      </c>
      <c r="E5535" s="5" t="s">
        <v>33</v>
      </c>
      <c r="F5535" s="5">
        <v>51930</v>
      </c>
      <c r="G5535" s="5">
        <v>18387</v>
      </c>
      <c r="H5535" s="5" t="s">
        <v>30</v>
      </c>
      <c r="I5535" s="5">
        <v>3</v>
      </c>
      <c r="J5535">
        <f xml:space="preserve"> VLOOKUP(B5535,'Dataset-A1'!A:C,3,FALSE)</f>
        <v>0</v>
      </c>
      <c r="K5535">
        <f xml:space="preserve"> YEAR('Dataset-A2'!D5535)</f>
        <v>2018</v>
      </c>
      <c r="L5535">
        <f t="shared" si="258"/>
        <v>10</v>
      </c>
      <c r="M5535" t="str">
        <f xml:space="preserve"> VLOOKUP(B5535,'Dataset-A1'!A:D,4,FALSE)</f>
        <v>OT</v>
      </c>
      <c r="N5535">
        <f t="shared" si="259"/>
        <v>6</v>
      </c>
      <c r="O5535">
        <f t="shared" si="260"/>
        <v>33543</v>
      </c>
    </row>
    <row r="5536" spans="1:15">
      <c r="A5536" s="1">
        <v>50098921</v>
      </c>
      <c r="B5536" s="5">
        <v>16729670</v>
      </c>
      <c r="C5536" s="7">
        <v>43423</v>
      </c>
      <c r="D5536" s="7">
        <v>43425</v>
      </c>
      <c r="E5536" s="5" t="s">
        <v>23</v>
      </c>
      <c r="F5536" s="5">
        <v>10064</v>
      </c>
      <c r="G5536" s="5">
        <v>4245</v>
      </c>
      <c r="H5536" s="5" t="s">
        <v>30</v>
      </c>
      <c r="I5536" s="5">
        <v>7</v>
      </c>
      <c r="J5536">
        <f xml:space="preserve"> VLOOKUP(B5536,'Dataset-A1'!A:C,3,FALSE)</f>
        <v>0</v>
      </c>
      <c r="K5536">
        <f xml:space="preserve"> YEAR('Dataset-A2'!D5536)</f>
        <v>2018</v>
      </c>
      <c r="L5536">
        <f t="shared" si="258"/>
        <v>11</v>
      </c>
      <c r="M5536" t="str">
        <f xml:space="preserve"> VLOOKUP(B5536,'Dataset-A1'!A:D,4,FALSE)</f>
        <v>CN</v>
      </c>
      <c r="N5536">
        <f t="shared" si="259"/>
        <v>2</v>
      </c>
      <c r="O5536">
        <f t="shared" si="260"/>
        <v>5819</v>
      </c>
    </row>
    <row r="5537" spans="1:15">
      <c r="A5537" s="1">
        <v>50098931</v>
      </c>
      <c r="B5537" s="5">
        <v>6333639</v>
      </c>
      <c r="C5537" s="7">
        <v>43403</v>
      </c>
      <c r="D5537" s="7">
        <v>43404</v>
      </c>
      <c r="E5537" s="5" t="s">
        <v>33</v>
      </c>
      <c r="F5537" s="5">
        <v>41468</v>
      </c>
      <c r="G5537" s="5">
        <v>17360</v>
      </c>
      <c r="H5537" s="5" t="s">
        <v>25</v>
      </c>
      <c r="I5537" s="5">
        <v>1</v>
      </c>
      <c r="J5537">
        <f xml:space="preserve"> VLOOKUP(B5537,'Dataset-A1'!A:C,3,FALSE)</f>
        <v>0</v>
      </c>
      <c r="K5537">
        <f xml:space="preserve"> YEAR('Dataset-A2'!D5537)</f>
        <v>2018</v>
      </c>
      <c r="L5537">
        <f t="shared" si="258"/>
        <v>10</v>
      </c>
      <c r="M5537" t="str">
        <f xml:space="preserve"> VLOOKUP(B5537,'Dataset-A1'!A:D,4,FALSE)</f>
        <v>OT</v>
      </c>
      <c r="N5537">
        <f t="shared" si="259"/>
        <v>1</v>
      </c>
      <c r="O5537">
        <f t="shared" si="260"/>
        <v>24108</v>
      </c>
    </row>
    <row r="5538" spans="1:15">
      <c r="A5538" s="1">
        <v>50098941</v>
      </c>
      <c r="B5538" s="5">
        <v>21166078</v>
      </c>
      <c r="C5538" s="7">
        <v>43404</v>
      </c>
      <c r="D5538" s="7">
        <v>43406</v>
      </c>
      <c r="E5538" s="5" t="s">
        <v>23</v>
      </c>
      <c r="F5538" s="5">
        <v>240</v>
      </c>
      <c r="G5538" s="5">
        <v>146</v>
      </c>
      <c r="H5538" s="5" t="s">
        <v>30</v>
      </c>
      <c r="I5538" s="5">
        <v>7</v>
      </c>
      <c r="J5538">
        <f xml:space="preserve"> VLOOKUP(B5538,'Dataset-A1'!A:C,3,FALSE)</f>
        <v>1</v>
      </c>
      <c r="K5538">
        <f xml:space="preserve"> YEAR('Dataset-A2'!D5538)</f>
        <v>2018</v>
      </c>
      <c r="L5538">
        <f t="shared" si="258"/>
        <v>11</v>
      </c>
      <c r="M5538" t="str">
        <f xml:space="preserve"> VLOOKUP(B5538,'Dataset-A1'!A:D,4,FALSE)</f>
        <v>OT</v>
      </c>
      <c r="N5538">
        <f t="shared" si="259"/>
        <v>2</v>
      </c>
      <c r="O5538">
        <f t="shared" si="260"/>
        <v>94</v>
      </c>
    </row>
    <row r="5539" spans="1:15">
      <c r="A5539" s="1">
        <v>50098951</v>
      </c>
      <c r="B5539" s="5">
        <v>7625536</v>
      </c>
      <c r="C5539" s="7">
        <v>43223</v>
      </c>
      <c r="D5539" s="7">
        <v>43225</v>
      </c>
      <c r="E5539" s="5" t="s">
        <v>23</v>
      </c>
      <c r="F5539" s="5">
        <v>19090</v>
      </c>
      <c r="G5539" s="5">
        <v>11674</v>
      </c>
      <c r="H5539" s="5" t="s">
        <v>25</v>
      </c>
      <c r="I5539" s="5">
        <v>3</v>
      </c>
      <c r="J5539">
        <f xml:space="preserve"> VLOOKUP(B5539,'Dataset-A1'!A:C,3,FALSE)</f>
        <v>1</v>
      </c>
      <c r="K5539">
        <f xml:space="preserve"> YEAR('Dataset-A2'!D5539)</f>
        <v>2018</v>
      </c>
      <c r="L5539">
        <f t="shared" si="258"/>
        <v>5</v>
      </c>
      <c r="M5539" t="str">
        <f xml:space="preserve"> VLOOKUP(B5539,'Dataset-A1'!A:D,4,FALSE)</f>
        <v>OT</v>
      </c>
      <c r="N5539">
        <f t="shared" si="259"/>
        <v>2</v>
      </c>
      <c r="O5539">
        <f t="shared" si="260"/>
        <v>7416</v>
      </c>
    </row>
    <row r="5540" spans="1:15">
      <c r="A5540" s="1">
        <v>50098961</v>
      </c>
      <c r="B5540" s="5">
        <v>20771719</v>
      </c>
      <c r="C5540" s="7">
        <v>43199</v>
      </c>
      <c r="D5540" s="7">
        <v>43200</v>
      </c>
      <c r="E5540" s="5" t="s">
        <v>29</v>
      </c>
      <c r="F5540" s="5">
        <v>702</v>
      </c>
      <c r="G5540" s="5">
        <v>218</v>
      </c>
      <c r="H5540" s="5" t="s">
        <v>27</v>
      </c>
      <c r="I5540" s="5">
        <v>2</v>
      </c>
      <c r="J5540">
        <f xml:space="preserve"> VLOOKUP(B5540,'Dataset-A1'!A:C,3,FALSE)</f>
        <v>0</v>
      </c>
      <c r="K5540">
        <f xml:space="preserve"> YEAR('Dataset-A2'!D5540)</f>
        <v>2018</v>
      </c>
      <c r="L5540">
        <f t="shared" si="258"/>
        <v>4</v>
      </c>
      <c r="M5540" t="str">
        <f xml:space="preserve"> VLOOKUP(B5540,'Dataset-A1'!A:D,4,FALSE)</f>
        <v>CN</v>
      </c>
      <c r="N5540">
        <f t="shared" si="259"/>
        <v>1</v>
      </c>
      <c r="O5540">
        <f t="shared" si="260"/>
        <v>484</v>
      </c>
    </row>
    <row r="5541" spans="1:15">
      <c r="A5541" s="1">
        <v>50099001</v>
      </c>
      <c r="B5541" s="5">
        <v>155158</v>
      </c>
      <c r="C5541" s="7">
        <v>43182</v>
      </c>
      <c r="D5541" s="7">
        <v>43189</v>
      </c>
      <c r="E5541" s="5" t="s">
        <v>29</v>
      </c>
      <c r="F5541" s="5">
        <v>462</v>
      </c>
      <c r="G5541" s="5">
        <v>292</v>
      </c>
      <c r="H5541" s="5" t="s">
        <v>30</v>
      </c>
      <c r="I5541" s="5">
        <v>5</v>
      </c>
      <c r="J5541">
        <f xml:space="preserve"> VLOOKUP(B5541,'Dataset-A1'!A:C,3,FALSE)</f>
        <v>1</v>
      </c>
      <c r="K5541">
        <f xml:space="preserve"> YEAR('Dataset-A2'!D5541)</f>
        <v>2018</v>
      </c>
      <c r="L5541">
        <f t="shared" si="258"/>
        <v>3</v>
      </c>
      <c r="M5541" t="str">
        <f xml:space="preserve"> VLOOKUP(B5541,'Dataset-A1'!A:D,4,FALSE)</f>
        <v>OT</v>
      </c>
      <c r="N5541">
        <f t="shared" si="259"/>
        <v>7</v>
      </c>
      <c r="O5541">
        <f t="shared" si="260"/>
        <v>170</v>
      </c>
    </row>
    <row r="5542" spans="1:15">
      <c r="A5542" s="1">
        <v>50099021</v>
      </c>
      <c r="B5542" s="5">
        <v>21167214</v>
      </c>
      <c r="C5542" s="7">
        <v>43174</v>
      </c>
      <c r="D5542" s="7">
        <v>43175</v>
      </c>
      <c r="E5542" s="5" t="s">
        <v>28</v>
      </c>
      <c r="F5542" s="5">
        <v>326</v>
      </c>
      <c r="G5542" s="5">
        <v>173</v>
      </c>
      <c r="H5542" s="5" t="s">
        <v>27</v>
      </c>
      <c r="I5542" s="5">
        <v>6</v>
      </c>
      <c r="J5542">
        <f xml:space="preserve"> VLOOKUP(B5542,'Dataset-A1'!A:C,3,FALSE)</f>
        <v>1</v>
      </c>
      <c r="K5542">
        <f xml:space="preserve"> YEAR('Dataset-A2'!D5542)</f>
        <v>2018</v>
      </c>
      <c r="L5542">
        <f t="shared" si="258"/>
        <v>3</v>
      </c>
      <c r="M5542" t="str">
        <f xml:space="preserve"> VLOOKUP(B5542,'Dataset-A1'!A:D,4,FALSE)</f>
        <v>OT</v>
      </c>
      <c r="N5542">
        <f t="shared" si="259"/>
        <v>1</v>
      </c>
      <c r="O5542">
        <f t="shared" si="260"/>
        <v>153</v>
      </c>
    </row>
    <row r="5543" spans="1:15">
      <c r="A5543" s="1">
        <v>50099031</v>
      </c>
      <c r="B5543" s="5">
        <v>9646051</v>
      </c>
      <c r="C5543" s="7">
        <v>43095</v>
      </c>
      <c r="D5543" s="7">
        <v>43102</v>
      </c>
      <c r="E5543" s="5" t="s">
        <v>29</v>
      </c>
      <c r="F5543" s="5">
        <v>133</v>
      </c>
      <c r="G5543" s="5">
        <v>36</v>
      </c>
      <c r="H5543" s="5" t="s">
        <v>27</v>
      </c>
      <c r="I5543" s="5">
        <v>6</v>
      </c>
      <c r="J5543">
        <f xml:space="preserve"> VLOOKUP(B5543,'Dataset-A1'!A:C,3,FALSE)</f>
        <v>1</v>
      </c>
      <c r="K5543">
        <f xml:space="preserve"> YEAR('Dataset-A2'!D5543)</f>
        <v>2018</v>
      </c>
      <c r="L5543">
        <f t="shared" si="258"/>
        <v>1</v>
      </c>
      <c r="M5543" t="str">
        <f xml:space="preserve"> VLOOKUP(B5543,'Dataset-A1'!A:D,4,FALSE)</f>
        <v>EN</v>
      </c>
      <c r="N5543">
        <f t="shared" si="259"/>
        <v>7</v>
      </c>
      <c r="O5543">
        <f t="shared" si="260"/>
        <v>97</v>
      </c>
    </row>
    <row r="5544" spans="1:15">
      <c r="A5544" s="1">
        <v>50099051</v>
      </c>
      <c r="B5544" s="5">
        <v>152033</v>
      </c>
      <c r="C5544" s="7">
        <v>43194</v>
      </c>
      <c r="D5544" s="7">
        <v>43194</v>
      </c>
      <c r="E5544" s="5" t="s">
        <v>29</v>
      </c>
      <c r="F5544" s="5">
        <v>12911</v>
      </c>
      <c r="G5544" s="5">
        <v>4912</v>
      </c>
      <c r="H5544" s="5" t="s">
        <v>30</v>
      </c>
      <c r="I5544" s="5">
        <v>8</v>
      </c>
      <c r="J5544">
        <f xml:space="preserve"> VLOOKUP(B5544,'Dataset-A1'!A:C,3,FALSE)</f>
        <v>1</v>
      </c>
      <c r="K5544">
        <f xml:space="preserve"> YEAR('Dataset-A2'!D5544)</f>
        <v>2018</v>
      </c>
      <c r="L5544">
        <f t="shared" si="258"/>
        <v>4</v>
      </c>
      <c r="M5544" t="str">
        <f xml:space="preserve"> VLOOKUP(B5544,'Dataset-A1'!A:D,4,FALSE)</f>
        <v>EN</v>
      </c>
      <c r="N5544">
        <f t="shared" si="259"/>
        <v>0</v>
      </c>
      <c r="O5544">
        <f t="shared" si="260"/>
        <v>7999</v>
      </c>
    </row>
    <row r="5545" spans="1:15">
      <c r="A5545" s="1">
        <v>50099061</v>
      </c>
      <c r="B5545" s="5">
        <v>9602322</v>
      </c>
      <c r="C5545" s="7">
        <v>43226</v>
      </c>
      <c r="D5545" s="7">
        <v>43233</v>
      </c>
      <c r="E5545" s="5" t="s">
        <v>28</v>
      </c>
      <c r="F5545" s="5">
        <v>152</v>
      </c>
      <c r="G5545" s="5">
        <v>86</v>
      </c>
      <c r="H5545" s="5" t="s">
        <v>32</v>
      </c>
      <c r="I5545" s="5">
        <v>13</v>
      </c>
      <c r="J5545">
        <f xml:space="preserve"> VLOOKUP(B5545,'Dataset-A1'!A:C,3,FALSE)</f>
        <v>1</v>
      </c>
      <c r="K5545">
        <f xml:space="preserve"> YEAR('Dataset-A2'!D5545)</f>
        <v>2018</v>
      </c>
      <c r="L5545">
        <f t="shared" si="258"/>
        <v>5</v>
      </c>
      <c r="M5545" t="str">
        <f xml:space="preserve"> VLOOKUP(B5545,'Dataset-A1'!A:D,4,FALSE)</f>
        <v>CN</v>
      </c>
      <c r="N5545">
        <f t="shared" si="259"/>
        <v>7</v>
      </c>
      <c r="O5545">
        <f t="shared" si="260"/>
        <v>66</v>
      </c>
    </row>
    <row r="5546" spans="1:15">
      <c r="A5546" s="1">
        <v>50099071</v>
      </c>
      <c r="B5546" s="5">
        <v>61335</v>
      </c>
      <c r="C5546" s="7">
        <v>43086</v>
      </c>
      <c r="D5546" s="7">
        <v>43091</v>
      </c>
      <c r="E5546" s="5" t="s">
        <v>28</v>
      </c>
      <c r="F5546" s="5">
        <v>3855</v>
      </c>
      <c r="G5546" s="5">
        <v>864</v>
      </c>
      <c r="H5546" s="5" t="s">
        <v>32</v>
      </c>
      <c r="I5546" s="5">
        <v>2</v>
      </c>
      <c r="J5546">
        <f xml:space="preserve"> VLOOKUP(B5546,'Dataset-A1'!A:C,3,FALSE)</f>
        <v>1</v>
      </c>
      <c r="K5546">
        <f xml:space="preserve"> YEAR('Dataset-A2'!D5546)</f>
        <v>2017</v>
      </c>
      <c r="L5546">
        <f t="shared" si="258"/>
        <v>12</v>
      </c>
      <c r="M5546" t="str">
        <f xml:space="preserve"> VLOOKUP(B5546,'Dataset-A1'!A:D,4,FALSE)</f>
        <v>CN</v>
      </c>
      <c r="N5546">
        <f t="shared" si="259"/>
        <v>5</v>
      </c>
      <c r="O5546">
        <f t="shared" si="260"/>
        <v>2991</v>
      </c>
    </row>
    <row r="5547" spans="1:15">
      <c r="A5547" s="1">
        <v>50099081</v>
      </c>
      <c r="B5547" s="5">
        <v>18016861</v>
      </c>
      <c r="C5547" s="7">
        <v>43116</v>
      </c>
      <c r="D5547" s="7">
        <v>43123</v>
      </c>
      <c r="E5547" s="5" t="s">
        <v>28</v>
      </c>
      <c r="F5547" s="5">
        <v>121</v>
      </c>
      <c r="G5547" s="5">
        <v>41</v>
      </c>
      <c r="H5547" s="5" t="s">
        <v>30</v>
      </c>
      <c r="I5547" s="5">
        <v>9</v>
      </c>
      <c r="J5547">
        <f xml:space="preserve"> VLOOKUP(B5547,'Dataset-A1'!A:C,3,FALSE)</f>
        <v>1</v>
      </c>
      <c r="K5547">
        <f xml:space="preserve"> YEAR('Dataset-A2'!D5547)</f>
        <v>2018</v>
      </c>
      <c r="L5547">
        <f t="shared" si="258"/>
        <v>1</v>
      </c>
      <c r="M5547" t="str">
        <f xml:space="preserve"> VLOOKUP(B5547,'Dataset-A1'!A:D,4,FALSE)</f>
        <v>OT</v>
      </c>
      <c r="N5547">
        <f t="shared" si="259"/>
        <v>7</v>
      </c>
      <c r="O5547">
        <f t="shared" si="260"/>
        <v>80</v>
      </c>
    </row>
    <row r="5548" spans="1:15">
      <c r="A5548" s="1">
        <v>50099091</v>
      </c>
      <c r="B5548" s="5">
        <v>61335</v>
      </c>
      <c r="C5548" s="7">
        <v>43178</v>
      </c>
      <c r="D5548" s="7">
        <v>43183</v>
      </c>
      <c r="E5548" s="5" t="s">
        <v>28</v>
      </c>
      <c r="F5548" s="5">
        <v>434</v>
      </c>
      <c r="G5548" s="5">
        <v>143</v>
      </c>
      <c r="H5548" s="5" t="s">
        <v>32</v>
      </c>
      <c r="I5548" s="5">
        <v>6</v>
      </c>
      <c r="J5548">
        <f xml:space="preserve"> VLOOKUP(B5548,'Dataset-A1'!A:C,3,FALSE)</f>
        <v>1</v>
      </c>
      <c r="K5548">
        <f xml:space="preserve"> YEAR('Dataset-A2'!D5548)</f>
        <v>2018</v>
      </c>
      <c r="L5548">
        <f t="shared" si="258"/>
        <v>3</v>
      </c>
      <c r="M5548" t="str">
        <f xml:space="preserve"> VLOOKUP(B5548,'Dataset-A1'!A:D,4,FALSE)</f>
        <v>CN</v>
      </c>
      <c r="N5548">
        <f t="shared" si="259"/>
        <v>5</v>
      </c>
      <c r="O5548">
        <f t="shared" si="260"/>
        <v>291</v>
      </c>
    </row>
    <row r="5549" spans="1:15">
      <c r="A5549" s="1">
        <v>50099101</v>
      </c>
      <c r="B5549" s="5">
        <v>12125807</v>
      </c>
      <c r="C5549" s="7">
        <v>43280</v>
      </c>
      <c r="D5549" s="7">
        <v>43283</v>
      </c>
      <c r="E5549" s="5" t="s">
        <v>28</v>
      </c>
      <c r="F5549" s="5">
        <v>406</v>
      </c>
      <c r="G5549" s="5">
        <v>246</v>
      </c>
      <c r="H5549" s="5" t="s">
        <v>25</v>
      </c>
      <c r="I5549" s="5">
        <v>3</v>
      </c>
      <c r="J5549">
        <f xml:space="preserve"> VLOOKUP(B5549,'Dataset-A1'!A:C,3,FALSE)</f>
        <v>1</v>
      </c>
      <c r="K5549">
        <f xml:space="preserve"> YEAR('Dataset-A2'!D5549)</f>
        <v>2018</v>
      </c>
      <c r="L5549">
        <f t="shared" si="258"/>
        <v>7</v>
      </c>
      <c r="M5549" t="str">
        <f xml:space="preserve"> VLOOKUP(B5549,'Dataset-A1'!A:D,4,FALSE)</f>
        <v>EN</v>
      </c>
      <c r="N5549">
        <f t="shared" si="259"/>
        <v>3</v>
      </c>
      <c r="O5549">
        <f t="shared" si="260"/>
        <v>160</v>
      </c>
    </row>
    <row r="5550" spans="1:15">
      <c r="A5550" s="1">
        <v>50099111</v>
      </c>
      <c r="B5550" s="5">
        <v>21126825</v>
      </c>
      <c r="C5550" s="7">
        <v>43354</v>
      </c>
      <c r="D5550" s="7">
        <v>43356</v>
      </c>
      <c r="E5550" s="5" t="s">
        <v>29</v>
      </c>
      <c r="F5550" s="5">
        <v>1530</v>
      </c>
      <c r="G5550" s="5">
        <v>419</v>
      </c>
      <c r="H5550" s="5" t="s">
        <v>27</v>
      </c>
      <c r="I5550" s="5">
        <v>6</v>
      </c>
      <c r="J5550">
        <f xml:space="preserve"> VLOOKUP(B5550,'Dataset-A1'!A:C,3,FALSE)</f>
        <v>0</v>
      </c>
      <c r="K5550">
        <f xml:space="preserve"> YEAR('Dataset-A2'!D5550)</f>
        <v>2018</v>
      </c>
      <c r="L5550">
        <f t="shared" si="258"/>
        <v>9</v>
      </c>
      <c r="M5550" t="str">
        <f xml:space="preserve"> VLOOKUP(B5550,'Dataset-A1'!A:D,4,FALSE)</f>
        <v>OT</v>
      </c>
      <c r="N5550">
        <f t="shared" si="259"/>
        <v>2</v>
      </c>
      <c r="O5550">
        <f t="shared" si="260"/>
        <v>1111</v>
      </c>
    </row>
    <row r="5551" spans="1:15">
      <c r="A5551" s="1">
        <v>50099131</v>
      </c>
      <c r="B5551" s="5">
        <v>15373715</v>
      </c>
      <c r="C5551" s="7">
        <v>43335</v>
      </c>
      <c r="D5551" s="7">
        <v>43339</v>
      </c>
      <c r="E5551" s="5" t="s">
        <v>29</v>
      </c>
      <c r="F5551" s="5">
        <v>181</v>
      </c>
      <c r="G5551" s="5">
        <v>54</v>
      </c>
      <c r="H5551" s="5" t="s">
        <v>27</v>
      </c>
      <c r="I5551" s="5">
        <v>2</v>
      </c>
      <c r="J5551">
        <f xml:space="preserve"> VLOOKUP(B5551,'Dataset-A1'!A:C,3,FALSE)</f>
        <v>1</v>
      </c>
      <c r="K5551">
        <f xml:space="preserve"> YEAR('Dataset-A2'!D5551)</f>
        <v>2018</v>
      </c>
      <c r="L5551">
        <f t="shared" si="258"/>
        <v>8</v>
      </c>
      <c r="M5551" t="str">
        <f xml:space="preserve"> VLOOKUP(B5551,'Dataset-A1'!A:D,4,FALSE)</f>
        <v>CN</v>
      </c>
      <c r="N5551">
        <f t="shared" si="259"/>
        <v>4</v>
      </c>
      <c r="O5551">
        <f t="shared" si="260"/>
        <v>127</v>
      </c>
    </row>
    <row r="5552" spans="1:15">
      <c r="A5552" s="1">
        <v>50099141</v>
      </c>
      <c r="B5552" s="5">
        <v>396586</v>
      </c>
      <c r="C5552" s="7">
        <v>43389</v>
      </c>
      <c r="D5552" s="7">
        <v>43394</v>
      </c>
      <c r="E5552" s="5" t="s">
        <v>29</v>
      </c>
      <c r="F5552" s="5">
        <v>49032</v>
      </c>
      <c r="G5552" s="5">
        <v>10229</v>
      </c>
      <c r="H5552" s="5" t="s">
        <v>25</v>
      </c>
      <c r="I5552" s="5">
        <v>1</v>
      </c>
      <c r="J5552">
        <f xml:space="preserve"> VLOOKUP(B5552,'Dataset-A1'!A:C,3,FALSE)</f>
        <v>1</v>
      </c>
      <c r="K5552">
        <f xml:space="preserve"> YEAR('Dataset-A2'!D5552)</f>
        <v>2018</v>
      </c>
      <c r="L5552">
        <f t="shared" si="258"/>
        <v>10</v>
      </c>
      <c r="M5552" t="str">
        <f xml:space="preserve"> VLOOKUP(B5552,'Dataset-A1'!A:D,4,FALSE)</f>
        <v>OT</v>
      </c>
      <c r="N5552">
        <f t="shared" si="259"/>
        <v>5</v>
      </c>
      <c r="O5552">
        <f t="shared" si="260"/>
        <v>38803</v>
      </c>
    </row>
    <row r="5553" spans="1:15">
      <c r="A5553" s="1">
        <v>50099171</v>
      </c>
      <c r="B5553" s="5">
        <v>6641684</v>
      </c>
      <c r="C5553" s="7">
        <v>43224</v>
      </c>
      <c r="D5553" s="7">
        <v>43225</v>
      </c>
      <c r="E5553" s="5" t="s">
        <v>29</v>
      </c>
      <c r="F5553" s="5">
        <v>512</v>
      </c>
      <c r="G5553" s="5">
        <v>118</v>
      </c>
      <c r="H5553" s="5" t="s">
        <v>27</v>
      </c>
      <c r="I5553" s="5">
        <v>19</v>
      </c>
      <c r="J5553">
        <f xml:space="preserve"> VLOOKUP(B5553,'Dataset-A1'!A:C,3,FALSE)</f>
        <v>1</v>
      </c>
      <c r="K5553">
        <f xml:space="preserve"> YEAR('Dataset-A2'!D5553)</f>
        <v>2018</v>
      </c>
      <c r="L5553">
        <f t="shared" si="258"/>
        <v>5</v>
      </c>
      <c r="M5553" t="str">
        <f xml:space="preserve"> VLOOKUP(B5553,'Dataset-A1'!A:D,4,FALSE)</f>
        <v>CN</v>
      </c>
      <c r="N5553">
        <f t="shared" si="259"/>
        <v>1</v>
      </c>
      <c r="O5553">
        <f t="shared" si="260"/>
        <v>394</v>
      </c>
    </row>
    <row r="5554" spans="1:15">
      <c r="A5554" s="1">
        <v>50099181</v>
      </c>
      <c r="B5554" s="5">
        <v>21172969</v>
      </c>
      <c r="C5554" s="7">
        <v>43171</v>
      </c>
      <c r="D5554" s="7">
        <v>43174</v>
      </c>
      <c r="E5554" s="5" t="s">
        <v>23</v>
      </c>
      <c r="F5554" s="5">
        <v>120</v>
      </c>
      <c r="G5554" s="5">
        <v>51</v>
      </c>
      <c r="H5554" s="5" t="s">
        <v>32</v>
      </c>
      <c r="I5554" s="5">
        <v>2</v>
      </c>
      <c r="J5554">
        <f xml:space="preserve"> VLOOKUP(B5554,'Dataset-A1'!A:C,3,FALSE)</f>
        <v>0</v>
      </c>
      <c r="K5554">
        <f xml:space="preserve"> YEAR('Dataset-A2'!D5554)</f>
        <v>2018</v>
      </c>
      <c r="L5554">
        <f t="shared" si="258"/>
        <v>3</v>
      </c>
      <c r="M5554" t="str">
        <f xml:space="preserve"> VLOOKUP(B5554,'Dataset-A1'!A:D,4,FALSE)</f>
        <v>EN</v>
      </c>
      <c r="N5554">
        <f t="shared" si="259"/>
        <v>3</v>
      </c>
      <c r="O5554">
        <f t="shared" si="260"/>
        <v>69</v>
      </c>
    </row>
    <row r="5555" spans="1:15">
      <c r="A5555" s="1">
        <v>50099221</v>
      </c>
      <c r="B5555" s="5">
        <v>21147630</v>
      </c>
      <c r="C5555" s="7">
        <v>43244</v>
      </c>
      <c r="D5555" s="7">
        <v>43247</v>
      </c>
      <c r="E5555" s="5" t="s">
        <v>28</v>
      </c>
      <c r="F5555" s="5">
        <v>71625</v>
      </c>
      <c r="G5555" s="5">
        <v>41782</v>
      </c>
      <c r="H5555" s="5" t="s">
        <v>30</v>
      </c>
      <c r="I5555" s="5">
        <v>2</v>
      </c>
      <c r="J5555">
        <f xml:space="preserve"> VLOOKUP(B5555,'Dataset-A1'!A:C,3,FALSE)</f>
        <v>1</v>
      </c>
      <c r="K5555">
        <f xml:space="preserve"> YEAR('Dataset-A2'!D5555)</f>
        <v>2018</v>
      </c>
      <c r="L5555">
        <f t="shared" si="258"/>
        <v>5</v>
      </c>
      <c r="M5555" t="str">
        <f xml:space="preserve"> VLOOKUP(B5555,'Dataset-A1'!A:D,4,FALSE)</f>
        <v>EN</v>
      </c>
      <c r="N5555">
        <f t="shared" si="259"/>
        <v>3</v>
      </c>
      <c r="O5555">
        <f t="shared" si="260"/>
        <v>29843</v>
      </c>
    </row>
    <row r="5556" spans="1:15">
      <c r="A5556" s="1">
        <v>50099231</v>
      </c>
      <c r="B5556" s="5">
        <v>15256727</v>
      </c>
      <c r="C5556" s="7">
        <v>43347</v>
      </c>
      <c r="D5556" s="7">
        <v>43352</v>
      </c>
      <c r="E5556" s="5" t="s">
        <v>28</v>
      </c>
      <c r="F5556" s="5">
        <v>317</v>
      </c>
      <c r="G5556" s="5">
        <v>218</v>
      </c>
      <c r="H5556" s="5" t="s">
        <v>30</v>
      </c>
      <c r="I5556" s="5">
        <v>6</v>
      </c>
      <c r="J5556">
        <f xml:space="preserve"> VLOOKUP(B5556,'Dataset-A1'!A:C,3,FALSE)</f>
        <v>1</v>
      </c>
      <c r="K5556">
        <f xml:space="preserve"> YEAR('Dataset-A2'!D5556)</f>
        <v>2018</v>
      </c>
      <c r="L5556">
        <f t="shared" si="258"/>
        <v>9</v>
      </c>
      <c r="M5556" t="str">
        <f xml:space="preserve"> VLOOKUP(B5556,'Dataset-A1'!A:D,4,FALSE)</f>
        <v>CN</v>
      </c>
      <c r="N5556">
        <f t="shared" si="259"/>
        <v>5</v>
      </c>
      <c r="O5556">
        <f t="shared" si="260"/>
        <v>99</v>
      </c>
    </row>
    <row r="5557" spans="1:15">
      <c r="A5557" s="1">
        <v>50099241</v>
      </c>
      <c r="B5557" s="5">
        <v>4728925</v>
      </c>
      <c r="C5557" s="7">
        <v>43103</v>
      </c>
      <c r="D5557" s="7">
        <v>43107</v>
      </c>
      <c r="E5557" s="5" t="s">
        <v>29</v>
      </c>
      <c r="F5557" s="5">
        <v>33200</v>
      </c>
      <c r="G5557" s="5">
        <v>15522</v>
      </c>
      <c r="H5557" s="5" t="s">
        <v>27</v>
      </c>
      <c r="I5557" s="5">
        <v>12</v>
      </c>
      <c r="J5557">
        <f xml:space="preserve"> VLOOKUP(B5557,'Dataset-A1'!A:C,3,FALSE)</f>
        <v>1</v>
      </c>
      <c r="K5557">
        <f xml:space="preserve"> YEAR('Dataset-A2'!D5557)</f>
        <v>2018</v>
      </c>
      <c r="L5557">
        <f t="shared" si="258"/>
        <v>1</v>
      </c>
      <c r="M5557" t="str">
        <f xml:space="preserve"> VLOOKUP(B5557,'Dataset-A1'!A:D,4,FALSE)</f>
        <v>CN</v>
      </c>
      <c r="N5557">
        <f t="shared" si="259"/>
        <v>4</v>
      </c>
      <c r="O5557">
        <f t="shared" si="260"/>
        <v>17678</v>
      </c>
    </row>
    <row r="5558" spans="1:15">
      <c r="A5558" s="1">
        <v>50099301</v>
      </c>
      <c r="B5558" s="5">
        <v>16725470</v>
      </c>
      <c r="C5558" s="7">
        <v>43267</v>
      </c>
      <c r="D5558" s="7">
        <v>43274</v>
      </c>
      <c r="E5558" s="5" t="s">
        <v>29</v>
      </c>
      <c r="F5558" s="5">
        <v>110838</v>
      </c>
      <c r="G5558" s="5">
        <v>56776</v>
      </c>
      <c r="H5558" s="5" t="s">
        <v>30</v>
      </c>
      <c r="I5558" s="5">
        <v>1</v>
      </c>
      <c r="J5558">
        <f xml:space="preserve"> VLOOKUP(B5558,'Dataset-A1'!A:C,3,FALSE)</f>
        <v>0</v>
      </c>
      <c r="K5558">
        <f xml:space="preserve"> YEAR('Dataset-A2'!D5558)</f>
        <v>2018</v>
      </c>
      <c r="L5558">
        <f t="shared" si="258"/>
        <v>6</v>
      </c>
      <c r="M5558" t="str">
        <f xml:space="preserve"> VLOOKUP(B5558,'Dataset-A1'!A:D,4,FALSE)</f>
        <v>OT</v>
      </c>
      <c r="N5558">
        <f t="shared" si="259"/>
        <v>7</v>
      </c>
      <c r="O5558">
        <f t="shared" si="260"/>
        <v>54062</v>
      </c>
    </row>
    <row r="5559" spans="1:15">
      <c r="A5559" s="1">
        <v>50099311</v>
      </c>
      <c r="B5559" s="5">
        <v>21173704</v>
      </c>
      <c r="C5559" s="7">
        <v>43309</v>
      </c>
      <c r="D5559" s="7">
        <v>43310</v>
      </c>
      <c r="E5559" s="5" t="s">
        <v>23</v>
      </c>
      <c r="F5559" s="5">
        <v>6823</v>
      </c>
      <c r="G5559" s="5">
        <v>1662</v>
      </c>
      <c r="H5559" s="5" t="s">
        <v>25</v>
      </c>
      <c r="I5559" s="5">
        <v>19</v>
      </c>
      <c r="J5559">
        <f xml:space="preserve"> VLOOKUP(B5559,'Dataset-A1'!A:C,3,FALSE)</f>
        <v>1</v>
      </c>
      <c r="K5559">
        <f xml:space="preserve"> YEAR('Dataset-A2'!D5559)</f>
        <v>2018</v>
      </c>
      <c r="L5559">
        <f t="shared" si="258"/>
        <v>7</v>
      </c>
      <c r="M5559" t="str">
        <f xml:space="preserve"> VLOOKUP(B5559,'Dataset-A1'!A:D,4,FALSE)</f>
        <v>OT</v>
      </c>
      <c r="N5559">
        <f t="shared" si="259"/>
        <v>1</v>
      </c>
      <c r="O5559">
        <f t="shared" si="260"/>
        <v>5161</v>
      </c>
    </row>
    <row r="5560" spans="1:15">
      <c r="A5560" s="1">
        <v>50099321</v>
      </c>
      <c r="B5560" s="5">
        <v>21064828</v>
      </c>
      <c r="C5560" s="7">
        <v>43262</v>
      </c>
      <c r="D5560" s="7">
        <v>43262</v>
      </c>
      <c r="E5560" s="5" t="s">
        <v>33</v>
      </c>
      <c r="F5560" s="5">
        <v>279</v>
      </c>
      <c r="G5560" s="5">
        <v>76</v>
      </c>
      <c r="H5560" s="5" t="s">
        <v>30</v>
      </c>
      <c r="I5560" s="5">
        <v>5</v>
      </c>
      <c r="J5560">
        <f xml:space="preserve"> VLOOKUP(B5560,'Dataset-A1'!A:C,3,FALSE)</f>
        <v>0</v>
      </c>
      <c r="K5560">
        <f xml:space="preserve"> YEAR('Dataset-A2'!D5560)</f>
        <v>2018</v>
      </c>
      <c r="L5560">
        <f t="shared" si="258"/>
        <v>6</v>
      </c>
      <c r="M5560" t="str">
        <f xml:space="preserve"> VLOOKUP(B5560,'Dataset-A1'!A:D,4,FALSE)</f>
        <v>CN</v>
      </c>
      <c r="N5560">
        <f t="shared" si="259"/>
        <v>0</v>
      </c>
      <c r="O5560">
        <f t="shared" si="260"/>
        <v>203</v>
      </c>
    </row>
    <row r="5561" spans="1:15">
      <c r="A5561" s="1">
        <v>50099341</v>
      </c>
      <c r="B5561" s="5">
        <v>13007922</v>
      </c>
      <c r="C5561" s="7">
        <v>43322</v>
      </c>
      <c r="D5561" s="7">
        <v>43324</v>
      </c>
      <c r="E5561" s="5" t="s">
        <v>29</v>
      </c>
      <c r="F5561" s="5">
        <v>578</v>
      </c>
      <c r="G5561" s="5">
        <v>277</v>
      </c>
      <c r="H5561" s="5" t="s">
        <v>25</v>
      </c>
      <c r="I5561" s="5">
        <v>2</v>
      </c>
      <c r="J5561">
        <f xml:space="preserve"> VLOOKUP(B5561,'Dataset-A1'!A:C,3,FALSE)</f>
        <v>1</v>
      </c>
      <c r="K5561">
        <f xml:space="preserve"> YEAR('Dataset-A2'!D5561)</f>
        <v>2018</v>
      </c>
      <c r="L5561">
        <f t="shared" si="258"/>
        <v>8</v>
      </c>
      <c r="M5561" t="str">
        <f xml:space="preserve"> VLOOKUP(B5561,'Dataset-A1'!A:D,4,FALSE)</f>
        <v>EN</v>
      </c>
      <c r="N5561">
        <f t="shared" si="259"/>
        <v>2</v>
      </c>
      <c r="O5561">
        <f t="shared" si="260"/>
        <v>301</v>
      </c>
    </row>
    <row r="5562" spans="1:15">
      <c r="A5562" s="1">
        <v>50099361</v>
      </c>
      <c r="B5562" s="5">
        <v>6641684</v>
      </c>
      <c r="C5562" s="7">
        <v>43080</v>
      </c>
      <c r="D5562" s="7">
        <v>43082</v>
      </c>
      <c r="E5562" s="5" t="s">
        <v>33</v>
      </c>
      <c r="F5562" s="5">
        <v>725</v>
      </c>
      <c r="G5562" s="5">
        <v>466</v>
      </c>
      <c r="H5562" s="5" t="s">
        <v>27</v>
      </c>
      <c r="I5562" s="5">
        <v>4</v>
      </c>
      <c r="J5562">
        <f xml:space="preserve"> VLOOKUP(B5562,'Dataset-A1'!A:C,3,FALSE)</f>
        <v>1</v>
      </c>
      <c r="K5562">
        <f xml:space="preserve"> YEAR('Dataset-A2'!D5562)</f>
        <v>2017</v>
      </c>
      <c r="L5562">
        <f t="shared" si="258"/>
        <v>12</v>
      </c>
      <c r="M5562" t="str">
        <f xml:space="preserve"> VLOOKUP(B5562,'Dataset-A1'!A:D,4,FALSE)</f>
        <v>CN</v>
      </c>
      <c r="N5562">
        <f t="shared" si="259"/>
        <v>2</v>
      </c>
      <c r="O5562">
        <f t="shared" si="260"/>
        <v>259</v>
      </c>
    </row>
    <row r="5563" spans="1:15">
      <c r="A5563" s="1">
        <v>50099391</v>
      </c>
      <c r="B5563" s="5">
        <v>21166336</v>
      </c>
      <c r="C5563" s="7">
        <v>43337</v>
      </c>
      <c r="D5563" s="7">
        <v>43339</v>
      </c>
      <c r="E5563" s="5" t="s">
        <v>28</v>
      </c>
      <c r="F5563" s="5">
        <v>222</v>
      </c>
      <c r="G5563" s="5">
        <v>148</v>
      </c>
      <c r="H5563" s="5" t="s">
        <v>27</v>
      </c>
      <c r="I5563" s="5">
        <v>2</v>
      </c>
      <c r="J5563">
        <f xml:space="preserve"> VLOOKUP(B5563,'Dataset-A1'!A:C,3,FALSE)</f>
        <v>1</v>
      </c>
      <c r="K5563">
        <f xml:space="preserve"> YEAR('Dataset-A2'!D5563)</f>
        <v>2018</v>
      </c>
      <c r="L5563">
        <f t="shared" si="258"/>
        <v>8</v>
      </c>
      <c r="M5563" t="str">
        <f xml:space="preserve"> VLOOKUP(B5563,'Dataset-A1'!A:D,4,FALSE)</f>
        <v>EN</v>
      </c>
      <c r="N5563">
        <f t="shared" si="259"/>
        <v>2</v>
      </c>
      <c r="O5563">
        <f t="shared" si="260"/>
        <v>74</v>
      </c>
    </row>
    <row r="5564" spans="1:15">
      <c r="A5564" s="1">
        <v>50099401</v>
      </c>
      <c r="B5564" s="5">
        <v>8792034</v>
      </c>
      <c r="C5564" s="7">
        <v>43370</v>
      </c>
      <c r="D5564" s="7">
        <v>43372</v>
      </c>
      <c r="E5564" s="5" t="s">
        <v>29</v>
      </c>
      <c r="F5564" s="5">
        <v>572</v>
      </c>
      <c r="G5564" s="5">
        <v>325</v>
      </c>
      <c r="H5564" s="5" t="s">
        <v>30</v>
      </c>
      <c r="I5564" s="5">
        <v>5</v>
      </c>
      <c r="J5564">
        <f xml:space="preserve"> VLOOKUP(B5564,'Dataset-A1'!A:C,3,FALSE)</f>
        <v>0</v>
      </c>
      <c r="K5564">
        <f xml:space="preserve"> YEAR('Dataset-A2'!D5564)</f>
        <v>2018</v>
      </c>
      <c r="L5564">
        <f t="shared" si="258"/>
        <v>9</v>
      </c>
      <c r="M5564" t="str">
        <f xml:space="preserve"> VLOOKUP(B5564,'Dataset-A1'!A:D,4,FALSE)</f>
        <v>CN</v>
      </c>
      <c r="N5564">
        <f t="shared" si="259"/>
        <v>2</v>
      </c>
      <c r="O5564">
        <f t="shared" si="260"/>
        <v>247</v>
      </c>
    </row>
    <row r="5565" spans="1:15">
      <c r="A5565" s="1">
        <v>50099441</v>
      </c>
      <c r="B5565" s="5">
        <v>21165267</v>
      </c>
      <c r="C5565" s="7">
        <v>43409</v>
      </c>
      <c r="D5565" s="7">
        <v>43409</v>
      </c>
      <c r="E5565" s="5" t="s">
        <v>33</v>
      </c>
      <c r="F5565" s="5">
        <v>373</v>
      </c>
      <c r="G5565" s="5">
        <v>122</v>
      </c>
      <c r="H5565" s="5" t="s">
        <v>27</v>
      </c>
      <c r="I5565" s="5">
        <v>6</v>
      </c>
      <c r="J5565">
        <f xml:space="preserve"> VLOOKUP(B5565,'Dataset-A1'!A:C,3,FALSE)</f>
        <v>0</v>
      </c>
      <c r="K5565">
        <f xml:space="preserve"> YEAR('Dataset-A2'!D5565)</f>
        <v>2018</v>
      </c>
      <c r="L5565">
        <f t="shared" si="258"/>
        <v>11</v>
      </c>
      <c r="M5565" t="str">
        <f xml:space="preserve"> VLOOKUP(B5565,'Dataset-A1'!A:D,4,FALSE)</f>
        <v>CN</v>
      </c>
      <c r="N5565">
        <f t="shared" si="259"/>
        <v>0</v>
      </c>
      <c r="O5565">
        <f t="shared" si="260"/>
        <v>251</v>
      </c>
    </row>
    <row r="5566" spans="1:15">
      <c r="A5566" s="1">
        <v>50099451</v>
      </c>
      <c r="B5566" s="5">
        <v>21166279</v>
      </c>
      <c r="C5566" s="7">
        <v>43170</v>
      </c>
      <c r="D5566" s="7">
        <v>43174</v>
      </c>
      <c r="E5566" s="5" t="s">
        <v>28</v>
      </c>
      <c r="F5566" s="5">
        <v>127</v>
      </c>
      <c r="G5566" s="5">
        <v>34</v>
      </c>
      <c r="H5566" s="5" t="s">
        <v>30</v>
      </c>
      <c r="I5566" s="5">
        <v>1</v>
      </c>
      <c r="J5566">
        <f xml:space="preserve"> VLOOKUP(B5566,'Dataset-A1'!A:C,3,FALSE)</f>
        <v>1</v>
      </c>
      <c r="K5566">
        <f xml:space="preserve"> YEAR('Dataset-A2'!D5566)</f>
        <v>2018</v>
      </c>
      <c r="L5566">
        <f t="shared" si="258"/>
        <v>3</v>
      </c>
      <c r="M5566" t="str">
        <f xml:space="preserve"> VLOOKUP(B5566,'Dataset-A1'!A:D,4,FALSE)</f>
        <v>EN</v>
      </c>
      <c r="N5566">
        <f t="shared" si="259"/>
        <v>4</v>
      </c>
      <c r="O5566">
        <f t="shared" si="260"/>
        <v>93</v>
      </c>
    </row>
    <row r="5567" spans="1:15">
      <c r="A5567" s="1">
        <v>50099481</v>
      </c>
      <c r="B5567" s="5">
        <v>12044876</v>
      </c>
      <c r="C5567" s="7">
        <v>43326</v>
      </c>
      <c r="D5567" s="7">
        <v>43332</v>
      </c>
      <c r="E5567" s="5" t="s">
        <v>28</v>
      </c>
      <c r="F5567" s="5">
        <v>277</v>
      </c>
      <c r="G5567" s="5">
        <v>120</v>
      </c>
      <c r="H5567" s="5" t="s">
        <v>30</v>
      </c>
      <c r="I5567" s="5">
        <v>3</v>
      </c>
      <c r="J5567">
        <f xml:space="preserve"> VLOOKUP(B5567,'Dataset-A1'!A:C,3,FALSE)</f>
        <v>1</v>
      </c>
      <c r="K5567">
        <f xml:space="preserve"> YEAR('Dataset-A2'!D5567)</f>
        <v>2018</v>
      </c>
      <c r="L5567">
        <f t="shared" si="258"/>
        <v>8</v>
      </c>
      <c r="M5567" t="str">
        <f xml:space="preserve"> VLOOKUP(B5567,'Dataset-A1'!A:D,4,FALSE)</f>
        <v>CN</v>
      </c>
      <c r="N5567">
        <f t="shared" si="259"/>
        <v>6</v>
      </c>
      <c r="O5567">
        <f t="shared" si="260"/>
        <v>157</v>
      </c>
    </row>
    <row r="5568" spans="1:15">
      <c r="A5568" s="1">
        <v>50099491</v>
      </c>
      <c r="B5568" s="5">
        <v>21172072</v>
      </c>
      <c r="C5568" s="7">
        <v>43378</v>
      </c>
      <c r="D5568" s="7">
        <v>43384</v>
      </c>
      <c r="E5568" s="5" t="s">
        <v>29</v>
      </c>
      <c r="F5568" s="5">
        <v>138</v>
      </c>
      <c r="G5568" s="5">
        <v>28</v>
      </c>
      <c r="H5568" s="5" t="s">
        <v>27</v>
      </c>
      <c r="I5568" s="5">
        <v>5</v>
      </c>
      <c r="J5568">
        <f xml:space="preserve"> VLOOKUP(B5568,'Dataset-A1'!A:C,3,FALSE)</f>
        <v>0</v>
      </c>
      <c r="K5568">
        <f xml:space="preserve"> YEAR('Dataset-A2'!D5568)</f>
        <v>2018</v>
      </c>
      <c r="L5568">
        <f t="shared" si="258"/>
        <v>10</v>
      </c>
      <c r="M5568" t="str">
        <f xml:space="preserve"> VLOOKUP(B5568,'Dataset-A1'!A:D,4,FALSE)</f>
        <v>CN</v>
      </c>
      <c r="N5568">
        <f t="shared" si="259"/>
        <v>6</v>
      </c>
      <c r="O5568">
        <f t="shared" si="260"/>
        <v>110</v>
      </c>
    </row>
    <row r="5569" spans="1:15">
      <c r="A5569" s="1">
        <v>50099501</v>
      </c>
      <c r="B5569" s="5">
        <v>11382574</v>
      </c>
      <c r="C5569" s="7">
        <v>43156</v>
      </c>
      <c r="D5569" s="7">
        <v>43162</v>
      </c>
      <c r="E5569" s="5" t="s">
        <v>29</v>
      </c>
      <c r="F5569" s="5">
        <v>120</v>
      </c>
      <c r="G5569" s="5">
        <v>44</v>
      </c>
      <c r="H5569" s="5" t="s">
        <v>30</v>
      </c>
      <c r="I5569" s="5">
        <v>6</v>
      </c>
      <c r="J5569">
        <f xml:space="preserve"> VLOOKUP(B5569,'Dataset-A1'!A:C,3,FALSE)</f>
        <v>0</v>
      </c>
      <c r="K5569">
        <f xml:space="preserve"> YEAR('Dataset-A2'!D5569)</f>
        <v>2018</v>
      </c>
      <c r="L5569">
        <f t="shared" si="258"/>
        <v>3</v>
      </c>
      <c r="M5569" t="str">
        <f xml:space="preserve"> VLOOKUP(B5569,'Dataset-A1'!A:D,4,FALSE)</f>
        <v>OT</v>
      </c>
      <c r="N5569">
        <f t="shared" si="259"/>
        <v>6</v>
      </c>
      <c r="O5569">
        <f t="shared" si="260"/>
        <v>76</v>
      </c>
    </row>
    <row r="5570" spans="1:15">
      <c r="A5570" s="1">
        <v>50099511</v>
      </c>
      <c r="B5570" s="5">
        <v>8915225</v>
      </c>
      <c r="C5570" s="7">
        <v>43309</v>
      </c>
      <c r="D5570" s="7">
        <v>43310</v>
      </c>
      <c r="E5570" s="5" t="s">
        <v>29</v>
      </c>
      <c r="F5570" s="5">
        <v>673</v>
      </c>
      <c r="G5570" s="5">
        <v>301</v>
      </c>
      <c r="H5570" s="5" t="s">
        <v>27</v>
      </c>
      <c r="I5570" s="5">
        <v>1</v>
      </c>
      <c r="J5570">
        <f xml:space="preserve"> VLOOKUP(B5570,'Dataset-A1'!A:C,3,FALSE)</f>
        <v>1</v>
      </c>
      <c r="K5570">
        <f xml:space="preserve"> YEAR('Dataset-A2'!D5570)</f>
        <v>2018</v>
      </c>
      <c r="L5570">
        <f t="shared" si="258"/>
        <v>7</v>
      </c>
      <c r="M5570" t="str">
        <f xml:space="preserve"> VLOOKUP(B5570,'Dataset-A1'!A:D,4,FALSE)</f>
        <v>EN</v>
      </c>
      <c r="N5570">
        <f t="shared" si="259"/>
        <v>1</v>
      </c>
      <c r="O5570">
        <f t="shared" si="260"/>
        <v>372</v>
      </c>
    </row>
    <row r="5571" spans="1:15">
      <c r="A5571" s="1">
        <v>50099521</v>
      </c>
      <c r="B5571" s="5">
        <v>21164122</v>
      </c>
      <c r="C5571" s="7">
        <v>43256</v>
      </c>
      <c r="D5571" s="7">
        <v>43260</v>
      </c>
      <c r="E5571" s="5" t="s">
        <v>33</v>
      </c>
      <c r="F5571" s="5">
        <v>510</v>
      </c>
      <c r="G5571" s="5">
        <v>181</v>
      </c>
      <c r="H5571" s="5" t="s">
        <v>30</v>
      </c>
      <c r="I5571" s="5">
        <v>8</v>
      </c>
      <c r="J5571">
        <f xml:space="preserve"> VLOOKUP(B5571,'Dataset-A1'!A:C,3,FALSE)</f>
        <v>0</v>
      </c>
      <c r="K5571">
        <f xml:space="preserve"> YEAR('Dataset-A2'!D5571)</f>
        <v>2018</v>
      </c>
      <c r="L5571">
        <f t="shared" ref="L5571:L5634" si="261">MONTH(D5571)</f>
        <v>6</v>
      </c>
      <c r="M5571" t="str">
        <f xml:space="preserve"> VLOOKUP(B5571,'Dataset-A1'!A:D,4,FALSE)</f>
        <v>CN</v>
      </c>
      <c r="N5571">
        <f t="shared" ref="N5571:N5634" si="262">D5571-C5571</f>
        <v>4</v>
      </c>
      <c r="O5571">
        <f t="shared" ref="O5571:O5634" si="263" xml:space="preserve"> F5571-G5571</f>
        <v>329</v>
      </c>
    </row>
    <row r="5572" spans="1:15">
      <c r="A5572" s="1">
        <v>50099531</v>
      </c>
      <c r="B5572" s="5">
        <v>16733993</v>
      </c>
      <c r="C5572" s="7">
        <v>43366</v>
      </c>
      <c r="D5572" s="7">
        <v>43366</v>
      </c>
      <c r="E5572" s="5" t="s">
        <v>28</v>
      </c>
      <c r="F5572" s="5">
        <v>354</v>
      </c>
      <c r="G5572" s="5">
        <v>204</v>
      </c>
      <c r="H5572" s="5" t="s">
        <v>27</v>
      </c>
      <c r="I5572" s="5">
        <v>1</v>
      </c>
      <c r="J5572">
        <f xml:space="preserve"> VLOOKUP(B5572,'Dataset-A1'!A:C,3,FALSE)</f>
        <v>1</v>
      </c>
      <c r="K5572">
        <f xml:space="preserve"> YEAR('Dataset-A2'!D5572)</f>
        <v>2018</v>
      </c>
      <c r="L5572">
        <f t="shared" si="261"/>
        <v>9</v>
      </c>
      <c r="M5572" t="str">
        <f xml:space="preserve"> VLOOKUP(B5572,'Dataset-A1'!A:D,4,FALSE)</f>
        <v>OT</v>
      </c>
      <c r="N5572">
        <f t="shared" si="262"/>
        <v>0</v>
      </c>
      <c r="O5572">
        <f t="shared" si="263"/>
        <v>150</v>
      </c>
    </row>
    <row r="5573" spans="1:15">
      <c r="A5573" s="1">
        <v>50099551</v>
      </c>
      <c r="B5573" s="5">
        <v>17732007</v>
      </c>
      <c r="C5573" s="7">
        <v>43260</v>
      </c>
      <c r="D5573" s="7">
        <v>43260</v>
      </c>
      <c r="E5573" s="5" t="s">
        <v>29</v>
      </c>
      <c r="F5573" s="5">
        <v>279</v>
      </c>
      <c r="G5573" s="5">
        <v>177</v>
      </c>
      <c r="H5573" s="5" t="s">
        <v>27</v>
      </c>
      <c r="I5573" s="5">
        <v>5</v>
      </c>
      <c r="J5573">
        <f xml:space="preserve"> VLOOKUP(B5573,'Dataset-A1'!A:C,3,FALSE)</f>
        <v>0</v>
      </c>
      <c r="K5573">
        <f xml:space="preserve"> YEAR('Dataset-A2'!D5573)</f>
        <v>2018</v>
      </c>
      <c r="L5573">
        <f t="shared" si="261"/>
        <v>6</v>
      </c>
      <c r="M5573" t="str">
        <f xml:space="preserve"> VLOOKUP(B5573,'Dataset-A1'!A:D,4,FALSE)</f>
        <v>EN</v>
      </c>
      <c r="N5573">
        <f t="shared" si="262"/>
        <v>0</v>
      </c>
      <c r="O5573">
        <f t="shared" si="263"/>
        <v>102</v>
      </c>
    </row>
    <row r="5574" spans="1:15">
      <c r="A5574" s="1">
        <v>50099591</v>
      </c>
      <c r="B5574" s="5">
        <v>10576123</v>
      </c>
      <c r="C5574" s="7">
        <v>43415</v>
      </c>
      <c r="D5574" s="7">
        <v>43420</v>
      </c>
      <c r="E5574" s="5" t="s">
        <v>29</v>
      </c>
      <c r="F5574" s="5">
        <v>89590</v>
      </c>
      <c r="G5574" s="5">
        <v>24840</v>
      </c>
      <c r="H5574" s="5" t="s">
        <v>30</v>
      </c>
      <c r="I5574" s="5">
        <v>1</v>
      </c>
      <c r="J5574">
        <f xml:space="preserve"> VLOOKUP(B5574,'Dataset-A1'!A:C,3,FALSE)</f>
        <v>1</v>
      </c>
      <c r="K5574">
        <f xml:space="preserve"> YEAR('Dataset-A2'!D5574)</f>
        <v>2018</v>
      </c>
      <c r="L5574">
        <f t="shared" si="261"/>
        <v>11</v>
      </c>
      <c r="M5574" t="str">
        <f xml:space="preserve"> VLOOKUP(B5574,'Dataset-A1'!A:D,4,FALSE)</f>
        <v>CN</v>
      </c>
      <c r="N5574">
        <f t="shared" si="262"/>
        <v>5</v>
      </c>
      <c r="O5574">
        <f t="shared" si="263"/>
        <v>64750</v>
      </c>
    </row>
    <row r="5575" spans="1:15">
      <c r="A5575" s="1">
        <v>50099601</v>
      </c>
      <c r="B5575" s="5">
        <v>8577193</v>
      </c>
      <c r="C5575" s="7">
        <v>43302</v>
      </c>
      <c r="D5575" s="7">
        <v>43305</v>
      </c>
      <c r="E5575" s="5" t="s">
        <v>33</v>
      </c>
      <c r="F5575" s="5">
        <v>258</v>
      </c>
      <c r="G5575" s="5">
        <v>90</v>
      </c>
      <c r="H5575" s="5" t="s">
        <v>32</v>
      </c>
      <c r="I5575" s="5">
        <v>16</v>
      </c>
      <c r="J5575">
        <f xml:space="preserve"> VLOOKUP(B5575,'Dataset-A1'!A:C,3,FALSE)</f>
        <v>1</v>
      </c>
      <c r="K5575">
        <f xml:space="preserve"> YEAR('Dataset-A2'!D5575)</f>
        <v>2018</v>
      </c>
      <c r="L5575">
        <f t="shared" si="261"/>
        <v>7</v>
      </c>
      <c r="M5575" t="str">
        <f xml:space="preserve"> VLOOKUP(B5575,'Dataset-A1'!A:D,4,FALSE)</f>
        <v>OT</v>
      </c>
      <c r="N5575">
        <f t="shared" si="262"/>
        <v>3</v>
      </c>
      <c r="O5575">
        <f t="shared" si="263"/>
        <v>168</v>
      </c>
    </row>
    <row r="5576" spans="1:15">
      <c r="A5576" s="1">
        <v>50099621</v>
      </c>
      <c r="B5576" s="5">
        <v>21167710</v>
      </c>
      <c r="C5576" s="7">
        <v>43413</v>
      </c>
      <c r="D5576" s="7">
        <v>43418</v>
      </c>
      <c r="E5576" s="5" t="s">
        <v>28</v>
      </c>
      <c r="F5576" s="5">
        <v>170</v>
      </c>
      <c r="G5576" s="5">
        <v>41</v>
      </c>
      <c r="H5576" s="5" t="s">
        <v>27</v>
      </c>
      <c r="I5576" s="5">
        <v>7</v>
      </c>
      <c r="J5576">
        <f xml:space="preserve"> VLOOKUP(B5576,'Dataset-A1'!A:C,3,FALSE)</f>
        <v>1</v>
      </c>
      <c r="K5576">
        <f xml:space="preserve"> YEAR('Dataset-A2'!D5576)</f>
        <v>2018</v>
      </c>
      <c r="L5576">
        <f t="shared" si="261"/>
        <v>11</v>
      </c>
      <c r="M5576" t="str">
        <f xml:space="preserve"> VLOOKUP(B5576,'Dataset-A1'!A:D,4,FALSE)</f>
        <v>EN</v>
      </c>
      <c r="N5576">
        <f t="shared" si="262"/>
        <v>5</v>
      </c>
      <c r="O5576">
        <f t="shared" si="263"/>
        <v>129</v>
      </c>
    </row>
    <row r="5577" spans="1:15">
      <c r="A5577" s="1">
        <v>50099631</v>
      </c>
      <c r="B5577" s="5">
        <v>21172644</v>
      </c>
      <c r="C5577" s="7">
        <v>43251</v>
      </c>
      <c r="D5577" s="7">
        <v>43258</v>
      </c>
      <c r="E5577" s="5" t="s">
        <v>28</v>
      </c>
      <c r="F5577" s="5">
        <v>69975</v>
      </c>
      <c r="G5577" s="5">
        <v>21954</v>
      </c>
      <c r="H5577" s="5" t="s">
        <v>30</v>
      </c>
      <c r="I5577" s="5">
        <v>11</v>
      </c>
      <c r="J5577">
        <f xml:space="preserve"> VLOOKUP(B5577,'Dataset-A1'!A:C,3,FALSE)</f>
        <v>0</v>
      </c>
      <c r="K5577">
        <f xml:space="preserve"> YEAR('Dataset-A2'!D5577)</f>
        <v>2018</v>
      </c>
      <c r="L5577">
        <f t="shared" si="261"/>
        <v>6</v>
      </c>
      <c r="M5577" t="str">
        <f xml:space="preserve"> VLOOKUP(B5577,'Dataset-A1'!A:D,4,FALSE)</f>
        <v>CN</v>
      </c>
      <c r="N5577">
        <f t="shared" si="262"/>
        <v>7</v>
      </c>
      <c r="O5577">
        <f t="shared" si="263"/>
        <v>48021</v>
      </c>
    </row>
    <row r="5578" spans="1:15">
      <c r="A5578" s="1">
        <v>50099641</v>
      </c>
      <c r="B5578" s="5">
        <v>20049080</v>
      </c>
      <c r="C5578" s="7">
        <v>43066</v>
      </c>
      <c r="D5578" s="7">
        <v>43071</v>
      </c>
      <c r="E5578" s="5" t="s">
        <v>33</v>
      </c>
      <c r="F5578" s="5">
        <v>230</v>
      </c>
      <c r="G5578" s="5">
        <v>141</v>
      </c>
      <c r="H5578" s="5" t="s">
        <v>30</v>
      </c>
      <c r="I5578" s="5">
        <v>14</v>
      </c>
      <c r="J5578">
        <f xml:space="preserve"> VLOOKUP(B5578,'Dataset-A1'!A:C,3,FALSE)</f>
        <v>1</v>
      </c>
      <c r="K5578">
        <f xml:space="preserve"> YEAR('Dataset-A2'!D5578)</f>
        <v>2017</v>
      </c>
      <c r="L5578">
        <f t="shared" si="261"/>
        <v>12</v>
      </c>
      <c r="M5578" t="str">
        <f xml:space="preserve"> VLOOKUP(B5578,'Dataset-A1'!A:D,4,FALSE)</f>
        <v>OT</v>
      </c>
      <c r="N5578">
        <f t="shared" si="262"/>
        <v>5</v>
      </c>
      <c r="O5578">
        <f t="shared" si="263"/>
        <v>89</v>
      </c>
    </row>
    <row r="5579" spans="1:15">
      <c r="A5579" s="1">
        <v>50099651</v>
      </c>
      <c r="B5579" s="5">
        <v>9972726</v>
      </c>
      <c r="C5579" s="7">
        <v>43269</v>
      </c>
      <c r="D5579" s="7">
        <v>43272</v>
      </c>
      <c r="E5579" s="5" t="s">
        <v>29</v>
      </c>
      <c r="F5579" s="5">
        <v>889</v>
      </c>
      <c r="G5579" s="5">
        <v>608</v>
      </c>
      <c r="H5579" s="5" t="s">
        <v>25</v>
      </c>
      <c r="I5579" s="5">
        <v>1</v>
      </c>
      <c r="J5579">
        <f xml:space="preserve"> VLOOKUP(B5579,'Dataset-A1'!A:C,3,FALSE)</f>
        <v>1</v>
      </c>
      <c r="K5579">
        <f xml:space="preserve"> YEAR('Dataset-A2'!D5579)</f>
        <v>2018</v>
      </c>
      <c r="L5579">
        <f t="shared" si="261"/>
        <v>6</v>
      </c>
      <c r="M5579" t="str">
        <f xml:space="preserve"> VLOOKUP(B5579,'Dataset-A1'!A:D,4,FALSE)</f>
        <v>CN</v>
      </c>
      <c r="N5579">
        <f t="shared" si="262"/>
        <v>3</v>
      </c>
      <c r="O5579">
        <f t="shared" si="263"/>
        <v>281</v>
      </c>
    </row>
    <row r="5580" spans="1:15">
      <c r="A5580" s="1">
        <v>50099671</v>
      </c>
      <c r="B5580" s="5">
        <v>13043778</v>
      </c>
      <c r="C5580" s="7">
        <v>43097</v>
      </c>
      <c r="D5580" s="7">
        <v>43103</v>
      </c>
      <c r="E5580" s="5" t="s">
        <v>28</v>
      </c>
      <c r="F5580" s="5">
        <v>356</v>
      </c>
      <c r="G5580" s="5">
        <v>162</v>
      </c>
      <c r="H5580" s="5" t="s">
        <v>25</v>
      </c>
      <c r="I5580" s="5">
        <v>4</v>
      </c>
      <c r="J5580">
        <f xml:space="preserve"> VLOOKUP(B5580,'Dataset-A1'!A:C,3,FALSE)</f>
        <v>0</v>
      </c>
      <c r="K5580">
        <f xml:space="preserve"> YEAR('Dataset-A2'!D5580)</f>
        <v>2018</v>
      </c>
      <c r="L5580">
        <f t="shared" si="261"/>
        <v>1</v>
      </c>
      <c r="M5580" t="str">
        <f xml:space="preserve"> VLOOKUP(B5580,'Dataset-A1'!A:D,4,FALSE)</f>
        <v>CN</v>
      </c>
      <c r="N5580">
        <f t="shared" si="262"/>
        <v>6</v>
      </c>
      <c r="O5580">
        <f t="shared" si="263"/>
        <v>194</v>
      </c>
    </row>
    <row r="5581" spans="1:15">
      <c r="A5581" s="1">
        <v>50099701</v>
      </c>
      <c r="B5581" s="5">
        <v>21173637</v>
      </c>
      <c r="C5581" s="7">
        <v>43135</v>
      </c>
      <c r="D5581" s="7">
        <v>43140</v>
      </c>
      <c r="E5581" s="5" t="s">
        <v>28</v>
      </c>
      <c r="F5581" s="5">
        <v>127</v>
      </c>
      <c r="G5581" s="5">
        <v>30</v>
      </c>
      <c r="H5581" s="5" t="s">
        <v>32</v>
      </c>
      <c r="I5581" s="5">
        <v>9</v>
      </c>
      <c r="J5581">
        <f xml:space="preserve"> VLOOKUP(B5581,'Dataset-A1'!A:C,3,FALSE)</f>
        <v>1</v>
      </c>
      <c r="K5581">
        <f xml:space="preserve"> YEAR('Dataset-A2'!D5581)</f>
        <v>2018</v>
      </c>
      <c r="L5581">
        <f t="shared" si="261"/>
        <v>2</v>
      </c>
      <c r="M5581" t="str">
        <f xml:space="preserve"> VLOOKUP(B5581,'Dataset-A1'!A:D,4,FALSE)</f>
        <v>EN</v>
      </c>
      <c r="N5581">
        <f t="shared" si="262"/>
        <v>5</v>
      </c>
      <c r="O5581">
        <f t="shared" si="263"/>
        <v>97</v>
      </c>
    </row>
    <row r="5582" spans="1:15">
      <c r="A5582" s="1">
        <v>50099711</v>
      </c>
      <c r="B5582" s="5">
        <v>20977836</v>
      </c>
      <c r="C5582" s="7">
        <v>43273</v>
      </c>
      <c r="D5582" s="7">
        <v>43275</v>
      </c>
      <c r="E5582" s="5" t="s">
        <v>33</v>
      </c>
      <c r="F5582" s="5">
        <v>488</v>
      </c>
      <c r="G5582" s="5">
        <v>336</v>
      </c>
      <c r="H5582" s="5" t="s">
        <v>32</v>
      </c>
      <c r="I5582" s="5">
        <v>2</v>
      </c>
      <c r="J5582">
        <f xml:space="preserve"> VLOOKUP(B5582,'Dataset-A1'!A:C,3,FALSE)</f>
        <v>0</v>
      </c>
      <c r="K5582">
        <f xml:space="preserve"> YEAR('Dataset-A2'!D5582)</f>
        <v>2018</v>
      </c>
      <c r="L5582">
        <f t="shared" si="261"/>
        <v>6</v>
      </c>
      <c r="M5582" t="str">
        <f xml:space="preserve"> VLOOKUP(B5582,'Dataset-A1'!A:D,4,FALSE)</f>
        <v>CN</v>
      </c>
      <c r="N5582">
        <f t="shared" si="262"/>
        <v>2</v>
      </c>
      <c r="O5582">
        <f t="shared" si="263"/>
        <v>152</v>
      </c>
    </row>
    <row r="5583" spans="1:15">
      <c r="A5583" s="1">
        <v>50099721</v>
      </c>
      <c r="B5583" s="5">
        <v>21167109</v>
      </c>
      <c r="C5583" s="7">
        <v>43296</v>
      </c>
      <c r="D5583" s="7">
        <v>43301</v>
      </c>
      <c r="E5583" s="5" t="s">
        <v>28</v>
      </c>
      <c r="F5583" s="5">
        <v>215</v>
      </c>
      <c r="G5583" s="5">
        <v>135</v>
      </c>
      <c r="H5583" s="5" t="s">
        <v>32</v>
      </c>
      <c r="I5583" s="5">
        <v>2</v>
      </c>
      <c r="J5583">
        <f xml:space="preserve"> VLOOKUP(B5583,'Dataset-A1'!A:C,3,FALSE)</f>
        <v>0</v>
      </c>
      <c r="K5583">
        <f xml:space="preserve"> YEAR('Dataset-A2'!D5583)</f>
        <v>2018</v>
      </c>
      <c r="L5583">
        <f t="shared" si="261"/>
        <v>7</v>
      </c>
      <c r="M5583" t="str">
        <f xml:space="preserve"> VLOOKUP(B5583,'Dataset-A1'!A:D,4,FALSE)</f>
        <v>OT</v>
      </c>
      <c r="N5583">
        <f t="shared" si="262"/>
        <v>5</v>
      </c>
      <c r="O5583">
        <f t="shared" si="263"/>
        <v>80</v>
      </c>
    </row>
    <row r="5584" spans="1:15">
      <c r="A5584" s="1">
        <v>50099741</v>
      </c>
      <c r="B5584" s="5">
        <v>21165935</v>
      </c>
      <c r="C5584" s="7">
        <v>43064</v>
      </c>
      <c r="D5584" s="7">
        <v>43066</v>
      </c>
      <c r="E5584" s="5" t="s">
        <v>28</v>
      </c>
      <c r="F5584" s="5">
        <v>391</v>
      </c>
      <c r="G5584" s="5">
        <v>102</v>
      </c>
      <c r="H5584" s="5" t="s">
        <v>30</v>
      </c>
      <c r="I5584" s="5">
        <v>4</v>
      </c>
      <c r="J5584">
        <f xml:space="preserve"> VLOOKUP(B5584,'Dataset-A1'!A:C,3,FALSE)</f>
        <v>1</v>
      </c>
      <c r="K5584">
        <f xml:space="preserve"> YEAR('Dataset-A2'!D5584)</f>
        <v>2017</v>
      </c>
      <c r="L5584">
        <f t="shared" si="261"/>
        <v>11</v>
      </c>
      <c r="M5584" t="str">
        <f xml:space="preserve"> VLOOKUP(B5584,'Dataset-A1'!A:D,4,FALSE)</f>
        <v>OT</v>
      </c>
      <c r="N5584">
        <f t="shared" si="262"/>
        <v>2</v>
      </c>
      <c r="O5584">
        <f t="shared" si="263"/>
        <v>289</v>
      </c>
    </row>
    <row r="5585" spans="1:15">
      <c r="A5585" s="1">
        <v>50099751</v>
      </c>
      <c r="B5585" s="5">
        <v>21172644</v>
      </c>
      <c r="C5585" s="7">
        <v>43077</v>
      </c>
      <c r="D5585" s="7">
        <v>43084</v>
      </c>
      <c r="E5585" s="5" t="s">
        <v>23</v>
      </c>
      <c r="F5585" s="5">
        <v>248</v>
      </c>
      <c r="G5585" s="5">
        <v>111</v>
      </c>
      <c r="H5585" s="5" t="s">
        <v>30</v>
      </c>
      <c r="I5585" s="5">
        <v>5</v>
      </c>
      <c r="J5585">
        <f xml:space="preserve"> VLOOKUP(B5585,'Dataset-A1'!A:C,3,FALSE)</f>
        <v>0</v>
      </c>
      <c r="K5585">
        <f xml:space="preserve"> YEAR('Dataset-A2'!D5585)</f>
        <v>2017</v>
      </c>
      <c r="L5585">
        <f t="shared" si="261"/>
        <v>12</v>
      </c>
      <c r="M5585" t="str">
        <f xml:space="preserve"> VLOOKUP(B5585,'Dataset-A1'!A:D,4,FALSE)</f>
        <v>CN</v>
      </c>
      <c r="N5585">
        <f t="shared" si="262"/>
        <v>7</v>
      </c>
      <c r="O5585">
        <f t="shared" si="263"/>
        <v>137</v>
      </c>
    </row>
    <row r="5586" spans="1:15">
      <c r="A5586" s="1">
        <v>50099761</v>
      </c>
      <c r="B5586" s="5">
        <v>126012</v>
      </c>
      <c r="C5586" s="7">
        <v>43161</v>
      </c>
      <c r="D5586" s="7">
        <v>43163</v>
      </c>
      <c r="E5586" s="5" t="s">
        <v>33</v>
      </c>
      <c r="F5586" s="5">
        <v>1166</v>
      </c>
      <c r="G5586" s="5">
        <v>600</v>
      </c>
      <c r="H5586" s="5" t="s">
        <v>27</v>
      </c>
      <c r="I5586" s="5">
        <v>3</v>
      </c>
      <c r="J5586">
        <f xml:space="preserve"> VLOOKUP(B5586,'Dataset-A1'!A:C,3,FALSE)</f>
        <v>1</v>
      </c>
      <c r="K5586">
        <f xml:space="preserve"> YEAR('Dataset-A2'!D5586)</f>
        <v>2018</v>
      </c>
      <c r="L5586">
        <f t="shared" si="261"/>
        <v>3</v>
      </c>
      <c r="M5586" t="str">
        <f xml:space="preserve"> VLOOKUP(B5586,'Dataset-A1'!A:D,4,FALSE)</f>
        <v>CN</v>
      </c>
      <c r="N5586">
        <f t="shared" si="262"/>
        <v>2</v>
      </c>
      <c r="O5586">
        <f t="shared" si="263"/>
        <v>566</v>
      </c>
    </row>
    <row r="5587" spans="1:15">
      <c r="A5587" s="1">
        <v>50099771</v>
      </c>
      <c r="B5587" s="5">
        <v>21171690</v>
      </c>
      <c r="C5587" s="7">
        <v>43347</v>
      </c>
      <c r="D5587" s="7">
        <v>43348</v>
      </c>
      <c r="E5587" s="5" t="s">
        <v>29</v>
      </c>
      <c r="F5587" s="5">
        <v>373</v>
      </c>
      <c r="G5587" s="5">
        <v>146</v>
      </c>
      <c r="H5587" s="5" t="s">
        <v>30</v>
      </c>
      <c r="I5587" s="5">
        <v>15</v>
      </c>
      <c r="J5587">
        <f xml:space="preserve"> VLOOKUP(B5587,'Dataset-A1'!A:C,3,FALSE)</f>
        <v>1</v>
      </c>
      <c r="K5587">
        <f xml:space="preserve"> YEAR('Dataset-A2'!D5587)</f>
        <v>2018</v>
      </c>
      <c r="L5587">
        <f t="shared" si="261"/>
        <v>9</v>
      </c>
      <c r="M5587" t="str">
        <f xml:space="preserve"> VLOOKUP(B5587,'Dataset-A1'!A:D,4,FALSE)</f>
        <v>CN</v>
      </c>
      <c r="N5587">
        <f t="shared" si="262"/>
        <v>1</v>
      </c>
      <c r="O5587">
        <f t="shared" si="263"/>
        <v>227</v>
      </c>
    </row>
    <row r="5588" spans="1:15">
      <c r="A5588" s="1">
        <v>50099811</v>
      </c>
      <c r="B5588" s="5">
        <v>5524000</v>
      </c>
      <c r="C5588" s="7">
        <v>43083</v>
      </c>
      <c r="D5588" s="7">
        <v>43086</v>
      </c>
      <c r="E5588" s="5" t="s">
        <v>28</v>
      </c>
      <c r="F5588" s="5">
        <v>203</v>
      </c>
      <c r="G5588" s="5">
        <v>59</v>
      </c>
      <c r="H5588" s="5" t="s">
        <v>30</v>
      </c>
      <c r="I5588" s="5">
        <v>8</v>
      </c>
      <c r="J5588">
        <f xml:space="preserve"> VLOOKUP(B5588,'Dataset-A1'!A:C,3,FALSE)</f>
        <v>1</v>
      </c>
      <c r="K5588">
        <f xml:space="preserve"> YEAR('Dataset-A2'!D5588)</f>
        <v>2017</v>
      </c>
      <c r="L5588">
        <f t="shared" si="261"/>
        <v>12</v>
      </c>
      <c r="M5588" t="str">
        <f xml:space="preserve"> VLOOKUP(B5588,'Dataset-A1'!A:D,4,FALSE)</f>
        <v>CN</v>
      </c>
      <c r="N5588">
        <f t="shared" si="262"/>
        <v>3</v>
      </c>
      <c r="O5588">
        <f t="shared" si="263"/>
        <v>144</v>
      </c>
    </row>
    <row r="5589" spans="1:15">
      <c r="A5589" s="1">
        <v>50099851</v>
      </c>
      <c r="B5589" s="5">
        <v>21173169</v>
      </c>
      <c r="C5589" s="7">
        <v>43355</v>
      </c>
      <c r="D5589" s="7">
        <v>43357</v>
      </c>
      <c r="E5589" s="5" t="s">
        <v>23</v>
      </c>
      <c r="F5589" s="5">
        <v>265</v>
      </c>
      <c r="G5589" s="5">
        <v>183</v>
      </c>
      <c r="H5589" s="5" t="s">
        <v>27</v>
      </c>
      <c r="I5589" s="5">
        <v>21</v>
      </c>
      <c r="J5589">
        <f xml:space="preserve"> VLOOKUP(B5589,'Dataset-A1'!A:C,3,FALSE)</f>
        <v>1</v>
      </c>
      <c r="K5589">
        <f xml:space="preserve"> YEAR('Dataset-A2'!D5589)</f>
        <v>2018</v>
      </c>
      <c r="L5589">
        <f t="shared" si="261"/>
        <v>9</v>
      </c>
      <c r="M5589" t="str">
        <f xml:space="preserve"> VLOOKUP(B5589,'Dataset-A1'!A:D,4,FALSE)</f>
        <v>CN</v>
      </c>
      <c r="N5589">
        <f t="shared" si="262"/>
        <v>2</v>
      </c>
      <c r="O5589">
        <f t="shared" si="263"/>
        <v>82</v>
      </c>
    </row>
    <row r="5590" spans="1:15">
      <c r="A5590" s="1">
        <v>50099861</v>
      </c>
      <c r="B5590" s="5">
        <v>6913511</v>
      </c>
      <c r="C5590" s="7">
        <v>43087</v>
      </c>
      <c r="D5590" s="7">
        <v>43091</v>
      </c>
      <c r="E5590" s="5" t="s">
        <v>28</v>
      </c>
      <c r="F5590" s="5">
        <v>316</v>
      </c>
      <c r="G5590" s="5">
        <v>150</v>
      </c>
      <c r="H5590" s="5" t="s">
        <v>25</v>
      </c>
      <c r="I5590" s="5">
        <v>18</v>
      </c>
      <c r="J5590">
        <f xml:space="preserve"> VLOOKUP(B5590,'Dataset-A1'!A:C,3,FALSE)</f>
        <v>0</v>
      </c>
      <c r="K5590">
        <f xml:space="preserve"> YEAR('Dataset-A2'!D5590)</f>
        <v>2017</v>
      </c>
      <c r="L5590">
        <f t="shared" si="261"/>
        <v>12</v>
      </c>
      <c r="M5590" t="str">
        <f xml:space="preserve"> VLOOKUP(B5590,'Dataset-A1'!A:D,4,FALSE)</f>
        <v>CN</v>
      </c>
      <c r="N5590">
        <f t="shared" si="262"/>
        <v>4</v>
      </c>
      <c r="O5590">
        <f t="shared" si="263"/>
        <v>166</v>
      </c>
    </row>
    <row r="5591" spans="1:15">
      <c r="A5591" s="1">
        <v>50099871</v>
      </c>
      <c r="B5591" s="5">
        <v>16733993</v>
      </c>
      <c r="C5591" s="7">
        <v>43344</v>
      </c>
      <c r="D5591" s="7">
        <v>43346</v>
      </c>
      <c r="E5591" s="5" t="s">
        <v>28</v>
      </c>
      <c r="F5591" s="5">
        <v>268</v>
      </c>
      <c r="G5591" s="5">
        <v>152</v>
      </c>
      <c r="H5591" s="5" t="s">
        <v>27</v>
      </c>
      <c r="I5591" s="5">
        <v>7</v>
      </c>
      <c r="J5591">
        <f xml:space="preserve"> VLOOKUP(B5591,'Dataset-A1'!A:C,3,FALSE)</f>
        <v>1</v>
      </c>
      <c r="K5591">
        <f xml:space="preserve"> YEAR('Dataset-A2'!D5591)</f>
        <v>2018</v>
      </c>
      <c r="L5591">
        <f t="shared" si="261"/>
        <v>9</v>
      </c>
      <c r="M5591" t="str">
        <f xml:space="preserve"> VLOOKUP(B5591,'Dataset-A1'!A:D,4,FALSE)</f>
        <v>OT</v>
      </c>
      <c r="N5591">
        <f t="shared" si="262"/>
        <v>2</v>
      </c>
      <c r="O5591">
        <f t="shared" si="263"/>
        <v>116</v>
      </c>
    </row>
    <row r="5592" spans="1:15">
      <c r="A5592" s="1">
        <v>50099881</v>
      </c>
      <c r="B5592" s="5">
        <v>13046106</v>
      </c>
      <c r="C5592" s="7">
        <v>43318</v>
      </c>
      <c r="D5592" s="7">
        <v>43320</v>
      </c>
      <c r="E5592" s="5" t="s">
        <v>33</v>
      </c>
      <c r="F5592" s="5">
        <v>326</v>
      </c>
      <c r="G5592" s="5">
        <v>171</v>
      </c>
      <c r="H5592" s="5" t="s">
        <v>30</v>
      </c>
      <c r="I5592" s="5">
        <v>4</v>
      </c>
      <c r="J5592">
        <f xml:space="preserve"> VLOOKUP(B5592,'Dataset-A1'!A:C,3,FALSE)</f>
        <v>1</v>
      </c>
      <c r="K5592">
        <f xml:space="preserve"> YEAR('Dataset-A2'!D5592)</f>
        <v>2018</v>
      </c>
      <c r="L5592">
        <f t="shared" si="261"/>
        <v>8</v>
      </c>
      <c r="M5592" t="str">
        <f xml:space="preserve"> VLOOKUP(B5592,'Dataset-A1'!A:D,4,FALSE)</f>
        <v>CN</v>
      </c>
      <c r="N5592">
        <f t="shared" si="262"/>
        <v>2</v>
      </c>
      <c r="O5592">
        <f t="shared" si="263"/>
        <v>155</v>
      </c>
    </row>
    <row r="5593" spans="1:15">
      <c r="A5593" s="1">
        <v>50099891</v>
      </c>
      <c r="B5593" s="5">
        <v>216673</v>
      </c>
      <c r="C5593" s="7">
        <v>43093</v>
      </c>
      <c r="D5593" s="7">
        <v>43095</v>
      </c>
      <c r="E5593" s="5" t="s">
        <v>28</v>
      </c>
      <c r="F5593" s="5">
        <v>452</v>
      </c>
      <c r="G5593" s="5">
        <v>283</v>
      </c>
      <c r="H5593" s="5" t="s">
        <v>30</v>
      </c>
      <c r="I5593" s="5">
        <v>6</v>
      </c>
      <c r="J5593">
        <f xml:space="preserve"> VLOOKUP(B5593,'Dataset-A1'!A:C,3,FALSE)</f>
        <v>1</v>
      </c>
      <c r="K5593">
        <f xml:space="preserve"> YEAR('Dataset-A2'!D5593)</f>
        <v>2017</v>
      </c>
      <c r="L5593">
        <f t="shared" si="261"/>
        <v>12</v>
      </c>
      <c r="M5593" t="str">
        <f xml:space="preserve"> VLOOKUP(B5593,'Dataset-A1'!A:D,4,FALSE)</f>
        <v>CN</v>
      </c>
      <c r="N5593">
        <f t="shared" si="262"/>
        <v>2</v>
      </c>
      <c r="O5593">
        <f t="shared" si="263"/>
        <v>169</v>
      </c>
    </row>
    <row r="5594" spans="1:15">
      <c r="A5594" s="1">
        <v>50099911</v>
      </c>
      <c r="B5594" s="5">
        <v>21166766</v>
      </c>
      <c r="C5594" s="7">
        <v>43364</v>
      </c>
      <c r="D5594" s="7">
        <v>43368</v>
      </c>
      <c r="E5594" s="5" t="s">
        <v>33</v>
      </c>
      <c r="F5594" s="5">
        <v>4032</v>
      </c>
      <c r="G5594" s="5">
        <v>2534</v>
      </c>
      <c r="H5594" s="5" t="s">
        <v>27</v>
      </c>
      <c r="I5594" s="5">
        <v>4</v>
      </c>
      <c r="J5594">
        <f xml:space="preserve"> VLOOKUP(B5594,'Dataset-A1'!A:C,3,FALSE)</f>
        <v>0</v>
      </c>
      <c r="K5594">
        <f xml:space="preserve"> YEAR('Dataset-A2'!D5594)</f>
        <v>2018</v>
      </c>
      <c r="L5594">
        <f t="shared" si="261"/>
        <v>9</v>
      </c>
      <c r="M5594" t="str">
        <f xml:space="preserve"> VLOOKUP(B5594,'Dataset-A1'!A:D,4,FALSE)</f>
        <v>EN</v>
      </c>
      <c r="N5594">
        <f t="shared" si="262"/>
        <v>4</v>
      </c>
      <c r="O5594">
        <f t="shared" si="263"/>
        <v>1498</v>
      </c>
    </row>
    <row r="5595" spans="1:15">
      <c r="A5595" s="1">
        <v>50099931</v>
      </c>
      <c r="B5595" s="5">
        <v>21160218</v>
      </c>
      <c r="C5595" s="7">
        <v>43122</v>
      </c>
      <c r="D5595" s="7">
        <v>43126</v>
      </c>
      <c r="E5595" s="5" t="s">
        <v>33</v>
      </c>
      <c r="F5595" s="5">
        <v>29260</v>
      </c>
      <c r="G5595" s="5">
        <v>15467</v>
      </c>
      <c r="H5595" s="5" t="s">
        <v>30</v>
      </c>
      <c r="I5595" s="5">
        <v>2</v>
      </c>
      <c r="J5595">
        <f xml:space="preserve"> VLOOKUP(B5595,'Dataset-A1'!A:C,3,FALSE)</f>
        <v>1</v>
      </c>
      <c r="K5595">
        <f xml:space="preserve"> YEAR('Dataset-A2'!D5595)</f>
        <v>2018</v>
      </c>
      <c r="L5595">
        <f t="shared" si="261"/>
        <v>1</v>
      </c>
      <c r="M5595" t="str">
        <f xml:space="preserve"> VLOOKUP(B5595,'Dataset-A1'!A:D,4,FALSE)</f>
        <v>CN</v>
      </c>
      <c r="N5595">
        <f t="shared" si="262"/>
        <v>4</v>
      </c>
      <c r="O5595">
        <f t="shared" si="263"/>
        <v>13793</v>
      </c>
    </row>
    <row r="5596" spans="1:15">
      <c r="A5596" s="1">
        <v>50099941</v>
      </c>
      <c r="B5596" s="5">
        <v>7918579</v>
      </c>
      <c r="C5596" s="7">
        <v>43066</v>
      </c>
      <c r="D5596" s="7">
        <v>43069</v>
      </c>
      <c r="E5596" s="5" t="s">
        <v>28</v>
      </c>
      <c r="F5596" s="5">
        <v>772</v>
      </c>
      <c r="G5596" s="5">
        <v>508</v>
      </c>
      <c r="H5596" s="5" t="s">
        <v>27</v>
      </c>
      <c r="I5596" s="5">
        <v>7</v>
      </c>
      <c r="J5596">
        <f xml:space="preserve"> VLOOKUP(B5596,'Dataset-A1'!A:C,3,FALSE)</f>
        <v>1</v>
      </c>
      <c r="K5596">
        <f xml:space="preserve"> YEAR('Dataset-A2'!D5596)</f>
        <v>2017</v>
      </c>
      <c r="L5596">
        <f t="shared" si="261"/>
        <v>11</v>
      </c>
      <c r="M5596" t="str">
        <f xml:space="preserve"> VLOOKUP(B5596,'Dataset-A1'!A:D,4,FALSE)</f>
        <v>OT</v>
      </c>
      <c r="N5596">
        <f t="shared" si="262"/>
        <v>3</v>
      </c>
      <c r="O5596">
        <f t="shared" si="263"/>
        <v>264</v>
      </c>
    </row>
    <row r="5597" spans="1:15">
      <c r="A5597" s="1">
        <v>50099961</v>
      </c>
      <c r="B5597" s="5">
        <v>20771719</v>
      </c>
      <c r="C5597" s="7">
        <v>43129</v>
      </c>
      <c r="D5597" s="7">
        <v>43132</v>
      </c>
      <c r="E5597" s="5" t="s">
        <v>29</v>
      </c>
      <c r="F5597" s="5">
        <v>368</v>
      </c>
      <c r="G5597" s="5">
        <v>116</v>
      </c>
      <c r="H5597" s="5" t="s">
        <v>27</v>
      </c>
      <c r="I5597" s="5">
        <v>5</v>
      </c>
      <c r="J5597">
        <f xml:space="preserve"> VLOOKUP(B5597,'Dataset-A1'!A:C,3,FALSE)</f>
        <v>0</v>
      </c>
      <c r="K5597">
        <f xml:space="preserve"> YEAR('Dataset-A2'!D5597)</f>
        <v>2018</v>
      </c>
      <c r="L5597">
        <f t="shared" si="261"/>
        <v>2</v>
      </c>
      <c r="M5597" t="str">
        <f xml:space="preserve"> VLOOKUP(B5597,'Dataset-A1'!A:D,4,FALSE)</f>
        <v>CN</v>
      </c>
      <c r="N5597">
        <f t="shared" si="262"/>
        <v>3</v>
      </c>
      <c r="O5597">
        <f t="shared" si="263"/>
        <v>252</v>
      </c>
    </row>
    <row r="5598" spans="1:15">
      <c r="A5598" s="1">
        <v>50100001</v>
      </c>
      <c r="B5598" s="5">
        <v>185691</v>
      </c>
      <c r="C5598" s="7">
        <v>43372</v>
      </c>
      <c r="D5598" s="7">
        <v>43374</v>
      </c>
      <c r="E5598" s="5" t="s">
        <v>29</v>
      </c>
      <c r="F5598" s="5">
        <v>230</v>
      </c>
      <c r="G5598" s="5">
        <v>60</v>
      </c>
      <c r="H5598" s="5" t="s">
        <v>25</v>
      </c>
      <c r="I5598" s="5">
        <v>2</v>
      </c>
      <c r="J5598">
        <f xml:space="preserve"> VLOOKUP(B5598,'Dataset-A1'!A:C,3,FALSE)</f>
        <v>1</v>
      </c>
      <c r="K5598">
        <f xml:space="preserve"> YEAR('Dataset-A2'!D5598)</f>
        <v>2018</v>
      </c>
      <c r="L5598">
        <f t="shared" si="261"/>
        <v>10</v>
      </c>
      <c r="M5598" t="str">
        <f xml:space="preserve"> VLOOKUP(B5598,'Dataset-A1'!A:D,4,FALSE)</f>
        <v>CN</v>
      </c>
      <c r="N5598">
        <f t="shared" si="262"/>
        <v>2</v>
      </c>
      <c r="O5598">
        <f t="shared" si="263"/>
        <v>170</v>
      </c>
    </row>
    <row r="5599" spans="1:15">
      <c r="A5599" s="1">
        <v>50100031</v>
      </c>
      <c r="B5599" s="5">
        <v>8302513</v>
      </c>
      <c r="C5599" s="7">
        <v>43127</v>
      </c>
      <c r="D5599" s="7">
        <v>43133</v>
      </c>
      <c r="E5599" s="5" t="s">
        <v>33</v>
      </c>
      <c r="F5599" s="5">
        <v>796</v>
      </c>
      <c r="G5599" s="5">
        <v>488</v>
      </c>
      <c r="H5599" s="5" t="s">
        <v>30</v>
      </c>
      <c r="I5599" s="5">
        <v>9</v>
      </c>
      <c r="J5599">
        <f xml:space="preserve"> VLOOKUP(B5599,'Dataset-A1'!A:C,3,FALSE)</f>
        <v>1</v>
      </c>
      <c r="K5599">
        <f xml:space="preserve"> YEAR('Dataset-A2'!D5599)</f>
        <v>2018</v>
      </c>
      <c r="L5599">
        <f t="shared" si="261"/>
        <v>2</v>
      </c>
      <c r="M5599" t="str">
        <f xml:space="preserve"> VLOOKUP(B5599,'Dataset-A1'!A:D,4,FALSE)</f>
        <v>CN</v>
      </c>
      <c r="N5599">
        <f t="shared" si="262"/>
        <v>6</v>
      </c>
      <c r="O5599">
        <f t="shared" si="263"/>
        <v>308</v>
      </c>
    </row>
    <row r="5600" spans="1:15">
      <c r="A5600" s="1">
        <v>50100061</v>
      </c>
      <c r="B5600" s="5">
        <v>21159321</v>
      </c>
      <c r="C5600" s="7">
        <v>43155</v>
      </c>
      <c r="D5600" s="7">
        <v>43159</v>
      </c>
      <c r="E5600" s="5" t="s">
        <v>29</v>
      </c>
      <c r="F5600" s="5">
        <v>495</v>
      </c>
      <c r="G5600" s="5">
        <v>240</v>
      </c>
      <c r="H5600" s="5" t="s">
        <v>32</v>
      </c>
      <c r="I5600" s="5">
        <v>3</v>
      </c>
      <c r="J5600">
        <f xml:space="preserve"> VLOOKUP(B5600,'Dataset-A1'!A:C,3,FALSE)</f>
        <v>0</v>
      </c>
      <c r="K5600">
        <f xml:space="preserve"> YEAR('Dataset-A2'!D5600)</f>
        <v>2018</v>
      </c>
      <c r="L5600">
        <f t="shared" si="261"/>
        <v>2</v>
      </c>
      <c r="M5600" t="str">
        <f xml:space="preserve"> VLOOKUP(B5600,'Dataset-A1'!A:D,4,FALSE)</f>
        <v>OT</v>
      </c>
      <c r="N5600">
        <f t="shared" si="262"/>
        <v>4</v>
      </c>
      <c r="O5600">
        <f t="shared" si="263"/>
        <v>255</v>
      </c>
    </row>
    <row r="5601" spans="1:15">
      <c r="A5601" s="1">
        <v>50100071</v>
      </c>
      <c r="B5601" s="5">
        <v>16853434</v>
      </c>
      <c r="C5601" s="7">
        <v>43296</v>
      </c>
      <c r="D5601" s="7">
        <v>43297</v>
      </c>
      <c r="E5601" s="5" t="s">
        <v>28</v>
      </c>
      <c r="F5601" s="5">
        <v>2465</v>
      </c>
      <c r="G5601" s="5">
        <v>997</v>
      </c>
      <c r="H5601" s="5" t="s">
        <v>32</v>
      </c>
      <c r="I5601" s="5">
        <v>1</v>
      </c>
      <c r="J5601">
        <f xml:space="preserve"> VLOOKUP(B5601,'Dataset-A1'!A:C,3,FALSE)</f>
        <v>1</v>
      </c>
      <c r="K5601">
        <f xml:space="preserve"> YEAR('Dataset-A2'!D5601)</f>
        <v>2018</v>
      </c>
      <c r="L5601">
        <f t="shared" si="261"/>
        <v>7</v>
      </c>
      <c r="M5601" t="str">
        <f xml:space="preserve"> VLOOKUP(B5601,'Dataset-A1'!A:D,4,FALSE)</f>
        <v>EN</v>
      </c>
      <c r="N5601">
        <f t="shared" si="262"/>
        <v>1</v>
      </c>
      <c r="O5601">
        <f t="shared" si="263"/>
        <v>1468</v>
      </c>
    </row>
    <row r="5602" spans="1:15">
      <c r="A5602" s="1">
        <v>50100101</v>
      </c>
      <c r="B5602" s="5">
        <v>16455953</v>
      </c>
      <c r="C5602" s="7">
        <v>43191</v>
      </c>
      <c r="D5602" s="7">
        <v>43192</v>
      </c>
      <c r="E5602" s="5" t="s">
        <v>29</v>
      </c>
      <c r="F5602" s="5">
        <v>23400</v>
      </c>
      <c r="G5602" s="5">
        <v>14015</v>
      </c>
      <c r="H5602" s="5" t="s">
        <v>30</v>
      </c>
      <c r="I5602" s="5">
        <v>3</v>
      </c>
      <c r="J5602">
        <f xml:space="preserve"> VLOOKUP(B5602,'Dataset-A1'!A:C,3,FALSE)</f>
        <v>1</v>
      </c>
      <c r="K5602">
        <f xml:space="preserve"> YEAR('Dataset-A2'!D5602)</f>
        <v>2018</v>
      </c>
      <c r="L5602">
        <f t="shared" si="261"/>
        <v>4</v>
      </c>
      <c r="M5602" t="str">
        <f xml:space="preserve"> VLOOKUP(B5602,'Dataset-A1'!A:D,4,FALSE)</f>
        <v>CN</v>
      </c>
      <c r="N5602">
        <f t="shared" si="262"/>
        <v>1</v>
      </c>
      <c r="O5602">
        <f t="shared" si="263"/>
        <v>9385</v>
      </c>
    </row>
    <row r="5603" spans="1:15">
      <c r="A5603" s="1">
        <v>50100111</v>
      </c>
      <c r="B5603" s="5">
        <v>13243892</v>
      </c>
      <c r="C5603" s="7">
        <v>43414</v>
      </c>
      <c r="D5603" s="7">
        <v>43414</v>
      </c>
      <c r="E5603" s="5" t="s">
        <v>29</v>
      </c>
      <c r="F5603" s="5">
        <v>878</v>
      </c>
      <c r="G5603" s="5">
        <v>354</v>
      </c>
      <c r="H5603" s="5" t="s">
        <v>30</v>
      </c>
      <c r="I5603" s="5">
        <v>8</v>
      </c>
      <c r="J5603">
        <f xml:space="preserve"> VLOOKUP(B5603,'Dataset-A1'!A:C,3,FALSE)</f>
        <v>1</v>
      </c>
      <c r="K5603">
        <f xml:space="preserve"> YEAR('Dataset-A2'!D5603)</f>
        <v>2018</v>
      </c>
      <c r="L5603">
        <f t="shared" si="261"/>
        <v>11</v>
      </c>
      <c r="M5603" t="str">
        <f xml:space="preserve"> VLOOKUP(B5603,'Dataset-A1'!A:D,4,FALSE)</f>
        <v>CN</v>
      </c>
      <c r="N5603">
        <f t="shared" si="262"/>
        <v>0</v>
      </c>
      <c r="O5603">
        <f t="shared" si="263"/>
        <v>524</v>
      </c>
    </row>
    <row r="5604" spans="1:15">
      <c r="A5604" s="1">
        <v>50100151</v>
      </c>
      <c r="B5604" s="5">
        <v>21160266</v>
      </c>
      <c r="C5604" s="7">
        <v>43117</v>
      </c>
      <c r="D5604" s="7">
        <v>43118</v>
      </c>
      <c r="E5604" s="5" t="s">
        <v>29</v>
      </c>
      <c r="F5604" s="5">
        <v>57960</v>
      </c>
      <c r="G5604" s="5">
        <v>16407</v>
      </c>
      <c r="H5604" s="5" t="s">
        <v>27</v>
      </c>
      <c r="I5604" s="5">
        <v>5</v>
      </c>
      <c r="J5604">
        <f xml:space="preserve"> VLOOKUP(B5604,'Dataset-A1'!A:C,3,FALSE)</f>
        <v>1</v>
      </c>
      <c r="K5604">
        <f xml:space="preserve"> YEAR('Dataset-A2'!D5604)</f>
        <v>2018</v>
      </c>
      <c r="L5604">
        <f t="shared" si="261"/>
        <v>1</v>
      </c>
      <c r="M5604" t="str">
        <f xml:space="preserve"> VLOOKUP(B5604,'Dataset-A1'!A:D,4,FALSE)</f>
        <v>CN</v>
      </c>
      <c r="N5604">
        <f t="shared" si="262"/>
        <v>1</v>
      </c>
      <c r="O5604">
        <f t="shared" si="263"/>
        <v>41553</v>
      </c>
    </row>
    <row r="5605" spans="1:15">
      <c r="A5605" s="1">
        <v>50100161</v>
      </c>
      <c r="B5605" s="5">
        <v>12796422</v>
      </c>
      <c r="C5605" s="7">
        <v>43312</v>
      </c>
      <c r="D5605" s="7">
        <v>43317</v>
      </c>
      <c r="E5605" s="5" t="s">
        <v>29</v>
      </c>
      <c r="F5605" s="5">
        <v>449</v>
      </c>
      <c r="G5605" s="5">
        <v>238</v>
      </c>
      <c r="H5605" s="5" t="s">
        <v>32</v>
      </c>
      <c r="I5605" s="5">
        <v>3</v>
      </c>
      <c r="J5605">
        <f xml:space="preserve"> VLOOKUP(B5605,'Dataset-A1'!A:C,3,FALSE)</f>
        <v>1</v>
      </c>
      <c r="K5605">
        <f xml:space="preserve"> YEAR('Dataset-A2'!D5605)</f>
        <v>2018</v>
      </c>
      <c r="L5605">
        <f t="shared" si="261"/>
        <v>8</v>
      </c>
      <c r="M5605" t="str">
        <f xml:space="preserve"> VLOOKUP(B5605,'Dataset-A1'!A:D,4,FALSE)</f>
        <v>OT</v>
      </c>
      <c r="N5605">
        <f t="shared" si="262"/>
        <v>5</v>
      </c>
      <c r="O5605">
        <f t="shared" si="263"/>
        <v>211</v>
      </c>
    </row>
    <row r="5606" spans="1:15">
      <c r="A5606" s="1">
        <v>50100171</v>
      </c>
      <c r="B5606" s="5">
        <v>357171</v>
      </c>
      <c r="C5606" s="7">
        <v>43220</v>
      </c>
      <c r="D5606" s="7">
        <v>43225</v>
      </c>
      <c r="E5606" s="5" t="s">
        <v>28</v>
      </c>
      <c r="F5606" s="5">
        <v>6960</v>
      </c>
      <c r="G5606" s="5">
        <v>1675</v>
      </c>
      <c r="H5606" s="5" t="s">
        <v>27</v>
      </c>
      <c r="I5606" s="5">
        <v>2</v>
      </c>
      <c r="J5606">
        <f xml:space="preserve"> VLOOKUP(B5606,'Dataset-A1'!A:C,3,FALSE)</f>
        <v>1</v>
      </c>
      <c r="K5606">
        <f xml:space="preserve"> YEAR('Dataset-A2'!D5606)</f>
        <v>2018</v>
      </c>
      <c r="L5606">
        <f t="shared" si="261"/>
        <v>5</v>
      </c>
      <c r="M5606" t="str">
        <f xml:space="preserve"> VLOOKUP(B5606,'Dataset-A1'!A:D,4,FALSE)</f>
        <v>EN</v>
      </c>
      <c r="N5606">
        <f t="shared" si="262"/>
        <v>5</v>
      </c>
      <c r="O5606">
        <f t="shared" si="263"/>
        <v>5285</v>
      </c>
    </row>
    <row r="5607" spans="1:15">
      <c r="A5607" s="1">
        <v>50100201</v>
      </c>
      <c r="B5607" s="5">
        <v>15341858</v>
      </c>
      <c r="C5607" s="7">
        <v>43126</v>
      </c>
      <c r="D5607" s="7">
        <v>43127</v>
      </c>
      <c r="E5607" s="5" t="s">
        <v>28</v>
      </c>
      <c r="F5607" s="5">
        <v>202</v>
      </c>
      <c r="G5607" s="5">
        <v>52</v>
      </c>
      <c r="H5607" s="5" t="s">
        <v>30</v>
      </c>
      <c r="I5607" s="5">
        <v>8</v>
      </c>
      <c r="J5607">
        <f xml:space="preserve"> VLOOKUP(B5607,'Dataset-A1'!A:C,3,FALSE)</f>
        <v>1</v>
      </c>
      <c r="K5607">
        <f xml:space="preserve"> YEAR('Dataset-A2'!D5607)</f>
        <v>2018</v>
      </c>
      <c r="L5607">
        <f t="shared" si="261"/>
        <v>1</v>
      </c>
      <c r="M5607" t="str">
        <f xml:space="preserve"> VLOOKUP(B5607,'Dataset-A1'!A:D,4,FALSE)</f>
        <v>OT</v>
      </c>
      <c r="N5607">
        <f t="shared" si="262"/>
        <v>1</v>
      </c>
      <c r="O5607">
        <f t="shared" si="263"/>
        <v>150</v>
      </c>
    </row>
    <row r="5608" spans="1:15">
      <c r="A5608" s="1">
        <v>50100211</v>
      </c>
      <c r="B5608" s="5">
        <v>7619676</v>
      </c>
      <c r="C5608" s="7">
        <v>43193</v>
      </c>
      <c r="D5608" s="7">
        <v>43198</v>
      </c>
      <c r="E5608" s="5" t="s">
        <v>28</v>
      </c>
      <c r="F5608" s="5">
        <v>578</v>
      </c>
      <c r="G5608" s="5">
        <v>291</v>
      </c>
      <c r="H5608" s="5" t="s">
        <v>32</v>
      </c>
      <c r="I5608" s="5">
        <v>19</v>
      </c>
      <c r="J5608">
        <f xml:space="preserve"> VLOOKUP(B5608,'Dataset-A1'!A:C,3,FALSE)</f>
        <v>1</v>
      </c>
      <c r="K5608">
        <f xml:space="preserve"> YEAR('Dataset-A2'!D5608)</f>
        <v>2018</v>
      </c>
      <c r="L5608">
        <f t="shared" si="261"/>
        <v>4</v>
      </c>
      <c r="M5608" t="str">
        <f xml:space="preserve"> VLOOKUP(B5608,'Dataset-A1'!A:D,4,FALSE)</f>
        <v>CN</v>
      </c>
      <c r="N5608">
        <f t="shared" si="262"/>
        <v>5</v>
      </c>
      <c r="O5608">
        <f t="shared" si="263"/>
        <v>287</v>
      </c>
    </row>
    <row r="5609" spans="1:15">
      <c r="A5609" s="1">
        <v>50100271</v>
      </c>
      <c r="B5609" s="5">
        <v>21165315</v>
      </c>
      <c r="C5609" s="7">
        <v>43213</v>
      </c>
      <c r="D5609" s="7">
        <v>43214</v>
      </c>
      <c r="E5609" s="5" t="s">
        <v>33</v>
      </c>
      <c r="F5609" s="5">
        <v>3393</v>
      </c>
      <c r="G5609" s="5">
        <v>1031</v>
      </c>
      <c r="H5609" s="5" t="s">
        <v>27</v>
      </c>
      <c r="I5609" s="5">
        <v>8</v>
      </c>
      <c r="J5609">
        <f xml:space="preserve"> VLOOKUP(B5609,'Dataset-A1'!A:C,3,FALSE)</f>
        <v>1</v>
      </c>
      <c r="K5609">
        <f xml:space="preserve"> YEAR('Dataset-A2'!D5609)</f>
        <v>2018</v>
      </c>
      <c r="L5609">
        <f t="shared" si="261"/>
        <v>4</v>
      </c>
      <c r="M5609" t="str">
        <f xml:space="preserve"> VLOOKUP(B5609,'Dataset-A1'!A:D,4,FALSE)</f>
        <v>OT</v>
      </c>
      <c r="N5609">
        <f t="shared" si="262"/>
        <v>1</v>
      </c>
      <c r="O5609">
        <f t="shared" si="263"/>
        <v>2362</v>
      </c>
    </row>
    <row r="5610" spans="1:15">
      <c r="A5610" s="1">
        <v>50100281</v>
      </c>
      <c r="B5610" s="5">
        <v>5825766</v>
      </c>
      <c r="C5610" s="7">
        <v>43371</v>
      </c>
      <c r="D5610" s="7">
        <v>43375</v>
      </c>
      <c r="E5610" s="5" t="s">
        <v>29</v>
      </c>
      <c r="F5610" s="5">
        <v>730</v>
      </c>
      <c r="G5610" s="5">
        <v>260</v>
      </c>
      <c r="H5610" s="5" t="s">
        <v>25</v>
      </c>
      <c r="I5610" s="5">
        <v>1</v>
      </c>
      <c r="J5610">
        <f xml:space="preserve"> VLOOKUP(B5610,'Dataset-A1'!A:C,3,FALSE)</f>
        <v>1</v>
      </c>
      <c r="K5610">
        <f xml:space="preserve"> YEAR('Dataset-A2'!D5610)</f>
        <v>2018</v>
      </c>
      <c r="L5610">
        <f t="shared" si="261"/>
        <v>10</v>
      </c>
      <c r="M5610" t="str">
        <f xml:space="preserve"> VLOOKUP(B5610,'Dataset-A1'!A:D,4,FALSE)</f>
        <v>CN</v>
      </c>
      <c r="N5610">
        <f t="shared" si="262"/>
        <v>4</v>
      </c>
      <c r="O5610">
        <f t="shared" si="263"/>
        <v>470</v>
      </c>
    </row>
    <row r="5611" spans="1:15">
      <c r="A5611" s="1">
        <v>50100311</v>
      </c>
      <c r="B5611" s="5">
        <v>21163807</v>
      </c>
      <c r="C5611" s="7">
        <v>43313</v>
      </c>
      <c r="D5611" s="7">
        <v>43318</v>
      </c>
      <c r="E5611" s="5" t="s">
        <v>29</v>
      </c>
      <c r="F5611" s="5">
        <v>639</v>
      </c>
      <c r="G5611" s="5">
        <v>132</v>
      </c>
      <c r="H5611" s="5" t="s">
        <v>27</v>
      </c>
      <c r="I5611" s="5">
        <v>12</v>
      </c>
      <c r="J5611">
        <f xml:space="preserve"> VLOOKUP(B5611,'Dataset-A1'!A:C,3,FALSE)</f>
        <v>1</v>
      </c>
      <c r="K5611">
        <f xml:space="preserve"> YEAR('Dataset-A2'!D5611)</f>
        <v>2018</v>
      </c>
      <c r="L5611">
        <f t="shared" si="261"/>
        <v>8</v>
      </c>
      <c r="M5611" t="str">
        <f xml:space="preserve"> VLOOKUP(B5611,'Dataset-A1'!A:D,4,FALSE)</f>
        <v>OT</v>
      </c>
      <c r="N5611">
        <f t="shared" si="262"/>
        <v>5</v>
      </c>
      <c r="O5611">
        <f t="shared" si="263"/>
        <v>507</v>
      </c>
    </row>
    <row r="5612" spans="1:15">
      <c r="A5612" s="1">
        <v>50100321</v>
      </c>
      <c r="B5612" s="5">
        <v>18526233</v>
      </c>
      <c r="C5612" s="7">
        <v>43190</v>
      </c>
      <c r="D5612" s="7">
        <v>43196</v>
      </c>
      <c r="E5612" s="5" t="s">
        <v>33</v>
      </c>
      <c r="F5612" s="5">
        <v>357</v>
      </c>
      <c r="G5612" s="5">
        <v>160</v>
      </c>
      <c r="H5612" s="5" t="s">
        <v>30</v>
      </c>
      <c r="I5612" s="5">
        <v>3</v>
      </c>
      <c r="J5612">
        <f xml:space="preserve"> VLOOKUP(B5612,'Dataset-A1'!A:C,3,FALSE)</f>
        <v>1</v>
      </c>
      <c r="K5612">
        <f xml:space="preserve"> YEAR('Dataset-A2'!D5612)</f>
        <v>2018</v>
      </c>
      <c r="L5612">
        <f t="shared" si="261"/>
        <v>4</v>
      </c>
      <c r="M5612" t="str">
        <f xml:space="preserve"> VLOOKUP(B5612,'Dataset-A1'!A:D,4,FALSE)</f>
        <v>CN</v>
      </c>
      <c r="N5612">
        <f t="shared" si="262"/>
        <v>6</v>
      </c>
      <c r="O5612">
        <f t="shared" si="263"/>
        <v>197</v>
      </c>
    </row>
    <row r="5613" spans="1:15">
      <c r="A5613" s="1">
        <v>50100331</v>
      </c>
      <c r="B5613" s="5">
        <v>21174028</v>
      </c>
      <c r="C5613" s="7">
        <v>43214</v>
      </c>
      <c r="D5613" s="7">
        <v>43218</v>
      </c>
      <c r="E5613" s="5" t="s">
        <v>33</v>
      </c>
      <c r="F5613" s="5">
        <v>105</v>
      </c>
      <c r="G5613" s="5">
        <v>22</v>
      </c>
      <c r="H5613" s="5" t="s">
        <v>27</v>
      </c>
      <c r="I5613" s="5">
        <v>8</v>
      </c>
      <c r="J5613">
        <f xml:space="preserve"> VLOOKUP(B5613,'Dataset-A1'!A:C,3,FALSE)</f>
        <v>0</v>
      </c>
      <c r="K5613">
        <f xml:space="preserve"> YEAR('Dataset-A2'!D5613)</f>
        <v>2018</v>
      </c>
      <c r="L5613">
        <f t="shared" si="261"/>
        <v>4</v>
      </c>
      <c r="M5613" t="str">
        <f xml:space="preserve"> VLOOKUP(B5613,'Dataset-A1'!A:D,4,FALSE)</f>
        <v>OT</v>
      </c>
      <c r="N5613">
        <f t="shared" si="262"/>
        <v>4</v>
      </c>
      <c r="O5613">
        <f t="shared" si="263"/>
        <v>83</v>
      </c>
    </row>
    <row r="5614" spans="1:15">
      <c r="A5614" s="1">
        <v>50100341</v>
      </c>
      <c r="B5614" s="5">
        <v>8422517</v>
      </c>
      <c r="C5614" s="7">
        <v>43323</v>
      </c>
      <c r="D5614" s="7">
        <v>43324</v>
      </c>
      <c r="E5614" s="5" t="s">
        <v>29</v>
      </c>
      <c r="F5614" s="5">
        <v>220</v>
      </c>
      <c r="G5614" s="5">
        <v>123</v>
      </c>
      <c r="H5614" s="5" t="s">
        <v>30</v>
      </c>
      <c r="I5614" s="5">
        <v>2</v>
      </c>
      <c r="J5614">
        <f xml:space="preserve"> VLOOKUP(B5614,'Dataset-A1'!A:C,3,FALSE)</f>
        <v>1</v>
      </c>
      <c r="K5614">
        <f xml:space="preserve"> YEAR('Dataset-A2'!D5614)</f>
        <v>2018</v>
      </c>
      <c r="L5614">
        <f t="shared" si="261"/>
        <v>8</v>
      </c>
      <c r="M5614" t="str">
        <f xml:space="preserve"> VLOOKUP(B5614,'Dataset-A1'!A:D,4,FALSE)</f>
        <v>OT</v>
      </c>
      <c r="N5614">
        <f t="shared" si="262"/>
        <v>1</v>
      </c>
      <c r="O5614">
        <f t="shared" si="263"/>
        <v>97</v>
      </c>
    </row>
    <row r="5615" spans="1:15">
      <c r="A5615" s="1">
        <v>50100351</v>
      </c>
      <c r="B5615" s="5">
        <v>4739643</v>
      </c>
      <c r="C5615" s="7">
        <v>43418</v>
      </c>
      <c r="D5615" s="7">
        <v>43421</v>
      </c>
      <c r="E5615" s="5" t="s">
        <v>28</v>
      </c>
      <c r="F5615" s="5">
        <v>293</v>
      </c>
      <c r="G5615" s="5">
        <v>135</v>
      </c>
      <c r="H5615" s="5" t="s">
        <v>30</v>
      </c>
      <c r="I5615" s="5">
        <v>1</v>
      </c>
      <c r="J5615">
        <f xml:space="preserve"> VLOOKUP(B5615,'Dataset-A1'!A:C,3,FALSE)</f>
        <v>1</v>
      </c>
      <c r="K5615">
        <f xml:space="preserve"> YEAR('Dataset-A2'!D5615)</f>
        <v>2018</v>
      </c>
      <c r="L5615">
        <f t="shared" si="261"/>
        <v>11</v>
      </c>
      <c r="M5615" t="str">
        <f xml:space="preserve"> VLOOKUP(B5615,'Dataset-A1'!A:D,4,FALSE)</f>
        <v>CN</v>
      </c>
      <c r="N5615">
        <f t="shared" si="262"/>
        <v>3</v>
      </c>
      <c r="O5615">
        <f t="shared" si="263"/>
        <v>158</v>
      </c>
    </row>
    <row r="5616" spans="1:15">
      <c r="A5616" s="1">
        <v>50100361</v>
      </c>
      <c r="B5616" s="5">
        <v>236809</v>
      </c>
      <c r="C5616" s="7">
        <v>43301</v>
      </c>
      <c r="D5616" s="7">
        <v>43302</v>
      </c>
      <c r="E5616" s="5" t="s">
        <v>33</v>
      </c>
      <c r="F5616" s="5">
        <v>367</v>
      </c>
      <c r="G5616" s="5">
        <v>178</v>
      </c>
      <c r="H5616" s="5" t="s">
        <v>27</v>
      </c>
      <c r="I5616" s="5">
        <v>2</v>
      </c>
      <c r="J5616">
        <f xml:space="preserve"> VLOOKUP(B5616,'Dataset-A1'!A:C,3,FALSE)</f>
        <v>1</v>
      </c>
      <c r="K5616">
        <f xml:space="preserve"> YEAR('Dataset-A2'!D5616)</f>
        <v>2018</v>
      </c>
      <c r="L5616">
        <f t="shared" si="261"/>
        <v>7</v>
      </c>
      <c r="M5616" t="str">
        <f xml:space="preserve"> VLOOKUP(B5616,'Dataset-A1'!A:D,4,FALSE)</f>
        <v>OT</v>
      </c>
      <c r="N5616">
        <f t="shared" si="262"/>
        <v>1</v>
      </c>
      <c r="O5616">
        <f t="shared" si="263"/>
        <v>189</v>
      </c>
    </row>
    <row r="5617" spans="1:15">
      <c r="A5617" s="1">
        <v>50100381</v>
      </c>
      <c r="B5617" s="5">
        <v>12110089</v>
      </c>
      <c r="C5617" s="7">
        <v>43140</v>
      </c>
      <c r="D5617" s="7">
        <v>43143</v>
      </c>
      <c r="E5617" s="5" t="s">
        <v>28</v>
      </c>
      <c r="F5617" s="5">
        <v>2196</v>
      </c>
      <c r="G5617" s="5">
        <v>1037</v>
      </c>
      <c r="H5617" s="5" t="s">
        <v>32</v>
      </c>
      <c r="I5617" s="5">
        <v>12</v>
      </c>
      <c r="J5617">
        <f xml:space="preserve"> VLOOKUP(B5617,'Dataset-A1'!A:C,3,FALSE)</f>
        <v>0</v>
      </c>
      <c r="K5617">
        <f xml:space="preserve"> YEAR('Dataset-A2'!D5617)</f>
        <v>2018</v>
      </c>
      <c r="L5617">
        <f t="shared" si="261"/>
        <v>2</v>
      </c>
      <c r="M5617" t="str">
        <f xml:space="preserve"> VLOOKUP(B5617,'Dataset-A1'!A:D,4,FALSE)</f>
        <v>CN</v>
      </c>
      <c r="N5617">
        <f t="shared" si="262"/>
        <v>3</v>
      </c>
      <c r="O5617">
        <f t="shared" si="263"/>
        <v>1159</v>
      </c>
    </row>
    <row r="5618" spans="1:15">
      <c r="A5618" s="1">
        <v>50100391</v>
      </c>
      <c r="B5618" s="5">
        <v>12252950</v>
      </c>
      <c r="C5618" s="7">
        <v>43065</v>
      </c>
      <c r="D5618" s="7">
        <v>43072</v>
      </c>
      <c r="E5618" s="5" t="s">
        <v>23</v>
      </c>
      <c r="F5618" s="5">
        <v>104470</v>
      </c>
      <c r="G5618" s="5">
        <v>51213</v>
      </c>
      <c r="H5618" s="5" t="s">
        <v>30</v>
      </c>
      <c r="I5618" s="5">
        <v>12</v>
      </c>
      <c r="J5618">
        <f xml:space="preserve"> VLOOKUP(B5618,'Dataset-A1'!A:C,3,FALSE)</f>
        <v>1</v>
      </c>
      <c r="K5618">
        <f xml:space="preserve"> YEAR('Dataset-A2'!D5618)</f>
        <v>2017</v>
      </c>
      <c r="L5618">
        <f t="shared" si="261"/>
        <v>12</v>
      </c>
      <c r="M5618" t="str">
        <f xml:space="preserve"> VLOOKUP(B5618,'Dataset-A1'!A:D,4,FALSE)</f>
        <v>OT</v>
      </c>
      <c r="N5618">
        <f t="shared" si="262"/>
        <v>7</v>
      </c>
      <c r="O5618">
        <f t="shared" si="263"/>
        <v>53257</v>
      </c>
    </row>
    <row r="5619" spans="1:15">
      <c r="A5619" s="1">
        <v>50100421</v>
      </c>
      <c r="B5619" s="5">
        <v>14950677</v>
      </c>
      <c r="C5619" s="7">
        <v>43209</v>
      </c>
      <c r="D5619" s="7">
        <v>43216</v>
      </c>
      <c r="E5619" s="5" t="s">
        <v>33</v>
      </c>
      <c r="F5619" s="5">
        <v>354</v>
      </c>
      <c r="G5619" s="5">
        <v>74</v>
      </c>
      <c r="H5619" s="5" t="s">
        <v>25</v>
      </c>
      <c r="I5619" s="5">
        <v>7</v>
      </c>
      <c r="J5619">
        <f xml:space="preserve"> VLOOKUP(B5619,'Dataset-A1'!A:C,3,FALSE)</f>
        <v>1</v>
      </c>
      <c r="K5619">
        <f xml:space="preserve"> YEAR('Dataset-A2'!D5619)</f>
        <v>2018</v>
      </c>
      <c r="L5619">
        <f t="shared" si="261"/>
        <v>4</v>
      </c>
      <c r="M5619" t="str">
        <f xml:space="preserve"> VLOOKUP(B5619,'Dataset-A1'!A:D,4,FALSE)</f>
        <v>OT</v>
      </c>
      <c r="N5619">
        <f t="shared" si="262"/>
        <v>7</v>
      </c>
      <c r="O5619">
        <f t="shared" si="263"/>
        <v>280</v>
      </c>
    </row>
    <row r="5620" spans="1:15">
      <c r="A5620" s="1">
        <v>50100431</v>
      </c>
      <c r="B5620" s="5">
        <v>21122931</v>
      </c>
      <c r="C5620" s="7">
        <v>43136</v>
      </c>
      <c r="D5620" s="7">
        <v>43138</v>
      </c>
      <c r="E5620" s="5" t="s">
        <v>28</v>
      </c>
      <c r="F5620" s="5">
        <v>294</v>
      </c>
      <c r="G5620" s="5">
        <v>118</v>
      </c>
      <c r="H5620" s="5" t="s">
        <v>32</v>
      </c>
      <c r="I5620" s="5">
        <v>7</v>
      </c>
      <c r="J5620">
        <f xml:space="preserve"> VLOOKUP(B5620,'Dataset-A1'!A:C,3,FALSE)</f>
        <v>1</v>
      </c>
      <c r="K5620">
        <f xml:space="preserve"> YEAR('Dataset-A2'!D5620)</f>
        <v>2018</v>
      </c>
      <c r="L5620">
        <f t="shared" si="261"/>
        <v>2</v>
      </c>
      <c r="M5620" t="str">
        <f xml:space="preserve"> VLOOKUP(B5620,'Dataset-A1'!A:D,4,FALSE)</f>
        <v>CN</v>
      </c>
      <c r="N5620">
        <f t="shared" si="262"/>
        <v>2</v>
      </c>
      <c r="O5620">
        <f t="shared" si="263"/>
        <v>176</v>
      </c>
    </row>
    <row r="5621" spans="1:15">
      <c r="A5621" s="1">
        <v>50100451</v>
      </c>
      <c r="B5621" s="5">
        <v>12724118</v>
      </c>
      <c r="C5621" s="7">
        <v>43308</v>
      </c>
      <c r="D5621" s="7">
        <v>43314</v>
      </c>
      <c r="E5621" s="5" t="s">
        <v>33</v>
      </c>
      <c r="F5621" s="5">
        <v>180</v>
      </c>
      <c r="G5621" s="5">
        <v>75</v>
      </c>
      <c r="H5621" s="5" t="s">
        <v>32</v>
      </c>
      <c r="I5621" s="5">
        <v>12</v>
      </c>
      <c r="J5621">
        <f xml:space="preserve"> VLOOKUP(B5621,'Dataset-A1'!A:C,3,FALSE)</f>
        <v>0</v>
      </c>
      <c r="K5621">
        <f xml:space="preserve"> YEAR('Dataset-A2'!D5621)</f>
        <v>2018</v>
      </c>
      <c r="L5621">
        <f t="shared" si="261"/>
        <v>8</v>
      </c>
      <c r="M5621" t="str">
        <f xml:space="preserve"> VLOOKUP(B5621,'Dataset-A1'!A:D,4,FALSE)</f>
        <v>EN</v>
      </c>
      <c r="N5621">
        <f t="shared" si="262"/>
        <v>6</v>
      </c>
      <c r="O5621">
        <f t="shared" si="263"/>
        <v>105</v>
      </c>
    </row>
    <row r="5622" spans="1:15">
      <c r="A5622" s="1">
        <v>50100481</v>
      </c>
      <c r="B5622" s="5">
        <v>21005179</v>
      </c>
      <c r="C5622" s="7">
        <v>43189</v>
      </c>
      <c r="D5622" s="7">
        <v>43191</v>
      </c>
      <c r="E5622" s="5" t="s">
        <v>29</v>
      </c>
      <c r="F5622" s="5">
        <v>1792</v>
      </c>
      <c r="G5622" s="5">
        <v>1116</v>
      </c>
      <c r="H5622" s="5" t="s">
        <v>30</v>
      </c>
      <c r="I5622" s="5">
        <v>16</v>
      </c>
      <c r="J5622">
        <f xml:space="preserve"> VLOOKUP(B5622,'Dataset-A1'!A:C,3,FALSE)</f>
        <v>1</v>
      </c>
      <c r="K5622">
        <f xml:space="preserve"> YEAR('Dataset-A2'!D5622)</f>
        <v>2018</v>
      </c>
      <c r="L5622">
        <f t="shared" si="261"/>
        <v>4</v>
      </c>
      <c r="M5622" t="str">
        <f xml:space="preserve"> VLOOKUP(B5622,'Dataset-A1'!A:D,4,FALSE)</f>
        <v>OT</v>
      </c>
      <c r="N5622">
        <f t="shared" si="262"/>
        <v>2</v>
      </c>
      <c r="O5622">
        <f t="shared" si="263"/>
        <v>676</v>
      </c>
    </row>
    <row r="5623" spans="1:15">
      <c r="A5623" s="1">
        <v>50100491</v>
      </c>
      <c r="B5623" s="5">
        <v>20955370</v>
      </c>
      <c r="C5623" s="7">
        <v>43236</v>
      </c>
      <c r="D5623" s="7">
        <v>43236</v>
      </c>
      <c r="E5623" s="5" t="s">
        <v>28</v>
      </c>
      <c r="F5623" s="5">
        <v>202</v>
      </c>
      <c r="G5623" s="5">
        <v>82</v>
      </c>
      <c r="H5623" s="5" t="s">
        <v>25</v>
      </c>
      <c r="I5623" s="5">
        <v>6</v>
      </c>
      <c r="J5623">
        <f xml:space="preserve"> VLOOKUP(B5623,'Dataset-A1'!A:C,3,FALSE)</f>
        <v>0</v>
      </c>
      <c r="K5623">
        <f xml:space="preserve"> YEAR('Dataset-A2'!D5623)</f>
        <v>2018</v>
      </c>
      <c r="L5623">
        <f t="shared" si="261"/>
        <v>5</v>
      </c>
      <c r="M5623" t="str">
        <f xml:space="preserve"> VLOOKUP(B5623,'Dataset-A1'!A:D,4,FALSE)</f>
        <v>CN</v>
      </c>
      <c r="N5623">
        <f t="shared" si="262"/>
        <v>0</v>
      </c>
      <c r="O5623">
        <f t="shared" si="263"/>
        <v>120</v>
      </c>
    </row>
    <row r="5624" spans="1:15">
      <c r="A5624" s="1">
        <v>50100521</v>
      </c>
      <c r="B5624" s="5">
        <v>11005928</v>
      </c>
      <c r="C5624" s="7">
        <v>43134</v>
      </c>
      <c r="D5624" s="7">
        <v>43141</v>
      </c>
      <c r="E5624" s="5" t="s">
        <v>28</v>
      </c>
      <c r="F5624" s="5">
        <v>781</v>
      </c>
      <c r="G5624" s="5">
        <v>452</v>
      </c>
      <c r="H5624" s="5" t="s">
        <v>27</v>
      </c>
      <c r="I5624" s="5">
        <v>3</v>
      </c>
      <c r="J5624">
        <f xml:space="preserve"> VLOOKUP(B5624,'Dataset-A1'!A:C,3,FALSE)</f>
        <v>1</v>
      </c>
      <c r="K5624">
        <f xml:space="preserve"> YEAR('Dataset-A2'!D5624)</f>
        <v>2018</v>
      </c>
      <c r="L5624">
        <f t="shared" si="261"/>
        <v>2</v>
      </c>
      <c r="M5624" t="str">
        <f xml:space="preserve"> VLOOKUP(B5624,'Dataset-A1'!A:D,4,FALSE)</f>
        <v>OT</v>
      </c>
      <c r="N5624">
        <f t="shared" si="262"/>
        <v>7</v>
      </c>
      <c r="O5624">
        <f t="shared" si="263"/>
        <v>329</v>
      </c>
    </row>
    <row r="5625" spans="1:15">
      <c r="A5625" s="1">
        <v>50100531</v>
      </c>
      <c r="B5625" s="5">
        <v>20850446</v>
      </c>
      <c r="C5625" s="7">
        <v>43171</v>
      </c>
      <c r="D5625" s="7">
        <v>43176</v>
      </c>
      <c r="E5625" s="5" t="s">
        <v>28</v>
      </c>
      <c r="F5625" s="5">
        <v>676</v>
      </c>
      <c r="G5625" s="5">
        <v>231</v>
      </c>
      <c r="H5625" s="5" t="s">
        <v>25</v>
      </c>
      <c r="I5625" s="5">
        <v>4</v>
      </c>
      <c r="J5625">
        <f xml:space="preserve"> VLOOKUP(B5625,'Dataset-A1'!A:C,3,FALSE)</f>
        <v>0</v>
      </c>
      <c r="K5625">
        <f xml:space="preserve"> YEAR('Dataset-A2'!D5625)</f>
        <v>2018</v>
      </c>
      <c r="L5625">
        <f t="shared" si="261"/>
        <v>3</v>
      </c>
      <c r="M5625" t="str">
        <f xml:space="preserve"> VLOOKUP(B5625,'Dataset-A1'!A:D,4,FALSE)</f>
        <v>CN</v>
      </c>
      <c r="N5625">
        <f t="shared" si="262"/>
        <v>5</v>
      </c>
      <c r="O5625">
        <f t="shared" si="263"/>
        <v>445</v>
      </c>
    </row>
    <row r="5626" spans="1:15">
      <c r="A5626" s="1">
        <v>50100551</v>
      </c>
      <c r="B5626" s="5">
        <v>20979125</v>
      </c>
      <c r="C5626" s="7">
        <v>43252</v>
      </c>
      <c r="D5626" s="7">
        <v>43258</v>
      </c>
      <c r="E5626" s="5" t="s">
        <v>29</v>
      </c>
      <c r="F5626" s="5">
        <v>536</v>
      </c>
      <c r="G5626" s="5">
        <v>352</v>
      </c>
      <c r="H5626" s="5" t="s">
        <v>27</v>
      </c>
      <c r="I5626" s="5">
        <v>6</v>
      </c>
      <c r="J5626">
        <f xml:space="preserve"> VLOOKUP(B5626,'Dataset-A1'!A:C,3,FALSE)</f>
        <v>0</v>
      </c>
      <c r="K5626">
        <f xml:space="preserve"> YEAR('Dataset-A2'!D5626)</f>
        <v>2018</v>
      </c>
      <c r="L5626">
        <f t="shared" si="261"/>
        <v>6</v>
      </c>
      <c r="M5626" t="str">
        <f xml:space="preserve"> VLOOKUP(B5626,'Dataset-A1'!A:D,4,FALSE)</f>
        <v>CN</v>
      </c>
      <c r="N5626">
        <f t="shared" si="262"/>
        <v>6</v>
      </c>
      <c r="O5626">
        <f t="shared" si="263"/>
        <v>184</v>
      </c>
    </row>
    <row r="5627" spans="1:15">
      <c r="A5627" s="1">
        <v>50100591</v>
      </c>
      <c r="B5627" s="5">
        <v>21164351</v>
      </c>
      <c r="C5627" s="7">
        <v>43373</v>
      </c>
      <c r="D5627" s="7">
        <v>43375</v>
      </c>
      <c r="E5627" s="5" t="s">
        <v>33</v>
      </c>
      <c r="F5627" s="5">
        <v>405</v>
      </c>
      <c r="G5627" s="5">
        <v>248</v>
      </c>
      <c r="H5627" s="5" t="s">
        <v>25</v>
      </c>
      <c r="I5627" s="5">
        <v>2</v>
      </c>
      <c r="J5627">
        <f xml:space="preserve"> VLOOKUP(B5627,'Dataset-A1'!A:C,3,FALSE)</f>
        <v>0</v>
      </c>
      <c r="K5627">
        <f xml:space="preserve"> YEAR('Dataset-A2'!D5627)</f>
        <v>2018</v>
      </c>
      <c r="L5627">
        <f t="shared" si="261"/>
        <v>10</v>
      </c>
      <c r="M5627" t="str">
        <f xml:space="preserve"> VLOOKUP(B5627,'Dataset-A1'!A:D,4,FALSE)</f>
        <v>CN</v>
      </c>
      <c r="N5627">
        <f t="shared" si="262"/>
        <v>2</v>
      </c>
      <c r="O5627">
        <f t="shared" si="263"/>
        <v>157</v>
      </c>
    </row>
    <row r="5628" spans="1:15">
      <c r="A5628" s="1">
        <v>50100601</v>
      </c>
      <c r="B5628" s="5">
        <v>14285741</v>
      </c>
      <c r="C5628" s="7">
        <v>43347</v>
      </c>
      <c r="D5628" s="7">
        <v>43351</v>
      </c>
      <c r="E5628" s="5" t="s">
        <v>28</v>
      </c>
      <c r="F5628" s="5">
        <v>126</v>
      </c>
      <c r="G5628" s="5">
        <v>36</v>
      </c>
      <c r="H5628" s="5" t="s">
        <v>30</v>
      </c>
      <c r="I5628" s="5">
        <v>8</v>
      </c>
      <c r="J5628">
        <f xml:space="preserve"> VLOOKUP(B5628,'Dataset-A1'!A:C,3,FALSE)</f>
        <v>0</v>
      </c>
      <c r="K5628">
        <f xml:space="preserve"> YEAR('Dataset-A2'!D5628)</f>
        <v>2018</v>
      </c>
      <c r="L5628">
        <f t="shared" si="261"/>
        <v>9</v>
      </c>
      <c r="M5628" t="str">
        <f xml:space="preserve"> VLOOKUP(B5628,'Dataset-A1'!A:D,4,FALSE)</f>
        <v>CN</v>
      </c>
      <c r="N5628">
        <f t="shared" si="262"/>
        <v>4</v>
      </c>
      <c r="O5628">
        <f t="shared" si="263"/>
        <v>90</v>
      </c>
    </row>
    <row r="5629" spans="1:15">
      <c r="A5629" s="1">
        <v>50100611</v>
      </c>
      <c r="B5629" s="5">
        <v>343948</v>
      </c>
      <c r="C5629" s="7">
        <v>43083</v>
      </c>
      <c r="D5629" s="7">
        <v>43088</v>
      </c>
      <c r="E5629" s="5" t="s">
        <v>29</v>
      </c>
      <c r="F5629" s="5">
        <v>288</v>
      </c>
      <c r="G5629" s="5">
        <v>126</v>
      </c>
      <c r="H5629" s="5" t="s">
        <v>27</v>
      </c>
      <c r="I5629" s="5">
        <v>5</v>
      </c>
      <c r="J5629">
        <f xml:space="preserve"> VLOOKUP(B5629,'Dataset-A1'!A:C,3,FALSE)</f>
        <v>0</v>
      </c>
      <c r="K5629">
        <f xml:space="preserve"> YEAR('Dataset-A2'!D5629)</f>
        <v>2017</v>
      </c>
      <c r="L5629">
        <f t="shared" si="261"/>
        <v>12</v>
      </c>
      <c r="M5629" t="str">
        <f xml:space="preserve"> VLOOKUP(B5629,'Dataset-A1'!A:D,4,FALSE)</f>
        <v>OT</v>
      </c>
      <c r="N5629">
        <f t="shared" si="262"/>
        <v>5</v>
      </c>
      <c r="O5629">
        <f t="shared" si="263"/>
        <v>162</v>
      </c>
    </row>
    <row r="5630" spans="1:15">
      <c r="A5630" s="1">
        <v>50100631</v>
      </c>
      <c r="B5630" s="5">
        <v>8225832</v>
      </c>
      <c r="C5630" s="7">
        <v>43338</v>
      </c>
      <c r="D5630" s="7">
        <v>43343</v>
      </c>
      <c r="E5630" s="5" t="s">
        <v>29</v>
      </c>
      <c r="F5630" s="5">
        <v>319</v>
      </c>
      <c r="G5630" s="5">
        <v>143</v>
      </c>
      <c r="H5630" s="5" t="s">
        <v>27</v>
      </c>
      <c r="I5630" s="5">
        <v>6</v>
      </c>
      <c r="J5630">
        <f xml:space="preserve"> VLOOKUP(B5630,'Dataset-A1'!A:C,3,FALSE)</f>
        <v>1</v>
      </c>
      <c r="K5630">
        <f xml:space="preserve"> YEAR('Dataset-A2'!D5630)</f>
        <v>2018</v>
      </c>
      <c r="L5630">
        <f t="shared" si="261"/>
        <v>8</v>
      </c>
      <c r="M5630" t="str">
        <f xml:space="preserve"> VLOOKUP(B5630,'Dataset-A1'!A:D,4,FALSE)</f>
        <v>EN</v>
      </c>
      <c r="N5630">
        <f t="shared" si="262"/>
        <v>5</v>
      </c>
      <c r="O5630">
        <f t="shared" si="263"/>
        <v>176</v>
      </c>
    </row>
    <row r="5631" spans="1:15">
      <c r="A5631" s="1">
        <v>50100651</v>
      </c>
      <c r="B5631" s="5">
        <v>21165372</v>
      </c>
      <c r="C5631" s="7">
        <v>43271</v>
      </c>
      <c r="D5631" s="7">
        <v>43278</v>
      </c>
      <c r="E5631" s="5" t="s">
        <v>33</v>
      </c>
      <c r="F5631" s="5">
        <v>4104</v>
      </c>
      <c r="G5631" s="5">
        <v>1466</v>
      </c>
      <c r="H5631" s="5" t="s">
        <v>32</v>
      </c>
      <c r="I5631" s="5">
        <v>4</v>
      </c>
      <c r="J5631">
        <f xml:space="preserve"> VLOOKUP(B5631,'Dataset-A1'!A:C,3,FALSE)</f>
        <v>0</v>
      </c>
      <c r="K5631">
        <f xml:space="preserve"> YEAR('Dataset-A2'!D5631)</f>
        <v>2018</v>
      </c>
      <c r="L5631">
        <f t="shared" si="261"/>
        <v>6</v>
      </c>
      <c r="M5631" t="str">
        <f xml:space="preserve"> VLOOKUP(B5631,'Dataset-A1'!A:D,4,FALSE)</f>
        <v>CN</v>
      </c>
      <c r="N5631">
        <f t="shared" si="262"/>
        <v>7</v>
      </c>
      <c r="O5631">
        <f t="shared" si="263"/>
        <v>2638</v>
      </c>
    </row>
    <row r="5632" spans="1:15">
      <c r="A5632" s="1">
        <v>50100681</v>
      </c>
      <c r="B5632" s="5">
        <v>21169743</v>
      </c>
      <c r="C5632" s="7">
        <v>43211</v>
      </c>
      <c r="D5632" s="7">
        <v>43212</v>
      </c>
      <c r="E5632" s="5" t="s">
        <v>29</v>
      </c>
      <c r="F5632" s="5">
        <v>3660</v>
      </c>
      <c r="G5632" s="5">
        <v>745</v>
      </c>
      <c r="H5632" s="5" t="s">
        <v>27</v>
      </c>
      <c r="I5632" s="5">
        <v>9</v>
      </c>
      <c r="J5632">
        <f xml:space="preserve"> VLOOKUP(B5632,'Dataset-A1'!A:C,3,FALSE)</f>
        <v>0</v>
      </c>
      <c r="K5632">
        <f xml:space="preserve"> YEAR('Dataset-A2'!D5632)</f>
        <v>2018</v>
      </c>
      <c r="L5632">
        <f t="shared" si="261"/>
        <v>4</v>
      </c>
      <c r="M5632" t="str">
        <f xml:space="preserve"> VLOOKUP(B5632,'Dataset-A1'!A:D,4,FALSE)</f>
        <v>CN</v>
      </c>
      <c r="N5632">
        <f t="shared" si="262"/>
        <v>1</v>
      </c>
      <c r="O5632">
        <f t="shared" si="263"/>
        <v>2915</v>
      </c>
    </row>
    <row r="5633" spans="1:15">
      <c r="A5633" s="1">
        <v>50100711</v>
      </c>
      <c r="B5633" s="5">
        <v>13866425</v>
      </c>
      <c r="C5633" s="7">
        <v>43112</v>
      </c>
      <c r="D5633" s="7">
        <v>43118</v>
      </c>
      <c r="E5633" s="5" t="s">
        <v>29</v>
      </c>
      <c r="F5633" s="5">
        <v>230</v>
      </c>
      <c r="G5633" s="5">
        <v>132</v>
      </c>
      <c r="H5633" s="5" t="s">
        <v>32</v>
      </c>
      <c r="I5633" s="5">
        <v>4</v>
      </c>
      <c r="J5633">
        <f xml:space="preserve"> VLOOKUP(B5633,'Dataset-A1'!A:C,3,FALSE)</f>
        <v>1</v>
      </c>
      <c r="K5633">
        <f xml:space="preserve"> YEAR('Dataset-A2'!D5633)</f>
        <v>2018</v>
      </c>
      <c r="L5633">
        <f t="shared" si="261"/>
        <v>1</v>
      </c>
      <c r="M5633" t="str">
        <f xml:space="preserve"> VLOOKUP(B5633,'Dataset-A1'!A:D,4,FALSE)</f>
        <v>CN</v>
      </c>
      <c r="N5633">
        <f t="shared" si="262"/>
        <v>6</v>
      </c>
      <c r="O5633">
        <f t="shared" si="263"/>
        <v>98</v>
      </c>
    </row>
    <row r="5634" spans="1:15">
      <c r="A5634" s="1">
        <v>50100721</v>
      </c>
      <c r="B5634" s="5">
        <v>21167548</v>
      </c>
      <c r="C5634" s="7">
        <v>43300</v>
      </c>
      <c r="D5634" s="7">
        <v>43305</v>
      </c>
      <c r="E5634" s="5" t="s">
        <v>28</v>
      </c>
      <c r="F5634" s="5">
        <v>197</v>
      </c>
      <c r="G5634" s="5">
        <v>86</v>
      </c>
      <c r="H5634" s="5" t="s">
        <v>30</v>
      </c>
      <c r="I5634" s="5">
        <v>2</v>
      </c>
      <c r="J5634">
        <f xml:space="preserve"> VLOOKUP(B5634,'Dataset-A1'!A:C,3,FALSE)</f>
        <v>1</v>
      </c>
      <c r="K5634">
        <f xml:space="preserve"> YEAR('Dataset-A2'!D5634)</f>
        <v>2018</v>
      </c>
      <c r="L5634">
        <f t="shared" si="261"/>
        <v>7</v>
      </c>
      <c r="M5634" t="str">
        <f xml:space="preserve"> VLOOKUP(B5634,'Dataset-A1'!A:D,4,FALSE)</f>
        <v>EN</v>
      </c>
      <c r="N5634">
        <f t="shared" si="262"/>
        <v>5</v>
      </c>
      <c r="O5634">
        <f t="shared" si="263"/>
        <v>111</v>
      </c>
    </row>
    <row r="5635" spans="1:15">
      <c r="A5635" s="1">
        <v>50100731</v>
      </c>
      <c r="B5635" s="5">
        <v>21166441</v>
      </c>
      <c r="C5635" s="7">
        <v>43384</v>
      </c>
      <c r="D5635" s="7">
        <v>43384</v>
      </c>
      <c r="E5635" s="5" t="s">
        <v>28</v>
      </c>
      <c r="F5635" s="5">
        <v>261</v>
      </c>
      <c r="G5635" s="5">
        <v>58</v>
      </c>
      <c r="H5635" s="5" t="s">
        <v>25</v>
      </c>
      <c r="I5635" s="5">
        <v>1</v>
      </c>
      <c r="J5635">
        <f xml:space="preserve"> VLOOKUP(B5635,'Dataset-A1'!A:C,3,FALSE)</f>
        <v>1</v>
      </c>
      <c r="K5635">
        <f xml:space="preserve"> YEAR('Dataset-A2'!D5635)</f>
        <v>2018</v>
      </c>
      <c r="L5635">
        <f t="shared" ref="L5635:L5698" si="264">MONTH(D5635)</f>
        <v>10</v>
      </c>
      <c r="M5635" t="str">
        <f xml:space="preserve"> VLOOKUP(B5635,'Dataset-A1'!A:D,4,FALSE)</f>
        <v>OT</v>
      </c>
      <c r="N5635">
        <f t="shared" ref="N5635:N5698" si="265">D5635-C5635</f>
        <v>0</v>
      </c>
      <c r="O5635">
        <f t="shared" ref="O5635:O5698" si="266" xml:space="preserve"> F5635-G5635</f>
        <v>203</v>
      </c>
    </row>
    <row r="5636" spans="1:15">
      <c r="A5636" s="1">
        <v>50100761</v>
      </c>
      <c r="B5636" s="5">
        <v>21108901</v>
      </c>
      <c r="C5636" s="7">
        <v>43308</v>
      </c>
      <c r="D5636" s="7">
        <v>43313</v>
      </c>
      <c r="E5636" s="5" t="s">
        <v>33</v>
      </c>
      <c r="F5636" s="5">
        <v>597</v>
      </c>
      <c r="G5636" s="5">
        <v>348</v>
      </c>
      <c r="H5636" s="5" t="s">
        <v>25</v>
      </c>
      <c r="I5636" s="5">
        <v>10</v>
      </c>
      <c r="J5636">
        <f xml:space="preserve"> VLOOKUP(B5636,'Dataset-A1'!A:C,3,FALSE)</f>
        <v>1</v>
      </c>
      <c r="K5636">
        <f xml:space="preserve"> YEAR('Dataset-A2'!D5636)</f>
        <v>2018</v>
      </c>
      <c r="L5636">
        <f t="shared" si="264"/>
        <v>8</v>
      </c>
      <c r="M5636" t="str">
        <f xml:space="preserve"> VLOOKUP(B5636,'Dataset-A1'!A:D,4,FALSE)</f>
        <v>CN</v>
      </c>
      <c r="N5636">
        <f t="shared" si="265"/>
        <v>5</v>
      </c>
      <c r="O5636">
        <f t="shared" si="266"/>
        <v>249</v>
      </c>
    </row>
    <row r="5637" spans="1:15">
      <c r="A5637" s="1">
        <v>50100781</v>
      </c>
      <c r="B5637" s="5">
        <v>12954696</v>
      </c>
      <c r="C5637" s="7">
        <v>43345</v>
      </c>
      <c r="D5637" s="7">
        <v>43352</v>
      </c>
      <c r="E5637" s="5" t="s">
        <v>33</v>
      </c>
      <c r="F5637" s="5">
        <v>402</v>
      </c>
      <c r="G5637" s="5">
        <v>99</v>
      </c>
      <c r="H5637" s="5" t="s">
        <v>25</v>
      </c>
      <c r="I5637" s="5">
        <v>7</v>
      </c>
      <c r="J5637">
        <f xml:space="preserve"> VLOOKUP(B5637,'Dataset-A1'!A:C,3,FALSE)</f>
        <v>1</v>
      </c>
      <c r="K5637">
        <f xml:space="preserve"> YEAR('Dataset-A2'!D5637)</f>
        <v>2018</v>
      </c>
      <c r="L5637">
        <f t="shared" si="264"/>
        <v>9</v>
      </c>
      <c r="M5637" t="str">
        <f xml:space="preserve"> VLOOKUP(B5637,'Dataset-A1'!A:D,4,FALSE)</f>
        <v>OT</v>
      </c>
      <c r="N5637">
        <f t="shared" si="265"/>
        <v>7</v>
      </c>
      <c r="O5637">
        <f t="shared" si="266"/>
        <v>303</v>
      </c>
    </row>
    <row r="5638" spans="1:15">
      <c r="A5638" s="1">
        <v>50100791</v>
      </c>
      <c r="B5638" s="5">
        <v>21172310</v>
      </c>
      <c r="C5638" s="7">
        <v>43158</v>
      </c>
      <c r="D5638" s="7">
        <v>43163</v>
      </c>
      <c r="E5638" s="5" t="s">
        <v>29</v>
      </c>
      <c r="F5638" s="5">
        <v>259</v>
      </c>
      <c r="G5638" s="5">
        <v>75</v>
      </c>
      <c r="H5638" s="5" t="s">
        <v>27</v>
      </c>
      <c r="I5638" s="5">
        <v>4</v>
      </c>
      <c r="J5638">
        <f xml:space="preserve"> VLOOKUP(B5638,'Dataset-A1'!A:C,3,FALSE)</f>
        <v>1</v>
      </c>
      <c r="K5638">
        <f xml:space="preserve"> YEAR('Dataset-A2'!D5638)</f>
        <v>2018</v>
      </c>
      <c r="L5638">
        <f t="shared" si="264"/>
        <v>3</v>
      </c>
      <c r="M5638" t="str">
        <f xml:space="preserve"> VLOOKUP(B5638,'Dataset-A1'!A:D,4,FALSE)</f>
        <v>CN</v>
      </c>
      <c r="N5638">
        <f t="shared" si="265"/>
        <v>5</v>
      </c>
      <c r="O5638">
        <f t="shared" si="266"/>
        <v>184</v>
      </c>
    </row>
    <row r="5639" spans="1:15">
      <c r="A5639" s="1">
        <v>50100811</v>
      </c>
      <c r="B5639" s="5">
        <v>16681216</v>
      </c>
      <c r="C5639" s="7">
        <v>43268</v>
      </c>
      <c r="D5639" s="7">
        <v>43271</v>
      </c>
      <c r="E5639" s="5" t="s">
        <v>29</v>
      </c>
      <c r="F5639" s="5">
        <v>358</v>
      </c>
      <c r="G5639" s="5">
        <v>84</v>
      </c>
      <c r="H5639" s="5" t="s">
        <v>25</v>
      </c>
      <c r="I5639" s="5">
        <v>3</v>
      </c>
      <c r="J5639">
        <f xml:space="preserve"> VLOOKUP(B5639,'Dataset-A1'!A:C,3,FALSE)</f>
        <v>0</v>
      </c>
      <c r="K5639">
        <f xml:space="preserve"> YEAR('Dataset-A2'!D5639)</f>
        <v>2018</v>
      </c>
      <c r="L5639">
        <f t="shared" si="264"/>
        <v>6</v>
      </c>
      <c r="M5639" t="str">
        <f xml:space="preserve"> VLOOKUP(B5639,'Dataset-A1'!A:D,4,FALSE)</f>
        <v>CN</v>
      </c>
      <c r="N5639">
        <f t="shared" si="265"/>
        <v>3</v>
      </c>
      <c r="O5639">
        <f t="shared" si="266"/>
        <v>274</v>
      </c>
    </row>
    <row r="5640" spans="1:15">
      <c r="A5640" s="1">
        <v>50100821</v>
      </c>
      <c r="B5640" s="5">
        <v>21167386</v>
      </c>
      <c r="C5640" s="7">
        <v>43080</v>
      </c>
      <c r="D5640" s="7">
        <v>43083</v>
      </c>
      <c r="E5640" s="5" t="s">
        <v>28</v>
      </c>
      <c r="F5640" s="5">
        <v>3402</v>
      </c>
      <c r="G5640" s="5">
        <v>880</v>
      </c>
      <c r="H5640" s="5" t="s">
        <v>30</v>
      </c>
      <c r="I5640" s="5">
        <v>15</v>
      </c>
      <c r="J5640">
        <f xml:space="preserve"> VLOOKUP(B5640,'Dataset-A1'!A:C,3,FALSE)</f>
        <v>1</v>
      </c>
      <c r="K5640">
        <f xml:space="preserve"> YEAR('Dataset-A2'!D5640)</f>
        <v>2017</v>
      </c>
      <c r="L5640">
        <f t="shared" si="264"/>
        <v>12</v>
      </c>
      <c r="M5640" t="str">
        <f xml:space="preserve"> VLOOKUP(B5640,'Dataset-A1'!A:D,4,FALSE)</f>
        <v>EN</v>
      </c>
      <c r="N5640">
        <f t="shared" si="265"/>
        <v>3</v>
      </c>
      <c r="O5640">
        <f t="shared" si="266"/>
        <v>2522</v>
      </c>
    </row>
    <row r="5641" spans="1:15">
      <c r="A5641" s="1">
        <v>50100891</v>
      </c>
      <c r="B5641" s="5">
        <v>7844070</v>
      </c>
      <c r="C5641" s="7">
        <v>43101</v>
      </c>
      <c r="D5641" s="7">
        <v>43103</v>
      </c>
      <c r="E5641" s="5" t="s">
        <v>28</v>
      </c>
      <c r="F5641" s="5">
        <v>510</v>
      </c>
      <c r="G5641" s="5">
        <v>356</v>
      </c>
      <c r="H5641" s="5" t="s">
        <v>30</v>
      </c>
      <c r="I5641" s="5">
        <v>14</v>
      </c>
      <c r="J5641">
        <f xml:space="preserve"> VLOOKUP(B5641,'Dataset-A1'!A:C,3,FALSE)</f>
        <v>1</v>
      </c>
      <c r="K5641">
        <f xml:space="preserve"> YEAR('Dataset-A2'!D5641)</f>
        <v>2018</v>
      </c>
      <c r="L5641">
        <f t="shared" si="264"/>
        <v>1</v>
      </c>
      <c r="M5641" t="str">
        <f xml:space="preserve"> VLOOKUP(B5641,'Dataset-A1'!A:D,4,FALSE)</f>
        <v>EN</v>
      </c>
      <c r="N5641">
        <f t="shared" si="265"/>
        <v>2</v>
      </c>
      <c r="O5641">
        <f t="shared" si="266"/>
        <v>154</v>
      </c>
    </row>
    <row r="5642" spans="1:15">
      <c r="A5642" s="1">
        <v>50100901</v>
      </c>
      <c r="B5642" s="5">
        <v>21174143</v>
      </c>
      <c r="C5642" s="7">
        <v>43349</v>
      </c>
      <c r="D5642" s="7">
        <v>43353</v>
      </c>
      <c r="E5642" s="5" t="s">
        <v>23</v>
      </c>
      <c r="F5642" s="5">
        <v>322</v>
      </c>
      <c r="G5642" s="5">
        <v>216</v>
      </c>
      <c r="H5642" s="5" t="s">
        <v>30</v>
      </c>
      <c r="I5642" s="5">
        <v>4</v>
      </c>
      <c r="J5642">
        <f xml:space="preserve"> VLOOKUP(B5642,'Dataset-A1'!A:C,3,FALSE)</f>
        <v>1</v>
      </c>
      <c r="K5642">
        <f xml:space="preserve"> YEAR('Dataset-A2'!D5642)</f>
        <v>2018</v>
      </c>
      <c r="L5642">
        <f t="shared" si="264"/>
        <v>9</v>
      </c>
      <c r="M5642" t="str">
        <f xml:space="preserve"> VLOOKUP(B5642,'Dataset-A1'!A:D,4,FALSE)</f>
        <v>CN</v>
      </c>
      <c r="N5642">
        <f t="shared" si="265"/>
        <v>4</v>
      </c>
      <c r="O5642">
        <f t="shared" si="266"/>
        <v>106</v>
      </c>
    </row>
    <row r="5643" spans="1:15">
      <c r="A5643" s="1">
        <v>50100911</v>
      </c>
      <c r="B5643" s="5">
        <v>19068053</v>
      </c>
      <c r="C5643" s="7">
        <v>43307</v>
      </c>
      <c r="D5643" s="7">
        <v>43309</v>
      </c>
      <c r="E5643" s="5" t="s">
        <v>23</v>
      </c>
      <c r="F5643" s="5">
        <v>476</v>
      </c>
      <c r="G5643" s="5">
        <v>128</v>
      </c>
      <c r="H5643" s="5" t="s">
        <v>27</v>
      </c>
      <c r="I5643" s="5">
        <v>9</v>
      </c>
      <c r="J5643">
        <f xml:space="preserve"> VLOOKUP(B5643,'Dataset-A1'!A:C,3,FALSE)</f>
        <v>1</v>
      </c>
      <c r="K5643">
        <f xml:space="preserve"> YEAR('Dataset-A2'!D5643)</f>
        <v>2018</v>
      </c>
      <c r="L5643">
        <f t="shared" si="264"/>
        <v>7</v>
      </c>
      <c r="M5643" t="str">
        <f xml:space="preserve"> VLOOKUP(B5643,'Dataset-A1'!A:D,4,FALSE)</f>
        <v>CN</v>
      </c>
      <c r="N5643">
        <f t="shared" si="265"/>
        <v>2</v>
      </c>
      <c r="O5643">
        <f t="shared" si="266"/>
        <v>348</v>
      </c>
    </row>
    <row r="5644" spans="1:15">
      <c r="A5644" s="1">
        <v>50100931</v>
      </c>
      <c r="B5644" s="5">
        <v>5920049</v>
      </c>
      <c r="C5644" s="7">
        <v>43333</v>
      </c>
      <c r="D5644" s="7">
        <v>43337</v>
      </c>
      <c r="E5644" s="5" t="s">
        <v>23</v>
      </c>
      <c r="F5644" s="5">
        <v>521</v>
      </c>
      <c r="G5644" s="5">
        <v>195</v>
      </c>
      <c r="H5644" s="5" t="s">
        <v>27</v>
      </c>
      <c r="I5644" s="5">
        <v>15</v>
      </c>
      <c r="J5644">
        <f xml:space="preserve"> VLOOKUP(B5644,'Dataset-A1'!A:C,3,FALSE)</f>
        <v>1</v>
      </c>
      <c r="K5644">
        <f xml:space="preserve"> YEAR('Dataset-A2'!D5644)</f>
        <v>2018</v>
      </c>
      <c r="L5644">
        <f t="shared" si="264"/>
        <v>8</v>
      </c>
      <c r="M5644" t="str">
        <f xml:space="preserve"> VLOOKUP(B5644,'Dataset-A1'!A:D,4,FALSE)</f>
        <v>CN</v>
      </c>
      <c r="N5644">
        <f t="shared" si="265"/>
        <v>4</v>
      </c>
      <c r="O5644">
        <f t="shared" si="266"/>
        <v>326</v>
      </c>
    </row>
    <row r="5645" spans="1:15">
      <c r="A5645" s="1">
        <v>50100951</v>
      </c>
      <c r="B5645" s="5">
        <v>8076252</v>
      </c>
      <c r="C5645" s="7">
        <v>43286</v>
      </c>
      <c r="D5645" s="7">
        <v>43291</v>
      </c>
      <c r="E5645" s="5" t="s">
        <v>29</v>
      </c>
      <c r="F5645" s="5">
        <v>7188</v>
      </c>
      <c r="G5645" s="5">
        <v>3967</v>
      </c>
      <c r="H5645" s="5" t="s">
        <v>30</v>
      </c>
      <c r="I5645" s="5">
        <v>4</v>
      </c>
      <c r="J5645">
        <f xml:space="preserve"> VLOOKUP(B5645,'Dataset-A1'!A:C,3,FALSE)</f>
        <v>0</v>
      </c>
      <c r="K5645">
        <f xml:space="preserve"> YEAR('Dataset-A2'!D5645)</f>
        <v>2018</v>
      </c>
      <c r="L5645">
        <f t="shared" si="264"/>
        <v>7</v>
      </c>
      <c r="M5645" t="str">
        <f xml:space="preserve"> VLOOKUP(B5645,'Dataset-A1'!A:D,4,FALSE)</f>
        <v>CN</v>
      </c>
      <c r="N5645">
        <f t="shared" si="265"/>
        <v>5</v>
      </c>
      <c r="O5645">
        <f t="shared" si="266"/>
        <v>3221</v>
      </c>
    </row>
    <row r="5646" spans="1:15">
      <c r="A5646" s="1">
        <v>50100961</v>
      </c>
      <c r="B5646" s="5">
        <v>18323198</v>
      </c>
      <c r="C5646" s="7">
        <v>43370</v>
      </c>
      <c r="D5646" s="7">
        <v>43372</v>
      </c>
      <c r="E5646" s="5" t="s">
        <v>29</v>
      </c>
      <c r="F5646" s="5">
        <v>1677</v>
      </c>
      <c r="G5646" s="5">
        <v>629</v>
      </c>
      <c r="H5646" s="5" t="s">
        <v>25</v>
      </c>
      <c r="I5646" s="5">
        <v>1</v>
      </c>
      <c r="J5646">
        <f xml:space="preserve"> VLOOKUP(B5646,'Dataset-A1'!A:C,3,FALSE)</f>
        <v>0</v>
      </c>
      <c r="K5646">
        <f xml:space="preserve"> YEAR('Dataset-A2'!D5646)</f>
        <v>2018</v>
      </c>
      <c r="L5646">
        <f t="shared" si="264"/>
        <v>9</v>
      </c>
      <c r="M5646" t="str">
        <f xml:space="preserve"> VLOOKUP(B5646,'Dataset-A1'!A:D,4,FALSE)</f>
        <v>CN</v>
      </c>
      <c r="N5646">
        <f t="shared" si="265"/>
        <v>2</v>
      </c>
      <c r="O5646">
        <f t="shared" si="266"/>
        <v>1048</v>
      </c>
    </row>
    <row r="5647" spans="1:15">
      <c r="A5647" s="1">
        <v>50100971</v>
      </c>
      <c r="B5647" s="5">
        <v>13153312</v>
      </c>
      <c r="C5647" s="7">
        <v>43094</v>
      </c>
      <c r="D5647" s="7">
        <v>43098</v>
      </c>
      <c r="E5647" s="5" t="s">
        <v>33</v>
      </c>
      <c r="F5647" s="5">
        <v>307</v>
      </c>
      <c r="G5647" s="5">
        <v>124</v>
      </c>
      <c r="H5647" s="5" t="s">
        <v>32</v>
      </c>
      <c r="I5647" s="5">
        <v>4</v>
      </c>
      <c r="J5647">
        <f xml:space="preserve"> VLOOKUP(B5647,'Dataset-A1'!A:C,3,FALSE)</f>
        <v>0</v>
      </c>
      <c r="K5647">
        <f xml:space="preserve"> YEAR('Dataset-A2'!D5647)</f>
        <v>2017</v>
      </c>
      <c r="L5647">
        <f t="shared" si="264"/>
        <v>12</v>
      </c>
      <c r="M5647" t="str">
        <f xml:space="preserve"> VLOOKUP(B5647,'Dataset-A1'!A:D,4,FALSE)</f>
        <v>CN</v>
      </c>
      <c r="N5647">
        <f t="shared" si="265"/>
        <v>4</v>
      </c>
      <c r="O5647">
        <f t="shared" si="266"/>
        <v>183</v>
      </c>
    </row>
    <row r="5648" spans="1:15">
      <c r="A5648" s="1">
        <v>50100981</v>
      </c>
      <c r="B5648" s="5">
        <v>15949006</v>
      </c>
      <c r="C5648" s="7">
        <v>43300</v>
      </c>
      <c r="D5648" s="7">
        <v>43304</v>
      </c>
      <c r="E5648" s="5" t="s">
        <v>29</v>
      </c>
      <c r="F5648" s="5">
        <v>168</v>
      </c>
      <c r="G5648" s="5">
        <v>95</v>
      </c>
      <c r="H5648" s="5" t="s">
        <v>32</v>
      </c>
      <c r="I5648" s="5">
        <v>7</v>
      </c>
      <c r="J5648">
        <f xml:space="preserve"> VLOOKUP(B5648,'Dataset-A1'!A:C,3,FALSE)</f>
        <v>1</v>
      </c>
      <c r="K5648">
        <f xml:space="preserve"> YEAR('Dataset-A2'!D5648)</f>
        <v>2018</v>
      </c>
      <c r="L5648">
        <f t="shared" si="264"/>
        <v>7</v>
      </c>
      <c r="M5648" t="str">
        <f xml:space="preserve"> VLOOKUP(B5648,'Dataset-A1'!A:D,4,FALSE)</f>
        <v>CN</v>
      </c>
      <c r="N5648">
        <f t="shared" si="265"/>
        <v>4</v>
      </c>
      <c r="O5648">
        <f t="shared" si="266"/>
        <v>73</v>
      </c>
    </row>
    <row r="5649" spans="1:15">
      <c r="A5649" s="1">
        <v>50101001</v>
      </c>
      <c r="B5649" s="5">
        <v>13705927</v>
      </c>
      <c r="C5649" s="7">
        <v>43297</v>
      </c>
      <c r="D5649" s="7">
        <v>43303</v>
      </c>
      <c r="E5649" s="5" t="s">
        <v>29</v>
      </c>
      <c r="F5649" s="5">
        <v>186</v>
      </c>
      <c r="G5649" s="5">
        <v>83</v>
      </c>
      <c r="H5649" s="5" t="s">
        <v>27</v>
      </c>
      <c r="I5649" s="5">
        <v>7</v>
      </c>
      <c r="J5649">
        <f xml:space="preserve"> VLOOKUP(B5649,'Dataset-A1'!A:C,3,FALSE)</f>
        <v>1</v>
      </c>
      <c r="K5649">
        <f xml:space="preserve"> YEAR('Dataset-A2'!D5649)</f>
        <v>2018</v>
      </c>
      <c r="L5649">
        <f t="shared" si="264"/>
        <v>7</v>
      </c>
      <c r="M5649" t="str">
        <f xml:space="preserve"> VLOOKUP(B5649,'Dataset-A1'!A:D,4,FALSE)</f>
        <v>CN</v>
      </c>
      <c r="N5649">
        <f t="shared" si="265"/>
        <v>6</v>
      </c>
      <c r="O5649">
        <f t="shared" si="266"/>
        <v>103</v>
      </c>
    </row>
    <row r="5650" spans="1:15">
      <c r="A5650" s="1">
        <v>50101021</v>
      </c>
      <c r="B5650" s="5">
        <v>21163635</v>
      </c>
      <c r="C5650" s="7">
        <v>43163</v>
      </c>
      <c r="D5650" s="7">
        <v>43168</v>
      </c>
      <c r="E5650" s="5" t="s">
        <v>23</v>
      </c>
      <c r="F5650" s="5">
        <v>860</v>
      </c>
      <c r="G5650" s="5">
        <v>422</v>
      </c>
      <c r="H5650" s="5" t="s">
        <v>32</v>
      </c>
      <c r="I5650" s="5">
        <v>3</v>
      </c>
      <c r="J5650">
        <f xml:space="preserve"> VLOOKUP(B5650,'Dataset-A1'!A:C,3,FALSE)</f>
        <v>1</v>
      </c>
      <c r="K5650">
        <f xml:space="preserve"> YEAR('Dataset-A2'!D5650)</f>
        <v>2018</v>
      </c>
      <c r="L5650">
        <f t="shared" si="264"/>
        <v>3</v>
      </c>
      <c r="M5650" t="str">
        <f xml:space="preserve"> VLOOKUP(B5650,'Dataset-A1'!A:D,4,FALSE)</f>
        <v>CN</v>
      </c>
      <c r="N5650">
        <f t="shared" si="265"/>
        <v>5</v>
      </c>
      <c r="O5650">
        <f t="shared" si="266"/>
        <v>438</v>
      </c>
    </row>
    <row r="5651" spans="1:15">
      <c r="A5651" s="1">
        <v>50101031</v>
      </c>
      <c r="B5651" s="5">
        <v>7348050</v>
      </c>
      <c r="C5651" s="7">
        <v>43161</v>
      </c>
      <c r="D5651" s="7">
        <v>43163</v>
      </c>
      <c r="E5651" s="5" t="s">
        <v>29</v>
      </c>
      <c r="F5651" s="5">
        <v>695</v>
      </c>
      <c r="G5651" s="5">
        <v>189</v>
      </c>
      <c r="H5651" s="5" t="s">
        <v>32</v>
      </c>
      <c r="I5651" s="5">
        <v>3</v>
      </c>
      <c r="J5651">
        <f xml:space="preserve"> VLOOKUP(B5651,'Dataset-A1'!A:C,3,FALSE)</f>
        <v>1</v>
      </c>
      <c r="K5651">
        <f xml:space="preserve"> YEAR('Dataset-A2'!D5651)</f>
        <v>2018</v>
      </c>
      <c r="L5651">
        <f t="shared" si="264"/>
        <v>3</v>
      </c>
      <c r="M5651" t="str">
        <f xml:space="preserve"> VLOOKUP(B5651,'Dataset-A1'!A:D,4,FALSE)</f>
        <v>CN</v>
      </c>
      <c r="N5651">
        <f t="shared" si="265"/>
        <v>2</v>
      </c>
      <c r="O5651">
        <f t="shared" si="266"/>
        <v>506</v>
      </c>
    </row>
    <row r="5652" spans="1:15">
      <c r="A5652" s="1">
        <v>50101041</v>
      </c>
      <c r="B5652" s="5">
        <v>20539098</v>
      </c>
      <c r="C5652" s="7">
        <v>43110</v>
      </c>
      <c r="D5652" s="7">
        <v>43115</v>
      </c>
      <c r="E5652" s="5" t="s">
        <v>33</v>
      </c>
      <c r="F5652" s="5">
        <v>248</v>
      </c>
      <c r="G5652" s="5">
        <v>153</v>
      </c>
      <c r="H5652" s="5" t="s">
        <v>27</v>
      </c>
      <c r="I5652" s="5">
        <v>3</v>
      </c>
      <c r="J5652">
        <f xml:space="preserve"> VLOOKUP(B5652,'Dataset-A1'!A:C,3,FALSE)</f>
        <v>1</v>
      </c>
      <c r="K5652">
        <f xml:space="preserve"> YEAR('Dataset-A2'!D5652)</f>
        <v>2018</v>
      </c>
      <c r="L5652">
        <f t="shared" si="264"/>
        <v>1</v>
      </c>
      <c r="M5652" t="str">
        <f xml:space="preserve"> VLOOKUP(B5652,'Dataset-A1'!A:D,4,FALSE)</f>
        <v>OT</v>
      </c>
      <c r="N5652">
        <f t="shared" si="265"/>
        <v>5</v>
      </c>
      <c r="O5652">
        <f t="shared" si="266"/>
        <v>95</v>
      </c>
    </row>
    <row r="5653" spans="1:15">
      <c r="A5653" s="1">
        <v>50101051</v>
      </c>
      <c r="B5653" s="5">
        <v>10639628</v>
      </c>
      <c r="C5653" s="7">
        <v>43103</v>
      </c>
      <c r="D5653" s="7">
        <v>43105</v>
      </c>
      <c r="E5653" s="5" t="s">
        <v>28</v>
      </c>
      <c r="F5653" s="5">
        <v>269</v>
      </c>
      <c r="G5653" s="5">
        <v>95</v>
      </c>
      <c r="H5653" s="5" t="s">
        <v>30</v>
      </c>
      <c r="I5653" s="5">
        <v>13</v>
      </c>
      <c r="J5653">
        <f xml:space="preserve"> VLOOKUP(B5653,'Dataset-A1'!A:C,3,FALSE)</f>
        <v>1</v>
      </c>
      <c r="K5653">
        <f xml:space="preserve"> YEAR('Dataset-A2'!D5653)</f>
        <v>2018</v>
      </c>
      <c r="L5653">
        <f t="shared" si="264"/>
        <v>1</v>
      </c>
      <c r="M5653" t="str">
        <f xml:space="preserve"> VLOOKUP(B5653,'Dataset-A1'!A:D,4,FALSE)</f>
        <v>OT</v>
      </c>
      <c r="N5653">
        <f t="shared" si="265"/>
        <v>2</v>
      </c>
      <c r="O5653">
        <f t="shared" si="266"/>
        <v>174</v>
      </c>
    </row>
    <row r="5654" spans="1:15">
      <c r="A5654" s="1">
        <v>50101061</v>
      </c>
      <c r="B5654" s="5">
        <v>14835454</v>
      </c>
      <c r="C5654" s="7">
        <v>43423</v>
      </c>
      <c r="D5654" s="7">
        <v>43426</v>
      </c>
      <c r="E5654" s="5" t="s">
        <v>28</v>
      </c>
      <c r="F5654" s="5">
        <v>148</v>
      </c>
      <c r="G5654" s="5">
        <v>38</v>
      </c>
      <c r="H5654" s="5" t="s">
        <v>25</v>
      </c>
      <c r="I5654" s="5">
        <v>1</v>
      </c>
      <c r="J5654">
        <f xml:space="preserve"> VLOOKUP(B5654,'Dataset-A1'!A:C,3,FALSE)</f>
        <v>1</v>
      </c>
      <c r="K5654">
        <f xml:space="preserve"> YEAR('Dataset-A2'!D5654)</f>
        <v>2018</v>
      </c>
      <c r="L5654">
        <f t="shared" si="264"/>
        <v>11</v>
      </c>
      <c r="M5654" t="str">
        <f xml:space="preserve"> VLOOKUP(B5654,'Dataset-A1'!A:D,4,FALSE)</f>
        <v>OT</v>
      </c>
      <c r="N5654">
        <f t="shared" si="265"/>
        <v>3</v>
      </c>
      <c r="O5654">
        <f t="shared" si="266"/>
        <v>110</v>
      </c>
    </row>
    <row r="5655" spans="1:15">
      <c r="A5655" s="1">
        <v>50101071</v>
      </c>
      <c r="B5655" s="5">
        <v>17204817</v>
      </c>
      <c r="C5655" s="7">
        <v>43115</v>
      </c>
      <c r="D5655" s="7">
        <v>43122</v>
      </c>
      <c r="E5655" s="5" t="s">
        <v>29</v>
      </c>
      <c r="F5655" s="5">
        <v>46995</v>
      </c>
      <c r="G5655" s="5">
        <v>24365</v>
      </c>
      <c r="H5655" s="5" t="s">
        <v>30</v>
      </c>
      <c r="I5655" s="5">
        <v>3</v>
      </c>
      <c r="J5655">
        <f xml:space="preserve"> VLOOKUP(B5655,'Dataset-A1'!A:C,3,FALSE)</f>
        <v>1</v>
      </c>
      <c r="K5655">
        <f xml:space="preserve"> YEAR('Dataset-A2'!D5655)</f>
        <v>2018</v>
      </c>
      <c r="L5655">
        <f t="shared" si="264"/>
        <v>1</v>
      </c>
      <c r="M5655" t="str">
        <f xml:space="preserve"> VLOOKUP(B5655,'Dataset-A1'!A:D,4,FALSE)</f>
        <v>EN</v>
      </c>
      <c r="N5655">
        <f t="shared" si="265"/>
        <v>7</v>
      </c>
      <c r="O5655">
        <f t="shared" si="266"/>
        <v>22630</v>
      </c>
    </row>
    <row r="5656" spans="1:15">
      <c r="A5656" s="1">
        <v>50101081</v>
      </c>
      <c r="B5656" s="5">
        <v>20955580</v>
      </c>
      <c r="C5656" s="7">
        <v>43424</v>
      </c>
      <c r="D5656" s="7">
        <v>43430</v>
      </c>
      <c r="E5656" s="5" t="s">
        <v>33</v>
      </c>
      <c r="F5656" s="5">
        <v>664</v>
      </c>
      <c r="G5656" s="5">
        <v>439</v>
      </c>
      <c r="H5656" s="5" t="s">
        <v>30</v>
      </c>
      <c r="I5656" s="5">
        <v>5</v>
      </c>
      <c r="J5656">
        <f xml:space="preserve"> VLOOKUP(B5656,'Dataset-A1'!A:C,3,FALSE)</f>
        <v>0</v>
      </c>
      <c r="K5656">
        <f xml:space="preserve"> YEAR('Dataset-A2'!D5656)</f>
        <v>2018</v>
      </c>
      <c r="L5656">
        <f t="shared" si="264"/>
        <v>11</v>
      </c>
      <c r="M5656" t="str">
        <f xml:space="preserve"> VLOOKUP(B5656,'Dataset-A1'!A:D,4,FALSE)</f>
        <v>CN</v>
      </c>
      <c r="N5656">
        <f t="shared" si="265"/>
        <v>6</v>
      </c>
      <c r="O5656">
        <f t="shared" si="266"/>
        <v>225</v>
      </c>
    </row>
    <row r="5657" spans="1:15">
      <c r="A5657" s="1">
        <v>50101091</v>
      </c>
      <c r="B5657" s="5">
        <v>21170908</v>
      </c>
      <c r="C5657" s="7">
        <v>43171</v>
      </c>
      <c r="D5657" s="7">
        <v>43172</v>
      </c>
      <c r="E5657" s="5" t="s">
        <v>23</v>
      </c>
      <c r="F5657" s="5">
        <v>845</v>
      </c>
      <c r="G5657" s="5">
        <v>391</v>
      </c>
      <c r="H5657" s="5" t="s">
        <v>25</v>
      </c>
      <c r="I5657" s="5">
        <v>3</v>
      </c>
      <c r="J5657">
        <f xml:space="preserve"> VLOOKUP(B5657,'Dataset-A1'!A:C,3,FALSE)</f>
        <v>1</v>
      </c>
      <c r="K5657">
        <f xml:space="preserve"> YEAR('Dataset-A2'!D5657)</f>
        <v>2018</v>
      </c>
      <c r="L5657">
        <f t="shared" si="264"/>
        <v>3</v>
      </c>
      <c r="M5657" t="str">
        <f xml:space="preserve"> VLOOKUP(B5657,'Dataset-A1'!A:D,4,FALSE)</f>
        <v>CN</v>
      </c>
      <c r="N5657">
        <f t="shared" si="265"/>
        <v>1</v>
      </c>
      <c r="O5657">
        <f t="shared" si="266"/>
        <v>454</v>
      </c>
    </row>
    <row r="5658" spans="1:15">
      <c r="A5658" s="1">
        <v>50101101</v>
      </c>
      <c r="B5658" s="5">
        <v>21172902</v>
      </c>
      <c r="C5658" s="7">
        <v>43135</v>
      </c>
      <c r="D5658" s="7">
        <v>43140</v>
      </c>
      <c r="E5658" s="5" t="s">
        <v>29</v>
      </c>
      <c r="F5658" s="5">
        <v>180</v>
      </c>
      <c r="G5658" s="5">
        <v>45</v>
      </c>
      <c r="H5658" s="5" t="s">
        <v>30</v>
      </c>
      <c r="I5658" s="5">
        <v>11</v>
      </c>
      <c r="J5658">
        <f xml:space="preserve"> VLOOKUP(B5658,'Dataset-A1'!A:C,3,FALSE)</f>
        <v>1</v>
      </c>
      <c r="K5658">
        <f xml:space="preserve"> YEAR('Dataset-A2'!D5658)</f>
        <v>2018</v>
      </c>
      <c r="L5658">
        <f t="shared" si="264"/>
        <v>2</v>
      </c>
      <c r="M5658" t="str">
        <f xml:space="preserve"> VLOOKUP(B5658,'Dataset-A1'!A:D,4,FALSE)</f>
        <v>EN</v>
      </c>
      <c r="N5658">
        <f t="shared" si="265"/>
        <v>5</v>
      </c>
      <c r="O5658">
        <f t="shared" si="266"/>
        <v>135</v>
      </c>
    </row>
    <row r="5659" spans="1:15">
      <c r="A5659" s="1">
        <v>50101111</v>
      </c>
      <c r="B5659" s="5">
        <v>14617741</v>
      </c>
      <c r="C5659" s="7">
        <v>43413</v>
      </c>
      <c r="D5659" s="7">
        <v>43420</v>
      </c>
      <c r="E5659" s="5" t="s">
        <v>28</v>
      </c>
      <c r="F5659" s="5">
        <v>519</v>
      </c>
      <c r="G5659" s="5">
        <v>288</v>
      </c>
      <c r="H5659" s="5" t="s">
        <v>30</v>
      </c>
      <c r="I5659" s="5">
        <v>6</v>
      </c>
      <c r="J5659">
        <f xml:space="preserve"> VLOOKUP(B5659,'Dataset-A1'!A:C,3,FALSE)</f>
        <v>1</v>
      </c>
      <c r="K5659">
        <f xml:space="preserve"> YEAR('Dataset-A2'!D5659)</f>
        <v>2018</v>
      </c>
      <c r="L5659">
        <f t="shared" si="264"/>
        <v>11</v>
      </c>
      <c r="M5659" t="str">
        <f xml:space="preserve"> VLOOKUP(B5659,'Dataset-A1'!A:D,4,FALSE)</f>
        <v>EN</v>
      </c>
      <c r="N5659">
        <f t="shared" si="265"/>
        <v>7</v>
      </c>
      <c r="O5659">
        <f t="shared" si="266"/>
        <v>231</v>
      </c>
    </row>
    <row r="5660" spans="1:15">
      <c r="A5660" s="1">
        <v>50101121</v>
      </c>
      <c r="B5660" s="5">
        <v>6094004</v>
      </c>
      <c r="C5660" s="7">
        <v>43075</v>
      </c>
      <c r="D5660" s="7">
        <v>43079</v>
      </c>
      <c r="E5660" s="5" t="s">
        <v>33</v>
      </c>
      <c r="F5660" s="5">
        <v>11810</v>
      </c>
      <c r="G5660" s="5">
        <v>5759</v>
      </c>
      <c r="H5660" s="5" t="s">
        <v>27</v>
      </c>
      <c r="I5660" s="5">
        <v>2</v>
      </c>
      <c r="J5660">
        <f xml:space="preserve"> VLOOKUP(B5660,'Dataset-A1'!A:C,3,FALSE)</f>
        <v>1</v>
      </c>
      <c r="K5660">
        <f xml:space="preserve"> YEAR('Dataset-A2'!D5660)</f>
        <v>2017</v>
      </c>
      <c r="L5660">
        <f t="shared" si="264"/>
        <v>12</v>
      </c>
      <c r="M5660" t="str">
        <f xml:space="preserve"> VLOOKUP(B5660,'Dataset-A1'!A:D,4,FALSE)</f>
        <v>CN</v>
      </c>
      <c r="N5660">
        <f t="shared" si="265"/>
        <v>4</v>
      </c>
      <c r="O5660">
        <f t="shared" si="266"/>
        <v>6051</v>
      </c>
    </row>
    <row r="5661" spans="1:15">
      <c r="A5661" s="1">
        <v>50101131</v>
      </c>
      <c r="B5661" s="5">
        <v>17907670</v>
      </c>
      <c r="C5661" s="7">
        <v>43209</v>
      </c>
      <c r="D5661" s="7">
        <v>43214</v>
      </c>
      <c r="E5661" s="5" t="s">
        <v>33</v>
      </c>
      <c r="F5661" s="5">
        <v>939</v>
      </c>
      <c r="G5661" s="5">
        <v>355</v>
      </c>
      <c r="H5661" s="5" t="s">
        <v>27</v>
      </c>
      <c r="I5661" s="5">
        <v>3</v>
      </c>
      <c r="J5661">
        <f xml:space="preserve"> VLOOKUP(B5661,'Dataset-A1'!A:C,3,FALSE)</f>
        <v>1</v>
      </c>
      <c r="K5661">
        <f xml:space="preserve"> YEAR('Dataset-A2'!D5661)</f>
        <v>2018</v>
      </c>
      <c r="L5661">
        <f t="shared" si="264"/>
        <v>4</v>
      </c>
      <c r="M5661" t="str">
        <f xml:space="preserve"> VLOOKUP(B5661,'Dataset-A1'!A:D,4,FALSE)</f>
        <v>CN</v>
      </c>
      <c r="N5661">
        <f t="shared" si="265"/>
        <v>5</v>
      </c>
      <c r="O5661">
        <f t="shared" si="266"/>
        <v>584</v>
      </c>
    </row>
    <row r="5662" spans="1:15">
      <c r="A5662" s="1">
        <v>50101141</v>
      </c>
      <c r="B5662" s="5">
        <v>19693812</v>
      </c>
      <c r="C5662" s="7">
        <v>43138</v>
      </c>
      <c r="D5662" s="7">
        <v>43143</v>
      </c>
      <c r="E5662" s="5" t="s">
        <v>33</v>
      </c>
      <c r="F5662" s="5">
        <v>423</v>
      </c>
      <c r="G5662" s="5">
        <v>144</v>
      </c>
      <c r="H5662" s="5" t="s">
        <v>25</v>
      </c>
      <c r="I5662" s="5">
        <v>12</v>
      </c>
      <c r="J5662">
        <f xml:space="preserve"> VLOOKUP(B5662,'Dataset-A1'!A:C,3,FALSE)</f>
        <v>0</v>
      </c>
      <c r="K5662">
        <f xml:space="preserve"> YEAR('Dataset-A2'!D5662)</f>
        <v>2018</v>
      </c>
      <c r="L5662">
        <f t="shared" si="264"/>
        <v>2</v>
      </c>
      <c r="M5662" t="str">
        <f xml:space="preserve"> VLOOKUP(B5662,'Dataset-A1'!A:D,4,FALSE)</f>
        <v>EN</v>
      </c>
      <c r="N5662">
        <f t="shared" si="265"/>
        <v>5</v>
      </c>
      <c r="O5662">
        <f t="shared" si="266"/>
        <v>279</v>
      </c>
    </row>
    <row r="5663" spans="1:15">
      <c r="A5663" s="1">
        <v>50101151</v>
      </c>
      <c r="B5663" s="5">
        <v>20633658</v>
      </c>
      <c r="C5663" s="7">
        <v>43297</v>
      </c>
      <c r="D5663" s="7">
        <v>43300</v>
      </c>
      <c r="E5663" s="5" t="s">
        <v>29</v>
      </c>
      <c r="F5663" s="5">
        <v>3862</v>
      </c>
      <c r="G5663" s="5">
        <v>893</v>
      </c>
      <c r="H5663" s="5" t="s">
        <v>27</v>
      </c>
      <c r="I5663" s="5">
        <v>9</v>
      </c>
      <c r="J5663">
        <f xml:space="preserve"> VLOOKUP(B5663,'Dataset-A1'!A:C,3,FALSE)</f>
        <v>0</v>
      </c>
      <c r="K5663">
        <f xml:space="preserve"> YEAR('Dataset-A2'!D5663)</f>
        <v>2018</v>
      </c>
      <c r="L5663">
        <f t="shared" si="264"/>
        <v>7</v>
      </c>
      <c r="M5663" t="str">
        <f xml:space="preserve"> VLOOKUP(B5663,'Dataset-A1'!A:D,4,FALSE)</f>
        <v>EN</v>
      </c>
      <c r="N5663">
        <f t="shared" si="265"/>
        <v>3</v>
      </c>
      <c r="O5663">
        <f t="shared" si="266"/>
        <v>2969</v>
      </c>
    </row>
    <row r="5664" spans="1:15">
      <c r="A5664" s="1">
        <v>50101161</v>
      </c>
      <c r="B5664" s="5">
        <v>17289728</v>
      </c>
      <c r="C5664" s="7">
        <v>43429</v>
      </c>
      <c r="D5664" s="7">
        <v>43433</v>
      </c>
      <c r="E5664" s="5" t="s">
        <v>23</v>
      </c>
      <c r="F5664" s="5">
        <v>1291</v>
      </c>
      <c r="G5664" s="5">
        <v>862</v>
      </c>
      <c r="H5664" s="5" t="s">
        <v>25</v>
      </c>
      <c r="I5664" s="5">
        <v>10</v>
      </c>
      <c r="J5664">
        <f xml:space="preserve"> VLOOKUP(B5664,'Dataset-A1'!A:C,3,FALSE)</f>
        <v>1</v>
      </c>
      <c r="K5664">
        <f xml:space="preserve"> YEAR('Dataset-A2'!D5664)</f>
        <v>2018</v>
      </c>
      <c r="L5664">
        <f t="shared" si="264"/>
        <v>11</v>
      </c>
      <c r="M5664" t="str">
        <f xml:space="preserve"> VLOOKUP(B5664,'Dataset-A1'!A:D,4,FALSE)</f>
        <v>EN</v>
      </c>
      <c r="N5664">
        <f t="shared" si="265"/>
        <v>4</v>
      </c>
      <c r="O5664">
        <f t="shared" si="266"/>
        <v>429</v>
      </c>
    </row>
    <row r="5665" spans="1:15">
      <c r="A5665" s="1">
        <v>50101171</v>
      </c>
      <c r="B5665" s="5">
        <v>322768</v>
      </c>
      <c r="C5665" s="7">
        <v>43150</v>
      </c>
      <c r="D5665" s="7">
        <v>43154</v>
      </c>
      <c r="E5665" s="5" t="s">
        <v>28</v>
      </c>
      <c r="F5665" s="5">
        <v>973</v>
      </c>
      <c r="G5665" s="5">
        <v>649</v>
      </c>
      <c r="H5665" s="5" t="s">
        <v>32</v>
      </c>
      <c r="I5665" s="5">
        <v>2</v>
      </c>
      <c r="J5665">
        <f xml:space="preserve"> VLOOKUP(B5665,'Dataset-A1'!A:C,3,FALSE)</f>
        <v>1</v>
      </c>
      <c r="K5665">
        <f xml:space="preserve"> YEAR('Dataset-A2'!D5665)</f>
        <v>2018</v>
      </c>
      <c r="L5665">
        <f t="shared" si="264"/>
        <v>2</v>
      </c>
      <c r="M5665" t="str">
        <f xml:space="preserve"> VLOOKUP(B5665,'Dataset-A1'!A:D,4,FALSE)</f>
        <v>EN</v>
      </c>
      <c r="N5665">
        <f t="shared" si="265"/>
        <v>4</v>
      </c>
      <c r="O5665">
        <f t="shared" si="266"/>
        <v>324</v>
      </c>
    </row>
    <row r="5666" spans="1:15">
      <c r="A5666" s="1">
        <v>50101201</v>
      </c>
      <c r="B5666" s="5">
        <v>19033829</v>
      </c>
      <c r="C5666" s="7">
        <v>43234</v>
      </c>
      <c r="D5666" s="7">
        <v>43239</v>
      </c>
      <c r="E5666" s="5" t="s">
        <v>28</v>
      </c>
      <c r="F5666" s="5">
        <v>2535</v>
      </c>
      <c r="G5666" s="5">
        <v>890</v>
      </c>
      <c r="H5666" s="5" t="s">
        <v>25</v>
      </c>
      <c r="I5666" s="5">
        <v>3</v>
      </c>
      <c r="J5666">
        <f xml:space="preserve"> VLOOKUP(B5666,'Dataset-A1'!A:C,3,FALSE)</f>
        <v>1</v>
      </c>
      <c r="K5666">
        <f xml:space="preserve"> YEAR('Dataset-A2'!D5666)</f>
        <v>2018</v>
      </c>
      <c r="L5666">
        <f t="shared" si="264"/>
        <v>5</v>
      </c>
      <c r="M5666" t="str">
        <f xml:space="preserve"> VLOOKUP(B5666,'Dataset-A1'!A:D,4,FALSE)</f>
        <v>CN</v>
      </c>
      <c r="N5666">
        <f t="shared" si="265"/>
        <v>5</v>
      </c>
      <c r="O5666">
        <f t="shared" si="266"/>
        <v>1645</v>
      </c>
    </row>
    <row r="5667" spans="1:15">
      <c r="A5667" s="1">
        <v>50101211</v>
      </c>
      <c r="B5667" s="5">
        <v>21170526</v>
      </c>
      <c r="C5667" s="7">
        <v>43388</v>
      </c>
      <c r="D5667" s="7">
        <v>43388</v>
      </c>
      <c r="E5667" s="5" t="s">
        <v>29</v>
      </c>
      <c r="F5667" s="5">
        <v>144</v>
      </c>
      <c r="G5667" s="5">
        <v>77</v>
      </c>
      <c r="H5667" s="5" t="s">
        <v>27</v>
      </c>
      <c r="I5667" s="5">
        <v>5</v>
      </c>
      <c r="J5667">
        <f xml:space="preserve"> VLOOKUP(B5667,'Dataset-A1'!A:C,3,FALSE)</f>
        <v>1</v>
      </c>
      <c r="K5667">
        <f xml:space="preserve"> YEAR('Dataset-A2'!D5667)</f>
        <v>2018</v>
      </c>
      <c r="L5667">
        <f t="shared" si="264"/>
        <v>10</v>
      </c>
      <c r="M5667" t="str">
        <f xml:space="preserve"> VLOOKUP(B5667,'Dataset-A1'!A:D,4,FALSE)</f>
        <v>EN</v>
      </c>
      <c r="N5667">
        <f t="shared" si="265"/>
        <v>0</v>
      </c>
      <c r="O5667">
        <f t="shared" si="266"/>
        <v>67</v>
      </c>
    </row>
    <row r="5668" spans="1:15">
      <c r="A5668" s="1">
        <v>50101221</v>
      </c>
      <c r="B5668" s="5">
        <v>6834831</v>
      </c>
      <c r="C5668" s="7">
        <v>43319</v>
      </c>
      <c r="D5668" s="7">
        <v>43322</v>
      </c>
      <c r="E5668" s="5" t="s">
        <v>28</v>
      </c>
      <c r="F5668" s="5">
        <v>1104</v>
      </c>
      <c r="G5668" s="5">
        <v>340</v>
      </c>
      <c r="H5668" s="5" t="s">
        <v>27</v>
      </c>
      <c r="I5668" s="5">
        <v>1</v>
      </c>
      <c r="J5668">
        <f xml:space="preserve"> VLOOKUP(B5668,'Dataset-A1'!A:C,3,FALSE)</f>
        <v>1</v>
      </c>
      <c r="K5668">
        <f xml:space="preserve"> YEAR('Dataset-A2'!D5668)</f>
        <v>2018</v>
      </c>
      <c r="L5668">
        <f t="shared" si="264"/>
        <v>8</v>
      </c>
      <c r="M5668" t="str">
        <f xml:space="preserve"> VLOOKUP(B5668,'Dataset-A1'!A:D,4,FALSE)</f>
        <v>OT</v>
      </c>
      <c r="N5668">
        <f t="shared" si="265"/>
        <v>3</v>
      </c>
      <c r="O5668">
        <f t="shared" si="266"/>
        <v>764</v>
      </c>
    </row>
    <row r="5669" spans="1:15">
      <c r="A5669" s="1">
        <v>50101231</v>
      </c>
      <c r="B5669" s="5">
        <v>9547884</v>
      </c>
      <c r="C5669" s="7">
        <v>43153</v>
      </c>
      <c r="D5669" s="7">
        <v>43157</v>
      </c>
      <c r="E5669" s="5" t="s">
        <v>23</v>
      </c>
      <c r="F5669" s="5">
        <v>2685</v>
      </c>
      <c r="G5669" s="5">
        <v>1475</v>
      </c>
      <c r="H5669" s="5" t="s">
        <v>27</v>
      </c>
      <c r="I5669" s="5">
        <v>9</v>
      </c>
      <c r="J5669">
        <f xml:space="preserve"> VLOOKUP(B5669,'Dataset-A1'!A:C,3,FALSE)</f>
        <v>1</v>
      </c>
      <c r="K5669">
        <f xml:space="preserve"> YEAR('Dataset-A2'!D5669)</f>
        <v>2018</v>
      </c>
      <c r="L5669">
        <f t="shared" si="264"/>
        <v>2</v>
      </c>
      <c r="M5669" t="str">
        <f xml:space="preserve"> VLOOKUP(B5669,'Dataset-A1'!A:D,4,FALSE)</f>
        <v>CN</v>
      </c>
      <c r="N5669">
        <f t="shared" si="265"/>
        <v>4</v>
      </c>
      <c r="O5669">
        <f t="shared" si="266"/>
        <v>1210</v>
      </c>
    </row>
    <row r="5670" spans="1:15">
      <c r="A5670" s="1">
        <v>50101261</v>
      </c>
      <c r="B5670" s="5">
        <v>21169800</v>
      </c>
      <c r="C5670" s="7">
        <v>43294</v>
      </c>
      <c r="D5670" s="7">
        <v>43299</v>
      </c>
      <c r="E5670" s="5" t="s">
        <v>29</v>
      </c>
      <c r="F5670" s="5">
        <v>331</v>
      </c>
      <c r="G5670" s="5">
        <v>128</v>
      </c>
      <c r="H5670" s="5" t="s">
        <v>27</v>
      </c>
      <c r="I5670" s="5">
        <v>2</v>
      </c>
      <c r="J5670">
        <f xml:space="preserve"> VLOOKUP(B5670,'Dataset-A1'!A:C,3,FALSE)</f>
        <v>1</v>
      </c>
      <c r="K5670">
        <f xml:space="preserve"> YEAR('Dataset-A2'!D5670)</f>
        <v>2018</v>
      </c>
      <c r="L5670">
        <f t="shared" si="264"/>
        <v>7</v>
      </c>
      <c r="M5670" t="str">
        <f xml:space="preserve"> VLOOKUP(B5670,'Dataset-A1'!A:D,4,FALSE)</f>
        <v>OT</v>
      </c>
      <c r="N5670">
        <f t="shared" si="265"/>
        <v>5</v>
      </c>
      <c r="O5670">
        <f t="shared" si="266"/>
        <v>203</v>
      </c>
    </row>
    <row r="5671" spans="1:15">
      <c r="A5671" s="1">
        <v>50101271</v>
      </c>
      <c r="B5671" s="5">
        <v>1669121</v>
      </c>
      <c r="C5671" s="7">
        <v>43081</v>
      </c>
      <c r="D5671" s="7">
        <v>43081</v>
      </c>
      <c r="E5671" s="5" t="s">
        <v>23</v>
      </c>
      <c r="F5671" s="5">
        <v>41050</v>
      </c>
      <c r="G5671" s="5">
        <v>11944</v>
      </c>
      <c r="H5671" s="5" t="s">
        <v>27</v>
      </c>
      <c r="I5671" s="5">
        <v>5</v>
      </c>
      <c r="J5671">
        <f xml:space="preserve"> VLOOKUP(B5671,'Dataset-A1'!A:C,3,FALSE)</f>
        <v>1</v>
      </c>
      <c r="K5671">
        <f xml:space="preserve"> YEAR('Dataset-A2'!D5671)</f>
        <v>2017</v>
      </c>
      <c r="L5671">
        <f t="shared" si="264"/>
        <v>12</v>
      </c>
      <c r="M5671" t="str">
        <f xml:space="preserve"> VLOOKUP(B5671,'Dataset-A1'!A:D,4,FALSE)</f>
        <v>CN</v>
      </c>
      <c r="N5671">
        <f t="shared" si="265"/>
        <v>0</v>
      </c>
      <c r="O5671">
        <f t="shared" si="266"/>
        <v>29106</v>
      </c>
    </row>
    <row r="5672" spans="1:15">
      <c r="A5672" s="1">
        <v>50101281</v>
      </c>
      <c r="B5672" s="5">
        <v>21171022</v>
      </c>
      <c r="C5672" s="7">
        <v>43336</v>
      </c>
      <c r="D5672" s="7">
        <v>43342</v>
      </c>
      <c r="E5672" s="5" t="s">
        <v>29</v>
      </c>
      <c r="F5672" s="5">
        <v>585</v>
      </c>
      <c r="G5672" s="5">
        <v>120</v>
      </c>
      <c r="H5672" s="5" t="s">
        <v>30</v>
      </c>
      <c r="I5672" s="5">
        <v>4</v>
      </c>
      <c r="J5672">
        <f xml:space="preserve"> VLOOKUP(B5672,'Dataset-A1'!A:C,3,FALSE)</f>
        <v>0</v>
      </c>
      <c r="K5672">
        <f xml:space="preserve"> YEAR('Dataset-A2'!D5672)</f>
        <v>2018</v>
      </c>
      <c r="L5672">
        <f t="shared" si="264"/>
        <v>8</v>
      </c>
      <c r="M5672" t="str">
        <f xml:space="preserve"> VLOOKUP(B5672,'Dataset-A1'!A:D,4,FALSE)</f>
        <v>CN</v>
      </c>
      <c r="N5672">
        <f t="shared" si="265"/>
        <v>6</v>
      </c>
      <c r="O5672">
        <f t="shared" si="266"/>
        <v>465</v>
      </c>
    </row>
    <row r="5673" spans="1:15">
      <c r="A5673" s="1">
        <v>50101291</v>
      </c>
      <c r="B5673" s="5">
        <v>6430155</v>
      </c>
      <c r="C5673" s="7">
        <v>43317</v>
      </c>
      <c r="D5673" s="7">
        <v>43319</v>
      </c>
      <c r="E5673" s="5" t="s">
        <v>28</v>
      </c>
      <c r="F5673" s="5">
        <v>559</v>
      </c>
      <c r="G5673" s="5">
        <v>341</v>
      </c>
      <c r="H5673" s="5" t="s">
        <v>25</v>
      </c>
      <c r="I5673" s="5">
        <v>6</v>
      </c>
      <c r="J5673">
        <f xml:space="preserve"> VLOOKUP(B5673,'Dataset-A1'!A:C,3,FALSE)</f>
        <v>1</v>
      </c>
      <c r="K5673">
        <f xml:space="preserve"> YEAR('Dataset-A2'!D5673)</f>
        <v>2018</v>
      </c>
      <c r="L5673">
        <f t="shared" si="264"/>
        <v>8</v>
      </c>
      <c r="M5673" t="str">
        <f xml:space="preserve"> VLOOKUP(B5673,'Dataset-A1'!A:D,4,FALSE)</f>
        <v>CN</v>
      </c>
      <c r="N5673">
        <f t="shared" si="265"/>
        <v>2</v>
      </c>
      <c r="O5673">
        <f t="shared" si="266"/>
        <v>218</v>
      </c>
    </row>
    <row r="5674" spans="1:15">
      <c r="A5674" s="1">
        <v>50101301</v>
      </c>
      <c r="B5674" s="5">
        <v>296205</v>
      </c>
      <c r="C5674" s="7">
        <v>43361</v>
      </c>
      <c r="D5674" s="7">
        <v>43361</v>
      </c>
      <c r="E5674" s="5" t="s">
        <v>33</v>
      </c>
      <c r="F5674" s="5">
        <v>8550</v>
      </c>
      <c r="G5674" s="5">
        <v>4064</v>
      </c>
      <c r="H5674" s="5" t="s">
        <v>30</v>
      </c>
      <c r="I5674" s="5">
        <v>15</v>
      </c>
      <c r="J5674">
        <f xml:space="preserve"> VLOOKUP(B5674,'Dataset-A1'!A:C,3,FALSE)</f>
        <v>0</v>
      </c>
      <c r="K5674">
        <f xml:space="preserve"> YEAR('Dataset-A2'!D5674)</f>
        <v>2018</v>
      </c>
      <c r="L5674">
        <f t="shared" si="264"/>
        <v>9</v>
      </c>
      <c r="M5674" t="str">
        <f xml:space="preserve"> VLOOKUP(B5674,'Dataset-A1'!A:D,4,FALSE)</f>
        <v>CN</v>
      </c>
      <c r="N5674">
        <f t="shared" si="265"/>
        <v>0</v>
      </c>
      <c r="O5674">
        <f t="shared" si="266"/>
        <v>4486</v>
      </c>
    </row>
    <row r="5675" spans="1:15">
      <c r="A5675" s="1">
        <v>50101311</v>
      </c>
      <c r="B5675" s="5">
        <v>17396924</v>
      </c>
      <c r="C5675" s="7">
        <v>43271</v>
      </c>
      <c r="D5675" s="7">
        <v>43273</v>
      </c>
      <c r="E5675" s="5" t="s">
        <v>28</v>
      </c>
      <c r="F5675" s="5">
        <v>96550</v>
      </c>
      <c r="G5675" s="5">
        <v>63724</v>
      </c>
      <c r="H5675" s="5" t="s">
        <v>32</v>
      </c>
      <c r="I5675" s="5">
        <v>8</v>
      </c>
      <c r="J5675">
        <f xml:space="preserve"> VLOOKUP(B5675,'Dataset-A1'!A:C,3,FALSE)</f>
        <v>0</v>
      </c>
      <c r="K5675">
        <f xml:space="preserve"> YEAR('Dataset-A2'!D5675)</f>
        <v>2018</v>
      </c>
      <c r="L5675">
        <f t="shared" si="264"/>
        <v>6</v>
      </c>
      <c r="M5675" t="str">
        <f xml:space="preserve"> VLOOKUP(B5675,'Dataset-A1'!A:D,4,FALSE)</f>
        <v>OT</v>
      </c>
      <c r="N5675">
        <f t="shared" si="265"/>
        <v>2</v>
      </c>
      <c r="O5675">
        <f t="shared" si="266"/>
        <v>32826</v>
      </c>
    </row>
    <row r="5676" spans="1:15">
      <c r="A5676" s="1">
        <v>50101321</v>
      </c>
      <c r="B5676" s="5">
        <v>9661274</v>
      </c>
      <c r="C5676" s="7">
        <v>43129</v>
      </c>
      <c r="D5676" s="7">
        <v>43134</v>
      </c>
      <c r="E5676" s="5" t="s">
        <v>29</v>
      </c>
      <c r="F5676" s="5">
        <v>206</v>
      </c>
      <c r="G5676" s="5">
        <v>54</v>
      </c>
      <c r="H5676" s="5" t="s">
        <v>25</v>
      </c>
      <c r="I5676" s="5">
        <v>13</v>
      </c>
      <c r="J5676">
        <f xml:space="preserve"> VLOOKUP(B5676,'Dataset-A1'!A:C,3,FALSE)</f>
        <v>1</v>
      </c>
      <c r="K5676">
        <f xml:space="preserve"> YEAR('Dataset-A2'!D5676)</f>
        <v>2018</v>
      </c>
      <c r="L5676">
        <f t="shared" si="264"/>
        <v>2</v>
      </c>
      <c r="M5676" t="str">
        <f xml:space="preserve"> VLOOKUP(B5676,'Dataset-A1'!A:D,4,FALSE)</f>
        <v>CN</v>
      </c>
      <c r="N5676">
        <f t="shared" si="265"/>
        <v>5</v>
      </c>
      <c r="O5676">
        <f t="shared" si="266"/>
        <v>152</v>
      </c>
    </row>
    <row r="5677" spans="1:15">
      <c r="A5677" s="1">
        <v>50101341</v>
      </c>
      <c r="B5677" s="5">
        <v>14004075</v>
      </c>
      <c r="C5677" s="7">
        <v>43340</v>
      </c>
      <c r="D5677" s="7">
        <v>43346</v>
      </c>
      <c r="E5677" s="5" t="s">
        <v>33</v>
      </c>
      <c r="F5677" s="5">
        <v>146</v>
      </c>
      <c r="G5677" s="5">
        <v>98</v>
      </c>
      <c r="H5677" s="5" t="s">
        <v>27</v>
      </c>
      <c r="I5677" s="5">
        <v>1</v>
      </c>
      <c r="J5677">
        <f xml:space="preserve"> VLOOKUP(B5677,'Dataset-A1'!A:C,3,FALSE)</f>
        <v>1</v>
      </c>
      <c r="K5677">
        <f xml:space="preserve"> YEAR('Dataset-A2'!D5677)</f>
        <v>2018</v>
      </c>
      <c r="L5677">
        <f t="shared" si="264"/>
        <v>9</v>
      </c>
      <c r="M5677" t="str">
        <f xml:space="preserve"> VLOOKUP(B5677,'Dataset-A1'!A:D,4,FALSE)</f>
        <v>OT</v>
      </c>
      <c r="N5677">
        <f t="shared" si="265"/>
        <v>6</v>
      </c>
      <c r="O5677">
        <f t="shared" si="266"/>
        <v>48</v>
      </c>
    </row>
    <row r="5678" spans="1:15">
      <c r="A5678" s="1">
        <v>50101351</v>
      </c>
      <c r="B5678" s="5">
        <v>236809</v>
      </c>
      <c r="C5678" s="7">
        <v>43159</v>
      </c>
      <c r="D5678" s="7">
        <v>43159</v>
      </c>
      <c r="E5678" s="5" t="s">
        <v>28</v>
      </c>
      <c r="F5678" s="5">
        <v>458</v>
      </c>
      <c r="G5678" s="5">
        <v>117</v>
      </c>
      <c r="H5678" s="5" t="s">
        <v>27</v>
      </c>
      <c r="I5678" s="5">
        <v>5</v>
      </c>
      <c r="J5678">
        <f xml:space="preserve"> VLOOKUP(B5678,'Dataset-A1'!A:C,3,FALSE)</f>
        <v>1</v>
      </c>
      <c r="K5678">
        <f xml:space="preserve"> YEAR('Dataset-A2'!D5678)</f>
        <v>2018</v>
      </c>
      <c r="L5678">
        <f t="shared" si="264"/>
        <v>2</v>
      </c>
      <c r="M5678" t="str">
        <f xml:space="preserve"> VLOOKUP(B5678,'Dataset-A1'!A:D,4,FALSE)</f>
        <v>OT</v>
      </c>
      <c r="N5678">
        <f t="shared" si="265"/>
        <v>0</v>
      </c>
      <c r="O5678">
        <f t="shared" si="266"/>
        <v>341</v>
      </c>
    </row>
    <row r="5679" spans="1:15">
      <c r="A5679" s="1">
        <v>50101361</v>
      </c>
      <c r="B5679" s="5">
        <v>21169199</v>
      </c>
      <c r="C5679" s="7">
        <v>43263</v>
      </c>
      <c r="D5679" s="7">
        <v>43265</v>
      </c>
      <c r="E5679" s="5" t="s">
        <v>28</v>
      </c>
      <c r="F5679" s="5">
        <v>107</v>
      </c>
      <c r="G5679" s="5">
        <v>68</v>
      </c>
      <c r="H5679" s="5" t="s">
        <v>25</v>
      </c>
      <c r="I5679" s="5">
        <v>2</v>
      </c>
      <c r="J5679">
        <f xml:space="preserve"> VLOOKUP(B5679,'Dataset-A1'!A:C,3,FALSE)</f>
        <v>1</v>
      </c>
      <c r="K5679">
        <f xml:space="preserve"> YEAR('Dataset-A2'!D5679)</f>
        <v>2018</v>
      </c>
      <c r="L5679">
        <f t="shared" si="264"/>
        <v>6</v>
      </c>
      <c r="M5679" t="str">
        <f xml:space="preserve"> VLOOKUP(B5679,'Dataset-A1'!A:D,4,FALSE)</f>
        <v>CN</v>
      </c>
      <c r="N5679">
        <f t="shared" si="265"/>
        <v>2</v>
      </c>
      <c r="O5679">
        <f t="shared" si="266"/>
        <v>39</v>
      </c>
    </row>
    <row r="5680" spans="1:15">
      <c r="A5680" s="1">
        <v>50101381</v>
      </c>
      <c r="B5680" s="5">
        <v>7884316</v>
      </c>
      <c r="C5680" s="7">
        <v>43370</v>
      </c>
      <c r="D5680" s="7">
        <v>43372</v>
      </c>
      <c r="E5680" s="5" t="s">
        <v>23</v>
      </c>
      <c r="F5680" s="5">
        <v>3296</v>
      </c>
      <c r="G5680" s="5">
        <v>863</v>
      </c>
      <c r="H5680" s="5" t="s">
        <v>27</v>
      </c>
      <c r="I5680" s="5">
        <v>7</v>
      </c>
      <c r="J5680">
        <f xml:space="preserve"> VLOOKUP(B5680,'Dataset-A1'!A:C,3,FALSE)</f>
        <v>1</v>
      </c>
      <c r="K5680">
        <f xml:space="preserve"> YEAR('Dataset-A2'!D5680)</f>
        <v>2018</v>
      </c>
      <c r="L5680">
        <f t="shared" si="264"/>
        <v>9</v>
      </c>
      <c r="M5680" t="str">
        <f xml:space="preserve"> VLOOKUP(B5680,'Dataset-A1'!A:D,4,FALSE)</f>
        <v>CN</v>
      </c>
      <c r="N5680">
        <f t="shared" si="265"/>
        <v>2</v>
      </c>
      <c r="O5680">
        <f t="shared" si="266"/>
        <v>2433</v>
      </c>
    </row>
    <row r="5681" spans="1:15">
      <c r="A5681" s="1">
        <v>50101401</v>
      </c>
      <c r="B5681" s="5">
        <v>21167911</v>
      </c>
      <c r="C5681" s="7">
        <v>43366</v>
      </c>
      <c r="D5681" s="7">
        <v>43366</v>
      </c>
      <c r="E5681" s="5" t="s">
        <v>28</v>
      </c>
      <c r="F5681" s="5">
        <v>118</v>
      </c>
      <c r="G5681" s="5">
        <v>52</v>
      </c>
      <c r="H5681" s="5" t="s">
        <v>27</v>
      </c>
      <c r="I5681" s="5">
        <v>6</v>
      </c>
      <c r="J5681">
        <f xml:space="preserve"> VLOOKUP(B5681,'Dataset-A1'!A:C,3,FALSE)</f>
        <v>0</v>
      </c>
      <c r="K5681">
        <f xml:space="preserve"> YEAR('Dataset-A2'!D5681)</f>
        <v>2018</v>
      </c>
      <c r="L5681">
        <f t="shared" si="264"/>
        <v>9</v>
      </c>
      <c r="M5681" t="str">
        <f xml:space="preserve"> VLOOKUP(B5681,'Dataset-A1'!A:D,4,FALSE)</f>
        <v>CN</v>
      </c>
      <c r="N5681">
        <f t="shared" si="265"/>
        <v>0</v>
      </c>
      <c r="O5681">
        <f t="shared" si="266"/>
        <v>66</v>
      </c>
    </row>
    <row r="5682" spans="1:15">
      <c r="A5682" s="1">
        <v>50101431</v>
      </c>
      <c r="B5682" s="5">
        <v>188799</v>
      </c>
      <c r="C5682" s="7">
        <v>43122</v>
      </c>
      <c r="D5682" s="7">
        <v>43127</v>
      </c>
      <c r="E5682" s="5" t="s">
        <v>28</v>
      </c>
      <c r="F5682" s="5">
        <v>180</v>
      </c>
      <c r="G5682" s="5">
        <v>67</v>
      </c>
      <c r="H5682" s="5" t="s">
        <v>30</v>
      </c>
      <c r="I5682" s="5">
        <v>4</v>
      </c>
      <c r="J5682">
        <f xml:space="preserve"> VLOOKUP(B5682,'Dataset-A1'!A:C,3,FALSE)</f>
        <v>1</v>
      </c>
      <c r="K5682">
        <f xml:space="preserve"> YEAR('Dataset-A2'!D5682)</f>
        <v>2018</v>
      </c>
      <c r="L5682">
        <f t="shared" si="264"/>
        <v>1</v>
      </c>
      <c r="M5682" t="str">
        <f xml:space="preserve"> VLOOKUP(B5682,'Dataset-A1'!A:D,4,FALSE)</f>
        <v>CN</v>
      </c>
      <c r="N5682">
        <f t="shared" si="265"/>
        <v>5</v>
      </c>
      <c r="O5682">
        <f t="shared" si="266"/>
        <v>113</v>
      </c>
    </row>
    <row r="5683" spans="1:15">
      <c r="A5683" s="1">
        <v>50101441</v>
      </c>
      <c r="B5683" s="5">
        <v>8932099</v>
      </c>
      <c r="C5683" s="7">
        <v>43291</v>
      </c>
      <c r="D5683" s="7">
        <v>43292</v>
      </c>
      <c r="E5683" s="5" t="s">
        <v>33</v>
      </c>
      <c r="F5683" s="5">
        <v>2548</v>
      </c>
      <c r="G5683" s="5">
        <v>857</v>
      </c>
      <c r="H5683" s="5" t="s">
        <v>32</v>
      </c>
      <c r="I5683" s="5">
        <v>4</v>
      </c>
      <c r="J5683">
        <f xml:space="preserve"> VLOOKUP(B5683,'Dataset-A1'!A:C,3,FALSE)</f>
        <v>1</v>
      </c>
      <c r="K5683">
        <f xml:space="preserve"> YEAR('Dataset-A2'!D5683)</f>
        <v>2018</v>
      </c>
      <c r="L5683">
        <f t="shared" si="264"/>
        <v>7</v>
      </c>
      <c r="M5683" t="str">
        <f xml:space="preserve"> VLOOKUP(B5683,'Dataset-A1'!A:D,4,FALSE)</f>
        <v>EN</v>
      </c>
      <c r="N5683">
        <f t="shared" si="265"/>
        <v>1</v>
      </c>
      <c r="O5683">
        <f t="shared" si="266"/>
        <v>1691</v>
      </c>
    </row>
    <row r="5684" spans="1:15">
      <c r="A5684" s="1">
        <v>50101461</v>
      </c>
      <c r="B5684" s="5">
        <v>7593049</v>
      </c>
      <c r="C5684" s="7">
        <v>43180</v>
      </c>
      <c r="D5684" s="7">
        <v>43184</v>
      </c>
      <c r="E5684" s="5" t="s">
        <v>29</v>
      </c>
      <c r="F5684" s="5">
        <v>228</v>
      </c>
      <c r="G5684" s="5">
        <v>56</v>
      </c>
      <c r="H5684" s="5" t="s">
        <v>27</v>
      </c>
      <c r="I5684" s="5">
        <v>2</v>
      </c>
      <c r="J5684">
        <f xml:space="preserve"> VLOOKUP(B5684,'Dataset-A1'!A:C,3,FALSE)</f>
        <v>1</v>
      </c>
      <c r="K5684">
        <f xml:space="preserve"> YEAR('Dataset-A2'!D5684)</f>
        <v>2018</v>
      </c>
      <c r="L5684">
        <f t="shared" si="264"/>
        <v>3</v>
      </c>
      <c r="M5684" t="str">
        <f xml:space="preserve"> VLOOKUP(B5684,'Dataset-A1'!A:D,4,FALSE)</f>
        <v>OT</v>
      </c>
      <c r="N5684">
        <f t="shared" si="265"/>
        <v>4</v>
      </c>
      <c r="O5684">
        <f t="shared" si="266"/>
        <v>172</v>
      </c>
    </row>
    <row r="5685" spans="1:15">
      <c r="A5685" s="1">
        <v>50101481</v>
      </c>
      <c r="B5685" s="5">
        <v>21117023</v>
      </c>
      <c r="C5685" s="7">
        <v>43166</v>
      </c>
      <c r="D5685" s="7">
        <v>43167</v>
      </c>
      <c r="E5685" s="5" t="s">
        <v>33</v>
      </c>
      <c r="F5685" s="5">
        <v>138</v>
      </c>
      <c r="G5685" s="5">
        <v>94</v>
      </c>
      <c r="H5685" s="5" t="s">
        <v>27</v>
      </c>
      <c r="I5685" s="5">
        <v>1</v>
      </c>
      <c r="J5685">
        <f xml:space="preserve"> VLOOKUP(B5685,'Dataset-A1'!A:C,3,FALSE)</f>
        <v>1</v>
      </c>
      <c r="K5685">
        <f xml:space="preserve"> YEAR('Dataset-A2'!D5685)</f>
        <v>2018</v>
      </c>
      <c r="L5685">
        <f t="shared" si="264"/>
        <v>3</v>
      </c>
      <c r="M5685" t="str">
        <f xml:space="preserve"> VLOOKUP(B5685,'Dataset-A1'!A:D,4,FALSE)</f>
        <v>CN</v>
      </c>
      <c r="N5685">
        <f t="shared" si="265"/>
        <v>1</v>
      </c>
      <c r="O5685">
        <f t="shared" si="266"/>
        <v>44</v>
      </c>
    </row>
    <row r="5686" spans="1:15">
      <c r="A5686" s="1">
        <v>50101521</v>
      </c>
      <c r="B5686" s="5">
        <v>7435042</v>
      </c>
      <c r="C5686" s="7">
        <v>43175</v>
      </c>
      <c r="D5686" s="7">
        <v>43178</v>
      </c>
      <c r="E5686" s="5" t="s">
        <v>33</v>
      </c>
      <c r="F5686" s="5">
        <v>462</v>
      </c>
      <c r="G5686" s="5">
        <v>203</v>
      </c>
      <c r="H5686" s="5" t="s">
        <v>27</v>
      </c>
      <c r="I5686" s="5">
        <v>6</v>
      </c>
      <c r="J5686">
        <f xml:space="preserve"> VLOOKUP(B5686,'Dataset-A1'!A:C,3,FALSE)</f>
        <v>0</v>
      </c>
      <c r="K5686">
        <f xml:space="preserve"> YEAR('Dataset-A2'!D5686)</f>
        <v>2018</v>
      </c>
      <c r="L5686">
        <f t="shared" si="264"/>
        <v>3</v>
      </c>
      <c r="M5686" t="str">
        <f xml:space="preserve"> VLOOKUP(B5686,'Dataset-A1'!A:D,4,FALSE)</f>
        <v>CN</v>
      </c>
      <c r="N5686">
        <f t="shared" si="265"/>
        <v>3</v>
      </c>
      <c r="O5686">
        <f t="shared" si="266"/>
        <v>259</v>
      </c>
    </row>
    <row r="5687" spans="1:15">
      <c r="A5687" s="1">
        <v>50101541</v>
      </c>
      <c r="B5687" s="5">
        <v>21162576</v>
      </c>
      <c r="C5687" s="7">
        <v>43172</v>
      </c>
      <c r="D5687" s="7">
        <v>43175</v>
      </c>
      <c r="E5687" s="5" t="s">
        <v>29</v>
      </c>
      <c r="F5687" s="5">
        <v>383</v>
      </c>
      <c r="G5687" s="5">
        <v>88</v>
      </c>
      <c r="H5687" s="5" t="s">
        <v>27</v>
      </c>
      <c r="I5687" s="5">
        <v>4</v>
      </c>
      <c r="J5687">
        <f xml:space="preserve"> VLOOKUP(B5687,'Dataset-A1'!A:C,3,FALSE)</f>
        <v>1</v>
      </c>
      <c r="K5687">
        <f xml:space="preserve"> YEAR('Dataset-A2'!D5687)</f>
        <v>2018</v>
      </c>
      <c r="L5687">
        <f t="shared" si="264"/>
        <v>3</v>
      </c>
      <c r="M5687" t="str">
        <f xml:space="preserve"> VLOOKUP(B5687,'Dataset-A1'!A:D,4,FALSE)</f>
        <v>OT</v>
      </c>
      <c r="N5687">
        <f t="shared" si="265"/>
        <v>3</v>
      </c>
      <c r="O5687">
        <f t="shared" si="266"/>
        <v>295</v>
      </c>
    </row>
    <row r="5688" spans="1:15">
      <c r="A5688" s="1">
        <v>50101561</v>
      </c>
      <c r="B5688" s="5">
        <v>21169648</v>
      </c>
      <c r="C5688" s="7">
        <v>43381</v>
      </c>
      <c r="D5688" s="7">
        <v>43384</v>
      </c>
      <c r="E5688" s="5" t="s">
        <v>33</v>
      </c>
      <c r="F5688" s="5">
        <v>18252</v>
      </c>
      <c r="G5688" s="5">
        <v>4235</v>
      </c>
      <c r="H5688" s="5" t="s">
        <v>25</v>
      </c>
      <c r="I5688" s="5">
        <v>4</v>
      </c>
      <c r="J5688">
        <f xml:space="preserve"> VLOOKUP(B5688,'Dataset-A1'!A:C,3,FALSE)</f>
        <v>0</v>
      </c>
      <c r="K5688">
        <f xml:space="preserve"> YEAR('Dataset-A2'!D5688)</f>
        <v>2018</v>
      </c>
      <c r="L5688">
        <f t="shared" si="264"/>
        <v>10</v>
      </c>
      <c r="M5688" t="str">
        <f xml:space="preserve"> VLOOKUP(B5688,'Dataset-A1'!A:D,4,FALSE)</f>
        <v>OT</v>
      </c>
      <c r="N5688">
        <f t="shared" si="265"/>
        <v>3</v>
      </c>
      <c r="O5688">
        <f t="shared" si="266"/>
        <v>14017</v>
      </c>
    </row>
    <row r="5689" spans="1:15">
      <c r="A5689" s="1">
        <v>50101571</v>
      </c>
      <c r="B5689" s="5">
        <v>11005928</v>
      </c>
      <c r="C5689" s="7">
        <v>43253</v>
      </c>
      <c r="D5689" s="7">
        <v>43254</v>
      </c>
      <c r="E5689" s="5" t="s">
        <v>28</v>
      </c>
      <c r="F5689" s="5">
        <v>143</v>
      </c>
      <c r="G5689" s="5">
        <v>80</v>
      </c>
      <c r="H5689" s="5" t="s">
        <v>27</v>
      </c>
      <c r="I5689" s="5">
        <v>1</v>
      </c>
      <c r="J5689">
        <f xml:space="preserve"> VLOOKUP(B5689,'Dataset-A1'!A:C,3,FALSE)</f>
        <v>1</v>
      </c>
      <c r="K5689">
        <f xml:space="preserve"> YEAR('Dataset-A2'!D5689)</f>
        <v>2018</v>
      </c>
      <c r="L5689">
        <f t="shared" si="264"/>
        <v>6</v>
      </c>
      <c r="M5689" t="str">
        <f xml:space="preserve"> VLOOKUP(B5689,'Dataset-A1'!A:D,4,FALSE)</f>
        <v>OT</v>
      </c>
      <c r="N5689">
        <f t="shared" si="265"/>
        <v>1</v>
      </c>
      <c r="O5689">
        <f t="shared" si="266"/>
        <v>63</v>
      </c>
    </row>
    <row r="5690" spans="1:15">
      <c r="A5690" s="1">
        <v>50101591</v>
      </c>
      <c r="B5690" s="5">
        <v>13007922</v>
      </c>
      <c r="C5690" s="7">
        <v>43365</v>
      </c>
      <c r="D5690" s="7">
        <v>43370</v>
      </c>
      <c r="E5690" s="5" t="s">
        <v>23</v>
      </c>
      <c r="F5690" s="5">
        <v>105</v>
      </c>
      <c r="G5690" s="5">
        <v>55</v>
      </c>
      <c r="H5690" s="5" t="s">
        <v>25</v>
      </c>
      <c r="I5690" s="5">
        <v>7</v>
      </c>
      <c r="J5690">
        <f xml:space="preserve"> VLOOKUP(B5690,'Dataset-A1'!A:C,3,FALSE)</f>
        <v>1</v>
      </c>
      <c r="K5690">
        <f xml:space="preserve"> YEAR('Dataset-A2'!D5690)</f>
        <v>2018</v>
      </c>
      <c r="L5690">
        <f t="shared" si="264"/>
        <v>9</v>
      </c>
      <c r="M5690" t="str">
        <f xml:space="preserve"> VLOOKUP(B5690,'Dataset-A1'!A:D,4,FALSE)</f>
        <v>EN</v>
      </c>
      <c r="N5690">
        <f t="shared" si="265"/>
        <v>5</v>
      </c>
      <c r="O5690">
        <f t="shared" si="266"/>
        <v>50</v>
      </c>
    </row>
    <row r="5691" spans="1:15">
      <c r="A5691" s="1">
        <v>50101611</v>
      </c>
      <c r="B5691" s="5">
        <v>20679908</v>
      </c>
      <c r="C5691" s="7">
        <v>43205</v>
      </c>
      <c r="D5691" s="7">
        <v>43212</v>
      </c>
      <c r="E5691" s="5" t="s">
        <v>33</v>
      </c>
      <c r="F5691" s="5">
        <v>2668</v>
      </c>
      <c r="G5691" s="5">
        <v>1370</v>
      </c>
      <c r="H5691" s="5" t="s">
        <v>30</v>
      </c>
      <c r="I5691" s="5">
        <v>4</v>
      </c>
      <c r="J5691">
        <f xml:space="preserve"> VLOOKUP(B5691,'Dataset-A1'!A:C,3,FALSE)</f>
        <v>1</v>
      </c>
      <c r="K5691">
        <f xml:space="preserve"> YEAR('Dataset-A2'!D5691)</f>
        <v>2018</v>
      </c>
      <c r="L5691">
        <f t="shared" si="264"/>
        <v>4</v>
      </c>
      <c r="M5691" t="str">
        <f xml:space="preserve"> VLOOKUP(B5691,'Dataset-A1'!A:D,4,FALSE)</f>
        <v>OT</v>
      </c>
      <c r="N5691">
        <f t="shared" si="265"/>
        <v>7</v>
      </c>
      <c r="O5691">
        <f t="shared" si="266"/>
        <v>1298</v>
      </c>
    </row>
    <row r="5692" spans="1:15">
      <c r="A5692" s="1">
        <v>50101631</v>
      </c>
      <c r="B5692" s="5">
        <v>5521719</v>
      </c>
      <c r="C5692" s="7">
        <v>43253</v>
      </c>
      <c r="D5692" s="7">
        <v>43255</v>
      </c>
      <c r="E5692" s="5" t="s">
        <v>29</v>
      </c>
      <c r="F5692" s="5">
        <v>237</v>
      </c>
      <c r="G5692" s="5">
        <v>61</v>
      </c>
      <c r="H5692" s="5" t="s">
        <v>27</v>
      </c>
      <c r="I5692" s="5">
        <v>2</v>
      </c>
      <c r="J5692">
        <f xml:space="preserve"> VLOOKUP(B5692,'Dataset-A1'!A:C,3,FALSE)</f>
        <v>1</v>
      </c>
      <c r="K5692">
        <f xml:space="preserve"> YEAR('Dataset-A2'!D5692)</f>
        <v>2018</v>
      </c>
      <c r="L5692">
        <f t="shared" si="264"/>
        <v>6</v>
      </c>
      <c r="M5692" t="str">
        <f xml:space="preserve"> VLOOKUP(B5692,'Dataset-A1'!A:D,4,FALSE)</f>
        <v>EN</v>
      </c>
      <c r="N5692">
        <f t="shared" si="265"/>
        <v>2</v>
      </c>
      <c r="O5692">
        <f t="shared" si="266"/>
        <v>176</v>
      </c>
    </row>
    <row r="5693" spans="1:15">
      <c r="A5693" s="1">
        <v>50101651</v>
      </c>
      <c r="B5693" s="5">
        <v>5577025</v>
      </c>
      <c r="C5693" s="7">
        <v>43428</v>
      </c>
      <c r="D5693" s="7">
        <v>43430</v>
      </c>
      <c r="E5693" s="5" t="s">
        <v>33</v>
      </c>
      <c r="F5693" s="5">
        <v>133</v>
      </c>
      <c r="G5693" s="5">
        <v>54</v>
      </c>
      <c r="H5693" s="5" t="s">
        <v>27</v>
      </c>
      <c r="I5693" s="5">
        <v>3</v>
      </c>
      <c r="J5693">
        <f xml:space="preserve"> VLOOKUP(B5693,'Dataset-A1'!A:C,3,FALSE)</f>
        <v>1</v>
      </c>
      <c r="K5693">
        <f xml:space="preserve"> YEAR('Dataset-A2'!D5693)</f>
        <v>2018</v>
      </c>
      <c r="L5693">
        <f t="shared" si="264"/>
        <v>11</v>
      </c>
      <c r="M5693" t="str">
        <f xml:space="preserve"> VLOOKUP(B5693,'Dataset-A1'!A:D,4,FALSE)</f>
        <v>CN</v>
      </c>
      <c r="N5693">
        <f t="shared" si="265"/>
        <v>2</v>
      </c>
      <c r="O5693">
        <f t="shared" si="266"/>
        <v>79</v>
      </c>
    </row>
    <row r="5694" spans="1:15">
      <c r="A5694" s="1">
        <v>50101661</v>
      </c>
      <c r="B5694" s="5">
        <v>15129146</v>
      </c>
      <c r="C5694" s="7">
        <v>43126</v>
      </c>
      <c r="D5694" s="7">
        <v>43132</v>
      </c>
      <c r="E5694" s="5" t="s">
        <v>23</v>
      </c>
      <c r="F5694" s="5">
        <v>247</v>
      </c>
      <c r="G5694" s="5">
        <v>113</v>
      </c>
      <c r="H5694" s="5" t="s">
        <v>32</v>
      </c>
      <c r="I5694" s="5">
        <v>3</v>
      </c>
      <c r="J5694">
        <f xml:space="preserve"> VLOOKUP(B5694,'Dataset-A1'!A:C,3,FALSE)</f>
        <v>1</v>
      </c>
      <c r="K5694">
        <f xml:space="preserve"> YEAR('Dataset-A2'!D5694)</f>
        <v>2018</v>
      </c>
      <c r="L5694">
        <f t="shared" si="264"/>
        <v>2</v>
      </c>
      <c r="M5694" t="str">
        <f xml:space="preserve"> VLOOKUP(B5694,'Dataset-A1'!A:D,4,FALSE)</f>
        <v>OT</v>
      </c>
      <c r="N5694">
        <f t="shared" si="265"/>
        <v>6</v>
      </c>
      <c r="O5694">
        <f t="shared" si="266"/>
        <v>134</v>
      </c>
    </row>
    <row r="5695" spans="1:15">
      <c r="A5695" s="1">
        <v>50101691</v>
      </c>
      <c r="B5695" s="5">
        <v>19326204</v>
      </c>
      <c r="C5695" s="7">
        <v>43145</v>
      </c>
      <c r="D5695" s="7">
        <v>43145</v>
      </c>
      <c r="E5695" s="5" t="s">
        <v>29</v>
      </c>
      <c r="F5695" s="5">
        <v>890</v>
      </c>
      <c r="G5695" s="5">
        <v>456</v>
      </c>
      <c r="H5695" s="5" t="s">
        <v>30</v>
      </c>
      <c r="I5695" s="5">
        <v>14</v>
      </c>
      <c r="J5695">
        <f xml:space="preserve"> VLOOKUP(B5695,'Dataset-A1'!A:C,3,FALSE)</f>
        <v>0</v>
      </c>
      <c r="K5695">
        <f xml:space="preserve"> YEAR('Dataset-A2'!D5695)</f>
        <v>2018</v>
      </c>
      <c r="L5695">
        <f t="shared" si="264"/>
        <v>2</v>
      </c>
      <c r="M5695" t="str">
        <f xml:space="preserve"> VLOOKUP(B5695,'Dataset-A1'!A:D,4,FALSE)</f>
        <v>EN</v>
      </c>
      <c r="N5695">
        <f t="shared" si="265"/>
        <v>0</v>
      </c>
      <c r="O5695">
        <f t="shared" si="266"/>
        <v>434</v>
      </c>
    </row>
    <row r="5696" spans="1:15">
      <c r="A5696" s="1">
        <v>50101701</v>
      </c>
      <c r="B5696" s="5">
        <v>12269909</v>
      </c>
      <c r="C5696" s="7">
        <v>43192</v>
      </c>
      <c r="D5696" s="7">
        <v>43194</v>
      </c>
      <c r="E5696" s="5" t="s">
        <v>29</v>
      </c>
      <c r="F5696" s="5">
        <v>203</v>
      </c>
      <c r="G5696" s="5">
        <v>68</v>
      </c>
      <c r="H5696" s="5" t="s">
        <v>25</v>
      </c>
      <c r="I5696" s="5">
        <v>1</v>
      </c>
      <c r="J5696">
        <f xml:space="preserve"> VLOOKUP(B5696,'Dataset-A1'!A:C,3,FALSE)</f>
        <v>0</v>
      </c>
      <c r="K5696">
        <f xml:space="preserve"> YEAR('Dataset-A2'!D5696)</f>
        <v>2018</v>
      </c>
      <c r="L5696">
        <f t="shared" si="264"/>
        <v>4</v>
      </c>
      <c r="M5696" t="str">
        <f xml:space="preserve"> VLOOKUP(B5696,'Dataset-A1'!A:D,4,FALSE)</f>
        <v>CN</v>
      </c>
      <c r="N5696">
        <f t="shared" si="265"/>
        <v>2</v>
      </c>
      <c r="O5696">
        <f t="shared" si="266"/>
        <v>135</v>
      </c>
    </row>
    <row r="5697" spans="1:15">
      <c r="A5697" s="1">
        <v>50101711</v>
      </c>
      <c r="B5697" s="5">
        <v>15303721</v>
      </c>
      <c r="C5697" s="7">
        <v>43292</v>
      </c>
      <c r="D5697" s="7">
        <v>43292</v>
      </c>
      <c r="E5697" s="5" t="s">
        <v>33</v>
      </c>
      <c r="F5697" s="5">
        <v>143</v>
      </c>
      <c r="G5697" s="5">
        <v>40</v>
      </c>
      <c r="H5697" s="5" t="s">
        <v>25</v>
      </c>
      <c r="I5697" s="5">
        <v>8</v>
      </c>
      <c r="J5697">
        <f xml:space="preserve"> VLOOKUP(B5697,'Dataset-A1'!A:C,3,FALSE)</f>
        <v>1</v>
      </c>
      <c r="K5697">
        <f xml:space="preserve"> YEAR('Dataset-A2'!D5697)</f>
        <v>2018</v>
      </c>
      <c r="L5697">
        <f t="shared" si="264"/>
        <v>7</v>
      </c>
      <c r="M5697" t="str">
        <f xml:space="preserve"> VLOOKUP(B5697,'Dataset-A1'!A:D,4,FALSE)</f>
        <v>OT</v>
      </c>
      <c r="N5697">
        <f t="shared" si="265"/>
        <v>0</v>
      </c>
      <c r="O5697">
        <f t="shared" si="266"/>
        <v>103</v>
      </c>
    </row>
    <row r="5698" spans="1:15">
      <c r="A5698" s="1">
        <v>50101721</v>
      </c>
      <c r="B5698" s="5">
        <v>8974206</v>
      </c>
      <c r="C5698" s="7">
        <v>43116</v>
      </c>
      <c r="D5698" s="7">
        <v>43118</v>
      </c>
      <c r="E5698" s="5" t="s">
        <v>33</v>
      </c>
      <c r="F5698" s="5">
        <v>357</v>
      </c>
      <c r="G5698" s="5">
        <v>203</v>
      </c>
      <c r="H5698" s="5" t="s">
        <v>27</v>
      </c>
      <c r="I5698" s="5">
        <v>8</v>
      </c>
      <c r="J5698">
        <f xml:space="preserve"> VLOOKUP(B5698,'Dataset-A1'!A:C,3,FALSE)</f>
        <v>0</v>
      </c>
      <c r="K5698">
        <f xml:space="preserve"> YEAR('Dataset-A2'!D5698)</f>
        <v>2018</v>
      </c>
      <c r="L5698">
        <f t="shared" si="264"/>
        <v>1</v>
      </c>
      <c r="M5698" t="str">
        <f xml:space="preserve"> VLOOKUP(B5698,'Dataset-A1'!A:D,4,FALSE)</f>
        <v>OT</v>
      </c>
      <c r="N5698">
        <f t="shared" si="265"/>
        <v>2</v>
      </c>
      <c r="O5698">
        <f t="shared" si="266"/>
        <v>154</v>
      </c>
    </row>
    <row r="5699" spans="1:15">
      <c r="A5699" s="1">
        <v>50101731</v>
      </c>
      <c r="B5699" s="5">
        <v>19829935</v>
      </c>
      <c r="C5699" s="7">
        <v>43352</v>
      </c>
      <c r="D5699" s="7">
        <v>43354</v>
      </c>
      <c r="E5699" s="5" t="s">
        <v>28</v>
      </c>
      <c r="F5699" s="5">
        <v>414</v>
      </c>
      <c r="G5699" s="5">
        <v>211</v>
      </c>
      <c r="H5699" s="5" t="s">
        <v>30</v>
      </c>
      <c r="I5699" s="5">
        <v>3</v>
      </c>
      <c r="J5699">
        <f xml:space="preserve"> VLOOKUP(B5699,'Dataset-A1'!A:C,3,FALSE)</f>
        <v>1</v>
      </c>
      <c r="K5699">
        <f xml:space="preserve"> YEAR('Dataset-A2'!D5699)</f>
        <v>2018</v>
      </c>
      <c r="L5699">
        <f t="shared" ref="L5699:L5762" si="267">MONTH(D5699)</f>
        <v>9</v>
      </c>
      <c r="M5699" t="str">
        <f xml:space="preserve"> VLOOKUP(B5699,'Dataset-A1'!A:D,4,FALSE)</f>
        <v>EN</v>
      </c>
      <c r="N5699">
        <f t="shared" ref="N5699:N5762" si="268">D5699-C5699</f>
        <v>2</v>
      </c>
      <c r="O5699">
        <f t="shared" ref="O5699:O5762" si="269" xml:space="preserve"> F5699-G5699</f>
        <v>203</v>
      </c>
    </row>
    <row r="5700" spans="1:15">
      <c r="A5700" s="1">
        <v>50101751</v>
      </c>
      <c r="B5700" s="5">
        <v>20849577</v>
      </c>
      <c r="C5700" s="7">
        <v>43318</v>
      </c>
      <c r="D5700" s="7">
        <v>43320</v>
      </c>
      <c r="E5700" s="5" t="s">
        <v>29</v>
      </c>
      <c r="F5700" s="5">
        <v>391</v>
      </c>
      <c r="G5700" s="5">
        <v>173</v>
      </c>
      <c r="H5700" s="5" t="s">
        <v>30</v>
      </c>
      <c r="I5700" s="5">
        <v>10</v>
      </c>
      <c r="J5700">
        <f xml:space="preserve"> VLOOKUP(B5700,'Dataset-A1'!A:C,3,FALSE)</f>
        <v>1</v>
      </c>
      <c r="K5700">
        <f xml:space="preserve"> YEAR('Dataset-A2'!D5700)</f>
        <v>2018</v>
      </c>
      <c r="L5700">
        <f t="shared" si="267"/>
        <v>8</v>
      </c>
      <c r="M5700" t="str">
        <f xml:space="preserve"> VLOOKUP(B5700,'Dataset-A1'!A:D,4,FALSE)</f>
        <v>EN</v>
      </c>
      <c r="N5700">
        <f t="shared" si="268"/>
        <v>2</v>
      </c>
      <c r="O5700">
        <f t="shared" si="269"/>
        <v>218</v>
      </c>
    </row>
    <row r="5701" spans="1:15">
      <c r="A5701" s="1">
        <v>50101761</v>
      </c>
      <c r="B5701" s="5">
        <v>21167004</v>
      </c>
      <c r="C5701" s="7">
        <v>43311</v>
      </c>
      <c r="D5701" s="7">
        <v>43313</v>
      </c>
      <c r="E5701" s="5" t="s">
        <v>33</v>
      </c>
      <c r="F5701" s="5">
        <v>2970</v>
      </c>
      <c r="G5701" s="5">
        <v>1341</v>
      </c>
      <c r="H5701" s="5" t="s">
        <v>30</v>
      </c>
      <c r="I5701" s="5">
        <v>4</v>
      </c>
      <c r="J5701">
        <f xml:space="preserve"> VLOOKUP(B5701,'Dataset-A1'!A:C,3,FALSE)</f>
        <v>0</v>
      </c>
      <c r="K5701">
        <f xml:space="preserve"> YEAR('Dataset-A2'!D5701)</f>
        <v>2018</v>
      </c>
      <c r="L5701">
        <f t="shared" si="267"/>
        <v>8</v>
      </c>
      <c r="M5701" t="str">
        <f xml:space="preserve"> VLOOKUP(B5701,'Dataset-A1'!A:D,4,FALSE)</f>
        <v>CN</v>
      </c>
      <c r="N5701">
        <f t="shared" si="268"/>
        <v>2</v>
      </c>
      <c r="O5701">
        <f t="shared" si="269"/>
        <v>1629</v>
      </c>
    </row>
    <row r="5702" spans="1:15">
      <c r="A5702" s="1">
        <v>50101791</v>
      </c>
      <c r="B5702" s="5">
        <v>10576123</v>
      </c>
      <c r="C5702" s="7">
        <v>43267</v>
      </c>
      <c r="D5702" s="7">
        <v>43268</v>
      </c>
      <c r="E5702" s="5" t="s">
        <v>28</v>
      </c>
      <c r="F5702" s="5">
        <v>421</v>
      </c>
      <c r="G5702" s="5">
        <v>147</v>
      </c>
      <c r="H5702" s="5" t="s">
        <v>30</v>
      </c>
      <c r="I5702" s="5">
        <v>4</v>
      </c>
      <c r="J5702">
        <f xml:space="preserve"> VLOOKUP(B5702,'Dataset-A1'!A:C,3,FALSE)</f>
        <v>1</v>
      </c>
      <c r="K5702">
        <f xml:space="preserve"> YEAR('Dataset-A2'!D5702)</f>
        <v>2018</v>
      </c>
      <c r="L5702">
        <f t="shared" si="267"/>
        <v>6</v>
      </c>
      <c r="M5702" t="str">
        <f xml:space="preserve"> VLOOKUP(B5702,'Dataset-A1'!A:D,4,FALSE)</f>
        <v>CN</v>
      </c>
      <c r="N5702">
        <f t="shared" si="268"/>
        <v>1</v>
      </c>
      <c r="O5702">
        <f t="shared" si="269"/>
        <v>274</v>
      </c>
    </row>
    <row r="5703" spans="1:15">
      <c r="A5703" s="1">
        <v>50101801</v>
      </c>
      <c r="B5703" s="5">
        <v>21162041</v>
      </c>
      <c r="C5703" s="7">
        <v>43387</v>
      </c>
      <c r="D5703" s="7">
        <v>43392</v>
      </c>
      <c r="E5703" s="5" t="s">
        <v>28</v>
      </c>
      <c r="F5703" s="5">
        <v>2882</v>
      </c>
      <c r="G5703" s="5">
        <v>1309</v>
      </c>
      <c r="H5703" s="5" t="s">
        <v>25</v>
      </c>
      <c r="I5703" s="5">
        <v>4</v>
      </c>
      <c r="J5703">
        <f xml:space="preserve"> VLOOKUP(B5703,'Dataset-A1'!A:C,3,FALSE)</f>
        <v>1</v>
      </c>
      <c r="K5703">
        <f xml:space="preserve"> YEAR('Dataset-A2'!D5703)</f>
        <v>2018</v>
      </c>
      <c r="L5703">
        <f t="shared" si="267"/>
        <v>10</v>
      </c>
      <c r="M5703" t="str">
        <f xml:space="preserve"> VLOOKUP(B5703,'Dataset-A1'!A:D,4,FALSE)</f>
        <v>CN</v>
      </c>
      <c r="N5703">
        <f t="shared" si="268"/>
        <v>5</v>
      </c>
      <c r="O5703">
        <f t="shared" si="269"/>
        <v>1573</v>
      </c>
    </row>
    <row r="5704" spans="1:15">
      <c r="A5704" s="1">
        <v>50101841</v>
      </c>
      <c r="B5704" s="5">
        <v>6834831</v>
      </c>
      <c r="C5704" s="7">
        <v>43294</v>
      </c>
      <c r="D5704" s="7">
        <v>43299</v>
      </c>
      <c r="E5704" s="5" t="s">
        <v>33</v>
      </c>
      <c r="F5704" s="5">
        <v>477</v>
      </c>
      <c r="G5704" s="5">
        <v>149</v>
      </c>
      <c r="H5704" s="5" t="s">
        <v>27</v>
      </c>
      <c r="I5704" s="5">
        <v>6</v>
      </c>
      <c r="J5704">
        <f xml:space="preserve"> VLOOKUP(B5704,'Dataset-A1'!A:C,3,FALSE)</f>
        <v>1</v>
      </c>
      <c r="K5704">
        <f xml:space="preserve"> YEAR('Dataset-A2'!D5704)</f>
        <v>2018</v>
      </c>
      <c r="L5704">
        <f t="shared" si="267"/>
        <v>7</v>
      </c>
      <c r="M5704" t="str">
        <f xml:space="preserve"> VLOOKUP(B5704,'Dataset-A1'!A:D,4,FALSE)</f>
        <v>OT</v>
      </c>
      <c r="N5704">
        <f t="shared" si="268"/>
        <v>5</v>
      </c>
      <c r="O5704">
        <f t="shared" si="269"/>
        <v>328</v>
      </c>
    </row>
    <row r="5705" spans="1:15">
      <c r="A5705" s="1">
        <v>50101851</v>
      </c>
      <c r="B5705" s="5">
        <v>21169476</v>
      </c>
      <c r="C5705" s="7">
        <v>43115</v>
      </c>
      <c r="D5705" s="7">
        <v>43122</v>
      </c>
      <c r="E5705" s="5" t="s">
        <v>23</v>
      </c>
      <c r="F5705" s="5">
        <v>421</v>
      </c>
      <c r="G5705" s="5">
        <v>141</v>
      </c>
      <c r="H5705" s="5" t="s">
        <v>25</v>
      </c>
      <c r="I5705" s="5">
        <v>20</v>
      </c>
      <c r="J5705">
        <f xml:space="preserve"> VLOOKUP(B5705,'Dataset-A1'!A:C,3,FALSE)</f>
        <v>0</v>
      </c>
      <c r="K5705">
        <f xml:space="preserve"> YEAR('Dataset-A2'!D5705)</f>
        <v>2018</v>
      </c>
      <c r="L5705">
        <f t="shared" si="267"/>
        <v>1</v>
      </c>
      <c r="M5705" t="str">
        <f xml:space="preserve"> VLOOKUP(B5705,'Dataset-A1'!A:D,4,FALSE)</f>
        <v>OT</v>
      </c>
      <c r="N5705">
        <f t="shared" si="268"/>
        <v>7</v>
      </c>
      <c r="O5705">
        <f t="shared" si="269"/>
        <v>280</v>
      </c>
    </row>
    <row r="5706" spans="1:15">
      <c r="A5706" s="1">
        <v>50101861</v>
      </c>
      <c r="B5706" s="5">
        <v>21170659</v>
      </c>
      <c r="C5706" s="7">
        <v>43401</v>
      </c>
      <c r="D5706" s="7">
        <v>43402</v>
      </c>
      <c r="E5706" s="5" t="s">
        <v>33</v>
      </c>
      <c r="F5706" s="5">
        <v>445</v>
      </c>
      <c r="G5706" s="5">
        <v>263</v>
      </c>
      <c r="H5706" s="5" t="s">
        <v>25</v>
      </c>
      <c r="I5706" s="5">
        <v>1</v>
      </c>
      <c r="J5706">
        <f xml:space="preserve"> VLOOKUP(B5706,'Dataset-A1'!A:C,3,FALSE)</f>
        <v>1</v>
      </c>
      <c r="K5706">
        <f xml:space="preserve"> YEAR('Dataset-A2'!D5706)</f>
        <v>2018</v>
      </c>
      <c r="L5706">
        <f t="shared" si="267"/>
        <v>10</v>
      </c>
      <c r="M5706" t="str">
        <f xml:space="preserve"> VLOOKUP(B5706,'Dataset-A1'!A:D,4,FALSE)</f>
        <v>EN</v>
      </c>
      <c r="N5706">
        <f t="shared" si="268"/>
        <v>1</v>
      </c>
      <c r="O5706">
        <f t="shared" si="269"/>
        <v>182</v>
      </c>
    </row>
    <row r="5707" spans="1:15">
      <c r="A5707" s="1">
        <v>50101881</v>
      </c>
      <c r="B5707" s="5">
        <v>12709936</v>
      </c>
      <c r="C5707" s="7">
        <v>43087</v>
      </c>
      <c r="D5707" s="7">
        <v>43091</v>
      </c>
      <c r="E5707" s="5" t="s">
        <v>23</v>
      </c>
      <c r="F5707" s="5">
        <v>934</v>
      </c>
      <c r="G5707" s="5">
        <v>414</v>
      </c>
      <c r="H5707" s="5" t="s">
        <v>32</v>
      </c>
      <c r="I5707" s="5">
        <v>3</v>
      </c>
      <c r="J5707">
        <f xml:space="preserve"> VLOOKUP(B5707,'Dataset-A1'!A:C,3,FALSE)</f>
        <v>0</v>
      </c>
      <c r="K5707">
        <f xml:space="preserve"> YEAR('Dataset-A2'!D5707)</f>
        <v>2017</v>
      </c>
      <c r="L5707">
        <f t="shared" si="267"/>
        <v>12</v>
      </c>
      <c r="M5707" t="str">
        <f xml:space="preserve"> VLOOKUP(B5707,'Dataset-A1'!A:D,4,FALSE)</f>
        <v>CN</v>
      </c>
      <c r="N5707">
        <f t="shared" si="268"/>
        <v>4</v>
      </c>
      <c r="O5707">
        <f t="shared" si="269"/>
        <v>520</v>
      </c>
    </row>
    <row r="5708" spans="1:15">
      <c r="A5708" s="1">
        <v>50101901</v>
      </c>
      <c r="B5708" s="5">
        <v>21164828</v>
      </c>
      <c r="C5708" s="7">
        <v>43084</v>
      </c>
      <c r="D5708" s="7">
        <v>43089</v>
      </c>
      <c r="E5708" s="5" t="s">
        <v>28</v>
      </c>
      <c r="F5708" s="5">
        <v>296</v>
      </c>
      <c r="G5708" s="5">
        <v>142</v>
      </c>
      <c r="H5708" s="5" t="s">
        <v>30</v>
      </c>
      <c r="I5708" s="5">
        <v>2</v>
      </c>
      <c r="J5708">
        <f xml:space="preserve"> VLOOKUP(B5708,'Dataset-A1'!A:C,3,FALSE)</f>
        <v>1</v>
      </c>
      <c r="K5708">
        <f xml:space="preserve"> YEAR('Dataset-A2'!D5708)</f>
        <v>2017</v>
      </c>
      <c r="L5708">
        <f t="shared" si="267"/>
        <v>12</v>
      </c>
      <c r="M5708" t="str">
        <f xml:space="preserve"> VLOOKUP(B5708,'Dataset-A1'!A:D,4,FALSE)</f>
        <v>CN</v>
      </c>
      <c r="N5708">
        <f t="shared" si="268"/>
        <v>5</v>
      </c>
      <c r="O5708">
        <f t="shared" si="269"/>
        <v>154</v>
      </c>
    </row>
    <row r="5709" spans="1:15">
      <c r="A5709" s="1">
        <v>50101911</v>
      </c>
      <c r="B5709" s="5">
        <v>17214380</v>
      </c>
      <c r="C5709" s="7">
        <v>43111</v>
      </c>
      <c r="D5709" s="7">
        <v>43112</v>
      </c>
      <c r="E5709" s="5" t="s">
        <v>33</v>
      </c>
      <c r="F5709" s="5">
        <v>1349</v>
      </c>
      <c r="G5709" s="5">
        <v>563</v>
      </c>
      <c r="H5709" s="5" t="s">
        <v>32</v>
      </c>
      <c r="I5709" s="5">
        <v>1</v>
      </c>
      <c r="J5709">
        <f xml:space="preserve"> VLOOKUP(B5709,'Dataset-A1'!A:C,3,FALSE)</f>
        <v>0</v>
      </c>
      <c r="K5709">
        <f xml:space="preserve"> YEAR('Dataset-A2'!D5709)</f>
        <v>2018</v>
      </c>
      <c r="L5709">
        <f t="shared" si="267"/>
        <v>1</v>
      </c>
      <c r="M5709" t="str">
        <f xml:space="preserve"> VLOOKUP(B5709,'Dataset-A1'!A:D,4,FALSE)</f>
        <v>EN</v>
      </c>
      <c r="N5709">
        <f t="shared" si="268"/>
        <v>1</v>
      </c>
      <c r="O5709">
        <f t="shared" si="269"/>
        <v>786</v>
      </c>
    </row>
    <row r="5710" spans="1:15">
      <c r="A5710" s="1">
        <v>50101921</v>
      </c>
      <c r="B5710" s="5">
        <v>12400459</v>
      </c>
      <c r="C5710" s="7">
        <v>43126</v>
      </c>
      <c r="D5710" s="7">
        <v>43130</v>
      </c>
      <c r="E5710" s="5" t="s">
        <v>33</v>
      </c>
      <c r="F5710" s="5">
        <v>175</v>
      </c>
      <c r="G5710" s="5">
        <v>108</v>
      </c>
      <c r="H5710" s="5" t="s">
        <v>30</v>
      </c>
      <c r="I5710" s="5">
        <v>14</v>
      </c>
      <c r="J5710">
        <f xml:space="preserve"> VLOOKUP(B5710,'Dataset-A1'!A:C,3,FALSE)</f>
        <v>1</v>
      </c>
      <c r="K5710">
        <f xml:space="preserve"> YEAR('Dataset-A2'!D5710)</f>
        <v>2018</v>
      </c>
      <c r="L5710">
        <f t="shared" si="267"/>
        <v>1</v>
      </c>
      <c r="M5710" t="str">
        <f xml:space="preserve"> VLOOKUP(B5710,'Dataset-A1'!A:D,4,FALSE)</f>
        <v>EN</v>
      </c>
      <c r="N5710">
        <f t="shared" si="268"/>
        <v>4</v>
      </c>
      <c r="O5710">
        <f t="shared" si="269"/>
        <v>67</v>
      </c>
    </row>
    <row r="5711" spans="1:15">
      <c r="A5711" s="1">
        <v>50101931</v>
      </c>
      <c r="B5711" s="5">
        <v>20921814</v>
      </c>
      <c r="C5711" s="7">
        <v>43387</v>
      </c>
      <c r="D5711" s="7">
        <v>43390</v>
      </c>
      <c r="E5711" s="5" t="s">
        <v>33</v>
      </c>
      <c r="F5711" s="5">
        <v>908</v>
      </c>
      <c r="G5711" s="5">
        <v>303</v>
      </c>
      <c r="H5711" s="5" t="s">
        <v>27</v>
      </c>
      <c r="I5711" s="5">
        <v>8</v>
      </c>
      <c r="J5711">
        <f xml:space="preserve"> VLOOKUP(B5711,'Dataset-A1'!A:C,3,FALSE)</f>
        <v>1</v>
      </c>
      <c r="K5711">
        <f xml:space="preserve"> YEAR('Dataset-A2'!D5711)</f>
        <v>2018</v>
      </c>
      <c r="L5711">
        <f t="shared" si="267"/>
        <v>10</v>
      </c>
      <c r="M5711" t="str">
        <f xml:space="preserve"> VLOOKUP(B5711,'Dataset-A1'!A:D,4,FALSE)</f>
        <v>OT</v>
      </c>
      <c r="N5711">
        <f t="shared" si="268"/>
        <v>3</v>
      </c>
      <c r="O5711">
        <f t="shared" si="269"/>
        <v>605</v>
      </c>
    </row>
    <row r="5712" spans="1:15">
      <c r="A5712" s="1">
        <v>50101971</v>
      </c>
      <c r="B5712" s="5">
        <v>18306983</v>
      </c>
      <c r="C5712" s="7">
        <v>43179</v>
      </c>
      <c r="D5712" s="7">
        <v>43186</v>
      </c>
      <c r="E5712" s="5" t="s">
        <v>28</v>
      </c>
      <c r="F5712" s="5">
        <v>8466</v>
      </c>
      <c r="G5712" s="5">
        <v>3797</v>
      </c>
      <c r="H5712" s="5" t="s">
        <v>32</v>
      </c>
      <c r="I5712" s="5">
        <v>8</v>
      </c>
      <c r="J5712">
        <f xml:space="preserve"> VLOOKUP(B5712,'Dataset-A1'!A:C,3,FALSE)</f>
        <v>1</v>
      </c>
      <c r="K5712">
        <f xml:space="preserve"> YEAR('Dataset-A2'!D5712)</f>
        <v>2018</v>
      </c>
      <c r="L5712">
        <f t="shared" si="267"/>
        <v>3</v>
      </c>
      <c r="M5712" t="str">
        <f xml:space="preserve"> VLOOKUP(B5712,'Dataset-A1'!A:D,4,FALSE)</f>
        <v>EN</v>
      </c>
      <c r="N5712">
        <f t="shared" si="268"/>
        <v>7</v>
      </c>
      <c r="O5712">
        <f t="shared" si="269"/>
        <v>4669</v>
      </c>
    </row>
    <row r="5713" spans="1:15">
      <c r="A5713" s="1">
        <v>50102001</v>
      </c>
      <c r="B5713" s="5">
        <v>11952301</v>
      </c>
      <c r="C5713" s="7">
        <v>43355</v>
      </c>
      <c r="D5713" s="7">
        <v>43359</v>
      </c>
      <c r="E5713" s="5" t="s">
        <v>29</v>
      </c>
      <c r="F5713" s="5">
        <v>404</v>
      </c>
      <c r="G5713" s="5">
        <v>155</v>
      </c>
      <c r="H5713" s="5" t="s">
        <v>27</v>
      </c>
      <c r="I5713" s="5">
        <v>9</v>
      </c>
      <c r="J5713">
        <f xml:space="preserve"> VLOOKUP(B5713,'Dataset-A1'!A:C,3,FALSE)</f>
        <v>1</v>
      </c>
      <c r="K5713">
        <f xml:space="preserve"> YEAR('Dataset-A2'!D5713)</f>
        <v>2018</v>
      </c>
      <c r="L5713">
        <f t="shared" si="267"/>
        <v>9</v>
      </c>
      <c r="M5713" t="str">
        <f xml:space="preserve"> VLOOKUP(B5713,'Dataset-A1'!A:D,4,FALSE)</f>
        <v>CN</v>
      </c>
      <c r="N5713">
        <f t="shared" si="268"/>
        <v>4</v>
      </c>
      <c r="O5713">
        <f t="shared" si="269"/>
        <v>249</v>
      </c>
    </row>
    <row r="5714" spans="1:15">
      <c r="A5714" s="1">
        <v>50102011</v>
      </c>
      <c r="B5714" s="5">
        <v>17764914</v>
      </c>
      <c r="C5714" s="7">
        <v>43176</v>
      </c>
      <c r="D5714" s="7">
        <v>43182</v>
      </c>
      <c r="E5714" s="5" t="s">
        <v>28</v>
      </c>
      <c r="F5714" s="5">
        <v>307</v>
      </c>
      <c r="G5714" s="5">
        <v>100</v>
      </c>
      <c r="H5714" s="5" t="s">
        <v>27</v>
      </c>
      <c r="I5714" s="5">
        <v>1</v>
      </c>
      <c r="J5714">
        <f xml:space="preserve"> VLOOKUP(B5714,'Dataset-A1'!A:C,3,FALSE)</f>
        <v>1</v>
      </c>
      <c r="K5714">
        <f xml:space="preserve"> YEAR('Dataset-A2'!D5714)</f>
        <v>2018</v>
      </c>
      <c r="L5714">
        <f t="shared" si="267"/>
        <v>3</v>
      </c>
      <c r="M5714" t="str">
        <f xml:space="preserve"> VLOOKUP(B5714,'Dataset-A1'!A:D,4,FALSE)</f>
        <v>CN</v>
      </c>
      <c r="N5714">
        <f t="shared" si="268"/>
        <v>6</v>
      </c>
      <c r="O5714">
        <f t="shared" si="269"/>
        <v>207</v>
      </c>
    </row>
    <row r="5715" spans="1:15">
      <c r="A5715" s="1">
        <v>50102021</v>
      </c>
      <c r="B5715" s="5">
        <v>257776</v>
      </c>
      <c r="C5715" s="7">
        <v>43337</v>
      </c>
      <c r="D5715" s="7">
        <v>43338</v>
      </c>
      <c r="E5715" s="5" t="s">
        <v>28</v>
      </c>
      <c r="F5715" s="5">
        <v>122</v>
      </c>
      <c r="G5715" s="5">
        <v>82</v>
      </c>
      <c r="H5715" s="5" t="s">
        <v>27</v>
      </c>
      <c r="I5715" s="5">
        <v>10</v>
      </c>
      <c r="J5715">
        <f xml:space="preserve"> VLOOKUP(B5715,'Dataset-A1'!A:C,3,FALSE)</f>
        <v>0</v>
      </c>
      <c r="K5715">
        <f xml:space="preserve"> YEAR('Dataset-A2'!D5715)</f>
        <v>2018</v>
      </c>
      <c r="L5715">
        <f t="shared" si="267"/>
        <v>8</v>
      </c>
      <c r="M5715" t="str">
        <f xml:space="preserve"> VLOOKUP(B5715,'Dataset-A1'!A:D,4,FALSE)</f>
        <v>CN</v>
      </c>
      <c r="N5715">
        <f t="shared" si="268"/>
        <v>1</v>
      </c>
      <c r="O5715">
        <f t="shared" si="269"/>
        <v>40</v>
      </c>
    </row>
    <row r="5716" spans="1:15">
      <c r="A5716" s="1">
        <v>50102041</v>
      </c>
      <c r="B5716" s="5">
        <v>14950677</v>
      </c>
      <c r="C5716" s="7">
        <v>43077</v>
      </c>
      <c r="D5716" s="7">
        <v>43078</v>
      </c>
      <c r="E5716" s="5" t="s">
        <v>33</v>
      </c>
      <c r="F5716" s="5">
        <v>558</v>
      </c>
      <c r="G5716" s="5">
        <v>332</v>
      </c>
      <c r="H5716" s="5" t="s">
        <v>25</v>
      </c>
      <c r="I5716" s="5">
        <v>4</v>
      </c>
      <c r="J5716">
        <f xml:space="preserve"> VLOOKUP(B5716,'Dataset-A1'!A:C,3,FALSE)</f>
        <v>1</v>
      </c>
      <c r="K5716">
        <f xml:space="preserve"> YEAR('Dataset-A2'!D5716)</f>
        <v>2017</v>
      </c>
      <c r="L5716">
        <f t="shared" si="267"/>
        <v>12</v>
      </c>
      <c r="M5716" t="str">
        <f xml:space="preserve"> VLOOKUP(B5716,'Dataset-A1'!A:D,4,FALSE)</f>
        <v>OT</v>
      </c>
      <c r="N5716">
        <f t="shared" si="268"/>
        <v>1</v>
      </c>
      <c r="O5716">
        <f t="shared" si="269"/>
        <v>226</v>
      </c>
    </row>
    <row r="5717" spans="1:15">
      <c r="A5717" s="1">
        <v>50102051</v>
      </c>
      <c r="B5717" s="5">
        <v>167965</v>
      </c>
      <c r="C5717" s="7">
        <v>43373</v>
      </c>
      <c r="D5717" s="7">
        <v>43379</v>
      </c>
      <c r="E5717" s="5" t="s">
        <v>29</v>
      </c>
      <c r="F5717" s="5">
        <v>4032</v>
      </c>
      <c r="G5717" s="5">
        <v>1005</v>
      </c>
      <c r="H5717" s="5" t="s">
        <v>27</v>
      </c>
      <c r="I5717" s="5">
        <v>1</v>
      </c>
      <c r="J5717">
        <f xml:space="preserve"> VLOOKUP(B5717,'Dataset-A1'!A:C,3,FALSE)</f>
        <v>1</v>
      </c>
      <c r="K5717">
        <f xml:space="preserve"> YEAR('Dataset-A2'!D5717)</f>
        <v>2018</v>
      </c>
      <c r="L5717">
        <f t="shared" si="267"/>
        <v>10</v>
      </c>
      <c r="M5717" t="str">
        <f xml:space="preserve"> VLOOKUP(B5717,'Dataset-A1'!A:D,4,FALSE)</f>
        <v>CN</v>
      </c>
      <c r="N5717">
        <f t="shared" si="268"/>
        <v>6</v>
      </c>
      <c r="O5717">
        <f t="shared" si="269"/>
        <v>3027</v>
      </c>
    </row>
    <row r="5718" spans="1:15">
      <c r="A5718" s="1">
        <v>50102071</v>
      </c>
      <c r="B5718" s="5">
        <v>21096848</v>
      </c>
      <c r="C5718" s="7">
        <v>43273</v>
      </c>
      <c r="D5718" s="7">
        <v>43279</v>
      </c>
      <c r="E5718" s="5" t="s">
        <v>23</v>
      </c>
      <c r="F5718" s="5">
        <v>1166</v>
      </c>
      <c r="G5718" s="5">
        <v>678</v>
      </c>
      <c r="H5718" s="5" t="s">
        <v>30</v>
      </c>
      <c r="I5718" s="5">
        <v>4</v>
      </c>
      <c r="J5718">
        <f xml:space="preserve"> VLOOKUP(B5718,'Dataset-A1'!A:C,3,FALSE)</f>
        <v>1</v>
      </c>
      <c r="K5718">
        <f xml:space="preserve"> YEAR('Dataset-A2'!D5718)</f>
        <v>2018</v>
      </c>
      <c r="L5718">
        <f t="shared" si="267"/>
        <v>6</v>
      </c>
      <c r="M5718" t="str">
        <f xml:space="preserve"> VLOOKUP(B5718,'Dataset-A1'!A:D,4,FALSE)</f>
        <v>CN</v>
      </c>
      <c r="N5718">
        <f t="shared" si="268"/>
        <v>6</v>
      </c>
      <c r="O5718">
        <f t="shared" si="269"/>
        <v>488</v>
      </c>
    </row>
    <row r="5719" spans="1:15">
      <c r="A5719" s="1">
        <v>50102081</v>
      </c>
      <c r="B5719" s="5">
        <v>21133105</v>
      </c>
      <c r="C5719" s="7">
        <v>43191</v>
      </c>
      <c r="D5719" s="7">
        <v>43192</v>
      </c>
      <c r="E5719" s="5" t="s">
        <v>33</v>
      </c>
      <c r="F5719" s="5">
        <v>13680</v>
      </c>
      <c r="G5719" s="5">
        <v>6718</v>
      </c>
      <c r="H5719" s="5" t="s">
        <v>32</v>
      </c>
      <c r="I5719" s="5">
        <v>4</v>
      </c>
      <c r="J5719">
        <f xml:space="preserve"> VLOOKUP(B5719,'Dataset-A1'!A:C,3,FALSE)</f>
        <v>1</v>
      </c>
      <c r="K5719">
        <f xml:space="preserve"> YEAR('Dataset-A2'!D5719)</f>
        <v>2018</v>
      </c>
      <c r="L5719">
        <f t="shared" si="267"/>
        <v>4</v>
      </c>
      <c r="M5719" t="str">
        <f xml:space="preserve"> VLOOKUP(B5719,'Dataset-A1'!A:D,4,FALSE)</f>
        <v>CN</v>
      </c>
      <c r="N5719">
        <f t="shared" si="268"/>
        <v>1</v>
      </c>
      <c r="O5719">
        <f t="shared" si="269"/>
        <v>6962</v>
      </c>
    </row>
    <row r="5720" spans="1:15">
      <c r="A5720" s="1">
        <v>50102091</v>
      </c>
      <c r="B5720" s="5">
        <v>21146685</v>
      </c>
      <c r="C5720" s="7">
        <v>43316</v>
      </c>
      <c r="D5720" s="7">
        <v>43321</v>
      </c>
      <c r="E5720" s="5" t="s">
        <v>23</v>
      </c>
      <c r="F5720" s="5">
        <v>2693</v>
      </c>
      <c r="G5720" s="5">
        <v>1275</v>
      </c>
      <c r="H5720" s="5" t="s">
        <v>27</v>
      </c>
      <c r="I5720" s="5">
        <v>6</v>
      </c>
      <c r="J5720">
        <f xml:space="preserve"> VLOOKUP(B5720,'Dataset-A1'!A:C,3,FALSE)</f>
        <v>0</v>
      </c>
      <c r="K5720">
        <f xml:space="preserve"> YEAR('Dataset-A2'!D5720)</f>
        <v>2018</v>
      </c>
      <c r="L5720">
        <f t="shared" si="267"/>
        <v>8</v>
      </c>
      <c r="M5720" t="str">
        <f xml:space="preserve"> VLOOKUP(B5720,'Dataset-A1'!A:D,4,FALSE)</f>
        <v>CN</v>
      </c>
      <c r="N5720">
        <f t="shared" si="268"/>
        <v>5</v>
      </c>
      <c r="O5720">
        <f t="shared" si="269"/>
        <v>1418</v>
      </c>
    </row>
    <row r="5721" spans="1:15">
      <c r="A5721" s="1">
        <v>50102131</v>
      </c>
      <c r="B5721" s="5">
        <v>21166441</v>
      </c>
      <c r="C5721" s="7">
        <v>43288</v>
      </c>
      <c r="D5721" s="7">
        <v>43292</v>
      </c>
      <c r="E5721" s="5" t="s">
        <v>28</v>
      </c>
      <c r="F5721" s="5">
        <v>401</v>
      </c>
      <c r="G5721" s="5">
        <v>198</v>
      </c>
      <c r="H5721" s="5" t="s">
        <v>25</v>
      </c>
      <c r="I5721" s="5">
        <v>1</v>
      </c>
      <c r="J5721">
        <f xml:space="preserve"> VLOOKUP(B5721,'Dataset-A1'!A:C,3,FALSE)</f>
        <v>1</v>
      </c>
      <c r="K5721">
        <f xml:space="preserve"> YEAR('Dataset-A2'!D5721)</f>
        <v>2018</v>
      </c>
      <c r="L5721">
        <f t="shared" si="267"/>
        <v>7</v>
      </c>
      <c r="M5721" t="str">
        <f xml:space="preserve"> VLOOKUP(B5721,'Dataset-A1'!A:D,4,FALSE)</f>
        <v>OT</v>
      </c>
      <c r="N5721">
        <f t="shared" si="268"/>
        <v>4</v>
      </c>
      <c r="O5721">
        <f t="shared" si="269"/>
        <v>203</v>
      </c>
    </row>
    <row r="5722" spans="1:15">
      <c r="A5722" s="1">
        <v>50102141</v>
      </c>
      <c r="B5722" s="5">
        <v>6610716</v>
      </c>
      <c r="C5722" s="7">
        <v>43231</v>
      </c>
      <c r="D5722" s="7">
        <v>43234</v>
      </c>
      <c r="E5722" s="5" t="s">
        <v>23</v>
      </c>
      <c r="F5722" s="5">
        <v>271</v>
      </c>
      <c r="G5722" s="5">
        <v>55</v>
      </c>
      <c r="H5722" s="5" t="s">
        <v>30</v>
      </c>
      <c r="I5722" s="5">
        <v>2</v>
      </c>
      <c r="J5722">
        <f xml:space="preserve"> VLOOKUP(B5722,'Dataset-A1'!A:C,3,FALSE)</f>
        <v>0</v>
      </c>
      <c r="K5722">
        <f xml:space="preserve"> YEAR('Dataset-A2'!D5722)</f>
        <v>2018</v>
      </c>
      <c r="L5722">
        <f t="shared" si="267"/>
        <v>5</v>
      </c>
      <c r="M5722" t="str">
        <f xml:space="preserve"> VLOOKUP(B5722,'Dataset-A1'!A:D,4,FALSE)</f>
        <v>OT</v>
      </c>
      <c r="N5722">
        <f t="shared" si="268"/>
        <v>3</v>
      </c>
      <c r="O5722">
        <f t="shared" si="269"/>
        <v>216</v>
      </c>
    </row>
    <row r="5723" spans="1:15">
      <c r="A5723" s="1">
        <v>50102161</v>
      </c>
      <c r="B5723" s="5">
        <v>21167710</v>
      </c>
      <c r="C5723" s="7">
        <v>43251</v>
      </c>
      <c r="D5723" s="7">
        <v>43251</v>
      </c>
      <c r="E5723" s="5" t="s">
        <v>29</v>
      </c>
      <c r="F5723" s="5">
        <v>2724</v>
      </c>
      <c r="G5723" s="5">
        <v>863</v>
      </c>
      <c r="H5723" s="5" t="s">
        <v>27</v>
      </c>
      <c r="I5723" s="5">
        <v>2</v>
      </c>
      <c r="J5723">
        <f xml:space="preserve"> VLOOKUP(B5723,'Dataset-A1'!A:C,3,FALSE)</f>
        <v>1</v>
      </c>
      <c r="K5723">
        <f xml:space="preserve"> YEAR('Dataset-A2'!D5723)</f>
        <v>2018</v>
      </c>
      <c r="L5723">
        <f t="shared" si="267"/>
        <v>5</v>
      </c>
      <c r="M5723" t="str">
        <f xml:space="preserve"> VLOOKUP(B5723,'Dataset-A1'!A:D,4,FALSE)</f>
        <v>EN</v>
      </c>
      <c r="N5723">
        <f t="shared" si="268"/>
        <v>0</v>
      </c>
      <c r="O5723">
        <f t="shared" si="269"/>
        <v>1861</v>
      </c>
    </row>
    <row r="5724" spans="1:15">
      <c r="A5724" s="1">
        <v>50102181</v>
      </c>
      <c r="B5724" s="5">
        <v>21151200</v>
      </c>
      <c r="C5724" s="7">
        <v>43088</v>
      </c>
      <c r="D5724" s="7">
        <v>43092</v>
      </c>
      <c r="E5724" s="5" t="s">
        <v>33</v>
      </c>
      <c r="F5724" s="5">
        <v>957</v>
      </c>
      <c r="G5724" s="5">
        <v>670</v>
      </c>
      <c r="H5724" s="5" t="s">
        <v>32</v>
      </c>
      <c r="I5724" s="5">
        <v>3</v>
      </c>
      <c r="J5724">
        <f xml:space="preserve"> VLOOKUP(B5724,'Dataset-A1'!A:C,3,FALSE)</f>
        <v>0</v>
      </c>
      <c r="K5724">
        <f xml:space="preserve"> YEAR('Dataset-A2'!D5724)</f>
        <v>2017</v>
      </c>
      <c r="L5724">
        <f t="shared" si="267"/>
        <v>12</v>
      </c>
      <c r="M5724" t="str">
        <f xml:space="preserve"> VLOOKUP(B5724,'Dataset-A1'!A:D,4,FALSE)</f>
        <v>OT</v>
      </c>
      <c r="N5724">
        <f t="shared" si="268"/>
        <v>4</v>
      </c>
      <c r="O5724">
        <f t="shared" si="269"/>
        <v>287</v>
      </c>
    </row>
    <row r="5725" spans="1:15">
      <c r="A5725" s="1">
        <v>50102191</v>
      </c>
      <c r="B5725" s="5">
        <v>21171576</v>
      </c>
      <c r="C5725" s="7">
        <v>43177</v>
      </c>
      <c r="D5725" s="7">
        <v>43183</v>
      </c>
      <c r="E5725" s="5" t="s">
        <v>23</v>
      </c>
      <c r="F5725" s="5">
        <v>237</v>
      </c>
      <c r="G5725" s="5">
        <v>57</v>
      </c>
      <c r="H5725" s="5" t="s">
        <v>27</v>
      </c>
      <c r="I5725" s="5">
        <v>5</v>
      </c>
      <c r="J5725">
        <f xml:space="preserve"> VLOOKUP(B5725,'Dataset-A1'!A:C,3,FALSE)</f>
        <v>1</v>
      </c>
      <c r="K5725">
        <f xml:space="preserve"> YEAR('Dataset-A2'!D5725)</f>
        <v>2018</v>
      </c>
      <c r="L5725">
        <f t="shared" si="267"/>
        <v>3</v>
      </c>
      <c r="M5725" t="str">
        <f xml:space="preserve"> VLOOKUP(B5725,'Dataset-A1'!A:D,4,FALSE)</f>
        <v>EN</v>
      </c>
      <c r="N5725">
        <f t="shared" si="268"/>
        <v>6</v>
      </c>
      <c r="O5725">
        <f t="shared" si="269"/>
        <v>180</v>
      </c>
    </row>
    <row r="5726" spans="1:15">
      <c r="A5726" s="1">
        <v>50102201</v>
      </c>
      <c r="B5726" s="5">
        <v>21169266</v>
      </c>
      <c r="C5726" s="7">
        <v>43294</v>
      </c>
      <c r="D5726" s="7">
        <v>43299</v>
      </c>
      <c r="E5726" s="5" t="s">
        <v>28</v>
      </c>
      <c r="F5726" s="5">
        <v>448</v>
      </c>
      <c r="G5726" s="5">
        <v>135</v>
      </c>
      <c r="H5726" s="5" t="s">
        <v>27</v>
      </c>
      <c r="I5726" s="5">
        <v>8</v>
      </c>
      <c r="J5726">
        <f xml:space="preserve"> VLOOKUP(B5726,'Dataset-A1'!A:C,3,FALSE)</f>
        <v>1</v>
      </c>
      <c r="K5726">
        <f xml:space="preserve"> YEAR('Dataset-A2'!D5726)</f>
        <v>2018</v>
      </c>
      <c r="L5726">
        <f t="shared" si="267"/>
        <v>7</v>
      </c>
      <c r="M5726" t="str">
        <f xml:space="preserve"> VLOOKUP(B5726,'Dataset-A1'!A:D,4,FALSE)</f>
        <v>OT</v>
      </c>
      <c r="N5726">
        <f t="shared" si="268"/>
        <v>5</v>
      </c>
      <c r="O5726">
        <f t="shared" si="269"/>
        <v>313</v>
      </c>
    </row>
    <row r="5727" spans="1:15">
      <c r="A5727" s="1">
        <v>50102221</v>
      </c>
      <c r="B5727" s="5">
        <v>7814112</v>
      </c>
      <c r="C5727" s="7">
        <v>43416</v>
      </c>
      <c r="D5727" s="7">
        <v>43421</v>
      </c>
      <c r="E5727" s="5" t="s">
        <v>29</v>
      </c>
      <c r="F5727" s="5">
        <v>533</v>
      </c>
      <c r="G5727" s="5">
        <v>220</v>
      </c>
      <c r="H5727" s="5" t="s">
        <v>30</v>
      </c>
      <c r="I5727" s="5">
        <v>4</v>
      </c>
      <c r="J5727">
        <f xml:space="preserve"> VLOOKUP(B5727,'Dataset-A1'!A:C,3,FALSE)</f>
        <v>1</v>
      </c>
      <c r="K5727">
        <f xml:space="preserve"> YEAR('Dataset-A2'!D5727)</f>
        <v>2018</v>
      </c>
      <c r="L5727">
        <f t="shared" si="267"/>
        <v>11</v>
      </c>
      <c r="M5727" t="str">
        <f xml:space="preserve"> VLOOKUP(B5727,'Dataset-A1'!A:D,4,FALSE)</f>
        <v>EN</v>
      </c>
      <c r="N5727">
        <f t="shared" si="268"/>
        <v>5</v>
      </c>
      <c r="O5727">
        <f t="shared" si="269"/>
        <v>313</v>
      </c>
    </row>
    <row r="5728" spans="1:15">
      <c r="A5728" s="1">
        <v>50102231</v>
      </c>
      <c r="B5728" s="5">
        <v>6378924</v>
      </c>
      <c r="C5728" s="7">
        <v>43296</v>
      </c>
      <c r="D5728" s="7">
        <v>43300</v>
      </c>
      <c r="E5728" s="5" t="s">
        <v>28</v>
      </c>
      <c r="F5728" s="5">
        <v>270</v>
      </c>
      <c r="G5728" s="5">
        <v>184</v>
      </c>
      <c r="H5728" s="5" t="s">
        <v>27</v>
      </c>
      <c r="I5728" s="5">
        <v>2</v>
      </c>
      <c r="J5728">
        <f xml:space="preserve"> VLOOKUP(B5728,'Dataset-A1'!A:C,3,FALSE)</f>
        <v>1</v>
      </c>
      <c r="K5728">
        <f xml:space="preserve"> YEAR('Dataset-A2'!D5728)</f>
        <v>2018</v>
      </c>
      <c r="L5728">
        <f t="shared" si="267"/>
        <v>7</v>
      </c>
      <c r="M5728" t="str">
        <f xml:space="preserve"> VLOOKUP(B5728,'Dataset-A1'!A:D,4,FALSE)</f>
        <v>EN</v>
      </c>
      <c r="N5728">
        <f t="shared" si="268"/>
        <v>4</v>
      </c>
      <c r="O5728">
        <f t="shared" si="269"/>
        <v>86</v>
      </c>
    </row>
    <row r="5729" spans="1:15">
      <c r="A5729" s="1">
        <v>50102241</v>
      </c>
      <c r="B5729" s="5">
        <v>14573076</v>
      </c>
      <c r="C5729" s="7">
        <v>43378</v>
      </c>
      <c r="D5729" s="7">
        <v>43380</v>
      </c>
      <c r="E5729" s="5" t="s">
        <v>28</v>
      </c>
      <c r="F5729" s="5">
        <v>21761</v>
      </c>
      <c r="G5729" s="5">
        <v>11322</v>
      </c>
      <c r="H5729" s="5" t="s">
        <v>27</v>
      </c>
      <c r="I5729" s="5">
        <v>2</v>
      </c>
      <c r="J5729">
        <f xml:space="preserve"> VLOOKUP(B5729,'Dataset-A1'!A:C,3,FALSE)</f>
        <v>1</v>
      </c>
      <c r="K5729">
        <f xml:space="preserve"> YEAR('Dataset-A2'!D5729)</f>
        <v>2018</v>
      </c>
      <c r="L5729">
        <f t="shared" si="267"/>
        <v>10</v>
      </c>
      <c r="M5729" t="str">
        <f xml:space="preserve"> VLOOKUP(B5729,'Dataset-A1'!A:D,4,FALSE)</f>
        <v>CN</v>
      </c>
      <c r="N5729">
        <f t="shared" si="268"/>
        <v>2</v>
      </c>
      <c r="O5729">
        <f t="shared" si="269"/>
        <v>10439</v>
      </c>
    </row>
    <row r="5730" spans="1:15">
      <c r="A5730" s="1">
        <v>50102261</v>
      </c>
      <c r="B5730" s="5">
        <v>17258492</v>
      </c>
      <c r="C5730" s="7">
        <v>43307</v>
      </c>
      <c r="D5730" s="7">
        <v>43308</v>
      </c>
      <c r="E5730" s="5" t="s">
        <v>23</v>
      </c>
      <c r="F5730" s="5">
        <v>285</v>
      </c>
      <c r="G5730" s="5">
        <v>159</v>
      </c>
      <c r="H5730" s="5" t="s">
        <v>30</v>
      </c>
      <c r="I5730" s="5">
        <v>6</v>
      </c>
      <c r="J5730">
        <f xml:space="preserve"> VLOOKUP(B5730,'Dataset-A1'!A:C,3,FALSE)</f>
        <v>1</v>
      </c>
      <c r="K5730">
        <f xml:space="preserve"> YEAR('Dataset-A2'!D5730)</f>
        <v>2018</v>
      </c>
      <c r="L5730">
        <f t="shared" si="267"/>
        <v>7</v>
      </c>
      <c r="M5730" t="str">
        <f xml:space="preserve"> VLOOKUP(B5730,'Dataset-A1'!A:D,4,FALSE)</f>
        <v>CN</v>
      </c>
      <c r="N5730">
        <f t="shared" si="268"/>
        <v>1</v>
      </c>
      <c r="O5730">
        <f t="shared" si="269"/>
        <v>126</v>
      </c>
    </row>
    <row r="5731" spans="1:15">
      <c r="A5731" s="1">
        <v>50102271</v>
      </c>
      <c r="B5731" s="5">
        <v>21165410</v>
      </c>
      <c r="C5731" s="7">
        <v>43166</v>
      </c>
      <c r="D5731" s="7">
        <v>43167</v>
      </c>
      <c r="E5731" s="5" t="s">
        <v>28</v>
      </c>
      <c r="F5731" s="5">
        <v>631</v>
      </c>
      <c r="G5731" s="5">
        <v>344</v>
      </c>
      <c r="H5731" s="5" t="s">
        <v>25</v>
      </c>
      <c r="I5731" s="5">
        <v>2</v>
      </c>
      <c r="J5731">
        <f xml:space="preserve"> VLOOKUP(B5731,'Dataset-A1'!A:C,3,FALSE)</f>
        <v>0</v>
      </c>
      <c r="K5731">
        <f xml:space="preserve"> YEAR('Dataset-A2'!D5731)</f>
        <v>2018</v>
      </c>
      <c r="L5731">
        <f t="shared" si="267"/>
        <v>3</v>
      </c>
      <c r="M5731" t="str">
        <f xml:space="preserve"> VLOOKUP(B5731,'Dataset-A1'!A:D,4,FALSE)</f>
        <v>EN</v>
      </c>
      <c r="N5731">
        <f t="shared" si="268"/>
        <v>1</v>
      </c>
      <c r="O5731">
        <f t="shared" si="269"/>
        <v>287</v>
      </c>
    </row>
    <row r="5732" spans="1:15">
      <c r="A5732" s="1">
        <v>50102301</v>
      </c>
      <c r="B5732" s="5">
        <v>5942152</v>
      </c>
      <c r="C5732" s="7">
        <v>43254</v>
      </c>
      <c r="D5732" s="7">
        <v>43254</v>
      </c>
      <c r="E5732" s="5" t="s">
        <v>29</v>
      </c>
      <c r="F5732" s="5">
        <v>2062</v>
      </c>
      <c r="G5732" s="5">
        <v>430</v>
      </c>
      <c r="H5732" s="5" t="s">
        <v>30</v>
      </c>
      <c r="I5732" s="5">
        <v>14</v>
      </c>
      <c r="J5732">
        <f xml:space="preserve"> VLOOKUP(B5732,'Dataset-A1'!A:C,3,FALSE)</f>
        <v>0</v>
      </c>
      <c r="K5732">
        <f xml:space="preserve"> YEAR('Dataset-A2'!D5732)</f>
        <v>2018</v>
      </c>
      <c r="L5732">
        <f t="shared" si="267"/>
        <v>6</v>
      </c>
      <c r="M5732" t="str">
        <f xml:space="preserve"> VLOOKUP(B5732,'Dataset-A1'!A:D,4,FALSE)</f>
        <v>EN</v>
      </c>
      <c r="N5732">
        <f t="shared" si="268"/>
        <v>0</v>
      </c>
      <c r="O5732">
        <f t="shared" si="269"/>
        <v>1632</v>
      </c>
    </row>
    <row r="5733" spans="1:15">
      <c r="A5733" s="1">
        <v>50102341</v>
      </c>
      <c r="B5733" s="5">
        <v>21171556</v>
      </c>
      <c r="C5733" s="7">
        <v>43244</v>
      </c>
      <c r="D5733" s="7">
        <v>43245</v>
      </c>
      <c r="E5733" s="5" t="s">
        <v>23</v>
      </c>
      <c r="F5733" s="5">
        <v>683</v>
      </c>
      <c r="G5733" s="5">
        <v>160</v>
      </c>
      <c r="H5733" s="5" t="s">
        <v>30</v>
      </c>
      <c r="I5733" s="5">
        <v>7</v>
      </c>
      <c r="J5733">
        <f xml:space="preserve"> VLOOKUP(B5733,'Dataset-A1'!A:C,3,FALSE)</f>
        <v>1</v>
      </c>
      <c r="K5733">
        <f xml:space="preserve"> YEAR('Dataset-A2'!D5733)</f>
        <v>2018</v>
      </c>
      <c r="L5733">
        <f t="shared" si="267"/>
        <v>5</v>
      </c>
      <c r="M5733" t="str">
        <f xml:space="preserve"> VLOOKUP(B5733,'Dataset-A1'!A:D,4,FALSE)</f>
        <v>OT</v>
      </c>
      <c r="N5733">
        <f t="shared" si="268"/>
        <v>1</v>
      </c>
      <c r="O5733">
        <f t="shared" si="269"/>
        <v>523</v>
      </c>
    </row>
    <row r="5734" spans="1:15">
      <c r="A5734" s="1">
        <v>50102351</v>
      </c>
      <c r="B5734" s="5">
        <v>7172292</v>
      </c>
      <c r="C5734" s="7">
        <v>43106</v>
      </c>
      <c r="D5734" s="7">
        <v>43108</v>
      </c>
      <c r="E5734" s="5" t="s">
        <v>23</v>
      </c>
      <c r="F5734" s="5">
        <v>288</v>
      </c>
      <c r="G5734" s="5">
        <v>63</v>
      </c>
      <c r="H5734" s="5" t="s">
        <v>30</v>
      </c>
      <c r="I5734" s="5">
        <v>1</v>
      </c>
      <c r="J5734">
        <f xml:space="preserve"> VLOOKUP(B5734,'Dataset-A1'!A:C,3,FALSE)</f>
        <v>1</v>
      </c>
      <c r="K5734">
        <f xml:space="preserve"> YEAR('Dataset-A2'!D5734)</f>
        <v>2018</v>
      </c>
      <c r="L5734">
        <f t="shared" si="267"/>
        <v>1</v>
      </c>
      <c r="M5734" t="str">
        <f xml:space="preserve"> VLOOKUP(B5734,'Dataset-A1'!A:D,4,FALSE)</f>
        <v>OT</v>
      </c>
      <c r="N5734">
        <f t="shared" si="268"/>
        <v>2</v>
      </c>
      <c r="O5734">
        <f t="shared" si="269"/>
        <v>225</v>
      </c>
    </row>
    <row r="5735" spans="1:15">
      <c r="A5735" s="1">
        <v>50102361</v>
      </c>
      <c r="B5735" s="5">
        <v>21170316</v>
      </c>
      <c r="C5735" s="7">
        <v>43089</v>
      </c>
      <c r="D5735" s="7">
        <v>43095</v>
      </c>
      <c r="E5735" s="5" t="s">
        <v>29</v>
      </c>
      <c r="F5735" s="5">
        <v>375</v>
      </c>
      <c r="G5735" s="5">
        <v>244</v>
      </c>
      <c r="H5735" s="5" t="s">
        <v>30</v>
      </c>
      <c r="I5735" s="5">
        <v>4</v>
      </c>
      <c r="J5735">
        <f xml:space="preserve"> VLOOKUP(B5735,'Dataset-A1'!A:C,3,FALSE)</f>
        <v>1</v>
      </c>
      <c r="K5735">
        <f xml:space="preserve"> YEAR('Dataset-A2'!D5735)</f>
        <v>2017</v>
      </c>
      <c r="L5735">
        <f t="shared" si="267"/>
        <v>12</v>
      </c>
      <c r="M5735" t="str">
        <f xml:space="preserve"> VLOOKUP(B5735,'Dataset-A1'!A:D,4,FALSE)</f>
        <v>CN</v>
      </c>
      <c r="N5735">
        <f t="shared" si="268"/>
        <v>6</v>
      </c>
      <c r="O5735">
        <f t="shared" si="269"/>
        <v>131</v>
      </c>
    </row>
    <row r="5736" spans="1:15">
      <c r="A5736" s="1">
        <v>50102391</v>
      </c>
      <c r="B5736" s="5">
        <v>21169925</v>
      </c>
      <c r="C5736" s="7">
        <v>43256</v>
      </c>
      <c r="D5736" s="7">
        <v>43261</v>
      </c>
      <c r="E5736" s="5" t="s">
        <v>33</v>
      </c>
      <c r="F5736" s="5">
        <v>302</v>
      </c>
      <c r="G5736" s="5">
        <v>188</v>
      </c>
      <c r="H5736" s="5" t="s">
        <v>27</v>
      </c>
      <c r="I5736" s="5">
        <v>1</v>
      </c>
      <c r="J5736">
        <f xml:space="preserve"> VLOOKUP(B5736,'Dataset-A1'!A:C,3,FALSE)</f>
        <v>1</v>
      </c>
      <c r="K5736">
        <f xml:space="preserve"> YEAR('Dataset-A2'!D5736)</f>
        <v>2018</v>
      </c>
      <c r="L5736">
        <f t="shared" si="267"/>
        <v>6</v>
      </c>
      <c r="M5736" t="str">
        <f xml:space="preserve"> VLOOKUP(B5736,'Dataset-A1'!A:D,4,FALSE)</f>
        <v>CN</v>
      </c>
      <c r="N5736">
        <f t="shared" si="268"/>
        <v>5</v>
      </c>
      <c r="O5736">
        <f t="shared" si="269"/>
        <v>114</v>
      </c>
    </row>
    <row r="5737" spans="1:15">
      <c r="A5737" s="1">
        <v>50102411</v>
      </c>
      <c r="B5737" s="5">
        <v>14957548</v>
      </c>
      <c r="C5737" s="7">
        <v>43414</v>
      </c>
      <c r="D5737" s="7">
        <v>43416</v>
      </c>
      <c r="E5737" s="5" t="s">
        <v>33</v>
      </c>
      <c r="F5737" s="5">
        <v>454</v>
      </c>
      <c r="G5737" s="5">
        <v>92</v>
      </c>
      <c r="H5737" s="5" t="s">
        <v>25</v>
      </c>
      <c r="I5737" s="5">
        <v>2</v>
      </c>
      <c r="J5737">
        <f xml:space="preserve"> VLOOKUP(B5737,'Dataset-A1'!A:C,3,FALSE)</f>
        <v>1</v>
      </c>
      <c r="K5737">
        <f xml:space="preserve"> YEAR('Dataset-A2'!D5737)</f>
        <v>2018</v>
      </c>
      <c r="L5737">
        <f t="shared" si="267"/>
        <v>11</v>
      </c>
      <c r="M5737" t="str">
        <f xml:space="preserve"> VLOOKUP(B5737,'Dataset-A1'!A:D,4,FALSE)</f>
        <v>CN</v>
      </c>
      <c r="N5737">
        <f t="shared" si="268"/>
        <v>2</v>
      </c>
      <c r="O5737">
        <f t="shared" si="269"/>
        <v>362</v>
      </c>
    </row>
    <row r="5738" spans="1:15">
      <c r="A5738" s="1">
        <v>50102451</v>
      </c>
      <c r="B5738" s="5">
        <v>5524000</v>
      </c>
      <c r="C5738" s="7">
        <v>43172</v>
      </c>
      <c r="D5738" s="7">
        <v>43174</v>
      </c>
      <c r="E5738" s="5" t="s">
        <v>28</v>
      </c>
      <c r="F5738" s="5">
        <v>536</v>
      </c>
      <c r="G5738" s="5">
        <v>304</v>
      </c>
      <c r="H5738" s="5" t="s">
        <v>30</v>
      </c>
      <c r="I5738" s="5">
        <v>1</v>
      </c>
      <c r="J5738">
        <f xml:space="preserve"> VLOOKUP(B5738,'Dataset-A1'!A:C,3,FALSE)</f>
        <v>1</v>
      </c>
      <c r="K5738">
        <f xml:space="preserve"> YEAR('Dataset-A2'!D5738)</f>
        <v>2018</v>
      </c>
      <c r="L5738">
        <f t="shared" si="267"/>
        <v>3</v>
      </c>
      <c r="M5738" t="str">
        <f xml:space="preserve"> VLOOKUP(B5738,'Dataset-A1'!A:D,4,FALSE)</f>
        <v>CN</v>
      </c>
      <c r="N5738">
        <f t="shared" si="268"/>
        <v>2</v>
      </c>
      <c r="O5738">
        <f t="shared" si="269"/>
        <v>232</v>
      </c>
    </row>
    <row r="5739" spans="1:15">
      <c r="A5739" s="1">
        <v>50102481</v>
      </c>
      <c r="B5739" s="5">
        <v>21169400</v>
      </c>
      <c r="C5739" s="7">
        <v>43121</v>
      </c>
      <c r="D5739" s="7">
        <v>43122</v>
      </c>
      <c r="E5739" s="5" t="s">
        <v>33</v>
      </c>
      <c r="F5739" s="5">
        <v>351</v>
      </c>
      <c r="G5739" s="5">
        <v>142</v>
      </c>
      <c r="H5739" s="5" t="s">
        <v>32</v>
      </c>
      <c r="I5739" s="5">
        <v>2</v>
      </c>
      <c r="J5739">
        <f xml:space="preserve"> VLOOKUP(B5739,'Dataset-A1'!A:C,3,FALSE)</f>
        <v>0</v>
      </c>
      <c r="K5739">
        <f xml:space="preserve"> YEAR('Dataset-A2'!D5739)</f>
        <v>2018</v>
      </c>
      <c r="L5739">
        <f t="shared" si="267"/>
        <v>1</v>
      </c>
      <c r="M5739" t="str">
        <f xml:space="preserve"> VLOOKUP(B5739,'Dataset-A1'!A:D,4,FALSE)</f>
        <v>CN</v>
      </c>
      <c r="N5739">
        <f t="shared" si="268"/>
        <v>1</v>
      </c>
      <c r="O5739">
        <f t="shared" si="269"/>
        <v>209</v>
      </c>
    </row>
    <row r="5740" spans="1:15">
      <c r="A5740" s="1">
        <v>50102491</v>
      </c>
      <c r="B5740" s="5">
        <v>21171986</v>
      </c>
      <c r="C5740" s="7">
        <v>43228</v>
      </c>
      <c r="D5740" s="7">
        <v>43229</v>
      </c>
      <c r="E5740" s="5" t="s">
        <v>29</v>
      </c>
      <c r="F5740" s="5">
        <v>171</v>
      </c>
      <c r="G5740" s="5">
        <v>36</v>
      </c>
      <c r="H5740" s="5" t="s">
        <v>30</v>
      </c>
      <c r="I5740" s="5">
        <v>2</v>
      </c>
      <c r="J5740">
        <f xml:space="preserve"> VLOOKUP(B5740,'Dataset-A1'!A:C,3,FALSE)</f>
        <v>1</v>
      </c>
      <c r="K5740">
        <f xml:space="preserve"> YEAR('Dataset-A2'!D5740)</f>
        <v>2018</v>
      </c>
      <c r="L5740">
        <f t="shared" si="267"/>
        <v>5</v>
      </c>
      <c r="M5740" t="str">
        <f xml:space="preserve"> VLOOKUP(B5740,'Dataset-A1'!A:D,4,FALSE)</f>
        <v>CN</v>
      </c>
      <c r="N5740">
        <f t="shared" si="268"/>
        <v>1</v>
      </c>
      <c r="O5740">
        <f t="shared" si="269"/>
        <v>135</v>
      </c>
    </row>
    <row r="5741" spans="1:15">
      <c r="A5741" s="1">
        <v>50102501</v>
      </c>
      <c r="B5741" s="5">
        <v>17287944</v>
      </c>
      <c r="C5741" s="7">
        <v>43083</v>
      </c>
      <c r="D5741" s="7">
        <v>43087</v>
      </c>
      <c r="E5741" s="5" t="s">
        <v>28</v>
      </c>
      <c r="F5741" s="5">
        <v>201</v>
      </c>
      <c r="G5741" s="5">
        <v>53</v>
      </c>
      <c r="H5741" s="5" t="s">
        <v>30</v>
      </c>
      <c r="I5741" s="5">
        <v>2</v>
      </c>
      <c r="J5741">
        <f xml:space="preserve"> VLOOKUP(B5741,'Dataset-A1'!A:C,3,FALSE)</f>
        <v>1</v>
      </c>
      <c r="K5741">
        <f xml:space="preserve"> YEAR('Dataset-A2'!D5741)</f>
        <v>2017</v>
      </c>
      <c r="L5741">
        <f t="shared" si="267"/>
        <v>12</v>
      </c>
      <c r="M5741" t="str">
        <f xml:space="preserve"> VLOOKUP(B5741,'Dataset-A1'!A:D,4,FALSE)</f>
        <v>CN</v>
      </c>
      <c r="N5741">
        <f t="shared" si="268"/>
        <v>4</v>
      </c>
      <c r="O5741">
        <f t="shared" si="269"/>
        <v>148</v>
      </c>
    </row>
    <row r="5742" spans="1:15">
      <c r="A5742" s="1">
        <v>50102521</v>
      </c>
      <c r="B5742" s="5">
        <v>4640020</v>
      </c>
      <c r="C5742" s="7">
        <v>43386</v>
      </c>
      <c r="D5742" s="7">
        <v>43387</v>
      </c>
      <c r="E5742" s="5" t="s">
        <v>28</v>
      </c>
      <c r="F5742" s="5">
        <v>1450</v>
      </c>
      <c r="G5742" s="5">
        <v>644</v>
      </c>
      <c r="H5742" s="5" t="s">
        <v>30</v>
      </c>
      <c r="I5742" s="5">
        <v>1</v>
      </c>
      <c r="J5742">
        <f xml:space="preserve"> VLOOKUP(B5742,'Dataset-A1'!A:C,3,FALSE)</f>
        <v>1</v>
      </c>
      <c r="K5742">
        <f xml:space="preserve"> YEAR('Dataset-A2'!D5742)</f>
        <v>2018</v>
      </c>
      <c r="L5742">
        <f t="shared" si="267"/>
        <v>10</v>
      </c>
      <c r="M5742" t="str">
        <f xml:space="preserve"> VLOOKUP(B5742,'Dataset-A1'!A:D,4,FALSE)</f>
        <v>CN</v>
      </c>
      <c r="N5742">
        <f t="shared" si="268"/>
        <v>1</v>
      </c>
      <c r="O5742">
        <f t="shared" si="269"/>
        <v>806</v>
      </c>
    </row>
    <row r="5743" spans="1:15">
      <c r="A5743" s="1">
        <v>50102541</v>
      </c>
      <c r="B5743" s="5">
        <v>21165515</v>
      </c>
      <c r="C5743" s="7">
        <v>43173</v>
      </c>
      <c r="D5743" s="7">
        <v>43175</v>
      </c>
      <c r="E5743" s="5" t="s">
        <v>23</v>
      </c>
      <c r="F5743" s="5">
        <v>386</v>
      </c>
      <c r="G5743" s="5">
        <v>80</v>
      </c>
      <c r="H5743" s="5" t="s">
        <v>25</v>
      </c>
      <c r="I5743" s="5">
        <v>7</v>
      </c>
      <c r="J5743">
        <f xml:space="preserve"> VLOOKUP(B5743,'Dataset-A1'!A:C,3,FALSE)</f>
        <v>1</v>
      </c>
      <c r="K5743">
        <f xml:space="preserve"> YEAR('Dataset-A2'!D5743)</f>
        <v>2018</v>
      </c>
      <c r="L5743">
        <f t="shared" si="267"/>
        <v>3</v>
      </c>
      <c r="M5743" t="str">
        <f xml:space="preserve"> VLOOKUP(B5743,'Dataset-A1'!A:D,4,FALSE)</f>
        <v>CN</v>
      </c>
      <c r="N5743">
        <f t="shared" si="268"/>
        <v>2</v>
      </c>
      <c r="O5743">
        <f t="shared" si="269"/>
        <v>306</v>
      </c>
    </row>
    <row r="5744" spans="1:15">
      <c r="A5744" s="1">
        <v>50102551</v>
      </c>
      <c r="B5744" s="5">
        <v>13586343</v>
      </c>
      <c r="C5744" s="7">
        <v>43298</v>
      </c>
      <c r="D5744" s="7">
        <v>43299</v>
      </c>
      <c r="E5744" s="5" t="s">
        <v>23</v>
      </c>
      <c r="F5744" s="5">
        <v>345</v>
      </c>
      <c r="G5744" s="5">
        <v>118</v>
      </c>
      <c r="H5744" s="5" t="s">
        <v>25</v>
      </c>
      <c r="I5744" s="5">
        <v>1</v>
      </c>
      <c r="J5744">
        <f xml:space="preserve"> VLOOKUP(B5744,'Dataset-A1'!A:C,3,FALSE)</f>
        <v>0</v>
      </c>
      <c r="K5744">
        <f xml:space="preserve"> YEAR('Dataset-A2'!D5744)</f>
        <v>2018</v>
      </c>
      <c r="L5744">
        <f t="shared" si="267"/>
        <v>7</v>
      </c>
      <c r="M5744" t="str">
        <f xml:space="preserve"> VLOOKUP(B5744,'Dataset-A1'!A:D,4,FALSE)</f>
        <v>EN</v>
      </c>
      <c r="N5744">
        <f t="shared" si="268"/>
        <v>1</v>
      </c>
      <c r="O5744">
        <f t="shared" si="269"/>
        <v>227</v>
      </c>
    </row>
    <row r="5745" spans="1:15">
      <c r="A5745" s="1">
        <v>50102561</v>
      </c>
      <c r="B5745" s="5">
        <v>21169209</v>
      </c>
      <c r="C5745" s="7">
        <v>43367</v>
      </c>
      <c r="D5745" s="7">
        <v>43371</v>
      </c>
      <c r="E5745" s="5" t="s">
        <v>23</v>
      </c>
      <c r="F5745" s="5">
        <v>268</v>
      </c>
      <c r="G5745" s="5">
        <v>144</v>
      </c>
      <c r="H5745" s="5" t="s">
        <v>27</v>
      </c>
      <c r="I5745" s="5">
        <v>16</v>
      </c>
      <c r="J5745">
        <f xml:space="preserve"> VLOOKUP(B5745,'Dataset-A1'!A:C,3,FALSE)</f>
        <v>1</v>
      </c>
      <c r="K5745">
        <f xml:space="preserve"> YEAR('Dataset-A2'!D5745)</f>
        <v>2018</v>
      </c>
      <c r="L5745">
        <f t="shared" si="267"/>
        <v>9</v>
      </c>
      <c r="M5745" t="str">
        <f xml:space="preserve"> VLOOKUP(B5745,'Dataset-A1'!A:D,4,FALSE)</f>
        <v>EN</v>
      </c>
      <c r="N5745">
        <f t="shared" si="268"/>
        <v>4</v>
      </c>
      <c r="O5745">
        <f t="shared" si="269"/>
        <v>124</v>
      </c>
    </row>
    <row r="5746" spans="1:15">
      <c r="A5746" s="1">
        <v>50102571</v>
      </c>
      <c r="B5746" s="5">
        <v>15561117</v>
      </c>
      <c r="C5746" s="7">
        <v>43104</v>
      </c>
      <c r="D5746" s="7">
        <v>43106</v>
      </c>
      <c r="E5746" s="5" t="s">
        <v>29</v>
      </c>
      <c r="F5746" s="5">
        <v>2720</v>
      </c>
      <c r="G5746" s="5">
        <v>1651</v>
      </c>
      <c r="H5746" s="5" t="s">
        <v>25</v>
      </c>
      <c r="I5746" s="5">
        <v>1</v>
      </c>
      <c r="J5746">
        <f xml:space="preserve"> VLOOKUP(B5746,'Dataset-A1'!A:C,3,FALSE)</f>
        <v>1</v>
      </c>
      <c r="K5746">
        <f xml:space="preserve"> YEAR('Dataset-A2'!D5746)</f>
        <v>2018</v>
      </c>
      <c r="L5746">
        <f t="shared" si="267"/>
        <v>1</v>
      </c>
      <c r="M5746" t="str">
        <f xml:space="preserve"> VLOOKUP(B5746,'Dataset-A1'!A:D,4,FALSE)</f>
        <v>OT</v>
      </c>
      <c r="N5746">
        <f t="shared" si="268"/>
        <v>2</v>
      </c>
      <c r="O5746">
        <f t="shared" si="269"/>
        <v>1069</v>
      </c>
    </row>
    <row r="5747" spans="1:15">
      <c r="A5747" s="1">
        <v>50102581</v>
      </c>
      <c r="B5747" s="5">
        <v>6391532</v>
      </c>
      <c r="C5747" s="7">
        <v>43315</v>
      </c>
      <c r="D5747" s="7">
        <v>43322</v>
      </c>
      <c r="E5747" s="5" t="s">
        <v>29</v>
      </c>
      <c r="F5747" s="5">
        <v>897</v>
      </c>
      <c r="G5747" s="5">
        <v>602</v>
      </c>
      <c r="H5747" s="5" t="s">
        <v>25</v>
      </c>
      <c r="I5747" s="5">
        <v>2</v>
      </c>
      <c r="J5747">
        <f xml:space="preserve"> VLOOKUP(B5747,'Dataset-A1'!A:C,3,FALSE)</f>
        <v>0</v>
      </c>
      <c r="K5747">
        <f xml:space="preserve"> YEAR('Dataset-A2'!D5747)</f>
        <v>2018</v>
      </c>
      <c r="L5747">
        <f t="shared" si="267"/>
        <v>8</v>
      </c>
      <c r="M5747" t="str">
        <f xml:space="preserve"> VLOOKUP(B5747,'Dataset-A1'!A:D,4,FALSE)</f>
        <v>CN</v>
      </c>
      <c r="N5747">
        <f t="shared" si="268"/>
        <v>7</v>
      </c>
      <c r="O5747">
        <f t="shared" si="269"/>
        <v>295</v>
      </c>
    </row>
    <row r="5748" spans="1:15">
      <c r="A5748" s="1">
        <v>50102591</v>
      </c>
      <c r="B5748" s="5">
        <v>5903834</v>
      </c>
      <c r="C5748" s="7">
        <v>43259</v>
      </c>
      <c r="D5748" s="7">
        <v>43260</v>
      </c>
      <c r="E5748" s="5" t="s">
        <v>28</v>
      </c>
      <c r="F5748" s="5">
        <v>540</v>
      </c>
      <c r="G5748" s="5">
        <v>192</v>
      </c>
      <c r="H5748" s="5" t="s">
        <v>25</v>
      </c>
      <c r="I5748" s="5">
        <v>3</v>
      </c>
      <c r="J5748">
        <f xml:space="preserve"> VLOOKUP(B5748,'Dataset-A1'!A:C,3,FALSE)</f>
        <v>1</v>
      </c>
      <c r="K5748">
        <f xml:space="preserve"> YEAR('Dataset-A2'!D5748)</f>
        <v>2018</v>
      </c>
      <c r="L5748">
        <f t="shared" si="267"/>
        <v>6</v>
      </c>
      <c r="M5748" t="str">
        <f xml:space="preserve"> VLOOKUP(B5748,'Dataset-A1'!A:D,4,FALSE)</f>
        <v>CN</v>
      </c>
      <c r="N5748">
        <f t="shared" si="268"/>
        <v>1</v>
      </c>
      <c r="O5748">
        <f t="shared" si="269"/>
        <v>348</v>
      </c>
    </row>
    <row r="5749" spans="1:15">
      <c r="A5749" s="1">
        <v>50102601</v>
      </c>
      <c r="B5749" s="5">
        <v>15195742</v>
      </c>
      <c r="C5749" s="7">
        <v>43314</v>
      </c>
      <c r="D5749" s="7">
        <v>43320</v>
      </c>
      <c r="E5749" s="5" t="s">
        <v>29</v>
      </c>
      <c r="F5749" s="5">
        <v>500</v>
      </c>
      <c r="G5749" s="5">
        <v>217</v>
      </c>
      <c r="H5749" s="5" t="s">
        <v>30</v>
      </c>
      <c r="I5749" s="5">
        <v>2</v>
      </c>
      <c r="J5749">
        <f xml:space="preserve"> VLOOKUP(B5749,'Dataset-A1'!A:C,3,FALSE)</f>
        <v>0</v>
      </c>
      <c r="K5749">
        <f xml:space="preserve"> YEAR('Dataset-A2'!D5749)</f>
        <v>2018</v>
      </c>
      <c r="L5749">
        <f t="shared" si="267"/>
        <v>8</v>
      </c>
      <c r="M5749" t="str">
        <f xml:space="preserve"> VLOOKUP(B5749,'Dataset-A1'!A:D,4,FALSE)</f>
        <v>CN</v>
      </c>
      <c r="N5749">
        <f t="shared" si="268"/>
        <v>6</v>
      </c>
      <c r="O5749">
        <f t="shared" si="269"/>
        <v>283</v>
      </c>
    </row>
    <row r="5750" spans="1:15">
      <c r="A5750" s="1">
        <v>50102671</v>
      </c>
      <c r="B5750" s="5">
        <v>8463784</v>
      </c>
      <c r="C5750" s="7">
        <v>43145</v>
      </c>
      <c r="D5750" s="7">
        <v>43145</v>
      </c>
      <c r="E5750" s="5" t="s">
        <v>29</v>
      </c>
      <c r="F5750" s="5">
        <v>259</v>
      </c>
      <c r="G5750" s="5">
        <v>158</v>
      </c>
      <c r="H5750" s="5" t="s">
        <v>27</v>
      </c>
      <c r="I5750" s="5">
        <v>1</v>
      </c>
      <c r="J5750">
        <f xml:space="preserve"> VLOOKUP(B5750,'Dataset-A1'!A:C,3,FALSE)</f>
        <v>0</v>
      </c>
      <c r="K5750">
        <f xml:space="preserve"> YEAR('Dataset-A2'!D5750)</f>
        <v>2018</v>
      </c>
      <c r="L5750">
        <f t="shared" si="267"/>
        <v>2</v>
      </c>
      <c r="M5750" t="str">
        <f xml:space="preserve"> VLOOKUP(B5750,'Dataset-A1'!A:D,4,FALSE)</f>
        <v>CN</v>
      </c>
      <c r="N5750">
        <f t="shared" si="268"/>
        <v>0</v>
      </c>
      <c r="O5750">
        <f t="shared" si="269"/>
        <v>101</v>
      </c>
    </row>
    <row r="5751" spans="1:15">
      <c r="A5751" s="1">
        <v>50102691</v>
      </c>
      <c r="B5751" s="5">
        <v>21162499</v>
      </c>
      <c r="C5751" s="7">
        <v>43178</v>
      </c>
      <c r="D5751" s="7">
        <v>43180</v>
      </c>
      <c r="E5751" s="5" t="s">
        <v>28</v>
      </c>
      <c r="F5751" s="5">
        <v>582</v>
      </c>
      <c r="G5751" s="5">
        <v>338</v>
      </c>
      <c r="H5751" s="5" t="s">
        <v>27</v>
      </c>
      <c r="I5751" s="5">
        <v>9</v>
      </c>
      <c r="J5751">
        <f xml:space="preserve"> VLOOKUP(B5751,'Dataset-A1'!A:C,3,FALSE)</f>
        <v>0</v>
      </c>
      <c r="K5751">
        <f xml:space="preserve"> YEAR('Dataset-A2'!D5751)</f>
        <v>2018</v>
      </c>
      <c r="L5751">
        <f t="shared" si="267"/>
        <v>3</v>
      </c>
      <c r="M5751" t="str">
        <f xml:space="preserve"> VLOOKUP(B5751,'Dataset-A1'!A:D,4,FALSE)</f>
        <v>CN</v>
      </c>
      <c r="N5751">
        <f t="shared" si="268"/>
        <v>2</v>
      </c>
      <c r="O5751">
        <f t="shared" si="269"/>
        <v>244</v>
      </c>
    </row>
    <row r="5752" spans="1:15">
      <c r="A5752" s="1">
        <v>50102701</v>
      </c>
      <c r="B5752" s="5">
        <v>10927612</v>
      </c>
      <c r="C5752" s="7">
        <v>43273</v>
      </c>
      <c r="D5752" s="7">
        <v>43274</v>
      </c>
      <c r="E5752" s="5" t="s">
        <v>33</v>
      </c>
      <c r="F5752" s="5">
        <v>154</v>
      </c>
      <c r="G5752" s="5">
        <v>59</v>
      </c>
      <c r="H5752" s="5" t="s">
        <v>30</v>
      </c>
      <c r="I5752" s="5">
        <v>8</v>
      </c>
      <c r="J5752">
        <f xml:space="preserve"> VLOOKUP(B5752,'Dataset-A1'!A:C,3,FALSE)</f>
        <v>1</v>
      </c>
      <c r="K5752">
        <f xml:space="preserve"> YEAR('Dataset-A2'!D5752)</f>
        <v>2018</v>
      </c>
      <c r="L5752">
        <f t="shared" si="267"/>
        <v>6</v>
      </c>
      <c r="M5752" t="str">
        <f xml:space="preserve"> VLOOKUP(B5752,'Dataset-A1'!A:D,4,FALSE)</f>
        <v>CN</v>
      </c>
      <c r="N5752">
        <f t="shared" si="268"/>
        <v>1</v>
      </c>
      <c r="O5752">
        <f t="shared" si="269"/>
        <v>95</v>
      </c>
    </row>
    <row r="5753" spans="1:15">
      <c r="A5753" s="1">
        <v>50102711</v>
      </c>
      <c r="B5753" s="5">
        <v>21173647</v>
      </c>
      <c r="C5753" s="7">
        <v>43123</v>
      </c>
      <c r="D5753" s="7">
        <v>43129</v>
      </c>
      <c r="E5753" s="5" t="s">
        <v>28</v>
      </c>
      <c r="F5753" s="5">
        <v>269</v>
      </c>
      <c r="G5753" s="5">
        <v>152</v>
      </c>
      <c r="H5753" s="5" t="s">
        <v>27</v>
      </c>
      <c r="I5753" s="5">
        <v>7</v>
      </c>
      <c r="J5753">
        <f xml:space="preserve"> VLOOKUP(B5753,'Dataset-A1'!A:C,3,FALSE)</f>
        <v>0</v>
      </c>
      <c r="K5753">
        <f xml:space="preserve"> YEAR('Dataset-A2'!D5753)</f>
        <v>2018</v>
      </c>
      <c r="L5753">
        <f t="shared" si="267"/>
        <v>1</v>
      </c>
      <c r="M5753" t="str">
        <f xml:space="preserve"> VLOOKUP(B5753,'Dataset-A1'!A:D,4,FALSE)</f>
        <v>CN</v>
      </c>
      <c r="N5753">
        <f t="shared" si="268"/>
        <v>6</v>
      </c>
      <c r="O5753">
        <f t="shared" si="269"/>
        <v>117</v>
      </c>
    </row>
    <row r="5754" spans="1:15">
      <c r="A5754" s="1">
        <v>50102721</v>
      </c>
      <c r="B5754" s="5">
        <v>20990291</v>
      </c>
      <c r="C5754" s="7">
        <v>43236</v>
      </c>
      <c r="D5754" s="7">
        <v>43243</v>
      </c>
      <c r="E5754" s="5" t="s">
        <v>33</v>
      </c>
      <c r="F5754" s="5">
        <v>740</v>
      </c>
      <c r="G5754" s="5">
        <v>210</v>
      </c>
      <c r="H5754" s="5" t="s">
        <v>27</v>
      </c>
      <c r="I5754" s="5">
        <v>7</v>
      </c>
      <c r="J5754">
        <f xml:space="preserve"> VLOOKUP(B5754,'Dataset-A1'!A:C,3,FALSE)</f>
        <v>0</v>
      </c>
      <c r="K5754">
        <f xml:space="preserve"> YEAR('Dataset-A2'!D5754)</f>
        <v>2018</v>
      </c>
      <c r="L5754">
        <f t="shared" si="267"/>
        <v>5</v>
      </c>
      <c r="M5754" t="str">
        <f xml:space="preserve"> VLOOKUP(B5754,'Dataset-A1'!A:D,4,FALSE)</f>
        <v>EN</v>
      </c>
      <c r="N5754">
        <f t="shared" si="268"/>
        <v>7</v>
      </c>
      <c r="O5754">
        <f t="shared" si="269"/>
        <v>530</v>
      </c>
    </row>
    <row r="5755" spans="1:15">
      <c r="A5755" s="1">
        <v>50102731</v>
      </c>
      <c r="B5755" s="5">
        <v>5954015</v>
      </c>
      <c r="C5755" s="7">
        <v>43395</v>
      </c>
      <c r="D5755" s="7">
        <v>43400</v>
      </c>
      <c r="E5755" s="5" t="s">
        <v>33</v>
      </c>
      <c r="F5755" s="5">
        <v>316</v>
      </c>
      <c r="G5755" s="5">
        <v>73</v>
      </c>
      <c r="H5755" s="5" t="s">
        <v>25</v>
      </c>
      <c r="I5755" s="5">
        <v>19</v>
      </c>
      <c r="J5755">
        <f xml:space="preserve"> VLOOKUP(B5755,'Dataset-A1'!A:C,3,FALSE)</f>
        <v>0</v>
      </c>
      <c r="K5755">
        <f xml:space="preserve"> YEAR('Dataset-A2'!D5755)</f>
        <v>2018</v>
      </c>
      <c r="L5755">
        <f t="shared" si="267"/>
        <v>10</v>
      </c>
      <c r="M5755" t="str">
        <f xml:space="preserve"> VLOOKUP(B5755,'Dataset-A1'!A:D,4,FALSE)</f>
        <v>OT</v>
      </c>
      <c r="N5755">
        <f t="shared" si="268"/>
        <v>5</v>
      </c>
      <c r="O5755">
        <f t="shared" si="269"/>
        <v>243</v>
      </c>
    </row>
    <row r="5756" spans="1:15">
      <c r="A5756" s="1">
        <v>50102751</v>
      </c>
      <c r="B5756" s="5">
        <v>21162900</v>
      </c>
      <c r="C5756" s="7">
        <v>43361</v>
      </c>
      <c r="D5756" s="7">
        <v>43364</v>
      </c>
      <c r="E5756" s="5" t="s">
        <v>23</v>
      </c>
      <c r="F5756" s="5">
        <v>638</v>
      </c>
      <c r="G5756" s="5">
        <v>233</v>
      </c>
      <c r="H5756" s="5" t="s">
        <v>32</v>
      </c>
      <c r="I5756" s="5">
        <v>4</v>
      </c>
      <c r="J5756">
        <f xml:space="preserve"> VLOOKUP(B5756,'Dataset-A1'!A:C,3,FALSE)</f>
        <v>1</v>
      </c>
      <c r="K5756">
        <f xml:space="preserve"> YEAR('Dataset-A2'!D5756)</f>
        <v>2018</v>
      </c>
      <c r="L5756">
        <f t="shared" si="267"/>
        <v>9</v>
      </c>
      <c r="M5756" t="str">
        <f xml:space="preserve"> VLOOKUP(B5756,'Dataset-A1'!A:D,4,FALSE)</f>
        <v>EN</v>
      </c>
      <c r="N5756">
        <f t="shared" si="268"/>
        <v>3</v>
      </c>
      <c r="O5756">
        <f t="shared" si="269"/>
        <v>405</v>
      </c>
    </row>
    <row r="5757" spans="1:15">
      <c r="A5757" s="1">
        <v>50102771</v>
      </c>
      <c r="B5757" s="5">
        <v>5290673</v>
      </c>
      <c r="C5757" s="7">
        <v>43133</v>
      </c>
      <c r="D5757" s="7">
        <v>43135</v>
      </c>
      <c r="E5757" s="5" t="s">
        <v>33</v>
      </c>
      <c r="F5757" s="5">
        <v>338</v>
      </c>
      <c r="G5757" s="5">
        <v>191</v>
      </c>
      <c r="H5757" s="5" t="s">
        <v>32</v>
      </c>
      <c r="I5757" s="5">
        <v>3</v>
      </c>
      <c r="J5757">
        <f xml:space="preserve"> VLOOKUP(B5757,'Dataset-A1'!A:C,3,FALSE)</f>
        <v>1</v>
      </c>
      <c r="K5757">
        <f xml:space="preserve"> YEAR('Dataset-A2'!D5757)</f>
        <v>2018</v>
      </c>
      <c r="L5757">
        <f t="shared" si="267"/>
        <v>2</v>
      </c>
      <c r="M5757" t="str">
        <f xml:space="preserve"> VLOOKUP(B5757,'Dataset-A1'!A:D,4,FALSE)</f>
        <v>EN</v>
      </c>
      <c r="N5757">
        <f t="shared" si="268"/>
        <v>2</v>
      </c>
      <c r="O5757">
        <f t="shared" si="269"/>
        <v>147</v>
      </c>
    </row>
    <row r="5758" spans="1:15">
      <c r="A5758" s="1">
        <v>50102791</v>
      </c>
      <c r="B5758" s="5">
        <v>14816252</v>
      </c>
      <c r="C5758" s="7">
        <v>43349</v>
      </c>
      <c r="D5758" s="7">
        <v>43353</v>
      </c>
      <c r="E5758" s="5" t="s">
        <v>23</v>
      </c>
      <c r="F5758" s="5">
        <v>266</v>
      </c>
      <c r="G5758" s="5">
        <v>120</v>
      </c>
      <c r="H5758" s="5" t="s">
        <v>27</v>
      </c>
      <c r="I5758" s="5">
        <v>8</v>
      </c>
      <c r="J5758">
        <f xml:space="preserve"> VLOOKUP(B5758,'Dataset-A1'!A:C,3,FALSE)</f>
        <v>1</v>
      </c>
      <c r="K5758">
        <f xml:space="preserve"> YEAR('Dataset-A2'!D5758)</f>
        <v>2018</v>
      </c>
      <c r="L5758">
        <f t="shared" si="267"/>
        <v>9</v>
      </c>
      <c r="M5758" t="str">
        <f xml:space="preserve"> VLOOKUP(B5758,'Dataset-A1'!A:D,4,FALSE)</f>
        <v>EN</v>
      </c>
      <c r="N5758">
        <f t="shared" si="268"/>
        <v>4</v>
      </c>
      <c r="O5758">
        <f t="shared" si="269"/>
        <v>146</v>
      </c>
    </row>
    <row r="5759" spans="1:15">
      <c r="A5759" s="1">
        <v>50102801</v>
      </c>
      <c r="B5759" s="5">
        <v>21168006</v>
      </c>
      <c r="C5759" s="7">
        <v>43082</v>
      </c>
      <c r="D5759" s="7">
        <v>43083</v>
      </c>
      <c r="E5759" s="5" t="s">
        <v>29</v>
      </c>
      <c r="F5759" s="5">
        <v>3792</v>
      </c>
      <c r="G5759" s="5">
        <v>1608</v>
      </c>
      <c r="H5759" s="5" t="s">
        <v>25</v>
      </c>
      <c r="I5759" s="5">
        <v>2</v>
      </c>
      <c r="J5759">
        <f xml:space="preserve"> VLOOKUP(B5759,'Dataset-A1'!A:C,3,FALSE)</f>
        <v>0</v>
      </c>
      <c r="K5759">
        <f xml:space="preserve"> YEAR('Dataset-A2'!D5759)</f>
        <v>2017</v>
      </c>
      <c r="L5759">
        <f t="shared" si="267"/>
        <v>12</v>
      </c>
      <c r="M5759" t="str">
        <f xml:space="preserve"> VLOOKUP(B5759,'Dataset-A1'!A:D,4,FALSE)</f>
        <v>CN</v>
      </c>
      <c r="N5759">
        <f t="shared" si="268"/>
        <v>1</v>
      </c>
      <c r="O5759">
        <f t="shared" si="269"/>
        <v>2184</v>
      </c>
    </row>
    <row r="5760" spans="1:15">
      <c r="A5760" s="1">
        <v>50102821</v>
      </c>
      <c r="B5760" s="5">
        <v>16739977</v>
      </c>
      <c r="C5760" s="7">
        <v>43105</v>
      </c>
      <c r="D5760" s="7">
        <v>43109</v>
      </c>
      <c r="E5760" s="5" t="s">
        <v>28</v>
      </c>
      <c r="F5760" s="5">
        <v>1021</v>
      </c>
      <c r="G5760" s="5">
        <v>247</v>
      </c>
      <c r="H5760" s="5" t="s">
        <v>30</v>
      </c>
      <c r="I5760" s="5">
        <v>5</v>
      </c>
      <c r="J5760">
        <f xml:space="preserve"> VLOOKUP(B5760,'Dataset-A1'!A:C,3,FALSE)</f>
        <v>0</v>
      </c>
      <c r="K5760">
        <f xml:space="preserve"> YEAR('Dataset-A2'!D5760)</f>
        <v>2018</v>
      </c>
      <c r="L5760">
        <f t="shared" si="267"/>
        <v>1</v>
      </c>
      <c r="M5760" t="str">
        <f xml:space="preserve"> VLOOKUP(B5760,'Dataset-A1'!A:D,4,FALSE)</f>
        <v>CN</v>
      </c>
      <c r="N5760">
        <f t="shared" si="268"/>
        <v>4</v>
      </c>
      <c r="O5760">
        <f t="shared" si="269"/>
        <v>774</v>
      </c>
    </row>
    <row r="5761" spans="1:15">
      <c r="A5761" s="1">
        <v>50102831</v>
      </c>
      <c r="B5761" s="5">
        <v>21113511</v>
      </c>
      <c r="C5761" s="7">
        <v>43106</v>
      </c>
      <c r="D5761" s="7">
        <v>43112</v>
      </c>
      <c r="E5761" s="5" t="s">
        <v>28</v>
      </c>
      <c r="F5761" s="5">
        <v>342</v>
      </c>
      <c r="G5761" s="5">
        <v>121</v>
      </c>
      <c r="H5761" s="5" t="s">
        <v>25</v>
      </c>
      <c r="I5761" s="5">
        <v>3</v>
      </c>
      <c r="J5761">
        <f xml:space="preserve"> VLOOKUP(B5761,'Dataset-A1'!A:C,3,FALSE)</f>
        <v>1</v>
      </c>
      <c r="K5761">
        <f xml:space="preserve"> YEAR('Dataset-A2'!D5761)</f>
        <v>2018</v>
      </c>
      <c r="L5761">
        <f t="shared" si="267"/>
        <v>1</v>
      </c>
      <c r="M5761" t="str">
        <f xml:space="preserve"> VLOOKUP(B5761,'Dataset-A1'!A:D,4,FALSE)</f>
        <v>EN</v>
      </c>
      <c r="N5761">
        <f t="shared" si="268"/>
        <v>6</v>
      </c>
      <c r="O5761">
        <f t="shared" si="269"/>
        <v>221</v>
      </c>
    </row>
    <row r="5762" spans="1:15">
      <c r="A5762" s="1">
        <v>50102841</v>
      </c>
      <c r="B5762" s="5">
        <v>13715795</v>
      </c>
      <c r="C5762" s="7">
        <v>43395</v>
      </c>
      <c r="D5762" s="7">
        <v>43401</v>
      </c>
      <c r="E5762" s="5" t="s">
        <v>29</v>
      </c>
      <c r="F5762" s="5">
        <v>103</v>
      </c>
      <c r="G5762" s="5">
        <v>60</v>
      </c>
      <c r="H5762" s="5" t="s">
        <v>30</v>
      </c>
      <c r="I5762" s="5">
        <v>10</v>
      </c>
      <c r="J5762">
        <f xml:space="preserve"> VLOOKUP(B5762,'Dataset-A1'!A:C,3,FALSE)</f>
        <v>1</v>
      </c>
      <c r="K5762">
        <f xml:space="preserve"> YEAR('Dataset-A2'!D5762)</f>
        <v>2018</v>
      </c>
      <c r="L5762">
        <f t="shared" si="267"/>
        <v>10</v>
      </c>
      <c r="M5762" t="str">
        <f xml:space="preserve"> VLOOKUP(B5762,'Dataset-A1'!A:D,4,FALSE)</f>
        <v>OT</v>
      </c>
      <c r="N5762">
        <f t="shared" si="268"/>
        <v>6</v>
      </c>
      <c r="O5762">
        <f t="shared" si="269"/>
        <v>43</v>
      </c>
    </row>
    <row r="5763" spans="1:15">
      <c r="A5763" s="1">
        <v>50102861</v>
      </c>
      <c r="B5763" s="5">
        <v>12782545</v>
      </c>
      <c r="C5763" s="7">
        <v>43313</v>
      </c>
      <c r="D5763" s="7">
        <v>43319</v>
      </c>
      <c r="E5763" s="5" t="s">
        <v>28</v>
      </c>
      <c r="F5763" s="5">
        <v>410</v>
      </c>
      <c r="G5763" s="5">
        <v>86</v>
      </c>
      <c r="H5763" s="5" t="s">
        <v>32</v>
      </c>
      <c r="I5763" s="5">
        <v>11</v>
      </c>
      <c r="J5763">
        <f xml:space="preserve"> VLOOKUP(B5763,'Dataset-A1'!A:C,3,FALSE)</f>
        <v>1</v>
      </c>
      <c r="K5763">
        <f xml:space="preserve"> YEAR('Dataset-A2'!D5763)</f>
        <v>2018</v>
      </c>
      <c r="L5763">
        <f t="shared" ref="L5763:L5826" si="270">MONTH(D5763)</f>
        <v>8</v>
      </c>
      <c r="M5763" t="str">
        <f xml:space="preserve"> VLOOKUP(B5763,'Dataset-A1'!A:D,4,FALSE)</f>
        <v>CN</v>
      </c>
      <c r="N5763">
        <f t="shared" ref="N5763:N5826" si="271">D5763-C5763</f>
        <v>6</v>
      </c>
      <c r="O5763">
        <f t="shared" ref="O5763:O5826" si="272" xml:space="preserve"> F5763-G5763</f>
        <v>324</v>
      </c>
    </row>
    <row r="5764" spans="1:15">
      <c r="A5764" s="1">
        <v>50102891</v>
      </c>
      <c r="B5764" s="5">
        <v>11315424</v>
      </c>
      <c r="C5764" s="7">
        <v>43295</v>
      </c>
      <c r="D5764" s="7">
        <v>43297</v>
      </c>
      <c r="E5764" s="5" t="s">
        <v>29</v>
      </c>
      <c r="F5764" s="5">
        <v>679</v>
      </c>
      <c r="G5764" s="5">
        <v>190</v>
      </c>
      <c r="H5764" s="5" t="s">
        <v>27</v>
      </c>
      <c r="I5764" s="5">
        <v>2</v>
      </c>
      <c r="J5764">
        <f xml:space="preserve"> VLOOKUP(B5764,'Dataset-A1'!A:C,3,FALSE)</f>
        <v>1</v>
      </c>
      <c r="K5764">
        <f xml:space="preserve"> YEAR('Dataset-A2'!D5764)</f>
        <v>2018</v>
      </c>
      <c r="L5764">
        <f t="shared" si="270"/>
        <v>7</v>
      </c>
      <c r="M5764" t="str">
        <f xml:space="preserve"> VLOOKUP(B5764,'Dataset-A1'!A:D,4,FALSE)</f>
        <v>EN</v>
      </c>
      <c r="N5764">
        <f t="shared" si="271"/>
        <v>2</v>
      </c>
      <c r="O5764">
        <f t="shared" si="272"/>
        <v>489</v>
      </c>
    </row>
    <row r="5765" spans="1:15">
      <c r="A5765" s="1">
        <v>50102901</v>
      </c>
      <c r="B5765" s="5">
        <v>21171976</v>
      </c>
      <c r="C5765" s="7">
        <v>43319</v>
      </c>
      <c r="D5765" s="7">
        <v>43320</v>
      </c>
      <c r="E5765" s="5" t="s">
        <v>28</v>
      </c>
      <c r="F5765" s="5">
        <v>186</v>
      </c>
      <c r="G5765" s="5">
        <v>113</v>
      </c>
      <c r="H5765" s="5" t="s">
        <v>25</v>
      </c>
      <c r="I5765" s="5">
        <v>13</v>
      </c>
      <c r="J5765">
        <f xml:space="preserve"> VLOOKUP(B5765,'Dataset-A1'!A:C,3,FALSE)</f>
        <v>1</v>
      </c>
      <c r="K5765">
        <f xml:space="preserve"> YEAR('Dataset-A2'!D5765)</f>
        <v>2018</v>
      </c>
      <c r="L5765">
        <f t="shared" si="270"/>
        <v>8</v>
      </c>
      <c r="M5765" t="str">
        <f xml:space="preserve"> VLOOKUP(B5765,'Dataset-A1'!A:D,4,FALSE)</f>
        <v>OT</v>
      </c>
      <c r="N5765">
        <f t="shared" si="271"/>
        <v>1</v>
      </c>
      <c r="O5765">
        <f t="shared" si="272"/>
        <v>73</v>
      </c>
    </row>
    <row r="5766" spans="1:15">
      <c r="A5766" s="1">
        <v>50102911</v>
      </c>
      <c r="B5766" s="5">
        <v>13588834</v>
      </c>
      <c r="C5766" s="7">
        <v>43302</v>
      </c>
      <c r="D5766" s="7">
        <v>43308</v>
      </c>
      <c r="E5766" s="5" t="s">
        <v>33</v>
      </c>
      <c r="F5766" s="5">
        <v>675</v>
      </c>
      <c r="G5766" s="5">
        <v>181</v>
      </c>
      <c r="H5766" s="5" t="s">
        <v>32</v>
      </c>
      <c r="I5766" s="5">
        <v>5</v>
      </c>
      <c r="J5766">
        <f xml:space="preserve"> VLOOKUP(B5766,'Dataset-A1'!A:C,3,FALSE)</f>
        <v>1</v>
      </c>
      <c r="K5766">
        <f xml:space="preserve"> YEAR('Dataset-A2'!D5766)</f>
        <v>2018</v>
      </c>
      <c r="L5766">
        <f t="shared" si="270"/>
        <v>7</v>
      </c>
      <c r="M5766" t="str">
        <f xml:space="preserve"> VLOOKUP(B5766,'Dataset-A1'!A:D,4,FALSE)</f>
        <v>OT</v>
      </c>
      <c r="N5766">
        <f t="shared" si="271"/>
        <v>6</v>
      </c>
      <c r="O5766">
        <f t="shared" si="272"/>
        <v>494</v>
      </c>
    </row>
    <row r="5767" spans="1:15">
      <c r="A5767" s="1">
        <v>50102921</v>
      </c>
      <c r="B5767" s="5">
        <v>344851</v>
      </c>
      <c r="C5767" s="7">
        <v>43084</v>
      </c>
      <c r="D5767" s="7">
        <v>43088</v>
      </c>
      <c r="E5767" s="5" t="s">
        <v>28</v>
      </c>
      <c r="F5767" s="5">
        <v>6960</v>
      </c>
      <c r="G5767" s="5">
        <v>1519</v>
      </c>
      <c r="H5767" s="5" t="s">
        <v>30</v>
      </c>
      <c r="I5767" s="5">
        <v>9</v>
      </c>
      <c r="J5767">
        <f xml:space="preserve"> VLOOKUP(B5767,'Dataset-A1'!A:C,3,FALSE)</f>
        <v>1</v>
      </c>
      <c r="K5767">
        <f xml:space="preserve"> YEAR('Dataset-A2'!D5767)</f>
        <v>2017</v>
      </c>
      <c r="L5767">
        <f t="shared" si="270"/>
        <v>12</v>
      </c>
      <c r="M5767" t="str">
        <f xml:space="preserve"> VLOOKUP(B5767,'Dataset-A1'!A:D,4,FALSE)</f>
        <v>EN</v>
      </c>
      <c r="N5767">
        <f t="shared" si="271"/>
        <v>4</v>
      </c>
      <c r="O5767">
        <f t="shared" si="272"/>
        <v>5441</v>
      </c>
    </row>
    <row r="5768" spans="1:15">
      <c r="A5768" s="1">
        <v>50102931</v>
      </c>
      <c r="B5768" s="5">
        <v>313823</v>
      </c>
      <c r="C5768" s="7">
        <v>43119</v>
      </c>
      <c r="D5768" s="7">
        <v>43123</v>
      </c>
      <c r="E5768" s="5" t="s">
        <v>29</v>
      </c>
      <c r="F5768" s="5">
        <v>9172</v>
      </c>
      <c r="G5768" s="5">
        <v>5994</v>
      </c>
      <c r="H5768" s="5" t="s">
        <v>30</v>
      </c>
      <c r="I5768" s="5">
        <v>1</v>
      </c>
      <c r="J5768">
        <f xml:space="preserve"> VLOOKUP(B5768,'Dataset-A1'!A:C,3,FALSE)</f>
        <v>1</v>
      </c>
      <c r="K5768">
        <f xml:space="preserve"> YEAR('Dataset-A2'!D5768)</f>
        <v>2018</v>
      </c>
      <c r="L5768">
        <f t="shared" si="270"/>
        <v>1</v>
      </c>
      <c r="M5768" t="str">
        <f xml:space="preserve"> VLOOKUP(B5768,'Dataset-A1'!A:D,4,FALSE)</f>
        <v>EN</v>
      </c>
      <c r="N5768">
        <f t="shared" si="271"/>
        <v>4</v>
      </c>
      <c r="O5768">
        <f t="shared" si="272"/>
        <v>3178</v>
      </c>
    </row>
    <row r="5769" spans="1:15">
      <c r="A5769" s="1">
        <v>50102941</v>
      </c>
      <c r="B5769" s="5">
        <v>7838029</v>
      </c>
      <c r="C5769" s="7">
        <v>43416</v>
      </c>
      <c r="D5769" s="7">
        <v>43417</v>
      </c>
      <c r="E5769" s="5" t="s">
        <v>29</v>
      </c>
      <c r="F5769" s="5">
        <v>350</v>
      </c>
      <c r="G5769" s="5">
        <v>199</v>
      </c>
      <c r="H5769" s="5" t="s">
        <v>27</v>
      </c>
      <c r="I5769" s="5">
        <v>10</v>
      </c>
      <c r="J5769">
        <f xml:space="preserve"> VLOOKUP(B5769,'Dataset-A1'!A:C,3,FALSE)</f>
        <v>0</v>
      </c>
      <c r="K5769">
        <f xml:space="preserve"> YEAR('Dataset-A2'!D5769)</f>
        <v>2018</v>
      </c>
      <c r="L5769">
        <f t="shared" si="270"/>
        <v>11</v>
      </c>
      <c r="M5769" t="str">
        <f xml:space="preserve"> VLOOKUP(B5769,'Dataset-A1'!A:D,4,FALSE)</f>
        <v>OT</v>
      </c>
      <c r="N5769">
        <f t="shared" si="271"/>
        <v>1</v>
      </c>
      <c r="O5769">
        <f t="shared" si="272"/>
        <v>151</v>
      </c>
    </row>
    <row r="5770" spans="1:15">
      <c r="A5770" s="1">
        <v>50102981</v>
      </c>
      <c r="B5770" s="5">
        <v>19489460</v>
      </c>
      <c r="C5770" s="7">
        <v>43265</v>
      </c>
      <c r="D5770" s="7">
        <v>43267</v>
      </c>
      <c r="E5770" s="5" t="s">
        <v>23</v>
      </c>
      <c r="F5770" s="5">
        <v>85560</v>
      </c>
      <c r="G5770" s="5">
        <v>55247</v>
      </c>
      <c r="H5770" s="5" t="s">
        <v>27</v>
      </c>
      <c r="I5770" s="5">
        <v>12</v>
      </c>
      <c r="J5770">
        <f xml:space="preserve"> VLOOKUP(B5770,'Dataset-A1'!A:C,3,FALSE)</f>
        <v>1</v>
      </c>
      <c r="K5770">
        <f xml:space="preserve"> YEAR('Dataset-A2'!D5770)</f>
        <v>2018</v>
      </c>
      <c r="L5770">
        <f t="shared" si="270"/>
        <v>6</v>
      </c>
      <c r="M5770" t="str">
        <f xml:space="preserve"> VLOOKUP(B5770,'Dataset-A1'!A:D,4,FALSE)</f>
        <v>EN</v>
      </c>
      <c r="N5770">
        <f t="shared" si="271"/>
        <v>2</v>
      </c>
      <c r="O5770">
        <f t="shared" si="272"/>
        <v>30313</v>
      </c>
    </row>
    <row r="5771" spans="1:15">
      <c r="A5771" s="1">
        <v>50102991</v>
      </c>
      <c r="B5771" s="5">
        <v>21165334</v>
      </c>
      <c r="C5771" s="7">
        <v>43396</v>
      </c>
      <c r="D5771" s="7">
        <v>43399</v>
      </c>
      <c r="E5771" s="5" t="s">
        <v>28</v>
      </c>
      <c r="F5771" s="5">
        <v>1435</v>
      </c>
      <c r="G5771" s="5">
        <v>921</v>
      </c>
      <c r="H5771" s="5" t="s">
        <v>30</v>
      </c>
      <c r="I5771" s="5">
        <v>2</v>
      </c>
      <c r="J5771">
        <f xml:space="preserve"> VLOOKUP(B5771,'Dataset-A1'!A:C,3,FALSE)</f>
        <v>1</v>
      </c>
      <c r="K5771">
        <f xml:space="preserve"> YEAR('Dataset-A2'!D5771)</f>
        <v>2018</v>
      </c>
      <c r="L5771">
        <f t="shared" si="270"/>
        <v>10</v>
      </c>
      <c r="M5771" t="str">
        <f xml:space="preserve"> VLOOKUP(B5771,'Dataset-A1'!A:D,4,FALSE)</f>
        <v>CN</v>
      </c>
      <c r="N5771">
        <f t="shared" si="271"/>
        <v>3</v>
      </c>
      <c r="O5771">
        <f t="shared" si="272"/>
        <v>514</v>
      </c>
    </row>
    <row r="5772" spans="1:15">
      <c r="A5772" s="1">
        <v>50103001</v>
      </c>
      <c r="B5772" s="5">
        <v>7300570</v>
      </c>
      <c r="C5772" s="7">
        <v>43191</v>
      </c>
      <c r="D5772" s="7">
        <v>43197</v>
      </c>
      <c r="E5772" s="5" t="s">
        <v>29</v>
      </c>
      <c r="F5772" s="5">
        <v>2581</v>
      </c>
      <c r="G5772" s="5">
        <v>1528</v>
      </c>
      <c r="H5772" s="5" t="s">
        <v>30</v>
      </c>
      <c r="I5772" s="5">
        <v>1</v>
      </c>
      <c r="J5772">
        <f xml:space="preserve"> VLOOKUP(B5772,'Dataset-A1'!A:C,3,FALSE)</f>
        <v>1</v>
      </c>
      <c r="K5772">
        <f xml:space="preserve"> YEAR('Dataset-A2'!D5772)</f>
        <v>2018</v>
      </c>
      <c r="L5772">
        <f t="shared" si="270"/>
        <v>4</v>
      </c>
      <c r="M5772" t="str">
        <f xml:space="preserve"> VLOOKUP(B5772,'Dataset-A1'!A:D,4,FALSE)</f>
        <v>OT</v>
      </c>
      <c r="N5772">
        <f t="shared" si="271"/>
        <v>6</v>
      </c>
      <c r="O5772">
        <f t="shared" si="272"/>
        <v>1053</v>
      </c>
    </row>
    <row r="5773" spans="1:15">
      <c r="A5773" s="1">
        <v>50103031</v>
      </c>
      <c r="B5773" s="5">
        <v>21164284</v>
      </c>
      <c r="C5773" s="7">
        <v>43279</v>
      </c>
      <c r="D5773" s="7">
        <v>43284</v>
      </c>
      <c r="E5773" s="5" t="s">
        <v>28</v>
      </c>
      <c r="F5773" s="5">
        <v>22360</v>
      </c>
      <c r="G5773" s="5">
        <v>13847</v>
      </c>
      <c r="H5773" s="5" t="s">
        <v>30</v>
      </c>
      <c r="I5773" s="5">
        <v>4</v>
      </c>
      <c r="J5773">
        <f xml:space="preserve"> VLOOKUP(B5773,'Dataset-A1'!A:C,3,FALSE)</f>
        <v>1</v>
      </c>
      <c r="K5773">
        <f xml:space="preserve"> YEAR('Dataset-A2'!D5773)</f>
        <v>2018</v>
      </c>
      <c r="L5773">
        <f t="shared" si="270"/>
        <v>7</v>
      </c>
      <c r="M5773" t="str">
        <f xml:space="preserve"> VLOOKUP(B5773,'Dataset-A1'!A:D,4,FALSE)</f>
        <v>CN</v>
      </c>
      <c r="N5773">
        <f t="shared" si="271"/>
        <v>5</v>
      </c>
      <c r="O5773">
        <f t="shared" si="272"/>
        <v>8513</v>
      </c>
    </row>
    <row r="5774" spans="1:15">
      <c r="A5774" s="1">
        <v>50103041</v>
      </c>
      <c r="B5774" s="5">
        <v>21165744</v>
      </c>
      <c r="C5774" s="7">
        <v>43077</v>
      </c>
      <c r="D5774" s="7">
        <v>43080</v>
      </c>
      <c r="E5774" s="5" t="s">
        <v>29</v>
      </c>
      <c r="F5774" s="5">
        <v>430</v>
      </c>
      <c r="G5774" s="5">
        <v>92</v>
      </c>
      <c r="H5774" s="5" t="s">
        <v>32</v>
      </c>
      <c r="I5774" s="5">
        <v>2</v>
      </c>
      <c r="J5774">
        <f xml:space="preserve"> VLOOKUP(B5774,'Dataset-A1'!A:C,3,FALSE)</f>
        <v>1</v>
      </c>
      <c r="K5774">
        <f xml:space="preserve"> YEAR('Dataset-A2'!D5774)</f>
        <v>2017</v>
      </c>
      <c r="L5774">
        <f t="shared" si="270"/>
        <v>12</v>
      </c>
      <c r="M5774" t="str">
        <f xml:space="preserve"> VLOOKUP(B5774,'Dataset-A1'!A:D,4,FALSE)</f>
        <v>CN</v>
      </c>
      <c r="N5774">
        <f t="shared" si="271"/>
        <v>3</v>
      </c>
      <c r="O5774">
        <f t="shared" si="272"/>
        <v>338</v>
      </c>
    </row>
    <row r="5775" spans="1:15">
      <c r="A5775" s="1">
        <v>50103061</v>
      </c>
      <c r="B5775" s="5">
        <v>104413</v>
      </c>
      <c r="C5775" s="7">
        <v>43204</v>
      </c>
      <c r="D5775" s="7">
        <v>43207</v>
      </c>
      <c r="E5775" s="5" t="s">
        <v>29</v>
      </c>
      <c r="F5775" s="5">
        <v>523</v>
      </c>
      <c r="G5775" s="5">
        <v>342</v>
      </c>
      <c r="H5775" s="5" t="s">
        <v>27</v>
      </c>
      <c r="I5775" s="5">
        <v>3</v>
      </c>
      <c r="J5775">
        <f xml:space="preserve"> VLOOKUP(B5775,'Dataset-A1'!A:C,3,FALSE)</f>
        <v>0</v>
      </c>
      <c r="K5775">
        <f xml:space="preserve"> YEAR('Dataset-A2'!D5775)</f>
        <v>2018</v>
      </c>
      <c r="L5775">
        <f t="shared" si="270"/>
        <v>4</v>
      </c>
      <c r="M5775" t="str">
        <f xml:space="preserve"> VLOOKUP(B5775,'Dataset-A1'!A:D,4,FALSE)</f>
        <v>CN</v>
      </c>
      <c r="N5775">
        <f t="shared" si="271"/>
        <v>3</v>
      </c>
      <c r="O5775">
        <f t="shared" si="272"/>
        <v>181</v>
      </c>
    </row>
    <row r="5776" spans="1:15">
      <c r="A5776" s="1">
        <v>50103091</v>
      </c>
      <c r="B5776" s="5">
        <v>21005657</v>
      </c>
      <c r="C5776" s="7">
        <v>43090</v>
      </c>
      <c r="D5776" s="7">
        <v>43092</v>
      </c>
      <c r="E5776" s="5" t="s">
        <v>29</v>
      </c>
      <c r="F5776" s="5">
        <v>243</v>
      </c>
      <c r="G5776" s="5">
        <v>75</v>
      </c>
      <c r="H5776" s="5" t="s">
        <v>32</v>
      </c>
      <c r="I5776" s="5">
        <v>2</v>
      </c>
      <c r="J5776">
        <f xml:space="preserve"> VLOOKUP(B5776,'Dataset-A1'!A:C,3,FALSE)</f>
        <v>0</v>
      </c>
      <c r="K5776">
        <f xml:space="preserve"> YEAR('Dataset-A2'!D5776)</f>
        <v>2017</v>
      </c>
      <c r="L5776">
        <f t="shared" si="270"/>
        <v>12</v>
      </c>
      <c r="M5776" t="str">
        <f xml:space="preserve"> VLOOKUP(B5776,'Dataset-A1'!A:D,4,FALSE)</f>
        <v>CN</v>
      </c>
      <c r="N5776">
        <f t="shared" si="271"/>
        <v>2</v>
      </c>
      <c r="O5776">
        <f t="shared" si="272"/>
        <v>168</v>
      </c>
    </row>
    <row r="5777" spans="1:15">
      <c r="A5777" s="1">
        <v>50103111</v>
      </c>
      <c r="B5777" s="5">
        <v>7937246</v>
      </c>
      <c r="C5777" s="7">
        <v>43127</v>
      </c>
      <c r="D5777" s="7">
        <v>43127</v>
      </c>
      <c r="E5777" s="5" t="s">
        <v>29</v>
      </c>
      <c r="F5777" s="5">
        <v>125</v>
      </c>
      <c r="G5777" s="5">
        <v>83</v>
      </c>
      <c r="H5777" s="5" t="s">
        <v>32</v>
      </c>
      <c r="I5777" s="5">
        <v>6</v>
      </c>
      <c r="J5777">
        <f xml:space="preserve"> VLOOKUP(B5777,'Dataset-A1'!A:C,3,FALSE)</f>
        <v>1</v>
      </c>
      <c r="K5777">
        <f xml:space="preserve"> YEAR('Dataset-A2'!D5777)</f>
        <v>2018</v>
      </c>
      <c r="L5777">
        <f t="shared" si="270"/>
        <v>1</v>
      </c>
      <c r="M5777" t="str">
        <f xml:space="preserve"> VLOOKUP(B5777,'Dataset-A1'!A:D,4,FALSE)</f>
        <v>EN</v>
      </c>
      <c r="N5777">
        <f t="shared" si="271"/>
        <v>0</v>
      </c>
      <c r="O5777">
        <f t="shared" si="272"/>
        <v>42</v>
      </c>
    </row>
    <row r="5778" spans="1:15">
      <c r="A5778" s="1">
        <v>50103131</v>
      </c>
      <c r="B5778" s="5">
        <v>379049</v>
      </c>
      <c r="C5778" s="7">
        <v>43414</v>
      </c>
      <c r="D5778" s="7">
        <v>43416</v>
      </c>
      <c r="E5778" s="5" t="s">
        <v>28</v>
      </c>
      <c r="F5778" s="5">
        <v>1167</v>
      </c>
      <c r="G5778" s="5">
        <v>475</v>
      </c>
      <c r="H5778" s="5" t="s">
        <v>30</v>
      </c>
      <c r="I5778" s="5">
        <v>10</v>
      </c>
      <c r="J5778">
        <f xml:space="preserve"> VLOOKUP(B5778,'Dataset-A1'!A:C,3,FALSE)</f>
        <v>0</v>
      </c>
      <c r="K5778">
        <f xml:space="preserve"> YEAR('Dataset-A2'!D5778)</f>
        <v>2018</v>
      </c>
      <c r="L5778">
        <f t="shared" si="270"/>
        <v>11</v>
      </c>
      <c r="M5778" t="str">
        <f xml:space="preserve"> VLOOKUP(B5778,'Dataset-A1'!A:D,4,FALSE)</f>
        <v>CN</v>
      </c>
      <c r="N5778">
        <f t="shared" si="271"/>
        <v>2</v>
      </c>
      <c r="O5778">
        <f t="shared" si="272"/>
        <v>692</v>
      </c>
    </row>
    <row r="5779" spans="1:15">
      <c r="A5779" s="1">
        <v>50103151</v>
      </c>
      <c r="B5779" s="5">
        <v>9614824</v>
      </c>
      <c r="C5779" s="7">
        <v>43419</v>
      </c>
      <c r="D5779" s="7">
        <v>43423</v>
      </c>
      <c r="E5779" s="5" t="s">
        <v>23</v>
      </c>
      <c r="F5779" s="5">
        <v>389</v>
      </c>
      <c r="G5779" s="5">
        <v>233</v>
      </c>
      <c r="H5779" s="5" t="s">
        <v>32</v>
      </c>
      <c r="I5779" s="5">
        <v>8</v>
      </c>
      <c r="J5779">
        <f xml:space="preserve"> VLOOKUP(B5779,'Dataset-A1'!A:C,3,FALSE)</f>
        <v>1</v>
      </c>
      <c r="K5779">
        <f xml:space="preserve"> YEAR('Dataset-A2'!D5779)</f>
        <v>2018</v>
      </c>
      <c r="L5779">
        <f t="shared" si="270"/>
        <v>11</v>
      </c>
      <c r="M5779" t="str">
        <f xml:space="preserve"> VLOOKUP(B5779,'Dataset-A1'!A:D,4,FALSE)</f>
        <v>CN</v>
      </c>
      <c r="N5779">
        <f t="shared" si="271"/>
        <v>4</v>
      </c>
      <c r="O5779">
        <f t="shared" si="272"/>
        <v>156</v>
      </c>
    </row>
    <row r="5780" spans="1:15">
      <c r="A5780" s="1">
        <v>50103161</v>
      </c>
      <c r="B5780" s="5">
        <v>21142620</v>
      </c>
      <c r="C5780" s="7">
        <v>43166</v>
      </c>
      <c r="D5780" s="7">
        <v>43166</v>
      </c>
      <c r="E5780" s="5" t="s">
        <v>28</v>
      </c>
      <c r="F5780" s="5">
        <v>310</v>
      </c>
      <c r="G5780" s="5">
        <v>198</v>
      </c>
      <c r="H5780" s="5" t="s">
        <v>27</v>
      </c>
      <c r="I5780" s="5">
        <v>1</v>
      </c>
      <c r="J5780">
        <f xml:space="preserve"> VLOOKUP(B5780,'Dataset-A1'!A:C,3,FALSE)</f>
        <v>1</v>
      </c>
      <c r="K5780">
        <f xml:space="preserve"> YEAR('Dataset-A2'!D5780)</f>
        <v>2018</v>
      </c>
      <c r="L5780">
        <f t="shared" si="270"/>
        <v>3</v>
      </c>
      <c r="M5780" t="str">
        <f xml:space="preserve"> VLOOKUP(B5780,'Dataset-A1'!A:D,4,FALSE)</f>
        <v>CN</v>
      </c>
      <c r="N5780">
        <f t="shared" si="271"/>
        <v>0</v>
      </c>
      <c r="O5780">
        <f t="shared" si="272"/>
        <v>112</v>
      </c>
    </row>
    <row r="5781" spans="1:15">
      <c r="A5781" s="1">
        <v>50103171</v>
      </c>
      <c r="B5781" s="5">
        <v>19255961</v>
      </c>
      <c r="C5781" s="7">
        <v>43283</v>
      </c>
      <c r="D5781" s="7">
        <v>43285</v>
      </c>
      <c r="E5781" s="5" t="s">
        <v>28</v>
      </c>
      <c r="F5781" s="5">
        <v>274</v>
      </c>
      <c r="G5781" s="5">
        <v>164</v>
      </c>
      <c r="H5781" s="5" t="s">
        <v>32</v>
      </c>
      <c r="I5781" s="5">
        <v>10</v>
      </c>
      <c r="J5781">
        <f xml:space="preserve"> VLOOKUP(B5781,'Dataset-A1'!A:C,3,FALSE)</f>
        <v>1</v>
      </c>
      <c r="K5781">
        <f xml:space="preserve"> YEAR('Dataset-A2'!D5781)</f>
        <v>2018</v>
      </c>
      <c r="L5781">
        <f t="shared" si="270"/>
        <v>7</v>
      </c>
      <c r="M5781" t="str">
        <f xml:space="preserve"> VLOOKUP(B5781,'Dataset-A1'!A:D,4,FALSE)</f>
        <v>OT</v>
      </c>
      <c r="N5781">
        <f t="shared" si="271"/>
        <v>2</v>
      </c>
      <c r="O5781">
        <f t="shared" si="272"/>
        <v>110</v>
      </c>
    </row>
    <row r="5782" spans="1:15">
      <c r="A5782" s="1">
        <v>50103181</v>
      </c>
      <c r="B5782" s="5">
        <v>21168560</v>
      </c>
      <c r="C5782" s="7">
        <v>43090</v>
      </c>
      <c r="D5782" s="7">
        <v>43090</v>
      </c>
      <c r="E5782" s="5" t="s">
        <v>28</v>
      </c>
      <c r="F5782" s="5">
        <v>472</v>
      </c>
      <c r="G5782" s="5">
        <v>141</v>
      </c>
      <c r="H5782" s="5" t="s">
        <v>27</v>
      </c>
      <c r="I5782" s="5">
        <v>1</v>
      </c>
      <c r="J5782">
        <f xml:space="preserve"> VLOOKUP(B5782,'Dataset-A1'!A:C,3,FALSE)</f>
        <v>1</v>
      </c>
      <c r="K5782">
        <f xml:space="preserve"> YEAR('Dataset-A2'!D5782)</f>
        <v>2017</v>
      </c>
      <c r="L5782">
        <f t="shared" si="270"/>
        <v>12</v>
      </c>
      <c r="M5782" t="str">
        <f xml:space="preserve"> VLOOKUP(B5782,'Dataset-A1'!A:D,4,FALSE)</f>
        <v>CN</v>
      </c>
      <c r="N5782">
        <f t="shared" si="271"/>
        <v>0</v>
      </c>
      <c r="O5782">
        <f t="shared" si="272"/>
        <v>331</v>
      </c>
    </row>
    <row r="5783" spans="1:15">
      <c r="A5783" s="1">
        <v>50103191</v>
      </c>
      <c r="B5783" s="5">
        <v>10268231</v>
      </c>
      <c r="C5783" s="7">
        <v>43254</v>
      </c>
      <c r="D5783" s="7">
        <v>43258</v>
      </c>
      <c r="E5783" s="5" t="s">
        <v>33</v>
      </c>
      <c r="F5783" s="5">
        <v>1590</v>
      </c>
      <c r="G5783" s="5">
        <v>674</v>
      </c>
      <c r="H5783" s="5" t="s">
        <v>25</v>
      </c>
      <c r="I5783" s="5">
        <v>3</v>
      </c>
      <c r="J5783">
        <f xml:space="preserve"> VLOOKUP(B5783,'Dataset-A1'!A:C,3,FALSE)</f>
        <v>0</v>
      </c>
      <c r="K5783">
        <f xml:space="preserve"> YEAR('Dataset-A2'!D5783)</f>
        <v>2018</v>
      </c>
      <c r="L5783">
        <f t="shared" si="270"/>
        <v>6</v>
      </c>
      <c r="M5783" t="str">
        <f xml:space="preserve"> VLOOKUP(B5783,'Dataset-A1'!A:D,4,FALSE)</f>
        <v>OT</v>
      </c>
      <c r="N5783">
        <f t="shared" si="271"/>
        <v>4</v>
      </c>
      <c r="O5783">
        <f t="shared" si="272"/>
        <v>916</v>
      </c>
    </row>
    <row r="5784" spans="1:15">
      <c r="A5784" s="1">
        <v>50103201</v>
      </c>
      <c r="B5784" s="5">
        <v>21171604</v>
      </c>
      <c r="C5784" s="7">
        <v>43110</v>
      </c>
      <c r="D5784" s="7">
        <v>43113</v>
      </c>
      <c r="E5784" s="5" t="s">
        <v>33</v>
      </c>
      <c r="F5784" s="5">
        <v>356</v>
      </c>
      <c r="G5784" s="5">
        <v>186</v>
      </c>
      <c r="H5784" s="5" t="s">
        <v>30</v>
      </c>
      <c r="I5784" s="5">
        <v>7</v>
      </c>
      <c r="J5784">
        <f xml:space="preserve"> VLOOKUP(B5784,'Dataset-A1'!A:C,3,FALSE)</f>
        <v>1</v>
      </c>
      <c r="K5784">
        <f xml:space="preserve"> YEAR('Dataset-A2'!D5784)</f>
        <v>2018</v>
      </c>
      <c r="L5784">
        <f t="shared" si="270"/>
        <v>1</v>
      </c>
      <c r="M5784" t="str">
        <f xml:space="preserve"> VLOOKUP(B5784,'Dataset-A1'!A:D,4,FALSE)</f>
        <v>CN</v>
      </c>
      <c r="N5784">
        <f t="shared" si="271"/>
        <v>3</v>
      </c>
      <c r="O5784">
        <f t="shared" si="272"/>
        <v>170</v>
      </c>
    </row>
    <row r="5785" spans="1:15">
      <c r="A5785" s="1">
        <v>50103221</v>
      </c>
      <c r="B5785" s="5">
        <v>21172310</v>
      </c>
      <c r="C5785" s="7">
        <v>43205</v>
      </c>
      <c r="D5785" s="7">
        <v>43209</v>
      </c>
      <c r="E5785" s="5" t="s">
        <v>29</v>
      </c>
      <c r="F5785" s="5">
        <v>757</v>
      </c>
      <c r="G5785" s="5">
        <v>250</v>
      </c>
      <c r="H5785" s="5" t="s">
        <v>27</v>
      </c>
      <c r="I5785" s="5">
        <v>3</v>
      </c>
      <c r="J5785">
        <f xml:space="preserve"> VLOOKUP(B5785,'Dataset-A1'!A:C,3,FALSE)</f>
        <v>1</v>
      </c>
      <c r="K5785">
        <f xml:space="preserve"> YEAR('Dataset-A2'!D5785)</f>
        <v>2018</v>
      </c>
      <c r="L5785">
        <f t="shared" si="270"/>
        <v>4</v>
      </c>
      <c r="M5785" t="str">
        <f xml:space="preserve"> VLOOKUP(B5785,'Dataset-A1'!A:D,4,FALSE)</f>
        <v>CN</v>
      </c>
      <c r="N5785">
        <f t="shared" si="271"/>
        <v>4</v>
      </c>
      <c r="O5785">
        <f t="shared" si="272"/>
        <v>507</v>
      </c>
    </row>
    <row r="5786" spans="1:15">
      <c r="A5786" s="1">
        <v>50103241</v>
      </c>
      <c r="B5786" s="5">
        <v>13007922</v>
      </c>
      <c r="C5786" s="7">
        <v>43348</v>
      </c>
      <c r="D5786" s="7">
        <v>43350</v>
      </c>
      <c r="E5786" s="5" t="s">
        <v>23</v>
      </c>
      <c r="F5786" s="5">
        <v>273</v>
      </c>
      <c r="G5786" s="5">
        <v>75</v>
      </c>
      <c r="H5786" s="5" t="s">
        <v>25</v>
      </c>
      <c r="I5786" s="5">
        <v>11</v>
      </c>
      <c r="J5786">
        <f xml:space="preserve"> VLOOKUP(B5786,'Dataset-A1'!A:C,3,FALSE)</f>
        <v>1</v>
      </c>
      <c r="K5786">
        <f xml:space="preserve"> YEAR('Dataset-A2'!D5786)</f>
        <v>2018</v>
      </c>
      <c r="L5786">
        <f t="shared" si="270"/>
        <v>9</v>
      </c>
      <c r="M5786" t="str">
        <f xml:space="preserve"> VLOOKUP(B5786,'Dataset-A1'!A:D,4,FALSE)</f>
        <v>EN</v>
      </c>
      <c r="N5786">
        <f t="shared" si="271"/>
        <v>2</v>
      </c>
      <c r="O5786">
        <f t="shared" si="272"/>
        <v>198</v>
      </c>
    </row>
    <row r="5787" spans="1:15">
      <c r="A5787" s="1">
        <v>50103251</v>
      </c>
      <c r="B5787" s="5">
        <v>9145126</v>
      </c>
      <c r="C5787" s="7">
        <v>43080</v>
      </c>
      <c r="D5787" s="7">
        <v>43086</v>
      </c>
      <c r="E5787" s="5" t="s">
        <v>28</v>
      </c>
      <c r="F5787" s="5">
        <v>348</v>
      </c>
      <c r="G5787" s="5">
        <v>126</v>
      </c>
      <c r="H5787" s="5" t="s">
        <v>32</v>
      </c>
      <c r="I5787" s="5">
        <v>12</v>
      </c>
      <c r="J5787">
        <f xml:space="preserve"> VLOOKUP(B5787,'Dataset-A1'!A:C,3,FALSE)</f>
        <v>1</v>
      </c>
      <c r="K5787">
        <f xml:space="preserve"> YEAR('Dataset-A2'!D5787)</f>
        <v>2017</v>
      </c>
      <c r="L5787">
        <f t="shared" si="270"/>
        <v>12</v>
      </c>
      <c r="M5787" t="str">
        <f xml:space="preserve"> VLOOKUP(B5787,'Dataset-A1'!A:D,4,FALSE)</f>
        <v>OT</v>
      </c>
      <c r="N5787">
        <f t="shared" si="271"/>
        <v>6</v>
      </c>
      <c r="O5787">
        <f t="shared" si="272"/>
        <v>222</v>
      </c>
    </row>
    <row r="5788" spans="1:15">
      <c r="A5788" s="1">
        <v>50103271</v>
      </c>
      <c r="B5788" s="5">
        <v>20821948</v>
      </c>
      <c r="C5788" s="7">
        <v>43213</v>
      </c>
      <c r="D5788" s="7">
        <v>43217</v>
      </c>
      <c r="E5788" s="5" t="s">
        <v>29</v>
      </c>
      <c r="F5788" s="5">
        <v>662</v>
      </c>
      <c r="G5788" s="5">
        <v>439</v>
      </c>
      <c r="H5788" s="5" t="s">
        <v>27</v>
      </c>
      <c r="I5788" s="5">
        <v>6</v>
      </c>
      <c r="J5788">
        <f xml:space="preserve"> VLOOKUP(B5788,'Dataset-A1'!A:C,3,FALSE)</f>
        <v>1</v>
      </c>
      <c r="K5788">
        <f xml:space="preserve"> YEAR('Dataset-A2'!D5788)</f>
        <v>2018</v>
      </c>
      <c r="L5788">
        <f t="shared" si="270"/>
        <v>4</v>
      </c>
      <c r="M5788" t="str">
        <f xml:space="preserve"> VLOOKUP(B5788,'Dataset-A1'!A:D,4,FALSE)</f>
        <v>CN</v>
      </c>
      <c r="N5788">
        <f t="shared" si="271"/>
        <v>4</v>
      </c>
      <c r="O5788">
        <f t="shared" si="272"/>
        <v>223</v>
      </c>
    </row>
    <row r="5789" spans="1:15">
      <c r="A5789" s="1">
        <v>50103291</v>
      </c>
      <c r="B5789" s="5">
        <v>390046</v>
      </c>
      <c r="C5789" s="7">
        <v>43285</v>
      </c>
      <c r="D5789" s="7">
        <v>43286</v>
      </c>
      <c r="E5789" s="5" t="s">
        <v>28</v>
      </c>
      <c r="F5789" s="5">
        <v>465</v>
      </c>
      <c r="G5789" s="5">
        <v>295</v>
      </c>
      <c r="H5789" s="5" t="s">
        <v>25</v>
      </c>
      <c r="I5789" s="5">
        <v>6</v>
      </c>
      <c r="J5789">
        <f xml:space="preserve"> VLOOKUP(B5789,'Dataset-A1'!A:C,3,FALSE)</f>
        <v>1</v>
      </c>
      <c r="K5789">
        <f xml:space="preserve"> YEAR('Dataset-A2'!D5789)</f>
        <v>2018</v>
      </c>
      <c r="L5789">
        <f t="shared" si="270"/>
        <v>7</v>
      </c>
      <c r="M5789" t="str">
        <f xml:space="preserve"> VLOOKUP(B5789,'Dataset-A1'!A:D,4,FALSE)</f>
        <v>CN</v>
      </c>
      <c r="N5789">
        <f t="shared" si="271"/>
        <v>1</v>
      </c>
      <c r="O5789">
        <f t="shared" si="272"/>
        <v>170</v>
      </c>
    </row>
    <row r="5790" spans="1:15">
      <c r="A5790" s="1">
        <v>50103301</v>
      </c>
      <c r="B5790" s="5">
        <v>21001896</v>
      </c>
      <c r="C5790" s="7">
        <v>43159</v>
      </c>
      <c r="D5790" s="7">
        <v>43165</v>
      </c>
      <c r="E5790" s="5" t="s">
        <v>29</v>
      </c>
      <c r="F5790" s="5">
        <v>253</v>
      </c>
      <c r="G5790" s="5">
        <v>71</v>
      </c>
      <c r="H5790" s="5" t="s">
        <v>27</v>
      </c>
      <c r="I5790" s="5">
        <v>2</v>
      </c>
      <c r="J5790">
        <f xml:space="preserve"> VLOOKUP(B5790,'Dataset-A1'!A:C,3,FALSE)</f>
        <v>1</v>
      </c>
      <c r="K5790">
        <f xml:space="preserve"> YEAR('Dataset-A2'!D5790)</f>
        <v>2018</v>
      </c>
      <c r="L5790">
        <f t="shared" si="270"/>
        <v>3</v>
      </c>
      <c r="M5790" t="str">
        <f xml:space="preserve"> VLOOKUP(B5790,'Dataset-A1'!A:D,4,FALSE)</f>
        <v>CN</v>
      </c>
      <c r="N5790">
        <f t="shared" si="271"/>
        <v>6</v>
      </c>
      <c r="O5790">
        <f t="shared" si="272"/>
        <v>182</v>
      </c>
    </row>
    <row r="5791" spans="1:15">
      <c r="A5791" s="1">
        <v>50103321</v>
      </c>
      <c r="B5791" s="5">
        <v>21164876</v>
      </c>
      <c r="C5791" s="7">
        <v>43396</v>
      </c>
      <c r="D5791" s="7">
        <v>43397</v>
      </c>
      <c r="E5791" s="5" t="s">
        <v>29</v>
      </c>
      <c r="F5791" s="5">
        <v>155</v>
      </c>
      <c r="G5791" s="5">
        <v>47</v>
      </c>
      <c r="H5791" s="5" t="s">
        <v>30</v>
      </c>
      <c r="I5791" s="5">
        <v>3</v>
      </c>
      <c r="J5791">
        <f xml:space="preserve"> VLOOKUP(B5791,'Dataset-A1'!A:C,3,FALSE)</f>
        <v>1</v>
      </c>
      <c r="K5791">
        <f xml:space="preserve"> YEAR('Dataset-A2'!D5791)</f>
        <v>2018</v>
      </c>
      <c r="L5791">
        <f t="shared" si="270"/>
        <v>10</v>
      </c>
      <c r="M5791" t="str">
        <f xml:space="preserve"> VLOOKUP(B5791,'Dataset-A1'!A:D,4,FALSE)</f>
        <v>CN</v>
      </c>
      <c r="N5791">
        <f t="shared" si="271"/>
        <v>1</v>
      </c>
      <c r="O5791">
        <f t="shared" si="272"/>
        <v>108</v>
      </c>
    </row>
    <row r="5792" spans="1:15">
      <c r="A5792" s="1">
        <v>50103361</v>
      </c>
      <c r="B5792" s="5">
        <v>16815096</v>
      </c>
      <c r="C5792" s="7">
        <v>43184</v>
      </c>
      <c r="D5792" s="7">
        <v>43187</v>
      </c>
      <c r="E5792" s="5" t="s">
        <v>33</v>
      </c>
      <c r="F5792" s="5">
        <v>357</v>
      </c>
      <c r="G5792" s="5">
        <v>74</v>
      </c>
      <c r="H5792" s="5" t="s">
        <v>25</v>
      </c>
      <c r="I5792" s="5">
        <v>8</v>
      </c>
      <c r="J5792">
        <f xml:space="preserve"> VLOOKUP(B5792,'Dataset-A1'!A:C,3,FALSE)</f>
        <v>1</v>
      </c>
      <c r="K5792">
        <f xml:space="preserve"> YEAR('Dataset-A2'!D5792)</f>
        <v>2018</v>
      </c>
      <c r="L5792">
        <f t="shared" si="270"/>
        <v>3</v>
      </c>
      <c r="M5792" t="str">
        <f xml:space="preserve"> VLOOKUP(B5792,'Dataset-A1'!A:D,4,FALSE)</f>
        <v>CN</v>
      </c>
      <c r="N5792">
        <f t="shared" si="271"/>
        <v>3</v>
      </c>
      <c r="O5792">
        <f t="shared" si="272"/>
        <v>283</v>
      </c>
    </row>
    <row r="5793" spans="1:15">
      <c r="A5793" s="1">
        <v>50103381</v>
      </c>
      <c r="B5793" s="5">
        <v>9949153</v>
      </c>
      <c r="C5793" s="7">
        <v>43389</v>
      </c>
      <c r="D5793" s="7">
        <v>43389</v>
      </c>
      <c r="E5793" s="5" t="s">
        <v>23</v>
      </c>
      <c r="F5793" s="5">
        <v>662</v>
      </c>
      <c r="G5793" s="5">
        <v>352</v>
      </c>
      <c r="H5793" s="5" t="s">
        <v>25</v>
      </c>
      <c r="I5793" s="5">
        <v>2</v>
      </c>
      <c r="J5793">
        <f xml:space="preserve"> VLOOKUP(B5793,'Dataset-A1'!A:C,3,FALSE)</f>
        <v>0</v>
      </c>
      <c r="K5793">
        <f xml:space="preserve"> YEAR('Dataset-A2'!D5793)</f>
        <v>2018</v>
      </c>
      <c r="L5793">
        <f t="shared" si="270"/>
        <v>10</v>
      </c>
      <c r="M5793" t="str">
        <f xml:space="preserve"> VLOOKUP(B5793,'Dataset-A1'!A:D,4,FALSE)</f>
        <v>CN</v>
      </c>
      <c r="N5793">
        <f t="shared" si="271"/>
        <v>0</v>
      </c>
      <c r="O5793">
        <f t="shared" si="272"/>
        <v>310</v>
      </c>
    </row>
    <row r="5794" spans="1:15">
      <c r="A5794" s="1">
        <v>50103391</v>
      </c>
      <c r="B5794" s="5">
        <v>21166126</v>
      </c>
      <c r="C5794" s="7">
        <v>43363</v>
      </c>
      <c r="D5794" s="7">
        <v>43364</v>
      </c>
      <c r="E5794" s="5" t="s">
        <v>23</v>
      </c>
      <c r="F5794" s="5">
        <v>140</v>
      </c>
      <c r="G5794" s="5">
        <v>52</v>
      </c>
      <c r="H5794" s="5" t="s">
        <v>27</v>
      </c>
      <c r="I5794" s="5">
        <v>2</v>
      </c>
      <c r="J5794">
        <f xml:space="preserve"> VLOOKUP(B5794,'Dataset-A1'!A:C,3,FALSE)</f>
        <v>1</v>
      </c>
      <c r="K5794">
        <f xml:space="preserve"> YEAR('Dataset-A2'!D5794)</f>
        <v>2018</v>
      </c>
      <c r="L5794">
        <f t="shared" si="270"/>
        <v>9</v>
      </c>
      <c r="M5794" t="str">
        <f xml:space="preserve"> VLOOKUP(B5794,'Dataset-A1'!A:D,4,FALSE)</f>
        <v>CN</v>
      </c>
      <c r="N5794">
        <f t="shared" si="271"/>
        <v>1</v>
      </c>
      <c r="O5794">
        <f t="shared" si="272"/>
        <v>88</v>
      </c>
    </row>
    <row r="5795" spans="1:15">
      <c r="A5795" s="1">
        <v>50103421</v>
      </c>
      <c r="B5795" s="5">
        <v>20777674</v>
      </c>
      <c r="C5795" s="7">
        <v>43305</v>
      </c>
      <c r="D5795" s="7">
        <v>43309</v>
      </c>
      <c r="E5795" s="5" t="s">
        <v>29</v>
      </c>
      <c r="F5795" s="5">
        <v>578</v>
      </c>
      <c r="G5795" s="5">
        <v>175</v>
      </c>
      <c r="H5795" s="5" t="s">
        <v>25</v>
      </c>
      <c r="I5795" s="5">
        <v>2</v>
      </c>
      <c r="J5795">
        <f xml:space="preserve"> VLOOKUP(B5795,'Dataset-A1'!A:C,3,FALSE)</f>
        <v>1</v>
      </c>
      <c r="K5795">
        <f xml:space="preserve"> YEAR('Dataset-A2'!D5795)</f>
        <v>2018</v>
      </c>
      <c r="L5795">
        <f t="shared" si="270"/>
        <v>7</v>
      </c>
      <c r="M5795" t="str">
        <f xml:space="preserve"> VLOOKUP(B5795,'Dataset-A1'!A:D,4,FALSE)</f>
        <v>EN</v>
      </c>
      <c r="N5795">
        <f t="shared" si="271"/>
        <v>4</v>
      </c>
      <c r="O5795">
        <f t="shared" si="272"/>
        <v>403</v>
      </c>
    </row>
    <row r="5796" spans="1:15">
      <c r="A5796" s="1">
        <v>50103451</v>
      </c>
      <c r="B5796" s="5">
        <v>10268231</v>
      </c>
      <c r="C5796" s="7">
        <v>43179</v>
      </c>
      <c r="D5796" s="7">
        <v>43179</v>
      </c>
      <c r="E5796" s="5" t="s">
        <v>28</v>
      </c>
      <c r="F5796" s="5">
        <v>10265</v>
      </c>
      <c r="G5796" s="5">
        <v>6331</v>
      </c>
      <c r="H5796" s="5" t="s">
        <v>25</v>
      </c>
      <c r="I5796" s="5">
        <v>2</v>
      </c>
      <c r="J5796">
        <f xml:space="preserve"> VLOOKUP(B5796,'Dataset-A1'!A:C,3,FALSE)</f>
        <v>0</v>
      </c>
      <c r="K5796">
        <f xml:space="preserve"> YEAR('Dataset-A2'!D5796)</f>
        <v>2018</v>
      </c>
      <c r="L5796">
        <f t="shared" si="270"/>
        <v>3</v>
      </c>
      <c r="M5796" t="str">
        <f xml:space="preserve"> VLOOKUP(B5796,'Dataset-A1'!A:D,4,FALSE)</f>
        <v>OT</v>
      </c>
      <c r="N5796">
        <f t="shared" si="271"/>
        <v>0</v>
      </c>
      <c r="O5796">
        <f t="shared" si="272"/>
        <v>3934</v>
      </c>
    </row>
    <row r="5797" spans="1:15">
      <c r="A5797" s="1">
        <v>50103461</v>
      </c>
      <c r="B5797" s="5">
        <v>342052</v>
      </c>
      <c r="C5797" s="7">
        <v>43278</v>
      </c>
      <c r="D5797" s="7">
        <v>43284</v>
      </c>
      <c r="E5797" s="5" t="s">
        <v>23</v>
      </c>
      <c r="F5797" s="5">
        <v>371</v>
      </c>
      <c r="G5797" s="5">
        <v>180</v>
      </c>
      <c r="H5797" s="5" t="s">
        <v>30</v>
      </c>
      <c r="I5797" s="5">
        <v>5</v>
      </c>
      <c r="J5797">
        <f xml:space="preserve"> VLOOKUP(B5797,'Dataset-A1'!A:C,3,FALSE)</f>
        <v>1</v>
      </c>
      <c r="K5797">
        <f xml:space="preserve"> YEAR('Dataset-A2'!D5797)</f>
        <v>2018</v>
      </c>
      <c r="L5797">
        <f t="shared" si="270"/>
        <v>7</v>
      </c>
      <c r="M5797" t="str">
        <f xml:space="preserve"> VLOOKUP(B5797,'Dataset-A1'!A:D,4,FALSE)</f>
        <v>EN</v>
      </c>
      <c r="N5797">
        <f t="shared" si="271"/>
        <v>6</v>
      </c>
      <c r="O5797">
        <f t="shared" si="272"/>
        <v>191</v>
      </c>
    </row>
    <row r="5798" spans="1:15">
      <c r="A5798" s="1">
        <v>50103471</v>
      </c>
      <c r="B5798" s="5">
        <v>18980670</v>
      </c>
      <c r="C5798" s="7">
        <v>43068</v>
      </c>
      <c r="D5798" s="7">
        <v>43071</v>
      </c>
      <c r="E5798" s="5" t="s">
        <v>23</v>
      </c>
      <c r="F5798" s="5">
        <v>1862</v>
      </c>
      <c r="G5798" s="5">
        <v>1160</v>
      </c>
      <c r="H5798" s="5" t="s">
        <v>32</v>
      </c>
      <c r="I5798" s="5">
        <v>11</v>
      </c>
      <c r="J5798">
        <f xml:space="preserve"> VLOOKUP(B5798,'Dataset-A1'!A:C,3,FALSE)</f>
        <v>1</v>
      </c>
      <c r="K5798">
        <f xml:space="preserve"> YEAR('Dataset-A2'!D5798)</f>
        <v>2017</v>
      </c>
      <c r="L5798">
        <f t="shared" si="270"/>
        <v>12</v>
      </c>
      <c r="M5798" t="str">
        <f xml:space="preserve"> VLOOKUP(B5798,'Dataset-A1'!A:D,4,FALSE)</f>
        <v>CN</v>
      </c>
      <c r="N5798">
        <f t="shared" si="271"/>
        <v>3</v>
      </c>
      <c r="O5798">
        <f t="shared" si="272"/>
        <v>702</v>
      </c>
    </row>
    <row r="5799" spans="1:15">
      <c r="A5799" s="1">
        <v>50103481</v>
      </c>
      <c r="B5799" s="5">
        <v>15586418</v>
      </c>
      <c r="C5799" s="7">
        <v>43243</v>
      </c>
      <c r="D5799" s="7">
        <v>43243</v>
      </c>
      <c r="E5799" s="5" t="s">
        <v>33</v>
      </c>
      <c r="F5799" s="5">
        <v>437</v>
      </c>
      <c r="G5799" s="5">
        <v>230</v>
      </c>
      <c r="H5799" s="5" t="s">
        <v>27</v>
      </c>
      <c r="I5799" s="5">
        <v>2</v>
      </c>
      <c r="J5799">
        <f xml:space="preserve"> VLOOKUP(B5799,'Dataset-A1'!A:C,3,FALSE)</f>
        <v>0</v>
      </c>
      <c r="K5799">
        <f xml:space="preserve"> YEAR('Dataset-A2'!D5799)</f>
        <v>2018</v>
      </c>
      <c r="L5799">
        <f t="shared" si="270"/>
        <v>5</v>
      </c>
      <c r="M5799" t="str">
        <f xml:space="preserve"> VLOOKUP(B5799,'Dataset-A1'!A:D,4,FALSE)</f>
        <v>CN</v>
      </c>
      <c r="N5799">
        <f t="shared" si="271"/>
        <v>0</v>
      </c>
      <c r="O5799">
        <f t="shared" si="272"/>
        <v>207</v>
      </c>
    </row>
    <row r="5800" spans="1:15">
      <c r="A5800" s="1">
        <v>50103491</v>
      </c>
      <c r="B5800" s="5">
        <v>20236024</v>
      </c>
      <c r="C5800" s="7">
        <v>43182</v>
      </c>
      <c r="D5800" s="7">
        <v>43185</v>
      </c>
      <c r="E5800" s="5" t="s">
        <v>23</v>
      </c>
      <c r="F5800" s="5">
        <v>3559</v>
      </c>
      <c r="G5800" s="5">
        <v>1619</v>
      </c>
      <c r="H5800" s="5" t="s">
        <v>27</v>
      </c>
      <c r="I5800" s="5">
        <v>4</v>
      </c>
      <c r="J5800">
        <f xml:space="preserve"> VLOOKUP(B5800,'Dataset-A1'!A:C,3,FALSE)</f>
        <v>1</v>
      </c>
      <c r="K5800">
        <f xml:space="preserve"> YEAR('Dataset-A2'!D5800)</f>
        <v>2018</v>
      </c>
      <c r="L5800">
        <f t="shared" si="270"/>
        <v>3</v>
      </c>
      <c r="M5800" t="str">
        <f xml:space="preserve"> VLOOKUP(B5800,'Dataset-A1'!A:D,4,FALSE)</f>
        <v>OT</v>
      </c>
      <c r="N5800">
        <f t="shared" si="271"/>
        <v>3</v>
      </c>
      <c r="O5800">
        <f t="shared" si="272"/>
        <v>1940</v>
      </c>
    </row>
    <row r="5801" spans="1:15">
      <c r="A5801" s="1">
        <v>50103531</v>
      </c>
      <c r="B5801" s="5">
        <v>16734375</v>
      </c>
      <c r="C5801" s="7">
        <v>43422</v>
      </c>
      <c r="D5801" s="7">
        <v>43427</v>
      </c>
      <c r="E5801" s="5" t="s">
        <v>29</v>
      </c>
      <c r="F5801" s="5">
        <v>833</v>
      </c>
      <c r="G5801" s="5">
        <v>349</v>
      </c>
      <c r="H5801" s="5" t="s">
        <v>30</v>
      </c>
      <c r="I5801" s="5">
        <v>4</v>
      </c>
      <c r="J5801">
        <f xml:space="preserve"> VLOOKUP(B5801,'Dataset-A1'!A:C,3,FALSE)</f>
        <v>0</v>
      </c>
      <c r="K5801">
        <f xml:space="preserve"> YEAR('Dataset-A2'!D5801)</f>
        <v>2018</v>
      </c>
      <c r="L5801">
        <f t="shared" si="270"/>
        <v>11</v>
      </c>
      <c r="M5801" t="str">
        <f xml:space="preserve"> VLOOKUP(B5801,'Dataset-A1'!A:D,4,FALSE)</f>
        <v>CN</v>
      </c>
      <c r="N5801">
        <f t="shared" si="271"/>
        <v>5</v>
      </c>
      <c r="O5801">
        <f t="shared" si="272"/>
        <v>484</v>
      </c>
    </row>
    <row r="5802" spans="1:15">
      <c r="A5802" s="1">
        <v>50103561</v>
      </c>
      <c r="B5802" s="5">
        <v>1782692</v>
      </c>
      <c r="C5802" s="7">
        <v>43412</v>
      </c>
      <c r="D5802" s="7">
        <v>43415</v>
      </c>
      <c r="E5802" s="5" t="s">
        <v>33</v>
      </c>
      <c r="F5802" s="5">
        <v>277</v>
      </c>
      <c r="G5802" s="5">
        <v>93</v>
      </c>
      <c r="H5802" s="5" t="s">
        <v>32</v>
      </c>
      <c r="I5802" s="5">
        <v>1</v>
      </c>
      <c r="J5802">
        <f xml:space="preserve"> VLOOKUP(B5802,'Dataset-A1'!A:C,3,FALSE)</f>
        <v>0</v>
      </c>
      <c r="K5802">
        <f xml:space="preserve"> YEAR('Dataset-A2'!D5802)</f>
        <v>2018</v>
      </c>
      <c r="L5802">
        <f t="shared" si="270"/>
        <v>11</v>
      </c>
      <c r="M5802" t="str">
        <f xml:space="preserve"> VLOOKUP(B5802,'Dataset-A1'!A:D,4,FALSE)</f>
        <v>EN</v>
      </c>
      <c r="N5802">
        <f t="shared" si="271"/>
        <v>3</v>
      </c>
      <c r="O5802">
        <f t="shared" si="272"/>
        <v>184</v>
      </c>
    </row>
    <row r="5803" spans="1:15">
      <c r="A5803" s="1">
        <v>50103571</v>
      </c>
      <c r="B5803" s="5">
        <v>17396924</v>
      </c>
      <c r="C5803" s="7">
        <v>43119</v>
      </c>
      <c r="D5803" s="7">
        <v>43121</v>
      </c>
      <c r="E5803" s="5" t="s">
        <v>33</v>
      </c>
      <c r="F5803" s="5">
        <v>182</v>
      </c>
      <c r="G5803" s="5">
        <v>50</v>
      </c>
      <c r="H5803" s="5" t="s">
        <v>32</v>
      </c>
      <c r="I5803" s="5">
        <v>2</v>
      </c>
      <c r="J5803">
        <f xml:space="preserve"> VLOOKUP(B5803,'Dataset-A1'!A:C,3,FALSE)</f>
        <v>0</v>
      </c>
      <c r="K5803">
        <f xml:space="preserve"> YEAR('Dataset-A2'!D5803)</f>
        <v>2018</v>
      </c>
      <c r="L5803">
        <f t="shared" si="270"/>
        <v>1</v>
      </c>
      <c r="M5803" t="str">
        <f xml:space="preserve"> VLOOKUP(B5803,'Dataset-A1'!A:D,4,FALSE)</f>
        <v>OT</v>
      </c>
      <c r="N5803">
        <f t="shared" si="271"/>
        <v>2</v>
      </c>
      <c r="O5803">
        <f t="shared" si="272"/>
        <v>132</v>
      </c>
    </row>
    <row r="5804" spans="1:15">
      <c r="A5804" s="1">
        <v>50103581</v>
      </c>
      <c r="B5804" s="5">
        <v>21142648</v>
      </c>
      <c r="C5804" s="7">
        <v>43383</v>
      </c>
      <c r="D5804" s="7">
        <v>43385</v>
      </c>
      <c r="E5804" s="5" t="s">
        <v>29</v>
      </c>
      <c r="F5804" s="5">
        <v>459</v>
      </c>
      <c r="G5804" s="5">
        <v>206</v>
      </c>
      <c r="H5804" s="5" t="s">
        <v>27</v>
      </c>
      <c r="I5804" s="5">
        <v>1</v>
      </c>
      <c r="J5804">
        <f xml:space="preserve"> VLOOKUP(B5804,'Dataset-A1'!A:C,3,FALSE)</f>
        <v>0</v>
      </c>
      <c r="K5804">
        <f xml:space="preserve"> YEAR('Dataset-A2'!D5804)</f>
        <v>2018</v>
      </c>
      <c r="L5804">
        <f t="shared" si="270"/>
        <v>10</v>
      </c>
      <c r="M5804" t="str">
        <f xml:space="preserve"> VLOOKUP(B5804,'Dataset-A1'!A:D,4,FALSE)</f>
        <v>OT</v>
      </c>
      <c r="N5804">
        <f t="shared" si="271"/>
        <v>2</v>
      </c>
      <c r="O5804">
        <f t="shared" si="272"/>
        <v>253</v>
      </c>
    </row>
    <row r="5805" spans="1:15">
      <c r="A5805" s="1">
        <v>50103591</v>
      </c>
      <c r="B5805" s="5">
        <v>6641818</v>
      </c>
      <c r="C5805" s="7">
        <v>43169</v>
      </c>
      <c r="D5805" s="7">
        <v>43171</v>
      </c>
      <c r="E5805" s="5" t="s">
        <v>33</v>
      </c>
      <c r="F5805" s="5">
        <v>895</v>
      </c>
      <c r="G5805" s="5">
        <v>248</v>
      </c>
      <c r="H5805" s="5" t="s">
        <v>30</v>
      </c>
      <c r="I5805" s="5">
        <v>2</v>
      </c>
      <c r="J5805">
        <f xml:space="preserve"> VLOOKUP(B5805,'Dataset-A1'!A:C,3,FALSE)</f>
        <v>0</v>
      </c>
      <c r="K5805">
        <f xml:space="preserve"> YEAR('Dataset-A2'!D5805)</f>
        <v>2018</v>
      </c>
      <c r="L5805">
        <f t="shared" si="270"/>
        <v>3</v>
      </c>
      <c r="M5805" t="str">
        <f xml:space="preserve"> VLOOKUP(B5805,'Dataset-A1'!A:D,4,FALSE)</f>
        <v>CN</v>
      </c>
      <c r="N5805">
        <f t="shared" si="271"/>
        <v>2</v>
      </c>
      <c r="O5805">
        <f t="shared" si="272"/>
        <v>647</v>
      </c>
    </row>
    <row r="5806" spans="1:15">
      <c r="A5806" s="1">
        <v>50103611</v>
      </c>
      <c r="B5806" s="5">
        <v>21081768</v>
      </c>
      <c r="C5806" s="7">
        <v>43362</v>
      </c>
      <c r="D5806" s="7">
        <v>43364</v>
      </c>
      <c r="E5806" s="5" t="s">
        <v>28</v>
      </c>
      <c r="F5806" s="5">
        <v>150</v>
      </c>
      <c r="G5806" s="5">
        <v>62</v>
      </c>
      <c r="H5806" s="5" t="s">
        <v>27</v>
      </c>
      <c r="I5806" s="5">
        <v>12</v>
      </c>
      <c r="J5806">
        <f xml:space="preserve"> VLOOKUP(B5806,'Dataset-A1'!A:C,3,FALSE)</f>
        <v>1</v>
      </c>
      <c r="K5806">
        <f xml:space="preserve"> YEAR('Dataset-A2'!D5806)</f>
        <v>2018</v>
      </c>
      <c r="L5806">
        <f t="shared" si="270"/>
        <v>9</v>
      </c>
      <c r="M5806" t="str">
        <f xml:space="preserve"> VLOOKUP(B5806,'Dataset-A1'!A:D,4,FALSE)</f>
        <v>EN</v>
      </c>
      <c r="N5806">
        <f t="shared" si="271"/>
        <v>2</v>
      </c>
      <c r="O5806">
        <f t="shared" si="272"/>
        <v>88</v>
      </c>
    </row>
    <row r="5807" spans="1:15">
      <c r="A5807" s="1">
        <v>50103641</v>
      </c>
      <c r="B5807" s="5">
        <v>18596551</v>
      </c>
      <c r="C5807" s="7">
        <v>43371</v>
      </c>
      <c r="D5807" s="7">
        <v>43373</v>
      </c>
      <c r="E5807" s="5" t="s">
        <v>29</v>
      </c>
      <c r="F5807" s="5">
        <v>159</v>
      </c>
      <c r="G5807" s="5">
        <v>89</v>
      </c>
      <c r="H5807" s="5" t="s">
        <v>25</v>
      </c>
      <c r="I5807" s="5">
        <v>10</v>
      </c>
      <c r="J5807">
        <f xml:space="preserve"> VLOOKUP(B5807,'Dataset-A1'!A:C,3,FALSE)</f>
        <v>1</v>
      </c>
      <c r="K5807">
        <f xml:space="preserve"> YEAR('Dataset-A2'!D5807)</f>
        <v>2018</v>
      </c>
      <c r="L5807">
        <f t="shared" si="270"/>
        <v>9</v>
      </c>
      <c r="M5807" t="str">
        <f xml:space="preserve"> VLOOKUP(B5807,'Dataset-A1'!A:D,4,FALSE)</f>
        <v>CN</v>
      </c>
      <c r="N5807">
        <f t="shared" si="271"/>
        <v>2</v>
      </c>
      <c r="O5807">
        <f t="shared" si="272"/>
        <v>70</v>
      </c>
    </row>
    <row r="5808" spans="1:15">
      <c r="A5808" s="1">
        <v>50103651</v>
      </c>
      <c r="B5808" s="5">
        <v>10567123</v>
      </c>
      <c r="C5808" s="7">
        <v>43343</v>
      </c>
      <c r="D5808" s="7">
        <v>43348</v>
      </c>
      <c r="E5808" s="5" t="s">
        <v>28</v>
      </c>
      <c r="F5808" s="5">
        <v>4320</v>
      </c>
      <c r="G5808" s="5">
        <v>1357</v>
      </c>
      <c r="H5808" s="5" t="s">
        <v>27</v>
      </c>
      <c r="I5808" s="5">
        <v>3</v>
      </c>
      <c r="J5808">
        <f xml:space="preserve"> VLOOKUP(B5808,'Dataset-A1'!A:C,3,FALSE)</f>
        <v>1</v>
      </c>
      <c r="K5808">
        <f xml:space="preserve"> YEAR('Dataset-A2'!D5808)</f>
        <v>2018</v>
      </c>
      <c r="L5808">
        <f t="shared" si="270"/>
        <v>9</v>
      </c>
      <c r="M5808" t="str">
        <f xml:space="preserve"> VLOOKUP(B5808,'Dataset-A1'!A:D,4,FALSE)</f>
        <v>OT</v>
      </c>
      <c r="N5808">
        <f t="shared" si="271"/>
        <v>5</v>
      </c>
      <c r="O5808">
        <f t="shared" si="272"/>
        <v>2963</v>
      </c>
    </row>
    <row r="5809" spans="1:15">
      <c r="A5809" s="1">
        <v>50103671</v>
      </c>
      <c r="B5809" s="5">
        <v>20583506</v>
      </c>
      <c r="C5809" s="7">
        <v>43340</v>
      </c>
      <c r="D5809" s="7">
        <v>43343</v>
      </c>
      <c r="E5809" s="5" t="s">
        <v>28</v>
      </c>
      <c r="F5809" s="5">
        <v>242</v>
      </c>
      <c r="G5809" s="5">
        <v>65</v>
      </c>
      <c r="H5809" s="5" t="s">
        <v>30</v>
      </c>
      <c r="I5809" s="5">
        <v>3</v>
      </c>
      <c r="J5809">
        <f xml:space="preserve"> VLOOKUP(B5809,'Dataset-A1'!A:C,3,FALSE)</f>
        <v>1</v>
      </c>
      <c r="K5809">
        <f xml:space="preserve"> YEAR('Dataset-A2'!D5809)</f>
        <v>2018</v>
      </c>
      <c r="L5809">
        <f t="shared" si="270"/>
        <v>8</v>
      </c>
      <c r="M5809" t="str">
        <f xml:space="preserve"> VLOOKUP(B5809,'Dataset-A1'!A:D,4,FALSE)</f>
        <v>EN</v>
      </c>
      <c r="N5809">
        <f t="shared" si="271"/>
        <v>3</v>
      </c>
      <c r="O5809">
        <f t="shared" si="272"/>
        <v>177</v>
      </c>
    </row>
    <row r="5810" spans="1:15">
      <c r="A5810" s="1">
        <v>50103681</v>
      </c>
      <c r="B5810" s="5">
        <v>384025</v>
      </c>
      <c r="C5810" s="7">
        <v>43223</v>
      </c>
      <c r="D5810" s="7">
        <v>43229</v>
      </c>
      <c r="E5810" s="5" t="s">
        <v>23</v>
      </c>
      <c r="F5810" s="5">
        <v>1435</v>
      </c>
      <c r="G5810" s="5">
        <v>477</v>
      </c>
      <c r="H5810" s="5" t="s">
        <v>30</v>
      </c>
      <c r="I5810" s="5">
        <v>12</v>
      </c>
      <c r="J5810">
        <f xml:space="preserve"> VLOOKUP(B5810,'Dataset-A1'!A:C,3,FALSE)</f>
        <v>1</v>
      </c>
      <c r="K5810">
        <f xml:space="preserve"> YEAR('Dataset-A2'!D5810)</f>
        <v>2018</v>
      </c>
      <c r="L5810">
        <f t="shared" si="270"/>
        <v>5</v>
      </c>
      <c r="M5810" t="str">
        <f xml:space="preserve"> VLOOKUP(B5810,'Dataset-A1'!A:D,4,FALSE)</f>
        <v>OT</v>
      </c>
      <c r="N5810">
        <f t="shared" si="271"/>
        <v>6</v>
      </c>
      <c r="O5810">
        <f t="shared" si="272"/>
        <v>958</v>
      </c>
    </row>
    <row r="5811" spans="1:15">
      <c r="A5811" s="1">
        <v>50103691</v>
      </c>
      <c r="B5811" s="5">
        <v>9836822</v>
      </c>
      <c r="C5811" s="7">
        <v>43185</v>
      </c>
      <c r="D5811" s="7">
        <v>43186</v>
      </c>
      <c r="E5811" s="5" t="s">
        <v>28</v>
      </c>
      <c r="F5811" s="5">
        <v>692</v>
      </c>
      <c r="G5811" s="5">
        <v>309</v>
      </c>
      <c r="H5811" s="5" t="s">
        <v>32</v>
      </c>
      <c r="I5811" s="5">
        <v>1</v>
      </c>
      <c r="J5811">
        <f xml:space="preserve"> VLOOKUP(B5811,'Dataset-A1'!A:C,3,FALSE)</f>
        <v>1</v>
      </c>
      <c r="K5811">
        <f xml:space="preserve"> YEAR('Dataset-A2'!D5811)</f>
        <v>2018</v>
      </c>
      <c r="L5811">
        <f t="shared" si="270"/>
        <v>3</v>
      </c>
      <c r="M5811" t="str">
        <f xml:space="preserve"> VLOOKUP(B5811,'Dataset-A1'!A:D,4,FALSE)</f>
        <v>CN</v>
      </c>
      <c r="N5811">
        <f t="shared" si="271"/>
        <v>1</v>
      </c>
      <c r="O5811">
        <f t="shared" si="272"/>
        <v>383</v>
      </c>
    </row>
    <row r="5812" spans="1:15">
      <c r="A5812" s="1">
        <v>50103721</v>
      </c>
      <c r="B5812" s="5">
        <v>21167844</v>
      </c>
      <c r="C5812" s="7">
        <v>43130</v>
      </c>
      <c r="D5812" s="7">
        <v>43132</v>
      </c>
      <c r="E5812" s="5" t="s">
        <v>28</v>
      </c>
      <c r="F5812" s="5">
        <v>3558</v>
      </c>
      <c r="G5812" s="5">
        <v>2241</v>
      </c>
      <c r="H5812" s="5" t="s">
        <v>30</v>
      </c>
      <c r="I5812" s="5">
        <v>7</v>
      </c>
      <c r="J5812">
        <f xml:space="preserve"> VLOOKUP(B5812,'Dataset-A1'!A:C,3,FALSE)</f>
        <v>1</v>
      </c>
      <c r="K5812">
        <f xml:space="preserve"> YEAR('Dataset-A2'!D5812)</f>
        <v>2018</v>
      </c>
      <c r="L5812">
        <f t="shared" si="270"/>
        <v>2</v>
      </c>
      <c r="M5812" t="str">
        <f xml:space="preserve"> VLOOKUP(B5812,'Dataset-A1'!A:D,4,FALSE)</f>
        <v>CN</v>
      </c>
      <c r="N5812">
        <f t="shared" si="271"/>
        <v>2</v>
      </c>
      <c r="O5812">
        <f t="shared" si="272"/>
        <v>1317</v>
      </c>
    </row>
    <row r="5813" spans="1:15">
      <c r="A5813" s="1">
        <v>50103741</v>
      </c>
      <c r="B5813" s="5">
        <v>5820870</v>
      </c>
      <c r="C5813" s="7">
        <v>43085</v>
      </c>
      <c r="D5813" s="7">
        <v>43087</v>
      </c>
      <c r="E5813" s="5" t="s">
        <v>28</v>
      </c>
      <c r="F5813" s="5">
        <v>480</v>
      </c>
      <c r="G5813" s="5">
        <v>331</v>
      </c>
      <c r="H5813" s="5" t="s">
        <v>30</v>
      </c>
      <c r="I5813" s="5">
        <v>3</v>
      </c>
      <c r="J5813">
        <f xml:space="preserve"> VLOOKUP(B5813,'Dataset-A1'!A:C,3,FALSE)</f>
        <v>1</v>
      </c>
      <c r="K5813">
        <f xml:space="preserve"> YEAR('Dataset-A2'!D5813)</f>
        <v>2017</v>
      </c>
      <c r="L5813">
        <f t="shared" si="270"/>
        <v>12</v>
      </c>
      <c r="M5813" t="str">
        <f xml:space="preserve"> VLOOKUP(B5813,'Dataset-A1'!A:D,4,FALSE)</f>
        <v>CN</v>
      </c>
      <c r="N5813">
        <f t="shared" si="271"/>
        <v>2</v>
      </c>
      <c r="O5813">
        <f t="shared" si="272"/>
        <v>149</v>
      </c>
    </row>
    <row r="5814" spans="1:15">
      <c r="A5814" s="1">
        <v>50103751</v>
      </c>
      <c r="B5814" s="5">
        <v>11059555</v>
      </c>
      <c r="C5814" s="7">
        <v>43264</v>
      </c>
      <c r="D5814" s="7">
        <v>43268</v>
      </c>
      <c r="E5814" s="5" t="s">
        <v>28</v>
      </c>
      <c r="F5814" s="5">
        <v>44730</v>
      </c>
      <c r="G5814" s="5">
        <v>31109</v>
      </c>
      <c r="H5814" s="5" t="s">
        <v>30</v>
      </c>
      <c r="I5814" s="5">
        <v>2</v>
      </c>
      <c r="J5814">
        <f xml:space="preserve"> VLOOKUP(B5814,'Dataset-A1'!A:C,3,FALSE)</f>
        <v>1</v>
      </c>
      <c r="K5814">
        <f xml:space="preserve"> YEAR('Dataset-A2'!D5814)</f>
        <v>2018</v>
      </c>
      <c r="L5814">
        <f t="shared" si="270"/>
        <v>6</v>
      </c>
      <c r="M5814" t="str">
        <f xml:space="preserve"> VLOOKUP(B5814,'Dataset-A1'!A:D,4,FALSE)</f>
        <v>EN</v>
      </c>
      <c r="N5814">
        <f t="shared" si="271"/>
        <v>4</v>
      </c>
      <c r="O5814">
        <f t="shared" si="272"/>
        <v>13621</v>
      </c>
    </row>
    <row r="5815" spans="1:15">
      <c r="A5815" s="1">
        <v>50103771</v>
      </c>
      <c r="B5815" s="5">
        <v>21168483</v>
      </c>
      <c r="C5815" s="7">
        <v>43192</v>
      </c>
      <c r="D5815" s="7">
        <v>43197</v>
      </c>
      <c r="E5815" s="5" t="s">
        <v>28</v>
      </c>
      <c r="F5815" s="5">
        <v>168</v>
      </c>
      <c r="G5815" s="5">
        <v>89</v>
      </c>
      <c r="H5815" s="5" t="s">
        <v>30</v>
      </c>
      <c r="I5815" s="5">
        <v>10</v>
      </c>
      <c r="J5815">
        <f xml:space="preserve"> VLOOKUP(B5815,'Dataset-A1'!A:C,3,FALSE)</f>
        <v>0</v>
      </c>
      <c r="K5815">
        <f xml:space="preserve"> YEAR('Dataset-A2'!D5815)</f>
        <v>2018</v>
      </c>
      <c r="L5815">
        <f t="shared" si="270"/>
        <v>4</v>
      </c>
      <c r="M5815" t="str">
        <f xml:space="preserve"> VLOOKUP(B5815,'Dataset-A1'!A:D,4,FALSE)</f>
        <v>OT</v>
      </c>
      <c r="N5815">
        <f t="shared" si="271"/>
        <v>5</v>
      </c>
      <c r="O5815">
        <f t="shared" si="272"/>
        <v>79</v>
      </c>
    </row>
    <row r="5816" spans="1:15">
      <c r="A5816" s="1">
        <v>50103781</v>
      </c>
      <c r="B5816" s="5">
        <v>21170783</v>
      </c>
      <c r="C5816" s="7">
        <v>43313</v>
      </c>
      <c r="D5816" s="7">
        <v>43317</v>
      </c>
      <c r="E5816" s="5" t="s">
        <v>28</v>
      </c>
      <c r="F5816" s="5">
        <v>2537</v>
      </c>
      <c r="G5816" s="5">
        <v>865</v>
      </c>
      <c r="H5816" s="5" t="s">
        <v>27</v>
      </c>
      <c r="I5816" s="5">
        <v>2</v>
      </c>
      <c r="J5816">
        <f xml:space="preserve"> VLOOKUP(B5816,'Dataset-A1'!A:C,3,FALSE)</f>
        <v>1</v>
      </c>
      <c r="K5816">
        <f xml:space="preserve"> YEAR('Dataset-A2'!D5816)</f>
        <v>2018</v>
      </c>
      <c r="L5816">
        <f t="shared" si="270"/>
        <v>8</v>
      </c>
      <c r="M5816" t="str">
        <f xml:space="preserve"> VLOOKUP(B5816,'Dataset-A1'!A:D,4,FALSE)</f>
        <v>CN</v>
      </c>
      <c r="N5816">
        <f t="shared" si="271"/>
        <v>4</v>
      </c>
      <c r="O5816">
        <f t="shared" si="272"/>
        <v>1672</v>
      </c>
    </row>
    <row r="5817" spans="1:15">
      <c r="A5817" s="1">
        <v>50103821</v>
      </c>
      <c r="B5817" s="5">
        <v>21166078</v>
      </c>
      <c r="C5817" s="7">
        <v>43385</v>
      </c>
      <c r="D5817" s="7">
        <v>43388</v>
      </c>
      <c r="E5817" s="5" t="s">
        <v>29</v>
      </c>
      <c r="F5817" s="5">
        <v>144</v>
      </c>
      <c r="G5817" s="5">
        <v>74</v>
      </c>
      <c r="H5817" s="5" t="s">
        <v>30</v>
      </c>
      <c r="I5817" s="5">
        <v>3</v>
      </c>
      <c r="J5817">
        <f xml:space="preserve"> VLOOKUP(B5817,'Dataset-A1'!A:C,3,FALSE)</f>
        <v>1</v>
      </c>
      <c r="K5817">
        <f xml:space="preserve"> YEAR('Dataset-A2'!D5817)</f>
        <v>2018</v>
      </c>
      <c r="L5817">
        <f t="shared" si="270"/>
        <v>10</v>
      </c>
      <c r="M5817" t="str">
        <f xml:space="preserve"> VLOOKUP(B5817,'Dataset-A1'!A:D,4,FALSE)</f>
        <v>OT</v>
      </c>
      <c r="N5817">
        <f t="shared" si="271"/>
        <v>3</v>
      </c>
      <c r="O5817">
        <f t="shared" si="272"/>
        <v>70</v>
      </c>
    </row>
    <row r="5818" spans="1:15">
      <c r="A5818" s="1">
        <v>50103831</v>
      </c>
      <c r="B5818" s="5">
        <v>9566914</v>
      </c>
      <c r="C5818" s="7">
        <v>43084</v>
      </c>
      <c r="D5818" s="7">
        <v>43087</v>
      </c>
      <c r="E5818" s="5" t="s">
        <v>33</v>
      </c>
      <c r="F5818" s="5">
        <v>275</v>
      </c>
      <c r="G5818" s="5">
        <v>166</v>
      </c>
      <c r="H5818" s="5" t="s">
        <v>30</v>
      </c>
      <c r="I5818" s="5">
        <v>10</v>
      </c>
      <c r="J5818">
        <f xml:space="preserve"> VLOOKUP(B5818,'Dataset-A1'!A:C,3,FALSE)</f>
        <v>1</v>
      </c>
      <c r="K5818">
        <f xml:space="preserve"> YEAR('Dataset-A2'!D5818)</f>
        <v>2017</v>
      </c>
      <c r="L5818">
        <f t="shared" si="270"/>
        <v>12</v>
      </c>
      <c r="M5818" t="str">
        <f xml:space="preserve"> VLOOKUP(B5818,'Dataset-A1'!A:D,4,FALSE)</f>
        <v>CN</v>
      </c>
      <c r="N5818">
        <f t="shared" si="271"/>
        <v>3</v>
      </c>
      <c r="O5818">
        <f t="shared" si="272"/>
        <v>109</v>
      </c>
    </row>
    <row r="5819" spans="1:15">
      <c r="A5819" s="1">
        <v>50103841</v>
      </c>
      <c r="B5819" s="5">
        <v>20808463</v>
      </c>
      <c r="C5819" s="7">
        <v>43077</v>
      </c>
      <c r="D5819" s="7">
        <v>43080</v>
      </c>
      <c r="E5819" s="5" t="s">
        <v>29</v>
      </c>
      <c r="F5819" s="5">
        <v>2398</v>
      </c>
      <c r="G5819" s="5">
        <v>1614</v>
      </c>
      <c r="H5819" s="5" t="s">
        <v>25</v>
      </c>
      <c r="I5819" s="5">
        <v>3</v>
      </c>
      <c r="J5819">
        <f xml:space="preserve"> VLOOKUP(B5819,'Dataset-A1'!A:C,3,FALSE)</f>
        <v>1</v>
      </c>
      <c r="K5819">
        <f xml:space="preserve"> YEAR('Dataset-A2'!D5819)</f>
        <v>2017</v>
      </c>
      <c r="L5819">
        <f t="shared" si="270"/>
        <v>12</v>
      </c>
      <c r="M5819" t="str">
        <f xml:space="preserve"> VLOOKUP(B5819,'Dataset-A1'!A:D,4,FALSE)</f>
        <v>EN</v>
      </c>
      <c r="N5819">
        <f t="shared" si="271"/>
        <v>3</v>
      </c>
      <c r="O5819">
        <f t="shared" si="272"/>
        <v>784</v>
      </c>
    </row>
    <row r="5820" spans="1:15">
      <c r="A5820" s="1">
        <v>50103871</v>
      </c>
      <c r="B5820" s="5">
        <v>6741598</v>
      </c>
      <c r="C5820" s="7">
        <v>43153</v>
      </c>
      <c r="D5820" s="7">
        <v>43159</v>
      </c>
      <c r="E5820" s="5" t="s">
        <v>28</v>
      </c>
      <c r="F5820" s="5">
        <v>215</v>
      </c>
      <c r="G5820" s="5">
        <v>91</v>
      </c>
      <c r="H5820" s="5" t="s">
        <v>25</v>
      </c>
      <c r="I5820" s="5">
        <v>10</v>
      </c>
      <c r="J5820">
        <f xml:space="preserve"> VLOOKUP(B5820,'Dataset-A1'!A:C,3,FALSE)</f>
        <v>0</v>
      </c>
      <c r="K5820">
        <f xml:space="preserve"> YEAR('Dataset-A2'!D5820)</f>
        <v>2018</v>
      </c>
      <c r="L5820">
        <f t="shared" si="270"/>
        <v>2</v>
      </c>
      <c r="M5820" t="str">
        <f xml:space="preserve"> VLOOKUP(B5820,'Dataset-A1'!A:D,4,FALSE)</f>
        <v>CN</v>
      </c>
      <c r="N5820">
        <f t="shared" si="271"/>
        <v>6</v>
      </c>
      <c r="O5820">
        <f t="shared" si="272"/>
        <v>124</v>
      </c>
    </row>
    <row r="5821" spans="1:15">
      <c r="A5821" s="1">
        <v>50103881</v>
      </c>
      <c r="B5821" s="5">
        <v>21121308</v>
      </c>
      <c r="C5821" s="7">
        <v>43193</v>
      </c>
      <c r="D5821" s="7">
        <v>43200</v>
      </c>
      <c r="E5821" s="5" t="s">
        <v>29</v>
      </c>
      <c r="F5821" s="5">
        <v>363</v>
      </c>
      <c r="G5821" s="5">
        <v>194</v>
      </c>
      <c r="H5821" s="5" t="s">
        <v>27</v>
      </c>
      <c r="I5821" s="5">
        <v>5</v>
      </c>
      <c r="J5821">
        <f xml:space="preserve"> VLOOKUP(B5821,'Dataset-A1'!A:C,3,FALSE)</f>
        <v>1</v>
      </c>
      <c r="K5821">
        <f xml:space="preserve"> YEAR('Dataset-A2'!D5821)</f>
        <v>2018</v>
      </c>
      <c r="L5821">
        <f t="shared" si="270"/>
        <v>4</v>
      </c>
      <c r="M5821" t="str">
        <f xml:space="preserve"> VLOOKUP(B5821,'Dataset-A1'!A:D,4,FALSE)</f>
        <v>OT</v>
      </c>
      <c r="N5821">
        <f t="shared" si="271"/>
        <v>7</v>
      </c>
      <c r="O5821">
        <f t="shared" si="272"/>
        <v>169</v>
      </c>
    </row>
    <row r="5822" spans="1:15">
      <c r="A5822" s="1">
        <v>50103901</v>
      </c>
      <c r="B5822" s="5">
        <v>16465774</v>
      </c>
      <c r="C5822" s="7">
        <v>43197</v>
      </c>
      <c r="D5822" s="7">
        <v>43201</v>
      </c>
      <c r="E5822" s="5" t="s">
        <v>29</v>
      </c>
      <c r="F5822" s="5">
        <v>125</v>
      </c>
      <c r="G5822" s="5">
        <v>39</v>
      </c>
      <c r="H5822" s="5" t="s">
        <v>27</v>
      </c>
      <c r="I5822" s="5">
        <v>11</v>
      </c>
      <c r="J5822">
        <f xml:space="preserve"> VLOOKUP(B5822,'Dataset-A1'!A:C,3,FALSE)</f>
        <v>1</v>
      </c>
      <c r="K5822">
        <f xml:space="preserve"> YEAR('Dataset-A2'!D5822)</f>
        <v>2018</v>
      </c>
      <c r="L5822">
        <f t="shared" si="270"/>
        <v>4</v>
      </c>
      <c r="M5822" t="str">
        <f xml:space="preserve"> VLOOKUP(B5822,'Dataset-A1'!A:D,4,FALSE)</f>
        <v>CN</v>
      </c>
      <c r="N5822">
        <f t="shared" si="271"/>
        <v>4</v>
      </c>
      <c r="O5822">
        <f t="shared" si="272"/>
        <v>86</v>
      </c>
    </row>
    <row r="5823" spans="1:15">
      <c r="A5823" s="1">
        <v>50103911</v>
      </c>
      <c r="B5823" s="5">
        <v>21165773</v>
      </c>
      <c r="C5823" s="7">
        <v>43410</v>
      </c>
      <c r="D5823" s="7">
        <v>43412</v>
      </c>
      <c r="E5823" s="5" t="s">
        <v>29</v>
      </c>
      <c r="F5823" s="5">
        <v>39834</v>
      </c>
      <c r="G5823" s="5">
        <v>26350</v>
      </c>
      <c r="H5823" s="5" t="s">
        <v>27</v>
      </c>
      <c r="I5823" s="5">
        <v>6</v>
      </c>
      <c r="J5823">
        <f xml:space="preserve"> VLOOKUP(B5823,'Dataset-A1'!A:C,3,FALSE)</f>
        <v>1</v>
      </c>
      <c r="K5823">
        <f xml:space="preserve"> YEAR('Dataset-A2'!D5823)</f>
        <v>2018</v>
      </c>
      <c r="L5823">
        <f t="shared" si="270"/>
        <v>11</v>
      </c>
      <c r="M5823" t="str">
        <f xml:space="preserve"> VLOOKUP(B5823,'Dataset-A1'!A:D,4,FALSE)</f>
        <v>CN</v>
      </c>
      <c r="N5823">
        <f t="shared" si="271"/>
        <v>2</v>
      </c>
      <c r="O5823">
        <f t="shared" si="272"/>
        <v>13484</v>
      </c>
    </row>
    <row r="5824" spans="1:15">
      <c r="A5824" s="1">
        <v>50103921</v>
      </c>
      <c r="B5824" s="5">
        <v>366929</v>
      </c>
      <c r="C5824" s="7">
        <v>43196</v>
      </c>
      <c r="D5824" s="7">
        <v>43198</v>
      </c>
      <c r="E5824" s="5" t="s">
        <v>28</v>
      </c>
      <c r="F5824" s="5">
        <v>3053</v>
      </c>
      <c r="G5824" s="5">
        <v>642</v>
      </c>
      <c r="H5824" s="5" t="s">
        <v>30</v>
      </c>
      <c r="I5824" s="5">
        <v>8</v>
      </c>
      <c r="J5824">
        <f xml:space="preserve"> VLOOKUP(B5824,'Dataset-A1'!A:C,3,FALSE)</f>
        <v>0</v>
      </c>
      <c r="K5824">
        <f xml:space="preserve"> YEAR('Dataset-A2'!D5824)</f>
        <v>2018</v>
      </c>
      <c r="L5824">
        <f t="shared" si="270"/>
        <v>4</v>
      </c>
      <c r="M5824" t="str">
        <f xml:space="preserve"> VLOOKUP(B5824,'Dataset-A1'!A:D,4,FALSE)</f>
        <v>CN</v>
      </c>
      <c r="N5824">
        <f t="shared" si="271"/>
        <v>2</v>
      </c>
      <c r="O5824">
        <f t="shared" si="272"/>
        <v>2411</v>
      </c>
    </row>
    <row r="5825" spans="1:15">
      <c r="A5825" s="1">
        <v>50103971</v>
      </c>
      <c r="B5825" s="5">
        <v>20696466</v>
      </c>
      <c r="C5825" s="7">
        <v>43332</v>
      </c>
      <c r="D5825" s="7">
        <v>43333</v>
      </c>
      <c r="E5825" s="5" t="s">
        <v>23</v>
      </c>
      <c r="F5825" s="5">
        <v>154</v>
      </c>
      <c r="G5825" s="5">
        <v>103</v>
      </c>
      <c r="H5825" s="5" t="s">
        <v>30</v>
      </c>
      <c r="I5825" s="5">
        <v>8</v>
      </c>
      <c r="J5825">
        <f xml:space="preserve"> VLOOKUP(B5825,'Dataset-A1'!A:C,3,FALSE)</f>
        <v>0</v>
      </c>
      <c r="K5825">
        <f xml:space="preserve"> YEAR('Dataset-A2'!D5825)</f>
        <v>2018</v>
      </c>
      <c r="L5825">
        <f t="shared" si="270"/>
        <v>8</v>
      </c>
      <c r="M5825" t="str">
        <f xml:space="preserve"> VLOOKUP(B5825,'Dataset-A1'!A:D,4,FALSE)</f>
        <v>CN</v>
      </c>
      <c r="N5825">
        <f t="shared" si="271"/>
        <v>1</v>
      </c>
      <c r="O5825">
        <f t="shared" si="272"/>
        <v>51</v>
      </c>
    </row>
    <row r="5826" spans="1:15">
      <c r="A5826" s="1">
        <v>50103981</v>
      </c>
      <c r="B5826" s="5">
        <v>6333639</v>
      </c>
      <c r="C5826" s="7">
        <v>43310</v>
      </c>
      <c r="D5826" s="7">
        <v>43313</v>
      </c>
      <c r="E5826" s="5" t="s">
        <v>23</v>
      </c>
      <c r="F5826" s="5">
        <v>708</v>
      </c>
      <c r="G5826" s="5">
        <v>309</v>
      </c>
      <c r="H5826" s="5" t="s">
        <v>25</v>
      </c>
      <c r="I5826" s="5">
        <v>7</v>
      </c>
      <c r="J5826">
        <f xml:space="preserve"> VLOOKUP(B5826,'Dataset-A1'!A:C,3,FALSE)</f>
        <v>0</v>
      </c>
      <c r="K5826">
        <f xml:space="preserve"> YEAR('Dataset-A2'!D5826)</f>
        <v>2018</v>
      </c>
      <c r="L5826">
        <f t="shared" si="270"/>
        <v>8</v>
      </c>
      <c r="M5826" t="str">
        <f xml:space="preserve"> VLOOKUP(B5826,'Dataset-A1'!A:D,4,FALSE)</f>
        <v>OT</v>
      </c>
      <c r="N5826">
        <f t="shared" si="271"/>
        <v>3</v>
      </c>
      <c r="O5826">
        <f t="shared" si="272"/>
        <v>399</v>
      </c>
    </row>
    <row r="5827" spans="1:15">
      <c r="A5827" s="1">
        <v>50104001</v>
      </c>
      <c r="B5827" s="5">
        <v>13796354</v>
      </c>
      <c r="C5827" s="7">
        <v>43407</v>
      </c>
      <c r="D5827" s="7">
        <v>43413</v>
      </c>
      <c r="E5827" s="5" t="s">
        <v>28</v>
      </c>
      <c r="F5827" s="5">
        <v>7010</v>
      </c>
      <c r="G5827" s="5">
        <v>3604</v>
      </c>
      <c r="H5827" s="5" t="s">
        <v>27</v>
      </c>
      <c r="I5827" s="5">
        <v>4</v>
      </c>
      <c r="J5827">
        <f xml:space="preserve"> VLOOKUP(B5827,'Dataset-A1'!A:C,3,FALSE)</f>
        <v>0</v>
      </c>
      <c r="K5827">
        <f xml:space="preserve"> YEAR('Dataset-A2'!D5827)</f>
        <v>2018</v>
      </c>
      <c r="L5827">
        <f t="shared" ref="L5827:L5890" si="273">MONTH(D5827)</f>
        <v>11</v>
      </c>
      <c r="M5827" t="str">
        <f xml:space="preserve"> VLOOKUP(B5827,'Dataset-A1'!A:D,4,FALSE)</f>
        <v>EN</v>
      </c>
      <c r="N5827">
        <f t="shared" ref="N5827:N5890" si="274">D5827-C5827</f>
        <v>6</v>
      </c>
      <c r="O5827">
        <f t="shared" ref="O5827:O5890" si="275" xml:space="preserve"> F5827-G5827</f>
        <v>3406</v>
      </c>
    </row>
    <row r="5828" spans="1:15">
      <c r="A5828" s="1">
        <v>50104011</v>
      </c>
      <c r="B5828" s="5">
        <v>21167930</v>
      </c>
      <c r="C5828" s="7">
        <v>43393</v>
      </c>
      <c r="D5828" s="7">
        <v>43400</v>
      </c>
      <c r="E5828" s="5" t="s">
        <v>33</v>
      </c>
      <c r="F5828" s="5">
        <v>230</v>
      </c>
      <c r="G5828" s="5">
        <v>101</v>
      </c>
      <c r="H5828" s="5" t="s">
        <v>32</v>
      </c>
      <c r="I5828" s="5">
        <v>8</v>
      </c>
      <c r="J5828">
        <f xml:space="preserve"> VLOOKUP(B5828,'Dataset-A1'!A:C,3,FALSE)</f>
        <v>1</v>
      </c>
      <c r="K5828">
        <f xml:space="preserve"> YEAR('Dataset-A2'!D5828)</f>
        <v>2018</v>
      </c>
      <c r="L5828">
        <f t="shared" si="273"/>
        <v>10</v>
      </c>
      <c r="M5828" t="str">
        <f xml:space="preserve"> VLOOKUP(B5828,'Dataset-A1'!A:D,4,FALSE)</f>
        <v>CN</v>
      </c>
      <c r="N5828">
        <f t="shared" si="274"/>
        <v>7</v>
      </c>
      <c r="O5828">
        <f t="shared" si="275"/>
        <v>129</v>
      </c>
    </row>
    <row r="5829" spans="1:15">
      <c r="A5829" s="1">
        <v>50104041</v>
      </c>
      <c r="B5829" s="5">
        <v>21142648</v>
      </c>
      <c r="C5829" s="7">
        <v>43234</v>
      </c>
      <c r="D5829" s="7">
        <v>43236</v>
      </c>
      <c r="E5829" s="5" t="s">
        <v>29</v>
      </c>
      <c r="F5829" s="5">
        <v>376</v>
      </c>
      <c r="G5829" s="5">
        <v>149</v>
      </c>
      <c r="H5829" s="5" t="s">
        <v>27</v>
      </c>
      <c r="I5829" s="5">
        <v>1</v>
      </c>
      <c r="J5829">
        <f xml:space="preserve"> VLOOKUP(B5829,'Dataset-A1'!A:C,3,FALSE)</f>
        <v>0</v>
      </c>
      <c r="K5829">
        <f xml:space="preserve"> YEAR('Dataset-A2'!D5829)</f>
        <v>2018</v>
      </c>
      <c r="L5829">
        <f t="shared" si="273"/>
        <v>5</v>
      </c>
      <c r="M5829" t="str">
        <f xml:space="preserve"> VLOOKUP(B5829,'Dataset-A1'!A:D,4,FALSE)</f>
        <v>OT</v>
      </c>
      <c r="N5829">
        <f t="shared" si="274"/>
        <v>2</v>
      </c>
      <c r="O5829">
        <f t="shared" si="275"/>
        <v>227</v>
      </c>
    </row>
    <row r="5830" spans="1:15">
      <c r="A5830" s="1">
        <v>50104071</v>
      </c>
      <c r="B5830" s="5">
        <v>7932551</v>
      </c>
      <c r="C5830" s="7">
        <v>43340</v>
      </c>
      <c r="D5830" s="7">
        <v>43341</v>
      </c>
      <c r="E5830" s="5" t="s">
        <v>29</v>
      </c>
      <c r="F5830" s="5">
        <v>572</v>
      </c>
      <c r="G5830" s="5">
        <v>299</v>
      </c>
      <c r="H5830" s="5" t="s">
        <v>25</v>
      </c>
      <c r="I5830" s="5">
        <v>7</v>
      </c>
      <c r="J5830">
        <f xml:space="preserve"> VLOOKUP(B5830,'Dataset-A1'!A:C,3,FALSE)</f>
        <v>1</v>
      </c>
      <c r="K5830">
        <f xml:space="preserve"> YEAR('Dataset-A2'!D5830)</f>
        <v>2018</v>
      </c>
      <c r="L5830">
        <f t="shared" si="273"/>
        <v>8</v>
      </c>
      <c r="M5830" t="str">
        <f xml:space="preserve"> VLOOKUP(B5830,'Dataset-A1'!A:D,4,FALSE)</f>
        <v>OT</v>
      </c>
      <c r="N5830">
        <f t="shared" si="274"/>
        <v>1</v>
      </c>
      <c r="O5830">
        <f t="shared" si="275"/>
        <v>273</v>
      </c>
    </row>
    <row r="5831" spans="1:15">
      <c r="A5831" s="1">
        <v>50104091</v>
      </c>
      <c r="B5831" s="5">
        <v>15089825</v>
      </c>
      <c r="C5831" s="7">
        <v>43396</v>
      </c>
      <c r="D5831" s="7">
        <v>43398</v>
      </c>
      <c r="E5831" s="5" t="s">
        <v>29</v>
      </c>
      <c r="F5831" s="5">
        <v>1899</v>
      </c>
      <c r="G5831" s="5">
        <v>458</v>
      </c>
      <c r="H5831" s="5" t="s">
        <v>27</v>
      </c>
      <c r="I5831" s="5">
        <v>8</v>
      </c>
      <c r="J5831">
        <f xml:space="preserve"> VLOOKUP(B5831,'Dataset-A1'!A:C,3,FALSE)</f>
        <v>1</v>
      </c>
      <c r="K5831">
        <f xml:space="preserve"> YEAR('Dataset-A2'!D5831)</f>
        <v>2018</v>
      </c>
      <c r="L5831">
        <f t="shared" si="273"/>
        <v>10</v>
      </c>
      <c r="M5831" t="str">
        <f xml:space="preserve"> VLOOKUP(B5831,'Dataset-A1'!A:D,4,FALSE)</f>
        <v>CN</v>
      </c>
      <c r="N5831">
        <f t="shared" si="274"/>
        <v>2</v>
      </c>
      <c r="O5831">
        <f t="shared" si="275"/>
        <v>1441</v>
      </c>
    </row>
    <row r="5832" spans="1:15">
      <c r="A5832" s="1">
        <v>50104111</v>
      </c>
      <c r="B5832" s="5">
        <v>18543526</v>
      </c>
      <c r="C5832" s="7">
        <v>43131</v>
      </c>
      <c r="D5832" s="7">
        <v>43138</v>
      </c>
      <c r="E5832" s="5" t="s">
        <v>29</v>
      </c>
      <c r="F5832" s="5">
        <v>340</v>
      </c>
      <c r="G5832" s="5">
        <v>89</v>
      </c>
      <c r="H5832" s="5" t="s">
        <v>27</v>
      </c>
      <c r="I5832" s="5">
        <v>3</v>
      </c>
      <c r="J5832">
        <f xml:space="preserve"> VLOOKUP(B5832,'Dataset-A1'!A:C,3,FALSE)</f>
        <v>1</v>
      </c>
      <c r="K5832">
        <f xml:space="preserve"> YEAR('Dataset-A2'!D5832)</f>
        <v>2018</v>
      </c>
      <c r="L5832">
        <f t="shared" si="273"/>
        <v>2</v>
      </c>
      <c r="M5832" t="str">
        <f xml:space="preserve"> VLOOKUP(B5832,'Dataset-A1'!A:D,4,FALSE)</f>
        <v>OT</v>
      </c>
      <c r="N5832">
        <f t="shared" si="274"/>
        <v>7</v>
      </c>
      <c r="O5832">
        <f t="shared" si="275"/>
        <v>251</v>
      </c>
    </row>
    <row r="5833" spans="1:15">
      <c r="A5833" s="1">
        <v>50104141</v>
      </c>
      <c r="B5833" s="5">
        <v>100619</v>
      </c>
      <c r="C5833" s="7">
        <v>43264</v>
      </c>
      <c r="D5833" s="7">
        <v>43265</v>
      </c>
      <c r="E5833" s="5" t="s">
        <v>28</v>
      </c>
      <c r="F5833" s="5">
        <v>203</v>
      </c>
      <c r="G5833" s="5">
        <v>122</v>
      </c>
      <c r="H5833" s="5" t="s">
        <v>30</v>
      </c>
      <c r="I5833" s="5">
        <v>9</v>
      </c>
      <c r="J5833">
        <f xml:space="preserve"> VLOOKUP(B5833,'Dataset-A1'!A:C,3,FALSE)</f>
        <v>1</v>
      </c>
      <c r="K5833">
        <f xml:space="preserve"> YEAR('Dataset-A2'!D5833)</f>
        <v>2018</v>
      </c>
      <c r="L5833">
        <f t="shared" si="273"/>
        <v>6</v>
      </c>
      <c r="M5833" t="str">
        <f xml:space="preserve"> VLOOKUP(B5833,'Dataset-A1'!A:D,4,FALSE)</f>
        <v>CN</v>
      </c>
      <c r="N5833">
        <f t="shared" si="274"/>
        <v>1</v>
      </c>
      <c r="O5833">
        <f t="shared" si="275"/>
        <v>81</v>
      </c>
    </row>
    <row r="5834" spans="1:15">
      <c r="A5834" s="1">
        <v>50104151</v>
      </c>
      <c r="B5834" s="5">
        <v>13200210</v>
      </c>
      <c r="C5834" s="7">
        <v>43296</v>
      </c>
      <c r="D5834" s="7">
        <v>43303</v>
      </c>
      <c r="E5834" s="5" t="s">
        <v>33</v>
      </c>
      <c r="F5834" s="5">
        <v>163</v>
      </c>
      <c r="G5834" s="5">
        <v>100</v>
      </c>
      <c r="H5834" s="5" t="s">
        <v>30</v>
      </c>
      <c r="I5834" s="5">
        <v>3</v>
      </c>
      <c r="J5834">
        <f xml:space="preserve"> VLOOKUP(B5834,'Dataset-A1'!A:C,3,FALSE)</f>
        <v>1</v>
      </c>
      <c r="K5834">
        <f xml:space="preserve"> YEAR('Dataset-A2'!D5834)</f>
        <v>2018</v>
      </c>
      <c r="L5834">
        <f t="shared" si="273"/>
        <v>7</v>
      </c>
      <c r="M5834" t="str">
        <f xml:space="preserve"> VLOOKUP(B5834,'Dataset-A1'!A:D,4,FALSE)</f>
        <v>OT</v>
      </c>
      <c r="N5834">
        <f t="shared" si="274"/>
        <v>7</v>
      </c>
      <c r="O5834">
        <f t="shared" si="275"/>
        <v>63</v>
      </c>
    </row>
    <row r="5835" spans="1:15">
      <c r="A5835" s="1">
        <v>50104181</v>
      </c>
      <c r="B5835" s="5">
        <v>8700127</v>
      </c>
      <c r="C5835" s="7">
        <v>43138</v>
      </c>
      <c r="D5835" s="7">
        <v>43138</v>
      </c>
      <c r="E5835" s="5" t="s">
        <v>29</v>
      </c>
      <c r="F5835" s="5">
        <v>32343</v>
      </c>
      <c r="G5835" s="5">
        <v>8692</v>
      </c>
      <c r="H5835" s="5" t="s">
        <v>32</v>
      </c>
      <c r="I5835" s="5">
        <v>2</v>
      </c>
      <c r="J5835">
        <f xml:space="preserve"> VLOOKUP(B5835,'Dataset-A1'!A:C,3,FALSE)</f>
        <v>1</v>
      </c>
      <c r="K5835">
        <f xml:space="preserve"> YEAR('Dataset-A2'!D5835)</f>
        <v>2018</v>
      </c>
      <c r="L5835">
        <f t="shared" si="273"/>
        <v>2</v>
      </c>
      <c r="M5835" t="str">
        <f xml:space="preserve"> VLOOKUP(B5835,'Dataset-A1'!A:D,4,FALSE)</f>
        <v>CN</v>
      </c>
      <c r="N5835">
        <f t="shared" si="274"/>
        <v>0</v>
      </c>
      <c r="O5835">
        <f t="shared" si="275"/>
        <v>23651</v>
      </c>
    </row>
    <row r="5836" spans="1:15">
      <c r="A5836" s="1">
        <v>50104191</v>
      </c>
      <c r="B5836" s="5">
        <v>4167306</v>
      </c>
      <c r="C5836" s="7">
        <v>43244</v>
      </c>
      <c r="D5836" s="7">
        <v>43244</v>
      </c>
      <c r="E5836" s="5" t="s">
        <v>29</v>
      </c>
      <c r="F5836" s="5">
        <v>295</v>
      </c>
      <c r="G5836" s="5">
        <v>196</v>
      </c>
      <c r="H5836" s="5" t="s">
        <v>25</v>
      </c>
      <c r="I5836" s="5">
        <v>1</v>
      </c>
      <c r="J5836">
        <f xml:space="preserve"> VLOOKUP(B5836,'Dataset-A1'!A:C,3,FALSE)</f>
        <v>1</v>
      </c>
      <c r="K5836">
        <f xml:space="preserve"> YEAR('Dataset-A2'!D5836)</f>
        <v>2018</v>
      </c>
      <c r="L5836">
        <f t="shared" si="273"/>
        <v>5</v>
      </c>
      <c r="M5836" t="str">
        <f xml:space="preserve"> VLOOKUP(B5836,'Dataset-A1'!A:D,4,FALSE)</f>
        <v>OT</v>
      </c>
      <c r="N5836">
        <f t="shared" si="274"/>
        <v>0</v>
      </c>
      <c r="O5836">
        <f t="shared" si="275"/>
        <v>99</v>
      </c>
    </row>
    <row r="5837" spans="1:15">
      <c r="A5837" s="1">
        <v>50104201</v>
      </c>
      <c r="B5837" s="5">
        <v>351396</v>
      </c>
      <c r="C5837" s="7">
        <v>43386</v>
      </c>
      <c r="D5837" s="7">
        <v>43389</v>
      </c>
      <c r="E5837" s="5" t="s">
        <v>29</v>
      </c>
      <c r="F5837" s="5">
        <v>288</v>
      </c>
      <c r="G5837" s="5">
        <v>132</v>
      </c>
      <c r="H5837" s="5" t="s">
        <v>30</v>
      </c>
      <c r="I5837" s="5">
        <v>3</v>
      </c>
      <c r="J5837">
        <f xml:space="preserve"> VLOOKUP(B5837,'Dataset-A1'!A:C,3,FALSE)</f>
        <v>1</v>
      </c>
      <c r="K5837">
        <f xml:space="preserve"> YEAR('Dataset-A2'!D5837)</f>
        <v>2018</v>
      </c>
      <c r="L5837">
        <f t="shared" si="273"/>
        <v>10</v>
      </c>
      <c r="M5837" t="str">
        <f xml:space="preserve"> VLOOKUP(B5837,'Dataset-A1'!A:D,4,FALSE)</f>
        <v>CN</v>
      </c>
      <c r="N5837">
        <f t="shared" si="274"/>
        <v>3</v>
      </c>
      <c r="O5837">
        <f t="shared" si="275"/>
        <v>156</v>
      </c>
    </row>
    <row r="5838" spans="1:15">
      <c r="A5838" s="1">
        <v>50104211</v>
      </c>
      <c r="B5838" s="5">
        <v>16509847</v>
      </c>
      <c r="C5838" s="7">
        <v>43133</v>
      </c>
      <c r="D5838" s="7">
        <v>43139</v>
      </c>
      <c r="E5838" s="5" t="s">
        <v>29</v>
      </c>
      <c r="F5838" s="5">
        <v>138</v>
      </c>
      <c r="G5838" s="5">
        <v>30</v>
      </c>
      <c r="H5838" s="5" t="s">
        <v>30</v>
      </c>
      <c r="I5838" s="5">
        <v>3</v>
      </c>
      <c r="J5838">
        <f xml:space="preserve"> VLOOKUP(B5838,'Dataset-A1'!A:C,3,FALSE)</f>
        <v>0</v>
      </c>
      <c r="K5838">
        <f xml:space="preserve"> YEAR('Dataset-A2'!D5838)</f>
        <v>2018</v>
      </c>
      <c r="L5838">
        <f t="shared" si="273"/>
        <v>2</v>
      </c>
      <c r="M5838" t="str">
        <f xml:space="preserve"> VLOOKUP(B5838,'Dataset-A1'!A:D,4,FALSE)</f>
        <v>CN</v>
      </c>
      <c r="N5838">
        <f t="shared" si="274"/>
        <v>6</v>
      </c>
      <c r="O5838">
        <f t="shared" si="275"/>
        <v>108</v>
      </c>
    </row>
    <row r="5839" spans="1:15">
      <c r="A5839" s="1">
        <v>50104251</v>
      </c>
      <c r="B5839" s="5">
        <v>16725757</v>
      </c>
      <c r="C5839" s="7">
        <v>43141</v>
      </c>
      <c r="D5839" s="7">
        <v>43146</v>
      </c>
      <c r="E5839" s="5" t="s">
        <v>33</v>
      </c>
      <c r="F5839" s="5">
        <v>2589</v>
      </c>
      <c r="G5839" s="5">
        <v>1805</v>
      </c>
      <c r="H5839" s="5" t="s">
        <v>30</v>
      </c>
      <c r="I5839" s="5">
        <v>7</v>
      </c>
      <c r="J5839">
        <f xml:space="preserve"> VLOOKUP(B5839,'Dataset-A1'!A:C,3,FALSE)</f>
        <v>1</v>
      </c>
      <c r="K5839">
        <f xml:space="preserve"> YEAR('Dataset-A2'!D5839)</f>
        <v>2018</v>
      </c>
      <c r="L5839">
        <f t="shared" si="273"/>
        <v>2</v>
      </c>
      <c r="M5839" t="str">
        <f xml:space="preserve"> VLOOKUP(B5839,'Dataset-A1'!A:D,4,FALSE)</f>
        <v>CN</v>
      </c>
      <c r="N5839">
        <f t="shared" si="274"/>
        <v>5</v>
      </c>
      <c r="O5839">
        <f t="shared" si="275"/>
        <v>784</v>
      </c>
    </row>
    <row r="5840" spans="1:15">
      <c r="A5840" s="1">
        <v>50104261</v>
      </c>
      <c r="B5840" s="5">
        <v>10747883</v>
      </c>
      <c r="C5840" s="7">
        <v>43065</v>
      </c>
      <c r="D5840" s="7">
        <v>43067</v>
      </c>
      <c r="E5840" s="5" t="s">
        <v>23</v>
      </c>
      <c r="F5840" s="5">
        <v>317</v>
      </c>
      <c r="G5840" s="5">
        <v>160</v>
      </c>
      <c r="H5840" s="5" t="s">
        <v>25</v>
      </c>
      <c r="I5840" s="5">
        <v>5</v>
      </c>
      <c r="J5840">
        <f xml:space="preserve"> VLOOKUP(B5840,'Dataset-A1'!A:C,3,FALSE)</f>
        <v>1</v>
      </c>
      <c r="K5840">
        <f xml:space="preserve"> YEAR('Dataset-A2'!D5840)</f>
        <v>2017</v>
      </c>
      <c r="L5840">
        <f t="shared" si="273"/>
        <v>11</v>
      </c>
      <c r="M5840" t="str">
        <f xml:space="preserve"> VLOOKUP(B5840,'Dataset-A1'!A:D,4,FALSE)</f>
        <v>CN</v>
      </c>
      <c r="N5840">
        <f t="shared" si="274"/>
        <v>2</v>
      </c>
      <c r="O5840">
        <f t="shared" si="275"/>
        <v>157</v>
      </c>
    </row>
    <row r="5841" spans="1:15">
      <c r="A5841" s="1">
        <v>50104271</v>
      </c>
      <c r="B5841" s="5">
        <v>387202</v>
      </c>
      <c r="C5841" s="7">
        <v>43402</v>
      </c>
      <c r="D5841" s="7">
        <v>43403</v>
      </c>
      <c r="E5841" s="5" t="s">
        <v>29</v>
      </c>
      <c r="F5841" s="5">
        <v>377</v>
      </c>
      <c r="G5841" s="5">
        <v>194</v>
      </c>
      <c r="H5841" s="5" t="s">
        <v>27</v>
      </c>
      <c r="I5841" s="5">
        <v>14</v>
      </c>
      <c r="J5841">
        <f xml:space="preserve"> VLOOKUP(B5841,'Dataset-A1'!A:C,3,FALSE)</f>
        <v>1</v>
      </c>
      <c r="K5841">
        <f xml:space="preserve"> YEAR('Dataset-A2'!D5841)</f>
        <v>2018</v>
      </c>
      <c r="L5841">
        <f t="shared" si="273"/>
        <v>10</v>
      </c>
      <c r="M5841" t="str">
        <f xml:space="preserve"> VLOOKUP(B5841,'Dataset-A1'!A:D,4,FALSE)</f>
        <v>EN</v>
      </c>
      <c r="N5841">
        <f t="shared" si="274"/>
        <v>1</v>
      </c>
      <c r="O5841">
        <f t="shared" si="275"/>
        <v>183</v>
      </c>
    </row>
    <row r="5842" spans="1:15">
      <c r="A5842" s="1">
        <v>50104291</v>
      </c>
      <c r="B5842" s="5">
        <v>21107861</v>
      </c>
      <c r="C5842" s="7">
        <v>43266</v>
      </c>
      <c r="D5842" s="7">
        <v>43269</v>
      </c>
      <c r="E5842" s="5" t="s">
        <v>28</v>
      </c>
      <c r="F5842" s="5">
        <v>162</v>
      </c>
      <c r="G5842" s="5">
        <v>84</v>
      </c>
      <c r="H5842" s="5" t="s">
        <v>25</v>
      </c>
      <c r="I5842" s="5">
        <v>14</v>
      </c>
      <c r="J5842">
        <f xml:space="preserve"> VLOOKUP(B5842,'Dataset-A1'!A:C,3,FALSE)</f>
        <v>1</v>
      </c>
      <c r="K5842">
        <f xml:space="preserve"> YEAR('Dataset-A2'!D5842)</f>
        <v>2018</v>
      </c>
      <c r="L5842">
        <f t="shared" si="273"/>
        <v>6</v>
      </c>
      <c r="M5842" t="str">
        <f xml:space="preserve"> VLOOKUP(B5842,'Dataset-A1'!A:D,4,FALSE)</f>
        <v>OT</v>
      </c>
      <c r="N5842">
        <f t="shared" si="274"/>
        <v>3</v>
      </c>
      <c r="O5842">
        <f t="shared" si="275"/>
        <v>78</v>
      </c>
    </row>
    <row r="5843" spans="1:15">
      <c r="A5843" s="1">
        <v>50104301</v>
      </c>
      <c r="B5843" s="5">
        <v>8862362</v>
      </c>
      <c r="C5843" s="7">
        <v>43215</v>
      </c>
      <c r="D5843" s="7">
        <v>43218</v>
      </c>
      <c r="E5843" s="5" t="s">
        <v>29</v>
      </c>
      <c r="F5843" s="5">
        <v>458</v>
      </c>
      <c r="G5843" s="5">
        <v>198</v>
      </c>
      <c r="H5843" s="5" t="s">
        <v>30</v>
      </c>
      <c r="I5843" s="5">
        <v>15</v>
      </c>
      <c r="J5843">
        <f xml:space="preserve"> VLOOKUP(B5843,'Dataset-A1'!A:C,3,FALSE)</f>
        <v>0</v>
      </c>
      <c r="K5843">
        <f xml:space="preserve"> YEAR('Dataset-A2'!D5843)</f>
        <v>2018</v>
      </c>
      <c r="L5843">
        <f t="shared" si="273"/>
        <v>4</v>
      </c>
      <c r="M5843" t="str">
        <f xml:space="preserve"> VLOOKUP(B5843,'Dataset-A1'!A:D,4,FALSE)</f>
        <v>OT</v>
      </c>
      <c r="N5843">
        <f t="shared" si="274"/>
        <v>3</v>
      </c>
      <c r="O5843">
        <f t="shared" si="275"/>
        <v>260</v>
      </c>
    </row>
    <row r="5844" spans="1:15">
      <c r="A5844" s="1">
        <v>50104341</v>
      </c>
      <c r="B5844" s="5">
        <v>4017564</v>
      </c>
      <c r="C5844" s="7">
        <v>43355</v>
      </c>
      <c r="D5844" s="7">
        <v>43359</v>
      </c>
      <c r="E5844" s="5" t="s">
        <v>28</v>
      </c>
      <c r="F5844" s="5">
        <v>295</v>
      </c>
      <c r="G5844" s="5">
        <v>103</v>
      </c>
      <c r="H5844" s="5" t="s">
        <v>30</v>
      </c>
      <c r="I5844" s="5">
        <v>1</v>
      </c>
      <c r="J5844">
        <f xml:space="preserve"> VLOOKUP(B5844,'Dataset-A1'!A:C,3,FALSE)</f>
        <v>0</v>
      </c>
      <c r="K5844">
        <f xml:space="preserve"> YEAR('Dataset-A2'!D5844)</f>
        <v>2018</v>
      </c>
      <c r="L5844">
        <f t="shared" si="273"/>
        <v>9</v>
      </c>
      <c r="M5844" t="str">
        <f xml:space="preserve"> VLOOKUP(B5844,'Dataset-A1'!A:D,4,FALSE)</f>
        <v>CN</v>
      </c>
      <c r="N5844">
        <f t="shared" si="274"/>
        <v>4</v>
      </c>
      <c r="O5844">
        <f t="shared" si="275"/>
        <v>192</v>
      </c>
    </row>
    <row r="5845" spans="1:15">
      <c r="A5845" s="1">
        <v>50104361</v>
      </c>
      <c r="B5845" s="5">
        <v>12044876</v>
      </c>
      <c r="C5845" s="7">
        <v>43388</v>
      </c>
      <c r="D5845" s="7">
        <v>43389</v>
      </c>
      <c r="E5845" s="5" t="s">
        <v>33</v>
      </c>
      <c r="F5845" s="5">
        <v>1158</v>
      </c>
      <c r="G5845" s="5">
        <v>517</v>
      </c>
      <c r="H5845" s="5" t="s">
        <v>30</v>
      </c>
      <c r="I5845" s="5">
        <v>1</v>
      </c>
      <c r="J5845">
        <f xml:space="preserve"> VLOOKUP(B5845,'Dataset-A1'!A:C,3,FALSE)</f>
        <v>1</v>
      </c>
      <c r="K5845">
        <f xml:space="preserve"> YEAR('Dataset-A2'!D5845)</f>
        <v>2018</v>
      </c>
      <c r="L5845">
        <f t="shared" si="273"/>
        <v>10</v>
      </c>
      <c r="M5845" t="str">
        <f xml:space="preserve"> VLOOKUP(B5845,'Dataset-A1'!A:D,4,FALSE)</f>
        <v>CN</v>
      </c>
      <c r="N5845">
        <f t="shared" si="274"/>
        <v>1</v>
      </c>
      <c r="O5845">
        <f t="shared" si="275"/>
        <v>641</v>
      </c>
    </row>
    <row r="5846" spans="1:15">
      <c r="A5846" s="1">
        <v>50104381</v>
      </c>
      <c r="B5846" s="5">
        <v>21164780</v>
      </c>
      <c r="C5846" s="7">
        <v>43392</v>
      </c>
      <c r="D5846" s="7">
        <v>43392</v>
      </c>
      <c r="E5846" s="5" t="s">
        <v>29</v>
      </c>
      <c r="F5846" s="5">
        <v>198</v>
      </c>
      <c r="G5846" s="5">
        <v>138</v>
      </c>
      <c r="H5846" s="5" t="s">
        <v>32</v>
      </c>
      <c r="I5846" s="5">
        <v>2</v>
      </c>
      <c r="J5846">
        <f xml:space="preserve"> VLOOKUP(B5846,'Dataset-A1'!A:C,3,FALSE)</f>
        <v>1</v>
      </c>
      <c r="K5846">
        <f xml:space="preserve"> YEAR('Dataset-A2'!D5846)</f>
        <v>2018</v>
      </c>
      <c r="L5846">
        <f t="shared" si="273"/>
        <v>10</v>
      </c>
      <c r="M5846" t="str">
        <f xml:space="preserve"> VLOOKUP(B5846,'Dataset-A1'!A:D,4,FALSE)</f>
        <v>CN</v>
      </c>
      <c r="N5846">
        <f t="shared" si="274"/>
        <v>0</v>
      </c>
      <c r="O5846">
        <f t="shared" si="275"/>
        <v>60</v>
      </c>
    </row>
    <row r="5847" spans="1:15">
      <c r="A5847" s="1">
        <v>50104391</v>
      </c>
      <c r="B5847" s="5">
        <v>10367000</v>
      </c>
      <c r="C5847" s="7">
        <v>43406</v>
      </c>
      <c r="D5847" s="7">
        <v>43411</v>
      </c>
      <c r="E5847" s="5" t="s">
        <v>28</v>
      </c>
      <c r="F5847" s="5">
        <v>1029</v>
      </c>
      <c r="G5847" s="5">
        <v>582</v>
      </c>
      <c r="H5847" s="5" t="s">
        <v>32</v>
      </c>
      <c r="I5847" s="5">
        <v>14</v>
      </c>
      <c r="J5847">
        <f xml:space="preserve"> VLOOKUP(B5847,'Dataset-A1'!A:C,3,FALSE)</f>
        <v>1</v>
      </c>
      <c r="K5847">
        <f xml:space="preserve"> YEAR('Dataset-A2'!D5847)</f>
        <v>2018</v>
      </c>
      <c r="L5847">
        <f t="shared" si="273"/>
        <v>11</v>
      </c>
      <c r="M5847" t="str">
        <f xml:space="preserve"> VLOOKUP(B5847,'Dataset-A1'!A:D,4,FALSE)</f>
        <v>CN</v>
      </c>
      <c r="N5847">
        <f t="shared" si="274"/>
        <v>5</v>
      </c>
      <c r="O5847">
        <f t="shared" si="275"/>
        <v>447</v>
      </c>
    </row>
    <row r="5848" spans="1:15">
      <c r="A5848" s="1">
        <v>50104401</v>
      </c>
      <c r="B5848" s="5">
        <v>8312639</v>
      </c>
      <c r="C5848" s="7">
        <v>43245</v>
      </c>
      <c r="D5848" s="7">
        <v>43249</v>
      </c>
      <c r="E5848" s="5" t="s">
        <v>28</v>
      </c>
      <c r="F5848" s="5">
        <v>379</v>
      </c>
      <c r="G5848" s="5">
        <v>258</v>
      </c>
      <c r="H5848" s="5" t="s">
        <v>25</v>
      </c>
      <c r="I5848" s="5">
        <v>3</v>
      </c>
      <c r="J5848">
        <f xml:space="preserve"> VLOOKUP(B5848,'Dataset-A1'!A:C,3,FALSE)</f>
        <v>1</v>
      </c>
      <c r="K5848">
        <f xml:space="preserve"> YEAR('Dataset-A2'!D5848)</f>
        <v>2018</v>
      </c>
      <c r="L5848">
        <f t="shared" si="273"/>
        <v>5</v>
      </c>
      <c r="M5848" t="str">
        <f xml:space="preserve"> VLOOKUP(B5848,'Dataset-A1'!A:D,4,FALSE)</f>
        <v>CN</v>
      </c>
      <c r="N5848">
        <f t="shared" si="274"/>
        <v>4</v>
      </c>
      <c r="O5848">
        <f t="shared" si="275"/>
        <v>121</v>
      </c>
    </row>
    <row r="5849" spans="1:15">
      <c r="A5849" s="1">
        <v>50104411</v>
      </c>
      <c r="B5849" s="5">
        <v>21166202</v>
      </c>
      <c r="C5849" s="7">
        <v>43182</v>
      </c>
      <c r="D5849" s="7">
        <v>43188</v>
      </c>
      <c r="E5849" s="5" t="s">
        <v>29</v>
      </c>
      <c r="F5849" s="5">
        <v>1533</v>
      </c>
      <c r="G5849" s="5">
        <v>831</v>
      </c>
      <c r="H5849" s="5" t="s">
        <v>32</v>
      </c>
      <c r="I5849" s="5">
        <v>9</v>
      </c>
      <c r="J5849">
        <f xml:space="preserve"> VLOOKUP(B5849,'Dataset-A1'!A:C,3,FALSE)</f>
        <v>0</v>
      </c>
      <c r="K5849">
        <f xml:space="preserve"> YEAR('Dataset-A2'!D5849)</f>
        <v>2018</v>
      </c>
      <c r="L5849">
        <f t="shared" si="273"/>
        <v>3</v>
      </c>
      <c r="M5849" t="str">
        <f xml:space="preserve"> VLOOKUP(B5849,'Dataset-A1'!A:D,4,FALSE)</f>
        <v>CN</v>
      </c>
      <c r="N5849">
        <f t="shared" si="274"/>
        <v>6</v>
      </c>
      <c r="O5849">
        <f t="shared" si="275"/>
        <v>702</v>
      </c>
    </row>
    <row r="5850" spans="1:15">
      <c r="A5850" s="1">
        <v>50104421</v>
      </c>
      <c r="B5850" s="5">
        <v>12125807</v>
      </c>
      <c r="C5850" s="7">
        <v>43409</v>
      </c>
      <c r="D5850" s="7">
        <v>43409</v>
      </c>
      <c r="E5850" s="5" t="s">
        <v>28</v>
      </c>
      <c r="F5850" s="5">
        <v>278</v>
      </c>
      <c r="G5850" s="5">
        <v>179</v>
      </c>
      <c r="H5850" s="5" t="s">
        <v>25</v>
      </c>
      <c r="I5850" s="5">
        <v>12</v>
      </c>
      <c r="J5850">
        <f xml:space="preserve"> VLOOKUP(B5850,'Dataset-A1'!A:C,3,FALSE)</f>
        <v>1</v>
      </c>
      <c r="K5850">
        <f xml:space="preserve"> YEAR('Dataset-A2'!D5850)</f>
        <v>2018</v>
      </c>
      <c r="L5850">
        <f t="shared" si="273"/>
        <v>11</v>
      </c>
      <c r="M5850" t="str">
        <f xml:space="preserve"> VLOOKUP(B5850,'Dataset-A1'!A:D,4,FALSE)</f>
        <v>EN</v>
      </c>
      <c r="N5850">
        <f t="shared" si="274"/>
        <v>0</v>
      </c>
      <c r="O5850">
        <f t="shared" si="275"/>
        <v>99</v>
      </c>
    </row>
    <row r="5851" spans="1:15">
      <c r="A5851" s="1">
        <v>50104431</v>
      </c>
      <c r="B5851" s="5">
        <v>18016861</v>
      </c>
      <c r="C5851" s="7">
        <v>43190</v>
      </c>
      <c r="D5851" s="7">
        <v>43196</v>
      </c>
      <c r="E5851" s="5" t="s">
        <v>29</v>
      </c>
      <c r="F5851" s="5">
        <v>376</v>
      </c>
      <c r="G5851" s="5">
        <v>239</v>
      </c>
      <c r="H5851" s="5" t="s">
        <v>30</v>
      </c>
      <c r="I5851" s="5">
        <v>1</v>
      </c>
      <c r="J5851">
        <f xml:space="preserve"> VLOOKUP(B5851,'Dataset-A1'!A:C,3,FALSE)</f>
        <v>1</v>
      </c>
      <c r="K5851">
        <f xml:space="preserve"> YEAR('Dataset-A2'!D5851)</f>
        <v>2018</v>
      </c>
      <c r="L5851">
        <f t="shared" si="273"/>
        <v>4</v>
      </c>
      <c r="M5851" t="str">
        <f xml:space="preserve"> VLOOKUP(B5851,'Dataset-A1'!A:D,4,FALSE)</f>
        <v>OT</v>
      </c>
      <c r="N5851">
        <f t="shared" si="274"/>
        <v>6</v>
      </c>
      <c r="O5851">
        <f t="shared" si="275"/>
        <v>137</v>
      </c>
    </row>
    <row r="5852" spans="1:15">
      <c r="A5852" s="1">
        <v>50104441</v>
      </c>
      <c r="B5852" s="5">
        <v>13984644</v>
      </c>
      <c r="C5852" s="7">
        <v>43309</v>
      </c>
      <c r="D5852" s="7">
        <v>43311</v>
      </c>
      <c r="E5852" s="5" t="s">
        <v>28</v>
      </c>
      <c r="F5852" s="5">
        <v>109</v>
      </c>
      <c r="G5852" s="5">
        <v>64</v>
      </c>
      <c r="H5852" s="5" t="s">
        <v>27</v>
      </c>
      <c r="I5852" s="5">
        <v>3</v>
      </c>
      <c r="J5852">
        <f xml:space="preserve"> VLOOKUP(B5852,'Dataset-A1'!A:C,3,FALSE)</f>
        <v>1</v>
      </c>
      <c r="K5852">
        <f xml:space="preserve"> YEAR('Dataset-A2'!D5852)</f>
        <v>2018</v>
      </c>
      <c r="L5852">
        <f t="shared" si="273"/>
        <v>7</v>
      </c>
      <c r="M5852" t="str">
        <f xml:space="preserve"> VLOOKUP(B5852,'Dataset-A1'!A:D,4,FALSE)</f>
        <v>CN</v>
      </c>
      <c r="N5852">
        <f t="shared" si="274"/>
        <v>2</v>
      </c>
      <c r="O5852">
        <f t="shared" si="275"/>
        <v>45</v>
      </c>
    </row>
    <row r="5853" spans="1:15">
      <c r="A5853" s="1">
        <v>50104461</v>
      </c>
      <c r="B5853" s="5">
        <v>21160218</v>
      </c>
      <c r="C5853" s="7">
        <v>43352</v>
      </c>
      <c r="D5853" s="7">
        <v>43357</v>
      </c>
      <c r="E5853" s="5" t="s">
        <v>33</v>
      </c>
      <c r="F5853" s="5">
        <v>434</v>
      </c>
      <c r="G5853" s="5">
        <v>238</v>
      </c>
      <c r="H5853" s="5" t="s">
        <v>30</v>
      </c>
      <c r="I5853" s="5">
        <v>6</v>
      </c>
      <c r="J5853">
        <f xml:space="preserve"> VLOOKUP(B5853,'Dataset-A1'!A:C,3,FALSE)</f>
        <v>1</v>
      </c>
      <c r="K5853">
        <f xml:space="preserve"> YEAR('Dataset-A2'!D5853)</f>
        <v>2018</v>
      </c>
      <c r="L5853">
        <f t="shared" si="273"/>
        <v>9</v>
      </c>
      <c r="M5853" t="str">
        <f xml:space="preserve"> VLOOKUP(B5853,'Dataset-A1'!A:D,4,FALSE)</f>
        <v>CN</v>
      </c>
      <c r="N5853">
        <f t="shared" si="274"/>
        <v>5</v>
      </c>
      <c r="O5853">
        <f t="shared" si="275"/>
        <v>196</v>
      </c>
    </row>
    <row r="5854" spans="1:15">
      <c r="A5854" s="1">
        <v>50104511</v>
      </c>
      <c r="B5854" s="5">
        <v>13328431</v>
      </c>
      <c r="C5854" s="7">
        <v>43163</v>
      </c>
      <c r="D5854" s="7">
        <v>43164</v>
      </c>
      <c r="E5854" s="5" t="s">
        <v>29</v>
      </c>
      <c r="F5854" s="5">
        <v>110980</v>
      </c>
      <c r="G5854" s="5">
        <v>75450</v>
      </c>
      <c r="H5854" s="5" t="s">
        <v>30</v>
      </c>
      <c r="I5854" s="5">
        <v>2</v>
      </c>
      <c r="J5854">
        <f xml:space="preserve"> VLOOKUP(B5854,'Dataset-A1'!A:C,3,FALSE)</f>
        <v>0</v>
      </c>
      <c r="K5854">
        <f xml:space="preserve"> YEAR('Dataset-A2'!D5854)</f>
        <v>2018</v>
      </c>
      <c r="L5854">
        <f t="shared" si="273"/>
        <v>3</v>
      </c>
      <c r="M5854" t="str">
        <f xml:space="preserve"> VLOOKUP(B5854,'Dataset-A1'!A:D,4,FALSE)</f>
        <v>CN</v>
      </c>
      <c r="N5854">
        <f t="shared" si="274"/>
        <v>1</v>
      </c>
      <c r="O5854">
        <f t="shared" si="275"/>
        <v>35530</v>
      </c>
    </row>
    <row r="5855" spans="1:15">
      <c r="A5855" s="1">
        <v>50104521</v>
      </c>
      <c r="B5855" s="5">
        <v>21164819</v>
      </c>
      <c r="C5855" s="7">
        <v>43160</v>
      </c>
      <c r="D5855" s="7">
        <v>43163</v>
      </c>
      <c r="E5855" s="5" t="s">
        <v>28</v>
      </c>
      <c r="F5855" s="5">
        <v>980</v>
      </c>
      <c r="G5855" s="5">
        <v>684</v>
      </c>
      <c r="H5855" s="5" t="s">
        <v>32</v>
      </c>
      <c r="I5855" s="5">
        <v>4</v>
      </c>
      <c r="J5855">
        <f xml:space="preserve"> VLOOKUP(B5855,'Dataset-A1'!A:C,3,FALSE)</f>
        <v>0</v>
      </c>
      <c r="K5855">
        <f xml:space="preserve"> YEAR('Dataset-A2'!D5855)</f>
        <v>2018</v>
      </c>
      <c r="L5855">
        <f t="shared" si="273"/>
        <v>3</v>
      </c>
      <c r="M5855" t="str">
        <f xml:space="preserve"> VLOOKUP(B5855,'Dataset-A1'!A:D,4,FALSE)</f>
        <v>CN</v>
      </c>
      <c r="N5855">
        <f t="shared" si="274"/>
        <v>3</v>
      </c>
      <c r="O5855">
        <f t="shared" si="275"/>
        <v>296</v>
      </c>
    </row>
    <row r="5856" spans="1:15">
      <c r="A5856" s="1">
        <v>50104541</v>
      </c>
      <c r="B5856" s="5">
        <v>19257574</v>
      </c>
      <c r="C5856" s="7">
        <v>43068</v>
      </c>
      <c r="D5856" s="7">
        <v>43074</v>
      </c>
      <c r="E5856" s="5" t="s">
        <v>28</v>
      </c>
      <c r="F5856" s="5">
        <v>137</v>
      </c>
      <c r="G5856" s="5">
        <v>28</v>
      </c>
      <c r="H5856" s="5" t="s">
        <v>27</v>
      </c>
      <c r="I5856" s="5">
        <v>8</v>
      </c>
      <c r="J5856">
        <f xml:space="preserve"> VLOOKUP(B5856,'Dataset-A1'!A:C,3,FALSE)</f>
        <v>1</v>
      </c>
      <c r="K5856">
        <f xml:space="preserve"> YEAR('Dataset-A2'!D5856)</f>
        <v>2017</v>
      </c>
      <c r="L5856">
        <f t="shared" si="273"/>
        <v>12</v>
      </c>
      <c r="M5856" t="str">
        <f xml:space="preserve"> VLOOKUP(B5856,'Dataset-A1'!A:D,4,FALSE)</f>
        <v>CN</v>
      </c>
      <c r="N5856">
        <f t="shared" si="274"/>
        <v>6</v>
      </c>
      <c r="O5856">
        <f t="shared" si="275"/>
        <v>109</v>
      </c>
    </row>
    <row r="5857" spans="1:15">
      <c r="A5857" s="1">
        <v>50104561</v>
      </c>
      <c r="B5857" s="5">
        <v>21104273</v>
      </c>
      <c r="C5857" s="7">
        <v>43414</v>
      </c>
      <c r="D5857" s="7">
        <v>43416</v>
      </c>
      <c r="E5857" s="5" t="s">
        <v>28</v>
      </c>
      <c r="F5857" s="5">
        <v>521</v>
      </c>
      <c r="G5857" s="5">
        <v>245</v>
      </c>
      <c r="H5857" s="5" t="s">
        <v>27</v>
      </c>
      <c r="I5857" s="5">
        <v>2</v>
      </c>
      <c r="J5857">
        <f xml:space="preserve"> VLOOKUP(B5857,'Dataset-A1'!A:C,3,FALSE)</f>
        <v>0</v>
      </c>
      <c r="K5857">
        <f xml:space="preserve"> YEAR('Dataset-A2'!D5857)</f>
        <v>2018</v>
      </c>
      <c r="L5857">
        <f t="shared" si="273"/>
        <v>11</v>
      </c>
      <c r="M5857" t="str">
        <f xml:space="preserve"> VLOOKUP(B5857,'Dataset-A1'!A:D,4,FALSE)</f>
        <v>OT</v>
      </c>
      <c r="N5857">
        <f t="shared" si="274"/>
        <v>2</v>
      </c>
      <c r="O5857">
        <f t="shared" si="275"/>
        <v>276</v>
      </c>
    </row>
    <row r="5858" spans="1:15">
      <c r="A5858" s="1">
        <v>50104571</v>
      </c>
      <c r="B5858" s="5">
        <v>7642114</v>
      </c>
      <c r="C5858" s="7">
        <v>43163</v>
      </c>
      <c r="D5858" s="7">
        <v>43166</v>
      </c>
      <c r="E5858" s="5" t="s">
        <v>28</v>
      </c>
      <c r="F5858" s="5">
        <v>329</v>
      </c>
      <c r="G5858" s="5">
        <v>157</v>
      </c>
      <c r="H5858" s="5" t="s">
        <v>27</v>
      </c>
      <c r="I5858" s="5">
        <v>7</v>
      </c>
      <c r="J5858">
        <f xml:space="preserve"> VLOOKUP(B5858,'Dataset-A1'!A:C,3,FALSE)</f>
        <v>0</v>
      </c>
      <c r="K5858">
        <f xml:space="preserve"> YEAR('Dataset-A2'!D5858)</f>
        <v>2018</v>
      </c>
      <c r="L5858">
        <f t="shared" si="273"/>
        <v>3</v>
      </c>
      <c r="M5858" t="str">
        <f xml:space="preserve"> VLOOKUP(B5858,'Dataset-A1'!A:D,4,FALSE)</f>
        <v>OT</v>
      </c>
      <c r="N5858">
        <f t="shared" si="274"/>
        <v>3</v>
      </c>
      <c r="O5858">
        <f t="shared" si="275"/>
        <v>172</v>
      </c>
    </row>
    <row r="5859" spans="1:15">
      <c r="A5859" s="1">
        <v>50104581</v>
      </c>
      <c r="B5859" s="5">
        <v>6962718</v>
      </c>
      <c r="C5859" s="7">
        <v>43073</v>
      </c>
      <c r="D5859" s="7">
        <v>43080</v>
      </c>
      <c r="E5859" s="5" t="s">
        <v>29</v>
      </c>
      <c r="F5859" s="5">
        <v>208</v>
      </c>
      <c r="G5859" s="5">
        <v>50</v>
      </c>
      <c r="H5859" s="5" t="s">
        <v>30</v>
      </c>
      <c r="I5859" s="5">
        <v>7</v>
      </c>
      <c r="J5859">
        <f xml:space="preserve"> VLOOKUP(B5859,'Dataset-A1'!A:C,3,FALSE)</f>
        <v>1</v>
      </c>
      <c r="K5859">
        <f xml:space="preserve"> YEAR('Dataset-A2'!D5859)</f>
        <v>2017</v>
      </c>
      <c r="L5859">
        <f t="shared" si="273"/>
        <v>12</v>
      </c>
      <c r="M5859" t="str">
        <f xml:space="preserve"> VLOOKUP(B5859,'Dataset-A1'!A:D,4,FALSE)</f>
        <v>OT</v>
      </c>
      <c r="N5859">
        <f t="shared" si="274"/>
        <v>7</v>
      </c>
      <c r="O5859">
        <f t="shared" si="275"/>
        <v>158</v>
      </c>
    </row>
    <row r="5860" spans="1:15">
      <c r="A5860" s="1">
        <v>50104631</v>
      </c>
      <c r="B5860" s="5">
        <v>11089417</v>
      </c>
      <c r="C5860" s="7">
        <v>43422</v>
      </c>
      <c r="D5860" s="7">
        <v>43422</v>
      </c>
      <c r="E5860" s="5" t="s">
        <v>23</v>
      </c>
      <c r="F5860" s="5">
        <v>1147</v>
      </c>
      <c r="G5860" s="5">
        <v>344</v>
      </c>
      <c r="H5860" s="5" t="s">
        <v>25</v>
      </c>
      <c r="I5860" s="5">
        <v>1</v>
      </c>
      <c r="J5860">
        <f xml:space="preserve"> VLOOKUP(B5860,'Dataset-A1'!A:C,3,FALSE)</f>
        <v>1</v>
      </c>
      <c r="K5860">
        <f xml:space="preserve"> YEAR('Dataset-A2'!D5860)</f>
        <v>2018</v>
      </c>
      <c r="L5860">
        <f t="shared" si="273"/>
        <v>11</v>
      </c>
      <c r="M5860" t="str">
        <f xml:space="preserve"> VLOOKUP(B5860,'Dataset-A1'!A:D,4,FALSE)</f>
        <v>OT</v>
      </c>
      <c r="N5860">
        <f t="shared" si="274"/>
        <v>0</v>
      </c>
      <c r="O5860">
        <f t="shared" si="275"/>
        <v>803</v>
      </c>
    </row>
    <row r="5861" spans="1:15">
      <c r="A5861" s="1">
        <v>50104651</v>
      </c>
      <c r="B5861" s="5">
        <v>12252950</v>
      </c>
      <c r="C5861" s="7">
        <v>43199</v>
      </c>
      <c r="D5861" s="7">
        <v>43202</v>
      </c>
      <c r="E5861" s="5" t="s">
        <v>28</v>
      </c>
      <c r="F5861" s="5">
        <v>545</v>
      </c>
      <c r="G5861" s="5">
        <v>278</v>
      </c>
      <c r="H5861" s="5" t="s">
        <v>30</v>
      </c>
      <c r="I5861" s="5">
        <v>7</v>
      </c>
      <c r="J5861">
        <f xml:space="preserve"> VLOOKUP(B5861,'Dataset-A1'!A:C,3,FALSE)</f>
        <v>1</v>
      </c>
      <c r="K5861">
        <f xml:space="preserve"> YEAR('Dataset-A2'!D5861)</f>
        <v>2018</v>
      </c>
      <c r="L5861">
        <f t="shared" si="273"/>
        <v>4</v>
      </c>
      <c r="M5861" t="str">
        <f xml:space="preserve"> VLOOKUP(B5861,'Dataset-A1'!A:D,4,FALSE)</f>
        <v>OT</v>
      </c>
      <c r="N5861">
        <f t="shared" si="274"/>
        <v>3</v>
      </c>
      <c r="O5861">
        <f t="shared" si="275"/>
        <v>267</v>
      </c>
    </row>
    <row r="5862" spans="1:15">
      <c r="A5862" s="1">
        <v>50104671</v>
      </c>
      <c r="B5862" s="5">
        <v>7110820</v>
      </c>
      <c r="C5862" s="7">
        <v>43201</v>
      </c>
      <c r="D5862" s="7">
        <v>43208</v>
      </c>
      <c r="E5862" s="5" t="s">
        <v>29</v>
      </c>
      <c r="F5862" s="5">
        <v>4427</v>
      </c>
      <c r="G5862" s="5">
        <v>3071</v>
      </c>
      <c r="H5862" s="5" t="s">
        <v>27</v>
      </c>
      <c r="I5862" s="5">
        <v>19</v>
      </c>
      <c r="J5862">
        <f xml:space="preserve"> VLOOKUP(B5862,'Dataset-A1'!A:C,3,FALSE)</f>
        <v>0</v>
      </c>
      <c r="K5862">
        <f xml:space="preserve"> YEAR('Dataset-A2'!D5862)</f>
        <v>2018</v>
      </c>
      <c r="L5862">
        <f t="shared" si="273"/>
        <v>4</v>
      </c>
      <c r="M5862" t="str">
        <f xml:space="preserve"> VLOOKUP(B5862,'Dataset-A1'!A:D,4,FALSE)</f>
        <v>CN</v>
      </c>
      <c r="N5862">
        <f t="shared" si="274"/>
        <v>7</v>
      </c>
      <c r="O5862">
        <f t="shared" si="275"/>
        <v>1356</v>
      </c>
    </row>
    <row r="5863" spans="1:15">
      <c r="A5863" s="1">
        <v>50104681</v>
      </c>
      <c r="B5863" s="5">
        <v>9511942</v>
      </c>
      <c r="C5863" s="7">
        <v>43237</v>
      </c>
      <c r="D5863" s="7">
        <v>43244</v>
      </c>
      <c r="E5863" s="5" t="s">
        <v>28</v>
      </c>
      <c r="F5863" s="5">
        <v>964</v>
      </c>
      <c r="G5863" s="5">
        <v>200</v>
      </c>
      <c r="H5863" s="5" t="s">
        <v>25</v>
      </c>
      <c r="I5863" s="5">
        <v>13</v>
      </c>
      <c r="J5863">
        <f xml:space="preserve"> VLOOKUP(B5863,'Dataset-A1'!A:C,3,FALSE)</f>
        <v>1</v>
      </c>
      <c r="K5863">
        <f xml:space="preserve"> YEAR('Dataset-A2'!D5863)</f>
        <v>2018</v>
      </c>
      <c r="L5863">
        <f t="shared" si="273"/>
        <v>5</v>
      </c>
      <c r="M5863" t="str">
        <f xml:space="preserve"> VLOOKUP(B5863,'Dataset-A1'!A:D,4,FALSE)</f>
        <v>CN</v>
      </c>
      <c r="N5863">
        <f t="shared" si="274"/>
        <v>7</v>
      </c>
      <c r="O5863">
        <f t="shared" si="275"/>
        <v>764</v>
      </c>
    </row>
    <row r="5864" spans="1:15">
      <c r="A5864" s="1">
        <v>50104721</v>
      </c>
      <c r="B5864" s="5">
        <v>357559</v>
      </c>
      <c r="C5864" s="7">
        <v>43213</v>
      </c>
      <c r="D5864" s="7">
        <v>43215</v>
      </c>
      <c r="E5864" s="5" t="s">
        <v>29</v>
      </c>
      <c r="F5864" s="5">
        <v>3809</v>
      </c>
      <c r="G5864" s="5">
        <v>1132</v>
      </c>
      <c r="H5864" s="5" t="s">
        <v>32</v>
      </c>
      <c r="I5864" s="5">
        <v>3</v>
      </c>
      <c r="J5864">
        <f xml:space="preserve"> VLOOKUP(B5864,'Dataset-A1'!A:C,3,FALSE)</f>
        <v>1</v>
      </c>
      <c r="K5864">
        <f xml:space="preserve"> YEAR('Dataset-A2'!D5864)</f>
        <v>2018</v>
      </c>
      <c r="L5864">
        <f t="shared" si="273"/>
        <v>4</v>
      </c>
      <c r="M5864" t="str">
        <f xml:space="preserve"> VLOOKUP(B5864,'Dataset-A1'!A:D,4,FALSE)</f>
        <v>EN</v>
      </c>
      <c r="N5864">
        <f t="shared" si="274"/>
        <v>2</v>
      </c>
      <c r="O5864">
        <f t="shared" si="275"/>
        <v>2677</v>
      </c>
    </row>
    <row r="5865" spans="1:15">
      <c r="A5865" s="1">
        <v>50104741</v>
      </c>
      <c r="B5865" s="5">
        <v>21162709</v>
      </c>
      <c r="C5865" s="7">
        <v>43307</v>
      </c>
      <c r="D5865" s="7">
        <v>43311</v>
      </c>
      <c r="E5865" s="5" t="s">
        <v>33</v>
      </c>
      <c r="F5865" s="5">
        <v>10759</v>
      </c>
      <c r="G5865" s="5">
        <v>7262</v>
      </c>
      <c r="H5865" s="5" t="s">
        <v>30</v>
      </c>
      <c r="I5865" s="5">
        <v>6</v>
      </c>
      <c r="J5865">
        <f xml:space="preserve"> VLOOKUP(B5865,'Dataset-A1'!A:C,3,FALSE)</f>
        <v>1</v>
      </c>
      <c r="K5865">
        <f xml:space="preserve"> YEAR('Dataset-A2'!D5865)</f>
        <v>2018</v>
      </c>
      <c r="L5865">
        <f t="shared" si="273"/>
        <v>7</v>
      </c>
      <c r="M5865" t="str">
        <f xml:space="preserve"> VLOOKUP(B5865,'Dataset-A1'!A:D,4,FALSE)</f>
        <v>CN</v>
      </c>
      <c r="N5865">
        <f t="shared" si="274"/>
        <v>4</v>
      </c>
      <c r="O5865">
        <f t="shared" si="275"/>
        <v>3497</v>
      </c>
    </row>
    <row r="5866" spans="1:15">
      <c r="A5866" s="1">
        <v>50104751</v>
      </c>
      <c r="B5866" s="5">
        <v>21172969</v>
      </c>
      <c r="C5866" s="7">
        <v>43362</v>
      </c>
      <c r="D5866" s="7">
        <v>43369</v>
      </c>
      <c r="E5866" s="5" t="s">
        <v>29</v>
      </c>
      <c r="F5866" s="5">
        <v>110</v>
      </c>
      <c r="G5866" s="5">
        <v>30</v>
      </c>
      <c r="H5866" s="5" t="s">
        <v>32</v>
      </c>
      <c r="I5866" s="5">
        <v>3</v>
      </c>
      <c r="J5866">
        <f xml:space="preserve"> VLOOKUP(B5866,'Dataset-A1'!A:C,3,FALSE)</f>
        <v>0</v>
      </c>
      <c r="K5866">
        <f xml:space="preserve"> YEAR('Dataset-A2'!D5866)</f>
        <v>2018</v>
      </c>
      <c r="L5866">
        <f t="shared" si="273"/>
        <v>9</v>
      </c>
      <c r="M5866" t="str">
        <f xml:space="preserve"> VLOOKUP(B5866,'Dataset-A1'!A:D,4,FALSE)</f>
        <v>EN</v>
      </c>
      <c r="N5866">
        <f t="shared" si="274"/>
        <v>7</v>
      </c>
      <c r="O5866">
        <f t="shared" si="275"/>
        <v>80</v>
      </c>
    </row>
    <row r="5867" spans="1:15">
      <c r="A5867" s="1">
        <v>50104761</v>
      </c>
      <c r="B5867" s="5">
        <v>21162146</v>
      </c>
      <c r="C5867" s="7">
        <v>43281</v>
      </c>
      <c r="D5867" s="7">
        <v>43284</v>
      </c>
      <c r="E5867" s="5" t="s">
        <v>23</v>
      </c>
      <c r="F5867" s="5">
        <v>19800</v>
      </c>
      <c r="G5867" s="5">
        <v>8275</v>
      </c>
      <c r="H5867" s="5" t="s">
        <v>27</v>
      </c>
      <c r="I5867" s="5">
        <v>3</v>
      </c>
      <c r="J5867">
        <f xml:space="preserve"> VLOOKUP(B5867,'Dataset-A1'!A:C,3,FALSE)</f>
        <v>1</v>
      </c>
      <c r="K5867">
        <f xml:space="preserve"> YEAR('Dataset-A2'!D5867)</f>
        <v>2018</v>
      </c>
      <c r="L5867">
        <f t="shared" si="273"/>
        <v>7</v>
      </c>
      <c r="M5867" t="str">
        <f xml:space="preserve"> VLOOKUP(B5867,'Dataset-A1'!A:D,4,FALSE)</f>
        <v>EN</v>
      </c>
      <c r="N5867">
        <f t="shared" si="274"/>
        <v>3</v>
      </c>
      <c r="O5867">
        <f t="shared" si="275"/>
        <v>11525</v>
      </c>
    </row>
    <row r="5868" spans="1:15">
      <c r="A5868" s="1">
        <v>50104771</v>
      </c>
      <c r="B5868" s="5">
        <v>21002269</v>
      </c>
      <c r="C5868" s="7">
        <v>43154</v>
      </c>
      <c r="D5868" s="7">
        <v>43161</v>
      </c>
      <c r="E5868" s="5" t="s">
        <v>28</v>
      </c>
      <c r="F5868" s="5">
        <v>109</v>
      </c>
      <c r="G5868" s="5">
        <v>75</v>
      </c>
      <c r="H5868" s="5" t="s">
        <v>30</v>
      </c>
      <c r="I5868" s="5">
        <v>4</v>
      </c>
      <c r="J5868">
        <f xml:space="preserve"> VLOOKUP(B5868,'Dataset-A1'!A:C,3,FALSE)</f>
        <v>1</v>
      </c>
      <c r="K5868">
        <f xml:space="preserve"> YEAR('Dataset-A2'!D5868)</f>
        <v>2018</v>
      </c>
      <c r="L5868">
        <f t="shared" si="273"/>
        <v>3</v>
      </c>
      <c r="M5868" t="str">
        <f xml:space="preserve"> VLOOKUP(B5868,'Dataset-A1'!A:D,4,FALSE)</f>
        <v>EN</v>
      </c>
      <c r="N5868">
        <f t="shared" si="274"/>
        <v>7</v>
      </c>
      <c r="O5868">
        <f t="shared" si="275"/>
        <v>34</v>
      </c>
    </row>
    <row r="5869" spans="1:15">
      <c r="A5869" s="1">
        <v>50104781</v>
      </c>
      <c r="B5869" s="5">
        <v>21153156</v>
      </c>
      <c r="C5869" s="7">
        <v>43071</v>
      </c>
      <c r="D5869" s="7">
        <v>43073</v>
      </c>
      <c r="E5869" s="5" t="s">
        <v>33</v>
      </c>
      <c r="F5869" s="5">
        <v>1240</v>
      </c>
      <c r="G5869" s="5">
        <v>634</v>
      </c>
      <c r="H5869" s="5" t="s">
        <v>30</v>
      </c>
      <c r="I5869" s="5">
        <v>8</v>
      </c>
      <c r="J5869">
        <f xml:space="preserve"> VLOOKUP(B5869,'Dataset-A1'!A:C,3,FALSE)</f>
        <v>0</v>
      </c>
      <c r="K5869">
        <f xml:space="preserve"> YEAR('Dataset-A2'!D5869)</f>
        <v>2017</v>
      </c>
      <c r="L5869">
        <f t="shared" si="273"/>
        <v>12</v>
      </c>
      <c r="M5869" t="str">
        <f xml:space="preserve"> VLOOKUP(B5869,'Dataset-A1'!A:D,4,FALSE)</f>
        <v>EN</v>
      </c>
      <c r="N5869">
        <f t="shared" si="274"/>
        <v>2</v>
      </c>
      <c r="O5869">
        <f t="shared" si="275"/>
        <v>606</v>
      </c>
    </row>
    <row r="5870" spans="1:15">
      <c r="A5870" s="1">
        <v>50104791</v>
      </c>
      <c r="B5870" s="5">
        <v>19384917</v>
      </c>
      <c r="C5870" s="7">
        <v>43100</v>
      </c>
      <c r="D5870" s="7">
        <v>43105</v>
      </c>
      <c r="E5870" s="5" t="s">
        <v>29</v>
      </c>
      <c r="F5870" s="5">
        <v>452</v>
      </c>
      <c r="G5870" s="5">
        <v>109</v>
      </c>
      <c r="H5870" s="5" t="s">
        <v>27</v>
      </c>
      <c r="I5870" s="5">
        <v>5</v>
      </c>
      <c r="J5870">
        <f xml:space="preserve"> VLOOKUP(B5870,'Dataset-A1'!A:C,3,FALSE)</f>
        <v>0</v>
      </c>
      <c r="K5870">
        <f xml:space="preserve"> YEAR('Dataset-A2'!D5870)</f>
        <v>2018</v>
      </c>
      <c r="L5870">
        <f t="shared" si="273"/>
        <v>1</v>
      </c>
      <c r="M5870" t="str">
        <f xml:space="preserve"> VLOOKUP(B5870,'Dataset-A1'!A:D,4,FALSE)</f>
        <v>CN</v>
      </c>
      <c r="N5870">
        <f t="shared" si="274"/>
        <v>5</v>
      </c>
      <c r="O5870">
        <f t="shared" si="275"/>
        <v>343</v>
      </c>
    </row>
    <row r="5871" spans="1:15">
      <c r="A5871" s="1">
        <v>50104811</v>
      </c>
      <c r="B5871" s="5">
        <v>12791945</v>
      </c>
      <c r="C5871" s="7">
        <v>43272</v>
      </c>
      <c r="D5871" s="7">
        <v>43274</v>
      </c>
      <c r="E5871" s="5" t="s">
        <v>23</v>
      </c>
      <c r="F5871" s="5">
        <v>197</v>
      </c>
      <c r="G5871" s="5">
        <v>54</v>
      </c>
      <c r="H5871" s="5" t="s">
        <v>27</v>
      </c>
      <c r="I5871" s="5">
        <v>7</v>
      </c>
      <c r="J5871">
        <f xml:space="preserve"> VLOOKUP(B5871,'Dataset-A1'!A:C,3,FALSE)</f>
        <v>1</v>
      </c>
      <c r="K5871">
        <f xml:space="preserve"> YEAR('Dataset-A2'!D5871)</f>
        <v>2018</v>
      </c>
      <c r="L5871">
        <f t="shared" si="273"/>
        <v>6</v>
      </c>
      <c r="M5871" t="str">
        <f xml:space="preserve"> VLOOKUP(B5871,'Dataset-A1'!A:D,4,FALSE)</f>
        <v>EN</v>
      </c>
      <c r="N5871">
        <f t="shared" si="274"/>
        <v>2</v>
      </c>
      <c r="O5871">
        <f t="shared" si="275"/>
        <v>143</v>
      </c>
    </row>
    <row r="5872" spans="1:15">
      <c r="A5872" s="1">
        <v>50104821</v>
      </c>
      <c r="B5872" s="5">
        <v>15139749</v>
      </c>
      <c r="C5872" s="7">
        <v>43218</v>
      </c>
      <c r="D5872" s="7">
        <v>43224</v>
      </c>
      <c r="E5872" s="5" t="s">
        <v>33</v>
      </c>
      <c r="F5872" s="5">
        <v>174</v>
      </c>
      <c r="G5872" s="5">
        <v>68</v>
      </c>
      <c r="H5872" s="5" t="s">
        <v>27</v>
      </c>
      <c r="I5872" s="5">
        <v>2</v>
      </c>
      <c r="J5872">
        <f xml:space="preserve"> VLOOKUP(B5872,'Dataset-A1'!A:C,3,FALSE)</f>
        <v>1</v>
      </c>
      <c r="K5872">
        <f xml:space="preserve"> YEAR('Dataset-A2'!D5872)</f>
        <v>2018</v>
      </c>
      <c r="L5872">
        <f t="shared" si="273"/>
        <v>5</v>
      </c>
      <c r="M5872" t="str">
        <f xml:space="preserve"> VLOOKUP(B5872,'Dataset-A1'!A:D,4,FALSE)</f>
        <v>CN</v>
      </c>
      <c r="N5872">
        <f t="shared" si="274"/>
        <v>6</v>
      </c>
      <c r="O5872">
        <f t="shared" si="275"/>
        <v>106</v>
      </c>
    </row>
    <row r="5873" spans="1:15">
      <c r="A5873" s="1">
        <v>50104841</v>
      </c>
      <c r="B5873" s="5">
        <v>21160218</v>
      </c>
      <c r="C5873" s="7">
        <v>43117</v>
      </c>
      <c r="D5873" s="7">
        <v>43119</v>
      </c>
      <c r="E5873" s="5" t="s">
        <v>23</v>
      </c>
      <c r="F5873" s="5">
        <v>1903</v>
      </c>
      <c r="G5873" s="5">
        <v>411</v>
      </c>
      <c r="H5873" s="5" t="s">
        <v>30</v>
      </c>
      <c r="I5873" s="5">
        <v>4</v>
      </c>
      <c r="J5873">
        <f xml:space="preserve"> VLOOKUP(B5873,'Dataset-A1'!A:C,3,FALSE)</f>
        <v>1</v>
      </c>
      <c r="K5873">
        <f xml:space="preserve"> YEAR('Dataset-A2'!D5873)</f>
        <v>2018</v>
      </c>
      <c r="L5873">
        <f t="shared" si="273"/>
        <v>1</v>
      </c>
      <c r="M5873" t="str">
        <f xml:space="preserve"> VLOOKUP(B5873,'Dataset-A1'!A:D,4,FALSE)</f>
        <v>CN</v>
      </c>
      <c r="N5873">
        <f t="shared" si="274"/>
        <v>2</v>
      </c>
      <c r="O5873">
        <f t="shared" si="275"/>
        <v>1492</v>
      </c>
    </row>
    <row r="5874" spans="1:15">
      <c r="A5874" s="1">
        <v>50104851</v>
      </c>
      <c r="B5874" s="5">
        <v>7848346</v>
      </c>
      <c r="C5874" s="7">
        <v>43412</v>
      </c>
      <c r="D5874" s="7">
        <v>43412</v>
      </c>
      <c r="E5874" s="5" t="s">
        <v>29</v>
      </c>
      <c r="F5874" s="5">
        <v>735</v>
      </c>
      <c r="G5874" s="5">
        <v>270</v>
      </c>
      <c r="H5874" s="5" t="s">
        <v>30</v>
      </c>
      <c r="I5874" s="5">
        <v>15</v>
      </c>
      <c r="J5874">
        <f xml:space="preserve"> VLOOKUP(B5874,'Dataset-A1'!A:C,3,FALSE)</f>
        <v>0</v>
      </c>
      <c r="K5874">
        <f xml:space="preserve"> YEAR('Dataset-A2'!D5874)</f>
        <v>2018</v>
      </c>
      <c r="L5874">
        <f t="shared" si="273"/>
        <v>11</v>
      </c>
      <c r="M5874" t="str">
        <f xml:space="preserve"> VLOOKUP(B5874,'Dataset-A1'!A:D,4,FALSE)</f>
        <v>OT</v>
      </c>
      <c r="N5874">
        <f t="shared" si="274"/>
        <v>0</v>
      </c>
      <c r="O5874">
        <f t="shared" si="275"/>
        <v>465</v>
      </c>
    </row>
    <row r="5875" spans="1:15">
      <c r="A5875" s="1">
        <v>50104871</v>
      </c>
      <c r="B5875" s="5">
        <v>16985100</v>
      </c>
      <c r="C5875" s="7">
        <v>43249</v>
      </c>
      <c r="D5875" s="7">
        <v>43250</v>
      </c>
      <c r="E5875" s="5" t="s">
        <v>33</v>
      </c>
      <c r="F5875" s="5">
        <v>524</v>
      </c>
      <c r="G5875" s="5">
        <v>323</v>
      </c>
      <c r="H5875" s="5" t="s">
        <v>32</v>
      </c>
      <c r="I5875" s="5">
        <v>4</v>
      </c>
      <c r="J5875">
        <f xml:space="preserve"> VLOOKUP(B5875,'Dataset-A1'!A:C,3,FALSE)</f>
        <v>1</v>
      </c>
      <c r="K5875">
        <f xml:space="preserve"> YEAR('Dataset-A2'!D5875)</f>
        <v>2018</v>
      </c>
      <c r="L5875">
        <f t="shared" si="273"/>
        <v>5</v>
      </c>
      <c r="M5875" t="str">
        <f xml:space="preserve"> VLOOKUP(B5875,'Dataset-A1'!A:D,4,FALSE)</f>
        <v>EN</v>
      </c>
      <c r="N5875">
        <f t="shared" si="274"/>
        <v>1</v>
      </c>
      <c r="O5875">
        <f t="shared" si="275"/>
        <v>201</v>
      </c>
    </row>
    <row r="5876" spans="1:15">
      <c r="A5876" s="1">
        <v>50104881</v>
      </c>
      <c r="B5876" s="5">
        <v>17503338</v>
      </c>
      <c r="C5876" s="7">
        <v>43268</v>
      </c>
      <c r="D5876" s="7">
        <v>43273</v>
      </c>
      <c r="E5876" s="5" t="s">
        <v>28</v>
      </c>
      <c r="F5876" s="5">
        <v>565</v>
      </c>
      <c r="G5876" s="5">
        <v>319</v>
      </c>
      <c r="H5876" s="5" t="s">
        <v>27</v>
      </c>
      <c r="I5876" s="5">
        <v>4</v>
      </c>
      <c r="J5876">
        <f xml:space="preserve"> VLOOKUP(B5876,'Dataset-A1'!A:C,3,FALSE)</f>
        <v>1</v>
      </c>
      <c r="K5876">
        <f xml:space="preserve"> YEAR('Dataset-A2'!D5876)</f>
        <v>2018</v>
      </c>
      <c r="L5876">
        <f t="shared" si="273"/>
        <v>6</v>
      </c>
      <c r="M5876" t="str">
        <f xml:space="preserve"> VLOOKUP(B5876,'Dataset-A1'!A:D,4,FALSE)</f>
        <v>OT</v>
      </c>
      <c r="N5876">
        <f t="shared" si="274"/>
        <v>5</v>
      </c>
      <c r="O5876">
        <f t="shared" si="275"/>
        <v>246</v>
      </c>
    </row>
    <row r="5877" spans="1:15">
      <c r="A5877" s="1">
        <v>50104891</v>
      </c>
      <c r="B5877" s="5">
        <v>21168426</v>
      </c>
      <c r="C5877" s="7">
        <v>43068</v>
      </c>
      <c r="D5877" s="7">
        <v>43072</v>
      </c>
      <c r="E5877" s="5" t="s">
        <v>29</v>
      </c>
      <c r="F5877" s="5">
        <v>814</v>
      </c>
      <c r="G5877" s="5">
        <v>208</v>
      </c>
      <c r="H5877" s="5" t="s">
        <v>30</v>
      </c>
      <c r="I5877" s="5">
        <v>17</v>
      </c>
      <c r="J5877">
        <f xml:space="preserve"> VLOOKUP(B5877,'Dataset-A1'!A:C,3,FALSE)</f>
        <v>1</v>
      </c>
      <c r="K5877">
        <f xml:space="preserve"> YEAR('Dataset-A2'!D5877)</f>
        <v>2017</v>
      </c>
      <c r="L5877">
        <f t="shared" si="273"/>
        <v>12</v>
      </c>
      <c r="M5877" t="str">
        <f xml:space="preserve"> VLOOKUP(B5877,'Dataset-A1'!A:D,4,FALSE)</f>
        <v>CN</v>
      </c>
      <c r="N5877">
        <f t="shared" si="274"/>
        <v>4</v>
      </c>
      <c r="O5877">
        <f t="shared" si="275"/>
        <v>606</v>
      </c>
    </row>
    <row r="5878" spans="1:15">
      <c r="A5878" s="1">
        <v>50104911</v>
      </c>
      <c r="B5878" s="5">
        <v>19083591</v>
      </c>
      <c r="C5878" s="7">
        <v>43214</v>
      </c>
      <c r="D5878" s="7">
        <v>43219</v>
      </c>
      <c r="E5878" s="5" t="s">
        <v>33</v>
      </c>
      <c r="F5878" s="5">
        <v>120</v>
      </c>
      <c r="G5878" s="5">
        <v>27</v>
      </c>
      <c r="H5878" s="5" t="s">
        <v>32</v>
      </c>
      <c r="I5878" s="5">
        <v>4</v>
      </c>
      <c r="J5878">
        <f xml:space="preserve"> VLOOKUP(B5878,'Dataset-A1'!A:C,3,FALSE)</f>
        <v>0</v>
      </c>
      <c r="K5878">
        <f xml:space="preserve"> YEAR('Dataset-A2'!D5878)</f>
        <v>2018</v>
      </c>
      <c r="L5878">
        <f t="shared" si="273"/>
        <v>4</v>
      </c>
      <c r="M5878" t="str">
        <f xml:space="preserve"> VLOOKUP(B5878,'Dataset-A1'!A:D,4,FALSE)</f>
        <v>CN</v>
      </c>
      <c r="N5878">
        <f t="shared" si="274"/>
        <v>5</v>
      </c>
      <c r="O5878">
        <f t="shared" si="275"/>
        <v>93</v>
      </c>
    </row>
    <row r="5879" spans="1:15">
      <c r="A5879" s="1">
        <v>50104931</v>
      </c>
      <c r="B5879" s="5">
        <v>53315</v>
      </c>
      <c r="C5879" s="7">
        <v>43389</v>
      </c>
      <c r="D5879" s="7">
        <v>43390</v>
      </c>
      <c r="E5879" s="5" t="s">
        <v>23</v>
      </c>
      <c r="F5879" s="5">
        <v>2708</v>
      </c>
      <c r="G5879" s="5">
        <v>1494</v>
      </c>
      <c r="H5879" s="5" t="s">
        <v>25</v>
      </c>
      <c r="I5879" s="5">
        <v>11</v>
      </c>
      <c r="J5879">
        <f xml:space="preserve"> VLOOKUP(B5879,'Dataset-A1'!A:C,3,FALSE)</f>
        <v>1</v>
      </c>
      <c r="K5879">
        <f xml:space="preserve"> YEAR('Dataset-A2'!D5879)</f>
        <v>2018</v>
      </c>
      <c r="L5879">
        <f t="shared" si="273"/>
        <v>10</v>
      </c>
      <c r="M5879" t="str">
        <f xml:space="preserve"> VLOOKUP(B5879,'Dataset-A1'!A:D,4,FALSE)</f>
        <v>EN</v>
      </c>
      <c r="N5879">
        <f t="shared" si="274"/>
        <v>1</v>
      </c>
      <c r="O5879">
        <f t="shared" si="275"/>
        <v>1214</v>
      </c>
    </row>
    <row r="5880" spans="1:15">
      <c r="A5880" s="1">
        <v>50104951</v>
      </c>
      <c r="B5880" s="5">
        <v>8604260</v>
      </c>
      <c r="C5880" s="7">
        <v>43420</v>
      </c>
      <c r="D5880" s="7">
        <v>43426</v>
      </c>
      <c r="E5880" s="5" t="s">
        <v>29</v>
      </c>
      <c r="F5880" s="5">
        <v>874</v>
      </c>
      <c r="G5880" s="5">
        <v>322</v>
      </c>
      <c r="H5880" s="5" t="s">
        <v>27</v>
      </c>
      <c r="I5880" s="5">
        <v>12</v>
      </c>
      <c r="J5880">
        <f xml:space="preserve"> VLOOKUP(B5880,'Dataset-A1'!A:C,3,FALSE)</f>
        <v>1</v>
      </c>
      <c r="K5880">
        <f xml:space="preserve"> YEAR('Dataset-A2'!D5880)</f>
        <v>2018</v>
      </c>
      <c r="L5880">
        <f t="shared" si="273"/>
        <v>11</v>
      </c>
      <c r="M5880" t="str">
        <f xml:space="preserve"> VLOOKUP(B5880,'Dataset-A1'!A:D,4,FALSE)</f>
        <v>CN</v>
      </c>
      <c r="N5880">
        <f t="shared" si="274"/>
        <v>6</v>
      </c>
      <c r="O5880">
        <f t="shared" si="275"/>
        <v>552</v>
      </c>
    </row>
    <row r="5881" spans="1:15">
      <c r="A5881" s="1">
        <v>50104971</v>
      </c>
      <c r="B5881" s="5">
        <v>21174210</v>
      </c>
      <c r="C5881" s="7">
        <v>43137</v>
      </c>
      <c r="D5881" s="7">
        <v>43142</v>
      </c>
      <c r="E5881" s="5" t="s">
        <v>33</v>
      </c>
      <c r="F5881" s="5">
        <v>874</v>
      </c>
      <c r="G5881" s="5">
        <v>213</v>
      </c>
      <c r="H5881" s="5" t="s">
        <v>32</v>
      </c>
      <c r="I5881" s="5">
        <v>2</v>
      </c>
      <c r="J5881">
        <f xml:space="preserve"> VLOOKUP(B5881,'Dataset-A1'!A:C,3,FALSE)</f>
        <v>0</v>
      </c>
      <c r="K5881">
        <f xml:space="preserve"> YEAR('Dataset-A2'!D5881)</f>
        <v>2018</v>
      </c>
      <c r="L5881">
        <f t="shared" si="273"/>
        <v>2</v>
      </c>
      <c r="M5881" t="str">
        <f xml:space="preserve"> VLOOKUP(B5881,'Dataset-A1'!A:D,4,FALSE)</f>
        <v>CN</v>
      </c>
      <c r="N5881">
        <f t="shared" si="274"/>
        <v>5</v>
      </c>
      <c r="O5881">
        <f t="shared" si="275"/>
        <v>661</v>
      </c>
    </row>
    <row r="5882" spans="1:15">
      <c r="A5882" s="1">
        <v>50104981</v>
      </c>
      <c r="B5882" s="5">
        <v>19179095</v>
      </c>
      <c r="C5882" s="7">
        <v>43170</v>
      </c>
      <c r="D5882" s="7">
        <v>43175</v>
      </c>
      <c r="E5882" s="5" t="s">
        <v>29</v>
      </c>
      <c r="F5882" s="5">
        <v>38135</v>
      </c>
      <c r="G5882" s="5">
        <v>12744</v>
      </c>
      <c r="H5882" s="5" t="s">
        <v>27</v>
      </c>
      <c r="I5882" s="5">
        <v>1</v>
      </c>
      <c r="J5882">
        <f xml:space="preserve"> VLOOKUP(B5882,'Dataset-A1'!A:C,3,FALSE)</f>
        <v>1</v>
      </c>
      <c r="K5882">
        <f xml:space="preserve"> YEAR('Dataset-A2'!D5882)</f>
        <v>2018</v>
      </c>
      <c r="L5882">
        <f t="shared" si="273"/>
        <v>3</v>
      </c>
      <c r="M5882" t="str">
        <f xml:space="preserve"> VLOOKUP(B5882,'Dataset-A1'!A:D,4,FALSE)</f>
        <v>CN</v>
      </c>
      <c r="N5882">
        <f t="shared" si="274"/>
        <v>5</v>
      </c>
      <c r="O5882">
        <f t="shared" si="275"/>
        <v>25391</v>
      </c>
    </row>
    <row r="5883" spans="1:15">
      <c r="A5883" s="1">
        <v>50105001</v>
      </c>
      <c r="B5883" s="5">
        <v>18985328</v>
      </c>
      <c r="C5883" s="7">
        <v>43247</v>
      </c>
      <c r="D5883" s="7">
        <v>43248</v>
      </c>
      <c r="E5883" s="5" t="s">
        <v>29</v>
      </c>
      <c r="F5883" s="5">
        <v>658</v>
      </c>
      <c r="G5883" s="5">
        <v>328</v>
      </c>
      <c r="H5883" s="5" t="s">
        <v>27</v>
      </c>
      <c r="I5883" s="5">
        <v>13</v>
      </c>
      <c r="J5883">
        <f xml:space="preserve"> VLOOKUP(B5883,'Dataset-A1'!A:C,3,FALSE)</f>
        <v>1</v>
      </c>
      <c r="K5883">
        <f xml:space="preserve"> YEAR('Dataset-A2'!D5883)</f>
        <v>2018</v>
      </c>
      <c r="L5883">
        <f t="shared" si="273"/>
        <v>5</v>
      </c>
      <c r="M5883" t="str">
        <f xml:space="preserve"> VLOOKUP(B5883,'Dataset-A1'!A:D,4,FALSE)</f>
        <v>CN</v>
      </c>
      <c r="N5883">
        <f t="shared" si="274"/>
        <v>1</v>
      </c>
      <c r="O5883">
        <f t="shared" si="275"/>
        <v>330</v>
      </c>
    </row>
    <row r="5884" spans="1:15">
      <c r="A5884" s="1">
        <v>50105011</v>
      </c>
      <c r="B5884" s="5">
        <v>18323198</v>
      </c>
      <c r="C5884" s="7">
        <v>43143</v>
      </c>
      <c r="D5884" s="7">
        <v>43149</v>
      </c>
      <c r="E5884" s="5" t="s">
        <v>29</v>
      </c>
      <c r="F5884" s="5">
        <v>2590</v>
      </c>
      <c r="G5884" s="5">
        <v>1305</v>
      </c>
      <c r="H5884" s="5" t="s">
        <v>25</v>
      </c>
      <c r="I5884" s="5">
        <v>2</v>
      </c>
      <c r="J5884">
        <f xml:space="preserve"> VLOOKUP(B5884,'Dataset-A1'!A:C,3,FALSE)</f>
        <v>0</v>
      </c>
      <c r="K5884">
        <f xml:space="preserve"> YEAR('Dataset-A2'!D5884)</f>
        <v>2018</v>
      </c>
      <c r="L5884">
        <f t="shared" si="273"/>
        <v>2</v>
      </c>
      <c r="M5884" t="str">
        <f xml:space="preserve"> VLOOKUP(B5884,'Dataset-A1'!A:D,4,FALSE)</f>
        <v>CN</v>
      </c>
      <c r="N5884">
        <f t="shared" si="274"/>
        <v>6</v>
      </c>
      <c r="O5884">
        <f t="shared" si="275"/>
        <v>1285</v>
      </c>
    </row>
    <row r="5885" spans="1:15">
      <c r="A5885" s="1">
        <v>50105021</v>
      </c>
      <c r="B5885" s="5">
        <v>8357037</v>
      </c>
      <c r="C5885" s="7">
        <v>43256</v>
      </c>
      <c r="D5885" s="7">
        <v>43258</v>
      </c>
      <c r="E5885" s="5" t="s">
        <v>29</v>
      </c>
      <c r="F5885" s="5">
        <v>629</v>
      </c>
      <c r="G5885" s="5">
        <v>416</v>
      </c>
      <c r="H5885" s="5" t="s">
        <v>30</v>
      </c>
      <c r="I5885" s="5">
        <v>4</v>
      </c>
      <c r="J5885">
        <f xml:space="preserve"> VLOOKUP(B5885,'Dataset-A1'!A:C,3,FALSE)</f>
        <v>1</v>
      </c>
      <c r="K5885">
        <f xml:space="preserve"> YEAR('Dataset-A2'!D5885)</f>
        <v>2018</v>
      </c>
      <c r="L5885">
        <f t="shared" si="273"/>
        <v>6</v>
      </c>
      <c r="M5885" t="str">
        <f xml:space="preserve"> VLOOKUP(B5885,'Dataset-A1'!A:D,4,FALSE)</f>
        <v>CN</v>
      </c>
      <c r="N5885">
        <f t="shared" si="274"/>
        <v>2</v>
      </c>
      <c r="O5885">
        <f t="shared" si="275"/>
        <v>213</v>
      </c>
    </row>
    <row r="5886" spans="1:15">
      <c r="A5886" s="1">
        <v>50105051</v>
      </c>
      <c r="B5886" s="5">
        <v>19379114</v>
      </c>
      <c r="C5886" s="7">
        <v>43154</v>
      </c>
      <c r="D5886" s="7">
        <v>43158</v>
      </c>
      <c r="E5886" s="5" t="s">
        <v>33</v>
      </c>
      <c r="F5886" s="5">
        <v>980</v>
      </c>
      <c r="G5886" s="5">
        <v>227</v>
      </c>
      <c r="H5886" s="5" t="s">
        <v>30</v>
      </c>
      <c r="I5886" s="5">
        <v>5</v>
      </c>
      <c r="J5886">
        <f xml:space="preserve"> VLOOKUP(B5886,'Dataset-A1'!A:C,3,FALSE)</f>
        <v>1</v>
      </c>
      <c r="K5886">
        <f xml:space="preserve"> YEAR('Dataset-A2'!D5886)</f>
        <v>2018</v>
      </c>
      <c r="L5886">
        <f t="shared" si="273"/>
        <v>2</v>
      </c>
      <c r="M5886" t="str">
        <f xml:space="preserve"> VLOOKUP(B5886,'Dataset-A1'!A:D,4,FALSE)</f>
        <v>CN</v>
      </c>
      <c r="N5886">
        <f t="shared" si="274"/>
        <v>4</v>
      </c>
      <c r="O5886">
        <f t="shared" si="275"/>
        <v>753</v>
      </c>
    </row>
    <row r="5887" spans="1:15">
      <c r="A5887" s="1">
        <v>50105061</v>
      </c>
      <c r="B5887" s="5">
        <v>13796354</v>
      </c>
      <c r="C5887" s="7">
        <v>43192</v>
      </c>
      <c r="D5887" s="7">
        <v>43194</v>
      </c>
      <c r="E5887" s="5" t="s">
        <v>33</v>
      </c>
      <c r="F5887" s="5">
        <v>250</v>
      </c>
      <c r="G5887" s="5">
        <v>136</v>
      </c>
      <c r="H5887" s="5" t="s">
        <v>27</v>
      </c>
      <c r="I5887" s="5">
        <v>2</v>
      </c>
      <c r="J5887">
        <f xml:space="preserve"> VLOOKUP(B5887,'Dataset-A1'!A:C,3,FALSE)</f>
        <v>0</v>
      </c>
      <c r="K5887">
        <f xml:space="preserve"> YEAR('Dataset-A2'!D5887)</f>
        <v>2018</v>
      </c>
      <c r="L5887">
        <f t="shared" si="273"/>
        <v>4</v>
      </c>
      <c r="M5887" t="str">
        <f xml:space="preserve"> VLOOKUP(B5887,'Dataset-A1'!A:D,4,FALSE)</f>
        <v>EN</v>
      </c>
      <c r="N5887">
        <f t="shared" si="274"/>
        <v>2</v>
      </c>
      <c r="O5887">
        <f t="shared" si="275"/>
        <v>114</v>
      </c>
    </row>
    <row r="5888" spans="1:15">
      <c r="A5888" s="1">
        <v>50105071</v>
      </c>
      <c r="B5888" s="5">
        <v>21165038</v>
      </c>
      <c r="C5888" s="7">
        <v>43078</v>
      </c>
      <c r="D5888" s="7">
        <v>43080</v>
      </c>
      <c r="E5888" s="5" t="s">
        <v>23</v>
      </c>
      <c r="F5888" s="5">
        <v>570</v>
      </c>
      <c r="G5888" s="5">
        <v>266</v>
      </c>
      <c r="H5888" s="5" t="s">
        <v>32</v>
      </c>
      <c r="I5888" s="5">
        <v>1</v>
      </c>
      <c r="J5888">
        <f xml:space="preserve"> VLOOKUP(B5888,'Dataset-A1'!A:C,3,FALSE)</f>
        <v>0</v>
      </c>
      <c r="K5888">
        <f xml:space="preserve"> YEAR('Dataset-A2'!D5888)</f>
        <v>2017</v>
      </c>
      <c r="L5888">
        <f t="shared" si="273"/>
        <v>12</v>
      </c>
      <c r="M5888" t="str">
        <f xml:space="preserve"> VLOOKUP(B5888,'Dataset-A1'!A:D,4,FALSE)</f>
        <v>OT</v>
      </c>
      <c r="N5888">
        <f t="shared" si="274"/>
        <v>2</v>
      </c>
      <c r="O5888">
        <f t="shared" si="275"/>
        <v>304</v>
      </c>
    </row>
    <row r="5889" spans="1:15">
      <c r="A5889" s="1">
        <v>50105081</v>
      </c>
      <c r="B5889" s="5">
        <v>327346</v>
      </c>
      <c r="C5889" s="7">
        <v>43197</v>
      </c>
      <c r="D5889" s="7">
        <v>43204</v>
      </c>
      <c r="E5889" s="5" t="s">
        <v>29</v>
      </c>
      <c r="F5889" s="5">
        <v>3800</v>
      </c>
      <c r="G5889" s="5">
        <v>1968</v>
      </c>
      <c r="H5889" s="5" t="s">
        <v>27</v>
      </c>
      <c r="I5889" s="5">
        <v>3</v>
      </c>
      <c r="J5889">
        <f xml:space="preserve"> VLOOKUP(B5889,'Dataset-A1'!A:C,3,FALSE)</f>
        <v>0</v>
      </c>
      <c r="K5889">
        <f xml:space="preserve"> YEAR('Dataset-A2'!D5889)</f>
        <v>2018</v>
      </c>
      <c r="L5889">
        <f t="shared" si="273"/>
        <v>4</v>
      </c>
      <c r="M5889" t="str">
        <f xml:space="preserve"> VLOOKUP(B5889,'Dataset-A1'!A:D,4,FALSE)</f>
        <v>CN</v>
      </c>
      <c r="N5889">
        <f t="shared" si="274"/>
        <v>7</v>
      </c>
      <c r="O5889">
        <f t="shared" si="275"/>
        <v>1832</v>
      </c>
    </row>
    <row r="5890" spans="1:15">
      <c r="A5890" s="1">
        <v>50105091</v>
      </c>
      <c r="B5890" s="5">
        <v>21164924</v>
      </c>
      <c r="C5890" s="7">
        <v>43123</v>
      </c>
      <c r="D5890" s="7">
        <v>43127</v>
      </c>
      <c r="E5890" s="5" t="s">
        <v>28</v>
      </c>
      <c r="F5890" s="5">
        <v>322</v>
      </c>
      <c r="G5890" s="5">
        <v>141</v>
      </c>
      <c r="H5890" s="5" t="s">
        <v>27</v>
      </c>
      <c r="I5890" s="5">
        <v>3</v>
      </c>
      <c r="J5890">
        <f xml:space="preserve"> VLOOKUP(B5890,'Dataset-A1'!A:C,3,FALSE)</f>
        <v>1</v>
      </c>
      <c r="K5890">
        <f xml:space="preserve"> YEAR('Dataset-A2'!D5890)</f>
        <v>2018</v>
      </c>
      <c r="L5890">
        <f t="shared" si="273"/>
        <v>1</v>
      </c>
      <c r="M5890" t="str">
        <f xml:space="preserve"> VLOOKUP(B5890,'Dataset-A1'!A:D,4,FALSE)</f>
        <v>CN</v>
      </c>
      <c r="N5890">
        <f t="shared" si="274"/>
        <v>4</v>
      </c>
      <c r="O5890">
        <f t="shared" si="275"/>
        <v>181</v>
      </c>
    </row>
    <row r="5891" spans="1:15">
      <c r="A5891" s="1">
        <v>50105111</v>
      </c>
      <c r="B5891" s="5">
        <v>21171127</v>
      </c>
      <c r="C5891" s="7">
        <v>43399</v>
      </c>
      <c r="D5891" s="7">
        <v>43402</v>
      </c>
      <c r="E5891" s="5" t="s">
        <v>29</v>
      </c>
      <c r="F5891" s="5">
        <v>600</v>
      </c>
      <c r="G5891" s="5">
        <v>307</v>
      </c>
      <c r="H5891" s="5" t="s">
        <v>30</v>
      </c>
      <c r="I5891" s="5">
        <v>7</v>
      </c>
      <c r="J5891">
        <f xml:space="preserve"> VLOOKUP(B5891,'Dataset-A1'!A:C,3,FALSE)</f>
        <v>1</v>
      </c>
      <c r="K5891">
        <f xml:space="preserve"> YEAR('Dataset-A2'!D5891)</f>
        <v>2018</v>
      </c>
      <c r="L5891">
        <f t="shared" ref="L5891:L5954" si="276">MONTH(D5891)</f>
        <v>10</v>
      </c>
      <c r="M5891" t="str">
        <f xml:space="preserve"> VLOOKUP(B5891,'Dataset-A1'!A:D,4,FALSE)</f>
        <v>CN</v>
      </c>
      <c r="N5891">
        <f t="shared" ref="N5891:N5954" si="277">D5891-C5891</f>
        <v>3</v>
      </c>
      <c r="O5891">
        <f t="shared" ref="O5891:O5954" si="278" xml:space="preserve"> F5891-G5891</f>
        <v>293</v>
      </c>
    </row>
    <row r="5892" spans="1:15">
      <c r="A5892" s="1">
        <v>50105121</v>
      </c>
      <c r="B5892" s="5">
        <v>21002269</v>
      </c>
      <c r="C5892" s="7">
        <v>43293</v>
      </c>
      <c r="D5892" s="7">
        <v>43294</v>
      </c>
      <c r="E5892" s="5" t="s">
        <v>29</v>
      </c>
      <c r="F5892" s="5">
        <v>7064</v>
      </c>
      <c r="G5892" s="5">
        <v>2227</v>
      </c>
      <c r="H5892" s="5" t="s">
        <v>30</v>
      </c>
      <c r="I5892" s="5">
        <v>9</v>
      </c>
      <c r="J5892">
        <f xml:space="preserve"> VLOOKUP(B5892,'Dataset-A1'!A:C,3,FALSE)</f>
        <v>1</v>
      </c>
      <c r="K5892">
        <f xml:space="preserve"> YEAR('Dataset-A2'!D5892)</f>
        <v>2018</v>
      </c>
      <c r="L5892">
        <f t="shared" si="276"/>
        <v>7</v>
      </c>
      <c r="M5892" t="str">
        <f xml:space="preserve"> VLOOKUP(B5892,'Dataset-A1'!A:D,4,FALSE)</f>
        <v>EN</v>
      </c>
      <c r="N5892">
        <f t="shared" si="277"/>
        <v>1</v>
      </c>
      <c r="O5892">
        <f t="shared" si="278"/>
        <v>4837</v>
      </c>
    </row>
    <row r="5893" spans="1:15">
      <c r="A5893" s="1">
        <v>50105131</v>
      </c>
      <c r="B5893" s="5">
        <v>14627123</v>
      </c>
      <c r="C5893" s="7">
        <v>43353</v>
      </c>
      <c r="D5893" s="7">
        <v>43360</v>
      </c>
      <c r="E5893" s="5" t="s">
        <v>29</v>
      </c>
      <c r="F5893" s="5">
        <v>57960</v>
      </c>
      <c r="G5893" s="5">
        <v>16931</v>
      </c>
      <c r="H5893" s="5" t="s">
        <v>27</v>
      </c>
      <c r="I5893" s="5">
        <v>9</v>
      </c>
      <c r="J5893">
        <f xml:space="preserve"> VLOOKUP(B5893,'Dataset-A1'!A:C,3,FALSE)</f>
        <v>1</v>
      </c>
      <c r="K5893">
        <f xml:space="preserve"> YEAR('Dataset-A2'!D5893)</f>
        <v>2018</v>
      </c>
      <c r="L5893">
        <f t="shared" si="276"/>
        <v>9</v>
      </c>
      <c r="M5893" t="str">
        <f xml:space="preserve"> VLOOKUP(B5893,'Dataset-A1'!A:D,4,FALSE)</f>
        <v>CN</v>
      </c>
      <c r="N5893">
        <f t="shared" si="277"/>
        <v>7</v>
      </c>
      <c r="O5893">
        <f t="shared" si="278"/>
        <v>41029</v>
      </c>
    </row>
    <row r="5894" spans="1:15">
      <c r="A5894" s="1">
        <v>50105171</v>
      </c>
      <c r="B5894" s="5">
        <v>12947643</v>
      </c>
      <c r="C5894" s="7">
        <v>43250</v>
      </c>
      <c r="D5894" s="7">
        <v>43254</v>
      </c>
      <c r="E5894" s="5" t="s">
        <v>28</v>
      </c>
      <c r="F5894" s="5">
        <v>266</v>
      </c>
      <c r="G5894" s="5">
        <v>93</v>
      </c>
      <c r="H5894" s="5" t="s">
        <v>27</v>
      </c>
      <c r="I5894" s="5">
        <v>1</v>
      </c>
      <c r="J5894">
        <f xml:space="preserve"> VLOOKUP(B5894,'Dataset-A1'!A:C,3,FALSE)</f>
        <v>1</v>
      </c>
      <c r="K5894">
        <f xml:space="preserve"> YEAR('Dataset-A2'!D5894)</f>
        <v>2018</v>
      </c>
      <c r="L5894">
        <f t="shared" si="276"/>
        <v>6</v>
      </c>
      <c r="M5894" t="str">
        <f xml:space="preserve"> VLOOKUP(B5894,'Dataset-A1'!A:D,4,FALSE)</f>
        <v>CN</v>
      </c>
      <c r="N5894">
        <f t="shared" si="277"/>
        <v>4</v>
      </c>
      <c r="O5894">
        <f t="shared" si="278"/>
        <v>173</v>
      </c>
    </row>
    <row r="5895" spans="1:15">
      <c r="A5895" s="1">
        <v>50105181</v>
      </c>
      <c r="B5895" s="5">
        <v>21135080</v>
      </c>
      <c r="C5895" s="7">
        <v>43313</v>
      </c>
      <c r="D5895" s="7">
        <v>43319</v>
      </c>
      <c r="E5895" s="5" t="s">
        <v>28</v>
      </c>
      <c r="F5895" s="5">
        <v>1175</v>
      </c>
      <c r="G5895" s="5">
        <v>528</v>
      </c>
      <c r="H5895" s="5" t="s">
        <v>30</v>
      </c>
      <c r="I5895" s="5">
        <v>1</v>
      </c>
      <c r="J5895">
        <f xml:space="preserve"> VLOOKUP(B5895,'Dataset-A1'!A:C,3,FALSE)</f>
        <v>1</v>
      </c>
      <c r="K5895">
        <f xml:space="preserve"> YEAR('Dataset-A2'!D5895)</f>
        <v>2018</v>
      </c>
      <c r="L5895">
        <f t="shared" si="276"/>
        <v>8</v>
      </c>
      <c r="M5895" t="str">
        <f xml:space="preserve"> VLOOKUP(B5895,'Dataset-A1'!A:D,4,FALSE)</f>
        <v>OT</v>
      </c>
      <c r="N5895">
        <f t="shared" si="277"/>
        <v>6</v>
      </c>
      <c r="O5895">
        <f t="shared" si="278"/>
        <v>647</v>
      </c>
    </row>
    <row r="5896" spans="1:15">
      <c r="A5896" s="1">
        <v>50105201</v>
      </c>
      <c r="B5896" s="5">
        <v>16057786</v>
      </c>
      <c r="C5896" s="7">
        <v>43225</v>
      </c>
      <c r="D5896" s="7">
        <v>43231</v>
      </c>
      <c r="E5896" s="5" t="s">
        <v>28</v>
      </c>
      <c r="F5896" s="5">
        <v>2384</v>
      </c>
      <c r="G5896" s="5">
        <v>1612</v>
      </c>
      <c r="H5896" s="5" t="s">
        <v>25</v>
      </c>
      <c r="I5896" s="5">
        <v>3</v>
      </c>
      <c r="J5896">
        <f xml:space="preserve"> VLOOKUP(B5896,'Dataset-A1'!A:C,3,FALSE)</f>
        <v>1</v>
      </c>
      <c r="K5896">
        <f xml:space="preserve"> YEAR('Dataset-A2'!D5896)</f>
        <v>2018</v>
      </c>
      <c r="L5896">
        <f t="shared" si="276"/>
        <v>5</v>
      </c>
      <c r="M5896" t="str">
        <f xml:space="preserve"> VLOOKUP(B5896,'Dataset-A1'!A:D,4,FALSE)</f>
        <v>EN</v>
      </c>
      <c r="N5896">
        <f t="shared" si="277"/>
        <v>6</v>
      </c>
      <c r="O5896">
        <f t="shared" si="278"/>
        <v>772</v>
      </c>
    </row>
    <row r="5897" spans="1:15">
      <c r="A5897" s="1">
        <v>50105211</v>
      </c>
      <c r="B5897" s="5">
        <v>14980053</v>
      </c>
      <c r="C5897" s="7">
        <v>43240</v>
      </c>
      <c r="D5897" s="7">
        <v>43245</v>
      </c>
      <c r="E5897" s="5" t="s">
        <v>23</v>
      </c>
      <c r="F5897" s="5">
        <v>44080</v>
      </c>
      <c r="G5897" s="5">
        <v>18402</v>
      </c>
      <c r="H5897" s="5" t="s">
        <v>30</v>
      </c>
      <c r="I5897" s="5">
        <v>12</v>
      </c>
      <c r="J5897">
        <f xml:space="preserve"> VLOOKUP(B5897,'Dataset-A1'!A:C,3,FALSE)</f>
        <v>0</v>
      </c>
      <c r="K5897">
        <f xml:space="preserve"> YEAR('Dataset-A2'!D5897)</f>
        <v>2018</v>
      </c>
      <c r="L5897">
        <f t="shared" si="276"/>
        <v>5</v>
      </c>
      <c r="M5897" t="str">
        <f xml:space="preserve"> VLOOKUP(B5897,'Dataset-A1'!A:D,4,FALSE)</f>
        <v>CN</v>
      </c>
      <c r="N5897">
        <f t="shared" si="277"/>
        <v>5</v>
      </c>
      <c r="O5897">
        <f t="shared" si="278"/>
        <v>25678</v>
      </c>
    </row>
    <row r="5898" spans="1:15">
      <c r="A5898" s="1">
        <v>50105231</v>
      </c>
      <c r="B5898" s="5">
        <v>18989145</v>
      </c>
      <c r="C5898" s="7">
        <v>43068</v>
      </c>
      <c r="D5898" s="7">
        <v>43068</v>
      </c>
      <c r="E5898" s="5" t="s">
        <v>23</v>
      </c>
      <c r="F5898" s="5">
        <v>875</v>
      </c>
      <c r="G5898" s="5">
        <v>318</v>
      </c>
      <c r="H5898" s="5" t="s">
        <v>30</v>
      </c>
      <c r="I5898" s="5">
        <v>10</v>
      </c>
      <c r="J5898">
        <f xml:space="preserve"> VLOOKUP(B5898,'Dataset-A1'!A:C,3,FALSE)</f>
        <v>0</v>
      </c>
      <c r="K5898">
        <f xml:space="preserve"> YEAR('Dataset-A2'!D5898)</f>
        <v>2017</v>
      </c>
      <c r="L5898">
        <f t="shared" si="276"/>
        <v>11</v>
      </c>
      <c r="M5898" t="str">
        <f xml:space="preserve"> VLOOKUP(B5898,'Dataset-A1'!A:D,4,FALSE)</f>
        <v>CN</v>
      </c>
      <c r="N5898">
        <f t="shared" si="277"/>
        <v>0</v>
      </c>
      <c r="O5898">
        <f t="shared" si="278"/>
        <v>557</v>
      </c>
    </row>
    <row r="5899" spans="1:15">
      <c r="A5899" s="1">
        <v>50105241</v>
      </c>
      <c r="B5899" s="5">
        <v>12822734</v>
      </c>
      <c r="C5899" s="7">
        <v>43351</v>
      </c>
      <c r="D5899" s="7">
        <v>43356</v>
      </c>
      <c r="E5899" s="5" t="s">
        <v>23</v>
      </c>
      <c r="F5899" s="5">
        <v>1345</v>
      </c>
      <c r="G5899" s="5">
        <v>545</v>
      </c>
      <c r="H5899" s="5" t="s">
        <v>30</v>
      </c>
      <c r="I5899" s="5">
        <v>17</v>
      </c>
      <c r="J5899">
        <f xml:space="preserve"> VLOOKUP(B5899,'Dataset-A1'!A:C,3,FALSE)</f>
        <v>1</v>
      </c>
      <c r="K5899">
        <f xml:space="preserve"> YEAR('Dataset-A2'!D5899)</f>
        <v>2018</v>
      </c>
      <c r="L5899">
        <f t="shared" si="276"/>
        <v>9</v>
      </c>
      <c r="M5899" t="str">
        <f xml:space="preserve"> VLOOKUP(B5899,'Dataset-A1'!A:D,4,FALSE)</f>
        <v>CN</v>
      </c>
      <c r="N5899">
        <f t="shared" si="277"/>
        <v>5</v>
      </c>
      <c r="O5899">
        <f t="shared" si="278"/>
        <v>800</v>
      </c>
    </row>
    <row r="5900" spans="1:15">
      <c r="A5900" s="1">
        <v>50105251</v>
      </c>
      <c r="B5900" s="5">
        <v>10840181</v>
      </c>
      <c r="C5900" s="7">
        <v>43411</v>
      </c>
      <c r="D5900" s="7">
        <v>43417</v>
      </c>
      <c r="E5900" s="5" t="s">
        <v>28</v>
      </c>
      <c r="F5900" s="5">
        <v>431</v>
      </c>
      <c r="G5900" s="5">
        <v>268</v>
      </c>
      <c r="H5900" s="5" t="s">
        <v>30</v>
      </c>
      <c r="I5900" s="5">
        <v>2</v>
      </c>
      <c r="J5900">
        <f xml:space="preserve"> VLOOKUP(B5900,'Dataset-A1'!A:C,3,FALSE)</f>
        <v>1</v>
      </c>
      <c r="K5900">
        <f xml:space="preserve"> YEAR('Dataset-A2'!D5900)</f>
        <v>2018</v>
      </c>
      <c r="L5900">
        <f t="shared" si="276"/>
        <v>11</v>
      </c>
      <c r="M5900" t="str">
        <f xml:space="preserve"> VLOOKUP(B5900,'Dataset-A1'!A:D,4,FALSE)</f>
        <v>EN</v>
      </c>
      <c r="N5900">
        <f t="shared" si="277"/>
        <v>6</v>
      </c>
      <c r="O5900">
        <f t="shared" si="278"/>
        <v>163</v>
      </c>
    </row>
    <row r="5901" spans="1:15">
      <c r="A5901" s="1">
        <v>50105271</v>
      </c>
      <c r="B5901" s="5">
        <v>15197537</v>
      </c>
      <c r="C5901" s="7">
        <v>43417</v>
      </c>
      <c r="D5901" s="7">
        <v>43417</v>
      </c>
      <c r="E5901" s="5" t="s">
        <v>33</v>
      </c>
      <c r="F5901" s="5">
        <v>445</v>
      </c>
      <c r="G5901" s="5">
        <v>93</v>
      </c>
      <c r="H5901" s="5" t="s">
        <v>27</v>
      </c>
      <c r="I5901" s="5">
        <v>10</v>
      </c>
      <c r="J5901">
        <f xml:space="preserve"> VLOOKUP(B5901,'Dataset-A1'!A:C,3,FALSE)</f>
        <v>1</v>
      </c>
      <c r="K5901">
        <f xml:space="preserve"> YEAR('Dataset-A2'!D5901)</f>
        <v>2018</v>
      </c>
      <c r="L5901">
        <f t="shared" si="276"/>
        <v>11</v>
      </c>
      <c r="M5901" t="str">
        <f xml:space="preserve"> VLOOKUP(B5901,'Dataset-A1'!A:D,4,FALSE)</f>
        <v>EN</v>
      </c>
      <c r="N5901">
        <f t="shared" si="277"/>
        <v>0</v>
      </c>
      <c r="O5901">
        <f t="shared" si="278"/>
        <v>352</v>
      </c>
    </row>
    <row r="5902" spans="1:15">
      <c r="A5902" s="1">
        <v>50105281</v>
      </c>
      <c r="B5902" s="5">
        <v>21173799</v>
      </c>
      <c r="C5902" s="7">
        <v>43317</v>
      </c>
      <c r="D5902" s="7">
        <v>43323</v>
      </c>
      <c r="E5902" s="5" t="s">
        <v>29</v>
      </c>
      <c r="F5902" s="5">
        <v>395</v>
      </c>
      <c r="G5902" s="5">
        <v>194</v>
      </c>
      <c r="H5902" s="5" t="s">
        <v>25</v>
      </c>
      <c r="I5902" s="5">
        <v>9</v>
      </c>
      <c r="J5902">
        <f xml:space="preserve"> VLOOKUP(B5902,'Dataset-A1'!A:C,3,FALSE)</f>
        <v>1</v>
      </c>
      <c r="K5902">
        <f xml:space="preserve"> YEAR('Dataset-A2'!D5902)</f>
        <v>2018</v>
      </c>
      <c r="L5902">
        <f t="shared" si="276"/>
        <v>8</v>
      </c>
      <c r="M5902" t="str">
        <f xml:space="preserve"> VLOOKUP(B5902,'Dataset-A1'!A:D,4,FALSE)</f>
        <v>EN</v>
      </c>
      <c r="N5902">
        <f t="shared" si="277"/>
        <v>6</v>
      </c>
      <c r="O5902">
        <f t="shared" si="278"/>
        <v>201</v>
      </c>
    </row>
    <row r="5903" spans="1:15">
      <c r="A5903" s="1">
        <v>50105321</v>
      </c>
      <c r="B5903" s="5">
        <v>21173666</v>
      </c>
      <c r="C5903" s="7">
        <v>43162</v>
      </c>
      <c r="D5903" s="7">
        <v>43162</v>
      </c>
      <c r="E5903" s="5" t="s">
        <v>29</v>
      </c>
      <c r="F5903" s="5">
        <v>175</v>
      </c>
      <c r="G5903" s="5">
        <v>104</v>
      </c>
      <c r="H5903" s="5" t="s">
        <v>27</v>
      </c>
      <c r="I5903" s="5">
        <v>1</v>
      </c>
      <c r="J5903">
        <f xml:space="preserve"> VLOOKUP(B5903,'Dataset-A1'!A:C,3,FALSE)</f>
        <v>1</v>
      </c>
      <c r="K5903">
        <f xml:space="preserve"> YEAR('Dataset-A2'!D5903)</f>
        <v>2018</v>
      </c>
      <c r="L5903">
        <f t="shared" si="276"/>
        <v>3</v>
      </c>
      <c r="M5903" t="str">
        <f xml:space="preserve"> VLOOKUP(B5903,'Dataset-A1'!A:D,4,FALSE)</f>
        <v>CN</v>
      </c>
      <c r="N5903">
        <f t="shared" si="277"/>
        <v>0</v>
      </c>
      <c r="O5903">
        <f t="shared" si="278"/>
        <v>71</v>
      </c>
    </row>
    <row r="5904" spans="1:15">
      <c r="A5904" s="1">
        <v>50105341</v>
      </c>
      <c r="B5904" s="5">
        <v>19999948</v>
      </c>
      <c r="C5904" s="7">
        <v>43141</v>
      </c>
      <c r="D5904" s="7">
        <v>43147</v>
      </c>
      <c r="E5904" s="5" t="s">
        <v>28</v>
      </c>
      <c r="F5904" s="5">
        <v>389</v>
      </c>
      <c r="G5904" s="5">
        <v>265</v>
      </c>
      <c r="H5904" s="5" t="s">
        <v>25</v>
      </c>
      <c r="I5904" s="5">
        <v>2</v>
      </c>
      <c r="J5904">
        <f xml:space="preserve"> VLOOKUP(B5904,'Dataset-A1'!A:C,3,FALSE)</f>
        <v>0</v>
      </c>
      <c r="K5904">
        <f xml:space="preserve"> YEAR('Dataset-A2'!D5904)</f>
        <v>2018</v>
      </c>
      <c r="L5904">
        <f t="shared" si="276"/>
        <v>2</v>
      </c>
      <c r="M5904" t="str">
        <f xml:space="preserve"> VLOOKUP(B5904,'Dataset-A1'!A:D,4,FALSE)</f>
        <v>EN</v>
      </c>
      <c r="N5904">
        <f t="shared" si="277"/>
        <v>6</v>
      </c>
      <c r="O5904">
        <f t="shared" si="278"/>
        <v>124</v>
      </c>
    </row>
    <row r="5905" spans="1:15">
      <c r="A5905" s="1">
        <v>50105351</v>
      </c>
      <c r="B5905" s="5">
        <v>12354820</v>
      </c>
      <c r="C5905" s="7">
        <v>43327</v>
      </c>
      <c r="D5905" s="7">
        <v>43333</v>
      </c>
      <c r="E5905" s="5" t="s">
        <v>28</v>
      </c>
      <c r="F5905" s="5">
        <v>316</v>
      </c>
      <c r="G5905" s="5">
        <v>152</v>
      </c>
      <c r="H5905" s="5" t="s">
        <v>27</v>
      </c>
      <c r="I5905" s="5">
        <v>14</v>
      </c>
      <c r="J5905">
        <f xml:space="preserve"> VLOOKUP(B5905,'Dataset-A1'!A:C,3,FALSE)</f>
        <v>1</v>
      </c>
      <c r="K5905">
        <f xml:space="preserve"> YEAR('Dataset-A2'!D5905)</f>
        <v>2018</v>
      </c>
      <c r="L5905">
        <f t="shared" si="276"/>
        <v>8</v>
      </c>
      <c r="M5905" t="str">
        <f xml:space="preserve"> VLOOKUP(B5905,'Dataset-A1'!A:D,4,FALSE)</f>
        <v>OT</v>
      </c>
      <c r="N5905">
        <f t="shared" si="277"/>
        <v>6</v>
      </c>
      <c r="O5905">
        <f t="shared" si="278"/>
        <v>164</v>
      </c>
    </row>
    <row r="5906" spans="1:15">
      <c r="A5906" s="1">
        <v>50105371</v>
      </c>
      <c r="B5906" s="5">
        <v>4409327</v>
      </c>
      <c r="C5906" s="7">
        <v>43117</v>
      </c>
      <c r="D5906" s="7">
        <v>43117</v>
      </c>
      <c r="E5906" s="5" t="s">
        <v>29</v>
      </c>
      <c r="F5906" s="5">
        <v>834</v>
      </c>
      <c r="G5906" s="5">
        <v>341</v>
      </c>
      <c r="H5906" s="5" t="s">
        <v>27</v>
      </c>
      <c r="I5906" s="5">
        <v>1</v>
      </c>
      <c r="J5906">
        <f xml:space="preserve"> VLOOKUP(B5906,'Dataset-A1'!A:C,3,FALSE)</f>
        <v>0</v>
      </c>
      <c r="K5906">
        <f xml:space="preserve"> YEAR('Dataset-A2'!D5906)</f>
        <v>2018</v>
      </c>
      <c r="L5906">
        <f t="shared" si="276"/>
        <v>1</v>
      </c>
      <c r="M5906" t="str">
        <f xml:space="preserve"> VLOOKUP(B5906,'Dataset-A1'!A:D,4,FALSE)</f>
        <v>CN</v>
      </c>
      <c r="N5906">
        <f t="shared" si="277"/>
        <v>0</v>
      </c>
      <c r="O5906">
        <f t="shared" si="278"/>
        <v>493</v>
      </c>
    </row>
    <row r="5907" spans="1:15">
      <c r="A5907" s="1">
        <v>50105391</v>
      </c>
      <c r="B5907" s="5">
        <v>5874040</v>
      </c>
      <c r="C5907" s="7">
        <v>43158</v>
      </c>
      <c r="D5907" s="7">
        <v>43163</v>
      </c>
      <c r="E5907" s="5" t="s">
        <v>28</v>
      </c>
      <c r="F5907" s="5">
        <v>221</v>
      </c>
      <c r="G5907" s="5">
        <v>140</v>
      </c>
      <c r="H5907" s="5" t="s">
        <v>30</v>
      </c>
      <c r="I5907" s="5">
        <v>8</v>
      </c>
      <c r="J5907">
        <f xml:space="preserve"> VLOOKUP(B5907,'Dataset-A1'!A:C,3,FALSE)</f>
        <v>0</v>
      </c>
      <c r="K5907">
        <f xml:space="preserve"> YEAR('Dataset-A2'!D5907)</f>
        <v>2018</v>
      </c>
      <c r="L5907">
        <f t="shared" si="276"/>
        <v>3</v>
      </c>
      <c r="M5907" t="str">
        <f xml:space="preserve"> VLOOKUP(B5907,'Dataset-A1'!A:D,4,FALSE)</f>
        <v>OT</v>
      </c>
      <c r="N5907">
        <f t="shared" si="277"/>
        <v>5</v>
      </c>
      <c r="O5907">
        <f t="shared" si="278"/>
        <v>81</v>
      </c>
    </row>
    <row r="5908" spans="1:15">
      <c r="A5908" s="1">
        <v>50105411</v>
      </c>
      <c r="B5908" s="5">
        <v>21140740</v>
      </c>
      <c r="C5908" s="7">
        <v>43424</v>
      </c>
      <c r="D5908" s="7">
        <v>43426</v>
      </c>
      <c r="E5908" s="5" t="s">
        <v>29</v>
      </c>
      <c r="F5908" s="5">
        <v>352</v>
      </c>
      <c r="G5908" s="5">
        <v>112</v>
      </c>
      <c r="H5908" s="5" t="s">
        <v>27</v>
      </c>
      <c r="I5908" s="5">
        <v>2</v>
      </c>
      <c r="J5908">
        <f xml:space="preserve"> VLOOKUP(B5908,'Dataset-A1'!A:C,3,FALSE)</f>
        <v>0</v>
      </c>
      <c r="K5908">
        <f xml:space="preserve"> YEAR('Dataset-A2'!D5908)</f>
        <v>2018</v>
      </c>
      <c r="L5908">
        <f t="shared" si="276"/>
        <v>11</v>
      </c>
      <c r="M5908" t="str">
        <f xml:space="preserve"> VLOOKUP(B5908,'Dataset-A1'!A:D,4,FALSE)</f>
        <v>EN</v>
      </c>
      <c r="N5908">
        <f t="shared" si="277"/>
        <v>2</v>
      </c>
      <c r="O5908">
        <f t="shared" si="278"/>
        <v>240</v>
      </c>
    </row>
    <row r="5909" spans="1:15">
      <c r="A5909" s="1">
        <v>50105431</v>
      </c>
      <c r="B5909" s="5">
        <v>7932551</v>
      </c>
      <c r="C5909" s="7">
        <v>43124</v>
      </c>
      <c r="D5909" s="7">
        <v>43124</v>
      </c>
      <c r="E5909" s="5" t="s">
        <v>28</v>
      </c>
      <c r="F5909" s="5">
        <v>154</v>
      </c>
      <c r="G5909" s="5">
        <v>94</v>
      </c>
      <c r="H5909" s="5" t="s">
        <v>25</v>
      </c>
      <c r="I5909" s="5">
        <v>6</v>
      </c>
      <c r="J5909">
        <f xml:space="preserve"> VLOOKUP(B5909,'Dataset-A1'!A:C,3,FALSE)</f>
        <v>1</v>
      </c>
      <c r="K5909">
        <f xml:space="preserve"> YEAR('Dataset-A2'!D5909)</f>
        <v>2018</v>
      </c>
      <c r="L5909">
        <f t="shared" si="276"/>
        <v>1</v>
      </c>
      <c r="M5909" t="str">
        <f xml:space="preserve"> VLOOKUP(B5909,'Dataset-A1'!A:D,4,FALSE)</f>
        <v>OT</v>
      </c>
      <c r="N5909">
        <f t="shared" si="277"/>
        <v>0</v>
      </c>
      <c r="O5909">
        <f t="shared" si="278"/>
        <v>60</v>
      </c>
    </row>
    <row r="5910" spans="1:15">
      <c r="A5910" s="1">
        <v>50105451</v>
      </c>
      <c r="B5910" s="5">
        <v>20964189</v>
      </c>
      <c r="C5910" s="7">
        <v>43296</v>
      </c>
      <c r="D5910" s="7">
        <v>43299</v>
      </c>
      <c r="E5910" s="5" t="s">
        <v>29</v>
      </c>
      <c r="F5910" s="5">
        <v>295</v>
      </c>
      <c r="G5910" s="5">
        <v>170</v>
      </c>
      <c r="H5910" s="5" t="s">
        <v>25</v>
      </c>
      <c r="I5910" s="5">
        <v>1</v>
      </c>
      <c r="J5910">
        <f xml:space="preserve"> VLOOKUP(B5910,'Dataset-A1'!A:C,3,FALSE)</f>
        <v>0</v>
      </c>
      <c r="K5910">
        <f xml:space="preserve"> YEAR('Dataset-A2'!D5910)</f>
        <v>2018</v>
      </c>
      <c r="L5910">
        <f t="shared" si="276"/>
        <v>7</v>
      </c>
      <c r="M5910" t="str">
        <f xml:space="preserve"> VLOOKUP(B5910,'Dataset-A1'!A:D,4,FALSE)</f>
        <v>EN</v>
      </c>
      <c r="N5910">
        <f t="shared" si="277"/>
        <v>3</v>
      </c>
      <c r="O5910">
        <f t="shared" si="278"/>
        <v>125</v>
      </c>
    </row>
    <row r="5911" spans="1:15">
      <c r="A5911" s="1">
        <v>50105461</v>
      </c>
      <c r="B5911" s="5">
        <v>12509229</v>
      </c>
      <c r="C5911" s="7">
        <v>43074</v>
      </c>
      <c r="D5911" s="7">
        <v>43078</v>
      </c>
      <c r="E5911" s="5" t="s">
        <v>29</v>
      </c>
      <c r="F5911" s="5">
        <v>106</v>
      </c>
      <c r="G5911" s="5">
        <v>72</v>
      </c>
      <c r="H5911" s="5" t="s">
        <v>25</v>
      </c>
      <c r="I5911" s="5">
        <v>6</v>
      </c>
      <c r="J5911">
        <f xml:space="preserve"> VLOOKUP(B5911,'Dataset-A1'!A:C,3,FALSE)</f>
        <v>1</v>
      </c>
      <c r="K5911">
        <f xml:space="preserve"> YEAR('Dataset-A2'!D5911)</f>
        <v>2017</v>
      </c>
      <c r="L5911">
        <f t="shared" si="276"/>
        <v>12</v>
      </c>
      <c r="M5911" t="str">
        <f xml:space="preserve"> VLOOKUP(B5911,'Dataset-A1'!A:D,4,FALSE)</f>
        <v>CN</v>
      </c>
      <c r="N5911">
        <f t="shared" si="277"/>
        <v>4</v>
      </c>
      <c r="O5911">
        <f t="shared" si="278"/>
        <v>34</v>
      </c>
    </row>
    <row r="5912" spans="1:15">
      <c r="A5912" s="1">
        <v>50105481</v>
      </c>
      <c r="B5912" s="5">
        <v>7937361</v>
      </c>
      <c r="C5912" s="7">
        <v>43391</v>
      </c>
      <c r="D5912" s="7">
        <v>43396</v>
      </c>
      <c r="E5912" s="5" t="s">
        <v>29</v>
      </c>
      <c r="F5912" s="5">
        <v>327</v>
      </c>
      <c r="G5912" s="5">
        <v>147</v>
      </c>
      <c r="H5912" s="5" t="s">
        <v>30</v>
      </c>
      <c r="I5912" s="5">
        <v>4</v>
      </c>
      <c r="J5912">
        <f xml:space="preserve"> VLOOKUP(B5912,'Dataset-A1'!A:C,3,FALSE)</f>
        <v>0</v>
      </c>
      <c r="K5912">
        <f xml:space="preserve"> YEAR('Dataset-A2'!D5912)</f>
        <v>2018</v>
      </c>
      <c r="L5912">
        <f t="shared" si="276"/>
        <v>10</v>
      </c>
      <c r="M5912" t="str">
        <f xml:space="preserve"> VLOOKUP(B5912,'Dataset-A1'!A:D,4,FALSE)</f>
        <v>CN</v>
      </c>
      <c r="N5912">
        <f t="shared" si="277"/>
        <v>5</v>
      </c>
      <c r="O5912">
        <f t="shared" si="278"/>
        <v>180</v>
      </c>
    </row>
    <row r="5913" spans="1:15">
      <c r="A5913" s="1">
        <v>50105541</v>
      </c>
      <c r="B5913" s="5">
        <v>8414634</v>
      </c>
      <c r="C5913" s="7">
        <v>43253</v>
      </c>
      <c r="D5913" s="7">
        <v>43259</v>
      </c>
      <c r="E5913" s="5" t="s">
        <v>33</v>
      </c>
      <c r="F5913" s="5">
        <v>171</v>
      </c>
      <c r="G5913" s="5">
        <v>105</v>
      </c>
      <c r="H5913" s="5" t="s">
        <v>32</v>
      </c>
      <c r="I5913" s="5">
        <v>4</v>
      </c>
      <c r="J5913">
        <f xml:space="preserve"> VLOOKUP(B5913,'Dataset-A1'!A:C,3,FALSE)</f>
        <v>0</v>
      </c>
      <c r="K5913">
        <f xml:space="preserve"> YEAR('Dataset-A2'!D5913)</f>
        <v>2018</v>
      </c>
      <c r="L5913">
        <f t="shared" si="276"/>
        <v>6</v>
      </c>
      <c r="M5913" t="str">
        <f xml:space="preserve"> VLOOKUP(B5913,'Dataset-A1'!A:D,4,FALSE)</f>
        <v>EN</v>
      </c>
      <c r="N5913">
        <f t="shared" si="277"/>
        <v>6</v>
      </c>
      <c r="O5913">
        <f t="shared" si="278"/>
        <v>66</v>
      </c>
    </row>
    <row r="5914" spans="1:15">
      <c r="A5914" s="1">
        <v>50105571</v>
      </c>
      <c r="B5914" s="5">
        <v>19957221</v>
      </c>
      <c r="C5914" s="7">
        <v>43190</v>
      </c>
      <c r="D5914" s="7">
        <v>43193</v>
      </c>
      <c r="E5914" s="5" t="s">
        <v>23</v>
      </c>
      <c r="F5914" s="5">
        <v>514</v>
      </c>
      <c r="G5914" s="5">
        <v>243</v>
      </c>
      <c r="H5914" s="5" t="s">
        <v>27</v>
      </c>
      <c r="I5914" s="5">
        <v>5</v>
      </c>
      <c r="J5914">
        <f xml:space="preserve"> VLOOKUP(B5914,'Dataset-A1'!A:C,3,FALSE)</f>
        <v>1</v>
      </c>
      <c r="K5914">
        <f xml:space="preserve"> YEAR('Dataset-A2'!D5914)</f>
        <v>2018</v>
      </c>
      <c r="L5914">
        <f t="shared" si="276"/>
        <v>4</v>
      </c>
      <c r="M5914" t="str">
        <f xml:space="preserve"> VLOOKUP(B5914,'Dataset-A1'!A:D,4,FALSE)</f>
        <v>OT</v>
      </c>
      <c r="N5914">
        <f t="shared" si="277"/>
        <v>3</v>
      </c>
      <c r="O5914">
        <f t="shared" si="278"/>
        <v>271</v>
      </c>
    </row>
    <row r="5915" spans="1:15">
      <c r="A5915" s="1">
        <v>50105641</v>
      </c>
      <c r="B5915" s="5">
        <v>21165716</v>
      </c>
      <c r="C5915" s="7">
        <v>43363</v>
      </c>
      <c r="D5915" s="7">
        <v>43366</v>
      </c>
      <c r="E5915" s="5" t="s">
        <v>23</v>
      </c>
      <c r="F5915" s="5">
        <v>995</v>
      </c>
      <c r="G5915" s="5">
        <v>684</v>
      </c>
      <c r="H5915" s="5" t="s">
        <v>27</v>
      </c>
      <c r="I5915" s="5">
        <v>15</v>
      </c>
      <c r="J5915">
        <f xml:space="preserve"> VLOOKUP(B5915,'Dataset-A1'!A:C,3,FALSE)</f>
        <v>0</v>
      </c>
      <c r="K5915">
        <f xml:space="preserve"> YEAR('Dataset-A2'!D5915)</f>
        <v>2018</v>
      </c>
      <c r="L5915">
        <f t="shared" si="276"/>
        <v>9</v>
      </c>
      <c r="M5915" t="str">
        <f xml:space="preserve"> VLOOKUP(B5915,'Dataset-A1'!A:D,4,FALSE)</f>
        <v>CN</v>
      </c>
      <c r="N5915">
        <f t="shared" si="277"/>
        <v>3</v>
      </c>
      <c r="O5915">
        <f t="shared" si="278"/>
        <v>311</v>
      </c>
    </row>
    <row r="5916" spans="1:15">
      <c r="A5916" s="1">
        <v>50105651</v>
      </c>
      <c r="B5916" s="5">
        <v>361486</v>
      </c>
      <c r="C5916" s="7">
        <v>43356</v>
      </c>
      <c r="D5916" s="7">
        <v>43362</v>
      </c>
      <c r="E5916" s="5" t="s">
        <v>29</v>
      </c>
      <c r="F5916" s="5">
        <v>221</v>
      </c>
      <c r="G5916" s="5">
        <v>80</v>
      </c>
      <c r="H5916" s="5" t="s">
        <v>32</v>
      </c>
      <c r="I5916" s="5">
        <v>10</v>
      </c>
      <c r="J5916">
        <f xml:space="preserve"> VLOOKUP(B5916,'Dataset-A1'!A:C,3,FALSE)</f>
        <v>1</v>
      </c>
      <c r="K5916">
        <f xml:space="preserve"> YEAR('Dataset-A2'!D5916)</f>
        <v>2018</v>
      </c>
      <c r="L5916">
        <f t="shared" si="276"/>
        <v>9</v>
      </c>
      <c r="M5916" t="str">
        <f xml:space="preserve"> VLOOKUP(B5916,'Dataset-A1'!A:D,4,FALSE)</f>
        <v>EN</v>
      </c>
      <c r="N5916">
        <f t="shared" si="277"/>
        <v>6</v>
      </c>
      <c r="O5916">
        <f t="shared" si="278"/>
        <v>141</v>
      </c>
    </row>
    <row r="5917" spans="1:15">
      <c r="A5917" s="1">
        <v>50105671</v>
      </c>
      <c r="B5917" s="5">
        <v>4898614</v>
      </c>
      <c r="C5917" s="7">
        <v>43128</v>
      </c>
      <c r="D5917" s="7">
        <v>43133</v>
      </c>
      <c r="E5917" s="5" t="s">
        <v>28</v>
      </c>
      <c r="F5917" s="5">
        <v>24750</v>
      </c>
      <c r="G5917" s="5">
        <v>16771</v>
      </c>
      <c r="H5917" s="5" t="s">
        <v>30</v>
      </c>
      <c r="I5917" s="5">
        <v>2</v>
      </c>
      <c r="J5917">
        <f xml:space="preserve"> VLOOKUP(B5917,'Dataset-A1'!A:C,3,FALSE)</f>
        <v>0</v>
      </c>
      <c r="K5917">
        <f xml:space="preserve"> YEAR('Dataset-A2'!D5917)</f>
        <v>2018</v>
      </c>
      <c r="L5917">
        <f t="shared" si="276"/>
        <v>2</v>
      </c>
      <c r="M5917" t="str">
        <f xml:space="preserve"> VLOOKUP(B5917,'Dataset-A1'!A:D,4,FALSE)</f>
        <v>CN</v>
      </c>
      <c r="N5917">
        <f t="shared" si="277"/>
        <v>5</v>
      </c>
      <c r="O5917">
        <f t="shared" si="278"/>
        <v>7979</v>
      </c>
    </row>
    <row r="5918" spans="1:15">
      <c r="A5918" s="1">
        <v>50105681</v>
      </c>
      <c r="B5918" s="5">
        <v>20539528</v>
      </c>
      <c r="C5918" s="7">
        <v>43386</v>
      </c>
      <c r="D5918" s="7">
        <v>43389</v>
      </c>
      <c r="E5918" s="5" t="s">
        <v>29</v>
      </c>
      <c r="F5918" s="5">
        <v>391</v>
      </c>
      <c r="G5918" s="5">
        <v>96</v>
      </c>
      <c r="H5918" s="5" t="s">
        <v>32</v>
      </c>
      <c r="I5918" s="5">
        <v>2</v>
      </c>
      <c r="J5918">
        <f xml:space="preserve"> VLOOKUP(B5918,'Dataset-A1'!A:C,3,FALSE)</f>
        <v>1</v>
      </c>
      <c r="K5918">
        <f xml:space="preserve"> YEAR('Dataset-A2'!D5918)</f>
        <v>2018</v>
      </c>
      <c r="L5918">
        <f t="shared" si="276"/>
        <v>10</v>
      </c>
      <c r="M5918" t="str">
        <f xml:space="preserve"> VLOOKUP(B5918,'Dataset-A1'!A:D,4,FALSE)</f>
        <v>CN</v>
      </c>
      <c r="N5918">
        <f t="shared" si="277"/>
        <v>3</v>
      </c>
      <c r="O5918">
        <f t="shared" si="278"/>
        <v>295</v>
      </c>
    </row>
    <row r="5919" spans="1:15">
      <c r="A5919" s="1">
        <v>50105701</v>
      </c>
      <c r="B5919" s="5">
        <v>13788375</v>
      </c>
      <c r="C5919" s="7">
        <v>43373</v>
      </c>
      <c r="D5919" s="7">
        <v>43378</v>
      </c>
      <c r="E5919" s="5" t="s">
        <v>28</v>
      </c>
      <c r="F5919" s="5">
        <v>322</v>
      </c>
      <c r="G5919" s="5">
        <v>77</v>
      </c>
      <c r="H5919" s="5" t="s">
        <v>30</v>
      </c>
      <c r="I5919" s="5">
        <v>12</v>
      </c>
      <c r="J5919">
        <f xml:space="preserve"> VLOOKUP(B5919,'Dataset-A1'!A:C,3,FALSE)</f>
        <v>1</v>
      </c>
      <c r="K5919">
        <f xml:space="preserve"> YEAR('Dataset-A2'!D5919)</f>
        <v>2018</v>
      </c>
      <c r="L5919">
        <f t="shared" si="276"/>
        <v>10</v>
      </c>
      <c r="M5919" t="str">
        <f xml:space="preserve"> VLOOKUP(B5919,'Dataset-A1'!A:D,4,FALSE)</f>
        <v>CN</v>
      </c>
      <c r="N5919">
        <f t="shared" si="277"/>
        <v>5</v>
      </c>
      <c r="O5919">
        <f t="shared" si="278"/>
        <v>245</v>
      </c>
    </row>
    <row r="5920" spans="1:15">
      <c r="A5920" s="1">
        <v>50105711</v>
      </c>
      <c r="B5920" s="5">
        <v>8251419</v>
      </c>
      <c r="C5920" s="7">
        <v>43202</v>
      </c>
      <c r="D5920" s="7">
        <v>43205</v>
      </c>
      <c r="E5920" s="5" t="s">
        <v>23</v>
      </c>
      <c r="F5920" s="5">
        <v>324</v>
      </c>
      <c r="G5920" s="5">
        <v>80</v>
      </c>
      <c r="H5920" s="5" t="s">
        <v>25</v>
      </c>
      <c r="I5920" s="5">
        <v>7</v>
      </c>
      <c r="J5920">
        <f xml:space="preserve"> VLOOKUP(B5920,'Dataset-A1'!A:C,3,FALSE)</f>
        <v>1</v>
      </c>
      <c r="K5920">
        <f xml:space="preserve"> YEAR('Dataset-A2'!D5920)</f>
        <v>2018</v>
      </c>
      <c r="L5920">
        <f t="shared" si="276"/>
        <v>4</v>
      </c>
      <c r="M5920" t="str">
        <f xml:space="preserve"> VLOOKUP(B5920,'Dataset-A1'!A:D,4,FALSE)</f>
        <v>EN</v>
      </c>
      <c r="N5920">
        <f t="shared" si="277"/>
        <v>3</v>
      </c>
      <c r="O5920">
        <f t="shared" si="278"/>
        <v>244</v>
      </c>
    </row>
    <row r="5921" spans="1:15">
      <c r="A5921" s="1">
        <v>50105721</v>
      </c>
      <c r="B5921" s="5">
        <v>14613561</v>
      </c>
      <c r="C5921" s="7">
        <v>43409</v>
      </c>
      <c r="D5921" s="7">
        <v>43413</v>
      </c>
      <c r="E5921" s="5" t="s">
        <v>28</v>
      </c>
      <c r="F5921" s="5">
        <v>851</v>
      </c>
      <c r="G5921" s="5">
        <v>222</v>
      </c>
      <c r="H5921" s="5" t="s">
        <v>30</v>
      </c>
      <c r="I5921" s="5">
        <v>8</v>
      </c>
      <c r="J5921">
        <f xml:space="preserve"> VLOOKUP(B5921,'Dataset-A1'!A:C,3,FALSE)</f>
        <v>1</v>
      </c>
      <c r="K5921">
        <f xml:space="preserve"> YEAR('Dataset-A2'!D5921)</f>
        <v>2018</v>
      </c>
      <c r="L5921">
        <f t="shared" si="276"/>
        <v>11</v>
      </c>
      <c r="M5921" t="str">
        <f xml:space="preserve"> VLOOKUP(B5921,'Dataset-A1'!A:D,4,FALSE)</f>
        <v>CN</v>
      </c>
      <c r="N5921">
        <f t="shared" si="277"/>
        <v>4</v>
      </c>
      <c r="O5921">
        <f t="shared" si="278"/>
        <v>629</v>
      </c>
    </row>
    <row r="5922" spans="1:15">
      <c r="A5922" s="1">
        <v>50105731</v>
      </c>
      <c r="B5922" s="5">
        <v>10504402</v>
      </c>
      <c r="C5922" s="7">
        <v>43378</v>
      </c>
      <c r="D5922" s="7">
        <v>43381</v>
      </c>
      <c r="E5922" s="5" t="s">
        <v>28</v>
      </c>
      <c r="F5922" s="5">
        <v>125</v>
      </c>
      <c r="G5922" s="5">
        <v>85</v>
      </c>
      <c r="H5922" s="5" t="s">
        <v>27</v>
      </c>
      <c r="I5922" s="5">
        <v>11</v>
      </c>
      <c r="J5922">
        <f xml:space="preserve"> VLOOKUP(B5922,'Dataset-A1'!A:C,3,FALSE)</f>
        <v>0</v>
      </c>
      <c r="K5922">
        <f xml:space="preserve"> YEAR('Dataset-A2'!D5922)</f>
        <v>2018</v>
      </c>
      <c r="L5922">
        <f t="shared" si="276"/>
        <v>10</v>
      </c>
      <c r="M5922" t="str">
        <f xml:space="preserve"> VLOOKUP(B5922,'Dataset-A1'!A:D,4,FALSE)</f>
        <v>CN</v>
      </c>
      <c r="N5922">
        <f t="shared" si="277"/>
        <v>3</v>
      </c>
      <c r="O5922">
        <f t="shared" si="278"/>
        <v>40</v>
      </c>
    </row>
    <row r="5923" spans="1:15">
      <c r="A5923" s="1">
        <v>50105741</v>
      </c>
      <c r="B5923" s="5">
        <v>16734375</v>
      </c>
      <c r="C5923" s="7">
        <v>43369</v>
      </c>
      <c r="D5923" s="7">
        <v>43370</v>
      </c>
      <c r="E5923" s="5" t="s">
        <v>28</v>
      </c>
      <c r="F5923" s="5">
        <v>343</v>
      </c>
      <c r="G5923" s="5">
        <v>185</v>
      </c>
      <c r="H5923" s="5" t="s">
        <v>30</v>
      </c>
      <c r="I5923" s="5">
        <v>2</v>
      </c>
      <c r="J5923">
        <f xml:space="preserve"> VLOOKUP(B5923,'Dataset-A1'!A:C,3,FALSE)</f>
        <v>0</v>
      </c>
      <c r="K5923">
        <f xml:space="preserve"> YEAR('Dataset-A2'!D5923)</f>
        <v>2018</v>
      </c>
      <c r="L5923">
        <f t="shared" si="276"/>
        <v>9</v>
      </c>
      <c r="M5923" t="str">
        <f xml:space="preserve"> VLOOKUP(B5923,'Dataset-A1'!A:D,4,FALSE)</f>
        <v>CN</v>
      </c>
      <c r="N5923">
        <f t="shared" si="277"/>
        <v>1</v>
      </c>
      <c r="O5923">
        <f t="shared" si="278"/>
        <v>158</v>
      </c>
    </row>
    <row r="5924" spans="1:15">
      <c r="A5924" s="1">
        <v>50105761</v>
      </c>
      <c r="B5924" s="5">
        <v>4488216</v>
      </c>
      <c r="C5924" s="7">
        <v>43289</v>
      </c>
      <c r="D5924" s="7">
        <v>43294</v>
      </c>
      <c r="E5924" s="5" t="s">
        <v>29</v>
      </c>
      <c r="F5924" s="5">
        <v>17600</v>
      </c>
      <c r="G5924" s="5">
        <v>8622</v>
      </c>
      <c r="H5924" s="5" t="s">
        <v>30</v>
      </c>
      <c r="I5924" s="5">
        <v>6</v>
      </c>
      <c r="J5924">
        <f xml:space="preserve"> VLOOKUP(B5924,'Dataset-A1'!A:C,3,FALSE)</f>
        <v>1</v>
      </c>
      <c r="K5924">
        <f xml:space="preserve"> YEAR('Dataset-A2'!D5924)</f>
        <v>2018</v>
      </c>
      <c r="L5924">
        <f t="shared" si="276"/>
        <v>7</v>
      </c>
      <c r="M5924" t="str">
        <f xml:space="preserve"> VLOOKUP(B5924,'Dataset-A1'!A:D,4,FALSE)</f>
        <v>CN</v>
      </c>
      <c r="N5924">
        <f t="shared" si="277"/>
        <v>5</v>
      </c>
      <c r="O5924">
        <f t="shared" si="278"/>
        <v>8978</v>
      </c>
    </row>
    <row r="5925" spans="1:15">
      <c r="A5925" s="1">
        <v>50105781</v>
      </c>
      <c r="B5925" s="5">
        <v>14964296</v>
      </c>
      <c r="C5925" s="7">
        <v>43204</v>
      </c>
      <c r="D5925" s="7">
        <v>43205</v>
      </c>
      <c r="E5925" s="5" t="s">
        <v>23</v>
      </c>
      <c r="F5925" s="5">
        <v>560</v>
      </c>
      <c r="G5925" s="5">
        <v>159</v>
      </c>
      <c r="H5925" s="5" t="s">
        <v>25</v>
      </c>
      <c r="I5925" s="5">
        <v>3</v>
      </c>
      <c r="J5925">
        <f xml:space="preserve"> VLOOKUP(B5925,'Dataset-A1'!A:C,3,FALSE)</f>
        <v>1</v>
      </c>
      <c r="K5925">
        <f xml:space="preserve"> YEAR('Dataset-A2'!D5925)</f>
        <v>2018</v>
      </c>
      <c r="L5925">
        <f t="shared" si="276"/>
        <v>4</v>
      </c>
      <c r="M5925" t="str">
        <f xml:space="preserve"> VLOOKUP(B5925,'Dataset-A1'!A:D,4,FALSE)</f>
        <v>OT</v>
      </c>
      <c r="N5925">
        <f t="shared" si="277"/>
        <v>1</v>
      </c>
      <c r="O5925">
        <f t="shared" si="278"/>
        <v>401</v>
      </c>
    </row>
    <row r="5926" spans="1:15">
      <c r="A5926" s="1">
        <v>50105831</v>
      </c>
      <c r="B5926" s="5">
        <v>21171270</v>
      </c>
      <c r="C5926" s="7">
        <v>43127</v>
      </c>
      <c r="D5926" s="7">
        <v>43130</v>
      </c>
      <c r="E5926" s="5" t="s">
        <v>29</v>
      </c>
      <c r="F5926" s="5">
        <v>225</v>
      </c>
      <c r="G5926" s="5">
        <v>72</v>
      </c>
      <c r="H5926" s="5" t="s">
        <v>32</v>
      </c>
      <c r="I5926" s="5">
        <v>4</v>
      </c>
      <c r="J5926">
        <f xml:space="preserve"> VLOOKUP(B5926,'Dataset-A1'!A:C,3,FALSE)</f>
        <v>0</v>
      </c>
      <c r="K5926">
        <f xml:space="preserve"> YEAR('Dataset-A2'!D5926)</f>
        <v>2018</v>
      </c>
      <c r="L5926">
        <f t="shared" si="276"/>
        <v>1</v>
      </c>
      <c r="M5926" t="str">
        <f xml:space="preserve"> VLOOKUP(B5926,'Dataset-A1'!A:D,4,FALSE)</f>
        <v>CN</v>
      </c>
      <c r="N5926">
        <f t="shared" si="277"/>
        <v>3</v>
      </c>
      <c r="O5926">
        <f t="shared" si="278"/>
        <v>153</v>
      </c>
    </row>
    <row r="5927" spans="1:15">
      <c r="A5927" s="1">
        <v>50105841</v>
      </c>
      <c r="B5927" s="5">
        <v>100619</v>
      </c>
      <c r="C5927" s="7">
        <v>43097</v>
      </c>
      <c r="D5927" s="7">
        <v>43104</v>
      </c>
      <c r="E5927" s="5" t="s">
        <v>29</v>
      </c>
      <c r="F5927" s="5">
        <v>779</v>
      </c>
      <c r="G5927" s="5">
        <v>238</v>
      </c>
      <c r="H5927" s="5" t="s">
        <v>30</v>
      </c>
      <c r="I5927" s="5">
        <v>12</v>
      </c>
      <c r="J5927">
        <f xml:space="preserve"> VLOOKUP(B5927,'Dataset-A1'!A:C,3,FALSE)</f>
        <v>1</v>
      </c>
      <c r="K5927">
        <f xml:space="preserve"> YEAR('Dataset-A2'!D5927)</f>
        <v>2018</v>
      </c>
      <c r="L5927">
        <f t="shared" si="276"/>
        <v>1</v>
      </c>
      <c r="M5927" t="str">
        <f xml:space="preserve"> VLOOKUP(B5927,'Dataset-A1'!A:D,4,FALSE)</f>
        <v>CN</v>
      </c>
      <c r="N5927">
        <f t="shared" si="277"/>
        <v>7</v>
      </c>
      <c r="O5927">
        <f t="shared" si="278"/>
        <v>541</v>
      </c>
    </row>
    <row r="5928" spans="1:15">
      <c r="A5928" s="1">
        <v>50105851</v>
      </c>
      <c r="B5928" s="5">
        <v>21169066</v>
      </c>
      <c r="C5928" s="7">
        <v>43317</v>
      </c>
      <c r="D5928" s="7">
        <v>43323</v>
      </c>
      <c r="E5928" s="5" t="s">
        <v>23</v>
      </c>
      <c r="F5928" s="5">
        <v>201</v>
      </c>
      <c r="G5928" s="5">
        <v>92</v>
      </c>
      <c r="H5928" s="5" t="s">
        <v>30</v>
      </c>
      <c r="I5928" s="5">
        <v>2</v>
      </c>
      <c r="J5928">
        <f xml:space="preserve"> VLOOKUP(B5928,'Dataset-A1'!A:C,3,FALSE)</f>
        <v>1</v>
      </c>
      <c r="K5928">
        <f xml:space="preserve"> YEAR('Dataset-A2'!D5928)</f>
        <v>2018</v>
      </c>
      <c r="L5928">
        <f t="shared" si="276"/>
        <v>8</v>
      </c>
      <c r="M5928" t="str">
        <f xml:space="preserve"> VLOOKUP(B5928,'Dataset-A1'!A:D,4,FALSE)</f>
        <v>CN</v>
      </c>
      <c r="N5928">
        <f t="shared" si="277"/>
        <v>6</v>
      </c>
      <c r="O5928">
        <f t="shared" si="278"/>
        <v>109</v>
      </c>
    </row>
    <row r="5929" spans="1:15">
      <c r="A5929" s="1">
        <v>50105911</v>
      </c>
      <c r="B5929" s="5">
        <v>21172749</v>
      </c>
      <c r="C5929" s="7">
        <v>43078</v>
      </c>
      <c r="D5929" s="7">
        <v>43079</v>
      </c>
      <c r="E5929" s="5" t="s">
        <v>29</v>
      </c>
      <c r="F5929" s="5">
        <v>189</v>
      </c>
      <c r="G5929" s="5">
        <v>77</v>
      </c>
      <c r="H5929" s="5" t="s">
        <v>27</v>
      </c>
      <c r="I5929" s="5">
        <v>3</v>
      </c>
      <c r="J5929">
        <f xml:space="preserve"> VLOOKUP(B5929,'Dataset-A1'!A:C,3,FALSE)</f>
        <v>1</v>
      </c>
      <c r="K5929">
        <f xml:space="preserve"> YEAR('Dataset-A2'!D5929)</f>
        <v>2017</v>
      </c>
      <c r="L5929">
        <f t="shared" si="276"/>
        <v>12</v>
      </c>
      <c r="M5929" t="str">
        <f xml:space="preserve"> VLOOKUP(B5929,'Dataset-A1'!A:D,4,FALSE)</f>
        <v>CN</v>
      </c>
      <c r="N5929">
        <f t="shared" si="277"/>
        <v>1</v>
      </c>
      <c r="O5929">
        <f t="shared" si="278"/>
        <v>112</v>
      </c>
    </row>
    <row r="5930" spans="1:15">
      <c r="A5930" s="1">
        <v>50105931</v>
      </c>
      <c r="B5930" s="5">
        <v>9861732</v>
      </c>
      <c r="C5930" s="7">
        <v>43162</v>
      </c>
      <c r="D5930" s="7">
        <v>43167</v>
      </c>
      <c r="E5930" s="5" t="s">
        <v>29</v>
      </c>
      <c r="F5930" s="5">
        <v>274</v>
      </c>
      <c r="G5930" s="5">
        <v>72</v>
      </c>
      <c r="H5930" s="5" t="s">
        <v>27</v>
      </c>
      <c r="I5930" s="5">
        <v>6</v>
      </c>
      <c r="J5930">
        <f xml:space="preserve"> VLOOKUP(B5930,'Dataset-A1'!A:C,3,FALSE)</f>
        <v>1</v>
      </c>
      <c r="K5930">
        <f xml:space="preserve"> YEAR('Dataset-A2'!D5930)</f>
        <v>2018</v>
      </c>
      <c r="L5930">
        <f t="shared" si="276"/>
        <v>3</v>
      </c>
      <c r="M5930" t="str">
        <f xml:space="preserve"> VLOOKUP(B5930,'Dataset-A1'!A:D,4,FALSE)</f>
        <v>CN</v>
      </c>
      <c r="N5930">
        <f t="shared" si="277"/>
        <v>5</v>
      </c>
      <c r="O5930">
        <f t="shared" si="278"/>
        <v>202</v>
      </c>
    </row>
    <row r="5931" spans="1:15">
      <c r="A5931" s="1">
        <v>50105941</v>
      </c>
      <c r="B5931" s="5">
        <v>21165964</v>
      </c>
      <c r="C5931" s="7">
        <v>43384</v>
      </c>
      <c r="D5931" s="7">
        <v>43388</v>
      </c>
      <c r="E5931" s="5" t="s">
        <v>33</v>
      </c>
      <c r="F5931" s="5">
        <v>476</v>
      </c>
      <c r="G5931" s="5">
        <v>250</v>
      </c>
      <c r="H5931" s="5" t="s">
        <v>27</v>
      </c>
      <c r="I5931" s="5">
        <v>11</v>
      </c>
      <c r="J5931">
        <f xml:space="preserve"> VLOOKUP(B5931,'Dataset-A1'!A:C,3,FALSE)</f>
        <v>1</v>
      </c>
      <c r="K5931">
        <f xml:space="preserve"> YEAR('Dataset-A2'!D5931)</f>
        <v>2018</v>
      </c>
      <c r="L5931">
        <f t="shared" si="276"/>
        <v>10</v>
      </c>
      <c r="M5931" t="str">
        <f xml:space="preserve"> VLOOKUP(B5931,'Dataset-A1'!A:D,4,FALSE)</f>
        <v>OT</v>
      </c>
      <c r="N5931">
        <f t="shared" si="277"/>
        <v>4</v>
      </c>
      <c r="O5931">
        <f t="shared" si="278"/>
        <v>226</v>
      </c>
    </row>
    <row r="5932" spans="1:15">
      <c r="A5932" s="1">
        <v>50105951</v>
      </c>
      <c r="B5932" s="5">
        <v>304441</v>
      </c>
      <c r="C5932" s="7">
        <v>43223</v>
      </c>
      <c r="D5932" s="7">
        <v>43228</v>
      </c>
      <c r="E5932" s="5" t="s">
        <v>28</v>
      </c>
      <c r="F5932" s="5">
        <v>4032</v>
      </c>
      <c r="G5932" s="5">
        <v>2064</v>
      </c>
      <c r="H5932" s="5" t="s">
        <v>30</v>
      </c>
      <c r="I5932" s="5">
        <v>18</v>
      </c>
      <c r="J5932">
        <f xml:space="preserve"> VLOOKUP(B5932,'Dataset-A1'!A:C,3,FALSE)</f>
        <v>0</v>
      </c>
      <c r="K5932">
        <f xml:space="preserve"> YEAR('Dataset-A2'!D5932)</f>
        <v>2018</v>
      </c>
      <c r="L5932">
        <f t="shared" si="276"/>
        <v>5</v>
      </c>
      <c r="M5932" t="str">
        <f xml:space="preserve"> VLOOKUP(B5932,'Dataset-A1'!A:D,4,FALSE)</f>
        <v>CN</v>
      </c>
      <c r="N5932">
        <f t="shared" si="277"/>
        <v>5</v>
      </c>
      <c r="O5932">
        <f t="shared" si="278"/>
        <v>1968</v>
      </c>
    </row>
    <row r="5933" spans="1:15">
      <c r="A5933" s="1">
        <v>50105981</v>
      </c>
      <c r="B5933" s="5">
        <v>6139680</v>
      </c>
      <c r="C5933" s="7">
        <v>43193</v>
      </c>
      <c r="D5933" s="7">
        <v>43196</v>
      </c>
      <c r="E5933" s="5" t="s">
        <v>29</v>
      </c>
      <c r="F5933" s="5">
        <v>798</v>
      </c>
      <c r="G5933" s="5">
        <v>161</v>
      </c>
      <c r="H5933" s="5" t="s">
        <v>25</v>
      </c>
      <c r="I5933" s="5">
        <v>3</v>
      </c>
      <c r="J5933">
        <f xml:space="preserve"> VLOOKUP(B5933,'Dataset-A1'!A:C,3,FALSE)</f>
        <v>0</v>
      </c>
      <c r="K5933">
        <f xml:space="preserve"> YEAR('Dataset-A2'!D5933)</f>
        <v>2018</v>
      </c>
      <c r="L5933">
        <f t="shared" si="276"/>
        <v>4</v>
      </c>
      <c r="M5933" t="str">
        <f xml:space="preserve"> VLOOKUP(B5933,'Dataset-A1'!A:D,4,FALSE)</f>
        <v>OT</v>
      </c>
      <c r="N5933">
        <f t="shared" si="277"/>
        <v>3</v>
      </c>
      <c r="O5933">
        <f t="shared" si="278"/>
        <v>637</v>
      </c>
    </row>
    <row r="5934" spans="1:15">
      <c r="A5934" s="1">
        <v>50106001</v>
      </c>
      <c r="B5934" s="5">
        <v>21167195</v>
      </c>
      <c r="C5934" s="7">
        <v>43265</v>
      </c>
      <c r="D5934" s="7">
        <v>43266</v>
      </c>
      <c r="E5934" s="5" t="s">
        <v>29</v>
      </c>
      <c r="F5934" s="5">
        <v>621</v>
      </c>
      <c r="G5934" s="5">
        <v>226</v>
      </c>
      <c r="H5934" s="5" t="s">
        <v>27</v>
      </c>
      <c r="I5934" s="5">
        <v>5</v>
      </c>
      <c r="J5934">
        <f xml:space="preserve"> VLOOKUP(B5934,'Dataset-A1'!A:C,3,FALSE)</f>
        <v>1</v>
      </c>
      <c r="K5934">
        <f xml:space="preserve"> YEAR('Dataset-A2'!D5934)</f>
        <v>2018</v>
      </c>
      <c r="L5934">
        <f t="shared" si="276"/>
        <v>6</v>
      </c>
      <c r="M5934" t="str">
        <f xml:space="preserve"> VLOOKUP(B5934,'Dataset-A1'!A:D,4,FALSE)</f>
        <v>CN</v>
      </c>
      <c r="N5934">
        <f t="shared" si="277"/>
        <v>1</v>
      </c>
      <c r="O5934">
        <f t="shared" si="278"/>
        <v>395</v>
      </c>
    </row>
    <row r="5935" spans="1:15">
      <c r="A5935" s="1">
        <v>50106011</v>
      </c>
      <c r="B5935" s="5">
        <v>21167519</v>
      </c>
      <c r="C5935" s="7">
        <v>43301</v>
      </c>
      <c r="D5935" s="7">
        <v>43302</v>
      </c>
      <c r="E5935" s="5" t="s">
        <v>23</v>
      </c>
      <c r="F5935" s="5">
        <v>3853</v>
      </c>
      <c r="G5935" s="5">
        <v>1287</v>
      </c>
      <c r="H5935" s="5" t="s">
        <v>30</v>
      </c>
      <c r="I5935" s="5">
        <v>1</v>
      </c>
      <c r="J5935">
        <f xml:space="preserve"> VLOOKUP(B5935,'Dataset-A1'!A:C,3,FALSE)</f>
        <v>1</v>
      </c>
      <c r="K5935">
        <f xml:space="preserve"> YEAR('Dataset-A2'!D5935)</f>
        <v>2018</v>
      </c>
      <c r="L5935">
        <f t="shared" si="276"/>
        <v>7</v>
      </c>
      <c r="M5935" t="str">
        <f xml:space="preserve"> VLOOKUP(B5935,'Dataset-A1'!A:D,4,FALSE)</f>
        <v>CN</v>
      </c>
      <c r="N5935">
        <f t="shared" si="277"/>
        <v>1</v>
      </c>
      <c r="O5935">
        <f t="shared" si="278"/>
        <v>2566</v>
      </c>
    </row>
    <row r="5936" spans="1:15">
      <c r="A5936" s="1">
        <v>50106021</v>
      </c>
      <c r="B5936" s="5">
        <v>7018971</v>
      </c>
      <c r="C5936" s="7">
        <v>43191</v>
      </c>
      <c r="D5936" s="7">
        <v>43192</v>
      </c>
      <c r="E5936" s="5" t="s">
        <v>28</v>
      </c>
      <c r="F5936" s="5">
        <v>273</v>
      </c>
      <c r="G5936" s="5">
        <v>62</v>
      </c>
      <c r="H5936" s="5" t="s">
        <v>30</v>
      </c>
      <c r="I5936" s="5">
        <v>18</v>
      </c>
      <c r="J5936">
        <f xml:space="preserve"> VLOOKUP(B5936,'Dataset-A1'!A:C,3,FALSE)</f>
        <v>1</v>
      </c>
      <c r="K5936">
        <f xml:space="preserve"> YEAR('Dataset-A2'!D5936)</f>
        <v>2018</v>
      </c>
      <c r="L5936">
        <f t="shared" si="276"/>
        <v>4</v>
      </c>
      <c r="M5936" t="str">
        <f xml:space="preserve"> VLOOKUP(B5936,'Dataset-A1'!A:D,4,FALSE)</f>
        <v>CN</v>
      </c>
      <c r="N5936">
        <f t="shared" si="277"/>
        <v>1</v>
      </c>
      <c r="O5936">
        <f t="shared" si="278"/>
        <v>211</v>
      </c>
    </row>
    <row r="5937" spans="1:15">
      <c r="A5937" s="1">
        <v>50106041</v>
      </c>
      <c r="B5937" s="5">
        <v>21167080</v>
      </c>
      <c r="C5937" s="7">
        <v>43257</v>
      </c>
      <c r="D5937" s="7">
        <v>43261</v>
      </c>
      <c r="E5937" s="5" t="s">
        <v>29</v>
      </c>
      <c r="F5937" s="5">
        <v>277</v>
      </c>
      <c r="G5937" s="5">
        <v>133</v>
      </c>
      <c r="H5937" s="5" t="s">
        <v>27</v>
      </c>
      <c r="I5937" s="5">
        <v>1</v>
      </c>
      <c r="J5937">
        <f xml:space="preserve"> VLOOKUP(B5937,'Dataset-A1'!A:C,3,FALSE)</f>
        <v>1</v>
      </c>
      <c r="K5937">
        <f xml:space="preserve"> YEAR('Dataset-A2'!D5937)</f>
        <v>2018</v>
      </c>
      <c r="L5937">
        <f t="shared" si="276"/>
        <v>6</v>
      </c>
      <c r="M5937" t="str">
        <f xml:space="preserve"> VLOOKUP(B5937,'Dataset-A1'!A:D,4,FALSE)</f>
        <v>CN</v>
      </c>
      <c r="N5937">
        <f t="shared" si="277"/>
        <v>4</v>
      </c>
      <c r="O5937">
        <f t="shared" si="278"/>
        <v>144</v>
      </c>
    </row>
    <row r="5938" spans="1:15">
      <c r="A5938" s="1">
        <v>50106061</v>
      </c>
      <c r="B5938" s="5">
        <v>7859560</v>
      </c>
      <c r="C5938" s="7">
        <v>43324</v>
      </c>
      <c r="D5938" s="7">
        <v>43327</v>
      </c>
      <c r="E5938" s="5" t="s">
        <v>29</v>
      </c>
      <c r="F5938" s="5">
        <v>2709</v>
      </c>
      <c r="G5938" s="5">
        <v>783</v>
      </c>
      <c r="H5938" s="5" t="s">
        <v>30</v>
      </c>
      <c r="I5938" s="5">
        <v>4</v>
      </c>
      <c r="J5938">
        <f xml:space="preserve"> VLOOKUP(B5938,'Dataset-A1'!A:C,3,FALSE)</f>
        <v>1</v>
      </c>
      <c r="K5938">
        <f xml:space="preserve"> YEAR('Dataset-A2'!D5938)</f>
        <v>2018</v>
      </c>
      <c r="L5938">
        <f t="shared" si="276"/>
        <v>8</v>
      </c>
      <c r="M5938" t="str">
        <f xml:space="preserve"> VLOOKUP(B5938,'Dataset-A1'!A:D,4,FALSE)</f>
        <v>CN</v>
      </c>
      <c r="N5938">
        <f t="shared" si="277"/>
        <v>3</v>
      </c>
      <c r="O5938">
        <f t="shared" si="278"/>
        <v>1926</v>
      </c>
    </row>
    <row r="5939" spans="1:15">
      <c r="A5939" s="1">
        <v>50106071</v>
      </c>
      <c r="B5939" s="5">
        <v>21164160</v>
      </c>
      <c r="C5939" s="7">
        <v>43205</v>
      </c>
      <c r="D5939" s="7">
        <v>43210</v>
      </c>
      <c r="E5939" s="5" t="s">
        <v>33</v>
      </c>
      <c r="F5939" s="5">
        <v>179</v>
      </c>
      <c r="G5939" s="5">
        <v>102</v>
      </c>
      <c r="H5939" s="5" t="s">
        <v>27</v>
      </c>
      <c r="I5939" s="5">
        <v>2</v>
      </c>
      <c r="J5939">
        <f xml:space="preserve"> VLOOKUP(B5939,'Dataset-A1'!A:C,3,FALSE)</f>
        <v>1</v>
      </c>
      <c r="K5939">
        <f xml:space="preserve"> YEAR('Dataset-A2'!D5939)</f>
        <v>2018</v>
      </c>
      <c r="L5939">
        <f t="shared" si="276"/>
        <v>4</v>
      </c>
      <c r="M5939" t="str">
        <f xml:space="preserve"> VLOOKUP(B5939,'Dataset-A1'!A:D,4,FALSE)</f>
        <v>CN</v>
      </c>
      <c r="N5939">
        <f t="shared" si="277"/>
        <v>5</v>
      </c>
      <c r="O5939">
        <f t="shared" si="278"/>
        <v>77</v>
      </c>
    </row>
    <row r="5940" spans="1:15">
      <c r="A5940" s="1">
        <v>50106111</v>
      </c>
      <c r="B5940" s="5">
        <v>8364997</v>
      </c>
      <c r="C5940" s="7">
        <v>43396</v>
      </c>
      <c r="D5940" s="7">
        <v>43399</v>
      </c>
      <c r="E5940" s="5" t="s">
        <v>28</v>
      </c>
      <c r="F5940" s="5">
        <v>688</v>
      </c>
      <c r="G5940" s="5">
        <v>394</v>
      </c>
      <c r="H5940" s="5" t="s">
        <v>27</v>
      </c>
      <c r="I5940" s="5">
        <v>5</v>
      </c>
      <c r="J5940">
        <f xml:space="preserve"> VLOOKUP(B5940,'Dataset-A1'!A:C,3,FALSE)</f>
        <v>1</v>
      </c>
      <c r="K5940">
        <f xml:space="preserve"> YEAR('Dataset-A2'!D5940)</f>
        <v>2018</v>
      </c>
      <c r="L5940">
        <f t="shared" si="276"/>
        <v>10</v>
      </c>
      <c r="M5940" t="str">
        <f xml:space="preserve"> VLOOKUP(B5940,'Dataset-A1'!A:D,4,FALSE)</f>
        <v>CN</v>
      </c>
      <c r="N5940">
        <f t="shared" si="277"/>
        <v>3</v>
      </c>
      <c r="O5940">
        <f t="shared" si="278"/>
        <v>294</v>
      </c>
    </row>
    <row r="5941" spans="1:15">
      <c r="A5941" s="1">
        <v>50106161</v>
      </c>
      <c r="B5941" s="5">
        <v>21163740</v>
      </c>
      <c r="C5941" s="7">
        <v>43283</v>
      </c>
      <c r="D5941" s="7">
        <v>43286</v>
      </c>
      <c r="E5941" s="5" t="s">
        <v>28</v>
      </c>
      <c r="F5941" s="5">
        <v>448</v>
      </c>
      <c r="G5941" s="5">
        <v>313</v>
      </c>
      <c r="H5941" s="5" t="s">
        <v>30</v>
      </c>
      <c r="I5941" s="5">
        <v>6</v>
      </c>
      <c r="J5941">
        <f xml:space="preserve"> VLOOKUP(B5941,'Dataset-A1'!A:C,3,FALSE)</f>
        <v>0</v>
      </c>
      <c r="K5941">
        <f xml:space="preserve"> YEAR('Dataset-A2'!D5941)</f>
        <v>2018</v>
      </c>
      <c r="L5941">
        <f t="shared" si="276"/>
        <v>7</v>
      </c>
      <c r="M5941" t="str">
        <f xml:space="preserve"> VLOOKUP(B5941,'Dataset-A1'!A:D,4,FALSE)</f>
        <v>CN</v>
      </c>
      <c r="N5941">
        <f t="shared" si="277"/>
        <v>3</v>
      </c>
      <c r="O5941">
        <f t="shared" si="278"/>
        <v>135</v>
      </c>
    </row>
    <row r="5942" spans="1:15">
      <c r="A5942" s="1">
        <v>50106181</v>
      </c>
      <c r="B5942" s="5">
        <v>21141159</v>
      </c>
      <c r="C5942" s="7">
        <v>43284</v>
      </c>
      <c r="D5942" s="7">
        <v>43286</v>
      </c>
      <c r="E5942" s="5" t="s">
        <v>28</v>
      </c>
      <c r="F5942" s="5">
        <v>35702</v>
      </c>
      <c r="G5942" s="5">
        <v>11048</v>
      </c>
      <c r="H5942" s="5" t="s">
        <v>30</v>
      </c>
      <c r="I5942" s="5">
        <v>6</v>
      </c>
      <c r="J5942">
        <f xml:space="preserve"> VLOOKUP(B5942,'Dataset-A1'!A:C,3,FALSE)</f>
        <v>1</v>
      </c>
      <c r="K5942">
        <f xml:space="preserve"> YEAR('Dataset-A2'!D5942)</f>
        <v>2018</v>
      </c>
      <c r="L5942">
        <f t="shared" si="276"/>
        <v>7</v>
      </c>
      <c r="M5942" t="str">
        <f xml:space="preserve"> VLOOKUP(B5942,'Dataset-A1'!A:D,4,FALSE)</f>
        <v>OT</v>
      </c>
      <c r="N5942">
        <f t="shared" si="277"/>
        <v>2</v>
      </c>
      <c r="O5942">
        <f t="shared" si="278"/>
        <v>24654</v>
      </c>
    </row>
    <row r="5943" spans="1:15">
      <c r="A5943" s="1">
        <v>50106191</v>
      </c>
      <c r="B5943" s="5">
        <v>10426581</v>
      </c>
      <c r="C5943" s="7">
        <v>43090</v>
      </c>
      <c r="D5943" s="7">
        <v>43092</v>
      </c>
      <c r="E5943" s="5" t="s">
        <v>29</v>
      </c>
      <c r="F5943" s="5">
        <v>458</v>
      </c>
      <c r="G5943" s="5">
        <v>111</v>
      </c>
      <c r="H5943" s="5" t="s">
        <v>32</v>
      </c>
      <c r="I5943" s="5">
        <v>4</v>
      </c>
      <c r="J5943">
        <f xml:space="preserve"> VLOOKUP(B5943,'Dataset-A1'!A:C,3,FALSE)</f>
        <v>1</v>
      </c>
      <c r="K5943">
        <f xml:space="preserve"> YEAR('Dataset-A2'!D5943)</f>
        <v>2017</v>
      </c>
      <c r="L5943">
        <f t="shared" si="276"/>
        <v>12</v>
      </c>
      <c r="M5943" t="str">
        <f xml:space="preserve"> VLOOKUP(B5943,'Dataset-A1'!A:D,4,FALSE)</f>
        <v>OT</v>
      </c>
      <c r="N5943">
        <f t="shared" si="277"/>
        <v>2</v>
      </c>
      <c r="O5943">
        <f t="shared" si="278"/>
        <v>347</v>
      </c>
    </row>
    <row r="5944" spans="1:15">
      <c r="A5944" s="1">
        <v>50106201</v>
      </c>
      <c r="B5944" s="5">
        <v>12762379</v>
      </c>
      <c r="C5944" s="7">
        <v>43289</v>
      </c>
      <c r="D5944" s="7">
        <v>43293</v>
      </c>
      <c r="E5944" s="5" t="s">
        <v>33</v>
      </c>
      <c r="F5944" s="5">
        <v>350</v>
      </c>
      <c r="G5944" s="5">
        <v>189</v>
      </c>
      <c r="H5944" s="5" t="s">
        <v>32</v>
      </c>
      <c r="I5944" s="5">
        <v>8</v>
      </c>
      <c r="J5944">
        <f xml:space="preserve"> VLOOKUP(B5944,'Dataset-A1'!A:C,3,FALSE)</f>
        <v>0</v>
      </c>
      <c r="K5944">
        <f xml:space="preserve"> YEAR('Dataset-A2'!D5944)</f>
        <v>2018</v>
      </c>
      <c r="L5944">
        <f t="shared" si="276"/>
        <v>7</v>
      </c>
      <c r="M5944" t="str">
        <f xml:space="preserve"> VLOOKUP(B5944,'Dataset-A1'!A:D,4,FALSE)</f>
        <v>CN</v>
      </c>
      <c r="N5944">
        <f t="shared" si="277"/>
        <v>4</v>
      </c>
      <c r="O5944">
        <f t="shared" si="278"/>
        <v>161</v>
      </c>
    </row>
    <row r="5945" spans="1:15">
      <c r="A5945" s="1">
        <v>50106211</v>
      </c>
      <c r="B5945" s="5">
        <v>4728925</v>
      </c>
      <c r="C5945" s="7">
        <v>43256</v>
      </c>
      <c r="D5945" s="7">
        <v>43258</v>
      </c>
      <c r="E5945" s="5" t="s">
        <v>28</v>
      </c>
      <c r="F5945" s="5">
        <v>220</v>
      </c>
      <c r="G5945" s="5">
        <v>55</v>
      </c>
      <c r="H5945" s="5" t="s">
        <v>27</v>
      </c>
      <c r="I5945" s="5">
        <v>4</v>
      </c>
      <c r="J5945">
        <f xml:space="preserve"> VLOOKUP(B5945,'Dataset-A1'!A:C,3,FALSE)</f>
        <v>1</v>
      </c>
      <c r="K5945">
        <f xml:space="preserve"> YEAR('Dataset-A2'!D5945)</f>
        <v>2018</v>
      </c>
      <c r="L5945">
        <f t="shared" si="276"/>
        <v>6</v>
      </c>
      <c r="M5945" t="str">
        <f xml:space="preserve"> VLOOKUP(B5945,'Dataset-A1'!A:D,4,FALSE)</f>
        <v>CN</v>
      </c>
      <c r="N5945">
        <f t="shared" si="277"/>
        <v>2</v>
      </c>
      <c r="O5945">
        <f t="shared" si="278"/>
        <v>165</v>
      </c>
    </row>
    <row r="5946" spans="1:15">
      <c r="A5946" s="1">
        <v>50106251</v>
      </c>
      <c r="B5946" s="5">
        <v>8415980</v>
      </c>
      <c r="C5946" s="7">
        <v>43428</v>
      </c>
      <c r="D5946" s="7">
        <v>43432</v>
      </c>
      <c r="E5946" s="5" t="s">
        <v>28</v>
      </c>
      <c r="F5946" s="5">
        <v>536</v>
      </c>
      <c r="G5946" s="5">
        <v>317</v>
      </c>
      <c r="H5946" s="5" t="s">
        <v>25</v>
      </c>
      <c r="I5946" s="5">
        <v>7</v>
      </c>
      <c r="J5946">
        <f xml:space="preserve"> VLOOKUP(B5946,'Dataset-A1'!A:C,3,FALSE)</f>
        <v>1</v>
      </c>
      <c r="K5946">
        <f xml:space="preserve"> YEAR('Dataset-A2'!D5946)</f>
        <v>2018</v>
      </c>
      <c r="L5946">
        <f t="shared" si="276"/>
        <v>11</v>
      </c>
      <c r="M5946" t="str">
        <f xml:space="preserve"> VLOOKUP(B5946,'Dataset-A1'!A:D,4,FALSE)</f>
        <v>OT</v>
      </c>
      <c r="N5946">
        <f t="shared" si="277"/>
        <v>4</v>
      </c>
      <c r="O5946">
        <f t="shared" si="278"/>
        <v>219</v>
      </c>
    </row>
    <row r="5947" spans="1:15">
      <c r="A5947" s="1">
        <v>50106271</v>
      </c>
      <c r="B5947" s="5">
        <v>17503338</v>
      </c>
      <c r="C5947" s="7">
        <v>43108</v>
      </c>
      <c r="D5947" s="7">
        <v>43111</v>
      </c>
      <c r="E5947" s="5" t="s">
        <v>28</v>
      </c>
      <c r="F5947" s="5">
        <v>578</v>
      </c>
      <c r="G5947" s="5">
        <v>186</v>
      </c>
      <c r="H5947" s="5" t="s">
        <v>27</v>
      </c>
      <c r="I5947" s="5">
        <v>2</v>
      </c>
      <c r="J5947">
        <f xml:space="preserve"> VLOOKUP(B5947,'Dataset-A1'!A:C,3,FALSE)</f>
        <v>1</v>
      </c>
      <c r="K5947">
        <f xml:space="preserve"> YEAR('Dataset-A2'!D5947)</f>
        <v>2018</v>
      </c>
      <c r="L5947">
        <f t="shared" si="276"/>
        <v>1</v>
      </c>
      <c r="M5947" t="str">
        <f xml:space="preserve"> VLOOKUP(B5947,'Dataset-A1'!A:D,4,FALSE)</f>
        <v>OT</v>
      </c>
      <c r="N5947">
        <f t="shared" si="277"/>
        <v>3</v>
      </c>
      <c r="O5947">
        <f t="shared" si="278"/>
        <v>392</v>
      </c>
    </row>
    <row r="5948" spans="1:15">
      <c r="A5948" s="1">
        <v>50106291</v>
      </c>
      <c r="B5948" s="5">
        <v>21165181</v>
      </c>
      <c r="C5948" s="7">
        <v>43415</v>
      </c>
      <c r="D5948" s="7">
        <v>43418</v>
      </c>
      <c r="E5948" s="5" t="s">
        <v>28</v>
      </c>
      <c r="F5948" s="5">
        <v>133</v>
      </c>
      <c r="G5948" s="5">
        <v>35</v>
      </c>
      <c r="H5948" s="5" t="s">
        <v>25</v>
      </c>
      <c r="I5948" s="5">
        <v>2</v>
      </c>
      <c r="J5948">
        <f xml:space="preserve"> VLOOKUP(B5948,'Dataset-A1'!A:C,3,FALSE)</f>
        <v>1</v>
      </c>
      <c r="K5948">
        <f xml:space="preserve"> YEAR('Dataset-A2'!D5948)</f>
        <v>2018</v>
      </c>
      <c r="L5948">
        <f t="shared" si="276"/>
        <v>11</v>
      </c>
      <c r="M5948" t="str">
        <f xml:space="preserve"> VLOOKUP(B5948,'Dataset-A1'!A:D,4,FALSE)</f>
        <v>OT</v>
      </c>
      <c r="N5948">
        <f t="shared" si="277"/>
        <v>3</v>
      </c>
      <c r="O5948">
        <f t="shared" si="278"/>
        <v>98</v>
      </c>
    </row>
    <row r="5949" spans="1:15">
      <c r="A5949" s="1">
        <v>50106341</v>
      </c>
      <c r="B5949" s="5">
        <v>21002269</v>
      </c>
      <c r="C5949" s="7">
        <v>43082</v>
      </c>
      <c r="D5949" s="7">
        <v>43083</v>
      </c>
      <c r="E5949" s="5" t="s">
        <v>29</v>
      </c>
      <c r="F5949" s="5">
        <v>241</v>
      </c>
      <c r="G5949" s="5">
        <v>114</v>
      </c>
      <c r="H5949" s="5" t="s">
        <v>30</v>
      </c>
      <c r="I5949" s="5">
        <v>11</v>
      </c>
      <c r="J5949">
        <f xml:space="preserve"> VLOOKUP(B5949,'Dataset-A1'!A:C,3,FALSE)</f>
        <v>1</v>
      </c>
      <c r="K5949">
        <f xml:space="preserve"> YEAR('Dataset-A2'!D5949)</f>
        <v>2017</v>
      </c>
      <c r="L5949">
        <f t="shared" si="276"/>
        <v>12</v>
      </c>
      <c r="M5949" t="str">
        <f xml:space="preserve"> VLOOKUP(B5949,'Dataset-A1'!A:D,4,FALSE)</f>
        <v>EN</v>
      </c>
      <c r="N5949">
        <f t="shared" si="277"/>
        <v>1</v>
      </c>
      <c r="O5949">
        <f t="shared" si="278"/>
        <v>127</v>
      </c>
    </row>
    <row r="5950" spans="1:15">
      <c r="A5950" s="1">
        <v>50106351</v>
      </c>
      <c r="B5950" s="5">
        <v>7599167</v>
      </c>
      <c r="C5950" s="7">
        <v>43172</v>
      </c>
      <c r="D5950" s="7">
        <v>43177</v>
      </c>
      <c r="E5950" s="5" t="s">
        <v>29</v>
      </c>
      <c r="F5950" s="5">
        <v>619</v>
      </c>
      <c r="G5950" s="5">
        <v>174</v>
      </c>
      <c r="H5950" s="5" t="s">
        <v>32</v>
      </c>
      <c r="I5950" s="5">
        <v>10</v>
      </c>
      <c r="J5950">
        <f xml:space="preserve"> VLOOKUP(B5950,'Dataset-A1'!A:C,3,FALSE)</f>
        <v>1</v>
      </c>
      <c r="K5950">
        <f xml:space="preserve"> YEAR('Dataset-A2'!D5950)</f>
        <v>2018</v>
      </c>
      <c r="L5950">
        <f t="shared" si="276"/>
        <v>3</v>
      </c>
      <c r="M5950" t="str">
        <f xml:space="preserve"> VLOOKUP(B5950,'Dataset-A1'!A:D,4,FALSE)</f>
        <v>CN</v>
      </c>
      <c r="N5950">
        <f t="shared" si="277"/>
        <v>5</v>
      </c>
      <c r="O5950">
        <f t="shared" si="278"/>
        <v>445</v>
      </c>
    </row>
    <row r="5951" spans="1:15">
      <c r="A5951" s="1">
        <v>50106361</v>
      </c>
      <c r="B5951" s="5">
        <v>21168483</v>
      </c>
      <c r="C5951" s="7">
        <v>43145</v>
      </c>
      <c r="D5951" s="7">
        <v>43150</v>
      </c>
      <c r="E5951" s="5" t="s">
        <v>29</v>
      </c>
      <c r="F5951" s="5">
        <v>2717</v>
      </c>
      <c r="G5951" s="5">
        <v>924</v>
      </c>
      <c r="H5951" s="5" t="s">
        <v>30</v>
      </c>
      <c r="I5951" s="5">
        <v>12</v>
      </c>
      <c r="J5951">
        <f xml:space="preserve"> VLOOKUP(B5951,'Dataset-A1'!A:C,3,FALSE)</f>
        <v>0</v>
      </c>
      <c r="K5951">
        <f xml:space="preserve"> YEAR('Dataset-A2'!D5951)</f>
        <v>2018</v>
      </c>
      <c r="L5951">
        <f t="shared" si="276"/>
        <v>2</v>
      </c>
      <c r="M5951" t="str">
        <f xml:space="preserve"> VLOOKUP(B5951,'Dataset-A1'!A:D,4,FALSE)</f>
        <v>OT</v>
      </c>
      <c r="N5951">
        <f t="shared" si="277"/>
        <v>5</v>
      </c>
      <c r="O5951">
        <f t="shared" si="278"/>
        <v>1793</v>
      </c>
    </row>
    <row r="5952" spans="1:15">
      <c r="A5952" s="1">
        <v>50106391</v>
      </c>
      <c r="B5952" s="5">
        <v>21167796</v>
      </c>
      <c r="C5952" s="7">
        <v>43192</v>
      </c>
      <c r="D5952" s="7">
        <v>43194</v>
      </c>
      <c r="E5952" s="5" t="s">
        <v>28</v>
      </c>
      <c r="F5952" s="5">
        <v>124</v>
      </c>
      <c r="G5952" s="5">
        <v>64</v>
      </c>
      <c r="H5952" s="5" t="s">
        <v>27</v>
      </c>
      <c r="I5952" s="5">
        <v>9</v>
      </c>
      <c r="J5952">
        <f xml:space="preserve"> VLOOKUP(B5952,'Dataset-A1'!A:C,3,FALSE)</f>
        <v>1</v>
      </c>
      <c r="K5952">
        <f xml:space="preserve"> YEAR('Dataset-A2'!D5952)</f>
        <v>2018</v>
      </c>
      <c r="L5952">
        <f t="shared" si="276"/>
        <v>4</v>
      </c>
      <c r="M5952" t="str">
        <f xml:space="preserve"> VLOOKUP(B5952,'Dataset-A1'!A:D,4,FALSE)</f>
        <v>CN</v>
      </c>
      <c r="N5952">
        <f t="shared" si="277"/>
        <v>2</v>
      </c>
      <c r="O5952">
        <f t="shared" si="278"/>
        <v>60</v>
      </c>
    </row>
    <row r="5953" spans="1:15">
      <c r="A5953" s="1">
        <v>50106441</v>
      </c>
      <c r="B5953" s="5">
        <v>5889384</v>
      </c>
      <c r="C5953" s="7">
        <v>43294</v>
      </c>
      <c r="D5953" s="7">
        <v>43299</v>
      </c>
      <c r="E5953" s="5" t="s">
        <v>33</v>
      </c>
      <c r="F5953" s="5">
        <v>455</v>
      </c>
      <c r="G5953" s="5">
        <v>259</v>
      </c>
      <c r="H5953" s="5" t="s">
        <v>30</v>
      </c>
      <c r="I5953" s="5">
        <v>8</v>
      </c>
      <c r="J5953">
        <f xml:space="preserve"> VLOOKUP(B5953,'Dataset-A1'!A:C,3,FALSE)</f>
        <v>1</v>
      </c>
      <c r="K5953">
        <f xml:space="preserve"> YEAR('Dataset-A2'!D5953)</f>
        <v>2018</v>
      </c>
      <c r="L5953">
        <f t="shared" si="276"/>
        <v>7</v>
      </c>
      <c r="M5953" t="str">
        <f xml:space="preserve"> VLOOKUP(B5953,'Dataset-A1'!A:D,4,FALSE)</f>
        <v>EN</v>
      </c>
      <c r="N5953">
        <f t="shared" si="277"/>
        <v>5</v>
      </c>
      <c r="O5953">
        <f t="shared" si="278"/>
        <v>196</v>
      </c>
    </row>
    <row r="5954" spans="1:15">
      <c r="A5954" s="1">
        <v>50106451</v>
      </c>
      <c r="B5954" s="5">
        <v>162236</v>
      </c>
      <c r="C5954" s="7">
        <v>43090</v>
      </c>
      <c r="D5954" s="7">
        <v>43095</v>
      </c>
      <c r="E5954" s="5" t="s">
        <v>28</v>
      </c>
      <c r="F5954" s="5">
        <v>176</v>
      </c>
      <c r="G5954" s="5">
        <v>51</v>
      </c>
      <c r="H5954" s="5" t="s">
        <v>30</v>
      </c>
      <c r="I5954" s="5">
        <v>6</v>
      </c>
      <c r="J5954">
        <f xml:space="preserve"> VLOOKUP(B5954,'Dataset-A1'!A:C,3,FALSE)</f>
        <v>1</v>
      </c>
      <c r="K5954">
        <f xml:space="preserve"> YEAR('Dataset-A2'!D5954)</f>
        <v>2017</v>
      </c>
      <c r="L5954">
        <f t="shared" si="276"/>
        <v>12</v>
      </c>
      <c r="M5954" t="str">
        <f xml:space="preserve"> VLOOKUP(B5954,'Dataset-A1'!A:D,4,FALSE)</f>
        <v>CN</v>
      </c>
      <c r="N5954">
        <f t="shared" si="277"/>
        <v>5</v>
      </c>
      <c r="O5954">
        <f t="shared" si="278"/>
        <v>125</v>
      </c>
    </row>
    <row r="5955" spans="1:15">
      <c r="A5955" s="1">
        <v>50106501</v>
      </c>
      <c r="B5955" s="5">
        <v>21174143</v>
      </c>
      <c r="C5955" s="7">
        <v>43404</v>
      </c>
      <c r="D5955" s="7">
        <v>43409</v>
      </c>
      <c r="E5955" s="5" t="s">
        <v>28</v>
      </c>
      <c r="F5955" s="5">
        <v>587</v>
      </c>
      <c r="G5955" s="5">
        <v>235</v>
      </c>
      <c r="H5955" s="5" t="s">
        <v>30</v>
      </c>
      <c r="I5955" s="5">
        <v>5</v>
      </c>
      <c r="J5955">
        <f xml:space="preserve"> VLOOKUP(B5955,'Dataset-A1'!A:C,3,FALSE)</f>
        <v>1</v>
      </c>
      <c r="K5955">
        <f xml:space="preserve"> YEAR('Dataset-A2'!D5955)</f>
        <v>2018</v>
      </c>
      <c r="L5955">
        <f t="shared" ref="L5955:L6018" si="279">MONTH(D5955)</f>
        <v>11</v>
      </c>
      <c r="M5955" t="str">
        <f xml:space="preserve"> VLOOKUP(B5955,'Dataset-A1'!A:D,4,FALSE)</f>
        <v>CN</v>
      </c>
      <c r="N5955">
        <f t="shared" ref="N5955:N6018" si="280">D5955-C5955</f>
        <v>5</v>
      </c>
      <c r="O5955">
        <f t="shared" ref="O5955:O6018" si="281" xml:space="preserve"> F5955-G5955</f>
        <v>352</v>
      </c>
    </row>
    <row r="5956" spans="1:15">
      <c r="A5956" s="1">
        <v>50106511</v>
      </c>
      <c r="B5956" s="5">
        <v>21171766</v>
      </c>
      <c r="C5956" s="7">
        <v>43298</v>
      </c>
      <c r="D5956" s="7">
        <v>43303</v>
      </c>
      <c r="E5956" s="5" t="s">
        <v>29</v>
      </c>
      <c r="F5956" s="5">
        <v>1172</v>
      </c>
      <c r="G5956" s="5">
        <v>804</v>
      </c>
      <c r="H5956" s="5" t="s">
        <v>30</v>
      </c>
      <c r="I5956" s="5">
        <v>2</v>
      </c>
      <c r="J5956">
        <f xml:space="preserve"> VLOOKUP(B5956,'Dataset-A1'!A:C,3,FALSE)</f>
        <v>0</v>
      </c>
      <c r="K5956">
        <f xml:space="preserve"> YEAR('Dataset-A2'!D5956)</f>
        <v>2018</v>
      </c>
      <c r="L5956">
        <f t="shared" si="279"/>
        <v>7</v>
      </c>
      <c r="M5956" t="str">
        <f xml:space="preserve"> VLOOKUP(B5956,'Dataset-A1'!A:D,4,FALSE)</f>
        <v>CN</v>
      </c>
      <c r="N5956">
        <f t="shared" si="280"/>
        <v>5</v>
      </c>
      <c r="O5956">
        <f t="shared" si="281"/>
        <v>368</v>
      </c>
    </row>
    <row r="5957" spans="1:15">
      <c r="A5957" s="1">
        <v>50106571</v>
      </c>
      <c r="B5957" s="5">
        <v>287444</v>
      </c>
      <c r="C5957" s="7">
        <v>43314</v>
      </c>
      <c r="D5957" s="7">
        <v>43316</v>
      </c>
      <c r="E5957" s="5" t="s">
        <v>29</v>
      </c>
      <c r="F5957" s="5">
        <v>154</v>
      </c>
      <c r="G5957" s="5">
        <v>78</v>
      </c>
      <c r="H5957" s="5" t="s">
        <v>27</v>
      </c>
      <c r="I5957" s="5">
        <v>7</v>
      </c>
      <c r="J5957">
        <f xml:space="preserve"> VLOOKUP(B5957,'Dataset-A1'!A:C,3,FALSE)</f>
        <v>1</v>
      </c>
      <c r="K5957">
        <f xml:space="preserve"> YEAR('Dataset-A2'!D5957)</f>
        <v>2018</v>
      </c>
      <c r="L5957">
        <f t="shared" si="279"/>
        <v>8</v>
      </c>
      <c r="M5957" t="str">
        <f xml:space="preserve"> VLOOKUP(B5957,'Dataset-A1'!A:D,4,FALSE)</f>
        <v>EN</v>
      </c>
      <c r="N5957">
        <f t="shared" si="280"/>
        <v>2</v>
      </c>
      <c r="O5957">
        <f t="shared" si="281"/>
        <v>76</v>
      </c>
    </row>
    <row r="5958" spans="1:15">
      <c r="A5958" s="1">
        <v>50106601</v>
      </c>
      <c r="B5958" s="5">
        <v>7310534</v>
      </c>
      <c r="C5958" s="7">
        <v>43416</v>
      </c>
      <c r="D5958" s="7">
        <v>43422</v>
      </c>
      <c r="E5958" s="5" t="s">
        <v>29</v>
      </c>
      <c r="F5958" s="5">
        <v>429</v>
      </c>
      <c r="G5958" s="5">
        <v>132</v>
      </c>
      <c r="H5958" s="5" t="s">
        <v>27</v>
      </c>
      <c r="I5958" s="5">
        <v>13</v>
      </c>
      <c r="J5958">
        <f xml:space="preserve"> VLOOKUP(B5958,'Dataset-A1'!A:C,3,FALSE)</f>
        <v>1</v>
      </c>
      <c r="K5958">
        <f xml:space="preserve"> YEAR('Dataset-A2'!D5958)</f>
        <v>2018</v>
      </c>
      <c r="L5958">
        <f t="shared" si="279"/>
        <v>11</v>
      </c>
      <c r="M5958" t="str">
        <f xml:space="preserve"> VLOOKUP(B5958,'Dataset-A1'!A:D,4,FALSE)</f>
        <v>OT</v>
      </c>
      <c r="N5958">
        <f t="shared" si="280"/>
        <v>6</v>
      </c>
      <c r="O5958">
        <f t="shared" si="281"/>
        <v>297</v>
      </c>
    </row>
    <row r="5959" spans="1:15">
      <c r="A5959" s="1">
        <v>50106611</v>
      </c>
      <c r="B5959" s="5">
        <v>21173847</v>
      </c>
      <c r="C5959" s="7">
        <v>43072</v>
      </c>
      <c r="D5959" s="7">
        <v>43077</v>
      </c>
      <c r="E5959" s="5" t="s">
        <v>29</v>
      </c>
      <c r="F5959" s="5">
        <v>887</v>
      </c>
      <c r="G5959" s="5">
        <v>606</v>
      </c>
      <c r="H5959" s="5" t="s">
        <v>30</v>
      </c>
      <c r="I5959" s="5">
        <v>2</v>
      </c>
      <c r="J5959">
        <f xml:space="preserve"> VLOOKUP(B5959,'Dataset-A1'!A:C,3,FALSE)</f>
        <v>0</v>
      </c>
      <c r="K5959">
        <f xml:space="preserve"> YEAR('Dataset-A2'!D5959)</f>
        <v>2017</v>
      </c>
      <c r="L5959">
        <f t="shared" si="279"/>
        <v>12</v>
      </c>
      <c r="M5959" t="str">
        <f xml:space="preserve"> VLOOKUP(B5959,'Dataset-A1'!A:D,4,FALSE)</f>
        <v>OT</v>
      </c>
      <c r="N5959">
        <f t="shared" si="280"/>
        <v>5</v>
      </c>
      <c r="O5959">
        <f t="shared" si="281"/>
        <v>281</v>
      </c>
    </row>
    <row r="5960" spans="1:15">
      <c r="A5960" s="1">
        <v>50106621</v>
      </c>
      <c r="B5960" s="5">
        <v>61335</v>
      </c>
      <c r="C5960" s="7">
        <v>43349</v>
      </c>
      <c r="D5960" s="7">
        <v>43355</v>
      </c>
      <c r="E5960" s="5" t="s">
        <v>29</v>
      </c>
      <c r="F5960" s="5">
        <v>2293</v>
      </c>
      <c r="G5960" s="5">
        <v>714</v>
      </c>
      <c r="H5960" s="5" t="s">
        <v>32</v>
      </c>
      <c r="I5960" s="5">
        <v>5</v>
      </c>
      <c r="J5960">
        <f xml:space="preserve"> VLOOKUP(B5960,'Dataset-A1'!A:C,3,FALSE)</f>
        <v>1</v>
      </c>
      <c r="K5960">
        <f xml:space="preserve"> YEAR('Dataset-A2'!D5960)</f>
        <v>2018</v>
      </c>
      <c r="L5960">
        <f t="shared" si="279"/>
        <v>9</v>
      </c>
      <c r="M5960" t="str">
        <f xml:space="preserve"> VLOOKUP(B5960,'Dataset-A1'!A:D,4,FALSE)</f>
        <v>CN</v>
      </c>
      <c r="N5960">
        <f t="shared" si="280"/>
        <v>6</v>
      </c>
      <c r="O5960">
        <f t="shared" si="281"/>
        <v>1579</v>
      </c>
    </row>
    <row r="5961" spans="1:15">
      <c r="A5961" s="1">
        <v>50106641</v>
      </c>
      <c r="B5961" s="5">
        <v>8231157</v>
      </c>
      <c r="C5961" s="7">
        <v>43421</v>
      </c>
      <c r="D5961" s="7">
        <v>43428</v>
      </c>
      <c r="E5961" s="5" t="s">
        <v>33</v>
      </c>
      <c r="F5961" s="5">
        <v>119</v>
      </c>
      <c r="G5961" s="5">
        <v>32</v>
      </c>
      <c r="H5961" s="5" t="s">
        <v>30</v>
      </c>
      <c r="I5961" s="5">
        <v>11</v>
      </c>
      <c r="J5961">
        <f xml:space="preserve"> VLOOKUP(B5961,'Dataset-A1'!A:C,3,FALSE)</f>
        <v>1</v>
      </c>
      <c r="K5961">
        <f xml:space="preserve"> YEAR('Dataset-A2'!D5961)</f>
        <v>2018</v>
      </c>
      <c r="L5961">
        <f t="shared" si="279"/>
        <v>11</v>
      </c>
      <c r="M5961" t="str">
        <f xml:space="preserve"> VLOOKUP(B5961,'Dataset-A1'!A:D,4,FALSE)</f>
        <v>OT</v>
      </c>
      <c r="N5961">
        <f t="shared" si="280"/>
        <v>7</v>
      </c>
      <c r="O5961">
        <f t="shared" si="281"/>
        <v>87</v>
      </c>
    </row>
    <row r="5962" spans="1:15">
      <c r="A5962" s="1">
        <v>50106671</v>
      </c>
      <c r="B5962" s="5">
        <v>6418054</v>
      </c>
      <c r="C5962" s="7">
        <v>43199</v>
      </c>
      <c r="D5962" s="7">
        <v>43202</v>
      </c>
      <c r="E5962" s="5" t="s">
        <v>23</v>
      </c>
      <c r="F5962" s="5">
        <v>225</v>
      </c>
      <c r="G5962" s="5">
        <v>93</v>
      </c>
      <c r="H5962" s="5" t="s">
        <v>30</v>
      </c>
      <c r="I5962" s="5">
        <v>6</v>
      </c>
      <c r="J5962">
        <f xml:space="preserve"> VLOOKUP(B5962,'Dataset-A1'!A:C,3,FALSE)</f>
        <v>1</v>
      </c>
      <c r="K5962">
        <f xml:space="preserve"> YEAR('Dataset-A2'!D5962)</f>
        <v>2018</v>
      </c>
      <c r="L5962">
        <f t="shared" si="279"/>
        <v>4</v>
      </c>
      <c r="M5962" t="str">
        <f xml:space="preserve"> VLOOKUP(B5962,'Dataset-A1'!A:D,4,FALSE)</f>
        <v>OT</v>
      </c>
      <c r="N5962">
        <f t="shared" si="280"/>
        <v>3</v>
      </c>
      <c r="O5962">
        <f t="shared" si="281"/>
        <v>132</v>
      </c>
    </row>
    <row r="5963" spans="1:15">
      <c r="A5963" s="1">
        <v>50106711</v>
      </c>
      <c r="B5963" s="5">
        <v>12945209</v>
      </c>
      <c r="C5963" s="7">
        <v>43188</v>
      </c>
      <c r="D5963" s="7">
        <v>43191</v>
      </c>
      <c r="E5963" s="5" t="s">
        <v>29</v>
      </c>
      <c r="F5963" s="5">
        <v>245</v>
      </c>
      <c r="G5963" s="5">
        <v>126</v>
      </c>
      <c r="H5963" s="5" t="s">
        <v>27</v>
      </c>
      <c r="I5963" s="5">
        <v>10</v>
      </c>
      <c r="J5963">
        <f xml:space="preserve"> VLOOKUP(B5963,'Dataset-A1'!A:C,3,FALSE)</f>
        <v>1</v>
      </c>
      <c r="K5963">
        <f xml:space="preserve"> YEAR('Dataset-A2'!D5963)</f>
        <v>2018</v>
      </c>
      <c r="L5963">
        <f t="shared" si="279"/>
        <v>4</v>
      </c>
      <c r="M5963" t="str">
        <f xml:space="preserve"> VLOOKUP(B5963,'Dataset-A1'!A:D,4,FALSE)</f>
        <v>EN</v>
      </c>
      <c r="N5963">
        <f t="shared" si="280"/>
        <v>3</v>
      </c>
      <c r="O5963">
        <f t="shared" si="281"/>
        <v>119</v>
      </c>
    </row>
    <row r="5964" spans="1:15">
      <c r="A5964" s="1">
        <v>50106731</v>
      </c>
      <c r="B5964" s="5">
        <v>4640020</v>
      </c>
      <c r="C5964" s="7">
        <v>43338</v>
      </c>
      <c r="D5964" s="7">
        <v>43343</v>
      </c>
      <c r="E5964" s="5" t="s">
        <v>29</v>
      </c>
      <c r="F5964" s="5">
        <v>778</v>
      </c>
      <c r="G5964" s="5">
        <v>527</v>
      </c>
      <c r="H5964" s="5" t="s">
        <v>30</v>
      </c>
      <c r="I5964" s="5">
        <v>1</v>
      </c>
      <c r="J5964">
        <f xml:space="preserve"> VLOOKUP(B5964,'Dataset-A1'!A:C,3,FALSE)</f>
        <v>1</v>
      </c>
      <c r="K5964">
        <f xml:space="preserve"> YEAR('Dataset-A2'!D5964)</f>
        <v>2018</v>
      </c>
      <c r="L5964">
        <f t="shared" si="279"/>
        <v>8</v>
      </c>
      <c r="M5964" t="str">
        <f xml:space="preserve"> VLOOKUP(B5964,'Dataset-A1'!A:D,4,FALSE)</f>
        <v>CN</v>
      </c>
      <c r="N5964">
        <f t="shared" si="280"/>
        <v>5</v>
      </c>
      <c r="O5964">
        <f t="shared" si="281"/>
        <v>251</v>
      </c>
    </row>
    <row r="5965" spans="1:15">
      <c r="A5965" s="1">
        <v>50106781</v>
      </c>
      <c r="B5965" s="5">
        <v>8926420</v>
      </c>
      <c r="C5965" s="7">
        <v>43378</v>
      </c>
      <c r="D5965" s="7">
        <v>43381</v>
      </c>
      <c r="E5965" s="5" t="s">
        <v>28</v>
      </c>
      <c r="F5965" s="5">
        <v>743</v>
      </c>
      <c r="G5965" s="5">
        <v>418</v>
      </c>
      <c r="H5965" s="5" t="s">
        <v>32</v>
      </c>
      <c r="I5965" s="5">
        <v>7</v>
      </c>
      <c r="J5965">
        <f xml:space="preserve"> VLOOKUP(B5965,'Dataset-A1'!A:C,3,FALSE)</f>
        <v>0</v>
      </c>
      <c r="K5965">
        <f xml:space="preserve"> YEAR('Dataset-A2'!D5965)</f>
        <v>2018</v>
      </c>
      <c r="L5965">
        <f t="shared" si="279"/>
        <v>10</v>
      </c>
      <c r="M5965" t="str">
        <f xml:space="preserve"> VLOOKUP(B5965,'Dataset-A1'!A:D,4,FALSE)</f>
        <v>OT</v>
      </c>
      <c r="N5965">
        <f t="shared" si="280"/>
        <v>3</v>
      </c>
      <c r="O5965">
        <f t="shared" si="281"/>
        <v>325</v>
      </c>
    </row>
    <row r="5966" spans="1:15">
      <c r="A5966" s="1">
        <v>50106791</v>
      </c>
      <c r="B5966" s="5">
        <v>179354</v>
      </c>
      <c r="C5966" s="7">
        <v>43390</v>
      </c>
      <c r="D5966" s="7">
        <v>43394</v>
      </c>
      <c r="E5966" s="5" t="s">
        <v>23</v>
      </c>
      <c r="F5966" s="5">
        <v>641</v>
      </c>
      <c r="G5966" s="5">
        <v>203</v>
      </c>
      <c r="H5966" s="5" t="s">
        <v>27</v>
      </c>
      <c r="I5966" s="5">
        <v>1</v>
      </c>
      <c r="J5966">
        <f xml:space="preserve"> VLOOKUP(B5966,'Dataset-A1'!A:C,3,FALSE)</f>
        <v>1</v>
      </c>
      <c r="K5966">
        <f xml:space="preserve"> YEAR('Dataset-A2'!D5966)</f>
        <v>2018</v>
      </c>
      <c r="L5966">
        <f t="shared" si="279"/>
        <v>10</v>
      </c>
      <c r="M5966" t="str">
        <f xml:space="preserve"> VLOOKUP(B5966,'Dataset-A1'!A:D,4,FALSE)</f>
        <v>CN</v>
      </c>
      <c r="N5966">
        <f t="shared" si="280"/>
        <v>4</v>
      </c>
      <c r="O5966">
        <f t="shared" si="281"/>
        <v>438</v>
      </c>
    </row>
    <row r="5967" spans="1:15">
      <c r="A5967" s="1">
        <v>50106801</v>
      </c>
      <c r="B5967" s="5">
        <v>10747883</v>
      </c>
      <c r="C5967" s="7">
        <v>43338</v>
      </c>
      <c r="D5967" s="7">
        <v>43342</v>
      </c>
      <c r="E5967" s="5" t="s">
        <v>23</v>
      </c>
      <c r="F5967" s="5">
        <v>470</v>
      </c>
      <c r="G5967" s="5">
        <v>223</v>
      </c>
      <c r="H5967" s="5" t="s">
        <v>25</v>
      </c>
      <c r="I5967" s="5">
        <v>2</v>
      </c>
      <c r="J5967">
        <f xml:space="preserve"> VLOOKUP(B5967,'Dataset-A1'!A:C,3,FALSE)</f>
        <v>1</v>
      </c>
      <c r="K5967">
        <f xml:space="preserve"> YEAR('Dataset-A2'!D5967)</f>
        <v>2018</v>
      </c>
      <c r="L5967">
        <f t="shared" si="279"/>
        <v>8</v>
      </c>
      <c r="M5967" t="str">
        <f xml:space="preserve"> VLOOKUP(B5967,'Dataset-A1'!A:D,4,FALSE)</f>
        <v>CN</v>
      </c>
      <c r="N5967">
        <f t="shared" si="280"/>
        <v>4</v>
      </c>
      <c r="O5967">
        <f t="shared" si="281"/>
        <v>247</v>
      </c>
    </row>
    <row r="5968" spans="1:15">
      <c r="A5968" s="1">
        <v>50106811</v>
      </c>
      <c r="B5968" s="5">
        <v>21169514</v>
      </c>
      <c r="C5968" s="7">
        <v>43359</v>
      </c>
      <c r="D5968" s="7">
        <v>43364</v>
      </c>
      <c r="E5968" s="5" t="s">
        <v>29</v>
      </c>
      <c r="F5968" s="5">
        <v>4670</v>
      </c>
      <c r="G5968" s="5">
        <v>2785</v>
      </c>
      <c r="H5968" s="5" t="s">
        <v>32</v>
      </c>
      <c r="I5968" s="5">
        <v>3</v>
      </c>
      <c r="J5968">
        <f xml:space="preserve"> VLOOKUP(B5968,'Dataset-A1'!A:C,3,FALSE)</f>
        <v>0</v>
      </c>
      <c r="K5968">
        <f xml:space="preserve"> YEAR('Dataset-A2'!D5968)</f>
        <v>2018</v>
      </c>
      <c r="L5968">
        <f t="shared" si="279"/>
        <v>9</v>
      </c>
      <c r="M5968" t="str">
        <f xml:space="preserve"> VLOOKUP(B5968,'Dataset-A1'!A:D,4,FALSE)</f>
        <v>CN</v>
      </c>
      <c r="N5968">
        <f t="shared" si="280"/>
        <v>5</v>
      </c>
      <c r="O5968">
        <f t="shared" si="281"/>
        <v>1885</v>
      </c>
    </row>
    <row r="5969" spans="1:15">
      <c r="A5969" s="1">
        <v>50106821</v>
      </c>
      <c r="B5969" s="5">
        <v>19384917</v>
      </c>
      <c r="C5969" s="7">
        <v>43327</v>
      </c>
      <c r="D5969" s="7">
        <v>43329</v>
      </c>
      <c r="E5969" s="5" t="s">
        <v>23</v>
      </c>
      <c r="F5969" s="5">
        <v>179</v>
      </c>
      <c r="G5969" s="5">
        <v>60</v>
      </c>
      <c r="H5969" s="5" t="s">
        <v>27</v>
      </c>
      <c r="I5969" s="5">
        <v>1</v>
      </c>
      <c r="J5969">
        <f xml:space="preserve"> VLOOKUP(B5969,'Dataset-A1'!A:C,3,FALSE)</f>
        <v>0</v>
      </c>
      <c r="K5969">
        <f xml:space="preserve"> YEAR('Dataset-A2'!D5969)</f>
        <v>2018</v>
      </c>
      <c r="L5969">
        <f t="shared" si="279"/>
        <v>8</v>
      </c>
      <c r="M5969" t="str">
        <f xml:space="preserve"> VLOOKUP(B5969,'Dataset-A1'!A:D,4,FALSE)</f>
        <v>CN</v>
      </c>
      <c r="N5969">
        <f t="shared" si="280"/>
        <v>2</v>
      </c>
      <c r="O5969">
        <f t="shared" si="281"/>
        <v>119</v>
      </c>
    </row>
    <row r="5970" spans="1:15">
      <c r="A5970" s="1">
        <v>50106831</v>
      </c>
      <c r="B5970" s="5">
        <v>17849740</v>
      </c>
      <c r="C5970" s="7">
        <v>43257</v>
      </c>
      <c r="D5970" s="7">
        <v>43262</v>
      </c>
      <c r="E5970" s="5" t="s">
        <v>29</v>
      </c>
      <c r="F5970" s="5">
        <v>350</v>
      </c>
      <c r="G5970" s="5">
        <v>132</v>
      </c>
      <c r="H5970" s="5" t="s">
        <v>27</v>
      </c>
      <c r="I5970" s="5">
        <v>2</v>
      </c>
      <c r="J5970">
        <f xml:space="preserve"> VLOOKUP(B5970,'Dataset-A1'!A:C,3,FALSE)</f>
        <v>0</v>
      </c>
      <c r="K5970">
        <f xml:space="preserve"> YEAR('Dataset-A2'!D5970)</f>
        <v>2018</v>
      </c>
      <c r="L5970">
        <f t="shared" si="279"/>
        <v>6</v>
      </c>
      <c r="M5970" t="str">
        <f xml:space="preserve"> VLOOKUP(B5970,'Dataset-A1'!A:D,4,FALSE)</f>
        <v>OT</v>
      </c>
      <c r="N5970">
        <f t="shared" si="280"/>
        <v>5</v>
      </c>
      <c r="O5970">
        <f t="shared" si="281"/>
        <v>218</v>
      </c>
    </row>
    <row r="5971" spans="1:15">
      <c r="A5971" s="1">
        <v>50106841</v>
      </c>
      <c r="B5971" s="5">
        <v>11156205</v>
      </c>
      <c r="C5971" s="7">
        <v>43213</v>
      </c>
      <c r="D5971" s="7">
        <v>43216</v>
      </c>
      <c r="E5971" s="5" t="s">
        <v>23</v>
      </c>
      <c r="F5971" s="5">
        <v>231</v>
      </c>
      <c r="G5971" s="5">
        <v>102</v>
      </c>
      <c r="H5971" s="5" t="s">
        <v>30</v>
      </c>
      <c r="I5971" s="5">
        <v>6</v>
      </c>
      <c r="J5971">
        <f xml:space="preserve"> VLOOKUP(B5971,'Dataset-A1'!A:C,3,FALSE)</f>
        <v>1</v>
      </c>
      <c r="K5971">
        <f xml:space="preserve"> YEAR('Dataset-A2'!D5971)</f>
        <v>2018</v>
      </c>
      <c r="L5971">
        <f t="shared" si="279"/>
        <v>4</v>
      </c>
      <c r="M5971" t="str">
        <f xml:space="preserve"> VLOOKUP(B5971,'Dataset-A1'!A:D,4,FALSE)</f>
        <v>OT</v>
      </c>
      <c r="N5971">
        <f t="shared" si="280"/>
        <v>3</v>
      </c>
      <c r="O5971">
        <f t="shared" si="281"/>
        <v>129</v>
      </c>
    </row>
    <row r="5972" spans="1:15">
      <c r="A5972" s="1">
        <v>50106861</v>
      </c>
      <c r="B5972" s="5">
        <v>1669121</v>
      </c>
      <c r="C5972" s="7">
        <v>43317</v>
      </c>
      <c r="D5972" s="7">
        <v>43320</v>
      </c>
      <c r="E5972" s="5" t="s">
        <v>28</v>
      </c>
      <c r="F5972" s="5">
        <v>561</v>
      </c>
      <c r="G5972" s="5">
        <v>273</v>
      </c>
      <c r="H5972" s="5" t="s">
        <v>27</v>
      </c>
      <c r="I5972" s="5">
        <v>4</v>
      </c>
      <c r="J5972">
        <f xml:space="preserve"> VLOOKUP(B5972,'Dataset-A1'!A:C,3,FALSE)</f>
        <v>1</v>
      </c>
      <c r="K5972">
        <f xml:space="preserve"> YEAR('Dataset-A2'!D5972)</f>
        <v>2018</v>
      </c>
      <c r="L5972">
        <f t="shared" si="279"/>
        <v>8</v>
      </c>
      <c r="M5972" t="str">
        <f xml:space="preserve"> VLOOKUP(B5972,'Dataset-A1'!A:D,4,FALSE)</f>
        <v>CN</v>
      </c>
      <c r="N5972">
        <f t="shared" si="280"/>
        <v>3</v>
      </c>
      <c r="O5972">
        <f t="shared" si="281"/>
        <v>288</v>
      </c>
    </row>
    <row r="5973" spans="1:15">
      <c r="A5973" s="1">
        <v>50106871</v>
      </c>
      <c r="B5973" s="5">
        <v>20347402</v>
      </c>
      <c r="C5973" s="7">
        <v>43364</v>
      </c>
      <c r="D5973" s="7">
        <v>43371</v>
      </c>
      <c r="E5973" s="5" t="s">
        <v>29</v>
      </c>
      <c r="F5973" s="5">
        <v>609</v>
      </c>
      <c r="G5973" s="5">
        <v>387</v>
      </c>
      <c r="H5973" s="5" t="s">
        <v>30</v>
      </c>
      <c r="I5973" s="5">
        <v>6</v>
      </c>
      <c r="J5973">
        <f xml:space="preserve"> VLOOKUP(B5973,'Dataset-A1'!A:C,3,FALSE)</f>
        <v>1</v>
      </c>
      <c r="K5973">
        <f xml:space="preserve"> YEAR('Dataset-A2'!D5973)</f>
        <v>2018</v>
      </c>
      <c r="L5973">
        <f t="shared" si="279"/>
        <v>9</v>
      </c>
      <c r="M5973" t="str">
        <f xml:space="preserve"> VLOOKUP(B5973,'Dataset-A1'!A:D,4,FALSE)</f>
        <v>OT</v>
      </c>
      <c r="N5973">
        <f t="shared" si="280"/>
        <v>7</v>
      </c>
      <c r="O5973">
        <f t="shared" si="281"/>
        <v>222</v>
      </c>
    </row>
    <row r="5974" spans="1:15">
      <c r="A5974" s="1">
        <v>50106881</v>
      </c>
      <c r="B5974" s="5">
        <v>11516398</v>
      </c>
      <c r="C5974" s="7">
        <v>43079</v>
      </c>
      <c r="D5974" s="7">
        <v>43082</v>
      </c>
      <c r="E5974" s="5" t="s">
        <v>23</v>
      </c>
      <c r="F5974" s="5">
        <v>352</v>
      </c>
      <c r="G5974" s="5">
        <v>124</v>
      </c>
      <c r="H5974" s="5" t="s">
        <v>27</v>
      </c>
      <c r="I5974" s="5">
        <v>11</v>
      </c>
      <c r="J5974">
        <f xml:space="preserve"> VLOOKUP(B5974,'Dataset-A1'!A:C,3,FALSE)</f>
        <v>0</v>
      </c>
      <c r="K5974">
        <f xml:space="preserve"> YEAR('Dataset-A2'!D5974)</f>
        <v>2017</v>
      </c>
      <c r="L5974">
        <f t="shared" si="279"/>
        <v>12</v>
      </c>
      <c r="M5974" t="str">
        <f xml:space="preserve"> VLOOKUP(B5974,'Dataset-A1'!A:D,4,FALSE)</f>
        <v>CN</v>
      </c>
      <c r="N5974">
        <f t="shared" si="280"/>
        <v>3</v>
      </c>
      <c r="O5974">
        <f t="shared" si="281"/>
        <v>228</v>
      </c>
    </row>
    <row r="5975" spans="1:15">
      <c r="A5975" s="1">
        <v>50106911</v>
      </c>
      <c r="B5975" s="5">
        <v>20955370</v>
      </c>
      <c r="C5975" s="7">
        <v>43204</v>
      </c>
      <c r="D5975" s="7">
        <v>43210</v>
      </c>
      <c r="E5975" s="5" t="s">
        <v>28</v>
      </c>
      <c r="F5975" s="5">
        <v>269</v>
      </c>
      <c r="G5975" s="5">
        <v>63</v>
      </c>
      <c r="H5975" s="5" t="s">
        <v>25</v>
      </c>
      <c r="I5975" s="5">
        <v>5</v>
      </c>
      <c r="J5975">
        <f xml:space="preserve"> VLOOKUP(B5975,'Dataset-A1'!A:C,3,FALSE)</f>
        <v>0</v>
      </c>
      <c r="K5975">
        <f xml:space="preserve"> YEAR('Dataset-A2'!D5975)</f>
        <v>2018</v>
      </c>
      <c r="L5975">
        <f t="shared" si="279"/>
        <v>4</v>
      </c>
      <c r="M5975" t="str">
        <f xml:space="preserve"> VLOOKUP(B5975,'Dataset-A1'!A:D,4,FALSE)</f>
        <v>CN</v>
      </c>
      <c r="N5975">
        <f t="shared" si="280"/>
        <v>6</v>
      </c>
      <c r="O5975">
        <f t="shared" si="281"/>
        <v>206</v>
      </c>
    </row>
    <row r="5976" spans="1:15">
      <c r="A5976" s="1">
        <v>50106921</v>
      </c>
      <c r="B5976" s="5">
        <v>21166393</v>
      </c>
      <c r="C5976" s="7">
        <v>43176</v>
      </c>
      <c r="D5976" s="7">
        <v>43181</v>
      </c>
      <c r="E5976" s="5" t="s">
        <v>28</v>
      </c>
      <c r="F5976" s="5">
        <v>349</v>
      </c>
      <c r="G5976" s="5">
        <v>107</v>
      </c>
      <c r="H5976" s="5" t="s">
        <v>30</v>
      </c>
      <c r="I5976" s="5">
        <v>18</v>
      </c>
      <c r="J5976">
        <f xml:space="preserve"> VLOOKUP(B5976,'Dataset-A1'!A:C,3,FALSE)</f>
        <v>0</v>
      </c>
      <c r="K5976">
        <f xml:space="preserve"> YEAR('Dataset-A2'!D5976)</f>
        <v>2018</v>
      </c>
      <c r="L5976">
        <f t="shared" si="279"/>
        <v>3</v>
      </c>
      <c r="M5976" t="str">
        <f xml:space="preserve"> VLOOKUP(B5976,'Dataset-A1'!A:D,4,FALSE)</f>
        <v>CN</v>
      </c>
      <c r="N5976">
        <f t="shared" si="280"/>
        <v>5</v>
      </c>
      <c r="O5976">
        <f t="shared" si="281"/>
        <v>242</v>
      </c>
    </row>
    <row r="5977" spans="1:15">
      <c r="A5977" s="1">
        <v>50106931</v>
      </c>
      <c r="B5977" s="5">
        <v>6418054</v>
      </c>
      <c r="C5977" s="7">
        <v>43223</v>
      </c>
      <c r="D5977" s="7">
        <v>43230</v>
      </c>
      <c r="E5977" s="5" t="s">
        <v>28</v>
      </c>
      <c r="F5977" s="5">
        <v>609</v>
      </c>
      <c r="G5977" s="5">
        <v>241</v>
      </c>
      <c r="H5977" s="5" t="s">
        <v>30</v>
      </c>
      <c r="I5977" s="5">
        <v>18</v>
      </c>
      <c r="J5977">
        <f xml:space="preserve"> VLOOKUP(B5977,'Dataset-A1'!A:C,3,FALSE)</f>
        <v>1</v>
      </c>
      <c r="K5977">
        <f xml:space="preserve"> YEAR('Dataset-A2'!D5977)</f>
        <v>2018</v>
      </c>
      <c r="L5977">
        <f t="shared" si="279"/>
        <v>5</v>
      </c>
      <c r="M5977" t="str">
        <f xml:space="preserve"> VLOOKUP(B5977,'Dataset-A1'!A:D,4,FALSE)</f>
        <v>OT</v>
      </c>
      <c r="N5977">
        <f t="shared" si="280"/>
        <v>7</v>
      </c>
      <c r="O5977">
        <f t="shared" si="281"/>
        <v>368</v>
      </c>
    </row>
    <row r="5978" spans="1:15">
      <c r="A5978" s="1">
        <v>50106941</v>
      </c>
      <c r="B5978" s="5">
        <v>14281780</v>
      </c>
      <c r="C5978" s="7">
        <v>43421</v>
      </c>
      <c r="D5978" s="7">
        <v>43425</v>
      </c>
      <c r="E5978" s="5" t="s">
        <v>23</v>
      </c>
      <c r="F5978" s="5">
        <v>509</v>
      </c>
      <c r="G5978" s="5">
        <v>247</v>
      </c>
      <c r="H5978" s="5" t="s">
        <v>25</v>
      </c>
      <c r="I5978" s="5">
        <v>1</v>
      </c>
      <c r="J5978">
        <f xml:space="preserve"> VLOOKUP(B5978,'Dataset-A1'!A:C,3,FALSE)</f>
        <v>1</v>
      </c>
      <c r="K5978">
        <f xml:space="preserve"> YEAR('Dataset-A2'!D5978)</f>
        <v>2018</v>
      </c>
      <c r="L5978">
        <f t="shared" si="279"/>
        <v>11</v>
      </c>
      <c r="M5978" t="str">
        <f xml:space="preserve"> VLOOKUP(B5978,'Dataset-A1'!A:D,4,FALSE)</f>
        <v>EN</v>
      </c>
      <c r="N5978">
        <f t="shared" si="280"/>
        <v>4</v>
      </c>
      <c r="O5978">
        <f t="shared" si="281"/>
        <v>262</v>
      </c>
    </row>
    <row r="5979" spans="1:15">
      <c r="A5979" s="1">
        <v>50106961</v>
      </c>
      <c r="B5979" s="5">
        <v>13788375</v>
      </c>
      <c r="C5979" s="7">
        <v>43228</v>
      </c>
      <c r="D5979" s="7">
        <v>43233</v>
      </c>
      <c r="E5979" s="5" t="s">
        <v>29</v>
      </c>
      <c r="F5979" s="5">
        <v>13801</v>
      </c>
      <c r="G5979" s="5">
        <v>5111</v>
      </c>
      <c r="H5979" s="5" t="s">
        <v>30</v>
      </c>
      <c r="I5979" s="5">
        <v>1</v>
      </c>
      <c r="J5979">
        <f xml:space="preserve"> VLOOKUP(B5979,'Dataset-A1'!A:C,3,FALSE)</f>
        <v>1</v>
      </c>
      <c r="K5979">
        <f xml:space="preserve"> YEAR('Dataset-A2'!D5979)</f>
        <v>2018</v>
      </c>
      <c r="L5979">
        <f t="shared" si="279"/>
        <v>5</v>
      </c>
      <c r="M5979" t="str">
        <f xml:space="preserve"> VLOOKUP(B5979,'Dataset-A1'!A:D,4,FALSE)</f>
        <v>CN</v>
      </c>
      <c r="N5979">
        <f t="shared" si="280"/>
        <v>5</v>
      </c>
      <c r="O5979">
        <f t="shared" si="281"/>
        <v>8690</v>
      </c>
    </row>
    <row r="5980" spans="1:15">
      <c r="A5980" s="1">
        <v>50106971</v>
      </c>
      <c r="B5980" s="5">
        <v>21167195</v>
      </c>
      <c r="C5980" s="7">
        <v>43088</v>
      </c>
      <c r="D5980" s="7">
        <v>43090</v>
      </c>
      <c r="E5980" s="5" t="s">
        <v>28</v>
      </c>
      <c r="F5980" s="5">
        <v>1442</v>
      </c>
      <c r="G5980" s="5">
        <v>544</v>
      </c>
      <c r="H5980" s="5" t="s">
        <v>27</v>
      </c>
      <c r="I5980" s="5">
        <v>3</v>
      </c>
      <c r="J5980">
        <f xml:space="preserve"> VLOOKUP(B5980,'Dataset-A1'!A:C,3,FALSE)</f>
        <v>1</v>
      </c>
      <c r="K5980">
        <f xml:space="preserve"> YEAR('Dataset-A2'!D5980)</f>
        <v>2017</v>
      </c>
      <c r="L5980">
        <f t="shared" si="279"/>
        <v>12</v>
      </c>
      <c r="M5980" t="str">
        <f xml:space="preserve"> VLOOKUP(B5980,'Dataset-A1'!A:D,4,FALSE)</f>
        <v>CN</v>
      </c>
      <c r="N5980">
        <f t="shared" si="280"/>
        <v>2</v>
      </c>
      <c r="O5980">
        <f t="shared" si="281"/>
        <v>898</v>
      </c>
    </row>
    <row r="5981" spans="1:15">
      <c r="A5981" s="1">
        <v>50107001</v>
      </c>
      <c r="B5981" s="5">
        <v>13608465</v>
      </c>
      <c r="C5981" s="7">
        <v>43389</v>
      </c>
      <c r="D5981" s="7">
        <v>43390</v>
      </c>
      <c r="E5981" s="5" t="s">
        <v>23</v>
      </c>
      <c r="F5981" s="5">
        <v>528</v>
      </c>
      <c r="G5981" s="5">
        <v>197</v>
      </c>
      <c r="H5981" s="5" t="s">
        <v>27</v>
      </c>
      <c r="I5981" s="5">
        <v>8</v>
      </c>
      <c r="J5981">
        <f xml:space="preserve"> VLOOKUP(B5981,'Dataset-A1'!A:C,3,FALSE)</f>
        <v>1</v>
      </c>
      <c r="K5981">
        <f xml:space="preserve"> YEAR('Dataset-A2'!D5981)</f>
        <v>2018</v>
      </c>
      <c r="L5981">
        <f t="shared" si="279"/>
        <v>10</v>
      </c>
      <c r="M5981" t="str">
        <f xml:space="preserve"> VLOOKUP(B5981,'Dataset-A1'!A:D,4,FALSE)</f>
        <v>EN</v>
      </c>
      <c r="N5981">
        <f t="shared" si="280"/>
        <v>1</v>
      </c>
      <c r="O5981">
        <f t="shared" si="281"/>
        <v>331</v>
      </c>
    </row>
    <row r="5982" spans="1:15">
      <c r="A5982" s="1">
        <v>50107011</v>
      </c>
      <c r="B5982" s="5">
        <v>16739977</v>
      </c>
      <c r="C5982" s="7">
        <v>43198</v>
      </c>
      <c r="D5982" s="7">
        <v>43199</v>
      </c>
      <c r="E5982" s="5" t="s">
        <v>33</v>
      </c>
      <c r="F5982" s="5">
        <v>382</v>
      </c>
      <c r="G5982" s="5">
        <v>246</v>
      </c>
      <c r="H5982" s="5" t="s">
        <v>30</v>
      </c>
      <c r="I5982" s="5">
        <v>2</v>
      </c>
      <c r="J5982">
        <f xml:space="preserve"> VLOOKUP(B5982,'Dataset-A1'!A:C,3,FALSE)</f>
        <v>0</v>
      </c>
      <c r="K5982">
        <f xml:space="preserve"> YEAR('Dataset-A2'!D5982)</f>
        <v>2018</v>
      </c>
      <c r="L5982">
        <f t="shared" si="279"/>
        <v>4</v>
      </c>
      <c r="M5982" t="str">
        <f xml:space="preserve"> VLOOKUP(B5982,'Dataset-A1'!A:D,4,FALSE)</f>
        <v>CN</v>
      </c>
      <c r="N5982">
        <f t="shared" si="280"/>
        <v>1</v>
      </c>
      <c r="O5982">
        <f t="shared" si="281"/>
        <v>136</v>
      </c>
    </row>
    <row r="5983" spans="1:15">
      <c r="A5983" s="1">
        <v>50107021</v>
      </c>
      <c r="B5983" s="5">
        <v>21173732</v>
      </c>
      <c r="C5983" s="7">
        <v>43251</v>
      </c>
      <c r="D5983" s="7">
        <v>43253</v>
      </c>
      <c r="E5983" s="5" t="s">
        <v>29</v>
      </c>
      <c r="F5983" s="5">
        <v>2258</v>
      </c>
      <c r="G5983" s="5">
        <v>1418</v>
      </c>
      <c r="H5983" s="5" t="s">
        <v>27</v>
      </c>
      <c r="I5983" s="5">
        <v>5</v>
      </c>
      <c r="J5983">
        <f xml:space="preserve"> VLOOKUP(B5983,'Dataset-A1'!A:C,3,FALSE)</f>
        <v>1</v>
      </c>
      <c r="K5983">
        <f xml:space="preserve"> YEAR('Dataset-A2'!D5983)</f>
        <v>2018</v>
      </c>
      <c r="L5983">
        <f t="shared" si="279"/>
        <v>6</v>
      </c>
      <c r="M5983" t="str">
        <f xml:space="preserve"> VLOOKUP(B5983,'Dataset-A1'!A:D,4,FALSE)</f>
        <v>CN</v>
      </c>
      <c r="N5983">
        <f t="shared" si="280"/>
        <v>2</v>
      </c>
      <c r="O5983">
        <f t="shared" si="281"/>
        <v>840</v>
      </c>
    </row>
    <row r="5984" spans="1:15">
      <c r="A5984" s="1">
        <v>50107061</v>
      </c>
      <c r="B5984" s="5">
        <v>13075959</v>
      </c>
      <c r="C5984" s="7">
        <v>43389</v>
      </c>
      <c r="D5984" s="7">
        <v>43389</v>
      </c>
      <c r="E5984" s="5" t="s">
        <v>29</v>
      </c>
      <c r="F5984" s="5">
        <v>612</v>
      </c>
      <c r="G5984" s="5">
        <v>222</v>
      </c>
      <c r="H5984" s="5" t="s">
        <v>30</v>
      </c>
      <c r="I5984" s="5">
        <v>4</v>
      </c>
      <c r="J5984">
        <f xml:space="preserve"> VLOOKUP(B5984,'Dataset-A1'!A:C,3,FALSE)</f>
        <v>1</v>
      </c>
      <c r="K5984">
        <f xml:space="preserve"> YEAR('Dataset-A2'!D5984)</f>
        <v>2018</v>
      </c>
      <c r="L5984">
        <f t="shared" si="279"/>
        <v>10</v>
      </c>
      <c r="M5984" t="str">
        <f xml:space="preserve"> VLOOKUP(B5984,'Dataset-A1'!A:D,4,FALSE)</f>
        <v>EN</v>
      </c>
      <c r="N5984">
        <f t="shared" si="280"/>
        <v>0</v>
      </c>
      <c r="O5984">
        <f t="shared" si="281"/>
        <v>390</v>
      </c>
    </row>
    <row r="5985" spans="1:15">
      <c r="A5985" s="1">
        <v>50107071</v>
      </c>
      <c r="B5985" s="5">
        <v>6397783</v>
      </c>
      <c r="C5985" s="7">
        <v>43421</v>
      </c>
      <c r="D5985" s="7">
        <v>43422</v>
      </c>
      <c r="E5985" s="5" t="s">
        <v>29</v>
      </c>
      <c r="F5985" s="5">
        <v>140</v>
      </c>
      <c r="G5985" s="5">
        <v>62</v>
      </c>
      <c r="H5985" s="5" t="s">
        <v>30</v>
      </c>
      <c r="I5985" s="5">
        <v>3</v>
      </c>
      <c r="J5985">
        <f xml:space="preserve"> VLOOKUP(B5985,'Dataset-A1'!A:C,3,FALSE)</f>
        <v>0</v>
      </c>
      <c r="K5985">
        <f xml:space="preserve"> YEAR('Dataset-A2'!D5985)</f>
        <v>2018</v>
      </c>
      <c r="L5985">
        <f t="shared" si="279"/>
        <v>11</v>
      </c>
      <c r="M5985" t="str">
        <f xml:space="preserve"> VLOOKUP(B5985,'Dataset-A1'!A:D,4,FALSE)</f>
        <v>CN</v>
      </c>
      <c r="N5985">
        <f t="shared" si="280"/>
        <v>1</v>
      </c>
      <c r="O5985">
        <f t="shared" si="281"/>
        <v>78</v>
      </c>
    </row>
    <row r="5986" spans="1:15">
      <c r="A5986" s="1">
        <v>50107081</v>
      </c>
      <c r="B5986" s="5">
        <v>17289728</v>
      </c>
      <c r="C5986" s="7">
        <v>43393</v>
      </c>
      <c r="D5986" s="7">
        <v>43394</v>
      </c>
      <c r="E5986" s="5" t="s">
        <v>23</v>
      </c>
      <c r="F5986" s="5">
        <v>191</v>
      </c>
      <c r="G5986" s="5">
        <v>91</v>
      </c>
      <c r="H5986" s="5" t="s">
        <v>25</v>
      </c>
      <c r="I5986" s="5">
        <v>4</v>
      </c>
      <c r="J5986">
        <f xml:space="preserve"> VLOOKUP(B5986,'Dataset-A1'!A:C,3,FALSE)</f>
        <v>1</v>
      </c>
      <c r="K5986">
        <f xml:space="preserve"> YEAR('Dataset-A2'!D5986)</f>
        <v>2018</v>
      </c>
      <c r="L5986">
        <f t="shared" si="279"/>
        <v>10</v>
      </c>
      <c r="M5986" t="str">
        <f xml:space="preserve"> VLOOKUP(B5986,'Dataset-A1'!A:D,4,FALSE)</f>
        <v>EN</v>
      </c>
      <c r="N5986">
        <f t="shared" si="280"/>
        <v>1</v>
      </c>
      <c r="O5986">
        <f t="shared" si="281"/>
        <v>100</v>
      </c>
    </row>
    <row r="5987" spans="1:15">
      <c r="A5987" s="1">
        <v>50107091</v>
      </c>
      <c r="B5987" s="5">
        <v>21172673</v>
      </c>
      <c r="C5987" s="7">
        <v>43071</v>
      </c>
      <c r="D5987" s="7">
        <v>43075</v>
      </c>
      <c r="E5987" s="5" t="s">
        <v>28</v>
      </c>
      <c r="F5987" s="5">
        <v>529</v>
      </c>
      <c r="G5987" s="5">
        <v>178</v>
      </c>
      <c r="H5987" s="5" t="s">
        <v>27</v>
      </c>
      <c r="I5987" s="5">
        <v>16</v>
      </c>
      <c r="J5987">
        <f xml:space="preserve"> VLOOKUP(B5987,'Dataset-A1'!A:C,3,FALSE)</f>
        <v>0</v>
      </c>
      <c r="K5987">
        <f xml:space="preserve"> YEAR('Dataset-A2'!D5987)</f>
        <v>2017</v>
      </c>
      <c r="L5987">
        <f t="shared" si="279"/>
        <v>12</v>
      </c>
      <c r="M5987" t="str">
        <f xml:space="preserve"> VLOOKUP(B5987,'Dataset-A1'!A:D,4,FALSE)</f>
        <v>OT</v>
      </c>
      <c r="N5987">
        <f t="shared" si="280"/>
        <v>4</v>
      </c>
      <c r="O5987">
        <f t="shared" si="281"/>
        <v>351</v>
      </c>
    </row>
    <row r="5988" spans="1:15">
      <c r="A5988" s="1">
        <v>50107121</v>
      </c>
      <c r="B5988" s="5">
        <v>100357</v>
      </c>
      <c r="C5988" s="7">
        <v>43258</v>
      </c>
      <c r="D5988" s="7">
        <v>43258</v>
      </c>
      <c r="E5988" s="5" t="s">
        <v>33</v>
      </c>
      <c r="F5988" s="5">
        <v>127</v>
      </c>
      <c r="G5988" s="5">
        <v>27</v>
      </c>
      <c r="H5988" s="5" t="s">
        <v>27</v>
      </c>
      <c r="I5988" s="5">
        <v>1</v>
      </c>
      <c r="J5988">
        <f xml:space="preserve"> VLOOKUP(B5988,'Dataset-A1'!A:C,3,FALSE)</f>
        <v>1</v>
      </c>
      <c r="K5988">
        <f xml:space="preserve"> YEAR('Dataset-A2'!D5988)</f>
        <v>2018</v>
      </c>
      <c r="L5988">
        <f t="shared" si="279"/>
        <v>6</v>
      </c>
      <c r="M5988" t="str">
        <f xml:space="preserve"> VLOOKUP(B5988,'Dataset-A1'!A:D,4,FALSE)</f>
        <v>OT</v>
      </c>
      <c r="N5988">
        <f t="shared" si="280"/>
        <v>0</v>
      </c>
      <c r="O5988">
        <f t="shared" si="281"/>
        <v>100</v>
      </c>
    </row>
    <row r="5989" spans="1:15">
      <c r="A5989" s="1">
        <v>50107131</v>
      </c>
      <c r="B5989" s="5">
        <v>20806850</v>
      </c>
      <c r="C5989" s="7">
        <v>43371</v>
      </c>
      <c r="D5989" s="7">
        <v>43373</v>
      </c>
      <c r="E5989" s="5" t="s">
        <v>33</v>
      </c>
      <c r="F5989" s="5">
        <v>122125</v>
      </c>
      <c r="G5989" s="5">
        <v>60968</v>
      </c>
      <c r="H5989" s="5" t="s">
        <v>32</v>
      </c>
      <c r="I5989" s="5">
        <v>2</v>
      </c>
      <c r="J5989">
        <f xml:space="preserve"> VLOOKUP(B5989,'Dataset-A1'!A:C,3,FALSE)</f>
        <v>0</v>
      </c>
      <c r="K5989">
        <f xml:space="preserve"> YEAR('Dataset-A2'!D5989)</f>
        <v>2018</v>
      </c>
      <c r="L5989">
        <f t="shared" si="279"/>
        <v>9</v>
      </c>
      <c r="M5989" t="str">
        <f xml:space="preserve"> VLOOKUP(B5989,'Dataset-A1'!A:D,4,FALSE)</f>
        <v>CN</v>
      </c>
      <c r="N5989">
        <f t="shared" si="280"/>
        <v>2</v>
      </c>
      <c r="O5989">
        <f t="shared" si="281"/>
        <v>61157</v>
      </c>
    </row>
    <row r="5990" spans="1:15">
      <c r="A5990" s="1">
        <v>50107221</v>
      </c>
      <c r="B5990" s="5">
        <v>8896147</v>
      </c>
      <c r="C5990" s="7">
        <v>43173</v>
      </c>
      <c r="D5990" s="7">
        <v>43174</v>
      </c>
      <c r="E5990" s="5" t="s">
        <v>29</v>
      </c>
      <c r="F5990" s="5">
        <v>371</v>
      </c>
      <c r="G5990" s="5">
        <v>96</v>
      </c>
      <c r="H5990" s="5" t="s">
        <v>27</v>
      </c>
      <c r="I5990" s="5">
        <v>9</v>
      </c>
      <c r="J5990">
        <f xml:space="preserve"> VLOOKUP(B5990,'Dataset-A1'!A:C,3,FALSE)</f>
        <v>1</v>
      </c>
      <c r="K5990">
        <f xml:space="preserve"> YEAR('Dataset-A2'!D5990)</f>
        <v>2018</v>
      </c>
      <c r="L5990">
        <f t="shared" si="279"/>
        <v>3</v>
      </c>
      <c r="M5990" t="str">
        <f xml:space="preserve"> VLOOKUP(B5990,'Dataset-A1'!A:D,4,FALSE)</f>
        <v>EN</v>
      </c>
      <c r="N5990">
        <f t="shared" si="280"/>
        <v>1</v>
      </c>
      <c r="O5990">
        <f t="shared" si="281"/>
        <v>275</v>
      </c>
    </row>
    <row r="5991" spans="1:15">
      <c r="A5991" s="1">
        <v>50107231</v>
      </c>
      <c r="B5991" s="5">
        <v>21169657</v>
      </c>
      <c r="C5991" s="7">
        <v>43175</v>
      </c>
      <c r="D5991" s="7">
        <v>43176</v>
      </c>
      <c r="E5991" s="5" t="s">
        <v>28</v>
      </c>
      <c r="F5991" s="5">
        <v>1260</v>
      </c>
      <c r="G5991" s="5">
        <v>559</v>
      </c>
      <c r="H5991" s="5" t="s">
        <v>27</v>
      </c>
      <c r="I5991" s="5">
        <v>12</v>
      </c>
      <c r="J5991">
        <f xml:space="preserve"> VLOOKUP(B5991,'Dataset-A1'!A:C,3,FALSE)</f>
        <v>0</v>
      </c>
      <c r="K5991">
        <f xml:space="preserve"> YEAR('Dataset-A2'!D5991)</f>
        <v>2018</v>
      </c>
      <c r="L5991">
        <f t="shared" si="279"/>
        <v>3</v>
      </c>
      <c r="M5991" t="str">
        <f xml:space="preserve"> VLOOKUP(B5991,'Dataset-A1'!A:D,4,FALSE)</f>
        <v>CN</v>
      </c>
      <c r="N5991">
        <f t="shared" si="280"/>
        <v>1</v>
      </c>
      <c r="O5991">
        <f t="shared" si="281"/>
        <v>701</v>
      </c>
    </row>
    <row r="5992" spans="1:15">
      <c r="A5992" s="1">
        <v>50107241</v>
      </c>
      <c r="B5992" s="5">
        <v>317197</v>
      </c>
      <c r="C5992" s="7">
        <v>43329</v>
      </c>
      <c r="D5992" s="7">
        <v>43330</v>
      </c>
      <c r="E5992" s="5" t="s">
        <v>23</v>
      </c>
      <c r="F5992" s="5">
        <v>365</v>
      </c>
      <c r="G5992" s="5">
        <v>109</v>
      </c>
      <c r="H5992" s="5" t="s">
        <v>25</v>
      </c>
      <c r="I5992" s="5">
        <v>1</v>
      </c>
      <c r="J5992">
        <f xml:space="preserve"> VLOOKUP(B5992,'Dataset-A1'!A:C,3,FALSE)</f>
        <v>1</v>
      </c>
      <c r="K5992">
        <f xml:space="preserve"> YEAR('Dataset-A2'!D5992)</f>
        <v>2018</v>
      </c>
      <c r="L5992">
        <f t="shared" si="279"/>
        <v>8</v>
      </c>
      <c r="M5992" t="str">
        <f xml:space="preserve"> VLOOKUP(B5992,'Dataset-A1'!A:D,4,FALSE)</f>
        <v>CN</v>
      </c>
      <c r="N5992">
        <f t="shared" si="280"/>
        <v>1</v>
      </c>
      <c r="O5992">
        <f t="shared" si="281"/>
        <v>256</v>
      </c>
    </row>
    <row r="5993" spans="1:15">
      <c r="A5993" s="1">
        <v>50107261</v>
      </c>
      <c r="B5993" s="5">
        <v>21166727</v>
      </c>
      <c r="C5993" s="7">
        <v>43158</v>
      </c>
      <c r="D5993" s="7">
        <v>43161</v>
      </c>
      <c r="E5993" s="5" t="s">
        <v>28</v>
      </c>
      <c r="F5993" s="5">
        <v>136</v>
      </c>
      <c r="G5993" s="5">
        <v>73</v>
      </c>
      <c r="H5993" s="5" t="s">
        <v>27</v>
      </c>
      <c r="I5993" s="5">
        <v>1</v>
      </c>
      <c r="J5993">
        <f xml:space="preserve"> VLOOKUP(B5993,'Dataset-A1'!A:C,3,FALSE)</f>
        <v>0</v>
      </c>
      <c r="K5993">
        <f xml:space="preserve"> YEAR('Dataset-A2'!D5993)</f>
        <v>2018</v>
      </c>
      <c r="L5993">
        <f t="shared" si="279"/>
        <v>3</v>
      </c>
      <c r="M5993" t="str">
        <f xml:space="preserve"> VLOOKUP(B5993,'Dataset-A1'!A:D,4,FALSE)</f>
        <v>CN</v>
      </c>
      <c r="N5993">
        <f t="shared" si="280"/>
        <v>3</v>
      </c>
      <c r="O5993">
        <f t="shared" si="281"/>
        <v>63</v>
      </c>
    </row>
    <row r="5994" spans="1:15">
      <c r="A5994" s="1">
        <v>50107291</v>
      </c>
      <c r="B5994" s="5">
        <v>8398619</v>
      </c>
      <c r="C5994" s="7">
        <v>43085</v>
      </c>
      <c r="D5994" s="7">
        <v>43086</v>
      </c>
      <c r="E5994" s="5" t="s">
        <v>29</v>
      </c>
      <c r="F5994" s="5">
        <v>512</v>
      </c>
      <c r="G5994" s="5">
        <v>320</v>
      </c>
      <c r="H5994" s="5" t="s">
        <v>30</v>
      </c>
      <c r="I5994" s="5">
        <v>5</v>
      </c>
      <c r="J5994">
        <f xml:space="preserve"> VLOOKUP(B5994,'Dataset-A1'!A:C,3,FALSE)</f>
        <v>0</v>
      </c>
      <c r="K5994">
        <f xml:space="preserve"> YEAR('Dataset-A2'!D5994)</f>
        <v>2017</v>
      </c>
      <c r="L5994">
        <f t="shared" si="279"/>
        <v>12</v>
      </c>
      <c r="M5994" t="str">
        <f xml:space="preserve"> VLOOKUP(B5994,'Dataset-A1'!A:D,4,FALSE)</f>
        <v>CN</v>
      </c>
      <c r="N5994">
        <f t="shared" si="280"/>
        <v>1</v>
      </c>
      <c r="O5994">
        <f t="shared" si="281"/>
        <v>192</v>
      </c>
    </row>
    <row r="5995" spans="1:15">
      <c r="A5995" s="1">
        <v>50107301</v>
      </c>
      <c r="B5995" s="5">
        <v>7844070</v>
      </c>
      <c r="C5995" s="7">
        <v>43329</v>
      </c>
      <c r="D5995" s="7">
        <v>43331</v>
      </c>
      <c r="E5995" s="5" t="s">
        <v>28</v>
      </c>
      <c r="F5995" s="5">
        <v>684</v>
      </c>
      <c r="G5995" s="5">
        <v>350</v>
      </c>
      <c r="H5995" s="5" t="s">
        <v>30</v>
      </c>
      <c r="I5995" s="5">
        <v>9</v>
      </c>
      <c r="J5995">
        <f xml:space="preserve"> VLOOKUP(B5995,'Dataset-A1'!A:C,3,FALSE)</f>
        <v>1</v>
      </c>
      <c r="K5995">
        <f xml:space="preserve"> YEAR('Dataset-A2'!D5995)</f>
        <v>2018</v>
      </c>
      <c r="L5995">
        <f t="shared" si="279"/>
        <v>8</v>
      </c>
      <c r="M5995" t="str">
        <f xml:space="preserve"> VLOOKUP(B5995,'Dataset-A1'!A:D,4,FALSE)</f>
        <v>EN</v>
      </c>
      <c r="N5995">
        <f t="shared" si="280"/>
        <v>2</v>
      </c>
      <c r="O5995">
        <f t="shared" si="281"/>
        <v>334</v>
      </c>
    </row>
    <row r="5996" spans="1:15">
      <c r="A5996" s="1">
        <v>50107341</v>
      </c>
      <c r="B5996" s="5">
        <v>21171576</v>
      </c>
      <c r="C5996" s="7">
        <v>43207</v>
      </c>
      <c r="D5996" s="7">
        <v>43210</v>
      </c>
      <c r="E5996" s="5" t="s">
        <v>29</v>
      </c>
      <c r="F5996" s="5">
        <v>653</v>
      </c>
      <c r="G5996" s="5">
        <v>149</v>
      </c>
      <c r="H5996" s="5" t="s">
        <v>27</v>
      </c>
      <c r="I5996" s="5">
        <v>7</v>
      </c>
      <c r="J5996">
        <f xml:space="preserve"> VLOOKUP(B5996,'Dataset-A1'!A:C,3,FALSE)</f>
        <v>1</v>
      </c>
      <c r="K5996">
        <f xml:space="preserve"> YEAR('Dataset-A2'!D5996)</f>
        <v>2018</v>
      </c>
      <c r="L5996">
        <f t="shared" si="279"/>
        <v>4</v>
      </c>
      <c r="M5996" t="str">
        <f xml:space="preserve"> VLOOKUP(B5996,'Dataset-A1'!A:D,4,FALSE)</f>
        <v>EN</v>
      </c>
      <c r="N5996">
        <f t="shared" si="280"/>
        <v>3</v>
      </c>
      <c r="O5996">
        <f t="shared" si="281"/>
        <v>504</v>
      </c>
    </row>
    <row r="5997" spans="1:15">
      <c r="A5997" s="1">
        <v>50107361</v>
      </c>
      <c r="B5997" s="5">
        <v>7032446</v>
      </c>
      <c r="C5997" s="7">
        <v>43416</v>
      </c>
      <c r="D5997" s="7">
        <v>43422</v>
      </c>
      <c r="E5997" s="5" t="s">
        <v>28</v>
      </c>
      <c r="F5997" s="5">
        <v>582</v>
      </c>
      <c r="G5997" s="5">
        <v>282</v>
      </c>
      <c r="H5997" s="5" t="s">
        <v>25</v>
      </c>
      <c r="I5997" s="5">
        <v>3</v>
      </c>
      <c r="J5997">
        <f xml:space="preserve"> VLOOKUP(B5997,'Dataset-A1'!A:C,3,FALSE)</f>
        <v>1</v>
      </c>
      <c r="K5997">
        <f xml:space="preserve"> YEAR('Dataset-A2'!D5997)</f>
        <v>2018</v>
      </c>
      <c r="L5997">
        <f t="shared" si="279"/>
        <v>11</v>
      </c>
      <c r="M5997" t="str">
        <f xml:space="preserve"> VLOOKUP(B5997,'Dataset-A1'!A:D,4,FALSE)</f>
        <v>CN</v>
      </c>
      <c r="N5997">
        <f t="shared" si="280"/>
        <v>6</v>
      </c>
      <c r="O5997">
        <f t="shared" si="281"/>
        <v>300</v>
      </c>
    </row>
    <row r="5998" spans="1:15">
      <c r="A5998" s="1">
        <v>50107371</v>
      </c>
      <c r="B5998" s="5">
        <v>313077</v>
      </c>
      <c r="C5998" s="7">
        <v>43357</v>
      </c>
      <c r="D5998" s="7">
        <v>43359</v>
      </c>
      <c r="E5998" s="5" t="s">
        <v>29</v>
      </c>
      <c r="F5998" s="5">
        <v>280</v>
      </c>
      <c r="G5998" s="5">
        <v>184</v>
      </c>
      <c r="H5998" s="5" t="s">
        <v>32</v>
      </c>
      <c r="I5998" s="5">
        <v>2</v>
      </c>
      <c r="J5998">
        <f xml:space="preserve"> VLOOKUP(B5998,'Dataset-A1'!A:C,3,FALSE)</f>
        <v>0</v>
      </c>
      <c r="K5998">
        <f xml:space="preserve"> YEAR('Dataset-A2'!D5998)</f>
        <v>2018</v>
      </c>
      <c r="L5998">
        <f t="shared" si="279"/>
        <v>9</v>
      </c>
      <c r="M5998" t="str">
        <f xml:space="preserve"> VLOOKUP(B5998,'Dataset-A1'!A:D,4,FALSE)</f>
        <v>CN</v>
      </c>
      <c r="N5998">
        <f t="shared" si="280"/>
        <v>2</v>
      </c>
      <c r="O5998">
        <f t="shared" si="281"/>
        <v>96</v>
      </c>
    </row>
    <row r="5999" spans="1:15">
      <c r="A5999" s="1">
        <v>50107421</v>
      </c>
      <c r="B5999" s="5">
        <v>21164217</v>
      </c>
      <c r="C5999" s="7">
        <v>43078</v>
      </c>
      <c r="D5999" s="7">
        <v>43080</v>
      </c>
      <c r="E5999" s="5" t="s">
        <v>33</v>
      </c>
      <c r="F5999" s="5">
        <v>245</v>
      </c>
      <c r="G5999" s="5">
        <v>79</v>
      </c>
      <c r="H5999" s="5" t="s">
        <v>30</v>
      </c>
      <c r="I5999" s="5">
        <v>2</v>
      </c>
      <c r="J5999">
        <f xml:space="preserve"> VLOOKUP(B5999,'Dataset-A1'!A:C,3,FALSE)</f>
        <v>1</v>
      </c>
      <c r="K5999">
        <f xml:space="preserve"> YEAR('Dataset-A2'!D5999)</f>
        <v>2017</v>
      </c>
      <c r="L5999">
        <f t="shared" si="279"/>
        <v>12</v>
      </c>
      <c r="M5999" t="str">
        <f xml:space="preserve"> VLOOKUP(B5999,'Dataset-A1'!A:D,4,FALSE)</f>
        <v>EN</v>
      </c>
      <c r="N5999">
        <f t="shared" si="280"/>
        <v>2</v>
      </c>
      <c r="O5999">
        <f t="shared" si="281"/>
        <v>166</v>
      </c>
    </row>
    <row r="6000" spans="1:15">
      <c r="A6000" s="1">
        <v>50107431</v>
      </c>
      <c r="B6000" s="5">
        <v>19147973</v>
      </c>
      <c r="C6000" s="7">
        <v>43352</v>
      </c>
      <c r="D6000" s="7">
        <v>43359</v>
      </c>
      <c r="E6000" s="5" t="s">
        <v>23</v>
      </c>
      <c r="F6000" s="5">
        <v>4686</v>
      </c>
      <c r="G6000" s="5">
        <v>1231</v>
      </c>
      <c r="H6000" s="5" t="s">
        <v>30</v>
      </c>
      <c r="I6000" s="5">
        <v>18</v>
      </c>
      <c r="J6000">
        <f xml:space="preserve"> VLOOKUP(B6000,'Dataset-A1'!A:C,3,FALSE)</f>
        <v>1</v>
      </c>
      <c r="K6000">
        <f xml:space="preserve"> YEAR('Dataset-A2'!D6000)</f>
        <v>2018</v>
      </c>
      <c r="L6000">
        <f t="shared" si="279"/>
        <v>9</v>
      </c>
      <c r="M6000" t="str">
        <f xml:space="preserve"> VLOOKUP(B6000,'Dataset-A1'!A:D,4,FALSE)</f>
        <v>EN</v>
      </c>
      <c r="N6000">
        <f t="shared" si="280"/>
        <v>7</v>
      </c>
      <c r="O6000">
        <f t="shared" si="281"/>
        <v>3455</v>
      </c>
    </row>
    <row r="6001" spans="1:15">
      <c r="A6001" s="1">
        <v>50107451</v>
      </c>
      <c r="B6001" s="5">
        <v>14835454</v>
      </c>
      <c r="C6001" s="7">
        <v>43227</v>
      </c>
      <c r="D6001" s="7">
        <v>43230</v>
      </c>
      <c r="E6001" s="5" t="s">
        <v>28</v>
      </c>
      <c r="F6001" s="5">
        <v>558</v>
      </c>
      <c r="G6001" s="5">
        <v>351</v>
      </c>
      <c r="H6001" s="5" t="s">
        <v>25</v>
      </c>
      <c r="I6001" s="5">
        <v>13</v>
      </c>
      <c r="J6001">
        <f xml:space="preserve"> VLOOKUP(B6001,'Dataset-A1'!A:C,3,FALSE)</f>
        <v>1</v>
      </c>
      <c r="K6001">
        <f xml:space="preserve"> YEAR('Dataset-A2'!D6001)</f>
        <v>2018</v>
      </c>
      <c r="L6001">
        <f t="shared" si="279"/>
        <v>5</v>
      </c>
      <c r="M6001" t="str">
        <f xml:space="preserve"> VLOOKUP(B6001,'Dataset-A1'!A:D,4,FALSE)</f>
        <v>OT</v>
      </c>
      <c r="N6001">
        <f t="shared" si="280"/>
        <v>3</v>
      </c>
      <c r="O6001">
        <f t="shared" si="281"/>
        <v>207</v>
      </c>
    </row>
    <row r="6002" spans="1:15">
      <c r="A6002" s="1">
        <v>50107461</v>
      </c>
      <c r="B6002" s="5">
        <v>19255112</v>
      </c>
      <c r="C6002" s="7">
        <v>43426</v>
      </c>
      <c r="D6002" s="7">
        <v>43428</v>
      </c>
      <c r="E6002" s="5" t="s">
        <v>23</v>
      </c>
      <c r="F6002" s="5">
        <v>153</v>
      </c>
      <c r="G6002" s="5">
        <v>78</v>
      </c>
      <c r="H6002" s="5" t="s">
        <v>30</v>
      </c>
      <c r="I6002" s="5">
        <v>16</v>
      </c>
      <c r="J6002">
        <f xml:space="preserve"> VLOOKUP(B6002,'Dataset-A1'!A:C,3,FALSE)</f>
        <v>1</v>
      </c>
      <c r="K6002">
        <f xml:space="preserve"> YEAR('Dataset-A2'!D6002)</f>
        <v>2018</v>
      </c>
      <c r="L6002">
        <f t="shared" si="279"/>
        <v>11</v>
      </c>
      <c r="M6002" t="str">
        <f xml:space="preserve"> VLOOKUP(B6002,'Dataset-A1'!A:D,4,FALSE)</f>
        <v>CN</v>
      </c>
      <c r="N6002">
        <f t="shared" si="280"/>
        <v>2</v>
      </c>
      <c r="O6002">
        <f t="shared" si="281"/>
        <v>75</v>
      </c>
    </row>
    <row r="6003" spans="1:15">
      <c r="A6003" s="1">
        <v>50107471</v>
      </c>
      <c r="B6003" s="5">
        <v>8173913</v>
      </c>
      <c r="C6003" s="7">
        <v>43194</v>
      </c>
      <c r="D6003" s="7">
        <v>43198</v>
      </c>
      <c r="E6003" s="5" t="s">
        <v>28</v>
      </c>
      <c r="F6003" s="5">
        <v>2981</v>
      </c>
      <c r="G6003" s="5">
        <v>957</v>
      </c>
      <c r="H6003" s="5" t="s">
        <v>32</v>
      </c>
      <c r="I6003" s="5">
        <v>1</v>
      </c>
      <c r="J6003">
        <f xml:space="preserve"> VLOOKUP(B6003,'Dataset-A1'!A:C,3,FALSE)</f>
        <v>1</v>
      </c>
      <c r="K6003">
        <f xml:space="preserve"> YEAR('Dataset-A2'!D6003)</f>
        <v>2018</v>
      </c>
      <c r="L6003">
        <f t="shared" si="279"/>
        <v>4</v>
      </c>
      <c r="M6003" t="str">
        <f xml:space="preserve"> VLOOKUP(B6003,'Dataset-A1'!A:D,4,FALSE)</f>
        <v>CN</v>
      </c>
      <c r="N6003">
        <f t="shared" si="280"/>
        <v>4</v>
      </c>
      <c r="O6003">
        <f t="shared" si="281"/>
        <v>2024</v>
      </c>
    </row>
    <row r="6004" spans="1:15">
      <c r="A6004" s="1">
        <v>50107501</v>
      </c>
      <c r="B6004" s="5">
        <v>21165363</v>
      </c>
      <c r="C6004" s="7">
        <v>43224</v>
      </c>
      <c r="D6004" s="7">
        <v>43228</v>
      </c>
      <c r="E6004" s="5" t="s">
        <v>29</v>
      </c>
      <c r="F6004" s="5">
        <v>69685</v>
      </c>
      <c r="G6004" s="5">
        <v>22327</v>
      </c>
      <c r="H6004" s="5" t="s">
        <v>25</v>
      </c>
      <c r="I6004" s="5">
        <v>3</v>
      </c>
      <c r="J6004">
        <f xml:space="preserve"> VLOOKUP(B6004,'Dataset-A1'!A:C,3,FALSE)</f>
        <v>1</v>
      </c>
      <c r="K6004">
        <f xml:space="preserve"> YEAR('Dataset-A2'!D6004)</f>
        <v>2018</v>
      </c>
      <c r="L6004">
        <f t="shared" si="279"/>
        <v>5</v>
      </c>
      <c r="M6004" t="str">
        <f xml:space="preserve"> VLOOKUP(B6004,'Dataset-A1'!A:D,4,FALSE)</f>
        <v>EN</v>
      </c>
      <c r="N6004">
        <f t="shared" si="280"/>
        <v>4</v>
      </c>
      <c r="O6004">
        <f t="shared" si="281"/>
        <v>47358</v>
      </c>
    </row>
    <row r="6005" spans="1:15">
      <c r="A6005" s="1">
        <v>50107511</v>
      </c>
      <c r="B6005" s="5">
        <v>16141810</v>
      </c>
      <c r="C6005" s="7">
        <v>43175</v>
      </c>
      <c r="D6005" s="7">
        <v>43182</v>
      </c>
      <c r="E6005" s="5" t="s">
        <v>29</v>
      </c>
      <c r="F6005" s="5">
        <v>3726</v>
      </c>
      <c r="G6005" s="5">
        <v>1067</v>
      </c>
      <c r="H6005" s="5" t="s">
        <v>27</v>
      </c>
      <c r="I6005" s="5">
        <v>2</v>
      </c>
      <c r="J6005">
        <f xml:space="preserve"> VLOOKUP(B6005,'Dataset-A1'!A:C,3,FALSE)</f>
        <v>1</v>
      </c>
      <c r="K6005">
        <f xml:space="preserve"> YEAR('Dataset-A2'!D6005)</f>
        <v>2018</v>
      </c>
      <c r="L6005">
        <f t="shared" si="279"/>
        <v>3</v>
      </c>
      <c r="M6005" t="str">
        <f xml:space="preserve"> VLOOKUP(B6005,'Dataset-A1'!A:D,4,FALSE)</f>
        <v>OT</v>
      </c>
      <c r="N6005">
        <f t="shared" si="280"/>
        <v>7</v>
      </c>
      <c r="O6005">
        <f t="shared" si="281"/>
        <v>2659</v>
      </c>
    </row>
    <row r="6006" spans="1:15">
      <c r="A6006" s="1">
        <v>50107521</v>
      </c>
      <c r="B6006" s="5">
        <v>344476</v>
      </c>
      <c r="C6006" s="7">
        <v>43280</v>
      </c>
      <c r="D6006" s="7">
        <v>43285</v>
      </c>
      <c r="E6006" s="5" t="s">
        <v>23</v>
      </c>
      <c r="F6006" s="5">
        <v>107</v>
      </c>
      <c r="G6006" s="5">
        <v>72</v>
      </c>
      <c r="H6006" s="5" t="s">
        <v>27</v>
      </c>
      <c r="I6006" s="5">
        <v>6</v>
      </c>
      <c r="J6006">
        <f xml:space="preserve"> VLOOKUP(B6006,'Dataset-A1'!A:C,3,FALSE)</f>
        <v>1</v>
      </c>
      <c r="K6006">
        <f xml:space="preserve"> YEAR('Dataset-A2'!D6006)</f>
        <v>2018</v>
      </c>
      <c r="L6006">
        <f t="shared" si="279"/>
        <v>7</v>
      </c>
      <c r="M6006" t="str">
        <f xml:space="preserve"> VLOOKUP(B6006,'Dataset-A1'!A:D,4,FALSE)</f>
        <v>EN</v>
      </c>
      <c r="N6006">
        <f t="shared" si="280"/>
        <v>5</v>
      </c>
      <c r="O6006">
        <f t="shared" si="281"/>
        <v>35</v>
      </c>
    </row>
    <row r="6007" spans="1:15">
      <c r="A6007" s="1">
        <v>50107531</v>
      </c>
      <c r="B6007" s="5">
        <v>19706362</v>
      </c>
      <c r="C6007" s="7">
        <v>43313</v>
      </c>
      <c r="D6007" s="7">
        <v>43316</v>
      </c>
      <c r="E6007" s="5" t="s">
        <v>23</v>
      </c>
      <c r="F6007" s="5">
        <v>675</v>
      </c>
      <c r="G6007" s="5">
        <v>345</v>
      </c>
      <c r="H6007" s="5" t="s">
        <v>27</v>
      </c>
      <c r="I6007" s="5">
        <v>3</v>
      </c>
      <c r="J6007">
        <f xml:space="preserve"> VLOOKUP(B6007,'Dataset-A1'!A:C,3,FALSE)</f>
        <v>1</v>
      </c>
      <c r="K6007">
        <f xml:space="preserve"> YEAR('Dataset-A2'!D6007)</f>
        <v>2018</v>
      </c>
      <c r="L6007">
        <f t="shared" si="279"/>
        <v>8</v>
      </c>
      <c r="M6007" t="str">
        <f xml:space="preserve"> VLOOKUP(B6007,'Dataset-A1'!A:D,4,FALSE)</f>
        <v>CN</v>
      </c>
      <c r="N6007">
        <f t="shared" si="280"/>
        <v>3</v>
      </c>
      <c r="O6007">
        <f t="shared" si="281"/>
        <v>330</v>
      </c>
    </row>
    <row r="6008" spans="1:15">
      <c r="A6008" s="1">
        <v>50107541</v>
      </c>
      <c r="B6008" s="5">
        <v>21171423</v>
      </c>
      <c r="C6008" s="7">
        <v>43121</v>
      </c>
      <c r="D6008" s="7">
        <v>43127</v>
      </c>
      <c r="E6008" s="5" t="s">
        <v>33</v>
      </c>
      <c r="F6008" s="5">
        <v>202</v>
      </c>
      <c r="G6008" s="5">
        <v>113</v>
      </c>
      <c r="H6008" s="5" t="s">
        <v>27</v>
      </c>
      <c r="I6008" s="5">
        <v>7</v>
      </c>
      <c r="J6008">
        <f xml:space="preserve"> VLOOKUP(B6008,'Dataset-A1'!A:C,3,FALSE)</f>
        <v>0</v>
      </c>
      <c r="K6008">
        <f xml:space="preserve"> YEAR('Dataset-A2'!D6008)</f>
        <v>2018</v>
      </c>
      <c r="L6008">
        <f t="shared" si="279"/>
        <v>1</v>
      </c>
      <c r="M6008" t="str">
        <f xml:space="preserve"> VLOOKUP(B6008,'Dataset-A1'!A:D,4,FALSE)</f>
        <v>CN</v>
      </c>
      <c r="N6008">
        <f t="shared" si="280"/>
        <v>6</v>
      </c>
      <c r="O6008">
        <f t="shared" si="281"/>
        <v>89</v>
      </c>
    </row>
    <row r="6009" spans="1:15">
      <c r="A6009" s="1">
        <v>50107561</v>
      </c>
      <c r="B6009" s="5">
        <v>21172625</v>
      </c>
      <c r="C6009" s="7">
        <v>43114</v>
      </c>
      <c r="D6009" s="7">
        <v>43119</v>
      </c>
      <c r="E6009" s="5" t="s">
        <v>29</v>
      </c>
      <c r="F6009" s="5">
        <v>536</v>
      </c>
      <c r="G6009" s="5">
        <v>325</v>
      </c>
      <c r="H6009" s="5" t="s">
        <v>32</v>
      </c>
      <c r="I6009" s="5">
        <v>8</v>
      </c>
      <c r="J6009">
        <f xml:space="preserve"> VLOOKUP(B6009,'Dataset-A1'!A:C,3,FALSE)</f>
        <v>1</v>
      </c>
      <c r="K6009">
        <f xml:space="preserve"> YEAR('Dataset-A2'!D6009)</f>
        <v>2018</v>
      </c>
      <c r="L6009">
        <f t="shared" si="279"/>
        <v>1</v>
      </c>
      <c r="M6009" t="str">
        <f xml:space="preserve"> VLOOKUP(B6009,'Dataset-A1'!A:D,4,FALSE)</f>
        <v>EN</v>
      </c>
      <c r="N6009">
        <f t="shared" si="280"/>
        <v>5</v>
      </c>
      <c r="O6009">
        <f t="shared" si="281"/>
        <v>211</v>
      </c>
    </row>
    <row r="6010" spans="1:15">
      <c r="A6010" s="1">
        <v>50107571</v>
      </c>
      <c r="B6010" s="5">
        <v>7364914</v>
      </c>
      <c r="C6010" s="7">
        <v>43101</v>
      </c>
      <c r="D6010" s="7">
        <v>43107</v>
      </c>
      <c r="E6010" s="5" t="s">
        <v>28</v>
      </c>
      <c r="F6010" s="5">
        <v>141</v>
      </c>
      <c r="G6010" s="5">
        <v>48</v>
      </c>
      <c r="H6010" s="5" t="s">
        <v>32</v>
      </c>
      <c r="I6010" s="5">
        <v>3</v>
      </c>
      <c r="J6010">
        <f xml:space="preserve"> VLOOKUP(B6010,'Dataset-A1'!A:C,3,FALSE)</f>
        <v>1</v>
      </c>
      <c r="K6010">
        <f xml:space="preserve"> YEAR('Dataset-A2'!D6010)</f>
        <v>2018</v>
      </c>
      <c r="L6010">
        <f t="shared" si="279"/>
        <v>1</v>
      </c>
      <c r="M6010" t="str">
        <f xml:space="preserve"> VLOOKUP(B6010,'Dataset-A1'!A:D,4,FALSE)</f>
        <v>EN</v>
      </c>
      <c r="N6010">
        <f t="shared" si="280"/>
        <v>6</v>
      </c>
      <c r="O6010">
        <f t="shared" si="281"/>
        <v>93</v>
      </c>
    </row>
    <row r="6011" spans="1:15">
      <c r="A6011" s="1">
        <v>50107581</v>
      </c>
      <c r="B6011" s="5">
        <v>21165515</v>
      </c>
      <c r="C6011" s="7">
        <v>43355</v>
      </c>
      <c r="D6011" s="7">
        <v>43360</v>
      </c>
      <c r="E6011" s="5" t="s">
        <v>33</v>
      </c>
      <c r="F6011" s="5">
        <v>255</v>
      </c>
      <c r="G6011" s="5">
        <v>106</v>
      </c>
      <c r="H6011" s="5" t="s">
        <v>25</v>
      </c>
      <c r="I6011" s="5">
        <v>2</v>
      </c>
      <c r="J6011">
        <f xml:space="preserve"> VLOOKUP(B6011,'Dataset-A1'!A:C,3,FALSE)</f>
        <v>1</v>
      </c>
      <c r="K6011">
        <f xml:space="preserve"> YEAR('Dataset-A2'!D6011)</f>
        <v>2018</v>
      </c>
      <c r="L6011">
        <f t="shared" si="279"/>
        <v>9</v>
      </c>
      <c r="M6011" t="str">
        <f xml:space="preserve"> VLOOKUP(B6011,'Dataset-A1'!A:D,4,FALSE)</f>
        <v>CN</v>
      </c>
      <c r="N6011">
        <f t="shared" si="280"/>
        <v>5</v>
      </c>
      <c r="O6011">
        <f t="shared" si="281"/>
        <v>149</v>
      </c>
    </row>
    <row r="6012" spans="1:15">
      <c r="A6012" s="1">
        <v>50107591</v>
      </c>
      <c r="B6012" s="5">
        <v>20672702</v>
      </c>
      <c r="C6012" s="7">
        <v>43261</v>
      </c>
      <c r="D6012" s="7">
        <v>43262</v>
      </c>
      <c r="E6012" s="5" t="s">
        <v>28</v>
      </c>
      <c r="F6012" s="5">
        <v>394</v>
      </c>
      <c r="G6012" s="5">
        <v>108</v>
      </c>
      <c r="H6012" s="5" t="s">
        <v>30</v>
      </c>
      <c r="I6012" s="5">
        <v>1</v>
      </c>
      <c r="J6012">
        <f xml:space="preserve"> VLOOKUP(B6012,'Dataset-A1'!A:C,3,FALSE)</f>
        <v>0</v>
      </c>
      <c r="K6012">
        <f xml:space="preserve"> YEAR('Dataset-A2'!D6012)</f>
        <v>2018</v>
      </c>
      <c r="L6012">
        <f t="shared" si="279"/>
        <v>6</v>
      </c>
      <c r="M6012" t="str">
        <f xml:space="preserve"> VLOOKUP(B6012,'Dataset-A1'!A:D,4,FALSE)</f>
        <v>CN</v>
      </c>
      <c r="N6012">
        <f t="shared" si="280"/>
        <v>1</v>
      </c>
      <c r="O6012">
        <f t="shared" si="281"/>
        <v>286</v>
      </c>
    </row>
    <row r="6013" spans="1:15">
      <c r="A6013" s="1">
        <v>50107611</v>
      </c>
      <c r="B6013" s="5">
        <v>8231157</v>
      </c>
      <c r="C6013" s="7">
        <v>43277</v>
      </c>
      <c r="D6013" s="7">
        <v>43278</v>
      </c>
      <c r="E6013" s="5" t="s">
        <v>28</v>
      </c>
      <c r="F6013" s="5">
        <v>120</v>
      </c>
      <c r="G6013" s="5">
        <v>76</v>
      </c>
      <c r="H6013" s="5" t="s">
        <v>30</v>
      </c>
      <c r="I6013" s="5">
        <v>17</v>
      </c>
      <c r="J6013">
        <f xml:space="preserve"> VLOOKUP(B6013,'Dataset-A1'!A:C,3,FALSE)</f>
        <v>1</v>
      </c>
      <c r="K6013">
        <f xml:space="preserve"> YEAR('Dataset-A2'!D6013)</f>
        <v>2018</v>
      </c>
      <c r="L6013">
        <f t="shared" si="279"/>
        <v>6</v>
      </c>
      <c r="M6013" t="str">
        <f xml:space="preserve"> VLOOKUP(B6013,'Dataset-A1'!A:D,4,FALSE)</f>
        <v>OT</v>
      </c>
      <c r="N6013">
        <f t="shared" si="280"/>
        <v>1</v>
      </c>
      <c r="O6013">
        <f t="shared" si="281"/>
        <v>44</v>
      </c>
    </row>
    <row r="6014" spans="1:15">
      <c r="A6014" s="1">
        <v>50107621</v>
      </c>
      <c r="B6014" s="5">
        <v>20174724</v>
      </c>
      <c r="C6014" s="7">
        <v>43405</v>
      </c>
      <c r="D6014" s="7">
        <v>43406</v>
      </c>
      <c r="E6014" s="5" t="s">
        <v>28</v>
      </c>
      <c r="F6014" s="5">
        <v>838</v>
      </c>
      <c r="G6014" s="5">
        <v>413</v>
      </c>
      <c r="H6014" s="5" t="s">
        <v>30</v>
      </c>
      <c r="I6014" s="5">
        <v>14</v>
      </c>
      <c r="J6014">
        <f xml:space="preserve"> VLOOKUP(B6014,'Dataset-A1'!A:C,3,FALSE)</f>
        <v>0</v>
      </c>
      <c r="K6014">
        <f xml:space="preserve"> YEAR('Dataset-A2'!D6014)</f>
        <v>2018</v>
      </c>
      <c r="L6014">
        <f t="shared" si="279"/>
        <v>11</v>
      </c>
      <c r="M6014" t="str">
        <f xml:space="preserve"> VLOOKUP(B6014,'Dataset-A1'!A:D,4,FALSE)</f>
        <v>CN</v>
      </c>
      <c r="N6014">
        <f t="shared" si="280"/>
        <v>1</v>
      </c>
      <c r="O6014">
        <f t="shared" si="281"/>
        <v>425</v>
      </c>
    </row>
    <row r="6015" spans="1:15">
      <c r="A6015" s="1">
        <v>50107661</v>
      </c>
      <c r="B6015" s="5">
        <v>12905297</v>
      </c>
      <c r="C6015" s="7">
        <v>43081</v>
      </c>
      <c r="D6015" s="7">
        <v>43087</v>
      </c>
      <c r="E6015" s="5" t="s">
        <v>28</v>
      </c>
      <c r="F6015" s="5">
        <v>4505</v>
      </c>
      <c r="G6015" s="5">
        <v>2140</v>
      </c>
      <c r="H6015" s="5" t="s">
        <v>25</v>
      </c>
      <c r="I6015" s="5">
        <v>5</v>
      </c>
      <c r="J6015">
        <f xml:space="preserve"> VLOOKUP(B6015,'Dataset-A1'!A:C,3,FALSE)</f>
        <v>0</v>
      </c>
      <c r="K6015">
        <f xml:space="preserve"> YEAR('Dataset-A2'!D6015)</f>
        <v>2017</v>
      </c>
      <c r="L6015">
        <f t="shared" si="279"/>
        <v>12</v>
      </c>
      <c r="M6015" t="str">
        <f xml:space="preserve"> VLOOKUP(B6015,'Dataset-A1'!A:D,4,FALSE)</f>
        <v>CN</v>
      </c>
      <c r="N6015">
        <f t="shared" si="280"/>
        <v>6</v>
      </c>
      <c r="O6015">
        <f t="shared" si="281"/>
        <v>2365</v>
      </c>
    </row>
    <row r="6016" spans="1:15">
      <c r="A6016" s="1">
        <v>50107671</v>
      </c>
      <c r="B6016" s="5">
        <v>21171490</v>
      </c>
      <c r="C6016" s="7">
        <v>43343</v>
      </c>
      <c r="D6016" s="7">
        <v>43347</v>
      </c>
      <c r="E6016" s="5" t="s">
        <v>33</v>
      </c>
      <c r="F6016" s="5">
        <v>221</v>
      </c>
      <c r="G6016" s="5">
        <v>107</v>
      </c>
      <c r="H6016" s="5" t="s">
        <v>30</v>
      </c>
      <c r="I6016" s="5">
        <v>5</v>
      </c>
      <c r="J6016">
        <f xml:space="preserve"> VLOOKUP(B6016,'Dataset-A1'!A:C,3,FALSE)</f>
        <v>1</v>
      </c>
      <c r="K6016">
        <f xml:space="preserve"> YEAR('Dataset-A2'!D6016)</f>
        <v>2018</v>
      </c>
      <c r="L6016">
        <f t="shared" si="279"/>
        <v>9</v>
      </c>
      <c r="M6016" t="str">
        <f xml:space="preserve"> VLOOKUP(B6016,'Dataset-A1'!A:D,4,FALSE)</f>
        <v>CN</v>
      </c>
      <c r="N6016">
        <f t="shared" si="280"/>
        <v>4</v>
      </c>
      <c r="O6016">
        <f t="shared" si="281"/>
        <v>114</v>
      </c>
    </row>
    <row r="6017" spans="1:15">
      <c r="A6017" s="1">
        <v>50107681</v>
      </c>
      <c r="B6017" s="5">
        <v>21164179</v>
      </c>
      <c r="C6017" s="7">
        <v>43398</v>
      </c>
      <c r="D6017" s="7">
        <v>43402</v>
      </c>
      <c r="E6017" s="5" t="s">
        <v>23</v>
      </c>
      <c r="F6017" s="5">
        <v>125</v>
      </c>
      <c r="G6017" s="5">
        <v>42</v>
      </c>
      <c r="H6017" s="5" t="s">
        <v>27</v>
      </c>
      <c r="I6017" s="5">
        <v>2</v>
      </c>
      <c r="J6017">
        <f xml:space="preserve"> VLOOKUP(B6017,'Dataset-A1'!A:C,3,FALSE)</f>
        <v>1</v>
      </c>
      <c r="K6017">
        <f xml:space="preserve"> YEAR('Dataset-A2'!D6017)</f>
        <v>2018</v>
      </c>
      <c r="L6017">
        <f t="shared" si="279"/>
        <v>10</v>
      </c>
      <c r="M6017" t="str">
        <f xml:space="preserve"> VLOOKUP(B6017,'Dataset-A1'!A:D,4,FALSE)</f>
        <v>CN</v>
      </c>
      <c r="N6017">
        <f t="shared" si="280"/>
        <v>4</v>
      </c>
      <c r="O6017">
        <f t="shared" si="281"/>
        <v>83</v>
      </c>
    </row>
    <row r="6018" spans="1:15">
      <c r="A6018" s="1">
        <v>50107691</v>
      </c>
      <c r="B6018" s="5">
        <v>307230</v>
      </c>
      <c r="C6018" s="7">
        <v>43095</v>
      </c>
      <c r="D6018" s="7">
        <v>43101</v>
      </c>
      <c r="E6018" s="5" t="s">
        <v>28</v>
      </c>
      <c r="F6018" s="5">
        <v>303</v>
      </c>
      <c r="G6018" s="5">
        <v>202</v>
      </c>
      <c r="H6018" s="5" t="s">
        <v>27</v>
      </c>
      <c r="I6018" s="5">
        <v>1</v>
      </c>
      <c r="J6018">
        <f xml:space="preserve"> VLOOKUP(B6018,'Dataset-A1'!A:C,3,FALSE)</f>
        <v>1</v>
      </c>
      <c r="K6018">
        <f xml:space="preserve"> YEAR('Dataset-A2'!D6018)</f>
        <v>2018</v>
      </c>
      <c r="L6018">
        <f t="shared" si="279"/>
        <v>1</v>
      </c>
      <c r="M6018" t="str">
        <f xml:space="preserve"> VLOOKUP(B6018,'Dataset-A1'!A:D,4,FALSE)</f>
        <v>CN</v>
      </c>
      <c r="N6018">
        <f t="shared" si="280"/>
        <v>6</v>
      </c>
      <c r="O6018">
        <f t="shared" si="281"/>
        <v>101</v>
      </c>
    </row>
    <row r="6019" spans="1:15">
      <c r="A6019" s="1">
        <v>50107711</v>
      </c>
      <c r="B6019" s="5">
        <v>16725757</v>
      </c>
      <c r="C6019" s="7">
        <v>43164</v>
      </c>
      <c r="D6019" s="7">
        <v>43168</v>
      </c>
      <c r="E6019" s="5" t="s">
        <v>29</v>
      </c>
      <c r="F6019" s="5">
        <v>338</v>
      </c>
      <c r="G6019" s="5">
        <v>231</v>
      </c>
      <c r="H6019" s="5" t="s">
        <v>30</v>
      </c>
      <c r="I6019" s="5">
        <v>1</v>
      </c>
      <c r="J6019">
        <f xml:space="preserve"> VLOOKUP(B6019,'Dataset-A1'!A:C,3,FALSE)</f>
        <v>1</v>
      </c>
      <c r="K6019">
        <f xml:space="preserve"> YEAR('Dataset-A2'!D6019)</f>
        <v>2018</v>
      </c>
      <c r="L6019">
        <f t="shared" ref="L6019:L6082" si="282">MONTH(D6019)</f>
        <v>3</v>
      </c>
      <c r="M6019" t="str">
        <f xml:space="preserve"> VLOOKUP(B6019,'Dataset-A1'!A:D,4,FALSE)</f>
        <v>CN</v>
      </c>
      <c r="N6019">
        <f t="shared" ref="N6019:N6082" si="283">D6019-C6019</f>
        <v>4</v>
      </c>
      <c r="O6019">
        <f t="shared" ref="O6019:O6082" si="284" xml:space="preserve"> F6019-G6019</f>
        <v>107</v>
      </c>
    </row>
    <row r="6020" spans="1:15">
      <c r="A6020" s="1">
        <v>50107721</v>
      </c>
      <c r="B6020" s="5">
        <v>16022140</v>
      </c>
      <c r="C6020" s="7">
        <v>43237</v>
      </c>
      <c r="D6020" s="7">
        <v>43239</v>
      </c>
      <c r="E6020" s="5" t="s">
        <v>33</v>
      </c>
      <c r="F6020" s="5">
        <v>6480</v>
      </c>
      <c r="G6020" s="5">
        <v>3442</v>
      </c>
      <c r="H6020" s="5" t="s">
        <v>32</v>
      </c>
      <c r="I6020" s="5">
        <v>7</v>
      </c>
      <c r="J6020">
        <f xml:space="preserve"> VLOOKUP(B6020,'Dataset-A1'!A:C,3,FALSE)</f>
        <v>1</v>
      </c>
      <c r="K6020">
        <f xml:space="preserve"> YEAR('Dataset-A2'!D6020)</f>
        <v>2018</v>
      </c>
      <c r="L6020">
        <f t="shared" si="282"/>
        <v>5</v>
      </c>
      <c r="M6020" t="str">
        <f xml:space="preserve"> VLOOKUP(B6020,'Dataset-A1'!A:D,4,FALSE)</f>
        <v>CN</v>
      </c>
      <c r="N6020">
        <f t="shared" si="283"/>
        <v>2</v>
      </c>
      <c r="O6020">
        <f t="shared" si="284"/>
        <v>3038</v>
      </c>
    </row>
    <row r="6021" spans="1:15">
      <c r="A6021" s="1">
        <v>50107731</v>
      </c>
      <c r="B6021" s="5">
        <v>21084231</v>
      </c>
      <c r="C6021" s="7">
        <v>43184</v>
      </c>
      <c r="D6021" s="7">
        <v>43187</v>
      </c>
      <c r="E6021" s="5" t="s">
        <v>23</v>
      </c>
      <c r="F6021" s="5">
        <v>343</v>
      </c>
      <c r="G6021" s="5">
        <v>155</v>
      </c>
      <c r="H6021" s="5" t="s">
        <v>32</v>
      </c>
      <c r="I6021" s="5">
        <v>9</v>
      </c>
      <c r="J6021">
        <f xml:space="preserve"> VLOOKUP(B6021,'Dataset-A1'!A:C,3,FALSE)</f>
        <v>0</v>
      </c>
      <c r="K6021">
        <f xml:space="preserve"> YEAR('Dataset-A2'!D6021)</f>
        <v>2018</v>
      </c>
      <c r="L6021">
        <f t="shared" si="282"/>
        <v>3</v>
      </c>
      <c r="M6021" t="str">
        <f xml:space="preserve"> VLOOKUP(B6021,'Dataset-A1'!A:D,4,FALSE)</f>
        <v>OT</v>
      </c>
      <c r="N6021">
        <f t="shared" si="283"/>
        <v>3</v>
      </c>
      <c r="O6021">
        <f t="shared" si="284"/>
        <v>188</v>
      </c>
    </row>
    <row r="6022" spans="1:15">
      <c r="A6022" s="1">
        <v>50107751</v>
      </c>
      <c r="B6022" s="5">
        <v>14417255</v>
      </c>
      <c r="C6022" s="7">
        <v>43285</v>
      </c>
      <c r="D6022" s="7">
        <v>43287</v>
      </c>
      <c r="E6022" s="5" t="s">
        <v>23</v>
      </c>
      <c r="F6022" s="5">
        <v>185</v>
      </c>
      <c r="G6022" s="5">
        <v>69</v>
      </c>
      <c r="H6022" s="5" t="s">
        <v>27</v>
      </c>
      <c r="I6022" s="5">
        <v>16</v>
      </c>
      <c r="J6022">
        <f xml:space="preserve"> VLOOKUP(B6022,'Dataset-A1'!A:C,3,FALSE)</f>
        <v>0</v>
      </c>
      <c r="K6022">
        <f xml:space="preserve"> YEAR('Dataset-A2'!D6022)</f>
        <v>2018</v>
      </c>
      <c r="L6022">
        <f t="shared" si="282"/>
        <v>7</v>
      </c>
      <c r="M6022" t="str">
        <f xml:space="preserve"> VLOOKUP(B6022,'Dataset-A1'!A:D,4,FALSE)</f>
        <v>CN</v>
      </c>
      <c r="N6022">
        <f t="shared" si="283"/>
        <v>2</v>
      </c>
      <c r="O6022">
        <f t="shared" si="284"/>
        <v>116</v>
      </c>
    </row>
    <row r="6023" spans="1:15">
      <c r="A6023" s="1">
        <v>50107761</v>
      </c>
      <c r="B6023" s="5">
        <v>6382417</v>
      </c>
      <c r="C6023" s="7">
        <v>43420</v>
      </c>
      <c r="D6023" s="7">
        <v>43426</v>
      </c>
      <c r="E6023" s="5" t="s">
        <v>29</v>
      </c>
      <c r="F6023" s="5">
        <v>58880</v>
      </c>
      <c r="G6023" s="5">
        <v>23652</v>
      </c>
      <c r="H6023" s="5" t="s">
        <v>32</v>
      </c>
      <c r="I6023" s="5">
        <v>7</v>
      </c>
      <c r="J6023">
        <f xml:space="preserve"> VLOOKUP(B6023,'Dataset-A1'!A:C,3,FALSE)</f>
        <v>1</v>
      </c>
      <c r="K6023">
        <f xml:space="preserve"> YEAR('Dataset-A2'!D6023)</f>
        <v>2018</v>
      </c>
      <c r="L6023">
        <f t="shared" si="282"/>
        <v>11</v>
      </c>
      <c r="M6023" t="str">
        <f xml:space="preserve"> VLOOKUP(B6023,'Dataset-A1'!A:D,4,FALSE)</f>
        <v>OT</v>
      </c>
      <c r="N6023">
        <f t="shared" si="283"/>
        <v>6</v>
      </c>
      <c r="O6023">
        <f t="shared" si="284"/>
        <v>35228</v>
      </c>
    </row>
    <row r="6024" spans="1:15">
      <c r="A6024" s="1">
        <v>50107791</v>
      </c>
      <c r="B6024" s="5">
        <v>20761478</v>
      </c>
      <c r="C6024" s="7">
        <v>43135</v>
      </c>
      <c r="D6024" s="7">
        <v>43138</v>
      </c>
      <c r="E6024" s="5" t="s">
        <v>29</v>
      </c>
      <c r="F6024" s="5">
        <v>140</v>
      </c>
      <c r="G6024" s="5">
        <v>42</v>
      </c>
      <c r="H6024" s="5" t="s">
        <v>27</v>
      </c>
      <c r="I6024" s="5">
        <v>2</v>
      </c>
      <c r="J6024">
        <f xml:space="preserve"> VLOOKUP(B6024,'Dataset-A1'!A:C,3,FALSE)</f>
        <v>1</v>
      </c>
      <c r="K6024">
        <f xml:space="preserve"> YEAR('Dataset-A2'!D6024)</f>
        <v>2018</v>
      </c>
      <c r="L6024">
        <f t="shared" si="282"/>
        <v>2</v>
      </c>
      <c r="M6024" t="str">
        <f xml:space="preserve"> VLOOKUP(B6024,'Dataset-A1'!A:D,4,FALSE)</f>
        <v>OT</v>
      </c>
      <c r="N6024">
        <f t="shared" si="283"/>
        <v>3</v>
      </c>
      <c r="O6024">
        <f t="shared" si="284"/>
        <v>98</v>
      </c>
    </row>
    <row r="6025" spans="1:15">
      <c r="A6025" s="1">
        <v>50107801</v>
      </c>
      <c r="B6025" s="5">
        <v>17216699</v>
      </c>
      <c r="C6025" s="7">
        <v>43384</v>
      </c>
      <c r="D6025" s="7">
        <v>43384</v>
      </c>
      <c r="E6025" s="5" t="s">
        <v>29</v>
      </c>
      <c r="F6025" s="5">
        <v>327</v>
      </c>
      <c r="G6025" s="5">
        <v>200</v>
      </c>
      <c r="H6025" s="5" t="s">
        <v>32</v>
      </c>
      <c r="I6025" s="5">
        <v>5</v>
      </c>
      <c r="J6025">
        <f xml:space="preserve"> VLOOKUP(B6025,'Dataset-A1'!A:C,3,FALSE)</f>
        <v>1</v>
      </c>
      <c r="K6025">
        <f xml:space="preserve"> YEAR('Dataset-A2'!D6025)</f>
        <v>2018</v>
      </c>
      <c r="L6025">
        <f t="shared" si="282"/>
        <v>10</v>
      </c>
      <c r="M6025" t="str">
        <f xml:space="preserve"> VLOOKUP(B6025,'Dataset-A1'!A:D,4,FALSE)</f>
        <v>CN</v>
      </c>
      <c r="N6025">
        <f t="shared" si="283"/>
        <v>0</v>
      </c>
      <c r="O6025">
        <f t="shared" si="284"/>
        <v>127</v>
      </c>
    </row>
    <row r="6026" spans="1:15">
      <c r="A6026" s="1">
        <v>50107811</v>
      </c>
      <c r="B6026" s="5">
        <v>21165410</v>
      </c>
      <c r="C6026" s="7">
        <v>43158</v>
      </c>
      <c r="D6026" s="7">
        <v>43160</v>
      </c>
      <c r="E6026" s="5" t="s">
        <v>29</v>
      </c>
      <c r="F6026" s="5">
        <v>1976</v>
      </c>
      <c r="G6026" s="5">
        <v>1064</v>
      </c>
      <c r="H6026" s="5" t="s">
        <v>25</v>
      </c>
      <c r="I6026" s="5">
        <v>7</v>
      </c>
      <c r="J6026">
        <f xml:space="preserve"> VLOOKUP(B6026,'Dataset-A1'!A:C,3,FALSE)</f>
        <v>0</v>
      </c>
      <c r="K6026">
        <f xml:space="preserve"> YEAR('Dataset-A2'!D6026)</f>
        <v>2018</v>
      </c>
      <c r="L6026">
        <f t="shared" si="282"/>
        <v>3</v>
      </c>
      <c r="M6026" t="str">
        <f xml:space="preserve"> VLOOKUP(B6026,'Dataset-A1'!A:D,4,FALSE)</f>
        <v>EN</v>
      </c>
      <c r="N6026">
        <f t="shared" si="283"/>
        <v>2</v>
      </c>
      <c r="O6026">
        <f t="shared" si="284"/>
        <v>912</v>
      </c>
    </row>
    <row r="6027" spans="1:15">
      <c r="A6027" s="1">
        <v>50107821</v>
      </c>
      <c r="B6027" s="5">
        <v>20595894</v>
      </c>
      <c r="C6027" s="7">
        <v>43207</v>
      </c>
      <c r="D6027" s="7">
        <v>43211</v>
      </c>
      <c r="E6027" s="5" t="s">
        <v>28</v>
      </c>
      <c r="F6027" s="5">
        <v>34425</v>
      </c>
      <c r="G6027" s="5">
        <v>22064</v>
      </c>
      <c r="H6027" s="5" t="s">
        <v>30</v>
      </c>
      <c r="I6027" s="5">
        <v>12</v>
      </c>
      <c r="J6027">
        <f xml:space="preserve"> VLOOKUP(B6027,'Dataset-A1'!A:C,3,FALSE)</f>
        <v>1</v>
      </c>
      <c r="K6027">
        <f xml:space="preserve"> YEAR('Dataset-A2'!D6027)</f>
        <v>2018</v>
      </c>
      <c r="L6027">
        <f t="shared" si="282"/>
        <v>4</v>
      </c>
      <c r="M6027" t="str">
        <f xml:space="preserve"> VLOOKUP(B6027,'Dataset-A1'!A:D,4,FALSE)</f>
        <v>CN</v>
      </c>
      <c r="N6027">
        <f t="shared" si="283"/>
        <v>4</v>
      </c>
      <c r="O6027">
        <f t="shared" si="284"/>
        <v>12361</v>
      </c>
    </row>
    <row r="6028" spans="1:15">
      <c r="A6028" s="1">
        <v>50107831</v>
      </c>
      <c r="B6028" s="5">
        <v>137346</v>
      </c>
      <c r="C6028" s="7">
        <v>43249</v>
      </c>
      <c r="D6028" s="7">
        <v>43251</v>
      </c>
      <c r="E6028" s="5" t="s">
        <v>33</v>
      </c>
      <c r="F6028" s="5">
        <v>810</v>
      </c>
      <c r="G6028" s="5">
        <v>544</v>
      </c>
      <c r="H6028" s="5" t="s">
        <v>30</v>
      </c>
      <c r="I6028" s="5">
        <v>11</v>
      </c>
      <c r="J6028">
        <f xml:space="preserve"> VLOOKUP(B6028,'Dataset-A1'!A:C,3,FALSE)</f>
        <v>0</v>
      </c>
      <c r="K6028">
        <f xml:space="preserve"> YEAR('Dataset-A2'!D6028)</f>
        <v>2018</v>
      </c>
      <c r="L6028">
        <f t="shared" si="282"/>
        <v>5</v>
      </c>
      <c r="M6028" t="str">
        <f xml:space="preserve"> VLOOKUP(B6028,'Dataset-A1'!A:D,4,FALSE)</f>
        <v>OT</v>
      </c>
      <c r="N6028">
        <f t="shared" si="283"/>
        <v>2</v>
      </c>
      <c r="O6028">
        <f t="shared" si="284"/>
        <v>266</v>
      </c>
    </row>
    <row r="6029" spans="1:15">
      <c r="A6029" s="1">
        <v>50107841</v>
      </c>
      <c r="B6029" s="5">
        <v>8065420</v>
      </c>
      <c r="C6029" s="7">
        <v>43298</v>
      </c>
      <c r="D6029" s="7">
        <v>43303</v>
      </c>
      <c r="E6029" s="5" t="s">
        <v>29</v>
      </c>
      <c r="F6029" s="5">
        <v>1316</v>
      </c>
      <c r="G6029" s="5">
        <v>770</v>
      </c>
      <c r="H6029" s="5" t="s">
        <v>30</v>
      </c>
      <c r="I6029" s="5">
        <v>2</v>
      </c>
      <c r="J6029">
        <f xml:space="preserve"> VLOOKUP(B6029,'Dataset-A1'!A:C,3,FALSE)</f>
        <v>1</v>
      </c>
      <c r="K6029">
        <f xml:space="preserve"> YEAR('Dataset-A2'!D6029)</f>
        <v>2018</v>
      </c>
      <c r="L6029">
        <f t="shared" si="282"/>
        <v>7</v>
      </c>
      <c r="M6029" t="str">
        <f xml:space="preserve"> VLOOKUP(B6029,'Dataset-A1'!A:D,4,FALSE)</f>
        <v>CN</v>
      </c>
      <c r="N6029">
        <f t="shared" si="283"/>
        <v>5</v>
      </c>
      <c r="O6029">
        <f t="shared" si="284"/>
        <v>546</v>
      </c>
    </row>
    <row r="6030" spans="1:15">
      <c r="A6030" s="1">
        <v>50107851</v>
      </c>
      <c r="B6030" s="5">
        <v>4232500</v>
      </c>
      <c r="C6030" s="7">
        <v>43226</v>
      </c>
      <c r="D6030" s="7">
        <v>43230</v>
      </c>
      <c r="E6030" s="5" t="s">
        <v>23</v>
      </c>
      <c r="F6030" s="5">
        <v>2124</v>
      </c>
      <c r="G6030" s="5">
        <v>947</v>
      </c>
      <c r="H6030" s="5" t="s">
        <v>25</v>
      </c>
      <c r="I6030" s="5">
        <v>5</v>
      </c>
      <c r="J6030">
        <f xml:space="preserve"> VLOOKUP(B6030,'Dataset-A1'!A:C,3,FALSE)</f>
        <v>0</v>
      </c>
      <c r="K6030">
        <f xml:space="preserve"> YEAR('Dataset-A2'!D6030)</f>
        <v>2018</v>
      </c>
      <c r="L6030">
        <f t="shared" si="282"/>
        <v>5</v>
      </c>
      <c r="M6030" t="str">
        <f xml:space="preserve"> VLOOKUP(B6030,'Dataset-A1'!A:D,4,FALSE)</f>
        <v>CN</v>
      </c>
      <c r="N6030">
        <f t="shared" si="283"/>
        <v>4</v>
      </c>
      <c r="O6030">
        <f t="shared" si="284"/>
        <v>1177</v>
      </c>
    </row>
    <row r="6031" spans="1:15">
      <c r="A6031" s="1">
        <v>50107871</v>
      </c>
      <c r="B6031" s="5">
        <v>9068833</v>
      </c>
      <c r="C6031" s="7">
        <v>43108</v>
      </c>
      <c r="D6031" s="7">
        <v>43115</v>
      </c>
      <c r="E6031" s="5" t="s">
        <v>33</v>
      </c>
      <c r="F6031" s="5">
        <v>664</v>
      </c>
      <c r="G6031" s="5">
        <v>453</v>
      </c>
      <c r="H6031" s="5" t="s">
        <v>32</v>
      </c>
      <c r="I6031" s="5">
        <v>6</v>
      </c>
      <c r="J6031">
        <f xml:space="preserve"> VLOOKUP(B6031,'Dataset-A1'!A:C,3,FALSE)</f>
        <v>1</v>
      </c>
      <c r="K6031">
        <f xml:space="preserve"> YEAR('Dataset-A2'!D6031)</f>
        <v>2018</v>
      </c>
      <c r="L6031">
        <f t="shared" si="282"/>
        <v>1</v>
      </c>
      <c r="M6031" t="str">
        <f xml:space="preserve"> VLOOKUP(B6031,'Dataset-A1'!A:D,4,FALSE)</f>
        <v>OT</v>
      </c>
      <c r="N6031">
        <f t="shared" si="283"/>
        <v>7</v>
      </c>
      <c r="O6031">
        <f t="shared" si="284"/>
        <v>211</v>
      </c>
    </row>
    <row r="6032" spans="1:15">
      <c r="A6032" s="1">
        <v>50107881</v>
      </c>
      <c r="B6032" s="5">
        <v>16815096</v>
      </c>
      <c r="C6032" s="7">
        <v>43402</v>
      </c>
      <c r="D6032" s="7">
        <v>43404</v>
      </c>
      <c r="E6032" s="5" t="s">
        <v>28</v>
      </c>
      <c r="F6032" s="5">
        <v>266</v>
      </c>
      <c r="G6032" s="5">
        <v>118</v>
      </c>
      <c r="H6032" s="5" t="s">
        <v>25</v>
      </c>
      <c r="I6032" s="5">
        <v>4</v>
      </c>
      <c r="J6032">
        <f xml:space="preserve"> VLOOKUP(B6032,'Dataset-A1'!A:C,3,FALSE)</f>
        <v>1</v>
      </c>
      <c r="K6032">
        <f xml:space="preserve"> YEAR('Dataset-A2'!D6032)</f>
        <v>2018</v>
      </c>
      <c r="L6032">
        <f t="shared" si="282"/>
        <v>10</v>
      </c>
      <c r="M6032" t="str">
        <f xml:space="preserve"> VLOOKUP(B6032,'Dataset-A1'!A:D,4,FALSE)</f>
        <v>CN</v>
      </c>
      <c r="N6032">
        <f t="shared" si="283"/>
        <v>2</v>
      </c>
      <c r="O6032">
        <f t="shared" si="284"/>
        <v>148</v>
      </c>
    </row>
    <row r="6033" spans="1:15">
      <c r="A6033" s="1">
        <v>50107891</v>
      </c>
      <c r="B6033" s="5">
        <v>21169400</v>
      </c>
      <c r="C6033" s="7">
        <v>43276</v>
      </c>
      <c r="D6033" s="7">
        <v>43280</v>
      </c>
      <c r="E6033" s="5" t="s">
        <v>28</v>
      </c>
      <c r="F6033" s="5">
        <v>1257</v>
      </c>
      <c r="G6033" s="5">
        <v>696</v>
      </c>
      <c r="H6033" s="5" t="s">
        <v>32</v>
      </c>
      <c r="I6033" s="5">
        <v>1</v>
      </c>
      <c r="J6033">
        <f xml:space="preserve"> VLOOKUP(B6033,'Dataset-A1'!A:C,3,FALSE)</f>
        <v>0</v>
      </c>
      <c r="K6033">
        <f xml:space="preserve"> YEAR('Dataset-A2'!D6033)</f>
        <v>2018</v>
      </c>
      <c r="L6033">
        <f t="shared" si="282"/>
        <v>6</v>
      </c>
      <c r="M6033" t="str">
        <f xml:space="preserve"> VLOOKUP(B6033,'Dataset-A1'!A:D,4,FALSE)</f>
        <v>CN</v>
      </c>
      <c r="N6033">
        <f t="shared" si="283"/>
        <v>4</v>
      </c>
      <c r="O6033">
        <f t="shared" si="284"/>
        <v>561</v>
      </c>
    </row>
    <row r="6034" spans="1:15">
      <c r="A6034" s="1">
        <v>50107951</v>
      </c>
      <c r="B6034" s="5">
        <v>8357037</v>
      </c>
      <c r="C6034" s="7">
        <v>43146</v>
      </c>
      <c r="D6034" s="7">
        <v>43152</v>
      </c>
      <c r="E6034" s="5" t="s">
        <v>29</v>
      </c>
      <c r="F6034" s="5">
        <v>431</v>
      </c>
      <c r="G6034" s="5">
        <v>151</v>
      </c>
      <c r="H6034" s="5" t="s">
        <v>30</v>
      </c>
      <c r="I6034" s="5">
        <v>7</v>
      </c>
      <c r="J6034">
        <f xml:space="preserve"> VLOOKUP(B6034,'Dataset-A1'!A:C,3,FALSE)</f>
        <v>1</v>
      </c>
      <c r="K6034">
        <f xml:space="preserve"> YEAR('Dataset-A2'!D6034)</f>
        <v>2018</v>
      </c>
      <c r="L6034">
        <f t="shared" si="282"/>
        <v>2</v>
      </c>
      <c r="M6034" t="str">
        <f xml:space="preserve"> VLOOKUP(B6034,'Dataset-A1'!A:D,4,FALSE)</f>
        <v>CN</v>
      </c>
      <c r="N6034">
        <f t="shared" si="283"/>
        <v>6</v>
      </c>
      <c r="O6034">
        <f t="shared" si="284"/>
        <v>280</v>
      </c>
    </row>
    <row r="6035" spans="1:15">
      <c r="A6035" s="1">
        <v>50107961</v>
      </c>
      <c r="B6035" s="5">
        <v>19259636</v>
      </c>
      <c r="C6035" s="7">
        <v>43244</v>
      </c>
      <c r="D6035" s="7">
        <v>43245</v>
      </c>
      <c r="E6035" s="5" t="s">
        <v>23</v>
      </c>
      <c r="F6035" s="5">
        <v>304</v>
      </c>
      <c r="G6035" s="5">
        <v>175</v>
      </c>
      <c r="H6035" s="5" t="s">
        <v>25</v>
      </c>
      <c r="I6035" s="5">
        <v>17</v>
      </c>
      <c r="J6035">
        <f xml:space="preserve"> VLOOKUP(B6035,'Dataset-A1'!A:C,3,FALSE)</f>
        <v>1</v>
      </c>
      <c r="K6035">
        <f xml:space="preserve"> YEAR('Dataset-A2'!D6035)</f>
        <v>2018</v>
      </c>
      <c r="L6035">
        <f t="shared" si="282"/>
        <v>5</v>
      </c>
      <c r="M6035" t="str">
        <f xml:space="preserve"> VLOOKUP(B6035,'Dataset-A1'!A:D,4,FALSE)</f>
        <v>CN</v>
      </c>
      <c r="N6035">
        <f t="shared" si="283"/>
        <v>1</v>
      </c>
      <c r="O6035">
        <f t="shared" si="284"/>
        <v>129</v>
      </c>
    </row>
    <row r="6036" spans="1:15">
      <c r="A6036" s="1">
        <v>50107991</v>
      </c>
      <c r="B6036" s="5">
        <v>4131288</v>
      </c>
      <c r="C6036" s="7">
        <v>43143</v>
      </c>
      <c r="D6036" s="7">
        <v>43146</v>
      </c>
      <c r="E6036" s="5" t="s">
        <v>23</v>
      </c>
      <c r="F6036" s="5">
        <v>240</v>
      </c>
      <c r="G6036" s="5">
        <v>109</v>
      </c>
      <c r="H6036" s="5" t="s">
        <v>32</v>
      </c>
      <c r="I6036" s="5">
        <v>6</v>
      </c>
      <c r="J6036">
        <f xml:space="preserve"> VLOOKUP(B6036,'Dataset-A1'!A:C,3,FALSE)</f>
        <v>1</v>
      </c>
      <c r="K6036">
        <f xml:space="preserve"> YEAR('Dataset-A2'!D6036)</f>
        <v>2018</v>
      </c>
      <c r="L6036">
        <f t="shared" si="282"/>
        <v>2</v>
      </c>
      <c r="M6036" t="str">
        <f xml:space="preserve"> VLOOKUP(B6036,'Dataset-A1'!A:D,4,FALSE)</f>
        <v>OT</v>
      </c>
      <c r="N6036">
        <f t="shared" si="283"/>
        <v>3</v>
      </c>
      <c r="O6036">
        <f t="shared" si="284"/>
        <v>131</v>
      </c>
    </row>
    <row r="6037" spans="1:15">
      <c r="A6037" s="1">
        <v>50108001</v>
      </c>
      <c r="B6037" s="5">
        <v>21168216</v>
      </c>
      <c r="C6037" s="7">
        <v>43135</v>
      </c>
      <c r="D6037" s="7">
        <v>43141</v>
      </c>
      <c r="E6037" s="5" t="s">
        <v>29</v>
      </c>
      <c r="F6037" s="5">
        <v>290</v>
      </c>
      <c r="G6037" s="5">
        <v>73</v>
      </c>
      <c r="H6037" s="5" t="s">
        <v>30</v>
      </c>
      <c r="I6037" s="5">
        <v>7</v>
      </c>
      <c r="J6037">
        <f xml:space="preserve"> VLOOKUP(B6037,'Dataset-A1'!A:C,3,FALSE)</f>
        <v>0</v>
      </c>
      <c r="K6037">
        <f xml:space="preserve"> YEAR('Dataset-A2'!D6037)</f>
        <v>2018</v>
      </c>
      <c r="L6037">
        <f t="shared" si="282"/>
        <v>2</v>
      </c>
      <c r="M6037" t="str">
        <f xml:space="preserve"> VLOOKUP(B6037,'Dataset-A1'!A:D,4,FALSE)</f>
        <v>EN</v>
      </c>
      <c r="N6037">
        <f t="shared" si="283"/>
        <v>6</v>
      </c>
      <c r="O6037">
        <f t="shared" si="284"/>
        <v>217</v>
      </c>
    </row>
    <row r="6038" spans="1:15">
      <c r="A6038" s="1">
        <v>50108031</v>
      </c>
      <c r="B6038" s="5">
        <v>15429900</v>
      </c>
      <c r="C6038" s="7">
        <v>43078</v>
      </c>
      <c r="D6038" s="7">
        <v>43080</v>
      </c>
      <c r="E6038" s="5" t="s">
        <v>28</v>
      </c>
      <c r="F6038" s="5">
        <v>129</v>
      </c>
      <c r="G6038" s="5">
        <v>78</v>
      </c>
      <c r="H6038" s="5" t="s">
        <v>27</v>
      </c>
      <c r="I6038" s="5">
        <v>13</v>
      </c>
      <c r="J6038">
        <f xml:space="preserve"> VLOOKUP(B6038,'Dataset-A1'!A:C,3,FALSE)</f>
        <v>1</v>
      </c>
      <c r="K6038">
        <f xml:space="preserve"> YEAR('Dataset-A2'!D6038)</f>
        <v>2017</v>
      </c>
      <c r="L6038">
        <f t="shared" si="282"/>
        <v>12</v>
      </c>
      <c r="M6038" t="str">
        <f xml:space="preserve"> VLOOKUP(B6038,'Dataset-A1'!A:D,4,FALSE)</f>
        <v>EN</v>
      </c>
      <c r="N6038">
        <f t="shared" si="283"/>
        <v>2</v>
      </c>
      <c r="O6038">
        <f t="shared" si="284"/>
        <v>51</v>
      </c>
    </row>
    <row r="6039" spans="1:15">
      <c r="A6039" s="1">
        <v>50108041</v>
      </c>
      <c r="B6039" s="5">
        <v>12354820</v>
      </c>
      <c r="C6039" s="7">
        <v>43339</v>
      </c>
      <c r="D6039" s="7">
        <v>43341</v>
      </c>
      <c r="E6039" s="5" t="s">
        <v>28</v>
      </c>
      <c r="F6039" s="5">
        <v>3006</v>
      </c>
      <c r="G6039" s="5">
        <v>1895</v>
      </c>
      <c r="H6039" s="5" t="s">
        <v>27</v>
      </c>
      <c r="I6039" s="5">
        <v>16</v>
      </c>
      <c r="J6039">
        <f xml:space="preserve"> VLOOKUP(B6039,'Dataset-A1'!A:C,3,FALSE)</f>
        <v>1</v>
      </c>
      <c r="K6039">
        <f xml:space="preserve"> YEAR('Dataset-A2'!D6039)</f>
        <v>2018</v>
      </c>
      <c r="L6039">
        <f t="shared" si="282"/>
        <v>8</v>
      </c>
      <c r="M6039" t="str">
        <f xml:space="preserve"> VLOOKUP(B6039,'Dataset-A1'!A:D,4,FALSE)</f>
        <v>OT</v>
      </c>
      <c r="N6039">
        <f t="shared" si="283"/>
        <v>2</v>
      </c>
      <c r="O6039">
        <f t="shared" si="284"/>
        <v>1111</v>
      </c>
    </row>
    <row r="6040" spans="1:15">
      <c r="A6040" s="1">
        <v>50108051</v>
      </c>
      <c r="B6040" s="5">
        <v>9375780</v>
      </c>
      <c r="C6040" s="7">
        <v>43283</v>
      </c>
      <c r="D6040" s="7">
        <v>43286</v>
      </c>
      <c r="E6040" s="5" t="s">
        <v>28</v>
      </c>
      <c r="F6040" s="5">
        <v>146</v>
      </c>
      <c r="G6040" s="5">
        <v>75</v>
      </c>
      <c r="H6040" s="5" t="s">
        <v>25</v>
      </c>
      <c r="I6040" s="5">
        <v>6</v>
      </c>
      <c r="J6040">
        <f xml:space="preserve"> VLOOKUP(B6040,'Dataset-A1'!A:C,3,FALSE)</f>
        <v>1</v>
      </c>
      <c r="K6040">
        <f xml:space="preserve"> YEAR('Dataset-A2'!D6040)</f>
        <v>2018</v>
      </c>
      <c r="L6040">
        <f t="shared" si="282"/>
        <v>7</v>
      </c>
      <c r="M6040" t="str">
        <f xml:space="preserve"> VLOOKUP(B6040,'Dataset-A1'!A:D,4,FALSE)</f>
        <v>EN</v>
      </c>
      <c r="N6040">
        <f t="shared" si="283"/>
        <v>3</v>
      </c>
      <c r="O6040">
        <f t="shared" si="284"/>
        <v>71</v>
      </c>
    </row>
    <row r="6041" spans="1:15">
      <c r="A6041" s="1">
        <v>50108061</v>
      </c>
      <c r="B6041" s="5">
        <v>11427831</v>
      </c>
      <c r="C6041" s="7">
        <v>43398</v>
      </c>
      <c r="D6041" s="7">
        <v>43403</v>
      </c>
      <c r="E6041" s="5" t="s">
        <v>23</v>
      </c>
      <c r="F6041" s="5">
        <v>484</v>
      </c>
      <c r="G6041" s="5">
        <v>268</v>
      </c>
      <c r="H6041" s="5" t="s">
        <v>30</v>
      </c>
      <c r="I6041" s="5">
        <v>5</v>
      </c>
      <c r="J6041">
        <f xml:space="preserve"> VLOOKUP(B6041,'Dataset-A1'!A:C,3,FALSE)</f>
        <v>1</v>
      </c>
      <c r="K6041">
        <f xml:space="preserve"> YEAR('Dataset-A2'!D6041)</f>
        <v>2018</v>
      </c>
      <c r="L6041">
        <f t="shared" si="282"/>
        <v>10</v>
      </c>
      <c r="M6041" t="str">
        <f xml:space="preserve"> VLOOKUP(B6041,'Dataset-A1'!A:D,4,FALSE)</f>
        <v>CN</v>
      </c>
      <c r="N6041">
        <f t="shared" si="283"/>
        <v>5</v>
      </c>
      <c r="O6041">
        <f t="shared" si="284"/>
        <v>216</v>
      </c>
    </row>
    <row r="6042" spans="1:15">
      <c r="A6042" s="1">
        <v>50108071</v>
      </c>
      <c r="B6042" s="5">
        <v>21126825</v>
      </c>
      <c r="C6042" s="7">
        <v>43230</v>
      </c>
      <c r="D6042" s="7">
        <v>43233</v>
      </c>
      <c r="E6042" s="5" t="s">
        <v>28</v>
      </c>
      <c r="F6042" s="5">
        <v>30015</v>
      </c>
      <c r="G6042" s="5">
        <v>16016</v>
      </c>
      <c r="H6042" s="5" t="s">
        <v>27</v>
      </c>
      <c r="I6042" s="5">
        <v>4</v>
      </c>
      <c r="J6042">
        <f xml:space="preserve"> VLOOKUP(B6042,'Dataset-A1'!A:C,3,FALSE)</f>
        <v>0</v>
      </c>
      <c r="K6042">
        <f xml:space="preserve"> YEAR('Dataset-A2'!D6042)</f>
        <v>2018</v>
      </c>
      <c r="L6042">
        <f t="shared" si="282"/>
        <v>5</v>
      </c>
      <c r="M6042" t="str">
        <f xml:space="preserve"> VLOOKUP(B6042,'Dataset-A1'!A:D,4,FALSE)</f>
        <v>OT</v>
      </c>
      <c r="N6042">
        <f t="shared" si="283"/>
        <v>3</v>
      </c>
      <c r="O6042">
        <f t="shared" si="284"/>
        <v>13999</v>
      </c>
    </row>
    <row r="6043" spans="1:15">
      <c r="A6043" s="1">
        <v>50108081</v>
      </c>
      <c r="B6043" s="5">
        <v>9836822</v>
      </c>
      <c r="C6043" s="7">
        <v>43362</v>
      </c>
      <c r="D6043" s="7">
        <v>43367</v>
      </c>
      <c r="E6043" s="5" t="s">
        <v>29</v>
      </c>
      <c r="F6043" s="5">
        <v>125</v>
      </c>
      <c r="G6043" s="5">
        <v>69</v>
      </c>
      <c r="H6043" s="5" t="s">
        <v>32</v>
      </c>
      <c r="I6043" s="5">
        <v>4</v>
      </c>
      <c r="J6043">
        <f xml:space="preserve"> VLOOKUP(B6043,'Dataset-A1'!A:C,3,FALSE)</f>
        <v>1</v>
      </c>
      <c r="K6043">
        <f xml:space="preserve"> YEAR('Dataset-A2'!D6043)</f>
        <v>2018</v>
      </c>
      <c r="L6043">
        <f t="shared" si="282"/>
        <v>9</v>
      </c>
      <c r="M6043" t="str">
        <f xml:space="preserve"> VLOOKUP(B6043,'Dataset-A1'!A:D,4,FALSE)</f>
        <v>CN</v>
      </c>
      <c r="N6043">
        <f t="shared" si="283"/>
        <v>5</v>
      </c>
      <c r="O6043">
        <f t="shared" si="284"/>
        <v>56</v>
      </c>
    </row>
    <row r="6044" spans="1:15">
      <c r="A6044" s="1">
        <v>50108101</v>
      </c>
      <c r="B6044" s="5">
        <v>17203176</v>
      </c>
      <c r="C6044" s="7">
        <v>43089</v>
      </c>
      <c r="D6044" s="7">
        <v>43089</v>
      </c>
      <c r="E6044" s="5" t="s">
        <v>29</v>
      </c>
      <c r="F6044" s="5">
        <v>307</v>
      </c>
      <c r="G6044" s="5">
        <v>106</v>
      </c>
      <c r="H6044" s="5" t="s">
        <v>25</v>
      </c>
      <c r="I6044" s="5">
        <v>6</v>
      </c>
      <c r="J6044">
        <f xml:space="preserve"> VLOOKUP(B6044,'Dataset-A1'!A:C,3,FALSE)</f>
        <v>0</v>
      </c>
      <c r="K6044">
        <f xml:space="preserve"> YEAR('Dataset-A2'!D6044)</f>
        <v>2017</v>
      </c>
      <c r="L6044">
        <f t="shared" si="282"/>
        <v>12</v>
      </c>
      <c r="M6044" t="str">
        <f xml:space="preserve"> VLOOKUP(B6044,'Dataset-A1'!A:D,4,FALSE)</f>
        <v>CN</v>
      </c>
      <c r="N6044">
        <f t="shared" si="283"/>
        <v>0</v>
      </c>
      <c r="O6044">
        <f t="shared" si="284"/>
        <v>201</v>
      </c>
    </row>
    <row r="6045" spans="1:15">
      <c r="A6045" s="1">
        <v>50108121</v>
      </c>
      <c r="B6045" s="5">
        <v>18919180</v>
      </c>
      <c r="C6045" s="7">
        <v>43384</v>
      </c>
      <c r="D6045" s="7">
        <v>43386</v>
      </c>
      <c r="E6045" s="5" t="s">
        <v>29</v>
      </c>
      <c r="F6045" s="5">
        <v>1904</v>
      </c>
      <c r="G6045" s="5">
        <v>1141</v>
      </c>
      <c r="H6045" s="5" t="s">
        <v>27</v>
      </c>
      <c r="I6045" s="5">
        <v>1</v>
      </c>
      <c r="J6045">
        <f xml:space="preserve"> VLOOKUP(B6045,'Dataset-A1'!A:C,3,FALSE)</f>
        <v>1</v>
      </c>
      <c r="K6045">
        <f xml:space="preserve"> YEAR('Dataset-A2'!D6045)</f>
        <v>2018</v>
      </c>
      <c r="L6045">
        <f t="shared" si="282"/>
        <v>10</v>
      </c>
      <c r="M6045" t="str">
        <f xml:space="preserve"> VLOOKUP(B6045,'Dataset-A1'!A:D,4,FALSE)</f>
        <v>OT</v>
      </c>
      <c r="N6045">
        <f t="shared" si="283"/>
        <v>2</v>
      </c>
      <c r="O6045">
        <f t="shared" si="284"/>
        <v>763</v>
      </c>
    </row>
    <row r="6046" spans="1:15">
      <c r="A6046" s="1">
        <v>50108131</v>
      </c>
      <c r="B6046" s="5">
        <v>14163895</v>
      </c>
      <c r="C6046" s="7">
        <v>43078</v>
      </c>
      <c r="D6046" s="7">
        <v>43082</v>
      </c>
      <c r="E6046" s="5" t="s">
        <v>28</v>
      </c>
      <c r="F6046" s="5">
        <v>374</v>
      </c>
      <c r="G6046" s="5">
        <v>204</v>
      </c>
      <c r="H6046" s="5" t="s">
        <v>27</v>
      </c>
      <c r="I6046" s="5">
        <v>3</v>
      </c>
      <c r="J6046">
        <f xml:space="preserve"> VLOOKUP(B6046,'Dataset-A1'!A:C,3,FALSE)</f>
        <v>0</v>
      </c>
      <c r="K6046">
        <f xml:space="preserve"> YEAR('Dataset-A2'!D6046)</f>
        <v>2017</v>
      </c>
      <c r="L6046">
        <f t="shared" si="282"/>
        <v>12</v>
      </c>
      <c r="M6046" t="str">
        <f xml:space="preserve"> VLOOKUP(B6046,'Dataset-A1'!A:D,4,FALSE)</f>
        <v>OT</v>
      </c>
      <c r="N6046">
        <f t="shared" si="283"/>
        <v>4</v>
      </c>
      <c r="O6046">
        <f t="shared" si="284"/>
        <v>170</v>
      </c>
    </row>
    <row r="6047" spans="1:15">
      <c r="A6047" s="1">
        <v>50108141</v>
      </c>
      <c r="B6047" s="5">
        <v>21170831</v>
      </c>
      <c r="C6047" s="7">
        <v>43116</v>
      </c>
      <c r="D6047" s="7">
        <v>43122</v>
      </c>
      <c r="E6047" s="5" t="s">
        <v>28</v>
      </c>
      <c r="F6047" s="5">
        <v>1800</v>
      </c>
      <c r="G6047" s="5">
        <v>562</v>
      </c>
      <c r="H6047" s="5" t="s">
        <v>27</v>
      </c>
      <c r="I6047" s="5">
        <v>5</v>
      </c>
      <c r="J6047">
        <f xml:space="preserve"> VLOOKUP(B6047,'Dataset-A1'!A:C,3,FALSE)</f>
        <v>1</v>
      </c>
      <c r="K6047">
        <f xml:space="preserve"> YEAR('Dataset-A2'!D6047)</f>
        <v>2018</v>
      </c>
      <c r="L6047">
        <f t="shared" si="282"/>
        <v>1</v>
      </c>
      <c r="M6047" t="str">
        <f xml:space="preserve"> VLOOKUP(B6047,'Dataset-A1'!A:D,4,FALSE)</f>
        <v>OT</v>
      </c>
      <c r="N6047">
        <f t="shared" si="283"/>
        <v>6</v>
      </c>
      <c r="O6047">
        <f t="shared" si="284"/>
        <v>1238</v>
      </c>
    </row>
    <row r="6048" spans="1:15">
      <c r="A6048" s="1">
        <v>50108161</v>
      </c>
      <c r="B6048" s="5">
        <v>257776</v>
      </c>
      <c r="C6048" s="7">
        <v>43349</v>
      </c>
      <c r="D6048" s="7">
        <v>43353</v>
      </c>
      <c r="E6048" s="5" t="s">
        <v>33</v>
      </c>
      <c r="F6048" s="5">
        <v>1383</v>
      </c>
      <c r="G6048" s="5">
        <v>473</v>
      </c>
      <c r="H6048" s="5" t="s">
        <v>27</v>
      </c>
      <c r="I6048" s="5">
        <v>1</v>
      </c>
      <c r="J6048">
        <f xml:space="preserve"> VLOOKUP(B6048,'Dataset-A1'!A:C,3,FALSE)</f>
        <v>0</v>
      </c>
      <c r="K6048">
        <f xml:space="preserve"> YEAR('Dataset-A2'!D6048)</f>
        <v>2018</v>
      </c>
      <c r="L6048">
        <f t="shared" si="282"/>
        <v>9</v>
      </c>
      <c r="M6048" t="str">
        <f xml:space="preserve"> VLOOKUP(B6048,'Dataset-A1'!A:D,4,FALSE)</f>
        <v>CN</v>
      </c>
      <c r="N6048">
        <f t="shared" si="283"/>
        <v>4</v>
      </c>
      <c r="O6048">
        <f t="shared" si="284"/>
        <v>910</v>
      </c>
    </row>
    <row r="6049" spans="1:15">
      <c r="A6049" s="1">
        <v>50108181</v>
      </c>
      <c r="B6049" s="5">
        <v>257776</v>
      </c>
      <c r="C6049" s="7">
        <v>43223</v>
      </c>
      <c r="D6049" s="7">
        <v>43224</v>
      </c>
      <c r="E6049" s="5" t="s">
        <v>28</v>
      </c>
      <c r="F6049" s="5">
        <v>554</v>
      </c>
      <c r="G6049" s="5">
        <v>339</v>
      </c>
      <c r="H6049" s="5" t="s">
        <v>27</v>
      </c>
      <c r="I6049" s="5">
        <v>9</v>
      </c>
      <c r="J6049">
        <f xml:space="preserve"> VLOOKUP(B6049,'Dataset-A1'!A:C,3,FALSE)</f>
        <v>0</v>
      </c>
      <c r="K6049">
        <f xml:space="preserve"> YEAR('Dataset-A2'!D6049)</f>
        <v>2018</v>
      </c>
      <c r="L6049">
        <f t="shared" si="282"/>
        <v>5</v>
      </c>
      <c r="M6049" t="str">
        <f xml:space="preserve"> VLOOKUP(B6049,'Dataset-A1'!A:D,4,FALSE)</f>
        <v>CN</v>
      </c>
      <c r="N6049">
        <f t="shared" si="283"/>
        <v>1</v>
      </c>
      <c r="O6049">
        <f t="shared" si="284"/>
        <v>215</v>
      </c>
    </row>
    <row r="6050" spans="1:15">
      <c r="A6050" s="1">
        <v>50108191</v>
      </c>
      <c r="B6050" s="5">
        <v>20943135</v>
      </c>
      <c r="C6050" s="7">
        <v>43136</v>
      </c>
      <c r="D6050" s="7">
        <v>43140</v>
      </c>
      <c r="E6050" s="5" t="s">
        <v>29</v>
      </c>
      <c r="F6050" s="5">
        <v>245</v>
      </c>
      <c r="G6050" s="5">
        <v>154</v>
      </c>
      <c r="H6050" s="5" t="s">
        <v>27</v>
      </c>
      <c r="I6050" s="5">
        <v>7</v>
      </c>
      <c r="J6050">
        <f xml:space="preserve"> VLOOKUP(B6050,'Dataset-A1'!A:C,3,FALSE)</f>
        <v>1</v>
      </c>
      <c r="K6050">
        <f xml:space="preserve"> YEAR('Dataset-A2'!D6050)</f>
        <v>2018</v>
      </c>
      <c r="L6050">
        <f t="shared" si="282"/>
        <v>2</v>
      </c>
      <c r="M6050" t="str">
        <f xml:space="preserve"> VLOOKUP(B6050,'Dataset-A1'!A:D,4,FALSE)</f>
        <v>CN</v>
      </c>
      <c r="N6050">
        <f t="shared" si="283"/>
        <v>4</v>
      </c>
      <c r="O6050">
        <f t="shared" si="284"/>
        <v>91</v>
      </c>
    </row>
    <row r="6051" spans="1:15">
      <c r="A6051" s="1">
        <v>50108221</v>
      </c>
      <c r="B6051" s="5">
        <v>21164284</v>
      </c>
      <c r="C6051" s="7">
        <v>43419</v>
      </c>
      <c r="D6051" s="7">
        <v>43425</v>
      </c>
      <c r="E6051" s="5" t="s">
        <v>33</v>
      </c>
      <c r="F6051" s="5">
        <v>135</v>
      </c>
      <c r="G6051" s="5">
        <v>58</v>
      </c>
      <c r="H6051" s="5" t="s">
        <v>30</v>
      </c>
      <c r="I6051" s="5">
        <v>1</v>
      </c>
      <c r="J6051">
        <f xml:space="preserve"> VLOOKUP(B6051,'Dataset-A1'!A:C,3,FALSE)</f>
        <v>1</v>
      </c>
      <c r="K6051">
        <f xml:space="preserve"> YEAR('Dataset-A2'!D6051)</f>
        <v>2018</v>
      </c>
      <c r="L6051">
        <f t="shared" si="282"/>
        <v>11</v>
      </c>
      <c r="M6051" t="str">
        <f xml:space="preserve"> VLOOKUP(B6051,'Dataset-A1'!A:D,4,FALSE)</f>
        <v>CN</v>
      </c>
      <c r="N6051">
        <f t="shared" si="283"/>
        <v>6</v>
      </c>
      <c r="O6051">
        <f t="shared" si="284"/>
        <v>77</v>
      </c>
    </row>
    <row r="6052" spans="1:15">
      <c r="A6052" s="1">
        <v>50108231</v>
      </c>
      <c r="B6052" s="5">
        <v>9000929</v>
      </c>
      <c r="C6052" s="7">
        <v>43148</v>
      </c>
      <c r="D6052" s="7">
        <v>43151</v>
      </c>
      <c r="E6052" s="5" t="s">
        <v>29</v>
      </c>
      <c r="F6052" s="5">
        <v>193</v>
      </c>
      <c r="G6052" s="5">
        <v>117</v>
      </c>
      <c r="H6052" s="5" t="s">
        <v>30</v>
      </c>
      <c r="I6052" s="5">
        <v>2</v>
      </c>
      <c r="J6052">
        <f xml:space="preserve"> VLOOKUP(B6052,'Dataset-A1'!A:C,3,FALSE)</f>
        <v>1</v>
      </c>
      <c r="K6052">
        <f xml:space="preserve"> YEAR('Dataset-A2'!D6052)</f>
        <v>2018</v>
      </c>
      <c r="L6052">
        <f t="shared" si="282"/>
        <v>2</v>
      </c>
      <c r="M6052" t="str">
        <f xml:space="preserve"> VLOOKUP(B6052,'Dataset-A1'!A:D,4,FALSE)</f>
        <v>CN</v>
      </c>
      <c r="N6052">
        <f t="shared" si="283"/>
        <v>3</v>
      </c>
      <c r="O6052">
        <f t="shared" si="284"/>
        <v>76</v>
      </c>
    </row>
    <row r="6053" spans="1:15">
      <c r="A6053" s="1">
        <v>50108261</v>
      </c>
      <c r="B6053" s="5">
        <v>11377936</v>
      </c>
      <c r="C6053" s="7">
        <v>43304</v>
      </c>
      <c r="D6053" s="7">
        <v>43305</v>
      </c>
      <c r="E6053" s="5" t="s">
        <v>29</v>
      </c>
      <c r="F6053" s="5">
        <v>820</v>
      </c>
      <c r="G6053" s="5">
        <v>421</v>
      </c>
      <c r="H6053" s="5" t="s">
        <v>30</v>
      </c>
      <c r="I6053" s="5">
        <v>13</v>
      </c>
      <c r="J6053">
        <f xml:space="preserve"> VLOOKUP(B6053,'Dataset-A1'!A:C,3,FALSE)</f>
        <v>1</v>
      </c>
      <c r="K6053">
        <f xml:space="preserve"> YEAR('Dataset-A2'!D6053)</f>
        <v>2018</v>
      </c>
      <c r="L6053">
        <f t="shared" si="282"/>
        <v>7</v>
      </c>
      <c r="M6053" t="str">
        <f xml:space="preserve"> VLOOKUP(B6053,'Dataset-A1'!A:D,4,FALSE)</f>
        <v>CN</v>
      </c>
      <c r="N6053">
        <f t="shared" si="283"/>
        <v>1</v>
      </c>
      <c r="O6053">
        <f t="shared" si="284"/>
        <v>399</v>
      </c>
    </row>
    <row r="6054" spans="1:15">
      <c r="A6054" s="1">
        <v>50108291</v>
      </c>
      <c r="B6054" s="5">
        <v>21111097</v>
      </c>
      <c r="C6054" s="7">
        <v>43270</v>
      </c>
      <c r="D6054" s="7">
        <v>43273</v>
      </c>
      <c r="E6054" s="5" t="s">
        <v>28</v>
      </c>
      <c r="F6054" s="5">
        <v>48290</v>
      </c>
      <c r="G6054" s="5">
        <v>10458</v>
      </c>
      <c r="H6054" s="5" t="s">
        <v>32</v>
      </c>
      <c r="I6054" s="5">
        <v>6</v>
      </c>
      <c r="J6054">
        <f xml:space="preserve"> VLOOKUP(B6054,'Dataset-A1'!A:C,3,FALSE)</f>
        <v>1</v>
      </c>
      <c r="K6054">
        <f xml:space="preserve"> YEAR('Dataset-A2'!D6054)</f>
        <v>2018</v>
      </c>
      <c r="L6054">
        <f t="shared" si="282"/>
        <v>6</v>
      </c>
      <c r="M6054" t="str">
        <f xml:space="preserve"> VLOOKUP(B6054,'Dataset-A1'!A:D,4,FALSE)</f>
        <v>OT</v>
      </c>
      <c r="N6054">
        <f t="shared" si="283"/>
        <v>3</v>
      </c>
      <c r="O6054">
        <f t="shared" si="284"/>
        <v>37832</v>
      </c>
    </row>
    <row r="6055" spans="1:15">
      <c r="A6055" s="1">
        <v>50108311</v>
      </c>
      <c r="B6055" s="5">
        <v>21166078</v>
      </c>
      <c r="C6055" s="7">
        <v>43064</v>
      </c>
      <c r="D6055" s="7">
        <v>43071</v>
      </c>
      <c r="E6055" s="5" t="s">
        <v>28</v>
      </c>
      <c r="F6055" s="5">
        <v>2032</v>
      </c>
      <c r="G6055" s="5">
        <v>943</v>
      </c>
      <c r="H6055" s="5" t="s">
        <v>30</v>
      </c>
      <c r="I6055" s="5">
        <v>1</v>
      </c>
      <c r="J6055">
        <f xml:space="preserve"> VLOOKUP(B6055,'Dataset-A1'!A:C,3,FALSE)</f>
        <v>1</v>
      </c>
      <c r="K6055">
        <f xml:space="preserve"> YEAR('Dataset-A2'!D6055)</f>
        <v>2017</v>
      </c>
      <c r="L6055">
        <f t="shared" si="282"/>
        <v>12</v>
      </c>
      <c r="M6055" t="str">
        <f xml:space="preserve"> VLOOKUP(B6055,'Dataset-A1'!A:D,4,FALSE)</f>
        <v>OT</v>
      </c>
      <c r="N6055">
        <f t="shared" si="283"/>
        <v>7</v>
      </c>
      <c r="O6055">
        <f t="shared" si="284"/>
        <v>1089</v>
      </c>
    </row>
    <row r="6056" spans="1:15">
      <c r="A6056" s="1">
        <v>50108321</v>
      </c>
      <c r="B6056" s="5">
        <v>20849253</v>
      </c>
      <c r="C6056" s="7">
        <v>43319</v>
      </c>
      <c r="D6056" s="7">
        <v>43322</v>
      </c>
      <c r="E6056" s="5" t="s">
        <v>28</v>
      </c>
      <c r="F6056" s="5">
        <v>484</v>
      </c>
      <c r="G6056" s="5">
        <v>266</v>
      </c>
      <c r="H6056" s="5" t="s">
        <v>25</v>
      </c>
      <c r="I6056" s="5">
        <v>7</v>
      </c>
      <c r="J6056">
        <f xml:space="preserve"> VLOOKUP(B6056,'Dataset-A1'!A:C,3,FALSE)</f>
        <v>0</v>
      </c>
      <c r="K6056">
        <f xml:space="preserve"> YEAR('Dataset-A2'!D6056)</f>
        <v>2018</v>
      </c>
      <c r="L6056">
        <f t="shared" si="282"/>
        <v>8</v>
      </c>
      <c r="M6056" t="str">
        <f xml:space="preserve"> VLOOKUP(B6056,'Dataset-A1'!A:D,4,FALSE)</f>
        <v>OT</v>
      </c>
      <c r="N6056">
        <f t="shared" si="283"/>
        <v>3</v>
      </c>
      <c r="O6056">
        <f t="shared" si="284"/>
        <v>218</v>
      </c>
    </row>
    <row r="6057" spans="1:15">
      <c r="A6057" s="1">
        <v>50108341</v>
      </c>
      <c r="B6057" s="5">
        <v>21168197</v>
      </c>
      <c r="C6057" s="7">
        <v>43281</v>
      </c>
      <c r="D6057" s="7">
        <v>43287</v>
      </c>
      <c r="E6057" s="5" t="s">
        <v>33</v>
      </c>
      <c r="F6057" s="5">
        <v>188</v>
      </c>
      <c r="G6057" s="5">
        <v>77</v>
      </c>
      <c r="H6057" s="5" t="s">
        <v>27</v>
      </c>
      <c r="I6057" s="5">
        <v>11</v>
      </c>
      <c r="J6057">
        <f xml:space="preserve"> VLOOKUP(B6057,'Dataset-A1'!A:C,3,FALSE)</f>
        <v>0</v>
      </c>
      <c r="K6057">
        <f xml:space="preserve"> YEAR('Dataset-A2'!D6057)</f>
        <v>2018</v>
      </c>
      <c r="L6057">
        <f t="shared" si="282"/>
        <v>7</v>
      </c>
      <c r="M6057" t="str">
        <f xml:space="preserve"> VLOOKUP(B6057,'Dataset-A1'!A:D,4,FALSE)</f>
        <v>EN</v>
      </c>
      <c r="N6057">
        <f t="shared" si="283"/>
        <v>6</v>
      </c>
      <c r="O6057">
        <f t="shared" si="284"/>
        <v>111</v>
      </c>
    </row>
    <row r="6058" spans="1:15">
      <c r="A6058" s="1">
        <v>50108351</v>
      </c>
      <c r="B6058" s="5">
        <v>14811671</v>
      </c>
      <c r="C6058" s="7">
        <v>43168</v>
      </c>
      <c r="D6058" s="7">
        <v>43173</v>
      </c>
      <c r="E6058" s="5" t="s">
        <v>29</v>
      </c>
      <c r="F6058" s="5">
        <v>316</v>
      </c>
      <c r="G6058" s="5">
        <v>67</v>
      </c>
      <c r="H6058" s="5" t="s">
        <v>30</v>
      </c>
      <c r="I6058" s="5">
        <v>6</v>
      </c>
      <c r="J6058">
        <f xml:space="preserve"> VLOOKUP(B6058,'Dataset-A1'!A:C,3,FALSE)</f>
        <v>1</v>
      </c>
      <c r="K6058">
        <f xml:space="preserve"> YEAR('Dataset-A2'!D6058)</f>
        <v>2018</v>
      </c>
      <c r="L6058">
        <f t="shared" si="282"/>
        <v>3</v>
      </c>
      <c r="M6058" t="str">
        <f xml:space="preserve"> VLOOKUP(B6058,'Dataset-A1'!A:D,4,FALSE)</f>
        <v>OT</v>
      </c>
      <c r="N6058">
        <f t="shared" si="283"/>
        <v>5</v>
      </c>
      <c r="O6058">
        <f t="shared" si="284"/>
        <v>249</v>
      </c>
    </row>
    <row r="6059" spans="1:15">
      <c r="A6059" s="1">
        <v>50108361</v>
      </c>
      <c r="B6059" s="5">
        <v>9511942</v>
      </c>
      <c r="C6059" s="7">
        <v>43142</v>
      </c>
      <c r="D6059" s="7">
        <v>43146</v>
      </c>
      <c r="E6059" s="5" t="s">
        <v>28</v>
      </c>
      <c r="F6059" s="5">
        <v>347</v>
      </c>
      <c r="G6059" s="5">
        <v>78</v>
      </c>
      <c r="H6059" s="5" t="s">
        <v>25</v>
      </c>
      <c r="I6059" s="5">
        <v>3</v>
      </c>
      <c r="J6059">
        <f xml:space="preserve"> VLOOKUP(B6059,'Dataset-A1'!A:C,3,FALSE)</f>
        <v>1</v>
      </c>
      <c r="K6059">
        <f xml:space="preserve"> YEAR('Dataset-A2'!D6059)</f>
        <v>2018</v>
      </c>
      <c r="L6059">
        <f t="shared" si="282"/>
        <v>2</v>
      </c>
      <c r="M6059" t="str">
        <f xml:space="preserve"> VLOOKUP(B6059,'Dataset-A1'!A:D,4,FALSE)</f>
        <v>CN</v>
      </c>
      <c r="N6059">
        <f t="shared" si="283"/>
        <v>4</v>
      </c>
      <c r="O6059">
        <f t="shared" si="284"/>
        <v>269</v>
      </c>
    </row>
    <row r="6060" spans="1:15">
      <c r="A6060" s="1">
        <v>50108371</v>
      </c>
      <c r="B6060" s="5">
        <v>6472243</v>
      </c>
      <c r="C6060" s="7">
        <v>43113</v>
      </c>
      <c r="D6060" s="7">
        <v>43116</v>
      </c>
      <c r="E6060" s="5" t="s">
        <v>33</v>
      </c>
      <c r="F6060" s="5">
        <v>1056</v>
      </c>
      <c r="G6060" s="5">
        <v>705</v>
      </c>
      <c r="H6060" s="5" t="s">
        <v>30</v>
      </c>
      <c r="I6060" s="5">
        <v>4</v>
      </c>
      <c r="J6060">
        <f xml:space="preserve"> VLOOKUP(B6060,'Dataset-A1'!A:C,3,FALSE)</f>
        <v>1</v>
      </c>
      <c r="K6060">
        <f xml:space="preserve"> YEAR('Dataset-A2'!D6060)</f>
        <v>2018</v>
      </c>
      <c r="L6060">
        <f t="shared" si="282"/>
        <v>1</v>
      </c>
      <c r="M6060" t="str">
        <f xml:space="preserve"> VLOOKUP(B6060,'Dataset-A1'!A:D,4,FALSE)</f>
        <v>OT</v>
      </c>
      <c r="N6060">
        <f t="shared" si="283"/>
        <v>3</v>
      </c>
      <c r="O6060">
        <f t="shared" si="284"/>
        <v>351</v>
      </c>
    </row>
    <row r="6061" spans="1:15">
      <c r="A6061" s="1">
        <v>50108401</v>
      </c>
      <c r="B6061" s="5">
        <v>17997602</v>
      </c>
      <c r="C6061" s="7">
        <v>43097</v>
      </c>
      <c r="D6061" s="7">
        <v>43101</v>
      </c>
      <c r="E6061" s="5" t="s">
        <v>33</v>
      </c>
      <c r="F6061" s="5">
        <v>580</v>
      </c>
      <c r="G6061" s="5">
        <v>201</v>
      </c>
      <c r="H6061" s="5" t="s">
        <v>25</v>
      </c>
      <c r="I6061" s="5">
        <v>7</v>
      </c>
      <c r="J6061">
        <f xml:space="preserve"> VLOOKUP(B6061,'Dataset-A1'!A:C,3,FALSE)</f>
        <v>1</v>
      </c>
      <c r="K6061">
        <f xml:space="preserve"> YEAR('Dataset-A2'!D6061)</f>
        <v>2018</v>
      </c>
      <c r="L6061">
        <f t="shared" si="282"/>
        <v>1</v>
      </c>
      <c r="M6061" t="str">
        <f xml:space="preserve"> VLOOKUP(B6061,'Dataset-A1'!A:D,4,FALSE)</f>
        <v>CN</v>
      </c>
      <c r="N6061">
        <f t="shared" si="283"/>
        <v>4</v>
      </c>
      <c r="O6061">
        <f t="shared" si="284"/>
        <v>379</v>
      </c>
    </row>
    <row r="6062" spans="1:15">
      <c r="A6062" s="1">
        <v>50108411</v>
      </c>
      <c r="B6062" s="5">
        <v>9407695</v>
      </c>
      <c r="C6062" s="7">
        <v>43164</v>
      </c>
      <c r="D6062" s="7">
        <v>43171</v>
      </c>
      <c r="E6062" s="5" t="s">
        <v>29</v>
      </c>
      <c r="F6062" s="5">
        <v>3906</v>
      </c>
      <c r="G6062" s="5">
        <v>2052</v>
      </c>
      <c r="H6062" s="5" t="s">
        <v>32</v>
      </c>
      <c r="I6062" s="5">
        <v>2</v>
      </c>
      <c r="J6062">
        <f xml:space="preserve"> VLOOKUP(B6062,'Dataset-A1'!A:C,3,FALSE)</f>
        <v>0</v>
      </c>
      <c r="K6062">
        <f xml:space="preserve"> YEAR('Dataset-A2'!D6062)</f>
        <v>2018</v>
      </c>
      <c r="L6062">
        <f t="shared" si="282"/>
        <v>3</v>
      </c>
      <c r="M6062" t="str">
        <f xml:space="preserve"> VLOOKUP(B6062,'Dataset-A1'!A:D,4,FALSE)</f>
        <v>CN</v>
      </c>
      <c r="N6062">
        <f t="shared" si="283"/>
        <v>7</v>
      </c>
      <c r="O6062">
        <f t="shared" si="284"/>
        <v>1854</v>
      </c>
    </row>
    <row r="6063" spans="1:15">
      <c r="A6063" s="1">
        <v>50108421</v>
      </c>
      <c r="B6063" s="5">
        <v>9602322</v>
      </c>
      <c r="C6063" s="7">
        <v>43235</v>
      </c>
      <c r="D6063" s="7">
        <v>43239</v>
      </c>
      <c r="E6063" s="5" t="s">
        <v>28</v>
      </c>
      <c r="F6063" s="5">
        <v>568</v>
      </c>
      <c r="G6063" s="5">
        <v>360</v>
      </c>
      <c r="H6063" s="5" t="s">
        <v>32</v>
      </c>
      <c r="I6063" s="5">
        <v>1</v>
      </c>
      <c r="J6063">
        <f xml:space="preserve"> VLOOKUP(B6063,'Dataset-A1'!A:C,3,FALSE)</f>
        <v>1</v>
      </c>
      <c r="K6063">
        <f xml:space="preserve"> YEAR('Dataset-A2'!D6063)</f>
        <v>2018</v>
      </c>
      <c r="L6063">
        <f t="shared" si="282"/>
        <v>5</v>
      </c>
      <c r="M6063" t="str">
        <f xml:space="preserve"> VLOOKUP(B6063,'Dataset-A1'!A:D,4,FALSE)</f>
        <v>CN</v>
      </c>
      <c r="N6063">
        <f t="shared" si="283"/>
        <v>4</v>
      </c>
      <c r="O6063">
        <f t="shared" si="284"/>
        <v>208</v>
      </c>
    </row>
    <row r="6064" spans="1:15">
      <c r="A6064" s="1">
        <v>50108441</v>
      </c>
      <c r="B6064" s="5">
        <v>14991667</v>
      </c>
      <c r="C6064" s="7">
        <v>43250</v>
      </c>
      <c r="D6064" s="7">
        <v>43254</v>
      </c>
      <c r="E6064" s="5" t="s">
        <v>28</v>
      </c>
      <c r="F6064" s="5">
        <v>393</v>
      </c>
      <c r="G6064" s="5">
        <v>209</v>
      </c>
      <c r="H6064" s="5" t="s">
        <v>27</v>
      </c>
      <c r="I6064" s="5">
        <v>5</v>
      </c>
      <c r="J6064">
        <f xml:space="preserve"> VLOOKUP(B6064,'Dataset-A1'!A:C,3,FALSE)</f>
        <v>0</v>
      </c>
      <c r="K6064">
        <f xml:space="preserve"> YEAR('Dataset-A2'!D6064)</f>
        <v>2018</v>
      </c>
      <c r="L6064">
        <f t="shared" si="282"/>
        <v>6</v>
      </c>
      <c r="M6064" t="str">
        <f xml:space="preserve"> VLOOKUP(B6064,'Dataset-A1'!A:D,4,FALSE)</f>
        <v>CN</v>
      </c>
      <c r="N6064">
        <f t="shared" si="283"/>
        <v>4</v>
      </c>
      <c r="O6064">
        <f t="shared" si="284"/>
        <v>184</v>
      </c>
    </row>
    <row r="6065" spans="1:15">
      <c r="A6065" s="1">
        <v>50108451</v>
      </c>
      <c r="B6065" s="5">
        <v>18185824</v>
      </c>
      <c r="C6065" s="7">
        <v>43221</v>
      </c>
      <c r="D6065" s="7">
        <v>43224</v>
      </c>
      <c r="E6065" s="5" t="s">
        <v>29</v>
      </c>
      <c r="F6065" s="5">
        <v>406</v>
      </c>
      <c r="G6065" s="5">
        <v>270</v>
      </c>
      <c r="H6065" s="5" t="s">
        <v>32</v>
      </c>
      <c r="I6065" s="5">
        <v>3</v>
      </c>
      <c r="J6065">
        <f xml:space="preserve"> VLOOKUP(B6065,'Dataset-A1'!A:C,3,FALSE)</f>
        <v>1</v>
      </c>
      <c r="K6065">
        <f xml:space="preserve"> YEAR('Dataset-A2'!D6065)</f>
        <v>2018</v>
      </c>
      <c r="L6065">
        <f t="shared" si="282"/>
        <v>5</v>
      </c>
      <c r="M6065" t="str">
        <f xml:space="preserve"> VLOOKUP(B6065,'Dataset-A1'!A:D,4,FALSE)</f>
        <v>EN</v>
      </c>
      <c r="N6065">
        <f t="shared" si="283"/>
        <v>3</v>
      </c>
      <c r="O6065">
        <f t="shared" si="284"/>
        <v>136</v>
      </c>
    </row>
    <row r="6066" spans="1:15">
      <c r="A6066" s="1">
        <v>50108481</v>
      </c>
      <c r="B6066" s="5">
        <v>21162996</v>
      </c>
      <c r="C6066" s="7">
        <v>43176</v>
      </c>
      <c r="D6066" s="7">
        <v>43177</v>
      </c>
      <c r="E6066" s="5" t="s">
        <v>28</v>
      </c>
      <c r="F6066" s="5">
        <v>371</v>
      </c>
      <c r="G6066" s="5">
        <v>135</v>
      </c>
      <c r="H6066" s="5" t="s">
        <v>25</v>
      </c>
      <c r="I6066" s="5">
        <v>11</v>
      </c>
      <c r="J6066">
        <f xml:space="preserve"> VLOOKUP(B6066,'Dataset-A1'!A:C,3,FALSE)</f>
        <v>0</v>
      </c>
      <c r="K6066">
        <f xml:space="preserve"> YEAR('Dataset-A2'!D6066)</f>
        <v>2018</v>
      </c>
      <c r="L6066">
        <f t="shared" si="282"/>
        <v>3</v>
      </c>
      <c r="M6066" t="str">
        <f xml:space="preserve"> VLOOKUP(B6066,'Dataset-A1'!A:D,4,FALSE)</f>
        <v>EN</v>
      </c>
      <c r="N6066">
        <f t="shared" si="283"/>
        <v>1</v>
      </c>
      <c r="O6066">
        <f t="shared" si="284"/>
        <v>236</v>
      </c>
    </row>
    <row r="6067" spans="1:15">
      <c r="A6067" s="1">
        <v>50108491</v>
      </c>
      <c r="B6067" s="5">
        <v>8958239</v>
      </c>
      <c r="C6067" s="7">
        <v>43075</v>
      </c>
      <c r="D6067" s="7">
        <v>43081</v>
      </c>
      <c r="E6067" s="5" t="s">
        <v>23</v>
      </c>
      <c r="F6067" s="5">
        <v>335</v>
      </c>
      <c r="G6067" s="5">
        <v>75</v>
      </c>
      <c r="H6067" s="5" t="s">
        <v>32</v>
      </c>
      <c r="I6067" s="5">
        <v>8</v>
      </c>
      <c r="J6067">
        <f xml:space="preserve"> VLOOKUP(B6067,'Dataset-A1'!A:C,3,FALSE)</f>
        <v>1</v>
      </c>
      <c r="K6067">
        <f xml:space="preserve"> YEAR('Dataset-A2'!D6067)</f>
        <v>2017</v>
      </c>
      <c r="L6067">
        <f t="shared" si="282"/>
        <v>12</v>
      </c>
      <c r="M6067" t="str">
        <f xml:space="preserve"> VLOOKUP(B6067,'Dataset-A1'!A:D,4,FALSE)</f>
        <v>CN</v>
      </c>
      <c r="N6067">
        <f t="shared" si="283"/>
        <v>6</v>
      </c>
      <c r="O6067">
        <f t="shared" si="284"/>
        <v>260</v>
      </c>
    </row>
    <row r="6068" spans="1:15">
      <c r="A6068" s="1">
        <v>50108501</v>
      </c>
      <c r="B6068" s="5">
        <v>21168063</v>
      </c>
      <c r="C6068" s="7">
        <v>43170</v>
      </c>
      <c r="D6068" s="7">
        <v>43170</v>
      </c>
      <c r="E6068" s="5" t="s">
        <v>23</v>
      </c>
      <c r="F6068" s="5">
        <v>557</v>
      </c>
      <c r="G6068" s="5">
        <v>305</v>
      </c>
      <c r="H6068" s="5" t="s">
        <v>27</v>
      </c>
      <c r="I6068" s="5">
        <v>3</v>
      </c>
      <c r="J6068">
        <f xml:space="preserve"> VLOOKUP(B6068,'Dataset-A1'!A:C,3,FALSE)</f>
        <v>1</v>
      </c>
      <c r="K6068">
        <f xml:space="preserve"> YEAR('Dataset-A2'!D6068)</f>
        <v>2018</v>
      </c>
      <c r="L6068">
        <f t="shared" si="282"/>
        <v>3</v>
      </c>
      <c r="M6068" t="str">
        <f xml:space="preserve"> VLOOKUP(B6068,'Dataset-A1'!A:D,4,FALSE)</f>
        <v>OT</v>
      </c>
      <c r="N6068">
        <f t="shared" si="283"/>
        <v>0</v>
      </c>
      <c r="O6068">
        <f t="shared" si="284"/>
        <v>252</v>
      </c>
    </row>
    <row r="6069" spans="1:15">
      <c r="A6069" s="1">
        <v>50108521</v>
      </c>
      <c r="B6069" s="5">
        <v>12466187</v>
      </c>
      <c r="C6069" s="7">
        <v>43081</v>
      </c>
      <c r="D6069" s="7">
        <v>43083</v>
      </c>
      <c r="E6069" s="5" t="s">
        <v>28</v>
      </c>
      <c r="F6069" s="5">
        <v>110</v>
      </c>
      <c r="G6069" s="5">
        <v>49</v>
      </c>
      <c r="H6069" s="5" t="s">
        <v>30</v>
      </c>
      <c r="I6069" s="5">
        <v>1</v>
      </c>
      <c r="J6069">
        <f xml:space="preserve"> VLOOKUP(B6069,'Dataset-A1'!A:C,3,FALSE)</f>
        <v>1</v>
      </c>
      <c r="K6069">
        <f xml:space="preserve"> YEAR('Dataset-A2'!D6069)</f>
        <v>2017</v>
      </c>
      <c r="L6069">
        <f t="shared" si="282"/>
        <v>12</v>
      </c>
      <c r="M6069" t="str">
        <f xml:space="preserve"> VLOOKUP(B6069,'Dataset-A1'!A:D,4,FALSE)</f>
        <v>EN</v>
      </c>
      <c r="N6069">
        <f t="shared" si="283"/>
        <v>2</v>
      </c>
      <c r="O6069">
        <f t="shared" si="284"/>
        <v>61</v>
      </c>
    </row>
    <row r="6070" spans="1:15">
      <c r="A6070" s="1">
        <v>50108551</v>
      </c>
      <c r="B6070" s="5">
        <v>21166288</v>
      </c>
      <c r="C6070" s="7">
        <v>43252</v>
      </c>
      <c r="D6070" s="7">
        <v>43259</v>
      </c>
      <c r="E6070" s="5" t="s">
        <v>33</v>
      </c>
      <c r="F6070" s="5">
        <v>496</v>
      </c>
      <c r="G6070" s="5">
        <v>137</v>
      </c>
      <c r="H6070" s="5" t="s">
        <v>32</v>
      </c>
      <c r="I6070" s="5">
        <v>1</v>
      </c>
      <c r="J6070">
        <f xml:space="preserve"> VLOOKUP(B6070,'Dataset-A1'!A:C,3,FALSE)</f>
        <v>0</v>
      </c>
      <c r="K6070">
        <f xml:space="preserve"> YEAR('Dataset-A2'!D6070)</f>
        <v>2018</v>
      </c>
      <c r="L6070">
        <f t="shared" si="282"/>
        <v>6</v>
      </c>
      <c r="M6070" t="str">
        <f xml:space="preserve"> VLOOKUP(B6070,'Dataset-A1'!A:D,4,FALSE)</f>
        <v>OT</v>
      </c>
      <c r="N6070">
        <f t="shared" si="283"/>
        <v>7</v>
      </c>
      <c r="O6070">
        <f t="shared" si="284"/>
        <v>359</v>
      </c>
    </row>
    <row r="6071" spans="1:15">
      <c r="A6071" s="1">
        <v>50108571</v>
      </c>
      <c r="B6071" s="5">
        <v>20806850</v>
      </c>
      <c r="C6071" s="7">
        <v>43127</v>
      </c>
      <c r="D6071" s="7">
        <v>43128</v>
      </c>
      <c r="E6071" s="5" t="s">
        <v>28</v>
      </c>
      <c r="F6071" s="5">
        <v>499</v>
      </c>
      <c r="G6071" s="5">
        <v>143</v>
      </c>
      <c r="H6071" s="5" t="s">
        <v>32</v>
      </c>
      <c r="I6071" s="5">
        <v>8</v>
      </c>
      <c r="J6071">
        <f xml:space="preserve"> VLOOKUP(B6071,'Dataset-A1'!A:C,3,FALSE)</f>
        <v>0</v>
      </c>
      <c r="K6071">
        <f xml:space="preserve"> YEAR('Dataset-A2'!D6071)</f>
        <v>2018</v>
      </c>
      <c r="L6071">
        <f t="shared" si="282"/>
        <v>1</v>
      </c>
      <c r="M6071" t="str">
        <f xml:space="preserve"> VLOOKUP(B6071,'Dataset-A1'!A:D,4,FALSE)</f>
        <v>CN</v>
      </c>
      <c r="N6071">
        <f t="shared" si="283"/>
        <v>1</v>
      </c>
      <c r="O6071">
        <f t="shared" si="284"/>
        <v>356</v>
      </c>
    </row>
    <row r="6072" spans="1:15">
      <c r="A6072" s="1">
        <v>50108591</v>
      </c>
      <c r="B6072" s="5">
        <v>12081600</v>
      </c>
      <c r="C6072" s="7">
        <v>43260</v>
      </c>
      <c r="D6072" s="7">
        <v>43264</v>
      </c>
      <c r="E6072" s="5" t="s">
        <v>28</v>
      </c>
      <c r="F6072" s="5">
        <v>108</v>
      </c>
      <c r="G6072" s="5">
        <v>64</v>
      </c>
      <c r="H6072" s="5" t="s">
        <v>32</v>
      </c>
      <c r="I6072" s="5">
        <v>11</v>
      </c>
      <c r="J6072">
        <f xml:space="preserve"> VLOOKUP(B6072,'Dataset-A1'!A:C,3,FALSE)</f>
        <v>0</v>
      </c>
      <c r="K6072">
        <f xml:space="preserve"> YEAR('Dataset-A2'!D6072)</f>
        <v>2018</v>
      </c>
      <c r="L6072">
        <f t="shared" si="282"/>
        <v>6</v>
      </c>
      <c r="M6072" t="str">
        <f xml:space="preserve"> VLOOKUP(B6072,'Dataset-A1'!A:D,4,FALSE)</f>
        <v>CN</v>
      </c>
      <c r="N6072">
        <f t="shared" si="283"/>
        <v>4</v>
      </c>
      <c r="O6072">
        <f t="shared" si="284"/>
        <v>44</v>
      </c>
    </row>
    <row r="6073" spans="1:15">
      <c r="A6073" s="1">
        <v>50108601</v>
      </c>
      <c r="B6073" s="5">
        <v>21163721</v>
      </c>
      <c r="C6073" s="7">
        <v>43130</v>
      </c>
      <c r="D6073" s="7">
        <v>43131</v>
      </c>
      <c r="E6073" s="5" t="s">
        <v>28</v>
      </c>
      <c r="F6073" s="5">
        <v>802</v>
      </c>
      <c r="G6073" s="5">
        <v>350</v>
      </c>
      <c r="H6073" s="5" t="s">
        <v>30</v>
      </c>
      <c r="I6073" s="5">
        <v>5</v>
      </c>
      <c r="J6073">
        <f xml:space="preserve"> VLOOKUP(B6073,'Dataset-A1'!A:C,3,FALSE)</f>
        <v>0</v>
      </c>
      <c r="K6073">
        <f xml:space="preserve"> YEAR('Dataset-A2'!D6073)</f>
        <v>2018</v>
      </c>
      <c r="L6073">
        <f t="shared" si="282"/>
        <v>1</v>
      </c>
      <c r="M6073" t="str">
        <f xml:space="preserve"> VLOOKUP(B6073,'Dataset-A1'!A:D,4,FALSE)</f>
        <v>CN</v>
      </c>
      <c r="N6073">
        <f t="shared" si="283"/>
        <v>1</v>
      </c>
      <c r="O6073">
        <f t="shared" si="284"/>
        <v>452</v>
      </c>
    </row>
    <row r="6074" spans="1:15">
      <c r="A6074" s="1">
        <v>50108651</v>
      </c>
      <c r="B6074" s="5">
        <v>4252914</v>
      </c>
      <c r="C6074" s="7">
        <v>43298</v>
      </c>
      <c r="D6074" s="7">
        <v>43302</v>
      </c>
      <c r="E6074" s="5" t="s">
        <v>29</v>
      </c>
      <c r="F6074" s="5">
        <v>1548</v>
      </c>
      <c r="G6074" s="5">
        <v>743</v>
      </c>
      <c r="H6074" s="5" t="s">
        <v>27</v>
      </c>
      <c r="I6074" s="5">
        <v>6</v>
      </c>
      <c r="J6074">
        <f xml:space="preserve"> VLOOKUP(B6074,'Dataset-A1'!A:C,3,FALSE)</f>
        <v>0</v>
      </c>
      <c r="K6074">
        <f xml:space="preserve"> YEAR('Dataset-A2'!D6074)</f>
        <v>2018</v>
      </c>
      <c r="L6074">
        <f t="shared" si="282"/>
        <v>7</v>
      </c>
      <c r="M6074" t="str">
        <f xml:space="preserve"> VLOOKUP(B6074,'Dataset-A1'!A:D,4,FALSE)</f>
        <v>EN</v>
      </c>
      <c r="N6074">
        <f t="shared" si="283"/>
        <v>4</v>
      </c>
      <c r="O6074">
        <f t="shared" si="284"/>
        <v>805</v>
      </c>
    </row>
    <row r="6075" spans="1:15">
      <c r="A6075" s="1">
        <v>50108671</v>
      </c>
      <c r="B6075" s="5">
        <v>5446934</v>
      </c>
      <c r="C6075" s="7">
        <v>43261</v>
      </c>
      <c r="D6075" s="7">
        <v>43261</v>
      </c>
      <c r="E6075" s="5" t="s">
        <v>29</v>
      </c>
      <c r="F6075" s="5">
        <v>386</v>
      </c>
      <c r="G6075" s="5">
        <v>157</v>
      </c>
      <c r="H6075" s="5" t="s">
        <v>30</v>
      </c>
      <c r="I6075" s="5">
        <v>10</v>
      </c>
      <c r="J6075">
        <f xml:space="preserve"> VLOOKUP(B6075,'Dataset-A1'!A:C,3,FALSE)</f>
        <v>1</v>
      </c>
      <c r="K6075">
        <f xml:space="preserve"> YEAR('Dataset-A2'!D6075)</f>
        <v>2018</v>
      </c>
      <c r="L6075">
        <f t="shared" si="282"/>
        <v>6</v>
      </c>
      <c r="M6075" t="str">
        <f xml:space="preserve"> VLOOKUP(B6075,'Dataset-A1'!A:D,4,FALSE)</f>
        <v>CN</v>
      </c>
      <c r="N6075">
        <f t="shared" si="283"/>
        <v>0</v>
      </c>
      <c r="O6075">
        <f t="shared" si="284"/>
        <v>229</v>
      </c>
    </row>
    <row r="6076" spans="1:15">
      <c r="A6076" s="1">
        <v>50108701</v>
      </c>
      <c r="B6076" s="5">
        <v>7844070</v>
      </c>
      <c r="C6076" s="7">
        <v>43370</v>
      </c>
      <c r="D6076" s="7">
        <v>43372</v>
      </c>
      <c r="E6076" s="5" t="s">
        <v>28</v>
      </c>
      <c r="F6076" s="5">
        <v>163</v>
      </c>
      <c r="G6076" s="5">
        <v>58</v>
      </c>
      <c r="H6076" s="5" t="s">
        <v>30</v>
      </c>
      <c r="I6076" s="5">
        <v>7</v>
      </c>
      <c r="J6076">
        <f xml:space="preserve"> VLOOKUP(B6076,'Dataset-A1'!A:C,3,FALSE)</f>
        <v>1</v>
      </c>
      <c r="K6076">
        <f xml:space="preserve"> YEAR('Dataset-A2'!D6076)</f>
        <v>2018</v>
      </c>
      <c r="L6076">
        <f t="shared" si="282"/>
        <v>9</v>
      </c>
      <c r="M6076" t="str">
        <f xml:space="preserve"> VLOOKUP(B6076,'Dataset-A1'!A:D,4,FALSE)</f>
        <v>EN</v>
      </c>
      <c r="N6076">
        <f t="shared" si="283"/>
        <v>2</v>
      </c>
      <c r="O6076">
        <f t="shared" si="284"/>
        <v>105</v>
      </c>
    </row>
    <row r="6077" spans="1:15">
      <c r="A6077" s="1">
        <v>50108721</v>
      </c>
      <c r="B6077" s="5">
        <v>20977836</v>
      </c>
      <c r="C6077" s="7">
        <v>43100</v>
      </c>
      <c r="D6077" s="7">
        <v>43104</v>
      </c>
      <c r="E6077" s="5" t="s">
        <v>23</v>
      </c>
      <c r="F6077" s="5">
        <v>366</v>
      </c>
      <c r="G6077" s="5">
        <v>149</v>
      </c>
      <c r="H6077" s="5" t="s">
        <v>32</v>
      </c>
      <c r="I6077" s="5">
        <v>2</v>
      </c>
      <c r="J6077">
        <f xml:space="preserve"> VLOOKUP(B6077,'Dataset-A1'!A:C,3,FALSE)</f>
        <v>0</v>
      </c>
      <c r="K6077">
        <f xml:space="preserve"> YEAR('Dataset-A2'!D6077)</f>
        <v>2018</v>
      </c>
      <c r="L6077">
        <f t="shared" si="282"/>
        <v>1</v>
      </c>
      <c r="M6077" t="str">
        <f xml:space="preserve"> VLOOKUP(B6077,'Dataset-A1'!A:D,4,FALSE)</f>
        <v>CN</v>
      </c>
      <c r="N6077">
        <f t="shared" si="283"/>
        <v>4</v>
      </c>
      <c r="O6077">
        <f t="shared" si="284"/>
        <v>217</v>
      </c>
    </row>
    <row r="6078" spans="1:15">
      <c r="A6078" s="1">
        <v>50108731</v>
      </c>
      <c r="B6078" s="5">
        <v>11005928</v>
      </c>
      <c r="C6078" s="7">
        <v>43109</v>
      </c>
      <c r="D6078" s="7">
        <v>43110</v>
      </c>
      <c r="E6078" s="5" t="s">
        <v>29</v>
      </c>
      <c r="F6078" s="5">
        <v>251</v>
      </c>
      <c r="G6078" s="5">
        <v>110</v>
      </c>
      <c r="H6078" s="5" t="s">
        <v>27</v>
      </c>
      <c r="I6078" s="5">
        <v>9</v>
      </c>
      <c r="J6078">
        <f xml:space="preserve"> VLOOKUP(B6078,'Dataset-A1'!A:C,3,FALSE)</f>
        <v>1</v>
      </c>
      <c r="K6078">
        <f xml:space="preserve"> YEAR('Dataset-A2'!D6078)</f>
        <v>2018</v>
      </c>
      <c r="L6078">
        <f t="shared" si="282"/>
        <v>1</v>
      </c>
      <c r="M6078" t="str">
        <f xml:space="preserve"> VLOOKUP(B6078,'Dataset-A1'!A:D,4,FALSE)</f>
        <v>OT</v>
      </c>
      <c r="N6078">
        <f t="shared" si="283"/>
        <v>1</v>
      </c>
      <c r="O6078">
        <f t="shared" si="284"/>
        <v>141</v>
      </c>
    </row>
    <row r="6079" spans="1:15">
      <c r="A6079" s="1">
        <v>50108741</v>
      </c>
      <c r="B6079" s="5">
        <v>10067544</v>
      </c>
      <c r="C6079" s="7">
        <v>43374</v>
      </c>
      <c r="D6079" s="7">
        <v>43375</v>
      </c>
      <c r="E6079" s="5" t="s">
        <v>23</v>
      </c>
      <c r="F6079" s="5">
        <v>183</v>
      </c>
      <c r="G6079" s="5">
        <v>42</v>
      </c>
      <c r="H6079" s="5" t="s">
        <v>30</v>
      </c>
      <c r="I6079" s="5">
        <v>12</v>
      </c>
      <c r="J6079">
        <f xml:space="preserve"> VLOOKUP(B6079,'Dataset-A1'!A:C,3,FALSE)</f>
        <v>1</v>
      </c>
      <c r="K6079">
        <f xml:space="preserve"> YEAR('Dataset-A2'!D6079)</f>
        <v>2018</v>
      </c>
      <c r="L6079">
        <f t="shared" si="282"/>
        <v>10</v>
      </c>
      <c r="M6079" t="str">
        <f xml:space="preserve"> VLOOKUP(B6079,'Dataset-A1'!A:D,4,FALSE)</f>
        <v>EN</v>
      </c>
      <c r="N6079">
        <f t="shared" si="283"/>
        <v>1</v>
      </c>
      <c r="O6079">
        <f t="shared" si="284"/>
        <v>141</v>
      </c>
    </row>
    <row r="6080" spans="1:15">
      <c r="A6080" s="1">
        <v>50108781</v>
      </c>
      <c r="B6080" s="5">
        <v>10437003</v>
      </c>
      <c r="C6080" s="7">
        <v>43070</v>
      </c>
      <c r="D6080" s="7">
        <v>43072</v>
      </c>
      <c r="E6080" s="5" t="s">
        <v>23</v>
      </c>
      <c r="F6080" s="5">
        <v>304</v>
      </c>
      <c r="G6080" s="5">
        <v>126</v>
      </c>
      <c r="H6080" s="5" t="s">
        <v>30</v>
      </c>
      <c r="I6080" s="5">
        <v>9</v>
      </c>
      <c r="J6080">
        <f xml:space="preserve"> VLOOKUP(B6080,'Dataset-A1'!A:C,3,FALSE)</f>
        <v>1</v>
      </c>
      <c r="K6080">
        <f xml:space="preserve"> YEAR('Dataset-A2'!D6080)</f>
        <v>2017</v>
      </c>
      <c r="L6080">
        <f t="shared" si="282"/>
        <v>12</v>
      </c>
      <c r="M6080" t="str">
        <f xml:space="preserve"> VLOOKUP(B6080,'Dataset-A1'!A:D,4,FALSE)</f>
        <v>CN</v>
      </c>
      <c r="N6080">
        <f t="shared" si="283"/>
        <v>2</v>
      </c>
      <c r="O6080">
        <f t="shared" si="284"/>
        <v>178</v>
      </c>
    </row>
    <row r="6081" spans="1:15">
      <c r="A6081" s="1">
        <v>50108791</v>
      </c>
      <c r="B6081" s="5">
        <v>18365487</v>
      </c>
      <c r="C6081" s="7">
        <v>43189</v>
      </c>
      <c r="D6081" s="7">
        <v>43192</v>
      </c>
      <c r="E6081" s="5" t="s">
        <v>28</v>
      </c>
      <c r="F6081" s="5">
        <v>517</v>
      </c>
      <c r="G6081" s="5">
        <v>320</v>
      </c>
      <c r="H6081" s="5" t="s">
        <v>25</v>
      </c>
      <c r="I6081" s="5">
        <v>6</v>
      </c>
      <c r="J6081">
        <f xml:space="preserve"> VLOOKUP(B6081,'Dataset-A1'!A:C,3,FALSE)</f>
        <v>1</v>
      </c>
      <c r="K6081">
        <f xml:space="preserve"> YEAR('Dataset-A2'!D6081)</f>
        <v>2018</v>
      </c>
      <c r="L6081">
        <f t="shared" si="282"/>
        <v>4</v>
      </c>
      <c r="M6081" t="str">
        <f xml:space="preserve"> VLOOKUP(B6081,'Dataset-A1'!A:D,4,FALSE)</f>
        <v>OT</v>
      </c>
      <c r="N6081">
        <f t="shared" si="283"/>
        <v>3</v>
      </c>
      <c r="O6081">
        <f t="shared" si="284"/>
        <v>197</v>
      </c>
    </row>
    <row r="6082" spans="1:15">
      <c r="A6082" s="1">
        <v>50108811</v>
      </c>
      <c r="B6082" s="5">
        <v>13015108</v>
      </c>
      <c r="C6082" s="7">
        <v>43383</v>
      </c>
      <c r="D6082" s="7">
        <v>43389</v>
      </c>
      <c r="E6082" s="5" t="s">
        <v>28</v>
      </c>
      <c r="F6082" s="5">
        <v>185</v>
      </c>
      <c r="G6082" s="5">
        <v>58</v>
      </c>
      <c r="H6082" s="5" t="s">
        <v>27</v>
      </c>
      <c r="I6082" s="5">
        <v>9</v>
      </c>
      <c r="J6082">
        <f xml:space="preserve"> VLOOKUP(B6082,'Dataset-A1'!A:C,3,FALSE)</f>
        <v>0</v>
      </c>
      <c r="K6082">
        <f xml:space="preserve"> YEAR('Dataset-A2'!D6082)</f>
        <v>2018</v>
      </c>
      <c r="L6082">
        <f t="shared" si="282"/>
        <v>10</v>
      </c>
      <c r="M6082" t="str">
        <f xml:space="preserve"> VLOOKUP(B6082,'Dataset-A1'!A:D,4,FALSE)</f>
        <v>EN</v>
      </c>
      <c r="N6082">
        <f t="shared" si="283"/>
        <v>6</v>
      </c>
      <c r="O6082">
        <f t="shared" si="284"/>
        <v>127</v>
      </c>
    </row>
    <row r="6083" spans="1:15">
      <c r="A6083" s="1">
        <v>50108821</v>
      </c>
      <c r="B6083" s="5">
        <v>16057786</v>
      </c>
      <c r="C6083" s="7">
        <v>43137</v>
      </c>
      <c r="D6083" s="7">
        <v>43143</v>
      </c>
      <c r="E6083" s="5" t="s">
        <v>28</v>
      </c>
      <c r="F6083" s="5">
        <v>288</v>
      </c>
      <c r="G6083" s="5">
        <v>109</v>
      </c>
      <c r="H6083" s="5" t="s">
        <v>25</v>
      </c>
      <c r="I6083" s="5">
        <v>5</v>
      </c>
      <c r="J6083">
        <f xml:space="preserve"> VLOOKUP(B6083,'Dataset-A1'!A:C,3,FALSE)</f>
        <v>1</v>
      </c>
      <c r="K6083">
        <f xml:space="preserve"> YEAR('Dataset-A2'!D6083)</f>
        <v>2018</v>
      </c>
      <c r="L6083">
        <f t="shared" ref="L6083:L6146" si="285">MONTH(D6083)</f>
        <v>2</v>
      </c>
      <c r="M6083" t="str">
        <f xml:space="preserve"> VLOOKUP(B6083,'Dataset-A1'!A:D,4,FALSE)</f>
        <v>EN</v>
      </c>
      <c r="N6083">
        <f t="shared" ref="N6083:N6146" si="286">D6083-C6083</f>
        <v>6</v>
      </c>
      <c r="O6083">
        <f t="shared" ref="O6083:O6146" si="287" xml:space="preserve"> F6083-G6083</f>
        <v>179</v>
      </c>
    </row>
    <row r="6084" spans="1:15">
      <c r="A6084" s="1">
        <v>50108831</v>
      </c>
      <c r="B6084" s="5">
        <v>21167100</v>
      </c>
      <c r="C6084" s="7">
        <v>43195</v>
      </c>
      <c r="D6084" s="7">
        <v>43202</v>
      </c>
      <c r="E6084" s="5" t="s">
        <v>29</v>
      </c>
      <c r="F6084" s="5">
        <v>246</v>
      </c>
      <c r="G6084" s="5">
        <v>90</v>
      </c>
      <c r="H6084" s="5" t="s">
        <v>30</v>
      </c>
      <c r="I6084" s="5">
        <v>7</v>
      </c>
      <c r="J6084">
        <f xml:space="preserve"> VLOOKUP(B6084,'Dataset-A1'!A:C,3,FALSE)</f>
        <v>1</v>
      </c>
      <c r="K6084">
        <f xml:space="preserve"> YEAR('Dataset-A2'!D6084)</f>
        <v>2018</v>
      </c>
      <c r="L6084">
        <f t="shared" si="285"/>
        <v>4</v>
      </c>
      <c r="M6084" t="str">
        <f xml:space="preserve"> VLOOKUP(B6084,'Dataset-A1'!A:D,4,FALSE)</f>
        <v>EN</v>
      </c>
      <c r="N6084">
        <f t="shared" si="286"/>
        <v>7</v>
      </c>
      <c r="O6084">
        <f t="shared" si="287"/>
        <v>156</v>
      </c>
    </row>
    <row r="6085" spans="1:15">
      <c r="A6085" s="1">
        <v>50108841</v>
      </c>
      <c r="B6085" s="5">
        <v>21173723</v>
      </c>
      <c r="C6085" s="7">
        <v>43101</v>
      </c>
      <c r="D6085" s="7">
        <v>43104</v>
      </c>
      <c r="E6085" s="5" t="s">
        <v>29</v>
      </c>
      <c r="F6085" s="5">
        <v>299</v>
      </c>
      <c r="G6085" s="5">
        <v>202</v>
      </c>
      <c r="H6085" s="5" t="s">
        <v>30</v>
      </c>
      <c r="I6085" s="5">
        <v>1</v>
      </c>
      <c r="J6085">
        <f xml:space="preserve"> VLOOKUP(B6085,'Dataset-A1'!A:C,3,FALSE)</f>
        <v>0</v>
      </c>
      <c r="K6085">
        <f xml:space="preserve"> YEAR('Dataset-A2'!D6085)</f>
        <v>2018</v>
      </c>
      <c r="L6085">
        <f t="shared" si="285"/>
        <v>1</v>
      </c>
      <c r="M6085" t="str">
        <f xml:space="preserve"> VLOOKUP(B6085,'Dataset-A1'!A:D,4,FALSE)</f>
        <v>CN</v>
      </c>
      <c r="N6085">
        <f t="shared" si="286"/>
        <v>3</v>
      </c>
      <c r="O6085">
        <f t="shared" si="287"/>
        <v>97</v>
      </c>
    </row>
    <row r="6086" spans="1:15">
      <c r="A6086" s="1">
        <v>50108851</v>
      </c>
      <c r="B6086" s="5">
        <v>20921814</v>
      </c>
      <c r="C6086" s="7">
        <v>43183</v>
      </c>
      <c r="D6086" s="7">
        <v>43185</v>
      </c>
      <c r="E6086" s="5" t="s">
        <v>29</v>
      </c>
      <c r="F6086" s="5">
        <v>207</v>
      </c>
      <c r="G6086" s="5">
        <v>103</v>
      </c>
      <c r="H6086" s="5" t="s">
        <v>27</v>
      </c>
      <c r="I6086" s="5">
        <v>2</v>
      </c>
      <c r="J6086">
        <f xml:space="preserve"> VLOOKUP(B6086,'Dataset-A1'!A:C,3,FALSE)</f>
        <v>1</v>
      </c>
      <c r="K6086">
        <f xml:space="preserve"> YEAR('Dataset-A2'!D6086)</f>
        <v>2018</v>
      </c>
      <c r="L6086">
        <f t="shared" si="285"/>
        <v>3</v>
      </c>
      <c r="M6086" t="str">
        <f xml:space="preserve"> VLOOKUP(B6086,'Dataset-A1'!A:D,4,FALSE)</f>
        <v>OT</v>
      </c>
      <c r="N6086">
        <f t="shared" si="286"/>
        <v>2</v>
      </c>
      <c r="O6086">
        <f t="shared" si="287"/>
        <v>104</v>
      </c>
    </row>
    <row r="6087" spans="1:15">
      <c r="A6087" s="1">
        <v>50108871</v>
      </c>
      <c r="B6087" s="5">
        <v>12864192</v>
      </c>
      <c r="C6087" s="7">
        <v>43429</v>
      </c>
      <c r="D6087" s="7">
        <v>43431</v>
      </c>
      <c r="E6087" s="5" t="s">
        <v>28</v>
      </c>
      <c r="F6087" s="5">
        <v>812</v>
      </c>
      <c r="G6087" s="5">
        <v>310</v>
      </c>
      <c r="H6087" s="5" t="s">
        <v>30</v>
      </c>
      <c r="I6087" s="5">
        <v>11</v>
      </c>
      <c r="J6087">
        <f xml:space="preserve"> VLOOKUP(B6087,'Dataset-A1'!A:C,3,FALSE)</f>
        <v>1</v>
      </c>
      <c r="K6087">
        <f xml:space="preserve"> YEAR('Dataset-A2'!D6087)</f>
        <v>2018</v>
      </c>
      <c r="L6087">
        <f t="shared" si="285"/>
        <v>11</v>
      </c>
      <c r="M6087" t="str">
        <f xml:space="preserve"> VLOOKUP(B6087,'Dataset-A1'!A:D,4,FALSE)</f>
        <v>EN</v>
      </c>
      <c r="N6087">
        <f t="shared" si="286"/>
        <v>2</v>
      </c>
      <c r="O6087">
        <f t="shared" si="287"/>
        <v>502</v>
      </c>
    </row>
    <row r="6088" spans="1:15">
      <c r="A6088" s="1">
        <v>50108881</v>
      </c>
      <c r="B6088" s="5">
        <v>6391532</v>
      </c>
      <c r="C6088" s="7">
        <v>43363</v>
      </c>
      <c r="D6088" s="7">
        <v>43363</v>
      </c>
      <c r="E6088" s="5" t="s">
        <v>28</v>
      </c>
      <c r="F6088" s="5">
        <v>155</v>
      </c>
      <c r="G6088" s="5">
        <v>48</v>
      </c>
      <c r="H6088" s="5" t="s">
        <v>25</v>
      </c>
      <c r="I6088" s="5">
        <v>5</v>
      </c>
      <c r="J6088">
        <f xml:space="preserve"> VLOOKUP(B6088,'Dataset-A1'!A:C,3,FALSE)</f>
        <v>0</v>
      </c>
      <c r="K6088">
        <f xml:space="preserve"> YEAR('Dataset-A2'!D6088)</f>
        <v>2018</v>
      </c>
      <c r="L6088">
        <f t="shared" si="285"/>
        <v>9</v>
      </c>
      <c r="M6088" t="str">
        <f xml:space="preserve"> VLOOKUP(B6088,'Dataset-A1'!A:D,4,FALSE)</f>
        <v>CN</v>
      </c>
      <c r="N6088">
        <f t="shared" si="286"/>
        <v>0</v>
      </c>
      <c r="O6088">
        <f t="shared" si="287"/>
        <v>107</v>
      </c>
    </row>
    <row r="6089" spans="1:15">
      <c r="A6089" s="1">
        <v>50108891</v>
      </c>
      <c r="B6089" s="5">
        <v>17619524</v>
      </c>
      <c r="C6089" s="7">
        <v>43299</v>
      </c>
      <c r="D6089" s="7">
        <v>43305</v>
      </c>
      <c r="E6089" s="5" t="s">
        <v>29</v>
      </c>
      <c r="F6089" s="5">
        <v>168</v>
      </c>
      <c r="G6089" s="5">
        <v>93</v>
      </c>
      <c r="H6089" s="5" t="s">
        <v>27</v>
      </c>
      <c r="I6089" s="5">
        <v>10</v>
      </c>
      <c r="J6089">
        <f xml:space="preserve"> VLOOKUP(B6089,'Dataset-A1'!A:C,3,FALSE)</f>
        <v>1</v>
      </c>
      <c r="K6089">
        <f xml:space="preserve"> YEAR('Dataset-A2'!D6089)</f>
        <v>2018</v>
      </c>
      <c r="L6089">
        <f t="shared" si="285"/>
        <v>7</v>
      </c>
      <c r="M6089" t="str">
        <f xml:space="preserve"> VLOOKUP(B6089,'Dataset-A1'!A:D,4,FALSE)</f>
        <v>CN</v>
      </c>
      <c r="N6089">
        <f t="shared" si="286"/>
        <v>6</v>
      </c>
      <c r="O6089">
        <f t="shared" si="287"/>
        <v>75</v>
      </c>
    </row>
    <row r="6090" spans="1:15">
      <c r="A6090" s="1">
        <v>50108901</v>
      </c>
      <c r="B6090" s="5">
        <v>235644</v>
      </c>
      <c r="C6090" s="7">
        <v>43094</v>
      </c>
      <c r="D6090" s="7">
        <v>43098</v>
      </c>
      <c r="E6090" s="5" t="s">
        <v>29</v>
      </c>
      <c r="F6090" s="5">
        <v>247</v>
      </c>
      <c r="G6090" s="5">
        <v>79</v>
      </c>
      <c r="H6090" s="5" t="s">
        <v>27</v>
      </c>
      <c r="I6090" s="5">
        <v>2</v>
      </c>
      <c r="J6090">
        <f xml:space="preserve"> VLOOKUP(B6090,'Dataset-A1'!A:C,3,FALSE)</f>
        <v>0</v>
      </c>
      <c r="K6090">
        <f xml:space="preserve"> YEAR('Dataset-A2'!D6090)</f>
        <v>2017</v>
      </c>
      <c r="L6090">
        <f t="shared" si="285"/>
        <v>12</v>
      </c>
      <c r="M6090" t="str">
        <f xml:space="preserve"> VLOOKUP(B6090,'Dataset-A1'!A:D,4,FALSE)</f>
        <v>OT</v>
      </c>
      <c r="N6090">
        <f t="shared" si="286"/>
        <v>4</v>
      </c>
      <c r="O6090">
        <f t="shared" si="287"/>
        <v>168</v>
      </c>
    </row>
    <row r="6091" spans="1:15">
      <c r="A6091" s="1">
        <v>50108911</v>
      </c>
      <c r="B6091" s="5">
        <v>4326115</v>
      </c>
      <c r="C6091" s="7">
        <v>43178</v>
      </c>
      <c r="D6091" s="7">
        <v>43180</v>
      </c>
      <c r="E6091" s="5" t="s">
        <v>23</v>
      </c>
      <c r="F6091" s="5">
        <v>3272</v>
      </c>
      <c r="G6091" s="5">
        <v>2016</v>
      </c>
      <c r="H6091" s="5" t="s">
        <v>30</v>
      </c>
      <c r="I6091" s="5">
        <v>13</v>
      </c>
      <c r="J6091">
        <f xml:space="preserve"> VLOOKUP(B6091,'Dataset-A1'!A:C,3,FALSE)</f>
        <v>0</v>
      </c>
      <c r="K6091">
        <f xml:space="preserve"> YEAR('Dataset-A2'!D6091)</f>
        <v>2018</v>
      </c>
      <c r="L6091">
        <f t="shared" si="285"/>
        <v>3</v>
      </c>
      <c r="M6091" t="str">
        <f xml:space="preserve"> VLOOKUP(B6091,'Dataset-A1'!A:D,4,FALSE)</f>
        <v>OT</v>
      </c>
      <c r="N6091">
        <f t="shared" si="286"/>
        <v>2</v>
      </c>
      <c r="O6091">
        <f t="shared" si="287"/>
        <v>1256</v>
      </c>
    </row>
    <row r="6092" spans="1:15">
      <c r="A6092" s="1">
        <v>50108921</v>
      </c>
      <c r="B6092" s="5">
        <v>12497901</v>
      </c>
      <c r="C6092" s="7">
        <v>43212</v>
      </c>
      <c r="D6092" s="7">
        <v>43218</v>
      </c>
      <c r="E6092" s="5" t="s">
        <v>29</v>
      </c>
      <c r="F6092" s="5">
        <v>145</v>
      </c>
      <c r="G6092" s="5">
        <v>57</v>
      </c>
      <c r="H6092" s="5" t="s">
        <v>30</v>
      </c>
      <c r="I6092" s="5">
        <v>7</v>
      </c>
      <c r="J6092">
        <f xml:space="preserve"> VLOOKUP(B6092,'Dataset-A1'!A:C,3,FALSE)</f>
        <v>0</v>
      </c>
      <c r="K6092">
        <f xml:space="preserve"> YEAR('Dataset-A2'!D6092)</f>
        <v>2018</v>
      </c>
      <c r="L6092">
        <f t="shared" si="285"/>
        <v>4</v>
      </c>
      <c r="M6092" t="str">
        <f xml:space="preserve"> VLOOKUP(B6092,'Dataset-A1'!A:D,4,FALSE)</f>
        <v>CN</v>
      </c>
      <c r="N6092">
        <f t="shared" si="286"/>
        <v>6</v>
      </c>
      <c r="O6092">
        <f t="shared" si="287"/>
        <v>88</v>
      </c>
    </row>
    <row r="6093" spans="1:15">
      <c r="A6093" s="1">
        <v>50108961</v>
      </c>
      <c r="B6093" s="5">
        <v>21164227</v>
      </c>
      <c r="C6093" s="7">
        <v>43229</v>
      </c>
      <c r="D6093" s="7">
        <v>43234</v>
      </c>
      <c r="E6093" s="5" t="s">
        <v>29</v>
      </c>
      <c r="F6093" s="5">
        <v>235</v>
      </c>
      <c r="G6093" s="5">
        <v>158</v>
      </c>
      <c r="H6093" s="5" t="s">
        <v>27</v>
      </c>
      <c r="I6093" s="5">
        <v>4</v>
      </c>
      <c r="J6093">
        <f xml:space="preserve"> VLOOKUP(B6093,'Dataset-A1'!A:C,3,FALSE)</f>
        <v>0</v>
      </c>
      <c r="K6093">
        <f xml:space="preserve"> YEAR('Dataset-A2'!D6093)</f>
        <v>2018</v>
      </c>
      <c r="L6093">
        <f t="shared" si="285"/>
        <v>5</v>
      </c>
      <c r="M6093" t="str">
        <f xml:space="preserve"> VLOOKUP(B6093,'Dataset-A1'!A:D,4,FALSE)</f>
        <v>EN</v>
      </c>
      <c r="N6093">
        <f t="shared" si="286"/>
        <v>5</v>
      </c>
      <c r="O6093">
        <f t="shared" si="287"/>
        <v>77</v>
      </c>
    </row>
    <row r="6094" spans="1:15">
      <c r="A6094" s="1">
        <v>50108981</v>
      </c>
      <c r="B6094" s="5">
        <v>21089947</v>
      </c>
      <c r="C6094" s="7">
        <v>43167</v>
      </c>
      <c r="D6094" s="7">
        <v>43168</v>
      </c>
      <c r="E6094" s="5" t="s">
        <v>28</v>
      </c>
      <c r="F6094" s="5">
        <v>1133</v>
      </c>
      <c r="G6094" s="5">
        <v>781</v>
      </c>
      <c r="H6094" s="5" t="s">
        <v>27</v>
      </c>
      <c r="I6094" s="5">
        <v>3</v>
      </c>
      <c r="J6094">
        <f xml:space="preserve"> VLOOKUP(B6094,'Dataset-A1'!A:C,3,FALSE)</f>
        <v>0</v>
      </c>
      <c r="K6094">
        <f xml:space="preserve"> YEAR('Dataset-A2'!D6094)</f>
        <v>2018</v>
      </c>
      <c r="L6094">
        <f t="shared" si="285"/>
        <v>3</v>
      </c>
      <c r="M6094" t="str">
        <f xml:space="preserve"> VLOOKUP(B6094,'Dataset-A1'!A:D,4,FALSE)</f>
        <v>EN</v>
      </c>
      <c r="N6094">
        <f t="shared" si="286"/>
        <v>1</v>
      </c>
      <c r="O6094">
        <f t="shared" si="287"/>
        <v>352</v>
      </c>
    </row>
    <row r="6095" spans="1:15">
      <c r="A6095" s="1">
        <v>50108991</v>
      </c>
      <c r="B6095" s="5">
        <v>393981</v>
      </c>
      <c r="C6095" s="7">
        <v>43111</v>
      </c>
      <c r="D6095" s="7">
        <v>43117</v>
      </c>
      <c r="E6095" s="5" t="s">
        <v>28</v>
      </c>
      <c r="F6095" s="5">
        <v>482</v>
      </c>
      <c r="G6095" s="5">
        <v>222</v>
      </c>
      <c r="H6095" s="5" t="s">
        <v>27</v>
      </c>
      <c r="I6095" s="5">
        <v>2</v>
      </c>
      <c r="J6095">
        <f xml:space="preserve"> VLOOKUP(B6095,'Dataset-A1'!A:C,3,FALSE)</f>
        <v>1</v>
      </c>
      <c r="K6095">
        <f xml:space="preserve"> YEAR('Dataset-A2'!D6095)</f>
        <v>2018</v>
      </c>
      <c r="L6095">
        <f t="shared" si="285"/>
        <v>1</v>
      </c>
      <c r="M6095" t="str">
        <f xml:space="preserve"> VLOOKUP(B6095,'Dataset-A1'!A:D,4,FALSE)</f>
        <v>OT</v>
      </c>
      <c r="N6095">
        <f t="shared" si="286"/>
        <v>6</v>
      </c>
      <c r="O6095">
        <f t="shared" si="287"/>
        <v>260</v>
      </c>
    </row>
    <row r="6096" spans="1:15">
      <c r="A6096" s="1">
        <v>50109001</v>
      </c>
      <c r="B6096" s="5">
        <v>8636499</v>
      </c>
      <c r="C6096" s="7">
        <v>43322</v>
      </c>
      <c r="D6096" s="7">
        <v>43325</v>
      </c>
      <c r="E6096" s="5" t="s">
        <v>23</v>
      </c>
      <c r="F6096" s="5">
        <v>1530</v>
      </c>
      <c r="G6096" s="5">
        <v>1043</v>
      </c>
      <c r="H6096" s="5" t="s">
        <v>27</v>
      </c>
      <c r="I6096" s="5">
        <v>6</v>
      </c>
      <c r="J6096">
        <f xml:space="preserve"> VLOOKUP(B6096,'Dataset-A1'!A:C,3,FALSE)</f>
        <v>0</v>
      </c>
      <c r="K6096">
        <f xml:space="preserve"> YEAR('Dataset-A2'!D6096)</f>
        <v>2018</v>
      </c>
      <c r="L6096">
        <f t="shared" si="285"/>
        <v>8</v>
      </c>
      <c r="M6096" t="str">
        <f xml:space="preserve"> VLOOKUP(B6096,'Dataset-A1'!A:D,4,FALSE)</f>
        <v>CN</v>
      </c>
      <c r="N6096">
        <f t="shared" si="286"/>
        <v>3</v>
      </c>
      <c r="O6096">
        <f t="shared" si="287"/>
        <v>487</v>
      </c>
    </row>
    <row r="6097" spans="1:15">
      <c r="A6097" s="1">
        <v>50109011</v>
      </c>
      <c r="B6097" s="5">
        <v>7110820</v>
      </c>
      <c r="C6097" s="7">
        <v>43232</v>
      </c>
      <c r="D6097" s="7">
        <v>43234</v>
      </c>
      <c r="E6097" s="5" t="s">
        <v>28</v>
      </c>
      <c r="F6097" s="5">
        <v>215</v>
      </c>
      <c r="G6097" s="5">
        <v>59</v>
      </c>
      <c r="H6097" s="5" t="s">
        <v>27</v>
      </c>
      <c r="I6097" s="5">
        <v>3</v>
      </c>
      <c r="J6097">
        <f xml:space="preserve"> VLOOKUP(B6097,'Dataset-A1'!A:C,3,FALSE)</f>
        <v>0</v>
      </c>
      <c r="K6097">
        <f xml:space="preserve"> YEAR('Dataset-A2'!D6097)</f>
        <v>2018</v>
      </c>
      <c r="L6097">
        <f t="shared" si="285"/>
        <v>5</v>
      </c>
      <c r="M6097" t="str">
        <f xml:space="preserve"> VLOOKUP(B6097,'Dataset-A1'!A:D,4,FALSE)</f>
        <v>CN</v>
      </c>
      <c r="N6097">
        <f t="shared" si="286"/>
        <v>2</v>
      </c>
      <c r="O6097">
        <f t="shared" si="287"/>
        <v>156</v>
      </c>
    </row>
    <row r="6098" spans="1:15">
      <c r="A6098" s="1">
        <v>50109021</v>
      </c>
      <c r="B6098" s="5">
        <v>6786397</v>
      </c>
      <c r="C6098" s="7">
        <v>43243</v>
      </c>
      <c r="D6098" s="7">
        <v>43245</v>
      </c>
      <c r="E6098" s="5" t="s">
        <v>33</v>
      </c>
      <c r="F6098" s="5">
        <v>345</v>
      </c>
      <c r="G6098" s="5">
        <v>156</v>
      </c>
      <c r="H6098" s="5" t="s">
        <v>27</v>
      </c>
      <c r="I6098" s="5">
        <v>5</v>
      </c>
      <c r="J6098">
        <f xml:space="preserve"> VLOOKUP(B6098,'Dataset-A1'!A:C,3,FALSE)</f>
        <v>0</v>
      </c>
      <c r="K6098">
        <f xml:space="preserve"> YEAR('Dataset-A2'!D6098)</f>
        <v>2018</v>
      </c>
      <c r="L6098">
        <f t="shared" si="285"/>
        <v>5</v>
      </c>
      <c r="M6098" t="str">
        <f xml:space="preserve"> VLOOKUP(B6098,'Dataset-A1'!A:D,4,FALSE)</f>
        <v>OT</v>
      </c>
      <c r="N6098">
        <f t="shared" si="286"/>
        <v>2</v>
      </c>
      <c r="O6098">
        <f t="shared" si="287"/>
        <v>189</v>
      </c>
    </row>
    <row r="6099" spans="1:15">
      <c r="A6099" s="1">
        <v>50109031</v>
      </c>
      <c r="B6099" s="5">
        <v>6139680</v>
      </c>
      <c r="C6099" s="7">
        <v>43375</v>
      </c>
      <c r="D6099" s="7">
        <v>43376</v>
      </c>
      <c r="E6099" s="5" t="s">
        <v>29</v>
      </c>
      <c r="F6099" s="5">
        <v>784</v>
      </c>
      <c r="G6099" s="5">
        <v>349</v>
      </c>
      <c r="H6099" s="5" t="s">
        <v>25</v>
      </c>
      <c r="I6099" s="5">
        <v>14</v>
      </c>
      <c r="J6099">
        <f xml:space="preserve"> VLOOKUP(B6099,'Dataset-A1'!A:C,3,FALSE)</f>
        <v>0</v>
      </c>
      <c r="K6099">
        <f xml:space="preserve"> YEAR('Dataset-A2'!D6099)</f>
        <v>2018</v>
      </c>
      <c r="L6099">
        <f t="shared" si="285"/>
        <v>10</v>
      </c>
      <c r="M6099" t="str">
        <f xml:space="preserve"> VLOOKUP(B6099,'Dataset-A1'!A:D,4,FALSE)</f>
        <v>OT</v>
      </c>
      <c r="N6099">
        <f t="shared" si="286"/>
        <v>1</v>
      </c>
      <c r="O6099">
        <f t="shared" si="287"/>
        <v>435</v>
      </c>
    </row>
    <row r="6100" spans="1:15">
      <c r="A6100" s="1">
        <v>50109041</v>
      </c>
      <c r="B6100" s="5">
        <v>21174181</v>
      </c>
      <c r="C6100" s="7">
        <v>43178</v>
      </c>
      <c r="D6100" s="7">
        <v>43183</v>
      </c>
      <c r="E6100" s="5" t="s">
        <v>33</v>
      </c>
      <c r="F6100" s="5">
        <v>168</v>
      </c>
      <c r="G6100" s="5">
        <v>52</v>
      </c>
      <c r="H6100" s="5" t="s">
        <v>27</v>
      </c>
      <c r="I6100" s="5">
        <v>2</v>
      </c>
      <c r="J6100">
        <f xml:space="preserve"> VLOOKUP(B6100,'Dataset-A1'!A:C,3,FALSE)</f>
        <v>1</v>
      </c>
      <c r="K6100">
        <f xml:space="preserve"> YEAR('Dataset-A2'!D6100)</f>
        <v>2018</v>
      </c>
      <c r="L6100">
        <f t="shared" si="285"/>
        <v>3</v>
      </c>
      <c r="M6100" t="str">
        <f xml:space="preserve"> VLOOKUP(B6100,'Dataset-A1'!A:D,4,FALSE)</f>
        <v>EN</v>
      </c>
      <c r="N6100">
        <f t="shared" si="286"/>
        <v>5</v>
      </c>
      <c r="O6100">
        <f t="shared" si="287"/>
        <v>116</v>
      </c>
    </row>
    <row r="6101" spans="1:15">
      <c r="A6101" s="1">
        <v>50109051</v>
      </c>
      <c r="B6101" s="5">
        <v>13289282</v>
      </c>
      <c r="C6101" s="7">
        <v>43262</v>
      </c>
      <c r="D6101" s="7">
        <v>43262</v>
      </c>
      <c r="E6101" s="5" t="s">
        <v>29</v>
      </c>
      <c r="F6101" s="5">
        <v>55970</v>
      </c>
      <c r="G6101" s="5">
        <v>17922</v>
      </c>
      <c r="H6101" s="5" t="s">
        <v>27</v>
      </c>
      <c r="I6101" s="5">
        <v>2</v>
      </c>
      <c r="J6101">
        <f xml:space="preserve"> VLOOKUP(B6101,'Dataset-A1'!A:C,3,FALSE)</f>
        <v>1</v>
      </c>
      <c r="K6101">
        <f xml:space="preserve"> YEAR('Dataset-A2'!D6101)</f>
        <v>2018</v>
      </c>
      <c r="L6101">
        <f t="shared" si="285"/>
        <v>6</v>
      </c>
      <c r="M6101" t="str">
        <f xml:space="preserve"> VLOOKUP(B6101,'Dataset-A1'!A:D,4,FALSE)</f>
        <v>OT</v>
      </c>
      <c r="N6101">
        <f t="shared" si="286"/>
        <v>0</v>
      </c>
      <c r="O6101">
        <f t="shared" si="287"/>
        <v>38048</v>
      </c>
    </row>
    <row r="6102" spans="1:15">
      <c r="A6102" s="1">
        <v>50109091</v>
      </c>
      <c r="B6102" s="5">
        <v>21170220</v>
      </c>
      <c r="C6102" s="7">
        <v>43330</v>
      </c>
      <c r="D6102" s="7">
        <v>43334</v>
      </c>
      <c r="E6102" s="5" t="s">
        <v>29</v>
      </c>
      <c r="F6102" s="5">
        <v>285</v>
      </c>
      <c r="G6102" s="5">
        <v>193</v>
      </c>
      <c r="H6102" s="5" t="s">
        <v>27</v>
      </c>
      <c r="I6102" s="5">
        <v>2</v>
      </c>
      <c r="J6102">
        <f xml:space="preserve"> VLOOKUP(B6102,'Dataset-A1'!A:C,3,FALSE)</f>
        <v>1</v>
      </c>
      <c r="K6102">
        <f xml:space="preserve"> YEAR('Dataset-A2'!D6102)</f>
        <v>2018</v>
      </c>
      <c r="L6102">
        <f t="shared" si="285"/>
        <v>8</v>
      </c>
      <c r="M6102" t="str">
        <f xml:space="preserve"> VLOOKUP(B6102,'Dataset-A1'!A:D,4,FALSE)</f>
        <v>OT</v>
      </c>
      <c r="N6102">
        <f t="shared" si="286"/>
        <v>4</v>
      </c>
      <c r="O6102">
        <f t="shared" si="287"/>
        <v>92</v>
      </c>
    </row>
    <row r="6103" spans="1:15">
      <c r="A6103" s="1">
        <v>50109111</v>
      </c>
      <c r="B6103" s="5">
        <v>21163883</v>
      </c>
      <c r="C6103" s="7">
        <v>43076</v>
      </c>
      <c r="D6103" s="7">
        <v>43082</v>
      </c>
      <c r="E6103" s="5" t="s">
        <v>28</v>
      </c>
      <c r="F6103" s="5">
        <v>400</v>
      </c>
      <c r="G6103" s="5">
        <v>153</v>
      </c>
      <c r="H6103" s="5" t="s">
        <v>27</v>
      </c>
      <c r="I6103" s="5">
        <v>13</v>
      </c>
      <c r="J6103">
        <f xml:space="preserve"> VLOOKUP(B6103,'Dataset-A1'!A:C,3,FALSE)</f>
        <v>1</v>
      </c>
      <c r="K6103">
        <f xml:space="preserve"> YEAR('Dataset-A2'!D6103)</f>
        <v>2017</v>
      </c>
      <c r="L6103">
        <f t="shared" si="285"/>
        <v>12</v>
      </c>
      <c r="M6103" t="str">
        <f xml:space="preserve"> VLOOKUP(B6103,'Dataset-A1'!A:D,4,FALSE)</f>
        <v>CN</v>
      </c>
      <c r="N6103">
        <f t="shared" si="286"/>
        <v>6</v>
      </c>
      <c r="O6103">
        <f t="shared" si="287"/>
        <v>247</v>
      </c>
    </row>
    <row r="6104" spans="1:15">
      <c r="A6104" s="1">
        <v>50109131</v>
      </c>
      <c r="B6104" s="5">
        <v>11382574</v>
      </c>
      <c r="C6104" s="7">
        <v>43263</v>
      </c>
      <c r="D6104" s="7">
        <v>43269</v>
      </c>
      <c r="E6104" s="5" t="s">
        <v>28</v>
      </c>
      <c r="F6104" s="5">
        <v>716</v>
      </c>
      <c r="G6104" s="5">
        <v>325</v>
      </c>
      <c r="H6104" s="5" t="s">
        <v>30</v>
      </c>
      <c r="I6104" s="5">
        <v>7</v>
      </c>
      <c r="J6104">
        <f xml:space="preserve"> VLOOKUP(B6104,'Dataset-A1'!A:C,3,FALSE)</f>
        <v>0</v>
      </c>
      <c r="K6104">
        <f xml:space="preserve"> YEAR('Dataset-A2'!D6104)</f>
        <v>2018</v>
      </c>
      <c r="L6104">
        <f t="shared" si="285"/>
        <v>6</v>
      </c>
      <c r="M6104" t="str">
        <f xml:space="preserve"> VLOOKUP(B6104,'Dataset-A1'!A:D,4,FALSE)</f>
        <v>OT</v>
      </c>
      <c r="N6104">
        <f t="shared" si="286"/>
        <v>6</v>
      </c>
      <c r="O6104">
        <f t="shared" si="287"/>
        <v>391</v>
      </c>
    </row>
    <row r="6105" spans="1:15">
      <c r="A6105" s="1">
        <v>50109151</v>
      </c>
      <c r="B6105" s="5">
        <v>17287944</v>
      </c>
      <c r="C6105" s="7">
        <v>43127</v>
      </c>
      <c r="D6105" s="7">
        <v>43129</v>
      </c>
      <c r="E6105" s="5" t="s">
        <v>23</v>
      </c>
      <c r="F6105" s="5">
        <v>203</v>
      </c>
      <c r="G6105" s="5">
        <v>108</v>
      </c>
      <c r="H6105" s="5" t="s">
        <v>30</v>
      </c>
      <c r="I6105" s="5">
        <v>8</v>
      </c>
      <c r="J6105">
        <f xml:space="preserve"> VLOOKUP(B6105,'Dataset-A1'!A:C,3,FALSE)</f>
        <v>1</v>
      </c>
      <c r="K6105">
        <f xml:space="preserve"> YEAR('Dataset-A2'!D6105)</f>
        <v>2018</v>
      </c>
      <c r="L6105">
        <f t="shared" si="285"/>
        <v>1</v>
      </c>
      <c r="M6105" t="str">
        <f xml:space="preserve"> VLOOKUP(B6105,'Dataset-A1'!A:D,4,FALSE)</f>
        <v>CN</v>
      </c>
      <c r="N6105">
        <f t="shared" si="286"/>
        <v>2</v>
      </c>
      <c r="O6105">
        <f t="shared" si="287"/>
        <v>95</v>
      </c>
    </row>
    <row r="6106" spans="1:15">
      <c r="A6106" s="1">
        <v>50109171</v>
      </c>
      <c r="B6106" s="5">
        <v>21105008</v>
      </c>
      <c r="C6106" s="7">
        <v>43424</v>
      </c>
      <c r="D6106" s="7">
        <v>43427</v>
      </c>
      <c r="E6106" s="5" t="s">
        <v>23</v>
      </c>
      <c r="F6106" s="5">
        <v>232</v>
      </c>
      <c r="G6106" s="5">
        <v>160</v>
      </c>
      <c r="H6106" s="5" t="s">
        <v>30</v>
      </c>
      <c r="I6106" s="5">
        <v>7</v>
      </c>
      <c r="J6106">
        <f xml:space="preserve"> VLOOKUP(B6106,'Dataset-A1'!A:C,3,FALSE)</f>
        <v>1</v>
      </c>
      <c r="K6106">
        <f xml:space="preserve"> YEAR('Dataset-A2'!D6106)</f>
        <v>2018</v>
      </c>
      <c r="L6106">
        <f t="shared" si="285"/>
        <v>11</v>
      </c>
      <c r="M6106" t="str">
        <f xml:space="preserve"> VLOOKUP(B6106,'Dataset-A1'!A:D,4,FALSE)</f>
        <v>CN</v>
      </c>
      <c r="N6106">
        <f t="shared" si="286"/>
        <v>3</v>
      </c>
      <c r="O6106">
        <f t="shared" si="287"/>
        <v>72</v>
      </c>
    </row>
    <row r="6107" spans="1:15">
      <c r="A6107" s="1">
        <v>50109191</v>
      </c>
      <c r="B6107" s="5">
        <v>12605145</v>
      </c>
      <c r="C6107" s="7">
        <v>43100</v>
      </c>
      <c r="D6107" s="7">
        <v>43105</v>
      </c>
      <c r="E6107" s="5" t="s">
        <v>33</v>
      </c>
      <c r="F6107" s="5">
        <v>237</v>
      </c>
      <c r="G6107" s="5">
        <v>71</v>
      </c>
      <c r="H6107" s="5" t="s">
        <v>27</v>
      </c>
      <c r="I6107" s="5">
        <v>3</v>
      </c>
      <c r="J6107">
        <f xml:space="preserve"> VLOOKUP(B6107,'Dataset-A1'!A:C,3,FALSE)</f>
        <v>1</v>
      </c>
      <c r="K6107">
        <f xml:space="preserve"> YEAR('Dataset-A2'!D6107)</f>
        <v>2018</v>
      </c>
      <c r="L6107">
        <f t="shared" si="285"/>
        <v>1</v>
      </c>
      <c r="M6107" t="str">
        <f xml:space="preserve"> VLOOKUP(B6107,'Dataset-A1'!A:D,4,FALSE)</f>
        <v>CN</v>
      </c>
      <c r="N6107">
        <f t="shared" si="286"/>
        <v>5</v>
      </c>
      <c r="O6107">
        <f t="shared" si="287"/>
        <v>166</v>
      </c>
    </row>
    <row r="6108" spans="1:15">
      <c r="A6108" s="1">
        <v>50109211</v>
      </c>
      <c r="B6108" s="5">
        <v>7348050</v>
      </c>
      <c r="C6108" s="7">
        <v>43332</v>
      </c>
      <c r="D6108" s="7">
        <v>43336</v>
      </c>
      <c r="E6108" s="5" t="s">
        <v>29</v>
      </c>
      <c r="F6108" s="5">
        <v>268</v>
      </c>
      <c r="G6108" s="5">
        <v>172</v>
      </c>
      <c r="H6108" s="5" t="s">
        <v>32</v>
      </c>
      <c r="I6108" s="5">
        <v>2</v>
      </c>
      <c r="J6108">
        <f xml:space="preserve"> VLOOKUP(B6108,'Dataset-A1'!A:C,3,FALSE)</f>
        <v>1</v>
      </c>
      <c r="K6108">
        <f xml:space="preserve"> YEAR('Dataset-A2'!D6108)</f>
        <v>2018</v>
      </c>
      <c r="L6108">
        <f t="shared" si="285"/>
        <v>8</v>
      </c>
      <c r="M6108" t="str">
        <f xml:space="preserve"> VLOOKUP(B6108,'Dataset-A1'!A:D,4,FALSE)</f>
        <v>CN</v>
      </c>
      <c r="N6108">
        <f t="shared" si="286"/>
        <v>4</v>
      </c>
      <c r="O6108">
        <f t="shared" si="287"/>
        <v>96</v>
      </c>
    </row>
    <row r="6109" spans="1:15">
      <c r="A6109" s="1">
        <v>50109231</v>
      </c>
      <c r="B6109" s="5">
        <v>13778517</v>
      </c>
      <c r="C6109" s="7">
        <v>43386</v>
      </c>
      <c r="D6109" s="7">
        <v>43392</v>
      </c>
      <c r="E6109" s="5" t="s">
        <v>33</v>
      </c>
      <c r="F6109" s="5">
        <v>38500</v>
      </c>
      <c r="G6109" s="5">
        <v>15077</v>
      </c>
      <c r="H6109" s="5" t="s">
        <v>27</v>
      </c>
      <c r="I6109" s="5">
        <v>1</v>
      </c>
      <c r="J6109">
        <f xml:space="preserve"> VLOOKUP(B6109,'Dataset-A1'!A:C,3,FALSE)</f>
        <v>0</v>
      </c>
      <c r="K6109">
        <f xml:space="preserve"> YEAR('Dataset-A2'!D6109)</f>
        <v>2018</v>
      </c>
      <c r="L6109">
        <f t="shared" si="285"/>
        <v>10</v>
      </c>
      <c r="M6109" t="str">
        <f xml:space="preserve"> VLOOKUP(B6109,'Dataset-A1'!A:D,4,FALSE)</f>
        <v>OT</v>
      </c>
      <c r="N6109">
        <f t="shared" si="286"/>
        <v>6</v>
      </c>
      <c r="O6109">
        <f t="shared" si="287"/>
        <v>23423</v>
      </c>
    </row>
    <row r="6110" spans="1:15">
      <c r="A6110" s="1">
        <v>50109241</v>
      </c>
      <c r="B6110" s="5">
        <v>19265133</v>
      </c>
      <c r="C6110" s="7">
        <v>43159</v>
      </c>
      <c r="D6110" s="7">
        <v>43162</v>
      </c>
      <c r="E6110" s="5" t="s">
        <v>33</v>
      </c>
      <c r="F6110" s="5">
        <v>223</v>
      </c>
      <c r="G6110" s="5">
        <v>155</v>
      </c>
      <c r="H6110" s="5" t="s">
        <v>30</v>
      </c>
      <c r="I6110" s="5">
        <v>2</v>
      </c>
      <c r="J6110">
        <f xml:space="preserve"> VLOOKUP(B6110,'Dataset-A1'!A:C,3,FALSE)</f>
        <v>1</v>
      </c>
      <c r="K6110">
        <f xml:space="preserve"> YEAR('Dataset-A2'!D6110)</f>
        <v>2018</v>
      </c>
      <c r="L6110">
        <f t="shared" si="285"/>
        <v>3</v>
      </c>
      <c r="M6110" t="str">
        <f xml:space="preserve"> VLOOKUP(B6110,'Dataset-A1'!A:D,4,FALSE)</f>
        <v>EN</v>
      </c>
      <c r="N6110">
        <f t="shared" si="286"/>
        <v>3</v>
      </c>
      <c r="O6110">
        <f t="shared" si="287"/>
        <v>68</v>
      </c>
    </row>
    <row r="6111" spans="1:15">
      <c r="A6111" s="1">
        <v>50109251</v>
      </c>
      <c r="B6111" s="5">
        <v>188799</v>
      </c>
      <c r="C6111" s="7">
        <v>43301</v>
      </c>
      <c r="D6111" s="7">
        <v>43305</v>
      </c>
      <c r="E6111" s="5" t="s">
        <v>28</v>
      </c>
      <c r="F6111" s="5">
        <v>460</v>
      </c>
      <c r="G6111" s="5">
        <v>95</v>
      </c>
      <c r="H6111" s="5" t="s">
        <v>30</v>
      </c>
      <c r="I6111" s="5">
        <v>9</v>
      </c>
      <c r="J6111">
        <f xml:space="preserve"> VLOOKUP(B6111,'Dataset-A1'!A:C,3,FALSE)</f>
        <v>1</v>
      </c>
      <c r="K6111">
        <f xml:space="preserve"> YEAR('Dataset-A2'!D6111)</f>
        <v>2018</v>
      </c>
      <c r="L6111">
        <f t="shared" si="285"/>
        <v>7</v>
      </c>
      <c r="M6111" t="str">
        <f xml:space="preserve"> VLOOKUP(B6111,'Dataset-A1'!A:D,4,FALSE)</f>
        <v>CN</v>
      </c>
      <c r="N6111">
        <f t="shared" si="286"/>
        <v>4</v>
      </c>
      <c r="O6111">
        <f t="shared" si="287"/>
        <v>365</v>
      </c>
    </row>
    <row r="6112" spans="1:15">
      <c r="A6112" s="1">
        <v>50109261</v>
      </c>
      <c r="B6112" s="5">
        <v>7566670</v>
      </c>
      <c r="C6112" s="7">
        <v>43076</v>
      </c>
      <c r="D6112" s="7">
        <v>43080</v>
      </c>
      <c r="E6112" s="5" t="s">
        <v>28</v>
      </c>
      <c r="F6112" s="5">
        <v>132</v>
      </c>
      <c r="G6112" s="5">
        <v>77</v>
      </c>
      <c r="H6112" s="5" t="s">
        <v>32</v>
      </c>
      <c r="I6112" s="5">
        <v>4</v>
      </c>
      <c r="J6112">
        <f xml:space="preserve"> VLOOKUP(B6112,'Dataset-A1'!A:C,3,FALSE)</f>
        <v>1</v>
      </c>
      <c r="K6112">
        <f xml:space="preserve"> YEAR('Dataset-A2'!D6112)</f>
        <v>2017</v>
      </c>
      <c r="L6112">
        <f t="shared" si="285"/>
        <v>12</v>
      </c>
      <c r="M6112" t="str">
        <f xml:space="preserve"> VLOOKUP(B6112,'Dataset-A1'!A:D,4,FALSE)</f>
        <v>EN</v>
      </c>
      <c r="N6112">
        <f t="shared" si="286"/>
        <v>4</v>
      </c>
      <c r="O6112">
        <f t="shared" si="287"/>
        <v>55</v>
      </c>
    </row>
    <row r="6113" spans="1:15">
      <c r="A6113" s="1">
        <v>50109291</v>
      </c>
      <c r="B6113" s="5">
        <v>16362816</v>
      </c>
      <c r="C6113" s="7">
        <v>43410</v>
      </c>
      <c r="D6113" s="7">
        <v>43414</v>
      </c>
      <c r="E6113" s="5" t="s">
        <v>29</v>
      </c>
      <c r="F6113" s="5">
        <v>105</v>
      </c>
      <c r="G6113" s="5">
        <v>41</v>
      </c>
      <c r="H6113" s="5" t="s">
        <v>32</v>
      </c>
      <c r="I6113" s="5">
        <v>1</v>
      </c>
      <c r="J6113">
        <f xml:space="preserve"> VLOOKUP(B6113,'Dataset-A1'!A:C,3,FALSE)</f>
        <v>0</v>
      </c>
      <c r="K6113">
        <f xml:space="preserve"> YEAR('Dataset-A2'!D6113)</f>
        <v>2018</v>
      </c>
      <c r="L6113">
        <f t="shared" si="285"/>
        <v>11</v>
      </c>
      <c r="M6113" t="str">
        <f xml:space="preserve"> VLOOKUP(B6113,'Dataset-A1'!A:D,4,FALSE)</f>
        <v>CN</v>
      </c>
      <c r="N6113">
        <f t="shared" si="286"/>
        <v>4</v>
      </c>
      <c r="O6113">
        <f t="shared" si="287"/>
        <v>64</v>
      </c>
    </row>
    <row r="6114" spans="1:15">
      <c r="A6114" s="1">
        <v>50109301</v>
      </c>
      <c r="B6114" s="5">
        <v>20849176</v>
      </c>
      <c r="C6114" s="7">
        <v>43075</v>
      </c>
      <c r="D6114" s="7">
        <v>43077</v>
      </c>
      <c r="E6114" s="5" t="s">
        <v>28</v>
      </c>
      <c r="F6114" s="5">
        <v>401</v>
      </c>
      <c r="G6114" s="5">
        <v>100</v>
      </c>
      <c r="H6114" s="5" t="s">
        <v>27</v>
      </c>
      <c r="I6114" s="5">
        <v>6</v>
      </c>
      <c r="J6114">
        <f xml:space="preserve"> VLOOKUP(B6114,'Dataset-A1'!A:C,3,FALSE)</f>
        <v>0</v>
      </c>
      <c r="K6114">
        <f xml:space="preserve"> YEAR('Dataset-A2'!D6114)</f>
        <v>2017</v>
      </c>
      <c r="L6114">
        <f t="shared" si="285"/>
        <v>12</v>
      </c>
      <c r="M6114" t="str">
        <f xml:space="preserve"> VLOOKUP(B6114,'Dataset-A1'!A:D,4,FALSE)</f>
        <v>EN</v>
      </c>
      <c r="N6114">
        <f t="shared" si="286"/>
        <v>2</v>
      </c>
      <c r="O6114">
        <f t="shared" si="287"/>
        <v>301</v>
      </c>
    </row>
    <row r="6115" spans="1:15">
      <c r="A6115" s="1">
        <v>50109311</v>
      </c>
      <c r="B6115" s="5">
        <v>19531328</v>
      </c>
      <c r="C6115" s="7">
        <v>43270</v>
      </c>
      <c r="D6115" s="7">
        <v>43271</v>
      </c>
      <c r="E6115" s="5" t="s">
        <v>33</v>
      </c>
      <c r="F6115" s="5">
        <v>301</v>
      </c>
      <c r="G6115" s="5">
        <v>142</v>
      </c>
      <c r="H6115" s="5" t="s">
        <v>27</v>
      </c>
      <c r="I6115" s="5">
        <v>2</v>
      </c>
      <c r="J6115">
        <f xml:space="preserve"> VLOOKUP(B6115,'Dataset-A1'!A:C,3,FALSE)</f>
        <v>1</v>
      </c>
      <c r="K6115">
        <f xml:space="preserve"> YEAR('Dataset-A2'!D6115)</f>
        <v>2018</v>
      </c>
      <c r="L6115">
        <f t="shared" si="285"/>
        <v>6</v>
      </c>
      <c r="M6115" t="str">
        <f xml:space="preserve"> VLOOKUP(B6115,'Dataset-A1'!A:D,4,FALSE)</f>
        <v>EN</v>
      </c>
      <c r="N6115">
        <f t="shared" si="286"/>
        <v>1</v>
      </c>
      <c r="O6115">
        <f t="shared" si="287"/>
        <v>159</v>
      </c>
    </row>
    <row r="6116" spans="1:15">
      <c r="A6116" s="1">
        <v>50109331</v>
      </c>
      <c r="B6116" s="5">
        <v>6094004</v>
      </c>
      <c r="C6116" s="7">
        <v>43219</v>
      </c>
      <c r="D6116" s="7">
        <v>43222</v>
      </c>
      <c r="E6116" s="5" t="s">
        <v>28</v>
      </c>
      <c r="F6116" s="5">
        <v>896</v>
      </c>
      <c r="G6116" s="5">
        <v>247</v>
      </c>
      <c r="H6116" s="5" t="s">
        <v>27</v>
      </c>
      <c r="I6116" s="5">
        <v>4</v>
      </c>
      <c r="J6116">
        <f xml:space="preserve"> VLOOKUP(B6116,'Dataset-A1'!A:C,3,FALSE)</f>
        <v>1</v>
      </c>
      <c r="K6116">
        <f xml:space="preserve"> YEAR('Dataset-A2'!D6116)</f>
        <v>2018</v>
      </c>
      <c r="L6116">
        <f t="shared" si="285"/>
        <v>5</v>
      </c>
      <c r="M6116" t="str">
        <f xml:space="preserve"> VLOOKUP(B6116,'Dataset-A1'!A:D,4,FALSE)</f>
        <v>CN</v>
      </c>
      <c r="N6116">
        <f t="shared" si="286"/>
        <v>3</v>
      </c>
      <c r="O6116">
        <f t="shared" si="287"/>
        <v>649</v>
      </c>
    </row>
    <row r="6117" spans="1:15">
      <c r="A6117" s="1">
        <v>50109371</v>
      </c>
      <c r="B6117" s="5">
        <v>10004287</v>
      </c>
      <c r="C6117" s="7">
        <v>43217</v>
      </c>
      <c r="D6117" s="7">
        <v>43223</v>
      </c>
      <c r="E6117" s="5" t="s">
        <v>33</v>
      </c>
      <c r="F6117" s="5">
        <v>115</v>
      </c>
      <c r="G6117" s="5">
        <v>36</v>
      </c>
      <c r="H6117" s="5" t="s">
        <v>27</v>
      </c>
      <c r="I6117" s="5">
        <v>9</v>
      </c>
      <c r="J6117">
        <f xml:space="preserve"> VLOOKUP(B6117,'Dataset-A1'!A:C,3,FALSE)</f>
        <v>1</v>
      </c>
      <c r="K6117">
        <f xml:space="preserve"> YEAR('Dataset-A2'!D6117)</f>
        <v>2018</v>
      </c>
      <c r="L6117">
        <f t="shared" si="285"/>
        <v>5</v>
      </c>
      <c r="M6117" t="str">
        <f xml:space="preserve"> VLOOKUP(B6117,'Dataset-A1'!A:D,4,FALSE)</f>
        <v>EN</v>
      </c>
      <c r="N6117">
        <f t="shared" si="286"/>
        <v>6</v>
      </c>
      <c r="O6117">
        <f t="shared" si="287"/>
        <v>79</v>
      </c>
    </row>
    <row r="6118" spans="1:15">
      <c r="A6118" s="1">
        <v>50109401</v>
      </c>
      <c r="B6118" s="5">
        <v>11679339</v>
      </c>
      <c r="C6118" s="7">
        <v>43323</v>
      </c>
      <c r="D6118" s="7">
        <v>43324</v>
      </c>
      <c r="E6118" s="5" t="s">
        <v>29</v>
      </c>
      <c r="F6118" s="5">
        <v>1466</v>
      </c>
      <c r="G6118" s="5">
        <v>616</v>
      </c>
      <c r="H6118" s="5" t="s">
        <v>30</v>
      </c>
      <c r="I6118" s="5">
        <v>5</v>
      </c>
      <c r="J6118">
        <f xml:space="preserve"> VLOOKUP(B6118,'Dataset-A1'!A:C,3,FALSE)</f>
        <v>1</v>
      </c>
      <c r="K6118">
        <f xml:space="preserve"> YEAR('Dataset-A2'!D6118)</f>
        <v>2018</v>
      </c>
      <c r="L6118">
        <f t="shared" si="285"/>
        <v>8</v>
      </c>
      <c r="M6118" t="str">
        <f xml:space="preserve"> VLOOKUP(B6118,'Dataset-A1'!A:D,4,FALSE)</f>
        <v>OT</v>
      </c>
      <c r="N6118">
        <f t="shared" si="286"/>
        <v>1</v>
      </c>
      <c r="O6118">
        <f t="shared" si="287"/>
        <v>850</v>
      </c>
    </row>
    <row r="6119" spans="1:15">
      <c r="A6119" s="1">
        <v>50109411</v>
      </c>
      <c r="B6119" s="5">
        <v>21172158</v>
      </c>
      <c r="C6119" s="7">
        <v>43414</v>
      </c>
      <c r="D6119" s="7">
        <v>43416</v>
      </c>
      <c r="E6119" s="5" t="s">
        <v>28</v>
      </c>
      <c r="F6119" s="5">
        <v>105</v>
      </c>
      <c r="G6119" s="5">
        <v>66</v>
      </c>
      <c r="H6119" s="5" t="s">
        <v>27</v>
      </c>
      <c r="I6119" s="5">
        <v>12</v>
      </c>
      <c r="J6119">
        <f xml:space="preserve"> VLOOKUP(B6119,'Dataset-A1'!A:C,3,FALSE)</f>
        <v>1</v>
      </c>
      <c r="K6119">
        <f xml:space="preserve"> YEAR('Dataset-A2'!D6119)</f>
        <v>2018</v>
      </c>
      <c r="L6119">
        <f t="shared" si="285"/>
        <v>11</v>
      </c>
      <c r="M6119" t="str">
        <f xml:space="preserve"> VLOOKUP(B6119,'Dataset-A1'!A:D,4,FALSE)</f>
        <v>CN</v>
      </c>
      <c r="N6119">
        <f t="shared" si="286"/>
        <v>2</v>
      </c>
      <c r="O6119">
        <f t="shared" si="287"/>
        <v>39</v>
      </c>
    </row>
    <row r="6120" spans="1:15">
      <c r="A6120" s="1">
        <v>50109431</v>
      </c>
      <c r="B6120" s="5">
        <v>21166155</v>
      </c>
      <c r="C6120" s="7">
        <v>43223</v>
      </c>
      <c r="D6120" s="7">
        <v>43225</v>
      </c>
      <c r="E6120" s="5" t="s">
        <v>33</v>
      </c>
      <c r="F6120" s="5">
        <v>577</v>
      </c>
      <c r="G6120" s="5">
        <v>373</v>
      </c>
      <c r="H6120" s="5" t="s">
        <v>30</v>
      </c>
      <c r="I6120" s="5">
        <v>9</v>
      </c>
      <c r="J6120">
        <f xml:space="preserve"> VLOOKUP(B6120,'Dataset-A1'!A:C,3,FALSE)</f>
        <v>1</v>
      </c>
      <c r="K6120">
        <f xml:space="preserve"> YEAR('Dataset-A2'!D6120)</f>
        <v>2018</v>
      </c>
      <c r="L6120">
        <f t="shared" si="285"/>
        <v>5</v>
      </c>
      <c r="M6120" t="str">
        <f xml:space="preserve"> VLOOKUP(B6120,'Dataset-A1'!A:D,4,FALSE)</f>
        <v>OT</v>
      </c>
      <c r="N6120">
        <f t="shared" si="286"/>
        <v>2</v>
      </c>
      <c r="O6120">
        <f t="shared" si="287"/>
        <v>204</v>
      </c>
    </row>
    <row r="6121" spans="1:15">
      <c r="A6121" s="1">
        <v>50109441</v>
      </c>
      <c r="B6121" s="5">
        <v>5975460</v>
      </c>
      <c r="C6121" s="7">
        <v>43229</v>
      </c>
      <c r="D6121" s="7">
        <v>43230</v>
      </c>
      <c r="E6121" s="5" t="s">
        <v>33</v>
      </c>
      <c r="F6121" s="5">
        <v>403</v>
      </c>
      <c r="G6121" s="5">
        <v>106</v>
      </c>
      <c r="H6121" s="5" t="s">
        <v>30</v>
      </c>
      <c r="I6121" s="5">
        <v>6</v>
      </c>
      <c r="J6121">
        <f xml:space="preserve"> VLOOKUP(B6121,'Dataset-A1'!A:C,3,FALSE)</f>
        <v>0</v>
      </c>
      <c r="K6121">
        <f xml:space="preserve"> YEAR('Dataset-A2'!D6121)</f>
        <v>2018</v>
      </c>
      <c r="L6121">
        <f t="shared" si="285"/>
        <v>5</v>
      </c>
      <c r="M6121" t="str">
        <f xml:space="preserve"> VLOOKUP(B6121,'Dataset-A1'!A:D,4,FALSE)</f>
        <v>CN</v>
      </c>
      <c r="N6121">
        <f t="shared" si="286"/>
        <v>1</v>
      </c>
      <c r="O6121">
        <f t="shared" si="287"/>
        <v>297</v>
      </c>
    </row>
    <row r="6122" spans="1:15">
      <c r="A6122" s="1">
        <v>50109461</v>
      </c>
      <c r="B6122" s="5">
        <v>8361322</v>
      </c>
      <c r="C6122" s="7">
        <v>43216</v>
      </c>
      <c r="D6122" s="7">
        <v>43221</v>
      </c>
      <c r="E6122" s="5" t="s">
        <v>29</v>
      </c>
      <c r="F6122" s="5">
        <v>47790</v>
      </c>
      <c r="G6122" s="5">
        <v>23379</v>
      </c>
      <c r="H6122" s="5" t="s">
        <v>32</v>
      </c>
      <c r="I6122" s="5">
        <v>11</v>
      </c>
      <c r="J6122">
        <f xml:space="preserve"> VLOOKUP(B6122,'Dataset-A1'!A:C,3,FALSE)</f>
        <v>1</v>
      </c>
      <c r="K6122">
        <f xml:space="preserve"> YEAR('Dataset-A2'!D6122)</f>
        <v>2018</v>
      </c>
      <c r="L6122">
        <f t="shared" si="285"/>
        <v>5</v>
      </c>
      <c r="M6122" t="str">
        <f xml:space="preserve"> VLOOKUP(B6122,'Dataset-A1'!A:D,4,FALSE)</f>
        <v>EN</v>
      </c>
      <c r="N6122">
        <f t="shared" si="286"/>
        <v>5</v>
      </c>
      <c r="O6122">
        <f t="shared" si="287"/>
        <v>24411</v>
      </c>
    </row>
    <row r="6123" spans="1:15">
      <c r="A6123" s="1">
        <v>50109471</v>
      </c>
      <c r="B6123" s="5">
        <v>363332</v>
      </c>
      <c r="C6123" s="7">
        <v>43341</v>
      </c>
      <c r="D6123" s="7">
        <v>43343</v>
      </c>
      <c r="E6123" s="5" t="s">
        <v>33</v>
      </c>
      <c r="F6123" s="5">
        <v>358</v>
      </c>
      <c r="G6123" s="5">
        <v>235</v>
      </c>
      <c r="H6123" s="5" t="s">
        <v>32</v>
      </c>
      <c r="I6123" s="5">
        <v>2</v>
      </c>
      <c r="J6123">
        <f xml:space="preserve"> VLOOKUP(B6123,'Dataset-A1'!A:C,3,FALSE)</f>
        <v>1</v>
      </c>
      <c r="K6123">
        <f xml:space="preserve"> YEAR('Dataset-A2'!D6123)</f>
        <v>2018</v>
      </c>
      <c r="L6123">
        <f t="shared" si="285"/>
        <v>8</v>
      </c>
      <c r="M6123" t="str">
        <f xml:space="preserve"> VLOOKUP(B6123,'Dataset-A1'!A:D,4,FALSE)</f>
        <v>OT</v>
      </c>
      <c r="N6123">
        <f t="shared" si="286"/>
        <v>2</v>
      </c>
      <c r="O6123">
        <f t="shared" si="287"/>
        <v>123</v>
      </c>
    </row>
    <row r="6124" spans="1:15">
      <c r="A6124" s="1">
        <v>50109481</v>
      </c>
      <c r="B6124" s="5">
        <v>8607218</v>
      </c>
      <c r="C6124" s="7">
        <v>43344</v>
      </c>
      <c r="D6124" s="7">
        <v>43347</v>
      </c>
      <c r="E6124" s="5" t="s">
        <v>28</v>
      </c>
      <c r="F6124" s="5">
        <v>134</v>
      </c>
      <c r="G6124" s="5">
        <v>71</v>
      </c>
      <c r="H6124" s="5" t="s">
        <v>32</v>
      </c>
      <c r="I6124" s="5">
        <v>8</v>
      </c>
      <c r="J6124">
        <f xml:space="preserve"> VLOOKUP(B6124,'Dataset-A1'!A:C,3,FALSE)</f>
        <v>1</v>
      </c>
      <c r="K6124">
        <f xml:space="preserve"> YEAR('Dataset-A2'!D6124)</f>
        <v>2018</v>
      </c>
      <c r="L6124">
        <f t="shared" si="285"/>
        <v>9</v>
      </c>
      <c r="M6124" t="str">
        <f xml:space="preserve"> VLOOKUP(B6124,'Dataset-A1'!A:D,4,FALSE)</f>
        <v>OT</v>
      </c>
      <c r="N6124">
        <f t="shared" si="286"/>
        <v>3</v>
      </c>
      <c r="O6124">
        <f t="shared" si="287"/>
        <v>63</v>
      </c>
    </row>
    <row r="6125" spans="1:15">
      <c r="A6125" s="1">
        <v>50109491</v>
      </c>
      <c r="B6125" s="5">
        <v>18989145</v>
      </c>
      <c r="C6125" s="7">
        <v>43256</v>
      </c>
      <c r="D6125" s="7">
        <v>43263</v>
      </c>
      <c r="E6125" s="5" t="s">
        <v>29</v>
      </c>
      <c r="F6125" s="5">
        <v>680</v>
      </c>
      <c r="G6125" s="5">
        <v>394</v>
      </c>
      <c r="H6125" s="5" t="s">
        <v>30</v>
      </c>
      <c r="I6125" s="5">
        <v>14</v>
      </c>
      <c r="J6125">
        <f xml:space="preserve"> VLOOKUP(B6125,'Dataset-A1'!A:C,3,FALSE)</f>
        <v>0</v>
      </c>
      <c r="K6125">
        <f xml:space="preserve"> YEAR('Dataset-A2'!D6125)</f>
        <v>2018</v>
      </c>
      <c r="L6125">
        <f t="shared" si="285"/>
        <v>6</v>
      </c>
      <c r="M6125" t="str">
        <f xml:space="preserve"> VLOOKUP(B6125,'Dataset-A1'!A:D,4,FALSE)</f>
        <v>CN</v>
      </c>
      <c r="N6125">
        <f t="shared" si="286"/>
        <v>7</v>
      </c>
      <c r="O6125">
        <f t="shared" si="287"/>
        <v>286</v>
      </c>
    </row>
    <row r="6126" spans="1:15">
      <c r="A6126" s="1">
        <v>50109541</v>
      </c>
      <c r="B6126" s="5">
        <v>21165143</v>
      </c>
      <c r="C6126" s="7">
        <v>43131</v>
      </c>
      <c r="D6126" s="7">
        <v>43138</v>
      </c>
      <c r="E6126" s="5" t="s">
        <v>29</v>
      </c>
      <c r="F6126" s="5">
        <v>473</v>
      </c>
      <c r="G6126" s="5">
        <v>218</v>
      </c>
      <c r="H6126" s="5" t="s">
        <v>30</v>
      </c>
      <c r="I6126" s="5">
        <v>7</v>
      </c>
      <c r="J6126">
        <f xml:space="preserve"> VLOOKUP(B6126,'Dataset-A1'!A:C,3,FALSE)</f>
        <v>0</v>
      </c>
      <c r="K6126">
        <f xml:space="preserve"> YEAR('Dataset-A2'!D6126)</f>
        <v>2018</v>
      </c>
      <c r="L6126">
        <f t="shared" si="285"/>
        <v>2</v>
      </c>
      <c r="M6126" t="str">
        <f xml:space="preserve"> VLOOKUP(B6126,'Dataset-A1'!A:D,4,FALSE)</f>
        <v>CN</v>
      </c>
      <c r="N6126">
        <f t="shared" si="286"/>
        <v>7</v>
      </c>
      <c r="O6126">
        <f t="shared" si="287"/>
        <v>255</v>
      </c>
    </row>
    <row r="6127" spans="1:15">
      <c r="A6127" s="1">
        <v>50109551</v>
      </c>
      <c r="B6127" s="5">
        <v>21164876</v>
      </c>
      <c r="C6127" s="7">
        <v>43228</v>
      </c>
      <c r="D6127" s="7">
        <v>43232</v>
      </c>
      <c r="E6127" s="5" t="s">
        <v>23</v>
      </c>
      <c r="F6127" s="5">
        <v>609</v>
      </c>
      <c r="G6127" s="5">
        <v>408</v>
      </c>
      <c r="H6127" s="5" t="s">
        <v>30</v>
      </c>
      <c r="I6127" s="5">
        <v>2</v>
      </c>
      <c r="J6127">
        <f xml:space="preserve"> VLOOKUP(B6127,'Dataset-A1'!A:C,3,FALSE)</f>
        <v>1</v>
      </c>
      <c r="K6127">
        <f xml:space="preserve"> YEAR('Dataset-A2'!D6127)</f>
        <v>2018</v>
      </c>
      <c r="L6127">
        <f t="shared" si="285"/>
        <v>5</v>
      </c>
      <c r="M6127" t="str">
        <f xml:space="preserve"> VLOOKUP(B6127,'Dataset-A1'!A:D,4,FALSE)</f>
        <v>CN</v>
      </c>
      <c r="N6127">
        <f t="shared" si="286"/>
        <v>4</v>
      </c>
      <c r="O6127">
        <f t="shared" si="287"/>
        <v>201</v>
      </c>
    </row>
    <row r="6128" spans="1:15">
      <c r="A6128" s="1">
        <v>50109561</v>
      </c>
      <c r="B6128" s="5">
        <v>11731992</v>
      </c>
      <c r="C6128" s="7">
        <v>43349</v>
      </c>
      <c r="D6128" s="7">
        <v>43349</v>
      </c>
      <c r="E6128" s="5" t="s">
        <v>28</v>
      </c>
      <c r="F6128" s="5">
        <v>398</v>
      </c>
      <c r="G6128" s="5">
        <v>200</v>
      </c>
      <c r="H6128" s="5" t="s">
        <v>27</v>
      </c>
      <c r="I6128" s="5">
        <v>8</v>
      </c>
      <c r="J6128">
        <f xml:space="preserve"> VLOOKUP(B6128,'Dataset-A1'!A:C,3,FALSE)</f>
        <v>1</v>
      </c>
      <c r="K6128">
        <f xml:space="preserve"> YEAR('Dataset-A2'!D6128)</f>
        <v>2018</v>
      </c>
      <c r="L6128">
        <f t="shared" si="285"/>
        <v>9</v>
      </c>
      <c r="M6128" t="str">
        <f xml:space="preserve"> VLOOKUP(B6128,'Dataset-A1'!A:D,4,FALSE)</f>
        <v>CN</v>
      </c>
      <c r="N6128">
        <f t="shared" si="286"/>
        <v>0</v>
      </c>
      <c r="O6128">
        <f t="shared" si="287"/>
        <v>198</v>
      </c>
    </row>
    <row r="6129" spans="1:15">
      <c r="A6129" s="1">
        <v>50109571</v>
      </c>
      <c r="B6129" s="5">
        <v>21015353</v>
      </c>
      <c r="C6129" s="7">
        <v>43068</v>
      </c>
      <c r="D6129" s="7">
        <v>43074</v>
      </c>
      <c r="E6129" s="5" t="s">
        <v>28</v>
      </c>
      <c r="F6129" s="5">
        <v>168</v>
      </c>
      <c r="G6129" s="5">
        <v>78</v>
      </c>
      <c r="H6129" s="5" t="s">
        <v>27</v>
      </c>
      <c r="I6129" s="5">
        <v>8</v>
      </c>
      <c r="J6129">
        <f xml:space="preserve"> VLOOKUP(B6129,'Dataset-A1'!A:C,3,FALSE)</f>
        <v>0</v>
      </c>
      <c r="K6129">
        <f xml:space="preserve"> YEAR('Dataset-A2'!D6129)</f>
        <v>2017</v>
      </c>
      <c r="L6129">
        <f t="shared" si="285"/>
        <v>12</v>
      </c>
      <c r="M6129" t="str">
        <f xml:space="preserve"> VLOOKUP(B6129,'Dataset-A1'!A:D,4,FALSE)</f>
        <v>OT</v>
      </c>
      <c r="N6129">
        <f t="shared" si="286"/>
        <v>6</v>
      </c>
      <c r="O6129">
        <f t="shared" si="287"/>
        <v>90</v>
      </c>
    </row>
    <row r="6130" spans="1:15">
      <c r="A6130" s="1">
        <v>50109581</v>
      </c>
      <c r="B6130" s="5">
        <v>21168159</v>
      </c>
      <c r="C6130" s="7">
        <v>43214</v>
      </c>
      <c r="D6130" s="7">
        <v>43217</v>
      </c>
      <c r="E6130" s="5" t="s">
        <v>28</v>
      </c>
      <c r="F6130" s="5">
        <v>870</v>
      </c>
      <c r="G6130" s="5">
        <v>582</v>
      </c>
      <c r="H6130" s="5" t="s">
        <v>30</v>
      </c>
      <c r="I6130" s="5">
        <v>2</v>
      </c>
      <c r="J6130">
        <f xml:space="preserve"> VLOOKUP(B6130,'Dataset-A1'!A:C,3,FALSE)</f>
        <v>0</v>
      </c>
      <c r="K6130">
        <f xml:space="preserve"> YEAR('Dataset-A2'!D6130)</f>
        <v>2018</v>
      </c>
      <c r="L6130">
        <f t="shared" si="285"/>
        <v>4</v>
      </c>
      <c r="M6130" t="str">
        <f xml:space="preserve"> VLOOKUP(B6130,'Dataset-A1'!A:D,4,FALSE)</f>
        <v>EN</v>
      </c>
      <c r="N6130">
        <f t="shared" si="286"/>
        <v>3</v>
      </c>
      <c r="O6130">
        <f t="shared" si="287"/>
        <v>288</v>
      </c>
    </row>
    <row r="6131" spans="1:15">
      <c r="A6131" s="1">
        <v>50109591</v>
      </c>
      <c r="B6131" s="5">
        <v>4379961</v>
      </c>
      <c r="C6131" s="7">
        <v>43148</v>
      </c>
      <c r="D6131" s="7">
        <v>43152</v>
      </c>
      <c r="E6131" s="5" t="s">
        <v>28</v>
      </c>
      <c r="F6131" s="5">
        <v>259</v>
      </c>
      <c r="G6131" s="5">
        <v>174</v>
      </c>
      <c r="H6131" s="5" t="s">
        <v>32</v>
      </c>
      <c r="I6131" s="5">
        <v>18</v>
      </c>
      <c r="J6131">
        <f xml:space="preserve"> VLOOKUP(B6131,'Dataset-A1'!A:C,3,FALSE)</f>
        <v>1</v>
      </c>
      <c r="K6131">
        <f xml:space="preserve"> YEAR('Dataset-A2'!D6131)</f>
        <v>2018</v>
      </c>
      <c r="L6131">
        <f t="shared" si="285"/>
        <v>2</v>
      </c>
      <c r="M6131" t="str">
        <f xml:space="preserve"> VLOOKUP(B6131,'Dataset-A1'!A:D,4,FALSE)</f>
        <v>OT</v>
      </c>
      <c r="N6131">
        <f t="shared" si="286"/>
        <v>4</v>
      </c>
      <c r="O6131">
        <f t="shared" si="287"/>
        <v>85</v>
      </c>
    </row>
    <row r="6132" spans="1:15">
      <c r="A6132" s="1">
        <v>50109601</v>
      </c>
      <c r="B6132" s="5">
        <v>4275456</v>
      </c>
      <c r="C6132" s="7">
        <v>43272</v>
      </c>
      <c r="D6132" s="7">
        <v>43278</v>
      </c>
      <c r="E6132" s="5" t="s">
        <v>29</v>
      </c>
      <c r="F6132" s="5">
        <v>178</v>
      </c>
      <c r="G6132" s="5">
        <v>72</v>
      </c>
      <c r="H6132" s="5" t="s">
        <v>27</v>
      </c>
      <c r="I6132" s="5">
        <v>11</v>
      </c>
      <c r="J6132">
        <f xml:space="preserve"> VLOOKUP(B6132,'Dataset-A1'!A:C,3,FALSE)</f>
        <v>0</v>
      </c>
      <c r="K6132">
        <f xml:space="preserve"> YEAR('Dataset-A2'!D6132)</f>
        <v>2018</v>
      </c>
      <c r="L6132">
        <f t="shared" si="285"/>
        <v>6</v>
      </c>
      <c r="M6132" t="str">
        <f xml:space="preserve"> VLOOKUP(B6132,'Dataset-A1'!A:D,4,FALSE)</f>
        <v>EN</v>
      </c>
      <c r="N6132">
        <f t="shared" si="286"/>
        <v>6</v>
      </c>
      <c r="O6132">
        <f t="shared" si="287"/>
        <v>106</v>
      </c>
    </row>
    <row r="6133" spans="1:15">
      <c r="A6133" s="1">
        <v>50109611</v>
      </c>
      <c r="B6133" s="5">
        <v>8948543</v>
      </c>
      <c r="C6133" s="7">
        <v>43134</v>
      </c>
      <c r="D6133" s="7">
        <v>43135</v>
      </c>
      <c r="E6133" s="5" t="s">
        <v>28</v>
      </c>
      <c r="F6133" s="5">
        <v>629</v>
      </c>
      <c r="G6133" s="5">
        <v>132</v>
      </c>
      <c r="H6133" s="5" t="s">
        <v>27</v>
      </c>
      <c r="I6133" s="5">
        <v>2</v>
      </c>
      <c r="J6133">
        <f xml:space="preserve"> VLOOKUP(B6133,'Dataset-A1'!A:C,3,FALSE)</f>
        <v>1</v>
      </c>
      <c r="K6133">
        <f xml:space="preserve"> YEAR('Dataset-A2'!D6133)</f>
        <v>2018</v>
      </c>
      <c r="L6133">
        <f t="shared" si="285"/>
        <v>2</v>
      </c>
      <c r="M6133" t="str">
        <f xml:space="preserve"> VLOOKUP(B6133,'Dataset-A1'!A:D,4,FALSE)</f>
        <v>CN</v>
      </c>
      <c r="N6133">
        <f t="shared" si="286"/>
        <v>1</v>
      </c>
      <c r="O6133">
        <f t="shared" si="287"/>
        <v>497</v>
      </c>
    </row>
    <row r="6134" spans="1:15">
      <c r="A6134" s="1">
        <v>50109621</v>
      </c>
      <c r="B6134" s="5">
        <v>21163339</v>
      </c>
      <c r="C6134" s="7">
        <v>43130</v>
      </c>
      <c r="D6134" s="7">
        <v>43137</v>
      </c>
      <c r="E6134" s="5" t="s">
        <v>29</v>
      </c>
      <c r="F6134" s="5">
        <v>724</v>
      </c>
      <c r="G6134" s="5">
        <v>262</v>
      </c>
      <c r="H6134" s="5" t="s">
        <v>30</v>
      </c>
      <c r="I6134" s="5">
        <v>10</v>
      </c>
      <c r="J6134">
        <f xml:space="preserve"> VLOOKUP(B6134,'Dataset-A1'!A:C,3,FALSE)</f>
        <v>1</v>
      </c>
      <c r="K6134">
        <f xml:space="preserve"> YEAR('Dataset-A2'!D6134)</f>
        <v>2018</v>
      </c>
      <c r="L6134">
        <f t="shared" si="285"/>
        <v>2</v>
      </c>
      <c r="M6134" t="str">
        <f xml:space="preserve"> VLOOKUP(B6134,'Dataset-A1'!A:D,4,FALSE)</f>
        <v>OT</v>
      </c>
      <c r="N6134">
        <f t="shared" si="286"/>
        <v>7</v>
      </c>
      <c r="O6134">
        <f t="shared" si="287"/>
        <v>462</v>
      </c>
    </row>
    <row r="6135" spans="1:15">
      <c r="A6135" s="1">
        <v>50109641</v>
      </c>
      <c r="B6135" s="5">
        <v>5547392</v>
      </c>
      <c r="C6135" s="7">
        <v>43300</v>
      </c>
      <c r="D6135" s="7">
        <v>43300</v>
      </c>
      <c r="E6135" s="5" t="s">
        <v>23</v>
      </c>
      <c r="F6135" s="5">
        <v>2181</v>
      </c>
      <c r="G6135" s="5">
        <v>482</v>
      </c>
      <c r="H6135" s="5" t="s">
        <v>30</v>
      </c>
      <c r="I6135" s="5">
        <v>5</v>
      </c>
      <c r="J6135">
        <f xml:space="preserve"> VLOOKUP(B6135,'Dataset-A1'!A:C,3,FALSE)</f>
        <v>1</v>
      </c>
      <c r="K6135">
        <f xml:space="preserve"> YEAR('Dataset-A2'!D6135)</f>
        <v>2018</v>
      </c>
      <c r="L6135">
        <f t="shared" si="285"/>
        <v>7</v>
      </c>
      <c r="M6135" t="str">
        <f xml:space="preserve"> VLOOKUP(B6135,'Dataset-A1'!A:D,4,FALSE)</f>
        <v>CN</v>
      </c>
      <c r="N6135">
        <f t="shared" si="286"/>
        <v>0</v>
      </c>
      <c r="O6135">
        <f t="shared" si="287"/>
        <v>1699</v>
      </c>
    </row>
    <row r="6136" spans="1:15">
      <c r="A6136" s="1">
        <v>50109661</v>
      </c>
      <c r="B6136" s="5">
        <v>21173627</v>
      </c>
      <c r="C6136" s="7">
        <v>43099</v>
      </c>
      <c r="D6136" s="7">
        <v>43099</v>
      </c>
      <c r="E6136" s="5" t="s">
        <v>29</v>
      </c>
      <c r="F6136" s="5">
        <v>2747</v>
      </c>
      <c r="G6136" s="5">
        <v>1574</v>
      </c>
      <c r="H6136" s="5" t="s">
        <v>32</v>
      </c>
      <c r="I6136" s="5">
        <v>2</v>
      </c>
      <c r="J6136">
        <f xml:space="preserve"> VLOOKUP(B6136,'Dataset-A1'!A:C,3,FALSE)</f>
        <v>0</v>
      </c>
      <c r="K6136">
        <f xml:space="preserve"> YEAR('Dataset-A2'!D6136)</f>
        <v>2017</v>
      </c>
      <c r="L6136">
        <f t="shared" si="285"/>
        <v>12</v>
      </c>
      <c r="M6136" t="str">
        <f xml:space="preserve"> VLOOKUP(B6136,'Dataset-A1'!A:D,4,FALSE)</f>
        <v>EN</v>
      </c>
      <c r="N6136">
        <f t="shared" si="286"/>
        <v>0</v>
      </c>
      <c r="O6136">
        <f t="shared" si="287"/>
        <v>1173</v>
      </c>
    </row>
    <row r="6137" spans="1:15">
      <c r="A6137" s="1">
        <v>50109681</v>
      </c>
      <c r="B6137" s="5">
        <v>14544683</v>
      </c>
      <c r="C6137" s="7">
        <v>43314</v>
      </c>
      <c r="D6137" s="7">
        <v>43317</v>
      </c>
      <c r="E6137" s="5" t="s">
        <v>28</v>
      </c>
      <c r="F6137" s="5">
        <v>2828</v>
      </c>
      <c r="G6137" s="5">
        <v>1021</v>
      </c>
      <c r="H6137" s="5" t="s">
        <v>25</v>
      </c>
      <c r="I6137" s="5">
        <v>5</v>
      </c>
      <c r="J6137">
        <f xml:space="preserve"> VLOOKUP(B6137,'Dataset-A1'!A:C,3,FALSE)</f>
        <v>1</v>
      </c>
      <c r="K6137">
        <f xml:space="preserve"> YEAR('Dataset-A2'!D6137)</f>
        <v>2018</v>
      </c>
      <c r="L6137">
        <f t="shared" si="285"/>
        <v>8</v>
      </c>
      <c r="M6137" t="str">
        <f xml:space="preserve"> VLOOKUP(B6137,'Dataset-A1'!A:D,4,FALSE)</f>
        <v>CN</v>
      </c>
      <c r="N6137">
        <f t="shared" si="286"/>
        <v>3</v>
      </c>
      <c r="O6137">
        <f t="shared" si="287"/>
        <v>1807</v>
      </c>
    </row>
    <row r="6138" spans="1:15">
      <c r="A6138" s="1">
        <v>50109691</v>
      </c>
      <c r="B6138" s="5">
        <v>5483344</v>
      </c>
      <c r="C6138" s="7">
        <v>43342</v>
      </c>
      <c r="D6138" s="7">
        <v>43349</v>
      </c>
      <c r="E6138" s="5" t="s">
        <v>28</v>
      </c>
      <c r="F6138" s="5">
        <v>1809</v>
      </c>
      <c r="G6138" s="5">
        <v>711</v>
      </c>
      <c r="H6138" s="5" t="s">
        <v>32</v>
      </c>
      <c r="I6138" s="5">
        <v>2</v>
      </c>
      <c r="J6138">
        <f xml:space="preserve"> VLOOKUP(B6138,'Dataset-A1'!A:C,3,FALSE)</f>
        <v>1</v>
      </c>
      <c r="K6138">
        <f xml:space="preserve"> YEAR('Dataset-A2'!D6138)</f>
        <v>2018</v>
      </c>
      <c r="L6138">
        <f t="shared" si="285"/>
        <v>9</v>
      </c>
      <c r="M6138" t="str">
        <f xml:space="preserve"> VLOOKUP(B6138,'Dataset-A1'!A:D,4,FALSE)</f>
        <v>OT</v>
      </c>
      <c r="N6138">
        <f t="shared" si="286"/>
        <v>7</v>
      </c>
      <c r="O6138">
        <f t="shared" si="287"/>
        <v>1098</v>
      </c>
    </row>
    <row r="6139" spans="1:15">
      <c r="A6139" s="1">
        <v>50109701</v>
      </c>
      <c r="B6139" s="5">
        <v>21174315</v>
      </c>
      <c r="C6139" s="7">
        <v>43225</v>
      </c>
      <c r="D6139" s="7">
        <v>43227</v>
      </c>
      <c r="E6139" s="5" t="s">
        <v>33</v>
      </c>
      <c r="F6139" s="5">
        <v>397</v>
      </c>
      <c r="G6139" s="5">
        <v>195</v>
      </c>
      <c r="H6139" s="5" t="s">
        <v>30</v>
      </c>
      <c r="I6139" s="5">
        <v>4</v>
      </c>
      <c r="J6139">
        <f xml:space="preserve"> VLOOKUP(B6139,'Dataset-A1'!A:C,3,FALSE)</f>
        <v>1</v>
      </c>
      <c r="K6139">
        <f xml:space="preserve"> YEAR('Dataset-A2'!D6139)</f>
        <v>2018</v>
      </c>
      <c r="L6139">
        <f t="shared" si="285"/>
        <v>5</v>
      </c>
      <c r="M6139" t="str">
        <f xml:space="preserve"> VLOOKUP(B6139,'Dataset-A1'!A:D,4,FALSE)</f>
        <v>EN</v>
      </c>
      <c r="N6139">
        <f t="shared" si="286"/>
        <v>2</v>
      </c>
      <c r="O6139">
        <f t="shared" si="287"/>
        <v>202</v>
      </c>
    </row>
    <row r="6140" spans="1:15">
      <c r="A6140" s="1">
        <v>50109711</v>
      </c>
      <c r="B6140" s="5">
        <v>8115544</v>
      </c>
      <c r="C6140" s="7">
        <v>43273</v>
      </c>
      <c r="D6140" s="7">
        <v>43279</v>
      </c>
      <c r="E6140" s="5" t="s">
        <v>23</v>
      </c>
      <c r="F6140" s="5">
        <v>618</v>
      </c>
      <c r="G6140" s="5">
        <v>248</v>
      </c>
      <c r="H6140" s="5" t="s">
        <v>30</v>
      </c>
      <c r="I6140" s="5">
        <v>8</v>
      </c>
      <c r="J6140">
        <f xml:space="preserve"> VLOOKUP(B6140,'Dataset-A1'!A:C,3,FALSE)</f>
        <v>0</v>
      </c>
      <c r="K6140">
        <f xml:space="preserve"> YEAR('Dataset-A2'!D6140)</f>
        <v>2018</v>
      </c>
      <c r="L6140">
        <f t="shared" si="285"/>
        <v>6</v>
      </c>
      <c r="M6140" t="str">
        <f xml:space="preserve"> VLOOKUP(B6140,'Dataset-A1'!A:D,4,FALSE)</f>
        <v>CN</v>
      </c>
      <c r="N6140">
        <f t="shared" si="286"/>
        <v>6</v>
      </c>
      <c r="O6140">
        <f t="shared" si="287"/>
        <v>370</v>
      </c>
    </row>
    <row r="6141" spans="1:15">
      <c r="A6141" s="1">
        <v>50109731</v>
      </c>
      <c r="B6141" s="5">
        <v>21164485</v>
      </c>
      <c r="C6141" s="7">
        <v>43384</v>
      </c>
      <c r="D6141" s="7">
        <v>43389</v>
      </c>
      <c r="E6141" s="5" t="s">
        <v>29</v>
      </c>
      <c r="F6141" s="5">
        <v>716</v>
      </c>
      <c r="G6141" s="5">
        <v>414</v>
      </c>
      <c r="H6141" s="5" t="s">
        <v>30</v>
      </c>
      <c r="I6141" s="5">
        <v>2</v>
      </c>
      <c r="J6141">
        <f xml:space="preserve"> VLOOKUP(B6141,'Dataset-A1'!A:C,3,FALSE)</f>
        <v>0</v>
      </c>
      <c r="K6141">
        <f xml:space="preserve"> YEAR('Dataset-A2'!D6141)</f>
        <v>2018</v>
      </c>
      <c r="L6141">
        <f t="shared" si="285"/>
        <v>10</v>
      </c>
      <c r="M6141" t="str">
        <f xml:space="preserve"> VLOOKUP(B6141,'Dataset-A1'!A:D,4,FALSE)</f>
        <v>CN</v>
      </c>
      <c r="N6141">
        <f t="shared" si="286"/>
        <v>5</v>
      </c>
      <c r="O6141">
        <f t="shared" si="287"/>
        <v>302</v>
      </c>
    </row>
    <row r="6142" spans="1:15">
      <c r="A6142" s="1">
        <v>50109751</v>
      </c>
      <c r="B6142" s="5">
        <v>101578</v>
      </c>
      <c r="C6142" s="7">
        <v>43199</v>
      </c>
      <c r="D6142" s="7">
        <v>43202</v>
      </c>
      <c r="E6142" s="5" t="s">
        <v>33</v>
      </c>
      <c r="F6142" s="5">
        <v>1546</v>
      </c>
      <c r="G6142" s="5">
        <v>479</v>
      </c>
      <c r="H6142" s="5" t="s">
        <v>30</v>
      </c>
      <c r="I6142" s="5">
        <v>1</v>
      </c>
      <c r="J6142">
        <f xml:space="preserve"> VLOOKUP(B6142,'Dataset-A1'!A:C,3,FALSE)</f>
        <v>0</v>
      </c>
      <c r="K6142">
        <f xml:space="preserve"> YEAR('Dataset-A2'!D6142)</f>
        <v>2018</v>
      </c>
      <c r="L6142">
        <f t="shared" si="285"/>
        <v>4</v>
      </c>
      <c r="M6142" t="str">
        <f xml:space="preserve"> VLOOKUP(B6142,'Dataset-A1'!A:D,4,FALSE)</f>
        <v>CN</v>
      </c>
      <c r="N6142">
        <f t="shared" si="286"/>
        <v>3</v>
      </c>
      <c r="O6142">
        <f t="shared" si="287"/>
        <v>1067</v>
      </c>
    </row>
    <row r="6143" spans="1:15">
      <c r="A6143" s="1">
        <v>50109761</v>
      </c>
      <c r="B6143" s="5">
        <v>20896256</v>
      </c>
      <c r="C6143" s="7">
        <v>43131</v>
      </c>
      <c r="D6143" s="7">
        <v>43135</v>
      </c>
      <c r="E6143" s="5" t="s">
        <v>29</v>
      </c>
      <c r="F6143" s="5">
        <v>181</v>
      </c>
      <c r="G6143" s="5">
        <v>81</v>
      </c>
      <c r="H6143" s="5" t="s">
        <v>27</v>
      </c>
      <c r="I6143" s="5">
        <v>14</v>
      </c>
      <c r="J6143">
        <f xml:space="preserve"> VLOOKUP(B6143,'Dataset-A1'!A:C,3,FALSE)</f>
        <v>1</v>
      </c>
      <c r="K6143">
        <f xml:space="preserve"> YEAR('Dataset-A2'!D6143)</f>
        <v>2018</v>
      </c>
      <c r="L6143">
        <f t="shared" si="285"/>
        <v>2</v>
      </c>
      <c r="M6143" t="str">
        <f xml:space="preserve"> VLOOKUP(B6143,'Dataset-A1'!A:D,4,FALSE)</f>
        <v>CN</v>
      </c>
      <c r="N6143">
        <f t="shared" si="286"/>
        <v>4</v>
      </c>
      <c r="O6143">
        <f t="shared" si="287"/>
        <v>100</v>
      </c>
    </row>
    <row r="6144" spans="1:15">
      <c r="A6144" s="1">
        <v>50109771</v>
      </c>
      <c r="B6144" s="5">
        <v>21170497</v>
      </c>
      <c r="C6144" s="7">
        <v>43101</v>
      </c>
      <c r="D6144" s="7">
        <v>43101</v>
      </c>
      <c r="E6144" s="5" t="s">
        <v>29</v>
      </c>
      <c r="F6144" s="5">
        <v>1700</v>
      </c>
      <c r="G6144" s="5">
        <v>1069</v>
      </c>
      <c r="H6144" s="5" t="s">
        <v>25</v>
      </c>
      <c r="I6144" s="5">
        <v>4</v>
      </c>
      <c r="J6144">
        <f xml:space="preserve"> VLOOKUP(B6144,'Dataset-A1'!A:C,3,FALSE)</f>
        <v>1</v>
      </c>
      <c r="K6144">
        <f xml:space="preserve"> YEAR('Dataset-A2'!D6144)</f>
        <v>2018</v>
      </c>
      <c r="L6144">
        <f t="shared" si="285"/>
        <v>1</v>
      </c>
      <c r="M6144" t="str">
        <f xml:space="preserve"> VLOOKUP(B6144,'Dataset-A1'!A:D,4,FALSE)</f>
        <v>EN</v>
      </c>
      <c r="N6144">
        <f t="shared" si="286"/>
        <v>0</v>
      </c>
      <c r="O6144">
        <f t="shared" si="287"/>
        <v>631</v>
      </c>
    </row>
    <row r="6145" spans="1:15">
      <c r="A6145" s="1">
        <v>50109791</v>
      </c>
      <c r="B6145" s="5">
        <v>4665359</v>
      </c>
      <c r="C6145" s="7">
        <v>43354</v>
      </c>
      <c r="D6145" s="7">
        <v>43360</v>
      </c>
      <c r="E6145" s="5" t="s">
        <v>28</v>
      </c>
      <c r="F6145" s="5">
        <v>177</v>
      </c>
      <c r="G6145" s="5">
        <v>82</v>
      </c>
      <c r="H6145" s="5" t="s">
        <v>27</v>
      </c>
      <c r="I6145" s="5">
        <v>11</v>
      </c>
      <c r="J6145">
        <f xml:space="preserve"> VLOOKUP(B6145,'Dataset-A1'!A:C,3,FALSE)</f>
        <v>1</v>
      </c>
      <c r="K6145">
        <f xml:space="preserve"> YEAR('Dataset-A2'!D6145)</f>
        <v>2018</v>
      </c>
      <c r="L6145">
        <f t="shared" si="285"/>
        <v>9</v>
      </c>
      <c r="M6145" t="str">
        <f xml:space="preserve"> VLOOKUP(B6145,'Dataset-A1'!A:D,4,FALSE)</f>
        <v>CN</v>
      </c>
      <c r="N6145">
        <f t="shared" si="286"/>
        <v>6</v>
      </c>
      <c r="O6145">
        <f t="shared" si="287"/>
        <v>95</v>
      </c>
    </row>
    <row r="6146" spans="1:15">
      <c r="A6146" s="1">
        <v>50109821</v>
      </c>
      <c r="B6146" s="5">
        <v>156653</v>
      </c>
      <c r="C6146" s="7">
        <v>43095</v>
      </c>
      <c r="D6146" s="7">
        <v>43098</v>
      </c>
      <c r="E6146" s="5" t="s">
        <v>29</v>
      </c>
      <c r="F6146" s="5">
        <v>2124</v>
      </c>
      <c r="G6146" s="5">
        <v>1299</v>
      </c>
      <c r="H6146" s="5" t="s">
        <v>27</v>
      </c>
      <c r="I6146" s="5">
        <v>6</v>
      </c>
      <c r="J6146">
        <f xml:space="preserve"> VLOOKUP(B6146,'Dataset-A1'!A:C,3,FALSE)</f>
        <v>0</v>
      </c>
      <c r="K6146">
        <f xml:space="preserve"> YEAR('Dataset-A2'!D6146)</f>
        <v>2017</v>
      </c>
      <c r="L6146">
        <f t="shared" si="285"/>
        <v>12</v>
      </c>
      <c r="M6146" t="str">
        <f xml:space="preserve"> VLOOKUP(B6146,'Dataset-A1'!A:D,4,FALSE)</f>
        <v>EN</v>
      </c>
      <c r="N6146">
        <f t="shared" si="286"/>
        <v>3</v>
      </c>
      <c r="O6146">
        <f t="shared" si="287"/>
        <v>825</v>
      </c>
    </row>
    <row r="6147" spans="1:15">
      <c r="A6147" s="1">
        <v>50109871</v>
      </c>
      <c r="B6147" s="5">
        <v>20538669</v>
      </c>
      <c r="C6147" s="7">
        <v>43404</v>
      </c>
      <c r="D6147" s="7">
        <v>43405</v>
      </c>
      <c r="E6147" s="5" t="s">
        <v>29</v>
      </c>
      <c r="F6147" s="5">
        <v>848</v>
      </c>
      <c r="G6147" s="5">
        <v>178</v>
      </c>
      <c r="H6147" s="5" t="s">
        <v>30</v>
      </c>
      <c r="I6147" s="5">
        <v>1</v>
      </c>
      <c r="J6147">
        <f xml:space="preserve"> VLOOKUP(B6147,'Dataset-A1'!A:C,3,FALSE)</f>
        <v>1</v>
      </c>
      <c r="K6147">
        <f xml:space="preserve"> YEAR('Dataset-A2'!D6147)</f>
        <v>2018</v>
      </c>
      <c r="L6147">
        <f t="shared" ref="L6147:L6210" si="288">MONTH(D6147)</f>
        <v>11</v>
      </c>
      <c r="M6147" t="str">
        <f xml:space="preserve"> VLOOKUP(B6147,'Dataset-A1'!A:D,4,FALSE)</f>
        <v>CN</v>
      </c>
      <c r="N6147">
        <f t="shared" ref="N6147:N6210" si="289">D6147-C6147</f>
        <v>1</v>
      </c>
      <c r="O6147">
        <f t="shared" ref="O6147:O6210" si="290" xml:space="preserve"> F6147-G6147</f>
        <v>670</v>
      </c>
    </row>
    <row r="6148" spans="1:15">
      <c r="A6148" s="1">
        <v>50109891</v>
      </c>
      <c r="B6148" s="5">
        <v>8112900</v>
      </c>
      <c r="C6148" s="7">
        <v>43147</v>
      </c>
      <c r="D6148" s="7">
        <v>43147</v>
      </c>
      <c r="E6148" s="5" t="s">
        <v>33</v>
      </c>
      <c r="F6148" s="5">
        <v>344</v>
      </c>
      <c r="G6148" s="5">
        <v>196</v>
      </c>
      <c r="H6148" s="5" t="s">
        <v>30</v>
      </c>
      <c r="I6148" s="5">
        <v>2</v>
      </c>
      <c r="J6148">
        <f xml:space="preserve"> VLOOKUP(B6148,'Dataset-A1'!A:C,3,FALSE)</f>
        <v>1</v>
      </c>
      <c r="K6148">
        <f xml:space="preserve"> YEAR('Dataset-A2'!D6148)</f>
        <v>2018</v>
      </c>
      <c r="L6148">
        <f t="shared" si="288"/>
        <v>2</v>
      </c>
      <c r="M6148" t="str">
        <f xml:space="preserve"> VLOOKUP(B6148,'Dataset-A1'!A:D,4,FALSE)</f>
        <v>EN</v>
      </c>
      <c r="N6148">
        <f t="shared" si="289"/>
        <v>0</v>
      </c>
      <c r="O6148">
        <f t="shared" si="290"/>
        <v>148</v>
      </c>
    </row>
    <row r="6149" spans="1:15">
      <c r="A6149" s="1">
        <v>50109911</v>
      </c>
      <c r="B6149" s="5">
        <v>21126825</v>
      </c>
      <c r="C6149" s="7">
        <v>43270</v>
      </c>
      <c r="D6149" s="7">
        <v>43272</v>
      </c>
      <c r="E6149" s="5" t="s">
        <v>29</v>
      </c>
      <c r="F6149" s="5">
        <v>215</v>
      </c>
      <c r="G6149" s="5">
        <v>70</v>
      </c>
      <c r="H6149" s="5" t="s">
        <v>27</v>
      </c>
      <c r="I6149" s="5">
        <v>12</v>
      </c>
      <c r="J6149">
        <f xml:space="preserve"> VLOOKUP(B6149,'Dataset-A1'!A:C,3,FALSE)</f>
        <v>0</v>
      </c>
      <c r="K6149">
        <f xml:space="preserve"> YEAR('Dataset-A2'!D6149)</f>
        <v>2018</v>
      </c>
      <c r="L6149">
        <f t="shared" si="288"/>
        <v>6</v>
      </c>
      <c r="M6149" t="str">
        <f xml:space="preserve"> VLOOKUP(B6149,'Dataset-A1'!A:D,4,FALSE)</f>
        <v>OT</v>
      </c>
      <c r="N6149">
        <f t="shared" si="289"/>
        <v>2</v>
      </c>
      <c r="O6149">
        <f t="shared" si="290"/>
        <v>145</v>
      </c>
    </row>
    <row r="6150" spans="1:15">
      <c r="A6150" s="1">
        <v>50109951</v>
      </c>
      <c r="B6150" s="5">
        <v>15062186</v>
      </c>
      <c r="C6150" s="7">
        <v>43227</v>
      </c>
      <c r="D6150" s="7">
        <v>43232</v>
      </c>
      <c r="E6150" s="5" t="s">
        <v>29</v>
      </c>
      <c r="F6150" s="5">
        <v>209</v>
      </c>
      <c r="G6150" s="5">
        <v>43</v>
      </c>
      <c r="H6150" s="5" t="s">
        <v>30</v>
      </c>
      <c r="I6150" s="5">
        <v>2</v>
      </c>
      <c r="J6150">
        <f xml:space="preserve"> VLOOKUP(B6150,'Dataset-A1'!A:C,3,FALSE)</f>
        <v>1</v>
      </c>
      <c r="K6150">
        <f xml:space="preserve"> YEAR('Dataset-A2'!D6150)</f>
        <v>2018</v>
      </c>
      <c r="L6150">
        <f t="shared" si="288"/>
        <v>5</v>
      </c>
      <c r="M6150" t="str">
        <f xml:space="preserve"> VLOOKUP(B6150,'Dataset-A1'!A:D,4,FALSE)</f>
        <v>CN</v>
      </c>
      <c r="N6150">
        <f t="shared" si="289"/>
        <v>5</v>
      </c>
      <c r="O6150">
        <f t="shared" si="290"/>
        <v>166</v>
      </c>
    </row>
    <row r="6151" spans="1:15">
      <c r="A6151" s="1">
        <v>50109961</v>
      </c>
      <c r="B6151" s="5">
        <v>21163530</v>
      </c>
      <c r="C6151" s="7">
        <v>43412</v>
      </c>
      <c r="D6151" s="7">
        <v>43412</v>
      </c>
      <c r="E6151" s="5" t="s">
        <v>23</v>
      </c>
      <c r="F6151" s="5">
        <v>48510</v>
      </c>
      <c r="G6151" s="5">
        <v>20665</v>
      </c>
      <c r="H6151" s="5" t="s">
        <v>32</v>
      </c>
      <c r="I6151" s="5">
        <v>15</v>
      </c>
      <c r="J6151">
        <f xml:space="preserve"> VLOOKUP(B6151,'Dataset-A1'!A:C,3,FALSE)</f>
        <v>1</v>
      </c>
      <c r="K6151">
        <f xml:space="preserve"> YEAR('Dataset-A2'!D6151)</f>
        <v>2018</v>
      </c>
      <c r="L6151">
        <f t="shared" si="288"/>
        <v>11</v>
      </c>
      <c r="M6151" t="str">
        <f xml:space="preserve"> VLOOKUP(B6151,'Dataset-A1'!A:D,4,FALSE)</f>
        <v>OT</v>
      </c>
      <c r="N6151">
        <f t="shared" si="289"/>
        <v>0</v>
      </c>
      <c r="O6151">
        <f t="shared" si="290"/>
        <v>27845</v>
      </c>
    </row>
    <row r="6152" spans="1:15">
      <c r="A6152" s="1">
        <v>50109971</v>
      </c>
      <c r="B6152" s="5">
        <v>8039947</v>
      </c>
      <c r="C6152" s="7">
        <v>43402</v>
      </c>
      <c r="D6152" s="7">
        <v>43407</v>
      </c>
      <c r="E6152" s="5" t="s">
        <v>23</v>
      </c>
      <c r="F6152" s="5">
        <v>153</v>
      </c>
      <c r="G6152" s="5">
        <v>57</v>
      </c>
      <c r="H6152" s="5" t="s">
        <v>30</v>
      </c>
      <c r="I6152" s="5">
        <v>2</v>
      </c>
      <c r="J6152">
        <f xml:space="preserve"> VLOOKUP(B6152,'Dataset-A1'!A:C,3,FALSE)</f>
        <v>0</v>
      </c>
      <c r="K6152">
        <f xml:space="preserve"> YEAR('Dataset-A2'!D6152)</f>
        <v>2018</v>
      </c>
      <c r="L6152">
        <f t="shared" si="288"/>
        <v>11</v>
      </c>
      <c r="M6152" t="str">
        <f xml:space="preserve"> VLOOKUP(B6152,'Dataset-A1'!A:D,4,FALSE)</f>
        <v>EN</v>
      </c>
      <c r="N6152">
        <f t="shared" si="289"/>
        <v>5</v>
      </c>
      <c r="O6152">
        <f t="shared" si="290"/>
        <v>96</v>
      </c>
    </row>
    <row r="6153" spans="1:15">
      <c r="A6153" s="1">
        <v>50110011</v>
      </c>
      <c r="B6153" s="5">
        <v>20713826</v>
      </c>
      <c r="C6153" s="7">
        <v>43197</v>
      </c>
      <c r="D6153" s="7">
        <v>43200</v>
      </c>
      <c r="E6153" s="5" t="s">
        <v>28</v>
      </c>
      <c r="F6153" s="5">
        <v>680</v>
      </c>
      <c r="G6153" s="5">
        <v>216</v>
      </c>
      <c r="H6153" s="5" t="s">
        <v>30</v>
      </c>
      <c r="I6153" s="5">
        <v>2</v>
      </c>
      <c r="J6153">
        <f xml:space="preserve"> VLOOKUP(B6153,'Dataset-A1'!A:C,3,FALSE)</f>
        <v>0</v>
      </c>
      <c r="K6153">
        <f xml:space="preserve"> YEAR('Dataset-A2'!D6153)</f>
        <v>2018</v>
      </c>
      <c r="L6153">
        <f t="shared" si="288"/>
        <v>4</v>
      </c>
      <c r="M6153" t="str">
        <f xml:space="preserve"> VLOOKUP(B6153,'Dataset-A1'!A:D,4,FALSE)</f>
        <v>EN</v>
      </c>
      <c r="N6153">
        <f t="shared" si="289"/>
        <v>3</v>
      </c>
      <c r="O6153">
        <f t="shared" si="290"/>
        <v>464</v>
      </c>
    </row>
    <row r="6154" spans="1:15">
      <c r="A6154" s="1">
        <v>50110021</v>
      </c>
      <c r="B6154" s="5">
        <v>5573332</v>
      </c>
      <c r="C6154" s="7">
        <v>43105</v>
      </c>
      <c r="D6154" s="7">
        <v>43107</v>
      </c>
      <c r="E6154" s="5" t="s">
        <v>23</v>
      </c>
      <c r="F6154" s="5">
        <v>151</v>
      </c>
      <c r="G6154" s="5">
        <v>37</v>
      </c>
      <c r="H6154" s="5" t="s">
        <v>27</v>
      </c>
      <c r="I6154" s="5">
        <v>12</v>
      </c>
      <c r="J6154">
        <f xml:space="preserve"> VLOOKUP(B6154,'Dataset-A1'!A:C,3,FALSE)</f>
        <v>0</v>
      </c>
      <c r="K6154">
        <f xml:space="preserve"> YEAR('Dataset-A2'!D6154)</f>
        <v>2018</v>
      </c>
      <c r="L6154">
        <f t="shared" si="288"/>
        <v>1</v>
      </c>
      <c r="M6154" t="str">
        <f xml:space="preserve"> VLOOKUP(B6154,'Dataset-A1'!A:D,4,FALSE)</f>
        <v>OT</v>
      </c>
      <c r="N6154">
        <f t="shared" si="289"/>
        <v>2</v>
      </c>
      <c r="O6154">
        <f t="shared" si="290"/>
        <v>114</v>
      </c>
    </row>
    <row r="6155" spans="1:15">
      <c r="A6155" s="1">
        <v>50110051</v>
      </c>
      <c r="B6155" s="5">
        <v>16928782</v>
      </c>
      <c r="C6155" s="7">
        <v>43177</v>
      </c>
      <c r="D6155" s="7">
        <v>43183</v>
      </c>
      <c r="E6155" s="5" t="s">
        <v>28</v>
      </c>
      <c r="F6155" s="5">
        <v>8573</v>
      </c>
      <c r="G6155" s="5">
        <v>2239</v>
      </c>
      <c r="H6155" s="5" t="s">
        <v>25</v>
      </c>
      <c r="I6155" s="5">
        <v>3</v>
      </c>
      <c r="J6155">
        <f xml:space="preserve"> VLOOKUP(B6155,'Dataset-A1'!A:C,3,FALSE)</f>
        <v>0</v>
      </c>
      <c r="K6155">
        <f xml:space="preserve"> YEAR('Dataset-A2'!D6155)</f>
        <v>2018</v>
      </c>
      <c r="L6155">
        <f t="shared" si="288"/>
        <v>3</v>
      </c>
      <c r="M6155" t="str">
        <f xml:space="preserve"> VLOOKUP(B6155,'Dataset-A1'!A:D,4,FALSE)</f>
        <v>EN</v>
      </c>
      <c r="N6155">
        <f t="shared" si="289"/>
        <v>6</v>
      </c>
      <c r="O6155">
        <f t="shared" si="290"/>
        <v>6334</v>
      </c>
    </row>
    <row r="6156" spans="1:15">
      <c r="A6156" s="1">
        <v>50110061</v>
      </c>
      <c r="B6156" s="5">
        <v>9623910</v>
      </c>
      <c r="C6156" s="7">
        <v>43140</v>
      </c>
      <c r="D6156" s="7">
        <v>43145</v>
      </c>
      <c r="E6156" s="5" t="s">
        <v>28</v>
      </c>
      <c r="F6156" s="5">
        <v>192</v>
      </c>
      <c r="G6156" s="5">
        <v>78</v>
      </c>
      <c r="H6156" s="5" t="s">
        <v>30</v>
      </c>
      <c r="I6156" s="5">
        <v>11</v>
      </c>
      <c r="J6156">
        <f xml:space="preserve"> VLOOKUP(B6156,'Dataset-A1'!A:C,3,FALSE)</f>
        <v>1</v>
      </c>
      <c r="K6156">
        <f xml:space="preserve"> YEAR('Dataset-A2'!D6156)</f>
        <v>2018</v>
      </c>
      <c r="L6156">
        <f t="shared" si="288"/>
        <v>2</v>
      </c>
      <c r="M6156" t="str">
        <f xml:space="preserve"> VLOOKUP(B6156,'Dataset-A1'!A:D,4,FALSE)</f>
        <v>CN</v>
      </c>
      <c r="N6156">
        <f t="shared" si="289"/>
        <v>5</v>
      </c>
      <c r="O6156">
        <f t="shared" si="290"/>
        <v>114</v>
      </c>
    </row>
    <row r="6157" spans="1:15">
      <c r="A6157" s="1">
        <v>50110071</v>
      </c>
      <c r="B6157" s="5">
        <v>37189</v>
      </c>
      <c r="C6157" s="7">
        <v>43244</v>
      </c>
      <c r="D6157" s="7">
        <v>43249</v>
      </c>
      <c r="E6157" s="5" t="s">
        <v>29</v>
      </c>
      <c r="F6157" s="5">
        <v>4311</v>
      </c>
      <c r="G6157" s="5">
        <v>2160</v>
      </c>
      <c r="H6157" s="5" t="s">
        <v>30</v>
      </c>
      <c r="I6157" s="5">
        <v>8</v>
      </c>
      <c r="J6157">
        <f xml:space="preserve"> VLOOKUP(B6157,'Dataset-A1'!A:C,3,FALSE)</f>
        <v>0</v>
      </c>
      <c r="K6157">
        <f xml:space="preserve"> YEAR('Dataset-A2'!D6157)</f>
        <v>2018</v>
      </c>
      <c r="L6157">
        <f t="shared" si="288"/>
        <v>5</v>
      </c>
      <c r="M6157" t="str">
        <f xml:space="preserve"> VLOOKUP(B6157,'Dataset-A1'!A:D,4,FALSE)</f>
        <v>OT</v>
      </c>
      <c r="N6157">
        <f t="shared" si="289"/>
        <v>5</v>
      </c>
      <c r="O6157">
        <f t="shared" si="290"/>
        <v>2151</v>
      </c>
    </row>
    <row r="6158" spans="1:15">
      <c r="A6158" s="1">
        <v>50110081</v>
      </c>
      <c r="B6158" s="5">
        <v>10666598</v>
      </c>
      <c r="C6158" s="7">
        <v>43302</v>
      </c>
      <c r="D6158" s="7">
        <v>43306</v>
      </c>
      <c r="E6158" s="5" t="s">
        <v>28</v>
      </c>
      <c r="F6158" s="5">
        <v>341</v>
      </c>
      <c r="G6158" s="5">
        <v>170</v>
      </c>
      <c r="H6158" s="5" t="s">
        <v>25</v>
      </c>
      <c r="I6158" s="5">
        <v>8</v>
      </c>
      <c r="J6158">
        <f xml:space="preserve"> VLOOKUP(B6158,'Dataset-A1'!A:C,3,FALSE)</f>
        <v>0</v>
      </c>
      <c r="K6158">
        <f xml:space="preserve"> YEAR('Dataset-A2'!D6158)</f>
        <v>2018</v>
      </c>
      <c r="L6158">
        <f t="shared" si="288"/>
        <v>7</v>
      </c>
      <c r="M6158" t="str">
        <f xml:space="preserve"> VLOOKUP(B6158,'Dataset-A1'!A:D,4,FALSE)</f>
        <v>CN</v>
      </c>
      <c r="N6158">
        <f t="shared" si="289"/>
        <v>4</v>
      </c>
      <c r="O6158">
        <f t="shared" si="290"/>
        <v>171</v>
      </c>
    </row>
    <row r="6159" spans="1:15">
      <c r="A6159" s="1">
        <v>50110101</v>
      </c>
      <c r="B6159" s="5">
        <v>21110142</v>
      </c>
      <c r="C6159" s="7">
        <v>43356</v>
      </c>
      <c r="D6159" s="7">
        <v>43361</v>
      </c>
      <c r="E6159" s="5" t="s">
        <v>29</v>
      </c>
      <c r="F6159" s="5">
        <v>15391</v>
      </c>
      <c r="G6159" s="5">
        <v>10285</v>
      </c>
      <c r="H6159" s="5" t="s">
        <v>30</v>
      </c>
      <c r="I6159" s="5">
        <v>4</v>
      </c>
      <c r="J6159">
        <f xml:space="preserve"> VLOOKUP(B6159,'Dataset-A1'!A:C,3,FALSE)</f>
        <v>0</v>
      </c>
      <c r="K6159">
        <f xml:space="preserve"> YEAR('Dataset-A2'!D6159)</f>
        <v>2018</v>
      </c>
      <c r="L6159">
        <f t="shared" si="288"/>
        <v>9</v>
      </c>
      <c r="M6159" t="str">
        <f xml:space="preserve"> VLOOKUP(B6159,'Dataset-A1'!A:D,4,FALSE)</f>
        <v>OT</v>
      </c>
      <c r="N6159">
        <f t="shared" si="289"/>
        <v>5</v>
      </c>
      <c r="O6159">
        <f t="shared" si="290"/>
        <v>5106</v>
      </c>
    </row>
    <row r="6160" spans="1:15">
      <c r="A6160" s="1">
        <v>50110111</v>
      </c>
      <c r="B6160" s="5">
        <v>7859856</v>
      </c>
      <c r="C6160" s="7">
        <v>43177</v>
      </c>
      <c r="D6160" s="7">
        <v>43181</v>
      </c>
      <c r="E6160" s="5" t="s">
        <v>28</v>
      </c>
      <c r="F6160" s="5">
        <v>609</v>
      </c>
      <c r="G6160" s="5">
        <v>229</v>
      </c>
      <c r="H6160" s="5" t="s">
        <v>30</v>
      </c>
      <c r="I6160" s="5">
        <v>3</v>
      </c>
      <c r="J6160">
        <f xml:space="preserve"> VLOOKUP(B6160,'Dataset-A1'!A:C,3,FALSE)</f>
        <v>1</v>
      </c>
      <c r="K6160">
        <f xml:space="preserve"> YEAR('Dataset-A2'!D6160)</f>
        <v>2018</v>
      </c>
      <c r="L6160">
        <f t="shared" si="288"/>
        <v>3</v>
      </c>
      <c r="M6160" t="str">
        <f xml:space="preserve"> VLOOKUP(B6160,'Dataset-A1'!A:D,4,FALSE)</f>
        <v>EN</v>
      </c>
      <c r="N6160">
        <f t="shared" si="289"/>
        <v>4</v>
      </c>
      <c r="O6160">
        <f t="shared" si="290"/>
        <v>380</v>
      </c>
    </row>
    <row r="6161" spans="1:15">
      <c r="A6161" s="1">
        <v>50110121</v>
      </c>
      <c r="B6161" s="5">
        <v>351396</v>
      </c>
      <c r="C6161" s="7">
        <v>43070</v>
      </c>
      <c r="D6161" s="7">
        <v>43074</v>
      </c>
      <c r="E6161" s="5" t="s">
        <v>29</v>
      </c>
      <c r="F6161" s="5">
        <v>13382</v>
      </c>
      <c r="G6161" s="5">
        <v>3081</v>
      </c>
      <c r="H6161" s="5" t="s">
        <v>30</v>
      </c>
      <c r="I6161" s="5">
        <v>5</v>
      </c>
      <c r="J6161">
        <f xml:space="preserve"> VLOOKUP(B6161,'Dataset-A1'!A:C,3,FALSE)</f>
        <v>1</v>
      </c>
      <c r="K6161">
        <f xml:space="preserve"> YEAR('Dataset-A2'!D6161)</f>
        <v>2017</v>
      </c>
      <c r="L6161">
        <f t="shared" si="288"/>
        <v>12</v>
      </c>
      <c r="M6161" t="str">
        <f xml:space="preserve"> VLOOKUP(B6161,'Dataset-A1'!A:D,4,FALSE)</f>
        <v>CN</v>
      </c>
      <c r="N6161">
        <f t="shared" si="289"/>
        <v>4</v>
      </c>
      <c r="O6161">
        <f t="shared" si="290"/>
        <v>10301</v>
      </c>
    </row>
    <row r="6162" spans="1:15">
      <c r="A6162" s="1">
        <v>50110151</v>
      </c>
      <c r="B6162" s="5">
        <v>7884087</v>
      </c>
      <c r="C6162" s="7">
        <v>43179</v>
      </c>
      <c r="D6162" s="7">
        <v>43181</v>
      </c>
      <c r="E6162" s="5" t="s">
        <v>33</v>
      </c>
      <c r="F6162" s="5">
        <v>217</v>
      </c>
      <c r="G6162" s="5">
        <v>129</v>
      </c>
      <c r="H6162" s="5" t="s">
        <v>27</v>
      </c>
      <c r="I6162" s="5">
        <v>3</v>
      </c>
      <c r="J6162">
        <f xml:space="preserve"> VLOOKUP(B6162,'Dataset-A1'!A:C,3,FALSE)</f>
        <v>0</v>
      </c>
      <c r="K6162">
        <f xml:space="preserve"> YEAR('Dataset-A2'!D6162)</f>
        <v>2018</v>
      </c>
      <c r="L6162">
        <f t="shared" si="288"/>
        <v>3</v>
      </c>
      <c r="M6162" t="str">
        <f xml:space="preserve"> VLOOKUP(B6162,'Dataset-A1'!A:D,4,FALSE)</f>
        <v>EN</v>
      </c>
      <c r="N6162">
        <f t="shared" si="289"/>
        <v>2</v>
      </c>
      <c r="O6162">
        <f t="shared" si="290"/>
        <v>88</v>
      </c>
    </row>
    <row r="6163" spans="1:15">
      <c r="A6163" s="1">
        <v>50110171</v>
      </c>
      <c r="B6163" s="5">
        <v>17347087</v>
      </c>
      <c r="C6163" s="7">
        <v>43263</v>
      </c>
      <c r="D6163" s="7">
        <v>43269</v>
      </c>
      <c r="E6163" s="5" t="s">
        <v>28</v>
      </c>
      <c r="F6163" s="5">
        <v>1548</v>
      </c>
      <c r="G6163" s="5">
        <v>541</v>
      </c>
      <c r="H6163" s="5" t="s">
        <v>25</v>
      </c>
      <c r="I6163" s="5">
        <v>13</v>
      </c>
      <c r="J6163">
        <f xml:space="preserve"> VLOOKUP(B6163,'Dataset-A1'!A:C,3,FALSE)</f>
        <v>0</v>
      </c>
      <c r="K6163">
        <f xml:space="preserve"> YEAR('Dataset-A2'!D6163)</f>
        <v>2018</v>
      </c>
      <c r="L6163">
        <f t="shared" si="288"/>
        <v>6</v>
      </c>
      <c r="M6163" t="str">
        <f xml:space="preserve"> VLOOKUP(B6163,'Dataset-A1'!A:D,4,FALSE)</f>
        <v>OT</v>
      </c>
      <c r="N6163">
        <f t="shared" si="289"/>
        <v>6</v>
      </c>
      <c r="O6163">
        <f t="shared" si="290"/>
        <v>1007</v>
      </c>
    </row>
    <row r="6164" spans="1:15">
      <c r="A6164" s="1">
        <v>50110181</v>
      </c>
      <c r="B6164" s="5">
        <v>20159826</v>
      </c>
      <c r="C6164" s="7">
        <v>43131</v>
      </c>
      <c r="D6164" s="7">
        <v>43135</v>
      </c>
      <c r="E6164" s="5" t="s">
        <v>33</v>
      </c>
      <c r="F6164" s="5">
        <v>137</v>
      </c>
      <c r="G6164" s="5">
        <v>64</v>
      </c>
      <c r="H6164" s="5" t="s">
        <v>25</v>
      </c>
      <c r="I6164" s="5">
        <v>2</v>
      </c>
      <c r="J6164">
        <f xml:space="preserve"> VLOOKUP(B6164,'Dataset-A1'!A:C,3,FALSE)</f>
        <v>0</v>
      </c>
      <c r="K6164">
        <f xml:space="preserve"> YEAR('Dataset-A2'!D6164)</f>
        <v>2018</v>
      </c>
      <c r="L6164">
        <f t="shared" si="288"/>
        <v>2</v>
      </c>
      <c r="M6164" t="str">
        <f xml:space="preserve"> VLOOKUP(B6164,'Dataset-A1'!A:D,4,FALSE)</f>
        <v>OT</v>
      </c>
      <c r="N6164">
        <f t="shared" si="289"/>
        <v>4</v>
      </c>
      <c r="O6164">
        <f t="shared" si="290"/>
        <v>73</v>
      </c>
    </row>
    <row r="6165" spans="1:15">
      <c r="A6165" s="1">
        <v>50110231</v>
      </c>
      <c r="B6165" s="5">
        <v>4447455</v>
      </c>
      <c r="C6165" s="7">
        <v>43090</v>
      </c>
      <c r="D6165" s="7">
        <v>43096</v>
      </c>
      <c r="E6165" s="5" t="s">
        <v>33</v>
      </c>
      <c r="F6165" s="5">
        <v>259</v>
      </c>
      <c r="G6165" s="5">
        <v>76</v>
      </c>
      <c r="H6165" s="5" t="s">
        <v>30</v>
      </c>
      <c r="I6165" s="5">
        <v>9</v>
      </c>
      <c r="J6165">
        <f xml:space="preserve"> VLOOKUP(B6165,'Dataset-A1'!A:C,3,FALSE)</f>
        <v>1</v>
      </c>
      <c r="K6165">
        <f xml:space="preserve"> YEAR('Dataset-A2'!D6165)</f>
        <v>2017</v>
      </c>
      <c r="L6165">
        <f t="shared" si="288"/>
        <v>12</v>
      </c>
      <c r="M6165" t="str">
        <f xml:space="preserve"> VLOOKUP(B6165,'Dataset-A1'!A:D,4,FALSE)</f>
        <v>EN</v>
      </c>
      <c r="N6165">
        <f t="shared" si="289"/>
        <v>6</v>
      </c>
      <c r="O6165">
        <f t="shared" si="290"/>
        <v>183</v>
      </c>
    </row>
    <row r="6166" spans="1:15">
      <c r="A6166" s="1">
        <v>50110241</v>
      </c>
      <c r="B6166" s="5">
        <v>13088691</v>
      </c>
      <c r="C6166" s="7">
        <v>43203</v>
      </c>
      <c r="D6166" s="7">
        <v>43210</v>
      </c>
      <c r="E6166" s="5" t="s">
        <v>28</v>
      </c>
      <c r="F6166" s="5">
        <v>251</v>
      </c>
      <c r="G6166" s="5">
        <v>62</v>
      </c>
      <c r="H6166" s="5" t="s">
        <v>27</v>
      </c>
      <c r="I6166" s="5">
        <v>4</v>
      </c>
      <c r="J6166">
        <f xml:space="preserve"> VLOOKUP(B6166,'Dataset-A1'!A:C,3,FALSE)</f>
        <v>1</v>
      </c>
      <c r="K6166">
        <f xml:space="preserve"> YEAR('Dataset-A2'!D6166)</f>
        <v>2018</v>
      </c>
      <c r="L6166">
        <f t="shared" si="288"/>
        <v>4</v>
      </c>
      <c r="M6166" t="str">
        <f xml:space="preserve"> VLOOKUP(B6166,'Dataset-A1'!A:D,4,FALSE)</f>
        <v>CN</v>
      </c>
      <c r="N6166">
        <f t="shared" si="289"/>
        <v>7</v>
      </c>
      <c r="O6166">
        <f t="shared" si="290"/>
        <v>189</v>
      </c>
    </row>
    <row r="6167" spans="1:15">
      <c r="A6167" s="1">
        <v>50110251</v>
      </c>
      <c r="B6167" s="5">
        <v>8515846</v>
      </c>
      <c r="C6167" s="7">
        <v>43165</v>
      </c>
      <c r="D6167" s="7">
        <v>43169</v>
      </c>
      <c r="E6167" s="5" t="s">
        <v>28</v>
      </c>
      <c r="F6167" s="5">
        <v>288</v>
      </c>
      <c r="G6167" s="5">
        <v>94</v>
      </c>
      <c r="H6167" s="5" t="s">
        <v>30</v>
      </c>
      <c r="I6167" s="5">
        <v>7</v>
      </c>
      <c r="J6167">
        <f xml:space="preserve"> VLOOKUP(B6167,'Dataset-A1'!A:C,3,FALSE)</f>
        <v>1</v>
      </c>
      <c r="K6167">
        <f xml:space="preserve"> YEAR('Dataset-A2'!D6167)</f>
        <v>2018</v>
      </c>
      <c r="L6167">
        <f t="shared" si="288"/>
        <v>3</v>
      </c>
      <c r="M6167" t="str">
        <f xml:space="preserve"> VLOOKUP(B6167,'Dataset-A1'!A:D,4,FALSE)</f>
        <v>CN</v>
      </c>
      <c r="N6167">
        <f t="shared" si="289"/>
        <v>4</v>
      </c>
      <c r="O6167">
        <f t="shared" si="290"/>
        <v>194</v>
      </c>
    </row>
    <row r="6168" spans="1:15">
      <c r="A6168" s="1">
        <v>50110281</v>
      </c>
      <c r="B6168" s="5">
        <v>5650141</v>
      </c>
      <c r="C6168" s="7">
        <v>43352</v>
      </c>
      <c r="D6168" s="7">
        <v>43359</v>
      </c>
      <c r="E6168" s="5" t="s">
        <v>28</v>
      </c>
      <c r="F6168" s="5">
        <v>563</v>
      </c>
      <c r="G6168" s="5">
        <v>265</v>
      </c>
      <c r="H6168" s="5" t="s">
        <v>27</v>
      </c>
      <c r="I6168" s="5">
        <v>2</v>
      </c>
      <c r="J6168">
        <f xml:space="preserve"> VLOOKUP(B6168,'Dataset-A1'!A:C,3,FALSE)</f>
        <v>0</v>
      </c>
      <c r="K6168">
        <f xml:space="preserve"> YEAR('Dataset-A2'!D6168)</f>
        <v>2018</v>
      </c>
      <c r="L6168">
        <f t="shared" si="288"/>
        <v>9</v>
      </c>
      <c r="M6168" t="str">
        <f xml:space="preserve"> VLOOKUP(B6168,'Dataset-A1'!A:D,4,FALSE)</f>
        <v>CN</v>
      </c>
      <c r="N6168">
        <f t="shared" si="289"/>
        <v>7</v>
      </c>
      <c r="O6168">
        <f t="shared" si="290"/>
        <v>298</v>
      </c>
    </row>
    <row r="6169" spans="1:15">
      <c r="A6169" s="1">
        <v>50110301</v>
      </c>
      <c r="B6169" s="5">
        <v>15728458</v>
      </c>
      <c r="C6169" s="7">
        <v>43353</v>
      </c>
      <c r="D6169" s="7">
        <v>43356</v>
      </c>
      <c r="E6169" s="5" t="s">
        <v>33</v>
      </c>
      <c r="F6169" s="5">
        <v>639</v>
      </c>
      <c r="G6169" s="5">
        <v>315</v>
      </c>
      <c r="H6169" s="5" t="s">
        <v>27</v>
      </c>
      <c r="I6169" s="5">
        <v>3</v>
      </c>
      <c r="J6169">
        <f xml:space="preserve"> VLOOKUP(B6169,'Dataset-A1'!A:C,3,FALSE)</f>
        <v>1</v>
      </c>
      <c r="K6169">
        <f xml:space="preserve"> YEAR('Dataset-A2'!D6169)</f>
        <v>2018</v>
      </c>
      <c r="L6169">
        <f t="shared" si="288"/>
        <v>9</v>
      </c>
      <c r="M6169" t="str">
        <f xml:space="preserve"> VLOOKUP(B6169,'Dataset-A1'!A:D,4,FALSE)</f>
        <v>CN</v>
      </c>
      <c r="N6169">
        <f t="shared" si="289"/>
        <v>3</v>
      </c>
      <c r="O6169">
        <f t="shared" si="290"/>
        <v>324</v>
      </c>
    </row>
    <row r="6170" spans="1:15">
      <c r="A6170" s="1">
        <v>50110341</v>
      </c>
      <c r="B6170" s="5">
        <v>4687080</v>
      </c>
      <c r="C6170" s="7">
        <v>43210</v>
      </c>
      <c r="D6170" s="7">
        <v>43214</v>
      </c>
      <c r="E6170" s="5" t="s">
        <v>33</v>
      </c>
      <c r="F6170" s="5">
        <v>278</v>
      </c>
      <c r="G6170" s="5">
        <v>87</v>
      </c>
      <c r="H6170" s="5" t="s">
        <v>30</v>
      </c>
      <c r="I6170" s="5">
        <v>11</v>
      </c>
      <c r="J6170">
        <f xml:space="preserve"> VLOOKUP(B6170,'Dataset-A1'!A:C,3,FALSE)</f>
        <v>0</v>
      </c>
      <c r="K6170">
        <f xml:space="preserve"> YEAR('Dataset-A2'!D6170)</f>
        <v>2018</v>
      </c>
      <c r="L6170">
        <f t="shared" si="288"/>
        <v>4</v>
      </c>
      <c r="M6170" t="str">
        <f xml:space="preserve"> VLOOKUP(B6170,'Dataset-A1'!A:D,4,FALSE)</f>
        <v>CN</v>
      </c>
      <c r="N6170">
        <f t="shared" si="289"/>
        <v>4</v>
      </c>
      <c r="O6170">
        <f t="shared" si="290"/>
        <v>191</v>
      </c>
    </row>
    <row r="6171" spans="1:15">
      <c r="A6171" s="1">
        <v>50110361</v>
      </c>
      <c r="B6171" s="5">
        <v>100619</v>
      </c>
      <c r="C6171" s="7">
        <v>43084</v>
      </c>
      <c r="D6171" s="7">
        <v>43088</v>
      </c>
      <c r="E6171" s="5" t="s">
        <v>23</v>
      </c>
      <c r="F6171" s="5">
        <v>153</v>
      </c>
      <c r="G6171" s="5">
        <v>93</v>
      </c>
      <c r="H6171" s="5" t="s">
        <v>30</v>
      </c>
      <c r="I6171" s="5">
        <v>5</v>
      </c>
      <c r="J6171">
        <f xml:space="preserve"> VLOOKUP(B6171,'Dataset-A1'!A:C,3,FALSE)</f>
        <v>1</v>
      </c>
      <c r="K6171">
        <f xml:space="preserve"> YEAR('Dataset-A2'!D6171)</f>
        <v>2017</v>
      </c>
      <c r="L6171">
        <f t="shared" si="288"/>
        <v>12</v>
      </c>
      <c r="M6171" t="str">
        <f xml:space="preserve"> VLOOKUP(B6171,'Dataset-A1'!A:D,4,FALSE)</f>
        <v>CN</v>
      </c>
      <c r="N6171">
        <f t="shared" si="289"/>
        <v>4</v>
      </c>
      <c r="O6171">
        <f t="shared" si="290"/>
        <v>60</v>
      </c>
    </row>
    <row r="6172" spans="1:15">
      <c r="A6172" s="1">
        <v>50110381</v>
      </c>
      <c r="B6172" s="5">
        <v>21170192</v>
      </c>
      <c r="C6172" s="7">
        <v>43179</v>
      </c>
      <c r="D6172" s="7">
        <v>43183</v>
      </c>
      <c r="E6172" s="5" t="s">
        <v>23</v>
      </c>
      <c r="F6172" s="5">
        <v>555</v>
      </c>
      <c r="G6172" s="5">
        <v>351</v>
      </c>
      <c r="H6172" s="5" t="s">
        <v>30</v>
      </c>
      <c r="I6172" s="5">
        <v>3</v>
      </c>
      <c r="J6172">
        <f xml:space="preserve"> VLOOKUP(B6172,'Dataset-A1'!A:C,3,FALSE)</f>
        <v>1</v>
      </c>
      <c r="K6172">
        <f xml:space="preserve"> YEAR('Dataset-A2'!D6172)</f>
        <v>2018</v>
      </c>
      <c r="L6172">
        <f t="shared" si="288"/>
        <v>3</v>
      </c>
      <c r="M6172" t="str">
        <f xml:space="preserve"> VLOOKUP(B6172,'Dataset-A1'!A:D,4,FALSE)</f>
        <v>CN</v>
      </c>
      <c r="N6172">
        <f t="shared" si="289"/>
        <v>4</v>
      </c>
      <c r="O6172">
        <f t="shared" si="290"/>
        <v>204</v>
      </c>
    </row>
    <row r="6173" spans="1:15">
      <c r="A6173" s="1">
        <v>50110391</v>
      </c>
      <c r="B6173" s="5">
        <v>17296600</v>
      </c>
      <c r="C6173" s="7">
        <v>43235</v>
      </c>
      <c r="D6173" s="7">
        <v>43240</v>
      </c>
      <c r="E6173" s="5" t="s">
        <v>29</v>
      </c>
      <c r="F6173" s="5">
        <v>419</v>
      </c>
      <c r="G6173" s="5">
        <v>126</v>
      </c>
      <c r="H6173" s="5" t="s">
        <v>30</v>
      </c>
      <c r="I6173" s="5">
        <v>9</v>
      </c>
      <c r="J6173">
        <f xml:space="preserve"> VLOOKUP(B6173,'Dataset-A1'!A:C,3,FALSE)</f>
        <v>0</v>
      </c>
      <c r="K6173">
        <f xml:space="preserve"> YEAR('Dataset-A2'!D6173)</f>
        <v>2018</v>
      </c>
      <c r="L6173">
        <f t="shared" si="288"/>
        <v>5</v>
      </c>
      <c r="M6173" t="str">
        <f xml:space="preserve"> VLOOKUP(B6173,'Dataset-A1'!A:D,4,FALSE)</f>
        <v>CN</v>
      </c>
      <c r="N6173">
        <f t="shared" si="289"/>
        <v>5</v>
      </c>
      <c r="O6173">
        <f t="shared" si="290"/>
        <v>293</v>
      </c>
    </row>
    <row r="6174" spans="1:15">
      <c r="A6174" s="1">
        <v>50110411</v>
      </c>
      <c r="B6174" s="5">
        <v>20675470</v>
      </c>
      <c r="C6174" s="7">
        <v>43224</v>
      </c>
      <c r="D6174" s="7">
        <v>43225</v>
      </c>
      <c r="E6174" s="5" t="s">
        <v>33</v>
      </c>
      <c r="F6174" s="5">
        <v>657</v>
      </c>
      <c r="G6174" s="5">
        <v>322</v>
      </c>
      <c r="H6174" s="5" t="s">
        <v>30</v>
      </c>
      <c r="I6174" s="5">
        <v>6</v>
      </c>
      <c r="J6174">
        <f xml:space="preserve"> VLOOKUP(B6174,'Dataset-A1'!A:C,3,FALSE)</f>
        <v>0</v>
      </c>
      <c r="K6174">
        <f xml:space="preserve"> YEAR('Dataset-A2'!D6174)</f>
        <v>2018</v>
      </c>
      <c r="L6174">
        <f t="shared" si="288"/>
        <v>5</v>
      </c>
      <c r="M6174" t="str">
        <f xml:space="preserve"> VLOOKUP(B6174,'Dataset-A1'!A:D,4,FALSE)</f>
        <v>CN</v>
      </c>
      <c r="N6174">
        <f t="shared" si="289"/>
        <v>1</v>
      </c>
      <c r="O6174">
        <f t="shared" si="290"/>
        <v>335</v>
      </c>
    </row>
    <row r="6175" spans="1:15">
      <c r="A6175" s="1">
        <v>50110451</v>
      </c>
      <c r="B6175" s="5">
        <v>12945209</v>
      </c>
      <c r="C6175" s="7">
        <v>43419</v>
      </c>
      <c r="D6175" s="7">
        <v>43423</v>
      </c>
      <c r="E6175" s="5" t="s">
        <v>33</v>
      </c>
      <c r="F6175" s="5">
        <v>304</v>
      </c>
      <c r="G6175" s="5">
        <v>116</v>
      </c>
      <c r="H6175" s="5" t="s">
        <v>27</v>
      </c>
      <c r="I6175" s="5">
        <v>4</v>
      </c>
      <c r="J6175">
        <f xml:space="preserve"> VLOOKUP(B6175,'Dataset-A1'!A:C,3,FALSE)</f>
        <v>1</v>
      </c>
      <c r="K6175">
        <f xml:space="preserve"> YEAR('Dataset-A2'!D6175)</f>
        <v>2018</v>
      </c>
      <c r="L6175">
        <f t="shared" si="288"/>
        <v>11</v>
      </c>
      <c r="M6175" t="str">
        <f xml:space="preserve"> VLOOKUP(B6175,'Dataset-A1'!A:D,4,FALSE)</f>
        <v>EN</v>
      </c>
      <c r="N6175">
        <f t="shared" si="289"/>
        <v>4</v>
      </c>
      <c r="O6175">
        <f t="shared" si="290"/>
        <v>188</v>
      </c>
    </row>
    <row r="6176" spans="1:15">
      <c r="A6176" s="1">
        <v>50110461</v>
      </c>
      <c r="B6176" s="5">
        <v>16166261</v>
      </c>
      <c r="C6176" s="7">
        <v>43213</v>
      </c>
      <c r="D6176" s="7">
        <v>43215</v>
      </c>
      <c r="E6176" s="5" t="s">
        <v>23</v>
      </c>
      <c r="F6176" s="5">
        <v>240</v>
      </c>
      <c r="G6176" s="5">
        <v>96</v>
      </c>
      <c r="H6176" s="5" t="s">
        <v>30</v>
      </c>
      <c r="I6176" s="5">
        <v>8</v>
      </c>
      <c r="J6176">
        <f xml:space="preserve"> VLOOKUP(B6176,'Dataset-A1'!A:C,3,FALSE)</f>
        <v>1</v>
      </c>
      <c r="K6176">
        <f xml:space="preserve"> YEAR('Dataset-A2'!D6176)</f>
        <v>2018</v>
      </c>
      <c r="L6176">
        <f t="shared" si="288"/>
        <v>4</v>
      </c>
      <c r="M6176" t="str">
        <f xml:space="preserve"> VLOOKUP(B6176,'Dataset-A1'!A:D,4,FALSE)</f>
        <v>OT</v>
      </c>
      <c r="N6176">
        <f t="shared" si="289"/>
        <v>2</v>
      </c>
      <c r="O6176">
        <f t="shared" si="290"/>
        <v>144</v>
      </c>
    </row>
    <row r="6177" spans="1:15">
      <c r="A6177" s="1">
        <v>50110501</v>
      </c>
      <c r="B6177" s="5">
        <v>21167949</v>
      </c>
      <c r="C6177" s="7">
        <v>43204</v>
      </c>
      <c r="D6177" s="7">
        <v>43207</v>
      </c>
      <c r="E6177" s="5" t="s">
        <v>28</v>
      </c>
      <c r="F6177" s="5">
        <v>463</v>
      </c>
      <c r="G6177" s="5">
        <v>164</v>
      </c>
      <c r="H6177" s="5" t="s">
        <v>30</v>
      </c>
      <c r="I6177" s="5">
        <v>8</v>
      </c>
      <c r="J6177">
        <f xml:space="preserve"> VLOOKUP(B6177,'Dataset-A1'!A:C,3,FALSE)</f>
        <v>0</v>
      </c>
      <c r="K6177">
        <f xml:space="preserve"> YEAR('Dataset-A2'!D6177)</f>
        <v>2018</v>
      </c>
      <c r="L6177">
        <f t="shared" si="288"/>
        <v>4</v>
      </c>
      <c r="M6177" t="str">
        <f xml:space="preserve"> VLOOKUP(B6177,'Dataset-A1'!A:D,4,FALSE)</f>
        <v>OT</v>
      </c>
      <c r="N6177">
        <f t="shared" si="289"/>
        <v>3</v>
      </c>
      <c r="O6177">
        <f t="shared" si="290"/>
        <v>299</v>
      </c>
    </row>
    <row r="6178" spans="1:15">
      <c r="A6178" s="1">
        <v>50110521</v>
      </c>
      <c r="B6178" s="5">
        <v>7163989</v>
      </c>
      <c r="C6178" s="7">
        <v>43126</v>
      </c>
      <c r="D6178" s="7">
        <v>43130</v>
      </c>
      <c r="E6178" s="5" t="s">
        <v>23</v>
      </c>
      <c r="F6178" s="5">
        <v>559</v>
      </c>
      <c r="G6178" s="5">
        <v>213</v>
      </c>
      <c r="H6178" s="5" t="s">
        <v>30</v>
      </c>
      <c r="I6178" s="5">
        <v>17</v>
      </c>
      <c r="J6178">
        <f xml:space="preserve"> VLOOKUP(B6178,'Dataset-A1'!A:C,3,FALSE)</f>
        <v>0</v>
      </c>
      <c r="K6178">
        <f xml:space="preserve"> YEAR('Dataset-A2'!D6178)</f>
        <v>2018</v>
      </c>
      <c r="L6178">
        <f t="shared" si="288"/>
        <v>1</v>
      </c>
      <c r="M6178" t="str">
        <f xml:space="preserve"> VLOOKUP(B6178,'Dataset-A1'!A:D,4,FALSE)</f>
        <v>EN</v>
      </c>
      <c r="N6178">
        <f t="shared" si="289"/>
        <v>4</v>
      </c>
      <c r="O6178">
        <f t="shared" si="290"/>
        <v>346</v>
      </c>
    </row>
    <row r="6179" spans="1:15">
      <c r="A6179" s="1">
        <v>50110541</v>
      </c>
      <c r="B6179" s="5">
        <v>14617741</v>
      </c>
      <c r="C6179" s="7">
        <v>43109</v>
      </c>
      <c r="D6179" s="7">
        <v>43115</v>
      </c>
      <c r="E6179" s="5" t="s">
        <v>28</v>
      </c>
      <c r="F6179" s="5">
        <v>397</v>
      </c>
      <c r="G6179" s="5">
        <v>276</v>
      </c>
      <c r="H6179" s="5" t="s">
        <v>30</v>
      </c>
      <c r="I6179" s="5">
        <v>9</v>
      </c>
      <c r="J6179">
        <f xml:space="preserve"> VLOOKUP(B6179,'Dataset-A1'!A:C,3,FALSE)</f>
        <v>1</v>
      </c>
      <c r="K6179">
        <f xml:space="preserve"> YEAR('Dataset-A2'!D6179)</f>
        <v>2018</v>
      </c>
      <c r="L6179">
        <f t="shared" si="288"/>
        <v>1</v>
      </c>
      <c r="M6179" t="str">
        <f xml:space="preserve"> VLOOKUP(B6179,'Dataset-A1'!A:D,4,FALSE)</f>
        <v>EN</v>
      </c>
      <c r="N6179">
        <f t="shared" si="289"/>
        <v>6</v>
      </c>
      <c r="O6179">
        <f t="shared" si="290"/>
        <v>121</v>
      </c>
    </row>
    <row r="6180" spans="1:15">
      <c r="A6180" s="1">
        <v>50110551</v>
      </c>
      <c r="B6180" s="5">
        <v>12195935</v>
      </c>
      <c r="C6180" s="7">
        <v>43072</v>
      </c>
      <c r="D6180" s="7">
        <v>43079</v>
      </c>
      <c r="E6180" s="5" t="s">
        <v>29</v>
      </c>
      <c r="F6180" s="5">
        <v>187</v>
      </c>
      <c r="G6180" s="5">
        <v>109</v>
      </c>
      <c r="H6180" s="5" t="s">
        <v>30</v>
      </c>
      <c r="I6180" s="5">
        <v>15</v>
      </c>
      <c r="J6180">
        <f xml:space="preserve"> VLOOKUP(B6180,'Dataset-A1'!A:C,3,FALSE)</f>
        <v>1</v>
      </c>
      <c r="K6180">
        <f xml:space="preserve"> YEAR('Dataset-A2'!D6180)</f>
        <v>2017</v>
      </c>
      <c r="L6180">
        <f t="shared" si="288"/>
        <v>12</v>
      </c>
      <c r="M6180" t="str">
        <f xml:space="preserve"> VLOOKUP(B6180,'Dataset-A1'!A:D,4,FALSE)</f>
        <v>CN</v>
      </c>
      <c r="N6180">
        <f t="shared" si="289"/>
        <v>7</v>
      </c>
      <c r="O6180">
        <f t="shared" si="290"/>
        <v>78</v>
      </c>
    </row>
    <row r="6181" spans="1:15">
      <c r="A6181" s="1">
        <v>50110571</v>
      </c>
      <c r="B6181" s="5">
        <v>20993479</v>
      </c>
      <c r="C6181" s="7">
        <v>43214</v>
      </c>
      <c r="D6181" s="7">
        <v>43217</v>
      </c>
      <c r="E6181" s="5" t="s">
        <v>28</v>
      </c>
      <c r="F6181" s="5">
        <v>308</v>
      </c>
      <c r="G6181" s="5">
        <v>137</v>
      </c>
      <c r="H6181" s="5" t="s">
        <v>25</v>
      </c>
      <c r="I6181" s="5">
        <v>18</v>
      </c>
      <c r="J6181">
        <f xml:space="preserve"> VLOOKUP(B6181,'Dataset-A1'!A:C,3,FALSE)</f>
        <v>1</v>
      </c>
      <c r="K6181">
        <f xml:space="preserve"> YEAR('Dataset-A2'!D6181)</f>
        <v>2018</v>
      </c>
      <c r="L6181">
        <f t="shared" si="288"/>
        <v>4</v>
      </c>
      <c r="M6181" t="str">
        <f xml:space="preserve"> VLOOKUP(B6181,'Dataset-A1'!A:D,4,FALSE)</f>
        <v>CN</v>
      </c>
      <c r="N6181">
        <f t="shared" si="289"/>
        <v>3</v>
      </c>
      <c r="O6181">
        <f t="shared" si="290"/>
        <v>171</v>
      </c>
    </row>
    <row r="6182" spans="1:15">
      <c r="A6182" s="1">
        <v>50110591</v>
      </c>
      <c r="B6182" s="5">
        <v>201117</v>
      </c>
      <c r="C6182" s="7">
        <v>43204</v>
      </c>
      <c r="D6182" s="7">
        <v>43205</v>
      </c>
      <c r="E6182" s="5" t="s">
        <v>29</v>
      </c>
      <c r="F6182" s="5">
        <v>275</v>
      </c>
      <c r="G6182" s="5">
        <v>56</v>
      </c>
      <c r="H6182" s="5" t="s">
        <v>30</v>
      </c>
      <c r="I6182" s="5">
        <v>6</v>
      </c>
      <c r="J6182">
        <f xml:space="preserve"> VLOOKUP(B6182,'Dataset-A1'!A:C,3,FALSE)</f>
        <v>1</v>
      </c>
      <c r="K6182">
        <f xml:space="preserve"> YEAR('Dataset-A2'!D6182)</f>
        <v>2018</v>
      </c>
      <c r="L6182">
        <f t="shared" si="288"/>
        <v>4</v>
      </c>
      <c r="M6182" t="str">
        <f xml:space="preserve"> VLOOKUP(B6182,'Dataset-A1'!A:D,4,FALSE)</f>
        <v>CN</v>
      </c>
      <c r="N6182">
        <f t="shared" si="289"/>
        <v>1</v>
      </c>
      <c r="O6182">
        <f t="shared" si="290"/>
        <v>219</v>
      </c>
    </row>
    <row r="6183" spans="1:15">
      <c r="A6183" s="1">
        <v>50110601</v>
      </c>
      <c r="B6183" s="5">
        <v>21172015</v>
      </c>
      <c r="C6183" s="7">
        <v>43380</v>
      </c>
      <c r="D6183" s="7">
        <v>43382</v>
      </c>
      <c r="E6183" s="5" t="s">
        <v>29</v>
      </c>
      <c r="F6183" s="5">
        <v>1950</v>
      </c>
      <c r="G6183" s="5">
        <v>659</v>
      </c>
      <c r="H6183" s="5" t="s">
        <v>27</v>
      </c>
      <c r="I6183" s="5">
        <v>3</v>
      </c>
      <c r="J6183">
        <f xml:space="preserve"> VLOOKUP(B6183,'Dataset-A1'!A:C,3,FALSE)</f>
        <v>1</v>
      </c>
      <c r="K6183">
        <f xml:space="preserve"> YEAR('Dataset-A2'!D6183)</f>
        <v>2018</v>
      </c>
      <c r="L6183">
        <f t="shared" si="288"/>
        <v>10</v>
      </c>
      <c r="M6183" t="str">
        <f xml:space="preserve"> VLOOKUP(B6183,'Dataset-A1'!A:D,4,FALSE)</f>
        <v>OT</v>
      </c>
      <c r="N6183">
        <f t="shared" si="289"/>
        <v>2</v>
      </c>
      <c r="O6183">
        <f t="shared" si="290"/>
        <v>1291</v>
      </c>
    </row>
    <row r="6184" spans="1:15">
      <c r="A6184" s="1">
        <v>50110621</v>
      </c>
      <c r="B6184" s="5">
        <v>7800751</v>
      </c>
      <c r="C6184" s="7">
        <v>43213</v>
      </c>
      <c r="D6184" s="7">
        <v>43218</v>
      </c>
      <c r="E6184" s="5" t="s">
        <v>23</v>
      </c>
      <c r="F6184" s="5">
        <v>283</v>
      </c>
      <c r="G6184" s="5">
        <v>159</v>
      </c>
      <c r="H6184" s="5" t="s">
        <v>32</v>
      </c>
      <c r="I6184" s="5">
        <v>9</v>
      </c>
      <c r="J6184">
        <f xml:space="preserve"> VLOOKUP(B6184,'Dataset-A1'!A:C,3,FALSE)</f>
        <v>0</v>
      </c>
      <c r="K6184">
        <f xml:space="preserve"> YEAR('Dataset-A2'!D6184)</f>
        <v>2018</v>
      </c>
      <c r="L6184">
        <f t="shared" si="288"/>
        <v>4</v>
      </c>
      <c r="M6184" t="str">
        <f xml:space="preserve"> VLOOKUP(B6184,'Dataset-A1'!A:D,4,FALSE)</f>
        <v>CN</v>
      </c>
      <c r="N6184">
        <f t="shared" si="289"/>
        <v>5</v>
      </c>
      <c r="O6184">
        <f t="shared" si="290"/>
        <v>124</v>
      </c>
    </row>
    <row r="6185" spans="1:15">
      <c r="A6185" s="1">
        <v>50110671</v>
      </c>
      <c r="B6185" s="5">
        <v>21172673</v>
      </c>
      <c r="C6185" s="7">
        <v>43193</v>
      </c>
      <c r="D6185" s="7">
        <v>43197</v>
      </c>
      <c r="E6185" s="5" t="s">
        <v>23</v>
      </c>
      <c r="F6185" s="5">
        <v>340</v>
      </c>
      <c r="G6185" s="5">
        <v>229</v>
      </c>
      <c r="H6185" s="5" t="s">
        <v>27</v>
      </c>
      <c r="I6185" s="5">
        <v>2</v>
      </c>
      <c r="J6185">
        <f xml:space="preserve"> VLOOKUP(B6185,'Dataset-A1'!A:C,3,FALSE)</f>
        <v>0</v>
      </c>
      <c r="K6185">
        <f xml:space="preserve"> YEAR('Dataset-A2'!D6185)</f>
        <v>2018</v>
      </c>
      <c r="L6185">
        <f t="shared" si="288"/>
        <v>4</v>
      </c>
      <c r="M6185" t="str">
        <f xml:space="preserve"> VLOOKUP(B6185,'Dataset-A1'!A:D,4,FALSE)</f>
        <v>OT</v>
      </c>
      <c r="N6185">
        <f t="shared" si="289"/>
        <v>4</v>
      </c>
      <c r="O6185">
        <f t="shared" si="290"/>
        <v>111</v>
      </c>
    </row>
    <row r="6186" spans="1:15">
      <c r="A6186" s="1">
        <v>50110681</v>
      </c>
      <c r="B6186" s="5">
        <v>21172349</v>
      </c>
      <c r="C6186" s="7">
        <v>43162</v>
      </c>
      <c r="D6186" s="7">
        <v>43163</v>
      </c>
      <c r="E6186" s="5" t="s">
        <v>23</v>
      </c>
      <c r="F6186" s="5">
        <v>76375</v>
      </c>
      <c r="G6186" s="5">
        <v>46293</v>
      </c>
      <c r="H6186" s="5" t="s">
        <v>27</v>
      </c>
      <c r="I6186" s="5">
        <v>6</v>
      </c>
      <c r="J6186">
        <f xml:space="preserve"> VLOOKUP(B6186,'Dataset-A1'!A:C,3,FALSE)</f>
        <v>1</v>
      </c>
      <c r="K6186">
        <f xml:space="preserve"> YEAR('Dataset-A2'!D6186)</f>
        <v>2018</v>
      </c>
      <c r="L6186">
        <f t="shared" si="288"/>
        <v>3</v>
      </c>
      <c r="M6186" t="str">
        <f xml:space="preserve"> VLOOKUP(B6186,'Dataset-A1'!A:D,4,FALSE)</f>
        <v>OT</v>
      </c>
      <c r="N6186">
        <f t="shared" si="289"/>
        <v>1</v>
      </c>
      <c r="O6186">
        <f t="shared" si="290"/>
        <v>30082</v>
      </c>
    </row>
    <row r="6187" spans="1:15">
      <c r="A6187" s="1">
        <v>50110691</v>
      </c>
      <c r="B6187" s="5">
        <v>17782265</v>
      </c>
      <c r="C6187" s="7">
        <v>43107</v>
      </c>
      <c r="D6187" s="7">
        <v>43109</v>
      </c>
      <c r="E6187" s="5" t="s">
        <v>29</v>
      </c>
      <c r="F6187" s="5">
        <v>578</v>
      </c>
      <c r="G6187" s="5">
        <v>366</v>
      </c>
      <c r="H6187" s="5" t="s">
        <v>27</v>
      </c>
      <c r="I6187" s="5">
        <v>3</v>
      </c>
      <c r="J6187">
        <f xml:space="preserve"> VLOOKUP(B6187,'Dataset-A1'!A:C,3,FALSE)</f>
        <v>1</v>
      </c>
      <c r="K6187">
        <f xml:space="preserve"> YEAR('Dataset-A2'!D6187)</f>
        <v>2018</v>
      </c>
      <c r="L6187">
        <f t="shared" si="288"/>
        <v>1</v>
      </c>
      <c r="M6187" t="str">
        <f xml:space="preserve"> VLOOKUP(B6187,'Dataset-A1'!A:D,4,FALSE)</f>
        <v>CN</v>
      </c>
      <c r="N6187">
        <f t="shared" si="289"/>
        <v>2</v>
      </c>
      <c r="O6187">
        <f t="shared" si="290"/>
        <v>212</v>
      </c>
    </row>
    <row r="6188" spans="1:15">
      <c r="A6188" s="1">
        <v>50110701</v>
      </c>
      <c r="B6188" s="5">
        <v>19259636</v>
      </c>
      <c r="C6188" s="7">
        <v>43236</v>
      </c>
      <c r="D6188" s="7">
        <v>43238</v>
      </c>
      <c r="E6188" s="5" t="s">
        <v>23</v>
      </c>
      <c r="F6188" s="5">
        <v>451</v>
      </c>
      <c r="G6188" s="5">
        <v>96</v>
      </c>
      <c r="H6188" s="5" t="s">
        <v>25</v>
      </c>
      <c r="I6188" s="5">
        <v>3</v>
      </c>
      <c r="J6188">
        <f xml:space="preserve"> VLOOKUP(B6188,'Dataset-A1'!A:C,3,FALSE)</f>
        <v>1</v>
      </c>
      <c r="K6188">
        <f xml:space="preserve"> YEAR('Dataset-A2'!D6188)</f>
        <v>2018</v>
      </c>
      <c r="L6188">
        <f t="shared" si="288"/>
        <v>5</v>
      </c>
      <c r="M6188" t="str">
        <f xml:space="preserve"> VLOOKUP(B6188,'Dataset-A1'!A:D,4,FALSE)</f>
        <v>CN</v>
      </c>
      <c r="N6188">
        <f t="shared" si="289"/>
        <v>2</v>
      </c>
      <c r="O6188">
        <f t="shared" si="290"/>
        <v>355</v>
      </c>
    </row>
    <row r="6189" spans="1:15">
      <c r="A6189" s="1">
        <v>50110721</v>
      </c>
      <c r="B6189" s="5">
        <v>5012939</v>
      </c>
      <c r="C6189" s="7">
        <v>43295</v>
      </c>
      <c r="D6189" s="7">
        <v>43301</v>
      </c>
      <c r="E6189" s="5" t="s">
        <v>28</v>
      </c>
      <c r="F6189" s="5">
        <v>670</v>
      </c>
      <c r="G6189" s="5">
        <v>155</v>
      </c>
      <c r="H6189" s="5" t="s">
        <v>27</v>
      </c>
      <c r="I6189" s="5">
        <v>1</v>
      </c>
      <c r="J6189">
        <f xml:space="preserve"> VLOOKUP(B6189,'Dataset-A1'!A:C,3,FALSE)</f>
        <v>1</v>
      </c>
      <c r="K6189">
        <f xml:space="preserve"> YEAR('Dataset-A2'!D6189)</f>
        <v>2018</v>
      </c>
      <c r="L6189">
        <f t="shared" si="288"/>
        <v>7</v>
      </c>
      <c r="M6189" t="str">
        <f xml:space="preserve"> VLOOKUP(B6189,'Dataset-A1'!A:D,4,FALSE)</f>
        <v>CN</v>
      </c>
      <c r="N6189">
        <f t="shared" si="289"/>
        <v>6</v>
      </c>
      <c r="O6189">
        <f t="shared" si="290"/>
        <v>515</v>
      </c>
    </row>
    <row r="6190" spans="1:15">
      <c r="A6190" s="1">
        <v>50110731</v>
      </c>
      <c r="B6190" s="5">
        <v>16215097</v>
      </c>
      <c r="C6190" s="7">
        <v>43260</v>
      </c>
      <c r="D6190" s="7">
        <v>43265</v>
      </c>
      <c r="E6190" s="5" t="s">
        <v>28</v>
      </c>
      <c r="F6190" s="5">
        <v>259</v>
      </c>
      <c r="G6190" s="5">
        <v>165</v>
      </c>
      <c r="H6190" s="5" t="s">
        <v>27</v>
      </c>
      <c r="I6190" s="5">
        <v>11</v>
      </c>
      <c r="J6190">
        <f xml:space="preserve"> VLOOKUP(B6190,'Dataset-A1'!A:C,3,FALSE)</f>
        <v>1</v>
      </c>
      <c r="K6190">
        <f xml:space="preserve"> YEAR('Dataset-A2'!D6190)</f>
        <v>2018</v>
      </c>
      <c r="L6190">
        <f t="shared" si="288"/>
        <v>6</v>
      </c>
      <c r="M6190" t="str">
        <f xml:space="preserve"> VLOOKUP(B6190,'Dataset-A1'!A:D,4,FALSE)</f>
        <v>EN</v>
      </c>
      <c r="N6190">
        <f t="shared" si="289"/>
        <v>5</v>
      </c>
      <c r="O6190">
        <f t="shared" si="290"/>
        <v>94</v>
      </c>
    </row>
    <row r="6191" spans="1:15">
      <c r="A6191" s="1">
        <v>50110741</v>
      </c>
      <c r="B6191" s="5">
        <v>21172435</v>
      </c>
      <c r="C6191" s="7">
        <v>43166</v>
      </c>
      <c r="D6191" s="7">
        <v>43168</v>
      </c>
      <c r="E6191" s="5" t="s">
        <v>33</v>
      </c>
      <c r="F6191" s="5">
        <v>557</v>
      </c>
      <c r="G6191" s="5">
        <v>303</v>
      </c>
      <c r="H6191" s="5" t="s">
        <v>27</v>
      </c>
      <c r="I6191" s="5">
        <v>5</v>
      </c>
      <c r="J6191">
        <f xml:space="preserve"> VLOOKUP(B6191,'Dataset-A1'!A:C,3,FALSE)</f>
        <v>1</v>
      </c>
      <c r="K6191">
        <f xml:space="preserve"> YEAR('Dataset-A2'!D6191)</f>
        <v>2018</v>
      </c>
      <c r="L6191">
        <f t="shared" si="288"/>
        <v>3</v>
      </c>
      <c r="M6191" t="str">
        <f xml:space="preserve"> VLOOKUP(B6191,'Dataset-A1'!A:D,4,FALSE)</f>
        <v>EN</v>
      </c>
      <c r="N6191">
        <f t="shared" si="289"/>
        <v>2</v>
      </c>
      <c r="O6191">
        <f t="shared" si="290"/>
        <v>254</v>
      </c>
    </row>
    <row r="6192" spans="1:15">
      <c r="A6192" s="1">
        <v>50110751</v>
      </c>
      <c r="B6192" s="5">
        <v>327346</v>
      </c>
      <c r="C6192" s="7">
        <v>43209</v>
      </c>
      <c r="D6192" s="7">
        <v>43215</v>
      </c>
      <c r="E6192" s="5" t="s">
        <v>29</v>
      </c>
      <c r="F6192" s="5">
        <v>445</v>
      </c>
      <c r="G6192" s="5">
        <v>182</v>
      </c>
      <c r="H6192" s="5" t="s">
        <v>27</v>
      </c>
      <c r="I6192" s="5">
        <v>4</v>
      </c>
      <c r="J6192">
        <f xml:space="preserve"> VLOOKUP(B6192,'Dataset-A1'!A:C,3,FALSE)</f>
        <v>0</v>
      </c>
      <c r="K6192">
        <f xml:space="preserve"> YEAR('Dataset-A2'!D6192)</f>
        <v>2018</v>
      </c>
      <c r="L6192">
        <f t="shared" si="288"/>
        <v>4</v>
      </c>
      <c r="M6192" t="str">
        <f xml:space="preserve"> VLOOKUP(B6192,'Dataset-A1'!A:D,4,FALSE)</f>
        <v>CN</v>
      </c>
      <c r="N6192">
        <f t="shared" si="289"/>
        <v>6</v>
      </c>
      <c r="O6192">
        <f t="shared" si="290"/>
        <v>263</v>
      </c>
    </row>
    <row r="6193" spans="1:15">
      <c r="A6193" s="1">
        <v>50110761</v>
      </c>
      <c r="B6193" s="5">
        <v>4361160</v>
      </c>
      <c r="C6193" s="7">
        <v>43328</v>
      </c>
      <c r="D6193" s="7">
        <v>43331</v>
      </c>
      <c r="E6193" s="5" t="s">
        <v>28</v>
      </c>
      <c r="F6193" s="5">
        <v>105</v>
      </c>
      <c r="G6193" s="5">
        <v>25</v>
      </c>
      <c r="H6193" s="5" t="s">
        <v>30</v>
      </c>
      <c r="I6193" s="5">
        <v>4</v>
      </c>
      <c r="J6193">
        <f xml:space="preserve"> VLOOKUP(B6193,'Dataset-A1'!A:C,3,FALSE)</f>
        <v>1</v>
      </c>
      <c r="K6193">
        <f xml:space="preserve"> YEAR('Dataset-A2'!D6193)</f>
        <v>2018</v>
      </c>
      <c r="L6193">
        <f t="shared" si="288"/>
        <v>8</v>
      </c>
      <c r="M6193" t="str">
        <f xml:space="preserve"> VLOOKUP(B6193,'Dataset-A1'!A:D,4,FALSE)</f>
        <v>OT</v>
      </c>
      <c r="N6193">
        <f t="shared" si="289"/>
        <v>3</v>
      </c>
      <c r="O6193">
        <f t="shared" si="290"/>
        <v>80</v>
      </c>
    </row>
    <row r="6194" spans="1:15">
      <c r="A6194" s="1">
        <v>50110791</v>
      </c>
      <c r="B6194" s="5">
        <v>21174114</v>
      </c>
      <c r="C6194" s="7">
        <v>43166</v>
      </c>
      <c r="D6194" s="7">
        <v>43170</v>
      </c>
      <c r="E6194" s="5" t="s">
        <v>28</v>
      </c>
      <c r="F6194" s="5">
        <v>152</v>
      </c>
      <c r="G6194" s="5">
        <v>48</v>
      </c>
      <c r="H6194" s="5" t="s">
        <v>32</v>
      </c>
      <c r="I6194" s="5">
        <v>2</v>
      </c>
      <c r="J6194">
        <f xml:space="preserve"> VLOOKUP(B6194,'Dataset-A1'!A:C,3,FALSE)</f>
        <v>1</v>
      </c>
      <c r="K6194">
        <f xml:space="preserve"> YEAR('Dataset-A2'!D6194)</f>
        <v>2018</v>
      </c>
      <c r="L6194">
        <f t="shared" si="288"/>
        <v>3</v>
      </c>
      <c r="M6194" t="str">
        <f xml:space="preserve"> VLOOKUP(B6194,'Dataset-A1'!A:D,4,FALSE)</f>
        <v>EN</v>
      </c>
      <c r="N6194">
        <f t="shared" si="289"/>
        <v>4</v>
      </c>
      <c r="O6194">
        <f t="shared" si="290"/>
        <v>104</v>
      </c>
    </row>
    <row r="6195" spans="1:15">
      <c r="A6195" s="1">
        <v>50110801</v>
      </c>
      <c r="B6195" s="5">
        <v>20990119</v>
      </c>
      <c r="C6195" s="7">
        <v>43065</v>
      </c>
      <c r="D6195" s="7">
        <v>43066</v>
      </c>
      <c r="E6195" s="5" t="s">
        <v>29</v>
      </c>
      <c r="F6195" s="5">
        <v>315</v>
      </c>
      <c r="G6195" s="5">
        <v>92</v>
      </c>
      <c r="H6195" s="5" t="s">
        <v>27</v>
      </c>
      <c r="I6195" s="5">
        <v>3</v>
      </c>
      <c r="J6195">
        <f xml:space="preserve"> VLOOKUP(B6195,'Dataset-A1'!A:C,3,FALSE)</f>
        <v>1</v>
      </c>
      <c r="K6195">
        <f xml:space="preserve"> YEAR('Dataset-A2'!D6195)</f>
        <v>2017</v>
      </c>
      <c r="L6195">
        <f t="shared" si="288"/>
        <v>11</v>
      </c>
      <c r="M6195" t="str">
        <f xml:space="preserve"> VLOOKUP(B6195,'Dataset-A1'!A:D,4,FALSE)</f>
        <v>CN</v>
      </c>
      <c r="N6195">
        <f t="shared" si="289"/>
        <v>1</v>
      </c>
      <c r="O6195">
        <f t="shared" si="290"/>
        <v>223</v>
      </c>
    </row>
    <row r="6196" spans="1:15">
      <c r="A6196" s="1">
        <v>50110821</v>
      </c>
      <c r="B6196" s="5">
        <v>4803939</v>
      </c>
      <c r="C6196" s="7">
        <v>43187</v>
      </c>
      <c r="D6196" s="7">
        <v>43189</v>
      </c>
      <c r="E6196" s="5" t="s">
        <v>29</v>
      </c>
      <c r="F6196" s="5">
        <v>560</v>
      </c>
      <c r="G6196" s="5">
        <v>151</v>
      </c>
      <c r="H6196" s="5" t="s">
        <v>32</v>
      </c>
      <c r="I6196" s="5">
        <v>1</v>
      </c>
      <c r="J6196">
        <f xml:space="preserve"> VLOOKUP(B6196,'Dataset-A1'!A:C,3,FALSE)</f>
        <v>1</v>
      </c>
      <c r="K6196">
        <f xml:space="preserve"> YEAR('Dataset-A2'!D6196)</f>
        <v>2018</v>
      </c>
      <c r="L6196">
        <f t="shared" si="288"/>
        <v>3</v>
      </c>
      <c r="M6196" t="str">
        <f xml:space="preserve"> VLOOKUP(B6196,'Dataset-A1'!A:D,4,FALSE)</f>
        <v>EN</v>
      </c>
      <c r="N6196">
        <f t="shared" si="289"/>
        <v>2</v>
      </c>
      <c r="O6196">
        <f t="shared" si="290"/>
        <v>409</v>
      </c>
    </row>
    <row r="6197" spans="1:15">
      <c r="A6197" s="1">
        <v>50110831</v>
      </c>
      <c r="B6197" s="5">
        <v>16420298</v>
      </c>
      <c r="C6197" s="7">
        <v>43258</v>
      </c>
      <c r="D6197" s="7">
        <v>43262</v>
      </c>
      <c r="E6197" s="5" t="s">
        <v>28</v>
      </c>
      <c r="F6197" s="5">
        <v>201</v>
      </c>
      <c r="G6197" s="5">
        <v>138</v>
      </c>
      <c r="H6197" s="5" t="s">
        <v>27</v>
      </c>
      <c r="I6197" s="5">
        <v>13</v>
      </c>
      <c r="J6197">
        <f xml:space="preserve"> VLOOKUP(B6197,'Dataset-A1'!A:C,3,FALSE)</f>
        <v>0</v>
      </c>
      <c r="K6197">
        <f xml:space="preserve"> YEAR('Dataset-A2'!D6197)</f>
        <v>2018</v>
      </c>
      <c r="L6197">
        <f t="shared" si="288"/>
        <v>6</v>
      </c>
      <c r="M6197" t="str">
        <f xml:space="preserve"> VLOOKUP(B6197,'Dataset-A1'!A:D,4,FALSE)</f>
        <v>CN</v>
      </c>
      <c r="N6197">
        <f t="shared" si="289"/>
        <v>4</v>
      </c>
      <c r="O6197">
        <f t="shared" si="290"/>
        <v>63</v>
      </c>
    </row>
    <row r="6198" spans="1:15">
      <c r="A6198" s="1">
        <v>50110841</v>
      </c>
      <c r="B6198" s="5">
        <v>21101887</v>
      </c>
      <c r="C6198" s="7">
        <v>43089</v>
      </c>
      <c r="D6198" s="7">
        <v>43092</v>
      </c>
      <c r="E6198" s="5" t="s">
        <v>29</v>
      </c>
      <c r="F6198" s="5">
        <v>1033</v>
      </c>
      <c r="G6198" s="5">
        <v>574</v>
      </c>
      <c r="H6198" s="5" t="s">
        <v>27</v>
      </c>
      <c r="I6198" s="5">
        <v>9</v>
      </c>
      <c r="J6198">
        <f xml:space="preserve"> VLOOKUP(B6198,'Dataset-A1'!A:C,3,FALSE)</f>
        <v>1</v>
      </c>
      <c r="K6198">
        <f xml:space="preserve"> YEAR('Dataset-A2'!D6198)</f>
        <v>2017</v>
      </c>
      <c r="L6198">
        <f t="shared" si="288"/>
        <v>12</v>
      </c>
      <c r="M6198" t="str">
        <f xml:space="preserve"> VLOOKUP(B6198,'Dataset-A1'!A:D,4,FALSE)</f>
        <v>CN</v>
      </c>
      <c r="N6198">
        <f t="shared" si="289"/>
        <v>3</v>
      </c>
      <c r="O6198">
        <f t="shared" si="290"/>
        <v>459</v>
      </c>
    </row>
    <row r="6199" spans="1:15">
      <c r="A6199" s="1">
        <v>50110851</v>
      </c>
      <c r="B6199" s="5">
        <v>20539098</v>
      </c>
      <c r="C6199" s="7">
        <v>43377</v>
      </c>
      <c r="D6199" s="7">
        <v>43383</v>
      </c>
      <c r="E6199" s="5" t="s">
        <v>29</v>
      </c>
      <c r="F6199" s="5">
        <v>115</v>
      </c>
      <c r="G6199" s="5">
        <v>45</v>
      </c>
      <c r="H6199" s="5" t="s">
        <v>27</v>
      </c>
      <c r="I6199" s="5">
        <v>2</v>
      </c>
      <c r="J6199">
        <f xml:space="preserve"> VLOOKUP(B6199,'Dataset-A1'!A:C,3,FALSE)</f>
        <v>1</v>
      </c>
      <c r="K6199">
        <f xml:space="preserve"> YEAR('Dataset-A2'!D6199)</f>
        <v>2018</v>
      </c>
      <c r="L6199">
        <f t="shared" si="288"/>
        <v>10</v>
      </c>
      <c r="M6199" t="str">
        <f xml:space="preserve"> VLOOKUP(B6199,'Dataset-A1'!A:D,4,FALSE)</f>
        <v>OT</v>
      </c>
      <c r="N6199">
        <f t="shared" si="289"/>
        <v>6</v>
      </c>
      <c r="O6199">
        <f t="shared" si="290"/>
        <v>70</v>
      </c>
    </row>
    <row r="6200" spans="1:15">
      <c r="A6200" s="1">
        <v>50110871</v>
      </c>
      <c r="B6200" s="5">
        <v>16240598</v>
      </c>
      <c r="C6200" s="7">
        <v>43265</v>
      </c>
      <c r="D6200" s="7">
        <v>43266</v>
      </c>
      <c r="E6200" s="5" t="s">
        <v>28</v>
      </c>
      <c r="F6200" s="5">
        <v>34719</v>
      </c>
      <c r="G6200" s="5">
        <v>19729</v>
      </c>
      <c r="H6200" s="5" t="s">
        <v>27</v>
      </c>
      <c r="I6200" s="5">
        <v>10</v>
      </c>
      <c r="J6200">
        <f xml:space="preserve"> VLOOKUP(B6200,'Dataset-A1'!A:C,3,FALSE)</f>
        <v>1</v>
      </c>
      <c r="K6200">
        <f xml:space="preserve"> YEAR('Dataset-A2'!D6200)</f>
        <v>2018</v>
      </c>
      <c r="L6200">
        <f t="shared" si="288"/>
        <v>6</v>
      </c>
      <c r="M6200" t="str">
        <f xml:space="preserve"> VLOOKUP(B6200,'Dataset-A1'!A:D,4,FALSE)</f>
        <v>EN</v>
      </c>
      <c r="N6200">
        <f t="shared" si="289"/>
        <v>1</v>
      </c>
      <c r="O6200">
        <f t="shared" si="290"/>
        <v>14990</v>
      </c>
    </row>
    <row r="6201" spans="1:15">
      <c r="A6201" s="1">
        <v>50110881</v>
      </c>
      <c r="B6201" s="5">
        <v>5449310</v>
      </c>
      <c r="C6201" s="7">
        <v>43264</v>
      </c>
      <c r="D6201" s="7">
        <v>43265</v>
      </c>
      <c r="E6201" s="5" t="s">
        <v>23</v>
      </c>
      <c r="F6201" s="5">
        <v>150</v>
      </c>
      <c r="G6201" s="5">
        <v>68</v>
      </c>
      <c r="H6201" s="5" t="s">
        <v>27</v>
      </c>
      <c r="I6201" s="5">
        <v>2</v>
      </c>
      <c r="J6201">
        <f xml:space="preserve"> VLOOKUP(B6201,'Dataset-A1'!A:C,3,FALSE)</f>
        <v>0</v>
      </c>
      <c r="K6201">
        <f xml:space="preserve"> YEAR('Dataset-A2'!D6201)</f>
        <v>2018</v>
      </c>
      <c r="L6201">
        <f t="shared" si="288"/>
        <v>6</v>
      </c>
      <c r="M6201" t="str">
        <f xml:space="preserve"> VLOOKUP(B6201,'Dataset-A1'!A:D,4,FALSE)</f>
        <v>OT</v>
      </c>
      <c r="N6201">
        <f t="shared" si="289"/>
        <v>1</v>
      </c>
      <c r="O6201">
        <f t="shared" si="290"/>
        <v>82</v>
      </c>
    </row>
    <row r="6202" spans="1:15">
      <c r="A6202" s="1">
        <v>50110911</v>
      </c>
      <c r="B6202" s="5">
        <v>21096848</v>
      </c>
      <c r="C6202" s="7">
        <v>43325</v>
      </c>
      <c r="D6202" s="7">
        <v>43327</v>
      </c>
      <c r="E6202" s="5" t="s">
        <v>23</v>
      </c>
      <c r="F6202" s="5">
        <v>1156</v>
      </c>
      <c r="G6202" s="5">
        <v>644</v>
      </c>
      <c r="H6202" s="5" t="s">
        <v>30</v>
      </c>
      <c r="I6202" s="5">
        <v>1</v>
      </c>
      <c r="J6202">
        <f xml:space="preserve"> VLOOKUP(B6202,'Dataset-A1'!A:C,3,FALSE)</f>
        <v>1</v>
      </c>
      <c r="K6202">
        <f xml:space="preserve"> YEAR('Dataset-A2'!D6202)</f>
        <v>2018</v>
      </c>
      <c r="L6202">
        <f t="shared" si="288"/>
        <v>8</v>
      </c>
      <c r="M6202" t="str">
        <f xml:space="preserve"> VLOOKUP(B6202,'Dataset-A1'!A:D,4,FALSE)</f>
        <v>CN</v>
      </c>
      <c r="N6202">
        <f t="shared" si="289"/>
        <v>2</v>
      </c>
      <c r="O6202">
        <f t="shared" si="290"/>
        <v>512</v>
      </c>
    </row>
    <row r="6203" spans="1:15">
      <c r="A6203" s="1">
        <v>50110931</v>
      </c>
      <c r="B6203" s="5">
        <v>21169295</v>
      </c>
      <c r="C6203" s="7">
        <v>43314</v>
      </c>
      <c r="D6203" s="7">
        <v>43314</v>
      </c>
      <c r="E6203" s="5" t="s">
        <v>33</v>
      </c>
      <c r="F6203" s="5">
        <v>2671</v>
      </c>
      <c r="G6203" s="5">
        <v>1698</v>
      </c>
      <c r="H6203" s="5" t="s">
        <v>27</v>
      </c>
      <c r="I6203" s="5">
        <v>2</v>
      </c>
      <c r="J6203">
        <f xml:space="preserve"> VLOOKUP(B6203,'Dataset-A1'!A:C,3,FALSE)</f>
        <v>1</v>
      </c>
      <c r="K6203">
        <f xml:space="preserve"> YEAR('Dataset-A2'!D6203)</f>
        <v>2018</v>
      </c>
      <c r="L6203">
        <f t="shared" si="288"/>
        <v>8</v>
      </c>
      <c r="M6203" t="str">
        <f xml:space="preserve"> VLOOKUP(B6203,'Dataset-A1'!A:D,4,FALSE)</f>
        <v>OT</v>
      </c>
      <c r="N6203">
        <f t="shared" si="289"/>
        <v>0</v>
      </c>
      <c r="O6203">
        <f t="shared" si="290"/>
        <v>973</v>
      </c>
    </row>
    <row r="6204" spans="1:15">
      <c r="A6204" s="1">
        <v>50110941</v>
      </c>
      <c r="B6204" s="5">
        <v>4739643</v>
      </c>
      <c r="C6204" s="7">
        <v>43168</v>
      </c>
      <c r="D6204" s="7">
        <v>43172</v>
      </c>
      <c r="E6204" s="5" t="s">
        <v>29</v>
      </c>
      <c r="F6204" s="5">
        <v>265</v>
      </c>
      <c r="G6204" s="5">
        <v>184</v>
      </c>
      <c r="H6204" s="5" t="s">
        <v>30</v>
      </c>
      <c r="I6204" s="5">
        <v>8</v>
      </c>
      <c r="J6204">
        <f xml:space="preserve"> VLOOKUP(B6204,'Dataset-A1'!A:C,3,FALSE)</f>
        <v>1</v>
      </c>
      <c r="K6204">
        <f xml:space="preserve"> YEAR('Dataset-A2'!D6204)</f>
        <v>2018</v>
      </c>
      <c r="L6204">
        <f t="shared" si="288"/>
        <v>3</v>
      </c>
      <c r="M6204" t="str">
        <f xml:space="preserve"> VLOOKUP(B6204,'Dataset-A1'!A:D,4,FALSE)</f>
        <v>CN</v>
      </c>
      <c r="N6204">
        <f t="shared" si="289"/>
        <v>4</v>
      </c>
      <c r="O6204">
        <f t="shared" si="290"/>
        <v>81</v>
      </c>
    </row>
    <row r="6205" spans="1:15">
      <c r="A6205" s="1">
        <v>50110951</v>
      </c>
      <c r="B6205" s="5">
        <v>5521719</v>
      </c>
      <c r="C6205" s="7">
        <v>43249</v>
      </c>
      <c r="D6205" s="7">
        <v>43253</v>
      </c>
      <c r="E6205" s="5" t="s">
        <v>29</v>
      </c>
      <c r="F6205" s="5">
        <v>402</v>
      </c>
      <c r="G6205" s="5">
        <v>180</v>
      </c>
      <c r="H6205" s="5" t="s">
        <v>27</v>
      </c>
      <c r="I6205" s="5">
        <v>2</v>
      </c>
      <c r="J6205">
        <f xml:space="preserve"> VLOOKUP(B6205,'Dataset-A1'!A:C,3,FALSE)</f>
        <v>1</v>
      </c>
      <c r="K6205">
        <f xml:space="preserve"> YEAR('Dataset-A2'!D6205)</f>
        <v>2018</v>
      </c>
      <c r="L6205">
        <f t="shared" si="288"/>
        <v>6</v>
      </c>
      <c r="M6205" t="str">
        <f xml:space="preserve"> VLOOKUP(B6205,'Dataset-A1'!A:D,4,FALSE)</f>
        <v>EN</v>
      </c>
      <c r="N6205">
        <f t="shared" si="289"/>
        <v>4</v>
      </c>
      <c r="O6205">
        <f t="shared" si="290"/>
        <v>222</v>
      </c>
    </row>
    <row r="6206" spans="1:15">
      <c r="A6206" s="1">
        <v>50110961</v>
      </c>
      <c r="B6206" s="5">
        <v>4447751</v>
      </c>
      <c r="C6206" s="7">
        <v>43331</v>
      </c>
      <c r="D6206" s="7">
        <v>43335</v>
      </c>
      <c r="E6206" s="5" t="s">
        <v>28</v>
      </c>
      <c r="F6206" s="5">
        <v>107</v>
      </c>
      <c r="G6206" s="5">
        <v>52</v>
      </c>
      <c r="H6206" s="5" t="s">
        <v>27</v>
      </c>
      <c r="I6206" s="5">
        <v>1</v>
      </c>
      <c r="J6206">
        <f xml:space="preserve"> VLOOKUP(B6206,'Dataset-A1'!A:C,3,FALSE)</f>
        <v>1</v>
      </c>
      <c r="K6206">
        <f xml:space="preserve"> YEAR('Dataset-A2'!D6206)</f>
        <v>2018</v>
      </c>
      <c r="L6206">
        <f t="shared" si="288"/>
        <v>8</v>
      </c>
      <c r="M6206" t="str">
        <f xml:space="preserve"> VLOOKUP(B6206,'Dataset-A1'!A:D,4,FALSE)</f>
        <v>OT</v>
      </c>
      <c r="N6206">
        <f t="shared" si="289"/>
        <v>4</v>
      </c>
      <c r="O6206">
        <f t="shared" si="290"/>
        <v>55</v>
      </c>
    </row>
    <row r="6207" spans="1:15">
      <c r="A6207" s="1">
        <v>50110981</v>
      </c>
      <c r="B6207" s="5">
        <v>4252914</v>
      </c>
      <c r="C6207" s="7">
        <v>43111</v>
      </c>
      <c r="D6207" s="7">
        <v>43118</v>
      </c>
      <c r="E6207" s="5" t="s">
        <v>28</v>
      </c>
      <c r="F6207" s="5">
        <v>160</v>
      </c>
      <c r="G6207" s="5">
        <v>38</v>
      </c>
      <c r="H6207" s="5" t="s">
        <v>27</v>
      </c>
      <c r="I6207" s="5">
        <v>13</v>
      </c>
      <c r="J6207">
        <f xml:space="preserve"> VLOOKUP(B6207,'Dataset-A1'!A:C,3,FALSE)</f>
        <v>0</v>
      </c>
      <c r="K6207">
        <f xml:space="preserve"> YEAR('Dataset-A2'!D6207)</f>
        <v>2018</v>
      </c>
      <c r="L6207">
        <f t="shared" si="288"/>
        <v>1</v>
      </c>
      <c r="M6207" t="str">
        <f xml:space="preserve"> VLOOKUP(B6207,'Dataset-A1'!A:D,4,FALSE)</f>
        <v>EN</v>
      </c>
      <c r="N6207">
        <f t="shared" si="289"/>
        <v>7</v>
      </c>
      <c r="O6207">
        <f t="shared" si="290"/>
        <v>122</v>
      </c>
    </row>
    <row r="6208" spans="1:15">
      <c r="A6208" s="1">
        <v>50110991</v>
      </c>
      <c r="B6208" s="5">
        <v>15089825</v>
      </c>
      <c r="C6208" s="7">
        <v>43169</v>
      </c>
      <c r="D6208" s="7">
        <v>43172</v>
      </c>
      <c r="E6208" s="5" t="s">
        <v>33</v>
      </c>
      <c r="F6208" s="5">
        <v>613</v>
      </c>
      <c r="G6208" s="5">
        <v>328</v>
      </c>
      <c r="H6208" s="5" t="s">
        <v>27</v>
      </c>
      <c r="I6208" s="5">
        <v>5</v>
      </c>
      <c r="J6208">
        <f xml:space="preserve"> VLOOKUP(B6208,'Dataset-A1'!A:C,3,FALSE)</f>
        <v>1</v>
      </c>
      <c r="K6208">
        <f xml:space="preserve"> YEAR('Dataset-A2'!D6208)</f>
        <v>2018</v>
      </c>
      <c r="L6208">
        <f t="shared" si="288"/>
        <v>3</v>
      </c>
      <c r="M6208" t="str">
        <f xml:space="preserve"> VLOOKUP(B6208,'Dataset-A1'!A:D,4,FALSE)</f>
        <v>CN</v>
      </c>
      <c r="N6208">
        <f t="shared" si="289"/>
        <v>3</v>
      </c>
      <c r="O6208">
        <f t="shared" si="290"/>
        <v>285</v>
      </c>
    </row>
    <row r="6209" spans="1:15">
      <c r="A6209" s="1">
        <v>50111001</v>
      </c>
      <c r="B6209" s="5">
        <v>4067850</v>
      </c>
      <c r="C6209" s="7">
        <v>43389</v>
      </c>
      <c r="D6209" s="7">
        <v>43395</v>
      </c>
      <c r="E6209" s="5" t="s">
        <v>29</v>
      </c>
      <c r="F6209" s="5">
        <v>121</v>
      </c>
      <c r="G6209" s="5">
        <v>74</v>
      </c>
      <c r="H6209" s="5" t="s">
        <v>32</v>
      </c>
      <c r="I6209" s="5">
        <v>8</v>
      </c>
      <c r="J6209">
        <f xml:space="preserve"> VLOOKUP(B6209,'Dataset-A1'!A:C,3,FALSE)</f>
        <v>1</v>
      </c>
      <c r="K6209">
        <f xml:space="preserve"> YEAR('Dataset-A2'!D6209)</f>
        <v>2018</v>
      </c>
      <c r="L6209">
        <f t="shared" si="288"/>
        <v>10</v>
      </c>
      <c r="M6209" t="str">
        <f xml:space="preserve"> VLOOKUP(B6209,'Dataset-A1'!A:D,4,FALSE)</f>
        <v>EN</v>
      </c>
      <c r="N6209">
        <f t="shared" si="289"/>
        <v>6</v>
      </c>
      <c r="O6209">
        <f t="shared" si="290"/>
        <v>47</v>
      </c>
    </row>
    <row r="6210" spans="1:15">
      <c r="A6210" s="1">
        <v>50111021</v>
      </c>
      <c r="B6210" s="5">
        <v>8682147</v>
      </c>
      <c r="C6210" s="7">
        <v>43193</v>
      </c>
      <c r="D6210" s="7">
        <v>43199</v>
      </c>
      <c r="E6210" s="5" t="s">
        <v>23</v>
      </c>
      <c r="F6210" s="5">
        <v>578</v>
      </c>
      <c r="G6210" s="5">
        <v>379</v>
      </c>
      <c r="H6210" s="5" t="s">
        <v>32</v>
      </c>
      <c r="I6210" s="5">
        <v>1</v>
      </c>
      <c r="J6210">
        <f xml:space="preserve"> VLOOKUP(B6210,'Dataset-A1'!A:C,3,FALSE)</f>
        <v>1</v>
      </c>
      <c r="K6210">
        <f xml:space="preserve"> YEAR('Dataset-A2'!D6210)</f>
        <v>2018</v>
      </c>
      <c r="L6210">
        <f t="shared" si="288"/>
        <v>4</v>
      </c>
      <c r="M6210" t="str">
        <f xml:space="preserve"> VLOOKUP(B6210,'Dataset-A1'!A:D,4,FALSE)</f>
        <v>OT</v>
      </c>
      <c r="N6210">
        <f t="shared" si="289"/>
        <v>6</v>
      </c>
      <c r="O6210">
        <f t="shared" si="290"/>
        <v>199</v>
      </c>
    </row>
    <row r="6211" spans="1:15">
      <c r="A6211" s="1">
        <v>50111031</v>
      </c>
      <c r="B6211" s="5">
        <v>18428619</v>
      </c>
      <c r="C6211" s="7">
        <v>43305</v>
      </c>
      <c r="D6211" s="7">
        <v>43311</v>
      </c>
      <c r="E6211" s="5" t="s">
        <v>28</v>
      </c>
      <c r="F6211" s="5">
        <v>500</v>
      </c>
      <c r="G6211" s="5">
        <v>164</v>
      </c>
      <c r="H6211" s="5" t="s">
        <v>30</v>
      </c>
      <c r="I6211" s="5">
        <v>8</v>
      </c>
      <c r="J6211">
        <f xml:space="preserve"> VLOOKUP(B6211,'Dataset-A1'!A:C,3,FALSE)</f>
        <v>1</v>
      </c>
      <c r="K6211">
        <f xml:space="preserve"> YEAR('Dataset-A2'!D6211)</f>
        <v>2018</v>
      </c>
      <c r="L6211">
        <f t="shared" ref="L6211:L6274" si="291">MONTH(D6211)</f>
        <v>7</v>
      </c>
      <c r="M6211" t="str">
        <f xml:space="preserve"> VLOOKUP(B6211,'Dataset-A1'!A:D,4,FALSE)</f>
        <v>OT</v>
      </c>
      <c r="N6211">
        <f t="shared" ref="N6211:N6274" si="292">D6211-C6211</f>
        <v>6</v>
      </c>
      <c r="O6211">
        <f t="shared" ref="O6211:O6274" si="293" xml:space="preserve"> F6211-G6211</f>
        <v>336</v>
      </c>
    </row>
    <row r="6212" spans="1:15">
      <c r="A6212" s="1">
        <v>50111051</v>
      </c>
      <c r="B6212" s="5">
        <v>12080178</v>
      </c>
      <c r="C6212" s="7">
        <v>43327</v>
      </c>
      <c r="D6212" s="7">
        <v>43329</v>
      </c>
      <c r="E6212" s="5" t="s">
        <v>28</v>
      </c>
      <c r="F6212" s="5">
        <v>552</v>
      </c>
      <c r="G6212" s="5">
        <v>116</v>
      </c>
      <c r="H6212" s="5" t="s">
        <v>32</v>
      </c>
      <c r="I6212" s="5">
        <v>6</v>
      </c>
      <c r="J6212">
        <f xml:space="preserve"> VLOOKUP(B6212,'Dataset-A1'!A:C,3,FALSE)</f>
        <v>1</v>
      </c>
      <c r="K6212">
        <f xml:space="preserve"> YEAR('Dataset-A2'!D6212)</f>
        <v>2018</v>
      </c>
      <c r="L6212">
        <f t="shared" si="291"/>
        <v>8</v>
      </c>
      <c r="M6212" t="str">
        <f xml:space="preserve"> VLOOKUP(B6212,'Dataset-A1'!A:D,4,FALSE)</f>
        <v>CN</v>
      </c>
      <c r="N6212">
        <f t="shared" si="292"/>
        <v>2</v>
      </c>
      <c r="O6212">
        <f t="shared" si="293"/>
        <v>436</v>
      </c>
    </row>
    <row r="6213" spans="1:15">
      <c r="A6213" s="1">
        <v>50111071</v>
      </c>
      <c r="B6213" s="5">
        <v>17503338</v>
      </c>
      <c r="C6213" s="7">
        <v>43235</v>
      </c>
      <c r="D6213" s="7">
        <v>43235</v>
      </c>
      <c r="E6213" s="5" t="s">
        <v>28</v>
      </c>
      <c r="F6213" s="5">
        <v>1053</v>
      </c>
      <c r="G6213" s="5">
        <v>642</v>
      </c>
      <c r="H6213" s="5" t="s">
        <v>27</v>
      </c>
      <c r="I6213" s="5">
        <v>6</v>
      </c>
      <c r="J6213">
        <f xml:space="preserve"> VLOOKUP(B6213,'Dataset-A1'!A:C,3,FALSE)</f>
        <v>1</v>
      </c>
      <c r="K6213">
        <f xml:space="preserve"> YEAR('Dataset-A2'!D6213)</f>
        <v>2018</v>
      </c>
      <c r="L6213">
        <f t="shared" si="291"/>
        <v>5</v>
      </c>
      <c r="M6213" t="str">
        <f xml:space="preserve"> VLOOKUP(B6213,'Dataset-A1'!A:D,4,FALSE)</f>
        <v>OT</v>
      </c>
      <c r="N6213">
        <f t="shared" si="292"/>
        <v>0</v>
      </c>
      <c r="O6213">
        <f t="shared" si="293"/>
        <v>411</v>
      </c>
    </row>
    <row r="6214" spans="1:15">
      <c r="A6214" s="1">
        <v>50111081</v>
      </c>
      <c r="B6214" s="5">
        <v>8932099</v>
      </c>
      <c r="C6214" s="7">
        <v>43323</v>
      </c>
      <c r="D6214" s="7">
        <v>43327</v>
      </c>
      <c r="E6214" s="5" t="s">
        <v>29</v>
      </c>
      <c r="F6214" s="5">
        <v>367</v>
      </c>
      <c r="G6214" s="5">
        <v>242</v>
      </c>
      <c r="H6214" s="5" t="s">
        <v>32</v>
      </c>
      <c r="I6214" s="5">
        <v>1</v>
      </c>
      <c r="J6214">
        <f xml:space="preserve"> VLOOKUP(B6214,'Dataset-A1'!A:C,3,FALSE)</f>
        <v>1</v>
      </c>
      <c r="K6214">
        <f xml:space="preserve"> YEAR('Dataset-A2'!D6214)</f>
        <v>2018</v>
      </c>
      <c r="L6214">
        <f t="shared" si="291"/>
        <v>8</v>
      </c>
      <c r="M6214" t="str">
        <f xml:space="preserve"> VLOOKUP(B6214,'Dataset-A1'!A:D,4,FALSE)</f>
        <v>EN</v>
      </c>
      <c r="N6214">
        <f t="shared" si="292"/>
        <v>4</v>
      </c>
      <c r="O6214">
        <f t="shared" si="293"/>
        <v>125</v>
      </c>
    </row>
    <row r="6215" spans="1:15">
      <c r="A6215" s="1">
        <v>50111091</v>
      </c>
      <c r="B6215" s="5">
        <v>14950677</v>
      </c>
      <c r="C6215" s="7">
        <v>43102</v>
      </c>
      <c r="D6215" s="7">
        <v>43108</v>
      </c>
      <c r="E6215" s="5" t="s">
        <v>29</v>
      </c>
      <c r="F6215" s="5">
        <v>275</v>
      </c>
      <c r="G6215" s="5">
        <v>155</v>
      </c>
      <c r="H6215" s="5" t="s">
        <v>25</v>
      </c>
      <c r="I6215" s="5">
        <v>2</v>
      </c>
      <c r="J6215">
        <f xml:space="preserve"> VLOOKUP(B6215,'Dataset-A1'!A:C,3,FALSE)</f>
        <v>1</v>
      </c>
      <c r="K6215">
        <f xml:space="preserve"> YEAR('Dataset-A2'!D6215)</f>
        <v>2018</v>
      </c>
      <c r="L6215">
        <f t="shared" si="291"/>
        <v>1</v>
      </c>
      <c r="M6215" t="str">
        <f xml:space="preserve"> VLOOKUP(B6215,'Dataset-A1'!A:D,4,FALSE)</f>
        <v>OT</v>
      </c>
      <c r="N6215">
        <f t="shared" si="292"/>
        <v>6</v>
      </c>
      <c r="O6215">
        <f t="shared" si="293"/>
        <v>120</v>
      </c>
    </row>
    <row r="6216" spans="1:15">
      <c r="A6216" s="1">
        <v>50111101</v>
      </c>
      <c r="B6216" s="5">
        <v>21166775</v>
      </c>
      <c r="C6216" s="7">
        <v>43404</v>
      </c>
      <c r="D6216" s="7">
        <v>43407</v>
      </c>
      <c r="E6216" s="5" t="s">
        <v>33</v>
      </c>
      <c r="F6216" s="5">
        <v>235</v>
      </c>
      <c r="G6216" s="5">
        <v>54</v>
      </c>
      <c r="H6216" s="5" t="s">
        <v>27</v>
      </c>
      <c r="I6216" s="5">
        <v>10</v>
      </c>
      <c r="J6216">
        <f xml:space="preserve"> VLOOKUP(B6216,'Dataset-A1'!A:C,3,FALSE)</f>
        <v>0</v>
      </c>
      <c r="K6216">
        <f xml:space="preserve"> YEAR('Dataset-A2'!D6216)</f>
        <v>2018</v>
      </c>
      <c r="L6216">
        <f t="shared" si="291"/>
        <v>11</v>
      </c>
      <c r="M6216" t="str">
        <f xml:space="preserve"> VLOOKUP(B6216,'Dataset-A1'!A:D,4,FALSE)</f>
        <v>CN</v>
      </c>
      <c r="N6216">
        <f t="shared" si="292"/>
        <v>3</v>
      </c>
      <c r="O6216">
        <f t="shared" si="293"/>
        <v>181</v>
      </c>
    </row>
    <row r="6217" spans="1:15">
      <c r="A6217" s="1">
        <v>50111121</v>
      </c>
      <c r="B6217" s="5">
        <v>11871942</v>
      </c>
      <c r="C6217" s="7">
        <v>43338</v>
      </c>
      <c r="D6217" s="7">
        <v>43343</v>
      </c>
      <c r="E6217" s="5" t="s">
        <v>28</v>
      </c>
      <c r="F6217" s="5">
        <v>578</v>
      </c>
      <c r="G6217" s="5">
        <v>400</v>
      </c>
      <c r="H6217" s="5" t="s">
        <v>25</v>
      </c>
      <c r="I6217" s="5">
        <v>17</v>
      </c>
      <c r="J6217">
        <f xml:space="preserve"> VLOOKUP(B6217,'Dataset-A1'!A:C,3,FALSE)</f>
        <v>0</v>
      </c>
      <c r="K6217">
        <f xml:space="preserve"> YEAR('Dataset-A2'!D6217)</f>
        <v>2018</v>
      </c>
      <c r="L6217">
        <f t="shared" si="291"/>
        <v>8</v>
      </c>
      <c r="M6217" t="str">
        <f xml:space="preserve"> VLOOKUP(B6217,'Dataset-A1'!A:D,4,FALSE)</f>
        <v>OT</v>
      </c>
      <c r="N6217">
        <f t="shared" si="292"/>
        <v>5</v>
      </c>
      <c r="O6217">
        <f t="shared" si="293"/>
        <v>178</v>
      </c>
    </row>
    <row r="6218" spans="1:15">
      <c r="A6218" s="1">
        <v>50111141</v>
      </c>
      <c r="B6218" s="5">
        <v>8357037</v>
      </c>
      <c r="C6218" s="7">
        <v>43236</v>
      </c>
      <c r="D6218" s="7">
        <v>43241</v>
      </c>
      <c r="E6218" s="5" t="s">
        <v>29</v>
      </c>
      <c r="F6218" s="5">
        <v>119</v>
      </c>
      <c r="G6218" s="5">
        <v>33</v>
      </c>
      <c r="H6218" s="5" t="s">
        <v>30</v>
      </c>
      <c r="I6218" s="5">
        <v>1</v>
      </c>
      <c r="J6218">
        <f xml:space="preserve"> VLOOKUP(B6218,'Dataset-A1'!A:C,3,FALSE)</f>
        <v>1</v>
      </c>
      <c r="K6218">
        <f xml:space="preserve"> YEAR('Dataset-A2'!D6218)</f>
        <v>2018</v>
      </c>
      <c r="L6218">
        <f t="shared" si="291"/>
        <v>5</v>
      </c>
      <c r="M6218" t="str">
        <f xml:space="preserve"> VLOOKUP(B6218,'Dataset-A1'!A:D,4,FALSE)</f>
        <v>CN</v>
      </c>
      <c r="N6218">
        <f t="shared" si="292"/>
        <v>5</v>
      </c>
      <c r="O6218">
        <f t="shared" si="293"/>
        <v>86</v>
      </c>
    </row>
    <row r="6219" spans="1:15">
      <c r="A6219" s="1">
        <v>50111161</v>
      </c>
      <c r="B6219" s="5">
        <v>20761478</v>
      </c>
      <c r="C6219" s="7">
        <v>43226</v>
      </c>
      <c r="D6219" s="7">
        <v>43230</v>
      </c>
      <c r="E6219" s="5" t="s">
        <v>28</v>
      </c>
      <c r="F6219" s="5">
        <v>135</v>
      </c>
      <c r="G6219" s="5">
        <v>80</v>
      </c>
      <c r="H6219" s="5" t="s">
        <v>27</v>
      </c>
      <c r="I6219" s="5">
        <v>5</v>
      </c>
      <c r="J6219">
        <f xml:space="preserve"> VLOOKUP(B6219,'Dataset-A1'!A:C,3,FALSE)</f>
        <v>1</v>
      </c>
      <c r="K6219">
        <f xml:space="preserve"> YEAR('Dataset-A2'!D6219)</f>
        <v>2018</v>
      </c>
      <c r="L6219">
        <f t="shared" si="291"/>
        <v>5</v>
      </c>
      <c r="M6219" t="str">
        <f xml:space="preserve"> VLOOKUP(B6219,'Dataset-A1'!A:D,4,FALSE)</f>
        <v>OT</v>
      </c>
      <c r="N6219">
        <f t="shared" si="292"/>
        <v>4</v>
      </c>
      <c r="O6219">
        <f t="shared" si="293"/>
        <v>55</v>
      </c>
    </row>
    <row r="6220" spans="1:15">
      <c r="A6220" s="1">
        <v>50111171</v>
      </c>
      <c r="B6220" s="5">
        <v>15230167</v>
      </c>
      <c r="C6220" s="7">
        <v>43160</v>
      </c>
      <c r="D6220" s="7">
        <v>43167</v>
      </c>
      <c r="E6220" s="5" t="s">
        <v>33</v>
      </c>
      <c r="F6220" s="5">
        <v>174</v>
      </c>
      <c r="G6220" s="5">
        <v>68</v>
      </c>
      <c r="H6220" s="5" t="s">
        <v>32</v>
      </c>
      <c r="I6220" s="5">
        <v>4</v>
      </c>
      <c r="J6220">
        <f xml:space="preserve"> VLOOKUP(B6220,'Dataset-A1'!A:C,3,FALSE)</f>
        <v>0</v>
      </c>
      <c r="K6220">
        <f xml:space="preserve"> YEAR('Dataset-A2'!D6220)</f>
        <v>2018</v>
      </c>
      <c r="L6220">
        <f t="shared" si="291"/>
        <v>3</v>
      </c>
      <c r="M6220" t="str">
        <f xml:space="preserve"> VLOOKUP(B6220,'Dataset-A1'!A:D,4,FALSE)</f>
        <v>OT</v>
      </c>
      <c r="N6220">
        <f t="shared" si="292"/>
        <v>7</v>
      </c>
      <c r="O6220">
        <f t="shared" si="293"/>
        <v>106</v>
      </c>
    </row>
    <row r="6221" spans="1:15">
      <c r="A6221" s="1">
        <v>50111181</v>
      </c>
      <c r="B6221" s="5">
        <v>9046892</v>
      </c>
      <c r="C6221" s="7">
        <v>43076</v>
      </c>
      <c r="D6221" s="7">
        <v>43079</v>
      </c>
      <c r="E6221" s="5" t="s">
        <v>33</v>
      </c>
      <c r="F6221" s="5">
        <v>126</v>
      </c>
      <c r="G6221" s="5">
        <v>61</v>
      </c>
      <c r="H6221" s="5" t="s">
        <v>30</v>
      </c>
      <c r="I6221" s="5">
        <v>5</v>
      </c>
      <c r="J6221">
        <f xml:space="preserve"> VLOOKUP(B6221,'Dataset-A1'!A:C,3,FALSE)</f>
        <v>1</v>
      </c>
      <c r="K6221">
        <f xml:space="preserve"> YEAR('Dataset-A2'!D6221)</f>
        <v>2017</v>
      </c>
      <c r="L6221">
        <f t="shared" si="291"/>
        <v>12</v>
      </c>
      <c r="M6221" t="str">
        <f xml:space="preserve"> VLOOKUP(B6221,'Dataset-A1'!A:D,4,FALSE)</f>
        <v>CN</v>
      </c>
      <c r="N6221">
        <f t="shared" si="292"/>
        <v>3</v>
      </c>
      <c r="O6221">
        <f t="shared" si="293"/>
        <v>65</v>
      </c>
    </row>
    <row r="6222" spans="1:15">
      <c r="A6222" s="1">
        <v>50111191</v>
      </c>
      <c r="B6222" s="5">
        <v>12796422</v>
      </c>
      <c r="C6222" s="7">
        <v>43096</v>
      </c>
      <c r="D6222" s="7">
        <v>43103</v>
      </c>
      <c r="E6222" s="5" t="s">
        <v>33</v>
      </c>
      <c r="F6222" s="5">
        <v>723</v>
      </c>
      <c r="G6222" s="5">
        <v>387</v>
      </c>
      <c r="H6222" s="5" t="s">
        <v>32</v>
      </c>
      <c r="I6222" s="5">
        <v>2</v>
      </c>
      <c r="J6222">
        <f xml:space="preserve"> VLOOKUP(B6222,'Dataset-A1'!A:C,3,FALSE)</f>
        <v>1</v>
      </c>
      <c r="K6222">
        <f xml:space="preserve"> YEAR('Dataset-A2'!D6222)</f>
        <v>2018</v>
      </c>
      <c r="L6222">
        <f t="shared" si="291"/>
        <v>1</v>
      </c>
      <c r="M6222" t="str">
        <f xml:space="preserve"> VLOOKUP(B6222,'Dataset-A1'!A:D,4,FALSE)</f>
        <v>OT</v>
      </c>
      <c r="N6222">
        <f t="shared" si="292"/>
        <v>7</v>
      </c>
      <c r="O6222">
        <f t="shared" si="293"/>
        <v>336</v>
      </c>
    </row>
    <row r="6223" spans="1:15">
      <c r="A6223" s="1">
        <v>50111201</v>
      </c>
      <c r="B6223" s="5">
        <v>21168092</v>
      </c>
      <c r="C6223" s="7">
        <v>43226</v>
      </c>
      <c r="D6223" s="7">
        <v>43229</v>
      </c>
      <c r="E6223" s="5" t="s">
        <v>23</v>
      </c>
      <c r="F6223" s="5">
        <v>182</v>
      </c>
      <c r="G6223" s="5">
        <v>87</v>
      </c>
      <c r="H6223" s="5" t="s">
        <v>27</v>
      </c>
      <c r="I6223" s="5">
        <v>1</v>
      </c>
      <c r="J6223">
        <f xml:space="preserve"> VLOOKUP(B6223,'Dataset-A1'!A:C,3,FALSE)</f>
        <v>0</v>
      </c>
      <c r="K6223">
        <f xml:space="preserve"> YEAR('Dataset-A2'!D6223)</f>
        <v>2018</v>
      </c>
      <c r="L6223">
        <f t="shared" si="291"/>
        <v>5</v>
      </c>
      <c r="M6223" t="str">
        <f xml:space="preserve"> VLOOKUP(B6223,'Dataset-A1'!A:D,4,FALSE)</f>
        <v>EN</v>
      </c>
      <c r="N6223">
        <f t="shared" si="292"/>
        <v>3</v>
      </c>
      <c r="O6223">
        <f t="shared" si="293"/>
        <v>95</v>
      </c>
    </row>
    <row r="6224" spans="1:15">
      <c r="A6224" s="1">
        <v>50111211</v>
      </c>
      <c r="B6224" s="5">
        <v>21167329</v>
      </c>
      <c r="C6224" s="7">
        <v>43394</v>
      </c>
      <c r="D6224" s="7">
        <v>43398</v>
      </c>
      <c r="E6224" s="5" t="s">
        <v>33</v>
      </c>
      <c r="F6224" s="5">
        <v>867</v>
      </c>
      <c r="G6224" s="5">
        <v>438</v>
      </c>
      <c r="H6224" s="5" t="s">
        <v>27</v>
      </c>
      <c r="I6224" s="5">
        <v>6</v>
      </c>
      <c r="J6224">
        <f xml:space="preserve"> VLOOKUP(B6224,'Dataset-A1'!A:C,3,FALSE)</f>
        <v>1</v>
      </c>
      <c r="K6224">
        <f xml:space="preserve"> YEAR('Dataset-A2'!D6224)</f>
        <v>2018</v>
      </c>
      <c r="L6224">
        <f t="shared" si="291"/>
        <v>10</v>
      </c>
      <c r="M6224" t="str">
        <f xml:space="preserve"> VLOOKUP(B6224,'Dataset-A1'!A:D,4,FALSE)</f>
        <v>EN</v>
      </c>
      <c r="N6224">
        <f t="shared" si="292"/>
        <v>4</v>
      </c>
      <c r="O6224">
        <f t="shared" si="293"/>
        <v>429</v>
      </c>
    </row>
    <row r="6225" spans="1:15">
      <c r="A6225" s="1">
        <v>50111221</v>
      </c>
      <c r="B6225" s="5">
        <v>4743995</v>
      </c>
      <c r="C6225" s="7">
        <v>43214</v>
      </c>
      <c r="D6225" s="7">
        <v>43215</v>
      </c>
      <c r="E6225" s="5" t="s">
        <v>29</v>
      </c>
      <c r="F6225" s="5">
        <v>33045</v>
      </c>
      <c r="G6225" s="5">
        <v>7308</v>
      </c>
      <c r="H6225" s="5" t="s">
        <v>30</v>
      </c>
      <c r="I6225" s="5">
        <v>8</v>
      </c>
      <c r="J6225">
        <f xml:space="preserve"> VLOOKUP(B6225,'Dataset-A1'!A:C,3,FALSE)</f>
        <v>1</v>
      </c>
      <c r="K6225">
        <f xml:space="preserve"> YEAR('Dataset-A2'!D6225)</f>
        <v>2018</v>
      </c>
      <c r="L6225">
        <f t="shared" si="291"/>
        <v>4</v>
      </c>
      <c r="M6225" t="str">
        <f xml:space="preserve"> VLOOKUP(B6225,'Dataset-A1'!A:D,4,FALSE)</f>
        <v>EN</v>
      </c>
      <c r="N6225">
        <f t="shared" si="292"/>
        <v>1</v>
      </c>
      <c r="O6225">
        <f t="shared" si="293"/>
        <v>25737</v>
      </c>
    </row>
    <row r="6226" spans="1:15">
      <c r="A6226" s="1">
        <v>50111241</v>
      </c>
      <c r="B6226" s="5">
        <v>7340177</v>
      </c>
      <c r="C6226" s="7">
        <v>43219</v>
      </c>
      <c r="D6226" s="7">
        <v>43224</v>
      </c>
      <c r="E6226" s="5" t="s">
        <v>28</v>
      </c>
      <c r="F6226" s="5">
        <v>242</v>
      </c>
      <c r="G6226" s="5">
        <v>133</v>
      </c>
      <c r="H6226" s="5" t="s">
        <v>30</v>
      </c>
      <c r="I6226" s="5">
        <v>2</v>
      </c>
      <c r="J6226">
        <f xml:space="preserve"> VLOOKUP(B6226,'Dataset-A1'!A:C,3,FALSE)</f>
        <v>1</v>
      </c>
      <c r="K6226">
        <f xml:space="preserve"> YEAR('Dataset-A2'!D6226)</f>
        <v>2018</v>
      </c>
      <c r="L6226">
        <f t="shared" si="291"/>
        <v>5</v>
      </c>
      <c r="M6226" t="str">
        <f xml:space="preserve"> VLOOKUP(B6226,'Dataset-A1'!A:D,4,FALSE)</f>
        <v>EN</v>
      </c>
      <c r="N6226">
        <f t="shared" si="292"/>
        <v>5</v>
      </c>
      <c r="O6226">
        <f t="shared" si="293"/>
        <v>109</v>
      </c>
    </row>
    <row r="6227" spans="1:15">
      <c r="A6227" s="1">
        <v>50111251</v>
      </c>
      <c r="B6227" s="5">
        <v>7114771</v>
      </c>
      <c r="C6227" s="7">
        <v>43192</v>
      </c>
      <c r="D6227" s="7">
        <v>43193</v>
      </c>
      <c r="E6227" s="5" t="s">
        <v>23</v>
      </c>
      <c r="F6227" s="5">
        <v>123</v>
      </c>
      <c r="G6227" s="5">
        <v>84</v>
      </c>
      <c r="H6227" s="5" t="s">
        <v>32</v>
      </c>
      <c r="I6227" s="5">
        <v>3</v>
      </c>
      <c r="J6227">
        <f xml:space="preserve"> VLOOKUP(B6227,'Dataset-A1'!A:C,3,FALSE)</f>
        <v>1</v>
      </c>
      <c r="K6227">
        <f xml:space="preserve"> YEAR('Dataset-A2'!D6227)</f>
        <v>2018</v>
      </c>
      <c r="L6227">
        <f t="shared" si="291"/>
        <v>4</v>
      </c>
      <c r="M6227" t="str">
        <f xml:space="preserve"> VLOOKUP(B6227,'Dataset-A1'!A:D,4,FALSE)</f>
        <v>CN</v>
      </c>
      <c r="N6227">
        <f t="shared" si="292"/>
        <v>1</v>
      </c>
      <c r="O6227">
        <f t="shared" si="293"/>
        <v>39</v>
      </c>
    </row>
    <row r="6228" spans="1:15">
      <c r="A6228" s="1">
        <v>50111271</v>
      </c>
      <c r="B6228" s="5">
        <v>11841297</v>
      </c>
      <c r="C6228" s="7">
        <v>43241</v>
      </c>
      <c r="D6228" s="7">
        <v>43246</v>
      </c>
      <c r="E6228" s="5" t="s">
        <v>29</v>
      </c>
      <c r="F6228" s="5">
        <v>535</v>
      </c>
      <c r="G6228" s="5">
        <v>259</v>
      </c>
      <c r="H6228" s="5" t="s">
        <v>27</v>
      </c>
      <c r="I6228" s="5">
        <v>4</v>
      </c>
      <c r="J6228">
        <f xml:space="preserve"> VLOOKUP(B6228,'Dataset-A1'!A:C,3,FALSE)</f>
        <v>1</v>
      </c>
      <c r="K6228">
        <f xml:space="preserve"> YEAR('Dataset-A2'!D6228)</f>
        <v>2018</v>
      </c>
      <c r="L6228">
        <f t="shared" si="291"/>
        <v>5</v>
      </c>
      <c r="M6228" t="str">
        <f xml:space="preserve"> VLOOKUP(B6228,'Dataset-A1'!A:D,4,FALSE)</f>
        <v>CN</v>
      </c>
      <c r="N6228">
        <f t="shared" si="292"/>
        <v>5</v>
      </c>
      <c r="O6228">
        <f t="shared" si="293"/>
        <v>276</v>
      </c>
    </row>
    <row r="6229" spans="1:15">
      <c r="A6229" s="1">
        <v>50111281</v>
      </c>
      <c r="B6229" s="5">
        <v>20567968</v>
      </c>
      <c r="C6229" s="7">
        <v>43400</v>
      </c>
      <c r="D6229" s="7">
        <v>43404</v>
      </c>
      <c r="E6229" s="5" t="s">
        <v>28</v>
      </c>
      <c r="F6229" s="5">
        <v>117</v>
      </c>
      <c r="G6229" s="5">
        <v>77</v>
      </c>
      <c r="H6229" s="5" t="s">
        <v>32</v>
      </c>
      <c r="I6229" s="5">
        <v>4</v>
      </c>
      <c r="J6229">
        <f xml:space="preserve"> VLOOKUP(B6229,'Dataset-A1'!A:C,3,FALSE)</f>
        <v>0</v>
      </c>
      <c r="K6229">
        <f xml:space="preserve"> YEAR('Dataset-A2'!D6229)</f>
        <v>2018</v>
      </c>
      <c r="L6229">
        <f t="shared" si="291"/>
        <v>10</v>
      </c>
      <c r="M6229" t="str">
        <f xml:space="preserve"> VLOOKUP(B6229,'Dataset-A1'!A:D,4,FALSE)</f>
        <v>OT</v>
      </c>
      <c r="N6229">
        <f t="shared" si="292"/>
        <v>4</v>
      </c>
      <c r="O6229">
        <f t="shared" si="293"/>
        <v>40</v>
      </c>
    </row>
    <row r="6230" spans="1:15">
      <c r="A6230" s="1">
        <v>50111291</v>
      </c>
      <c r="B6230" s="5">
        <v>12447777</v>
      </c>
      <c r="C6230" s="7">
        <v>43222</v>
      </c>
      <c r="D6230" s="7">
        <v>43227</v>
      </c>
      <c r="E6230" s="5" t="s">
        <v>33</v>
      </c>
      <c r="F6230" s="5">
        <v>300</v>
      </c>
      <c r="G6230" s="5">
        <v>118</v>
      </c>
      <c r="H6230" s="5" t="s">
        <v>30</v>
      </c>
      <c r="I6230" s="5">
        <v>8</v>
      </c>
      <c r="J6230">
        <f xml:space="preserve"> VLOOKUP(B6230,'Dataset-A1'!A:C,3,FALSE)</f>
        <v>1</v>
      </c>
      <c r="K6230">
        <f xml:space="preserve"> YEAR('Dataset-A2'!D6230)</f>
        <v>2018</v>
      </c>
      <c r="L6230">
        <f t="shared" si="291"/>
        <v>5</v>
      </c>
      <c r="M6230" t="str">
        <f xml:space="preserve"> VLOOKUP(B6230,'Dataset-A1'!A:D,4,FALSE)</f>
        <v>CN</v>
      </c>
      <c r="N6230">
        <f t="shared" si="292"/>
        <v>5</v>
      </c>
      <c r="O6230">
        <f t="shared" si="293"/>
        <v>182</v>
      </c>
    </row>
    <row r="6231" spans="1:15">
      <c r="A6231" s="1">
        <v>50111301</v>
      </c>
      <c r="B6231" s="5">
        <v>19563692</v>
      </c>
      <c r="C6231" s="7">
        <v>43320</v>
      </c>
      <c r="D6231" s="7">
        <v>43326</v>
      </c>
      <c r="E6231" s="5" t="s">
        <v>28</v>
      </c>
      <c r="F6231" s="5">
        <v>678</v>
      </c>
      <c r="G6231" s="5">
        <v>227</v>
      </c>
      <c r="H6231" s="5" t="s">
        <v>30</v>
      </c>
      <c r="I6231" s="5">
        <v>2</v>
      </c>
      <c r="J6231">
        <f xml:space="preserve"> VLOOKUP(B6231,'Dataset-A1'!A:C,3,FALSE)</f>
        <v>0</v>
      </c>
      <c r="K6231">
        <f xml:space="preserve"> YEAR('Dataset-A2'!D6231)</f>
        <v>2018</v>
      </c>
      <c r="L6231">
        <f t="shared" si="291"/>
        <v>8</v>
      </c>
      <c r="M6231" t="str">
        <f xml:space="preserve"> VLOOKUP(B6231,'Dataset-A1'!A:D,4,FALSE)</f>
        <v>CN</v>
      </c>
      <c r="N6231">
        <f t="shared" si="292"/>
        <v>6</v>
      </c>
      <c r="O6231">
        <f t="shared" si="293"/>
        <v>451</v>
      </c>
    </row>
    <row r="6232" spans="1:15">
      <c r="A6232" s="1">
        <v>50111311</v>
      </c>
      <c r="B6232" s="5">
        <v>13028374</v>
      </c>
      <c r="C6232" s="7">
        <v>43383</v>
      </c>
      <c r="D6232" s="7">
        <v>43390</v>
      </c>
      <c r="E6232" s="5" t="s">
        <v>28</v>
      </c>
      <c r="F6232" s="5">
        <v>407</v>
      </c>
      <c r="G6232" s="5">
        <v>274</v>
      </c>
      <c r="H6232" s="5" t="s">
        <v>30</v>
      </c>
      <c r="I6232" s="5">
        <v>4</v>
      </c>
      <c r="J6232">
        <f xml:space="preserve"> VLOOKUP(B6232,'Dataset-A1'!A:C,3,FALSE)</f>
        <v>1</v>
      </c>
      <c r="K6232">
        <f xml:space="preserve"> YEAR('Dataset-A2'!D6232)</f>
        <v>2018</v>
      </c>
      <c r="L6232">
        <f t="shared" si="291"/>
        <v>10</v>
      </c>
      <c r="M6232" t="str">
        <f xml:space="preserve"> VLOOKUP(B6232,'Dataset-A1'!A:D,4,FALSE)</f>
        <v>CN</v>
      </c>
      <c r="N6232">
        <f t="shared" si="292"/>
        <v>7</v>
      </c>
      <c r="O6232">
        <f t="shared" si="293"/>
        <v>133</v>
      </c>
    </row>
    <row r="6233" spans="1:15">
      <c r="A6233" s="1">
        <v>50111321</v>
      </c>
      <c r="B6233" s="5">
        <v>20983057</v>
      </c>
      <c r="C6233" s="7">
        <v>43331</v>
      </c>
      <c r="D6233" s="7">
        <v>43337</v>
      </c>
      <c r="E6233" s="5" t="s">
        <v>33</v>
      </c>
      <c r="F6233" s="5">
        <v>149</v>
      </c>
      <c r="G6233" s="5">
        <v>42</v>
      </c>
      <c r="H6233" s="5" t="s">
        <v>27</v>
      </c>
      <c r="I6233" s="5">
        <v>3</v>
      </c>
      <c r="J6233">
        <f xml:space="preserve"> VLOOKUP(B6233,'Dataset-A1'!A:C,3,FALSE)</f>
        <v>1</v>
      </c>
      <c r="K6233">
        <f xml:space="preserve"> YEAR('Dataset-A2'!D6233)</f>
        <v>2018</v>
      </c>
      <c r="L6233">
        <f t="shared" si="291"/>
        <v>8</v>
      </c>
      <c r="M6233" t="str">
        <f xml:space="preserve"> VLOOKUP(B6233,'Dataset-A1'!A:D,4,FALSE)</f>
        <v>EN</v>
      </c>
      <c r="N6233">
        <f t="shared" si="292"/>
        <v>6</v>
      </c>
      <c r="O6233">
        <f t="shared" si="293"/>
        <v>107</v>
      </c>
    </row>
    <row r="6234" spans="1:15">
      <c r="A6234" s="1">
        <v>50111331</v>
      </c>
      <c r="B6234" s="5">
        <v>12796422</v>
      </c>
      <c r="C6234" s="7">
        <v>43110</v>
      </c>
      <c r="D6234" s="7">
        <v>43114</v>
      </c>
      <c r="E6234" s="5" t="s">
        <v>29</v>
      </c>
      <c r="F6234" s="5">
        <v>178</v>
      </c>
      <c r="G6234" s="5">
        <v>113</v>
      </c>
      <c r="H6234" s="5" t="s">
        <v>32</v>
      </c>
      <c r="I6234" s="5">
        <v>8</v>
      </c>
      <c r="J6234">
        <f xml:space="preserve"> VLOOKUP(B6234,'Dataset-A1'!A:C,3,FALSE)</f>
        <v>1</v>
      </c>
      <c r="K6234">
        <f xml:space="preserve"> YEAR('Dataset-A2'!D6234)</f>
        <v>2018</v>
      </c>
      <c r="L6234">
        <f t="shared" si="291"/>
        <v>1</v>
      </c>
      <c r="M6234" t="str">
        <f xml:space="preserve"> VLOOKUP(B6234,'Dataset-A1'!A:D,4,FALSE)</f>
        <v>OT</v>
      </c>
      <c r="N6234">
        <f t="shared" si="292"/>
        <v>4</v>
      </c>
      <c r="O6234">
        <f t="shared" si="293"/>
        <v>65</v>
      </c>
    </row>
    <row r="6235" spans="1:15">
      <c r="A6235" s="1">
        <v>50111351</v>
      </c>
      <c r="B6235" s="5">
        <v>12080178</v>
      </c>
      <c r="C6235" s="7">
        <v>43082</v>
      </c>
      <c r="D6235" s="7">
        <v>43089</v>
      </c>
      <c r="E6235" s="5" t="s">
        <v>33</v>
      </c>
      <c r="F6235" s="5">
        <v>122</v>
      </c>
      <c r="G6235" s="5">
        <v>72</v>
      </c>
      <c r="H6235" s="5" t="s">
        <v>32</v>
      </c>
      <c r="I6235" s="5">
        <v>15</v>
      </c>
      <c r="J6235">
        <f xml:space="preserve"> VLOOKUP(B6235,'Dataset-A1'!A:C,3,FALSE)</f>
        <v>1</v>
      </c>
      <c r="K6235">
        <f xml:space="preserve"> YEAR('Dataset-A2'!D6235)</f>
        <v>2017</v>
      </c>
      <c r="L6235">
        <f t="shared" si="291"/>
        <v>12</v>
      </c>
      <c r="M6235" t="str">
        <f xml:space="preserve"> VLOOKUP(B6235,'Dataset-A1'!A:D,4,FALSE)</f>
        <v>CN</v>
      </c>
      <c r="N6235">
        <f t="shared" si="292"/>
        <v>7</v>
      </c>
      <c r="O6235">
        <f t="shared" si="293"/>
        <v>50</v>
      </c>
    </row>
    <row r="6236" spans="1:15">
      <c r="A6236" s="1">
        <v>50111361</v>
      </c>
      <c r="B6236" s="5">
        <v>10927612</v>
      </c>
      <c r="C6236" s="7">
        <v>43207</v>
      </c>
      <c r="D6236" s="7">
        <v>43213</v>
      </c>
      <c r="E6236" s="5" t="s">
        <v>28</v>
      </c>
      <c r="F6236" s="5">
        <v>5000</v>
      </c>
      <c r="G6236" s="5">
        <v>2426</v>
      </c>
      <c r="H6236" s="5" t="s">
        <v>30</v>
      </c>
      <c r="I6236" s="5">
        <v>6</v>
      </c>
      <c r="J6236">
        <f xml:space="preserve"> VLOOKUP(B6236,'Dataset-A1'!A:C,3,FALSE)</f>
        <v>1</v>
      </c>
      <c r="K6236">
        <f xml:space="preserve"> YEAR('Dataset-A2'!D6236)</f>
        <v>2018</v>
      </c>
      <c r="L6236">
        <f t="shared" si="291"/>
        <v>4</v>
      </c>
      <c r="M6236" t="str">
        <f xml:space="preserve"> VLOOKUP(B6236,'Dataset-A1'!A:D,4,FALSE)</f>
        <v>CN</v>
      </c>
      <c r="N6236">
        <f t="shared" si="292"/>
        <v>6</v>
      </c>
      <c r="O6236">
        <f t="shared" si="293"/>
        <v>2574</v>
      </c>
    </row>
    <row r="6237" spans="1:15">
      <c r="A6237" s="1">
        <v>50111371</v>
      </c>
      <c r="B6237" s="5">
        <v>20802059</v>
      </c>
      <c r="C6237" s="7">
        <v>43068</v>
      </c>
      <c r="D6237" s="7">
        <v>43070</v>
      </c>
      <c r="E6237" s="5" t="s">
        <v>29</v>
      </c>
      <c r="F6237" s="5">
        <v>594</v>
      </c>
      <c r="G6237" s="5">
        <v>207</v>
      </c>
      <c r="H6237" s="5" t="s">
        <v>30</v>
      </c>
      <c r="I6237" s="5">
        <v>6</v>
      </c>
      <c r="J6237">
        <f xml:space="preserve"> VLOOKUP(B6237,'Dataset-A1'!A:C,3,FALSE)</f>
        <v>1</v>
      </c>
      <c r="K6237">
        <f xml:space="preserve"> YEAR('Dataset-A2'!D6237)</f>
        <v>2017</v>
      </c>
      <c r="L6237">
        <f t="shared" si="291"/>
        <v>12</v>
      </c>
      <c r="M6237" t="str">
        <f xml:space="preserve"> VLOOKUP(B6237,'Dataset-A1'!A:D,4,FALSE)</f>
        <v>CN</v>
      </c>
      <c r="N6237">
        <f t="shared" si="292"/>
        <v>2</v>
      </c>
      <c r="O6237">
        <f t="shared" si="293"/>
        <v>387</v>
      </c>
    </row>
    <row r="6238" spans="1:15">
      <c r="A6238" s="1">
        <v>50111381</v>
      </c>
      <c r="B6238" s="5">
        <v>21046227</v>
      </c>
      <c r="C6238" s="7">
        <v>43073</v>
      </c>
      <c r="D6238" s="7">
        <v>43074</v>
      </c>
      <c r="E6238" s="5" t="s">
        <v>23</v>
      </c>
      <c r="F6238" s="5">
        <v>115</v>
      </c>
      <c r="G6238" s="5">
        <v>66</v>
      </c>
      <c r="H6238" s="5" t="s">
        <v>27</v>
      </c>
      <c r="I6238" s="5">
        <v>6</v>
      </c>
      <c r="J6238">
        <f xml:space="preserve"> VLOOKUP(B6238,'Dataset-A1'!A:C,3,FALSE)</f>
        <v>1</v>
      </c>
      <c r="K6238">
        <f xml:space="preserve"> YEAR('Dataset-A2'!D6238)</f>
        <v>2017</v>
      </c>
      <c r="L6238">
        <f t="shared" si="291"/>
        <v>12</v>
      </c>
      <c r="M6238" t="str">
        <f xml:space="preserve"> VLOOKUP(B6238,'Dataset-A1'!A:D,4,FALSE)</f>
        <v>OT</v>
      </c>
      <c r="N6238">
        <f t="shared" si="292"/>
        <v>1</v>
      </c>
      <c r="O6238">
        <f t="shared" si="293"/>
        <v>49</v>
      </c>
    </row>
    <row r="6239" spans="1:15">
      <c r="A6239" s="1">
        <v>50111391</v>
      </c>
      <c r="B6239" s="5">
        <v>6382417</v>
      </c>
      <c r="C6239" s="7">
        <v>43095</v>
      </c>
      <c r="D6239" s="7">
        <v>43100</v>
      </c>
      <c r="E6239" s="5" t="s">
        <v>28</v>
      </c>
      <c r="F6239" s="5">
        <v>330</v>
      </c>
      <c r="G6239" s="5">
        <v>93</v>
      </c>
      <c r="H6239" s="5" t="s">
        <v>32</v>
      </c>
      <c r="I6239" s="5">
        <v>6</v>
      </c>
      <c r="J6239">
        <f xml:space="preserve"> VLOOKUP(B6239,'Dataset-A1'!A:C,3,FALSE)</f>
        <v>1</v>
      </c>
      <c r="K6239">
        <f xml:space="preserve"> YEAR('Dataset-A2'!D6239)</f>
        <v>2017</v>
      </c>
      <c r="L6239">
        <f t="shared" si="291"/>
        <v>12</v>
      </c>
      <c r="M6239" t="str">
        <f xml:space="preserve"> VLOOKUP(B6239,'Dataset-A1'!A:D,4,FALSE)</f>
        <v>OT</v>
      </c>
      <c r="N6239">
        <f t="shared" si="292"/>
        <v>5</v>
      </c>
      <c r="O6239">
        <f t="shared" si="293"/>
        <v>237</v>
      </c>
    </row>
    <row r="6240" spans="1:15">
      <c r="A6240" s="1">
        <v>50111401</v>
      </c>
      <c r="B6240" s="5">
        <v>11089417</v>
      </c>
      <c r="C6240" s="7">
        <v>43220</v>
      </c>
      <c r="D6240" s="7">
        <v>43224</v>
      </c>
      <c r="E6240" s="5" t="s">
        <v>28</v>
      </c>
      <c r="F6240" s="5">
        <v>594</v>
      </c>
      <c r="G6240" s="5">
        <v>223</v>
      </c>
      <c r="H6240" s="5" t="s">
        <v>25</v>
      </c>
      <c r="I6240" s="5">
        <v>7</v>
      </c>
      <c r="J6240">
        <f xml:space="preserve"> VLOOKUP(B6240,'Dataset-A1'!A:C,3,FALSE)</f>
        <v>1</v>
      </c>
      <c r="K6240">
        <f xml:space="preserve"> YEAR('Dataset-A2'!D6240)</f>
        <v>2018</v>
      </c>
      <c r="L6240">
        <f t="shared" si="291"/>
        <v>5</v>
      </c>
      <c r="M6240" t="str">
        <f xml:space="preserve"> VLOOKUP(B6240,'Dataset-A1'!A:D,4,FALSE)</f>
        <v>OT</v>
      </c>
      <c r="N6240">
        <f t="shared" si="292"/>
        <v>4</v>
      </c>
      <c r="O6240">
        <f t="shared" si="293"/>
        <v>371</v>
      </c>
    </row>
    <row r="6241" spans="1:15">
      <c r="A6241" s="1">
        <v>50111431</v>
      </c>
      <c r="B6241" s="5">
        <v>12763018</v>
      </c>
      <c r="C6241" s="7">
        <v>43384</v>
      </c>
      <c r="D6241" s="7">
        <v>43384</v>
      </c>
      <c r="E6241" s="5" t="s">
        <v>29</v>
      </c>
      <c r="F6241" s="5">
        <v>449</v>
      </c>
      <c r="G6241" s="5">
        <v>233</v>
      </c>
      <c r="H6241" s="5" t="s">
        <v>25</v>
      </c>
      <c r="I6241" s="5">
        <v>2</v>
      </c>
      <c r="J6241">
        <f xml:space="preserve"> VLOOKUP(B6241,'Dataset-A1'!A:C,3,FALSE)</f>
        <v>0</v>
      </c>
      <c r="K6241">
        <f xml:space="preserve"> YEAR('Dataset-A2'!D6241)</f>
        <v>2018</v>
      </c>
      <c r="L6241">
        <f t="shared" si="291"/>
        <v>10</v>
      </c>
      <c r="M6241" t="str">
        <f xml:space="preserve"> VLOOKUP(B6241,'Dataset-A1'!A:D,4,FALSE)</f>
        <v>EN</v>
      </c>
      <c r="N6241">
        <f t="shared" si="292"/>
        <v>0</v>
      </c>
      <c r="O6241">
        <f t="shared" si="293"/>
        <v>216</v>
      </c>
    </row>
    <row r="6242" spans="1:15">
      <c r="A6242" s="1">
        <v>50111441</v>
      </c>
      <c r="B6242" s="5">
        <v>6387934</v>
      </c>
      <c r="C6242" s="7">
        <v>43380</v>
      </c>
      <c r="D6242" s="7">
        <v>43383</v>
      </c>
      <c r="E6242" s="5" t="s">
        <v>23</v>
      </c>
      <c r="F6242" s="5">
        <v>117</v>
      </c>
      <c r="G6242" s="5">
        <v>66</v>
      </c>
      <c r="H6242" s="5" t="s">
        <v>30</v>
      </c>
      <c r="I6242" s="5">
        <v>11</v>
      </c>
      <c r="J6242">
        <f xml:space="preserve"> VLOOKUP(B6242,'Dataset-A1'!A:C,3,FALSE)</f>
        <v>1</v>
      </c>
      <c r="K6242">
        <f xml:space="preserve"> YEAR('Dataset-A2'!D6242)</f>
        <v>2018</v>
      </c>
      <c r="L6242">
        <f t="shared" si="291"/>
        <v>10</v>
      </c>
      <c r="M6242" t="str">
        <f xml:space="preserve"> VLOOKUP(B6242,'Dataset-A1'!A:D,4,FALSE)</f>
        <v>CN</v>
      </c>
      <c r="N6242">
        <f t="shared" si="292"/>
        <v>3</v>
      </c>
      <c r="O6242">
        <f t="shared" si="293"/>
        <v>51</v>
      </c>
    </row>
    <row r="6243" spans="1:15">
      <c r="A6243" s="1">
        <v>50111451</v>
      </c>
      <c r="B6243" s="5">
        <v>16709723</v>
      </c>
      <c r="C6243" s="7">
        <v>43230</v>
      </c>
      <c r="D6243" s="7">
        <v>43231</v>
      </c>
      <c r="E6243" s="5" t="s">
        <v>29</v>
      </c>
      <c r="F6243" s="5">
        <v>158</v>
      </c>
      <c r="G6243" s="5">
        <v>94</v>
      </c>
      <c r="H6243" s="5" t="s">
        <v>30</v>
      </c>
      <c r="I6243" s="5">
        <v>6</v>
      </c>
      <c r="J6243">
        <f xml:space="preserve"> VLOOKUP(B6243,'Dataset-A1'!A:C,3,FALSE)</f>
        <v>0</v>
      </c>
      <c r="K6243">
        <f xml:space="preserve"> YEAR('Dataset-A2'!D6243)</f>
        <v>2018</v>
      </c>
      <c r="L6243">
        <f t="shared" si="291"/>
        <v>5</v>
      </c>
      <c r="M6243" t="str">
        <f xml:space="preserve"> VLOOKUP(B6243,'Dataset-A1'!A:D,4,FALSE)</f>
        <v>CN</v>
      </c>
      <c r="N6243">
        <f t="shared" si="292"/>
        <v>1</v>
      </c>
      <c r="O6243">
        <f t="shared" si="293"/>
        <v>64</v>
      </c>
    </row>
    <row r="6244" spans="1:15">
      <c r="A6244" s="1">
        <v>50111461</v>
      </c>
      <c r="B6244" s="5">
        <v>16958110</v>
      </c>
      <c r="C6244" s="7">
        <v>43113</v>
      </c>
      <c r="D6244" s="7">
        <v>43114</v>
      </c>
      <c r="E6244" s="5" t="s">
        <v>29</v>
      </c>
      <c r="F6244" s="5">
        <v>209</v>
      </c>
      <c r="G6244" s="5">
        <v>105</v>
      </c>
      <c r="H6244" s="5" t="s">
        <v>32</v>
      </c>
      <c r="I6244" s="5">
        <v>9</v>
      </c>
      <c r="J6244">
        <f xml:space="preserve"> VLOOKUP(B6244,'Dataset-A1'!A:C,3,FALSE)</f>
        <v>1</v>
      </c>
      <c r="K6244">
        <f xml:space="preserve"> YEAR('Dataset-A2'!D6244)</f>
        <v>2018</v>
      </c>
      <c r="L6244">
        <f t="shared" si="291"/>
        <v>1</v>
      </c>
      <c r="M6244" t="str">
        <f xml:space="preserve"> VLOOKUP(B6244,'Dataset-A1'!A:D,4,FALSE)</f>
        <v>CN</v>
      </c>
      <c r="N6244">
        <f t="shared" si="292"/>
        <v>1</v>
      </c>
      <c r="O6244">
        <f t="shared" si="293"/>
        <v>104</v>
      </c>
    </row>
    <row r="6245" spans="1:15">
      <c r="A6245" s="1">
        <v>50111491</v>
      </c>
      <c r="B6245" s="5">
        <v>7937246</v>
      </c>
      <c r="C6245" s="7">
        <v>43283</v>
      </c>
      <c r="D6245" s="7">
        <v>43290</v>
      </c>
      <c r="E6245" s="5" t="s">
        <v>28</v>
      </c>
      <c r="F6245" s="5">
        <v>324</v>
      </c>
      <c r="G6245" s="5">
        <v>165</v>
      </c>
      <c r="H6245" s="5" t="s">
        <v>32</v>
      </c>
      <c r="I6245" s="5">
        <v>6</v>
      </c>
      <c r="J6245">
        <f xml:space="preserve"> VLOOKUP(B6245,'Dataset-A1'!A:C,3,FALSE)</f>
        <v>1</v>
      </c>
      <c r="K6245">
        <f xml:space="preserve"> YEAR('Dataset-A2'!D6245)</f>
        <v>2018</v>
      </c>
      <c r="L6245">
        <f t="shared" si="291"/>
        <v>7</v>
      </c>
      <c r="M6245" t="str">
        <f xml:space="preserve"> VLOOKUP(B6245,'Dataset-A1'!A:D,4,FALSE)</f>
        <v>EN</v>
      </c>
      <c r="N6245">
        <f t="shared" si="292"/>
        <v>7</v>
      </c>
      <c r="O6245">
        <f t="shared" si="293"/>
        <v>159</v>
      </c>
    </row>
    <row r="6246" spans="1:15">
      <c r="A6246" s="1">
        <v>50111511</v>
      </c>
      <c r="B6246" s="5">
        <v>21171041</v>
      </c>
      <c r="C6246" s="7">
        <v>43125</v>
      </c>
      <c r="D6246" s="7">
        <v>43126</v>
      </c>
      <c r="E6246" s="5" t="s">
        <v>23</v>
      </c>
      <c r="F6246" s="5">
        <v>105</v>
      </c>
      <c r="G6246" s="5">
        <v>61</v>
      </c>
      <c r="H6246" s="5" t="s">
        <v>30</v>
      </c>
      <c r="I6246" s="5">
        <v>5</v>
      </c>
      <c r="J6246">
        <f xml:space="preserve"> VLOOKUP(B6246,'Dataset-A1'!A:C,3,FALSE)</f>
        <v>0</v>
      </c>
      <c r="K6246">
        <f xml:space="preserve"> YEAR('Dataset-A2'!D6246)</f>
        <v>2018</v>
      </c>
      <c r="L6246">
        <f t="shared" si="291"/>
        <v>1</v>
      </c>
      <c r="M6246" t="str">
        <f xml:space="preserve"> VLOOKUP(B6246,'Dataset-A1'!A:D,4,FALSE)</f>
        <v>CN</v>
      </c>
      <c r="N6246">
        <f t="shared" si="292"/>
        <v>1</v>
      </c>
      <c r="O6246">
        <f t="shared" si="293"/>
        <v>44</v>
      </c>
    </row>
    <row r="6247" spans="1:15">
      <c r="A6247" s="1">
        <v>50111531</v>
      </c>
      <c r="B6247" s="5">
        <v>16391552</v>
      </c>
      <c r="C6247" s="7">
        <v>43179</v>
      </c>
      <c r="D6247" s="7">
        <v>43186</v>
      </c>
      <c r="E6247" s="5" t="s">
        <v>23</v>
      </c>
      <c r="F6247" s="5">
        <v>137</v>
      </c>
      <c r="G6247" s="5">
        <v>41</v>
      </c>
      <c r="H6247" s="5" t="s">
        <v>27</v>
      </c>
      <c r="I6247" s="5">
        <v>6</v>
      </c>
      <c r="J6247">
        <f xml:space="preserve"> VLOOKUP(B6247,'Dataset-A1'!A:C,3,FALSE)</f>
        <v>1</v>
      </c>
      <c r="K6247">
        <f xml:space="preserve"> YEAR('Dataset-A2'!D6247)</f>
        <v>2018</v>
      </c>
      <c r="L6247">
        <f t="shared" si="291"/>
        <v>3</v>
      </c>
      <c r="M6247" t="str">
        <f xml:space="preserve"> VLOOKUP(B6247,'Dataset-A1'!A:D,4,FALSE)</f>
        <v>CN</v>
      </c>
      <c r="N6247">
        <f t="shared" si="292"/>
        <v>7</v>
      </c>
      <c r="O6247">
        <f t="shared" si="293"/>
        <v>96</v>
      </c>
    </row>
    <row r="6248" spans="1:15">
      <c r="A6248" s="1">
        <v>50111541</v>
      </c>
      <c r="B6248" s="5">
        <v>21167519</v>
      </c>
      <c r="C6248" s="7">
        <v>43328</v>
      </c>
      <c r="D6248" s="7">
        <v>43328</v>
      </c>
      <c r="E6248" s="5" t="s">
        <v>23</v>
      </c>
      <c r="F6248" s="5">
        <v>1044</v>
      </c>
      <c r="G6248" s="5">
        <v>652</v>
      </c>
      <c r="H6248" s="5" t="s">
        <v>30</v>
      </c>
      <c r="I6248" s="5">
        <v>16</v>
      </c>
      <c r="J6248">
        <f xml:space="preserve"> VLOOKUP(B6248,'Dataset-A1'!A:C,3,FALSE)</f>
        <v>1</v>
      </c>
      <c r="K6248">
        <f xml:space="preserve"> YEAR('Dataset-A2'!D6248)</f>
        <v>2018</v>
      </c>
      <c r="L6248">
        <f t="shared" si="291"/>
        <v>8</v>
      </c>
      <c r="M6248" t="str">
        <f xml:space="preserve"> VLOOKUP(B6248,'Dataset-A1'!A:D,4,FALSE)</f>
        <v>CN</v>
      </c>
      <c r="N6248">
        <f t="shared" si="292"/>
        <v>0</v>
      </c>
      <c r="O6248">
        <f t="shared" si="293"/>
        <v>392</v>
      </c>
    </row>
    <row r="6249" spans="1:15">
      <c r="A6249" s="1">
        <v>50111581</v>
      </c>
      <c r="B6249" s="5">
        <v>20642610</v>
      </c>
      <c r="C6249" s="7">
        <v>43410</v>
      </c>
      <c r="D6249" s="7">
        <v>43412</v>
      </c>
      <c r="E6249" s="5" t="s">
        <v>23</v>
      </c>
      <c r="F6249" s="5">
        <v>325</v>
      </c>
      <c r="G6249" s="5">
        <v>164</v>
      </c>
      <c r="H6249" s="5" t="s">
        <v>27</v>
      </c>
      <c r="I6249" s="5">
        <v>11</v>
      </c>
      <c r="J6249">
        <f xml:space="preserve"> VLOOKUP(B6249,'Dataset-A1'!A:C,3,FALSE)</f>
        <v>1</v>
      </c>
      <c r="K6249">
        <f xml:space="preserve"> YEAR('Dataset-A2'!D6249)</f>
        <v>2018</v>
      </c>
      <c r="L6249">
        <f t="shared" si="291"/>
        <v>11</v>
      </c>
      <c r="M6249" t="str">
        <f xml:space="preserve"> VLOOKUP(B6249,'Dataset-A1'!A:D,4,FALSE)</f>
        <v>CN</v>
      </c>
      <c r="N6249">
        <f t="shared" si="292"/>
        <v>2</v>
      </c>
      <c r="O6249">
        <f t="shared" si="293"/>
        <v>161</v>
      </c>
    </row>
    <row r="6250" spans="1:15">
      <c r="A6250" s="1">
        <v>50111591</v>
      </c>
      <c r="B6250" s="5">
        <v>20000883</v>
      </c>
      <c r="C6250" s="7">
        <v>43071</v>
      </c>
      <c r="D6250" s="7">
        <v>43072</v>
      </c>
      <c r="E6250" s="5" t="s">
        <v>28</v>
      </c>
      <c r="F6250" s="5">
        <v>134</v>
      </c>
      <c r="G6250" s="5">
        <v>64</v>
      </c>
      <c r="H6250" s="5" t="s">
        <v>25</v>
      </c>
      <c r="I6250" s="5">
        <v>14</v>
      </c>
      <c r="J6250">
        <f xml:space="preserve"> VLOOKUP(B6250,'Dataset-A1'!A:C,3,FALSE)</f>
        <v>1</v>
      </c>
      <c r="K6250">
        <f xml:space="preserve"> YEAR('Dataset-A2'!D6250)</f>
        <v>2017</v>
      </c>
      <c r="L6250">
        <f t="shared" si="291"/>
        <v>12</v>
      </c>
      <c r="M6250" t="str">
        <f xml:space="preserve"> VLOOKUP(B6250,'Dataset-A1'!A:D,4,FALSE)</f>
        <v>CN</v>
      </c>
      <c r="N6250">
        <f t="shared" si="292"/>
        <v>1</v>
      </c>
      <c r="O6250">
        <f t="shared" si="293"/>
        <v>70</v>
      </c>
    </row>
    <row r="6251" spans="1:15">
      <c r="A6251" s="1">
        <v>50111601</v>
      </c>
      <c r="B6251" s="5">
        <v>21171137</v>
      </c>
      <c r="C6251" s="7">
        <v>43206</v>
      </c>
      <c r="D6251" s="7">
        <v>43209</v>
      </c>
      <c r="E6251" s="5" t="s">
        <v>28</v>
      </c>
      <c r="F6251" s="5">
        <v>500</v>
      </c>
      <c r="G6251" s="5">
        <v>264</v>
      </c>
      <c r="H6251" s="5" t="s">
        <v>30</v>
      </c>
      <c r="I6251" s="5">
        <v>2</v>
      </c>
      <c r="J6251">
        <f xml:space="preserve"> VLOOKUP(B6251,'Dataset-A1'!A:C,3,FALSE)</f>
        <v>1</v>
      </c>
      <c r="K6251">
        <f xml:space="preserve"> YEAR('Dataset-A2'!D6251)</f>
        <v>2018</v>
      </c>
      <c r="L6251">
        <f t="shared" si="291"/>
        <v>4</v>
      </c>
      <c r="M6251" t="str">
        <f xml:space="preserve"> VLOOKUP(B6251,'Dataset-A1'!A:D,4,FALSE)</f>
        <v>EN</v>
      </c>
      <c r="N6251">
        <f t="shared" si="292"/>
        <v>3</v>
      </c>
      <c r="O6251">
        <f t="shared" si="293"/>
        <v>236</v>
      </c>
    </row>
    <row r="6252" spans="1:15">
      <c r="A6252" s="1">
        <v>50111611</v>
      </c>
      <c r="B6252" s="5">
        <v>4262343</v>
      </c>
      <c r="C6252" s="7">
        <v>43245</v>
      </c>
      <c r="D6252" s="7">
        <v>43251</v>
      </c>
      <c r="E6252" s="5" t="s">
        <v>33</v>
      </c>
      <c r="F6252" s="5">
        <v>2138</v>
      </c>
      <c r="G6252" s="5">
        <v>1333</v>
      </c>
      <c r="H6252" s="5" t="s">
        <v>27</v>
      </c>
      <c r="I6252" s="5">
        <v>15</v>
      </c>
      <c r="J6252">
        <f xml:space="preserve"> VLOOKUP(B6252,'Dataset-A1'!A:C,3,FALSE)</f>
        <v>1</v>
      </c>
      <c r="K6252">
        <f xml:space="preserve"> YEAR('Dataset-A2'!D6252)</f>
        <v>2018</v>
      </c>
      <c r="L6252">
        <f t="shared" si="291"/>
        <v>5</v>
      </c>
      <c r="M6252" t="str">
        <f xml:space="preserve"> VLOOKUP(B6252,'Dataset-A1'!A:D,4,FALSE)</f>
        <v>CN</v>
      </c>
      <c r="N6252">
        <f t="shared" si="292"/>
        <v>6</v>
      </c>
      <c r="O6252">
        <f t="shared" si="293"/>
        <v>805</v>
      </c>
    </row>
    <row r="6253" spans="1:15">
      <c r="A6253" s="1">
        <v>50111641</v>
      </c>
      <c r="B6253" s="5">
        <v>10609746</v>
      </c>
      <c r="C6253" s="7">
        <v>43183</v>
      </c>
      <c r="D6253" s="7">
        <v>43189</v>
      </c>
      <c r="E6253" s="5" t="s">
        <v>29</v>
      </c>
      <c r="F6253" s="5">
        <v>221</v>
      </c>
      <c r="G6253" s="5">
        <v>124</v>
      </c>
      <c r="H6253" s="5" t="s">
        <v>30</v>
      </c>
      <c r="I6253" s="5">
        <v>5</v>
      </c>
      <c r="J6253">
        <f xml:space="preserve"> VLOOKUP(B6253,'Dataset-A1'!A:C,3,FALSE)</f>
        <v>0</v>
      </c>
      <c r="K6253">
        <f xml:space="preserve"> YEAR('Dataset-A2'!D6253)</f>
        <v>2018</v>
      </c>
      <c r="L6253">
        <f t="shared" si="291"/>
        <v>3</v>
      </c>
      <c r="M6253" t="str">
        <f xml:space="preserve"> VLOOKUP(B6253,'Dataset-A1'!A:D,4,FALSE)</f>
        <v>CN</v>
      </c>
      <c r="N6253">
        <f t="shared" si="292"/>
        <v>6</v>
      </c>
      <c r="O6253">
        <f t="shared" si="293"/>
        <v>97</v>
      </c>
    </row>
    <row r="6254" spans="1:15">
      <c r="A6254" s="1">
        <v>50111661</v>
      </c>
      <c r="B6254" s="5">
        <v>11340171</v>
      </c>
      <c r="C6254" s="7">
        <v>43119</v>
      </c>
      <c r="D6254" s="7">
        <v>43124</v>
      </c>
      <c r="E6254" s="5" t="s">
        <v>28</v>
      </c>
      <c r="F6254" s="5">
        <v>1123</v>
      </c>
      <c r="G6254" s="5">
        <v>534</v>
      </c>
      <c r="H6254" s="5" t="s">
        <v>32</v>
      </c>
      <c r="I6254" s="5">
        <v>4</v>
      </c>
      <c r="J6254">
        <f xml:space="preserve"> VLOOKUP(B6254,'Dataset-A1'!A:C,3,FALSE)</f>
        <v>1</v>
      </c>
      <c r="K6254">
        <f xml:space="preserve"> YEAR('Dataset-A2'!D6254)</f>
        <v>2018</v>
      </c>
      <c r="L6254">
        <f t="shared" si="291"/>
        <v>1</v>
      </c>
      <c r="M6254" t="str">
        <f xml:space="preserve"> VLOOKUP(B6254,'Dataset-A1'!A:D,4,FALSE)</f>
        <v>EN</v>
      </c>
      <c r="N6254">
        <f t="shared" si="292"/>
        <v>5</v>
      </c>
      <c r="O6254">
        <f t="shared" si="293"/>
        <v>589</v>
      </c>
    </row>
    <row r="6255" spans="1:15">
      <c r="A6255" s="1">
        <v>50111671</v>
      </c>
      <c r="B6255" s="5">
        <v>343948</v>
      </c>
      <c r="C6255" s="7">
        <v>43074</v>
      </c>
      <c r="D6255" s="7">
        <v>43077</v>
      </c>
      <c r="E6255" s="5" t="s">
        <v>28</v>
      </c>
      <c r="F6255" s="5">
        <v>1424</v>
      </c>
      <c r="G6255" s="5">
        <v>411</v>
      </c>
      <c r="H6255" s="5" t="s">
        <v>27</v>
      </c>
      <c r="I6255" s="5">
        <v>16</v>
      </c>
      <c r="J6255">
        <f xml:space="preserve"> VLOOKUP(B6255,'Dataset-A1'!A:C,3,FALSE)</f>
        <v>0</v>
      </c>
      <c r="K6255">
        <f xml:space="preserve"> YEAR('Dataset-A2'!D6255)</f>
        <v>2017</v>
      </c>
      <c r="L6255">
        <f t="shared" si="291"/>
        <v>12</v>
      </c>
      <c r="M6255" t="str">
        <f xml:space="preserve"> VLOOKUP(B6255,'Dataset-A1'!A:D,4,FALSE)</f>
        <v>OT</v>
      </c>
      <c r="N6255">
        <f t="shared" si="292"/>
        <v>3</v>
      </c>
      <c r="O6255">
        <f t="shared" si="293"/>
        <v>1013</v>
      </c>
    </row>
    <row r="6256" spans="1:15">
      <c r="A6256" s="1">
        <v>50111681</v>
      </c>
      <c r="B6256" s="5">
        <v>16463035</v>
      </c>
      <c r="C6256" s="7">
        <v>43306</v>
      </c>
      <c r="D6256" s="7">
        <v>43313</v>
      </c>
      <c r="E6256" s="5" t="s">
        <v>28</v>
      </c>
      <c r="F6256" s="5">
        <v>275</v>
      </c>
      <c r="G6256" s="5">
        <v>156</v>
      </c>
      <c r="H6256" s="5" t="s">
        <v>32</v>
      </c>
      <c r="I6256" s="5">
        <v>4</v>
      </c>
      <c r="J6256">
        <f xml:space="preserve"> VLOOKUP(B6256,'Dataset-A1'!A:C,3,FALSE)</f>
        <v>0</v>
      </c>
      <c r="K6256">
        <f xml:space="preserve"> YEAR('Dataset-A2'!D6256)</f>
        <v>2018</v>
      </c>
      <c r="L6256">
        <f t="shared" si="291"/>
        <v>8</v>
      </c>
      <c r="M6256" t="str">
        <f xml:space="preserve"> VLOOKUP(B6256,'Dataset-A1'!A:D,4,FALSE)</f>
        <v>OT</v>
      </c>
      <c r="N6256">
        <f t="shared" si="292"/>
        <v>7</v>
      </c>
      <c r="O6256">
        <f t="shared" si="293"/>
        <v>119</v>
      </c>
    </row>
    <row r="6257" spans="1:15">
      <c r="A6257" s="1">
        <v>50111691</v>
      </c>
      <c r="B6257" s="5">
        <v>17396924</v>
      </c>
      <c r="C6257" s="7">
        <v>43101</v>
      </c>
      <c r="D6257" s="7">
        <v>43106</v>
      </c>
      <c r="E6257" s="5" t="s">
        <v>29</v>
      </c>
      <c r="F6257" s="5">
        <v>259</v>
      </c>
      <c r="G6257" s="5">
        <v>126</v>
      </c>
      <c r="H6257" s="5" t="s">
        <v>32</v>
      </c>
      <c r="I6257" s="5">
        <v>1</v>
      </c>
      <c r="J6257">
        <f xml:space="preserve"> VLOOKUP(B6257,'Dataset-A1'!A:C,3,FALSE)</f>
        <v>0</v>
      </c>
      <c r="K6257">
        <f xml:space="preserve"> YEAR('Dataset-A2'!D6257)</f>
        <v>2018</v>
      </c>
      <c r="L6257">
        <f t="shared" si="291"/>
        <v>1</v>
      </c>
      <c r="M6257" t="str">
        <f xml:space="preserve"> VLOOKUP(B6257,'Dataset-A1'!A:D,4,FALSE)</f>
        <v>OT</v>
      </c>
      <c r="N6257">
        <f t="shared" si="292"/>
        <v>5</v>
      </c>
      <c r="O6257">
        <f t="shared" si="293"/>
        <v>133</v>
      </c>
    </row>
    <row r="6258" spans="1:15">
      <c r="A6258" s="1">
        <v>50111751</v>
      </c>
      <c r="B6258" s="5">
        <v>5458396</v>
      </c>
      <c r="C6258" s="7">
        <v>43113</v>
      </c>
      <c r="D6258" s="7">
        <v>43114</v>
      </c>
      <c r="E6258" s="5" t="s">
        <v>29</v>
      </c>
      <c r="F6258" s="5">
        <v>392</v>
      </c>
      <c r="G6258" s="5">
        <v>140</v>
      </c>
      <c r="H6258" s="5" t="s">
        <v>27</v>
      </c>
      <c r="I6258" s="5">
        <v>5</v>
      </c>
      <c r="J6258">
        <f xml:space="preserve"> VLOOKUP(B6258,'Dataset-A1'!A:C,3,FALSE)</f>
        <v>1</v>
      </c>
      <c r="K6258">
        <f xml:space="preserve"> YEAR('Dataset-A2'!D6258)</f>
        <v>2018</v>
      </c>
      <c r="L6258">
        <f t="shared" si="291"/>
        <v>1</v>
      </c>
      <c r="M6258" t="str">
        <f xml:space="preserve"> VLOOKUP(B6258,'Dataset-A1'!A:D,4,FALSE)</f>
        <v>CN</v>
      </c>
      <c r="N6258">
        <f t="shared" si="292"/>
        <v>1</v>
      </c>
      <c r="O6258">
        <f t="shared" si="293"/>
        <v>252</v>
      </c>
    </row>
    <row r="6259" spans="1:15">
      <c r="A6259" s="1">
        <v>50111781</v>
      </c>
      <c r="B6259" s="5">
        <v>4434122</v>
      </c>
      <c r="C6259" s="7">
        <v>43284</v>
      </c>
      <c r="D6259" s="7">
        <v>43288</v>
      </c>
      <c r="E6259" s="5" t="s">
        <v>28</v>
      </c>
      <c r="F6259" s="5">
        <v>105</v>
      </c>
      <c r="G6259" s="5">
        <v>70</v>
      </c>
      <c r="H6259" s="5" t="s">
        <v>32</v>
      </c>
      <c r="I6259" s="5">
        <v>5</v>
      </c>
      <c r="J6259">
        <f xml:space="preserve"> VLOOKUP(B6259,'Dataset-A1'!A:C,3,FALSE)</f>
        <v>0</v>
      </c>
      <c r="K6259">
        <f xml:space="preserve"> YEAR('Dataset-A2'!D6259)</f>
        <v>2018</v>
      </c>
      <c r="L6259">
        <f t="shared" si="291"/>
        <v>7</v>
      </c>
      <c r="M6259" t="str">
        <f xml:space="preserve"> VLOOKUP(B6259,'Dataset-A1'!A:D,4,FALSE)</f>
        <v>CN</v>
      </c>
      <c r="N6259">
        <f t="shared" si="292"/>
        <v>4</v>
      </c>
      <c r="O6259">
        <f t="shared" si="293"/>
        <v>35</v>
      </c>
    </row>
    <row r="6260" spans="1:15">
      <c r="A6260" s="1">
        <v>50111801</v>
      </c>
      <c r="B6260" s="5">
        <v>6641818</v>
      </c>
      <c r="C6260" s="7">
        <v>43280</v>
      </c>
      <c r="D6260" s="7">
        <v>43281</v>
      </c>
      <c r="E6260" s="5" t="s">
        <v>28</v>
      </c>
      <c r="F6260" s="5">
        <v>154</v>
      </c>
      <c r="G6260" s="5">
        <v>90</v>
      </c>
      <c r="H6260" s="5" t="s">
        <v>30</v>
      </c>
      <c r="I6260" s="5">
        <v>7</v>
      </c>
      <c r="J6260">
        <f xml:space="preserve"> VLOOKUP(B6260,'Dataset-A1'!A:C,3,FALSE)</f>
        <v>0</v>
      </c>
      <c r="K6260">
        <f xml:space="preserve"> YEAR('Dataset-A2'!D6260)</f>
        <v>2018</v>
      </c>
      <c r="L6260">
        <f t="shared" si="291"/>
        <v>6</v>
      </c>
      <c r="M6260" t="str">
        <f xml:space="preserve"> VLOOKUP(B6260,'Dataset-A1'!A:D,4,FALSE)</f>
        <v>CN</v>
      </c>
      <c r="N6260">
        <f t="shared" si="292"/>
        <v>1</v>
      </c>
      <c r="O6260">
        <f t="shared" si="293"/>
        <v>64</v>
      </c>
    </row>
    <row r="6261" spans="1:15">
      <c r="A6261" s="1">
        <v>50111811</v>
      </c>
      <c r="B6261" s="5">
        <v>21167329</v>
      </c>
      <c r="C6261" s="7">
        <v>43173</v>
      </c>
      <c r="D6261" s="7">
        <v>43179</v>
      </c>
      <c r="E6261" s="5" t="s">
        <v>29</v>
      </c>
      <c r="F6261" s="5">
        <v>369</v>
      </c>
      <c r="G6261" s="5">
        <v>179</v>
      </c>
      <c r="H6261" s="5" t="s">
        <v>27</v>
      </c>
      <c r="I6261" s="5">
        <v>3</v>
      </c>
      <c r="J6261">
        <f xml:space="preserve"> VLOOKUP(B6261,'Dataset-A1'!A:C,3,FALSE)</f>
        <v>1</v>
      </c>
      <c r="K6261">
        <f xml:space="preserve"> YEAR('Dataset-A2'!D6261)</f>
        <v>2018</v>
      </c>
      <c r="L6261">
        <f t="shared" si="291"/>
        <v>3</v>
      </c>
      <c r="M6261" t="str">
        <f xml:space="preserve"> VLOOKUP(B6261,'Dataset-A1'!A:D,4,FALSE)</f>
        <v>EN</v>
      </c>
      <c r="N6261">
        <f t="shared" si="292"/>
        <v>6</v>
      </c>
      <c r="O6261">
        <f t="shared" si="293"/>
        <v>190</v>
      </c>
    </row>
    <row r="6262" spans="1:15">
      <c r="A6262" s="1">
        <v>50111831</v>
      </c>
      <c r="B6262" s="5">
        <v>21171461</v>
      </c>
      <c r="C6262" s="7">
        <v>43184</v>
      </c>
      <c r="D6262" s="7">
        <v>43188</v>
      </c>
      <c r="E6262" s="5" t="s">
        <v>29</v>
      </c>
      <c r="F6262" s="5">
        <v>563</v>
      </c>
      <c r="G6262" s="5">
        <v>241</v>
      </c>
      <c r="H6262" s="5" t="s">
        <v>32</v>
      </c>
      <c r="I6262" s="5">
        <v>3</v>
      </c>
      <c r="J6262">
        <f xml:space="preserve"> VLOOKUP(B6262,'Dataset-A1'!A:C,3,FALSE)</f>
        <v>0</v>
      </c>
      <c r="K6262">
        <f xml:space="preserve"> YEAR('Dataset-A2'!D6262)</f>
        <v>2018</v>
      </c>
      <c r="L6262">
        <f t="shared" si="291"/>
        <v>3</v>
      </c>
      <c r="M6262" t="str">
        <f xml:space="preserve"> VLOOKUP(B6262,'Dataset-A1'!A:D,4,FALSE)</f>
        <v>CN</v>
      </c>
      <c r="N6262">
        <f t="shared" si="292"/>
        <v>4</v>
      </c>
      <c r="O6262">
        <f t="shared" si="293"/>
        <v>322</v>
      </c>
    </row>
    <row r="6263" spans="1:15">
      <c r="A6263" s="1">
        <v>50111841</v>
      </c>
      <c r="B6263" s="5">
        <v>20538220</v>
      </c>
      <c r="C6263" s="7">
        <v>43146</v>
      </c>
      <c r="D6263" s="7">
        <v>43152</v>
      </c>
      <c r="E6263" s="5" t="s">
        <v>29</v>
      </c>
      <c r="F6263" s="5">
        <v>165</v>
      </c>
      <c r="G6263" s="5">
        <v>84</v>
      </c>
      <c r="H6263" s="5" t="s">
        <v>27</v>
      </c>
      <c r="I6263" s="5">
        <v>4</v>
      </c>
      <c r="J6263">
        <f xml:space="preserve"> VLOOKUP(B6263,'Dataset-A1'!A:C,3,FALSE)</f>
        <v>1</v>
      </c>
      <c r="K6263">
        <f xml:space="preserve"> YEAR('Dataset-A2'!D6263)</f>
        <v>2018</v>
      </c>
      <c r="L6263">
        <f t="shared" si="291"/>
        <v>2</v>
      </c>
      <c r="M6263" t="str">
        <f xml:space="preserve"> VLOOKUP(B6263,'Dataset-A1'!A:D,4,FALSE)</f>
        <v>CN</v>
      </c>
      <c r="N6263">
        <f t="shared" si="292"/>
        <v>6</v>
      </c>
      <c r="O6263">
        <f t="shared" si="293"/>
        <v>81</v>
      </c>
    </row>
    <row r="6264" spans="1:15">
      <c r="A6264" s="1">
        <v>50111861</v>
      </c>
      <c r="B6264" s="5">
        <v>12856929</v>
      </c>
      <c r="C6264" s="7">
        <v>43070</v>
      </c>
      <c r="D6264" s="7">
        <v>43074</v>
      </c>
      <c r="E6264" s="5" t="s">
        <v>29</v>
      </c>
      <c r="F6264" s="5">
        <v>232</v>
      </c>
      <c r="G6264" s="5">
        <v>134</v>
      </c>
      <c r="H6264" s="5" t="s">
        <v>30</v>
      </c>
      <c r="I6264" s="5">
        <v>5</v>
      </c>
      <c r="J6264">
        <f xml:space="preserve"> VLOOKUP(B6264,'Dataset-A1'!A:C,3,FALSE)</f>
        <v>1</v>
      </c>
      <c r="K6264">
        <f xml:space="preserve"> YEAR('Dataset-A2'!D6264)</f>
        <v>2017</v>
      </c>
      <c r="L6264">
        <f t="shared" si="291"/>
        <v>12</v>
      </c>
      <c r="M6264" t="str">
        <f xml:space="preserve"> VLOOKUP(B6264,'Dataset-A1'!A:D,4,FALSE)</f>
        <v>OT</v>
      </c>
      <c r="N6264">
        <f t="shared" si="292"/>
        <v>4</v>
      </c>
      <c r="O6264">
        <f t="shared" si="293"/>
        <v>98</v>
      </c>
    </row>
    <row r="6265" spans="1:15">
      <c r="A6265" s="1">
        <v>50111871</v>
      </c>
      <c r="B6265" s="5">
        <v>14707090</v>
      </c>
      <c r="C6265" s="7">
        <v>43263</v>
      </c>
      <c r="D6265" s="7">
        <v>43268</v>
      </c>
      <c r="E6265" s="5" t="s">
        <v>28</v>
      </c>
      <c r="F6265" s="5">
        <v>239</v>
      </c>
      <c r="G6265" s="5">
        <v>165</v>
      </c>
      <c r="H6265" s="5" t="s">
        <v>30</v>
      </c>
      <c r="I6265" s="5">
        <v>6</v>
      </c>
      <c r="J6265">
        <f xml:space="preserve"> VLOOKUP(B6265,'Dataset-A1'!A:C,3,FALSE)</f>
        <v>1</v>
      </c>
      <c r="K6265">
        <f xml:space="preserve"> YEAR('Dataset-A2'!D6265)</f>
        <v>2018</v>
      </c>
      <c r="L6265">
        <f t="shared" si="291"/>
        <v>6</v>
      </c>
      <c r="M6265" t="str">
        <f xml:space="preserve"> VLOOKUP(B6265,'Dataset-A1'!A:D,4,FALSE)</f>
        <v>CN</v>
      </c>
      <c r="N6265">
        <f t="shared" si="292"/>
        <v>5</v>
      </c>
      <c r="O6265">
        <f t="shared" si="293"/>
        <v>74</v>
      </c>
    </row>
    <row r="6266" spans="1:15">
      <c r="A6266" s="1">
        <v>50111931</v>
      </c>
      <c r="B6266" s="5">
        <v>20645865</v>
      </c>
      <c r="C6266" s="7">
        <v>43380</v>
      </c>
      <c r="D6266" s="7">
        <v>43386</v>
      </c>
      <c r="E6266" s="5" t="s">
        <v>29</v>
      </c>
      <c r="F6266" s="5">
        <v>138</v>
      </c>
      <c r="G6266" s="5">
        <v>84</v>
      </c>
      <c r="H6266" s="5" t="s">
        <v>32</v>
      </c>
      <c r="I6266" s="5">
        <v>15</v>
      </c>
      <c r="J6266">
        <f xml:space="preserve"> VLOOKUP(B6266,'Dataset-A1'!A:C,3,FALSE)</f>
        <v>1</v>
      </c>
      <c r="K6266">
        <f xml:space="preserve"> YEAR('Dataset-A2'!D6266)</f>
        <v>2018</v>
      </c>
      <c r="L6266">
        <f t="shared" si="291"/>
        <v>10</v>
      </c>
      <c r="M6266" t="str">
        <f xml:space="preserve"> VLOOKUP(B6266,'Dataset-A1'!A:D,4,FALSE)</f>
        <v>EN</v>
      </c>
      <c r="N6266">
        <f t="shared" si="292"/>
        <v>6</v>
      </c>
      <c r="O6266">
        <f t="shared" si="293"/>
        <v>54</v>
      </c>
    </row>
    <row r="6267" spans="1:15">
      <c r="A6267" s="1">
        <v>50111941</v>
      </c>
      <c r="B6267" s="5">
        <v>17325355</v>
      </c>
      <c r="C6267" s="7">
        <v>43268</v>
      </c>
      <c r="D6267" s="7">
        <v>43274</v>
      </c>
      <c r="E6267" s="5" t="s">
        <v>23</v>
      </c>
      <c r="F6267" s="5">
        <v>456</v>
      </c>
      <c r="G6267" s="5">
        <v>122</v>
      </c>
      <c r="H6267" s="5" t="s">
        <v>25</v>
      </c>
      <c r="I6267" s="5">
        <v>5</v>
      </c>
      <c r="J6267">
        <f xml:space="preserve"> VLOOKUP(B6267,'Dataset-A1'!A:C,3,FALSE)</f>
        <v>1</v>
      </c>
      <c r="K6267">
        <f xml:space="preserve"> YEAR('Dataset-A2'!D6267)</f>
        <v>2018</v>
      </c>
      <c r="L6267">
        <f t="shared" si="291"/>
        <v>6</v>
      </c>
      <c r="M6267" t="str">
        <f xml:space="preserve"> VLOOKUP(B6267,'Dataset-A1'!A:D,4,FALSE)</f>
        <v>EN</v>
      </c>
      <c r="N6267">
        <f t="shared" si="292"/>
        <v>6</v>
      </c>
      <c r="O6267">
        <f t="shared" si="293"/>
        <v>334</v>
      </c>
    </row>
    <row r="6268" spans="1:15">
      <c r="A6268" s="1">
        <v>50111951</v>
      </c>
      <c r="B6268" s="5">
        <v>20877426</v>
      </c>
      <c r="C6268" s="7">
        <v>43189</v>
      </c>
      <c r="D6268" s="7">
        <v>43192</v>
      </c>
      <c r="E6268" s="5" t="s">
        <v>33</v>
      </c>
      <c r="F6268" s="5">
        <v>251</v>
      </c>
      <c r="G6268" s="5">
        <v>63</v>
      </c>
      <c r="H6268" s="5" t="s">
        <v>30</v>
      </c>
      <c r="I6268" s="5">
        <v>16</v>
      </c>
      <c r="J6268">
        <f xml:space="preserve"> VLOOKUP(B6268,'Dataset-A1'!A:C,3,FALSE)</f>
        <v>0</v>
      </c>
      <c r="K6268">
        <f xml:space="preserve"> YEAR('Dataset-A2'!D6268)</f>
        <v>2018</v>
      </c>
      <c r="L6268">
        <f t="shared" si="291"/>
        <v>4</v>
      </c>
      <c r="M6268" t="str">
        <f xml:space="preserve"> VLOOKUP(B6268,'Dataset-A1'!A:D,4,FALSE)</f>
        <v>OT</v>
      </c>
      <c r="N6268">
        <f t="shared" si="292"/>
        <v>3</v>
      </c>
      <c r="O6268">
        <f t="shared" si="293"/>
        <v>188</v>
      </c>
    </row>
    <row r="6269" spans="1:15">
      <c r="A6269" s="1">
        <v>50111971</v>
      </c>
      <c r="B6269" s="5">
        <v>13588834</v>
      </c>
      <c r="C6269" s="7">
        <v>43391</v>
      </c>
      <c r="D6269" s="7">
        <v>43396</v>
      </c>
      <c r="E6269" s="5" t="s">
        <v>33</v>
      </c>
      <c r="F6269" s="5">
        <v>138</v>
      </c>
      <c r="G6269" s="5">
        <v>35</v>
      </c>
      <c r="H6269" s="5" t="s">
        <v>32</v>
      </c>
      <c r="I6269" s="5">
        <v>6</v>
      </c>
      <c r="J6269">
        <f xml:space="preserve"> VLOOKUP(B6269,'Dataset-A1'!A:C,3,FALSE)</f>
        <v>1</v>
      </c>
      <c r="K6269">
        <f xml:space="preserve"> YEAR('Dataset-A2'!D6269)</f>
        <v>2018</v>
      </c>
      <c r="L6269">
        <f t="shared" si="291"/>
        <v>10</v>
      </c>
      <c r="M6269" t="str">
        <f xml:space="preserve"> VLOOKUP(B6269,'Dataset-A1'!A:D,4,FALSE)</f>
        <v>OT</v>
      </c>
      <c r="N6269">
        <f t="shared" si="292"/>
        <v>5</v>
      </c>
      <c r="O6269">
        <f t="shared" si="293"/>
        <v>103</v>
      </c>
    </row>
    <row r="6270" spans="1:15">
      <c r="A6270" s="1">
        <v>50112011</v>
      </c>
      <c r="B6270" s="5">
        <v>16696285</v>
      </c>
      <c r="C6270" s="7">
        <v>43360</v>
      </c>
      <c r="D6270" s="7">
        <v>43364</v>
      </c>
      <c r="E6270" s="5" t="s">
        <v>29</v>
      </c>
      <c r="F6270" s="5">
        <v>139</v>
      </c>
      <c r="G6270" s="5">
        <v>88</v>
      </c>
      <c r="H6270" s="5" t="s">
        <v>25</v>
      </c>
      <c r="I6270" s="5">
        <v>8</v>
      </c>
      <c r="J6270">
        <f xml:space="preserve"> VLOOKUP(B6270,'Dataset-A1'!A:C,3,FALSE)</f>
        <v>0</v>
      </c>
      <c r="K6270">
        <f xml:space="preserve"> YEAR('Dataset-A2'!D6270)</f>
        <v>2018</v>
      </c>
      <c r="L6270">
        <f t="shared" si="291"/>
        <v>9</v>
      </c>
      <c r="M6270" t="str">
        <f xml:space="preserve"> VLOOKUP(B6270,'Dataset-A1'!A:D,4,FALSE)</f>
        <v>CN</v>
      </c>
      <c r="N6270">
        <f t="shared" si="292"/>
        <v>4</v>
      </c>
      <c r="O6270">
        <f t="shared" si="293"/>
        <v>51</v>
      </c>
    </row>
    <row r="6271" spans="1:15">
      <c r="A6271" s="1">
        <v>50112021</v>
      </c>
      <c r="B6271" s="5">
        <v>353765</v>
      </c>
      <c r="C6271" s="7">
        <v>43174</v>
      </c>
      <c r="D6271" s="7">
        <v>43174</v>
      </c>
      <c r="E6271" s="5" t="s">
        <v>23</v>
      </c>
      <c r="F6271" s="5">
        <v>253</v>
      </c>
      <c r="G6271" s="5">
        <v>169</v>
      </c>
      <c r="H6271" s="5" t="s">
        <v>30</v>
      </c>
      <c r="I6271" s="5">
        <v>5</v>
      </c>
      <c r="J6271">
        <f xml:space="preserve"> VLOOKUP(B6271,'Dataset-A1'!A:C,3,FALSE)</f>
        <v>1</v>
      </c>
      <c r="K6271">
        <f xml:space="preserve"> YEAR('Dataset-A2'!D6271)</f>
        <v>2018</v>
      </c>
      <c r="L6271">
        <f t="shared" si="291"/>
        <v>3</v>
      </c>
      <c r="M6271" t="str">
        <f xml:space="preserve"> VLOOKUP(B6271,'Dataset-A1'!A:D,4,FALSE)</f>
        <v>CN</v>
      </c>
      <c r="N6271">
        <f t="shared" si="292"/>
        <v>0</v>
      </c>
      <c r="O6271">
        <f t="shared" si="293"/>
        <v>84</v>
      </c>
    </row>
    <row r="6272" spans="1:15">
      <c r="A6272" s="1">
        <v>50112041</v>
      </c>
      <c r="B6272" s="5">
        <v>15844034</v>
      </c>
      <c r="C6272" s="7">
        <v>43100</v>
      </c>
      <c r="D6272" s="7">
        <v>43104</v>
      </c>
      <c r="E6272" s="5" t="s">
        <v>28</v>
      </c>
      <c r="F6272" s="5">
        <v>2629</v>
      </c>
      <c r="G6272" s="5">
        <v>1213</v>
      </c>
      <c r="H6272" s="5" t="s">
        <v>27</v>
      </c>
      <c r="I6272" s="5">
        <v>5</v>
      </c>
      <c r="J6272">
        <f xml:space="preserve"> VLOOKUP(B6272,'Dataset-A1'!A:C,3,FALSE)</f>
        <v>1</v>
      </c>
      <c r="K6272">
        <f xml:space="preserve"> YEAR('Dataset-A2'!D6272)</f>
        <v>2018</v>
      </c>
      <c r="L6272">
        <f t="shared" si="291"/>
        <v>1</v>
      </c>
      <c r="M6272" t="str">
        <f xml:space="preserve"> VLOOKUP(B6272,'Dataset-A1'!A:D,4,FALSE)</f>
        <v>EN</v>
      </c>
      <c r="N6272">
        <f t="shared" si="292"/>
        <v>4</v>
      </c>
      <c r="O6272">
        <f t="shared" si="293"/>
        <v>1416</v>
      </c>
    </row>
    <row r="6273" spans="1:15">
      <c r="A6273" s="1">
        <v>50112061</v>
      </c>
      <c r="B6273" s="5">
        <v>21171137</v>
      </c>
      <c r="C6273" s="7">
        <v>43068</v>
      </c>
      <c r="D6273" s="7">
        <v>43073</v>
      </c>
      <c r="E6273" s="5" t="s">
        <v>28</v>
      </c>
      <c r="F6273" s="5">
        <v>268</v>
      </c>
      <c r="G6273" s="5">
        <v>119</v>
      </c>
      <c r="H6273" s="5" t="s">
        <v>30</v>
      </c>
      <c r="I6273" s="5">
        <v>8</v>
      </c>
      <c r="J6273">
        <f xml:space="preserve"> VLOOKUP(B6273,'Dataset-A1'!A:C,3,FALSE)</f>
        <v>1</v>
      </c>
      <c r="K6273">
        <f xml:space="preserve"> YEAR('Dataset-A2'!D6273)</f>
        <v>2017</v>
      </c>
      <c r="L6273">
        <f t="shared" si="291"/>
        <v>12</v>
      </c>
      <c r="M6273" t="str">
        <f xml:space="preserve"> VLOOKUP(B6273,'Dataset-A1'!A:D,4,FALSE)</f>
        <v>EN</v>
      </c>
      <c r="N6273">
        <f t="shared" si="292"/>
        <v>5</v>
      </c>
      <c r="O6273">
        <f t="shared" si="293"/>
        <v>149</v>
      </c>
    </row>
    <row r="6274" spans="1:15">
      <c r="A6274" s="1">
        <v>50112091</v>
      </c>
      <c r="B6274" s="5">
        <v>8981679</v>
      </c>
      <c r="C6274" s="7">
        <v>43173</v>
      </c>
      <c r="D6274" s="7">
        <v>43175</v>
      </c>
      <c r="E6274" s="5" t="s">
        <v>29</v>
      </c>
      <c r="F6274" s="5">
        <v>328</v>
      </c>
      <c r="G6274" s="5">
        <v>109</v>
      </c>
      <c r="H6274" s="5" t="s">
        <v>27</v>
      </c>
      <c r="I6274" s="5">
        <v>12</v>
      </c>
      <c r="J6274">
        <f xml:space="preserve"> VLOOKUP(B6274,'Dataset-A1'!A:C,3,FALSE)</f>
        <v>1</v>
      </c>
      <c r="K6274">
        <f xml:space="preserve"> YEAR('Dataset-A2'!D6274)</f>
        <v>2018</v>
      </c>
      <c r="L6274">
        <f t="shared" si="291"/>
        <v>3</v>
      </c>
      <c r="M6274" t="str">
        <f xml:space="preserve"> VLOOKUP(B6274,'Dataset-A1'!A:D,4,FALSE)</f>
        <v>CN</v>
      </c>
      <c r="N6274">
        <f t="shared" si="292"/>
        <v>2</v>
      </c>
      <c r="O6274">
        <f t="shared" si="293"/>
        <v>219</v>
      </c>
    </row>
    <row r="6275" spans="1:15">
      <c r="A6275" s="1">
        <v>50112111</v>
      </c>
      <c r="B6275" s="5">
        <v>21165153</v>
      </c>
      <c r="C6275" s="7">
        <v>43264</v>
      </c>
      <c r="D6275" s="7">
        <v>43269</v>
      </c>
      <c r="E6275" s="5" t="s">
        <v>23</v>
      </c>
      <c r="F6275" s="5">
        <v>347</v>
      </c>
      <c r="G6275" s="5">
        <v>173</v>
      </c>
      <c r="H6275" s="5" t="s">
        <v>30</v>
      </c>
      <c r="I6275" s="5">
        <v>3</v>
      </c>
      <c r="J6275">
        <f xml:space="preserve"> VLOOKUP(B6275,'Dataset-A1'!A:C,3,FALSE)</f>
        <v>0</v>
      </c>
      <c r="K6275">
        <f xml:space="preserve"> YEAR('Dataset-A2'!D6275)</f>
        <v>2018</v>
      </c>
      <c r="L6275">
        <f t="shared" ref="L6275:L6338" si="294">MONTH(D6275)</f>
        <v>6</v>
      </c>
      <c r="M6275" t="str">
        <f xml:space="preserve"> VLOOKUP(B6275,'Dataset-A1'!A:D,4,FALSE)</f>
        <v>EN</v>
      </c>
      <c r="N6275">
        <f t="shared" ref="N6275:N6338" si="295">D6275-C6275</f>
        <v>5</v>
      </c>
      <c r="O6275">
        <f t="shared" ref="O6275:O6338" si="296" xml:space="preserve"> F6275-G6275</f>
        <v>174</v>
      </c>
    </row>
    <row r="6276" spans="1:15">
      <c r="A6276" s="1">
        <v>50112121</v>
      </c>
      <c r="B6276" s="5">
        <v>21167548</v>
      </c>
      <c r="C6276" s="7">
        <v>43129</v>
      </c>
      <c r="D6276" s="7">
        <v>43131</v>
      </c>
      <c r="E6276" s="5" t="s">
        <v>28</v>
      </c>
      <c r="F6276" s="5">
        <v>430</v>
      </c>
      <c r="G6276" s="5">
        <v>162</v>
      </c>
      <c r="H6276" s="5" t="s">
        <v>30</v>
      </c>
      <c r="I6276" s="5">
        <v>3</v>
      </c>
      <c r="J6276">
        <f xml:space="preserve"> VLOOKUP(B6276,'Dataset-A1'!A:C,3,FALSE)</f>
        <v>1</v>
      </c>
      <c r="K6276">
        <f xml:space="preserve"> YEAR('Dataset-A2'!D6276)</f>
        <v>2018</v>
      </c>
      <c r="L6276">
        <f t="shared" si="294"/>
        <v>1</v>
      </c>
      <c r="M6276" t="str">
        <f xml:space="preserve"> VLOOKUP(B6276,'Dataset-A1'!A:D,4,FALSE)</f>
        <v>EN</v>
      </c>
      <c r="N6276">
        <f t="shared" si="295"/>
        <v>2</v>
      </c>
      <c r="O6276">
        <f t="shared" si="296"/>
        <v>268</v>
      </c>
    </row>
    <row r="6277" spans="1:15">
      <c r="A6277" s="1">
        <v>50112141</v>
      </c>
      <c r="B6277" s="5">
        <v>18428619</v>
      </c>
      <c r="C6277" s="7">
        <v>43336</v>
      </c>
      <c r="D6277" s="7">
        <v>43338</v>
      </c>
      <c r="E6277" s="5" t="s">
        <v>28</v>
      </c>
      <c r="F6277" s="5">
        <v>752</v>
      </c>
      <c r="G6277" s="5">
        <v>178</v>
      </c>
      <c r="H6277" s="5" t="s">
        <v>30</v>
      </c>
      <c r="I6277" s="5">
        <v>10</v>
      </c>
      <c r="J6277">
        <f xml:space="preserve"> VLOOKUP(B6277,'Dataset-A1'!A:C,3,FALSE)</f>
        <v>1</v>
      </c>
      <c r="K6277">
        <f xml:space="preserve"> YEAR('Dataset-A2'!D6277)</f>
        <v>2018</v>
      </c>
      <c r="L6277">
        <f t="shared" si="294"/>
        <v>8</v>
      </c>
      <c r="M6277" t="str">
        <f xml:space="preserve"> VLOOKUP(B6277,'Dataset-A1'!A:D,4,FALSE)</f>
        <v>OT</v>
      </c>
      <c r="N6277">
        <f t="shared" si="295"/>
        <v>2</v>
      </c>
      <c r="O6277">
        <f t="shared" si="296"/>
        <v>574</v>
      </c>
    </row>
    <row r="6278" spans="1:15">
      <c r="A6278" s="1">
        <v>50112161</v>
      </c>
      <c r="B6278" s="5">
        <v>21160782</v>
      </c>
      <c r="C6278" s="7">
        <v>43165</v>
      </c>
      <c r="D6278" s="7">
        <v>43166</v>
      </c>
      <c r="E6278" s="5" t="s">
        <v>29</v>
      </c>
      <c r="F6278" s="5">
        <v>133</v>
      </c>
      <c r="G6278" s="5">
        <v>33</v>
      </c>
      <c r="H6278" s="5" t="s">
        <v>27</v>
      </c>
      <c r="I6278" s="5">
        <v>2</v>
      </c>
      <c r="J6278">
        <f xml:space="preserve"> VLOOKUP(B6278,'Dataset-A1'!A:C,3,FALSE)</f>
        <v>1</v>
      </c>
      <c r="K6278">
        <f xml:space="preserve"> YEAR('Dataset-A2'!D6278)</f>
        <v>2018</v>
      </c>
      <c r="L6278">
        <f t="shared" si="294"/>
        <v>3</v>
      </c>
      <c r="M6278" t="str">
        <f xml:space="preserve"> VLOOKUP(B6278,'Dataset-A1'!A:D,4,FALSE)</f>
        <v>OT</v>
      </c>
      <c r="N6278">
        <f t="shared" si="295"/>
        <v>1</v>
      </c>
      <c r="O6278">
        <f t="shared" si="296"/>
        <v>100</v>
      </c>
    </row>
    <row r="6279" spans="1:15">
      <c r="A6279" s="1">
        <v>50112171</v>
      </c>
      <c r="B6279" s="5">
        <v>13160823</v>
      </c>
      <c r="C6279" s="7">
        <v>43108</v>
      </c>
      <c r="D6279" s="7">
        <v>43114</v>
      </c>
      <c r="E6279" s="5" t="s">
        <v>33</v>
      </c>
      <c r="F6279" s="5">
        <v>274</v>
      </c>
      <c r="G6279" s="5">
        <v>69</v>
      </c>
      <c r="H6279" s="5" t="s">
        <v>27</v>
      </c>
      <c r="I6279" s="5">
        <v>1</v>
      </c>
      <c r="J6279">
        <f xml:space="preserve"> VLOOKUP(B6279,'Dataset-A1'!A:C,3,FALSE)</f>
        <v>0</v>
      </c>
      <c r="K6279">
        <f xml:space="preserve"> YEAR('Dataset-A2'!D6279)</f>
        <v>2018</v>
      </c>
      <c r="L6279">
        <f t="shared" si="294"/>
        <v>1</v>
      </c>
      <c r="M6279" t="str">
        <f xml:space="preserve"> VLOOKUP(B6279,'Dataset-A1'!A:D,4,FALSE)</f>
        <v>CN</v>
      </c>
      <c r="N6279">
        <f t="shared" si="295"/>
        <v>6</v>
      </c>
      <c r="O6279">
        <f t="shared" si="296"/>
        <v>205</v>
      </c>
    </row>
    <row r="6280" spans="1:15">
      <c r="A6280" s="1">
        <v>50112191</v>
      </c>
      <c r="B6280" s="5">
        <v>19159750</v>
      </c>
      <c r="C6280" s="7">
        <v>43206</v>
      </c>
      <c r="D6280" s="7">
        <v>43207</v>
      </c>
      <c r="E6280" s="5" t="s">
        <v>28</v>
      </c>
      <c r="F6280" s="5">
        <v>178</v>
      </c>
      <c r="G6280" s="5">
        <v>113</v>
      </c>
      <c r="H6280" s="5" t="s">
        <v>27</v>
      </c>
      <c r="I6280" s="5">
        <v>14</v>
      </c>
      <c r="J6280">
        <f xml:space="preserve"> VLOOKUP(B6280,'Dataset-A1'!A:C,3,FALSE)</f>
        <v>1</v>
      </c>
      <c r="K6280">
        <f xml:space="preserve"> YEAR('Dataset-A2'!D6280)</f>
        <v>2018</v>
      </c>
      <c r="L6280">
        <f t="shared" si="294"/>
        <v>4</v>
      </c>
      <c r="M6280" t="str">
        <f xml:space="preserve"> VLOOKUP(B6280,'Dataset-A1'!A:D,4,FALSE)</f>
        <v>CN</v>
      </c>
      <c r="N6280">
        <f t="shared" si="295"/>
        <v>1</v>
      </c>
      <c r="O6280">
        <f t="shared" si="296"/>
        <v>65</v>
      </c>
    </row>
    <row r="6281" spans="1:15">
      <c r="A6281" s="1">
        <v>50112201</v>
      </c>
      <c r="B6281" s="5">
        <v>12762379</v>
      </c>
      <c r="C6281" s="7">
        <v>43114</v>
      </c>
      <c r="D6281" s="7">
        <v>43117</v>
      </c>
      <c r="E6281" s="5" t="s">
        <v>23</v>
      </c>
      <c r="F6281" s="5">
        <v>717</v>
      </c>
      <c r="G6281" s="5">
        <v>347</v>
      </c>
      <c r="H6281" s="5" t="s">
        <v>32</v>
      </c>
      <c r="I6281" s="5">
        <v>6</v>
      </c>
      <c r="J6281">
        <f xml:space="preserve"> VLOOKUP(B6281,'Dataset-A1'!A:C,3,FALSE)</f>
        <v>0</v>
      </c>
      <c r="K6281">
        <f xml:space="preserve"> YEAR('Dataset-A2'!D6281)</f>
        <v>2018</v>
      </c>
      <c r="L6281">
        <f t="shared" si="294"/>
        <v>1</v>
      </c>
      <c r="M6281" t="str">
        <f xml:space="preserve"> VLOOKUP(B6281,'Dataset-A1'!A:D,4,FALSE)</f>
        <v>CN</v>
      </c>
      <c r="N6281">
        <f t="shared" si="295"/>
        <v>3</v>
      </c>
      <c r="O6281">
        <f t="shared" si="296"/>
        <v>370</v>
      </c>
    </row>
    <row r="6282" spans="1:15">
      <c r="A6282" s="1">
        <v>50112221</v>
      </c>
      <c r="B6282" s="5">
        <v>8231157</v>
      </c>
      <c r="C6282" s="7">
        <v>43116</v>
      </c>
      <c r="D6282" s="7">
        <v>43122</v>
      </c>
      <c r="E6282" s="5" t="s">
        <v>23</v>
      </c>
      <c r="F6282" s="5">
        <v>129</v>
      </c>
      <c r="G6282" s="5">
        <v>54</v>
      </c>
      <c r="H6282" s="5" t="s">
        <v>30</v>
      </c>
      <c r="I6282" s="5">
        <v>4</v>
      </c>
      <c r="J6282">
        <f xml:space="preserve"> VLOOKUP(B6282,'Dataset-A1'!A:C,3,FALSE)</f>
        <v>1</v>
      </c>
      <c r="K6282">
        <f xml:space="preserve"> YEAR('Dataset-A2'!D6282)</f>
        <v>2018</v>
      </c>
      <c r="L6282">
        <f t="shared" si="294"/>
        <v>1</v>
      </c>
      <c r="M6282" t="str">
        <f xml:space="preserve"> VLOOKUP(B6282,'Dataset-A1'!A:D,4,FALSE)</f>
        <v>OT</v>
      </c>
      <c r="N6282">
        <f t="shared" si="295"/>
        <v>6</v>
      </c>
      <c r="O6282">
        <f t="shared" si="296"/>
        <v>75</v>
      </c>
    </row>
    <row r="6283" spans="1:15">
      <c r="A6283" s="1">
        <v>50112231</v>
      </c>
      <c r="B6283" s="5">
        <v>21164551</v>
      </c>
      <c r="C6283" s="7">
        <v>43286</v>
      </c>
      <c r="D6283" s="7">
        <v>43290</v>
      </c>
      <c r="E6283" s="5" t="s">
        <v>23</v>
      </c>
      <c r="F6283" s="5">
        <v>153</v>
      </c>
      <c r="G6283" s="5">
        <v>78</v>
      </c>
      <c r="H6283" s="5" t="s">
        <v>30</v>
      </c>
      <c r="I6283" s="5">
        <v>1</v>
      </c>
      <c r="J6283">
        <f xml:space="preserve"> VLOOKUP(B6283,'Dataset-A1'!A:C,3,FALSE)</f>
        <v>1</v>
      </c>
      <c r="K6283">
        <f xml:space="preserve"> YEAR('Dataset-A2'!D6283)</f>
        <v>2018</v>
      </c>
      <c r="L6283">
        <f t="shared" si="294"/>
        <v>7</v>
      </c>
      <c r="M6283" t="str">
        <f xml:space="preserve"> VLOOKUP(B6283,'Dataset-A1'!A:D,4,FALSE)</f>
        <v>OT</v>
      </c>
      <c r="N6283">
        <f t="shared" si="295"/>
        <v>4</v>
      </c>
      <c r="O6283">
        <f t="shared" si="296"/>
        <v>75</v>
      </c>
    </row>
    <row r="6284" spans="1:15">
      <c r="A6284" s="1">
        <v>50112241</v>
      </c>
      <c r="B6284" s="5">
        <v>13328431</v>
      </c>
      <c r="C6284" s="7">
        <v>43242</v>
      </c>
      <c r="D6284" s="7">
        <v>43246</v>
      </c>
      <c r="E6284" s="5" t="s">
        <v>28</v>
      </c>
      <c r="F6284" s="5">
        <v>3689</v>
      </c>
      <c r="G6284" s="5">
        <v>1673</v>
      </c>
      <c r="H6284" s="5" t="s">
        <v>30</v>
      </c>
      <c r="I6284" s="5">
        <v>1</v>
      </c>
      <c r="J6284">
        <f xml:space="preserve"> VLOOKUP(B6284,'Dataset-A1'!A:C,3,FALSE)</f>
        <v>0</v>
      </c>
      <c r="K6284">
        <f xml:space="preserve"> YEAR('Dataset-A2'!D6284)</f>
        <v>2018</v>
      </c>
      <c r="L6284">
        <f t="shared" si="294"/>
        <v>5</v>
      </c>
      <c r="M6284" t="str">
        <f xml:space="preserve"> VLOOKUP(B6284,'Dataset-A1'!A:D,4,FALSE)</f>
        <v>CN</v>
      </c>
      <c r="N6284">
        <f t="shared" si="295"/>
        <v>4</v>
      </c>
      <c r="O6284">
        <f t="shared" si="296"/>
        <v>2016</v>
      </c>
    </row>
    <row r="6285" spans="1:15">
      <c r="A6285" s="1">
        <v>50112271</v>
      </c>
      <c r="B6285" s="5">
        <v>7780222</v>
      </c>
      <c r="C6285" s="7">
        <v>43207</v>
      </c>
      <c r="D6285" s="7">
        <v>43209</v>
      </c>
      <c r="E6285" s="5" t="s">
        <v>28</v>
      </c>
      <c r="F6285" s="5">
        <v>4484</v>
      </c>
      <c r="G6285" s="5">
        <v>932</v>
      </c>
      <c r="H6285" s="5" t="s">
        <v>32</v>
      </c>
      <c r="I6285" s="5">
        <v>8</v>
      </c>
      <c r="J6285">
        <f xml:space="preserve"> VLOOKUP(B6285,'Dataset-A1'!A:C,3,FALSE)</f>
        <v>0</v>
      </c>
      <c r="K6285">
        <f xml:space="preserve"> YEAR('Dataset-A2'!D6285)</f>
        <v>2018</v>
      </c>
      <c r="L6285">
        <f t="shared" si="294"/>
        <v>4</v>
      </c>
      <c r="M6285" t="str">
        <f xml:space="preserve"> VLOOKUP(B6285,'Dataset-A1'!A:D,4,FALSE)</f>
        <v>EN</v>
      </c>
      <c r="N6285">
        <f t="shared" si="295"/>
        <v>2</v>
      </c>
      <c r="O6285">
        <f t="shared" si="296"/>
        <v>3552</v>
      </c>
    </row>
    <row r="6286" spans="1:15">
      <c r="A6286" s="1">
        <v>50112301</v>
      </c>
      <c r="B6286" s="5">
        <v>4522679</v>
      </c>
      <c r="C6286" s="7">
        <v>43217</v>
      </c>
      <c r="D6286" s="7">
        <v>43221</v>
      </c>
      <c r="E6286" s="5" t="s">
        <v>23</v>
      </c>
      <c r="F6286" s="5">
        <v>387</v>
      </c>
      <c r="G6286" s="5">
        <v>100</v>
      </c>
      <c r="H6286" s="5" t="s">
        <v>30</v>
      </c>
      <c r="I6286" s="5">
        <v>1</v>
      </c>
      <c r="J6286">
        <f xml:space="preserve"> VLOOKUP(B6286,'Dataset-A1'!A:C,3,FALSE)</f>
        <v>1</v>
      </c>
      <c r="K6286">
        <f xml:space="preserve"> YEAR('Dataset-A2'!D6286)</f>
        <v>2018</v>
      </c>
      <c r="L6286">
        <f t="shared" si="294"/>
        <v>5</v>
      </c>
      <c r="M6286" t="str">
        <f xml:space="preserve"> VLOOKUP(B6286,'Dataset-A1'!A:D,4,FALSE)</f>
        <v>CN</v>
      </c>
      <c r="N6286">
        <f t="shared" si="295"/>
        <v>4</v>
      </c>
      <c r="O6286">
        <f t="shared" si="296"/>
        <v>287</v>
      </c>
    </row>
    <row r="6287" spans="1:15">
      <c r="A6287" s="1">
        <v>50112311</v>
      </c>
      <c r="B6287" s="5">
        <v>6045702</v>
      </c>
      <c r="C6287" s="7">
        <v>43302</v>
      </c>
      <c r="D6287" s="7">
        <v>43308</v>
      </c>
      <c r="E6287" s="5" t="s">
        <v>29</v>
      </c>
      <c r="F6287" s="5">
        <v>273</v>
      </c>
      <c r="G6287" s="5">
        <v>159</v>
      </c>
      <c r="H6287" s="5" t="s">
        <v>27</v>
      </c>
      <c r="I6287" s="5">
        <v>7</v>
      </c>
      <c r="J6287">
        <f xml:space="preserve"> VLOOKUP(B6287,'Dataset-A1'!A:C,3,FALSE)</f>
        <v>1</v>
      </c>
      <c r="K6287">
        <f xml:space="preserve"> YEAR('Dataset-A2'!D6287)</f>
        <v>2018</v>
      </c>
      <c r="L6287">
        <f t="shared" si="294"/>
        <v>7</v>
      </c>
      <c r="M6287" t="str">
        <f xml:space="preserve"> VLOOKUP(B6287,'Dataset-A1'!A:D,4,FALSE)</f>
        <v>OT</v>
      </c>
      <c r="N6287">
        <f t="shared" si="295"/>
        <v>6</v>
      </c>
      <c r="O6287">
        <f t="shared" si="296"/>
        <v>114</v>
      </c>
    </row>
    <row r="6288" spans="1:15">
      <c r="A6288" s="1">
        <v>50112321</v>
      </c>
      <c r="B6288" s="5">
        <v>13028374</v>
      </c>
      <c r="C6288" s="7">
        <v>43314</v>
      </c>
      <c r="D6288" s="7">
        <v>43318</v>
      </c>
      <c r="E6288" s="5" t="s">
        <v>28</v>
      </c>
      <c r="F6288" s="5">
        <v>317</v>
      </c>
      <c r="G6288" s="5">
        <v>98</v>
      </c>
      <c r="H6288" s="5" t="s">
        <v>30</v>
      </c>
      <c r="I6288" s="5">
        <v>10</v>
      </c>
      <c r="J6288">
        <f xml:space="preserve"> VLOOKUP(B6288,'Dataset-A1'!A:C,3,FALSE)</f>
        <v>1</v>
      </c>
      <c r="K6288">
        <f xml:space="preserve"> YEAR('Dataset-A2'!D6288)</f>
        <v>2018</v>
      </c>
      <c r="L6288">
        <f t="shared" si="294"/>
        <v>8</v>
      </c>
      <c r="M6288" t="str">
        <f xml:space="preserve"> VLOOKUP(B6288,'Dataset-A1'!A:D,4,FALSE)</f>
        <v>CN</v>
      </c>
      <c r="N6288">
        <f t="shared" si="295"/>
        <v>4</v>
      </c>
      <c r="O6288">
        <f t="shared" si="296"/>
        <v>219</v>
      </c>
    </row>
    <row r="6289" spans="1:15">
      <c r="A6289" s="1">
        <v>50112341</v>
      </c>
      <c r="B6289" s="5">
        <v>7290988</v>
      </c>
      <c r="C6289" s="7">
        <v>43171</v>
      </c>
      <c r="D6289" s="7">
        <v>43174</v>
      </c>
      <c r="E6289" s="5" t="s">
        <v>29</v>
      </c>
      <c r="F6289" s="5">
        <v>200</v>
      </c>
      <c r="G6289" s="5">
        <v>111</v>
      </c>
      <c r="H6289" s="5" t="s">
        <v>32</v>
      </c>
      <c r="I6289" s="5">
        <v>2</v>
      </c>
      <c r="J6289">
        <f xml:space="preserve"> VLOOKUP(B6289,'Dataset-A1'!A:C,3,FALSE)</f>
        <v>0</v>
      </c>
      <c r="K6289">
        <f xml:space="preserve"> YEAR('Dataset-A2'!D6289)</f>
        <v>2018</v>
      </c>
      <c r="L6289">
        <f t="shared" si="294"/>
        <v>3</v>
      </c>
      <c r="M6289" t="str">
        <f xml:space="preserve"> VLOOKUP(B6289,'Dataset-A1'!A:D,4,FALSE)</f>
        <v>EN</v>
      </c>
      <c r="N6289">
        <f t="shared" si="295"/>
        <v>3</v>
      </c>
      <c r="O6289">
        <f t="shared" si="296"/>
        <v>89</v>
      </c>
    </row>
    <row r="6290" spans="1:15">
      <c r="A6290" s="1">
        <v>50112351</v>
      </c>
      <c r="B6290" s="5">
        <v>17088688</v>
      </c>
      <c r="C6290" s="7">
        <v>43165</v>
      </c>
      <c r="D6290" s="7">
        <v>43171</v>
      </c>
      <c r="E6290" s="5" t="s">
        <v>29</v>
      </c>
      <c r="F6290" s="5">
        <v>130</v>
      </c>
      <c r="G6290" s="5">
        <v>68</v>
      </c>
      <c r="H6290" s="5" t="s">
        <v>30</v>
      </c>
      <c r="I6290" s="5">
        <v>3</v>
      </c>
      <c r="J6290">
        <f xml:space="preserve"> VLOOKUP(B6290,'Dataset-A1'!A:C,3,FALSE)</f>
        <v>0</v>
      </c>
      <c r="K6290">
        <f xml:space="preserve"> YEAR('Dataset-A2'!D6290)</f>
        <v>2018</v>
      </c>
      <c r="L6290">
        <f t="shared" si="294"/>
        <v>3</v>
      </c>
      <c r="M6290" t="str">
        <f xml:space="preserve"> VLOOKUP(B6290,'Dataset-A1'!A:D,4,FALSE)</f>
        <v>CN</v>
      </c>
      <c r="N6290">
        <f t="shared" si="295"/>
        <v>6</v>
      </c>
      <c r="O6290">
        <f t="shared" si="296"/>
        <v>62</v>
      </c>
    </row>
    <row r="6291" spans="1:15">
      <c r="A6291" s="1">
        <v>50112381</v>
      </c>
      <c r="B6291" s="5">
        <v>16460067</v>
      </c>
      <c r="C6291" s="7">
        <v>43342</v>
      </c>
      <c r="D6291" s="7">
        <v>43348</v>
      </c>
      <c r="E6291" s="5" t="s">
        <v>33</v>
      </c>
      <c r="F6291" s="5">
        <v>185</v>
      </c>
      <c r="G6291" s="5">
        <v>116</v>
      </c>
      <c r="H6291" s="5" t="s">
        <v>27</v>
      </c>
      <c r="I6291" s="5">
        <v>8</v>
      </c>
      <c r="J6291">
        <f xml:space="preserve"> VLOOKUP(B6291,'Dataset-A1'!A:C,3,FALSE)</f>
        <v>1</v>
      </c>
      <c r="K6291">
        <f xml:space="preserve"> YEAR('Dataset-A2'!D6291)</f>
        <v>2018</v>
      </c>
      <c r="L6291">
        <f t="shared" si="294"/>
        <v>9</v>
      </c>
      <c r="M6291" t="str">
        <f xml:space="preserve"> VLOOKUP(B6291,'Dataset-A1'!A:D,4,FALSE)</f>
        <v>CN</v>
      </c>
      <c r="N6291">
        <f t="shared" si="295"/>
        <v>6</v>
      </c>
      <c r="O6291">
        <f t="shared" si="296"/>
        <v>69</v>
      </c>
    </row>
    <row r="6292" spans="1:15">
      <c r="A6292" s="1">
        <v>50112391</v>
      </c>
      <c r="B6292" s="5">
        <v>19692466</v>
      </c>
      <c r="C6292" s="7">
        <v>43184</v>
      </c>
      <c r="D6292" s="7">
        <v>43187</v>
      </c>
      <c r="E6292" s="5" t="s">
        <v>28</v>
      </c>
      <c r="F6292" s="5">
        <v>3540</v>
      </c>
      <c r="G6292" s="5">
        <v>1390</v>
      </c>
      <c r="H6292" s="5" t="s">
        <v>32</v>
      </c>
      <c r="I6292" s="5">
        <v>5</v>
      </c>
      <c r="J6292">
        <f xml:space="preserve"> VLOOKUP(B6292,'Dataset-A1'!A:C,3,FALSE)</f>
        <v>0</v>
      </c>
      <c r="K6292">
        <f xml:space="preserve"> YEAR('Dataset-A2'!D6292)</f>
        <v>2018</v>
      </c>
      <c r="L6292">
        <f t="shared" si="294"/>
        <v>3</v>
      </c>
      <c r="M6292" t="str">
        <f xml:space="preserve"> VLOOKUP(B6292,'Dataset-A1'!A:D,4,FALSE)</f>
        <v>CN</v>
      </c>
      <c r="N6292">
        <f t="shared" si="295"/>
        <v>3</v>
      </c>
      <c r="O6292">
        <f t="shared" si="296"/>
        <v>2150</v>
      </c>
    </row>
    <row r="6293" spans="1:15">
      <c r="A6293" s="1">
        <v>50112401</v>
      </c>
      <c r="B6293" s="5">
        <v>17223304</v>
      </c>
      <c r="C6293" s="7">
        <v>43124</v>
      </c>
      <c r="D6293" s="7">
        <v>43126</v>
      </c>
      <c r="E6293" s="5" t="s">
        <v>28</v>
      </c>
      <c r="F6293" s="5">
        <v>110</v>
      </c>
      <c r="G6293" s="5">
        <v>44</v>
      </c>
      <c r="H6293" s="5" t="s">
        <v>32</v>
      </c>
      <c r="I6293" s="5">
        <v>3</v>
      </c>
      <c r="J6293">
        <f xml:space="preserve"> VLOOKUP(B6293,'Dataset-A1'!A:C,3,FALSE)</f>
        <v>1</v>
      </c>
      <c r="K6293">
        <f xml:space="preserve"> YEAR('Dataset-A2'!D6293)</f>
        <v>2018</v>
      </c>
      <c r="L6293">
        <f t="shared" si="294"/>
        <v>1</v>
      </c>
      <c r="M6293" t="str">
        <f xml:space="preserve"> VLOOKUP(B6293,'Dataset-A1'!A:D,4,FALSE)</f>
        <v>EN</v>
      </c>
      <c r="N6293">
        <f t="shared" si="295"/>
        <v>2</v>
      </c>
      <c r="O6293">
        <f t="shared" si="296"/>
        <v>66</v>
      </c>
    </row>
    <row r="6294" spans="1:15">
      <c r="A6294" s="1">
        <v>50112421</v>
      </c>
      <c r="B6294" s="5">
        <v>21165391</v>
      </c>
      <c r="C6294" s="7">
        <v>43245</v>
      </c>
      <c r="D6294" s="7">
        <v>43249</v>
      </c>
      <c r="E6294" s="5" t="s">
        <v>29</v>
      </c>
      <c r="F6294" s="5">
        <v>292</v>
      </c>
      <c r="G6294" s="5">
        <v>59</v>
      </c>
      <c r="H6294" s="5" t="s">
        <v>25</v>
      </c>
      <c r="I6294" s="5">
        <v>3</v>
      </c>
      <c r="J6294">
        <f xml:space="preserve"> VLOOKUP(B6294,'Dataset-A1'!A:C,3,FALSE)</f>
        <v>1</v>
      </c>
      <c r="K6294">
        <f xml:space="preserve"> YEAR('Dataset-A2'!D6294)</f>
        <v>2018</v>
      </c>
      <c r="L6294">
        <f t="shared" si="294"/>
        <v>5</v>
      </c>
      <c r="M6294" t="str">
        <f xml:space="preserve"> VLOOKUP(B6294,'Dataset-A1'!A:D,4,FALSE)</f>
        <v>CN</v>
      </c>
      <c r="N6294">
        <f t="shared" si="295"/>
        <v>4</v>
      </c>
      <c r="O6294">
        <f t="shared" si="296"/>
        <v>233</v>
      </c>
    </row>
    <row r="6295" spans="1:15">
      <c r="A6295" s="1">
        <v>50112441</v>
      </c>
      <c r="B6295" s="5">
        <v>4852928</v>
      </c>
      <c r="C6295" s="7">
        <v>43308</v>
      </c>
      <c r="D6295" s="7">
        <v>43308</v>
      </c>
      <c r="E6295" s="5" t="s">
        <v>28</v>
      </c>
      <c r="F6295" s="5">
        <v>183</v>
      </c>
      <c r="G6295" s="5">
        <v>92</v>
      </c>
      <c r="H6295" s="5" t="s">
        <v>30</v>
      </c>
      <c r="I6295" s="5">
        <v>6</v>
      </c>
      <c r="J6295">
        <f xml:space="preserve"> VLOOKUP(B6295,'Dataset-A1'!A:C,3,FALSE)</f>
        <v>1</v>
      </c>
      <c r="K6295">
        <f xml:space="preserve"> YEAR('Dataset-A2'!D6295)</f>
        <v>2018</v>
      </c>
      <c r="L6295">
        <f t="shared" si="294"/>
        <v>7</v>
      </c>
      <c r="M6295" t="str">
        <f xml:space="preserve"> VLOOKUP(B6295,'Dataset-A1'!A:D,4,FALSE)</f>
        <v>EN</v>
      </c>
      <c r="N6295">
        <f t="shared" si="295"/>
        <v>0</v>
      </c>
      <c r="O6295">
        <f t="shared" si="296"/>
        <v>91</v>
      </c>
    </row>
    <row r="6296" spans="1:15">
      <c r="A6296" s="1">
        <v>50112451</v>
      </c>
      <c r="B6296" s="5">
        <v>7732150</v>
      </c>
      <c r="C6296" s="7">
        <v>43150</v>
      </c>
      <c r="D6296" s="7">
        <v>43150</v>
      </c>
      <c r="E6296" s="5" t="s">
        <v>23</v>
      </c>
      <c r="F6296" s="5">
        <v>143</v>
      </c>
      <c r="G6296" s="5">
        <v>41</v>
      </c>
      <c r="H6296" s="5" t="s">
        <v>25</v>
      </c>
      <c r="I6296" s="5">
        <v>4</v>
      </c>
      <c r="J6296">
        <f xml:space="preserve"> VLOOKUP(B6296,'Dataset-A1'!A:C,3,FALSE)</f>
        <v>0</v>
      </c>
      <c r="K6296">
        <f xml:space="preserve"> YEAR('Dataset-A2'!D6296)</f>
        <v>2018</v>
      </c>
      <c r="L6296">
        <f t="shared" si="294"/>
        <v>2</v>
      </c>
      <c r="M6296" t="str">
        <f xml:space="preserve"> VLOOKUP(B6296,'Dataset-A1'!A:D,4,FALSE)</f>
        <v>EN</v>
      </c>
      <c r="N6296">
        <f t="shared" si="295"/>
        <v>0</v>
      </c>
      <c r="O6296">
        <f t="shared" si="296"/>
        <v>102</v>
      </c>
    </row>
    <row r="6297" spans="1:15">
      <c r="A6297" s="1">
        <v>50112461</v>
      </c>
      <c r="B6297" s="5">
        <v>12314574</v>
      </c>
      <c r="C6297" s="7">
        <v>43186</v>
      </c>
      <c r="D6297" s="7">
        <v>43192</v>
      </c>
      <c r="E6297" s="5" t="s">
        <v>29</v>
      </c>
      <c r="F6297" s="5">
        <v>164</v>
      </c>
      <c r="G6297" s="5">
        <v>62</v>
      </c>
      <c r="H6297" s="5" t="s">
        <v>30</v>
      </c>
      <c r="I6297" s="5">
        <v>5</v>
      </c>
      <c r="J6297">
        <f xml:space="preserve"> VLOOKUP(B6297,'Dataset-A1'!A:C,3,FALSE)</f>
        <v>1</v>
      </c>
      <c r="K6297">
        <f xml:space="preserve"> YEAR('Dataset-A2'!D6297)</f>
        <v>2018</v>
      </c>
      <c r="L6297">
        <f t="shared" si="294"/>
        <v>4</v>
      </c>
      <c r="M6297" t="str">
        <f xml:space="preserve"> VLOOKUP(B6297,'Dataset-A1'!A:D,4,FALSE)</f>
        <v>CN</v>
      </c>
      <c r="N6297">
        <f t="shared" si="295"/>
        <v>6</v>
      </c>
      <c r="O6297">
        <f t="shared" si="296"/>
        <v>102</v>
      </c>
    </row>
    <row r="6298" spans="1:15">
      <c r="A6298" s="1">
        <v>50112471</v>
      </c>
      <c r="B6298" s="5">
        <v>17161632</v>
      </c>
      <c r="C6298" s="7">
        <v>43140</v>
      </c>
      <c r="D6298" s="7">
        <v>43146</v>
      </c>
      <c r="E6298" s="5" t="s">
        <v>28</v>
      </c>
      <c r="F6298" s="5">
        <v>956</v>
      </c>
      <c r="G6298" s="5">
        <v>324</v>
      </c>
      <c r="H6298" s="5" t="s">
        <v>27</v>
      </c>
      <c r="I6298" s="5">
        <v>8</v>
      </c>
      <c r="J6298">
        <f xml:space="preserve"> VLOOKUP(B6298,'Dataset-A1'!A:C,3,FALSE)</f>
        <v>0</v>
      </c>
      <c r="K6298">
        <f xml:space="preserve"> YEAR('Dataset-A2'!D6298)</f>
        <v>2018</v>
      </c>
      <c r="L6298">
        <f t="shared" si="294"/>
        <v>2</v>
      </c>
      <c r="M6298" t="str">
        <f xml:space="preserve"> VLOOKUP(B6298,'Dataset-A1'!A:D,4,FALSE)</f>
        <v>OT</v>
      </c>
      <c r="N6298">
        <f t="shared" si="295"/>
        <v>6</v>
      </c>
      <c r="O6298">
        <f t="shared" si="296"/>
        <v>632</v>
      </c>
    </row>
    <row r="6299" spans="1:15">
      <c r="A6299" s="1">
        <v>50112491</v>
      </c>
      <c r="B6299" s="5">
        <v>20738239</v>
      </c>
      <c r="C6299" s="7">
        <v>43077</v>
      </c>
      <c r="D6299" s="7">
        <v>43078</v>
      </c>
      <c r="E6299" s="5" t="s">
        <v>23</v>
      </c>
      <c r="F6299" s="5">
        <v>380</v>
      </c>
      <c r="G6299" s="5">
        <v>254</v>
      </c>
      <c r="H6299" s="5" t="s">
        <v>27</v>
      </c>
      <c r="I6299" s="5">
        <v>5</v>
      </c>
      <c r="J6299">
        <f xml:space="preserve"> VLOOKUP(B6299,'Dataset-A1'!A:C,3,FALSE)</f>
        <v>1</v>
      </c>
      <c r="K6299">
        <f xml:space="preserve"> YEAR('Dataset-A2'!D6299)</f>
        <v>2017</v>
      </c>
      <c r="L6299">
        <f t="shared" si="294"/>
        <v>12</v>
      </c>
      <c r="M6299" t="str">
        <f xml:space="preserve"> VLOOKUP(B6299,'Dataset-A1'!A:D,4,FALSE)</f>
        <v>EN</v>
      </c>
      <c r="N6299">
        <f t="shared" si="295"/>
        <v>1</v>
      </c>
      <c r="O6299">
        <f t="shared" si="296"/>
        <v>126</v>
      </c>
    </row>
    <row r="6300" spans="1:15">
      <c r="A6300" s="1">
        <v>50112501</v>
      </c>
      <c r="B6300" s="5">
        <v>21165372</v>
      </c>
      <c r="C6300" s="7">
        <v>43382</v>
      </c>
      <c r="D6300" s="7">
        <v>43384</v>
      </c>
      <c r="E6300" s="5" t="s">
        <v>33</v>
      </c>
      <c r="F6300" s="5">
        <v>287</v>
      </c>
      <c r="G6300" s="5">
        <v>149</v>
      </c>
      <c r="H6300" s="5" t="s">
        <v>32</v>
      </c>
      <c r="I6300" s="5">
        <v>13</v>
      </c>
      <c r="J6300">
        <f xml:space="preserve"> VLOOKUP(B6300,'Dataset-A1'!A:C,3,FALSE)</f>
        <v>0</v>
      </c>
      <c r="K6300">
        <f xml:space="preserve"> YEAR('Dataset-A2'!D6300)</f>
        <v>2018</v>
      </c>
      <c r="L6300">
        <f t="shared" si="294"/>
        <v>10</v>
      </c>
      <c r="M6300" t="str">
        <f xml:space="preserve"> VLOOKUP(B6300,'Dataset-A1'!A:D,4,FALSE)</f>
        <v>CN</v>
      </c>
      <c r="N6300">
        <f t="shared" si="295"/>
        <v>2</v>
      </c>
      <c r="O6300">
        <f t="shared" si="296"/>
        <v>138</v>
      </c>
    </row>
    <row r="6301" spans="1:15">
      <c r="A6301" s="1">
        <v>50112511</v>
      </c>
      <c r="B6301" s="5">
        <v>116498</v>
      </c>
      <c r="C6301" s="7">
        <v>43317</v>
      </c>
      <c r="D6301" s="7">
        <v>43317</v>
      </c>
      <c r="E6301" s="5" t="s">
        <v>23</v>
      </c>
      <c r="F6301" s="5">
        <v>267</v>
      </c>
      <c r="G6301" s="5">
        <v>130</v>
      </c>
      <c r="H6301" s="5" t="s">
        <v>25</v>
      </c>
      <c r="I6301" s="5">
        <v>2</v>
      </c>
      <c r="J6301">
        <f xml:space="preserve"> VLOOKUP(B6301,'Dataset-A1'!A:C,3,FALSE)</f>
        <v>1</v>
      </c>
      <c r="K6301">
        <f xml:space="preserve"> YEAR('Dataset-A2'!D6301)</f>
        <v>2018</v>
      </c>
      <c r="L6301">
        <f t="shared" si="294"/>
        <v>8</v>
      </c>
      <c r="M6301" t="str">
        <f xml:space="preserve"> VLOOKUP(B6301,'Dataset-A1'!A:D,4,FALSE)</f>
        <v>EN</v>
      </c>
      <c r="N6301">
        <f t="shared" si="295"/>
        <v>0</v>
      </c>
      <c r="O6301">
        <f t="shared" si="296"/>
        <v>137</v>
      </c>
    </row>
    <row r="6302" spans="1:15">
      <c r="A6302" s="1">
        <v>50112541</v>
      </c>
      <c r="B6302" s="5">
        <v>16494243</v>
      </c>
      <c r="C6302" s="7">
        <v>43255</v>
      </c>
      <c r="D6302" s="7">
        <v>43257</v>
      </c>
      <c r="E6302" s="5" t="s">
        <v>33</v>
      </c>
      <c r="F6302" s="5">
        <v>515</v>
      </c>
      <c r="G6302" s="5">
        <v>199</v>
      </c>
      <c r="H6302" s="5" t="s">
        <v>30</v>
      </c>
      <c r="I6302" s="5">
        <v>2</v>
      </c>
      <c r="J6302">
        <f xml:space="preserve"> VLOOKUP(B6302,'Dataset-A1'!A:C,3,FALSE)</f>
        <v>1</v>
      </c>
      <c r="K6302">
        <f xml:space="preserve"> YEAR('Dataset-A2'!D6302)</f>
        <v>2018</v>
      </c>
      <c r="L6302">
        <f t="shared" si="294"/>
        <v>6</v>
      </c>
      <c r="M6302" t="str">
        <f xml:space="preserve"> VLOOKUP(B6302,'Dataset-A1'!A:D,4,FALSE)</f>
        <v>CN</v>
      </c>
      <c r="N6302">
        <f t="shared" si="295"/>
        <v>2</v>
      </c>
      <c r="O6302">
        <f t="shared" si="296"/>
        <v>316</v>
      </c>
    </row>
    <row r="6303" spans="1:15">
      <c r="A6303" s="1">
        <v>50112561</v>
      </c>
      <c r="B6303" s="5">
        <v>8172663</v>
      </c>
      <c r="C6303" s="7">
        <v>43425</v>
      </c>
      <c r="D6303" s="7">
        <v>43431</v>
      </c>
      <c r="E6303" s="5" t="s">
        <v>33</v>
      </c>
      <c r="F6303" s="5">
        <v>385</v>
      </c>
      <c r="G6303" s="5">
        <v>159</v>
      </c>
      <c r="H6303" s="5" t="s">
        <v>32</v>
      </c>
      <c r="I6303" s="5">
        <v>3</v>
      </c>
      <c r="J6303">
        <f xml:space="preserve"> VLOOKUP(B6303,'Dataset-A1'!A:C,3,FALSE)</f>
        <v>1</v>
      </c>
      <c r="K6303">
        <f xml:space="preserve"> YEAR('Dataset-A2'!D6303)</f>
        <v>2018</v>
      </c>
      <c r="L6303">
        <f t="shared" si="294"/>
        <v>11</v>
      </c>
      <c r="M6303" t="str">
        <f xml:space="preserve"> VLOOKUP(B6303,'Dataset-A1'!A:D,4,FALSE)</f>
        <v>OT</v>
      </c>
      <c r="N6303">
        <f t="shared" si="295"/>
        <v>6</v>
      </c>
      <c r="O6303">
        <f t="shared" si="296"/>
        <v>226</v>
      </c>
    </row>
    <row r="6304" spans="1:15">
      <c r="A6304" s="1">
        <v>50112571</v>
      </c>
      <c r="B6304" s="5">
        <v>16734375</v>
      </c>
      <c r="C6304" s="7">
        <v>43199</v>
      </c>
      <c r="D6304" s="7">
        <v>43201</v>
      </c>
      <c r="E6304" s="5" t="s">
        <v>29</v>
      </c>
      <c r="F6304" s="5">
        <v>665</v>
      </c>
      <c r="G6304" s="5">
        <v>447</v>
      </c>
      <c r="H6304" s="5" t="s">
        <v>30</v>
      </c>
      <c r="I6304" s="5">
        <v>7</v>
      </c>
      <c r="J6304">
        <f xml:space="preserve"> VLOOKUP(B6304,'Dataset-A1'!A:C,3,FALSE)</f>
        <v>0</v>
      </c>
      <c r="K6304">
        <f xml:space="preserve"> YEAR('Dataset-A2'!D6304)</f>
        <v>2018</v>
      </c>
      <c r="L6304">
        <f t="shared" si="294"/>
        <v>4</v>
      </c>
      <c r="M6304" t="str">
        <f xml:space="preserve"> VLOOKUP(B6304,'Dataset-A1'!A:D,4,FALSE)</f>
        <v>CN</v>
      </c>
      <c r="N6304">
        <f t="shared" si="295"/>
        <v>2</v>
      </c>
      <c r="O6304">
        <f t="shared" si="296"/>
        <v>218</v>
      </c>
    </row>
    <row r="6305" spans="1:15">
      <c r="A6305" s="1">
        <v>50112591</v>
      </c>
      <c r="B6305" s="5">
        <v>21162719</v>
      </c>
      <c r="C6305" s="7">
        <v>43354</v>
      </c>
      <c r="D6305" s="7">
        <v>43357</v>
      </c>
      <c r="E6305" s="5" t="s">
        <v>33</v>
      </c>
      <c r="F6305" s="5">
        <v>391</v>
      </c>
      <c r="G6305" s="5">
        <v>104</v>
      </c>
      <c r="H6305" s="5" t="s">
        <v>27</v>
      </c>
      <c r="I6305" s="5">
        <v>6</v>
      </c>
      <c r="J6305">
        <f xml:space="preserve"> VLOOKUP(B6305,'Dataset-A1'!A:C,3,FALSE)</f>
        <v>0</v>
      </c>
      <c r="K6305">
        <f xml:space="preserve"> YEAR('Dataset-A2'!D6305)</f>
        <v>2018</v>
      </c>
      <c r="L6305">
        <f t="shared" si="294"/>
        <v>9</v>
      </c>
      <c r="M6305" t="str">
        <f xml:space="preserve"> VLOOKUP(B6305,'Dataset-A1'!A:D,4,FALSE)</f>
        <v>OT</v>
      </c>
      <c r="N6305">
        <f t="shared" si="295"/>
        <v>3</v>
      </c>
      <c r="O6305">
        <f t="shared" si="296"/>
        <v>287</v>
      </c>
    </row>
    <row r="6306" spans="1:15">
      <c r="A6306" s="1">
        <v>50112611</v>
      </c>
      <c r="B6306" s="5">
        <v>5524000</v>
      </c>
      <c r="C6306" s="7">
        <v>43375</v>
      </c>
      <c r="D6306" s="7">
        <v>43381</v>
      </c>
      <c r="E6306" s="5" t="s">
        <v>28</v>
      </c>
      <c r="F6306" s="5">
        <v>192</v>
      </c>
      <c r="G6306" s="5">
        <v>83</v>
      </c>
      <c r="H6306" s="5" t="s">
        <v>30</v>
      </c>
      <c r="I6306" s="5">
        <v>6</v>
      </c>
      <c r="J6306">
        <f xml:space="preserve"> VLOOKUP(B6306,'Dataset-A1'!A:C,3,FALSE)</f>
        <v>1</v>
      </c>
      <c r="K6306">
        <f xml:space="preserve"> YEAR('Dataset-A2'!D6306)</f>
        <v>2018</v>
      </c>
      <c r="L6306">
        <f t="shared" si="294"/>
        <v>10</v>
      </c>
      <c r="M6306" t="str">
        <f xml:space="preserve"> VLOOKUP(B6306,'Dataset-A1'!A:D,4,FALSE)</f>
        <v>CN</v>
      </c>
      <c r="N6306">
        <f t="shared" si="295"/>
        <v>6</v>
      </c>
      <c r="O6306">
        <f t="shared" si="296"/>
        <v>109</v>
      </c>
    </row>
    <row r="6307" spans="1:15">
      <c r="A6307" s="1">
        <v>50112631</v>
      </c>
      <c r="B6307" s="5">
        <v>4981702</v>
      </c>
      <c r="C6307" s="7">
        <v>43363</v>
      </c>
      <c r="D6307" s="7">
        <v>43370</v>
      </c>
      <c r="E6307" s="5" t="s">
        <v>33</v>
      </c>
      <c r="F6307" s="5">
        <v>2764</v>
      </c>
      <c r="G6307" s="5">
        <v>1729</v>
      </c>
      <c r="H6307" s="5" t="s">
        <v>32</v>
      </c>
      <c r="I6307" s="5">
        <v>3</v>
      </c>
      <c r="J6307">
        <f xml:space="preserve"> VLOOKUP(B6307,'Dataset-A1'!A:C,3,FALSE)</f>
        <v>1</v>
      </c>
      <c r="K6307">
        <f xml:space="preserve"> YEAR('Dataset-A2'!D6307)</f>
        <v>2018</v>
      </c>
      <c r="L6307">
        <f t="shared" si="294"/>
        <v>9</v>
      </c>
      <c r="M6307" t="str">
        <f xml:space="preserve"> VLOOKUP(B6307,'Dataset-A1'!A:D,4,FALSE)</f>
        <v>CN</v>
      </c>
      <c r="N6307">
        <f t="shared" si="295"/>
        <v>7</v>
      </c>
      <c r="O6307">
        <f t="shared" si="296"/>
        <v>1035</v>
      </c>
    </row>
    <row r="6308" spans="1:15">
      <c r="A6308" s="1">
        <v>50112641</v>
      </c>
      <c r="B6308" s="5">
        <v>20840129</v>
      </c>
      <c r="C6308" s="7">
        <v>43095</v>
      </c>
      <c r="D6308" s="7">
        <v>43096</v>
      </c>
      <c r="E6308" s="5" t="s">
        <v>28</v>
      </c>
      <c r="F6308" s="5">
        <v>722</v>
      </c>
      <c r="G6308" s="5">
        <v>324</v>
      </c>
      <c r="H6308" s="5" t="s">
        <v>27</v>
      </c>
      <c r="I6308" s="5">
        <v>9</v>
      </c>
      <c r="J6308">
        <f xml:space="preserve"> VLOOKUP(B6308,'Dataset-A1'!A:C,3,FALSE)</f>
        <v>0</v>
      </c>
      <c r="K6308">
        <f xml:space="preserve"> YEAR('Dataset-A2'!D6308)</f>
        <v>2017</v>
      </c>
      <c r="L6308">
        <f t="shared" si="294"/>
        <v>12</v>
      </c>
      <c r="M6308" t="str">
        <f xml:space="preserve"> VLOOKUP(B6308,'Dataset-A1'!A:D,4,FALSE)</f>
        <v>OT</v>
      </c>
      <c r="N6308">
        <f t="shared" si="295"/>
        <v>1</v>
      </c>
      <c r="O6308">
        <f t="shared" si="296"/>
        <v>398</v>
      </c>
    </row>
    <row r="6309" spans="1:15">
      <c r="A6309" s="1">
        <v>50112671</v>
      </c>
      <c r="B6309" s="5">
        <v>16709723</v>
      </c>
      <c r="C6309" s="7">
        <v>43296</v>
      </c>
      <c r="D6309" s="7">
        <v>43297</v>
      </c>
      <c r="E6309" s="5" t="s">
        <v>23</v>
      </c>
      <c r="F6309" s="5">
        <v>788</v>
      </c>
      <c r="G6309" s="5">
        <v>449</v>
      </c>
      <c r="H6309" s="5" t="s">
        <v>30</v>
      </c>
      <c r="I6309" s="5">
        <v>3</v>
      </c>
      <c r="J6309">
        <f xml:space="preserve"> VLOOKUP(B6309,'Dataset-A1'!A:C,3,FALSE)</f>
        <v>0</v>
      </c>
      <c r="K6309">
        <f xml:space="preserve"> YEAR('Dataset-A2'!D6309)</f>
        <v>2018</v>
      </c>
      <c r="L6309">
        <f t="shared" si="294"/>
        <v>7</v>
      </c>
      <c r="M6309" t="str">
        <f xml:space="preserve"> VLOOKUP(B6309,'Dataset-A1'!A:D,4,FALSE)</f>
        <v>CN</v>
      </c>
      <c r="N6309">
        <f t="shared" si="295"/>
        <v>1</v>
      </c>
      <c r="O6309">
        <f t="shared" si="296"/>
        <v>339</v>
      </c>
    </row>
    <row r="6310" spans="1:15">
      <c r="A6310" s="1">
        <v>50112691</v>
      </c>
      <c r="B6310" s="5">
        <v>11954286</v>
      </c>
      <c r="C6310" s="7">
        <v>43266</v>
      </c>
      <c r="D6310" s="7">
        <v>43268</v>
      </c>
      <c r="E6310" s="5" t="s">
        <v>29</v>
      </c>
      <c r="F6310" s="5">
        <v>154</v>
      </c>
      <c r="G6310" s="5">
        <v>50</v>
      </c>
      <c r="H6310" s="5" t="s">
        <v>30</v>
      </c>
      <c r="I6310" s="5">
        <v>3</v>
      </c>
      <c r="J6310">
        <f xml:space="preserve"> VLOOKUP(B6310,'Dataset-A1'!A:C,3,FALSE)</f>
        <v>1</v>
      </c>
      <c r="K6310">
        <f xml:space="preserve"> YEAR('Dataset-A2'!D6310)</f>
        <v>2018</v>
      </c>
      <c r="L6310">
        <f t="shared" si="294"/>
        <v>6</v>
      </c>
      <c r="M6310" t="str">
        <f xml:space="preserve"> VLOOKUP(B6310,'Dataset-A1'!A:D,4,FALSE)</f>
        <v>CN</v>
      </c>
      <c r="N6310">
        <f t="shared" si="295"/>
        <v>2</v>
      </c>
      <c r="O6310">
        <f t="shared" si="296"/>
        <v>104</v>
      </c>
    </row>
    <row r="6311" spans="1:15">
      <c r="A6311" s="1">
        <v>50112711</v>
      </c>
      <c r="B6311" s="5">
        <v>17380375</v>
      </c>
      <c r="C6311" s="7">
        <v>43359</v>
      </c>
      <c r="D6311" s="7">
        <v>43362</v>
      </c>
      <c r="E6311" s="5" t="s">
        <v>28</v>
      </c>
      <c r="F6311" s="5">
        <v>674</v>
      </c>
      <c r="G6311" s="5">
        <v>179</v>
      </c>
      <c r="H6311" s="5" t="s">
        <v>27</v>
      </c>
      <c r="I6311" s="5">
        <v>1</v>
      </c>
      <c r="J6311">
        <f xml:space="preserve"> VLOOKUP(B6311,'Dataset-A1'!A:C,3,FALSE)</f>
        <v>1</v>
      </c>
      <c r="K6311">
        <f xml:space="preserve"> YEAR('Dataset-A2'!D6311)</f>
        <v>2018</v>
      </c>
      <c r="L6311">
        <f t="shared" si="294"/>
        <v>9</v>
      </c>
      <c r="M6311" t="str">
        <f xml:space="preserve"> VLOOKUP(B6311,'Dataset-A1'!A:D,4,FALSE)</f>
        <v>OT</v>
      </c>
      <c r="N6311">
        <f t="shared" si="295"/>
        <v>3</v>
      </c>
      <c r="O6311">
        <f t="shared" si="296"/>
        <v>495</v>
      </c>
    </row>
    <row r="6312" spans="1:15">
      <c r="A6312" s="1">
        <v>50112721</v>
      </c>
      <c r="B6312" s="5">
        <v>14544683</v>
      </c>
      <c r="C6312" s="7">
        <v>43112</v>
      </c>
      <c r="D6312" s="7">
        <v>43118</v>
      </c>
      <c r="E6312" s="5" t="s">
        <v>23</v>
      </c>
      <c r="F6312" s="5">
        <v>764</v>
      </c>
      <c r="G6312" s="5">
        <v>265</v>
      </c>
      <c r="H6312" s="5" t="s">
        <v>25</v>
      </c>
      <c r="I6312" s="5">
        <v>6</v>
      </c>
      <c r="J6312">
        <f xml:space="preserve"> VLOOKUP(B6312,'Dataset-A1'!A:C,3,FALSE)</f>
        <v>1</v>
      </c>
      <c r="K6312">
        <f xml:space="preserve"> YEAR('Dataset-A2'!D6312)</f>
        <v>2018</v>
      </c>
      <c r="L6312">
        <f t="shared" si="294"/>
        <v>1</v>
      </c>
      <c r="M6312" t="str">
        <f xml:space="preserve"> VLOOKUP(B6312,'Dataset-A1'!A:D,4,FALSE)</f>
        <v>CN</v>
      </c>
      <c r="N6312">
        <f t="shared" si="295"/>
        <v>6</v>
      </c>
      <c r="O6312">
        <f t="shared" si="296"/>
        <v>499</v>
      </c>
    </row>
    <row r="6313" spans="1:15">
      <c r="A6313" s="1">
        <v>50112751</v>
      </c>
      <c r="B6313" s="5">
        <v>21165697</v>
      </c>
      <c r="C6313" s="7">
        <v>43067</v>
      </c>
      <c r="D6313" s="7">
        <v>43069</v>
      </c>
      <c r="E6313" s="5" t="s">
        <v>28</v>
      </c>
      <c r="F6313" s="5">
        <v>240</v>
      </c>
      <c r="G6313" s="5">
        <v>88</v>
      </c>
      <c r="H6313" s="5" t="s">
        <v>25</v>
      </c>
      <c r="I6313" s="5">
        <v>2</v>
      </c>
      <c r="J6313">
        <f xml:space="preserve"> VLOOKUP(B6313,'Dataset-A1'!A:C,3,FALSE)</f>
        <v>0</v>
      </c>
      <c r="K6313">
        <f xml:space="preserve"> YEAR('Dataset-A2'!D6313)</f>
        <v>2017</v>
      </c>
      <c r="L6313">
        <f t="shared" si="294"/>
        <v>11</v>
      </c>
      <c r="M6313" t="str">
        <f xml:space="preserve"> VLOOKUP(B6313,'Dataset-A1'!A:D,4,FALSE)</f>
        <v>EN</v>
      </c>
      <c r="N6313">
        <f t="shared" si="295"/>
        <v>2</v>
      </c>
      <c r="O6313">
        <f t="shared" si="296"/>
        <v>152</v>
      </c>
    </row>
    <row r="6314" spans="1:15">
      <c r="A6314" s="1">
        <v>50112781</v>
      </c>
      <c r="B6314" s="5">
        <v>21166040</v>
      </c>
      <c r="C6314" s="7">
        <v>43140</v>
      </c>
      <c r="D6314" s="7">
        <v>43144</v>
      </c>
      <c r="E6314" s="5" t="s">
        <v>33</v>
      </c>
      <c r="F6314" s="5">
        <v>298</v>
      </c>
      <c r="G6314" s="5">
        <v>107</v>
      </c>
      <c r="H6314" s="5" t="s">
        <v>30</v>
      </c>
      <c r="I6314" s="5">
        <v>12</v>
      </c>
      <c r="J6314">
        <f xml:space="preserve"> VLOOKUP(B6314,'Dataset-A1'!A:C,3,FALSE)</f>
        <v>1</v>
      </c>
      <c r="K6314">
        <f xml:space="preserve"> YEAR('Dataset-A2'!D6314)</f>
        <v>2018</v>
      </c>
      <c r="L6314">
        <f t="shared" si="294"/>
        <v>2</v>
      </c>
      <c r="M6314" t="str">
        <f xml:space="preserve"> VLOOKUP(B6314,'Dataset-A1'!A:D,4,FALSE)</f>
        <v>EN</v>
      </c>
      <c r="N6314">
        <f t="shared" si="295"/>
        <v>4</v>
      </c>
      <c r="O6314">
        <f t="shared" si="296"/>
        <v>191</v>
      </c>
    </row>
    <row r="6315" spans="1:15">
      <c r="A6315" s="1">
        <v>50112811</v>
      </c>
      <c r="B6315" s="5">
        <v>8415980</v>
      </c>
      <c r="C6315" s="7">
        <v>43072</v>
      </c>
      <c r="D6315" s="7">
        <v>43076</v>
      </c>
      <c r="E6315" s="5" t="s">
        <v>33</v>
      </c>
      <c r="F6315" s="5">
        <v>292</v>
      </c>
      <c r="G6315" s="5">
        <v>136</v>
      </c>
      <c r="H6315" s="5" t="s">
        <v>25</v>
      </c>
      <c r="I6315" s="5">
        <v>19</v>
      </c>
      <c r="J6315">
        <f xml:space="preserve"> VLOOKUP(B6315,'Dataset-A1'!A:C,3,FALSE)</f>
        <v>1</v>
      </c>
      <c r="K6315">
        <f xml:space="preserve"> YEAR('Dataset-A2'!D6315)</f>
        <v>2017</v>
      </c>
      <c r="L6315">
        <f t="shared" si="294"/>
        <v>12</v>
      </c>
      <c r="M6315" t="str">
        <f xml:space="preserve"> VLOOKUP(B6315,'Dataset-A1'!A:D,4,FALSE)</f>
        <v>OT</v>
      </c>
      <c r="N6315">
        <f t="shared" si="295"/>
        <v>4</v>
      </c>
      <c r="O6315">
        <f t="shared" si="296"/>
        <v>156</v>
      </c>
    </row>
    <row r="6316" spans="1:15">
      <c r="A6316" s="1">
        <v>50112851</v>
      </c>
      <c r="B6316" s="5">
        <v>374011</v>
      </c>
      <c r="C6316" s="7">
        <v>43130</v>
      </c>
      <c r="D6316" s="7">
        <v>43135</v>
      </c>
      <c r="E6316" s="5" t="s">
        <v>33</v>
      </c>
      <c r="F6316" s="5">
        <v>169</v>
      </c>
      <c r="G6316" s="5">
        <v>89</v>
      </c>
      <c r="H6316" s="5" t="s">
        <v>27</v>
      </c>
      <c r="I6316" s="5">
        <v>12</v>
      </c>
      <c r="J6316">
        <f xml:space="preserve"> VLOOKUP(B6316,'Dataset-A1'!A:C,3,FALSE)</f>
        <v>1</v>
      </c>
      <c r="K6316">
        <f xml:space="preserve"> YEAR('Dataset-A2'!D6316)</f>
        <v>2018</v>
      </c>
      <c r="L6316">
        <f t="shared" si="294"/>
        <v>2</v>
      </c>
      <c r="M6316" t="str">
        <f xml:space="preserve"> VLOOKUP(B6316,'Dataset-A1'!A:D,4,FALSE)</f>
        <v>CN</v>
      </c>
      <c r="N6316">
        <f t="shared" si="295"/>
        <v>5</v>
      </c>
      <c r="O6316">
        <f t="shared" si="296"/>
        <v>80</v>
      </c>
    </row>
    <row r="6317" spans="1:15">
      <c r="A6317" s="1">
        <v>50112861</v>
      </c>
      <c r="B6317" s="5">
        <v>4665359</v>
      </c>
      <c r="C6317" s="7">
        <v>43097</v>
      </c>
      <c r="D6317" s="7">
        <v>43103</v>
      </c>
      <c r="E6317" s="5" t="s">
        <v>28</v>
      </c>
      <c r="F6317" s="5">
        <v>322</v>
      </c>
      <c r="G6317" s="5">
        <v>160</v>
      </c>
      <c r="H6317" s="5" t="s">
        <v>27</v>
      </c>
      <c r="I6317" s="5">
        <v>13</v>
      </c>
      <c r="J6317">
        <f xml:space="preserve"> VLOOKUP(B6317,'Dataset-A1'!A:C,3,FALSE)</f>
        <v>1</v>
      </c>
      <c r="K6317">
        <f xml:space="preserve"> YEAR('Dataset-A2'!D6317)</f>
        <v>2018</v>
      </c>
      <c r="L6317">
        <f t="shared" si="294"/>
        <v>1</v>
      </c>
      <c r="M6317" t="str">
        <f xml:space="preserve"> VLOOKUP(B6317,'Dataset-A1'!A:D,4,FALSE)</f>
        <v>CN</v>
      </c>
      <c r="N6317">
        <f t="shared" si="295"/>
        <v>6</v>
      </c>
      <c r="O6317">
        <f t="shared" si="296"/>
        <v>162</v>
      </c>
    </row>
    <row r="6318" spans="1:15">
      <c r="A6318" s="1">
        <v>50112871</v>
      </c>
      <c r="B6318" s="5">
        <v>4871395</v>
      </c>
      <c r="C6318" s="7">
        <v>43292</v>
      </c>
      <c r="D6318" s="7">
        <v>43296</v>
      </c>
      <c r="E6318" s="5" t="s">
        <v>29</v>
      </c>
      <c r="F6318" s="5">
        <v>231</v>
      </c>
      <c r="G6318" s="5">
        <v>55</v>
      </c>
      <c r="H6318" s="5" t="s">
        <v>30</v>
      </c>
      <c r="I6318" s="5">
        <v>7</v>
      </c>
      <c r="J6318">
        <f xml:space="preserve"> VLOOKUP(B6318,'Dataset-A1'!A:C,3,FALSE)</f>
        <v>0</v>
      </c>
      <c r="K6318">
        <f xml:space="preserve"> YEAR('Dataset-A2'!D6318)</f>
        <v>2018</v>
      </c>
      <c r="L6318">
        <f t="shared" si="294"/>
        <v>7</v>
      </c>
      <c r="M6318" t="str">
        <f xml:space="preserve"> VLOOKUP(B6318,'Dataset-A1'!A:D,4,FALSE)</f>
        <v>OT</v>
      </c>
      <c r="N6318">
        <f t="shared" si="295"/>
        <v>4</v>
      </c>
      <c r="O6318">
        <f t="shared" si="296"/>
        <v>176</v>
      </c>
    </row>
    <row r="6319" spans="1:15">
      <c r="A6319" s="1">
        <v>50112891</v>
      </c>
      <c r="B6319" s="5">
        <v>21165697</v>
      </c>
      <c r="C6319" s="7">
        <v>43266</v>
      </c>
      <c r="D6319" s="7">
        <v>43268</v>
      </c>
      <c r="E6319" s="5" t="s">
        <v>29</v>
      </c>
      <c r="F6319" s="5">
        <v>404</v>
      </c>
      <c r="G6319" s="5">
        <v>224</v>
      </c>
      <c r="H6319" s="5" t="s">
        <v>25</v>
      </c>
      <c r="I6319" s="5">
        <v>2</v>
      </c>
      <c r="J6319">
        <f xml:space="preserve"> VLOOKUP(B6319,'Dataset-A1'!A:C,3,FALSE)</f>
        <v>0</v>
      </c>
      <c r="K6319">
        <f xml:space="preserve"> YEAR('Dataset-A2'!D6319)</f>
        <v>2018</v>
      </c>
      <c r="L6319">
        <f t="shared" si="294"/>
        <v>6</v>
      </c>
      <c r="M6319" t="str">
        <f xml:space="preserve"> VLOOKUP(B6319,'Dataset-A1'!A:D,4,FALSE)</f>
        <v>EN</v>
      </c>
      <c r="N6319">
        <f t="shared" si="295"/>
        <v>2</v>
      </c>
      <c r="O6319">
        <f t="shared" si="296"/>
        <v>180</v>
      </c>
    </row>
    <row r="6320" spans="1:15">
      <c r="A6320" s="1">
        <v>50112901</v>
      </c>
      <c r="B6320" s="5">
        <v>21163063</v>
      </c>
      <c r="C6320" s="7">
        <v>43209</v>
      </c>
      <c r="D6320" s="7">
        <v>43214</v>
      </c>
      <c r="E6320" s="5" t="s">
        <v>28</v>
      </c>
      <c r="F6320" s="5">
        <v>152</v>
      </c>
      <c r="G6320" s="5">
        <v>32</v>
      </c>
      <c r="H6320" s="5" t="s">
        <v>27</v>
      </c>
      <c r="I6320" s="5">
        <v>2</v>
      </c>
      <c r="J6320">
        <f xml:space="preserve"> VLOOKUP(B6320,'Dataset-A1'!A:C,3,FALSE)</f>
        <v>0</v>
      </c>
      <c r="K6320">
        <f xml:space="preserve"> YEAR('Dataset-A2'!D6320)</f>
        <v>2018</v>
      </c>
      <c r="L6320">
        <f t="shared" si="294"/>
        <v>4</v>
      </c>
      <c r="M6320" t="str">
        <f xml:space="preserve"> VLOOKUP(B6320,'Dataset-A1'!A:D,4,FALSE)</f>
        <v>EN</v>
      </c>
      <c r="N6320">
        <f t="shared" si="295"/>
        <v>5</v>
      </c>
      <c r="O6320">
        <f t="shared" si="296"/>
        <v>120</v>
      </c>
    </row>
    <row r="6321" spans="1:15">
      <c r="A6321" s="1">
        <v>50112921</v>
      </c>
      <c r="B6321" s="5">
        <v>21172473</v>
      </c>
      <c r="C6321" s="7">
        <v>43308</v>
      </c>
      <c r="D6321" s="7">
        <v>43313</v>
      </c>
      <c r="E6321" s="5" t="s">
        <v>28</v>
      </c>
      <c r="F6321" s="5">
        <v>53200</v>
      </c>
      <c r="G6321" s="5">
        <v>23338</v>
      </c>
      <c r="H6321" s="5" t="s">
        <v>25</v>
      </c>
      <c r="I6321" s="5">
        <v>2</v>
      </c>
      <c r="J6321">
        <f xml:space="preserve"> VLOOKUP(B6321,'Dataset-A1'!A:C,3,FALSE)</f>
        <v>1</v>
      </c>
      <c r="K6321">
        <f xml:space="preserve"> YEAR('Dataset-A2'!D6321)</f>
        <v>2018</v>
      </c>
      <c r="L6321">
        <f t="shared" si="294"/>
        <v>8</v>
      </c>
      <c r="M6321" t="str">
        <f xml:space="preserve"> VLOOKUP(B6321,'Dataset-A1'!A:D,4,FALSE)</f>
        <v>OT</v>
      </c>
      <c r="N6321">
        <f t="shared" si="295"/>
        <v>5</v>
      </c>
      <c r="O6321">
        <f t="shared" si="296"/>
        <v>29862</v>
      </c>
    </row>
    <row r="6322" spans="1:15">
      <c r="A6322" s="1">
        <v>50112931</v>
      </c>
      <c r="B6322" s="5">
        <v>21170984</v>
      </c>
      <c r="C6322" s="7">
        <v>43218</v>
      </c>
      <c r="D6322" s="7">
        <v>43220</v>
      </c>
      <c r="E6322" s="5" t="s">
        <v>29</v>
      </c>
      <c r="F6322" s="5">
        <v>537</v>
      </c>
      <c r="G6322" s="5">
        <v>297</v>
      </c>
      <c r="H6322" s="5" t="s">
        <v>30</v>
      </c>
      <c r="I6322" s="5">
        <v>5</v>
      </c>
      <c r="J6322">
        <f xml:space="preserve"> VLOOKUP(B6322,'Dataset-A1'!A:C,3,FALSE)</f>
        <v>1</v>
      </c>
      <c r="K6322">
        <f xml:space="preserve"> YEAR('Dataset-A2'!D6322)</f>
        <v>2018</v>
      </c>
      <c r="L6322">
        <f t="shared" si="294"/>
        <v>4</v>
      </c>
      <c r="M6322" t="str">
        <f xml:space="preserve"> VLOOKUP(B6322,'Dataset-A1'!A:D,4,FALSE)</f>
        <v>OT</v>
      </c>
      <c r="N6322">
        <f t="shared" si="295"/>
        <v>2</v>
      </c>
      <c r="O6322">
        <f t="shared" si="296"/>
        <v>240</v>
      </c>
    </row>
    <row r="6323" spans="1:15">
      <c r="A6323" s="1">
        <v>50112961</v>
      </c>
      <c r="B6323" s="5">
        <v>21170831</v>
      </c>
      <c r="C6323" s="7">
        <v>43253</v>
      </c>
      <c r="D6323" s="7">
        <v>43259</v>
      </c>
      <c r="E6323" s="5" t="s">
        <v>23</v>
      </c>
      <c r="F6323" s="5">
        <v>168</v>
      </c>
      <c r="G6323" s="5">
        <v>87</v>
      </c>
      <c r="H6323" s="5" t="s">
        <v>27</v>
      </c>
      <c r="I6323" s="5">
        <v>8</v>
      </c>
      <c r="J6323">
        <f xml:space="preserve"> VLOOKUP(B6323,'Dataset-A1'!A:C,3,FALSE)</f>
        <v>1</v>
      </c>
      <c r="K6323">
        <f xml:space="preserve"> YEAR('Dataset-A2'!D6323)</f>
        <v>2018</v>
      </c>
      <c r="L6323">
        <f t="shared" si="294"/>
        <v>6</v>
      </c>
      <c r="M6323" t="str">
        <f xml:space="preserve"> VLOOKUP(B6323,'Dataset-A1'!A:D,4,FALSE)</f>
        <v>OT</v>
      </c>
      <c r="N6323">
        <f t="shared" si="295"/>
        <v>6</v>
      </c>
      <c r="O6323">
        <f t="shared" si="296"/>
        <v>81</v>
      </c>
    </row>
    <row r="6324" spans="1:15">
      <c r="A6324" s="1">
        <v>50112971</v>
      </c>
      <c r="B6324" s="5">
        <v>17764914</v>
      </c>
      <c r="C6324" s="7">
        <v>43174</v>
      </c>
      <c r="D6324" s="7">
        <v>43180</v>
      </c>
      <c r="E6324" s="5" t="s">
        <v>29</v>
      </c>
      <c r="F6324" s="5">
        <v>307</v>
      </c>
      <c r="G6324" s="5">
        <v>212</v>
      </c>
      <c r="H6324" s="5" t="s">
        <v>27</v>
      </c>
      <c r="I6324" s="5">
        <v>4</v>
      </c>
      <c r="J6324">
        <f xml:space="preserve"> VLOOKUP(B6324,'Dataset-A1'!A:C,3,FALSE)</f>
        <v>1</v>
      </c>
      <c r="K6324">
        <f xml:space="preserve"> YEAR('Dataset-A2'!D6324)</f>
        <v>2018</v>
      </c>
      <c r="L6324">
        <f t="shared" si="294"/>
        <v>3</v>
      </c>
      <c r="M6324" t="str">
        <f xml:space="preserve"> VLOOKUP(B6324,'Dataset-A1'!A:D,4,FALSE)</f>
        <v>CN</v>
      </c>
      <c r="N6324">
        <f t="shared" si="295"/>
        <v>6</v>
      </c>
      <c r="O6324">
        <f t="shared" si="296"/>
        <v>95</v>
      </c>
    </row>
    <row r="6325" spans="1:15">
      <c r="A6325" s="1">
        <v>50112981</v>
      </c>
      <c r="B6325" s="5">
        <v>9137930</v>
      </c>
      <c r="C6325" s="7">
        <v>43124</v>
      </c>
      <c r="D6325" s="7">
        <v>43128</v>
      </c>
      <c r="E6325" s="5" t="s">
        <v>33</v>
      </c>
      <c r="F6325" s="5">
        <v>628</v>
      </c>
      <c r="G6325" s="5">
        <v>128</v>
      </c>
      <c r="H6325" s="5" t="s">
        <v>25</v>
      </c>
      <c r="I6325" s="5">
        <v>1</v>
      </c>
      <c r="J6325">
        <f xml:space="preserve"> VLOOKUP(B6325,'Dataset-A1'!A:C,3,FALSE)</f>
        <v>1</v>
      </c>
      <c r="K6325">
        <f xml:space="preserve"> YEAR('Dataset-A2'!D6325)</f>
        <v>2018</v>
      </c>
      <c r="L6325">
        <f t="shared" si="294"/>
        <v>1</v>
      </c>
      <c r="M6325" t="str">
        <f xml:space="preserve"> VLOOKUP(B6325,'Dataset-A1'!A:D,4,FALSE)</f>
        <v>CN</v>
      </c>
      <c r="N6325">
        <f t="shared" si="295"/>
        <v>4</v>
      </c>
      <c r="O6325">
        <f t="shared" si="296"/>
        <v>500</v>
      </c>
    </row>
    <row r="6326" spans="1:15">
      <c r="A6326" s="1">
        <v>50112991</v>
      </c>
      <c r="B6326" s="5">
        <v>7067806</v>
      </c>
      <c r="C6326" s="7">
        <v>43349</v>
      </c>
      <c r="D6326" s="7">
        <v>43350</v>
      </c>
      <c r="E6326" s="5" t="s">
        <v>29</v>
      </c>
      <c r="F6326" s="5">
        <v>273</v>
      </c>
      <c r="G6326" s="5">
        <v>158</v>
      </c>
      <c r="H6326" s="5" t="s">
        <v>27</v>
      </c>
      <c r="I6326" s="5">
        <v>2</v>
      </c>
      <c r="J6326">
        <f xml:space="preserve"> VLOOKUP(B6326,'Dataset-A1'!A:C,3,FALSE)</f>
        <v>1</v>
      </c>
      <c r="K6326">
        <f xml:space="preserve"> YEAR('Dataset-A2'!D6326)</f>
        <v>2018</v>
      </c>
      <c r="L6326">
        <f t="shared" si="294"/>
        <v>9</v>
      </c>
      <c r="M6326" t="str">
        <f xml:space="preserve"> VLOOKUP(B6326,'Dataset-A1'!A:D,4,FALSE)</f>
        <v>CN</v>
      </c>
      <c r="N6326">
        <f t="shared" si="295"/>
        <v>1</v>
      </c>
      <c r="O6326">
        <f t="shared" si="296"/>
        <v>115</v>
      </c>
    </row>
    <row r="6327" spans="1:15">
      <c r="A6327" s="1">
        <v>50113001</v>
      </c>
      <c r="B6327" s="5">
        <v>4820097</v>
      </c>
      <c r="C6327" s="7">
        <v>43361</v>
      </c>
      <c r="D6327" s="7">
        <v>43368</v>
      </c>
      <c r="E6327" s="5" t="s">
        <v>29</v>
      </c>
      <c r="F6327" s="5">
        <v>154</v>
      </c>
      <c r="G6327" s="5">
        <v>93</v>
      </c>
      <c r="H6327" s="5" t="s">
        <v>32</v>
      </c>
      <c r="I6327" s="5">
        <v>2</v>
      </c>
      <c r="J6327">
        <f xml:space="preserve"> VLOOKUP(B6327,'Dataset-A1'!A:C,3,FALSE)</f>
        <v>0</v>
      </c>
      <c r="K6327">
        <f xml:space="preserve"> YEAR('Dataset-A2'!D6327)</f>
        <v>2018</v>
      </c>
      <c r="L6327">
        <f t="shared" si="294"/>
        <v>9</v>
      </c>
      <c r="M6327" t="str">
        <f xml:space="preserve"> VLOOKUP(B6327,'Dataset-A1'!A:D,4,FALSE)</f>
        <v>CN</v>
      </c>
      <c r="N6327">
        <f t="shared" si="295"/>
        <v>7</v>
      </c>
      <c r="O6327">
        <f t="shared" si="296"/>
        <v>61</v>
      </c>
    </row>
    <row r="6328" spans="1:15">
      <c r="A6328" s="1">
        <v>50113011</v>
      </c>
      <c r="B6328" s="5">
        <v>21169304</v>
      </c>
      <c r="C6328" s="7">
        <v>43427</v>
      </c>
      <c r="D6328" s="7">
        <v>43429</v>
      </c>
      <c r="E6328" s="5" t="s">
        <v>29</v>
      </c>
      <c r="F6328" s="5">
        <v>1580</v>
      </c>
      <c r="G6328" s="5">
        <v>586</v>
      </c>
      <c r="H6328" s="5" t="s">
        <v>30</v>
      </c>
      <c r="I6328" s="5">
        <v>9</v>
      </c>
      <c r="J6328">
        <f xml:space="preserve"> VLOOKUP(B6328,'Dataset-A1'!A:C,3,FALSE)</f>
        <v>1</v>
      </c>
      <c r="K6328">
        <f xml:space="preserve"> YEAR('Dataset-A2'!D6328)</f>
        <v>2018</v>
      </c>
      <c r="L6328">
        <f t="shared" si="294"/>
        <v>11</v>
      </c>
      <c r="M6328" t="str">
        <f xml:space="preserve"> VLOOKUP(B6328,'Dataset-A1'!A:D,4,FALSE)</f>
        <v>CN</v>
      </c>
      <c r="N6328">
        <f t="shared" si="295"/>
        <v>2</v>
      </c>
      <c r="O6328">
        <f t="shared" si="296"/>
        <v>994</v>
      </c>
    </row>
    <row r="6329" spans="1:15">
      <c r="A6329" s="1">
        <v>50113021</v>
      </c>
      <c r="B6329" s="5">
        <v>20631034</v>
      </c>
      <c r="C6329" s="7">
        <v>43180</v>
      </c>
      <c r="D6329" s="7">
        <v>43181</v>
      </c>
      <c r="E6329" s="5" t="s">
        <v>29</v>
      </c>
      <c r="F6329" s="5">
        <v>381</v>
      </c>
      <c r="G6329" s="5">
        <v>158</v>
      </c>
      <c r="H6329" s="5" t="s">
        <v>30</v>
      </c>
      <c r="I6329" s="5">
        <v>2</v>
      </c>
      <c r="J6329">
        <f xml:space="preserve"> VLOOKUP(B6329,'Dataset-A1'!A:C,3,FALSE)</f>
        <v>1</v>
      </c>
      <c r="K6329">
        <f xml:space="preserve"> YEAR('Dataset-A2'!D6329)</f>
        <v>2018</v>
      </c>
      <c r="L6329">
        <f t="shared" si="294"/>
        <v>3</v>
      </c>
      <c r="M6329" t="str">
        <f xml:space="preserve"> VLOOKUP(B6329,'Dataset-A1'!A:D,4,FALSE)</f>
        <v>OT</v>
      </c>
      <c r="N6329">
        <f t="shared" si="295"/>
        <v>1</v>
      </c>
      <c r="O6329">
        <f t="shared" si="296"/>
        <v>223</v>
      </c>
    </row>
    <row r="6330" spans="1:15">
      <c r="A6330" s="1">
        <v>50113051</v>
      </c>
      <c r="B6330" s="5">
        <v>4803939</v>
      </c>
      <c r="C6330" s="7">
        <v>43314</v>
      </c>
      <c r="D6330" s="7">
        <v>43315</v>
      </c>
      <c r="E6330" s="5" t="s">
        <v>29</v>
      </c>
      <c r="F6330" s="5">
        <v>204</v>
      </c>
      <c r="G6330" s="5">
        <v>84</v>
      </c>
      <c r="H6330" s="5" t="s">
        <v>32</v>
      </c>
      <c r="I6330" s="5">
        <v>3</v>
      </c>
      <c r="J6330">
        <f xml:space="preserve"> VLOOKUP(B6330,'Dataset-A1'!A:C,3,FALSE)</f>
        <v>1</v>
      </c>
      <c r="K6330">
        <f xml:space="preserve"> YEAR('Dataset-A2'!D6330)</f>
        <v>2018</v>
      </c>
      <c r="L6330">
        <f t="shared" si="294"/>
        <v>8</v>
      </c>
      <c r="M6330" t="str">
        <f xml:space="preserve"> VLOOKUP(B6330,'Dataset-A1'!A:D,4,FALSE)</f>
        <v>EN</v>
      </c>
      <c r="N6330">
        <f t="shared" si="295"/>
        <v>1</v>
      </c>
      <c r="O6330">
        <f t="shared" si="296"/>
        <v>120</v>
      </c>
    </row>
    <row r="6331" spans="1:15">
      <c r="A6331" s="1">
        <v>50113061</v>
      </c>
      <c r="B6331" s="5">
        <v>21164561</v>
      </c>
      <c r="C6331" s="7">
        <v>43221</v>
      </c>
      <c r="D6331" s="7">
        <v>43227</v>
      </c>
      <c r="E6331" s="5" t="s">
        <v>29</v>
      </c>
      <c r="F6331" s="5">
        <v>393</v>
      </c>
      <c r="G6331" s="5">
        <v>194</v>
      </c>
      <c r="H6331" s="5" t="s">
        <v>27</v>
      </c>
      <c r="I6331" s="5">
        <v>17</v>
      </c>
      <c r="J6331">
        <f xml:space="preserve"> VLOOKUP(B6331,'Dataset-A1'!A:C,3,FALSE)</f>
        <v>1</v>
      </c>
      <c r="K6331">
        <f xml:space="preserve"> YEAR('Dataset-A2'!D6331)</f>
        <v>2018</v>
      </c>
      <c r="L6331">
        <f t="shared" si="294"/>
        <v>5</v>
      </c>
      <c r="M6331" t="str">
        <f xml:space="preserve"> VLOOKUP(B6331,'Dataset-A1'!A:D,4,FALSE)</f>
        <v>CN</v>
      </c>
      <c r="N6331">
        <f t="shared" si="295"/>
        <v>6</v>
      </c>
      <c r="O6331">
        <f t="shared" si="296"/>
        <v>199</v>
      </c>
    </row>
    <row r="6332" spans="1:15">
      <c r="A6332" s="1">
        <v>50113071</v>
      </c>
      <c r="B6332" s="5">
        <v>9234332</v>
      </c>
      <c r="C6332" s="7">
        <v>43408</v>
      </c>
      <c r="D6332" s="7">
        <v>43411</v>
      </c>
      <c r="E6332" s="5" t="s">
        <v>29</v>
      </c>
      <c r="F6332" s="5">
        <v>285</v>
      </c>
      <c r="G6332" s="5">
        <v>185</v>
      </c>
      <c r="H6332" s="5" t="s">
        <v>30</v>
      </c>
      <c r="I6332" s="5">
        <v>4</v>
      </c>
      <c r="J6332">
        <f xml:space="preserve"> VLOOKUP(B6332,'Dataset-A1'!A:C,3,FALSE)</f>
        <v>1</v>
      </c>
      <c r="K6332">
        <f xml:space="preserve"> YEAR('Dataset-A2'!D6332)</f>
        <v>2018</v>
      </c>
      <c r="L6332">
        <f t="shared" si="294"/>
        <v>11</v>
      </c>
      <c r="M6332" t="str">
        <f xml:space="preserve"> VLOOKUP(B6332,'Dataset-A1'!A:D,4,FALSE)</f>
        <v>CN</v>
      </c>
      <c r="N6332">
        <f t="shared" si="295"/>
        <v>3</v>
      </c>
      <c r="O6332">
        <f t="shared" si="296"/>
        <v>100</v>
      </c>
    </row>
    <row r="6333" spans="1:15">
      <c r="A6333" s="1">
        <v>50113091</v>
      </c>
      <c r="B6333" s="5">
        <v>12497901</v>
      </c>
      <c r="C6333" s="7">
        <v>43158</v>
      </c>
      <c r="D6333" s="7">
        <v>43164</v>
      </c>
      <c r="E6333" s="5" t="s">
        <v>29</v>
      </c>
      <c r="F6333" s="5">
        <v>723</v>
      </c>
      <c r="G6333" s="5">
        <v>470</v>
      </c>
      <c r="H6333" s="5" t="s">
        <v>30</v>
      </c>
      <c r="I6333" s="5">
        <v>3</v>
      </c>
      <c r="J6333">
        <f xml:space="preserve"> VLOOKUP(B6333,'Dataset-A1'!A:C,3,FALSE)</f>
        <v>0</v>
      </c>
      <c r="K6333">
        <f xml:space="preserve"> YEAR('Dataset-A2'!D6333)</f>
        <v>2018</v>
      </c>
      <c r="L6333">
        <f t="shared" si="294"/>
        <v>3</v>
      </c>
      <c r="M6333" t="str">
        <f xml:space="preserve"> VLOOKUP(B6333,'Dataset-A1'!A:D,4,FALSE)</f>
        <v>CN</v>
      </c>
      <c r="N6333">
        <f t="shared" si="295"/>
        <v>6</v>
      </c>
      <c r="O6333">
        <f t="shared" si="296"/>
        <v>253</v>
      </c>
    </row>
    <row r="6334" spans="1:15">
      <c r="A6334" s="1">
        <v>50113101</v>
      </c>
      <c r="B6334" s="5">
        <v>14506775</v>
      </c>
      <c r="C6334" s="7">
        <v>43339</v>
      </c>
      <c r="D6334" s="7">
        <v>43343</v>
      </c>
      <c r="E6334" s="5" t="s">
        <v>29</v>
      </c>
      <c r="F6334" s="5">
        <v>1206</v>
      </c>
      <c r="G6334" s="5">
        <v>299</v>
      </c>
      <c r="H6334" s="5" t="s">
        <v>27</v>
      </c>
      <c r="I6334" s="5">
        <v>3</v>
      </c>
      <c r="J6334">
        <f xml:space="preserve"> VLOOKUP(B6334,'Dataset-A1'!A:C,3,FALSE)</f>
        <v>1</v>
      </c>
      <c r="K6334">
        <f xml:space="preserve"> YEAR('Dataset-A2'!D6334)</f>
        <v>2018</v>
      </c>
      <c r="L6334">
        <f t="shared" si="294"/>
        <v>8</v>
      </c>
      <c r="M6334" t="str">
        <f xml:space="preserve"> VLOOKUP(B6334,'Dataset-A1'!A:D,4,FALSE)</f>
        <v>CN</v>
      </c>
      <c r="N6334">
        <f t="shared" si="295"/>
        <v>4</v>
      </c>
      <c r="O6334">
        <f t="shared" si="296"/>
        <v>907</v>
      </c>
    </row>
    <row r="6335" spans="1:15">
      <c r="A6335" s="1">
        <v>50113111</v>
      </c>
      <c r="B6335" s="5">
        <v>21172473</v>
      </c>
      <c r="C6335" s="7">
        <v>43370</v>
      </c>
      <c r="D6335" s="7">
        <v>43372</v>
      </c>
      <c r="E6335" s="5" t="s">
        <v>29</v>
      </c>
      <c r="F6335" s="5">
        <v>199</v>
      </c>
      <c r="G6335" s="5">
        <v>97</v>
      </c>
      <c r="H6335" s="5" t="s">
        <v>25</v>
      </c>
      <c r="I6335" s="5">
        <v>5</v>
      </c>
      <c r="J6335">
        <f xml:space="preserve"> VLOOKUP(B6335,'Dataset-A1'!A:C,3,FALSE)</f>
        <v>1</v>
      </c>
      <c r="K6335">
        <f xml:space="preserve"> YEAR('Dataset-A2'!D6335)</f>
        <v>2018</v>
      </c>
      <c r="L6335">
        <f t="shared" si="294"/>
        <v>9</v>
      </c>
      <c r="M6335" t="str">
        <f xml:space="preserve"> VLOOKUP(B6335,'Dataset-A1'!A:D,4,FALSE)</f>
        <v>OT</v>
      </c>
      <c r="N6335">
        <f t="shared" si="295"/>
        <v>2</v>
      </c>
      <c r="O6335">
        <f t="shared" si="296"/>
        <v>102</v>
      </c>
    </row>
    <row r="6336" spans="1:15">
      <c r="A6336" s="1">
        <v>50113121</v>
      </c>
      <c r="B6336" s="5">
        <v>21168063</v>
      </c>
      <c r="C6336" s="7">
        <v>43184</v>
      </c>
      <c r="D6336" s="7">
        <v>43187</v>
      </c>
      <c r="E6336" s="5" t="s">
        <v>28</v>
      </c>
      <c r="F6336" s="5">
        <v>140</v>
      </c>
      <c r="G6336" s="5">
        <v>68</v>
      </c>
      <c r="H6336" s="5" t="s">
        <v>27</v>
      </c>
      <c r="I6336" s="5">
        <v>1</v>
      </c>
      <c r="J6336">
        <f xml:space="preserve"> VLOOKUP(B6336,'Dataset-A1'!A:C,3,FALSE)</f>
        <v>1</v>
      </c>
      <c r="K6336">
        <f xml:space="preserve"> YEAR('Dataset-A2'!D6336)</f>
        <v>2018</v>
      </c>
      <c r="L6336">
        <f t="shared" si="294"/>
        <v>3</v>
      </c>
      <c r="M6336" t="str">
        <f xml:space="preserve"> VLOOKUP(B6336,'Dataset-A1'!A:D,4,FALSE)</f>
        <v>OT</v>
      </c>
      <c r="N6336">
        <f t="shared" si="295"/>
        <v>3</v>
      </c>
      <c r="O6336">
        <f t="shared" si="296"/>
        <v>72</v>
      </c>
    </row>
    <row r="6337" spans="1:15">
      <c r="A6337" s="1">
        <v>50113141</v>
      </c>
      <c r="B6337" s="5">
        <v>13239569</v>
      </c>
      <c r="C6337" s="7">
        <v>43164</v>
      </c>
      <c r="D6337" s="7">
        <v>43169</v>
      </c>
      <c r="E6337" s="5" t="s">
        <v>28</v>
      </c>
      <c r="F6337" s="5">
        <v>499</v>
      </c>
      <c r="G6337" s="5">
        <v>229</v>
      </c>
      <c r="H6337" s="5" t="s">
        <v>30</v>
      </c>
      <c r="I6337" s="5">
        <v>6</v>
      </c>
      <c r="J6337">
        <f xml:space="preserve"> VLOOKUP(B6337,'Dataset-A1'!A:C,3,FALSE)</f>
        <v>1</v>
      </c>
      <c r="K6337">
        <f xml:space="preserve"> YEAR('Dataset-A2'!D6337)</f>
        <v>2018</v>
      </c>
      <c r="L6337">
        <f t="shared" si="294"/>
        <v>3</v>
      </c>
      <c r="M6337" t="str">
        <f xml:space="preserve"> VLOOKUP(B6337,'Dataset-A1'!A:D,4,FALSE)</f>
        <v>CN</v>
      </c>
      <c r="N6337">
        <f t="shared" si="295"/>
        <v>5</v>
      </c>
      <c r="O6337">
        <f t="shared" si="296"/>
        <v>270</v>
      </c>
    </row>
    <row r="6338" spans="1:15">
      <c r="A6338" s="1">
        <v>50113161</v>
      </c>
      <c r="B6338" s="5">
        <v>20289404</v>
      </c>
      <c r="C6338" s="7">
        <v>43255</v>
      </c>
      <c r="D6338" s="7">
        <v>43258</v>
      </c>
      <c r="E6338" s="5" t="s">
        <v>29</v>
      </c>
      <c r="F6338" s="5">
        <v>363</v>
      </c>
      <c r="G6338" s="5">
        <v>147</v>
      </c>
      <c r="H6338" s="5" t="s">
        <v>32</v>
      </c>
      <c r="I6338" s="5">
        <v>3</v>
      </c>
      <c r="J6338">
        <f xml:space="preserve"> VLOOKUP(B6338,'Dataset-A1'!A:C,3,FALSE)</f>
        <v>0</v>
      </c>
      <c r="K6338">
        <f xml:space="preserve"> YEAR('Dataset-A2'!D6338)</f>
        <v>2018</v>
      </c>
      <c r="L6338">
        <f t="shared" si="294"/>
        <v>6</v>
      </c>
      <c r="M6338" t="str">
        <f xml:space="preserve"> VLOOKUP(B6338,'Dataset-A1'!A:D,4,FALSE)</f>
        <v>CN</v>
      </c>
      <c r="N6338">
        <f t="shared" si="295"/>
        <v>3</v>
      </c>
      <c r="O6338">
        <f t="shared" si="296"/>
        <v>216</v>
      </c>
    </row>
    <row r="6339" spans="1:15">
      <c r="A6339" s="1">
        <v>50113171</v>
      </c>
      <c r="B6339" s="5">
        <v>21171327</v>
      </c>
      <c r="C6339" s="7">
        <v>43326</v>
      </c>
      <c r="D6339" s="7">
        <v>43326</v>
      </c>
      <c r="E6339" s="5" t="s">
        <v>23</v>
      </c>
      <c r="F6339" s="5">
        <v>284</v>
      </c>
      <c r="G6339" s="5">
        <v>88</v>
      </c>
      <c r="H6339" s="5" t="s">
        <v>30</v>
      </c>
      <c r="I6339" s="5">
        <v>1</v>
      </c>
      <c r="J6339">
        <f xml:space="preserve"> VLOOKUP(B6339,'Dataset-A1'!A:C,3,FALSE)</f>
        <v>0</v>
      </c>
      <c r="K6339">
        <f xml:space="preserve"> YEAR('Dataset-A2'!D6339)</f>
        <v>2018</v>
      </c>
      <c r="L6339">
        <f t="shared" ref="L6339:L6402" si="297">MONTH(D6339)</f>
        <v>8</v>
      </c>
      <c r="M6339" t="str">
        <f xml:space="preserve"> VLOOKUP(B6339,'Dataset-A1'!A:D,4,FALSE)</f>
        <v>CN</v>
      </c>
      <c r="N6339">
        <f t="shared" ref="N6339:N6402" si="298">D6339-C6339</f>
        <v>0</v>
      </c>
      <c r="O6339">
        <f t="shared" ref="O6339:O6402" si="299" xml:space="preserve"> F6339-G6339</f>
        <v>196</v>
      </c>
    </row>
    <row r="6340" spans="1:15">
      <c r="A6340" s="1">
        <v>50113181</v>
      </c>
      <c r="B6340" s="5">
        <v>13535198</v>
      </c>
      <c r="C6340" s="7">
        <v>43297</v>
      </c>
      <c r="D6340" s="7">
        <v>43301</v>
      </c>
      <c r="E6340" s="5" t="s">
        <v>28</v>
      </c>
      <c r="F6340" s="5">
        <v>6376</v>
      </c>
      <c r="G6340" s="5">
        <v>3217</v>
      </c>
      <c r="H6340" s="5" t="s">
        <v>30</v>
      </c>
      <c r="I6340" s="5">
        <v>2</v>
      </c>
      <c r="J6340">
        <f xml:space="preserve"> VLOOKUP(B6340,'Dataset-A1'!A:C,3,FALSE)</f>
        <v>1</v>
      </c>
      <c r="K6340">
        <f xml:space="preserve"> YEAR('Dataset-A2'!D6340)</f>
        <v>2018</v>
      </c>
      <c r="L6340">
        <f t="shared" si="297"/>
        <v>7</v>
      </c>
      <c r="M6340" t="str">
        <f xml:space="preserve"> VLOOKUP(B6340,'Dataset-A1'!A:D,4,FALSE)</f>
        <v>CN</v>
      </c>
      <c r="N6340">
        <f t="shared" si="298"/>
        <v>4</v>
      </c>
      <c r="O6340">
        <f t="shared" si="299"/>
        <v>3159</v>
      </c>
    </row>
    <row r="6341" spans="1:15">
      <c r="A6341" s="1">
        <v>50113201</v>
      </c>
      <c r="B6341" s="5">
        <v>21163769</v>
      </c>
      <c r="C6341" s="7">
        <v>43253</v>
      </c>
      <c r="D6341" s="7">
        <v>43259</v>
      </c>
      <c r="E6341" s="5" t="s">
        <v>29</v>
      </c>
      <c r="F6341" s="5">
        <v>241</v>
      </c>
      <c r="G6341" s="5">
        <v>90</v>
      </c>
      <c r="H6341" s="5" t="s">
        <v>25</v>
      </c>
      <c r="I6341" s="5">
        <v>1</v>
      </c>
      <c r="J6341">
        <f xml:space="preserve"> VLOOKUP(B6341,'Dataset-A1'!A:C,3,FALSE)</f>
        <v>1</v>
      </c>
      <c r="K6341">
        <f xml:space="preserve"> YEAR('Dataset-A2'!D6341)</f>
        <v>2018</v>
      </c>
      <c r="L6341">
        <f t="shared" si="297"/>
        <v>6</v>
      </c>
      <c r="M6341" t="str">
        <f xml:space="preserve"> VLOOKUP(B6341,'Dataset-A1'!A:D,4,FALSE)</f>
        <v>CN</v>
      </c>
      <c r="N6341">
        <f t="shared" si="298"/>
        <v>6</v>
      </c>
      <c r="O6341">
        <f t="shared" si="299"/>
        <v>151</v>
      </c>
    </row>
    <row r="6342" spans="1:15">
      <c r="A6342" s="1">
        <v>50113221</v>
      </c>
      <c r="B6342" s="5">
        <v>8876143</v>
      </c>
      <c r="C6342" s="7">
        <v>43330</v>
      </c>
      <c r="D6342" s="7">
        <v>43332</v>
      </c>
      <c r="E6342" s="5" t="s">
        <v>23</v>
      </c>
      <c r="F6342" s="5">
        <v>225</v>
      </c>
      <c r="G6342" s="5">
        <v>146</v>
      </c>
      <c r="H6342" s="5" t="s">
        <v>30</v>
      </c>
      <c r="I6342" s="5">
        <v>2</v>
      </c>
      <c r="J6342">
        <f xml:space="preserve"> VLOOKUP(B6342,'Dataset-A1'!A:C,3,FALSE)</f>
        <v>1</v>
      </c>
      <c r="K6342">
        <f xml:space="preserve"> YEAR('Dataset-A2'!D6342)</f>
        <v>2018</v>
      </c>
      <c r="L6342">
        <f t="shared" si="297"/>
        <v>8</v>
      </c>
      <c r="M6342" t="str">
        <f xml:space="preserve"> VLOOKUP(B6342,'Dataset-A1'!A:D,4,FALSE)</f>
        <v>EN</v>
      </c>
      <c r="N6342">
        <f t="shared" si="298"/>
        <v>2</v>
      </c>
      <c r="O6342">
        <f t="shared" si="299"/>
        <v>79</v>
      </c>
    </row>
    <row r="6343" spans="1:15">
      <c r="A6343" s="1">
        <v>50113251</v>
      </c>
      <c r="B6343" s="5">
        <v>16436360</v>
      </c>
      <c r="C6343" s="7">
        <v>43093</v>
      </c>
      <c r="D6343" s="7">
        <v>43098</v>
      </c>
      <c r="E6343" s="5" t="s">
        <v>23</v>
      </c>
      <c r="F6343" s="5">
        <v>256</v>
      </c>
      <c r="G6343" s="5">
        <v>149</v>
      </c>
      <c r="H6343" s="5" t="s">
        <v>27</v>
      </c>
      <c r="I6343" s="5">
        <v>2</v>
      </c>
      <c r="J6343">
        <f xml:space="preserve"> VLOOKUP(B6343,'Dataset-A1'!A:C,3,FALSE)</f>
        <v>1</v>
      </c>
      <c r="K6343">
        <f xml:space="preserve"> YEAR('Dataset-A2'!D6343)</f>
        <v>2017</v>
      </c>
      <c r="L6343">
        <f t="shared" si="297"/>
        <v>12</v>
      </c>
      <c r="M6343" t="str">
        <f xml:space="preserve"> VLOOKUP(B6343,'Dataset-A1'!A:D,4,FALSE)</f>
        <v>OT</v>
      </c>
      <c r="N6343">
        <f t="shared" si="298"/>
        <v>5</v>
      </c>
      <c r="O6343">
        <f t="shared" si="299"/>
        <v>107</v>
      </c>
    </row>
    <row r="6344" spans="1:15">
      <c r="A6344" s="1">
        <v>50113271</v>
      </c>
      <c r="B6344" s="5">
        <v>18596551</v>
      </c>
      <c r="C6344" s="7">
        <v>43424</v>
      </c>
      <c r="D6344" s="7">
        <v>43428</v>
      </c>
      <c r="E6344" s="5" t="s">
        <v>29</v>
      </c>
      <c r="F6344" s="5">
        <v>411</v>
      </c>
      <c r="G6344" s="5">
        <v>286</v>
      </c>
      <c r="H6344" s="5" t="s">
        <v>25</v>
      </c>
      <c r="I6344" s="5">
        <v>6</v>
      </c>
      <c r="J6344">
        <f xml:space="preserve"> VLOOKUP(B6344,'Dataset-A1'!A:C,3,FALSE)</f>
        <v>1</v>
      </c>
      <c r="K6344">
        <f xml:space="preserve"> YEAR('Dataset-A2'!D6344)</f>
        <v>2018</v>
      </c>
      <c r="L6344">
        <f t="shared" si="297"/>
        <v>11</v>
      </c>
      <c r="M6344" t="str">
        <f xml:space="preserve"> VLOOKUP(B6344,'Dataset-A1'!A:D,4,FALSE)</f>
        <v>CN</v>
      </c>
      <c r="N6344">
        <f t="shared" si="298"/>
        <v>4</v>
      </c>
      <c r="O6344">
        <f t="shared" si="299"/>
        <v>125</v>
      </c>
    </row>
    <row r="6345" spans="1:15">
      <c r="A6345" s="1">
        <v>50113291</v>
      </c>
      <c r="B6345" s="5">
        <v>21167386</v>
      </c>
      <c r="C6345" s="7">
        <v>43241</v>
      </c>
      <c r="D6345" s="7">
        <v>43247</v>
      </c>
      <c r="E6345" s="5" t="s">
        <v>29</v>
      </c>
      <c r="F6345" s="5">
        <v>262</v>
      </c>
      <c r="G6345" s="5">
        <v>123</v>
      </c>
      <c r="H6345" s="5" t="s">
        <v>30</v>
      </c>
      <c r="I6345" s="5">
        <v>13</v>
      </c>
      <c r="J6345">
        <f xml:space="preserve"> VLOOKUP(B6345,'Dataset-A1'!A:C,3,FALSE)</f>
        <v>1</v>
      </c>
      <c r="K6345">
        <f xml:space="preserve"> YEAR('Dataset-A2'!D6345)</f>
        <v>2018</v>
      </c>
      <c r="L6345">
        <f t="shared" si="297"/>
        <v>5</v>
      </c>
      <c r="M6345" t="str">
        <f xml:space="preserve"> VLOOKUP(B6345,'Dataset-A1'!A:D,4,FALSE)</f>
        <v>EN</v>
      </c>
      <c r="N6345">
        <f t="shared" si="298"/>
        <v>6</v>
      </c>
      <c r="O6345">
        <f t="shared" si="299"/>
        <v>139</v>
      </c>
    </row>
    <row r="6346" spans="1:15">
      <c r="A6346" s="1">
        <v>50113311</v>
      </c>
      <c r="B6346" s="5">
        <v>10325599</v>
      </c>
      <c r="C6346" s="7">
        <v>43416</v>
      </c>
      <c r="D6346" s="7">
        <v>43422</v>
      </c>
      <c r="E6346" s="5" t="s">
        <v>29</v>
      </c>
      <c r="F6346" s="5">
        <v>221</v>
      </c>
      <c r="G6346" s="5">
        <v>71</v>
      </c>
      <c r="H6346" s="5" t="s">
        <v>32</v>
      </c>
      <c r="I6346" s="5">
        <v>4</v>
      </c>
      <c r="J6346">
        <f xml:space="preserve"> VLOOKUP(B6346,'Dataset-A1'!A:C,3,FALSE)</f>
        <v>1</v>
      </c>
      <c r="K6346">
        <f xml:space="preserve"> YEAR('Dataset-A2'!D6346)</f>
        <v>2018</v>
      </c>
      <c r="L6346">
        <f t="shared" si="297"/>
        <v>11</v>
      </c>
      <c r="M6346" t="str">
        <f xml:space="preserve"> VLOOKUP(B6346,'Dataset-A1'!A:D,4,FALSE)</f>
        <v>EN</v>
      </c>
      <c r="N6346">
        <f t="shared" si="298"/>
        <v>6</v>
      </c>
      <c r="O6346">
        <f t="shared" si="299"/>
        <v>150</v>
      </c>
    </row>
    <row r="6347" spans="1:15">
      <c r="A6347" s="1">
        <v>50113321</v>
      </c>
      <c r="B6347" s="5">
        <v>18476004</v>
      </c>
      <c r="C6347" s="7">
        <v>43263</v>
      </c>
      <c r="D6347" s="7">
        <v>43264</v>
      </c>
      <c r="E6347" s="5" t="s">
        <v>33</v>
      </c>
      <c r="F6347" s="5">
        <v>168</v>
      </c>
      <c r="G6347" s="5">
        <v>89</v>
      </c>
      <c r="H6347" s="5" t="s">
        <v>27</v>
      </c>
      <c r="I6347" s="5">
        <v>6</v>
      </c>
      <c r="J6347">
        <f xml:space="preserve"> VLOOKUP(B6347,'Dataset-A1'!A:C,3,FALSE)</f>
        <v>1</v>
      </c>
      <c r="K6347">
        <f xml:space="preserve"> YEAR('Dataset-A2'!D6347)</f>
        <v>2018</v>
      </c>
      <c r="L6347">
        <f t="shared" si="297"/>
        <v>6</v>
      </c>
      <c r="M6347" t="str">
        <f xml:space="preserve"> VLOOKUP(B6347,'Dataset-A1'!A:D,4,FALSE)</f>
        <v>CN</v>
      </c>
      <c r="N6347">
        <f t="shared" si="298"/>
        <v>1</v>
      </c>
      <c r="O6347">
        <f t="shared" si="299"/>
        <v>79</v>
      </c>
    </row>
    <row r="6348" spans="1:15">
      <c r="A6348" s="1">
        <v>50113341</v>
      </c>
      <c r="B6348" s="5">
        <v>38072</v>
      </c>
      <c r="C6348" s="7">
        <v>43201</v>
      </c>
      <c r="D6348" s="7">
        <v>43206</v>
      </c>
      <c r="E6348" s="5" t="s">
        <v>28</v>
      </c>
      <c r="F6348" s="5">
        <v>475</v>
      </c>
      <c r="G6348" s="5">
        <v>222</v>
      </c>
      <c r="H6348" s="5" t="s">
        <v>30</v>
      </c>
      <c r="I6348" s="5">
        <v>1</v>
      </c>
      <c r="J6348">
        <f xml:space="preserve"> VLOOKUP(B6348,'Dataset-A1'!A:C,3,FALSE)</f>
        <v>0</v>
      </c>
      <c r="K6348">
        <f xml:space="preserve"> YEAR('Dataset-A2'!D6348)</f>
        <v>2018</v>
      </c>
      <c r="L6348">
        <f t="shared" si="297"/>
        <v>4</v>
      </c>
      <c r="M6348" t="str">
        <f xml:space="preserve"> VLOOKUP(B6348,'Dataset-A1'!A:D,4,FALSE)</f>
        <v>OT</v>
      </c>
      <c r="N6348">
        <f t="shared" si="298"/>
        <v>5</v>
      </c>
      <c r="O6348">
        <f t="shared" si="299"/>
        <v>253</v>
      </c>
    </row>
    <row r="6349" spans="1:15">
      <c r="A6349" s="1">
        <v>50113351</v>
      </c>
      <c r="B6349" s="5">
        <v>17050217</v>
      </c>
      <c r="C6349" s="7">
        <v>43415</v>
      </c>
      <c r="D6349" s="7">
        <v>43417</v>
      </c>
      <c r="E6349" s="5" t="s">
        <v>33</v>
      </c>
      <c r="F6349" s="5">
        <v>292</v>
      </c>
      <c r="G6349" s="5">
        <v>123</v>
      </c>
      <c r="H6349" s="5" t="s">
        <v>25</v>
      </c>
      <c r="I6349" s="5">
        <v>4</v>
      </c>
      <c r="J6349">
        <f xml:space="preserve"> VLOOKUP(B6349,'Dataset-A1'!A:C,3,FALSE)</f>
        <v>1</v>
      </c>
      <c r="K6349">
        <f xml:space="preserve"> YEAR('Dataset-A2'!D6349)</f>
        <v>2018</v>
      </c>
      <c r="L6349">
        <f t="shared" si="297"/>
        <v>11</v>
      </c>
      <c r="M6349" t="str">
        <f xml:space="preserve"> VLOOKUP(B6349,'Dataset-A1'!A:D,4,FALSE)</f>
        <v>OT</v>
      </c>
      <c r="N6349">
        <f t="shared" si="298"/>
        <v>2</v>
      </c>
      <c r="O6349">
        <f t="shared" si="299"/>
        <v>169</v>
      </c>
    </row>
    <row r="6350" spans="1:15">
      <c r="A6350" s="1">
        <v>50113361</v>
      </c>
      <c r="B6350" s="5">
        <v>245639</v>
      </c>
      <c r="C6350" s="7">
        <v>43347</v>
      </c>
      <c r="D6350" s="7">
        <v>43349</v>
      </c>
      <c r="E6350" s="5" t="s">
        <v>33</v>
      </c>
      <c r="F6350" s="5">
        <v>214</v>
      </c>
      <c r="G6350" s="5">
        <v>105</v>
      </c>
      <c r="H6350" s="5" t="s">
        <v>27</v>
      </c>
      <c r="I6350" s="5">
        <v>7</v>
      </c>
      <c r="J6350">
        <f xml:space="preserve"> VLOOKUP(B6350,'Dataset-A1'!A:C,3,FALSE)</f>
        <v>1</v>
      </c>
      <c r="K6350">
        <f xml:space="preserve"> YEAR('Dataset-A2'!D6350)</f>
        <v>2018</v>
      </c>
      <c r="L6350">
        <f t="shared" si="297"/>
        <v>9</v>
      </c>
      <c r="M6350" t="str">
        <f xml:space="preserve"> VLOOKUP(B6350,'Dataset-A1'!A:D,4,FALSE)</f>
        <v>EN</v>
      </c>
      <c r="N6350">
        <f t="shared" si="298"/>
        <v>2</v>
      </c>
      <c r="O6350">
        <f t="shared" si="299"/>
        <v>109</v>
      </c>
    </row>
    <row r="6351" spans="1:15">
      <c r="A6351" s="1">
        <v>50113381</v>
      </c>
      <c r="B6351" s="5">
        <v>20880766</v>
      </c>
      <c r="C6351" s="7">
        <v>43171</v>
      </c>
      <c r="D6351" s="7">
        <v>43177</v>
      </c>
      <c r="E6351" s="5" t="s">
        <v>29</v>
      </c>
      <c r="F6351" s="5">
        <v>460</v>
      </c>
      <c r="G6351" s="5">
        <v>180</v>
      </c>
      <c r="H6351" s="5" t="s">
        <v>30</v>
      </c>
      <c r="I6351" s="5">
        <v>7</v>
      </c>
      <c r="J6351">
        <f xml:space="preserve"> VLOOKUP(B6351,'Dataset-A1'!A:C,3,FALSE)</f>
        <v>0</v>
      </c>
      <c r="K6351">
        <f xml:space="preserve"> YEAR('Dataset-A2'!D6351)</f>
        <v>2018</v>
      </c>
      <c r="L6351">
        <f t="shared" si="297"/>
        <v>3</v>
      </c>
      <c r="M6351" t="str">
        <f xml:space="preserve"> VLOOKUP(B6351,'Dataset-A1'!A:D,4,FALSE)</f>
        <v>CN</v>
      </c>
      <c r="N6351">
        <f t="shared" si="298"/>
        <v>6</v>
      </c>
      <c r="O6351">
        <f t="shared" si="299"/>
        <v>280</v>
      </c>
    </row>
    <row r="6352" spans="1:15">
      <c r="A6352" s="1">
        <v>50113391</v>
      </c>
      <c r="B6352" s="5">
        <v>10664632</v>
      </c>
      <c r="C6352" s="7">
        <v>43374</v>
      </c>
      <c r="D6352" s="7">
        <v>43376</v>
      </c>
      <c r="E6352" s="5" t="s">
        <v>23</v>
      </c>
      <c r="F6352" s="5">
        <v>314</v>
      </c>
      <c r="G6352" s="5">
        <v>188</v>
      </c>
      <c r="H6352" s="5" t="s">
        <v>32</v>
      </c>
      <c r="I6352" s="5">
        <v>5</v>
      </c>
      <c r="J6352">
        <f xml:space="preserve"> VLOOKUP(B6352,'Dataset-A1'!A:C,3,FALSE)</f>
        <v>0</v>
      </c>
      <c r="K6352">
        <f xml:space="preserve"> YEAR('Dataset-A2'!D6352)</f>
        <v>2018</v>
      </c>
      <c r="L6352">
        <f t="shared" si="297"/>
        <v>10</v>
      </c>
      <c r="M6352" t="str">
        <f xml:space="preserve"> VLOOKUP(B6352,'Dataset-A1'!A:D,4,FALSE)</f>
        <v>OT</v>
      </c>
      <c r="N6352">
        <f t="shared" si="298"/>
        <v>2</v>
      </c>
      <c r="O6352">
        <f t="shared" si="299"/>
        <v>126</v>
      </c>
    </row>
    <row r="6353" spans="1:15">
      <c r="A6353" s="1">
        <v>50113431</v>
      </c>
      <c r="B6353" s="5">
        <v>5961545</v>
      </c>
      <c r="C6353" s="7">
        <v>43363</v>
      </c>
      <c r="D6353" s="7">
        <v>43365</v>
      </c>
      <c r="E6353" s="5" t="s">
        <v>29</v>
      </c>
      <c r="F6353" s="5">
        <v>232</v>
      </c>
      <c r="G6353" s="5">
        <v>118</v>
      </c>
      <c r="H6353" s="5" t="s">
        <v>27</v>
      </c>
      <c r="I6353" s="5">
        <v>1</v>
      </c>
      <c r="J6353">
        <f xml:space="preserve"> VLOOKUP(B6353,'Dataset-A1'!A:C,3,FALSE)</f>
        <v>1</v>
      </c>
      <c r="K6353">
        <f xml:space="preserve"> YEAR('Dataset-A2'!D6353)</f>
        <v>2018</v>
      </c>
      <c r="L6353">
        <f t="shared" si="297"/>
        <v>9</v>
      </c>
      <c r="M6353" t="str">
        <f xml:space="preserve"> VLOOKUP(B6353,'Dataset-A1'!A:D,4,FALSE)</f>
        <v>EN</v>
      </c>
      <c r="N6353">
        <f t="shared" si="298"/>
        <v>2</v>
      </c>
      <c r="O6353">
        <f t="shared" si="299"/>
        <v>114</v>
      </c>
    </row>
    <row r="6354" spans="1:15">
      <c r="A6354" s="1">
        <v>50113451</v>
      </c>
      <c r="B6354" s="5">
        <v>14978802</v>
      </c>
      <c r="C6354" s="7">
        <v>43087</v>
      </c>
      <c r="D6354" s="7">
        <v>43091</v>
      </c>
      <c r="E6354" s="5" t="s">
        <v>28</v>
      </c>
      <c r="F6354" s="5">
        <v>592</v>
      </c>
      <c r="G6354" s="5">
        <v>148</v>
      </c>
      <c r="H6354" s="5" t="s">
        <v>30</v>
      </c>
      <c r="I6354" s="5">
        <v>11</v>
      </c>
      <c r="J6354">
        <f xml:space="preserve"> VLOOKUP(B6354,'Dataset-A1'!A:C,3,FALSE)</f>
        <v>1</v>
      </c>
      <c r="K6354">
        <f xml:space="preserve"> YEAR('Dataset-A2'!D6354)</f>
        <v>2017</v>
      </c>
      <c r="L6354">
        <f t="shared" si="297"/>
        <v>12</v>
      </c>
      <c r="M6354" t="str">
        <f xml:space="preserve"> VLOOKUP(B6354,'Dataset-A1'!A:D,4,FALSE)</f>
        <v>OT</v>
      </c>
      <c r="N6354">
        <f t="shared" si="298"/>
        <v>4</v>
      </c>
      <c r="O6354">
        <f t="shared" si="299"/>
        <v>444</v>
      </c>
    </row>
    <row r="6355" spans="1:15">
      <c r="A6355" s="1">
        <v>50113461</v>
      </c>
      <c r="B6355" s="5">
        <v>5216508</v>
      </c>
      <c r="C6355" s="7">
        <v>43425</v>
      </c>
      <c r="D6355" s="7">
        <v>43430</v>
      </c>
      <c r="E6355" s="5" t="s">
        <v>28</v>
      </c>
      <c r="F6355" s="5">
        <v>221</v>
      </c>
      <c r="G6355" s="5">
        <v>83</v>
      </c>
      <c r="H6355" s="5" t="s">
        <v>30</v>
      </c>
      <c r="I6355" s="5">
        <v>1</v>
      </c>
      <c r="J6355">
        <f xml:space="preserve"> VLOOKUP(B6355,'Dataset-A1'!A:C,3,FALSE)</f>
        <v>1</v>
      </c>
      <c r="K6355">
        <f xml:space="preserve"> YEAR('Dataset-A2'!D6355)</f>
        <v>2018</v>
      </c>
      <c r="L6355">
        <f t="shared" si="297"/>
        <v>11</v>
      </c>
      <c r="M6355" t="str">
        <f xml:space="preserve"> VLOOKUP(B6355,'Dataset-A1'!A:D,4,FALSE)</f>
        <v>OT</v>
      </c>
      <c r="N6355">
        <f t="shared" si="298"/>
        <v>5</v>
      </c>
      <c r="O6355">
        <f t="shared" si="299"/>
        <v>138</v>
      </c>
    </row>
    <row r="6356" spans="1:15">
      <c r="A6356" s="1">
        <v>50113481</v>
      </c>
      <c r="B6356" s="5">
        <v>13243892</v>
      </c>
      <c r="C6356" s="7">
        <v>43163</v>
      </c>
      <c r="D6356" s="7">
        <v>43166</v>
      </c>
      <c r="E6356" s="5" t="s">
        <v>28</v>
      </c>
      <c r="F6356" s="5">
        <v>481</v>
      </c>
      <c r="G6356" s="5">
        <v>257</v>
      </c>
      <c r="H6356" s="5" t="s">
        <v>30</v>
      </c>
      <c r="I6356" s="5">
        <v>11</v>
      </c>
      <c r="J6356">
        <f xml:space="preserve"> VLOOKUP(B6356,'Dataset-A1'!A:C,3,FALSE)</f>
        <v>1</v>
      </c>
      <c r="K6356">
        <f xml:space="preserve"> YEAR('Dataset-A2'!D6356)</f>
        <v>2018</v>
      </c>
      <c r="L6356">
        <f t="shared" si="297"/>
        <v>3</v>
      </c>
      <c r="M6356" t="str">
        <f xml:space="preserve"> VLOOKUP(B6356,'Dataset-A1'!A:D,4,FALSE)</f>
        <v>CN</v>
      </c>
      <c r="N6356">
        <f t="shared" si="298"/>
        <v>3</v>
      </c>
      <c r="O6356">
        <f t="shared" si="299"/>
        <v>224</v>
      </c>
    </row>
    <row r="6357" spans="1:15">
      <c r="A6357" s="1">
        <v>50113511</v>
      </c>
      <c r="B6357" s="5">
        <v>21170306</v>
      </c>
      <c r="C6357" s="7">
        <v>43362</v>
      </c>
      <c r="D6357" s="7">
        <v>43366</v>
      </c>
      <c r="E6357" s="5" t="s">
        <v>29</v>
      </c>
      <c r="F6357" s="5">
        <v>223</v>
      </c>
      <c r="G6357" s="5">
        <v>102</v>
      </c>
      <c r="H6357" s="5" t="s">
        <v>32</v>
      </c>
      <c r="I6357" s="5">
        <v>10</v>
      </c>
      <c r="J6357">
        <f xml:space="preserve"> VLOOKUP(B6357,'Dataset-A1'!A:C,3,FALSE)</f>
        <v>1</v>
      </c>
      <c r="K6357">
        <f xml:space="preserve"> YEAR('Dataset-A2'!D6357)</f>
        <v>2018</v>
      </c>
      <c r="L6357">
        <f t="shared" si="297"/>
        <v>9</v>
      </c>
      <c r="M6357" t="str">
        <f xml:space="preserve"> VLOOKUP(B6357,'Dataset-A1'!A:D,4,FALSE)</f>
        <v>CN</v>
      </c>
      <c r="N6357">
        <f t="shared" si="298"/>
        <v>4</v>
      </c>
      <c r="O6357">
        <f t="shared" si="299"/>
        <v>121</v>
      </c>
    </row>
    <row r="6358" spans="1:15">
      <c r="A6358" s="1">
        <v>50113521</v>
      </c>
      <c r="B6358" s="5">
        <v>4803186</v>
      </c>
      <c r="C6358" s="7">
        <v>43193</v>
      </c>
      <c r="D6358" s="7">
        <v>43195</v>
      </c>
      <c r="E6358" s="5" t="s">
        <v>28</v>
      </c>
      <c r="F6358" s="5">
        <v>135</v>
      </c>
      <c r="G6358" s="5">
        <v>42</v>
      </c>
      <c r="H6358" s="5" t="s">
        <v>32</v>
      </c>
      <c r="I6358" s="5">
        <v>19</v>
      </c>
      <c r="J6358">
        <f xml:space="preserve"> VLOOKUP(B6358,'Dataset-A1'!A:C,3,FALSE)</f>
        <v>1</v>
      </c>
      <c r="K6358">
        <f xml:space="preserve"> YEAR('Dataset-A2'!D6358)</f>
        <v>2018</v>
      </c>
      <c r="L6358">
        <f t="shared" si="297"/>
        <v>4</v>
      </c>
      <c r="M6358" t="str">
        <f xml:space="preserve"> VLOOKUP(B6358,'Dataset-A1'!A:D,4,FALSE)</f>
        <v>OT</v>
      </c>
      <c r="N6358">
        <f t="shared" si="298"/>
        <v>2</v>
      </c>
      <c r="O6358">
        <f t="shared" si="299"/>
        <v>93</v>
      </c>
    </row>
    <row r="6359" spans="1:15">
      <c r="A6359" s="1">
        <v>50113531</v>
      </c>
      <c r="B6359" s="5">
        <v>7613187</v>
      </c>
      <c r="C6359" s="7">
        <v>43319</v>
      </c>
      <c r="D6359" s="7">
        <v>43319</v>
      </c>
      <c r="E6359" s="5" t="s">
        <v>33</v>
      </c>
      <c r="F6359" s="5">
        <v>578</v>
      </c>
      <c r="G6359" s="5">
        <v>207</v>
      </c>
      <c r="H6359" s="5" t="s">
        <v>27</v>
      </c>
      <c r="I6359" s="5">
        <v>7</v>
      </c>
      <c r="J6359">
        <f xml:space="preserve"> VLOOKUP(B6359,'Dataset-A1'!A:C,3,FALSE)</f>
        <v>0</v>
      </c>
      <c r="K6359">
        <f xml:space="preserve"> YEAR('Dataset-A2'!D6359)</f>
        <v>2018</v>
      </c>
      <c r="L6359">
        <f t="shared" si="297"/>
        <v>8</v>
      </c>
      <c r="M6359" t="str">
        <f xml:space="preserve"> VLOOKUP(B6359,'Dataset-A1'!A:D,4,FALSE)</f>
        <v>CN</v>
      </c>
      <c r="N6359">
        <f t="shared" si="298"/>
        <v>0</v>
      </c>
      <c r="O6359">
        <f t="shared" si="299"/>
        <v>371</v>
      </c>
    </row>
    <row r="6360" spans="1:15">
      <c r="A6360" s="1">
        <v>50113541</v>
      </c>
      <c r="B6360" s="5">
        <v>21172931</v>
      </c>
      <c r="C6360" s="7">
        <v>43134</v>
      </c>
      <c r="D6360" s="7">
        <v>43137</v>
      </c>
      <c r="E6360" s="5" t="s">
        <v>28</v>
      </c>
      <c r="F6360" s="5">
        <v>255</v>
      </c>
      <c r="G6360" s="5">
        <v>117</v>
      </c>
      <c r="H6360" s="5" t="s">
        <v>32</v>
      </c>
      <c r="I6360" s="5">
        <v>12</v>
      </c>
      <c r="J6360">
        <f xml:space="preserve"> VLOOKUP(B6360,'Dataset-A1'!A:C,3,FALSE)</f>
        <v>0</v>
      </c>
      <c r="K6360">
        <f xml:space="preserve"> YEAR('Dataset-A2'!D6360)</f>
        <v>2018</v>
      </c>
      <c r="L6360">
        <f t="shared" si="297"/>
        <v>2</v>
      </c>
      <c r="M6360" t="str">
        <f xml:space="preserve"> VLOOKUP(B6360,'Dataset-A1'!A:D,4,FALSE)</f>
        <v>OT</v>
      </c>
      <c r="N6360">
        <f t="shared" si="298"/>
        <v>3</v>
      </c>
      <c r="O6360">
        <f t="shared" si="299"/>
        <v>138</v>
      </c>
    </row>
    <row r="6361" spans="1:15">
      <c r="A6361" s="1">
        <v>50113551</v>
      </c>
      <c r="B6361" s="5">
        <v>21163110</v>
      </c>
      <c r="C6361" s="7">
        <v>43175</v>
      </c>
      <c r="D6361" s="7">
        <v>43178</v>
      </c>
      <c r="E6361" s="5" t="s">
        <v>29</v>
      </c>
      <c r="F6361" s="5">
        <v>115</v>
      </c>
      <c r="G6361" s="5">
        <v>38</v>
      </c>
      <c r="H6361" s="5" t="s">
        <v>27</v>
      </c>
      <c r="I6361" s="5">
        <v>4</v>
      </c>
      <c r="J6361">
        <f xml:space="preserve"> VLOOKUP(B6361,'Dataset-A1'!A:C,3,FALSE)</f>
        <v>1</v>
      </c>
      <c r="K6361">
        <f xml:space="preserve"> YEAR('Dataset-A2'!D6361)</f>
        <v>2018</v>
      </c>
      <c r="L6361">
        <f t="shared" si="297"/>
        <v>3</v>
      </c>
      <c r="M6361" t="str">
        <f xml:space="preserve"> VLOOKUP(B6361,'Dataset-A1'!A:D,4,FALSE)</f>
        <v>CN</v>
      </c>
      <c r="N6361">
        <f t="shared" si="298"/>
        <v>3</v>
      </c>
      <c r="O6361">
        <f t="shared" si="299"/>
        <v>77</v>
      </c>
    </row>
    <row r="6362" spans="1:15">
      <c r="A6362" s="1">
        <v>50113571</v>
      </c>
      <c r="B6362" s="5">
        <v>8364997</v>
      </c>
      <c r="C6362" s="7">
        <v>43172</v>
      </c>
      <c r="D6362" s="7">
        <v>43173</v>
      </c>
      <c r="E6362" s="5" t="s">
        <v>29</v>
      </c>
      <c r="F6362" s="5">
        <v>789</v>
      </c>
      <c r="G6362" s="5">
        <v>494</v>
      </c>
      <c r="H6362" s="5" t="s">
        <v>27</v>
      </c>
      <c r="I6362" s="5">
        <v>1</v>
      </c>
      <c r="J6362">
        <f xml:space="preserve"> VLOOKUP(B6362,'Dataset-A1'!A:C,3,FALSE)</f>
        <v>1</v>
      </c>
      <c r="K6362">
        <f xml:space="preserve"> YEAR('Dataset-A2'!D6362)</f>
        <v>2018</v>
      </c>
      <c r="L6362">
        <f t="shared" si="297"/>
        <v>3</v>
      </c>
      <c r="M6362" t="str">
        <f xml:space="preserve"> VLOOKUP(B6362,'Dataset-A1'!A:D,4,FALSE)</f>
        <v>CN</v>
      </c>
      <c r="N6362">
        <f t="shared" si="298"/>
        <v>1</v>
      </c>
      <c r="O6362">
        <f t="shared" si="299"/>
        <v>295</v>
      </c>
    </row>
    <row r="6363" spans="1:15">
      <c r="A6363" s="1">
        <v>50113591</v>
      </c>
      <c r="B6363" s="5">
        <v>21167214</v>
      </c>
      <c r="C6363" s="7">
        <v>43266</v>
      </c>
      <c r="D6363" s="7">
        <v>43270</v>
      </c>
      <c r="E6363" s="5" t="s">
        <v>28</v>
      </c>
      <c r="F6363" s="5">
        <v>252</v>
      </c>
      <c r="G6363" s="5">
        <v>77</v>
      </c>
      <c r="H6363" s="5" t="s">
        <v>27</v>
      </c>
      <c r="I6363" s="5">
        <v>15</v>
      </c>
      <c r="J6363">
        <f xml:space="preserve"> VLOOKUP(B6363,'Dataset-A1'!A:C,3,FALSE)</f>
        <v>1</v>
      </c>
      <c r="K6363">
        <f xml:space="preserve"> YEAR('Dataset-A2'!D6363)</f>
        <v>2018</v>
      </c>
      <c r="L6363">
        <f t="shared" si="297"/>
        <v>6</v>
      </c>
      <c r="M6363" t="str">
        <f xml:space="preserve"> VLOOKUP(B6363,'Dataset-A1'!A:D,4,FALSE)</f>
        <v>OT</v>
      </c>
      <c r="N6363">
        <f t="shared" si="298"/>
        <v>4</v>
      </c>
      <c r="O6363">
        <f t="shared" si="299"/>
        <v>175</v>
      </c>
    </row>
    <row r="6364" spans="1:15">
      <c r="A6364" s="1">
        <v>50113681</v>
      </c>
      <c r="B6364" s="5">
        <v>12917446</v>
      </c>
      <c r="C6364" s="7">
        <v>43424</v>
      </c>
      <c r="D6364" s="7">
        <v>43431</v>
      </c>
      <c r="E6364" s="5" t="s">
        <v>33</v>
      </c>
      <c r="F6364" s="5">
        <v>570</v>
      </c>
      <c r="G6364" s="5">
        <v>298</v>
      </c>
      <c r="H6364" s="5" t="s">
        <v>30</v>
      </c>
      <c r="I6364" s="5">
        <v>9</v>
      </c>
      <c r="J6364">
        <f xml:space="preserve"> VLOOKUP(B6364,'Dataset-A1'!A:C,3,FALSE)</f>
        <v>1</v>
      </c>
      <c r="K6364">
        <f xml:space="preserve"> YEAR('Dataset-A2'!D6364)</f>
        <v>2018</v>
      </c>
      <c r="L6364">
        <f t="shared" si="297"/>
        <v>11</v>
      </c>
      <c r="M6364" t="str">
        <f xml:space="preserve"> VLOOKUP(B6364,'Dataset-A1'!A:D,4,FALSE)</f>
        <v>CN</v>
      </c>
      <c r="N6364">
        <f t="shared" si="298"/>
        <v>7</v>
      </c>
      <c r="O6364">
        <f t="shared" si="299"/>
        <v>272</v>
      </c>
    </row>
    <row r="6365" spans="1:15">
      <c r="A6365" s="1">
        <v>50113691</v>
      </c>
      <c r="B6365" s="5">
        <v>184382</v>
      </c>
      <c r="C6365" s="7">
        <v>43249</v>
      </c>
      <c r="D6365" s="7">
        <v>43254</v>
      </c>
      <c r="E6365" s="5" t="s">
        <v>29</v>
      </c>
      <c r="F6365" s="5">
        <v>780</v>
      </c>
      <c r="G6365" s="5">
        <v>422</v>
      </c>
      <c r="H6365" s="5" t="s">
        <v>27</v>
      </c>
      <c r="I6365" s="5">
        <v>7</v>
      </c>
      <c r="J6365">
        <f xml:space="preserve"> VLOOKUP(B6365,'Dataset-A1'!A:C,3,FALSE)</f>
        <v>1</v>
      </c>
      <c r="K6365">
        <f xml:space="preserve"> YEAR('Dataset-A2'!D6365)</f>
        <v>2018</v>
      </c>
      <c r="L6365">
        <f t="shared" si="297"/>
        <v>6</v>
      </c>
      <c r="M6365" t="str">
        <f xml:space="preserve"> VLOOKUP(B6365,'Dataset-A1'!A:D,4,FALSE)</f>
        <v>CN</v>
      </c>
      <c r="N6365">
        <f t="shared" si="298"/>
        <v>5</v>
      </c>
      <c r="O6365">
        <f t="shared" si="299"/>
        <v>358</v>
      </c>
    </row>
    <row r="6366" spans="1:15">
      <c r="A6366" s="1">
        <v>50113701</v>
      </c>
      <c r="B6366" s="5">
        <v>8390545</v>
      </c>
      <c r="C6366" s="7">
        <v>43237</v>
      </c>
      <c r="D6366" s="7">
        <v>43243</v>
      </c>
      <c r="E6366" s="5" t="s">
        <v>33</v>
      </c>
      <c r="F6366" s="5">
        <v>486</v>
      </c>
      <c r="G6366" s="5">
        <v>133</v>
      </c>
      <c r="H6366" s="5" t="s">
        <v>32</v>
      </c>
      <c r="I6366" s="5">
        <v>2</v>
      </c>
      <c r="J6366">
        <f xml:space="preserve"> VLOOKUP(B6366,'Dataset-A1'!A:C,3,FALSE)</f>
        <v>0</v>
      </c>
      <c r="K6366">
        <f xml:space="preserve"> YEAR('Dataset-A2'!D6366)</f>
        <v>2018</v>
      </c>
      <c r="L6366">
        <f t="shared" si="297"/>
        <v>5</v>
      </c>
      <c r="M6366" t="str">
        <f xml:space="preserve"> VLOOKUP(B6366,'Dataset-A1'!A:D,4,FALSE)</f>
        <v>CN</v>
      </c>
      <c r="N6366">
        <f t="shared" si="298"/>
        <v>6</v>
      </c>
      <c r="O6366">
        <f t="shared" si="299"/>
        <v>353</v>
      </c>
    </row>
    <row r="6367" spans="1:15">
      <c r="A6367" s="1">
        <v>50113741</v>
      </c>
      <c r="B6367" s="5">
        <v>19379114</v>
      </c>
      <c r="C6367" s="7">
        <v>43327</v>
      </c>
      <c r="D6367" s="7">
        <v>43330</v>
      </c>
      <c r="E6367" s="5" t="s">
        <v>28</v>
      </c>
      <c r="F6367" s="5">
        <v>197</v>
      </c>
      <c r="G6367" s="5">
        <v>109</v>
      </c>
      <c r="H6367" s="5" t="s">
        <v>30</v>
      </c>
      <c r="I6367" s="5">
        <v>11</v>
      </c>
      <c r="J6367">
        <f xml:space="preserve"> VLOOKUP(B6367,'Dataset-A1'!A:C,3,FALSE)</f>
        <v>1</v>
      </c>
      <c r="K6367">
        <f xml:space="preserve"> YEAR('Dataset-A2'!D6367)</f>
        <v>2018</v>
      </c>
      <c r="L6367">
        <f t="shared" si="297"/>
        <v>8</v>
      </c>
      <c r="M6367" t="str">
        <f xml:space="preserve"> VLOOKUP(B6367,'Dataset-A1'!A:D,4,FALSE)</f>
        <v>CN</v>
      </c>
      <c r="N6367">
        <f t="shared" si="298"/>
        <v>3</v>
      </c>
      <c r="O6367">
        <f t="shared" si="299"/>
        <v>88</v>
      </c>
    </row>
    <row r="6368" spans="1:15">
      <c r="A6368" s="1">
        <v>50113761</v>
      </c>
      <c r="B6368" s="5">
        <v>20771719</v>
      </c>
      <c r="C6368" s="7">
        <v>43170</v>
      </c>
      <c r="D6368" s="7">
        <v>43175</v>
      </c>
      <c r="E6368" s="5" t="s">
        <v>33</v>
      </c>
      <c r="F6368" s="5">
        <v>262</v>
      </c>
      <c r="G6368" s="5">
        <v>96</v>
      </c>
      <c r="H6368" s="5" t="s">
        <v>27</v>
      </c>
      <c r="I6368" s="5">
        <v>4</v>
      </c>
      <c r="J6368">
        <f xml:space="preserve"> VLOOKUP(B6368,'Dataset-A1'!A:C,3,FALSE)</f>
        <v>0</v>
      </c>
      <c r="K6368">
        <f xml:space="preserve"> YEAR('Dataset-A2'!D6368)</f>
        <v>2018</v>
      </c>
      <c r="L6368">
        <f t="shared" si="297"/>
        <v>3</v>
      </c>
      <c r="M6368" t="str">
        <f xml:space="preserve"> VLOOKUP(B6368,'Dataset-A1'!A:D,4,FALSE)</f>
        <v>CN</v>
      </c>
      <c r="N6368">
        <f t="shared" si="298"/>
        <v>5</v>
      </c>
      <c r="O6368">
        <f t="shared" si="299"/>
        <v>166</v>
      </c>
    </row>
    <row r="6369" spans="1:15">
      <c r="A6369" s="1">
        <v>50113771</v>
      </c>
      <c r="B6369" s="5">
        <v>12856271</v>
      </c>
      <c r="C6369" s="7">
        <v>43343</v>
      </c>
      <c r="D6369" s="7">
        <v>43347</v>
      </c>
      <c r="E6369" s="5" t="s">
        <v>28</v>
      </c>
      <c r="F6369" s="5">
        <v>870</v>
      </c>
      <c r="G6369" s="5">
        <v>265</v>
      </c>
      <c r="H6369" s="5" t="s">
        <v>32</v>
      </c>
      <c r="I6369" s="5">
        <v>2</v>
      </c>
      <c r="J6369">
        <f xml:space="preserve"> VLOOKUP(B6369,'Dataset-A1'!A:C,3,FALSE)</f>
        <v>1</v>
      </c>
      <c r="K6369">
        <f xml:space="preserve"> YEAR('Dataset-A2'!D6369)</f>
        <v>2018</v>
      </c>
      <c r="L6369">
        <f t="shared" si="297"/>
        <v>9</v>
      </c>
      <c r="M6369" t="str">
        <f xml:space="preserve"> VLOOKUP(B6369,'Dataset-A1'!A:D,4,FALSE)</f>
        <v>EN</v>
      </c>
      <c r="N6369">
        <f t="shared" si="298"/>
        <v>4</v>
      </c>
      <c r="O6369">
        <f t="shared" si="299"/>
        <v>605</v>
      </c>
    </row>
    <row r="6370" spans="1:15">
      <c r="A6370" s="1">
        <v>50113781</v>
      </c>
      <c r="B6370" s="5">
        <v>10879769</v>
      </c>
      <c r="C6370" s="7">
        <v>43190</v>
      </c>
      <c r="D6370" s="7">
        <v>43193</v>
      </c>
      <c r="E6370" s="5" t="s">
        <v>33</v>
      </c>
      <c r="F6370" s="5">
        <v>252</v>
      </c>
      <c r="G6370" s="5">
        <v>68</v>
      </c>
      <c r="H6370" s="5" t="s">
        <v>32</v>
      </c>
      <c r="I6370" s="5">
        <v>2</v>
      </c>
      <c r="J6370">
        <f xml:space="preserve"> VLOOKUP(B6370,'Dataset-A1'!A:C,3,FALSE)</f>
        <v>1</v>
      </c>
      <c r="K6370">
        <f xml:space="preserve"> YEAR('Dataset-A2'!D6370)</f>
        <v>2018</v>
      </c>
      <c r="L6370">
        <f t="shared" si="297"/>
        <v>4</v>
      </c>
      <c r="M6370" t="str">
        <f xml:space="preserve"> VLOOKUP(B6370,'Dataset-A1'!A:D,4,FALSE)</f>
        <v>OT</v>
      </c>
      <c r="N6370">
        <f t="shared" si="298"/>
        <v>3</v>
      </c>
      <c r="O6370">
        <f t="shared" si="299"/>
        <v>184</v>
      </c>
    </row>
    <row r="6371" spans="1:15">
      <c r="A6371" s="1">
        <v>50113791</v>
      </c>
      <c r="B6371" s="5">
        <v>13535198</v>
      </c>
      <c r="C6371" s="7">
        <v>43415</v>
      </c>
      <c r="D6371" s="7">
        <v>43416</v>
      </c>
      <c r="E6371" s="5" t="s">
        <v>23</v>
      </c>
      <c r="F6371" s="5">
        <v>266</v>
      </c>
      <c r="G6371" s="5">
        <v>116</v>
      </c>
      <c r="H6371" s="5" t="s">
        <v>30</v>
      </c>
      <c r="I6371" s="5">
        <v>7</v>
      </c>
      <c r="J6371">
        <f xml:space="preserve"> VLOOKUP(B6371,'Dataset-A1'!A:C,3,FALSE)</f>
        <v>1</v>
      </c>
      <c r="K6371">
        <f xml:space="preserve"> YEAR('Dataset-A2'!D6371)</f>
        <v>2018</v>
      </c>
      <c r="L6371">
        <f t="shared" si="297"/>
        <v>11</v>
      </c>
      <c r="M6371" t="str">
        <f xml:space="preserve"> VLOOKUP(B6371,'Dataset-A1'!A:D,4,FALSE)</f>
        <v>CN</v>
      </c>
      <c r="N6371">
        <f t="shared" si="298"/>
        <v>1</v>
      </c>
      <c r="O6371">
        <f t="shared" si="299"/>
        <v>150</v>
      </c>
    </row>
    <row r="6372" spans="1:15">
      <c r="A6372" s="1">
        <v>50113801</v>
      </c>
      <c r="B6372" s="5">
        <v>257776</v>
      </c>
      <c r="C6372" s="7">
        <v>43204</v>
      </c>
      <c r="D6372" s="7">
        <v>43210</v>
      </c>
      <c r="E6372" s="5" t="s">
        <v>28</v>
      </c>
      <c r="F6372" s="5">
        <v>319</v>
      </c>
      <c r="G6372" s="5">
        <v>187</v>
      </c>
      <c r="H6372" s="5" t="s">
        <v>27</v>
      </c>
      <c r="I6372" s="5">
        <v>10</v>
      </c>
      <c r="J6372">
        <f xml:space="preserve"> VLOOKUP(B6372,'Dataset-A1'!A:C,3,FALSE)</f>
        <v>0</v>
      </c>
      <c r="K6372">
        <f xml:space="preserve"> YEAR('Dataset-A2'!D6372)</f>
        <v>2018</v>
      </c>
      <c r="L6372">
        <f t="shared" si="297"/>
        <v>4</v>
      </c>
      <c r="M6372" t="str">
        <f xml:space="preserve"> VLOOKUP(B6372,'Dataset-A1'!A:D,4,FALSE)</f>
        <v>CN</v>
      </c>
      <c r="N6372">
        <f t="shared" si="298"/>
        <v>6</v>
      </c>
      <c r="O6372">
        <f t="shared" si="299"/>
        <v>132</v>
      </c>
    </row>
    <row r="6373" spans="1:15">
      <c r="A6373" s="1">
        <v>50113811</v>
      </c>
      <c r="B6373" s="5">
        <v>7189070</v>
      </c>
      <c r="C6373" s="7">
        <v>43379</v>
      </c>
      <c r="D6373" s="7">
        <v>43379</v>
      </c>
      <c r="E6373" s="5" t="s">
        <v>29</v>
      </c>
      <c r="F6373" s="5">
        <v>153</v>
      </c>
      <c r="G6373" s="5">
        <v>97</v>
      </c>
      <c r="H6373" s="5" t="s">
        <v>30</v>
      </c>
      <c r="I6373" s="5">
        <v>13</v>
      </c>
      <c r="J6373">
        <f xml:space="preserve"> VLOOKUP(B6373,'Dataset-A1'!A:C,3,FALSE)</f>
        <v>0</v>
      </c>
      <c r="K6373">
        <f xml:space="preserve"> YEAR('Dataset-A2'!D6373)</f>
        <v>2018</v>
      </c>
      <c r="L6373">
        <f t="shared" si="297"/>
        <v>10</v>
      </c>
      <c r="M6373" t="str">
        <f xml:space="preserve"> VLOOKUP(B6373,'Dataset-A1'!A:D,4,FALSE)</f>
        <v>OT</v>
      </c>
      <c r="N6373">
        <f t="shared" si="298"/>
        <v>0</v>
      </c>
      <c r="O6373">
        <f t="shared" si="299"/>
        <v>56</v>
      </c>
    </row>
    <row r="6374" spans="1:15">
      <c r="A6374" s="1">
        <v>50113821</v>
      </c>
      <c r="B6374" s="5">
        <v>8847321</v>
      </c>
      <c r="C6374" s="7">
        <v>43416</v>
      </c>
      <c r="D6374" s="7">
        <v>43417</v>
      </c>
      <c r="E6374" s="5" t="s">
        <v>23</v>
      </c>
      <c r="F6374" s="5">
        <v>428</v>
      </c>
      <c r="G6374" s="5">
        <v>237</v>
      </c>
      <c r="H6374" s="5" t="s">
        <v>30</v>
      </c>
      <c r="I6374" s="5">
        <v>12</v>
      </c>
      <c r="J6374">
        <f xml:space="preserve"> VLOOKUP(B6374,'Dataset-A1'!A:C,3,FALSE)</f>
        <v>0</v>
      </c>
      <c r="K6374">
        <f xml:space="preserve"> YEAR('Dataset-A2'!D6374)</f>
        <v>2018</v>
      </c>
      <c r="L6374">
        <f t="shared" si="297"/>
        <v>11</v>
      </c>
      <c r="M6374" t="str">
        <f xml:space="preserve"> VLOOKUP(B6374,'Dataset-A1'!A:D,4,FALSE)</f>
        <v>OT</v>
      </c>
      <c r="N6374">
        <f t="shared" si="298"/>
        <v>1</v>
      </c>
      <c r="O6374">
        <f t="shared" si="299"/>
        <v>191</v>
      </c>
    </row>
    <row r="6375" spans="1:15">
      <c r="A6375" s="1">
        <v>50113891</v>
      </c>
      <c r="B6375" s="5">
        <v>9566914</v>
      </c>
      <c r="C6375" s="7">
        <v>43337</v>
      </c>
      <c r="D6375" s="7">
        <v>43340</v>
      </c>
      <c r="E6375" s="5" t="s">
        <v>29</v>
      </c>
      <c r="F6375" s="5">
        <v>120</v>
      </c>
      <c r="G6375" s="5">
        <v>26</v>
      </c>
      <c r="H6375" s="5" t="s">
        <v>30</v>
      </c>
      <c r="I6375" s="5">
        <v>2</v>
      </c>
      <c r="J6375">
        <f xml:space="preserve"> VLOOKUP(B6375,'Dataset-A1'!A:C,3,FALSE)</f>
        <v>1</v>
      </c>
      <c r="K6375">
        <f xml:space="preserve"> YEAR('Dataset-A2'!D6375)</f>
        <v>2018</v>
      </c>
      <c r="L6375">
        <f t="shared" si="297"/>
        <v>8</v>
      </c>
      <c r="M6375" t="str">
        <f xml:space="preserve"> VLOOKUP(B6375,'Dataset-A1'!A:D,4,FALSE)</f>
        <v>CN</v>
      </c>
      <c r="N6375">
        <f t="shared" si="298"/>
        <v>3</v>
      </c>
      <c r="O6375">
        <f t="shared" si="299"/>
        <v>94</v>
      </c>
    </row>
    <row r="6376" spans="1:15">
      <c r="A6376" s="1">
        <v>50113911</v>
      </c>
      <c r="B6376" s="5">
        <v>20631034</v>
      </c>
      <c r="C6376" s="7">
        <v>43071</v>
      </c>
      <c r="D6376" s="7">
        <v>43073</v>
      </c>
      <c r="E6376" s="5" t="s">
        <v>23</v>
      </c>
      <c r="F6376" s="5">
        <v>725</v>
      </c>
      <c r="G6376" s="5">
        <v>192</v>
      </c>
      <c r="H6376" s="5" t="s">
        <v>30</v>
      </c>
      <c r="I6376" s="5">
        <v>4</v>
      </c>
      <c r="J6376">
        <f xml:space="preserve"> VLOOKUP(B6376,'Dataset-A1'!A:C,3,FALSE)</f>
        <v>1</v>
      </c>
      <c r="K6376">
        <f xml:space="preserve"> YEAR('Dataset-A2'!D6376)</f>
        <v>2017</v>
      </c>
      <c r="L6376">
        <f t="shared" si="297"/>
        <v>12</v>
      </c>
      <c r="M6376" t="str">
        <f xml:space="preserve"> VLOOKUP(B6376,'Dataset-A1'!A:D,4,FALSE)</f>
        <v>OT</v>
      </c>
      <c r="N6376">
        <f t="shared" si="298"/>
        <v>2</v>
      </c>
      <c r="O6376">
        <f t="shared" si="299"/>
        <v>533</v>
      </c>
    </row>
    <row r="6377" spans="1:15">
      <c r="A6377" s="1">
        <v>50113931</v>
      </c>
      <c r="B6377" s="5">
        <v>7800751</v>
      </c>
      <c r="C6377" s="7">
        <v>43221</v>
      </c>
      <c r="D6377" s="7">
        <v>43224</v>
      </c>
      <c r="E6377" s="5" t="s">
        <v>28</v>
      </c>
      <c r="F6377" s="5">
        <v>2138</v>
      </c>
      <c r="G6377" s="5">
        <v>1215</v>
      </c>
      <c r="H6377" s="5" t="s">
        <v>32</v>
      </c>
      <c r="I6377" s="5">
        <v>5</v>
      </c>
      <c r="J6377">
        <f xml:space="preserve"> VLOOKUP(B6377,'Dataset-A1'!A:C,3,FALSE)</f>
        <v>0</v>
      </c>
      <c r="K6377">
        <f xml:space="preserve"> YEAR('Dataset-A2'!D6377)</f>
        <v>2018</v>
      </c>
      <c r="L6377">
        <f t="shared" si="297"/>
        <v>5</v>
      </c>
      <c r="M6377" t="str">
        <f xml:space="preserve"> VLOOKUP(B6377,'Dataset-A1'!A:D,4,FALSE)</f>
        <v>CN</v>
      </c>
      <c r="N6377">
        <f t="shared" si="298"/>
        <v>3</v>
      </c>
      <c r="O6377">
        <f t="shared" si="299"/>
        <v>923</v>
      </c>
    </row>
    <row r="6378" spans="1:15">
      <c r="A6378" s="1">
        <v>50113981</v>
      </c>
      <c r="B6378" s="5">
        <v>12677009</v>
      </c>
      <c r="C6378" s="7">
        <v>43331</v>
      </c>
      <c r="D6378" s="7">
        <v>43331</v>
      </c>
      <c r="E6378" s="5" t="s">
        <v>28</v>
      </c>
      <c r="F6378" s="5">
        <v>308</v>
      </c>
      <c r="G6378" s="5">
        <v>132</v>
      </c>
      <c r="H6378" s="5" t="s">
        <v>27</v>
      </c>
      <c r="I6378" s="5">
        <v>4</v>
      </c>
      <c r="J6378">
        <f xml:space="preserve"> VLOOKUP(B6378,'Dataset-A1'!A:C,3,FALSE)</f>
        <v>0</v>
      </c>
      <c r="K6378">
        <f xml:space="preserve"> YEAR('Dataset-A2'!D6378)</f>
        <v>2018</v>
      </c>
      <c r="L6378">
        <f t="shared" si="297"/>
        <v>8</v>
      </c>
      <c r="M6378" t="str">
        <f xml:space="preserve"> VLOOKUP(B6378,'Dataset-A1'!A:D,4,FALSE)</f>
        <v>CN</v>
      </c>
      <c r="N6378">
        <f t="shared" si="298"/>
        <v>0</v>
      </c>
      <c r="O6378">
        <f t="shared" si="299"/>
        <v>176</v>
      </c>
    </row>
    <row r="6379" spans="1:15">
      <c r="A6379" s="1">
        <v>50113991</v>
      </c>
      <c r="B6379" s="5">
        <v>21158835</v>
      </c>
      <c r="C6379" s="7">
        <v>43356</v>
      </c>
      <c r="D6379" s="7">
        <v>43360</v>
      </c>
      <c r="E6379" s="5" t="s">
        <v>28</v>
      </c>
      <c r="F6379" s="5">
        <v>3343</v>
      </c>
      <c r="G6379" s="5">
        <v>1709</v>
      </c>
      <c r="H6379" s="5" t="s">
        <v>32</v>
      </c>
      <c r="I6379" s="5">
        <v>1</v>
      </c>
      <c r="J6379">
        <f xml:space="preserve"> VLOOKUP(B6379,'Dataset-A1'!A:C,3,FALSE)</f>
        <v>1</v>
      </c>
      <c r="K6379">
        <f xml:space="preserve"> YEAR('Dataset-A2'!D6379)</f>
        <v>2018</v>
      </c>
      <c r="L6379">
        <f t="shared" si="297"/>
        <v>9</v>
      </c>
      <c r="M6379" t="str">
        <f xml:space="preserve"> VLOOKUP(B6379,'Dataset-A1'!A:D,4,FALSE)</f>
        <v>EN</v>
      </c>
      <c r="N6379">
        <f t="shared" si="298"/>
        <v>4</v>
      </c>
      <c r="O6379">
        <f t="shared" si="299"/>
        <v>1634</v>
      </c>
    </row>
    <row r="6380" spans="1:15">
      <c r="A6380" s="1">
        <v>50114001</v>
      </c>
      <c r="B6380" s="5">
        <v>18989145</v>
      </c>
      <c r="C6380" s="7">
        <v>43404</v>
      </c>
      <c r="D6380" s="7">
        <v>43405</v>
      </c>
      <c r="E6380" s="5" t="s">
        <v>28</v>
      </c>
      <c r="F6380" s="5">
        <v>3855</v>
      </c>
      <c r="G6380" s="5">
        <v>1409</v>
      </c>
      <c r="H6380" s="5" t="s">
        <v>30</v>
      </c>
      <c r="I6380" s="5">
        <v>2</v>
      </c>
      <c r="J6380">
        <f xml:space="preserve"> VLOOKUP(B6380,'Dataset-A1'!A:C,3,FALSE)</f>
        <v>0</v>
      </c>
      <c r="K6380">
        <f xml:space="preserve"> YEAR('Dataset-A2'!D6380)</f>
        <v>2018</v>
      </c>
      <c r="L6380">
        <f t="shared" si="297"/>
        <v>11</v>
      </c>
      <c r="M6380" t="str">
        <f xml:space="preserve"> VLOOKUP(B6380,'Dataset-A1'!A:D,4,FALSE)</f>
        <v>CN</v>
      </c>
      <c r="N6380">
        <f t="shared" si="298"/>
        <v>1</v>
      </c>
      <c r="O6380">
        <f t="shared" si="299"/>
        <v>2446</v>
      </c>
    </row>
    <row r="6381" spans="1:15">
      <c r="A6381" s="1">
        <v>50114021</v>
      </c>
      <c r="B6381" s="5">
        <v>21167777</v>
      </c>
      <c r="C6381" s="7">
        <v>43417</v>
      </c>
      <c r="D6381" s="7">
        <v>43420</v>
      </c>
      <c r="E6381" s="5" t="s">
        <v>33</v>
      </c>
      <c r="F6381" s="5">
        <v>432</v>
      </c>
      <c r="G6381" s="5">
        <v>247</v>
      </c>
      <c r="H6381" s="5" t="s">
        <v>27</v>
      </c>
      <c r="I6381" s="5">
        <v>2</v>
      </c>
      <c r="J6381">
        <f xml:space="preserve"> VLOOKUP(B6381,'Dataset-A1'!A:C,3,FALSE)</f>
        <v>0</v>
      </c>
      <c r="K6381">
        <f xml:space="preserve"> YEAR('Dataset-A2'!D6381)</f>
        <v>2018</v>
      </c>
      <c r="L6381">
        <f t="shared" si="297"/>
        <v>11</v>
      </c>
      <c r="M6381" t="str">
        <f xml:space="preserve"> VLOOKUP(B6381,'Dataset-A1'!A:D,4,FALSE)</f>
        <v>CN</v>
      </c>
      <c r="N6381">
        <f t="shared" si="298"/>
        <v>3</v>
      </c>
      <c r="O6381">
        <f t="shared" si="299"/>
        <v>185</v>
      </c>
    </row>
    <row r="6382" spans="1:15">
      <c r="A6382" s="1">
        <v>50114031</v>
      </c>
      <c r="B6382" s="5">
        <v>21173227</v>
      </c>
      <c r="C6382" s="7">
        <v>43196</v>
      </c>
      <c r="D6382" s="7">
        <v>43201</v>
      </c>
      <c r="E6382" s="5" t="s">
        <v>28</v>
      </c>
      <c r="F6382" s="5">
        <v>209</v>
      </c>
      <c r="G6382" s="5">
        <v>124</v>
      </c>
      <c r="H6382" s="5" t="s">
        <v>32</v>
      </c>
      <c r="I6382" s="5">
        <v>4</v>
      </c>
      <c r="J6382">
        <f xml:space="preserve"> VLOOKUP(B6382,'Dataset-A1'!A:C,3,FALSE)</f>
        <v>1</v>
      </c>
      <c r="K6382">
        <f xml:space="preserve"> YEAR('Dataset-A2'!D6382)</f>
        <v>2018</v>
      </c>
      <c r="L6382">
        <f t="shared" si="297"/>
        <v>4</v>
      </c>
      <c r="M6382" t="str">
        <f xml:space="preserve"> VLOOKUP(B6382,'Dataset-A1'!A:D,4,FALSE)</f>
        <v>CN</v>
      </c>
      <c r="N6382">
        <f t="shared" si="298"/>
        <v>5</v>
      </c>
      <c r="O6382">
        <f t="shared" si="299"/>
        <v>85</v>
      </c>
    </row>
    <row r="6383" spans="1:15">
      <c r="A6383" s="1">
        <v>50114041</v>
      </c>
      <c r="B6383" s="5">
        <v>21164122</v>
      </c>
      <c r="C6383" s="7">
        <v>43241</v>
      </c>
      <c r="D6383" s="7">
        <v>43245</v>
      </c>
      <c r="E6383" s="5" t="s">
        <v>28</v>
      </c>
      <c r="F6383" s="5">
        <v>18142</v>
      </c>
      <c r="G6383" s="5">
        <v>5701</v>
      </c>
      <c r="H6383" s="5" t="s">
        <v>30</v>
      </c>
      <c r="I6383" s="5">
        <v>1</v>
      </c>
      <c r="J6383">
        <f xml:space="preserve"> VLOOKUP(B6383,'Dataset-A1'!A:C,3,FALSE)</f>
        <v>0</v>
      </c>
      <c r="K6383">
        <f xml:space="preserve"> YEAR('Dataset-A2'!D6383)</f>
        <v>2018</v>
      </c>
      <c r="L6383">
        <f t="shared" si="297"/>
        <v>5</v>
      </c>
      <c r="M6383" t="str">
        <f xml:space="preserve"> VLOOKUP(B6383,'Dataset-A1'!A:D,4,FALSE)</f>
        <v>CN</v>
      </c>
      <c r="N6383">
        <f t="shared" si="298"/>
        <v>4</v>
      </c>
      <c r="O6383">
        <f t="shared" si="299"/>
        <v>12441</v>
      </c>
    </row>
    <row r="6384" spans="1:15">
      <c r="A6384" s="1">
        <v>50114081</v>
      </c>
      <c r="B6384" s="5">
        <v>296205</v>
      </c>
      <c r="C6384" s="7">
        <v>43405</v>
      </c>
      <c r="D6384" s="7">
        <v>43411</v>
      </c>
      <c r="E6384" s="5" t="s">
        <v>29</v>
      </c>
      <c r="F6384" s="5">
        <v>330</v>
      </c>
      <c r="G6384" s="5">
        <v>107</v>
      </c>
      <c r="H6384" s="5" t="s">
        <v>30</v>
      </c>
      <c r="I6384" s="5">
        <v>13</v>
      </c>
      <c r="J6384">
        <f xml:space="preserve"> VLOOKUP(B6384,'Dataset-A1'!A:C,3,FALSE)</f>
        <v>0</v>
      </c>
      <c r="K6384">
        <f xml:space="preserve"> YEAR('Dataset-A2'!D6384)</f>
        <v>2018</v>
      </c>
      <c r="L6384">
        <f t="shared" si="297"/>
        <v>11</v>
      </c>
      <c r="M6384" t="str">
        <f xml:space="preserve"> VLOOKUP(B6384,'Dataset-A1'!A:D,4,FALSE)</f>
        <v>CN</v>
      </c>
      <c r="N6384">
        <f t="shared" si="298"/>
        <v>6</v>
      </c>
      <c r="O6384">
        <f t="shared" si="299"/>
        <v>223</v>
      </c>
    </row>
    <row r="6385" spans="1:15">
      <c r="A6385" s="1">
        <v>50114111</v>
      </c>
      <c r="B6385" s="5">
        <v>21166890</v>
      </c>
      <c r="C6385" s="7">
        <v>43414</v>
      </c>
      <c r="D6385" s="7">
        <v>43415</v>
      </c>
      <c r="E6385" s="5" t="s">
        <v>29</v>
      </c>
      <c r="F6385" s="5">
        <v>1107</v>
      </c>
      <c r="G6385" s="5">
        <v>583</v>
      </c>
      <c r="H6385" s="5" t="s">
        <v>30</v>
      </c>
      <c r="I6385" s="5">
        <v>2</v>
      </c>
      <c r="J6385">
        <f xml:space="preserve"> VLOOKUP(B6385,'Dataset-A1'!A:C,3,FALSE)</f>
        <v>1</v>
      </c>
      <c r="K6385">
        <f xml:space="preserve"> YEAR('Dataset-A2'!D6385)</f>
        <v>2018</v>
      </c>
      <c r="L6385">
        <f t="shared" si="297"/>
        <v>11</v>
      </c>
      <c r="M6385" t="str">
        <f xml:space="preserve"> VLOOKUP(B6385,'Dataset-A1'!A:D,4,FALSE)</f>
        <v>CN</v>
      </c>
      <c r="N6385">
        <f t="shared" si="298"/>
        <v>1</v>
      </c>
      <c r="O6385">
        <f t="shared" si="299"/>
        <v>524</v>
      </c>
    </row>
    <row r="6386" spans="1:15">
      <c r="A6386" s="1">
        <v>50114131</v>
      </c>
      <c r="B6386" s="5">
        <v>21165124</v>
      </c>
      <c r="C6386" s="7">
        <v>43365</v>
      </c>
      <c r="D6386" s="7">
        <v>43370</v>
      </c>
      <c r="E6386" s="5" t="s">
        <v>28</v>
      </c>
      <c r="F6386" s="5">
        <v>572</v>
      </c>
      <c r="G6386" s="5">
        <v>277</v>
      </c>
      <c r="H6386" s="5" t="s">
        <v>27</v>
      </c>
      <c r="I6386" s="5">
        <v>2</v>
      </c>
      <c r="J6386">
        <f xml:space="preserve"> VLOOKUP(B6386,'Dataset-A1'!A:C,3,FALSE)</f>
        <v>1</v>
      </c>
      <c r="K6386">
        <f xml:space="preserve"> YEAR('Dataset-A2'!D6386)</f>
        <v>2018</v>
      </c>
      <c r="L6386">
        <f t="shared" si="297"/>
        <v>9</v>
      </c>
      <c r="M6386" t="str">
        <f xml:space="preserve"> VLOOKUP(B6386,'Dataset-A1'!A:D,4,FALSE)</f>
        <v>EN</v>
      </c>
      <c r="N6386">
        <f t="shared" si="298"/>
        <v>5</v>
      </c>
      <c r="O6386">
        <f t="shared" si="299"/>
        <v>295</v>
      </c>
    </row>
    <row r="6387" spans="1:15">
      <c r="A6387" s="1">
        <v>50114141</v>
      </c>
      <c r="B6387" s="5">
        <v>16057786</v>
      </c>
      <c r="C6387" s="7">
        <v>43223</v>
      </c>
      <c r="D6387" s="7">
        <v>43224</v>
      </c>
      <c r="E6387" s="5" t="s">
        <v>29</v>
      </c>
      <c r="F6387" s="5">
        <v>206</v>
      </c>
      <c r="G6387" s="5">
        <v>86</v>
      </c>
      <c r="H6387" s="5" t="s">
        <v>25</v>
      </c>
      <c r="I6387" s="5">
        <v>7</v>
      </c>
      <c r="J6387">
        <f xml:space="preserve"> VLOOKUP(B6387,'Dataset-A1'!A:C,3,FALSE)</f>
        <v>1</v>
      </c>
      <c r="K6387">
        <f xml:space="preserve"> YEAR('Dataset-A2'!D6387)</f>
        <v>2018</v>
      </c>
      <c r="L6387">
        <f t="shared" si="297"/>
        <v>5</v>
      </c>
      <c r="M6387" t="str">
        <f xml:space="preserve"> VLOOKUP(B6387,'Dataset-A1'!A:D,4,FALSE)</f>
        <v>EN</v>
      </c>
      <c r="N6387">
        <f t="shared" si="298"/>
        <v>1</v>
      </c>
      <c r="O6387">
        <f t="shared" si="299"/>
        <v>120</v>
      </c>
    </row>
    <row r="6388" spans="1:15">
      <c r="A6388" s="1">
        <v>50114151</v>
      </c>
      <c r="B6388" s="5">
        <v>18323198</v>
      </c>
      <c r="C6388" s="7">
        <v>43200</v>
      </c>
      <c r="D6388" s="7">
        <v>43203</v>
      </c>
      <c r="E6388" s="5" t="s">
        <v>28</v>
      </c>
      <c r="F6388" s="5">
        <v>219</v>
      </c>
      <c r="G6388" s="5">
        <v>139</v>
      </c>
      <c r="H6388" s="5" t="s">
        <v>25</v>
      </c>
      <c r="I6388" s="5">
        <v>6</v>
      </c>
      <c r="J6388">
        <f xml:space="preserve"> VLOOKUP(B6388,'Dataset-A1'!A:C,3,FALSE)</f>
        <v>0</v>
      </c>
      <c r="K6388">
        <f xml:space="preserve"> YEAR('Dataset-A2'!D6388)</f>
        <v>2018</v>
      </c>
      <c r="L6388">
        <f t="shared" si="297"/>
        <v>4</v>
      </c>
      <c r="M6388" t="str">
        <f xml:space="preserve"> VLOOKUP(B6388,'Dataset-A1'!A:D,4,FALSE)</f>
        <v>CN</v>
      </c>
      <c r="N6388">
        <f t="shared" si="298"/>
        <v>3</v>
      </c>
      <c r="O6388">
        <f t="shared" si="299"/>
        <v>80</v>
      </c>
    </row>
    <row r="6389" spans="1:15">
      <c r="A6389" s="1">
        <v>50114171</v>
      </c>
      <c r="B6389" s="5">
        <v>21160715</v>
      </c>
      <c r="C6389" s="7">
        <v>43148</v>
      </c>
      <c r="D6389" s="7">
        <v>43155</v>
      </c>
      <c r="E6389" s="5" t="s">
        <v>28</v>
      </c>
      <c r="F6389" s="5">
        <v>984</v>
      </c>
      <c r="G6389" s="5">
        <v>345</v>
      </c>
      <c r="H6389" s="5" t="s">
        <v>32</v>
      </c>
      <c r="I6389" s="5">
        <v>9</v>
      </c>
      <c r="J6389">
        <f xml:space="preserve"> VLOOKUP(B6389,'Dataset-A1'!A:C,3,FALSE)</f>
        <v>1</v>
      </c>
      <c r="K6389">
        <f xml:space="preserve"> YEAR('Dataset-A2'!D6389)</f>
        <v>2018</v>
      </c>
      <c r="L6389">
        <f t="shared" si="297"/>
        <v>2</v>
      </c>
      <c r="M6389" t="str">
        <f xml:space="preserve"> VLOOKUP(B6389,'Dataset-A1'!A:D,4,FALSE)</f>
        <v>OT</v>
      </c>
      <c r="N6389">
        <f t="shared" si="298"/>
        <v>7</v>
      </c>
      <c r="O6389">
        <f t="shared" si="299"/>
        <v>639</v>
      </c>
    </row>
    <row r="6390" spans="1:15">
      <c r="A6390" s="1">
        <v>50114211</v>
      </c>
      <c r="B6390" s="5">
        <v>12945209</v>
      </c>
      <c r="C6390" s="7">
        <v>43400</v>
      </c>
      <c r="D6390" s="7">
        <v>43403</v>
      </c>
      <c r="E6390" s="5" t="s">
        <v>29</v>
      </c>
      <c r="F6390" s="5">
        <v>363</v>
      </c>
      <c r="G6390" s="5">
        <v>80</v>
      </c>
      <c r="H6390" s="5" t="s">
        <v>27</v>
      </c>
      <c r="I6390" s="5">
        <v>8</v>
      </c>
      <c r="J6390">
        <f xml:space="preserve"> VLOOKUP(B6390,'Dataset-A1'!A:C,3,FALSE)</f>
        <v>1</v>
      </c>
      <c r="K6390">
        <f xml:space="preserve"> YEAR('Dataset-A2'!D6390)</f>
        <v>2018</v>
      </c>
      <c r="L6390">
        <f t="shared" si="297"/>
        <v>10</v>
      </c>
      <c r="M6390" t="str">
        <f xml:space="preserve"> VLOOKUP(B6390,'Dataset-A1'!A:D,4,FALSE)</f>
        <v>EN</v>
      </c>
      <c r="N6390">
        <f t="shared" si="298"/>
        <v>3</v>
      </c>
      <c r="O6390">
        <f t="shared" si="299"/>
        <v>283</v>
      </c>
    </row>
    <row r="6391" spans="1:15">
      <c r="A6391" s="1">
        <v>50114221</v>
      </c>
      <c r="B6391" s="5">
        <v>20990835</v>
      </c>
      <c r="C6391" s="7">
        <v>43191</v>
      </c>
      <c r="D6391" s="7">
        <v>43191</v>
      </c>
      <c r="E6391" s="5" t="s">
        <v>23</v>
      </c>
      <c r="F6391" s="5">
        <v>117</v>
      </c>
      <c r="G6391" s="5">
        <v>30</v>
      </c>
      <c r="H6391" s="5" t="s">
        <v>30</v>
      </c>
      <c r="I6391" s="5">
        <v>5</v>
      </c>
      <c r="J6391">
        <f xml:space="preserve"> VLOOKUP(B6391,'Dataset-A1'!A:C,3,FALSE)</f>
        <v>1</v>
      </c>
      <c r="K6391">
        <f xml:space="preserve"> YEAR('Dataset-A2'!D6391)</f>
        <v>2018</v>
      </c>
      <c r="L6391">
        <f t="shared" si="297"/>
        <v>4</v>
      </c>
      <c r="M6391" t="str">
        <f xml:space="preserve"> VLOOKUP(B6391,'Dataset-A1'!A:D,4,FALSE)</f>
        <v>EN</v>
      </c>
      <c r="N6391">
        <f t="shared" si="298"/>
        <v>0</v>
      </c>
      <c r="O6391">
        <f t="shared" si="299"/>
        <v>87</v>
      </c>
    </row>
    <row r="6392" spans="1:15">
      <c r="A6392" s="1">
        <v>50114231</v>
      </c>
      <c r="B6392" s="5">
        <v>8862362</v>
      </c>
      <c r="C6392" s="7">
        <v>43200</v>
      </c>
      <c r="D6392" s="7">
        <v>43201</v>
      </c>
      <c r="E6392" s="5" t="s">
        <v>23</v>
      </c>
      <c r="F6392" s="5">
        <v>851</v>
      </c>
      <c r="G6392" s="5">
        <v>271</v>
      </c>
      <c r="H6392" s="5" t="s">
        <v>30</v>
      </c>
      <c r="I6392" s="5">
        <v>12</v>
      </c>
      <c r="J6392">
        <f xml:space="preserve"> VLOOKUP(B6392,'Dataset-A1'!A:C,3,FALSE)</f>
        <v>0</v>
      </c>
      <c r="K6392">
        <f xml:space="preserve"> YEAR('Dataset-A2'!D6392)</f>
        <v>2018</v>
      </c>
      <c r="L6392">
        <f t="shared" si="297"/>
        <v>4</v>
      </c>
      <c r="M6392" t="str">
        <f xml:space="preserve"> VLOOKUP(B6392,'Dataset-A1'!A:D,4,FALSE)</f>
        <v>OT</v>
      </c>
      <c r="N6392">
        <f t="shared" si="298"/>
        <v>1</v>
      </c>
      <c r="O6392">
        <f t="shared" si="299"/>
        <v>580</v>
      </c>
    </row>
    <row r="6393" spans="1:15">
      <c r="A6393" s="1">
        <v>50114261</v>
      </c>
      <c r="B6393" s="5">
        <v>38072</v>
      </c>
      <c r="C6393" s="7">
        <v>43208</v>
      </c>
      <c r="D6393" s="7">
        <v>43210</v>
      </c>
      <c r="E6393" s="5" t="s">
        <v>23</v>
      </c>
      <c r="F6393" s="5">
        <v>161</v>
      </c>
      <c r="G6393" s="5">
        <v>43</v>
      </c>
      <c r="H6393" s="5" t="s">
        <v>30</v>
      </c>
      <c r="I6393" s="5">
        <v>2</v>
      </c>
      <c r="J6393">
        <f xml:space="preserve"> VLOOKUP(B6393,'Dataset-A1'!A:C,3,FALSE)</f>
        <v>0</v>
      </c>
      <c r="K6393">
        <f xml:space="preserve"> YEAR('Dataset-A2'!D6393)</f>
        <v>2018</v>
      </c>
      <c r="L6393">
        <f t="shared" si="297"/>
        <v>4</v>
      </c>
      <c r="M6393" t="str">
        <f xml:space="preserve"> VLOOKUP(B6393,'Dataset-A1'!A:D,4,FALSE)</f>
        <v>OT</v>
      </c>
      <c r="N6393">
        <f t="shared" si="298"/>
        <v>2</v>
      </c>
      <c r="O6393">
        <f t="shared" si="299"/>
        <v>118</v>
      </c>
    </row>
    <row r="6394" spans="1:15">
      <c r="A6394" s="1">
        <v>50114271</v>
      </c>
      <c r="B6394" s="5">
        <v>10437003</v>
      </c>
      <c r="C6394" s="7">
        <v>43337</v>
      </c>
      <c r="D6394" s="7">
        <v>43343</v>
      </c>
      <c r="E6394" s="5" t="s">
        <v>28</v>
      </c>
      <c r="F6394" s="5">
        <v>246</v>
      </c>
      <c r="G6394" s="5">
        <v>161</v>
      </c>
      <c r="H6394" s="5" t="s">
        <v>30</v>
      </c>
      <c r="I6394" s="5">
        <v>7</v>
      </c>
      <c r="J6394">
        <f xml:space="preserve"> VLOOKUP(B6394,'Dataset-A1'!A:C,3,FALSE)</f>
        <v>1</v>
      </c>
      <c r="K6394">
        <f xml:space="preserve"> YEAR('Dataset-A2'!D6394)</f>
        <v>2018</v>
      </c>
      <c r="L6394">
        <f t="shared" si="297"/>
        <v>8</v>
      </c>
      <c r="M6394" t="str">
        <f xml:space="preserve"> VLOOKUP(B6394,'Dataset-A1'!A:D,4,FALSE)</f>
        <v>CN</v>
      </c>
      <c r="N6394">
        <f t="shared" si="298"/>
        <v>6</v>
      </c>
      <c r="O6394">
        <f t="shared" si="299"/>
        <v>85</v>
      </c>
    </row>
    <row r="6395" spans="1:15">
      <c r="A6395" s="1">
        <v>50114281</v>
      </c>
      <c r="B6395" s="5">
        <v>19156162</v>
      </c>
      <c r="C6395" s="7">
        <v>43345</v>
      </c>
      <c r="D6395" s="7">
        <v>43351</v>
      </c>
      <c r="E6395" s="5" t="s">
        <v>28</v>
      </c>
      <c r="F6395" s="5">
        <v>1359</v>
      </c>
      <c r="G6395" s="5">
        <v>399</v>
      </c>
      <c r="H6395" s="5" t="s">
        <v>27</v>
      </c>
      <c r="I6395" s="5">
        <v>2</v>
      </c>
      <c r="J6395">
        <f xml:space="preserve"> VLOOKUP(B6395,'Dataset-A1'!A:C,3,FALSE)</f>
        <v>1</v>
      </c>
      <c r="K6395">
        <f xml:space="preserve"> YEAR('Dataset-A2'!D6395)</f>
        <v>2018</v>
      </c>
      <c r="L6395">
        <f t="shared" si="297"/>
        <v>9</v>
      </c>
      <c r="M6395" t="str">
        <f xml:space="preserve"> VLOOKUP(B6395,'Dataset-A1'!A:D,4,FALSE)</f>
        <v>EN</v>
      </c>
      <c r="N6395">
        <f t="shared" si="298"/>
        <v>6</v>
      </c>
      <c r="O6395">
        <f t="shared" si="299"/>
        <v>960</v>
      </c>
    </row>
    <row r="6396" spans="1:15">
      <c r="A6396" s="1">
        <v>50114291</v>
      </c>
      <c r="B6396" s="5">
        <v>21170354</v>
      </c>
      <c r="C6396" s="7">
        <v>43103</v>
      </c>
      <c r="D6396" s="7">
        <v>43103</v>
      </c>
      <c r="E6396" s="5" t="s">
        <v>28</v>
      </c>
      <c r="F6396" s="5">
        <v>14280</v>
      </c>
      <c r="G6396" s="5">
        <v>4928</v>
      </c>
      <c r="H6396" s="5" t="s">
        <v>30</v>
      </c>
      <c r="I6396" s="5">
        <v>5</v>
      </c>
      <c r="J6396">
        <f xml:space="preserve"> VLOOKUP(B6396,'Dataset-A1'!A:C,3,FALSE)</f>
        <v>1</v>
      </c>
      <c r="K6396">
        <f xml:space="preserve"> YEAR('Dataset-A2'!D6396)</f>
        <v>2018</v>
      </c>
      <c r="L6396">
        <f t="shared" si="297"/>
        <v>1</v>
      </c>
      <c r="M6396" t="str">
        <f xml:space="preserve"> VLOOKUP(B6396,'Dataset-A1'!A:D,4,FALSE)</f>
        <v>OT</v>
      </c>
      <c r="N6396">
        <f t="shared" si="298"/>
        <v>0</v>
      </c>
      <c r="O6396">
        <f t="shared" si="299"/>
        <v>9352</v>
      </c>
    </row>
    <row r="6397" spans="1:15">
      <c r="A6397" s="1">
        <v>50114301</v>
      </c>
      <c r="B6397" s="5">
        <v>10520750</v>
      </c>
      <c r="C6397" s="7">
        <v>43108</v>
      </c>
      <c r="D6397" s="7">
        <v>43110</v>
      </c>
      <c r="E6397" s="5" t="s">
        <v>29</v>
      </c>
      <c r="F6397" s="5">
        <v>846</v>
      </c>
      <c r="G6397" s="5">
        <v>529</v>
      </c>
      <c r="H6397" s="5" t="s">
        <v>27</v>
      </c>
      <c r="I6397" s="5">
        <v>2</v>
      </c>
      <c r="J6397">
        <f xml:space="preserve"> VLOOKUP(B6397,'Dataset-A1'!A:C,3,FALSE)</f>
        <v>1</v>
      </c>
      <c r="K6397">
        <f xml:space="preserve"> YEAR('Dataset-A2'!D6397)</f>
        <v>2018</v>
      </c>
      <c r="L6397">
        <f t="shared" si="297"/>
        <v>1</v>
      </c>
      <c r="M6397" t="str">
        <f xml:space="preserve"> VLOOKUP(B6397,'Dataset-A1'!A:D,4,FALSE)</f>
        <v>CN</v>
      </c>
      <c r="N6397">
        <f t="shared" si="298"/>
        <v>2</v>
      </c>
      <c r="O6397">
        <f t="shared" si="299"/>
        <v>317</v>
      </c>
    </row>
    <row r="6398" spans="1:15">
      <c r="A6398" s="1">
        <v>50114311</v>
      </c>
      <c r="B6398" s="5">
        <v>21163635</v>
      </c>
      <c r="C6398" s="7">
        <v>43156</v>
      </c>
      <c r="D6398" s="7">
        <v>43161</v>
      </c>
      <c r="E6398" s="5" t="s">
        <v>29</v>
      </c>
      <c r="F6398" s="5">
        <v>744</v>
      </c>
      <c r="G6398" s="5">
        <v>206</v>
      </c>
      <c r="H6398" s="5" t="s">
        <v>32</v>
      </c>
      <c r="I6398" s="5">
        <v>10</v>
      </c>
      <c r="J6398">
        <f xml:space="preserve"> VLOOKUP(B6398,'Dataset-A1'!A:C,3,FALSE)</f>
        <v>1</v>
      </c>
      <c r="K6398">
        <f xml:space="preserve"> YEAR('Dataset-A2'!D6398)</f>
        <v>2018</v>
      </c>
      <c r="L6398">
        <f t="shared" si="297"/>
        <v>3</v>
      </c>
      <c r="M6398" t="str">
        <f xml:space="preserve"> VLOOKUP(B6398,'Dataset-A1'!A:D,4,FALSE)</f>
        <v>CN</v>
      </c>
      <c r="N6398">
        <f t="shared" si="298"/>
        <v>5</v>
      </c>
      <c r="O6398">
        <f t="shared" si="299"/>
        <v>538</v>
      </c>
    </row>
    <row r="6399" spans="1:15">
      <c r="A6399" s="1">
        <v>50114321</v>
      </c>
      <c r="B6399" s="5">
        <v>14816252</v>
      </c>
      <c r="C6399" s="7">
        <v>43217</v>
      </c>
      <c r="D6399" s="7">
        <v>43219</v>
      </c>
      <c r="E6399" s="5" t="s">
        <v>28</v>
      </c>
      <c r="F6399" s="5">
        <v>431</v>
      </c>
      <c r="G6399" s="5">
        <v>133</v>
      </c>
      <c r="H6399" s="5" t="s">
        <v>27</v>
      </c>
      <c r="I6399" s="5">
        <v>6</v>
      </c>
      <c r="J6399">
        <f xml:space="preserve"> VLOOKUP(B6399,'Dataset-A1'!A:C,3,FALSE)</f>
        <v>1</v>
      </c>
      <c r="K6399">
        <f xml:space="preserve"> YEAR('Dataset-A2'!D6399)</f>
        <v>2018</v>
      </c>
      <c r="L6399">
        <f t="shared" si="297"/>
        <v>4</v>
      </c>
      <c r="M6399" t="str">
        <f xml:space="preserve"> VLOOKUP(B6399,'Dataset-A1'!A:D,4,FALSE)</f>
        <v>EN</v>
      </c>
      <c r="N6399">
        <f t="shared" si="298"/>
        <v>2</v>
      </c>
      <c r="O6399">
        <f t="shared" si="299"/>
        <v>298</v>
      </c>
    </row>
    <row r="6400" spans="1:15">
      <c r="A6400" s="1">
        <v>50114331</v>
      </c>
      <c r="B6400" s="5">
        <v>16057786</v>
      </c>
      <c r="C6400" s="7">
        <v>43077</v>
      </c>
      <c r="D6400" s="7">
        <v>43081</v>
      </c>
      <c r="E6400" s="5" t="s">
        <v>29</v>
      </c>
      <c r="F6400" s="5">
        <v>116</v>
      </c>
      <c r="G6400" s="5">
        <v>31</v>
      </c>
      <c r="H6400" s="5" t="s">
        <v>25</v>
      </c>
      <c r="I6400" s="5">
        <v>2</v>
      </c>
      <c r="J6400">
        <f xml:space="preserve"> VLOOKUP(B6400,'Dataset-A1'!A:C,3,FALSE)</f>
        <v>1</v>
      </c>
      <c r="K6400">
        <f xml:space="preserve"> YEAR('Dataset-A2'!D6400)</f>
        <v>2017</v>
      </c>
      <c r="L6400">
        <f t="shared" si="297"/>
        <v>12</v>
      </c>
      <c r="M6400" t="str">
        <f xml:space="preserve"> VLOOKUP(B6400,'Dataset-A1'!A:D,4,FALSE)</f>
        <v>EN</v>
      </c>
      <c r="N6400">
        <f t="shared" si="298"/>
        <v>4</v>
      </c>
      <c r="O6400">
        <f t="shared" si="299"/>
        <v>85</v>
      </c>
    </row>
    <row r="6401" spans="1:15">
      <c r="A6401" s="1">
        <v>50114371</v>
      </c>
      <c r="B6401" s="5">
        <v>4222784</v>
      </c>
      <c r="C6401" s="7">
        <v>43267</v>
      </c>
      <c r="D6401" s="7">
        <v>43269</v>
      </c>
      <c r="E6401" s="5" t="s">
        <v>29</v>
      </c>
      <c r="F6401" s="5">
        <v>165</v>
      </c>
      <c r="G6401" s="5">
        <v>33</v>
      </c>
      <c r="H6401" s="5" t="s">
        <v>32</v>
      </c>
      <c r="I6401" s="5">
        <v>1</v>
      </c>
      <c r="J6401">
        <f xml:space="preserve"> VLOOKUP(B6401,'Dataset-A1'!A:C,3,FALSE)</f>
        <v>0</v>
      </c>
      <c r="K6401">
        <f xml:space="preserve"> YEAR('Dataset-A2'!D6401)</f>
        <v>2018</v>
      </c>
      <c r="L6401">
        <f t="shared" si="297"/>
        <v>6</v>
      </c>
      <c r="M6401" t="str">
        <f xml:space="preserve"> VLOOKUP(B6401,'Dataset-A1'!A:D,4,FALSE)</f>
        <v>CN</v>
      </c>
      <c r="N6401">
        <f t="shared" si="298"/>
        <v>2</v>
      </c>
      <c r="O6401">
        <f t="shared" si="299"/>
        <v>132</v>
      </c>
    </row>
    <row r="6402" spans="1:15">
      <c r="A6402" s="1">
        <v>50114381</v>
      </c>
      <c r="B6402" s="5">
        <v>4167306</v>
      </c>
      <c r="C6402" s="7">
        <v>43285</v>
      </c>
      <c r="D6402" s="7">
        <v>43291</v>
      </c>
      <c r="E6402" s="5" t="s">
        <v>29</v>
      </c>
      <c r="F6402" s="5">
        <v>344</v>
      </c>
      <c r="G6402" s="5">
        <v>201</v>
      </c>
      <c r="H6402" s="5" t="s">
        <v>25</v>
      </c>
      <c r="I6402" s="5">
        <v>17</v>
      </c>
      <c r="J6402">
        <f xml:space="preserve"> VLOOKUP(B6402,'Dataset-A1'!A:C,3,FALSE)</f>
        <v>1</v>
      </c>
      <c r="K6402">
        <f xml:space="preserve"> YEAR('Dataset-A2'!D6402)</f>
        <v>2018</v>
      </c>
      <c r="L6402">
        <f t="shared" si="297"/>
        <v>7</v>
      </c>
      <c r="M6402" t="str">
        <f xml:space="preserve"> VLOOKUP(B6402,'Dataset-A1'!A:D,4,FALSE)</f>
        <v>OT</v>
      </c>
      <c r="N6402">
        <f t="shared" si="298"/>
        <v>6</v>
      </c>
      <c r="O6402">
        <f t="shared" si="299"/>
        <v>143</v>
      </c>
    </row>
    <row r="6403" spans="1:15">
      <c r="A6403" s="1">
        <v>50114391</v>
      </c>
      <c r="B6403" s="5">
        <v>6070297</v>
      </c>
      <c r="C6403" s="7">
        <v>43162</v>
      </c>
      <c r="D6403" s="7">
        <v>43168</v>
      </c>
      <c r="E6403" s="5" t="s">
        <v>28</v>
      </c>
      <c r="F6403" s="5">
        <v>488</v>
      </c>
      <c r="G6403" s="5">
        <v>185</v>
      </c>
      <c r="H6403" s="5" t="s">
        <v>25</v>
      </c>
      <c r="I6403" s="5">
        <v>5</v>
      </c>
      <c r="J6403">
        <f xml:space="preserve"> VLOOKUP(B6403,'Dataset-A1'!A:C,3,FALSE)</f>
        <v>1</v>
      </c>
      <c r="K6403">
        <f xml:space="preserve"> YEAR('Dataset-A2'!D6403)</f>
        <v>2018</v>
      </c>
      <c r="L6403">
        <f t="shared" ref="L6403:L6466" si="300">MONTH(D6403)</f>
        <v>3</v>
      </c>
      <c r="M6403" t="str">
        <f xml:space="preserve"> VLOOKUP(B6403,'Dataset-A1'!A:D,4,FALSE)</f>
        <v>CN</v>
      </c>
      <c r="N6403">
        <f t="shared" ref="N6403:N6466" si="301">D6403-C6403</f>
        <v>6</v>
      </c>
      <c r="O6403">
        <f t="shared" ref="O6403:O6466" si="302" xml:space="preserve"> F6403-G6403</f>
        <v>303</v>
      </c>
    </row>
    <row r="6404" spans="1:15">
      <c r="A6404" s="1">
        <v>50114401</v>
      </c>
      <c r="B6404" s="5">
        <v>11110824</v>
      </c>
      <c r="C6404" s="7">
        <v>43373</v>
      </c>
      <c r="D6404" s="7">
        <v>43375</v>
      </c>
      <c r="E6404" s="5" t="s">
        <v>33</v>
      </c>
      <c r="F6404" s="5">
        <v>153</v>
      </c>
      <c r="G6404" s="5">
        <v>31</v>
      </c>
      <c r="H6404" s="5" t="s">
        <v>32</v>
      </c>
      <c r="I6404" s="5">
        <v>4</v>
      </c>
      <c r="J6404">
        <f xml:space="preserve"> VLOOKUP(B6404,'Dataset-A1'!A:C,3,FALSE)</f>
        <v>0</v>
      </c>
      <c r="K6404">
        <f xml:space="preserve"> YEAR('Dataset-A2'!D6404)</f>
        <v>2018</v>
      </c>
      <c r="L6404">
        <f t="shared" si="300"/>
        <v>10</v>
      </c>
      <c r="M6404" t="str">
        <f xml:space="preserve"> VLOOKUP(B6404,'Dataset-A1'!A:D,4,FALSE)</f>
        <v>CN</v>
      </c>
      <c r="N6404">
        <f t="shared" si="301"/>
        <v>2</v>
      </c>
      <c r="O6404">
        <f t="shared" si="302"/>
        <v>122</v>
      </c>
    </row>
    <row r="6405" spans="1:15">
      <c r="A6405" s="1">
        <v>50114421</v>
      </c>
      <c r="B6405" s="5">
        <v>11832994</v>
      </c>
      <c r="C6405" s="7">
        <v>43098</v>
      </c>
      <c r="D6405" s="7">
        <v>43101</v>
      </c>
      <c r="E6405" s="5" t="s">
        <v>29</v>
      </c>
      <c r="F6405" s="5">
        <v>525</v>
      </c>
      <c r="G6405" s="5">
        <v>315</v>
      </c>
      <c r="H6405" s="5" t="s">
        <v>30</v>
      </c>
      <c r="I6405" s="5">
        <v>14</v>
      </c>
      <c r="J6405">
        <f xml:space="preserve"> VLOOKUP(B6405,'Dataset-A1'!A:C,3,FALSE)</f>
        <v>0</v>
      </c>
      <c r="K6405">
        <f xml:space="preserve"> YEAR('Dataset-A2'!D6405)</f>
        <v>2018</v>
      </c>
      <c r="L6405">
        <f t="shared" si="300"/>
        <v>1</v>
      </c>
      <c r="M6405" t="str">
        <f xml:space="preserve"> VLOOKUP(B6405,'Dataset-A1'!A:D,4,FALSE)</f>
        <v>CN</v>
      </c>
      <c r="N6405">
        <f t="shared" si="301"/>
        <v>3</v>
      </c>
      <c r="O6405">
        <f t="shared" si="302"/>
        <v>210</v>
      </c>
    </row>
    <row r="6406" spans="1:15">
      <c r="A6406" s="1">
        <v>50114431</v>
      </c>
      <c r="B6406" s="5">
        <v>13028374</v>
      </c>
      <c r="C6406" s="7">
        <v>43090</v>
      </c>
      <c r="D6406" s="7">
        <v>43097</v>
      </c>
      <c r="E6406" s="5" t="s">
        <v>33</v>
      </c>
      <c r="F6406" s="5">
        <v>148</v>
      </c>
      <c r="G6406" s="5">
        <v>63</v>
      </c>
      <c r="H6406" s="5" t="s">
        <v>30</v>
      </c>
      <c r="I6406" s="5">
        <v>2</v>
      </c>
      <c r="J6406">
        <f xml:space="preserve"> VLOOKUP(B6406,'Dataset-A1'!A:C,3,FALSE)</f>
        <v>1</v>
      </c>
      <c r="K6406">
        <f xml:space="preserve"> YEAR('Dataset-A2'!D6406)</f>
        <v>2017</v>
      </c>
      <c r="L6406">
        <f t="shared" si="300"/>
        <v>12</v>
      </c>
      <c r="M6406" t="str">
        <f xml:space="preserve"> VLOOKUP(B6406,'Dataset-A1'!A:D,4,FALSE)</f>
        <v>CN</v>
      </c>
      <c r="N6406">
        <f t="shared" si="301"/>
        <v>7</v>
      </c>
      <c r="O6406">
        <f t="shared" si="302"/>
        <v>85</v>
      </c>
    </row>
    <row r="6407" spans="1:15">
      <c r="A6407" s="1">
        <v>50114451</v>
      </c>
      <c r="B6407" s="5">
        <v>5385491</v>
      </c>
      <c r="C6407" s="7">
        <v>43234</v>
      </c>
      <c r="D6407" s="7">
        <v>43236</v>
      </c>
      <c r="E6407" s="5" t="s">
        <v>28</v>
      </c>
      <c r="F6407" s="5">
        <v>154</v>
      </c>
      <c r="G6407" s="5">
        <v>74</v>
      </c>
      <c r="H6407" s="5" t="s">
        <v>30</v>
      </c>
      <c r="I6407" s="5">
        <v>4</v>
      </c>
      <c r="J6407">
        <f xml:space="preserve"> VLOOKUP(B6407,'Dataset-A1'!A:C,3,FALSE)</f>
        <v>1</v>
      </c>
      <c r="K6407">
        <f xml:space="preserve"> YEAR('Dataset-A2'!D6407)</f>
        <v>2018</v>
      </c>
      <c r="L6407">
        <f t="shared" si="300"/>
        <v>5</v>
      </c>
      <c r="M6407" t="str">
        <f xml:space="preserve"> VLOOKUP(B6407,'Dataset-A1'!A:D,4,FALSE)</f>
        <v>CN</v>
      </c>
      <c r="N6407">
        <f t="shared" si="301"/>
        <v>2</v>
      </c>
      <c r="O6407">
        <f t="shared" si="302"/>
        <v>80</v>
      </c>
    </row>
    <row r="6408" spans="1:15">
      <c r="A6408" s="1">
        <v>50114461</v>
      </c>
      <c r="B6408" s="5">
        <v>287444</v>
      </c>
      <c r="C6408" s="7">
        <v>43268</v>
      </c>
      <c r="D6408" s="7">
        <v>43269</v>
      </c>
      <c r="E6408" s="5" t="s">
        <v>29</v>
      </c>
      <c r="F6408" s="5">
        <v>175</v>
      </c>
      <c r="G6408" s="5">
        <v>35</v>
      </c>
      <c r="H6408" s="5" t="s">
        <v>27</v>
      </c>
      <c r="I6408" s="5">
        <v>11</v>
      </c>
      <c r="J6408">
        <f xml:space="preserve"> VLOOKUP(B6408,'Dataset-A1'!A:C,3,FALSE)</f>
        <v>1</v>
      </c>
      <c r="K6408">
        <f xml:space="preserve"> YEAR('Dataset-A2'!D6408)</f>
        <v>2018</v>
      </c>
      <c r="L6408">
        <f t="shared" si="300"/>
        <v>6</v>
      </c>
      <c r="M6408" t="str">
        <f xml:space="preserve"> VLOOKUP(B6408,'Dataset-A1'!A:D,4,FALSE)</f>
        <v>EN</v>
      </c>
      <c r="N6408">
        <f t="shared" si="301"/>
        <v>1</v>
      </c>
      <c r="O6408">
        <f t="shared" si="302"/>
        <v>140</v>
      </c>
    </row>
    <row r="6409" spans="1:15">
      <c r="A6409" s="1">
        <v>50114471</v>
      </c>
      <c r="B6409" s="5">
        <v>21169982</v>
      </c>
      <c r="C6409" s="7">
        <v>43201</v>
      </c>
      <c r="D6409" s="7">
        <v>43205</v>
      </c>
      <c r="E6409" s="5" t="s">
        <v>28</v>
      </c>
      <c r="F6409" s="5">
        <v>601</v>
      </c>
      <c r="G6409" s="5">
        <v>214</v>
      </c>
      <c r="H6409" s="5" t="s">
        <v>30</v>
      </c>
      <c r="I6409" s="5">
        <v>1</v>
      </c>
      <c r="J6409">
        <f xml:space="preserve"> VLOOKUP(B6409,'Dataset-A1'!A:C,3,FALSE)</f>
        <v>1</v>
      </c>
      <c r="K6409">
        <f xml:space="preserve"> YEAR('Dataset-A2'!D6409)</f>
        <v>2018</v>
      </c>
      <c r="L6409">
        <f t="shared" si="300"/>
        <v>4</v>
      </c>
      <c r="M6409" t="str">
        <f xml:space="preserve"> VLOOKUP(B6409,'Dataset-A1'!A:D,4,FALSE)</f>
        <v>OT</v>
      </c>
      <c r="N6409">
        <f t="shared" si="301"/>
        <v>4</v>
      </c>
      <c r="O6409">
        <f t="shared" si="302"/>
        <v>387</v>
      </c>
    </row>
    <row r="6410" spans="1:15">
      <c r="A6410" s="1">
        <v>50114501</v>
      </c>
      <c r="B6410" s="5">
        <v>5110754</v>
      </c>
      <c r="C6410" s="7">
        <v>43297</v>
      </c>
      <c r="D6410" s="7">
        <v>43299</v>
      </c>
      <c r="E6410" s="5" t="s">
        <v>28</v>
      </c>
      <c r="F6410" s="5">
        <v>798</v>
      </c>
      <c r="G6410" s="5">
        <v>275</v>
      </c>
      <c r="H6410" s="5" t="s">
        <v>27</v>
      </c>
      <c r="I6410" s="5">
        <v>4</v>
      </c>
      <c r="J6410">
        <f xml:space="preserve"> VLOOKUP(B6410,'Dataset-A1'!A:C,3,FALSE)</f>
        <v>0</v>
      </c>
      <c r="K6410">
        <f xml:space="preserve"> YEAR('Dataset-A2'!D6410)</f>
        <v>2018</v>
      </c>
      <c r="L6410">
        <f t="shared" si="300"/>
        <v>7</v>
      </c>
      <c r="M6410" t="str">
        <f xml:space="preserve"> VLOOKUP(B6410,'Dataset-A1'!A:D,4,FALSE)</f>
        <v>EN</v>
      </c>
      <c r="N6410">
        <f t="shared" si="301"/>
        <v>2</v>
      </c>
      <c r="O6410">
        <f t="shared" si="302"/>
        <v>523</v>
      </c>
    </row>
    <row r="6411" spans="1:15">
      <c r="A6411" s="1">
        <v>50114511</v>
      </c>
      <c r="B6411" s="5">
        <v>21165639</v>
      </c>
      <c r="C6411" s="7">
        <v>43369</v>
      </c>
      <c r="D6411" s="7">
        <v>43373</v>
      </c>
      <c r="E6411" s="5" t="s">
        <v>28</v>
      </c>
      <c r="F6411" s="5">
        <v>599</v>
      </c>
      <c r="G6411" s="5">
        <v>276</v>
      </c>
      <c r="H6411" s="5" t="s">
        <v>32</v>
      </c>
      <c r="I6411" s="5">
        <v>3</v>
      </c>
      <c r="J6411">
        <f xml:space="preserve"> VLOOKUP(B6411,'Dataset-A1'!A:C,3,FALSE)</f>
        <v>0</v>
      </c>
      <c r="K6411">
        <f xml:space="preserve"> YEAR('Dataset-A2'!D6411)</f>
        <v>2018</v>
      </c>
      <c r="L6411">
        <f t="shared" si="300"/>
        <v>9</v>
      </c>
      <c r="M6411" t="str">
        <f xml:space="preserve"> VLOOKUP(B6411,'Dataset-A1'!A:D,4,FALSE)</f>
        <v>OT</v>
      </c>
      <c r="N6411">
        <f t="shared" si="301"/>
        <v>4</v>
      </c>
      <c r="O6411">
        <f t="shared" si="302"/>
        <v>323</v>
      </c>
    </row>
    <row r="6412" spans="1:15">
      <c r="A6412" s="1">
        <v>50114541</v>
      </c>
      <c r="B6412" s="5">
        <v>14676044</v>
      </c>
      <c r="C6412" s="7">
        <v>43065</v>
      </c>
      <c r="D6412" s="7">
        <v>43066</v>
      </c>
      <c r="E6412" s="5" t="s">
        <v>28</v>
      </c>
      <c r="F6412" s="5">
        <v>387</v>
      </c>
      <c r="G6412" s="5">
        <v>154</v>
      </c>
      <c r="H6412" s="5" t="s">
        <v>27</v>
      </c>
      <c r="I6412" s="5">
        <v>4</v>
      </c>
      <c r="J6412">
        <f xml:space="preserve"> VLOOKUP(B6412,'Dataset-A1'!A:C,3,FALSE)</f>
        <v>1</v>
      </c>
      <c r="K6412">
        <f xml:space="preserve"> YEAR('Dataset-A2'!D6412)</f>
        <v>2017</v>
      </c>
      <c r="L6412">
        <f t="shared" si="300"/>
        <v>11</v>
      </c>
      <c r="M6412" t="str">
        <f xml:space="preserve"> VLOOKUP(B6412,'Dataset-A1'!A:D,4,FALSE)</f>
        <v>CN</v>
      </c>
      <c r="N6412">
        <f t="shared" si="301"/>
        <v>1</v>
      </c>
      <c r="O6412">
        <f t="shared" si="302"/>
        <v>233</v>
      </c>
    </row>
    <row r="6413" spans="1:15">
      <c r="A6413" s="1">
        <v>50114551</v>
      </c>
      <c r="B6413" s="5">
        <v>11375369</v>
      </c>
      <c r="C6413" s="7">
        <v>43133</v>
      </c>
      <c r="D6413" s="7">
        <v>43138</v>
      </c>
      <c r="E6413" s="5" t="s">
        <v>28</v>
      </c>
      <c r="F6413" s="5">
        <v>529</v>
      </c>
      <c r="G6413" s="5">
        <v>238</v>
      </c>
      <c r="H6413" s="5" t="s">
        <v>27</v>
      </c>
      <c r="I6413" s="5">
        <v>14</v>
      </c>
      <c r="J6413">
        <f xml:space="preserve"> VLOOKUP(B6413,'Dataset-A1'!A:C,3,FALSE)</f>
        <v>1</v>
      </c>
      <c r="K6413">
        <f xml:space="preserve"> YEAR('Dataset-A2'!D6413)</f>
        <v>2018</v>
      </c>
      <c r="L6413">
        <f t="shared" si="300"/>
        <v>2</v>
      </c>
      <c r="M6413" t="str">
        <f xml:space="preserve"> VLOOKUP(B6413,'Dataset-A1'!A:D,4,FALSE)</f>
        <v>CN</v>
      </c>
      <c r="N6413">
        <f t="shared" si="301"/>
        <v>5</v>
      </c>
      <c r="O6413">
        <f t="shared" si="302"/>
        <v>291</v>
      </c>
    </row>
    <row r="6414" spans="1:15">
      <c r="A6414" s="1">
        <v>50114561</v>
      </c>
      <c r="B6414" s="5">
        <v>8211029</v>
      </c>
      <c r="C6414" s="7">
        <v>43275</v>
      </c>
      <c r="D6414" s="7">
        <v>43277</v>
      </c>
      <c r="E6414" s="5" t="s">
        <v>28</v>
      </c>
      <c r="F6414" s="5">
        <v>9900</v>
      </c>
      <c r="G6414" s="5">
        <v>5126</v>
      </c>
      <c r="H6414" s="5" t="s">
        <v>27</v>
      </c>
      <c r="I6414" s="5">
        <v>7</v>
      </c>
      <c r="J6414">
        <f xml:space="preserve"> VLOOKUP(B6414,'Dataset-A1'!A:C,3,FALSE)</f>
        <v>1</v>
      </c>
      <c r="K6414">
        <f xml:space="preserve"> YEAR('Dataset-A2'!D6414)</f>
        <v>2018</v>
      </c>
      <c r="L6414">
        <f t="shared" si="300"/>
        <v>6</v>
      </c>
      <c r="M6414" t="str">
        <f xml:space="preserve"> VLOOKUP(B6414,'Dataset-A1'!A:D,4,FALSE)</f>
        <v>CN</v>
      </c>
      <c r="N6414">
        <f t="shared" si="301"/>
        <v>2</v>
      </c>
      <c r="O6414">
        <f t="shared" si="302"/>
        <v>4774</v>
      </c>
    </row>
    <row r="6415" spans="1:15">
      <c r="A6415" s="1">
        <v>50114571</v>
      </c>
      <c r="B6415" s="5">
        <v>21171270</v>
      </c>
      <c r="C6415" s="7">
        <v>43251</v>
      </c>
      <c r="D6415" s="7">
        <v>43253</v>
      </c>
      <c r="E6415" s="5" t="s">
        <v>29</v>
      </c>
      <c r="F6415" s="5">
        <v>880</v>
      </c>
      <c r="G6415" s="5">
        <v>211</v>
      </c>
      <c r="H6415" s="5" t="s">
        <v>32</v>
      </c>
      <c r="I6415" s="5">
        <v>5</v>
      </c>
      <c r="J6415">
        <f xml:space="preserve"> VLOOKUP(B6415,'Dataset-A1'!A:C,3,FALSE)</f>
        <v>0</v>
      </c>
      <c r="K6415">
        <f xml:space="preserve"> YEAR('Dataset-A2'!D6415)</f>
        <v>2018</v>
      </c>
      <c r="L6415">
        <f t="shared" si="300"/>
        <v>6</v>
      </c>
      <c r="M6415" t="str">
        <f xml:space="preserve"> VLOOKUP(B6415,'Dataset-A1'!A:D,4,FALSE)</f>
        <v>CN</v>
      </c>
      <c r="N6415">
        <f t="shared" si="301"/>
        <v>2</v>
      </c>
      <c r="O6415">
        <f t="shared" si="302"/>
        <v>669</v>
      </c>
    </row>
    <row r="6416" spans="1:15">
      <c r="A6416" s="1">
        <v>50114581</v>
      </c>
      <c r="B6416" s="5">
        <v>21166594</v>
      </c>
      <c r="C6416" s="7">
        <v>43288</v>
      </c>
      <c r="D6416" s="7">
        <v>43289</v>
      </c>
      <c r="E6416" s="5" t="s">
        <v>23</v>
      </c>
      <c r="F6416" s="5">
        <v>311</v>
      </c>
      <c r="G6416" s="5">
        <v>187</v>
      </c>
      <c r="H6416" s="5" t="s">
        <v>27</v>
      </c>
      <c r="I6416" s="5">
        <v>7</v>
      </c>
      <c r="J6416">
        <f xml:space="preserve"> VLOOKUP(B6416,'Dataset-A1'!A:C,3,FALSE)</f>
        <v>1</v>
      </c>
      <c r="K6416">
        <f xml:space="preserve"> YEAR('Dataset-A2'!D6416)</f>
        <v>2018</v>
      </c>
      <c r="L6416">
        <f t="shared" si="300"/>
        <v>7</v>
      </c>
      <c r="M6416" t="str">
        <f xml:space="preserve"> VLOOKUP(B6416,'Dataset-A1'!A:D,4,FALSE)</f>
        <v>CN</v>
      </c>
      <c r="N6416">
        <f t="shared" si="301"/>
        <v>1</v>
      </c>
      <c r="O6416">
        <f t="shared" si="302"/>
        <v>124</v>
      </c>
    </row>
    <row r="6417" spans="1:15">
      <c r="A6417" s="1">
        <v>50114611</v>
      </c>
      <c r="B6417" s="5">
        <v>313823</v>
      </c>
      <c r="C6417" s="7">
        <v>43300</v>
      </c>
      <c r="D6417" s="7">
        <v>43304</v>
      </c>
      <c r="E6417" s="5" t="s">
        <v>23</v>
      </c>
      <c r="F6417" s="5">
        <v>570</v>
      </c>
      <c r="G6417" s="5">
        <v>157</v>
      </c>
      <c r="H6417" s="5" t="s">
        <v>30</v>
      </c>
      <c r="I6417" s="5">
        <v>5</v>
      </c>
      <c r="J6417">
        <f xml:space="preserve"> VLOOKUP(B6417,'Dataset-A1'!A:C,3,FALSE)</f>
        <v>1</v>
      </c>
      <c r="K6417">
        <f xml:space="preserve"> YEAR('Dataset-A2'!D6417)</f>
        <v>2018</v>
      </c>
      <c r="L6417">
        <f t="shared" si="300"/>
        <v>7</v>
      </c>
      <c r="M6417" t="str">
        <f xml:space="preserve"> VLOOKUP(B6417,'Dataset-A1'!A:D,4,FALSE)</f>
        <v>EN</v>
      </c>
      <c r="N6417">
        <f t="shared" si="301"/>
        <v>4</v>
      </c>
      <c r="O6417">
        <f t="shared" si="302"/>
        <v>413</v>
      </c>
    </row>
    <row r="6418" spans="1:15">
      <c r="A6418" s="1">
        <v>50114631</v>
      </c>
      <c r="B6418" s="5">
        <v>12623526</v>
      </c>
      <c r="C6418" s="7">
        <v>43321</v>
      </c>
      <c r="D6418" s="7">
        <v>43321</v>
      </c>
      <c r="E6418" s="5" t="s">
        <v>28</v>
      </c>
      <c r="F6418" s="5">
        <v>337</v>
      </c>
      <c r="G6418" s="5">
        <v>182</v>
      </c>
      <c r="H6418" s="5" t="s">
        <v>27</v>
      </c>
      <c r="I6418" s="5">
        <v>10</v>
      </c>
      <c r="J6418">
        <f xml:space="preserve"> VLOOKUP(B6418,'Dataset-A1'!A:C,3,FALSE)</f>
        <v>0</v>
      </c>
      <c r="K6418">
        <f xml:space="preserve"> YEAR('Dataset-A2'!D6418)</f>
        <v>2018</v>
      </c>
      <c r="L6418">
        <f t="shared" si="300"/>
        <v>8</v>
      </c>
      <c r="M6418" t="str">
        <f xml:space="preserve"> VLOOKUP(B6418,'Dataset-A1'!A:D,4,FALSE)</f>
        <v>CN</v>
      </c>
      <c r="N6418">
        <f t="shared" si="301"/>
        <v>0</v>
      </c>
      <c r="O6418">
        <f t="shared" si="302"/>
        <v>155</v>
      </c>
    </row>
    <row r="6419" spans="1:15">
      <c r="A6419" s="1">
        <v>50114641</v>
      </c>
      <c r="B6419" s="5">
        <v>6610716</v>
      </c>
      <c r="C6419" s="7">
        <v>43418</v>
      </c>
      <c r="D6419" s="7">
        <v>43418</v>
      </c>
      <c r="E6419" s="5" t="s">
        <v>28</v>
      </c>
      <c r="F6419" s="5">
        <v>467</v>
      </c>
      <c r="G6419" s="5">
        <v>145</v>
      </c>
      <c r="H6419" s="5" t="s">
        <v>30</v>
      </c>
      <c r="I6419" s="5">
        <v>8</v>
      </c>
      <c r="J6419">
        <f xml:space="preserve"> VLOOKUP(B6419,'Dataset-A1'!A:C,3,FALSE)</f>
        <v>0</v>
      </c>
      <c r="K6419">
        <f xml:space="preserve"> YEAR('Dataset-A2'!D6419)</f>
        <v>2018</v>
      </c>
      <c r="L6419">
        <f t="shared" si="300"/>
        <v>11</v>
      </c>
      <c r="M6419" t="str">
        <f xml:space="preserve"> VLOOKUP(B6419,'Dataset-A1'!A:D,4,FALSE)</f>
        <v>OT</v>
      </c>
      <c r="N6419">
        <f t="shared" si="301"/>
        <v>0</v>
      </c>
      <c r="O6419">
        <f t="shared" si="302"/>
        <v>322</v>
      </c>
    </row>
    <row r="6420" spans="1:15">
      <c r="A6420" s="1">
        <v>50114651</v>
      </c>
      <c r="B6420" s="5">
        <v>231607</v>
      </c>
      <c r="C6420" s="7">
        <v>43184</v>
      </c>
      <c r="D6420" s="7">
        <v>43185</v>
      </c>
      <c r="E6420" s="5" t="s">
        <v>29</v>
      </c>
      <c r="F6420" s="5">
        <v>171</v>
      </c>
      <c r="G6420" s="5">
        <v>65</v>
      </c>
      <c r="H6420" s="5" t="s">
        <v>30</v>
      </c>
      <c r="I6420" s="5">
        <v>4</v>
      </c>
      <c r="J6420">
        <f xml:space="preserve"> VLOOKUP(B6420,'Dataset-A1'!A:C,3,FALSE)</f>
        <v>1</v>
      </c>
      <c r="K6420">
        <f xml:space="preserve"> YEAR('Dataset-A2'!D6420)</f>
        <v>2018</v>
      </c>
      <c r="L6420">
        <f t="shared" si="300"/>
        <v>3</v>
      </c>
      <c r="M6420" t="str">
        <f xml:space="preserve"> VLOOKUP(B6420,'Dataset-A1'!A:D,4,FALSE)</f>
        <v>EN</v>
      </c>
      <c r="N6420">
        <f t="shared" si="301"/>
        <v>1</v>
      </c>
      <c r="O6420">
        <f t="shared" si="302"/>
        <v>106</v>
      </c>
    </row>
    <row r="6421" spans="1:15">
      <c r="A6421" s="1">
        <v>50114681</v>
      </c>
      <c r="B6421" s="5">
        <v>328311</v>
      </c>
      <c r="C6421" s="7">
        <v>43364</v>
      </c>
      <c r="D6421" s="7">
        <v>43367</v>
      </c>
      <c r="E6421" s="5" t="s">
        <v>28</v>
      </c>
      <c r="F6421" s="5">
        <v>348</v>
      </c>
      <c r="G6421" s="5">
        <v>227</v>
      </c>
      <c r="H6421" s="5" t="s">
        <v>32</v>
      </c>
      <c r="I6421" s="5">
        <v>20</v>
      </c>
      <c r="J6421">
        <f xml:space="preserve"> VLOOKUP(B6421,'Dataset-A1'!A:C,3,FALSE)</f>
        <v>1</v>
      </c>
      <c r="K6421">
        <f xml:space="preserve"> YEAR('Dataset-A2'!D6421)</f>
        <v>2018</v>
      </c>
      <c r="L6421">
        <f t="shared" si="300"/>
        <v>9</v>
      </c>
      <c r="M6421" t="str">
        <f xml:space="preserve"> VLOOKUP(B6421,'Dataset-A1'!A:D,4,FALSE)</f>
        <v>CN</v>
      </c>
      <c r="N6421">
        <f t="shared" si="301"/>
        <v>3</v>
      </c>
      <c r="O6421">
        <f t="shared" si="302"/>
        <v>121</v>
      </c>
    </row>
    <row r="6422" spans="1:15">
      <c r="A6422" s="1">
        <v>50114691</v>
      </c>
      <c r="B6422" s="5">
        <v>377676</v>
      </c>
      <c r="C6422" s="7">
        <v>43412</v>
      </c>
      <c r="D6422" s="7">
        <v>43415</v>
      </c>
      <c r="E6422" s="5" t="s">
        <v>33</v>
      </c>
      <c r="F6422" s="5">
        <v>561</v>
      </c>
      <c r="G6422" s="5">
        <v>290</v>
      </c>
      <c r="H6422" s="5" t="s">
        <v>30</v>
      </c>
      <c r="I6422" s="5">
        <v>19</v>
      </c>
      <c r="J6422">
        <f xml:space="preserve"> VLOOKUP(B6422,'Dataset-A1'!A:C,3,FALSE)</f>
        <v>1</v>
      </c>
      <c r="K6422">
        <f xml:space="preserve"> YEAR('Dataset-A2'!D6422)</f>
        <v>2018</v>
      </c>
      <c r="L6422">
        <f t="shared" si="300"/>
        <v>11</v>
      </c>
      <c r="M6422" t="str">
        <f xml:space="preserve"> VLOOKUP(B6422,'Dataset-A1'!A:D,4,FALSE)</f>
        <v>CN</v>
      </c>
      <c r="N6422">
        <f t="shared" si="301"/>
        <v>3</v>
      </c>
      <c r="O6422">
        <f t="shared" si="302"/>
        <v>271</v>
      </c>
    </row>
    <row r="6423" spans="1:15">
      <c r="A6423" s="1">
        <v>50114701</v>
      </c>
      <c r="B6423" s="5">
        <v>15156164</v>
      </c>
      <c r="C6423" s="7">
        <v>43236</v>
      </c>
      <c r="D6423" s="7">
        <v>43241</v>
      </c>
      <c r="E6423" s="5" t="s">
        <v>33</v>
      </c>
      <c r="F6423" s="5">
        <v>146</v>
      </c>
      <c r="G6423" s="5">
        <v>84</v>
      </c>
      <c r="H6423" s="5" t="s">
        <v>25</v>
      </c>
      <c r="I6423" s="5">
        <v>8</v>
      </c>
      <c r="J6423">
        <f xml:space="preserve"> VLOOKUP(B6423,'Dataset-A1'!A:C,3,FALSE)</f>
        <v>1</v>
      </c>
      <c r="K6423">
        <f xml:space="preserve"> YEAR('Dataset-A2'!D6423)</f>
        <v>2018</v>
      </c>
      <c r="L6423">
        <f t="shared" si="300"/>
        <v>5</v>
      </c>
      <c r="M6423" t="str">
        <f xml:space="preserve"> VLOOKUP(B6423,'Dataset-A1'!A:D,4,FALSE)</f>
        <v>CN</v>
      </c>
      <c r="N6423">
        <f t="shared" si="301"/>
        <v>5</v>
      </c>
      <c r="O6423">
        <f t="shared" si="302"/>
        <v>62</v>
      </c>
    </row>
    <row r="6424" spans="1:15">
      <c r="A6424" s="1">
        <v>50114711</v>
      </c>
      <c r="B6424" s="5">
        <v>231932</v>
      </c>
      <c r="C6424" s="7">
        <v>43412</v>
      </c>
      <c r="D6424" s="7">
        <v>43416</v>
      </c>
      <c r="E6424" s="5" t="s">
        <v>28</v>
      </c>
      <c r="F6424" s="5">
        <v>1264</v>
      </c>
      <c r="G6424" s="5">
        <v>767</v>
      </c>
      <c r="H6424" s="5" t="s">
        <v>27</v>
      </c>
      <c r="I6424" s="5">
        <v>14</v>
      </c>
      <c r="J6424">
        <f xml:space="preserve"> VLOOKUP(B6424,'Dataset-A1'!A:C,3,FALSE)</f>
        <v>1</v>
      </c>
      <c r="K6424">
        <f xml:space="preserve"> YEAR('Dataset-A2'!D6424)</f>
        <v>2018</v>
      </c>
      <c r="L6424">
        <f t="shared" si="300"/>
        <v>11</v>
      </c>
      <c r="M6424" t="str">
        <f xml:space="preserve"> VLOOKUP(B6424,'Dataset-A1'!A:D,4,FALSE)</f>
        <v>OT</v>
      </c>
      <c r="N6424">
        <f t="shared" si="301"/>
        <v>4</v>
      </c>
      <c r="O6424">
        <f t="shared" si="302"/>
        <v>497</v>
      </c>
    </row>
    <row r="6425" spans="1:15">
      <c r="A6425" s="1">
        <v>50114721</v>
      </c>
      <c r="B6425" s="5">
        <v>17706850</v>
      </c>
      <c r="C6425" s="7">
        <v>43328</v>
      </c>
      <c r="D6425" s="7">
        <v>43331</v>
      </c>
      <c r="E6425" s="5" t="s">
        <v>29</v>
      </c>
      <c r="F6425" s="5">
        <v>195</v>
      </c>
      <c r="G6425" s="5">
        <v>49</v>
      </c>
      <c r="H6425" s="5" t="s">
        <v>25</v>
      </c>
      <c r="I6425" s="5">
        <v>4</v>
      </c>
      <c r="J6425">
        <f xml:space="preserve"> VLOOKUP(B6425,'Dataset-A1'!A:C,3,FALSE)</f>
        <v>1</v>
      </c>
      <c r="K6425">
        <f xml:space="preserve"> YEAR('Dataset-A2'!D6425)</f>
        <v>2018</v>
      </c>
      <c r="L6425">
        <f t="shared" si="300"/>
        <v>8</v>
      </c>
      <c r="M6425" t="str">
        <f xml:space="preserve"> VLOOKUP(B6425,'Dataset-A1'!A:D,4,FALSE)</f>
        <v>EN</v>
      </c>
      <c r="N6425">
        <f t="shared" si="301"/>
        <v>3</v>
      </c>
      <c r="O6425">
        <f t="shared" si="302"/>
        <v>146</v>
      </c>
    </row>
    <row r="6426" spans="1:15">
      <c r="A6426" s="1">
        <v>50114731</v>
      </c>
      <c r="B6426" s="5">
        <v>21167815</v>
      </c>
      <c r="C6426" s="7">
        <v>43300</v>
      </c>
      <c r="D6426" s="7">
        <v>43301</v>
      </c>
      <c r="E6426" s="5" t="s">
        <v>28</v>
      </c>
      <c r="F6426" s="5">
        <v>135</v>
      </c>
      <c r="G6426" s="5">
        <v>42</v>
      </c>
      <c r="H6426" s="5" t="s">
        <v>32</v>
      </c>
      <c r="I6426" s="5">
        <v>5</v>
      </c>
      <c r="J6426">
        <f xml:space="preserve"> VLOOKUP(B6426,'Dataset-A1'!A:C,3,FALSE)</f>
        <v>0</v>
      </c>
      <c r="K6426">
        <f xml:space="preserve"> YEAR('Dataset-A2'!D6426)</f>
        <v>2018</v>
      </c>
      <c r="L6426">
        <f t="shared" si="300"/>
        <v>7</v>
      </c>
      <c r="M6426" t="str">
        <f xml:space="preserve"> VLOOKUP(B6426,'Dataset-A1'!A:D,4,FALSE)</f>
        <v>OT</v>
      </c>
      <c r="N6426">
        <f t="shared" si="301"/>
        <v>1</v>
      </c>
      <c r="O6426">
        <f t="shared" si="302"/>
        <v>93</v>
      </c>
    </row>
    <row r="6427" spans="1:15">
      <c r="A6427" s="1">
        <v>50114771</v>
      </c>
      <c r="B6427" s="5">
        <v>16465774</v>
      </c>
      <c r="C6427" s="7">
        <v>43335</v>
      </c>
      <c r="D6427" s="7">
        <v>43341</v>
      </c>
      <c r="E6427" s="5" t="s">
        <v>28</v>
      </c>
      <c r="F6427" s="5">
        <v>4080</v>
      </c>
      <c r="G6427" s="5">
        <v>2771</v>
      </c>
      <c r="H6427" s="5" t="s">
        <v>27</v>
      </c>
      <c r="I6427" s="5">
        <v>3</v>
      </c>
      <c r="J6427">
        <f xml:space="preserve"> VLOOKUP(B6427,'Dataset-A1'!A:C,3,FALSE)</f>
        <v>1</v>
      </c>
      <c r="K6427">
        <f xml:space="preserve"> YEAR('Dataset-A2'!D6427)</f>
        <v>2018</v>
      </c>
      <c r="L6427">
        <f t="shared" si="300"/>
        <v>8</v>
      </c>
      <c r="M6427" t="str">
        <f xml:space="preserve"> VLOOKUP(B6427,'Dataset-A1'!A:D,4,FALSE)</f>
        <v>CN</v>
      </c>
      <c r="N6427">
        <f t="shared" si="301"/>
        <v>6</v>
      </c>
      <c r="O6427">
        <f t="shared" si="302"/>
        <v>1309</v>
      </c>
    </row>
    <row r="6428" spans="1:15">
      <c r="A6428" s="1">
        <v>50114781</v>
      </c>
      <c r="B6428" s="5">
        <v>7844070</v>
      </c>
      <c r="C6428" s="7">
        <v>43174</v>
      </c>
      <c r="D6428" s="7">
        <v>43175</v>
      </c>
      <c r="E6428" s="5" t="s">
        <v>29</v>
      </c>
      <c r="F6428" s="5">
        <v>1170</v>
      </c>
      <c r="G6428" s="5">
        <v>678</v>
      </c>
      <c r="H6428" s="5" t="s">
        <v>30</v>
      </c>
      <c r="I6428" s="5">
        <v>2</v>
      </c>
      <c r="J6428">
        <f xml:space="preserve"> VLOOKUP(B6428,'Dataset-A1'!A:C,3,FALSE)</f>
        <v>1</v>
      </c>
      <c r="K6428">
        <f xml:space="preserve"> YEAR('Dataset-A2'!D6428)</f>
        <v>2018</v>
      </c>
      <c r="L6428">
        <f t="shared" si="300"/>
        <v>3</v>
      </c>
      <c r="M6428" t="str">
        <f xml:space="preserve"> VLOOKUP(B6428,'Dataset-A1'!A:D,4,FALSE)</f>
        <v>EN</v>
      </c>
      <c r="N6428">
        <f t="shared" si="301"/>
        <v>1</v>
      </c>
      <c r="O6428">
        <f t="shared" si="302"/>
        <v>492</v>
      </c>
    </row>
    <row r="6429" spans="1:15">
      <c r="A6429" s="1">
        <v>50114791</v>
      </c>
      <c r="B6429" s="5">
        <v>21168617</v>
      </c>
      <c r="C6429" s="7">
        <v>43162</v>
      </c>
      <c r="D6429" s="7">
        <v>43165</v>
      </c>
      <c r="E6429" s="5" t="s">
        <v>28</v>
      </c>
      <c r="F6429" s="5">
        <v>493</v>
      </c>
      <c r="G6429" s="5">
        <v>331</v>
      </c>
      <c r="H6429" s="5" t="s">
        <v>30</v>
      </c>
      <c r="I6429" s="5">
        <v>2</v>
      </c>
      <c r="J6429">
        <f xml:space="preserve"> VLOOKUP(B6429,'Dataset-A1'!A:C,3,FALSE)</f>
        <v>1</v>
      </c>
      <c r="K6429">
        <f xml:space="preserve"> YEAR('Dataset-A2'!D6429)</f>
        <v>2018</v>
      </c>
      <c r="L6429">
        <f t="shared" si="300"/>
        <v>3</v>
      </c>
      <c r="M6429" t="str">
        <f xml:space="preserve"> VLOOKUP(B6429,'Dataset-A1'!A:D,4,FALSE)</f>
        <v>CN</v>
      </c>
      <c r="N6429">
        <f t="shared" si="301"/>
        <v>3</v>
      </c>
      <c r="O6429">
        <f t="shared" si="302"/>
        <v>162</v>
      </c>
    </row>
    <row r="6430" spans="1:15">
      <c r="A6430" s="1">
        <v>50114811</v>
      </c>
      <c r="B6430" s="5">
        <v>21163187</v>
      </c>
      <c r="C6430" s="7">
        <v>43235</v>
      </c>
      <c r="D6430" s="7">
        <v>43238</v>
      </c>
      <c r="E6430" s="5" t="s">
        <v>29</v>
      </c>
      <c r="F6430" s="5">
        <v>678</v>
      </c>
      <c r="G6430" s="5">
        <v>367</v>
      </c>
      <c r="H6430" s="5" t="s">
        <v>32</v>
      </c>
      <c r="I6430" s="5">
        <v>5</v>
      </c>
      <c r="J6430">
        <f xml:space="preserve"> VLOOKUP(B6430,'Dataset-A1'!A:C,3,FALSE)</f>
        <v>1</v>
      </c>
      <c r="K6430">
        <f xml:space="preserve"> YEAR('Dataset-A2'!D6430)</f>
        <v>2018</v>
      </c>
      <c r="L6430">
        <f t="shared" si="300"/>
        <v>5</v>
      </c>
      <c r="M6430" t="str">
        <f xml:space="preserve"> VLOOKUP(B6430,'Dataset-A1'!A:D,4,FALSE)</f>
        <v>OT</v>
      </c>
      <c r="N6430">
        <f t="shared" si="301"/>
        <v>3</v>
      </c>
      <c r="O6430">
        <f t="shared" si="302"/>
        <v>311</v>
      </c>
    </row>
    <row r="6431" spans="1:15">
      <c r="A6431" s="1">
        <v>50114831</v>
      </c>
      <c r="B6431" s="5">
        <v>20619467</v>
      </c>
      <c r="C6431" s="7">
        <v>43188</v>
      </c>
      <c r="D6431" s="7">
        <v>43195</v>
      </c>
      <c r="E6431" s="5" t="s">
        <v>28</v>
      </c>
      <c r="F6431" s="5">
        <v>364</v>
      </c>
      <c r="G6431" s="5">
        <v>167</v>
      </c>
      <c r="H6431" s="5" t="s">
        <v>27</v>
      </c>
      <c r="I6431" s="5">
        <v>11</v>
      </c>
      <c r="J6431">
        <f xml:space="preserve"> VLOOKUP(B6431,'Dataset-A1'!A:C,3,FALSE)</f>
        <v>1</v>
      </c>
      <c r="K6431">
        <f xml:space="preserve"> YEAR('Dataset-A2'!D6431)</f>
        <v>2018</v>
      </c>
      <c r="L6431">
        <f t="shared" si="300"/>
        <v>4</v>
      </c>
      <c r="M6431" t="str">
        <f xml:space="preserve"> VLOOKUP(B6431,'Dataset-A1'!A:D,4,FALSE)</f>
        <v>OT</v>
      </c>
      <c r="N6431">
        <f t="shared" si="301"/>
        <v>7</v>
      </c>
      <c r="O6431">
        <f t="shared" si="302"/>
        <v>197</v>
      </c>
    </row>
    <row r="6432" spans="1:15">
      <c r="A6432" s="1">
        <v>50114861</v>
      </c>
      <c r="B6432" s="5">
        <v>15037497</v>
      </c>
      <c r="C6432" s="7">
        <v>43065</v>
      </c>
      <c r="D6432" s="7">
        <v>43072</v>
      </c>
      <c r="E6432" s="5" t="s">
        <v>29</v>
      </c>
      <c r="F6432" s="5">
        <v>1684</v>
      </c>
      <c r="G6432" s="5">
        <v>455</v>
      </c>
      <c r="H6432" s="5" t="s">
        <v>32</v>
      </c>
      <c r="I6432" s="5">
        <v>9</v>
      </c>
      <c r="J6432">
        <f xml:space="preserve"> VLOOKUP(B6432,'Dataset-A1'!A:C,3,FALSE)</f>
        <v>1</v>
      </c>
      <c r="K6432">
        <f xml:space="preserve"> YEAR('Dataset-A2'!D6432)</f>
        <v>2017</v>
      </c>
      <c r="L6432">
        <f t="shared" si="300"/>
        <v>12</v>
      </c>
      <c r="M6432" t="str">
        <f xml:space="preserve"> VLOOKUP(B6432,'Dataset-A1'!A:D,4,FALSE)</f>
        <v>CN</v>
      </c>
      <c r="N6432">
        <f t="shared" si="301"/>
        <v>7</v>
      </c>
      <c r="O6432">
        <f t="shared" si="302"/>
        <v>1229</v>
      </c>
    </row>
    <row r="6433" spans="1:15">
      <c r="A6433" s="1">
        <v>50114901</v>
      </c>
      <c r="B6433" s="5">
        <v>17180175</v>
      </c>
      <c r="C6433" s="7">
        <v>43303</v>
      </c>
      <c r="D6433" s="7">
        <v>43303</v>
      </c>
      <c r="E6433" s="5" t="s">
        <v>28</v>
      </c>
      <c r="F6433" s="5">
        <v>175</v>
      </c>
      <c r="G6433" s="5">
        <v>111</v>
      </c>
      <c r="H6433" s="5" t="s">
        <v>25</v>
      </c>
      <c r="I6433" s="5">
        <v>9</v>
      </c>
      <c r="J6433">
        <f xml:space="preserve"> VLOOKUP(B6433,'Dataset-A1'!A:C,3,FALSE)</f>
        <v>0</v>
      </c>
      <c r="K6433">
        <f xml:space="preserve"> YEAR('Dataset-A2'!D6433)</f>
        <v>2018</v>
      </c>
      <c r="L6433">
        <f t="shared" si="300"/>
        <v>7</v>
      </c>
      <c r="M6433" t="str">
        <f xml:space="preserve"> VLOOKUP(B6433,'Dataset-A1'!A:D,4,FALSE)</f>
        <v>OT</v>
      </c>
      <c r="N6433">
        <f t="shared" si="301"/>
        <v>0</v>
      </c>
      <c r="O6433">
        <f t="shared" si="302"/>
        <v>64</v>
      </c>
    </row>
    <row r="6434" spans="1:15">
      <c r="A6434" s="1">
        <v>50114921</v>
      </c>
      <c r="B6434" s="5">
        <v>21169476</v>
      </c>
      <c r="C6434" s="7">
        <v>43083</v>
      </c>
      <c r="D6434" s="7">
        <v>43085</v>
      </c>
      <c r="E6434" s="5" t="s">
        <v>28</v>
      </c>
      <c r="F6434" s="5">
        <v>182</v>
      </c>
      <c r="G6434" s="5">
        <v>111</v>
      </c>
      <c r="H6434" s="5" t="s">
        <v>25</v>
      </c>
      <c r="I6434" s="5">
        <v>7</v>
      </c>
      <c r="J6434">
        <f xml:space="preserve"> VLOOKUP(B6434,'Dataset-A1'!A:C,3,FALSE)</f>
        <v>0</v>
      </c>
      <c r="K6434">
        <f xml:space="preserve"> YEAR('Dataset-A2'!D6434)</f>
        <v>2017</v>
      </c>
      <c r="L6434">
        <f t="shared" si="300"/>
        <v>12</v>
      </c>
      <c r="M6434" t="str">
        <f xml:space="preserve"> VLOOKUP(B6434,'Dataset-A1'!A:D,4,FALSE)</f>
        <v>OT</v>
      </c>
      <c r="N6434">
        <f t="shared" si="301"/>
        <v>2</v>
      </c>
      <c r="O6434">
        <f t="shared" si="302"/>
        <v>71</v>
      </c>
    </row>
    <row r="6435" spans="1:15">
      <c r="A6435" s="1">
        <v>50114951</v>
      </c>
      <c r="B6435" s="5">
        <v>6170927</v>
      </c>
      <c r="C6435" s="7">
        <v>43092</v>
      </c>
      <c r="D6435" s="7">
        <v>43096</v>
      </c>
      <c r="E6435" s="5" t="s">
        <v>33</v>
      </c>
      <c r="F6435" s="5">
        <v>43520</v>
      </c>
      <c r="G6435" s="5">
        <v>23663</v>
      </c>
      <c r="H6435" s="5" t="s">
        <v>27</v>
      </c>
      <c r="I6435" s="5">
        <v>1</v>
      </c>
      <c r="J6435">
        <f xml:space="preserve"> VLOOKUP(B6435,'Dataset-A1'!A:C,3,FALSE)</f>
        <v>0</v>
      </c>
      <c r="K6435">
        <f xml:space="preserve"> YEAR('Dataset-A2'!D6435)</f>
        <v>2017</v>
      </c>
      <c r="L6435">
        <f t="shared" si="300"/>
        <v>12</v>
      </c>
      <c r="M6435" t="str">
        <f xml:space="preserve"> VLOOKUP(B6435,'Dataset-A1'!A:D,4,FALSE)</f>
        <v>OT</v>
      </c>
      <c r="N6435">
        <f t="shared" si="301"/>
        <v>4</v>
      </c>
      <c r="O6435">
        <f t="shared" si="302"/>
        <v>19857</v>
      </c>
    </row>
    <row r="6436" spans="1:15">
      <c r="A6436" s="1">
        <v>50114961</v>
      </c>
      <c r="B6436" s="5">
        <v>21153242</v>
      </c>
      <c r="C6436" s="7">
        <v>43339</v>
      </c>
      <c r="D6436" s="7">
        <v>43341</v>
      </c>
      <c r="E6436" s="5" t="s">
        <v>29</v>
      </c>
      <c r="F6436" s="5">
        <v>898</v>
      </c>
      <c r="G6436" s="5">
        <v>605</v>
      </c>
      <c r="H6436" s="5" t="s">
        <v>27</v>
      </c>
      <c r="I6436" s="5">
        <v>8</v>
      </c>
      <c r="J6436">
        <f xml:space="preserve"> VLOOKUP(B6436,'Dataset-A1'!A:C,3,FALSE)</f>
        <v>0</v>
      </c>
      <c r="K6436">
        <f xml:space="preserve"> YEAR('Dataset-A2'!D6436)</f>
        <v>2018</v>
      </c>
      <c r="L6436">
        <f t="shared" si="300"/>
        <v>8</v>
      </c>
      <c r="M6436" t="str">
        <f xml:space="preserve"> VLOOKUP(B6436,'Dataset-A1'!A:D,4,FALSE)</f>
        <v>CN</v>
      </c>
      <c r="N6436">
        <f t="shared" si="301"/>
        <v>2</v>
      </c>
      <c r="O6436">
        <f t="shared" si="302"/>
        <v>293</v>
      </c>
    </row>
    <row r="6437" spans="1:15">
      <c r="A6437" s="1">
        <v>50114981</v>
      </c>
      <c r="B6437" s="5">
        <v>5915821</v>
      </c>
      <c r="C6437" s="7">
        <v>43175</v>
      </c>
      <c r="D6437" s="7">
        <v>43176</v>
      </c>
      <c r="E6437" s="5" t="s">
        <v>23</v>
      </c>
      <c r="F6437" s="5">
        <v>252</v>
      </c>
      <c r="G6437" s="5">
        <v>148</v>
      </c>
      <c r="H6437" s="5" t="s">
        <v>30</v>
      </c>
      <c r="I6437" s="5">
        <v>1</v>
      </c>
      <c r="J6437">
        <f xml:space="preserve"> VLOOKUP(B6437,'Dataset-A1'!A:C,3,FALSE)</f>
        <v>1</v>
      </c>
      <c r="K6437">
        <f xml:space="preserve"> YEAR('Dataset-A2'!D6437)</f>
        <v>2018</v>
      </c>
      <c r="L6437">
        <f t="shared" si="300"/>
        <v>3</v>
      </c>
      <c r="M6437" t="str">
        <f xml:space="preserve"> VLOOKUP(B6437,'Dataset-A1'!A:D,4,FALSE)</f>
        <v>CN</v>
      </c>
      <c r="N6437">
        <f t="shared" si="301"/>
        <v>1</v>
      </c>
      <c r="O6437">
        <f t="shared" si="302"/>
        <v>104</v>
      </c>
    </row>
    <row r="6438" spans="1:15">
      <c r="A6438" s="1">
        <v>50115041</v>
      </c>
      <c r="B6438" s="5">
        <v>17325355</v>
      </c>
      <c r="C6438" s="7">
        <v>43332</v>
      </c>
      <c r="D6438" s="7">
        <v>43335</v>
      </c>
      <c r="E6438" s="5" t="s">
        <v>33</v>
      </c>
      <c r="F6438" s="5">
        <v>327</v>
      </c>
      <c r="G6438" s="5">
        <v>95</v>
      </c>
      <c r="H6438" s="5" t="s">
        <v>25</v>
      </c>
      <c r="I6438" s="5">
        <v>11</v>
      </c>
      <c r="J6438">
        <f xml:space="preserve"> VLOOKUP(B6438,'Dataset-A1'!A:C,3,FALSE)</f>
        <v>1</v>
      </c>
      <c r="K6438">
        <f xml:space="preserve"> YEAR('Dataset-A2'!D6438)</f>
        <v>2018</v>
      </c>
      <c r="L6438">
        <f t="shared" si="300"/>
        <v>8</v>
      </c>
      <c r="M6438" t="str">
        <f xml:space="preserve"> VLOOKUP(B6438,'Dataset-A1'!A:D,4,FALSE)</f>
        <v>EN</v>
      </c>
      <c r="N6438">
        <f t="shared" si="301"/>
        <v>3</v>
      </c>
      <c r="O6438">
        <f t="shared" si="302"/>
        <v>232</v>
      </c>
    </row>
    <row r="6439" spans="1:15">
      <c r="A6439" s="1">
        <v>50115081</v>
      </c>
      <c r="B6439" s="5">
        <v>21128342</v>
      </c>
      <c r="C6439" s="7">
        <v>43225</v>
      </c>
      <c r="D6439" s="7">
        <v>43231</v>
      </c>
      <c r="E6439" s="5" t="s">
        <v>29</v>
      </c>
      <c r="F6439" s="5">
        <v>367</v>
      </c>
      <c r="G6439" s="5">
        <v>215</v>
      </c>
      <c r="H6439" s="5" t="s">
        <v>30</v>
      </c>
      <c r="I6439" s="5">
        <v>6</v>
      </c>
      <c r="J6439">
        <f xml:space="preserve"> VLOOKUP(B6439,'Dataset-A1'!A:C,3,FALSE)</f>
        <v>1</v>
      </c>
      <c r="K6439">
        <f xml:space="preserve"> YEAR('Dataset-A2'!D6439)</f>
        <v>2018</v>
      </c>
      <c r="L6439">
        <f t="shared" si="300"/>
        <v>5</v>
      </c>
      <c r="M6439" t="str">
        <f xml:space="preserve"> VLOOKUP(B6439,'Dataset-A1'!A:D,4,FALSE)</f>
        <v>EN</v>
      </c>
      <c r="N6439">
        <f t="shared" si="301"/>
        <v>6</v>
      </c>
      <c r="O6439">
        <f t="shared" si="302"/>
        <v>152</v>
      </c>
    </row>
    <row r="6440" spans="1:15">
      <c r="A6440" s="1">
        <v>50115101</v>
      </c>
      <c r="B6440" s="5">
        <v>8415980</v>
      </c>
      <c r="C6440" s="7">
        <v>43215</v>
      </c>
      <c r="D6440" s="7">
        <v>43218</v>
      </c>
      <c r="E6440" s="5" t="s">
        <v>23</v>
      </c>
      <c r="F6440" s="5">
        <v>274</v>
      </c>
      <c r="G6440" s="5">
        <v>69</v>
      </c>
      <c r="H6440" s="5" t="s">
        <v>25</v>
      </c>
      <c r="I6440" s="5">
        <v>9</v>
      </c>
      <c r="J6440">
        <f xml:space="preserve"> VLOOKUP(B6440,'Dataset-A1'!A:C,3,FALSE)</f>
        <v>1</v>
      </c>
      <c r="K6440">
        <f xml:space="preserve"> YEAR('Dataset-A2'!D6440)</f>
        <v>2018</v>
      </c>
      <c r="L6440">
        <f t="shared" si="300"/>
        <v>4</v>
      </c>
      <c r="M6440" t="str">
        <f xml:space="preserve"> VLOOKUP(B6440,'Dataset-A1'!A:D,4,FALSE)</f>
        <v>OT</v>
      </c>
      <c r="N6440">
        <f t="shared" si="301"/>
        <v>3</v>
      </c>
      <c r="O6440">
        <f t="shared" si="302"/>
        <v>205</v>
      </c>
    </row>
    <row r="6441" spans="1:15">
      <c r="A6441" s="1">
        <v>50115121</v>
      </c>
      <c r="B6441" s="5">
        <v>21168016</v>
      </c>
      <c r="C6441" s="7">
        <v>43149</v>
      </c>
      <c r="D6441" s="7">
        <v>43155</v>
      </c>
      <c r="E6441" s="5" t="s">
        <v>23</v>
      </c>
      <c r="F6441" s="5">
        <v>230</v>
      </c>
      <c r="G6441" s="5">
        <v>131</v>
      </c>
      <c r="H6441" s="5" t="s">
        <v>30</v>
      </c>
      <c r="I6441" s="5">
        <v>10</v>
      </c>
      <c r="J6441">
        <f xml:space="preserve"> VLOOKUP(B6441,'Dataset-A1'!A:C,3,FALSE)</f>
        <v>1</v>
      </c>
      <c r="K6441">
        <f xml:space="preserve"> YEAR('Dataset-A2'!D6441)</f>
        <v>2018</v>
      </c>
      <c r="L6441">
        <f t="shared" si="300"/>
        <v>2</v>
      </c>
      <c r="M6441" t="str">
        <f xml:space="preserve"> VLOOKUP(B6441,'Dataset-A1'!A:D,4,FALSE)</f>
        <v>CN</v>
      </c>
      <c r="N6441">
        <f t="shared" si="301"/>
        <v>6</v>
      </c>
      <c r="O6441">
        <f t="shared" si="302"/>
        <v>99</v>
      </c>
    </row>
    <row r="6442" spans="1:15">
      <c r="A6442" s="1">
        <v>50115151</v>
      </c>
      <c r="B6442" s="5">
        <v>21169266</v>
      </c>
      <c r="C6442" s="7">
        <v>43370</v>
      </c>
      <c r="D6442" s="7">
        <v>43372</v>
      </c>
      <c r="E6442" s="5" t="s">
        <v>29</v>
      </c>
      <c r="F6442" s="5">
        <v>283</v>
      </c>
      <c r="G6442" s="5">
        <v>103</v>
      </c>
      <c r="H6442" s="5" t="s">
        <v>27</v>
      </c>
      <c r="I6442" s="5">
        <v>7</v>
      </c>
      <c r="J6442">
        <f xml:space="preserve"> VLOOKUP(B6442,'Dataset-A1'!A:C,3,FALSE)</f>
        <v>1</v>
      </c>
      <c r="K6442">
        <f xml:space="preserve"> YEAR('Dataset-A2'!D6442)</f>
        <v>2018</v>
      </c>
      <c r="L6442">
        <f t="shared" si="300"/>
        <v>9</v>
      </c>
      <c r="M6442" t="str">
        <f xml:space="preserve"> VLOOKUP(B6442,'Dataset-A1'!A:D,4,FALSE)</f>
        <v>OT</v>
      </c>
      <c r="N6442">
        <f t="shared" si="301"/>
        <v>2</v>
      </c>
      <c r="O6442">
        <f t="shared" si="302"/>
        <v>180</v>
      </c>
    </row>
    <row r="6443" spans="1:15">
      <c r="A6443" s="1">
        <v>50115161</v>
      </c>
      <c r="B6443" s="5">
        <v>20995731</v>
      </c>
      <c r="C6443" s="7">
        <v>43374</v>
      </c>
      <c r="D6443" s="7">
        <v>43378</v>
      </c>
      <c r="E6443" s="5" t="s">
        <v>28</v>
      </c>
      <c r="F6443" s="5">
        <v>180</v>
      </c>
      <c r="G6443" s="5">
        <v>71</v>
      </c>
      <c r="H6443" s="5" t="s">
        <v>30</v>
      </c>
      <c r="I6443" s="5">
        <v>4</v>
      </c>
      <c r="J6443">
        <f xml:space="preserve"> VLOOKUP(B6443,'Dataset-A1'!A:C,3,FALSE)</f>
        <v>1</v>
      </c>
      <c r="K6443">
        <f xml:space="preserve"> YEAR('Dataset-A2'!D6443)</f>
        <v>2018</v>
      </c>
      <c r="L6443">
        <f t="shared" si="300"/>
        <v>10</v>
      </c>
      <c r="M6443" t="str">
        <f xml:space="preserve"> VLOOKUP(B6443,'Dataset-A1'!A:D,4,FALSE)</f>
        <v>CN</v>
      </c>
      <c r="N6443">
        <f t="shared" si="301"/>
        <v>4</v>
      </c>
      <c r="O6443">
        <f t="shared" si="302"/>
        <v>109</v>
      </c>
    </row>
    <row r="6444" spans="1:15">
      <c r="A6444" s="1">
        <v>50115171</v>
      </c>
      <c r="B6444" s="5">
        <v>16958110</v>
      </c>
      <c r="C6444" s="7">
        <v>43151</v>
      </c>
      <c r="D6444" s="7">
        <v>43152</v>
      </c>
      <c r="E6444" s="5" t="s">
        <v>29</v>
      </c>
      <c r="F6444" s="5">
        <v>109</v>
      </c>
      <c r="G6444" s="5">
        <v>63</v>
      </c>
      <c r="H6444" s="5" t="s">
        <v>32</v>
      </c>
      <c r="I6444" s="5">
        <v>2</v>
      </c>
      <c r="J6444">
        <f xml:space="preserve"> VLOOKUP(B6444,'Dataset-A1'!A:C,3,FALSE)</f>
        <v>1</v>
      </c>
      <c r="K6444">
        <f xml:space="preserve"> YEAR('Dataset-A2'!D6444)</f>
        <v>2018</v>
      </c>
      <c r="L6444">
        <f t="shared" si="300"/>
        <v>2</v>
      </c>
      <c r="M6444" t="str">
        <f xml:space="preserve"> VLOOKUP(B6444,'Dataset-A1'!A:D,4,FALSE)</f>
        <v>CN</v>
      </c>
      <c r="N6444">
        <f t="shared" si="301"/>
        <v>1</v>
      </c>
      <c r="O6444">
        <f t="shared" si="302"/>
        <v>46</v>
      </c>
    </row>
    <row r="6445" spans="1:15">
      <c r="A6445" s="1">
        <v>50115191</v>
      </c>
      <c r="B6445" s="5">
        <v>5521719</v>
      </c>
      <c r="C6445" s="7">
        <v>43269</v>
      </c>
      <c r="D6445" s="7">
        <v>43274</v>
      </c>
      <c r="E6445" s="5" t="s">
        <v>23</v>
      </c>
      <c r="F6445" s="5">
        <v>690</v>
      </c>
      <c r="G6445" s="5">
        <v>277</v>
      </c>
      <c r="H6445" s="5" t="s">
        <v>27</v>
      </c>
      <c r="I6445" s="5">
        <v>6</v>
      </c>
      <c r="J6445">
        <f xml:space="preserve"> VLOOKUP(B6445,'Dataset-A1'!A:C,3,FALSE)</f>
        <v>1</v>
      </c>
      <c r="K6445">
        <f xml:space="preserve"> YEAR('Dataset-A2'!D6445)</f>
        <v>2018</v>
      </c>
      <c r="L6445">
        <f t="shared" si="300"/>
        <v>6</v>
      </c>
      <c r="M6445" t="str">
        <f xml:space="preserve"> VLOOKUP(B6445,'Dataset-A1'!A:D,4,FALSE)</f>
        <v>EN</v>
      </c>
      <c r="N6445">
        <f t="shared" si="301"/>
        <v>5</v>
      </c>
      <c r="O6445">
        <f t="shared" si="302"/>
        <v>413</v>
      </c>
    </row>
    <row r="6446" spans="1:15">
      <c r="A6446" s="1">
        <v>50115201</v>
      </c>
      <c r="B6446" s="5">
        <v>10437003</v>
      </c>
      <c r="C6446" s="7">
        <v>43266</v>
      </c>
      <c r="D6446" s="7">
        <v>43267</v>
      </c>
      <c r="E6446" s="5" t="s">
        <v>23</v>
      </c>
      <c r="F6446" s="5">
        <v>215</v>
      </c>
      <c r="G6446" s="5">
        <v>149</v>
      </c>
      <c r="H6446" s="5" t="s">
        <v>30</v>
      </c>
      <c r="I6446" s="5">
        <v>3</v>
      </c>
      <c r="J6446">
        <f xml:space="preserve"> VLOOKUP(B6446,'Dataset-A1'!A:C,3,FALSE)</f>
        <v>1</v>
      </c>
      <c r="K6446">
        <f xml:space="preserve"> YEAR('Dataset-A2'!D6446)</f>
        <v>2018</v>
      </c>
      <c r="L6446">
        <f t="shared" si="300"/>
        <v>6</v>
      </c>
      <c r="M6446" t="str">
        <f xml:space="preserve"> VLOOKUP(B6446,'Dataset-A1'!A:D,4,FALSE)</f>
        <v>CN</v>
      </c>
      <c r="N6446">
        <f t="shared" si="301"/>
        <v>1</v>
      </c>
      <c r="O6446">
        <f t="shared" si="302"/>
        <v>66</v>
      </c>
    </row>
    <row r="6447" spans="1:15">
      <c r="A6447" s="1">
        <v>50115221</v>
      </c>
      <c r="B6447" s="5">
        <v>14816252</v>
      </c>
      <c r="C6447" s="7">
        <v>43152</v>
      </c>
      <c r="D6447" s="7">
        <v>43157</v>
      </c>
      <c r="E6447" s="5" t="s">
        <v>33</v>
      </c>
      <c r="F6447" s="5">
        <v>1254</v>
      </c>
      <c r="G6447" s="5">
        <v>711</v>
      </c>
      <c r="H6447" s="5" t="s">
        <v>27</v>
      </c>
      <c r="I6447" s="5">
        <v>7</v>
      </c>
      <c r="J6447">
        <f xml:space="preserve"> VLOOKUP(B6447,'Dataset-A1'!A:C,3,FALSE)</f>
        <v>1</v>
      </c>
      <c r="K6447">
        <f xml:space="preserve"> YEAR('Dataset-A2'!D6447)</f>
        <v>2018</v>
      </c>
      <c r="L6447">
        <f t="shared" si="300"/>
        <v>2</v>
      </c>
      <c r="M6447" t="str">
        <f xml:space="preserve"> VLOOKUP(B6447,'Dataset-A1'!A:D,4,FALSE)</f>
        <v>EN</v>
      </c>
      <c r="N6447">
        <f t="shared" si="301"/>
        <v>5</v>
      </c>
      <c r="O6447">
        <f t="shared" si="302"/>
        <v>543</v>
      </c>
    </row>
    <row r="6448" spans="1:15">
      <c r="A6448" s="1">
        <v>50115231</v>
      </c>
      <c r="B6448" s="5">
        <v>4352284</v>
      </c>
      <c r="C6448" s="7">
        <v>43110</v>
      </c>
      <c r="D6448" s="7">
        <v>43115</v>
      </c>
      <c r="E6448" s="5" t="s">
        <v>23</v>
      </c>
      <c r="F6448" s="5">
        <v>1036</v>
      </c>
      <c r="G6448" s="5">
        <v>470</v>
      </c>
      <c r="H6448" s="5" t="s">
        <v>27</v>
      </c>
      <c r="I6448" s="5">
        <v>1</v>
      </c>
      <c r="J6448">
        <f xml:space="preserve"> VLOOKUP(B6448,'Dataset-A1'!A:C,3,FALSE)</f>
        <v>0</v>
      </c>
      <c r="K6448">
        <f xml:space="preserve"> YEAR('Dataset-A2'!D6448)</f>
        <v>2018</v>
      </c>
      <c r="L6448">
        <f t="shared" si="300"/>
        <v>1</v>
      </c>
      <c r="M6448" t="str">
        <f xml:space="preserve"> VLOOKUP(B6448,'Dataset-A1'!A:D,4,FALSE)</f>
        <v>EN</v>
      </c>
      <c r="N6448">
        <f t="shared" si="301"/>
        <v>5</v>
      </c>
      <c r="O6448">
        <f t="shared" si="302"/>
        <v>566</v>
      </c>
    </row>
    <row r="6449" spans="1:15">
      <c r="A6449" s="1">
        <v>50115241</v>
      </c>
      <c r="B6449" s="5">
        <v>8065420</v>
      </c>
      <c r="C6449" s="7">
        <v>43247</v>
      </c>
      <c r="D6449" s="7">
        <v>43248</v>
      </c>
      <c r="E6449" s="5" t="s">
        <v>23</v>
      </c>
      <c r="F6449" s="5">
        <v>141</v>
      </c>
      <c r="G6449" s="5">
        <v>46</v>
      </c>
      <c r="H6449" s="5" t="s">
        <v>30</v>
      </c>
      <c r="I6449" s="5">
        <v>1</v>
      </c>
      <c r="J6449">
        <f xml:space="preserve"> VLOOKUP(B6449,'Dataset-A1'!A:C,3,FALSE)</f>
        <v>1</v>
      </c>
      <c r="K6449">
        <f xml:space="preserve"> YEAR('Dataset-A2'!D6449)</f>
        <v>2018</v>
      </c>
      <c r="L6449">
        <f t="shared" si="300"/>
        <v>5</v>
      </c>
      <c r="M6449" t="str">
        <f xml:space="preserve"> VLOOKUP(B6449,'Dataset-A1'!A:D,4,FALSE)</f>
        <v>CN</v>
      </c>
      <c r="N6449">
        <f t="shared" si="301"/>
        <v>1</v>
      </c>
      <c r="O6449">
        <f t="shared" si="302"/>
        <v>95</v>
      </c>
    </row>
    <row r="6450" spans="1:15">
      <c r="A6450" s="1">
        <v>50115251</v>
      </c>
      <c r="B6450" s="5">
        <v>14365231</v>
      </c>
      <c r="C6450" s="7">
        <v>43159</v>
      </c>
      <c r="D6450" s="7">
        <v>43164</v>
      </c>
      <c r="E6450" s="5" t="s">
        <v>28</v>
      </c>
      <c r="F6450" s="5">
        <v>760</v>
      </c>
      <c r="G6450" s="5">
        <v>461</v>
      </c>
      <c r="H6450" s="5" t="s">
        <v>27</v>
      </c>
      <c r="I6450" s="5">
        <v>10</v>
      </c>
      <c r="J6450">
        <f xml:space="preserve"> VLOOKUP(B6450,'Dataset-A1'!A:C,3,FALSE)</f>
        <v>1</v>
      </c>
      <c r="K6450">
        <f xml:space="preserve"> YEAR('Dataset-A2'!D6450)</f>
        <v>2018</v>
      </c>
      <c r="L6450">
        <f t="shared" si="300"/>
        <v>3</v>
      </c>
      <c r="M6450" t="str">
        <f xml:space="preserve"> VLOOKUP(B6450,'Dataset-A1'!A:D,4,FALSE)</f>
        <v>EN</v>
      </c>
      <c r="N6450">
        <f t="shared" si="301"/>
        <v>5</v>
      </c>
      <c r="O6450">
        <f t="shared" si="302"/>
        <v>299</v>
      </c>
    </row>
    <row r="6451" spans="1:15">
      <c r="A6451" s="1">
        <v>50115271</v>
      </c>
      <c r="B6451" s="5">
        <v>21169600</v>
      </c>
      <c r="C6451" s="7">
        <v>43165</v>
      </c>
      <c r="D6451" s="7">
        <v>43170</v>
      </c>
      <c r="E6451" s="5" t="s">
        <v>29</v>
      </c>
      <c r="F6451" s="5">
        <v>519</v>
      </c>
      <c r="G6451" s="5">
        <v>260</v>
      </c>
      <c r="H6451" s="5" t="s">
        <v>25</v>
      </c>
      <c r="I6451" s="5">
        <v>6</v>
      </c>
      <c r="J6451">
        <f xml:space="preserve"> VLOOKUP(B6451,'Dataset-A1'!A:C,3,FALSE)</f>
        <v>1</v>
      </c>
      <c r="K6451">
        <f xml:space="preserve"> YEAR('Dataset-A2'!D6451)</f>
        <v>2018</v>
      </c>
      <c r="L6451">
        <f t="shared" si="300"/>
        <v>3</v>
      </c>
      <c r="M6451" t="str">
        <f xml:space="preserve"> VLOOKUP(B6451,'Dataset-A1'!A:D,4,FALSE)</f>
        <v>CN</v>
      </c>
      <c r="N6451">
        <f t="shared" si="301"/>
        <v>5</v>
      </c>
      <c r="O6451">
        <f t="shared" si="302"/>
        <v>259</v>
      </c>
    </row>
    <row r="6452" spans="1:15">
      <c r="A6452" s="1">
        <v>50115291</v>
      </c>
      <c r="B6452" s="5">
        <v>15197537</v>
      </c>
      <c r="C6452" s="7">
        <v>43309</v>
      </c>
      <c r="D6452" s="7">
        <v>43310</v>
      </c>
      <c r="E6452" s="5" t="s">
        <v>28</v>
      </c>
      <c r="F6452" s="5">
        <v>182</v>
      </c>
      <c r="G6452" s="5">
        <v>93</v>
      </c>
      <c r="H6452" s="5" t="s">
        <v>27</v>
      </c>
      <c r="I6452" s="5">
        <v>4</v>
      </c>
      <c r="J6452">
        <f xml:space="preserve"> VLOOKUP(B6452,'Dataset-A1'!A:C,3,FALSE)</f>
        <v>1</v>
      </c>
      <c r="K6452">
        <f xml:space="preserve"> YEAR('Dataset-A2'!D6452)</f>
        <v>2018</v>
      </c>
      <c r="L6452">
        <f t="shared" si="300"/>
        <v>7</v>
      </c>
      <c r="M6452" t="str">
        <f xml:space="preserve"> VLOOKUP(B6452,'Dataset-A1'!A:D,4,FALSE)</f>
        <v>EN</v>
      </c>
      <c r="N6452">
        <f t="shared" si="301"/>
        <v>1</v>
      </c>
      <c r="O6452">
        <f t="shared" si="302"/>
        <v>89</v>
      </c>
    </row>
    <row r="6453" spans="1:15">
      <c r="A6453" s="1">
        <v>50115301</v>
      </c>
      <c r="B6453" s="5">
        <v>21169409</v>
      </c>
      <c r="C6453" s="7">
        <v>43078</v>
      </c>
      <c r="D6453" s="7">
        <v>43085</v>
      </c>
      <c r="E6453" s="5" t="s">
        <v>33</v>
      </c>
      <c r="F6453" s="5">
        <v>1005</v>
      </c>
      <c r="G6453" s="5">
        <v>316</v>
      </c>
      <c r="H6453" s="5" t="s">
        <v>25</v>
      </c>
      <c r="I6453" s="5">
        <v>4</v>
      </c>
      <c r="J6453">
        <f xml:space="preserve"> VLOOKUP(B6453,'Dataset-A1'!A:C,3,FALSE)</f>
        <v>0</v>
      </c>
      <c r="K6453">
        <f xml:space="preserve"> YEAR('Dataset-A2'!D6453)</f>
        <v>2017</v>
      </c>
      <c r="L6453">
        <f t="shared" si="300"/>
        <v>12</v>
      </c>
      <c r="M6453" t="str">
        <f xml:space="preserve"> VLOOKUP(B6453,'Dataset-A1'!A:D,4,FALSE)</f>
        <v>CN</v>
      </c>
      <c r="N6453">
        <f t="shared" si="301"/>
        <v>7</v>
      </c>
      <c r="O6453">
        <f t="shared" si="302"/>
        <v>689</v>
      </c>
    </row>
    <row r="6454" spans="1:15">
      <c r="A6454" s="1">
        <v>50115311</v>
      </c>
      <c r="B6454" s="5">
        <v>16734375</v>
      </c>
      <c r="C6454" s="7">
        <v>43394</v>
      </c>
      <c r="D6454" s="7">
        <v>43398</v>
      </c>
      <c r="E6454" s="5" t="s">
        <v>23</v>
      </c>
      <c r="F6454" s="5">
        <v>219</v>
      </c>
      <c r="G6454" s="5">
        <v>53</v>
      </c>
      <c r="H6454" s="5" t="s">
        <v>30</v>
      </c>
      <c r="I6454" s="5">
        <v>2</v>
      </c>
      <c r="J6454">
        <f xml:space="preserve"> VLOOKUP(B6454,'Dataset-A1'!A:C,3,FALSE)</f>
        <v>0</v>
      </c>
      <c r="K6454">
        <f xml:space="preserve"> YEAR('Dataset-A2'!D6454)</f>
        <v>2018</v>
      </c>
      <c r="L6454">
        <f t="shared" si="300"/>
        <v>10</v>
      </c>
      <c r="M6454" t="str">
        <f xml:space="preserve"> VLOOKUP(B6454,'Dataset-A1'!A:D,4,FALSE)</f>
        <v>CN</v>
      </c>
      <c r="N6454">
        <f t="shared" si="301"/>
        <v>4</v>
      </c>
      <c r="O6454">
        <f t="shared" si="302"/>
        <v>166</v>
      </c>
    </row>
    <row r="6455" spans="1:15">
      <c r="A6455" s="1">
        <v>50115331</v>
      </c>
      <c r="B6455" s="5">
        <v>21165620</v>
      </c>
      <c r="C6455" s="7">
        <v>43140</v>
      </c>
      <c r="D6455" s="7">
        <v>43142</v>
      </c>
      <c r="E6455" s="5" t="s">
        <v>23</v>
      </c>
      <c r="F6455" s="5">
        <v>133</v>
      </c>
      <c r="G6455" s="5">
        <v>38</v>
      </c>
      <c r="H6455" s="5" t="s">
        <v>27</v>
      </c>
      <c r="I6455" s="5">
        <v>4</v>
      </c>
      <c r="J6455">
        <f xml:space="preserve"> VLOOKUP(B6455,'Dataset-A1'!A:C,3,FALSE)</f>
        <v>1</v>
      </c>
      <c r="K6455">
        <f xml:space="preserve"> YEAR('Dataset-A2'!D6455)</f>
        <v>2018</v>
      </c>
      <c r="L6455">
        <f t="shared" si="300"/>
        <v>2</v>
      </c>
      <c r="M6455" t="str">
        <f xml:space="preserve"> VLOOKUP(B6455,'Dataset-A1'!A:D,4,FALSE)</f>
        <v>CN</v>
      </c>
      <c r="N6455">
        <f t="shared" si="301"/>
        <v>2</v>
      </c>
      <c r="O6455">
        <f t="shared" si="302"/>
        <v>95</v>
      </c>
    </row>
    <row r="6456" spans="1:15">
      <c r="A6456" s="1">
        <v>50115361</v>
      </c>
      <c r="B6456" s="5">
        <v>6391532</v>
      </c>
      <c r="C6456" s="7">
        <v>43223</v>
      </c>
      <c r="D6456" s="7">
        <v>43226</v>
      </c>
      <c r="E6456" s="5" t="s">
        <v>29</v>
      </c>
      <c r="F6456" s="5">
        <v>413</v>
      </c>
      <c r="G6456" s="5">
        <v>88</v>
      </c>
      <c r="H6456" s="5" t="s">
        <v>25</v>
      </c>
      <c r="I6456" s="5">
        <v>21</v>
      </c>
      <c r="J6456">
        <f xml:space="preserve"> VLOOKUP(B6456,'Dataset-A1'!A:C,3,FALSE)</f>
        <v>0</v>
      </c>
      <c r="K6456">
        <f xml:space="preserve"> YEAR('Dataset-A2'!D6456)</f>
        <v>2018</v>
      </c>
      <c r="L6456">
        <f t="shared" si="300"/>
        <v>5</v>
      </c>
      <c r="M6456" t="str">
        <f xml:space="preserve"> VLOOKUP(B6456,'Dataset-A1'!A:D,4,FALSE)</f>
        <v>CN</v>
      </c>
      <c r="N6456">
        <f t="shared" si="301"/>
        <v>3</v>
      </c>
      <c r="O6456">
        <f t="shared" si="302"/>
        <v>325</v>
      </c>
    </row>
    <row r="6457" spans="1:15">
      <c r="A6457" s="1">
        <v>50115381</v>
      </c>
      <c r="B6457" s="5">
        <v>21171690</v>
      </c>
      <c r="C6457" s="7">
        <v>43125</v>
      </c>
      <c r="D6457" s="7">
        <v>43130</v>
      </c>
      <c r="E6457" s="5" t="s">
        <v>29</v>
      </c>
      <c r="F6457" s="5">
        <v>160</v>
      </c>
      <c r="G6457" s="5">
        <v>106</v>
      </c>
      <c r="H6457" s="5" t="s">
        <v>30</v>
      </c>
      <c r="I6457" s="5">
        <v>11</v>
      </c>
      <c r="J6457">
        <f xml:space="preserve"> VLOOKUP(B6457,'Dataset-A1'!A:C,3,FALSE)</f>
        <v>1</v>
      </c>
      <c r="K6457">
        <f xml:space="preserve"> YEAR('Dataset-A2'!D6457)</f>
        <v>2018</v>
      </c>
      <c r="L6457">
        <f t="shared" si="300"/>
        <v>1</v>
      </c>
      <c r="M6457" t="str">
        <f xml:space="preserve"> VLOOKUP(B6457,'Dataset-A1'!A:D,4,FALSE)</f>
        <v>CN</v>
      </c>
      <c r="N6457">
        <f t="shared" si="301"/>
        <v>5</v>
      </c>
      <c r="O6457">
        <f t="shared" si="302"/>
        <v>54</v>
      </c>
    </row>
    <row r="6458" spans="1:15">
      <c r="A6458" s="1">
        <v>50115391</v>
      </c>
      <c r="B6458" s="5">
        <v>21167405</v>
      </c>
      <c r="C6458" s="7">
        <v>43335</v>
      </c>
      <c r="D6458" s="7">
        <v>43340</v>
      </c>
      <c r="E6458" s="5" t="s">
        <v>23</v>
      </c>
      <c r="F6458" s="5">
        <v>24750</v>
      </c>
      <c r="G6458" s="5">
        <v>10406</v>
      </c>
      <c r="H6458" s="5" t="s">
        <v>27</v>
      </c>
      <c r="I6458" s="5">
        <v>2</v>
      </c>
      <c r="J6458">
        <f xml:space="preserve"> VLOOKUP(B6458,'Dataset-A1'!A:C,3,FALSE)</f>
        <v>1</v>
      </c>
      <c r="K6458">
        <f xml:space="preserve"> YEAR('Dataset-A2'!D6458)</f>
        <v>2018</v>
      </c>
      <c r="L6458">
        <f t="shared" si="300"/>
        <v>8</v>
      </c>
      <c r="M6458" t="str">
        <f xml:space="preserve"> VLOOKUP(B6458,'Dataset-A1'!A:D,4,FALSE)</f>
        <v>CN</v>
      </c>
      <c r="N6458">
        <f t="shared" si="301"/>
        <v>5</v>
      </c>
      <c r="O6458">
        <f t="shared" si="302"/>
        <v>14344</v>
      </c>
    </row>
    <row r="6459" spans="1:15">
      <c r="A6459" s="1">
        <v>50115401</v>
      </c>
      <c r="B6459" s="5">
        <v>7599167</v>
      </c>
      <c r="C6459" s="7">
        <v>43112</v>
      </c>
      <c r="D6459" s="7">
        <v>43116</v>
      </c>
      <c r="E6459" s="5" t="s">
        <v>29</v>
      </c>
      <c r="F6459" s="5">
        <v>406</v>
      </c>
      <c r="G6459" s="5">
        <v>93</v>
      </c>
      <c r="H6459" s="5" t="s">
        <v>32</v>
      </c>
      <c r="I6459" s="5">
        <v>5</v>
      </c>
      <c r="J6459">
        <f xml:space="preserve"> VLOOKUP(B6459,'Dataset-A1'!A:C,3,FALSE)</f>
        <v>1</v>
      </c>
      <c r="K6459">
        <f xml:space="preserve"> YEAR('Dataset-A2'!D6459)</f>
        <v>2018</v>
      </c>
      <c r="L6459">
        <f t="shared" si="300"/>
        <v>1</v>
      </c>
      <c r="M6459" t="str">
        <f xml:space="preserve"> VLOOKUP(B6459,'Dataset-A1'!A:D,4,FALSE)</f>
        <v>CN</v>
      </c>
      <c r="N6459">
        <f t="shared" si="301"/>
        <v>4</v>
      </c>
      <c r="O6459">
        <f t="shared" si="302"/>
        <v>313</v>
      </c>
    </row>
    <row r="6460" spans="1:15">
      <c r="A6460" s="1">
        <v>50115411</v>
      </c>
      <c r="B6460" s="5">
        <v>6094004</v>
      </c>
      <c r="C6460" s="7">
        <v>43314</v>
      </c>
      <c r="D6460" s="7">
        <v>43318</v>
      </c>
      <c r="E6460" s="5" t="s">
        <v>28</v>
      </c>
      <c r="F6460" s="5">
        <v>122</v>
      </c>
      <c r="G6460" s="5">
        <v>62</v>
      </c>
      <c r="H6460" s="5" t="s">
        <v>27</v>
      </c>
      <c r="I6460" s="5">
        <v>14</v>
      </c>
      <c r="J6460">
        <f xml:space="preserve"> VLOOKUP(B6460,'Dataset-A1'!A:C,3,FALSE)</f>
        <v>1</v>
      </c>
      <c r="K6460">
        <f xml:space="preserve"> YEAR('Dataset-A2'!D6460)</f>
        <v>2018</v>
      </c>
      <c r="L6460">
        <f t="shared" si="300"/>
        <v>8</v>
      </c>
      <c r="M6460" t="str">
        <f xml:space="preserve"> VLOOKUP(B6460,'Dataset-A1'!A:D,4,FALSE)</f>
        <v>CN</v>
      </c>
      <c r="N6460">
        <f t="shared" si="301"/>
        <v>4</v>
      </c>
      <c r="O6460">
        <f t="shared" si="302"/>
        <v>60</v>
      </c>
    </row>
    <row r="6461" spans="1:15">
      <c r="A6461" s="1">
        <v>50115431</v>
      </c>
      <c r="B6461" s="5">
        <v>310092</v>
      </c>
      <c r="C6461" s="7">
        <v>43182</v>
      </c>
      <c r="D6461" s="7">
        <v>43184</v>
      </c>
      <c r="E6461" s="5" t="s">
        <v>28</v>
      </c>
      <c r="F6461" s="5">
        <v>1052</v>
      </c>
      <c r="G6461" s="5">
        <v>518</v>
      </c>
      <c r="H6461" s="5" t="s">
        <v>30</v>
      </c>
      <c r="I6461" s="5">
        <v>8</v>
      </c>
      <c r="J6461">
        <f xml:space="preserve"> VLOOKUP(B6461,'Dataset-A1'!A:C,3,FALSE)</f>
        <v>1</v>
      </c>
      <c r="K6461">
        <f xml:space="preserve"> YEAR('Dataset-A2'!D6461)</f>
        <v>2018</v>
      </c>
      <c r="L6461">
        <f t="shared" si="300"/>
        <v>3</v>
      </c>
      <c r="M6461" t="str">
        <f xml:space="preserve"> VLOOKUP(B6461,'Dataset-A1'!A:D,4,FALSE)</f>
        <v>OT</v>
      </c>
      <c r="N6461">
        <f t="shared" si="301"/>
        <v>2</v>
      </c>
      <c r="O6461">
        <f t="shared" si="302"/>
        <v>534</v>
      </c>
    </row>
    <row r="6462" spans="1:15">
      <c r="A6462" s="1">
        <v>50115461</v>
      </c>
      <c r="B6462" s="5">
        <v>4264176</v>
      </c>
      <c r="C6462" s="7">
        <v>43263</v>
      </c>
      <c r="D6462" s="7">
        <v>43267</v>
      </c>
      <c r="E6462" s="5" t="s">
        <v>29</v>
      </c>
      <c r="F6462" s="5">
        <v>291</v>
      </c>
      <c r="G6462" s="5">
        <v>194</v>
      </c>
      <c r="H6462" s="5" t="s">
        <v>25</v>
      </c>
      <c r="I6462" s="5">
        <v>10</v>
      </c>
      <c r="J6462">
        <f xml:space="preserve"> VLOOKUP(B6462,'Dataset-A1'!A:C,3,FALSE)</f>
        <v>0</v>
      </c>
      <c r="K6462">
        <f xml:space="preserve"> YEAR('Dataset-A2'!D6462)</f>
        <v>2018</v>
      </c>
      <c r="L6462">
        <f t="shared" si="300"/>
        <v>6</v>
      </c>
      <c r="M6462" t="str">
        <f xml:space="preserve"> VLOOKUP(B6462,'Dataset-A1'!A:D,4,FALSE)</f>
        <v>CN</v>
      </c>
      <c r="N6462">
        <f t="shared" si="301"/>
        <v>4</v>
      </c>
      <c r="O6462">
        <f t="shared" si="302"/>
        <v>97</v>
      </c>
    </row>
    <row r="6463" spans="1:15">
      <c r="A6463" s="1">
        <v>50115471</v>
      </c>
      <c r="B6463" s="5">
        <v>21166594</v>
      </c>
      <c r="C6463" s="7">
        <v>43152</v>
      </c>
      <c r="D6463" s="7">
        <v>43158</v>
      </c>
      <c r="E6463" s="5" t="s">
        <v>28</v>
      </c>
      <c r="F6463" s="5">
        <v>245</v>
      </c>
      <c r="G6463" s="5">
        <v>79</v>
      </c>
      <c r="H6463" s="5" t="s">
        <v>27</v>
      </c>
      <c r="I6463" s="5">
        <v>2</v>
      </c>
      <c r="J6463">
        <f xml:space="preserve"> VLOOKUP(B6463,'Dataset-A1'!A:C,3,FALSE)</f>
        <v>1</v>
      </c>
      <c r="K6463">
        <f xml:space="preserve"> YEAR('Dataset-A2'!D6463)</f>
        <v>2018</v>
      </c>
      <c r="L6463">
        <f t="shared" si="300"/>
        <v>2</v>
      </c>
      <c r="M6463" t="str">
        <f xml:space="preserve"> VLOOKUP(B6463,'Dataset-A1'!A:D,4,FALSE)</f>
        <v>CN</v>
      </c>
      <c r="N6463">
        <f t="shared" si="301"/>
        <v>6</v>
      </c>
      <c r="O6463">
        <f t="shared" si="302"/>
        <v>166</v>
      </c>
    </row>
    <row r="6464" spans="1:15">
      <c r="A6464" s="1">
        <v>50115481</v>
      </c>
      <c r="B6464" s="5">
        <v>21168235</v>
      </c>
      <c r="C6464" s="7">
        <v>43261</v>
      </c>
      <c r="D6464" s="7">
        <v>43264</v>
      </c>
      <c r="E6464" s="5" t="s">
        <v>28</v>
      </c>
      <c r="F6464" s="5">
        <v>394</v>
      </c>
      <c r="G6464" s="5">
        <v>140</v>
      </c>
      <c r="H6464" s="5" t="s">
        <v>25</v>
      </c>
      <c r="I6464" s="5">
        <v>2</v>
      </c>
      <c r="J6464">
        <f xml:space="preserve"> VLOOKUP(B6464,'Dataset-A1'!A:C,3,FALSE)</f>
        <v>1</v>
      </c>
      <c r="K6464">
        <f xml:space="preserve"> YEAR('Dataset-A2'!D6464)</f>
        <v>2018</v>
      </c>
      <c r="L6464">
        <f t="shared" si="300"/>
        <v>6</v>
      </c>
      <c r="M6464" t="str">
        <f xml:space="preserve"> VLOOKUP(B6464,'Dataset-A1'!A:D,4,FALSE)</f>
        <v>OT</v>
      </c>
      <c r="N6464">
        <f t="shared" si="301"/>
        <v>3</v>
      </c>
      <c r="O6464">
        <f t="shared" si="302"/>
        <v>254</v>
      </c>
    </row>
    <row r="6465" spans="1:15">
      <c r="A6465" s="1">
        <v>50115501</v>
      </c>
      <c r="B6465" s="5">
        <v>14870776</v>
      </c>
      <c r="C6465" s="7">
        <v>43239</v>
      </c>
      <c r="D6465" s="7">
        <v>43242</v>
      </c>
      <c r="E6465" s="5" t="s">
        <v>33</v>
      </c>
      <c r="F6465" s="5">
        <v>150</v>
      </c>
      <c r="G6465" s="5">
        <v>34</v>
      </c>
      <c r="H6465" s="5" t="s">
        <v>32</v>
      </c>
      <c r="I6465" s="5">
        <v>3</v>
      </c>
      <c r="J6465">
        <f xml:space="preserve"> VLOOKUP(B6465,'Dataset-A1'!A:C,3,FALSE)</f>
        <v>0</v>
      </c>
      <c r="K6465">
        <f xml:space="preserve"> YEAR('Dataset-A2'!D6465)</f>
        <v>2018</v>
      </c>
      <c r="L6465">
        <f t="shared" si="300"/>
        <v>5</v>
      </c>
      <c r="M6465" t="str">
        <f xml:space="preserve"> VLOOKUP(B6465,'Dataset-A1'!A:D,4,FALSE)</f>
        <v>CN</v>
      </c>
      <c r="N6465">
        <f t="shared" si="301"/>
        <v>3</v>
      </c>
      <c r="O6465">
        <f t="shared" si="302"/>
        <v>116</v>
      </c>
    </row>
    <row r="6466" spans="1:15">
      <c r="A6466" s="1">
        <v>50115521</v>
      </c>
      <c r="B6466" s="5">
        <v>19379114</v>
      </c>
      <c r="C6466" s="7">
        <v>43107</v>
      </c>
      <c r="D6466" s="7">
        <v>43107</v>
      </c>
      <c r="E6466" s="5" t="s">
        <v>28</v>
      </c>
      <c r="F6466" s="5">
        <v>938</v>
      </c>
      <c r="G6466" s="5">
        <v>573</v>
      </c>
      <c r="H6466" s="5" t="s">
        <v>30</v>
      </c>
      <c r="I6466" s="5">
        <v>15</v>
      </c>
      <c r="J6466">
        <f xml:space="preserve"> VLOOKUP(B6466,'Dataset-A1'!A:C,3,FALSE)</f>
        <v>1</v>
      </c>
      <c r="K6466">
        <f xml:space="preserve"> YEAR('Dataset-A2'!D6466)</f>
        <v>2018</v>
      </c>
      <c r="L6466">
        <f t="shared" si="300"/>
        <v>1</v>
      </c>
      <c r="M6466" t="str">
        <f xml:space="preserve"> VLOOKUP(B6466,'Dataset-A1'!A:D,4,FALSE)</f>
        <v>CN</v>
      </c>
      <c r="N6466">
        <f t="shared" si="301"/>
        <v>0</v>
      </c>
      <c r="O6466">
        <f t="shared" si="302"/>
        <v>365</v>
      </c>
    </row>
    <row r="6467" spans="1:15">
      <c r="A6467" s="1">
        <v>50115531</v>
      </c>
      <c r="B6467" s="5">
        <v>8540297</v>
      </c>
      <c r="C6467" s="7">
        <v>43159</v>
      </c>
      <c r="D6467" s="7">
        <v>43161</v>
      </c>
      <c r="E6467" s="5" t="s">
        <v>29</v>
      </c>
      <c r="F6467" s="5">
        <v>124</v>
      </c>
      <c r="G6467" s="5">
        <v>69</v>
      </c>
      <c r="H6467" s="5" t="s">
        <v>25</v>
      </c>
      <c r="I6467" s="5">
        <v>1</v>
      </c>
      <c r="J6467">
        <f xml:space="preserve"> VLOOKUP(B6467,'Dataset-A1'!A:C,3,FALSE)</f>
        <v>0</v>
      </c>
      <c r="K6467">
        <f xml:space="preserve"> YEAR('Dataset-A2'!D6467)</f>
        <v>2018</v>
      </c>
      <c r="L6467">
        <f t="shared" ref="L6467:L6530" si="303">MONTH(D6467)</f>
        <v>3</v>
      </c>
      <c r="M6467" t="str">
        <f xml:space="preserve"> VLOOKUP(B6467,'Dataset-A1'!A:D,4,FALSE)</f>
        <v>CN</v>
      </c>
      <c r="N6467">
        <f t="shared" ref="N6467:N6530" si="304">D6467-C6467</f>
        <v>2</v>
      </c>
      <c r="O6467">
        <f t="shared" ref="O6467:O6530" si="305" xml:space="preserve"> F6467-G6467</f>
        <v>55</v>
      </c>
    </row>
    <row r="6468" spans="1:15">
      <c r="A6468" s="1">
        <v>50115541</v>
      </c>
      <c r="B6468" s="5">
        <v>20347402</v>
      </c>
      <c r="C6468" s="7">
        <v>43154</v>
      </c>
      <c r="D6468" s="7">
        <v>43157</v>
      </c>
      <c r="E6468" s="5" t="s">
        <v>29</v>
      </c>
      <c r="F6468" s="5">
        <v>105</v>
      </c>
      <c r="G6468" s="5">
        <v>62</v>
      </c>
      <c r="H6468" s="5" t="s">
        <v>30</v>
      </c>
      <c r="I6468" s="5">
        <v>5</v>
      </c>
      <c r="J6468">
        <f xml:space="preserve"> VLOOKUP(B6468,'Dataset-A1'!A:C,3,FALSE)</f>
        <v>1</v>
      </c>
      <c r="K6468">
        <f xml:space="preserve"> YEAR('Dataset-A2'!D6468)</f>
        <v>2018</v>
      </c>
      <c r="L6468">
        <f t="shared" si="303"/>
        <v>2</v>
      </c>
      <c r="M6468" t="str">
        <f xml:space="preserve"> VLOOKUP(B6468,'Dataset-A1'!A:D,4,FALSE)</f>
        <v>OT</v>
      </c>
      <c r="N6468">
        <f t="shared" si="304"/>
        <v>3</v>
      </c>
      <c r="O6468">
        <f t="shared" si="305"/>
        <v>43</v>
      </c>
    </row>
    <row r="6469" spans="1:15">
      <c r="A6469" s="1">
        <v>50115551</v>
      </c>
      <c r="B6469" s="5">
        <v>21165935</v>
      </c>
      <c r="C6469" s="7">
        <v>43418</v>
      </c>
      <c r="D6469" s="7">
        <v>43421</v>
      </c>
      <c r="E6469" s="5" t="s">
        <v>29</v>
      </c>
      <c r="F6469" s="5">
        <v>324</v>
      </c>
      <c r="G6469" s="5">
        <v>117</v>
      </c>
      <c r="H6469" s="5" t="s">
        <v>30</v>
      </c>
      <c r="I6469" s="5">
        <v>1</v>
      </c>
      <c r="J6469">
        <f xml:space="preserve"> VLOOKUP(B6469,'Dataset-A1'!A:C,3,FALSE)</f>
        <v>1</v>
      </c>
      <c r="K6469">
        <f xml:space="preserve"> YEAR('Dataset-A2'!D6469)</f>
        <v>2018</v>
      </c>
      <c r="L6469">
        <f t="shared" si="303"/>
        <v>11</v>
      </c>
      <c r="M6469" t="str">
        <f xml:space="preserve"> VLOOKUP(B6469,'Dataset-A1'!A:D,4,FALSE)</f>
        <v>OT</v>
      </c>
      <c r="N6469">
        <f t="shared" si="304"/>
        <v>3</v>
      </c>
      <c r="O6469">
        <f t="shared" si="305"/>
        <v>207</v>
      </c>
    </row>
    <row r="6470" spans="1:15">
      <c r="A6470" s="1">
        <v>50115591</v>
      </c>
      <c r="B6470" s="5">
        <v>21171604</v>
      </c>
      <c r="C6470" s="7">
        <v>43329</v>
      </c>
      <c r="D6470" s="7">
        <v>43332</v>
      </c>
      <c r="E6470" s="5" t="s">
        <v>28</v>
      </c>
      <c r="F6470" s="5">
        <v>175</v>
      </c>
      <c r="G6470" s="5">
        <v>104</v>
      </c>
      <c r="H6470" s="5" t="s">
        <v>30</v>
      </c>
      <c r="I6470" s="5">
        <v>2</v>
      </c>
      <c r="J6470">
        <f xml:space="preserve"> VLOOKUP(B6470,'Dataset-A1'!A:C,3,FALSE)</f>
        <v>1</v>
      </c>
      <c r="K6470">
        <f xml:space="preserve"> YEAR('Dataset-A2'!D6470)</f>
        <v>2018</v>
      </c>
      <c r="L6470">
        <f t="shared" si="303"/>
        <v>8</v>
      </c>
      <c r="M6470" t="str">
        <f xml:space="preserve"> VLOOKUP(B6470,'Dataset-A1'!A:D,4,FALSE)</f>
        <v>CN</v>
      </c>
      <c r="N6470">
        <f t="shared" si="304"/>
        <v>3</v>
      </c>
      <c r="O6470">
        <f t="shared" si="305"/>
        <v>71</v>
      </c>
    </row>
    <row r="6471" spans="1:15">
      <c r="A6471" s="1">
        <v>50115611</v>
      </c>
      <c r="B6471" s="5">
        <v>5645559</v>
      </c>
      <c r="C6471" s="7">
        <v>43123</v>
      </c>
      <c r="D6471" s="7">
        <v>43124</v>
      </c>
      <c r="E6471" s="5" t="s">
        <v>23</v>
      </c>
      <c r="F6471" s="5">
        <v>611</v>
      </c>
      <c r="G6471" s="5">
        <v>257</v>
      </c>
      <c r="H6471" s="5" t="s">
        <v>27</v>
      </c>
      <c r="I6471" s="5">
        <v>13</v>
      </c>
      <c r="J6471">
        <f xml:space="preserve"> VLOOKUP(B6471,'Dataset-A1'!A:C,3,FALSE)</f>
        <v>0</v>
      </c>
      <c r="K6471">
        <f xml:space="preserve"> YEAR('Dataset-A2'!D6471)</f>
        <v>2018</v>
      </c>
      <c r="L6471">
        <f t="shared" si="303"/>
        <v>1</v>
      </c>
      <c r="M6471" t="str">
        <f xml:space="preserve"> VLOOKUP(B6471,'Dataset-A1'!A:D,4,FALSE)</f>
        <v>EN</v>
      </c>
      <c r="N6471">
        <f t="shared" si="304"/>
        <v>1</v>
      </c>
      <c r="O6471">
        <f t="shared" si="305"/>
        <v>354</v>
      </c>
    </row>
    <row r="6472" spans="1:15">
      <c r="A6472" s="1">
        <v>50115631</v>
      </c>
      <c r="B6472" s="5">
        <v>7884087</v>
      </c>
      <c r="C6472" s="7">
        <v>43094</v>
      </c>
      <c r="D6472" s="7">
        <v>43096</v>
      </c>
      <c r="E6472" s="5" t="s">
        <v>28</v>
      </c>
      <c r="F6472" s="5">
        <v>2118</v>
      </c>
      <c r="G6472" s="5">
        <v>944</v>
      </c>
      <c r="H6472" s="5" t="s">
        <v>27</v>
      </c>
      <c r="I6472" s="5">
        <v>13</v>
      </c>
      <c r="J6472">
        <f xml:space="preserve"> VLOOKUP(B6472,'Dataset-A1'!A:C,3,FALSE)</f>
        <v>0</v>
      </c>
      <c r="K6472">
        <f xml:space="preserve"> YEAR('Dataset-A2'!D6472)</f>
        <v>2017</v>
      </c>
      <c r="L6472">
        <f t="shared" si="303"/>
        <v>12</v>
      </c>
      <c r="M6472" t="str">
        <f xml:space="preserve"> VLOOKUP(B6472,'Dataset-A1'!A:D,4,FALSE)</f>
        <v>EN</v>
      </c>
      <c r="N6472">
        <f t="shared" si="304"/>
        <v>2</v>
      </c>
      <c r="O6472">
        <f t="shared" si="305"/>
        <v>1174</v>
      </c>
    </row>
    <row r="6473" spans="1:15">
      <c r="A6473" s="1">
        <v>50115651</v>
      </c>
      <c r="B6473" s="5">
        <v>13314211</v>
      </c>
      <c r="C6473" s="7">
        <v>43071</v>
      </c>
      <c r="D6473" s="7">
        <v>43075</v>
      </c>
      <c r="E6473" s="5" t="s">
        <v>23</v>
      </c>
      <c r="F6473" s="5">
        <v>307</v>
      </c>
      <c r="G6473" s="5">
        <v>67</v>
      </c>
      <c r="H6473" s="5" t="s">
        <v>32</v>
      </c>
      <c r="I6473" s="5">
        <v>1</v>
      </c>
      <c r="J6473">
        <f xml:space="preserve"> VLOOKUP(B6473,'Dataset-A1'!A:C,3,FALSE)</f>
        <v>1</v>
      </c>
      <c r="K6473">
        <f xml:space="preserve"> YEAR('Dataset-A2'!D6473)</f>
        <v>2017</v>
      </c>
      <c r="L6473">
        <f t="shared" si="303"/>
        <v>12</v>
      </c>
      <c r="M6473" t="str">
        <f xml:space="preserve"> VLOOKUP(B6473,'Dataset-A1'!A:D,4,FALSE)</f>
        <v>OT</v>
      </c>
      <c r="N6473">
        <f t="shared" si="304"/>
        <v>4</v>
      </c>
      <c r="O6473">
        <f t="shared" si="305"/>
        <v>240</v>
      </c>
    </row>
    <row r="6474" spans="1:15">
      <c r="A6474" s="1">
        <v>50115731</v>
      </c>
      <c r="B6474" s="5">
        <v>17924181</v>
      </c>
      <c r="C6474" s="7">
        <v>43328</v>
      </c>
      <c r="D6474" s="7">
        <v>43334</v>
      </c>
      <c r="E6474" s="5" t="s">
        <v>29</v>
      </c>
      <c r="F6474" s="5">
        <v>476</v>
      </c>
      <c r="G6474" s="5">
        <v>297</v>
      </c>
      <c r="H6474" s="5" t="s">
        <v>30</v>
      </c>
      <c r="I6474" s="5">
        <v>5</v>
      </c>
      <c r="J6474">
        <f xml:space="preserve"> VLOOKUP(B6474,'Dataset-A1'!A:C,3,FALSE)</f>
        <v>1</v>
      </c>
      <c r="K6474">
        <f xml:space="preserve"> YEAR('Dataset-A2'!D6474)</f>
        <v>2018</v>
      </c>
      <c r="L6474">
        <f t="shared" si="303"/>
        <v>8</v>
      </c>
      <c r="M6474" t="str">
        <f xml:space="preserve"> VLOOKUP(B6474,'Dataset-A1'!A:D,4,FALSE)</f>
        <v>OT</v>
      </c>
      <c r="N6474">
        <f t="shared" si="304"/>
        <v>6</v>
      </c>
      <c r="O6474">
        <f t="shared" si="305"/>
        <v>179</v>
      </c>
    </row>
    <row r="6475" spans="1:15">
      <c r="A6475" s="1">
        <v>50115741</v>
      </c>
      <c r="B6475" s="5">
        <v>10858658</v>
      </c>
      <c r="C6475" s="7">
        <v>43395</v>
      </c>
      <c r="D6475" s="7">
        <v>43396</v>
      </c>
      <c r="E6475" s="5" t="s">
        <v>28</v>
      </c>
      <c r="F6475" s="5">
        <v>168</v>
      </c>
      <c r="G6475" s="5">
        <v>104</v>
      </c>
      <c r="H6475" s="5" t="s">
        <v>27</v>
      </c>
      <c r="I6475" s="5">
        <v>15</v>
      </c>
      <c r="J6475">
        <f xml:space="preserve"> VLOOKUP(B6475,'Dataset-A1'!A:C,3,FALSE)</f>
        <v>0</v>
      </c>
      <c r="K6475">
        <f xml:space="preserve"> YEAR('Dataset-A2'!D6475)</f>
        <v>2018</v>
      </c>
      <c r="L6475">
        <f t="shared" si="303"/>
        <v>10</v>
      </c>
      <c r="M6475" t="str">
        <f xml:space="preserve"> VLOOKUP(B6475,'Dataset-A1'!A:D,4,FALSE)</f>
        <v>CN</v>
      </c>
      <c r="N6475">
        <f t="shared" si="304"/>
        <v>1</v>
      </c>
      <c r="O6475">
        <f t="shared" si="305"/>
        <v>64</v>
      </c>
    </row>
    <row r="6476" spans="1:15">
      <c r="A6476" s="1">
        <v>50115751</v>
      </c>
      <c r="B6476" s="5">
        <v>21166393</v>
      </c>
      <c r="C6476" s="7">
        <v>43071</v>
      </c>
      <c r="D6476" s="7">
        <v>43074</v>
      </c>
      <c r="E6476" s="5" t="s">
        <v>29</v>
      </c>
      <c r="F6476" s="5">
        <v>746</v>
      </c>
      <c r="G6476" s="5">
        <v>469</v>
      </c>
      <c r="H6476" s="5" t="s">
        <v>30</v>
      </c>
      <c r="I6476" s="5">
        <v>11</v>
      </c>
      <c r="J6476">
        <f xml:space="preserve"> VLOOKUP(B6476,'Dataset-A1'!A:C,3,FALSE)</f>
        <v>0</v>
      </c>
      <c r="K6476">
        <f xml:space="preserve"> YEAR('Dataset-A2'!D6476)</f>
        <v>2017</v>
      </c>
      <c r="L6476">
        <f t="shared" si="303"/>
        <v>12</v>
      </c>
      <c r="M6476" t="str">
        <f xml:space="preserve"> VLOOKUP(B6476,'Dataset-A1'!A:D,4,FALSE)</f>
        <v>CN</v>
      </c>
      <c r="N6476">
        <f t="shared" si="304"/>
        <v>3</v>
      </c>
      <c r="O6476">
        <f t="shared" si="305"/>
        <v>277</v>
      </c>
    </row>
    <row r="6477" spans="1:15">
      <c r="A6477" s="1">
        <v>50115781</v>
      </c>
      <c r="B6477" s="5">
        <v>18578867</v>
      </c>
      <c r="C6477" s="7">
        <v>43277</v>
      </c>
      <c r="D6477" s="7">
        <v>43282</v>
      </c>
      <c r="E6477" s="5" t="s">
        <v>29</v>
      </c>
      <c r="F6477" s="5">
        <v>735</v>
      </c>
      <c r="G6477" s="5">
        <v>496</v>
      </c>
      <c r="H6477" s="5" t="s">
        <v>32</v>
      </c>
      <c r="I6477" s="5">
        <v>13</v>
      </c>
      <c r="J6477">
        <f xml:space="preserve"> VLOOKUP(B6477,'Dataset-A1'!A:C,3,FALSE)</f>
        <v>0</v>
      </c>
      <c r="K6477">
        <f xml:space="preserve"> YEAR('Dataset-A2'!D6477)</f>
        <v>2018</v>
      </c>
      <c r="L6477">
        <f t="shared" si="303"/>
        <v>7</v>
      </c>
      <c r="M6477" t="str">
        <f xml:space="preserve"> VLOOKUP(B6477,'Dataset-A1'!A:D,4,FALSE)</f>
        <v>EN</v>
      </c>
      <c r="N6477">
        <f t="shared" si="304"/>
        <v>5</v>
      </c>
      <c r="O6477">
        <f t="shared" si="305"/>
        <v>239</v>
      </c>
    </row>
    <row r="6478" spans="1:15">
      <c r="A6478" s="1">
        <v>50115791</v>
      </c>
      <c r="B6478" s="5">
        <v>21164351</v>
      </c>
      <c r="C6478" s="7">
        <v>43265</v>
      </c>
      <c r="D6478" s="7">
        <v>43266</v>
      </c>
      <c r="E6478" s="5" t="s">
        <v>29</v>
      </c>
      <c r="F6478" s="5">
        <v>646</v>
      </c>
      <c r="G6478" s="5">
        <v>412</v>
      </c>
      <c r="H6478" s="5" t="s">
        <v>25</v>
      </c>
      <c r="I6478" s="5">
        <v>4</v>
      </c>
      <c r="J6478">
        <f xml:space="preserve"> VLOOKUP(B6478,'Dataset-A1'!A:C,3,FALSE)</f>
        <v>0</v>
      </c>
      <c r="K6478">
        <f xml:space="preserve"> YEAR('Dataset-A2'!D6478)</f>
        <v>2018</v>
      </c>
      <c r="L6478">
        <f t="shared" si="303"/>
        <v>6</v>
      </c>
      <c r="M6478" t="str">
        <f xml:space="preserve"> VLOOKUP(B6478,'Dataset-A1'!A:D,4,FALSE)</f>
        <v>CN</v>
      </c>
      <c r="N6478">
        <f t="shared" si="304"/>
        <v>1</v>
      </c>
      <c r="O6478">
        <f t="shared" si="305"/>
        <v>234</v>
      </c>
    </row>
    <row r="6479" spans="1:15">
      <c r="A6479" s="1">
        <v>50115801</v>
      </c>
      <c r="B6479" s="5">
        <v>6834831</v>
      </c>
      <c r="C6479" s="7">
        <v>43335</v>
      </c>
      <c r="D6479" s="7">
        <v>43337</v>
      </c>
      <c r="E6479" s="5" t="s">
        <v>28</v>
      </c>
      <c r="F6479" s="5">
        <v>273</v>
      </c>
      <c r="G6479" s="5">
        <v>161</v>
      </c>
      <c r="H6479" s="5" t="s">
        <v>27</v>
      </c>
      <c r="I6479" s="5">
        <v>2</v>
      </c>
      <c r="J6479">
        <f xml:space="preserve"> VLOOKUP(B6479,'Dataset-A1'!A:C,3,FALSE)</f>
        <v>1</v>
      </c>
      <c r="K6479">
        <f xml:space="preserve"> YEAR('Dataset-A2'!D6479)</f>
        <v>2018</v>
      </c>
      <c r="L6479">
        <f t="shared" si="303"/>
        <v>8</v>
      </c>
      <c r="M6479" t="str">
        <f xml:space="preserve"> VLOOKUP(B6479,'Dataset-A1'!A:D,4,FALSE)</f>
        <v>OT</v>
      </c>
      <c r="N6479">
        <f t="shared" si="304"/>
        <v>2</v>
      </c>
      <c r="O6479">
        <f t="shared" si="305"/>
        <v>112</v>
      </c>
    </row>
    <row r="6480" spans="1:15">
      <c r="A6480" s="1">
        <v>50115811</v>
      </c>
      <c r="B6480" s="5">
        <v>216673</v>
      </c>
      <c r="C6480" s="7">
        <v>43142</v>
      </c>
      <c r="D6480" s="7">
        <v>43146</v>
      </c>
      <c r="E6480" s="5" t="s">
        <v>29</v>
      </c>
      <c r="F6480" s="5">
        <v>874</v>
      </c>
      <c r="G6480" s="5">
        <v>245</v>
      </c>
      <c r="H6480" s="5" t="s">
        <v>30</v>
      </c>
      <c r="I6480" s="5">
        <v>8</v>
      </c>
      <c r="J6480">
        <f xml:space="preserve"> VLOOKUP(B6480,'Dataset-A1'!A:C,3,FALSE)</f>
        <v>1</v>
      </c>
      <c r="K6480">
        <f xml:space="preserve"> YEAR('Dataset-A2'!D6480)</f>
        <v>2018</v>
      </c>
      <c r="L6480">
        <f t="shared" si="303"/>
        <v>2</v>
      </c>
      <c r="M6480" t="str">
        <f xml:space="preserve"> VLOOKUP(B6480,'Dataset-A1'!A:D,4,FALSE)</f>
        <v>CN</v>
      </c>
      <c r="N6480">
        <f t="shared" si="304"/>
        <v>4</v>
      </c>
      <c r="O6480">
        <f t="shared" si="305"/>
        <v>629</v>
      </c>
    </row>
    <row r="6481" spans="1:15">
      <c r="A6481" s="1">
        <v>50115831</v>
      </c>
      <c r="B6481" s="5">
        <v>1794145</v>
      </c>
      <c r="C6481" s="7">
        <v>43401</v>
      </c>
      <c r="D6481" s="7">
        <v>43401</v>
      </c>
      <c r="E6481" s="5" t="s">
        <v>33</v>
      </c>
      <c r="F6481" s="5">
        <v>749</v>
      </c>
      <c r="G6481" s="5">
        <v>313</v>
      </c>
      <c r="H6481" s="5" t="s">
        <v>30</v>
      </c>
      <c r="I6481" s="5">
        <v>3</v>
      </c>
      <c r="J6481">
        <f xml:space="preserve"> VLOOKUP(B6481,'Dataset-A1'!A:C,3,FALSE)</f>
        <v>1</v>
      </c>
      <c r="K6481">
        <f xml:space="preserve"> YEAR('Dataset-A2'!D6481)</f>
        <v>2018</v>
      </c>
      <c r="L6481">
        <f t="shared" si="303"/>
        <v>10</v>
      </c>
      <c r="M6481" t="str">
        <f xml:space="preserve"> VLOOKUP(B6481,'Dataset-A1'!A:D,4,FALSE)</f>
        <v>OT</v>
      </c>
      <c r="N6481">
        <f t="shared" si="304"/>
        <v>0</v>
      </c>
      <c r="O6481">
        <f t="shared" si="305"/>
        <v>436</v>
      </c>
    </row>
    <row r="6482" spans="1:15">
      <c r="A6482" s="1">
        <v>50115841</v>
      </c>
      <c r="B6482" s="5">
        <v>12782545</v>
      </c>
      <c r="C6482" s="7">
        <v>43377</v>
      </c>
      <c r="D6482" s="7">
        <v>43377</v>
      </c>
      <c r="E6482" s="5" t="s">
        <v>23</v>
      </c>
      <c r="F6482" s="5">
        <v>578</v>
      </c>
      <c r="G6482" s="5">
        <v>225</v>
      </c>
      <c r="H6482" s="5" t="s">
        <v>32</v>
      </c>
      <c r="I6482" s="5">
        <v>4</v>
      </c>
      <c r="J6482">
        <f xml:space="preserve"> VLOOKUP(B6482,'Dataset-A1'!A:C,3,FALSE)</f>
        <v>1</v>
      </c>
      <c r="K6482">
        <f xml:space="preserve"> YEAR('Dataset-A2'!D6482)</f>
        <v>2018</v>
      </c>
      <c r="L6482">
        <f t="shared" si="303"/>
        <v>10</v>
      </c>
      <c r="M6482" t="str">
        <f xml:space="preserve"> VLOOKUP(B6482,'Dataset-A1'!A:D,4,FALSE)</f>
        <v>CN</v>
      </c>
      <c r="N6482">
        <f t="shared" si="304"/>
        <v>0</v>
      </c>
      <c r="O6482">
        <f t="shared" si="305"/>
        <v>353</v>
      </c>
    </row>
    <row r="6483" spans="1:15">
      <c r="A6483" s="1">
        <v>50115861</v>
      </c>
      <c r="B6483" s="5">
        <v>8414634</v>
      </c>
      <c r="C6483" s="7">
        <v>43190</v>
      </c>
      <c r="D6483" s="7">
        <v>43197</v>
      </c>
      <c r="E6483" s="5" t="s">
        <v>28</v>
      </c>
      <c r="F6483" s="5">
        <v>825</v>
      </c>
      <c r="G6483" s="5">
        <v>191</v>
      </c>
      <c r="H6483" s="5" t="s">
        <v>32</v>
      </c>
      <c r="I6483" s="5">
        <v>11</v>
      </c>
      <c r="J6483">
        <f xml:space="preserve"> VLOOKUP(B6483,'Dataset-A1'!A:C,3,FALSE)</f>
        <v>0</v>
      </c>
      <c r="K6483">
        <f xml:space="preserve"> YEAR('Dataset-A2'!D6483)</f>
        <v>2018</v>
      </c>
      <c r="L6483">
        <f t="shared" si="303"/>
        <v>4</v>
      </c>
      <c r="M6483" t="str">
        <f xml:space="preserve"> VLOOKUP(B6483,'Dataset-A1'!A:D,4,FALSE)</f>
        <v>EN</v>
      </c>
      <c r="N6483">
        <f t="shared" si="304"/>
        <v>7</v>
      </c>
      <c r="O6483">
        <f t="shared" si="305"/>
        <v>634</v>
      </c>
    </row>
    <row r="6484" spans="1:15">
      <c r="A6484" s="1">
        <v>50115871</v>
      </c>
      <c r="B6484" s="5">
        <v>7932551</v>
      </c>
      <c r="C6484" s="7">
        <v>43416</v>
      </c>
      <c r="D6484" s="7">
        <v>43416</v>
      </c>
      <c r="E6484" s="5" t="s">
        <v>29</v>
      </c>
      <c r="F6484" s="5">
        <v>286</v>
      </c>
      <c r="G6484" s="5">
        <v>103</v>
      </c>
      <c r="H6484" s="5" t="s">
        <v>25</v>
      </c>
      <c r="I6484" s="5">
        <v>13</v>
      </c>
      <c r="J6484">
        <f xml:space="preserve"> VLOOKUP(B6484,'Dataset-A1'!A:C,3,FALSE)</f>
        <v>1</v>
      </c>
      <c r="K6484">
        <f xml:space="preserve"> YEAR('Dataset-A2'!D6484)</f>
        <v>2018</v>
      </c>
      <c r="L6484">
        <f t="shared" si="303"/>
        <v>11</v>
      </c>
      <c r="M6484" t="str">
        <f xml:space="preserve"> VLOOKUP(B6484,'Dataset-A1'!A:D,4,FALSE)</f>
        <v>OT</v>
      </c>
      <c r="N6484">
        <f t="shared" si="304"/>
        <v>0</v>
      </c>
      <c r="O6484">
        <f t="shared" si="305"/>
        <v>183</v>
      </c>
    </row>
    <row r="6485" spans="1:15">
      <c r="A6485" s="1">
        <v>50115881</v>
      </c>
      <c r="B6485" s="5">
        <v>20675470</v>
      </c>
      <c r="C6485" s="7">
        <v>43090</v>
      </c>
      <c r="D6485" s="7">
        <v>43092</v>
      </c>
      <c r="E6485" s="5" t="s">
        <v>28</v>
      </c>
      <c r="F6485" s="5">
        <v>304</v>
      </c>
      <c r="G6485" s="5">
        <v>205</v>
      </c>
      <c r="H6485" s="5" t="s">
        <v>30</v>
      </c>
      <c r="I6485" s="5">
        <v>3</v>
      </c>
      <c r="J6485">
        <f xml:space="preserve"> VLOOKUP(B6485,'Dataset-A1'!A:C,3,FALSE)</f>
        <v>0</v>
      </c>
      <c r="K6485">
        <f xml:space="preserve"> YEAR('Dataset-A2'!D6485)</f>
        <v>2017</v>
      </c>
      <c r="L6485">
        <f t="shared" si="303"/>
        <v>12</v>
      </c>
      <c r="M6485" t="str">
        <f xml:space="preserve"> VLOOKUP(B6485,'Dataset-A1'!A:D,4,FALSE)</f>
        <v>CN</v>
      </c>
      <c r="N6485">
        <f t="shared" si="304"/>
        <v>2</v>
      </c>
      <c r="O6485">
        <f t="shared" si="305"/>
        <v>99</v>
      </c>
    </row>
    <row r="6486" spans="1:15">
      <c r="A6486" s="1">
        <v>50115891</v>
      </c>
      <c r="B6486" s="5">
        <v>21149797</v>
      </c>
      <c r="C6486" s="7">
        <v>43218</v>
      </c>
      <c r="D6486" s="7">
        <v>43224</v>
      </c>
      <c r="E6486" s="5" t="s">
        <v>23</v>
      </c>
      <c r="F6486" s="5">
        <v>1175</v>
      </c>
      <c r="G6486" s="5">
        <v>392</v>
      </c>
      <c r="H6486" s="5" t="s">
        <v>27</v>
      </c>
      <c r="I6486" s="5">
        <v>6</v>
      </c>
      <c r="J6486">
        <f xml:space="preserve"> VLOOKUP(B6486,'Dataset-A1'!A:C,3,FALSE)</f>
        <v>1</v>
      </c>
      <c r="K6486">
        <f xml:space="preserve"> YEAR('Dataset-A2'!D6486)</f>
        <v>2018</v>
      </c>
      <c r="L6486">
        <f t="shared" si="303"/>
        <v>5</v>
      </c>
      <c r="M6486" t="str">
        <f xml:space="preserve"> VLOOKUP(B6486,'Dataset-A1'!A:D,4,FALSE)</f>
        <v>CN</v>
      </c>
      <c r="N6486">
        <f t="shared" si="304"/>
        <v>6</v>
      </c>
      <c r="O6486">
        <f t="shared" si="305"/>
        <v>783</v>
      </c>
    </row>
    <row r="6487" spans="1:15">
      <c r="A6487" s="1">
        <v>50115901</v>
      </c>
      <c r="B6487" s="5">
        <v>5397440</v>
      </c>
      <c r="C6487" s="7">
        <v>43363</v>
      </c>
      <c r="D6487" s="7">
        <v>43364</v>
      </c>
      <c r="E6487" s="5" t="s">
        <v>29</v>
      </c>
      <c r="F6487" s="5">
        <v>133</v>
      </c>
      <c r="G6487" s="5">
        <v>87</v>
      </c>
      <c r="H6487" s="5" t="s">
        <v>30</v>
      </c>
      <c r="I6487" s="5">
        <v>2</v>
      </c>
      <c r="J6487">
        <f xml:space="preserve"> VLOOKUP(B6487,'Dataset-A1'!A:C,3,FALSE)</f>
        <v>1</v>
      </c>
      <c r="K6487">
        <f xml:space="preserve"> YEAR('Dataset-A2'!D6487)</f>
        <v>2018</v>
      </c>
      <c r="L6487">
        <f t="shared" si="303"/>
        <v>9</v>
      </c>
      <c r="M6487" t="str">
        <f xml:space="preserve"> VLOOKUP(B6487,'Dataset-A1'!A:D,4,FALSE)</f>
        <v>EN</v>
      </c>
      <c r="N6487">
        <f t="shared" si="304"/>
        <v>1</v>
      </c>
      <c r="O6487">
        <f t="shared" si="305"/>
        <v>46</v>
      </c>
    </row>
    <row r="6488" spans="1:15">
      <c r="A6488" s="1">
        <v>50115911</v>
      </c>
      <c r="B6488" s="5">
        <v>7732150</v>
      </c>
      <c r="C6488" s="7">
        <v>43292</v>
      </c>
      <c r="D6488" s="7">
        <v>43298</v>
      </c>
      <c r="E6488" s="5" t="s">
        <v>29</v>
      </c>
      <c r="F6488" s="5">
        <v>167</v>
      </c>
      <c r="G6488" s="5">
        <v>40</v>
      </c>
      <c r="H6488" s="5" t="s">
        <v>25</v>
      </c>
      <c r="I6488" s="5">
        <v>1</v>
      </c>
      <c r="J6488">
        <f xml:space="preserve"> VLOOKUP(B6488,'Dataset-A1'!A:C,3,FALSE)</f>
        <v>0</v>
      </c>
      <c r="K6488">
        <f xml:space="preserve"> YEAR('Dataset-A2'!D6488)</f>
        <v>2018</v>
      </c>
      <c r="L6488">
        <f t="shared" si="303"/>
        <v>7</v>
      </c>
      <c r="M6488" t="str">
        <f xml:space="preserve"> VLOOKUP(B6488,'Dataset-A1'!A:D,4,FALSE)</f>
        <v>EN</v>
      </c>
      <c r="N6488">
        <f t="shared" si="304"/>
        <v>6</v>
      </c>
      <c r="O6488">
        <f t="shared" si="305"/>
        <v>127</v>
      </c>
    </row>
    <row r="6489" spans="1:15">
      <c r="A6489" s="1">
        <v>50115921</v>
      </c>
      <c r="B6489" s="5">
        <v>17849740</v>
      </c>
      <c r="C6489" s="7">
        <v>43084</v>
      </c>
      <c r="D6489" s="7">
        <v>43087</v>
      </c>
      <c r="E6489" s="5" t="s">
        <v>33</v>
      </c>
      <c r="F6489" s="5">
        <v>201</v>
      </c>
      <c r="G6489" s="5">
        <v>45</v>
      </c>
      <c r="H6489" s="5" t="s">
        <v>27</v>
      </c>
      <c r="I6489" s="5">
        <v>10</v>
      </c>
      <c r="J6489">
        <f xml:space="preserve"> VLOOKUP(B6489,'Dataset-A1'!A:C,3,FALSE)</f>
        <v>0</v>
      </c>
      <c r="K6489">
        <f xml:space="preserve"> YEAR('Dataset-A2'!D6489)</f>
        <v>2017</v>
      </c>
      <c r="L6489">
        <f t="shared" si="303"/>
        <v>12</v>
      </c>
      <c r="M6489" t="str">
        <f xml:space="preserve"> VLOOKUP(B6489,'Dataset-A1'!A:D,4,FALSE)</f>
        <v>OT</v>
      </c>
      <c r="N6489">
        <f t="shared" si="304"/>
        <v>3</v>
      </c>
      <c r="O6489">
        <f t="shared" si="305"/>
        <v>156</v>
      </c>
    </row>
    <row r="6490" spans="1:15">
      <c r="A6490" s="1">
        <v>50115931</v>
      </c>
      <c r="B6490" s="5">
        <v>21163769</v>
      </c>
      <c r="C6490" s="7">
        <v>43110</v>
      </c>
      <c r="D6490" s="7">
        <v>43117</v>
      </c>
      <c r="E6490" s="5" t="s">
        <v>29</v>
      </c>
      <c r="F6490" s="5">
        <v>407</v>
      </c>
      <c r="G6490" s="5">
        <v>154</v>
      </c>
      <c r="H6490" s="5" t="s">
        <v>25</v>
      </c>
      <c r="I6490" s="5">
        <v>1</v>
      </c>
      <c r="J6490">
        <f xml:space="preserve"> VLOOKUP(B6490,'Dataset-A1'!A:C,3,FALSE)</f>
        <v>1</v>
      </c>
      <c r="K6490">
        <f xml:space="preserve"> YEAR('Dataset-A2'!D6490)</f>
        <v>2018</v>
      </c>
      <c r="L6490">
        <f t="shared" si="303"/>
        <v>1</v>
      </c>
      <c r="M6490" t="str">
        <f xml:space="preserve"> VLOOKUP(B6490,'Dataset-A1'!A:D,4,FALSE)</f>
        <v>CN</v>
      </c>
      <c r="N6490">
        <f t="shared" si="304"/>
        <v>7</v>
      </c>
      <c r="O6490">
        <f t="shared" si="305"/>
        <v>253</v>
      </c>
    </row>
    <row r="6491" spans="1:15">
      <c r="A6491" s="1">
        <v>50115951</v>
      </c>
      <c r="B6491" s="5">
        <v>10367000</v>
      </c>
      <c r="C6491" s="7">
        <v>43185</v>
      </c>
      <c r="D6491" s="7">
        <v>43192</v>
      </c>
      <c r="E6491" s="5" t="s">
        <v>29</v>
      </c>
      <c r="F6491" s="5">
        <v>767</v>
      </c>
      <c r="G6491" s="5">
        <v>311</v>
      </c>
      <c r="H6491" s="5" t="s">
        <v>32</v>
      </c>
      <c r="I6491" s="5">
        <v>1</v>
      </c>
      <c r="J6491">
        <f xml:space="preserve"> VLOOKUP(B6491,'Dataset-A1'!A:C,3,FALSE)</f>
        <v>1</v>
      </c>
      <c r="K6491">
        <f xml:space="preserve"> YEAR('Dataset-A2'!D6491)</f>
        <v>2018</v>
      </c>
      <c r="L6491">
        <f t="shared" si="303"/>
        <v>4</v>
      </c>
      <c r="M6491" t="str">
        <f xml:space="preserve"> VLOOKUP(B6491,'Dataset-A1'!A:D,4,FALSE)</f>
        <v>CN</v>
      </c>
      <c r="N6491">
        <f t="shared" si="304"/>
        <v>7</v>
      </c>
      <c r="O6491">
        <f t="shared" si="305"/>
        <v>456</v>
      </c>
    </row>
    <row r="6492" spans="1:15">
      <c r="A6492" s="1">
        <v>50115971</v>
      </c>
      <c r="B6492" s="5">
        <v>4065192</v>
      </c>
      <c r="C6492" s="7">
        <v>43321</v>
      </c>
      <c r="D6492" s="7">
        <v>43323</v>
      </c>
      <c r="E6492" s="5" t="s">
        <v>29</v>
      </c>
      <c r="F6492" s="5">
        <v>288</v>
      </c>
      <c r="G6492" s="5">
        <v>115</v>
      </c>
      <c r="H6492" s="5" t="s">
        <v>27</v>
      </c>
      <c r="I6492" s="5">
        <v>1</v>
      </c>
      <c r="J6492">
        <f xml:space="preserve"> VLOOKUP(B6492,'Dataset-A1'!A:C,3,FALSE)</f>
        <v>1</v>
      </c>
      <c r="K6492">
        <f xml:space="preserve"> YEAR('Dataset-A2'!D6492)</f>
        <v>2018</v>
      </c>
      <c r="L6492">
        <f t="shared" si="303"/>
        <v>8</v>
      </c>
      <c r="M6492" t="str">
        <f xml:space="preserve"> VLOOKUP(B6492,'Dataset-A1'!A:D,4,FALSE)</f>
        <v>OT</v>
      </c>
      <c r="N6492">
        <f t="shared" si="304"/>
        <v>2</v>
      </c>
      <c r="O6492">
        <f t="shared" si="305"/>
        <v>173</v>
      </c>
    </row>
    <row r="6493" spans="1:15">
      <c r="A6493" s="1">
        <v>50115991</v>
      </c>
      <c r="B6493" s="5">
        <v>15728458</v>
      </c>
      <c r="C6493" s="7">
        <v>43280</v>
      </c>
      <c r="D6493" s="7">
        <v>43285</v>
      </c>
      <c r="E6493" s="5" t="s">
        <v>23</v>
      </c>
      <c r="F6493" s="5">
        <v>381</v>
      </c>
      <c r="G6493" s="5">
        <v>123</v>
      </c>
      <c r="H6493" s="5" t="s">
        <v>27</v>
      </c>
      <c r="I6493" s="5">
        <v>3</v>
      </c>
      <c r="J6493">
        <f xml:space="preserve"> VLOOKUP(B6493,'Dataset-A1'!A:C,3,FALSE)</f>
        <v>1</v>
      </c>
      <c r="K6493">
        <f xml:space="preserve"> YEAR('Dataset-A2'!D6493)</f>
        <v>2018</v>
      </c>
      <c r="L6493">
        <f t="shared" si="303"/>
        <v>7</v>
      </c>
      <c r="M6493" t="str">
        <f xml:space="preserve"> VLOOKUP(B6493,'Dataset-A1'!A:D,4,FALSE)</f>
        <v>CN</v>
      </c>
      <c r="N6493">
        <f t="shared" si="304"/>
        <v>5</v>
      </c>
      <c r="O6493">
        <f t="shared" si="305"/>
        <v>258</v>
      </c>
    </row>
    <row r="6494" spans="1:15">
      <c r="A6494" s="1">
        <v>50116001</v>
      </c>
      <c r="B6494" s="5">
        <v>3016228</v>
      </c>
      <c r="C6494" s="7">
        <v>43117</v>
      </c>
      <c r="D6494" s="7">
        <v>43123</v>
      </c>
      <c r="E6494" s="5" t="s">
        <v>33</v>
      </c>
      <c r="F6494" s="5">
        <v>391</v>
      </c>
      <c r="G6494" s="5">
        <v>212</v>
      </c>
      <c r="H6494" s="5" t="s">
        <v>27</v>
      </c>
      <c r="I6494" s="5">
        <v>17</v>
      </c>
      <c r="J6494">
        <f xml:space="preserve"> VLOOKUP(B6494,'Dataset-A1'!A:C,3,FALSE)</f>
        <v>0</v>
      </c>
      <c r="K6494">
        <f xml:space="preserve"> YEAR('Dataset-A2'!D6494)</f>
        <v>2018</v>
      </c>
      <c r="L6494">
        <f t="shared" si="303"/>
        <v>1</v>
      </c>
      <c r="M6494" t="str">
        <f xml:space="preserve"> VLOOKUP(B6494,'Dataset-A1'!A:D,4,FALSE)</f>
        <v>OT</v>
      </c>
      <c r="N6494">
        <f t="shared" si="304"/>
        <v>6</v>
      </c>
      <c r="O6494">
        <f t="shared" si="305"/>
        <v>179</v>
      </c>
    </row>
    <row r="6495" spans="1:15">
      <c r="A6495" s="1">
        <v>50116011</v>
      </c>
      <c r="B6495" s="5">
        <v>13060317</v>
      </c>
      <c r="C6495" s="7">
        <v>43408</v>
      </c>
      <c r="D6495" s="7">
        <v>43411</v>
      </c>
      <c r="E6495" s="5" t="s">
        <v>28</v>
      </c>
      <c r="F6495" s="5">
        <v>220</v>
      </c>
      <c r="G6495" s="5">
        <v>123</v>
      </c>
      <c r="H6495" s="5" t="s">
        <v>27</v>
      </c>
      <c r="I6495" s="5">
        <v>9</v>
      </c>
      <c r="J6495">
        <f xml:space="preserve"> VLOOKUP(B6495,'Dataset-A1'!A:C,3,FALSE)</f>
        <v>1</v>
      </c>
      <c r="K6495">
        <f xml:space="preserve"> YEAR('Dataset-A2'!D6495)</f>
        <v>2018</v>
      </c>
      <c r="L6495">
        <f t="shared" si="303"/>
        <v>11</v>
      </c>
      <c r="M6495" t="str">
        <f xml:space="preserve"> VLOOKUP(B6495,'Dataset-A1'!A:D,4,FALSE)</f>
        <v>OT</v>
      </c>
      <c r="N6495">
        <f t="shared" si="304"/>
        <v>3</v>
      </c>
      <c r="O6495">
        <f t="shared" si="305"/>
        <v>97</v>
      </c>
    </row>
    <row r="6496" spans="1:15">
      <c r="A6496" s="1">
        <v>50116021</v>
      </c>
      <c r="B6496" s="5">
        <v>14202462</v>
      </c>
      <c r="C6496" s="7">
        <v>43096</v>
      </c>
      <c r="D6496" s="7">
        <v>43101</v>
      </c>
      <c r="E6496" s="5" t="s">
        <v>29</v>
      </c>
      <c r="F6496" s="5">
        <v>108</v>
      </c>
      <c r="G6496" s="5">
        <v>29</v>
      </c>
      <c r="H6496" s="5" t="s">
        <v>30</v>
      </c>
      <c r="I6496" s="5">
        <v>3</v>
      </c>
      <c r="J6496">
        <f xml:space="preserve"> VLOOKUP(B6496,'Dataset-A1'!A:C,3,FALSE)</f>
        <v>0</v>
      </c>
      <c r="K6496">
        <f xml:space="preserve"> YEAR('Dataset-A2'!D6496)</f>
        <v>2018</v>
      </c>
      <c r="L6496">
        <f t="shared" si="303"/>
        <v>1</v>
      </c>
      <c r="M6496" t="str">
        <f xml:space="preserve"> VLOOKUP(B6496,'Dataset-A1'!A:D,4,FALSE)</f>
        <v>EN</v>
      </c>
      <c r="N6496">
        <f t="shared" si="304"/>
        <v>5</v>
      </c>
      <c r="O6496">
        <f t="shared" si="305"/>
        <v>79</v>
      </c>
    </row>
    <row r="6497" spans="1:15">
      <c r="A6497" s="1">
        <v>50116041</v>
      </c>
      <c r="B6497" s="5">
        <v>20983057</v>
      </c>
      <c r="C6497" s="7">
        <v>43280</v>
      </c>
      <c r="D6497" s="7">
        <v>43285</v>
      </c>
      <c r="E6497" s="5" t="s">
        <v>29</v>
      </c>
      <c r="F6497" s="5">
        <v>848</v>
      </c>
      <c r="G6497" s="5">
        <v>404</v>
      </c>
      <c r="H6497" s="5" t="s">
        <v>27</v>
      </c>
      <c r="I6497" s="5">
        <v>13</v>
      </c>
      <c r="J6497">
        <f xml:space="preserve"> VLOOKUP(B6497,'Dataset-A1'!A:C,3,FALSE)</f>
        <v>1</v>
      </c>
      <c r="K6497">
        <f xml:space="preserve"> YEAR('Dataset-A2'!D6497)</f>
        <v>2018</v>
      </c>
      <c r="L6497">
        <f t="shared" si="303"/>
        <v>7</v>
      </c>
      <c r="M6497" t="str">
        <f xml:space="preserve"> VLOOKUP(B6497,'Dataset-A1'!A:D,4,FALSE)</f>
        <v>EN</v>
      </c>
      <c r="N6497">
        <f t="shared" si="304"/>
        <v>5</v>
      </c>
      <c r="O6497">
        <f t="shared" si="305"/>
        <v>444</v>
      </c>
    </row>
    <row r="6498" spans="1:15">
      <c r="A6498" s="1">
        <v>50116061</v>
      </c>
      <c r="B6498" s="5">
        <v>21164551</v>
      </c>
      <c r="C6498" s="7">
        <v>43119</v>
      </c>
      <c r="D6498" s="7">
        <v>43124</v>
      </c>
      <c r="E6498" s="5" t="s">
        <v>23</v>
      </c>
      <c r="F6498" s="5">
        <v>280</v>
      </c>
      <c r="G6498" s="5">
        <v>81</v>
      </c>
      <c r="H6498" s="5" t="s">
        <v>30</v>
      </c>
      <c r="I6498" s="5">
        <v>1</v>
      </c>
      <c r="J6498">
        <f xml:space="preserve"> VLOOKUP(B6498,'Dataset-A1'!A:C,3,FALSE)</f>
        <v>1</v>
      </c>
      <c r="K6498">
        <f xml:space="preserve"> YEAR('Dataset-A2'!D6498)</f>
        <v>2018</v>
      </c>
      <c r="L6498">
        <f t="shared" si="303"/>
        <v>1</v>
      </c>
      <c r="M6498" t="str">
        <f xml:space="preserve"> VLOOKUP(B6498,'Dataset-A1'!A:D,4,FALSE)</f>
        <v>OT</v>
      </c>
      <c r="N6498">
        <f t="shared" si="304"/>
        <v>5</v>
      </c>
      <c r="O6498">
        <f t="shared" si="305"/>
        <v>199</v>
      </c>
    </row>
    <row r="6499" spans="1:15">
      <c r="A6499" s="1">
        <v>50116071</v>
      </c>
      <c r="B6499" s="5">
        <v>11380656</v>
      </c>
      <c r="C6499" s="7">
        <v>43372</v>
      </c>
      <c r="D6499" s="7">
        <v>43377</v>
      </c>
      <c r="E6499" s="5" t="s">
        <v>33</v>
      </c>
      <c r="F6499" s="5">
        <v>507</v>
      </c>
      <c r="G6499" s="5">
        <v>277</v>
      </c>
      <c r="H6499" s="5" t="s">
        <v>25</v>
      </c>
      <c r="I6499" s="5">
        <v>2</v>
      </c>
      <c r="J6499">
        <f xml:space="preserve"> VLOOKUP(B6499,'Dataset-A1'!A:C,3,FALSE)</f>
        <v>1</v>
      </c>
      <c r="K6499">
        <f xml:space="preserve"> YEAR('Dataset-A2'!D6499)</f>
        <v>2018</v>
      </c>
      <c r="L6499">
        <f t="shared" si="303"/>
        <v>10</v>
      </c>
      <c r="M6499" t="str">
        <f xml:space="preserve"> VLOOKUP(B6499,'Dataset-A1'!A:D,4,FALSE)</f>
        <v>OT</v>
      </c>
      <c r="N6499">
        <f t="shared" si="304"/>
        <v>5</v>
      </c>
      <c r="O6499">
        <f t="shared" si="305"/>
        <v>230</v>
      </c>
    </row>
    <row r="6500" spans="1:15">
      <c r="A6500" s="1">
        <v>50116091</v>
      </c>
      <c r="B6500" s="5">
        <v>9407695</v>
      </c>
      <c r="C6500" s="7">
        <v>43106</v>
      </c>
      <c r="D6500" s="7">
        <v>43110</v>
      </c>
      <c r="E6500" s="5" t="s">
        <v>28</v>
      </c>
      <c r="F6500" s="5">
        <v>511</v>
      </c>
      <c r="G6500" s="5">
        <v>199</v>
      </c>
      <c r="H6500" s="5" t="s">
        <v>32</v>
      </c>
      <c r="I6500" s="5">
        <v>1</v>
      </c>
      <c r="J6500">
        <f xml:space="preserve"> VLOOKUP(B6500,'Dataset-A1'!A:C,3,FALSE)</f>
        <v>0</v>
      </c>
      <c r="K6500">
        <f xml:space="preserve"> YEAR('Dataset-A2'!D6500)</f>
        <v>2018</v>
      </c>
      <c r="L6500">
        <f t="shared" si="303"/>
        <v>1</v>
      </c>
      <c r="M6500" t="str">
        <f xml:space="preserve"> VLOOKUP(B6500,'Dataset-A1'!A:D,4,FALSE)</f>
        <v>CN</v>
      </c>
      <c r="N6500">
        <f t="shared" si="304"/>
        <v>4</v>
      </c>
      <c r="O6500">
        <f t="shared" si="305"/>
        <v>312</v>
      </c>
    </row>
    <row r="6501" spans="1:15">
      <c r="A6501" s="1">
        <v>50116111</v>
      </c>
      <c r="B6501" s="5">
        <v>7732150</v>
      </c>
      <c r="C6501" s="7">
        <v>43310</v>
      </c>
      <c r="D6501" s="7">
        <v>43311</v>
      </c>
      <c r="E6501" s="5" t="s">
        <v>29</v>
      </c>
      <c r="F6501" s="5">
        <v>326</v>
      </c>
      <c r="G6501" s="5">
        <v>219</v>
      </c>
      <c r="H6501" s="5" t="s">
        <v>25</v>
      </c>
      <c r="I6501" s="5">
        <v>4</v>
      </c>
      <c r="J6501">
        <f xml:space="preserve"> VLOOKUP(B6501,'Dataset-A1'!A:C,3,FALSE)</f>
        <v>0</v>
      </c>
      <c r="K6501">
        <f xml:space="preserve"> YEAR('Dataset-A2'!D6501)</f>
        <v>2018</v>
      </c>
      <c r="L6501">
        <f t="shared" si="303"/>
        <v>7</v>
      </c>
      <c r="M6501" t="str">
        <f xml:space="preserve"> VLOOKUP(B6501,'Dataset-A1'!A:D,4,FALSE)</f>
        <v>EN</v>
      </c>
      <c r="N6501">
        <f t="shared" si="304"/>
        <v>1</v>
      </c>
      <c r="O6501">
        <f t="shared" si="305"/>
        <v>107</v>
      </c>
    </row>
    <row r="6502" spans="1:15">
      <c r="A6502" s="1">
        <v>50116121</v>
      </c>
      <c r="B6502" s="5">
        <v>7221566</v>
      </c>
      <c r="C6502" s="7">
        <v>43110</v>
      </c>
      <c r="D6502" s="7">
        <v>43111</v>
      </c>
      <c r="E6502" s="5" t="s">
        <v>29</v>
      </c>
      <c r="F6502" s="5">
        <v>1599</v>
      </c>
      <c r="G6502" s="5">
        <v>891</v>
      </c>
      <c r="H6502" s="5" t="s">
        <v>25</v>
      </c>
      <c r="I6502" s="5">
        <v>11</v>
      </c>
      <c r="J6502">
        <f xml:space="preserve"> VLOOKUP(B6502,'Dataset-A1'!A:C,3,FALSE)</f>
        <v>0</v>
      </c>
      <c r="K6502">
        <f xml:space="preserve"> YEAR('Dataset-A2'!D6502)</f>
        <v>2018</v>
      </c>
      <c r="L6502">
        <f t="shared" si="303"/>
        <v>1</v>
      </c>
      <c r="M6502" t="str">
        <f xml:space="preserve"> VLOOKUP(B6502,'Dataset-A1'!A:D,4,FALSE)</f>
        <v>EN</v>
      </c>
      <c r="N6502">
        <f t="shared" si="304"/>
        <v>1</v>
      </c>
      <c r="O6502">
        <f t="shared" si="305"/>
        <v>708</v>
      </c>
    </row>
    <row r="6503" spans="1:15">
      <c r="A6503" s="1">
        <v>50116141</v>
      </c>
      <c r="B6503" s="5">
        <v>13976112</v>
      </c>
      <c r="C6503" s="7">
        <v>43102</v>
      </c>
      <c r="D6503" s="7">
        <v>43106</v>
      </c>
      <c r="E6503" s="5" t="s">
        <v>28</v>
      </c>
      <c r="F6503" s="5">
        <v>654</v>
      </c>
      <c r="G6503" s="5">
        <v>279</v>
      </c>
      <c r="H6503" s="5" t="s">
        <v>30</v>
      </c>
      <c r="I6503" s="5">
        <v>2</v>
      </c>
      <c r="J6503">
        <f xml:space="preserve"> VLOOKUP(B6503,'Dataset-A1'!A:C,3,FALSE)</f>
        <v>1</v>
      </c>
      <c r="K6503">
        <f xml:space="preserve"> YEAR('Dataset-A2'!D6503)</f>
        <v>2018</v>
      </c>
      <c r="L6503">
        <f t="shared" si="303"/>
        <v>1</v>
      </c>
      <c r="M6503" t="str">
        <f xml:space="preserve"> VLOOKUP(B6503,'Dataset-A1'!A:D,4,FALSE)</f>
        <v>CN</v>
      </c>
      <c r="N6503">
        <f t="shared" si="304"/>
        <v>4</v>
      </c>
      <c r="O6503">
        <f t="shared" si="305"/>
        <v>375</v>
      </c>
    </row>
    <row r="6504" spans="1:15">
      <c r="A6504" s="1">
        <v>50116151</v>
      </c>
      <c r="B6504" s="5">
        <v>12910117</v>
      </c>
      <c r="C6504" s="7">
        <v>43422</v>
      </c>
      <c r="D6504" s="7">
        <v>43429</v>
      </c>
      <c r="E6504" s="5" t="s">
        <v>28</v>
      </c>
      <c r="F6504" s="5">
        <v>180</v>
      </c>
      <c r="G6504" s="5">
        <v>65</v>
      </c>
      <c r="H6504" s="5" t="s">
        <v>27</v>
      </c>
      <c r="I6504" s="5">
        <v>1</v>
      </c>
      <c r="J6504">
        <f xml:space="preserve"> VLOOKUP(B6504,'Dataset-A1'!A:C,3,FALSE)</f>
        <v>1</v>
      </c>
      <c r="K6504">
        <f xml:space="preserve"> YEAR('Dataset-A2'!D6504)</f>
        <v>2018</v>
      </c>
      <c r="L6504">
        <f t="shared" si="303"/>
        <v>11</v>
      </c>
      <c r="M6504" t="str">
        <f xml:space="preserve"> VLOOKUP(B6504,'Dataset-A1'!A:D,4,FALSE)</f>
        <v>OT</v>
      </c>
      <c r="N6504">
        <f t="shared" si="304"/>
        <v>7</v>
      </c>
      <c r="O6504">
        <f t="shared" si="305"/>
        <v>115</v>
      </c>
    </row>
    <row r="6505" spans="1:15">
      <c r="A6505" s="1">
        <v>50116181</v>
      </c>
      <c r="B6505" s="5">
        <v>11593483</v>
      </c>
      <c r="C6505" s="7">
        <v>43270</v>
      </c>
      <c r="D6505" s="7">
        <v>43274</v>
      </c>
      <c r="E6505" s="5" t="s">
        <v>28</v>
      </c>
      <c r="F6505" s="5">
        <v>499</v>
      </c>
      <c r="G6505" s="5">
        <v>218</v>
      </c>
      <c r="H6505" s="5" t="s">
        <v>25</v>
      </c>
      <c r="I6505" s="5">
        <v>14</v>
      </c>
      <c r="J6505">
        <f xml:space="preserve"> VLOOKUP(B6505,'Dataset-A1'!A:C,3,FALSE)</f>
        <v>1</v>
      </c>
      <c r="K6505">
        <f xml:space="preserve"> YEAR('Dataset-A2'!D6505)</f>
        <v>2018</v>
      </c>
      <c r="L6505">
        <f t="shared" si="303"/>
        <v>6</v>
      </c>
      <c r="M6505" t="str">
        <f xml:space="preserve"> VLOOKUP(B6505,'Dataset-A1'!A:D,4,FALSE)</f>
        <v>OT</v>
      </c>
      <c r="N6505">
        <f t="shared" si="304"/>
        <v>4</v>
      </c>
      <c r="O6505">
        <f t="shared" si="305"/>
        <v>281</v>
      </c>
    </row>
    <row r="6506" spans="1:15">
      <c r="A6506" s="1">
        <v>50116191</v>
      </c>
      <c r="B6506" s="5">
        <v>12324366</v>
      </c>
      <c r="C6506" s="7">
        <v>43117</v>
      </c>
      <c r="D6506" s="7">
        <v>43122</v>
      </c>
      <c r="E6506" s="5" t="s">
        <v>28</v>
      </c>
      <c r="F6506" s="5">
        <v>74490</v>
      </c>
      <c r="G6506" s="5">
        <v>31312</v>
      </c>
      <c r="H6506" s="5" t="s">
        <v>25</v>
      </c>
      <c r="I6506" s="5">
        <v>11</v>
      </c>
      <c r="J6506">
        <f xml:space="preserve"> VLOOKUP(B6506,'Dataset-A1'!A:C,3,FALSE)</f>
        <v>1</v>
      </c>
      <c r="K6506">
        <f xml:space="preserve"> YEAR('Dataset-A2'!D6506)</f>
        <v>2018</v>
      </c>
      <c r="L6506">
        <f t="shared" si="303"/>
        <v>1</v>
      </c>
      <c r="M6506" t="str">
        <f xml:space="preserve"> VLOOKUP(B6506,'Dataset-A1'!A:D,4,FALSE)</f>
        <v>CN</v>
      </c>
      <c r="N6506">
        <f t="shared" si="304"/>
        <v>5</v>
      </c>
      <c r="O6506">
        <f t="shared" si="305"/>
        <v>43178</v>
      </c>
    </row>
    <row r="6507" spans="1:15">
      <c r="A6507" s="1">
        <v>50116221</v>
      </c>
      <c r="B6507" s="5">
        <v>19563692</v>
      </c>
      <c r="C6507" s="7">
        <v>43301</v>
      </c>
      <c r="D6507" s="7">
        <v>43301</v>
      </c>
      <c r="E6507" s="5" t="s">
        <v>23</v>
      </c>
      <c r="F6507" s="5">
        <v>283</v>
      </c>
      <c r="G6507" s="5">
        <v>196</v>
      </c>
      <c r="H6507" s="5" t="s">
        <v>30</v>
      </c>
      <c r="I6507" s="5">
        <v>4</v>
      </c>
      <c r="J6507">
        <f xml:space="preserve"> VLOOKUP(B6507,'Dataset-A1'!A:C,3,FALSE)</f>
        <v>0</v>
      </c>
      <c r="K6507">
        <f xml:space="preserve"> YEAR('Dataset-A2'!D6507)</f>
        <v>2018</v>
      </c>
      <c r="L6507">
        <f t="shared" si="303"/>
        <v>7</v>
      </c>
      <c r="M6507" t="str">
        <f xml:space="preserve"> VLOOKUP(B6507,'Dataset-A1'!A:D,4,FALSE)</f>
        <v>CN</v>
      </c>
      <c r="N6507">
        <f t="shared" si="304"/>
        <v>0</v>
      </c>
      <c r="O6507">
        <f t="shared" si="305"/>
        <v>87</v>
      </c>
    </row>
    <row r="6508" spans="1:15">
      <c r="A6508" s="1">
        <v>50116241</v>
      </c>
      <c r="B6508" s="5">
        <v>21167109</v>
      </c>
      <c r="C6508" s="7">
        <v>43306</v>
      </c>
      <c r="D6508" s="7">
        <v>43309</v>
      </c>
      <c r="E6508" s="5" t="s">
        <v>33</v>
      </c>
      <c r="F6508" s="5">
        <v>898</v>
      </c>
      <c r="G6508" s="5">
        <v>407</v>
      </c>
      <c r="H6508" s="5" t="s">
        <v>32</v>
      </c>
      <c r="I6508" s="5">
        <v>4</v>
      </c>
      <c r="J6508">
        <f xml:space="preserve"> VLOOKUP(B6508,'Dataset-A1'!A:C,3,FALSE)</f>
        <v>0</v>
      </c>
      <c r="K6508">
        <f xml:space="preserve"> YEAR('Dataset-A2'!D6508)</f>
        <v>2018</v>
      </c>
      <c r="L6508">
        <f t="shared" si="303"/>
        <v>7</v>
      </c>
      <c r="M6508" t="str">
        <f xml:space="preserve"> VLOOKUP(B6508,'Dataset-A1'!A:D,4,FALSE)</f>
        <v>OT</v>
      </c>
      <c r="N6508">
        <f t="shared" si="304"/>
        <v>3</v>
      </c>
      <c r="O6508">
        <f t="shared" si="305"/>
        <v>491</v>
      </c>
    </row>
    <row r="6509" spans="1:15">
      <c r="A6509" s="1">
        <v>50116261</v>
      </c>
      <c r="B6509" s="5">
        <v>15156164</v>
      </c>
      <c r="C6509" s="7">
        <v>43078</v>
      </c>
      <c r="D6509" s="7">
        <v>43080</v>
      </c>
      <c r="E6509" s="5" t="s">
        <v>28</v>
      </c>
      <c r="F6509" s="5">
        <v>570</v>
      </c>
      <c r="G6509" s="5">
        <v>351</v>
      </c>
      <c r="H6509" s="5" t="s">
        <v>25</v>
      </c>
      <c r="I6509" s="5">
        <v>9</v>
      </c>
      <c r="J6509">
        <f xml:space="preserve"> VLOOKUP(B6509,'Dataset-A1'!A:C,3,FALSE)</f>
        <v>1</v>
      </c>
      <c r="K6509">
        <f xml:space="preserve"> YEAR('Dataset-A2'!D6509)</f>
        <v>2017</v>
      </c>
      <c r="L6509">
        <f t="shared" si="303"/>
        <v>12</v>
      </c>
      <c r="M6509" t="str">
        <f xml:space="preserve"> VLOOKUP(B6509,'Dataset-A1'!A:D,4,FALSE)</f>
        <v>CN</v>
      </c>
      <c r="N6509">
        <f t="shared" si="304"/>
        <v>2</v>
      </c>
      <c r="O6509">
        <f t="shared" si="305"/>
        <v>219</v>
      </c>
    </row>
    <row r="6510" spans="1:15">
      <c r="A6510" s="1">
        <v>50116271</v>
      </c>
      <c r="B6510" s="5">
        <v>193232</v>
      </c>
      <c r="C6510" s="7">
        <v>43136</v>
      </c>
      <c r="D6510" s="7">
        <v>43140</v>
      </c>
      <c r="E6510" s="5" t="s">
        <v>29</v>
      </c>
      <c r="F6510" s="5">
        <v>2262</v>
      </c>
      <c r="G6510" s="5">
        <v>588</v>
      </c>
      <c r="H6510" s="5" t="s">
        <v>27</v>
      </c>
      <c r="I6510" s="5">
        <v>2</v>
      </c>
      <c r="J6510">
        <f xml:space="preserve"> VLOOKUP(B6510,'Dataset-A1'!A:C,3,FALSE)</f>
        <v>0</v>
      </c>
      <c r="K6510">
        <f xml:space="preserve"> YEAR('Dataset-A2'!D6510)</f>
        <v>2018</v>
      </c>
      <c r="L6510">
        <f t="shared" si="303"/>
        <v>2</v>
      </c>
      <c r="M6510" t="str">
        <f xml:space="preserve"> VLOOKUP(B6510,'Dataset-A1'!A:D,4,FALSE)</f>
        <v>CN</v>
      </c>
      <c r="N6510">
        <f t="shared" si="304"/>
        <v>4</v>
      </c>
      <c r="O6510">
        <f t="shared" si="305"/>
        <v>1674</v>
      </c>
    </row>
    <row r="6511" spans="1:15">
      <c r="A6511" s="1">
        <v>50116281</v>
      </c>
      <c r="B6511" s="5">
        <v>20020210</v>
      </c>
      <c r="C6511" s="7">
        <v>43069</v>
      </c>
      <c r="D6511" s="7">
        <v>43073</v>
      </c>
      <c r="E6511" s="5" t="s">
        <v>28</v>
      </c>
      <c r="F6511" s="5">
        <v>407</v>
      </c>
      <c r="G6511" s="5">
        <v>219</v>
      </c>
      <c r="H6511" s="5" t="s">
        <v>27</v>
      </c>
      <c r="I6511" s="5">
        <v>8</v>
      </c>
      <c r="J6511">
        <f xml:space="preserve"> VLOOKUP(B6511,'Dataset-A1'!A:C,3,FALSE)</f>
        <v>0</v>
      </c>
      <c r="K6511">
        <f xml:space="preserve"> YEAR('Dataset-A2'!D6511)</f>
        <v>2017</v>
      </c>
      <c r="L6511">
        <f t="shared" si="303"/>
        <v>12</v>
      </c>
      <c r="M6511" t="str">
        <f xml:space="preserve"> VLOOKUP(B6511,'Dataset-A1'!A:D,4,FALSE)</f>
        <v>EN</v>
      </c>
      <c r="N6511">
        <f t="shared" si="304"/>
        <v>4</v>
      </c>
      <c r="O6511">
        <f t="shared" si="305"/>
        <v>188</v>
      </c>
    </row>
    <row r="6512" spans="1:15">
      <c r="A6512" s="1">
        <v>50116301</v>
      </c>
      <c r="B6512" s="5">
        <v>361872</v>
      </c>
      <c r="C6512" s="7">
        <v>43187</v>
      </c>
      <c r="D6512" s="7">
        <v>43188</v>
      </c>
      <c r="E6512" s="5" t="s">
        <v>28</v>
      </c>
      <c r="F6512" s="5">
        <v>187</v>
      </c>
      <c r="G6512" s="5">
        <v>104</v>
      </c>
      <c r="H6512" s="5" t="s">
        <v>30</v>
      </c>
      <c r="I6512" s="5">
        <v>1</v>
      </c>
      <c r="J6512">
        <f xml:space="preserve"> VLOOKUP(B6512,'Dataset-A1'!A:C,3,FALSE)</f>
        <v>1</v>
      </c>
      <c r="K6512">
        <f xml:space="preserve"> YEAR('Dataset-A2'!D6512)</f>
        <v>2018</v>
      </c>
      <c r="L6512">
        <f t="shared" si="303"/>
        <v>3</v>
      </c>
      <c r="M6512" t="str">
        <f xml:space="preserve"> VLOOKUP(B6512,'Dataset-A1'!A:D,4,FALSE)</f>
        <v>EN</v>
      </c>
      <c r="N6512">
        <f t="shared" si="304"/>
        <v>1</v>
      </c>
      <c r="O6512">
        <f t="shared" si="305"/>
        <v>83</v>
      </c>
    </row>
    <row r="6513" spans="1:15">
      <c r="A6513" s="1">
        <v>50116311</v>
      </c>
      <c r="B6513" s="5">
        <v>21167205</v>
      </c>
      <c r="C6513" s="7">
        <v>43363</v>
      </c>
      <c r="D6513" s="7">
        <v>43368</v>
      </c>
      <c r="E6513" s="5" t="s">
        <v>29</v>
      </c>
      <c r="F6513" s="5">
        <v>208</v>
      </c>
      <c r="G6513" s="5">
        <v>104</v>
      </c>
      <c r="H6513" s="5" t="s">
        <v>30</v>
      </c>
      <c r="I6513" s="5">
        <v>11</v>
      </c>
      <c r="J6513">
        <f xml:space="preserve"> VLOOKUP(B6513,'Dataset-A1'!A:C,3,FALSE)</f>
        <v>1</v>
      </c>
      <c r="K6513">
        <f xml:space="preserve"> YEAR('Dataset-A2'!D6513)</f>
        <v>2018</v>
      </c>
      <c r="L6513">
        <f t="shared" si="303"/>
        <v>9</v>
      </c>
      <c r="M6513" t="str">
        <f xml:space="preserve"> VLOOKUP(B6513,'Dataset-A1'!A:D,4,FALSE)</f>
        <v>CN</v>
      </c>
      <c r="N6513">
        <f t="shared" si="304"/>
        <v>5</v>
      </c>
      <c r="O6513">
        <f t="shared" si="305"/>
        <v>104</v>
      </c>
    </row>
    <row r="6514" spans="1:15">
      <c r="A6514" s="1">
        <v>50116321</v>
      </c>
      <c r="B6514" s="5">
        <v>10724835</v>
      </c>
      <c r="C6514" s="7">
        <v>43383</v>
      </c>
      <c r="D6514" s="7">
        <v>43387</v>
      </c>
      <c r="E6514" s="5" t="s">
        <v>28</v>
      </c>
      <c r="F6514" s="5">
        <v>7218</v>
      </c>
      <c r="G6514" s="5">
        <v>2490</v>
      </c>
      <c r="H6514" s="5" t="s">
        <v>25</v>
      </c>
      <c r="I6514" s="5">
        <v>3</v>
      </c>
      <c r="J6514">
        <f xml:space="preserve"> VLOOKUP(B6514,'Dataset-A1'!A:C,3,FALSE)</f>
        <v>1</v>
      </c>
      <c r="K6514">
        <f xml:space="preserve"> YEAR('Dataset-A2'!D6514)</f>
        <v>2018</v>
      </c>
      <c r="L6514">
        <f t="shared" si="303"/>
        <v>10</v>
      </c>
      <c r="M6514" t="str">
        <f xml:space="preserve"> VLOOKUP(B6514,'Dataset-A1'!A:D,4,FALSE)</f>
        <v>EN</v>
      </c>
      <c r="N6514">
        <f t="shared" si="304"/>
        <v>4</v>
      </c>
      <c r="O6514">
        <f t="shared" si="305"/>
        <v>4728</v>
      </c>
    </row>
    <row r="6515" spans="1:15">
      <c r="A6515" s="1">
        <v>50116331</v>
      </c>
      <c r="B6515" s="5">
        <v>20020210</v>
      </c>
      <c r="C6515" s="7">
        <v>43127</v>
      </c>
      <c r="D6515" s="7">
        <v>43128</v>
      </c>
      <c r="E6515" s="5" t="s">
        <v>28</v>
      </c>
      <c r="F6515" s="5">
        <v>237</v>
      </c>
      <c r="G6515" s="5">
        <v>154</v>
      </c>
      <c r="H6515" s="5" t="s">
        <v>27</v>
      </c>
      <c r="I6515" s="5">
        <v>10</v>
      </c>
      <c r="J6515">
        <f xml:space="preserve"> VLOOKUP(B6515,'Dataset-A1'!A:C,3,FALSE)</f>
        <v>0</v>
      </c>
      <c r="K6515">
        <f xml:space="preserve"> YEAR('Dataset-A2'!D6515)</f>
        <v>2018</v>
      </c>
      <c r="L6515">
        <f t="shared" si="303"/>
        <v>1</v>
      </c>
      <c r="M6515" t="str">
        <f xml:space="preserve"> VLOOKUP(B6515,'Dataset-A1'!A:D,4,FALSE)</f>
        <v>EN</v>
      </c>
      <c r="N6515">
        <f t="shared" si="304"/>
        <v>1</v>
      </c>
      <c r="O6515">
        <f t="shared" si="305"/>
        <v>83</v>
      </c>
    </row>
    <row r="6516" spans="1:15">
      <c r="A6516" s="1">
        <v>50116361</v>
      </c>
      <c r="B6516" s="5">
        <v>10879769</v>
      </c>
      <c r="C6516" s="7">
        <v>43069</v>
      </c>
      <c r="D6516" s="7">
        <v>43076</v>
      </c>
      <c r="E6516" s="5" t="s">
        <v>29</v>
      </c>
      <c r="F6516" s="5">
        <v>1697</v>
      </c>
      <c r="G6516" s="5">
        <v>497</v>
      </c>
      <c r="H6516" s="5" t="s">
        <v>32</v>
      </c>
      <c r="I6516" s="5">
        <v>3</v>
      </c>
      <c r="J6516">
        <f xml:space="preserve"> VLOOKUP(B6516,'Dataset-A1'!A:C,3,FALSE)</f>
        <v>1</v>
      </c>
      <c r="K6516">
        <f xml:space="preserve"> YEAR('Dataset-A2'!D6516)</f>
        <v>2017</v>
      </c>
      <c r="L6516">
        <f t="shared" si="303"/>
        <v>12</v>
      </c>
      <c r="M6516" t="str">
        <f xml:space="preserve"> VLOOKUP(B6516,'Dataset-A1'!A:D,4,FALSE)</f>
        <v>OT</v>
      </c>
      <c r="N6516">
        <f t="shared" si="304"/>
        <v>7</v>
      </c>
      <c r="O6516">
        <f t="shared" si="305"/>
        <v>1200</v>
      </c>
    </row>
    <row r="6517" spans="1:15">
      <c r="A6517" s="1">
        <v>50116371</v>
      </c>
      <c r="B6517" s="5">
        <v>21104273</v>
      </c>
      <c r="C6517" s="7">
        <v>43272</v>
      </c>
      <c r="D6517" s="7">
        <v>43275</v>
      </c>
      <c r="E6517" s="5" t="s">
        <v>29</v>
      </c>
      <c r="F6517" s="5">
        <v>45201</v>
      </c>
      <c r="G6517" s="5">
        <v>14186</v>
      </c>
      <c r="H6517" s="5" t="s">
        <v>27</v>
      </c>
      <c r="I6517" s="5">
        <v>11</v>
      </c>
      <c r="J6517">
        <f xml:space="preserve"> VLOOKUP(B6517,'Dataset-A1'!A:C,3,FALSE)</f>
        <v>0</v>
      </c>
      <c r="K6517">
        <f xml:space="preserve"> YEAR('Dataset-A2'!D6517)</f>
        <v>2018</v>
      </c>
      <c r="L6517">
        <f t="shared" si="303"/>
        <v>6</v>
      </c>
      <c r="M6517" t="str">
        <f xml:space="preserve"> VLOOKUP(B6517,'Dataset-A1'!A:D,4,FALSE)</f>
        <v>OT</v>
      </c>
      <c r="N6517">
        <f t="shared" si="304"/>
        <v>3</v>
      </c>
      <c r="O6517">
        <f t="shared" si="305"/>
        <v>31015</v>
      </c>
    </row>
    <row r="6518" spans="1:15">
      <c r="A6518" s="1">
        <v>50116391</v>
      </c>
      <c r="B6518" s="5">
        <v>7566670</v>
      </c>
      <c r="C6518" s="7">
        <v>43273</v>
      </c>
      <c r="D6518" s="7">
        <v>43277</v>
      </c>
      <c r="E6518" s="5" t="s">
        <v>28</v>
      </c>
      <c r="F6518" s="5">
        <v>682</v>
      </c>
      <c r="G6518" s="5">
        <v>209</v>
      </c>
      <c r="H6518" s="5" t="s">
        <v>32</v>
      </c>
      <c r="I6518" s="5">
        <v>3</v>
      </c>
      <c r="J6518">
        <f xml:space="preserve"> VLOOKUP(B6518,'Dataset-A1'!A:C,3,FALSE)</f>
        <v>1</v>
      </c>
      <c r="K6518">
        <f xml:space="preserve"> YEAR('Dataset-A2'!D6518)</f>
        <v>2018</v>
      </c>
      <c r="L6518">
        <f t="shared" si="303"/>
        <v>6</v>
      </c>
      <c r="M6518" t="str">
        <f xml:space="preserve"> VLOOKUP(B6518,'Dataset-A1'!A:D,4,FALSE)</f>
        <v>EN</v>
      </c>
      <c r="N6518">
        <f t="shared" si="304"/>
        <v>4</v>
      </c>
      <c r="O6518">
        <f t="shared" si="305"/>
        <v>473</v>
      </c>
    </row>
    <row r="6519" spans="1:15">
      <c r="A6519" s="1">
        <v>50116411</v>
      </c>
      <c r="B6519" s="5">
        <v>4017564</v>
      </c>
      <c r="C6519" s="7">
        <v>43220</v>
      </c>
      <c r="D6519" s="7">
        <v>43226</v>
      </c>
      <c r="E6519" s="5" t="s">
        <v>28</v>
      </c>
      <c r="F6519" s="5">
        <v>432</v>
      </c>
      <c r="G6519" s="5">
        <v>188</v>
      </c>
      <c r="H6519" s="5" t="s">
        <v>30</v>
      </c>
      <c r="I6519" s="5">
        <v>7</v>
      </c>
      <c r="J6519">
        <f xml:space="preserve"> VLOOKUP(B6519,'Dataset-A1'!A:C,3,FALSE)</f>
        <v>0</v>
      </c>
      <c r="K6519">
        <f xml:space="preserve"> YEAR('Dataset-A2'!D6519)</f>
        <v>2018</v>
      </c>
      <c r="L6519">
        <f t="shared" si="303"/>
        <v>5</v>
      </c>
      <c r="M6519" t="str">
        <f xml:space="preserve"> VLOOKUP(B6519,'Dataset-A1'!A:D,4,FALSE)</f>
        <v>CN</v>
      </c>
      <c r="N6519">
        <f t="shared" si="304"/>
        <v>6</v>
      </c>
      <c r="O6519">
        <f t="shared" si="305"/>
        <v>244</v>
      </c>
    </row>
    <row r="6520" spans="1:15">
      <c r="A6520" s="1">
        <v>50116421</v>
      </c>
      <c r="B6520" s="5">
        <v>16725757</v>
      </c>
      <c r="C6520" s="7">
        <v>43376</v>
      </c>
      <c r="D6520" s="7">
        <v>43383</v>
      </c>
      <c r="E6520" s="5" t="s">
        <v>28</v>
      </c>
      <c r="F6520" s="5">
        <v>290</v>
      </c>
      <c r="G6520" s="5">
        <v>176</v>
      </c>
      <c r="H6520" s="5" t="s">
        <v>30</v>
      </c>
      <c r="I6520" s="5">
        <v>3</v>
      </c>
      <c r="J6520">
        <f xml:space="preserve"> VLOOKUP(B6520,'Dataset-A1'!A:C,3,FALSE)</f>
        <v>1</v>
      </c>
      <c r="K6520">
        <f xml:space="preserve"> YEAR('Dataset-A2'!D6520)</f>
        <v>2018</v>
      </c>
      <c r="L6520">
        <f t="shared" si="303"/>
        <v>10</v>
      </c>
      <c r="M6520" t="str">
        <f xml:space="preserve"> VLOOKUP(B6520,'Dataset-A1'!A:D,4,FALSE)</f>
        <v>CN</v>
      </c>
      <c r="N6520">
        <f t="shared" si="304"/>
        <v>7</v>
      </c>
      <c r="O6520">
        <f t="shared" si="305"/>
        <v>114</v>
      </c>
    </row>
    <row r="6521" spans="1:15">
      <c r="A6521" s="1">
        <v>50116441</v>
      </c>
      <c r="B6521" s="5">
        <v>9672001</v>
      </c>
      <c r="C6521" s="7">
        <v>43394</v>
      </c>
      <c r="D6521" s="7">
        <v>43397</v>
      </c>
      <c r="E6521" s="5" t="s">
        <v>28</v>
      </c>
      <c r="F6521" s="5">
        <v>350</v>
      </c>
      <c r="G6521" s="5">
        <v>79</v>
      </c>
      <c r="H6521" s="5" t="s">
        <v>27</v>
      </c>
      <c r="I6521" s="5">
        <v>12</v>
      </c>
      <c r="J6521">
        <f xml:space="preserve"> VLOOKUP(B6521,'Dataset-A1'!A:C,3,FALSE)</f>
        <v>0</v>
      </c>
      <c r="K6521">
        <f xml:space="preserve"> YEAR('Dataset-A2'!D6521)</f>
        <v>2018</v>
      </c>
      <c r="L6521">
        <f t="shared" si="303"/>
        <v>10</v>
      </c>
      <c r="M6521" t="str">
        <f xml:space="preserve"> VLOOKUP(B6521,'Dataset-A1'!A:D,4,FALSE)</f>
        <v>EN</v>
      </c>
      <c r="N6521">
        <f t="shared" si="304"/>
        <v>3</v>
      </c>
      <c r="O6521">
        <f t="shared" si="305"/>
        <v>271</v>
      </c>
    </row>
    <row r="6522" spans="1:15">
      <c r="A6522" s="1">
        <v>50116451</v>
      </c>
      <c r="B6522" s="5">
        <v>20821948</v>
      </c>
      <c r="C6522" s="7">
        <v>43234</v>
      </c>
      <c r="D6522" s="7">
        <v>43237</v>
      </c>
      <c r="E6522" s="5" t="s">
        <v>29</v>
      </c>
      <c r="F6522" s="5">
        <v>1112</v>
      </c>
      <c r="G6522" s="5">
        <v>285</v>
      </c>
      <c r="H6522" s="5" t="s">
        <v>27</v>
      </c>
      <c r="I6522" s="5">
        <v>13</v>
      </c>
      <c r="J6522">
        <f xml:space="preserve"> VLOOKUP(B6522,'Dataset-A1'!A:C,3,FALSE)</f>
        <v>1</v>
      </c>
      <c r="K6522">
        <f xml:space="preserve"> YEAR('Dataset-A2'!D6522)</f>
        <v>2018</v>
      </c>
      <c r="L6522">
        <f t="shared" si="303"/>
        <v>5</v>
      </c>
      <c r="M6522" t="str">
        <f xml:space="preserve"> VLOOKUP(B6522,'Dataset-A1'!A:D,4,FALSE)</f>
        <v>CN</v>
      </c>
      <c r="N6522">
        <f t="shared" si="304"/>
        <v>3</v>
      </c>
      <c r="O6522">
        <f t="shared" si="305"/>
        <v>827</v>
      </c>
    </row>
    <row r="6523" spans="1:15">
      <c r="A6523" s="1">
        <v>50116461</v>
      </c>
      <c r="B6523" s="5">
        <v>21168092</v>
      </c>
      <c r="C6523" s="7">
        <v>43127</v>
      </c>
      <c r="D6523" s="7">
        <v>43131</v>
      </c>
      <c r="E6523" s="5" t="s">
        <v>33</v>
      </c>
      <c r="F6523" s="5">
        <v>203</v>
      </c>
      <c r="G6523" s="5">
        <v>130</v>
      </c>
      <c r="H6523" s="5" t="s">
        <v>27</v>
      </c>
      <c r="I6523" s="5">
        <v>11</v>
      </c>
      <c r="J6523">
        <f xml:space="preserve"> VLOOKUP(B6523,'Dataset-A1'!A:C,3,FALSE)</f>
        <v>0</v>
      </c>
      <c r="K6523">
        <f xml:space="preserve"> YEAR('Dataset-A2'!D6523)</f>
        <v>2018</v>
      </c>
      <c r="L6523">
        <f t="shared" si="303"/>
        <v>1</v>
      </c>
      <c r="M6523" t="str">
        <f xml:space="preserve"> VLOOKUP(B6523,'Dataset-A1'!A:D,4,FALSE)</f>
        <v>EN</v>
      </c>
      <c r="N6523">
        <f t="shared" si="304"/>
        <v>4</v>
      </c>
      <c r="O6523">
        <f t="shared" si="305"/>
        <v>73</v>
      </c>
    </row>
    <row r="6524" spans="1:15">
      <c r="A6524" s="1">
        <v>50116481</v>
      </c>
      <c r="B6524" s="5">
        <v>8211029</v>
      </c>
      <c r="C6524" s="7">
        <v>43195</v>
      </c>
      <c r="D6524" s="7">
        <v>43201</v>
      </c>
      <c r="E6524" s="5" t="s">
        <v>29</v>
      </c>
      <c r="F6524" s="5">
        <v>123</v>
      </c>
      <c r="G6524" s="5">
        <v>42</v>
      </c>
      <c r="H6524" s="5" t="s">
        <v>27</v>
      </c>
      <c r="I6524" s="5">
        <v>5</v>
      </c>
      <c r="J6524">
        <f xml:space="preserve"> VLOOKUP(B6524,'Dataset-A1'!A:C,3,FALSE)</f>
        <v>1</v>
      </c>
      <c r="K6524">
        <f xml:space="preserve"> YEAR('Dataset-A2'!D6524)</f>
        <v>2018</v>
      </c>
      <c r="L6524">
        <f t="shared" si="303"/>
        <v>4</v>
      </c>
      <c r="M6524" t="str">
        <f xml:space="preserve"> VLOOKUP(B6524,'Dataset-A1'!A:D,4,FALSE)</f>
        <v>CN</v>
      </c>
      <c r="N6524">
        <f t="shared" si="304"/>
        <v>6</v>
      </c>
      <c r="O6524">
        <f t="shared" si="305"/>
        <v>81</v>
      </c>
    </row>
    <row r="6525" spans="1:15">
      <c r="A6525" s="1">
        <v>50116491</v>
      </c>
      <c r="B6525" s="5">
        <v>21164799</v>
      </c>
      <c r="C6525" s="7">
        <v>43069</v>
      </c>
      <c r="D6525" s="7">
        <v>43073</v>
      </c>
      <c r="E6525" s="5" t="s">
        <v>23</v>
      </c>
      <c r="F6525" s="5">
        <v>525</v>
      </c>
      <c r="G6525" s="5">
        <v>167</v>
      </c>
      <c r="H6525" s="5" t="s">
        <v>30</v>
      </c>
      <c r="I6525" s="5">
        <v>6</v>
      </c>
      <c r="J6525">
        <f xml:space="preserve"> VLOOKUP(B6525,'Dataset-A1'!A:C,3,FALSE)</f>
        <v>1</v>
      </c>
      <c r="K6525">
        <f xml:space="preserve"> YEAR('Dataset-A2'!D6525)</f>
        <v>2017</v>
      </c>
      <c r="L6525">
        <f t="shared" si="303"/>
        <v>12</v>
      </c>
      <c r="M6525" t="str">
        <f xml:space="preserve"> VLOOKUP(B6525,'Dataset-A1'!A:D,4,FALSE)</f>
        <v>OT</v>
      </c>
      <c r="N6525">
        <f t="shared" si="304"/>
        <v>4</v>
      </c>
      <c r="O6525">
        <f t="shared" si="305"/>
        <v>358</v>
      </c>
    </row>
    <row r="6526" spans="1:15">
      <c r="A6526" s="1">
        <v>50116511</v>
      </c>
      <c r="B6526" s="5">
        <v>21005657</v>
      </c>
      <c r="C6526" s="7">
        <v>43216</v>
      </c>
      <c r="D6526" s="7">
        <v>43222</v>
      </c>
      <c r="E6526" s="5" t="s">
        <v>29</v>
      </c>
      <c r="F6526" s="5">
        <v>474</v>
      </c>
      <c r="G6526" s="5">
        <v>211</v>
      </c>
      <c r="H6526" s="5" t="s">
        <v>32</v>
      </c>
      <c r="I6526" s="5">
        <v>18</v>
      </c>
      <c r="J6526">
        <f xml:space="preserve"> VLOOKUP(B6526,'Dataset-A1'!A:C,3,FALSE)</f>
        <v>0</v>
      </c>
      <c r="K6526">
        <f xml:space="preserve"> YEAR('Dataset-A2'!D6526)</f>
        <v>2018</v>
      </c>
      <c r="L6526">
        <f t="shared" si="303"/>
        <v>5</v>
      </c>
      <c r="M6526" t="str">
        <f xml:space="preserve"> VLOOKUP(B6526,'Dataset-A1'!A:D,4,FALSE)</f>
        <v>CN</v>
      </c>
      <c r="N6526">
        <f t="shared" si="304"/>
        <v>6</v>
      </c>
      <c r="O6526">
        <f t="shared" si="305"/>
        <v>263</v>
      </c>
    </row>
    <row r="6527" spans="1:15">
      <c r="A6527" s="1">
        <v>50116521</v>
      </c>
      <c r="B6527" s="5">
        <v>18296714</v>
      </c>
      <c r="C6527" s="7">
        <v>43080</v>
      </c>
      <c r="D6527" s="7">
        <v>43081</v>
      </c>
      <c r="E6527" s="5" t="s">
        <v>28</v>
      </c>
      <c r="F6527" s="5">
        <v>482</v>
      </c>
      <c r="G6527" s="5">
        <v>245</v>
      </c>
      <c r="H6527" s="5" t="s">
        <v>30</v>
      </c>
      <c r="I6527" s="5">
        <v>10</v>
      </c>
      <c r="J6527">
        <f xml:space="preserve"> VLOOKUP(B6527,'Dataset-A1'!A:C,3,FALSE)</f>
        <v>0</v>
      </c>
      <c r="K6527">
        <f xml:space="preserve"> YEAR('Dataset-A2'!D6527)</f>
        <v>2017</v>
      </c>
      <c r="L6527">
        <f t="shared" si="303"/>
        <v>12</v>
      </c>
      <c r="M6527" t="str">
        <f xml:space="preserve"> VLOOKUP(B6527,'Dataset-A1'!A:D,4,FALSE)</f>
        <v>CN</v>
      </c>
      <c r="N6527">
        <f t="shared" si="304"/>
        <v>1</v>
      </c>
      <c r="O6527">
        <f t="shared" si="305"/>
        <v>237</v>
      </c>
    </row>
    <row r="6528" spans="1:15">
      <c r="A6528" s="1">
        <v>50116541</v>
      </c>
      <c r="B6528" s="5">
        <v>21168273</v>
      </c>
      <c r="C6528" s="7">
        <v>43220</v>
      </c>
      <c r="D6528" s="7">
        <v>43226</v>
      </c>
      <c r="E6528" s="5" t="s">
        <v>29</v>
      </c>
      <c r="F6528" s="5">
        <v>1575</v>
      </c>
      <c r="G6528" s="5">
        <v>866</v>
      </c>
      <c r="H6528" s="5" t="s">
        <v>32</v>
      </c>
      <c r="I6528" s="5">
        <v>8</v>
      </c>
      <c r="J6528">
        <f xml:space="preserve"> VLOOKUP(B6528,'Dataset-A1'!A:C,3,FALSE)</f>
        <v>1</v>
      </c>
      <c r="K6528">
        <f xml:space="preserve"> YEAR('Dataset-A2'!D6528)</f>
        <v>2018</v>
      </c>
      <c r="L6528">
        <f t="shared" si="303"/>
        <v>5</v>
      </c>
      <c r="M6528" t="str">
        <f xml:space="preserve"> VLOOKUP(B6528,'Dataset-A1'!A:D,4,FALSE)</f>
        <v>CN</v>
      </c>
      <c r="N6528">
        <f t="shared" si="304"/>
        <v>6</v>
      </c>
      <c r="O6528">
        <f t="shared" si="305"/>
        <v>709</v>
      </c>
    </row>
    <row r="6529" spans="1:15">
      <c r="A6529" s="1">
        <v>50116551</v>
      </c>
      <c r="B6529" s="5">
        <v>14878984</v>
      </c>
      <c r="C6529" s="7">
        <v>43215</v>
      </c>
      <c r="D6529" s="7">
        <v>43222</v>
      </c>
      <c r="E6529" s="5" t="s">
        <v>29</v>
      </c>
      <c r="F6529" s="5">
        <v>815</v>
      </c>
      <c r="G6529" s="5">
        <v>449</v>
      </c>
      <c r="H6529" s="5" t="s">
        <v>32</v>
      </c>
      <c r="I6529" s="5">
        <v>6</v>
      </c>
      <c r="J6529">
        <f xml:space="preserve"> VLOOKUP(B6529,'Dataset-A1'!A:C,3,FALSE)</f>
        <v>0</v>
      </c>
      <c r="K6529">
        <f xml:space="preserve"> YEAR('Dataset-A2'!D6529)</f>
        <v>2018</v>
      </c>
      <c r="L6529">
        <f t="shared" si="303"/>
        <v>5</v>
      </c>
      <c r="M6529" t="str">
        <f xml:space="preserve"> VLOOKUP(B6529,'Dataset-A1'!A:D,4,FALSE)</f>
        <v>CN</v>
      </c>
      <c r="N6529">
        <f t="shared" si="304"/>
        <v>7</v>
      </c>
      <c r="O6529">
        <f t="shared" si="305"/>
        <v>366</v>
      </c>
    </row>
    <row r="6530" spans="1:15">
      <c r="A6530" s="1">
        <v>50116561</v>
      </c>
      <c r="B6530" s="5">
        <v>17167835</v>
      </c>
      <c r="C6530" s="7">
        <v>43288</v>
      </c>
      <c r="D6530" s="7">
        <v>43294</v>
      </c>
      <c r="E6530" s="5" t="s">
        <v>33</v>
      </c>
      <c r="F6530" s="5">
        <v>2199</v>
      </c>
      <c r="G6530" s="5">
        <v>723</v>
      </c>
      <c r="H6530" s="5" t="s">
        <v>30</v>
      </c>
      <c r="I6530" s="5">
        <v>4</v>
      </c>
      <c r="J6530">
        <f xml:space="preserve"> VLOOKUP(B6530,'Dataset-A1'!A:C,3,FALSE)</f>
        <v>1</v>
      </c>
      <c r="K6530">
        <f xml:space="preserve"> YEAR('Dataset-A2'!D6530)</f>
        <v>2018</v>
      </c>
      <c r="L6530">
        <f t="shared" si="303"/>
        <v>7</v>
      </c>
      <c r="M6530" t="str">
        <f xml:space="preserve"> VLOOKUP(B6530,'Dataset-A1'!A:D,4,FALSE)</f>
        <v>EN</v>
      </c>
      <c r="N6530">
        <f t="shared" si="304"/>
        <v>6</v>
      </c>
      <c r="O6530">
        <f t="shared" si="305"/>
        <v>1476</v>
      </c>
    </row>
    <row r="6531" spans="1:15">
      <c r="A6531" s="1">
        <v>50116571</v>
      </c>
      <c r="B6531" s="5">
        <v>21168006</v>
      </c>
      <c r="C6531" s="7">
        <v>43329</v>
      </c>
      <c r="D6531" s="7">
        <v>43332</v>
      </c>
      <c r="E6531" s="5" t="s">
        <v>29</v>
      </c>
      <c r="F6531" s="5">
        <v>856</v>
      </c>
      <c r="G6531" s="5">
        <v>522</v>
      </c>
      <c r="H6531" s="5" t="s">
        <v>25</v>
      </c>
      <c r="I6531" s="5">
        <v>12</v>
      </c>
      <c r="J6531">
        <f xml:space="preserve"> VLOOKUP(B6531,'Dataset-A1'!A:C,3,FALSE)</f>
        <v>0</v>
      </c>
      <c r="K6531">
        <f xml:space="preserve"> YEAR('Dataset-A2'!D6531)</f>
        <v>2018</v>
      </c>
      <c r="L6531">
        <f t="shared" ref="L6531:L6594" si="306">MONTH(D6531)</f>
        <v>8</v>
      </c>
      <c r="M6531" t="str">
        <f xml:space="preserve"> VLOOKUP(B6531,'Dataset-A1'!A:D,4,FALSE)</f>
        <v>CN</v>
      </c>
      <c r="N6531">
        <f t="shared" ref="N6531:N6594" si="307">D6531-C6531</f>
        <v>3</v>
      </c>
      <c r="O6531">
        <f t="shared" ref="O6531:O6594" si="308" xml:space="preserve"> F6531-G6531</f>
        <v>334</v>
      </c>
    </row>
    <row r="6532" spans="1:15">
      <c r="A6532" s="1">
        <v>50116581</v>
      </c>
      <c r="B6532" s="5">
        <v>7976414</v>
      </c>
      <c r="C6532" s="7">
        <v>43426</v>
      </c>
      <c r="D6532" s="7">
        <v>43430</v>
      </c>
      <c r="E6532" s="5" t="s">
        <v>29</v>
      </c>
      <c r="F6532" s="5">
        <v>180</v>
      </c>
      <c r="G6532" s="5">
        <v>108</v>
      </c>
      <c r="H6532" s="5" t="s">
        <v>30</v>
      </c>
      <c r="I6532" s="5">
        <v>2</v>
      </c>
      <c r="J6532">
        <f xml:space="preserve"> VLOOKUP(B6532,'Dataset-A1'!A:C,3,FALSE)</f>
        <v>1</v>
      </c>
      <c r="K6532">
        <f xml:space="preserve"> YEAR('Dataset-A2'!D6532)</f>
        <v>2018</v>
      </c>
      <c r="L6532">
        <f t="shared" si="306"/>
        <v>11</v>
      </c>
      <c r="M6532" t="str">
        <f xml:space="preserve"> VLOOKUP(B6532,'Dataset-A1'!A:D,4,FALSE)</f>
        <v>OT</v>
      </c>
      <c r="N6532">
        <f t="shared" si="307"/>
        <v>4</v>
      </c>
      <c r="O6532">
        <f t="shared" si="308"/>
        <v>72</v>
      </c>
    </row>
    <row r="6533" spans="1:15">
      <c r="A6533" s="1">
        <v>50116591</v>
      </c>
      <c r="B6533" s="5">
        <v>15300686</v>
      </c>
      <c r="C6533" s="7">
        <v>43366</v>
      </c>
      <c r="D6533" s="7">
        <v>43369</v>
      </c>
      <c r="E6533" s="5" t="s">
        <v>29</v>
      </c>
      <c r="F6533" s="5">
        <v>174</v>
      </c>
      <c r="G6533" s="5">
        <v>73</v>
      </c>
      <c r="H6533" s="5" t="s">
        <v>27</v>
      </c>
      <c r="I6533" s="5">
        <v>4</v>
      </c>
      <c r="J6533">
        <f xml:space="preserve"> VLOOKUP(B6533,'Dataset-A1'!A:C,3,FALSE)</f>
        <v>1</v>
      </c>
      <c r="K6533">
        <f xml:space="preserve"> YEAR('Dataset-A2'!D6533)</f>
        <v>2018</v>
      </c>
      <c r="L6533">
        <f t="shared" si="306"/>
        <v>9</v>
      </c>
      <c r="M6533" t="str">
        <f xml:space="preserve"> VLOOKUP(B6533,'Dataset-A1'!A:D,4,FALSE)</f>
        <v>EN</v>
      </c>
      <c r="N6533">
        <f t="shared" si="307"/>
        <v>3</v>
      </c>
      <c r="O6533">
        <f t="shared" si="308"/>
        <v>101</v>
      </c>
    </row>
    <row r="6534" spans="1:15">
      <c r="A6534" s="1">
        <v>50116601</v>
      </c>
      <c r="B6534" s="5">
        <v>17795788</v>
      </c>
      <c r="C6534" s="7">
        <v>43261</v>
      </c>
      <c r="D6534" s="7">
        <v>43263</v>
      </c>
      <c r="E6534" s="5" t="s">
        <v>33</v>
      </c>
      <c r="F6534" s="5">
        <v>4650</v>
      </c>
      <c r="G6534" s="5">
        <v>3251</v>
      </c>
      <c r="H6534" s="5" t="s">
        <v>25</v>
      </c>
      <c r="I6534" s="5">
        <v>1</v>
      </c>
      <c r="J6534">
        <f xml:space="preserve"> VLOOKUP(B6534,'Dataset-A1'!A:C,3,FALSE)</f>
        <v>0</v>
      </c>
      <c r="K6534">
        <f xml:space="preserve"> YEAR('Dataset-A2'!D6534)</f>
        <v>2018</v>
      </c>
      <c r="L6534">
        <f t="shared" si="306"/>
        <v>6</v>
      </c>
      <c r="M6534" t="str">
        <f xml:space="preserve"> VLOOKUP(B6534,'Dataset-A1'!A:D,4,FALSE)</f>
        <v>CN</v>
      </c>
      <c r="N6534">
        <f t="shared" si="307"/>
        <v>2</v>
      </c>
      <c r="O6534">
        <f t="shared" si="308"/>
        <v>1399</v>
      </c>
    </row>
    <row r="6535" spans="1:15">
      <c r="A6535" s="1">
        <v>50116621</v>
      </c>
      <c r="B6535" s="5">
        <v>21169304</v>
      </c>
      <c r="C6535" s="7">
        <v>43233</v>
      </c>
      <c r="D6535" s="7">
        <v>43234</v>
      </c>
      <c r="E6535" s="5" t="s">
        <v>28</v>
      </c>
      <c r="F6535" s="5">
        <v>142</v>
      </c>
      <c r="G6535" s="5">
        <v>86</v>
      </c>
      <c r="H6535" s="5" t="s">
        <v>30</v>
      </c>
      <c r="I6535" s="5">
        <v>4</v>
      </c>
      <c r="J6535">
        <f xml:space="preserve"> VLOOKUP(B6535,'Dataset-A1'!A:C,3,FALSE)</f>
        <v>1</v>
      </c>
      <c r="K6535">
        <f xml:space="preserve"> YEAR('Dataset-A2'!D6535)</f>
        <v>2018</v>
      </c>
      <c r="L6535">
        <f t="shared" si="306"/>
        <v>5</v>
      </c>
      <c r="M6535" t="str">
        <f xml:space="preserve"> VLOOKUP(B6535,'Dataset-A1'!A:D,4,FALSE)</f>
        <v>CN</v>
      </c>
      <c r="N6535">
        <f t="shared" si="307"/>
        <v>1</v>
      </c>
      <c r="O6535">
        <f t="shared" si="308"/>
        <v>56</v>
      </c>
    </row>
    <row r="6536" spans="1:15">
      <c r="A6536" s="1">
        <v>50116641</v>
      </c>
      <c r="B6536" s="5">
        <v>8191369</v>
      </c>
      <c r="C6536" s="7">
        <v>43306</v>
      </c>
      <c r="D6536" s="7">
        <v>43307</v>
      </c>
      <c r="E6536" s="5" t="s">
        <v>29</v>
      </c>
      <c r="F6536" s="5">
        <v>435</v>
      </c>
      <c r="G6536" s="5">
        <v>246</v>
      </c>
      <c r="H6536" s="5" t="s">
        <v>30</v>
      </c>
      <c r="I6536" s="5">
        <v>7</v>
      </c>
      <c r="J6536">
        <f xml:space="preserve"> VLOOKUP(B6536,'Dataset-A1'!A:C,3,FALSE)</f>
        <v>1</v>
      </c>
      <c r="K6536">
        <f xml:space="preserve"> YEAR('Dataset-A2'!D6536)</f>
        <v>2018</v>
      </c>
      <c r="L6536">
        <f t="shared" si="306"/>
        <v>7</v>
      </c>
      <c r="M6536" t="str">
        <f xml:space="preserve"> VLOOKUP(B6536,'Dataset-A1'!A:D,4,FALSE)</f>
        <v>CN</v>
      </c>
      <c r="N6536">
        <f t="shared" si="307"/>
        <v>1</v>
      </c>
      <c r="O6536">
        <f t="shared" si="308"/>
        <v>189</v>
      </c>
    </row>
    <row r="6537" spans="1:15">
      <c r="A6537" s="1">
        <v>50116661</v>
      </c>
      <c r="B6537" s="5">
        <v>4742096</v>
      </c>
      <c r="C6537" s="7">
        <v>43154</v>
      </c>
      <c r="D6537" s="7">
        <v>43158</v>
      </c>
      <c r="E6537" s="5" t="s">
        <v>29</v>
      </c>
      <c r="F6537" s="5">
        <v>353</v>
      </c>
      <c r="G6537" s="5">
        <v>166</v>
      </c>
      <c r="H6537" s="5" t="s">
        <v>30</v>
      </c>
      <c r="I6537" s="5">
        <v>3</v>
      </c>
      <c r="J6537">
        <f xml:space="preserve"> VLOOKUP(B6537,'Dataset-A1'!A:C,3,FALSE)</f>
        <v>0</v>
      </c>
      <c r="K6537">
        <f xml:space="preserve"> YEAR('Dataset-A2'!D6537)</f>
        <v>2018</v>
      </c>
      <c r="L6537">
        <f t="shared" si="306"/>
        <v>2</v>
      </c>
      <c r="M6537" t="str">
        <f xml:space="preserve"> VLOOKUP(B6537,'Dataset-A1'!A:D,4,FALSE)</f>
        <v>EN</v>
      </c>
      <c r="N6537">
        <f t="shared" si="307"/>
        <v>4</v>
      </c>
      <c r="O6537">
        <f t="shared" si="308"/>
        <v>187</v>
      </c>
    </row>
    <row r="6538" spans="1:15">
      <c r="A6538" s="1">
        <v>50116681</v>
      </c>
      <c r="B6538" s="5">
        <v>5012939</v>
      </c>
      <c r="C6538" s="7">
        <v>43296</v>
      </c>
      <c r="D6538" s="7">
        <v>43297</v>
      </c>
      <c r="E6538" s="5" t="s">
        <v>23</v>
      </c>
      <c r="F6538" s="5">
        <v>1310</v>
      </c>
      <c r="G6538" s="5">
        <v>881</v>
      </c>
      <c r="H6538" s="5" t="s">
        <v>27</v>
      </c>
      <c r="I6538" s="5">
        <v>4</v>
      </c>
      <c r="J6538">
        <f xml:space="preserve"> VLOOKUP(B6538,'Dataset-A1'!A:C,3,FALSE)</f>
        <v>1</v>
      </c>
      <c r="K6538">
        <f xml:space="preserve"> YEAR('Dataset-A2'!D6538)</f>
        <v>2018</v>
      </c>
      <c r="L6538">
        <f t="shared" si="306"/>
        <v>7</v>
      </c>
      <c r="M6538" t="str">
        <f xml:space="preserve"> VLOOKUP(B6538,'Dataset-A1'!A:D,4,FALSE)</f>
        <v>CN</v>
      </c>
      <c r="N6538">
        <f t="shared" si="307"/>
        <v>1</v>
      </c>
      <c r="O6538">
        <f t="shared" si="308"/>
        <v>429</v>
      </c>
    </row>
    <row r="6539" spans="1:15">
      <c r="A6539" s="1">
        <v>50116721</v>
      </c>
      <c r="B6539" s="5">
        <v>20538669</v>
      </c>
      <c r="C6539" s="7">
        <v>43074</v>
      </c>
      <c r="D6539" s="7">
        <v>43075</v>
      </c>
      <c r="E6539" s="5" t="s">
        <v>29</v>
      </c>
      <c r="F6539" s="5">
        <v>186</v>
      </c>
      <c r="G6539" s="5">
        <v>97</v>
      </c>
      <c r="H6539" s="5" t="s">
        <v>30</v>
      </c>
      <c r="I6539" s="5">
        <v>7</v>
      </c>
      <c r="J6539">
        <f xml:space="preserve"> VLOOKUP(B6539,'Dataset-A1'!A:C,3,FALSE)</f>
        <v>1</v>
      </c>
      <c r="K6539">
        <f xml:space="preserve"> YEAR('Dataset-A2'!D6539)</f>
        <v>2017</v>
      </c>
      <c r="L6539">
        <f t="shared" si="306"/>
        <v>12</v>
      </c>
      <c r="M6539" t="str">
        <f xml:space="preserve"> VLOOKUP(B6539,'Dataset-A1'!A:D,4,FALSE)</f>
        <v>CN</v>
      </c>
      <c r="N6539">
        <f t="shared" si="307"/>
        <v>1</v>
      </c>
      <c r="O6539">
        <f t="shared" si="308"/>
        <v>89</v>
      </c>
    </row>
    <row r="6540" spans="1:15">
      <c r="A6540" s="1">
        <v>50116741</v>
      </c>
      <c r="B6540" s="5">
        <v>12182669</v>
      </c>
      <c r="C6540" s="7">
        <v>43302</v>
      </c>
      <c r="D6540" s="7">
        <v>43306</v>
      </c>
      <c r="E6540" s="5" t="s">
        <v>29</v>
      </c>
      <c r="F6540" s="5">
        <v>549</v>
      </c>
      <c r="G6540" s="5">
        <v>158</v>
      </c>
      <c r="H6540" s="5" t="s">
        <v>27</v>
      </c>
      <c r="I6540" s="5">
        <v>8</v>
      </c>
      <c r="J6540">
        <f xml:space="preserve"> VLOOKUP(B6540,'Dataset-A1'!A:C,3,FALSE)</f>
        <v>0</v>
      </c>
      <c r="K6540">
        <f xml:space="preserve"> YEAR('Dataset-A2'!D6540)</f>
        <v>2018</v>
      </c>
      <c r="L6540">
        <f t="shared" si="306"/>
        <v>7</v>
      </c>
      <c r="M6540" t="str">
        <f xml:space="preserve"> VLOOKUP(B6540,'Dataset-A1'!A:D,4,FALSE)</f>
        <v>CN</v>
      </c>
      <c r="N6540">
        <f t="shared" si="307"/>
        <v>4</v>
      </c>
      <c r="O6540">
        <f t="shared" si="308"/>
        <v>391</v>
      </c>
    </row>
    <row r="6541" spans="1:15">
      <c r="A6541" s="1">
        <v>50116751</v>
      </c>
      <c r="B6541" s="5">
        <v>14878984</v>
      </c>
      <c r="C6541" s="7">
        <v>43325</v>
      </c>
      <c r="D6541" s="7">
        <v>43329</v>
      </c>
      <c r="E6541" s="5" t="s">
        <v>33</v>
      </c>
      <c r="F6541" s="5">
        <v>613</v>
      </c>
      <c r="G6541" s="5">
        <v>288</v>
      </c>
      <c r="H6541" s="5" t="s">
        <v>32</v>
      </c>
      <c r="I6541" s="5">
        <v>2</v>
      </c>
      <c r="J6541">
        <f xml:space="preserve"> VLOOKUP(B6541,'Dataset-A1'!A:C,3,FALSE)</f>
        <v>0</v>
      </c>
      <c r="K6541">
        <f xml:space="preserve"> YEAR('Dataset-A2'!D6541)</f>
        <v>2018</v>
      </c>
      <c r="L6541">
        <f t="shared" si="306"/>
        <v>8</v>
      </c>
      <c r="M6541" t="str">
        <f xml:space="preserve"> VLOOKUP(B6541,'Dataset-A1'!A:D,4,FALSE)</f>
        <v>CN</v>
      </c>
      <c r="N6541">
        <f t="shared" si="307"/>
        <v>4</v>
      </c>
      <c r="O6541">
        <f t="shared" si="308"/>
        <v>325</v>
      </c>
    </row>
    <row r="6542" spans="1:15">
      <c r="A6542" s="1">
        <v>50116781</v>
      </c>
      <c r="B6542" s="5">
        <v>363693</v>
      </c>
      <c r="C6542" s="7">
        <v>43320</v>
      </c>
      <c r="D6542" s="7">
        <v>43321</v>
      </c>
      <c r="E6542" s="5" t="s">
        <v>28</v>
      </c>
      <c r="F6542" s="5">
        <v>3305</v>
      </c>
      <c r="G6542" s="5">
        <v>860</v>
      </c>
      <c r="H6542" s="5" t="s">
        <v>30</v>
      </c>
      <c r="I6542" s="5">
        <v>2</v>
      </c>
      <c r="J6542">
        <f xml:space="preserve"> VLOOKUP(B6542,'Dataset-A1'!A:C,3,FALSE)</f>
        <v>1</v>
      </c>
      <c r="K6542">
        <f xml:space="preserve"> YEAR('Dataset-A2'!D6542)</f>
        <v>2018</v>
      </c>
      <c r="L6542">
        <f t="shared" si="306"/>
        <v>8</v>
      </c>
      <c r="M6542" t="str">
        <f xml:space="preserve"> VLOOKUP(B6542,'Dataset-A1'!A:D,4,FALSE)</f>
        <v>CN</v>
      </c>
      <c r="N6542">
        <f t="shared" si="307"/>
        <v>1</v>
      </c>
      <c r="O6542">
        <f t="shared" si="308"/>
        <v>2445</v>
      </c>
    </row>
    <row r="6543" spans="1:15">
      <c r="A6543" s="1">
        <v>50116791</v>
      </c>
      <c r="B6543" s="5">
        <v>18799300</v>
      </c>
      <c r="C6543" s="7">
        <v>43317</v>
      </c>
      <c r="D6543" s="7">
        <v>43323</v>
      </c>
      <c r="E6543" s="5" t="s">
        <v>33</v>
      </c>
      <c r="F6543" s="5">
        <v>416</v>
      </c>
      <c r="G6543" s="5">
        <v>98</v>
      </c>
      <c r="H6543" s="5" t="s">
        <v>27</v>
      </c>
      <c r="I6543" s="5">
        <v>2</v>
      </c>
      <c r="J6543">
        <f xml:space="preserve"> VLOOKUP(B6543,'Dataset-A1'!A:C,3,FALSE)</f>
        <v>0</v>
      </c>
      <c r="K6543">
        <f xml:space="preserve"> YEAR('Dataset-A2'!D6543)</f>
        <v>2018</v>
      </c>
      <c r="L6543">
        <f t="shared" si="306"/>
        <v>8</v>
      </c>
      <c r="M6543" t="str">
        <f xml:space="preserve"> VLOOKUP(B6543,'Dataset-A1'!A:D,4,FALSE)</f>
        <v>OT</v>
      </c>
      <c r="N6543">
        <f t="shared" si="307"/>
        <v>6</v>
      </c>
      <c r="O6543">
        <f t="shared" si="308"/>
        <v>318</v>
      </c>
    </row>
    <row r="6544" spans="1:15">
      <c r="A6544" s="1">
        <v>50116801</v>
      </c>
      <c r="B6544" s="5">
        <v>11566302</v>
      </c>
      <c r="C6544" s="7">
        <v>43390</v>
      </c>
      <c r="D6544" s="7">
        <v>43396</v>
      </c>
      <c r="E6544" s="5" t="s">
        <v>33</v>
      </c>
      <c r="F6544" s="5">
        <v>115</v>
      </c>
      <c r="G6544" s="5">
        <v>76</v>
      </c>
      <c r="H6544" s="5" t="s">
        <v>27</v>
      </c>
      <c r="I6544" s="5">
        <v>1</v>
      </c>
      <c r="J6544">
        <f xml:space="preserve"> VLOOKUP(B6544,'Dataset-A1'!A:C,3,FALSE)</f>
        <v>1</v>
      </c>
      <c r="K6544">
        <f xml:space="preserve"> YEAR('Dataset-A2'!D6544)</f>
        <v>2018</v>
      </c>
      <c r="L6544">
        <f t="shared" si="306"/>
        <v>10</v>
      </c>
      <c r="M6544" t="str">
        <f xml:space="preserve"> VLOOKUP(B6544,'Dataset-A1'!A:D,4,FALSE)</f>
        <v>CN</v>
      </c>
      <c r="N6544">
        <f t="shared" si="307"/>
        <v>6</v>
      </c>
      <c r="O6544">
        <f t="shared" si="308"/>
        <v>39</v>
      </c>
    </row>
    <row r="6545" spans="1:15">
      <c r="A6545" s="1">
        <v>50116821</v>
      </c>
      <c r="B6545" s="5">
        <v>7098566</v>
      </c>
      <c r="C6545" s="7">
        <v>43175</v>
      </c>
      <c r="D6545" s="7">
        <v>43181</v>
      </c>
      <c r="E6545" s="5" t="s">
        <v>29</v>
      </c>
      <c r="F6545" s="5">
        <v>363</v>
      </c>
      <c r="G6545" s="5">
        <v>120</v>
      </c>
      <c r="H6545" s="5" t="s">
        <v>30</v>
      </c>
      <c r="I6545" s="5">
        <v>4</v>
      </c>
      <c r="J6545">
        <f xml:space="preserve"> VLOOKUP(B6545,'Dataset-A1'!A:C,3,FALSE)</f>
        <v>1</v>
      </c>
      <c r="K6545">
        <f xml:space="preserve"> YEAR('Dataset-A2'!D6545)</f>
        <v>2018</v>
      </c>
      <c r="L6545">
        <f t="shared" si="306"/>
        <v>3</v>
      </c>
      <c r="M6545" t="str">
        <f xml:space="preserve"> VLOOKUP(B6545,'Dataset-A1'!A:D,4,FALSE)</f>
        <v>OT</v>
      </c>
      <c r="N6545">
        <f t="shared" si="307"/>
        <v>6</v>
      </c>
      <c r="O6545">
        <f t="shared" si="308"/>
        <v>243</v>
      </c>
    </row>
    <row r="6546" spans="1:15">
      <c r="A6546" s="1">
        <v>50116841</v>
      </c>
      <c r="B6546" s="5">
        <v>6382417</v>
      </c>
      <c r="C6546" s="7">
        <v>43399</v>
      </c>
      <c r="D6546" s="7">
        <v>43406</v>
      </c>
      <c r="E6546" s="5" t="s">
        <v>33</v>
      </c>
      <c r="F6546" s="5">
        <v>154</v>
      </c>
      <c r="G6546" s="5">
        <v>84</v>
      </c>
      <c r="H6546" s="5" t="s">
        <v>32</v>
      </c>
      <c r="I6546" s="5">
        <v>11</v>
      </c>
      <c r="J6546">
        <f xml:space="preserve"> VLOOKUP(B6546,'Dataset-A1'!A:C,3,FALSE)</f>
        <v>1</v>
      </c>
      <c r="K6546">
        <f xml:space="preserve"> YEAR('Dataset-A2'!D6546)</f>
        <v>2018</v>
      </c>
      <c r="L6546">
        <f t="shared" si="306"/>
        <v>11</v>
      </c>
      <c r="M6546" t="str">
        <f xml:space="preserve"> VLOOKUP(B6546,'Dataset-A1'!A:D,4,FALSE)</f>
        <v>OT</v>
      </c>
      <c r="N6546">
        <f t="shared" si="307"/>
        <v>7</v>
      </c>
      <c r="O6546">
        <f t="shared" si="308"/>
        <v>70</v>
      </c>
    </row>
    <row r="6547" spans="1:15">
      <c r="A6547" s="1">
        <v>50116851</v>
      </c>
      <c r="B6547" s="5">
        <v>16958110</v>
      </c>
      <c r="C6547" s="7">
        <v>43242</v>
      </c>
      <c r="D6547" s="7">
        <v>43248</v>
      </c>
      <c r="E6547" s="5" t="s">
        <v>28</v>
      </c>
      <c r="F6547" s="5">
        <v>266</v>
      </c>
      <c r="G6547" s="5">
        <v>144</v>
      </c>
      <c r="H6547" s="5" t="s">
        <v>32</v>
      </c>
      <c r="I6547" s="5">
        <v>8</v>
      </c>
      <c r="J6547">
        <f xml:space="preserve"> VLOOKUP(B6547,'Dataset-A1'!A:C,3,FALSE)</f>
        <v>1</v>
      </c>
      <c r="K6547">
        <f xml:space="preserve"> YEAR('Dataset-A2'!D6547)</f>
        <v>2018</v>
      </c>
      <c r="L6547">
        <f t="shared" si="306"/>
        <v>5</v>
      </c>
      <c r="M6547" t="str">
        <f xml:space="preserve"> VLOOKUP(B6547,'Dataset-A1'!A:D,4,FALSE)</f>
        <v>CN</v>
      </c>
      <c r="N6547">
        <f t="shared" si="307"/>
        <v>6</v>
      </c>
      <c r="O6547">
        <f t="shared" si="308"/>
        <v>122</v>
      </c>
    </row>
    <row r="6548" spans="1:15">
      <c r="A6548" s="1">
        <v>50116871</v>
      </c>
      <c r="B6548" s="5">
        <v>21169715</v>
      </c>
      <c r="C6548" s="7">
        <v>43099</v>
      </c>
      <c r="D6548" s="7">
        <v>43105</v>
      </c>
      <c r="E6548" s="5" t="s">
        <v>28</v>
      </c>
      <c r="F6548" s="5">
        <v>238</v>
      </c>
      <c r="G6548" s="5">
        <v>166</v>
      </c>
      <c r="H6548" s="5" t="s">
        <v>32</v>
      </c>
      <c r="I6548" s="5">
        <v>3</v>
      </c>
      <c r="J6548">
        <f xml:space="preserve"> VLOOKUP(B6548,'Dataset-A1'!A:C,3,FALSE)</f>
        <v>1</v>
      </c>
      <c r="K6548">
        <f xml:space="preserve"> YEAR('Dataset-A2'!D6548)</f>
        <v>2018</v>
      </c>
      <c r="L6548">
        <f t="shared" si="306"/>
        <v>1</v>
      </c>
      <c r="M6548" t="str">
        <f xml:space="preserve"> VLOOKUP(B6548,'Dataset-A1'!A:D,4,FALSE)</f>
        <v>CN</v>
      </c>
      <c r="N6548">
        <f t="shared" si="307"/>
        <v>6</v>
      </c>
      <c r="O6548">
        <f t="shared" si="308"/>
        <v>72</v>
      </c>
    </row>
    <row r="6549" spans="1:15">
      <c r="A6549" s="1">
        <v>50116901</v>
      </c>
      <c r="B6549" s="5">
        <v>21165439</v>
      </c>
      <c r="C6549" s="7">
        <v>43203</v>
      </c>
      <c r="D6549" s="7">
        <v>43205</v>
      </c>
      <c r="E6549" s="5" t="s">
        <v>28</v>
      </c>
      <c r="F6549" s="5">
        <v>308</v>
      </c>
      <c r="G6549" s="5">
        <v>158</v>
      </c>
      <c r="H6549" s="5" t="s">
        <v>27</v>
      </c>
      <c r="I6549" s="5">
        <v>2</v>
      </c>
      <c r="J6549">
        <f xml:space="preserve"> VLOOKUP(B6549,'Dataset-A1'!A:C,3,FALSE)</f>
        <v>0</v>
      </c>
      <c r="K6549">
        <f xml:space="preserve"> YEAR('Dataset-A2'!D6549)</f>
        <v>2018</v>
      </c>
      <c r="L6549">
        <f t="shared" si="306"/>
        <v>4</v>
      </c>
      <c r="M6549" t="str">
        <f xml:space="preserve"> VLOOKUP(B6549,'Dataset-A1'!A:D,4,FALSE)</f>
        <v>CN</v>
      </c>
      <c r="N6549">
        <f t="shared" si="307"/>
        <v>2</v>
      </c>
      <c r="O6549">
        <f t="shared" si="308"/>
        <v>150</v>
      </c>
    </row>
    <row r="6550" spans="1:15">
      <c r="A6550" s="1">
        <v>50116911</v>
      </c>
      <c r="B6550" s="5">
        <v>17795788</v>
      </c>
      <c r="C6550" s="7">
        <v>43083</v>
      </c>
      <c r="D6550" s="7">
        <v>43087</v>
      </c>
      <c r="E6550" s="5" t="s">
        <v>29</v>
      </c>
      <c r="F6550" s="5">
        <v>730</v>
      </c>
      <c r="G6550" s="5">
        <v>423</v>
      </c>
      <c r="H6550" s="5" t="s">
        <v>25</v>
      </c>
      <c r="I6550" s="5">
        <v>17</v>
      </c>
      <c r="J6550">
        <f xml:space="preserve"> VLOOKUP(B6550,'Dataset-A1'!A:C,3,FALSE)</f>
        <v>0</v>
      </c>
      <c r="K6550">
        <f xml:space="preserve"> YEAR('Dataset-A2'!D6550)</f>
        <v>2017</v>
      </c>
      <c r="L6550">
        <f t="shared" si="306"/>
        <v>12</v>
      </c>
      <c r="M6550" t="str">
        <f xml:space="preserve"> VLOOKUP(B6550,'Dataset-A1'!A:D,4,FALSE)</f>
        <v>CN</v>
      </c>
      <c r="N6550">
        <f t="shared" si="307"/>
        <v>4</v>
      </c>
      <c r="O6550">
        <f t="shared" si="308"/>
        <v>307</v>
      </c>
    </row>
    <row r="6551" spans="1:15">
      <c r="A6551" s="1">
        <v>50116921</v>
      </c>
      <c r="B6551" s="5">
        <v>20710992</v>
      </c>
      <c r="C6551" s="7">
        <v>43328</v>
      </c>
      <c r="D6551" s="7">
        <v>43332</v>
      </c>
      <c r="E6551" s="5" t="s">
        <v>28</v>
      </c>
      <c r="F6551" s="5">
        <v>2740</v>
      </c>
      <c r="G6551" s="5">
        <v>1807</v>
      </c>
      <c r="H6551" s="5" t="s">
        <v>30</v>
      </c>
      <c r="I6551" s="5">
        <v>5</v>
      </c>
      <c r="J6551">
        <f xml:space="preserve"> VLOOKUP(B6551,'Dataset-A1'!A:C,3,FALSE)</f>
        <v>1</v>
      </c>
      <c r="K6551">
        <f xml:space="preserve"> YEAR('Dataset-A2'!D6551)</f>
        <v>2018</v>
      </c>
      <c r="L6551">
        <f t="shared" si="306"/>
        <v>8</v>
      </c>
      <c r="M6551" t="str">
        <f xml:space="preserve"> VLOOKUP(B6551,'Dataset-A1'!A:D,4,FALSE)</f>
        <v>OT</v>
      </c>
      <c r="N6551">
        <f t="shared" si="307"/>
        <v>4</v>
      </c>
      <c r="O6551">
        <f t="shared" si="308"/>
        <v>933</v>
      </c>
    </row>
    <row r="6552" spans="1:15">
      <c r="A6552" s="1">
        <v>50116931</v>
      </c>
      <c r="B6552" s="5">
        <v>21173637</v>
      </c>
      <c r="C6552" s="7">
        <v>43135</v>
      </c>
      <c r="D6552" s="7">
        <v>43135</v>
      </c>
      <c r="E6552" s="5" t="s">
        <v>33</v>
      </c>
      <c r="F6552" s="5">
        <v>381</v>
      </c>
      <c r="G6552" s="5">
        <v>108</v>
      </c>
      <c r="H6552" s="5" t="s">
        <v>32</v>
      </c>
      <c r="I6552" s="5">
        <v>2</v>
      </c>
      <c r="J6552">
        <f xml:space="preserve"> VLOOKUP(B6552,'Dataset-A1'!A:C,3,FALSE)</f>
        <v>1</v>
      </c>
      <c r="K6552">
        <f xml:space="preserve"> YEAR('Dataset-A2'!D6552)</f>
        <v>2018</v>
      </c>
      <c r="L6552">
        <f t="shared" si="306"/>
        <v>2</v>
      </c>
      <c r="M6552" t="str">
        <f xml:space="preserve"> VLOOKUP(B6552,'Dataset-A1'!A:D,4,FALSE)</f>
        <v>EN</v>
      </c>
      <c r="N6552">
        <f t="shared" si="307"/>
        <v>0</v>
      </c>
      <c r="O6552">
        <f t="shared" si="308"/>
        <v>273</v>
      </c>
    </row>
    <row r="6553" spans="1:15">
      <c r="A6553" s="1">
        <v>50116941</v>
      </c>
      <c r="B6553" s="5">
        <v>10567123</v>
      </c>
      <c r="C6553" s="7">
        <v>43109</v>
      </c>
      <c r="D6553" s="7">
        <v>43113</v>
      </c>
      <c r="E6553" s="5" t="s">
        <v>29</v>
      </c>
      <c r="F6553" s="5">
        <v>285</v>
      </c>
      <c r="G6553" s="5">
        <v>80</v>
      </c>
      <c r="H6553" s="5" t="s">
        <v>27</v>
      </c>
      <c r="I6553" s="5">
        <v>8</v>
      </c>
      <c r="J6553">
        <f xml:space="preserve"> VLOOKUP(B6553,'Dataset-A1'!A:C,3,FALSE)</f>
        <v>1</v>
      </c>
      <c r="K6553">
        <f xml:space="preserve"> YEAR('Dataset-A2'!D6553)</f>
        <v>2018</v>
      </c>
      <c r="L6553">
        <f t="shared" si="306"/>
        <v>1</v>
      </c>
      <c r="M6553" t="str">
        <f xml:space="preserve"> VLOOKUP(B6553,'Dataset-A1'!A:D,4,FALSE)</f>
        <v>OT</v>
      </c>
      <c r="N6553">
        <f t="shared" si="307"/>
        <v>4</v>
      </c>
      <c r="O6553">
        <f t="shared" si="308"/>
        <v>205</v>
      </c>
    </row>
    <row r="6554" spans="1:15">
      <c r="A6554" s="1">
        <v>50116951</v>
      </c>
      <c r="B6554" s="5">
        <v>11333576</v>
      </c>
      <c r="C6554" s="7">
        <v>43141</v>
      </c>
      <c r="D6554" s="7">
        <v>43144</v>
      </c>
      <c r="E6554" s="5" t="s">
        <v>29</v>
      </c>
      <c r="F6554" s="5">
        <v>501</v>
      </c>
      <c r="G6554" s="5">
        <v>295</v>
      </c>
      <c r="H6554" s="5" t="s">
        <v>30</v>
      </c>
      <c r="I6554" s="5">
        <v>2</v>
      </c>
      <c r="J6554">
        <f xml:space="preserve"> VLOOKUP(B6554,'Dataset-A1'!A:C,3,FALSE)</f>
        <v>1</v>
      </c>
      <c r="K6554">
        <f xml:space="preserve"> YEAR('Dataset-A2'!D6554)</f>
        <v>2018</v>
      </c>
      <c r="L6554">
        <f t="shared" si="306"/>
        <v>2</v>
      </c>
      <c r="M6554" t="str">
        <f xml:space="preserve"> VLOOKUP(B6554,'Dataset-A1'!A:D,4,FALSE)</f>
        <v>CN</v>
      </c>
      <c r="N6554">
        <f t="shared" si="307"/>
        <v>3</v>
      </c>
      <c r="O6554">
        <f t="shared" si="308"/>
        <v>206</v>
      </c>
    </row>
    <row r="6555" spans="1:15">
      <c r="A6555" s="1">
        <v>50116961</v>
      </c>
      <c r="B6555" s="5">
        <v>4805152</v>
      </c>
      <c r="C6555" s="7">
        <v>43300</v>
      </c>
      <c r="D6555" s="7">
        <v>43301</v>
      </c>
      <c r="E6555" s="5" t="s">
        <v>28</v>
      </c>
      <c r="F6555" s="5">
        <v>926</v>
      </c>
      <c r="G6555" s="5">
        <v>213</v>
      </c>
      <c r="H6555" s="5" t="s">
        <v>30</v>
      </c>
      <c r="I6555" s="5">
        <v>1</v>
      </c>
      <c r="J6555">
        <f xml:space="preserve"> VLOOKUP(B6555,'Dataset-A1'!A:C,3,FALSE)</f>
        <v>0</v>
      </c>
      <c r="K6555">
        <f xml:space="preserve"> YEAR('Dataset-A2'!D6555)</f>
        <v>2018</v>
      </c>
      <c r="L6555">
        <f t="shared" si="306"/>
        <v>7</v>
      </c>
      <c r="M6555" t="str">
        <f xml:space="preserve"> VLOOKUP(B6555,'Dataset-A1'!A:D,4,FALSE)</f>
        <v>EN</v>
      </c>
      <c r="N6555">
        <f t="shared" si="307"/>
        <v>1</v>
      </c>
      <c r="O6555">
        <f t="shared" si="308"/>
        <v>713</v>
      </c>
    </row>
    <row r="6556" spans="1:15">
      <c r="A6556" s="1">
        <v>50116981</v>
      </c>
      <c r="B6556" s="5">
        <v>17536665</v>
      </c>
      <c r="C6556" s="7">
        <v>43214</v>
      </c>
      <c r="D6556" s="7">
        <v>43219</v>
      </c>
      <c r="E6556" s="5" t="s">
        <v>29</v>
      </c>
      <c r="F6556" s="5">
        <v>263</v>
      </c>
      <c r="G6556" s="5">
        <v>171</v>
      </c>
      <c r="H6556" s="5" t="s">
        <v>30</v>
      </c>
      <c r="I6556" s="5">
        <v>10</v>
      </c>
      <c r="J6556">
        <f xml:space="preserve"> VLOOKUP(B6556,'Dataset-A1'!A:C,3,FALSE)</f>
        <v>1</v>
      </c>
      <c r="K6556">
        <f xml:space="preserve"> YEAR('Dataset-A2'!D6556)</f>
        <v>2018</v>
      </c>
      <c r="L6556">
        <f t="shared" si="306"/>
        <v>4</v>
      </c>
      <c r="M6556" t="str">
        <f xml:space="preserve"> VLOOKUP(B6556,'Dataset-A1'!A:D,4,FALSE)</f>
        <v>EN</v>
      </c>
      <c r="N6556">
        <f t="shared" si="307"/>
        <v>5</v>
      </c>
      <c r="O6556">
        <f t="shared" si="308"/>
        <v>92</v>
      </c>
    </row>
    <row r="6557" spans="1:15">
      <c r="A6557" s="1">
        <v>50117001</v>
      </c>
      <c r="B6557" s="5">
        <v>12354820</v>
      </c>
      <c r="C6557" s="7">
        <v>43395</v>
      </c>
      <c r="D6557" s="7">
        <v>43396</v>
      </c>
      <c r="E6557" s="5" t="s">
        <v>29</v>
      </c>
      <c r="F6557" s="5">
        <v>390</v>
      </c>
      <c r="G6557" s="5">
        <v>264</v>
      </c>
      <c r="H6557" s="5" t="s">
        <v>27</v>
      </c>
      <c r="I6557" s="5">
        <v>4</v>
      </c>
      <c r="J6557">
        <f xml:space="preserve"> VLOOKUP(B6557,'Dataset-A1'!A:C,3,FALSE)</f>
        <v>1</v>
      </c>
      <c r="K6557">
        <f xml:space="preserve"> YEAR('Dataset-A2'!D6557)</f>
        <v>2018</v>
      </c>
      <c r="L6557">
        <f t="shared" si="306"/>
        <v>10</v>
      </c>
      <c r="M6557" t="str">
        <f xml:space="preserve"> VLOOKUP(B6557,'Dataset-A1'!A:D,4,FALSE)</f>
        <v>OT</v>
      </c>
      <c r="N6557">
        <f t="shared" si="307"/>
        <v>1</v>
      </c>
      <c r="O6557">
        <f t="shared" si="308"/>
        <v>126</v>
      </c>
    </row>
    <row r="6558" spans="1:15">
      <c r="A6558" s="1">
        <v>50117011</v>
      </c>
      <c r="B6558" s="5">
        <v>20582322</v>
      </c>
      <c r="C6558" s="7">
        <v>43133</v>
      </c>
      <c r="D6558" s="7">
        <v>43137</v>
      </c>
      <c r="E6558" s="5" t="s">
        <v>29</v>
      </c>
      <c r="F6558" s="5">
        <v>446</v>
      </c>
      <c r="G6558" s="5">
        <v>115</v>
      </c>
      <c r="H6558" s="5" t="s">
        <v>30</v>
      </c>
      <c r="I6558" s="5">
        <v>16</v>
      </c>
      <c r="J6558">
        <f xml:space="preserve"> VLOOKUP(B6558,'Dataset-A1'!A:C,3,FALSE)</f>
        <v>1</v>
      </c>
      <c r="K6558">
        <f xml:space="preserve"> YEAR('Dataset-A2'!D6558)</f>
        <v>2018</v>
      </c>
      <c r="L6558">
        <f t="shared" si="306"/>
        <v>2</v>
      </c>
      <c r="M6558" t="str">
        <f xml:space="preserve"> VLOOKUP(B6558,'Dataset-A1'!A:D,4,FALSE)</f>
        <v>EN</v>
      </c>
      <c r="N6558">
        <f t="shared" si="307"/>
        <v>4</v>
      </c>
      <c r="O6558">
        <f t="shared" si="308"/>
        <v>331</v>
      </c>
    </row>
    <row r="6559" spans="1:15">
      <c r="A6559" s="1">
        <v>50117031</v>
      </c>
      <c r="B6559" s="5">
        <v>21171394</v>
      </c>
      <c r="C6559" s="7">
        <v>43301</v>
      </c>
      <c r="D6559" s="7">
        <v>43302</v>
      </c>
      <c r="E6559" s="5" t="s">
        <v>29</v>
      </c>
      <c r="F6559" s="5">
        <v>578</v>
      </c>
      <c r="G6559" s="5">
        <v>389</v>
      </c>
      <c r="H6559" s="5" t="s">
        <v>25</v>
      </c>
      <c r="I6559" s="5">
        <v>7</v>
      </c>
      <c r="J6559">
        <f xml:space="preserve"> VLOOKUP(B6559,'Dataset-A1'!A:C,3,FALSE)</f>
        <v>1</v>
      </c>
      <c r="K6559">
        <f xml:space="preserve"> YEAR('Dataset-A2'!D6559)</f>
        <v>2018</v>
      </c>
      <c r="L6559">
        <f t="shared" si="306"/>
        <v>7</v>
      </c>
      <c r="M6559" t="str">
        <f xml:space="preserve"> VLOOKUP(B6559,'Dataset-A1'!A:D,4,FALSE)</f>
        <v>OT</v>
      </c>
      <c r="N6559">
        <f t="shared" si="307"/>
        <v>1</v>
      </c>
      <c r="O6559">
        <f t="shared" si="308"/>
        <v>189</v>
      </c>
    </row>
    <row r="6560" spans="1:15">
      <c r="A6560" s="1">
        <v>50117051</v>
      </c>
      <c r="B6560" s="5">
        <v>21101896</v>
      </c>
      <c r="C6560" s="7">
        <v>43387</v>
      </c>
      <c r="D6560" s="7">
        <v>43392</v>
      </c>
      <c r="E6560" s="5" t="s">
        <v>23</v>
      </c>
      <c r="F6560" s="5">
        <v>357</v>
      </c>
      <c r="G6560" s="5">
        <v>231</v>
      </c>
      <c r="H6560" s="5" t="s">
        <v>32</v>
      </c>
      <c r="I6560" s="5">
        <v>3</v>
      </c>
      <c r="J6560">
        <f xml:space="preserve"> VLOOKUP(B6560,'Dataset-A1'!A:C,3,FALSE)</f>
        <v>1</v>
      </c>
      <c r="K6560">
        <f xml:space="preserve"> YEAR('Dataset-A2'!D6560)</f>
        <v>2018</v>
      </c>
      <c r="L6560">
        <f t="shared" si="306"/>
        <v>10</v>
      </c>
      <c r="M6560" t="str">
        <f xml:space="preserve"> VLOOKUP(B6560,'Dataset-A1'!A:D,4,FALSE)</f>
        <v>CN</v>
      </c>
      <c r="N6560">
        <f t="shared" si="307"/>
        <v>5</v>
      </c>
      <c r="O6560">
        <f t="shared" si="308"/>
        <v>126</v>
      </c>
    </row>
    <row r="6561" spans="1:15">
      <c r="A6561" s="1">
        <v>50117061</v>
      </c>
      <c r="B6561" s="5">
        <v>16509847</v>
      </c>
      <c r="C6561" s="7">
        <v>43408</v>
      </c>
      <c r="D6561" s="7">
        <v>43414</v>
      </c>
      <c r="E6561" s="5" t="s">
        <v>28</v>
      </c>
      <c r="F6561" s="5">
        <v>980</v>
      </c>
      <c r="G6561" s="5">
        <v>250</v>
      </c>
      <c r="H6561" s="5" t="s">
        <v>30</v>
      </c>
      <c r="I6561" s="5">
        <v>6</v>
      </c>
      <c r="J6561">
        <f xml:space="preserve"> VLOOKUP(B6561,'Dataset-A1'!A:C,3,FALSE)</f>
        <v>0</v>
      </c>
      <c r="K6561">
        <f xml:space="preserve"> YEAR('Dataset-A2'!D6561)</f>
        <v>2018</v>
      </c>
      <c r="L6561">
        <f t="shared" si="306"/>
        <v>11</v>
      </c>
      <c r="M6561" t="str">
        <f xml:space="preserve"> VLOOKUP(B6561,'Dataset-A1'!A:D,4,FALSE)</f>
        <v>CN</v>
      </c>
      <c r="N6561">
        <f t="shared" si="307"/>
        <v>6</v>
      </c>
      <c r="O6561">
        <f t="shared" si="308"/>
        <v>730</v>
      </c>
    </row>
    <row r="6562" spans="1:15">
      <c r="A6562" s="1">
        <v>50117071</v>
      </c>
      <c r="B6562" s="5">
        <v>17380375</v>
      </c>
      <c r="C6562" s="7">
        <v>43178</v>
      </c>
      <c r="D6562" s="7">
        <v>43181</v>
      </c>
      <c r="E6562" s="5" t="s">
        <v>23</v>
      </c>
      <c r="F6562" s="5">
        <v>32775</v>
      </c>
      <c r="G6562" s="5">
        <v>18292</v>
      </c>
      <c r="H6562" s="5" t="s">
        <v>27</v>
      </c>
      <c r="I6562" s="5">
        <v>9</v>
      </c>
      <c r="J6562">
        <f xml:space="preserve"> VLOOKUP(B6562,'Dataset-A1'!A:C,3,FALSE)</f>
        <v>1</v>
      </c>
      <c r="K6562">
        <f xml:space="preserve"> YEAR('Dataset-A2'!D6562)</f>
        <v>2018</v>
      </c>
      <c r="L6562">
        <f t="shared" si="306"/>
        <v>3</v>
      </c>
      <c r="M6562" t="str">
        <f xml:space="preserve"> VLOOKUP(B6562,'Dataset-A1'!A:D,4,FALSE)</f>
        <v>OT</v>
      </c>
      <c r="N6562">
        <f t="shared" si="307"/>
        <v>3</v>
      </c>
      <c r="O6562">
        <f t="shared" si="308"/>
        <v>14483</v>
      </c>
    </row>
    <row r="6563" spans="1:15">
      <c r="A6563" s="1">
        <v>50117091</v>
      </c>
      <c r="B6563" s="5">
        <v>9362725</v>
      </c>
      <c r="C6563" s="7">
        <v>43209</v>
      </c>
      <c r="D6563" s="7">
        <v>43212</v>
      </c>
      <c r="E6563" s="5" t="s">
        <v>29</v>
      </c>
      <c r="F6563" s="5">
        <v>631</v>
      </c>
      <c r="G6563" s="5">
        <v>207</v>
      </c>
      <c r="H6563" s="5" t="s">
        <v>27</v>
      </c>
      <c r="I6563" s="5">
        <v>11</v>
      </c>
      <c r="J6563">
        <f xml:space="preserve"> VLOOKUP(B6563,'Dataset-A1'!A:C,3,FALSE)</f>
        <v>1</v>
      </c>
      <c r="K6563">
        <f xml:space="preserve"> YEAR('Dataset-A2'!D6563)</f>
        <v>2018</v>
      </c>
      <c r="L6563">
        <f t="shared" si="306"/>
        <v>4</v>
      </c>
      <c r="M6563" t="str">
        <f xml:space="preserve"> VLOOKUP(B6563,'Dataset-A1'!A:D,4,FALSE)</f>
        <v>OT</v>
      </c>
      <c r="N6563">
        <f t="shared" si="307"/>
        <v>3</v>
      </c>
      <c r="O6563">
        <f t="shared" si="308"/>
        <v>424</v>
      </c>
    </row>
    <row r="6564" spans="1:15">
      <c r="A6564" s="1">
        <v>50117101</v>
      </c>
      <c r="B6564" s="5">
        <v>21165515</v>
      </c>
      <c r="C6564" s="7">
        <v>43280</v>
      </c>
      <c r="D6564" s="7">
        <v>43281</v>
      </c>
      <c r="E6564" s="5" t="s">
        <v>23</v>
      </c>
      <c r="F6564" s="5">
        <v>302</v>
      </c>
      <c r="G6564" s="5">
        <v>197</v>
      </c>
      <c r="H6564" s="5" t="s">
        <v>25</v>
      </c>
      <c r="I6564" s="5">
        <v>7</v>
      </c>
      <c r="J6564">
        <f xml:space="preserve"> VLOOKUP(B6564,'Dataset-A1'!A:C,3,FALSE)</f>
        <v>1</v>
      </c>
      <c r="K6564">
        <f xml:space="preserve"> YEAR('Dataset-A2'!D6564)</f>
        <v>2018</v>
      </c>
      <c r="L6564">
        <f t="shared" si="306"/>
        <v>6</v>
      </c>
      <c r="M6564" t="str">
        <f xml:space="preserve"> VLOOKUP(B6564,'Dataset-A1'!A:D,4,FALSE)</f>
        <v>CN</v>
      </c>
      <c r="N6564">
        <f t="shared" si="307"/>
        <v>1</v>
      </c>
      <c r="O6564">
        <f t="shared" si="308"/>
        <v>105</v>
      </c>
    </row>
    <row r="6565" spans="1:15">
      <c r="A6565" s="1">
        <v>50117121</v>
      </c>
      <c r="B6565" s="5">
        <v>19563692</v>
      </c>
      <c r="C6565" s="7">
        <v>43201</v>
      </c>
      <c r="D6565" s="7">
        <v>43205</v>
      </c>
      <c r="E6565" s="5" t="s">
        <v>33</v>
      </c>
      <c r="F6565" s="5">
        <v>180</v>
      </c>
      <c r="G6565" s="5">
        <v>75</v>
      </c>
      <c r="H6565" s="5" t="s">
        <v>30</v>
      </c>
      <c r="I6565" s="5">
        <v>2</v>
      </c>
      <c r="J6565">
        <f xml:space="preserve"> VLOOKUP(B6565,'Dataset-A1'!A:C,3,FALSE)</f>
        <v>0</v>
      </c>
      <c r="K6565">
        <f xml:space="preserve"> YEAR('Dataset-A2'!D6565)</f>
        <v>2018</v>
      </c>
      <c r="L6565">
        <f t="shared" si="306"/>
        <v>4</v>
      </c>
      <c r="M6565" t="str">
        <f xml:space="preserve"> VLOOKUP(B6565,'Dataset-A1'!A:D,4,FALSE)</f>
        <v>CN</v>
      </c>
      <c r="N6565">
        <f t="shared" si="307"/>
        <v>4</v>
      </c>
      <c r="O6565">
        <f t="shared" si="308"/>
        <v>105</v>
      </c>
    </row>
    <row r="6566" spans="1:15">
      <c r="A6566" s="1">
        <v>50117151</v>
      </c>
      <c r="B6566" s="5">
        <v>21151200</v>
      </c>
      <c r="C6566" s="7">
        <v>43180</v>
      </c>
      <c r="D6566" s="7">
        <v>43186</v>
      </c>
      <c r="E6566" s="5" t="s">
        <v>28</v>
      </c>
      <c r="F6566" s="5">
        <v>112</v>
      </c>
      <c r="G6566" s="5">
        <v>50</v>
      </c>
      <c r="H6566" s="5" t="s">
        <v>32</v>
      </c>
      <c r="I6566" s="5">
        <v>8</v>
      </c>
      <c r="J6566">
        <f xml:space="preserve"> VLOOKUP(B6566,'Dataset-A1'!A:C,3,FALSE)</f>
        <v>0</v>
      </c>
      <c r="K6566">
        <f xml:space="preserve"> YEAR('Dataset-A2'!D6566)</f>
        <v>2018</v>
      </c>
      <c r="L6566">
        <f t="shared" si="306"/>
        <v>3</v>
      </c>
      <c r="M6566" t="str">
        <f xml:space="preserve"> VLOOKUP(B6566,'Dataset-A1'!A:D,4,FALSE)</f>
        <v>OT</v>
      </c>
      <c r="N6566">
        <f t="shared" si="307"/>
        <v>6</v>
      </c>
      <c r="O6566">
        <f t="shared" si="308"/>
        <v>62</v>
      </c>
    </row>
    <row r="6567" spans="1:15">
      <c r="A6567" s="1">
        <v>50117161</v>
      </c>
      <c r="B6567" s="5">
        <v>11125073</v>
      </c>
      <c r="C6567" s="7">
        <v>43377</v>
      </c>
      <c r="D6567" s="7">
        <v>43380</v>
      </c>
      <c r="E6567" s="5" t="s">
        <v>23</v>
      </c>
      <c r="F6567" s="5">
        <v>114</v>
      </c>
      <c r="G6567" s="5">
        <v>74</v>
      </c>
      <c r="H6567" s="5" t="s">
        <v>25</v>
      </c>
      <c r="I6567" s="5">
        <v>2</v>
      </c>
      <c r="J6567">
        <f xml:space="preserve"> VLOOKUP(B6567,'Dataset-A1'!A:C,3,FALSE)</f>
        <v>1</v>
      </c>
      <c r="K6567">
        <f xml:space="preserve"> YEAR('Dataset-A2'!D6567)</f>
        <v>2018</v>
      </c>
      <c r="L6567">
        <f t="shared" si="306"/>
        <v>10</v>
      </c>
      <c r="M6567" t="str">
        <f xml:space="preserve"> VLOOKUP(B6567,'Dataset-A1'!A:D,4,FALSE)</f>
        <v>CN</v>
      </c>
      <c r="N6567">
        <f t="shared" si="307"/>
        <v>3</v>
      </c>
      <c r="O6567">
        <f t="shared" si="308"/>
        <v>40</v>
      </c>
    </row>
    <row r="6568" spans="1:15">
      <c r="A6568" s="1">
        <v>50117171</v>
      </c>
      <c r="B6568" s="5">
        <v>19967805</v>
      </c>
      <c r="C6568" s="7">
        <v>43074</v>
      </c>
      <c r="D6568" s="7">
        <v>43074</v>
      </c>
      <c r="E6568" s="5" t="s">
        <v>28</v>
      </c>
      <c r="F6568" s="5">
        <v>488</v>
      </c>
      <c r="G6568" s="5">
        <v>312</v>
      </c>
      <c r="H6568" s="5" t="s">
        <v>30</v>
      </c>
      <c r="I6568" s="5">
        <v>10</v>
      </c>
      <c r="J6568">
        <f xml:space="preserve"> VLOOKUP(B6568,'Dataset-A1'!A:C,3,FALSE)</f>
        <v>0</v>
      </c>
      <c r="K6568">
        <f xml:space="preserve"> YEAR('Dataset-A2'!D6568)</f>
        <v>2017</v>
      </c>
      <c r="L6568">
        <f t="shared" si="306"/>
        <v>12</v>
      </c>
      <c r="M6568" t="str">
        <f xml:space="preserve"> VLOOKUP(B6568,'Dataset-A1'!A:D,4,FALSE)</f>
        <v>EN</v>
      </c>
      <c r="N6568">
        <f t="shared" si="307"/>
        <v>0</v>
      </c>
      <c r="O6568">
        <f t="shared" si="308"/>
        <v>176</v>
      </c>
    </row>
    <row r="6569" spans="1:15">
      <c r="A6569" s="1">
        <v>50117191</v>
      </c>
      <c r="B6569" s="5">
        <v>21166069</v>
      </c>
      <c r="C6569" s="7">
        <v>43317</v>
      </c>
      <c r="D6569" s="7">
        <v>43320</v>
      </c>
      <c r="E6569" s="5" t="s">
        <v>29</v>
      </c>
      <c r="F6569" s="5">
        <v>782</v>
      </c>
      <c r="G6569" s="5">
        <v>226</v>
      </c>
      <c r="H6569" s="5" t="s">
        <v>30</v>
      </c>
      <c r="I6569" s="5">
        <v>13</v>
      </c>
      <c r="J6569">
        <f xml:space="preserve"> VLOOKUP(B6569,'Dataset-A1'!A:C,3,FALSE)</f>
        <v>0</v>
      </c>
      <c r="K6569">
        <f xml:space="preserve"> YEAR('Dataset-A2'!D6569)</f>
        <v>2018</v>
      </c>
      <c r="L6569">
        <f t="shared" si="306"/>
        <v>8</v>
      </c>
      <c r="M6569" t="str">
        <f xml:space="preserve"> VLOOKUP(B6569,'Dataset-A1'!A:D,4,FALSE)</f>
        <v>CN</v>
      </c>
      <c r="N6569">
        <f t="shared" si="307"/>
        <v>3</v>
      </c>
      <c r="O6569">
        <f t="shared" si="308"/>
        <v>556</v>
      </c>
    </row>
    <row r="6570" spans="1:15">
      <c r="A6570" s="1">
        <v>50117201</v>
      </c>
      <c r="B6570" s="5">
        <v>20539098</v>
      </c>
      <c r="C6570" s="7">
        <v>43291</v>
      </c>
      <c r="D6570" s="7">
        <v>43295</v>
      </c>
      <c r="E6570" s="5" t="s">
        <v>28</v>
      </c>
      <c r="F6570" s="5">
        <v>975</v>
      </c>
      <c r="G6570" s="5">
        <v>491</v>
      </c>
      <c r="H6570" s="5" t="s">
        <v>27</v>
      </c>
      <c r="I6570" s="5">
        <v>6</v>
      </c>
      <c r="J6570">
        <f xml:space="preserve"> VLOOKUP(B6570,'Dataset-A1'!A:C,3,FALSE)</f>
        <v>1</v>
      </c>
      <c r="K6570">
        <f xml:space="preserve"> YEAR('Dataset-A2'!D6570)</f>
        <v>2018</v>
      </c>
      <c r="L6570">
        <f t="shared" si="306"/>
        <v>7</v>
      </c>
      <c r="M6570" t="str">
        <f xml:space="preserve"> VLOOKUP(B6570,'Dataset-A1'!A:D,4,FALSE)</f>
        <v>OT</v>
      </c>
      <c r="N6570">
        <f t="shared" si="307"/>
        <v>4</v>
      </c>
      <c r="O6570">
        <f t="shared" si="308"/>
        <v>484</v>
      </c>
    </row>
    <row r="6571" spans="1:15">
      <c r="A6571" s="1">
        <v>50117211</v>
      </c>
      <c r="B6571" s="5">
        <v>21172225</v>
      </c>
      <c r="C6571" s="7">
        <v>43068</v>
      </c>
      <c r="D6571" s="7">
        <v>43070</v>
      </c>
      <c r="E6571" s="5" t="s">
        <v>33</v>
      </c>
      <c r="F6571" s="5">
        <v>417</v>
      </c>
      <c r="G6571" s="5">
        <v>228</v>
      </c>
      <c r="H6571" s="5" t="s">
        <v>32</v>
      </c>
      <c r="I6571" s="5">
        <v>4</v>
      </c>
      <c r="J6571">
        <f xml:space="preserve"> VLOOKUP(B6571,'Dataset-A1'!A:C,3,FALSE)</f>
        <v>1</v>
      </c>
      <c r="K6571">
        <f xml:space="preserve"> YEAR('Dataset-A2'!D6571)</f>
        <v>2017</v>
      </c>
      <c r="L6571">
        <f t="shared" si="306"/>
        <v>12</v>
      </c>
      <c r="M6571" t="str">
        <f xml:space="preserve"> VLOOKUP(B6571,'Dataset-A1'!A:D,4,FALSE)</f>
        <v>EN</v>
      </c>
      <c r="N6571">
        <f t="shared" si="307"/>
        <v>2</v>
      </c>
      <c r="O6571">
        <f t="shared" si="308"/>
        <v>189</v>
      </c>
    </row>
    <row r="6572" spans="1:15">
      <c r="A6572" s="1">
        <v>50117231</v>
      </c>
      <c r="B6572" s="5">
        <v>21171948</v>
      </c>
      <c r="C6572" s="7">
        <v>43374</v>
      </c>
      <c r="D6572" s="7">
        <v>43378</v>
      </c>
      <c r="E6572" s="5" t="s">
        <v>29</v>
      </c>
      <c r="F6572" s="5">
        <v>178</v>
      </c>
      <c r="G6572" s="5">
        <v>75</v>
      </c>
      <c r="H6572" s="5" t="s">
        <v>27</v>
      </c>
      <c r="I6572" s="5">
        <v>2</v>
      </c>
      <c r="J6572">
        <f xml:space="preserve"> VLOOKUP(B6572,'Dataset-A1'!A:C,3,FALSE)</f>
        <v>1</v>
      </c>
      <c r="K6572">
        <f xml:space="preserve"> YEAR('Dataset-A2'!D6572)</f>
        <v>2018</v>
      </c>
      <c r="L6572">
        <f t="shared" si="306"/>
        <v>10</v>
      </c>
      <c r="M6572" t="str">
        <f xml:space="preserve"> VLOOKUP(B6572,'Dataset-A1'!A:D,4,FALSE)</f>
        <v>CN</v>
      </c>
      <c r="N6572">
        <f t="shared" si="307"/>
        <v>4</v>
      </c>
      <c r="O6572">
        <f t="shared" si="308"/>
        <v>103</v>
      </c>
    </row>
    <row r="6573" spans="1:15">
      <c r="A6573" s="1">
        <v>50117261</v>
      </c>
      <c r="B6573" s="5">
        <v>13243892</v>
      </c>
      <c r="C6573" s="7">
        <v>43110</v>
      </c>
      <c r="D6573" s="7">
        <v>43112</v>
      </c>
      <c r="E6573" s="5" t="s">
        <v>28</v>
      </c>
      <c r="F6573" s="5">
        <v>344</v>
      </c>
      <c r="G6573" s="5">
        <v>111</v>
      </c>
      <c r="H6573" s="5" t="s">
        <v>30</v>
      </c>
      <c r="I6573" s="5">
        <v>6</v>
      </c>
      <c r="J6573">
        <f xml:space="preserve"> VLOOKUP(B6573,'Dataset-A1'!A:C,3,FALSE)</f>
        <v>1</v>
      </c>
      <c r="K6573">
        <f xml:space="preserve"> YEAR('Dataset-A2'!D6573)</f>
        <v>2018</v>
      </c>
      <c r="L6573">
        <f t="shared" si="306"/>
        <v>1</v>
      </c>
      <c r="M6573" t="str">
        <f xml:space="preserve"> VLOOKUP(B6573,'Dataset-A1'!A:D,4,FALSE)</f>
        <v>CN</v>
      </c>
      <c r="N6573">
        <f t="shared" si="307"/>
        <v>2</v>
      </c>
      <c r="O6573">
        <f t="shared" si="308"/>
        <v>233</v>
      </c>
    </row>
    <row r="6574" spans="1:15">
      <c r="A6574" s="1">
        <v>50117271</v>
      </c>
      <c r="B6574" s="5">
        <v>15225987</v>
      </c>
      <c r="C6574" s="7">
        <v>43092</v>
      </c>
      <c r="D6574" s="7">
        <v>43097</v>
      </c>
      <c r="E6574" s="5" t="s">
        <v>28</v>
      </c>
      <c r="F6574" s="5">
        <v>3908</v>
      </c>
      <c r="G6574" s="5">
        <v>2591</v>
      </c>
      <c r="H6574" s="5" t="s">
        <v>32</v>
      </c>
      <c r="I6574" s="5">
        <v>16</v>
      </c>
      <c r="J6574">
        <f xml:space="preserve"> VLOOKUP(B6574,'Dataset-A1'!A:C,3,FALSE)</f>
        <v>1</v>
      </c>
      <c r="K6574">
        <f xml:space="preserve"> YEAR('Dataset-A2'!D6574)</f>
        <v>2017</v>
      </c>
      <c r="L6574">
        <f t="shared" si="306"/>
        <v>12</v>
      </c>
      <c r="M6574" t="str">
        <f xml:space="preserve"> VLOOKUP(B6574,'Dataset-A1'!A:D,4,FALSE)</f>
        <v>CN</v>
      </c>
      <c r="N6574">
        <f t="shared" si="307"/>
        <v>5</v>
      </c>
      <c r="O6574">
        <f t="shared" si="308"/>
        <v>1317</v>
      </c>
    </row>
    <row r="6575" spans="1:15">
      <c r="A6575" s="1">
        <v>50117291</v>
      </c>
      <c r="B6575" s="5">
        <v>6382417</v>
      </c>
      <c r="C6575" s="7">
        <v>43349</v>
      </c>
      <c r="D6575" s="7">
        <v>43353</v>
      </c>
      <c r="E6575" s="5" t="s">
        <v>29</v>
      </c>
      <c r="F6575" s="5">
        <v>578</v>
      </c>
      <c r="G6575" s="5">
        <v>226</v>
      </c>
      <c r="H6575" s="5" t="s">
        <v>32</v>
      </c>
      <c r="I6575" s="5">
        <v>9</v>
      </c>
      <c r="J6575">
        <f xml:space="preserve"> VLOOKUP(B6575,'Dataset-A1'!A:C,3,FALSE)</f>
        <v>1</v>
      </c>
      <c r="K6575">
        <f xml:space="preserve"> YEAR('Dataset-A2'!D6575)</f>
        <v>2018</v>
      </c>
      <c r="L6575">
        <f t="shared" si="306"/>
        <v>9</v>
      </c>
      <c r="M6575" t="str">
        <f xml:space="preserve"> VLOOKUP(B6575,'Dataset-A1'!A:D,4,FALSE)</f>
        <v>OT</v>
      </c>
      <c r="N6575">
        <f t="shared" si="307"/>
        <v>4</v>
      </c>
      <c r="O6575">
        <f t="shared" si="308"/>
        <v>352</v>
      </c>
    </row>
    <row r="6576" spans="1:15">
      <c r="A6576" s="1">
        <v>50117361</v>
      </c>
      <c r="B6576" s="5">
        <v>7314275</v>
      </c>
      <c r="C6576" s="7">
        <v>43226</v>
      </c>
      <c r="D6576" s="7">
        <v>43228</v>
      </c>
      <c r="E6576" s="5" t="s">
        <v>28</v>
      </c>
      <c r="F6576" s="5">
        <v>284</v>
      </c>
      <c r="G6576" s="5">
        <v>88</v>
      </c>
      <c r="H6576" s="5" t="s">
        <v>27</v>
      </c>
      <c r="I6576" s="5">
        <v>8</v>
      </c>
      <c r="J6576">
        <f xml:space="preserve"> VLOOKUP(B6576,'Dataset-A1'!A:C,3,FALSE)</f>
        <v>1</v>
      </c>
      <c r="K6576">
        <f xml:space="preserve"> YEAR('Dataset-A2'!D6576)</f>
        <v>2018</v>
      </c>
      <c r="L6576">
        <f t="shared" si="306"/>
        <v>5</v>
      </c>
      <c r="M6576" t="str">
        <f xml:space="preserve"> VLOOKUP(B6576,'Dataset-A1'!A:D,4,FALSE)</f>
        <v>EN</v>
      </c>
      <c r="N6576">
        <f t="shared" si="307"/>
        <v>2</v>
      </c>
      <c r="O6576">
        <f t="shared" si="308"/>
        <v>196</v>
      </c>
    </row>
    <row r="6577" spans="1:15">
      <c r="A6577" s="1">
        <v>50117381</v>
      </c>
      <c r="B6577" s="5">
        <v>5284193</v>
      </c>
      <c r="C6577" s="7">
        <v>43225</v>
      </c>
      <c r="D6577" s="7">
        <v>43226</v>
      </c>
      <c r="E6577" s="5" t="s">
        <v>28</v>
      </c>
      <c r="F6577" s="5">
        <v>752</v>
      </c>
      <c r="G6577" s="5">
        <v>206</v>
      </c>
      <c r="H6577" s="5" t="s">
        <v>32</v>
      </c>
      <c r="I6577" s="5">
        <v>7</v>
      </c>
      <c r="J6577">
        <f xml:space="preserve"> VLOOKUP(B6577,'Dataset-A1'!A:C,3,FALSE)</f>
        <v>0</v>
      </c>
      <c r="K6577">
        <f xml:space="preserve"> YEAR('Dataset-A2'!D6577)</f>
        <v>2018</v>
      </c>
      <c r="L6577">
        <f t="shared" si="306"/>
        <v>5</v>
      </c>
      <c r="M6577" t="str">
        <f xml:space="preserve"> VLOOKUP(B6577,'Dataset-A1'!A:D,4,FALSE)</f>
        <v>EN</v>
      </c>
      <c r="N6577">
        <f t="shared" si="307"/>
        <v>1</v>
      </c>
      <c r="O6577">
        <f t="shared" si="308"/>
        <v>546</v>
      </c>
    </row>
    <row r="6578" spans="1:15">
      <c r="A6578" s="1">
        <v>50117391</v>
      </c>
      <c r="B6578" s="5">
        <v>7314275</v>
      </c>
      <c r="C6578" s="7">
        <v>43083</v>
      </c>
      <c r="D6578" s="7">
        <v>43089</v>
      </c>
      <c r="E6578" s="5" t="s">
        <v>28</v>
      </c>
      <c r="F6578" s="5">
        <v>146</v>
      </c>
      <c r="G6578" s="5">
        <v>96</v>
      </c>
      <c r="H6578" s="5" t="s">
        <v>27</v>
      </c>
      <c r="I6578" s="5">
        <v>14</v>
      </c>
      <c r="J6578">
        <f xml:space="preserve"> VLOOKUP(B6578,'Dataset-A1'!A:C,3,FALSE)</f>
        <v>1</v>
      </c>
      <c r="K6578">
        <f xml:space="preserve"> YEAR('Dataset-A2'!D6578)</f>
        <v>2017</v>
      </c>
      <c r="L6578">
        <f t="shared" si="306"/>
        <v>12</v>
      </c>
      <c r="M6578" t="str">
        <f xml:space="preserve"> VLOOKUP(B6578,'Dataset-A1'!A:D,4,FALSE)</f>
        <v>EN</v>
      </c>
      <c r="N6578">
        <f t="shared" si="307"/>
        <v>6</v>
      </c>
      <c r="O6578">
        <f t="shared" si="308"/>
        <v>50</v>
      </c>
    </row>
    <row r="6579" spans="1:15">
      <c r="A6579" s="1">
        <v>50117401</v>
      </c>
      <c r="B6579" s="5">
        <v>17161632</v>
      </c>
      <c r="C6579" s="7">
        <v>43236</v>
      </c>
      <c r="D6579" s="7">
        <v>43240</v>
      </c>
      <c r="E6579" s="5" t="s">
        <v>28</v>
      </c>
      <c r="F6579" s="5">
        <v>154</v>
      </c>
      <c r="G6579" s="5">
        <v>32</v>
      </c>
      <c r="H6579" s="5" t="s">
        <v>27</v>
      </c>
      <c r="I6579" s="5">
        <v>1</v>
      </c>
      <c r="J6579">
        <f xml:space="preserve"> VLOOKUP(B6579,'Dataset-A1'!A:C,3,FALSE)</f>
        <v>0</v>
      </c>
      <c r="K6579">
        <f xml:space="preserve"> YEAR('Dataset-A2'!D6579)</f>
        <v>2018</v>
      </c>
      <c r="L6579">
        <f t="shared" si="306"/>
        <v>5</v>
      </c>
      <c r="M6579" t="str">
        <f xml:space="preserve"> VLOOKUP(B6579,'Dataset-A1'!A:D,4,FALSE)</f>
        <v>OT</v>
      </c>
      <c r="N6579">
        <f t="shared" si="307"/>
        <v>4</v>
      </c>
      <c r="O6579">
        <f t="shared" si="308"/>
        <v>122</v>
      </c>
    </row>
    <row r="6580" spans="1:15">
      <c r="A6580" s="1">
        <v>50117411</v>
      </c>
      <c r="B6580" s="5">
        <v>12509477</v>
      </c>
      <c r="C6580" s="7">
        <v>43126</v>
      </c>
      <c r="D6580" s="7">
        <v>43129</v>
      </c>
      <c r="E6580" s="5" t="s">
        <v>28</v>
      </c>
      <c r="F6580" s="5">
        <v>431</v>
      </c>
      <c r="G6580" s="5">
        <v>284</v>
      </c>
      <c r="H6580" s="5" t="s">
        <v>30</v>
      </c>
      <c r="I6580" s="5">
        <v>1</v>
      </c>
      <c r="J6580">
        <f xml:space="preserve"> VLOOKUP(B6580,'Dataset-A1'!A:C,3,FALSE)</f>
        <v>1</v>
      </c>
      <c r="K6580">
        <f xml:space="preserve"> YEAR('Dataset-A2'!D6580)</f>
        <v>2018</v>
      </c>
      <c r="L6580">
        <f t="shared" si="306"/>
        <v>1</v>
      </c>
      <c r="M6580" t="str">
        <f xml:space="preserve"> VLOOKUP(B6580,'Dataset-A1'!A:D,4,FALSE)</f>
        <v>EN</v>
      </c>
      <c r="N6580">
        <f t="shared" si="307"/>
        <v>3</v>
      </c>
      <c r="O6580">
        <f t="shared" si="308"/>
        <v>147</v>
      </c>
    </row>
    <row r="6581" spans="1:15">
      <c r="A6581" s="1">
        <v>50117431</v>
      </c>
      <c r="B6581" s="5">
        <v>20567968</v>
      </c>
      <c r="C6581" s="7">
        <v>43151</v>
      </c>
      <c r="D6581" s="7">
        <v>43154</v>
      </c>
      <c r="E6581" s="5" t="s">
        <v>29</v>
      </c>
      <c r="F6581" s="5">
        <v>746</v>
      </c>
      <c r="G6581" s="5">
        <v>262</v>
      </c>
      <c r="H6581" s="5" t="s">
        <v>32</v>
      </c>
      <c r="I6581" s="5">
        <v>6</v>
      </c>
      <c r="J6581">
        <f xml:space="preserve"> VLOOKUP(B6581,'Dataset-A1'!A:C,3,FALSE)</f>
        <v>0</v>
      </c>
      <c r="K6581">
        <f xml:space="preserve"> YEAR('Dataset-A2'!D6581)</f>
        <v>2018</v>
      </c>
      <c r="L6581">
        <f t="shared" si="306"/>
        <v>2</v>
      </c>
      <c r="M6581" t="str">
        <f xml:space="preserve"> VLOOKUP(B6581,'Dataset-A1'!A:D,4,FALSE)</f>
        <v>OT</v>
      </c>
      <c r="N6581">
        <f t="shared" si="307"/>
        <v>3</v>
      </c>
      <c r="O6581">
        <f t="shared" si="308"/>
        <v>484</v>
      </c>
    </row>
    <row r="6582" spans="1:15">
      <c r="A6582" s="1">
        <v>50117441</v>
      </c>
      <c r="B6582" s="5">
        <v>21164179</v>
      </c>
      <c r="C6582" s="7">
        <v>43219</v>
      </c>
      <c r="D6582" s="7">
        <v>43224</v>
      </c>
      <c r="E6582" s="5" t="s">
        <v>29</v>
      </c>
      <c r="F6582" s="5">
        <v>1228</v>
      </c>
      <c r="G6582" s="5">
        <v>504</v>
      </c>
      <c r="H6582" s="5" t="s">
        <v>27</v>
      </c>
      <c r="I6582" s="5">
        <v>3</v>
      </c>
      <c r="J6582">
        <f xml:space="preserve"> VLOOKUP(B6582,'Dataset-A1'!A:C,3,FALSE)</f>
        <v>1</v>
      </c>
      <c r="K6582">
        <f xml:space="preserve"> YEAR('Dataset-A2'!D6582)</f>
        <v>2018</v>
      </c>
      <c r="L6582">
        <f t="shared" si="306"/>
        <v>5</v>
      </c>
      <c r="M6582" t="str">
        <f xml:space="preserve"> VLOOKUP(B6582,'Dataset-A1'!A:D,4,FALSE)</f>
        <v>CN</v>
      </c>
      <c r="N6582">
        <f t="shared" si="307"/>
        <v>5</v>
      </c>
      <c r="O6582">
        <f t="shared" si="308"/>
        <v>724</v>
      </c>
    </row>
    <row r="6583" spans="1:15">
      <c r="A6583" s="1">
        <v>50117461</v>
      </c>
      <c r="B6583" s="5">
        <v>21159216</v>
      </c>
      <c r="C6583" s="7">
        <v>43318</v>
      </c>
      <c r="D6583" s="7">
        <v>43322</v>
      </c>
      <c r="E6583" s="5" t="s">
        <v>29</v>
      </c>
      <c r="F6583" s="5">
        <v>153</v>
      </c>
      <c r="G6583" s="5">
        <v>93</v>
      </c>
      <c r="H6583" s="5" t="s">
        <v>30</v>
      </c>
      <c r="I6583" s="5">
        <v>6</v>
      </c>
      <c r="J6583">
        <f xml:space="preserve"> VLOOKUP(B6583,'Dataset-A1'!A:C,3,FALSE)</f>
        <v>0</v>
      </c>
      <c r="K6583">
        <f xml:space="preserve"> YEAR('Dataset-A2'!D6583)</f>
        <v>2018</v>
      </c>
      <c r="L6583">
        <f t="shared" si="306"/>
        <v>8</v>
      </c>
      <c r="M6583" t="str">
        <f xml:space="preserve"> VLOOKUP(B6583,'Dataset-A1'!A:D,4,FALSE)</f>
        <v>OT</v>
      </c>
      <c r="N6583">
        <f t="shared" si="307"/>
        <v>4</v>
      </c>
      <c r="O6583">
        <f t="shared" si="308"/>
        <v>60</v>
      </c>
    </row>
    <row r="6584" spans="1:15">
      <c r="A6584" s="1">
        <v>50117471</v>
      </c>
      <c r="B6584" s="5">
        <v>17248385</v>
      </c>
      <c r="C6584" s="7">
        <v>43314</v>
      </c>
      <c r="D6584" s="7">
        <v>43316</v>
      </c>
      <c r="E6584" s="5" t="s">
        <v>33</v>
      </c>
      <c r="F6584" s="5">
        <v>190</v>
      </c>
      <c r="G6584" s="5">
        <v>120</v>
      </c>
      <c r="H6584" s="5" t="s">
        <v>27</v>
      </c>
      <c r="I6584" s="5">
        <v>2</v>
      </c>
      <c r="J6584">
        <f xml:space="preserve"> VLOOKUP(B6584,'Dataset-A1'!A:C,3,FALSE)</f>
        <v>1</v>
      </c>
      <c r="K6584">
        <f xml:space="preserve"> YEAR('Dataset-A2'!D6584)</f>
        <v>2018</v>
      </c>
      <c r="L6584">
        <f t="shared" si="306"/>
        <v>8</v>
      </c>
      <c r="M6584" t="str">
        <f xml:space="preserve"> VLOOKUP(B6584,'Dataset-A1'!A:D,4,FALSE)</f>
        <v>CN</v>
      </c>
      <c r="N6584">
        <f t="shared" si="307"/>
        <v>2</v>
      </c>
      <c r="O6584">
        <f t="shared" si="308"/>
        <v>70</v>
      </c>
    </row>
    <row r="6585" spans="1:15">
      <c r="A6585" s="1">
        <v>50117481</v>
      </c>
      <c r="B6585" s="5">
        <v>16725470</v>
      </c>
      <c r="C6585" s="7">
        <v>43337</v>
      </c>
      <c r="D6585" s="7">
        <v>43342</v>
      </c>
      <c r="E6585" s="5" t="s">
        <v>28</v>
      </c>
      <c r="F6585" s="5">
        <v>1190</v>
      </c>
      <c r="G6585" s="5">
        <v>314</v>
      </c>
      <c r="H6585" s="5" t="s">
        <v>30</v>
      </c>
      <c r="I6585" s="5">
        <v>5</v>
      </c>
      <c r="J6585">
        <f xml:space="preserve"> VLOOKUP(B6585,'Dataset-A1'!A:C,3,FALSE)</f>
        <v>0</v>
      </c>
      <c r="K6585">
        <f xml:space="preserve"> YEAR('Dataset-A2'!D6585)</f>
        <v>2018</v>
      </c>
      <c r="L6585">
        <f t="shared" si="306"/>
        <v>8</v>
      </c>
      <c r="M6585" t="str">
        <f xml:space="preserve"> VLOOKUP(B6585,'Dataset-A1'!A:D,4,FALSE)</f>
        <v>OT</v>
      </c>
      <c r="N6585">
        <f t="shared" si="307"/>
        <v>5</v>
      </c>
      <c r="O6585">
        <f t="shared" si="308"/>
        <v>876</v>
      </c>
    </row>
    <row r="6586" spans="1:15">
      <c r="A6586" s="1">
        <v>50117491</v>
      </c>
      <c r="B6586" s="5">
        <v>390046</v>
      </c>
      <c r="C6586" s="7">
        <v>43363</v>
      </c>
      <c r="D6586" s="7">
        <v>43364</v>
      </c>
      <c r="E6586" s="5" t="s">
        <v>29</v>
      </c>
      <c r="F6586" s="5">
        <v>971</v>
      </c>
      <c r="G6586" s="5">
        <v>256</v>
      </c>
      <c r="H6586" s="5" t="s">
        <v>25</v>
      </c>
      <c r="I6586" s="5">
        <v>5</v>
      </c>
      <c r="J6586">
        <f xml:space="preserve"> VLOOKUP(B6586,'Dataset-A1'!A:C,3,FALSE)</f>
        <v>1</v>
      </c>
      <c r="K6586">
        <f xml:space="preserve"> YEAR('Dataset-A2'!D6586)</f>
        <v>2018</v>
      </c>
      <c r="L6586">
        <f t="shared" si="306"/>
        <v>9</v>
      </c>
      <c r="M6586" t="str">
        <f xml:space="preserve"> VLOOKUP(B6586,'Dataset-A1'!A:D,4,FALSE)</f>
        <v>CN</v>
      </c>
      <c r="N6586">
        <f t="shared" si="307"/>
        <v>1</v>
      </c>
      <c r="O6586">
        <f t="shared" si="308"/>
        <v>715</v>
      </c>
    </row>
    <row r="6587" spans="1:15">
      <c r="A6587" s="1">
        <v>50117501</v>
      </c>
      <c r="B6587" s="5">
        <v>13269622</v>
      </c>
      <c r="C6587" s="7">
        <v>43295</v>
      </c>
      <c r="D6587" s="7">
        <v>43301</v>
      </c>
      <c r="E6587" s="5" t="s">
        <v>28</v>
      </c>
      <c r="F6587" s="5">
        <v>594</v>
      </c>
      <c r="G6587" s="5">
        <v>212</v>
      </c>
      <c r="H6587" s="5" t="s">
        <v>30</v>
      </c>
      <c r="I6587" s="5">
        <v>5</v>
      </c>
      <c r="J6587">
        <f xml:space="preserve"> VLOOKUP(B6587,'Dataset-A1'!A:C,3,FALSE)</f>
        <v>1</v>
      </c>
      <c r="K6587">
        <f xml:space="preserve"> YEAR('Dataset-A2'!D6587)</f>
        <v>2018</v>
      </c>
      <c r="L6587">
        <f t="shared" si="306"/>
        <v>7</v>
      </c>
      <c r="M6587" t="str">
        <f xml:space="preserve"> VLOOKUP(B6587,'Dataset-A1'!A:D,4,FALSE)</f>
        <v>EN</v>
      </c>
      <c r="N6587">
        <f t="shared" si="307"/>
        <v>6</v>
      </c>
      <c r="O6587">
        <f t="shared" si="308"/>
        <v>382</v>
      </c>
    </row>
    <row r="6588" spans="1:15">
      <c r="A6588" s="1">
        <v>50117511</v>
      </c>
      <c r="B6588" s="5">
        <v>15197537</v>
      </c>
      <c r="C6588" s="7">
        <v>43292</v>
      </c>
      <c r="D6588" s="7">
        <v>43293</v>
      </c>
      <c r="E6588" s="5" t="s">
        <v>33</v>
      </c>
      <c r="F6588" s="5">
        <v>1240</v>
      </c>
      <c r="G6588" s="5">
        <v>540</v>
      </c>
      <c r="H6588" s="5" t="s">
        <v>27</v>
      </c>
      <c r="I6588" s="5">
        <v>8</v>
      </c>
      <c r="J6588">
        <f xml:space="preserve"> VLOOKUP(B6588,'Dataset-A1'!A:C,3,FALSE)</f>
        <v>1</v>
      </c>
      <c r="K6588">
        <f xml:space="preserve"> YEAR('Dataset-A2'!D6588)</f>
        <v>2018</v>
      </c>
      <c r="L6588">
        <f t="shared" si="306"/>
        <v>7</v>
      </c>
      <c r="M6588" t="str">
        <f xml:space="preserve"> VLOOKUP(B6588,'Dataset-A1'!A:D,4,FALSE)</f>
        <v>EN</v>
      </c>
      <c r="N6588">
        <f t="shared" si="307"/>
        <v>1</v>
      </c>
      <c r="O6588">
        <f t="shared" si="308"/>
        <v>700</v>
      </c>
    </row>
    <row r="6589" spans="1:15">
      <c r="A6589" s="1">
        <v>50117521</v>
      </c>
      <c r="B6589" s="5">
        <v>363269</v>
      </c>
      <c r="C6589" s="7">
        <v>43304</v>
      </c>
      <c r="D6589" s="7">
        <v>43310</v>
      </c>
      <c r="E6589" s="5" t="s">
        <v>28</v>
      </c>
      <c r="F6589" s="5">
        <v>385</v>
      </c>
      <c r="G6589" s="5">
        <v>150</v>
      </c>
      <c r="H6589" s="5" t="s">
        <v>32</v>
      </c>
      <c r="I6589" s="5">
        <v>5</v>
      </c>
      <c r="J6589">
        <f xml:space="preserve"> VLOOKUP(B6589,'Dataset-A1'!A:C,3,FALSE)</f>
        <v>1</v>
      </c>
      <c r="K6589">
        <f xml:space="preserve"> YEAR('Dataset-A2'!D6589)</f>
        <v>2018</v>
      </c>
      <c r="L6589">
        <f t="shared" si="306"/>
        <v>7</v>
      </c>
      <c r="M6589" t="str">
        <f xml:space="preserve"> VLOOKUP(B6589,'Dataset-A1'!A:D,4,FALSE)</f>
        <v>CN</v>
      </c>
      <c r="N6589">
        <f t="shared" si="307"/>
        <v>6</v>
      </c>
      <c r="O6589">
        <f t="shared" si="308"/>
        <v>235</v>
      </c>
    </row>
    <row r="6590" spans="1:15">
      <c r="A6590" s="1">
        <v>50117551</v>
      </c>
      <c r="B6590" s="5">
        <v>10071065</v>
      </c>
      <c r="C6590" s="7">
        <v>43137</v>
      </c>
      <c r="D6590" s="7">
        <v>43138</v>
      </c>
      <c r="E6590" s="5" t="s">
        <v>33</v>
      </c>
      <c r="F6590" s="5">
        <v>774</v>
      </c>
      <c r="G6590" s="5">
        <v>242</v>
      </c>
      <c r="H6590" s="5" t="s">
        <v>25</v>
      </c>
      <c r="I6590" s="5">
        <v>4</v>
      </c>
      <c r="J6590">
        <f xml:space="preserve"> VLOOKUP(B6590,'Dataset-A1'!A:C,3,FALSE)</f>
        <v>1</v>
      </c>
      <c r="K6590">
        <f xml:space="preserve"> YEAR('Dataset-A2'!D6590)</f>
        <v>2018</v>
      </c>
      <c r="L6590">
        <f t="shared" si="306"/>
        <v>2</v>
      </c>
      <c r="M6590" t="str">
        <f xml:space="preserve"> VLOOKUP(B6590,'Dataset-A1'!A:D,4,FALSE)</f>
        <v>OT</v>
      </c>
      <c r="N6590">
        <f t="shared" si="307"/>
        <v>1</v>
      </c>
      <c r="O6590">
        <f t="shared" si="308"/>
        <v>532</v>
      </c>
    </row>
    <row r="6591" spans="1:15">
      <c r="A6591" s="1">
        <v>50117561</v>
      </c>
      <c r="B6591" s="5">
        <v>7334689</v>
      </c>
      <c r="C6591" s="7">
        <v>43095</v>
      </c>
      <c r="D6591" s="7">
        <v>43095</v>
      </c>
      <c r="E6591" s="5" t="s">
        <v>29</v>
      </c>
      <c r="F6591" s="5">
        <v>1587</v>
      </c>
      <c r="G6591" s="5">
        <v>503</v>
      </c>
      <c r="H6591" s="5" t="s">
        <v>30</v>
      </c>
      <c r="I6591" s="5">
        <v>16</v>
      </c>
      <c r="J6591">
        <f xml:space="preserve"> VLOOKUP(B6591,'Dataset-A1'!A:C,3,FALSE)</f>
        <v>1</v>
      </c>
      <c r="K6591">
        <f xml:space="preserve"> YEAR('Dataset-A2'!D6591)</f>
        <v>2017</v>
      </c>
      <c r="L6591">
        <f t="shared" si="306"/>
        <v>12</v>
      </c>
      <c r="M6591" t="str">
        <f xml:space="preserve"> VLOOKUP(B6591,'Dataset-A1'!A:D,4,FALSE)</f>
        <v>CN</v>
      </c>
      <c r="N6591">
        <f t="shared" si="307"/>
        <v>0</v>
      </c>
      <c r="O6591">
        <f t="shared" si="308"/>
        <v>1084</v>
      </c>
    </row>
    <row r="6592" spans="1:15">
      <c r="A6592" s="1">
        <v>50117571</v>
      </c>
      <c r="B6592" s="5">
        <v>21160972</v>
      </c>
      <c r="C6592" s="7">
        <v>43265</v>
      </c>
      <c r="D6592" s="7">
        <v>43269</v>
      </c>
      <c r="E6592" s="5" t="s">
        <v>23</v>
      </c>
      <c r="F6592" s="5">
        <v>364</v>
      </c>
      <c r="G6592" s="5">
        <v>73</v>
      </c>
      <c r="H6592" s="5" t="s">
        <v>27</v>
      </c>
      <c r="I6592" s="5">
        <v>6</v>
      </c>
      <c r="J6592">
        <f xml:space="preserve"> VLOOKUP(B6592,'Dataset-A1'!A:C,3,FALSE)</f>
        <v>0</v>
      </c>
      <c r="K6592">
        <f xml:space="preserve"> YEAR('Dataset-A2'!D6592)</f>
        <v>2018</v>
      </c>
      <c r="L6592">
        <f t="shared" si="306"/>
        <v>6</v>
      </c>
      <c r="M6592" t="str">
        <f xml:space="preserve"> VLOOKUP(B6592,'Dataset-A1'!A:D,4,FALSE)</f>
        <v>OT</v>
      </c>
      <c r="N6592">
        <f t="shared" si="307"/>
        <v>4</v>
      </c>
      <c r="O6592">
        <f t="shared" si="308"/>
        <v>291</v>
      </c>
    </row>
    <row r="6593" spans="1:15">
      <c r="A6593" s="1">
        <v>50117611</v>
      </c>
      <c r="B6593" s="5">
        <v>21166527</v>
      </c>
      <c r="C6593" s="7">
        <v>43238</v>
      </c>
      <c r="D6593" s="7">
        <v>43243</v>
      </c>
      <c r="E6593" s="5" t="s">
        <v>33</v>
      </c>
      <c r="F6593" s="5">
        <v>942</v>
      </c>
      <c r="G6593" s="5">
        <v>569</v>
      </c>
      <c r="H6593" s="5" t="s">
        <v>30</v>
      </c>
      <c r="I6593" s="5">
        <v>2</v>
      </c>
      <c r="J6593">
        <f xml:space="preserve"> VLOOKUP(B6593,'Dataset-A1'!A:C,3,FALSE)</f>
        <v>1</v>
      </c>
      <c r="K6593">
        <f xml:space="preserve"> YEAR('Dataset-A2'!D6593)</f>
        <v>2018</v>
      </c>
      <c r="L6593">
        <f t="shared" si="306"/>
        <v>5</v>
      </c>
      <c r="M6593" t="str">
        <f xml:space="preserve"> VLOOKUP(B6593,'Dataset-A1'!A:D,4,FALSE)</f>
        <v>EN</v>
      </c>
      <c r="N6593">
        <f t="shared" si="307"/>
        <v>5</v>
      </c>
      <c r="O6593">
        <f t="shared" si="308"/>
        <v>373</v>
      </c>
    </row>
    <row r="6594" spans="1:15">
      <c r="A6594" s="1">
        <v>50117631</v>
      </c>
      <c r="B6594" s="5">
        <v>17507890</v>
      </c>
      <c r="C6594" s="7">
        <v>43291</v>
      </c>
      <c r="D6594" s="7">
        <v>43293</v>
      </c>
      <c r="E6594" s="5" t="s">
        <v>28</v>
      </c>
      <c r="F6594" s="5">
        <v>434</v>
      </c>
      <c r="G6594" s="5">
        <v>116</v>
      </c>
      <c r="H6594" s="5" t="s">
        <v>32</v>
      </c>
      <c r="I6594" s="5">
        <v>5</v>
      </c>
      <c r="J6594">
        <f xml:space="preserve"> VLOOKUP(B6594,'Dataset-A1'!A:C,3,FALSE)</f>
        <v>1</v>
      </c>
      <c r="K6594">
        <f xml:space="preserve"> YEAR('Dataset-A2'!D6594)</f>
        <v>2018</v>
      </c>
      <c r="L6594">
        <f t="shared" si="306"/>
        <v>7</v>
      </c>
      <c r="M6594" t="str">
        <f xml:space="preserve"> VLOOKUP(B6594,'Dataset-A1'!A:D,4,FALSE)</f>
        <v>OT</v>
      </c>
      <c r="N6594">
        <f t="shared" si="307"/>
        <v>2</v>
      </c>
      <c r="O6594">
        <f t="shared" si="308"/>
        <v>318</v>
      </c>
    </row>
    <row r="6595" spans="1:15">
      <c r="A6595" s="1">
        <v>50117671</v>
      </c>
      <c r="B6595" s="5">
        <v>18578867</v>
      </c>
      <c r="C6595" s="7">
        <v>43305</v>
      </c>
      <c r="D6595" s="7">
        <v>43312</v>
      </c>
      <c r="E6595" s="5" t="s">
        <v>28</v>
      </c>
      <c r="F6595" s="5">
        <v>549</v>
      </c>
      <c r="G6595" s="5">
        <v>255</v>
      </c>
      <c r="H6595" s="5" t="s">
        <v>32</v>
      </c>
      <c r="I6595" s="5">
        <v>2</v>
      </c>
      <c r="J6595">
        <f xml:space="preserve"> VLOOKUP(B6595,'Dataset-A1'!A:C,3,FALSE)</f>
        <v>0</v>
      </c>
      <c r="K6595">
        <f xml:space="preserve"> YEAR('Dataset-A2'!D6595)</f>
        <v>2018</v>
      </c>
      <c r="L6595">
        <f t="shared" ref="L6595:L6658" si="309">MONTH(D6595)</f>
        <v>7</v>
      </c>
      <c r="M6595" t="str">
        <f xml:space="preserve"> VLOOKUP(B6595,'Dataset-A1'!A:D,4,FALSE)</f>
        <v>EN</v>
      </c>
      <c r="N6595">
        <f t="shared" ref="N6595:N6658" si="310">D6595-C6595</f>
        <v>7</v>
      </c>
      <c r="O6595">
        <f t="shared" ref="O6595:O6658" si="311" xml:space="preserve"> F6595-G6595</f>
        <v>294</v>
      </c>
    </row>
    <row r="6596" spans="1:15">
      <c r="A6596" s="1">
        <v>50117701</v>
      </c>
      <c r="B6596" s="5">
        <v>12011291</v>
      </c>
      <c r="C6596" s="7">
        <v>43402</v>
      </c>
      <c r="D6596" s="7">
        <v>43406</v>
      </c>
      <c r="E6596" s="5" t="s">
        <v>23</v>
      </c>
      <c r="F6596" s="5">
        <v>884</v>
      </c>
      <c r="G6596" s="5">
        <v>308</v>
      </c>
      <c r="H6596" s="5" t="s">
        <v>27</v>
      </c>
      <c r="I6596" s="5">
        <v>9</v>
      </c>
      <c r="J6596">
        <f xml:space="preserve"> VLOOKUP(B6596,'Dataset-A1'!A:C,3,FALSE)</f>
        <v>1</v>
      </c>
      <c r="K6596">
        <f xml:space="preserve"> YEAR('Dataset-A2'!D6596)</f>
        <v>2018</v>
      </c>
      <c r="L6596">
        <f t="shared" si="309"/>
        <v>11</v>
      </c>
      <c r="M6596" t="str">
        <f xml:space="preserve"> VLOOKUP(B6596,'Dataset-A1'!A:D,4,FALSE)</f>
        <v>EN</v>
      </c>
      <c r="N6596">
        <f t="shared" si="310"/>
        <v>4</v>
      </c>
      <c r="O6596">
        <f t="shared" si="311"/>
        <v>576</v>
      </c>
    </row>
    <row r="6597" spans="1:15">
      <c r="A6597" s="1">
        <v>50117711</v>
      </c>
      <c r="B6597" s="5">
        <v>8431011</v>
      </c>
      <c r="C6597" s="7">
        <v>43258</v>
      </c>
      <c r="D6597" s="7">
        <v>43263</v>
      </c>
      <c r="E6597" s="5" t="s">
        <v>23</v>
      </c>
      <c r="F6597" s="5">
        <v>498</v>
      </c>
      <c r="G6597" s="5">
        <v>153</v>
      </c>
      <c r="H6597" s="5" t="s">
        <v>30</v>
      </c>
      <c r="I6597" s="5">
        <v>14</v>
      </c>
      <c r="J6597">
        <f xml:space="preserve"> VLOOKUP(B6597,'Dataset-A1'!A:C,3,FALSE)</f>
        <v>1</v>
      </c>
      <c r="K6597">
        <f xml:space="preserve"> YEAR('Dataset-A2'!D6597)</f>
        <v>2018</v>
      </c>
      <c r="L6597">
        <f t="shared" si="309"/>
        <v>6</v>
      </c>
      <c r="M6597" t="str">
        <f xml:space="preserve"> VLOOKUP(B6597,'Dataset-A1'!A:D,4,FALSE)</f>
        <v>CN</v>
      </c>
      <c r="N6597">
        <f t="shared" si="310"/>
        <v>5</v>
      </c>
      <c r="O6597">
        <f t="shared" si="311"/>
        <v>345</v>
      </c>
    </row>
    <row r="6598" spans="1:15">
      <c r="A6598" s="1">
        <v>50117741</v>
      </c>
      <c r="B6598" s="5">
        <v>19379114</v>
      </c>
      <c r="C6598" s="7">
        <v>43348</v>
      </c>
      <c r="D6598" s="7">
        <v>43351</v>
      </c>
      <c r="E6598" s="5" t="s">
        <v>29</v>
      </c>
      <c r="F6598" s="5">
        <v>158</v>
      </c>
      <c r="G6598" s="5">
        <v>64</v>
      </c>
      <c r="H6598" s="5" t="s">
        <v>30</v>
      </c>
      <c r="I6598" s="5">
        <v>5</v>
      </c>
      <c r="J6598">
        <f xml:space="preserve"> VLOOKUP(B6598,'Dataset-A1'!A:C,3,FALSE)</f>
        <v>1</v>
      </c>
      <c r="K6598">
        <f xml:space="preserve"> YEAR('Dataset-A2'!D6598)</f>
        <v>2018</v>
      </c>
      <c r="L6598">
        <f t="shared" si="309"/>
        <v>9</v>
      </c>
      <c r="M6598" t="str">
        <f xml:space="preserve"> VLOOKUP(B6598,'Dataset-A1'!A:D,4,FALSE)</f>
        <v>CN</v>
      </c>
      <c r="N6598">
        <f t="shared" si="310"/>
        <v>3</v>
      </c>
      <c r="O6598">
        <f t="shared" si="311"/>
        <v>94</v>
      </c>
    </row>
    <row r="6599" spans="1:15">
      <c r="A6599" s="1">
        <v>50117761</v>
      </c>
      <c r="B6599" s="5">
        <v>17764914</v>
      </c>
      <c r="C6599" s="7">
        <v>43087</v>
      </c>
      <c r="D6599" s="7">
        <v>43092</v>
      </c>
      <c r="E6599" s="5" t="s">
        <v>28</v>
      </c>
      <c r="F6599" s="5">
        <v>295</v>
      </c>
      <c r="G6599" s="5">
        <v>203</v>
      </c>
      <c r="H6599" s="5" t="s">
        <v>27</v>
      </c>
      <c r="I6599" s="5">
        <v>7</v>
      </c>
      <c r="J6599">
        <f xml:space="preserve"> VLOOKUP(B6599,'Dataset-A1'!A:C,3,FALSE)</f>
        <v>1</v>
      </c>
      <c r="K6599">
        <f xml:space="preserve"> YEAR('Dataset-A2'!D6599)</f>
        <v>2017</v>
      </c>
      <c r="L6599">
        <f t="shared" si="309"/>
        <v>12</v>
      </c>
      <c r="M6599" t="str">
        <f xml:space="preserve"> VLOOKUP(B6599,'Dataset-A1'!A:D,4,FALSE)</f>
        <v>CN</v>
      </c>
      <c r="N6599">
        <f t="shared" si="310"/>
        <v>5</v>
      </c>
      <c r="O6599">
        <f t="shared" si="311"/>
        <v>92</v>
      </c>
    </row>
    <row r="6600" spans="1:15">
      <c r="A6600" s="1">
        <v>50117771</v>
      </c>
      <c r="B6600" s="5">
        <v>9262162</v>
      </c>
      <c r="C6600" s="7">
        <v>43266</v>
      </c>
      <c r="D6600" s="7">
        <v>43271</v>
      </c>
      <c r="E6600" s="5" t="s">
        <v>33</v>
      </c>
      <c r="F6600" s="5">
        <v>13148</v>
      </c>
      <c r="G6600" s="5">
        <v>4667</v>
      </c>
      <c r="H6600" s="5" t="s">
        <v>30</v>
      </c>
      <c r="I6600" s="5">
        <v>12</v>
      </c>
      <c r="J6600">
        <f xml:space="preserve"> VLOOKUP(B6600,'Dataset-A1'!A:C,3,FALSE)</f>
        <v>1</v>
      </c>
      <c r="K6600">
        <f xml:space="preserve"> YEAR('Dataset-A2'!D6600)</f>
        <v>2018</v>
      </c>
      <c r="L6600">
        <f t="shared" si="309"/>
        <v>6</v>
      </c>
      <c r="M6600" t="str">
        <f xml:space="preserve"> VLOOKUP(B6600,'Dataset-A1'!A:D,4,FALSE)</f>
        <v>EN</v>
      </c>
      <c r="N6600">
        <f t="shared" si="310"/>
        <v>5</v>
      </c>
      <c r="O6600">
        <f t="shared" si="311"/>
        <v>8481</v>
      </c>
    </row>
    <row r="6601" spans="1:15">
      <c r="A6601" s="1">
        <v>50117791</v>
      </c>
      <c r="B6601" s="5">
        <v>20538669</v>
      </c>
      <c r="C6601" s="7">
        <v>43251</v>
      </c>
      <c r="D6601" s="7">
        <v>43255</v>
      </c>
      <c r="E6601" s="5" t="s">
        <v>33</v>
      </c>
      <c r="F6601" s="5">
        <v>137</v>
      </c>
      <c r="G6601" s="5">
        <v>42</v>
      </c>
      <c r="H6601" s="5" t="s">
        <v>30</v>
      </c>
      <c r="I6601" s="5">
        <v>2</v>
      </c>
      <c r="J6601">
        <f xml:space="preserve"> VLOOKUP(B6601,'Dataset-A1'!A:C,3,FALSE)</f>
        <v>1</v>
      </c>
      <c r="K6601">
        <f xml:space="preserve"> YEAR('Dataset-A2'!D6601)</f>
        <v>2018</v>
      </c>
      <c r="L6601">
        <f t="shared" si="309"/>
        <v>6</v>
      </c>
      <c r="M6601" t="str">
        <f xml:space="preserve"> VLOOKUP(B6601,'Dataset-A1'!A:D,4,FALSE)</f>
        <v>CN</v>
      </c>
      <c r="N6601">
        <f t="shared" si="310"/>
        <v>4</v>
      </c>
      <c r="O6601">
        <f t="shared" si="311"/>
        <v>95</v>
      </c>
    </row>
    <row r="6602" spans="1:15">
      <c r="A6602" s="1">
        <v>50117801</v>
      </c>
      <c r="B6602" s="5">
        <v>9699363</v>
      </c>
      <c r="C6602" s="7">
        <v>43301</v>
      </c>
      <c r="D6602" s="7">
        <v>43305</v>
      </c>
      <c r="E6602" s="5" t="s">
        <v>28</v>
      </c>
      <c r="F6602" s="5">
        <v>147</v>
      </c>
      <c r="G6602" s="5">
        <v>65</v>
      </c>
      <c r="H6602" s="5" t="s">
        <v>27</v>
      </c>
      <c r="I6602" s="5">
        <v>9</v>
      </c>
      <c r="J6602">
        <f xml:space="preserve"> VLOOKUP(B6602,'Dataset-A1'!A:C,3,FALSE)</f>
        <v>1</v>
      </c>
      <c r="K6602">
        <f xml:space="preserve"> YEAR('Dataset-A2'!D6602)</f>
        <v>2018</v>
      </c>
      <c r="L6602">
        <f t="shared" si="309"/>
        <v>7</v>
      </c>
      <c r="M6602" t="str">
        <f xml:space="preserve"> VLOOKUP(B6602,'Dataset-A1'!A:D,4,FALSE)</f>
        <v>OT</v>
      </c>
      <c r="N6602">
        <f t="shared" si="310"/>
        <v>4</v>
      </c>
      <c r="O6602">
        <f t="shared" si="311"/>
        <v>82</v>
      </c>
    </row>
    <row r="6603" spans="1:15">
      <c r="A6603" s="1">
        <v>50117811</v>
      </c>
      <c r="B6603" s="5">
        <v>12210804</v>
      </c>
      <c r="C6603" s="7">
        <v>43176</v>
      </c>
      <c r="D6603" s="7">
        <v>43181</v>
      </c>
      <c r="E6603" s="5" t="s">
        <v>29</v>
      </c>
      <c r="F6603" s="5">
        <v>648</v>
      </c>
      <c r="G6603" s="5">
        <v>392</v>
      </c>
      <c r="H6603" s="5" t="s">
        <v>27</v>
      </c>
      <c r="I6603" s="5">
        <v>7</v>
      </c>
      <c r="J6603">
        <f xml:space="preserve"> VLOOKUP(B6603,'Dataset-A1'!A:C,3,FALSE)</f>
        <v>1</v>
      </c>
      <c r="K6603">
        <f xml:space="preserve"> YEAR('Dataset-A2'!D6603)</f>
        <v>2018</v>
      </c>
      <c r="L6603">
        <f t="shared" si="309"/>
        <v>3</v>
      </c>
      <c r="M6603" t="str">
        <f xml:space="preserve"> VLOOKUP(B6603,'Dataset-A1'!A:D,4,FALSE)</f>
        <v>CN</v>
      </c>
      <c r="N6603">
        <f t="shared" si="310"/>
        <v>5</v>
      </c>
      <c r="O6603">
        <f t="shared" si="311"/>
        <v>256</v>
      </c>
    </row>
    <row r="6604" spans="1:15">
      <c r="A6604" s="1">
        <v>50117831</v>
      </c>
      <c r="B6604" s="5">
        <v>20878409</v>
      </c>
      <c r="C6604" s="7">
        <v>43323</v>
      </c>
      <c r="D6604" s="7">
        <v>43329</v>
      </c>
      <c r="E6604" s="5" t="s">
        <v>23</v>
      </c>
      <c r="F6604" s="5">
        <v>398</v>
      </c>
      <c r="G6604" s="5">
        <v>232</v>
      </c>
      <c r="H6604" s="5" t="s">
        <v>30</v>
      </c>
      <c r="I6604" s="5">
        <v>14</v>
      </c>
      <c r="J6604">
        <f xml:space="preserve"> VLOOKUP(B6604,'Dataset-A1'!A:C,3,FALSE)</f>
        <v>1</v>
      </c>
      <c r="K6604">
        <f xml:space="preserve"> YEAR('Dataset-A2'!D6604)</f>
        <v>2018</v>
      </c>
      <c r="L6604">
        <f t="shared" si="309"/>
        <v>8</v>
      </c>
      <c r="M6604" t="str">
        <f xml:space="preserve"> VLOOKUP(B6604,'Dataset-A1'!A:D,4,FALSE)</f>
        <v>EN</v>
      </c>
      <c r="N6604">
        <f t="shared" si="310"/>
        <v>6</v>
      </c>
      <c r="O6604">
        <f t="shared" si="311"/>
        <v>166</v>
      </c>
    </row>
    <row r="6605" spans="1:15">
      <c r="A6605" s="1">
        <v>50117841</v>
      </c>
      <c r="B6605" s="5">
        <v>20462328</v>
      </c>
      <c r="C6605" s="7">
        <v>43145</v>
      </c>
      <c r="D6605" s="7">
        <v>43150</v>
      </c>
      <c r="E6605" s="5" t="s">
        <v>29</v>
      </c>
      <c r="F6605" s="5">
        <v>342</v>
      </c>
      <c r="G6605" s="5">
        <v>228</v>
      </c>
      <c r="H6605" s="5" t="s">
        <v>32</v>
      </c>
      <c r="I6605" s="5">
        <v>1</v>
      </c>
      <c r="J6605">
        <f xml:space="preserve"> VLOOKUP(B6605,'Dataset-A1'!A:C,3,FALSE)</f>
        <v>0</v>
      </c>
      <c r="K6605">
        <f xml:space="preserve"> YEAR('Dataset-A2'!D6605)</f>
        <v>2018</v>
      </c>
      <c r="L6605">
        <f t="shared" si="309"/>
        <v>2</v>
      </c>
      <c r="M6605" t="str">
        <f xml:space="preserve"> VLOOKUP(B6605,'Dataset-A1'!A:D,4,FALSE)</f>
        <v>CN</v>
      </c>
      <c r="N6605">
        <f t="shared" si="310"/>
        <v>5</v>
      </c>
      <c r="O6605">
        <f t="shared" si="311"/>
        <v>114</v>
      </c>
    </row>
    <row r="6606" spans="1:15">
      <c r="A6606" s="1">
        <v>50117871</v>
      </c>
      <c r="B6606" s="5">
        <v>21167109</v>
      </c>
      <c r="C6606" s="7">
        <v>43190</v>
      </c>
      <c r="D6606" s="7">
        <v>43194</v>
      </c>
      <c r="E6606" s="5" t="s">
        <v>29</v>
      </c>
      <c r="F6606" s="5">
        <v>246</v>
      </c>
      <c r="G6606" s="5">
        <v>118</v>
      </c>
      <c r="H6606" s="5" t="s">
        <v>32</v>
      </c>
      <c r="I6606" s="5">
        <v>4</v>
      </c>
      <c r="J6606">
        <f xml:space="preserve"> VLOOKUP(B6606,'Dataset-A1'!A:C,3,FALSE)</f>
        <v>0</v>
      </c>
      <c r="K6606">
        <f xml:space="preserve"> YEAR('Dataset-A2'!D6606)</f>
        <v>2018</v>
      </c>
      <c r="L6606">
        <f t="shared" si="309"/>
        <v>4</v>
      </c>
      <c r="M6606" t="str">
        <f xml:space="preserve"> VLOOKUP(B6606,'Dataset-A1'!A:D,4,FALSE)</f>
        <v>OT</v>
      </c>
      <c r="N6606">
        <f t="shared" si="310"/>
        <v>4</v>
      </c>
      <c r="O6606">
        <f t="shared" si="311"/>
        <v>128</v>
      </c>
    </row>
    <row r="6607" spans="1:15">
      <c r="A6607" s="1">
        <v>50117891</v>
      </c>
      <c r="B6607" s="5">
        <v>12010012</v>
      </c>
      <c r="C6607" s="7">
        <v>43194</v>
      </c>
      <c r="D6607" s="7">
        <v>43195</v>
      </c>
      <c r="E6607" s="5" t="s">
        <v>33</v>
      </c>
      <c r="F6607" s="5">
        <v>435</v>
      </c>
      <c r="G6607" s="5">
        <v>219</v>
      </c>
      <c r="H6607" s="5" t="s">
        <v>32</v>
      </c>
      <c r="I6607" s="5">
        <v>17</v>
      </c>
      <c r="J6607">
        <f xml:space="preserve"> VLOOKUP(B6607,'Dataset-A1'!A:C,3,FALSE)</f>
        <v>1</v>
      </c>
      <c r="K6607">
        <f xml:space="preserve"> YEAR('Dataset-A2'!D6607)</f>
        <v>2018</v>
      </c>
      <c r="L6607">
        <f t="shared" si="309"/>
        <v>4</v>
      </c>
      <c r="M6607" t="str">
        <f xml:space="preserve"> VLOOKUP(B6607,'Dataset-A1'!A:D,4,FALSE)</f>
        <v>CN</v>
      </c>
      <c r="N6607">
        <f t="shared" si="310"/>
        <v>1</v>
      </c>
      <c r="O6607">
        <f t="shared" si="311"/>
        <v>216</v>
      </c>
    </row>
    <row r="6608" spans="1:15">
      <c r="A6608" s="1">
        <v>50117901</v>
      </c>
      <c r="B6608" s="5">
        <v>10493035</v>
      </c>
      <c r="C6608" s="7">
        <v>43398</v>
      </c>
      <c r="D6608" s="7">
        <v>43400</v>
      </c>
      <c r="E6608" s="5" t="s">
        <v>28</v>
      </c>
      <c r="F6608" s="5">
        <v>120</v>
      </c>
      <c r="G6608" s="5">
        <v>79</v>
      </c>
      <c r="H6608" s="5" t="s">
        <v>32</v>
      </c>
      <c r="I6608" s="5">
        <v>4</v>
      </c>
      <c r="J6608">
        <f xml:space="preserve"> VLOOKUP(B6608,'Dataset-A1'!A:C,3,FALSE)</f>
        <v>0</v>
      </c>
      <c r="K6608">
        <f xml:space="preserve"> YEAR('Dataset-A2'!D6608)</f>
        <v>2018</v>
      </c>
      <c r="L6608">
        <f t="shared" si="309"/>
        <v>10</v>
      </c>
      <c r="M6608" t="str">
        <f xml:space="preserve"> VLOOKUP(B6608,'Dataset-A1'!A:D,4,FALSE)</f>
        <v>OT</v>
      </c>
      <c r="N6608">
        <f t="shared" si="310"/>
        <v>2</v>
      </c>
      <c r="O6608">
        <f t="shared" si="311"/>
        <v>41</v>
      </c>
    </row>
    <row r="6609" spans="1:15">
      <c r="A6609" s="1">
        <v>50117911</v>
      </c>
      <c r="B6609" s="5">
        <v>21164513</v>
      </c>
      <c r="C6609" s="7">
        <v>43407</v>
      </c>
      <c r="D6609" s="7">
        <v>43408</v>
      </c>
      <c r="E6609" s="5" t="s">
        <v>28</v>
      </c>
      <c r="F6609" s="5">
        <v>129</v>
      </c>
      <c r="G6609" s="5">
        <v>87</v>
      </c>
      <c r="H6609" s="5" t="s">
        <v>32</v>
      </c>
      <c r="I6609" s="5">
        <v>3</v>
      </c>
      <c r="J6609">
        <f xml:space="preserve"> VLOOKUP(B6609,'Dataset-A1'!A:C,3,FALSE)</f>
        <v>1</v>
      </c>
      <c r="K6609">
        <f xml:space="preserve"> YEAR('Dataset-A2'!D6609)</f>
        <v>2018</v>
      </c>
      <c r="L6609">
        <f t="shared" si="309"/>
        <v>11</v>
      </c>
      <c r="M6609" t="str">
        <f xml:space="preserve"> VLOOKUP(B6609,'Dataset-A1'!A:D,4,FALSE)</f>
        <v>EN</v>
      </c>
      <c r="N6609">
        <f t="shared" si="310"/>
        <v>1</v>
      </c>
      <c r="O6609">
        <f t="shared" si="311"/>
        <v>42</v>
      </c>
    </row>
    <row r="6610" spans="1:15">
      <c r="A6610" s="1">
        <v>50117921</v>
      </c>
      <c r="B6610" s="5">
        <v>7065945</v>
      </c>
      <c r="C6610" s="7">
        <v>43066</v>
      </c>
      <c r="D6610" s="7">
        <v>43069</v>
      </c>
      <c r="E6610" s="5" t="s">
        <v>33</v>
      </c>
      <c r="F6610" s="5">
        <v>386</v>
      </c>
      <c r="G6610" s="5">
        <v>222</v>
      </c>
      <c r="H6610" s="5" t="s">
        <v>25</v>
      </c>
      <c r="I6610" s="5">
        <v>10</v>
      </c>
      <c r="J6610">
        <f xml:space="preserve"> VLOOKUP(B6610,'Dataset-A1'!A:C,3,FALSE)</f>
        <v>1</v>
      </c>
      <c r="K6610">
        <f xml:space="preserve"> YEAR('Dataset-A2'!D6610)</f>
        <v>2017</v>
      </c>
      <c r="L6610">
        <f t="shared" si="309"/>
        <v>11</v>
      </c>
      <c r="M6610" t="str">
        <f xml:space="preserve"> VLOOKUP(B6610,'Dataset-A1'!A:D,4,FALSE)</f>
        <v>CN</v>
      </c>
      <c r="N6610">
        <f t="shared" si="310"/>
        <v>3</v>
      </c>
      <c r="O6610">
        <f t="shared" si="311"/>
        <v>164</v>
      </c>
    </row>
    <row r="6611" spans="1:15">
      <c r="A6611" s="1">
        <v>50117961</v>
      </c>
      <c r="B6611" s="5">
        <v>21163921</v>
      </c>
      <c r="C6611" s="7">
        <v>43238</v>
      </c>
      <c r="D6611" s="7">
        <v>43239</v>
      </c>
      <c r="E6611" s="5" t="s">
        <v>28</v>
      </c>
      <c r="F6611" s="5">
        <v>578</v>
      </c>
      <c r="G6611" s="5">
        <v>263</v>
      </c>
      <c r="H6611" s="5" t="s">
        <v>30</v>
      </c>
      <c r="I6611" s="5">
        <v>7</v>
      </c>
      <c r="J6611">
        <f xml:space="preserve"> VLOOKUP(B6611,'Dataset-A1'!A:C,3,FALSE)</f>
        <v>1</v>
      </c>
      <c r="K6611">
        <f xml:space="preserve"> YEAR('Dataset-A2'!D6611)</f>
        <v>2018</v>
      </c>
      <c r="L6611">
        <f t="shared" si="309"/>
        <v>5</v>
      </c>
      <c r="M6611" t="str">
        <f xml:space="preserve"> VLOOKUP(B6611,'Dataset-A1'!A:D,4,FALSE)</f>
        <v>CN</v>
      </c>
      <c r="N6611">
        <f t="shared" si="310"/>
        <v>1</v>
      </c>
      <c r="O6611">
        <f t="shared" si="311"/>
        <v>315</v>
      </c>
    </row>
    <row r="6612" spans="1:15">
      <c r="A6612" s="1">
        <v>50117991</v>
      </c>
      <c r="B6612" s="5">
        <v>21173857</v>
      </c>
      <c r="C6612" s="7">
        <v>43098</v>
      </c>
      <c r="D6612" s="7">
        <v>43099</v>
      </c>
      <c r="E6612" s="5" t="s">
        <v>29</v>
      </c>
      <c r="F6612" s="5">
        <v>371</v>
      </c>
      <c r="G6612" s="5">
        <v>83</v>
      </c>
      <c r="H6612" s="5" t="s">
        <v>27</v>
      </c>
      <c r="I6612" s="5">
        <v>1</v>
      </c>
      <c r="J6612">
        <f xml:space="preserve"> VLOOKUP(B6612,'Dataset-A1'!A:C,3,FALSE)</f>
        <v>1</v>
      </c>
      <c r="K6612">
        <f xml:space="preserve"> YEAR('Dataset-A2'!D6612)</f>
        <v>2017</v>
      </c>
      <c r="L6612">
        <f t="shared" si="309"/>
        <v>12</v>
      </c>
      <c r="M6612" t="str">
        <f xml:space="preserve"> VLOOKUP(B6612,'Dataset-A1'!A:D,4,FALSE)</f>
        <v>CN</v>
      </c>
      <c r="N6612">
        <f t="shared" si="310"/>
        <v>1</v>
      </c>
      <c r="O6612">
        <f t="shared" si="311"/>
        <v>288</v>
      </c>
    </row>
    <row r="6613" spans="1:15">
      <c r="A6613" s="1">
        <v>50118011</v>
      </c>
      <c r="B6613" s="5">
        <v>174305</v>
      </c>
      <c r="C6613" s="7">
        <v>43250</v>
      </c>
      <c r="D6613" s="7">
        <v>43250</v>
      </c>
      <c r="E6613" s="5" t="s">
        <v>23</v>
      </c>
      <c r="F6613" s="5">
        <v>175</v>
      </c>
      <c r="G6613" s="5">
        <v>73</v>
      </c>
      <c r="H6613" s="5" t="s">
        <v>32</v>
      </c>
      <c r="I6613" s="5">
        <v>1</v>
      </c>
      <c r="J6613">
        <f xml:space="preserve"> VLOOKUP(B6613,'Dataset-A1'!A:C,3,FALSE)</f>
        <v>0</v>
      </c>
      <c r="K6613">
        <f xml:space="preserve"> YEAR('Dataset-A2'!D6613)</f>
        <v>2018</v>
      </c>
      <c r="L6613">
        <f t="shared" si="309"/>
        <v>5</v>
      </c>
      <c r="M6613" t="str">
        <f xml:space="preserve"> VLOOKUP(B6613,'Dataset-A1'!A:D,4,FALSE)</f>
        <v>EN</v>
      </c>
      <c r="N6613">
        <f t="shared" si="310"/>
        <v>0</v>
      </c>
      <c r="O6613">
        <f t="shared" si="311"/>
        <v>102</v>
      </c>
    </row>
    <row r="6614" spans="1:15">
      <c r="A6614" s="1">
        <v>50118021</v>
      </c>
      <c r="B6614" s="5">
        <v>21171480</v>
      </c>
      <c r="C6614" s="7">
        <v>43178</v>
      </c>
      <c r="D6614" s="7">
        <v>43179</v>
      </c>
      <c r="E6614" s="5" t="s">
        <v>23</v>
      </c>
      <c r="F6614" s="5">
        <v>243</v>
      </c>
      <c r="G6614" s="5">
        <v>111</v>
      </c>
      <c r="H6614" s="5" t="s">
        <v>30</v>
      </c>
      <c r="I6614" s="5">
        <v>6</v>
      </c>
      <c r="J6614">
        <f xml:space="preserve"> VLOOKUP(B6614,'Dataset-A1'!A:C,3,FALSE)</f>
        <v>0</v>
      </c>
      <c r="K6614">
        <f xml:space="preserve"> YEAR('Dataset-A2'!D6614)</f>
        <v>2018</v>
      </c>
      <c r="L6614">
        <f t="shared" si="309"/>
        <v>3</v>
      </c>
      <c r="M6614" t="str">
        <f xml:space="preserve"> VLOOKUP(B6614,'Dataset-A1'!A:D,4,FALSE)</f>
        <v>EN</v>
      </c>
      <c r="N6614">
        <f t="shared" si="310"/>
        <v>1</v>
      </c>
      <c r="O6614">
        <f t="shared" si="311"/>
        <v>132</v>
      </c>
    </row>
    <row r="6615" spans="1:15">
      <c r="A6615" s="1">
        <v>50118031</v>
      </c>
      <c r="B6615" s="5">
        <v>13866425</v>
      </c>
      <c r="C6615" s="7">
        <v>43186</v>
      </c>
      <c r="D6615" s="7">
        <v>43190</v>
      </c>
      <c r="E6615" s="5" t="s">
        <v>28</v>
      </c>
      <c r="F6615" s="5">
        <v>419</v>
      </c>
      <c r="G6615" s="5">
        <v>158</v>
      </c>
      <c r="H6615" s="5" t="s">
        <v>32</v>
      </c>
      <c r="I6615" s="5">
        <v>7</v>
      </c>
      <c r="J6615">
        <f xml:space="preserve"> VLOOKUP(B6615,'Dataset-A1'!A:C,3,FALSE)</f>
        <v>1</v>
      </c>
      <c r="K6615">
        <f xml:space="preserve"> YEAR('Dataset-A2'!D6615)</f>
        <v>2018</v>
      </c>
      <c r="L6615">
        <f t="shared" si="309"/>
        <v>3</v>
      </c>
      <c r="M6615" t="str">
        <f xml:space="preserve"> VLOOKUP(B6615,'Dataset-A1'!A:D,4,FALSE)</f>
        <v>CN</v>
      </c>
      <c r="N6615">
        <f t="shared" si="310"/>
        <v>4</v>
      </c>
      <c r="O6615">
        <f t="shared" si="311"/>
        <v>261</v>
      </c>
    </row>
    <row r="6616" spans="1:15">
      <c r="A6616" s="1">
        <v>50118051</v>
      </c>
      <c r="B6616" s="5">
        <v>21163788</v>
      </c>
      <c r="C6616" s="7">
        <v>43262</v>
      </c>
      <c r="D6616" s="7">
        <v>43266</v>
      </c>
      <c r="E6616" s="5" t="s">
        <v>23</v>
      </c>
      <c r="F6616" s="5">
        <v>416</v>
      </c>
      <c r="G6616" s="5">
        <v>168</v>
      </c>
      <c r="H6616" s="5" t="s">
        <v>27</v>
      </c>
      <c r="I6616" s="5">
        <v>3</v>
      </c>
      <c r="J6616">
        <f xml:space="preserve"> VLOOKUP(B6616,'Dataset-A1'!A:C,3,FALSE)</f>
        <v>1</v>
      </c>
      <c r="K6616">
        <f xml:space="preserve"> YEAR('Dataset-A2'!D6616)</f>
        <v>2018</v>
      </c>
      <c r="L6616">
        <f t="shared" si="309"/>
        <v>6</v>
      </c>
      <c r="M6616" t="str">
        <f xml:space="preserve"> VLOOKUP(B6616,'Dataset-A1'!A:D,4,FALSE)</f>
        <v>OT</v>
      </c>
      <c r="N6616">
        <f t="shared" si="310"/>
        <v>4</v>
      </c>
      <c r="O6616">
        <f t="shared" si="311"/>
        <v>248</v>
      </c>
    </row>
    <row r="6617" spans="1:15">
      <c r="A6617" s="1">
        <v>50118061</v>
      </c>
      <c r="B6617" s="5">
        <v>21163339</v>
      </c>
      <c r="C6617" s="7">
        <v>43115</v>
      </c>
      <c r="D6617" s="7">
        <v>43120</v>
      </c>
      <c r="E6617" s="5" t="s">
        <v>28</v>
      </c>
      <c r="F6617" s="5">
        <v>244</v>
      </c>
      <c r="G6617" s="5">
        <v>86</v>
      </c>
      <c r="H6617" s="5" t="s">
        <v>30</v>
      </c>
      <c r="I6617" s="5">
        <v>11</v>
      </c>
      <c r="J6617">
        <f xml:space="preserve"> VLOOKUP(B6617,'Dataset-A1'!A:C,3,FALSE)</f>
        <v>1</v>
      </c>
      <c r="K6617">
        <f xml:space="preserve"> YEAR('Dataset-A2'!D6617)</f>
        <v>2018</v>
      </c>
      <c r="L6617">
        <f t="shared" si="309"/>
        <v>1</v>
      </c>
      <c r="M6617" t="str">
        <f xml:space="preserve"> VLOOKUP(B6617,'Dataset-A1'!A:D,4,FALSE)</f>
        <v>OT</v>
      </c>
      <c r="N6617">
        <f t="shared" si="310"/>
        <v>5</v>
      </c>
      <c r="O6617">
        <f t="shared" si="311"/>
        <v>158</v>
      </c>
    </row>
    <row r="6618" spans="1:15">
      <c r="A6618" s="1">
        <v>50118071</v>
      </c>
      <c r="B6618" s="5">
        <v>376295</v>
      </c>
      <c r="C6618" s="7">
        <v>43422</v>
      </c>
      <c r="D6618" s="7">
        <v>43428</v>
      </c>
      <c r="E6618" s="5" t="s">
        <v>28</v>
      </c>
      <c r="F6618" s="5">
        <v>403</v>
      </c>
      <c r="G6618" s="5">
        <v>216</v>
      </c>
      <c r="H6618" s="5" t="s">
        <v>25</v>
      </c>
      <c r="I6618" s="5">
        <v>9</v>
      </c>
      <c r="J6618">
        <f xml:space="preserve"> VLOOKUP(B6618,'Dataset-A1'!A:C,3,FALSE)</f>
        <v>0</v>
      </c>
      <c r="K6618">
        <f xml:space="preserve"> YEAR('Dataset-A2'!D6618)</f>
        <v>2018</v>
      </c>
      <c r="L6618">
        <f t="shared" si="309"/>
        <v>11</v>
      </c>
      <c r="M6618" t="str">
        <f xml:space="preserve"> VLOOKUP(B6618,'Dataset-A1'!A:D,4,FALSE)</f>
        <v>CN</v>
      </c>
      <c r="N6618">
        <f t="shared" si="310"/>
        <v>6</v>
      </c>
      <c r="O6618">
        <f t="shared" si="311"/>
        <v>187</v>
      </c>
    </row>
    <row r="6619" spans="1:15">
      <c r="A6619" s="1">
        <v>50118081</v>
      </c>
      <c r="B6619" s="5">
        <v>14343300</v>
      </c>
      <c r="C6619" s="7">
        <v>43284</v>
      </c>
      <c r="D6619" s="7">
        <v>43288</v>
      </c>
      <c r="E6619" s="5" t="s">
        <v>29</v>
      </c>
      <c r="F6619" s="5">
        <v>234</v>
      </c>
      <c r="G6619" s="5">
        <v>56</v>
      </c>
      <c r="H6619" s="5" t="s">
        <v>27</v>
      </c>
      <c r="I6619" s="5">
        <v>6</v>
      </c>
      <c r="J6619">
        <f xml:space="preserve"> VLOOKUP(B6619,'Dataset-A1'!A:C,3,FALSE)</f>
        <v>1</v>
      </c>
      <c r="K6619">
        <f xml:space="preserve"> YEAR('Dataset-A2'!D6619)</f>
        <v>2018</v>
      </c>
      <c r="L6619">
        <f t="shared" si="309"/>
        <v>7</v>
      </c>
      <c r="M6619" t="str">
        <f xml:space="preserve"> VLOOKUP(B6619,'Dataset-A1'!A:D,4,FALSE)</f>
        <v>OT</v>
      </c>
      <c r="N6619">
        <f t="shared" si="310"/>
        <v>4</v>
      </c>
      <c r="O6619">
        <f t="shared" si="311"/>
        <v>178</v>
      </c>
    </row>
    <row r="6620" spans="1:15">
      <c r="A6620" s="1">
        <v>50118091</v>
      </c>
      <c r="B6620" s="5">
        <v>106736</v>
      </c>
      <c r="C6620" s="7">
        <v>43416</v>
      </c>
      <c r="D6620" s="7">
        <v>43418</v>
      </c>
      <c r="E6620" s="5" t="s">
        <v>28</v>
      </c>
      <c r="F6620" s="5">
        <v>2930</v>
      </c>
      <c r="G6620" s="5">
        <v>823</v>
      </c>
      <c r="H6620" s="5" t="s">
        <v>30</v>
      </c>
      <c r="I6620" s="5">
        <v>1</v>
      </c>
      <c r="J6620">
        <f xml:space="preserve"> VLOOKUP(B6620,'Dataset-A1'!A:C,3,FALSE)</f>
        <v>1</v>
      </c>
      <c r="K6620">
        <f xml:space="preserve"> YEAR('Dataset-A2'!D6620)</f>
        <v>2018</v>
      </c>
      <c r="L6620">
        <f t="shared" si="309"/>
        <v>11</v>
      </c>
      <c r="M6620" t="str">
        <f xml:space="preserve"> VLOOKUP(B6620,'Dataset-A1'!A:D,4,FALSE)</f>
        <v>OT</v>
      </c>
      <c r="N6620">
        <f t="shared" si="310"/>
        <v>2</v>
      </c>
      <c r="O6620">
        <f t="shared" si="311"/>
        <v>2107</v>
      </c>
    </row>
    <row r="6621" spans="1:15">
      <c r="A6621" s="1">
        <v>50118101</v>
      </c>
      <c r="B6621" s="5">
        <v>21170774</v>
      </c>
      <c r="C6621" s="7">
        <v>43232</v>
      </c>
      <c r="D6621" s="7">
        <v>43238</v>
      </c>
      <c r="E6621" s="5" t="s">
        <v>23</v>
      </c>
      <c r="F6621" s="5">
        <v>236</v>
      </c>
      <c r="G6621" s="5">
        <v>144</v>
      </c>
      <c r="H6621" s="5" t="s">
        <v>25</v>
      </c>
      <c r="I6621" s="5">
        <v>13</v>
      </c>
      <c r="J6621">
        <f xml:space="preserve"> VLOOKUP(B6621,'Dataset-A1'!A:C,3,FALSE)</f>
        <v>1</v>
      </c>
      <c r="K6621">
        <f xml:space="preserve"> YEAR('Dataset-A2'!D6621)</f>
        <v>2018</v>
      </c>
      <c r="L6621">
        <f t="shared" si="309"/>
        <v>5</v>
      </c>
      <c r="M6621" t="str">
        <f xml:space="preserve"> VLOOKUP(B6621,'Dataset-A1'!A:D,4,FALSE)</f>
        <v>EN</v>
      </c>
      <c r="N6621">
        <f t="shared" si="310"/>
        <v>6</v>
      </c>
      <c r="O6621">
        <f t="shared" si="311"/>
        <v>92</v>
      </c>
    </row>
    <row r="6622" spans="1:15">
      <c r="A6622" s="1">
        <v>50118111</v>
      </c>
      <c r="B6622" s="5">
        <v>5889384</v>
      </c>
      <c r="C6622" s="7">
        <v>43182</v>
      </c>
      <c r="D6622" s="7">
        <v>43182</v>
      </c>
      <c r="E6622" s="5" t="s">
        <v>29</v>
      </c>
      <c r="F6622" s="5">
        <v>376</v>
      </c>
      <c r="G6622" s="5">
        <v>138</v>
      </c>
      <c r="H6622" s="5" t="s">
        <v>30</v>
      </c>
      <c r="I6622" s="5">
        <v>2</v>
      </c>
      <c r="J6622">
        <f xml:space="preserve"> VLOOKUP(B6622,'Dataset-A1'!A:C,3,FALSE)</f>
        <v>1</v>
      </c>
      <c r="K6622">
        <f xml:space="preserve"> YEAR('Dataset-A2'!D6622)</f>
        <v>2018</v>
      </c>
      <c r="L6622">
        <f t="shared" si="309"/>
        <v>3</v>
      </c>
      <c r="M6622" t="str">
        <f xml:space="preserve"> VLOOKUP(B6622,'Dataset-A1'!A:D,4,FALSE)</f>
        <v>EN</v>
      </c>
      <c r="N6622">
        <f t="shared" si="310"/>
        <v>0</v>
      </c>
      <c r="O6622">
        <f t="shared" si="311"/>
        <v>238</v>
      </c>
    </row>
    <row r="6623" spans="1:15">
      <c r="A6623" s="1">
        <v>50118121</v>
      </c>
      <c r="B6623" s="5">
        <v>15845961</v>
      </c>
      <c r="C6623" s="7">
        <v>43289</v>
      </c>
      <c r="D6623" s="7">
        <v>43293</v>
      </c>
      <c r="E6623" s="5" t="s">
        <v>29</v>
      </c>
      <c r="F6623" s="5">
        <v>128</v>
      </c>
      <c r="G6623" s="5">
        <v>89</v>
      </c>
      <c r="H6623" s="5" t="s">
        <v>27</v>
      </c>
      <c r="I6623" s="5">
        <v>13</v>
      </c>
      <c r="J6623">
        <f xml:space="preserve"> VLOOKUP(B6623,'Dataset-A1'!A:C,3,FALSE)</f>
        <v>0</v>
      </c>
      <c r="K6623">
        <f xml:space="preserve"> YEAR('Dataset-A2'!D6623)</f>
        <v>2018</v>
      </c>
      <c r="L6623">
        <f t="shared" si="309"/>
        <v>7</v>
      </c>
      <c r="M6623" t="str">
        <f xml:space="preserve"> VLOOKUP(B6623,'Dataset-A1'!A:D,4,FALSE)</f>
        <v>EN</v>
      </c>
      <c r="N6623">
        <f t="shared" si="310"/>
        <v>4</v>
      </c>
      <c r="O6623">
        <f t="shared" si="311"/>
        <v>39</v>
      </c>
    </row>
    <row r="6624" spans="1:15">
      <c r="A6624" s="1">
        <v>50118131</v>
      </c>
      <c r="B6624" s="5">
        <v>304441</v>
      </c>
      <c r="C6624" s="7">
        <v>43248</v>
      </c>
      <c r="D6624" s="7">
        <v>43255</v>
      </c>
      <c r="E6624" s="5" t="s">
        <v>28</v>
      </c>
      <c r="F6624" s="5">
        <v>148</v>
      </c>
      <c r="G6624" s="5">
        <v>60</v>
      </c>
      <c r="H6624" s="5" t="s">
        <v>30</v>
      </c>
      <c r="I6624" s="5">
        <v>6</v>
      </c>
      <c r="J6624">
        <f xml:space="preserve"> VLOOKUP(B6624,'Dataset-A1'!A:C,3,FALSE)</f>
        <v>0</v>
      </c>
      <c r="K6624">
        <f xml:space="preserve"> YEAR('Dataset-A2'!D6624)</f>
        <v>2018</v>
      </c>
      <c r="L6624">
        <f t="shared" si="309"/>
        <v>6</v>
      </c>
      <c r="M6624" t="str">
        <f xml:space="preserve"> VLOOKUP(B6624,'Dataset-A1'!A:D,4,FALSE)</f>
        <v>CN</v>
      </c>
      <c r="N6624">
        <f t="shared" si="310"/>
        <v>7</v>
      </c>
      <c r="O6624">
        <f t="shared" si="311"/>
        <v>88</v>
      </c>
    </row>
    <row r="6625" spans="1:15">
      <c r="A6625" s="1">
        <v>50118141</v>
      </c>
      <c r="B6625" s="5">
        <v>64071</v>
      </c>
      <c r="C6625" s="7">
        <v>43183</v>
      </c>
      <c r="D6625" s="7">
        <v>43189</v>
      </c>
      <c r="E6625" s="5" t="s">
        <v>29</v>
      </c>
      <c r="F6625" s="5">
        <v>116</v>
      </c>
      <c r="G6625" s="5">
        <v>61</v>
      </c>
      <c r="H6625" s="5" t="s">
        <v>27</v>
      </c>
      <c r="I6625" s="5">
        <v>6</v>
      </c>
      <c r="J6625">
        <f xml:space="preserve"> VLOOKUP(B6625,'Dataset-A1'!A:C,3,FALSE)</f>
        <v>1</v>
      </c>
      <c r="K6625">
        <f xml:space="preserve"> YEAR('Dataset-A2'!D6625)</f>
        <v>2018</v>
      </c>
      <c r="L6625">
        <f t="shared" si="309"/>
        <v>3</v>
      </c>
      <c r="M6625" t="str">
        <f xml:space="preserve"> VLOOKUP(B6625,'Dataset-A1'!A:D,4,FALSE)</f>
        <v>CN</v>
      </c>
      <c r="N6625">
        <f t="shared" si="310"/>
        <v>6</v>
      </c>
      <c r="O6625">
        <f t="shared" si="311"/>
        <v>55</v>
      </c>
    </row>
    <row r="6626" spans="1:15">
      <c r="A6626" s="1">
        <v>50118181</v>
      </c>
      <c r="B6626" s="5">
        <v>21167596</v>
      </c>
      <c r="C6626" s="7">
        <v>43315</v>
      </c>
      <c r="D6626" s="7">
        <v>43322</v>
      </c>
      <c r="E6626" s="5" t="s">
        <v>28</v>
      </c>
      <c r="F6626" s="5">
        <v>312</v>
      </c>
      <c r="G6626" s="5">
        <v>195</v>
      </c>
      <c r="H6626" s="5" t="s">
        <v>27</v>
      </c>
      <c r="I6626" s="5">
        <v>4</v>
      </c>
      <c r="J6626">
        <f xml:space="preserve"> VLOOKUP(B6626,'Dataset-A1'!A:C,3,FALSE)</f>
        <v>1</v>
      </c>
      <c r="K6626">
        <f xml:space="preserve"> YEAR('Dataset-A2'!D6626)</f>
        <v>2018</v>
      </c>
      <c r="L6626">
        <f t="shared" si="309"/>
        <v>8</v>
      </c>
      <c r="M6626" t="str">
        <f xml:space="preserve"> VLOOKUP(B6626,'Dataset-A1'!A:D,4,FALSE)</f>
        <v>OT</v>
      </c>
      <c r="N6626">
        <f t="shared" si="310"/>
        <v>7</v>
      </c>
      <c r="O6626">
        <f t="shared" si="311"/>
        <v>117</v>
      </c>
    </row>
    <row r="6627" spans="1:15">
      <c r="A6627" s="1">
        <v>50118201</v>
      </c>
      <c r="B6627" s="5">
        <v>13899131</v>
      </c>
      <c r="C6627" s="7">
        <v>43190</v>
      </c>
      <c r="D6627" s="7">
        <v>43196</v>
      </c>
      <c r="E6627" s="5" t="s">
        <v>29</v>
      </c>
      <c r="F6627" s="5">
        <v>4964</v>
      </c>
      <c r="G6627" s="5">
        <v>1300</v>
      </c>
      <c r="H6627" s="5" t="s">
        <v>30</v>
      </c>
      <c r="I6627" s="5">
        <v>13</v>
      </c>
      <c r="J6627">
        <f xml:space="preserve"> VLOOKUP(B6627,'Dataset-A1'!A:C,3,FALSE)</f>
        <v>1</v>
      </c>
      <c r="K6627">
        <f xml:space="preserve"> YEAR('Dataset-A2'!D6627)</f>
        <v>2018</v>
      </c>
      <c r="L6627">
        <f t="shared" si="309"/>
        <v>4</v>
      </c>
      <c r="M6627" t="str">
        <f xml:space="preserve"> VLOOKUP(B6627,'Dataset-A1'!A:D,4,FALSE)</f>
        <v>EN</v>
      </c>
      <c r="N6627">
        <f t="shared" si="310"/>
        <v>6</v>
      </c>
      <c r="O6627">
        <f t="shared" si="311"/>
        <v>3664</v>
      </c>
    </row>
    <row r="6628" spans="1:15">
      <c r="A6628" s="1">
        <v>50118211</v>
      </c>
      <c r="B6628" s="5">
        <v>9483301</v>
      </c>
      <c r="C6628" s="7">
        <v>43251</v>
      </c>
      <c r="D6628" s="7">
        <v>43257</v>
      </c>
      <c r="E6628" s="5" t="s">
        <v>28</v>
      </c>
      <c r="F6628" s="5">
        <v>1326</v>
      </c>
      <c r="G6628" s="5">
        <v>608</v>
      </c>
      <c r="H6628" s="5" t="s">
        <v>30</v>
      </c>
      <c r="I6628" s="5">
        <v>10</v>
      </c>
      <c r="J6628">
        <f xml:space="preserve"> VLOOKUP(B6628,'Dataset-A1'!A:C,3,FALSE)</f>
        <v>1</v>
      </c>
      <c r="K6628">
        <f xml:space="preserve"> YEAR('Dataset-A2'!D6628)</f>
        <v>2018</v>
      </c>
      <c r="L6628">
        <f t="shared" si="309"/>
        <v>6</v>
      </c>
      <c r="M6628" t="str">
        <f xml:space="preserve"> VLOOKUP(B6628,'Dataset-A1'!A:D,4,FALSE)</f>
        <v>OT</v>
      </c>
      <c r="N6628">
        <f t="shared" si="310"/>
        <v>6</v>
      </c>
      <c r="O6628">
        <f t="shared" si="311"/>
        <v>718</v>
      </c>
    </row>
    <row r="6629" spans="1:15">
      <c r="A6629" s="1">
        <v>50118231</v>
      </c>
      <c r="B6629" s="5">
        <v>8120134</v>
      </c>
      <c r="C6629" s="7">
        <v>43242</v>
      </c>
      <c r="D6629" s="7">
        <v>43243</v>
      </c>
      <c r="E6629" s="5" t="s">
        <v>23</v>
      </c>
      <c r="F6629" s="5">
        <v>259</v>
      </c>
      <c r="G6629" s="5">
        <v>154</v>
      </c>
      <c r="H6629" s="5" t="s">
        <v>27</v>
      </c>
      <c r="I6629" s="5">
        <v>2</v>
      </c>
      <c r="J6629">
        <f xml:space="preserve"> VLOOKUP(B6629,'Dataset-A1'!A:C,3,FALSE)</f>
        <v>1</v>
      </c>
      <c r="K6629">
        <f xml:space="preserve"> YEAR('Dataset-A2'!D6629)</f>
        <v>2018</v>
      </c>
      <c r="L6629">
        <f t="shared" si="309"/>
        <v>5</v>
      </c>
      <c r="M6629" t="str">
        <f xml:space="preserve"> VLOOKUP(B6629,'Dataset-A1'!A:D,4,FALSE)</f>
        <v>OT</v>
      </c>
      <c r="N6629">
        <f t="shared" si="310"/>
        <v>1</v>
      </c>
      <c r="O6629">
        <f t="shared" si="311"/>
        <v>105</v>
      </c>
    </row>
    <row r="6630" spans="1:15">
      <c r="A6630" s="1">
        <v>50118241</v>
      </c>
      <c r="B6630" s="5">
        <v>16734375</v>
      </c>
      <c r="C6630" s="7">
        <v>43216</v>
      </c>
      <c r="D6630" s="7">
        <v>43217</v>
      </c>
      <c r="E6630" s="5" t="s">
        <v>29</v>
      </c>
      <c r="F6630" s="5">
        <v>2694</v>
      </c>
      <c r="G6630" s="5">
        <v>564</v>
      </c>
      <c r="H6630" s="5" t="s">
        <v>30</v>
      </c>
      <c r="I6630" s="5">
        <v>4</v>
      </c>
      <c r="J6630">
        <f xml:space="preserve"> VLOOKUP(B6630,'Dataset-A1'!A:C,3,FALSE)</f>
        <v>0</v>
      </c>
      <c r="K6630">
        <f xml:space="preserve"> YEAR('Dataset-A2'!D6630)</f>
        <v>2018</v>
      </c>
      <c r="L6630">
        <f t="shared" si="309"/>
        <v>4</v>
      </c>
      <c r="M6630" t="str">
        <f xml:space="preserve"> VLOOKUP(B6630,'Dataset-A1'!A:D,4,FALSE)</f>
        <v>CN</v>
      </c>
      <c r="N6630">
        <f t="shared" si="310"/>
        <v>1</v>
      </c>
      <c r="O6630">
        <f t="shared" si="311"/>
        <v>2130</v>
      </c>
    </row>
    <row r="6631" spans="1:15">
      <c r="A6631" s="1">
        <v>50118251</v>
      </c>
      <c r="B6631" s="5">
        <v>17344357</v>
      </c>
      <c r="C6631" s="7">
        <v>43328</v>
      </c>
      <c r="D6631" s="7">
        <v>43334</v>
      </c>
      <c r="E6631" s="5" t="s">
        <v>29</v>
      </c>
      <c r="F6631" s="5">
        <v>695</v>
      </c>
      <c r="G6631" s="5">
        <v>486</v>
      </c>
      <c r="H6631" s="5" t="s">
        <v>27</v>
      </c>
      <c r="I6631" s="5">
        <v>6</v>
      </c>
      <c r="J6631">
        <f xml:space="preserve"> VLOOKUP(B6631,'Dataset-A1'!A:C,3,FALSE)</f>
        <v>1</v>
      </c>
      <c r="K6631">
        <f xml:space="preserve"> YEAR('Dataset-A2'!D6631)</f>
        <v>2018</v>
      </c>
      <c r="L6631">
        <f t="shared" si="309"/>
        <v>8</v>
      </c>
      <c r="M6631" t="str">
        <f xml:space="preserve"> VLOOKUP(B6631,'Dataset-A1'!A:D,4,FALSE)</f>
        <v>CN</v>
      </c>
      <c r="N6631">
        <f t="shared" si="310"/>
        <v>6</v>
      </c>
      <c r="O6631">
        <f t="shared" si="311"/>
        <v>209</v>
      </c>
    </row>
    <row r="6632" spans="1:15">
      <c r="A6632" s="1">
        <v>50118261</v>
      </c>
      <c r="B6632" s="5">
        <v>13380493</v>
      </c>
      <c r="C6632" s="7">
        <v>43247</v>
      </c>
      <c r="D6632" s="7">
        <v>43253</v>
      </c>
      <c r="E6632" s="5" t="s">
        <v>33</v>
      </c>
      <c r="F6632" s="5">
        <v>374</v>
      </c>
      <c r="G6632" s="5">
        <v>173</v>
      </c>
      <c r="H6632" s="5" t="s">
        <v>30</v>
      </c>
      <c r="I6632" s="5">
        <v>7</v>
      </c>
      <c r="J6632">
        <f xml:space="preserve"> VLOOKUP(B6632,'Dataset-A1'!A:C,3,FALSE)</f>
        <v>1</v>
      </c>
      <c r="K6632">
        <f xml:space="preserve"> YEAR('Dataset-A2'!D6632)</f>
        <v>2018</v>
      </c>
      <c r="L6632">
        <f t="shared" si="309"/>
        <v>6</v>
      </c>
      <c r="M6632" t="str">
        <f xml:space="preserve"> VLOOKUP(B6632,'Dataset-A1'!A:D,4,FALSE)</f>
        <v>OT</v>
      </c>
      <c r="N6632">
        <f t="shared" si="310"/>
        <v>6</v>
      </c>
      <c r="O6632">
        <f t="shared" si="311"/>
        <v>201</v>
      </c>
    </row>
    <row r="6633" spans="1:15">
      <c r="A6633" s="1">
        <v>50118271</v>
      </c>
      <c r="B6633" s="5">
        <v>6792075</v>
      </c>
      <c r="C6633" s="7">
        <v>43066</v>
      </c>
      <c r="D6633" s="7">
        <v>43069</v>
      </c>
      <c r="E6633" s="5" t="s">
        <v>23</v>
      </c>
      <c r="F6633" s="5">
        <v>153</v>
      </c>
      <c r="G6633" s="5">
        <v>39</v>
      </c>
      <c r="H6633" s="5" t="s">
        <v>30</v>
      </c>
      <c r="I6633" s="5">
        <v>13</v>
      </c>
      <c r="J6633">
        <f xml:space="preserve"> VLOOKUP(B6633,'Dataset-A1'!A:C,3,FALSE)</f>
        <v>1</v>
      </c>
      <c r="K6633">
        <f xml:space="preserve"> YEAR('Dataset-A2'!D6633)</f>
        <v>2017</v>
      </c>
      <c r="L6633">
        <f t="shared" si="309"/>
        <v>11</v>
      </c>
      <c r="M6633" t="str">
        <f xml:space="preserve"> VLOOKUP(B6633,'Dataset-A1'!A:D,4,FALSE)</f>
        <v>OT</v>
      </c>
      <c r="N6633">
        <f t="shared" si="310"/>
        <v>3</v>
      </c>
      <c r="O6633">
        <f t="shared" si="311"/>
        <v>114</v>
      </c>
    </row>
    <row r="6634" spans="1:15">
      <c r="A6634" s="1">
        <v>50118301</v>
      </c>
      <c r="B6634" s="5">
        <v>100357</v>
      </c>
      <c r="C6634" s="7">
        <v>43282</v>
      </c>
      <c r="D6634" s="7">
        <v>43284</v>
      </c>
      <c r="E6634" s="5" t="s">
        <v>29</v>
      </c>
      <c r="F6634" s="5">
        <v>750</v>
      </c>
      <c r="G6634" s="5">
        <v>192</v>
      </c>
      <c r="H6634" s="5" t="s">
        <v>27</v>
      </c>
      <c r="I6634" s="5">
        <v>1</v>
      </c>
      <c r="J6634">
        <f xml:space="preserve"> VLOOKUP(B6634,'Dataset-A1'!A:C,3,FALSE)</f>
        <v>1</v>
      </c>
      <c r="K6634">
        <f xml:space="preserve"> YEAR('Dataset-A2'!D6634)</f>
        <v>2018</v>
      </c>
      <c r="L6634">
        <f t="shared" si="309"/>
        <v>7</v>
      </c>
      <c r="M6634" t="str">
        <f xml:space="preserve"> VLOOKUP(B6634,'Dataset-A1'!A:D,4,FALSE)</f>
        <v>OT</v>
      </c>
      <c r="N6634">
        <f t="shared" si="310"/>
        <v>2</v>
      </c>
      <c r="O6634">
        <f t="shared" si="311"/>
        <v>558</v>
      </c>
    </row>
    <row r="6635" spans="1:15">
      <c r="A6635" s="1">
        <v>50118311</v>
      </c>
      <c r="B6635" s="5">
        <v>13498187</v>
      </c>
      <c r="C6635" s="7">
        <v>43097</v>
      </c>
      <c r="D6635" s="7">
        <v>43103</v>
      </c>
      <c r="E6635" s="5" t="s">
        <v>28</v>
      </c>
      <c r="F6635" s="5">
        <v>423</v>
      </c>
      <c r="G6635" s="5">
        <v>154</v>
      </c>
      <c r="H6635" s="5" t="s">
        <v>25</v>
      </c>
      <c r="I6635" s="5">
        <v>2</v>
      </c>
      <c r="J6635">
        <f xml:space="preserve"> VLOOKUP(B6635,'Dataset-A1'!A:C,3,FALSE)</f>
        <v>0</v>
      </c>
      <c r="K6635">
        <f xml:space="preserve"> YEAR('Dataset-A2'!D6635)</f>
        <v>2018</v>
      </c>
      <c r="L6635">
        <f t="shared" si="309"/>
        <v>1</v>
      </c>
      <c r="M6635" t="str">
        <f xml:space="preserve"> VLOOKUP(B6635,'Dataset-A1'!A:D,4,FALSE)</f>
        <v>CN</v>
      </c>
      <c r="N6635">
        <f t="shared" si="310"/>
        <v>6</v>
      </c>
      <c r="O6635">
        <f t="shared" si="311"/>
        <v>269</v>
      </c>
    </row>
    <row r="6636" spans="1:15">
      <c r="A6636" s="1">
        <v>50118341</v>
      </c>
      <c r="B6636" s="5">
        <v>8876143</v>
      </c>
      <c r="C6636" s="7">
        <v>43251</v>
      </c>
      <c r="D6636" s="7">
        <v>43256</v>
      </c>
      <c r="E6636" s="5" t="s">
        <v>33</v>
      </c>
      <c r="F6636" s="5">
        <v>248</v>
      </c>
      <c r="G6636" s="5">
        <v>104</v>
      </c>
      <c r="H6636" s="5" t="s">
        <v>30</v>
      </c>
      <c r="I6636" s="5">
        <v>8</v>
      </c>
      <c r="J6636">
        <f xml:space="preserve"> VLOOKUP(B6636,'Dataset-A1'!A:C,3,FALSE)</f>
        <v>1</v>
      </c>
      <c r="K6636">
        <f xml:space="preserve"> YEAR('Dataset-A2'!D6636)</f>
        <v>2018</v>
      </c>
      <c r="L6636">
        <f t="shared" si="309"/>
        <v>6</v>
      </c>
      <c r="M6636" t="str">
        <f xml:space="preserve"> VLOOKUP(B6636,'Dataset-A1'!A:D,4,FALSE)</f>
        <v>EN</v>
      </c>
      <c r="N6636">
        <f t="shared" si="310"/>
        <v>5</v>
      </c>
      <c r="O6636">
        <f t="shared" si="311"/>
        <v>144</v>
      </c>
    </row>
    <row r="6637" spans="1:15">
      <c r="A6637" s="1">
        <v>50118351</v>
      </c>
      <c r="B6637" s="5">
        <v>18980670</v>
      </c>
      <c r="C6637" s="7">
        <v>43106</v>
      </c>
      <c r="D6637" s="7">
        <v>43110</v>
      </c>
      <c r="E6637" s="5" t="s">
        <v>33</v>
      </c>
      <c r="F6637" s="5">
        <v>787</v>
      </c>
      <c r="G6637" s="5">
        <v>446</v>
      </c>
      <c r="H6637" s="5" t="s">
        <v>32</v>
      </c>
      <c r="I6637" s="5">
        <v>7</v>
      </c>
      <c r="J6637">
        <f xml:space="preserve"> VLOOKUP(B6637,'Dataset-A1'!A:C,3,FALSE)</f>
        <v>1</v>
      </c>
      <c r="K6637">
        <f xml:space="preserve"> YEAR('Dataset-A2'!D6637)</f>
        <v>2018</v>
      </c>
      <c r="L6637">
        <f t="shared" si="309"/>
        <v>1</v>
      </c>
      <c r="M6637" t="str">
        <f xml:space="preserve"> VLOOKUP(B6637,'Dataset-A1'!A:D,4,FALSE)</f>
        <v>CN</v>
      </c>
      <c r="N6637">
        <f t="shared" si="310"/>
        <v>4</v>
      </c>
      <c r="O6637">
        <f t="shared" si="311"/>
        <v>341</v>
      </c>
    </row>
    <row r="6638" spans="1:15">
      <c r="A6638" s="1">
        <v>50118361</v>
      </c>
      <c r="B6638" s="5">
        <v>21162041</v>
      </c>
      <c r="C6638" s="7">
        <v>43348</v>
      </c>
      <c r="D6638" s="7">
        <v>43355</v>
      </c>
      <c r="E6638" s="5" t="s">
        <v>23</v>
      </c>
      <c r="F6638" s="5">
        <v>5292</v>
      </c>
      <c r="G6638" s="5">
        <v>2593</v>
      </c>
      <c r="H6638" s="5" t="s">
        <v>25</v>
      </c>
      <c r="I6638" s="5">
        <v>7</v>
      </c>
      <c r="J6638">
        <f xml:space="preserve"> VLOOKUP(B6638,'Dataset-A1'!A:C,3,FALSE)</f>
        <v>1</v>
      </c>
      <c r="K6638">
        <f xml:space="preserve"> YEAR('Dataset-A2'!D6638)</f>
        <v>2018</v>
      </c>
      <c r="L6638">
        <f t="shared" si="309"/>
        <v>9</v>
      </c>
      <c r="M6638" t="str">
        <f xml:space="preserve"> VLOOKUP(B6638,'Dataset-A1'!A:D,4,FALSE)</f>
        <v>CN</v>
      </c>
      <c r="N6638">
        <f t="shared" si="310"/>
        <v>7</v>
      </c>
      <c r="O6638">
        <f t="shared" si="311"/>
        <v>2699</v>
      </c>
    </row>
    <row r="6639" spans="1:15">
      <c r="A6639" s="1">
        <v>50118371</v>
      </c>
      <c r="B6639" s="5">
        <v>8400204</v>
      </c>
      <c r="C6639" s="7">
        <v>43172</v>
      </c>
      <c r="D6639" s="7">
        <v>43173</v>
      </c>
      <c r="E6639" s="5" t="s">
        <v>23</v>
      </c>
      <c r="F6639" s="5">
        <v>123</v>
      </c>
      <c r="G6639" s="5">
        <v>51</v>
      </c>
      <c r="H6639" s="5" t="s">
        <v>30</v>
      </c>
      <c r="I6639" s="5">
        <v>3</v>
      </c>
      <c r="J6639">
        <f xml:space="preserve"> VLOOKUP(B6639,'Dataset-A1'!A:C,3,FALSE)</f>
        <v>1</v>
      </c>
      <c r="K6639">
        <f xml:space="preserve"> YEAR('Dataset-A2'!D6639)</f>
        <v>2018</v>
      </c>
      <c r="L6639">
        <f t="shared" si="309"/>
        <v>3</v>
      </c>
      <c r="M6639" t="str">
        <f xml:space="preserve"> VLOOKUP(B6639,'Dataset-A1'!A:D,4,FALSE)</f>
        <v>CN</v>
      </c>
      <c r="N6639">
        <f t="shared" si="310"/>
        <v>1</v>
      </c>
      <c r="O6639">
        <f t="shared" si="311"/>
        <v>72</v>
      </c>
    </row>
    <row r="6640" spans="1:15">
      <c r="A6640" s="1">
        <v>50118381</v>
      </c>
      <c r="B6640" s="5">
        <v>18476004</v>
      </c>
      <c r="C6640" s="7">
        <v>43370</v>
      </c>
      <c r="D6640" s="7">
        <v>43376</v>
      </c>
      <c r="E6640" s="5" t="s">
        <v>33</v>
      </c>
      <c r="F6640" s="5">
        <v>425</v>
      </c>
      <c r="G6640" s="5">
        <v>195</v>
      </c>
      <c r="H6640" s="5" t="s">
        <v>27</v>
      </c>
      <c r="I6640" s="5">
        <v>7</v>
      </c>
      <c r="J6640">
        <f xml:space="preserve"> VLOOKUP(B6640,'Dataset-A1'!A:C,3,FALSE)</f>
        <v>1</v>
      </c>
      <c r="K6640">
        <f xml:space="preserve"> YEAR('Dataset-A2'!D6640)</f>
        <v>2018</v>
      </c>
      <c r="L6640">
        <f t="shared" si="309"/>
        <v>10</v>
      </c>
      <c r="M6640" t="str">
        <f xml:space="preserve"> VLOOKUP(B6640,'Dataset-A1'!A:D,4,FALSE)</f>
        <v>CN</v>
      </c>
      <c r="N6640">
        <f t="shared" si="310"/>
        <v>6</v>
      </c>
      <c r="O6640">
        <f t="shared" si="311"/>
        <v>230</v>
      </c>
    </row>
    <row r="6641" spans="1:15">
      <c r="A6641" s="1">
        <v>50118401</v>
      </c>
      <c r="B6641" s="5">
        <v>11284054</v>
      </c>
      <c r="C6641" s="7">
        <v>43389</v>
      </c>
      <c r="D6641" s="7">
        <v>43393</v>
      </c>
      <c r="E6641" s="5" t="s">
        <v>29</v>
      </c>
      <c r="F6641" s="5">
        <v>296</v>
      </c>
      <c r="G6641" s="5">
        <v>112</v>
      </c>
      <c r="H6641" s="5" t="s">
        <v>30</v>
      </c>
      <c r="I6641" s="5">
        <v>4</v>
      </c>
      <c r="J6641">
        <f xml:space="preserve"> VLOOKUP(B6641,'Dataset-A1'!A:C,3,FALSE)</f>
        <v>1</v>
      </c>
      <c r="K6641">
        <f xml:space="preserve"> YEAR('Dataset-A2'!D6641)</f>
        <v>2018</v>
      </c>
      <c r="L6641">
        <f t="shared" si="309"/>
        <v>10</v>
      </c>
      <c r="M6641" t="str">
        <f xml:space="preserve"> VLOOKUP(B6641,'Dataset-A1'!A:D,4,FALSE)</f>
        <v>CN</v>
      </c>
      <c r="N6641">
        <f t="shared" si="310"/>
        <v>4</v>
      </c>
      <c r="O6641">
        <f t="shared" si="311"/>
        <v>184</v>
      </c>
    </row>
    <row r="6642" spans="1:15">
      <c r="A6642" s="1">
        <v>50118411</v>
      </c>
      <c r="B6642" s="5">
        <v>21170115</v>
      </c>
      <c r="C6642" s="7">
        <v>43212</v>
      </c>
      <c r="D6642" s="7">
        <v>43219</v>
      </c>
      <c r="E6642" s="5" t="s">
        <v>23</v>
      </c>
      <c r="F6642" s="5">
        <v>8580</v>
      </c>
      <c r="G6642" s="5">
        <v>5379</v>
      </c>
      <c r="H6642" s="5" t="s">
        <v>30</v>
      </c>
      <c r="I6642" s="5">
        <v>2</v>
      </c>
      <c r="J6642">
        <f xml:space="preserve"> VLOOKUP(B6642,'Dataset-A1'!A:C,3,FALSE)</f>
        <v>1</v>
      </c>
      <c r="K6642">
        <f xml:space="preserve"> YEAR('Dataset-A2'!D6642)</f>
        <v>2018</v>
      </c>
      <c r="L6642">
        <f t="shared" si="309"/>
        <v>4</v>
      </c>
      <c r="M6642" t="str">
        <f xml:space="preserve"> VLOOKUP(B6642,'Dataset-A1'!A:D,4,FALSE)</f>
        <v>OT</v>
      </c>
      <c r="N6642">
        <f t="shared" si="310"/>
        <v>7</v>
      </c>
      <c r="O6642">
        <f t="shared" si="311"/>
        <v>3201</v>
      </c>
    </row>
    <row r="6643" spans="1:15">
      <c r="A6643" s="1">
        <v>50118421</v>
      </c>
      <c r="B6643" s="5">
        <v>4232500</v>
      </c>
      <c r="C6643" s="7">
        <v>43335</v>
      </c>
      <c r="D6643" s="7">
        <v>43336</v>
      </c>
      <c r="E6643" s="5" t="s">
        <v>29</v>
      </c>
      <c r="F6643" s="5">
        <v>904</v>
      </c>
      <c r="G6643" s="5">
        <v>626</v>
      </c>
      <c r="H6643" s="5" t="s">
        <v>25</v>
      </c>
      <c r="I6643" s="5">
        <v>6</v>
      </c>
      <c r="J6643">
        <f xml:space="preserve"> VLOOKUP(B6643,'Dataset-A1'!A:C,3,FALSE)</f>
        <v>0</v>
      </c>
      <c r="K6643">
        <f xml:space="preserve"> YEAR('Dataset-A2'!D6643)</f>
        <v>2018</v>
      </c>
      <c r="L6643">
        <f t="shared" si="309"/>
        <v>8</v>
      </c>
      <c r="M6643" t="str">
        <f xml:space="preserve"> VLOOKUP(B6643,'Dataset-A1'!A:D,4,FALSE)</f>
        <v>CN</v>
      </c>
      <c r="N6643">
        <f t="shared" si="310"/>
        <v>1</v>
      </c>
      <c r="O6643">
        <f t="shared" si="311"/>
        <v>278</v>
      </c>
    </row>
    <row r="6644" spans="1:15">
      <c r="A6644" s="1">
        <v>50118431</v>
      </c>
      <c r="B6644" s="5">
        <v>5468789</v>
      </c>
      <c r="C6644" s="7">
        <v>43376</v>
      </c>
      <c r="D6644" s="7">
        <v>43379</v>
      </c>
      <c r="E6644" s="5" t="s">
        <v>23</v>
      </c>
      <c r="F6644" s="5">
        <v>348</v>
      </c>
      <c r="G6644" s="5">
        <v>108</v>
      </c>
      <c r="H6644" s="5" t="s">
        <v>30</v>
      </c>
      <c r="I6644" s="5">
        <v>7</v>
      </c>
      <c r="J6644">
        <f xml:space="preserve"> VLOOKUP(B6644,'Dataset-A1'!A:C,3,FALSE)</f>
        <v>0</v>
      </c>
      <c r="K6644">
        <f xml:space="preserve"> YEAR('Dataset-A2'!D6644)</f>
        <v>2018</v>
      </c>
      <c r="L6644">
        <f t="shared" si="309"/>
        <v>10</v>
      </c>
      <c r="M6644" t="str">
        <f xml:space="preserve"> VLOOKUP(B6644,'Dataset-A1'!A:D,4,FALSE)</f>
        <v>CN</v>
      </c>
      <c r="N6644">
        <f t="shared" si="310"/>
        <v>3</v>
      </c>
      <c r="O6644">
        <f t="shared" si="311"/>
        <v>240</v>
      </c>
    </row>
    <row r="6645" spans="1:15">
      <c r="A6645" s="1">
        <v>50118441</v>
      </c>
      <c r="B6645" s="5">
        <v>21174143</v>
      </c>
      <c r="C6645" s="7">
        <v>43391</v>
      </c>
      <c r="D6645" s="7">
        <v>43391</v>
      </c>
      <c r="E6645" s="5" t="s">
        <v>33</v>
      </c>
      <c r="F6645" s="5">
        <v>254</v>
      </c>
      <c r="G6645" s="5">
        <v>169</v>
      </c>
      <c r="H6645" s="5" t="s">
        <v>30</v>
      </c>
      <c r="I6645" s="5">
        <v>8</v>
      </c>
      <c r="J6645">
        <f xml:space="preserve"> VLOOKUP(B6645,'Dataset-A1'!A:C,3,FALSE)</f>
        <v>1</v>
      </c>
      <c r="K6645">
        <f xml:space="preserve"> YEAR('Dataset-A2'!D6645)</f>
        <v>2018</v>
      </c>
      <c r="L6645">
        <f t="shared" si="309"/>
        <v>10</v>
      </c>
      <c r="M6645" t="str">
        <f xml:space="preserve"> VLOOKUP(B6645,'Dataset-A1'!A:D,4,FALSE)</f>
        <v>CN</v>
      </c>
      <c r="N6645">
        <f t="shared" si="310"/>
        <v>0</v>
      </c>
      <c r="O6645">
        <f t="shared" si="311"/>
        <v>85</v>
      </c>
    </row>
    <row r="6646" spans="1:15">
      <c r="A6646" s="1">
        <v>50118451</v>
      </c>
      <c r="B6646" s="5">
        <v>21165630</v>
      </c>
      <c r="C6646" s="7">
        <v>43297</v>
      </c>
      <c r="D6646" s="7">
        <v>43300</v>
      </c>
      <c r="E6646" s="5" t="s">
        <v>29</v>
      </c>
      <c r="F6646" s="5">
        <v>119</v>
      </c>
      <c r="G6646" s="5">
        <v>56</v>
      </c>
      <c r="H6646" s="5" t="s">
        <v>30</v>
      </c>
      <c r="I6646" s="5">
        <v>8</v>
      </c>
      <c r="J6646">
        <f xml:space="preserve"> VLOOKUP(B6646,'Dataset-A1'!A:C,3,FALSE)</f>
        <v>1</v>
      </c>
      <c r="K6646">
        <f xml:space="preserve"> YEAR('Dataset-A2'!D6646)</f>
        <v>2018</v>
      </c>
      <c r="L6646">
        <f t="shared" si="309"/>
        <v>7</v>
      </c>
      <c r="M6646" t="str">
        <f xml:space="preserve"> VLOOKUP(B6646,'Dataset-A1'!A:D,4,FALSE)</f>
        <v>EN</v>
      </c>
      <c r="N6646">
        <f t="shared" si="310"/>
        <v>3</v>
      </c>
      <c r="O6646">
        <f t="shared" si="311"/>
        <v>63</v>
      </c>
    </row>
    <row r="6647" spans="1:15">
      <c r="A6647" s="1">
        <v>50118501</v>
      </c>
      <c r="B6647" s="5">
        <v>14403569</v>
      </c>
      <c r="C6647" s="7">
        <v>43195</v>
      </c>
      <c r="D6647" s="7">
        <v>43201</v>
      </c>
      <c r="E6647" s="5" t="s">
        <v>29</v>
      </c>
      <c r="F6647" s="5">
        <v>190</v>
      </c>
      <c r="G6647" s="5">
        <v>106</v>
      </c>
      <c r="H6647" s="5" t="s">
        <v>27</v>
      </c>
      <c r="I6647" s="5">
        <v>5</v>
      </c>
      <c r="J6647">
        <f xml:space="preserve"> VLOOKUP(B6647,'Dataset-A1'!A:C,3,FALSE)</f>
        <v>1</v>
      </c>
      <c r="K6647">
        <f xml:space="preserve"> YEAR('Dataset-A2'!D6647)</f>
        <v>2018</v>
      </c>
      <c r="L6647">
        <f t="shared" si="309"/>
        <v>4</v>
      </c>
      <c r="M6647" t="str">
        <f xml:space="preserve"> VLOOKUP(B6647,'Dataset-A1'!A:D,4,FALSE)</f>
        <v>OT</v>
      </c>
      <c r="N6647">
        <f t="shared" si="310"/>
        <v>6</v>
      </c>
      <c r="O6647">
        <f t="shared" si="311"/>
        <v>84</v>
      </c>
    </row>
    <row r="6648" spans="1:15">
      <c r="A6648" s="1">
        <v>50118521</v>
      </c>
      <c r="B6648" s="5">
        <v>5863053</v>
      </c>
      <c r="C6648" s="7">
        <v>43204</v>
      </c>
      <c r="D6648" s="7">
        <v>43207</v>
      </c>
      <c r="E6648" s="5" t="s">
        <v>28</v>
      </c>
      <c r="F6648" s="5">
        <v>532</v>
      </c>
      <c r="G6648" s="5">
        <v>175</v>
      </c>
      <c r="H6648" s="5" t="s">
        <v>30</v>
      </c>
      <c r="I6648" s="5">
        <v>8</v>
      </c>
      <c r="J6648">
        <f xml:space="preserve"> VLOOKUP(B6648,'Dataset-A1'!A:C,3,FALSE)</f>
        <v>0</v>
      </c>
      <c r="K6648">
        <f xml:space="preserve"> YEAR('Dataset-A2'!D6648)</f>
        <v>2018</v>
      </c>
      <c r="L6648">
        <f t="shared" si="309"/>
        <v>4</v>
      </c>
      <c r="M6648" t="str">
        <f xml:space="preserve"> VLOOKUP(B6648,'Dataset-A1'!A:D,4,FALSE)</f>
        <v>CN</v>
      </c>
      <c r="N6648">
        <f t="shared" si="310"/>
        <v>3</v>
      </c>
      <c r="O6648">
        <f t="shared" si="311"/>
        <v>357</v>
      </c>
    </row>
    <row r="6649" spans="1:15">
      <c r="A6649" s="1">
        <v>50118571</v>
      </c>
      <c r="B6649" s="5">
        <v>11955603</v>
      </c>
      <c r="C6649" s="7">
        <v>43327</v>
      </c>
      <c r="D6649" s="7">
        <v>43328</v>
      </c>
      <c r="E6649" s="5" t="s">
        <v>29</v>
      </c>
      <c r="F6649" s="5">
        <v>1201</v>
      </c>
      <c r="G6649" s="5">
        <v>837</v>
      </c>
      <c r="H6649" s="5" t="s">
        <v>30</v>
      </c>
      <c r="I6649" s="5">
        <v>7</v>
      </c>
      <c r="J6649">
        <f xml:space="preserve"> VLOOKUP(B6649,'Dataset-A1'!A:C,3,FALSE)</f>
        <v>0</v>
      </c>
      <c r="K6649">
        <f xml:space="preserve"> YEAR('Dataset-A2'!D6649)</f>
        <v>2018</v>
      </c>
      <c r="L6649">
        <f t="shared" si="309"/>
        <v>8</v>
      </c>
      <c r="M6649" t="str">
        <f xml:space="preserve"> VLOOKUP(B6649,'Dataset-A1'!A:D,4,FALSE)</f>
        <v>OT</v>
      </c>
      <c r="N6649">
        <f t="shared" si="310"/>
        <v>1</v>
      </c>
      <c r="O6649">
        <f t="shared" si="311"/>
        <v>364</v>
      </c>
    </row>
    <row r="6650" spans="1:15">
      <c r="A6650" s="1">
        <v>50118621</v>
      </c>
      <c r="B6650" s="5">
        <v>19159750</v>
      </c>
      <c r="C6650" s="7">
        <v>43363</v>
      </c>
      <c r="D6650" s="7">
        <v>43369</v>
      </c>
      <c r="E6650" s="5" t="s">
        <v>28</v>
      </c>
      <c r="F6650" s="5">
        <v>911</v>
      </c>
      <c r="G6650" s="5">
        <v>611</v>
      </c>
      <c r="H6650" s="5" t="s">
        <v>27</v>
      </c>
      <c r="I6650" s="5">
        <v>1</v>
      </c>
      <c r="J6650">
        <f xml:space="preserve"> VLOOKUP(B6650,'Dataset-A1'!A:C,3,FALSE)</f>
        <v>1</v>
      </c>
      <c r="K6650">
        <f xml:space="preserve"> YEAR('Dataset-A2'!D6650)</f>
        <v>2018</v>
      </c>
      <c r="L6650">
        <f t="shared" si="309"/>
        <v>9</v>
      </c>
      <c r="M6650" t="str">
        <f xml:space="preserve"> VLOOKUP(B6650,'Dataset-A1'!A:D,4,FALSE)</f>
        <v>CN</v>
      </c>
      <c r="N6650">
        <f t="shared" si="310"/>
        <v>6</v>
      </c>
      <c r="O6650">
        <f t="shared" si="311"/>
        <v>300</v>
      </c>
    </row>
    <row r="6651" spans="1:15">
      <c r="A6651" s="1">
        <v>50118641</v>
      </c>
      <c r="B6651" s="5">
        <v>8756082</v>
      </c>
      <c r="C6651" s="7">
        <v>43192</v>
      </c>
      <c r="D6651" s="7">
        <v>43196</v>
      </c>
      <c r="E6651" s="5" t="s">
        <v>23</v>
      </c>
      <c r="F6651" s="5">
        <v>135</v>
      </c>
      <c r="G6651" s="5">
        <v>53</v>
      </c>
      <c r="H6651" s="5" t="s">
        <v>32</v>
      </c>
      <c r="I6651" s="5">
        <v>2</v>
      </c>
      <c r="J6651">
        <f xml:space="preserve"> VLOOKUP(B6651,'Dataset-A1'!A:C,3,FALSE)</f>
        <v>0</v>
      </c>
      <c r="K6651">
        <f xml:space="preserve"> YEAR('Dataset-A2'!D6651)</f>
        <v>2018</v>
      </c>
      <c r="L6651">
        <f t="shared" si="309"/>
        <v>4</v>
      </c>
      <c r="M6651" t="str">
        <f xml:space="preserve"> VLOOKUP(B6651,'Dataset-A1'!A:D,4,FALSE)</f>
        <v>CN</v>
      </c>
      <c r="N6651">
        <f t="shared" si="310"/>
        <v>4</v>
      </c>
      <c r="O6651">
        <f t="shared" si="311"/>
        <v>82</v>
      </c>
    </row>
    <row r="6652" spans="1:15">
      <c r="A6652" s="1">
        <v>50118651</v>
      </c>
      <c r="B6652" s="5">
        <v>21166546</v>
      </c>
      <c r="C6652" s="7">
        <v>43364</v>
      </c>
      <c r="D6652" s="7">
        <v>43371</v>
      </c>
      <c r="E6652" s="5" t="s">
        <v>23</v>
      </c>
      <c r="F6652" s="5">
        <v>459</v>
      </c>
      <c r="G6652" s="5">
        <v>256</v>
      </c>
      <c r="H6652" s="5" t="s">
        <v>32</v>
      </c>
      <c r="I6652" s="5">
        <v>10</v>
      </c>
      <c r="J6652">
        <f xml:space="preserve"> VLOOKUP(B6652,'Dataset-A1'!A:C,3,FALSE)</f>
        <v>1</v>
      </c>
      <c r="K6652">
        <f xml:space="preserve"> YEAR('Dataset-A2'!D6652)</f>
        <v>2018</v>
      </c>
      <c r="L6652">
        <f t="shared" si="309"/>
        <v>9</v>
      </c>
      <c r="M6652" t="str">
        <f xml:space="preserve"> VLOOKUP(B6652,'Dataset-A1'!A:D,4,FALSE)</f>
        <v>EN</v>
      </c>
      <c r="N6652">
        <f t="shared" si="310"/>
        <v>7</v>
      </c>
      <c r="O6652">
        <f t="shared" si="311"/>
        <v>203</v>
      </c>
    </row>
    <row r="6653" spans="1:15">
      <c r="A6653" s="1">
        <v>50118681</v>
      </c>
      <c r="B6653" s="5">
        <v>21164179</v>
      </c>
      <c r="C6653" s="7">
        <v>43073</v>
      </c>
      <c r="D6653" s="7">
        <v>43079</v>
      </c>
      <c r="E6653" s="5" t="s">
        <v>29</v>
      </c>
      <c r="F6653" s="5">
        <v>740</v>
      </c>
      <c r="G6653" s="5">
        <v>484</v>
      </c>
      <c r="H6653" s="5" t="s">
        <v>27</v>
      </c>
      <c r="I6653" s="5">
        <v>1</v>
      </c>
      <c r="J6653">
        <f xml:space="preserve"> VLOOKUP(B6653,'Dataset-A1'!A:C,3,FALSE)</f>
        <v>1</v>
      </c>
      <c r="K6653">
        <f xml:space="preserve"> YEAR('Dataset-A2'!D6653)</f>
        <v>2017</v>
      </c>
      <c r="L6653">
        <f t="shared" si="309"/>
        <v>12</v>
      </c>
      <c r="M6653" t="str">
        <f xml:space="preserve"> VLOOKUP(B6653,'Dataset-A1'!A:D,4,FALSE)</f>
        <v>CN</v>
      </c>
      <c r="N6653">
        <f t="shared" si="310"/>
        <v>6</v>
      </c>
      <c r="O6653">
        <f t="shared" si="311"/>
        <v>256</v>
      </c>
    </row>
    <row r="6654" spans="1:15">
      <c r="A6654" s="1">
        <v>50118691</v>
      </c>
      <c r="B6654" s="5">
        <v>5889384</v>
      </c>
      <c r="C6654" s="7">
        <v>43345</v>
      </c>
      <c r="D6654" s="7">
        <v>43350</v>
      </c>
      <c r="E6654" s="5" t="s">
        <v>28</v>
      </c>
      <c r="F6654" s="5">
        <v>942</v>
      </c>
      <c r="G6654" s="5">
        <v>192</v>
      </c>
      <c r="H6654" s="5" t="s">
        <v>30</v>
      </c>
      <c r="I6654" s="5">
        <v>9</v>
      </c>
      <c r="J6654">
        <f xml:space="preserve"> VLOOKUP(B6654,'Dataset-A1'!A:C,3,FALSE)</f>
        <v>1</v>
      </c>
      <c r="K6654">
        <f xml:space="preserve"> YEAR('Dataset-A2'!D6654)</f>
        <v>2018</v>
      </c>
      <c r="L6654">
        <f t="shared" si="309"/>
        <v>9</v>
      </c>
      <c r="M6654" t="str">
        <f xml:space="preserve"> VLOOKUP(B6654,'Dataset-A1'!A:D,4,FALSE)</f>
        <v>EN</v>
      </c>
      <c r="N6654">
        <f t="shared" si="310"/>
        <v>5</v>
      </c>
      <c r="O6654">
        <f t="shared" si="311"/>
        <v>750</v>
      </c>
    </row>
    <row r="6655" spans="1:15">
      <c r="A6655" s="1">
        <v>50118701</v>
      </c>
      <c r="B6655" s="5">
        <v>4423471</v>
      </c>
      <c r="C6655" s="7">
        <v>43124</v>
      </c>
      <c r="D6655" s="7">
        <v>43125</v>
      </c>
      <c r="E6655" s="5" t="s">
        <v>29</v>
      </c>
      <c r="F6655" s="5">
        <v>235</v>
      </c>
      <c r="G6655" s="5">
        <v>91</v>
      </c>
      <c r="H6655" s="5" t="s">
        <v>32</v>
      </c>
      <c r="I6655" s="5">
        <v>1</v>
      </c>
      <c r="J6655">
        <f xml:space="preserve"> VLOOKUP(B6655,'Dataset-A1'!A:C,3,FALSE)</f>
        <v>1</v>
      </c>
      <c r="K6655">
        <f xml:space="preserve"> YEAR('Dataset-A2'!D6655)</f>
        <v>2018</v>
      </c>
      <c r="L6655">
        <f t="shared" si="309"/>
        <v>1</v>
      </c>
      <c r="M6655" t="str">
        <f xml:space="preserve"> VLOOKUP(B6655,'Dataset-A1'!A:D,4,FALSE)</f>
        <v>OT</v>
      </c>
      <c r="N6655">
        <f t="shared" si="310"/>
        <v>1</v>
      </c>
      <c r="O6655">
        <f t="shared" si="311"/>
        <v>144</v>
      </c>
    </row>
    <row r="6656" spans="1:15">
      <c r="A6656" s="1">
        <v>50118731</v>
      </c>
      <c r="B6656" s="5">
        <v>15195742</v>
      </c>
      <c r="C6656" s="7">
        <v>43074</v>
      </c>
      <c r="D6656" s="7">
        <v>43076</v>
      </c>
      <c r="E6656" s="5" t="s">
        <v>28</v>
      </c>
      <c r="F6656" s="5">
        <v>896</v>
      </c>
      <c r="G6656" s="5">
        <v>492</v>
      </c>
      <c r="H6656" s="5" t="s">
        <v>30</v>
      </c>
      <c r="I6656" s="5">
        <v>5</v>
      </c>
      <c r="J6656">
        <f xml:space="preserve"> VLOOKUP(B6656,'Dataset-A1'!A:C,3,FALSE)</f>
        <v>0</v>
      </c>
      <c r="K6656">
        <f xml:space="preserve"> YEAR('Dataset-A2'!D6656)</f>
        <v>2017</v>
      </c>
      <c r="L6656">
        <f t="shared" si="309"/>
        <v>12</v>
      </c>
      <c r="M6656" t="str">
        <f xml:space="preserve"> VLOOKUP(B6656,'Dataset-A1'!A:D,4,FALSE)</f>
        <v>CN</v>
      </c>
      <c r="N6656">
        <f t="shared" si="310"/>
        <v>2</v>
      </c>
      <c r="O6656">
        <f t="shared" si="311"/>
        <v>404</v>
      </c>
    </row>
    <row r="6657" spans="1:15">
      <c r="A6657" s="1">
        <v>50118771</v>
      </c>
      <c r="B6657" s="5">
        <v>21173647</v>
      </c>
      <c r="C6657" s="7">
        <v>43261</v>
      </c>
      <c r="D6657" s="7">
        <v>43263</v>
      </c>
      <c r="E6657" s="5" t="s">
        <v>29</v>
      </c>
      <c r="F6657" s="5">
        <v>284</v>
      </c>
      <c r="G6657" s="5">
        <v>195</v>
      </c>
      <c r="H6657" s="5" t="s">
        <v>27</v>
      </c>
      <c r="I6657" s="5">
        <v>8</v>
      </c>
      <c r="J6657">
        <f xml:space="preserve"> VLOOKUP(B6657,'Dataset-A1'!A:C,3,FALSE)</f>
        <v>0</v>
      </c>
      <c r="K6657">
        <f xml:space="preserve"> YEAR('Dataset-A2'!D6657)</f>
        <v>2018</v>
      </c>
      <c r="L6657">
        <f t="shared" si="309"/>
        <v>6</v>
      </c>
      <c r="M6657" t="str">
        <f xml:space="preserve"> VLOOKUP(B6657,'Dataset-A1'!A:D,4,FALSE)</f>
        <v>CN</v>
      </c>
      <c r="N6657">
        <f t="shared" si="310"/>
        <v>2</v>
      </c>
      <c r="O6657">
        <f t="shared" si="311"/>
        <v>89</v>
      </c>
    </row>
    <row r="6658" spans="1:15">
      <c r="A6658" s="1">
        <v>50118801</v>
      </c>
      <c r="B6658" s="5">
        <v>21173962</v>
      </c>
      <c r="C6658" s="7">
        <v>43306</v>
      </c>
      <c r="D6658" s="7">
        <v>43311</v>
      </c>
      <c r="E6658" s="5" t="s">
        <v>29</v>
      </c>
      <c r="F6658" s="5">
        <v>33880</v>
      </c>
      <c r="G6658" s="5">
        <v>7522</v>
      </c>
      <c r="H6658" s="5" t="s">
        <v>25</v>
      </c>
      <c r="I6658" s="5">
        <v>7</v>
      </c>
      <c r="J6658">
        <f xml:space="preserve"> VLOOKUP(B6658,'Dataset-A1'!A:C,3,FALSE)</f>
        <v>0</v>
      </c>
      <c r="K6658">
        <f xml:space="preserve"> YEAR('Dataset-A2'!D6658)</f>
        <v>2018</v>
      </c>
      <c r="L6658">
        <f t="shared" si="309"/>
        <v>7</v>
      </c>
      <c r="M6658" t="str">
        <f xml:space="preserve"> VLOOKUP(B6658,'Dataset-A1'!A:D,4,FALSE)</f>
        <v>OT</v>
      </c>
      <c r="N6658">
        <f t="shared" si="310"/>
        <v>5</v>
      </c>
      <c r="O6658">
        <f t="shared" si="311"/>
        <v>26358</v>
      </c>
    </row>
    <row r="6659" spans="1:15">
      <c r="A6659" s="1">
        <v>50118821</v>
      </c>
      <c r="B6659" s="5">
        <v>21170192</v>
      </c>
      <c r="C6659" s="7">
        <v>43076</v>
      </c>
      <c r="D6659" s="7">
        <v>43082</v>
      </c>
      <c r="E6659" s="5" t="s">
        <v>29</v>
      </c>
      <c r="F6659" s="5">
        <v>1035</v>
      </c>
      <c r="G6659" s="5">
        <v>384</v>
      </c>
      <c r="H6659" s="5" t="s">
        <v>30</v>
      </c>
      <c r="I6659" s="5">
        <v>5</v>
      </c>
      <c r="J6659">
        <f xml:space="preserve"> VLOOKUP(B6659,'Dataset-A1'!A:C,3,FALSE)</f>
        <v>1</v>
      </c>
      <c r="K6659">
        <f xml:space="preserve"> YEAR('Dataset-A2'!D6659)</f>
        <v>2017</v>
      </c>
      <c r="L6659">
        <f t="shared" ref="L6659:L6722" si="312">MONTH(D6659)</f>
        <v>12</v>
      </c>
      <c r="M6659" t="str">
        <f xml:space="preserve"> VLOOKUP(B6659,'Dataset-A1'!A:D,4,FALSE)</f>
        <v>CN</v>
      </c>
      <c r="N6659">
        <f t="shared" ref="N6659:N6722" si="313">D6659-C6659</f>
        <v>6</v>
      </c>
      <c r="O6659">
        <f t="shared" ref="O6659:O6722" si="314" xml:space="preserve"> F6659-G6659</f>
        <v>651</v>
      </c>
    </row>
    <row r="6660" spans="1:15">
      <c r="A6660" s="1">
        <v>50118831</v>
      </c>
      <c r="B6660" s="5">
        <v>21172769</v>
      </c>
      <c r="C6660" s="7">
        <v>43285</v>
      </c>
      <c r="D6660" s="7">
        <v>43287</v>
      </c>
      <c r="E6660" s="5" t="s">
        <v>23</v>
      </c>
      <c r="F6660" s="5">
        <v>349</v>
      </c>
      <c r="G6660" s="5">
        <v>148</v>
      </c>
      <c r="H6660" s="5" t="s">
        <v>32</v>
      </c>
      <c r="I6660" s="5">
        <v>19</v>
      </c>
      <c r="J6660">
        <f xml:space="preserve"> VLOOKUP(B6660,'Dataset-A1'!A:C,3,FALSE)</f>
        <v>0</v>
      </c>
      <c r="K6660">
        <f xml:space="preserve"> YEAR('Dataset-A2'!D6660)</f>
        <v>2018</v>
      </c>
      <c r="L6660">
        <f t="shared" si="312"/>
        <v>7</v>
      </c>
      <c r="M6660" t="str">
        <f xml:space="preserve"> VLOOKUP(B6660,'Dataset-A1'!A:D,4,FALSE)</f>
        <v>CN</v>
      </c>
      <c r="N6660">
        <f t="shared" si="313"/>
        <v>2</v>
      </c>
      <c r="O6660">
        <f t="shared" si="314"/>
        <v>201</v>
      </c>
    </row>
    <row r="6661" spans="1:15">
      <c r="A6661" s="1">
        <v>50118841</v>
      </c>
      <c r="B6661" s="5">
        <v>20964189</v>
      </c>
      <c r="C6661" s="7">
        <v>43114</v>
      </c>
      <c r="D6661" s="7">
        <v>43119</v>
      </c>
      <c r="E6661" s="5" t="s">
        <v>29</v>
      </c>
      <c r="F6661" s="5">
        <v>579</v>
      </c>
      <c r="G6661" s="5">
        <v>165</v>
      </c>
      <c r="H6661" s="5" t="s">
        <v>25</v>
      </c>
      <c r="I6661" s="5">
        <v>8</v>
      </c>
      <c r="J6661">
        <f xml:space="preserve"> VLOOKUP(B6661,'Dataset-A1'!A:C,3,FALSE)</f>
        <v>0</v>
      </c>
      <c r="K6661">
        <f xml:space="preserve"> YEAR('Dataset-A2'!D6661)</f>
        <v>2018</v>
      </c>
      <c r="L6661">
        <f t="shared" si="312"/>
        <v>1</v>
      </c>
      <c r="M6661" t="str">
        <f xml:space="preserve"> VLOOKUP(B6661,'Dataset-A1'!A:D,4,FALSE)</f>
        <v>EN</v>
      </c>
      <c r="N6661">
        <f t="shared" si="313"/>
        <v>5</v>
      </c>
      <c r="O6661">
        <f t="shared" si="314"/>
        <v>414</v>
      </c>
    </row>
    <row r="6662" spans="1:15">
      <c r="A6662" s="1">
        <v>50118891</v>
      </c>
      <c r="B6662" s="5">
        <v>9161847</v>
      </c>
      <c r="C6662" s="7">
        <v>43111</v>
      </c>
      <c r="D6662" s="7">
        <v>43112</v>
      </c>
      <c r="E6662" s="5" t="s">
        <v>29</v>
      </c>
      <c r="F6662" s="5">
        <v>676</v>
      </c>
      <c r="G6662" s="5">
        <v>376</v>
      </c>
      <c r="H6662" s="5" t="s">
        <v>27</v>
      </c>
      <c r="I6662" s="5">
        <v>1</v>
      </c>
      <c r="J6662">
        <f xml:space="preserve"> VLOOKUP(B6662,'Dataset-A1'!A:C,3,FALSE)</f>
        <v>0</v>
      </c>
      <c r="K6662">
        <f xml:space="preserve"> YEAR('Dataset-A2'!D6662)</f>
        <v>2018</v>
      </c>
      <c r="L6662">
        <f t="shared" si="312"/>
        <v>1</v>
      </c>
      <c r="M6662" t="str">
        <f xml:space="preserve"> VLOOKUP(B6662,'Dataset-A1'!A:D,4,FALSE)</f>
        <v>EN</v>
      </c>
      <c r="N6662">
        <f t="shared" si="313"/>
        <v>1</v>
      </c>
      <c r="O6662">
        <f t="shared" si="314"/>
        <v>300</v>
      </c>
    </row>
    <row r="6663" spans="1:15">
      <c r="A6663" s="1">
        <v>50118901</v>
      </c>
      <c r="B6663" s="5">
        <v>17238335</v>
      </c>
      <c r="C6663" s="7">
        <v>43089</v>
      </c>
      <c r="D6663" s="7">
        <v>43093</v>
      </c>
      <c r="E6663" s="5" t="s">
        <v>23</v>
      </c>
      <c r="F6663" s="5">
        <v>1180</v>
      </c>
      <c r="G6663" s="5">
        <v>564</v>
      </c>
      <c r="H6663" s="5" t="s">
        <v>32</v>
      </c>
      <c r="I6663" s="5">
        <v>3</v>
      </c>
      <c r="J6663">
        <f xml:space="preserve"> VLOOKUP(B6663,'Dataset-A1'!A:C,3,FALSE)</f>
        <v>1</v>
      </c>
      <c r="K6663">
        <f xml:space="preserve"> YEAR('Dataset-A2'!D6663)</f>
        <v>2017</v>
      </c>
      <c r="L6663">
        <f t="shared" si="312"/>
        <v>12</v>
      </c>
      <c r="M6663" t="str">
        <f xml:space="preserve"> VLOOKUP(B6663,'Dataset-A1'!A:D,4,FALSE)</f>
        <v>OT</v>
      </c>
      <c r="N6663">
        <f t="shared" si="313"/>
        <v>4</v>
      </c>
      <c r="O6663">
        <f t="shared" si="314"/>
        <v>616</v>
      </c>
    </row>
    <row r="6664" spans="1:15">
      <c r="A6664" s="1">
        <v>50118931</v>
      </c>
      <c r="B6664" s="5">
        <v>8420751</v>
      </c>
      <c r="C6664" s="7">
        <v>43118</v>
      </c>
      <c r="D6664" s="7">
        <v>43125</v>
      </c>
      <c r="E6664" s="5" t="s">
        <v>28</v>
      </c>
      <c r="F6664" s="5">
        <v>609</v>
      </c>
      <c r="G6664" s="5">
        <v>370</v>
      </c>
      <c r="H6664" s="5" t="s">
        <v>30</v>
      </c>
      <c r="I6664" s="5">
        <v>1</v>
      </c>
      <c r="J6664">
        <f xml:space="preserve"> VLOOKUP(B6664,'Dataset-A1'!A:C,3,FALSE)</f>
        <v>0</v>
      </c>
      <c r="K6664">
        <f xml:space="preserve"> YEAR('Dataset-A2'!D6664)</f>
        <v>2018</v>
      </c>
      <c r="L6664">
        <f t="shared" si="312"/>
        <v>1</v>
      </c>
      <c r="M6664" t="str">
        <f xml:space="preserve"> VLOOKUP(B6664,'Dataset-A1'!A:D,4,FALSE)</f>
        <v>OT</v>
      </c>
      <c r="N6664">
        <f t="shared" si="313"/>
        <v>7</v>
      </c>
      <c r="O6664">
        <f t="shared" si="314"/>
        <v>239</v>
      </c>
    </row>
    <row r="6665" spans="1:15">
      <c r="A6665" s="1">
        <v>50118951</v>
      </c>
      <c r="B6665" s="5">
        <v>4542435</v>
      </c>
      <c r="C6665" s="7">
        <v>43391</v>
      </c>
      <c r="D6665" s="7">
        <v>43393</v>
      </c>
      <c r="E6665" s="5" t="s">
        <v>23</v>
      </c>
      <c r="F6665" s="5">
        <v>1498</v>
      </c>
      <c r="G6665" s="5">
        <v>984</v>
      </c>
      <c r="H6665" s="5" t="s">
        <v>25</v>
      </c>
      <c r="I6665" s="5">
        <v>6</v>
      </c>
      <c r="J6665">
        <f xml:space="preserve"> VLOOKUP(B6665,'Dataset-A1'!A:C,3,FALSE)</f>
        <v>1</v>
      </c>
      <c r="K6665">
        <f xml:space="preserve"> YEAR('Dataset-A2'!D6665)</f>
        <v>2018</v>
      </c>
      <c r="L6665">
        <f t="shared" si="312"/>
        <v>10</v>
      </c>
      <c r="M6665" t="str">
        <f xml:space="preserve"> VLOOKUP(B6665,'Dataset-A1'!A:D,4,FALSE)</f>
        <v>OT</v>
      </c>
      <c r="N6665">
        <f t="shared" si="313"/>
        <v>2</v>
      </c>
      <c r="O6665">
        <f t="shared" si="314"/>
        <v>514</v>
      </c>
    </row>
    <row r="6666" spans="1:15">
      <c r="A6666" s="1">
        <v>50118981</v>
      </c>
      <c r="B6666" s="5">
        <v>12354820</v>
      </c>
      <c r="C6666" s="7">
        <v>43391</v>
      </c>
      <c r="D6666" s="7">
        <v>43393</v>
      </c>
      <c r="E6666" s="5" t="s">
        <v>29</v>
      </c>
      <c r="F6666" s="5">
        <v>162</v>
      </c>
      <c r="G6666" s="5">
        <v>66</v>
      </c>
      <c r="H6666" s="5" t="s">
        <v>27</v>
      </c>
      <c r="I6666" s="5">
        <v>1</v>
      </c>
      <c r="J6666">
        <f xml:space="preserve"> VLOOKUP(B6666,'Dataset-A1'!A:C,3,FALSE)</f>
        <v>1</v>
      </c>
      <c r="K6666">
        <f xml:space="preserve"> YEAR('Dataset-A2'!D6666)</f>
        <v>2018</v>
      </c>
      <c r="L6666">
        <f t="shared" si="312"/>
        <v>10</v>
      </c>
      <c r="M6666" t="str">
        <f xml:space="preserve"> VLOOKUP(B6666,'Dataset-A1'!A:D,4,FALSE)</f>
        <v>OT</v>
      </c>
      <c r="N6666">
        <f t="shared" si="313"/>
        <v>2</v>
      </c>
      <c r="O6666">
        <f t="shared" si="314"/>
        <v>96</v>
      </c>
    </row>
    <row r="6667" spans="1:15">
      <c r="A6667" s="1">
        <v>50119001</v>
      </c>
      <c r="B6667" s="5">
        <v>12644704</v>
      </c>
      <c r="C6667" s="7">
        <v>43321</v>
      </c>
      <c r="D6667" s="7">
        <v>43324</v>
      </c>
      <c r="E6667" s="5" t="s">
        <v>23</v>
      </c>
      <c r="F6667" s="5">
        <v>314</v>
      </c>
      <c r="G6667" s="5">
        <v>132</v>
      </c>
      <c r="H6667" s="5" t="s">
        <v>27</v>
      </c>
      <c r="I6667" s="5">
        <v>2</v>
      </c>
      <c r="J6667">
        <f xml:space="preserve"> VLOOKUP(B6667,'Dataset-A1'!A:C,3,FALSE)</f>
        <v>1</v>
      </c>
      <c r="K6667">
        <f xml:space="preserve"> YEAR('Dataset-A2'!D6667)</f>
        <v>2018</v>
      </c>
      <c r="L6667">
        <f t="shared" si="312"/>
        <v>8</v>
      </c>
      <c r="M6667" t="str">
        <f xml:space="preserve"> VLOOKUP(B6667,'Dataset-A1'!A:D,4,FALSE)</f>
        <v>CN</v>
      </c>
      <c r="N6667">
        <f t="shared" si="313"/>
        <v>3</v>
      </c>
      <c r="O6667">
        <f t="shared" si="314"/>
        <v>182</v>
      </c>
    </row>
    <row r="6668" spans="1:15">
      <c r="A6668" s="1">
        <v>50119021</v>
      </c>
      <c r="B6668" s="5">
        <v>20937361</v>
      </c>
      <c r="C6668" s="7">
        <v>43272</v>
      </c>
      <c r="D6668" s="7">
        <v>43279</v>
      </c>
      <c r="E6668" s="5" t="s">
        <v>23</v>
      </c>
      <c r="F6668" s="5">
        <v>406</v>
      </c>
      <c r="G6668" s="5">
        <v>253</v>
      </c>
      <c r="H6668" s="5" t="s">
        <v>30</v>
      </c>
      <c r="I6668" s="5">
        <v>4</v>
      </c>
      <c r="J6668">
        <f xml:space="preserve"> VLOOKUP(B6668,'Dataset-A1'!A:C,3,FALSE)</f>
        <v>1</v>
      </c>
      <c r="K6668">
        <f xml:space="preserve"> YEAR('Dataset-A2'!D6668)</f>
        <v>2018</v>
      </c>
      <c r="L6668">
        <f t="shared" si="312"/>
        <v>6</v>
      </c>
      <c r="M6668" t="str">
        <f xml:space="preserve"> VLOOKUP(B6668,'Dataset-A1'!A:D,4,FALSE)</f>
        <v>OT</v>
      </c>
      <c r="N6668">
        <f t="shared" si="313"/>
        <v>7</v>
      </c>
      <c r="O6668">
        <f t="shared" si="314"/>
        <v>153</v>
      </c>
    </row>
    <row r="6669" spans="1:15">
      <c r="A6669" s="1">
        <v>50119051</v>
      </c>
      <c r="B6669" s="5">
        <v>21107861</v>
      </c>
      <c r="C6669" s="7">
        <v>43355</v>
      </c>
      <c r="D6669" s="7">
        <v>43358</v>
      </c>
      <c r="E6669" s="5" t="s">
        <v>33</v>
      </c>
      <c r="F6669" s="5">
        <v>153</v>
      </c>
      <c r="G6669" s="5">
        <v>76</v>
      </c>
      <c r="H6669" s="5" t="s">
        <v>25</v>
      </c>
      <c r="I6669" s="5">
        <v>14</v>
      </c>
      <c r="J6669">
        <f xml:space="preserve"> VLOOKUP(B6669,'Dataset-A1'!A:C,3,FALSE)</f>
        <v>1</v>
      </c>
      <c r="K6669">
        <f xml:space="preserve"> YEAR('Dataset-A2'!D6669)</f>
        <v>2018</v>
      </c>
      <c r="L6669">
        <f t="shared" si="312"/>
        <v>9</v>
      </c>
      <c r="M6669" t="str">
        <f xml:space="preserve"> VLOOKUP(B6669,'Dataset-A1'!A:D,4,FALSE)</f>
        <v>OT</v>
      </c>
      <c r="N6669">
        <f t="shared" si="313"/>
        <v>3</v>
      </c>
      <c r="O6669">
        <f t="shared" si="314"/>
        <v>77</v>
      </c>
    </row>
    <row r="6670" spans="1:15">
      <c r="A6670" s="1">
        <v>50119091</v>
      </c>
      <c r="B6670" s="5">
        <v>20901553</v>
      </c>
      <c r="C6670" s="7">
        <v>43097</v>
      </c>
      <c r="D6670" s="7">
        <v>43101</v>
      </c>
      <c r="E6670" s="5" t="s">
        <v>33</v>
      </c>
      <c r="F6670" s="5">
        <v>614</v>
      </c>
      <c r="G6670" s="5">
        <v>400</v>
      </c>
      <c r="H6670" s="5" t="s">
        <v>30</v>
      </c>
      <c r="I6670" s="5">
        <v>9</v>
      </c>
      <c r="J6670">
        <f xml:space="preserve"> VLOOKUP(B6670,'Dataset-A1'!A:C,3,FALSE)</f>
        <v>1</v>
      </c>
      <c r="K6670">
        <f xml:space="preserve"> YEAR('Dataset-A2'!D6670)</f>
        <v>2018</v>
      </c>
      <c r="L6670">
        <f t="shared" si="312"/>
        <v>1</v>
      </c>
      <c r="M6670" t="str">
        <f xml:space="preserve"> VLOOKUP(B6670,'Dataset-A1'!A:D,4,FALSE)</f>
        <v>CN</v>
      </c>
      <c r="N6670">
        <f t="shared" si="313"/>
        <v>4</v>
      </c>
      <c r="O6670">
        <f t="shared" si="314"/>
        <v>214</v>
      </c>
    </row>
    <row r="6671" spans="1:15">
      <c r="A6671" s="1">
        <v>50119121</v>
      </c>
      <c r="B6671" s="5">
        <v>7163989</v>
      </c>
      <c r="C6671" s="7">
        <v>43428</v>
      </c>
      <c r="D6671" s="7">
        <v>43432</v>
      </c>
      <c r="E6671" s="5" t="s">
        <v>29</v>
      </c>
      <c r="F6671" s="5">
        <v>850</v>
      </c>
      <c r="G6671" s="5">
        <v>387</v>
      </c>
      <c r="H6671" s="5" t="s">
        <v>30</v>
      </c>
      <c r="I6671" s="5">
        <v>2</v>
      </c>
      <c r="J6671">
        <f xml:space="preserve"> VLOOKUP(B6671,'Dataset-A1'!A:C,3,FALSE)</f>
        <v>0</v>
      </c>
      <c r="K6671">
        <f xml:space="preserve"> YEAR('Dataset-A2'!D6671)</f>
        <v>2018</v>
      </c>
      <c r="L6671">
        <f t="shared" si="312"/>
        <v>11</v>
      </c>
      <c r="M6671" t="str">
        <f xml:space="preserve"> VLOOKUP(B6671,'Dataset-A1'!A:D,4,FALSE)</f>
        <v>EN</v>
      </c>
      <c r="N6671">
        <f t="shared" si="313"/>
        <v>4</v>
      </c>
      <c r="O6671">
        <f t="shared" si="314"/>
        <v>463</v>
      </c>
    </row>
    <row r="6672" spans="1:15">
      <c r="A6672" s="1">
        <v>50119131</v>
      </c>
      <c r="B6672" s="5">
        <v>14285741</v>
      </c>
      <c r="C6672" s="7">
        <v>43266</v>
      </c>
      <c r="D6672" s="7">
        <v>43268</v>
      </c>
      <c r="E6672" s="5" t="s">
        <v>23</v>
      </c>
      <c r="F6672" s="5">
        <v>882</v>
      </c>
      <c r="G6672" s="5">
        <v>368</v>
      </c>
      <c r="H6672" s="5" t="s">
        <v>30</v>
      </c>
      <c r="I6672" s="5">
        <v>1</v>
      </c>
      <c r="J6672">
        <f xml:space="preserve"> VLOOKUP(B6672,'Dataset-A1'!A:C,3,FALSE)</f>
        <v>0</v>
      </c>
      <c r="K6672">
        <f xml:space="preserve"> YEAR('Dataset-A2'!D6672)</f>
        <v>2018</v>
      </c>
      <c r="L6672">
        <f t="shared" si="312"/>
        <v>6</v>
      </c>
      <c r="M6672" t="str">
        <f xml:space="preserve"> VLOOKUP(B6672,'Dataset-A1'!A:D,4,FALSE)</f>
        <v>CN</v>
      </c>
      <c r="N6672">
        <f t="shared" si="313"/>
        <v>2</v>
      </c>
      <c r="O6672">
        <f t="shared" si="314"/>
        <v>514</v>
      </c>
    </row>
    <row r="6673" spans="1:15">
      <c r="A6673" s="1">
        <v>50119141</v>
      </c>
      <c r="B6673" s="5">
        <v>4578424</v>
      </c>
      <c r="C6673" s="7">
        <v>43238</v>
      </c>
      <c r="D6673" s="7">
        <v>43239</v>
      </c>
      <c r="E6673" s="5" t="s">
        <v>29</v>
      </c>
      <c r="F6673" s="5">
        <v>805</v>
      </c>
      <c r="G6673" s="5">
        <v>289</v>
      </c>
      <c r="H6673" s="5" t="s">
        <v>27</v>
      </c>
      <c r="I6673" s="5">
        <v>12</v>
      </c>
      <c r="J6673">
        <f xml:space="preserve"> VLOOKUP(B6673,'Dataset-A1'!A:C,3,FALSE)</f>
        <v>1</v>
      </c>
      <c r="K6673">
        <f xml:space="preserve"> YEAR('Dataset-A2'!D6673)</f>
        <v>2018</v>
      </c>
      <c r="L6673">
        <f t="shared" si="312"/>
        <v>5</v>
      </c>
      <c r="M6673" t="str">
        <f xml:space="preserve"> VLOOKUP(B6673,'Dataset-A1'!A:D,4,FALSE)</f>
        <v>CN</v>
      </c>
      <c r="N6673">
        <f t="shared" si="313"/>
        <v>1</v>
      </c>
      <c r="O6673">
        <f t="shared" si="314"/>
        <v>516</v>
      </c>
    </row>
    <row r="6674" spans="1:15">
      <c r="A6674" s="1">
        <v>50119151</v>
      </c>
      <c r="B6674" s="5">
        <v>21172100</v>
      </c>
      <c r="C6674" s="7">
        <v>43423</v>
      </c>
      <c r="D6674" s="7">
        <v>43429</v>
      </c>
      <c r="E6674" s="5" t="s">
        <v>28</v>
      </c>
      <c r="F6674" s="5">
        <v>140</v>
      </c>
      <c r="G6674" s="5">
        <v>65</v>
      </c>
      <c r="H6674" s="5" t="s">
        <v>30</v>
      </c>
      <c r="I6674" s="5">
        <v>6</v>
      </c>
      <c r="J6674">
        <f xml:space="preserve"> VLOOKUP(B6674,'Dataset-A1'!A:C,3,FALSE)</f>
        <v>0</v>
      </c>
      <c r="K6674">
        <f xml:space="preserve"> YEAR('Dataset-A2'!D6674)</f>
        <v>2018</v>
      </c>
      <c r="L6674">
        <f t="shared" si="312"/>
        <v>11</v>
      </c>
      <c r="M6674" t="str">
        <f xml:space="preserve"> VLOOKUP(B6674,'Dataset-A1'!A:D,4,FALSE)</f>
        <v>CN</v>
      </c>
      <c r="N6674">
        <f t="shared" si="313"/>
        <v>6</v>
      </c>
      <c r="O6674">
        <f t="shared" si="314"/>
        <v>75</v>
      </c>
    </row>
    <row r="6675" spans="1:15">
      <c r="A6675" s="1">
        <v>50119161</v>
      </c>
      <c r="B6675" s="5">
        <v>21167768</v>
      </c>
      <c r="C6675" s="7">
        <v>43106</v>
      </c>
      <c r="D6675" s="7">
        <v>43109</v>
      </c>
      <c r="E6675" s="5" t="s">
        <v>23</v>
      </c>
      <c r="F6675" s="5">
        <v>497</v>
      </c>
      <c r="G6675" s="5">
        <v>347</v>
      </c>
      <c r="H6675" s="5" t="s">
        <v>25</v>
      </c>
      <c r="I6675" s="5">
        <v>2</v>
      </c>
      <c r="J6675">
        <f xml:space="preserve"> VLOOKUP(B6675,'Dataset-A1'!A:C,3,FALSE)</f>
        <v>0</v>
      </c>
      <c r="K6675">
        <f xml:space="preserve"> YEAR('Dataset-A2'!D6675)</f>
        <v>2018</v>
      </c>
      <c r="L6675">
        <f t="shared" si="312"/>
        <v>1</v>
      </c>
      <c r="M6675" t="str">
        <f xml:space="preserve"> VLOOKUP(B6675,'Dataset-A1'!A:D,4,FALSE)</f>
        <v>EN</v>
      </c>
      <c r="N6675">
        <f t="shared" si="313"/>
        <v>3</v>
      </c>
      <c r="O6675">
        <f t="shared" si="314"/>
        <v>150</v>
      </c>
    </row>
    <row r="6676" spans="1:15">
      <c r="A6676" s="1">
        <v>50119171</v>
      </c>
      <c r="B6676" s="5">
        <v>1743276</v>
      </c>
      <c r="C6676" s="7">
        <v>43348</v>
      </c>
      <c r="D6676" s="7">
        <v>43352</v>
      </c>
      <c r="E6676" s="5" t="s">
        <v>23</v>
      </c>
      <c r="F6676" s="5">
        <v>693</v>
      </c>
      <c r="G6676" s="5">
        <v>156</v>
      </c>
      <c r="H6676" s="5" t="s">
        <v>30</v>
      </c>
      <c r="I6676" s="5">
        <v>9</v>
      </c>
      <c r="J6676">
        <f xml:space="preserve"> VLOOKUP(B6676,'Dataset-A1'!A:C,3,FALSE)</f>
        <v>1</v>
      </c>
      <c r="K6676">
        <f xml:space="preserve"> YEAR('Dataset-A2'!D6676)</f>
        <v>2018</v>
      </c>
      <c r="L6676">
        <f t="shared" si="312"/>
        <v>9</v>
      </c>
      <c r="M6676" t="str">
        <f xml:space="preserve"> VLOOKUP(B6676,'Dataset-A1'!A:D,4,FALSE)</f>
        <v>EN</v>
      </c>
      <c r="N6676">
        <f t="shared" si="313"/>
        <v>4</v>
      </c>
      <c r="O6676">
        <f t="shared" si="314"/>
        <v>537</v>
      </c>
    </row>
    <row r="6677" spans="1:15">
      <c r="A6677" s="1">
        <v>50119181</v>
      </c>
      <c r="B6677" s="5">
        <v>8662591</v>
      </c>
      <c r="C6677" s="7">
        <v>43121</v>
      </c>
      <c r="D6677" s="7">
        <v>43122</v>
      </c>
      <c r="E6677" s="5" t="s">
        <v>28</v>
      </c>
      <c r="F6677" s="5">
        <v>925</v>
      </c>
      <c r="G6677" s="5">
        <v>328</v>
      </c>
      <c r="H6677" s="5" t="s">
        <v>30</v>
      </c>
      <c r="I6677" s="5">
        <v>12</v>
      </c>
      <c r="J6677">
        <f xml:space="preserve"> VLOOKUP(B6677,'Dataset-A1'!A:C,3,FALSE)</f>
        <v>1</v>
      </c>
      <c r="K6677">
        <f xml:space="preserve"> YEAR('Dataset-A2'!D6677)</f>
        <v>2018</v>
      </c>
      <c r="L6677">
        <f t="shared" si="312"/>
        <v>1</v>
      </c>
      <c r="M6677" t="str">
        <f xml:space="preserve"> VLOOKUP(B6677,'Dataset-A1'!A:D,4,FALSE)</f>
        <v>EN</v>
      </c>
      <c r="N6677">
        <f t="shared" si="313"/>
        <v>1</v>
      </c>
      <c r="O6677">
        <f t="shared" si="314"/>
        <v>597</v>
      </c>
    </row>
    <row r="6678" spans="1:15">
      <c r="A6678" s="1">
        <v>50119221</v>
      </c>
      <c r="B6678" s="5">
        <v>21160715</v>
      </c>
      <c r="C6678" s="7">
        <v>43368</v>
      </c>
      <c r="D6678" s="7">
        <v>43374</v>
      </c>
      <c r="E6678" s="5" t="s">
        <v>33</v>
      </c>
      <c r="F6678" s="5">
        <v>285</v>
      </c>
      <c r="G6678" s="5">
        <v>177</v>
      </c>
      <c r="H6678" s="5" t="s">
        <v>32</v>
      </c>
      <c r="I6678" s="5">
        <v>2</v>
      </c>
      <c r="J6678">
        <f xml:space="preserve"> VLOOKUP(B6678,'Dataset-A1'!A:C,3,FALSE)</f>
        <v>1</v>
      </c>
      <c r="K6678">
        <f xml:space="preserve"> YEAR('Dataset-A2'!D6678)</f>
        <v>2018</v>
      </c>
      <c r="L6678">
        <f t="shared" si="312"/>
        <v>10</v>
      </c>
      <c r="M6678" t="str">
        <f xml:space="preserve"> VLOOKUP(B6678,'Dataset-A1'!A:D,4,FALSE)</f>
        <v>OT</v>
      </c>
      <c r="N6678">
        <f t="shared" si="313"/>
        <v>6</v>
      </c>
      <c r="O6678">
        <f t="shared" si="314"/>
        <v>108</v>
      </c>
    </row>
    <row r="6679" spans="1:15">
      <c r="A6679" s="1">
        <v>50119291</v>
      </c>
      <c r="B6679" s="5">
        <v>5947611</v>
      </c>
      <c r="C6679" s="7">
        <v>43408</v>
      </c>
      <c r="D6679" s="7">
        <v>43414</v>
      </c>
      <c r="E6679" s="5" t="s">
        <v>29</v>
      </c>
      <c r="F6679" s="5">
        <v>398</v>
      </c>
      <c r="G6679" s="5">
        <v>222</v>
      </c>
      <c r="H6679" s="5" t="s">
        <v>30</v>
      </c>
      <c r="I6679" s="5">
        <v>12</v>
      </c>
      <c r="J6679">
        <f xml:space="preserve"> VLOOKUP(B6679,'Dataset-A1'!A:C,3,FALSE)</f>
        <v>1</v>
      </c>
      <c r="K6679">
        <f xml:space="preserve"> YEAR('Dataset-A2'!D6679)</f>
        <v>2018</v>
      </c>
      <c r="L6679">
        <f t="shared" si="312"/>
        <v>11</v>
      </c>
      <c r="M6679" t="str">
        <f xml:space="preserve"> VLOOKUP(B6679,'Dataset-A1'!A:D,4,FALSE)</f>
        <v>EN</v>
      </c>
      <c r="N6679">
        <f t="shared" si="313"/>
        <v>6</v>
      </c>
      <c r="O6679">
        <f t="shared" si="314"/>
        <v>176</v>
      </c>
    </row>
    <row r="6680" spans="1:15">
      <c r="A6680" s="1">
        <v>50119311</v>
      </c>
      <c r="B6680" s="5">
        <v>9912610</v>
      </c>
      <c r="C6680" s="7">
        <v>43224</v>
      </c>
      <c r="D6680" s="7">
        <v>43226</v>
      </c>
      <c r="E6680" s="5" t="s">
        <v>29</v>
      </c>
      <c r="F6680" s="5">
        <v>787</v>
      </c>
      <c r="G6680" s="5">
        <v>275</v>
      </c>
      <c r="H6680" s="5" t="s">
        <v>30</v>
      </c>
      <c r="I6680" s="5">
        <v>4</v>
      </c>
      <c r="J6680">
        <f xml:space="preserve"> VLOOKUP(B6680,'Dataset-A1'!A:C,3,FALSE)</f>
        <v>1</v>
      </c>
      <c r="K6680">
        <f xml:space="preserve"> YEAR('Dataset-A2'!D6680)</f>
        <v>2018</v>
      </c>
      <c r="L6680">
        <f t="shared" si="312"/>
        <v>5</v>
      </c>
      <c r="M6680" t="str">
        <f xml:space="preserve"> VLOOKUP(B6680,'Dataset-A1'!A:D,4,FALSE)</f>
        <v>OT</v>
      </c>
      <c r="N6680">
        <f t="shared" si="313"/>
        <v>2</v>
      </c>
      <c r="O6680">
        <f t="shared" si="314"/>
        <v>512</v>
      </c>
    </row>
    <row r="6681" spans="1:15">
      <c r="A6681" s="1">
        <v>50119331</v>
      </c>
      <c r="B6681" s="5">
        <v>11871942</v>
      </c>
      <c r="C6681" s="7">
        <v>43312</v>
      </c>
      <c r="D6681" s="7">
        <v>43318</v>
      </c>
      <c r="E6681" s="5" t="s">
        <v>28</v>
      </c>
      <c r="F6681" s="5">
        <v>1343</v>
      </c>
      <c r="G6681" s="5">
        <v>293</v>
      </c>
      <c r="H6681" s="5" t="s">
        <v>25</v>
      </c>
      <c r="I6681" s="5">
        <v>4</v>
      </c>
      <c r="J6681">
        <f xml:space="preserve"> VLOOKUP(B6681,'Dataset-A1'!A:C,3,FALSE)</f>
        <v>0</v>
      </c>
      <c r="K6681">
        <f xml:space="preserve"> YEAR('Dataset-A2'!D6681)</f>
        <v>2018</v>
      </c>
      <c r="L6681">
        <f t="shared" si="312"/>
        <v>8</v>
      </c>
      <c r="M6681" t="str">
        <f xml:space="preserve"> VLOOKUP(B6681,'Dataset-A1'!A:D,4,FALSE)</f>
        <v>OT</v>
      </c>
      <c r="N6681">
        <f t="shared" si="313"/>
        <v>6</v>
      </c>
      <c r="O6681">
        <f t="shared" si="314"/>
        <v>1050</v>
      </c>
    </row>
    <row r="6682" spans="1:15">
      <c r="A6682" s="1">
        <v>50119351</v>
      </c>
      <c r="B6682" s="5">
        <v>16463035</v>
      </c>
      <c r="C6682" s="7">
        <v>43111</v>
      </c>
      <c r="D6682" s="7">
        <v>43113</v>
      </c>
      <c r="E6682" s="5" t="s">
        <v>28</v>
      </c>
      <c r="F6682" s="5">
        <v>375</v>
      </c>
      <c r="G6682" s="5">
        <v>83</v>
      </c>
      <c r="H6682" s="5" t="s">
        <v>32</v>
      </c>
      <c r="I6682" s="5">
        <v>5</v>
      </c>
      <c r="J6682">
        <f xml:space="preserve"> VLOOKUP(B6682,'Dataset-A1'!A:C,3,FALSE)</f>
        <v>0</v>
      </c>
      <c r="K6682">
        <f xml:space="preserve"> YEAR('Dataset-A2'!D6682)</f>
        <v>2018</v>
      </c>
      <c r="L6682">
        <f t="shared" si="312"/>
        <v>1</v>
      </c>
      <c r="M6682" t="str">
        <f xml:space="preserve"> VLOOKUP(B6682,'Dataset-A1'!A:D,4,FALSE)</f>
        <v>OT</v>
      </c>
      <c r="N6682">
        <f t="shared" si="313"/>
        <v>2</v>
      </c>
      <c r="O6682">
        <f t="shared" si="314"/>
        <v>292</v>
      </c>
    </row>
    <row r="6683" spans="1:15">
      <c r="A6683" s="1">
        <v>50119421</v>
      </c>
      <c r="B6683" s="5">
        <v>7792801</v>
      </c>
      <c r="C6683" s="7">
        <v>43322</v>
      </c>
      <c r="D6683" s="7">
        <v>43325</v>
      </c>
      <c r="E6683" s="5" t="s">
        <v>28</v>
      </c>
      <c r="F6683" s="5">
        <v>315</v>
      </c>
      <c r="G6683" s="5">
        <v>174</v>
      </c>
      <c r="H6683" s="5" t="s">
        <v>30</v>
      </c>
      <c r="I6683" s="5">
        <v>4</v>
      </c>
      <c r="J6683">
        <f xml:space="preserve"> VLOOKUP(B6683,'Dataset-A1'!A:C,3,FALSE)</f>
        <v>1</v>
      </c>
      <c r="K6683">
        <f xml:space="preserve"> YEAR('Dataset-A2'!D6683)</f>
        <v>2018</v>
      </c>
      <c r="L6683">
        <f t="shared" si="312"/>
        <v>8</v>
      </c>
      <c r="M6683" t="str">
        <f xml:space="preserve"> VLOOKUP(B6683,'Dataset-A1'!A:D,4,FALSE)</f>
        <v>EN</v>
      </c>
      <c r="N6683">
        <f t="shared" si="313"/>
        <v>3</v>
      </c>
      <c r="O6683">
        <f t="shared" si="314"/>
        <v>141</v>
      </c>
    </row>
    <row r="6684" spans="1:15">
      <c r="A6684" s="1">
        <v>50119441</v>
      </c>
      <c r="B6684" s="5">
        <v>20901553</v>
      </c>
      <c r="C6684" s="7">
        <v>43150</v>
      </c>
      <c r="D6684" s="7">
        <v>43156</v>
      </c>
      <c r="E6684" s="5" t="s">
        <v>33</v>
      </c>
      <c r="F6684" s="5">
        <v>182</v>
      </c>
      <c r="G6684" s="5">
        <v>63</v>
      </c>
      <c r="H6684" s="5" t="s">
        <v>30</v>
      </c>
      <c r="I6684" s="5">
        <v>11</v>
      </c>
      <c r="J6684">
        <f xml:space="preserve"> VLOOKUP(B6684,'Dataset-A1'!A:C,3,FALSE)</f>
        <v>1</v>
      </c>
      <c r="K6684">
        <f xml:space="preserve"> YEAR('Dataset-A2'!D6684)</f>
        <v>2018</v>
      </c>
      <c r="L6684">
        <f t="shared" si="312"/>
        <v>2</v>
      </c>
      <c r="M6684" t="str">
        <f xml:space="preserve"> VLOOKUP(B6684,'Dataset-A1'!A:D,4,FALSE)</f>
        <v>CN</v>
      </c>
      <c r="N6684">
        <f t="shared" si="313"/>
        <v>6</v>
      </c>
      <c r="O6684">
        <f t="shared" si="314"/>
        <v>119</v>
      </c>
    </row>
    <row r="6685" spans="1:15">
      <c r="A6685" s="1">
        <v>50119451</v>
      </c>
      <c r="B6685" s="5">
        <v>6094004</v>
      </c>
      <c r="C6685" s="7">
        <v>43174</v>
      </c>
      <c r="D6685" s="7">
        <v>43180</v>
      </c>
      <c r="E6685" s="5" t="s">
        <v>29</v>
      </c>
      <c r="F6685" s="5">
        <v>189</v>
      </c>
      <c r="G6685" s="5">
        <v>120</v>
      </c>
      <c r="H6685" s="5" t="s">
        <v>27</v>
      </c>
      <c r="I6685" s="5">
        <v>8</v>
      </c>
      <c r="J6685">
        <f xml:space="preserve"> VLOOKUP(B6685,'Dataset-A1'!A:C,3,FALSE)</f>
        <v>1</v>
      </c>
      <c r="K6685">
        <f xml:space="preserve"> YEAR('Dataset-A2'!D6685)</f>
        <v>2018</v>
      </c>
      <c r="L6685">
        <f t="shared" si="312"/>
        <v>3</v>
      </c>
      <c r="M6685" t="str">
        <f xml:space="preserve"> VLOOKUP(B6685,'Dataset-A1'!A:D,4,FALSE)</f>
        <v>CN</v>
      </c>
      <c r="N6685">
        <f t="shared" si="313"/>
        <v>6</v>
      </c>
      <c r="O6685">
        <f t="shared" si="314"/>
        <v>69</v>
      </c>
    </row>
    <row r="6686" spans="1:15">
      <c r="A6686" s="1">
        <v>50119471</v>
      </c>
      <c r="B6686" s="5">
        <v>13824289</v>
      </c>
      <c r="C6686" s="7">
        <v>43183</v>
      </c>
      <c r="D6686" s="7">
        <v>43184</v>
      </c>
      <c r="E6686" s="5" t="s">
        <v>28</v>
      </c>
      <c r="F6686" s="5">
        <v>266</v>
      </c>
      <c r="G6686" s="5">
        <v>90</v>
      </c>
      <c r="H6686" s="5" t="s">
        <v>27</v>
      </c>
      <c r="I6686" s="5">
        <v>2</v>
      </c>
      <c r="J6686">
        <f xml:space="preserve"> VLOOKUP(B6686,'Dataset-A1'!A:C,3,FALSE)</f>
        <v>1</v>
      </c>
      <c r="K6686">
        <f xml:space="preserve"> YEAR('Dataset-A2'!D6686)</f>
        <v>2018</v>
      </c>
      <c r="L6686">
        <f t="shared" si="312"/>
        <v>3</v>
      </c>
      <c r="M6686" t="str">
        <f xml:space="preserve"> VLOOKUP(B6686,'Dataset-A1'!A:D,4,FALSE)</f>
        <v>EN</v>
      </c>
      <c r="N6686">
        <f t="shared" si="313"/>
        <v>1</v>
      </c>
      <c r="O6686">
        <f t="shared" si="314"/>
        <v>176</v>
      </c>
    </row>
    <row r="6687" spans="1:15">
      <c r="A6687" s="1">
        <v>50119481</v>
      </c>
      <c r="B6687" s="5">
        <v>17238335</v>
      </c>
      <c r="C6687" s="7">
        <v>43074</v>
      </c>
      <c r="D6687" s="7">
        <v>43079</v>
      </c>
      <c r="E6687" s="5" t="s">
        <v>23</v>
      </c>
      <c r="F6687" s="5">
        <v>332</v>
      </c>
      <c r="G6687" s="5">
        <v>101</v>
      </c>
      <c r="H6687" s="5" t="s">
        <v>32</v>
      </c>
      <c r="I6687" s="5">
        <v>2</v>
      </c>
      <c r="J6687">
        <f xml:space="preserve"> VLOOKUP(B6687,'Dataset-A1'!A:C,3,FALSE)</f>
        <v>1</v>
      </c>
      <c r="K6687">
        <f xml:space="preserve"> YEAR('Dataset-A2'!D6687)</f>
        <v>2017</v>
      </c>
      <c r="L6687">
        <f t="shared" si="312"/>
        <v>12</v>
      </c>
      <c r="M6687" t="str">
        <f xml:space="preserve"> VLOOKUP(B6687,'Dataset-A1'!A:D,4,FALSE)</f>
        <v>OT</v>
      </c>
      <c r="N6687">
        <f t="shared" si="313"/>
        <v>5</v>
      </c>
      <c r="O6687">
        <f t="shared" si="314"/>
        <v>231</v>
      </c>
    </row>
    <row r="6688" spans="1:15">
      <c r="A6688" s="1">
        <v>50119521</v>
      </c>
      <c r="B6688" s="5">
        <v>10503791</v>
      </c>
      <c r="C6688" s="7">
        <v>43364</v>
      </c>
      <c r="D6688" s="7">
        <v>43368</v>
      </c>
      <c r="E6688" s="5" t="s">
        <v>29</v>
      </c>
      <c r="F6688" s="5">
        <v>440</v>
      </c>
      <c r="G6688" s="5">
        <v>269</v>
      </c>
      <c r="H6688" s="5" t="s">
        <v>27</v>
      </c>
      <c r="I6688" s="5">
        <v>2</v>
      </c>
      <c r="J6688">
        <f xml:space="preserve"> VLOOKUP(B6688,'Dataset-A1'!A:C,3,FALSE)</f>
        <v>1</v>
      </c>
      <c r="K6688">
        <f xml:space="preserve"> YEAR('Dataset-A2'!D6688)</f>
        <v>2018</v>
      </c>
      <c r="L6688">
        <f t="shared" si="312"/>
        <v>9</v>
      </c>
      <c r="M6688" t="str">
        <f xml:space="preserve"> VLOOKUP(B6688,'Dataset-A1'!A:D,4,FALSE)</f>
        <v>CN</v>
      </c>
      <c r="N6688">
        <f t="shared" si="313"/>
        <v>4</v>
      </c>
      <c r="O6688">
        <f t="shared" si="314"/>
        <v>171</v>
      </c>
    </row>
    <row r="6689" spans="1:15">
      <c r="A6689" s="1">
        <v>50119551</v>
      </c>
      <c r="B6689" s="5">
        <v>14285741</v>
      </c>
      <c r="C6689" s="7">
        <v>43287</v>
      </c>
      <c r="D6689" s="7">
        <v>43292</v>
      </c>
      <c r="E6689" s="5" t="s">
        <v>28</v>
      </c>
      <c r="F6689" s="5">
        <v>1366</v>
      </c>
      <c r="G6689" s="5">
        <v>605</v>
      </c>
      <c r="H6689" s="5" t="s">
        <v>30</v>
      </c>
      <c r="I6689" s="5">
        <v>2</v>
      </c>
      <c r="J6689">
        <f xml:space="preserve"> VLOOKUP(B6689,'Dataset-A1'!A:C,3,FALSE)</f>
        <v>0</v>
      </c>
      <c r="K6689">
        <f xml:space="preserve"> YEAR('Dataset-A2'!D6689)</f>
        <v>2018</v>
      </c>
      <c r="L6689">
        <f t="shared" si="312"/>
        <v>7</v>
      </c>
      <c r="M6689" t="str">
        <f xml:space="preserve"> VLOOKUP(B6689,'Dataset-A1'!A:D,4,FALSE)</f>
        <v>CN</v>
      </c>
      <c r="N6689">
        <f t="shared" si="313"/>
        <v>5</v>
      </c>
      <c r="O6689">
        <f t="shared" si="314"/>
        <v>761</v>
      </c>
    </row>
    <row r="6690" spans="1:15">
      <c r="A6690" s="1">
        <v>50119601</v>
      </c>
      <c r="B6690" s="5">
        <v>342487</v>
      </c>
      <c r="C6690" s="7">
        <v>43397</v>
      </c>
      <c r="D6690" s="7">
        <v>43401</v>
      </c>
      <c r="E6690" s="5" t="s">
        <v>28</v>
      </c>
      <c r="F6690" s="5">
        <v>199</v>
      </c>
      <c r="G6690" s="5">
        <v>51</v>
      </c>
      <c r="H6690" s="5" t="s">
        <v>27</v>
      </c>
      <c r="I6690" s="5">
        <v>14</v>
      </c>
      <c r="J6690">
        <f xml:space="preserve"> VLOOKUP(B6690,'Dataset-A1'!A:C,3,FALSE)</f>
        <v>1</v>
      </c>
      <c r="K6690">
        <f xml:space="preserve"> YEAR('Dataset-A2'!D6690)</f>
        <v>2018</v>
      </c>
      <c r="L6690">
        <f t="shared" si="312"/>
        <v>10</v>
      </c>
      <c r="M6690" t="str">
        <f xml:space="preserve"> VLOOKUP(B6690,'Dataset-A1'!A:D,4,FALSE)</f>
        <v>OT</v>
      </c>
      <c r="N6690">
        <f t="shared" si="313"/>
        <v>4</v>
      </c>
      <c r="O6690">
        <f t="shared" si="314"/>
        <v>148</v>
      </c>
    </row>
    <row r="6691" spans="1:15">
      <c r="A6691" s="1">
        <v>50119611</v>
      </c>
      <c r="B6691" s="5">
        <v>20289404</v>
      </c>
      <c r="C6691" s="7">
        <v>43343</v>
      </c>
      <c r="D6691" s="7">
        <v>43347</v>
      </c>
      <c r="E6691" s="5" t="s">
        <v>29</v>
      </c>
      <c r="F6691" s="5">
        <v>122</v>
      </c>
      <c r="G6691" s="5">
        <v>50</v>
      </c>
      <c r="H6691" s="5" t="s">
        <v>32</v>
      </c>
      <c r="I6691" s="5">
        <v>1</v>
      </c>
      <c r="J6691">
        <f xml:space="preserve"> VLOOKUP(B6691,'Dataset-A1'!A:C,3,FALSE)</f>
        <v>0</v>
      </c>
      <c r="K6691">
        <f xml:space="preserve"> YEAR('Dataset-A2'!D6691)</f>
        <v>2018</v>
      </c>
      <c r="L6691">
        <f t="shared" si="312"/>
        <v>9</v>
      </c>
      <c r="M6691" t="str">
        <f xml:space="preserve"> VLOOKUP(B6691,'Dataset-A1'!A:D,4,FALSE)</f>
        <v>CN</v>
      </c>
      <c r="N6691">
        <f t="shared" si="313"/>
        <v>4</v>
      </c>
      <c r="O6691">
        <f t="shared" si="314"/>
        <v>72</v>
      </c>
    </row>
    <row r="6692" spans="1:15">
      <c r="A6692" s="1">
        <v>50119631</v>
      </c>
      <c r="B6692" s="5">
        <v>5897239</v>
      </c>
      <c r="C6692" s="7">
        <v>43212</v>
      </c>
      <c r="D6692" s="7">
        <v>43218</v>
      </c>
      <c r="E6692" s="5" t="s">
        <v>23</v>
      </c>
      <c r="F6692" s="5">
        <v>175</v>
      </c>
      <c r="G6692" s="5">
        <v>36</v>
      </c>
      <c r="H6692" s="5" t="s">
        <v>30</v>
      </c>
      <c r="I6692" s="5">
        <v>10</v>
      </c>
      <c r="J6692">
        <f xml:space="preserve"> VLOOKUP(B6692,'Dataset-A1'!A:C,3,FALSE)</f>
        <v>1</v>
      </c>
      <c r="K6692">
        <f xml:space="preserve"> YEAR('Dataset-A2'!D6692)</f>
        <v>2018</v>
      </c>
      <c r="L6692">
        <f t="shared" si="312"/>
        <v>4</v>
      </c>
      <c r="M6692" t="str">
        <f xml:space="preserve"> VLOOKUP(B6692,'Dataset-A1'!A:D,4,FALSE)</f>
        <v>OT</v>
      </c>
      <c r="N6692">
        <f t="shared" si="313"/>
        <v>6</v>
      </c>
      <c r="O6692">
        <f t="shared" si="314"/>
        <v>139</v>
      </c>
    </row>
    <row r="6693" spans="1:15">
      <c r="A6693" s="1">
        <v>50119641</v>
      </c>
      <c r="B6693" s="5">
        <v>4728925</v>
      </c>
      <c r="C6693" s="7">
        <v>43351</v>
      </c>
      <c r="D6693" s="7">
        <v>43357</v>
      </c>
      <c r="E6693" s="5" t="s">
        <v>28</v>
      </c>
      <c r="F6693" s="5">
        <v>164</v>
      </c>
      <c r="G6693" s="5">
        <v>112</v>
      </c>
      <c r="H6693" s="5" t="s">
        <v>27</v>
      </c>
      <c r="I6693" s="5">
        <v>8</v>
      </c>
      <c r="J6693">
        <f xml:space="preserve"> VLOOKUP(B6693,'Dataset-A1'!A:C,3,FALSE)</f>
        <v>1</v>
      </c>
      <c r="K6693">
        <f xml:space="preserve"> YEAR('Dataset-A2'!D6693)</f>
        <v>2018</v>
      </c>
      <c r="L6693">
        <f t="shared" si="312"/>
        <v>9</v>
      </c>
      <c r="M6693" t="str">
        <f xml:space="preserve"> VLOOKUP(B6693,'Dataset-A1'!A:D,4,FALSE)</f>
        <v>CN</v>
      </c>
      <c r="N6693">
        <f t="shared" si="313"/>
        <v>6</v>
      </c>
      <c r="O6693">
        <f t="shared" si="314"/>
        <v>52</v>
      </c>
    </row>
    <row r="6694" spans="1:15">
      <c r="A6694" s="1">
        <v>50119651</v>
      </c>
      <c r="B6694" s="5">
        <v>7639661</v>
      </c>
      <c r="C6694" s="7">
        <v>43223</v>
      </c>
      <c r="D6694" s="7">
        <v>43230</v>
      </c>
      <c r="E6694" s="5" t="s">
        <v>23</v>
      </c>
      <c r="F6694" s="5">
        <v>357</v>
      </c>
      <c r="G6694" s="5">
        <v>112</v>
      </c>
      <c r="H6694" s="5" t="s">
        <v>30</v>
      </c>
      <c r="I6694" s="5">
        <v>3</v>
      </c>
      <c r="J6694">
        <f xml:space="preserve"> VLOOKUP(B6694,'Dataset-A1'!A:C,3,FALSE)</f>
        <v>0</v>
      </c>
      <c r="K6694">
        <f xml:space="preserve"> YEAR('Dataset-A2'!D6694)</f>
        <v>2018</v>
      </c>
      <c r="L6694">
        <f t="shared" si="312"/>
        <v>5</v>
      </c>
      <c r="M6694" t="str">
        <f xml:space="preserve"> VLOOKUP(B6694,'Dataset-A1'!A:D,4,FALSE)</f>
        <v>EN</v>
      </c>
      <c r="N6694">
        <f t="shared" si="313"/>
        <v>7</v>
      </c>
      <c r="O6694">
        <f t="shared" si="314"/>
        <v>245</v>
      </c>
    </row>
    <row r="6695" spans="1:15">
      <c r="A6695" s="1">
        <v>50119661</v>
      </c>
      <c r="B6695" s="5">
        <v>20877426</v>
      </c>
      <c r="C6695" s="7">
        <v>43296</v>
      </c>
      <c r="D6695" s="7">
        <v>43302</v>
      </c>
      <c r="E6695" s="5" t="s">
        <v>23</v>
      </c>
      <c r="F6695" s="5">
        <v>370</v>
      </c>
      <c r="G6695" s="5">
        <v>107</v>
      </c>
      <c r="H6695" s="5" t="s">
        <v>30</v>
      </c>
      <c r="I6695" s="5">
        <v>1</v>
      </c>
      <c r="J6695">
        <f xml:space="preserve"> VLOOKUP(B6695,'Dataset-A1'!A:C,3,FALSE)</f>
        <v>0</v>
      </c>
      <c r="K6695">
        <f xml:space="preserve"> YEAR('Dataset-A2'!D6695)</f>
        <v>2018</v>
      </c>
      <c r="L6695">
        <f t="shared" si="312"/>
        <v>7</v>
      </c>
      <c r="M6695" t="str">
        <f xml:space="preserve"> VLOOKUP(B6695,'Dataset-A1'!A:D,4,FALSE)</f>
        <v>OT</v>
      </c>
      <c r="N6695">
        <f t="shared" si="313"/>
        <v>6</v>
      </c>
      <c r="O6695">
        <f t="shared" si="314"/>
        <v>263</v>
      </c>
    </row>
    <row r="6696" spans="1:15">
      <c r="A6696" s="1">
        <v>50119671</v>
      </c>
      <c r="B6696" s="5">
        <v>15188241</v>
      </c>
      <c r="C6696" s="7">
        <v>43425</v>
      </c>
      <c r="D6696" s="7">
        <v>43426</v>
      </c>
      <c r="E6696" s="5" t="s">
        <v>23</v>
      </c>
      <c r="F6696" s="5">
        <v>198</v>
      </c>
      <c r="G6696" s="5">
        <v>73</v>
      </c>
      <c r="H6696" s="5" t="s">
        <v>32</v>
      </c>
      <c r="I6696" s="5">
        <v>9</v>
      </c>
      <c r="J6696">
        <f xml:space="preserve"> VLOOKUP(B6696,'Dataset-A1'!A:C,3,FALSE)</f>
        <v>1</v>
      </c>
      <c r="K6696">
        <f xml:space="preserve"> YEAR('Dataset-A2'!D6696)</f>
        <v>2018</v>
      </c>
      <c r="L6696">
        <f t="shared" si="312"/>
        <v>11</v>
      </c>
      <c r="M6696" t="str">
        <f xml:space="preserve"> VLOOKUP(B6696,'Dataset-A1'!A:D,4,FALSE)</f>
        <v>OT</v>
      </c>
      <c r="N6696">
        <f t="shared" si="313"/>
        <v>1</v>
      </c>
      <c r="O6696">
        <f t="shared" si="314"/>
        <v>125</v>
      </c>
    </row>
    <row r="6697" spans="1:15">
      <c r="A6697" s="1">
        <v>50119681</v>
      </c>
      <c r="B6697" s="5">
        <v>21169438</v>
      </c>
      <c r="C6697" s="7">
        <v>43074</v>
      </c>
      <c r="D6697" s="7">
        <v>43078</v>
      </c>
      <c r="E6697" s="5" t="s">
        <v>29</v>
      </c>
      <c r="F6697" s="5">
        <v>1485</v>
      </c>
      <c r="G6697" s="5">
        <v>644</v>
      </c>
      <c r="H6697" s="5" t="s">
        <v>27</v>
      </c>
      <c r="I6697" s="5">
        <v>10</v>
      </c>
      <c r="J6697">
        <f xml:space="preserve"> VLOOKUP(B6697,'Dataset-A1'!A:C,3,FALSE)</f>
        <v>0</v>
      </c>
      <c r="K6697">
        <f xml:space="preserve"> YEAR('Dataset-A2'!D6697)</f>
        <v>2017</v>
      </c>
      <c r="L6697">
        <f t="shared" si="312"/>
        <v>12</v>
      </c>
      <c r="M6697" t="str">
        <f xml:space="preserve"> VLOOKUP(B6697,'Dataset-A1'!A:D,4,FALSE)</f>
        <v>CN</v>
      </c>
      <c r="N6697">
        <f t="shared" si="313"/>
        <v>4</v>
      </c>
      <c r="O6697">
        <f t="shared" si="314"/>
        <v>841</v>
      </c>
    </row>
    <row r="6698" spans="1:15">
      <c r="A6698" s="1">
        <v>50119711</v>
      </c>
      <c r="B6698" s="5">
        <v>21162499</v>
      </c>
      <c r="C6698" s="7">
        <v>43340</v>
      </c>
      <c r="D6698" s="7">
        <v>43346</v>
      </c>
      <c r="E6698" s="5" t="s">
        <v>28</v>
      </c>
      <c r="F6698" s="5">
        <v>266</v>
      </c>
      <c r="G6698" s="5">
        <v>169</v>
      </c>
      <c r="H6698" s="5" t="s">
        <v>27</v>
      </c>
      <c r="I6698" s="5">
        <v>7</v>
      </c>
      <c r="J6698">
        <f xml:space="preserve"> VLOOKUP(B6698,'Dataset-A1'!A:C,3,FALSE)</f>
        <v>0</v>
      </c>
      <c r="K6698">
        <f xml:space="preserve"> YEAR('Dataset-A2'!D6698)</f>
        <v>2018</v>
      </c>
      <c r="L6698">
        <f t="shared" si="312"/>
        <v>9</v>
      </c>
      <c r="M6698" t="str">
        <f xml:space="preserve"> VLOOKUP(B6698,'Dataset-A1'!A:D,4,FALSE)</f>
        <v>CN</v>
      </c>
      <c r="N6698">
        <f t="shared" si="313"/>
        <v>6</v>
      </c>
      <c r="O6698">
        <f t="shared" si="314"/>
        <v>97</v>
      </c>
    </row>
    <row r="6699" spans="1:15">
      <c r="A6699" s="1">
        <v>50119721</v>
      </c>
      <c r="B6699" s="5">
        <v>21173236</v>
      </c>
      <c r="C6699" s="7">
        <v>43206</v>
      </c>
      <c r="D6699" s="7">
        <v>43207</v>
      </c>
      <c r="E6699" s="5" t="s">
        <v>29</v>
      </c>
      <c r="F6699" s="5">
        <v>382</v>
      </c>
      <c r="G6699" s="5">
        <v>195</v>
      </c>
      <c r="H6699" s="5" t="s">
        <v>30</v>
      </c>
      <c r="I6699" s="5">
        <v>1</v>
      </c>
      <c r="J6699">
        <f xml:space="preserve"> VLOOKUP(B6699,'Dataset-A1'!A:C,3,FALSE)</f>
        <v>1</v>
      </c>
      <c r="K6699">
        <f xml:space="preserve"> YEAR('Dataset-A2'!D6699)</f>
        <v>2018</v>
      </c>
      <c r="L6699">
        <f t="shared" si="312"/>
        <v>4</v>
      </c>
      <c r="M6699" t="str">
        <f xml:space="preserve"> VLOOKUP(B6699,'Dataset-A1'!A:D,4,FALSE)</f>
        <v>EN</v>
      </c>
      <c r="N6699">
        <f t="shared" si="313"/>
        <v>1</v>
      </c>
      <c r="O6699">
        <f t="shared" si="314"/>
        <v>187</v>
      </c>
    </row>
    <row r="6700" spans="1:15">
      <c r="A6700" s="1">
        <v>50119741</v>
      </c>
      <c r="B6700" s="5">
        <v>14816252</v>
      </c>
      <c r="C6700" s="7">
        <v>43229</v>
      </c>
      <c r="D6700" s="7">
        <v>43234</v>
      </c>
      <c r="E6700" s="5" t="s">
        <v>28</v>
      </c>
      <c r="F6700" s="5">
        <v>570</v>
      </c>
      <c r="G6700" s="5">
        <v>392</v>
      </c>
      <c r="H6700" s="5" t="s">
        <v>27</v>
      </c>
      <c r="I6700" s="5">
        <v>12</v>
      </c>
      <c r="J6700">
        <f xml:space="preserve"> VLOOKUP(B6700,'Dataset-A1'!A:C,3,FALSE)</f>
        <v>1</v>
      </c>
      <c r="K6700">
        <f xml:space="preserve"> YEAR('Dataset-A2'!D6700)</f>
        <v>2018</v>
      </c>
      <c r="L6700">
        <f t="shared" si="312"/>
        <v>5</v>
      </c>
      <c r="M6700" t="str">
        <f xml:space="preserve"> VLOOKUP(B6700,'Dataset-A1'!A:D,4,FALSE)</f>
        <v>EN</v>
      </c>
      <c r="N6700">
        <f t="shared" si="313"/>
        <v>5</v>
      </c>
      <c r="O6700">
        <f t="shared" si="314"/>
        <v>178</v>
      </c>
    </row>
    <row r="6701" spans="1:15">
      <c r="A6701" s="1">
        <v>50119751</v>
      </c>
      <c r="B6701" s="5">
        <v>1193172</v>
      </c>
      <c r="C6701" s="7">
        <v>43376</v>
      </c>
      <c r="D6701" s="7">
        <v>43378</v>
      </c>
      <c r="E6701" s="5" t="s">
        <v>29</v>
      </c>
      <c r="F6701" s="5">
        <v>260</v>
      </c>
      <c r="G6701" s="5">
        <v>69</v>
      </c>
      <c r="H6701" s="5" t="s">
        <v>25</v>
      </c>
      <c r="I6701" s="5">
        <v>3</v>
      </c>
      <c r="J6701">
        <f xml:space="preserve"> VLOOKUP(B6701,'Dataset-A1'!A:C,3,FALSE)</f>
        <v>1</v>
      </c>
      <c r="K6701">
        <f xml:space="preserve"> YEAR('Dataset-A2'!D6701)</f>
        <v>2018</v>
      </c>
      <c r="L6701">
        <f t="shared" si="312"/>
        <v>10</v>
      </c>
      <c r="M6701" t="str">
        <f xml:space="preserve"> VLOOKUP(B6701,'Dataset-A1'!A:D,4,FALSE)</f>
        <v>CN</v>
      </c>
      <c r="N6701">
        <f t="shared" si="313"/>
        <v>2</v>
      </c>
      <c r="O6701">
        <f t="shared" si="314"/>
        <v>191</v>
      </c>
    </row>
    <row r="6702" spans="1:15">
      <c r="A6702" s="1">
        <v>50119771</v>
      </c>
      <c r="B6702" s="5">
        <v>9472173</v>
      </c>
      <c r="C6702" s="7">
        <v>43312</v>
      </c>
      <c r="D6702" s="7">
        <v>43314</v>
      </c>
      <c r="E6702" s="5" t="s">
        <v>33</v>
      </c>
      <c r="F6702" s="5">
        <v>1242</v>
      </c>
      <c r="G6702" s="5">
        <v>783</v>
      </c>
      <c r="H6702" s="5" t="s">
        <v>32</v>
      </c>
      <c r="I6702" s="5">
        <v>2</v>
      </c>
      <c r="J6702">
        <f xml:space="preserve"> VLOOKUP(B6702,'Dataset-A1'!A:C,3,FALSE)</f>
        <v>0</v>
      </c>
      <c r="K6702">
        <f xml:space="preserve"> YEAR('Dataset-A2'!D6702)</f>
        <v>2018</v>
      </c>
      <c r="L6702">
        <f t="shared" si="312"/>
        <v>8</v>
      </c>
      <c r="M6702" t="str">
        <f xml:space="preserve"> VLOOKUP(B6702,'Dataset-A1'!A:D,4,FALSE)</f>
        <v>CN</v>
      </c>
      <c r="N6702">
        <f t="shared" si="313"/>
        <v>2</v>
      </c>
      <c r="O6702">
        <f t="shared" si="314"/>
        <v>459</v>
      </c>
    </row>
    <row r="6703" spans="1:15">
      <c r="A6703" s="1">
        <v>50119781</v>
      </c>
      <c r="B6703" s="5">
        <v>21168063</v>
      </c>
      <c r="C6703" s="7">
        <v>43099</v>
      </c>
      <c r="D6703" s="7">
        <v>43103</v>
      </c>
      <c r="E6703" s="5" t="s">
        <v>28</v>
      </c>
      <c r="F6703" s="5">
        <v>307</v>
      </c>
      <c r="G6703" s="5">
        <v>75</v>
      </c>
      <c r="H6703" s="5" t="s">
        <v>27</v>
      </c>
      <c r="I6703" s="5">
        <v>1</v>
      </c>
      <c r="J6703">
        <f xml:space="preserve"> VLOOKUP(B6703,'Dataset-A1'!A:C,3,FALSE)</f>
        <v>1</v>
      </c>
      <c r="K6703">
        <f xml:space="preserve"> YEAR('Dataset-A2'!D6703)</f>
        <v>2018</v>
      </c>
      <c r="L6703">
        <f t="shared" si="312"/>
        <v>1</v>
      </c>
      <c r="M6703" t="str">
        <f xml:space="preserve"> VLOOKUP(B6703,'Dataset-A1'!A:D,4,FALSE)</f>
        <v>OT</v>
      </c>
      <c r="N6703">
        <f t="shared" si="313"/>
        <v>4</v>
      </c>
      <c r="O6703">
        <f t="shared" si="314"/>
        <v>232</v>
      </c>
    </row>
    <row r="6704" spans="1:15">
      <c r="A6704" s="1">
        <v>50119791</v>
      </c>
      <c r="B6704" s="5">
        <v>16494243</v>
      </c>
      <c r="C6704" s="7">
        <v>43222</v>
      </c>
      <c r="D6704" s="7">
        <v>43223</v>
      </c>
      <c r="E6704" s="5" t="s">
        <v>29</v>
      </c>
      <c r="F6704" s="5">
        <v>406</v>
      </c>
      <c r="G6704" s="5">
        <v>253</v>
      </c>
      <c r="H6704" s="5" t="s">
        <v>30</v>
      </c>
      <c r="I6704" s="5">
        <v>10</v>
      </c>
      <c r="J6704">
        <f xml:space="preserve"> VLOOKUP(B6704,'Dataset-A1'!A:C,3,FALSE)</f>
        <v>1</v>
      </c>
      <c r="K6704">
        <f xml:space="preserve"> YEAR('Dataset-A2'!D6704)</f>
        <v>2018</v>
      </c>
      <c r="L6704">
        <f t="shared" si="312"/>
        <v>5</v>
      </c>
      <c r="M6704" t="str">
        <f xml:space="preserve"> VLOOKUP(B6704,'Dataset-A1'!A:D,4,FALSE)</f>
        <v>CN</v>
      </c>
      <c r="N6704">
        <f t="shared" si="313"/>
        <v>1</v>
      </c>
      <c r="O6704">
        <f t="shared" si="314"/>
        <v>153</v>
      </c>
    </row>
    <row r="6705" spans="1:15">
      <c r="A6705" s="1">
        <v>50119801</v>
      </c>
      <c r="B6705" s="5">
        <v>8191369</v>
      </c>
      <c r="C6705" s="7">
        <v>43317</v>
      </c>
      <c r="D6705" s="7">
        <v>43322</v>
      </c>
      <c r="E6705" s="5" t="s">
        <v>33</v>
      </c>
      <c r="F6705" s="5">
        <v>577</v>
      </c>
      <c r="G6705" s="5">
        <v>287</v>
      </c>
      <c r="H6705" s="5" t="s">
        <v>30</v>
      </c>
      <c r="I6705" s="5">
        <v>3</v>
      </c>
      <c r="J6705">
        <f xml:space="preserve"> VLOOKUP(B6705,'Dataset-A1'!A:C,3,FALSE)</f>
        <v>1</v>
      </c>
      <c r="K6705">
        <f xml:space="preserve"> YEAR('Dataset-A2'!D6705)</f>
        <v>2018</v>
      </c>
      <c r="L6705">
        <f t="shared" si="312"/>
        <v>8</v>
      </c>
      <c r="M6705" t="str">
        <f xml:space="preserve"> VLOOKUP(B6705,'Dataset-A1'!A:D,4,FALSE)</f>
        <v>CN</v>
      </c>
      <c r="N6705">
        <f t="shared" si="313"/>
        <v>5</v>
      </c>
      <c r="O6705">
        <f t="shared" si="314"/>
        <v>290</v>
      </c>
    </row>
    <row r="6706" spans="1:15">
      <c r="A6706" s="1">
        <v>50119831</v>
      </c>
      <c r="B6706" s="5">
        <v>10604077</v>
      </c>
      <c r="C6706" s="7">
        <v>43353</v>
      </c>
      <c r="D6706" s="7">
        <v>43354</v>
      </c>
      <c r="E6706" s="5" t="s">
        <v>29</v>
      </c>
      <c r="F6706" s="5">
        <v>324</v>
      </c>
      <c r="G6706" s="5">
        <v>170</v>
      </c>
      <c r="H6706" s="5" t="s">
        <v>30</v>
      </c>
      <c r="I6706" s="5">
        <v>1</v>
      </c>
      <c r="J6706">
        <f xml:space="preserve"> VLOOKUP(B6706,'Dataset-A1'!A:C,3,FALSE)</f>
        <v>1</v>
      </c>
      <c r="K6706">
        <f xml:space="preserve"> YEAR('Dataset-A2'!D6706)</f>
        <v>2018</v>
      </c>
      <c r="L6706">
        <f t="shared" si="312"/>
        <v>9</v>
      </c>
      <c r="M6706" t="str">
        <f xml:space="preserve"> VLOOKUP(B6706,'Dataset-A1'!A:D,4,FALSE)</f>
        <v>CN</v>
      </c>
      <c r="N6706">
        <f t="shared" si="313"/>
        <v>1</v>
      </c>
      <c r="O6706">
        <f t="shared" si="314"/>
        <v>154</v>
      </c>
    </row>
    <row r="6707" spans="1:15">
      <c r="A6707" s="1">
        <v>50119841</v>
      </c>
      <c r="B6707" s="5">
        <v>13608465</v>
      </c>
      <c r="C6707" s="7">
        <v>43344</v>
      </c>
      <c r="D6707" s="7">
        <v>43346</v>
      </c>
      <c r="E6707" s="5" t="s">
        <v>29</v>
      </c>
      <c r="F6707" s="5">
        <v>897</v>
      </c>
      <c r="G6707" s="5">
        <v>424</v>
      </c>
      <c r="H6707" s="5" t="s">
        <v>27</v>
      </c>
      <c r="I6707" s="5">
        <v>2</v>
      </c>
      <c r="J6707">
        <f xml:space="preserve"> VLOOKUP(B6707,'Dataset-A1'!A:C,3,FALSE)</f>
        <v>1</v>
      </c>
      <c r="K6707">
        <f xml:space="preserve"> YEAR('Dataset-A2'!D6707)</f>
        <v>2018</v>
      </c>
      <c r="L6707">
        <f t="shared" si="312"/>
        <v>9</v>
      </c>
      <c r="M6707" t="str">
        <f xml:space="preserve"> VLOOKUP(B6707,'Dataset-A1'!A:D,4,FALSE)</f>
        <v>EN</v>
      </c>
      <c r="N6707">
        <f t="shared" si="313"/>
        <v>2</v>
      </c>
      <c r="O6707">
        <f t="shared" si="314"/>
        <v>473</v>
      </c>
    </row>
    <row r="6708" spans="1:15">
      <c r="A6708" s="1">
        <v>50119851</v>
      </c>
      <c r="B6708" s="5">
        <v>21167510</v>
      </c>
      <c r="C6708" s="7">
        <v>43337</v>
      </c>
      <c r="D6708" s="7">
        <v>43341</v>
      </c>
      <c r="E6708" s="5" t="s">
        <v>23</v>
      </c>
      <c r="F6708" s="5">
        <v>1358</v>
      </c>
      <c r="G6708" s="5">
        <v>429</v>
      </c>
      <c r="H6708" s="5" t="s">
        <v>32</v>
      </c>
      <c r="I6708" s="5">
        <v>2</v>
      </c>
      <c r="J6708">
        <f xml:space="preserve"> VLOOKUP(B6708,'Dataset-A1'!A:C,3,FALSE)</f>
        <v>1</v>
      </c>
      <c r="K6708">
        <f xml:space="preserve"> YEAR('Dataset-A2'!D6708)</f>
        <v>2018</v>
      </c>
      <c r="L6708">
        <f t="shared" si="312"/>
        <v>8</v>
      </c>
      <c r="M6708" t="str">
        <f xml:space="preserve"> VLOOKUP(B6708,'Dataset-A1'!A:D,4,FALSE)</f>
        <v>CN</v>
      </c>
      <c r="N6708">
        <f t="shared" si="313"/>
        <v>4</v>
      </c>
      <c r="O6708">
        <f t="shared" si="314"/>
        <v>929</v>
      </c>
    </row>
    <row r="6709" spans="1:15">
      <c r="A6709" s="1">
        <v>50119871</v>
      </c>
      <c r="B6709" s="5">
        <v>21129382</v>
      </c>
      <c r="C6709" s="7">
        <v>43367</v>
      </c>
      <c r="D6709" s="7">
        <v>43373</v>
      </c>
      <c r="E6709" s="5" t="s">
        <v>29</v>
      </c>
      <c r="F6709" s="5">
        <v>248</v>
      </c>
      <c r="G6709" s="5">
        <v>168</v>
      </c>
      <c r="H6709" s="5" t="s">
        <v>25</v>
      </c>
      <c r="I6709" s="5">
        <v>2</v>
      </c>
      <c r="J6709">
        <f xml:space="preserve"> VLOOKUP(B6709,'Dataset-A1'!A:C,3,FALSE)</f>
        <v>1</v>
      </c>
      <c r="K6709">
        <f xml:space="preserve"> YEAR('Dataset-A2'!D6709)</f>
        <v>2018</v>
      </c>
      <c r="L6709">
        <f t="shared" si="312"/>
        <v>9</v>
      </c>
      <c r="M6709" t="str">
        <f xml:space="preserve"> VLOOKUP(B6709,'Dataset-A1'!A:D,4,FALSE)</f>
        <v>OT</v>
      </c>
      <c r="N6709">
        <f t="shared" si="313"/>
        <v>6</v>
      </c>
      <c r="O6709">
        <f t="shared" si="314"/>
        <v>80</v>
      </c>
    </row>
    <row r="6710" spans="1:15">
      <c r="A6710" s="1">
        <v>50119881</v>
      </c>
      <c r="B6710" s="5">
        <v>21171423</v>
      </c>
      <c r="C6710" s="7">
        <v>43086</v>
      </c>
      <c r="D6710" s="7">
        <v>43086</v>
      </c>
      <c r="E6710" s="5" t="s">
        <v>33</v>
      </c>
      <c r="F6710" s="5">
        <v>800</v>
      </c>
      <c r="G6710" s="5">
        <v>330</v>
      </c>
      <c r="H6710" s="5" t="s">
        <v>27</v>
      </c>
      <c r="I6710" s="5">
        <v>5</v>
      </c>
      <c r="J6710">
        <f xml:space="preserve"> VLOOKUP(B6710,'Dataset-A1'!A:C,3,FALSE)</f>
        <v>0</v>
      </c>
      <c r="K6710">
        <f xml:space="preserve"> YEAR('Dataset-A2'!D6710)</f>
        <v>2017</v>
      </c>
      <c r="L6710">
        <f t="shared" si="312"/>
        <v>12</v>
      </c>
      <c r="M6710" t="str">
        <f xml:space="preserve"> VLOOKUP(B6710,'Dataset-A1'!A:D,4,FALSE)</f>
        <v>CN</v>
      </c>
      <c r="N6710">
        <f t="shared" si="313"/>
        <v>0</v>
      </c>
      <c r="O6710">
        <f t="shared" si="314"/>
        <v>470</v>
      </c>
    </row>
    <row r="6711" spans="1:15">
      <c r="A6711" s="1">
        <v>50119921</v>
      </c>
      <c r="B6711" s="5">
        <v>4252914</v>
      </c>
      <c r="C6711" s="7">
        <v>43217</v>
      </c>
      <c r="D6711" s="7">
        <v>43223</v>
      </c>
      <c r="E6711" s="5" t="s">
        <v>33</v>
      </c>
      <c r="F6711" s="5">
        <v>110</v>
      </c>
      <c r="G6711" s="5">
        <v>63</v>
      </c>
      <c r="H6711" s="5" t="s">
        <v>27</v>
      </c>
      <c r="I6711" s="5">
        <v>1</v>
      </c>
      <c r="J6711">
        <f xml:space="preserve"> VLOOKUP(B6711,'Dataset-A1'!A:C,3,FALSE)</f>
        <v>0</v>
      </c>
      <c r="K6711">
        <f xml:space="preserve"> YEAR('Dataset-A2'!D6711)</f>
        <v>2018</v>
      </c>
      <c r="L6711">
        <f t="shared" si="312"/>
        <v>5</v>
      </c>
      <c r="M6711" t="str">
        <f xml:space="preserve"> VLOOKUP(B6711,'Dataset-A1'!A:D,4,FALSE)</f>
        <v>EN</v>
      </c>
      <c r="N6711">
        <f t="shared" si="313"/>
        <v>6</v>
      </c>
      <c r="O6711">
        <f t="shared" si="314"/>
        <v>47</v>
      </c>
    </row>
    <row r="6712" spans="1:15">
      <c r="A6712" s="1">
        <v>50119931</v>
      </c>
      <c r="B6712" s="5">
        <v>5951266</v>
      </c>
      <c r="C6712" s="7">
        <v>43350</v>
      </c>
      <c r="D6712" s="7">
        <v>43351</v>
      </c>
      <c r="E6712" s="5" t="s">
        <v>29</v>
      </c>
      <c r="F6712" s="5">
        <v>509</v>
      </c>
      <c r="G6712" s="5">
        <v>243</v>
      </c>
      <c r="H6712" s="5" t="s">
        <v>25</v>
      </c>
      <c r="I6712" s="5">
        <v>1</v>
      </c>
      <c r="J6712">
        <f xml:space="preserve"> VLOOKUP(B6712,'Dataset-A1'!A:C,3,FALSE)</f>
        <v>1</v>
      </c>
      <c r="K6712">
        <f xml:space="preserve"> YEAR('Dataset-A2'!D6712)</f>
        <v>2018</v>
      </c>
      <c r="L6712">
        <f t="shared" si="312"/>
        <v>9</v>
      </c>
      <c r="M6712" t="str">
        <f xml:space="preserve"> VLOOKUP(B6712,'Dataset-A1'!A:D,4,FALSE)</f>
        <v>EN</v>
      </c>
      <c r="N6712">
        <f t="shared" si="313"/>
        <v>1</v>
      </c>
      <c r="O6712">
        <f t="shared" si="314"/>
        <v>266</v>
      </c>
    </row>
    <row r="6713" spans="1:15">
      <c r="A6713" s="1">
        <v>50119971</v>
      </c>
      <c r="B6713" s="5">
        <v>21164857</v>
      </c>
      <c r="C6713" s="7">
        <v>43323</v>
      </c>
      <c r="D6713" s="7">
        <v>43323</v>
      </c>
      <c r="E6713" s="5" t="s">
        <v>28</v>
      </c>
      <c r="F6713" s="5">
        <v>557</v>
      </c>
      <c r="G6713" s="5">
        <v>292</v>
      </c>
      <c r="H6713" s="5" t="s">
        <v>32</v>
      </c>
      <c r="I6713" s="5">
        <v>4</v>
      </c>
      <c r="J6713">
        <f xml:space="preserve"> VLOOKUP(B6713,'Dataset-A1'!A:C,3,FALSE)</f>
        <v>0</v>
      </c>
      <c r="K6713">
        <f xml:space="preserve"> YEAR('Dataset-A2'!D6713)</f>
        <v>2018</v>
      </c>
      <c r="L6713">
        <f t="shared" si="312"/>
        <v>8</v>
      </c>
      <c r="M6713" t="str">
        <f xml:space="preserve"> VLOOKUP(B6713,'Dataset-A1'!A:D,4,FALSE)</f>
        <v>CN</v>
      </c>
      <c r="N6713">
        <f t="shared" si="313"/>
        <v>0</v>
      </c>
      <c r="O6713">
        <f t="shared" si="314"/>
        <v>265</v>
      </c>
    </row>
    <row r="6714" spans="1:15">
      <c r="A6714" s="1">
        <v>50119991</v>
      </c>
      <c r="B6714" s="5">
        <v>21167510</v>
      </c>
      <c r="C6714" s="7">
        <v>43277</v>
      </c>
      <c r="D6714" s="7">
        <v>43282</v>
      </c>
      <c r="E6714" s="5" t="s">
        <v>28</v>
      </c>
      <c r="F6714" s="5">
        <v>735</v>
      </c>
      <c r="G6714" s="5">
        <v>303</v>
      </c>
      <c r="H6714" s="5" t="s">
        <v>32</v>
      </c>
      <c r="I6714" s="5">
        <v>2</v>
      </c>
      <c r="J6714">
        <f xml:space="preserve"> VLOOKUP(B6714,'Dataset-A1'!A:C,3,FALSE)</f>
        <v>1</v>
      </c>
      <c r="K6714">
        <f xml:space="preserve"> YEAR('Dataset-A2'!D6714)</f>
        <v>2018</v>
      </c>
      <c r="L6714">
        <f t="shared" si="312"/>
        <v>7</v>
      </c>
      <c r="M6714" t="str">
        <f xml:space="preserve"> VLOOKUP(B6714,'Dataset-A1'!A:D,4,FALSE)</f>
        <v>CN</v>
      </c>
      <c r="N6714">
        <f t="shared" si="313"/>
        <v>5</v>
      </c>
      <c r="O6714">
        <f t="shared" si="314"/>
        <v>432</v>
      </c>
    </row>
    <row r="6715" spans="1:15">
      <c r="A6715" s="1">
        <v>50120001</v>
      </c>
      <c r="B6715" s="5">
        <v>20749052</v>
      </c>
      <c r="C6715" s="7">
        <v>43157</v>
      </c>
      <c r="D6715" s="7">
        <v>43159</v>
      </c>
      <c r="E6715" s="5" t="s">
        <v>28</v>
      </c>
      <c r="F6715" s="5">
        <v>1144</v>
      </c>
      <c r="G6715" s="5">
        <v>759</v>
      </c>
      <c r="H6715" s="5" t="s">
        <v>30</v>
      </c>
      <c r="I6715" s="5">
        <v>1</v>
      </c>
      <c r="J6715">
        <f xml:space="preserve"> VLOOKUP(B6715,'Dataset-A1'!A:C,3,FALSE)</f>
        <v>0</v>
      </c>
      <c r="K6715">
        <f xml:space="preserve"> YEAR('Dataset-A2'!D6715)</f>
        <v>2018</v>
      </c>
      <c r="L6715">
        <f t="shared" si="312"/>
        <v>2</v>
      </c>
      <c r="M6715" t="str">
        <f xml:space="preserve"> VLOOKUP(B6715,'Dataset-A1'!A:D,4,FALSE)</f>
        <v>OT</v>
      </c>
      <c r="N6715">
        <f t="shared" si="313"/>
        <v>2</v>
      </c>
      <c r="O6715">
        <f t="shared" si="314"/>
        <v>385</v>
      </c>
    </row>
    <row r="6716" spans="1:15">
      <c r="A6716" s="1">
        <v>50120021</v>
      </c>
      <c r="B6716" s="5">
        <v>21171137</v>
      </c>
      <c r="C6716" s="7">
        <v>43103</v>
      </c>
      <c r="D6716" s="7">
        <v>43108</v>
      </c>
      <c r="E6716" s="5" t="s">
        <v>23</v>
      </c>
      <c r="F6716" s="5">
        <v>190</v>
      </c>
      <c r="G6716" s="5">
        <v>97</v>
      </c>
      <c r="H6716" s="5" t="s">
        <v>30</v>
      </c>
      <c r="I6716" s="5">
        <v>16</v>
      </c>
      <c r="J6716">
        <f xml:space="preserve"> VLOOKUP(B6716,'Dataset-A1'!A:C,3,FALSE)</f>
        <v>1</v>
      </c>
      <c r="K6716">
        <f xml:space="preserve"> YEAR('Dataset-A2'!D6716)</f>
        <v>2018</v>
      </c>
      <c r="L6716">
        <f t="shared" si="312"/>
        <v>1</v>
      </c>
      <c r="M6716" t="str">
        <f xml:space="preserve"> VLOOKUP(B6716,'Dataset-A1'!A:D,4,FALSE)</f>
        <v>EN</v>
      </c>
      <c r="N6716">
        <f t="shared" si="313"/>
        <v>5</v>
      </c>
      <c r="O6716">
        <f t="shared" si="314"/>
        <v>93</v>
      </c>
    </row>
    <row r="6717" spans="1:15">
      <c r="A6717" s="1">
        <v>50120041</v>
      </c>
      <c r="B6717" s="5">
        <v>21165124</v>
      </c>
      <c r="C6717" s="7">
        <v>43137</v>
      </c>
      <c r="D6717" s="7">
        <v>43141</v>
      </c>
      <c r="E6717" s="5" t="s">
        <v>29</v>
      </c>
      <c r="F6717" s="5">
        <v>238</v>
      </c>
      <c r="G6717" s="5">
        <v>163</v>
      </c>
      <c r="H6717" s="5" t="s">
        <v>27</v>
      </c>
      <c r="I6717" s="5">
        <v>6</v>
      </c>
      <c r="J6717">
        <f xml:space="preserve"> VLOOKUP(B6717,'Dataset-A1'!A:C,3,FALSE)</f>
        <v>1</v>
      </c>
      <c r="K6717">
        <f xml:space="preserve"> YEAR('Dataset-A2'!D6717)</f>
        <v>2018</v>
      </c>
      <c r="L6717">
        <f t="shared" si="312"/>
        <v>2</v>
      </c>
      <c r="M6717" t="str">
        <f xml:space="preserve"> VLOOKUP(B6717,'Dataset-A1'!A:D,4,FALSE)</f>
        <v>EN</v>
      </c>
      <c r="N6717">
        <f t="shared" si="313"/>
        <v>4</v>
      </c>
      <c r="O6717">
        <f t="shared" si="314"/>
        <v>75</v>
      </c>
    </row>
    <row r="6718" spans="1:15">
      <c r="A6718" s="1">
        <v>50120051</v>
      </c>
      <c r="B6718" s="5">
        <v>7937361</v>
      </c>
      <c r="C6718" s="7">
        <v>43265</v>
      </c>
      <c r="D6718" s="7">
        <v>43268</v>
      </c>
      <c r="E6718" s="5" t="s">
        <v>23</v>
      </c>
      <c r="F6718" s="5">
        <v>660</v>
      </c>
      <c r="G6718" s="5">
        <v>251</v>
      </c>
      <c r="H6718" s="5" t="s">
        <v>30</v>
      </c>
      <c r="I6718" s="5">
        <v>7</v>
      </c>
      <c r="J6718">
        <f xml:space="preserve"> VLOOKUP(B6718,'Dataset-A1'!A:C,3,FALSE)</f>
        <v>0</v>
      </c>
      <c r="K6718">
        <f xml:space="preserve"> YEAR('Dataset-A2'!D6718)</f>
        <v>2018</v>
      </c>
      <c r="L6718">
        <f t="shared" si="312"/>
        <v>6</v>
      </c>
      <c r="M6718" t="str">
        <f xml:space="preserve"> VLOOKUP(B6718,'Dataset-A1'!A:D,4,FALSE)</f>
        <v>CN</v>
      </c>
      <c r="N6718">
        <f t="shared" si="313"/>
        <v>3</v>
      </c>
      <c r="O6718">
        <f t="shared" si="314"/>
        <v>409</v>
      </c>
    </row>
    <row r="6719" spans="1:15">
      <c r="A6719" s="1">
        <v>50120071</v>
      </c>
      <c r="B6719" s="5">
        <v>21165878</v>
      </c>
      <c r="C6719" s="7">
        <v>43284</v>
      </c>
      <c r="D6719" s="7">
        <v>43289</v>
      </c>
      <c r="E6719" s="5" t="s">
        <v>29</v>
      </c>
      <c r="F6719" s="5">
        <v>419</v>
      </c>
      <c r="G6719" s="5">
        <v>106</v>
      </c>
      <c r="H6719" s="5" t="s">
        <v>30</v>
      </c>
      <c r="I6719" s="5">
        <v>11</v>
      </c>
      <c r="J6719">
        <f xml:space="preserve"> VLOOKUP(B6719,'Dataset-A1'!A:C,3,FALSE)</f>
        <v>1</v>
      </c>
      <c r="K6719">
        <f xml:space="preserve"> YEAR('Dataset-A2'!D6719)</f>
        <v>2018</v>
      </c>
      <c r="L6719">
        <f t="shared" si="312"/>
        <v>7</v>
      </c>
      <c r="M6719" t="str">
        <f xml:space="preserve"> VLOOKUP(B6719,'Dataset-A1'!A:D,4,FALSE)</f>
        <v>EN</v>
      </c>
      <c r="N6719">
        <f t="shared" si="313"/>
        <v>5</v>
      </c>
      <c r="O6719">
        <f t="shared" si="314"/>
        <v>313</v>
      </c>
    </row>
    <row r="6720" spans="1:15">
      <c r="A6720" s="1">
        <v>50120101</v>
      </c>
      <c r="B6720" s="5">
        <v>18966374</v>
      </c>
      <c r="C6720" s="7">
        <v>43149</v>
      </c>
      <c r="D6720" s="7">
        <v>43149</v>
      </c>
      <c r="E6720" s="5" t="s">
        <v>28</v>
      </c>
      <c r="F6720" s="5">
        <v>641</v>
      </c>
      <c r="G6720" s="5">
        <v>356</v>
      </c>
      <c r="H6720" s="5" t="s">
        <v>27</v>
      </c>
      <c r="I6720" s="5">
        <v>11</v>
      </c>
      <c r="J6720">
        <f xml:space="preserve"> VLOOKUP(B6720,'Dataset-A1'!A:C,3,FALSE)</f>
        <v>0</v>
      </c>
      <c r="K6720">
        <f xml:space="preserve"> YEAR('Dataset-A2'!D6720)</f>
        <v>2018</v>
      </c>
      <c r="L6720">
        <f t="shared" si="312"/>
        <v>2</v>
      </c>
      <c r="M6720" t="str">
        <f xml:space="preserve"> VLOOKUP(B6720,'Dataset-A1'!A:D,4,FALSE)</f>
        <v>CN</v>
      </c>
      <c r="N6720">
        <f t="shared" si="313"/>
        <v>0</v>
      </c>
      <c r="O6720">
        <f t="shared" si="314"/>
        <v>285</v>
      </c>
    </row>
    <row r="6721" spans="1:15">
      <c r="A6721" s="1">
        <v>50120131</v>
      </c>
      <c r="B6721" s="5">
        <v>20907728</v>
      </c>
      <c r="C6721" s="7">
        <v>43144</v>
      </c>
      <c r="D6721" s="7">
        <v>43145</v>
      </c>
      <c r="E6721" s="5" t="s">
        <v>33</v>
      </c>
      <c r="F6721" s="5">
        <v>159</v>
      </c>
      <c r="G6721" s="5">
        <v>66</v>
      </c>
      <c r="H6721" s="5" t="s">
        <v>30</v>
      </c>
      <c r="I6721" s="5">
        <v>1</v>
      </c>
      <c r="J6721">
        <f xml:space="preserve"> VLOOKUP(B6721,'Dataset-A1'!A:C,3,FALSE)</f>
        <v>1</v>
      </c>
      <c r="K6721">
        <f xml:space="preserve"> YEAR('Dataset-A2'!D6721)</f>
        <v>2018</v>
      </c>
      <c r="L6721">
        <f t="shared" si="312"/>
        <v>2</v>
      </c>
      <c r="M6721" t="str">
        <f xml:space="preserve"> VLOOKUP(B6721,'Dataset-A1'!A:D,4,FALSE)</f>
        <v>EN</v>
      </c>
      <c r="N6721">
        <f t="shared" si="313"/>
        <v>1</v>
      </c>
      <c r="O6721">
        <f t="shared" si="314"/>
        <v>93</v>
      </c>
    </row>
    <row r="6722" spans="1:15">
      <c r="A6722" s="1">
        <v>50120141</v>
      </c>
      <c r="B6722" s="5">
        <v>13824289</v>
      </c>
      <c r="C6722" s="7">
        <v>43152</v>
      </c>
      <c r="D6722" s="7">
        <v>43156</v>
      </c>
      <c r="E6722" s="5" t="s">
        <v>23</v>
      </c>
      <c r="F6722" s="5">
        <v>195</v>
      </c>
      <c r="G6722" s="5">
        <v>63</v>
      </c>
      <c r="H6722" s="5" t="s">
        <v>27</v>
      </c>
      <c r="I6722" s="5">
        <v>4</v>
      </c>
      <c r="J6722">
        <f xml:space="preserve"> VLOOKUP(B6722,'Dataset-A1'!A:C,3,FALSE)</f>
        <v>1</v>
      </c>
      <c r="K6722">
        <f xml:space="preserve"> YEAR('Dataset-A2'!D6722)</f>
        <v>2018</v>
      </c>
      <c r="L6722">
        <f t="shared" si="312"/>
        <v>2</v>
      </c>
      <c r="M6722" t="str">
        <f xml:space="preserve"> VLOOKUP(B6722,'Dataset-A1'!A:D,4,FALSE)</f>
        <v>EN</v>
      </c>
      <c r="N6722">
        <f t="shared" si="313"/>
        <v>4</v>
      </c>
      <c r="O6722">
        <f t="shared" si="314"/>
        <v>132</v>
      </c>
    </row>
    <row r="6723" spans="1:15">
      <c r="A6723" s="1">
        <v>50120171</v>
      </c>
      <c r="B6723" s="5">
        <v>6430155</v>
      </c>
      <c r="C6723" s="7">
        <v>43347</v>
      </c>
      <c r="D6723" s="7">
        <v>43351</v>
      </c>
      <c r="E6723" s="5" t="s">
        <v>28</v>
      </c>
      <c r="F6723" s="5">
        <v>195</v>
      </c>
      <c r="G6723" s="5">
        <v>122</v>
      </c>
      <c r="H6723" s="5" t="s">
        <v>25</v>
      </c>
      <c r="I6723" s="5">
        <v>15</v>
      </c>
      <c r="J6723">
        <f xml:space="preserve"> VLOOKUP(B6723,'Dataset-A1'!A:C,3,FALSE)</f>
        <v>1</v>
      </c>
      <c r="K6723">
        <f xml:space="preserve"> YEAR('Dataset-A2'!D6723)</f>
        <v>2018</v>
      </c>
      <c r="L6723">
        <f t="shared" ref="L6723:L6786" si="315">MONTH(D6723)</f>
        <v>9</v>
      </c>
      <c r="M6723" t="str">
        <f xml:space="preserve"> VLOOKUP(B6723,'Dataset-A1'!A:D,4,FALSE)</f>
        <v>CN</v>
      </c>
      <c r="N6723">
        <f t="shared" ref="N6723:N6786" si="316">D6723-C6723</f>
        <v>4</v>
      </c>
      <c r="O6723">
        <f t="shared" ref="O6723:O6786" si="317" xml:space="preserve"> F6723-G6723</f>
        <v>73</v>
      </c>
    </row>
    <row r="6724" spans="1:15">
      <c r="A6724" s="1">
        <v>50120191</v>
      </c>
      <c r="B6724" s="5">
        <v>14208494</v>
      </c>
      <c r="C6724" s="7">
        <v>43167</v>
      </c>
      <c r="D6724" s="7">
        <v>43168</v>
      </c>
      <c r="E6724" s="5" t="s">
        <v>33</v>
      </c>
      <c r="F6724" s="5">
        <v>6539</v>
      </c>
      <c r="G6724" s="5">
        <v>1543</v>
      </c>
      <c r="H6724" s="5" t="s">
        <v>32</v>
      </c>
      <c r="I6724" s="5">
        <v>1</v>
      </c>
      <c r="J6724">
        <f xml:space="preserve"> VLOOKUP(B6724,'Dataset-A1'!A:C,3,FALSE)</f>
        <v>1</v>
      </c>
      <c r="K6724">
        <f xml:space="preserve"> YEAR('Dataset-A2'!D6724)</f>
        <v>2018</v>
      </c>
      <c r="L6724">
        <f t="shared" si="315"/>
        <v>3</v>
      </c>
      <c r="M6724" t="str">
        <f xml:space="preserve"> VLOOKUP(B6724,'Dataset-A1'!A:D,4,FALSE)</f>
        <v>EN</v>
      </c>
      <c r="N6724">
        <f t="shared" si="316"/>
        <v>1</v>
      </c>
      <c r="O6724">
        <f t="shared" si="317"/>
        <v>4996</v>
      </c>
    </row>
    <row r="6725" spans="1:15">
      <c r="A6725" s="1">
        <v>50120201</v>
      </c>
      <c r="B6725" s="5">
        <v>17880413</v>
      </c>
      <c r="C6725" s="7">
        <v>43387</v>
      </c>
      <c r="D6725" s="7">
        <v>43391</v>
      </c>
      <c r="E6725" s="5" t="s">
        <v>28</v>
      </c>
      <c r="F6725" s="5">
        <v>288</v>
      </c>
      <c r="G6725" s="5">
        <v>82</v>
      </c>
      <c r="H6725" s="5" t="s">
        <v>27</v>
      </c>
      <c r="I6725" s="5">
        <v>16</v>
      </c>
      <c r="J6725">
        <f xml:space="preserve"> VLOOKUP(B6725,'Dataset-A1'!A:C,3,FALSE)</f>
        <v>1</v>
      </c>
      <c r="K6725">
        <f xml:space="preserve"> YEAR('Dataset-A2'!D6725)</f>
        <v>2018</v>
      </c>
      <c r="L6725">
        <f t="shared" si="315"/>
        <v>10</v>
      </c>
      <c r="M6725" t="str">
        <f xml:space="preserve"> VLOOKUP(B6725,'Dataset-A1'!A:D,4,FALSE)</f>
        <v>OT</v>
      </c>
      <c r="N6725">
        <f t="shared" si="316"/>
        <v>4</v>
      </c>
      <c r="O6725">
        <f t="shared" si="317"/>
        <v>206</v>
      </c>
    </row>
    <row r="6726" spans="1:15">
      <c r="A6726" s="1">
        <v>50120211</v>
      </c>
      <c r="B6726" s="5">
        <v>19563692</v>
      </c>
      <c r="C6726" s="7">
        <v>43319</v>
      </c>
      <c r="D6726" s="7">
        <v>43326</v>
      </c>
      <c r="E6726" s="5" t="s">
        <v>28</v>
      </c>
      <c r="F6726" s="5">
        <v>363</v>
      </c>
      <c r="G6726" s="5">
        <v>99</v>
      </c>
      <c r="H6726" s="5" t="s">
        <v>30</v>
      </c>
      <c r="I6726" s="5">
        <v>1</v>
      </c>
      <c r="J6726">
        <f xml:space="preserve"> VLOOKUP(B6726,'Dataset-A1'!A:C,3,FALSE)</f>
        <v>0</v>
      </c>
      <c r="K6726">
        <f xml:space="preserve"> YEAR('Dataset-A2'!D6726)</f>
        <v>2018</v>
      </c>
      <c r="L6726">
        <f t="shared" si="315"/>
        <v>8</v>
      </c>
      <c r="M6726" t="str">
        <f xml:space="preserve"> VLOOKUP(B6726,'Dataset-A1'!A:D,4,FALSE)</f>
        <v>CN</v>
      </c>
      <c r="N6726">
        <f t="shared" si="316"/>
        <v>7</v>
      </c>
      <c r="O6726">
        <f t="shared" si="317"/>
        <v>264</v>
      </c>
    </row>
    <row r="6727" spans="1:15">
      <c r="A6727" s="1">
        <v>50120231</v>
      </c>
      <c r="B6727" s="5">
        <v>21168875</v>
      </c>
      <c r="C6727" s="7">
        <v>43424</v>
      </c>
      <c r="D6727" s="7">
        <v>43424</v>
      </c>
      <c r="E6727" s="5" t="s">
        <v>29</v>
      </c>
      <c r="F6727" s="5">
        <v>112</v>
      </c>
      <c r="G6727" s="5">
        <v>70</v>
      </c>
      <c r="H6727" s="5" t="s">
        <v>30</v>
      </c>
      <c r="I6727" s="5">
        <v>14</v>
      </c>
      <c r="J6727">
        <f xml:space="preserve"> VLOOKUP(B6727,'Dataset-A1'!A:C,3,FALSE)</f>
        <v>1</v>
      </c>
      <c r="K6727">
        <f xml:space="preserve"> YEAR('Dataset-A2'!D6727)</f>
        <v>2018</v>
      </c>
      <c r="L6727">
        <f t="shared" si="315"/>
        <v>11</v>
      </c>
      <c r="M6727" t="str">
        <f xml:space="preserve"> VLOOKUP(B6727,'Dataset-A1'!A:D,4,FALSE)</f>
        <v>OT</v>
      </c>
      <c r="N6727">
        <f t="shared" si="316"/>
        <v>0</v>
      </c>
      <c r="O6727">
        <f t="shared" si="317"/>
        <v>42</v>
      </c>
    </row>
    <row r="6728" spans="1:15">
      <c r="A6728" s="1">
        <v>50120251</v>
      </c>
      <c r="B6728" s="5">
        <v>10426581</v>
      </c>
      <c r="C6728" s="7">
        <v>43419</v>
      </c>
      <c r="D6728" s="7">
        <v>43423</v>
      </c>
      <c r="E6728" s="5" t="s">
        <v>29</v>
      </c>
      <c r="F6728" s="5">
        <v>432</v>
      </c>
      <c r="G6728" s="5">
        <v>186</v>
      </c>
      <c r="H6728" s="5" t="s">
        <v>32</v>
      </c>
      <c r="I6728" s="5">
        <v>6</v>
      </c>
      <c r="J6728">
        <f xml:space="preserve"> VLOOKUP(B6728,'Dataset-A1'!A:C,3,FALSE)</f>
        <v>1</v>
      </c>
      <c r="K6728">
        <f xml:space="preserve"> YEAR('Dataset-A2'!D6728)</f>
        <v>2018</v>
      </c>
      <c r="L6728">
        <f t="shared" si="315"/>
        <v>11</v>
      </c>
      <c r="M6728" t="str">
        <f xml:space="preserve"> VLOOKUP(B6728,'Dataset-A1'!A:D,4,FALSE)</f>
        <v>OT</v>
      </c>
      <c r="N6728">
        <f t="shared" si="316"/>
        <v>4</v>
      </c>
      <c r="O6728">
        <f t="shared" si="317"/>
        <v>246</v>
      </c>
    </row>
    <row r="6729" spans="1:15">
      <c r="A6729" s="1">
        <v>50120271</v>
      </c>
      <c r="B6729" s="5">
        <v>21159894</v>
      </c>
      <c r="C6729" s="7">
        <v>43101</v>
      </c>
      <c r="D6729" s="7">
        <v>43104</v>
      </c>
      <c r="E6729" s="5" t="s">
        <v>28</v>
      </c>
      <c r="F6729" s="5">
        <v>22120</v>
      </c>
      <c r="G6729" s="5">
        <v>14232</v>
      </c>
      <c r="H6729" s="5" t="s">
        <v>25</v>
      </c>
      <c r="I6729" s="5">
        <v>5</v>
      </c>
      <c r="J6729">
        <f xml:space="preserve"> VLOOKUP(B6729,'Dataset-A1'!A:C,3,FALSE)</f>
        <v>1</v>
      </c>
      <c r="K6729">
        <f xml:space="preserve"> YEAR('Dataset-A2'!D6729)</f>
        <v>2018</v>
      </c>
      <c r="L6729">
        <f t="shared" si="315"/>
        <v>1</v>
      </c>
      <c r="M6729" t="str">
        <f xml:space="preserve"> VLOOKUP(B6729,'Dataset-A1'!A:D,4,FALSE)</f>
        <v>OT</v>
      </c>
      <c r="N6729">
        <f t="shared" si="316"/>
        <v>3</v>
      </c>
      <c r="O6729">
        <f t="shared" si="317"/>
        <v>7888</v>
      </c>
    </row>
    <row r="6730" spans="1:15">
      <c r="A6730" s="1">
        <v>50120281</v>
      </c>
      <c r="B6730" s="5">
        <v>14163895</v>
      </c>
      <c r="C6730" s="7">
        <v>43199</v>
      </c>
      <c r="D6730" s="7">
        <v>43204</v>
      </c>
      <c r="E6730" s="5" t="s">
        <v>28</v>
      </c>
      <c r="F6730" s="5">
        <v>134</v>
      </c>
      <c r="G6730" s="5">
        <v>87</v>
      </c>
      <c r="H6730" s="5" t="s">
        <v>27</v>
      </c>
      <c r="I6730" s="5">
        <v>17</v>
      </c>
      <c r="J6730">
        <f xml:space="preserve"> VLOOKUP(B6730,'Dataset-A1'!A:C,3,FALSE)</f>
        <v>0</v>
      </c>
      <c r="K6730">
        <f xml:space="preserve"> YEAR('Dataset-A2'!D6730)</f>
        <v>2018</v>
      </c>
      <c r="L6730">
        <f t="shared" si="315"/>
        <v>4</v>
      </c>
      <c r="M6730" t="str">
        <f xml:space="preserve"> VLOOKUP(B6730,'Dataset-A1'!A:D,4,FALSE)</f>
        <v>OT</v>
      </c>
      <c r="N6730">
        <f t="shared" si="316"/>
        <v>5</v>
      </c>
      <c r="O6730">
        <f t="shared" si="317"/>
        <v>47</v>
      </c>
    </row>
    <row r="6731" spans="1:15">
      <c r="A6731" s="1">
        <v>50120291</v>
      </c>
      <c r="B6731" s="5">
        <v>19829935</v>
      </c>
      <c r="C6731" s="7">
        <v>43068</v>
      </c>
      <c r="D6731" s="7">
        <v>43071</v>
      </c>
      <c r="E6731" s="5" t="s">
        <v>28</v>
      </c>
      <c r="F6731" s="5">
        <v>343</v>
      </c>
      <c r="G6731" s="5">
        <v>114</v>
      </c>
      <c r="H6731" s="5" t="s">
        <v>30</v>
      </c>
      <c r="I6731" s="5">
        <v>6</v>
      </c>
      <c r="J6731">
        <f xml:space="preserve"> VLOOKUP(B6731,'Dataset-A1'!A:C,3,FALSE)</f>
        <v>1</v>
      </c>
      <c r="K6731">
        <f xml:space="preserve"> YEAR('Dataset-A2'!D6731)</f>
        <v>2017</v>
      </c>
      <c r="L6731">
        <f t="shared" si="315"/>
        <v>12</v>
      </c>
      <c r="M6731" t="str">
        <f xml:space="preserve"> VLOOKUP(B6731,'Dataset-A1'!A:D,4,FALSE)</f>
        <v>EN</v>
      </c>
      <c r="N6731">
        <f t="shared" si="316"/>
        <v>3</v>
      </c>
      <c r="O6731">
        <f t="shared" si="317"/>
        <v>229</v>
      </c>
    </row>
    <row r="6732" spans="1:15">
      <c r="A6732" s="1">
        <v>50120301</v>
      </c>
      <c r="B6732" s="5">
        <v>21162041</v>
      </c>
      <c r="C6732" s="7">
        <v>43136</v>
      </c>
      <c r="D6732" s="7">
        <v>43136</v>
      </c>
      <c r="E6732" s="5" t="s">
        <v>29</v>
      </c>
      <c r="F6732" s="5">
        <v>226</v>
      </c>
      <c r="G6732" s="5">
        <v>57</v>
      </c>
      <c r="H6732" s="5" t="s">
        <v>25</v>
      </c>
      <c r="I6732" s="5">
        <v>2</v>
      </c>
      <c r="J6732">
        <f xml:space="preserve"> VLOOKUP(B6732,'Dataset-A1'!A:C,3,FALSE)</f>
        <v>1</v>
      </c>
      <c r="K6732">
        <f xml:space="preserve"> YEAR('Dataset-A2'!D6732)</f>
        <v>2018</v>
      </c>
      <c r="L6732">
        <f t="shared" si="315"/>
        <v>2</v>
      </c>
      <c r="M6732" t="str">
        <f xml:space="preserve"> VLOOKUP(B6732,'Dataset-A1'!A:D,4,FALSE)</f>
        <v>CN</v>
      </c>
      <c r="N6732">
        <f t="shared" si="316"/>
        <v>0</v>
      </c>
      <c r="O6732">
        <f t="shared" si="317"/>
        <v>169</v>
      </c>
    </row>
    <row r="6733" spans="1:15">
      <c r="A6733" s="1">
        <v>50120311</v>
      </c>
      <c r="B6733" s="5">
        <v>180415</v>
      </c>
      <c r="C6733" s="7">
        <v>43135</v>
      </c>
      <c r="D6733" s="7">
        <v>43136</v>
      </c>
      <c r="E6733" s="5" t="s">
        <v>28</v>
      </c>
      <c r="F6733" s="5">
        <v>142221</v>
      </c>
      <c r="G6733" s="5">
        <v>80081</v>
      </c>
      <c r="H6733" s="5" t="s">
        <v>32</v>
      </c>
      <c r="I6733" s="5">
        <v>3</v>
      </c>
      <c r="J6733">
        <f xml:space="preserve"> VLOOKUP(B6733,'Dataset-A1'!A:C,3,FALSE)</f>
        <v>1</v>
      </c>
      <c r="K6733">
        <f xml:space="preserve"> YEAR('Dataset-A2'!D6733)</f>
        <v>2018</v>
      </c>
      <c r="L6733">
        <f t="shared" si="315"/>
        <v>2</v>
      </c>
      <c r="M6733" t="str">
        <f xml:space="preserve"> VLOOKUP(B6733,'Dataset-A1'!A:D,4,FALSE)</f>
        <v>OT</v>
      </c>
      <c r="N6733">
        <f t="shared" si="316"/>
        <v>1</v>
      </c>
      <c r="O6733">
        <f t="shared" si="317"/>
        <v>62140</v>
      </c>
    </row>
    <row r="6734" spans="1:15">
      <c r="A6734" s="1">
        <v>50120351</v>
      </c>
      <c r="B6734" s="5">
        <v>21167367</v>
      </c>
      <c r="C6734" s="7">
        <v>43369</v>
      </c>
      <c r="D6734" s="7">
        <v>43373</v>
      </c>
      <c r="E6734" s="5" t="s">
        <v>28</v>
      </c>
      <c r="F6734" s="5">
        <v>216</v>
      </c>
      <c r="G6734" s="5">
        <v>101</v>
      </c>
      <c r="H6734" s="5" t="s">
        <v>25</v>
      </c>
      <c r="I6734" s="5">
        <v>11</v>
      </c>
      <c r="J6734">
        <f xml:space="preserve"> VLOOKUP(B6734,'Dataset-A1'!A:C,3,FALSE)</f>
        <v>1</v>
      </c>
      <c r="K6734">
        <f xml:space="preserve"> YEAR('Dataset-A2'!D6734)</f>
        <v>2018</v>
      </c>
      <c r="L6734">
        <f t="shared" si="315"/>
        <v>9</v>
      </c>
      <c r="M6734" t="str">
        <f xml:space="preserve"> VLOOKUP(B6734,'Dataset-A1'!A:D,4,FALSE)</f>
        <v>EN</v>
      </c>
      <c r="N6734">
        <f t="shared" si="316"/>
        <v>4</v>
      </c>
      <c r="O6734">
        <f t="shared" si="317"/>
        <v>115</v>
      </c>
    </row>
    <row r="6735" spans="1:15">
      <c r="A6735" s="1">
        <v>50120361</v>
      </c>
      <c r="B6735" s="5">
        <v>20675470</v>
      </c>
      <c r="C6735" s="7">
        <v>43127</v>
      </c>
      <c r="D6735" s="7">
        <v>43130</v>
      </c>
      <c r="E6735" s="5" t="s">
        <v>29</v>
      </c>
      <c r="F6735" s="5">
        <v>112</v>
      </c>
      <c r="G6735" s="5">
        <v>66</v>
      </c>
      <c r="H6735" s="5" t="s">
        <v>30</v>
      </c>
      <c r="I6735" s="5">
        <v>13</v>
      </c>
      <c r="J6735">
        <f xml:space="preserve"> VLOOKUP(B6735,'Dataset-A1'!A:C,3,FALSE)</f>
        <v>0</v>
      </c>
      <c r="K6735">
        <f xml:space="preserve"> YEAR('Dataset-A2'!D6735)</f>
        <v>2018</v>
      </c>
      <c r="L6735">
        <f t="shared" si="315"/>
        <v>1</v>
      </c>
      <c r="M6735" t="str">
        <f xml:space="preserve"> VLOOKUP(B6735,'Dataset-A1'!A:D,4,FALSE)</f>
        <v>CN</v>
      </c>
      <c r="N6735">
        <f t="shared" si="316"/>
        <v>3</v>
      </c>
      <c r="O6735">
        <f t="shared" si="317"/>
        <v>46</v>
      </c>
    </row>
    <row r="6736" spans="1:15">
      <c r="A6736" s="1">
        <v>50120401</v>
      </c>
      <c r="B6736" s="5">
        <v>21174028</v>
      </c>
      <c r="C6736" s="7">
        <v>43100</v>
      </c>
      <c r="D6736" s="7">
        <v>43101</v>
      </c>
      <c r="E6736" s="5" t="s">
        <v>23</v>
      </c>
      <c r="F6736" s="5">
        <v>720</v>
      </c>
      <c r="G6736" s="5">
        <v>451</v>
      </c>
      <c r="H6736" s="5" t="s">
        <v>27</v>
      </c>
      <c r="I6736" s="5">
        <v>12</v>
      </c>
      <c r="J6736">
        <f xml:space="preserve"> VLOOKUP(B6736,'Dataset-A1'!A:C,3,FALSE)</f>
        <v>0</v>
      </c>
      <c r="K6736">
        <f xml:space="preserve"> YEAR('Dataset-A2'!D6736)</f>
        <v>2018</v>
      </c>
      <c r="L6736">
        <f t="shared" si="315"/>
        <v>1</v>
      </c>
      <c r="M6736" t="str">
        <f xml:space="preserve"> VLOOKUP(B6736,'Dataset-A1'!A:D,4,FALSE)</f>
        <v>OT</v>
      </c>
      <c r="N6736">
        <f t="shared" si="316"/>
        <v>1</v>
      </c>
      <c r="O6736">
        <f t="shared" si="317"/>
        <v>269</v>
      </c>
    </row>
    <row r="6737" spans="1:15">
      <c r="A6737" s="1">
        <v>50120421</v>
      </c>
      <c r="B6737" s="5">
        <v>7189070</v>
      </c>
      <c r="C6737" s="7">
        <v>43089</v>
      </c>
      <c r="D6737" s="7">
        <v>43091</v>
      </c>
      <c r="E6737" s="5" t="s">
        <v>28</v>
      </c>
      <c r="F6737" s="5">
        <v>131</v>
      </c>
      <c r="G6737" s="5">
        <v>60</v>
      </c>
      <c r="H6737" s="5" t="s">
        <v>30</v>
      </c>
      <c r="I6737" s="5">
        <v>7</v>
      </c>
      <c r="J6737">
        <f xml:space="preserve"> VLOOKUP(B6737,'Dataset-A1'!A:C,3,FALSE)</f>
        <v>0</v>
      </c>
      <c r="K6737">
        <f xml:space="preserve"> YEAR('Dataset-A2'!D6737)</f>
        <v>2017</v>
      </c>
      <c r="L6737">
        <f t="shared" si="315"/>
        <v>12</v>
      </c>
      <c r="M6737" t="str">
        <f xml:space="preserve"> VLOOKUP(B6737,'Dataset-A1'!A:D,4,FALSE)</f>
        <v>OT</v>
      </c>
      <c r="N6737">
        <f t="shared" si="316"/>
        <v>2</v>
      </c>
      <c r="O6737">
        <f t="shared" si="317"/>
        <v>71</v>
      </c>
    </row>
    <row r="6738" spans="1:15">
      <c r="A6738" s="1">
        <v>50120431</v>
      </c>
      <c r="B6738" s="5">
        <v>19159750</v>
      </c>
      <c r="C6738" s="7">
        <v>43223</v>
      </c>
      <c r="D6738" s="7">
        <v>43229</v>
      </c>
      <c r="E6738" s="5" t="s">
        <v>28</v>
      </c>
      <c r="F6738" s="5">
        <v>574</v>
      </c>
      <c r="G6738" s="5">
        <v>386</v>
      </c>
      <c r="H6738" s="5" t="s">
        <v>27</v>
      </c>
      <c r="I6738" s="5">
        <v>1</v>
      </c>
      <c r="J6738">
        <f xml:space="preserve"> VLOOKUP(B6738,'Dataset-A1'!A:C,3,FALSE)</f>
        <v>1</v>
      </c>
      <c r="K6738">
        <f xml:space="preserve"> YEAR('Dataset-A2'!D6738)</f>
        <v>2018</v>
      </c>
      <c r="L6738">
        <f t="shared" si="315"/>
        <v>5</v>
      </c>
      <c r="M6738" t="str">
        <f xml:space="preserve"> VLOOKUP(B6738,'Dataset-A1'!A:D,4,FALSE)</f>
        <v>CN</v>
      </c>
      <c r="N6738">
        <f t="shared" si="316"/>
        <v>6</v>
      </c>
      <c r="O6738">
        <f t="shared" si="317"/>
        <v>188</v>
      </c>
    </row>
    <row r="6739" spans="1:15">
      <c r="A6739" s="1">
        <v>50120451</v>
      </c>
      <c r="B6739" s="5">
        <v>396586</v>
      </c>
      <c r="C6739" s="7">
        <v>43400</v>
      </c>
      <c r="D6739" s="7">
        <v>43405</v>
      </c>
      <c r="E6739" s="5" t="s">
        <v>29</v>
      </c>
      <c r="F6739" s="5">
        <v>162</v>
      </c>
      <c r="G6739" s="5">
        <v>36</v>
      </c>
      <c r="H6739" s="5" t="s">
        <v>25</v>
      </c>
      <c r="I6739" s="5">
        <v>5</v>
      </c>
      <c r="J6739">
        <f xml:space="preserve"> VLOOKUP(B6739,'Dataset-A1'!A:C,3,FALSE)</f>
        <v>1</v>
      </c>
      <c r="K6739">
        <f xml:space="preserve"> YEAR('Dataset-A2'!D6739)</f>
        <v>2018</v>
      </c>
      <c r="L6739">
        <f t="shared" si="315"/>
        <v>11</v>
      </c>
      <c r="M6739" t="str">
        <f xml:space="preserve"> VLOOKUP(B6739,'Dataset-A1'!A:D,4,FALSE)</f>
        <v>OT</v>
      </c>
      <c r="N6739">
        <f t="shared" si="316"/>
        <v>5</v>
      </c>
      <c r="O6739">
        <f t="shared" si="317"/>
        <v>126</v>
      </c>
    </row>
    <row r="6740" spans="1:15">
      <c r="A6740" s="1">
        <v>50120461</v>
      </c>
      <c r="B6740" s="5">
        <v>7732150</v>
      </c>
      <c r="C6740" s="7">
        <v>43219</v>
      </c>
      <c r="D6740" s="7">
        <v>43224</v>
      </c>
      <c r="E6740" s="5" t="s">
        <v>33</v>
      </c>
      <c r="F6740" s="5">
        <v>833</v>
      </c>
      <c r="G6740" s="5">
        <v>211</v>
      </c>
      <c r="H6740" s="5" t="s">
        <v>25</v>
      </c>
      <c r="I6740" s="5">
        <v>15</v>
      </c>
      <c r="J6740">
        <f xml:space="preserve"> VLOOKUP(B6740,'Dataset-A1'!A:C,3,FALSE)</f>
        <v>0</v>
      </c>
      <c r="K6740">
        <f xml:space="preserve"> YEAR('Dataset-A2'!D6740)</f>
        <v>2018</v>
      </c>
      <c r="L6740">
        <f t="shared" si="315"/>
        <v>5</v>
      </c>
      <c r="M6740" t="str">
        <f xml:space="preserve"> VLOOKUP(B6740,'Dataset-A1'!A:D,4,FALSE)</f>
        <v>EN</v>
      </c>
      <c r="N6740">
        <f t="shared" si="316"/>
        <v>5</v>
      </c>
      <c r="O6740">
        <f t="shared" si="317"/>
        <v>622</v>
      </c>
    </row>
    <row r="6741" spans="1:15">
      <c r="A6741" s="1">
        <v>50120511</v>
      </c>
      <c r="B6741" s="5">
        <v>20900140</v>
      </c>
      <c r="C6741" s="7">
        <v>43410</v>
      </c>
      <c r="D6741" s="7">
        <v>43414</v>
      </c>
      <c r="E6741" s="5" t="s">
        <v>29</v>
      </c>
      <c r="F6741" s="5">
        <v>716</v>
      </c>
      <c r="G6741" s="5">
        <v>322</v>
      </c>
      <c r="H6741" s="5" t="s">
        <v>32</v>
      </c>
      <c r="I6741" s="5">
        <v>2</v>
      </c>
      <c r="J6741">
        <f xml:space="preserve"> VLOOKUP(B6741,'Dataset-A1'!A:C,3,FALSE)</f>
        <v>0</v>
      </c>
      <c r="K6741">
        <f xml:space="preserve"> YEAR('Dataset-A2'!D6741)</f>
        <v>2018</v>
      </c>
      <c r="L6741">
        <f t="shared" si="315"/>
        <v>11</v>
      </c>
      <c r="M6741" t="str">
        <f xml:space="preserve"> VLOOKUP(B6741,'Dataset-A1'!A:D,4,FALSE)</f>
        <v>CN</v>
      </c>
      <c r="N6741">
        <f t="shared" si="316"/>
        <v>4</v>
      </c>
      <c r="O6741">
        <f t="shared" si="317"/>
        <v>394</v>
      </c>
    </row>
    <row r="6742" spans="1:15">
      <c r="A6742" s="1">
        <v>50120521</v>
      </c>
      <c r="B6742" s="5">
        <v>104413</v>
      </c>
      <c r="C6742" s="7">
        <v>43219</v>
      </c>
      <c r="D6742" s="7">
        <v>43221</v>
      </c>
      <c r="E6742" s="5" t="s">
        <v>29</v>
      </c>
      <c r="F6742" s="5">
        <v>1277</v>
      </c>
      <c r="G6742" s="5">
        <v>345</v>
      </c>
      <c r="H6742" s="5" t="s">
        <v>27</v>
      </c>
      <c r="I6742" s="5">
        <v>7</v>
      </c>
      <c r="J6742">
        <f xml:space="preserve"> VLOOKUP(B6742,'Dataset-A1'!A:C,3,FALSE)</f>
        <v>0</v>
      </c>
      <c r="K6742">
        <f xml:space="preserve"> YEAR('Dataset-A2'!D6742)</f>
        <v>2018</v>
      </c>
      <c r="L6742">
        <f t="shared" si="315"/>
        <v>5</v>
      </c>
      <c r="M6742" t="str">
        <f xml:space="preserve"> VLOOKUP(B6742,'Dataset-A1'!A:D,4,FALSE)</f>
        <v>CN</v>
      </c>
      <c r="N6742">
        <f t="shared" si="316"/>
        <v>2</v>
      </c>
      <c r="O6742">
        <f t="shared" si="317"/>
        <v>932</v>
      </c>
    </row>
    <row r="6743" spans="1:15">
      <c r="A6743" s="1">
        <v>50120531</v>
      </c>
      <c r="B6743" s="5">
        <v>21141159</v>
      </c>
      <c r="C6743" s="7">
        <v>43066</v>
      </c>
      <c r="D6743" s="7">
        <v>43069</v>
      </c>
      <c r="E6743" s="5" t="s">
        <v>29</v>
      </c>
      <c r="F6743" s="5">
        <v>539</v>
      </c>
      <c r="G6743" s="5">
        <v>325</v>
      </c>
      <c r="H6743" s="5" t="s">
        <v>30</v>
      </c>
      <c r="I6743" s="5">
        <v>3</v>
      </c>
      <c r="J6743">
        <f xml:space="preserve"> VLOOKUP(B6743,'Dataset-A1'!A:C,3,FALSE)</f>
        <v>1</v>
      </c>
      <c r="K6743">
        <f xml:space="preserve"> YEAR('Dataset-A2'!D6743)</f>
        <v>2017</v>
      </c>
      <c r="L6743">
        <f t="shared" si="315"/>
        <v>11</v>
      </c>
      <c r="M6743" t="str">
        <f xml:space="preserve"> VLOOKUP(B6743,'Dataset-A1'!A:D,4,FALSE)</f>
        <v>OT</v>
      </c>
      <c r="N6743">
        <f t="shared" si="316"/>
        <v>3</v>
      </c>
      <c r="O6743">
        <f t="shared" si="317"/>
        <v>214</v>
      </c>
    </row>
    <row r="6744" spans="1:15">
      <c r="A6744" s="1">
        <v>50120551</v>
      </c>
      <c r="B6744" s="5">
        <v>14878984</v>
      </c>
      <c r="C6744" s="7">
        <v>43262</v>
      </c>
      <c r="D6744" s="7">
        <v>43268</v>
      </c>
      <c r="E6744" s="5" t="s">
        <v>28</v>
      </c>
      <c r="F6744" s="5">
        <v>216</v>
      </c>
      <c r="G6744" s="5">
        <v>58</v>
      </c>
      <c r="H6744" s="5" t="s">
        <v>32</v>
      </c>
      <c r="I6744" s="5">
        <v>2</v>
      </c>
      <c r="J6744">
        <f xml:space="preserve"> VLOOKUP(B6744,'Dataset-A1'!A:C,3,FALSE)</f>
        <v>0</v>
      </c>
      <c r="K6744">
        <f xml:space="preserve"> YEAR('Dataset-A2'!D6744)</f>
        <v>2018</v>
      </c>
      <c r="L6744">
        <f t="shared" si="315"/>
        <v>6</v>
      </c>
      <c r="M6744" t="str">
        <f xml:space="preserve"> VLOOKUP(B6744,'Dataset-A1'!A:D,4,FALSE)</f>
        <v>CN</v>
      </c>
      <c r="N6744">
        <f t="shared" si="316"/>
        <v>6</v>
      </c>
      <c r="O6744">
        <f t="shared" si="317"/>
        <v>158</v>
      </c>
    </row>
    <row r="6745" spans="1:15">
      <c r="A6745" s="1">
        <v>50120561</v>
      </c>
      <c r="B6745" s="5">
        <v>308169</v>
      </c>
      <c r="C6745" s="7">
        <v>43319</v>
      </c>
      <c r="D6745" s="7">
        <v>43320</v>
      </c>
      <c r="E6745" s="5" t="s">
        <v>29</v>
      </c>
      <c r="F6745" s="5">
        <v>4390</v>
      </c>
      <c r="G6745" s="5">
        <v>2029</v>
      </c>
      <c r="H6745" s="5" t="s">
        <v>27</v>
      </c>
      <c r="I6745" s="5">
        <v>7</v>
      </c>
      <c r="J6745">
        <f xml:space="preserve"> VLOOKUP(B6745,'Dataset-A1'!A:C,3,FALSE)</f>
        <v>1</v>
      </c>
      <c r="K6745">
        <f xml:space="preserve"> YEAR('Dataset-A2'!D6745)</f>
        <v>2018</v>
      </c>
      <c r="L6745">
        <f t="shared" si="315"/>
        <v>8</v>
      </c>
      <c r="M6745" t="str">
        <f xml:space="preserve"> VLOOKUP(B6745,'Dataset-A1'!A:D,4,FALSE)</f>
        <v>EN</v>
      </c>
      <c r="N6745">
        <f t="shared" si="316"/>
        <v>1</v>
      </c>
      <c r="O6745">
        <f t="shared" si="317"/>
        <v>2361</v>
      </c>
    </row>
    <row r="6746" spans="1:15">
      <c r="A6746" s="1">
        <v>50120581</v>
      </c>
      <c r="B6746" s="5">
        <v>14343300</v>
      </c>
      <c r="C6746" s="7">
        <v>43413</v>
      </c>
      <c r="D6746" s="7">
        <v>43416</v>
      </c>
      <c r="E6746" s="5" t="s">
        <v>28</v>
      </c>
      <c r="F6746" s="5">
        <v>349</v>
      </c>
      <c r="G6746" s="5">
        <v>229</v>
      </c>
      <c r="H6746" s="5" t="s">
        <v>27</v>
      </c>
      <c r="I6746" s="5">
        <v>6</v>
      </c>
      <c r="J6746">
        <f xml:space="preserve"> VLOOKUP(B6746,'Dataset-A1'!A:C,3,FALSE)</f>
        <v>1</v>
      </c>
      <c r="K6746">
        <f xml:space="preserve"> YEAR('Dataset-A2'!D6746)</f>
        <v>2018</v>
      </c>
      <c r="L6746">
        <f t="shared" si="315"/>
        <v>11</v>
      </c>
      <c r="M6746" t="str">
        <f xml:space="preserve"> VLOOKUP(B6746,'Dataset-A1'!A:D,4,FALSE)</f>
        <v>OT</v>
      </c>
      <c r="N6746">
        <f t="shared" si="316"/>
        <v>3</v>
      </c>
      <c r="O6746">
        <f t="shared" si="317"/>
        <v>120</v>
      </c>
    </row>
    <row r="6747" spans="1:15">
      <c r="A6747" s="1">
        <v>50120601</v>
      </c>
      <c r="B6747" s="5">
        <v>6273761</v>
      </c>
      <c r="C6747" s="7">
        <v>43086</v>
      </c>
      <c r="D6747" s="7">
        <v>43088</v>
      </c>
      <c r="E6747" s="5" t="s">
        <v>33</v>
      </c>
      <c r="F6747" s="5">
        <v>1167</v>
      </c>
      <c r="G6747" s="5">
        <v>637</v>
      </c>
      <c r="H6747" s="5" t="s">
        <v>25</v>
      </c>
      <c r="I6747" s="5">
        <v>13</v>
      </c>
      <c r="J6747">
        <f xml:space="preserve"> VLOOKUP(B6747,'Dataset-A1'!A:C,3,FALSE)</f>
        <v>0</v>
      </c>
      <c r="K6747">
        <f xml:space="preserve"> YEAR('Dataset-A2'!D6747)</f>
        <v>2017</v>
      </c>
      <c r="L6747">
        <f t="shared" si="315"/>
        <v>12</v>
      </c>
      <c r="M6747" t="str">
        <f xml:space="preserve"> VLOOKUP(B6747,'Dataset-A1'!A:D,4,FALSE)</f>
        <v>OT</v>
      </c>
      <c r="N6747">
        <f t="shared" si="316"/>
        <v>2</v>
      </c>
      <c r="O6747">
        <f t="shared" si="317"/>
        <v>530</v>
      </c>
    </row>
    <row r="6748" spans="1:15">
      <c r="A6748" s="1">
        <v>50120611</v>
      </c>
      <c r="B6748" s="5">
        <v>4739643</v>
      </c>
      <c r="C6748" s="7">
        <v>43218</v>
      </c>
      <c r="D6748" s="7">
        <v>43220</v>
      </c>
      <c r="E6748" s="5" t="s">
        <v>28</v>
      </c>
      <c r="F6748" s="5">
        <v>348</v>
      </c>
      <c r="G6748" s="5">
        <v>122</v>
      </c>
      <c r="H6748" s="5" t="s">
        <v>30</v>
      </c>
      <c r="I6748" s="5">
        <v>1</v>
      </c>
      <c r="J6748">
        <f xml:space="preserve"> VLOOKUP(B6748,'Dataset-A1'!A:C,3,FALSE)</f>
        <v>1</v>
      </c>
      <c r="K6748">
        <f xml:space="preserve"> YEAR('Dataset-A2'!D6748)</f>
        <v>2018</v>
      </c>
      <c r="L6748">
        <f t="shared" si="315"/>
        <v>4</v>
      </c>
      <c r="M6748" t="str">
        <f xml:space="preserve"> VLOOKUP(B6748,'Dataset-A1'!A:D,4,FALSE)</f>
        <v>CN</v>
      </c>
      <c r="N6748">
        <f t="shared" si="316"/>
        <v>2</v>
      </c>
      <c r="O6748">
        <f t="shared" si="317"/>
        <v>226</v>
      </c>
    </row>
    <row r="6749" spans="1:15">
      <c r="A6749" s="1">
        <v>50120651</v>
      </c>
      <c r="B6749" s="5">
        <v>21169180</v>
      </c>
      <c r="C6749" s="7">
        <v>43173</v>
      </c>
      <c r="D6749" s="7">
        <v>43179</v>
      </c>
      <c r="E6749" s="5" t="s">
        <v>33</v>
      </c>
      <c r="F6749" s="5">
        <v>2902</v>
      </c>
      <c r="G6749" s="5">
        <v>1060</v>
      </c>
      <c r="H6749" s="5" t="s">
        <v>30</v>
      </c>
      <c r="I6749" s="5">
        <v>2</v>
      </c>
      <c r="J6749">
        <f xml:space="preserve"> VLOOKUP(B6749,'Dataset-A1'!A:C,3,FALSE)</f>
        <v>0</v>
      </c>
      <c r="K6749">
        <f xml:space="preserve"> YEAR('Dataset-A2'!D6749)</f>
        <v>2018</v>
      </c>
      <c r="L6749">
        <f t="shared" si="315"/>
        <v>3</v>
      </c>
      <c r="M6749" t="str">
        <f xml:space="preserve"> VLOOKUP(B6749,'Dataset-A1'!A:D,4,FALSE)</f>
        <v>CN</v>
      </c>
      <c r="N6749">
        <f t="shared" si="316"/>
        <v>6</v>
      </c>
      <c r="O6749">
        <f t="shared" si="317"/>
        <v>1842</v>
      </c>
    </row>
    <row r="6750" spans="1:15">
      <c r="A6750" s="1">
        <v>50120661</v>
      </c>
      <c r="B6750" s="5">
        <v>12782545</v>
      </c>
      <c r="C6750" s="7">
        <v>43069</v>
      </c>
      <c r="D6750" s="7">
        <v>43072</v>
      </c>
      <c r="E6750" s="5" t="s">
        <v>29</v>
      </c>
      <c r="F6750" s="5">
        <v>281</v>
      </c>
      <c r="G6750" s="5">
        <v>138</v>
      </c>
      <c r="H6750" s="5" t="s">
        <v>32</v>
      </c>
      <c r="I6750" s="5">
        <v>4</v>
      </c>
      <c r="J6750">
        <f xml:space="preserve"> VLOOKUP(B6750,'Dataset-A1'!A:C,3,FALSE)</f>
        <v>1</v>
      </c>
      <c r="K6750">
        <f xml:space="preserve"> YEAR('Dataset-A2'!D6750)</f>
        <v>2017</v>
      </c>
      <c r="L6750">
        <f t="shared" si="315"/>
        <v>12</v>
      </c>
      <c r="M6750" t="str">
        <f xml:space="preserve"> VLOOKUP(B6750,'Dataset-A1'!A:D,4,FALSE)</f>
        <v>CN</v>
      </c>
      <c r="N6750">
        <f t="shared" si="316"/>
        <v>3</v>
      </c>
      <c r="O6750">
        <f t="shared" si="317"/>
        <v>143</v>
      </c>
    </row>
    <row r="6751" spans="1:15">
      <c r="A6751" s="1">
        <v>50120671</v>
      </c>
      <c r="B6751" s="5">
        <v>16717921</v>
      </c>
      <c r="C6751" s="7">
        <v>43099</v>
      </c>
      <c r="D6751" s="7">
        <v>43105</v>
      </c>
      <c r="E6751" s="5" t="s">
        <v>33</v>
      </c>
      <c r="F6751" s="5">
        <v>270</v>
      </c>
      <c r="G6751" s="5">
        <v>185</v>
      </c>
      <c r="H6751" s="5" t="s">
        <v>25</v>
      </c>
      <c r="I6751" s="5">
        <v>6</v>
      </c>
      <c r="J6751">
        <f xml:space="preserve"> VLOOKUP(B6751,'Dataset-A1'!A:C,3,FALSE)</f>
        <v>0</v>
      </c>
      <c r="K6751">
        <f xml:space="preserve"> YEAR('Dataset-A2'!D6751)</f>
        <v>2018</v>
      </c>
      <c r="L6751">
        <f t="shared" si="315"/>
        <v>1</v>
      </c>
      <c r="M6751" t="str">
        <f xml:space="preserve"> VLOOKUP(B6751,'Dataset-A1'!A:D,4,FALSE)</f>
        <v>CN</v>
      </c>
      <c r="N6751">
        <f t="shared" si="316"/>
        <v>6</v>
      </c>
      <c r="O6751">
        <f t="shared" si="317"/>
        <v>85</v>
      </c>
    </row>
    <row r="6752" spans="1:15">
      <c r="A6752" s="1">
        <v>50120681</v>
      </c>
      <c r="B6752" s="5">
        <v>21165095</v>
      </c>
      <c r="C6752" s="7">
        <v>43236</v>
      </c>
      <c r="D6752" s="7">
        <v>43237</v>
      </c>
      <c r="E6752" s="5" t="s">
        <v>33</v>
      </c>
      <c r="F6752" s="5">
        <v>198</v>
      </c>
      <c r="G6752" s="5">
        <v>138</v>
      </c>
      <c r="H6752" s="5" t="s">
        <v>30</v>
      </c>
      <c r="I6752" s="5">
        <v>12</v>
      </c>
      <c r="J6752">
        <f xml:space="preserve"> VLOOKUP(B6752,'Dataset-A1'!A:C,3,FALSE)</f>
        <v>0</v>
      </c>
      <c r="K6752">
        <f xml:space="preserve"> YEAR('Dataset-A2'!D6752)</f>
        <v>2018</v>
      </c>
      <c r="L6752">
        <f t="shared" si="315"/>
        <v>5</v>
      </c>
      <c r="M6752" t="str">
        <f xml:space="preserve"> VLOOKUP(B6752,'Dataset-A1'!A:D,4,FALSE)</f>
        <v>EN</v>
      </c>
      <c r="N6752">
        <f t="shared" si="316"/>
        <v>1</v>
      </c>
      <c r="O6752">
        <f t="shared" si="317"/>
        <v>60</v>
      </c>
    </row>
    <row r="6753" spans="1:15">
      <c r="A6753" s="1">
        <v>50120691</v>
      </c>
      <c r="B6753" s="5">
        <v>17770469</v>
      </c>
      <c r="C6753" s="7">
        <v>43399</v>
      </c>
      <c r="D6753" s="7">
        <v>43405</v>
      </c>
      <c r="E6753" s="5" t="s">
        <v>28</v>
      </c>
      <c r="F6753" s="5">
        <v>584</v>
      </c>
      <c r="G6753" s="5">
        <v>120</v>
      </c>
      <c r="H6753" s="5" t="s">
        <v>30</v>
      </c>
      <c r="I6753" s="5">
        <v>2</v>
      </c>
      <c r="J6753">
        <f xml:space="preserve"> VLOOKUP(B6753,'Dataset-A1'!A:C,3,FALSE)</f>
        <v>0</v>
      </c>
      <c r="K6753">
        <f xml:space="preserve"> YEAR('Dataset-A2'!D6753)</f>
        <v>2018</v>
      </c>
      <c r="L6753">
        <f t="shared" si="315"/>
        <v>11</v>
      </c>
      <c r="M6753" t="str">
        <f xml:space="preserve"> VLOOKUP(B6753,'Dataset-A1'!A:D,4,FALSE)</f>
        <v>CN</v>
      </c>
      <c r="N6753">
        <f t="shared" si="316"/>
        <v>6</v>
      </c>
      <c r="O6753">
        <f t="shared" si="317"/>
        <v>464</v>
      </c>
    </row>
    <row r="6754" spans="1:15">
      <c r="A6754" s="1">
        <v>50120721</v>
      </c>
      <c r="B6754" s="5">
        <v>21164160</v>
      </c>
      <c r="C6754" s="7">
        <v>43102</v>
      </c>
      <c r="D6754" s="7">
        <v>43104</v>
      </c>
      <c r="E6754" s="5" t="s">
        <v>28</v>
      </c>
      <c r="F6754" s="5">
        <v>202</v>
      </c>
      <c r="G6754" s="5">
        <v>71</v>
      </c>
      <c r="H6754" s="5" t="s">
        <v>27</v>
      </c>
      <c r="I6754" s="5">
        <v>3</v>
      </c>
      <c r="J6754">
        <f xml:space="preserve"> VLOOKUP(B6754,'Dataset-A1'!A:C,3,FALSE)</f>
        <v>1</v>
      </c>
      <c r="K6754">
        <f xml:space="preserve"> YEAR('Dataset-A2'!D6754)</f>
        <v>2018</v>
      </c>
      <c r="L6754">
        <f t="shared" si="315"/>
        <v>1</v>
      </c>
      <c r="M6754" t="str">
        <f xml:space="preserve"> VLOOKUP(B6754,'Dataset-A1'!A:D,4,FALSE)</f>
        <v>CN</v>
      </c>
      <c r="N6754">
        <f t="shared" si="316"/>
        <v>2</v>
      </c>
      <c r="O6754">
        <f t="shared" si="317"/>
        <v>131</v>
      </c>
    </row>
    <row r="6755" spans="1:15">
      <c r="A6755" s="1">
        <v>50120751</v>
      </c>
      <c r="B6755" s="5">
        <v>17216699</v>
      </c>
      <c r="C6755" s="7">
        <v>43136</v>
      </c>
      <c r="D6755" s="7">
        <v>43139</v>
      </c>
      <c r="E6755" s="5" t="s">
        <v>33</v>
      </c>
      <c r="F6755" s="5">
        <v>240</v>
      </c>
      <c r="G6755" s="5">
        <v>53</v>
      </c>
      <c r="H6755" s="5" t="s">
        <v>32</v>
      </c>
      <c r="I6755" s="5">
        <v>3</v>
      </c>
      <c r="J6755">
        <f xml:space="preserve"> VLOOKUP(B6755,'Dataset-A1'!A:C,3,FALSE)</f>
        <v>1</v>
      </c>
      <c r="K6755">
        <f xml:space="preserve"> YEAR('Dataset-A2'!D6755)</f>
        <v>2018</v>
      </c>
      <c r="L6755">
        <f t="shared" si="315"/>
        <v>2</v>
      </c>
      <c r="M6755" t="str">
        <f xml:space="preserve"> VLOOKUP(B6755,'Dataset-A1'!A:D,4,FALSE)</f>
        <v>CN</v>
      </c>
      <c r="N6755">
        <f t="shared" si="316"/>
        <v>3</v>
      </c>
      <c r="O6755">
        <f t="shared" si="317"/>
        <v>187</v>
      </c>
    </row>
    <row r="6756" spans="1:15">
      <c r="A6756" s="1">
        <v>50120761</v>
      </c>
      <c r="B6756" s="5">
        <v>13500248</v>
      </c>
      <c r="C6756" s="7">
        <v>43428</v>
      </c>
      <c r="D6756" s="7">
        <v>43429</v>
      </c>
      <c r="E6756" s="5" t="s">
        <v>23</v>
      </c>
      <c r="F6756" s="5">
        <v>845</v>
      </c>
      <c r="G6756" s="5">
        <v>438</v>
      </c>
      <c r="H6756" s="5" t="s">
        <v>27</v>
      </c>
      <c r="I6756" s="5">
        <v>3</v>
      </c>
      <c r="J6756">
        <f xml:space="preserve"> VLOOKUP(B6756,'Dataset-A1'!A:C,3,FALSE)</f>
        <v>0</v>
      </c>
      <c r="K6756">
        <f xml:space="preserve"> YEAR('Dataset-A2'!D6756)</f>
        <v>2018</v>
      </c>
      <c r="L6756">
        <f t="shared" si="315"/>
        <v>11</v>
      </c>
      <c r="M6756" t="str">
        <f xml:space="preserve"> VLOOKUP(B6756,'Dataset-A1'!A:D,4,FALSE)</f>
        <v>OT</v>
      </c>
      <c r="N6756">
        <f t="shared" si="316"/>
        <v>1</v>
      </c>
      <c r="O6756">
        <f t="shared" si="317"/>
        <v>407</v>
      </c>
    </row>
    <row r="6757" spans="1:15">
      <c r="A6757" s="1">
        <v>50120781</v>
      </c>
      <c r="B6757" s="5">
        <v>16834814</v>
      </c>
      <c r="C6757" s="7">
        <v>43332</v>
      </c>
      <c r="D6757" s="7">
        <v>43334</v>
      </c>
      <c r="E6757" s="5" t="s">
        <v>29</v>
      </c>
      <c r="F6757" s="5">
        <v>195</v>
      </c>
      <c r="G6757" s="5">
        <v>62</v>
      </c>
      <c r="H6757" s="5" t="s">
        <v>30</v>
      </c>
      <c r="I6757" s="5">
        <v>15</v>
      </c>
      <c r="J6757">
        <f xml:space="preserve"> VLOOKUP(B6757,'Dataset-A1'!A:C,3,FALSE)</f>
        <v>0</v>
      </c>
      <c r="K6757">
        <f xml:space="preserve"> YEAR('Dataset-A2'!D6757)</f>
        <v>2018</v>
      </c>
      <c r="L6757">
        <f t="shared" si="315"/>
        <v>8</v>
      </c>
      <c r="M6757" t="str">
        <f xml:space="preserve"> VLOOKUP(B6757,'Dataset-A1'!A:D,4,FALSE)</f>
        <v>CN</v>
      </c>
      <c r="N6757">
        <f t="shared" si="316"/>
        <v>2</v>
      </c>
      <c r="O6757">
        <f t="shared" si="317"/>
        <v>133</v>
      </c>
    </row>
    <row r="6758" spans="1:15">
      <c r="A6758" s="1">
        <v>50120801</v>
      </c>
      <c r="B6758" s="5">
        <v>21171690</v>
      </c>
      <c r="C6758" s="7">
        <v>43184</v>
      </c>
      <c r="D6758" s="7">
        <v>43188</v>
      </c>
      <c r="E6758" s="5" t="s">
        <v>29</v>
      </c>
      <c r="F6758" s="5">
        <v>5723</v>
      </c>
      <c r="G6758" s="5">
        <v>3076</v>
      </c>
      <c r="H6758" s="5" t="s">
        <v>30</v>
      </c>
      <c r="I6758" s="5">
        <v>1</v>
      </c>
      <c r="J6758">
        <f xml:space="preserve"> VLOOKUP(B6758,'Dataset-A1'!A:C,3,FALSE)</f>
        <v>1</v>
      </c>
      <c r="K6758">
        <f xml:space="preserve"> YEAR('Dataset-A2'!D6758)</f>
        <v>2018</v>
      </c>
      <c r="L6758">
        <f t="shared" si="315"/>
        <v>3</v>
      </c>
      <c r="M6758" t="str">
        <f xml:space="preserve"> VLOOKUP(B6758,'Dataset-A1'!A:D,4,FALSE)</f>
        <v>CN</v>
      </c>
      <c r="N6758">
        <f t="shared" si="316"/>
        <v>4</v>
      </c>
      <c r="O6758">
        <f t="shared" si="317"/>
        <v>2647</v>
      </c>
    </row>
    <row r="6759" spans="1:15">
      <c r="A6759" s="1">
        <v>50120831</v>
      </c>
      <c r="B6759" s="5">
        <v>7073132</v>
      </c>
      <c r="C6759" s="7">
        <v>43220</v>
      </c>
      <c r="D6759" s="7">
        <v>43225</v>
      </c>
      <c r="E6759" s="5" t="s">
        <v>33</v>
      </c>
      <c r="F6759" s="5">
        <v>232</v>
      </c>
      <c r="G6759" s="5">
        <v>133</v>
      </c>
      <c r="H6759" s="5" t="s">
        <v>27</v>
      </c>
      <c r="I6759" s="5">
        <v>5</v>
      </c>
      <c r="J6759">
        <f xml:space="preserve"> VLOOKUP(B6759,'Dataset-A1'!A:C,3,FALSE)</f>
        <v>0</v>
      </c>
      <c r="K6759">
        <f xml:space="preserve"> YEAR('Dataset-A2'!D6759)</f>
        <v>2018</v>
      </c>
      <c r="L6759">
        <f t="shared" si="315"/>
        <v>5</v>
      </c>
      <c r="M6759" t="str">
        <f xml:space="preserve"> VLOOKUP(B6759,'Dataset-A1'!A:D,4,FALSE)</f>
        <v>EN</v>
      </c>
      <c r="N6759">
        <f t="shared" si="316"/>
        <v>5</v>
      </c>
      <c r="O6759">
        <f t="shared" si="317"/>
        <v>99</v>
      </c>
    </row>
    <row r="6760" spans="1:15">
      <c r="A6760" s="1">
        <v>50120841</v>
      </c>
      <c r="B6760" s="5">
        <v>16391552</v>
      </c>
      <c r="C6760" s="7">
        <v>43324</v>
      </c>
      <c r="D6760" s="7">
        <v>43330</v>
      </c>
      <c r="E6760" s="5" t="s">
        <v>33</v>
      </c>
      <c r="F6760" s="5">
        <v>577</v>
      </c>
      <c r="G6760" s="5">
        <v>216</v>
      </c>
      <c r="H6760" s="5" t="s">
        <v>27</v>
      </c>
      <c r="I6760" s="5">
        <v>4</v>
      </c>
      <c r="J6760">
        <f xml:space="preserve"> VLOOKUP(B6760,'Dataset-A1'!A:C,3,FALSE)</f>
        <v>1</v>
      </c>
      <c r="K6760">
        <f xml:space="preserve"> YEAR('Dataset-A2'!D6760)</f>
        <v>2018</v>
      </c>
      <c r="L6760">
        <f t="shared" si="315"/>
        <v>8</v>
      </c>
      <c r="M6760" t="str">
        <f xml:space="preserve"> VLOOKUP(B6760,'Dataset-A1'!A:D,4,FALSE)</f>
        <v>CN</v>
      </c>
      <c r="N6760">
        <f t="shared" si="316"/>
        <v>6</v>
      </c>
      <c r="O6760">
        <f t="shared" si="317"/>
        <v>361</v>
      </c>
    </row>
    <row r="6761" spans="1:15">
      <c r="A6761" s="1">
        <v>50120861</v>
      </c>
      <c r="B6761" s="5">
        <v>16715488</v>
      </c>
      <c r="C6761" s="7">
        <v>43207</v>
      </c>
      <c r="D6761" s="7">
        <v>43210</v>
      </c>
      <c r="E6761" s="5" t="s">
        <v>23</v>
      </c>
      <c r="F6761" s="5">
        <v>149</v>
      </c>
      <c r="G6761" s="5">
        <v>50</v>
      </c>
      <c r="H6761" s="5" t="s">
        <v>30</v>
      </c>
      <c r="I6761" s="5">
        <v>9</v>
      </c>
      <c r="J6761">
        <f xml:space="preserve"> VLOOKUP(B6761,'Dataset-A1'!A:C,3,FALSE)</f>
        <v>1</v>
      </c>
      <c r="K6761">
        <f xml:space="preserve"> YEAR('Dataset-A2'!D6761)</f>
        <v>2018</v>
      </c>
      <c r="L6761">
        <f t="shared" si="315"/>
        <v>4</v>
      </c>
      <c r="M6761" t="str">
        <f xml:space="preserve"> VLOOKUP(B6761,'Dataset-A1'!A:D,4,FALSE)</f>
        <v>CN</v>
      </c>
      <c r="N6761">
        <f t="shared" si="316"/>
        <v>3</v>
      </c>
      <c r="O6761">
        <f t="shared" si="317"/>
        <v>99</v>
      </c>
    </row>
    <row r="6762" spans="1:15">
      <c r="A6762" s="1">
        <v>50120871</v>
      </c>
      <c r="B6762" s="5">
        <v>21117023</v>
      </c>
      <c r="C6762" s="7">
        <v>43118</v>
      </c>
      <c r="D6762" s="7">
        <v>43120</v>
      </c>
      <c r="E6762" s="5" t="s">
        <v>28</v>
      </c>
      <c r="F6762" s="5">
        <v>110</v>
      </c>
      <c r="G6762" s="5">
        <v>53</v>
      </c>
      <c r="H6762" s="5" t="s">
        <v>27</v>
      </c>
      <c r="I6762" s="5">
        <v>8</v>
      </c>
      <c r="J6762">
        <f xml:space="preserve"> VLOOKUP(B6762,'Dataset-A1'!A:C,3,FALSE)</f>
        <v>1</v>
      </c>
      <c r="K6762">
        <f xml:space="preserve"> YEAR('Dataset-A2'!D6762)</f>
        <v>2018</v>
      </c>
      <c r="L6762">
        <f t="shared" si="315"/>
        <v>1</v>
      </c>
      <c r="M6762" t="str">
        <f xml:space="preserve"> VLOOKUP(B6762,'Dataset-A1'!A:D,4,FALSE)</f>
        <v>CN</v>
      </c>
      <c r="N6762">
        <f t="shared" si="316"/>
        <v>2</v>
      </c>
      <c r="O6762">
        <f t="shared" si="317"/>
        <v>57</v>
      </c>
    </row>
    <row r="6763" spans="1:15">
      <c r="A6763" s="1">
        <v>50120921</v>
      </c>
      <c r="B6763" s="5">
        <v>21164275</v>
      </c>
      <c r="C6763" s="7">
        <v>43339</v>
      </c>
      <c r="D6763" s="7">
        <v>43343</v>
      </c>
      <c r="E6763" s="5" t="s">
        <v>23</v>
      </c>
      <c r="F6763" s="5">
        <v>282</v>
      </c>
      <c r="G6763" s="5">
        <v>148</v>
      </c>
      <c r="H6763" s="5" t="s">
        <v>27</v>
      </c>
      <c r="I6763" s="5">
        <v>8</v>
      </c>
      <c r="J6763">
        <f xml:space="preserve"> VLOOKUP(B6763,'Dataset-A1'!A:C,3,FALSE)</f>
        <v>1</v>
      </c>
      <c r="K6763">
        <f xml:space="preserve"> YEAR('Dataset-A2'!D6763)</f>
        <v>2018</v>
      </c>
      <c r="L6763">
        <f t="shared" si="315"/>
        <v>8</v>
      </c>
      <c r="M6763" t="str">
        <f xml:space="preserve"> VLOOKUP(B6763,'Dataset-A1'!A:D,4,FALSE)</f>
        <v>CN</v>
      </c>
      <c r="N6763">
        <f t="shared" si="316"/>
        <v>4</v>
      </c>
      <c r="O6763">
        <f t="shared" si="317"/>
        <v>134</v>
      </c>
    </row>
    <row r="6764" spans="1:15">
      <c r="A6764" s="1">
        <v>50120931</v>
      </c>
      <c r="B6764" s="5">
        <v>20236024</v>
      </c>
      <c r="C6764" s="7">
        <v>43260</v>
      </c>
      <c r="D6764" s="7">
        <v>43264</v>
      </c>
      <c r="E6764" s="5" t="s">
        <v>29</v>
      </c>
      <c r="F6764" s="5">
        <v>122</v>
      </c>
      <c r="G6764" s="5">
        <v>76</v>
      </c>
      <c r="H6764" s="5" t="s">
        <v>27</v>
      </c>
      <c r="I6764" s="5">
        <v>3</v>
      </c>
      <c r="J6764">
        <f xml:space="preserve"> VLOOKUP(B6764,'Dataset-A1'!A:C,3,FALSE)</f>
        <v>1</v>
      </c>
      <c r="K6764">
        <f xml:space="preserve"> YEAR('Dataset-A2'!D6764)</f>
        <v>2018</v>
      </c>
      <c r="L6764">
        <f t="shared" si="315"/>
        <v>6</v>
      </c>
      <c r="M6764" t="str">
        <f xml:space="preserve"> VLOOKUP(B6764,'Dataset-A1'!A:D,4,FALSE)</f>
        <v>OT</v>
      </c>
      <c r="N6764">
        <f t="shared" si="316"/>
        <v>4</v>
      </c>
      <c r="O6764">
        <f t="shared" si="317"/>
        <v>46</v>
      </c>
    </row>
    <row r="6765" spans="1:15">
      <c r="A6765" s="1">
        <v>50120941</v>
      </c>
      <c r="B6765" s="5">
        <v>21168693</v>
      </c>
      <c r="C6765" s="7">
        <v>43341</v>
      </c>
      <c r="D6765" s="7">
        <v>43343</v>
      </c>
      <c r="E6765" s="5" t="s">
        <v>33</v>
      </c>
      <c r="F6765" s="5">
        <v>180</v>
      </c>
      <c r="G6765" s="5">
        <v>121</v>
      </c>
      <c r="H6765" s="5" t="s">
        <v>30</v>
      </c>
      <c r="I6765" s="5">
        <v>2</v>
      </c>
      <c r="J6765">
        <f xml:space="preserve"> VLOOKUP(B6765,'Dataset-A1'!A:C,3,FALSE)</f>
        <v>1</v>
      </c>
      <c r="K6765">
        <f xml:space="preserve"> YEAR('Dataset-A2'!D6765)</f>
        <v>2018</v>
      </c>
      <c r="L6765">
        <f t="shared" si="315"/>
        <v>8</v>
      </c>
      <c r="M6765" t="str">
        <f xml:space="preserve"> VLOOKUP(B6765,'Dataset-A1'!A:D,4,FALSE)</f>
        <v>CN</v>
      </c>
      <c r="N6765">
        <f t="shared" si="316"/>
        <v>2</v>
      </c>
      <c r="O6765">
        <f t="shared" si="317"/>
        <v>59</v>
      </c>
    </row>
    <row r="6766" spans="1:15">
      <c r="A6766" s="1">
        <v>50120971</v>
      </c>
      <c r="B6766" s="5">
        <v>310646</v>
      </c>
      <c r="C6766" s="7">
        <v>43414</v>
      </c>
      <c r="D6766" s="7">
        <v>43419</v>
      </c>
      <c r="E6766" s="5" t="s">
        <v>29</v>
      </c>
      <c r="F6766" s="5">
        <v>110</v>
      </c>
      <c r="G6766" s="5">
        <v>39</v>
      </c>
      <c r="H6766" s="5" t="s">
        <v>30</v>
      </c>
      <c r="I6766" s="5">
        <v>15</v>
      </c>
      <c r="J6766">
        <f xml:space="preserve"> VLOOKUP(B6766,'Dataset-A1'!A:C,3,FALSE)</f>
        <v>1</v>
      </c>
      <c r="K6766">
        <f xml:space="preserve"> YEAR('Dataset-A2'!D6766)</f>
        <v>2018</v>
      </c>
      <c r="L6766">
        <f t="shared" si="315"/>
        <v>11</v>
      </c>
      <c r="M6766" t="str">
        <f xml:space="preserve"> VLOOKUP(B6766,'Dataset-A1'!A:D,4,FALSE)</f>
        <v>EN</v>
      </c>
      <c r="N6766">
        <f t="shared" si="316"/>
        <v>5</v>
      </c>
      <c r="O6766">
        <f t="shared" si="317"/>
        <v>71</v>
      </c>
    </row>
    <row r="6767" spans="1:15">
      <c r="A6767" s="1">
        <v>50121021</v>
      </c>
      <c r="B6767" s="5">
        <v>21089947</v>
      </c>
      <c r="C6767" s="7">
        <v>43244</v>
      </c>
      <c r="D6767" s="7">
        <v>43245</v>
      </c>
      <c r="E6767" s="5" t="s">
        <v>33</v>
      </c>
      <c r="F6767" s="5">
        <v>131</v>
      </c>
      <c r="G6767" s="5">
        <v>72</v>
      </c>
      <c r="H6767" s="5" t="s">
        <v>27</v>
      </c>
      <c r="I6767" s="5">
        <v>2</v>
      </c>
      <c r="J6767">
        <f xml:space="preserve"> VLOOKUP(B6767,'Dataset-A1'!A:C,3,FALSE)</f>
        <v>0</v>
      </c>
      <c r="K6767">
        <f xml:space="preserve"> YEAR('Dataset-A2'!D6767)</f>
        <v>2018</v>
      </c>
      <c r="L6767">
        <f t="shared" si="315"/>
        <v>5</v>
      </c>
      <c r="M6767" t="str">
        <f xml:space="preserve"> VLOOKUP(B6767,'Dataset-A1'!A:D,4,FALSE)</f>
        <v>EN</v>
      </c>
      <c r="N6767">
        <f t="shared" si="316"/>
        <v>1</v>
      </c>
      <c r="O6767">
        <f t="shared" si="317"/>
        <v>59</v>
      </c>
    </row>
    <row r="6768" spans="1:15">
      <c r="A6768" s="1">
        <v>50121031</v>
      </c>
      <c r="B6768" s="5">
        <v>21163692</v>
      </c>
      <c r="C6768" s="7">
        <v>43300</v>
      </c>
      <c r="D6768" s="7">
        <v>43304</v>
      </c>
      <c r="E6768" s="5" t="s">
        <v>29</v>
      </c>
      <c r="F6768" s="5">
        <v>941</v>
      </c>
      <c r="G6768" s="5">
        <v>601</v>
      </c>
      <c r="H6768" s="5" t="s">
        <v>27</v>
      </c>
      <c r="I6768" s="5">
        <v>6</v>
      </c>
      <c r="J6768">
        <f xml:space="preserve"> VLOOKUP(B6768,'Dataset-A1'!A:C,3,FALSE)</f>
        <v>0</v>
      </c>
      <c r="K6768">
        <f xml:space="preserve"> YEAR('Dataset-A2'!D6768)</f>
        <v>2018</v>
      </c>
      <c r="L6768">
        <f t="shared" si="315"/>
        <v>7</v>
      </c>
      <c r="M6768" t="str">
        <f xml:space="preserve"> VLOOKUP(B6768,'Dataset-A1'!A:D,4,FALSE)</f>
        <v>CN</v>
      </c>
      <c r="N6768">
        <f t="shared" si="316"/>
        <v>4</v>
      </c>
      <c r="O6768">
        <f t="shared" si="317"/>
        <v>340</v>
      </c>
    </row>
    <row r="6769" spans="1:15">
      <c r="A6769" s="1">
        <v>50121041</v>
      </c>
      <c r="B6769" s="5">
        <v>20583506</v>
      </c>
      <c r="C6769" s="7">
        <v>43201</v>
      </c>
      <c r="D6769" s="7">
        <v>43206</v>
      </c>
      <c r="E6769" s="5" t="s">
        <v>23</v>
      </c>
      <c r="F6769" s="5">
        <v>226</v>
      </c>
      <c r="G6769" s="5">
        <v>51</v>
      </c>
      <c r="H6769" s="5" t="s">
        <v>30</v>
      </c>
      <c r="I6769" s="5">
        <v>7</v>
      </c>
      <c r="J6769">
        <f xml:space="preserve"> VLOOKUP(B6769,'Dataset-A1'!A:C,3,FALSE)</f>
        <v>1</v>
      </c>
      <c r="K6769">
        <f xml:space="preserve"> YEAR('Dataset-A2'!D6769)</f>
        <v>2018</v>
      </c>
      <c r="L6769">
        <f t="shared" si="315"/>
        <v>4</v>
      </c>
      <c r="M6769" t="str">
        <f xml:space="preserve"> VLOOKUP(B6769,'Dataset-A1'!A:D,4,FALSE)</f>
        <v>EN</v>
      </c>
      <c r="N6769">
        <f t="shared" si="316"/>
        <v>5</v>
      </c>
      <c r="O6769">
        <f t="shared" si="317"/>
        <v>175</v>
      </c>
    </row>
    <row r="6770" spans="1:15">
      <c r="A6770" s="1">
        <v>50121061</v>
      </c>
      <c r="B6770" s="5">
        <v>21168216</v>
      </c>
      <c r="C6770" s="7">
        <v>43168</v>
      </c>
      <c r="D6770" s="7">
        <v>43174</v>
      </c>
      <c r="E6770" s="5" t="s">
        <v>23</v>
      </c>
      <c r="F6770" s="5">
        <v>3933</v>
      </c>
      <c r="G6770" s="5">
        <v>1590</v>
      </c>
      <c r="H6770" s="5" t="s">
        <v>30</v>
      </c>
      <c r="I6770" s="5">
        <v>12</v>
      </c>
      <c r="J6770">
        <f xml:space="preserve"> VLOOKUP(B6770,'Dataset-A1'!A:C,3,FALSE)</f>
        <v>0</v>
      </c>
      <c r="K6770">
        <f xml:space="preserve"> YEAR('Dataset-A2'!D6770)</f>
        <v>2018</v>
      </c>
      <c r="L6770">
        <f t="shared" si="315"/>
        <v>3</v>
      </c>
      <c r="M6770" t="str">
        <f xml:space="preserve"> VLOOKUP(B6770,'Dataset-A1'!A:D,4,FALSE)</f>
        <v>EN</v>
      </c>
      <c r="N6770">
        <f t="shared" si="316"/>
        <v>6</v>
      </c>
      <c r="O6770">
        <f t="shared" si="317"/>
        <v>2343</v>
      </c>
    </row>
    <row r="6771" spans="1:15">
      <c r="A6771" s="1">
        <v>50121071</v>
      </c>
      <c r="B6771" s="5">
        <v>4248008</v>
      </c>
      <c r="C6771" s="7">
        <v>43267</v>
      </c>
      <c r="D6771" s="7">
        <v>43268</v>
      </c>
      <c r="E6771" s="5" t="s">
        <v>33</v>
      </c>
      <c r="F6771" s="5">
        <v>802</v>
      </c>
      <c r="G6771" s="5">
        <v>397</v>
      </c>
      <c r="H6771" s="5" t="s">
        <v>32</v>
      </c>
      <c r="I6771" s="5">
        <v>6</v>
      </c>
      <c r="J6771">
        <f xml:space="preserve"> VLOOKUP(B6771,'Dataset-A1'!A:C,3,FALSE)</f>
        <v>1</v>
      </c>
      <c r="K6771">
        <f xml:space="preserve"> YEAR('Dataset-A2'!D6771)</f>
        <v>2018</v>
      </c>
      <c r="L6771">
        <f t="shared" si="315"/>
        <v>6</v>
      </c>
      <c r="M6771" t="str">
        <f xml:space="preserve"> VLOOKUP(B6771,'Dataset-A1'!A:D,4,FALSE)</f>
        <v>CN</v>
      </c>
      <c r="N6771">
        <f t="shared" si="316"/>
        <v>1</v>
      </c>
      <c r="O6771">
        <f t="shared" si="317"/>
        <v>405</v>
      </c>
    </row>
    <row r="6772" spans="1:15">
      <c r="A6772" s="1">
        <v>50121081</v>
      </c>
      <c r="B6772" s="5">
        <v>7814112</v>
      </c>
      <c r="C6772" s="7">
        <v>43235</v>
      </c>
      <c r="D6772" s="7">
        <v>43242</v>
      </c>
      <c r="E6772" s="5" t="s">
        <v>23</v>
      </c>
      <c r="F6772" s="5">
        <v>105</v>
      </c>
      <c r="G6772" s="5">
        <v>44</v>
      </c>
      <c r="H6772" s="5" t="s">
        <v>30</v>
      </c>
      <c r="I6772" s="5">
        <v>3</v>
      </c>
      <c r="J6772">
        <f xml:space="preserve"> VLOOKUP(B6772,'Dataset-A1'!A:C,3,FALSE)</f>
        <v>1</v>
      </c>
      <c r="K6772">
        <f xml:space="preserve"> YEAR('Dataset-A2'!D6772)</f>
        <v>2018</v>
      </c>
      <c r="L6772">
        <f t="shared" si="315"/>
        <v>5</v>
      </c>
      <c r="M6772" t="str">
        <f xml:space="preserve"> VLOOKUP(B6772,'Dataset-A1'!A:D,4,FALSE)</f>
        <v>EN</v>
      </c>
      <c r="N6772">
        <f t="shared" si="316"/>
        <v>7</v>
      </c>
      <c r="O6772">
        <f t="shared" si="317"/>
        <v>61</v>
      </c>
    </row>
    <row r="6773" spans="1:15">
      <c r="A6773" s="1">
        <v>50121091</v>
      </c>
      <c r="B6773" s="5">
        <v>21143918</v>
      </c>
      <c r="C6773" s="7">
        <v>43343</v>
      </c>
      <c r="D6773" s="7">
        <v>43345</v>
      </c>
      <c r="E6773" s="5" t="s">
        <v>29</v>
      </c>
      <c r="F6773" s="5">
        <v>898</v>
      </c>
      <c r="G6773" s="5">
        <v>415</v>
      </c>
      <c r="H6773" s="5" t="s">
        <v>30</v>
      </c>
      <c r="I6773" s="5">
        <v>15</v>
      </c>
      <c r="J6773">
        <f xml:space="preserve"> VLOOKUP(B6773,'Dataset-A1'!A:C,3,FALSE)</f>
        <v>0</v>
      </c>
      <c r="K6773">
        <f xml:space="preserve"> YEAR('Dataset-A2'!D6773)</f>
        <v>2018</v>
      </c>
      <c r="L6773">
        <f t="shared" si="315"/>
        <v>9</v>
      </c>
      <c r="M6773" t="str">
        <f xml:space="preserve"> VLOOKUP(B6773,'Dataset-A1'!A:D,4,FALSE)</f>
        <v>CN</v>
      </c>
      <c r="N6773">
        <f t="shared" si="316"/>
        <v>2</v>
      </c>
      <c r="O6773">
        <f t="shared" si="317"/>
        <v>483</v>
      </c>
    </row>
    <row r="6774" spans="1:15">
      <c r="A6774" s="1">
        <v>50121101</v>
      </c>
      <c r="B6774" s="5">
        <v>11561750</v>
      </c>
      <c r="C6774" s="7">
        <v>43139</v>
      </c>
      <c r="D6774" s="7">
        <v>43145</v>
      </c>
      <c r="E6774" s="5" t="s">
        <v>28</v>
      </c>
      <c r="F6774" s="5">
        <v>295</v>
      </c>
      <c r="G6774" s="5">
        <v>65</v>
      </c>
      <c r="H6774" s="5" t="s">
        <v>30</v>
      </c>
      <c r="I6774" s="5">
        <v>2</v>
      </c>
      <c r="J6774">
        <f xml:space="preserve"> VLOOKUP(B6774,'Dataset-A1'!A:C,3,FALSE)</f>
        <v>1</v>
      </c>
      <c r="K6774">
        <f xml:space="preserve"> YEAR('Dataset-A2'!D6774)</f>
        <v>2018</v>
      </c>
      <c r="L6774">
        <f t="shared" si="315"/>
        <v>2</v>
      </c>
      <c r="M6774" t="str">
        <f xml:space="preserve"> VLOOKUP(B6774,'Dataset-A1'!A:D,4,FALSE)</f>
        <v>EN</v>
      </c>
      <c r="N6774">
        <f t="shared" si="316"/>
        <v>6</v>
      </c>
      <c r="O6774">
        <f t="shared" si="317"/>
        <v>230</v>
      </c>
    </row>
    <row r="6775" spans="1:15">
      <c r="A6775" s="1">
        <v>50121111</v>
      </c>
      <c r="B6775" s="5">
        <v>16460067</v>
      </c>
      <c r="C6775" s="7">
        <v>43257</v>
      </c>
      <c r="D6775" s="7">
        <v>43261</v>
      </c>
      <c r="E6775" s="5" t="s">
        <v>29</v>
      </c>
      <c r="F6775" s="5">
        <v>620</v>
      </c>
      <c r="G6775" s="5">
        <v>127</v>
      </c>
      <c r="H6775" s="5" t="s">
        <v>27</v>
      </c>
      <c r="I6775" s="5">
        <v>2</v>
      </c>
      <c r="J6775">
        <f xml:space="preserve"> VLOOKUP(B6775,'Dataset-A1'!A:C,3,FALSE)</f>
        <v>1</v>
      </c>
      <c r="K6775">
        <f xml:space="preserve"> YEAR('Dataset-A2'!D6775)</f>
        <v>2018</v>
      </c>
      <c r="L6775">
        <f t="shared" si="315"/>
        <v>6</v>
      </c>
      <c r="M6775" t="str">
        <f xml:space="preserve"> VLOOKUP(B6775,'Dataset-A1'!A:D,4,FALSE)</f>
        <v>CN</v>
      </c>
      <c r="N6775">
        <f t="shared" si="316"/>
        <v>4</v>
      </c>
      <c r="O6775">
        <f t="shared" si="317"/>
        <v>493</v>
      </c>
    </row>
    <row r="6776" spans="1:15">
      <c r="A6776" s="1">
        <v>50121121</v>
      </c>
      <c r="B6776" s="5">
        <v>21172759</v>
      </c>
      <c r="C6776" s="7">
        <v>43106</v>
      </c>
      <c r="D6776" s="7">
        <v>43109</v>
      </c>
      <c r="E6776" s="5" t="s">
        <v>29</v>
      </c>
      <c r="F6776" s="5">
        <v>354</v>
      </c>
      <c r="G6776" s="5">
        <v>152</v>
      </c>
      <c r="H6776" s="5" t="s">
        <v>27</v>
      </c>
      <c r="I6776" s="5">
        <v>2</v>
      </c>
      <c r="J6776">
        <f xml:space="preserve"> VLOOKUP(B6776,'Dataset-A1'!A:C,3,FALSE)</f>
        <v>0</v>
      </c>
      <c r="K6776">
        <f xml:space="preserve"> YEAR('Dataset-A2'!D6776)</f>
        <v>2018</v>
      </c>
      <c r="L6776">
        <f t="shared" si="315"/>
        <v>1</v>
      </c>
      <c r="M6776" t="str">
        <f xml:space="preserve"> VLOOKUP(B6776,'Dataset-A1'!A:D,4,FALSE)</f>
        <v>CN</v>
      </c>
      <c r="N6776">
        <f t="shared" si="316"/>
        <v>3</v>
      </c>
      <c r="O6776">
        <f t="shared" si="317"/>
        <v>202</v>
      </c>
    </row>
    <row r="6777" spans="1:15">
      <c r="A6777" s="1">
        <v>50121151</v>
      </c>
      <c r="B6777" s="5">
        <v>13899131</v>
      </c>
      <c r="C6777" s="7">
        <v>43239</v>
      </c>
      <c r="D6777" s="7">
        <v>43244</v>
      </c>
      <c r="E6777" s="5" t="s">
        <v>29</v>
      </c>
      <c r="F6777" s="5">
        <v>380</v>
      </c>
      <c r="G6777" s="5">
        <v>106</v>
      </c>
      <c r="H6777" s="5" t="s">
        <v>30</v>
      </c>
      <c r="I6777" s="5">
        <v>8</v>
      </c>
      <c r="J6777">
        <f xml:space="preserve"> VLOOKUP(B6777,'Dataset-A1'!A:C,3,FALSE)</f>
        <v>1</v>
      </c>
      <c r="K6777">
        <f xml:space="preserve"> YEAR('Dataset-A2'!D6777)</f>
        <v>2018</v>
      </c>
      <c r="L6777">
        <f t="shared" si="315"/>
        <v>5</v>
      </c>
      <c r="M6777" t="str">
        <f xml:space="preserve"> VLOOKUP(B6777,'Dataset-A1'!A:D,4,FALSE)</f>
        <v>EN</v>
      </c>
      <c r="N6777">
        <f t="shared" si="316"/>
        <v>5</v>
      </c>
      <c r="O6777">
        <f t="shared" si="317"/>
        <v>274</v>
      </c>
    </row>
    <row r="6778" spans="1:15">
      <c r="A6778" s="1">
        <v>50121171</v>
      </c>
      <c r="B6778" s="5">
        <v>21165544</v>
      </c>
      <c r="C6778" s="7">
        <v>43189</v>
      </c>
      <c r="D6778" s="7">
        <v>43189</v>
      </c>
      <c r="E6778" s="5" t="s">
        <v>29</v>
      </c>
      <c r="F6778" s="5">
        <v>618</v>
      </c>
      <c r="G6778" s="5">
        <v>128</v>
      </c>
      <c r="H6778" s="5" t="s">
        <v>27</v>
      </c>
      <c r="I6778" s="5">
        <v>4</v>
      </c>
      <c r="J6778">
        <f xml:space="preserve"> VLOOKUP(B6778,'Dataset-A1'!A:C,3,FALSE)</f>
        <v>1</v>
      </c>
      <c r="K6778">
        <f xml:space="preserve"> YEAR('Dataset-A2'!D6778)</f>
        <v>2018</v>
      </c>
      <c r="L6778">
        <f t="shared" si="315"/>
        <v>3</v>
      </c>
      <c r="M6778" t="str">
        <f xml:space="preserve"> VLOOKUP(B6778,'Dataset-A1'!A:D,4,FALSE)</f>
        <v>CN</v>
      </c>
      <c r="N6778">
        <f t="shared" si="316"/>
        <v>0</v>
      </c>
      <c r="O6778">
        <f t="shared" si="317"/>
        <v>490</v>
      </c>
    </row>
    <row r="6779" spans="1:15">
      <c r="A6779" s="1">
        <v>50121181</v>
      </c>
      <c r="B6779" s="5">
        <v>21167949</v>
      </c>
      <c r="C6779" s="7">
        <v>43200</v>
      </c>
      <c r="D6779" s="7">
        <v>43204</v>
      </c>
      <c r="E6779" s="5" t="s">
        <v>28</v>
      </c>
      <c r="F6779" s="5">
        <v>343</v>
      </c>
      <c r="G6779" s="5">
        <v>228</v>
      </c>
      <c r="H6779" s="5" t="s">
        <v>30</v>
      </c>
      <c r="I6779" s="5">
        <v>4</v>
      </c>
      <c r="J6779">
        <f xml:space="preserve"> VLOOKUP(B6779,'Dataset-A1'!A:C,3,FALSE)</f>
        <v>0</v>
      </c>
      <c r="K6779">
        <f xml:space="preserve"> YEAR('Dataset-A2'!D6779)</f>
        <v>2018</v>
      </c>
      <c r="L6779">
        <f t="shared" si="315"/>
        <v>4</v>
      </c>
      <c r="M6779" t="str">
        <f xml:space="preserve"> VLOOKUP(B6779,'Dataset-A1'!A:D,4,FALSE)</f>
        <v>OT</v>
      </c>
      <c r="N6779">
        <f t="shared" si="316"/>
        <v>4</v>
      </c>
      <c r="O6779">
        <f t="shared" si="317"/>
        <v>115</v>
      </c>
    </row>
    <row r="6780" spans="1:15">
      <c r="A6780" s="1">
        <v>50121221</v>
      </c>
      <c r="B6780" s="5">
        <v>303278</v>
      </c>
      <c r="C6780" s="7">
        <v>43233</v>
      </c>
      <c r="D6780" s="7">
        <v>43234</v>
      </c>
      <c r="E6780" s="5" t="s">
        <v>23</v>
      </c>
      <c r="F6780" s="5">
        <v>315</v>
      </c>
      <c r="G6780" s="5">
        <v>140</v>
      </c>
      <c r="H6780" s="5" t="s">
        <v>30</v>
      </c>
      <c r="I6780" s="5">
        <v>3</v>
      </c>
      <c r="J6780">
        <f xml:space="preserve"> VLOOKUP(B6780,'Dataset-A1'!A:C,3,FALSE)</f>
        <v>0</v>
      </c>
      <c r="K6780">
        <f xml:space="preserve"> YEAR('Dataset-A2'!D6780)</f>
        <v>2018</v>
      </c>
      <c r="L6780">
        <f t="shared" si="315"/>
        <v>5</v>
      </c>
      <c r="M6780" t="str">
        <f xml:space="preserve"> VLOOKUP(B6780,'Dataset-A1'!A:D,4,FALSE)</f>
        <v>OT</v>
      </c>
      <c r="N6780">
        <f t="shared" si="316"/>
        <v>1</v>
      </c>
      <c r="O6780">
        <f t="shared" si="317"/>
        <v>175</v>
      </c>
    </row>
    <row r="6781" spans="1:15">
      <c r="A6781" s="1">
        <v>50121231</v>
      </c>
      <c r="B6781" s="5">
        <v>19065009</v>
      </c>
      <c r="C6781" s="7">
        <v>43275</v>
      </c>
      <c r="D6781" s="7">
        <v>43277</v>
      </c>
      <c r="E6781" s="5" t="s">
        <v>33</v>
      </c>
      <c r="F6781" s="5">
        <v>248</v>
      </c>
      <c r="G6781" s="5">
        <v>156</v>
      </c>
      <c r="H6781" s="5" t="s">
        <v>32</v>
      </c>
      <c r="I6781" s="5">
        <v>2</v>
      </c>
      <c r="J6781">
        <f xml:space="preserve"> VLOOKUP(B6781,'Dataset-A1'!A:C,3,FALSE)</f>
        <v>0</v>
      </c>
      <c r="K6781">
        <f xml:space="preserve"> YEAR('Dataset-A2'!D6781)</f>
        <v>2018</v>
      </c>
      <c r="L6781">
        <f t="shared" si="315"/>
        <v>6</v>
      </c>
      <c r="M6781" t="str">
        <f xml:space="preserve"> VLOOKUP(B6781,'Dataset-A1'!A:D,4,FALSE)</f>
        <v>OT</v>
      </c>
      <c r="N6781">
        <f t="shared" si="316"/>
        <v>2</v>
      </c>
      <c r="O6781">
        <f t="shared" si="317"/>
        <v>92</v>
      </c>
    </row>
    <row r="6782" spans="1:15">
      <c r="A6782" s="1">
        <v>50121291</v>
      </c>
      <c r="B6782" s="5">
        <v>12689378</v>
      </c>
      <c r="C6782" s="7">
        <v>43249</v>
      </c>
      <c r="D6782" s="7">
        <v>43256</v>
      </c>
      <c r="E6782" s="5" t="s">
        <v>23</v>
      </c>
      <c r="F6782" s="5">
        <v>950</v>
      </c>
      <c r="G6782" s="5">
        <v>471</v>
      </c>
      <c r="H6782" s="5" t="s">
        <v>32</v>
      </c>
      <c r="I6782" s="5">
        <v>2</v>
      </c>
      <c r="J6782">
        <f xml:space="preserve"> VLOOKUP(B6782,'Dataset-A1'!A:C,3,FALSE)</f>
        <v>1</v>
      </c>
      <c r="K6782">
        <f xml:space="preserve"> YEAR('Dataset-A2'!D6782)</f>
        <v>2018</v>
      </c>
      <c r="L6782">
        <f t="shared" si="315"/>
        <v>6</v>
      </c>
      <c r="M6782" t="str">
        <f xml:space="preserve"> VLOOKUP(B6782,'Dataset-A1'!A:D,4,FALSE)</f>
        <v>CN</v>
      </c>
      <c r="N6782">
        <f t="shared" si="316"/>
        <v>7</v>
      </c>
      <c r="O6782">
        <f t="shared" si="317"/>
        <v>479</v>
      </c>
    </row>
    <row r="6783" spans="1:15">
      <c r="A6783" s="1">
        <v>50121311</v>
      </c>
      <c r="B6783" s="5">
        <v>9949974</v>
      </c>
      <c r="C6783" s="7">
        <v>43157</v>
      </c>
      <c r="D6783" s="7">
        <v>43159</v>
      </c>
      <c r="E6783" s="5" t="s">
        <v>28</v>
      </c>
      <c r="F6783" s="5">
        <v>1077</v>
      </c>
      <c r="G6783" s="5">
        <v>575</v>
      </c>
      <c r="H6783" s="5" t="s">
        <v>32</v>
      </c>
      <c r="I6783" s="5">
        <v>1</v>
      </c>
      <c r="J6783">
        <f xml:space="preserve"> VLOOKUP(B6783,'Dataset-A1'!A:C,3,FALSE)</f>
        <v>0</v>
      </c>
      <c r="K6783">
        <f xml:space="preserve"> YEAR('Dataset-A2'!D6783)</f>
        <v>2018</v>
      </c>
      <c r="L6783">
        <f t="shared" si="315"/>
        <v>2</v>
      </c>
      <c r="M6783" t="str">
        <f xml:space="preserve"> VLOOKUP(B6783,'Dataset-A1'!A:D,4,FALSE)</f>
        <v>CN</v>
      </c>
      <c r="N6783">
        <f t="shared" si="316"/>
        <v>2</v>
      </c>
      <c r="O6783">
        <f t="shared" si="317"/>
        <v>502</v>
      </c>
    </row>
    <row r="6784" spans="1:15">
      <c r="A6784" s="1">
        <v>50121321</v>
      </c>
      <c r="B6784" s="5">
        <v>363693</v>
      </c>
      <c r="C6784" s="7">
        <v>43363</v>
      </c>
      <c r="D6784" s="7">
        <v>43368</v>
      </c>
      <c r="E6784" s="5" t="s">
        <v>23</v>
      </c>
      <c r="F6784" s="5">
        <v>186</v>
      </c>
      <c r="G6784" s="5">
        <v>42</v>
      </c>
      <c r="H6784" s="5" t="s">
        <v>30</v>
      </c>
      <c r="I6784" s="5">
        <v>1</v>
      </c>
      <c r="J6784">
        <f xml:space="preserve"> VLOOKUP(B6784,'Dataset-A1'!A:C,3,FALSE)</f>
        <v>1</v>
      </c>
      <c r="K6784">
        <f xml:space="preserve"> YEAR('Dataset-A2'!D6784)</f>
        <v>2018</v>
      </c>
      <c r="L6784">
        <f t="shared" si="315"/>
        <v>9</v>
      </c>
      <c r="M6784" t="str">
        <f xml:space="preserve"> VLOOKUP(B6784,'Dataset-A1'!A:D,4,FALSE)</f>
        <v>CN</v>
      </c>
      <c r="N6784">
        <f t="shared" si="316"/>
        <v>5</v>
      </c>
      <c r="O6784">
        <f t="shared" si="317"/>
        <v>144</v>
      </c>
    </row>
    <row r="6785" spans="1:15">
      <c r="A6785" s="1">
        <v>50121331</v>
      </c>
      <c r="B6785" s="5">
        <v>21165534</v>
      </c>
      <c r="C6785" s="7">
        <v>43386</v>
      </c>
      <c r="D6785" s="7">
        <v>43390</v>
      </c>
      <c r="E6785" s="5" t="s">
        <v>23</v>
      </c>
      <c r="F6785" s="5">
        <v>236</v>
      </c>
      <c r="G6785" s="5">
        <v>163</v>
      </c>
      <c r="H6785" s="5" t="s">
        <v>27</v>
      </c>
      <c r="I6785" s="5">
        <v>7</v>
      </c>
      <c r="J6785">
        <f xml:space="preserve"> VLOOKUP(B6785,'Dataset-A1'!A:C,3,FALSE)</f>
        <v>0</v>
      </c>
      <c r="K6785">
        <f xml:space="preserve"> YEAR('Dataset-A2'!D6785)</f>
        <v>2018</v>
      </c>
      <c r="L6785">
        <f t="shared" si="315"/>
        <v>10</v>
      </c>
      <c r="M6785" t="str">
        <f xml:space="preserve"> VLOOKUP(B6785,'Dataset-A1'!A:D,4,FALSE)</f>
        <v>EN</v>
      </c>
      <c r="N6785">
        <f t="shared" si="316"/>
        <v>4</v>
      </c>
      <c r="O6785">
        <f t="shared" si="317"/>
        <v>73</v>
      </c>
    </row>
    <row r="6786" spans="1:15">
      <c r="A6786" s="1">
        <v>50121351</v>
      </c>
      <c r="B6786" s="5">
        <v>21163377</v>
      </c>
      <c r="C6786" s="7">
        <v>43370</v>
      </c>
      <c r="D6786" s="7">
        <v>43374</v>
      </c>
      <c r="E6786" s="5" t="s">
        <v>28</v>
      </c>
      <c r="F6786" s="5">
        <v>176</v>
      </c>
      <c r="G6786" s="5">
        <v>110</v>
      </c>
      <c r="H6786" s="5" t="s">
        <v>25</v>
      </c>
      <c r="I6786" s="5">
        <v>9</v>
      </c>
      <c r="J6786">
        <f xml:space="preserve"> VLOOKUP(B6786,'Dataset-A1'!A:C,3,FALSE)</f>
        <v>1</v>
      </c>
      <c r="K6786">
        <f xml:space="preserve"> YEAR('Dataset-A2'!D6786)</f>
        <v>2018</v>
      </c>
      <c r="L6786">
        <f t="shared" si="315"/>
        <v>10</v>
      </c>
      <c r="M6786" t="str">
        <f xml:space="preserve"> VLOOKUP(B6786,'Dataset-A1'!A:D,4,FALSE)</f>
        <v>OT</v>
      </c>
      <c r="N6786">
        <f t="shared" si="316"/>
        <v>4</v>
      </c>
      <c r="O6786">
        <f t="shared" si="317"/>
        <v>66</v>
      </c>
    </row>
    <row r="6787" spans="1:15">
      <c r="A6787" s="1">
        <v>50121371</v>
      </c>
      <c r="B6787" s="5">
        <v>21164895</v>
      </c>
      <c r="C6787" s="7">
        <v>43352</v>
      </c>
      <c r="D6787" s="7">
        <v>43357</v>
      </c>
      <c r="E6787" s="5" t="s">
        <v>33</v>
      </c>
      <c r="F6787" s="5">
        <v>1549</v>
      </c>
      <c r="G6787" s="5">
        <v>415</v>
      </c>
      <c r="H6787" s="5" t="s">
        <v>27</v>
      </c>
      <c r="I6787" s="5">
        <v>4</v>
      </c>
      <c r="J6787">
        <f xml:space="preserve"> VLOOKUP(B6787,'Dataset-A1'!A:C,3,FALSE)</f>
        <v>0</v>
      </c>
      <c r="K6787">
        <f xml:space="preserve"> YEAR('Dataset-A2'!D6787)</f>
        <v>2018</v>
      </c>
      <c r="L6787">
        <f t="shared" ref="L6787:L6850" si="318">MONTH(D6787)</f>
        <v>9</v>
      </c>
      <c r="M6787" t="str">
        <f xml:space="preserve"> VLOOKUP(B6787,'Dataset-A1'!A:D,4,FALSE)</f>
        <v>EN</v>
      </c>
      <c r="N6787">
        <f t="shared" ref="N6787:N6850" si="319">D6787-C6787</f>
        <v>5</v>
      </c>
      <c r="O6787">
        <f t="shared" ref="O6787:O6850" si="320" xml:space="preserve"> F6787-G6787</f>
        <v>1134</v>
      </c>
    </row>
    <row r="6788" spans="1:15">
      <c r="A6788" s="1">
        <v>50121381</v>
      </c>
      <c r="B6788" s="5">
        <v>18871594</v>
      </c>
      <c r="C6788" s="7">
        <v>43398</v>
      </c>
      <c r="D6788" s="7">
        <v>43403</v>
      </c>
      <c r="E6788" s="5" t="s">
        <v>33</v>
      </c>
      <c r="F6788" s="5">
        <v>777</v>
      </c>
      <c r="G6788" s="5">
        <v>260</v>
      </c>
      <c r="H6788" s="5" t="s">
        <v>30</v>
      </c>
      <c r="I6788" s="5">
        <v>3</v>
      </c>
      <c r="J6788">
        <f xml:space="preserve"> VLOOKUP(B6788,'Dataset-A1'!A:C,3,FALSE)</f>
        <v>1</v>
      </c>
      <c r="K6788">
        <f xml:space="preserve"> YEAR('Dataset-A2'!D6788)</f>
        <v>2018</v>
      </c>
      <c r="L6788">
        <f t="shared" si="318"/>
        <v>10</v>
      </c>
      <c r="M6788" t="str">
        <f xml:space="preserve"> VLOOKUP(B6788,'Dataset-A1'!A:D,4,FALSE)</f>
        <v>CN</v>
      </c>
      <c r="N6788">
        <f t="shared" si="319"/>
        <v>5</v>
      </c>
      <c r="O6788">
        <f t="shared" si="320"/>
        <v>517</v>
      </c>
    </row>
    <row r="6789" spans="1:15">
      <c r="A6789" s="1">
        <v>50121411</v>
      </c>
      <c r="B6789" s="5">
        <v>20990119</v>
      </c>
      <c r="C6789" s="7">
        <v>43139</v>
      </c>
      <c r="D6789" s="7">
        <v>43141</v>
      </c>
      <c r="E6789" s="5" t="s">
        <v>29</v>
      </c>
      <c r="F6789" s="5">
        <v>436</v>
      </c>
      <c r="G6789" s="5">
        <v>164</v>
      </c>
      <c r="H6789" s="5" t="s">
        <v>27</v>
      </c>
      <c r="I6789" s="5">
        <v>7</v>
      </c>
      <c r="J6789">
        <f xml:space="preserve"> VLOOKUP(B6789,'Dataset-A1'!A:C,3,FALSE)</f>
        <v>1</v>
      </c>
      <c r="K6789">
        <f xml:space="preserve"> YEAR('Dataset-A2'!D6789)</f>
        <v>2018</v>
      </c>
      <c r="L6789">
        <f t="shared" si="318"/>
        <v>2</v>
      </c>
      <c r="M6789" t="str">
        <f xml:space="preserve"> VLOOKUP(B6789,'Dataset-A1'!A:D,4,FALSE)</f>
        <v>CN</v>
      </c>
      <c r="N6789">
        <f t="shared" si="319"/>
        <v>2</v>
      </c>
      <c r="O6789">
        <f t="shared" si="320"/>
        <v>272</v>
      </c>
    </row>
    <row r="6790" spans="1:15">
      <c r="A6790" s="1">
        <v>50121421</v>
      </c>
      <c r="B6790" s="5">
        <v>21168770</v>
      </c>
      <c r="C6790" s="7">
        <v>43070</v>
      </c>
      <c r="D6790" s="7">
        <v>43075</v>
      </c>
      <c r="E6790" s="5" t="s">
        <v>28</v>
      </c>
      <c r="F6790" s="5">
        <v>1437</v>
      </c>
      <c r="G6790" s="5">
        <v>740</v>
      </c>
      <c r="H6790" s="5" t="s">
        <v>27</v>
      </c>
      <c r="I6790" s="5">
        <v>2</v>
      </c>
      <c r="J6790">
        <f xml:space="preserve"> VLOOKUP(B6790,'Dataset-A1'!A:C,3,FALSE)</f>
        <v>1</v>
      </c>
      <c r="K6790">
        <f xml:space="preserve"> YEAR('Dataset-A2'!D6790)</f>
        <v>2017</v>
      </c>
      <c r="L6790">
        <f t="shared" si="318"/>
        <v>12</v>
      </c>
      <c r="M6790" t="str">
        <f xml:space="preserve"> VLOOKUP(B6790,'Dataset-A1'!A:D,4,FALSE)</f>
        <v>CN</v>
      </c>
      <c r="N6790">
        <f t="shared" si="319"/>
        <v>5</v>
      </c>
      <c r="O6790">
        <f t="shared" si="320"/>
        <v>697</v>
      </c>
    </row>
    <row r="6791" spans="1:15">
      <c r="A6791" s="1">
        <v>50121431</v>
      </c>
      <c r="B6791" s="5">
        <v>14870805</v>
      </c>
      <c r="C6791" s="7">
        <v>43329</v>
      </c>
      <c r="D6791" s="7">
        <v>43334</v>
      </c>
      <c r="E6791" s="5" t="s">
        <v>29</v>
      </c>
      <c r="F6791" s="5">
        <v>312</v>
      </c>
      <c r="G6791" s="5">
        <v>106</v>
      </c>
      <c r="H6791" s="5" t="s">
        <v>30</v>
      </c>
      <c r="I6791" s="5">
        <v>4</v>
      </c>
      <c r="J6791">
        <f xml:space="preserve"> VLOOKUP(B6791,'Dataset-A1'!A:C,3,FALSE)</f>
        <v>1</v>
      </c>
      <c r="K6791">
        <f xml:space="preserve"> YEAR('Dataset-A2'!D6791)</f>
        <v>2018</v>
      </c>
      <c r="L6791">
        <f t="shared" si="318"/>
        <v>8</v>
      </c>
      <c r="M6791" t="str">
        <f xml:space="preserve"> VLOOKUP(B6791,'Dataset-A1'!A:D,4,FALSE)</f>
        <v>OT</v>
      </c>
      <c r="N6791">
        <f t="shared" si="319"/>
        <v>5</v>
      </c>
      <c r="O6791">
        <f t="shared" si="320"/>
        <v>206</v>
      </c>
    </row>
    <row r="6792" spans="1:15">
      <c r="A6792" s="1">
        <v>50121441</v>
      </c>
      <c r="B6792" s="5">
        <v>14776397</v>
      </c>
      <c r="C6792" s="7">
        <v>43320</v>
      </c>
      <c r="D6792" s="7">
        <v>43327</v>
      </c>
      <c r="E6792" s="5" t="s">
        <v>23</v>
      </c>
      <c r="F6792" s="5">
        <v>784</v>
      </c>
      <c r="G6792" s="5">
        <v>460</v>
      </c>
      <c r="H6792" s="5" t="s">
        <v>32</v>
      </c>
      <c r="I6792" s="5">
        <v>1</v>
      </c>
      <c r="J6792">
        <f xml:space="preserve"> VLOOKUP(B6792,'Dataset-A1'!A:C,3,FALSE)</f>
        <v>1</v>
      </c>
      <c r="K6792">
        <f xml:space="preserve"> YEAR('Dataset-A2'!D6792)</f>
        <v>2018</v>
      </c>
      <c r="L6792">
        <f t="shared" si="318"/>
        <v>8</v>
      </c>
      <c r="M6792" t="str">
        <f xml:space="preserve"> VLOOKUP(B6792,'Dataset-A1'!A:D,4,FALSE)</f>
        <v>CN</v>
      </c>
      <c r="N6792">
        <f t="shared" si="319"/>
        <v>7</v>
      </c>
      <c r="O6792">
        <f t="shared" si="320"/>
        <v>324</v>
      </c>
    </row>
    <row r="6793" spans="1:15">
      <c r="A6793" s="1">
        <v>50121451</v>
      </c>
      <c r="B6793" s="5">
        <v>325681</v>
      </c>
      <c r="C6793" s="7">
        <v>43231</v>
      </c>
      <c r="D6793" s="7">
        <v>43237</v>
      </c>
      <c r="E6793" s="5" t="s">
        <v>23</v>
      </c>
      <c r="F6793" s="5">
        <v>108</v>
      </c>
      <c r="G6793" s="5">
        <v>57</v>
      </c>
      <c r="H6793" s="5" t="s">
        <v>32</v>
      </c>
      <c r="I6793" s="5">
        <v>10</v>
      </c>
      <c r="J6793">
        <f xml:space="preserve"> VLOOKUP(B6793,'Dataset-A1'!A:C,3,FALSE)</f>
        <v>1</v>
      </c>
      <c r="K6793">
        <f xml:space="preserve"> YEAR('Dataset-A2'!D6793)</f>
        <v>2018</v>
      </c>
      <c r="L6793">
        <f t="shared" si="318"/>
        <v>5</v>
      </c>
      <c r="M6793" t="str">
        <f xml:space="preserve"> VLOOKUP(B6793,'Dataset-A1'!A:D,4,FALSE)</f>
        <v>OT</v>
      </c>
      <c r="N6793">
        <f t="shared" si="319"/>
        <v>6</v>
      </c>
      <c r="O6793">
        <f t="shared" si="320"/>
        <v>51</v>
      </c>
    </row>
    <row r="6794" spans="1:15">
      <c r="A6794" s="1">
        <v>50121471</v>
      </c>
      <c r="B6794" s="5">
        <v>231932</v>
      </c>
      <c r="C6794" s="7">
        <v>43400</v>
      </c>
      <c r="D6794" s="7">
        <v>43403</v>
      </c>
      <c r="E6794" s="5" t="s">
        <v>29</v>
      </c>
      <c r="F6794" s="5">
        <v>1111</v>
      </c>
      <c r="G6794" s="5">
        <v>462</v>
      </c>
      <c r="H6794" s="5" t="s">
        <v>27</v>
      </c>
      <c r="I6794" s="5">
        <v>17</v>
      </c>
      <c r="J6794">
        <f xml:space="preserve"> VLOOKUP(B6794,'Dataset-A1'!A:C,3,FALSE)</f>
        <v>1</v>
      </c>
      <c r="K6794">
        <f xml:space="preserve"> YEAR('Dataset-A2'!D6794)</f>
        <v>2018</v>
      </c>
      <c r="L6794">
        <f t="shared" si="318"/>
        <v>10</v>
      </c>
      <c r="M6794" t="str">
        <f xml:space="preserve"> VLOOKUP(B6794,'Dataset-A1'!A:D,4,FALSE)</f>
        <v>OT</v>
      </c>
      <c r="N6794">
        <f t="shared" si="319"/>
        <v>3</v>
      </c>
      <c r="O6794">
        <f t="shared" si="320"/>
        <v>649</v>
      </c>
    </row>
    <row r="6795" spans="1:15">
      <c r="A6795" s="1">
        <v>50121481</v>
      </c>
      <c r="B6795" s="5">
        <v>21111097</v>
      </c>
      <c r="C6795" s="7">
        <v>43381</v>
      </c>
      <c r="D6795" s="7">
        <v>43388</v>
      </c>
      <c r="E6795" s="5" t="s">
        <v>28</v>
      </c>
      <c r="F6795" s="5">
        <v>665</v>
      </c>
      <c r="G6795" s="5">
        <v>153</v>
      </c>
      <c r="H6795" s="5" t="s">
        <v>32</v>
      </c>
      <c r="I6795" s="5">
        <v>5</v>
      </c>
      <c r="J6795">
        <f xml:space="preserve"> VLOOKUP(B6795,'Dataset-A1'!A:C,3,FALSE)</f>
        <v>1</v>
      </c>
      <c r="K6795">
        <f xml:space="preserve"> YEAR('Dataset-A2'!D6795)</f>
        <v>2018</v>
      </c>
      <c r="L6795">
        <f t="shared" si="318"/>
        <v>10</v>
      </c>
      <c r="M6795" t="str">
        <f xml:space="preserve"> VLOOKUP(B6795,'Dataset-A1'!A:D,4,FALSE)</f>
        <v>OT</v>
      </c>
      <c r="N6795">
        <f t="shared" si="319"/>
        <v>7</v>
      </c>
      <c r="O6795">
        <f t="shared" si="320"/>
        <v>512</v>
      </c>
    </row>
    <row r="6796" spans="1:15">
      <c r="A6796" s="1">
        <v>50121491</v>
      </c>
      <c r="B6796" s="5">
        <v>21170774</v>
      </c>
      <c r="C6796" s="7">
        <v>43109</v>
      </c>
      <c r="D6796" s="7">
        <v>43112</v>
      </c>
      <c r="E6796" s="5" t="s">
        <v>28</v>
      </c>
      <c r="F6796" s="5">
        <v>118</v>
      </c>
      <c r="G6796" s="5">
        <v>44</v>
      </c>
      <c r="H6796" s="5" t="s">
        <v>25</v>
      </c>
      <c r="I6796" s="5">
        <v>3</v>
      </c>
      <c r="J6796">
        <f xml:space="preserve"> VLOOKUP(B6796,'Dataset-A1'!A:C,3,FALSE)</f>
        <v>1</v>
      </c>
      <c r="K6796">
        <f xml:space="preserve"> YEAR('Dataset-A2'!D6796)</f>
        <v>2018</v>
      </c>
      <c r="L6796">
        <f t="shared" si="318"/>
        <v>1</v>
      </c>
      <c r="M6796" t="str">
        <f xml:space="preserve"> VLOOKUP(B6796,'Dataset-A1'!A:D,4,FALSE)</f>
        <v>EN</v>
      </c>
      <c r="N6796">
        <f t="shared" si="319"/>
        <v>3</v>
      </c>
      <c r="O6796">
        <f t="shared" si="320"/>
        <v>74</v>
      </c>
    </row>
    <row r="6797" spans="1:15">
      <c r="A6797" s="1">
        <v>50121501</v>
      </c>
      <c r="B6797" s="5">
        <v>44644</v>
      </c>
      <c r="C6797" s="7">
        <v>43150</v>
      </c>
      <c r="D6797" s="7">
        <v>43152</v>
      </c>
      <c r="E6797" s="5" t="s">
        <v>29</v>
      </c>
      <c r="F6797" s="5">
        <v>952</v>
      </c>
      <c r="G6797" s="5">
        <v>254</v>
      </c>
      <c r="H6797" s="5" t="s">
        <v>32</v>
      </c>
      <c r="I6797" s="5">
        <v>5</v>
      </c>
      <c r="J6797">
        <f xml:space="preserve"> VLOOKUP(B6797,'Dataset-A1'!A:C,3,FALSE)</f>
        <v>1</v>
      </c>
      <c r="K6797">
        <f xml:space="preserve"> YEAR('Dataset-A2'!D6797)</f>
        <v>2018</v>
      </c>
      <c r="L6797">
        <f t="shared" si="318"/>
        <v>2</v>
      </c>
      <c r="M6797" t="str">
        <f xml:space="preserve"> VLOOKUP(B6797,'Dataset-A1'!A:D,4,FALSE)</f>
        <v>EN</v>
      </c>
      <c r="N6797">
        <f t="shared" si="319"/>
        <v>2</v>
      </c>
      <c r="O6797">
        <f t="shared" si="320"/>
        <v>698</v>
      </c>
    </row>
    <row r="6798" spans="1:15">
      <c r="A6798" s="1">
        <v>50121511</v>
      </c>
      <c r="B6798" s="5">
        <v>17057862</v>
      </c>
      <c r="C6798" s="7">
        <v>43350</v>
      </c>
      <c r="D6798" s="7">
        <v>43351</v>
      </c>
      <c r="E6798" s="5" t="s">
        <v>28</v>
      </c>
      <c r="F6798" s="5">
        <v>439</v>
      </c>
      <c r="G6798" s="5">
        <v>238</v>
      </c>
      <c r="H6798" s="5" t="s">
        <v>30</v>
      </c>
      <c r="I6798" s="5">
        <v>7</v>
      </c>
      <c r="J6798">
        <f xml:space="preserve"> VLOOKUP(B6798,'Dataset-A1'!A:C,3,FALSE)</f>
        <v>1</v>
      </c>
      <c r="K6798">
        <f xml:space="preserve"> YEAR('Dataset-A2'!D6798)</f>
        <v>2018</v>
      </c>
      <c r="L6798">
        <f t="shared" si="318"/>
        <v>9</v>
      </c>
      <c r="M6798" t="str">
        <f xml:space="preserve"> VLOOKUP(B6798,'Dataset-A1'!A:D,4,FALSE)</f>
        <v>CN</v>
      </c>
      <c r="N6798">
        <f t="shared" si="319"/>
        <v>1</v>
      </c>
      <c r="O6798">
        <f t="shared" si="320"/>
        <v>201</v>
      </c>
    </row>
    <row r="6799" spans="1:15">
      <c r="A6799" s="1">
        <v>50121521</v>
      </c>
      <c r="B6799" s="5">
        <v>21166336</v>
      </c>
      <c r="C6799" s="7">
        <v>43323</v>
      </c>
      <c r="D6799" s="7">
        <v>43329</v>
      </c>
      <c r="E6799" s="5" t="s">
        <v>29</v>
      </c>
      <c r="F6799" s="5">
        <v>291</v>
      </c>
      <c r="G6799" s="5">
        <v>163</v>
      </c>
      <c r="H6799" s="5" t="s">
        <v>27</v>
      </c>
      <c r="I6799" s="5">
        <v>8</v>
      </c>
      <c r="J6799">
        <f xml:space="preserve"> VLOOKUP(B6799,'Dataset-A1'!A:C,3,FALSE)</f>
        <v>1</v>
      </c>
      <c r="K6799">
        <f xml:space="preserve"> YEAR('Dataset-A2'!D6799)</f>
        <v>2018</v>
      </c>
      <c r="L6799">
        <f t="shared" si="318"/>
        <v>8</v>
      </c>
      <c r="M6799" t="str">
        <f xml:space="preserve"> VLOOKUP(B6799,'Dataset-A1'!A:D,4,FALSE)</f>
        <v>EN</v>
      </c>
      <c r="N6799">
        <f t="shared" si="319"/>
        <v>6</v>
      </c>
      <c r="O6799">
        <f t="shared" si="320"/>
        <v>128</v>
      </c>
    </row>
    <row r="6800" spans="1:15">
      <c r="A6800" s="1">
        <v>50121581</v>
      </c>
      <c r="B6800" s="5">
        <v>16760382</v>
      </c>
      <c r="C6800" s="7">
        <v>43377</v>
      </c>
      <c r="D6800" s="7">
        <v>43383</v>
      </c>
      <c r="E6800" s="5" t="s">
        <v>23</v>
      </c>
      <c r="F6800" s="5">
        <v>190</v>
      </c>
      <c r="G6800" s="5">
        <v>67</v>
      </c>
      <c r="H6800" s="5" t="s">
        <v>32</v>
      </c>
      <c r="I6800" s="5">
        <v>11</v>
      </c>
      <c r="J6800">
        <f xml:space="preserve"> VLOOKUP(B6800,'Dataset-A1'!A:C,3,FALSE)</f>
        <v>0</v>
      </c>
      <c r="K6800">
        <f xml:space="preserve"> YEAR('Dataset-A2'!D6800)</f>
        <v>2018</v>
      </c>
      <c r="L6800">
        <f t="shared" si="318"/>
        <v>10</v>
      </c>
      <c r="M6800" t="str">
        <f xml:space="preserve"> VLOOKUP(B6800,'Dataset-A1'!A:D,4,FALSE)</f>
        <v>OT</v>
      </c>
      <c r="N6800">
        <f t="shared" si="319"/>
        <v>6</v>
      </c>
      <c r="O6800">
        <f t="shared" si="320"/>
        <v>123</v>
      </c>
    </row>
    <row r="6801" spans="1:15">
      <c r="A6801" s="1">
        <v>50121591</v>
      </c>
      <c r="B6801" s="5">
        <v>21162232</v>
      </c>
      <c r="C6801" s="7">
        <v>43195</v>
      </c>
      <c r="D6801" s="7">
        <v>43200</v>
      </c>
      <c r="E6801" s="5" t="s">
        <v>29</v>
      </c>
      <c r="F6801" s="5">
        <v>464</v>
      </c>
      <c r="G6801" s="5">
        <v>94</v>
      </c>
      <c r="H6801" s="5" t="s">
        <v>27</v>
      </c>
      <c r="I6801" s="5">
        <v>1</v>
      </c>
      <c r="J6801">
        <f xml:space="preserve"> VLOOKUP(B6801,'Dataset-A1'!A:C,3,FALSE)</f>
        <v>1</v>
      </c>
      <c r="K6801">
        <f xml:space="preserve"> YEAR('Dataset-A2'!D6801)</f>
        <v>2018</v>
      </c>
      <c r="L6801">
        <f t="shared" si="318"/>
        <v>4</v>
      </c>
      <c r="M6801" t="str">
        <f xml:space="preserve"> VLOOKUP(B6801,'Dataset-A1'!A:D,4,FALSE)</f>
        <v>CN</v>
      </c>
      <c r="N6801">
        <f t="shared" si="319"/>
        <v>5</v>
      </c>
      <c r="O6801">
        <f t="shared" si="320"/>
        <v>370</v>
      </c>
    </row>
    <row r="6802" spans="1:15">
      <c r="A6802" s="1">
        <v>50121601</v>
      </c>
      <c r="B6802" s="5">
        <v>14370051</v>
      </c>
      <c r="C6802" s="7">
        <v>43317</v>
      </c>
      <c r="D6802" s="7">
        <v>43323</v>
      </c>
      <c r="E6802" s="5" t="s">
        <v>33</v>
      </c>
      <c r="F6802" s="5">
        <v>243</v>
      </c>
      <c r="G6802" s="5">
        <v>57</v>
      </c>
      <c r="H6802" s="5" t="s">
        <v>25</v>
      </c>
      <c r="I6802" s="5">
        <v>10</v>
      </c>
      <c r="J6802">
        <f xml:space="preserve"> VLOOKUP(B6802,'Dataset-A1'!A:C,3,FALSE)</f>
        <v>0</v>
      </c>
      <c r="K6802">
        <f xml:space="preserve"> YEAR('Dataset-A2'!D6802)</f>
        <v>2018</v>
      </c>
      <c r="L6802">
        <f t="shared" si="318"/>
        <v>8</v>
      </c>
      <c r="M6802" t="str">
        <f xml:space="preserve"> VLOOKUP(B6802,'Dataset-A1'!A:D,4,FALSE)</f>
        <v>OT</v>
      </c>
      <c r="N6802">
        <f t="shared" si="319"/>
        <v>6</v>
      </c>
      <c r="O6802">
        <f t="shared" si="320"/>
        <v>186</v>
      </c>
    </row>
    <row r="6803" spans="1:15">
      <c r="A6803" s="1">
        <v>50121641</v>
      </c>
      <c r="B6803" s="5">
        <v>18448651</v>
      </c>
      <c r="C6803" s="7">
        <v>43113</v>
      </c>
      <c r="D6803" s="7">
        <v>43117</v>
      </c>
      <c r="E6803" s="5" t="s">
        <v>28</v>
      </c>
      <c r="F6803" s="5">
        <v>1150</v>
      </c>
      <c r="G6803" s="5">
        <v>457</v>
      </c>
      <c r="H6803" s="5" t="s">
        <v>32</v>
      </c>
      <c r="I6803" s="5">
        <v>7</v>
      </c>
      <c r="J6803">
        <f xml:space="preserve"> VLOOKUP(B6803,'Dataset-A1'!A:C,3,FALSE)</f>
        <v>1</v>
      </c>
      <c r="K6803">
        <f xml:space="preserve"> YEAR('Dataset-A2'!D6803)</f>
        <v>2018</v>
      </c>
      <c r="L6803">
        <f t="shared" si="318"/>
        <v>1</v>
      </c>
      <c r="M6803" t="str">
        <f xml:space="preserve"> VLOOKUP(B6803,'Dataset-A1'!A:D,4,FALSE)</f>
        <v>EN</v>
      </c>
      <c r="N6803">
        <f t="shared" si="319"/>
        <v>4</v>
      </c>
      <c r="O6803">
        <f t="shared" si="320"/>
        <v>693</v>
      </c>
    </row>
    <row r="6804" spans="1:15">
      <c r="A6804" s="1">
        <v>50121661</v>
      </c>
      <c r="B6804" s="5">
        <v>21085357</v>
      </c>
      <c r="C6804" s="7">
        <v>43340</v>
      </c>
      <c r="D6804" s="7">
        <v>43342</v>
      </c>
      <c r="E6804" s="5" t="s">
        <v>29</v>
      </c>
      <c r="F6804" s="5">
        <v>396</v>
      </c>
      <c r="G6804" s="5">
        <v>183</v>
      </c>
      <c r="H6804" s="5" t="s">
        <v>25</v>
      </c>
      <c r="I6804" s="5">
        <v>17</v>
      </c>
      <c r="J6804">
        <f xml:space="preserve"> VLOOKUP(B6804,'Dataset-A1'!A:C,3,FALSE)</f>
        <v>0</v>
      </c>
      <c r="K6804">
        <f xml:space="preserve"> YEAR('Dataset-A2'!D6804)</f>
        <v>2018</v>
      </c>
      <c r="L6804">
        <f t="shared" si="318"/>
        <v>8</v>
      </c>
      <c r="M6804" t="str">
        <f xml:space="preserve"> VLOOKUP(B6804,'Dataset-A1'!A:D,4,FALSE)</f>
        <v>EN</v>
      </c>
      <c r="N6804">
        <f t="shared" si="319"/>
        <v>2</v>
      </c>
      <c r="O6804">
        <f t="shared" si="320"/>
        <v>213</v>
      </c>
    </row>
    <row r="6805" spans="1:15">
      <c r="A6805" s="1">
        <v>50121671</v>
      </c>
      <c r="B6805" s="5">
        <v>5979260</v>
      </c>
      <c r="C6805" s="7">
        <v>43230</v>
      </c>
      <c r="D6805" s="7">
        <v>43232</v>
      </c>
      <c r="E6805" s="5" t="s">
        <v>28</v>
      </c>
      <c r="F6805" s="5">
        <v>1546</v>
      </c>
      <c r="G6805" s="5">
        <v>697</v>
      </c>
      <c r="H6805" s="5" t="s">
        <v>25</v>
      </c>
      <c r="I6805" s="5">
        <v>2</v>
      </c>
      <c r="J6805">
        <f xml:space="preserve"> VLOOKUP(B6805,'Dataset-A1'!A:C,3,FALSE)</f>
        <v>1</v>
      </c>
      <c r="K6805">
        <f xml:space="preserve"> YEAR('Dataset-A2'!D6805)</f>
        <v>2018</v>
      </c>
      <c r="L6805">
        <f t="shared" si="318"/>
        <v>5</v>
      </c>
      <c r="M6805" t="str">
        <f xml:space="preserve"> VLOOKUP(B6805,'Dataset-A1'!A:D,4,FALSE)</f>
        <v>CN</v>
      </c>
      <c r="N6805">
        <f t="shared" si="319"/>
        <v>2</v>
      </c>
      <c r="O6805">
        <f t="shared" si="320"/>
        <v>849</v>
      </c>
    </row>
    <row r="6806" spans="1:15">
      <c r="A6806" s="1">
        <v>50121701</v>
      </c>
      <c r="B6806" s="5">
        <v>8039947</v>
      </c>
      <c r="C6806" s="7">
        <v>43088</v>
      </c>
      <c r="D6806" s="7">
        <v>43088</v>
      </c>
      <c r="E6806" s="5" t="s">
        <v>29</v>
      </c>
      <c r="F6806" s="5">
        <v>379</v>
      </c>
      <c r="G6806" s="5">
        <v>81</v>
      </c>
      <c r="H6806" s="5" t="s">
        <v>30</v>
      </c>
      <c r="I6806" s="5">
        <v>5</v>
      </c>
      <c r="J6806">
        <f xml:space="preserve"> VLOOKUP(B6806,'Dataset-A1'!A:C,3,FALSE)</f>
        <v>0</v>
      </c>
      <c r="K6806">
        <f xml:space="preserve"> YEAR('Dataset-A2'!D6806)</f>
        <v>2017</v>
      </c>
      <c r="L6806">
        <f t="shared" si="318"/>
        <v>12</v>
      </c>
      <c r="M6806" t="str">
        <f xml:space="preserve"> VLOOKUP(B6806,'Dataset-A1'!A:D,4,FALSE)</f>
        <v>EN</v>
      </c>
      <c r="N6806">
        <f t="shared" si="319"/>
        <v>0</v>
      </c>
      <c r="O6806">
        <f t="shared" si="320"/>
        <v>298</v>
      </c>
    </row>
    <row r="6807" spans="1:15">
      <c r="A6807" s="1">
        <v>50121711</v>
      </c>
      <c r="B6807" s="5">
        <v>8577193</v>
      </c>
      <c r="C6807" s="7">
        <v>43111</v>
      </c>
      <c r="D6807" s="7">
        <v>43111</v>
      </c>
      <c r="E6807" s="5" t="s">
        <v>33</v>
      </c>
      <c r="F6807" s="5">
        <v>125</v>
      </c>
      <c r="G6807" s="5">
        <v>33</v>
      </c>
      <c r="H6807" s="5" t="s">
        <v>32</v>
      </c>
      <c r="I6807" s="5">
        <v>2</v>
      </c>
      <c r="J6807">
        <f xml:space="preserve"> VLOOKUP(B6807,'Dataset-A1'!A:C,3,FALSE)</f>
        <v>1</v>
      </c>
      <c r="K6807">
        <f xml:space="preserve"> YEAR('Dataset-A2'!D6807)</f>
        <v>2018</v>
      </c>
      <c r="L6807">
        <f t="shared" si="318"/>
        <v>1</v>
      </c>
      <c r="M6807" t="str">
        <f xml:space="preserve"> VLOOKUP(B6807,'Dataset-A1'!A:D,4,FALSE)</f>
        <v>OT</v>
      </c>
      <c r="N6807">
        <f t="shared" si="319"/>
        <v>0</v>
      </c>
      <c r="O6807">
        <f t="shared" si="320"/>
        <v>92</v>
      </c>
    </row>
    <row r="6808" spans="1:15">
      <c r="A6808" s="1">
        <v>50121721</v>
      </c>
      <c r="B6808" s="5">
        <v>6094004</v>
      </c>
      <c r="C6808" s="7">
        <v>43210</v>
      </c>
      <c r="D6808" s="7">
        <v>43213</v>
      </c>
      <c r="E6808" s="5" t="s">
        <v>29</v>
      </c>
      <c r="F6808" s="5">
        <v>208</v>
      </c>
      <c r="G6808" s="5">
        <v>113</v>
      </c>
      <c r="H6808" s="5" t="s">
        <v>27</v>
      </c>
      <c r="I6808" s="5">
        <v>4</v>
      </c>
      <c r="J6808">
        <f xml:space="preserve"> VLOOKUP(B6808,'Dataset-A1'!A:C,3,FALSE)</f>
        <v>1</v>
      </c>
      <c r="K6808">
        <f xml:space="preserve"> YEAR('Dataset-A2'!D6808)</f>
        <v>2018</v>
      </c>
      <c r="L6808">
        <f t="shared" si="318"/>
        <v>4</v>
      </c>
      <c r="M6808" t="str">
        <f xml:space="preserve"> VLOOKUP(B6808,'Dataset-A1'!A:D,4,FALSE)</f>
        <v>CN</v>
      </c>
      <c r="N6808">
        <f t="shared" si="319"/>
        <v>3</v>
      </c>
      <c r="O6808">
        <f t="shared" si="320"/>
        <v>95</v>
      </c>
    </row>
    <row r="6809" spans="1:15">
      <c r="A6809" s="1">
        <v>50121751</v>
      </c>
      <c r="B6809" s="5">
        <v>5681291</v>
      </c>
      <c r="C6809" s="7">
        <v>43255</v>
      </c>
      <c r="D6809" s="7">
        <v>43262</v>
      </c>
      <c r="E6809" s="5" t="s">
        <v>28</v>
      </c>
      <c r="F6809" s="5">
        <v>280</v>
      </c>
      <c r="G6809" s="5">
        <v>119</v>
      </c>
      <c r="H6809" s="5" t="s">
        <v>30</v>
      </c>
      <c r="I6809" s="5">
        <v>11</v>
      </c>
      <c r="J6809">
        <f xml:space="preserve"> VLOOKUP(B6809,'Dataset-A1'!A:C,3,FALSE)</f>
        <v>1</v>
      </c>
      <c r="K6809">
        <f xml:space="preserve"> YEAR('Dataset-A2'!D6809)</f>
        <v>2018</v>
      </c>
      <c r="L6809">
        <f t="shared" si="318"/>
        <v>6</v>
      </c>
      <c r="M6809" t="str">
        <f xml:space="preserve"> VLOOKUP(B6809,'Dataset-A1'!A:D,4,FALSE)</f>
        <v>CN</v>
      </c>
      <c r="N6809">
        <f t="shared" si="319"/>
        <v>7</v>
      </c>
      <c r="O6809">
        <f t="shared" si="320"/>
        <v>161</v>
      </c>
    </row>
    <row r="6810" spans="1:15">
      <c r="A6810" s="1">
        <v>50121761</v>
      </c>
      <c r="B6810" s="5">
        <v>8303935</v>
      </c>
      <c r="C6810" s="7">
        <v>43200</v>
      </c>
      <c r="D6810" s="7">
        <v>43203</v>
      </c>
      <c r="E6810" s="5" t="s">
        <v>33</v>
      </c>
      <c r="F6810" s="5">
        <v>394</v>
      </c>
      <c r="G6810" s="5">
        <v>164</v>
      </c>
      <c r="H6810" s="5" t="s">
        <v>27</v>
      </c>
      <c r="I6810" s="5">
        <v>8</v>
      </c>
      <c r="J6810">
        <f xml:space="preserve"> VLOOKUP(B6810,'Dataset-A1'!A:C,3,FALSE)</f>
        <v>1</v>
      </c>
      <c r="K6810">
        <f xml:space="preserve"> YEAR('Dataset-A2'!D6810)</f>
        <v>2018</v>
      </c>
      <c r="L6810">
        <f t="shared" si="318"/>
        <v>4</v>
      </c>
      <c r="M6810" t="str">
        <f xml:space="preserve"> VLOOKUP(B6810,'Dataset-A1'!A:D,4,FALSE)</f>
        <v>CN</v>
      </c>
      <c r="N6810">
        <f t="shared" si="319"/>
        <v>3</v>
      </c>
      <c r="O6810">
        <f t="shared" si="320"/>
        <v>230</v>
      </c>
    </row>
    <row r="6811" spans="1:15">
      <c r="A6811" s="1">
        <v>50121781</v>
      </c>
      <c r="B6811" s="5">
        <v>21172979</v>
      </c>
      <c r="C6811" s="7">
        <v>43195</v>
      </c>
      <c r="D6811" s="7">
        <v>43198</v>
      </c>
      <c r="E6811" s="5" t="s">
        <v>28</v>
      </c>
      <c r="F6811" s="5">
        <v>684</v>
      </c>
      <c r="G6811" s="5">
        <v>361</v>
      </c>
      <c r="H6811" s="5" t="s">
        <v>25</v>
      </c>
      <c r="I6811" s="5">
        <v>5</v>
      </c>
      <c r="J6811">
        <f xml:space="preserve"> VLOOKUP(B6811,'Dataset-A1'!A:C,3,FALSE)</f>
        <v>1</v>
      </c>
      <c r="K6811">
        <f xml:space="preserve"> YEAR('Dataset-A2'!D6811)</f>
        <v>2018</v>
      </c>
      <c r="L6811">
        <f t="shared" si="318"/>
        <v>4</v>
      </c>
      <c r="M6811" t="str">
        <f xml:space="preserve"> VLOOKUP(B6811,'Dataset-A1'!A:D,4,FALSE)</f>
        <v>CN</v>
      </c>
      <c r="N6811">
        <f t="shared" si="319"/>
        <v>3</v>
      </c>
      <c r="O6811">
        <f t="shared" si="320"/>
        <v>323</v>
      </c>
    </row>
    <row r="6812" spans="1:15">
      <c r="A6812" s="1">
        <v>50121791</v>
      </c>
      <c r="B6812" s="5">
        <v>13775186</v>
      </c>
      <c r="C6812" s="7">
        <v>43080</v>
      </c>
      <c r="D6812" s="7">
        <v>43086</v>
      </c>
      <c r="E6812" s="5" t="s">
        <v>29</v>
      </c>
      <c r="F6812" s="5">
        <v>691</v>
      </c>
      <c r="G6812" s="5">
        <v>383</v>
      </c>
      <c r="H6812" s="5" t="s">
        <v>27</v>
      </c>
      <c r="I6812" s="5">
        <v>14</v>
      </c>
      <c r="J6812">
        <f xml:space="preserve"> VLOOKUP(B6812,'Dataset-A1'!A:C,3,FALSE)</f>
        <v>1</v>
      </c>
      <c r="K6812">
        <f xml:space="preserve"> YEAR('Dataset-A2'!D6812)</f>
        <v>2017</v>
      </c>
      <c r="L6812">
        <f t="shared" si="318"/>
        <v>12</v>
      </c>
      <c r="M6812" t="str">
        <f xml:space="preserve"> VLOOKUP(B6812,'Dataset-A1'!A:D,4,FALSE)</f>
        <v>CN</v>
      </c>
      <c r="N6812">
        <f t="shared" si="319"/>
        <v>6</v>
      </c>
      <c r="O6812">
        <f t="shared" si="320"/>
        <v>308</v>
      </c>
    </row>
    <row r="6813" spans="1:15">
      <c r="A6813" s="1">
        <v>50121821</v>
      </c>
      <c r="B6813" s="5">
        <v>21163883</v>
      </c>
      <c r="C6813" s="7">
        <v>43111</v>
      </c>
      <c r="D6813" s="7">
        <v>43117</v>
      </c>
      <c r="E6813" s="5" t="s">
        <v>23</v>
      </c>
      <c r="F6813" s="5">
        <v>143</v>
      </c>
      <c r="G6813" s="5">
        <v>67</v>
      </c>
      <c r="H6813" s="5" t="s">
        <v>27</v>
      </c>
      <c r="I6813" s="5">
        <v>16</v>
      </c>
      <c r="J6813">
        <f xml:space="preserve"> VLOOKUP(B6813,'Dataset-A1'!A:C,3,FALSE)</f>
        <v>1</v>
      </c>
      <c r="K6813">
        <f xml:space="preserve"> YEAR('Dataset-A2'!D6813)</f>
        <v>2018</v>
      </c>
      <c r="L6813">
        <f t="shared" si="318"/>
        <v>1</v>
      </c>
      <c r="M6813" t="str">
        <f xml:space="preserve"> VLOOKUP(B6813,'Dataset-A1'!A:D,4,FALSE)</f>
        <v>CN</v>
      </c>
      <c r="N6813">
        <f t="shared" si="319"/>
        <v>6</v>
      </c>
      <c r="O6813">
        <f t="shared" si="320"/>
        <v>76</v>
      </c>
    </row>
    <row r="6814" spans="1:15">
      <c r="A6814" s="1">
        <v>50121831</v>
      </c>
      <c r="B6814" s="5">
        <v>21170908</v>
      </c>
      <c r="C6814" s="7">
        <v>43159</v>
      </c>
      <c r="D6814" s="7">
        <v>43162</v>
      </c>
      <c r="E6814" s="5" t="s">
        <v>23</v>
      </c>
      <c r="F6814" s="5">
        <v>568</v>
      </c>
      <c r="G6814" s="5">
        <v>334</v>
      </c>
      <c r="H6814" s="5" t="s">
        <v>25</v>
      </c>
      <c r="I6814" s="5">
        <v>4</v>
      </c>
      <c r="J6814">
        <f xml:space="preserve"> VLOOKUP(B6814,'Dataset-A1'!A:C,3,FALSE)</f>
        <v>1</v>
      </c>
      <c r="K6814">
        <f xml:space="preserve"> YEAR('Dataset-A2'!D6814)</f>
        <v>2018</v>
      </c>
      <c r="L6814">
        <f t="shared" si="318"/>
        <v>3</v>
      </c>
      <c r="M6814" t="str">
        <f xml:space="preserve"> VLOOKUP(B6814,'Dataset-A1'!A:D,4,FALSE)</f>
        <v>CN</v>
      </c>
      <c r="N6814">
        <f t="shared" si="319"/>
        <v>3</v>
      </c>
      <c r="O6814">
        <f t="shared" si="320"/>
        <v>234</v>
      </c>
    </row>
    <row r="6815" spans="1:15">
      <c r="A6815" s="1">
        <v>50121841</v>
      </c>
      <c r="B6815" s="5">
        <v>12864192</v>
      </c>
      <c r="C6815" s="7">
        <v>43089</v>
      </c>
      <c r="D6815" s="7">
        <v>43093</v>
      </c>
      <c r="E6815" s="5" t="s">
        <v>28</v>
      </c>
      <c r="F6815" s="5">
        <v>697</v>
      </c>
      <c r="G6815" s="5">
        <v>139</v>
      </c>
      <c r="H6815" s="5" t="s">
        <v>30</v>
      </c>
      <c r="I6815" s="5">
        <v>10</v>
      </c>
      <c r="J6815">
        <f xml:space="preserve"> VLOOKUP(B6815,'Dataset-A1'!A:C,3,FALSE)</f>
        <v>1</v>
      </c>
      <c r="K6815">
        <f xml:space="preserve"> YEAR('Dataset-A2'!D6815)</f>
        <v>2017</v>
      </c>
      <c r="L6815">
        <f t="shared" si="318"/>
        <v>12</v>
      </c>
      <c r="M6815" t="str">
        <f xml:space="preserve"> VLOOKUP(B6815,'Dataset-A1'!A:D,4,FALSE)</f>
        <v>EN</v>
      </c>
      <c r="N6815">
        <f t="shared" si="319"/>
        <v>4</v>
      </c>
      <c r="O6815">
        <f t="shared" si="320"/>
        <v>558</v>
      </c>
    </row>
    <row r="6816" spans="1:15">
      <c r="A6816" s="1">
        <v>50121851</v>
      </c>
      <c r="B6816" s="5">
        <v>21169266</v>
      </c>
      <c r="C6816" s="7">
        <v>43377</v>
      </c>
      <c r="D6816" s="7">
        <v>43377</v>
      </c>
      <c r="E6816" s="5" t="s">
        <v>33</v>
      </c>
      <c r="F6816" s="5">
        <v>427</v>
      </c>
      <c r="G6816" s="5">
        <v>136</v>
      </c>
      <c r="H6816" s="5" t="s">
        <v>27</v>
      </c>
      <c r="I6816" s="5">
        <v>4</v>
      </c>
      <c r="J6816">
        <f xml:space="preserve"> VLOOKUP(B6816,'Dataset-A1'!A:C,3,FALSE)</f>
        <v>1</v>
      </c>
      <c r="K6816">
        <f xml:space="preserve"> YEAR('Dataset-A2'!D6816)</f>
        <v>2018</v>
      </c>
      <c r="L6816">
        <f t="shared" si="318"/>
        <v>10</v>
      </c>
      <c r="M6816" t="str">
        <f xml:space="preserve"> VLOOKUP(B6816,'Dataset-A1'!A:D,4,FALSE)</f>
        <v>OT</v>
      </c>
      <c r="N6816">
        <f t="shared" si="319"/>
        <v>0</v>
      </c>
      <c r="O6816">
        <f t="shared" si="320"/>
        <v>291</v>
      </c>
    </row>
    <row r="6817" spans="1:15">
      <c r="A6817" s="1">
        <v>50121861</v>
      </c>
      <c r="B6817" s="5">
        <v>13498187</v>
      </c>
      <c r="C6817" s="7">
        <v>43286</v>
      </c>
      <c r="D6817" s="7">
        <v>43291</v>
      </c>
      <c r="E6817" s="5" t="s">
        <v>28</v>
      </c>
      <c r="F6817" s="5">
        <v>130</v>
      </c>
      <c r="G6817" s="5">
        <v>67</v>
      </c>
      <c r="H6817" s="5" t="s">
        <v>25</v>
      </c>
      <c r="I6817" s="5">
        <v>13</v>
      </c>
      <c r="J6817">
        <f xml:space="preserve"> VLOOKUP(B6817,'Dataset-A1'!A:C,3,FALSE)</f>
        <v>0</v>
      </c>
      <c r="K6817">
        <f xml:space="preserve"> YEAR('Dataset-A2'!D6817)</f>
        <v>2018</v>
      </c>
      <c r="L6817">
        <f t="shared" si="318"/>
        <v>7</v>
      </c>
      <c r="M6817" t="str">
        <f xml:space="preserve"> VLOOKUP(B6817,'Dataset-A1'!A:D,4,FALSE)</f>
        <v>CN</v>
      </c>
      <c r="N6817">
        <f t="shared" si="319"/>
        <v>5</v>
      </c>
      <c r="O6817">
        <f t="shared" si="320"/>
        <v>63</v>
      </c>
    </row>
    <row r="6818" spans="1:15">
      <c r="A6818" s="1">
        <v>50121881</v>
      </c>
      <c r="B6818" s="5">
        <v>21171490</v>
      </c>
      <c r="C6818" s="7">
        <v>43380</v>
      </c>
      <c r="D6818" s="7">
        <v>43380</v>
      </c>
      <c r="E6818" s="5" t="s">
        <v>29</v>
      </c>
      <c r="F6818" s="5">
        <v>354</v>
      </c>
      <c r="G6818" s="5">
        <v>179</v>
      </c>
      <c r="H6818" s="5" t="s">
        <v>30</v>
      </c>
      <c r="I6818" s="5">
        <v>8</v>
      </c>
      <c r="J6818">
        <f xml:space="preserve"> VLOOKUP(B6818,'Dataset-A1'!A:C,3,FALSE)</f>
        <v>1</v>
      </c>
      <c r="K6818">
        <f xml:space="preserve"> YEAR('Dataset-A2'!D6818)</f>
        <v>2018</v>
      </c>
      <c r="L6818">
        <f t="shared" si="318"/>
        <v>10</v>
      </c>
      <c r="M6818" t="str">
        <f xml:space="preserve"> VLOOKUP(B6818,'Dataset-A1'!A:D,4,FALSE)</f>
        <v>CN</v>
      </c>
      <c r="N6818">
        <f t="shared" si="319"/>
        <v>0</v>
      </c>
      <c r="O6818">
        <f t="shared" si="320"/>
        <v>175</v>
      </c>
    </row>
    <row r="6819" spans="1:15">
      <c r="A6819" s="1">
        <v>50121891</v>
      </c>
      <c r="B6819" s="5">
        <v>167965</v>
      </c>
      <c r="C6819" s="7">
        <v>43301</v>
      </c>
      <c r="D6819" s="7">
        <v>43308</v>
      </c>
      <c r="E6819" s="5" t="s">
        <v>29</v>
      </c>
      <c r="F6819" s="5">
        <v>294</v>
      </c>
      <c r="G6819" s="5">
        <v>76</v>
      </c>
      <c r="H6819" s="5" t="s">
        <v>27</v>
      </c>
      <c r="I6819" s="5">
        <v>3</v>
      </c>
      <c r="J6819">
        <f xml:space="preserve"> VLOOKUP(B6819,'Dataset-A1'!A:C,3,FALSE)</f>
        <v>1</v>
      </c>
      <c r="K6819">
        <f xml:space="preserve"> YEAR('Dataset-A2'!D6819)</f>
        <v>2018</v>
      </c>
      <c r="L6819">
        <f t="shared" si="318"/>
        <v>7</v>
      </c>
      <c r="M6819" t="str">
        <f xml:space="preserve"> VLOOKUP(B6819,'Dataset-A1'!A:D,4,FALSE)</f>
        <v>CN</v>
      </c>
      <c r="N6819">
        <f t="shared" si="319"/>
        <v>7</v>
      </c>
      <c r="O6819">
        <f t="shared" si="320"/>
        <v>218</v>
      </c>
    </row>
    <row r="6820" spans="1:15">
      <c r="A6820" s="1">
        <v>50121901</v>
      </c>
      <c r="B6820" s="5">
        <v>16808711</v>
      </c>
      <c r="C6820" s="7">
        <v>43146</v>
      </c>
      <c r="D6820" s="7">
        <v>43151</v>
      </c>
      <c r="E6820" s="5" t="s">
        <v>29</v>
      </c>
      <c r="F6820" s="5">
        <v>498</v>
      </c>
      <c r="G6820" s="5">
        <v>291</v>
      </c>
      <c r="H6820" s="5" t="s">
        <v>32</v>
      </c>
      <c r="I6820" s="5">
        <v>2</v>
      </c>
      <c r="J6820">
        <f xml:space="preserve"> VLOOKUP(B6820,'Dataset-A1'!A:C,3,FALSE)</f>
        <v>1</v>
      </c>
      <c r="K6820">
        <f xml:space="preserve"> YEAR('Dataset-A2'!D6820)</f>
        <v>2018</v>
      </c>
      <c r="L6820">
        <f t="shared" si="318"/>
        <v>2</v>
      </c>
      <c r="M6820" t="str">
        <f xml:space="preserve"> VLOOKUP(B6820,'Dataset-A1'!A:D,4,FALSE)</f>
        <v>OT</v>
      </c>
      <c r="N6820">
        <f t="shared" si="319"/>
        <v>5</v>
      </c>
      <c r="O6820">
        <f t="shared" si="320"/>
        <v>207</v>
      </c>
    </row>
    <row r="6821" spans="1:15">
      <c r="A6821" s="1">
        <v>50121911</v>
      </c>
      <c r="B6821" s="5">
        <v>10664632</v>
      </c>
      <c r="C6821" s="7">
        <v>43236</v>
      </c>
      <c r="D6821" s="7">
        <v>43239</v>
      </c>
      <c r="E6821" s="5" t="s">
        <v>29</v>
      </c>
      <c r="F6821" s="5">
        <v>321</v>
      </c>
      <c r="G6821" s="5">
        <v>74</v>
      </c>
      <c r="H6821" s="5" t="s">
        <v>32</v>
      </c>
      <c r="I6821" s="5">
        <v>2</v>
      </c>
      <c r="J6821">
        <f xml:space="preserve"> VLOOKUP(B6821,'Dataset-A1'!A:C,3,FALSE)</f>
        <v>0</v>
      </c>
      <c r="K6821">
        <f xml:space="preserve"> YEAR('Dataset-A2'!D6821)</f>
        <v>2018</v>
      </c>
      <c r="L6821">
        <f t="shared" si="318"/>
        <v>5</v>
      </c>
      <c r="M6821" t="str">
        <f xml:space="preserve"> VLOOKUP(B6821,'Dataset-A1'!A:D,4,FALSE)</f>
        <v>OT</v>
      </c>
      <c r="N6821">
        <f t="shared" si="319"/>
        <v>3</v>
      </c>
      <c r="O6821">
        <f t="shared" si="320"/>
        <v>247</v>
      </c>
    </row>
    <row r="6822" spans="1:15">
      <c r="A6822" s="1">
        <v>50121921</v>
      </c>
      <c r="B6822" s="5">
        <v>21168063</v>
      </c>
      <c r="C6822" s="7">
        <v>43411</v>
      </c>
      <c r="D6822" s="7">
        <v>43417</v>
      </c>
      <c r="E6822" s="5" t="s">
        <v>29</v>
      </c>
      <c r="F6822" s="5">
        <v>527</v>
      </c>
      <c r="G6822" s="5">
        <v>289</v>
      </c>
      <c r="H6822" s="5" t="s">
        <v>27</v>
      </c>
      <c r="I6822" s="5">
        <v>3</v>
      </c>
      <c r="J6822">
        <f xml:space="preserve"> VLOOKUP(B6822,'Dataset-A1'!A:C,3,FALSE)</f>
        <v>1</v>
      </c>
      <c r="K6822">
        <f xml:space="preserve"> YEAR('Dataset-A2'!D6822)</f>
        <v>2018</v>
      </c>
      <c r="L6822">
        <f t="shared" si="318"/>
        <v>11</v>
      </c>
      <c r="M6822" t="str">
        <f xml:space="preserve"> VLOOKUP(B6822,'Dataset-A1'!A:D,4,FALSE)</f>
        <v>OT</v>
      </c>
      <c r="N6822">
        <f t="shared" si="319"/>
        <v>6</v>
      </c>
      <c r="O6822">
        <f t="shared" si="320"/>
        <v>238</v>
      </c>
    </row>
    <row r="6823" spans="1:15">
      <c r="A6823" s="1">
        <v>50121931</v>
      </c>
      <c r="B6823" s="5">
        <v>21166594</v>
      </c>
      <c r="C6823" s="7">
        <v>43370</v>
      </c>
      <c r="D6823" s="7">
        <v>43372</v>
      </c>
      <c r="E6823" s="5" t="s">
        <v>29</v>
      </c>
      <c r="F6823" s="5">
        <v>273</v>
      </c>
      <c r="G6823" s="5">
        <v>100</v>
      </c>
      <c r="H6823" s="5" t="s">
        <v>27</v>
      </c>
      <c r="I6823" s="5">
        <v>5</v>
      </c>
      <c r="J6823">
        <f xml:space="preserve"> VLOOKUP(B6823,'Dataset-A1'!A:C,3,FALSE)</f>
        <v>1</v>
      </c>
      <c r="K6823">
        <f xml:space="preserve"> YEAR('Dataset-A2'!D6823)</f>
        <v>2018</v>
      </c>
      <c r="L6823">
        <f t="shared" si="318"/>
        <v>9</v>
      </c>
      <c r="M6823" t="str">
        <f xml:space="preserve"> VLOOKUP(B6823,'Dataset-A1'!A:D,4,FALSE)</f>
        <v>CN</v>
      </c>
      <c r="N6823">
        <f t="shared" si="319"/>
        <v>2</v>
      </c>
      <c r="O6823">
        <f t="shared" si="320"/>
        <v>173</v>
      </c>
    </row>
    <row r="6824" spans="1:15">
      <c r="A6824" s="1">
        <v>50121941</v>
      </c>
      <c r="B6824" s="5">
        <v>21160572</v>
      </c>
      <c r="C6824" s="7">
        <v>43261</v>
      </c>
      <c r="D6824" s="7">
        <v>43264</v>
      </c>
      <c r="E6824" s="5" t="s">
        <v>23</v>
      </c>
      <c r="F6824" s="5">
        <v>224</v>
      </c>
      <c r="G6824" s="5">
        <v>70</v>
      </c>
      <c r="H6824" s="5" t="s">
        <v>25</v>
      </c>
      <c r="I6824" s="5">
        <v>7</v>
      </c>
      <c r="J6824">
        <f xml:space="preserve"> VLOOKUP(B6824,'Dataset-A1'!A:C,3,FALSE)</f>
        <v>1</v>
      </c>
      <c r="K6824">
        <f xml:space="preserve"> YEAR('Dataset-A2'!D6824)</f>
        <v>2018</v>
      </c>
      <c r="L6824">
        <f t="shared" si="318"/>
        <v>6</v>
      </c>
      <c r="M6824" t="str">
        <f xml:space="preserve"> VLOOKUP(B6824,'Dataset-A1'!A:D,4,FALSE)</f>
        <v>CN</v>
      </c>
      <c r="N6824">
        <f t="shared" si="319"/>
        <v>3</v>
      </c>
      <c r="O6824">
        <f t="shared" si="320"/>
        <v>154</v>
      </c>
    </row>
    <row r="6825" spans="1:15">
      <c r="A6825" s="1">
        <v>50121951</v>
      </c>
      <c r="B6825" s="5">
        <v>12941363</v>
      </c>
      <c r="C6825" s="7">
        <v>43380</v>
      </c>
      <c r="D6825" s="7">
        <v>43381</v>
      </c>
      <c r="E6825" s="5" t="s">
        <v>28</v>
      </c>
      <c r="F6825" s="5">
        <v>426</v>
      </c>
      <c r="G6825" s="5">
        <v>145</v>
      </c>
      <c r="H6825" s="5" t="s">
        <v>32</v>
      </c>
      <c r="I6825" s="5">
        <v>7</v>
      </c>
      <c r="J6825">
        <f xml:space="preserve"> VLOOKUP(B6825,'Dataset-A1'!A:C,3,FALSE)</f>
        <v>1</v>
      </c>
      <c r="K6825">
        <f xml:space="preserve"> YEAR('Dataset-A2'!D6825)</f>
        <v>2018</v>
      </c>
      <c r="L6825">
        <f t="shared" si="318"/>
        <v>10</v>
      </c>
      <c r="M6825" t="str">
        <f xml:space="preserve"> VLOOKUP(B6825,'Dataset-A1'!A:D,4,FALSE)</f>
        <v>CN</v>
      </c>
      <c r="N6825">
        <f t="shared" si="319"/>
        <v>1</v>
      </c>
      <c r="O6825">
        <f t="shared" si="320"/>
        <v>281</v>
      </c>
    </row>
    <row r="6826" spans="1:15">
      <c r="A6826" s="1">
        <v>50121971</v>
      </c>
      <c r="B6826" s="5">
        <v>21163740</v>
      </c>
      <c r="C6826" s="7">
        <v>43128</v>
      </c>
      <c r="D6826" s="7">
        <v>43129</v>
      </c>
      <c r="E6826" s="5" t="s">
        <v>29</v>
      </c>
      <c r="F6826" s="5">
        <v>890</v>
      </c>
      <c r="G6826" s="5">
        <v>534</v>
      </c>
      <c r="H6826" s="5" t="s">
        <v>30</v>
      </c>
      <c r="I6826" s="5">
        <v>3</v>
      </c>
      <c r="J6826">
        <f xml:space="preserve"> VLOOKUP(B6826,'Dataset-A1'!A:C,3,FALSE)</f>
        <v>0</v>
      </c>
      <c r="K6826">
        <f xml:space="preserve"> YEAR('Dataset-A2'!D6826)</f>
        <v>2018</v>
      </c>
      <c r="L6826">
        <f t="shared" si="318"/>
        <v>1</v>
      </c>
      <c r="M6826" t="str">
        <f xml:space="preserve"> VLOOKUP(B6826,'Dataset-A1'!A:D,4,FALSE)</f>
        <v>CN</v>
      </c>
      <c r="N6826">
        <f t="shared" si="319"/>
        <v>1</v>
      </c>
      <c r="O6826">
        <f t="shared" si="320"/>
        <v>356</v>
      </c>
    </row>
    <row r="6827" spans="1:15">
      <c r="A6827" s="1">
        <v>50121991</v>
      </c>
      <c r="B6827" s="5">
        <v>21169123</v>
      </c>
      <c r="C6827" s="7">
        <v>43198</v>
      </c>
      <c r="D6827" s="7">
        <v>43203</v>
      </c>
      <c r="E6827" s="5" t="s">
        <v>28</v>
      </c>
      <c r="F6827" s="5">
        <v>756</v>
      </c>
      <c r="G6827" s="5">
        <v>242</v>
      </c>
      <c r="H6827" s="5" t="s">
        <v>30</v>
      </c>
      <c r="I6827" s="5">
        <v>18</v>
      </c>
      <c r="J6827">
        <f xml:space="preserve"> VLOOKUP(B6827,'Dataset-A1'!A:C,3,FALSE)</f>
        <v>1</v>
      </c>
      <c r="K6827">
        <f xml:space="preserve"> YEAR('Dataset-A2'!D6827)</f>
        <v>2018</v>
      </c>
      <c r="L6827">
        <f t="shared" si="318"/>
        <v>4</v>
      </c>
      <c r="M6827" t="str">
        <f xml:space="preserve"> VLOOKUP(B6827,'Dataset-A1'!A:D,4,FALSE)</f>
        <v>CN</v>
      </c>
      <c r="N6827">
        <f t="shared" si="319"/>
        <v>5</v>
      </c>
      <c r="O6827">
        <f t="shared" si="320"/>
        <v>514</v>
      </c>
    </row>
    <row r="6828" spans="1:15">
      <c r="A6828" s="1">
        <v>50122001</v>
      </c>
      <c r="B6828" s="5">
        <v>21171852</v>
      </c>
      <c r="C6828" s="7">
        <v>43328</v>
      </c>
      <c r="D6828" s="7">
        <v>43330</v>
      </c>
      <c r="E6828" s="5" t="s">
        <v>28</v>
      </c>
      <c r="F6828" s="5">
        <v>556</v>
      </c>
      <c r="G6828" s="5">
        <v>331</v>
      </c>
      <c r="H6828" s="5" t="s">
        <v>30</v>
      </c>
      <c r="I6828" s="5">
        <v>8</v>
      </c>
      <c r="J6828">
        <f xml:space="preserve"> VLOOKUP(B6828,'Dataset-A1'!A:C,3,FALSE)</f>
        <v>1</v>
      </c>
      <c r="K6828">
        <f xml:space="preserve"> YEAR('Dataset-A2'!D6828)</f>
        <v>2018</v>
      </c>
      <c r="L6828">
        <f t="shared" si="318"/>
        <v>8</v>
      </c>
      <c r="M6828" t="str">
        <f xml:space="preserve"> VLOOKUP(B6828,'Dataset-A1'!A:D,4,FALSE)</f>
        <v>OT</v>
      </c>
      <c r="N6828">
        <f t="shared" si="319"/>
        <v>2</v>
      </c>
      <c r="O6828">
        <f t="shared" si="320"/>
        <v>225</v>
      </c>
    </row>
    <row r="6829" spans="1:15">
      <c r="A6829" s="1">
        <v>50122031</v>
      </c>
      <c r="B6829" s="5">
        <v>11927716</v>
      </c>
      <c r="C6829" s="7">
        <v>43355</v>
      </c>
      <c r="D6829" s="7">
        <v>43361</v>
      </c>
      <c r="E6829" s="5" t="s">
        <v>23</v>
      </c>
      <c r="F6829" s="5">
        <v>272</v>
      </c>
      <c r="G6829" s="5">
        <v>93</v>
      </c>
      <c r="H6829" s="5" t="s">
        <v>32</v>
      </c>
      <c r="I6829" s="5">
        <v>2</v>
      </c>
      <c r="J6829">
        <f xml:space="preserve"> VLOOKUP(B6829,'Dataset-A1'!A:C,3,FALSE)</f>
        <v>1</v>
      </c>
      <c r="K6829">
        <f xml:space="preserve"> YEAR('Dataset-A2'!D6829)</f>
        <v>2018</v>
      </c>
      <c r="L6829">
        <f t="shared" si="318"/>
        <v>9</v>
      </c>
      <c r="M6829" t="str">
        <f xml:space="preserve"> VLOOKUP(B6829,'Dataset-A1'!A:D,4,FALSE)</f>
        <v>EN</v>
      </c>
      <c r="N6829">
        <f t="shared" si="319"/>
        <v>6</v>
      </c>
      <c r="O6829">
        <f t="shared" si="320"/>
        <v>179</v>
      </c>
    </row>
    <row r="6830" spans="1:15">
      <c r="A6830" s="1">
        <v>50122061</v>
      </c>
      <c r="B6830" s="5">
        <v>21142648</v>
      </c>
      <c r="C6830" s="7">
        <v>43278</v>
      </c>
      <c r="D6830" s="7">
        <v>43278</v>
      </c>
      <c r="E6830" s="5" t="s">
        <v>29</v>
      </c>
      <c r="F6830" s="5">
        <v>105</v>
      </c>
      <c r="G6830" s="5">
        <v>40</v>
      </c>
      <c r="H6830" s="5" t="s">
        <v>27</v>
      </c>
      <c r="I6830" s="5">
        <v>14</v>
      </c>
      <c r="J6830">
        <f xml:space="preserve"> VLOOKUP(B6830,'Dataset-A1'!A:C,3,FALSE)</f>
        <v>0</v>
      </c>
      <c r="K6830">
        <f xml:space="preserve"> YEAR('Dataset-A2'!D6830)</f>
        <v>2018</v>
      </c>
      <c r="L6830">
        <f t="shared" si="318"/>
        <v>6</v>
      </c>
      <c r="M6830" t="str">
        <f xml:space="preserve"> VLOOKUP(B6830,'Dataset-A1'!A:D,4,FALSE)</f>
        <v>OT</v>
      </c>
      <c r="N6830">
        <f t="shared" si="319"/>
        <v>0</v>
      </c>
      <c r="O6830">
        <f t="shared" si="320"/>
        <v>65</v>
      </c>
    </row>
    <row r="6831" spans="1:15">
      <c r="A6831" s="1">
        <v>50122081</v>
      </c>
      <c r="B6831" s="5">
        <v>123149</v>
      </c>
      <c r="C6831" s="7">
        <v>43279</v>
      </c>
      <c r="D6831" s="7">
        <v>43285</v>
      </c>
      <c r="E6831" s="5" t="s">
        <v>29</v>
      </c>
      <c r="F6831" s="5">
        <v>328</v>
      </c>
      <c r="G6831" s="5">
        <v>83</v>
      </c>
      <c r="H6831" s="5" t="s">
        <v>27</v>
      </c>
      <c r="I6831" s="5">
        <v>2</v>
      </c>
      <c r="J6831">
        <f xml:space="preserve"> VLOOKUP(B6831,'Dataset-A1'!A:C,3,FALSE)</f>
        <v>1</v>
      </c>
      <c r="K6831">
        <f xml:space="preserve"> YEAR('Dataset-A2'!D6831)</f>
        <v>2018</v>
      </c>
      <c r="L6831">
        <f t="shared" si="318"/>
        <v>7</v>
      </c>
      <c r="M6831" t="str">
        <f xml:space="preserve"> VLOOKUP(B6831,'Dataset-A1'!A:D,4,FALSE)</f>
        <v>CN</v>
      </c>
      <c r="N6831">
        <f t="shared" si="319"/>
        <v>6</v>
      </c>
      <c r="O6831">
        <f t="shared" si="320"/>
        <v>245</v>
      </c>
    </row>
    <row r="6832" spans="1:15">
      <c r="A6832" s="1">
        <v>50122131</v>
      </c>
      <c r="B6832" s="5">
        <v>11464823</v>
      </c>
      <c r="C6832" s="7">
        <v>43217</v>
      </c>
      <c r="D6832" s="7">
        <v>43218</v>
      </c>
      <c r="E6832" s="5" t="s">
        <v>23</v>
      </c>
      <c r="F6832" s="5">
        <v>417</v>
      </c>
      <c r="G6832" s="5">
        <v>161</v>
      </c>
      <c r="H6832" s="5" t="s">
        <v>27</v>
      </c>
      <c r="I6832" s="5">
        <v>2</v>
      </c>
      <c r="J6832">
        <f xml:space="preserve"> VLOOKUP(B6832,'Dataset-A1'!A:C,3,FALSE)</f>
        <v>1</v>
      </c>
      <c r="K6832">
        <f xml:space="preserve"> YEAR('Dataset-A2'!D6832)</f>
        <v>2018</v>
      </c>
      <c r="L6832">
        <f t="shared" si="318"/>
        <v>4</v>
      </c>
      <c r="M6832" t="str">
        <f xml:space="preserve"> VLOOKUP(B6832,'Dataset-A1'!A:D,4,FALSE)</f>
        <v>CN</v>
      </c>
      <c r="N6832">
        <f t="shared" si="319"/>
        <v>1</v>
      </c>
      <c r="O6832">
        <f t="shared" si="320"/>
        <v>256</v>
      </c>
    </row>
    <row r="6833" spans="1:15">
      <c r="A6833" s="1">
        <v>50122141</v>
      </c>
      <c r="B6833" s="5">
        <v>20597134</v>
      </c>
      <c r="C6833" s="7">
        <v>43230</v>
      </c>
      <c r="D6833" s="7">
        <v>43234</v>
      </c>
      <c r="E6833" s="5" t="s">
        <v>28</v>
      </c>
      <c r="F6833" s="5">
        <v>208</v>
      </c>
      <c r="G6833" s="5">
        <v>108</v>
      </c>
      <c r="H6833" s="5" t="s">
        <v>27</v>
      </c>
      <c r="I6833" s="5">
        <v>13</v>
      </c>
      <c r="J6833">
        <f xml:space="preserve"> VLOOKUP(B6833,'Dataset-A1'!A:C,3,FALSE)</f>
        <v>1</v>
      </c>
      <c r="K6833">
        <f xml:space="preserve"> YEAR('Dataset-A2'!D6833)</f>
        <v>2018</v>
      </c>
      <c r="L6833">
        <f t="shared" si="318"/>
        <v>5</v>
      </c>
      <c r="M6833" t="str">
        <f xml:space="preserve"> VLOOKUP(B6833,'Dataset-A1'!A:D,4,FALSE)</f>
        <v>EN</v>
      </c>
      <c r="N6833">
        <f t="shared" si="319"/>
        <v>4</v>
      </c>
      <c r="O6833">
        <f t="shared" si="320"/>
        <v>100</v>
      </c>
    </row>
    <row r="6834" spans="1:15">
      <c r="A6834" s="1">
        <v>50122151</v>
      </c>
      <c r="B6834" s="5">
        <v>17344357</v>
      </c>
      <c r="C6834" s="7">
        <v>43140</v>
      </c>
      <c r="D6834" s="7">
        <v>43143</v>
      </c>
      <c r="E6834" s="5" t="s">
        <v>33</v>
      </c>
      <c r="F6834" s="5">
        <v>269</v>
      </c>
      <c r="G6834" s="5">
        <v>179</v>
      </c>
      <c r="H6834" s="5" t="s">
        <v>27</v>
      </c>
      <c r="I6834" s="5">
        <v>2</v>
      </c>
      <c r="J6834">
        <f xml:space="preserve"> VLOOKUP(B6834,'Dataset-A1'!A:C,3,FALSE)</f>
        <v>1</v>
      </c>
      <c r="K6834">
        <f xml:space="preserve"> YEAR('Dataset-A2'!D6834)</f>
        <v>2018</v>
      </c>
      <c r="L6834">
        <f t="shared" si="318"/>
        <v>2</v>
      </c>
      <c r="M6834" t="str">
        <f xml:space="preserve"> VLOOKUP(B6834,'Dataset-A1'!A:D,4,FALSE)</f>
        <v>CN</v>
      </c>
      <c r="N6834">
        <f t="shared" si="319"/>
        <v>3</v>
      </c>
      <c r="O6834">
        <f t="shared" si="320"/>
        <v>90</v>
      </c>
    </row>
    <row r="6835" spans="1:15">
      <c r="A6835" s="1">
        <v>50122201</v>
      </c>
      <c r="B6835" s="5">
        <v>8364997</v>
      </c>
      <c r="C6835" s="7">
        <v>43182</v>
      </c>
      <c r="D6835" s="7">
        <v>43188</v>
      </c>
      <c r="E6835" s="5" t="s">
        <v>28</v>
      </c>
      <c r="F6835" s="5">
        <v>332</v>
      </c>
      <c r="G6835" s="5">
        <v>159</v>
      </c>
      <c r="H6835" s="5" t="s">
        <v>27</v>
      </c>
      <c r="I6835" s="5">
        <v>5</v>
      </c>
      <c r="J6835">
        <f xml:space="preserve"> VLOOKUP(B6835,'Dataset-A1'!A:C,3,FALSE)</f>
        <v>1</v>
      </c>
      <c r="K6835">
        <f xml:space="preserve"> YEAR('Dataset-A2'!D6835)</f>
        <v>2018</v>
      </c>
      <c r="L6835">
        <f t="shared" si="318"/>
        <v>3</v>
      </c>
      <c r="M6835" t="str">
        <f xml:space="preserve"> VLOOKUP(B6835,'Dataset-A1'!A:D,4,FALSE)</f>
        <v>CN</v>
      </c>
      <c r="N6835">
        <f t="shared" si="319"/>
        <v>6</v>
      </c>
      <c r="O6835">
        <f t="shared" si="320"/>
        <v>173</v>
      </c>
    </row>
    <row r="6836" spans="1:15">
      <c r="A6836" s="1">
        <v>50122211</v>
      </c>
      <c r="B6836" s="5">
        <v>21172310</v>
      </c>
      <c r="C6836" s="7">
        <v>43281</v>
      </c>
      <c r="D6836" s="7">
        <v>43281</v>
      </c>
      <c r="E6836" s="5" t="s">
        <v>29</v>
      </c>
      <c r="F6836" s="5">
        <v>440</v>
      </c>
      <c r="G6836" s="5">
        <v>176</v>
      </c>
      <c r="H6836" s="5" t="s">
        <v>27</v>
      </c>
      <c r="I6836" s="5">
        <v>14</v>
      </c>
      <c r="J6836">
        <f xml:space="preserve"> VLOOKUP(B6836,'Dataset-A1'!A:C,3,FALSE)</f>
        <v>1</v>
      </c>
      <c r="K6836">
        <f xml:space="preserve"> YEAR('Dataset-A2'!D6836)</f>
        <v>2018</v>
      </c>
      <c r="L6836">
        <f t="shared" si="318"/>
        <v>6</v>
      </c>
      <c r="M6836" t="str">
        <f xml:space="preserve"> VLOOKUP(B6836,'Dataset-A1'!A:D,4,FALSE)</f>
        <v>CN</v>
      </c>
      <c r="N6836">
        <f t="shared" si="319"/>
        <v>0</v>
      </c>
      <c r="O6836">
        <f t="shared" si="320"/>
        <v>264</v>
      </c>
    </row>
    <row r="6837" spans="1:15">
      <c r="A6837" s="1">
        <v>50122221</v>
      </c>
      <c r="B6837" s="5">
        <v>7098566</v>
      </c>
      <c r="C6837" s="7">
        <v>43378</v>
      </c>
      <c r="D6837" s="7">
        <v>43380</v>
      </c>
      <c r="E6837" s="5" t="s">
        <v>28</v>
      </c>
      <c r="F6837" s="5">
        <v>57015</v>
      </c>
      <c r="G6837" s="5">
        <v>38910</v>
      </c>
      <c r="H6837" s="5" t="s">
        <v>30</v>
      </c>
      <c r="I6837" s="5">
        <v>5</v>
      </c>
      <c r="J6837">
        <f xml:space="preserve"> VLOOKUP(B6837,'Dataset-A1'!A:C,3,FALSE)</f>
        <v>1</v>
      </c>
      <c r="K6837">
        <f xml:space="preserve"> YEAR('Dataset-A2'!D6837)</f>
        <v>2018</v>
      </c>
      <c r="L6837">
        <f t="shared" si="318"/>
        <v>10</v>
      </c>
      <c r="M6837" t="str">
        <f xml:space="preserve"> VLOOKUP(B6837,'Dataset-A1'!A:D,4,FALSE)</f>
        <v>OT</v>
      </c>
      <c r="N6837">
        <f t="shared" si="319"/>
        <v>2</v>
      </c>
      <c r="O6837">
        <f t="shared" si="320"/>
        <v>18105</v>
      </c>
    </row>
    <row r="6838" spans="1:15">
      <c r="A6838" s="1">
        <v>50122231</v>
      </c>
      <c r="B6838" s="5">
        <v>21046762</v>
      </c>
      <c r="C6838" s="7">
        <v>43161</v>
      </c>
      <c r="D6838" s="7">
        <v>43164</v>
      </c>
      <c r="E6838" s="5" t="s">
        <v>29</v>
      </c>
      <c r="F6838" s="5">
        <v>1300</v>
      </c>
      <c r="G6838" s="5">
        <v>713</v>
      </c>
      <c r="H6838" s="5" t="s">
        <v>27</v>
      </c>
      <c r="I6838" s="5">
        <v>2</v>
      </c>
      <c r="J6838">
        <f xml:space="preserve"> VLOOKUP(B6838,'Dataset-A1'!A:C,3,FALSE)</f>
        <v>0</v>
      </c>
      <c r="K6838">
        <f xml:space="preserve"> YEAR('Dataset-A2'!D6838)</f>
        <v>2018</v>
      </c>
      <c r="L6838">
        <f t="shared" si="318"/>
        <v>3</v>
      </c>
      <c r="M6838" t="str">
        <f xml:space="preserve"> VLOOKUP(B6838,'Dataset-A1'!A:D,4,FALSE)</f>
        <v>EN</v>
      </c>
      <c r="N6838">
        <f t="shared" si="319"/>
        <v>3</v>
      </c>
      <c r="O6838">
        <f t="shared" si="320"/>
        <v>587</v>
      </c>
    </row>
    <row r="6839" spans="1:15">
      <c r="A6839" s="1">
        <v>50122271</v>
      </c>
      <c r="B6839" s="5">
        <v>5515153</v>
      </c>
      <c r="C6839" s="7">
        <v>43428</v>
      </c>
      <c r="D6839" s="7">
        <v>43431</v>
      </c>
      <c r="E6839" s="5" t="s">
        <v>33</v>
      </c>
      <c r="F6839" s="5">
        <v>195</v>
      </c>
      <c r="G6839" s="5">
        <v>92</v>
      </c>
      <c r="H6839" s="5" t="s">
        <v>30</v>
      </c>
      <c r="I6839" s="5">
        <v>15</v>
      </c>
      <c r="J6839">
        <f xml:space="preserve"> VLOOKUP(B6839,'Dataset-A1'!A:C,3,FALSE)</f>
        <v>1</v>
      </c>
      <c r="K6839">
        <f xml:space="preserve"> YEAR('Dataset-A2'!D6839)</f>
        <v>2018</v>
      </c>
      <c r="L6839">
        <f t="shared" si="318"/>
        <v>11</v>
      </c>
      <c r="M6839" t="str">
        <f xml:space="preserve"> VLOOKUP(B6839,'Dataset-A1'!A:D,4,FALSE)</f>
        <v>CN</v>
      </c>
      <c r="N6839">
        <f t="shared" si="319"/>
        <v>3</v>
      </c>
      <c r="O6839">
        <f t="shared" si="320"/>
        <v>103</v>
      </c>
    </row>
    <row r="6840" spans="1:15">
      <c r="A6840" s="1">
        <v>50122281</v>
      </c>
      <c r="B6840" s="5">
        <v>21164847</v>
      </c>
      <c r="C6840" s="7">
        <v>43065</v>
      </c>
      <c r="D6840" s="7">
        <v>43068</v>
      </c>
      <c r="E6840" s="5" t="s">
        <v>28</v>
      </c>
      <c r="F6840" s="5">
        <v>117</v>
      </c>
      <c r="G6840" s="5">
        <v>50</v>
      </c>
      <c r="H6840" s="5" t="s">
        <v>27</v>
      </c>
      <c r="I6840" s="5">
        <v>7</v>
      </c>
      <c r="J6840">
        <f xml:space="preserve"> VLOOKUP(B6840,'Dataset-A1'!A:C,3,FALSE)</f>
        <v>0</v>
      </c>
      <c r="K6840">
        <f xml:space="preserve"> YEAR('Dataset-A2'!D6840)</f>
        <v>2017</v>
      </c>
      <c r="L6840">
        <f t="shared" si="318"/>
        <v>11</v>
      </c>
      <c r="M6840" t="str">
        <f xml:space="preserve"> VLOOKUP(B6840,'Dataset-A1'!A:D,4,FALSE)</f>
        <v>CN</v>
      </c>
      <c r="N6840">
        <f t="shared" si="319"/>
        <v>3</v>
      </c>
      <c r="O6840">
        <f t="shared" si="320"/>
        <v>67</v>
      </c>
    </row>
    <row r="6841" spans="1:15">
      <c r="A6841" s="1">
        <v>50122301</v>
      </c>
      <c r="B6841" s="5">
        <v>20994863</v>
      </c>
      <c r="C6841" s="7">
        <v>43310</v>
      </c>
      <c r="D6841" s="7">
        <v>43310</v>
      </c>
      <c r="E6841" s="5" t="s">
        <v>28</v>
      </c>
      <c r="F6841" s="5">
        <v>279</v>
      </c>
      <c r="G6841" s="5">
        <v>132</v>
      </c>
      <c r="H6841" s="5" t="s">
        <v>32</v>
      </c>
      <c r="I6841" s="5">
        <v>16</v>
      </c>
      <c r="J6841">
        <f xml:space="preserve"> VLOOKUP(B6841,'Dataset-A1'!A:C,3,FALSE)</f>
        <v>0</v>
      </c>
      <c r="K6841">
        <f xml:space="preserve"> YEAR('Dataset-A2'!D6841)</f>
        <v>2018</v>
      </c>
      <c r="L6841">
        <f t="shared" si="318"/>
        <v>7</v>
      </c>
      <c r="M6841" t="str">
        <f xml:space="preserve"> VLOOKUP(B6841,'Dataset-A1'!A:D,4,FALSE)</f>
        <v>CN</v>
      </c>
      <c r="N6841">
        <f t="shared" si="319"/>
        <v>0</v>
      </c>
      <c r="O6841">
        <f t="shared" si="320"/>
        <v>147</v>
      </c>
    </row>
    <row r="6842" spans="1:15">
      <c r="A6842" s="1">
        <v>50122321</v>
      </c>
      <c r="B6842" s="5">
        <v>21172463</v>
      </c>
      <c r="C6842" s="7">
        <v>43222</v>
      </c>
      <c r="D6842" s="7">
        <v>43225</v>
      </c>
      <c r="E6842" s="5" t="s">
        <v>29</v>
      </c>
      <c r="F6842" s="5">
        <v>273</v>
      </c>
      <c r="G6842" s="5">
        <v>173</v>
      </c>
      <c r="H6842" s="5" t="s">
        <v>30</v>
      </c>
      <c r="I6842" s="5">
        <v>13</v>
      </c>
      <c r="J6842">
        <f xml:space="preserve"> VLOOKUP(B6842,'Dataset-A1'!A:C,3,FALSE)</f>
        <v>1</v>
      </c>
      <c r="K6842">
        <f xml:space="preserve"> YEAR('Dataset-A2'!D6842)</f>
        <v>2018</v>
      </c>
      <c r="L6842">
        <f t="shared" si="318"/>
        <v>5</v>
      </c>
      <c r="M6842" t="str">
        <f xml:space="preserve"> VLOOKUP(B6842,'Dataset-A1'!A:D,4,FALSE)</f>
        <v>OT</v>
      </c>
      <c r="N6842">
        <f t="shared" si="319"/>
        <v>3</v>
      </c>
      <c r="O6842">
        <f t="shared" si="320"/>
        <v>100</v>
      </c>
    </row>
    <row r="6843" spans="1:15">
      <c r="A6843" s="1">
        <v>50122341</v>
      </c>
      <c r="B6843" s="5">
        <v>4471095</v>
      </c>
      <c r="C6843" s="7">
        <v>43361</v>
      </c>
      <c r="D6843" s="7">
        <v>43365</v>
      </c>
      <c r="E6843" s="5" t="s">
        <v>28</v>
      </c>
      <c r="F6843" s="5">
        <v>220</v>
      </c>
      <c r="G6843" s="5">
        <v>44</v>
      </c>
      <c r="H6843" s="5" t="s">
        <v>25</v>
      </c>
      <c r="I6843" s="5">
        <v>12</v>
      </c>
      <c r="J6843">
        <f xml:space="preserve"> VLOOKUP(B6843,'Dataset-A1'!A:C,3,FALSE)</f>
        <v>1</v>
      </c>
      <c r="K6843">
        <f xml:space="preserve"> YEAR('Dataset-A2'!D6843)</f>
        <v>2018</v>
      </c>
      <c r="L6843">
        <f t="shared" si="318"/>
        <v>9</v>
      </c>
      <c r="M6843" t="str">
        <f xml:space="preserve"> VLOOKUP(B6843,'Dataset-A1'!A:D,4,FALSE)</f>
        <v>CN</v>
      </c>
      <c r="N6843">
        <f t="shared" si="319"/>
        <v>4</v>
      </c>
      <c r="O6843">
        <f t="shared" si="320"/>
        <v>176</v>
      </c>
    </row>
    <row r="6844" spans="1:15">
      <c r="A6844" s="1">
        <v>50122351</v>
      </c>
      <c r="B6844" s="5">
        <v>263902</v>
      </c>
      <c r="C6844" s="7">
        <v>43322</v>
      </c>
      <c r="D6844" s="7">
        <v>43323</v>
      </c>
      <c r="E6844" s="5" t="s">
        <v>33</v>
      </c>
      <c r="F6844" s="5">
        <v>269</v>
      </c>
      <c r="G6844" s="5">
        <v>187</v>
      </c>
      <c r="H6844" s="5" t="s">
        <v>30</v>
      </c>
      <c r="I6844" s="5">
        <v>1</v>
      </c>
      <c r="J6844">
        <f xml:space="preserve"> VLOOKUP(B6844,'Dataset-A1'!A:C,3,FALSE)</f>
        <v>1</v>
      </c>
      <c r="K6844">
        <f xml:space="preserve"> YEAR('Dataset-A2'!D6844)</f>
        <v>2018</v>
      </c>
      <c r="L6844">
        <f t="shared" si="318"/>
        <v>8</v>
      </c>
      <c r="M6844" t="str">
        <f xml:space="preserve"> VLOOKUP(B6844,'Dataset-A1'!A:D,4,FALSE)</f>
        <v>EN</v>
      </c>
      <c r="N6844">
        <f t="shared" si="319"/>
        <v>1</v>
      </c>
      <c r="O6844">
        <f t="shared" si="320"/>
        <v>82</v>
      </c>
    </row>
    <row r="6845" spans="1:15">
      <c r="A6845" s="1">
        <v>50122421</v>
      </c>
      <c r="B6845" s="5">
        <v>21168808</v>
      </c>
      <c r="C6845" s="7">
        <v>43382</v>
      </c>
      <c r="D6845" s="7">
        <v>43389</v>
      </c>
      <c r="E6845" s="5" t="s">
        <v>28</v>
      </c>
      <c r="F6845" s="5">
        <v>205</v>
      </c>
      <c r="G6845" s="5">
        <v>135</v>
      </c>
      <c r="H6845" s="5" t="s">
        <v>30</v>
      </c>
      <c r="I6845" s="5">
        <v>2</v>
      </c>
      <c r="J6845">
        <f xml:space="preserve"> VLOOKUP(B6845,'Dataset-A1'!A:C,3,FALSE)</f>
        <v>1</v>
      </c>
      <c r="K6845">
        <f xml:space="preserve"> YEAR('Dataset-A2'!D6845)</f>
        <v>2018</v>
      </c>
      <c r="L6845">
        <f t="shared" si="318"/>
        <v>10</v>
      </c>
      <c r="M6845" t="str">
        <f xml:space="preserve"> VLOOKUP(B6845,'Dataset-A1'!A:D,4,FALSE)</f>
        <v>OT</v>
      </c>
      <c r="N6845">
        <f t="shared" si="319"/>
        <v>7</v>
      </c>
      <c r="O6845">
        <f t="shared" si="320"/>
        <v>70</v>
      </c>
    </row>
    <row r="6846" spans="1:15">
      <c r="A6846" s="1">
        <v>50122431</v>
      </c>
      <c r="B6846" s="5">
        <v>14627123</v>
      </c>
      <c r="C6846" s="7">
        <v>43121</v>
      </c>
      <c r="D6846" s="7">
        <v>43126</v>
      </c>
      <c r="E6846" s="5" t="s">
        <v>29</v>
      </c>
      <c r="F6846" s="5">
        <v>317</v>
      </c>
      <c r="G6846" s="5">
        <v>217</v>
      </c>
      <c r="H6846" s="5" t="s">
        <v>27</v>
      </c>
      <c r="I6846" s="5">
        <v>15</v>
      </c>
      <c r="J6846">
        <f xml:space="preserve"> VLOOKUP(B6846,'Dataset-A1'!A:C,3,FALSE)</f>
        <v>1</v>
      </c>
      <c r="K6846">
        <f xml:space="preserve"> YEAR('Dataset-A2'!D6846)</f>
        <v>2018</v>
      </c>
      <c r="L6846">
        <f t="shared" si="318"/>
        <v>1</v>
      </c>
      <c r="M6846" t="str">
        <f xml:space="preserve"> VLOOKUP(B6846,'Dataset-A1'!A:D,4,FALSE)</f>
        <v>CN</v>
      </c>
      <c r="N6846">
        <f t="shared" si="319"/>
        <v>5</v>
      </c>
      <c r="O6846">
        <f t="shared" si="320"/>
        <v>100</v>
      </c>
    </row>
    <row r="6847" spans="1:15">
      <c r="A6847" s="1">
        <v>50122441</v>
      </c>
      <c r="B6847" s="5">
        <v>21047058</v>
      </c>
      <c r="C6847" s="7">
        <v>43249</v>
      </c>
      <c r="D6847" s="7">
        <v>43255</v>
      </c>
      <c r="E6847" s="5" t="s">
        <v>29</v>
      </c>
      <c r="F6847" s="5">
        <v>756</v>
      </c>
      <c r="G6847" s="5">
        <v>488</v>
      </c>
      <c r="H6847" s="5" t="s">
        <v>30</v>
      </c>
      <c r="I6847" s="5">
        <v>5</v>
      </c>
      <c r="J6847">
        <f xml:space="preserve"> VLOOKUP(B6847,'Dataset-A1'!A:C,3,FALSE)</f>
        <v>1</v>
      </c>
      <c r="K6847">
        <f xml:space="preserve"> YEAR('Dataset-A2'!D6847)</f>
        <v>2018</v>
      </c>
      <c r="L6847">
        <f t="shared" si="318"/>
        <v>6</v>
      </c>
      <c r="M6847" t="str">
        <f xml:space="preserve"> VLOOKUP(B6847,'Dataset-A1'!A:D,4,FALSE)</f>
        <v>CN</v>
      </c>
      <c r="N6847">
        <f t="shared" si="319"/>
        <v>6</v>
      </c>
      <c r="O6847">
        <f t="shared" si="320"/>
        <v>268</v>
      </c>
    </row>
    <row r="6848" spans="1:15">
      <c r="A6848" s="1">
        <v>50122451</v>
      </c>
      <c r="B6848" s="5">
        <v>21162461</v>
      </c>
      <c r="C6848" s="7">
        <v>43315</v>
      </c>
      <c r="D6848" s="7">
        <v>43321</v>
      </c>
      <c r="E6848" s="5" t="s">
        <v>28</v>
      </c>
      <c r="F6848" s="5">
        <v>195</v>
      </c>
      <c r="G6848" s="5">
        <v>84</v>
      </c>
      <c r="H6848" s="5" t="s">
        <v>32</v>
      </c>
      <c r="I6848" s="5">
        <v>2</v>
      </c>
      <c r="J6848">
        <f xml:space="preserve"> VLOOKUP(B6848,'Dataset-A1'!A:C,3,FALSE)</f>
        <v>1</v>
      </c>
      <c r="K6848">
        <f xml:space="preserve"> YEAR('Dataset-A2'!D6848)</f>
        <v>2018</v>
      </c>
      <c r="L6848">
        <f t="shared" si="318"/>
        <v>8</v>
      </c>
      <c r="M6848" t="str">
        <f xml:space="preserve"> VLOOKUP(B6848,'Dataset-A1'!A:D,4,FALSE)</f>
        <v>CN</v>
      </c>
      <c r="N6848">
        <f t="shared" si="319"/>
        <v>6</v>
      </c>
      <c r="O6848">
        <f t="shared" si="320"/>
        <v>111</v>
      </c>
    </row>
    <row r="6849" spans="1:15">
      <c r="A6849" s="1">
        <v>50122561</v>
      </c>
      <c r="B6849" s="5">
        <v>12110089</v>
      </c>
      <c r="C6849" s="7">
        <v>43299</v>
      </c>
      <c r="D6849" s="7">
        <v>43305</v>
      </c>
      <c r="E6849" s="5" t="s">
        <v>23</v>
      </c>
      <c r="F6849" s="5">
        <v>929</v>
      </c>
      <c r="G6849" s="5">
        <v>586</v>
      </c>
      <c r="H6849" s="5" t="s">
        <v>32</v>
      </c>
      <c r="I6849" s="5">
        <v>1</v>
      </c>
      <c r="J6849">
        <f xml:space="preserve"> VLOOKUP(B6849,'Dataset-A1'!A:C,3,FALSE)</f>
        <v>0</v>
      </c>
      <c r="K6849">
        <f xml:space="preserve"> YEAR('Dataset-A2'!D6849)</f>
        <v>2018</v>
      </c>
      <c r="L6849">
        <f t="shared" si="318"/>
        <v>7</v>
      </c>
      <c r="M6849" t="str">
        <f xml:space="preserve"> VLOOKUP(B6849,'Dataset-A1'!A:D,4,FALSE)</f>
        <v>CN</v>
      </c>
      <c r="N6849">
        <f t="shared" si="319"/>
        <v>6</v>
      </c>
      <c r="O6849">
        <f t="shared" si="320"/>
        <v>343</v>
      </c>
    </row>
    <row r="6850" spans="1:15">
      <c r="A6850" s="1">
        <v>50122591</v>
      </c>
      <c r="B6850" s="5">
        <v>15012692</v>
      </c>
      <c r="C6850" s="7">
        <v>43401</v>
      </c>
      <c r="D6850" s="7">
        <v>43401</v>
      </c>
      <c r="E6850" s="5" t="s">
        <v>29</v>
      </c>
      <c r="F6850" s="5">
        <v>570</v>
      </c>
      <c r="G6850" s="5">
        <v>388</v>
      </c>
      <c r="H6850" s="5" t="s">
        <v>32</v>
      </c>
      <c r="I6850" s="5">
        <v>6</v>
      </c>
      <c r="J6850">
        <f xml:space="preserve"> VLOOKUP(B6850,'Dataset-A1'!A:C,3,FALSE)</f>
        <v>1</v>
      </c>
      <c r="K6850">
        <f xml:space="preserve"> YEAR('Dataset-A2'!D6850)</f>
        <v>2018</v>
      </c>
      <c r="L6850">
        <f t="shared" si="318"/>
        <v>10</v>
      </c>
      <c r="M6850" t="str">
        <f xml:space="preserve"> VLOOKUP(B6850,'Dataset-A1'!A:D,4,FALSE)</f>
        <v>EN</v>
      </c>
      <c r="N6850">
        <f t="shared" si="319"/>
        <v>0</v>
      </c>
      <c r="O6850">
        <f t="shared" si="320"/>
        <v>182</v>
      </c>
    </row>
    <row r="6851" spans="1:15">
      <c r="A6851" s="1">
        <v>50122611</v>
      </c>
      <c r="B6851" s="5">
        <v>13028374</v>
      </c>
      <c r="C6851" s="7">
        <v>43408</v>
      </c>
      <c r="D6851" s="7">
        <v>43412</v>
      </c>
      <c r="E6851" s="5" t="s">
        <v>28</v>
      </c>
      <c r="F6851" s="5">
        <v>2755</v>
      </c>
      <c r="G6851" s="5">
        <v>794</v>
      </c>
      <c r="H6851" s="5" t="s">
        <v>30</v>
      </c>
      <c r="I6851" s="5">
        <v>6</v>
      </c>
      <c r="J6851">
        <f xml:space="preserve"> VLOOKUP(B6851,'Dataset-A1'!A:C,3,FALSE)</f>
        <v>1</v>
      </c>
      <c r="K6851">
        <f xml:space="preserve"> YEAR('Dataset-A2'!D6851)</f>
        <v>2018</v>
      </c>
      <c r="L6851">
        <f t="shared" ref="L6851:L6914" si="321">MONTH(D6851)</f>
        <v>11</v>
      </c>
      <c r="M6851" t="str">
        <f xml:space="preserve"> VLOOKUP(B6851,'Dataset-A1'!A:D,4,FALSE)</f>
        <v>CN</v>
      </c>
      <c r="N6851">
        <f t="shared" ref="N6851:N6914" si="322">D6851-C6851</f>
        <v>4</v>
      </c>
      <c r="O6851">
        <f t="shared" ref="O6851:O6914" si="323" xml:space="preserve"> F6851-G6851</f>
        <v>1961</v>
      </c>
    </row>
    <row r="6852" spans="1:15">
      <c r="A6852" s="1">
        <v>50122641</v>
      </c>
      <c r="B6852" s="5">
        <v>4275456</v>
      </c>
      <c r="C6852" s="7">
        <v>43122</v>
      </c>
      <c r="D6852" s="7">
        <v>43128</v>
      </c>
      <c r="E6852" s="5" t="s">
        <v>29</v>
      </c>
      <c r="F6852" s="5">
        <v>442</v>
      </c>
      <c r="G6852" s="5">
        <v>109</v>
      </c>
      <c r="H6852" s="5" t="s">
        <v>27</v>
      </c>
      <c r="I6852" s="5">
        <v>2</v>
      </c>
      <c r="J6852">
        <f xml:space="preserve"> VLOOKUP(B6852,'Dataset-A1'!A:C,3,FALSE)</f>
        <v>0</v>
      </c>
      <c r="K6852">
        <f xml:space="preserve"> YEAR('Dataset-A2'!D6852)</f>
        <v>2018</v>
      </c>
      <c r="L6852">
        <f t="shared" si="321"/>
        <v>1</v>
      </c>
      <c r="M6852" t="str">
        <f xml:space="preserve"> VLOOKUP(B6852,'Dataset-A1'!A:D,4,FALSE)</f>
        <v>EN</v>
      </c>
      <c r="N6852">
        <f t="shared" si="322"/>
        <v>6</v>
      </c>
      <c r="O6852">
        <f t="shared" si="323"/>
        <v>333</v>
      </c>
    </row>
    <row r="6853" spans="1:15">
      <c r="A6853" s="1">
        <v>50122661</v>
      </c>
      <c r="B6853" s="5">
        <v>8463784</v>
      </c>
      <c r="C6853" s="7">
        <v>43323</v>
      </c>
      <c r="D6853" s="7">
        <v>43324</v>
      </c>
      <c r="E6853" s="5" t="s">
        <v>29</v>
      </c>
      <c r="F6853" s="5">
        <v>427</v>
      </c>
      <c r="G6853" s="5">
        <v>88</v>
      </c>
      <c r="H6853" s="5" t="s">
        <v>27</v>
      </c>
      <c r="I6853" s="5">
        <v>1</v>
      </c>
      <c r="J6853">
        <f xml:space="preserve"> VLOOKUP(B6853,'Dataset-A1'!A:C,3,FALSE)</f>
        <v>0</v>
      </c>
      <c r="K6853">
        <f xml:space="preserve"> YEAR('Dataset-A2'!D6853)</f>
        <v>2018</v>
      </c>
      <c r="L6853">
        <f t="shared" si="321"/>
        <v>8</v>
      </c>
      <c r="M6853" t="str">
        <f xml:space="preserve"> VLOOKUP(B6853,'Dataset-A1'!A:D,4,FALSE)</f>
        <v>CN</v>
      </c>
      <c r="N6853">
        <f t="shared" si="322"/>
        <v>1</v>
      </c>
      <c r="O6853">
        <f t="shared" si="323"/>
        <v>339</v>
      </c>
    </row>
    <row r="6854" spans="1:15">
      <c r="A6854" s="1">
        <v>50122671</v>
      </c>
      <c r="B6854" s="5">
        <v>14738747</v>
      </c>
      <c r="C6854" s="7">
        <v>43076</v>
      </c>
      <c r="D6854" s="7">
        <v>43079</v>
      </c>
      <c r="E6854" s="5" t="s">
        <v>29</v>
      </c>
      <c r="F6854" s="5">
        <v>245</v>
      </c>
      <c r="G6854" s="5">
        <v>164</v>
      </c>
      <c r="H6854" s="5" t="s">
        <v>30</v>
      </c>
      <c r="I6854" s="5">
        <v>7</v>
      </c>
      <c r="J6854">
        <f xml:space="preserve"> VLOOKUP(B6854,'Dataset-A1'!A:C,3,FALSE)</f>
        <v>1</v>
      </c>
      <c r="K6854">
        <f xml:space="preserve"> YEAR('Dataset-A2'!D6854)</f>
        <v>2017</v>
      </c>
      <c r="L6854">
        <f t="shared" si="321"/>
        <v>12</v>
      </c>
      <c r="M6854" t="str">
        <f xml:space="preserve"> VLOOKUP(B6854,'Dataset-A1'!A:D,4,FALSE)</f>
        <v>CN</v>
      </c>
      <c r="N6854">
        <f t="shared" si="322"/>
        <v>3</v>
      </c>
      <c r="O6854">
        <f t="shared" si="323"/>
        <v>81</v>
      </c>
    </row>
    <row r="6855" spans="1:15">
      <c r="A6855" s="1">
        <v>50122741</v>
      </c>
      <c r="B6855" s="5">
        <v>263902</v>
      </c>
      <c r="C6855" s="7">
        <v>43287</v>
      </c>
      <c r="D6855" s="7">
        <v>43293</v>
      </c>
      <c r="E6855" s="5" t="s">
        <v>23</v>
      </c>
      <c r="F6855" s="5">
        <v>357</v>
      </c>
      <c r="G6855" s="5">
        <v>211</v>
      </c>
      <c r="H6855" s="5" t="s">
        <v>30</v>
      </c>
      <c r="I6855" s="5">
        <v>7</v>
      </c>
      <c r="J6855">
        <f xml:space="preserve"> VLOOKUP(B6855,'Dataset-A1'!A:C,3,FALSE)</f>
        <v>1</v>
      </c>
      <c r="K6855">
        <f xml:space="preserve"> YEAR('Dataset-A2'!D6855)</f>
        <v>2018</v>
      </c>
      <c r="L6855">
        <f t="shared" si="321"/>
        <v>7</v>
      </c>
      <c r="M6855" t="str">
        <f xml:space="preserve"> VLOOKUP(B6855,'Dataset-A1'!A:D,4,FALSE)</f>
        <v>EN</v>
      </c>
      <c r="N6855">
        <f t="shared" si="322"/>
        <v>6</v>
      </c>
      <c r="O6855">
        <f t="shared" si="323"/>
        <v>146</v>
      </c>
    </row>
    <row r="6856" spans="1:15">
      <c r="A6856" s="1">
        <v>50122751</v>
      </c>
      <c r="B6856" s="5">
        <v>4291223</v>
      </c>
      <c r="C6856" s="7">
        <v>43116</v>
      </c>
      <c r="D6856" s="7">
        <v>43121</v>
      </c>
      <c r="E6856" s="5" t="s">
        <v>33</v>
      </c>
      <c r="F6856" s="5">
        <v>198</v>
      </c>
      <c r="G6856" s="5">
        <v>62</v>
      </c>
      <c r="H6856" s="5" t="s">
        <v>25</v>
      </c>
      <c r="I6856" s="5">
        <v>2</v>
      </c>
      <c r="J6856">
        <f xml:space="preserve"> VLOOKUP(B6856,'Dataset-A1'!A:C,3,FALSE)</f>
        <v>1</v>
      </c>
      <c r="K6856">
        <f xml:space="preserve"> YEAR('Dataset-A2'!D6856)</f>
        <v>2018</v>
      </c>
      <c r="L6856">
        <f t="shared" si="321"/>
        <v>1</v>
      </c>
      <c r="M6856" t="str">
        <f xml:space="preserve"> VLOOKUP(B6856,'Dataset-A1'!A:D,4,FALSE)</f>
        <v>CN</v>
      </c>
      <c r="N6856">
        <f t="shared" si="322"/>
        <v>5</v>
      </c>
      <c r="O6856">
        <f t="shared" si="323"/>
        <v>136</v>
      </c>
    </row>
    <row r="6857" spans="1:15">
      <c r="A6857" s="1">
        <v>50122761</v>
      </c>
      <c r="B6857" s="5">
        <v>21165964</v>
      </c>
      <c r="C6857" s="7">
        <v>43398</v>
      </c>
      <c r="D6857" s="7">
        <v>43399</v>
      </c>
      <c r="E6857" s="5" t="s">
        <v>23</v>
      </c>
      <c r="F6857" s="5">
        <v>291</v>
      </c>
      <c r="G6857" s="5">
        <v>198</v>
      </c>
      <c r="H6857" s="5" t="s">
        <v>27</v>
      </c>
      <c r="I6857" s="5">
        <v>3</v>
      </c>
      <c r="J6857">
        <f xml:space="preserve"> VLOOKUP(B6857,'Dataset-A1'!A:C,3,FALSE)</f>
        <v>1</v>
      </c>
      <c r="K6857">
        <f xml:space="preserve"> YEAR('Dataset-A2'!D6857)</f>
        <v>2018</v>
      </c>
      <c r="L6857">
        <f t="shared" si="321"/>
        <v>10</v>
      </c>
      <c r="M6857" t="str">
        <f xml:space="preserve"> VLOOKUP(B6857,'Dataset-A1'!A:D,4,FALSE)</f>
        <v>OT</v>
      </c>
      <c r="N6857">
        <f t="shared" si="322"/>
        <v>1</v>
      </c>
      <c r="O6857">
        <f t="shared" si="323"/>
        <v>93</v>
      </c>
    </row>
    <row r="6858" spans="1:15">
      <c r="A6858" s="1">
        <v>50122771</v>
      </c>
      <c r="B6858" s="5">
        <v>20912633</v>
      </c>
      <c r="C6858" s="7">
        <v>43158</v>
      </c>
      <c r="D6858" s="7">
        <v>43163</v>
      </c>
      <c r="E6858" s="5" t="s">
        <v>23</v>
      </c>
      <c r="F6858" s="5">
        <v>612</v>
      </c>
      <c r="G6858" s="5">
        <v>136</v>
      </c>
      <c r="H6858" s="5" t="s">
        <v>27</v>
      </c>
      <c r="I6858" s="5">
        <v>2</v>
      </c>
      <c r="J6858">
        <f xml:space="preserve"> VLOOKUP(B6858,'Dataset-A1'!A:C,3,FALSE)</f>
        <v>1</v>
      </c>
      <c r="K6858">
        <f xml:space="preserve"> YEAR('Dataset-A2'!D6858)</f>
        <v>2018</v>
      </c>
      <c r="L6858">
        <f t="shared" si="321"/>
        <v>3</v>
      </c>
      <c r="M6858" t="str">
        <f xml:space="preserve"> VLOOKUP(B6858,'Dataset-A1'!A:D,4,FALSE)</f>
        <v>EN</v>
      </c>
      <c r="N6858">
        <f t="shared" si="322"/>
        <v>5</v>
      </c>
      <c r="O6858">
        <f t="shared" si="323"/>
        <v>476</v>
      </c>
    </row>
    <row r="6859" spans="1:15">
      <c r="A6859" s="1">
        <v>50122781</v>
      </c>
      <c r="B6859" s="5">
        <v>19449347</v>
      </c>
      <c r="C6859" s="7">
        <v>43341</v>
      </c>
      <c r="D6859" s="7">
        <v>43345</v>
      </c>
      <c r="E6859" s="5" t="s">
        <v>29</v>
      </c>
      <c r="F6859" s="5">
        <v>587</v>
      </c>
      <c r="G6859" s="5">
        <v>130</v>
      </c>
      <c r="H6859" s="5" t="s">
        <v>30</v>
      </c>
      <c r="I6859" s="5">
        <v>10</v>
      </c>
      <c r="J6859">
        <f xml:space="preserve"> VLOOKUP(B6859,'Dataset-A1'!A:C,3,FALSE)</f>
        <v>1</v>
      </c>
      <c r="K6859">
        <f xml:space="preserve"> YEAR('Dataset-A2'!D6859)</f>
        <v>2018</v>
      </c>
      <c r="L6859">
        <f t="shared" si="321"/>
        <v>9</v>
      </c>
      <c r="M6859" t="str">
        <f xml:space="preserve"> VLOOKUP(B6859,'Dataset-A1'!A:D,4,FALSE)</f>
        <v>EN</v>
      </c>
      <c r="N6859">
        <f t="shared" si="322"/>
        <v>4</v>
      </c>
      <c r="O6859">
        <f t="shared" si="323"/>
        <v>457</v>
      </c>
    </row>
    <row r="6860" spans="1:15">
      <c r="A6860" s="1">
        <v>50122801</v>
      </c>
      <c r="B6860" s="5">
        <v>8604260</v>
      </c>
      <c r="C6860" s="7">
        <v>43233</v>
      </c>
      <c r="D6860" s="7">
        <v>43235</v>
      </c>
      <c r="E6860" s="5" t="s">
        <v>23</v>
      </c>
      <c r="F6860" s="5">
        <v>117</v>
      </c>
      <c r="G6860" s="5">
        <v>32</v>
      </c>
      <c r="H6860" s="5" t="s">
        <v>27</v>
      </c>
      <c r="I6860" s="5">
        <v>4</v>
      </c>
      <c r="J6860">
        <f xml:space="preserve"> VLOOKUP(B6860,'Dataset-A1'!A:C,3,FALSE)</f>
        <v>1</v>
      </c>
      <c r="K6860">
        <f xml:space="preserve"> YEAR('Dataset-A2'!D6860)</f>
        <v>2018</v>
      </c>
      <c r="L6860">
        <f t="shared" si="321"/>
        <v>5</v>
      </c>
      <c r="M6860" t="str">
        <f xml:space="preserve"> VLOOKUP(B6860,'Dataset-A1'!A:D,4,FALSE)</f>
        <v>CN</v>
      </c>
      <c r="N6860">
        <f t="shared" si="322"/>
        <v>2</v>
      </c>
      <c r="O6860">
        <f t="shared" si="323"/>
        <v>85</v>
      </c>
    </row>
    <row r="6861" spans="1:15">
      <c r="A6861" s="1">
        <v>50122831</v>
      </c>
      <c r="B6861" s="5">
        <v>21165143</v>
      </c>
      <c r="C6861" s="7">
        <v>43355</v>
      </c>
      <c r="D6861" s="7">
        <v>43357</v>
      </c>
      <c r="E6861" s="5" t="s">
        <v>33</v>
      </c>
      <c r="F6861" s="5">
        <v>845</v>
      </c>
      <c r="G6861" s="5">
        <v>238</v>
      </c>
      <c r="H6861" s="5" t="s">
        <v>30</v>
      </c>
      <c r="I6861" s="5">
        <v>4</v>
      </c>
      <c r="J6861">
        <f xml:space="preserve"> VLOOKUP(B6861,'Dataset-A1'!A:C,3,FALSE)</f>
        <v>0</v>
      </c>
      <c r="K6861">
        <f xml:space="preserve"> YEAR('Dataset-A2'!D6861)</f>
        <v>2018</v>
      </c>
      <c r="L6861">
        <f t="shared" si="321"/>
        <v>9</v>
      </c>
      <c r="M6861" t="str">
        <f xml:space="preserve"> VLOOKUP(B6861,'Dataset-A1'!A:D,4,FALSE)</f>
        <v>CN</v>
      </c>
      <c r="N6861">
        <f t="shared" si="322"/>
        <v>2</v>
      </c>
      <c r="O6861">
        <f t="shared" si="323"/>
        <v>607</v>
      </c>
    </row>
    <row r="6862" spans="1:15">
      <c r="A6862" s="1">
        <v>50122841</v>
      </c>
      <c r="B6862" s="5">
        <v>7613187</v>
      </c>
      <c r="C6862" s="7">
        <v>43219</v>
      </c>
      <c r="D6862" s="7">
        <v>43224</v>
      </c>
      <c r="E6862" s="5" t="s">
        <v>29</v>
      </c>
      <c r="F6862" s="5">
        <v>395</v>
      </c>
      <c r="G6862" s="5">
        <v>191</v>
      </c>
      <c r="H6862" s="5" t="s">
        <v>27</v>
      </c>
      <c r="I6862" s="5">
        <v>2</v>
      </c>
      <c r="J6862">
        <f xml:space="preserve"> VLOOKUP(B6862,'Dataset-A1'!A:C,3,FALSE)</f>
        <v>0</v>
      </c>
      <c r="K6862">
        <f xml:space="preserve"> YEAR('Dataset-A2'!D6862)</f>
        <v>2018</v>
      </c>
      <c r="L6862">
        <f t="shared" si="321"/>
        <v>5</v>
      </c>
      <c r="M6862" t="str">
        <f xml:space="preserve"> VLOOKUP(B6862,'Dataset-A1'!A:D,4,FALSE)</f>
        <v>CN</v>
      </c>
      <c r="N6862">
        <f t="shared" si="322"/>
        <v>5</v>
      </c>
      <c r="O6862">
        <f t="shared" si="323"/>
        <v>204</v>
      </c>
    </row>
    <row r="6863" spans="1:15">
      <c r="A6863" s="1">
        <v>50122851</v>
      </c>
      <c r="B6863" s="5">
        <v>1782692</v>
      </c>
      <c r="C6863" s="7">
        <v>43328</v>
      </c>
      <c r="D6863" s="7">
        <v>43332</v>
      </c>
      <c r="E6863" s="5" t="s">
        <v>29</v>
      </c>
      <c r="F6863" s="5">
        <v>426</v>
      </c>
      <c r="G6863" s="5">
        <v>150</v>
      </c>
      <c r="H6863" s="5" t="s">
        <v>32</v>
      </c>
      <c r="I6863" s="5">
        <v>2</v>
      </c>
      <c r="J6863">
        <f xml:space="preserve"> VLOOKUP(B6863,'Dataset-A1'!A:C,3,FALSE)</f>
        <v>0</v>
      </c>
      <c r="K6863">
        <f xml:space="preserve"> YEAR('Dataset-A2'!D6863)</f>
        <v>2018</v>
      </c>
      <c r="L6863">
        <f t="shared" si="321"/>
        <v>8</v>
      </c>
      <c r="M6863" t="str">
        <f xml:space="preserve"> VLOOKUP(B6863,'Dataset-A1'!A:D,4,FALSE)</f>
        <v>EN</v>
      </c>
      <c r="N6863">
        <f t="shared" si="322"/>
        <v>4</v>
      </c>
      <c r="O6863">
        <f t="shared" si="323"/>
        <v>276</v>
      </c>
    </row>
    <row r="6864" spans="1:15">
      <c r="A6864" s="1">
        <v>50122871</v>
      </c>
      <c r="B6864" s="5">
        <v>20855285</v>
      </c>
      <c r="C6864" s="7">
        <v>43118</v>
      </c>
      <c r="D6864" s="7">
        <v>43124</v>
      </c>
      <c r="E6864" s="5" t="s">
        <v>33</v>
      </c>
      <c r="F6864" s="5">
        <v>316</v>
      </c>
      <c r="G6864" s="5">
        <v>116</v>
      </c>
      <c r="H6864" s="5" t="s">
        <v>25</v>
      </c>
      <c r="I6864" s="5">
        <v>2</v>
      </c>
      <c r="J6864">
        <f xml:space="preserve"> VLOOKUP(B6864,'Dataset-A1'!A:C,3,FALSE)</f>
        <v>1</v>
      </c>
      <c r="K6864">
        <f xml:space="preserve"> YEAR('Dataset-A2'!D6864)</f>
        <v>2018</v>
      </c>
      <c r="L6864">
        <f t="shared" si="321"/>
        <v>1</v>
      </c>
      <c r="M6864" t="str">
        <f xml:space="preserve"> VLOOKUP(B6864,'Dataset-A1'!A:D,4,FALSE)</f>
        <v>CN</v>
      </c>
      <c r="N6864">
        <f t="shared" si="322"/>
        <v>6</v>
      </c>
      <c r="O6864">
        <f t="shared" si="323"/>
        <v>200</v>
      </c>
    </row>
    <row r="6865" spans="1:15">
      <c r="A6865" s="1">
        <v>50122881</v>
      </c>
      <c r="B6865" s="5">
        <v>7979000</v>
      </c>
      <c r="C6865" s="7">
        <v>43246</v>
      </c>
      <c r="D6865" s="7">
        <v>43248</v>
      </c>
      <c r="E6865" s="5" t="s">
        <v>28</v>
      </c>
      <c r="F6865" s="5">
        <v>265</v>
      </c>
      <c r="G6865" s="5">
        <v>104</v>
      </c>
      <c r="H6865" s="5" t="s">
        <v>30</v>
      </c>
      <c r="I6865" s="5">
        <v>8</v>
      </c>
      <c r="J6865">
        <f xml:space="preserve"> VLOOKUP(B6865,'Dataset-A1'!A:C,3,FALSE)</f>
        <v>1</v>
      </c>
      <c r="K6865">
        <f xml:space="preserve"> YEAR('Dataset-A2'!D6865)</f>
        <v>2018</v>
      </c>
      <c r="L6865">
        <f t="shared" si="321"/>
        <v>5</v>
      </c>
      <c r="M6865" t="str">
        <f xml:space="preserve"> VLOOKUP(B6865,'Dataset-A1'!A:D,4,FALSE)</f>
        <v>CN</v>
      </c>
      <c r="N6865">
        <f t="shared" si="322"/>
        <v>2</v>
      </c>
      <c r="O6865">
        <f t="shared" si="323"/>
        <v>161</v>
      </c>
    </row>
    <row r="6866" spans="1:15">
      <c r="A6866" s="1">
        <v>50122901</v>
      </c>
      <c r="B6866" s="5">
        <v>9861732</v>
      </c>
      <c r="C6866" s="7">
        <v>43359</v>
      </c>
      <c r="D6866" s="7">
        <v>43362</v>
      </c>
      <c r="E6866" s="5" t="s">
        <v>29</v>
      </c>
      <c r="F6866" s="5">
        <v>273</v>
      </c>
      <c r="G6866" s="5">
        <v>86</v>
      </c>
      <c r="H6866" s="5" t="s">
        <v>27</v>
      </c>
      <c r="I6866" s="5">
        <v>8</v>
      </c>
      <c r="J6866">
        <f xml:space="preserve"> VLOOKUP(B6866,'Dataset-A1'!A:C,3,FALSE)</f>
        <v>1</v>
      </c>
      <c r="K6866">
        <f xml:space="preserve"> YEAR('Dataset-A2'!D6866)</f>
        <v>2018</v>
      </c>
      <c r="L6866">
        <f t="shared" si="321"/>
        <v>9</v>
      </c>
      <c r="M6866" t="str">
        <f xml:space="preserve"> VLOOKUP(B6866,'Dataset-A1'!A:D,4,FALSE)</f>
        <v>CN</v>
      </c>
      <c r="N6866">
        <f t="shared" si="322"/>
        <v>3</v>
      </c>
      <c r="O6866">
        <f t="shared" si="323"/>
        <v>187</v>
      </c>
    </row>
    <row r="6867" spans="1:15">
      <c r="A6867" s="1">
        <v>50122921</v>
      </c>
      <c r="B6867" s="5">
        <v>4471095</v>
      </c>
      <c r="C6867" s="7">
        <v>43323</v>
      </c>
      <c r="D6867" s="7">
        <v>43325</v>
      </c>
      <c r="E6867" s="5" t="s">
        <v>28</v>
      </c>
      <c r="F6867" s="5">
        <v>198</v>
      </c>
      <c r="G6867" s="5">
        <v>42</v>
      </c>
      <c r="H6867" s="5" t="s">
        <v>25</v>
      </c>
      <c r="I6867" s="5">
        <v>2</v>
      </c>
      <c r="J6867">
        <f xml:space="preserve"> VLOOKUP(B6867,'Dataset-A1'!A:C,3,FALSE)</f>
        <v>1</v>
      </c>
      <c r="K6867">
        <f xml:space="preserve"> YEAR('Dataset-A2'!D6867)</f>
        <v>2018</v>
      </c>
      <c r="L6867">
        <f t="shared" si="321"/>
        <v>8</v>
      </c>
      <c r="M6867" t="str">
        <f xml:space="preserve"> VLOOKUP(B6867,'Dataset-A1'!A:D,4,FALSE)</f>
        <v>CN</v>
      </c>
      <c r="N6867">
        <f t="shared" si="322"/>
        <v>2</v>
      </c>
      <c r="O6867">
        <f t="shared" si="323"/>
        <v>156</v>
      </c>
    </row>
    <row r="6868" spans="1:15">
      <c r="A6868" s="1">
        <v>50122951</v>
      </c>
      <c r="B6868" s="5">
        <v>8122138</v>
      </c>
      <c r="C6868" s="7">
        <v>43411</v>
      </c>
      <c r="D6868" s="7">
        <v>43412</v>
      </c>
      <c r="E6868" s="5" t="s">
        <v>29</v>
      </c>
      <c r="F6868" s="5">
        <v>213</v>
      </c>
      <c r="G6868" s="5">
        <v>93</v>
      </c>
      <c r="H6868" s="5" t="s">
        <v>27</v>
      </c>
      <c r="I6868" s="5">
        <v>6</v>
      </c>
      <c r="J6868">
        <f xml:space="preserve"> VLOOKUP(B6868,'Dataset-A1'!A:C,3,FALSE)</f>
        <v>1</v>
      </c>
      <c r="K6868">
        <f xml:space="preserve"> YEAR('Dataset-A2'!D6868)</f>
        <v>2018</v>
      </c>
      <c r="L6868">
        <f t="shared" si="321"/>
        <v>11</v>
      </c>
      <c r="M6868" t="str">
        <f xml:space="preserve"> VLOOKUP(B6868,'Dataset-A1'!A:D,4,FALSE)</f>
        <v>EN</v>
      </c>
      <c r="N6868">
        <f t="shared" si="322"/>
        <v>1</v>
      </c>
      <c r="O6868">
        <f t="shared" si="323"/>
        <v>120</v>
      </c>
    </row>
    <row r="6869" spans="1:15">
      <c r="A6869" s="1">
        <v>50122971</v>
      </c>
      <c r="B6869" s="5">
        <v>15632810</v>
      </c>
      <c r="C6869" s="7">
        <v>43130</v>
      </c>
      <c r="D6869" s="7">
        <v>43133</v>
      </c>
      <c r="E6869" s="5" t="s">
        <v>28</v>
      </c>
      <c r="F6869" s="5">
        <v>2312</v>
      </c>
      <c r="G6869" s="5">
        <v>1567</v>
      </c>
      <c r="H6869" s="5" t="s">
        <v>32</v>
      </c>
      <c r="I6869" s="5">
        <v>2</v>
      </c>
      <c r="J6869">
        <f xml:space="preserve"> VLOOKUP(B6869,'Dataset-A1'!A:C,3,FALSE)</f>
        <v>0</v>
      </c>
      <c r="K6869">
        <f xml:space="preserve"> YEAR('Dataset-A2'!D6869)</f>
        <v>2018</v>
      </c>
      <c r="L6869">
        <f t="shared" si="321"/>
        <v>2</v>
      </c>
      <c r="M6869" t="str">
        <f xml:space="preserve"> VLOOKUP(B6869,'Dataset-A1'!A:D,4,FALSE)</f>
        <v>EN</v>
      </c>
      <c r="N6869">
        <f t="shared" si="322"/>
        <v>3</v>
      </c>
      <c r="O6869">
        <f t="shared" si="323"/>
        <v>745</v>
      </c>
    </row>
    <row r="6870" spans="1:15">
      <c r="A6870" s="1">
        <v>50123001</v>
      </c>
      <c r="B6870" s="5">
        <v>21081768</v>
      </c>
      <c r="C6870" s="7">
        <v>43393</v>
      </c>
      <c r="D6870" s="7">
        <v>43399</v>
      </c>
      <c r="E6870" s="5" t="s">
        <v>28</v>
      </c>
      <c r="F6870" s="5">
        <v>545</v>
      </c>
      <c r="G6870" s="5">
        <v>248</v>
      </c>
      <c r="H6870" s="5" t="s">
        <v>27</v>
      </c>
      <c r="I6870" s="5">
        <v>1</v>
      </c>
      <c r="J6870">
        <f xml:space="preserve"> VLOOKUP(B6870,'Dataset-A1'!A:C,3,FALSE)</f>
        <v>1</v>
      </c>
      <c r="K6870">
        <f xml:space="preserve"> YEAR('Dataset-A2'!D6870)</f>
        <v>2018</v>
      </c>
      <c r="L6870">
        <f t="shared" si="321"/>
        <v>10</v>
      </c>
      <c r="M6870" t="str">
        <f xml:space="preserve"> VLOOKUP(B6870,'Dataset-A1'!A:D,4,FALSE)</f>
        <v>EN</v>
      </c>
      <c r="N6870">
        <f t="shared" si="322"/>
        <v>6</v>
      </c>
      <c r="O6870">
        <f t="shared" si="323"/>
        <v>297</v>
      </c>
    </row>
    <row r="6871" spans="1:15">
      <c r="A6871" s="1">
        <v>50123011</v>
      </c>
      <c r="B6871" s="5">
        <v>11880217</v>
      </c>
      <c r="C6871" s="7">
        <v>43093</v>
      </c>
      <c r="D6871" s="7">
        <v>43095</v>
      </c>
      <c r="E6871" s="5" t="s">
        <v>28</v>
      </c>
      <c r="F6871" s="5">
        <v>117</v>
      </c>
      <c r="G6871" s="5">
        <v>42</v>
      </c>
      <c r="H6871" s="5" t="s">
        <v>30</v>
      </c>
      <c r="I6871" s="5">
        <v>7</v>
      </c>
      <c r="J6871">
        <f xml:space="preserve"> VLOOKUP(B6871,'Dataset-A1'!A:C,3,FALSE)</f>
        <v>1</v>
      </c>
      <c r="K6871">
        <f xml:space="preserve"> YEAR('Dataset-A2'!D6871)</f>
        <v>2017</v>
      </c>
      <c r="L6871">
        <f t="shared" si="321"/>
        <v>12</v>
      </c>
      <c r="M6871" t="str">
        <f xml:space="preserve"> VLOOKUP(B6871,'Dataset-A1'!A:D,4,FALSE)</f>
        <v>EN</v>
      </c>
      <c r="N6871">
        <f t="shared" si="322"/>
        <v>2</v>
      </c>
      <c r="O6871">
        <f t="shared" si="323"/>
        <v>75</v>
      </c>
    </row>
    <row r="6872" spans="1:15">
      <c r="A6872" s="1">
        <v>50123021</v>
      </c>
      <c r="B6872" s="5">
        <v>21167252</v>
      </c>
      <c r="C6872" s="7">
        <v>43230</v>
      </c>
      <c r="D6872" s="7">
        <v>43236</v>
      </c>
      <c r="E6872" s="5" t="s">
        <v>33</v>
      </c>
      <c r="F6872" s="5">
        <v>177</v>
      </c>
      <c r="G6872" s="5">
        <v>107</v>
      </c>
      <c r="H6872" s="5" t="s">
        <v>32</v>
      </c>
      <c r="I6872" s="5">
        <v>4</v>
      </c>
      <c r="J6872">
        <f xml:space="preserve"> VLOOKUP(B6872,'Dataset-A1'!A:C,3,FALSE)</f>
        <v>1</v>
      </c>
      <c r="K6872">
        <f xml:space="preserve"> YEAR('Dataset-A2'!D6872)</f>
        <v>2018</v>
      </c>
      <c r="L6872">
        <f t="shared" si="321"/>
        <v>5</v>
      </c>
      <c r="M6872" t="str">
        <f xml:space="preserve"> VLOOKUP(B6872,'Dataset-A1'!A:D,4,FALSE)</f>
        <v>CN</v>
      </c>
      <c r="N6872">
        <f t="shared" si="322"/>
        <v>6</v>
      </c>
      <c r="O6872">
        <f t="shared" si="323"/>
        <v>70</v>
      </c>
    </row>
    <row r="6873" spans="1:15">
      <c r="A6873" s="1">
        <v>50123031</v>
      </c>
      <c r="B6873" s="5">
        <v>21166260</v>
      </c>
      <c r="C6873" s="7">
        <v>43377</v>
      </c>
      <c r="D6873" s="7">
        <v>43384</v>
      </c>
      <c r="E6873" s="5" t="s">
        <v>23</v>
      </c>
      <c r="F6873" s="5">
        <v>371</v>
      </c>
      <c r="G6873" s="5">
        <v>244</v>
      </c>
      <c r="H6873" s="5" t="s">
        <v>32</v>
      </c>
      <c r="I6873" s="5">
        <v>8</v>
      </c>
      <c r="J6873">
        <f xml:space="preserve"> VLOOKUP(B6873,'Dataset-A1'!A:C,3,FALSE)</f>
        <v>0</v>
      </c>
      <c r="K6873">
        <f xml:space="preserve"> YEAR('Dataset-A2'!D6873)</f>
        <v>2018</v>
      </c>
      <c r="L6873">
        <f t="shared" si="321"/>
        <v>10</v>
      </c>
      <c r="M6873" t="str">
        <f xml:space="preserve"> VLOOKUP(B6873,'Dataset-A1'!A:D,4,FALSE)</f>
        <v>EN</v>
      </c>
      <c r="N6873">
        <f t="shared" si="322"/>
        <v>7</v>
      </c>
      <c r="O6873">
        <f t="shared" si="323"/>
        <v>127</v>
      </c>
    </row>
    <row r="6874" spans="1:15">
      <c r="A6874" s="1">
        <v>50123041</v>
      </c>
      <c r="B6874" s="5">
        <v>6007250</v>
      </c>
      <c r="C6874" s="7">
        <v>43389</v>
      </c>
      <c r="D6874" s="7">
        <v>43391</v>
      </c>
      <c r="E6874" s="5" t="s">
        <v>29</v>
      </c>
      <c r="F6874" s="5">
        <v>423</v>
      </c>
      <c r="G6874" s="5">
        <v>96</v>
      </c>
      <c r="H6874" s="5" t="s">
        <v>30</v>
      </c>
      <c r="I6874" s="5">
        <v>5</v>
      </c>
      <c r="J6874">
        <f xml:space="preserve"> VLOOKUP(B6874,'Dataset-A1'!A:C,3,FALSE)</f>
        <v>1</v>
      </c>
      <c r="K6874">
        <f xml:space="preserve"> YEAR('Dataset-A2'!D6874)</f>
        <v>2018</v>
      </c>
      <c r="L6874">
        <f t="shared" si="321"/>
        <v>10</v>
      </c>
      <c r="M6874" t="str">
        <f xml:space="preserve"> VLOOKUP(B6874,'Dataset-A1'!A:D,4,FALSE)</f>
        <v>CN</v>
      </c>
      <c r="N6874">
        <f t="shared" si="322"/>
        <v>2</v>
      </c>
      <c r="O6874">
        <f t="shared" si="323"/>
        <v>327</v>
      </c>
    </row>
    <row r="6875" spans="1:15">
      <c r="A6875" s="1">
        <v>50123061</v>
      </c>
      <c r="B6875" s="5">
        <v>6594862</v>
      </c>
      <c r="C6875" s="7">
        <v>43388</v>
      </c>
      <c r="D6875" s="7">
        <v>43392</v>
      </c>
      <c r="E6875" s="5" t="s">
        <v>28</v>
      </c>
      <c r="F6875" s="5">
        <v>588</v>
      </c>
      <c r="G6875" s="5">
        <v>273</v>
      </c>
      <c r="H6875" s="5" t="s">
        <v>27</v>
      </c>
      <c r="I6875" s="5">
        <v>5</v>
      </c>
      <c r="J6875">
        <f xml:space="preserve"> VLOOKUP(B6875,'Dataset-A1'!A:C,3,FALSE)</f>
        <v>1</v>
      </c>
      <c r="K6875">
        <f xml:space="preserve"> YEAR('Dataset-A2'!D6875)</f>
        <v>2018</v>
      </c>
      <c r="L6875">
        <f t="shared" si="321"/>
        <v>10</v>
      </c>
      <c r="M6875" t="str">
        <f xml:space="preserve"> VLOOKUP(B6875,'Dataset-A1'!A:D,4,FALSE)</f>
        <v>OT</v>
      </c>
      <c r="N6875">
        <f t="shared" si="322"/>
        <v>4</v>
      </c>
      <c r="O6875">
        <f t="shared" si="323"/>
        <v>315</v>
      </c>
    </row>
    <row r="6876" spans="1:15">
      <c r="A6876" s="1">
        <v>50123081</v>
      </c>
      <c r="B6876" s="5">
        <v>21169743</v>
      </c>
      <c r="C6876" s="7">
        <v>43414</v>
      </c>
      <c r="D6876" s="7">
        <v>43419</v>
      </c>
      <c r="E6876" s="5" t="s">
        <v>28</v>
      </c>
      <c r="F6876" s="5">
        <v>119600</v>
      </c>
      <c r="G6876" s="5">
        <v>38206</v>
      </c>
      <c r="H6876" s="5" t="s">
        <v>27</v>
      </c>
      <c r="I6876" s="5">
        <v>13</v>
      </c>
      <c r="J6876">
        <f xml:space="preserve"> VLOOKUP(B6876,'Dataset-A1'!A:C,3,FALSE)</f>
        <v>0</v>
      </c>
      <c r="K6876">
        <f xml:space="preserve"> YEAR('Dataset-A2'!D6876)</f>
        <v>2018</v>
      </c>
      <c r="L6876">
        <f t="shared" si="321"/>
        <v>11</v>
      </c>
      <c r="M6876" t="str">
        <f xml:space="preserve"> VLOOKUP(B6876,'Dataset-A1'!A:D,4,FALSE)</f>
        <v>CN</v>
      </c>
      <c r="N6876">
        <f t="shared" si="322"/>
        <v>5</v>
      </c>
      <c r="O6876">
        <f t="shared" si="323"/>
        <v>81394</v>
      </c>
    </row>
    <row r="6877" spans="1:15">
      <c r="A6877" s="1">
        <v>50123111</v>
      </c>
      <c r="B6877" s="5">
        <v>10858658</v>
      </c>
      <c r="C6877" s="7">
        <v>43166</v>
      </c>
      <c r="D6877" s="7">
        <v>43171</v>
      </c>
      <c r="E6877" s="5" t="s">
        <v>33</v>
      </c>
      <c r="F6877" s="5">
        <v>217</v>
      </c>
      <c r="G6877" s="5">
        <v>135</v>
      </c>
      <c r="H6877" s="5" t="s">
        <v>27</v>
      </c>
      <c r="I6877" s="5">
        <v>5</v>
      </c>
      <c r="J6877">
        <f xml:space="preserve"> VLOOKUP(B6877,'Dataset-A1'!A:C,3,FALSE)</f>
        <v>0</v>
      </c>
      <c r="K6877">
        <f xml:space="preserve"> YEAR('Dataset-A2'!D6877)</f>
        <v>2018</v>
      </c>
      <c r="L6877">
        <f t="shared" si="321"/>
        <v>3</v>
      </c>
      <c r="M6877" t="str">
        <f xml:space="preserve"> VLOOKUP(B6877,'Dataset-A1'!A:D,4,FALSE)</f>
        <v>CN</v>
      </c>
      <c r="N6877">
        <f t="shared" si="322"/>
        <v>5</v>
      </c>
      <c r="O6877">
        <f t="shared" si="323"/>
        <v>82</v>
      </c>
    </row>
    <row r="6878" spans="1:15">
      <c r="A6878" s="1">
        <v>50123171</v>
      </c>
      <c r="B6878" s="5">
        <v>7979000</v>
      </c>
      <c r="C6878" s="7">
        <v>43418</v>
      </c>
      <c r="D6878" s="7">
        <v>43418</v>
      </c>
      <c r="E6878" s="5" t="s">
        <v>29</v>
      </c>
      <c r="F6878" s="5">
        <v>416</v>
      </c>
      <c r="G6878" s="5">
        <v>167</v>
      </c>
      <c r="H6878" s="5" t="s">
        <v>30</v>
      </c>
      <c r="I6878" s="5">
        <v>1</v>
      </c>
      <c r="J6878">
        <f xml:space="preserve"> VLOOKUP(B6878,'Dataset-A1'!A:C,3,FALSE)</f>
        <v>1</v>
      </c>
      <c r="K6878">
        <f xml:space="preserve"> YEAR('Dataset-A2'!D6878)</f>
        <v>2018</v>
      </c>
      <c r="L6878">
        <f t="shared" si="321"/>
        <v>11</v>
      </c>
      <c r="M6878" t="str">
        <f xml:space="preserve"> VLOOKUP(B6878,'Dataset-A1'!A:D,4,FALSE)</f>
        <v>CN</v>
      </c>
      <c r="N6878">
        <f t="shared" si="322"/>
        <v>0</v>
      </c>
      <c r="O6878">
        <f t="shared" si="323"/>
        <v>249</v>
      </c>
    </row>
    <row r="6879" spans="1:15">
      <c r="A6879" s="1">
        <v>50123181</v>
      </c>
      <c r="B6879" s="5">
        <v>21113511</v>
      </c>
      <c r="C6879" s="7">
        <v>43145</v>
      </c>
      <c r="D6879" s="7">
        <v>43150</v>
      </c>
      <c r="E6879" s="5" t="s">
        <v>29</v>
      </c>
      <c r="F6879" s="5">
        <v>533</v>
      </c>
      <c r="G6879" s="5">
        <v>329</v>
      </c>
      <c r="H6879" s="5" t="s">
        <v>25</v>
      </c>
      <c r="I6879" s="5">
        <v>2</v>
      </c>
      <c r="J6879">
        <f xml:space="preserve"> VLOOKUP(B6879,'Dataset-A1'!A:C,3,FALSE)</f>
        <v>1</v>
      </c>
      <c r="K6879">
        <f xml:space="preserve"> YEAR('Dataset-A2'!D6879)</f>
        <v>2018</v>
      </c>
      <c r="L6879">
        <f t="shared" si="321"/>
        <v>2</v>
      </c>
      <c r="M6879" t="str">
        <f xml:space="preserve"> VLOOKUP(B6879,'Dataset-A1'!A:D,4,FALSE)</f>
        <v>EN</v>
      </c>
      <c r="N6879">
        <f t="shared" si="322"/>
        <v>5</v>
      </c>
      <c r="O6879">
        <f t="shared" si="323"/>
        <v>204</v>
      </c>
    </row>
    <row r="6880" spans="1:15">
      <c r="A6880" s="1">
        <v>50123191</v>
      </c>
      <c r="B6880" s="5">
        <v>21132160</v>
      </c>
      <c r="C6880" s="7">
        <v>43118</v>
      </c>
      <c r="D6880" s="7">
        <v>43119</v>
      </c>
      <c r="E6880" s="5" t="s">
        <v>29</v>
      </c>
      <c r="F6880" s="5">
        <v>182</v>
      </c>
      <c r="G6880" s="5">
        <v>120</v>
      </c>
      <c r="H6880" s="5" t="s">
        <v>30</v>
      </c>
      <c r="I6880" s="5">
        <v>8</v>
      </c>
      <c r="J6880">
        <f xml:space="preserve"> VLOOKUP(B6880,'Dataset-A1'!A:C,3,FALSE)</f>
        <v>1</v>
      </c>
      <c r="K6880">
        <f xml:space="preserve"> YEAR('Dataset-A2'!D6880)</f>
        <v>2018</v>
      </c>
      <c r="L6880">
        <f t="shared" si="321"/>
        <v>1</v>
      </c>
      <c r="M6880" t="str">
        <f xml:space="preserve"> VLOOKUP(B6880,'Dataset-A1'!A:D,4,FALSE)</f>
        <v>OT</v>
      </c>
      <c r="N6880">
        <f t="shared" si="322"/>
        <v>1</v>
      </c>
      <c r="O6880">
        <f t="shared" si="323"/>
        <v>62</v>
      </c>
    </row>
    <row r="6881" spans="1:15">
      <c r="A6881" s="1">
        <v>50123201</v>
      </c>
      <c r="B6881" s="5">
        <v>19037427</v>
      </c>
      <c r="C6881" s="7">
        <v>43174</v>
      </c>
      <c r="D6881" s="7">
        <v>43177</v>
      </c>
      <c r="E6881" s="5" t="s">
        <v>23</v>
      </c>
      <c r="F6881" s="5">
        <v>1358</v>
      </c>
      <c r="G6881" s="5">
        <v>713</v>
      </c>
      <c r="H6881" s="5" t="s">
        <v>30</v>
      </c>
      <c r="I6881" s="5">
        <v>4</v>
      </c>
      <c r="J6881">
        <f xml:space="preserve"> VLOOKUP(B6881,'Dataset-A1'!A:C,3,FALSE)</f>
        <v>0</v>
      </c>
      <c r="K6881">
        <f xml:space="preserve"> YEAR('Dataset-A2'!D6881)</f>
        <v>2018</v>
      </c>
      <c r="L6881">
        <f t="shared" si="321"/>
        <v>3</v>
      </c>
      <c r="M6881" t="str">
        <f xml:space="preserve"> VLOOKUP(B6881,'Dataset-A1'!A:D,4,FALSE)</f>
        <v>CN</v>
      </c>
      <c r="N6881">
        <f t="shared" si="322"/>
        <v>3</v>
      </c>
      <c r="O6881">
        <f t="shared" si="323"/>
        <v>645</v>
      </c>
    </row>
    <row r="6882" spans="1:15">
      <c r="A6882" s="1">
        <v>50123231</v>
      </c>
      <c r="B6882" s="5">
        <v>6723513</v>
      </c>
      <c r="C6882" s="7">
        <v>43165</v>
      </c>
      <c r="D6882" s="7">
        <v>43166</v>
      </c>
      <c r="E6882" s="5" t="s">
        <v>28</v>
      </c>
      <c r="F6882" s="5">
        <v>376</v>
      </c>
      <c r="G6882" s="5">
        <v>232</v>
      </c>
      <c r="H6882" s="5" t="s">
        <v>27</v>
      </c>
      <c r="I6882" s="5">
        <v>9</v>
      </c>
      <c r="J6882">
        <f xml:space="preserve"> VLOOKUP(B6882,'Dataset-A1'!A:C,3,FALSE)</f>
        <v>1</v>
      </c>
      <c r="K6882">
        <f xml:space="preserve"> YEAR('Dataset-A2'!D6882)</f>
        <v>2018</v>
      </c>
      <c r="L6882">
        <f t="shared" si="321"/>
        <v>3</v>
      </c>
      <c r="M6882" t="str">
        <f xml:space="preserve"> VLOOKUP(B6882,'Dataset-A1'!A:D,4,FALSE)</f>
        <v>EN</v>
      </c>
      <c r="N6882">
        <f t="shared" si="322"/>
        <v>1</v>
      </c>
      <c r="O6882">
        <f t="shared" si="323"/>
        <v>144</v>
      </c>
    </row>
    <row r="6883" spans="1:15">
      <c r="A6883" s="1">
        <v>50123241</v>
      </c>
      <c r="B6883" s="5">
        <v>5915821</v>
      </c>
      <c r="C6883" s="7">
        <v>43285</v>
      </c>
      <c r="D6883" s="7">
        <v>43289</v>
      </c>
      <c r="E6883" s="5" t="s">
        <v>29</v>
      </c>
      <c r="F6883" s="5">
        <v>120</v>
      </c>
      <c r="G6883" s="5">
        <v>44</v>
      </c>
      <c r="H6883" s="5" t="s">
        <v>30</v>
      </c>
      <c r="I6883" s="5">
        <v>1</v>
      </c>
      <c r="J6883">
        <f xml:space="preserve"> VLOOKUP(B6883,'Dataset-A1'!A:C,3,FALSE)</f>
        <v>1</v>
      </c>
      <c r="K6883">
        <f xml:space="preserve"> YEAR('Dataset-A2'!D6883)</f>
        <v>2018</v>
      </c>
      <c r="L6883">
        <f t="shared" si="321"/>
        <v>7</v>
      </c>
      <c r="M6883" t="str">
        <f xml:space="preserve"> VLOOKUP(B6883,'Dataset-A1'!A:D,4,FALSE)</f>
        <v>CN</v>
      </c>
      <c r="N6883">
        <f t="shared" si="322"/>
        <v>4</v>
      </c>
      <c r="O6883">
        <f t="shared" si="323"/>
        <v>76</v>
      </c>
    </row>
    <row r="6884" spans="1:15">
      <c r="A6884" s="1">
        <v>50123261</v>
      </c>
      <c r="B6884" s="5">
        <v>21172339</v>
      </c>
      <c r="C6884" s="7">
        <v>43144</v>
      </c>
      <c r="D6884" s="7">
        <v>43145</v>
      </c>
      <c r="E6884" s="5" t="s">
        <v>33</v>
      </c>
      <c r="F6884" s="5">
        <v>914</v>
      </c>
      <c r="G6884" s="5">
        <v>432</v>
      </c>
      <c r="H6884" s="5" t="s">
        <v>27</v>
      </c>
      <c r="I6884" s="5">
        <v>1</v>
      </c>
      <c r="J6884">
        <f xml:space="preserve"> VLOOKUP(B6884,'Dataset-A1'!A:C,3,FALSE)</f>
        <v>1</v>
      </c>
      <c r="K6884">
        <f xml:space="preserve"> YEAR('Dataset-A2'!D6884)</f>
        <v>2018</v>
      </c>
      <c r="L6884">
        <f t="shared" si="321"/>
        <v>2</v>
      </c>
      <c r="M6884" t="str">
        <f xml:space="preserve"> VLOOKUP(B6884,'Dataset-A1'!A:D,4,FALSE)</f>
        <v>OT</v>
      </c>
      <c r="N6884">
        <f t="shared" si="322"/>
        <v>1</v>
      </c>
      <c r="O6884">
        <f t="shared" si="323"/>
        <v>482</v>
      </c>
    </row>
    <row r="6885" spans="1:15">
      <c r="A6885" s="1">
        <v>50123271</v>
      </c>
      <c r="B6885" s="5">
        <v>21162452</v>
      </c>
      <c r="C6885" s="7">
        <v>43368</v>
      </c>
      <c r="D6885" s="7">
        <v>43372</v>
      </c>
      <c r="E6885" s="5" t="s">
        <v>28</v>
      </c>
      <c r="F6885" s="5">
        <v>156</v>
      </c>
      <c r="G6885" s="5">
        <v>35</v>
      </c>
      <c r="H6885" s="5" t="s">
        <v>27</v>
      </c>
      <c r="I6885" s="5">
        <v>10</v>
      </c>
      <c r="J6885">
        <f xml:space="preserve"> VLOOKUP(B6885,'Dataset-A1'!A:C,3,FALSE)</f>
        <v>0</v>
      </c>
      <c r="K6885">
        <f xml:space="preserve"> YEAR('Dataset-A2'!D6885)</f>
        <v>2018</v>
      </c>
      <c r="L6885">
        <f t="shared" si="321"/>
        <v>9</v>
      </c>
      <c r="M6885" t="str">
        <f xml:space="preserve"> VLOOKUP(B6885,'Dataset-A1'!A:D,4,FALSE)</f>
        <v>CN</v>
      </c>
      <c r="N6885">
        <f t="shared" si="322"/>
        <v>4</v>
      </c>
      <c r="O6885">
        <f t="shared" si="323"/>
        <v>121</v>
      </c>
    </row>
    <row r="6886" spans="1:15">
      <c r="A6886" s="1">
        <v>50123281</v>
      </c>
      <c r="B6886" s="5">
        <v>7884316</v>
      </c>
      <c r="C6886" s="7">
        <v>43098</v>
      </c>
      <c r="D6886" s="7">
        <v>43101</v>
      </c>
      <c r="E6886" s="5" t="s">
        <v>29</v>
      </c>
      <c r="F6886" s="5">
        <v>139</v>
      </c>
      <c r="G6886" s="5">
        <v>66</v>
      </c>
      <c r="H6886" s="5" t="s">
        <v>27</v>
      </c>
      <c r="I6886" s="5">
        <v>2</v>
      </c>
      <c r="J6886">
        <f xml:space="preserve"> VLOOKUP(B6886,'Dataset-A1'!A:C,3,FALSE)</f>
        <v>1</v>
      </c>
      <c r="K6886">
        <f xml:space="preserve"> YEAR('Dataset-A2'!D6886)</f>
        <v>2018</v>
      </c>
      <c r="L6886">
        <f t="shared" si="321"/>
        <v>1</v>
      </c>
      <c r="M6886" t="str">
        <f xml:space="preserve"> VLOOKUP(B6886,'Dataset-A1'!A:D,4,FALSE)</f>
        <v>CN</v>
      </c>
      <c r="N6886">
        <f t="shared" si="322"/>
        <v>3</v>
      </c>
      <c r="O6886">
        <f t="shared" si="323"/>
        <v>73</v>
      </c>
    </row>
    <row r="6887" spans="1:15">
      <c r="A6887" s="1">
        <v>50123301</v>
      </c>
      <c r="B6887" s="5">
        <v>21164284</v>
      </c>
      <c r="C6887" s="7">
        <v>43252</v>
      </c>
      <c r="D6887" s="7">
        <v>43257</v>
      </c>
      <c r="E6887" s="5" t="s">
        <v>28</v>
      </c>
      <c r="F6887" s="5">
        <v>118</v>
      </c>
      <c r="G6887" s="5">
        <v>40</v>
      </c>
      <c r="H6887" s="5" t="s">
        <v>30</v>
      </c>
      <c r="I6887" s="5">
        <v>2</v>
      </c>
      <c r="J6887">
        <f xml:space="preserve"> VLOOKUP(B6887,'Dataset-A1'!A:C,3,FALSE)</f>
        <v>1</v>
      </c>
      <c r="K6887">
        <f xml:space="preserve"> YEAR('Dataset-A2'!D6887)</f>
        <v>2018</v>
      </c>
      <c r="L6887">
        <f t="shared" si="321"/>
        <v>6</v>
      </c>
      <c r="M6887" t="str">
        <f xml:space="preserve"> VLOOKUP(B6887,'Dataset-A1'!A:D,4,FALSE)</f>
        <v>CN</v>
      </c>
      <c r="N6887">
        <f t="shared" si="322"/>
        <v>5</v>
      </c>
      <c r="O6887">
        <f t="shared" si="323"/>
        <v>78</v>
      </c>
    </row>
    <row r="6888" spans="1:15">
      <c r="A6888" s="1">
        <v>50123341</v>
      </c>
      <c r="B6888" s="5">
        <v>21171461</v>
      </c>
      <c r="C6888" s="7">
        <v>43419</v>
      </c>
      <c r="D6888" s="7">
        <v>43421</v>
      </c>
      <c r="E6888" s="5" t="s">
        <v>33</v>
      </c>
      <c r="F6888" s="5">
        <v>3280</v>
      </c>
      <c r="G6888" s="5">
        <v>2151</v>
      </c>
      <c r="H6888" s="5" t="s">
        <v>32</v>
      </c>
      <c r="I6888" s="5">
        <v>12</v>
      </c>
      <c r="J6888">
        <f xml:space="preserve"> VLOOKUP(B6888,'Dataset-A1'!A:C,3,FALSE)</f>
        <v>0</v>
      </c>
      <c r="K6888">
        <f xml:space="preserve"> YEAR('Dataset-A2'!D6888)</f>
        <v>2018</v>
      </c>
      <c r="L6888">
        <f t="shared" si="321"/>
        <v>11</v>
      </c>
      <c r="M6888" t="str">
        <f xml:space="preserve"> VLOOKUP(B6888,'Dataset-A1'!A:D,4,FALSE)</f>
        <v>CN</v>
      </c>
      <c r="N6888">
        <f t="shared" si="322"/>
        <v>2</v>
      </c>
      <c r="O6888">
        <f t="shared" si="323"/>
        <v>1129</v>
      </c>
    </row>
    <row r="6889" spans="1:15">
      <c r="A6889" s="1">
        <v>50123351</v>
      </c>
      <c r="B6889" s="5">
        <v>6094004</v>
      </c>
      <c r="C6889" s="7">
        <v>43188</v>
      </c>
      <c r="D6889" s="7">
        <v>43191</v>
      </c>
      <c r="E6889" s="5" t="s">
        <v>23</v>
      </c>
      <c r="F6889" s="5">
        <v>114</v>
      </c>
      <c r="G6889" s="5">
        <v>74</v>
      </c>
      <c r="H6889" s="5" t="s">
        <v>27</v>
      </c>
      <c r="I6889" s="5">
        <v>1</v>
      </c>
      <c r="J6889">
        <f xml:space="preserve"> VLOOKUP(B6889,'Dataset-A1'!A:C,3,FALSE)</f>
        <v>1</v>
      </c>
      <c r="K6889">
        <f xml:space="preserve"> YEAR('Dataset-A2'!D6889)</f>
        <v>2018</v>
      </c>
      <c r="L6889">
        <f t="shared" si="321"/>
        <v>4</v>
      </c>
      <c r="M6889" t="str">
        <f xml:space="preserve"> VLOOKUP(B6889,'Dataset-A1'!A:D,4,FALSE)</f>
        <v>CN</v>
      </c>
      <c r="N6889">
        <f t="shared" si="322"/>
        <v>3</v>
      </c>
      <c r="O6889">
        <f t="shared" si="323"/>
        <v>40</v>
      </c>
    </row>
    <row r="6890" spans="1:15">
      <c r="A6890" s="1">
        <v>50123381</v>
      </c>
      <c r="B6890" s="5">
        <v>8312639</v>
      </c>
      <c r="C6890" s="7">
        <v>43283</v>
      </c>
      <c r="D6890" s="7">
        <v>43286</v>
      </c>
      <c r="E6890" s="5" t="s">
        <v>23</v>
      </c>
      <c r="F6890" s="5">
        <v>1240</v>
      </c>
      <c r="G6890" s="5">
        <v>443</v>
      </c>
      <c r="H6890" s="5" t="s">
        <v>25</v>
      </c>
      <c r="I6890" s="5">
        <v>14</v>
      </c>
      <c r="J6890">
        <f xml:space="preserve"> VLOOKUP(B6890,'Dataset-A1'!A:C,3,FALSE)</f>
        <v>1</v>
      </c>
      <c r="K6890">
        <f xml:space="preserve"> YEAR('Dataset-A2'!D6890)</f>
        <v>2018</v>
      </c>
      <c r="L6890">
        <f t="shared" si="321"/>
        <v>7</v>
      </c>
      <c r="M6890" t="str">
        <f xml:space="preserve"> VLOOKUP(B6890,'Dataset-A1'!A:D,4,FALSE)</f>
        <v>CN</v>
      </c>
      <c r="N6890">
        <f t="shared" si="322"/>
        <v>3</v>
      </c>
      <c r="O6890">
        <f t="shared" si="323"/>
        <v>797</v>
      </c>
    </row>
    <row r="6891" spans="1:15">
      <c r="A6891" s="1">
        <v>50123401</v>
      </c>
      <c r="B6891" s="5">
        <v>21170707</v>
      </c>
      <c r="C6891" s="7">
        <v>43341</v>
      </c>
      <c r="D6891" s="7">
        <v>43347</v>
      </c>
      <c r="E6891" s="5" t="s">
        <v>28</v>
      </c>
      <c r="F6891" s="5">
        <v>1773</v>
      </c>
      <c r="G6891" s="5">
        <v>675</v>
      </c>
      <c r="H6891" s="5" t="s">
        <v>27</v>
      </c>
      <c r="I6891" s="5">
        <v>5</v>
      </c>
      <c r="J6891">
        <f xml:space="preserve"> VLOOKUP(B6891,'Dataset-A1'!A:C,3,FALSE)</f>
        <v>0</v>
      </c>
      <c r="K6891">
        <f xml:space="preserve"> YEAR('Dataset-A2'!D6891)</f>
        <v>2018</v>
      </c>
      <c r="L6891">
        <f t="shared" si="321"/>
        <v>9</v>
      </c>
      <c r="M6891" t="str">
        <f xml:space="preserve"> VLOOKUP(B6891,'Dataset-A1'!A:D,4,FALSE)</f>
        <v>OT</v>
      </c>
      <c r="N6891">
        <f t="shared" si="322"/>
        <v>6</v>
      </c>
      <c r="O6891">
        <f t="shared" si="323"/>
        <v>1098</v>
      </c>
    </row>
    <row r="6892" spans="1:15">
      <c r="A6892" s="1">
        <v>50123411</v>
      </c>
      <c r="B6892" s="5">
        <v>21171337</v>
      </c>
      <c r="C6892" s="7">
        <v>43076</v>
      </c>
      <c r="D6892" s="7">
        <v>43078</v>
      </c>
      <c r="E6892" s="5" t="s">
        <v>23</v>
      </c>
      <c r="F6892" s="5">
        <v>455</v>
      </c>
      <c r="G6892" s="5">
        <v>124</v>
      </c>
      <c r="H6892" s="5" t="s">
        <v>27</v>
      </c>
      <c r="I6892" s="5">
        <v>2</v>
      </c>
      <c r="J6892">
        <f xml:space="preserve"> VLOOKUP(B6892,'Dataset-A1'!A:C,3,FALSE)</f>
        <v>1</v>
      </c>
      <c r="K6892">
        <f xml:space="preserve"> YEAR('Dataset-A2'!D6892)</f>
        <v>2017</v>
      </c>
      <c r="L6892">
        <f t="shared" si="321"/>
        <v>12</v>
      </c>
      <c r="M6892" t="str">
        <f xml:space="preserve"> VLOOKUP(B6892,'Dataset-A1'!A:D,4,FALSE)</f>
        <v>OT</v>
      </c>
      <c r="N6892">
        <f t="shared" si="322"/>
        <v>2</v>
      </c>
      <c r="O6892">
        <f t="shared" si="323"/>
        <v>331</v>
      </c>
    </row>
    <row r="6893" spans="1:15">
      <c r="A6893" s="1">
        <v>50123431</v>
      </c>
      <c r="B6893" s="5">
        <v>384025</v>
      </c>
      <c r="C6893" s="7">
        <v>43249</v>
      </c>
      <c r="D6893" s="7">
        <v>43255</v>
      </c>
      <c r="E6893" s="5" t="s">
        <v>28</v>
      </c>
      <c r="F6893" s="5">
        <v>443</v>
      </c>
      <c r="G6893" s="5">
        <v>244</v>
      </c>
      <c r="H6893" s="5" t="s">
        <v>30</v>
      </c>
      <c r="I6893" s="5">
        <v>1</v>
      </c>
      <c r="J6893">
        <f xml:space="preserve"> VLOOKUP(B6893,'Dataset-A1'!A:C,3,FALSE)</f>
        <v>1</v>
      </c>
      <c r="K6893">
        <f xml:space="preserve"> YEAR('Dataset-A2'!D6893)</f>
        <v>2018</v>
      </c>
      <c r="L6893">
        <f t="shared" si="321"/>
        <v>6</v>
      </c>
      <c r="M6893" t="str">
        <f xml:space="preserve"> VLOOKUP(B6893,'Dataset-A1'!A:D,4,FALSE)</f>
        <v>OT</v>
      </c>
      <c r="N6893">
        <f t="shared" si="322"/>
        <v>6</v>
      </c>
      <c r="O6893">
        <f t="shared" si="323"/>
        <v>199</v>
      </c>
    </row>
    <row r="6894" spans="1:15">
      <c r="A6894" s="1">
        <v>50123451</v>
      </c>
      <c r="B6894" s="5">
        <v>7884316</v>
      </c>
      <c r="C6894" s="7">
        <v>43184</v>
      </c>
      <c r="D6894" s="7">
        <v>43185</v>
      </c>
      <c r="E6894" s="5" t="s">
        <v>29</v>
      </c>
      <c r="F6894" s="5">
        <v>500</v>
      </c>
      <c r="G6894" s="5">
        <v>242</v>
      </c>
      <c r="H6894" s="5" t="s">
        <v>27</v>
      </c>
      <c r="I6894" s="5">
        <v>3</v>
      </c>
      <c r="J6894">
        <f xml:space="preserve"> VLOOKUP(B6894,'Dataset-A1'!A:C,3,FALSE)</f>
        <v>1</v>
      </c>
      <c r="K6894">
        <f xml:space="preserve"> YEAR('Dataset-A2'!D6894)</f>
        <v>2018</v>
      </c>
      <c r="L6894">
        <f t="shared" si="321"/>
        <v>3</v>
      </c>
      <c r="M6894" t="str">
        <f xml:space="preserve"> VLOOKUP(B6894,'Dataset-A1'!A:D,4,FALSE)</f>
        <v>CN</v>
      </c>
      <c r="N6894">
        <f t="shared" si="322"/>
        <v>1</v>
      </c>
      <c r="O6894">
        <f t="shared" si="323"/>
        <v>258</v>
      </c>
    </row>
    <row r="6895" spans="1:15">
      <c r="A6895" s="1">
        <v>50123461</v>
      </c>
      <c r="B6895" s="5">
        <v>20174724</v>
      </c>
      <c r="C6895" s="7">
        <v>43157</v>
      </c>
      <c r="D6895" s="7">
        <v>43164</v>
      </c>
      <c r="E6895" s="5" t="s">
        <v>23</v>
      </c>
      <c r="F6895" s="5">
        <v>153</v>
      </c>
      <c r="G6895" s="5">
        <v>33</v>
      </c>
      <c r="H6895" s="5" t="s">
        <v>30</v>
      </c>
      <c r="I6895" s="5">
        <v>2</v>
      </c>
      <c r="J6895">
        <f xml:space="preserve"> VLOOKUP(B6895,'Dataset-A1'!A:C,3,FALSE)</f>
        <v>0</v>
      </c>
      <c r="K6895">
        <f xml:space="preserve"> YEAR('Dataset-A2'!D6895)</f>
        <v>2018</v>
      </c>
      <c r="L6895">
        <f t="shared" si="321"/>
        <v>3</v>
      </c>
      <c r="M6895" t="str">
        <f xml:space="preserve"> VLOOKUP(B6895,'Dataset-A1'!A:D,4,FALSE)</f>
        <v>CN</v>
      </c>
      <c r="N6895">
        <f t="shared" si="322"/>
        <v>7</v>
      </c>
      <c r="O6895">
        <f t="shared" si="323"/>
        <v>120</v>
      </c>
    </row>
    <row r="6896" spans="1:15">
      <c r="A6896" s="1">
        <v>50123471</v>
      </c>
      <c r="B6896" s="5">
        <v>6255590</v>
      </c>
      <c r="C6896" s="7">
        <v>43137</v>
      </c>
      <c r="D6896" s="7">
        <v>43142</v>
      </c>
      <c r="E6896" s="5" t="s">
        <v>28</v>
      </c>
      <c r="F6896" s="5">
        <v>379</v>
      </c>
      <c r="G6896" s="5">
        <v>233</v>
      </c>
      <c r="H6896" s="5" t="s">
        <v>27</v>
      </c>
      <c r="I6896" s="5">
        <v>6</v>
      </c>
      <c r="J6896">
        <f xml:space="preserve"> VLOOKUP(B6896,'Dataset-A1'!A:C,3,FALSE)</f>
        <v>1</v>
      </c>
      <c r="K6896">
        <f xml:space="preserve"> YEAR('Dataset-A2'!D6896)</f>
        <v>2018</v>
      </c>
      <c r="L6896">
        <f t="shared" si="321"/>
        <v>2</v>
      </c>
      <c r="M6896" t="str">
        <f xml:space="preserve"> VLOOKUP(B6896,'Dataset-A1'!A:D,4,FALSE)</f>
        <v>EN</v>
      </c>
      <c r="N6896">
        <f t="shared" si="322"/>
        <v>5</v>
      </c>
      <c r="O6896">
        <f t="shared" si="323"/>
        <v>146</v>
      </c>
    </row>
    <row r="6897" spans="1:15">
      <c r="A6897" s="1">
        <v>50123501</v>
      </c>
      <c r="B6897" s="5">
        <v>153326</v>
      </c>
      <c r="C6897" s="7">
        <v>43230</v>
      </c>
      <c r="D6897" s="7">
        <v>43235</v>
      </c>
      <c r="E6897" s="5" t="s">
        <v>28</v>
      </c>
      <c r="F6897" s="5">
        <v>1616</v>
      </c>
      <c r="G6897" s="5">
        <v>1064</v>
      </c>
      <c r="H6897" s="5" t="s">
        <v>30</v>
      </c>
      <c r="I6897" s="5">
        <v>10</v>
      </c>
      <c r="J6897">
        <f xml:space="preserve"> VLOOKUP(B6897,'Dataset-A1'!A:C,3,FALSE)</f>
        <v>1</v>
      </c>
      <c r="K6897">
        <f xml:space="preserve"> YEAR('Dataset-A2'!D6897)</f>
        <v>2018</v>
      </c>
      <c r="L6897">
        <f t="shared" si="321"/>
        <v>5</v>
      </c>
      <c r="M6897" t="str">
        <f xml:space="preserve"> VLOOKUP(B6897,'Dataset-A1'!A:D,4,FALSE)</f>
        <v>CN</v>
      </c>
      <c r="N6897">
        <f t="shared" si="322"/>
        <v>5</v>
      </c>
      <c r="O6897">
        <f t="shared" si="323"/>
        <v>552</v>
      </c>
    </row>
    <row r="6898" spans="1:15">
      <c r="A6898" s="1">
        <v>50123511</v>
      </c>
      <c r="B6898" s="5">
        <v>21165935</v>
      </c>
      <c r="C6898" s="7">
        <v>43103</v>
      </c>
      <c r="D6898" s="7">
        <v>43104</v>
      </c>
      <c r="E6898" s="5" t="s">
        <v>29</v>
      </c>
      <c r="F6898" s="5">
        <v>174</v>
      </c>
      <c r="G6898" s="5">
        <v>112</v>
      </c>
      <c r="H6898" s="5" t="s">
        <v>30</v>
      </c>
      <c r="I6898" s="5">
        <v>6</v>
      </c>
      <c r="J6898">
        <f xml:space="preserve"> VLOOKUP(B6898,'Dataset-A1'!A:C,3,FALSE)</f>
        <v>1</v>
      </c>
      <c r="K6898">
        <f xml:space="preserve"> YEAR('Dataset-A2'!D6898)</f>
        <v>2018</v>
      </c>
      <c r="L6898">
        <f t="shared" si="321"/>
        <v>1</v>
      </c>
      <c r="M6898" t="str">
        <f xml:space="preserve"> VLOOKUP(B6898,'Dataset-A1'!A:D,4,FALSE)</f>
        <v>OT</v>
      </c>
      <c r="N6898">
        <f t="shared" si="322"/>
        <v>1</v>
      </c>
      <c r="O6898">
        <f t="shared" si="323"/>
        <v>62</v>
      </c>
    </row>
    <row r="6899" spans="1:15">
      <c r="A6899" s="1">
        <v>50123531</v>
      </c>
      <c r="B6899" s="5">
        <v>7040950</v>
      </c>
      <c r="C6899" s="7">
        <v>43251</v>
      </c>
      <c r="D6899" s="7">
        <v>43255</v>
      </c>
      <c r="E6899" s="5" t="s">
        <v>28</v>
      </c>
      <c r="F6899" s="5">
        <v>648</v>
      </c>
      <c r="G6899" s="5">
        <v>398</v>
      </c>
      <c r="H6899" s="5" t="s">
        <v>30</v>
      </c>
      <c r="I6899" s="5">
        <v>9</v>
      </c>
      <c r="J6899">
        <f xml:space="preserve"> VLOOKUP(B6899,'Dataset-A1'!A:C,3,FALSE)</f>
        <v>1</v>
      </c>
      <c r="K6899">
        <f xml:space="preserve"> YEAR('Dataset-A2'!D6899)</f>
        <v>2018</v>
      </c>
      <c r="L6899">
        <f t="shared" si="321"/>
        <v>6</v>
      </c>
      <c r="M6899" t="str">
        <f xml:space="preserve"> VLOOKUP(B6899,'Dataset-A1'!A:D,4,FALSE)</f>
        <v>OT</v>
      </c>
      <c r="N6899">
        <f t="shared" si="322"/>
        <v>4</v>
      </c>
      <c r="O6899">
        <f t="shared" si="323"/>
        <v>250</v>
      </c>
    </row>
    <row r="6900" spans="1:15">
      <c r="A6900" s="1">
        <v>50123541</v>
      </c>
      <c r="B6900" s="5">
        <v>21168474</v>
      </c>
      <c r="C6900" s="7">
        <v>43304</v>
      </c>
      <c r="D6900" s="7">
        <v>43311</v>
      </c>
      <c r="E6900" s="5" t="s">
        <v>33</v>
      </c>
      <c r="F6900" s="5">
        <v>258</v>
      </c>
      <c r="G6900" s="5">
        <v>91</v>
      </c>
      <c r="H6900" s="5" t="s">
        <v>30</v>
      </c>
      <c r="I6900" s="5">
        <v>6</v>
      </c>
      <c r="J6900">
        <f xml:space="preserve"> VLOOKUP(B6900,'Dataset-A1'!A:C,3,FALSE)</f>
        <v>0</v>
      </c>
      <c r="K6900">
        <f xml:space="preserve"> YEAR('Dataset-A2'!D6900)</f>
        <v>2018</v>
      </c>
      <c r="L6900">
        <f t="shared" si="321"/>
        <v>7</v>
      </c>
      <c r="M6900" t="str">
        <f xml:space="preserve"> VLOOKUP(B6900,'Dataset-A1'!A:D,4,FALSE)</f>
        <v>EN</v>
      </c>
      <c r="N6900">
        <f t="shared" si="322"/>
        <v>7</v>
      </c>
      <c r="O6900">
        <f t="shared" si="323"/>
        <v>167</v>
      </c>
    </row>
    <row r="6901" spans="1:15">
      <c r="A6901" s="1">
        <v>50123551</v>
      </c>
      <c r="B6901" s="5">
        <v>15300686</v>
      </c>
      <c r="C6901" s="7">
        <v>43325</v>
      </c>
      <c r="D6901" s="7">
        <v>43328</v>
      </c>
      <c r="E6901" s="5" t="s">
        <v>23</v>
      </c>
      <c r="F6901" s="5">
        <v>137</v>
      </c>
      <c r="G6901" s="5">
        <v>75</v>
      </c>
      <c r="H6901" s="5" t="s">
        <v>27</v>
      </c>
      <c r="I6901" s="5">
        <v>6</v>
      </c>
      <c r="J6901">
        <f xml:space="preserve"> VLOOKUP(B6901,'Dataset-A1'!A:C,3,FALSE)</f>
        <v>1</v>
      </c>
      <c r="K6901">
        <f xml:space="preserve"> YEAR('Dataset-A2'!D6901)</f>
        <v>2018</v>
      </c>
      <c r="L6901">
        <f t="shared" si="321"/>
        <v>8</v>
      </c>
      <c r="M6901" t="str">
        <f xml:space="preserve"> VLOOKUP(B6901,'Dataset-A1'!A:D,4,FALSE)</f>
        <v>EN</v>
      </c>
      <c r="N6901">
        <f t="shared" si="322"/>
        <v>3</v>
      </c>
      <c r="O6901">
        <f t="shared" si="323"/>
        <v>62</v>
      </c>
    </row>
    <row r="6902" spans="1:15">
      <c r="A6902" s="1">
        <v>50123601</v>
      </c>
      <c r="B6902" s="5">
        <v>6391532</v>
      </c>
      <c r="C6902" s="7">
        <v>43100</v>
      </c>
      <c r="D6902" s="7">
        <v>43101</v>
      </c>
      <c r="E6902" s="5" t="s">
        <v>28</v>
      </c>
      <c r="F6902" s="5">
        <v>300</v>
      </c>
      <c r="G6902" s="5">
        <v>82</v>
      </c>
      <c r="H6902" s="5" t="s">
        <v>25</v>
      </c>
      <c r="I6902" s="5">
        <v>3</v>
      </c>
      <c r="J6902">
        <f xml:space="preserve"> VLOOKUP(B6902,'Dataset-A1'!A:C,3,FALSE)</f>
        <v>0</v>
      </c>
      <c r="K6902">
        <f xml:space="preserve"> YEAR('Dataset-A2'!D6902)</f>
        <v>2018</v>
      </c>
      <c r="L6902">
        <f t="shared" si="321"/>
        <v>1</v>
      </c>
      <c r="M6902" t="str">
        <f xml:space="preserve"> VLOOKUP(B6902,'Dataset-A1'!A:D,4,FALSE)</f>
        <v>CN</v>
      </c>
      <c r="N6902">
        <f t="shared" si="322"/>
        <v>1</v>
      </c>
      <c r="O6902">
        <f t="shared" si="323"/>
        <v>218</v>
      </c>
    </row>
    <row r="6903" spans="1:15">
      <c r="A6903" s="1">
        <v>50123611</v>
      </c>
      <c r="B6903" s="5">
        <v>4065192</v>
      </c>
      <c r="C6903" s="7">
        <v>43355</v>
      </c>
      <c r="D6903" s="7">
        <v>43359</v>
      </c>
      <c r="E6903" s="5" t="s">
        <v>28</v>
      </c>
      <c r="F6903" s="5">
        <v>353</v>
      </c>
      <c r="G6903" s="5">
        <v>188</v>
      </c>
      <c r="H6903" s="5" t="s">
        <v>27</v>
      </c>
      <c r="I6903" s="5">
        <v>10</v>
      </c>
      <c r="J6903">
        <f xml:space="preserve"> VLOOKUP(B6903,'Dataset-A1'!A:C,3,FALSE)</f>
        <v>1</v>
      </c>
      <c r="K6903">
        <f xml:space="preserve"> YEAR('Dataset-A2'!D6903)</f>
        <v>2018</v>
      </c>
      <c r="L6903">
        <f t="shared" si="321"/>
        <v>9</v>
      </c>
      <c r="M6903" t="str">
        <f xml:space="preserve"> VLOOKUP(B6903,'Dataset-A1'!A:D,4,FALSE)</f>
        <v>OT</v>
      </c>
      <c r="N6903">
        <f t="shared" si="322"/>
        <v>4</v>
      </c>
      <c r="O6903">
        <f t="shared" si="323"/>
        <v>165</v>
      </c>
    </row>
    <row r="6904" spans="1:15">
      <c r="A6904" s="1">
        <v>50123651</v>
      </c>
      <c r="B6904" s="5">
        <v>21165506</v>
      </c>
      <c r="C6904" s="7">
        <v>43227</v>
      </c>
      <c r="D6904" s="7">
        <v>43230</v>
      </c>
      <c r="E6904" s="5" t="s">
        <v>29</v>
      </c>
      <c r="F6904" s="5">
        <v>245</v>
      </c>
      <c r="G6904" s="5">
        <v>106</v>
      </c>
      <c r="H6904" s="5" t="s">
        <v>32</v>
      </c>
      <c r="I6904" s="5">
        <v>3</v>
      </c>
      <c r="J6904">
        <f xml:space="preserve"> VLOOKUP(B6904,'Dataset-A1'!A:C,3,FALSE)</f>
        <v>1</v>
      </c>
      <c r="K6904">
        <f xml:space="preserve"> YEAR('Dataset-A2'!D6904)</f>
        <v>2018</v>
      </c>
      <c r="L6904">
        <f t="shared" si="321"/>
        <v>5</v>
      </c>
      <c r="M6904" t="str">
        <f xml:space="preserve"> VLOOKUP(B6904,'Dataset-A1'!A:D,4,FALSE)</f>
        <v>EN</v>
      </c>
      <c r="N6904">
        <f t="shared" si="322"/>
        <v>3</v>
      </c>
      <c r="O6904">
        <f t="shared" si="323"/>
        <v>139</v>
      </c>
    </row>
    <row r="6905" spans="1:15">
      <c r="A6905" s="1">
        <v>50123661</v>
      </c>
      <c r="B6905" s="5">
        <v>21163015</v>
      </c>
      <c r="C6905" s="7">
        <v>43357</v>
      </c>
      <c r="D6905" s="7">
        <v>43361</v>
      </c>
      <c r="E6905" s="5" t="s">
        <v>28</v>
      </c>
      <c r="F6905" s="5">
        <v>121</v>
      </c>
      <c r="G6905" s="5">
        <v>67</v>
      </c>
      <c r="H6905" s="5" t="s">
        <v>30</v>
      </c>
      <c r="I6905" s="5">
        <v>16</v>
      </c>
      <c r="J6905">
        <f xml:space="preserve"> VLOOKUP(B6905,'Dataset-A1'!A:C,3,FALSE)</f>
        <v>1</v>
      </c>
      <c r="K6905">
        <f xml:space="preserve"> YEAR('Dataset-A2'!D6905)</f>
        <v>2018</v>
      </c>
      <c r="L6905">
        <f t="shared" si="321"/>
        <v>9</v>
      </c>
      <c r="M6905" t="str">
        <f xml:space="preserve"> VLOOKUP(B6905,'Dataset-A1'!A:D,4,FALSE)</f>
        <v>OT</v>
      </c>
      <c r="N6905">
        <f t="shared" si="322"/>
        <v>4</v>
      </c>
      <c r="O6905">
        <f t="shared" si="323"/>
        <v>54</v>
      </c>
    </row>
    <row r="6906" spans="1:15">
      <c r="A6906" s="1">
        <v>50123701</v>
      </c>
      <c r="B6906" s="5">
        <v>122464</v>
      </c>
      <c r="C6906" s="7">
        <v>43174</v>
      </c>
      <c r="D6906" s="7">
        <v>43176</v>
      </c>
      <c r="E6906" s="5" t="s">
        <v>33</v>
      </c>
      <c r="F6906" s="5">
        <v>215</v>
      </c>
      <c r="G6906" s="5">
        <v>46</v>
      </c>
      <c r="H6906" s="5" t="s">
        <v>32</v>
      </c>
      <c r="I6906" s="5">
        <v>9</v>
      </c>
      <c r="J6906">
        <f xml:space="preserve"> VLOOKUP(B6906,'Dataset-A1'!A:C,3,FALSE)</f>
        <v>1</v>
      </c>
      <c r="K6906">
        <f xml:space="preserve"> YEAR('Dataset-A2'!D6906)</f>
        <v>2018</v>
      </c>
      <c r="L6906">
        <f t="shared" si="321"/>
        <v>3</v>
      </c>
      <c r="M6906" t="str">
        <f xml:space="preserve"> VLOOKUP(B6906,'Dataset-A1'!A:D,4,FALSE)</f>
        <v>OT</v>
      </c>
      <c r="N6906">
        <f t="shared" si="322"/>
        <v>2</v>
      </c>
      <c r="O6906">
        <f t="shared" si="323"/>
        <v>169</v>
      </c>
    </row>
    <row r="6907" spans="1:15">
      <c r="A6907" s="1">
        <v>50123761</v>
      </c>
      <c r="B6907" s="5">
        <v>10747883</v>
      </c>
      <c r="C6907" s="7">
        <v>43353</v>
      </c>
      <c r="D6907" s="7">
        <v>43356</v>
      </c>
      <c r="E6907" s="5" t="s">
        <v>23</v>
      </c>
      <c r="F6907" s="5">
        <v>498</v>
      </c>
      <c r="G6907" s="5">
        <v>287</v>
      </c>
      <c r="H6907" s="5" t="s">
        <v>25</v>
      </c>
      <c r="I6907" s="5">
        <v>14</v>
      </c>
      <c r="J6907">
        <f xml:space="preserve"> VLOOKUP(B6907,'Dataset-A1'!A:C,3,FALSE)</f>
        <v>1</v>
      </c>
      <c r="K6907">
        <f xml:space="preserve"> YEAR('Dataset-A2'!D6907)</f>
        <v>2018</v>
      </c>
      <c r="L6907">
        <f t="shared" si="321"/>
        <v>9</v>
      </c>
      <c r="M6907" t="str">
        <f xml:space="preserve"> VLOOKUP(B6907,'Dataset-A1'!A:D,4,FALSE)</f>
        <v>CN</v>
      </c>
      <c r="N6907">
        <f t="shared" si="322"/>
        <v>3</v>
      </c>
      <c r="O6907">
        <f t="shared" si="323"/>
        <v>211</v>
      </c>
    </row>
    <row r="6908" spans="1:15">
      <c r="A6908" s="1">
        <v>50123791</v>
      </c>
      <c r="B6908" s="5">
        <v>21172644</v>
      </c>
      <c r="C6908" s="7">
        <v>43239</v>
      </c>
      <c r="D6908" s="7">
        <v>43242</v>
      </c>
      <c r="E6908" s="5" t="s">
        <v>28</v>
      </c>
      <c r="F6908" s="5">
        <v>1117</v>
      </c>
      <c r="G6908" s="5">
        <v>681</v>
      </c>
      <c r="H6908" s="5" t="s">
        <v>30</v>
      </c>
      <c r="I6908" s="5">
        <v>15</v>
      </c>
      <c r="J6908">
        <f xml:space="preserve"> VLOOKUP(B6908,'Dataset-A1'!A:C,3,FALSE)</f>
        <v>0</v>
      </c>
      <c r="K6908">
        <f xml:space="preserve"> YEAR('Dataset-A2'!D6908)</f>
        <v>2018</v>
      </c>
      <c r="L6908">
        <f t="shared" si="321"/>
        <v>5</v>
      </c>
      <c r="M6908" t="str">
        <f xml:space="preserve"> VLOOKUP(B6908,'Dataset-A1'!A:D,4,FALSE)</f>
        <v>CN</v>
      </c>
      <c r="N6908">
        <f t="shared" si="322"/>
        <v>3</v>
      </c>
      <c r="O6908">
        <f t="shared" si="323"/>
        <v>436</v>
      </c>
    </row>
    <row r="6909" spans="1:15">
      <c r="A6909" s="1">
        <v>50123811</v>
      </c>
      <c r="B6909" s="5">
        <v>305656</v>
      </c>
      <c r="C6909" s="7">
        <v>43099</v>
      </c>
      <c r="D6909" s="7">
        <v>43099</v>
      </c>
      <c r="E6909" s="5" t="s">
        <v>33</v>
      </c>
      <c r="F6909" s="5">
        <v>496</v>
      </c>
      <c r="G6909" s="5">
        <v>213</v>
      </c>
      <c r="H6909" s="5" t="s">
        <v>30</v>
      </c>
      <c r="I6909" s="5">
        <v>1</v>
      </c>
      <c r="J6909">
        <f xml:space="preserve"> VLOOKUP(B6909,'Dataset-A1'!A:C,3,FALSE)</f>
        <v>1</v>
      </c>
      <c r="K6909">
        <f xml:space="preserve"> YEAR('Dataset-A2'!D6909)</f>
        <v>2017</v>
      </c>
      <c r="L6909">
        <f t="shared" si="321"/>
        <v>12</v>
      </c>
      <c r="M6909" t="str">
        <f xml:space="preserve"> VLOOKUP(B6909,'Dataset-A1'!A:D,4,FALSE)</f>
        <v>CN</v>
      </c>
      <c r="N6909">
        <f t="shared" si="322"/>
        <v>0</v>
      </c>
      <c r="O6909">
        <f t="shared" si="323"/>
        <v>283</v>
      </c>
    </row>
    <row r="6910" spans="1:15">
      <c r="A6910" s="1">
        <v>50123821</v>
      </c>
      <c r="B6910" s="5">
        <v>21166508</v>
      </c>
      <c r="C6910" s="7">
        <v>43268</v>
      </c>
      <c r="D6910" s="7">
        <v>43271</v>
      </c>
      <c r="E6910" s="5" t="s">
        <v>29</v>
      </c>
      <c r="F6910" s="5">
        <v>1066</v>
      </c>
      <c r="G6910" s="5">
        <v>679</v>
      </c>
      <c r="H6910" s="5" t="s">
        <v>32</v>
      </c>
      <c r="I6910" s="5">
        <v>2</v>
      </c>
      <c r="J6910">
        <f xml:space="preserve"> VLOOKUP(B6910,'Dataset-A1'!A:C,3,FALSE)</f>
        <v>1</v>
      </c>
      <c r="K6910">
        <f xml:space="preserve"> YEAR('Dataset-A2'!D6910)</f>
        <v>2018</v>
      </c>
      <c r="L6910">
        <f t="shared" si="321"/>
        <v>6</v>
      </c>
      <c r="M6910" t="str">
        <f xml:space="preserve"> VLOOKUP(B6910,'Dataset-A1'!A:D,4,FALSE)</f>
        <v>CN</v>
      </c>
      <c r="N6910">
        <f t="shared" si="322"/>
        <v>3</v>
      </c>
      <c r="O6910">
        <f t="shared" si="323"/>
        <v>387</v>
      </c>
    </row>
    <row r="6911" spans="1:15">
      <c r="A6911" s="1">
        <v>50123831</v>
      </c>
      <c r="B6911" s="5">
        <v>12054649</v>
      </c>
      <c r="C6911" s="7">
        <v>43164</v>
      </c>
      <c r="D6911" s="7">
        <v>43166</v>
      </c>
      <c r="E6911" s="5" t="s">
        <v>28</v>
      </c>
      <c r="F6911" s="5">
        <v>265</v>
      </c>
      <c r="G6911" s="5">
        <v>133</v>
      </c>
      <c r="H6911" s="5" t="s">
        <v>32</v>
      </c>
      <c r="I6911" s="5">
        <v>5</v>
      </c>
      <c r="J6911">
        <f xml:space="preserve"> VLOOKUP(B6911,'Dataset-A1'!A:C,3,FALSE)</f>
        <v>1</v>
      </c>
      <c r="K6911">
        <f xml:space="preserve"> YEAR('Dataset-A2'!D6911)</f>
        <v>2018</v>
      </c>
      <c r="L6911">
        <f t="shared" si="321"/>
        <v>3</v>
      </c>
      <c r="M6911" t="str">
        <f xml:space="preserve"> VLOOKUP(B6911,'Dataset-A1'!A:D,4,FALSE)</f>
        <v>OT</v>
      </c>
      <c r="N6911">
        <f t="shared" si="322"/>
        <v>2</v>
      </c>
      <c r="O6911">
        <f t="shared" si="323"/>
        <v>132</v>
      </c>
    </row>
    <row r="6912" spans="1:15">
      <c r="A6912" s="1">
        <v>50123841</v>
      </c>
      <c r="B6912" s="5">
        <v>21167329</v>
      </c>
      <c r="C6912" s="7">
        <v>43071</v>
      </c>
      <c r="D6912" s="7">
        <v>43076</v>
      </c>
      <c r="E6912" s="5" t="s">
        <v>29</v>
      </c>
      <c r="F6912" s="5">
        <v>290</v>
      </c>
      <c r="G6912" s="5">
        <v>74</v>
      </c>
      <c r="H6912" s="5" t="s">
        <v>27</v>
      </c>
      <c r="I6912" s="5">
        <v>3</v>
      </c>
      <c r="J6912">
        <f xml:space="preserve"> VLOOKUP(B6912,'Dataset-A1'!A:C,3,FALSE)</f>
        <v>1</v>
      </c>
      <c r="K6912">
        <f xml:space="preserve"> YEAR('Dataset-A2'!D6912)</f>
        <v>2017</v>
      </c>
      <c r="L6912">
        <f t="shared" si="321"/>
        <v>12</v>
      </c>
      <c r="M6912" t="str">
        <f xml:space="preserve"> VLOOKUP(B6912,'Dataset-A1'!A:D,4,FALSE)</f>
        <v>EN</v>
      </c>
      <c r="N6912">
        <f t="shared" si="322"/>
        <v>5</v>
      </c>
      <c r="O6912">
        <f t="shared" si="323"/>
        <v>216</v>
      </c>
    </row>
    <row r="6913" spans="1:15">
      <c r="A6913" s="1">
        <v>50123851</v>
      </c>
      <c r="B6913" s="5">
        <v>12835637</v>
      </c>
      <c r="C6913" s="7">
        <v>43200</v>
      </c>
      <c r="D6913" s="7">
        <v>43206</v>
      </c>
      <c r="E6913" s="5" t="s">
        <v>28</v>
      </c>
      <c r="F6913" s="5">
        <v>459</v>
      </c>
      <c r="G6913" s="5">
        <v>245</v>
      </c>
      <c r="H6913" s="5" t="s">
        <v>27</v>
      </c>
      <c r="I6913" s="5">
        <v>8</v>
      </c>
      <c r="J6913">
        <f xml:space="preserve"> VLOOKUP(B6913,'Dataset-A1'!A:C,3,FALSE)</f>
        <v>0</v>
      </c>
      <c r="K6913">
        <f xml:space="preserve"> YEAR('Dataset-A2'!D6913)</f>
        <v>2018</v>
      </c>
      <c r="L6913">
        <f t="shared" si="321"/>
        <v>4</v>
      </c>
      <c r="M6913" t="str">
        <f xml:space="preserve"> VLOOKUP(B6913,'Dataset-A1'!A:D,4,FALSE)</f>
        <v>CN</v>
      </c>
      <c r="N6913">
        <f t="shared" si="322"/>
        <v>6</v>
      </c>
      <c r="O6913">
        <f t="shared" si="323"/>
        <v>214</v>
      </c>
    </row>
    <row r="6914" spans="1:15">
      <c r="A6914" s="1">
        <v>50123901</v>
      </c>
      <c r="B6914" s="5">
        <v>19169561</v>
      </c>
      <c r="C6914" s="7">
        <v>43410</v>
      </c>
      <c r="D6914" s="7">
        <v>43417</v>
      </c>
      <c r="E6914" s="5" t="s">
        <v>28</v>
      </c>
      <c r="F6914" s="5">
        <v>421</v>
      </c>
      <c r="G6914" s="5">
        <v>256</v>
      </c>
      <c r="H6914" s="5" t="s">
        <v>30</v>
      </c>
      <c r="I6914" s="5">
        <v>1</v>
      </c>
      <c r="J6914">
        <f xml:space="preserve"> VLOOKUP(B6914,'Dataset-A1'!A:C,3,FALSE)</f>
        <v>1</v>
      </c>
      <c r="K6914">
        <f xml:space="preserve"> YEAR('Dataset-A2'!D6914)</f>
        <v>2018</v>
      </c>
      <c r="L6914">
        <f t="shared" si="321"/>
        <v>11</v>
      </c>
      <c r="M6914" t="str">
        <f xml:space="preserve"> VLOOKUP(B6914,'Dataset-A1'!A:D,4,FALSE)</f>
        <v>CN</v>
      </c>
      <c r="N6914">
        <f t="shared" si="322"/>
        <v>7</v>
      </c>
      <c r="O6914">
        <f t="shared" si="323"/>
        <v>165</v>
      </c>
    </row>
    <row r="6915" spans="1:15">
      <c r="A6915" s="1">
        <v>50123911</v>
      </c>
      <c r="B6915" s="5">
        <v>17849740</v>
      </c>
      <c r="C6915" s="7">
        <v>43091</v>
      </c>
      <c r="D6915" s="7">
        <v>43095</v>
      </c>
      <c r="E6915" s="5" t="s">
        <v>29</v>
      </c>
      <c r="F6915" s="5">
        <v>146</v>
      </c>
      <c r="G6915" s="5">
        <v>48</v>
      </c>
      <c r="H6915" s="5" t="s">
        <v>27</v>
      </c>
      <c r="I6915" s="5">
        <v>1</v>
      </c>
      <c r="J6915">
        <f xml:space="preserve"> VLOOKUP(B6915,'Dataset-A1'!A:C,3,FALSE)</f>
        <v>0</v>
      </c>
      <c r="K6915">
        <f xml:space="preserve"> YEAR('Dataset-A2'!D6915)</f>
        <v>2017</v>
      </c>
      <c r="L6915">
        <f t="shared" ref="L6915:L6978" si="324">MONTH(D6915)</f>
        <v>12</v>
      </c>
      <c r="M6915" t="str">
        <f xml:space="preserve"> VLOOKUP(B6915,'Dataset-A1'!A:D,4,FALSE)</f>
        <v>OT</v>
      </c>
      <c r="N6915">
        <f t="shared" ref="N6915:N6978" si="325">D6915-C6915</f>
        <v>4</v>
      </c>
      <c r="O6915">
        <f t="shared" ref="O6915:O6978" si="326" xml:space="preserve"> F6915-G6915</f>
        <v>98</v>
      </c>
    </row>
    <row r="6916" spans="1:15">
      <c r="A6916" s="1">
        <v>50123921</v>
      </c>
      <c r="B6916" s="5">
        <v>8958239</v>
      </c>
      <c r="C6916" s="7">
        <v>43203</v>
      </c>
      <c r="D6916" s="7">
        <v>43208</v>
      </c>
      <c r="E6916" s="5" t="s">
        <v>29</v>
      </c>
      <c r="F6916" s="5">
        <v>801</v>
      </c>
      <c r="G6916" s="5">
        <v>236</v>
      </c>
      <c r="H6916" s="5" t="s">
        <v>32</v>
      </c>
      <c r="I6916" s="5">
        <v>1</v>
      </c>
      <c r="J6916">
        <f xml:space="preserve"> VLOOKUP(B6916,'Dataset-A1'!A:C,3,FALSE)</f>
        <v>1</v>
      </c>
      <c r="K6916">
        <f xml:space="preserve"> YEAR('Dataset-A2'!D6916)</f>
        <v>2018</v>
      </c>
      <c r="L6916">
        <f t="shared" si="324"/>
        <v>4</v>
      </c>
      <c r="M6916" t="str">
        <f xml:space="preserve"> VLOOKUP(B6916,'Dataset-A1'!A:D,4,FALSE)</f>
        <v>CN</v>
      </c>
      <c r="N6916">
        <f t="shared" si="325"/>
        <v>5</v>
      </c>
      <c r="O6916">
        <f t="shared" si="326"/>
        <v>565</v>
      </c>
    </row>
    <row r="6917" spans="1:15">
      <c r="A6917" s="1">
        <v>50123931</v>
      </c>
      <c r="B6917" s="5">
        <v>234613</v>
      </c>
      <c r="C6917" s="7">
        <v>43136</v>
      </c>
      <c r="D6917" s="7">
        <v>43142</v>
      </c>
      <c r="E6917" s="5" t="s">
        <v>28</v>
      </c>
      <c r="F6917" s="5">
        <v>113</v>
      </c>
      <c r="G6917" s="5">
        <v>52</v>
      </c>
      <c r="H6917" s="5" t="s">
        <v>27</v>
      </c>
      <c r="I6917" s="5">
        <v>9</v>
      </c>
      <c r="J6917">
        <f xml:space="preserve"> VLOOKUP(B6917,'Dataset-A1'!A:C,3,FALSE)</f>
        <v>1</v>
      </c>
      <c r="K6917">
        <f xml:space="preserve"> YEAR('Dataset-A2'!D6917)</f>
        <v>2018</v>
      </c>
      <c r="L6917">
        <f t="shared" si="324"/>
        <v>2</v>
      </c>
      <c r="M6917" t="str">
        <f xml:space="preserve"> VLOOKUP(B6917,'Dataset-A1'!A:D,4,FALSE)</f>
        <v>CN</v>
      </c>
      <c r="N6917">
        <f t="shared" si="325"/>
        <v>6</v>
      </c>
      <c r="O6917">
        <f t="shared" si="326"/>
        <v>61</v>
      </c>
    </row>
    <row r="6918" spans="1:15">
      <c r="A6918" s="1">
        <v>50123981</v>
      </c>
      <c r="B6918" s="5">
        <v>126012</v>
      </c>
      <c r="C6918" s="7">
        <v>43107</v>
      </c>
      <c r="D6918" s="7">
        <v>43111</v>
      </c>
      <c r="E6918" s="5" t="s">
        <v>28</v>
      </c>
      <c r="F6918" s="5">
        <v>221</v>
      </c>
      <c r="G6918" s="5">
        <v>137</v>
      </c>
      <c r="H6918" s="5" t="s">
        <v>27</v>
      </c>
      <c r="I6918" s="5">
        <v>2</v>
      </c>
      <c r="J6918">
        <f xml:space="preserve"> VLOOKUP(B6918,'Dataset-A1'!A:C,3,FALSE)</f>
        <v>1</v>
      </c>
      <c r="K6918">
        <f xml:space="preserve"> YEAR('Dataset-A2'!D6918)</f>
        <v>2018</v>
      </c>
      <c r="L6918">
        <f t="shared" si="324"/>
        <v>1</v>
      </c>
      <c r="M6918" t="str">
        <f xml:space="preserve"> VLOOKUP(B6918,'Dataset-A1'!A:D,4,FALSE)</f>
        <v>CN</v>
      </c>
      <c r="N6918">
        <f t="shared" si="325"/>
        <v>4</v>
      </c>
      <c r="O6918">
        <f t="shared" si="326"/>
        <v>84</v>
      </c>
    </row>
    <row r="6919" spans="1:15">
      <c r="A6919" s="1">
        <v>50123991</v>
      </c>
      <c r="B6919" s="5">
        <v>10440725</v>
      </c>
      <c r="C6919" s="7">
        <v>43196</v>
      </c>
      <c r="D6919" s="7">
        <v>43202</v>
      </c>
      <c r="E6919" s="5" t="s">
        <v>28</v>
      </c>
      <c r="F6919" s="5">
        <v>250</v>
      </c>
      <c r="G6919" s="5">
        <v>77</v>
      </c>
      <c r="H6919" s="5" t="s">
        <v>27</v>
      </c>
      <c r="I6919" s="5">
        <v>4</v>
      </c>
      <c r="J6919">
        <f xml:space="preserve"> VLOOKUP(B6919,'Dataset-A1'!A:C,3,FALSE)</f>
        <v>1</v>
      </c>
      <c r="K6919">
        <f xml:space="preserve"> YEAR('Dataset-A2'!D6919)</f>
        <v>2018</v>
      </c>
      <c r="L6919">
        <f t="shared" si="324"/>
        <v>4</v>
      </c>
      <c r="M6919" t="str">
        <f xml:space="preserve"> VLOOKUP(B6919,'Dataset-A1'!A:D,4,FALSE)</f>
        <v>CN</v>
      </c>
      <c r="N6919">
        <f t="shared" si="325"/>
        <v>6</v>
      </c>
      <c r="O6919">
        <f t="shared" si="326"/>
        <v>173</v>
      </c>
    </row>
    <row r="6920" spans="1:15">
      <c r="A6920" s="1">
        <v>50124001</v>
      </c>
      <c r="B6920" s="5">
        <v>16677980</v>
      </c>
      <c r="C6920" s="7">
        <v>43154</v>
      </c>
      <c r="D6920" s="7">
        <v>43160</v>
      </c>
      <c r="E6920" s="5" t="s">
        <v>29</v>
      </c>
      <c r="F6920" s="5">
        <v>1159</v>
      </c>
      <c r="G6920" s="5">
        <v>748</v>
      </c>
      <c r="H6920" s="5" t="s">
        <v>27</v>
      </c>
      <c r="I6920" s="5">
        <v>4</v>
      </c>
      <c r="J6920">
        <f xml:space="preserve"> VLOOKUP(B6920,'Dataset-A1'!A:C,3,FALSE)</f>
        <v>1</v>
      </c>
      <c r="K6920">
        <f xml:space="preserve"> YEAR('Dataset-A2'!D6920)</f>
        <v>2018</v>
      </c>
      <c r="L6920">
        <f t="shared" si="324"/>
        <v>3</v>
      </c>
      <c r="M6920" t="str">
        <f xml:space="preserve"> VLOOKUP(B6920,'Dataset-A1'!A:D,4,FALSE)</f>
        <v>CN</v>
      </c>
      <c r="N6920">
        <f t="shared" si="325"/>
        <v>6</v>
      </c>
      <c r="O6920">
        <f t="shared" si="326"/>
        <v>411</v>
      </c>
    </row>
    <row r="6921" spans="1:15">
      <c r="A6921" s="1">
        <v>50124011</v>
      </c>
      <c r="B6921" s="5">
        <v>21132723</v>
      </c>
      <c r="C6921" s="7">
        <v>43082</v>
      </c>
      <c r="D6921" s="7">
        <v>43083</v>
      </c>
      <c r="E6921" s="5" t="s">
        <v>29</v>
      </c>
      <c r="F6921" s="5">
        <v>198</v>
      </c>
      <c r="G6921" s="5">
        <v>100</v>
      </c>
      <c r="H6921" s="5" t="s">
        <v>30</v>
      </c>
      <c r="I6921" s="5">
        <v>8</v>
      </c>
      <c r="J6921">
        <f xml:space="preserve"> VLOOKUP(B6921,'Dataset-A1'!A:C,3,FALSE)</f>
        <v>1</v>
      </c>
      <c r="K6921">
        <f xml:space="preserve"> YEAR('Dataset-A2'!D6921)</f>
        <v>2017</v>
      </c>
      <c r="L6921">
        <f t="shared" si="324"/>
        <v>12</v>
      </c>
      <c r="M6921" t="str">
        <f xml:space="preserve"> VLOOKUP(B6921,'Dataset-A1'!A:D,4,FALSE)</f>
        <v>CN</v>
      </c>
      <c r="N6921">
        <f t="shared" si="325"/>
        <v>1</v>
      </c>
      <c r="O6921">
        <f t="shared" si="326"/>
        <v>98</v>
      </c>
    </row>
    <row r="6922" spans="1:15">
      <c r="A6922" s="1">
        <v>50124021</v>
      </c>
      <c r="B6922" s="5">
        <v>14681255</v>
      </c>
      <c r="C6922" s="7">
        <v>43408</v>
      </c>
      <c r="D6922" s="7">
        <v>43408</v>
      </c>
      <c r="E6922" s="5" t="s">
        <v>29</v>
      </c>
      <c r="F6922" s="5">
        <v>257</v>
      </c>
      <c r="G6922" s="5">
        <v>107</v>
      </c>
      <c r="H6922" s="5" t="s">
        <v>30</v>
      </c>
      <c r="I6922" s="5">
        <v>7</v>
      </c>
      <c r="J6922">
        <f xml:space="preserve"> VLOOKUP(B6922,'Dataset-A1'!A:C,3,FALSE)</f>
        <v>0</v>
      </c>
      <c r="K6922">
        <f xml:space="preserve"> YEAR('Dataset-A2'!D6922)</f>
        <v>2018</v>
      </c>
      <c r="L6922">
        <f t="shared" si="324"/>
        <v>11</v>
      </c>
      <c r="M6922" t="str">
        <f xml:space="preserve"> VLOOKUP(B6922,'Dataset-A1'!A:D,4,FALSE)</f>
        <v>OT</v>
      </c>
      <c r="N6922">
        <f t="shared" si="325"/>
        <v>0</v>
      </c>
      <c r="O6922">
        <f t="shared" si="326"/>
        <v>150</v>
      </c>
    </row>
    <row r="6923" spans="1:15">
      <c r="A6923" s="1">
        <v>50124031</v>
      </c>
      <c r="B6923" s="5">
        <v>19449347</v>
      </c>
      <c r="C6923" s="7">
        <v>43067</v>
      </c>
      <c r="D6923" s="7">
        <v>43070</v>
      </c>
      <c r="E6923" s="5" t="s">
        <v>29</v>
      </c>
      <c r="F6923" s="5">
        <v>485</v>
      </c>
      <c r="G6923" s="5">
        <v>167</v>
      </c>
      <c r="H6923" s="5" t="s">
        <v>30</v>
      </c>
      <c r="I6923" s="5">
        <v>13</v>
      </c>
      <c r="J6923">
        <f xml:space="preserve"> VLOOKUP(B6923,'Dataset-A1'!A:C,3,FALSE)</f>
        <v>1</v>
      </c>
      <c r="K6923">
        <f xml:space="preserve"> YEAR('Dataset-A2'!D6923)</f>
        <v>2017</v>
      </c>
      <c r="L6923">
        <f t="shared" si="324"/>
        <v>12</v>
      </c>
      <c r="M6923" t="str">
        <f xml:space="preserve"> VLOOKUP(B6923,'Dataset-A1'!A:D,4,FALSE)</f>
        <v>EN</v>
      </c>
      <c r="N6923">
        <f t="shared" si="325"/>
        <v>3</v>
      </c>
      <c r="O6923">
        <f t="shared" si="326"/>
        <v>318</v>
      </c>
    </row>
    <row r="6924" spans="1:15">
      <c r="A6924" s="1">
        <v>50124051</v>
      </c>
      <c r="B6924" s="5">
        <v>21169648</v>
      </c>
      <c r="C6924" s="7">
        <v>43395</v>
      </c>
      <c r="D6924" s="7">
        <v>43399</v>
      </c>
      <c r="E6924" s="5" t="s">
        <v>28</v>
      </c>
      <c r="F6924" s="5">
        <v>672</v>
      </c>
      <c r="G6924" s="5">
        <v>308</v>
      </c>
      <c r="H6924" s="5" t="s">
        <v>25</v>
      </c>
      <c r="I6924" s="5">
        <v>2</v>
      </c>
      <c r="J6924">
        <f xml:space="preserve"> VLOOKUP(B6924,'Dataset-A1'!A:C,3,FALSE)</f>
        <v>0</v>
      </c>
      <c r="K6924">
        <f xml:space="preserve"> YEAR('Dataset-A2'!D6924)</f>
        <v>2018</v>
      </c>
      <c r="L6924">
        <f t="shared" si="324"/>
        <v>10</v>
      </c>
      <c r="M6924" t="str">
        <f xml:space="preserve"> VLOOKUP(B6924,'Dataset-A1'!A:D,4,FALSE)</f>
        <v>OT</v>
      </c>
      <c r="N6924">
        <f t="shared" si="325"/>
        <v>4</v>
      </c>
      <c r="O6924">
        <f t="shared" si="326"/>
        <v>364</v>
      </c>
    </row>
    <row r="6925" spans="1:15">
      <c r="A6925" s="1">
        <v>50124061</v>
      </c>
      <c r="B6925" s="5">
        <v>21165935</v>
      </c>
      <c r="C6925" s="7">
        <v>43364</v>
      </c>
      <c r="D6925" s="7">
        <v>43368</v>
      </c>
      <c r="E6925" s="5" t="s">
        <v>33</v>
      </c>
      <c r="F6925" s="5">
        <v>347</v>
      </c>
      <c r="G6925" s="5">
        <v>173</v>
      </c>
      <c r="H6925" s="5" t="s">
        <v>30</v>
      </c>
      <c r="I6925" s="5">
        <v>10</v>
      </c>
      <c r="J6925">
        <f xml:space="preserve"> VLOOKUP(B6925,'Dataset-A1'!A:C,3,FALSE)</f>
        <v>1</v>
      </c>
      <c r="K6925">
        <f xml:space="preserve"> YEAR('Dataset-A2'!D6925)</f>
        <v>2018</v>
      </c>
      <c r="L6925">
        <f t="shared" si="324"/>
        <v>9</v>
      </c>
      <c r="M6925" t="str">
        <f xml:space="preserve"> VLOOKUP(B6925,'Dataset-A1'!A:D,4,FALSE)</f>
        <v>OT</v>
      </c>
      <c r="N6925">
        <f t="shared" si="325"/>
        <v>4</v>
      </c>
      <c r="O6925">
        <f t="shared" si="326"/>
        <v>174</v>
      </c>
    </row>
    <row r="6926" spans="1:15">
      <c r="A6926" s="1">
        <v>50124091</v>
      </c>
      <c r="B6926" s="5">
        <v>16160392</v>
      </c>
      <c r="C6926" s="7">
        <v>43265</v>
      </c>
      <c r="D6926" s="7">
        <v>43271</v>
      </c>
      <c r="E6926" s="5" t="s">
        <v>28</v>
      </c>
      <c r="F6926" s="5">
        <v>248</v>
      </c>
      <c r="G6926" s="5">
        <v>118</v>
      </c>
      <c r="H6926" s="5" t="s">
        <v>32</v>
      </c>
      <c r="I6926" s="5">
        <v>1</v>
      </c>
      <c r="J6926">
        <f xml:space="preserve"> VLOOKUP(B6926,'Dataset-A1'!A:C,3,FALSE)</f>
        <v>0</v>
      </c>
      <c r="K6926">
        <f xml:space="preserve"> YEAR('Dataset-A2'!D6926)</f>
        <v>2018</v>
      </c>
      <c r="L6926">
        <f t="shared" si="324"/>
        <v>6</v>
      </c>
      <c r="M6926" t="str">
        <f xml:space="preserve"> VLOOKUP(B6926,'Dataset-A1'!A:D,4,FALSE)</f>
        <v>EN</v>
      </c>
      <c r="N6926">
        <f t="shared" si="325"/>
        <v>6</v>
      </c>
      <c r="O6926">
        <f t="shared" si="326"/>
        <v>130</v>
      </c>
    </row>
    <row r="6927" spans="1:15">
      <c r="A6927" s="1">
        <v>50124101</v>
      </c>
      <c r="B6927" s="5">
        <v>21173627</v>
      </c>
      <c r="C6927" s="7">
        <v>43283</v>
      </c>
      <c r="D6927" s="7">
        <v>43290</v>
      </c>
      <c r="E6927" s="5" t="s">
        <v>33</v>
      </c>
      <c r="F6927" s="5">
        <v>325</v>
      </c>
      <c r="G6927" s="5">
        <v>163</v>
      </c>
      <c r="H6927" s="5" t="s">
        <v>32</v>
      </c>
      <c r="I6927" s="5">
        <v>8</v>
      </c>
      <c r="J6927">
        <f xml:space="preserve"> VLOOKUP(B6927,'Dataset-A1'!A:C,3,FALSE)</f>
        <v>0</v>
      </c>
      <c r="K6927">
        <f xml:space="preserve"> YEAR('Dataset-A2'!D6927)</f>
        <v>2018</v>
      </c>
      <c r="L6927">
        <f t="shared" si="324"/>
        <v>7</v>
      </c>
      <c r="M6927" t="str">
        <f xml:space="preserve"> VLOOKUP(B6927,'Dataset-A1'!A:D,4,FALSE)</f>
        <v>EN</v>
      </c>
      <c r="N6927">
        <f t="shared" si="325"/>
        <v>7</v>
      </c>
      <c r="O6927">
        <f t="shared" si="326"/>
        <v>162</v>
      </c>
    </row>
    <row r="6928" spans="1:15">
      <c r="A6928" s="1">
        <v>50124111</v>
      </c>
      <c r="B6928" s="5">
        <v>14776397</v>
      </c>
      <c r="C6928" s="7">
        <v>43175</v>
      </c>
      <c r="D6928" s="7">
        <v>43176</v>
      </c>
      <c r="E6928" s="5" t="s">
        <v>29</v>
      </c>
      <c r="F6928" s="5">
        <v>262</v>
      </c>
      <c r="G6928" s="5">
        <v>125</v>
      </c>
      <c r="H6928" s="5" t="s">
        <v>32</v>
      </c>
      <c r="I6928" s="5">
        <v>6</v>
      </c>
      <c r="J6928">
        <f xml:space="preserve"> VLOOKUP(B6928,'Dataset-A1'!A:C,3,FALSE)</f>
        <v>1</v>
      </c>
      <c r="K6928">
        <f xml:space="preserve"> YEAR('Dataset-A2'!D6928)</f>
        <v>2018</v>
      </c>
      <c r="L6928">
        <f t="shared" si="324"/>
        <v>3</v>
      </c>
      <c r="M6928" t="str">
        <f xml:space="preserve"> VLOOKUP(B6928,'Dataset-A1'!A:D,4,FALSE)</f>
        <v>CN</v>
      </c>
      <c r="N6928">
        <f t="shared" si="325"/>
        <v>1</v>
      </c>
      <c r="O6928">
        <f t="shared" si="326"/>
        <v>137</v>
      </c>
    </row>
    <row r="6929" spans="1:15">
      <c r="A6929" s="1">
        <v>50124131</v>
      </c>
      <c r="B6929" s="5">
        <v>14982849</v>
      </c>
      <c r="C6929" s="7">
        <v>43112</v>
      </c>
      <c r="D6929" s="7">
        <v>43115</v>
      </c>
      <c r="E6929" s="5" t="s">
        <v>23</v>
      </c>
      <c r="F6929" s="5">
        <v>190</v>
      </c>
      <c r="G6929" s="5">
        <v>75</v>
      </c>
      <c r="H6929" s="5" t="s">
        <v>27</v>
      </c>
      <c r="I6929" s="5">
        <v>8</v>
      </c>
      <c r="J6929">
        <f xml:space="preserve"> VLOOKUP(B6929,'Dataset-A1'!A:C,3,FALSE)</f>
        <v>1</v>
      </c>
      <c r="K6929">
        <f xml:space="preserve"> YEAR('Dataset-A2'!D6929)</f>
        <v>2018</v>
      </c>
      <c r="L6929">
        <f t="shared" si="324"/>
        <v>1</v>
      </c>
      <c r="M6929" t="str">
        <f xml:space="preserve"> VLOOKUP(B6929,'Dataset-A1'!A:D,4,FALSE)</f>
        <v>CN</v>
      </c>
      <c r="N6929">
        <f t="shared" si="325"/>
        <v>3</v>
      </c>
      <c r="O6929">
        <f t="shared" si="326"/>
        <v>115</v>
      </c>
    </row>
    <row r="6930" spans="1:15">
      <c r="A6930" s="1">
        <v>50124141</v>
      </c>
      <c r="B6930" s="5">
        <v>9661274</v>
      </c>
      <c r="C6930" s="7">
        <v>43274</v>
      </c>
      <c r="D6930" s="7">
        <v>43280</v>
      </c>
      <c r="E6930" s="5" t="s">
        <v>23</v>
      </c>
      <c r="F6930" s="5">
        <v>654</v>
      </c>
      <c r="G6930" s="5">
        <v>201</v>
      </c>
      <c r="H6930" s="5" t="s">
        <v>25</v>
      </c>
      <c r="I6930" s="5">
        <v>1</v>
      </c>
      <c r="J6930">
        <f xml:space="preserve"> VLOOKUP(B6930,'Dataset-A1'!A:C,3,FALSE)</f>
        <v>1</v>
      </c>
      <c r="K6930">
        <f xml:space="preserve"> YEAR('Dataset-A2'!D6930)</f>
        <v>2018</v>
      </c>
      <c r="L6930">
        <f t="shared" si="324"/>
        <v>6</v>
      </c>
      <c r="M6930" t="str">
        <f xml:space="preserve"> VLOOKUP(B6930,'Dataset-A1'!A:D,4,FALSE)</f>
        <v>CN</v>
      </c>
      <c r="N6930">
        <f t="shared" si="325"/>
        <v>6</v>
      </c>
      <c r="O6930">
        <f t="shared" si="326"/>
        <v>453</v>
      </c>
    </row>
    <row r="6931" spans="1:15">
      <c r="A6931" s="1">
        <v>50124151</v>
      </c>
      <c r="B6931" s="5">
        <v>12194666</v>
      </c>
      <c r="C6931" s="7">
        <v>43180</v>
      </c>
      <c r="D6931" s="7">
        <v>43185</v>
      </c>
      <c r="E6931" s="5" t="s">
        <v>33</v>
      </c>
      <c r="F6931" s="5">
        <v>153</v>
      </c>
      <c r="G6931" s="5">
        <v>75</v>
      </c>
      <c r="H6931" s="5" t="s">
        <v>32</v>
      </c>
      <c r="I6931" s="5">
        <v>1</v>
      </c>
      <c r="J6931">
        <f xml:space="preserve"> VLOOKUP(B6931,'Dataset-A1'!A:C,3,FALSE)</f>
        <v>1</v>
      </c>
      <c r="K6931">
        <f xml:space="preserve"> YEAR('Dataset-A2'!D6931)</f>
        <v>2018</v>
      </c>
      <c r="L6931">
        <f t="shared" si="324"/>
        <v>3</v>
      </c>
      <c r="M6931" t="str">
        <f xml:space="preserve"> VLOOKUP(B6931,'Dataset-A1'!A:D,4,FALSE)</f>
        <v>EN</v>
      </c>
      <c r="N6931">
        <f t="shared" si="325"/>
        <v>5</v>
      </c>
      <c r="O6931">
        <f t="shared" si="326"/>
        <v>78</v>
      </c>
    </row>
    <row r="6932" spans="1:15">
      <c r="A6932" s="1">
        <v>50124171</v>
      </c>
      <c r="B6932" s="5">
        <v>19259636</v>
      </c>
      <c r="C6932" s="7">
        <v>43298</v>
      </c>
      <c r="D6932" s="7">
        <v>43304</v>
      </c>
      <c r="E6932" s="5" t="s">
        <v>23</v>
      </c>
      <c r="F6932" s="5">
        <v>200</v>
      </c>
      <c r="G6932" s="5">
        <v>104</v>
      </c>
      <c r="H6932" s="5" t="s">
        <v>25</v>
      </c>
      <c r="I6932" s="5">
        <v>1</v>
      </c>
      <c r="J6932">
        <f xml:space="preserve"> VLOOKUP(B6932,'Dataset-A1'!A:C,3,FALSE)</f>
        <v>1</v>
      </c>
      <c r="K6932">
        <f xml:space="preserve"> YEAR('Dataset-A2'!D6932)</f>
        <v>2018</v>
      </c>
      <c r="L6932">
        <f t="shared" si="324"/>
        <v>7</v>
      </c>
      <c r="M6932" t="str">
        <f xml:space="preserve"> VLOOKUP(B6932,'Dataset-A1'!A:D,4,FALSE)</f>
        <v>CN</v>
      </c>
      <c r="N6932">
        <f t="shared" si="325"/>
        <v>6</v>
      </c>
      <c r="O6932">
        <f t="shared" si="326"/>
        <v>96</v>
      </c>
    </row>
    <row r="6933" spans="1:15">
      <c r="A6933" s="1">
        <v>50124181</v>
      </c>
      <c r="B6933" s="5">
        <v>12377869</v>
      </c>
      <c r="C6933" s="7">
        <v>43270</v>
      </c>
      <c r="D6933" s="7">
        <v>43272</v>
      </c>
      <c r="E6933" s="5" t="s">
        <v>29</v>
      </c>
      <c r="F6933" s="5">
        <v>118</v>
      </c>
      <c r="G6933" s="5">
        <v>56</v>
      </c>
      <c r="H6933" s="5" t="s">
        <v>32</v>
      </c>
      <c r="I6933" s="5">
        <v>16</v>
      </c>
      <c r="J6933">
        <f xml:space="preserve"> VLOOKUP(B6933,'Dataset-A1'!A:C,3,FALSE)</f>
        <v>1</v>
      </c>
      <c r="K6933">
        <f xml:space="preserve"> YEAR('Dataset-A2'!D6933)</f>
        <v>2018</v>
      </c>
      <c r="L6933">
        <f t="shared" si="324"/>
        <v>6</v>
      </c>
      <c r="M6933" t="str">
        <f xml:space="preserve"> VLOOKUP(B6933,'Dataset-A1'!A:D,4,FALSE)</f>
        <v>CN</v>
      </c>
      <c r="N6933">
        <f t="shared" si="325"/>
        <v>2</v>
      </c>
      <c r="O6933">
        <f t="shared" si="326"/>
        <v>62</v>
      </c>
    </row>
    <row r="6934" spans="1:15">
      <c r="A6934" s="1">
        <v>50124191</v>
      </c>
      <c r="B6934" s="5">
        <v>8960826</v>
      </c>
      <c r="C6934" s="7">
        <v>43156</v>
      </c>
      <c r="D6934" s="7">
        <v>43156</v>
      </c>
      <c r="E6934" s="5" t="s">
        <v>29</v>
      </c>
      <c r="F6934" s="5">
        <v>2759</v>
      </c>
      <c r="G6934" s="5">
        <v>743</v>
      </c>
      <c r="H6934" s="5" t="s">
        <v>25</v>
      </c>
      <c r="I6934" s="5">
        <v>4</v>
      </c>
      <c r="J6934">
        <f xml:space="preserve"> VLOOKUP(B6934,'Dataset-A1'!A:C,3,FALSE)</f>
        <v>0</v>
      </c>
      <c r="K6934">
        <f xml:space="preserve"> YEAR('Dataset-A2'!D6934)</f>
        <v>2018</v>
      </c>
      <c r="L6934">
        <f t="shared" si="324"/>
        <v>2</v>
      </c>
      <c r="M6934" t="str">
        <f xml:space="preserve"> VLOOKUP(B6934,'Dataset-A1'!A:D,4,FALSE)</f>
        <v>OT</v>
      </c>
      <c r="N6934">
        <f t="shared" si="325"/>
        <v>0</v>
      </c>
      <c r="O6934">
        <f t="shared" si="326"/>
        <v>2016</v>
      </c>
    </row>
    <row r="6935" spans="1:15">
      <c r="A6935" s="1">
        <v>50124231</v>
      </c>
      <c r="B6935" s="5">
        <v>79161</v>
      </c>
      <c r="C6935" s="7">
        <v>43346</v>
      </c>
      <c r="D6935" s="7">
        <v>43350</v>
      </c>
      <c r="E6935" s="5" t="s">
        <v>28</v>
      </c>
      <c r="F6935" s="5">
        <v>772</v>
      </c>
      <c r="G6935" s="5">
        <v>356</v>
      </c>
      <c r="H6935" s="5" t="s">
        <v>32</v>
      </c>
      <c r="I6935" s="5">
        <v>5</v>
      </c>
      <c r="J6935">
        <f xml:space="preserve"> VLOOKUP(B6935,'Dataset-A1'!A:C,3,FALSE)</f>
        <v>1</v>
      </c>
      <c r="K6935">
        <f xml:space="preserve"> YEAR('Dataset-A2'!D6935)</f>
        <v>2018</v>
      </c>
      <c r="L6935">
        <f t="shared" si="324"/>
        <v>9</v>
      </c>
      <c r="M6935" t="str">
        <f xml:space="preserve"> VLOOKUP(B6935,'Dataset-A1'!A:D,4,FALSE)</f>
        <v>EN</v>
      </c>
      <c r="N6935">
        <f t="shared" si="325"/>
        <v>4</v>
      </c>
      <c r="O6935">
        <f t="shared" si="326"/>
        <v>416</v>
      </c>
    </row>
    <row r="6936" spans="1:15">
      <c r="A6936" s="1">
        <v>50124251</v>
      </c>
      <c r="B6936" s="5">
        <v>21165802</v>
      </c>
      <c r="C6936" s="7">
        <v>43076</v>
      </c>
      <c r="D6936" s="7">
        <v>43078</v>
      </c>
      <c r="E6936" s="5" t="s">
        <v>29</v>
      </c>
      <c r="F6936" s="5">
        <v>203</v>
      </c>
      <c r="G6936" s="5">
        <v>58</v>
      </c>
      <c r="H6936" s="5" t="s">
        <v>30</v>
      </c>
      <c r="I6936" s="5">
        <v>4</v>
      </c>
      <c r="J6936">
        <f xml:space="preserve"> VLOOKUP(B6936,'Dataset-A1'!A:C,3,FALSE)</f>
        <v>1</v>
      </c>
      <c r="K6936">
        <f xml:space="preserve"> YEAR('Dataset-A2'!D6936)</f>
        <v>2017</v>
      </c>
      <c r="L6936">
        <f t="shared" si="324"/>
        <v>12</v>
      </c>
      <c r="M6936" t="str">
        <f xml:space="preserve"> VLOOKUP(B6936,'Dataset-A1'!A:D,4,FALSE)</f>
        <v>OT</v>
      </c>
      <c r="N6936">
        <f t="shared" si="325"/>
        <v>2</v>
      </c>
      <c r="O6936">
        <f t="shared" si="326"/>
        <v>145</v>
      </c>
    </row>
    <row r="6937" spans="1:15">
      <c r="A6937" s="1">
        <v>50124271</v>
      </c>
      <c r="B6937" s="5">
        <v>86054</v>
      </c>
      <c r="C6937" s="7">
        <v>43346</v>
      </c>
      <c r="D6937" s="7">
        <v>43352</v>
      </c>
      <c r="E6937" s="5" t="s">
        <v>28</v>
      </c>
      <c r="F6937" s="5">
        <v>189</v>
      </c>
      <c r="G6937" s="5">
        <v>70</v>
      </c>
      <c r="H6937" s="5" t="s">
        <v>32</v>
      </c>
      <c r="I6937" s="5">
        <v>5</v>
      </c>
      <c r="J6937">
        <f xml:space="preserve"> VLOOKUP(B6937,'Dataset-A1'!A:C,3,FALSE)</f>
        <v>0</v>
      </c>
      <c r="K6937">
        <f xml:space="preserve"> YEAR('Dataset-A2'!D6937)</f>
        <v>2018</v>
      </c>
      <c r="L6937">
        <f t="shared" si="324"/>
        <v>9</v>
      </c>
      <c r="M6937" t="str">
        <f xml:space="preserve"> VLOOKUP(B6937,'Dataset-A1'!A:D,4,FALSE)</f>
        <v>CN</v>
      </c>
      <c r="N6937">
        <f t="shared" si="325"/>
        <v>6</v>
      </c>
      <c r="O6937">
        <f t="shared" si="326"/>
        <v>119</v>
      </c>
    </row>
    <row r="6938" spans="1:15">
      <c r="A6938" s="1">
        <v>50124291</v>
      </c>
      <c r="B6938" s="5">
        <v>21164551</v>
      </c>
      <c r="C6938" s="7">
        <v>43297</v>
      </c>
      <c r="D6938" s="7">
        <v>43299</v>
      </c>
      <c r="E6938" s="5" t="s">
        <v>28</v>
      </c>
      <c r="F6938" s="5">
        <v>145</v>
      </c>
      <c r="G6938" s="5">
        <v>80</v>
      </c>
      <c r="H6938" s="5" t="s">
        <v>30</v>
      </c>
      <c r="I6938" s="5">
        <v>4</v>
      </c>
      <c r="J6938">
        <f xml:space="preserve"> VLOOKUP(B6938,'Dataset-A1'!A:C,3,FALSE)</f>
        <v>1</v>
      </c>
      <c r="K6938">
        <f xml:space="preserve"> YEAR('Dataset-A2'!D6938)</f>
        <v>2018</v>
      </c>
      <c r="L6938">
        <f t="shared" si="324"/>
        <v>7</v>
      </c>
      <c r="M6938" t="str">
        <f xml:space="preserve"> VLOOKUP(B6938,'Dataset-A1'!A:D,4,FALSE)</f>
        <v>OT</v>
      </c>
      <c r="N6938">
        <f t="shared" si="325"/>
        <v>2</v>
      </c>
      <c r="O6938">
        <f t="shared" si="326"/>
        <v>65</v>
      </c>
    </row>
    <row r="6939" spans="1:15">
      <c r="A6939" s="1">
        <v>50124301</v>
      </c>
      <c r="B6939" s="5">
        <v>14870776</v>
      </c>
      <c r="C6939" s="7">
        <v>43257</v>
      </c>
      <c r="D6939" s="7">
        <v>43258</v>
      </c>
      <c r="E6939" s="5" t="s">
        <v>23</v>
      </c>
      <c r="F6939" s="5">
        <v>34410</v>
      </c>
      <c r="G6939" s="5">
        <v>23141</v>
      </c>
      <c r="H6939" s="5" t="s">
        <v>32</v>
      </c>
      <c r="I6939" s="5">
        <v>18</v>
      </c>
      <c r="J6939">
        <f xml:space="preserve"> VLOOKUP(B6939,'Dataset-A1'!A:C,3,FALSE)</f>
        <v>0</v>
      </c>
      <c r="K6939">
        <f xml:space="preserve"> YEAR('Dataset-A2'!D6939)</f>
        <v>2018</v>
      </c>
      <c r="L6939">
        <f t="shared" si="324"/>
        <v>6</v>
      </c>
      <c r="M6939" t="str">
        <f xml:space="preserve"> VLOOKUP(B6939,'Dataset-A1'!A:D,4,FALSE)</f>
        <v>CN</v>
      </c>
      <c r="N6939">
        <f t="shared" si="325"/>
        <v>1</v>
      </c>
      <c r="O6939">
        <f t="shared" si="326"/>
        <v>11269</v>
      </c>
    </row>
    <row r="6940" spans="1:15">
      <c r="A6940" s="1">
        <v>50124311</v>
      </c>
      <c r="B6940" s="5">
        <v>7040950</v>
      </c>
      <c r="C6940" s="7">
        <v>43189</v>
      </c>
      <c r="D6940" s="7">
        <v>43192</v>
      </c>
      <c r="E6940" s="5" t="s">
        <v>29</v>
      </c>
      <c r="F6940" s="5">
        <v>324</v>
      </c>
      <c r="G6940" s="5">
        <v>139</v>
      </c>
      <c r="H6940" s="5" t="s">
        <v>30</v>
      </c>
      <c r="I6940" s="5">
        <v>12</v>
      </c>
      <c r="J6940">
        <f xml:space="preserve"> VLOOKUP(B6940,'Dataset-A1'!A:C,3,FALSE)</f>
        <v>1</v>
      </c>
      <c r="K6940">
        <f xml:space="preserve"> YEAR('Dataset-A2'!D6940)</f>
        <v>2018</v>
      </c>
      <c r="L6940">
        <f t="shared" si="324"/>
        <v>4</v>
      </c>
      <c r="M6940" t="str">
        <f xml:space="preserve"> VLOOKUP(B6940,'Dataset-A1'!A:D,4,FALSE)</f>
        <v>OT</v>
      </c>
      <c r="N6940">
        <f t="shared" si="325"/>
        <v>3</v>
      </c>
      <c r="O6940">
        <f t="shared" si="326"/>
        <v>185</v>
      </c>
    </row>
    <row r="6941" spans="1:15">
      <c r="A6941" s="1">
        <v>50124351</v>
      </c>
      <c r="B6941" s="5">
        <v>21163177</v>
      </c>
      <c r="C6941" s="7">
        <v>43083</v>
      </c>
      <c r="D6941" s="7">
        <v>43084</v>
      </c>
      <c r="E6941" s="5" t="s">
        <v>29</v>
      </c>
      <c r="F6941" s="5">
        <v>328</v>
      </c>
      <c r="G6941" s="5">
        <v>143</v>
      </c>
      <c r="H6941" s="5" t="s">
        <v>30</v>
      </c>
      <c r="I6941" s="5">
        <v>14</v>
      </c>
      <c r="J6941">
        <f xml:space="preserve"> VLOOKUP(B6941,'Dataset-A1'!A:C,3,FALSE)</f>
        <v>1</v>
      </c>
      <c r="K6941">
        <f xml:space="preserve"> YEAR('Dataset-A2'!D6941)</f>
        <v>2017</v>
      </c>
      <c r="L6941">
        <f t="shared" si="324"/>
        <v>12</v>
      </c>
      <c r="M6941" t="str">
        <f xml:space="preserve"> VLOOKUP(B6941,'Dataset-A1'!A:D,4,FALSE)</f>
        <v>EN</v>
      </c>
      <c r="N6941">
        <f t="shared" si="325"/>
        <v>1</v>
      </c>
      <c r="O6941">
        <f t="shared" si="326"/>
        <v>185</v>
      </c>
    </row>
    <row r="6942" spans="1:15">
      <c r="A6942" s="1">
        <v>50124361</v>
      </c>
      <c r="B6942" s="5">
        <v>10974434</v>
      </c>
      <c r="C6942" s="7">
        <v>43102</v>
      </c>
      <c r="D6942" s="7">
        <v>43102</v>
      </c>
      <c r="E6942" s="5" t="s">
        <v>29</v>
      </c>
      <c r="F6942" s="5">
        <v>973</v>
      </c>
      <c r="G6942" s="5">
        <v>295</v>
      </c>
      <c r="H6942" s="5" t="s">
        <v>30</v>
      </c>
      <c r="I6942" s="5">
        <v>13</v>
      </c>
      <c r="J6942">
        <f xml:space="preserve"> VLOOKUP(B6942,'Dataset-A1'!A:C,3,FALSE)</f>
        <v>1</v>
      </c>
      <c r="K6942">
        <f xml:space="preserve"> YEAR('Dataset-A2'!D6942)</f>
        <v>2018</v>
      </c>
      <c r="L6942">
        <f t="shared" si="324"/>
        <v>1</v>
      </c>
      <c r="M6942" t="str">
        <f xml:space="preserve"> VLOOKUP(B6942,'Dataset-A1'!A:D,4,FALSE)</f>
        <v>CN</v>
      </c>
      <c r="N6942">
        <f t="shared" si="325"/>
        <v>0</v>
      </c>
      <c r="O6942">
        <f t="shared" si="326"/>
        <v>678</v>
      </c>
    </row>
    <row r="6943" spans="1:15">
      <c r="A6943" s="1">
        <v>50124371</v>
      </c>
      <c r="B6943" s="5">
        <v>4444229</v>
      </c>
      <c r="C6943" s="7">
        <v>43376</v>
      </c>
      <c r="D6943" s="7">
        <v>43379</v>
      </c>
      <c r="E6943" s="5" t="s">
        <v>23</v>
      </c>
      <c r="F6943" s="5">
        <v>990</v>
      </c>
      <c r="G6943" s="5">
        <v>297</v>
      </c>
      <c r="H6943" s="5" t="s">
        <v>27</v>
      </c>
      <c r="I6943" s="5">
        <v>6</v>
      </c>
      <c r="J6943">
        <f xml:space="preserve"> VLOOKUP(B6943,'Dataset-A1'!A:C,3,FALSE)</f>
        <v>1</v>
      </c>
      <c r="K6943">
        <f xml:space="preserve"> YEAR('Dataset-A2'!D6943)</f>
        <v>2018</v>
      </c>
      <c r="L6943">
        <f t="shared" si="324"/>
        <v>10</v>
      </c>
      <c r="M6943" t="str">
        <f xml:space="preserve"> VLOOKUP(B6943,'Dataset-A1'!A:D,4,FALSE)</f>
        <v>CN</v>
      </c>
      <c r="N6943">
        <f t="shared" si="325"/>
        <v>3</v>
      </c>
      <c r="O6943">
        <f t="shared" si="326"/>
        <v>693</v>
      </c>
    </row>
    <row r="6944" spans="1:15">
      <c r="A6944" s="1">
        <v>50124411</v>
      </c>
      <c r="B6944" s="5">
        <v>21165907</v>
      </c>
      <c r="C6944" s="7">
        <v>43163</v>
      </c>
      <c r="D6944" s="7">
        <v>43168</v>
      </c>
      <c r="E6944" s="5" t="s">
        <v>29</v>
      </c>
      <c r="F6944" s="5">
        <v>424</v>
      </c>
      <c r="G6944" s="5">
        <v>116</v>
      </c>
      <c r="H6944" s="5" t="s">
        <v>27</v>
      </c>
      <c r="I6944" s="5">
        <v>10</v>
      </c>
      <c r="J6944">
        <f xml:space="preserve"> VLOOKUP(B6944,'Dataset-A1'!A:C,3,FALSE)</f>
        <v>0</v>
      </c>
      <c r="K6944">
        <f xml:space="preserve"> YEAR('Dataset-A2'!D6944)</f>
        <v>2018</v>
      </c>
      <c r="L6944">
        <f t="shared" si="324"/>
        <v>3</v>
      </c>
      <c r="M6944" t="str">
        <f xml:space="preserve"> VLOOKUP(B6944,'Dataset-A1'!A:D,4,FALSE)</f>
        <v>OT</v>
      </c>
      <c r="N6944">
        <f t="shared" si="325"/>
        <v>5</v>
      </c>
      <c r="O6944">
        <f t="shared" si="326"/>
        <v>308</v>
      </c>
    </row>
    <row r="6945" spans="1:15">
      <c r="A6945" s="1">
        <v>50124441</v>
      </c>
      <c r="B6945" s="5">
        <v>14681255</v>
      </c>
      <c r="C6945" s="7">
        <v>43378</v>
      </c>
      <c r="D6945" s="7">
        <v>43379</v>
      </c>
      <c r="E6945" s="5" t="s">
        <v>29</v>
      </c>
      <c r="F6945" s="5">
        <v>411</v>
      </c>
      <c r="G6945" s="5">
        <v>123</v>
      </c>
      <c r="H6945" s="5" t="s">
        <v>30</v>
      </c>
      <c r="I6945" s="5">
        <v>12</v>
      </c>
      <c r="J6945">
        <f xml:space="preserve"> VLOOKUP(B6945,'Dataset-A1'!A:C,3,FALSE)</f>
        <v>0</v>
      </c>
      <c r="K6945">
        <f xml:space="preserve"> YEAR('Dataset-A2'!D6945)</f>
        <v>2018</v>
      </c>
      <c r="L6945">
        <f t="shared" si="324"/>
        <v>10</v>
      </c>
      <c r="M6945" t="str">
        <f xml:space="preserve"> VLOOKUP(B6945,'Dataset-A1'!A:D,4,FALSE)</f>
        <v>OT</v>
      </c>
      <c r="N6945">
        <f t="shared" si="325"/>
        <v>1</v>
      </c>
      <c r="O6945">
        <f t="shared" si="326"/>
        <v>288</v>
      </c>
    </row>
    <row r="6946" spans="1:15">
      <c r="A6946" s="1">
        <v>50124451</v>
      </c>
      <c r="B6946" s="5">
        <v>11125073</v>
      </c>
      <c r="C6946" s="7">
        <v>43397</v>
      </c>
      <c r="D6946" s="7">
        <v>43404</v>
      </c>
      <c r="E6946" s="5" t="s">
        <v>28</v>
      </c>
      <c r="F6946" s="5">
        <v>200</v>
      </c>
      <c r="G6946" s="5">
        <v>88</v>
      </c>
      <c r="H6946" s="5" t="s">
        <v>25</v>
      </c>
      <c r="I6946" s="5">
        <v>3</v>
      </c>
      <c r="J6946">
        <f xml:space="preserve"> VLOOKUP(B6946,'Dataset-A1'!A:C,3,FALSE)</f>
        <v>1</v>
      </c>
      <c r="K6946">
        <f xml:space="preserve"> YEAR('Dataset-A2'!D6946)</f>
        <v>2018</v>
      </c>
      <c r="L6946">
        <f t="shared" si="324"/>
        <v>10</v>
      </c>
      <c r="M6946" t="str">
        <f xml:space="preserve"> VLOOKUP(B6946,'Dataset-A1'!A:D,4,FALSE)</f>
        <v>CN</v>
      </c>
      <c r="N6946">
        <f t="shared" si="325"/>
        <v>7</v>
      </c>
      <c r="O6946">
        <f t="shared" si="326"/>
        <v>112</v>
      </c>
    </row>
    <row r="6947" spans="1:15">
      <c r="A6947" s="1">
        <v>50124471</v>
      </c>
      <c r="B6947" s="5">
        <v>21169896</v>
      </c>
      <c r="C6947" s="7">
        <v>43067</v>
      </c>
      <c r="D6947" s="7">
        <v>43072</v>
      </c>
      <c r="E6947" s="5" t="s">
        <v>33</v>
      </c>
      <c r="F6947" s="5">
        <v>273</v>
      </c>
      <c r="G6947" s="5">
        <v>110</v>
      </c>
      <c r="H6947" s="5" t="s">
        <v>32</v>
      </c>
      <c r="I6947" s="5">
        <v>6</v>
      </c>
      <c r="J6947">
        <f xml:space="preserve"> VLOOKUP(B6947,'Dataset-A1'!A:C,3,FALSE)</f>
        <v>0</v>
      </c>
      <c r="K6947">
        <f xml:space="preserve"> YEAR('Dataset-A2'!D6947)</f>
        <v>2017</v>
      </c>
      <c r="L6947">
        <f t="shared" si="324"/>
        <v>12</v>
      </c>
      <c r="M6947" t="str">
        <f xml:space="preserve"> VLOOKUP(B6947,'Dataset-A1'!A:D,4,FALSE)</f>
        <v>OT</v>
      </c>
      <c r="N6947">
        <f t="shared" si="325"/>
        <v>5</v>
      </c>
      <c r="O6947">
        <f t="shared" si="326"/>
        <v>163</v>
      </c>
    </row>
    <row r="6948" spans="1:15">
      <c r="A6948" s="1">
        <v>50124481</v>
      </c>
      <c r="B6948" s="5">
        <v>173362</v>
      </c>
      <c r="C6948" s="7">
        <v>43181</v>
      </c>
      <c r="D6948" s="7">
        <v>43186</v>
      </c>
      <c r="E6948" s="5" t="s">
        <v>23</v>
      </c>
      <c r="F6948" s="5">
        <v>454</v>
      </c>
      <c r="G6948" s="5">
        <v>212</v>
      </c>
      <c r="H6948" s="5" t="s">
        <v>27</v>
      </c>
      <c r="I6948" s="5">
        <v>2</v>
      </c>
      <c r="J6948">
        <f xml:space="preserve"> VLOOKUP(B6948,'Dataset-A1'!A:C,3,FALSE)</f>
        <v>0</v>
      </c>
      <c r="K6948">
        <f xml:space="preserve"> YEAR('Dataset-A2'!D6948)</f>
        <v>2018</v>
      </c>
      <c r="L6948">
        <f t="shared" si="324"/>
        <v>3</v>
      </c>
      <c r="M6948" t="str">
        <f xml:space="preserve"> VLOOKUP(B6948,'Dataset-A1'!A:D,4,FALSE)</f>
        <v>CN</v>
      </c>
      <c r="N6948">
        <f t="shared" si="325"/>
        <v>5</v>
      </c>
      <c r="O6948">
        <f t="shared" si="326"/>
        <v>242</v>
      </c>
    </row>
    <row r="6949" spans="1:15">
      <c r="A6949" s="1">
        <v>50124501</v>
      </c>
      <c r="B6949" s="5">
        <v>12864192</v>
      </c>
      <c r="C6949" s="7">
        <v>43187</v>
      </c>
      <c r="D6949" s="7">
        <v>43192</v>
      </c>
      <c r="E6949" s="5" t="s">
        <v>28</v>
      </c>
      <c r="F6949" s="5">
        <v>365</v>
      </c>
      <c r="G6949" s="5">
        <v>225</v>
      </c>
      <c r="H6949" s="5" t="s">
        <v>30</v>
      </c>
      <c r="I6949" s="5">
        <v>16</v>
      </c>
      <c r="J6949">
        <f xml:space="preserve"> VLOOKUP(B6949,'Dataset-A1'!A:C,3,FALSE)</f>
        <v>1</v>
      </c>
      <c r="K6949">
        <f xml:space="preserve"> YEAR('Dataset-A2'!D6949)</f>
        <v>2018</v>
      </c>
      <c r="L6949">
        <f t="shared" si="324"/>
        <v>4</v>
      </c>
      <c r="M6949" t="str">
        <f xml:space="preserve"> VLOOKUP(B6949,'Dataset-A1'!A:D,4,FALSE)</f>
        <v>EN</v>
      </c>
      <c r="N6949">
        <f t="shared" si="325"/>
        <v>5</v>
      </c>
      <c r="O6949">
        <f t="shared" si="326"/>
        <v>140</v>
      </c>
    </row>
    <row r="6950" spans="1:15">
      <c r="A6950" s="1">
        <v>50124531</v>
      </c>
      <c r="B6950" s="5">
        <v>16362816</v>
      </c>
      <c r="C6950" s="7">
        <v>43231</v>
      </c>
      <c r="D6950" s="7">
        <v>43235</v>
      </c>
      <c r="E6950" s="5" t="s">
        <v>28</v>
      </c>
      <c r="F6950" s="5">
        <v>296</v>
      </c>
      <c r="G6950" s="5">
        <v>141</v>
      </c>
      <c r="H6950" s="5" t="s">
        <v>32</v>
      </c>
      <c r="I6950" s="5">
        <v>2</v>
      </c>
      <c r="J6950">
        <f xml:space="preserve"> VLOOKUP(B6950,'Dataset-A1'!A:C,3,FALSE)</f>
        <v>0</v>
      </c>
      <c r="K6950">
        <f xml:space="preserve"> YEAR('Dataset-A2'!D6950)</f>
        <v>2018</v>
      </c>
      <c r="L6950">
        <f t="shared" si="324"/>
        <v>5</v>
      </c>
      <c r="M6950" t="str">
        <f xml:space="preserve"> VLOOKUP(B6950,'Dataset-A1'!A:D,4,FALSE)</f>
        <v>CN</v>
      </c>
      <c r="N6950">
        <f t="shared" si="325"/>
        <v>4</v>
      </c>
      <c r="O6950">
        <f t="shared" si="326"/>
        <v>155</v>
      </c>
    </row>
    <row r="6951" spans="1:15">
      <c r="A6951" s="1">
        <v>50124541</v>
      </c>
      <c r="B6951" s="5">
        <v>21166775</v>
      </c>
      <c r="C6951" s="7">
        <v>43069</v>
      </c>
      <c r="D6951" s="7">
        <v>43074</v>
      </c>
      <c r="E6951" s="5" t="s">
        <v>28</v>
      </c>
      <c r="F6951" s="5">
        <v>105</v>
      </c>
      <c r="G6951" s="5">
        <v>24</v>
      </c>
      <c r="H6951" s="5" t="s">
        <v>27</v>
      </c>
      <c r="I6951" s="5">
        <v>3</v>
      </c>
      <c r="J6951">
        <f xml:space="preserve"> VLOOKUP(B6951,'Dataset-A1'!A:C,3,FALSE)</f>
        <v>0</v>
      </c>
      <c r="K6951">
        <f xml:space="preserve"> YEAR('Dataset-A2'!D6951)</f>
        <v>2017</v>
      </c>
      <c r="L6951">
        <f t="shared" si="324"/>
        <v>12</v>
      </c>
      <c r="M6951" t="str">
        <f xml:space="preserve"> VLOOKUP(B6951,'Dataset-A1'!A:D,4,FALSE)</f>
        <v>CN</v>
      </c>
      <c r="N6951">
        <f t="shared" si="325"/>
        <v>5</v>
      </c>
      <c r="O6951">
        <f t="shared" si="326"/>
        <v>81</v>
      </c>
    </row>
    <row r="6952" spans="1:15">
      <c r="A6952" s="1">
        <v>50124561</v>
      </c>
      <c r="B6952" s="5">
        <v>7856048</v>
      </c>
      <c r="C6952" s="7">
        <v>43122</v>
      </c>
      <c r="D6952" s="7">
        <v>43127</v>
      </c>
      <c r="E6952" s="5" t="s">
        <v>28</v>
      </c>
      <c r="F6952" s="5">
        <v>1737</v>
      </c>
      <c r="G6952" s="5">
        <v>604</v>
      </c>
      <c r="H6952" s="5" t="s">
        <v>25</v>
      </c>
      <c r="I6952" s="5">
        <v>14</v>
      </c>
      <c r="J6952">
        <f xml:space="preserve"> VLOOKUP(B6952,'Dataset-A1'!A:C,3,FALSE)</f>
        <v>1</v>
      </c>
      <c r="K6952">
        <f xml:space="preserve"> YEAR('Dataset-A2'!D6952)</f>
        <v>2018</v>
      </c>
      <c r="L6952">
        <f t="shared" si="324"/>
        <v>1</v>
      </c>
      <c r="M6952" t="str">
        <f xml:space="preserve"> VLOOKUP(B6952,'Dataset-A1'!A:D,4,FALSE)</f>
        <v>CN</v>
      </c>
      <c r="N6952">
        <f t="shared" si="325"/>
        <v>5</v>
      </c>
      <c r="O6952">
        <f t="shared" si="326"/>
        <v>1133</v>
      </c>
    </row>
    <row r="6953" spans="1:15">
      <c r="A6953" s="1">
        <v>50124571</v>
      </c>
      <c r="B6953" s="5">
        <v>17736054</v>
      </c>
      <c r="C6953" s="7">
        <v>43366</v>
      </c>
      <c r="D6953" s="7">
        <v>43368</v>
      </c>
      <c r="E6953" s="5" t="s">
        <v>28</v>
      </c>
      <c r="F6953" s="5">
        <v>3431</v>
      </c>
      <c r="G6953" s="5">
        <v>877</v>
      </c>
      <c r="H6953" s="5" t="s">
        <v>27</v>
      </c>
      <c r="I6953" s="5">
        <v>7</v>
      </c>
      <c r="J6953">
        <f xml:space="preserve"> VLOOKUP(B6953,'Dataset-A1'!A:C,3,FALSE)</f>
        <v>1</v>
      </c>
      <c r="K6953">
        <f xml:space="preserve"> YEAR('Dataset-A2'!D6953)</f>
        <v>2018</v>
      </c>
      <c r="L6953">
        <f t="shared" si="324"/>
        <v>9</v>
      </c>
      <c r="M6953" t="str">
        <f xml:space="preserve"> VLOOKUP(B6953,'Dataset-A1'!A:D,4,FALSE)</f>
        <v>EN</v>
      </c>
      <c r="N6953">
        <f t="shared" si="325"/>
        <v>2</v>
      </c>
      <c r="O6953">
        <f t="shared" si="326"/>
        <v>2554</v>
      </c>
    </row>
    <row r="6954" spans="1:15">
      <c r="A6954" s="1">
        <v>50124601</v>
      </c>
      <c r="B6954" s="5">
        <v>20966899</v>
      </c>
      <c r="C6954" s="7">
        <v>43263</v>
      </c>
      <c r="D6954" s="7">
        <v>43266</v>
      </c>
      <c r="E6954" s="5" t="s">
        <v>28</v>
      </c>
      <c r="F6954" s="5">
        <v>213</v>
      </c>
      <c r="G6954" s="5">
        <v>49</v>
      </c>
      <c r="H6954" s="5" t="s">
        <v>27</v>
      </c>
      <c r="I6954" s="5">
        <v>4</v>
      </c>
      <c r="J6954">
        <f xml:space="preserve"> VLOOKUP(B6954,'Dataset-A1'!A:C,3,FALSE)</f>
        <v>0</v>
      </c>
      <c r="K6954">
        <f xml:space="preserve"> YEAR('Dataset-A2'!D6954)</f>
        <v>2018</v>
      </c>
      <c r="L6954">
        <f t="shared" si="324"/>
        <v>6</v>
      </c>
      <c r="M6954" t="str">
        <f xml:space="preserve"> VLOOKUP(B6954,'Dataset-A1'!A:D,4,FALSE)</f>
        <v>CN</v>
      </c>
      <c r="N6954">
        <f t="shared" si="325"/>
        <v>3</v>
      </c>
      <c r="O6954">
        <f t="shared" si="326"/>
        <v>164</v>
      </c>
    </row>
    <row r="6955" spans="1:15">
      <c r="A6955" s="1">
        <v>50124611</v>
      </c>
      <c r="B6955" s="5">
        <v>4256254</v>
      </c>
      <c r="C6955" s="7">
        <v>43356</v>
      </c>
      <c r="D6955" s="7">
        <v>43359</v>
      </c>
      <c r="E6955" s="5" t="s">
        <v>28</v>
      </c>
      <c r="F6955" s="5">
        <v>153</v>
      </c>
      <c r="G6955" s="5">
        <v>72</v>
      </c>
      <c r="H6955" s="5" t="s">
        <v>27</v>
      </c>
      <c r="I6955" s="5">
        <v>15</v>
      </c>
      <c r="J6955">
        <f xml:space="preserve"> VLOOKUP(B6955,'Dataset-A1'!A:C,3,FALSE)</f>
        <v>0</v>
      </c>
      <c r="K6955">
        <f xml:space="preserve"> YEAR('Dataset-A2'!D6955)</f>
        <v>2018</v>
      </c>
      <c r="L6955">
        <f t="shared" si="324"/>
        <v>9</v>
      </c>
      <c r="M6955" t="str">
        <f xml:space="preserve"> VLOOKUP(B6955,'Dataset-A1'!A:D,4,FALSE)</f>
        <v>EN</v>
      </c>
      <c r="N6955">
        <f t="shared" si="325"/>
        <v>3</v>
      </c>
      <c r="O6955">
        <f t="shared" si="326"/>
        <v>81</v>
      </c>
    </row>
    <row r="6956" spans="1:15">
      <c r="A6956" s="1">
        <v>50124621</v>
      </c>
      <c r="B6956" s="5">
        <v>9644458</v>
      </c>
      <c r="C6956" s="7">
        <v>43272</v>
      </c>
      <c r="D6956" s="7">
        <v>43275</v>
      </c>
      <c r="E6956" s="5" t="s">
        <v>23</v>
      </c>
      <c r="F6956" s="5">
        <v>321</v>
      </c>
      <c r="G6956" s="5">
        <v>145</v>
      </c>
      <c r="H6956" s="5" t="s">
        <v>27</v>
      </c>
      <c r="I6956" s="5">
        <v>6</v>
      </c>
      <c r="J6956">
        <f xml:space="preserve"> VLOOKUP(B6956,'Dataset-A1'!A:C,3,FALSE)</f>
        <v>0</v>
      </c>
      <c r="K6956">
        <f xml:space="preserve"> YEAR('Dataset-A2'!D6956)</f>
        <v>2018</v>
      </c>
      <c r="L6956">
        <f t="shared" si="324"/>
        <v>6</v>
      </c>
      <c r="M6956" t="str">
        <f xml:space="preserve"> VLOOKUP(B6956,'Dataset-A1'!A:D,4,FALSE)</f>
        <v>CN</v>
      </c>
      <c r="N6956">
        <f t="shared" si="325"/>
        <v>3</v>
      </c>
      <c r="O6956">
        <f t="shared" si="326"/>
        <v>176</v>
      </c>
    </row>
    <row r="6957" spans="1:15">
      <c r="A6957" s="1">
        <v>50124631</v>
      </c>
      <c r="B6957" s="5">
        <v>8756082</v>
      </c>
      <c r="C6957" s="7">
        <v>43423</v>
      </c>
      <c r="D6957" s="7">
        <v>43428</v>
      </c>
      <c r="E6957" s="5" t="s">
        <v>28</v>
      </c>
      <c r="F6957" s="5">
        <v>780</v>
      </c>
      <c r="G6957" s="5">
        <v>226</v>
      </c>
      <c r="H6957" s="5" t="s">
        <v>32</v>
      </c>
      <c r="I6957" s="5">
        <v>12</v>
      </c>
      <c r="J6957">
        <f xml:space="preserve"> VLOOKUP(B6957,'Dataset-A1'!A:C,3,FALSE)</f>
        <v>0</v>
      </c>
      <c r="K6957">
        <f xml:space="preserve"> YEAR('Dataset-A2'!D6957)</f>
        <v>2018</v>
      </c>
      <c r="L6957">
        <f t="shared" si="324"/>
        <v>11</v>
      </c>
      <c r="M6957" t="str">
        <f xml:space="preserve"> VLOOKUP(B6957,'Dataset-A1'!A:D,4,FALSE)</f>
        <v>CN</v>
      </c>
      <c r="N6957">
        <f t="shared" si="325"/>
        <v>5</v>
      </c>
      <c r="O6957">
        <f t="shared" si="326"/>
        <v>554</v>
      </c>
    </row>
    <row r="6958" spans="1:15">
      <c r="A6958" s="1">
        <v>50124641</v>
      </c>
      <c r="B6958" s="5">
        <v>17996199</v>
      </c>
      <c r="C6958" s="7">
        <v>43338</v>
      </c>
      <c r="D6958" s="7">
        <v>43344</v>
      </c>
      <c r="E6958" s="5" t="s">
        <v>29</v>
      </c>
      <c r="F6958" s="5">
        <v>5110</v>
      </c>
      <c r="G6958" s="5">
        <v>2683</v>
      </c>
      <c r="H6958" s="5" t="s">
        <v>30</v>
      </c>
      <c r="I6958" s="5">
        <v>2</v>
      </c>
      <c r="J6958">
        <f xml:space="preserve"> VLOOKUP(B6958,'Dataset-A1'!A:C,3,FALSE)</f>
        <v>1</v>
      </c>
      <c r="K6958">
        <f xml:space="preserve"> YEAR('Dataset-A2'!D6958)</f>
        <v>2018</v>
      </c>
      <c r="L6958">
        <f t="shared" si="324"/>
        <v>9</v>
      </c>
      <c r="M6958" t="str">
        <f xml:space="preserve"> VLOOKUP(B6958,'Dataset-A1'!A:D,4,FALSE)</f>
        <v>OT</v>
      </c>
      <c r="N6958">
        <f t="shared" si="325"/>
        <v>6</v>
      </c>
      <c r="O6958">
        <f t="shared" si="326"/>
        <v>2427</v>
      </c>
    </row>
    <row r="6959" spans="1:15">
      <c r="A6959" s="1">
        <v>50124651</v>
      </c>
      <c r="B6959" s="5">
        <v>21170612</v>
      </c>
      <c r="C6959" s="7">
        <v>43119</v>
      </c>
      <c r="D6959" s="7">
        <v>43121</v>
      </c>
      <c r="E6959" s="5" t="s">
        <v>28</v>
      </c>
      <c r="F6959" s="5">
        <v>178</v>
      </c>
      <c r="G6959" s="5">
        <v>81</v>
      </c>
      <c r="H6959" s="5" t="s">
        <v>32</v>
      </c>
      <c r="I6959" s="5">
        <v>15</v>
      </c>
      <c r="J6959">
        <f xml:space="preserve"> VLOOKUP(B6959,'Dataset-A1'!A:C,3,FALSE)</f>
        <v>1</v>
      </c>
      <c r="K6959">
        <f xml:space="preserve"> YEAR('Dataset-A2'!D6959)</f>
        <v>2018</v>
      </c>
      <c r="L6959">
        <f t="shared" si="324"/>
        <v>1</v>
      </c>
      <c r="M6959" t="str">
        <f xml:space="preserve"> VLOOKUP(B6959,'Dataset-A1'!A:D,4,FALSE)</f>
        <v>CN</v>
      </c>
      <c r="N6959">
        <f t="shared" si="325"/>
        <v>2</v>
      </c>
      <c r="O6959">
        <f t="shared" si="326"/>
        <v>97</v>
      </c>
    </row>
    <row r="6960" spans="1:15">
      <c r="A6960" s="1">
        <v>50124661</v>
      </c>
      <c r="B6960" s="5">
        <v>8482032</v>
      </c>
      <c r="C6960" s="7">
        <v>43414</v>
      </c>
      <c r="D6960" s="7">
        <v>43421</v>
      </c>
      <c r="E6960" s="5" t="s">
        <v>29</v>
      </c>
      <c r="F6960" s="5">
        <v>369</v>
      </c>
      <c r="G6960" s="5">
        <v>99</v>
      </c>
      <c r="H6960" s="5" t="s">
        <v>27</v>
      </c>
      <c r="I6960" s="5">
        <v>1</v>
      </c>
      <c r="J6960">
        <f xml:space="preserve"> VLOOKUP(B6960,'Dataset-A1'!A:C,3,FALSE)</f>
        <v>1</v>
      </c>
      <c r="K6960">
        <f xml:space="preserve"> YEAR('Dataset-A2'!D6960)</f>
        <v>2018</v>
      </c>
      <c r="L6960">
        <f t="shared" si="324"/>
        <v>11</v>
      </c>
      <c r="M6960" t="str">
        <f xml:space="preserve"> VLOOKUP(B6960,'Dataset-A1'!A:D,4,FALSE)</f>
        <v>OT</v>
      </c>
      <c r="N6960">
        <f t="shared" si="325"/>
        <v>7</v>
      </c>
      <c r="O6960">
        <f t="shared" si="326"/>
        <v>270</v>
      </c>
    </row>
    <row r="6961" spans="1:15">
      <c r="A6961" s="1">
        <v>50124681</v>
      </c>
      <c r="B6961" s="5">
        <v>21165935</v>
      </c>
      <c r="C6961" s="7">
        <v>43391</v>
      </c>
      <c r="D6961" s="7">
        <v>43392</v>
      </c>
      <c r="E6961" s="5" t="s">
        <v>29</v>
      </c>
      <c r="F6961" s="5">
        <v>382</v>
      </c>
      <c r="G6961" s="5">
        <v>263</v>
      </c>
      <c r="H6961" s="5" t="s">
        <v>30</v>
      </c>
      <c r="I6961" s="5">
        <v>7</v>
      </c>
      <c r="J6961">
        <f xml:space="preserve"> VLOOKUP(B6961,'Dataset-A1'!A:C,3,FALSE)</f>
        <v>1</v>
      </c>
      <c r="K6961">
        <f xml:space="preserve"> YEAR('Dataset-A2'!D6961)</f>
        <v>2018</v>
      </c>
      <c r="L6961">
        <f t="shared" si="324"/>
        <v>10</v>
      </c>
      <c r="M6961" t="str">
        <f xml:space="preserve"> VLOOKUP(B6961,'Dataset-A1'!A:D,4,FALSE)</f>
        <v>OT</v>
      </c>
      <c r="N6961">
        <f t="shared" si="325"/>
        <v>1</v>
      </c>
      <c r="O6961">
        <f t="shared" si="326"/>
        <v>119</v>
      </c>
    </row>
    <row r="6962" spans="1:15">
      <c r="A6962" s="1">
        <v>50124691</v>
      </c>
      <c r="B6962" s="5">
        <v>14343300</v>
      </c>
      <c r="C6962" s="7">
        <v>43343</v>
      </c>
      <c r="D6962" s="7">
        <v>43347</v>
      </c>
      <c r="E6962" s="5" t="s">
        <v>33</v>
      </c>
      <c r="F6962" s="5">
        <v>371</v>
      </c>
      <c r="G6962" s="5">
        <v>250</v>
      </c>
      <c r="H6962" s="5" t="s">
        <v>27</v>
      </c>
      <c r="I6962" s="5">
        <v>4</v>
      </c>
      <c r="J6962">
        <f xml:space="preserve"> VLOOKUP(B6962,'Dataset-A1'!A:C,3,FALSE)</f>
        <v>1</v>
      </c>
      <c r="K6962">
        <f xml:space="preserve"> YEAR('Dataset-A2'!D6962)</f>
        <v>2018</v>
      </c>
      <c r="L6962">
        <f t="shared" si="324"/>
        <v>9</v>
      </c>
      <c r="M6962" t="str">
        <f xml:space="preserve"> VLOOKUP(B6962,'Dataset-A1'!A:D,4,FALSE)</f>
        <v>OT</v>
      </c>
      <c r="N6962">
        <f t="shared" si="325"/>
        <v>4</v>
      </c>
      <c r="O6962">
        <f t="shared" si="326"/>
        <v>121</v>
      </c>
    </row>
    <row r="6963" spans="1:15">
      <c r="A6963" s="1">
        <v>50124701</v>
      </c>
      <c r="B6963" s="5">
        <v>16815965</v>
      </c>
      <c r="C6963" s="7">
        <v>43348</v>
      </c>
      <c r="D6963" s="7">
        <v>43351</v>
      </c>
      <c r="E6963" s="5" t="s">
        <v>33</v>
      </c>
      <c r="F6963" s="5">
        <v>523</v>
      </c>
      <c r="G6963" s="5">
        <v>145</v>
      </c>
      <c r="H6963" s="5" t="s">
        <v>30</v>
      </c>
      <c r="I6963" s="5">
        <v>5</v>
      </c>
      <c r="J6963">
        <f xml:space="preserve"> VLOOKUP(B6963,'Dataset-A1'!A:C,3,FALSE)</f>
        <v>0</v>
      </c>
      <c r="K6963">
        <f xml:space="preserve"> YEAR('Dataset-A2'!D6963)</f>
        <v>2018</v>
      </c>
      <c r="L6963">
        <f t="shared" si="324"/>
        <v>9</v>
      </c>
      <c r="M6963" t="str">
        <f xml:space="preserve"> VLOOKUP(B6963,'Dataset-A1'!A:D,4,FALSE)</f>
        <v>OT</v>
      </c>
      <c r="N6963">
        <f t="shared" si="325"/>
        <v>3</v>
      </c>
      <c r="O6963">
        <f t="shared" si="326"/>
        <v>378</v>
      </c>
    </row>
    <row r="6964" spans="1:15">
      <c r="A6964" s="1">
        <v>50124711</v>
      </c>
      <c r="B6964" s="5">
        <v>20174724</v>
      </c>
      <c r="C6964" s="7">
        <v>43114</v>
      </c>
      <c r="D6964" s="7">
        <v>43117</v>
      </c>
      <c r="E6964" s="5" t="s">
        <v>29</v>
      </c>
      <c r="F6964" s="5">
        <v>557</v>
      </c>
      <c r="G6964" s="5">
        <v>316</v>
      </c>
      <c r="H6964" s="5" t="s">
        <v>30</v>
      </c>
      <c r="I6964" s="5">
        <v>7</v>
      </c>
      <c r="J6964">
        <f xml:space="preserve"> VLOOKUP(B6964,'Dataset-A1'!A:C,3,FALSE)</f>
        <v>0</v>
      </c>
      <c r="K6964">
        <f xml:space="preserve"> YEAR('Dataset-A2'!D6964)</f>
        <v>2018</v>
      </c>
      <c r="L6964">
        <f t="shared" si="324"/>
        <v>1</v>
      </c>
      <c r="M6964" t="str">
        <f xml:space="preserve"> VLOOKUP(B6964,'Dataset-A1'!A:D,4,FALSE)</f>
        <v>CN</v>
      </c>
      <c r="N6964">
        <f t="shared" si="325"/>
        <v>3</v>
      </c>
      <c r="O6964">
        <f t="shared" si="326"/>
        <v>241</v>
      </c>
    </row>
    <row r="6965" spans="1:15">
      <c r="A6965" s="1">
        <v>50124751</v>
      </c>
      <c r="B6965" s="5">
        <v>6641684</v>
      </c>
      <c r="C6965" s="7">
        <v>43196</v>
      </c>
      <c r="D6965" s="7">
        <v>43196</v>
      </c>
      <c r="E6965" s="5" t="s">
        <v>28</v>
      </c>
      <c r="F6965" s="5">
        <v>491</v>
      </c>
      <c r="G6965" s="5">
        <v>137</v>
      </c>
      <c r="H6965" s="5" t="s">
        <v>27</v>
      </c>
      <c r="I6965" s="5">
        <v>13</v>
      </c>
      <c r="J6965">
        <f xml:space="preserve"> VLOOKUP(B6965,'Dataset-A1'!A:C,3,FALSE)</f>
        <v>1</v>
      </c>
      <c r="K6965">
        <f xml:space="preserve"> YEAR('Dataset-A2'!D6965)</f>
        <v>2018</v>
      </c>
      <c r="L6965">
        <f t="shared" si="324"/>
        <v>4</v>
      </c>
      <c r="M6965" t="str">
        <f xml:space="preserve"> VLOOKUP(B6965,'Dataset-A1'!A:D,4,FALSE)</f>
        <v>CN</v>
      </c>
      <c r="N6965">
        <f t="shared" si="325"/>
        <v>0</v>
      </c>
      <c r="O6965">
        <f t="shared" si="326"/>
        <v>354</v>
      </c>
    </row>
    <row r="6966" spans="1:15">
      <c r="A6966" s="1">
        <v>50124791</v>
      </c>
      <c r="B6966" s="5">
        <v>14285741</v>
      </c>
      <c r="C6966" s="7">
        <v>43149</v>
      </c>
      <c r="D6966" s="7">
        <v>43155</v>
      </c>
      <c r="E6966" s="5" t="s">
        <v>28</v>
      </c>
      <c r="F6966" s="5">
        <v>289</v>
      </c>
      <c r="G6966" s="5">
        <v>168</v>
      </c>
      <c r="H6966" s="5" t="s">
        <v>30</v>
      </c>
      <c r="I6966" s="5">
        <v>2</v>
      </c>
      <c r="J6966">
        <f xml:space="preserve"> VLOOKUP(B6966,'Dataset-A1'!A:C,3,FALSE)</f>
        <v>0</v>
      </c>
      <c r="K6966">
        <f xml:space="preserve"> YEAR('Dataset-A2'!D6966)</f>
        <v>2018</v>
      </c>
      <c r="L6966">
        <f t="shared" si="324"/>
        <v>2</v>
      </c>
      <c r="M6966" t="str">
        <f xml:space="preserve"> VLOOKUP(B6966,'Dataset-A1'!A:D,4,FALSE)</f>
        <v>CN</v>
      </c>
      <c r="N6966">
        <f t="shared" si="325"/>
        <v>6</v>
      </c>
      <c r="O6966">
        <f t="shared" si="326"/>
        <v>121</v>
      </c>
    </row>
    <row r="6967" spans="1:15">
      <c r="A6967" s="1">
        <v>50124811</v>
      </c>
      <c r="B6967" s="5">
        <v>21143918</v>
      </c>
      <c r="C6967" s="7">
        <v>43262</v>
      </c>
      <c r="D6967" s="7">
        <v>43264</v>
      </c>
      <c r="E6967" s="5" t="s">
        <v>28</v>
      </c>
      <c r="F6967" s="5">
        <v>390</v>
      </c>
      <c r="G6967" s="5">
        <v>168</v>
      </c>
      <c r="H6967" s="5" t="s">
        <v>30</v>
      </c>
      <c r="I6967" s="5">
        <v>8</v>
      </c>
      <c r="J6967">
        <f xml:space="preserve"> VLOOKUP(B6967,'Dataset-A1'!A:C,3,FALSE)</f>
        <v>0</v>
      </c>
      <c r="K6967">
        <f xml:space="preserve"> YEAR('Dataset-A2'!D6967)</f>
        <v>2018</v>
      </c>
      <c r="L6967">
        <f t="shared" si="324"/>
        <v>6</v>
      </c>
      <c r="M6967" t="str">
        <f xml:space="preserve"> VLOOKUP(B6967,'Dataset-A1'!A:D,4,FALSE)</f>
        <v>CN</v>
      </c>
      <c r="N6967">
        <f t="shared" si="325"/>
        <v>2</v>
      </c>
      <c r="O6967">
        <f t="shared" si="326"/>
        <v>222</v>
      </c>
    </row>
    <row r="6968" spans="1:15">
      <c r="A6968" s="1">
        <v>50124831</v>
      </c>
      <c r="B6968" s="5">
        <v>21165391</v>
      </c>
      <c r="C6968" s="7">
        <v>43375</v>
      </c>
      <c r="D6968" s="7">
        <v>43377</v>
      </c>
      <c r="E6968" s="5" t="s">
        <v>28</v>
      </c>
      <c r="F6968" s="5">
        <v>168</v>
      </c>
      <c r="G6968" s="5">
        <v>78</v>
      </c>
      <c r="H6968" s="5" t="s">
        <v>25</v>
      </c>
      <c r="I6968" s="5">
        <v>4</v>
      </c>
      <c r="J6968">
        <f xml:space="preserve"> VLOOKUP(B6968,'Dataset-A1'!A:C,3,FALSE)</f>
        <v>1</v>
      </c>
      <c r="K6968">
        <f xml:space="preserve"> YEAR('Dataset-A2'!D6968)</f>
        <v>2018</v>
      </c>
      <c r="L6968">
        <f t="shared" si="324"/>
        <v>10</v>
      </c>
      <c r="M6968" t="str">
        <f xml:space="preserve"> VLOOKUP(B6968,'Dataset-A1'!A:D,4,FALSE)</f>
        <v>CN</v>
      </c>
      <c r="N6968">
        <f t="shared" si="325"/>
        <v>2</v>
      </c>
      <c r="O6968">
        <f t="shared" si="326"/>
        <v>90</v>
      </c>
    </row>
    <row r="6969" spans="1:15">
      <c r="A6969" s="1">
        <v>50124841</v>
      </c>
      <c r="B6969" s="5">
        <v>21165878</v>
      </c>
      <c r="C6969" s="7">
        <v>43158</v>
      </c>
      <c r="D6969" s="7">
        <v>43163</v>
      </c>
      <c r="E6969" s="5" t="s">
        <v>29</v>
      </c>
      <c r="F6969" s="5">
        <v>205</v>
      </c>
      <c r="G6969" s="5">
        <v>75</v>
      </c>
      <c r="H6969" s="5" t="s">
        <v>30</v>
      </c>
      <c r="I6969" s="5">
        <v>2</v>
      </c>
      <c r="J6969">
        <f xml:space="preserve"> VLOOKUP(B6969,'Dataset-A1'!A:C,3,FALSE)</f>
        <v>1</v>
      </c>
      <c r="K6969">
        <f xml:space="preserve"> YEAR('Dataset-A2'!D6969)</f>
        <v>2018</v>
      </c>
      <c r="L6969">
        <f t="shared" si="324"/>
        <v>3</v>
      </c>
      <c r="M6969" t="str">
        <f xml:space="preserve"> VLOOKUP(B6969,'Dataset-A1'!A:D,4,FALSE)</f>
        <v>EN</v>
      </c>
      <c r="N6969">
        <f t="shared" si="325"/>
        <v>5</v>
      </c>
      <c r="O6969">
        <f t="shared" si="326"/>
        <v>130</v>
      </c>
    </row>
    <row r="6970" spans="1:15">
      <c r="A6970" s="1">
        <v>50124851</v>
      </c>
      <c r="B6970" s="5">
        <v>156653</v>
      </c>
      <c r="C6970" s="7">
        <v>43247</v>
      </c>
      <c r="D6970" s="7">
        <v>43250</v>
      </c>
      <c r="E6970" s="5" t="s">
        <v>29</v>
      </c>
      <c r="F6970" s="5">
        <v>238</v>
      </c>
      <c r="G6970" s="5">
        <v>117</v>
      </c>
      <c r="H6970" s="5" t="s">
        <v>27</v>
      </c>
      <c r="I6970" s="5">
        <v>3</v>
      </c>
      <c r="J6970">
        <f xml:space="preserve"> VLOOKUP(B6970,'Dataset-A1'!A:C,3,FALSE)</f>
        <v>0</v>
      </c>
      <c r="K6970">
        <f xml:space="preserve"> YEAR('Dataset-A2'!D6970)</f>
        <v>2018</v>
      </c>
      <c r="L6970">
        <f t="shared" si="324"/>
        <v>5</v>
      </c>
      <c r="M6970" t="str">
        <f xml:space="preserve"> VLOOKUP(B6970,'Dataset-A1'!A:D,4,FALSE)</f>
        <v>EN</v>
      </c>
      <c r="N6970">
        <f t="shared" si="325"/>
        <v>3</v>
      </c>
      <c r="O6970">
        <f t="shared" si="326"/>
        <v>121</v>
      </c>
    </row>
    <row r="6971" spans="1:15">
      <c r="A6971" s="1">
        <v>50124901</v>
      </c>
      <c r="B6971" s="5">
        <v>21114198</v>
      </c>
      <c r="C6971" s="7">
        <v>43284</v>
      </c>
      <c r="D6971" s="7">
        <v>43289</v>
      </c>
      <c r="E6971" s="5" t="s">
        <v>33</v>
      </c>
      <c r="F6971" s="5">
        <v>2938</v>
      </c>
      <c r="G6971" s="5">
        <v>862</v>
      </c>
      <c r="H6971" s="5" t="s">
        <v>27</v>
      </c>
      <c r="I6971" s="5">
        <v>2</v>
      </c>
      <c r="J6971">
        <f xml:space="preserve"> VLOOKUP(B6971,'Dataset-A1'!A:C,3,FALSE)</f>
        <v>1</v>
      </c>
      <c r="K6971">
        <f xml:space="preserve"> YEAR('Dataset-A2'!D6971)</f>
        <v>2018</v>
      </c>
      <c r="L6971">
        <f t="shared" si="324"/>
        <v>7</v>
      </c>
      <c r="M6971" t="str">
        <f xml:space="preserve"> VLOOKUP(B6971,'Dataset-A1'!A:D,4,FALSE)</f>
        <v>EN</v>
      </c>
      <c r="N6971">
        <f t="shared" si="325"/>
        <v>5</v>
      </c>
      <c r="O6971">
        <f t="shared" si="326"/>
        <v>2076</v>
      </c>
    </row>
    <row r="6972" spans="1:15">
      <c r="A6972" s="1">
        <v>50124911</v>
      </c>
      <c r="B6972" s="5">
        <v>4265550</v>
      </c>
      <c r="C6972" s="7">
        <v>43152</v>
      </c>
      <c r="D6972" s="7">
        <v>43156</v>
      </c>
      <c r="E6972" s="5" t="s">
        <v>33</v>
      </c>
      <c r="F6972" s="5">
        <v>168</v>
      </c>
      <c r="G6972" s="5">
        <v>61</v>
      </c>
      <c r="H6972" s="5" t="s">
        <v>30</v>
      </c>
      <c r="I6972" s="5">
        <v>1</v>
      </c>
      <c r="J6972">
        <f xml:space="preserve"> VLOOKUP(B6972,'Dataset-A1'!A:C,3,FALSE)</f>
        <v>1</v>
      </c>
      <c r="K6972">
        <f xml:space="preserve"> YEAR('Dataset-A2'!D6972)</f>
        <v>2018</v>
      </c>
      <c r="L6972">
        <f t="shared" si="324"/>
        <v>2</v>
      </c>
      <c r="M6972" t="str">
        <f xml:space="preserve"> VLOOKUP(B6972,'Dataset-A1'!A:D,4,FALSE)</f>
        <v>OT</v>
      </c>
      <c r="N6972">
        <f t="shared" si="325"/>
        <v>4</v>
      </c>
      <c r="O6972">
        <f t="shared" si="326"/>
        <v>107</v>
      </c>
    </row>
    <row r="6973" spans="1:15">
      <c r="A6973" s="1">
        <v>50124921</v>
      </c>
      <c r="B6973" s="5">
        <v>21172330</v>
      </c>
      <c r="C6973" s="7">
        <v>43278</v>
      </c>
      <c r="D6973" s="7">
        <v>43278</v>
      </c>
      <c r="E6973" s="5" t="s">
        <v>29</v>
      </c>
      <c r="F6973" s="5">
        <v>248</v>
      </c>
      <c r="G6973" s="5">
        <v>130</v>
      </c>
      <c r="H6973" s="5" t="s">
        <v>30</v>
      </c>
      <c r="I6973" s="5">
        <v>11</v>
      </c>
      <c r="J6973">
        <f xml:space="preserve"> VLOOKUP(B6973,'Dataset-A1'!A:C,3,FALSE)</f>
        <v>1</v>
      </c>
      <c r="K6973">
        <f xml:space="preserve"> YEAR('Dataset-A2'!D6973)</f>
        <v>2018</v>
      </c>
      <c r="L6973">
        <f t="shared" si="324"/>
        <v>6</v>
      </c>
      <c r="M6973" t="str">
        <f xml:space="preserve"> VLOOKUP(B6973,'Dataset-A1'!A:D,4,FALSE)</f>
        <v>CN</v>
      </c>
      <c r="N6973">
        <f t="shared" si="325"/>
        <v>0</v>
      </c>
      <c r="O6973">
        <f t="shared" si="326"/>
        <v>118</v>
      </c>
    </row>
    <row r="6974" spans="1:15">
      <c r="A6974" s="1">
        <v>50124941</v>
      </c>
      <c r="B6974" s="5">
        <v>12904858</v>
      </c>
      <c r="C6974" s="7">
        <v>43180</v>
      </c>
      <c r="D6974" s="7">
        <v>43186</v>
      </c>
      <c r="E6974" s="5" t="s">
        <v>33</v>
      </c>
      <c r="F6974" s="5">
        <v>636</v>
      </c>
      <c r="G6974" s="5">
        <v>426</v>
      </c>
      <c r="H6974" s="5" t="s">
        <v>30</v>
      </c>
      <c r="I6974" s="5">
        <v>2</v>
      </c>
      <c r="J6974">
        <f xml:space="preserve"> VLOOKUP(B6974,'Dataset-A1'!A:C,3,FALSE)</f>
        <v>0</v>
      </c>
      <c r="K6974">
        <f xml:space="preserve"> YEAR('Dataset-A2'!D6974)</f>
        <v>2018</v>
      </c>
      <c r="L6974">
        <f t="shared" si="324"/>
        <v>3</v>
      </c>
      <c r="M6974" t="str">
        <f xml:space="preserve"> VLOOKUP(B6974,'Dataset-A1'!A:D,4,FALSE)</f>
        <v>EN</v>
      </c>
      <c r="N6974">
        <f t="shared" si="325"/>
        <v>6</v>
      </c>
      <c r="O6974">
        <f t="shared" si="326"/>
        <v>210</v>
      </c>
    </row>
    <row r="6975" spans="1:15">
      <c r="A6975" s="1">
        <v>50124971</v>
      </c>
      <c r="B6975" s="5">
        <v>4471095</v>
      </c>
      <c r="C6975" s="7">
        <v>43065</v>
      </c>
      <c r="D6975" s="7">
        <v>43067</v>
      </c>
      <c r="E6975" s="5" t="s">
        <v>28</v>
      </c>
      <c r="F6975" s="5">
        <v>9756</v>
      </c>
      <c r="G6975" s="5">
        <v>2161</v>
      </c>
      <c r="H6975" s="5" t="s">
        <v>25</v>
      </c>
      <c r="I6975" s="5">
        <v>7</v>
      </c>
      <c r="J6975">
        <f xml:space="preserve"> VLOOKUP(B6975,'Dataset-A1'!A:C,3,FALSE)</f>
        <v>1</v>
      </c>
      <c r="K6975">
        <f xml:space="preserve"> YEAR('Dataset-A2'!D6975)</f>
        <v>2017</v>
      </c>
      <c r="L6975">
        <f t="shared" si="324"/>
        <v>11</v>
      </c>
      <c r="M6975" t="str">
        <f xml:space="preserve"> VLOOKUP(B6975,'Dataset-A1'!A:D,4,FALSE)</f>
        <v>CN</v>
      </c>
      <c r="N6975">
        <f t="shared" si="325"/>
        <v>2</v>
      </c>
      <c r="O6975">
        <f t="shared" si="326"/>
        <v>7595</v>
      </c>
    </row>
    <row r="6976" spans="1:15">
      <c r="A6976" s="1">
        <v>50125001</v>
      </c>
      <c r="B6976" s="5">
        <v>21170354</v>
      </c>
      <c r="C6976" s="7">
        <v>43156</v>
      </c>
      <c r="D6976" s="7">
        <v>43160</v>
      </c>
      <c r="E6976" s="5" t="s">
        <v>23</v>
      </c>
      <c r="F6976" s="5">
        <v>2176</v>
      </c>
      <c r="G6976" s="5">
        <v>675</v>
      </c>
      <c r="H6976" s="5" t="s">
        <v>30</v>
      </c>
      <c r="I6976" s="5">
        <v>11</v>
      </c>
      <c r="J6976">
        <f xml:space="preserve"> VLOOKUP(B6976,'Dataset-A1'!A:C,3,FALSE)</f>
        <v>1</v>
      </c>
      <c r="K6976">
        <f xml:space="preserve"> YEAR('Dataset-A2'!D6976)</f>
        <v>2018</v>
      </c>
      <c r="L6976">
        <f t="shared" si="324"/>
        <v>3</v>
      </c>
      <c r="M6976" t="str">
        <f xml:space="preserve"> VLOOKUP(B6976,'Dataset-A1'!A:D,4,FALSE)</f>
        <v>OT</v>
      </c>
      <c r="N6976">
        <f t="shared" si="325"/>
        <v>4</v>
      </c>
      <c r="O6976">
        <f t="shared" si="326"/>
        <v>1501</v>
      </c>
    </row>
    <row r="6977" spans="1:15">
      <c r="A6977" s="1">
        <v>50125011</v>
      </c>
      <c r="B6977" s="5">
        <v>153326</v>
      </c>
      <c r="C6977" s="7">
        <v>43312</v>
      </c>
      <c r="D6977" s="7">
        <v>43317</v>
      </c>
      <c r="E6977" s="5" t="s">
        <v>23</v>
      </c>
      <c r="F6977" s="5">
        <v>450</v>
      </c>
      <c r="G6977" s="5">
        <v>153</v>
      </c>
      <c r="H6977" s="5" t="s">
        <v>30</v>
      </c>
      <c r="I6977" s="5">
        <v>12</v>
      </c>
      <c r="J6977">
        <f xml:space="preserve"> VLOOKUP(B6977,'Dataset-A1'!A:C,3,FALSE)</f>
        <v>1</v>
      </c>
      <c r="K6977">
        <f xml:space="preserve"> YEAR('Dataset-A2'!D6977)</f>
        <v>2018</v>
      </c>
      <c r="L6977">
        <f t="shared" si="324"/>
        <v>8</v>
      </c>
      <c r="M6977" t="str">
        <f xml:space="preserve"> VLOOKUP(B6977,'Dataset-A1'!A:D,4,FALSE)</f>
        <v>CN</v>
      </c>
      <c r="N6977">
        <f t="shared" si="325"/>
        <v>5</v>
      </c>
      <c r="O6977">
        <f t="shared" si="326"/>
        <v>297</v>
      </c>
    </row>
    <row r="6978" spans="1:15">
      <c r="A6978" s="1">
        <v>50125041</v>
      </c>
      <c r="B6978" s="5">
        <v>21166918</v>
      </c>
      <c r="C6978" s="7">
        <v>43190</v>
      </c>
      <c r="D6978" s="7">
        <v>43197</v>
      </c>
      <c r="E6978" s="5" t="s">
        <v>33</v>
      </c>
      <c r="F6978" s="5">
        <v>2195</v>
      </c>
      <c r="G6978" s="5">
        <v>1512</v>
      </c>
      <c r="H6978" s="5" t="s">
        <v>25</v>
      </c>
      <c r="I6978" s="5">
        <v>1</v>
      </c>
      <c r="J6978">
        <f xml:space="preserve"> VLOOKUP(B6978,'Dataset-A1'!A:C,3,FALSE)</f>
        <v>1</v>
      </c>
      <c r="K6978">
        <f xml:space="preserve"> YEAR('Dataset-A2'!D6978)</f>
        <v>2018</v>
      </c>
      <c r="L6978">
        <f t="shared" si="324"/>
        <v>4</v>
      </c>
      <c r="M6978" t="str">
        <f xml:space="preserve"> VLOOKUP(B6978,'Dataset-A1'!A:D,4,FALSE)</f>
        <v>CN</v>
      </c>
      <c r="N6978">
        <f t="shared" si="325"/>
        <v>7</v>
      </c>
      <c r="O6978">
        <f t="shared" si="326"/>
        <v>683</v>
      </c>
    </row>
    <row r="6979" spans="1:15">
      <c r="A6979" s="1">
        <v>50125051</v>
      </c>
      <c r="B6979" s="5">
        <v>327346</v>
      </c>
      <c r="C6979" s="7">
        <v>43426</v>
      </c>
      <c r="D6979" s="7">
        <v>43432</v>
      </c>
      <c r="E6979" s="5" t="s">
        <v>23</v>
      </c>
      <c r="F6979" s="5">
        <v>387</v>
      </c>
      <c r="G6979" s="5">
        <v>148</v>
      </c>
      <c r="H6979" s="5" t="s">
        <v>27</v>
      </c>
      <c r="I6979" s="5">
        <v>16</v>
      </c>
      <c r="J6979">
        <f xml:space="preserve"> VLOOKUP(B6979,'Dataset-A1'!A:C,3,FALSE)</f>
        <v>0</v>
      </c>
      <c r="K6979">
        <f xml:space="preserve"> YEAR('Dataset-A2'!D6979)</f>
        <v>2018</v>
      </c>
      <c r="L6979">
        <f t="shared" ref="L6979:L7042" si="327">MONTH(D6979)</f>
        <v>11</v>
      </c>
      <c r="M6979" t="str">
        <f xml:space="preserve"> VLOOKUP(B6979,'Dataset-A1'!A:D,4,FALSE)</f>
        <v>CN</v>
      </c>
      <c r="N6979">
        <f t="shared" ref="N6979:N7042" si="328">D6979-C6979</f>
        <v>6</v>
      </c>
      <c r="O6979">
        <f t="shared" ref="O6979:O7042" si="329" xml:space="preserve"> F6979-G6979</f>
        <v>239</v>
      </c>
    </row>
    <row r="6980" spans="1:15">
      <c r="A6980" s="1">
        <v>50125071</v>
      </c>
      <c r="B6980" s="5">
        <v>10437003</v>
      </c>
      <c r="C6980" s="7">
        <v>43297</v>
      </c>
      <c r="D6980" s="7">
        <v>43301</v>
      </c>
      <c r="E6980" s="5" t="s">
        <v>29</v>
      </c>
      <c r="F6980" s="5">
        <v>114</v>
      </c>
      <c r="G6980" s="5">
        <v>49</v>
      </c>
      <c r="H6980" s="5" t="s">
        <v>30</v>
      </c>
      <c r="I6980" s="5">
        <v>16</v>
      </c>
      <c r="J6980">
        <f xml:space="preserve"> VLOOKUP(B6980,'Dataset-A1'!A:C,3,FALSE)</f>
        <v>1</v>
      </c>
      <c r="K6980">
        <f xml:space="preserve"> YEAR('Dataset-A2'!D6980)</f>
        <v>2018</v>
      </c>
      <c r="L6980">
        <f t="shared" si="327"/>
        <v>7</v>
      </c>
      <c r="M6980" t="str">
        <f xml:space="preserve"> VLOOKUP(B6980,'Dataset-A1'!A:D,4,FALSE)</f>
        <v>CN</v>
      </c>
      <c r="N6980">
        <f t="shared" si="328"/>
        <v>4</v>
      </c>
      <c r="O6980">
        <f t="shared" si="329"/>
        <v>65</v>
      </c>
    </row>
    <row r="6981" spans="1:15">
      <c r="A6981" s="1">
        <v>50125091</v>
      </c>
      <c r="B6981" s="5">
        <v>21167367</v>
      </c>
      <c r="C6981" s="7">
        <v>43304</v>
      </c>
      <c r="D6981" s="7">
        <v>43308</v>
      </c>
      <c r="E6981" s="5" t="s">
        <v>28</v>
      </c>
      <c r="F6981" s="5">
        <v>536</v>
      </c>
      <c r="G6981" s="5">
        <v>172</v>
      </c>
      <c r="H6981" s="5" t="s">
        <v>25</v>
      </c>
      <c r="I6981" s="5">
        <v>1</v>
      </c>
      <c r="J6981">
        <f xml:space="preserve"> VLOOKUP(B6981,'Dataset-A1'!A:C,3,FALSE)</f>
        <v>1</v>
      </c>
      <c r="K6981">
        <f xml:space="preserve"> YEAR('Dataset-A2'!D6981)</f>
        <v>2018</v>
      </c>
      <c r="L6981">
        <f t="shared" si="327"/>
        <v>7</v>
      </c>
      <c r="M6981" t="str">
        <f xml:space="preserve"> VLOOKUP(B6981,'Dataset-A1'!A:D,4,FALSE)</f>
        <v>EN</v>
      </c>
      <c r="N6981">
        <f t="shared" si="328"/>
        <v>4</v>
      </c>
      <c r="O6981">
        <f t="shared" si="329"/>
        <v>364</v>
      </c>
    </row>
    <row r="6982" spans="1:15">
      <c r="A6982" s="1">
        <v>50125101</v>
      </c>
      <c r="B6982" s="5">
        <v>6539069</v>
      </c>
      <c r="C6982" s="7">
        <v>43087</v>
      </c>
      <c r="D6982" s="7">
        <v>43094</v>
      </c>
      <c r="E6982" s="5" t="s">
        <v>28</v>
      </c>
      <c r="F6982" s="5">
        <v>51680</v>
      </c>
      <c r="G6982" s="5">
        <v>17667</v>
      </c>
      <c r="H6982" s="5" t="s">
        <v>25</v>
      </c>
      <c r="I6982" s="5">
        <v>5</v>
      </c>
      <c r="J6982">
        <f xml:space="preserve"> VLOOKUP(B6982,'Dataset-A1'!A:C,3,FALSE)</f>
        <v>1</v>
      </c>
      <c r="K6982">
        <f xml:space="preserve"> YEAR('Dataset-A2'!D6982)</f>
        <v>2017</v>
      </c>
      <c r="L6982">
        <f t="shared" si="327"/>
        <v>12</v>
      </c>
      <c r="M6982" t="str">
        <f xml:space="preserve"> VLOOKUP(B6982,'Dataset-A1'!A:D,4,FALSE)</f>
        <v>EN</v>
      </c>
      <c r="N6982">
        <f t="shared" si="328"/>
        <v>7</v>
      </c>
      <c r="O6982">
        <f t="shared" si="329"/>
        <v>34013</v>
      </c>
    </row>
    <row r="6983" spans="1:15">
      <c r="A6983" s="1">
        <v>50125121</v>
      </c>
      <c r="B6983" s="5">
        <v>7619676</v>
      </c>
      <c r="C6983" s="7">
        <v>43104</v>
      </c>
      <c r="D6983" s="7">
        <v>43105</v>
      </c>
      <c r="E6983" s="5" t="s">
        <v>23</v>
      </c>
      <c r="F6983" s="5">
        <v>278</v>
      </c>
      <c r="G6983" s="5">
        <v>162</v>
      </c>
      <c r="H6983" s="5" t="s">
        <v>32</v>
      </c>
      <c r="I6983" s="5">
        <v>8</v>
      </c>
      <c r="J6983">
        <f xml:space="preserve"> VLOOKUP(B6983,'Dataset-A1'!A:C,3,FALSE)</f>
        <v>1</v>
      </c>
      <c r="K6983">
        <f xml:space="preserve"> YEAR('Dataset-A2'!D6983)</f>
        <v>2018</v>
      </c>
      <c r="L6983">
        <f t="shared" si="327"/>
        <v>1</v>
      </c>
      <c r="M6983" t="str">
        <f xml:space="preserve"> VLOOKUP(B6983,'Dataset-A1'!A:D,4,FALSE)</f>
        <v>CN</v>
      </c>
      <c r="N6983">
        <f t="shared" si="328"/>
        <v>1</v>
      </c>
      <c r="O6983">
        <f t="shared" si="329"/>
        <v>116</v>
      </c>
    </row>
    <row r="6984" spans="1:15">
      <c r="A6984" s="1">
        <v>50125131</v>
      </c>
      <c r="B6984" s="5">
        <v>17180175</v>
      </c>
      <c r="C6984" s="7">
        <v>43102</v>
      </c>
      <c r="D6984" s="7">
        <v>43106</v>
      </c>
      <c r="E6984" s="5" t="s">
        <v>23</v>
      </c>
      <c r="F6984" s="5">
        <v>273</v>
      </c>
      <c r="G6984" s="5">
        <v>72</v>
      </c>
      <c r="H6984" s="5" t="s">
        <v>25</v>
      </c>
      <c r="I6984" s="5">
        <v>3</v>
      </c>
      <c r="J6984">
        <f xml:space="preserve"> VLOOKUP(B6984,'Dataset-A1'!A:C,3,FALSE)</f>
        <v>0</v>
      </c>
      <c r="K6984">
        <f xml:space="preserve"> YEAR('Dataset-A2'!D6984)</f>
        <v>2018</v>
      </c>
      <c r="L6984">
        <f t="shared" si="327"/>
        <v>1</v>
      </c>
      <c r="M6984" t="str">
        <f xml:space="preserve"> VLOOKUP(B6984,'Dataset-A1'!A:D,4,FALSE)</f>
        <v>OT</v>
      </c>
      <c r="N6984">
        <f t="shared" si="328"/>
        <v>4</v>
      </c>
      <c r="O6984">
        <f t="shared" si="329"/>
        <v>201</v>
      </c>
    </row>
    <row r="6985" spans="1:15">
      <c r="A6985" s="1">
        <v>50125151</v>
      </c>
      <c r="B6985" s="5">
        <v>17730566</v>
      </c>
      <c r="C6985" s="7">
        <v>43086</v>
      </c>
      <c r="D6985" s="7">
        <v>43089</v>
      </c>
      <c r="E6985" s="5" t="s">
        <v>29</v>
      </c>
      <c r="F6985" s="5">
        <v>607</v>
      </c>
      <c r="G6985" s="5">
        <v>253</v>
      </c>
      <c r="H6985" s="5" t="s">
        <v>30</v>
      </c>
      <c r="I6985" s="5">
        <v>2</v>
      </c>
      <c r="J6985">
        <f xml:space="preserve"> VLOOKUP(B6985,'Dataset-A1'!A:C,3,FALSE)</f>
        <v>0</v>
      </c>
      <c r="K6985">
        <f xml:space="preserve"> YEAR('Dataset-A2'!D6985)</f>
        <v>2017</v>
      </c>
      <c r="L6985">
        <f t="shared" si="327"/>
        <v>12</v>
      </c>
      <c r="M6985" t="str">
        <f xml:space="preserve"> VLOOKUP(B6985,'Dataset-A1'!A:D,4,FALSE)</f>
        <v>CN</v>
      </c>
      <c r="N6985">
        <f t="shared" si="328"/>
        <v>3</v>
      </c>
      <c r="O6985">
        <f t="shared" si="329"/>
        <v>354</v>
      </c>
    </row>
    <row r="6986" spans="1:15">
      <c r="A6986" s="1">
        <v>50125161</v>
      </c>
      <c r="B6986" s="5">
        <v>21165391</v>
      </c>
      <c r="C6986" s="7">
        <v>43212</v>
      </c>
      <c r="D6986" s="7">
        <v>43214</v>
      </c>
      <c r="E6986" s="5" t="s">
        <v>33</v>
      </c>
      <c r="F6986" s="5">
        <v>277</v>
      </c>
      <c r="G6986" s="5">
        <v>70</v>
      </c>
      <c r="H6986" s="5" t="s">
        <v>25</v>
      </c>
      <c r="I6986" s="5">
        <v>7</v>
      </c>
      <c r="J6986">
        <f xml:space="preserve"> VLOOKUP(B6986,'Dataset-A1'!A:C,3,FALSE)</f>
        <v>1</v>
      </c>
      <c r="K6986">
        <f xml:space="preserve"> YEAR('Dataset-A2'!D6986)</f>
        <v>2018</v>
      </c>
      <c r="L6986">
        <f t="shared" si="327"/>
        <v>4</v>
      </c>
      <c r="M6986" t="str">
        <f xml:space="preserve"> VLOOKUP(B6986,'Dataset-A1'!A:D,4,FALSE)</f>
        <v>CN</v>
      </c>
      <c r="N6986">
        <f t="shared" si="328"/>
        <v>2</v>
      </c>
      <c r="O6986">
        <f t="shared" si="329"/>
        <v>207</v>
      </c>
    </row>
    <row r="6987" spans="1:15">
      <c r="A6987" s="1">
        <v>50125171</v>
      </c>
      <c r="B6987" s="5">
        <v>20642610</v>
      </c>
      <c r="C6987" s="7">
        <v>43351</v>
      </c>
      <c r="D6987" s="7">
        <v>43357</v>
      </c>
      <c r="E6987" s="5" t="s">
        <v>29</v>
      </c>
      <c r="F6987" s="5">
        <v>438</v>
      </c>
      <c r="G6987" s="5">
        <v>117</v>
      </c>
      <c r="H6987" s="5" t="s">
        <v>27</v>
      </c>
      <c r="I6987" s="5">
        <v>12</v>
      </c>
      <c r="J6987">
        <f xml:space="preserve"> VLOOKUP(B6987,'Dataset-A1'!A:C,3,FALSE)</f>
        <v>1</v>
      </c>
      <c r="K6987">
        <f xml:space="preserve"> YEAR('Dataset-A2'!D6987)</f>
        <v>2018</v>
      </c>
      <c r="L6987">
        <f t="shared" si="327"/>
        <v>9</v>
      </c>
      <c r="M6987" t="str">
        <f xml:space="preserve"> VLOOKUP(B6987,'Dataset-A1'!A:D,4,FALSE)</f>
        <v>CN</v>
      </c>
      <c r="N6987">
        <f t="shared" si="328"/>
        <v>6</v>
      </c>
      <c r="O6987">
        <f t="shared" si="329"/>
        <v>321</v>
      </c>
    </row>
    <row r="6988" spans="1:15">
      <c r="A6988" s="1">
        <v>50125191</v>
      </c>
      <c r="B6988" s="5">
        <v>17736054</v>
      </c>
      <c r="C6988" s="7">
        <v>43329</v>
      </c>
      <c r="D6988" s="7">
        <v>43332</v>
      </c>
      <c r="E6988" s="5" t="s">
        <v>28</v>
      </c>
      <c r="F6988" s="5">
        <v>535</v>
      </c>
      <c r="G6988" s="5">
        <v>258</v>
      </c>
      <c r="H6988" s="5" t="s">
        <v>27</v>
      </c>
      <c r="I6988" s="5">
        <v>10</v>
      </c>
      <c r="J6988">
        <f xml:space="preserve"> VLOOKUP(B6988,'Dataset-A1'!A:C,3,FALSE)</f>
        <v>1</v>
      </c>
      <c r="K6988">
        <f xml:space="preserve"> YEAR('Dataset-A2'!D6988)</f>
        <v>2018</v>
      </c>
      <c r="L6988">
        <f t="shared" si="327"/>
        <v>8</v>
      </c>
      <c r="M6988" t="str">
        <f xml:space="preserve"> VLOOKUP(B6988,'Dataset-A1'!A:D,4,FALSE)</f>
        <v>EN</v>
      </c>
      <c r="N6988">
        <f t="shared" si="328"/>
        <v>3</v>
      </c>
      <c r="O6988">
        <f t="shared" si="329"/>
        <v>277</v>
      </c>
    </row>
    <row r="6989" spans="1:15">
      <c r="A6989" s="1">
        <v>50125201</v>
      </c>
      <c r="B6989" s="5">
        <v>21163015</v>
      </c>
      <c r="C6989" s="7">
        <v>43177</v>
      </c>
      <c r="D6989" s="7">
        <v>43183</v>
      </c>
      <c r="E6989" s="5" t="s">
        <v>23</v>
      </c>
      <c r="F6989" s="5">
        <v>637</v>
      </c>
      <c r="G6989" s="5">
        <v>305</v>
      </c>
      <c r="H6989" s="5" t="s">
        <v>30</v>
      </c>
      <c r="I6989" s="5">
        <v>6</v>
      </c>
      <c r="J6989">
        <f xml:space="preserve"> VLOOKUP(B6989,'Dataset-A1'!A:C,3,FALSE)</f>
        <v>1</v>
      </c>
      <c r="K6989">
        <f xml:space="preserve"> YEAR('Dataset-A2'!D6989)</f>
        <v>2018</v>
      </c>
      <c r="L6989">
        <f t="shared" si="327"/>
        <v>3</v>
      </c>
      <c r="M6989" t="str">
        <f xml:space="preserve"> VLOOKUP(B6989,'Dataset-A1'!A:D,4,FALSE)</f>
        <v>OT</v>
      </c>
      <c r="N6989">
        <f t="shared" si="328"/>
        <v>6</v>
      </c>
      <c r="O6989">
        <f t="shared" si="329"/>
        <v>332</v>
      </c>
    </row>
    <row r="6990" spans="1:15">
      <c r="A6990" s="1">
        <v>50125241</v>
      </c>
      <c r="B6990" s="5">
        <v>15303721</v>
      </c>
      <c r="C6990" s="7">
        <v>43154</v>
      </c>
      <c r="D6990" s="7">
        <v>43159</v>
      </c>
      <c r="E6990" s="5" t="s">
        <v>33</v>
      </c>
      <c r="F6990" s="5">
        <v>680</v>
      </c>
      <c r="G6990" s="5">
        <v>236</v>
      </c>
      <c r="H6990" s="5" t="s">
        <v>25</v>
      </c>
      <c r="I6990" s="5">
        <v>1</v>
      </c>
      <c r="J6990">
        <f xml:space="preserve"> VLOOKUP(B6990,'Dataset-A1'!A:C,3,FALSE)</f>
        <v>1</v>
      </c>
      <c r="K6990">
        <f xml:space="preserve"> YEAR('Dataset-A2'!D6990)</f>
        <v>2018</v>
      </c>
      <c r="L6990">
        <f t="shared" si="327"/>
        <v>2</v>
      </c>
      <c r="M6990" t="str">
        <f xml:space="preserve"> VLOOKUP(B6990,'Dataset-A1'!A:D,4,FALSE)</f>
        <v>OT</v>
      </c>
      <c r="N6990">
        <f t="shared" si="328"/>
        <v>5</v>
      </c>
      <c r="O6990">
        <f t="shared" si="329"/>
        <v>444</v>
      </c>
    </row>
    <row r="6991" spans="1:15">
      <c r="A6991" s="1">
        <v>50125281</v>
      </c>
      <c r="B6991" s="5">
        <v>5391131</v>
      </c>
      <c r="C6991" s="7">
        <v>43069</v>
      </c>
      <c r="D6991" s="7">
        <v>43074</v>
      </c>
      <c r="E6991" s="5" t="s">
        <v>23</v>
      </c>
      <c r="F6991" s="5">
        <v>1364</v>
      </c>
      <c r="G6991" s="5">
        <v>420</v>
      </c>
      <c r="H6991" s="5" t="s">
        <v>30</v>
      </c>
      <c r="I6991" s="5">
        <v>2</v>
      </c>
      <c r="J6991">
        <f xml:space="preserve"> VLOOKUP(B6991,'Dataset-A1'!A:C,3,FALSE)</f>
        <v>1</v>
      </c>
      <c r="K6991">
        <f xml:space="preserve"> YEAR('Dataset-A2'!D6991)</f>
        <v>2017</v>
      </c>
      <c r="L6991">
        <f t="shared" si="327"/>
        <v>12</v>
      </c>
      <c r="M6991" t="str">
        <f xml:space="preserve"> VLOOKUP(B6991,'Dataset-A1'!A:D,4,FALSE)</f>
        <v>CN</v>
      </c>
      <c r="N6991">
        <f t="shared" si="328"/>
        <v>5</v>
      </c>
      <c r="O6991">
        <f t="shared" si="329"/>
        <v>944</v>
      </c>
    </row>
    <row r="6992" spans="1:15">
      <c r="A6992" s="1">
        <v>50125291</v>
      </c>
      <c r="B6992" s="5">
        <v>17380375</v>
      </c>
      <c r="C6992" s="7">
        <v>43310</v>
      </c>
      <c r="D6992" s="7">
        <v>43315</v>
      </c>
      <c r="E6992" s="5" t="s">
        <v>29</v>
      </c>
      <c r="F6992" s="5">
        <v>626</v>
      </c>
      <c r="G6992" s="5">
        <v>220</v>
      </c>
      <c r="H6992" s="5" t="s">
        <v>27</v>
      </c>
      <c r="I6992" s="5">
        <v>4</v>
      </c>
      <c r="J6992">
        <f xml:space="preserve"> VLOOKUP(B6992,'Dataset-A1'!A:C,3,FALSE)</f>
        <v>1</v>
      </c>
      <c r="K6992">
        <f xml:space="preserve"> YEAR('Dataset-A2'!D6992)</f>
        <v>2018</v>
      </c>
      <c r="L6992">
        <f t="shared" si="327"/>
        <v>8</v>
      </c>
      <c r="M6992" t="str">
        <f xml:space="preserve"> VLOOKUP(B6992,'Dataset-A1'!A:D,4,FALSE)</f>
        <v>OT</v>
      </c>
      <c r="N6992">
        <f t="shared" si="328"/>
        <v>5</v>
      </c>
      <c r="O6992">
        <f t="shared" si="329"/>
        <v>406</v>
      </c>
    </row>
    <row r="6993" spans="1:15">
      <c r="A6993" s="1">
        <v>50125341</v>
      </c>
      <c r="B6993" s="5">
        <v>21165782</v>
      </c>
      <c r="C6993" s="7">
        <v>43210</v>
      </c>
      <c r="D6993" s="7">
        <v>43210</v>
      </c>
      <c r="E6993" s="5" t="s">
        <v>29</v>
      </c>
      <c r="F6993" s="5">
        <v>163</v>
      </c>
      <c r="G6993" s="5">
        <v>89</v>
      </c>
      <c r="H6993" s="5" t="s">
        <v>30</v>
      </c>
      <c r="I6993" s="5">
        <v>19</v>
      </c>
      <c r="J6993">
        <f xml:space="preserve"> VLOOKUP(B6993,'Dataset-A1'!A:C,3,FALSE)</f>
        <v>0</v>
      </c>
      <c r="K6993">
        <f xml:space="preserve"> YEAR('Dataset-A2'!D6993)</f>
        <v>2018</v>
      </c>
      <c r="L6993">
        <f t="shared" si="327"/>
        <v>4</v>
      </c>
      <c r="M6993" t="str">
        <f xml:space="preserve"> VLOOKUP(B6993,'Dataset-A1'!A:D,4,FALSE)</f>
        <v>CN</v>
      </c>
      <c r="N6993">
        <f t="shared" si="328"/>
        <v>0</v>
      </c>
      <c r="O6993">
        <f t="shared" si="329"/>
        <v>74</v>
      </c>
    </row>
    <row r="6994" spans="1:15">
      <c r="A6994" s="1">
        <v>50125371</v>
      </c>
      <c r="B6994" s="5">
        <v>21162041</v>
      </c>
      <c r="C6994" s="7">
        <v>43254</v>
      </c>
      <c r="D6994" s="7">
        <v>43260</v>
      </c>
      <c r="E6994" s="5" t="s">
        <v>23</v>
      </c>
      <c r="F6994" s="5">
        <v>390</v>
      </c>
      <c r="G6994" s="5">
        <v>156</v>
      </c>
      <c r="H6994" s="5" t="s">
        <v>25</v>
      </c>
      <c r="I6994" s="5">
        <v>13</v>
      </c>
      <c r="J6994">
        <f xml:space="preserve"> VLOOKUP(B6994,'Dataset-A1'!A:C,3,FALSE)</f>
        <v>1</v>
      </c>
      <c r="K6994">
        <f xml:space="preserve"> YEAR('Dataset-A2'!D6994)</f>
        <v>2018</v>
      </c>
      <c r="L6994">
        <f t="shared" si="327"/>
        <v>6</v>
      </c>
      <c r="M6994" t="str">
        <f xml:space="preserve"> VLOOKUP(B6994,'Dataset-A1'!A:D,4,FALSE)</f>
        <v>CN</v>
      </c>
      <c r="N6994">
        <f t="shared" si="328"/>
        <v>6</v>
      </c>
      <c r="O6994">
        <f t="shared" si="329"/>
        <v>234</v>
      </c>
    </row>
    <row r="6995" spans="1:15">
      <c r="A6995" s="1">
        <v>50125421</v>
      </c>
      <c r="B6995" s="5">
        <v>8398619</v>
      </c>
      <c r="C6995" s="7">
        <v>43191</v>
      </c>
      <c r="D6995" s="7">
        <v>43195</v>
      </c>
      <c r="E6995" s="5" t="s">
        <v>29</v>
      </c>
      <c r="F6995" s="5">
        <v>131</v>
      </c>
      <c r="G6995" s="5">
        <v>75</v>
      </c>
      <c r="H6995" s="5" t="s">
        <v>30</v>
      </c>
      <c r="I6995" s="5">
        <v>1</v>
      </c>
      <c r="J6995">
        <f xml:space="preserve"> VLOOKUP(B6995,'Dataset-A1'!A:C,3,FALSE)</f>
        <v>0</v>
      </c>
      <c r="K6995">
        <f xml:space="preserve"> YEAR('Dataset-A2'!D6995)</f>
        <v>2018</v>
      </c>
      <c r="L6995">
        <f t="shared" si="327"/>
        <v>4</v>
      </c>
      <c r="M6995" t="str">
        <f xml:space="preserve"> VLOOKUP(B6995,'Dataset-A1'!A:D,4,FALSE)</f>
        <v>CN</v>
      </c>
      <c r="N6995">
        <f t="shared" si="328"/>
        <v>4</v>
      </c>
      <c r="O6995">
        <f t="shared" si="329"/>
        <v>56</v>
      </c>
    </row>
    <row r="6996" spans="1:15">
      <c r="A6996" s="1">
        <v>50125431</v>
      </c>
      <c r="B6996" s="5">
        <v>21171490</v>
      </c>
      <c r="C6996" s="7">
        <v>43396</v>
      </c>
      <c r="D6996" s="7">
        <v>43398</v>
      </c>
      <c r="E6996" s="5" t="s">
        <v>29</v>
      </c>
      <c r="F6996" s="5">
        <v>203</v>
      </c>
      <c r="G6996" s="5">
        <v>130</v>
      </c>
      <c r="H6996" s="5" t="s">
        <v>30</v>
      </c>
      <c r="I6996" s="5">
        <v>1</v>
      </c>
      <c r="J6996">
        <f xml:space="preserve"> VLOOKUP(B6996,'Dataset-A1'!A:C,3,FALSE)</f>
        <v>1</v>
      </c>
      <c r="K6996">
        <f xml:space="preserve"> YEAR('Dataset-A2'!D6996)</f>
        <v>2018</v>
      </c>
      <c r="L6996">
        <f t="shared" si="327"/>
        <v>10</v>
      </c>
      <c r="M6996" t="str">
        <f xml:space="preserve"> VLOOKUP(B6996,'Dataset-A1'!A:D,4,FALSE)</f>
        <v>CN</v>
      </c>
      <c r="N6996">
        <f t="shared" si="328"/>
        <v>2</v>
      </c>
      <c r="O6996">
        <f t="shared" si="329"/>
        <v>73</v>
      </c>
    </row>
    <row r="6997" spans="1:15">
      <c r="A6997" s="1">
        <v>50125441</v>
      </c>
      <c r="B6997" s="5">
        <v>152033</v>
      </c>
      <c r="C6997" s="7">
        <v>43424</v>
      </c>
      <c r="D6997" s="7">
        <v>43428</v>
      </c>
      <c r="E6997" s="5" t="s">
        <v>28</v>
      </c>
      <c r="F6997" s="5">
        <v>185</v>
      </c>
      <c r="G6997" s="5">
        <v>123</v>
      </c>
      <c r="H6997" s="5" t="s">
        <v>30</v>
      </c>
      <c r="I6997" s="5">
        <v>2</v>
      </c>
      <c r="J6997">
        <f xml:space="preserve"> VLOOKUP(B6997,'Dataset-A1'!A:C,3,FALSE)</f>
        <v>1</v>
      </c>
      <c r="K6997">
        <f xml:space="preserve"> YEAR('Dataset-A2'!D6997)</f>
        <v>2018</v>
      </c>
      <c r="L6997">
        <f t="shared" si="327"/>
        <v>11</v>
      </c>
      <c r="M6997" t="str">
        <f xml:space="preserve"> VLOOKUP(B6997,'Dataset-A1'!A:D,4,FALSE)</f>
        <v>EN</v>
      </c>
      <c r="N6997">
        <f t="shared" si="328"/>
        <v>4</v>
      </c>
      <c r="O6997">
        <f t="shared" si="329"/>
        <v>62</v>
      </c>
    </row>
    <row r="6998" spans="1:15">
      <c r="A6998" s="1">
        <v>50125451</v>
      </c>
      <c r="B6998" s="5">
        <v>21163883</v>
      </c>
      <c r="C6998" s="7">
        <v>43287</v>
      </c>
      <c r="D6998" s="7">
        <v>43292</v>
      </c>
      <c r="E6998" s="5" t="s">
        <v>29</v>
      </c>
      <c r="F6998" s="5">
        <v>991</v>
      </c>
      <c r="G6998" s="5">
        <v>280</v>
      </c>
      <c r="H6998" s="5" t="s">
        <v>27</v>
      </c>
      <c r="I6998" s="5">
        <v>6</v>
      </c>
      <c r="J6998">
        <f xml:space="preserve"> VLOOKUP(B6998,'Dataset-A1'!A:C,3,FALSE)</f>
        <v>1</v>
      </c>
      <c r="K6998">
        <f xml:space="preserve"> YEAR('Dataset-A2'!D6998)</f>
        <v>2018</v>
      </c>
      <c r="L6998">
        <f t="shared" si="327"/>
        <v>7</v>
      </c>
      <c r="M6998" t="str">
        <f xml:space="preserve"> VLOOKUP(B6998,'Dataset-A1'!A:D,4,FALSE)</f>
        <v>CN</v>
      </c>
      <c r="N6998">
        <f t="shared" si="328"/>
        <v>5</v>
      </c>
      <c r="O6998">
        <f t="shared" si="329"/>
        <v>711</v>
      </c>
    </row>
    <row r="6999" spans="1:15">
      <c r="A6999" s="1">
        <v>50125471</v>
      </c>
      <c r="B6999" s="5">
        <v>20755752</v>
      </c>
      <c r="C6999" s="7">
        <v>43167</v>
      </c>
      <c r="D6999" s="7">
        <v>43170</v>
      </c>
      <c r="E6999" s="5" t="s">
        <v>28</v>
      </c>
      <c r="F6999" s="5">
        <v>3549</v>
      </c>
      <c r="G6999" s="5">
        <v>2172</v>
      </c>
      <c r="H6999" s="5" t="s">
        <v>25</v>
      </c>
      <c r="I6999" s="5">
        <v>5</v>
      </c>
      <c r="J6999">
        <f xml:space="preserve"> VLOOKUP(B6999,'Dataset-A1'!A:C,3,FALSE)</f>
        <v>0</v>
      </c>
      <c r="K6999">
        <f xml:space="preserve"> YEAR('Dataset-A2'!D6999)</f>
        <v>2018</v>
      </c>
      <c r="L6999">
        <f t="shared" si="327"/>
        <v>3</v>
      </c>
      <c r="M6999" t="str">
        <f xml:space="preserve"> VLOOKUP(B6999,'Dataset-A1'!A:D,4,FALSE)</f>
        <v>CN</v>
      </c>
      <c r="N6999">
        <f t="shared" si="328"/>
        <v>3</v>
      </c>
      <c r="O6999">
        <f t="shared" si="329"/>
        <v>1377</v>
      </c>
    </row>
    <row r="7000" spans="1:15">
      <c r="A7000" s="1">
        <v>50125521</v>
      </c>
      <c r="B7000" s="5">
        <v>15012692</v>
      </c>
      <c r="C7000" s="7">
        <v>43192</v>
      </c>
      <c r="D7000" s="7">
        <v>43198</v>
      </c>
      <c r="E7000" s="5" t="s">
        <v>29</v>
      </c>
      <c r="F7000" s="5">
        <v>396</v>
      </c>
      <c r="G7000" s="5">
        <v>248</v>
      </c>
      <c r="H7000" s="5" t="s">
        <v>32</v>
      </c>
      <c r="I7000" s="5">
        <v>2</v>
      </c>
      <c r="J7000">
        <f xml:space="preserve"> VLOOKUP(B7000,'Dataset-A1'!A:C,3,FALSE)</f>
        <v>1</v>
      </c>
      <c r="K7000">
        <f xml:space="preserve"> YEAR('Dataset-A2'!D7000)</f>
        <v>2018</v>
      </c>
      <c r="L7000">
        <f t="shared" si="327"/>
        <v>4</v>
      </c>
      <c r="M7000" t="str">
        <f xml:space="preserve"> VLOOKUP(B7000,'Dataset-A1'!A:D,4,FALSE)</f>
        <v>EN</v>
      </c>
      <c r="N7000">
        <f t="shared" si="328"/>
        <v>6</v>
      </c>
      <c r="O7000">
        <f t="shared" si="329"/>
        <v>148</v>
      </c>
    </row>
    <row r="7001" spans="1:15">
      <c r="A7001" s="1">
        <v>50125561</v>
      </c>
      <c r="B7001" s="5">
        <v>322768</v>
      </c>
      <c r="C7001" s="7">
        <v>43326</v>
      </c>
      <c r="D7001" s="7">
        <v>43333</v>
      </c>
      <c r="E7001" s="5" t="s">
        <v>28</v>
      </c>
      <c r="F7001" s="5">
        <v>530</v>
      </c>
      <c r="G7001" s="5">
        <v>208</v>
      </c>
      <c r="H7001" s="5" t="s">
        <v>32</v>
      </c>
      <c r="I7001" s="5">
        <v>1</v>
      </c>
      <c r="J7001">
        <f xml:space="preserve"> VLOOKUP(B7001,'Dataset-A1'!A:C,3,FALSE)</f>
        <v>1</v>
      </c>
      <c r="K7001">
        <f xml:space="preserve"> YEAR('Dataset-A2'!D7001)</f>
        <v>2018</v>
      </c>
      <c r="L7001">
        <f t="shared" si="327"/>
        <v>8</v>
      </c>
      <c r="M7001" t="str">
        <f xml:space="preserve"> VLOOKUP(B7001,'Dataset-A1'!A:D,4,FALSE)</f>
        <v>EN</v>
      </c>
      <c r="N7001">
        <f t="shared" si="328"/>
        <v>7</v>
      </c>
      <c r="O7001">
        <f t="shared" si="329"/>
        <v>322</v>
      </c>
    </row>
    <row r="7002" spans="1:15">
      <c r="A7002" s="1">
        <v>50125571</v>
      </c>
      <c r="B7002" s="5">
        <v>4087243</v>
      </c>
      <c r="C7002" s="7">
        <v>43191</v>
      </c>
      <c r="D7002" s="7">
        <v>43197</v>
      </c>
      <c r="E7002" s="5" t="s">
        <v>29</v>
      </c>
      <c r="F7002" s="5">
        <v>491</v>
      </c>
      <c r="G7002" s="5">
        <v>317</v>
      </c>
      <c r="H7002" s="5" t="s">
        <v>30</v>
      </c>
      <c r="I7002" s="5">
        <v>9</v>
      </c>
      <c r="J7002">
        <f xml:space="preserve"> VLOOKUP(B7002,'Dataset-A1'!A:C,3,FALSE)</f>
        <v>1</v>
      </c>
      <c r="K7002">
        <f xml:space="preserve"> YEAR('Dataset-A2'!D7002)</f>
        <v>2018</v>
      </c>
      <c r="L7002">
        <f t="shared" si="327"/>
        <v>4</v>
      </c>
      <c r="M7002" t="str">
        <f xml:space="preserve"> VLOOKUP(B7002,'Dataset-A1'!A:D,4,FALSE)</f>
        <v>EN</v>
      </c>
      <c r="N7002">
        <f t="shared" si="328"/>
        <v>6</v>
      </c>
      <c r="O7002">
        <f t="shared" si="329"/>
        <v>174</v>
      </c>
    </row>
    <row r="7003" spans="1:15">
      <c r="A7003" s="1">
        <v>50125581</v>
      </c>
      <c r="B7003" s="5">
        <v>303040</v>
      </c>
      <c r="C7003" s="7">
        <v>43338</v>
      </c>
      <c r="D7003" s="7">
        <v>43341</v>
      </c>
      <c r="E7003" s="5" t="s">
        <v>29</v>
      </c>
      <c r="F7003" s="5">
        <v>447</v>
      </c>
      <c r="G7003" s="5">
        <v>234</v>
      </c>
      <c r="H7003" s="5" t="s">
        <v>30</v>
      </c>
      <c r="I7003" s="5">
        <v>2</v>
      </c>
      <c r="J7003">
        <f xml:space="preserve"> VLOOKUP(B7003,'Dataset-A1'!A:C,3,FALSE)</f>
        <v>1</v>
      </c>
      <c r="K7003">
        <f xml:space="preserve"> YEAR('Dataset-A2'!D7003)</f>
        <v>2018</v>
      </c>
      <c r="L7003">
        <f t="shared" si="327"/>
        <v>8</v>
      </c>
      <c r="M7003" t="str">
        <f xml:space="preserve"> VLOOKUP(B7003,'Dataset-A1'!A:D,4,FALSE)</f>
        <v>CN</v>
      </c>
      <c r="N7003">
        <f t="shared" si="328"/>
        <v>3</v>
      </c>
      <c r="O7003">
        <f t="shared" si="329"/>
        <v>213</v>
      </c>
    </row>
    <row r="7004" spans="1:15">
      <c r="A7004" s="1">
        <v>50125601</v>
      </c>
      <c r="B7004" s="5">
        <v>12786467</v>
      </c>
      <c r="C7004" s="7">
        <v>43320</v>
      </c>
      <c r="D7004" s="7">
        <v>43323</v>
      </c>
      <c r="E7004" s="5" t="s">
        <v>29</v>
      </c>
      <c r="F7004" s="5">
        <v>2309</v>
      </c>
      <c r="G7004" s="5">
        <v>962</v>
      </c>
      <c r="H7004" s="5" t="s">
        <v>25</v>
      </c>
      <c r="I7004" s="5">
        <v>2</v>
      </c>
      <c r="J7004">
        <f xml:space="preserve"> VLOOKUP(B7004,'Dataset-A1'!A:C,3,FALSE)</f>
        <v>0</v>
      </c>
      <c r="K7004">
        <f xml:space="preserve"> YEAR('Dataset-A2'!D7004)</f>
        <v>2018</v>
      </c>
      <c r="L7004">
        <f t="shared" si="327"/>
        <v>8</v>
      </c>
      <c r="M7004" t="str">
        <f xml:space="preserve"> VLOOKUP(B7004,'Dataset-A1'!A:D,4,FALSE)</f>
        <v>CN</v>
      </c>
      <c r="N7004">
        <f t="shared" si="328"/>
        <v>3</v>
      </c>
      <c r="O7004">
        <f t="shared" si="329"/>
        <v>1347</v>
      </c>
    </row>
    <row r="7005" spans="1:15">
      <c r="A7005" s="1">
        <v>50125611</v>
      </c>
      <c r="B7005" s="5">
        <v>6834831</v>
      </c>
      <c r="C7005" s="7">
        <v>43267</v>
      </c>
      <c r="D7005" s="7">
        <v>43271</v>
      </c>
      <c r="E7005" s="5" t="s">
        <v>23</v>
      </c>
      <c r="F7005" s="5">
        <v>7904</v>
      </c>
      <c r="G7005" s="5">
        <v>3619</v>
      </c>
      <c r="H7005" s="5" t="s">
        <v>27</v>
      </c>
      <c r="I7005" s="5">
        <v>6</v>
      </c>
      <c r="J7005">
        <f xml:space="preserve"> VLOOKUP(B7005,'Dataset-A1'!A:C,3,FALSE)</f>
        <v>1</v>
      </c>
      <c r="K7005">
        <f xml:space="preserve"> YEAR('Dataset-A2'!D7005)</f>
        <v>2018</v>
      </c>
      <c r="L7005">
        <f t="shared" si="327"/>
        <v>6</v>
      </c>
      <c r="M7005" t="str">
        <f xml:space="preserve"> VLOOKUP(B7005,'Dataset-A1'!A:D,4,FALSE)</f>
        <v>OT</v>
      </c>
      <c r="N7005">
        <f t="shared" si="328"/>
        <v>4</v>
      </c>
      <c r="O7005">
        <f t="shared" si="329"/>
        <v>4285</v>
      </c>
    </row>
    <row r="7006" spans="1:15">
      <c r="A7006" s="1">
        <v>50125651</v>
      </c>
      <c r="B7006" s="5">
        <v>13314211</v>
      </c>
      <c r="C7006" s="7">
        <v>43308</v>
      </c>
      <c r="D7006" s="7">
        <v>43312</v>
      </c>
      <c r="E7006" s="5" t="s">
        <v>23</v>
      </c>
      <c r="F7006" s="5">
        <v>140</v>
      </c>
      <c r="G7006" s="5">
        <v>47</v>
      </c>
      <c r="H7006" s="5" t="s">
        <v>32</v>
      </c>
      <c r="I7006" s="5">
        <v>7</v>
      </c>
      <c r="J7006">
        <f xml:space="preserve"> VLOOKUP(B7006,'Dataset-A1'!A:C,3,FALSE)</f>
        <v>1</v>
      </c>
      <c r="K7006">
        <f xml:space="preserve"> YEAR('Dataset-A2'!D7006)</f>
        <v>2018</v>
      </c>
      <c r="L7006">
        <f t="shared" si="327"/>
        <v>7</v>
      </c>
      <c r="M7006" t="str">
        <f xml:space="preserve"> VLOOKUP(B7006,'Dataset-A1'!A:D,4,FALSE)</f>
        <v>OT</v>
      </c>
      <c r="N7006">
        <f t="shared" si="328"/>
        <v>4</v>
      </c>
      <c r="O7006">
        <f t="shared" si="329"/>
        <v>93</v>
      </c>
    </row>
    <row r="7007" spans="1:15">
      <c r="A7007" s="1">
        <v>50125671</v>
      </c>
      <c r="B7007" s="5">
        <v>6361736</v>
      </c>
      <c r="C7007" s="7">
        <v>43177</v>
      </c>
      <c r="D7007" s="7">
        <v>43178</v>
      </c>
      <c r="E7007" s="5" t="s">
        <v>29</v>
      </c>
      <c r="F7007" s="5">
        <v>162</v>
      </c>
      <c r="G7007" s="5">
        <v>68</v>
      </c>
      <c r="H7007" s="5" t="s">
        <v>27</v>
      </c>
      <c r="I7007" s="5">
        <v>9</v>
      </c>
      <c r="J7007">
        <f xml:space="preserve"> VLOOKUP(B7007,'Dataset-A1'!A:C,3,FALSE)</f>
        <v>1</v>
      </c>
      <c r="K7007">
        <f xml:space="preserve"> YEAR('Dataset-A2'!D7007)</f>
        <v>2018</v>
      </c>
      <c r="L7007">
        <f t="shared" si="327"/>
        <v>3</v>
      </c>
      <c r="M7007" t="str">
        <f xml:space="preserve"> VLOOKUP(B7007,'Dataset-A1'!A:D,4,FALSE)</f>
        <v>EN</v>
      </c>
      <c r="N7007">
        <f t="shared" si="328"/>
        <v>1</v>
      </c>
      <c r="O7007">
        <f t="shared" si="329"/>
        <v>94</v>
      </c>
    </row>
    <row r="7008" spans="1:15">
      <c r="A7008" s="1">
        <v>50125691</v>
      </c>
      <c r="B7008" s="5">
        <v>21173456</v>
      </c>
      <c r="C7008" s="7">
        <v>43402</v>
      </c>
      <c r="D7008" s="7">
        <v>43407</v>
      </c>
      <c r="E7008" s="5" t="s">
        <v>28</v>
      </c>
      <c r="F7008" s="5">
        <v>3668</v>
      </c>
      <c r="G7008" s="5">
        <v>1499</v>
      </c>
      <c r="H7008" s="5" t="s">
        <v>32</v>
      </c>
      <c r="I7008" s="5">
        <v>16</v>
      </c>
      <c r="J7008">
        <f xml:space="preserve"> VLOOKUP(B7008,'Dataset-A1'!A:C,3,FALSE)</f>
        <v>1</v>
      </c>
      <c r="K7008">
        <f xml:space="preserve"> YEAR('Dataset-A2'!D7008)</f>
        <v>2018</v>
      </c>
      <c r="L7008">
        <f t="shared" si="327"/>
        <v>11</v>
      </c>
      <c r="M7008" t="str">
        <f xml:space="preserve"> VLOOKUP(B7008,'Dataset-A1'!A:D,4,FALSE)</f>
        <v>CN</v>
      </c>
      <c r="N7008">
        <f t="shared" si="328"/>
        <v>5</v>
      </c>
      <c r="O7008">
        <f t="shared" si="329"/>
        <v>2169</v>
      </c>
    </row>
    <row r="7009" spans="1:15">
      <c r="A7009" s="1">
        <v>50125701</v>
      </c>
      <c r="B7009" s="5">
        <v>15396620</v>
      </c>
      <c r="C7009" s="7">
        <v>43209</v>
      </c>
      <c r="D7009" s="7">
        <v>43213</v>
      </c>
      <c r="E7009" s="5" t="s">
        <v>29</v>
      </c>
      <c r="F7009" s="5">
        <v>600</v>
      </c>
      <c r="G7009" s="5">
        <v>155</v>
      </c>
      <c r="H7009" s="5" t="s">
        <v>27</v>
      </c>
      <c r="I7009" s="5">
        <v>6</v>
      </c>
      <c r="J7009">
        <f xml:space="preserve"> VLOOKUP(B7009,'Dataset-A1'!A:C,3,FALSE)</f>
        <v>1</v>
      </c>
      <c r="K7009">
        <f xml:space="preserve"> YEAR('Dataset-A2'!D7009)</f>
        <v>2018</v>
      </c>
      <c r="L7009">
        <f t="shared" si="327"/>
        <v>4</v>
      </c>
      <c r="M7009" t="str">
        <f xml:space="preserve"> VLOOKUP(B7009,'Dataset-A1'!A:D,4,FALSE)</f>
        <v>EN</v>
      </c>
      <c r="N7009">
        <f t="shared" si="328"/>
        <v>4</v>
      </c>
      <c r="O7009">
        <f t="shared" si="329"/>
        <v>445</v>
      </c>
    </row>
    <row r="7010" spans="1:15">
      <c r="A7010" s="1">
        <v>50125711</v>
      </c>
      <c r="B7010" s="5">
        <v>21012996</v>
      </c>
      <c r="C7010" s="7">
        <v>43364</v>
      </c>
      <c r="D7010" s="7">
        <v>43368</v>
      </c>
      <c r="E7010" s="5" t="s">
        <v>28</v>
      </c>
      <c r="F7010" s="5">
        <v>117</v>
      </c>
      <c r="G7010" s="5">
        <v>78</v>
      </c>
      <c r="H7010" s="5" t="s">
        <v>32</v>
      </c>
      <c r="I7010" s="5">
        <v>6</v>
      </c>
      <c r="J7010">
        <f xml:space="preserve"> VLOOKUP(B7010,'Dataset-A1'!A:C,3,FALSE)</f>
        <v>1</v>
      </c>
      <c r="K7010">
        <f xml:space="preserve"> YEAR('Dataset-A2'!D7010)</f>
        <v>2018</v>
      </c>
      <c r="L7010">
        <f t="shared" si="327"/>
        <v>9</v>
      </c>
      <c r="M7010" t="str">
        <f xml:space="preserve"> VLOOKUP(B7010,'Dataset-A1'!A:D,4,FALSE)</f>
        <v>OT</v>
      </c>
      <c r="N7010">
        <f t="shared" si="328"/>
        <v>4</v>
      </c>
      <c r="O7010">
        <f t="shared" si="329"/>
        <v>39</v>
      </c>
    </row>
    <row r="7011" spans="1:15">
      <c r="A7011" s="1">
        <v>50125731</v>
      </c>
      <c r="B7011" s="5">
        <v>21107957</v>
      </c>
      <c r="C7011" s="7">
        <v>43162</v>
      </c>
      <c r="D7011" s="7">
        <v>43166</v>
      </c>
      <c r="E7011" s="5" t="s">
        <v>28</v>
      </c>
      <c r="F7011" s="5">
        <v>191</v>
      </c>
      <c r="G7011" s="5">
        <v>82</v>
      </c>
      <c r="H7011" s="5" t="s">
        <v>25</v>
      </c>
      <c r="I7011" s="5">
        <v>9</v>
      </c>
      <c r="J7011">
        <f xml:space="preserve"> VLOOKUP(B7011,'Dataset-A1'!A:C,3,FALSE)</f>
        <v>0</v>
      </c>
      <c r="K7011">
        <f xml:space="preserve"> YEAR('Dataset-A2'!D7011)</f>
        <v>2018</v>
      </c>
      <c r="L7011">
        <f t="shared" si="327"/>
        <v>3</v>
      </c>
      <c r="M7011" t="str">
        <f xml:space="preserve"> VLOOKUP(B7011,'Dataset-A1'!A:D,4,FALSE)</f>
        <v>OT</v>
      </c>
      <c r="N7011">
        <f t="shared" si="328"/>
        <v>4</v>
      </c>
      <c r="O7011">
        <f t="shared" si="329"/>
        <v>109</v>
      </c>
    </row>
    <row r="7012" spans="1:15">
      <c r="A7012" s="1">
        <v>50125741</v>
      </c>
      <c r="B7012" s="5">
        <v>14829394</v>
      </c>
      <c r="C7012" s="7">
        <v>43088</v>
      </c>
      <c r="D7012" s="7">
        <v>43094</v>
      </c>
      <c r="E7012" s="5" t="s">
        <v>28</v>
      </c>
      <c r="F7012" s="5">
        <v>1076</v>
      </c>
      <c r="G7012" s="5">
        <v>429</v>
      </c>
      <c r="H7012" s="5" t="s">
        <v>25</v>
      </c>
      <c r="I7012" s="5">
        <v>1</v>
      </c>
      <c r="J7012">
        <f xml:space="preserve"> VLOOKUP(B7012,'Dataset-A1'!A:C,3,FALSE)</f>
        <v>1</v>
      </c>
      <c r="K7012">
        <f xml:space="preserve"> YEAR('Dataset-A2'!D7012)</f>
        <v>2017</v>
      </c>
      <c r="L7012">
        <f t="shared" si="327"/>
        <v>12</v>
      </c>
      <c r="M7012" t="str">
        <f xml:space="preserve"> VLOOKUP(B7012,'Dataset-A1'!A:D,4,FALSE)</f>
        <v>OT</v>
      </c>
      <c r="N7012">
        <f t="shared" si="328"/>
        <v>6</v>
      </c>
      <c r="O7012">
        <f t="shared" si="329"/>
        <v>647</v>
      </c>
    </row>
    <row r="7013" spans="1:15">
      <c r="A7013" s="1">
        <v>50125751</v>
      </c>
      <c r="B7013" s="5">
        <v>12670787</v>
      </c>
      <c r="C7013" s="7">
        <v>43132</v>
      </c>
      <c r="D7013" s="7">
        <v>43138</v>
      </c>
      <c r="E7013" s="5" t="s">
        <v>29</v>
      </c>
      <c r="F7013" s="5">
        <v>165</v>
      </c>
      <c r="G7013" s="5">
        <v>112</v>
      </c>
      <c r="H7013" s="5" t="s">
        <v>30</v>
      </c>
      <c r="I7013" s="5">
        <v>5</v>
      </c>
      <c r="J7013">
        <f xml:space="preserve"> VLOOKUP(B7013,'Dataset-A1'!A:C,3,FALSE)</f>
        <v>1</v>
      </c>
      <c r="K7013">
        <f xml:space="preserve"> YEAR('Dataset-A2'!D7013)</f>
        <v>2018</v>
      </c>
      <c r="L7013">
        <f t="shared" si="327"/>
        <v>2</v>
      </c>
      <c r="M7013" t="str">
        <f xml:space="preserve"> VLOOKUP(B7013,'Dataset-A1'!A:D,4,FALSE)</f>
        <v>CN</v>
      </c>
      <c r="N7013">
        <f t="shared" si="328"/>
        <v>6</v>
      </c>
      <c r="O7013">
        <f t="shared" si="329"/>
        <v>53</v>
      </c>
    </row>
    <row r="7014" spans="1:15">
      <c r="A7014" s="1">
        <v>50125781</v>
      </c>
      <c r="B7014" s="5">
        <v>13824289</v>
      </c>
      <c r="C7014" s="7">
        <v>43311</v>
      </c>
      <c r="D7014" s="7">
        <v>43317</v>
      </c>
      <c r="E7014" s="5" t="s">
        <v>28</v>
      </c>
      <c r="F7014" s="5">
        <v>255</v>
      </c>
      <c r="G7014" s="5">
        <v>89</v>
      </c>
      <c r="H7014" s="5" t="s">
        <v>27</v>
      </c>
      <c r="I7014" s="5">
        <v>5</v>
      </c>
      <c r="J7014">
        <f xml:space="preserve"> VLOOKUP(B7014,'Dataset-A1'!A:C,3,FALSE)</f>
        <v>1</v>
      </c>
      <c r="K7014">
        <f xml:space="preserve"> YEAR('Dataset-A2'!D7014)</f>
        <v>2018</v>
      </c>
      <c r="L7014">
        <f t="shared" si="327"/>
        <v>8</v>
      </c>
      <c r="M7014" t="str">
        <f xml:space="preserve"> VLOOKUP(B7014,'Dataset-A1'!A:D,4,FALSE)</f>
        <v>EN</v>
      </c>
      <c r="N7014">
        <f t="shared" si="328"/>
        <v>6</v>
      </c>
      <c r="O7014">
        <f t="shared" si="329"/>
        <v>166</v>
      </c>
    </row>
    <row r="7015" spans="1:15">
      <c r="A7015" s="1">
        <v>50125801</v>
      </c>
      <c r="B7015" s="5">
        <v>14573076</v>
      </c>
      <c r="C7015" s="7">
        <v>43350</v>
      </c>
      <c r="D7015" s="7">
        <v>43353</v>
      </c>
      <c r="E7015" s="5" t="s">
        <v>28</v>
      </c>
      <c r="F7015" s="5">
        <v>1132</v>
      </c>
      <c r="G7015" s="5">
        <v>600</v>
      </c>
      <c r="H7015" s="5" t="s">
        <v>27</v>
      </c>
      <c r="I7015" s="5">
        <v>3</v>
      </c>
      <c r="J7015">
        <f xml:space="preserve"> VLOOKUP(B7015,'Dataset-A1'!A:C,3,FALSE)</f>
        <v>1</v>
      </c>
      <c r="K7015">
        <f xml:space="preserve"> YEAR('Dataset-A2'!D7015)</f>
        <v>2018</v>
      </c>
      <c r="L7015">
        <f t="shared" si="327"/>
        <v>9</v>
      </c>
      <c r="M7015" t="str">
        <f xml:space="preserve"> VLOOKUP(B7015,'Dataset-A1'!A:D,4,FALSE)</f>
        <v>CN</v>
      </c>
      <c r="N7015">
        <f t="shared" si="328"/>
        <v>3</v>
      </c>
      <c r="O7015">
        <f t="shared" si="329"/>
        <v>532</v>
      </c>
    </row>
    <row r="7016" spans="1:15">
      <c r="A7016" s="1">
        <v>50125821</v>
      </c>
      <c r="B7016" s="5">
        <v>7221566</v>
      </c>
      <c r="C7016" s="7">
        <v>43386</v>
      </c>
      <c r="D7016" s="7">
        <v>43392</v>
      </c>
      <c r="E7016" s="5" t="s">
        <v>28</v>
      </c>
      <c r="F7016" s="5">
        <v>264</v>
      </c>
      <c r="G7016" s="5">
        <v>165</v>
      </c>
      <c r="H7016" s="5" t="s">
        <v>25</v>
      </c>
      <c r="I7016" s="5">
        <v>4</v>
      </c>
      <c r="J7016">
        <f xml:space="preserve"> VLOOKUP(B7016,'Dataset-A1'!A:C,3,FALSE)</f>
        <v>0</v>
      </c>
      <c r="K7016">
        <f xml:space="preserve"> YEAR('Dataset-A2'!D7016)</f>
        <v>2018</v>
      </c>
      <c r="L7016">
        <f t="shared" si="327"/>
        <v>10</v>
      </c>
      <c r="M7016" t="str">
        <f xml:space="preserve"> VLOOKUP(B7016,'Dataset-A1'!A:D,4,FALSE)</f>
        <v>EN</v>
      </c>
      <c r="N7016">
        <f t="shared" si="328"/>
        <v>6</v>
      </c>
      <c r="O7016">
        <f t="shared" si="329"/>
        <v>99</v>
      </c>
    </row>
    <row r="7017" spans="1:15">
      <c r="A7017" s="1">
        <v>50125831</v>
      </c>
      <c r="B7017" s="5">
        <v>21170144</v>
      </c>
      <c r="C7017" s="7">
        <v>43232</v>
      </c>
      <c r="D7017" s="7">
        <v>43234</v>
      </c>
      <c r="E7017" s="5" t="s">
        <v>28</v>
      </c>
      <c r="F7017" s="5">
        <v>1488</v>
      </c>
      <c r="G7017" s="5">
        <v>530</v>
      </c>
      <c r="H7017" s="5" t="s">
        <v>32</v>
      </c>
      <c r="I7017" s="5">
        <v>1</v>
      </c>
      <c r="J7017">
        <f xml:space="preserve"> VLOOKUP(B7017,'Dataset-A1'!A:C,3,FALSE)</f>
        <v>1</v>
      </c>
      <c r="K7017">
        <f xml:space="preserve"> YEAR('Dataset-A2'!D7017)</f>
        <v>2018</v>
      </c>
      <c r="L7017">
        <f t="shared" si="327"/>
        <v>5</v>
      </c>
      <c r="M7017" t="str">
        <f xml:space="preserve"> VLOOKUP(B7017,'Dataset-A1'!A:D,4,FALSE)</f>
        <v>OT</v>
      </c>
      <c r="N7017">
        <f t="shared" si="328"/>
        <v>2</v>
      </c>
      <c r="O7017">
        <f t="shared" si="329"/>
        <v>958</v>
      </c>
    </row>
    <row r="7018" spans="1:15">
      <c r="A7018" s="1">
        <v>50125841</v>
      </c>
      <c r="B7018" s="5">
        <v>21153156</v>
      </c>
      <c r="C7018" s="7">
        <v>43242</v>
      </c>
      <c r="D7018" s="7">
        <v>43248</v>
      </c>
      <c r="E7018" s="5" t="s">
        <v>28</v>
      </c>
      <c r="F7018" s="5">
        <v>408</v>
      </c>
      <c r="G7018" s="5">
        <v>163</v>
      </c>
      <c r="H7018" s="5" t="s">
        <v>30</v>
      </c>
      <c r="I7018" s="5">
        <v>15</v>
      </c>
      <c r="J7018">
        <f xml:space="preserve"> VLOOKUP(B7018,'Dataset-A1'!A:C,3,FALSE)</f>
        <v>0</v>
      </c>
      <c r="K7018">
        <f xml:space="preserve"> YEAR('Dataset-A2'!D7018)</f>
        <v>2018</v>
      </c>
      <c r="L7018">
        <f t="shared" si="327"/>
        <v>5</v>
      </c>
      <c r="M7018" t="str">
        <f xml:space="preserve"> VLOOKUP(B7018,'Dataset-A1'!A:D,4,FALSE)</f>
        <v>EN</v>
      </c>
      <c r="N7018">
        <f t="shared" si="328"/>
        <v>6</v>
      </c>
      <c r="O7018">
        <f t="shared" si="329"/>
        <v>245</v>
      </c>
    </row>
    <row r="7019" spans="1:15">
      <c r="A7019" s="1">
        <v>50125851</v>
      </c>
      <c r="B7019" s="5">
        <v>12976790</v>
      </c>
      <c r="C7019" s="7">
        <v>43321</v>
      </c>
      <c r="D7019" s="7">
        <v>43322</v>
      </c>
      <c r="E7019" s="5" t="s">
        <v>28</v>
      </c>
      <c r="F7019" s="5">
        <v>2268</v>
      </c>
      <c r="G7019" s="5">
        <v>772</v>
      </c>
      <c r="H7019" s="5" t="s">
        <v>25</v>
      </c>
      <c r="I7019" s="5">
        <v>2</v>
      </c>
      <c r="J7019">
        <f xml:space="preserve"> VLOOKUP(B7019,'Dataset-A1'!A:C,3,FALSE)</f>
        <v>1</v>
      </c>
      <c r="K7019">
        <f xml:space="preserve"> YEAR('Dataset-A2'!D7019)</f>
        <v>2018</v>
      </c>
      <c r="L7019">
        <f t="shared" si="327"/>
        <v>8</v>
      </c>
      <c r="M7019" t="str">
        <f xml:space="preserve"> VLOOKUP(B7019,'Dataset-A1'!A:D,4,FALSE)</f>
        <v>EN</v>
      </c>
      <c r="N7019">
        <f t="shared" si="328"/>
        <v>1</v>
      </c>
      <c r="O7019">
        <f t="shared" si="329"/>
        <v>1496</v>
      </c>
    </row>
    <row r="7020" spans="1:15">
      <c r="A7020" s="1">
        <v>50125901</v>
      </c>
      <c r="B7020" s="5">
        <v>21122931</v>
      </c>
      <c r="C7020" s="7">
        <v>43254</v>
      </c>
      <c r="D7020" s="7">
        <v>43255</v>
      </c>
      <c r="E7020" s="5" t="s">
        <v>28</v>
      </c>
      <c r="F7020" s="5">
        <v>480</v>
      </c>
      <c r="G7020" s="5">
        <v>189</v>
      </c>
      <c r="H7020" s="5" t="s">
        <v>32</v>
      </c>
      <c r="I7020" s="5">
        <v>2</v>
      </c>
      <c r="J7020">
        <f xml:space="preserve"> VLOOKUP(B7020,'Dataset-A1'!A:C,3,FALSE)</f>
        <v>1</v>
      </c>
      <c r="K7020">
        <f xml:space="preserve"> YEAR('Dataset-A2'!D7020)</f>
        <v>2018</v>
      </c>
      <c r="L7020">
        <f t="shared" si="327"/>
        <v>6</v>
      </c>
      <c r="M7020" t="str">
        <f xml:space="preserve"> VLOOKUP(B7020,'Dataset-A1'!A:D,4,FALSE)</f>
        <v>CN</v>
      </c>
      <c r="N7020">
        <f t="shared" si="328"/>
        <v>1</v>
      </c>
      <c r="O7020">
        <f t="shared" si="329"/>
        <v>291</v>
      </c>
    </row>
    <row r="7021" spans="1:15">
      <c r="A7021" s="1">
        <v>50125911</v>
      </c>
      <c r="B7021" s="5">
        <v>6378924</v>
      </c>
      <c r="C7021" s="7">
        <v>43388</v>
      </c>
      <c r="D7021" s="7">
        <v>43391</v>
      </c>
      <c r="E7021" s="5" t="s">
        <v>29</v>
      </c>
      <c r="F7021" s="5">
        <v>310</v>
      </c>
      <c r="G7021" s="5">
        <v>212</v>
      </c>
      <c r="H7021" s="5" t="s">
        <v>27</v>
      </c>
      <c r="I7021" s="5">
        <v>2</v>
      </c>
      <c r="J7021">
        <f xml:space="preserve"> VLOOKUP(B7021,'Dataset-A1'!A:C,3,FALSE)</f>
        <v>1</v>
      </c>
      <c r="K7021">
        <f xml:space="preserve"> YEAR('Dataset-A2'!D7021)</f>
        <v>2018</v>
      </c>
      <c r="L7021">
        <f t="shared" si="327"/>
        <v>10</v>
      </c>
      <c r="M7021" t="str">
        <f xml:space="preserve"> VLOOKUP(B7021,'Dataset-A1'!A:D,4,FALSE)</f>
        <v>EN</v>
      </c>
      <c r="N7021">
        <f t="shared" si="328"/>
        <v>3</v>
      </c>
      <c r="O7021">
        <f t="shared" si="329"/>
        <v>98</v>
      </c>
    </row>
    <row r="7022" spans="1:15">
      <c r="A7022" s="1">
        <v>50125921</v>
      </c>
      <c r="B7022" s="5">
        <v>18871594</v>
      </c>
      <c r="C7022" s="7">
        <v>43141</v>
      </c>
      <c r="D7022" s="7">
        <v>43147</v>
      </c>
      <c r="E7022" s="5" t="s">
        <v>29</v>
      </c>
      <c r="F7022" s="5">
        <v>116</v>
      </c>
      <c r="G7022" s="5">
        <v>67</v>
      </c>
      <c r="H7022" s="5" t="s">
        <v>30</v>
      </c>
      <c r="I7022" s="5">
        <v>8</v>
      </c>
      <c r="J7022">
        <f xml:space="preserve"> VLOOKUP(B7022,'Dataset-A1'!A:C,3,FALSE)</f>
        <v>1</v>
      </c>
      <c r="K7022">
        <f xml:space="preserve"> YEAR('Dataset-A2'!D7022)</f>
        <v>2018</v>
      </c>
      <c r="L7022">
        <f t="shared" si="327"/>
        <v>2</v>
      </c>
      <c r="M7022" t="str">
        <f xml:space="preserve"> VLOOKUP(B7022,'Dataset-A1'!A:D,4,FALSE)</f>
        <v>CN</v>
      </c>
      <c r="N7022">
        <f t="shared" si="328"/>
        <v>6</v>
      </c>
      <c r="O7022">
        <f t="shared" si="329"/>
        <v>49</v>
      </c>
    </row>
    <row r="7023" spans="1:15">
      <c r="A7023" s="1">
        <v>50125961</v>
      </c>
      <c r="B7023" s="5">
        <v>6380594</v>
      </c>
      <c r="C7023" s="7">
        <v>43324</v>
      </c>
      <c r="D7023" s="7">
        <v>43328</v>
      </c>
      <c r="E7023" s="5" t="s">
        <v>28</v>
      </c>
      <c r="F7023" s="5">
        <v>444</v>
      </c>
      <c r="G7023" s="5">
        <v>150</v>
      </c>
      <c r="H7023" s="5" t="s">
        <v>27</v>
      </c>
      <c r="I7023" s="5">
        <v>7</v>
      </c>
      <c r="J7023">
        <f xml:space="preserve"> VLOOKUP(B7023,'Dataset-A1'!A:C,3,FALSE)</f>
        <v>0</v>
      </c>
      <c r="K7023">
        <f xml:space="preserve"> YEAR('Dataset-A2'!D7023)</f>
        <v>2018</v>
      </c>
      <c r="L7023">
        <f t="shared" si="327"/>
        <v>8</v>
      </c>
      <c r="M7023" t="str">
        <f xml:space="preserve"> VLOOKUP(B7023,'Dataset-A1'!A:D,4,FALSE)</f>
        <v>CN</v>
      </c>
      <c r="N7023">
        <f t="shared" si="328"/>
        <v>4</v>
      </c>
      <c r="O7023">
        <f t="shared" si="329"/>
        <v>294</v>
      </c>
    </row>
    <row r="7024" spans="1:15">
      <c r="A7024" s="1">
        <v>50125971</v>
      </c>
      <c r="B7024" s="5">
        <v>21171852</v>
      </c>
      <c r="C7024" s="7">
        <v>43128</v>
      </c>
      <c r="D7024" s="7">
        <v>43132</v>
      </c>
      <c r="E7024" s="5" t="s">
        <v>28</v>
      </c>
      <c r="F7024" s="5">
        <v>2112</v>
      </c>
      <c r="G7024" s="5">
        <v>678</v>
      </c>
      <c r="H7024" s="5" t="s">
        <v>30</v>
      </c>
      <c r="I7024" s="5">
        <v>6</v>
      </c>
      <c r="J7024">
        <f xml:space="preserve"> VLOOKUP(B7024,'Dataset-A1'!A:C,3,FALSE)</f>
        <v>1</v>
      </c>
      <c r="K7024">
        <f xml:space="preserve"> YEAR('Dataset-A2'!D7024)</f>
        <v>2018</v>
      </c>
      <c r="L7024">
        <f t="shared" si="327"/>
        <v>2</v>
      </c>
      <c r="M7024" t="str">
        <f xml:space="preserve"> VLOOKUP(B7024,'Dataset-A1'!A:D,4,FALSE)</f>
        <v>OT</v>
      </c>
      <c r="N7024">
        <f t="shared" si="328"/>
        <v>4</v>
      </c>
      <c r="O7024">
        <f t="shared" si="329"/>
        <v>1434</v>
      </c>
    </row>
    <row r="7025" spans="1:15">
      <c r="A7025" s="1">
        <v>50125991</v>
      </c>
      <c r="B7025" s="5">
        <v>21163187</v>
      </c>
      <c r="C7025" s="7">
        <v>43172</v>
      </c>
      <c r="D7025" s="7">
        <v>43176</v>
      </c>
      <c r="E7025" s="5" t="s">
        <v>29</v>
      </c>
      <c r="F7025" s="5">
        <v>381</v>
      </c>
      <c r="G7025" s="5">
        <v>146</v>
      </c>
      <c r="H7025" s="5" t="s">
        <v>32</v>
      </c>
      <c r="I7025" s="5">
        <v>5</v>
      </c>
      <c r="J7025">
        <f xml:space="preserve"> VLOOKUP(B7025,'Dataset-A1'!A:C,3,FALSE)</f>
        <v>1</v>
      </c>
      <c r="K7025">
        <f xml:space="preserve"> YEAR('Dataset-A2'!D7025)</f>
        <v>2018</v>
      </c>
      <c r="L7025">
        <f t="shared" si="327"/>
        <v>3</v>
      </c>
      <c r="M7025" t="str">
        <f xml:space="preserve"> VLOOKUP(B7025,'Dataset-A1'!A:D,4,FALSE)</f>
        <v>OT</v>
      </c>
      <c r="N7025">
        <f t="shared" si="328"/>
        <v>4</v>
      </c>
      <c r="O7025">
        <f t="shared" si="329"/>
        <v>235</v>
      </c>
    </row>
    <row r="7026" spans="1:15">
      <c r="A7026" s="1">
        <v>50126001</v>
      </c>
      <c r="B7026" s="5">
        <v>12080178</v>
      </c>
      <c r="C7026" s="7">
        <v>43137</v>
      </c>
      <c r="D7026" s="7">
        <v>43144</v>
      </c>
      <c r="E7026" s="5" t="s">
        <v>28</v>
      </c>
      <c r="F7026" s="5">
        <v>237</v>
      </c>
      <c r="G7026" s="5">
        <v>164</v>
      </c>
      <c r="H7026" s="5" t="s">
        <v>32</v>
      </c>
      <c r="I7026" s="5">
        <v>2</v>
      </c>
      <c r="J7026">
        <f xml:space="preserve"> VLOOKUP(B7026,'Dataset-A1'!A:C,3,FALSE)</f>
        <v>1</v>
      </c>
      <c r="K7026">
        <f xml:space="preserve"> YEAR('Dataset-A2'!D7026)</f>
        <v>2018</v>
      </c>
      <c r="L7026">
        <f t="shared" si="327"/>
        <v>2</v>
      </c>
      <c r="M7026" t="str">
        <f xml:space="preserve"> VLOOKUP(B7026,'Dataset-A1'!A:D,4,FALSE)</f>
        <v>CN</v>
      </c>
      <c r="N7026">
        <f t="shared" si="328"/>
        <v>7</v>
      </c>
      <c r="O7026">
        <f t="shared" si="329"/>
        <v>73</v>
      </c>
    </row>
    <row r="7027" spans="1:15">
      <c r="A7027" s="1">
        <v>50126031</v>
      </c>
      <c r="B7027" s="5">
        <v>4067850</v>
      </c>
      <c r="C7027" s="7">
        <v>43427</v>
      </c>
      <c r="D7027" s="7">
        <v>43429</v>
      </c>
      <c r="E7027" s="5" t="s">
        <v>29</v>
      </c>
      <c r="F7027" s="5">
        <v>134</v>
      </c>
      <c r="G7027" s="5">
        <v>30</v>
      </c>
      <c r="H7027" s="5" t="s">
        <v>32</v>
      </c>
      <c r="I7027" s="5">
        <v>14</v>
      </c>
      <c r="J7027">
        <f xml:space="preserve"> VLOOKUP(B7027,'Dataset-A1'!A:C,3,FALSE)</f>
        <v>1</v>
      </c>
      <c r="K7027">
        <f xml:space="preserve"> YEAR('Dataset-A2'!D7027)</f>
        <v>2018</v>
      </c>
      <c r="L7027">
        <f t="shared" si="327"/>
        <v>11</v>
      </c>
      <c r="M7027" t="str">
        <f xml:space="preserve"> VLOOKUP(B7027,'Dataset-A1'!A:D,4,FALSE)</f>
        <v>EN</v>
      </c>
      <c r="N7027">
        <f t="shared" si="328"/>
        <v>2</v>
      </c>
      <c r="O7027">
        <f t="shared" si="329"/>
        <v>104</v>
      </c>
    </row>
    <row r="7028" spans="1:15">
      <c r="A7028" s="1">
        <v>50126051</v>
      </c>
      <c r="B7028" s="5">
        <v>21163874</v>
      </c>
      <c r="C7028" s="7">
        <v>43235</v>
      </c>
      <c r="D7028" s="7">
        <v>43238</v>
      </c>
      <c r="E7028" s="5" t="s">
        <v>29</v>
      </c>
      <c r="F7028" s="5">
        <v>421</v>
      </c>
      <c r="G7028" s="5">
        <v>134</v>
      </c>
      <c r="H7028" s="5" t="s">
        <v>25</v>
      </c>
      <c r="I7028" s="5">
        <v>6</v>
      </c>
      <c r="J7028">
        <f xml:space="preserve"> VLOOKUP(B7028,'Dataset-A1'!A:C,3,FALSE)</f>
        <v>1</v>
      </c>
      <c r="K7028">
        <f xml:space="preserve"> YEAR('Dataset-A2'!D7028)</f>
        <v>2018</v>
      </c>
      <c r="L7028">
        <f t="shared" si="327"/>
        <v>5</v>
      </c>
      <c r="M7028" t="str">
        <f xml:space="preserve"> VLOOKUP(B7028,'Dataset-A1'!A:D,4,FALSE)</f>
        <v>EN</v>
      </c>
      <c r="N7028">
        <f t="shared" si="328"/>
        <v>3</v>
      </c>
      <c r="O7028">
        <f t="shared" si="329"/>
        <v>287</v>
      </c>
    </row>
    <row r="7029" spans="1:15">
      <c r="A7029" s="1">
        <v>50126081</v>
      </c>
      <c r="B7029" s="5">
        <v>6418054</v>
      </c>
      <c r="C7029" s="7">
        <v>43164</v>
      </c>
      <c r="D7029" s="7">
        <v>43164</v>
      </c>
      <c r="E7029" s="5" t="s">
        <v>29</v>
      </c>
      <c r="F7029" s="5">
        <v>273</v>
      </c>
      <c r="G7029" s="5">
        <v>148</v>
      </c>
      <c r="H7029" s="5" t="s">
        <v>30</v>
      </c>
      <c r="I7029" s="5">
        <v>5</v>
      </c>
      <c r="J7029">
        <f xml:space="preserve"> VLOOKUP(B7029,'Dataset-A1'!A:C,3,FALSE)</f>
        <v>1</v>
      </c>
      <c r="K7029">
        <f xml:space="preserve"> YEAR('Dataset-A2'!D7029)</f>
        <v>2018</v>
      </c>
      <c r="L7029">
        <f t="shared" si="327"/>
        <v>3</v>
      </c>
      <c r="M7029" t="str">
        <f xml:space="preserve"> VLOOKUP(B7029,'Dataset-A1'!A:D,4,FALSE)</f>
        <v>OT</v>
      </c>
      <c r="N7029">
        <f t="shared" si="328"/>
        <v>0</v>
      </c>
      <c r="O7029">
        <f t="shared" si="329"/>
        <v>125</v>
      </c>
    </row>
    <row r="7030" spans="1:15">
      <c r="A7030" s="1">
        <v>50126091</v>
      </c>
      <c r="B7030" s="5">
        <v>296205</v>
      </c>
      <c r="C7030" s="7">
        <v>43382</v>
      </c>
      <c r="D7030" s="7">
        <v>43388</v>
      </c>
      <c r="E7030" s="5" t="s">
        <v>29</v>
      </c>
      <c r="F7030" s="5">
        <v>677</v>
      </c>
      <c r="G7030" s="5">
        <v>379</v>
      </c>
      <c r="H7030" s="5" t="s">
        <v>30</v>
      </c>
      <c r="I7030" s="5">
        <v>12</v>
      </c>
      <c r="J7030">
        <f xml:space="preserve"> VLOOKUP(B7030,'Dataset-A1'!A:C,3,FALSE)</f>
        <v>0</v>
      </c>
      <c r="K7030">
        <f xml:space="preserve"> YEAR('Dataset-A2'!D7030)</f>
        <v>2018</v>
      </c>
      <c r="L7030">
        <f t="shared" si="327"/>
        <v>10</v>
      </c>
      <c r="M7030" t="str">
        <f xml:space="preserve"> VLOOKUP(B7030,'Dataset-A1'!A:D,4,FALSE)</f>
        <v>CN</v>
      </c>
      <c r="N7030">
        <f t="shared" si="328"/>
        <v>6</v>
      </c>
      <c r="O7030">
        <f t="shared" si="329"/>
        <v>298</v>
      </c>
    </row>
    <row r="7031" spans="1:15">
      <c r="A7031" s="1">
        <v>50126101</v>
      </c>
      <c r="B7031" s="5">
        <v>5947611</v>
      </c>
      <c r="C7031" s="7">
        <v>43253</v>
      </c>
      <c r="D7031" s="7">
        <v>43259</v>
      </c>
      <c r="E7031" s="5" t="s">
        <v>28</v>
      </c>
      <c r="F7031" s="5">
        <v>6638</v>
      </c>
      <c r="G7031" s="5">
        <v>1716</v>
      </c>
      <c r="H7031" s="5" t="s">
        <v>30</v>
      </c>
      <c r="I7031" s="5">
        <v>14</v>
      </c>
      <c r="J7031">
        <f xml:space="preserve"> VLOOKUP(B7031,'Dataset-A1'!A:C,3,FALSE)</f>
        <v>1</v>
      </c>
      <c r="K7031">
        <f xml:space="preserve"> YEAR('Dataset-A2'!D7031)</f>
        <v>2018</v>
      </c>
      <c r="L7031">
        <f t="shared" si="327"/>
        <v>6</v>
      </c>
      <c r="M7031" t="str">
        <f xml:space="preserve"> VLOOKUP(B7031,'Dataset-A1'!A:D,4,FALSE)</f>
        <v>EN</v>
      </c>
      <c r="N7031">
        <f t="shared" si="328"/>
        <v>6</v>
      </c>
      <c r="O7031">
        <f t="shared" si="329"/>
        <v>4922</v>
      </c>
    </row>
    <row r="7032" spans="1:15">
      <c r="A7032" s="1">
        <v>50126111</v>
      </c>
      <c r="B7032" s="5">
        <v>21173589</v>
      </c>
      <c r="C7032" s="7">
        <v>43065</v>
      </c>
      <c r="D7032" s="7">
        <v>43070</v>
      </c>
      <c r="E7032" s="5" t="s">
        <v>29</v>
      </c>
      <c r="F7032" s="5">
        <v>5110</v>
      </c>
      <c r="G7032" s="5">
        <v>2152</v>
      </c>
      <c r="H7032" s="5" t="s">
        <v>30</v>
      </c>
      <c r="I7032" s="5">
        <v>2</v>
      </c>
      <c r="J7032">
        <f xml:space="preserve"> VLOOKUP(B7032,'Dataset-A1'!A:C,3,FALSE)</f>
        <v>0</v>
      </c>
      <c r="K7032">
        <f xml:space="preserve"> YEAR('Dataset-A2'!D7032)</f>
        <v>2017</v>
      </c>
      <c r="L7032">
        <f t="shared" si="327"/>
        <v>12</v>
      </c>
      <c r="M7032" t="str">
        <f xml:space="preserve"> VLOOKUP(B7032,'Dataset-A1'!A:D,4,FALSE)</f>
        <v>CN</v>
      </c>
      <c r="N7032">
        <f t="shared" si="328"/>
        <v>5</v>
      </c>
      <c r="O7032">
        <f t="shared" si="329"/>
        <v>2958</v>
      </c>
    </row>
    <row r="7033" spans="1:15">
      <c r="A7033" s="1">
        <v>50126121</v>
      </c>
      <c r="B7033" s="5">
        <v>9766933</v>
      </c>
      <c r="C7033" s="7">
        <v>43171</v>
      </c>
      <c r="D7033" s="7">
        <v>43174</v>
      </c>
      <c r="E7033" s="5" t="s">
        <v>29</v>
      </c>
      <c r="F7033" s="5">
        <v>139</v>
      </c>
      <c r="G7033" s="5">
        <v>81</v>
      </c>
      <c r="H7033" s="5" t="s">
        <v>25</v>
      </c>
      <c r="I7033" s="5">
        <v>8</v>
      </c>
      <c r="J7033">
        <f xml:space="preserve"> VLOOKUP(B7033,'Dataset-A1'!A:C,3,FALSE)</f>
        <v>1</v>
      </c>
      <c r="K7033">
        <f xml:space="preserve"> YEAR('Dataset-A2'!D7033)</f>
        <v>2018</v>
      </c>
      <c r="L7033">
        <f t="shared" si="327"/>
        <v>3</v>
      </c>
      <c r="M7033" t="str">
        <f xml:space="preserve"> VLOOKUP(B7033,'Dataset-A1'!A:D,4,FALSE)</f>
        <v>EN</v>
      </c>
      <c r="N7033">
        <f t="shared" si="328"/>
        <v>3</v>
      </c>
      <c r="O7033">
        <f t="shared" si="329"/>
        <v>58</v>
      </c>
    </row>
    <row r="7034" spans="1:15">
      <c r="A7034" s="1">
        <v>50126131</v>
      </c>
      <c r="B7034" s="5">
        <v>21169438</v>
      </c>
      <c r="C7034" s="7">
        <v>43318</v>
      </c>
      <c r="D7034" s="7">
        <v>43321</v>
      </c>
      <c r="E7034" s="5" t="s">
        <v>29</v>
      </c>
      <c r="F7034" s="5">
        <v>208</v>
      </c>
      <c r="G7034" s="5">
        <v>124</v>
      </c>
      <c r="H7034" s="5" t="s">
        <v>27</v>
      </c>
      <c r="I7034" s="5">
        <v>7</v>
      </c>
      <c r="J7034">
        <f xml:space="preserve"> VLOOKUP(B7034,'Dataset-A1'!A:C,3,FALSE)</f>
        <v>0</v>
      </c>
      <c r="K7034">
        <f xml:space="preserve"> YEAR('Dataset-A2'!D7034)</f>
        <v>2018</v>
      </c>
      <c r="L7034">
        <f t="shared" si="327"/>
        <v>8</v>
      </c>
      <c r="M7034" t="str">
        <f xml:space="preserve"> VLOOKUP(B7034,'Dataset-A1'!A:D,4,FALSE)</f>
        <v>CN</v>
      </c>
      <c r="N7034">
        <f t="shared" si="328"/>
        <v>3</v>
      </c>
      <c r="O7034">
        <f t="shared" si="329"/>
        <v>84</v>
      </c>
    </row>
    <row r="7035" spans="1:15">
      <c r="A7035" s="1">
        <v>50126161</v>
      </c>
      <c r="B7035" s="5">
        <v>15429900</v>
      </c>
      <c r="C7035" s="7">
        <v>43299</v>
      </c>
      <c r="D7035" s="7">
        <v>43306</v>
      </c>
      <c r="E7035" s="5" t="s">
        <v>29</v>
      </c>
      <c r="F7035" s="5">
        <v>155</v>
      </c>
      <c r="G7035" s="5">
        <v>42</v>
      </c>
      <c r="H7035" s="5" t="s">
        <v>27</v>
      </c>
      <c r="I7035" s="5">
        <v>12</v>
      </c>
      <c r="J7035">
        <f xml:space="preserve"> VLOOKUP(B7035,'Dataset-A1'!A:C,3,FALSE)</f>
        <v>1</v>
      </c>
      <c r="K7035">
        <f xml:space="preserve"> YEAR('Dataset-A2'!D7035)</f>
        <v>2018</v>
      </c>
      <c r="L7035">
        <f t="shared" si="327"/>
        <v>7</v>
      </c>
      <c r="M7035" t="str">
        <f xml:space="preserve"> VLOOKUP(B7035,'Dataset-A1'!A:D,4,FALSE)</f>
        <v>EN</v>
      </c>
      <c r="N7035">
        <f t="shared" si="328"/>
        <v>7</v>
      </c>
      <c r="O7035">
        <f t="shared" si="329"/>
        <v>113</v>
      </c>
    </row>
    <row r="7036" spans="1:15">
      <c r="A7036" s="1">
        <v>50126191</v>
      </c>
      <c r="B7036" s="5">
        <v>355436</v>
      </c>
      <c r="C7036" s="7">
        <v>43172</v>
      </c>
      <c r="D7036" s="7">
        <v>43175</v>
      </c>
      <c r="E7036" s="5" t="s">
        <v>23</v>
      </c>
      <c r="F7036" s="5">
        <v>449</v>
      </c>
      <c r="G7036" s="5">
        <v>137</v>
      </c>
      <c r="H7036" s="5" t="s">
        <v>30</v>
      </c>
      <c r="I7036" s="5">
        <v>2</v>
      </c>
      <c r="J7036">
        <f xml:space="preserve"> VLOOKUP(B7036,'Dataset-A1'!A:C,3,FALSE)</f>
        <v>1</v>
      </c>
      <c r="K7036">
        <f xml:space="preserve"> YEAR('Dataset-A2'!D7036)</f>
        <v>2018</v>
      </c>
      <c r="L7036">
        <f t="shared" si="327"/>
        <v>3</v>
      </c>
      <c r="M7036" t="str">
        <f xml:space="preserve"> VLOOKUP(B7036,'Dataset-A1'!A:D,4,FALSE)</f>
        <v>CN</v>
      </c>
      <c r="N7036">
        <f t="shared" si="328"/>
        <v>3</v>
      </c>
      <c r="O7036">
        <f t="shared" si="329"/>
        <v>312</v>
      </c>
    </row>
    <row r="7037" spans="1:15">
      <c r="A7037" s="1">
        <v>50126201</v>
      </c>
      <c r="B7037" s="5">
        <v>21172769</v>
      </c>
      <c r="C7037" s="7">
        <v>43421</v>
      </c>
      <c r="D7037" s="7">
        <v>43423</v>
      </c>
      <c r="E7037" s="5" t="s">
        <v>29</v>
      </c>
      <c r="F7037" s="5">
        <v>307</v>
      </c>
      <c r="G7037" s="5">
        <v>127</v>
      </c>
      <c r="H7037" s="5" t="s">
        <v>32</v>
      </c>
      <c r="I7037" s="5">
        <v>4</v>
      </c>
      <c r="J7037">
        <f xml:space="preserve"> VLOOKUP(B7037,'Dataset-A1'!A:C,3,FALSE)</f>
        <v>0</v>
      </c>
      <c r="K7037">
        <f xml:space="preserve"> YEAR('Dataset-A2'!D7037)</f>
        <v>2018</v>
      </c>
      <c r="L7037">
        <f t="shared" si="327"/>
        <v>11</v>
      </c>
      <c r="M7037" t="str">
        <f xml:space="preserve"> VLOOKUP(B7037,'Dataset-A1'!A:D,4,FALSE)</f>
        <v>CN</v>
      </c>
      <c r="N7037">
        <f t="shared" si="328"/>
        <v>2</v>
      </c>
      <c r="O7037">
        <f t="shared" si="329"/>
        <v>180</v>
      </c>
    </row>
    <row r="7038" spans="1:15">
      <c r="A7038" s="1">
        <v>50126251</v>
      </c>
      <c r="B7038" s="5">
        <v>21153242</v>
      </c>
      <c r="C7038" s="7">
        <v>43279</v>
      </c>
      <c r="D7038" s="7">
        <v>43282</v>
      </c>
      <c r="E7038" s="5" t="s">
        <v>29</v>
      </c>
      <c r="F7038" s="5">
        <v>285</v>
      </c>
      <c r="G7038" s="5">
        <v>90</v>
      </c>
      <c r="H7038" s="5" t="s">
        <v>27</v>
      </c>
      <c r="I7038" s="5">
        <v>9</v>
      </c>
      <c r="J7038">
        <f xml:space="preserve"> VLOOKUP(B7038,'Dataset-A1'!A:C,3,FALSE)</f>
        <v>0</v>
      </c>
      <c r="K7038">
        <f xml:space="preserve"> YEAR('Dataset-A2'!D7038)</f>
        <v>2018</v>
      </c>
      <c r="L7038">
        <f t="shared" si="327"/>
        <v>7</v>
      </c>
      <c r="M7038" t="str">
        <f xml:space="preserve"> VLOOKUP(B7038,'Dataset-A1'!A:D,4,FALSE)</f>
        <v>CN</v>
      </c>
      <c r="N7038">
        <f t="shared" si="328"/>
        <v>3</v>
      </c>
      <c r="O7038">
        <f t="shared" si="329"/>
        <v>195</v>
      </c>
    </row>
    <row r="7039" spans="1:15">
      <c r="A7039" s="1">
        <v>50126261</v>
      </c>
      <c r="B7039" s="5">
        <v>10797100</v>
      </c>
      <c r="C7039" s="7">
        <v>43307</v>
      </c>
      <c r="D7039" s="7">
        <v>43311</v>
      </c>
      <c r="E7039" s="5" t="s">
        <v>29</v>
      </c>
      <c r="F7039" s="5">
        <v>307</v>
      </c>
      <c r="G7039" s="5">
        <v>99</v>
      </c>
      <c r="H7039" s="5" t="s">
        <v>25</v>
      </c>
      <c r="I7039" s="5">
        <v>3</v>
      </c>
      <c r="J7039">
        <f xml:space="preserve"> VLOOKUP(B7039,'Dataset-A1'!A:C,3,FALSE)</f>
        <v>1</v>
      </c>
      <c r="K7039">
        <f xml:space="preserve"> YEAR('Dataset-A2'!D7039)</f>
        <v>2018</v>
      </c>
      <c r="L7039">
        <f t="shared" si="327"/>
        <v>7</v>
      </c>
      <c r="M7039" t="str">
        <f xml:space="preserve"> VLOOKUP(B7039,'Dataset-A1'!A:D,4,FALSE)</f>
        <v>CN</v>
      </c>
      <c r="N7039">
        <f t="shared" si="328"/>
        <v>4</v>
      </c>
      <c r="O7039">
        <f t="shared" si="329"/>
        <v>208</v>
      </c>
    </row>
    <row r="7040" spans="1:15">
      <c r="A7040" s="1">
        <v>50126291</v>
      </c>
      <c r="B7040" s="5">
        <v>12777267</v>
      </c>
      <c r="C7040" s="7">
        <v>43096</v>
      </c>
      <c r="D7040" s="7">
        <v>43103</v>
      </c>
      <c r="E7040" s="5" t="s">
        <v>29</v>
      </c>
      <c r="F7040" s="5">
        <v>248</v>
      </c>
      <c r="G7040" s="5">
        <v>139</v>
      </c>
      <c r="H7040" s="5" t="s">
        <v>27</v>
      </c>
      <c r="I7040" s="5">
        <v>4</v>
      </c>
      <c r="J7040">
        <f xml:space="preserve"> VLOOKUP(B7040,'Dataset-A1'!A:C,3,FALSE)</f>
        <v>1</v>
      </c>
      <c r="K7040">
        <f xml:space="preserve"> YEAR('Dataset-A2'!D7040)</f>
        <v>2018</v>
      </c>
      <c r="L7040">
        <f t="shared" si="327"/>
        <v>1</v>
      </c>
      <c r="M7040" t="str">
        <f xml:space="preserve"> VLOOKUP(B7040,'Dataset-A1'!A:D,4,FALSE)</f>
        <v>CN</v>
      </c>
      <c r="N7040">
        <f t="shared" si="328"/>
        <v>7</v>
      </c>
      <c r="O7040">
        <f t="shared" si="329"/>
        <v>109</v>
      </c>
    </row>
    <row r="7041" spans="1:15">
      <c r="A7041" s="1">
        <v>50126301</v>
      </c>
      <c r="B7041" s="5">
        <v>357559</v>
      </c>
      <c r="C7041" s="7">
        <v>43403</v>
      </c>
      <c r="D7041" s="7">
        <v>43409</v>
      </c>
      <c r="E7041" s="5" t="s">
        <v>28</v>
      </c>
      <c r="F7041" s="5">
        <v>455</v>
      </c>
      <c r="G7041" s="5">
        <v>258</v>
      </c>
      <c r="H7041" s="5" t="s">
        <v>32</v>
      </c>
      <c r="I7041" s="5">
        <v>17</v>
      </c>
      <c r="J7041">
        <f xml:space="preserve"> VLOOKUP(B7041,'Dataset-A1'!A:C,3,FALSE)</f>
        <v>1</v>
      </c>
      <c r="K7041">
        <f xml:space="preserve"> YEAR('Dataset-A2'!D7041)</f>
        <v>2018</v>
      </c>
      <c r="L7041">
        <f t="shared" si="327"/>
        <v>11</v>
      </c>
      <c r="M7041" t="str">
        <f xml:space="preserve"> VLOOKUP(B7041,'Dataset-A1'!A:D,4,FALSE)</f>
        <v>EN</v>
      </c>
      <c r="N7041">
        <f t="shared" si="328"/>
        <v>6</v>
      </c>
      <c r="O7041">
        <f t="shared" si="329"/>
        <v>197</v>
      </c>
    </row>
    <row r="7042" spans="1:15">
      <c r="A7042" s="1">
        <v>50126321</v>
      </c>
      <c r="B7042" s="5">
        <v>10639628</v>
      </c>
      <c r="C7042" s="7">
        <v>43260</v>
      </c>
      <c r="D7042" s="7">
        <v>43265</v>
      </c>
      <c r="E7042" s="5" t="s">
        <v>28</v>
      </c>
      <c r="F7042" s="5">
        <v>146</v>
      </c>
      <c r="G7042" s="5">
        <v>63</v>
      </c>
      <c r="H7042" s="5" t="s">
        <v>30</v>
      </c>
      <c r="I7042" s="5">
        <v>4</v>
      </c>
      <c r="J7042">
        <f xml:space="preserve"> VLOOKUP(B7042,'Dataset-A1'!A:C,3,FALSE)</f>
        <v>1</v>
      </c>
      <c r="K7042">
        <f xml:space="preserve"> YEAR('Dataset-A2'!D7042)</f>
        <v>2018</v>
      </c>
      <c r="L7042">
        <f t="shared" si="327"/>
        <v>6</v>
      </c>
      <c r="M7042" t="str">
        <f xml:space="preserve"> VLOOKUP(B7042,'Dataset-A1'!A:D,4,FALSE)</f>
        <v>OT</v>
      </c>
      <c r="N7042">
        <f t="shared" si="328"/>
        <v>5</v>
      </c>
      <c r="O7042">
        <f t="shared" si="329"/>
        <v>83</v>
      </c>
    </row>
    <row r="7043" spans="1:15">
      <c r="A7043" s="1">
        <v>50126331</v>
      </c>
      <c r="B7043" s="5">
        <v>15844034</v>
      </c>
      <c r="C7043" s="7">
        <v>43232</v>
      </c>
      <c r="D7043" s="7">
        <v>43235</v>
      </c>
      <c r="E7043" s="5" t="s">
        <v>28</v>
      </c>
      <c r="F7043" s="5">
        <v>135</v>
      </c>
      <c r="G7043" s="5">
        <v>68</v>
      </c>
      <c r="H7043" s="5" t="s">
        <v>27</v>
      </c>
      <c r="I7043" s="5">
        <v>7</v>
      </c>
      <c r="J7043">
        <f xml:space="preserve"> VLOOKUP(B7043,'Dataset-A1'!A:C,3,FALSE)</f>
        <v>1</v>
      </c>
      <c r="K7043">
        <f xml:space="preserve"> YEAR('Dataset-A2'!D7043)</f>
        <v>2018</v>
      </c>
      <c r="L7043">
        <f t="shared" ref="L7043:L7106" si="330">MONTH(D7043)</f>
        <v>5</v>
      </c>
      <c r="M7043" t="str">
        <f xml:space="preserve"> VLOOKUP(B7043,'Dataset-A1'!A:D,4,FALSE)</f>
        <v>EN</v>
      </c>
      <c r="N7043">
        <f t="shared" ref="N7043:N7106" si="331">D7043-C7043</f>
        <v>3</v>
      </c>
      <c r="O7043">
        <f t="shared" ref="O7043:O7106" si="332" xml:space="preserve"> F7043-G7043</f>
        <v>67</v>
      </c>
    </row>
    <row r="7044" spans="1:15">
      <c r="A7044" s="1">
        <v>50126351</v>
      </c>
      <c r="B7044" s="5">
        <v>21172931</v>
      </c>
      <c r="C7044" s="7">
        <v>43319</v>
      </c>
      <c r="D7044" s="7">
        <v>43322</v>
      </c>
      <c r="E7044" s="5" t="s">
        <v>29</v>
      </c>
      <c r="F7044" s="5">
        <v>153</v>
      </c>
      <c r="G7044" s="5">
        <v>87</v>
      </c>
      <c r="H7044" s="5" t="s">
        <v>32</v>
      </c>
      <c r="I7044" s="5">
        <v>10</v>
      </c>
      <c r="J7044">
        <f xml:space="preserve"> VLOOKUP(B7044,'Dataset-A1'!A:C,3,FALSE)</f>
        <v>0</v>
      </c>
      <c r="K7044">
        <f xml:space="preserve"> YEAR('Dataset-A2'!D7044)</f>
        <v>2018</v>
      </c>
      <c r="L7044">
        <f t="shared" si="330"/>
        <v>8</v>
      </c>
      <c r="M7044" t="str">
        <f xml:space="preserve"> VLOOKUP(B7044,'Dataset-A1'!A:D,4,FALSE)</f>
        <v>OT</v>
      </c>
      <c r="N7044">
        <f t="shared" si="331"/>
        <v>3</v>
      </c>
      <c r="O7044">
        <f t="shared" si="332"/>
        <v>66</v>
      </c>
    </row>
    <row r="7045" spans="1:15">
      <c r="A7045" s="1">
        <v>50126361</v>
      </c>
      <c r="B7045" s="5">
        <v>20187885</v>
      </c>
      <c r="C7045" s="7">
        <v>43160</v>
      </c>
      <c r="D7045" s="7">
        <v>43166</v>
      </c>
      <c r="E7045" s="5" t="s">
        <v>29</v>
      </c>
      <c r="F7045" s="5">
        <v>637</v>
      </c>
      <c r="G7045" s="5">
        <v>254</v>
      </c>
      <c r="H7045" s="5" t="s">
        <v>32</v>
      </c>
      <c r="I7045" s="5">
        <v>1</v>
      </c>
      <c r="J7045">
        <f xml:space="preserve"> VLOOKUP(B7045,'Dataset-A1'!A:C,3,FALSE)</f>
        <v>0</v>
      </c>
      <c r="K7045">
        <f xml:space="preserve"> YEAR('Dataset-A2'!D7045)</f>
        <v>2018</v>
      </c>
      <c r="L7045">
        <f t="shared" si="330"/>
        <v>3</v>
      </c>
      <c r="M7045" t="str">
        <f xml:space="preserve"> VLOOKUP(B7045,'Dataset-A1'!A:D,4,FALSE)</f>
        <v>OT</v>
      </c>
      <c r="N7045">
        <f t="shared" si="331"/>
        <v>6</v>
      </c>
      <c r="O7045">
        <f t="shared" si="332"/>
        <v>383</v>
      </c>
    </row>
    <row r="7046" spans="1:15">
      <c r="A7046" s="1">
        <v>50126371</v>
      </c>
      <c r="B7046" s="5">
        <v>16166261</v>
      </c>
      <c r="C7046" s="7">
        <v>43093</v>
      </c>
      <c r="D7046" s="7">
        <v>43097</v>
      </c>
      <c r="E7046" s="5" t="s">
        <v>23</v>
      </c>
      <c r="F7046" s="5">
        <v>11068</v>
      </c>
      <c r="G7046" s="5">
        <v>5031</v>
      </c>
      <c r="H7046" s="5" t="s">
        <v>30</v>
      </c>
      <c r="I7046" s="5">
        <v>4</v>
      </c>
      <c r="J7046">
        <f xml:space="preserve"> VLOOKUP(B7046,'Dataset-A1'!A:C,3,FALSE)</f>
        <v>1</v>
      </c>
      <c r="K7046">
        <f xml:space="preserve"> YEAR('Dataset-A2'!D7046)</f>
        <v>2017</v>
      </c>
      <c r="L7046">
        <f t="shared" si="330"/>
        <v>12</v>
      </c>
      <c r="M7046" t="str">
        <f xml:space="preserve"> VLOOKUP(B7046,'Dataset-A1'!A:D,4,FALSE)</f>
        <v>OT</v>
      </c>
      <c r="N7046">
        <f t="shared" si="331"/>
        <v>4</v>
      </c>
      <c r="O7046">
        <f t="shared" si="332"/>
        <v>6037</v>
      </c>
    </row>
    <row r="7047" spans="1:15">
      <c r="A7047" s="1">
        <v>50126381</v>
      </c>
      <c r="B7047" s="5">
        <v>17997602</v>
      </c>
      <c r="C7047" s="7">
        <v>43205</v>
      </c>
      <c r="D7047" s="7">
        <v>43210</v>
      </c>
      <c r="E7047" s="5" t="s">
        <v>28</v>
      </c>
      <c r="F7047" s="5">
        <v>371</v>
      </c>
      <c r="G7047" s="5">
        <v>139</v>
      </c>
      <c r="H7047" s="5" t="s">
        <v>25</v>
      </c>
      <c r="I7047" s="5">
        <v>5</v>
      </c>
      <c r="J7047">
        <f xml:space="preserve"> VLOOKUP(B7047,'Dataset-A1'!A:C,3,FALSE)</f>
        <v>1</v>
      </c>
      <c r="K7047">
        <f xml:space="preserve"> YEAR('Dataset-A2'!D7047)</f>
        <v>2018</v>
      </c>
      <c r="L7047">
        <f t="shared" si="330"/>
        <v>4</v>
      </c>
      <c r="M7047" t="str">
        <f xml:space="preserve"> VLOOKUP(B7047,'Dataset-A1'!A:D,4,FALSE)</f>
        <v>CN</v>
      </c>
      <c r="N7047">
        <f t="shared" si="331"/>
        <v>5</v>
      </c>
      <c r="O7047">
        <f t="shared" si="332"/>
        <v>232</v>
      </c>
    </row>
    <row r="7048" spans="1:15">
      <c r="A7048" s="1">
        <v>50126441</v>
      </c>
      <c r="B7048" s="5">
        <v>21162480</v>
      </c>
      <c r="C7048" s="7">
        <v>43407</v>
      </c>
      <c r="D7048" s="7">
        <v>43411</v>
      </c>
      <c r="E7048" s="5" t="s">
        <v>29</v>
      </c>
      <c r="F7048" s="5">
        <v>152</v>
      </c>
      <c r="G7048" s="5">
        <v>46</v>
      </c>
      <c r="H7048" s="5" t="s">
        <v>27</v>
      </c>
      <c r="I7048" s="5">
        <v>7</v>
      </c>
      <c r="J7048">
        <f xml:space="preserve"> VLOOKUP(B7048,'Dataset-A1'!A:C,3,FALSE)</f>
        <v>1</v>
      </c>
      <c r="K7048">
        <f xml:space="preserve"> YEAR('Dataset-A2'!D7048)</f>
        <v>2018</v>
      </c>
      <c r="L7048">
        <f t="shared" si="330"/>
        <v>11</v>
      </c>
      <c r="M7048" t="str">
        <f xml:space="preserve"> VLOOKUP(B7048,'Dataset-A1'!A:D,4,FALSE)</f>
        <v>CN</v>
      </c>
      <c r="N7048">
        <f t="shared" si="331"/>
        <v>4</v>
      </c>
      <c r="O7048">
        <f t="shared" si="332"/>
        <v>106</v>
      </c>
    </row>
    <row r="7049" spans="1:15">
      <c r="A7049" s="1">
        <v>50126461</v>
      </c>
      <c r="B7049" s="5">
        <v>14325462</v>
      </c>
      <c r="C7049" s="7">
        <v>43346</v>
      </c>
      <c r="D7049" s="7">
        <v>43351</v>
      </c>
      <c r="E7049" s="5" t="s">
        <v>28</v>
      </c>
      <c r="F7049" s="5">
        <v>143</v>
      </c>
      <c r="G7049" s="5">
        <v>40</v>
      </c>
      <c r="H7049" s="5" t="s">
        <v>25</v>
      </c>
      <c r="I7049" s="5">
        <v>5</v>
      </c>
      <c r="J7049">
        <f xml:space="preserve"> VLOOKUP(B7049,'Dataset-A1'!A:C,3,FALSE)</f>
        <v>1</v>
      </c>
      <c r="K7049">
        <f xml:space="preserve"> YEAR('Dataset-A2'!D7049)</f>
        <v>2018</v>
      </c>
      <c r="L7049">
        <f t="shared" si="330"/>
        <v>9</v>
      </c>
      <c r="M7049" t="str">
        <f xml:space="preserve"> VLOOKUP(B7049,'Dataset-A1'!A:D,4,FALSE)</f>
        <v>CN</v>
      </c>
      <c r="N7049">
        <f t="shared" si="331"/>
        <v>5</v>
      </c>
      <c r="O7049">
        <f t="shared" si="332"/>
        <v>103</v>
      </c>
    </row>
    <row r="7050" spans="1:15">
      <c r="A7050" s="1">
        <v>50126471</v>
      </c>
      <c r="B7050" s="5">
        <v>21171270</v>
      </c>
      <c r="C7050" s="7">
        <v>43403</v>
      </c>
      <c r="D7050" s="7">
        <v>43407</v>
      </c>
      <c r="E7050" s="5" t="s">
        <v>28</v>
      </c>
      <c r="F7050" s="5">
        <v>612</v>
      </c>
      <c r="G7050" s="5">
        <v>299</v>
      </c>
      <c r="H7050" s="5" t="s">
        <v>32</v>
      </c>
      <c r="I7050" s="5">
        <v>4</v>
      </c>
      <c r="J7050">
        <f xml:space="preserve"> VLOOKUP(B7050,'Dataset-A1'!A:C,3,FALSE)</f>
        <v>0</v>
      </c>
      <c r="K7050">
        <f xml:space="preserve"> YEAR('Dataset-A2'!D7050)</f>
        <v>2018</v>
      </c>
      <c r="L7050">
        <f t="shared" si="330"/>
        <v>11</v>
      </c>
      <c r="M7050" t="str">
        <f xml:space="preserve"> VLOOKUP(B7050,'Dataset-A1'!A:D,4,FALSE)</f>
        <v>CN</v>
      </c>
      <c r="N7050">
        <f t="shared" si="331"/>
        <v>4</v>
      </c>
      <c r="O7050">
        <f t="shared" si="332"/>
        <v>313</v>
      </c>
    </row>
    <row r="7051" spans="1:15">
      <c r="A7051" s="1">
        <v>50126481</v>
      </c>
      <c r="B7051" s="5">
        <v>7065945</v>
      </c>
      <c r="C7051" s="7">
        <v>43100</v>
      </c>
      <c r="D7051" s="7">
        <v>43103</v>
      </c>
      <c r="E7051" s="5" t="s">
        <v>29</v>
      </c>
      <c r="F7051" s="5">
        <v>644</v>
      </c>
      <c r="G7051" s="5">
        <v>316</v>
      </c>
      <c r="H7051" s="5" t="s">
        <v>25</v>
      </c>
      <c r="I7051" s="5">
        <v>12</v>
      </c>
      <c r="J7051">
        <f xml:space="preserve"> VLOOKUP(B7051,'Dataset-A1'!A:C,3,FALSE)</f>
        <v>1</v>
      </c>
      <c r="K7051">
        <f xml:space="preserve"> YEAR('Dataset-A2'!D7051)</f>
        <v>2018</v>
      </c>
      <c r="L7051">
        <f t="shared" si="330"/>
        <v>1</v>
      </c>
      <c r="M7051" t="str">
        <f xml:space="preserve"> VLOOKUP(B7051,'Dataset-A1'!A:D,4,FALSE)</f>
        <v>CN</v>
      </c>
      <c r="N7051">
        <f t="shared" si="331"/>
        <v>3</v>
      </c>
      <c r="O7051">
        <f t="shared" si="332"/>
        <v>328</v>
      </c>
    </row>
    <row r="7052" spans="1:15">
      <c r="A7052" s="1">
        <v>50126511</v>
      </c>
      <c r="B7052" s="5">
        <v>343948</v>
      </c>
      <c r="C7052" s="7">
        <v>43342</v>
      </c>
      <c r="D7052" s="7">
        <v>43346</v>
      </c>
      <c r="E7052" s="5" t="s">
        <v>23</v>
      </c>
      <c r="F7052" s="5">
        <v>766</v>
      </c>
      <c r="G7052" s="5">
        <v>202</v>
      </c>
      <c r="H7052" s="5" t="s">
        <v>27</v>
      </c>
      <c r="I7052" s="5">
        <v>4</v>
      </c>
      <c r="J7052">
        <f xml:space="preserve"> VLOOKUP(B7052,'Dataset-A1'!A:C,3,FALSE)</f>
        <v>0</v>
      </c>
      <c r="K7052">
        <f xml:space="preserve"> YEAR('Dataset-A2'!D7052)</f>
        <v>2018</v>
      </c>
      <c r="L7052">
        <f t="shared" si="330"/>
        <v>9</v>
      </c>
      <c r="M7052" t="str">
        <f xml:space="preserve"> VLOOKUP(B7052,'Dataset-A1'!A:D,4,FALSE)</f>
        <v>OT</v>
      </c>
      <c r="N7052">
        <f t="shared" si="331"/>
        <v>4</v>
      </c>
      <c r="O7052">
        <f t="shared" si="332"/>
        <v>564</v>
      </c>
    </row>
    <row r="7053" spans="1:15">
      <c r="A7053" s="1">
        <v>50126521</v>
      </c>
      <c r="B7053" s="5">
        <v>20798451</v>
      </c>
      <c r="C7053" s="7">
        <v>43183</v>
      </c>
      <c r="D7053" s="7">
        <v>43189</v>
      </c>
      <c r="E7053" s="5" t="s">
        <v>33</v>
      </c>
      <c r="F7053" s="5">
        <v>250</v>
      </c>
      <c r="G7053" s="5">
        <v>103</v>
      </c>
      <c r="H7053" s="5" t="s">
        <v>30</v>
      </c>
      <c r="I7053" s="5">
        <v>1</v>
      </c>
      <c r="J7053">
        <f xml:space="preserve"> VLOOKUP(B7053,'Dataset-A1'!A:C,3,FALSE)</f>
        <v>0</v>
      </c>
      <c r="K7053">
        <f xml:space="preserve"> YEAR('Dataset-A2'!D7053)</f>
        <v>2018</v>
      </c>
      <c r="L7053">
        <f t="shared" si="330"/>
        <v>3</v>
      </c>
      <c r="M7053" t="str">
        <f xml:space="preserve"> VLOOKUP(B7053,'Dataset-A1'!A:D,4,FALSE)</f>
        <v>CN</v>
      </c>
      <c r="N7053">
        <f t="shared" si="331"/>
        <v>6</v>
      </c>
      <c r="O7053">
        <f t="shared" si="332"/>
        <v>147</v>
      </c>
    </row>
    <row r="7054" spans="1:15">
      <c r="A7054" s="1">
        <v>50126531</v>
      </c>
      <c r="B7054" s="5">
        <v>21171423</v>
      </c>
      <c r="C7054" s="7">
        <v>43392</v>
      </c>
      <c r="D7054" s="7">
        <v>43398</v>
      </c>
      <c r="E7054" s="5" t="s">
        <v>28</v>
      </c>
      <c r="F7054" s="5">
        <v>855</v>
      </c>
      <c r="G7054" s="5">
        <v>572</v>
      </c>
      <c r="H7054" s="5" t="s">
        <v>27</v>
      </c>
      <c r="I7054" s="5">
        <v>2</v>
      </c>
      <c r="J7054">
        <f xml:space="preserve"> VLOOKUP(B7054,'Dataset-A1'!A:C,3,FALSE)</f>
        <v>0</v>
      </c>
      <c r="K7054">
        <f xml:space="preserve"> YEAR('Dataset-A2'!D7054)</f>
        <v>2018</v>
      </c>
      <c r="L7054">
        <f t="shared" si="330"/>
        <v>10</v>
      </c>
      <c r="M7054" t="str">
        <f xml:space="preserve"> VLOOKUP(B7054,'Dataset-A1'!A:D,4,FALSE)</f>
        <v>CN</v>
      </c>
      <c r="N7054">
        <f t="shared" si="331"/>
        <v>6</v>
      </c>
      <c r="O7054">
        <f t="shared" si="332"/>
        <v>283</v>
      </c>
    </row>
    <row r="7055" spans="1:15">
      <c r="A7055" s="1">
        <v>50126581</v>
      </c>
      <c r="B7055" s="5">
        <v>21169514</v>
      </c>
      <c r="C7055" s="7">
        <v>43399</v>
      </c>
      <c r="D7055" s="7">
        <v>43402</v>
      </c>
      <c r="E7055" s="5" t="s">
        <v>23</v>
      </c>
      <c r="F7055" s="5">
        <v>900</v>
      </c>
      <c r="G7055" s="5">
        <v>462</v>
      </c>
      <c r="H7055" s="5" t="s">
        <v>32</v>
      </c>
      <c r="I7055" s="5">
        <v>6</v>
      </c>
      <c r="J7055">
        <f xml:space="preserve"> VLOOKUP(B7055,'Dataset-A1'!A:C,3,FALSE)</f>
        <v>0</v>
      </c>
      <c r="K7055">
        <f xml:space="preserve"> YEAR('Dataset-A2'!D7055)</f>
        <v>2018</v>
      </c>
      <c r="L7055">
        <f t="shared" si="330"/>
        <v>10</v>
      </c>
      <c r="M7055" t="str">
        <f xml:space="preserve"> VLOOKUP(B7055,'Dataset-A1'!A:D,4,FALSE)</f>
        <v>CN</v>
      </c>
      <c r="N7055">
        <f t="shared" si="331"/>
        <v>3</v>
      </c>
      <c r="O7055">
        <f t="shared" si="332"/>
        <v>438</v>
      </c>
    </row>
    <row r="7056" spans="1:15">
      <c r="A7056" s="1">
        <v>50126611</v>
      </c>
      <c r="B7056" s="5">
        <v>14211996</v>
      </c>
      <c r="C7056" s="7">
        <v>43292</v>
      </c>
      <c r="D7056" s="7">
        <v>43298</v>
      </c>
      <c r="E7056" s="5" t="s">
        <v>33</v>
      </c>
      <c r="F7056" s="5">
        <v>1539</v>
      </c>
      <c r="G7056" s="5">
        <v>530</v>
      </c>
      <c r="H7056" s="5" t="s">
        <v>32</v>
      </c>
      <c r="I7056" s="5">
        <v>8</v>
      </c>
      <c r="J7056">
        <f xml:space="preserve"> VLOOKUP(B7056,'Dataset-A1'!A:C,3,FALSE)</f>
        <v>0</v>
      </c>
      <c r="K7056">
        <f xml:space="preserve"> YEAR('Dataset-A2'!D7056)</f>
        <v>2018</v>
      </c>
      <c r="L7056">
        <f t="shared" si="330"/>
        <v>7</v>
      </c>
      <c r="M7056" t="str">
        <f xml:space="preserve"> VLOOKUP(B7056,'Dataset-A1'!A:D,4,FALSE)</f>
        <v>CN</v>
      </c>
      <c r="N7056">
        <f t="shared" si="331"/>
        <v>6</v>
      </c>
      <c r="O7056">
        <f t="shared" si="332"/>
        <v>1009</v>
      </c>
    </row>
    <row r="7057" spans="1:15">
      <c r="A7057" s="1">
        <v>50126621</v>
      </c>
      <c r="B7057" s="5">
        <v>5446934</v>
      </c>
      <c r="C7057" s="7">
        <v>43412</v>
      </c>
      <c r="D7057" s="7">
        <v>43418</v>
      </c>
      <c r="E7057" s="5" t="s">
        <v>28</v>
      </c>
      <c r="F7057" s="5">
        <v>157</v>
      </c>
      <c r="G7057" s="5">
        <v>104</v>
      </c>
      <c r="H7057" s="5" t="s">
        <v>30</v>
      </c>
      <c r="I7057" s="5">
        <v>9</v>
      </c>
      <c r="J7057">
        <f xml:space="preserve"> VLOOKUP(B7057,'Dataset-A1'!A:C,3,FALSE)</f>
        <v>1</v>
      </c>
      <c r="K7057">
        <f xml:space="preserve"> YEAR('Dataset-A2'!D7057)</f>
        <v>2018</v>
      </c>
      <c r="L7057">
        <f t="shared" si="330"/>
        <v>11</v>
      </c>
      <c r="M7057" t="str">
        <f xml:space="preserve"> VLOOKUP(B7057,'Dataset-A1'!A:D,4,FALSE)</f>
        <v>CN</v>
      </c>
      <c r="N7057">
        <f t="shared" si="331"/>
        <v>6</v>
      </c>
      <c r="O7057">
        <f t="shared" si="332"/>
        <v>53</v>
      </c>
    </row>
    <row r="7058" spans="1:15">
      <c r="A7058" s="1">
        <v>50126631</v>
      </c>
      <c r="B7058" s="5">
        <v>12947643</v>
      </c>
      <c r="C7058" s="7">
        <v>43392</v>
      </c>
      <c r="D7058" s="7">
        <v>43396</v>
      </c>
      <c r="E7058" s="5" t="s">
        <v>29</v>
      </c>
      <c r="F7058" s="5">
        <v>349</v>
      </c>
      <c r="G7058" s="5">
        <v>228</v>
      </c>
      <c r="H7058" s="5" t="s">
        <v>27</v>
      </c>
      <c r="I7058" s="5">
        <v>5</v>
      </c>
      <c r="J7058">
        <f xml:space="preserve"> VLOOKUP(B7058,'Dataset-A1'!A:C,3,FALSE)</f>
        <v>1</v>
      </c>
      <c r="K7058">
        <f xml:space="preserve"> YEAR('Dataset-A2'!D7058)</f>
        <v>2018</v>
      </c>
      <c r="L7058">
        <f t="shared" si="330"/>
        <v>10</v>
      </c>
      <c r="M7058" t="str">
        <f xml:space="preserve"> VLOOKUP(B7058,'Dataset-A1'!A:D,4,FALSE)</f>
        <v>CN</v>
      </c>
      <c r="N7058">
        <f t="shared" si="331"/>
        <v>4</v>
      </c>
      <c r="O7058">
        <f t="shared" si="332"/>
        <v>121</v>
      </c>
    </row>
    <row r="7059" spans="1:15">
      <c r="A7059" s="1">
        <v>50126731</v>
      </c>
      <c r="B7059" s="5">
        <v>21168569</v>
      </c>
      <c r="C7059" s="7">
        <v>43398</v>
      </c>
      <c r="D7059" s="7">
        <v>43404</v>
      </c>
      <c r="E7059" s="5" t="s">
        <v>28</v>
      </c>
      <c r="F7059" s="5">
        <v>1045</v>
      </c>
      <c r="G7059" s="5">
        <v>583</v>
      </c>
      <c r="H7059" s="5" t="s">
        <v>30</v>
      </c>
      <c r="I7059" s="5">
        <v>13</v>
      </c>
      <c r="J7059">
        <f xml:space="preserve"> VLOOKUP(B7059,'Dataset-A1'!A:C,3,FALSE)</f>
        <v>1</v>
      </c>
      <c r="K7059">
        <f xml:space="preserve"> YEAR('Dataset-A2'!D7059)</f>
        <v>2018</v>
      </c>
      <c r="L7059">
        <f t="shared" si="330"/>
        <v>10</v>
      </c>
      <c r="M7059" t="str">
        <f xml:space="preserve"> VLOOKUP(B7059,'Dataset-A1'!A:D,4,FALSE)</f>
        <v>EN</v>
      </c>
      <c r="N7059">
        <f t="shared" si="331"/>
        <v>6</v>
      </c>
      <c r="O7059">
        <f t="shared" si="332"/>
        <v>462</v>
      </c>
    </row>
    <row r="7060" spans="1:15">
      <c r="A7060" s="1">
        <v>50126751</v>
      </c>
      <c r="B7060" s="5">
        <v>21164876</v>
      </c>
      <c r="C7060" s="7">
        <v>43169</v>
      </c>
      <c r="D7060" s="7">
        <v>43170</v>
      </c>
      <c r="E7060" s="5" t="s">
        <v>29</v>
      </c>
      <c r="F7060" s="5">
        <v>208</v>
      </c>
      <c r="G7060" s="5">
        <v>132</v>
      </c>
      <c r="H7060" s="5" t="s">
        <v>30</v>
      </c>
      <c r="I7060" s="5">
        <v>11</v>
      </c>
      <c r="J7060">
        <f xml:space="preserve"> VLOOKUP(B7060,'Dataset-A1'!A:C,3,FALSE)</f>
        <v>1</v>
      </c>
      <c r="K7060">
        <f xml:space="preserve"> YEAR('Dataset-A2'!D7060)</f>
        <v>2018</v>
      </c>
      <c r="L7060">
        <f t="shared" si="330"/>
        <v>3</v>
      </c>
      <c r="M7060" t="str">
        <f xml:space="preserve"> VLOOKUP(B7060,'Dataset-A1'!A:D,4,FALSE)</f>
        <v>CN</v>
      </c>
      <c r="N7060">
        <f t="shared" si="331"/>
        <v>1</v>
      </c>
      <c r="O7060">
        <f t="shared" si="332"/>
        <v>76</v>
      </c>
    </row>
    <row r="7061" spans="1:15">
      <c r="A7061" s="1">
        <v>50126761</v>
      </c>
      <c r="B7061" s="5">
        <v>21166947</v>
      </c>
      <c r="C7061" s="7">
        <v>43340</v>
      </c>
      <c r="D7061" s="7">
        <v>43345</v>
      </c>
      <c r="E7061" s="5" t="s">
        <v>29</v>
      </c>
      <c r="F7061" s="5">
        <v>273</v>
      </c>
      <c r="G7061" s="5">
        <v>137</v>
      </c>
      <c r="H7061" s="5" t="s">
        <v>30</v>
      </c>
      <c r="I7061" s="5">
        <v>10</v>
      </c>
      <c r="J7061">
        <f xml:space="preserve"> VLOOKUP(B7061,'Dataset-A1'!A:C,3,FALSE)</f>
        <v>1</v>
      </c>
      <c r="K7061">
        <f xml:space="preserve"> YEAR('Dataset-A2'!D7061)</f>
        <v>2018</v>
      </c>
      <c r="L7061">
        <f t="shared" si="330"/>
        <v>9</v>
      </c>
      <c r="M7061" t="str">
        <f xml:space="preserve"> VLOOKUP(B7061,'Dataset-A1'!A:D,4,FALSE)</f>
        <v>EN</v>
      </c>
      <c r="N7061">
        <f t="shared" si="331"/>
        <v>5</v>
      </c>
      <c r="O7061">
        <f t="shared" si="332"/>
        <v>136</v>
      </c>
    </row>
    <row r="7062" spans="1:15">
      <c r="A7062" s="1">
        <v>50126771</v>
      </c>
      <c r="B7062" s="5">
        <v>21165887</v>
      </c>
      <c r="C7062" s="7">
        <v>43297</v>
      </c>
      <c r="D7062" s="7">
        <v>43299</v>
      </c>
      <c r="E7062" s="5" t="s">
        <v>33</v>
      </c>
      <c r="F7062" s="5">
        <v>683</v>
      </c>
      <c r="G7062" s="5">
        <v>373</v>
      </c>
      <c r="H7062" s="5" t="s">
        <v>32</v>
      </c>
      <c r="I7062" s="5">
        <v>11</v>
      </c>
      <c r="J7062">
        <f xml:space="preserve"> VLOOKUP(B7062,'Dataset-A1'!A:C,3,FALSE)</f>
        <v>1</v>
      </c>
      <c r="K7062">
        <f xml:space="preserve"> YEAR('Dataset-A2'!D7062)</f>
        <v>2018</v>
      </c>
      <c r="L7062">
        <f t="shared" si="330"/>
        <v>7</v>
      </c>
      <c r="M7062" t="str">
        <f xml:space="preserve"> VLOOKUP(B7062,'Dataset-A1'!A:D,4,FALSE)</f>
        <v>CN</v>
      </c>
      <c r="N7062">
        <f t="shared" si="331"/>
        <v>2</v>
      </c>
      <c r="O7062">
        <f t="shared" si="332"/>
        <v>310</v>
      </c>
    </row>
    <row r="7063" spans="1:15">
      <c r="A7063" s="1">
        <v>50126781</v>
      </c>
      <c r="B7063" s="5">
        <v>13220052</v>
      </c>
      <c r="C7063" s="7">
        <v>43371</v>
      </c>
      <c r="D7063" s="7">
        <v>43377</v>
      </c>
      <c r="E7063" s="5" t="s">
        <v>28</v>
      </c>
      <c r="F7063" s="5">
        <v>1640</v>
      </c>
      <c r="G7063" s="5">
        <v>852</v>
      </c>
      <c r="H7063" s="5" t="s">
        <v>27</v>
      </c>
      <c r="I7063" s="5">
        <v>11</v>
      </c>
      <c r="J7063">
        <f xml:space="preserve"> VLOOKUP(B7063,'Dataset-A1'!A:C,3,FALSE)</f>
        <v>1</v>
      </c>
      <c r="K7063">
        <f xml:space="preserve"> YEAR('Dataset-A2'!D7063)</f>
        <v>2018</v>
      </c>
      <c r="L7063">
        <f t="shared" si="330"/>
        <v>10</v>
      </c>
      <c r="M7063" t="str">
        <f xml:space="preserve"> VLOOKUP(B7063,'Dataset-A1'!A:D,4,FALSE)</f>
        <v>CN</v>
      </c>
      <c r="N7063">
        <f t="shared" si="331"/>
        <v>6</v>
      </c>
      <c r="O7063">
        <f t="shared" si="332"/>
        <v>788</v>
      </c>
    </row>
    <row r="7064" spans="1:15">
      <c r="A7064" s="1">
        <v>50126811</v>
      </c>
      <c r="B7064" s="5">
        <v>20840582</v>
      </c>
      <c r="C7064" s="7">
        <v>43253</v>
      </c>
      <c r="D7064" s="7">
        <v>43258</v>
      </c>
      <c r="E7064" s="5" t="s">
        <v>28</v>
      </c>
      <c r="F7064" s="5">
        <v>105</v>
      </c>
      <c r="G7064" s="5">
        <v>22</v>
      </c>
      <c r="H7064" s="5" t="s">
        <v>32</v>
      </c>
      <c r="I7064" s="5">
        <v>8</v>
      </c>
      <c r="J7064">
        <f xml:space="preserve"> VLOOKUP(B7064,'Dataset-A1'!A:C,3,FALSE)</f>
        <v>1</v>
      </c>
      <c r="K7064">
        <f xml:space="preserve"> YEAR('Dataset-A2'!D7064)</f>
        <v>2018</v>
      </c>
      <c r="L7064">
        <f t="shared" si="330"/>
        <v>6</v>
      </c>
      <c r="M7064" t="str">
        <f xml:space="preserve"> VLOOKUP(B7064,'Dataset-A1'!A:D,4,FALSE)</f>
        <v>CN</v>
      </c>
      <c r="N7064">
        <f t="shared" si="331"/>
        <v>5</v>
      </c>
      <c r="O7064">
        <f t="shared" si="332"/>
        <v>83</v>
      </c>
    </row>
    <row r="7065" spans="1:15">
      <c r="A7065" s="1">
        <v>50126831</v>
      </c>
      <c r="B7065" s="5">
        <v>38072</v>
      </c>
      <c r="C7065" s="7">
        <v>43254</v>
      </c>
      <c r="D7065" s="7">
        <v>43257</v>
      </c>
      <c r="E7065" s="5" t="s">
        <v>29</v>
      </c>
      <c r="F7065" s="5">
        <v>290</v>
      </c>
      <c r="G7065" s="5">
        <v>181</v>
      </c>
      <c r="H7065" s="5" t="s">
        <v>30</v>
      </c>
      <c r="I7065" s="5">
        <v>18</v>
      </c>
      <c r="J7065">
        <f xml:space="preserve"> VLOOKUP(B7065,'Dataset-A1'!A:C,3,FALSE)</f>
        <v>0</v>
      </c>
      <c r="K7065">
        <f xml:space="preserve"> YEAR('Dataset-A2'!D7065)</f>
        <v>2018</v>
      </c>
      <c r="L7065">
        <f t="shared" si="330"/>
        <v>6</v>
      </c>
      <c r="M7065" t="str">
        <f xml:space="preserve"> VLOOKUP(B7065,'Dataset-A1'!A:D,4,FALSE)</f>
        <v>OT</v>
      </c>
      <c r="N7065">
        <f t="shared" si="331"/>
        <v>3</v>
      </c>
      <c r="O7065">
        <f t="shared" si="332"/>
        <v>109</v>
      </c>
    </row>
    <row r="7066" spans="1:15">
      <c r="A7066" s="1">
        <v>50126841</v>
      </c>
      <c r="B7066" s="5">
        <v>5947611</v>
      </c>
      <c r="C7066" s="7">
        <v>43196</v>
      </c>
      <c r="D7066" s="7">
        <v>43199</v>
      </c>
      <c r="E7066" s="5" t="s">
        <v>33</v>
      </c>
      <c r="F7066" s="5">
        <v>570</v>
      </c>
      <c r="G7066" s="5">
        <v>382</v>
      </c>
      <c r="H7066" s="5" t="s">
        <v>30</v>
      </c>
      <c r="I7066" s="5">
        <v>19</v>
      </c>
      <c r="J7066">
        <f xml:space="preserve"> VLOOKUP(B7066,'Dataset-A1'!A:C,3,FALSE)</f>
        <v>1</v>
      </c>
      <c r="K7066">
        <f xml:space="preserve"> YEAR('Dataset-A2'!D7066)</f>
        <v>2018</v>
      </c>
      <c r="L7066">
        <f t="shared" si="330"/>
        <v>4</v>
      </c>
      <c r="M7066" t="str">
        <f xml:space="preserve"> VLOOKUP(B7066,'Dataset-A1'!A:D,4,FALSE)</f>
        <v>EN</v>
      </c>
      <c r="N7066">
        <f t="shared" si="331"/>
        <v>3</v>
      </c>
      <c r="O7066">
        <f t="shared" si="332"/>
        <v>188</v>
      </c>
    </row>
    <row r="7067" spans="1:15">
      <c r="A7067" s="1">
        <v>50126861</v>
      </c>
      <c r="B7067" s="5">
        <v>21160782</v>
      </c>
      <c r="C7067" s="7">
        <v>43291</v>
      </c>
      <c r="D7067" s="7">
        <v>43295</v>
      </c>
      <c r="E7067" s="5" t="s">
        <v>33</v>
      </c>
      <c r="F7067" s="5">
        <v>126</v>
      </c>
      <c r="G7067" s="5">
        <v>82</v>
      </c>
      <c r="H7067" s="5" t="s">
        <v>27</v>
      </c>
      <c r="I7067" s="5">
        <v>2</v>
      </c>
      <c r="J7067">
        <f xml:space="preserve"> VLOOKUP(B7067,'Dataset-A1'!A:C,3,FALSE)</f>
        <v>1</v>
      </c>
      <c r="K7067">
        <f xml:space="preserve"> YEAR('Dataset-A2'!D7067)</f>
        <v>2018</v>
      </c>
      <c r="L7067">
        <f t="shared" si="330"/>
        <v>7</v>
      </c>
      <c r="M7067" t="str">
        <f xml:space="preserve"> VLOOKUP(B7067,'Dataset-A1'!A:D,4,FALSE)</f>
        <v>OT</v>
      </c>
      <c r="N7067">
        <f t="shared" si="331"/>
        <v>4</v>
      </c>
      <c r="O7067">
        <f t="shared" si="332"/>
        <v>44</v>
      </c>
    </row>
    <row r="7068" spans="1:15">
      <c r="A7068" s="1">
        <v>50126891</v>
      </c>
      <c r="B7068" s="5">
        <v>21170927</v>
      </c>
      <c r="C7068" s="7">
        <v>43381</v>
      </c>
      <c r="D7068" s="7">
        <v>43384</v>
      </c>
      <c r="E7068" s="5" t="s">
        <v>28</v>
      </c>
      <c r="F7068" s="5">
        <v>119</v>
      </c>
      <c r="G7068" s="5">
        <v>47</v>
      </c>
      <c r="H7068" s="5" t="s">
        <v>32</v>
      </c>
      <c r="I7068" s="5">
        <v>8</v>
      </c>
      <c r="J7068">
        <f xml:space="preserve"> VLOOKUP(B7068,'Dataset-A1'!A:C,3,FALSE)</f>
        <v>0</v>
      </c>
      <c r="K7068">
        <f xml:space="preserve"> YEAR('Dataset-A2'!D7068)</f>
        <v>2018</v>
      </c>
      <c r="L7068">
        <f t="shared" si="330"/>
        <v>10</v>
      </c>
      <c r="M7068" t="str">
        <f xml:space="preserve"> VLOOKUP(B7068,'Dataset-A1'!A:D,4,FALSE)</f>
        <v>EN</v>
      </c>
      <c r="N7068">
        <f t="shared" si="331"/>
        <v>3</v>
      </c>
      <c r="O7068">
        <f t="shared" si="332"/>
        <v>72</v>
      </c>
    </row>
    <row r="7069" spans="1:15">
      <c r="A7069" s="1">
        <v>50126901</v>
      </c>
      <c r="B7069" s="5">
        <v>21171595</v>
      </c>
      <c r="C7069" s="7">
        <v>43326</v>
      </c>
      <c r="D7069" s="7">
        <v>43328</v>
      </c>
      <c r="E7069" s="5" t="s">
        <v>28</v>
      </c>
      <c r="F7069" s="5">
        <v>456</v>
      </c>
      <c r="G7069" s="5">
        <v>264</v>
      </c>
      <c r="H7069" s="5" t="s">
        <v>27</v>
      </c>
      <c r="I7069" s="5">
        <v>2</v>
      </c>
      <c r="J7069">
        <f xml:space="preserve"> VLOOKUP(B7069,'Dataset-A1'!A:C,3,FALSE)</f>
        <v>1</v>
      </c>
      <c r="K7069">
        <f xml:space="preserve"> YEAR('Dataset-A2'!D7069)</f>
        <v>2018</v>
      </c>
      <c r="L7069">
        <f t="shared" si="330"/>
        <v>8</v>
      </c>
      <c r="M7069" t="str">
        <f xml:space="preserve"> VLOOKUP(B7069,'Dataset-A1'!A:D,4,FALSE)</f>
        <v>OT</v>
      </c>
      <c r="N7069">
        <f t="shared" si="331"/>
        <v>2</v>
      </c>
      <c r="O7069">
        <f t="shared" si="332"/>
        <v>192</v>
      </c>
    </row>
    <row r="7070" spans="1:15">
      <c r="A7070" s="1">
        <v>50126931</v>
      </c>
      <c r="B7070" s="5">
        <v>14829394</v>
      </c>
      <c r="C7070" s="7">
        <v>43323</v>
      </c>
      <c r="D7070" s="7">
        <v>43330</v>
      </c>
      <c r="E7070" s="5" t="s">
        <v>33</v>
      </c>
      <c r="F7070" s="5">
        <v>296</v>
      </c>
      <c r="G7070" s="5">
        <v>84</v>
      </c>
      <c r="H7070" s="5" t="s">
        <v>25</v>
      </c>
      <c r="I7070" s="5">
        <v>9</v>
      </c>
      <c r="J7070">
        <f xml:space="preserve"> VLOOKUP(B7070,'Dataset-A1'!A:C,3,FALSE)</f>
        <v>1</v>
      </c>
      <c r="K7070">
        <f xml:space="preserve"> YEAR('Dataset-A2'!D7070)</f>
        <v>2018</v>
      </c>
      <c r="L7070">
        <f t="shared" si="330"/>
        <v>8</v>
      </c>
      <c r="M7070" t="str">
        <f xml:space="preserve"> VLOOKUP(B7070,'Dataset-A1'!A:D,4,FALSE)</f>
        <v>OT</v>
      </c>
      <c r="N7070">
        <f t="shared" si="331"/>
        <v>7</v>
      </c>
      <c r="O7070">
        <f t="shared" si="332"/>
        <v>212</v>
      </c>
    </row>
    <row r="7071" spans="1:15">
      <c r="A7071" s="1">
        <v>50126951</v>
      </c>
      <c r="B7071" s="5">
        <v>14835454</v>
      </c>
      <c r="C7071" s="7">
        <v>43411</v>
      </c>
      <c r="D7071" s="7">
        <v>43417</v>
      </c>
      <c r="E7071" s="5" t="s">
        <v>28</v>
      </c>
      <c r="F7071" s="5">
        <v>151</v>
      </c>
      <c r="G7071" s="5">
        <v>97</v>
      </c>
      <c r="H7071" s="5" t="s">
        <v>25</v>
      </c>
      <c r="I7071" s="5">
        <v>17</v>
      </c>
      <c r="J7071">
        <f xml:space="preserve"> VLOOKUP(B7071,'Dataset-A1'!A:C,3,FALSE)</f>
        <v>1</v>
      </c>
      <c r="K7071">
        <f xml:space="preserve"> YEAR('Dataset-A2'!D7071)</f>
        <v>2018</v>
      </c>
      <c r="L7071">
        <f t="shared" si="330"/>
        <v>11</v>
      </c>
      <c r="M7071" t="str">
        <f xml:space="preserve"> VLOOKUP(B7071,'Dataset-A1'!A:D,4,FALSE)</f>
        <v>OT</v>
      </c>
      <c r="N7071">
        <f t="shared" si="331"/>
        <v>6</v>
      </c>
      <c r="O7071">
        <f t="shared" si="332"/>
        <v>54</v>
      </c>
    </row>
    <row r="7072" spans="1:15">
      <c r="A7072" s="1">
        <v>50126961</v>
      </c>
      <c r="B7072" s="5">
        <v>21169342</v>
      </c>
      <c r="C7072" s="7">
        <v>43273</v>
      </c>
      <c r="D7072" s="7">
        <v>43278</v>
      </c>
      <c r="E7072" s="5" t="s">
        <v>28</v>
      </c>
      <c r="F7072" s="5">
        <v>205</v>
      </c>
      <c r="G7072" s="5">
        <v>68</v>
      </c>
      <c r="H7072" s="5" t="s">
        <v>27</v>
      </c>
      <c r="I7072" s="5">
        <v>1</v>
      </c>
      <c r="J7072">
        <f xml:space="preserve"> VLOOKUP(B7072,'Dataset-A1'!A:C,3,FALSE)</f>
        <v>1</v>
      </c>
      <c r="K7072">
        <f xml:space="preserve"> YEAR('Dataset-A2'!D7072)</f>
        <v>2018</v>
      </c>
      <c r="L7072">
        <f t="shared" si="330"/>
        <v>6</v>
      </c>
      <c r="M7072" t="str">
        <f xml:space="preserve"> VLOOKUP(B7072,'Dataset-A1'!A:D,4,FALSE)</f>
        <v>EN</v>
      </c>
      <c r="N7072">
        <f t="shared" si="331"/>
        <v>5</v>
      </c>
      <c r="O7072">
        <f t="shared" si="332"/>
        <v>137</v>
      </c>
    </row>
    <row r="7073" spans="1:15">
      <c r="A7073" s="1">
        <v>50127001</v>
      </c>
      <c r="B7073" s="5">
        <v>4065192</v>
      </c>
      <c r="C7073" s="7">
        <v>43164</v>
      </c>
      <c r="D7073" s="7">
        <v>43170</v>
      </c>
      <c r="E7073" s="5" t="s">
        <v>23</v>
      </c>
      <c r="F7073" s="5">
        <v>397</v>
      </c>
      <c r="G7073" s="5">
        <v>253</v>
      </c>
      <c r="H7073" s="5" t="s">
        <v>27</v>
      </c>
      <c r="I7073" s="5">
        <v>2</v>
      </c>
      <c r="J7073">
        <f xml:space="preserve"> VLOOKUP(B7073,'Dataset-A1'!A:C,3,FALSE)</f>
        <v>1</v>
      </c>
      <c r="K7073">
        <f xml:space="preserve"> YEAR('Dataset-A2'!D7073)</f>
        <v>2018</v>
      </c>
      <c r="L7073">
        <f t="shared" si="330"/>
        <v>3</v>
      </c>
      <c r="M7073" t="str">
        <f xml:space="preserve"> VLOOKUP(B7073,'Dataset-A1'!A:D,4,FALSE)</f>
        <v>OT</v>
      </c>
      <c r="N7073">
        <f t="shared" si="331"/>
        <v>6</v>
      </c>
      <c r="O7073">
        <f t="shared" si="332"/>
        <v>144</v>
      </c>
    </row>
    <row r="7074" spans="1:15">
      <c r="A7074" s="1">
        <v>50127011</v>
      </c>
      <c r="B7074" s="5">
        <v>18159045</v>
      </c>
      <c r="C7074" s="7">
        <v>43261</v>
      </c>
      <c r="D7074" s="7">
        <v>43265</v>
      </c>
      <c r="E7074" s="5" t="s">
        <v>23</v>
      </c>
      <c r="F7074" s="5">
        <v>1673</v>
      </c>
      <c r="G7074" s="5">
        <v>849</v>
      </c>
      <c r="H7074" s="5" t="s">
        <v>27</v>
      </c>
      <c r="I7074" s="5">
        <v>2</v>
      </c>
      <c r="J7074">
        <f xml:space="preserve"> VLOOKUP(B7074,'Dataset-A1'!A:C,3,FALSE)</f>
        <v>1</v>
      </c>
      <c r="K7074">
        <f xml:space="preserve"> YEAR('Dataset-A2'!D7074)</f>
        <v>2018</v>
      </c>
      <c r="L7074">
        <f t="shared" si="330"/>
        <v>6</v>
      </c>
      <c r="M7074" t="str">
        <f xml:space="preserve"> VLOOKUP(B7074,'Dataset-A1'!A:D,4,FALSE)</f>
        <v>EN</v>
      </c>
      <c r="N7074">
        <f t="shared" si="331"/>
        <v>4</v>
      </c>
      <c r="O7074">
        <f t="shared" si="332"/>
        <v>824</v>
      </c>
    </row>
    <row r="7075" spans="1:15">
      <c r="A7075" s="1">
        <v>50127031</v>
      </c>
      <c r="B7075" s="5">
        <v>21163921</v>
      </c>
      <c r="C7075" s="7">
        <v>43164</v>
      </c>
      <c r="D7075" s="7">
        <v>43165</v>
      </c>
      <c r="E7075" s="5" t="s">
        <v>23</v>
      </c>
      <c r="F7075" s="5">
        <v>600</v>
      </c>
      <c r="G7075" s="5">
        <v>252</v>
      </c>
      <c r="H7075" s="5" t="s">
        <v>30</v>
      </c>
      <c r="I7075" s="5">
        <v>6</v>
      </c>
      <c r="J7075">
        <f xml:space="preserve"> VLOOKUP(B7075,'Dataset-A1'!A:C,3,FALSE)</f>
        <v>1</v>
      </c>
      <c r="K7075">
        <f xml:space="preserve"> YEAR('Dataset-A2'!D7075)</f>
        <v>2018</v>
      </c>
      <c r="L7075">
        <f t="shared" si="330"/>
        <v>3</v>
      </c>
      <c r="M7075" t="str">
        <f xml:space="preserve"> VLOOKUP(B7075,'Dataset-A1'!A:D,4,FALSE)</f>
        <v>CN</v>
      </c>
      <c r="N7075">
        <f t="shared" si="331"/>
        <v>1</v>
      </c>
      <c r="O7075">
        <f t="shared" si="332"/>
        <v>348</v>
      </c>
    </row>
    <row r="7076" spans="1:15">
      <c r="A7076" s="1">
        <v>50127051</v>
      </c>
      <c r="B7076" s="5">
        <v>9675093</v>
      </c>
      <c r="C7076" s="7">
        <v>43136</v>
      </c>
      <c r="D7076" s="7">
        <v>43138</v>
      </c>
      <c r="E7076" s="5" t="s">
        <v>28</v>
      </c>
      <c r="F7076" s="5">
        <v>428</v>
      </c>
      <c r="G7076" s="5">
        <v>198</v>
      </c>
      <c r="H7076" s="5" t="s">
        <v>25</v>
      </c>
      <c r="I7076" s="5">
        <v>2</v>
      </c>
      <c r="J7076">
        <f xml:space="preserve"> VLOOKUP(B7076,'Dataset-A1'!A:C,3,FALSE)</f>
        <v>1</v>
      </c>
      <c r="K7076">
        <f xml:space="preserve"> YEAR('Dataset-A2'!D7076)</f>
        <v>2018</v>
      </c>
      <c r="L7076">
        <f t="shared" si="330"/>
        <v>2</v>
      </c>
      <c r="M7076" t="str">
        <f xml:space="preserve"> VLOOKUP(B7076,'Dataset-A1'!A:D,4,FALSE)</f>
        <v>CN</v>
      </c>
      <c r="N7076">
        <f t="shared" si="331"/>
        <v>2</v>
      </c>
      <c r="O7076">
        <f t="shared" si="332"/>
        <v>230</v>
      </c>
    </row>
    <row r="7077" spans="1:15">
      <c r="A7077" s="1">
        <v>50127071</v>
      </c>
      <c r="B7077" s="5">
        <v>5468789</v>
      </c>
      <c r="C7077" s="7">
        <v>43165</v>
      </c>
      <c r="D7077" s="7">
        <v>43170</v>
      </c>
      <c r="E7077" s="5" t="s">
        <v>28</v>
      </c>
      <c r="F7077" s="5">
        <v>138</v>
      </c>
      <c r="G7077" s="5">
        <v>84</v>
      </c>
      <c r="H7077" s="5" t="s">
        <v>30</v>
      </c>
      <c r="I7077" s="5">
        <v>4</v>
      </c>
      <c r="J7077">
        <f xml:space="preserve"> VLOOKUP(B7077,'Dataset-A1'!A:C,3,FALSE)</f>
        <v>0</v>
      </c>
      <c r="K7077">
        <f xml:space="preserve"> YEAR('Dataset-A2'!D7077)</f>
        <v>2018</v>
      </c>
      <c r="L7077">
        <f t="shared" si="330"/>
        <v>3</v>
      </c>
      <c r="M7077" t="str">
        <f xml:space="preserve"> VLOOKUP(B7077,'Dataset-A1'!A:D,4,FALSE)</f>
        <v>CN</v>
      </c>
      <c r="N7077">
        <f t="shared" si="331"/>
        <v>5</v>
      </c>
      <c r="O7077">
        <f t="shared" si="332"/>
        <v>54</v>
      </c>
    </row>
    <row r="7078" spans="1:15">
      <c r="A7078" s="1">
        <v>50127081</v>
      </c>
      <c r="B7078" s="5">
        <v>12648636</v>
      </c>
      <c r="C7078" s="7">
        <v>43171</v>
      </c>
      <c r="D7078" s="7">
        <v>43173</v>
      </c>
      <c r="E7078" s="5" t="s">
        <v>33</v>
      </c>
      <c r="F7078" s="5">
        <v>637</v>
      </c>
      <c r="G7078" s="5">
        <v>365</v>
      </c>
      <c r="H7078" s="5" t="s">
        <v>27</v>
      </c>
      <c r="I7078" s="5">
        <v>9</v>
      </c>
      <c r="J7078">
        <f xml:space="preserve"> VLOOKUP(B7078,'Dataset-A1'!A:C,3,FALSE)</f>
        <v>0</v>
      </c>
      <c r="K7078">
        <f xml:space="preserve"> YEAR('Dataset-A2'!D7078)</f>
        <v>2018</v>
      </c>
      <c r="L7078">
        <f t="shared" si="330"/>
        <v>3</v>
      </c>
      <c r="M7078" t="str">
        <f xml:space="preserve"> VLOOKUP(B7078,'Dataset-A1'!A:D,4,FALSE)</f>
        <v>OT</v>
      </c>
      <c r="N7078">
        <f t="shared" si="331"/>
        <v>2</v>
      </c>
      <c r="O7078">
        <f t="shared" si="332"/>
        <v>272</v>
      </c>
    </row>
    <row r="7079" spans="1:15">
      <c r="A7079" s="1">
        <v>50127091</v>
      </c>
      <c r="B7079" s="5">
        <v>21167519</v>
      </c>
      <c r="C7079" s="7">
        <v>43134</v>
      </c>
      <c r="D7079" s="7">
        <v>43137</v>
      </c>
      <c r="E7079" s="5" t="s">
        <v>33</v>
      </c>
      <c r="F7079" s="5">
        <v>2165</v>
      </c>
      <c r="G7079" s="5">
        <v>478</v>
      </c>
      <c r="H7079" s="5" t="s">
        <v>30</v>
      </c>
      <c r="I7079" s="5">
        <v>8</v>
      </c>
      <c r="J7079">
        <f xml:space="preserve"> VLOOKUP(B7079,'Dataset-A1'!A:C,3,FALSE)</f>
        <v>1</v>
      </c>
      <c r="K7079">
        <f xml:space="preserve"> YEAR('Dataset-A2'!D7079)</f>
        <v>2018</v>
      </c>
      <c r="L7079">
        <f t="shared" si="330"/>
        <v>2</v>
      </c>
      <c r="M7079" t="str">
        <f xml:space="preserve"> VLOOKUP(B7079,'Dataset-A1'!A:D,4,FALSE)</f>
        <v>CN</v>
      </c>
      <c r="N7079">
        <f t="shared" si="331"/>
        <v>3</v>
      </c>
      <c r="O7079">
        <f t="shared" si="332"/>
        <v>1687</v>
      </c>
    </row>
    <row r="7080" spans="1:15">
      <c r="A7080" s="1">
        <v>50127101</v>
      </c>
      <c r="B7080" s="5">
        <v>11158438</v>
      </c>
      <c r="C7080" s="7">
        <v>43270</v>
      </c>
      <c r="D7080" s="7">
        <v>43274</v>
      </c>
      <c r="E7080" s="5" t="s">
        <v>23</v>
      </c>
      <c r="F7080" s="5">
        <v>366</v>
      </c>
      <c r="G7080" s="5">
        <v>131</v>
      </c>
      <c r="H7080" s="5" t="s">
        <v>27</v>
      </c>
      <c r="I7080" s="5">
        <v>18</v>
      </c>
      <c r="J7080">
        <f xml:space="preserve"> VLOOKUP(B7080,'Dataset-A1'!A:C,3,FALSE)</f>
        <v>0</v>
      </c>
      <c r="K7080">
        <f xml:space="preserve"> YEAR('Dataset-A2'!D7080)</f>
        <v>2018</v>
      </c>
      <c r="L7080">
        <f t="shared" si="330"/>
        <v>6</v>
      </c>
      <c r="M7080" t="str">
        <f xml:space="preserve"> VLOOKUP(B7080,'Dataset-A1'!A:D,4,FALSE)</f>
        <v>CN</v>
      </c>
      <c r="N7080">
        <f t="shared" si="331"/>
        <v>4</v>
      </c>
      <c r="O7080">
        <f t="shared" si="332"/>
        <v>235</v>
      </c>
    </row>
    <row r="7081" spans="1:15">
      <c r="A7081" s="1">
        <v>50127111</v>
      </c>
      <c r="B7081" s="5">
        <v>4842220</v>
      </c>
      <c r="C7081" s="7">
        <v>43248</v>
      </c>
      <c r="D7081" s="7">
        <v>43251</v>
      </c>
      <c r="E7081" s="5" t="s">
        <v>29</v>
      </c>
      <c r="F7081" s="5">
        <v>133</v>
      </c>
      <c r="G7081" s="5">
        <v>46</v>
      </c>
      <c r="H7081" s="5" t="s">
        <v>32</v>
      </c>
      <c r="I7081" s="5">
        <v>4</v>
      </c>
      <c r="J7081">
        <f xml:space="preserve"> VLOOKUP(B7081,'Dataset-A1'!A:C,3,FALSE)</f>
        <v>1</v>
      </c>
      <c r="K7081">
        <f xml:space="preserve"> YEAR('Dataset-A2'!D7081)</f>
        <v>2018</v>
      </c>
      <c r="L7081">
        <f t="shared" si="330"/>
        <v>5</v>
      </c>
      <c r="M7081" t="str">
        <f xml:space="preserve"> VLOOKUP(B7081,'Dataset-A1'!A:D,4,FALSE)</f>
        <v>EN</v>
      </c>
      <c r="N7081">
        <f t="shared" si="331"/>
        <v>3</v>
      </c>
      <c r="O7081">
        <f t="shared" si="332"/>
        <v>87</v>
      </c>
    </row>
    <row r="7082" spans="1:15">
      <c r="A7082" s="1">
        <v>50127121</v>
      </c>
      <c r="B7082" s="5">
        <v>15341858</v>
      </c>
      <c r="C7082" s="7">
        <v>43162</v>
      </c>
      <c r="D7082" s="7">
        <v>43167</v>
      </c>
      <c r="E7082" s="5" t="s">
        <v>33</v>
      </c>
      <c r="F7082" s="5">
        <v>3053</v>
      </c>
      <c r="G7082" s="5">
        <v>1011</v>
      </c>
      <c r="H7082" s="5" t="s">
        <v>30</v>
      </c>
      <c r="I7082" s="5">
        <v>4</v>
      </c>
      <c r="J7082">
        <f xml:space="preserve"> VLOOKUP(B7082,'Dataset-A1'!A:C,3,FALSE)</f>
        <v>1</v>
      </c>
      <c r="K7082">
        <f xml:space="preserve"> YEAR('Dataset-A2'!D7082)</f>
        <v>2018</v>
      </c>
      <c r="L7082">
        <f t="shared" si="330"/>
        <v>3</v>
      </c>
      <c r="M7082" t="str">
        <f xml:space="preserve"> VLOOKUP(B7082,'Dataset-A1'!A:D,4,FALSE)</f>
        <v>OT</v>
      </c>
      <c r="N7082">
        <f t="shared" si="331"/>
        <v>5</v>
      </c>
      <c r="O7082">
        <f t="shared" si="332"/>
        <v>2042</v>
      </c>
    </row>
    <row r="7083" spans="1:15">
      <c r="A7083" s="1">
        <v>50127181</v>
      </c>
      <c r="B7083" s="5">
        <v>21172330</v>
      </c>
      <c r="C7083" s="7">
        <v>43076</v>
      </c>
      <c r="D7083" s="7">
        <v>43078</v>
      </c>
      <c r="E7083" s="5" t="s">
        <v>29</v>
      </c>
      <c r="F7083" s="5">
        <v>230</v>
      </c>
      <c r="G7083" s="5">
        <v>96</v>
      </c>
      <c r="H7083" s="5" t="s">
        <v>30</v>
      </c>
      <c r="I7083" s="5">
        <v>2</v>
      </c>
      <c r="J7083">
        <f xml:space="preserve"> VLOOKUP(B7083,'Dataset-A1'!A:C,3,FALSE)</f>
        <v>1</v>
      </c>
      <c r="K7083">
        <f xml:space="preserve"> YEAR('Dataset-A2'!D7083)</f>
        <v>2017</v>
      </c>
      <c r="L7083">
        <f t="shared" si="330"/>
        <v>12</v>
      </c>
      <c r="M7083" t="str">
        <f xml:space="preserve"> VLOOKUP(B7083,'Dataset-A1'!A:D,4,FALSE)</f>
        <v>CN</v>
      </c>
      <c r="N7083">
        <f t="shared" si="331"/>
        <v>2</v>
      </c>
      <c r="O7083">
        <f t="shared" si="332"/>
        <v>134</v>
      </c>
    </row>
    <row r="7084" spans="1:15">
      <c r="A7084" s="1">
        <v>50127191</v>
      </c>
      <c r="B7084" s="5">
        <v>21170115</v>
      </c>
      <c r="C7084" s="7">
        <v>43115</v>
      </c>
      <c r="D7084" s="7">
        <v>43121</v>
      </c>
      <c r="E7084" s="5" t="s">
        <v>29</v>
      </c>
      <c r="F7084" s="5">
        <v>390</v>
      </c>
      <c r="G7084" s="5">
        <v>251</v>
      </c>
      <c r="H7084" s="5" t="s">
        <v>30</v>
      </c>
      <c r="I7084" s="5">
        <v>6</v>
      </c>
      <c r="J7084">
        <f xml:space="preserve"> VLOOKUP(B7084,'Dataset-A1'!A:C,3,FALSE)</f>
        <v>1</v>
      </c>
      <c r="K7084">
        <f xml:space="preserve"> YEAR('Dataset-A2'!D7084)</f>
        <v>2018</v>
      </c>
      <c r="L7084">
        <f t="shared" si="330"/>
        <v>1</v>
      </c>
      <c r="M7084" t="str">
        <f xml:space="preserve"> VLOOKUP(B7084,'Dataset-A1'!A:D,4,FALSE)</f>
        <v>OT</v>
      </c>
      <c r="N7084">
        <f t="shared" si="331"/>
        <v>6</v>
      </c>
      <c r="O7084">
        <f t="shared" si="332"/>
        <v>139</v>
      </c>
    </row>
    <row r="7085" spans="1:15">
      <c r="A7085" s="1">
        <v>50127201</v>
      </c>
      <c r="B7085" s="5">
        <v>21005657</v>
      </c>
      <c r="C7085" s="7">
        <v>43224</v>
      </c>
      <c r="D7085" s="7">
        <v>43227</v>
      </c>
      <c r="E7085" s="5" t="s">
        <v>28</v>
      </c>
      <c r="F7085" s="5">
        <v>2333</v>
      </c>
      <c r="G7085" s="5">
        <v>1097</v>
      </c>
      <c r="H7085" s="5" t="s">
        <v>32</v>
      </c>
      <c r="I7085" s="5">
        <v>2</v>
      </c>
      <c r="J7085">
        <f xml:space="preserve"> VLOOKUP(B7085,'Dataset-A1'!A:C,3,FALSE)</f>
        <v>0</v>
      </c>
      <c r="K7085">
        <f xml:space="preserve"> YEAR('Dataset-A2'!D7085)</f>
        <v>2018</v>
      </c>
      <c r="L7085">
        <f t="shared" si="330"/>
        <v>5</v>
      </c>
      <c r="M7085" t="str">
        <f xml:space="preserve"> VLOOKUP(B7085,'Dataset-A1'!A:D,4,FALSE)</f>
        <v>CN</v>
      </c>
      <c r="N7085">
        <f t="shared" si="331"/>
        <v>3</v>
      </c>
      <c r="O7085">
        <f t="shared" si="332"/>
        <v>1236</v>
      </c>
    </row>
    <row r="7086" spans="1:15">
      <c r="A7086" s="1">
        <v>50127211</v>
      </c>
      <c r="B7086" s="5">
        <v>7340177</v>
      </c>
      <c r="C7086" s="7">
        <v>43380</v>
      </c>
      <c r="D7086" s="7">
        <v>43385</v>
      </c>
      <c r="E7086" s="5" t="s">
        <v>29</v>
      </c>
      <c r="F7086" s="5">
        <v>806</v>
      </c>
      <c r="G7086" s="5">
        <v>374</v>
      </c>
      <c r="H7086" s="5" t="s">
        <v>30</v>
      </c>
      <c r="I7086" s="5">
        <v>14</v>
      </c>
      <c r="J7086">
        <f xml:space="preserve"> VLOOKUP(B7086,'Dataset-A1'!A:C,3,FALSE)</f>
        <v>1</v>
      </c>
      <c r="K7086">
        <f xml:space="preserve"> YEAR('Dataset-A2'!D7086)</f>
        <v>2018</v>
      </c>
      <c r="L7086">
        <f t="shared" si="330"/>
        <v>10</v>
      </c>
      <c r="M7086" t="str">
        <f xml:space="preserve"> VLOOKUP(B7086,'Dataset-A1'!A:D,4,FALSE)</f>
        <v>EN</v>
      </c>
      <c r="N7086">
        <f t="shared" si="331"/>
        <v>5</v>
      </c>
      <c r="O7086">
        <f t="shared" si="332"/>
        <v>432</v>
      </c>
    </row>
    <row r="7087" spans="1:15">
      <c r="A7087" s="1">
        <v>50127251</v>
      </c>
      <c r="B7087" s="5">
        <v>11343101</v>
      </c>
      <c r="C7087" s="7">
        <v>43122</v>
      </c>
      <c r="D7087" s="7">
        <v>43126</v>
      </c>
      <c r="E7087" s="5" t="s">
        <v>28</v>
      </c>
      <c r="F7087" s="5">
        <v>900</v>
      </c>
      <c r="G7087" s="5">
        <v>262</v>
      </c>
      <c r="H7087" s="5" t="s">
        <v>30</v>
      </c>
      <c r="I7087" s="5">
        <v>19</v>
      </c>
      <c r="J7087">
        <f xml:space="preserve"> VLOOKUP(B7087,'Dataset-A1'!A:C,3,FALSE)</f>
        <v>1</v>
      </c>
      <c r="K7087">
        <f xml:space="preserve"> YEAR('Dataset-A2'!D7087)</f>
        <v>2018</v>
      </c>
      <c r="L7087">
        <f t="shared" si="330"/>
        <v>1</v>
      </c>
      <c r="M7087" t="str">
        <f xml:space="preserve"> VLOOKUP(B7087,'Dataset-A1'!A:D,4,FALSE)</f>
        <v>EN</v>
      </c>
      <c r="N7087">
        <f t="shared" si="331"/>
        <v>4</v>
      </c>
      <c r="O7087">
        <f t="shared" si="332"/>
        <v>638</v>
      </c>
    </row>
    <row r="7088" spans="1:15">
      <c r="A7088" s="1">
        <v>50127271</v>
      </c>
      <c r="B7088" s="5">
        <v>9000929</v>
      </c>
      <c r="C7088" s="7">
        <v>43372</v>
      </c>
      <c r="D7088" s="7">
        <v>43374</v>
      </c>
      <c r="E7088" s="5" t="s">
        <v>33</v>
      </c>
      <c r="F7088" s="5">
        <v>228</v>
      </c>
      <c r="G7088" s="5">
        <v>136</v>
      </c>
      <c r="H7088" s="5" t="s">
        <v>30</v>
      </c>
      <c r="I7088" s="5">
        <v>7</v>
      </c>
      <c r="J7088">
        <f xml:space="preserve"> VLOOKUP(B7088,'Dataset-A1'!A:C,3,FALSE)</f>
        <v>1</v>
      </c>
      <c r="K7088">
        <f xml:space="preserve"> YEAR('Dataset-A2'!D7088)</f>
        <v>2018</v>
      </c>
      <c r="L7088">
        <f t="shared" si="330"/>
        <v>10</v>
      </c>
      <c r="M7088" t="str">
        <f xml:space="preserve"> VLOOKUP(B7088,'Dataset-A1'!A:D,4,FALSE)</f>
        <v>CN</v>
      </c>
      <c r="N7088">
        <f t="shared" si="331"/>
        <v>2</v>
      </c>
      <c r="O7088">
        <f t="shared" si="332"/>
        <v>92</v>
      </c>
    </row>
    <row r="7089" spans="1:15">
      <c r="A7089" s="1">
        <v>50127281</v>
      </c>
      <c r="B7089" s="5">
        <v>21174143</v>
      </c>
      <c r="C7089" s="7">
        <v>43129</v>
      </c>
      <c r="D7089" s="7">
        <v>43132</v>
      </c>
      <c r="E7089" s="5" t="s">
        <v>29</v>
      </c>
      <c r="F7089" s="5">
        <v>715</v>
      </c>
      <c r="G7089" s="5">
        <v>488</v>
      </c>
      <c r="H7089" s="5" t="s">
        <v>30</v>
      </c>
      <c r="I7089" s="5">
        <v>4</v>
      </c>
      <c r="J7089">
        <f xml:space="preserve"> VLOOKUP(B7089,'Dataset-A1'!A:C,3,FALSE)</f>
        <v>1</v>
      </c>
      <c r="K7089">
        <f xml:space="preserve"> YEAR('Dataset-A2'!D7089)</f>
        <v>2018</v>
      </c>
      <c r="L7089">
        <f t="shared" si="330"/>
        <v>2</v>
      </c>
      <c r="M7089" t="str">
        <f xml:space="preserve"> VLOOKUP(B7089,'Dataset-A1'!A:D,4,FALSE)</f>
        <v>CN</v>
      </c>
      <c r="N7089">
        <f t="shared" si="331"/>
        <v>3</v>
      </c>
      <c r="O7089">
        <f t="shared" si="332"/>
        <v>227</v>
      </c>
    </row>
    <row r="7090" spans="1:15">
      <c r="A7090" s="1">
        <v>50127291</v>
      </c>
      <c r="B7090" s="5">
        <v>5264466</v>
      </c>
      <c r="C7090" s="7">
        <v>43305</v>
      </c>
      <c r="D7090" s="7">
        <v>43310</v>
      </c>
      <c r="E7090" s="5" t="s">
        <v>29</v>
      </c>
      <c r="F7090" s="5">
        <v>360</v>
      </c>
      <c r="G7090" s="5">
        <v>103</v>
      </c>
      <c r="H7090" s="5" t="s">
        <v>32</v>
      </c>
      <c r="I7090" s="5">
        <v>12</v>
      </c>
      <c r="J7090">
        <f xml:space="preserve"> VLOOKUP(B7090,'Dataset-A1'!A:C,3,FALSE)</f>
        <v>1</v>
      </c>
      <c r="K7090">
        <f xml:space="preserve"> YEAR('Dataset-A2'!D7090)</f>
        <v>2018</v>
      </c>
      <c r="L7090">
        <f t="shared" si="330"/>
        <v>7</v>
      </c>
      <c r="M7090" t="str">
        <f xml:space="preserve"> VLOOKUP(B7090,'Dataset-A1'!A:D,4,FALSE)</f>
        <v>OT</v>
      </c>
      <c r="N7090">
        <f t="shared" si="331"/>
        <v>5</v>
      </c>
      <c r="O7090">
        <f t="shared" si="332"/>
        <v>257</v>
      </c>
    </row>
    <row r="7091" spans="1:15">
      <c r="A7091" s="1">
        <v>50127311</v>
      </c>
      <c r="B7091" s="5">
        <v>21162938</v>
      </c>
      <c r="C7091" s="7">
        <v>43157</v>
      </c>
      <c r="D7091" s="7">
        <v>43161</v>
      </c>
      <c r="E7091" s="5" t="s">
        <v>23</v>
      </c>
      <c r="F7091" s="5">
        <v>257</v>
      </c>
      <c r="G7091" s="5">
        <v>73</v>
      </c>
      <c r="H7091" s="5" t="s">
        <v>32</v>
      </c>
      <c r="I7091" s="5">
        <v>2</v>
      </c>
      <c r="J7091">
        <f xml:space="preserve"> VLOOKUP(B7091,'Dataset-A1'!A:C,3,FALSE)</f>
        <v>1</v>
      </c>
      <c r="K7091">
        <f xml:space="preserve"> YEAR('Dataset-A2'!D7091)</f>
        <v>2018</v>
      </c>
      <c r="L7091">
        <f t="shared" si="330"/>
        <v>3</v>
      </c>
      <c r="M7091" t="str">
        <f xml:space="preserve"> VLOOKUP(B7091,'Dataset-A1'!A:D,4,FALSE)</f>
        <v>CN</v>
      </c>
      <c r="N7091">
        <f t="shared" si="331"/>
        <v>4</v>
      </c>
      <c r="O7091">
        <f t="shared" si="332"/>
        <v>184</v>
      </c>
    </row>
    <row r="7092" spans="1:15">
      <c r="A7092" s="1">
        <v>50127341</v>
      </c>
      <c r="B7092" s="5">
        <v>11218211</v>
      </c>
      <c r="C7092" s="7">
        <v>43076</v>
      </c>
      <c r="D7092" s="7">
        <v>43081</v>
      </c>
      <c r="E7092" s="5" t="s">
        <v>29</v>
      </c>
      <c r="F7092" s="5">
        <v>454</v>
      </c>
      <c r="G7092" s="5">
        <v>99</v>
      </c>
      <c r="H7092" s="5" t="s">
        <v>30</v>
      </c>
      <c r="I7092" s="5">
        <v>1</v>
      </c>
      <c r="J7092">
        <f xml:space="preserve"> VLOOKUP(B7092,'Dataset-A1'!A:C,3,FALSE)</f>
        <v>0</v>
      </c>
      <c r="K7092">
        <f xml:space="preserve"> YEAR('Dataset-A2'!D7092)</f>
        <v>2017</v>
      </c>
      <c r="L7092">
        <f t="shared" si="330"/>
        <v>12</v>
      </c>
      <c r="M7092" t="str">
        <f xml:space="preserve"> VLOOKUP(B7092,'Dataset-A1'!A:D,4,FALSE)</f>
        <v>CN</v>
      </c>
      <c r="N7092">
        <f t="shared" si="331"/>
        <v>5</v>
      </c>
      <c r="O7092">
        <f t="shared" si="332"/>
        <v>355</v>
      </c>
    </row>
    <row r="7093" spans="1:15">
      <c r="A7093" s="1">
        <v>50127381</v>
      </c>
      <c r="B7093" s="5">
        <v>4728925</v>
      </c>
      <c r="C7093" s="7">
        <v>43195</v>
      </c>
      <c r="D7093" s="7">
        <v>43196</v>
      </c>
      <c r="E7093" s="5" t="s">
        <v>28</v>
      </c>
      <c r="F7093" s="5">
        <v>169</v>
      </c>
      <c r="G7093" s="5">
        <v>69</v>
      </c>
      <c r="H7093" s="5" t="s">
        <v>27</v>
      </c>
      <c r="I7093" s="5">
        <v>2</v>
      </c>
      <c r="J7093">
        <f xml:space="preserve"> VLOOKUP(B7093,'Dataset-A1'!A:C,3,FALSE)</f>
        <v>1</v>
      </c>
      <c r="K7093">
        <f xml:space="preserve"> YEAR('Dataset-A2'!D7093)</f>
        <v>2018</v>
      </c>
      <c r="L7093">
        <f t="shared" si="330"/>
        <v>4</v>
      </c>
      <c r="M7093" t="str">
        <f xml:space="preserve"> VLOOKUP(B7093,'Dataset-A1'!A:D,4,FALSE)</f>
        <v>CN</v>
      </c>
      <c r="N7093">
        <f t="shared" si="331"/>
        <v>1</v>
      </c>
      <c r="O7093">
        <f t="shared" si="332"/>
        <v>100</v>
      </c>
    </row>
    <row r="7094" spans="1:15">
      <c r="A7094" s="1">
        <v>50127391</v>
      </c>
      <c r="B7094" s="5">
        <v>6472243</v>
      </c>
      <c r="C7094" s="7">
        <v>43387</v>
      </c>
      <c r="D7094" s="7">
        <v>43388</v>
      </c>
      <c r="E7094" s="5" t="s">
        <v>29</v>
      </c>
      <c r="F7094" s="5">
        <v>120</v>
      </c>
      <c r="G7094" s="5">
        <v>30</v>
      </c>
      <c r="H7094" s="5" t="s">
        <v>30</v>
      </c>
      <c r="I7094" s="5">
        <v>2</v>
      </c>
      <c r="J7094">
        <f xml:space="preserve"> VLOOKUP(B7094,'Dataset-A1'!A:C,3,FALSE)</f>
        <v>1</v>
      </c>
      <c r="K7094">
        <f xml:space="preserve"> YEAR('Dataset-A2'!D7094)</f>
        <v>2018</v>
      </c>
      <c r="L7094">
        <f t="shared" si="330"/>
        <v>10</v>
      </c>
      <c r="M7094" t="str">
        <f xml:space="preserve"> VLOOKUP(B7094,'Dataset-A1'!A:D,4,FALSE)</f>
        <v>OT</v>
      </c>
      <c r="N7094">
        <f t="shared" si="331"/>
        <v>1</v>
      </c>
      <c r="O7094">
        <f t="shared" si="332"/>
        <v>90</v>
      </c>
    </row>
    <row r="7095" spans="1:15">
      <c r="A7095" s="1">
        <v>50127431</v>
      </c>
      <c r="B7095" s="5">
        <v>6795206</v>
      </c>
      <c r="C7095" s="7">
        <v>43300</v>
      </c>
      <c r="D7095" s="7">
        <v>43306</v>
      </c>
      <c r="E7095" s="5" t="s">
        <v>28</v>
      </c>
      <c r="F7095" s="5">
        <v>160</v>
      </c>
      <c r="G7095" s="5">
        <v>62</v>
      </c>
      <c r="H7095" s="5" t="s">
        <v>32</v>
      </c>
      <c r="I7095" s="5">
        <v>2</v>
      </c>
      <c r="J7095">
        <f xml:space="preserve"> VLOOKUP(B7095,'Dataset-A1'!A:C,3,FALSE)</f>
        <v>0</v>
      </c>
      <c r="K7095">
        <f xml:space="preserve"> YEAR('Dataset-A2'!D7095)</f>
        <v>2018</v>
      </c>
      <c r="L7095">
        <f t="shared" si="330"/>
        <v>7</v>
      </c>
      <c r="M7095" t="str">
        <f xml:space="preserve"> VLOOKUP(B7095,'Dataset-A1'!A:D,4,FALSE)</f>
        <v>EN</v>
      </c>
      <c r="N7095">
        <f t="shared" si="331"/>
        <v>6</v>
      </c>
      <c r="O7095">
        <f t="shared" si="332"/>
        <v>98</v>
      </c>
    </row>
    <row r="7096" spans="1:15">
      <c r="A7096" s="1">
        <v>50127481</v>
      </c>
      <c r="B7096" s="5">
        <v>17770469</v>
      </c>
      <c r="C7096" s="7">
        <v>43092</v>
      </c>
      <c r="D7096" s="7">
        <v>43099</v>
      </c>
      <c r="E7096" s="5" t="s">
        <v>28</v>
      </c>
      <c r="F7096" s="5">
        <v>157</v>
      </c>
      <c r="G7096" s="5">
        <v>64</v>
      </c>
      <c r="H7096" s="5" t="s">
        <v>30</v>
      </c>
      <c r="I7096" s="5">
        <v>2</v>
      </c>
      <c r="J7096">
        <f xml:space="preserve"> VLOOKUP(B7096,'Dataset-A1'!A:C,3,FALSE)</f>
        <v>0</v>
      </c>
      <c r="K7096">
        <f xml:space="preserve"> YEAR('Dataset-A2'!D7096)</f>
        <v>2017</v>
      </c>
      <c r="L7096">
        <f t="shared" si="330"/>
        <v>12</v>
      </c>
      <c r="M7096" t="str">
        <f xml:space="preserve"> VLOOKUP(B7096,'Dataset-A1'!A:D,4,FALSE)</f>
        <v>CN</v>
      </c>
      <c r="N7096">
        <f t="shared" si="331"/>
        <v>7</v>
      </c>
      <c r="O7096">
        <f t="shared" si="332"/>
        <v>93</v>
      </c>
    </row>
    <row r="7097" spans="1:15">
      <c r="A7097" s="1">
        <v>50127491</v>
      </c>
      <c r="B7097" s="5">
        <v>21165363</v>
      </c>
      <c r="C7097" s="7">
        <v>43083</v>
      </c>
      <c r="D7097" s="7">
        <v>43088</v>
      </c>
      <c r="E7097" s="5" t="s">
        <v>28</v>
      </c>
      <c r="F7097" s="5">
        <v>570</v>
      </c>
      <c r="G7097" s="5">
        <v>392</v>
      </c>
      <c r="H7097" s="5" t="s">
        <v>25</v>
      </c>
      <c r="I7097" s="5">
        <v>7</v>
      </c>
      <c r="J7097">
        <f xml:space="preserve"> VLOOKUP(B7097,'Dataset-A1'!A:C,3,FALSE)</f>
        <v>1</v>
      </c>
      <c r="K7097">
        <f xml:space="preserve"> YEAR('Dataset-A2'!D7097)</f>
        <v>2017</v>
      </c>
      <c r="L7097">
        <f t="shared" si="330"/>
        <v>12</v>
      </c>
      <c r="M7097" t="str">
        <f xml:space="preserve"> VLOOKUP(B7097,'Dataset-A1'!A:D,4,FALSE)</f>
        <v>EN</v>
      </c>
      <c r="N7097">
        <f t="shared" si="331"/>
        <v>5</v>
      </c>
      <c r="O7097">
        <f t="shared" si="332"/>
        <v>178</v>
      </c>
    </row>
    <row r="7098" spans="1:15">
      <c r="A7098" s="1">
        <v>50127501</v>
      </c>
      <c r="B7098" s="5">
        <v>21164456</v>
      </c>
      <c r="C7098" s="7">
        <v>43304</v>
      </c>
      <c r="D7098" s="7">
        <v>43307</v>
      </c>
      <c r="E7098" s="5" t="s">
        <v>33</v>
      </c>
      <c r="F7098" s="5">
        <v>2985</v>
      </c>
      <c r="G7098" s="5">
        <v>1020</v>
      </c>
      <c r="H7098" s="5" t="s">
        <v>30</v>
      </c>
      <c r="I7098" s="5">
        <v>7</v>
      </c>
      <c r="J7098">
        <f xml:space="preserve"> VLOOKUP(B7098,'Dataset-A1'!A:C,3,FALSE)</f>
        <v>0</v>
      </c>
      <c r="K7098">
        <f xml:space="preserve"> YEAR('Dataset-A2'!D7098)</f>
        <v>2018</v>
      </c>
      <c r="L7098">
        <f t="shared" si="330"/>
        <v>7</v>
      </c>
      <c r="M7098" t="str">
        <f xml:space="preserve"> VLOOKUP(B7098,'Dataset-A1'!A:D,4,FALSE)</f>
        <v>CN</v>
      </c>
      <c r="N7098">
        <f t="shared" si="331"/>
        <v>3</v>
      </c>
      <c r="O7098">
        <f t="shared" si="332"/>
        <v>1965</v>
      </c>
    </row>
    <row r="7099" spans="1:15">
      <c r="A7099" s="1">
        <v>50127511</v>
      </c>
      <c r="B7099" s="5">
        <v>12865347</v>
      </c>
      <c r="C7099" s="7">
        <v>43211</v>
      </c>
      <c r="D7099" s="7">
        <v>43215</v>
      </c>
      <c r="E7099" s="5" t="s">
        <v>28</v>
      </c>
      <c r="F7099" s="5">
        <v>192</v>
      </c>
      <c r="G7099" s="5">
        <v>101</v>
      </c>
      <c r="H7099" s="5" t="s">
        <v>32</v>
      </c>
      <c r="I7099" s="5">
        <v>5</v>
      </c>
      <c r="J7099">
        <f xml:space="preserve"> VLOOKUP(B7099,'Dataset-A1'!A:C,3,FALSE)</f>
        <v>0</v>
      </c>
      <c r="K7099">
        <f xml:space="preserve"> YEAR('Dataset-A2'!D7099)</f>
        <v>2018</v>
      </c>
      <c r="L7099">
        <f t="shared" si="330"/>
        <v>4</v>
      </c>
      <c r="M7099" t="str">
        <f xml:space="preserve"> VLOOKUP(B7099,'Dataset-A1'!A:D,4,FALSE)</f>
        <v>CN</v>
      </c>
      <c r="N7099">
        <f t="shared" si="331"/>
        <v>4</v>
      </c>
      <c r="O7099">
        <f t="shared" si="332"/>
        <v>91</v>
      </c>
    </row>
    <row r="7100" spans="1:15">
      <c r="A7100" s="1">
        <v>50127521</v>
      </c>
      <c r="B7100" s="5">
        <v>20994863</v>
      </c>
      <c r="C7100" s="7">
        <v>43341</v>
      </c>
      <c r="D7100" s="7">
        <v>43346</v>
      </c>
      <c r="E7100" s="5" t="s">
        <v>33</v>
      </c>
      <c r="F7100" s="5">
        <v>181</v>
      </c>
      <c r="G7100" s="5">
        <v>49</v>
      </c>
      <c r="H7100" s="5" t="s">
        <v>32</v>
      </c>
      <c r="I7100" s="5">
        <v>5</v>
      </c>
      <c r="J7100">
        <f xml:space="preserve"> VLOOKUP(B7100,'Dataset-A1'!A:C,3,FALSE)</f>
        <v>0</v>
      </c>
      <c r="K7100">
        <f xml:space="preserve"> YEAR('Dataset-A2'!D7100)</f>
        <v>2018</v>
      </c>
      <c r="L7100">
        <f t="shared" si="330"/>
        <v>9</v>
      </c>
      <c r="M7100" t="str">
        <f xml:space="preserve"> VLOOKUP(B7100,'Dataset-A1'!A:D,4,FALSE)</f>
        <v>CN</v>
      </c>
      <c r="N7100">
        <f t="shared" si="331"/>
        <v>5</v>
      </c>
      <c r="O7100">
        <f t="shared" si="332"/>
        <v>132</v>
      </c>
    </row>
    <row r="7101" spans="1:15">
      <c r="A7101" s="1">
        <v>50127541</v>
      </c>
      <c r="B7101" s="5">
        <v>19226165</v>
      </c>
      <c r="C7101" s="7">
        <v>43148</v>
      </c>
      <c r="D7101" s="7">
        <v>43153</v>
      </c>
      <c r="E7101" s="5" t="s">
        <v>33</v>
      </c>
      <c r="F7101" s="5">
        <v>266</v>
      </c>
      <c r="G7101" s="5">
        <v>110</v>
      </c>
      <c r="H7101" s="5" t="s">
        <v>30</v>
      </c>
      <c r="I7101" s="5">
        <v>2</v>
      </c>
      <c r="J7101">
        <f xml:space="preserve"> VLOOKUP(B7101,'Dataset-A1'!A:C,3,FALSE)</f>
        <v>1</v>
      </c>
      <c r="K7101">
        <f xml:space="preserve"> YEAR('Dataset-A2'!D7101)</f>
        <v>2018</v>
      </c>
      <c r="L7101">
        <f t="shared" si="330"/>
        <v>2</v>
      </c>
      <c r="M7101" t="str">
        <f xml:space="preserve"> VLOOKUP(B7101,'Dataset-A1'!A:D,4,FALSE)</f>
        <v>EN</v>
      </c>
      <c r="N7101">
        <f t="shared" si="331"/>
        <v>5</v>
      </c>
      <c r="O7101">
        <f t="shared" si="332"/>
        <v>156</v>
      </c>
    </row>
    <row r="7102" spans="1:15">
      <c r="A7102" s="1">
        <v>50127591</v>
      </c>
      <c r="B7102" s="5">
        <v>4640020</v>
      </c>
      <c r="C7102" s="7">
        <v>43088</v>
      </c>
      <c r="D7102" s="7">
        <v>43088</v>
      </c>
      <c r="E7102" s="5" t="s">
        <v>28</v>
      </c>
      <c r="F7102" s="5">
        <v>395</v>
      </c>
      <c r="G7102" s="5">
        <v>157</v>
      </c>
      <c r="H7102" s="5" t="s">
        <v>30</v>
      </c>
      <c r="I7102" s="5">
        <v>19</v>
      </c>
      <c r="J7102">
        <f xml:space="preserve"> VLOOKUP(B7102,'Dataset-A1'!A:C,3,FALSE)</f>
        <v>1</v>
      </c>
      <c r="K7102">
        <f xml:space="preserve"> YEAR('Dataset-A2'!D7102)</f>
        <v>2017</v>
      </c>
      <c r="L7102">
        <f t="shared" si="330"/>
        <v>12</v>
      </c>
      <c r="M7102" t="str">
        <f xml:space="preserve"> VLOOKUP(B7102,'Dataset-A1'!A:D,4,FALSE)</f>
        <v>CN</v>
      </c>
      <c r="N7102">
        <f t="shared" si="331"/>
        <v>0</v>
      </c>
      <c r="O7102">
        <f t="shared" si="332"/>
        <v>238</v>
      </c>
    </row>
    <row r="7103" spans="1:15">
      <c r="A7103" s="1">
        <v>50127601</v>
      </c>
      <c r="B7103" s="5">
        <v>4743995</v>
      </c>
      <c r="C7103" s="7">
        <v>43346</v>
      </c>
      <c r="D7103" s="7">
        <v>43348</v>
      </c>
      <c r="E7103" s="5" t="s">
        <v>29</v>
      </c>
      <c r="F7103" s="5">
        <v>381</v>
      </c>
      <c r="G7103" s="5">
        <v>166</v>
      </c>
      <c r="H7103" s="5" t="s">
        <v>30</v>
      </c>
      <c r="I7103" s="5">
        <v>4</v>
      </c>
      <c r="J7103">
        <f xml:space="preserve"> VLOOKUP(B7103,'Dataset-A1'!A:C,3,FALSE)</f>
        <v>1</v>
      </c>
      <c r="K7103">
        <f xml:space="preserve"> YEAR('Dataset-A2'!D7103)</f>
        <v>2018</v>
      </c>
      <c r="L7103">
        <f t="shared" si="330"/>
        <v>9</v>
      </c>
      <c r="M7103" t="str">
        <f xml:space="preserve"> VLOOKUP(B7103,'Dataset-A1'!A:D,4,FALSE)</f>
        <v>EN</v>
      </c>
      <c r="N7103">
        <f t="shared" si="331"/>
        <v>2</v>
      </c>
      <c r="O7103">
        <f t="shared" si="332"/>
        <v>215</v>
      </c>
    </row>
    <row r="7104" spans="1:15">
      <c r="A7104" s="1">
        <v>50127611</v>
      </c>
      <c r="B7104" s="5">
        <v>236809</v>
      </c>
      <c r="C7104" s="7">
        <v>43244</v>
      </c>
      <c r="D7104" s="7">
        <v>43246</v>
      </c>
      <c r="E7104" s="5" t="s">
        <v>29</v>
      </c>
      <c r="F7104" s="5">
        <v>484</v>
      </c>
      <c r="G7104" s="5">
        <v>317</v>
      </c>
      <c r="H7104" s="5" t="s">
        <v>27</v>
      </c>
      <c r="I7104" s="5">
        <v>1</v>
      </c>
      <c r="J7104">
        <f xml:space="preserve"> VLOOKUP(B7104,'Dataset-A1'!A:C,3,FALSE)</f>
        <v>1</v>
      </c>
      <c r="K7104">
        <f xml:space="preserve"> YEAR('Dataset-A2'!D7104)</f>
        <v>2018</v>
      </c>
      <c r="L7104">
        <f t="shared" si="330"/>
        <v>5</v>
      </c>
      <c r="M7104" t="str">
        <f xml:space="preserve"> VLOOKUP(B7104,'Dataset-A1'!A:D,4,FALSE)</f>
        <v>OT</v>
      </c>
      <c r="N7104">
        <f t="shared" si="331"/>
        <v>2</v>
      </c>
      <c r="O7104">
        <f t="shared" si="332"/>
        <v>167</v>
      </c>
    </row>
    <row r="7105" spans="1:15">
      <c r="A7105" s="1">
        <v>50127631</v>
      </c>
      <c r="B7105" s="5">
        <v>16808711</v>
      </c>
      <c r="C7105" s="7">
        <v>43148</v>
      </c>
      <c r="D7105" s="7">
        <v>43149</v>
      </c>
      <c r="E7105" s="5" t="s">
        <v>29</v>
      </c>
      <c r="F7105" s="5">
        <v>425</v>
      </c>
      <c r="G7105" s="5">
        <v>118</v>
      </c>
      <c r="H7105" s="5" t="s">
        <v>32</v>
      </c>
      <c r="I7105" s="5">
        <v>3</v>
      </c>
      <c r="J7105">
        <f xml:space="preserve"> VLOOKUP(B7105,'Dataset-A1'!A:C,3,FALSE)</f>
        <v>1</v>
      </c>
      <c r="K7105">
        <f xml:space="preserve"> YEAR('Dataset-A2'!D7105)</f>
        <v>2018</v>
      </c>
      <c r="L7105">
        <f t="shared" si="330"/>
        <v>2</v>
      </c>
      <c r="M7105" t="str">
        <f xml:space="preserve"> VLOOKUP(B7105,'Dataset-A1'!A:D,4,FALSE)</f>
        <v>OT</v>
      </c>
      <c r="N7105">
        <f t="shared" si="331"/>
        <v>1</v>
      </c>
      <c r="O7105">
        <f t="shared" si="332"/>
        <v>307</v>
      </c>
    </row>
    <row r="7106" spans="1:15">
      <c r="A7106" s="1">
        <v>50127701</v>
      </c>
      <c r="B7106" s="5">
        <v>11138788</v>
      </c>
      <c r="C7106" s="7">
        <v>43402</v>
      </c>
      <c r="D7106" s="7">
        <v>43404</v>
      </c>
      <c r="E7106" s="5" t="s">
        <v>28</v>
      </c>
      <c r="F7106" s="5">
        <v>193</v>
      </c>
      <c r="G7106" s="5">
        <v>126</v>
      </c>
      <c r="H7106" s="5" t="s">
        <v>30</v>
      </c>
      <c r="I7106" s="5">
        <v>6</v>
      </c>
      <c r="J7106">
        <f xml:space="preserve"> VLOOKUP(B7106,'Dataset-A1'!A:C,3,FALSE)</f>
        <v>1</v>
      </c>
      <c r="K7106">
        <f xml:space="preserve"> YEAR('Dataset-A2'!D7106)</f>
        <v>2018</v>
      </c>
      <c r="L7106">
        <f t="shared" si="330"/>
        <v>10</v>
      </c>
      <c r="M7106" t="str">
        <f xml:space="preserve"> VLOOKUP(B7106,'Dataset-A1'!A:D,4,FALSE)</f>
        <v>OT</v>
      </c>
      <c r="N7106">
        <f t="shared" si="331"/>
        <v>2</v>
      </c>
      <c r="O7106">
        <f t="shared" si="332"/>
        <v>67</v>
      </c>
    </row>
    <row r="7107" spans="1:15">
      <c r="A7107" s="1">
        <v>50127711</v>
      </c>
      <c r="B7107" s="5">
        <v>12011291</v>
      </c>
      <c r="C7107" s="7">
        <v>43147</v>
      </c>
      <c r="D7107" s="7">
        <v>43148</v>
      </c>
      <c r="E7107" s="5" t="s">
        <v>28</v>
      </c>
      <c r="F7107" s="5">
        <v>1598</v>
      </c>
      <c r="G7107" s="5">
        <v>817</v>
      </c>
      <c r="H7107" s="5" t="s">
        <v>27</v>
      </c>
      <c r="I7107" s="5">
        <v>13</v>
      </c>
      <c r="J7107">
        <f xml:space="preserve"> VLOOKUP(B7107,'Dataset-A1'!A:C,3,FALSE)</f>
        <v>1</v>
      </c>
      <c r="K7107">
        <f xml:space="preserve"> YEAR('Dataset-A2'!D7107)</f>
        <v>2018</v>
      </c>
      <c r="L7107">
        <f t="shared" ref="L7107:L7170" si="333">MONTH(D7107)</f>
        <v>2</v>
      </c>
      <c r="M7107" t="str">
        <f xml:space="preserve"> VLOOKUP(B7107,'Dataset-A1'!A:D,4,FALSE)</f>
        <v>EN</v>
      </c>
      <c r="N7107">
        <f t="shared" ref="N7107:N7170" si="334">D7107-C7107</f>
        <v>1</v>
      </c>
      <c r="O7107">
        <f t="shared" ref="O7107:O7170" si="335" xml:space="preserve"> F7107-G7107</f>
        <v>781</v>
      </c>
    </row>
    <row r="7108" spans="1:15">
      <c r="A7108" s="1">
        <v>50127721</v>
      </c>
      <c r="B7108" s="5">
        <v>353765</v>
      </c>
      <c r="C7108" s="7">
        <v>43074</v>
      </c>
      <c r="D7108" s="7">
        <v>43080</v>
      </c>
      <c r="E7108" s="5" t="s">
        <v>29</v>
      </c>
      <c r="F7108" s="5">
        <v>920</v>
      </c>
      <c r="G7108" s="5">
        <v>365</v>
      </c>
      <c r="H7108" s="5" t="s">
        <v>30</v>
      </c>
      <c r="I7108" s="5">
        <v>1</v>
      </c>
      <c r="J7108">
        <f xml:space="preserve"> VLOOKUP(B7108,'Dataset-A1'!A:C,3,FALSE)</f>
        <v>1</v>
      </c>
      <c r="K7108">
        <f xml:space="preserve"> YEAR('Dataset-A2'!D7108)</f>
        <v>2017</v>
      </c>
      <c r="L7108">
        <f t="shared" si="333"/>
        <v>12</v>
      </c>
      <c r="M7108" t="str">
        <f xml:space="preserve"> VLOOKUP(B7108,'Dataset-A1'!A:D,4,FALSE)</f>
        <v>CN</v>
      </c>
      <c r="N7108">
        <f t="shared" si="334"/>
        <v>6</v>
      </c>
      <c r="O7108">
        <f t="shared" si="335"/>
        <v>555</v>
      </c>
    </row>
    <row r="7109" spans="1:15">
      <c r="A7109" s="1">
        <v>50127731</v>
      </c>
      <c r="B7109" s="5">
        <v>21169218</v>
      </c>
      <c r="C7109" s="7">
        <v>43201</v>
      </c>
      <c r="D7109" s="7">
        <v>43204</v>
      </c>
      <c r="E7109" s="5" t="s">
        <v>23</v>
      </c>
      <c r="F7109" s="5">
        <v>623</v>
      </c>
      <c r="G7109" s="5">
        <v>134</v>
      </c>
      <c r="H7109" s="5" t="s">
        <v>30</v>
      </c>
      <c r="I7109" s="5">
        <v>15</v>
      </c>
      <c r="J7109">
        <f xml:space="preserve"> VLOOKUP(B7109,'Dataset-A1'!A:C,3,FALSE)</f>
        <v>1</v>
      </c>
      <c r="K7109">
        <f xml:space="preserve"> YEAR('Dataset-A2'!D7109)</f>
        <v>2018</v>
      </c>
      <c r="L7109">
        <f t="shared" si="333"/>
        <v>4</v>
      </c>
      <c r="M7109" t="str">
        <f xml:space="preserve"> VLOOKUP(B7109,'Dataset-A1'!A:D,4,FALSE)</f>
        <v>OT</v>
      </c>
      <c r="N7109">
        <f t="shared" si="334"/>
        <v>3</v>
      </c>
      <c r="O7109">
        <f t="shared" si="335"/>
        <v>489</v>
      </c>
    </row>
    <row r="7110" spans="1:15">
      <c r="A7110" s="1">
        <v>50127751</v>
      </c>
      <c r="B7110" s="5">
        <v>21087552</v>
      </c>
      <c r="C7110" s="7">
        <v>43357</v>
      </c>
      <c r="D7110" s="7">
        <v>43364</v>
      </c>
      <c r="E7110" s="5" t="s">
        <v>23</v>
      </c>
      <c r="F7110" s="5">
        <v>483</v>
      </c>
      <c r="G7110" s="5">
        <v>155</v>
      </c>
      <c r="H7110" s="5" t="s">
        <v>30</v>
      </c>
      <c r="I7110" s="5">
        <v>7</v>
      </c>
      <c r="J7110">
        <f xml:space="preserve"> VLOOKUP(B7110,'Dataset-A1'!A:C,3,FALSE)</f>
        <v>0</v>
      </c>
      <c r="K7110">
        <f xml:space="preserve"> YEAR('Dataset-A2'!D7110)</f>
        <v>2018</v>
      </c>
      <c r="L7110">
        <f t="shared" si="333"/>
        <v>9</v>
      </c>
      <c r="M7110" t="str">
        <f xml:space="preserve"> VLOOKUP(B7110,'Dataset-A1'!A:D,4,FALSE)</f>
        <v>CN</v>
      </c>
      <c r="N7110">
        <f t="shared" si="334"/>
        <v>7</v>
      </c>
      <c r="O7110">
        <f t="shared" si="335"/>
        <v>328</v>
      </c>
    </row>
    <row r="7111" spans="1:15">
      <c r="A7111" s="1">
        <v>50127761</v>
      </c>
      <c r="B7111" s="5">
        <v>21168951</v>
      </c>
      <c r="C7111" s="7">
        <v>43112</v>
      </c>
      <c r="D7111" s="7">
        <v>43119</v>
      </c>
      <c r="E7111" s="5" t="s">
        <v>33</v>
      </c>
      <c r="F7111" s="5">
        <v>474</v>
      </c>
      <c r="G7111" s="5">
        <v>103</v>
      </c>
      <c r="H7111" s="5" t="s">
        <v>30</v>
      </c>
      <c r="I7111" s="5">
        <v>7</v>
      </c>
      <c r="J7111">
        <f xml:space="preserve"> VLOOKUP(B7111,'Dataset-A1'!A:C,3,FALSE)</f>
        <v>1</v>
      </c>
      <c r="K7111">
        <f xml:space="preserve"> YEAR('Dataset-A2'!D7111)</f>
        <v>2018</v>
      </c>
      <c r="L7111">
        <f t="shared" si="333"/>
        <v>1</v>
      </c>
      <c r="M7111" t="str">
        <f xml:space="preserve"> VLOOKUP(B7111,'Dataset-A1'!A:D,4,FALSE)</f>
        <v>CN</v>
      </c>
      <c r="N7111">
        <f t="shared" si="334"/>
        <v>7</v>
      </c>
      <c r="O7111">
        <f t="shared" si="335"/>
        <v>371</v>
      </c>
    </row>
    <row r="7112" spans="1:15">
      <c r="A7112" s="1">
        <v>50127781</v>
      </c>
      <c r="B7112" s="5">
        <v>13705927</v>
      </c>
      <c r="C7112" s="7">
        <v>43110</v>
      </c>
      <c r="D7112" s="7">
        <v>43116</v>
      </c>
      <c r="E7112" s="5" t="s">
        <v>28</v>
      </c>
      <c r="F7112" s="5">
        <v>302</v>
      </c>
      <c r="G7112" s="5">
        <v>209</v>
      </c>
      <c r="H7112" s="5" t="s">
        <v>27</v>
      </c>
      <c r="I7112" s="5">
        <v>5</v>
      </c>
      <c r="J7112">
        <f xml:space="preserve"> VLOOKUP(B7112,'Dataset-A1'!A:C,3,FALSE)</f>
        <v>1</v>
      </c>
      <c r="K7112">
        <f xml:space="preserve"> YEAR('Dataset-A2'!D7112)</f>
        <v>2018</v>
      </c>
      <c r="L7112">
        <f t="shared" si="333"/>
        <v>1</v>
      </c>
      <c r="M7112" t="str">
        <f xml:space="preserve"> VLOOKUP(B7112,'Dataset-A1'!A:D,4,FALSE)</f>
        <v>CN</v>
      </c>
      <c r="N7112">
        <f t="shared" si="334"/>
        <v>6</v>
      </c>
      <c r="O7112">
        <f t="shared" si="335"/>
        <v>93</v>
      </c>
    </row>
    <row r="7113" spans="1:15">
      <c r="A7113" s="1">
        <v>50127791</v>
      </c>
      <c r="B7113" s="5">
        <v>6786397</v>
      </c>
      <c r="C7113" s="7">
        <v>43295</v>
      </c>
      <c r="D7113" s="7">
        <v>43300</v>
      </c>
      <c r="E7113" s="5" t="s">
        <v>28</v>
      </c>
      <c r="F7113" s="5">
        <v>284</v>
      </c>
      <c r="G7113" s="5">
        <v>108</v>
      </c>
      <c r="H7113" s="5" t="s">
        <v>27</v>
      </c>
      <c r="I7113" s="5">
        <v>2</v>
      </c>
      <c r="J7113">
        <f xml:space="preserve"> VLOOKUP(B7113,'Dataset-A1'!A:C,3,FALSE)</f>
        <v>0</v>
      </c>
      <c r="K7113">
        <f xml:space="preserve"> YEAR('Dataset-A2'!D7113)</f>
        <v>2018</v>
      </c>
      <c r="L7113">
        <f t="shared" si="333"/>
        <v>7</v>
      </c>
      <c r="M7113" t="str">
        <f xml:space="preserve"> VLOOKUP(B7113,'Dataset-A1'!A:D,4,FALSE)</f>
        <v>OT</v>
      </c>
      <c r="N7113">
        <f t="shared" si="334"/>
        <v>5</v>
      </c>
      <c r="O7113">
        <f t="shared" si="335"/>
        <v>176</v>
      </c>
    </row>
    <row r="7114" spans="1:15">
      <c r="A7114" s="1">
        <v>50127851</v>
      </c>
      <c r="B7114" s="5">
        <v>12054649</v>
      </c>
      <c r="C7114" s="7">
        <v>43303</v>
      </c>
      <c r="D7114" s="7">
        <v>43306</v>
      </c>
      <c r="E7114" s="5" t="s">
        <v>28</v>
      </c>
      <c r="F7114" s="5">
        <v>449</v>
      </c>
      <c r="G7114" s="5">
        <v>197</v>
      </c>
      <c r="H7114" s="5" t="s">
        <v>32</v>
      </c>
      <c r="I7114" s="5">
        <v>10</v>
      </c>
      <c r="J7114">
        <f xml:space="preserve"> VLOOKUP(B7114,'Dataset-A1'!A:C,3,FALSE)</f>
        <v>1</v>
      </c>
      <c r="K7114">
        <f xml:space="preserve"> YEAR('Dataset-A2'!D7114)</f>
        <v>2018</v>
      </c>
      <c r="L7114">
        <f t="shared" si="333"/>
        <v>7</v>
      </c>
      <c r="M7114" t="str">
        <f xml:space="preserve"> VLOOKUP(B7114,'Dataset-A1'!A:D,4,FALSE)</f>
        <v>OT</v>
      </c>
      <c r="N7114">
        <f t="shared" si="334"/>
        <v>3</v>
      </c>
      <c r="O7114">
        <f t="shared" si="335"/>
        <v>252</v>
      </c>
    </row>
    <row r="7115" spans="1:15">
      <c r="A7115" s="1">
        <v>50127861</v>
      </c>
      <c r="B7115" s="5">
        <v>6255590</v>
      </c>
      <c r="C7115" s="7">
        <v>43358</v>
      </c>
      <c r="D7115" s="7">
        <v>43360</v>
      </c>
      <c r="E7115" s="5" t="s">
        <v>29</v>
      </c>
      <c r="F7115" s="5">
        <v>406</v>
      </c>
      <c r="G7115" s="5">
        <v>224</v>
      </c>
      <c r="H7115" s="5" t="s">
        <v>27</v>
      </c>
      <c r="I7115" s="5">
        <v>1</v>
      </c>
      <c r="J7115">
        <f xml:space="preserve"> VLOOKUP(B7115,'Dataset-A1'!A:C,3,FALSE)</f>
        <v>1</v>
      </c>
      <c r="K7115">
        <f xml:space="preserve"> YEAR('Dataset-A2'!D7115)</f>
        <v>2018</v>
      </c>
      <c r="L7115">
        <f t="shared" si="333"/>
        <v>9</v>
      </c>
      <c r="M7115" t="str">
        <f xml:space="preserve"> VLOOKUP(B7115,'Dataset-A1'!A:D,4,FALSE)</f>
        <v>EN</v>
      </c>
      <c r="N7115">
        <f t="shared" si="334"/>
        <v>2</v>
      </c>
      <c r="O7115">
        <f t="shared" si="335"/>
        <v>182</v>
      </c>
    </row>
    <row r="7116" spans="1:15">
      <c r="A7116" s="1">
        <v>50127871</v>
      </c>
      <c r="B7116" s="5">
        <v>12354820</v>
      </c>
      <c r="C7116" s="7">
        <v>43224</v>
      </c>
      <c r="D7116" s="7">
        <v>43229</v>
      </c>
      <c r="E7116" s="5" t="s">
        <v>33</v>
      </c>
      <c r="F7116" s="5">
        <v>391</v>
      </c>
      <c r="G7116" s="5">
        <v>168</v>
      </c>
      <c r="H7116" s="5" t="s">
        <v>27</v>
      </c>
      <c r="I7116" s="5">
        <v>4</v>
      </c>
      <c r="J7116">
        <f xml:space="preserve"> VLOOKUP(B7116,'Dataset-A1'!A:C,3,FALSE)</f>
        <v>1</v>
      </c>
      <c r="K7116">
        <f xml:space="preserve"> YEAR('Dataset-A2'!D7116)</f>
        <v>2018</v>
      </c>
      <c r="L7116">
        <f t="shared" si="333"/>
        <v>5</v>
      </c>
      <c r="M7116" t="str">
        <f xml:space="preserve"> VLOOKUP(B7116,'Dataset-A1'!A:D,4,FALSE)</f>
        <v>OT</v>
      </c>
      <c r="N7116">
        <f t="shared" si="334"/>
        <v>5</v>
      </c>
      <c r="O7116">
        <f t="shared" si="335"/>
        <v>223</v>
      </c>
    </row>
    <row r="7117" spans="1:15">
      <c r="A7117" s="1">
        <v>50127891</v>
      </c>
      <c r="B7117" s="5">
        <v>20123140</v>
      </c>
      <c r="C7117" s="7">
        <v>43427</v>
      </c>
      <c r="D7117" s="7">
        <v>43433</v>
      </c>
      <c r="E7117" s="5" t="s">
        <v>28</v>
      </c>
      <c r="F7117" s="5">
        <v>1640</v>
      </c>
      <c r="G7117" s="5">
        <v>915</v>
      </c>
      <c r="H7117" s="5" t="s">
        <v>30</v>
      </c>
      <c r="I7117" s="5">
        <v>15</v>
      </c>
      <c r="J7117">
        <f xml:space="preserve"> VLOOKUP(B7117,'Dataset-A1'!A:C,3,FALSE)</f>
        <v>1</v>
      </c>
      <c r="K7117">
        <f xml:space="preserve"> YEAR('Dataset-A2'!D7117)</f>
        <v>2018</v>
      </c>
      <c r="L7117">
        <f t="shared" si="333"/>
        <v>11</v>
      </c>
      <c r="M7117" t="str">
        <f xml:space="preserve"> VLOOKUP(B7117,'Dataset-A1'!A:D,4,FALSE)</f>
        <v>EN</v>
      </c>
      <c r="N7117">
        <f t="shared" si="334"/>
        <v>6</v>
      </c>
      <c r="O7117">
        <f t="shared" si="335"/>
        <v>725</v>
      </c>
    </row>
    <row r="7118" spans="1:15">
      <c r="A7118" s="1">
        <v>50127901</v>
      </c>
      <c r="B7118" s="5">
        <v>20990119</v>
      </c>
      <c r="C7118" s="7">
        <v>43131</v>
      </c>
      <c r="D7118" s="7">
        <v>43133</v>
      </c>
      <c r="E7118" s="5" t="s">
        <v>28</v>
      </c>
      <c r="F7118" s="5">
        <v>167</v>
      </c>
      <c r="G7118" s="5">
        <v>52</v>
      </c>
      <c r="H7118" s="5" t="s">
        <v>27</v>
      </c>
      <c r="I7118" s="5">
        <v>16</v>
      </c>
      <c r="J7118">
        <f xml:space="preserve"> VLOOKUP(B7118,'Dataset-A1'!A:C,3,FALSE)</f>
        <v>1</v>
      </c>
      <c r="K7118">
        <f xml:space="preserve"> YEAR('Dataset-A2'!D7118)</f>
        <v>2018</v>
      </c>
      <c r="L7118">
        <f t="shared" si="333"/>
        <v>2</v>
      </c>
      <c r="M7118" t="str">
        <f xml:space="preserve"> VLOOKUP(B7118,'Dataset-A1'!A:D,4,FALSE)</f>
        <v>CN</v>
      </c>
      <c r="N7118">
        <f t="shared" si="334"/>
        <v>2</v>
      </c>
      <c r="O7118">
        <f t="shared" si="335"/>
        <v>115</v>
      </c>
    </row>
    <row r="7119" spans="1:15">
      <c r="A7119" s="1">
        <v>50127911</v>
      </c>
      <c r="B7119" s="5">
        <v>5290521</v>
      </c>
      <c r="C7119" s="7">
        <v>43262</v>
      </c>
      <c r="D7119" s="7">
        <v>43268</v>
      </c>
      <c r="E7119" s="5" t="s">
        <v>33</v>
      </c>
      <c r="F7119" s="5">
        <v>366</v>
      </c>
      <c r="G7119" s="5">
        <v>192</v>
      </c>
      <c r="H7119" s="5" t="s">
        <v>32</v>
      </c>
      <c r="I7119" s="5">
        <v>6</v>
      </c>
      <c r="J7119">
        <f xml:space="preserve"> VLOOKUP(B7119,'Dataset-A1'!A:C,3,FALSE)</f>
        <v>0</v>
      </c>
      <c r="K7119">
        <f xml:space="preserve"> YEAR('Dataset-A2'!D7119)</f>
        <v>2018</v>
      </c>
      <c r="L7119">
        <f t="shared" si="333"/>
        <v>6</v>
      </c>
      <c r="M7119" t="str">
        <f xml:space="preserve"> VLOOKUP(B7119,'Dataset-A1'!A:D,4,FALSE)</f>
        <v>CN</v>
      </c>
      <c r="N7119">
        <f t="shared" si="334"/>
        <v>6</v>
      </c>
      <c r="O7119">
        <f t="shared" si="335"/>
        <v>174</v>
      </c>
    </row>
    <row r="7120" spans="1:15">
      <c r="A7120" s="1">
        <v>50127931</v>
      </c>
      <c r="B7120" s="5">
        <v>21091016</v>
      </c>
      <c r="C7120" s="7">
        <v>43257</v>
      </c>
      <c r="D7120" s="7">
        <v>43261</v>
      </c>
      <c r="E7120" s="5" t="s">
        <v>33</v>
      </c>
      <c r="F7120" s="5">
        <v>335</v>
      </c>
      <c r="G7120" s="5">
        <v>112</v>
      </c>
      <c r="H7120" s="5" t="s">
        <v>25</v>
      </c>
      <c r="I7120" s="5">
        <v>9</v>
      </c>
      <c r="J7120">
        <f xml:space="preserve"> VLOOKUP(B7120,'Dataset-A1'!A:C,3,FALSE)</f>
        <v>0</v>
      </c>
      <c r="K7120">
        <f xml:space="preserve"> YEAR('Dataset-A2'!D7120)</f>
        <v>2018</v>
      </c>
      <c r="L7120">
        <f t="shared" si="333"/>
        <v>6</v>
      </c>
      <c r="M7120" t="str">
        <f xml:space="preserve"> VLOOKUP(B7120,'Dataset-A1'!A:D,4,FALSE)</f>
        <v>EN</v>
      </c>
      <c r="N7120">
        <f t="shared" si="334"/>
        <v>4</v>
      </c>
      <c r="O7120">
        <f t="shared" si="335"/>
        <v>223</v>
      </c>
    </row>
    <row r="7121" spans="1:15">
      <c r="A7121" s="1">
        <v>50127941</v>
      </c>
      <c r="B7121" s="5">
        <v>236809</v>
      </c>
      <c r="C7121" s="7">
        <v>43404</v>
      </c>
      <c r="D7121" s="7">
        <v>43404</v>
      </c>
      <c r="E7121" s="5" t="s">
        <v>29</v>
      </c>
      <c r="F7121" s="5">
        <v>315</v>
      </c>
      <c r="G7121" s="5">
        <v>139</v>
      </c>
      <c r="H7121" s="5" t="s">
        <v>27</v>
      </c>
      <c r="I7121" s="5">
        <v>2</v>
      </c>
      <c r="J7121">
        <f xml:space="preserve"> VLOOKUP(B7121,'Dataset-A1'!A:C,3,FALSE)</f>
        <v>1</v>
      </c>
      <c r="K7121">
        <f xml:space="preserve"> YEAR('Dataset-A2'!D7121)</f>
        <v>2018</v>
      </c>
      <c r="L7121">
        <f t="shared" si="333"/>
        <v>10</v>
      </c>
      <c r="M7121" t="str">
        <f xml:space="preserve"> VLOOKUP(B7121,'Dataset-A1'!A:D,4,FALSE)</f>
        <v>OT</v>
      </c>
      <c r="N7121">
        <f t="shared" si="334"/>
        <v>0</v>
      </c>
      <c r="O7121">
        <f t="shared" si="335"/>
        <v>176</v>
      </c>
    </row>
    <row r="7122" spans="1:15">
      <c r="A7122" s="1">
        <v>50127961</v>
      </c>
      <c r="B7122" s="5">
        <v>21149797</v>
      </c>
      <c r="C7122" s="7">
        <v>43321</v>
      </c>
      <c r="D7122" s="7">
        <v>43328</v>
      </c>
      <c r="E7122" s="5" t="s">
        <v>29</v>
      </c>
      <c r="F7122" s="5">
        <v>716</v>
      </c>
      <c r="G7122" s="5">
        <v>420</v>
      </c>
      <c r="H7122" s="5" t="s">
        <v>27</v>
      </c>
      <c r="I7122" s="5">
        <v>1</v>
      </c>
      <c r="J7122">
        <f xml:space="preserve"> VLOOKUP(B7122,'Dataset-A1'!A:C,3,FALSE)</f>
        <v>1</v>
      </c>
      <c r="K7122">
        <f xml:space="preserve"> YEAR('Dataset-A2'!D7122)</f>
        <v>2018</v>
      </c>
      <c r="L7122">
        <f t="shared" si="333"/>
        <v>8</v>
      </c>
      <c r="M7122" t="str">
        <f xml:space="preserve"> VLOOKUP(B7122,'Dataset-A1'!A:D,4,FALSE)</f>
        <v>CN</v>
      </c>
      <c r="N7122">
        <f t="shared" si="334"/>
        <v>7</v>
      </c>
      <c r="O7122">
        <f t="shared" si="335"/>
        <v>296</v>
      </c>
    </row>
    <row r="7123" spans="1:15">
      <c r="A7123" s="1">
        <v>50127981</v>
      </c>
      <c r="B7123" s="5">
        <v>9602322</v>
      </c>
      <c r="C7123" s="7">
        <v>43370</v>
      </c>
      <c r="D7123" s="7">
        <v>43373</v>
      </c>
      <c r="E7123" s="5" t="s">
        <v>28</v>
      </c>
      <c r="F7123" s="5">
        <v>190</v>
      </c>
      <c r="G7123" s="5">
        <v>87</v>
      </c>
      <c r="H7123" s="5" t="s">
        <v>32</v>
      </c>
      <c r="I7123" s="5">
        <v>14</v>
      </c>
      <c r="J7123">
        <f xml:space="preserve"> VLOOKUP(B7123,'Dataset-A1'!A:C,3,FALSE)</f>
        <v>1</v>
      </c>
      <c r="K7123">
        <f xml:space="preserve"> YEAR('Dataset-A2'!D7123)</f>
        <v>2018</v>
      </c>
      <c r="L7123">
        <f t="shared" si="333"/>
        <v>9</v>
      </c>
      <c r="M7123" t="str">
        <f xml:space="preserve"> VLOOKUP(B7123,'Dataset-A1'!A:D,4,FALSE)</f>
        <v>CN</v>
      </c>
      <c r="N7123">
        <f t="shared" si="334"/>
        <v>3</v>
      </c>
      <c r="O7123">
        <f t="shared" si="335"/>
        <v>103</v>
      </c>
    </row>
    <row r="7124" spans="1:15">
      <c r="A7124" s="1">
        <v>50127991</v>
      </c>
      <c r="B7124" s="5">
        <v>6077426</v>
      </c>
      <c r="C7124" s="7">
        <v>43343</v>
      </c>
      <c r="D7124" s="7">
        <v>43345</v>
      </c>
      <c r="E7124" s="5" t="s">
        <v>29</v>
      </c>
      <c r="F7124" s="5">
        <v>232</v>
      </c>
      <c r="G7124" s="5">
        <v>135</v>
      </c>
      <c r="H7124" s="5" t="s">
        <v>25</v>
      </c>
      <c r="I7124" s="5">
        <v>3</v>
      </c>
      <c r="J7124">
        <f xml:space="preserve"> VLOOKUP(B7124,'Dataset-A1'!A:C,3,FALSE)</f>
        <v>1</v>
      </c>
      <c r="K7124">
        <f xml:space="preserve"> YEAR('Dataset-A2'!D7124)</f>
        <v>2018</v>
      </c>
      <c r="L7124">
        <f t="shared" si="333"/>
        <v>9</v>
      </c>
      <c r="M7124" t="str">
        <f xml:space="preserve"> VLOOKUP(B7124,'Dataset-A1'!A:D,4,FALSE)</f>
        <v>CN</v>
      </c>
      <c r="N7124">
        <f t="shared" si="334"/>
        <v>2</v>
      </c>
      <c r="O7124">
        <f t="shared" si="335"/>
        <v>97</v>
      </c>
    </row>
    <row r="7125" spans="1:15">
      <c r="A7125" s="1">
        <v>50128001</v>
      </c>
      <c r="B7125" s="5">
        <v>21173332</v>
      </c>
      <c r="C7125" s="7">
        <v>43111</v>
      </c>
      <c r="D7125" s="7">
        <v>43116</v>
      </c>
      <c r="E7125" s="5" t="s">
        <v>23</v>
      </c>
      <c r="F7125" s="5">
        <v>570</v>
      </c>
      <c r="G7125" s="5">
        <v>355</v>
      </c>
      <c r="H7125" s="5" t="s">
        <v>30</v>
      </c>
      <c r="I7125" s="5">
        <v>2</v>
      </c>
      <c r="J7125">
        <f xml:space="preserve"> VLOOKUP(B7125,'Dataset-A1'!A:C,3,FALSE)</f>
        <v>1</v>
      </c>
      <c r="K7125">
        <f xml:space="preserve"> YEAR('Dataset-A2'!D7125)</f>
        <v>2018</v>
      </c>
      <c r="L7125">
        <f t="shared" si="333"/>
        <v>1</v>
      </c>
      <c r="M7125" t="str">
        <f xml:space="preserve"> VLOOKUP(B7125,'Dataset-A1'!A:D,4,FALSE)</f>
        <v>OT</v>
      </c>
      <c r="N7125">
        <f t="shared" si="334"/>
        <v>5</v>
      </c>
      <c r="O7125">
        <f t="shared" si="335"/>
        <v>215</v>
      </c>
    </row>
    <row r="7126" spans="1:15">
      <c r="A7126" s="1">
        <v>50128011</v>
      </c>
      <c r="B7126" s="5">
        <v>12322076</v>
      </c>
      <c r="C7126" s="7">
        <v>43124</v>
      </c>
      <c r="D7126" s="7">
        <v>43131</v>
      </c>
      <c r="E7126" s="5" t="s">
        <v>29</v>
      </c>
      <c r="F7126" s="5">
        <v>377</v>
      </c>
      <c r="G7126" s="5">
        <v>234</v>
      </c>
      <c r="H7126" s="5" t="s">
        <v>27</v>
      </c>
      <c r="I7126" s="5">
        <v>4</v>
      </c>
      <c r="J7126">
        <f xml:space="preserve"> VLOOKUP(B7126,'Dataset-A1'!A:C,3,FALSE)</f>
        <v>1</v>
      </c>
      <c r="K7126">
        <f xml:space="preserve"> YEAR('Dataset-A2'!D7126)</f>
        <v>2018</v>
      </c>
      <c r="L7126">
        <f t="shared" si="333"/>
        <v>1</v>
      </c>
      <c r="M7126" t="str">
        <f xml:space="preserve"> VLOOKUP(B7126,'Dataset-A1'!A:D,4,FALSE)</f>
        <v>CN</v>
      </c>
      <c r="N7126">
        <f t="shared" si="334"/>
        <v>7</v>
      </c>
      <c r="O7126">
        <f t="shared" si="335"/>
        <v>143</v>
      </c>
    </row>
    <row r="7127" spans="1:15">
      <c r="A7127" s="1">
        <v>50128021</v>
      </c>
      <c r="B7127" s="5">
        <v>7625536</v>
      </c>
      <c r="C7127" s="7">
        <v>43367</v>
      </c>
      <c r="D7127" s="7">
        <v>43374</v>
      </c>
      <c r="E7127" s="5" t="s">
        <v>28</v>
      </c>
      <c r="F7127" s="5">
        <v>998</v>
      </c>
      <c r="G7127" s="5">
        <v>265</v>
      </c>
      <c r="H7127" s="5" t="s">
        <v>25</v>
      </c>
      <c r="I7127" s="5">
        <v>1</v>
      </c>
      <c r="J7127">
        <f xml:space="preserve"> VLOOKUP(B7127,'Dataset-A1'!A:C,3,FALSE)</f>
        <v>1</v>
      </c>
      <c r="K7127">
        <f xml:space="preserve"> YEAR('Dataset-A2'!D7127)</f>
        <v>2018</v>
      </c>
      <c r="L7127">
        <f t="shared" si="333"/>
        <v>10</v>
      </c>
      <c r="M7127" t="str">
        <f xml:space="preserve"> VLOOKUP(B7127,'Dataset-A1'!A:D,4,FALSE)</f>
        <v>OT</v>
      </c>
      <c r="N7127">
        <f t="shared" si="334"/>
        <v>7</v>
      </c>
      <c r="O7127">
        <f t="shared" si="335"/>
        <v>733</v>
      </c>
    </row>
    <row r="7128" spans="1:15">
      <c r="A7128" s="1">
        <v>50128031</v>
      </c>
      <c r="B7128" s="5">
        <v>21113511</v>
      </c>
      <c r="C7128" s="7">
        <v>43258</v>
      </c>
      <c r="D7128" s="7">
        <v>43261</v>
      </c>
      <c r="E7128" s="5" t="s">
        <v>28</v>
      </c>
      <c r="F7128" s="5">
        <v>153</v>
      </c>
      <c r="G7128" s="5">
        <v>74</v>
      </c>
      <c r="H7128" s="5" t="s">
        <v>25</v>
      </c>
      <c r="I7128" s="5">
        <v>4</v>
      </c>
      <c r="J7128">
        <f xml:space="preserve"> VLOOKUP(B7128,'Dataset-A1'!A:C,3,FALSE)</f>
        <v>1</v>
      </c>
      <c r="K7128">
        <f xml:space="preserve"> YEAR('Dataset-A2'!D7128)</f>
        <v>2018</v>
      </c>
      <c r="L7128">
        <f t="shared" si="333"/>
        <v>6</v>
      </c>
      <c r="M7128" t="str">
        <f xml:space="preserve"> VLOOKUP(B7128,'Dataset-A1'!A:D,4,FALSE)</f>
        <v>EN</v>
      </c>
      <c r="N7128">
        <f t="shared" si="334"/>
        <v>3</v>
      </c>
      <c r="O7128">
        <f t="shared" si="335"/>
        <v>79</v>
      </c>
    </row>
    <row r="7129" spans="1:15">
      <c r="A7129" s="1">
        <v>50128041</v>
      </c>
      <c r="B7129" s="5">
        <v>21173647</v>
      </c>
      <c r="C7129" s="7">
        <v>43202</v>
      </c>
      <c r="D7129" s="7">
        <v>43207</v>
      </c>
      <c r="E7129" s="5" t="s">
        <v>29</v>
      </c>
      <c r="F7129" s="5">
        <v>238</v>
      </c>
      <c r="G7129" s="5">
        <v>114</v>
      </c>
      <c r="H7129" s="5" t="s">
        <v>27</v>
      </c>
      <c r="I7129" s="5">
        <v>10</v>
      </c>
      <c r="J7129">
        <f xml:space="preserve"> VLOOKUP(B7129,'Dataset-A1'!A:C,3,FALSE)</f>
        <v>0</v>
      </c>
      <c r="K7129">
        <f xml:space="preserve"> YEAR('Dataset-A2'!D7129)</f>
        <v>2018</v>
      </c>
      <c r="L7129">
        <f t="shared" si="333"/>
        <v>4</v>
      </c>
      <c r="M7129" t="str">
        <f xml:space="preserve"> VLOOKUP(B7129,'Dataset-A1'!A:D,4,FALSE)</f>
        <v>CN</v>
      </c>
      <c r="N7129">
        <f t="shared" si="334"/>
        <v>5</v>
      </c>
      <c r="O7129">
        <f t="shared" si="335"/>
        <v>124</v>
      </c>
    </row>
    <row r="7130" spans="1:15">
      <c r="A7130" s="1">
        <v>50128051</v>
      </c>
      <c r="B7130" s="5">
        <v>20679908</v>
      </c>
      <c r="C7130" s="7">
        <v>43294</v>
      </c>
      <c r="D7130" s="7">
        <v>43298</v>
      </c>
      <c r="E7130" s="5" t="s">
        <v>28</v>
      </c>
      <c r="F7130" s="5">
        <v>274</v>
      </c>
      <c r="G7130" s="5">
        <v>65</v>
      </c>
      <c r="H7130" s="5" t="s">
        <v>30</v>
      </c>
      <c r="I7130" s="5">
        <v>15</v>
      </c>
      <c r="J7130">
        <f xml:space="preserve"> VLOOKUP(B7130,'Dataset-A1'!A:C,3,FALSE)</f>
        <v>1</v>
      </c>
      <c r="K7130">
        <f xml:space="preserve"> YEAR('Dataset-A2'!D7130)</f>
        <v>2018</v>
      </c>
      <c r="L7130">
        <f t="shared" si="333"/>
        <v>7</v>
      </c>
      <c r="M7130" t="str">
        <f xml:space="preserve"> VLOOKUP(B7130,'Dataset-A1'!A:D,4,FALSE)</f>
        <v>OT</v>
      </c>
      <c r="N7130">
        <f t="shared" si="334"/>
        <v>4</v>
      </c>
      <c r="O7130">
        <f t="shared" si="335"/>
        <v>209</v>
      </c>
    </row>
    <row r="7131" spans="1:15">
      <c r="A7131" s="1">
        <v>50128091</v>
      </c>
      <c r="B7131" s="5">
        <v>111551</v>
      </c>
      <c r="C7131" s="7">
        <v>43356</v>
      </c>
      <c r="D7131" s="7">
        <v>43356</v>
      </c>
      <c r="E7131" s="5" t="s">
        <v>29</v>
      </c>
      <c r="F7131" s="5">
        <v>190</v>
      </c>
      <c r="G7131" s="5">
        <v>122</v>
      </c>
      <c r="H7131" s="5" t="s">
        <v>30</v>
      </c>
      <c r="I7131" s="5">
        <v>9</v>
      </c>
      <c r="J7131">
        <f xml:space="preserve"> VLOOKUP(B7131,'Dataset-A1'!A:C,3,FALSE)</f>
        <v>0</v>
      </c>
      <c r="K7131">
        <f xml:space="preserve"> YEAR('Dataset-A2'!D7131)</f>
        <v>2018</v>
      </c>
      <c r="L7131">
        <f t="shared" si="333"/>
        <v>9</v>
      </c>
      <c r="M7131" t="str">
        <f xml:space="preserve"> VLOOKUP(B7131,'Dataset-A1'!A:D,4,FALSE)</f>
        <v>CN</v>
      </c>
      <c r="N7131">
        <f t="shared" si="334"/>
        <v>0</v>
      </c>
      <c r="O7131">
        <f t="shared" si="335"/>
        <v>68</v>
      </c>
    </row>
    <row r="7132" spans="1:15">
      <c r="A7132" s="1">
        <v>50128101</v>
      </c>
      <c r="B7132" s="5">
        <v>19430489</v>
      </c>
      <c r="C7132" s="7">
        <v>43066</v>
      </c>
      <c r="D7132" s="7">
        <v>43070</v>
      </c>
      <c r="E7132" s="5" t="s">
        <v>23</v>
      </c>
      <c r="F7132" s="5">
        <v>797</v>
      </c>
      <c r="G7132" s="5">
        <v>315</v>
      </c>
      <c r="H7132" s="5" t="s">
        <v>25</v>
      </c>
      <c r="I7132" s="5">
        <v>7</v>
      </c>
      <c r="J7132">
        <f xml:space="preserve"> VLOOKUP(B7132,'Dataset-A1'!A:C,3,FALSE)</f>
        <v>0</v>
      </c>
      <c r="K7132">
        <f xml:space="preserve"> YEAR('Dataset-A2'!D7132)</f>
        <v>2017</v>
      </c>
      <c r="L7132">
        <f t="shared" si="333"/>
        <v>12</v>
      </c>
      <c r="M7132" t="str">
        <f xml:space="preserve"> VLOOKUP(B7132,'Dataset-A1'!A:D,4,FALSE)</f>
        <v>CN</v>
      </c>
      <c r="N7132">
        <f t="shared" si="334"/>
        <v>4</v>
      </c>
      <c r="O7132">
        <f t="shared" si="335"/>
        <v>482</v>
      </c>
    </row>
    <row r="7133" spans="1:15">
      <c r="A7133" s="1">
        <v>50128111</v>
      </c>
      <c r="B7133" s="5">
        <v>5999510</v>
      </c>
      <c r="C7133" s="7">
        <v>43162</v>
      </c>
      <c r="D7133" s="7">
        <v>43165</v>
      </c>
      <c r="E7133" s="5" t="s">
        <v>28</v>
      </c>
      <c r="F7133" s="5">
        <v>153</v>
      </c>
      <c r="G7133" s="5">
        <v>79</v>
      </c>
      <c r="H7133" s="5" t="s">
        <v>27</v>
      </c>
      <c r="I7133" s="5">
        <v>15</v>
      </c>
      <c r="J7133">
        <f xml:space="preserve"> VLOOKUP(B7133,'Dataset-A1'!A:C,3,FALSE)</f>
        <v>1</v>
      </c>
      <c r="K7133">
        <f xml:space="preserve"> YEAR('Dataset-A2'!D7133)</f>
        <v>2018</v>
      </c>
      <c r="L7133">
        <f t="shared" si="333"/>
        <v>3</v>
      </c>
      <c r="M7133" t="str">
        <f xml:space="preserve"> VLOOKUP(B7133,'Dataset-A1'!A:D,4,FALSE)</f>
        <v>CN</v>
      </c>
      <c r="N7133">
        <f t="shared" si="334"/>
        <v>3</v>
      </c>
      <c r="O7133">
        <f t="shared" si="335"/>
        <v>74</v>
      </c>
    </row>
    <row r="7134" spans="1:15">
      <c r="A7134" s="1">
        <v>50128121</v>
      </c>
      <c r="B7134" s="5">
        <v>21165935</v>
      </c>
      <c r="C7134" s="7">
        <v>43183</v>
      </c>
      <c r="D7134" s="7">
        <v>43189</v>
      </c>
      <c r="E7134" s="5" t="s">
        <v>28</v>
      </c>
      <c r="F7134" s="5">
        <v>406</v>
      </c>
      <c r="G7134" s="5">
        <v>112</v>
      </c>
      <c r="H7134" s="5" t="s">
        <v>30</v>
      </c>
      <c r="I7134" s="5">
        <v>7</v>
      </c>
      <c r="J7134">
        <f xml:space="preserve"> VLOOKUP(B7134,'Dataset-A1'!A:C,3,FALSE)</f>
        <v>1</v>
      </c>
      <c r="K7134">
        <f xml:space="preserve"> YEAR('Dataset-A2'!D7134)</f>
        <v>2018</v>
      </c>
      <c r="L7134">
        <f t="shared" si="333"/>
        <v>3</v>
      </c>
      <c r="M7134" t="str">
        <f xml:space="preserve"> VLOOKUP(B7134,'Dataset-A1'!A:D,4,FALSE)</f>
        <v>OT</v>
      </c>
      <c r="N7134">
        <f t="shared" si="334"/>
        <v>6</v>
      </c>
      <c r="O7134">
        <f t="shared" si="335"/>
        <v>294</v>
      </c>
    </row>
    <row r="7135" spans="1:15">
      <c r="A7135" s="1">
        <v>50128141</v>
      </c>
      <c r="B7135" s="5">
        <v>7348050</v>
      </c>
      <c r="C7135" s="7">
        <v>43127</v>
      </c>
      <c r="D7135" s="7">
        <v>43133</v>
      </c>
      <c r="E7135" s="5" t="s">
        <v>29</v>
      </c>
      <c r="F7135" s="5">
        <v>295</v>
      </c>
      <c r="G7135" s="5">
        <v>106</v>
      </c>
      <c r="H7135" s="5" t="s">
        <v>32</v>
      </c>
      <c r="I7135" s="5">
        <v>8</v>
      </c>
      <c r="J7135">
        <f xml:space="preserve"> VLOOKUP(B7135,'Dataset-A1'!A:C,3,FALSE)</f>
        <v>1</v>
      </c>
      <c r="K7135">
        <f xml:space="preserve"> YEAR('Dataset-A2'!D7135)</f>
        <v>2018</v>
      </c>
      <c r="L7135">
        <f t="shared" si="333"/>
        <v>2</v>
      </c>
      <c r="M7135" t="str">
        <f xml:space="preserve"> VLOOKUP(B7135,'Dataset-A1'!A:D,4,FALSE)</f>
        <v>CN</v>
      </c>
      <c r="N7135">
        <f t="shared" si="334"/>
        <v>6</v>
      </c>
      <c r="O7135">
        <f t="shared" si="335"/>
        <v>189</v>
      </c>
    </row>
    <row r="7136" spans="1:15">
      <c r="A7136" s="1">
        <v>50128181</v>
      </c>
      <c r="B7136" s="5">
        <v>355647</v>
      </c>
      <c r="C7136" s="7">
        <v>43224</v>
      </c>
      <c r="D7136" s="7">
        <v>43227</v>
      </c>
      <c r="E7136" s="5" t="s">
        <v>33</v>
      </c>
      <c r="F7136" s="5">
        <v>140</v>
      </c>
      <c r="G7136" s="5">
        <v>94</v>
      </c>
      <c r="H7136" s="5" t="s">
        <v>30</v>
      </c>
      <c r="I7136" s="5">
        <v>13</v>
      </c>
      <c r="J7136">
        <f xml:space="preserve"> VLOOKUP(B7136,'Dataset-A1'!A:C,3,FALSE)</f>
        <v>0</v>
      </c>
      <c r="K7136">
        <f xml:space="preserve"> YEAR('Dataset-A2'!D7136)</f>
        <v>2018</v>
      </c>
      <c r="L7136">
        <f t="shared" si="333"/>
        <v>5</v>
      </c>
      <c r="M7136" t="str">
        <f xml:space="preserve"> VLOOKUP(B7136,'Dataset-A1'!A:D,4,FALSE)</f>
        <v>EN</v>
      </c>
      <c r="N7136">
        <f t="shared" si="334"/>
        <v>3</v>
      </c>
      <c r="O7136">
        <f t="shared" si="335"/>
        <v>46</v>
      </c>
    </row>
    <row r="7137" spans="1:15">
      <c r="A7137" s="1">
        <v>50128201</v>
      </c>
      <c r="B7137" s="5">
        <v>20942792</v>
      </c>
      <c r="C7137" s="7">
        <v>43102</v>
      </c>
      <c r="D7137" s="7">
        <v>43104</v>
      </c>
      <c r="E7137" s="5" t="s">
        <v>29</v>
      </c>
      <c r="F7137" s="5">
        <v>295</v>
      </c>
      <c r="G7137" s="5">
        <v>129</v>
      </c>
      <c r="H7137" s="5" t="s">
        <v>27</v>
      </c>
      <c r="I7137" s="5">
        <v>2</v>
      </c>
      <c r="J7137">
        <f xml:space="preserve"> VLOOKUP(B7137,'Dataset-A1'!A:C,3,FALSE)</f>
        <v>0</v>
      </c>
      <c r="K7137">
        <f xml:space="preserve"> YEAR('Dataset-A2'!D7137)</f>
        <v>2018</v>
      </c>
      <c r="L7137">
        <f t="shared" si="333"/>
        <v>1</v>
      </c>
      <c r="M7137" t="str">
        <f xml:space="preserve"> VLOOKUP(B7137,'Dataset-A1'!A:D,4,FALSE)</f>
        <v>OT</v>
      </c>
      <c r="N7137">
        <f t="shared" si="334"/>
        <v>2</v>
      </c>
      <c r="O7137">
        <f t="shared" si="335"/>
        <v>166</v>
      </c>
    </row>
    <row r="7138" spans="1:15">
      <c r="A7138" s="1">
        <v>50128221</v>
      </c>
      <c r="B7138" s="5">
        <v>8974206</v>
      </c>
      <c r="C7138" s="7">
        <v>43094</v>
      </c>
      <c r="D7138" s="7">
        <v>43098</v>
      </c>
      <c r="E7138" s="5" t="s">
        <v>29</v>
      </c>
      <c r="F7138" s="5">
        <v>123</v>
      </c>
      <c r="G7138" s="5">
        <v>35</v>
      </c>
      <c r="H7138" s="5" t="s">
        <v>27</v>
      </c>
      <c r="I7138" s="5">
        <v>9</v>
      </c>
      <c r="J7138">
        <f xml:space="preserve"> VLOOKUP(B7138,'Dataset-A1'!A:C,3,FALSE)</f>
        <v>0</v>
      </c>
      <c r="K7138">
        <f xml:space="preserve"> YEAR('Dataset-A2'!D7138)</f>
        <v>2017</v>
      </c>
      <c r="L7138">
        <f t="shared" si="333"/>
        <v>12</v>
      </c>
      <c r="M7138" t="str">
        <f xml:space="preserve"> VLOOKUP(B7138,'Dataset-A1'!A:D,4,FALSE)</f>
        <v>OT</v>
      </c>
      <c r="N7138">
        <f t="shared" si="334"/>
        <v>4</v>
      </c>
      <c r="O7138">
        <f t="shared" si="335"/>
        <v>88</v>
      </c>
    </row>
    <row r="7139" spans="1:15">
      <c r="A7139" s="1">
        <v>50128241</v>
      </c>
      <c r="B7139" s="5">
        <v>8065420</v>
      </c>
      <c r="C7139" s="7">
        <v>43199</v>
      </c>
      <c r="D7139" s="7">
        <v>43204</v>
      </c>
      <c r="E7139" s="5" t="s">
        <v>28</v>
      </c>
      <c r="F7139" s="5">
        <v>440</v>
      </c>
      <c r="G7139" s="5">
        <v>199</v>
      </c>
      <c r="H7139" s="5" t="s">
        <v>30</v>
      </c>
      <c r="I7139" s="5">
        <v>1</v>
      </c>
      <c r="J7139">
        <f xml:space="preserve"> VLOOKUP(B7139,'Dataset-A1'!A:C,3,FALSE)</f>
        <v>1</v>
      </c>
      <c r="K7139">
        <f xml:space="preserve"> YEAR('Dataset-A2'!D7139)</f>
        <v>2018</v>
      </c>
      <c r="L7139">
        <f t="shared" si="333"/>
        <v>4</v>
      </c>
      <c r="M7139" t="str">
        <f xml:space="preserve"> VLOOKUP(B7139,'Dataset-A1'!A:D,4,FALSE)</f>
        <v>CN</v>
      </c>
      <c r="N7139">
        <f t="shared" si="334"/>
        <v>5</v>
      </c>
      <c r="O7139">
        <f t="shared" si="335"/>
        <v>241</v>
      </c>
    </row>
    <row r="7140" spans="1:15">
      <c r="A7140" s="1">
        <v>50128271</v>
      </c>
      <c r="B7140" s="5">
        <v>21164465</v>
      </c>
      <c r="C7140" s="7">
        <v>43304</v>
      </c>
      <c r="D7140" s="7">
        <v>43310</v>
      </c>
      <c r="E7140" s="5" t="s">
        <v>33</v>
      </c>
      <c r="F7140" s="5">
        <v>324</v>
      </c>
      <c r="G7140" s="5">
        <v>181</v>
      </c>
      <c r="H7140" s="5" t="s">
        <v>25</v>
      </c>
      <c r="I7140" s="5">
        <v>10</v>
      </c>
      <c r="J7140">
        <f xml:space="preserve"> VLOOKUP(B7140,'Dataset-A1'!A:C,3,FALSE)</f>
        <v>1</v>
      </c>
      <c r="K7140">
        <f xml:space="preserve"> YEAR('Dataset-A2'!D7140)</f>
        <v>2018</v>
      </c>
      <c r="L7140">
        <f t="shared" si="333"/>
        <v>7</v>
      </c>
      <c r="M7140" t="str">
        <f xml:space="preserve"> VLOOKUP(B7140,'Dataset-A1'!A:D,4,FALSE)</f>
        <v>OT</v>
      </c>
      <c r="N7140">
        <f t="shared" si="334"/>
        <v>6</v>
      </c>
      <c r="O7140">
        <f t="shared" si="335"/>
        <v>143</v>
      </c>
    </row>
    <row r="7141" spans="1:15">
      <c r="A7141" s="1">
        <v>50128281</v>
      </c>
      <c r="B7141" s="5">
        <v>8948543</v>
      </c>
      <c r="C7141" s="7">
        <v>43131</v>
      </c>
      <c r="D7141" s="7">
        <v>43132</v>
      </c>
      <c r="E7141" s="5" t="s">
        <v>23</v>
      </c>
      <c r="F7141" s="5">
        <v>287</v>
      </c>
      <c r="G7141" s="5">
        <v>137</v>
      </c>
      <c r="H7141" s="5" t="s">
        <v>27</v>
      </c>
      <c r="I7141" s="5">
        <v>14</v>
      </c>
      <c r="J7141">
        <f xml:space="preserve"> VLOOKUP(B7141,'Dataset-A1'!A:C,3,FALSE)</f>
        <v>1</v>
      </c>
      <c r="K7141">
        <f xml:space="preserve"> YEAR('Dataset-A2'!D7141)</f>
        <v>2018</v>
      </c>
      <c r="L7141">
        <f t="shared" si="333"/>
        <v>2</v>
      </c>
      <c r="M7141" t="str">
        <f xml:space="preserve"> VLOOKUP(B7141,'Dataset-A1'!A:D,4,FALSE)</f>
        <v>CN</v>
      </c>
      <c r="N7141">
        <f t="shared" si="334"/>
        <v>1</v>
      </c>
      <c r="O7141">
        <f t="shared" si="335"/>
        <v>150</v>
      </c>
    </row>
    <row r="7142" spans="1:15">
      <c r="A7142" s="1">
        <v>50128311</v>
      </c>
      <c r="B7142" s="5">
        <v>15728458</v>
      </c>
      <c r="C7142" s="7">
        <v>43347</v>
      </c>
      <c r="D7142" s="7">
        <v>43351</v>
      </c>
      <c r="E7142" s="5" t="s">
        <v>33</v>
      </c>
      <c r="F7142" s="5">
        <v>296</v>
      </c>
      <c r="G7142" s="5">
        <v>121</v>
      </c>
      <c r="H7142" s="5" t="s">
        <v>27</v>
      </c>
      <c r="I7142" s="5">
        <v>2</v>
      </c>
      <c r="J7142">
        <f xml:space="preserve"> VLOOKUP(B7142,'Dataset-A1'!A:C,3,FALSE)</f>
        <v>1</v>
      </c>
      <c r="K7142">
        <f xml:space="preserve"> YEAR('Dataset-A2'!D7142)</f>
        <v>2018</v>
      </c>
      <c r="L7142">
        <f t="shared" si="333"/>
        <v>9</v>
      </c>
      <c r="M7142" t="str">
        <f xml:space="preserve"> VLOOKUP(B7142,'Dataset-A1'!A:D,4,FALSE)</f>
        <v>CN</v>
      </c>
      <c r="N7142">
        <f t="shared" si="334"/>
        <v>4</v>
      </c>
      <c r="O7142">
        <f t="shared" si="335"/>
        <v>175</v>
      </c>
    </row>
    <row r="7143" spans="1:15">
      <c r="A7143" s="1">
        <v>50128331</v>
      </c>
      <c r="B7143" s="5">
        <v>9957446</v>
      </c>
      <c r="C7143" s="7">
        <v>43247</v>
      </c>
      <c r="D7143" s="7">
        <v>43253</v>
      </c>
      <c r="E7143" s="5" t="s">
        <v>29</v>
      </c>
      <c r="F7143" s="5">
        <v>450</v>
      </c>
      <c r="G7143" s="5">
        <v>199</v>
      </c>
      <c r="H7143" s="5" t="s">
        <v>25</v>
      </c>
      <c r="I7143" s="5">
        <v>11</v>
      </c>
      <c r="J7143">
        <f xml:space="preserve"> VLOOKUP(B7143,'Dataset-A1'!A:C,3,FALSE)</f>
        <v>0</v>
      </c>
      <c r="K7143">
        <f xml:space="preserve"> YEAR('Dataset-A2'!D7143)</f>
        <v>2018</v>
      </c>
      <c r="L7143">
        <f t="shared" si="333"/>
        <v>6</v>
      </c>
      <c r="M7143" t="str">
        <f xml:space="preserve"> VLOOKUP(B7143,'Dataset-A1'!A:D,4,FALSE)</f>
        <v>CN</v>
      </c>
      <c r="N7143">
        <f t="shared" si="334"/>
        <v>6</v>
      </c>
      <c r="O7143">
        <f t="shared" si="335"/>
        <v>251</v>
      </c>
    </row>
    <row r="7144" spans="1:15">
      <c r="A7144" s="1">
        <v>50128341</v>
      </c>
      <c r="B7144" s="5">
        <v>9511942</v>
      </c>
      <c r="C7144" s="7">
        <v>43163</v>
      </c>
      <c r="D7144" s="7">
        <v>43168</v>
      </c>
      <c r="E7144" s="5" t="s">
        <v>29</v>
      </c>
      <c r="F7144" s="5">
        <v>756</v>
      </c>
      <c r="G7144" s="5">
        <v>272</v>
      </c>
      <c r="H7144" s="5" t="s">
        <v>25</v>
      </c>
      <c r="I7144" s="5">
        <v>9</v>
      </c>
      <c r="J7144">
        <f xml:space="preserve"> VLOOKUP(B7144,'Dataset-A1'!A:C,3,FALSE)</f>
        <v>1</v>
      </c>
      <c r="K7144">
        <f xml:space="preserve"> YEAR('Dataset-A2'!D7144)</f>
        <v>2018</v>
      </c>
      <c r="L7144">
        <f t="shared" si="333"/>
        <v>3</v>
      </c>
      <c r="M7144" t="str">
        <f xml:space="preserve"> VLOOKUP(B7144,'Dataset-A1'!A:D,4,FALSE)</f>
        <v>CN</v>
      </c>
      <c r="N7144">
        <f t="shared" si="334"/>
        <v>5</v>
      </c>
      <c r="O7144">
        <f t="shared" si="335"/>
        <v>484</v>
      </c>
    </row>
    <row r="7145" spans="1:15">
      <c r="A7145" s="1">
        <v>50128361</v>
      </c>
      <c r="B7145" s="5">
        <v>11125073</v>
      </c>
      <c r="C7145" s="7">
        <v>43188</v>
      </c>
      <c r="D7145" s="7">
        <v>43188</v>
      </c>
      <c r="E7145" s="5" t="s">
        <v>28</v>
      </c>
      <c r="F7145" s="5">
        <v>1456</v>
      </c>
      <c r="G7145" s="5">
        <v>370</v>
      </c>
      <c r="H7145" s="5" t="s">
        <v>25</v>
      </c>
      <c r="I7145" s="5">
        <v>1</v>
      </c>
      <c r="J7145">
        <f xml:space="preserve"> VLOOKUP(B7145,'Dataset-A1'!A:C,3,FALSE)</f>
        <v>1</v>
      </c>
      <c r="K7145">
        <f xml:space="preserve"> YEAR('Dataset-A2'!D7145)</f>
        <v>2018</v>
      </c>
      <c r="L7145">
        <f t="shared" si="333"/>
        <v>3</v>
      </c>
      <c r="M7145" t="str">
        <f xml:space="preserve"> VLOOKUP(B7145,'Dataset-A1'!A:D,4,FALSE)</f>
        <v>CN</v>
      </c>
      <c r="N7145">
        <f t="shared" si="334"/>
        <v>0</v>
      </c>
      <c r="O7145">
        <f t="shared" si="335"/>
        <v>1086</v>
      </c>
    </row>
    <row r="7146" spans="1:15">
      <c r="A7146" s="1">
        <v>50128381</v>
      </c>
      <c r="B7146" s="5">
        <v>6539069</v>
      </c>
      <c r="C7146" s="7">
        <v>43093</v>
      </c>
      <c r="D7146" s="7">
        <v>43095</v>
      </c>
      <c r="E7146" s="5" t="s">
        <v>33</v>
      </c>
      <c r="F7146" s="5">
        <v>349</v>
      </c>
      <c r="G7146" s="5">
        <v>120</v>
      </c>
      <c r="H7146" s="5" t="s">
        <v>25</v>
      </c>
      <c r="I7146" s="5">
        <v>2</v>
      </c>
      <c r="J7146">
        <f xml:space="preserve"> VLOOKUP(B7146,'Dataset-A1'!A:C,3,FALSE)</f>
        <v>1</v>
      </c>
      <c r="K7146">
        <f xml:space="preserve"> YEAR('Dataset-A2'!D7146)</f>
        <v>2017</v>
      </c>
      <c r="L7146">
        <f t="shared" si="333"/>
        <v>12</v>
      </c>
      <c r="M7146" t="str">
        <f xml:space="preserve"> VLOOKUP(B7146,'Dataset-A1'!A:D,4,FALSE)</f>
        <v>EN</v>
      </c>
      <c r="N7146">
        <f t="shared" si="334"/>
        <v>2</v>
      </c>
      <c r="O7146">
        <f t="shared" si="335"/>
        <v>229</v>
      </c>
    </row>
    <row r="7147" spans="1:15">
      <c r="A7147" s="1">
        <v>50128391</v>
      </c>
      <c r="B7147" s="5">
        <v>11005928</v>
      </c>
      <c r="C7147" s="7">
        <v>43312</v>
      </c>
      <c r="D7147" s="7">
        <v>43315</v>
      </c>
      <c r="E7147" s="5" t="s">
        <v>23</v>
      </c>
      <c r="F7147" s="5">
        <v>1915</v>
      </c>
      <c r="G7147" s="5">
        <v>996</v>
      </c>
      <c r="H7147" s="5" t="s">
        <v>27</v>
      </c>
      <c r="I7147" s="5">
        <v>10</v>
      </c>
      <c r="J7147">
        <f xml:space="preserve"> VLOOKUP(B7147,'Dataset-A1'!A:C,3,FALSE)</f>
        <v>1</v>
      </c>
      <c r="K7147">
        <f xml:space="preserve"> YEAR('Dataset-A2'!D7147)</f>
        <v>2018</v>
      </c>
      <c r="L7147">
        <f t="shared" si="333"/>
        <v>8</v>
      </c>
      <c r="M7147" t="str">
        <f xml:space="preserve"> VLOOKUP(B7147,'Dataset-A1'!A:D,4,FALSE)</f>
        <v>OT</v>
      </c>
      <c r="N7147">
        <f t="shared" si="334"/>
        <v>3</v>
      </c>
      <c r="O7147">
        <f t="shared" si="335"/>
        <v>919</v>
      </c>
    </row>
    <row r="7148" spans="1:15">
      <c r="A7148" s="1">
        <v>50128401</v>
      </c>
      <c r="B7148" s="5">
        <v>4842220</v>
      </c>
      <c r="C7148" s="7">
        <v>43342</v>
      </c>
      <c r="D7148" s="7">
        <v>43348</v>
      </c>
      <c r="E7148" s="5" t="s">
        <v>23</v>
      </c>
      <c r="F7148" s="5">
        <v>665</v>
      </c>
      <c r="G7148" s="5">
        <v>239</v>
      </c>
      <c r="H7148" s="5" t="s">
        <v>32</v>
      </c>
      <c r="I7148" s="5">
        <v>9</v>
      </c>
      <c r="J7148">
        <f xml:space="preserve"> VLOOKUP(B7148,'Dataset-A1'!A:C,3,FALSE)</f>
        <v>1</v>
      </c>
      <c r="K7148">
        <f xml:space="preserve"> YEAR('Dataset-A2'!D7148)</f>
        <v>2018</v>
      </c>
      <c r="L7148">
        <f t="shared" si="333"/>
        <v>9</v>
      </c>
      <c r="M7148" t="str">
        <f xml:space="preserve"> VLOOKUP(B7148,'Dataset-A1'!A:D,4,FALSE)</f>
        <v>EN</v>
      </c>
      <c r="N7148">
        <f t="shared" si="334"/>
        <v>6</v>
      </c>
      <c r="O7148">
        <f t="shared" si="335"/>
        <v>426</v>
      </c>
    </row>
    <row r="7149" spans="1:15">
      <c r="A7149" s="1">
        <v>50128421</v>
      </c>
      <c r="B7149" s="5">
        <v>7172292</v>
      </c>
      <c r="C7149" s="7">
        <v>43216</v>
      </c>
      <c r="D7149" s="7">
        <v>43221</v>
      </c>
      <c r="E7149" s="5" t="s">
        <v>33</v>
      </c>
      <c r="F7149" s="5">
        <v>360</v>
      </c>
      <c r="G7149" s="5">
        <v>155</v>
      </c>
      <c r="H7149" s="5" t="s">
        <v>30</v>
      </c>
      <c r="I7149" s="5">
        <v>5</v>
      </c>
      <c r="J7149">
        <f xml:space="preserve"> VLOOKUP(B7149,'Dataset-A1'!A:C,3,FALSE)</f>
        <v>1</v>
      </c>
      <c r="K7149">
        <f xml:space="preserve"> YEAR('Dataset-A2'!D7149)</f>
        <v>2018</v>
      </c>
      <c r="L7149">
        <f t="shared" si="333"/>
        <v>5</v>
      </c>
      <c r="M7149" t="str">
        <f xml:space="preserve"> VLOOKUP(B7149,'Dataset-A1'!A:D,4,FALSE)</f>
        <v>OT</v>
      </c>
      <c r="N7149">
        <f t="shared" si="334"/>
        <v>5</v>
      </c>
      <c r="O7149">
        <f t="shared" si="335"/>
        <v>205</v>
      </c>
    </row>
    <row r="7150" spans="1:15">
      <c r="A7150" s="1">
        <v>50128441</v>
      </c>
      <c r="B7150" s="5">
        <v>20645865</v>
      </c>
      <c r="C7150" s="7">
        <v>43306</v>
      </c>
      <c r="D7150" s="7">
        <v>43312</v>
      </c>
      <c r="E7150" s="5" t="s">
        <v>28</v>
      </c>
      <c r="F7150" s="5">
        <v>421</v>
      </c>
      <c r="G7150" s="5">
        <v>160</v>
      </c>
      <c r="H7150" s="5" t="s">
        <v>32</v>
      </c>
      <c r="I7150" s="5">
        <v>4</v>
      </c>
      <c r="J7150">
        <f xml:space="preserve"> VLOOKUP(B7150,'Dataset-A1'!A:C,3,FALSE)</f>
        <v>1</v>
      </c>
      <c r="K7150">
        <f xml:space="preserve"> YEAR('Dataset-A2'!D7150)</f>
        <v>2018</v>
      </c>
      <c r="L7150">
        <f t="shared" si="333"/>
        <v>7</v>
      </c>
      <c r="M7150" t="str">
        <f xml:space="preserve"> VLOOKUP(B7150,'Dataset-A1'!A:D,4,FALSE)</f>
        <v>EN</v>
      </c>
      <c r="N7150">
        <f t="shared" si="334"/>
        <v>6</v>
      </c>
      <c r="O7150">
        <f t="shared" si="335"/>
        <v>261</v>
      </c>
    </row>
    <row r="7151" spans="1:15">
      <c r="A7151" s="1">
        <v>50128451</v>
      </c>
      <c r="B7151" s="5">
        <v>18966374</v>
      </c>
      <c r="C7151" s="7">
        <v>43240</v>
      </c>
      <c r="D7151" s="7">
        <v>43242</v>
      </c>
      <c r="E7151" s="5" t="s">
        <v>29</v>
      </c>
      <c r="F7151" s="5">
        <v>357</v>
      </c>
      <c r="G7151" s="5">
        <v>179</v>
      </c>
      <c r="H7151" s="5" t="s">
        <v>27</v>
      </c>
      <c r="I7151" s="5">
        <v>2</v>
      </c>
      <c r="J7151">
        <f xml:space="preserve"> VLOOKUP(B7151,'Dataset-A1'!A:C,3,FALSE)</f>
        <v>0</v>
      </c>
      <c r="K7151">
        <f xml:space="preserve"> YEAR('Dataset-A2'!D7151)</f>
        <v>2018</v>
      </c>
      <c r="L7151">
        <f t="shared" si="333"/>
        <v>5</v>
      </c>
      <c r="M7151" t="str">
        <f xml:space="preserve"> VLOOKUP(B7151,'Dataset-A1'!A:D,4,FALSE)</f>
        <v>CN</v>
      </c>
      <c r="N7151">
        <f t="shared" si="334"/>
        <v>2</v>
      </c>
      <c r="O7151">
        <f t="shared" si="335"/>
        <v>178</v>
      </c>
    </row>
    <row r="7152" spans="1:15">
      <c r="A7152" s="1">
        <v>50128461</v>
      </c>
      <c r="B7152" s="5">
        <v>8297770</v>
      </c>
      <c r="C7152" s="7">
        <v>43238</v>
      </c>
      <c r="D7152" s="7">
        <v>43242</v>
      </c>
      <c r="E7152" s="5" t="s">
        <v>33</v>
      </c>
      <c r="F7152" s="5">
        <v>381</v>
      </c>
      <c r="G7152" s="5">
        <v>229</v>
      </c>
      <c r="H7152" s="5" t="s">
        <v>27</v>
      </c>
      <c r="I7152" s="5">
        <v>2</v>
      </c>
      <c r="J7152">
        <f xml:space="preserve"> VLOOKUP(B7152,'Dataset-A1'!A:C,3,FALSE)</f>
        <v>0</v>
      </c>
      <c r="K7152">
        <f xml:space="preserve"> YEAR('Dataset-A2'!D7152)</f>
        <v>2018</v>
      </c>
      <c r="L7152">
        <f t="shared" si="333"/>
        <v>5</v>
      </c>
      <c r="M7152" t="str">
        <f xml:space="preserve"> VLOOKUP(B7152,'Dataset-A1'!A:D,4,FALSE)</f>
        <v>EN</v>
      </c>
      <c r="N7152">
        <f t="shared" si="334"/>
        <v>4</v>
      </c>
      <c r="O7152">
        <f t="shared" si="335"/>
        <v>152</v>
      </c>
    </row>
    <row r="7153" spans="1:15">
      <c r="A7153" s="1">
        <v>50128471</v>
      </c>
      <c r="B7153" s="5">
        <v>9061303</v>
      </c>
      <c r="C7153" s="7">
        <v>43083</v>
      </c>
      <c r="D7153" s="7">
        <v>43085</v>
      </c>
      <c r="E7153" s="5" t="s">
        <v>23</v>
      </c>
      <c r="F7153" s="5">
        <v>369</v>
      </c>
      <c r="G7153" s="5">
        <v>246</v>
      </c>
      <c r="H7153" s="5" t="s">
        <v>30</v>
      </c>
      <c r="I7153" s="5">
        <v>1</v>
      </c>
      <c r="J7153">
        <f xml:space="preserve"> VLOOKUP(B7153,'Dataset-A1'!A:C,3,FALSE)</f>
        <v>1</v>
      </c>
      <c r="K7153">
        <f xml:space="preserve"> YEAR('Dataset-A2'!D7153)</f>
        <v>2017</v>
      </c>
      <c r="L7153">
        <f t="shared" si="333"/>
        <v>12</v>
      </c>
      <c r="M7153" t="str">
        <f xml:space="preserve"> VLOOKUP(B7153,'Dataset-A1'!A:D,4,FALSE)</f>
        <v>CN</v>
      </c>
      <c r="N7153">
        <f t="shared" si="334"/>
        <v>2</v>
      </c>
      <c r="O7153">
        <f t="shared" si="335"/>
        <v>123</v>
      </c>
    </row>
    <row r="7154" spans="1:15">
      <c r="A7154" s="1">
        <v>50128481</v>
      </c>
      <c r="B7154" s="5">
        <v>14403569</v>
      </c>
      <c r="C7154" s="7">
        <v>43294</v>
      </c>
      <c r="D7154" s="7">
        <v>43301</v>
      </c>
      <c r="E7154" s="5" t="s">
        <v>28</v>
      </c>
      <c r="F7154" s="5">
        <v>128</v>
      </c>
      <c r="G7154" s="5">
        <v>38</v>
      </c>
      <c r="H7154" s="5" t="s">
        <v>27</v>
      </c>
      <c r="I7154" s="5">
        <v>11</v>
      </c>
      <c r="J7154">
        <f xml:space="preserve"> VLOOKUP(B7154,'Dataset-A1'!A:C,3,FALSE)</f>
        <v>1</v>
      </c>
      <c r="K7154">
        <f xml:space="preserve"> YEAR('Dataset-A2'!D7154)</f>
        <v>2018</v>
      </c>
      <c r="L7154">
        <f t="shared" si="333"/>
        <v>7</v>
      </c>
      <c r="M7154" t="str">
        <f xml:space="preserve"> VLOOKUP(B7154,'Dataset-A1'!A:D,4,FALSE)</f>
        <v>OT</v>
      </c>
      <c r="N7154">
        <f t="shared" si="334"/>
        <v>7</v>
      </c>
      <c r="O7154">
        <f t="shared" si="335"/>
        <v>90</v>
      </c>
    </row>
    <row r="7155" spans="1:15">
      <c r="A7155" s="1">
        <v>50128491</v>
      </c>
      <c r="B7155" s="5">
        <v>9836822</v>
      </c>
      <c r="C7155" s="7">
        <v>43381</v>
      </c>
      <c r="D7155" s="7">
        <v>43381</v>
      </c>
      <c r="E7155" s="5" t="s">
        <v>29</v>
      </c>
      <c r="F7155" s="5">
        <v>462</v>
      </c>
      <c r="G7155" s="5">
        <v>276</v>
      </c>
      <c r="H7155" s="5" t="s">
        <v>32</v>
      </c>
      <c r="I7155" s="5">
        <v>3</v>
      </c>
      <c r="J7155">
        <f xml:space="preserve"> VLOOKUP(B7155,'Dataset-A1'!A:C,3,FALSE)</f>
        <v>1</v>
      </c>
      <c r="K7155">
        <f xml:space="preserve"> YEAR('Dataset-A2'!D7155)</f>
        <v>2018</v>
      </c>
      <c r="L7155">
        <f t="shared" si="333"/>
        <v>10</v>
      </c>
      <c r="M7155" t="str">
        <f xml:space="preserve"> VLOOKUP(B7155,'Dataset-A1'!A:D,4,FALSE)</f>
        <v>CN</v>
      </c>
      <c r="N7155">
        <f t="shared" si="334"/>
        <v>0</v>
      </c>
      <c r="O7155">
        <f t="shared" si="335"/>
        <v>186</v>
      </c>
    </row>
    <row r="7156" spans="1:15">
      <c r="A7156" s="1">
        <v>50128511</v>
      </c>
      <c r="B7156" s="5">
        <v>122464</v>
      </c>
      <c r="C7156" s="7">
        <v>43127</v>
      </c>
      <c r="D7156" s="7">
        <v>43131</v>
      </c>
      <c r="E7156" s="5" t="s">
        <v>28</v>
      </c>
      <c r="F7156" s="5">
        <v>293</v>
      </c>
      <c r="G7156" s="5">
        <v>154</v>
      </c>
      <c r="H7156" s="5" t="s">
        <v>32</v>
      </c>
      <c r="I7156" s="5">
        <v>3</v>
      </c>
      <c r="J7156">
        <f xml:space="preserve"> VLOOKUP(B7156,'Dataset-A1'!A:C,3,FALSE)</f>
        <v>1</v>
      </c>
      <c r="K7156">
        <f xml:space="preserve"> YEAR('Dataset-A2'!D7156)</f>
        <v>2018</v>
      </c>
      <c r="L7156">
        <f t="shared" si="333"/>
        <v>1</v>
      </c>
      <c r="M7156" t="str">
        <f xml:space="preserve"> VLOOKUP(B7156,'Dataset-A1'!A:D,4,FALSE)</f>
        <v>OT</v>
      </c>
      <c r="N7156">
        <f t="shared" si="334"/>
        <v>4</v>
      </c>
      <c r="O7156">
        <f t="shared" si="335"/>
        <v>139</v>
      </c>
    </row>
    <row r="7157" spans="1:15">
      <c r="A7157" s="1">
        <v>50128521</v>
      </c>
      <c r="B7157" s="5">
        <v>21171576</v>
      </c>
      <c r="C7157" s="7">
        <v>43413</v>
      </c>
      <c r="D7157" s="7">
        <v>43417</v>
      </c>
      <c r="E7157" s="5" t="s">
        <v>23</v>
      </c>
      <c r="F7157" s="5">
        <v>219</v>
      </c>
      <c r="G7157" s="5">
        <v>71</v>
      </c>
      <c r="H7157" s="5" t="s">
        <v>27</v>
      </c>
      <c r="I7157" s="5">
        <v>8</v>
      </c>
      <c r="J7157">
        <f xml:space="preserve"> VLOOKUP(B7157,'Dataset-A1'!A:C,3,FALSE)</f>
        <v>1</v>
      </c>
      <c r="K7157">
        <f xml:space="preserve"> YEAR('Dataset-A2'!D7157)</f>
        <v>2018</v>
      </c>
      <c r="L7157">
        <f t="shared" si="333"/>
        <v>11</v>
      </c>
      <c r="M7157" t="str">
        <f xml:space="preserve"> VLOOKUP(B7157,'Dataset-A1'!A:D,4,FALSE)</f>
        <v>EN</v>
      </c>
      <c r="N7157">
        <f t="shared" si="334"/>
        <v>4</v>
      </c>
      <c r="O7157">
        <f t="shared" si="335"/>
        <v>148</v>
      </c>
    </row>
    <row r="7158" spans="1:15">
      <c r="A7158" s="1">
        <v>50128561</v>
      </c>
      <c r="B7158" s="5">
        <v>21166565</v>
      </c>
      <c r="C7158" s="7">
        <v>43362</v>
      </c>
      <c r="D7158" s="7">
        <v>43363</v>
      </c>
      <c r="E7158" s="5" t="s">
        <v>29</v>
      </c>
      <c r="F7158" s="5">
        <v>564</v>
      </c>
      <c r="G7158" s="5">
        <v>136</v>
      </c>
      <c r="H7158" s="5" t="s">
        <v>25</v>
      </c>
      <c r="I7158" s="5">
        <v>2</v>
      </c>
      <c r="J7158">
        <f xml:space="preserve"> VLOOKUP(B7158,'Dataset-A1'!A:C,3,FALSE)</f>
        <v>0</v>
      </c>
      <c r="K7158">
        <f xml:space="preserve"> YEAR('Dataset-A2'!D7158)</f>
        <v>2018</v>
      </c>
      <c r="L7158">
        <f t="shared" si="333"/>
        <v>9</v>
      </c>
      <c r="M7158" t="str">
        <f xml:space="preserve"> VLOOKUP(B7158,'Dataset-A1'!A:D,4,FALSE)</f>
        <v>EN</v>
      </c>
      <c r="N7158">
        <f t="shared" si="334"/>
        <v>1</v>
      </c>
      <c r="O7158">
        <f t="shared" si="335"/>
        <v>428</v>
      </c>
    </row>
    <row r="7159" spans="1:15">
      <c r="A7159" s="1">
        <v>50128591</v>
      </c>
      <c r="B7159" s="5">
        <v>5889384</v>
      </c>
      <c r="C7159" s="7">
        <v>43255</v>
      </c>
      <c r="D7159" s="7">
        <v>43258</v>
      </c>
      <c r="E7159" s="5" t="s">
        <v>28</v>
      </c>
      <c r="F7159" s="5">
        <v>163</v>
      </c>
      <c r="G7159" s="5">
        <v>108</v>
      </c>
      <c r="H7159" s="5" t="s">
        <v>30</v>
      </c>
      <c r="I7159" s="5">
        <v>8</v>
      </c>
      <c r="J7159">
        <f xml:space="preserve"> VLOOKUP(B7159,'Dataset-A1'!A:C,3,FALSE)</f>
        <v>1</v>
      </c>
      <c r="K7159">
        <f xml:space="preserve"> YEAR('Dataset-A2'!D7159)</f>
        <v>2018</v>
      </c>
      <c r="L7159">
        <f t="shared" si="333"/>
        <v>6</v>
      </c>
      <c r="M7159" t="str">
        <f xml:space="preserve"> VLOOKUP(B7159,'Dataset-A1'!A:D,4,FALSE)</f>
        <v>EN</v>
      </c>
      <c r="N7159">
        <f t="shared" si="334"/>
        <v>3</v>
      </c>
      <c r="O7159">
        <f t="shared" si="335"/>
        <v>55</v>
      </c>
    </row>
    <row r="7160" spans="1:15">
      <c r="A7160" s="1">
        <v>50128601</v>
      </c>
      <c r="B7160" s="5">
        <v>21164236</v>
      </c>
      <c r="C7160" s="7">
        <v>43298</v>
      </c>
      <c r="D7160" s="7">
        <v>43302</v>
      </c>
      <c r="E7160" s="5" t="s">
        <v>28</v>
      </c>
      <c r="F7160" s="5">
        <v>457</v>
      </c>
      <c r="G7160" s="5">
        <v>254</v>
      </c>
      <c r="H7160" s="5" t="s">
        <v>30</v>
      </c>
      <c r="I7160" s="5">
        <v>5</v>
      </c>
      <c r="J7160">
        <f xml:space="preserve"> VLOOKUP(B7160,'Dataset-A1'!A:C,3,FALSE)</f>
        <v>0</v>
      </c>
      <c r="K7160">
        <f xml:space="preserve"> YEAR('Dataset-A2'!D7160)</f>
        <v>2018</v>
      </c>
      <c r="L7160">
        <f t="shared" si="333"/>
        <v>7</v>
      </c>
      <c r="M7160" t="str">
        <f xml:space="preserve"> VLOOKUP(B7160,'Dataset-A1'!A:D,4,FALSE)</f>
        <v>CN</v>
      </c>
      <c r="N7160">
        <f t="shared" si="334"/>
        <v>4</v>
      </c>
      <c r="O7160">
        <f t="shared" si="335"/>
        <v>203</v>
      </c>
    </row>
    <row r="7161" spans="1:15">
      <c r="A7161" s="1">
        <v>50128611</v>
      </c>
      <c r="B7161" s="5">
        <v>12354820</v>
      </c>
      <c r="C7161" s="7">
        <v>43261</v>
      </c>
      <c r="D7161" s="7">
        <v>43267</v>
      </c>
      <c r="E7161" s="5" t="s">
        <v>33</v>
      </c>
      <c r="F7161" s="5">
        <v>1095</v>
      </c>
      <c r="G7161" s="5">
        <v>443</v>
      </c>
      <c r="H7161" s="5" t="s">
        <v>27</v>
      </c>
      <c r="I7161" s="5">
        <v>2</v>
      </c>
      <c r="J7161">
        <f xml:space="preserve"> VLOOKUP(B7161,'Dataset-A1'!A:C,3,FALSE)</f>
        <v>1</v>
      </c>
      <c r="K7161">
        <f xml:space="preserve"> YEAR('Dataset-A2'!D7161)</f>
        <v>2018</v>
      </c>
      <c r="L7161">
        <f t="shared" si="333"/>
        <v>6</v>
      </c>
      <c r="M7161" t="str">
        <f xml:space="preserve"> VLOOKUP(B7161,'Dataset-A1'!A:D,4,FALSE)</f>
        <v>OT</v>
      </c>
      <c r="N7161">
        <f t="shared" si="334"/>
        <v>6</v>
      </c>
      <c r="O7161">
        <f t="shared" si="335"/>
        <v>652</v>
      </c>
    </row>
    <row r="7162" spans="1:15">
      <c r="A7162" s="1">
        <v>50128621</v>
      </c>
      <c r="B7162" s="5">
        <v>7884087</v>
      </c>
      <c r="C7162" s="7">
        <v>43160</v>
      </c>
      <c r="D7162" s="7">
        <v>43162</v>
      </c>
      <c r="E7162" s="5" t="s">
        <v>23</v>
      </c>
      <c r="F7162" s="5">
        <v>179670</v>
      </c>
      <c r="G7162" s="5">
        <v>52328</v>
      </c>
      <c r="H7162" s="5" t="s">
        <v>27</v>
      </c>
      <c r="I7162" s="5">
        <v>12</v>
      </c>
      <c r="J7162">
        <f xml:space="preserve"> VLOOKUP(B7162,'Dataset-A1'!A:C,3,FALSE)</f>
        <v>0</v>
      </c>
      <c r="K7162">
        <f xml:space="preserve"> YEAR('Dataset-A2'!D7162)</f>
        <v>2018</v>
      </c>
      <c r="L7162">
        <f t="shared" si="333"/>
        <v>3</v>
      </c>
      <c r="M7162" t="str">
        <f xml:space="preserve"> VLOOKUP(B7162,'Dataset-A1'!A:D,4,FALSE)</f>
        <v>EN</v>
      </c>
      <c r="N7162">
        <f t="shared" si="334"/>
        <v>2</v>
      </c>
      <c r="O7162">
        <f t="shared" si="335"/>
        <v>127342</v>
      </c>
    </row>
    <row r="7163" spans="1:15">
      <c r="A7163" s="1">
        <v>50128641</v>
      </c>
      <c r="B7163" s="5">
        <v>21165534</v>
      </c>
      <c r="C7163" s="7">
        <v>43230</v>
      </c>
      <c r="D7163" s="7">
        <v>43233</v>
      </c>
      <c r="E7163" s="5" t="s">
        <v>29</v>
      </c>
      <c r="F7163" s="5">
        <v>280</v>
      </c>
      <c r="G7163" s="5">
        <v>113</v>
      </c>
      <c r="H7163" s="5" t="s">
        <v>27</v>
      </c>
      <c r="I7163" s="5">
        <v>8</v>
      </c>
      <c r="J7163">
        <f xml:space="preserve"> VLOOKUP(B7163,'Dataset-A1'!A:C,3,FALSE)</f>
        <v>0</v>
      </c>
      <c r="K7163">
        <f xml:space="preserve"> YEAR('Dataset-A2'!D7163)</f>
        <v>2018</v>
      </c>
      <c r="L7163">
        <f t="shared" si="333"/>
        <v>5</v>
      </c>
      <c r="M7163" t="str">
        <f xml:space="preserve"> VLOOKUP(B7163,'Dataset-A1'!A:D,4,FALSE)</f>
        <v>EN</v>
      </c>
      <c r="N7163">
        <f t="shared" si="334"/>
        <v>3</v>
      </c>
      <c r="O7163">
        <f t="shared" si="335"/>
        <v>167</v>
      </c>
    </row>
    <row r="7164" spans="1:15">
      <c r="A7164" s="1">
        <v>50128661</v>
      </c>
      <c r="B7164" s="5">
        <v>264807</v>
      </c>
      <c r="C7164" s="7">
        <v>43276</v>
      </c>
      <c r="D7164" s="7">
        <v>43282</v>
      </c>
      <c r="E7164" s="5" t="s">
        <v>28</v>
      </c>
      <c r="F7164" s="5">
        <v>406</v>
      </c>
      <c r="G7164" s="5">
        <v>174</v>
      </c>
      <c r="H7164" s="5" t="s">
        <v>25</v>
      </c>
      <c r="I7164" s="5">
        <v>1</v>
      </c>
      <c r="J7164">
        <f xml:space="preserve"> VLOOKUP(B7164,'Dataset-A1'!A:C,3,FALSE)</f>
        <v>0</v>
      </c>
      <c r="K7164">
        <f xml:space="preserve"> YEAR('Dataset-A2'!D7164)</f>
        <v>2018</v>
      </c>
      <c r="L7164">
        <f t="shared" si="333"/>
        <v>7</v>
      </c>
      <c r="M7164" t="str">
        <f xml:space="preserve"> VLOOKUP(B7164,'Dataset-A1'!A:D,4,FALSE)</f>
        <v>EN</v>
      </c>
      <c r="N7164">
        <f t="shared" si="334"/>
        <v>6</v>
      </c>
      <c r="O7164">
        <f t="shared" si="335"/>
        <v>232</v>
      </c>
    </row>
    <row r="7165" spans="1:15">
      <c r="A7165" s="1">
        <v>50128691</v>
      </c>
      <c r="B7165" s="5">
        <v>17223304</v>
      </c>
      <c r="C7165" s="7">
        <v>43285</v>
      </c>
      <c r="D7165" s="7">
        <v>43287</v>
      </c>
      <c r="E7165" s="5" t="s">
        <v>29</v>
      </c>
      <c r="F7165" s="5">
        <v>300</v>
      </c>
      <c r="G7165" s="5">
        <v>189</v>
      </c>
      <c r="H7165" s="5" t="s">
        <v>32</v>
      </c>
      <c r="I7165" s="5">
        <v>18</v>
      </c>
      <c r="J7165">
        <f xml:space="preserve"> VLOOKUP(B7165,'Dataset-A1'!A:C,3,FALSE)</f>
        <v>1</v>
      </c>
      <c r="K7165">
        <f xml:space="preserve"> YEAR('Dataset-A2'!D7165)</f>
        <v>2018</v>
      </c>
      <c r="L7165">
        <f t="shared" si="333"/>
        <v>7</v>
      </c>
      <c r="M7165" t="str">
        <f xml:space="preserve"> VLOOKUP(B7165,'Dataset-A1'!A:D,4,FALSE)</f>
        <v>EN</v>
      </c>
      <c r="N7165">
        <f t="shared" si="334"/>
        <v>2</v>
      </c>
      <c r="O7165">
        <f t="shared" si="335"/>
        <v>111</v>
      </c>
    </row>
    <row r="7166" spans="1:15">
      <c r="A7166" s="1">
        <v>50128701</v>
      </c>
      <c r="B7166" s="5">
        <v>15949006</v>
      </c>
      <c r="C7166" s="7">
        <v>43428</v>
      </c>
      <c r="D7166" s="7">
        <v>43430</v>
      </c>
      <c r="E7166" s="5" t="s">
        <v>29</v>
      </c>
      <c r="F7166" s="5">
        <v>224</v>
      </c>
      <c r="G7166" s="5">
        <v>134</v>
      </c>
      <c r="H7166" s="5" t="s">
        <v>32</v>
      </c>
      <c r="I7166" s="5">
        <v>16</v>
      </c>
      <c r="J7166">
        <f xml:space="preserve"> VLOOKUP(B7166,'Dataset-A1'!A:C,3,FALSE)</f>
        <v>1</v>
      </c>
      <c r="K7166">
        <f xml:space="preserve"> YEAR('Dataset-A2'!D7166)</f>
        <v>2018</v>
      </c>
      <c r="L7166">
        <f t="shared" si="333"/>
        <v>11</v>
      </c>
      <c r="M7166" t="str">
        <f xml:space="preserve"> VLOOKUP(B7166,'Dataset-A1'!A:D,4,FALSE)</f>
        <v>CN</v>
      </c>
      <c r="N7166">
        <f t="shared" si="334"/>
        <v>2</v>
      </c>
      <c r="O7166">
        <f t="shared" si="335"/>
        <v>90</v>
      </c>
    </row>
    <row r="7167" spans="1:15">
      <c r="A7167" s="1">
        <v>50128711</v>
      </c>
      <c r="B7167" s="5">
        <v>17380375</v>
      </c>
      <c r="C7167" s="7">
        <v>43194</v>
      </c>
      <c r="D7167" s="7">
        <v>43200</v>
      </c>
      <c r="E7167" s="5" t="s">
        <v>28</v>
      </c>
      <c r="F7167" s="5">
        <v>194</v>
      </c>
      <c r="G7167" s="5">
        <v>97</v>
      </c>
      <c r="H7167" s="5" t="s">
        <v>27</v>
      </c>
      <c r="I7167" s="5">
        <v>11</v>
      </c>
      <c r="J7167">
        <f xml:space="preserve"> VLOOKUP(B7167,'Dataset-A1'!A:C,3,FALSE)</f>
        <v>1</v>
      </c>
      <c r="K7167">
        <f xml:space="preserve"> YEAR('Dataset-A2'!D7167)</f>
        <v>2018</v>
      </c>
      <c r="L7167">
        <f t="shared" si="333"/>
        <v>4</v>
      </c>
      <c r="M7167" t="str">
        <f xml:space="preserve"> VLOOKUP(B7167,'Dataset-A1'!A:D,4,FALSE)</f>
        <v>OT</v>
      </c>
      <c r="N7167">
        <f t="shared" si="334"/>
        <v>6</v>
      </c>
      <c r="O7167">
        <f t="shared" si="335"/>
        <v>97</v>
      </c>
    </row>
    <row r="7168" spans="1:15">
      <c r="A7168" s="1">
        <v>50128741</v>
      </c>
      <c r="B7168" s="5">
        <v>13060317</v>
      </c>
      <c r="C7168" s="7">
        <v>43321</v>
      </c>
      <c r="D7168" s="7">
        <v>43327</v>
      </c>
      <c r="E7168" s="5" t="s">
        <v>28</v>
      </c>
      <c r="F7168" s="5">
        <v>1350</v>
      </c>
      <c r="G7168" s="5">
        <v>357</v>
      </c>
      <c r="H7168" s="5" t="s">
        <v>27</v>
      </c>
      <c r="I7168" s="5">
        <v>8</v>
      </c>
      <c r="J7168">
        <f xml:space="preserve"> VLOOKUP(B7168,'Dataset-A1'!A:C,3,FALSE)</f>
        <v>1</v>
      </c>
      <c r="K7168">
        <f xml:space="preserve"> YEAR('Dataset-A2'!D7168)</f>
        <v>2018</v>
      </c>
      <c r="L7168">
        <f t="shared" si="333"/>
        <v>8</v>
      </c>
      <c r="M7168" t="str">
        <f xml:space="preserve"> VLOOKUP(B7168,'Dataset-A1'!A:D,4,FALSE)</f>
        <v>OT</v>
      </c>
      <c r="N7168">
        <f t="shared" si="334"/>
        <v>6</v>
      </c>
      <c r="O7168">
        <f t="shared" si="335"/>
        <v>993</v>
      </c>
    </row>
    <row r="7169" spans="1:15">
      <c r="A7169" s="1">
        <v>50128751</v>
      </c>
      <c r="B7169" s="5">
        <v>12117457</v>
      </c>
      <c r="C7169" s="7">
        <v>43227</v>
      </c>
      <c r="D7169" s="7">
        <v>43232</v>
      </c>
      <c r="E7169" s="5" t="s">
        <v>29</v>
      </c>
      <c r="F7169" s="5">
        <v>414</v>
      </c>
      <c r="G7169" s="5">
        <v>219</v>
      </c>
      <c r="H7169" s="5" t="s">
        <v>30</v>
      </c>
      <c r="I7169" s="5">
        <v>7</v>
      </c>
      <c r="J7169">
        <f xml:space="preserve"> VLOOKUP(B7169,'Dataset-A1'!A:C,3,FALSE)</f>
        <v>1</v>
      </c>
      <c r="K7169">
        <f xml:space="preserve"> YEAR('Dataset-A2'!D7169)</f>
        <v>2018</v>
      </c>
      <c r="L7169">
        <f t="shared" si="333"/>
        <v>5</v>
      </c>
      <c r="M7169" t="str">
        <f xml:space="preserve"> VLOOKUP(B7169,'Dataset-A1'!A:D,4,FALSE)</f>
        <v>CN</v>
      </c>
      <c r="N7169">
        <f t="shared" si="334"/>
        <v>5</v>
      </c>
      <c r="O7169">
        <f t="shared" si="335"/>
        <v>195</v>
      </c>
    </row>
    <row r="7170" spans="1:15">
      <c r="A7170" s="1">
        <v>50128771</v>
      </c>
      <c r="B7170" s="5">
        <v>16681216</v>
      </c>
      <c r="C7170" s="7">
        <v>43390</v>
      </c>
      <c r="D7170" s="7">
        <v>43397</v>
      </c>
      <c r="E7170" s="5" t="s">
        <v>29</v>
      </c>
      <c r="F7170" s="5">
        <v>196</v>
      </c>
      <c r="G7170" s="5">
        <v>110</v>
      </c>
      <c r="H7170" s="5" t="s">
        <v>25</v>
      </c>
      <c r="I7170" s="5">
        <v>1</v>
      </c>
      <c r="J7170">
        <f xml:space="preserve"> VLOOKUP(B7170,'Dataset-A1'!A:C,3,FALSE)</f>
        <v>0</v>
      </c>
      <c r="K7170">
        <f xml:space="preserve"> YEAR('Dataset-A2'!D7170)</f>
        <v>2018</v>
      </c>
      <c r="L7170">
        <f t="shared" si="333"/>
        <v>10</v>
      </c>
      <c r="M7170" t="str">
        <f xml:space="preserve"> VLOOKUP(B7170,'Dataset-A1'!A:D,4,FALSE)</f>
        <v>CN</v>
      </c>
      <c r="N7170">
        <f t="shared" si="334"/>
        <v>7</v>
      </c>
      <c r="O7170">
        <f t="shared" si="335"/>
        <v>86</v>
      </c>
    </row>
    <row r="7171" spans="1:15">
      <c r="A7171" s="1">
        <v>50128781</v>
      </c>
      <c r="B7171" s="5">
        <v>21147812</v>
      </c>
      <c r="C7171" s="7">
        <v>43428</v>
      </c>
      <c r="D7171" s="7">
        <v>43434</v>
      </c>
      <c r="E7171" s="5" t="s">
        <v>33</v>
      </c>
      <c r="F7171" s="5">
        <v>354</v>
      </c>
      <c r="G7171" s="5">
        <v>240</v>
      </c>
      <c r="H7171" s="5" t="s">
        <v>30</v>
      </c>
      <c r="I7171" s="5">
        <v>1</v>
      </c>
      <c r="J7171">
        <f xml:space="preserve"> VLOOKUP(B7171,'Dataset-A1'!A:C,3,FALSE)</f>
        <v>0</v>
      </c>
      <c r="K7171">
        <f xml:space="preserve"> YEAR('Dataset-A2'!D7171)</f>
        <v>2018</v>
      </c>
      <c r="L7171">
        <f t="shared" ref="L7171:L7234" si="336">MONTH(D7171)</f>
        <v>11</v>
      </c>
      <c r="M7171" t="str">
        <f xml:space="preserve"> VLOOKUP(B7171,'Dataset-A1'!A:D,4,FALSE)</f>
        <v>CN</v>
      </c>
      <c r="N7171">
        <f t="shared" ref="N7171:N7234" si="337">D7171-C7171</f>
        <v>6</v>
      </c>
      <c r="O7171">
        <f t="shared" ref="O7171:O7234" si="338" xml:space="preserve"> F7171-G7171</f>
        <v>114</v>
      </c>
    </row>
    <row r="7172" spans="1:15">
      <c r="A7172" s="1">
        <v>50128811</v>
      </c>
      <c r="B7172" s="5">
        <v>4379961</v>
      </c>
      <c r="C7172" s="7">
        <v>43355</v>
      </c>
      <c r="D7172" s="7">
        <v>43358</v>
      </c>
      <c r="E7172" s="5" t="s">
        <v>33</v>
      </c>
      <c r="F7172" s="5">
        <v>653</v>
      </c>
      <c r="G7172" s="5">
        <v>147</v>
      </c>
      <c r="H7172" s="5" t="s">
        <v>32</v>
      </c>
      <c r="I7172" s="5">
        <v>2</v>
      </c>
      <c r="J7172">
        <f xml:space="preserve"> VLOOKUP(B7172,'Dataset-A1'!A:C,3,FALSE)</f>
        <v>1</v>
      </c>
      <c r="K7172">
        <f xml:space="preserve"> YEAR('Dataset-A2'!D7172)</f>
        <v>2018</v>
      </c>
      <c r="L7172">
        <f t="shared" si="336"/>
        <v>9</v>
      </c>
      <c r="M7172" t="str">
        <f xml:space="preserve"> VLOOKUP(B7172,'Dataset-A1'!A:D,4,FALSE)</f>
        <v>OT</v>
      </c>
      <c r="N7172">
        <f t="shared" si="337"/>
        <v>3</v>
      </c>
      <c r="O7172">
        <f t="shared" si="338"/>
        <v>506</v>
      </c>
    </row>
    <row r="7173" spans="1:15">
      <c r="A7173" s="1">
        <v>50128831</v>
      </c>
      <c r="B7173" s="5">
        <v>12445916</v>
      </c>
      <c r="C7173" s="7">
        <v>43260</v>
      </c>
      <c r="D7173" s="7">
        <v>43260</v>
      </c>
      <c r="E7173" s="5" t="s">
        <v>29</v>
      </c>
      <c r="F7173" s="5">
        <v>131</v>
      </c>
      <c r="G7173" s="5">
        <v>83</v>
      </c>
      <c r="H7173" s="5" t="s">
        <v>25</v>
      </c>
      <c r="I7173" s="5">
        <v>5</v>
      </c>
      <c r="J7173">
        <f xml:space="preserve"> VLOOKUP(B7173,'Dataset-A1'!A:C,3,FALSE)</f>
        <v>1</v>
      </c>
      <c r="K7173">
        <f xml:space="preserve"> YEAR('Dataset-A2'!D7173)</f>
        <v>2018</v>
      </c>
      <c r="L7173">
        <f t="shared" si="336"/>
        <v>6</v>
      </c>
      <c r="M7173" t="str">
        <f xml:space="preserve"> VLOOKUP(B7173,'Dataset-A1'!A:D,4,FALSE)</f>
        <v>CN</v>
      </c>
      <c r="N7173">
        <f t="shared" si="337"/>
        <v>0</v>
      </c>
      <c r="O7173">
        <f t="shared" si="338"/>
        <v>48</v>
      </c>
    </row>
    <row r="7174" spans="1:15">
      <c r="A7174" s="1">
        <v>50128851</v>
      </c>
      <c r="B7174" s="5">
        <v>17997602</v>
      </c>
      <c r="C7174" s="7">
        <v>43168</v>
      </c>
      <c r="D7174" s="7">
        <v>43172</v>
      </c>
      <c r="E7174" s="5" t="s">
        <v>33</v>
      </c>
      <c r="F7174" s="5">
        <v>758</v>
      </c>
      <c r="G7174" s="5">
        <v>470</v>
      </c>
      <c r="H7174" s="5" t="s">
        <v>25</v>
      </c>
      <c r="I7174" s="5">
        <v>9</v>
      </c>
      <c r="J7174">
        <f xml:space="preserve"> VLOOKUP(B7174,'Dataset-A1'!A:C,3,FALSE)</f>
        <v>1</v>
      </c>
      <c r="K7174">
        <f xml:space="preserve"> YEAR('Dataset-A2'!D7174)</f>
        <v>2018</v>
      </c>
      <c r="L7174">
        <f t="shared" si="336"/>
        <v>3</v>
      </c>
      <c r="M7174" t="str">
        <f xml:space="preserve"> VLOOKUP(B7174,'Dataset-A1'!A:D,4,FALSE)</f>
        <v>CN</v>
      </c>
      <c r="N7174">
        <f t="shared" si="337"/>
        <v>4</v>
      </c>
      <c r="O7174">
        <f t="shared" si="338"/>
        <v>288</v>
      </c>
    </row>
    <row r="7175" spans="1:15">
      <c r="A7175" s="1">
        <v>50128881</v>
      </c>
      <c r="B7175" s="5">
        <v>15089825</v>
      </c>
      <c r="C7175" s="7">
        <v>43316</v>
      </c>
      <c r="D7175" s="7">
        <v>43322</v>
      </c>
      <c r="E7175" s="5" t="s">
        <v>28</v>
      </c>
      <c r="F7175" s="5">
        <v>720</v>
      </c>
      <c r="G7175" s="5">
        <v>296</v>
      </c>
      <c r="H7175" s="5" t="s">
        <v>27</v>
      </c>
      <c r="I7175" s="5">
        <v>2</v>
      </c>
      <c r="J7175">
        <f xml:space="preserve"> VLOOKUP(B7175,'Dataset-A1'!A:C,3,FALSE)</f>
        <v>1</v>
      </c>
      <c r="K7175">
        <f xml:space="preserve"> YEAR('Dataset-A2'!D7175)</f>
        <v>2018</v>
      </c>
      <c r="L7175">
        <f t="shared" si="336"/>
        <v>8</v>
      </c>
      <c r="M7175" t="str">
        <f xml:space="preserve"> VLOOKUP(B7175,'Dataset-A1'!A:D,4,FALSE)</f>
        <v>CN</v>
      </c>
      <c r="N7175">
        <f t="shared" si="337"/>
        <v>6</v>
      </c>
      <c r="O7175">
        <f t="shared" si="338"/>
        <v>424</v>
      </c>
    </row>
    <row r="7176" spans="1:15">
      <c r="A7176" s="1">
        <v>50128921</v>
      </c>
      <c r="B7176" s="5">
        <v>1193172</v>
      </c>
      <c r="C7176" s="7">
        <v>43125</v>
      </c>
      <c r="D7176" s="7">
        <v>43131</v>
      </c>
      <c r="E7176" s="5" t="s">
        <v>29</v>
      </c>
      <c r="F7176" s="5">
        <v>399</v>
      </c>
      <c r="G7176" s="5">
        <v>188</v>
      </c>
      <c r="H7176" s="5" t="s">
        <v>25</v>
      </c>
      <c r="I7176" s="5">
        <v>1</v>
      </c>
      <c r="J7176">
        <f xml:space="preserve"> VLOOKUP(B7176,'Dataset-A1'!A:C,3,FALSE)</f>
        <v>1</v>
      </c>
      <c r="K7176">
        <f xml:space="preserve"> YEAR('Dataset-A2'!D7176)</f>
        <v>2018</v>
      </c>
      <c r="L7176">
        <f t="shared" si="336"/>
        <v>1</v>
      </c>
      <c r="M7176" t="str">
        <f xml:space="preserve"> VLOOKUP(B7176,'Dataset-A1'!A:D,4,FALSE)</f>
        <v>CN</v>
      </c>
      <c r="N7176">
        <f t="shared" si="337"/>
        <v>6</v>
      </c>
      <c r="O7176">
        <f t="shared" si="338"/>
        <v>211</v>
      </c>
    </row>
    <row r="7177" spans="1:15">
      <c r="A7177" s="1">
        <v>50128941</v>
      </c>
      <c r="B7177" s="5">
        <v>21165363</v>
      </c>
      <c r="C7177" s="7">
        <v>43325</v>
      </c>
      <c r="D7177" s="7">
        <v>43331</v>
      </c>
      <c r="E7177" s="5" t="s">
        <v>28</v>
      </c>
      <c r="F7177" s="5">
        <v>522</v>
      </c>
      <c r="G7177" s="5">
        <v>185</v>
      </c>
      <c r="H7177" s="5" t="s">
        <v>25</v>
      </c>
      <c r="I7177" s="5">
        <v>2</v>
      </c>
      <c r="J7177">
        <f xml:space="preserve"> VLOOKUP(B7177,'Dataset-A1'!A:C,3,FALSE)</f>
        <v>1</v>
      </c>
      <c r="K7177">
        <f xml:space="preserve"> YEAR('Dataset-A2'!D7177)</f>
        <v>2018</v>
      </c>
      <c r="L7177">
        <f t="shared" si="336"/>
        <v>8</v>
      </c>
      <c r="M7177" t="str">
        <f xml:space="preserve"> VLOOKUP(B7177,'Dataset-A1'!A:D,4,FALSE)</f>
        <v>EN</v>
      </c>
      <c r="N7177">
        <f t="shared" si="337"/>
        <v>6</v>
      </c>
      <c r="O7177">
        <f t="shared" si="338"/>
        <v>337</v>
      </c>
    </row>
    <row r="7178" spans="1:15">
      <c r="A7178" s="1">
        <v>50128951</v>
      </c>
      <c r="B7178" s="5">
        <v>6419743</v>
      </c>
      <c r="C7178" s="7">
        <v>43277</v>
      </c>
      <c r="D7178" s="7">
        <v>43278</v>
      </c>
      <c r="E7178" s="5" t="s">
        <v>28</v>
      </c>
      <c r="F7178" s="5">
        <v>462</v>
      </c>
      <c r="G7178" s="5">
        <v>264</v>
      </c>
      <c r="H7178" s="5" t="s">
        <v>30</v>
      </c>
      <c r="I7178" s="5">
        <v>3</v>
      </c>
      <c r="J7178">
        <f xml:space="preserve"> VLOOKUP(B7178,'Dataset-A1'!A:C,3,FALSE)</f>
        <v>0</v>
      </c>
      <c r="K7178">
        <f xml:space="preserve"> YEAR('Dataset-A2'!D7178)</f>
        <v>2018</v>
      </c>
      <c r="L7178">
        <f t="shared" si="336"/>
        <v>6</v>
      </c>
      <c r="M7178" t="str">
        <f xml:space="preserve"> VLOOKUP(B7178,'Dataset-A1'!A:D,4,FALSE)</f>
        <v>EN</v>
      </c>
      <c r="N7178">
        <f t="shared" si="337"/>
        <v>1</v>
      </c>
      <c r="O7178">
        <f t="shared" si="338"/>
        <v>198</v>
      </c>
    </row>
    <row r="7179" spans="1:15">
      <c r="A7179" s="1">
        <v>50128981</v>
      </c>
      <c r="B7179" s="5">
        <v>21164924</v>
      </c>
      <c r="C7179" s="7">
        <v>43282</v>
      </c>
      <c r="D7179" s="7">
        <v>43288</v>
      </c>
      <c r="E7179" s="5" t="s">
        <v>28</v>
      </c>
      <c r="F7179" s="5">
        <v>371</v>
      </c>
      <c r="G7179" s="5">
        <v>84</v>
      </c>
      <c r="H7179" s="5" t="s">
        <v>27</v>
      </c>
      <c r="I7179" s="5">
        <v>5</v>
      </c>
      <c r="J7179">
        <f xml:space="preserve"> VLOOKUP(B7179,'Dataset-A1'!A:C,3,FALSE)</f>
        <v>1</v>
      </c>
      <c r="K7179">
        <f xml:space="preserve"> YEAR('Dataset-A2'!D7179)</f>
        <v>2018</v>
      </c>
      <c r="L7179">
        <f t="shared" si="336"/>
        <v>7</v>
      </c>
      <c r="M7179" t="str">
        <f xml:space="preserve"> VLOOKUP(B7179,'Dataset-A1'!A:D,4,FALSE)</f>
        <v>CN</v>
      </c>
      <c r="N7179">
        <f t="shared" si="337"/>
        <v>6</v>
      </c>
      <c r="O7179">
        <f t="shared" si="338"/>
        <v>287</v>
      </c>
    </row>
    <row r="7180" spans="1:15">
      <c r="A7180" s="1">
        <v>50129031</v>
      </c>
      <c r="B7180" s="5">
        <v>21169381</v>
      </c>
      <c r="C7180" s="7">
        <v>43339</v>
      </c>
      <c r="D7180" s="7">
        <v>43343</v>
      </c>
      <c r="E7180" s="5" t="s">
        <v>28</v>
      </c>
      <c r="F7180" s="5">
        <v>105</v>
      </c>
      <c r="G7180" s="5">
        <v>66</v>
      </c>
      <c r="H7180" s="5" t="s">
        <v>27</v>
      </c>
      <c r="I7180" s="5">
        <v>14</v>
      </c>
      <c r="J7180">
        <f xml:space="preserve"> VLOOKUP(B7180,'Dataset-A1'!A:C,3,FALSE)</f>
        <v>1</v>
      </c>
      <c r="K7180">
        <f xml:space="preserve"> YEAR('Dataset-A2'!D7180)</f>
        <v>2018</v>
      </c>
      <c r="L7180">
        <f t="shared" si="336"/>
        <v>8</v>
      </c>
      <c r="M7180" t="str">
        <f xml:space="preserve"> VLOOKUP(B7180,'Dataset-A1'!A:D,4,FALSE)</f>
        <v>CN</v>
      </c>
      <c r="N7180">
        <f t="shared" si="337"/>
        <v>4</v>
      </c>
      <c r="O7180">
        <f t="shared" si="338"/>
        <v>39</v>
      </c>
    </row>
    <row r="7181" spans="1:15">
      <c r="A7181" s="1">
        <v>50129071</v>
      </c>
      <c r="B7181" s="5">
        <v>5650141</v>
      </c>
      <c r="C7181" s="7">
        <v>43249</v>
      </c>
      <c r="D7181" s="7">
        <v>43255</v>
      </c>
      <c r="E7181" s="5" t="s">
        <v>28</v>
      </c>
      <c r="F7181" s="5">
        <v>578</v>
      </c>
      <c r="G7181" s="5">
        <v>125</v>
      </c>
      <c r="H7181" s="5" t="s">
        <v>27</v>
      </c>
      <c r="I7181" s="5">
        <v>7</v>
      </c>
      <c r="J7181">
        <f xml:space="preserve"> VLOOKUP(B7181,'Dataset-A1'!A:C,3,FALSE)</f>
        <v>0</v>
      </c>
      <c r="K7181">
        <f xml:space="preserve"> YEAR('Dataset-A2'!D7181)</f>
        <v>2018</v>
      </c>
      <c r="L7181">
        <f t="shared" si="336"/>
        <v>6</v>
      </c>
      <c r="M7181" t="str">
        <f xml:space="preserve"> VLOOKUP(B7181,'Dataset-A1'!A:D,4,FALSE)</f>
        <v>CN</v>
      </c>
      <c r="N7181">
        <f t="shared" si="337"/>
        <v>6</v>
      </c>
      <c r="O7181">
        <f t="shared" si="338"/>
        <v>453</v>
      </c>
    </row>
    <row r="7182" spans="1:15">
      <c r="A7182" s="1">
        <v>50129081</v>
      </c>
      <c r="B7182" s="5">
        <v>10974434</v>
      </c>
      <c r="C7182" s="7">
        <v>43090</v>
      </c>
      <c r="D7182" s="7">
        <v>43092</v>
      </c>
      <c r="E7182" s="5" t="s">
        <v>28</v>
      </c>
      <c r="F7182" s="5">
        <v>672</v>
      </c>
      <c r="G7182" s="5">
        <v>363</v>
      </c>
      <c r="H7182" s="5" t="s">
        <v>30</v>
      </c>
      <c r="I7182" s="5">
        <v>7</v>
      </c>
      <c r="J7182">
        <f xml:space="preserve"> VLOOKUP(B7182,'Dataset-A1'!A:C,3,FALSE)</f>
        <v>1</v>
      </c>
      <c r="K7182">
        <f xml:space="preserve"> YEAR('Dataset-A2'!D7182)</f>
        <v>2017</v>
      </c>
      <c r="L7182">
        <f t="shared" si="336"/>
        <v>12</v>
      </c>
      <c r="M7182" t="str">
        <f xml:space="preserve"> VLOOKUP(B7182,'Dataset-A1'!A:D,4,FALSE)</f>
        <v>CN</v>
      </c>
      <c r="N7182">
        <f t="shared" si="337"/>
        <v>2</v>
      </c>
      <c r="O7182">
        <f t="shared" si="338"/>
        <v>309</v>
      </c>
    </row>
    <row r="7183" spans="1:15">
      <c r="A7183" s="1">
        <v>50129091</v>
      </c>
      <c r="B7183" s="5">
        <v>12724118</v>
      </c>
      <c r="C7183" s="7">
        <v>43211</v>
      </c>
      <c r="D7183" s="7">
        <v>43216</v>
      </c>
      <c r="E7183" s="5" t="s">
        <v>33</v>
      </c>
      <c r="F7183" s="5">
        <v>363</v>
      </c>
      <c r="G7183" s="5">
        <v>221</v>
      </c>
      <c r="H7183" s="5" t="s">
        <v>32</v>
      </c>
      <c r="I7183" s="5">
        <v>5</v>
      </c>
      <c r="J7183">
        <f xml:space="preserve"> VLOOKUP(B7183,'Dataset-A1'!A:C,3,FALSE)</f>
        <v>0</v>
      </c>
      <c r="K7183">
        <f xml:space="preserve"> YEAR('Dataset-A2'!D7183)</f>
        <v>2018</v>
      </c>
      <c r="L7183">
        <f t="shared" si="336"/>
        <v>4</v>
      </c>
      <c r="M7183" t="str">
        <f xml:space="preserve"> VLOOKUP(B7183,'Dataset-A1'!A:D,4,FALSE)</f>
        <v>EN</v>
      </c>
      <c r="N7183">
        <f t="shared" si="337"/>
        <v>5</v>
      </c>
      <c r="O7183">
        <f t="shared" si="338"/>
        <v>142</v>
      </c>
    </row>
    <row r="7184" spans="1:15">
      <c r="A7184" s="1">
        <v>50129101</v>
      </c>
      <c r="B7184" s="5">
        <v>12805030</v>
      </c>
      <c r="C7184" s="7">
        <v>43351</v>
      </c>
      <c r="D7184" s="7">
        <v>43356</v>
      </c>
      <c r="E7184" s="5" t="s">
        <v>28</v>
      </c>
      <c r="F7184" s="5">
        <v>283</v>
      </c>
      <c r="G7184" s="5">
        <v>153</v>
      </c>
      <c r="H7184" s="5" t="s">
        <v>25</v>
      </c>
      <c r="I7184" s="5">
        <v>8</v>
      </c>
      <c r="J7184">
        <f xml:space="preserve"> VLOOKUP(B7184,'Dataset-A1'!A:C,3,FALSE)</f>
        <v>1</v>
      </c>
      <c r="K7184">
        <f xml:space="preserve"> YEAR('Dataset-A2'!D7184)</f>
        <v>2018</v>
      </c>
      <c r="L7184">
        <f t="shared" si="336"/>
        <v>9</v>
      </c>
      <c r="M7184" t="str">
        <f xml:space="preserve"> VLOOKUP(B7184,'Dataset-A1'!A:D,4,FALSE)</f>
        <v>OT</v>
      </c>
      <c r="N7184">
        <f t="shared" si="337"/>
        <v>5</v>
      </c>
      <c r="O7184">
        <f t="shared" si="338"/>
        <v>130</v>
      </c>
    </row>
    <row r="7185" spans="1:15">
      <c r="A7185" s="1">
        <v>50129111</v>
      </c>
      <c r="B7185" s="5">
        <v>12730369</v>
      </c>
      <c r="C7185" s="7">
        <v>43420</v>
      </c>
      <c r="D7185" s="7">
        <v>43423</v>
      </c>
      <c r="E7185" s="5" t="s">
        <v>29</v>
      </c>
      <c r="F7185" s="5">
        <v>153</v>
      </c>
      <c r="G7185" s="5">
        <v>68</v>
      </c>
      <c r="H7185" s="5" t="s">
        <v>30</v>
      </c>
      <c r="I7185" s="5">
        <v>12</v>
      </c>
      <c r="J7185">
        <f xml:space="preserve"> VLOOKUP(B7185,'Dataset-A1'!A:C,3,FALSE)</f>
        <v>0</v>
      </c>
      <c r="K7185">
        <f xml:space="preserve"> YEAR('Dataset-A2'!D7185)</f>
        <v>2018</v>
      </c>
      <c r="L7185">
        <f t="shared" si="336"/>
        <v>11</v>
      </c>
      <c r="M7185" t="str">
        <f xml:space="preserve"> VLOOKUP(B7185,'Dataset-A1'!A:D,4,FALSE)</f>
        <v>OT</v>
      </c>
      <c r="N7185">
        <f t="shared" si="337"/>
        <v>3</v>
      </c>
      <c r="O7185">
        <f t="shared" si="338"/>
        <v>85</v>
      </c>
    </row>
    <row r="7186" spans="1:15">
      <c r="A7186" s="1">
        <v>50129121</v>
      </c>
      <c r="B7186" s="5">
        <v>20567968</v>
      </c>
      <c r="C7186" s="7">
        <v>43304</v>
      </c>
      <c r="D7186" s="7">
        <v>43304</v>
      </c>
      <c r="E7186" s="5" t="s">
        <v>28</v>
      </c>
      <c r="F7186" s="5">
        <v>1073</v>
      </c>
      <c r="G7186" s="5">
        <v>267</v>
      </c>
      <c r="H7186" s="5" t="s">
        <v>32</v>
      </c>
      <c r="I7186" s="5">
        <v>7</v>
      </c>
      <c r="J7186">
        <f xml:space="preserve"> VLOOKUP(B7186,'Dataset-A1'!A:C,3,FALSE)</f>
        <v>0</v>
      </c>
      <c r="K7186">
        <f xml:space="preserve"> YEAR('Dataset-A2'!D7186)</f>
        <v>2018</v>
      </c>
      <c r="L7186">
        <f t="shared" si="336"/>
        <v>7</v>
      </c>
      <c r="M7186" t="str">
        <f xml:space="preserve"> VLOOKUP(B7186,'Dataset-A1'!A:D,4,FALSE)</f>
        <v>OT</v>
      </c>
      <c r="N7186">
        <f t="shared" si="337"/>
        <v>0</v>
      </c>
      <c r="O7186">
        <f t="shared" si="338"/>
        <v>806</v>
      </c>
    </row>
    <row r="7187" spans="1:15">
      <c r="A7187" s="1">
        <v>50129131</v>
      </c>
      <c r="B7187" s="5">
        <v>17475002</v>
      </c>
      <c r="C7187" s="7">
        <v>43306</v>
      </c>
      <c r="D7187" s="7">
        <v>43311</v>
      </c>
      <c r="E7187" s="5" t="s">
        <v>23</v>
      </c>
      <c r="F7187" s="5">
        <v>438</v>
      </c>
      <c r="G7187" s="5">
        <v>191</v>
      </c>
      <c r="H7187" s="5" t="s">
        <v>30</v>
      </c>
      <c r="I7187" s="5">
        <v>8</v>
      </c>
      <c r="J7187">
        <f xml:space="preserve"> VLOOKUP(B7187,'Dataset-A1'!A:C,3,FALSE)</f>
        <v>1</v>
      </c>
      <c r="K7187">
        <f xml:space="preserve"> YEAR('Dataset-A2'!D7187)</f>
        <v>2018</v>
      </c>
      <c r="L7187">
        <f t="shared" si="336"/>
        <v>7</v>
      </c>
      <c r="M7187" t="str">
        <f xml:space="preserve"> VLOOKUP(B7187,'Dataset-A1'!A:D,4,FALSE)</f>
        <v>CN</v>
      </c>
      <c r="N7187">
        <f t="shared" si="337"/>
        <v>5</v>
      </c>
      <c r="O7187">
        <f t="shared" si="338"/>
        <v>247</v>
      </c>
    </row>
    <row r="7188" spans="1:15">
      <c r="A7188" s="1">
        <v>50129151</v>
      </c>
      <c r="B7188" s="5">
        <v>20840129</v>
      </c>
      <c r="C7188" s="7">
        <v>43348</v>
      </c>
      <c r="D7188" s="7">
        <v>43351</v>
      </c>
      <c r="E7188" s="5" t="s">
        <v>29</v>
      </c>
      <c r="F7188" s="5">
        <v>470</v>
      </c>
      <c r="G7188" s="5">
        <v>302</v>
      </c>
      <c r="H7188" s="5" t="s">
        <v>27</v>
      </c>
      <c r="I7188" s="5">
        <v>4</v>
      </c>
      <c r="J7188">
        <f xml:space="preserve"> VLOOKUP(B7188,'Dataset-A1'!A:C,3,FALSE)</f>
        <v>0</v>
      </c>
      <c r="K7188">
        <f xml:space="preserve"> YEAR('Dataset-A2'!D7188)</f>
        <v>2018</v>
      </c>
      <c r="L7188">
        <f t="shared" si="336"/>
        <v>9</v>
      </c>
      <c r="M7188" t="str">
        <f xml:space="preserve"> VLOOKUP(B7188,'Dataset-A1'!A:D,4,FALSE)</f>
        <v>OT</v>
      </c>
      <c r="N7188">
        <f t="shared" si="337"/>
        <v>3</v>
      </c>
      <c r="O7188">
        <f t="shared" si="338"/>
        <v>168</v>
      </c>
    </row>
    <row r="7189" spans="1:15">
      <c r="A7189" s="1">
        <v>50129161</v>
      </c>
      <c r="B7189" s="5">
        <v>3012315</v>
      </c>
      <c r="C7189" s="7">
        <v>43169</v>
      </c>
      <c r="D7189" s="7">
        <v>43173</v>
      </c>
      <c r="E7189" s="5" t="s">
        <v>33</v>
      </c>
      <c r="F7189" s="5">
        <v>180</v>
      </c>
      <c r="G7189" s="5">
        <v>91</v>
      </c>
      <c r="H7189" s="5" t="s">
        <v>27</v>
      </c>
      <c r="I7189" s="5">
        <v>7</v>
      </c>
      <c r="J7189">
        <f xml:space="preserve"> VLOOKUP(B7189,'Dataset-A1'!A:C,3,FALSE)</f>
        <v>0</v>
      </c>
      <c r="K7189">
        <f xml:space="preserve"> YEAR('Dataset-A2'!D7189)</f>
        <v>2018</v>
      </c>
      <c r="L7189">
        <f t="shared" si="336"/>
        <v>3</v>
      </c>
      <c r="M7189" t="str">
        <f xml:space="preserve"> VLOOKUP(B7189,'Dataset-A1'!A:D,4,FALSE)</f>
        <v>OT</v>
      </c>
      <c r="N7189">
        <f t="shared" si="337"/>
        <v>4</v>
      </c>
      <c r="O7189">
        <f t="shared" si="338"/>
        <v>89</v>
      </c>
    </row>
    <row r="7190" spans="1:15">
      <c r="A7190" s="1">
        <v>50129201</v>
      </c>
      <c r="B7190" s="5">
        <v>18448651</v>
      </c>
      <c r="C7190" s="7">
        <v>43135</v>
      </c>
      <c r="D7190" s="7">
        <v>43138</v>
      </c>
      <c r="E7190" s="5" t="s">
        <v>29</v>
      </c>
      <c r="F7190" s="5">
        <v>242</v>
      </c>
      <c r="G7190" s="5">
        <v>156</v>
      </c>
      <c r="H7190" s="5" t="s">
        <v>32</v>
      </c>
      <c r="I7190" s="5">
        <v>6</v>
      </c>
      <c r="J7190">
        <f xml:space="preserve"> VLOOKUP(B7190,'Dataset-A1'!A:C,3,FALSE)</f>
        <v>1</v>
      </c>
      <c r="K7190">
        <f xml:space="preserve"> YEAR('Dataset-A2'!D7190)</f>
        <v>2018</v>
      </c>
      <c r="L7190">
        <f t="shared" si="336"/>
        <v>2</v>
      </c>
      <c r="M7190" t="str">
        <f xml:space="preserve"> VLOOKUP(B7190,'Dataset-A1'!A:D,4,FALSE)</f>
        <v>EN</v>
      </c>
      <c r="N7190">
        <f t="shared" si="337"/>
        <v>3</v>
      </c>
      <c r="O7190">
        <f t="shared" si="338"/>
        <v>86</v>
      </c>
    </row>
    <row r="7191" spans="1:15">
      <c r="A7191" s="1">
        <v>50129221</v>
      </c>
      <c r="B7191" s="5">
        <v>21154626</v>
      </c>
      <c r="C7191" s="7">
        <v>43353</v>
      </c>
      <c r="D7191" s="7">
        <v>43360</v>
      </c>
      <c r="E7191" s="5" t="s">
        <v>33</v>
      </c>
      <c r="F7191" s="5">
        <v>464</v>
      </c>
      <c r="G7191" s="5">
        <v>233</v>
      </c>
      <c r="H7191" s="5" t="s">
        <v>30</v>
      </c>
      <c r="I7191" s="5">
        <v>4</v>
      </c>
      <c r="J7191">
        <f xml:space="preserve"> VLOOKUP(B7191,'Dataset-A1'!A:C,3,FALSE)</f>
        <v>1</v>
      </c>
      <c r="K7191">
        <f xml:space="preserve"> YEAR('Dataset-A2'!D7191)</f>
        <v>2018</v>
      </c>
      <c r="L7191">
        <f t="shared" si="336"/>
        <v>9</v>
      </c>
      <c r="M7191" t="str">
        <f xml:space="preserve"> VLOOKUP(B7191,'Dataset-A1'!A:D,4,FALSE)</f>
        <v>EN</v>
      </c>
      <c r="N7191">
        <f t="shared" si="337"/>
        <v>7</v>
      </c>
      <c r="O7191">
        <f t="shared" si="338"/>
        <v>231</v>
      </c>
    </row>
    <row r="7192" spans="1:15">
      <c r="A7192" s="1">
        <v>50129251</v>
      </c>
      <c r="B7192" s="5">
        <v>21162576</v>
      </c>
      <c r="C7192" s="7">
        <v>43165</v>
      </c>
      <c r="D7192" s="7">
        <v>43166</v>
      </c>
      <c r="E7192" s="5" t="s">
        <v>23</v>
      </c>
      <c r="F7192" s="5">
        <v>616</v>
      </c>
      <c r="G7192" s="5">
        <v>378</v>
      </c>
      <c r="H7192" s="5" t="s">
        <v>27</v>
      </c>
      <c r="I7192" s="5">
        <v>2</v>
      </c>
      <c r="J7192">
        <f xml:space="preserve"> VLOOKUP(B7192,'Dataset-A1'!A:C,3,FALSE)</f>
        <v>1</v>
      </c>
      <c r="K7192">
        <f xml:space="preserve"> YEAR('Dataset-A2'!D7192)</f>
        <v>2018</v>
      </c>
      <c r="L7192">
        <f t="shared" si="336"/>
        <v>3</v>
      </c>
      <c r="M7192" t="str">
        <f xml:space="preserve"> VLOOKUP(B7192,'Dataset-A1'!A:D,4,FALSE)</f>
        <v>OT</v>
      </c>
      <c r="N7192">
        <f t="shared" si="337"/>
        <v>1</v>
      </c>
      <c r="O7192">
        <f t="shared" si="338"/>
        <v>238</v>
      </c>
    </row>
    <row r="7193" spans="1:15">
      <c r="A7193" s="1">
        <v>50129261</v>
      </c>
      <c r="B7193" s="5">
        <v>4658067</v>
      </c>
      <c r="C7193" s="7">
        <v>43377</v>
      </c>
      <c r="D7193" s="7">
        <v>43383</v>
      </c>
      <c r="E7193" s="5" t="s">
        <v>23</v>
      </c>
      <c r="F7193" s="5">
        <v>118</v>
      </c>
      <c r="G7193" s="5">
        <v>42</v>
      </c>
      <c r="H7193" s="5" t="s">
        <v>27</v>
      </c>
      <c r="I7193" s="5">
        <v>6</v>
      </c>
      <c r="J7193">
        <f xml:space="preserve"> VLOOKUP(B7193,'Dataset-A1'!A:C,3,FALSE)</f>
        <v>1</v>
      </c>
      <c r="K7193">
        <f xml:space="preserve"> YEAR('Dataset-A2'!D7193)</f>
        <v>2018</v>
      </c>
      <c r="L7193">
        <f t="shared" si="336"/>
        <v>10</v>
      </c>
      <c r="M7193" t="str">
        <f xml:space="preserve"> VLOOKUP(B7193,'Dataset-A1'!A:D,4,FALSE)</f>
        <v>OT</v>
      </c>
      <c r="N7193">
        <f t="shared" si="337"/>
        <v>6</v>
      </c>
      <c r="O7193">
        <f t="shared" si="338"/>
        <v>76</v>
      </c>
    </row>
    <row r="7194" spans="1:15">
      <c r="A7194" s="1">
        <v>50129301</v>
      </c>
      <c r="B7194" s="5">
        <v>7625536</v>
      </c>
      <c r="C7194" s="7">
        <v>43324</v>
      </c>
      <c r="D7194" s="7">
        <v>43324</v>
      </c>
      <c r="E7194" s="5" t="s">
        <v>29</v>
      </c>
      <c r="F7194" s="5">
        <v>4437</v>
      </c>
      <c r="G7194" s="5">
        <v>2234</v>
      </c>
      <c r="H7194" s="5" t="s">
        <v>25</v>
      </c>
      <c r="I7194" s="5">
        <v>5</v>
      </c>
      <c r="J7194">
        <f xml:space="preserve"> VLOOKUP(B7194,'Dataset-A1'!A:C,3,FALSE)</f>
        <v>1</v>
      </c>
      <c r="K7194">
        <f xml:space="preserve"> YEAR('Dataset-A2'!D7194)</f>
        <v>2018</v>
      </c>
      <c r="L7194">
        <f t="shared" si="336"/>
        <v>8</v>
      </c>
      <c r="M7194" t="str">
        <f xml:space="preserve"> VLOOKUP(B7194,'Dataset-A1'!A:D,4,FALSE)</f>
        <v>OT</v>
      </c>
      <c r="N7194">
        <f t="shared" si="337"/>
        <v>0</v>
      </c>
      <c r="O7194">
        <f t="shared" si="338"/>
        <v>2203</v>
      </c>
    </row>
    <row r="7195" spans="1:15">
      <c r="A7195" s="1">
        <v>50129321</v>
      </c>
      <c r="B7195" s="5">
        <v>5521719</v>
      </c>
      <c r="C7195" s="7">
        <v>43259</v>
      </c>
      <c r="D7195" s="7">
        <v>43264</v>
      </c>
      <c r="E7195" s="5" t="s">
        <v>23</v>
      </c>
      <c r="F7195" s="5">
        <v>1210</v>
      </c>
      <c r="G7195" s="5">
        <v>322</v>
      </c>
      <c r="H7195" s="5" t="s">
        <v>27</v>
      </c>
      <c r="I7195" s="5">
        <v>4</v>
      </c>
      <c r="J7195">
        <f xml:space="preserve"> VLOOKUP(B7195,'Dataset-A1'!A:C,3,FALSE)</f>
        <v>1</v>
      </c>
      <c r="K7195">
        <f xml:space="preserve"> YEAR('Dataset-A2'!D7195)</f>
        <v>2018</v>
      </c>
      <c r="L7195">
        <f t="shared" si="336"/>
        <v>6</v>
      </c>
      <c r="M7195" t="str">
        <f xml:space="preserve"> VLOOKUP(B7195,'Dataset-A1'!A:D,4,FALSE)</f>
        <v>EN</v>
      </c>
      <c r="N7195">
        <f t="shared" si="337"/>
        <v>5</v>
      </c>
      <c r="O7195">
        <f t="shared" si="338"/>
        <v>888</v>
      </c>
    </row>
    <row r="7196" spans="1:15">
      <c r="A7196" s="1">
        <v>50129331</v>
      </c>
      <c r="B7196" s="5">
        <v>11927716</v>
      </c>
      <c r="C7196" s="7">
        <v>43282</v>
      </c>
      <c r="D7196" s="7">
        <v>43286</v>
      </c>
      <c r="E7196" s="5" t="s">
        <v>23</v>
      </c>
      <c r="F7196" s="5">
        <v>938</v>
      </c>
      <c r="G7196" s="5">
        <v>623</v>
      </c>
      <c r="H7196" s="5" t="s">
        <v>32</v>
      </c>
      <c r="I7196" s="5">
        <v>8</v>
      </c>
      <c r="J7196">
        <f xml:space="preserve"> VLOOKUP(B7196,'Dataset-A1'!A:C,3,FALSE)</f>
        <v>1</v>
      </c>
      <c r="K7196">
        <f xml:space="preserve"> YEAR('Dataset-A2'!D7196)</f>
        <v>2018</v>
      </c>
      <c r="L7196">
        <f t="shared" si="336"/>
        <v>7</v>
      </c>
      <c r="M7196" t="str">
        <f xml:space="preserve"> VLOOKUP(B7196,'Dataset-A1'!A:D,4,FALSE)</f>
        <v>EN</v>
      </c>
      <c r="N7196">
        <f t="shared" si="337"/>
        <v>4</v>
      </c>
      <c r="O7196">
        <f t="shared" si="338"/>
        <v>315</v>
      </c>
    </row>
    <row r="7197" spans="1:15">
      <c r="A7197" s="1">
        <v>50129341</v>
      </c>
      <c r="B7197" s="5">
        <v>9717420</v>
      </c>
      <c r="C7197" s="7">
        <v>43340</v>
      </c>
      <c r="D7197" s="7">
        <v>43345</v>
      </c>
      <c r="E7197" s="5" t="s">
        <v>33</v>
      </c>
      <c r="F7197" s="5">
        <v>1354</v>
      </c>
      <c r="G7197" s="5">
        <v>346</v>
      </c>
      <c r="H7197" s="5" t="s">
        <v>32</v>
      </c>
      <c r="I7197" s="5">
        <v>7</v>
      </c>
      <c r="J7197">
        <f xml:space="preserve"> VLOOKUP(B7197,'Dataset-A1'!A:C,3,FALSE)</f>
        <v>1</v>
      </c>
      <c r="K7197">
        <f xml:space="preserve"> YEAR('Dataset-A2'!D7197)</f>
        <v>2018</v>
      </c>
      <c r="L7197">
        <f t="shared" si="336"/>
        <v>9</v>
      </c>
      <c r="M7197" t="str">
        <f xml:space="preserve"> VLOOKUP(B7197,'Dataset-A1'!A:D,4,FALSE)</f>
        <v>OT</v>
      </c>
      <c r="N7197">
        <f t="shared" si="337"/>
        <v>5</v>
      </c>
      <c r="O7197">
        <f t="shared" si="338"/>
        <v>1008</v>
      </c>
    </row>
    <row r="7198" spans="1:15">
      <c r="A7198" s="1">
        <v>50129401</v>
      </c>
      <c r="B7198" s="5">
        <v>5290673</v>
      </c>
      <c r="C7198" s="7">
        <v>43304</v>
      </c>
      <c r="D7198" s="7">
        <v>43307</v>
      </c>
      <c r="E7198" s="5" t="s">
        <v>33</v>
      </c>
      <c r="F7198" s="5">
        <v>3352</v>
      </c>
      <c r="G7198" s="5">
        <v>1107</v>
      </c>
      <c r="H7198" s="5" t="s">
        <v>32</v>
      </c>
      <c r="I7198" s="5">
        <v>11</v>
      </c>
      <c r="J7198">
        <f xml:space="preserve"> VLOOKUP(B7198,'Dataset-A1'!A:C,3,FALSE)</f>
        <v>1</v>
      </c>
      <c r="K7198">
        <f xml:space="preserve"> YEAR('Dataset-A2'!D7198)</f>
        <v>2018</v>
      </c>
      <c r="L7198">
        <f t="shared" si="336"/>
        <v>7</v>
      </c>
      <c r="M7198" t="str">
        <f xml:space="preserve"> VLOOKUP(B7198,'Dataset-A1'!A:D,4,FALSE)</f>
        <v>EN</v>
      </c>
      <c r="N7198">
        <f t="shared" si="337"/>
        <v>3</v>
      </c>
      <c r="O7198">
        <f t="shared" si="338"/>
        <v>2245</v>
      </c>
    </row>
    <row r="7199" spans="1:15">
      <c r="A7199" s="1">
        <v>50129411</v>
      </c>
      <c r="B7199" s="5">
        <v>20772206</v>
      </c>
      <c r="C7199" s="7">
        <v>43211</v>
      </c>
      <c r="D7199" s="7">
        <v>43213</v>
      </c>
      <c r="E7199" s="5" t="s">
        <v>33</v>
      </c>
      <c r="F7199" s="5">
        <v>668</v>
      </c>
      <c r="G7199" s="5">
        <v>240</v>
      </c>
      <c r="H7199" s="5" t="s">
        <v>32</v>
      </c>
      <c r="I7199" s="5">
        <v>10</v>
      </c>
      <c r="J7199">
        <f xml:space="preserve"> VLOOKUP(B7199,'Dataset-A1'!A:C,3,FALSE)</f>
        <v>0</v>
      </c>
      <c r="K7199">
        <f xml:space="preserve"> YEAR('Dataset-A2'!D7199)</f>
        <v>2018</v>
      </c>
      <c r="L7199">
        <f t="shared" si="336"/>
        <v>4</v>
      </c>
      <c r="M7199" t="str">
        <f xml:space="preserve"> VLOOKUP(B7199,'Dataset-A1'!A:D,4,FALSE)</f>
        <v>EN</v>
      </c>
      <c r="N7199">
        <f t="shared" si="337"/>
        <v>2</v>
      </c>
      <c r="O7199">
        <f t="shared" si="338"/>
        <v>428</v>
      </c>
    </row>
    <row r="7200" spans="1:15">
      <c r="A7200" s="1">
        <v>50129451</v>
      </c>
      <c r="B7200" s="5">
        <v>21167252</v>
      </c>
      <c r="C7200" s="7">
        <v>43251</v>
      </c>
      <c r="D7200" s="7">
        <v>43257</v>
      </c>
      <c r="E7200" s="5" t="s">
        <v>29</v>
      </c>
      <c r="F7200" s="5">
        <v>5489</v>
      </c>
      <c r="G7200" s="5">
        <v>1138</v>
      </c>
      <c r="H7200" s="5" t="s">
        <v>32</v>
      </c>
      <c r="I7200" s="5">
        <v>1</v>
      </c>
      <c r="J7200">
        <f xml:space="preserve"> VLOOKUP(B7200,'Dataset-A1'!A:C,3,FALSE)</f>
        <v>1</v>
      </c>
      <c r="K7200">
        <f xml:space="preserve"> YEAR('Dataset-A2'!D7200)</f>
        <v>2018</v>
      </c>
      <c r="L7200">
        <f t="shared" si="336"/>
        <v>6</v>
      </c>
      <c r="M7200" t="str">
        <f xml:space="preserve"> VLOOKUP(B7200,'Dataset-A1'!A:D,4,FALSE)</f>
        <v>CN</v>
      </c>
      <c r="N7200">
        <f t="shared" si="337"/>
        <v>6</v>
      </c>
      <c r="O7200">
        <f t="shared" si="338"/>
        <v>4351</v>
      </c>
    </row>
    <row r="7201" spans="1:15">
      <c r="A7201" s="1">
        <v>50129491</v>
      </c>
      <c r="B7201" s="5">
        <v>13068763</v>
      </c>
      <c r="C7201" s="7">
        <v>43338</v>
      </c>
      <c r="D7201" s="7">
        <v>43343</v>
      </c>
      <c r="E7201" s="5" t="s">
        <v>28</v>
      </c>
      <c r="F7201" s="5">
        <v>708</v>
      </c>
      <c r="G7201" s="5">
        <v>268</v>
      </c>
      <c r="H7201" s="5" t="s">
        <v>30</v>
      </c>
      <c r="I7201" s="5">
        <v>5</v>
      </c>
      <c r="J7201">
        <f xml:space="preserve"> VLOOKUP(B7201,'Dataset-A1'!A:C,3,FALSE)</f>
        <v>1</v>
      </c>
      <c r="K7201">
        <f xml:space="preserve"> YEAR('Dataset-A2'!D7201)</f>
        <v>2018</v>
      </c>
      <c r="L7201">
        <f t="shared" si="336"/>
        <v>8</v>
      </c>
      <c r="M7201" t="str">
        <f xml:space="preserve"> VLOOKUP(B7201,'Dataset-A1'!A:D,4,FALSE)</f>
        <v>EN</v>
      </c>
      <c r="N7201">
        <f t="shared" si="337"/>
        <v>5</v>
      </c>
      <c r="O7201">
        <f t="shared" si="338"/>
        <v>440</v>
      </c>
    </row>
    <row r="7202" spans="1:15">
      <c r="A7202" s="1">
        <v>50129501</v>
      </c>
      <c r="B7202" s="5">
        <v>9005567</v>
      </c>
      <c r="C7202" s="7">
        <v>43413</v>
      </c>
      <c r="D7202" s="7">
        <v>43418</v>
      </c>
      <c r="E7202" s="5" t="s">
        <v>29</v>
      </c>
      <c r="F7202" s="5">
        <v>205</v>
      </c>
      <c r="G7202" s="5">
        <v>102</v>
      </c>
      <c r="H7202" s="5" t="s">
        <v>30</v>
      </c>
      <c r="I7202" s="5">
        <v>5</v>
      </c>
      <c r="J7202">
        <f xml:space="preserve"> VLOOKUP(B7202,'Dataset-A1'!A:C,3,FALSE)</f>
        <v>1</v>
      </c>
      <c r="K7202">
        <f xml:space="preserve"> YEAR('Dataset-A2'!D7202)</f>
        <v>2018</v>
      </c>
      <c r="L7202">
        <f t="shared" si="336"/>
        <v>11</v>
      </c>
      <c r="M7202" t="str">
        <f xml:space="preserve"> VLOOKUP(B7202,'Dataset-A1'!A:D,4,FALSE)</f>
        <v>OT</v>
      </c>
      <c r="N7202">
        <f t="shared" si="337"/>
        <v>5</v>
      </c>
      <c r="O7202">
        <f t="shared" si="338"/>
        <v>103</v>
      </c>
    </row>
    <row r="7203" spans="1:15">
      <c r="A7203" s="1">
        <v>50129511</v>
      </c>
      <c r="B7203" s="5">
        <v>21172349</v>
      </c>
      <c r="C7203" s="7">
        <v>43201</v>
      </c>
      <c r="D7203" s="7">
        <v>43207</v>
      </c>
      <c r="E7203" s="5" t="s">
        <v>23</v>
      </c>
      <c r="F7203" s="5">
        <v>387</v>
      </c>
      <c r="G7203" s="5">
        <v>167</v>
      </c>
      <c r="H7203" s="5" t="s">
        <v>27</v>
      </c>
      <c r="I7203" s="5">
        <v>2</v>
      </c>
      <c r="J7203">
        <f xml:space="preserve"> VLOOKUP(B7203,'Dataset-A1'!A:C,3,FALSE)</f>
        <v>1</v>
      </c>
      <c r="K7203">
        <f xml:space="preserve"> YEAR('Dataset-A2'!D7203)</f>
        <v>2018</v>
      </c>
      <c r="L7203">
        <f t="shared" si="336"/>
        <v>4</v>
      </c>
      <c r="M7203" t="str">
        <f xml:space="preserve"> VLOOKUP(B7203,'Dataset-A1'!A:D,4,FALSE)</f>
        <v>OT</v>
      </c>
      <c r="N7203">
        <f t="shared" si="337"/>
        <v>6</v>
      </c>
      <c r="O7203">
        <f t="shared" si="338"/>
        <v>220</v>
      </c>
    </row>
    <row r="7204" spans="1:15">
      <c r="A7204" s="1">
        <v>50129521</v>
      </c>
      <c r="B7204" s="5">
        <v>18966374</v>
      </c>
      <c r="C7204" s="7">
        <v>43281</v>
      </c>
      <c r="D7204" s="7">
        <v>43287</v>
      </c>
      <c r="E7204" s="5" t="s">
        <v>33</v>
      </c>
      <c r="F7204" s="5">
        <v>298</v>
      </c>
      <c r="G7204" s="5">
        <v>180</v>
      </c>
      <c r="H7204" s="5" t="s">
        <v>27</v>
      </c>
      <c r="I7204" s="5">
        <v>1</v>
      </c>
      <c r="J7204">
        <f xml:space="preserve"> VLOOKUP(B7204,'Dataset-A1'!A:C,3,FALSE)</f>
        <v>0</v>
      </c>
      <c r="K7204">
        <f xml:space="preserve"> YEAR('Dataset-A2'!D7204)</f>
        <v>2018</v>
      </c>
      <c r="L7204">
        <f t="shared" si="336"/>
        <v>7</v>
      </c>
      <c r="M7204" t="str">
        <f xml:space="preserve"> VLOOKUP(B7204,'Dataset-A1'!A:D,4,FALSE)</f>
        <v>CN</v>
      </c>
      <c r="N7204">
        <f t="shared" si="337"/>
        <v>6</v>
      </c>
      <c r="O7204">
        <f t="shared" si="338"/>
        <v>118</v>
      </c>
    </row>
    <row r="7205" spans="1:15">
      <c r="A7205" s="1">
        <v>50129561</v>
      </c>
      <c r="B7205" s="5">
        <v>15156164</v>
      </c>
      <c r="C7205" s="7">
        <v>43128</v>
      </c>
      <c r="D7205" s="7">
        <v>43135</v>
      </c>
      <c r="E7205" s="5" t="s">
        <v>28</v>
      </c>
      <c r="F7205" s="5">
        <v>580</v>
      </c>
      <c r="G7205" s="5">
        <v>397</v>
      </c>
      <c r="H7205" s="5" t="s">
        <v>25</v>
      </c>
      <c r="I7205" s="5">
        <v>5</v>
      </c>
      <c r="J7205">
        <f xml:space="preserve"> VLOOKUP(B7205,'Dataset-A1'!A:C,3,FALSE)</f>
        <v>1</v>
      </c>
      <c r="K7205">
        <f xml:space="preserve"> YEAR('Dataset-A2'!D7205)</f>
        <v>2018</v>
      </c>
      <c r="L7205">
        <f t="shared" si="336"/>
        <v>2</v>
      </c>
      <c r="M7205" t="str">
        <f xml:space="preserve"> VLOOKUP(B7205,'Dataset-A1'!A:D,4,FALSE)</f>
        <v>CN</v>
      </c>
      <c r="N7205">
        <f t="shared" si="337"/>
        <v>7</v>
      </c>
      <c r="O7205">
        <f t="shared" si="338"/>
        <v>183</v>
      </c>
    </row>
    <row r="7206" spans="1:15">
      <c r="A7206" s="1">
        <v>50129571</v>
      </c>
      <c r="B7206" s="5">
        <v>21142620</v>
      </c>
      <c r="C7206" s="7">
        <v>43252</v>
      </c>
      <c r="D7206" s="7">
        <v>43257</v>
      </c>
      <c r="E7206" s="5" t="s">
        <v>28</v>
      </c>
      <c r="F7206" s="5">
        <v>650</v>
      </c>
      <c r="G7206" s="5">
        <v>303</v>
      </c>
      <c r="H7206" s="5" t="s">
        <v>27</v>
      </c>
      <c r="I7206" s="5">
        <v>1</v>
      </c>
      <c r="J7206">
        <f xml:space="preserve"> VLOOKUP(B7206,'Dataset-A1'!A:C,3,FALSE)</f>
        <v>1</v>
      </c>
      <c r="K7206">
        <f xml:space="preserve"> YEAR('Dataset-A2'!D7206)</f>
        <v>2018</v>
      </c>
      <c r="L7206">
        <f t="shared" si="336"/>
        <v>6</v>
      </c>
      <c r="M7206" t="str">
        <f xml:space="preserve"> VLOOKUP(B7206,'Dataset-A1'!A:D,4,FALSE)</f>
        <v>CN</v>
      </c>
      <c r="N7206">
        <f t="shared" si="337"/>
        <v>5</v>
      </c>
      <c r="O7206">
        <f t="shared" si="338"/>
        <v>347</v>
      </c>
    </row>
    <row r="7207" spans="1:15">
      <c r="A7207" s="1">
        <v>50129611</v>
      </c>
      <c r="B7207" s="5">
        <v>21140740</v>
      </c>
      <c r="C7207" s="7">
        <v>43389</v>
      </c>
      <c r="D7207" s="7">
        <v>43396</v>
      </c>
      <c r="E7207" s="5" t="s">
        <v>33</v>
      </c>
      <c r="F7207" s="5">
        <v>432</v>
      </c>
      <c r="G7207" s="5">
        <v>90</v>
      </c>
      <c r="H7207" s="5" t="s">
        <v>27</v>
      </c>
      <c r="I7207" s="5">
        <v>4</v>
      </c>
      <c r="J7207">
        <f xml:space="preserve"> VLOOKUP(B7207,'Dataset-A1'!A:C,3,FALSE)</f>
        <v>0</v>
      </c>
      <c r="K7207">
        <f xml:space="preserve"> YEAR('Dataset-A2'!D7207)</f>
        <v>2018</v>
      </c>
      <c r="L7207">
        <f t="shared" si="336"/>
        <v>10</v>
      </c>
      <c r="M7207" t="str">
        <f xml:space="preserve"> VLOOKUP(B7207,'Dataset-A1'!A:D,4,FALSE)</f>
        <v>EN</v>
      </c>
      <c r="N7207">
        <f t="shared" si="337"/>
        <v>7</v>
      </c>
      <c r="O7207">
        <f t="shared" si="338"/>
        <v>342</v>
      </c>
    </row>
    <row r="7208" spans="1:15">
      <c r="A7208" s="1">
        <v>50129631</v>
      </c>
      <c r="B7208" s="5">
        <v>21165258</v>
      </c>
      <c r="C7208" s="7">
        <v>43321</v>
      </c>
      <c r="D7208" s="7">
        <v>43327</v>
      </c>
      <c r="E7208" s="5" t="s">
        <v>29</v>
      </c>
      <c r="F7208" s="5">
        <v>227</v>
      </c>
      <c r="G7208" s="5">
        <v>53</v>
      </c>
      <c r="H7208" s="5" t="s">
        <v>32</v>
      </c>
      <c r="I7208" s="5">
        <v>7</v>
      </c>
      <c r="J7208">
        <f xml:space="preserve"> VLOOKUP(B7208,'Dataset-A1'!A:C,3,FALSE)</f>
        <v>1</v>
      </c>
      <c r="K7208">
        <f xml:space="preserve"> YEAR('Dataset-A2'!D7208)</f>
        <v>2018</v>
      </c>
      <c r="L7208">
        <f t="shared" si="336"/>
        <v>8</v>
      </c>
      <c r="M7208" t="str">
        <f xml:space="preserve"> VLOOKUP(B7208,'Dataset-A1'!A:D,4,FALSE)</f>
        <v>OT</v>
      </c>
      <c r="N7208">
        <f t="shared" si="337"/>
        <v>6</v>
      </c>
      <c r="O7208">
        <f t="shared" si="338"/>
        <v>174</v>
      </c>
    </row>
    <row r="7209" spans="1:15">
      <c r="A7209" s="1">
        <v>50129641</v>
      </c>
      <c r="B7209" s="5">
        <v>137346</v>
      </c>
      <c r="C7209" s="7">
        <v>43240</v>
      </c>
      <c r="D7209" s="7">
        <v>43243</v>
      </c>
      <c r="E7209" s="5" t="s">
        <v>28</v>
      </c>
      <c r="F7209" s="5">
        <v>117</v>
      </c>
      <c r="G7209" s="5">
        <v>81</v>
      </c>
      <c r="H7209" s="5" t="s">
        <v>30</v>
      </c>
      <c r="I7209" s="5">
        <v>7</v>
      </c>
      <c r="J7209">
        <f xml:space="preserve"> VLOOKUP(B7209,'Dataset-A1'!A:C,3,FALSE)</f>
        <v>0</v>
      </c>
      <c r="K7209">
        <f xml:space="preserve"> YEAR('Dataset-A2'!D7209)</f>
        <v>2018</v>
      </c>
      <c r="L7209">
        <f t="shared" si="336"/>
        <v>5</v>
      </c>
      <c r="M7209" t="str">
        <f xml:space="preserve"> VLOOKUP(B7209,'Dataset-A1'!A:D,4,FALSE)</f>
        <v>OT</v>
      </c>
      <c r="N7209">
        <f t="shared" si="337"/>
        <v>3</v>
      </c>
      <c r="O7209">
        <f t="shared" si="338"/>
        <v>36</v>
      </c>
    </row>
    <row r="7210" spans="1:15">
      <c r="A7210" s="1">
        <v>50129651</v>
      </c>
      <c r="B7210" s="5">
        <v>10048170</v>
      </c>
      <c r="C7210" s="7">
        <v>43239</v>
      </c>
      <c r="D7210" s="7">
        <v>43243</v>
      </c>
      <c r="E7210" s="5" t="s">
        <v>23</v>
      </c>
      <c r="F7210" s="5">
        <v>150</v>
      </c>
      <c r="G7210" s="5">
        <v>105</v>
      </c>
      <c r="H7210" s="5" t="s">
        <v>30</v>
      </c>
      <c r="I7210" s="5">
        <v>16</v>
      </c>
      <c r="J7210">
        <f xml:space="preserve"> VLOOKUP(B7210,'Dataset-A1'!A:C,3,FALSE)</f>
        <v>0</v>
      </c>
      <c r="K7210">
        <f xml:space="preserve"> YEAR('Dataset-A2'!D7210)</f>
        <v>2018</v>
      </c>
      <c r="L7210">
        <f t="shared" si="336"/>
        <v>5</v>
      </c>
      <c r="M7210" t="str">
        <f xml:space="preserve"> VLOOKUP(B7210,'Dataset-A1'!A:D,4,FALSE)</f>
        <v>CN</v>
      </c>
      <c r="N7210">
        <f t="shared" si="337"/>
        <v>4</v>
      </c>
      <c r="O7210">
        <f t="shared" si="338"/>
        <v>45</v>
      </c>
    </row>
    <row r="7211" spans="1:15">
      <c r="A7211" s="1">
        <v>50129661</v>
      </c>
      <c r="B7211" s="5">
        <v>13500248</v>
      </c>
      <c r="C7211" s="7">
        <v>43389</v>
      </c>
      <c r="D7211" s="7">
        <v>43389</v>
      </c>
      <c r="E7211" s="5" t="s">
        <v>29</v>
      </c>
      <c r="F7211" s="5">
        <v>112</v>
      </c>
      <c r="G7211" s="5">
        <v>63</v>
      </c>
      <c r="H7211" s="5" t="s">
        <v>27</v>
      </c>
      <c r="I7211" s="5">
        <v>8</v>
      </c>
      <c r="J7211">
        <f xml:space="preserve"> VLOOKUP(B7211,'Dataset-A1'!A:C,3,FALSE)</f>
        <v>0</v>
      </c>
      <c r="K7211">
        <f xml:space="preserve"> YEAR('Dataset-A2'!D7211)</f>
        <v>2018</v>
      </c>
      <c r="L7211">
        <f t="shared" si="336"/>
        <v>10</v>
      </c>
      <c r="M7211" t="str">
        <f xml:space="preserve"> VLOOKUP(B7211,'Dataset-A1'!A:D,4,FALSE)</f>
        <v>OT</v>
      </c>
      <c r="N7211">
        <f t="shared" si="337"/>
        <v>0</v>
      </c>
      <c r="O7211">
        <f t="shared" si="338"/>
        <v>49</v>
      </c>
    </row>
    <row r="7212" spans="1:15">
      <c r="A7212" s="1">
        <v>50129681</v>
      </c>
      <c r="B7212" s="5">
        <v>19137465</v>
      </c>
      <c r="C7212" s="7">
        <v>43358</v>
      </c>
      <c r="D7212" s="7">
        <v>43361</v>
      </c>
      <c r="E7212" s="5" t="s">
        <v>23</v>
      </c>
      <c r="F7212" s="5">
        <v>215</v>
      </c>
      <c r="G7212" s="5">
        <v>138</v>
      </c>
      <c r="H7212" s="5" t="s">
        <v>30</v>
      </c>
      <c r="I7212" s="5">
        <v>1</v>
      </c>
      <c r="J7212">
        <f xml:space="preserve"> VLOOKUP(B7212,'Dataset-A1'!A:C,3,FALSE)</f>
        <v>0</v>
      </c>
      <c r="K7212">
        <f xml:space="preserve"> YEAR('Dataset-A2'!D7212)</f>
        <v>2018</v>
      </c>
      <c r="L7212">
        <f t="shared" si="336"/>
        <v>9</v>
      </c>
      <c r="M7212" t="str">
        <f xml:space="preserve"> VLOOKUP(B7212,'Dataset-A1'!A:D,4,FALSE)</f>
        <v>CN</v>
      </c>
      <c r="N7212">
        <f t="shared" si="337"/>
        <v>3</v>
      </c>
      <c r="O7212">
        <f t="shared" si="338"/>
        <v>77</v>
      </c>
    </row>
    <row r="7213" spans="1:15">
      <c r="A7213" s="1">
        <v>50129691</v>
      </c>
      <c r="B7213" s="5">
        <v>21167958</v>
      </c>
      <c r="C7213" s="7">
        <v>43124</v>
      </c>
      <c r="D7213" s="7">
        <v>43131</v>
      </c>
      <c r="E7213" s="5" t="s">
        <v>28</v>
      </c>
      <c r="F7213" s="5">
        <v>421</v>
      </c>
      <c r="G7213" s="5">
        <v>151</v>
      </c>
      <c r="H7213" s="5" t="s">
        <v>30</v>
      </c>
      <c r="I7213" s="5">
        <v>4</v>
      </c>
      <c r="J7213">
        <f xml:space="preserve"> VLOOKUP(B7213,'Dataset-A1'!A:C,3,FALSE)</f>
        <v>1</v>
      </c>
      <c r="K7213">
        <f xml:space="preserve"> YEAR('Dataset-A2'!D7213)</f>
        <v>2018</v>
      </c>
      <c r="L7213">
        <f t="shared" si="336"/>
        <v>1</v>
      </c>
      <c r="M7213" t="str">
        <f xml:space="preserve"> VLOOKUP(B7213,'Dataset-A1'!A:D,4,FALSE)</f>
        <v>OT</v>
      </c>
      <c r="N7213">
        <f t="shared" si="337"/>
        <v>7</v>
      </c>
      <c r="O7213">
        <f t="shared" si="338"/>
        <v>270</v>
      </c>
    </row>
    <row r="7214" spans="1:15">
      <c r="A7214" s="1">
        <v>50129701</v>
      </c>
      <c r="B7214" s="5">
        <v>21165267</v>
      </c>
      <c r="C7214" s="7">
        <v>43193</v>
      </c>
      <c r="D7214" s="7">
        <v>43194</v>
      </c>
      <c r="E7214" s="5" t="s">
        <v>28</v>
      </c>
      <c r="F7214" s="5">
        <v>320</v>
      </c>
      <c r="G7214" s="5">
        <v>136</v>
      </c>
      <c r="H7214" s="5" t="s">
        <v>27</v>
      </c>
      <c r="I7214" s="5">
        <v>8</v>
      </c>
      <c r="J7214">
        <f xml:space="preserve"> VLOOKUP(B7214,'Dataset-A1'!A:C,3,FALSE)</f>
        <v>0</v>
      </c>
      <c r="K7214">
        <f xml:space="preserve"> YEAR('Dataset-A2'!D7214)</f>
        <v>2018</v>
      </c>
      <c r="L7214">
        <f t="shared" si="336"/>
        <v>4</v>
      </c>
      <c r="M7214" t="str">
        <f xml:space="preserve"> VLOOKUP(B7214,'Dataset-A1'!A:D,4,FALSE)</f>
        <v>CN</v>
      </c>
      <c r="N7214">
        <f t="shared" si="337"/>
        <v>1</v>
      </c>
      <c r="O7214">
        <f t="shared" si="338"/>
        <v>184</v>
      </c>
    </row>
    <row r="7215" spans="1:15">
      <c r="A7215" s="1">
        <v>50129711</v>
      </c>
      <c r="B7215" s="5">
        <v>9698103</v>
      </c>
      <c r="C7215" s="7">
        <v>43235</v>
      </c>
      <c r="D7215" s="7">
        <v>43240</v>
      </c>
      <c r="E7215" s="5" t="s">
        <v>28</v>
      </c>
      <c r="F7215" s="5">
        <v>2298</v>
      </c>
      <c r="G7215" s="5">
        <v>1419</v>
      </c>
      <c r="H7215" s="5" t="s">
        <v>30</v>
      </c>
      <c r="I7215" s="5">
        <v>3</v>
      </c>
      <c r="J7215">
        <f xml:space="preserve"> VLOOKUP(B7215,'Dataset-A1'!A:C,3,FALSE)</f>
        <v>1</v>
      </c>
      <c r="K7215">
        <f xml:space="preserve"> YEAR('Dataset-A2'!D7215)</f>
        <v>2018</v>
      </c>
      <c r="L7215">
        <f t="shared" si="336"/>
        <v>5</v>
      </c>
      <c r="M7215" t="str">
        <f xml:space="preserve"> VLOOKUP(B7215,'Dataset-A1'!A:D,4,FALSE)</f>
        <v>CN</v>
      </c>
      <c r="N7215">
        <f t="shared" si="337"/>
        <v>5</v>
      </c>
      <c r="O7215">
        <f t="shared" si="338"/>
        <v>879</v>
      </c>
    </row>
    <row r="7216" spans="1:15">
      <c r="A7216" s="1">
        <v>50129731</v>
      </c>
      <c r="B7216" s="5">
        <v>21169800</v>
      </c>
      <c r="C7216" s="7">
        <v>43100</v>
      </c>
      <c r="D7216" s="7">
        <v>43102</v>
      </c>
      <c r="E7216" s="5" t="s">
        <v>28</v>
      </c>
      <c r="F7216" s="5">
        <v>140</v>
      </c>
      <c r="G7216" s="5">
        <v>50</v>
      </c>
      <c r="H7216" s="5" t="s">
        <v>27</v>
      </c>
      <c r="I7216" s="5">
        <v>5</v>
      </c>
      <c r="J7216">
        <f xml:space="preserve"> VLOOKUP(B7216,'Dataset-A1'!A:C,3,FALSE)</f>
        <v>1</v>
      </c>
      <c r="K7216">
        <f xml:space="preserve"> YEAR('Dataset-A2'!D7216)</f>
        <v>2018</v>
      </c>
      <c r="L7216">
        <f t="shared" si="336"/>
        <v>1</v>
      </c>
      <c r="M7216" t="str">
        <f xml:space="preserve"> VLOOKUP(B7216,'Dataset-A1'!A:D,4,FALSE)</f>
        <v>OT</v>
      </c>
      <c r="N7216">
        <f t="shared" si="337"/>
        <v>2</v>
      </c>
      <c r="O7216">
        <f t="shared" si="338"/>
        <v>90</v>
      </c>
    </row>
    <row r="7217" spans="1:15">
      <c r="A7217" s="1">
        <v>50129751</v>
      </c>
      <c r="B7217" s="5">
        <v>18324773</v>
      </c>
      <c r="C7217" s="7">
        <v>43225</v>
      </c>
      <c r="D7217" s="7">
        <v>43231</v>
      </c>
      <c r="E7217" s="5" t="s">
        <v>33</v>
      </c>
      <c r="F7217" s="5">
        <v>715</v>
      </c>
      <c r="G7217" s="5">
        <v>354</v>
      </c>
      <c r="H7217" s="5" t="s">
        <v>30</v>
      </c>
      <c r="I7217" s="5">
        <v>3</v>
      </c>
      <c r="J7217">
        <f xml:space="preserve"> VLOOKUP(B7217,'Dataset-A1'!A:C,3,FALSE)</f>
        <v>1</v>
      </c>
      <c r="K7217">
        <f xml:space="preserve"> YEAR('Dataset-A2'!D7217)</f>
        <v>2018</v>
      </c>
      <c r="L7217">
        <f t="shared" si="336"/>
        <v>5</v>
      </c>
      <c r="M7217" t="str">
        <f xml:space="preserve"> VLOOKUP(B7217,'Dataset-A1'!A:D,4,FALSE)</f>
        <v>CN</v>
      </c>
      <c r="N7217">
        <f t="shared" si="337"/>
        <v>6</v>
      </c>
      <c r="O7217">
        <f t="shared" si="338"/>
        <v>361</v>
      </c>
    </row>
    <row r="7218" spans="1:15">
      <c r="A7218" s="1">
        <v>50129761</v>
      </c>
      <c r="B7218" s="5">
        <v>16733993</v>
      </c>
      <c r="C7218" s="7">
        <v>43366</v>
      </c>
      <c r="D7218" s="7">
        <v>43367</v>
      </c>
      <c r="E7218" s="5" t="s">
        <v>29</v>
      </c>
      <c r="F7218" s="5">
        <v>252</v>
      </c>
      <c r="G7218" s="5">
        <v>95</v>
      </c>
      <c r="H7218" s="5" t="s">
        <v>27</v>
      </c>
      <c r="I7218" s="5">
        <v>2</v>
      </c>
      <c r="J7218">
        <f xml:space="preserve"> VLOOKUP(B7218,'Dataset-A1'!A:C,3,FALSE)</f>
        <v>1</v>
      </c>
      <c r="K7218">
        <f xml:space="preserve"> YEAR('Dataset-A2'!D7218)</f>
        <v>2018</v>
      </c>
      <c r="L7218">
        <f t="shared" si="336"/>
        <v>9</v>
      </c>
      <c r="M7218" t="str">
        <f xml:space="preserve"> VLOOKUP(B7218,'Dataset-A1'!A:D,4,FALSE)</f>
        <v>OT</v>
      </c>
      <c r="N7218">
        <f t="shared" si="337"/>
        <v>1</v>
      </c>
      <c r="O7218">
        <f t="shared" si="338"/>
        <v>157</v>
      </c>
    </row>
    <row r="7219" spans="1:15">
      <c r="A7219" s="1">
        <v>50129781</v>
      </c>
      <c r="B7219" s="5">
        <v>102194</v>
      </c>
      <c r="C7219" s="7">
        <v>43197</v>
      </c>
      <c r="D7219" s="7">
        <v>43200</v>
      </c>
      <c r="E7219" s="5" t="s">
        <v>29</v>
      </c>
      <c r="F7219" s="5">
        <v>147</v>
      </c>
      <c r="G7219" s="5">
        <v>41</v>
      </c>
      <c r="H7219" s="5" t="s">
        <v>27</v>
      </c>
      <c r="I7219" s="5">
        <v>2</v>
      </c>
      <c r="J7219">
        <f xml:space="preserve"> VLOOKUP(B7219,'Dataset-A1'!A:C,3,FALSE)</f>
        <v>0</v>
      </c>
      <c r="K7219">
        <f xml:space="preserve"> YEAR('Dataset-A2'!D7219)</f>
        <v>2018</v>
      </c>
      <c r="L7219">
        <f t="shared" si="336"/>
        <v>4</v>
      </c>
      <c r="M7219" t="str">
        <f xml:space="preserve"> VLOOKUP(B7219,'Dataset-A1'!A:D,4,FALSE)</f>
        <v>CN</v>
      </c>
      <c r="N7219">
        <f t="shared" si="337"/>
        <v>3</v>
      </c>
      <c r="O7219">
        <f t="shared" si="338"/>
        <v>106</v>
      </c>
    </row>
    <row r="7220" spans="1:15">
      <c r="A7220" s="1">
        <v>50129801</v>
      </c>
      <c r="B7220" s="5">
        <v>21158835</v>
      </c>
      <c r="C7220" s="7">
        <v>43127</v>
      </c>
      <c r="D7220" s="7">
        <v>43131</v>
      </c>
      <c r="E7220" s="5" t="s">
        <v>29</v>
      </c>
      <c r="F7220" s="5">
        <v>417</v>
      </c>
      <c r="G7220" s="5">
        <v>204</v>
      </c>
      <c r="H7220" s="5" t="s">
        <v>32</v>
      </c>
      <c r="I7220" s="5">
        <v>12</v>
      </c>
      <c r="J7220">
        <f xml:space="preserve"> VLOOKUP(B7220,'Dataset-A1'!A:C,3,FALSE)</f>
        <v>1</v>
      </c>
      <c r="K7220">
        <f xml:space="preserve"> YEAR('Dataset-A2'!D7220)</f>
        <v>2018</v>
      </c>
      <c r="L7220">
        <f t="shared" si="336"/>
        <v>1</v>
      </c>
      <c r="M7220" t="str">
        <f xml:space="preserve"> VLOOKUP(B7220,'Dataset-A1'!A:D,4,FALSE)</f>
        <v>EN</v>
      </c>
      <c r="N7220">
        <f t="shared" si="337"/>
        <v>4</v>
      </c>
      <c r="O7220">
        <f t="shared" si="338"/>
        <v>213</v>
      </c>
    </row>
    <row r="7221" spans="1:15">
      <c r="A7221" s="1">
        <v>50129811</v>
      </c>
      <c r="B7221" s="5">
        <v>21091016</v>
      </c>
      <c r="C7221" s="7">
        <v>43374</v>
      </c>
      <c r="D7221" s="7">
        <v>43376</v>
      </c>
      <c r="E7221" s="5" t="s">
        <v>29</v>
      </c>
      <c r="F7221" s="5">
        <v>274</v>
      </c>
      <c r="G7221" s="5">
        <v>147</v>
      </c>
      <c r="H7221" s="5" t="s">
        <v>25</v>
      </c>
      <c r="I7221" s="5">
        <v>1</v>
      </c>
      <c r="J7221">
        <f xml:space="preserve"> VLOOKUP(B7221,'Dataset-A1'!A:C,3,FALSE)</f>
        <v>0</v>
      </c>
      <c r="K7221">
        <f xml:space="preserve"> YEAR('Dataset-A2'!D7221)</f>
        <v>2018</v>
      </c>
      <c r="L7221">
        <f t="shared" si="336"/>
        <v>10</v>
      </c>
      <c r="M7221" t="str">
        <f xml:space="preserve"> VLOOKUP(B7221,'Dataset-A1'!A:D,4,FALSE)</f>
        <v>EN</v>
      </c>
      <c r="N7221">
        <f t="shared" si="337"/>
        <v>2</v>
      </c>
      <c r="O7221">
        <f t="shared" si="338"/>
        <v>127</v>
      </c>
    </row>
    <row r="7222" spans="1:15">
      <c r="A7222" s="1">
        <v>50129831</v>
      </c>
      <c r="B7222" s="5">
        <v>6370382</v>
      </c>
      <c r="C7222" s="7">
        <v>43385</v>
      </c>
      <c r="D7222" s="7">
        <v>43392</v>
      </c>
      <c r="E7222" s="5" t="s">
        <v>33</v>
      </c>
      <c r="F7222" s="5">
        <v>152</v>
      </c>
      <c r="G7222" s="5">
        <v>38</v>
      </c>
      <c r="H7222" s="5" t="s">
        <v>30</v>
      </c>
      <c r="I7222" s="5">
        <v>3</v>
      </c>
      <c r="J7222">
        <f xml:space="preserve"> VLOOKUP(B7222,'Dataset-A1'!A:C,3,FALSE)</f>
        <v>1</v>
      </c>
      <c r="K7222">
        <f xml:space="preserve"> YEAR('Dataset-A2'!D7222)</f>
        <v>2018</v>
      </c>
      <c r="L7222">
        <f t="shared" si="336"/>
        <v>10</v>
      </c>
      <c r="M7222" t="str">
        <f xml:space="preserve"> VLOOKUP(B7222,'Dataset-A1'!A:D,4,FALSE)</f>
        <v>CN</v>
      </c>
      <c r="N7222">
        <f t="shared" si="337"/>
        <v>7</v>
      </c>
      <c r="O7222">
        <f t="shared" si="338"/>
        <v>114</v>
      </c>
    </row>
    <row r="7223" spans="1:15">
      <c r="A7223" s="1">
        <v>50129841</v>
      </c>
      <c r="B7223" s="5">
        <v>14676044</v>
      </c>
      <c r="C7223" s="7">
        <v>43204</v>
      </c>
      <c r="D7223" s="7">
        <v>43211</v>
      </c>
      <c r="E7223" s="5" t="s">
        <v>23</v>
      </c>
      <c r="F7223" s="5">
        <v>410</v>
      </c>
      <c r="G7223" s="5">
        <v>243</v>
      </c>
      <c r="H7223" s="5" t="s">
        <v>27</v>
      </c>
      <c r="I7223" s="5">
        <v>13</v>
      </c>
      <c r="J7223">
        <f xml:space="preserve"> VLOOKUP(B7223,'Dataset-A1'!A:C,3,FALSE)</f>
        <v>1</v>
      </c>
      <c r="K7223">
        <f xml:space="preserve"> YEAR('Dataset-A2'!D7223)</f>
        <v>2018</v>
      </c>
      <c r="L7223">
        <f t="shared" si="336"/>
        <v>4</v>
      </c>
      <c r="M7223" t="str">
        <f xml:space="preserve"> VLOOKUP(B7223,'Dataset-A1'!A:D,4,FALSE)</f>
        <v>CN</v>
      </c>
      <c r="N7223">
        <f t="shared" si="337"/>
        <v>7</v>
      </c>
      <c r="O7223">
        <f t="shared" si="338"/>
        <v>167</v>
      </c>
    </row>
    <row r="7224" spans="1:15">
      <c r="A7224" s="1">
        <v>50129891</v>
      </c>
      <c r="B7224" s="5">
        <v>15139749</v>
      </c>
      <c r="C7224" s="7">
        <v>43302</v>
      </c>
      <c r="D7224" s="7">
        <v>43303</v>
      </c>
      <c r="E7224" s="5" t="s">
        <v>28</v>
      </c>
      <c r="F7224" s="5">
        <v>1050</v>
      </c>
      <c r="G7224" s="5">
        <v>395</v>
      </c>
      <c r="H7224" s="5" t="s">
        <v>27</v>
      </c>
      <c r="I7224" s="5">
        <v>6</v>
      </c>
      <c r="J7224">
        <f xml:space="preserve"> VLOOKUP(B7224,'Dataset-A1'!A:C,3,FALSE)</f>
        <v>1</v>
      </c>
      <c r="K7224">
        <f xml:space="preserve"> YEAR('Dataset-A2'!D7224)</f>
        <v>2018</v>
      </c>
      <c r="L7224">
        <f t="shared" si="336"/>
        <v>7</v>
      </c>
      <c r="M7224" t="str">
        <f xml:space="preserve"> VLOOKUP(B7224,'Dataset-A1'!A:D,4,FALSE)</f>
        <v>CN</v>
      </c>
      <c r="N7224">
        <f t="shared" si="337"/>
        <v>1</v>
      </c>
      <c r="O7224">
        <f t="shared" si="338"/>
        <v>655</v>
      </c>
    </row>
    <row r="7225" spans="1:15">
      <c r="A7225" s="1">
        <v>50129901</v>
      </c>
      <c r="B7225" s="5">
        <v>21171967</v>
      </c>
      <c r="C7225" s="7">
        <v>43298</v>
      </c>
      <c r="D7225" s="7">
        <v>43300</v>
      </c>
      <c r="E7225" s="5" t="s">
        <v>29</v>
      </c>
      <c r="F7225" s="5">
        <v>655</v>
      </c>
      <c r="G7225" s="5">
        <v>432</v>
      </c>
      <c r="H7225" s="5" t="s">
        <v>30</v>
      </c>
      <c r="I7225" s="5">
        <v>2</v>
      </c>
      <c r="J7225">
        <f xml:space="preserve"> VLOOKUP(B7225,'Dataset-A1'!A:C,3,FALSE)</f>
        <v>1</v>
      </c>
      <c r="K7225">
        <f xml:space="preserve"> YEAR('Dataset-A2'!D7225)</f>
        <v>2018</v>
      </c>
      <c r="L7225">
        <f t="shared" si="336"/>
        <v>7</v>
      </c>
      <c r="M7225" t="str">
        <f xml:space="preserve"> VLOOKUP(B7225,'Dataset-A1'!A:D,4,FALSE)</f>
        <v>EN</v>
      </c>
      <c r="N7225">
        <f t="shared" si="337"/>
        <v>2</v>
      </c>
      <c r="O7225">
        <f t="shared" si="338"/>
        <v>223</v>
      </c>
    </row>
    <row r="7226" spans="1:15">
      <c r="A7226" s="1">
        <v>50129911</v>
      </c>
      <c r="B7226" s="5">
        <v>21168197</v>
      </c>
      <c r="C7226" s="7">
        <v>43248</v>
      </c>
      <c r="D7226" s="7">
        <v>43250</v>
      </c>
      <c r="E7226" s="5" t="s">
        <v>29</v>
      </c>
      <c r="F7226" s="5">
        <v>123</v>
      </c>
      <c r="G7226" s="5">
        <v>42</v>
      </c>
      <c r="H7226" s="5" t="s">
        <v>27</v>
      </c>
      <c r="I7226" s="5">
        <v>3</v>
      </c>
      <c r="J7226">
        <f xml:space="preserve"> VLOOKUP(B7226,'Dataset-A1'!A:C,3,FALSE)</f>
        <v>0</v>
      </c>
      <c r="K7226">
        <f xml:space="preserve"> YEAR('Dataset-A2'!D7226)</f>
        <v>2018</v>
      </c>
      <c r="L7226">
        <f t="shared" si="336"/>
        <v>5</v>
      </c>
      <c r="M7226" t="str">
        <f xml:space="preserve"> VLOOKUP(B7226,'Dataset-A1'!A:D,4,FALSE)</f>
        <v>EN</v>
      </c>
      <c r="N7226">
        <f t="shared" si="337"/>
        <v>2</v>
      </c>
      <c r="O7226">
        <f t="shared" si="338"/>
        <v>81</v>
      </c>
    </row>
    <row r="7227" spans="1:15">
      <c r="A7227" s="1">
        <v>50129931</v>
      </c>
      <c r="B7227" s="5">
        <v>21174038</v>
      </c>
      <c r="C7227" s="7">
        <v>43237</v>
      </c>
      <c r="D7227" s="7">
        <v>43240</v>
      </c>
      <c r="E7227" s="5" t="s">
        <v>33</v>
      </c>
      <c r="F7227" s="5">
        <v>224</v>
      </c>
      <c r="G7227" s="5">
        <v>58</v>
      </c>
      <c r="H7227" s="5" t="s">
        <v>32</v>
      </c>
      <c r="I7227" s="5">
        <v>2</v>
      </c>
      <c r="J7227">
        <f xml:space="preserve"> VLOOKUP(B7227,'Dataset-A1'!A:C,3,FALSE)</f>
        <v>0</v>
      </c>
      <c r="K7227">
        <f xml:space="preserve"> YEAR('Dataset-A2'!D7227)</f>
        <v>2018</v>
      </c>
      <c r="L7227">
        <f t="shared" si="336"/>
        <v>5</v>
      </c>
      <c r="M7227" t="str">
        <f xml:space="preserve"> VLOOKUP(B7227,'Dataset-A1'!A:D,4,FALSE)</f>
        <v>EN</v>
      </c>
      <c r="N7227">
        <f t="shared" si="337"/>
        <v>3</v>
      </c>
      <c r="O7227">
        <f t="shared" si="338"/>
        <v>166</v>
      </c>
    </row>
    <row r="7228" spans="1:15">
      <c r="A7228" s="1">
        <v>50129941</v>
      </c>
      <c r="B7228" s="5">
        <v>21170278</v>
      </c>
      <c r="C7228" s="7">
        <v>43260</v>
      </c>
      <c r="D7228" s="7">
        <v>43264</v>
      </c>
      <c r="E7228" s="5" t="s">
        <v>28</v>
      </c>
      <c r="F7228" s="5">
        <v>766</v>
      </c>
      <c r="G7228" s="5">
        <v>446</v>
      </c>
      <c r="H7228" s="5" t="s">
        <v>27</v>
      </c>
      <c r="I7228" s="5">
        <v>3</v>
      </c>
      <c r="J7228">
        <f xml:space="preserve"> VLOOKUP(B7228,'Dataset-A1'!A:C,3,FALSE)</f>
        <v>1</v>
      </c>
      <c r="K7228">
        <f xml:space="preserve"> YEAR('Dataset-A2'!D7228)</f>
        <v>2018</v>
      </c>
      <c r="L7228">
        <f t="shared" si="336"/>
        <v>6</v>
      </c>
      <c r="M7228" t="str">
        <f xml:space="preserve"> VLOOKUP(B7228,'Dataset-A1'!A:D,4,FALSE)</f>
        <v>OT</v>
      </c>
      <c r="N7228">
        <f t="shared" si="337"/>
        <v>4</v>
      </c>
      <c r="O7228">
        <f t="shared" si="338"/>
        <v>320</v>
      </c>
    </row>
    <row r="7229" spans="1:15">
      <c r="A7229" s="1">
        <v>50129951</v>
      </c>
      <c r="B7229" s="5">
        <v>8876143</v>
      </c>
      <c r="C7229" s="7">
        <v>43314</v>
      </c>
      <c r="D7229" s="7">
        <v>43317</v>
      </c>
      <c r="E7229" s="5" t="s">
        <v>28</v>
      </c>
      <c r="F7229" s="5">
        <v>366</v>
      </c>
      <c r="G7229" s="5">
        <v>150</v>
      </c>
      <c r="H7229" s="5" t="s">
        <v>30</v>
      </c>
      <c r="I7229" s="5">
        <v>2</v>
      </c>
      <c r="J7229">
        <f xml:space="preserve"> VLOOKUP(B7229,'Dataset-A1'!A:C,3,FALSE)</f>
        <v>1</v>
      </c>
      <c r="K7229">
        <f xml:space="preserve"> YEAR('Dataset-A2'!D7229)</f>
        <v>2018</v>
      </c>
      <c r="L7229">
        <f t="shared" si="336"/>
        <v>8</v>
      </c>
      <c r="M7229" t="str">
        <f xml:space="preserve"> VLOOKUP(B7229,'Dataset-A1'!A:D,4,FALSE)</f>
        <v>EN</v>
      </c>
      <c r="N7229">
        <f t="shared" si="337"/>
        <v>3</v>
      </c>
      <c r="O7229">
        <f t="shared" si="338"/>
        <v>216</v>
      </c>
    </row>
    <row r="7230" spans="1:15">
      <c r="A7230" s="1">
        <v>50129971</v>
      </c>
      <c r="B7230" s="5">
        <v>13914735</v>
      </c>
      <c r="C7230" s="7">
        <v>43125</v>
      </c>
      <c r="D7230" s="7">
        <v>43131</v>
      </c>
      <c r="E7230" s="5" t="s">
        <v>29</v>
      </c>
      <c r="F7230" s="5">
        <v>105</v>
      </c>
      <c r="G7230" s="5">
        <v>58</v>
      </c>
      <c r="H7230" s="5" t="s">
        <v>30</v>
      </c>
      <c r="I7230" s="5">
        <v>5</v>
      </c>
      <c r="J7230">
        <f xml:space="preserve"> VLOOKUP(B7230,'Dataset-A1'!A:C,3,FALSE)</f>
        <v>0</v>
      </c>
      <c r="K7230">
        <f xml:space="preserve"> YEAR('Dataset-A2'!D7230)</f>
        <v>2018</v>
      </c>
      <c r="L7230">
        <f t="shared" si="336"/>
        <v>1</v>
      </c>
      <c r="M7230" t="str">
        <f xml:space="preserve"> VLOOKUP(B7230,'Dataset-A1'!A:D,4,FALSE)</f>
        <v>CN</v>
      </c>
      <c r="N7230">
        <f t="shared" si="337"/>
        <v>6</v>
      </c>
      <c r="O7230">
        <f t="shared" si="338"/>
        <v>47</v>
      </c>
    </row>
    <row r="7231" spans="1:15">
      <c r="A7231" s="1">
        <v>50129991</v>
      </c>
      <c r="B7231" s="5">
        <v>263902</v>
      </c>
      <c r="C7231" s="7">
        <v>43424</v>
      </c>
      <c r="D7231" s="7">
        <v>43426</v>
      </c>
      <c r="E7231" s="5" t="s">
        <v>29</v>
      </c>
      <c r="F7231" s="5">
        <v>154</v>
      </c>
      <c r="G7231" s="5">
        <v>71</v>
      </c>
      <c r="H7231" s="5" t="s">
        <v>30</v>
      </c>
      <c r="I7231" s="5">
        <v>3</v>
      </c>
      <c r="J7231">
        <f xml:space="preserve"> VLOOKUP(B7231,'Dataset-A1'!A:C,3,FALSE)</f>
        <v>1</v>
      </c>
      <c r="K7231">
        <f xml:space="preserve"> YEAR('Dataset-A2'!D7231)</f>
        <v>2018</v>
      </c>
      <c r="L7231">
        <f t="shared" si="336"/>
        <v>11</v>
      </c>
      <c r="M7231" t="str">
        <f xml:space="preserve"> VLOOKUP(B7231,'Dataset-A1'!A:D,4,FALSE)</f>
        <v>EN</v>
      </c>
      <c r="N7231">
        <f t="shared" si="337"/>
        <v>2</v>
      </c>
      <c r="O7231">
        <f t="shared" si="338"/>
        <v>83</v>
      </c>
    </row>
    <row r="7232" spans="1:15">
      <c r="A7232" s="1">
        <v>50130031</v>
      </c>
      <c r="B7232" s="5">
        <v>21169466</v>
      </c>
      <c r="C7232" s="7">
        <v>43144</v>
      </c>
      <c r="D7232" s="7">
        <v>43147</v>
      </c>
      <c r="E7232" s="5" t="s">
        <v>28</v>
      </c>
      <c r="F7232" s="5">
        <v>1142</v>
      </c>
      <c r="G7232" s="5">
        <v>454</v>
      </c>
      <c r="H7232" s="5" t="s">
        <v>30</v>
      </c>
      <c r="I7232" s="5">
        <v>3</v>
      </c>
      <c r="J7232">
        <f xml:space="preserve"> VLOOKUP(B7232,'Dataset-A1'!A:C,3,FALSE)</f>
        <v>1</v>
      </c>
      <c r="K7232">
        <f xml:space="preserve"> YEAR('Dataset-A2'!D7232)</f>
        <v>2018</v>
      </c>
      <c r="L7232">
        <f t="shared" si="336"/>
        <v>2</v>
      </c>
      <c r="M7232" t="str">
        <f xml:space="preserve"> VLOOKUP(B7232,'Dataset-A1'!A:D,4,FALSE)</f>
        <v>CN</v>
      </c>
      <c r="N7232">
        <f t="shared" si="337"/>
        <v>3</v>
      </c>
      <c r="O7232">
        <f t="shared" si="338"/>
        <v>688</v>
      </c>
    </row>
    <row r="7233" spans="1:15">
      <c r="A7233" s="1">
        <v>50130111</v>
      </c>
      <c r="B7233" s="5">
        <v>6361736</v>
      </c>
      <c r="C7233" s="7">
        <v>43132</v>
      </c>
      <c r="D7233" s="7">
        <v>43133</v>
      </c>
      <c r="E7233" s="5" t="s">
        <v>28</v>
      </c>
      <c r="F7233" s="5">
        <v>1749</v>
      </c>
      <c r="G7233" s="5">
        <v>551</v>
      </c>
      <c r="H7233" s="5" t="s">
        <v>27</v>
      </c>
      <c r="I7233" s="5">
        <v>1</v>
      </c>
      <c r="J7233">
        <f xml:space="preserve"> VLOOKUP(B7233,'Dataset-A1'!A:C,3,FALSE)</f>
        <v>1</v>
      </c>
      <c r="K7233">
        <f xml:space="preserve"> YEAR('Dataset-A2'!D7233)</f>
        <v>2018</v>
      </c>
      <c r="L7233">
        <f t="shared" si="336"/>
        <v>2</v>
      </c>
      <c r="M7233" t="str">
        <f xml:space="preserve"> VLOOKUP(B7233,'Dataset-A1'!A:D,4,FALSE)</f>
        <v>EN</v>
      </c>
      <c r="N7233">
        <f t="shared" si="337"/>
        <v>1</v>
      </c>
      <c r="O7233">
        <f t="shared" si="338"/>
        <v>1198</v>
      </c>
    </row>
    <row r="7234" spans="1:15">
      <c r="A7234" s="1">
        <v>50130121</v>
      </c>
      <c r="B7234" s="5">
        <v>14660163</v>
      </c>
      <c r="C7234" s="7">
        <v>43360</v>
      </c>
      <c r="D7234" s="7">
        <v>43361</v>
      </c>
      <c r="E7234" s="5" t="s">
        <v>29</v>
      </c>
      <c r="F7234" s="5">
        <v>905</v>
      </c>
      <c r="G7234" s="5">
        <v>294</v>
      </c>
      <c r="H7234" s="5" t="s">
        <v>27</v>
      </c>
      <c r="I7234" s="5">
        <v>10</v>
      </c>
      <c r="J7234">
        <f xml:space="preserve"> VLOOKUP(B7234,'Dataset-A1'!A:C,3,FALSE)</f>
        <v>1</v>
      </c>
      <c r="K7234">
        <f xml:space="preserve"> YEAR('Dataset-A2'!D7234)</f>
        <v>2018</v>
      </c>
      <c r="L7234">
        <f t="shared" si="336"/>
        <v>9</v>
      </c>
      <c r="M7234" t="str">
        <f xml:space="preserve"> VLOOKUP(B7234,'Dataset-A1'!A:D,4,FALSE)</f>
        <v>EN</v>
      </c>
      <c r="N7234">
        <f t="shared" si="337"/>
        <v>1</v>
      </c>
      <c r="O7234">
        <f t="shared" si="338"/>
        <v>611</v>
      </c>
    </row>
    <row r="7235" spans="1:15">
      <c r="A7235" s="1">
        <v>50130131</v>
      </c>
      <c r="B7235" s="5">
        <v>21174210</v>
      </c>
      <c r="C7235" s="7">
        <v>43228</v>
      </c>
      <c r="D7235" s="7">
        <v>43231</v>
      </c>
      <c r="E7235" s="5" t="s">
        <v>33</v>
      </c>
      <c r="F7235" s="5">
        <v>535</v>
      </c>
      <c r="G7235" s="5">
        <v>242</v>
      </c>
      <c r="H7235" s="5" t="s">
        <v>32</v>
      </c>
      <c r="I7235" s="5">
        <v>2</v>
      </c>
      <c r="J7235">
        <f xml:space="preserve"> VLOOKUP(B7235,'Dataset-A1'!A:C,3,FALSE)</f>
        <v>0</v>
      </c>
      <c r="K7235">
        <f xml:space="preserve"> YEAR('Dataset-A2'!D7235)</f>
        <v>2018</v>
      </c>
      <c r="L7235">
        <f t="shared" ref="L7235:L7298" si="339">MONTH(D7235)</f>
        <v>5</v>
      </c>
      <c r="M7235" t="str">
        <f xml:space="preserve"> VLOOKUP(B7235,'Dataset-A1'!A:D,4,FALSE)</f>
        <v>CN</v>
      </c>
      <c r="N7235">
        <f t="shared" ref="N7235:N7298" si="340">D7235-C7235</f>
        <v>3</v>
      </c>
      <c r="O7235">
        <f t="shared" ref="O7235:O7298" si="341" xml:space="preserve"> F7235-G7235</f>
        <v>293</v>
      </c>
    </row>
    <row r="7236" spans="1:15">
      <c r="A7236" s="1">
        <v>50130141</v>
      </c>
      <c r="B7236" s="5">
        <v>18596551</v>
      </c>
      <c r="C7236" s="7">
        <v>43384</v>
      </c>
      <c r="D7236" s="7">
        <v>43386</v>
      </c>
      <c r="E7236" s="5" t="s">
        <v>28</v>
      </c>
      <c r="F7236" s="5">
        <v>595</v>
      </c>
      <c r="G7236" s="5">
        <v>178</v>
      </c>
      <c r="H7236" s="5" t="s">
        <v>25</v>
      </c>
      <c r="I7236" s="5">
        <v>4</v>
      </c>
      <c r="J7236">
        <f xml:space="preserve"> VLOOKUP(B7236,'Dataset-A1'!A:C,3,FALSE)</f>
        <v>1</v>
      </c>
      <c r="K7236">
        <f xml:space="preserve"> YEAR('Dataset-A2'!D7236)</f>
        <v>2018</v>
      </c>
      <c r="L7236">
        <f t="shared" si="339"/>
        <v>10</v>
      </c>
      <c r="M7236" t="str">
        <f xml:space="preserve"> VLOOKUP(B7236,'Dataset-A1'!A:D,4,FALSE)</f>
        <v>CN</v>
      </c>
      <c r="N7236">
        <f t="shared" si="340"/>
        <v>2</v>
      </c>
      <c r="O7236">
        <f t="shared" si="341"/>
        <v>417</v>
      </c>
    </row>
    <row r="7237" spans="1:15">
      <c r="A7237" s="1">
        <v>50130161</v>
      </c>
      <c r="B7237" s="5">
        <v>7979000</v>
      </c>
      <c r="C7237" s="7">
        <v>43240</v>
      </c>
      <c r="D7237" s="7">
        <v>43241</v>
      </c>
      <c r="E7237" s="5" t="s">
        <v>29</v>
      </c>
      <c r="F7237" s="5">
        <v>4978</v>
      </c>
      <c r="G7237" s="5">
        <v>1571</v>
      </c>
      <c r="H7237" s="5" t="s">
        <v>30</v>
      </c>
      <c r="I7237" s="5">
        <v>1</v>
      </c>
      <c r="J7237">
        <f xml:space="preserve"> VLOOKUP(B7237,'Dataset-A1'!A:C,3,FALSE)</f>
        <v>1</v>
      </c>
      <c r="K7237">
        <f xml:space="preserve"> YEAR('Dataset-A2'!D7237)</f>
        <v>2018</v>
      </c>
      <c r="L7237">
        <f t="shared" si="339"/>
        <v>5</v>
      </c>
      <c r="M7237" t="str">
        <f xml:space="preserve"> VLOOKUP(B7237,'Dataset-A1'!A:D,4,FALSE)</f>
        <v>CN</v>
      </c>
      <c r="N7237">
        <f t="shared" si="340"/>
        <v>1</v>
      </c>
      <c r="O7237">
        <f t="shared" si="341"/>
        <v>3407</v>
      </c>
    </row>
    <row r="7238" spans="1:15">
      <c r="A7238" s="1">
        <v>50130191</v>
      </c>
      <c r="B7238" s="5">
        <v>14617741</v>
      </c>
      <c r="C7238" s="7">
        <v>43065</v>
      </c>
      <c r="D7238" s="7">
        <v>43067</v>
      </c>
      <c r="E7238" s="5" t="s">
        <v>33</v>
      </c>
      <c r="F7238" s="5">
        <v>854</v>
      </c>
      <c r="G7238" s="5">
        <v>357</v>
      </c>
      <c r="H7238" s="5" t="s">
        <v>30</v>
      </c>
      <c r="I7238" s="5">
        <v>1</v>
      </c>
      <c r="J7238">
        <f xml:space="preserve"> VLOOKUP(B7238,'Dataset-A1'!A:C,3,FALSE)</f>
        <v>1</v>
      </c>
      <c r="K7238">
        <f xml:space="preserve"> YEAR('Dataset-A2'!D7238)</f>
        <v>2017</v>
      </c>
      <c r="L7238">
        <f t="shared" si="339"/>
        <v>11</v>
      </c>
      <c r="M7238" t="str">
        <f xml:space="preserve"> VLOOKUP(B7238,'Dataset-A1'!A:D,4,FALSE)</f>
        <v>EN</v>
      </c>
      <c r="N7238">
        <f t="shared" si="340"/>
        <v>2</v>
      </c>
      <c r="O7238">
        <f t="shared" si="341"/>
        <v>497</v>
      </c>
    </row>
    <row r="7239" spans="1:15">
      <c r="A7239" s="1">
        <v>50130221</v>
      </c>
      <c r="B7239" s="5">
        <v>5645559</v>
      </c>
      <c r="C7239" s="7">
        <v>43362</v>
      </c>
      <c r="D7239" s="7">
        <v>43365</v>
      </c>
      <c r="E7239" s="5" t="s">
        <v>29</v>
      </c>
      <c r="F7239" s="5">
        <v>105</v>
      </c>
      <c r="G7239" s="5">
        <v>25</v>
      </c>
      <c r="H7239" s="5" t="s">
        <v>27</v>
      </c>
      <c r="I7239" s="5">
        <v>13</v>
      </c>
      <c r="J7239">
        <f xml:space="preserve"> VLOOKUP(B7239,'Dataset-A1'!A:C,3,FALSE)</f>
        <v>0</v>
      </c>
      <c r="K7239">
        <f xml:space="preserve"> YEAR('Dataset-A2'!D7239)</f>
        <v>2018</v>
      </c>
      <c r="L7239">
        <f t="shared" si="339"/>
        <v>9</v>
      </c>
      <c r="M7239" t="str">
        <f xml:space="preserve"> VLOOKUP(B7239,'Dataset-A1'!A:D,4,FALSE)</f>
        <v>EN</v>
      </c>
      <c r="N7239">
        <f t="shared" si="340"/>
        <v>3</v>
      </c>
      <c r="O7239">
        <f t="shared" si="341"/>
        <v>80</v>
      </c>
    </row>
    <row r="7240" spans="1:15">
      <c r="A7240" s="1">
        <v>50130251</v>
      </c>
      <c r="B7240" s="5">
        <v>21146418</v>
      </c>
      <c r="C7240" s="7">
        <v>43325</v>
      </c>
      <c r="D7240" s="7">
        <v>43331</v>
      </c>
      <c r="E7240" s="5" t="s">
        <v>23</v>
      </c>
      <c r="F7240" s="5">
        <v>302</v>
      </c>
      <c r="G7240" s="5">
        <v>189</v>
      </c>
      <c r="H7240" s="5" t="s">
        <v>27</v>
      </c>
      <c r="I7240" s="5">
        <v>6</v>
      </c>
      <c r="J7240">
        <f xml:space="preserve"> VLOOKUP(B7240,'Dataset-A1'!A:C,3,FALSE)</f>
        <v>1</v>
      </c>
      <c r="K7240">
        <f xml:space="preserve"> YEAR('Dataset-A2'!D7240)</f>
        <v>2018</v>
      </c>
      <c r="L7240">
        <f t="shared" si="339"/>
        <v>8</v>
      </c>
      <c r="M7240" t="str">
        <f xml:space="preserve"> VLOOKUP(B7240,'Dataset-A1'!A:D,4,FALSE)</f>
        <v>CN</v>
      </c>
      <c r="N7240">
        <f t="shared" si="340"/>
        <v>6</v>
      </c>
      <c r="O7240">
        <f t="shared" si="341"/>
        <v>113</v>
      </c>
    </row>
    <row r="7241" spans="1:15">
      <c r="A7241" s="1">
        <v>50130261</v>
      </c>
      <c r="B7241" s="5">
        <v>11066341</v>
      </c>
      <c r="C7241" s="7">
        <v>43324</v>
      </c>
      <c r="D7241" s="7">
        <v>43331</v>
      </c>
      <c r="E7241" s="5" t="s">
        <v>29</v>
      </c>
      <c r="F7241" s="5">
        <v>394</v>
      </c>
      <c r="G7241" s="5">
        <v>258</v>
      </c>
      <c r="H7241" s="5" t="s">
        <v>27</v>
      </c>
      <c r="I7241" s="5">
        <v>2</v>
      </c>
      <c r="J7241">
        <f xml:space="preserve"> VLOOKUP(B7241,'Dataset-A1'!A:C,3,FALSE)</f>
        <v>0</v>
      </c>
      <c r="K7241">
        <f xml:space="preserve"> YEAR('Dataset-A2'!D7241)</f>
        <v>2018</v>
      </c>
      <c r="L7241">
        <f t="shared" si="339"/>
        <v>8</v>
      </c>
      <c r="M7241" t="str">
        <f xml:space="preserve"> VLOOKUP(B7241,'Dataset-A1'!A:D,4,FALSE)</f>
        <v>CN</v>
      </c>
      <c r="N7241">
        <f t="shared" si="340"/>
        <v>7</v>
      </c>
      <c r="O7241">
        <f t="shared" si="341"/>
        <v>136</v>
      </c>
    </row>
    <row r="7242" spans="1:15">
      <c r="A7242" s="1">
        <v>50130301</v>
      </c>
      <c r="B7242" s="5">
        <v>21169304</v>
      </c>
      <c r="C7242" s="7">
        <v>43273</v>
      </c>
      <c r="D7242" s="7">
        <v>43278</v>
      </c>
      <c r="E7242" s="5" t="s">
        <v>28</v>
      </c>
      <c r="F7242" s="5">
        <v>204</v>
      </c>
      <c r="G7242" s="5">
        <v>118</v>
      </c>
      <c r="H7242" s="5" t="s">
        <v>30</v>
      </c>
      <c r="I7242" s="5">
        <v>2</v>
      </c>
      <c r="J7242">
        <f xml:space="preserve"> VLOOKUP(B7242,'Dataset-A1'!A:C,3,FALSE)</f>
        <v>1</v>
      </c>
      <c r="K7242">
        <f xml:space="preserve"> YEAR('Dataset-A2'!D7242)</f>
        <v>2018</v>
      </c>
      <c r="L7242">
        <f t="shared" si="339"/>
        <v>6</v>
      </c>
      <c r="M7242" t="str">
        <f xml:space="preserve"> VLOOKUP(B7242,'Dataset-A1'!A:D,4,FALSE)</f>
        <v>CN</v>
      </c>
      <c r="N7242">
        <f t="shared" si="340"/>
        <v>5</v>
      </c>
      <c r="O7242">
        <f t="shared" si="341"/>
        <v>86</v>
      </c>
    </row>
    <row r="7243" spans="1:15">
      <c r="A7243" s="1">
        <v>50130321</v>
      </c>
      <c r="B7243" s="5">
        <v>21164141</v>
      </c>
      <c r="C7243" s="7">
        <v>43069</v>
      </c>
      <c r="D7243" s="7">
        <v>43073</v>
      </c>
      <c r="E7243" s="5" t="s">
        <v>23</v>
      </c>
      <c r="F7243" s="5">
        <v>103</v>
      </c>
      <c r="G7243" s="5">
        <v>24</v>
      </c>
      <c r="H7243" s="5" t="s">
        <v>27</v>
      </c>
      <c r="I7243" s="5">
        <v>7</v>
      </c>
      <c r="J7243">
        <f xml:space="preserve"> VLOOKUP(B7243,'Dataset-A1'!A:C,3,FALSE)</f>
        <v>1</v>
      </c>
      <c r="K7243">
        <f xml:space="preserve"> YEAR('Dataset-A2'!D7243)</f>
        <v>2017</v>
      </c>
      <c r="L7243">
        <f t="shared" si="339"/>
        <v>12</v>
      </c>
      <c r="M7243" t="str">
        <f xml:space="preserve"> VLOOKUP(B7243,'Dataset-A1'!A:D,4,FALSE)</f>
        <v>OT</v>
      </c>
      <c r="N7243">
        <f t="shared" si="340"/>
        <v>4</v>
      </c>
      <c r="O7243">
        <f t="shared" si="341"/>
        <v>79</v>
      </c>
    </row>
    <row r="7244" spans="1:15">
      <c r="A7244" s="1">
        <v>50130331</v>
      </c>
      <c r="B7244" s="5">
        <v>21170526</v>
      </c>
      <c r="C7244" s="7">
        <v>43168</v>
      </c>
      <c r="D7244" s="7">
        <v>43173</v>
      </c>
      <c r="E7244" s="5" t="s">
        <v>33</v>
      </c>
      <c r="F7244" s="5">
        <v>336</v>
      </c>
      <c r="G7244" s="5">
        <v>126</v>
      </c>
      <c r="H7244" s="5" t="s">
        <v>27</v>
      </c>
      <c r="I7244" s="5">
        <v>14</v>
      </c>
      <c r="J7244">
        <f xml:space="preserve"> VLOOKUP(B7244,'Dataset-A1'!A:C,3,FALSE)</f>
        <v>1</v>
      </c>
      <c r="K7244">
        <f xml:space="preserve"> YEAR('Dataset-A2'!D7244)</f>
        <v>2018</v>
      </c>
      <c r="L7244">
        <f t="shared" si="339"/>
        <v>3</v>
      </c>
      <c r="M7244" t="str">
        <f xml:space="preserve"> VLOOKUP(B7244,'Dataset-A1'!A:D,4,FALSE)</f>
        <v>EN</v>
      </c>
      <c r="N7244">
        <f t="shared" si="340"/>
        <v>5</v>
      </c>
      <c r="O7244">
        <f t="shared" si="341"/>
        <v>210</v>
      </c>
    </row>
    <row r="7245" spans="1:15">
      <c r="A7245" s="1">
        <v>50130341</v>
      </c>
      <c r="B7245" s="5">
        <v>21169381</v>
      </c>
      <c r="C7245" s="7">
        <v>43103</v>
      </c>
      <c r="D7245" s="7">
        <v>43105</v>
      </c>
      <c r="E7245" s="5" t="s">
        <v>29</v>
      </c>
      <c r="F7245" s="5">
        <v>160</v>
      </c>
      <c r="G7245" s="5">
        <v>107</v>
      </c>
      <c r="H7245" s="5" t="s">
        <v>27</v>
      </c>
      <c r="I7245" s="5">
        <v>1</v>
      </c>
      <c r="J7245">
        <f xml:space="preserve"> VLOOKUP(B7245,'Dataset-A1'!A:C,3,FALSE)</f>
        <v>1</v>
      </c>
      <c r="K7245">
        <f xml:space="preserve"> YEAR('Dataset-A2'!D7245)</f>
        <v>2018</v>
      </c>
      <c r="L7245">
        <f t="shared" si="339"/>
        <v>1</v>
      </c>
      <c r="M7245" t="str">
        <f xml:space="preserve"> VLOOKUP(B7245,'Dataset-A1'!A:D,4,FALSE)</f>
        <v>CN</v>
      </c>
      <c r="N7245">
        <f t="shared" si="340"/>
        <v>2</v>
      </c>
      <c r="O7245">
        <f t="shared" si="341"/>
        <v>53</v>
      </c>
    </row>
    <row r="7246" spans="1:15">
      <c r="A7246" s="1">
        <v>50130351</v>
      </c>
      <c r="B7246" s="5">
        <v>21168235</v>
      </c>
      <c r="C7246" s="7">
        <v>43370</v>
      </c>
      <c r="D7246" s="7">
        <v>43375</v>
      </c>
      <c r="E7246" s="5" t="s">
        <v>29</v>
      </c>
      <c r="F7246" s="5">
        <v>285</v>
      </c>
      <c r="G7246" s="5">
        <v>163</v>
      </c>
      <c r="H7246" s="5" t="s">
        <v>25</v>
      </c>
      <c r="I7246" s="5">
        <v>1</v>
      </c>
      <c r="J7246">
        <f xml:space="preserve"> VLOOKUP(B7246,'Dataset-A1'!A:C,3,FALSE)</f>
        <v>1</v>
      </c>
      <c r="K7246">
        <f xml:space="preserve"> YEAR('Dataset-A2'!D7246)</f>
        <v>2018</v>
      </c>
      <c r="L7246">
        <f t="shared" si="339"/>
        <v>10</v>
      </c>
      <c r="M7246" t="str">
        <f xml:space="preserve"> VLOOKUP(B7246,'Dataset-A1'!A:D,4,FALSE)</f>
        <v>OT</v>
      </c>
      <c r="N7246">
        <f t="shared" si="340"/>
        <v>5</v>
      </c>
      <c r="O7246">
        <f t="shared" si="341"/>
        <v>122</v>
      </c>
    </row>
    <row r="7247" spans="1:15">
      <c r="A7247" s="1">
        <v>50130361</v>
      </c>
      <c r="B7247" s="5">
        <v>9623910</v>
      </c>
      <c r="C7247" s="7">
        <v>43170</v>
      </c>
      <c r="D7247" s="7">
        <v>43171</v>
      </c>
      <c r="E7247" s="5" t="s">
        <v>29</v>
      </c>
      <c r="F7247" s="5">
        <v>2368</v>
      </c>
      <c r="G7247" s="5">
        <v>1414</v>
      </c>
      <c r="H7247" s="5" t="s">
        <v>30</v>
      </c>
      <c r="I7247" s="5">
        <v>7</v>
      </c>
      <c r="J7247">
        <f xml:space="preserve"> VLOOKUP(B7247,'Dataset-A1'!A:C,3,FALSE)</f>
        <v>1</v>
      </c>
      <c r="K7247">
        <f xml:space="preserve"> YEAR('Dataset-A2'!D7247)</f>
        <v>2018</v>
      </c>
      <c r="L7247">
        <f t="shared" si="339"/>
        <v>3</v>
      </c>
      <c r="M7247" t="str">
        <f xml:space="preserve"> VLOOKUP(B7247,'Dataset-A1'!A:D,4,FALSE)</f>
        <v>CN</v>
      </c>
      <c r="N7247">
        <f t="shared" si="340"/>
        <v>1</v>
      </c>
      <c r="O7247">
        <f t="shared" si="341"/>
        <v>954</v>
      </c>
    </row>
    <row r="7248" spans="1:15">
      <c r="A7248" s="1">
        <v>50130381</v>
      </c>
      <c r="B7248" s="5">
        <v>21132160</v>
      </c>
      <c r="C7248" s="7">
        <v>43356</v>
      </c>
      <c r="D7248" s="7">
        <v>43358</v>
      </c>
      <c r="E7248" s="5" t="s">
        <v>28</v>
      </c>
      <c r="F7248" s="5">
        <v>331</v>
      </c>
      <c r="G7248" s="5">
        <v>120</v>
      </c>
      <c r="H7248" s="5" t="s">
        <v>30</v>
      </c>
      <c r="I7248" s="5">
        <v>12</v>
      </c>
      <c r="J7248">
        <f xml:space="preserve"> VLOOKUP(B7248,'Dataset-A1'!A:C,3,FALSE)</f>
        <v>1</v>
      </c>
      <c r="K7248">
        <f xml:space="preserve"> YEAR('Dataset-A2'!D7248)</f>
        <v>2018</v>
      </c>
      <c r="L7248">
        <f t="shared" si="339"/>
        <v>9</v>
      </c>
      <c r="M7248" t="str">
        <f xml:space="preserve"> VLOOKUP(B7248,'Dataset-A1'!A:D,4,FALSE)</f>
        <v>OT</v>
      </c>
      <c r="N7248">
        <f t="shared" si="340"/>
        <v>2</v>
      </c>
      <c r="O7248">
        <f t="shared" si="341"/>
        <v>211</v>
      </c>
    </row>
    <row r="7249" spans="1:15">
      <c r="A7249" s="1">
        <v>50130391</v>
      </c>
      <c r="B7249" s="5">
        <v>21165363</v>
      </c>
      <c r="C7249" s="7">
        <v>43147</v>
      </c>
      <c r="D7249" s="7">
        <v>43148</v>
      </c>
      <c r="E7249" s="5" t="s">
        <v>29</v>
      </c>
      <c r="F7249" s="5">
        <v>649</v>
      </c>
      <c r="G7249" s="5">
        <v>354</v>
      </c>
      <c r="H7249" s="5" t="s">
        <v>25</v>
      </c>
      <c r="I7249" s="5">
        <v>12</v>
      </c>
      <c r="J7249">
        <f xml:space="preserve"> VLOOKUP(B7249,'Dataset-A1'!A:C,3,FALSE)</f>
        <v>1</v>
      </c>
      <c r="K7249">
        <f xml:space="preserve"> YEAR('Dataset-A2'!D7249)</f>
        <v>2018</v>
      </c>
      <c r="L7249">
        <f t="shared" si="339"/>
        <v>2</v>
      </c>
      <c r="M7249" t="str">
        <f xml:space="preserve"> VLOOKUP(B7249,'Dataset-A1'!A:D,4,FALSE)</f>
        <v>EN</v>
      </c>
      <c r="N7249">
        <f t="shared" si="340"/>
        <v>1</v>
      </c>
      <c r="O7249">
        <f t="shared" si="341"/>
        <v>295</v>
      </c>
    </row>
    <row r="7250" spans="1:15">
      <c r="A7250" s="1">
        <v>50130401</v>
      </c>
      <c r="B7250" s="5">
        <v>328311</v>
      </c>
      <c r="C7250" s="7">
        <v>43145</v>
      </c>
      <c r="D7250" s="7">
        <v>43149</v>
      </c>
      <c r="E7250" s="5" t="s">
        <v>29</v>
      </c>
      <c r="F7250" s="5">
        <v>471</v>
      </c>
      <c r="G7250" s="5">
        <v>142</v>
      </c>
      <c r="H7250" s="5" t="s">
        <v>32</v>
      </c>
      <c r="I7250" s="5">
        <v>3</v>
      </c>
      <c r="J7250">
        <f xml:space="preserve"> VLOOKUP(B7250,'Dataset-A1'!A:C,3,FALSE)</f>
        <v>1</v>
      </c>
      <c r="K7250">
        <f xml:space="preserve"> YEAR('Dataset-A2'!D7250)</f>
        <v>2018</v>
      </c>
      <c r="L7250">
        <f t="shared" si="339"/>
        <v>2</v>
      </c>
      <c r="M7250" t="str">
        <f xml:space="preserve"> VLOOKUP(B7250,'Dataset-A1'!A:D,4,FALSE)</f>
        <v>CN</v>
      </c>
      <c r="N7250">
        <f t="shared" si="340"/>
        <v>4</v>
      </c>
      <c r="O7250">
        <f t="shared" si="341"/>
        <v>329</v>
      </c>
    </row>
    <row r="7251" spans="1:15">
      <c r="A7251" s="1">
        <v>50130421</v>
      </c>
      <c r="B7251" s="5">
        <v>21167004</v>
      </c>
      <c r="C7251" s="7">
        <v>43303</v>
      </c>
      <c r="D7251" s="7">
        <v>43309</v>
      </c>
      <c r="E7251" s="5" t="s">
        <v>28</v>
      </c>
      <c r="F7251" s="5">
        <v>953</v>
      </c>
      <c r="G7251" s="5">
        <v>469</v>
      </c>
      <c r="H7251" s="5" t="s">
        <v>30</v>
      </c>
      <c r="I7251" s="5">
        <v>14</v>
      </c>
      <c r="J7251">
        <f xml:space="preserve"> VLOOKUP(B7251,'Dataset-A1'!A:C,3,FALSE)</f>
        <v>0</v>
      </c>
      <c r="K7251">
        <f xml:space="preserve"> YEAR('Dataset-A2'!D7251)</f>
        <v>2018</v>
      </c>
      <c r="L7251">
        <f t="shared" si="339"/>
        <v>7</v>
      </c>
      <c r="M7251" t="str">
        <f xml:space="preserve"> VLOOKUP(B7251,'Dataset-A1'!A:D,4,FALSE)</f>
        <v>CN</v>
      </c>
      <c r="N7251">
        <f t="shared" si="340"/>
        <v>6</v>
      </c>
      <c r="O7251">
        <f t="shared" si="341"/>
        <v>484</v>
      </c>
    </row>
    <row r="7252" spans="1:15">
      <c r="A7252" s="1">
        <v>50130431</v>
      </c>
      <c r="B7252" s="5">
        <v>13796354</v>
      </c>
      <c r="C7252" s="7">
        <v>43144</v>
      </c>
      <c r="D7252" s="7">
        <v>43148</v>
      </c>
      <c r="E7252" s="5" t="s">
        <v>29</v>
      </c>
      <c r="F7252" s="5">
        <v>307</v>
      </c>
      <c r="G7252" s="5">
        <v>110</v>
      </c>
      <c r="H7252" s="5" t="s">
        <v>27</v>
      </c>
      <c r="I7252" s="5">
        <v>2</v>
      </c>
      <c r="J7252">
        <f xml:space="preserve"> VLOOKUP(B7252,'Dataset-A1'!A:C,3,FALSE)</f>
        <v>0</v>
      </c>
      <c r="K7252">
        <f xml:space="preserve"> YEAR('Dataset-A2'!D7252)</f>
        <v>2018</v>
      </c>
      <c r="L7252">
        <f t="shared" si="339"/>
        <v>2</v>
      </c>
      <c r="M7252" t="str">
        <f xml:space="preserve"> VLOOKUP(B7252,'Dataset-A1'!A:D,4,FALSE)</f>
        <v>EN</v>
      </c>
      <c r="N7252">
        <f t="shared" si="340"/>
        <v>4</v>
      </c>
      <c r="O7252">
        <f t="shared" si="341"/>
        <v>197</v>
      </c>
    </row>
    <row r="7253" spans="1:15">
      <c r="A7253" s="1">
        <v>50130451</v>
      </c>
      <c r="B7253" s="5">
        <v>14816978</v>
      </c>
      <c r="C7253" s="7">
        <v>43195</v>
      </c>
      <c r="D7253" s="7">
        <v>43198</v>
      </c>
      <c r="E7253" s="5" t="s">
        <v>28</v>
      </c>
      <c r="F7253" s="5">
        <v>125</v>
      </c>
      <c r="G7253" s="5">
        <v>52</v>
      </c>
      <c r="H7253" s="5" t="s">
        <v>27</v>
      </c>
      <c r="I7253" s="5">
        <v>5</v>
      </c>
      <c r="J7253">
        <f xml:space="preserve"> VLOOKUP(B7253,'Dataset-A1'!A:C,3,FALSE)</f>
        <v>1</v>
      </c>
      <c r="K7253">
        <f xml:space="preserve"> YEAR('Dataset-A2'!D7253)</f>
        <v>2018</v>
      </c>
      <c r="L7253">
        <f t="shared" si="339"/>
        <v>4</v>
      </c>
      <c r="M7253" t="str">
        <f xml:space="preserve"> VLOOKUP(B7253,'Dataset-A1'!A:D,4,FALSE)</f>
        <v>EN</v>
      </c>
      <c r="N7253">
        <f t="shared" si="340"/>
        <v>3</v>
      </c>
      <c r="O7253">
        <f t="shared" si="341"/>
        <v>73</v>
      </c>
    </row>
    <row r="7254" spans="1:15">
      <c r="A7254" s="1">
        <v>50130461</v>
      </c>
      <c r="B7254" s="5">
        <v>21170516</v>
      </c>
      <c r="C7254" s="7">
        <v>43393</v>
      </c>
      <c r="D7254" s="7">
        <v>43398</v>
      </c>
      <c r="E7254" s="5" t="s">
        <v>29</v>
      </c>
      <c r="F7254" s="5">
        <v>154</v>
      </c>
      <c r="G7254" s="5">
        <v>65</v>
      </c>
      <c r="H7254" s="5" t="s">
        <v>30</v>
      </c>
      <c r="I7254" s="5">
        <v>3</v>
      </c>
      <c r="J7254">
        <f xml:space="preserve"> VLOOKUP(B7254,'Dataset-A1'!A:C,3,FALSE)</f>
        <v>1</v>
      </c>
      <c r="K7254">
        <f xml:space="preserve"> YEAR('Dataset-A2'!D7254)</f>
        <v>2018</v>
      </c>
      <c r="L7254">
        <f t="shared" si="339"/>
        <v>10</v>
      </c>
      <c r="M7254" t="str">
        <f xml:space="preserve"> VLOOKUP(B7254,'Dataset-A1'!A:D,4,FALSE)</f>
        <v>CN</v>
      </c>
      <c r="N7254">
        <f t="shared" si="340"/>
        <v>5</v>
      </c>
      <c r="O7254">
        <f t="shared" si="341"/>
        <v>89</v>
      </c>
    </row>
    <row r="7255" spans="1:15">
      <c r="A7255" s="1">
        <v>50130481</v>
      </c>
      <c r="B7255" s="5">
        <v>21167386</v>
      </c>
      <c r="C7255" s="7">
        <v>43218</v>
      </c>
      <c r="D7255" s="7">
        <v>43220</v>
      </c>
      <c r="E7255" s="5" t="s">
        <v>28</v>
      </c>
      <c r="F7255" s="5">
        <v>159</v>
      </c>
      <c r="G7255" s="5">
        <v>106</v>
      </c>
      <c r="H7255" s="5" t="s">
        <v>30</v>
      </c>
      <c r="I7255" s="5">
        <v>7</v>
      </c>
      <c r="J7255">
        <f xml:space="preserve"> VLOOKUP(B7255,'Dataset-A1'!A:C,3,FALSE)</f>
        <v>1</v>
      </c>
      <c r="K7255">
        <f xml:space="preserve"> YEAR('Dataset-A2'!D7255)</f>
        <v>2018</v>
      </c>
      <c r="L7255">
        <f t="shared" si="339"/>
        <v>4</v>
      </c>
      <c r="M7255" t="str">
        <f xml:space="preserve"> VLOOKUP(B7255,'Dataset-A1'!A:D,4,FALSE)</f>
        <v>EN</v>
      </c>
      <c r="N7255">
        <f t="shared" si="340"/>
        <v>2</v>
      </c>
      <c r="O7255">
        <f t="shared" si="341"/>
        <v>53</v>
      </c>
    </row>
    <row r="7256" spans="1:15">
      <c r="A7256" s="1">
        <v>50130511</v>
      </c>
      <c r="B7256" s="5">
        <v>20992152</v>
      </c>
      <c r="C7256" s="7">
        <v>43259</v>
      </c>
      <c r="D7256" s="7">
        <v>43264</v>
      </c>
      <c r="E7256" s="5" t="s">
        <v>28</v>
      </c>
      <c r="F7256" s="5">
        <v>2037</v>
      </c>
      <c r="G7256" s="5">
        <v>565</v>
      </c>
      <c r="H7256" s="5" t="s">
        <v>32</v>
      </c>
      <c r="I7256" s="5">
        <v>9</v>
      </c>
      <c r="J7256">
        <f xml:space="preserve"> VLOOKUP(B7256,'Dataset-A1'!A:C,3,FALSE)</f>
        <v>0</v>
      </c>
      <c r="K7256">
        <f xml:space="preserve"> YEAR('Dataset-A2'!D7256)</f>
        <v>2018</v>
      </c>
      <c r="L7256">
        <f t="shared" si="339"/>
        <v>6</v>
      </c>
      <c r="M7256" t="str">
        <f xml:space="preserve"> VLOOKUP(B7256,'Dataset-A1'!A:D,4,FALSE)</f>
        <v>CN</v>
      </c>
      <c r="N7256">
        <f t="shared" si="340"/>
        <v>5</v>
      </c>
      <c r="O7256">
        <f t="shared" si="341"/>
        <v>1472</v>
      </c>
    </row>
    <row r="7257" spans="1:15">
      <c r="A7257" s="1">
        <v>50130541</v>
      </c>
      <c r="B7257" s="5">
        <v>21169209</v>
      </c>
      <c r="C7257" s="7">
        <v>43396</v>
      </c>
      <c r="D7257" s="7">
        <v>43400</v>
      </c>
      <c r="E7257" s="5" t="s">
        <v>28</v>
      </c>
      <c r="F7257" s="5">
        <v>146</v>
      </c>
      <c r="G7257" s="5">
        <v>85</v>
      </c>
      <c r="H7257" s="5" t="s">
        <v>27</v>
      </c>
      <c r="I7257" s="5">
        <v>4</v>
      </c>
      <c r="J7257">
        <f xml:space="preserve"> VLOOKUP(B7257,'Dataset-A1'!A:C,3,FALSE)</f>
        <v>1</v>
      </c>
      <c r="K7257">
        <f xml:space="preserve"> YEAR('Dataset-A2'!D7257)</f>
        <v>2018</v>
      </c>
      <c r="L7257">
        <f t="shared" si="339"/>
        <v>10</v>
      </c>
      <c r="M7257" t="str">
        <f xml:space="preserve"> VLOOKUP(B7257,'Dataset-A1'!A:D,4,FALSE)</f>
        <v>EN</v>
      </c>
      <c r="N7257">
        <f t="shared" si="340"/>
        <v>4</v>
      </c>
      <c r="O7257">
        <f t="shared" si="341"/>
        <v>61</v>
      </c>
    </row>
    <row r="7258" spans="1:15">
      <c r="A7258" s="1">
        <v>50130561</v>
      </c>
      <c r="B7258" s="5">
        <v>7300245</v>
      </c>
      <c r="C7258" s="7">
        <v>43346</v>
      </c>
      <c r="D7258" s="7">
        <v>43350</v>
      </c>
      <c r="E7258" s="5" t="s">
        <v>28</v>
      </c>
      <c r="F7258" s="5">
        <v>456</v>
      </c>
      <c r="G7258" s="5">
        <v>112</v>
      </c>
      <c r="H7258" s="5" t="s">
        <v>25</v>
      </c>
      <c r="I7258" s="5">
        <v>4</v>
      </c>
      <c r="J7258">
        <f xml:space="preserve"> VLOOKUP(B7258,'Dataset-A1'!A:C,3,FALSE)</f>
        <v>1</v>
      </c>
      <c r="K7258">
        <f xml:space="preserve"> YEAR('Dataset-A2'!D7258)</f>
        <v>2018</v>
      </c>
      <c r="L7258">
        <f t="shared" si="339"/>
        <v>9</v>
      </c>
      <c r="M7258" t="str">
        <f xml:space="preserve"> VLOOKUP(B7258,'Dataset-A1'!A:D,4,FALSE)</f>
        <v>CN</v>
      </c>
      <c r="N7258">
        <f t="shared" si="340"/>
        <v>4</v>
      </c>
      <c r="O7258">
        <f t="shared" si="341"/>
        <v>344</v>
      </c>
    </row>
    <row r="7259" spans="1:15">
      <c r="A7259" s="1">
        <v>50130571</v>
      </c>
      <c r="B7259" s="5">
        <v>21173036</v>
      </c>
      <c r="C7259" s="7">
        <v>43309</v>
      </c>
      <c r="D7259" s="7">
        <v>43313</v>
      </c>
      <c r="E7259" s="5" t="s">
        <v>28</v>
      </c>
      <c r="F7259" s="5">
        <v>11464</v>
      </c>
      <c r="G7259" s="5">
        <v>7357</v>
      </c>
      <c r="H7259" s="5" t="s">
        <v>30</v>
      </c>
      <c r="I7259" s="5">
        <v>2</v>
      </c>
      <c r="J7259">
        <f xml:space="preserve"> VLOOKUP(B7259,'Dataset-A1'!A:C,3,FALSE)</f>
        <v>1</v>
      </c>
      <c r="K7259">
        <f xml:space="preserve"> YEAR('Dataset-A2'!D7259)</f>
        <v>2018</v>
      </c>
      <c r="L7259">
        <f t="shared" si="339"/>
        <v>8</v>
      </c>
      <c r="M7259" t="str">
        <f xml:space="preserve"> VLOOKUP(B7259,'Dataset-A1'!A:D,4,FALSE)</f>
        <v>OT</v>
      </c>
      <c r="N7259">
        <f t="shared" si="340"/>
        <v>4</v>
      </c>
      <c r="O7259">
        <f t="shared" si="341"/>
        <v>4107</v>
      </c>
    </row>
    <row r="7260" spans="1:15">
      <c r="A7260" s="1">
        <v>50130581</v>
      </c>
      <c r="B7260" s="5">
        <v>20245369</v>
      </c>
      <c r="C7260" s="7">
        <v>43233</v>
      </c>
      <c r="D7260" s="7">
        <v>43239</v>
      </c>
      <c r="E7260" s="5" t="s">
        <v>28</v>
      </c>
      <c r="F7260" s="5">
        <v>383</v>
      </c>
      <c r="G7260" s="5">
        <v>203</v>
      </c>
      <c r="H7260" s="5" t="s">
        <v>30</v>
      </c>
      <c r="I7260" s="5">
        <v>2</v>
      </c>
      <c r="J7260">
        <f xml:space="preserve"> VLOOKUP(B7260,'Dataset-A1'!A:C,3,FALSE)</f>
        <v>1</v>
      </c>
      <c r="K7260">
        <f xml:space="preserve"> YEAR('Dataset-A2'!D7260)</f>
        <v>2018</v>
      </c>
      <c r="L7260">
        <f t="shared" si="339"/>
        <v>5</v>
      </c>
      <c r="M7260" t="str">
        <f xml:space="preserve"> VLOOKUP(B7260,'Dataset-A1'!A:D,4,FALSE)</f>
        <v>OT</v>
      </c>
      <c r="N7260">
        <f t="shared" si="340"/>
        <v>6</v>
      </c>
      <c r="O7260">
        <f t="shared" si="341"/>
        <v>180</v>
      </c>
    </row>
    <row r="7261" spans="1:15">
      <c r="A7261" s="1">
        <v>50130601</v>
      </c>
      <c r="B7261" s="5">
        <v>17050217</v>
      </c>
      <c r="C7261" s="7">
        <v>43260</v>
      </c>
      <c r="D7261" s="7">
        <v>43266</v>
      </c>
      <c r="E7261" s="5" t="s">
        <v>33</v>
      </c>
      <c r="F7261" s="5">
        <v>1947</v>
      </c>
      <c r="G7261" s="5">
        <v>970</v>
      </c>
      <c r="H7261" s="5" t="s">
        <v>25</v>
      </c>
      <c r="I7261" s="5">
        <v>1</v>
      </c>
      <c r="J7261">
        <f xml:space="preserve"> VLOOKUP(B7261,'Dataset-A1'!A:C,3,FALSE)</f>
        <v>1</v>
      </c>
      <c r="K7261">
        <f xml:space="preserve"> YEAR('Dataset-A2'!D7261)</f>
        <v>2018</v>
      </c>
      <c r="L7261">
        <f t="shared" si="339"/>
        <v>6</v>
      </c>
      <c r="M7261" t="str">
        <f xml:space="preserve"> VLOOKUP(B7261,'Dataset-A1'!A:D,4,FALSE)</f>
        <v>OT</v>
      </c>
      <c r="N7261">
        <f t="shared" si="340"/>
        <v>6</v>
      </c>
      <c r="O7261">
        <f t="shared" si="341"/>
        <v>977</v>
      </c>
    </row>
    <row r="7262" spans="1:15">
      <c r="A7262" s="1">
        <v>50130631</v>
      </c>
      <c r="B7262" s="5">
        <v>4232500</v>
      </c>
      <c r="C7262" s="7">
        <v>43390</v>
      </c>
      <c r="D7262" s="7">
        <v>43391</v>
      </c>
      <c r="E7262" s="5" t="s">
        <v>29</v>
      </c>
      <c r="F7262" s="5">
        <v>682</v>
      </c>
      <c r="G7262" s="5">
        <v>313</v>
      </c>
      <c r="H7262" s="5" t="s">
        <v>25</v>
      </c>
      <c r="I7262" s="5">
        <v>8</v>
      </c>
      <c r="J7262">
        <f xml:space="preserve"> VLOOKUP(B7262,'Dataset-A1'!A:C,3,FALSE)</f>
        <v>0</v>
      </c>
      <c r="K7262">
        <f xml:space="preserve"> YEAR('Dataset-A2'!D7262)</f>
        <v>2018</v>
      </c>
      <c r="L7262">
        <f t="shared" si="339"/>
        <v>10</v>
      </c>
      <c r="M7262" t="str">
        <f xml:space="preserve"> VLOOKUP(B7262,'Dataset-A1'!A:D,4,FALSE)</f>
        <v>CN</v>
      </c>
      <c r="N7262">
        <f t="shared" si="340"/>
        <v>1</v>
      </c>
      <c r="O7262">
        <f t="shared" si="341"/>
        <v>369</v>
      </c>
    </row>
    <row r="7263" spans="1:15">
      <c r="A7263" s="1">
        <v>50130641</v>
      </c>
      <c r="B7263" s="5">
        <v>6690109</v>
      </c>
      <c r="C7263" s="7">
        <v>43099</v>
      </c>
      <c r="D7263" s="7">
        <v>43101</v>
      </c>
      <c r="E7263" s="5" t="s">
        <v>28</v>
      </c>
      <c r="F7263" s="5">
        <v>357</v>
      </c>
      <c r="G7263" s="5">
        <v>199</v>
      </c>
      <c r="H7263" s="5" t="s">
        <v>27</v>
      </c>
      <c r="I7263" s="5">
        <v>14</v>
      </c>
      <c r="J7263">
        <f xml:space="preserve"> VLOOKUP(B7263,'Dataset-A1'!A:C,3,FALSE)</f>
        <v>1</v>
      </c>
      <c r="K7263">
        <f xml:space="preserve"> YEAR('Dataset-A2'!D7263)</f>
        <v>2018</v>
      </c>
      <c r="L7263">
        <f t="shared" si="339"/>
        <v>1</v>
      </c>
      <c r="M7263" t="str">
        <f xml:space="preserve"> VLOOKUP(B7263,'Dataset-A1'!A:D,4,FALSE)</f>
        <v>CN</v>
      </c>
      <c r="N7263">
        <f t="shared" si="340"/>
        <v>2</v>
      </c>
      <c r="O7263">
        <f t="shared" si="341"/>
        <v>158</v>
      </c>
    </row>
    <row r="7264" spans="1:15">
      <c r="A7264" s="1">
        <v>50130651</v>
      </c>
      <c r="B7264" s="5">
        <v>15393442</v>
      </c>
      <c r="C7264" s="7">
        <v>43264</v>
      </c>
      <c r="D7264" s="7">
        <v>43269</v>
      </c>
      <c r="E7264" s="5" t="s">
        <v>23</v>
      </c>
      <c r="F7264" s="5">
        <v>146</v>
      </c>
      <c r="G7264" s="5">
        <v>37</v>
      </c>
      <c r="H7264" s="5" t="s">
        <v>27</v>
      </c>
      <c r="I7264" s="5">
        <v>6</v>
      </c>
      <c r="J7264">
        <f xml:space="preserve"> VLOOKUP(B7264,'Dataset-A1'!A:C,3,FALSE)</f>
        <v>0</v>
      </c>
      <c r="K7264">
        <f xml:space="preserve"> YEAR('Dataset-A2'!D7264)</f>
        <v>2018</v>
      </c>
      <c r="L7264">
        <f t="shared" si="339"/>
        <v>6</v>
      </c>
      <c r="M7264" t="str">
        <f xml:space="preserve"> VLOOKUP(B7264,'Dataset-A1'!A:D,4,FALSE)</f>
        <v>CN</v>
      </c>
      <c r="N7264">
        <f t="shared" si="340"/>
        <v>5</v>
      </c>
      <c r="O7264">
        <f t="shared" si="341"/>
        <v>109</v>
      </c>
    </row>
    <row r="7265" spans="1:15">
      <c r="A7265" s="1">
        <v>50130661</v>
      </c>
      <c r="B7265" s="5">
        <v>11871685</v>
      </c>
      <c r="C7265" s="7">
        <v>43180</v>
      </c>
      <c r="D7265" s="7">
        <v>43181</v>
      </c>
      <c r="E7265" s="5" t="s">
        <v>29</v>
      </c>
      <c r="F7265" s="5">
        <v>363</v>
      </c>
      <c r="G7265" s="5">
        <v>129</v>
      </c>
      <c r="H7265" s="5" t="s">
        <v>27</v>
      </c>
      <c r="I7265" s="5">
        <v>2</v>
      </c>
      <c r="J7265">
        <f xml:space="preserve"> VLOOKUP(B7265,'Dataset-A1'!A:C,3,FALSE)</f>
        <v>1</v>
      </c>
      <c r="K7265">
        <f xml:space="preserve"> YEAR('Dataset-A2'!D7265)</f>
        <v>2018</v>
      </c>
      <c r="L7265">
        <f t="shared" si="339"/>
        <v>3</v>
      </c>
      <c r="M7265" t="str">
        <f xml:space="preserve"> VLOOKUP(B7265,'Dataset-A1'!A:D,4,FALSE)</f>
        <v>EN</v>
      </c>
      <c r="N7265">
        <f t="shared" si="340"/>
        <v>1</v>
      </c>
      <c r="O7265">
        <f t="shared" si="341"/>
        <v>234</v>
      </c>
    </row>
    <row r="7266" spans="1:15">
      <c r="A7266" s="1">
        <v>50130681</v>
      </c>
      <c r="B7266" s="5">
        <v>4444229</v>
      </c>
      <c r="C7266" s="7">
        <v>43117</v>
      </c>
      <c r="D7266" s="7">
        <v>43118</v>
      </c>
      <c r="E7266" s="5" t="s">
        <v>29</v>
      </c>
      <c r="F7266" s="5">
        <v>255</v>
      </c>
      <c r="G7266" s="5">
        <v>97</v>
      </c>
      <c r="H7266" s="5" t="s">
        <v>27</v>
      </c>
      <c r="I7266" s="5">
        <v>17</v>
      </c>
      <c r="J7266">
        <f xml:space="preserve"> VLOOKUP(B7266,'Dataset-A1'!A:C,3,FALSE)</f>
        <v>1</v>
      </c>
      <c r="K7266">
        <f xml:space="preserve"> YEAR('Dataset-A2'!D7266)</f>
        <v>2018</v>
      </c>
      <c r="L7266">
        <f t="shared" si="339"/>
        <v>1</v>
      </c>
      <c r="M7266" t="str">
        <f xml:space="preserve"> VLOOKUP(B7266,'Dataset-A1'!A:D,4,FALSE)</f>
        <v>CN</v>
      </c>
      <c r="N7266">
        <f t="shared" si="340"/>
        <v>1</v>
      </c>
      <c r="O7266">
        <f t="shared" si="341"/>
        <v>158</v>
      </c>
    </row>
    <row r="7267" spans="1:15">
      <c r="A7267" s="1">
        <v>50130691</v>
      </c>
      <c r="B7267" s="5">
        <v>21129096</v>
      </c>
      <c r="C7267" s="7">
        <v>43273</v>
      </c>
      <c r="D7267" s="7">
        <v>43278</v>
      </c>
      <c r="E7267" s="5" t="s">
        <v>28</v>
      </c>
      <c r="F7267" s="5">
        <v>144</v>
      </c>
      <c r="G7267" s="5">
        <v>39</v>
      </c>
      <c r="H7267" s="5" t="s">
        <v>27</v>
      </c>
      <c r="I7267" s="5">
        <v>1</v>
      </c>
      <c r="J7267">
        <f xml:space="preserve"> VLOOKUP(B7267,'Dataset-A1'!A:C,3,FALSE)</f>
        <v>1</v>
      </c>
      <c r="K7267">
        <f xml:space="preserve"> YEAR('Dataset-A2'!D7267)</f>
        <v>2018</v>
      </c>
      <c r="L7267">
        <f t="shared" si="339"/>
        <v>6</v>
      </c>
      <c r="M7267" t="str">
        <f xml:space="preserve"> VLOOKUP(B7267,'Dataset-A1'!A:D,4,FALSE)</f>
        <v>CN</v>
      </c>
      <c r="N7267">
        <f t="shared" si="340"/>
        <v>5</v>
      </c>
      <c r="O7267">
        <f t="shared" si="341"/>
        <v>105</v>
      </c>
    </row>
    <row r="7268" spans="1:15">
      <c r="A7268" s="1">
        <v>50130721</v>
      </c>
      <c r="B7268" s="5">
        <v>20000883</v>
      </c>
      <c r="C7268" s="7">
        <v>43192</v>
      </c>
      <c r="D7268" s="7">
        <v>43198</v>
      </c>
      <c r="E7268" s="5" t="s">
        <v>29</v>
      </c>
      <c r="F7268" s="5">
        <v>1745</v>
      </c>
      <c r="G7268" s="5">
        <v>672</v>
      </c>
      <c r="H7268" s="5" t="s">
        <v>25</v>
      </c>
      <c r="I7268" s="5">
        <v>12</v>
      </c>
      <c r="J7268">
        <f xml:space="preserve"> VLOOKUP(B7268,'Dataset-A1'!A:C,3,FALSE)</f>
        <v>1</v>
      </c>
      <c r="K7268">
        <f xml:space="preserve"> YEAR('Dataset-A2'!D7268)</f>
        <v>2018</v>
      </c>
      <c r="L7268">
        <f t="shared" si="339"/>
        <v>4</v>
      </c>
      <c r="M7268" t="str">
        <f xml:space="preserve"> VLOOKUP(B7268,'Dataset-A1'!A:D,4,FALSE)</f>
        <v>CN</v>
      </c>
      <c r="N7268">
        <f t="shared" si="340"/>
        <v>6</v>
      </c>
      <c r="O7268">
        <f t="shared" si="341"/>
        <v>1073</v>
      </c>
    </row>
    <row r="7269" spans="1:15">
      <c r="A7269" s="1">
        <v>50130751</v>
      </c>
      <c r="B7269" s="5">
        <v>21169514</v>
      </c>
      <c r="C7269" s="7">
        <v>43136</v>
      </c>
      <c r="D7269" s="7">
        <v>43141</v>
      </c>
      <c r="E7269" s="5" t="s">
        <v>28</v>
      </c>
      <c r="F7269" s="5">
        <v>282</v>
      </c>
      <c r="G7269" s="5">
        <v>114</v>
      </c>
      <c r="H7269" s="5" t="s">
        <v>32</v>
      </c>
      <c r="I7269" s="5">
        <v>8</v>
      </c>
      <c r="J7269">
        <f xml:space="preserve"> VLOOKUP(B7269,'Dataset-A1'!A:C,3,FALSE)</f>
        <v>0</v>
      </c>
      <c r="K7269">
        <f xml:space="preserve"> YEAR('Dataset-A2'!D7269)</f>
        <v>2018</v>
      </c>
      <c r="L7269">
        <f t="shared" si="339"/>
        <v>2</v>
      </c>
      <c r="M7269" t="str">
        <f xml:space="preserve"> VLOOKUP(B7269,'Dataset-A1'!A:D,4,FALSE)</f>
        <v>CN</v>
      </c>
      <c r="N7269">
        <f t="shared" si="340"/>
        <v>5</v>
      </c>
      <c r="O7269">
        <f t="shared" si="341"/>
        <v>168</v>
      </c>
    </row>
    <row r="7270" spans="1:15">
      <c r="A7270" s="1">
        <v>50130781</v>
      </c>
      <c r="B7270" s="5">
        <v>20973437</v>
      </c>
      <c r="C7270" s="7">
        <v>43365</v>
      </c>
      <c r="D7270" s="7">
        <v>43371</v>
      </c>
      <c r="E7270" s="5" t="s">
        <v>29</v>
      </c>
      <c r="F7270" s="5">
        <v>175</v>
      </c>
      <c r="G7270" s="5">
        <v>51</v>
      </c>
      <c r="H7270" s="5" t="s">
        <v>25</v>
      </c>
      <c r="I7270" s="5">
        <v>3</v>
      </c>
      <c r="J7270">
        <f xml:space="preserve"> VLOOKUP(B7270,'Dataset-A1'!A:C,3,FALSE)</f>
        <v>0</v>
      </c>
      <c r="K7270">
        <f xml:space="preserve"> YEAR('Dataset-A2'!D7270)</f>
        <v>2018</v>
      </c>
      <c r="L7270">
        <f t="shared" si="339"/>
        <v>9</v>
      </c>
      <c r="M7270" t="str">
        <f xml:space="preserve"> VLOOKUP(B7270,'Dataset-A1'!A:D,4,FALSE)</f>
        <v>OT</v>
      </c>
      <c r="N7270">
        <f t="shared" si="340"/>
        <v>6</v>
      </c>
      <c r="O7270">
        <f t="shared" si="341"/>
        <v>124</v>
      </c>
    </row>
    <row r="7271" spans="1:15">
      <c r="A7271" s="1">
        <v>50130791</v>
      </c>
      <c r="B7271" s="5">
        <v>21164513</v>
      </c>
      <c r="C7271" s="7">
        <v>43222</v>
      </c>
      <c r="D7271" s="7">
        <v>43228</v>
      </c>
      <c r="E7271" s="5" t="s">
        <v>29</v>
      </c>
      <c r="F7271" s="5">
        <v>116</v>
      </c>
      <c r="G7271" s="5">
        <v>72</v>
      </c>
      <c r="H7271" s="5" t="s">
        <v>32</v>
      </c>
      <c r="I7271" s="5">
        <v>8</v>
      </c>
      <c r="J7271">
        <f xml:space="preserve"> VLOOKUP(B7271,'Dataset-A1'!A:C,3,FALSE)</f>
        <v>1</v>
      </c>
      <c r="K7271">
        <f xml:space="preserve"> YEAR('Dataset-A2'!D7271)</f>
        <v>2018</v>
      </c>
      <c r="L7271">
        <f t="shared" si="339"/>
        <v>5</v>
      </c>
      <c r="M7271" t="str">
        <f xml:space="preserve"> VLOOKUP(B7271,'Dataset-A1'!A:D,4,FALSE)</f>
        <v>EN</v>
      </c>
      <c r="N7271">
        <f t="shared" si="340"/>
        <v>6</v>
      </c>
      <c r="O7271">
        <f t="shared" si="341"/>
        <v>44</v>
      </c>
    </row>
    <row r="7272" spans="1:15">
      <c r="A7272" s="1">
        <v>50130801</v>
      </c>
      <c r="B7272" s="5">
        <v>21119695</v>
      </c>
      <c r="C7272" s="7">
        <v>43139</v>
      </c>
      <c r="D7272" s="7">
        <v>43142</v>
      </c>
      <c r="E7272" s="5" t="s">
        <v>29</v>
      </c>
      <c r="F7272" s="5">
        <v>107</v>
      </c>
      <c r="G7272" s="5">
        <v>73</v>
      </c>
      <c r="H7272" s="5" t="s">
        <v>27</v>
      </c>
      <c r="I7272" s="5">
        <v>8</v>
      </c>
      <c r="J7272">
        <f xml:space="preserve"> VLOOKUP(B7272,'Dataset-A1'!A:C,3,FALSE)</f>
        <v>0</v>
      </c>
      <c r="K7272">
        <f xml:space="preserve"> YEAR('Dataset-A2'!D7272)</f>
        <v>2018</v>
      </c>
      <c r="L7272">
        <f t="shared" si="339"/>
        <v>2</v>
      </c>
      <c r="M7272" t="str">
        <f xml:space="preserve"> VLOOKUP(B7272,'Dataset-A1'!A:D,4,FALSE)</f>
        <v>CN</v>
      </c>
      <c r="N7272">
        <f t="shared" si="340"/>
        <v>3</v>
      </c>
      <c r="O7272">
        <f t="shared" si="341"/>
        <v>34</v>
      </c>
    </row>
    <row r="7273" spans="1:15">
      <c r="A7273" s="1">
        <v>50130821</v>
      </c>
      <c r="B7273" s="5">
        <v>21165802</v>
      </c>
      <c r="C7273" s="7">
        <v>43267</v>
      </c>
      <c r="D7273" s="7">
        <v>43272</v>
      </c>
      <c r="E7273" s="5" t="s">
        <v>29</v>
      </c>
      <c r="F7273" s="5">
        <v>561</v>
      </c>
      <c r="G7273" s="5">
        <v>183</v>
      </c>
      <c r="H7273" s="5" t="s">
        <v>30</v>
      </c>
      <c r="I7273" s="5">
        <v>1</v>
      </c>
      <c r="J7273">
        <f xml:space="preserve"> VLOOKUP(B7273,'Dataset-A1'!A:C,3,FALSE)</f>
        <v>1</v>
      </c>
      <c r="K7273">
        <f xml:space="preserve"> YEAR('Dataset-A2'!D7273)</f>
        <v>2018</v>
      </c>
      <c r="L7273">
        <f t="shared" si="339"/>
        <v>6</v>
      </c>
      <c r="M7273" t="str">
        <f xml:space="preserve"> VLOOKUP(B7273,'Dataset-A1'!A:D,4,FALSE)</f>
        <v>OT</v>
      </c>
      <c r="N7273">
        <f t="shared" si="340"/>
        <v>5</v>
      </c>
      <c r="O7273">
        <f t="shared" si="341"/>
        <v>378</v>
      </c>
    </row>
    <row r="7274" spans="1:15">
      <c r="A7274" s="1">
        <v>50130831</v>
      </c>
      <c r="B7274" s="5">
        <v>10004287</v>
      </c>
      <c r="C7274" s="7">
        <v>43202</v>
      </c>
      <c r="D7274" s="7">
        <v>43205</v>
      </c>
      <c r="E7274" s="5" t="s">
        <v>33</v>
      </c>
      <c r="F7274" s="5">
        <v>429</v>
      </c>
      <c r="G7274" s="5">
        <v>284</v>
      </c>
      <c r="H7274" s="5" t="s">
        <v>27</v>
      </c>
      <c r="I7274" s="5">
        <v>2</v>
      </c>
      <c r="J7274">
        <f xml:space="preserve"> VLOOKUP(B7274,'Dataset-A1'!A:C,3,FALSE)</f>
        <v>1</v>
      </c>
      <c r="K7274">
        <f xml:space="preserve"> YEAR('Dataset-A2'!D7274)</f>
        <v>2018</v>
      </c>
      <c r="L7274">
        <f t="shared" si="339"/>
        <v>4</v>
      </c>
      <c r="M7274" t="str">
        <f xml:space="preserve"> VLOOKUP(B7274,'Dataset-A1'!A:D,4,FALSE)</f>
        <v>EN</v>
      </c>
      <c r="N7274">
        <f t="shared" si="340"/>
        <v>3</v>
      </c>
      <c r="O7274">
        <f t="shared" si="341"/>
        <v>145</v>
      </c>
    </row>
    <row r="7275" spans="1:15">
      <c r="A7275" s="1">
        <v>50130841</v>
      </c>
      <c r="B7275" s="5">
        <v>188799</v>
      </c>
      <c r="C7275" s="7">
        <v>43156</v>
      </c>
      <c r="D7275" s="7">
        <v>43161</v>
      </c>
      <c r="E7275" s="5" t="s">
        <v>29</v>
      </c>
      <c r="F7275" s="5">
        <v>296</v>
      </c>
      <c r="G7275" s="5">
        <v>71</v>
      </c>
      <c r="H7275" s="5" t="s">
        <v>30</v>
      </c>
      <c r="I7275" s="5">
        <v>9</v>
      </c>
      <c r="J7275">
        <f xml:space="preserve"> VLOOKUP(B7275,'Dataset-A1'!A:C,3,FALSE)</f>
        <v>1</v>
      </c>
      <c r="K7275">
        <f xml:space="preserve"> YEAR('Dataset-A2'!D7275)</f>
        <v>2018</v>
      </c>
      <c r="L7275">
        <f t="shared" si="339"/>
        <v>3</v>
      </c>
      <c r="M7275" t="str">
        <f xml:space="preserve"> VLOOKUP(B7275,'Dataset-A1'!A:D,4,FALSE)</f>
        <v>CN</v>
      </c>
      <c r="N7275">
        <f t="shared" si="340"/>
        <v>5</v>
      </c>
      <c r="O7275">
        <f t="shared" si="341"/>
        <v>225</v>
      </c>
    </row>
    <row r="7276" spans="1:15">
      <c r="A7276" s="1">
        <v>50130871</v>
      </c>
      <c r="B7276" s="5">
        <v>9949974</v>
      </c>
      <c r="C7276" s="7">
        <v>43340</v>
      </c>
      <c r="D7276" s="7">
        <v>43345</v>
      </c>
      <c r="E7276" s="5" t="s">
        <v>29</v>
      </c>
      <c r="F7276" s="5">
        <v>219</v>
      </c>
      <c r="G7276" s="5">
        <v>81</v>
      </c>
      <c r="H7276" s="5" t="s">
        <v>32</v>
      </c>
      <c r="I7276" s="5">
        <v>6</v>
      </c>
      <c r="J7276">
        <f xml:space="preserve"> VLOOKUP(B7276,'Dataset-A1'!A:C,3,FALSE)</f>
        <v>0</v>
      </c>
      <c r="K7276">
        <f xml:space="preserve"> YEAR('Dataset-A2'!D7276)</f>
        <v>2018</v>
      </c>
      <c r="L7276">
        <f t="shared" si="339"/>
        <v>9</v>
      </c>
      <c r="M7276" t="str">
        <f xml:space="preserve"> VLOOKUP(B7276,'Dataset-A1'!A:D,4,FALSE)</f>
        <v>CN</v>
      </c>
      <c r="N7276">
        <f t="shared" si="340"/>
        <v>5</v>
      </c>
      <c r="O7276">
        <f t="shared" si="341"/>
        <v>138</v>
      </c>
    </row>
    <row r="7277" spans="1:15">
      <c r="A7277" s="1">
        <v>50130881</v>
      </c>
      <c r="B7277" s="5">
        <v>21173742</v>
      </c>
      <c r="C7277" s="7">
        <v>43278</v>
      </c>
      <c r="D7277" s="7">
        <v>43279</v>
      </c>
      <c r="E7277" s="5" t="s">
        <v>28</v>
      </c>
      <c r="F7277" s="5">
        <v>296</v>
      </c>
      <c r="G7277" s="5">
        <v>151</v>
      </c>
      <c r="H7277" s="5" t="s">
        <v>27</v>
      </c>
      <c r="I7277" s="5">
        <v>4</v>
      </c>
      <c r="J7277">
        <f xml:space="preserve"> VLOOKUP(B7277,'Dataset-A1'!A:C,3,FALSE)</f>
        <v>1</v>
      </c>
      <c r="K7277">
        <f xml:space="preserve"> YEAR('Dataset-A2'!D7277)</f>
        <v>2018</v>
      </c>
      <c r="L7277">
        <f t="shared" si="339"/>
        <v>6</v>
      </c>
      <c r="M7277" t="str">
        <f xml:space="preserve"> VLOOKUP(B7277,'Dataset-A1'!A:D,4,FALSE)</f>
        <v>OT</v>
      </c>
      <c r="N7277">
        <f t="shared" si="340"/>
        <v>1</v>
      </c>
      <c r="O7277">
        <f t="shared" si="341"/>
        <v>145</v>
      </c>
    </row>
    <row r="7278" spans="1:15">
      <c r="A7278" s="1">
        <v>50130891</v>
      </c>
      <c r="B7278" s="5">
        <v>11156205</v>
      </c>
      <c r="C7278" s="7">
        <v>43237</v>
      </c>
      <c r="D7278" s="7">
        <v>43241</v>
      </c>
      <c r="E7278" s="5" t="s">
        <v>29</v>
      </c>
      <c r="F7278" s="5">
        <v>546</v>
      </c>
      <c r="G7278" s="5">
        <v>117</v>
      </c>
      <c r="H7278" s="5" t="s">
        <v>30</v>
      </c>
      <c r="I7278" s="5">
        <v>10</v>
      </c>
      <c r="J7278">
        <f xml:space="preserve"> VLOOKUP(B7278,'Dataset-A1'!A:C,3,FALSE)</f>
        <v>1</v>
      </c>
      <c r="K7278">
        <f xml:space="preserve"> YEAR('Dataset-A2'!D7278)</f>
        <v>2018</v>
      </c>
      <c r="L7278">
        <f t="shared" si="339"/>
        <v>5</v>
      </c>
      <c r="M7278" t="str">
        <f xml:space="preserve"> VLOOKUP(B7278,'Dataset-A1'!A:D,4,FALSE)</f>
        <v>OT</v>
      </c>
      <c r="N7278">
        <f t="shared" si="340"/>
        <v>4</v>
      </c>
      <c r="O7278">
        <f t="shared" si="341"/>
        <v>429</v>
      </c>
    </row>
    <row r="7279" spans="1:15">
      <c r="A7279" s="1">
        <v>50130901</v>
      </c>
      <c r="B7279" s="5">
        <v>11075865</v>
      </c>
      <c r="C7279" s="7">
        <v>43308</v>
      </c>
      <c r="D7279" s="7">
        <v>43313</v>
      </c>
      <c r="E7279" s="5" t="s">
        <v>28</v>
      </c>
      <c r="F7279" s="5">
        <v>322</v>
      </c>
      <c r="G7279" s="5">
        <v>146</v>
      </c>
      <c r="H7279" s="5" t="s">
        <v>25</v>
      </c>
      <c r="I7279" s="5">
        <v>2</v>
      </c>
      <c r="J7279">
        <f xml:space="preserve"> VLOOKUP(B7279,'Dataset-A1'!A:C,3,FALSE)</f>
        <v>1</v>
      </c>
      <c r="K7279">
        <f xml:space="preserve"> YEAR('Dataset-A2'!D7279)</f>
        <v>2018</v>
      </c>
      <c r="L7279">
        <f t="shared" si="339"/>
        <v>8</v>
      </c>
      <c r="M7279" t="str">
        <f xml:space="preserve"> VLOOKUP(B7279,'Dataset-A1'!A:D,4,FALSE)</f>
        <v>OT</v>
      </c>
      <c r="N7279">
        <f t="shared" si="340"/>
        <v>5</v>
      </c>
      <c r="O7279">
        <f t="shared" si="341"/>
        <v>176</v>
      </c>
    </row>
    <row r="7280" spans="1:15">
      <c r="A7280" s="1">
        <v>50130911</v>
      </c>
      <c r="B7280" s="5">
        <v>16729670</v>
      </c>
      <c r="C7280" s="7">
        <v>43155</v>
      </c>
      <c r="D7280" s="7">
        <v>43160</v>
      </c>
      <c r="E7280" s="5" t="s">
        <v>33</v>
      </c>
      <c r="F7280" s="5">
        <v>287</v>
      </c>
      <c r="G7280" s="5">
        <v>61</v>
      </c>
      <c r="H7280" s="5" t="s">
        <v>30</v>
      </c>
      <c r="I7280" s="5">
        <v>2</v>
      </c>
      <c r="J7280">
        <f xml:space="preserve"> VLOOKUP(B7280,'Dataset-A1'!A:C,3,FALSE)</f>
        <v>0</v>
      </c>
      <c r="K7280">
        <f xml:space="preserve"> YEAR('Dataset-A2'!D7280)</f>
        <v>2018</v>
      </c>
      <c r="L7280">
        <f t="shared" si="339"/>
        <v>3</v>
      </c>
      <c r="M7280" t="str">
        <f xml:space="preserve"> VLOOKUP(B7280,'Dataset-A1'!A:D,4,FALSE)</f>
        <v>CN</v>
      </c>
      <c r="N7280">
        <f t="shared" si="340"/>
        <v>5</v>
      </c>
      <c r="O7280">
        <f t="shared" si="341"/>
        <v>226</v>
      </c>
    </row>
    <row r="7281" spans="1:15">
      <c r="A7281" s="1">
        <v>50130921</v>
      </c>
      <c r="B7281" s="5">
        <v>6641684</v>
      </c>
      <c r="C7281" s="7">
        <v>43378</v>
      </c>
      <c r="D7281" s="7">
        <v>43379</v>
      </c>
      <c r="E7281" s="5" t="s">
        <v>29</v>
      </c>
      <c r="F7281" s="5">
        <v>658</v>
      </c>
      <c r="G7281" s="5">
        <v>236</v>
      </c>
      <c r="H7281" s="5" t="s">
        <v>27</v>
      </c>
      <c r="I7281" s="5">
        <v>3</v>
      </c>
      <c r="J7281">
        <f xml:space="preserve"> VLOOKUP(B7281,'Dataset-A1'!A:C,3,FALSE)</f>
        <v>1</v>
      </c>
      <c r="K7281">
        <f xml:space="preserve"> YEAR('Dataset-A2'!D7281)</f>
        <v>2018</v>
      </c>
      <c r="L7281">
        <f t="shared" si="339"/>
        <v>10</v>
      </c>
      <c r="M7281" t="str">
        <f xml:space="preserve"> VLOOKUP(B7281,'Dataset-A1'!A:D,4,FALSE)</f>
        <v>CN</v>
      </c>
      <c r="N7281">
        <f t="shared" si="340"/>
        <v>1</v>
      </c>
      <c r="O7281">
        <f t="shared" si="341"/>
        <v>422</v>
      </c>
    </row>
    <row r="7282" spans="1:15">
      <c r="A7282" s="1">
        <v>50130941</v>
      </c>
      <c r="B7282" s="5">
        <v>21087552</v>
      </c>
      <c r="C7282" s="7">
        <v>43136</v>
      </c>
      <c r="D7282" s="7">
        <v>43141</v>
      </c>
      <c r="E7282" s="5" t="s">
        <v>29</v>
      </c>
      <c r="F7282" s="5">
        <v>379</v>
      </c>
      <c r="G7282" s="5">
        <v>222</v>
      </c>
      <c r="H7282" s="5" t="s">
        <v>30</v>
      </c>
      <c r="I7282" s="5">
        <v>2</v>
      </c>
      <c r="J7282">
        <f xml:space="preserve"> VLOOKUP(B7282,'Dataset-A1'!A:C,3,FALSE)</f>
        <v>0</v>
      </c>
      <c r="K7282">
        <f xml:space="preserve"> YEAR('Dataset-A2'!D7282)</f>
        <v>2018</v>
      </c>
      <c r="L7282">
        <f t="shared" si="339"/>
        <v>2</v>
      </c>
      <c r="M7282" t="str">
        <f xml:space="preserve"> VLOOKUP(B7282,'Dataset-A1'!A:D,4,FALSE)</f>
        <v>CN</v>
      </c>
      <c r="N7282">
        <f t="shared" si="340"/>
        <v>5</v>
      </c>
      <c r="O7282">
        <f t="shared" si="341"/>
        <v>157</v>
      </c>
    </row>
    <row r="7283" spans="1:15">
      <c r="A7283" s="1">
        <v>50130951</v>
      </c>
      <c r="B7283" s="5">
        <v>8312639</v>
      </c>
      <c r="C7283" s="7">
        <v>43241</v>
      </c>
      <c r="D7283" s="7">
        <v>43242</v>
      </c>
      <c r="E7283" s="5" t="s">
        <v>23</v>
      </c>
      <c r="F7283" s="5">
        <v>600</v>
      </c>
      <c r="G7283" s="5">
        <v>381</v>
      </c>
      <c r="H7283" s="5" t="s">
        <v>25</v>
      </c>
      <c r="I7283" s="5">
        <v>2</v>
      </c>
      <c r="J7283">
        <f xml:space="preserve"> VLOOKUP(B7283,'Dataset-A1'!A:C,3,FALSE)</f>
        <v>1</v>
      </c>
      <c r="K7283">
        <f xml:space="preserve"> YEAR('Dataset-A2'!D7283)</f>
        <v>2018</v>
      </c>
      <c r="L7283">
        <f t="shared" si="339"/>
        <v>5</v>
      </c>
      <c r="M7283" t="str">
        <f xml:space="preserve"> VLOOKUP(B7283,'Dataset-A1'!A:D,4,FALSE)</f>
        <v>CN</v>
      </c>
      <c r="N7283">
        <f t="shared" si="340"/>
        <v>1</v>
      </c>
      <c r="O7283">
        <f t="shared" si="341"/>
        <v>219</v>
      </c>
    </row>
    <row r="7284" spans="1:15">
      <c r="A7284" s="1">
        <v>50130961</v>
      </c>
      <c r="B7284" s="5">
        <v>357304</v>
      </c>
      <c r="C7284" s="7">
        <v>43166</v>
      </c>
      <c r="D7284" s="7">
        <v>43166</v>
      </c>
      <c r="E7284" s="5" t="s">
        <v>29</v>
      </c>
      <c r="F7284" s="5">
        <v>260</v>
      </c>
      <c r="G7284" s="5">
        <v>174</v>
      </c>
      <c r="H7284" s="5" t="s">
        <v>27</v>
      </c>
      <c r="I7284" s="5">
        <v>1</v>
      </c>
      <c r="J7284">
        <f xml:space="preserve"> VLOOKUP(B7284,'Dataset-A1'!A:C,3,FALSE)</f>
        <v>1</v>
      </c>
      <c r="K7284">
        <f xml:space="preserve"> YEAR('Dataset-A2'!D7284)</f>
        <v>2018</v>
      </c>
      <c r="L7284">
        <f t="shared" si="339"/>
        <v>3</v>
      </c>
      <c r="M7284" t="str">
        <f xml:space="preserve"> VLOOKUP(B7284,'Dataset-A1'!A:D,4,FALSE)</f>
        <v>CN</v>
      </c>
      <c r="N7284">
        <f t="shared" si="340"/>
        <v>0</v>
      </c>
      <c r="O7284">
        <f t="shared" si="341"/>
        <v>86</v>
      </c>
    </row>
    <row r="7285" spans="1:15">
      <c r="A7285" s="1">
        <v>50130981</v>
      </c>
      <c r="B7285" s="5">
        <v>21161889</v>
      </c>
      <c r="C7285" s="7">
        <v>43156</v>
      </c>
      <c r="D7285" s="7">
        <v>43163</v>
      </c>
      <c r="E7285" s="5" t="s">
        <v>33</v>
      </c>
      <c r="F7285" s="5">
        <v>1718</v>
      </c>
      <c r="G7285" s="5">
        <v>978</v>
      </c>
      <c r="H7285" s="5" t="s">
        <v>30</v>
      </c>
      <c r="I7285" s="5">
        <v>2</v>
      </c>
      <c r="J7285">
        <f xml:space="preserve"> VLOOKUP(B7285,'Dataset-A1'!A:C,3,FALSE)</f>
        <v>1</v>
      </c>
      <c r="K7285">
        <f xml:space="preserve"> YEAR('Dataset-A2'!D7285)</f>
        <v>2018</v>
      </c>
      <c r="L7285">
        <f t="shared" si="339"/>
        <v>3</v>
      </c>
      <c r="M7285" t="str">
        <f xml:space="preserve"> VLOOKUP(B7285,'Dataset-A1'!A:D,4,FALSE)</f>
        <v>CN</v>
      </c>
      <c r="N7285">
        <f t="shared" si="340"/>
        <v>7</v>
      </c>
      <c r="O7285">
        <f t="shared" si="341"/>
        <v>740</v>
      </c>
    </row>
    <row r="7286" spans="1:15">
      <c r="A7286" s="1">
        <v>50131001</v>
      </c>
      <c r="B7286" s="5">
        <v>21173112</v>
      </c>
      <c r="C7286" s="7">
        <v>43413</v>
      </c>
      <c r="D7286" s="7">
        <v>43415</v>
      </c>
      <c r="E7286" s="5" t="s">
        <v>23</v>
      </c>
      <c r="F7286" s="5">
        <v>2380</v>
      </c>
      <c r="G7286" s="5">
        <v>1634</v>
      </c>
      <c r="H7286" s="5" t="s">
        <v>30</v>
      </c>
      <c r="I7286" s="5">
        <v>5</v>
      </c>
      <c r="J7286">
        <f xml:space="preserve"> VLOOKUP(B7286,'Dataset-A1'!A:C,3,FALSE)</f>
        <v>0</v>
      </c>
      <c r="K7286">
        <f xml:space="preserve"> YEAR('Dataset-A2'!D7286)</f>
        <v>2018</v>
      </c>
      <c r="L7286">
        <f t="shared" si="339"/>
        <v>11</v>
      </c>
      <c r="M7286" t="str">
        <f xml:space="preserve"> VLOOKUP(B7286,'Dataset-A1'!A:D,4,FALSE)</f>
        <v>EN</v>
      </c>
      <c r="N7286">
        <f t="shared" si="340"/>
        <v>2</v>
      </c>
      <c r="O7286">
        <f t="shared" si="341"/>
        <v>746</v>
      </c>
    </row>
    <row r="7287" spans="1:15">
      <c r="A7287" s="1">
        <v>50131021</v>
      </c>
      <c r="B7287" s="5">
        <v>21169352</v>
      </c>
      <c r="C7287" s="7">
        <v>43112</v>
      </c>
      <c r="D7287" s="7">
        <v>43113</v>
      </c>
      <c r="E7287" s="5" t="s">
        <v>28</v>
      </c>
      <c r="F7287" s="5">
        <v>174</v>
      </c>
      <c r="G7287" s="5">
        <v>101</v>
      </c>
      <c r="H7287" s="5" t="s">
        <v>27</v>
      </c>
      <c r="I7287" s="5">
        <v>8</v>
      </c>
      <c r="J7287">
        <f xml:space="preserve"> VLOOKUP(B7287,'Dataset-A1'!A:C,3,FALSE)</f>
        <v>0</v>
      </c>
      <c r="K7287">
        <f xml:space="preserve"> YEAR('Dataset-A2'!D7287)</f>
        <v>2018</v>
      </c>
      <c r="L7287">
        <f t="shared" si="339"/>
        <v>1</v>
      </c>
      <c r="M7287" t="str">
        <f xml:space="preserve"> VLOOKUP(B7287,'Dataset-A1'!A:D,4,FALSE)</f>
        <v>CN</v>
      </c>
      <c r="N7287">
        <f t="shared" si="340"/>
        <v>1</v>
      </c>
      <c r="O7287">
        <f t="shared" si="341"/>
        <v>73</v>
      </c>
    </row>
    <row r="7288" spans="1:15">
      <c r="A7288" s="1">
        <v>50131041</v>
      </c>
      <c r="B7288" s="5">
        <v>16729670</v>
      </c>
      <c r="C7288" s="7">
        <v>43232</v>
      </c>
      <c r="D7288" s="7">
        <v>43235</v>
      </c>
      <c r="E7288" s="5" t="s">
        <v>29</v>
      </c>
      <c r="F7288" s="5">
        <v>575</v>
      </c>
      <c r="G7288" s="5">
        <v>323</v>
      </c>
      <c r="H7288" s="5" t="s">
        <v>30</v>
      </c>
      <c r="I7288" s="5">
        <v>4</v>
      </c>
      <c r="J7288">
        <f xml:space="preserve"> VLOOKUP(B7288,'Dataset-A1'!A:C,3,FALSE)</f>
        <v>0</v>
      </c>
      <c r="K7288">
        <f xml:space="preserve"> YEAR('Dataset-A2'!D7288)</f>
        <v>2018</v>
      </c>
      <c r="L7288">
        <f t="shared" si="339"/>
        <v>5</v>
      </c>
      <c r="M7288" t="str">
        <f xml:space="preserve"> VLOOKUP(B7288,'Dataset-A1'!A:D,4,FALSE)</f>
        <v>CN</v>
      </c>
      <c r="N7288">
        <f t="shared" si="340"/>
        <v>3</v>
      </c>
      <c r="O7288">
        <f t="shared" si="341"/>
        <v>252</v>
      </c>
    </row>
    <row r="7289" spans="1:15">
      <c r="A7289" s="1">
        <v>50131051</v>
      </c>
      <c r="B7289" s="5">
        <v>21170774</v>
      </c>
      <c r="C7289" s="7">
        <v>43105</v>
      </c>
      <c r="D7289" s="7">
        <v>43112</v>
      </c>
      <c r="E7289" s="5" t="s">
        <v>28</v>
      </c>
      <c r="F7289" s="5">
        <v>125</v>
      </c>
      <c r="G7289" s="5">
        <v>67</v>
      </c>
      <c r="H7289" s="5" t="s">
        <v>25</v>
      </c>
      <c r="I7289" s="5">
        <v>4</v>
      </c>
      <c r="J7289">
        <f xml:space="preserve"> VLOOKUP(B7289,'Dataset-A1'!A:C,3,FALSE)</f>
        <v>1</v>
      </c>
      <c r="K7289">
        <f xml:space="preserve"> YEAR('Dataset-A2'!D7289)</f>
        <v>2018</v>
      </c>
      <c r="L7289">
        <f t="shared" si="339"/>
        <v>1</v>
      </c>
      <c r="M7289" t="str">
        <f xml:space="preserve"> VLOOKUP(B7289,'Dataset-A1'!A:D,4,FALSE)</f>
        <v>EN</v>
      </c>
      <c r="N7289">
        <f t="shared" si="340"/>
        <v>7</v>
      </c>
      <c r="O7289">
        <f t="shared" si="341"/>
        <v>58</v>
      </c>
    </row>
    <row r="7290" spans="1:15">
      <c r="A7290" s="1">
        <v>50131061</v>
      </c>
      <c r="B7290" s="5">
        <v>21166202</v>
      </c>
      <c r="C7290" s="7">
        <v>43237</v>
      </c>
      <c r="D7290" s="7">
        <v>43241</v>
      </c>
      <c r="E7290" s="5" t="s">
        <v>23</v>
      </c>
      <c r="F7290" s="5">
        <v>145</v>
      </c>
      <c r="G7290" s="5">
        <v>42</v>
      </c>
      <c r="H7290" s="5" t="s">
        <v>32</v>
      </c>
      <c r="I7290" s="5">
        <v>9</v>
      </c>
      <c r="J7290">
        <f xml:space="preserve"> VLOOKUP(B7290,'Dataset-A1'!A:C,3,FALSE)</f>
        <v>0</v>
      </c>
      <c r="K7290">
        <f xml:space="preserve"> YEAR('Dataset-A2'!D7290)</f>
        <v>2018</v>
      </c>
      <c r="L7290">
        <f t="shared" si="339"/>
        <v>5</v>
      </c>
      <c r="M7290" t="str">
        <f xml:space="preserve"> VLOOKUP(B7290,'Dataset-A1'!A:D,4,FALSE)</f>
        <v>CN</v>
      </c>
      <c r="N7290">
        <f t="shared" si="340"/>
        <v>4</v>
      </c>
      <c r="O7290">
        <f t="shared" si="341"/>
        <v>103</v>
      </c>
    </row>
    <row r="7291" spans="1:15">
      <c r="A7291" s="1">
        <v>50131071</v>
      </c>
      <c r="B7291" s="5">
        <v>21165124</v>
      </c>
      <c r="C7291" s="7">
        <v>43146</v>
      </c>
      <c r="D7291" s="7">
        <v>43153</v>
      </c>
      <c r="E7291" s="5" t="s">
        <v>28</v>
      </c>
      <c r="F7291" s="5">
        <v>213</v>
      </c>
      <c r="G7291" s="5">
        <v>141</v>
      </c>
      <c r="H7291" s="5" t="s">
        <v>27</v>
      </c>
      <c r="I7291" s="5">
        <v>7</v>
      </c>
      <c r="J7291">
        <f xml:space="preserve"> VLOOKUP(B7291,'Dataset-A1'!A:C,3,FALSE)</f>
        <v>1</v>
      </c>
      <c r="K7291">
        <f xml:space="preserve"> YEAR('Dataset-A2'!D7291)</f>
        <v>2018</v>
      </c>
      <c r="L7291">
        <f t="shared" si="339"/>
        <v>2</v>
      </c>
      <c r="M7291" t="str">
        <f xml:space="preserve"> VLOOKUP(B7291,'Dataset-A1'!A:D,4,FALSE)</f>
        <v>EN</v>
      </c>
      <c r="N7291">
        <f t="shared" si="340"/>
        <v>7</v>
      </c>
      <c r="O7291">
        <f t="shared" si="341"/>
        <v>72</v>
      </c>
    </row>
    <row r="7292" spans="1:15">
      <c r="A7292" s="1">
        <v>50131081</v>
      </c>
      <c r="B7292" s="5">
        <v>21172759</v>
      </c>
      <c r="C7292" s="7">
        <v>43149</v>
      </c>
      <c r="D7292" s="7">
        <v>43155</v>
      </c>
      <c r="E7292" s="5" t="s">
        <v>28</v>
      </c>
      <c r="F7292" s="5">
        <v>543</v>
      </c>
      <c r="G7292" s="5">
        <v>285</v>
      </c>
      <c r="H7292" s="5" t="s">
        <v>27</v>
      </c>
      <c r="I7292" s="5">
        <v>13</v>
      </c>
      <c r="J7292">
        <f xml:space="preserve"> VLOOKUP(B7292,'Dataset-A1'!A:C,3,FALSE)</f>
        <v>0</v>
      </c>
      <c r="K7292">
        <f xml:space="preserve"> YEAR('Dataset-A2'!D7292)</f>
        <v>2018</v>
      </c>
      <c r="L7292">
        <f t="shared" si="339"/>
        <v>2</v>
      </c>
      <c r="M7292" t="str">
        <f xml:space="preserve"> VLOOKUP(B7292,'Dataset-A1'!A:D,4,FALSE)</f>
        <v>CN</v>
      </c>
      <c r="N7292">
        <f t="shared" si="340"/>
        <v>6</v>
      </c>
      <c r="O7292">
        <f t="shared" si="341"/>
        <v>258</v>
      </c>
    </row>
    <row r="7293" spans="1:15">
      <c r="A7293" s="1">
        <v>50131091</v>
      </c>
      <c r="B7293" s="5">
        <v>21143650</v>
      </c>
      <c r="C7293" s="7">
        <v>43192</v>
      </c>
      <c r="D7293" s="7">
        <v>43196</v>
      </c>
      <c r="E7293" s="5" t="s">
        <v>28</v>
      </c>
      <c r="F7293" s="5">
        <v>108</v>
      </c>
      <c r="G7293" s="5">
        <v>33</v>
      </c>
      <c r="H7293" s="5" t="s">
        <v>30</v>
      </c>
      <c r="I7293" s="5">
        <v>5</v>
      </c>
      <c r="J7293">
        <f xml:space="preserve"> VLOOKUP(B7293,'Dataset-A1'!A:C,3,FALSE)</f>
        <v>1</v>
      </c>
      <c r="K7293">
        <f xml:space="preserve"> YEAR('Dataset-A2'!D7293)</f>
        <v>2018</v>
      </c>
      <c r="L7293">
        <f t="shared" si="339"/>
        <v>4</v>
      </c>
      <c r="M7293" t="str">
        <f xml:space="preserve"> VLOOKUP(B7293,'Dataset-A1'!A:D,4,FALSE)</f>
        <v>EN</v>
      </c>
      <c r="N7293">
        <f t="shared" si="340"/>
        <v>4</v>
      </c>
      <c r="O7293">
        <f t="shared" si="341"/>
        <v>75</v>
      </c>
    </row>
    <row r="7294" spans="1:15">
      <c r="A7294" s="1">
        <v>50131101</v>
      </c>
      <c r="B7294" s="5">
        <v>21163292</v>
      </c>
      <c r="C7294" s="7">
        <v>43398</v>
      </c>
      <c r="D7294" s="7">
        <v>43402</v>
      </c>
      <c r="E7294" s="5" t="s">
        <v>29</v>
      </c>
      <c r="F7294" s="5">
        <v>399</v>
      </c>
      <c r="G7294" s="5">
        <v>168</v>
      </c>
      <c r="H7294" s="5" t="s">
        <v>32</v>
      </c>
      <c r="I7294" s="5">
        <v>6</v>
      </c>
      <c r="J7294">
        <f xml:space="preserve"> VLOOKUP(B7294,'Dataset-A1'!A:C,3,FALSE)</f>
        <v>0</v>
      </c>
      <c r="K7294">
        <f xml:space="preserve"> YEAR('Dataset-A2'!D7294)</f>
        <v>2018</v>
      </c>
      <c r="L7294">
        <f t="shared" si="339"/>
        <v>10</v>
      </c>
      <c r="M7294" t="str">
        <f xml:space="preserve"> VLOOKUP(B7294,'Dataset-A1'!A:D,4,FALSE)</f>
        <v>EN</v>
      </c>
      <c r="N7294">
        <f t="shared" si="340"/>
        <v>4</v>
      </c>
      <c r="O7294">
        <f t="shared" si="341"/>
        <v>231</v>
      </c>
    </row>
    <row r="7295" spans="1:15">
      <c r="A7295" s="1">
        <v>50131111</v>
      </c>
      <c r="B7295" s="5">
        <v>357171</v>
      </c>
      <c r="C7295" s="7">
        <v>43340</v>
      </c>
      <c r="D7295" s="7">
        <v>43342</v>
      </c>
      <c r="E7295" s="5" t="s">
        <v>33</v>
      </c>
      <c r="F7295" s="5">
        <v>168</v>
      </c>
      <c r="G7295" s="5">
        <v>83</v>
      </c>
      <c r="H7295" s="5" t="s">
        <v>27</v>
      </c>
      <c r="I7295" s="5">
        <v>12</v>
      </c>
      <c r="J7295">
        <f xml:space="preserve"> VLOOKUP(B7295,'Dataset-A1'!A:C,3,FALSE)</f>
        <v>1</v>
      </c>
      <c r="K7295">
        <f xml:space="preserve"> YEAR('Dataset-A2'!D7295)</f>
        <v>2018</v>
      </c>
      <c r="L7295">
        <f t="shared" si="339"/>
        <v>8</v>
      </c>
      <c r="M7295" t="str">
        <f xml:space="preserve"> VLOOKUP(B7295,'Dataset-A1'!A:D,4,FALSE)</f>
        <v>EN</v>
      </c>
      <c r="N7295">
        <f t="shared" si="340"/>
        <v>2</v>
      </c>
      <c r="O7295">
        <f t="shared" si="341"/>
        <v>85</v>
      </c>
    </row>
    <row r="7296" spans="1:15">
      <c r="A7296" s="1">
        <v>50131121</v>
      </c>
      <c r="B7296" s="5">
        <v>21163015</v>
      </c>
      <c r="C7296" s="7">
        <v>43355</v>
      </c>
      <c r="D7296" s="7">
        <v>43359</v>
      </c>
      <c r="E7296" s="5" t="s">
        <v>28</v>
      </c>
      <c r="F7296" s="5">
        <v>421</v>
      </c>
      <c r="G7296" s="5">
        <v>98</v>
      </c>
      <c r="H7296" s="5" t="s">
        <v>30</v>
      </c>
      <c r="I7296" s="5">
        <v>6</v>
      </c>
      <c r="J7296">
        <f xml:space="preserve"> VLOOKUP(B7296,'Dataset-A1'!A:C,3,FALSE)</f>
        <v>1</v>
      </c>
      <c r="K7296">
        <f xml:space="preserve"> YEAR('Dataset-A2'!D7296)</f>
        <v>2018</v>
      </c>
      <c r="L7296">
        <f t="shared" si="339"/>
        <v>9</v>
      </c>
      <c r="M7296" t="str">
        <f xml:space="preserve"> VLOOKUP(B7296,'Dataset-A1'!A:D,4,FALSE)</f>
        <v>OT</v>
      </c>
      <c r="N7296">
        <f t="shared" si="340"/>
        <v>4</v>
      </c>
      <c r="O7296">
        <f t="shared" si="341"/>
        <v>323</v>
      </c>
    </row>
    <row r="7297" spans="1:15">
      <c r="A7297" s="1">
        <v>50131131</v>
      </c>
      <c r="B7297" s="5">
        <v>8636499</v>
      </c>
      <c r="C7297" s="7">
        <v>43360</v>
      </c>
      <c r="D7297" s="7">
        <v>43363</v>
      </c>
      <c r="E7297" s="5" t="s">
        <v>33</v>
      </c>
      <c r="F7297" s="5">
        <v>132</v>
      </c>
      <c r="G7297" s="5">
        <v>71</v>
      </c>
      <c r="H7297" s="5" t="s">
        <v>27</v>
      </c>
      <c r="I7297" s="5">
        <v>10</v>
      </c>
      <c r="J7297">
        <f xml:space="preserve"> VLOOKUP(B7297,'Dataset-A1'!A:C,3,FALSE)</f>
        <v>0</v>
      </c>
      <c r="K7297">
        <f xml:space="preserve"> YEAR('Dataset-A2'!D7297)</f>
        <v>2018</v>
      </c>
      <c r="L7297">
        <f t="shared" si="339"/>
        <v>9</v>
      </c>
      <c r="M7297" t="str">
        <f xml:space="preserve"> VLOOKUP(B7297,'Dataset-A1'!A:D,4,FALSE)</f>
        <v>CN</v>
      </c>
      <c r="N7297">
        <f t="shared" si="340"/>
        <v>3</v>
      </c>
      <c r="O7297">
        <f t="shared" si="341"/>
        <v>61</v>
      </c>
    </row>
    <row r="7298" spans="1:15">
      <c r="A7298" s="1">
        <v>50131141</v>
      </c>
      <c r="B7298" s="5">
        <v>3016228</v>
      </c>
      <c r="C7298" s="7">
        <v>43075</v>
      </c>
      <c r="D7298" s="7">
        <v>43079</v>
      </c>
      <c r="E7298" s="5" t="s">
        <v>23</v>
      </c>
      <c r="F7298" s="5">
        <v>180</v>
      </c>
      <c r="G7298" s="5">
        <v>120</v>
      </c>
      <c r="H7298" s="5" t="s">
        <v>27</v>
      </c>
      <c r="I7298" s="5">
        <v>13</v>
      </c>
      <c r="J7298">
        <f xml:space="preserve"> VLOOKUP(B7298,'Dataset-A1'!A:C,3,FALSE)</f>
        <v>0</v>
      </c>
      <c r="K7298">
        <f xml:space="preserve"> YEAR('Dataset-A2'!D7298)</f>
        <v>2017</v>
      </c>
      <c r="L7298">
        <f t="shared" si="339"/>
        <v>12</v>
      </c>
      <c r="M7298" t="str">
        <f xml:space="preserve"> VLOOKUP(B7298,'Dataset-A1'!A:D,4,FALSE)</f>
        <v>OT</v>
      </c>
      <c r="N7298">
        <f t="shared" si="340"/>
        <v>4</v>
      </c>
      <c r="O7298">
        <f t="shared" si="341"/>
        <v>60</v>
      </c>
    </row>
    <row r="7299" spans="1:15">
      <c r="A7299" s="1">
        <v>50131151</v>
      </c>
      <c r="B7299" s="5">
        <v>17057862</v>
      </c>
      <c r="C7299" s="7">
        <v>43145</v>
      </c>
      <c r="D7299" s="7">
        <v>43146</v>
      </c>
      <c r="E7299" s="5" t="s">
        <v>28</v>
      </c>
      <c r="F7299" s="5">
        <v>208</v>
      </c>
      <c r="G7299" s="5">
        <v>135</v>
      </c>
      <c r="H7299" s="5" t="s">
        <v>30</v>
      </c>
      <c r="I7299" s="5">
        <v>4</v>
      </c>
      <c r="J7299">
        <f xml:space="preserve"> VLOOKUP(B7299,'Dataset-A1'!A:C,3,FALSE)</f>
        <v>1</v>
      </c>
      <c r="K7299">
        <f xml:space="preserve"> YEAR('Dataset-A2'!D7299)</f>
        <v>2018</v>
      </c>
      <c r="L7299">
        <f t="shared" ref="L7299:L7362" si="342">MONTH(D7299)</f>
        <v>2</v>
      </c>
      <c r="M7299" t="str">
        <f xml:space="preserve"> VLOOKUP(B7299,'Dataset-A1'!A:D,4,FALSE)</f>
        <v>CN</v>
      </c>
      <c r="N7299">
        <f t="shared" ref="N7299:N7362" si="343">D7299-C7299</f>
        <v>1</v>
      </c>
      <c r="O7299">
        <f t="shared" ref="O7299:O7362" si="344" xml:space="preserve"> F7299-G7299</f>
        <v>73</v>
      </c>
    </row>
    <row r="7300" spans="1:15">
      <c r="A7300" s="1">
        <v>50131231</v>
      </c>
      <c r="B7300" s="5">
        <v>310646</v>
      </c>
      <c r="C7300" s="7">
        <v>43371</v>
      </c>
      <c r="D7300" s="7">
        <v>43375</v>
      </c>
      <c r="E7300" s="5" t="s">
        <v>33</v>
      </c>
      <c r="F7300" s="5">
        <v>1200</v>
      </c>
      <c r="G7300" s="5">
        <v>764</v>
      </c>
      <c r="H7300" s="5" t="s">
        <v>30</v>
      </c>
      <c r="I7300" s="5">
        <v>8</v>
      </c>
      <c r="J7300">
        <f xml:space="preserve"> VLOOKUP(B7300,'Dataset-A1'!A:C,3,FALSE)</f>
        <v>1</v>
      </c>
      <c r="K7300">
        <f xml:space="preserve"> YEAR('Dataset-A2'!D7300)</f>
        <v>2018</v>
      </c>
      <c r="L7300">
        <f t="shared" si="342"/>
        <v>10</v>
      </c>
      <c r="M7300" t="str">
        <f xml:space="preserve"> VLOOKUP(B7300,'Dataset-A1'!A:D,4,FALSE)</f>
        <v>EN</v>
      </c>
      <c r="N7300">
        <f t="shared" si="343"/>
        <v>4</v>
      </c>
      <c r="O7300">
        <f t="shared" si="344"/>
        <v>436</v>
      </c>
    </row>
    <row r="7301" spans="1:15">
      <c r="A7301" s="1">
        <v>50131241</v>
      </c>
      <c r="B7301" s="5">
        <v>7290988</v>
      </c>
      <c r="C7301" s="7">
        <v>43112</v>
      </c>
      <c r="D7301" s="7">
        <v>43113</v>
      </c>
      <c r="E7301" s="5" t="s">
        <v>33</v>
      </c>
      <c r="F7301" s="5">
        <v>276</v>
      </c>
      <c r="G7301" s="5">
        <v>191</v>
      </c>
      <c r="H7301" s="5" t="s">
        <v>32</v>
      </c>
      <c r="I7301" s="5">
        <v>6</v>
      </c>
      <c r="J7301">
        <f xml:space="preserve"> VLOOKUP(B7301,'Dataset-A1'!A:C,3,FALSE)</f>
        <v>0</v>
      </c>
      <c r="K7301">
        <f xml:space="preserve"> YEAR('Dataset-A2'!D7301)</f>
        <v>2018</v>
      </c>
      <c r="L7301">
        <f t="shared" si="342"/>
        <v>1</v>
      </c>
      <c r="M7301" t="str">
        <f xml:space="preserve"> VLOOKUP(B7301,'Dataset-A1'!A:D,4,FALSE)</f>
        <v>EN</v>
      </c>
      <c r="N7301">
        <f t="shared" si="343"/>
        <v>1</v>
      </c>
      <c r="O7301">
        <f t="shared" si="344"/>
        <v>85</v>
      </c>
    </row>
    <row r="7302" spans="1:15">
      <c r="A7302" s="1">
        <v>50131271</v>
      </c>
      <c r="B7302" s="5">
        <v>14367636</v>
      </c>
      <c r="C7302" s="7">
        <v>43374</v>
      </c>
      <c r="D7302" s="7">
        <v>43379</v>
      </c>
      <c r="E7302" s="5" t="s">
        <v>28</v>
      </c>
      <c r="F7302" s="5">
        <v>291</v>
      </c>
      <c r="G7302" s="5">
        <v>74</v>
      </c>
      <c r="H7302" s="5" t="s">
        <v>25</v>
      </c>
      <c r="I7302" s="5">
        <v>6</v>
      </c>
      <c r="J7302">
        <f xml:space="preserve"> VLOOKUP(B7302,'Dataset-A1'!A:C,3,FALSE)</f>
        <v>0</v>
      </c>
      <c r="K7302">
        <f xml:space="preserve"> YEAR('Dataset-A2'!D7302)</f>
        <v>2018</v>
      </c>
      <c r="L7302">
        <f t="shared" si="342"/>
        <v>10</v>
      </c>
      <c r="M7302" t="str">
        <f xml:space="preserve"> VLOOKUP(B7302,'Dataset-A1'!A:D,4,FALSE)</f>
        <v>CN</v>
      </c>
      <c r="N7302">
        <f t="shared" si="343"/>
        <v>5</v>
      </c>
      <c r="O7302">
        <f t="shared" si="344"/>
        <v>217</v>
      </c>
    </row>
    <row r="7303" spans="1:15">
      <c r="A7303" s="1">
        <v>50131281</v>
      </c>
      <c r="B7303" s="5">
        <v>16138097</v>
      </c>
      <c r="C7303" s="7">
        <v>43305</v>
      </c>
      <c r="D7303" s="7">
        <v>43311</v>
      </c>
      <c r="E7303" s="5" t="s">
        <v>28</v>
      </c>
      <c r="F7303" s="5">
        <v>277</v>
      </c>
      <c r="G7303" s="5">
        <v>184</v>
      </c>
      <c r="H7303" s="5" t="s">
        <v>27</v>
      </c>
      <c r="I7303" s="5">
        <v>1</v>
      </c>
      <c r="J7303">
        <f xml:space="preserve"> VLOOKUP(B7303,'Dataset-A1'!A:C,3,FALSE)</f>
        <v>0</v>
      </c>
      <c r="K7303">
        <f xml:space="preserve"> YEAR('Dataset-A2'!D7303)</f>
        <v>2018</v>
      </c>
      <c r="L7303">
        <f t="shared" si="342"/>
        <v>7</v>
      </c>
      <c r="M7303" t="str">
        <f xml:space="preserve"> VLOOKUP(B7303,'Dataset-A1'!A:D,4,FALSE)</f>
        <v>CN</v>
      </c>
      <c r="N7303">
        <f t="shared" si="343"/>
        <v>6</v>
      </c>
      <c r="O7303">
        <f t="shared" si="344"/>
        <v>93</v>
      </c>
    </row>
    <row r="7304" spans="1:15">
      <c r="A7304" s="1">
        <v>50131311</v>
      </c>
      <c r="B7304" s="5">
        <v>13976112</v>
      </c>
      <c r="C7304" s="7">
        <v>43267</v>
      </c>
      <c r="D7304" s="7">
        <v>43269</v>
      </c>
      <c r="E7304" s="5" t="s">
        <v>33</v>
      </c>
      <c r="F7304" s="5">
        <v>226</v>
      </c>
      <c r="G7304" s="5">
        <v>96</v>
      </c>
      <c r="H7304" s="5" t="s">
        <v>30</v>
      </c>
      <c r="I7304" s="5">
        <v>14</v>
      </c>
      <c r="J7304">
        <f xml:space="preserve"> VLOOKUP(B7304,'Dataset-A1'!A:C,3,FALSE)</f>
        <v>1</v>
      </c>
      <c r="K7304">
        <f xml:space="preserve"> YEAR('Dataset-A2'!D7304)</f>
        <v>2018</v>
      </c>
      <c r="L7304">
        <f t="shared" si="342"/>
        <v>6</v>
      </c>
      <c r="M7304" t="str">
        <f xml:space="preserve"> VLOOKUP(B7304,'Dataset-A1'!A:D,4,FALSE)</f>
        <v>CN</v>
      </c>
      <c r="N7304">
        <f t="shared" si="343"/>
        <v>2</v>
      </c>
      <c r="O7304">
        <f t="shared" si="344"/>
        <v>130</v>
      </c>
    </row>
    <row r="7305" spans="1:15">
      <c r="A7305" s="1">
        <v>50131321</v>
      </c>
      <c r="B7305" s="5">
        <v>20900140</v>
      </c>
      <c r="C7305" s="7">
        <v>43409</v>
      </c>
      <c r="D7305" s="7">
        <v>43412</v>
      </c>
      <c r="E7305" s="5" t="s">
        <v>28</v>
      </c>
      <c r="F7305" s="5">
        <v>352</v>
      </c>
      <c r="G7305" s="5">
        <v>178</v>
      </c>
      <c r="H7305" s="5" t="s">
        <v>32</v>
      </c>
      <c r="I7305" s="5">
        <v>6</v>
      </c>
      <c r="J7305">
        <f xml:space="preserve"> VLOOKUP(B7305,'Dataset-A1'!A:C,3,FALSE)</f>
        <v>0</v>
      </c>
      <c r="K7305">
        <f xml:space="preserve"> YEAR('Dataset-A2'!D7305)</f>
        <v>2018</v>
      </c>
      <c r="L7305">
        <f t="shared" si="342"/>
        <v>11</v>
      </c>
      <c r="M7305" t="str">
        <f xml:space="preserve"> VLOOKUP(B7305,'Dataset-A1'!A:D,4,FALSE)</f>
        <v>CN</v>
      </c>
      <c r="N7305">
        <f t="shared" si="343"/>
        <v>3</v>
      </c>
      <c r="O7305">
        <f t="shared" si="344"/>
        <v>174</v>
      </c>
    </row>
    <row r="7306" spans="1:15">
      <c r="A7306" s="1">
        <v>50131331</v>
      </c>
      <c r="B7306" s="5">
        <v>21121089</v>
      </c>
      <c r="C7306" s="7">
        <v>43188</v>
      </c>
      <c r="D7306" s="7">
        <v>43189</v>
      </c>
      <c r="E7306" s="5" t="s">
        <v>28</v>
      </c>
      <c r="F7306" s="5">
        <v>625</v>
      </c>
      <c r="G7306" s="5">
        <v>286</v>
      </c>
      <c r="H7306" s="5" t="s">
        <v>32</v>
      </c>
      <c r="I7306" s="5">
        <v>12</v>
      </c>
      <c r="J7306">
        <f xml:space="preserve"> VLOOKUP(B7306,'Dataset-A1'!A:C,3,FALSE)</f>
        <v>0</v>
      </c>
      <c r="K7306">
        <f xml:space="preserve"> YEAR('Dataset-A2'!D7306)</f>
        <v>2018</v>
      </c>
      <c r="L7306">
        <f t="shared" si="342"/>
        <v>3</v>
      </c>
      <c r="M7306" t="str">
        <f xml:space="preserve"> VLOOKUP(B7306,'Dataset-A1'!A:D,4,FALSE)</f>
        <v>CN</v>
      </c>
      <c r="N7306">
        <f t="shared" si="343"/>
        <v>1</v>
      </c>
      <c r="O7306">
        <f t="shared" si="344"/>
        <v>339</v>
      </c>
    </row>
    <row r="7307" spans="1:15">
      <c r="A7307" s="1">
        <v>50131341</v>
      </c>
      <c r="B7307" s="5">
        <v>12724118</v>
      </c>
      <c r="C7307" s="7">
        <v>43225</v>
      </c>
      <c r="D7307" s="7">
        <v>43230</v>
      </c>
      <c r="E7307" s="5" t="s">
        <v>23</v>
      </c>
      <c r="F7307" s="5">
        <v>716</v>
      </c>
      <c r="G7307" s="5">
        <v>314</v>
      </c>
      <c r="H7307" s="5" t="s">
        <v>32</v>
      </c>
      <c r="I7307" s="5">
        <v>5</v>
      </c>
      <c r="J7307">
        <f xml:space="preserve"> VLOOKUP(B7307,'Dataset-A1'!A:C,3,FALSE)</f>
        <v>0</v>
      </c>
      <c r="K7307">
        <f xml:space="preserve"> YEAR('Dataset-A2'!D7307)</f>
        <v>2018</v>
      </c>
      <c r="L7307">
        <f t="shared" si="342"/>
        <v>5</v>
      </c>
      <c r="M7307" t="str">
        <f xml:space="preserve"> VLOOKUP(B7307,'Dataset-A1'!A:D,4,FALSE)</f>
        <v>EN</v>
      </c>
      <c r="N7307">
        <f t="shared" si="343"/>
        <v>5</v>
      </c>
      <c r="O7307">
        <f t="shared" si="344"/>
        <v>402</v>
      </c>
    </row>
    <row r="7308" spans="1:15">
      <c r="A7308" s="1">
        <v>50131361</v>
      </c>
      <c r="B7308" s="5">
        <v>10930695</v>
      </c>
      <c r="C7308" s="7">
        <v>43132</v>
      </c>
      <c r="D7308" s="7">
        <v>43136</v>
      </c>
      <c r="E7308" s="5" t="s">
        <v>28</v>
      </c>
      <c r="F7308" s="5">
        <v>298</v>
      </c>
      <c r="G7308" s="5">
        <v>108</v>
      </c>
      <c r="H7308" s="5" t="s">
        <v>27</v>
      </c>
      <c r="I7308" s="5">
        <v>1</v>
      </c>
      <c r="J7308">
        <f xml:space="preserve"> VLOOKUP(B7308,'Dataset-A1'!A:C,3,FALSE)</f>
        <v>1</v>
      </c>
      <c r="K7308">
        <f xml:space="preserve"> YEAR('Dataset-A2'!D7308)</f>
        <v>2018</v>
      </c>
      <c r="L7308">
        <f t="shared" si="342"/>
        <v>2</v>
      </c>
      <c r="M7308" t="str">
        <f xml:space="preserve"> VLOOKUP(B7308,'Dataset-A1'!A:D,4,FALSE)</f>
        <v>OT</v>
      </c>
      <c r="N7308">
        <f t="shared" si="343"/>
        <v>4</v>
      </c>
      <c r="O7308">
        <f t="shared" si="344"/>
        <v>190</v>
      </c>
    </row>
    <row r="7309" spans="1:15">
      <c r="A7309" s="1">
        <v>50131381</v>
      </c>
      <c r="B7309" s="5">
        <v>18635404</v>
      </c>
      <c r="C7309" s="7">
        <v>43103</v>
      </c>
      <c r="D7309" s="7">
        <v>43104</v>
      </c>
      <c r="E7309" s="5" t="s">
        <v>29</v>
      </c>
      <c r="F7309" s="5">
        <v>338</v>
      </c>
      <c r="G7309" s="5">
        <v>211</v>
      </c>
      <c r="H7309" s="5" t="s">
        <v>32</v>
      </c>
      <c r="I7309" s="5">
        <v>2</v>
      </c>
      <c r="J7309">
        <f xml:space="preserve"> VLOOKUP(B7309,'Dataset-A1'!A:C,3,FALSE)</f>
        <v>1</v>
      </c>
      <c r="K7309">
        <f xml:space="preserve"> YEAR('Dataset-A2'!D7309)</f>
        <v>2018</v>
      </c>
      <c r="L7309">
        <f t="shared" si="342"/>
        <v>1</v>
      </c>
      <c r="M7309" t="str">
        <f xml:space="preserve"> VLOOKUP(B7309,'Dataset-A1'!A:D,4,FALSE)</f>
        <v>OT</v>
      </c>
      <c r="N7309">
        <f t="shared" si="343"/>
        <v>1</v>
      </c>
      <c r="O7309">
        <f t="shared" si="344"/>
        <v>127</v>
      </c>
    </row>
    <row r="7310" spans="1:15">
      <c r="A7310" s="1">
        <v>50131391</v>
      </c>
      <c r="B7310" s="5">
        <v>12762379</v>
      </c>
      <c r="C7310" s="7">
        <v>43080</v>
      </c>
      <c r="D7310" s="7">
        <v>43086</v>
      </c>
      <c r="E7310" s="5" t="s">
        <v>28</v>
      </c>
      <c r="F7310" s="5">
        <v>257</v>
      </c>
      <c r="G7310" s="5">
        <v>175</v>
      </c>
      <c r="H7310" s="5" t="s">
        <v>32</v>
      </c>
      <c r="I7310" s="5">
        <v>2</v>
      </c>
      <c r="J7310">
        <f xml:space="preserve"> VLOOKUP(B7310,'Dataset-A1'!A:C,3,FALSE)</f>
        <v>0</v>
      </c>
      <c r="K7310">
        <f xml:space="preserve"> YEAR('Dataset-A2'!D7310)</f>
        <v>2017</v>
      </c>
      <c r="L7310">
        <f t="shared" si="342"/>
        <v>12</v>
      </c>
      <c r="M7310" t="str">
        <f xml:space="preserve"> VLOOKUP(B7310,'Dataset-A1'!A:D,4,FALSE)</f>
        <v>CN</v>
      </c>
      <c r="N7310">
        <f t="shared" si="343"/>
        <v>6</v>
      </c>
      <c r="O7310">
        <f t="shared" si="344"/>
        <v>82</v>
      </c>
    </row>
    <row r="7311" spans="1:15">
      <c r="A7311" s="1">
        <v>50131401</v>
      </c>
      <c r="B7311" s="5">
        <v>14506775</v>
      </c>
      <c r="C7311" s="7">
        <v>43166</v>
      </c>
      <c r="D7311" s="7">
        <v>43172</v>
      </c>
      <c r="E7311" s="5" t="s">
        <v>28</v>
      </c>
      <c r="F7311" s="5">
        <v>198</v>
      </c>
      <c r="G7311" s="5">
        <v>117</v>
      </c>
      <c r="H7311" s="5" t="s">
        <v>27</v>
      </c>
      <c r="I7311" s="5">
        <v>3</v>
      </c>
      <c r="J7311">
        <f xml:space="preserve"> VLOOKUP(B7311,'Dataset-A1'!A:C,3,FALSE)</f>
        <v>1</v>
      </c>
      <c r="K7311">
        <f xml:space="preserve"> YEAR('Dataset-A2'!D7311)</f>
        <v>2018</v>
      </c>
      <c r="L7311">
        <f t="shared" si="342"/>
        <v>3</v>
      </c>
      <c r="M7311" t="str">
        <f xml:space="preserve"> VLOOKUP(B7311,'Dataset-A1'!A:D,4,FALSE)</f>
        <v>CN</v>
      </c>
      <c r="N7311">
        <f t="shared" si="343"/>
        <v>6</v>
      </c>
      <c r="O7311">
        <f t="shared" si="344"/>
        <v>81</v>
      </c>
    </row>
    <row r="7312" spans="1:15">
      <c r="A7312" s="1">
        <v>50131441</v>
      </c>
      <c r="B7312" s="5">
        <v>20990291</v>
      </c>
      <c r="C7312" s="7">
        <v>43426</v>
      </c>
      <c r="D7312" s="7">
        <v>43428</v>
      </c>
      <c r="E7312" s="5" t="s">
        <v>29</v>
      </c>
      <c r="F7312" s="5">
        <v>12423</v>
      </c>
      <c r="G7312" s="5">
        <v>8650</v>
      </c>
      <c r="H7312" s="5" t="s">
        <v>27</v>
      </c>
      <c r="I7312" s="5">
        <v>4</v>
      </c>
      <c r="J7312">
        <f xml:space="preserve"> VLOOKUP(B7312,'Dataset-A1'!A:C,3,FALSE)</f>
        <v>0</v>
      </c>
      <c r="K7312">
        <f xml:space="preserve"> YEAR('Dataset-A2'!D7312)</f>
        <v>2018</v>
      </c>
      <c r="L7312">
        <f t="shared" si="342"/>
        <v>11</v>
      </c>
      <c r="M7312" t="str">
        <f xml:space="preserve"> VLOOKUP(B7312,'Dataset-A1'!A:D,4,FALSE)</f>
        <v>EN</v>
      </c>
      <c r="N7312">
        <f t="shared" si="343"/>
        <v>2</v>
      </c>
      <c r="O7312">
        <f t="shared" si="344"/>
        <v>3773</v>
      </c>
    </row>
    <row r="7313" spans="1:15">
      <c r="A7313" s="1">
        <v>50131451</v>
      </c>
      <c r="B7313" s="5">
        <v>21167252</v>
      </c>
      <c r="C7313" s="7">
        <v>43184</v>
      </c>
      <c r="D7313" s="7">
        <v>43189</v>
      </c>
      <c r="E7313" s="5" t="s">
        <v>28</v>
      </c>
      <c r="F7313" s="5">
        <v>118</v>
      </c>
      <c r="G7313" s="5">
        <v>44</v>
      </c>
      <c r="H7313" s="5" t="s">
        <v>32</v>
      </c>
      <c r="I7313" s="5">
        <v>5</v>
      </c>
      <c r="J7313">
        <f xml:space="preserve"> VLOOKUP(B7313,'Dataset-A1'!A:C,3,FALSE)</f>
        <v>1</v>
      </c>
      <c r="K7313">
        <f xml:space="preserve"> YEAR('Dataset-A2'!D7313)</f>
        <v>2018</v>
      </c>
      <c r="L7313">
        <f t="shared" si="342"/>
        <v>3</v>
      </c>
      <c r="M7313" t="str">
        <f xml:space="preserve"> VLOOKUP(B7313,'Dataset-A1'!A:D,4,FALSE)</f>
        <v>CN</v>
      </c>
      <c r="N7313">
        <f t="shared" si="343"/>
        <v>5</v>
      </c>
      <c r="O7313">
        <f t="shared" si="344"/>
        <v>74</v>
      </c>
    </row>
    <row r="7314" spans="1:15">
      <c r="A7314" s="1">
        <v>50131471</v>
      </c>
      <c r="B7314" s="5">
        <v>7110820</v>
      </c>
      <c r="C7314" s="7">
        <v>43278</v>
      </c>
      <c r="D7314" s="7">
        <v>43282</v>
      </c>
      <c r="E7314" s="5" t="s">
        <v>29</v>
      </c>
      <c r="F7314" s="5">
        <v>3116</v>
      </c>
      <c r="G7314" s="5">
        <v>1837</v>
      </c>
      <c r="H7314" s="5" t="s">
        <v>27</v>
      </c>
      <c r="I7314" s="5">
        <v>9</v>
      </c>
      <c r="J7314">
        <f xml:space="preserve"> VLOOKUP(B7314,'Dataset-A1'!A:C,3,FALSE)</f>
        <v>0</v>
      </c>
      <c r="K7314">
        <f xml:space="preserve"> YEAR('Dataset-A2'!D7314)</f>
        <v>2018</v>
      </c>
      <c r="L7314">
        <f t="shared" si="342"/>
        <v>7</v>
      </c>
      <c r="M7314" t="str">
        <f xml:space="preserve"> VLOOKUP(B7314,'Dataset-A1'!A:D,4,FALSE)</f>
        <v>CN</v>
      </c>
      <c r="N7314">
        <f t="shared" si="343"/>
        <v>4</v>
      </c>
      <c r="O7314">
        <f t="shared" si="344"/>
        <v>1279</v>
      </c>
    </row>
    <row r="7315" spans="1:15">
      <c r="A7315" s="1">
        <v>50131501</v>
      </c>
      <c r="B7315" s="5">
        <v>21166517</v>
      </c>
      <c r="C7315" s="7">
        <v>43351</v>
      </c>
      <c r="D7315" s="7">
        <v>43355</v>
      </c>
      <c r="E7315" s="5" t="s">
        <v>23</v>
      </c>
      <c r="F7315" s="5">
        <v>361</v>
      </c>
      <c r="G7315" s="5">
        <v>245</v>
      </c>
      <c r="H7315" s="5" t="s">
        <v>30</v>
      </c>
      <c r="I7315" s="5">
        <v>15</v>
      </c>
      <c r="J7315">
        <f xml:space="preserve"> VLOOKUP(B7315,'Dataset-A1'!A:C,3,FALSE)</f>
        <v>0</v>
      </c>
      <c r="K7315">
        <f xml:space="preserve"> YEAR('Dataset-A2'!D7315)</f>
        <v>2018</v>
      </c>
      <c r="L7315">
        <f t="shared" si="342"/>
        <v>9</v>
      </c>
      <c r="M7315" t="str">
        <f xml:space="preserve"> VLOOKUP(B7315,'Dataset-A1'!A:D,4,FALSE)</f>
        <v>OT</v>
      </c>
      <c r="N7315">
        <f t="shared" si="343"/>
        <v>4</v>
      </c>
      <c r="O7315">
        <f t="shared" si="344"/>
        <v>116</v>
      </c>
    </row>
    <row r="7316" spans="1:15">
      <c r="A7316" s="1">
        <v>50131521</v>
      </c>
      <c r="B7316" s="5">
        <v>17880413</v>
      </c>
      <c r="C7316" s="7">
        <v>43221</v>
      </c>
      <c r="D7316" s="7">
        <v>43225</v>
      </c>
      <c r="E7316" s="5" t="s">
        <v>28</v>
      </c>
      <c r="F7316" s="5">
        <v>408</v>
      </c>
      <c r="G7316" s="5">
        <v>208</v>
      </c>
      <c r="H7316" s="5" t="s">
        <v>27</v>
      </c>
      <c r="I7316" s="5">
        <v>3</v>
      </c>
      <c r="J7316">
        <f xml:space="preserve"> VLOOKUP(B7316,'Dataset-A1'!A:C,3,FALSE)</f>
        <v>1</v>
      </c>
      <c r="K7316">
        <f xml:space="preserve"> YEAR('Dataset-A2'!D7316)</f>
        <v>2018</v>
      </c>
      <c r="L7316">
        <f t="shared" si="342"/>
        <v>5</v>
      </c>
      <c r="M7316" t="str">
        <f xml:space="preserve"> VLOOKUP(B7316,'Dataset-A1'!A:D,4,FALSE)</f>
        <v>OT</v>
      </c>
      <c r="N7316">
        <f t="shared" si="343"/>
        <v>4</v>
      </c>
      <c r="O7316">
        <f t="shared" si="344"/>
        <v>200</v>
      </c>
    </row>
    <row r="7317" spans="1:15">
      <c r="A7317" s="1">
        <v>50131541</v>
      </c>
      <c r="B7317" s="5">
        <v>21063702</v>
      </c>
      <c r="C7317" s="7">
        <v>43210</v>
      </c>
      <c r="D7317" s="7">
        <v>43214</v>
      </c>
      <c r="E7317" s="5" t="s">
        <v>28</v>
      </c>
      <c r="F7317" s="5">
        <v>417</v>
      </c>
      <c r="G7317" s="5">
        <v>151</v>
      </c>
      <c r="H7317" s="5" t="s">
        <v>25</v>
      </c>
      <c r="I7317" s="5">
        <v>5</v>
      </c>
      <c r="J7317">
        <f xml:space="preserve"> VLOOKUP(B7317,'Dataset-A1'!A:C,3,FALSE)</f>
        <v>1</v>
      </c>
      <c r="K7317">
        <f xml:space="preserve"> YEAR('Dataset-A2'!D7317)</f>
        <v>2018</v>
      </c>
      <c r="L7317">
        <f t="shared" si="342"/>
        <v>4</v>
      </c>
      <c r="M7317" t="str">
        <f xml:space="preserve"> VLOOKUP(B7317,'Dataset-A1'!A:D,4,FALSE)</f>
        <v>OT</v>
      </c>
      <c r="N7317">
        <f t="shared" si="343"/>
        <v>4</v>
      </c>
      <c r="O7317">
        <f t="shared" si="344"/>
        <v>266</v>
      </c>
    </row>
    <row r="7318" spans="1:15">
      <c r="A7318" s="1">
        <v>50131581</v>
      </c>
      <c r="B7318" s="5">
        <v>12118067</v>
      </c>
      <c r="C7318" s="7">
        <v>43294</v>
      </c>
      <c r="D7318" s="7">
        <v>43299</v>
      </c>
      <c r="E7318" s="5" t="s">
        <v>23</v>
      </c>
      <c r="F7318" s="5">
        <v>158</v>
      </c>
      <c r="G7318" s="5">
        <v>80</v>
      </c>
      <c r="H7318" s="5" t="s">
        <v>30</v>
      </c>
      <c r="I7318" s="5">
        <v>4</v>
      </c>
      <c r="J7318">
        <f xml:space="preserve"> VLOOKUP(B7318,'Dataset-A1'!A:C,3,FALSE)</f>
        <v>1</v>
      </c>
      <c r="K7318">
        <f xml:space="preserve"> YEAR('Dataset-A2'!D7318)</f>
        <v>2018</v>
      </c>
      <c r="L7318">
        <f t="shared" si="342"/>
        <v>7</v>
      </c>
      <c r="M7318" t="str">
        <f xml:space="preserve"> VLOOKUP(B7318,'Dataset-A1'!A:D,4,FALSE)</f>
        <v>EN</v>
      </c>
      <c r="N7318">
        <f t="shared" si="343"/>
        <v>5</v>
      </c>
      <c r="O7318">
        <f t="shared" si="344"/>
        <v>78</v>
      </c>
    </row>
    <row r="7319" spans="1:15">
      <c r="A7319" s="1">
        <v>50131591</v>
      </c>
      <c r="B7319" s="5">
        <v>20808463</v>
      </c>
      <c r="C7319" s="7">
        <v>43271</v>
      </c>
      <c r="D7319" s="7">
        <v>43276</v>
      </c>
      <c r="E7319" s="5" t="s">
        <v>28</v>
      </c>
      <c r="F7319" s="5">
        <v>421</v>
      </c>
      <c r="G7319" s="5">
        <v>279</v>
      </c>
      <c r="H7319" s="5" t="s">
        <v>25</v>
      </c>
      <c r="I7319" s="5">
        <v>2</v>
      </c>
      <c r="J7319">
        <f xml:space="preserve"> VLOOKUP(B7319,'Dataset-A1'!A:C,3,FALSE)</f>
        <v>1</v>
      </c>
      <c r="K7319">
        <f xml:space="preserve"> YEAR('Dataset-A2'!D7319)</f>
        <v>2018</v>
      </c>
      <c r="L7319">
        <f t="shared" si="342"/>
        <v>6</v>
      </c>
      <c r="M7319" t="str">
        <f xml:space="preserve"> VLOOKUP(B7319,'Dataset-A1'!A:D,4,FALSE)</f>
        <v>EN</v>
      </c>
      <c r="N7319">
        <f t="shared" si="343"/>
        <v>5</v>
      </c>
      <c r="O7319">
        <f t="shared" si="344"/>
        <v>142</v>
      </c>
    </row>
    <row r="7320" spans="1:15">
      <c r="A7320" s="1">
        <v>50131601</v>
      </c>
      <c r="B7320" s="5">
        <v>21084154</v>
      </c>
      <c r="C7320" s="7">
        <v>43416</v>
      </c>
      <c r="D7320" s="7">
        <v>43419</v>
      </c>
      <c r="E7320" s="5" t="s">
        <v>33</v>
      </c>
      <c r="F7320" s="5">
        <v>263</v>
      </c>
      <c r="G7320" s="5">
        <v>136</v>
      </c>
      <c r="H7320" s="5" t="s">
        <v>27</v>
      </c>
      <c r="I7320" s="5">
        <v>1</v>
      </c>
      <c r="J7320">
        <f xml:space="preserve"> VLOOKUP(B7320,'Dataset-A1'!A:C,3,FALSE)</f>
        <v>0</v>
      </c>
      <c r="K7320">
        <f xml:space="preserve"> YEAR('Dataset-A2'!D7320)</f>
        <v>2018</v>
      </c>
      <c r="L7320">
        <f t="shared" si="342"/>
        <v>11</v>
      </c>
      <c r="M7320" t="str">
        <f xml:space="preserve"> VLOOKUP(B7320,'Dataset-A1'!A:D,4,FALSE)</f>
        <v>CN</v>
      </c>
      <c r="N7320">
        <f t="shared" si="343"/>
        <v>3</v>
      </c>
      <c r="O7320">
        <f t="shared" si="344"/>
        <v>127</v>
      </c>
    </row>
    <row r="7321" spans="1:15">
      <c r="A7321" s="1">
        <v>50131611</v>
      </c>
      <c r="B7321" s="5">
        <v>4488216</v>
      </c>
      <c r="C7321" s="7">
        <v>43375</v>
      </c>
      <c r="D7321" s="7">
        <v>43377</v>
      </c>
      <c r="E7321" s="5" t="s">
        <v>29</v>
      </c>
      <c r="F7321" s="5">
        <v>1695</v>
      </c>
      <c r="G7321" s="5">
        <v>603</v>
      </c>
      <c r="H7321" s="5" t="s">
        <v>30</v>
      </c>
      <c r="I7321" s="5">
        <v>2</v>
      </c>
      <c r="J7321">
        <f xml:space="preserve"> VLOOKUP(B7321,'Dataset-A1'!A:C,3,FALSE)</f>
        <v>1</v>
      </c>
      <c r="K7321">
        <f xml:space="preserve"> YEAR('Dataset-A2'!D7321)</f>
        <v>2018</v>
      </c>
      <c r="L7321">
        <f t="shared" si="342"/>
        <v>10</v>
      </c>
      <c r="M7321" t="str">
        <f xml:space="preserve"> VLOOKUP(B7321,'Dataset-A1'!A:D,4,FALSE)</f>
        <v>CN</v>
      </c>
      <c r="N7321">
        <f t="shared" si="343"/>
        <v>2</v>
      </c>
      <c r="O7321">
        <f t="shared" si="344"/>
        <v>1092</v>
      </c>
    </row>
    <row r="7322" spans="1:15">
      <c r="A7322" s="1">
        <v>50131621</v>
      </c>
      <c r="B7322" s="5">
        <v>19379114</v>
      </c>
      <c r="C7322" s="7">
        <v>43280</v>
      </c>
      <c r="D7322" s="7">
        <v>43282</v>
      </c>
      <c r="E7322" s="5" t="s">
        <v>29</v>
      </c>
      <c r="F7322" s="5">
        <v>269</v>
      </c>
      <c r="G7322" s="5">
        <v>118</v>
      </c>
      <c r="H7322" s="5" t="s">
        <v>30</v>
      </c>
      <c r="I7322" s="5">
        <v>6</v>
      </c>
      <c r="J7322">
        <f xml:space="preserve"> VLOOKUP(B7322,'Dataset-A1'!A:C,3,FALSE)</f>
        <v>1</v>
      </c>
      <c r="K7322">
        <f xml:space="preserve"> YEAR('Dataset-A2'!D7322)</f>
        <v>2018</v>
      </c>
      <c r="L7322">
        <f t="shared" si="342"/>
        <v>7</v>
      </c>
      <c r="M7322" t="str">
        <f xml:space="preserve"> VLOOKUP(B7322,'Dataset-A1'!A:D,4,FALSE)</f>
        <v>CN</v>
      </c>
      <c r="N7322">
        <f t="shared" si="343"/>
        <v>2</v>
      </c>
      <c r="O7322">
        <f t="shared" si="344"/>
        <v>151</v>
      </c>
    </row>
    <row r="7323" spans="1:15">
      <c r="A7323" s="1">
        <v>50131631</v>
      </c>
      <c r="B7323" s="5">
        <v>15037497</v>
      </c>
      <c r="C7323" s="7">
        <v>43299</v>
      </c>
      <c r="D7323" s="7">
        <v>43306</v>
      </c>
      <c r="E7323" s="5" t="s">
        <v>33</v>
      </c>
      <c r="F7323" s="5">
        <v>179</v>
      </c>
      <c r="G7323" s="5">
        <v>84</v>
      </c>
      <c r="H7323" s="5" t="s">
        <v>32</v>
      </c>
      <c r="I7323" s="5">
        <v>10</v>
      </c>
      <c r="J7323">
        <f xml:space="preserve"> VLOOKUP(B7323,'Dataset-A1'!A:C,3,FALSE)</f>
        <v>1</v>
      </c>
      <c r="K7323">
        <f xml:space="preserve"> YEAR('Dataset-A2'!D7323)</f>
        <v>2018</v>
      </c>
      <c r="L7323">
        <f t="shared" si="342"/>
        <v>7</v>
      </c>
      <c r="M7323" t="str">
        <f xml:space="preserve"> VLOOKUP(B7323,'Dataset-A1'!A:D,4,FALSE)</f>
        <v>CN</v>
      </c>
      <c r="N7323">
        <f t="shared" si="343"/>
        <v>7</v>
      </c>
      <c r="O7323">
        <f t="shared" si="344"/>
        <v>95</v>
      </c>
    </row>
    <row r="7324" spans="1:15">
      <c r="A7324" s="1">
        <v>50131651</v>
      </c>
      <c r="B7324" s="5">
        <v>8112900</v>
      </c>
      <c r="C7324" s="7">
        <v>43333</v>
      </c>
      <c r="D7324" s="7">
        <v>43338</v>
      </c>
      <c r="E7324" s="5" t="s">
        <v>28</v>
      </c>
      <c r="F7324" s="5">
        <v>361</v>
      </c>
      <c r="G7324" s="5">
        <v>72</v>
      </c>
      <c r="H7324" s="5" t="s">
        <v>30</v>
      </c>
      <c r="I7324" s="5">
        <v>2</v>
      </c>
      <c r="J7324">
        <f xml:space="preserve"> VLOOKUP(B7324,'Dataset-A1'!A:C,3,FALSE)</f>
        <v>1</v>
      </c>
      <c r="K7324">
        <f xml:space="preserve"> YEAR('Dataset-A2'!D7324)</f>
        <v>2018</v>
      </c>
      <c r="L7324">
        <f t="shared" si="342"/>
        <v>8</v>
      </c>
      <c r="M7324" t="str">
        <f xml:space="preserve"> VLOOKUP(B7324,'Dataset-A1'!A:D,4,FALSE)</f>
        <v>EN</v>
      </c>
      <c r="N7324">
        <f t="shared" si="343"/>
        <v>5</v>
      </c>
      <c r="O7324">
        <f t="shared" si="344"/>
        <v>289</v>
      </c>
    </row>
    <row r="7325" spans="1:15">
      <c r="A7325" s="1">
        <v>50131661</v>
      </c>
      <c r="B7325" s="5">
        <v>21163110</v>
      </c>
      <c r="C7325" s="7">
        <v>43349</v>
      </c>
      <c r="D7325" s="7">
        <v>43350</v>
      </c>
      <c r="E7325" s="5" t="s">
        <v>33</v>
      </c>
      <c r="F7325" s="5">
        <v>586</v>
      </c>
      <c r="G7325" s="5">
        <v>368</v>
      </c>
      <c r="H7325" s="5" t="s">
        <v>27</v>
      </c>
      <c r="I7325" s="5">
        <v>1</v>
      </c>
      <c r="J7325">
        <f xml:space="preserve"> VLOOKUP(B7325,'Dataset-A1'!A:C,3,FALSE)</f>
        <v>1</v>
      </c>
      <c r="K7325">
        <f xml:space="preserve"> YEAR('Dataset-A2'!D7325)</f>
        <v>2018</v>
      </c>
      <c r="L7325">
        <f t="shared" si="342"/>
        <v>9</v>
      </c>
      <c r="M7325" t="str">
        <f xml:space="preserve"> VLOOKUP(B7325,'Dataset-A1'!A:D,4,FALSE)</f>
        <v>CN</v>
      </c>
      <c r="N7325">
        <f t="shared" si="343"/>
        <v>1</v>
      </c>
      <c r="O7325">
        <f t="shared" si="344"/>
        <v>218</v>
      </c>
    </row>
    <row r="7326" spans="1:15">
      <c r="A7326" s="1">
        <v>50131671</v>
      </c>
      <c r="B7326" s="5">
        <v>20755752</v>
      </c>
      <c r="C7326" s="7">
        <v>43160</v>
      </c>
      <c r="D7326" s="7">
        <v>43164</v>
      </c>
      <c r="E7326" s="5" t="s">
        <v>29</v>
      </c>
      <c r="F7326" s="5">
        <v>361</v>
      </c>
      <c r="G7326" s="5">
        <v>84</v>
      </c>
      <c r="H7326" s="5" t="s">
        <v>25</v>
      </c>
      <c r="I7326" s="5">
        <v>11</v>
      </c>
      <c r="J7326">
        <f xml:space="preserve"> VLOOKUP(B7326,'Dataset-A1'!A:C,3,FALSE)</f>
        <v>0</v>
      </c>
      <c r="K7326">
        <f xml:space="preserve"> YEAR('Dataset-A2'!D7326)</f>
        <v>2018</v>
      </c>
      <c r="L7326">
        <f t="shared" si="342"/>
        <v>3</v>
      </c>
      <c r="M7326" t="str">
        <f xml:space="preserve"> VLOOKUP(B7326,'Dataset-A1'!A:D,4,FALSE)</f>
        <v>CN</v>
      </c>
      <c r="N7326">
        <f t="shared" si="343"/>
        <v>4</v>
      </c>
      <c r="O7326">
        <f t="shared" si="344"/>
        <v>277</v>
      </c>
    </row>
    <row r="7327" spans="1:15">
      <c r="A7327" s="1">
        <v>50131691</v>
      </c>
      <c r="B7327" s="5">
        <v>19338916</v>
      </c>
      <c r="C7327" s="7">
        <v>43335</v>
      </c>
      <c r="D7327" s="7">
        <v>43340</v>
      </c>
      <c r="E7327" s="5" t="s">
        <v>28</v>
      </c>
      <c r="F7327" s="5">
        <v>201</v>
      </c>
      <c r="G7327" s="5">
        <v>137</v>
      </c>
      <c r="H7327" s="5" t="s">
        <v>27</v>
      </c>
      <c r="I7327" s="5">
        <v>3</v>
      </c>
      <c r="J7327">
        <f xml:space="preserve"> VLOOKUP(B7327,'Dataset-A1'!A:C,3,FALSE)</f>
        <v>1</v>
      </c>
      <c r="K7327">
        <f xml:space="preserve"> YEAR('Dataset-A2'!D7327)</f>
        <v>2018</v>
      </c>
      <c r="L7327">
        <f t="shared" si="342"/>
        <v>8</v>
      </c>
      <c r="M7327" t="str">
        <f xml:space="preserve"> VLOOKUP(B7327,'Dataset-A1'!A:D,4,FALSE)</f>
        <v>EN</v>
      </c>
      <c r="N7327">
        <f t="shared" si="343"/>
        <v>5</v>
      </c>
      <c r="O7327">
        <f t="shared" si="344"/>
        <v>64</v>
      </c>
    </row>
    <row r="7328" spans="1:15">
      <c r="A7328" s="1">
        <v>50131711</v>
      </c>
      <c r="B7328" s="5">
        <v>361486</v>
      </c>
      <c r="C7328" s="7">
        <v>43089</v>
      </c>
      <c r="D7328" s="7">
        <v>43094</v>
      </c>
      <c r="E7328" s="5" t="s">
        <v>28</v>
      </c>
      <c r="F7328" s="5">
        <v>198</v>
      </c>
      <c r="G7328" s="5">
        <v>89</v>
      </c>
      <c r="H7328" s="5" t="s">
        <v>32</v>
      </c>
      <c r="I7328" s="5">
        <v>16</v>
      </c>
      <c r="J7328">
        <f xml:space="preserve"> VLOOKUP(B7328,'Dataset-A1'!A:C,3,FALSE)</f>
        <v>1</v>
      </c>
      <c r="K7328">
        <f xml:space="preserve"> YEAR('Dataset-A2'!D7328)</f>
        <v>2017</v>
      </c>
      <c r="L7328">
        <f t="shared" si="342"/>
        <v>12</v>
      </c>
      <c r="M7328" t="str">
        <f xml:space="preserve"> VLOOKUP(B7328,'Dataset-A1'!A:D,4,FALSE)</f>
        <v>EN</v>
      </c>
      <c r="N7328">
        <f t="shared" si="343"/>
        <v>5</v>
      </c>
      <c r="O7328">
        <f t="shared" si="344"/>
        <v>109</v>
      </c>
    </row>
    <row r="7329" spans="1:15">
      <c r="A7329" s="1">
        <v>50131731</v>
      </c>
      <c r="B7329" s="5">
        <v>4871395</v>
      </c>
      <c r="C7329" s="7">
        <v>43125</v>
      </c>
      <c r="D7329" s="7">
        <v>43132</v>
      </c>
      <c r="E7329" s="5" t="s">
        <v>28</v>
      </c>
      <c r="F7329" s="5">
        <v>1965</v>
      </c>
      <c r="G7329" s="5">
        <v>755</v>
      </c>
      <c r="H7329" s="5" t="s">
        <v>30</v>
      </c>
      <c r="I7329" s="5">
        <v>6</v>
      </c>
      <c r="J7329">
        <f xml:space="preserve"> VLOOKUP(B7329,'Dataset-A1'!A:C,3,FALSE)</f>
        <v>0</v>
      </c>
      <c r="K7329">
        <f xml:space="preserve"> YEAR('Dataset-A2'!D7329)</f>
        <v>2018</v>
      </c>
      <c r="L7329">
        <f t="shared" si="342"/>
        <v>2</v>
      </c>
      <c r="M7329" t="str">
        <f xml:space="preserve"> VLOOKUP(B7329,'Dataset-A1'!A:D,4,FALSE)</f>
        <v>OT</v>
      </c>
      <c r="N7329">
        <f t="shared" si="343"/>
        <v>7</v>
      </c>
      <c r="O7329">
        <f t="shared" si="344"/>
        <v>1210</v>
      </c>
    </row>
    <row r="7330" spans="1:15">
      <c r="A7330" s="1">
        <v>50131741</v>
      </c>
      <c r="B7330" s="5">
        <v>16696285</v>
      </c>
      <c r="C7330" s="7">
        <v>43107</v>
      </c>
      <c r="D7330" s="7">
        <v>43109</v>
      </c>
      <c r="E7330" s="5" t="s">
        <v>29</v>
      </c>
      <c r="F7330" s="5">
        <v>28615</v>
      </c>
      <c r="G7330" s="5">
        <v>14787</v>
      </c>
      <c r="H7330" s="5" t="s">
        <v>25</v>
      </c>
      <c r="I7330" s="5">
        <v>6</v>
      </c>
      <c r="J7330">
        <f xml:space="preserve"> VLOOKUP(B7330,'Dataset-A1'!A:C,3,FALSE)</f>
        <v>0</v>
      </c>
      <c r="K7330">
        <f xml:space="preserve"> YEAR('Dataset-A2'!D7330)</f>
        <v>2018</v>
      </c>
      <c r="L7330">
        <f t="shared" si="342"/>
        <v>1</v>
      </c>
      <c r="M7330" t="str">
        <f xml:space="preserve"> VLOOKUP(B7330,'Dataset-A1'!A:D,4,FALSE)</f>
        <v>CN</v>
      </c>
      <c r="N7330">
        <f t="shared" si="343"/>
        <v>2</v>
      </c>
      <c r="O7330">
        <f t="shared" si="344"/>
        <v>13828</v>
      </c>
    </row>
    <row r="7331" spans="1:15">
      <c r="A7331" s="1">
        <v>50131771</v>
      </c>
      <c r="B7331" s="5">
        <v>9756922</v>
      </c>
      <c r="C7331" s="7">
        <v>43325</v>
      </c>
      <c r="D7331" s="7">
        <v>43328</v>
      </c>
      <c r="E7331" s="5" t="s">
        <v>29</v>
      </c>
      <c r="F7331" s="5">
        <v>354</v>
      </c>
      <c r="G7331" s="5">
        <v>217</v>
      </c>
      <c r="H7331" s="5" t="s">
        <v>30</v>
      </c>
      <c r="I7331" s="5">
        <v>5</v>
      </c>
      <c r="J7331">
        <f xml:space="preserve"> VLOOKUP(B7331,'Dataset-A1'!A:C,3,FALSE)</f>
        <v>1</v>
      </c>
      <c r="K7331">
        <f xml:space="preserve"> YEAR('Dataset-A2'!D7331)</f>
        <v>2018</v>
      </c>
      <c r="L7331">
        <f t="shared" si="342"/>
        <v>8</v>
      </c>
      <c r="M7331" t="str">
        <f xml:space="preserve"> VLOOKUP(B7331,'Dataset-A1'!A:D,4,FALSE)</f>
        <v>OT</v>
      </c>
      <c r="N7331">
        <f t="shared" si="343"/>
        <v>3</v>
      </c>
      <c r="O7331">
        <f t="shared" si="344"/>
        <v>137</v>
      </c>
    </row>
    <row r="7332" spans="1:15">
      <c r="A7332" s="1">
        <v>50131791</v>
      </c>
      <c r="B7332" s="5">
        <v>4256254</v>
      </c>
      <c r="C7332" s="7">
        <v>43240</v>
      </c>
      <c r="D7332" s="7">
        <v>43244</v>
      </c>
      <c r="E7332" s="5" t="s">
        <v>23</v>
      </c>
      <c r="F7332" s="5">
        <v>153</v>
      </c>
      <c r="G7332" s="5">
        <v>55</v>
      </c>
      <c r="H7332" s="5" t="s">
        <v>27</v>
      </c>
      <c r="I7332" s="5">
        <v>6</v>
      </c>
      <c r="J7332">
        <f xml:space="preserve"> VLOOKUP(B7332,'Dataset-A1'!A:C,3,FALSE)</f>
        <v>0</v>
      </c>
      <c r="K7332">
        <f xml:space="preserve"> YEAR('Dataset-A2'!D7332)</f>
        <v>2018</v>
      </c>
      <c r="L7332">
        <f t="shared" si="342"/>
        <v>5</v>
      </c>
      <c r="M7332" t="str">
        <f xml:space="preserve"> VLOOKUP(B7332,'Dataset-A1'!A:D,4,FALSE)</f>
        <v>EN</v>
      </c>
      <c r="N7332">
        <f t="shared" si="343"/>
        <v>4</v>
      </c>
      <c r="O7332">
        <f t="shared" si="344"/>
        <v>98</v>
      </c>
    </row>
    <row r="7333" spans="1:15">
      <c r="A7333" s="1">
        <v>50131821</v>
      </c>
      <c r="B7333" s="5">
        <v>21171012</v>
      </c>
      <c r="C7333" s="7">
        <v>43390</v>
      </c>
      <c r="D7333" s="7">
        <v>43396</v>
      </c>
      <c r="E7333" s="5" t="s">
        <v>28</v>
      </c>
      <c r="F7333" s="5">
        <v>413</v>
      </c>
      <c r="G7333" s="5">
        <v>226</v>
      </c>
      <c r="H7333" s="5" t="s">
        <v>30</v>
      </c>
      <c r="I7333" s="5">
        <v>16</v>
      </c>
      <c r="J7333">
        <f xml:space="preserve"> VLOOKUP(B7333,'Dataset-A1'!A:C,3,FALSE)</f>
        <v>1</v>
      </c>
      <c r="K7333">
        <f xml:space="preserve"> YEAR('Dataset-A2'!D7333)</f>
        <v>2018</v>
      </c>
      <c r="L7333">
        <f t="shared" si="342"/>
        <v>10</v>
      </c>
      <c r="M7333" t="str">
        <f xml:space="preserve"> VLOOKUP(B7333,'Dataset-A1'!A:D,4,FALSE)</f>
        <v>CN</v>
      </c>
      <c r="N7333">
        <f t="shared" si="343"/>
        <v>6</v>
      </c>
      <c r="O7333">
        <f t="shared" si="344"/>
        <v>187</v>
      </c>
    </row>
    <row r="7334" spans="1:15">
      <c r="A7334" s="1">
        <v>50131831</v>
      </c>
      <c r="B7334" s="5">
        <v>8781956</v>
      </c>
      <c r="C7334" s="7">
        <v>43404</v>
      </c>
      <c r="D7334" s="7">
        <v>43408</v>
      </c>
      <c r="E7334" s="5" t="s">
        <v>29</v>
      </c>
      <c r="F7334" s="5">
        <v>658</v>
      </c>
      <c r="G7334" s="5">
        <v>291</v>
      </c>
      <c r="H7334" s="5" t="s">
        <v>30</v>
      </c>
      <c r="I7334" s="5">
        <v>9</v>
      </c>
      <c r="J7334">
        <f xml:space="preserve"> VLOOKUP(B7334,'Dataset-A1'!A:C,3,FALSE)</f>
        <v>1</v>
      </c>
      <c r="K7334">
        <f xml:space="preserve"> YEAR('Dataset-A2'!D7334)</f>
        <v>2018</v>
      </c>
      <c r="L7334">
        <f t="shared" si="342"/>
        <v>11</v>
      </c>
      <c r="M7334" t="str">
        <f xml:space="preserve"> VLOOKUP(B7334,'Dataset-A1'!A:D,4,FALSE)</f>
        <v>CN</v>
      </c>
      <c r="N7334">
        <f t="shared" si="343"/>
        <v>4</v>
      </c>
      <c r="O7334">
        <f t="shared" si="344"/>
        <v>367</v>
      </c>
    </row>
    <row r="7335" spans="1:15">
      <c r="A7335" s="1">
        <v>50131851</v>
      </c>
      <c r="B7335" s="5">
        <v>14202462</v>
      </c>
      <c r="C7335" s="7">
        <v>43104</v>
      </c>
      <c r="D7335" s="7">
        <v>43109</v>
      </c>
      <c r="E7335" s="5" t="s">
        <v>28</v>
      </c>
      <c r="F7335" s="5">
        <v>140</v>
      </c>
      <c r="G7335" s="5">
        <v>76</v>
      </c>
      <c r="H7335" s="5" t="s">
        <v>30</v>
      </c>
      <c r="I7335" s="5">
        <v>4</v>
      </c>
      <c r="J7335">
        <f xml:space="preserve"> VLOOKUP(B7335,'Dataset-A1'!A:C,3,FALSE)</f>
        <v>0</v>
      </c>
      <c r="K7335">
        <f xml:space="preserve"> YEAR('Dataset-A2'!D7335)</f>
        <v>2018</v>
      </c>
      <c r="L7335">
        <f t="shared" si="342"/>
        <v>1</v>
      </c>
      <c r="M7335" t="str">
        <f xml:space="preserve"> VLOOKUP(B7335,'Dataset-A1'!A:D,4,FALSE)</f>
        <v>EN</v>
      </c>
      <c r="N7335">
        <f t="shared" si="343"/>
        <v>5</v>
      </c>
      <c r="O7335">
        <f t="shared" si="344"/>
        <v>64</v>
      </c>
    </row>
    <row r="7336" spans="1:15">
      <c r="A7336" s="1">
        <v>50131861</v>
      </c>
      <c r="B7336" s="5">
        <v>21169199</v>
      </c>
      <c r="C7336" s="7">
        <v>43341</v>
      </c>
      <c r="D7336" s="7">
        <v>43345</v>
      </c>
      <c r="E7336" s="5" t="s">
        <v>23</v>
      </c>
      <c r="F7336" s="5">
        <v>176</v>
      </c>
      <c r="G7336" s="5">
        <v>65</v>
      </c>
      <c r="H7336" s="5" t="s">
        <v>25</v>
      </c>
      <c r="I7336" s="5">
        <v>2</v>
      </c>
      <c r="J7336">
        <f xml:space="preserve"> VLOOKUP(B7336,'Dataset-A1'!A:C,3,FALSE)</f>
        <v>1</v>
      </c>
      <c r="K7336">
        <f xml:space="preserve"> YEAR('Dataset-A2'!D7336)</f>
        <v>2018</v>
      </c>
      <c r="L7336">
        <f t="shared" si="342"/>
        <v>9</v>
      </c>
      <c r="M7336" t="str">
        <f xml:space="preserve"> VLOOKUP(B7336,'Dataset-A1'!A:D,4,FALSE)</f>
        <v>CN</v>
      </c>
      <c r="N7336">
        <f t="shared" si="343"/>
        <v>4</v>
      </c>
      <c r="O7336">
        <f t="shared" si="344"/>
        <v>111</v>
      </c>
    </row>
    <row r="7337" spans="1:15">
      <c r="A7337" s="1">
        <v>50131871</v>
      </c>
      <c r="B7337" s="5">
        <v>21170612</v>
      </c>
      <c r="C7337" s="7">
        <v>43182</v>
      </c>
      <c r="D7337" s="7">
        <v>43183</v>
      </c>
      <c r="E7337" s="5" t="s">
        <v>29</v>
      </c>
      <c r="F7337" s="5">
        <v>33110</v>
      </c>
      <c r="G7337" s="5">
        <v>9911</v>
      </c>
      <c r="H7337" s="5" t="s">
        <v>32</v>
      </c>
      <c r="I7337" s="5">
        <v>5</v>
      </c>
      <c r="J7337">
        <f xml:space="preserve"> VLOOKUP(B7337,'Dataset-A1'!A:C,3,FALSE)</f>
        <v>1</v>
      </c>
      <c r="K7337">
        <f xml:space="preserve"> YEAR('Dataset-A2'!D7337)</f>
        <v>2018</v>
      </c>
      <c r="L7337">
        <f t="shared" si="342"/>
        <v>3</v>
      </c>
      <c r="M7337" t="str">
        <f xml:space="preserve"> VLOOKUP(B7337,'Dataset-A1'!A:D,4,FALSE)</f>
        <v>CN</v>
      </c>
      <c r="N7337">
        <f t="shared" si="343"/>
        <v>1</v>
      </c>
      <c r="O7337">
        <f t="shared" si="344"/>
        <v>23199</v>
      </c>
    </row>
    <row r="7338" spans="1:15">
      <c r="A7338" s="1">
        <v>50131881</v>
      </c>
      <c r="B7338" s="5">
        <v>17997602</v>
      </c>
      <c r="C7338" s="7">
        <v>43082</v>
      </c>
      <c r="D7338" s="7">
        <v>43087</v>
      </c>
      <c r="E7338" s="5" t="s">
        <v>23</v>
      </c>
      <c r="F7338" s="5">
        <v>729</v>
      </c>
      <c r="G7338" s="5">
        <v>441</v>
      </c>
      <c r="H7338" s="5" t="s">
        <v>25</v>
      </c>
      <c r="I7338" s="5">
        <v>2</v>
      </c>
      <c r="J7338">
        <f xml:space="preserve"> VLOOKUP(B7338,'Dataset-A1'!A:C,3,FALSE)</f>
        <v>1</v>
      </c>
      <c r="K7338">
        <f xml:space="preserve"> YEAR('Dataset-A2'!D7338)</f>
        <v>2017</v>
      </c>
      <c r="L7338">
        <f t="shared" si="342"/>
        <v>12</v>
      </c>
      <c r="M7338" t="str">
        <f xml:space="preserve"> VLOOKUP(B7338,'Dataset-A1'!A:D,4,FALSE)</f>
        <v>CN</v>
      </c>
      <c r="N7338">
        <f t="shared" si="343"/>
        <v>5</v>
      </c>
      <c r="O7338">
        <f t="shared" si="344"/>
        <v>288</v>
      </c>
    </row>
    <row r="7339" spans="1:15">
      <c r="A7339" s="1">
        <v>50131891</v>
      </c>
      <c r="B7339" s="5">
        <v>155158</v>
      </c>
      <c r="C7339" s="7">
        <v>43316</v>
      </c>
      <c r="D7339" s="7">
        <v>43321</v>
      </c>
      <c r="E7339" s="5" t="s">
        <v>23</v>
      </c>
      <c r="F7339" s="5">
        <v>936</v>
      </c>
      <c r="G7339" s="5">
        <v>246</v>
      </c>
      <c r="H7339" s="5" t="s">
        <v>30</v>
      </c>
      <c r="I7339" s="5">
        <v>14</v>
      </c>
      <c r="J7339">
        <f xml:space="preserve"> VLOOKUP(B7339,'Dataset-A1'!A:C,3,FALSE)</f>
        <v>1</v>
      </c>
      <c r="K7339">
        <f xml:space="preserve"> YEAR('Dataset-A2'!D7339)</f>
        <v>2018</v>
      </c>
      <c r="L7339">
        <f t="shared" si="342"/>
        <v>8</v>
      </c>
      <c r="M7339" t="str">
        <f xml:space="preserve"> VLOOKUP(B7339,'Dataset-A1'!A:D,4,FALSE)</f>
        <v>OT</v>
      </c>
      <c r="N7339">
        <f t="shared" si="343"/>
        <v>5</v>
      </c>
      <c r="O7339">
        <f t="shared" si="344"/>
        <v>690</v>
      </c>
    </row>
    <row r="7340" spans="1:15">
      <c r="A7340" s="1">
        <v>50131911</v>
      </c>
      <c r="B7340" s="5">
        <v>9472173</v>
      </c>
      <c r="C7340" s="7">
        <v>43130</v>
      </c>
      <c r="D7340" s="7">
        <v>43135</v>
      </c>
      <c r="E7340" s="5" t="s">
        <v>33</v>
      </c>
      <c r="F7340" s="5">
        <v>286</v>
      </c>
      <c r="G7340" s="5">
        <v>146</v>
      </c>
      <c r="H7340" s="5" t="s">
        <v>32</v>
      </c>
      <c r="I7340" s="5">
        <v>3</v>
      </c>
      <c r="J7340">
        <f xml:space="preserve"> VLOOKUP(B7340,'Dataset-A1'!A:C,3,FALSE)</f>
        <v>0</v>
      </c>
      <c r="K7340">
        <f xml:space="preserve"> YEAR('Dataset-A2'!D7340)</f>
        <v>2018</v>
      </c>
      <c r="L7340">
        <f t="shared" si="342"/>
        <v>2</v>
      </c>
      <c r="M7340" t="str">
        <f xml:space="preserve"> VLOOKUP(B7340,'Dataset-A1'!A:D,4,FALSE)</f>
        <v>CN</v>
      </c>
      <c r="N7340">
        <f t="shared" si="343"/>
        <v>5</v>
      </c>
      <c r="O7340">
        <f t="shared" si="344"/>
        <v>140</v>
      </c>
    </row>
    <row r="7341" spans="1:15">
      <c r="A7341" s="1">
        <v>50131921</v>
      </c>
      <c r="B7341" s="5">
        <v>21109674</v>
      </c>
      <c r="C7341" s="7">
        <v>43118</v>
      </c>
      <c r="D7341" s="7">
        <v>43119</v>
      </c>
      <c r="E7341" s="5" t="s">
        <v>29</v>
      </c>
      <c r="F7341" s="5">
        <v>347</v>
      </c>
      <c r="G7341" s="5">
        <v>192</v>
      </c>
      <c r="H7341" s="5" t="s">
        <v>25</v>
      </c>
      <c r="I7341" s="5">
        <v>4</v>
      </c>
      <c r="J7341">
        <f xml:space="preserve"> VLOOKUP(B7341,'Dataset-A1'!A:C,3,FALSE)</f>
        <v>1</v>
      </c>
      <c r="K7341">
        <f xml:space="preserve"> YEAR('Dataset-A2'!D7341)</f>
        <v>2018</v>
      </c>
      <c r="L7341">
        <f t="shared" si="342"/>
        <v>1</v>
      </c>
      <c r="M7341" t="str">
        <f xml:space="preserve"> VLOOKUP(B7341,'Dataset-A1'!A:D,4,FALSE)</f>
        <v>EN</v>
      </c>
      <c r="N7341">
        <f t="shared" si="343"/>
        <v>1</v>
      </c>
      <c r="O7341">
        <f t="shared" si="344"/>
        <v>155</v>
      </c>
    </row>
    <row r="7342" spans="1:15">
      <c r="A7342" s="1">
        <v>50131931</v>
      </c>
      <c r="B7342" s="5">
        <v>21161335</v>
      </c>
      <c r="C7342" s="7">
        <v>43199</v>
      </c>
      <c r="D7342" s="7">
        <v>43205</v>
      </c>
      <c r="E7342" s="5" t="s">
        <v>29</v>
      </c>
      <c r="F7342" s="5">
        <v>440</v>
      </c>
      <c r="G7342" s="5">
        <v>194</v>
      </c>
      <c r="H7342" s="5" t="s">
        <v>27</v>
      </c>
      <c r="I7342" s="5">
        <v>9</v>
      </c>
      <c r="J7342">
        <f xml:space="preserve"> VLOOKUP(B7342,'Dataset-A1'!A:C,3,FALSE)</f>
        <v>1</v>
      </c>
      <c r="K7342">
        <f xml:space="preserve"> YEAR('Dataset-A2'!D7342)</f>
        <v>2018</v>
      </c>
      <c r="L7342">
        <f t="shared" si="342"/>
        <v>4</v>
      </c>
      <c r="M7342" t="str">
        <f xml:space="preserve"> VLOOKUP(B7342,'Dataset-A1'!A:D,4,FALSE)</f>
        <v>CN</v>
      </c>
      <c r="N7342">
        <f t="shared" si="343"/>
        <v>6</v>
      </c>
      <c r="O7342">
        <f t="shared" si="344"/>
        <v>246</v>
      </c>
    </row>
    <row r="7343" spans="1:15">
      <c r="A7343" s="1">
        <v>50131941</v>
      </c>
      <c r="B7343" s="5">
        <v>4409327</v>
      </c>
      <c r="C7343" s="7">
        <v>43218</v>
      </c>
      <c r="D7343" s="7">
        <v>43223</v>
      </c>
      <c r="E7343" s="5" t="s">
        <v>28</v>
      </c>
      <c r="F7343" s="5">
        <v>196</v>
      </c>
      <c r="G7343" s="5">
        <v>136</v>
      </c>
      <c r="H7343" s="5" t="s">
        <v>27</v>
      </c>
      <c r="I7343" s="5">
        <v>8</v>
      </c>
      <c r="J7343">
        <f xml:space="preserve"> VLOOKUP(B7343,'Dataset-A1'!A:C,3,FALSE)</f>
        <v>0</v>
      </c>
      <c r="K7343">
        <f xml:space="preserve"> YEAR('Dataset-A2'!D7343)</f>
        <v>2018</v>
      </c>
      <c r="L7343">
        <f t="shared" si="342"/>
        <v>5</v>
      </c>
      <c r="M7343" t="str">
        <f xml:space="preserve"> VLOOKUP(B7343,'Dataset-A1'!A:D,4,FALSE)</f>
        <v>CN</v>
      </c>
      <c r="N7343">
        <f t="shared" si="343"/>
        <v>5</v>
      </c>
      <c r="O7343">
        <f t="shared" si="344"/>
        <v>60</v>
      </c>
    </row>
    <row r="7344" spans="1:15">
      <c r="A7344" s="1">
        <v>50131961</v>
      </c>
      <c r="B7344" s="5">
        <v>13824289</v>
      </c>
      <c r="C7344" s="7">
        <v>43423</v>
      </c>
      <c r="D7344" s="7">
        <v>43428</v>
      </c>
      <c r="E7344" s="5" t="s">
        <v>33</v>
      </c>
      <c r="F7344" s="5">
        <v>790</v>
      </c>
      <c r="G7344" s="5">
        <v>551</v>
      </c>
      <c r="H7344" s="5" t="s">
        <v>27</v>
      </c>
      <c r="I7344" s="5">
        <v>11</v>
      </c>
      <c r="J7344">
        <f xml:space="preserve"> VLOOKUP(B7344,'Dataset-A1'!A:C,3,FALSE)</f>
        <v>1</v>
      </c>
      <c r="K7344">
        <f xml:space="preserve"> YEAR('Dataset-A2'!D7344)</f>
        <v>2018</v>
      </c>
      <c r="L7344">
        <f t="shared" si="342"/>
        <v>11</v>
      </c>
      <c r="M7344" t="str">
        <f xml:space="preserve"> VLOOKUP(B7344,'Dataset-A1'!A:D,4,FALSE)</f>
        <v>EN</v>
      </c>
      <c r="N7344">
        <f t="shared" si="343"/>
        <v>5</v>
      </c>
      <c r="O7344">
        <f t="shared" si="344"/>
        <v>239</v>
      </c>
    </row>
    <row r="7345" spans="1:15">
      <c r="A7345" s="1">
        <v>50132001</v>
      </c>
      <c r="B7345" s="5">
        <v>11841297</v>
      </c>
      <c r="C7345" s="7">
        <v>43363</v>
      </c>
      <c r="D7345" s="7">
        <v>43370</v>
      </c>
      <c r="E7345" s="5" t="s">
        <v>28</v>
      </c>
      <c r="F7345" s="5">
        <v>274</v>
      </c>
      <c r="G7345" s="5">
        <v>122</v>
      </c>
      <c r="H7345" s="5" t="s">
        <v>27</v>
      </c>
      <c r="I7345" s="5">
        <v>10</v>
      </c>
      <c r="J7345">
        <f xml:space="preserve"> VLOOKUP(B7345,'Dataset-A1'!A:C,3,FALSE)</f>
        <v>1</v>
      </c>
      <c r="K7345">
        <f xml:space="preserve"> YEAR('Dataset-A2'!D7345)</f>
        <v>2018</v>
      </c>
      <c r="L7345">
        <f t="shared" si="342"/>
        <v>9</v>
      </c>
      <c r="M7345" t="str">
        <f xml:space="preserve"> VLOOKUP(B7345,'Dataset-A1'!A:D,4,FALSE)</f>
        <v>CN</v>
      </c>
      <c r="N7345">
        <f t="shared" si="343"/>
        <v>7</v>
      </c>
      <c r="O7345">
        <f t="shared" si="344"/>
        <v>152</v>
      </c>
    </row>
    <row r="7346" spans="1:15">
      <c r="A7346" s="1">
        <v>50132011</v>
      </c>
      <c r="B7346" s="5">
        <v>10664632</v>
      </c>
      <c r="C7346" s="7">
        <v>43403</v>
      </c>
      <c r="D7346" s="7">
        <v>43409</v>
      </c>
      <c r="E7346" s="5" t="s">
        <v>29</v>
      </c>
      <c r="F7346" s="5">
        <v>760</v>
      </c>
      <c r="G7346" s="5">
        <v>348</v>
      </c>
      <c r="H7346" s="5" t="s">
        <v>32</v>
      </c>
      <c r="I7346" s="5">
        <v>3</v>
      </c>
      <c r="J7346">
        <f xml:space="preserve"> VLOOKUP(B7346,'Dataset-A1'!A:C,3,FALSE)</f>
        <v>0</v>
      </c>
      <c r="K7346">
        <f xml:space="preserve"> YEAR('Dataset-A2'!D7346)</f>
        <v>2018</v>
      </c>
      <c r="L7346">
        <f t="shared" si="342"/>
        <v>11</v>
      </c>
      <c r="M7346" t="str">
        <f xml:space="preserve"> VLOOKUP(B7346,'Dataset-A1'!A:D,4,FALSE)</f>
        <v>OT</v>
      </c>
      <c r="N7346">
        <f t="shared" si="343"/>
        <v>6</v>
      </c>
      <c r="O7346">
        <f t="shared" si="344"/>
        <v>412</v>
      </c>
    </row>
    <row r="7347" spans="1:15">
      <c r="A7347" s="1">
        <v>50132021</v>
      </c>
      <c r="B7347" s="5">
        <v>21167997</v>
      </c>
      <c r="C7347" s="7">
        <v>43135</v>
      </c>
      <c r="D7347" s="7">
        <v>43142</v>
      </c>
      <c r="E7347" s="5" t="s">
        <v>33</v>
      </c>
      <c r="F7347" s="5">
        <v>507</v>
      </c>
      <c r="G7347" s="5">
        <v>196</v>
      </c>
      <c r="H7347" s="5" t="s">
        <v>25</v>
      </c>
      <c r="I7347" s="5">
        <v>6</v>
      </c>
      <c r="J7347">
        <f xml:space="preserve"> VLOOKUP(B7347,'Dataset-A1'!A:C,3,FALSE)</f>
        <v>0</v>
      </c>
      <c r="K7347">
        <f xml:space="preserve"> YEAR('Dataset-A2'!D7347)</f>
        <v>2018</v>
      </c>
      <c r="L7347">
        <f t="shared" si="342"/>
        <v>2</v>
      </c>
      <c r="M7347" t="str">
        <f xml:space="preserve"> VLOOKUP(B7347,'Dataset-A1'!A:D,4,FALSE)</f>
        <v>OT</v>
      </c>
      <c r="N7347">
        <f t="shared" si="343"/>
        <v>7</v>
      </c>
      <c r="O7347">
        <f t="shared" si="344"/>
        <v>311</v>
      </c>
    </row>
    <row r="7348" spans="1:15">
      <c r="A7348" s="1">
        <v>50132031</v>
      </c>
      <c r="B7348" s="5">
        <v>13778517</v>
      </c>
      <c r="C7348" s="7">
        <v>43314</v>
      </c>
      <c r="D7348" s="7">
        <v>43319</v>
      </c>
      <c r="E7348" s="5" t="s">
        <v>28</v>
      </c>
      <c r="F7348" s="5">
        <v>545</v>
      </c>
      <c r="G7348" s="5">
        <v>145</v>
      </c>
      <c r="H7348" s="5" t="s">
        <v>27</v>
      </c>
      <c r="I7348" s="5">
        <v>5</v>
      </c>
      <c r="J7348">
        <f xml:space="preserve"> VLOOKUP(B7348,'Dataset-A1'!A:C,3,FALSE)</f>
        <v>0</v>
      </c>
      <c r="K7348">
        <f xml:space="preserve"> YEAR('Dataset-A2'!D7348)</f>
        <v>2018</v>
      </c>
      <c r="L7348">
        <f t="shared" si="342"/>
        <v>8</v>
      </c>
      <c r="M7348" t="str">
        <f xml:space="preserve"> VLOOKUP(B7348,'Dataset-A1'!A:D,4,FALSE)</f>
        <v>OT</v>
      </c>
      <c r="N7348">
        <f t="shared" si="343"/>
        <v>5</v>
      </c>
      <c r="O7348">
        <f t="shared" si="344"/>
        <v>400</v>
      </c>
    </row>
    <row r="7349" spans="1:15">
      <c r="A7349" s="1">
        <v>50132041</v>
      </c>
      <c r="B7349" s="5">
        <v>14087659</v>
      </c>
      <c r="C7349" s="7">
        <v>43363</v>
      </c>
      <c r="D7349" s="7">
        <v>43369</v>
      </c>
      <c r="E7349" s="5" t="s">
        <v>29</v>
      </c>
      <c r="F7349" s="5">
        <v>168</v>
      </c>
      <c r="G7349" s="5">
        <v>111</v>
      </c>
      <c r="H7349" s="5" t="s">
        <v>30</v>
      </c>
      <c r="I7349" s="5">
        <v>7</v>
      </c>
      <c r="J7349">
        <f xml:space="preserve"> VLOOKUP(B7349,'Dataset-A1'!A:C,3,FALSE)</f>
        <v>0</v>
      </c>
      <c r="K7349">
        <f xml:space="preserve"> YEAR('Dataset-A2'!D7349)</f>
        <v>2018</v>
      </c>
      <c r="L7349">
        <f t="shared" si="342"/>
        <v>9</v>
      </c>
      <c r="M7349" t="str">
        <f xml:space="preserve"> VLOOKUP(B7349,'Dataset-A1'!A:D,4,FALSE)</f>
        <v>OT</v>
      </c>
      <c r="N7349">
        <f t="shared" si="343"/>
        <v>6</v>
      </c>
      <c r="O7349">
        <f t="shared" si="344"/>
        <v>57</v>
      </c>
    </row>
    <row r="7350" spans="1:15">
      <c r="A7350" s="1">
        <v>50132061</v>
      </c>
      <c r="B7350" s="5">
        <v>10437003</v>
      </c>
      <c r="C7350" s="7">
        <v>43285</v>
      </c>
      <c r="D7350" s="7">
        <v>43292</v>
      </c>
      <c r="E7350" s="5" t="s">
        <v>33</v>
      </c>
      <c r="F7350" s="5">
        <v>402</v>
      </c>
      <c r="G7350" s="5">
        <v>100</v>
      </c>
      <c r="H7350" s="5" t="s">
        <v>30</v>
      </c>
      <c r="I7350" s="5">
        <v>6</v>
      </c>
      <c r="J7350">
        <f xml:space="preserve"> VLOOKUP(B7350,'Dataset-A1'!A:C,3,FALSE)</f>
        <v>1</v>
      </c>
      <c r="K7350">
        <f xml:space="preserve"> YEAR('Dataset-A2'!D7350)</f>
        <v>2018</v>
      </c>
      <c r="L7350">
        <f t="shared" si="342"/>
        <v>7</v>
      </c>
      <c r="M7350" t="str">
        <f xml:space="preserve"> VLOOKUP(B7350,'Dataset-A1'!A:D,4,FALSE)</f>
        <v>CN</v>
      </c>
      <c r="N7350">
        <f t="shared" si="343"/>
        <v>7</v>
      </c>
      <c r="O7350">
        <f t="shared" si="344"/>
        <v>302</v>
      </c>
    </row>
    <row r="7351" spans="1:15">
      <c r="A7351" s="1">
        <v>50132081</v>
      </c>
      <c r="B7351" s="5">
        <v>12976790</v>
      </c>
      <c r="C7351" s="7">
        <v>43180</v>
      </c>
      <c r="D7351" s="7">
        <v>43181</v>
      </c>
      <c r="E7351" s="5" t="s">
        <v>33</v>
      </c>
      <c r="F7351" s="5">
        <v>1386</v>
      </c>
      <c r="G7351" s="5">
        <v>845</v>
      </c>
      <c r="H7351" s="5" t="s">
        <v>25</v>
      </c>
      <c r="I7351" s="5">
        <v>3</v>
      </c>
      <c r="J7351">
        <f xml:space="preserve"> VLOOKUP(B7351,'Dataset-A1'!A:C,3,FALSE)</f>
        <v>1</v>
      </c>
      <c r="K7351">
        <f xml:space="preserve"> YEAR('Dataset-A2'!D7351)</f>
        <v>2018</v>
      </c>
      <c r="L7351">
        <f t="shared" si="342"/>
        <v>3</v>
      </c>
      <c r="M7351" t="str">
        <f xml:space="preserve"> VLOOKUP(B7351,'Dataset-A1'!A:D,4,FALSE)</f>
        <v>EN</v>
      </c>
      <c r="N7351">
        <f t="shared" si="343"/>
        <v>1</v>
      </c>
      <c r="O7351">
        <f t="shared" si="344"/>
        <v>541</v>
      </c>
    </row>
    <row r="7352" spans="1:15">
      <c r="A7352" s="1">
        <v>50132091</v>
      </c>
      <c r="B7352" s="5">
        <v>6051591</v>
      </c>
      <c r="C7352" s="7">
        <v>43354</v>
      </c>
      <c r="D7352" s="7">
        <v>43354</v>
      </c>
      <c r="E7352" s="5" t="s">
        <v>28</v>
      </c>
      <c r="F7352" s="5">
        <v>571</v>
      </c>
      <c r="G7352" s="5">
        <v>186</v>
      </c>
      <c r="H7352" s="5" t="s">
        <v>25</v>
      </c>
      <c r="I7352" s="5">
        <v>10</v>
      </c>
      <c r="J7352">
        <f xml:space="preserve"> VLOOKUP(B7352,'Dataset-A1'!A:C,3,FALSE)</f>
        <v>1</v>
      </c>
      <c r="K7352">
        <f xml:space="preserve"> YEAR('Dataset-A2'!D7352)</f>
        <v>2018</v>
      </c>
      <c r="L7352">
        <f t="shared" si="342"/>
        <v>9</v>
      </c>
      <c r="M7352" t="str">
        <f xml:space="preserve"> VLOOKUP(B7352,'Dataset-A1'!A:D,4,FALSE)</f>
        <v>OT</v>
      </c>
      <c r="N7352">
        <f t="shared" si="343"/>
        <v>0</v>
      </c>
      <c r="O7352">
        <f t="shared" si="344"/>
        <v>385</v>
      </c>
    </row>
    <row r="7353" spans="1:15">
      <c r="A7353" s="1">
        <v>50132121</v>
      </c>
      <c r="B7353" s="5">
        <v>19563692</v>
      </c>
      <c r="C7353" s="7">
        <v>43279</v>
      </c>
      <c r="D7353" s="7">
        <v>43283</v>
      </c>
      <c r="E7353" s="5" t="s">
        <v>29</v>
      </c>
      <c r="F7353" s="5">
        <v>374</v>
      </c>
      <c r="G7353" s="5">
        <v>84</v>
      </c>
      <c r="H7353" s="5" t="s">
        <v>30</v>
      </c>
      <c r="I7353" s="5">
        <v>16</v>
      </c>
      <c r="J7353">
        <f xml:space="preserve"> VLOOKUP(B7353,'Dataset-A1'!A:C,3,FALSE)</f>
        <v>0</v>
      </c>
      <c r="K7353">
        <f xml:space="preserve"> YEAR('Dataset-A2'!D7353)</f>
        <v>2018</v>
      </c>
      <c r="L7353">
        <f t="shared" si="342"/>
        <v>7</v>
      </c>
      <c r="M7353" t="str">
        <f xml:space="preserve"> VLOOKUP(B7353,'Dataset-A1'!A:D,4,FALSE)</f>
        <v>CN</v>
      </c>
      <c r="N7353">
        <f t="shared" si="343"/>
        <v>4</v>
      </c>
      <c r="O7353">
        <f t="shared" si="344"/>
        <v>290</v>
      </c>
    </row>
    <row r="7354" spans="1:15">
      <c r="A7354" s="1">
        <v>50132151</v>
      </c>
      <c r="B7354" s="5">
        <v>21171967</v>
      </c>
      <c r="C7354" s="7">
        <v>43201</v>
      </c>
      <c r="D7354" s="7">
        <v>43206</v>
      </c>
      <c r="E7354" s="5" t="s">
        <v>28</v>
      </c>
      <c r="F7354" s="5">
        <v>131</v>
      </c>
      <c r="G7354" s="5">
        <v>57</v>
      </c>
      <c r="H7354" s="5" t="s">
        <v>30</v>
      </c>
      <c r="I7354" s="5">
        <v>15</v>
      </c>
      <c r="J7354">
        <f xml:space="preserve"> VLOOKUP(B7354,'Dataset-A1'!A:C,3,FALSE)</f>
        <v>1</v>
      </c>
      <c r="K7354">
        <f xml:space="preserve"> YEAR('Dataset-A2'!D7354)</f>
        <v>2018</v>
      </c>
      <c r="L7354">
        <f t="shared" si="342"/>
        <v>4</v>
      </c>
      <c r="M7354" t="str">
        <f xml:space="preserve"> VLOOKUP(B7354,'Dataset-A1'!A:D,4,FALSE)</f>
        <v>EN</v>
      </c>
      <c r="N7354">
        <f t="shared" si="343"/>
        <v>5</v>
      </c>
      <c r="O7354">
        <f t="shared" si="344"/>
        <v>74</v>
      </c>
    </row>
    <row r="7355" spans="1:15">
      <c r="A7355" s="1">
        <v>50132161</v>
      </c>
      <c r="B7355" s="5">
        <v>15188241</v>
      </c>
      <c r="C7355" s="7">
        <v>43270</v>
      </c>
      <c r="D7355" s="7">
        <v>43273</v>
      </c>
      <c r="E7355" s="5" t="s">
        <v>33</v>
      </c>
      <c r="F7355" s="5">
        <v>105</v>
      </c>
      <c r="G7355" s="5">
        <v>65</v>
      </c>
      <c r="H7355" s="5" t="s">
        <v>32</v>
      </c>
      <c r="I7355" s="5">
        <v>2</v>
      </c>
      <c r="J7355">
        <f xml:space="preserve"> VLOOKUP(B7355,'Dataset-A1'!A:C,3,FALSE)</f>
        <v>1</v>
      </c>
      <c r="K7355">
        <f xml:space="preserve"> YEAR('Dataset-A2'!D7355)</f>
        <v>2018</v>
      </c>
      <c r="L7355">
        <f t="shared" si="342"/>
        <v>6</v>
      </c>
      <c r="M7355" t="str">
        <f xml:space="preserve"> VLOOKUP(B7355,'Dataset-A1'!A:D,4,FALSE)</f>
        <v>OT</v>
      </c>
      <c r="N7355">
        <f t="shared" si="343"/>
        <v>3</v>
      </c>
      <c r="O7355">
        <f t="shared" si="344"/>
        <v>40</v>
      </c>
    </row>
    <row r="7356" spans="1:15">
      <c r="A7356" s="1">
        <v>50132191</v>
      </c>
      <c r="B7356" s="5">
        <v>21167510</v>
      </c>
      <c r="C7356" s="7">
        <v>43100</v>
      </c>
      <c r="D7356" s="7">
        <v>43106</v>
      </c>
      <c r="E7356" s="5" t="s">
        <v>28</v>
      </c>
      <c r="F7356" s="5">
        <v>137</v>
      </c>
      <c r="G7356" s="5">
        <v>48</v>
      </c>
      <c r="H7356" s="5" t="s">
        <v>32</v>
      </c>
      <c r="I7356" s="5">
        <v>7</v>
      </c>
      <c r="J7356">
        <f xml:space="preserve"> VLOOKUP(B7356,'Dataset-A1'!A:C,3,FALSE)</f>
        <v>1</v>
      </c>
      <c r="K7356">
        <f xml:space="preserve"> YEAR('Dataset-A2'!D7356)</f>
        <v>2018</v>
      </c>
      <c r="L7356">
        <f t="shared" si="342"/>
        <v>1</v>
      </c>
      <c r="M7356" t="str">
        <f xml:space="preserve"> VLOOKUP(B7356,'Dataset-A1'!A:D,4,FALSE)</f>
        <v>CN</v>
      </c>
      <c r="N7356">
        <f t="shared" si="343"/>
        <v>6</v>
      </c>
      <c r="O7356">
        <f t="shared" si="344"/>
        <v>89</v>
      </c>
    </row>
    <row r="7357" spans="1:15">
      <c r="A7357" s="1">
        <v>50132211</v>
      </c>
      <c r="B7357" s="5">
        <v>20973437</v>
      </c>
      <c r="C7357" s="7">
        <v>43359</v>
      </c>
      <c r="D7357" s="7">
        <v>43360</v>
      </c>
      <c r="E7357" s="5" t="s">
        <v>28</v>
      </c>
      <c r="F7357" s="5">
        <v>492</v>
      </c>
      <c r="G7357" s="5">
        <v>254</v>
      </c>
      <c r="H7357" s="5" t="s">
        <v>25</v>
      </c>
      <c r="I7357" s="5">
        <v>8</v>
      </c>
      <c r="J7357">
        <f xml:space="preserve"> VLOOKUP(B7357,'Dataset-A1'!A:C,3,FALSE)</f>
        <v>0</v>
      </c>
      <c r="K7357">
        <f xml:space="preserve"> YEAR('Dataset-A2'!D7357)</f>
        <v>2018</v>
      </c>
      <c r="L7357">
        <f t="shared" si="342"/>
        <v>9</v>
      </c>
      <c r="M7357" t="str">
        <f xml:space="preserve"> VLOOKUP(B7357,'Dataset-A1'!A:D,4,FALSE)</f>
        <v>OT</v>
      </c>
      <c r="N7357">
        <f t="shared" si="343"/>
        <v>1</v>
      </c>
      <c r="O7357">
        <f t="shared" si="344"/>
        <v>238</v>
      </c>
    </row>
    <row r="7358" spans="1:15">
      <c r="A7358" s="1">
        <v>50132221</v>
      </c>
      <c r="B7358" s="5">
        <v>18296714</v>
      </c>
      <c r="C7358" s="7">
        <v>43108</v>
      </c>
      <c r="D7358" s="7">
        <v>43110</v>
      </c>
      <c r="E7358" s="5" t="s">
        <v>23</v>
      </c>
      <c r="F7358" s="5">
        <v>485</v>
      </c>
      <c r="G7358" s="5">
        <v>220</v>
      </c>
      <c r="H7358" s="5" t="s">
        <v>30</v>
      </c>
      <c r="I7358" s="5">
        <v>1</v>
      </c>
      <c r="J7358">
        <f xml:space="preserve"> VLOOKUP(B7358,'Dataset-A1'!A:C,3,FALSE)</f>
        <v>0</v>
      </c>
      <c r="K7358">
        <f xml:space="preserve"> YEAR('Dataset-A2'!D7358)</f>
        <v>2018</v>
      </c>
      <c r="L7358">
        <f t="shared" si="342"/>
        <v>1</v>
      </c>
      <c r="M7358" t="str">
        <f xml:space="preserve"> VLOOKUP(B7358,'Dataset-A1'!A:D,4,FALSE)</f>
        <v>CN</v>
      </c>
      <c r="N7358">
        <f t="shared" si="343"/>
        <v>2</v>
      </c>
      <c r="O7358">
        <f t="shared" si="344"/>
        <v>265</v>
      </c>
    </row>
    <row r="7359" spans="1:15">
      <c r="A7359" s="1">
        <v>50132241</v>
      </c>
      <c r="B7359" s="5">
        <v>8390545</v>
      </c>
      <c r="C7359" s="7">
        <v>43173</v>
      </c>
      <c r="D7359" s="7">
        <v>43177</v>
      </c>
      <c r="E7359" s="5" t="s">
        <v>23</v>
      </c>
      <c r="F7359" s="5">
        <v>299</v>
      </c>
      <c r="G7359" s="5">
        <v>207</v>
      </c>
      <c r="H7359" s="5" t="s">
        <v>32</v>
      </c>
      <c r="I7359" s="5">
        <v>2</v>
      </c>
      <c r="J7359">
        <f xml:space="preserve"> VLOOKUP(B7359,'Dataset-A1'!A:C,3,FALSE)</f>
        <v>0</v>
      </c>
      <c r="K7359">
        <f xml:space="preserve"> YEAR('Dataset-A2'!D7359)</f>
        <v>2018</v>
      </c>
      <c r="L7359">
        <f t="shared" si="342"/>
        <v>3</v>
      </c>
      <c r="M7359" t="str">
        <f xml:space="preserve"> VLOOKUP(B7359,'Dataset-A1'!A:D,4,FALSE)</f>
        <v>CN</v>
      </c>
      <c r="N7359">
        <f t="shared" si="343"/>
        <v>4</v>
      </c>
      <c r="O7359">
        <f t="shared" si="344"/>
        <v>92</v>
      </c>
    </row>
    <row r="7360" spans="1:15">
      <c r="A7360" s="1">
        <v>50132251</v>
      </c>
      <c r="B7360" s="5">
        <v>14468953</v>
      </c>
      <c r="C7360" s="7">
        <v>43235</v>
      </c>
      <c r="D7360" s="7">
        <v>43240</v>
      </c>
      <c r="E7360" s="5" t="s">
        <v>29</v>
      </c>
      <c r="F7360" s="5">
        <v>349</v>
      </c>
      <c r="G7360" s="5">
        <v>157</v>
      </c>
      <c r="H7360" s="5" t="s">
        <v>27</v>
      </c>
      <c r="I7360" s="5">
        <v>2</v>
      </c>
      <c r="J7360">
        <f xml:space="preserve"> VLOOKUP(B7360,'Dataset-A1'!A:C,3,FALSE)</f>
        <v>1</v>
      </c>
      <c r="K7360">
        <f xml:space="preserve"> YEAR('Dataset-A2'!D7360)</f>
        <v>2018</v>
      </c>
      <c r="L7360">
        <f t="shared" si="342"/>
        <v>5</v>
      </c>
      <c r="M7360" t="str">
        <f xml:space="preserve"> VLOOKUP(B7360,'Dataset-A1'!A:D,4,FALSE)</f>
        <v>OT</v>
      </c>
      <c r="N7360">
        <f t="shared" si="343"/>
        <v>5</v>
      </c>
      <c r="O7360">
        <f t="shared" si="344"/>
        <v>192</v>
      </c>
    </row>
    <row r="7361" spans="1:15">
      <c r="A7361" s="1">
        <v>50132271</v>
      </c>
      <c r="B7361" s="5">
        <v>20849176</v>
      </c>
      <c r="C7361" s="7">
        <v>43220</v>
      </c>
      <c r="D7361" s="7">
        <v>43224</v>
      </c>
      <c r="E7361" s="5" t="s">
        <v>29</v>
      </c>
      <c r="F7361" s="5">
        <v>276</v>
      </c>
      <c r="G7361" s="5">
        <v>125</v>
      </c>
      <c r="H7361" s="5" t="s">
        <v>27</v>
      </c>
      <c r="I7361" s="5">
        <v>8</v>
      </c>
      <c r="J7361">
        <f xml:space="preserve"> VLOOKUP(B7361,'Dataset-A1'!A:C,3,FALSE)</f>
        <v>0</v>
      </c>
      <c r="K7361">
        <f xml:space="preserve"> YEAR('Dataset-A2'!D7361)</f>
        <v>2018</v>
      </c>
      <c r="L7361">
        <f t="shared" si="342"/>
        <v>5</v>
      </c>
      <c r="M7361" t="str">
        <f xml:space="preserve"> VLOOKUP(B7361,'Dataset-A1'!A:D,4,FALSE)</f>
        <v>EN</v>
      </c>
      <c r="N7361">
        <f t="shared" si="343"/>
        <v>4</v>
      </c>
      <c r="O7361">
        <f t="shared" si="344"/>
        <v>151</v>
      </c>
    </row>
    <row r="7362" spans="1:15">
      <c r="A7362" s="1">
        <v>50132301</v>
      </c>
      <c r="B7362" s="5">
        <v>21165744</v>
      </c>
      <c r="C7362" s="7">
        <v>43387</v>
      </c>
      <c r="D7362" s="7">
        <v>43389</v>
      </c>
      <c r="E7362" s="5" t="s">
        <v>29</v>
      </c>
      <c r="F7362" s="5">
        <v>239</v>
      </c>
      <c r="G7362" s="5">
        <v>99</v>
      </c>
      <c r="H7362" s="5" t="s">
        <v>32</v>
      </c>
      <c r="I7362" s="5">
        <v>18</v>
      </c>
      <c r="J7362">
        <f xml:space="preserve"> VLOOKUP(B7362,'Dataset-A1'!A:C,3,FALSE)</f>
        <v>1</v>
      </c>
      <c r="K7362">
        <f xml:space="preserve"> YEAR('Dataset-A2'!D7362)</f>
        <v>2018</v>
      </c>
      <c r="L7362">
        <f t="shared" si="342"/>
        <v>10</v>
      </c>
      <c r="M7362" t="str">
        <f xml:space="preserve"> VLOOKUP(B7362,'Dataset-A1'!A:D,4,FALSE)</f>
        <v>CN</v>
      </c>
      <c r="N7362">
        <f t="shared" si="343"/>
        <v>2</v>
      </c>
      <c r="O7362">
        <f t="shared" si="344"/>
        <v>140</v>
      </c>
    </row>
    <row r="7363" spans="1:15">
      <c r="A7363" s="1">
        <v>50132311</v>
      </c>
      <c r="B7363" s="5">
        <v>15396620</v>
      </c>
      <c r="C7363" s="7">
        <v>43404</v>
      </c>
      <c r="D7363" s="7">
        <v>43410</v>
      </c>
      <c r="E7363" s="5" t="s">
        <v>33</v>
      </c>
      <c r="F7363" s="5">
        <v>135</v>
      </c>
      <c r="G7363" s="5">
        <v>88</v>
      </c>
      <c r="H7363" s="5" t="s">
        <v>27</v>
      </c>
      <c r="I7363" s="5">
        <v>3</v>
      </c>
      <c r="J7363">
        <f xml:space="preserve"> VLOOKUP(B7363,'Dataset-A1'!A:C,3,FALSE)</f>
        <v>1</v>
      </c>
      <c r="K7363">
        <f xml:space="preserve"> YEAR('Dataset-A2'!D7363)</f>
        <v>2018</v>
      </c>
      <c r="L7363">
        <f t="shared" ref="L7363:L7426" si="345">MONTH(D7363)</f>
        <v>11</v>
      </c>
      <c r="M7363" t="str">
        <f xml:space="preserve"> VLOOKUP(B7363,'Dataset-A1'!A:D,4,FALSE)</f>
        <v>EN</v>
      </c>
      <c r="N7363">
        <f t="shared" ref="N7363:N7426" si="346">D7363-C7363</f>
        <v>6</v>
      </c>
      <c r="O7363">
        <f t="shared" ref="O7363:O7426" si="347" xml:space="preserve"> F7363-G7363</f>
        <v>47</v>
      </c>
    </row>
    <row r="7364" spans="1:15">
      <c r="A7364" s="1">
        <v>50132321</v>
      </c>
      <c r="B7364" s="5">
        <v>10367000</v>
      </c>
      <c r="C7364" s="7">
        <v>43416</v>
      </c>
      <c r="D7364" s="7">
        <v>43416</v>
      </c>
      <c r="E7364" s="5" t="s">
        <v>28</v>
      </c>
      <c r="F7364" s="5">
        <v>251</v>
      </c>
      <c r="G7364" s="5">
        <v>88</v>
      </c>
      <c r="H7364" s="5" t="s">
        <v>32</v>
      </c>
      <c r="I7364" s="5">
        <v>2</v>
      </c>
      <c r="J7364">
        <f xml:space="preserve"> VLOOKUP(B7364,'Dataset-A1'!A:C,3,FALSE)</f>
        <v>1</v>
      </c>
      <c r="K7364">
        <f xml:space="preserve"> YEAR('Dataset-A2'!D7364)</f>
        <v>2018</v>
      </c>
      <c r="L7364">
        <f t="shared" si="345"/>
        <v>11</v>
      </c>
      <c r="M7364" t="str">
        <f xml:space="preserve"> VLOOKUP(B7364,'Dataset-A1'!A:D,4,FALSE)</f>
        <v>CN</v>
      </c>
      <c r="N7364">
        <f t="shared" si="346"/>
        <v>0</v>
      </c>
      <c r="O7364">
        <f t="shared" si="347"/>
        <v>163</v>
      </c>
    </row>
    <row r="7365" spans="1:15">
      <c r="A7365" s="1">
        <v>50132331</v>
      </c>
      <c r="B7365" s="5">
        <v>8896147</v>
      </c>
      <c r="C7365" s="7">
        <v>43280</v>
      </c>
      <c r="D7365" s="7">
        <v>43283</v>
      </c>
      <c r="E7365" s="5" t="s">
        <v>29</v>
      </c>
      <c r="F7365" s="5">
        <v>288</v>
      </c>
      <c r="G7365" s="5">
        <v>112</v>
      </c>
      <c r="H7365" s="5" t="s">
        <v>27</v>
      </c>
      <c r="I7365" s="5">
        <v>2</v>
      </c>
      <c r="J7365">
        <f xml:space="preserve"> VLOOKUP(B7365,'Dataset-A1'!A:C,3,FALSE)</f>
        <v>1</v>
      </c>
      <c r="K7365">
        <f xml:space="preserve"> YEAR('Dataset-A2'!D7365)</f>
        <v>2018</v>
      </c>
      <c r="L7365">
        <f t="shared" si="345"/>
        <v>7</v>
      </c>
      <c r="M7365" t="str">
        <f xml:space="preserve"> VLOOKUP(B7365,'Dataset-A1'!A:D,4,FALSE)</f>
        <v>EN</v>
      </c>
      <c r="N7365">
        <f t="shared" si="346"/>
        <v>3</v>
      </c>
      <c r="O7365">
        <f t="shared" si="347"/>
        <v>176</v>
      </c>
    </row>
    <row r="7366" spans="1:15">
      <c r="A7366" s="1">
        <v>50132371</v>
      </c>
      <c r="B7366" s="5">
        <v>7195979</v>
      </c>
      <c r="C7366" s="7">
        <v>43117</v>
      </c>
      <c r="D7366" s="7">
        <v>43118</v>
      </c>
      <c r="E7366" s="5" t="s">
        <v>23</v>
      </c>
      <c r="F7366" s="5">
        <v>385</v>
      </c>
      <c r="G7366" s="5">
        <v>85</v>
      </c>
      <c r="H7366" s="5" t="s">
        <v>27</v>
      </c>
      <c r="I7366" s="5">
        <v>1</v>
      </c>
      <c r="J7366">
        <f xml:space="preserve"> VLOOKUP(B7366,'Dataset-A1'!A:C,3,FALSE)</f>
        <v>1</v>
      </c>
      <c r="K7366">
        <f xml:space="preserve"> YEAR('Dataset-A2'!D7366)</f>
        <v>2018</v>
      </c>
      <c r="L7366">
        <f t="shared" si="345"/>
        <v>1</v>
      </c>
      <c r="M7366" t="str">
        <f xml:space="preserve"> VLOOKUP(B7366,'Dataset-A1'!A:D,4,FALSE)</f>
        <v>OT</v>
      </c>
      <c r="N7366">
        <f t="shared" si="346"/>
        <v>1</v>
      </c>
      <c r="O7366">
        <f t="shared" si="347"/>
        <v>300</v>
      </c>
    </row>
    <row r="7367" spans="1:15">
      <c r="A7367" s="1">
        <v>50132381</v>
      </c>
      <c r="B7367" s="5">
        <v>5465420</v>
      </c>
      <c r="C7367" s="7">
        <v>43351</v>
      </c>
      <c r="D7367" s="7">
        <v>43358</v>
      </c>
      <c r="E7367" s="5" t="s">
        <v>33</v>
      </c>
      <c r="F7367" s="5">
        <v>442</v>
      </c>
      <c r="G7367" s="5">
        <v>233</v>
      </c>
      <c r="H7367" s="5" t="s">
        <v>27</v>
      </c>
      <c r="I7367" s="5">
        <v>7</v>
      </c>
      <c r="J7367">
        <f xml:space="preserve"> VLOOKUP(B7367,'Dataset-A1'!A:C,3,FALSE)</f>
        <v>1</v>
      </c>
      <c r="K7367">
        <f xml:space="preserve"> YEAR('Dataset-A2'!D7367)</f>
        <v>2018</v>
      </c>
      <c r="L7367">
        <f t="shared" si="345"/>
        <v>9</v>
      </c>
      <c r="M7367" t="str">
        <f xml:space="preserve"> VLOOKUP(B7367,'Dataset-A1'!A:D,4,FALSE)</f>
        <v>EN</v>
      </c>
      <c r="N7367">
        <f t="shared" si="346"/>
        <v>7</v>
      </c>
      <c r="O7367">
        <f t="shared" si="347"/>
        <v>209</v>
      </c>
    </row>
    <row r="7368" spans="1:15">
      <c r="A7368" s="1">
        <v>50132401</v>
      </c>
      <c r="B7368" s="5">
        <v>21162499</v>
      </c>
      <c r="C7368" s="7">
        <v>43290</v>
      </c>
      <c r="D7368" s="7">
        <v>43291</v>
      </c>
      <c r="E7368" s="5" t="s">
        <v>29</v>
      </c>
      <c r="F7368" s="5">
        <v>153</v>
      </c>
      <c r="G7368" s="5">
        <v>35</v>
      </c>
      <c r="H7368" s="5" t="s">
        <v>27</v>
      </c>
      <c r="I7368" s="5">
        <v>1</v>
      </c>
      <c r="J7368">
        <f xml:space="preserve"> VLOOKUP(B7368,'Dataset-A1'!A:C,3,FALSE)</f>
        <v>0</v>
      </c>
      <c r="K7368">
        <f xml:space="preserve"> YEAR('Dataset-A2'!D7368)</f>
        <v>2018</v>
      </c>
      <c r="L7368">
        <f t="shared" si="345"/>
        <v>7</v>
      </c>
      <c r="M7368" t="str">
        <f xml:space="preserve"> VLOOKUP(B7368,'Dataset-A1'!A:D,4,FALSE)</f>
        <v>CN</v>
      </c>
      <c r="N7368">
        <f t="shared" si="346"/>
        <v>1</v>
      </c>
      <c r="O7368">
        <f t="shared" si="347"/>
        <v>118</v>
      </c>
    </row>
    <row r="7369" spans="1:15">
      <c r="A7369" s="1">
        <v>50132421</v>
      </c>
      <c r="B7369" s="5">
        <v>13153312</v>
      </c>
      <c r="C7369" s="7">
        <v>43195</v>
      </c>
      <c r="D7369" s="7">
        <v>43201</v>
      </c>
      <c r="E7369" s="5" t="s">
        <v>33</v>
      </c>
      <c r="F7369" s="5">
        <v>133</v>
      </c>
      <c r="G7369" s="5">
        <v>47</v>
      </c>
      <c r="H7369" s="5" t="s">
        <v>32</v>
      </c>
      <c r="I7369" s="5">
        <v>4</v>
      </c>
      <c r="J7369">
        <f xml:space="preserve"> VLOOKUP(B7369,'Dataset-A1'!A:C,3,FALSE)</f>
        <v>0</v>
      </c>
      <c r="K7369">
        <f xml:space="preserve"> YEAR('Dataset-A2'!D7369)</f>
        <v>2018</v>
      </c>
      <c r="L7369">
        <f t="shared" si="345"/>
        <v>4</v>
      </c>
      <c r="M7369" t="str">
        <f xml:space="preserve"> VLOOKUP(B7369,'Dataset-A1'!A:D,4,FALSE)</f>
        <v>CN</v>
      </c>
      <c r="N7369">
        <f t="shared" si="346"/>
        <v>6</v>
      </c>
      <c r="O7369">
        <f t="shared" si="347"/>
        <v>86</v>
      </c>
    </row>
    <row r="7370" spans="1:15">
      <c r="A7370" s="1">
        <v>50132431</v>
      </c>
      <c r="B7370" s="5">
        <v>4361160</v>
      </c>
      <c r="C7370" s="7">
        <v>43233</v>
      </c>
      <c r="D7370" s="7">
        <v>43235</v>
      </c>
      <c r="E7370" s="5" t="s">
        <v>33</v>
      </c>
      <c r="F7370" s="5">
        <v>883</v>
      </c>
      <c r="G7370" s="5">
        <v>518</v>
      </c>
      <c r="H7370" s="5" t="s">
        <v>30</v>
      </c>
      <c r="I7370" s="5">
        <v>1</v>
      </c>
      <c r="J7370">
        <f xml:space="preserve"> VLOOKUP(B7370,'Dataset-A1'!A:C,3,FALSE)</f>
        <v>1</v>
      </c>
      <c r="K7370">
        <f xml:space="preserve"> YEAR('Dataset-A2'!D7370)</f>
        <v>2018</v>
      </c>
      <c r="L7370">
        <f t="shared" si="345"/>
        <v>5</v>
      </c>
      <c r="M7370" t="str">
        <f xml:space="preserve"> VLOOKUP(B7370,'Dataset-A1'!A:D,4,FALSE)</f>
        <v>OT</v>
      </c>
      <c r="N7370">
        <f t="shared" si="346"/>
        <v>2</v>
      </c>
      <c r="O7370">
        <f t="shared" si="347"/>
        <v>365</v>
      </c>
    </row>
    <row r="7371" spans="1:15">
      <c r="A7371" s="1">
        <v>50132471</v>
      </c>
      <c r="B7371" s="5">
        <v>21166202</v>
      </c>
      <c r="C7371" s="7">
        <v>43101</v>
      </c>
      <c r="D7371" s="7">
        <v>43107</v>
      </c>
      <c r="E7371" s="5" t="s">
        <v>28</v>
      </c>
      <c r="F7371" s="5">
        <v>158</v>
      </c>
      <c r="G7371" s="5">
        <v>88</v>
      </c>
      <c r="H7371" s="5" t="s">
        <v>32</v>
      </c>
      <c r="I7371" s="5">
        <v>3</v>
      </c>
      <c r="J7371">
        <f xml:space="preserve"> VLOOKUP(B7371,'Dataset-A1'!A:C,3,FALSE)</f>
        <v>0</v>
      </c>
      <c r="K7371">
        <f xml:space="preserve"> YEAR('Dataset-A2'!D7371)</f>
        <v>2018</v>
      </c>
      <c r="L7371">
        <f t="shared" si="345"/>
        <v>1</v>
      </c>
      <c r="M7371" t="str">
        <f xml:space="preserve"> VLOOKUP(B7371,'Dataset-A1'!A:D,4,FALSE)</f>
        <v>CN</v>
      </c>
      <c r="N7371">
        <f t="shared" si="346"/>
        <v>6</v>
      </c>
      <c r="O7371">
        <f t="shared" si="347"/>
        <v>70</v>
      </c>
    </row>
    <row r="7372" spans="1:15">
      <c r="A7372" s="1">
        <v>50132481</v>
      </c>
      <c r="B7372" s="5">
        <v>11832994</v>
      </c>
      <c r="C7372" s="7">
        <v>43133</v>
      </c>
      <c r="D7372" s="7">
        <v>43136</v>
      </c>
      <c r="E7372" s="5" t="s">
        <v>29</v>
      </c>
      <c r="F7372" s="5">
        <v>336</v>
      </c>
      <c r="G7372" s="5">
        <v>98</v>
      </c>
      <c r="H7372" s="5" t="s">
        <v>30</v>
      </c>
      <c r="I7372" s="5">
        <v>9</v>
      </c>
      <c r="J7372">
        <f xml:space="preserve"> VLOOKUP(B7372,'Dataset-A1'!A:C,3,FALSE)</f>
        <v>0</v>
      </c>
      <c r="K7372">
        <f xml:space="preserve"> YEAR('Dataset-A2'!D7372)</f>
        <v>2018</v>
      </c>
      <c r="L7372">
        <f t="shared" si="345"/>
        <v>2</v>
      </c>
      <c r="M7372" t="str">
        <f xml:space="preserve"> VLOOKUP(B7372,'Dataset-A1'!A:D,4,FALSE)</f>
        <v>CN</v>
      </c>
      <c r="N7372">
        <f t="shared" si="346"/>
        <v>3</v>
      </c>
      <c r="O7372">
        <f t="shared" si="347"/>
        <v>238</v>
      </c>
    </row>
    <row r="7373" spans="1:15">
      <c r="A7373" s="1">
        <v>50132511</v>
      </c>
      <c r="B7373" s="5">
        <v>21069972</v>
      </c>
      <c r="C7373" s="7">
        <v>43385</v>
      </c>
      <c r="D7373" s="7">
        <v>43387</v>
      </c>
      <c r="E7373" s="5" t="s">
        <v>28</v>
      </c>
      <c r="F7373" s="5">
        <v>391</v>
      </c>
      <c r="G7373" s="5">
        <v>273</v>
      </c>
      <c r="H7373" s="5" t="s">
        <v>27</v>
      </c>
      <c r="I7373" s="5">
        <v>15</v>
      </c>
      <c r="J7373">
        <f xml:space="preserve"> VLOOKUP(B7373,'Dataset-A1'!A:C,3,FALSE)</f>
        <v>1</v>
      </c>
      <c r="K7373">
        <f xml:space="preserve"> YEAR('Dataset-A2'!D7373)</f>
        <v>2018</v>
      </c>
      <c r="L7373">
        <f t="shared" si="345"/>
        <v>10</v>
      </c>
      <c r="M7373" t="str">
        <f xml:space="preserve"> VLOOKUP(B7373,'Dataset-A1'!A:D,4,FALSE)</f>
        <v>EN</v>
      </c>
      <c r="N7373">
        <f t="shared" si="346"/>
        <v>2</v>
      </c>
      <c r="O7373">
        <f t="shared" si="347"/>
        <v>118</v>
      </c>
    </row>
    <row r="7374" spans="1:15">
      <c r="A7374" s="1">
        <v>50132521</v>
      </c>
      <c r="B7374" s="5">
        <v>7309465</v>
      </c>
      <c r="C7374" s="7">
        <v>43266</v>
      </c>
      <c r="D7374" s="7">
        <v>43269</v>
      </c>
      <c r="E7374" s="5" t="s">
        <v>29</v>
      </c>
      <c r="F7374" s="5">
        <v>475</v>
      </c>
      <c r="G7374" s="5">
        <v>121</v>
      </c>
      <c r="H7374" s="5" t="s">
        <v>25</v>
      </c>
      <c r="I7374" s="5">
        <v>2</v>
      </c>
      <c r="J7374">
        <f xml:space="preserve"> VLOOKUP(B7374,'Dataset-A1'!A:C,3,FALSE)</f>
        <v>1</v>
      </c>
      <c r="K7374">
        <f xml:space="preserve"> YEAR('Dataset-A2'!D7374)</f>
        <v>2018</v>
      </c>
      <c r="L7374">
        <f t="shared" si="345"/>
        <v>6</v>
      </c>
      <c r="M7374" t="str">
        <f xml:space="preserve"> VLOOKUP(B7374,'Dataset-A1'!A:D,4,FALSE)</f>
        <v>CN</v>
      </c>
      <c r="N7374">
        <f t="shared" si="346"/>
        <v>3</v>
      </c>
      <c r="O7374">
        <f t="shared" si="347"/>
        <v>354</v>
      </c>
    </row>
    <row r="7375" spans="1:15">
      <c r="A7375" s="1">
        <v>50132541</v>
      </c>
      <c r="B7375" s="5">
        <v>17180175</v>
      </c>
      <c r="C7375" s="7">
        <v>43328</v>
      </c>
      <c r="D7375" s="7">
        <v>43335</v>
      </c>
      <c r="E7375" s="5" t="s">
        <v>29</v>
      </c>
      <c r="F7375" s="5">
        <v>361</v>
      </c>
      <c r="G7375" s="5">
        <v>236</v>
      </c>
      <c r="H7375" s="5" t="s">
        <v>25</v>
      </c>
      <c r="I7375" s="5">
        <v>2</v>
      </c>
      <c r="J7375">
        <f xml:space="preserve"> VLOOKUP(B7375,'Dataset-A1'!A:C,3,FALSE)</f>
        <v>0</v>
      </c>
      <c r="K7375">
        <f xml:space="preserve"> YEAR('Dataset-A2'!D7375)</f>
        <v>2018</v>
      </c>
      <c r="L7375">
        <f t="shared" si="345"/>
        <v>8</v>
      </c>
      <c r="M7375" t="str">
        <f xml:space="preserve"> VLOOKUP(B7375,'Dataset-A1'!A:D,4,FALSE)</f>
        <v>OT</v>
      </c>
      <c r="N7375">
        <f t="shared" si="346"/>
        <v>7</v>
      </c>
      <c r="O7375">
        <f t="shared" si="347"/>
        <v>125</v>
      </c>
    </row>
    <row r="7376" spans="1:15">
      <c r="A7376" s="1">
        <v>50132551</v>
      </c>
      <c r="B7376" s="5">
        <v>19337036</v>
      </c>
      <c r="C7376" s="7">
        <v>43357</v>
      </c>
      <c r="D7376" s="7">
        <v>43360</v>
      </c>
      <c r="E7376" s="5" t="s">
        <v>23</v>
      </c>
      <c r="F7376" s="5">
        <v>135</v>
      </c>
      <c r="G7376" s="5">
        <v>36</v>
      </c>
      <c r="H7376" s="5" t="s">
        <v>30</v>
      </c>
      <c r="I7376" s="5">
        <v>12</v>
      </c>
      <c r="J7376">
        <f xml:space="preserve"> VLOOKUP(B7376,'Dataset-A1'!A:C,3,FALSE)</f>
        <v>0</v>
      </c>
      <c r="K7376">
        <f xml:space="preserve"> YEAR('Dataset-A2'!D7376)</f>
        <v>2018</v>
      </c>
      <c r="L7376">
        <f t="shared" si="345"/>
        <v>9</v>
      </c>
      <c r="M7376" t="str">
        <f xml:space="preserve"> VLOOKUP(B7376,'Dataset-A1'!A:D,4,FALSE)</f>
        <v>CN</v>
      </c>
      <c r="N7376">
        <f t="shared" si="346"/>
        <v>3</v>
      </c>
      <c r="O7376">
        <f t="shared" si="347"/>
        <v>99</v>
      </c>
    </row>
    <row r="7377" spans="1:15">
      <c r="A7377" s="1">
        <v>50132561</v>
      </c>
      <c r="B7377" s="5">
        <v>12822734</v>
      </c>
      <c r="C7377" s="7">
        <v>43217</v>
      </c>
      <c r="D7377" s="7">
        <v>43219</v>
      </c>
      <c r="E7377" s="5" t="s">
        <v>29</v>
      </c>
      <c r="F7377" s="5">
        <v>273</v>
      </c>
      <c r="G7377" s="5">
        <v>74</v>
      </c>
      <c r="H7377" s="5" t="s">
        <v>30</v>
      </c>
      <c r="I7377" s="5">
        <v>3</v>
      </c>
      <c r="J7377">
        <f xml:space="preserve"> VLOOKUP(B7377,'Dataset-A1'!A:C,3,FALSE)</f>
        <v>1</v>
      </c>
      <c r="K7377">
        <f xml:space="preserve"> YEAR('Dataset-A2'!D7377)</f>
        <v>2018</v>
      </c>
      <c r="L7377">
        <f t="shared" si="345"/>
        <v>4</v>
      </c>
      <c r="M7377" t="str">
        <f xml:space="preserve"> VLOOKUP(B7377,'Dataset-A1'!A:D,4,FALSE)</f>
        <v>CN</v>
      </c>
      <c r="N7377">
        <f t="shared" si="346"/>
        <v>2</v>
      </c>
      <c r="O7377">
        <f t="shared" si="347"/>
        <v>199</v>
      </c>
    </row>
    <row r="7378" spans="1:15">
      <c r="A7378" s="1">
        <v>50132571</v>
      </c>
      <c r="B7378" s="5">
        <v>21168875</v>
      </c>
      <c r="C7378" s="7">
        <v>43311</v>
      </c>
      <c r="D7378" s="7">
        <v>43312</v>
      </c>
      <c r="E7378" s="5" t="s">
        <v>28</v>
      </c>
      <c r="F7378" s="5">
        <v>170</v>
      </c>
      <c r="G7378" s="5">
        <v>39</v>
      </c>
      <c r="H7378" s="5" t="s">
        <v>30</v>
      </c>
      <c r="I7378" s="5">
        <v>3</v>
      </c>
      <c r="J7378">
        <f xml:space="preserve"> VLOOKUP(B7378,'Dataset-A1'!A:C,3,FALSE)</f>
        <v>1</v>
      </c>
      <c r="K7378">
        <f xml:space="preserve"> YEAR('Dataset-A2'!D7378)</f>
        <v>2018</v>
      </c>
      <c r="L7378">
        <f t="shared" si="345"/>
        <v>7</v>
      </c>
      <c r="M7378" t="str">
        <f xml:space="preserve"> VLOOKUP(B7378,'Dataset-A1'!A:D,4,FALSE)</f>
        <v>OT</v>
      </c>
      <c r="N7378">
        <f t="shared" si="346"/>
        <v>1</v>
      </c>
      <c r="O7378">
        <f t="shared" si="347"/>
        <v>131</v>
      </c>
    </row>
    <row r="7379" spans="1:15">
      <c r="A7379" s="1">
        <v>50132591</v>
      </c>
      <c r="B7379" s="5">
        <v>17880413</v>
      </c>
      <c r="C7379" s="7">
        <v>43342</v>
      </c>
      <c r="D7379" s="7">
        <v>43343</v>
      </c>
      <c r="E7379" s="5" t="s">
        <v>28</v>
      </c>
      <c r="F7379" s="5">
        <v>3130</v>
      </c>
      <c r="G7379" s="5">
        <v>927</v>
      </c>
      <c r="H7379" s="5" t="s">
        <v>27</v>
      </c>
      <c r="I7379" s="5">
        <v>2</v>
      </c>
      <c r="J7379">
        <f xml:space="preserve"> VLOOKUP(B7379,'Dataset-A1'!A:C,3,FALSE)</f>
        <v>1</v>
      </c>
      <c r="K7379">
        <f xml:space="preserve"> YEAR('Dataset-A2'!D7379)</f>
        <v>2018</v>
      </c>
      <c r="L7379">
        <f t="shared" si="345"/>
        <v>8</v>
      </c>
      <c r="M7379" t="str">
        <f xml:space="preserve"> VLOOKUP(B7379,'Dataset-A1'!A:D,4,FALSE)</f>
        <v>OT</v>
      </c>
      <c r="N7379">
        <f t="shared" si="346"/>
        <v>1</v>
      </c>
      <c r="O7379">
        <f t="shared" si="347"/>
        <v>2203</v>
      </c>
    </row>
    <row r="7380" spans="1:15">
      <c r="A7380" s="1">
        <v>50132601</v>
      </c>
      <c r="B7380" s="5">
        <v>19265133</v>
      </c>
      <c r="C7380" s="7">
        <v>43140</v>
      </c>
      <c r="D7380" s="7">
        <v>43141</v>
      </c>
      <c r="E7380" s="5" t="s">
        <v>23</v>
      </c>
      <c r="F7380" s="5">
        <v>390</v>
      </c>
      <c r="G7380" s="5">
        <v>164</v>
      </c>
      <c r="H7380" s="5" t="s">
        <v>30</v>
      </c>
      <c r="I7380" s="5">
        <v>3</v>
      </c>
      <c r="J7380">
        <f xml:space="preserve"> VLOOKUP(B7380,'Dataset-A1'!A:C,3,FALSE)</f>
        <v>1</v>
      </c>
      <c r="K7380">
        <f xml:space="preserve"> YEAR('Dataset-A2'!D7380)</f>
        <v>2018</v>
      </c>
      <c r="L7380">
        <f t="shared" si="345"/>
        <v>2</v>
      </c>
      <c r="M7380" t="str">
        <f xml:space="preserve"> VLOOKUP(B7380,'Dataset-A1'!A:D,4,FALSE)</f>
        <v>EN</v>
      </c>
      <c r="N7380">
        <f t="shared" si="346"/>
        <v>1</v>
      </c>
      <c r="O7380">
        <f t="shared" si="347"/>
        <v>226</v>
      </c>
    </row>
    <row r="7381" spans="1:15">
      <c r="A7381" s="1">
        <v>50132641</v>
      </c>
      <c r="B7381" s="5">
        <v>12316340</v>
      </c>
      <c r="C7381" s="7">
        <v>43213</v>
      </c>
      <c r="D7381" s="7">
        <v>43216</v>
      </c>
      <c r="E7381" s="5" t="s">
        <v>29</v>
      </c>
      <c r="F7381" s="5">
        <v>6951</v>
      </c>
      <c r="G7381" s="5">
        <v>3852</v>
      </c>
      <c r="H7381" s="5" t="s">
        <v>25</v>
      </c>
      <c r="I7381" s="5">
        <v>19</v>
      </c>
      <c r="J7381">
        <f xml:space="preserve"> VLOOKUP(B7381,'Dataset-A1'!A:C,3,FALSE)</f>
        <v>1</v>
      </c>
      <c r="K7381">
        <f xml:space="preserve"> YEAR('Dataset-A2'!D7381)</f>
        <v>2018</v>
      </c>
      <c r="L7381">
        <f t="shared" si="345"/>
        <v>4</v>
      </c>
      <c r="M7381" t="str">
        <f xml:space="preserve"> VLOOKUP(B7381,'Dataset-A1'!A:D,4,FALSE)</f>
        <v>OT</v>
      </c>
      <c r="N7381">
        <f t="shared" si="346"/>
        <v>3</v>
      </c>
      <c r="O7381">
        <f t="shared" si="347"/>
        <v>3099</v>
      </c>
    </row>
    <row r="7382" spans="1:15">
      <c r="A7382" s="1">
        <v>50132651</v>
      </c>
      <c r="B7382" s="5">
        <v>11674767</v>
      </c>
      <c r="C7382" s="7">
        <v>43391</v>
      </c>
      <c r="D7382" s="7">
        <v>43396</v>
      </c>
      <c r="E7382" s="5" t="s">
        <v>29</v>
      </c>
      <c r="F7382" s="5">
        <v>414</v>
      </c>
      <c r="G7382" s="5">
        <v>102</v>
      </c>
      <c r="H7382" s="5" t="s">
        <v>30</v>
      </c>
      <c r="I7382" s="5">
        <v>2</v>
      </c>
      <c r="J7382">
        <f xml:space="preserve"> VLOOKUP(B7382,'Dataset-A1'!A:C,3,FALSE)</f>
        <v>1</v>
      </c>
      <c r="K7382">
        <f xml:space="preserve"> YEAR('Dataset-A2'!D7382)</f>
        <v>2018</v>
      </c>
      <c r="L7382">
        <f t="shared" si="345"/>
        <v>10</v>
      </c>
      <c r="M7382" t="str">
        <f xml:space="preserve"> VLOOKUP(B7382,'Dataset-A1'!A:D,4,FALSE)</f>
        <v>CN</v>
      </c>
      <c r="N7382">
        <f t="shared" si="346"/>
        <v>5</v>
      </c>
      <c r="O7382">
        <f t="shared" si="347"/>
        <v>312</v>
      </c>
    </row>
    <row r="7383" spans="1:15">
      <c r="A7383" s="1">
        <v>50132701</v>
      </c>
      <c r="B7383" s="5">
        <v>4167306</v>
      </c>
      <c r="C7383" s="7">
        <v>43150</v>
      </c>
      <c r="D7383" s="7">
        <v>43156</v>
      </c>
      <c r="E7383" s="5" t="s">
        <v>29</v>
      </c>
      <c r="F7383" s="5">
        <v>838</v>
      </c>
      <c r="G7383" s="5">
        <v>497</v>
      </c>
      <c r="H7383" s="5" t="s">
        <v>25</v>
      </c>
      <c r="I7383" s="5">
        <v>7</v>
      </c>
      <c r="J7383">
        <f xml:space="preserve"> VLOOKUP(B7383,'Dataset-A1'!A:C,3,FALSE)</f>
        <v>1</v>
      </c>
      <c r="K7383">
        <f xml:space="preserve"> YEAR('Dataset-A2'!D7383)</f>
        <v>2018</v>
      </c>
      <c r="L7383">
        <f t="shared" si="345"/>
        <v>2</v>
      </c>
      <c r="M7383" t="str">
        <f xml:space="preserve"> VLOOKUP(B7383,'Dataset-A1'!A:D,4,FALSE)</f>
        <v>OT</v>
      </c>
      <c r="N7383">
        <f t="shared" si="346"/>
        <v>6</v>
      </c>
      <c r="O7383">
        <f t="shared" si="347"/>
        <v>341</v>
      </c>
    </row>
    <row r="7384" spans="1:15">
      <c r="A7384" s="1">
        <v>50132711</v>
      </c>
      <c r="B7384" s="5">
        <v>80599</v>
      </c>
      <c r="C7384" s="7">
        <v>43110</v>
      </c>
      <c r="D7384" s="7">
        <v>43111</v>
      </c>
      <c r="E7384" s="5" t="s">
        <v>28</v>
      </c>
      <c r="F7384" s="5">
        <v>106</v>
      </c>
      <c r="G7384" s="5">
        <v>58</v>
      </c>
      <c r="H7384" s="5" t="s">
        <v>30</v>
      </c>
      <c r="I7384" s="5">
        <v>10</v>
      </c>
      <c r="J7384">
        <f xml:space="preserve"> VLOOKUP(B7384,'Dataset-A1'!A:C,3,FALSE)</f>
        <v>0</v>
      </c>
      <c r="K7384">
        <f xml:space="preserve"> YEAR('Dataset-A2'!D7384)</f>
        <v>2018</v>
      </c>
      <c r="L7384">
        <f t="shared" si="345"/>
        <v>1</v>
      </c>
      <c r="M7384" t="str">
        <f xml:space="preserve"> VLOOKUP(B7384,'Dataset-A1'!A:D,4,FALSE)</f>
        <v>EN</v>
      </c>
      <c r="N7384">
        <f t="shared" si="346"/>
        <v>1</v>
      </c>
      <c r="O7384">
        <f t="shared" si="347"/>
        <v>48</v>
      </c>
    </row>
    <row r="7385" spans="1:15">
      <c r="A7385" s="1">
        <v>50132721</v>
      </c>
      <c r="B7385" s="5">
        <v>368401</v>
      </c>
      <c r="C7385" s="7">
        <v>43201</v>
      </c>
      <c r="D7385" s="7">
        <v>43204</v>
      </c>
      <c r="E7385" s="5" t="s">
        <v>33</v>
      </c>
      <c r="F7385" s="5">
        <v>266</v>
      </c>
      <c r="G7385" s="5">
        <v>58</v>
      </c>
      <c r="H7385" s="5" t="s">
        <v>30</v>
      </c>
      <c r="I7385" s="5">
        <v>6</v>
      </c>
      <c r="J7385">
        <f xml:space="preserve"> VLOOKUP(B7385,'Dataset-A1'!A:C,3,FALSE)</f>
        <v>1</v>
      </c>
      <c r="K7385">
        <f xml:space="preserve"> YEAR('Dataset-A2'!D7385)</f>
        <v>2018</v>
      </c>
      <c r="L7385">
        <f t="shared" si="345"/>
        <v>4</v>
      </c>
      <c r="M7385" t="str">
        <f xml:space="preserve"> VLOOKUP(B7385,'Dataset-A1'!A:D,4,FALSE)</f>
        <v>CN</v>
      </c>
      <c r="N7385">
        <f t="shared" si="346"/>
        <v>3</v>
      </c>
      <c r="O7385">
        <f t="shared" si="347"/>
        <v>208</v>
      </c>
    </row>
    <row r="7386" spans="1:15">
      <c r="A7386" s="1">
        <v>50132731</v>
      </c>
      <c r="B7386" s="5">
        <v>21165363</v>
      </c>
      <c r="C7386" s="7">
        <v>43265</v>
      </c>
      <c r="D7386" s="7">
        <v>43265</v>
      </c>
      <c r="E7386" s="5" t="s">
        <v>28</v>
      </c>
      <c r="F7386" s="5">
        <v>127</v>
      </c>
      <c r="G7386" s="5">
        <v>42</v>
      </c>
      <c r="H7386" s="5" t="s">
        <v>25</v>
      </c>
      <c r="I7386" s="5">
        <v>12</v>
      </c>
      <c r="J7386">
        <f xml:space="preserve"> VLOOKUP(B7386,'Dataset-A1'!A:C,3,FALSE)</f>
        <v>1</v>
      </c>
      <c r="K7386">
        <f xml:space="preserve"> YEAR('Dataset-A2'!D7386)</f>
        <v>2018</v>
      </c>
      <c r="L7386">
        <f t="shared" si="345"/>
        <v>6</v>
      </c>
      <c r="M7386" t="str">
        <f xml:space="preserve"> VLOOKUP(B7386,'Dataset-A1'!A:D,4,FALSE)</f>
        <v>EN</v>
      </c>
      <c r="N7386">
        <f t="shared" si="346"/>
        <v>0</v>
      </c>
      <c r="O7386">
        <f t="shared" si="347"/>
        <v>85</v>
      </c>
    </row>
    <row r="7387" spans="1:15">
      <c r="A7387" s="1">
        <v>50132761</v>
      </c>
      <c r="B7387" s="5">
        <v>15369153</v>
      </c>
      <c r="C7387" s="7">
        <v>43240</v>
      </c>
      <c r="D7387" s="7">
        <v>43243</v>
      </c>
      <c r="E7387" s="5" t="s">
        <v>33</v>
      </c>
      <c r="F7387" s="5">
        <v>100835</v>
      </c>
      <c r="G7387" s="5">
        <v>22556</v>
      </c>
      <c r="H7387" s="5" t="s">
        <v>27</v>
      </c>
      <c r="I7387" s="5">
        <v>7</v>
      </c>
      <c r="J7387">
        <f xml:space="preserve"> VLOOKUP(B7387,'Dataset-A1'!A:C,3,FALSE)</f>
        <v>0</v>
      </c>
      <c r="K7387">
        <f xml:space="preserve"> YEAR('Dataset-A2'!D7387)</f>
        <v>2018</v>
      </c>
      <c r="L7387">
        <f t="shared" si="345"/>
        <v>5</v>
      </c>
      <c r="M7387" t="str">
        <f xml:space="preserve"> VLOOKUP(B7387,'Dataset-A1'!A:D,4,FALSE)</f>
        <v>OT</v>
      </c>
      <c r="N7387">
        <f t="shared" si="346"/>
        <v>3</v>
      </c>
      <c r="O7387">
        <f t="shared" si="347"/>
        <v>78279</v>
      </c>
    </row>
    <row r="7388" spans="1:15">
      <c r="A7388" s="1">
        <v>50132771</v>
      </c>
      <c r="B7388" s="5">
        <v>8431011</v>
      </c>
      <c r="C7388" s="7">
        <v>43391</v>
      </c>
      <c r="D7388" s="7">
        <v>43394</v>
      </c>
      <c r="E7388" s="5" t="s">
        <v>33</v>
      </c>
      <c r="F7388" s="5">
        <v>397</v>
      </c>
      <c r="G7388" s="5">
        <v>244</v>
      </c>
      <c r="H7388" s="5" t="s">
        <v>30</v>
      </c>
      <c r="I7388" s="5">
        <v>10</v>
      </c>
      <c r="J7388">
        <f xml:space="preserve"> VLOOKUP(B7388,'Dataset-A1'!A:C,3,FALSE)</f>
        <v>1</v>
      </c>
      <c r="K7388">
        <f xml:space="preserve"> YEAR('Dataset-A2'!D7388)</f>
        <v>2018</v>
      </c>
      <c r="L7388">
        <f t="shared" si="345"/>
        <v>10</v>
      </c>
      <c r="M7388" t="str">
        <f xml:space="preserve"> VLOOKUP(B7388,'Dataset-A1'!A:D,4,FALSE)</f>
        <v>CN</v>
      </c>
      <c r="N7388">
        <f t="shared" si="346"/>
        <v>3</v>
      </c>
      <c r="O7388">
        <f t="shared" si="347"/>
        <v>153</v>
      </c>
    </row>
    <row r="7389" spans="1:15">
      <c r="A7389" s="1">
        <v>50132791</v>
      </c>
      <c r="B7389" s="5">
        <v>19326204</v>
      </c>
      <c r="C7389" s="7">
        <v>43235</v>
      </c>
      <c r="D7389" s="7">
        <v>43235</v>
      </c>
      <c r="E7389" s="5" t="s">
        <v>23</v>
      </c>
      <c r="F7389" s="5">
        <v>252</v>
      </c>
      <c r="G7389" s="5">
        <v>165</v>
      </c>
      <c r="H7389" s="5" t="s">
        <v>30</v>
      </c>
      <c r="I7389" s="5">
        <v>5</v>
      </c>
      <c r="J7389">
        <f xml:space="preserve"> VLOOKUP(B7389,'Dataset-A1'!A:C,3,FALSE)</f>
        <v>0</v>
      </c>
      <c r="K7389">
        <f xml:space="preserve"> YEAR('Dataset-A2'!D7389)</f>
        <v>2018</v>
      </c>
      <c r="L7389">
        <f t="shared" si="345"/>
        <v>5</v>
      </c>
      <c r="M7389" t="str">
        <f xml:space="preserve"> VLOOKUP(B7389,'Dataset-A1'!A:D,4,FALSE)</f>
        <v>EN</v>
      </c>
      <c r="N7389">
        <f t="shared" si="346"/>
        <v>0</v>
      </c>
      <c r="O7389">
        <f t="shared" si="347"/>
        <v>87</v>
      </c>
    </row>
    <row r="7390" spans="1:15">
      <c r="A7390" s="1">
        <v>50132821</v>
      </c>
      <c r="B7390" s="5">
        <v>12133948</v>
      </c>
      <c r="C7390" s="7">
        <v>43083</v>
      </c>
      <c r="D7390" s="7">
        <v>43084</v>
      </c>
      <c r="E7390" s="5" t="s">
        <v>28</v>
      </c>
      <c r="F7390" s="5">
        <v>486</v>
      </c>
      <c r="G7390" s="5">
        <v>179</v>
      </c>
      <c r="H7390" s="5" t="s">
        <v>30</v>
      </c>
      <c r="I7390" s="5">
        <v>10</v>
      </c>
      <c r="J7390">
        <f xml:space="preserve"> VLOOKUP(B7390,'Dataset-A1'!A:C,3,FALSE)</f>
        <v>0</v>
      </c>
      <c r="K7390">
        <f xml:space="preserve"> YEAR('Dataset-A2'!D7390)</f>
        <v>2017</v>
      </c>
      <c r="L7390">
        <f t="shared" si="345"/>
        <v>12</v>
      </c>
      <c r="M7390" t="str">
        <f xml:space="preserve"> VLOOKUP(B7390,'Dataset-A1'!A:D,4,FALSE)</f>
        <v>OT</v>
      </c>
      <c r="N7390">
        <f t="shared" si="346"/>
        <v>1</v>
      </c>
      <c r="O7390">
        <f t="shared" si="347"/>
        <v>307</v>
      </c>
    </row>
    <row r="7391" spans="1:15">
      <c r="A7391" s="1">
        <v>50132831</v>
      </c>
      <c r="B7391" s="5">
        <v>11919365</v>
      </c>
      <c r="C7391" s="7">
        <v>43377</v>
      </c>
      <c r="D7391" s="7">
        <v>43379</v>
      </c>
      <c r="E7391" s="5" t="s">
        <v>28</v>
      </c>
      <c r="F7391" s="5">
        <v>599</v>
      </c>
      <c r="G7391" s="5">
        <v>291</v>
      </c>
      <c r="H7391" s="5" t="s">
        <v>30</v>
      </c>
      <c r="I7391" s="5">
        <v>17</v>
      </c>
      <c r="J7391">
        <f xml:space="preserve"> VLOOKUP(B7391,'Dataset-A1'!A:C,3,FALSE)</f>
        <v>1</v>
      </c>
      <c r="K7391">
        <f xml:space="preserve"> YEAR('Dataset-A2'!D7391)</f>
        <v>2018</v>
      </c>
      <c r="L7391">
        <f t="shared" si="345"/>
        <v>10</v>
      </c>
      <c r="M7391" t="str">
        <f xml:space="preserve"> VLOOKUP(B7391,'Dataset-A1'!A:D,4,FALSE)</f>
        <v>CN</v>
      </c>
      <c r="N7391">
        <f t="shared" si="346"/>
        <v>2</v>
      </c>
      <c r="O7391">
        <f t="shared" si="347"/>
        <v>308</v>
      </c>
    </row>
    <row r="7392" spans="1:15">
      <c r="A7392" s="1">
        <v>50132841</v>
      </c>
      <c r="B7392" s="5">
        <v>21165267</v>
      </c>
      <c r="C7392" s="7">
        <v>43193</v>
      </c>
      <c r="D7392" s="7">
        <v>43194</v>
      </c>
      <c r="E7392" s="5" t="s">
        <v>28</v>
      </c>
      <c r="F7392" s="5">
        <v>583</v>
      </c>
      <c r="G7392" s="5">
        <v>344</v>
      </c>
      <c r="H7392" s="5" t="s">
        <v>27</v>
      </c>
      <c r="I7392" s="5">
        <v>3</v>
      </c>
      <c r="J7392">
        <f xml:space="preserve"> VLOOKUP(B7392,'Dataset-A1'!A:C,3,FALSE)</f>
        <v>0</v>
      </c>
      <c r="K7392">
        <f xml:space="preserve"> YEAR('Dataset-A2'!D7392)</f>
        <v>2018</v>
      </c>
      <c r="L7392">
        <f t="shared" si="345"/>
        <v>4</v>
      </c>
      <c r="M7392" t="str">
        <f xml:space="preserve"> VLOOKUP(B7392,'Dataset-A1'!A:D,4,FALSE)</f>
        <v>CN</v>
      </c>
      <c r="N7392">
        <f t="shared" si="346"/>
        <v>1</v>
      </c>
      <c r="O7392">
        <f t="shared" si="347"/>
        <v>239</v>
      </c>
    </row>
    <row r="7393" spans="1:15">
      <c r="A7393" s="1">
        <v>50132861</v>
      </c>
      <c r="B7393" s="5">
        <v>7334689</v>
      </c>
      <c r="C7393" s="7">
        <v>43394</v>
      </c>
      <c r="D7393" s="7">
        <v>43395</v>
      </c>
      <c r="E7393" s="5" t="s">
        <v>29</v>
      </c>
      <c r="F7393" s="5">
        <v>596</v>
      </c>
      <c r="G7393" s="5">
        <v>336</v>
      </c>
      <c r="H7393" s="5" t="s">
        <v>30</v>
      </c>
      <c r="I7393" s="5">
        <v>13</v>
      </c>
      <c r="J7393">
        <f xml:space="preserve"> VLOOKUP(B7393,'Dataset-A1'!A:C,3,FALSE)</f>
        <v>1</v>
      </c>
      <c r="K7393">
        <f xml:space="preserve"> YEAR('Dataset-A2'!D7393)</f>
        <v>2018</v>
      </c>
      <c r="L7393">
        <f t="shared" si="345"/>
        <v>10</v>
      </c>
      <c r="M7393" t="str">
        <f xml:space="preserve"> VLOOKUP(B7393,'Dataset-A1'!A:D,4,FALSE)</f>
        <v>CN</v>
      </c>
      <c r="N7393">
        <f t="shared" si="346"/>
        <v>1</v>
      </c>
      <c r="O7393">
        <f t="shared" si="347"/>
        <v>260</v>
      </c>
    </row>
    <row r="7394" spans="1:15">
      <c r="A7394" s="1">
        <v>50132871</v>
      </c>
      <c r="B7394" s="5">
        <v>19337036</v>
      </c>
      <c r="C7394" s="7">
        <v>43366</v>
      </c>
      <c r="D7394" s="7">
        <v>43373</v>
      </c>
      <c r="E7394" s="5" t="s">
        <v>28</v>
      </c>
      <c r="F7394" s="5">
        <v>124</v>
      </c>
      <c r="G7394" s="5">
        <v>49</v>
      </c>
      <c r="H7394" s="5" t="s">
        <v>30</v>
      </c>
      <c r="I7394" s="5">
        <v>1</v>
      </c>
      <c r="J7394">
        <f xml:space="preserve"> VLOOKUP(B7394,'Dataset-A1'!A:C,3,FALSE)</f>
        <v>0</v>
      </c>
      <c r="K7394">
        <f xml:space="preserve"> YEAR('Dataset-A2'!D7394)</f>
        <v>2018</v>
      </c>
      <c r="L7394">
        <f t="shared" si="345"/>
        <v>9</v>
      </c>
      <c r="M7394" t="str">
        <f xml:space="preserve"> VLOOKUP(B7394,'Dataset-A1'!A:D,4,FALSE)</f>
        <v>CN</v>
      </c>
      <c r="N7394">
        <f t="shared" si="346"/>
        <v>7</v>
      </c>
      <c r="O7394">
        <f t="shared" si="347"/>
        <v>75</v>
      </c>
    </row>
    <row r="7395" spans="1:15">
      <c r="A7395" s="1">
        <v>50132891</v>
      </c>
      <c r="B7395" s="5">
        <v>21173227</v>
      </c>
      <c r="C7395" s="7">
        <v>43073</v>
      </c>
      <c r="D7395" s="7">
        <v>43079</v>
      </c>
      <c r="E7395" s="5" t="s">
        <v>29</v>
      </c>
      <c r="F7395" s="5">
        <v>366</v>
      </c>
      <c r="G7395" s="5">
        <v>191</v>
      </c>
      <c r="H7395" s="5" t="s">
        <v>32</v>
      </c>
      <c r="I7395" s="5">
        <v>4</v>
      </c>
      <c r="J7395">
        <f xml:space="preserve"> VLOOKUP(B7395,'Dataset-A1'!A:C,3,FALSE)</f>
        <v>1</v>
      </c>
      <c r="K7395">
        <f xml:space="preserve"> YEAR('Dataset-A2'!D7395)</f>
        <v>2017</v>
      </c>
      <c r="L7395">
        <f t="shared" si="345"/>
        <v>12</v>
      </c>
      <c r="M7395" t="str">
        <f xml:space="preserve"> VLOOKUP(B7395,'Dataset-A1'!A:D,4,FALSE)</f>
        <v>CN</v>
      </c>
      <c r="N7395">
        <f t="shared" si="346"/>
        <v>6</v>
      </c>
      <c r="O7395">
        <f t="shared" si="347"/>
        <v>175</v>
      </c>
    </row>
    <row r="7396" spans="1:15">
      <c r="A7396" s="1">
        <v>50132901</v>
      </c>
      <c r="B7396" s="5">
        <v>17446819</v>
      </c>
      <c r="C7396" s="7">
        <v>43333</v>
      </c>
      <c r="D7396" s="7">
        <v>43334</v>
      </c>
      <c r="E7396" s="5" t="s">
        <v>23</v>
      </c>
      <c r="F7396" s="5">
        <v>578</v>
      </c>
      <c r="G7396" s="5">
        <v>287</v>
      </c>
      <c r="H7396" s="5" t="s">
        <v>25</v>
      </c>
      <c r="I7396" s="5">
        <v>7</v>
      </c>
      <c r="J7396">
        <f xml:space="preserve"> VLOOKUP(B7396,'Dataset-A1'!A:C,3,FALSE)</f>
        <v>1</v>
      </c>
      <c r="K7396">
        <f xml:space="preserve"> YEAR('Dataset-A2'!D7396)</f>
        <v>2018</v>
      </c>
      <c r="L7396">
        <f t="shared" si="345"/>
        <v>8</v>
      </c>
      <c r="M7396" t="str">
        <f xml:space="preserve"> VLOOKUP(B7396,'Dataset-A1'!A:D,4,FALSE)</f>
        <v>OT</v>
      </c>
      <c r="N7396">
        <f t="shared" si="346"/>
        <v>1</v>
      </c>
      <c r="O7396">
        <f t="shared" si="347"/>
        <v>291</v>
      </c>
    </row>
    <row r="7397" spans="1:15">
      <c r="A7397" s="1">
        <v>50132911</v>
      </c>
      <c r="B7397" s="5">
        <v>19379114</v>
      </c>
      <c r="C7397" s="7">
        <v>43276</v>
      </c>
      <c r="D7397" s="7">
        <v>43282</v>
      </c>
      <c r="E7397" s="5" t="s">
        <v>29</v>
      </c>
      <c r="F7397" s="5">
        <v>592</v>
      </c>
      <c r="G7397" s="5">
        <v>119</v>
      </c>
      <c r="H7397" s="5" t="s">
        <v>30</v>
      </c>
      <c r="I7397" s="5">
        <v>14</v>
      </c>
      <c r="J7397">
        <f xml:space="preserve"> VLOOKUP(B7397,'Dataset-A1'!A:C,3,FALSE)</f>
        <v>1</v>
      </c>
      <c r="K7397">
        <f xml:space="preserve"> YEAR('Dataset-A2'!D7397)</f>
        <v>2018</v>
      </c>
      <c r="L7397">
        <f t="shared" si="345"/>
        <v>7</v>
      </c>
      <c r="M7397" t="str">
        <f xml:space="preserve"> VLOOKUP(B7397,'Dataset-A1'!A:D,4,FALSE)</f>
        <v>CN</v>
      </c>
      <c r="N7397">
        <f t="shared" si="346"/>
        <v>6</v>
      </c>
      <c r="O7397">
        <f t="shared" si="347"/>
        <v>473</v>
      </c>
    </row>
    <row r="7398" spans="1:15">
      <c r="A7398" s="1">
        <v>50132941</v>
      </c>
      <c r="B7398" s="5">
        <v>16284528</v>
      </c>
      <c r="C7398" s="7">
        <v>43426</v>
      </c>
      <c r="D7398" s="7">
        <v>43431</v>
      </c>
      <c r="E7398" s="5" t="s">
        <v>28</v>
      </c>
      <c r="F7398" s="5">
        <v>521</v>
      </c>
      <c r="G7398" s="5">
        <v>290</v>
      </c>
      <c r="H7398" s="5" t="s">
        <v>27</v>
      </c>
      <c r="I7398" s="5">
        <v>6</v>
      </c>
      <c r="J7398">
        <f xml:space="preserve"> VLOOKUP(B7398,'Dataset-A1'!A:C,3,FALSE)</f>
        <v>1</v>
      </c>
      <c r="K7398">
        <f xml:space="preserve"> YEAR('Dataset-A2'!D7398)</f>
        <v>2018</v>
      </c>
      <c r="L7398">
        <f t="shared" si="345"/>
        <v>11</v>
      </c>
      <c r="M7398" t="str">
        <f xml:space="preserve"> VLOOKUP(B7398,'Dataset-A1'!A:D,4,FALSE)</f>
        <v>EN</v>
      </c>
      <c r="N7398">
        <f t="shared" si="346"/>
        <v>5</v>
      </c>
      <c r="O7398">
        <f t="shared" si="347"/>
        <v>231</v>
      </c>
    </row>
    <row r="7399" spans="1:15">
      <c r="A7399" s="1">
        <v>50132961</v>
      </c>
      <c r="B7399" s="5">
        <v>13160823</v>
      </c>
      <c r="C7399" s="7">
        <v>43361</v>
      </c>
      <c r="D7399" s="7">
        <v>43365</v>
      </c>
      <c r="E7399" s="5" t="s">
        <v>23</v>
      </c>
      <c r="F7399" s="5">
        <v>11254</v>
      </c>
      <c r="G7399" s="5">
        <v>4002</v>
      </c>
      <c r="H7399" s="5" t="s">
        <v>27</v>
      </c>
      <c r="I7399" s="5">
        <v>8</v>
      </c>
      <c r="J7399">
        <f xml:space="preserve"> VLOOKUP(B7399,'Dataset-A1'!A:C,3,FALSE)</f>
        <v>0</v>
      </c>
      <c r="K7399">
        <f xml:space="preserve"> YEAR('Dataset-A2'!D7399)</f>
        <v>2018</v>
      </c>
      <c r="L7399">
        <f t="shared" si="345"/>
        <v>9</v>
      </c>
      <c r="M7399" t="str">
        <f xml:space="preserve"> VLOOKUP(B7399,'Dataset-A1'!A:D,4,FALSE)</f>
        <v>CN</v>
      </c>
      <c r="N7399">
        <f t="shared" si="346"/>
        <v>4</v>
      </c>
      <c r="O7399">
        <f t="shared" si="347"/>
        <v>7252</v>
      </c>
    </row>
    <row r="7400" spans="1:15">
      <c r="A7400" s="1">
        <v>50132971</v>
      </c>
      <c r="B7400" s="5">
        <v>21171929</v>
      </c>
      <c r="C7400" s="7">
        <v>43424</v>
      </c>
      <c r="D7400" s="7">
        <v>43430</v>
      </c>
      <c r="E7400" s="5" t="s">
        <v>28</v>
      </c>
      <c r="F7400" s="5">
        <v>995</v>
      </c>
      <c r="G7400" s="5">
        <v>690</v>
      </c>
      <c r="H7400" s="5" t="s">
        <v>25</v>
      </c>
      <c r="I7400" s="5">
        <v>7</v>
      </c>
      <c r="J7400">
        <f xml:space="preserve"> VLOOKUP(B7400,'Dataset-A1'!A:C,3,FALSE)</f>
        <v>0</v>
      </c>
      <c r="K7400">
        <f xml:space="preserve"> YEAR('Dataset-A2'!D7400)</f>
        <v>2018</v>
      </c>
      <c r="L7400">
        <f t="shared" si="345"/>
        <v>11</v>
      </c>
      <c r="M7400" t="str">
        <f xml:space="preserve"> VLOOKUP(B7400,'Dataset-A1'!A:D,4,FALSE)</f>
        <v>EN</v>
      </c>
      <c r="N7400">
        <f t="shared" si="346"/>
        <v>6</v>
      </c>
      <c r="O7400">
        <f t="shared" si="347"/>
        <v>305</v>
      </c>
    </row>
    <row r="7401" spans="1:15">
      <c r="A7401" s="1">
        <v>50133001</v>
      </c>
      <c r="B7401" s="5">
        <v>21167004</v>
      </c>
      <c r="C7401" s="7">
        <v>43307</v>
      </c>
      <c r="D7401" s="7">
        <v>43314</v>
      </c>
      <c r="E7401" s="5" t="s">
        <v>33</v>
      </c>
      <c r="F7401" s="5">
        <v>1049</v>
      </c>
      <c r="G7401" s="5">
        <v>226</v>
      </c>
      <c r="H7401" s="5" t="s">
        <v>30</v>
      </c>
      <c r="I7401" s="5">
        <v>11</v>
      </c>
      <c r="J7401">
        <f xml:space="preserve"> VLOOKUP(B7401,'Dataset-A1'!A:C,3,FALSE)</f>
        <v>0</v>
      </c>
      <c r="K7401">
        <f xml:space="preserve"> YEAR('Dataset-A2'!D7401)</f>
        <v>2018</v>
      </c>
      <c r="L7401">
        <f t="shared" si="345"/>
        <v>8</v>
      </c>
      <c r="M7401" t="str">
        <f xml:space="preserve"> VLOOKUP(B7401,'Dataset-A1'!A:D,4,FALSE)</f>
        <v>CN</v>
      </c>
      <c r="N7401">
        <f t="shared" si="346"/>
        <v>7</v>
      </c>
      <c r="O7401">
        <f t="shared" si="347"/>
        <v>823</v>
      </c>
    </row>
    <row r="7402" spans="1:15">
      <c r="A7402" s="1">
        <v>50133011</v>
      </c>
      <c r="B7402" s="5">
        <v>11315424</v>
      </c>
      <c r="C7402" s="7">
        <v>43108</v>
      </c>
      <c r="D7402" s="7">
        <v>43108</v>
      </c>
      <c r="E7402" s="5" t="s">
        <v>33</v>
      </c>
      <c r="F7402" s="5">
        <v>288</v>
      </c>
      <c r="G7402" s="5">
        <v>161</v>
      </c>
      <c r="H7402" s="5" t="s">
        <v>27</v>
      </c>
      <c r="I7402" s="5">
        <v>17</v>
      </c>
      <c r="J7402">
        <f xml:space="preserve"> VLOOKUP(B7402,'Dataset-A1'!A:C,3,FALSE)</f>
        <v>1</v>
      </c>
      <c r="K7402">
        <f xml:space="preserve"> YEAR('Dataset-A2'!D7402)</f>
        <v>2018</v>
      </c>
      <c r="L7402">
        <f t="shared" si="345"/>
        <v>1</v>
      </c>
      <c r="M7402" t="str">
        <f xml:space="preserve"> VLOOKUP(B7402,'Dataset-A1'!A:D,4,FALSE)</f>
        <v>EN</v>
      </c>
      <c r="N7402">
        <f t="shared" si="346"/>
        <v>0</v>
      </c>
      <c r="O7402">
        <f t="shared" si="347"/>
        <v>127</v>
      </c>
    </row>
    <row r="7403" spans="1:15">
      <c r="A7403" s="1">
        <v>50133021</v>
      </c>
      <c r="B7403" s="5">
        <v>21047058</v>
      </c>
      <c r="C7403" s="7">
        <v>43239</v>
      </c>
      <c r="D7403" s="7">
        <v>43239</v>
      </c>
      <c r="E7403" s="5" t="s">
        <v>29</v>
      </c>
      <c r="F7403" s="5">
        <v>701</v>
      </c>
      <c r="G7403" s="5">
        <v>370</v>
      </c>
      <c r="H7403" s="5" t="s">
        <v>30</v>
      </c>
      <c r="I7403" s="5">
        <v>5</v>
      </c>
      <c r="J7403">
        <f xml:space="preserve"> VLOOKUP(B7403,'Dataset-A1'!A:C,3,FALSE)</f>
        <v>1</v>
      </c>
      <c r="K7403">
        <f xml:space="preserve"> YEAR('Dataset-A2'!D7403)</f>
        <v>2018</v>
      </c>
      <c r="L7403">
        <f t="shared" si="345"/>
        <v>5</v>
      </c>
      <c r="M7403" t="str">
        <f xml:space="preserve"> VLOOKUP(B7403,'Dataset-A1'!A:D,4,FALSE)</f>
        <v>CN</v>
      </c>
      <c r="N7403">
        <f t="shared" si="346"/>
        <v>0</v>
      </c>
      <c r="O7403">
        <f t="shared" si="347"/>
        <v>331</v>
      </c>
    </row>
    <row r="7404" spans="1:15">
      <c r="A7404" s="1">
        <v>50133031</v>
      </c>
      <c r="B7404" s="5">
        <v>8120134</v>
      </c>
      <c r="C7404" s="7">
        <v>43330</v>
      </c>
      <c r="D7404" s="7">
        <v>43332</v>
      </c>
      <c r="E7404" s="5" t="s">
        <v>28</v>
      </c>
      <c r="F7404" s="5">
        <v>289</v>
      </c>
      <c r="G7404" s="5">
        <v>135</v>
      </c>
      <c r="H7404" s="5" t="s">
        <v>27</v>
      </c>
      <c r="I7404" s="5">
        <v>1</v>
      </c>
      <c r="J7404">
        <f xml:space="preserve"> VLOOKUP(B7404,'Dataset-A1'!A:C,3,FALSE)</f>
        <v>1</v>
      </c>
      <c r="K7404">
        <f xml:space="preserve"> YEAR('Dataset-A2'!D7404)</f>
        <v>2018</v>
      </c>
      <c r="L7404">
        <f t="shared" si="345"/>
        <v>8</v>
      </c>
      <c r="M7404" t="str">
        <f xml:space="preserve"> VLOOKUP(B7404,'Dataset-A1'!A:D,4,FALSE)</f>
        <v>OT</v>
      </c>
      <c r="N7404">
        <f t="shared" si="346"/>
        <v>2</v>
      </c>
      <c r="O7404">
        <f t="shared" si="347"/>
        <v>154</v>
      </c>
    </row>
    <row r="7405" spans="1:15">
      <c r="A7405" s="1">
        <v>50133041</v>
      </c>
      <c r="B7405" s="5">
        <v>21172540</v>
      </c>
      <c r="C7405" s="7">
        <v>43384</v>
      </c>
      <c r="D7405" s="7">
        <v>43390</v>
      </c>
      <c r="E7405" s="5" t="s">
        <v>28</v>
      </c>
      <c r="F7405" s="5">
        <v>881</v>
      </c>
      <c r="G7405" s="5">
        <v>458</v>
      </c>
      <c r="H7405" s="5" t="s">
        <v>32</v>
      </c>
      <c r="I7405" s="5">
        <v>2</v>
      </c>
      <c r="J7405">
        <f xml:space="preserve"> VLOOKUP(B7405,'Dataset-A1'!A:C,3,FALSE)</f>
        <v>1</v>
      </c>
      <c r="K7405">
        <f xml:space="preserve"> YEAR('Dataset-A2'!D7405)</f>
        <v>2018</v>
      </c>
      <c r="L7405">
        <f t="shared" si="345"/>
        <v>10</v>
      </c>
      <c r="M7405" t="str">
        <f xml:space="preserve"> VLOOKUP(B7405,'Dataset-A1'!A:D,4,FALSE)</f>
        <v>OT</v>
      </c>
      <c r="N7405">
        <f t="shared" si="346"/>
        <v>6</v>
      </c>
      <c r="O7405">
        <f t="shared" si="347"/>
        <v>423</v>
      </c>
    </row>
    <row r="7406" spans="1:15">
      <c r="A7406" s="1">
        <v>50133061</v>
      </c>
      <c r="B7406" s="5">
        <v>8953276</v>
      </c>
      <c r="C7406" s="7">
        <v>43127</v>
      </c>
      <c r="D7406" s="7">
        <v>43134</v>
      </c>
      <c r="E7406" s="5" t="s">
        <v>28</v>
      </c>
      <c r="F7406" s="5">
        <v>201</v>
      </c>
      <c r="G7406" s="5">
        <v>92</v>
      </c>
      <c r="H7406" s="5" t="s">
        <v>30</v>
      </c>
      <c r="I7406" s="5">
        <v>12</v>
      </c>
      <c r="J7406">
        <f xml:space="preserve"> VLOOKUP(B7406,'Dataset-A1'!A:C,3,FALSE)</f>
        <v>1</v>
      </c>
      <c r="K7406">
        <f xml:space="preserve"> YEAR('Dataset-A2'!D7406)</f>
        <v>2018</v>
      </c>
      <c r="L7406">
        <f t="shared" si="345"/>
        <v>2</v>
      </c>
      <c r="M7406" t="str">
        <f xml:space="preserve"> VLOOKUP(B7406,'Dataset-A1'!A:D,4,FALSE)</f>
        <v>CN</v>
      </c>
      <c r="N7406">
        <f t="shared" si="346"/>
        <v>7</v>
      </c>
      <c r="O7406">
        <f t="shared" si="347"/>
        <v>109</v>
      </c>
    </row>
    <row r="7407" spans="1:15">
      <c r="A7407" s="1">
        <v>50133071</v>
      </c>
      <c r="B7407" s="5">
        <v>6397783</v>
      </c>
      <c r="C7407" s="7">
        <v>43375</v>
      </c>
      <c r="D7407" s="7">
        <v>43379</v>
      </c>
      <c r="E7407" s="5" t="s">
        <v>29</v>
      </c>
      <c r="F7407" s="5">
        <v>147</v>
      </c>
      <c r="G7407" s="5">
        <v>88</v>
      </c>
      <c r="H7407" s="5" t="s">
        <v>30</v>
      </c>
      <c r="I7407" s="5">
        <v>5</v>
      </c>
      <c r="J7407">
        <f xml:space="preserve"> VLOOKUP(B7407,'Dataset-A1'!A:C,3,FALSE)</f>
        <v>0</v>
      </c>
      <c r="K7407">
        <f xml:space="preserve"> YEAR('Dataset-A2'!D7407)</f>
        <v>2018</v>
      </c>
      <c r="L7407">
        <f t="shared" si="345"/>
        <v>10</v>
      </c>
      <c r="M7407" t="str">
        <f xml:space="preserve"> VLOOKUP(B7407,'Dataset-A1'!A:D,4,FALSE)</f>
        <v>CN</v>
      </c>
      <c r="N7407">
        <f t="shared" si="346"/>
        <v>4</v>
      </c>
      <c r="O7407">
        <f t="shared" si="347"/>
        <v>59</v>
      </c>
    </row>
    <row r="7408" spans="1:15">
      <c r="A7408" s="1">
        <v>50133081</v>
      </c>
      <c r="B7408" s="5">
        <v>10974434</v>
      </c>
      <c r="C7408" s="7">
        <v>43382</v>
      </c>
      <c r="D7408" s="7">
        <v>43384</v>
      </c>
      <c r="E7408" s="5" t="s">
        <v>29</v>
      </c>
      <c r="F7408" s="5">
        <v>450</v>
      </c>
      <c r="G7408" s="5">
        <v>147</v>
      </c>
      <c r="H7408" s="5" t="s">
        <v>30</v>
      </c>
      <c r="I7408" s="5">
        <v>8</v>
      </c>
      <c r="J7408">
        <f xml:space="preserve"> VLOOKUP(B7408,'Dataset-A1'!A:C,3,FALSE)</f>
        <v>1</v>
      </c>
      <c r="K7408">
        <f xml:space="preserve"> YEAR('Dataset-A2'!D7408)</f>
        <v>2018</v>
      </c>
      <c r="L7408">
        <f t="shared" si="345"/>
        <v>10</v>
      </c>
      <c r="M7408" t="str">
        <f xml:space="preserve"> VLOOKUP(B7408,'Dataset-A1'!A:D,4,FALSE)</f>
        <v>CN</v>
      </c>
      <c r="N7408">
        <f t="shared" si="346"/>
        <v>2</v>
      </c>
      <c r="O7408">
        <f t="shared" si="347"/>
        <v>303</v>
      </c>
    </row>
    <row r="7409" spans="1:15">
      <c r="A7409" s="1">
        <v>50133091</v>
      </c>
      <c r="B7409" s="5">
        <v>10604077</v>
      </c>
      <c r="C7409" s="7">
        <v>43369</v>
      </c>
      <c r="D7409" s="7">
        <v>43372</v>
      </c>
      <c r="E7409" s="5" t="s">
        <v>28</v>
      </c>
      <c r="F7409" s="5">
        <v>410</v>
      </c>
      <c r="G7409" s="5">
        <v>153</v>
      </c>
      <c r="H7409" s="5" t="s">
        <v>30</v>
      </c>
      <c r="I7409" s="5">
        <v>2</v>
      </c>
      <c r="J7409">
        <f xml:space="preserve"> VLOOKUP(B7409,'Dataset-A1'!A:C,3,FALSE)</f>
        <v>1</v>
      </c>
      <c r="K7409">
        <f xml:space="preserve"> YEAR('Dataset-A2'!D7409)</f>
        <v>2018</v>
      </c>
      <c r="L7409">
        <f t="shared" si="345"/>
        <v>9</v>
      </c>
      <c r="M7409" t="str">
        <f xml:space="preserve"> VLOOKUP(B7409,'Dataset-A1'!A:D,4,FALSE)</f>
        <v>CN</v>
      </c>
      <c r="N7409">
        <f t="shared" si="346"/>
        <v>3</v>
      </c>
      <c r="O7409">
        <f t="shared" si="347"/>
        <v>257</v>
      </c>
    </row>
    <row r="7410" spans="1:15">
      <c r="A7410" s="1">
        <v>50133131</v>
      </c>
      <c r="B7410" s="5">
        <v>20925765</v>
      </c>
      <c r="C7410" s="7">
        <v>43222</v>
      </c>
      <c r="D7410" s="7">
        <v>43228</v>
      </c>
      <c r="E7410" s="5" t="s">
        <v>29</v>
      </c>
      <c r="F7410" s="5">
        <v>240</v>
      </c>
      <c r="G7410" s="5">
        <v>140</v>
      </c>
      <c r="H7410" s="5" t="s">
        <v>32</v>
      </c>
      <c r="I7410" s="5">
        <v>4</v>
      </c>
      <c r="J7410">
        <f xml:space="preserve"> VLOOKUP(B7410,'Dataset-A1'!A:C,3,FALSE)</f>
        <v>0</v>
      </c>
      <c r="K7410">
        <f xml:space="preserve"> YEAR('Dataset-A2'!D7410)</f>
        <v>2018</v>
      </c>
      <c r="L7410">
        <f t="shared" si="345"/>
        <v>5</v>
      </c>
      <c r="M7410" t="str">
        <f xml:space="preserve"> VLOOKUP(B7410,'Dataset-A1'!A:D,4,FALSE)</f>
        <v>CN</v>
      </c>
      <c r="N7410">
        <f t="shared" si="346"/>
        <v>6</v>
      </c>
      <c r="O7410">
        <f t="shared" si="347"/>
        <v>100</v>
      </c>
    </row>
    <row r="7411" spans="1:15">
      <c r="A7411" s="1">
        <v>50133151</v>
      </c>
      <c r="B7411" s="5">
        <v>12509477</v>
      </c>
      <c r="C7411" s="7">
        <v>43311</v>
      </c>
      <c r="D7411" s="7">
        <v>43314</v>
      </c>
      <c r="E7411" s="5" t="s">
        <v>23</v>
      </c>
      <c r="F7411" s="5">
        <v>135</v>
      </c>
      <c r="G7411" s="5">
        <v>46</v>
      </c>
      <c r="H7411" s="5" t="s">
        <v>30</v>
      </c>
      <c r="I7411" s="5">
        <v>11</v>
      </c>
      <c r="J7411">
        <f xml:space="preserve"> VLOOKUP(B7411,'Dataset-A1'!A:C,3,FALSE)</f>
        <v>1</v>
      </c>
      <c r="K7411">
        <f xml:space="preserve"> YEAR('Dataset-A2'!D7411)</f>
        <v>2018</v>
      </c>
      <c r="L7411">
        <f t="shared" si="345"/>
        <v>8</v>
      </c>
      <c r="M7411" t="str">
        <f xml:space="preserve"> VLOOKUP(B7411,'Dataset-A1'!A:D,4,FALSE)</f>
        <v>EN</v>
      </c>
      <c r="N7411">
        <f t="shared" si="346"/>
        <v>3</v>
      </c>
      <c r="O7411">
        <f t="shared" si="347"/>
        <v>89</v>
      </c>
    </row>
    <row r="7412" spans="1:15">
      <c r="A7412" s="1">
        <v>50133161</v>
      </c>
      <c r="B7412" s="5">
        <v>21147630</v>
      </c>
      <c r="C7412" s="7">
        <v>43259</v>
      </c>
      <c r="D7412" s="7">
        <v>43265</v>
      </c>
      <c r="E7412" s="5" t="s">
        <v>33</v>
      </c>
      <c r="F7412" s="5">
        <v>356</v>
      </c>
      <c r="G7412" s="5">
        <v>158</v>
      </c>
      <c r="H7412" s="5" t="s">
        <v>30</v>
      </c>
      <c r="I7412" s="5">
        <v>14</v>
      </c>
      <c r="J7412">
        <f xml:space="preserve"> VLOOKUP(B7412,'Dataset-A1'!A:C,3,FALSE)</f>
        <v>1</v>
      </c>
      <c r="K7412">
        <f xml:space="preserve"> YEAR('Dataset-A2'!D7412)</f>
        <v>2018</v>
      </c>
      <c r="L7412">
        <f t="shared" si="345"/>
        <v>6</v>
      </c>
      <c r="M7412" t="str">
        <f xml:space="preserve"> VLOOKUP(B7412,'Dataset-A1'!A:D,4,FALSE)</f>
        <v>EN</v>
      </c>
      <c r="N7412">
        <f t="shared" si="346"/>
        <v>6</v>
      </c>
      <c r="O7412">
        <f t="shared" si="347"/>
        <v>198</v>
      </c>
    </row>
    <row r="7413" spans="1:15">
      <c r="A7413" s="1">
        <v>50133171</v>
      </c>
      <c r="B7413" s="5">
        <v>14581627</v>
      </c>
      <c r="C7413" s="7">
        <v>43298</v>
      </c>
      <c r="D7413" s="7">
        <v>43305</v>
      </c>
      <c r="E7413" s="5" t="s">
        <v>29</v>
      </c>
      <c r="F7413" s="5">
        <v>231</v>
      </c>
      <c r="G7413" s="5">
        <v>50</v>
      </c>
      <c r="H7413" s="5" t="s">
        <v>32</v>
      </c>
      <c r="I7413" s="5">
        <v>1</v>
      </c>
      <c r="J7413">
        <f xml:space="preserve"> VLOOKUP(B7413,'Dataset-A1'!A:C,3,FALSE)</f>
        <v>0</v>
      </c>
      <c r="K7413">
        <f xml:space="preserve"> YEAR('Dataset-A2'!D7413)</f>
        <v>2018</v>
      </c>
      <c r="L7413">
        <f t="shared" si="345"/>
        <v>7</v>
      </c>
      <c r="M7413" t="str">
        <f xml:space="preserve"> VLOOKUP(B7413,'Dataset-A1'!A:D,4,FALSE)</f>
        <v>EN</v>
      </c>
      <c r="N7413">
        <f t="shared" si="346"/>
        <v>7</v>
      </c>
      <c r="O7413">
        <f t="shared" si="347"/>
        <v>181</v>
      </c>
    </row>
    <row r="7414" spans="1:15">
      <c r="A7414" s="1">
        <v>50133191</v>
      </c>
      <c r="B7414" s="5">
        <v>4522679</v>
      </c>
      <c r="C7414" s="7">
        <v>43083</v>
      </c>
      <c r="D7414" s="7">
        <v>43084</v>
      </c>
      <c r="E7414" s="5" t="s">
        <v>29</v>
      </c>
      <c r="F7414" s="5">
        <v>412</v>
      </c>
      <c r="G7414" s="5">
        <v>200</v>
      </c>
      <c r="H7414" s="5" t="s">
        <v>30</v>
      </c>
      <c r="I7414" s="5">
        <v>3</v>
      </c>
      <c r="J7414">
        <f xml:space="preserve"> VLOOKUP(B7414,'Dataset-A1'!A:C,3,FALSE)</f>
        <v>1</v>
      </c>
      <c r="K7414">
        <f xml:space="preserve"> YEAR('Dataset-A2'!D7414)</f>
        <v>2017</v>
      </c>
      <c r="L7414">
        <f t="shared" si="345"/>
        <v>12</v>
      </c>
      <c r="M7414" t="str">
        <f xml:space="preserve"> VLOOKUP(B7414,'Dataset-A1'!A:D,4,FALSE)</f>
        <v>CN</v>
      </c>
      <c r="N7414">
        <f t="shared" si="346"/>
        <v>1</v>
      </c>
      <c r="O7414">
        <f t="shared" si="347"/>
        <v>212</v>
      </c>
    </row>
    <row r="7415" spans="1:15">
      <c r="A7415" s="1">
        <v>50133211</v>
      </c>
      <c r="B7415" s="5">
        <v>7593049</v>
      </c>
      <c r="C7415" s="7">
        <v>43119</v>
      </c>
      <c r="D7415" s="7">
        <v>43124</v>
      </c>
      <c r="E7415" s="5" t="s">
        <v>29</v>
      </c>
      <c r="F7415" s="5">
        <v>343</v>
      </c>
      <c r="G7415" s="5">
        <v>150</v>
      </c>
      <c r="H7415" s="5" t="s">
        <v>27</v>
      </c>
      <c r="I7415" s="5">
        <v>6</v>
      </c>
      <c r="J7415">
        <f xml:space="preserve"> VLOOKUP(B7415,'Dataset-A1'!A:C,3,FALSE)</f>
        <v>1</v>
      </c>
      <c r="K7415">
        <f xml:space="preserve"> YEAR('Dataset-A2'!D7415)</f>
        <v>2018</v>
      </c>
      <c r="L7415">
        <f t="shared" si="345"/>
        <v>1</v>
      </c>
      <c r="M7415" t="str">
        <f xml:space="preserve"> VLOOKUP(B7415,'Dataset-A1'!A:D,4,FALSE)</f>
        <v>OT</v>
      </c>
      <c r="N7415">
        <f t="shared" si="346"/>
        <v>5</v>
      </c>
      <c r="O7415">
        <f t="shared" si="347"/>
        <v>193</v>
      </c>
    </row>
    <row r="7416" spans="1:15">
      <c r="A7416" s="1">
        <v>50133231</v>
      </c>
      <c r="B7416" s="5">
        <v>20000883</v>
      </c>
      <c r="C7416" s="7">
        <v>43351</v>
      </c>
      <c r="D7416" s="7">
        <v>43352</v>
      </c>
      <c r="E7416" s="5" t="s">
        <v>28</v>
      </c>
      <c r="F7416" s="5">
        <v>318</v>
      </c>
      <c r="G7416" s="5">
        <v>74</v>
      </c>
      <c r="H7416" s="5" t="s">
        <v>25</v>
      </c>
      <c r="I7416" s="5">
        <v>2</v>
      </c>
      <c r="J7416">
        <f xml:space="preserve"> VLOOKUP(B7416,'Dataset-A1'!A:C,3,FALSE)</f>
        <v>1</v>
      </c>
      <c r="K7416">
        <f xml:space="preserve"> YEAR('Dataset-A2'!D7416)</f>
        <v>2018</v>
      </c>
      <c r="L7416">
        <f t="shared" si="345"/>
        <v>9</v>
      </c>
      <c r="M7416" t="str">
        <f xml:space="preserve"> VLOOKUP(B7416,'Dataset-A1'!A:D,4,FALSE)</f>
        <v>CN</v>
      </c>
      <c r="N7416">
        <f t="shared" si="346"/>
        <v>1</v>
      </c>
      <c r="O7416">
        <f t="shared" si="347"/>
        <v>244</v>
      </c>
    </row>
    <row r="7417" spans="1:15">
      <c r="A7417" s="1">
        <v>50133251</v>
      </c>
      <c r="B7417" s="5">
        <v>19083591</v>
      </c>
      <c r="C7417" s="7">
        <v>43272</v>
      </c>
      <c r="D7417" s="7">
        <v>43275</v>
      </c>
      <c r="E7417" s="5" t="s">
        <v>29</v>
      </c>
      <c r="F7417" s="5">
        <v>470</v>
      </c>
      <c r="G7417" s="5">
        <v>224</v>
      </c>
      <c r="H7417" s="5" t="s">
        <v>32</v>
      </c>
      <c r="I7417" s="5">
        <v>10</v>
      </c>
      <c r="J7417">
        <f xml:space="preserve"> VLOOKUP(B7417,'Dataset-A1'!A:C,3,FALSE)</f>
        <v>0</v>
      </c>
      <c r="K7417">
        <f xml:space="preserve"> YEAR('Dataset-A2'!D7417)</f>
        <v>2018</v>
      </c>
      <c r="L7417">
        <f t="shared" si="345"/>
        <v>6</v>
      </c>
      <c r="M7417" t="str">
        <f xml:space="preserve"> VLOOKUP(B7417,'Dataset-A1'!A:D,4,FALSE)</f>
        <v>CN</v>
      </c>
      <c r="N7417">
        <f t="shared" si="346"/>
        <v>3</v>
      </c>
      <c r="O7417">
        <f t="shared" si="347"/>
        <v>246</v>
      </c>
    </row>
    <row r="7418" spans="1:15">
      <c r="A7418" s="1">
        <v>50133261</v>
      </c>
      <c r="B7418" s="5">
        <v>6683629</v>
      </c>
      <c r="C7418" s="7">
        <v>43257</v>
      </c>
      <c r="D7418" s="7">
        <v>43264</v>
      </c>
      <c r="E7418" s="5" t="s">
        <v>29</v>
      </c>
      <c r="F7418" s="5">
        <v>257</v>
      </c>
      <c r="G7418" s="5">
        <v>161</v>
      </c>
      <c r="H7418" s="5" t="s">
        <v>27</v>
      </c>
      <c r="I7418" s="5">
        <v>2</v>
      </c>
      <c r="J7418">
        <f xml:space="preserve"> VLOOKUP(B7418,'Dataset-A1'!A:C,3,FALSE)</f>
        <v>1</v>
      </c>
      <c r="K7418">
        <f xml:space="preserve"> YEAR('Dataset-A2'!D7418)</f>
        <v>2018</v>
      </c>
      <c r="L7418">
        <f t="shared" si="345"/>
        <v>6</v>
      </c>
      <c r="M7418" t="str">
        <f xml:space="preserve"> VLOOKUP(B7418,'Dataset-A1'!A:D,4,FALSE)</f>
        <v>EN</v>
      </c>
      <c r="N7418">
        <f t="shared" si="346"/>
        <v>7</v>
      </c>
      <c r="O7418">
        <f t="shared" si="347"/>
        <v>96</v>
      </c>
    </row>
    <row r="7419" spans="1:15">
      <c r="A7419" s="1">
        <v>50133281</v>
      </c>
      <c r="B7419" s="5">
        <v>19988524</v>
      </c>
      <c r="C7419" s="7">
        <v>43227</v>
      </c>
      <c r="D7419" s="7">
        <v>43234</v>
      </c>
      <c r="E7419" s="5" t="s">
        <v>33</v>
      </c>
      <c r="F7419" s="5">
        <v>317</v>
      </c>
      <c r="G7419" s="5">
        <v>77</v>
      </c>
      <c r="H7419" s="5" t="s">
        <v>25</v>
      </c>
      <c r="I7419" s="5">
        <v>4</v>
      </c>
      <c r="J7419">
        <f xml:space="preserve"> VLOOKUP(B7419,'Dataset-A1'!A:C,3,FALSE)</f>
        <v>1</v>
      </c>
      <c r="K7419">
        <f xml:space="preserve"> YEAR('Dataset-A2'!D7419)</f>
        <v>2018</v>
      </c>
      <c r="L7419">
        <f t="shared" si="345"/>
        <v>5</v>
      </c>
      <c r="M7419" t="str">
        <f xml:space="preserve"> VLOOKUP(B7419,'Dataset-A1'!A:D,4,FALSE)</f>
        <v>CN</v>
      </c>
      <c r="N7419">
        <f t="shared" si="346"/>
        <v>7</v>
      </c>
      <c r="O7419">
        <f t="shared" si="347"/>
        <v>240</v>
      </c>
    </row>
    <row r="7420" spans="1:15">
      <c r="A7420" s="1">
        <v>50133291</v>
      </c>
      <c r="B7420" s="5">
        <v>7884087</v>
      </c>
      <c r="C7420" s="7">
        <v>43205</v>
      </c>
      <c r="D7420" s="7">
        <v>43207</v>
      </c>
      <c r="E7420" s="5" t="s">
        <v>28</v>
      </c>
      <c r="F7420" s="5">
        <v>234</v>
      </c>
      <c r="G7420" s="5">
        <v>67</v>
      </c>
      <c r="H7420" s="5" t="s">
        <v>27</v>
      </c>
      <c r="I7420" s="5">
        <v>5</v>
      </c>
      <c r="J7420">
        <f xml:space="preserve"> VLOOKUP(B7420,'Dataset-A1'!A:C,3,FALSE)</f>
        <v>0</v>
      </c>
      <c r="K7420">
        <f xml:space="preserve"> YEAR('Dataset-A2'!D7420)</f>
        <v>2018</v>
      </c>
      <c r="L7420">
        <f t="shared" si="345"/>
        <v>4</v>
      </c>
      <c r="M7420" t="str">
        <f xml:space="preserve"> VLOOKUP(B7420,'Dataset-A1'!A:D,4,FALSE)</f>
        <v>EN</v>
      </c>
      <c r="N7420">
        <f t="shared" si="346"/>
        <v>2</v>
      </c>
      <c r="O7420">
        <f t="shared" si="347"/>
        <v>167</v>
      </c>
    </row>
    <row r="7421" spans="1:15">
      <c r="A7421" s="1">
        <v>50133301</v>
      </c>
      <c r="B7421" s="5">
        <v>8157746</v>
      </c>
      <c r="C7421" s="7">
        <v>43270</v>
      </c>
      <c r="D7421" s="7">
        <v>43276</v>
      </c>
      <c r="E7421" s="5" t="s">
        <v>28</v>
      </c>
      <c r="F7421" s="5">
        <v>174</v>
      </c>
      <c r="G7421" s="5">
        <v>61</v>
      </c>
      <c r="H7421" s="5" t="s">
        <v>30</v>
      </c>
      <c r="I7421" s="5">
        <v>2</v>
      </c>
      <c r="J7421">
        <f xml:space="preserve"> VLOOKUP(B7421,'Dataset-A1'!A:C,3,FALSE)</f>
        <v>1</v>
      </c>
      <c r="K7421">
        <f xml:space="preserve"> YEAR('Dataset-A2'!D7421)</f>
        <v>2018</v>
      </c>
      <c r="L7421">
        <f t="shared" si="345"/>
        <v>6</v>
      </c>
      <c r="M7421" t="str">
        <f xml:space="preserve"> VLOOKUP(B7421,'Dataset-A1'!A:D,4,FALSE)</f>
        <v>OT</v>
      </c>
      <c r="N7421">
        <f t="shared" si="346"/>
        <v>6</v>
      </c>
      <c r="O7421">
        <f t="shared" si="347"/>
        <v>113</v>
      </c>
    </row>
    <row r="7422" spans="1:15">
      <c r="A7422" s="1">
        <v>50133321</v>
      </c>
      <c r="B7422" s="5">
        <v>18324773</v>
      </c>
      <c r="C7422" s="7">
        <v>43142</v>
      </c>
      <c r="D7422" s="7">
        <v>43144</v>
      </c>
      <c r="E7422" s="5" t="s">
        <v>33</v>
      </c>
      <c r="F7422" s="5">
        <v>4500</v>
      </c>
      <c r="G7422" s="5">
        <v>2661</v>
      </c>
      <c r="H7422" s="5" t="s">
        <v>30</v>
      </c>
      <c r="I7422" s="5">
        <v>3</v>
      </c>
      <c r="J7422">
        <f xml:space="preserve"> VLOOKUP(B7422,'Dataset-A1'!A:C,3,FALSE)</f>
        <v>1</v>
      </c>
      <c r="K7422">
        <f xml:space="preserve"> YEAR('Dataset-A2'!D7422)</f>
        <v>2018</v>
      </c>
      <c r="L7422">
        <f t="shared" si="345"/>
        <v>2</v>
      </c>
      <c r="M7422" t="str">
        <f xml:space="preserve"> VLOOKUP(B7422,'Dataset-A1'!A:D,4,FALSE)</f>
        <v>CN</v>
      </c>
      <c r="N7422">
        <f t="shared" si="346"/>
        <v>2</v>
      </c>
      <c r="O7422">
        <f t="shared" si="347"/>
        <v>1839</v>
      </c>
    </row>
    <row r="7423" spans="1:15">
      <c r="A7423" s="1">
        <v>50133331</v>
      </c>
      <c r="B7423" s="5">
        <v>21167080</v>
      </c>
      <c r="C7423" s="7">
        <v>43343</v>
      </c>
      <c r="D7423" s="7">
        <v>43348</v>
      </c>
      <c r="E7423" s="5" t="s">
        <v>28</v>
      </c>
      <c r="F7423" s="5">
        <v>190</v>
      </c>
      <c r="G7423" s="5">
        <v>50</v>
      </c>
      <c r="H7423" s="5" t="s">
        <v>27</v>
      </c>
      <c r="I7423" s="5">
        <v>1</v>
      </c>
      <c r="J7423">
        <f xml:space="preserve"> VLOOKUP(B7423,'Dataset-A1'!A:C,3,FALSE)</f>
        <v>1</v>
      </c>
      <c r="K7423">
        <f xml:space="preserve"> YEAR('Dataset-A2'!D7423)</f>
        <v>2018</v>
      </c>
      <c r="L7423">
        <f t="shared" si="345"/>
        <v>9</v>
      </c>
      <c r="M7423" t="str">
        <f xml:space="preserve"> VLOOKUP(B7423,'Dataset-A1'!A:D,4,FALSE)</f>
        <v>CN</v>
      </c>
      <c r="N7423">
        <f t="shared" si="346"/>
        <v>5</v>
      </c>
      <c r="O7423">
        <f t="shared" si="347"/>
        <v>140</v>
      </c>
    </row>
    <row r="7424" spans="1:15">
      <c r="A7424" s="1">
        <v>50133351</v>
      </c>
      <c r="B7424" s="5">
        <v>10371771</v>
      </c>
      <c r="C7424" s="7">
        <v>43255</v>
      </c>
      <c r="D7424" s="7">
        <v>43260</v>
      </c>
      <c r="E7424" s="5" t="s">
        <v>23</v>
      </c>
      <c r="F7424" s="5">
        <v>158</v>
      </c>
      <c r="G7424" s="5">
        <v>87</v>
      </c>
      <c r="H7424" s="5" t="s">
        <v>27</v>
      </c>
      <c r="I7424" s="5">
        <v>9</v>
      </c>
      <c r="J7424">
        <f xml:space="preserve"> VLOOKUP(B7424,'Dataset-A1'!A:C,3,FALSE)</f>
        <v>1</v>
      </c>
      <c r="K7424">
        <f xml:space="preserve"> YEAR('Dataset-A2'!D7424)</f>
        <v>2018</v>
      </c>
      <c r="L7424">
        <f t="shared" si="345"/>
        <v>6</v>
      </c>
      <c r="M7424" t="str">
        <f xml:space="preserve"> VLOOKUP(B7424,'Dataset-A1'!A:D,4,FALSE)</f>
        <v>EN</v>
      </c>
      <c r="N7424">
        <f t="shared" si="346"/>
        <v>5</v>
      </c>
      <c r="O7424">
        <f t="shared" si="347"/>
        <v>71</v>
      </c>
    </row>
    <row r="7425" spans="1:15">
      <c r="A7425" s="1">
        <v>50133371</v>
      </c>
      <c r="B7425" s="5">
        <v>8039947</v>
      </c>
      <c r="C7425" s="7">
        <v>43390</v>
      </c>
      <c r="D7425" s="7">
        <v>43393</v>
      </c>
      <c r="E7425" s="5" t="s">
        <v>23</v>
      </c>
      <c r="F7425" s="5">
        <v>300</v>
      </c>
      <c r="G7425" s="5">
        <v>184</v>
      </c>
      <c r="H7425" s="5" t="s">
        <v>30</v>
      </c>
      <c r="I7425" s="5">
        <v>2</v>
      </c>
      <c r="J7425">
        <f xml:space="preserve"> VLOOKUP(B7425,'Dataset-A1'!A:C,3,FALSE)</f>
        <v>0</v>
      </c>
      <c r="K7425">
        <f xml:space="preserve"> YEAR('Dataset-A2'!D7425)</f>
        <v>2018</v>
      </c>
      <c r="L7425">
        <f t="shared" si="345"/>
        <v>10</v>
      </c>
      <c r="M7425" t="str">
        <f xml:space="preserve"> VLOOKUP(B7425,'Dataset-A1'!A:D,4,FALSE)</f>
        <v>EN</v>
      </c>
      <c r="N7425">
        <f t="shared" si="346"/>
        <v>3</v>
      </c>
      <c r="O7425">
        <f t="shared" si="347"/>
        <v>116</v>
      </c>
    </row>
    <row r="7426" spans="1:15">
      <c r="A7426" s="1">
        <v>50133381</v>
      </c>
      <c r="B7426" s="5">
        <v>11138788</v>
      </c>
      <c r="C7426" s="7">
        <v>43317</v>
      </c>
      <c r="D7426" s="7">
        <v>43320</v>
      </c>
      <c r="E7426" s="5" t="s">
        <v>28</v>
      </c>
      <c r="F7426" s="5">
        <v>643</v>
      </c>
      <c r="G7426" s="5">
        <v>395</v>
      </c>
      <c r="H7426" s="5" t="s">
        <v>30</v>
      </c>
      <c r="I7426" s="5">
        <v>6</v>
      </c>
      <c r="J7426">
        <f xml:space="preserve"> VLOOKUP(B7426,'Dataset-A1'!A:C,3,FALSE)</f>
        <v>1</v>
      </c>
      <c r="K7426">
        <f xml:space="preserve"> YEAR('Dataset-A2'!D7426)</f>
        <v>2018</v>
      </c>
      <c r="L7426">
        <f t="shared" si="345"/>
        <v>8</v>
      </c>
      <c r="M7426" t="str">
        <f xml:space="preserve"> VLOOKUP(B7426,'Dataset-A1'!A:D,4,FALSE)</f>
        <v>OT</v>
      </c>
      <c r="N7426">
        <f t="shared" si="346"/>
        <v>3</v>
      </c>
      <c r="O7426">
        <f t="shared" si="347"/>
        <v>248</v>
      </c>
    </row>
    <row r="7427" spans="1:15">
      <c r="A7427" s="1">
        <v>50133401</v>
      </c>
      <c r="B7427" s="5">
        <v>21173017</v>
      </c>
      <c r="C7427" s="7">
        <v>43120</v>
      </c>
      <c r="D7427" s="7">
        <v>43124</v>
      </c>
      <c r="E7427" s="5" t="s">
        <v>23</v>
      </c>
      <c r="F7427" s="5">
        <v>623</v>
      </c>
      <c r="G7427" s="5">
        <v>399</v>
      </c>
      <c r="H7427" s="5" t="s">
        <v>32</v>
      </c>
      <c r="I7427" s="5">
        <v>10</v>
      </c>
      <c r="J7427">
        <f xml:space="preserve"> VLOOKUP(B7427,'Dataset-A1'!A:C,3,FALSE)</f>
        <v>1</v>
      </c>
      <c r="K7427">
        <f xml:space="preserve"> YEAR('Dataset-A2'!D7427)</f>
        <v>2018</v>
      </c>
      <c r="L7427">
        <f t="shared" ref="L7427:L7490" si="348">MONTH(D7427)</f>
        <v>1</v>
      </c>
      <c r="M7427" t="str">
        <f xml:space="preserve"> VLOOKUP(B7427,'Dataset-A1'!A:D,4,FALSE)</f>
        <v>OT</v>
      </c>
      <c r="N7427">
        <f t="shared" ref="N7427:N7490" si="349">D7427-C7427</f>
        <v>4</v>
      </c>
      <c r="O7427">
        <f t="shared" ref="O7427:O7490" si="350" xml:space="preserve"> F7427-G7427</f>
        <v>224</v>
      </c>
    </row>
    <row r="7428" spans="1:15">
      <c r="A7428" s="1">
        <v>50133421</v>
      </c>
      <c r="B7428" s="5">
        <v>7593049</v>
      </c>
      <c r="C7428" s="7">
        <v>43147</v>
      </c>
      <c r="D7428" s="7">
        <v>43149</v>
      </c>
      <c r="E7428" s="5" t="s">
        <v>23</v>
      </c>
      <c r="F7428" s="5">
        <v>429</v>
      </c>
      <c r="G7428" s="5">
        <v>205</v>
      </c>
      <c r="H7428" s="5" t="s">
        <v>27</v>
      </c>
      <c r="I7428" s="5">
        <v>11</v>
      </c>
      <c r="J7428">
        <f xml:space="preserve"> VLOOKUP(B7428,'Dataset-A1'!A:C,3,FALSE)</f>
        <v>1</v>
      </c>
      <c r="K7428">
        <f xml:space="preserve"> YEAR('Dataset-A2'!D7428)</f>
        <v>2018</v>
      </c>
      <c r="L7428">
        <f t="shared" si="348"/>
        <v>2</v>
      </c>
      <c r="M7428" t="str">
        <f xml:space="preserve"> VLOOKUP(B7428,'Dataset-A1'!A:D,4,FALSE)</f>
        <v>OT</v>
      </c>
      <c r="N7428">
        <f t="shared" si="349"/>
        <v>2</v>
      </c>
      <c r="O7428">
        <f t="shared" si="350"/>
        <v>224</v>
      </c>
    </row>
    <row r="7429" spans="1:15">
      <c r="A7429" s="1">
        <v>50133431</v>
      </c>
      <c r="B7429" s="5">
        <v>12843425</v>
      </c>
      <c r="C7429" s="7">
        <v>43121</v>
      </c>
      <c r="D7429" s="7">
        <v>43124</v>
      </c>
      <c r="E7429" s="5" t="s">
        <v>23</v>
      </c>
      <c r="F7429" s="5">
        <v>170</v>
      </c>
      <c r="G7429" s="5">
        <v>34</v>
      </c>
      <c r="H7429" s="5" t="s">
        <v>25</v>
      </c>
      <c r="I7429" s="5">
        <v>3</v>
      </c>
      <c r="J7429">
        <f xml:space="preserve"> VLOOKUP(B7429,'Dataset-A1'!A:C,3,FALSE)</f>
        <v>1</v>
      </c>
      <c r="K7429">
        <f xml:space="preserve"> YEAR('Dataset-A2'!D7429)</f>
        <v>2018</v>
      </c>
      <c r="L7429">
        <f t="shared" si="348"/>
        <v>1</v>
      </c>
      <c r="M7429" t="str">
        <f xml:space="preserve"> VLOOKUP(B7429,'Dataset-A1'!A:D,4,FALSE)</f>
        <v>CN</v>
      </c>
      <c r="N7429">
        <f t="shared" si="349"/>
        <v>3</v>
      </c>
      <c r="O7429">
        <f t="shared" si="350"/>
        <v>136</v>
      </c>
    </row>
    <row r="7430" spans="1:15">
      <c r="A7430" s="1">
        <v>50133441</v>
      </c>
      <c r="B7430" s="5">
        <v>13500248</v>
      </c>
      <c r="C7430" s="7">
        <v>43293</v>
      </c>
      <c r="D7430" s="7">
        <v>43298</v>
      </c>
      <c r="E7430" s="5" t="s">
        <v>29</v>
      </c>
      <c r="F7430" s="5">
        <v>1302</v>
      </c>
      <c r="G7430" s="5">
        <v>686</v>
      </c>
      <c r="H7430" s="5" t="s">
        <v>27</v>
      </c>
      <c r="I7430" s="5">
        <v>4</v>
      </c>
      <c r="J7430">
        <f xml:space="preserve"> VLOOKUP(B7430,'Dataset-A1'!A:C,3,FALSE)</f>
        <v>0</v>
      </c>
      <c r="K7430">
        <f xml:space="preserve"> YEAR('Dataset-A2'!D7430)</f>
        <v>2018</v>
      </c>
      <c r="L7430">
        <f t="shared" si="348"/>
        <v>7</v>
      </c>
      <c r="M7430" t="str">
        <f xml:space="preserve"> VLOOKUP(B7430,'Dataset-A1'!A:D,4,FALSE)</f>
        <v>OT</v>
      </c>
      <c r="N7430">
        <f t="shared" si="349"/>
        <v>5</v>
      </c>
      <c r="O7430">
        <f t="shared" si="350"/>
        <v>616</v>
      </c>
    </row>
    <row r="7431" spans="1:15">
      <c r="A7431" s="1">
        <v>50133451</v>
      </c>
      <c r="B7431" s="5">
        <v>71174</v>
      </c>
      <c r="C7431" s="7">
        <v>43121</v>
      </c>
      <c r="D7431" s="7">
        <v>43127</v>
      </c>
      <c r="E7431" s="5" t="s">
        <v>33</v>
      </c>
      <c r="F7431" s="5">
        <v>358</v>
      </c>
      <c r="G7431" s="5">
        <v>93</v>
      </c>
      <c r="H7431" s="5" t="s">
        <v>27</v>
      </c>
      <c r="I7431" s="5">
        <v>4</v>
      </c>
      <c r="J7431">
        <f xml:space="preserve"> VLOOKUP(B7431,'Dataset-A1'!A:C,3,FALSE)</f>
        <v>1</v>
      </c>
      <c r="K7431">
        <f xml:space="preserve"> YEAR('Dataset-A2'!D7431)</f>
        <v>2018</v>
      </c>
      <c r="L7431">
        <f t="shared" si="348"/>
        <v>1</v>
      </c>
      <c r="M7431" t="str">
        <f xml:space="preserve"> VLOOKUP(B7431,'Dataset-A1'!A:D,4,FALSE)</f>
        <v>CN</v>
      </c>
      <c r="N7431">
        <f t="shared" si="349"/>
        <v>6</v>
      </c>
      <c r="O7431">
        <f t="shared" si="350"/>
        <v>265</v>
      </c>
    </row>
    <row r="7432" spans="1:15">
      <c r="A7432" s="1">
        <v>50133471</v>
      </c>
      <c r="B7432" s="5">
        <v>21165773</v>
      </c>
      <c r="C7432" s="7">
        <v>43417</v>
      </c>
      <c r="D7432" s="7">
        <v>43419</v>
      </c>
      <c r="E7432" s="5" t="s">
        <v>29</v>
      </c>
      <c r="F7432" s="5">
        <v>1189</v>
      </c>
      <c r="G7432" s="5">
        <v>400</v>
      </c>
      <c r="H7432" s="5" t="s">
        <v>27</v>
      </c>
      <c r="I7432" s="5">
        <v>1</v>
      </c>
      <c r="J7432">
        <f xml:space="preserve"> VLOOKUP(B7432,'Dataset-A1'!A:C,3,FALSE)</f>
        <v>1</v>
      </c>
      <c r="K7432">
        <f xml:space="preserve"> YEAR('Dataset-A2'!D7432)</f>
        <v>2018</v>
      </c>
      <c r="L7432">
        <f t="shared" si="348"/>
        <v>11</v>
      </c>
      <c r="M7432" t="str">
        <f xml:space="preserve"> VLOOKUP(B7432,'Dataset-A1'!A:D,4,FALSE)</f>
        <v>CN</v>
      </c>
      <c r="N7432">
        <f t="shared" si="349"/>
        <v>2</v>
      </c>
      <c r="O7432">
        <f t="shared" si="350"/>
        <v>789</v>
      </c>
    </row>
    <row r="7433" spans="1:15">
      <c r="A7433" s="1">
        <v>50133491</v>
      </c>
      <c r="B7433" s="5">
        <v>7007699</v>
      </c>
      <c r="C7433" s="7">
        <v>43254</v>
      </c>
      <c r="D7433" s="7">
        <v>43259</v>
      </c>
      <c r="E7433" s="5" t="s">
        <v>28</v>
      </c>
      <c r="F7433" s="5">
        <v>123</v>
      </c>
      <c r="G7433" s="5">
        <v>39</v>
      </c>
      <c r="H7433" s="5" t="s">
        <v>30</v>
      </c>
      <c r="I7433" s="5">
        <v>9</v>
      </c>
      <c r="J7433">
        <f xml:space="preserve"> VLOOKUP(B7433,'Dataset-A1'!A:C,3,FALSE)</f>
        <v>1</v>
      </c>
      <c r="K7433">
        <f xml:space="preserve"> YEAR('Dataset-A2'!D7433)</f>
        <v>2018</v>
      </c>
      <c r="L7433">
        <f t="shared" si="348"/>
        <v>6</v>
      </c>
      <c r="M7433" t="str">
        <f xml:space="preserve"> VLOOKUP(B7433,'Dataset-A1'!A:D,4,FALSE)</f>
        <v>EN</v>
      </c>
      <c r="N7433">
        <f t="shared" si="349"/>
        <v>5</v>
      </c>
      <c r="O7433">
        <f t="shared" si="350"/>
        <v>84</v>
      </c>
    </row>
    <row r="7434" spans="1:15">
      <c r="A7434" s="1">
        <v>50133501</v>
      </c>
      <c r="B7434" s="5">
        <v>15561117</v>
      </c>
      <c r="C7434" s="7">
        <v>43200</v>
      </c>
      <c r="D7434" s="7">
        <v>43204</v>
      </c>
      <c r="E7434" s="5" t="s">
        <v>23</v>
      </c>
      <c r="F7434" s="5">
        <v>489</v>
      </c>
      <c r="G7434" s="5">
        <v>148</v>
      </c>
      <c r="H7434" s="5" t="s">
        <v>25</v>
      </c>
      <c r="I7434" s="5">
        <v>3</v>
      </c>
      <c r="J7434">
        <f xml:space="preserve"> VLOOKUP(B7434,'Dataset-A1'!A:C,3,FALSE)</f>
        <v>1</v>
      </c>
      <c r="K7434">
        <f xml:space="preserve"> YEAR('Dataset-A2'!D7434)</f>
        <v>2018</v>
      </c>
      <c r="L7434">
        <f t="shared" si="348"/>
        <v>4</v>
      </c>
      <c r="M7434" t="str">
        <f xml:space="preserve"> VLOOKUP(B7434,'Dataset-A1'!A:D,4,FALSE)</f>
        <v>OT</v>
      </c>
      <c r="N7434">
        <f t="shared" si="349"/>
        <v>4</v>
      </c>
      <c r="O7434">
        <f t="shared" si="350"/>
        <v>341</v>
      </c>
    </row>
    <row r="7435" spans="1:15">
      <c r="A7435" s="1">
        <v>50133511</v>
      </c>
      <c r="B7435" s="5">
        <v>100619</v>
      </c>
      <c r="C7435" s="7">
        <v>43086</v>
      </c>
      <c r="D7435" s="7">
        <v>43088</v>
      </c>
      <c r="E7435" s="5" t="s">
        <v>28</v>
      </c>
      <c r="F7435" s="5">
        <v>273</v>
      </c>
      <c r="G7435" s="5">
        <v>95</v>
      </c>
      <c r="H7435" s="5" t="s">
        <v>30</v>
      </c>
      <c r="I7435" s="5">
        <v>1</v>
      </c>
      <c r="J7435">
        <f xml:space="preserve"> VLOOKUP(B7435,'Dataset-A1'!A:C,3,FALSE)</f>
        <v>1</v>
      </c>
      <c r="K7435">
        <f xml:space="preserve"> YEAR('Dataset-A2'!D7435)</f>
        <v>2017</v>
      </c>
      <c r="L7435">
        <f t="shared" si="348"/>
        <v>12</v>
      </c>
      <c r="M7435" t="str">
        <f xml:space="preserve"> VLOOKUP(B7435,'Dataset-A1'!A:D,4,FALSE)</f>
        <v>CN</v>
      </c>
      <c r="N7435">
        <f t="shared" si="349"/>
        <v>2</v>
      </c>
      <c r="O7435">
        <f t="shared" si="350"/>
        <v>178</v>
      </c>
    </row>
    <row r="7436" spans="1:15">
      <c r="A7436" s="1">
        <v>50133521</v>
      </c>
      <c r="B7436" s="5">
        <v>10402541</v>
      </c>
      <c r="C7436" s="7">
        <v>43283</v>
      </c>
      <c r="D7436" s="7">
        <v>43287</v>
      </c>
      <c r="E7436" s="5" t="s">
        <v>29</v>
      </c>
      <c r="F7436" s="5">
        <v>55815</v>
      </c>
      <c r="G7436" s="5">
        <v>12153</v>
      </c>
      <c r="H7436" s="5" t="s">
        <v>27</v>
      </c>
      <c r="I7436" s="5">
        <v>1</v>
      </c>
      <c r="J7436">
        <f xml:space="preserve"> VLOOKUP(B7436,'Dataset-A1'!A:C,3,FALSE)</f>
        <v>1</v>
      </c>
      <c r="K7436">
        <f xml:space="preserve"> YEAR('Dataset-A2'!D7436)</f>
        <v>2018</v>
      </c>
      <c r="L7436">
        <f t="shared" si="348"/>
        <v>7</v>
      </c>
      <c r="M7436" t="str">
        <f xml:space="preserve"> VLOOKUP(B7436,'Dataset-A1'!A:D,4,FALSE)</f>
        <v>CN</v>
      </c>
      <c r="N7436">
        <f t="shared" si="349"/>
        <v>4</v>
      </c>
      <c r="O7436">
        <f t="shared" si="350"/>
        <v>43662</v>
      </c>
    </row>
    <row r="7437" spans="1:15">
      <c r="A7437" s="1">
        <v>50133541</v>
      </c>
      <c r="B7437" s="5">
        <v>8531994</v>
      </c>
      <c r="C7437" s="7">
        <v>43375</v>
      </c>
      <c r="D7437" s="7">
        <v>43377</v>
      </c>
      <c r="E7437" s="5" t="s">
        <v>29</v>
      </c>
      <c r="F7437" s="5">
        <v>396</v>
      </c>
      <c r="G7437" s="5">
        <v>134</v>
      </c>
      <c r="H7437" s="5" t="s">
        <v>27</v>
      </c>
      <c r="I7437" s="5">
        <v>5</v>
      </c>
      <c r="J7437">
        <f xml:space="preserve"> VLOOKUP(B7437,'Dataset-A1'!A:C,3,FALSE)</f>
        <v>1</v>
      </c>
      <c r="K7437">
        <f xml:space="preserve"> YEAR('Dataset-A2'!D7437)</f>
        <v>2018</v>
      </c>
      <c r="L7437">
        <f t="shared" si="348"/>
        <v>10</v>
      </c>
      <c r="M7437" t="str">
        <f xml:space="preserve"> VLOOKUP(B7437,'Dataset-A1'!A:D,4,FALSE)</f>
        <v>OT</v>
      </c>
      <c r="N7437">
        <f t="shared" si="349"/>
        <v>2</v>
      </c>
      <c r="O7437">
        <f t="shared" si="350"/>
        <v>262</v>
      </c>
    </row>
    <row r="7438" spans="1:15">
      <c r="A7438" s="1">
        <v>50133561</v>
      </c>
      <c r="B7438" s="5">
        <v>8926420</v>
      </c>
      <c r="C7438" s="7">
        <v>43255</v>
      </c>
      <c r="D7438" s="7">
        <v>43258</v>
      </c>
      <c r="E7438" s="5" t="s">
        <v>23</v>
      </c>
      <c r="F7438" s="5">
        <v>134</v>
      </c>
      <c r="G7438" s="5">
        <v>51</v>
      </c>
      <c r="H7438" s="5" t="s">
        <v>32</v>
      </c>
      <c r="I7438" s="5">
        <v>6</v>
      </c>
      <c r="J7438">
        <f xml:space="preserve"> VLOOKUP(B7438,'Dataset-A1'!A:C,3,FALSE)</f>
        <v>0</v>
      </c>
      <c r="K7438">
        <f xml:space="preserve"> YEAR('Dataset-A2'!D7438)</f>
        <v>2018</v>
      </c>
      <c r="L7438">
        <f t="shared" si="348"/>
        <v>6</v>
      </c>
      <c r="M7438" t="str">
        <f xml:space="preserve"> VLOOKUP(B7438,'Dataset-A1'!A:D,4,FALSE)</f>
        <v>OT</v>
      </c>
      <c r="N7438">
        <f t="shared" si="349"/>
        <v>3</v>
      </c>
      <c r="O7438">
        <f t="shared" si="350"/>
        <v>83</v>
      </c>
    </row>
    <row r="7439" spans="1:15">
      <c r="A7439" s="1">
        <v>50133571</v>
      </c>
      <c r="B7439" s="5">
        <v>21166336</v>
      </c>
      <c r="C7439" s="7">
        <v>43156</v>
      </c>
      <c r="D7439" s="7">
        <v>43160</v>
      </c>
      <c r="E7439" s="5" t="s">
        <v>28</v>
      </c>
      <c r="F7439" s="5">
        <v>332</v>
      </c>
      <c r="G7439" s="5">
        <v>179</v>
      </c>
      <c r="H7439" s="5" t="s">
        <v>27</v>
      </c>
      <c r="I7439" s="5">
        <v>1</v>
      </c>
      <c r="J7439">
        <f xml:space="preserve"> VLOOKUP(B7439,'Dataset-A1'!A:C,3,FALSE)</f>
        <v>1</v>
      </c>
      <c r="K7439">
        <f xml:space="preserve"> YEAR('Dataset-A2'!D7439)</f>
        <v>2018</v>
      </c>
      <c r="L7439">
        <f t="shared" si="348"/>
        <v>3</v>
      </c>
      <c r="M7439" t="str">
        <f xml:space="preserve"> VLOOKUP(B7439,'Dataset-A1'!A:D,4,FALSE)</f>
        <v>EN</v>
      </c>
      <c r="N7439">
        <f t="shared" si="349"/>
        <v>4</v>
      </c>
      <c r="O7439">
        <f t="shared" si="350"/>
        <v>153</v>
      </c>
    </row>
    <row r="7440" spans="1:15">
      <c r="A7440" s="1">
        <v>50133581</v>
      </c>
      <c r="B7440" s="5">
        <v>21168197</v>
      </c>
      <c r="C7440" s="7">
        <v>43312</v>
      </c>
      <c r="D7440" s="7">
        <v>43317</v>
      </c>
      <c r="E7440" s="5" t="s">
        <v>33</v>
      </c>
      <c r="F7440" s="5">
        <v>191</v>
      </c>
      <c r="G7440" s="5">
        <v>90</v>
      </c>
      <c r="H7440" s="5" t="s">
        <v>27</v>
      </c>
      <c r="I7440" s="5">
        <v>3</v>
      </c>
      <c r="J7440">
        <f xml:space="preserve"> VLOOKUP(B7440,'Dataset-A1'!A:C,3,FALSE)</f>
        <v>0</v>
      </c>
      <c r="K7440">
        <f xml:space="preserve"> YEAR('Dataset-A2'!D7440)</f>
        <v>2018</v>
      </c>
      <c r="L7440">
        <f t="shared" si="348"/>
        <v>8</v>
      </c>
      <c r="M7440" t="str">
        <f xml:space="preserve"> VLOOKUP(B7440,'Dataset-A1'!A:D,4,FALSE)</f>
        <v>EN</v>
      </c>
      <c r="N7440">
        <f t="shared" si="349"/>
        <v>5</v>
      </c>
      <c r="O7440">
        <f t="shared" si="350"/>
        <v>101</v>
      </c>
    </row>
    <row r="7441" spans="1:15">
      <c r="A7441" s="1">
        <v>50133611</v>
      </c>
      <c r="B7441" s="5">
        <v>21119695</v>
      </c>
      <c r="C7441" s="7">
        <v>43112</v>
      </c>
      <c r="D7441" s="7">
        <v>43115</v>
      </c>
      <c r="E7441" s="5" t="s">
        <v>33</v>
      </c>
      <c r="F7441" s="5">
        <v>578</v>
      </c>
      <c r="G7441" s="5">
        <v>150</v>
      </c>
      <c r="H7441" s="5" t="s">
        <v>27</v>
      </c>
      <c r="I7441" s="5">
        <v>2</v>
      </c>
      <c r="J7441">
        <f xml:space="preserve"> VLOOKUP(B7441,'Dataset-A1'!A:C,3,FALSE)</f>
        <v>0</v>
      </c>
      <c r="K7441">
        <f xml:space="preserve"> YEAR('Dataset-A2'!D7441)</f>
        <v>2018</v>
      </c>
      <c r="L7441">
        <f t="shared" si="348"/>
        <v>1</v>
      </c>
      <c r="M7441" t="str">
        <f xml:space="preserve"> VLOOKUP(B7441,'Dataset-A1'!A:D,4,FALSE)</f>
        <v>CN</v>
      </c>
      <c r="N7441">
        <f t="shared" si="349"/>
        <v>3</v>
      </c>
      <c r="O7441">
        <f t="shared" si="350"/>
        <v>428</v>
      </c>
    </row>
    <row r="7442" spans="1:15">
      <c r="A7442" s="1">
        <v>50133631</v>
      </c>
      <c r="B7442" s="5">
        <v>12564250</v>
      </c>
      <c r="C7442" s="7">
        <v>43119</v>
      </c>
      <c r="D7442" s="7">
        <v>43119</v>
      </c>
      <c r="E7442" s="5" t="s">
        <v>23</v>
      </c>
      <c r="F7442" s="5">
        <v>154</v>
      </c>
      <c r="G7442" s="5">
        <v>105</v>
      </c>
      <c r="H7442" s="5" t="s">
        <v>27</v>
      </c>
      <c r="I7442" s="5">
        <v>3</v>
      </c>
      <c r="J7442">
        <f xml:space="preserve"> VLOOKUP(B7442,'Dataset-A1'!A:C,3,FALSE)</f>
        <v>1</v>
      </c>
      <c r="K7442">
        <f xml:space="preserve"> YEAR('Dataset-A2'!D7442)</f>
        <v>2018</v>
      </c>
      <c r="L7442">
        <f t="shared" si="348"/>
        <v>1</v>
      </c>
      <c r="M7442" t="str">
        <f xml:space="preserve"> VLOOKUP(B7442,'Dataset-A1'!A:D,4,FALSE)</f>
        <v>CN</v>
      </c>
      <c r="N7442">
        <f t="shared" si="349"/>
        <v>0</v>
      </c>
      <c r="O7442">
        <f t="shared" si="350"/>
        <v>49</v>
      </c>
    </row>
    <row r="7443" spans="1:15">
      <c r="A7443" s="1">
        <v>50133641</v>
      </c>
      <c r="B7443" s="5">
        <v>6077426</v>
      </c>
      <c r="C7443" s="7">
        <v>43426</v>
      </c>
      <c r="D7443" s="7">
        <v>43430</v>
      </c>
      <c r="E7443" s="5" t="s">
        <v>29</v>
      </c>
      <c r="F7443" s="5">
        <v>530</v>
      </c>
      <c r="G7443" s="5">
        <v>314</v>
      </c>
      <c r="H7443" s="5" t="s">
        <v>25</v>
      </c>
      <c r="I7443" s="5">
        <v>1</v>
      </c>
      <c r="J7443">
        <f xml:space="preserve"> VLOOKUP(B7443,'Dataset-A1'!A:C,3,FALSE)</f>
        <v>1</v>
      </c>
      <c r="K7443">
        <f xml:space="preserve"> YEAR('Dataset-A2'!D7443)</f>
        <v>2018</v>
      </c>
      <c r="L7443">
        <f t="shared" si="348"/>
        <v>11</v>
      </c>
      <c r="M7443" t="str">
        <f xml:space="preserve"> VLOOKUP(B7443,'Dataset-A1'!A:D,4,FALSE)</f>
        <v>CN</v>
      </c>
      <c r="N7443">
        <f t="shared" si="349"/>
        <v>4</v>
      </c>
      <c r="O7443">
        <f t="shared" si="350"/>
        <v>216</v>
      </c>
    </row>
    <row r="7444" spans="1:15">
      <c r="A7444" s="1">
        <v>50133661</v>
      </c>
      <c r="B7444" s="5">
        <v>21171556</v>
      </c>
      <c r="C7444" s="7">
        <v>43355</v>
      </c>
      <c r="D7444" s="7">
        <v>43359</v>
      </c>
      <c r="E7444" s="5" t="s">
        <v>29</v>
      </c>
      <c r="F7444" s="5">
        <v>116</v>
      </c>
      <c r="G7444" s="5">
        <v>36</v>
      </c>
      <c r="H7444" s="5" t="s">
        <v>30</v>
      </c>
      <c r="I7444" s="5">
        <v>2</v>
      </c>
      <c r="J7444">
        <f xml:space="preserve"> VLOOKUP(B7444,'Dataset-A1'!A:C,3,FALSE)</f>
        <v>1</v>
      </c>
      <c r="K7444">
        <f xml:space="preserve"> YEAR('Dataset-A2'!D7444)</f>
        <v>2018</v>
      </c>
      <c r="L7444">
        <f t="shared" si="348"/>
        <v>9</v>
      </c>
      <c r="M7444" t="str">
        <f xml:space="preserve"> VLOOKUP(B7444,'Dataset-A1'!A:D,4,FALSE)</f>
        <v>OT</v>
      </c>
      <c r="N7444">
        <f t="shared" si="349"/>
        <v>4</v>
      </c>
      <c r="O7444">
        <f t="shared" si="350"/>
        <v>80</v>
      </c>
    </row>
    <row r="7445" spans="1:15">
      <c r="A7445" s="1">
        <v>50133671</v>
      </c>
      <c r="B7445" s="5">
        <v>14776397</v>
      </c>
      <c r="C7445" s="7">
        <v>43179</v>
      </c>
      <c r="D7445" s="7">
        <v>43185</v>
      </c>
      <c r="E7445" s="5" t="s">
        <v>33</v>
      </c>
      <c r="F7445" s="5">
        <v>270</v>
      </c>
      <c r="G7445" s="5">
        <v>94</v>
      </c>
      <c r="H7445" s="5" t="s">
        <v>32</v>
      </c>
      <c r="I7445" s="5">
        <v>9</v>
      </c>
      <c r="J7445">
        <f xml:space="preserve"> VLOOKUP(B7445,'Dataset-A1'!A:C,3,FALSE)</f>
        <v>1</v>
      </c>
      <c r="K7445">
        <f xml:space="preserve"> YEAR('Dataset-A2'!D7445)</f>
        <v>2018</v>
      </c>
      <c r="L7445">
        <f t="shared" si="348"/>
        <v>3</v>
      </c>
      <c r="M7445" t="str">
        <f xml:space="preserve"> VLOOKUP(B7445,'Dataset-A1'!A:D,4,FALSE)</f>
        <v>CN</v>
      </c>
      <c r="N7445">
        <f t="shared" si="349"/>
        <v>6</v>
      </c>
      <c r="O7445">
        <f t="shared" si="350"/>
        <v>176</v>
      </c>
    </row>
    <row r="7446" spans="1:15">
      <c r="A7446" s="1">
        <v>50133681</v>
      </c>
      <c r="B7446" s="5">
        <v>71174</v>
      </c>
      <c r="C7446" s="7">
        <v>43206</v>
      </c>
      <c r="D7446" s="7">
        <v>43210</v>
      </c>
      <c r="E7446" s="5" t="s">
        <v>29</v>
      </c>
      <c r="F7446" s="5">
        <v>143985</v>
      </c>
      <c r="G7446" s="5">
        <v>59120</v>
      </c>
      <c r="H7446" s="5" t="s">
        <v>27</v>
      </c>
      <c r="I7446" s="5">
        <v>10</v>
      </c>
      <c r="J7446">
        <f xml:space="preserve"> VLOOKUP(B7446,'Dataset-A1'!A:C,3,FALSE)</f>
        <v>1</v>
      </c>
      <c r="K7446">
        <f xml:space="preserve"> YEAR('Dataset-A2'!D7446)</f>
        <v>2018</v>
      </c>
      <c r="L7446">
        <f t="shared" si="348"/>
        <v>4</v>
      </c>
      <c r="M7446" t="str">
        <f xml:space="preserve"> VLOOKUP(B7446,'Dataset-A1'!A:D,4,FALSE)</f>
        <v>CN</v>
      </c>
      <c r="N7446">
        <f t="shared" si="349"/>
        <v>4</v>
      </c>
      <c r="O7446">
        <f t="shared" si="350"/>
        <v>84865</v>
      </c>
    </row>
    <row r="7447" spans="1:15">
      <c r="A7447" s="1">
        <v>50133691</v>
      </c>
      <c r="B7447" s="5">
        <v>16436360</v>
      </c>
      <c r="C7447" s="7">
        <v>43278</v>
      </c>
      <c r="D7447" s="7">
        <v>43278</v>
      </c>
      <c r="E7447" s="5" t="s">
        <v>29</v>
      </c>
      <c r="F7447" s="5">
        <v>157</v>
      </c>
      <c r="G7447" s="5">
        <v>69</v>
      </c>
      <c r="H7447" s="5" t="s">
        <v>27</v>
      </c>
      <c r="I7447" s="5">
        <v>9</v>
      </c>
      <c r="J7447">
        <f xml:space="preserve"> VLOOKUP(B7447,'Dataset-A1'!A:C,3,FALSE)</f>
        <v>1</v>
      </c>
      <c r="K7447">
        <f xml:space="preserve"> YEAR('Dataset-A2'!D7447)</f>
        <v>2018</v>
      </c>
      <c r="L7447">
        <f t="shared" si="348"/>
        <v>6</v>
      </c>
      <c r="M7447" t="str">
        <f xml:space="preserve"> VLOOKUP(B7447,'Dataset-A1'!A:D,4,FALSE)</f>
        <v>OT</v>
      </c>
      <c r="N7447">
        <f t="shared" si="349"/>
        <v>0</v>
      </c>
      <c r="O7447">
        <f t="shared" si="350"/>
        <v>88</v>
      </c>
    </row>
    <row r="7448" spans="1:15">
      <c r="A7448" s="1">
        <v>50133701</v>
      </c>
      <c r="B7448" s="5">
        <v>21172826</v>
      </c>
      <c r="C7448" s="7">
        <v>43235</v>
      </c>
      <c r="D7448" s="7">
        <v>43239</v>
      </c>
      <c r="E7448" s="5" t="s">
        <v>28</v>
      </c>
      <c r="F7448" s="5">
        <v>3360</v>
      </c>
      <c r="G7448" s="5">
        <v>2076</v>
      </c>
      <c r="H7448" s="5" t="s">
        <v>27</v>
      </c>
      <c r="I7448" s="5">
        <v>1</v>
      </c>
      <c r="J7448">
        <f xml:space="preserve"> VLOOKUP(B7448,'Dataset-A1'!A:C,3,FALSE)</f>
        <v>1</v>
      </c>
      <c r="K7448">
        <f xml:space="preserve"> YEAR('Dataset-A2'!D7448)</f>
        <v>2018</v>
      </c>
      <c r="L7448">
        <f t="shared" si="348"/>
        <v>5</v>
      </c>
      <c r="M7448" t="str">
        <f xml:space="preserve"> VLOOKUP(B7448,'Dataset-A1'!A:D,4,FALSE)</f>
        <v>EN</v>
      </c>
      <c r="N7448">
        <f t="shared" si="349"/>
        <v>4</v>
      </c>
      <c r="O7448">
        <f t="shared" si="350"/>
        <v>1284</v>
      </c>
    </row>
    <row r="7449" spans="1:15">
      <c r="A7449" s="1">
        <v>50133711</v>
      </c>
      <c r="B7449" s="5">
        <v>16725757</v>
      </c>
      <c r="C7449" s="7">
        <v>43266</v>
      </c>
      <c r="D7449" s="7">
        <v>43269</v>
      </c>
      <c r="E7449" s="5" t="s">
        <v>28</v>
      </c>
      <c r="F7449" s="5">
        <v>265</v>
      </c>
      <c r="G7449" s="5">
        <v>132</v>
      </c>
      <c r="H7449" s="5" t="s">
        <v>30</v>
      </c>
      <c r="I7449" s="5">
        <v>3</v>
      </c>
      <c r="J7449">
        <f xml:space="preserve"> VLOOKUP(B7449,'Dataset-A1'!A:C,3,FALSE)</f>
        <v>1</v>
      </c>
      <c r="K7449">
        <f xml:space="preserve"> YEAR('Dataset-A2'!D7449)</f>
        <v>2018</v>
      </c>
      <c r="L7449">
        <f t="shared" si="348"/>
        <v>6</v>
      </c>
      <c r="M7449" t="str">
        <f xml:space="preserve"> VLOOKUP(B7449,'Dataset-A1'!A:D,4,FALSE)</f>
        <v>CN</v>
      </c>
      <c r="N7449">
        <f t="shared" si="349"/>
        <v>3</v>
      </c>
      <c r="O7449">
        <f t="shared" si="350"/>
        <v>133</v>
      </c>
    </row>
    <row r="7450" spans="1:15">
      <c r="A7450" s="1">
        <v>50133721</v>
      </c>
      <c r="B7450" s="5">
        <v>21171490</v>
      </c>
      <c r="C7450" s="7">
        <v>43298</v>
      </c>
      <c r="D7450" s="7">
        <v>43300</v>
      </c>
      <c r="E7450" s="5" t="s">
        <v>29</v>
      </c>
      <c r="F7450" s="5">
        <v>199</v>
      </c>
      <c r="G7450" s="5">
        <v>106</v>
      </c>
      <c r="H7450" s="5" t="s">
        <v>30</v>
      </c>
      <c r="I7450" s="5">
        <v>1</v>
      </c>
      <c r="J7450">
        <f xml:space="preserve"> VLOOKUP(B7450,'Dataset-A1'!A:C,3,FALSE)</f>
        <v>1</v>
      </c>
      <c r="K7450">
        <f xml:space="preserve"> YEAR('Dataset-A2'!D7450)</f>
        <v>2018</v>
      </c>
      <c r="L7450">
        <f t="shared" si="348"/>
        <v>7</v>
      </c>
      <c r="M7450" t="str">
        <f xml:space="preserve"> VLOOKUP(B7450,'Dataset-A1'!A:D,4,FALSE)</f>
        <v>CN</v>
      </c>
      <c r="N7450">
        <f t="shared" si="349"/>
        <v>2</v>
      </c>
      <c r="O7450">
        <f t="shared" si="350"/>
        <v>93</v>
      </c>
    </row>
    <row r="7451" spans="1:15">
      <c r="A7451" s="1">
        <v>50133731</v>
      </c>
      <c r="B7451" s="5">
        <v>11105871</v>
      </c>
      <c r="C7451" s="7">
        <v>43358</v>
      </c>
      <c r="D7451" s="7">
        <v>43363</v>
      </c>
      <c r="E7451" s="5" t="s">
        <v>29</v>
      </c>
      <c r="F7451" s="5">
        <v>213</v>
      </c>
      <c r="G7451" s="5">
        <v>75</v>
      </c>
      <c r="H7451" s="5" t="s">
        <v>30</v>
      </c>
      <c r="I7451" s="5">
        <v>9</v>
      </c>
      <c r="J7451">
        <f xml:space="preserve"> VLOOKUP(B7451,'Dataset-A1'!A:C,3,FALSE)</f>
        <v>1</v>
      </c>
      <c r="K7451">
        <f xml:space="preserve"> YEAR('Dataset-A2'!D7451)</f>
        <v>2018</v>
      </c>
      <c r="L7451">
        <f t="shared" si="348"/>
        <v>9</v>
      </c>
      <c r="M7451" t="str">
        <f xml:space="preserve"> VLOOKUP(B7451,'Dataset-A1'!A:D,4,FALSE)</f>
        <v>EN</v>
      </c>
      <c r="N7451">
        <f t="shared" si="349"/>
        <v>5</v>
      </c>
      <c r="O7451">
        <f t="shared" si="350"/>
        <v>138</v>
      </c>
    </row>
    <row r="7452" spans="1:15">
      <c r="A7452" s="1">
        <v>50133741</v>
      </c>
      <c r="B7452" s="5">
        <v>12440056</v>
      </c>
      <c r="C7452" s="7">
        <v>43330</v>
      </c>
      <c r="D7452" s="7">
        <v>43336</v>
      </c>
      <c r="E7452" s="5" t="s">
        <v>23</v>
      </c>
      <c r="F7452" s="5">
        <v>121</v>
      </c>
      <c r="G7452" s="5">
        <v>30</v>
      </c>
      <c r="H7452" s="5" t="s">
        <v>30</v>
      </c>
      <c r="I7452" s="5">
        <v>7</v>
      </c>
      <c r="J7452">
        <f xml:space="preserve"> VLOOKUP(B7452,'Dataset-A1'!A:C,3,FALSE)</f>
        <v>1</v>
      </c>
      <c r="K7452">
        <f xml:space="preserve"> YEAR('Dataset-A2'!D7452)</f>
        <v>2018</v>
      </c>
      <c r="L7452">
        <f t="shared" si="348"/>
        <v>8</v>
      </c>
      <c r="M7452" t="str">
        <f xml:space="preserve"> VLOOKUP(B7452,'Dataset-A1'!A:D,4,FALSE)</f>
        <v>EN</v>
      </c>
      <c r="N7452">
        <f t="shared" si="349"/>
        <v>6</v>
      </c>
      <c r="O7452">
        <f t="shared" si="350"/>
        <v>91</v>
      </c>
    </row>
    <row r="7453" spans="1:15">
      <c r="A7453" s="1">
        <v>50133751</v>
      </c>
      <c r="B7453" s="5">
        <v>13775186</v>
      </c>
      <c r="C7453" s="7">
        <v>43207</v>
      </c>
      <c r="D7453" s="7">
        <v>43209</v>
      </c>
      <c r="E7453" s="5" t="s">
        <v>33</v>
      </c>
      <c r="F7453" s="5">
        <v>511</v>
      </c>
      <c r="G7453" s="5">
        <v>342</v>
      </c>
      <c r="H7453" s="5" t="s">
        <v>27</v>
      </c>
      <c r="I7453" s="5">
        <v>4</v>
      </c>
      <c r="J7453">
        <f xml:space="preserve"> VLOOKUP(B7453,'Dataset-A1'!A:C,3,FALSE)</f>
        <v>1</v>
      </c>
      <c r="K7453">
        <f xml:space="preserve"> YEAR('Dataset-A2'!D7453)</f>
        <v>2018</v>
      </c>
      <c r="L7453">
        <f t="shared" si="348"/>
        <v>4</v>
      </c>
      <c r="M7453" t="str">
        <f xml:space="preserve"> VLOOKUP(B7453,'Dataset-A1'!A:D,4,FALSE)</f>
        <v>CN</v>
      </c>
      <c r="N7453">
        <f t="shared" si="349"/>
        <v>2</v>
      </c>
      <c r="O7453">
        <f t="shared" si="350"/>
        <v>169</v>
      </c>
    </row>
    <row r="7454" spans="1:15">
      <c r="A7454" s="1">
        <v>50133781</v>
      </c>
      <c r="B7454" s="5">
        <v>21170411</v>
      </c>
      <c r="C7454" s="7">
        <v>43276</v>
      </c>
      <c r="D7454" s="7">
        <v>43276</v>
      </c>
      <c r="E7454" s="5" t="s">
        <v>28</v>
      </c>
      <c r="F7454" s="5">
        <v>130</v>
      </c>
      <c r="G7454" s="5">
        <v>38</v>
      </c>
      <c r="H7454" s="5" t="s">
        <v>30</v>
      </c>
      <c r="I7454" s="5">
        <v>16</v>
      </c>
      <c r="J7454">
        <f xml:space="preserve"> VLOOKUP(B7454,'Dataset-A1'!A:C,3,FALSE)</f>
        <v>1</v>
      </c>
      <c r="K7454">
        <f xml:space="preserve"> YEAR('Dataset-A2'!D7454)</f>
        <v>2018</v>
      </c>
      <c r="L7454">
        <f t="shared" si="348"/>
        <v>6</v>
      </c>
      <c r="M7454" t="str">
        <f xml:space="preserve"> VLOOKUP(B7454,'Dataset-A1'!A:D,4,FALSE)</f>
        <v>CN</v>
      </c>
      <c r="N7454">
        <f t="shared" si="349"/>
        <v>0</v>
      </c>
      <c r="O7454">
        <f t="shared" si="350"/>
        <v>92</v>
      </c>
    </row>
    <row r="7455" spans="1:15">
      <c r="A7455" s="1">
        <v>50133791</v>
      </c>
      <c r="B7455" s="5">
        <v>10648914</v>
      </c>
      <c r="C7455" s="7">
        <v>43425</v>
      </c>
      <c r="D7455" s="7">
        <v>43428</v>
      </c>
      <c r="E7455" s="5" t="s">
        <v>29</v>
      </c>
      <c r="F7455" s="5">
        <v>162</v>
      </c>
      <c r="G7455" s="5">
        <v>71</v>
      </c>
      <c r="H7455" s="5" t="s">
        <v>27</v>
      </c>
      <c r="I7455" s="5">
        <v>11</v>
      </c>
      <c r="J7455">
        <f xml:space="preserve"> VLOOKUP(B7455,'Dataset-A1'!A:C,3,FALSE)</f>
        <v>0</v>
      </c>
      <c r="K7455">
        <f xml:space="preserve"> YEAR('Dataset-A2'!D7455)</f>
        <v>2018</v>
      </c>
      <c r="L7455">
        <f t="shared" si="348"/>
        <v>11</v>
      </c>
      <c r="M7455" t="str">
        <f xml:space="preserve"> VLOOKUP(B7455,'Dataset-A1'!A:D,4,FALSE)</f>
        <v>EN</v>
      </c>
      <c r="N7455">
        <f t="shared" si="349"/>
        <v>3</v>
      </c>
      <c r="O7455">
        <f t="shared" si="350"/>
        <v>91</v>
      </c>
    </row>
    <row r="7456" spans="1:15">
      <c r="A7456" s="1">
        <v>50133801</v>
      </c>
      <c r="B7456" s="5">
        <v>21165181</v>
      </c>
      <c r="C7456" s="7">
        <v>43230</v>
      </c>
      <c r="D7456" s="7">
        <v>43236</v>
      </c>
      <c r="E7456" s="5" t="s">
        <v>29</v>
      </c>
      <c r="F7456" s="5">
        <v>580</v>
      </c>
      <c r="G7456" s="5">
        <v>271</v>
      </c>
      <c r="H7456" s="5" t="s">
        <v>25</v>
      </c>
      <c r="I7456" s="5">
        <v>1</v>
      </c>
      <c r="J7456">
        <f xml:space="preserve"> VLOOKUP(B7456,'Dataset-A1'!A:C,3,FALSE)</f>
        <v>1</v>
      </c>
      <c r="K7456">
        <f xml:space="preserve"> YEAR('Dataset-A2'!D7456)</f>
        <v>2018</v>
      </c>
      <c r="L7456">
        <f t="shared" si="348"/>
        <v>5</v>
      </c>
      <c r="M7456" t="str">
        <f xml:space="preserve"> VLOOKUP(B7456,'Dataset-A1'!A:D,4,FALSE)</f>
        <v>OT</v>
      </c>
      <c r="N7456">
        <f t="shared" si="349"/>
        <v>6</v>
      </c>
      <c r="O7456">
        <f t="shared" si="350"/>
        <v>309</v>
      </c>
    </row>
    <row r="7457" spans="1:15">
      <c r="A7457" s="1">
        <v>50133811</v>
      </c>
      <c r="B7457" s="5">
        <v>7463597</v>
      </c>
      <c r="C7457" s="7">
        <v>43206</v>
      </c>
      <c r="D7457" s="7">
        <v>43211</v>
      </c>
      <c r="E7457" s="5" t="s">
        <v>23</v>
      </c>
      <c r="F7457" s="5">
        <v>349</v>
      </c>
      <c r="G7457" s="5">
        <v>183</v>
      </c>
      <c r="H7457" s="5" t="s">
        <v>32</v>
      </c>
      <c r="I7457" s="5">
        <v>3</v>
      </c>
      <c r="J7457">
        <f xml:space="preserve"> VLOOKUP(B7457,'Dataset-A1'!A:C,3,FALSE)</f>
        <v>1</v>
      </c>
      <c r="K7457">
        <f xml:space="preserve"> YEAR('Dataset-A2'!D7457)</f>
        <v>2018</v>
      </c>
      <c r="L7457">
        <f t="shared" si="348"/>
        <v>4</v>
      </c>
      <c r="M7457" t="str">
        <f xml:space="preserve"> VLOOKUP(B7457,'Dataset-A1'!A:D,4,FALSE)</f>
        <v>OT</v>
      </c>
      <c r="N7457">
        <f t="shared" si="349"/>
        <v>5</v>
      </c>
      <c r="O7457">
        <f t="shared" si="350"/>
        <v>166</v>
      </c>
    </row>
    <row r="7458" spans="1:15">
      <c r="A7458" s="1">
        <v>50133821</v>
      </c>
      <c r="B7458" s="5">
        <v>17921728</v>
      </c>
      <c r="C7458" s="7">
        <v>43321</v>
      </c>
      <c r="D7458" s="7">
        <v>43322</v>
      </c>
      <c r="E7458" s="5" t="s">
        <v>29</v>
      </c>
      <c r="F7458" s="5">
        <v>215</v>
      </c>
      <c r="G7458" s="5">
        <v>108</v>
      </c>
      <c r="H7458" s="5" t="s">
        <v>32</v>
      </c>
      <c r="I7458" s="5">
        <v>3</v>
      </c>
      <c r="J7458">
        <f xml:space="preserve"> VLOOKUP(B7458,'Dataset-A1'!A:C,3,FALSE)</f>
        <v>1</v>
      </c>
      <c r="K7458">
        <f xml:space="preserve"> YEAR('Dataset-A2'!D7458)</f>
        <v>2018</v>
      </c>
      <c r="L7458">
        <f t="shared" si="348"/>
        <v>8</v>
      </c>
      <c r="M7458" t="str">
        <f xml:space="preserve"> VLOOKUP(B7458,'Dataset-A1'!A:D,4,FALSE)</f>
        <v>CN</v>
      </c>
      <c r="N7458">
        <f t="shared" si="349"/>
        <v>1</v>
      </c>
      <c r="O7458">
        <f t="shared" si="350"/>
        <v>107</v>
      </c>
    </row>
    <row r="7459" spans="1:15">
      <c r="A7459" s="1">
        <v>50133831</v>
      </c>
      <c r="B7459" s="5">
        <v>21104273</v>
      </c>
      <c r="C7459" s="7">
        <v>43133</v>
      </c>
      <c r="D7459" s="7">
        <v>43136</v>
      </c>
      <c r="E7459" s="5" t="s">
        <v>29</v>
      </c>
      <c r="F7459" s="5">
        <v>105</v>
      </c>
      <c r="G7459" s="5">
        <v>72</v>
      </c>
      <c r="H7459" s="5" t="s">
        <v>27</v>
      </c>
      <c r="I7459" s="5">
        <v>2</v>
      </c>
      <c r="J7459">
        <f xml:space="preserve"> VLOOKUP(B7459,'Dataset-A1'!A:C,3,FALSE)</f>
        <v>0</v>
      </c>
      <c r="K7459">
        <f xml:space="preserve"> YEAR('Dataset-A2'!D7459)</f>
        <v>2018</v>
      </c>
      <c r="L7459">
        <f t="shared" si="348"/>
        <v>2</v>
      </c>
      <c r="M7459" t="str">
        <f xml:space="preserve"> VLOOKUP(B7459,'Dataset-A1'!A:D,4,FALSE)</f>
        <v>OT</v>
      </c>
      <c r="N7459">
        <f t="shared" si="349"/>
        <v>3</v>
      </c>
      <c r="O7459">
        <f t="shared" si="350"/>
        <v>33</v>
      </c>
    </row>
    <row r="7460" spans="1:15">
      <c r="A7460" s="1">
        <v>50133851</v>
      </c>
      <c r="B7460" s="5">
        <v>13328431</v>
      </c>
      <c r="C7460" s="7">
        <v>43089</v>
      </c>
      <c r="D7460" s="7">
        <v>43096</v>
      </c>
      <c r="E7460" s="5" t="s">
        <v>29</v>
      </c>
      <c r="F7460" s="5">
        <v>630</v>
      </c>
      <c r="G7460" s="5">
        <v>386</v>
      </c>
      <c r="H7460" s="5" t="s">
        <v>30</v>
      </c>
      <c r="I7460" s="5">
        <v>5</v>
      </c>
      <c r="J7460">
        <f xml:space="preserve"> VLOOKUP(B7460,'Dataset-A1'!A:C,3,FALSE)</f>
        <v>0</v>
      </c>
      <c r="K7460">
        <f xml:space="preserve"> YEAR('Dataset-A2'!D7460)</f>
        <v>2017</v>
      </c>
      <c r="L7460">
        <f t="shared" si="348"/>
        <v>12</v>
      </c>
      <c r="M7460" t="str">
        <f xml:space="preserve"> VLOOKUP(B7460,'Dataset-A1'!A:D,4,FALSE)</f>
        <v>CN</v>
      </c>
      <c r="N7460">
        <f t="shared" si="349"/>
        <v>7</v>
      </c>
      <c r="O7460">
        <f t="shared" si="350"/>
        <v>244</v>
      </c>
    </row>
    <row r="7461" spans="1:15">
      <c r="A7461" s="1">
        <v>50133861</v>
      </c>
      <c r="B7461" s="5">
        <v>19324438</v>
      </c>
      <c r="C7461" s="7">
        <v>43165</v>
      </c>
      <c r="D7461" s="7">
        <v>43166</v>
      </c>
      <c r="E7461" s="5" t="s">
        <v>29</v>
      </c>
      <c r="F7461" s="5">
        <v>265</v>
      </c>
      <c r="G7461" s="5">
        <v>159</v>
      </c>
      <c r="H7461" s="5" t="s">
        <v>27</v>
      </c>
      <c r="I7461" s="5">
        <v>12</v>
      </c>
      <c r="J7461">
        <f xml:space="preserve"> VLOOKUP(B7461,'Dataset-A1'!A:C,3,FALSE)</f>
        <v>1</v>
      </c>
      <c r="K7461">
        <f xml:space="preserve"> YEAR('Dataset-A2'!D7461)</f>
        <v>2018</v>
      </c>
      <c r="L7461">
        <f t="shared" si="348"/>
        <v>3</v>
      </c>
      <c r="M7461" t="str">
        <f xml:space="preserve"> VLOOKUP(B7461,'Dataset-A1'!A:D,4,FALSE)</f>
        <v>CN</v>
      </c>
      <c r="N7461">
        <f t="shared" si="349"/>
        <v>1</v>
      </c>
      <c r="O7461">
        <f t="shared" si="350"/>
        <v>106</v>
      </c>
    </row>
    <row r="7462" spans="1:15">
      <c r="A7462" s="1">
        <v>50133881</v>
      </c>
      <c r="B7462" s="5">
        <v>16801544</v>
      </c>
      <c r="C7462" s="7">
        <v>43092</v>
      </c>
      <c r="D7462" s="7">
        <v>43096</v>
      </c>
      <c r="E7462" s="5" t="s">
        <v>29</v>
      </c>
      <c r="F7462" s="5">
        <v>1245</v>
      </c>
      <c r="G7462" s="5">
        <v>550</v>
      </c>
      <c r="H7462" s="5" t="s">
        <v>30</v>
      </c>
      <c r="I7462" s="5">
        <v>1</v>
      </c>
      <c r="J7462">
        <f xml:space="preserve"> VLOOKUP(B7462,'Dataset-A1'!A:C,3,FALSE)</f>
        <v>1</v>
      </c>
      <c r="K7462">
        <f xml:space="preserve"> YEAR('Dataset-A2'!D7462)</f>
        <v>2017</v>
      </c>
      <c r="L7462">
        <f t="shared" si="348"/>
        <v>12</v>
      </c>
      <c r="M7462" t="str">
        <f xml:space="preserve"> VLOOKUP(B7462,'Dataset-A1'!A:D,4,FALSE)</f>
        <v>CN</v>
      </c>
      <c r="N7462">
        <f t="shared" si="349"/>
        <v>4</v>
      </c>
      <c r="O7462">
        <f t="shared" si="350"/>
        <v>695</v>
      </c>
    </row>
    <row r="7463" spans="1:15">
      <c r="A7463" s="1">
        <v>50133901</v>
      </c>
      <c r="B7463" s="5">
        <v>11731992</v>
      </c>
      <c r="C7463" s="7">
        <v>43186</v>
      </c>
      <c r="D7463" s="7">
        <v>43190</v>
      </c>
      <c r="E7463" s="5" t="s">
        <v>23</v>
      </c>
      <c r="F7463" s="5">
        <v>88920</v>
      </c>
      <c r="G7463" s="5">
        <v>52894</v>
      </c>
      <c r="H7463" s="5" t="s">
        <v>27</v>
      </c>
      <c r="I7463" s="5">
        <v>15</v>
      </c>
      <c r="J7463">
        <f xml:space="preserve"> VLOOKUP(B7463,'Dataset-A1'!A:C,3,FALSE)</f>
        <v>1</v>
      </c>
      <c r="K7463">
        <f xml:space="preserve"> YEAR('Dataset-A2'!D7463)</f>
        <v>2018</v>
      </c>
      <c r="L7463">
        <f t="shared" si="348"/>
        <v>3</v>
      </c>
      <c r="M7463" t="str">
        <f xml:space="preserve"> VLOOKUP(B7463,'Dataset-A1'!A:D,4,FALSE)</f>
        <v>CN</v>
      </c>
      <c r="N7463">
        <f t="shared" si="349"/>
        <v>4</v>
      </c>
      <c r="O7463">
        <f t="shared" si="350"/>
        <v>36026</v>
      </c>
    </row>
    <row r="7464" spans="1:15">
      <c r="A7464" s="1">
        <v>50133911</v>
      </c>
      <c r="B7464" s="5">
        <v>9590764</v>
      </c>
      <c r="C7464" s="7">
        <v>43118</v>
      </c>
      <c r="D7464" s="7">
        <v>43122</v>
      </c>
      <c r="E7464" s="5" t="s">
        <v>28</v>
      </c>
      <c r="F7464" s="5">
        <v>297</v>
      </c>
      <c r="G7464" s="5">
        <v>198</v>
      </c>
      <c r="H7464" s="5" t="s">
        <v>25</v>
      </c>
      <c r="I7464" s="5">
        <v>8</v>
      </c>
      <c r="J7464">
        <f xml:space="preserve"> VLOOKUP(B7464,'Dataset-A1'!A:C,3,FALSE)</f>
        <v>1</v>
      </c>
      <c r="K7464">
        <f xml:space="preserve"> YEAR('Dataset-A2'!D7464)</f>
        <v>2018</v>
      </c>
      <c r="L7464">
        <f t="shared" si="348"/>
        <v>1</v>
      </c>
      <c r="M7464" t="str">
        <f xml:space="preserve"> VLOOKUP(B7464,'Dataset-A1'!A:D,4,FALSE)</f>
        <v>EN</v>
      </c>
      <c r="N7464">
        <f t="shared" si="349"/>
        <v>4</v>
      </c>
      <c r="O7464">
        <f t="shared" si="350"/>
        <v>99</v>
      </c>
    </row>
    <row r="7465" spans="1:15">
      <c r="A7465" s="1">
        <v>50133921</v>
      </c>
      <c r="B7465" s="5">
        <v>8894267</v>
      </c>
      <c r="C7465" s="7">
        <v>43278</v>
      </c>
      <c r="D7465" s="7">
        <v>43278</v>
      </c>
      <c r="E7465" s="5" t="s">
        <v>28</v>
      </c>
      <c r="F7465" s="5">
        <v>375</v>
      </c>
      <c r="G7465" s="5">
        <v>216</v>
      </c>
      <c r="H7465" s="5" t="s">
        <v>27</v>
      </c>
      <c r="I7465" s="5">
        <v>3</v>
      </c>
      <c r="J7465">
        <f xml:space="preserve"> VLOOKUP(B7465,'Dataset-A1'!A:C,3,FALSE)</f>
        <v>1</v>
      </c>
      <c r="K7465">
        <f xml:space="preserve"> YEAR('Dataset-A2'!D7465)</f>
        <v>2018</v>
      </c>
      <c r="L7465">
        <f t="shared" si="348"/>
        <v>6</v>
      </c>
      <c r="M7465" t="str">
        <f xml:space="preserve"> VLOOKUP(B7465,'Dataset-A1'!A:D,4,FALSE)</f>
        <v>EN</v>
      </c>
      <c r="N7465">
        <f t="shared" si="349"/>
        <v>0</v>
      </c>
      <c r="O7465">
        <f t="shared" si="350"/>
        <v>159</v>
      </c>
    </row>
    <row r="7466" spans="1:15">
      <c r="A7466" s="1">
        <v>50133931</v>
      </c>
      <c r="B7466" s="5">
        <v>20713826</v>
      </c>
      <c r="C7466" s="7">
        <v>43277</v>
      </c>
      <c r="D7466" s="7">
        <v>43283</v>
      </c>
      <c r="E7466" s="5" t="s">
        <v>28</v>
      </c>
      <c r="F7466" s="5">
        <v>843</v>
      </c>
      <c r="G7466" s="5">
        <v>261</v>
      </c>
      <c r="H7466" s="5" t="s">
        <v>30</v>
      </c>
      <c r="I7466" s="5">
        <v>3</v>
      </c>
      <c r="J7466">
        <f xml:space="preserve"> VLOOKUP(B7466,'Dataset-A1'!A:C,3,FALSE)</f>
        <v>0</v>
      </c>
      <c r="K7466">
        <f xml:space="preserve"> YEAR('Dataset-A2'!D7466)</f>
        <v>2018</v>
      </c>
      <c r="L7466">
        <f t="shared" si="348"/>
        <v>7</v>
      </c>
      <c r="M7466" t="str">
        <f xml:space="preserve"> VLOOKUP(B7466,'Dataset-A1'!A:D,4,FALSE)</f>
        <v>EN</v>
      </c>
      <c r="N7466">
        <f t="shared" si="349"/>
        <v>6</v>
      </c>
      <c r="O7466">
        <f t="shared" si="350"/>
        <v>582</v>
      </c>
    </row>
    <row r="7467" spans="1:15">
      <c r="A7467" s="1">
        <v>50133951</v>
      </c>
      <c r="B7467" s="5">
        <v>21172339</v>
      </c>
      <c r="C7467" s="7">
        <v>43147</v>
      </c>
      <c r="D7467" s="7">
        <v>43152</v>
      </c>
      <c r="E7467" s="5" t="s">
        <v>23</v>
      </c>
      <c r="F7467" s="5">
        <v>108</v>
      </c>
      <c r="G7467" s="5">
        <v>37</v>
      </c>
      <c r="H7467" s="5" t="s">
        <v>27</v>
      </c>
      <c r="I7467" s="5">
        <v>1</v>
      </c>
      <c r="J7467">
        <f xml:space="preserve"> VLOOKUP(B7467,'Dataset-A1'!A:C,3,FALSE)</f>
        <v>1</v>
      </c>
      <c r="K7467">
        <f xml:space="preserve"> YEAR('Dataset-A2'!D7467)</f>
        <v>2018</v>
      </c>
      <c r="L7467">
        <f t="shared" si="348"/>
        <v>2</v>
      </c>
      <c r="M7467" t="str">
        <f xml:space="preserve"> VLOOKUP(B7467,'Dataset-A1'!A:D,4,FALSE)</f>
        <v>OT</v>
      </c>
      <c r="N7467">
        <f t="shared" si="349"/>
        <v>5</v>
      </c>
      <c r="O7467">
        <f t="shared" si="350"/>
        <v>71</v>
      </c>
    </row>
    <row r="7468" spans="1:15">
      <c r="A7468" s="1">
        <v>50133971</v>
      </c>
      <c r="B7468" s="5">
        <v>21163120</v>
      </c>
      <c r="C7468" s="7">
        <v>43106</v>
      </c>
      <c r="D7468" s="7">
        <v>43109</v>
      </c>
      <c r="E7468" s="5" t="s">
        <v>29</v>
      </c>
      <c r="F7468" s="5">
        <v>623</v>
      </c>
      <c r="G7468" s="5">
        <v>242</v>
      </c>
      <c r="H7468" s="5" t="s">
        <v>32</v>
      </c>
      <c r="I7468" s="5">
        <v>3</v>
      </c>
      <c r="J7468">
        <f xml:space="preserve"> VLOOKUP(B7468,'Dataset-A1'!A:C,3,FALSE)</f>
        <v>0</v>
      </c>
      <c r="K7468">
        <f xml:space="preserve"> YEAR('Dataset-A2'!D7468)</f>
        <v>2018</v>
      </c>
      <c r="L7468">
        <f t="shared" si="348"/>
        <v>1</v>
      </c>
      <c r="M7468" t="str">
        <f xml:space="preserve"> VLOOKUP(B7468,'Dataset-A1'!A:D,4,FALSE)</f>
        <v>CN</v>
      </c>
      <c r="N7468">
        <f t="shared" si="349"/>
        <v>3</v>
      </c>
      <c r="O7468">
        <f t="shared" si="350"/>
        <v>381</v>
      </c>
    </row>
    <row r="7469" spans="1:15">
      <c r="A7469" s="1">
        <v>50133991</v>
      </c>
      <c r="B7469" s="5">
        <v>20993479</v>
      </c>
      <c r="C7469" s="7">
        <v>43196</v>
      </c>
      <c r="D7469" s="7">
        <v>43198</v>
      </c>
      <c r="E7469" s="5" t="s">
        <v>33</v>
      </c>
      <c r="F7469" s="5">
        <v>351</v>
      </c>
      <c r="G7469" s="5">
        <v>94</v>
      </c>
      <c r="H7469" s="5" t="s">
        <v>25</v>
      </c>
      <c r="I7469" s="5">
        <v>3</v>
      </c>
      <c r="J7469">
        <f xml:space="preserve"> VLOOKUP(B7469,'Dataset-A1'!A:C,3,FALSE)</f>
        <v>1</v>
      </c>
      <c r="K7469">
        <f xml:space="preserve"> YEAR('Dataset-A2'!D7469)</f>
        <v>2018</v>
      </c>
      <c r="L7469">
        <f t="shared" si="348"/>
        <v>4</v>
      </c>
      <c r="M7469" t="str">
        <f xml:space="preserve"> VLOOKUP(B7469,'Dataset-A1'!A:D,4,FALSE)</f>
        <v>CN</v>
      </c>
      <c r="N7469">
        <f t="shared" si="349"/>
        <v>2</v>
      </c>
      <c r="O7469">
        <f t="shared" si="350"/>
        <v>257</v>
      </c>
    </row>
    <row r="7470" spans="1:15">
      <c r="A7470" s="1">
        <v>50134001</v>
      </c>
      <c r="B7470" s="5">
        <v>14676044</v>
      </c>
      <c r="C7470" s="7">
        <v>43361</v>
      </c>
      <c r="D7470" s="7">
        <v>43363</v>
      </c>
      <c r="E7470" s="5" t="s">
        <v>23</v>
      </c>
      <c r="F7470" s="5">
        <v>295</v>
      </c>
      <c r="G7470" s="5">
        <v>106</v>
      </c>
      <c r="H7470" s="5" t="s">
        <v>27</v>
      </c>
      <c r="I7470" s="5">
        <v>15</v>
      </c>
      <c r="J7470">
        <f xml:space="preserve"> VLOOKUP(B7470,'Dataset-A1'!A:C,3,FALSE)</f>
        <v>1</v>
      </c>
      <c r="K7470">
        <f xml:space="preserve"> YEAR('Dataset-A2'!D7470)</f>
        <v>2018</v>
      </c>
      <c r="L7470">
        <f t="shared" si="348"/>
        <v>9</v>
      </c>
      <c r="M7470" t="str">
        <f xml:space="preserve"> VLOOKUP(B7470,'Dataset-A1'!A:D,4,FALSE)</f>
        <v>CN</v>
      </c>
      <c r="N7470">
        <f t="shared" si="349"/>
        <v>2</v>
      </c>
      <c r="O7470">
        <f t="shared" si="350"/>
        <v>189</v>
      </c>
    </row>
    <row r="7471" spans="1:15">
      <c r="A7471" s="1">
        <v>50134021</v>
      </c>
      <c r="B7471" s="5">
        <v>13500248</v>
      </c>
      <c r="C7471" s="7">
        <v>43375</v>
      </c>
      <c r="D7471" s="7">
        <v>43380</v>
      </c>
      <c r="E7471" s="5" t="s">
        <v>28</v>
      </c>
      <c r="F7471" s="5">
        <v>570</v>
      </c>
      <c r="G7471" s="5">
        <v>394</v>
      </c>
      <c r="H7471" s="5" t="s">
        <v>27</v>
      </c>
      <c r="I7471" s="5">
        <v>3</v>
      </c>
      <c r="J7471">
        <f xml:space="preserve"> VLOOKUP(B7471,'Dataset-A1'!A:C,3,FALSE)</f>
        <v>0</v>
      </c>
      <c r="K7471">
        <f xml:space="preserve"> YEAR('Dataset-A2'!D7471)</f>
        <v>2018</v>
      </c>
      <c r="L7471">
        <f t="shared" si="348"/>
        <v>10</v>
      </c>
      <c r="M7471" t="str">
        <f xml:space="preserve"> VLOOKUP(B7471,'Dataset-A1'!A:D,4,FALSE)</f>
        <v>OT</v>
      </c>
      <c r="N7471">
        <f t="shared" si="349"/>
        <v>5</v>
      </c>
      <c r="O7471">
        <f t="shared" si="350"/>
        <v>176</v>
      </c>
    </row>
    <row r="7472" spans="1:15">
      <c r="A7472" s="1">
        <v>50134051</v>
      </c>
      <c r="B7472" s="5">
        <v>7032446</v>
      </c>
      <c r="C7472" s="7">
        <v>43427</v>
      </c>
      <c r="D7472" s="7">
        <v>43429</v>
      </c>
      <c r="E7472" s="5" t="s">
        <v>23</v>
      </c>
      <c r="F7472" s="5">
        <v>160</v>
      </c>
      <c r="G7472" s="5">
        <v>70</v>
      </c>
      <c r="H7472" s="5" t="s">
        <v>25</v>
      </c>
      <c r="I7472" s="5">
        <v>8</v>
      </c>
      <c r="J7472">
        <f xml:space="preserve"> VLOOKUP(B7472,'Dataset-A1'!A:C,3,FALSE)</f>
        <v>1</v>
      </c>
      <c r="K7472">
        <f xml:space="preserve"> YEAR('Dataset-A2'!D7472)</f>
        <v>2018</v>
      </c>
      <c r="L7472">
        <f t="shared" si="348"/>
        <v>11</v>
      </c>
      <c r="M7472" t="str">
        <f xml:space="preserve"> VLOOKUP(B7472,'Dataset-A1'!A:D,4,FALSE)</f>
        <v>CN</v>
      </c>
      <c r="N7472">
        <f t="shared" si="349"/>
        <v>2</v>
      </c>
      <c r="O7472">
        <f t="shared" si="350"/>
        <v>90</v>
      </c>
    </row>
    <row r="7473" spans="1:15">
      <c r="A7473" s="1">
        <v>50134091</v>
      </c>
      <c r="B7473" s="5">
        <v>20990291</v>
      </c>
      <c r="C7473" s="7">
        <v>43218</v>
      </c>
      <c r="D7473" s="7">
        <v>43222</v>
      </c>
      <c r="E7473" s="5" t="s">
        <v>28</v>
      </c>
      <c r="F7473" s="5">
        <v>118</v>
      </c>
      <c r="G7473" s="5">
        <v>79</v>
      </c>
      <c r="H7473" s="5" t="s">
        <v>27</v>
      </c>
      <c r="I7473" s="5">
        <v>1</v>
      </c>
      <c r="J7473">
        <f xml:space="preserve"> VLOOKUP(B7473,'Dataset-A1'!A:C,3,FALSE)</f>
        <v>0</v>
      </c>
      <c r="K7473">
        <f xml:space="preserve"> YEAR('Dataset-A2'!D7473)</f>
        <v>2018</v>
      </c>
      <c r="L7473">
        <f t="shared" si="348"/>
        <v>5</v>
      </c>
      <c r="M7473" t="str">
        <f xml:space="preserve"> VLOOKUP(B7473,'Dataset-A1'!A:D,4,FALSE)</f>
        <v>EN</v>
      </c>
      <c r="N7473">
        <f t="shared" si="349"/>
        <v>4</v>
      </c>
      <c r="O7473">
        <f t="shared" si="350"/>
        <v>39</v>
      </c>
    </row>
    <row r="7474" spans="1:15">
      <c r="A7474" s="1">
        <v>50134101</v>
      </c>
      <c r="B7474" s="5">
        <v>11841297</v>
      </c>
      <c r="C7474" s="7">
        <v>43197</v>
      </c>
      <c r="D7474" s="7">
        <v>43198</v>
      </c>
      <c r="E7474" s="5" t="s">
        <v>29</v>
      </c>
      <c r="F7474" s="5">
        <v>1342</v>
      </c>
      <c r="G7474" s="5">
        <v>918</v>
      </c>
      <c r="H7474" s="5" t="s">
        <v>27</v>
      </c>
      <c r="I7474" s="5">
        <v>5</v>
      </c>
      <c r="J7474">
        <f xml:space="preserve"> VLOOKUP(B7474,'Dataset-A1'!A:C,3,FALSE)</f>
        <v>1</v>
      </c>
      <c r="K7474">
        <f xml:space="preserve"> YEAR('Dataset-A2'!D7474)</f>
        <v>2018</v>
      </c>
      <c r="L7474">
        <f t="shared" si="348"/>
        <v>4</v>
      </c>
      <c r="M7474" t="str">
        <f xml:space="preserve"> VLOOKUP(B7474,'Dataset-A1'!A:D,4,FALSE)</f>
        <v>CN</v>
      </c>
      <c r="N7474">
        <f t="shared" si="349"/>
        <v>1</v>
      </c>
      <c r="O7474">
        <f t="shared" si="350"/>
        <v>424</v>
      </c>
    </row>
    <row r="7475" spans="1:15">
      <c r="A7475" s="1">
        <v>50134111</v>
      </c>
      <c r="B7475" s="5">
        <v>5547392</v>
      </c>
      <c r="C7475" s="7">
        <v>43184</v>
      </c>
      <c r="D7475" s="7">
        <v>43189</v>
      </c>
      <c r="E7475" s="5" t="s">
        <v>33</v>
      </c>
      <c r="F7475" s="5">
        <v>590</v>
      </c>
      <c r="G7475" s="5">
        <v>363</v>
      </c>
      <c r="H7475" s="5" t="s">
        <v>30</v>
      </c>
      <c r="I7475" s="5">
        <v>14</v>
      </c>
      <c r="J7475">
        <f xml:space="preserve"> VLOOKUP(B7475,'Dataset-A1'!A:C,3,FALSE)</f>
        <v>1</v>
      </c>
      <c r="K7475">
        <f xml:space="preserve"> YEAR('Dataset-A2'!D7475)</f>
        <v>2018</v>
      </c>
      <c r="L7475">
        <f t="shared" si="348"/>
        <v>3</v>
      </c>
      <c r="M7475" t="str">
        <f xml:space="preserve"> VLOOKUP(B7475,'Dataset-A1'!A:D,4,FALSE)</f>
        <v>CN</v>
      </c>
      <c r="N7475">
        <f t="shared" si="349"/>
        <v>5</v>
      </c>
      <c r="O7475">
        <f t="shared" si="350"/>
        <v>227</v>
      </c>
    </row>
    <row r="7476" spans="1:15">
      <c r="A7476" s="1">
        <v>50134131</v>
      </c>
      <c r="B7476" s="5">
        <v>21162452</v>
      </c>
      <c r="C7476" s="7">
        <v>43403</v>
      </c>
      <c r="D7476" s="7">
        <v>43406</v>
      </c>
      <c r="E7476" s="5" t="s">
        <v>33</v>
      </c>
      <c r="F7476" s="5">
        <v>421</v>
      </c>
      <c r="G7476" s="5">
        <v>280</v>
      </c>
      <c r="H7476" s="5" t="s">
        <v>27</v>
      </c>
      <c r="I7476" s="5">
        <v>2</v>
      </c>
      <c r="J7476">
        <f xml:space="preserve"> VLOOKUP(B7476,'Dataset-A1'!A:C,3,FALSE)</f>
        <v>0</v>
      </c>
      <c r="K7476">
        <f xml:space="preserve"> YEAR('Dataset-A2'!D7476)</f>
        <v>2018</v>
      </c>
      <c r="L7476">
        <f t="shared" si="348"/>
        <v>11</v>
      </c>
      <c r="M7476" t="str">
        <f xml:space="preserve"> VLOOKUP(B7476,'Dataset-A1'!A:D,4,FALSE)</f>
        <v>CN</v>
      </c>
      <c r="N7476">
        <f t="shared" si="349"/>
        <v>3</v>
      </c>
      <c r="O7476">
        <f t="shared" si="350"/>
        <v>141</v>
      </c>
    </row>
    <row r="7477" spans="1:15">
      <c r="A7477" s="1">
        <v>50134141</v>
      </c>
      <c r="B7477" s="5">
        <v>6043002</v>
      </c>
      <c r="C7477" s="7">
        <v>43153</v>
      </c>
      <c r="D7477" s="7">
        <v>43159</v>
      </c>
      <c r="E7477" s="5" t="s">
        <v>33</v>
      </c>
      <c r="F7477" s="5">
        <v>14548</v>
      </c>
      <c r="G7477" s="5">
        <v>4162</v>
      </c>
      <c r="H7477" s="5" t="s">
        <v>25</v>
      </c>
      <c r="I7477" s="5">
        <v>7</v>
      </c>
      <c r="J7477">
        <f xml:space="preserve"> VLOOKUP(B7477,'Dataset-A1'!A:C,3,FALSE)</f>
        <v>1</v>
      </c>
      <c r="K7477">
        <f xml:space="preserve"> YEAR('Dataset-A2'!D7477)</f>
        <v>2018</v>
      </c>
      <c r="L7477">
        <f t="shared" si="348"/>
        <v>2</v>
      </c>
      <c r="M7477" t="str">
        <f xml:space="preserve"> VLOOKUP(B7477,'Dataset-A1'!A:D,4,FALSE)</f>
        <v>CN</v>
      </c>
      <c r="N7477">
        <f t="shared" si="349"/>
        <v>6</v>
      </c>
      <c r="O7477">
        <f t="shared" si="350"/>
        <v>10386</v>
      </c>
    </row>
    <row r="7478" spans="1:15">
      <c r="A7478" s="1">
        <v>50134151</v>
      </c>
      <c r="B7478" s="5">
        <v>12409955</v>
      </c>
      <c r="C7478" s="7">
        <v>43135</v>
      </c>
      <c r="D7478" s="7">
        <v>43140</v>
      </c>
      <c r="E7478" s="5" t="s">
        <v>28</v>
      </c>
      <c r="F7478" s="5">
        <v>431</v>
      </c>
      <c r="G7478" s="5">
        <v>165</v>
      </c>
      <c r="H7478" s="5" t="s">
        <v>32</v>
      </c>
      <c r="I7478" s="5">
        <v>3</v>
      </c>
      <c r="J7478">
        <f xml:space="preserve"> VLOOKUP(B7478,'Dataset-A1'!A:C,3,FALSE)</f>
        <v>0</v>
      </c>
      <c r="K7478">
        <f xml:space="preserve"> YEAR('Dataset-A2'!D7478)</f>
        <v>2018</v>
      </c>
      <c r="L7478">
        <f t="shared" si="348"/>
        <v>2</v>
      </c>
      <c r="M7478" t="str">
        <f xml:space="preserve"> VLOOKUP(B7478,'Dataset-A1'!A:D,4,FALSE)</f>
        <v>OT</v>
      </c>
      <c r="N7478">
        <f t="shared" si="349"/>
        <v>5</v>
      </c>
      <c r="O7478">
        <f t="shared" si="350"/>
        <v>266</v>
      </c>
    </row>
    <row r="7479" spans="1:15">
      <c r="A7479" s="1">
        <v>50134181</v>
      </c>
      <c r="B7479" s="5">
        <v>13899131</v>
      </c>
      <c r="C7479" s="7">
        <v>43243</v>
      </c>
      <c r="D7479" s="7">
        <v>43245</v>
      </c>
      <c r="E7479" s="5" t="s">
        <v>29</v>
      </c>
      <c r="F7479" s="5">
        <v>105</v>
      </c>
      <c r="G7479" s="5">
        <v>34</v>
      </c>
      <c r="H7479" s="5" t="s">
        <v>30</v>
      </c>
      <c r="I7479" s="5">
        <v>2</v>
      </c>
      <c r="J7479">
        <f xml:space="preserve"> VLOOKUP(B7479,'Dataset-A1'!A:C,3,FALSE)</f>
        <v>1</v>
      </c>
      <c r="K7479">
        <f xml:space="preserve"> YEAR('Dataset-A2'!D7479)</f>
        <v>2018</v>
      </c>
      <c r="L7479">
        <f t="shared" si="348"/>
        <v>5</v>
      </c>
      <c r="M7479" t="str">
        <f xml:space="preserve"> VLOOKUP(B7479,'Dataset-A1'!A:D,4,FALSE)</f>
        <v>EN</v>
      </c>
      <c r="N7479">
        <f t="shared" si="349"/>
        <v>2</v>
      </c>
      <c r="O7479">
        <f t="shared" si="350"/>
        <v>71</v>
      </c>
    </row>
    <row r="7480" spans="1:15">
      <c r="A7480" s="1">
        <v>50134191</v>
      </c>
      <c r="B7480" s="5">
        <v>10840181</v>
      </c>
      <c r="C7480" s="7">
        <v>43410</v>
      </c>
      <c r="D7480" s="7">
        <v>43411</v>
      </c>
      <c r="E7480" s="5" t="s">
        <v>33</v>
      </c>
      <c r="F7480" s="5">
        <v>501</v>
      </c>
      <c r="G7480" s="5">
        <v>260</v>
      </c>
      <c r="H7480" s="5" t="s">
        <v>30</v>
      </c>
      <c r="I7480" s="5">
        <v>2</v>
      </c>
      <c r="J7480">
        <f xml:space="preserve"> VLOOKUP(B7480,'Dataset-A1'!A:C,3,FALSE)</f>
        <v>1</v>
      </c>
      <c r="K7480">
        <f xml:space="preserve"> YEAR('Dataset-A2'!D7480)</f>
        <v>2018</v>
      </c>
      <c r="L7480">
        <f t="shared" si="348"/>
        <v>11</v>
      </c>
      <c r="M7480" t="str">
        <f xml:space="preserve"> VLOOKUP(B7480,'Dataset-A1'!A:D,4,FALSE)</f>
        <v>EN</v>
      </c>
      <c r="N7480">
        <f t="shared" si="349"/>
        <v>1</v>
      </c>
      <c r="O7480">
        <f t="shared" si="350"/>
        <v>241</v>
      </c>
    </row>
    <row r="7481" spans="1:15">
      <c r="A7481" s="1">
        <v>50134231</v>
      </c>
      <c r="B7481" s="5">
        <v>21168808</v>
      </c>
      <c r="C7481" s="7">
        <v>43225</v>
      </c>
      <c r="D7481" s="7">
        <v>43232</v>
      </c>
      <c r="E7481" s="5" t="s">
        <v>23</v>
      </c>
      <c r="F7481" s="5">
        <v>270</v>
      </c>
      <c r="G7481" s="5">
        <v>150</v>
      </c>
      <c r="H7481" s="5" t="s">
        <v>30</v>
      </c>
      <c r="I7481" s="5">
        <v>10</v>
      </c>
      <c r="J7481">
        <f xml:space="preserve"> VLOOKUP(B7481,'Dataset-A1'!A:C,3,FALSE)</f>
        <v>1</v>
      </c>
      <c r="K7481">
        <f xml:space="preserve"> YEAR('Dataset-A2'!D7481)</f>
        <v>2018</v>
      </c>
      <c r="L7481">
        <f t="shared" si="348"/>
        <v>5</v>
      </c>
      <c r="M7481" t="str">
        <f xml:space="preserve"> VLOOKUP(B7481,'Dataset-A1'!A:D,4,FALSE)</f>
        <v>OT</v>
      </c>
      <c r="N7481">
        <f t="shared" si="349"/>
        <v>7</v>
      </c>
      <c r="O7481">
        <f t="shared" si="350"/>
        <v>120</v>
      </c>
    </row>
    <row r="7482" spans="1:15">
      <c r="A7482" s="1">
        <v>50134251</v>
      </c>
      <c r="B7482" s="5">
        <v>21168216</v>
      </c>
      <c r="C7482" s="7">
        <v>43191</v>
      </c>
      <c r="D7482" s="7">
        <v>43192</v>
      </c>
      <c r="E7482" s="5" t="s">
        <v>23</v>
      </c>
      <c r="F7482" s="5">
        <v>296</v>
      </c>
      <c r="G7482" s="5">
        <v>109</v>
      </c>
      <c r="H7482" s="5" t="s">
        <v>30</v>
      </c>
      <c r="I7482" s="5">
        <v>8</v>
      </c>
      <c r="J7482">
        <f xml:space="preserve"> VLOOKUP(B7482,'Dataset-A1'!A:C,3,FALSE)</f>
        <v>0</v>
      </c>
      <c r="K7482">
        <f xml:space="preserve"> YEAR('Dataset-A2'!D7482)</f>
        <v>2018</v>
      </c>
      <c r="L7482">
        <f t="shared" si="348"/>
        <v>4</v>
      </c>
      <c r="M7482" t="str">
        <f xml:space="preserve"> VLOOKUP(B7482,'Dataset-A1'!A:D,4,FALSE)</f>
        <v>EN</v>
      </c>
      <c r="N7482">
        <f t="shared" si="349"/>
        <v>1</v>
      </c>
      <c r="O7482">
        <f t="shared" si="350"/>
        <v>187</v>
      </c>
    </row>
    <row r="7483" spans="1:15">
      <c r="A7483" s="1">
        <v>50134261</v>
      </c>
      <c r="B7483" s="5">
        <v>14365231</v>
      </c>
      <c r="C7483" s="7">
        <v>43397</v>
      </c>
      <c r="D7483" s="7">
        <v>43399</v>
      </c>
      <c r="E7483" s="5" t="s">
        <v>29</v>
      </c>
      <c r="F7483" s="5">
        <v>296</v>
      </c>
      <c r="G7483" s="5">
        <v>146</v>
      </c>
      <c r="H7483" s="5" t="s">
        <v>27</v>
      </c>
      <c r="I7483" s="5">
        <v>6</v>
      </c>
      <c r="J7483">
        <f xml:space="preserve"> VLOOKUP(B7483,'Dataset-A1'!A:C,3,FALSE)</f>
        <v>1</v>
      </c>
      <c r="K7483">
        <f xml:space="preserve"> YEAR('Dataset-A2'!D7483)</f>
        <v>2018</v>
      </c>
      <c r="L7483">
        <f t="shared" si="348"/>
        <v>10</v>
      </c>
      <c r="M7483" t="str">
        <f xml:space="preserve"> VLOOKUP(B7483,'Dataset-A1'!A:D,4,FALSE)</f>
        <v>EN</v>
      </c>
      <c r="N7483">
        <f t="shared" si="349"/>
        <v>2</v>
      </c>
      <c r="O7483">
        <f t="shared" si="350"/>
        <v>150</v>
      </c>
    </row>
    <row r="7484" spans="1:15">
      <c r="A7484" s="1">
        <v>50134291</v>
      </c>
      <c r="B7484" s="5">
        <v>11178967</v>
      </c>
      <c r="C7484" s="7">
        <v>43133</v>
      </c>
      <c r="D7484" s="7">
        <v>43140</v>
      </c>
      <c r="E7484" s="5" t="s">
        <v>33</v>
      </c>
      <c r="F7484" s="5">
        <v>361</v>
      </c>
      <c r="G7484" s="5">
        <v>191</v>
      </c>
      <c r="H7484" s="5" t="s">
        <v>32</v>
      </c>
      <c r="I7484" s="5">
        <v>6</v>
      </c>
      <c r="J7484">
        <f xml:space="preserve"> VLOOKUP(B7484,'Dataset-A1'!A:C,3,FALSE)</f>
        <v>1</v>
      </c>
      <c r="K7484">
        <f xml:space="preserve"> YEAR('Dataset-A2'!D7484)</f>
        <v>2018</v>
      </c>
      <c r="L7484">
        <f t="shared" si="348"/>
        <v>2</v>
      </c>
      <c r="M7484" t="str">
        <f xml:space="preserve"> VLOOKUP(B7484,'Dataset-A1'!A:D,4,FALSE)</f>
        <v>EN</v>
      </c>
      <c r="N7484">
        <f t="shared" si="349"/>
        <v>7</v>
      </c>
      <c r="O7484">
        <f t="shared" si="350"/>
        <v>170</v>
      </c>
    </row>
    <row r="7485" spans="1:15">
      <c r="A7485" s="1">
        <v>50134301</v>
      </c>
      <c r="B7485" s="5">
        <v>21171690</v>
      </c>
      <c r="C7485" s="7">
        <v>43227</v>
      </c>
      <c r="D7485" s="7">
        <v>43231</v>
      </c>
      <c r="E7485" s="5" t="s">
        <v>28</v>
      </c>
      <c r="F7485" s="5">
        <v>344</v>
      </c>
      <c r="G7485" s="5">
        <v>231</v>
      </c>
      <c r="H7485" s="5" t="s">
        <v>30</v>
      </c>
      <c r="I7485" s="5">
        <v>6</v>
      </c>
      <c r="J7485">
        <f xml:space="preserve"> VLOOKUP(B7485,'Dataset-A1'!A:C,3,FALSE)</f>
        <v>1</v>
      </c>
      <c r="K7485">
        <f xml:space="preserve"> YEAR('Dataset-A2'!D7485)</f>
        <v>2018</v>
      </c>
      <c r="L7485">
        <f t="shared" si="348"/>
        <v>5</v>
      </c>
      <c r="M7485" t="str">
        <f xml:space="preserve"> VLOOKUP(B7485,'Dataset-A1'!A:D,4,FALSE)</f>
        <v>CN</v>
      </c>
      <c r="N7485">
        <f t="shared" si="349"/>
        <v>4</v>
      </c>
      <c r="O7485">
        <f t="shared" si="350"/>
        <v>113</v>
      </c>
    </row>
    <row r="7486" spans="1:15">
      <c r="A7486" s="1">
        <v>50134311</v>
      </c>
      <c r="B7486" s="5">
        <v>13638003</v>
      </c>
      <c r="C7486" s="7">
        <v>43124</v>
      </c>
      <c r="D7486" s="7">
        <v>43130</v>
      </c>
      <c r="E7486" s="5" t="s">
        <v>33</v>
      </c>
      <c r="F7486" s="5">
        <v>960</v>
      </c>
      <c r="G7486" s="5">
        <v>507</v>
      </c>
      <c r="H7486" s="5" t="s">
        <v>30</v>
      </c>
      <c r="I7486" s="5">
        <v>4</v>
      </c>
      <c r="J7486">
        <f xml:space="preserve"> VLOOKUP(B7486,'Dataset-A1'!A:C,3,FALSE)</f>
        <v>1</v>
      </c>
      <c r="K7486">
        <f xml:space="preserve"> YEAR('Dataset-A2'!D7486)</f>
        <v>2018</v>
      </c>
      <c r="L7486">
        <f t="shared" si="348"/>
        <v>1</v>
      </c>
      <c r="M7486" t="str">
        <f xml:space="preserve"> VLOOKUP(B7486,'Dataset-A1'!A:D,4,FALSE)</f>
        <v>CN</v>
      </c>
      <c r="N7486">
        <f t="shared" si="349"/>
        <v>6</v>
      </c>
      <c r="O7486">
        <f t="shared" si="350"/>
        <v>453</v>
      </c>
    </row>
    <row r="7487" spans="1:15">
      <c r="A7487" s="1">
        <v>50134341</v>
      </c>
      <c r="B7487" s="5">
        <v>14878984</v>
      </c>
      <c r="C7487" s="7">
        <v>43373</v>
      </c>
      <c r="D7487" s="7">
        <v>43379</v>
      </c>
      <c r="E7487" s="5" t="s">
        <v>33</v>
      </c>
      <c r="F7487" s="5">
        <v>1721</v>
      </c>
      <c r="G7487" s="5">
        <v>424</v>
      </c>
      <c r="H7487" s="5" t="s">
        <v>32</v>
      </c>
      <c r="I7487" s="5">
        <v>1</v>
      </c>
      <c r="J7487">
        <f xml:space="preserve"> VLOOKUP(B7487,'Dataset-A1'!A:C,3,FALSE)</f>
        <v>0</v>
      </c>
      <c r="K7487">
        <f xml:space="preserve"> YEAR('Dataset-A2'!D7487)</f>
        <v>2018</v>
      </c>
      <c r="L7487">
        <f t="shared" si="348"/>
        <v>10</v>
      </c>
      <c r="M7487" t="str">
        <f xml:space="preserve"> VLOOKUP(B7487,'Dataset-A1'!A:D,4,FALSE)</f>
        <v>CN</v>
      </c>
      <c r="N7487">
        <f t="shared" si="349"/>
        <v>6</v>
      </c>
      <c r="O7487">
        <f t="shared" si="350"/>
        <v>1297</v>
      </c>
    </row>
    <row r="7488" spans="1:15">
      <c r="A7488" s="1">
        <v>50134361</v>
      </c>
      <c r="B7488" s="5">
        <v>14617741</v>
      </c>
      <c r="C7488" s="7">
        <v>43252</v>
      </c>
      <c r="D7488" s="7">
        <v>43254</v>
      </c>
      <c r="E7488" s="5" t="s">
        <v>29</v>
      </c>
      <c r="F7488" s="5">
        <v>153</v>
      </c>
      <c r="G7488" s="5">
        <v>107</v>
      </c>
      <c r="H7488" s="5" t="s">
        <v>30</v>
      </c>
      <c r="I7488" s="5">
        <v>1</v>
      </c>
      <c r="J7488">
        <f xml:space="preserve"> VLOOKUP(B7488,'Dataset-A1'!A:C,3,FALSE)</f>
        <v>1</v>
      </c>
      <c r="K7488">
        <f xml:space="preserve"> YEAR('Dataset-A2'!D7488)</f>
        <v>2018</v>
      </c>
      <c r="L7488">
        <f t="shared" si="348"/>
        <v>6</v>
      </c>
      <c r="M7488" t="str">
        <f xml:space="preserve"> VLOOKUP(B7488,'Dataset-A1'!A:D,4,FALSE)</f>
        <v>EN</v>
      </c>
      <c r="N7488">
        <f t="shared" si="349"/>
        <v>2</v>
      </c>
      <c r="O7488">
        <f t="shared" si="350"/>
        <v>46</v>
      </c>
    </row>
    <row r="7489" spans="1:15">
      <c r="A7489" s="1">
        <v>50134371</v>
      </c>
      <c r="B7489" s="5">
        <v>14676044</v>
      </c>
      <c r="C7489" s="7">
        <v>43361</v>
      </c>
      <c r="D7489" s="7">
        <v>43366</v>
      </c>
      <c r="E7489" s="5" t="s">
        <v>29</v>
      </c>
      <c r="F7489" s="5">
        <v>363</v>
      </c>
      <c r="G7489" s="5">
        <v>120</v>
      </c>
      <c r="H7489" s="5" t="s">
        <v>27</v>
      </c>
      <c r="I7489" s="5">
        <v>16</v>
      </c>
      <c r="J7489">
        <f xml:space="preserve"> VLOOKUP(B7489,'Dataset-A1'!A:C,3,FALSE)</f>
        <v>1</v>
      </c>
      <c r="K7489">
        <f xml:space="preserve"> YEAR('Dataset-A2'!D7489)</f>
        <v>2018</v>
      </c>
      <c r="L7489">
        <f t="shared" si="348"/>
        <v>9</v>
      </c>
      <c r="M7489" t="str">
        <f xml:space="preserve"> VLOOKUP(B7489,'Dataset-A1'!A:D,4,FALSE)</f>
        <v>CN</v>
      </c>
      <c r="N7489">
        <f t="shared" si="349"/>
        <v>5</v>
      </c>
      <c r="O7489">
        <f t="shared" si="350"/>
        <v>243</v>
      </c>
    </row>
    <row r="7490" spans="1:15">
      <c r="A7490" s="1">
        <v>50134381</v>
      </c>
      <c r="B7490" s="5">
        <v>21167080</v>
      </c>
      <c r="C7490" s="7">
        <v>43342</v>
      </c>
      <c r="D7490" s="7">
        <v>43345</v>
      </c>
      <c r="E7490" s="5" t="s">
        <v>23</v>
      </c>
      <c r="F7490" s="5">
        <v>379</v>
      </c>
      <c r="G7490" s="5">
        <v>220</v>
      </c>
      <c r="H7490" s="5" t="s">
        <v>27</v>
      </c>
      <c r="I7490" s="5">
        <v>9</v>
      </c>
      <c r="J7490">
        <f xml:space="preserve"> VLOOKUP(B7490,'Dataset-A1'!A:C,3,FALSE)</f>
        <v>1</v>
      </c>
      <c r="K7490">
        <f xml:space="preserve"> YEAR('Dataset-A2'!D7490)</f>
        <v>2018</v>
      </c>
      <c r="L7490">
        <f t="shared" si="348"/>
        <v>9</v>
      </c>
      <c r="M7490" t="str">
        <f xml:space="preserve"> VLOOKUP(B7490,'Dataset-A1'!A:D,4,FALSE)</f>
        <v>CN</v>
      </c>
      <c r="N7490">
        <f t="shared" si="349"/>
        <v>3</v>
      </c>
      <c r="O7490">
        <f t="shared" si="350"/>
        <v>159</v>
      </c>
    </row>
    <row r="7491" spans="1:15">
      <c r="A7491" s="1">
        <v>50134391</v>
      </c>
      <c r="B7491" s="5">
        <v>12377869</v>
      </c>
      <c r="C7491" s="7">
        <v>43224</v>
      </c>
      <c r="D7491" s="7">
        <v>43229</v>
      </c>
      <c r="E7491" s="5" t="s">
        <v>28</v>
      </c>
      <c r="F7491" s="5">
        <v>2175</v>
      </c>
      <c r="G7491" s="5">
        <v>541</v>
      </c>
      <c r="H7491" s="5" t="s">
        <v>32</v>
      </c>
      <c r="I7491" s="5">
        <v>3</v>
      </c>
      <c r="J7491">
        <f xml:space="preserve"> VLOOKUP(B7491,'Dataset-A1'!A:C,3,FALSE)</f>
        <v>1</v>
      </c>
      <c r="K7491">
        <f xml:space="preserve"> YEAR('Dataset-A2'!D7491)</f>
        <v>2018</v>
      </c>
      <c r="L7491">
        <f t="shared" ref="L7491:L7554" si="351">MONTH(D7491)</f>
        <v>5</v>
      </c>
      <c r="M7491" t="str">
        <f xml:space="preserve"> VLOOKUP(B7491,'Dataset-A1'!A:D,4,FALSE)</f>
        <v>CN</v>
      </c>
      <c r="N7491">
        <f t="shared" ref="N7491:N7554" si="352">D7491-C7491</f>
        <v>5</v>
      </c>
      <c r="O7491">
        <f t="shared" ref="O7491:O7554" si="353" xml:space="preserve"> F7491-G7491</f>
        <v>1634</v>
      </c>
    </row>
    <row r="7492" spans="1:15">
      <c r="A7492" s="1">
        <v>50134411</v>
      </c>
      <c r="B7492" s="5">
        <v>6741598</v>
      </c>
      <c r="C7492" s="7">
        <v>43177</v>
      </c>
      <c r="D7492" s="7">
        <v>43182</v>
      </c>
      <c r="E7492" s="5" t="s">
        <v>28</v>
      </c>
      <c r="F7492" s="5">
        <v>960</v>
      </c>
      <c r="G7492" s="5">
        <v>302</v>
      </c>
      <c r="H7492" s="5" t="s">
        <v>25</v>
      </c>
      <c r="I7492" s="5">
        <v>3</v>
      </c>
      <c r="J7492">
        <f xml:space="preserve"> VLOOKUP(B7492,'Dataset-A1'!A:C,3,FALSE)</f>
        <v>0</v>
      </c>
      <c r="K7492">
        <f xml:space="preserve"> YEAR('Dataset-A2'!D7492)</f>
        <v>2018</v>
      </c>
      <c r="L7492">
        <f t="shared" si="351"/>
        <v>3</v>
      </c>
      <c r="M7492" t="str">
        <f xml:space="preserve"> VLOOKUP(B7492,'Dataset-A1'!A:D,4,FALSE)</f>
        <v>CN</v>
      </c>
      <c r="N7492">
        <f t="shared" si="352"/>
        <v>5</v>
      </c>
      <c r="O7492">
        <f t="shared" si="353"/>
        <v>658</v>
      </c>
    </row>
    <row r="7493" spans="1:15">
      <c r="A7493" s="1">
        <v>50134441</v>
      </c>
      <c r="B7493" s="5">
        <v>19168053</v>
      </c>
      <c r="C7493" s="7">
        <v>43174</v>
      </c>
      <c r="D7493" s="7">
        <v>43174</v>
      </c>
      <c r="E7493" s="5" t="s">
        <v>28</v>
      </c>
      <c r="F7493" s="5">
        <v>406</v>
      </c>
      <c r="G7493" s="5">
        <v>217</v>
      </c>
      <c r="H7493" s="5" t="s">
        <v>27</v>
      </c>
      <c r="I7493" s="5">
        <v>2</v>
      </c>
      <c r="J7493">
        <f xml:space="preserve"> VLOOKUP(B7493,'Dataset-A1'!A:C,3,FALSE)</f>
        <v>1</v>
      </c>
      <c r="K7493">
        <f xml:space="preserve"> YEAR('Dataset-A2'!D7493)</f>
        <v>2018</v>
      </c>
      <c r="L7493">
        <f t="shared" si="351"/>
        <v>3</v>
      </c>
      <c r="M7493" t="str">
        <f xml:space="preserve"> VLOOKUP(B7493,'Dataset-A1'!A:D,4,FALSE)</f>
        <v>OT</v>
      </c>
      <c r="N7493">
        <f t="shared" si="352"/>
        <v>0</v>
      </c>
      <c r="O7493">
        <f t="shared" si="353"/>
        <v>189</v>
      </c>
    </row>
    <row r="7494" spans="1:15">
      <c r="A7494" s="1">
        <v>50134471</v>
      </c>
      <c r="B7494" s="5">
        <v>15062186</v>
      </c>
      <c r="C7494" s="7">
        <v>43229</v>
      </c>
      <c r="D7494" s="7">
        <v>43231</v>
      </c>
      <c r="E7494" s="5" t="s">
        <v>28</v>
      </c>
      <c r="F7494" s="5">
        <v>925</v>
      </c>
      <c r="G7494" s="5">
        <v>552</v>
      </c>
      <c r="H7494" s="5" t="s">
        <v>30</v>
      </c>
      <c r="I7494" s="5">
        <v>13</v>
      </c>
      <c r="J7494">
        <f xml:space="preserve"> VLOOKUP(B7494,'Dataset-A1'!A:C,3,FALSE)</f>
        <v>1</v>
      </c>
      <c r="K7494">
        <f xml:space="preserve"> YEAR('Dataset-A2'!D7494)</f>
        <v>2018</v>
      </c>
      <c r="L7494">
        <f t="shared" si="351"/>
        <v>5</v>
      </c>
      <c r="M7494" t="str">
        <f xml:space="preserve"> VLOOKUP(B7494,'Dataset-A1'!A:D,4,FALSE)</f>
        <v>CN</v>
      </c>
      <c r="N7494">
        <f t="shared" si="352"/>
        <v>2</v>
      </c>
      <c r="O7494">
        <f t="shared" si="353"/>
        <v>373</v>
      </c>
    </row>
    <row r="7495" spans="1:15">
      <c r="A7495" s="1">
        <v>50134501</v>
      </c>
      <c r="B7495" s="5">
        <v>21167004</v>
      </c>
      <c r="C7495" s="7">
        <v>43117</v>
      </c>
      <c r="D7495" s="7">
        <v>43118</v>
      </c>
      <c r="E7495" s="5" t="s">
        <v>28</v>
      </c>
      <c r="F7495" s="5">
        <v>329</v>
      </c>
      <c r="G7495" s="5">
        <v>192</v>
      </c>
      <c r="H7495" s="5" t="s">
        <v>30</v>
      </c>
      <c r="I7495" s="5">
        <v>7</v>
      </c>
      <c r="J7495">
        <f xml:space="preserve"> VLOOKUP(B7495,'Dataset-A1'!A:C,3,FALSE)</f>
        <v>0</v>
      </c>
      <c r="K7495">
        <f xml:space="preserve"> YEAR('Dataset-A2'!D7495)</f>
        <v>2018</v>
      </c>
      <c r="L7495">
        <f t="shared" si="351"/>
        <v>1</v>
      </c>
      <c r="M7495" t="str">
        <f xml:space="preserve"> VLOOKUP(B7495,'Dataset-A1'!A:D,4,FALSE)</f>
        <v>CN</v>
      </c>
      <c r="N7495">
        <f t="shared" si="352"/>
        <v>1</v>
      </c>
      <c r="O7495">
        <f t="shared" si="353"/>
        <v>137</v>
      </c>
    </row>
    <row r="7496" spans="1:15">
      <c r="A7496" s="1">
        <v>50134521</v>
      </c>
      <c r="B7496" s="5">
        <v>17258492</v>
      </c>
      <c r="C7496" s="7">
        <v>43359</v>
      </c>
      <c r="D7496" s="7">
        <v>43363</v>
      </c>
      <c r="E7496" s="5" t="s">
        <v>29</v>
      </c>
      <c r="F7496" s="5">
        <v>284</v>
      </c>
      <c r="G7496" s="5">
        <v>84</v>
      </c>
      <c r="H7496" s="5" t="s">
        <v>30</v>
      </c>
      <c r="I7496" s="5">
        <v>15</v>
      </c>
      <c r="J7496">
        <f xml:space="preserve"> VLOOKUP(B7496,'Dataset-A1'!A:C,3,FALSE)</f>
        <v>1</v>
      </c>
      <c r="K7496">
        <f xml:space="preserve"> YEAR('Dataset-A2'!D7496)</f>
        <v>2018</v>
      </c>
      <c r="L7496">
        <f t="shared" si="351"/>
        <v>9</v>
      </c>
      <c r="M7496" t="str">
        <f xml:space="preserve"> VLOOKUP(B7496,'Dataset-A1'!A:D,4,FALSE)</f>
        <v>CN</v>
      </c>
      <c r="N7496">
        <f t="shared" si="352"/>
        <v>4</v>
      </c>
      <c r="O7496">
        <f t="shared" si="353"/>
        <v>200</v>
      </c>
    </row>
    <row r="7497" spans="1:15">
      <c r="A7497" s="1">
        <v>50134541</v>
      </c>
      <c r="B7497" s="5">
        <v>14870776</v>
      </c>
      <c r="C7497" s="7">
        <v>43291</v>
      </c>
      <c r="D7497" s="7">
        <v>43295</v>
      </c>
      <c r="E7497" s="5" t="s">
        <v>23</v>
      </c>
      <c r="F7497" s="5">
        <v>137</v>
      </c>
      <c r="G7497" s="5">
        <v>87</v>
      </c>
      <c r="H7497" s="5" t="s">
        <v>32</v>
      </c>
      <c r="I7497" s="5">
        <v>11</v>
      </c>
      <c r="J7497">
        <f xml:space="preserve"> VLOOKUP(B7497,'Dataset-A1'!A:C,3,FALSE)</f>
        <v>0</v>
      </c>
      <c r="K7497">
        <f xml:space="preserve"> YEAR('Dataset-A2'!D7497)</f>
        <v>2018</v>
      </c>
      <c r="L7497">
        <f t="shared" si="351"/>
        <v>7</v>
      </c>
      <c r="M7497" t="str">
        <f xml:space="preserve"> VLOOKUP(B7497,'Dataset-A1'!A:D,4,FALSE)</f>
        <v>CN</v>
      </c>
      <c r="N7497">
        <f t="shared" si="352"/>
        <v>4</v>
      </c>
      <c r="O7497">
        <f t="shared" si="353"/>
        <v>50</v>
      </c>
    </row>
    <row r="7498" spans="1:15">
      <c r="A7498" s="1">
        <v>50134551</v>
      </c>
      <c r="B7498" s="5">
        <v>20755752</v>
      </c>
      <c r="C7498" s="7">
        <v>43197</v>
      </c>
      <c r="D7498" s="7">
        <v>43204</v>
      </c>
      <c r="E7498" s="5" t="s">
        <v>33</v>
      </c>
      <c r="F7498" s="5">
        <v>140</v>
      </c>
      <c r="G7498" s="5">
        <v>67</v>
      </c>
      <c r="H7498" s="5" t="s">
        <v>25</v>
      </c>
      <c r="I7498" s="5">
        <v>1</v>
      </c>
      <c r="J7498">
        <f xml:space="preserve"> VLOOKUP(B7498,'Dataset-A1'!A:C,3,FALSE)</f>
        <v>0</v>
      </c>
      <c r="K7498">
        <f xml:space="preserve"> YEAR('Dataset-A2'!D7498)</f>
        <v>2018</v>
      </c>
      <c r="L7498">
        <f t="shared" si="351"/>
        <v>4</v>
      </c>
      <c r="M7498" t="str">
        <f xml:space="preserve"> VLOOKUP(B7498,'Dataset-A1'!A:D,4,FALSE)</f>
        <v>CN</v>
      </c>
      <c r="N7498">
        <f t="shared" si="352"/>
        <v>7</v>
      </c>
      <c r="O7498">
        <f t="shared" si="353"/>
        <v>73</v>
      </c>
    </row>
    <row r="7499" spans="1:15">
      <c r="A7499" s="1">
        <v>50134561</v>
      </c>
      <c r="B7499" s="5">
        <v>12772772</v>
      </c>
      <c r="C7499" s="7">
        <v>43148</v>
      </c>
      <c r="D7499" s="7">
        <v>43151</v>
      </c>
      <c r="E7499" s="5" t="s">
        <v>29</v>
      </c>
      <c r="F7499" s="5">
        <v>2015</v>
      </c>
      <c r="G7499" s="5">
        <v>679</v>
      </c>
      <c r="H7499" s="5" t="s">
        <v>25</v>
      </c>
      <c r="I7499" s="5">
        <v>3</v>
      </c>
      <c r="J7499">
        <f xml:space="preserve"> VLOOKUP(B7499,'Dataset-A1'!A:C,3,FALSE)</f>
        <v>1</v>
      </c>
      <c r="K7499">
        <f xml:space="preserve"> YEAR('Dataset-A2'!D7499)</f>
        <v>2018</v>
      </c>
      <c r="L7499">
        <f t="shared" si="351"/>
        <v>2</v>
      </c>
      <c r="M7499" t="str">
        <f xml:space="preserve"> VLOOKUP(B7499,'Dataset-A1'!A:D,4,FALSE)</f>
        <v>CN</v>
      </c>
      <c r="N7499">
        <f t="shared" si="352"/>
        <v>3</v>
      </c>
      <c r="O7499">
        <f t="shared" si="353"/>
        <v>1336</v>
      </c>
    </row>
    <row r="7500" spans="1:15">
      <c r="A7500" s="1">
        <v>50134571</v>
      </c>
      <c r="B7500" s="5">
        <v>21164227</v>
      </c>
      <c r="C7500" s="7">
        <v>43176</v>
      </c>
      <c r="D7500" s="7">
        <v>43178</v>
      </c>
      <c r="E7500" s="5" t="s">
        <v>33</v>
      </c>
      <c r="F7500" s="5">
        <v>769</v>
      </c>
      <c r="G7500" s="5">
        <v>273</v>
      </c>
      <c r="H7500" s="5" t="s">
        <v>27</v>
      </c>
      <c r="I7500" s="5">
        <v>5</v>
      </c>
      <c r="J7500">
        <f xml:space="preserve"> VLOOKUP(B7500,'Dataset-A1'!A:C,3,FALSE)</f>
        <v>0</v>
      </c>
      <c r="K7500">
        <f xml:space="preserve"> YEAR('Dataset-A2'!D7500)</f>
        <v>2018</v>
      </c>
      <c r="L7500">
        <f t="shared" si="351"/>
        <v>3</v>
      </c>
      <c r="M7500" t="str">
        <f xml:space="preserve"> VLOOKUP(B7500,'Dataset-A1'!A:D,4,FALSE)</f>
        <v>EN</v>
      </c>
      <c r="N7500">
        <f t="shared" si="352"/>
        <v>2</v>
      </c>
      <c r="O7500">
        <f t="shared" si="353"/>
        <v>496</v>
      </c>
    </row>
    <row r="7501" spans="1:15">
      <c r="A7501" s="1">
        <v>50134581</v>
      </c>
      <c r="B7501" s="5">
        <v>18159045</v>
      </c>
      <c r="C7501" s="7">
        <v>43256</v>
      </c>
      <c r="D7501" s="7">
        <v>43256</v>
      </c>
      <c r="E7501" s="5" t="s">
        <v>33</v>
      </c>
      <c r="F7501" s="5">
        <v>301</v>
      </c>
      <c r="G7501" s="5">
        <v>87</v>
      </c>
      <c r="H7501" s="5" t="s">
        <v>27</v>
      </c>
      <c r="I7501" s="5">
        <v>1</v>
      </c>
      <c r="J7501">
        <f xml:space="preserve"> VLOOKUP(B7501,'Dataset-A1'!A:C,3,FALSE)</f>
        <v>1</v>
      </c>
      <c r="K7501">
        <f xml:space="preserve"> YEAR('Dataset-A2'!D7501)</f>
        <v>2018</v>
      </c>
      <c r="L7501">
        <f t="shared" si="351"/>
        <v>6</v>
      </c>
      <c r="M7501" t="str">
        <f xml:space="preserve"> VLOOKUP(B7501,'Dataset-A1'!A:D,4,FALSE)</f>
        <v>EN</v>
      </c>
      <c r="N7501">
        <f t="shared" si="352"/>
        <v>0</v>
      </c>
      <c r="O7501">
        <f t="shared" si="353"/>
        <v>214</v>
      </c>
    </row>
    <row r="7502" spans="1:15">
      <c r="A7502" s="1">
        <v>50134591</v>
      </c>
      <c r="B7502" s="5">
        <v>21169180</v>
      </c>
      <c r="C7502" s="7">
        <v>43212</v>
      </c>
      <c r="D7502" s="7">
        <v>43216</v>
      </c>
      <c r="E7502" s="5" t="s">
        <v>23</v>
      </c>
      <c r="F7502" s="5">
        <v>309</v>
      </c>
      <c r="G7502" s="5">
        <v>130</v>
      </c>
      <c r="H7502" s="5" t="s">
        <v>30</v>
      </c>
      <c r="I7502" s="5">
        <v>16</v>
      </c>
      <c r="J7502">
        <f xml:space="preserve"> VLOOKUP(B7502,'Dataset-A1'!A:C,3,FALSE)</f>
        <v>0</v>
      </c>
      <c r="K7502">
        <f xml:space="preserve"> YEAR('Dataset-A2'!D7502)</f>
        <v>2018</v>
      </c>
      <c r="L7502">
        <f t="shared" si="351"/>
        <v>4</v>
      </c>
      <c r="M7502" t="str">
        <f xml:space="preserve"> VLOOKUP(B7502,'Dataset-A1'!A:D,4,FALSE)</f>
        <v>CN</v>
      </c>
      <c r="N7502">
        <f t="shared" si="352"/>
        <v>4</v>
      </c>
      <c r="O7502">
        <f t="shared" si="353"/>
        <v>179</v>
      </c>
    </row>
    <row r="7503" spans="1:15">
      <c r="A7503" s="1">
        <v>50134611</v>
      </c>
      <c r="B7503" s="5">
        <v>7425660</v>
      </c>
      <c r="C7503" s="7">
        <v>43350</v>
      </c>
      <c r="D7503" s="7">
        <v>43356</v>
      </c>
      <c r="E7503" s="5" t="s">
        <v>29</v>
      </c>
      <c r="F7503" s="5">
        <v>192</v>
      </c>
      <c r="G7503" s="5">
        <v>69</v>
      </c>
      <c r="H7503" s="5" t="s">
        <v>32</v>
      </c>
      <c r="I7503" s="5">
        <v>1</v>
      </c>
      <c r="J7503">
        <f xml:space="preserve"> VLOOKUP(B7503,'Dataset-A1'!A:C,3,FALSE)</f>
        <v>1</v>
      </c>
      <c r="K7503">
        <f xml:space="preserve"> YEAR('Dataset-A2'!D7503)</f>
        <v>2018</v>
      </c>
      <c r="L7503">
        <f t="shared" si="351"/>
        <v>9</v>
      </c>
      <c r="M7503" t="str">
        <f xml:space="preserve"> VLOOKUP(B7503,'Dataset-A1'!A:D,4,FALSE)</f>
        <v>CN</v>
      </c>
      <c r="N7503">
        <f t="shared" si="352"/>
        <v>6</v>
      </c>
      <c r="O7503">
        <f t="shared" si="353"/>
        <v>123</v>
      </c>
    </row>
    <row r="7504" spans="1:15">
      <c r="A7504" s="1">
        <v>50134641</v>
      </c>
      <c r="B7504" s="5">
        <v>20361231</v>
      </c>
      <c r="C7504" s="7">
        <v>43097</v>
      </c>
      <c r="D7504" s="7">
        <v>43103</v>
      </c>
      <c r="E7504" s="5" t="s">
        <v>28</v>
      </c>
      <c r="F7504" s="5">
        <v>2331</v>
      </c>
      <c r="G7504" s="5">
        <v>1571</v>
      </c>
      <c r="H7504" s="5" t="s">
        <v>25</v>
      </c>
      <c r="I7504" s="5">
        <v>1</v>
      </c>
      <c r="J7504">
        <f xml:space="preserve"> VLOOKUP(B7504,'Dataset-A1'!A:C,3,FALSE)</f>
        <v>1</v>
      </c>
      <c r="K7504">
        <f xml:space="preserve"> YEAR('Dataset-A2'!D7504)</f>
        <v>2018</v>
      </c>
      <c r="L7504">
        <f t="shared" si="351"/>
        <v>1</v>
      </c>
      <c r="M7504" t="str">
        <f xml:space="preserve"> VLOOKUP(B7504,'Dataset-A1'!A:D,4,FALSE)</f>
        <v>OT</v>
      </c>
      <c r="N7504">
        <f t="shared" si="352"/>
        <v>6</v>
      </c>
      <c r="O7504">
        <f t="shared" si="353"/>
        <v>760</v>
      </c>
    </row>
    <row r="7505" spans="1:15">
      <c r="A7505" s="1">
        <v>50134651</v>
      </c>
      <c r="B7505" s="5">
        <v>5820870</v>
      </c>
      <c r="C7505" s="7">
        <v>43286</v>
      </c>
      <c r="D7505" s="7">
        <v>43290</v>
      </c>
      <c r="E7505" s="5" t="s">
        <v>23</v>
      </c>
      <c r="F7505" s="5">
        <v>397</v>
      </c>
      <c r="G7505" s="5">
        <v>190</v>
      </c>
      <c r="H7505" s="5" t="s">
        <v>30</v>
      </c>
      <c r="I7505" s="5">
        <v>10</v>
      </c>
      <c r="J7505">
        <f xml:space="preserve"> VLOOKUP(B7505,'Dataset-A1'!A:C,3,FALSE)</f>
        <v>1</v>
      </c>
      <c r="K7505">
        <f xml:space="preserve"> YEAR('Dataset-A2'!D7505)</f>
        <v>2018</v>
      </c>
      <c r="L7505">
        <f t="shared" si="351"/>
        <v>7</v>
      </c>
      <c r="M7505" t="str">
        <f xml:space="preserve"> VLOOKUP(B7505,'Dataset-A1'!A:D,4,FALSE)</f>
        <v>CN</v>
      </c>
      <c r="N7505">
        <f t="shared" si="352"/>
        <v>4</v>
      </c>
      <c r="O7505">
        <f t="shared" si="353"/>
        <v>207</v>
      </c>
    </row>
    <row r="7506" spans="1:15">
      <c r="A7506" s="1">
        <v>50134661</v>
      </c>
      <c r="B7506" s="5">
        <v>8856550</v>
      </c>
      <c r="C7506" s="7">
        <v>43211</v>
      </c>
      <c r="D7506" s="7">
        <v>43212</v>
      </c>
      <c r="E7506" s="5" t="s">
        <v>23</v>
      </c>
      <c r="F7506" s="5">
        <v>194</v>
      </c>
      <c r="G7506" s="5">
        <v>64</v>
      </c>
      <c r="H7506" s="5" t="s">
        <v>27</v>
      </c>
      <c r="I7506" s="5">
        <v>3</v>
      </c>
      <c r="J7506">
        <f xml:space="preserve"> VLOOKUP(B7506,'Dataset-A1'!A:C,3,FALSE)</f>
        <v>0</v>
      </c>
      <c r="K7506">
        <f xml:space="preserve"> YEAR('Dataset-A2'!D7506)</f>
        <v>2018</v>
      </c>
      <c r="L7506">
        <f t="shared" si="351"/>
        <v>4</v>
      </c>
      <c r="M7506" t="str">
        <f xml:space="preserve"> VLOOKUP(B7506,'Dataset-A1'!A:D,4,FALSE)</f>
        <v>CN</v>
      </c>
      <c r="N7506">
        <f t="shared" si="352"/>
        <v>1</v>
      </c>
      <c r="O7506">
        <f t="shared" si="353"/>
        <v>130</v>
      </c>
    </row>
    <row r="7507" spans="1:15">
      <c r="A7507" s="1">
        <v>50134691</v>
      </c>
      <c r="B7507" s="5">
        <v>21165468</v>
      </c>
      <c r="C7507" s="7">
        <v>43286</v>
      </c>
      <c r="D7507" s="7">
        <v>43289</v>
      </c>
      <c r="E7507" s="5" t="s">
        <v>28</v>
      </c>
      <c r="F7507" s="5">
        <v>195</v>
      </c>
      <c r="G7507" s="5">
        <v>92</v>
      </c>
      <c r="H7507" s="5" t="s">
        <v>30</v>
      </c>
      <c r="I7507" s="5">
        <v>13</v>
      </c>
      <c r="J7507">
        <f xml:space="preserve"> VLOOKUP(B7507,'Dataset-A1'!A:C,3,FALSE)</f>
        <v>0</v>
      </c>
      <c r="K7507">
        <f xml:space="preserve"> YEAR('Dataset-A2'!D7507)</f>
        <v>2018</v>
      </c>
      <c r="L7507">
        <f t="shared" si="351"/>
        <v>7</v>
      </c>
      <c r="M7507" t="str">
        <f xml:space="preserve"> VLOOKUP(B7507,'Dataset-A1'!A:D,4,FALSE)</f>
        <v>CN</v>
      </c>
      <c r="N7507">
        <f t="shared" si="352"/>
        <v>3</v>
      </c>
      <c r="O7507">
        <f t="shared" si="353"/>
        <v>103</v>
      </c>
    </row>
    <row r="7508" spans="1:15">
      <c r="A7508" s="1">
        <v>50134701</v>
      </c>
      <c r="B7508" s="5">
        <v>8361322</v>
      </c>
      <c r="C7508" s="7">
        <v>43392</v>
      </c>
      <c r="D7508" s="7">
        <v>43396</v>
      </c>
      <c r="E7508" s="5" t="s">
        <v>29</v>
      </c>
      <c r="F7508" s="5">
        <v>508</v>
      </c>
      <c r="G7508" s="5">
        <v>302</v>
      </c>
      <c r="H7508" s="5" t="s">
        <v>32</v>
      </c>
      <c r="I7508" s="5">
        <v>8</v>
      </c>
      <c r="J7508">
        <f xml:space="preserve"> VLOOKUP(B7508,'Dataset-A1'!A:C,3,FALSE)</f>
        <v>1</v>
      </c>
      <c r="K7508">
        <f xml:space="preserve"> YEAR('Dataset-A2'!D7508)</f>
        <v>2018</v>
      </c>
      <c r="L7508">
        <f t="shared" si="351"/>
        <v>10</v>
      </c>
      <c r="M7508" t="str">
        <f xml:space="preserve"> VLOOKUP(B7508,'Dataset-A1'!A:D,4,FALSE)</f>
        <v>EN</v>
      </c>
      <c r="N7508">
        <f t="shared" si="352"/>
        <v>4</v>
      </c>
      <c r="O7508">
        <f t="shared" si="353"/>
        <v>206</v>
      </c>
    </row>
    <row r="7509" spans="1:15">
      <c r="A7509" s="1">
        <v>50134731</v>
      </c>
      <c r="B7509" s="5">
        <v>20799177</v>
      </c>
      <c r="C7509" s="7">
        <v>43427</v>
      </c>
      <c r="D7509" s="7">
        <v>43431</v>
      </c>
      <c r="E7509" s="5" t="s">
        <v>29</v>
      </c>
      <c r="F7509" s="5">
        <v>1418</v>
      </c>
      <c r="G7509" s="5">
        <v>295</v>
      </c>
      <c r="H7509" s="5" t="s">
        <v>32</v>
      </c>
      <c r="I7509" s="5">
        <v>2</v>
      </c>
      <c r="J7509">
        <f xml:space="preserve"> VLOOKUP(B7509,'Dataset-A1'!A:C,3,FALSE)</f>
        <v>1</v>
      </c>
      <c r="K7509">
        <f xml:space="preserve"> YEAR('Dataset-A2'!D7509)</f>
        <v>2018</v>
      </c>
      <c r="L7509">
        <f t="shared" si="351"/>
        <v>11</v>
      </c>
      <c r="M7509" t="str">
        <f xml:space="preserve"> VLOOKUP(B7509,'Dataset-A1'!A:D,4,FALSE)</f>
        <v>EN</v>
      </c>
      <c r="N7509">
        <f t="shared" si="352"/>
        <v>4</v>
      </c>
      <c r="O7509">
        <f t="shared" si="353"/>
        <v>1123</v>
      </c>
    </row>
    <row r="7510" spans="1:15">
      <c r="A7510" s="1">
        <v>50134761</v>
      </c>
      <c r="B7510" s="5">
        <v>21005657</v>
      </c>
      <c r="C7510" s="7">
        <v>43415</v>
      </c>
      <c r="D7510" s="7">
        <v>43419</v>
      </c>
      <c r="E7510" s="5" t="s">
        <v>33</v>
      </c>
      <c r="F7510" s="5">
        <v>170</v>
      </c>
      <c r="G7510" s="5">
        <v>39</v>
      </c>
      <c r="H7510" s="5" t="s">
        <v>32</v>
      </c>
      <c r="I7510" s="5">
        <v>2</v>
      </c>
      <c r="J7510">
        <f xml:space="preserve"> VLOOKUP(B7510,'Dataset-A1'!A:C,3,FALSE)</f>
        <v>0</v>
      </c>
      <c r="K7510">
        <f xml:space="preserve"> YEAR('Dataset-A2'!D7510)</f>
        <v>2018</v>
      </c>
      <c r="L7510">
        <f t="shared" si="351"/>
        <v>11</v>
      </c>
      <c r="M7510" t="str">
        <f xml:space="preserve"> VLOOKUP(B7510,'Dataset-A1'!A:D,4,FALSE)</f>
        <v>CN</v>
      </c>
      <c r="N7510">
        <f t="shared" si="352"/>
        <v>4</v>
      </c>
      <c r="O7510">
        <f t="shared" si="353"/>
        <v>131</v>
      </c>
    </row>
    <row r="7511" spans="1:15">
      <c r="A7511" s="1">
        <v>50134771</v>
      </c>
      <c r="B7511" s="5">
        <v>9912610</v>
      </c>
      <c r="C7511" s="7">
        <v>43407</v>
      </c>
      <c r="D7511" s="7">
        <v>43410</v>
      </c>
      <c r="E7511" s="5" t="s">
        <v>33</v>
      </c>
      <c r="F7511" s="5">
        <v>488</v>
      </c>
      <c r="G7511" s="5">
        <v>136</v>
      </c>
      <c r="H7511" s="5" t="s">
        <v>30</v>
      </c>
      <c r="I7511" s="5">
        <v>20</v>
      </c>
      <c r="J7511">
        <f xml:space="preserve"> VLOOKUP(B7511,'Dataset-A1'!A:C,3,FALSE)</f>
        <v>1</v>
      </c>
      <c r="K7511">
        <f xml:space="preserve"> YEAR('Dataset-A2'!D7511)</f>
        <v>2018</v>
      </c>
      <c r="L7511">
        <f t="shared" si="351"/>
        <v>11</v>
      </c>
      <c r="M7511" t="str">
        <f xml:space="preserve"> VLOOKUP(B7511,'Dataset-A1'!A:D,4,FALSE)</f>
        <v>OT</v>
      </c>
      <c r="N7511">
        <f t="shared" si="352"/>
        <v>3</v>
      </c>
      <c r="O7511">
        <f t="shared" si="353"/>
        <v>352</v>
      </c>
    </row>
    <row r="7512" spans="1:15">
      <c r="A7512" s="1">
        <v>50134791</v>
      </c>
      <c r="B7512" s="5">
        <v>17374010</v>
      </c>
      <c r="C7512" s="7">
        <v>43180</v>
      </c>
      <c r="D7512" s="7">
        <v>43185</v>
      </c>
      <c r="E7512" s="5" t="s">
        <v>29</v>
      </c>
      <c r="F7512" s="5">
        <v>509</v>
      </c>
      <c r="G7512" s="5">
        <v>148</v>
      </c>
      <c r="H7512" s="5" t="s">
        <v>27</v>
      </c>
      <c r="I7512" s="5">
        <v>4</v>
      </c>
      <c r="J7512">
        <f xml:space="preserve"> VLOOKUP(B7512,'Dataset-A1'!A:C,3,FALSE)</f>
        <v>0</v>
      </c>
      <c r="K7512">
        <f xml:space="preserve"> YEAR('Dataset-A2'!D7512)</f>
        <v>2018</v>
      </c>
      <c r="L7512">
        <f t="shared" si="351"/>
        <v>3</v>
      </c>
      <c r="M7512" t="str">
        <f xml:space="preserve"> VLOOKUP(B7512,'Dataset-A1'!A:D,4,FALSE)</f>
        <v>OT</v>
      </c>
      <c r="N7512">
        <f t="shared" si="352"/>
        <v>5</v>
      </c>
      <c r="O7512">
        <f t="shared" si="353"/>
        <v>361</v>
      </c>
    </row>
    <row r="7513" spans="1:15">
      <c r="A7513" s="1">
        <v>50134811</v>
      </c>
      <c r="B7513" s="5">
        <v>20595894</v>
      </c>
      <c r="C7513" s="7">
        <v>43364</v>
      </c>
      <c r="D7513" s="7">
        <v>43367</v>
      </c>
      <c r="E7513" s="5" t="s">
        <v>23</v>
      </c>
      <c r="F7513" s="5">
        <v>175</v>
      </c>
      <c r="G7513" s="5">
        <v>45</v>
      </c>
      <c r="H7513" s="5" t="s">
        <v>30</v>
      </c>
      <c r="I7513" s="5">
        <v>4</v>
      </c>
      <c r="J7513">
        <f xml:space="preserve"> VLOOKUP(B7513,'Dataset-A1'!A:C,3,FALSE)</f>
        <v>1</v>
      </c>
      <c r="K7513">
        <f xml:space="preserve"> YEAR('Dataset-A2'!D7513)</f>
        <v>2018</v>
      </c>
      <c r="L7513">
        <f t="shared" si="351"/>
        <v>9</v>
      </c>
      <c r="M7513" t="str">
        <f xml:space="preserve"> VLOOKUP(B7513,'Dataset-A1'!A:D,4,FALSE)</f>
        <v>CN</v>
      </c>
      <c r="N7513">
        <f t="shared" si="352"/>
        <v>3</v>
      </c>
      <c r="O7513">
        <f t="shared" si="353"/>
        <v>130</v>
      </c>
    </row>
    <row r="7514" spans="1:15">
      <c r="A7514" s="1">
        <v>50134831</v>
      </c>
      <c r="B7514" s="5">
        <v>21165315</v>
      </c>
      <c r="C7514" s="7">
        <v>43233</v>
      </c>
      <c r="D7514" s="7">
        <v>43240</v>
      </c>
      <c r="E7514" s="5" t="s">
        <v>29</v>
      </c>
      <c r="F7514" s="5">
        <v>160</v>
      </c>
      <c r="G7514" s="5">
        <v>93</v>
      </c>
      <c r="H7514" s="5" t="s">
        <v>27</v>
      </c>
      <c r="I7514" s="5">
        <v>12</v>
      </c>
      <c r="J7514">
        <f xml:space="preserve"> VLOOKUP(B7514,'Dataset-A1'!A:C,3,FALSE)</f>
        <v>1</v>
      </c>
      <c r="K7514">
        <f xml:space="preserve"> YEAR('Dataset-A2'!D7514)</f>
        <v>2018</v>
      </c>
      <c r="L7514">
        <f t="shared" si="351"/>
        <v>5</v>
      </c>
      <c r="M7514" t="str">
        <f xml:space="preserve"> VLOOKUP(B7514,'Dataset-A1'!A:D,4,FALSE)</f>
        <v>OT</v>
      </c>
      <c r="N7514">
        <f t="shared" si="352"/>
        <v>7</v>
      </c>
      <c r="O7514">
        <f t="shared" si="353"/>
        <v>67</v>
      </c>
    </row>
    <row r="7515" spans="1:15">
      <c r="A7515" s="1">
        <v>50134851</v>
      </c>
      <c r="B7515" s="5">
        <v>9145126</v>
      </c>
      <c r="C7515" s="7">
        <v>43369</v>
      </c>
      <c r="D7515" s="7">
        <v>43375</v>
      </c>
      <c r="E7515" s="5" t="s">
        <v>33</v>
      </c>
      <c r="F7515" s="5">
        <v>305</v>
      </c>
      <c r="G7515" s="5">
        <v>150</v>
      </c>
      <c r="H7515" s="5" t="s">
        <v>32</v>
      </c>
      <c r="I7515" s="5">
        <v>2</v>
      </c>
      <c r="J7515">
        <f xml:space="preserve"> VLOOKUP(B7515,'Dataset-A1'!A:C,3,FALSE)</f>
        <v>1</v>
      </c>
      <c r="K7515">
        <f xml:space="preserve"> YEAR('Dataset-A2'!D7515)</f>
        <v>2018</v>
      </c>
      <c r="L7515">
        <f t="shared" si="351"/>
        <v>10</v>
      </c>
      <c r="M7515" t="str">
        <f xml:space="preserve"> VLOOKUP(B7515,'Dataset-A1'!A:D,4,FALSE)</f>
        <v>OT</v>
      </c>
      <c r="N7515">
        <f t="shared" si="352"/>
        <v>6</v>
      </c>
      <c r="O7515">
        <f t="shared" si="353"/>
        <v>155</v>
      </c>
    </row>
    <row r="7516" spans="1:15">
      <c r="A7516" s="1">
        <v>50134881</v>
      </c>
      <c r="B7516" s="5">
        <v>12904858</v>
      </c>
      <c r="C7516" s="7">
        <v>43197</v>
      </c>
      <c r="D7516" s="7">
        <v>43201</v>
      </c>
      <c r="E7516" s="5" t="s">
        <v>28</v>
      </c>
      <c r="F7516" s="5">
        <v>683</v>
      </c>
      <c r="G7516" s="5">
        <v>321</v>
      </c>
      <c r="H7516" s="5" t="s">
        <v>30</v>
      </c>
      <c r="I7516" s="5">
        <v>3</v>
      </c>
      <c r="J7516">
        <f xml:space="preserve"> VLOOKUP(B7516,'Dataset-A1'!A:C,3,FALSE)</f>
        <v>0</v>
      </c>
      <c r="K7516">
        <f xml:space="preserve"> YEAR('Dataset-A2'!D7516)</f>
        <v>2018</v>
      </c>
      <c r="L7516">
        <f t="shared" si="351"/>
        <v>4</v>
      </c>
      <c r="M7516" t="str">
        <f xml:space="preserve"> VLOOKUP(B7516,'Dataset-A1'!A:D,4,FALSE)</f>
        <v>EN</v>
      </c>
      <c r="N7516">
        <f t="shared" si="352"/>
        <v>4</v>
      </c>
      <c r="O7516">
        <f t="shared" si="353"/>
        <v>362</v>
      </c>
    </row>
    <row r="7517" spans="1:15">
      <c r="A7517" s="1">
        <v>50134901</v>
      </c>
      <c r="B7517" s="5">
        <v>3012315</v>
      </c>
      <c r="C7517" s="7">
        <v>43120</v>
      </c>
      <c r="D7517" s="7">
        <v>43126</v>
      </c>
      <c r="E7517" s="5" t="s">
        <v>28</v>
      </c>
      <c r="F7517" s="5">
        <v>125</v>
      </c>
      <c r="G7517" s="5">
        <v>37</v>
      </c>
      <c r="H7517" s="5" t="s">
        <v>27</v>
      </c>
      <c r="I7517" s="5">
        <v>8</v>
      </c>
      <c r="J7517">
        <f xml:space="preserve"> VLOOKUP(B7517,'Dataset-A1'!A:C,3,FALSE)</f>
        <v>0</v>
      </c>
      <c r="K7517">
        <f xml:space="preserve"> YEAR('Dataset-A2'!D7517)</f>
        <v>2018</v>
      </c>
      <c r="L7517">
        <f t="shared" si="351"/>
        <v>1</v>
      </c>
      <c r="M7517" t="str">
        <f xml:space="preserve"> VLOOKUP(B7517,'Dataset-A1'!A:D,4,FALSE)</f>
        <v>OT</v>
      </c>
      <c r="N7517">
        <f t="shared" si="352"/>
        <v>6</v>
      </c>
      <c r="O7517">
        <f t="shared" si="353"/>
        <v>88</v>
      </c>
    </row>
    <row r="7518" spans="1:15">
      <c r="A7518" s="1">
        <v>50134911</v>
      </c>
      <c r="B7518" s="5">
        <v>4379961</v>
      </c>
      <c r="C7518" s="7">
        <v>43146</v>
      </c>
      <c r="D7518" s="7">
        <v>43147</v>
      </c>
      <c r="E7518" s="5" t="s">
        <v>33</v>
      </c>
      <c r="F7518" s="5">
        <v>1065</v>
      </c>
      <c r="G7518" s="5">
        <v>247</v>
      </c>
      <c r="H7518" s="5" t="s">
        <v>32</v>
      </c>
      <c r="I7518" s="5">
        <v>5</v>
      </c>
      <c r="J7518">
        <f xml:space="preserve"> VLOOKUP(B7518,'Dataset-A1'!A:C,3,FALSE)</f>
        <v>1</v>
      </c>
      <c r="K7518">
        <f xml:space="preserve"> YEAR('Dataset-A2'!D7518)</f>
        <v>2018</v>
      </c>
      <c r="L7518">
        <f t="shared" si="351"/>
        <v>2</v>
      </c>
      <c r="M7518" t="str">
        <f xml:space="preserve"> VLOOKUP(B7518,'Dataset-A1'!A:D,4,FALSE)</f>
        <v>OT</v>
      </c>
      <c r="N7518">
        <f t="shared" si="352"/>
        <v>1</v>
      </c>
      <c r="O7518">
        <f t="shared" si="353"/>
        <v>818</v>
      </c>
    </row>
    <row r="7519" spans="1:15">
      <c r="A7519" s="1">
        <v>50134931</v>
      </c>
      <c r="B7519" s="5">
        <v>20159826</v>
      </c>
      <c r="C7519" s="7">
        <v>43325</v>
      </c>
      <c r="D7519" s="7">
        <v>43329</v>
      </c>
      <c r="E7519" s="5" t="s">
        <v>28</v>
      </c>
      <c r="F7519" s="5">
        <v>931</v>
      </c>
      <c r="G7519" s="5">
        <v>420</v>
      </c>
      <c r="H7519" s="5" t="s">
        <v>25</v>
      </c>
      <c r="I7519" s="5">
        <v>2</v>
      </c>
      <c r="J7519">
        <f xml:space="preserve"> VLOOKUP(B7519,'Dataset-A1'!A:C,3,FALSE)</f>
        <v>0</v>
      </c>
      <c r="K7519">
        <f xml:space="preserve"> YEAR('Dataset-A2'!D7519)</f>
        <v>2018</v>
      </c>
      <c r="L7519">
        <f t="shared" si="351"/>
        <v>8</v>
      </c>
      <c r="M7519" t="str">
        <f xml:space="preserve"> VLOOKUP(B7519,'Dataset-A1'!A:D,4,FALSE)</f>
        <v>OT</v>
      </c>
      <c r="N7519">
        <f t="shared" si="352"/>
        <v>4</v>
      </c>
      <c r="O7519">
        <f t="shared" si="353"/>
        <v>511</v>
      </c>
    </row>
    <row r="7520" spans="1:15">
      <c r="A7520" s="1">
        <v>50134941</v>
      </c>
      <c r="B7520" s="5">
        <v>20896256</v>
      </c>
      <c r="C7520" s="7">
        <v>43132</v>
      </c>
      <c r="D7520" s="7">
        <v>43137</v>
      </c>
      <c r="E7520" s="5" t="s">
        <v>29</v>
      </c>
      <c r="F7520" s="5">
        <v>251</v>
      </c>
      <c r="G7520" s="5">
        <v>174</v>
      </c>
      <c r="H7520" s="5" t="s">
        <v>27</v>
      </c>
      <c r="I7520" s="5">
        <v>5</v>
      </c>
      <c r="J7520">
        <f xml:space="preserve"> VLOOKUP(B7520,'Dataset-A1'!A:C,3,FALSE)</f>
        <v>1</v>
      </c>
      <c r="K7520">
        <f xml:space="preserve"> YEAR('Dataset-A2'!D7520)</f>
        <v>2018</v>
      </c>
      <c r="L7520">
        <f t="shared" si="351"/>
        <v>2</v>
      </c>
      <c r="M7520" t="str">
        <f xml:space="preserve"> VLOOKUP(B7520,'Dataset-A1'!A:D,4,FALSE)</f>
        <v>CN</v>
      </c>
      <c r="N7520">
        <f t="shared" si="352"/>
        <v>5</v>
      </c>
      <c r="O7520">
        <f t="shared" si="353"/>
        <v>77</v>
      </c>
    </row>
    <row r="7521" spans="1:15">
      <c r="A7521" s="1">
        <v>50134951</v>
      </c>
      <c r="B7521" s="5">
        <v>21170125</v>
      </c>
      <c r="C7521" s="7">
        <v>43328</v>
      </c>
      <c r="D7521" s="7">
        <v>43329</v>
      </c>
      <c r="E7521" s="5" t="s">
        <v>29</v>
      </c>
      <c r="F7521" s="5">
        <v>153</v>
      </c>
      <c r="G7521" s="5">
        <v>58</v>
      </c>
      <c r="H7521" s="5" t="s">
        <v>25</v>
      </c>
      <c r="I7521" s="5">
        <v>5</v>
      </c>
      <c r="J7521">
        <f xml:space="preserve"> VLOOKUP(B7521,'Dataset-A1'!A:C,3,FALSE)</f>
        <v>0</v>
      </c>
      <c r="K7521">
        <f xml:space="preserve"> YEAR('Dataset-A2'!D7521)</f>
        <v>2018</v>
      </c>
      <c r="L7521">
        <f t="shared" si="351"/>
        <v>8</v>
      </c>
      <c r="M7521" t="str">
        <f xml:space="preserve"> VLOOKUP(B7521,'Dataset-A1'!A:D,4,FALSE)</f>
        <v>CN</v>
      </c>
      <c r="N7521">
        <f t="shared" si="352"/>
        <v>1</v>
      </c>
      <c r="O7521">
        <f t="shared" si="353"/>
        <v>95</v>
      </c>
    </row>
    <row r="7522" spans="1:15">
      <c r="A7522" s="1">
        <v>50134981</v>
      </c>
      <c r="B7522" s="5">
        <v>18871594</v>
      </c>
      <c r="C7522" s="7">
        <v>43310</v>
      </c>
      <c r="D7522" s="7">
        <v>43316</v>
      </c>
      <c r="E7522" s="5" t="s">
        <v>23</v>
      </c>
      <c r="F7522" s="5">
        <v>134</v>
      </c>
      <c r="G7522" s="5">
        <v>51</v>
      </c>
      <c r="H7522" s="5" t="s">
        <v>30</v>
      </c>
      <c r="I7522" s="5">
        <v>12</v>
      </c>
      <c r="J7522">
        <f xml:space="preserve"> VLOOKUP(B7522,'Dataset-A1'!A:C,3,FALSE)</f>
        <v>1</v>
      </c>
      <c r="K7522">
        <f xml:space="preserve"> YEAR('Dataset-A2'!D7522)</f>
        <v>2018</v>
      </c>
      <c r="L7522">
        <f t="shared" si="351"/>
        <v>8</v>
      </c>
      <c r="M7522" t="str">
        <f xml:space="preserve"> VLOOKUP(B7522,'Dataset-A1'!A:D,4,FALSE)</f>
        <v>CN</v>
      </c>
      <c r="N7522">
        <f t="shared" si="352"/>
        <v>6</v>
      </c>
      <c r="O7522">
        <f t="shared" si="353"/>
        <v>83</v>
      </c>
    </row>
    <row r="7523" spans="1:15">
      <c r="A7523" s="1">
        <v>50135021</v>
      </c>
      <c r="B7523" s="5">
        <v>8896147</v>
      </c>
      <c r="C7523" s="7">
        <v>43196</v>
      </c>
      <c r="D7523" s="7">
        <v>43199</v>
      </c>
      <c r="E7523" s="5" t="s">
        <v>29</v>
      </c>
      <c r="F7523" s="5">
        <v>570</v>
      </c>
      <c r="G7523" s="5">
        <v>363</v>
      </c>
      <c r="H7523" s="5" t="s">
        <v>27</v>
      </c>
      <c r="I7523" s="5">
        <v>6</v>
      </c>
      <c r="J7523">
        <f xml:space="preserve"> VLOOKUP(B7523,'Dataset-A1'!A:C,3,FALSE)</f>
        <v>1</v>
      </c>
      <c r="K7523">
        <f xml:space="preserve"> YEAR('Dataset-A2'!D7523)</f>
        <v>2018</v>
      </c>
      <c r="L7523">
        <f t="shared" si="351"/>
        <v>4</v>
      </c>
      <c r="M7523" t="str">
        <f xml:space="preserve"> VLOOKUP(B7523,'Dataset-A1'!A:D,4,FALSE)</f>
        <v>EN</v>
      </c>
      <c r="N7523">
        <f t="shared" si="352"/>
        <v>3</v>
      </c>
      <c r="O7523">
        <f t="shared" si="353"/>
        <v>207</v>
      </c>
    </row>
    <row r="7524" spans="1:15">
      <c r="A7524" s="1">
        <v>50135051</v>
      </c>
      <c r="B7524" s="5">
        <v>6112156</v>
      </c>
      <c r="C7524" s="7">
        <v>43296</v>
      </c>
      <c r="D7524" s="7">
        <v>43300</v>
      </c>
      <c r="E7524" s="5" t="s">
        <v>28</v>
      </c>
      <c r="F7524" s="5">
        <v>192</v>
      </c>
      <c r="G7524" s="5">
        <v>132</v>
      </c>
      <c r="H7524" s="5" t="s">
        <v>30</v>
      </c>
      <c r="I7524" s="5">
        <v>1</v>
      </c>
      <c r="J7524">
        <f xml:space="preserve"> VLOOKUP(B7524,'Dataset-A1'!A:C,3,FALSE)</f>
        <v>0</v>
      </c>
      <c r="K7524">
        <f xml:space="preserve"> YEAR('Dataset-A2'!D7524)</f>
        <v>2018</v>
      </c>
      <c r="L7524">
        <f t="shared" si="351"/>
        <v>7</v>
      </c>
      <c r="M7524" t="str">
        <f xml:space="preserve"> VLOOKUP(B7524,'Dataset-A1'!A:D,4,FALSE)</f>
        <v>CN</v>
      </c>
      <c r="N7524">
        <f t="shared" si="352"/>
        <v>4</v>
      </c>
      <c r="O7524">
        <f t="shared" si="353"/>
        <v>60</v>
      </c>
    </row>
    <row r="7525" spans="1:15">
      <c r="A7525" s="1">
        <v>50135061</v>
      </c>
      <c r="B7525" s="5">
        <v>16644310</v>
      </c>
      <c r="C7525" s="7">
        <v>43311</v>
      </c>
      <c r="D7525" s="7">
        <v>43311</v>
      </c>
      <c r="E7525" s="5" t="s">
        <v>33</v>
      </c>
      <c r="F7525" s="5">
        <v>262</v>
      </c>
      <c r="G7525" s="5">
        <v>149</v>
      </c>
      <c r="H7525" s="5" t="s">
        <v>30</v>
      </c>
      <c r="I7525" s="5">
        <v>4</v>
      </c>
      <c r="J7525">
        <f xml:space="preserve"> VLOOKUP(B7525,'Dataset-A1'!A:C,3,FALSE)</f>
        <v>0</v>
      </c>
      <c r="K7525">
        <f xml:space="preserve"> YEAR('Dataset-A2'!D7525)</f>
        <v>2018</v>
      </c>
      <c r="L7525">
        <f t="shared" si="351"/>
        <v>7</v>
      </c>
      <c r="M7525" t="str">
        <f xml:space="preserve"> VLOOKUP(B7525,'Dataset-A1'!A:D,4,FALSE)</f>
        <v>CN</v>
      </c>
      <c r="N7525">
        <f t="shared" si="352"/>
        <v>0</v>
      </c>
      <c r="O7525">
        <f t="shared" si="353"/>
        <v>113</v>
      </c>
    </row>
    <row r="7526" spans="1:15">
      <c r="A7526" s="1">
        <v>50135071</v>
      </c>
      <c r="B7526" s="5">
        <v>18871594</v>
      </c>
      <c r="C7526" s="7">
        <v>43129</v>
      </c>
      <c r="D7526" s="7">
        <v>43132</v>
      </c>
      <c r="E7526" s="5" t="s">
        <v>29</v>
      </c>
      <c r="F7526" s="5">
        <v>109</v>
      </c>
      <c r="G7526" s="5">
        <v>71</v>
      </c>
      <c r="H7526" s="5" t="s">
        <v>30</v>
      </c>
      <c r="I7526" s="5">
        <v>11</v>
      </c>
      <c r="J7526">
        <f xml:space="preserve"> VLOOKUP(B7526,'Dataset-A1'!A:C,3,FALSE)</f>
        <v>1</v>
      </c>
      <c r="K7526">
        <f xml:space="preserve"> YEAR('Dataset-A2'!D7526)</f>
        <v>2018</v>
      </c>
      <c r="L7526">
        <f t="shared" si="351"/>
        <v>2</v>
      </c>
      <c r="M7526" t="str">
        <f xml:space="preserve"> VLOOKUP(B7526,'Dataset-A1'!A:D,4,FALSE)</f>
        <v>CN</v>
      </c>
      <c r="N7526">
        <f t="shared" si="352"/>
        <v>3</v>
      </c>
      <c r="O7526">
        <f t="shared" si="353"/>
        <v>38</v>
      </c>
    </row>
    <row r="7527" spans="1:15">
      <c r="A7527" s="1">
        <v>50135081</v>
      </c>
      <c r="B7527" s="5">
        <v>21171595</v>
      </c>
      <c r="C7527" s="7">
        <v>43201</v>
      </c>
      <c r="D7527" s="7">
        <v>43204</v>
      </c>
      <c r="E7527" s="5" t="s">
        <v>28</v>
      </c>
      <c r="F7527" s="5">
        <v>557</v>
      </c>
      <c r="G7527" s="5">
        <v>114</v>
      </c>
      <c r="H7527" s="5" t="s">
        <v>27</v>
      </c>
      <c r="I7527" s="5">
        <v>5</v>
      </c>
      <c r="J7527">
        <f xml:space="preserve"> VLOOKUP(B7527,'Dataset-A1'!A:C,3,FALSE)</f>
        <v>1</v>
      </c>
      <c r="K7527">
        <f xml:space="preserve"> YEAR('Dataset-A2'!D7527)</f>
        <v>2018</v>
      </c>
      <c r="L7527">
        <f t="shared" si="351"/>
        <v>4</v>
      </c>
      <c r="M7527" t="str">
        <f xml:space="preserve"> VLOOKUP(B7527,'Dataset-A1'!A:D,4,FALSE)</f>
        <v>OT</v>
      </c>
      <c r="N7527">
        <f t="shared" si="352"/>
        <v>3</v>
      </c>
      <c r="O7527">
        <f t="shared" si="353"/>
        <v>443</v>
      </c>
    </row>
    <row r="7528" spans="1:15">
      <c r="A7528" s="1">
        <v>50135091</v>
      </c>
      <c r="B7528" s="5">
        <v>7932551</v>
      </c>
      <c r="C7528" s="7">
        <v>43117</v>
      </c>
      <c r="D7528" s="7">
        <v>43118</v>
      </c>
      <c r="E7528" s="5" t="s">
        <v>33</v>
      </c>
      <c r="F7528" s="5">
        <v>521</v>
      </c>
      <c r="G7528" s="5">
        <v>116</v>
      </c>
      <c r="H7528" s="5" t="s">
        <v>25</v>
      </c>
      <c r="I7528" s="5">
        <v>2</v>
      </c>
      <c r="J7528">
        <f xml:space="preserve"> VLOOKUP(B7528,'Dataset-A1'!A:C,3,FALSE)</f>
        <v>1</v>
      </c>
      <c r="K7528">
        <f xml:space="preserve"> YEAR('Dataset-A2'!D7528)</f>
        <v>2018</v>
      </c>
      <c r="L7528">
        <f t="shared" si="351"/>
        <v>1</v>
      </c>
      <c r="M7528" t="str">
        <f xml:space="preserve"> VLOOKUP(B7528,'Dataset-A1'!A:D,4,FALSE)</f>
        <v>OT</v>
      </c>
      <c r="N7528">
        <f t="shared" si="352"/>
        <v>1</v>
      </c>
      <c r="O7528">
        <f t="shared" si="353"/>
        <v>405</v>
      </c>
    </row>
    <row r="7529" spans="1:15">
      <c r="A7529" s="1">
        <v>50135111</v>
      </c>
      <c r="B7529" s="5">
        <v>17407184</v>
      </c>
      <c r="C7529" s="7">
        <v>43142</v>
      </c>
      <c r="D7529" s="7">
        <v>43147</v>
      </c>
      <c r="E7529" s="5" t="s">
        <v>28</v>
      </c>
      <c r="F7529" s="5">
        <v>266</v>
      </c>
      <c r="G7529" s="5">
        <v>62</v>
      </c>
      <c r="H7529" s="5" t="s">
        <v>30</v>
      </c>
      <c r="I7529" s="5">
        <v>1</v>
      </c>
      <c r="J7529">
        <f xml:space="preserve"> VLOOKUP(B7529,'Dataset-A1'!A:C,3,FALSE)</f>
        <v>1</v>
      </c>
      <c r="K7529">
        <f xml:space="preserve"> YEAR('Dataset-A2'!D7529)</f>
        <v>2018</v>
      </c>
      <c r="L7529">
        <f t="shared" si="351"/>
        <v>2</v>
      </c>
      <c r="M7529" t="str">
        <f xml:space="preserve"> VLOOKUP(B7529,'Dataset-A1'!A:D,4,FALSE)</f>
        <v>OT</v>
      </c>
      <c r="N7529">
        <f t="shared" si="352"/>
        <v>5</v>
      </c>
      <c r="O7529">
        <f t="shared" si="353"/>
        <v>204</v>
      </c>
    </row>
    <row r="7530" spans="1:15">
      <c r="A7530" s="1">
        <v>50135131</v>
      </c>
      <c r="B7530" s="5">
        <v>21169867</v>
      </c>
      <c r="C7530" s="7">
        <v>43349</v>
      </c>
      <c r="D7530" s="7">
        <v>43353</v>
      </c>
      <c r="E7530" s="5" t="s">
        <v>28</v>
      </c>
      <c r="F7530" s="5">
        <v>489</v>
      </c>
      <c r="G7530" s="5">
        <v>229</v>
      </c>
      <c r="H7530" s="5" t="s">
        <v>25</v>
      </c>
      <c r="I7530" s="5">
        <v>9</v>
      </c>
      <c r="J7530">
        <f xml:space="preserve"> VLOOKUP(B7530,'Dataset-A1'!A:C,3,FALSE)</f>
        <v>1</v>
      </c>
      <c r="K7530">
        <f xml:space="preserve"> YEAR('Dataset-A2'!D7530)</f>
        <v>2018</v>
      </c>
      <c r="L7530">
        <f t="shared" si="351"/>
        <v>9</v>
      </c>
      <c r="M7530" t="str">
        <f xml:space="preserve"> VLOOKUP(B7530,'Dataset-A1'!A:D,4,FALSE)</f>
        <v>CN</v>
      </c>
      <c r="N7530">
        <f t="shared" si="352"/>
        <v>4</v>
      </c>
      <c r="O7530">
        <f t="shared" si="353"/>
        <v>260</v>
      </c>
    </row>
    <row r="7531" spans="1:15">
      <c r="A7531" s="1">
        <v>50135141</v>
      </c>
      <c r="B7531" s="5">
        <v>21169877</v>
      </c>
      <c r="C7531" s="7">
        <v>43391</v>
      </c>
      <c r="D7531" s="7">
        <v>43395</v>
      </c>
      <c r="E7531" s="5" t="s">
        <v>23</v>
      </c>
      <c r="F7531" s="5">
        <v>842</v>
      </c>
      <c r="G7531" s="5">
        <v>518</v>
      </c>
      <c r="H7531" s="5" t="s">
        <v>30</v>
      </c>
      <c r="I7531" s="5">
        <v>1</v>
      </c>
      <c r="J7531">
        <f xml:space="preserve"> VLOOKUP(B7531,'Dataset-A1'!A:C,3,FALSE)</f>
        <v>0</v>
      </c>
      <c r="K7531">
        <f xml:space="preserve"> YEAR('Dataset-A2'!D7531)</f>
        <v>2018</v>
      </c>
      <c r="L7531">
        <f t="shared" si="351"/>
        <v>10</v>
      </c>
      <c r="M7531" t="str">
        <f xml:space="preserve"> VLOOKUP(B7531,'Dataset-A1'!A:D,4,FALSE)</f>
        <v>OT</v>
      </c>
      <c r="N7531">
        <f t="shared" si="352"/>
        <v>4</v>
      </c>
      <c r="O7531">
        <f t="shared" si="353"/>
        <v>324</v>
      </c>
    </row>
    <row r="7532" spans="1:15">
      <c r="A7532" s="1">
        <v>50135161</v>
      </c>
      <c r="B7532" s="5">
        <v>21167472</v>
      </c>
      <c r="C7532" s="7">
        <v>43117</v>
      </c>
      <c r="D7532" s="7">
        <v>43121</v>
      </c>
      <c r="E7532" s="5" t="s">
        <v>28</v>
      </c>
      <c r="F7532" s="5">
        <v>402</v>
      </c>
      <c r="G7532" s="5">
        <v>208</v>
      </c>
      <c r="H7532" s="5" t="s">
        <v>27</v>
      </c>
      <c r="I7532" s="5">
        <v>7</v>
      </c>
      <c r="J7532">
        <f xml:space="preserve"> VLOOKUP(B7532,'Dataset-A1'!A:C,3,FALSE)</f>
        <v>1</v>
      </c>
      <c r="K7532">
        <f xml:space="preserve"> YEAR('Dataset-A2'!D7532)</f>
        <v>2018</v>
      </c>
      <c r="L7532">
        <f t="shared" si="351"/>
        <v>1</v>
      </c>
      <c r="M7532" t="str">
        <f xml:space="preserve"> VLOOKUP(B7532,'Dataset-A1'!A:D,4,FALSE)</f>
        <v>CN</v>
      </c>
      <c r="N7532">
        <f t="shared" si="352"/>
        <v>4</v>
      </c>
      <c r="O7532">
        <f t="shared" si="353"/>
        <v>194</v>
      </c>
    </row>
    <row r="7533" spans="1:15">
      <c r="A7533" s="1">
        <v>50135171</v>
      </c>
      <c r="B7533" s="5">
        <v>12870539</v>
      </c>
      <c r="C7533" s="7">
        <v>43339</v>
      </c>
      <c r="D7533" s="7">
        <v>43343</v>
      </c>
      <c r="E7533" s="5" t="s">
        <v>28</v>
      </c>
      <c r="F7533" s="5">
        <v>153</v>
      </c>
      <c r="G7533" s="5">
        <v>65</v>
      </c>
      <c r="H7533" s="5" t="s">
        <v>27</v>
      </c>
      <c r="I7533" s="5">
        <v>10</v>
      </c>
      <c r="J7533">
        <f xml:space="preserve"> VLOOKUP(B7533,'Dataset-A1'!A:C,3,FALSE)</f>
        <v>1</v>
      </c>
      <c r="K7533">
        <f xml:space="preserve"> YEAR('Dataset-A2'!D7533)</f>
        <v>2018</v>
      </c>
      <c r="L7533">
        <f t="shared" si="351"/>
        <v>8</v>
      </c>
      <c r="M7533" t="str">
        <f xml:space="preserve"> VLOOKUP(B7533,'Dataset-A1'!A:D,4,FALSE)</f>
        <v>OT</v>
      </c>
      <c r="N7533">
        <f t="shared" si="352"/>
        <v>4</v>
      </c>
      <c r="O7533">
        <f t="shared" si="353"/>
        <v>88</v>
      </c>
    </row>
    <row r="7534" spans="1:15">
      <c r="A7534" s="1">
        <v>50135191</v>
      </c>
      <c r="B7534" s="5">
        <v>21168779</v>
      </c>
      <c r="C7534" s="7">
        <v>43071</v>
      </c>
      <c r="D7534" s="7">
        <v>43078</v>
      </c>
      <c r="E7534" s="5" t="s">
        <v>28</v>
      </c>
      <c r="F7534" s="5">
        <v>1180</v>
      </c>
      <c r="G7534" s="5">
        <v>647</v>
      </c>
      <c r="H7534" s="5" t="s">
        <v>30</v>
      </c>
      <c r="I7534" s="5">
        <v>2</v>
      </c>
      <c r="J7534">
        <f xml:space="preserve"> VLOOKUP(B7534,'Dataset-A1'!A:C,3,FALSE)</f>
        <v>0</v>
      </c>
      <c r="K7534">
        <f xml:space="preserve"> YEAR('Dataset-A2'!D7534)</f>
        <v>2017</v>
      </c>
      <c r="L7534">
        <f t="shared" si="351"/>
        <v>12</v>
      </c>
      <c r="M7534" t="str">
        <f xml:space="preserve"> VLOOKUP(B7534,'Dataset-A1'!A:D,4,FALSE)</f>
        <v>CN</v>
      </c>
      <c r="N7534">
        <f t="shared" si="352"/>
        <v>7</v>
      </c>
      <c r="O7534">
        <f t="shared" si="353"/>
        <v>533</v>
      </c>
    </row>
    <row r="7535" spans="1:15">
      <c r="A7535" s="1">
        <v>50135231</v>
      </c>
      <c r="B7535" s="5">
        <v>4658067</v>
      </c>
      <c r="C7535" s="7">
        <v>43102</v>
      </c>
      <c r="D7535" s="7">
        <v>43105</v>
      </c>
      <c r="E7535" s="5" t="s">
        <v>23</v>
      </c>
      <c r="F7535" s="5">
        <v>596</v>
      </c>
      <c r="G7535" s="5">
        <v>293</v>
      </c>
      <c r="H7535" s="5" t="s">
        <v>27</v>
      </c>
      <c r="I7535" s="5">
        <v>9</v>
      </c>
      <c r="J7535">
        <f xml:space="preserve"> VLOOKUP(B7535,'Dataset-A1'!A:C,3,FALSE)</f>
        <v>1</v>
      </c>
      <c r="K7535">
        <f xml:space="preserve"> YEAR('Dataset-A2'!D7535)</f>
        <v>2018</v>
      </c>
      <c r="L7535">
        <f t="shared" si="351"/>
        <v>1</v>
      </c>
      <c r="M7535" t="str">
        <f xml:space="preserve"> VLOOKUP(B7535,'Dataset-A1'!A:D,4,FALSE)</f>
        <v>OT</v>
      </c>
      <c r="N7535">
        <f t="shared" si="352"/>
        <v>3</v>
      </c>
      <c r="O7535">
        <f t="shared" si="353"/>
        <v>303</v>
      </c>
    </row>
    <row r="7536" spans="1:15">
      <c r="A7536" s="1">
        <v>50135241</v>
      </c>
      <c r="B7536" s="5">
        <v>20912633</v>
      </c>
      <c r="C7536" s="7">
        <v>43412</v>
      </c>
      <c r="D7536" s="7">
        <v>43419</v>
      </c>
      <c r="E7536" s="5" t="s">
        <v>33</v>
      </c>
      <c r="F7536" s="5">
        <v>2213</v>
      </c>
      <c r="G7536" s="5">
        <v>1162</v>
      </c>
      <c r="H7536" s="5" t="s">
        <v>27</v>
      </c>
      <c r="I7536" s="5">
        <v>19</v>
      </c>
      <c r="J7536">
        <f xml:space="preserve"> VLOOKUP(B7536,'Dataset-A1'!A:C,3,FALSE)</f>
        <v>1</v>
      </c>
      <c r="K7536">
        <f xml:space="preserve"> YEAR('Dataset-A2'!D7536)</f>
        <v>2018</v>
      </c>
      <c r="L7536">
        <f t="shared" si="351"/>
        <v>11</v>
      </c>
      <c r="M7536" t="str">
        <f xml:space="preserve"> VLOOKUP(B7536,'Dataset-A1'!A:D,4,FALSE)</f>
        <v>EN</v>
      </c>
      <c r="N7536">
        <f t="shared" si="352"/>
        <v>7</v>
      </c>
      <c r="O7536">
        <f t="shared" si="353"/>
        <v>1051</v>
      </c>
    </row>
    <row r="7537" spans="1:15">
      <c r="A7537" s="1">
        <v>50135291</v>
      </c>
      <c r="B7537" s="5">
        <v>21164465</v>
      </c>
      <c r="C7537" s="7">
        <v>43096</v>
      </c>
      <c r="D7537" s="7">
        <v>43101</v>
      </c>
      <c r="E7537" s="5" t="s">
        <v>29</v>
      </c>
      <c r="F7537" s="5">
        <v>484</v>
      </c>
      <c r="G7537" s="5">
        <v>98</v>
      </c>
      <c r="H7537" s="5" t="s">
        <v>25</v>
      </c>
      <c r="I7537" s="5">
        <v>3</v>
      </c>
      <c r="J7537">
        <f xml:space="preserve"> VLOOKUP(B7537,'Dataset-A1'!A:C,3,FALSE)</f>
        <v>1</v>
      </c>
      <c r="K7537">
        <f xml:space="preserve"> YEAR('Dataset-A2'!D7537)</f>
        <v>2018</v>
      </c>
      <c r="L7537">
        <f t="shared" si="351"/>
        <v>1</v>
      </c>
      <c r="M7537" t="str">
        <f xml:space="preserve"> VLOOKUP(B7537,'Dataset-A1'!A:D,4,FALSE)</f>
        <v>OT</v>
      </c>
      <c r="N7537">
        <f t="shared" si="352"/>
        <v>5</v>
      </c>
      <c r="O7537">
        <f t="shared" si="353"/>
        <v>386</v>
      </c>
    </row>
    <row r="7538" spans="1:15">
      <c r="A7538" s="1">
        <v>50135321</v>
      </c>
      <c r="B7538" s="5">
        <v>8423882</v>
      </c>
      <c r="C7538" s="7">
        <v>43285</v>
      </c>
      <c r="D7538" s="7">
        <v>43291</v>
      </c>
      <c r="E7538" s="5" t="s">
        <v>33</v>
      </c>
      <c r="F7538" s="5">
        <v>557</v>
      </c>
      <c r="G7538" s="5">
        <v>388</v>
      </c>
      <c r="H7538" s="5" t="s">
        <v>30</v>
      </c>
      <c r="I7538" s="5">
        <v>6</v>
      </c>
      <c r="J7538">
        <f xml:space="preserve"> VLOOKUP(B7538,'Dataset-A1'!A:C,3,FALSE)</f>
        <v>1</v>
      </c>
      <c r="K7538">
        <f xml:space="preserve"> YEAR('Dataset-A2'!D7538)</f>
        <v>2018</v>
      </c>
      <c r="L7538">
        <f t="shared" si="351"/>
        <v>7</v>
      </c>
      <c r="M7538" t="str">
        <f xml:space="preserve"> VLOOKUP(B7538,'Dataset-A1'!A:D,4,FALSE)</f>
        <v>EN</v>
      </c>
      <c r="N7538">
        <f t="shared" si="352"/>
        <v>6</v>
      </c>
      <c r="O7538">
        <f t="shared" si="353"/>
        <v>169</v>
      </c>
    </row>
    <row r="7539" spans="1:15">
      <c r="A7539" s="1">
        <v>50135331</v>
      </c>
      <c r="B7539" s="5">
        <v>21108901</v>
      </c>
      <c r="C7539" s="7">
        <v>43343</v>
      </c>
      <c r="D7539" s="7">
        <v>43348</v>
      </c>
      <c r="E7539" s="5" t="s">
        <v>23</v>
      </c>
      <c r="F7539" s="5">
        <v>1925</v>
      </c>
      <c r="G7539" s="5">
        <v>640</v>
      </c>
      <c r="H7539" s="5" t="s">
        <v>25</v>
      </c>
      <c r="I7539" s="5">
        <v>4</v>
      </c>
      <c r="J7539">
        <f xml:space="preserve"> VLOOKUP(B7539,'Dataset-A1'!A:C,3,FALSE)</f>
        <v>1</v>
      </c>
      <c r="K7539">
        <f xml:space="preserve"> YEAR('Dataset-A2'!D7539)</f>
        <v>2018</v>
      </c>
      <c r="L7539">
        <f t="shared" si="351"/>
        <v>9</v>
      </c>
      <c r="M7539" t="str">
        <f xml:space="preserve"> VLOOKUP(B7539,'Dataset-A1'!A:D,4,FALSE)</f>
        <v>CN</v>
      </c>
      <c r="N7539">
        <f t="shared" si="352"/>
        <v>5</v>
      </c>
      <c r="O7539">
        <f t="shared" si="353"/>
        <v>1285</v>
      </c>
    </row>
    <row r="7540" spans="1:15">
      <c r="A7540" s="1">
        <v>50135341</v>
      </c>
      <c r="B7540" s="5">
        <v>9483301</v>
      </c>
      <c r="C7540" s="7">
        <v>43399</v>
      </c>
      <c r="D7540" s="7">
        <v>43403</v>
      </c>
      <c r="E7540" s="5" t="s">
        <v>28</v>
      </c>
      <c r="F7540" s="5">
        <v>125</v>
      </c>
      <c r="G7540" s="5">
        <v>65</v>
      </c>
      <c r="H7540" s="5" t="s">
        <v>30</v>
      </c>
      <c r="I7540" s="5">
        <v>6</v>
      </c>
      <c r="J7540">
        <f xml:space="preserve"> VLOOKUP(B7540,'Dataset-A1'!A:C,3,FALSE)</f>
        <v>1</v>
      </c>
      <c r="K7540">
        <f xml:space="preserve"> YEAR('Dataset-A2'!D7540)</f>
        <v>2018</v>
      </c>
      <c r="L7540">
        <f t="shared" si="351"/>
        <v>10</v>
      </c>
      <c r="M7540" t="str">
        <f xml:space="preserve"> VLOOKUP(B7540,'Dataset-A1'!A:D,4,FALSE)</f>
        <v>OT</v>
      </c>
      <c r="N7540">
        <f t="shared" si="352"/>
        <v>4</v>
      </c>
      <c r="O7540">
        <f t="shared" si="353"/>
        <v>60</v>
      </c>
    </row>
    <row r="7541" spans="1:15">
      <c r="A7541" s="1">
        <v>50135351</v>
      </c>
      <c r="B7541" s="5">
        <v>11066341</v>
      </c>
      <c r="C7541" s="7">
        <v>43280</v>
      </c>
      <c r="D7541" s="7">
        <v>43286</v>
      </c>
      <c r="E7541" s="5" t="s">
        <v>23</v>
      </c>
      <c r="F7541" s="5">
        <v>200</v>
      </c>
      <c r="G7541" s="5">
        <v>97</v>
      </c>
      <c r="H7541" s="5" t="s">
        <v>27</v>
      </c>
      <c r="I7541" s="5">
        <v>1</v>
      </c>
      <c r="J7541">
        <f xml:space="preserve"> VLOOKUP(B7541,'Dataset-A1'!A:C,3,FALSE)</f>
        <v>0</v>
      </c>
      <c r="K7541">
        <f xml:space="preserve"> YEAR('Dataset-A2'!D7541)</f>
        <v>2018</v>
      </c>
      <c r="L7541">
        <f t="shared" si="351"/>
        <v>7</v>
      </c>
      <c r="M7541" t="str">
        <f xml:space="preserve"> VLOOKUP(B7541,'Dataset-A1'!A:D,4,FALSE)</f>
        <v>CN</v>
      </c>
      <c r="N7541">
        <f t="shared" si="352"/>
        <v>6</v>
      </c>
      <c r="O7541">
        <f t="shared" si="353"/>
        <v>103</v>
      </c>
    </row>
    <row r="7542" spans="1:15">
      <c r="A7542" s="1">
        <v>50135371</v>
      </c>
      <c r="B7542" s="5">
        <v>21167472</v>
      </c>
      <c r="C7542" s="7">
        <v>43282</v>
      </c>
      <c r="D7542" s="7">
        <v>43288</v>
      </c>
      <c r="E7542" s="5" t="s">
        <v>28</v>
      </c>
      <c r="F7542" s="5">
        <v>388</v>
      </c>
      <c r="G7542" s="5">
        <v>171</v>
      </c>
      <c r="H7542" s="5" t="s">
        <v>27</v>
      </c>
      <c r="I7542" s="5">
        <v>2</v>
      </c>
      <c r="J7542">
        <f xml:space="preserve"> VLOOKUP(B7542,'Dataset-A1'!A:C,3,FALSE)</f>
        <v>1</v>
      </c>
      <c r="K7542">
        <f xml:space="preserve"> YEAR('Dataset-A2'!D7542)</f>
        <v>2018</v>
      </c>
      <c r="L7542">
        <f t="shared" si="351"/>
        <v>7</v>
      </c>
      <c r="M7542" t="str">
        <f xml:space="preserve"> VLOOKUP(B7542,'Dataset-A1'!A:D,4,FALSE)</f>
        <v>CN</v>
      </c>
      <c r="N7542">
        <f t="shared" si="352"/>
        <v>6</v>
      </c>
      <c r="O7542">
        <f t="shared" si="353"/>
        <v>217</v>
      </c>
    </row>
    <row r="7543" spans="1:15">
      <c r="A7543" s="1">
        <v>50135381</v>
      </c>
      <c r="B7543" s="5">
        <v>231607</v>
      </c>
      <c r="C7543" s="7">
        <v>43379</v>
      </c>
      <c r="D7543" s="7">
        <v>43380</v>
      </c>
      <c r="E7543" s="5" t="s">
        <v>29</v>
      </c>
      <c r="F7543" s="5">
        <v>273</v>
      </c>
      <c r="G7543" s="5">
        <v>55</v>
      </c>
      <c r="H7543" s="5" t="s">
        <v>30</v>
      </c>
      <c r="I7543" s="5">
        <v>1</v>
      </c>
      <c r="J7543">
        <f xml:space="preserve"> VLOOKUP(B7543,'Dataset-A1'!A:C,3,FALSE)</f>
        <v>1</v>
      </c>
      <c r="K7543">
        <f xml:space="preserve"> YEAR('Dataset-A2'!D7543)</f>
        <v>2018</v>
      </c>
      <c r="L7543">
        <f t="shared" si="351"/>
        <v>10</v>
      </c>
      <c r="M7543" t="str">
        <f xml:space="preserve"> VLOOKUP(B7543,'Dataset-A1'!A:D,4,FALSE)</f>
        <v>EN</v>
      </c>
      <c r="N7543">
        <f t="shared" si="352"/>
        <v>1</v>
      </c>
      <c r="O7543">
        <f t="shared" si="353"/>
        <v>218</v>
      </c>
    </row>
    <row r="7544" spans="1:15">
      <c r="A7544" s="1">
        <v>50135401</v>
      </c>
      <c r="B7544" s="5">
        <v>4728925</v>
      </c>
      <c r="C7544" s="7">
        <v>43132</v>
      </c>
      <c r="D7544" s="7">
        <v>43137</v>
      </c>
      <c r="E7544" s="5" t="s">
        <v>33</v>
      </c>
      <c r="F7544" s="5">
        <v>5010</v>
      </c>
      <c r="G7544" s="5">
        <v>2163</v>
      </c>
      <c r="H7544" s="5" t="s">
        <v>27</v>
      </c>
      <c r="I7544" s="5">
        <v>4</v>
      </c>
      <c r="J7544">
        <f xml:space="preserve"> VLOOKUP(B7544,'Dataset-A1'!A:C,3,FALSE)</f>
        <v>1</v>
      </c>
      <c r="K7544">
        <f xml:space="preserve"> YEAR('Dataset-A2'!D7544)</f>
        <v>2018</v>
      </c>
      <c r="L7544">
        <f t="shared" si="351"/>
        <v>2</v>
      </c>
      <c r="M7544" t="str">
        <f xml:space="preserve"> VLOOKUP(B7544,'Dataset-A1'!A:D,4,FALSE)</f>
        <v>CN</v>
      </c>
      <c r="N7544">
        <f t="shared" si="352"/>
        <v>5</v>
      </c>
      <c r="O7544">
        <f t="shared" si="353"/>
        <v>2847</v>
      </c>
    </row>
    <row r="7545" spans="1:15">
      <c r="A7545" s="1">
        <v>50135411</v>
      </c>
      <c r="B7545" s="5">
        <v>308169</v>
      </c>
      <c r="C7545" s="7">
        <v>43230</v>
      </c>
      <c r="D7545" s="7">
        <v>43236</v>
      </c>
      <c r="E7545" s="5" t="s">
        <v>28</v>
      </c>
      <c r="F7545" s="5">
        <v>302</v>
      </c>
      <c r="G7545" s="5">
        <v>61</v>
      </c>
      <c r="H7545" s="5" t="s">
        <v>27</v>
      </c>
      <c r="I7545" s="5">
        <v>4</v>
      </c>
      <c r="J7545">
        <f xml:space="preserve"> VLOOKUP(B7545,'Dataset-A1'!A:C,3,FALSE)</f>
        <v>1</v>
      </c>
      <c r="K7545">
        <f xml:space="preserve"> YEAR('Dataset-A2'!D7545)</f>
        <v>2018</v>
      </c>
      <c r="L7545">
        <f t="shared" si="351"/>
        <v>5</v>
      </c>
      <c r="M7545" t="str">
        <f xml:space="preserve"> VLOOKUP(B7545,'Dataset-A1'!A:D,4,FALSE)</f>
        <v>EN</v>
      </c>
      <c r="N7545">
        <f t="shared" si="352"/>
        <v>6</v>
      </c>
      <c r="O7545">
        <f t="shared" si="353"/>
        <v>241</v>
      </c>
    </row>
    <row r="7546" spans="1:15">
      <c r="A7546" s="1">
        <v>50135431</v>
      </c>
      <c r="B7546" s="5">
        <v>21166517</v>
      </c>
      <c r="C7546" s="7">
        <v>43198</v>
      </c>
      <c r="D7546" s="7">
        <v>43204</v>
      </c>
      <c r="E7546" s="5" t="s">
        <v>29</v>
      </c>
      <c r="F7546" s="5">
        <v>469</v>
      </c>
      <c r="G7546" s="5">
        <v>179</v>
      </c>
      <c r="H7546" s="5" t="s">
        <v>30</v>
      </c>
      <c r="I7546" s="5">
        <v>4</v>
      </c>
      <c r="J7546">
        <f xml:space="preserve"> VLOOKUP(B7546,'Dataset-A1'!A:C,3,FALSE)</f>
        <v>0</v>
      </c>
      <c r="K7546">
        <f xml:space="preserve"> YEAR('Dataset-A2'!D7546)</f>
        <v>2018</v>
      </c>
      <c r="L7546">
        <f t="shared" si="351"/>
        <v>4</v>
      </c>
      <c r="M7546" t="str">
        <f xml:space="preserve"> VLOOKUP(B7546,'Dataset-A1'!A:D,4,FALSE)</f>
        <v>OT</v>
      </c>
      <c r="N7546">
        <f t="shared" si="352"/>
        <v>6</v>
      </c>
      <c r="O7546">
        <f t="shared" si="353"/>
        <v>290</v>
      </c>
    </row>
    <row r="7547" spans="1:15">
      <c r="A7547" s="1">
        <v>50135441</v>
      </c>
      <c r="B7547" s="5">
        <v>102194</v>
      </c>
      <c r="C7547" s="7">
        <v>43099</v>
      </c>
      <c r="D7547" s="7">
        <v>43099</v>
      </c>
      <c r="E7547" s="5" t="s">
        <v>28</v>
      </c>
      <c r="F7547" s="5">
        <v>204</v>
      </c>
      <c r="G7547" s="5">
        <v>72</v>
      </c>
      <c r="H7547" s="5" t="s">
        <v>27</v>
      </c>
      <c r="I7547" s="5">
        <v>17</v>
      </c>
      <c r="J7547">
        <f xml:space="preserve"> VLOOKUP(B7547,'Dataset-A1'!A:C,3,FALSE)</f>
        <v>0</v>
      </c>
      <c r="K7547">
        <f xml:space="preserve"> YEAR('Dataset-A2'!D7547)</f>
        <v>2017</v>
      </c>
      <c r="L7547">
        <f t="shared" si="351"/>
        <v>12</v>
      </c>
      <c r="M7547" t="str">
        <f xml:space="preserve"> VLOOKUP(B7547,'Dataset-A1'!A:D,4,FALSE)</f>
        <v>CN</v>
      </c>
      <c r="N7547">
        <f t="shared" si="352"/>
        <v>0</v>
      </c>
      <c r="O7547">
        <f t="shared" si="353"/>
        <v>132</v>
      </c>
    </row>
    <row r="7548" spans="1:15">
      <c r="A7548" s="1">
        <v>50135461</v>
      </c>
      <c r="B7548" s="5">
        <v>16677188</v>
      </c>
      <c r="C7548" s="7">
        <v>43214</v>
      </c>
      <c r="D7548" s="7">
        <v>43215</v>
      </c>
      <c r="E7548" s="5" t="s">
        <v>28</v>
      </c>
      <c r="F7548" s="5">
        <v>421</v>
      </c>
      <c r="G7548" s="5">
        <v>234</v>
      </c>
      <c r="H7548" s="5" t="s">
        <v>27</v>
      </c>
      <c r="I7548" s="5">
        <v>8</v>
      </c>
      <c r="J7548">
        <f xml:space="preserve"> VLOOKUP(B7548,'Dataset-A1'!A:C,3,FALSE)</f>
        <v>1</v>
      </c>
      <c r="K7548">
        <f xml:space="preserve"> YEAR('Dataset-A2'!D7548)</f>
        <v>2018</v>
      </c>
      <c r="L7548">
        <f t="shared" si="351"/>
        <v>4</v>
      </c>
      <c r="M7548" t="str">
        <f xml:space="preserve"> VLOOKUP(B7548,'Dataset-A1'!A:D,4,FALSE)</f>
        <v>CN</v>
      </c>
      <c r="N7548">
        <f t="shared" si="352"/>
        <v>1</v>
      </c>
      <c r="O7548">
        <f t="shared" si="353"/>
        <v>187</v>
      </c>
    </row>
    <row r="7549" spans="1:15">
      <c r="A7549" s="1">
        <v>50135491</v>
      </c>
      <c r="B7549" s="5">
        <v>12304181</v>
      </c>
      <c r="C7549" s="7">
        <v>43278</v>
      </c>
      <c r="D7549" s="7">
        <v>43284</v>
      </c>
      <c r="E7549" s="5" t="s">
        <v>33</v>
      </c>
      <c r="F7549" s="5">
        <v>305</v>
      </c>
      <c r="G7549" s="5">
        <v>109</v>
      </c>
      <c r="H7549" s="5" t="s">
        <v>27</v>
      </c>
      <c r="I7549" s="5">
        <v>3</v>
      </c>
      <c r="J7549">
        <f xml:space="preserve"> VLOOKUP(B7549,'Dataset-A1'!A:C,3,FALSE)</f>
        <v>0</v>
      </c>
      <c r="K7549">
        <f xml:space="preserve"> YEAR('Dataset-A2'!D7549)</f>
        <v>2018</v>
      </c>
      <c r="L7549">
        <f t="shared" si="351"/>
        <v>7</v>
      </c>
      <c r="M7549" t="str">
        <f xml:space="preserve"> VLOOKUP(B7549,'Dataset-A1'!A:D,4,FALSE)</f>
        <v>CN</v>
      </c>
      <c r="N7549">
        <f t="shared" si="352"/>
        <v>6</v>
      </c>
      <c r="O7549">
        <f t="shared" si="353"/>
        <v>196</v>
      </c>
    </row>
    <row r="7550" spans="1:15">
      <c r="A7550" s="1">
        <v>50135501</v>
      </c>
      <c r="B7550" s="5">
        <v>21163683</v>
      </c>
      <c r="C7550" s="7">
        <v>43244</v>
      </c>
      <c r="D7550" s="7">
        <v>43248</v>
      </c>
      <c r="E7550" s="5" t="s">
        <v>33</v>
      </c>
      <c r="F7550" s="5">
        <v>940</v>
      </c>
      <c r="G7550" s="5">
        <v>277</v>
      </c>
      <c r="H7550" s="5" t="s">
        <v>32</v>
      </c>
      <c r="I7550" s="5">
        <v>4</v>
      </c>
      <c r="J7550">
        <f xml:space="preserve"> VLOOKUP(B7550,'Dataset-A1'!A:C,3,FALSE)</f>
        <v>0</v>
      </c>
      <c r="K7550">
        <f xml:space="preserve"> YEAR('Dataset-A2'!D7550)</f>
        <v>2018</v>
      </c>
      <c r="L7550">
        <f t="shared" si="351"/>
        <v>5</v>
      </c>
      <c r="M7550" t="str">
        <f xml:space="preserve"> VLOOKUP(B7550,'Dataset-A1'!A:D,4,FALSE)</f>
        <v>OT</v>
      </c>
      <c r="N7550">
        <f t="shared" si="352"/>
        <v>4</v>
      </c>
      <c r="O7550">
        <f t="shared" si="353"/>
        <v>663</v>
      </c>
    </row>
    <row r="7551" spans="1:15">
      <c r="A7551" s="1">
        <v>50135511</v>
      </c>
      <c r="B7551" s="5">
        <v>12869947</v>
      </c>
      <c r="C7551" s="7">
        <v>43342</v>
      </c>
      <c r="D7551" s="7">
        <v>43344</v>
      </c>
      <c r="E7551" s="5" t="s">
        <v>23</v>
      </c>
      <c r="F7551" s="5">
        <v>311</v>
      </c>
      <c r="G7551" s="5">
        <v>66</v>
      </c>
      <c r="H7551" s="5" t="s">
        <v>27</v>
      </c>
      <c r="I7551" s="5">
        <v>14</v>
      </c>
      <c r="J7551">
        <f xml:space="preserve"> VLOOKUP(B7551,'Dataset-A1'!A:C,3,FALSE)</f>
        <v>0</v>
      </c>
      <c r="K7551">
        <f xml:space="preserve"> YEAR('Dataset-A2'!D7551)</f>
        <v>2018</v>
      </c>
      <c r="L7551">
        <f t="shared" si="351"/>
        <v>9</v>
      </c>
      <c r="M7551" t="str">
        <f xml:space="preserve"> VLOOKUP(B7551,'Dataset-A1'!A:D,4,FALSE)</f>
        <v>EN</v>
      </c>
      <c r="N7551">
        <f t="shared" si="352"/>
        <v>2</v>
      </c>
      <c r="O7551">
        <f t="shared" si="353"/>
        <v>245</v>
      </c>
    </row>
    <row r="7552" spans="1:15">
      <c r="A7552" s="1">
        <v>50135521</v>
      </c>
      <c r="B7552" s="5">
        <v>13314211</v>
      </c>
      <c r="C7552" s="7">
        <v>43162</v>
      </c>
      <c r="D7552" s="7">
        <v>43169</v>
      </c>
      <c r="E7552" s="5" t="s">
        <v>23</v>
      </c>
      <c r="F7552" s="5">
        <v>119</v>
      </c>
      <c r="G7552" s="5">
        <v>63</v>
      </c>
      <c r="H7552" s="5" t="s">
        <v>32</v>
      </c>
      <c r="I7552" s="5">
        <v>12</v>
      </c>
      <c r="J7552">
        <f xml:space="preserve"> VLOOKUP(B7552,'Dataset-A1'!A:C,3,FALSE)</f>
        <v>1</v>
      </c>
      <c r="K7552">
        <f xml:space="preserve"> YEAR('Dataset-A2'!D7552)</f>
        <v>2018</v>
      </c>
      <c r="L7552">
        <f t="shared" si="351"/>
        <v>3</v>
      </c>
      <c r="M7552" t="str">
        <f xml:space="preserve"> VLOOKUP(B7552,'Dataset-A1'!A:D,4,FALSE)</f>
        <v>OT</v>
      </c>
      <c r="N7552">
        <f t="shared" si="352"/>
        <v>7</v>
      </c>
      <c r="O7552">
        <f t="shared" si="353"/>
        <v>56</v>
      </c>
    </row>
    <row r="7553" spans="1:15">
      <c r="A7553" s="1">
        <v>50135531</v>
      </c>
      <c r="B7553" s="5">
        <v>19938400</v>
      </c>
      <c r="C7553" s="7">
        <v>43262</v>
      </c>
      <c r="D7553" s="7">
        <v>43262</v>
      </c>
      <c r="E7553" s="5" t="s">
        <v>29</v>
      </c>
      <c r="F7553" s="5">
        <v>118</v>
      </c>
      <c r="G7553" s="5">
        <v>75</v>
      </c>
      <c r="H7553" s="5" t="s">
        <v>30</v>
      </c>
      <c r="I7553" s="5">
        <v>1</v>
      </c>
      <c r="J7553">
        <f xml:space="preserve"> VLOOKUP(B7553,'Dataset-A1'!A:C,3,FALSE)</f>
        <v>1</v>
      </c>
      <c r="K7553">
        <f xml:space="preserve"> YEAR('Dataset-A2'!D7553)</f>
        <v>2018</v>
      </c>
      <c r="L7553">
        <f t="shared" si="351"/>
        <v>6</v>
      </c>
      <c r="M7553" t="str">
        <f xml:space="preserve"> VLOOKUP(B7553,'Dataset-A1'!A:D,4,FALSE)</f>
        <v>EN</v>
      </c>
      <c r="N7553">
        <f t="shared" si="352"/>
        <v>0</v>
      </c>
      <c r="O7553">
        <f t="shared" si="353"/>
        <v>43</v>
      </c>
    </row>
    <row r="7554" spans="1:15">
      <c r="A7554" s="1">
        <v>50135571</v>
      </c>
      <c r="B7554" s="5">
        <v>19396942</v>
      </c>
      <c r="C7554" s="7">
        <v>43201</v>
      </c>
      <c r="D7554" s="7">
        <v>43208</v>
      </c>
      <c r="E7554" s="5" t="s">
        <v>29</v>
      </c>
      <c r="F7554" s="5">
        <v>842</v>
      </c>
      <c r="G7554" s="5">
        <v>407</v>
      </c>
      <c r="H7554" s="5" t="s">
        <v>30</v>
      </c>
      <c r="I7554" s="5">
        <v>5</v>
      </c>
      <c r="J7554">
        <f xml:space="preserve"> VLOOKUP(B7554,'Dataset-A1'!A:C,3,FALSE)</f>
        <v>1</v>
      </c>
      <c r="K7554">
        <f xml:space="preserve"> YEAR('Dataset-A2'!D7554)</f>
        <v>2018</v>
      </c>
      <c r="L7554">
        <f t="shared" si="351"/>
        <v>4</v>
      </c>
      <c r="M7554" t="str">
        <f xml:space="preserve"> VLOOKUP(B7554,'Dataset-A1'!A:D,4,FALSE)</f>
        <v>CN</v>
      </c>
      <c r="N7554">
        <f t="shared" si="352"/>
        <v>7</v>
      </c>
      <c r="O7554">
        <f t="shared" si="353"/>
        <v>435</v>
      </c>
    </row>
    <row r="7555" spans="1:15">
      <c r="A7555" s="1">
        <v>50135591</v>
      </c>
      <c r="B7555" s="5">
        <v>21109674</v>
      </c>
      <c r="C7555" s="7">
        <v>43173</v>
      </c>
      <c r="D7555" s="7">
        <v>43175</v>
      </c>
      <c r="E7555" s="5" t="s">
        <v>23</v>
      </c>
      <c r="F7555" s="5">
        <v>1495</v>
      </c>
      <c r="G7555" s="5">
        <v>460</v>
      </c>
      <c r="H7555" s="5" t="s">
        <v>25</v>
      </c>
      <c r="I7555" s="5">
        <v>9</v>
      </c>
      <c r="J7555">
        <f xml:space="preserve"> VLOOKUP(B7555,'Dataset-A1'!A:C,3,FALSE)</f>
        <v>1</v>
      </c>
      <c r="K7555">
        <f xml:space="preserve"> YEAR('Dataset-A2'!D7555)</f>
        <v>2018</v>
      </c>
      <c r="L7555">
        <f t="shared" ref="L7555:L7618" si="354">MONTH(D7555)</f>
        <v>3</v>
      </c>
      <c r="M7555" t="str">
        <f xml:space="preserve"> VLOOKUP(B7555,'Dataset-A1'!A:D,4,FALSE)</f>
        <v>EN</v>
      </c>
      <c r="N7555">
        <f t="shared" ref="N7555:N7618" si="355">D7555-C7555</f>
        <v>2</v>
      </c>
      <c r="O7555">
        <f t="shared" ref="O7555:O7618" si="356" xml:space="preserve"> F7555-G7555</f>
        <v>1035</v>
      </c>
    </row>
    <row r="7556" spans="1:15">
      <c r="A7556" s="1">
        <v>50135621</v>
      </c>
      <c r="B7556" s="5">
        <v>18360295</v>
      </c>
      <c r="C7556" s="7">
        <v>43280</v>
      </c>
      <c r="D7556" s="7">
        <v>43282</v>
      </c>
      <c r="E7556" s="5" t="s">
        <v>33</v>
      </c>
      <c r="F7556" s="5">
        <v>1856</v>
      </c>
      <c r="G7556" s="5">
        <v>428</v>
      </c>
      <c r="H7556" s="5" t="s">
        <v>27</v>
      </c>
      <c r="I7556" s="5">
        <v>1</v>
      </c>
      <c r="J7556">
        <f xml:space="preserve"> VLOOKUP(B7556,'Dataset-A1'!A:C,3,FALSE)</f>
        <v>1</v>
      </c>
      <c r="K7556">
        <f xml:space="preserve"> YEAR('Dataset-A2'!D7556)</f>
        <v>2018</v>
      </c>
      <c r="L7556">
        <f t="shared" si="354"/>
        <v>7</v>
      </c>
      <c r="M7556" t="str">
        <f xml:space="preserve"> VLOOKUP(B7556,'Dataset-A1'!A:D,4,FALSE)</f>
        <v>EN</v>
      </c>
      <c r="N7556">
        <f t="shared" si="355"/>
        <v>2</v>
      </c>
      <c r="O7556">
        <f t="shared" si="356"/>
        <v>1428</v>
      </c>
    </row>
    <row r="7557" spans="1:15">
      <c r="A7557" s="1">
        <v>50135631</v>
      </c>
      <c r="B7557" s="5">
        <v>8792034</v>
      </c>
      <c r="C7557" s="7">
        <v>43317</v>
      </c>
      <c r="D7557" s="7">
        <v>43321</v>
      </c>
      <c r="E7557" s="5" t="s">
        <v>23</v>
      </c>
      <c r="F7557" s="5">
        <v>266</v>
      </c>
      <c r="G7557" s="5">
        <v>98</v>
      </c>
      <c r="H7557" s="5" t="s">
        <v>30</v>
      </c>
      <c r="I7557" s="5">
        <v>4</v>
      </c>
      <c r="J7557">
        <f xml:space="preserve"> VLOOKUP(B7557,'Dataset-A1'!A:C,3,FALSE)</f>
        <v>0</v>
      </c>
      <c r="K7557">
        <f xml:space="preserve"> YEAR('Dataset-A2'!D7557)</f>
        <v>2018</v>
      </c>
      <c r="L7557">
        <f t="shared" si="354"/>
        <v>8</v>
      </c>
      <c r="M7557" t="str">
        <f xml:space="preserve"> VLOOKUP(B7557,'Dataset-A1'!A:D,4,FALSE)</f>
        <v>CN</v>
      </c>
      <c r="N7557">
        <f t="shared" si="355"/>
        <v>4</v>
      </c>
      <c r="O7557">
        <f t="shared" si="356"/>
        <v>168</v>
      </c>
    </row>
    <row r="7558" spans="1:15">
      <c r="A7558" s="1">
        <v>50135641</v>
      </c>
      <c r="B7558" s="5">
        <v>12057626</v>
      </c>
      <c r="C7558" s="7">
        <v>43138</v>
      </c>
      <c r="D7558" s="7">
        <v>43143</v>
      </c>
      <c r="E7558" s="5" t="s">
        <v>28</v>
      </c>
      <c r="F7558" s="5">
        <v>261</v>
      </c>
      <c r="G7558" s="5">
        <v>165</v>
      </c>
      <c r="H7558" s="5" t="s">
        <v>32</v>
      </c>
      <c r="I7558" s="5">
        <v>3</v>
      </c>
      <c r="J7558">
        <f xml:space="preserve"> VLOOKUP(B7558,'Dataset-A1'!A:C,3,FALSE)</f>
        <v>0</v>
      </c>
      <c r="K7558">
        <f xml:space="preserve"> YEAR('Dataset-A2'!D7558)</f>
        <v>2018</v>
      </c>
      <c r="L7558">
        <f t="shared" si="354"/>
        <v>2</v>
      </c>
      <c r="M7558" t="str">
        <f xml:space="preserve"> VLOOKUP(B7558,'Dataset-A1'!A:D,4,FALSE)</f>
        <v>CN</v>
      </c>
      <c r="N7558">
        <f t="shared" si="355"/>
        <v>5</v>
      </c>
      <c r="O7558">
        <f t="shared" si="356"/>
        <v>96</v>
      </c>
    </row>
    <row r="7559" spans="1:15">
      <c r="A7559" s="1">
        <v>50135661</v>
      </c>
      <c r="B7559" s="5">
        <v>11333576</v>
      </c>
      <c r="C7559" s="7">
        <v>43256</v>
      </c>
      <c r="D7559" s="7">
        <v>43261</v>
      </c>
      <c r="E7559" s="5" t="s">
        <v>28</v>
      </c>
      <c r="F7559" s="5">
        <v>192</v>
      </c>
      <c r="G7559" s="5">
        <v>39</v>
      </c>
      <c r="H7559" s="5" t="s">
        <v>30</v>
      </c>
      <c r="I7559" s="5">
        <v>2</v>
      </c>
      <c r="J7559">
        <f xml:space="preserve"> VLOOKUP(B7559,'Dataset-A1'!A:C,3,FALSE)</f>
        <v>1</v>
      </c>
      <c r="K7559">
        <f xml:space="preserve"> YEAR('Dataset-A2'!D7559)</f>
        <v>2018</v>
      </c>
      <c r="L7559">
        <f t="shared" si="354"/>
        <v>6</v>
      </c>
      <c r="M7559" t="str">
        <f xml:space="preserve"> VLOOKUP(B7559,'Dataset-A1'!A:D,4,FALSE)</f>
        <v>CN</v>
      </c>
      <c r="N7559">
        <f t="shared" si="355"/>
        <v>5</v>
      </c>
      <c r="O7559">
        <f t="shared" si="356"/>
        <v>153</v>
      </c>
    </row>
    <row r="7560" spans="1:15">
      <c r="A7560" s="1">
        <v>50135671</v>
      </c>
      <c r="B7560" s="5">
        <v>21170946</v>
      </c>
      <c r="C7560" s="7">
        <v>43243</v>
      </c>
      <c r="D7560" s="7">
        <v>43246</v>
      </c>
      <c r="E7560" s="5" t="s">
        <v>28</v>
      </c>
      <c r="F7560" s="5">
        <v>240</v>
      </c>
      <c r="G7560" s="5">
        <v>60</v>
      </c>
      <c r="H7560" s="5" t="s">
        <v>32</v>
      </c>
      <c r="I7560" s="5">
        <v>5</v>
      </c>
      <c r="J7560">
        <f xml:space="preserve"> VLOOKUP(B7560,'Dataset-A1'!A:C,3,FALSE)</f>
        <v>1</v>
      </c>
      <c r="K7560">
        <f xml:space="preserve"> YEAR('Dataset-A2'!D7560)</f>
        <v>2018</v>
      </c>
      <c r="L7560">
        <f t="shared" si="354"/>
        <v>5</v>
      </c>
      <c r="M7560" t="str">
        <f xml:space="preserve"> VLOOKUP(B7560,'Dataset-A1'!A:D,4,FALSE)</f>
        <v>CN</v>
      </c>
      <c r="N7560">
        <f t="shared" si="355"/>
        <v>3</v>
      </c>
      <c r="O7560">
        <f t="shared" si="356"/>
        <v>180</v>
      </c>
    </row>
    <row r="7561" spans="1:15">
      <c r="A7561" s="1">
        <v>50135681</v>
      </c>
      <c r="B7561" s="5">
        <v>21163807</v>
      </c>
      <c r="C7561" s="7">
        <v>43239</v>
      </c>
      <c r="D7561" s="7">
        <v>43245</v>
      </c>
      <c r="E7561" s="5" t="s">
        <v>28</v>
      </c>
      <c r="F7561" s="5">
        <v>837</v>
      </c>
      <c r="G7561" s="5">
        <v>544</v>
      </c>
      <c r="H7561" s="5" t="s">
        <v>27</v>
      </c>
      <c r="I7561" s="5">
        <v>8</v>
      </c>
      <c r="J7561">
        <f xml:space="preserve"> VLOOKUP(B7561,'Dataset-A1'!A:C,3,FALSE)</f>
        <v>1</v>
      </c>
      <c r="K7561">
        <f xml:space="preserve"> YEAR('Dataset-A2'!D7561)</f>
        <v>2018</v>
      </c>
      <c r="L7561">
        <f t="shared" si="354"/>
        <v>5</v>
      </c>
      <c r="M7561" t="str">
        <f xml:space="preserve"> VLOOKUP(B7561,'Dataset-A1'!A:D,4,FALSE)</f>
        <v>OT</v>
      </c>
      <c r="N7561">
        <f t="shared" si="355"/>
        <v>6</v>
      </c>
      <c r="O7561">
        <f t="shared" si="356"/>
        <v>293</v>
      </c>
    </row>
    <row r="7562" spans="1:15">
      <c r="A7562" s="1">
        <v>50135691</v>
      </c>
      <c r="B7562" s="5">
        <v>16407862</v>
      </c>
      <c r="C7562" s="7">
        <v>43278</v>
      </c>
      <c r="D7562" s="7">
        <v>43281</v>
      </c>
      <c r="E7562" s="5" t="s">
        <v>33</v>
      </c>
      <c r="F7562" s="5">
        <v>273</v>
      </c>
      <c r="G7562" s="5">
        <v>168</v>
      </c>
      <c r="H7562" s="5" t="s">
        <v>30</v>
      </c>
      <c r="I7562" s="5">
        <v>6</v>
      </c>
      <c r="J7562">
        <f xml:space="preserve"> VLOOKUP(B7562,'Dataset-A1'!A:C,3,FALSE)</f>
        <v>1</v>
      </c>
      <c r="K7562">
        <f xml:space="preserve"> YEAR('Dataset-A2'!D7562)</f>
        <v>2018</v>
      </c>
      <c r="L7562">
        <f t="shared" si="354"/>
        <v>6</v>
      </c>
      <c r="M7562" t="str">
        <f xml:space="preserve"> VLOOKUP(B7562,'Dataset-A1'!A:D,4,FALSE)</f>
        <v>CN</v>
      </c>
      <c r="N7562">
        <f t="shared" si="355"/>
        <v>3</v>
      </c>
      <c r="O7562">
        <f t="shared" si="356"/>
        <v>105</v>
      </c>
    </row>
    <row r="7563" spans="1:15">
      <c r="A7563" s="1">
        <v>50135711</v>
      </c>
      <c r="B7563" s="5">
        <v>80599</v>
      </c>
      <c r="C7563" s="7">
        <v>43196</v>
      </c>
      <c r="D7563" s="7">
        <v>43201</v>
      </c>
      <c r="E7563" s="5" t="s">
        <v>29</v>
      </c>
      <c r="F7563" s="5">
        <v>800</v>
      </c>
      <c r="G7563" s="5">
        <v>401</v>
      </c>
      <c r="H7563" s="5" t="s">
        <v>30</v>
      </c>
      <c r="I7563" s="5">
        <v>12</v>
      </c>
      <c r="J7563">
        <f xml:space="preserve"> VLOOKUP(B7563,'Dataset-A1'!A:C,3,FALSE)</f>
        <v>0</v>
      </c>
      <c r="K7563">
        <f xml:space="preserve"> YEAR('Dataset-A2'!D7563)</f>
        <v>2018</v>
      </c>
      <c r="L7563">
        <f t="shared" si="354"/>
        <v>4</v>
      </c>
      <c r="M7563" t="str">
        <f xml:space="preserve"> VLOOKUP(B7563,'Dataset-A1'!A:D,4,FALSE)</f>
        <v>EN</v>
      </c>
      <c r="N7563">
        <f t="shared" si="355"/>
        <v>5</v>
      </c>
      <c r="O7563">
        <f t="shared" si="356"/>
        <v>399</v>
      </c>
    </row>
    <row r="7564" spans="1:15">
      <c r="A7564" s="1">
        <v>50135721</v>
      </c>
      <c r="B7564" s="5">
        <v>13007922</v>
      </c>
      <c r="C7564" s="7">
        <v>43344</v>
      </c>
      <c r="D7564" s="7">
        <v>43347</v>
      </c>
      <c r="E7564" s="5" t="s">
        <v>28</v>
      </c>
      <c r="F7564" s="5">
        <v>1166</v>
      </c>
      <c r="G7564" s="5">
        <v>491</v>
      </c>
      <c r="H7564" s="5" t="s">
        <v>25</v>
      </c>
      <c r="I7564" s="5">
        <v>5</v>
      </c>
      <c r="J7564">
        <f xml:space="preserve"> VLOOKUP(B7564,'Dataset-A1'!A:C,3,FALSE)</f>
        <v>1</v>
      </c>
      <c r="K7564">
        <f xml:space="preserve"> YEAR('Dataset-A2'!D7564)</f>
        <v>2018</v>
      </c>
      <c r="L7564">
        <f t="shared" si="354"/>
        <v>9</v>
      </c>
      <c r="M7564" t="str">
        <f xml:space="preserve"> VLOOKUP(B7564,'Dataset-A1'!A:D,4,FALSE)</f>
        <v>EN</v>
      </c>
      <c r="N7564">
        <f t="shared" si="355"/>
        <v>3</v>
      </c>
      <c r="O7564">
        <f t="shared" si="356"/>
        <v>675</v>
      </c>
    </row>
    <row r="7565" spans="1:15">
      <c r="A7565" s="1">
        <v>50135731</v>
      </c>
      <c r="B7565" s="5">
        <v>8115544</v>
      </c>
      <c r="C7565" s="7">
        <v>43230</v>
      </c>
      <c r="D7565" s="7">
        <v>43235</v>
      </c>
      <c r="E7565" s="5" t="s">
        <v>23</v>
      </c>
      <c r="F7565" s="5">
        <v>239</v>
      </c>
      <c r="G7565" s="5">
        <v>132</v>
      </c>
      <c r="H7565" s="5" t="s">
        <v>30</v>
      </c>
      <c r="I7565" s="5">
        <v>11</v>
      </c>
      <c r="J7565">
        <f xml:space="preserve"> VLOOKUP(B7565,'Dataset-A1'!A:C,3,FALSE)</f>
        <v>0</v>
      </c>
      <c r="K7565">
        <f xml:space="preserve"> YEAR('Dataset-A2'!D7565)</f>
        <v>2018</v>
      </c>
      <c r="L7565">
        <f t="shared" si="354"/>
        <v>5</v>
      </c>
      <c r="M7565" t="str">
        <f xml:space="preserve"> VLOOKUP(B7565,'Dataset-A1'!A:D,4,FALSE)</f>
        <v>CN</v>
      </c>
      <c r="N7565">
        <f t="shared" si="355"/>
        <v>5</v>
      </c>
      <c r="O7565">
        <f t="shared" si="356"/>
        <v>107</v>
      </c>
    </row>
    <row r="7566" spans="1:15">
      <c r="A7566" s="1">
        <v>50135771</v>
      </c>
      <c r="B7566" s="5">
        <v>19706142</v>
      </c>
      <c r="C7566" s="7">
        <v>43412</v>
      </c>
      <c r="D7566" s="7">
        <v>43417</v>
      </c>
      <c r="E7566" s="5" t="s">
        <v>29</v>
      </c>
      <c r="F7566" s="5">
        <v>105</v>
      </c>
      <c r="G7566" s="5">
        <v>63</v>
      </c>
      <c r="H7566" s="5" t="s">
        <v>30</v>
      </c>
      <c r="I7566" s="5">
        <v>7</v>
      </c>
      <c r="J7566">
        <f xml:space="preserve"> VLOOKUP(B7566,'Dataset-A1'!A:C,3,FALSE)</f>
        <v>0</v>
      </c>
      <c r="K7566">
        <f xml:space="preserve"> YEAR('Dataset-A2'!D7566)</f>
        <v>2018</v>
      </c>
      <c r="L7566">
        <f t="shared" si="354"/>
        <v>11</v>
      </c>
      <c r="M7566" t="str">
        <f xml:space="preserve"> VLOOKUP(B7566,'Dataset-A1'!A:D,4,FALSE)</f>
        <v>CN</v>
      </c>
      <c r="N7566">
        <f t="shared" si="355"/>
        <v>5</v>
      </c>
      <c r="O7566">
        <f t="shared" si="356"/>
        <v>42</v>
      </c>
    </row>
    <row r="7567" spans="1:15">
      <c r="A7567" s="1">
        <v>50135811</v>
      </c>
      <c r="B7567" s="5">
        <v>20806850</v>
      </c>
      <c r="C7567" s="7">
        <v>43251</v>
      </c>
      <c r="D7567" s="7">
        <v>43252</v>
      </c>
      <c r="E7567" s="5" t="s">
        <v>23</v>
      </c>
      <c r="F7567" s="5">
        <v>1175</v>
      </c>
      <c r="G7567" s="5">
        <v>381</v>
      </c>
      <c r="H7567" s="5" t="s">
        <v>32</v>
      </c>
      <c r="I7567" s="5">
        <v>7</v>
      </c>
      <c r="J7567">
        <f xml:space="preserve"> VLOOKUP(B7567,'Dataset-A1'!A:C,3,FALSE)</f>
        <v>0</v>
      </c>
      <c r="K7567">
        <f xml:space="preserve"> YEAR('Dataset-A2'!D7567)</f>
        <v>2018</v>
      </c>
      <c r="L7567">
        <f t="shared" si="354"/>
        <v>6</v>
      </c>
      <c r="M7567" t="str">
        <f xml:space="preserve"> VLOOKUP(B7567,'Dataset-A1'!A:D,4,FALSE)</f>
        <v>CN</v>
      </c>
      <c r="N7567">
        <f t="shared" si="355"/>
        <v>1</v>
      </c>
      <c r="O7567">
        <f t="shared" si="356"/>
        <v>794</v>
      </c>
    </row>
    <row r="7568" spans="1:15">
      <c r="A7568" s="1">
        <v>50135821</v>
      </c>
      <c r="B7568" s="5">
        <v>8862362</v>
      </c>
      <c r="C7568" s="7">
        <v>43252</v>
      </c>
      <c r="D7568" s="7">
        <v>43256</v>
      </c>
      <c r="E7568" s="5" t="s">
        <v>33</v>
      </c>
      <c r="F7568" s="5">
        <v>1632</v>
      </c>
      <c r="G7568" s="5">
        <v>927</v>
      </c>
      <c r="H7568" s="5" t="s">
        <v>30</v>
      </c>
      <c r="I7568" s="5">
        <v>11</v>
      </c>
      <c r="J7568">
        <f xml:space="preserve"> VLOOKUP(B7568,'Dataset-A1'!A:C,3,FALSE)</f>
        <v>0</v>
      </c>
      <c r="K7568">
        <f xml:space="preserve"> YEAR('Dataset-A2'!D7568)</f>
        <v>2018</v>
      </c>
      <c r="L7568">
        <f t="shared" si="354"/>
        <v>6</v>
      </c>
      <c r="M7568" t="str">
        <f xml:space="preserve"> VLOOKUP(B7568,'Dataset-A1'!A:D,4,FALSE)</f>
        <v>OT</v>
      </c>
      <c r="N7568">
        <f t="shared" si="355"/>
        <v>4</v>
      </c>
      <c r="O7568">
        <f t="shared" si="356"/>
        <v>705</v>
      </c>
    </row>
    <row r="7569" spans="1:15">
      <c r="A7569" s="1">
        <v>50135851</v>
      </c>
      <c r="B7569" s="5">
        <v>5650141</v>
      </c>
      <c r="C7569" s="7">
        <v>43240</v>
      </c>
      <c r="D7569" s="7">
        <v>43244</v>
      </c>
      <c r="E7569" s="5" t="s">
        <v>33</v>
      </c>
      <c r="F7569" s="5">
        <v>721</v>
      </c>
      <c r="G7569" s="5">
        <v>462</v>
      </c>
      <c r="H7569" s="5" t="s">
        <v>27</v>
      </c>
      <c r="I7569" s="5">
        <v>4</v>
      </c>
      <c r="J7569">
        <f xml:space="preserve"> VLOOKUP(B7569,'Dataset-A1'!A:C,3,FALSE)</f>
        <v>0</v>
      </c>
      <c r="K7569">
        <f xml:space="preserve"> YEAR('Dataset-A2'!D7569)</f>
        <v>2018</v>
      </c>
      <c r="L7569">
        <f t="shared" si="354"/>
        <v>5</v>
      </c>
      <c r="M7569" t="str">
        <f xml:space="preserve"> VLOOKUP(B7569,'Dataset-A1'!A:D,4,FALSE)</f>
        <v>CN</v>
      </c>
      <c r="N7569">
        <f t="shared" si="355"/>
        <v>4</v>
      </c>
      <c r="O7569">
        <f t="shared" si="356"/>
        <v>259</v>
      </c>
    </row>
    <row r="7570" spans="1:15">
      <c r="A7570" s="1">
        <v>50135861</v>
      </c>
      <c r="B7570" s="5">
        <v>21135080</v>
      </c>
      <c r="C7570" s="7">
        <v>43266</v>
      </c>
      <c r="D7570" s="7">
        <v>43270</v>
      </c>
      <c r="E7570" s="5" t="s">
        <v>28</v>
      </c>
      <c r="F7570" s="5">
        <v>152</v>
      </c>
      <c r="G7570" s="5">
        <v>84</v>
      </c>
      <c r="H7570" s="5" t="s">
        <v>30</v>
      </c>
      <c r="I7570" s="5">
        <v>2</v>
      </c>
      <c r="J7570">
        <f xml:space="preserve"> VLOOKUP(B7570,'Dataset-A1'!A:C,3,FALSE)</f>
        <v>1</v>
      </c>
      <c r="K7570">
        <f xml:space="preserve"> YEAR('Dataset-A2'!D7570)</f>
        <v>2018</v>
      </c>
      <c r="L7570">
        <f t="shared" si="354"/>
        <v>6</v>
      </c>
      <c r="M7570" t="str">
        <f xml:space="preserve"> VLOOKUP(B7570,'Dataset-A1'!A:D,4,FALSE)</f>
        <v>OT</v>
      </c>
      <c r="N7570">
        <f t="shared" si="355"/>
        <v>4</v>
      </c>
      <c r="O7570">
        <f t="shared" si="356"/>
        <v>68</v>
      </c>
    </row>
    <row r="7571" spans="1:15">
      <c r="A7571" s="1">
        <v>50135881</v>
      </c>
      <c r="B7571" s="5">
        <v>16138097</v>
      </c>
      <c r="C7571" s="7">
        <v>43234</v>
      </c>
      <c r="D7571" s="7">
        <v>43234</v>
      </c>
      <c r="E7571" s="5" t="s">
        <v>29</v>
      </c>
      <c r="F7571" s="5">
        <v>324</v>
      </c>
      <c r="G7571" s="5">
        <v>67</v>
      </c>
      <c r="H7571" s="5" t="s">
        <v>27</v>
      </c>
      <c r="I7571" s="5">
        <v>8</v>
      </c>
      <c r="J7571">
        <f xml:space="preserve"> VLOOKUP(B7571,'Dataset-A1'!A:C,3,FALSE)</f>
        <v>0</v>
      </c>
      <c r="K7571">
        <f xml:space="preserve"> YEAR('Dataset-A2'!D7571)</f>
        <v>2018</v>
      </c>
      <c r="L7571">
        <f t="shared" si="354"/>
        <v>5</v>
      </c>
      <c r="M7571" t="str">
        <f xml:space="preserve"> VLOOKUP(B7571,'Dataset-A1'!A:D,4,FALSE)</f>
        <v>CN</v>
      </c>
      <c r="N7571">
        <f t="shared" si="355"/>
        <v>0</v>
      </c>
      <c r="O7571">
        <f t="shared" si="356"/>
        <v>257</v>
      </c>
    </row>
    <row r="7572" spans="1:15">
      <c r="A7572" s="1">
        <v>50135891</v>
      </c>
      <c r="B7572" s="5">
        <v>8604260</v>
      </c>
      <c r="C7572" s="7">
        <v>43307</v>
      </c>
      <c r="D7572" s="7">
        <v>43308</v>
      </c>
      <c r="E7572" s="5" t="s">
        <v>23</v>
      </c>
      <c r="F7572" s="5">
        <v>302</v>
      </c>
      <c r="G7572" s="5">
        <v>71</v>
      </c>
      <c r="H7572" s="5" t="s">
        <v>27</v>
      </c>
      <c r="I7572" s="5">
        <v>9</v>
      </c>
      <c r="J7572">
        <f xml:space="preserve"> VLOOKUP(B7572,'Dataset-A1'!A:C,3,FALSE)</f>
        <v>1</v>
      </c>
      <c r="K7572">
        <f xml:space="preserve"> YEAR('Dataset-A2'!D7572)</f>
        <v>2018</v>
      </c>
      <c r="L7572">
        <f t="shared" si="354"/>
        <v>7</v>
      </c>
      <c r="M7572" t="str">
        <f xml:space="preserve"> VLOOKUP(B7572,'Dataset-A1'!A:D,4,FALSE)</f>
        <v>CN</v>
      </c>
      <c r="N7572">
        <f t="shared" si="355"/>
        <v>1</v>
      </c>
      <c r="O7572">
        <f t="shared" si="356"/>
        <v>231</v>
      </c>
    </row>
    <row r="7573" spans="1:15">
      <c r="A7573" s="1">
        <v>50135901</v>
      </c>
      <c r="B7573" s="5">
        <v>18321566</v>
      </c>
      <c r="C7573" s="7">
        <v>43154</v>
      </c>
      <c r="D7573" s="7">
        <v>43157</v>
      </c>
      <c r="E7573" s="5" t="s">
        <v>28</v>
      </c>
      <c r="F7573" s="5">
        <v>300</v>
      </c>
      <c r="G7573" s="5">
        <v>194</v>
      </c>
      <c r="H7573" s="5" t="s">
        <v>27</v>
      </c>
      <c r="I7573" s="5">
        <v>4</v>
      </c>
      <c r="J7573">
        <f xml:space="preserve"> VLOOKUP(B7573,'Dataset-A1'!A:C,3,FALSE)</f>
        <v>1</v>
      </c>
      <c r="K7573">
        <f xml:space="preserve"> YEAR('Dataset-A2'!D7573)</f>
        <v>2018</v>
      </c>
      <c r="L7573">
        <f t="shared" si="354"/>
        <v>2</v>
      </c>
      <c r="M7573" t="str">
        <f xml:space="preserve"> VLOOKUP(B7573,'Dataset-A1'!A:D,4,FALSE)</f>
        <v>OT</v>
      </c>
      <c r="N7573">
        <f t="shared" si="355"/>
        <v>3</v>
      </c>
      <c r="O7573">
        <f t="shared" si="356"/>
        <v>106</v>
      </c>
    </row>
    <row r="7574" spans="1:15">
      <c r="A7574" s="1">
        <v>50135911</v>
      </c>
      <c r="B7574" s="5">
        <v>18989145</v>
      </c>
      <c r="C7574" s="7">
        <v>43300</v>
      </c>
      <c r="D7574" s="7">
        <v>43300</v>
      </c>
      <c r="E7574" s="5" t="s">
        <v>28</v>
      </c>
      <c r="F7574" s="5">
        <v>126</v>
      </c>
      <c r="G7574" s="5">
        <v>61</v>
      </c>
      <c r="H7574" s="5" t="s">
        <v>30</v>
      </c>
      <c r="I7574" s="5">
        <v>6</v>
      </c>
      <c r="J7574">
        <f xml:space="preserve"> VLOOKUP(B7574,'Dataset-A1'!A:C,3,FALSE)</f>
        <v>0</v>
      </c>
      <c r="K7574">
        <f xml:space="preserve"> YEAR('Dataset-A2'!D7574)</f>
        <v>2018</v>
      </c>
      <c r="L7574">
        <f t="shared" si="354"/>
        <v>7</v>
      </c>
      <c r="M7574" t="str">
        <f xml:space="preserve"> VLOOKUP(B7574,'Dataset-A1'!A:D,4,FALSE)</f>
        <v>CN</v>
      </c>
      <c r="N7574">
        <f t="shared" si="355"/>
        <v>0</v>
      </c>
      <c r="O7574">
        <f t="shared" si="356"/>
        <v>65</v>
      </c>
    </row>
    <row r="7575" spans="1:15">
      <c r="A7575" s="1">
        <v>50135931</v>
      </c>
      <c r="B7575" s="5">
        <v>318889</v>
      </c>
      <c r="C7575" s="7">
        <v>43343</v>
      </c>
      <c r="D7575" s="7">
        <v>43345</v>
      </c>
      <c r="E7575" s="5" t="s">
        <v>23</v>
      </c>
      <c r="F7575" s="5">
        <v>312</v>
      </c>
      <c r="G7575" s="5">
        <v>147</v>
      </c>
      <c r="H7575" s="5" t="s">
        <v>30</v>
      </c>
      <c r="I7575" s="5">
        <v>6</v>
      </c>
      <c r="J7575">
        <f xml:space="preserve"> VLOOKUP(B7575,'Dataset-A1'!A:C,3,FALSE)</f>
        <v>0</v>
      </c>
      <c r="K7575">
        <f xml:space="preserve"> YEAR('Dataset-A2'!D7575)</f>
        <v>2018</v>
      </c>
      <c r="L7575">
        <f t="shared" si="354"/>
        <v>9</v>
      </c>
      <c r="M7575" t="str">
        <f xml:space="preserve"> VLOOKUP(B7575,'Dataset-A1'!A:D,4,FALSE)</f>
        <v>CN</v>
      </c>
      <c r="N7575">
        <f t="shared" si="355"/>
        <v>2</v>
      </c>
      <c r="O7575">
        <f t="shared" si="356"/>
        <v>165</v>
      </c>
    </row>
    <row r="7576" spans="1:15">
      <c r="A7576" s="1">
        <v>50135941</v>
      </c>
      <c r="B7576" s="5">
        <v>255258</v>
      </c>
      <c r="C7576" s="7">
        <v>43395</v>
      </c>
      <c r="D7576" s="7">
        <v>43397</v>
      </c>
      <c r="E7576" s="5" t="s">
        <v>29</v>
      </c>
      <c r="F7576" s="5">
        <v>259</v>
      </c>
      <c r="G7576" s="5">
        <v>82</v>
      </c>
      <c r="H7576" s="5" t="s">
        <v>32</v>
      </c>
      <c r="I7576" s="5">
        <v>11</v>
      </c>
      <c r="J7576">
        <f xml:space="preserve"> VLOOKUP(B7576,'Dataset-A1'!A:C,3,FALSE)</f>
        <v>1</v>
      </c>
      <c r="K7576">
        <f xml:space="preserve"> YEAR('Dataset-A2'!D7576)</f>
        <v>2018</v>
      </c>
      <c r="L7576">
        <f t="shared" si="354"/>
        <v>10</v>
      </c>
      <c r="M7576" t="str">
        <f xml:space="preserve"> VLOOKUP(B7576,'Dataset-A1'!A:D,4,FALSE)</f>
        <v>OT</v>
      </c>
      <c r="N7576">
        <f t="shared" si="355"/>
        <v>2</v>
      </c>
      <c r="O7576">
        <f t="shared" si="356"/>
        <v>177</v>
      </c>
    </row>
    <row r="7577" spans="1:15">
      <c r="A7577" s="1">
        <v>50135951</v>
      </c>
      <c r="B7577" s="5">
        <v>4700614</v>
      </c>
      <c r="C7577" s="7">
        <v>43064</v>
      </c>
      <c r="D7577" s="7">
        <v>43068</v>
      </c>
      <c r="E7577" s="5" t="s">
        <v>28</v>
      </c>
      <c r="F7577" s="5">
        <v>1350</v>
      </c>
      <c r="G7577" s="5">
        <v>362</v>
      </c>
      <c r="H7577" s="5" t="s">
        <v>30</v>
      </c>
      <c r="I7577" s="5">
        <v>2</v>
      </c>
      <c r="J7577">
        <f xml:space="preserve"> VLOOKUP(B7577,'Dataset-A1'!A:C,3,FALSE)</f>
        <v>0</v>
      </c>
      <c r="K7577">
        <f xml:space="preserve"> YEAR('Dataset-A2'!D7577)</f>
        <v>2017</v>
      </c>
      <c r="L7577">
        <f t="shared" si="354"/>
        <v>11</v>
      </c>
      <c r="M7577" t="str">
        <f xml:space="preserve"> VLOOKUP(B7577,'Dataset-A1'!A:D,4,FALSE)</f>
        <v>EN</v>
      </c>
      <c r="N7577">
        <f t="shared" si="355"/>
        <v>4</v>
      </c>
      <c r="O7577">
        <f t="shared" si="356"/>
        <v>988</v>
      </c>
    </row>
    <row r="7578" spans="1:15">
      <c r="A7578" s="1">
        <v>50135991</v>
      </c>
      <c r="B7578" s="5">
        <v>21163368</v>
      </c>
      <c r="C7578" s="7">
        <v>43148</v>
      </c>
      <c r="D7578" s="7">
        <v>43154</v>
      </c>
      <c r="E7578" s="5" t="s">
        <v>28</v>
      </c>
      <c r="F7578" s="5">
        <v>380</v>
      </c>
      <c r="G7578" s="5">
        <v>198</v>
      </c>
      <c r="H7578" s="5" t="s">
        <v>27</v>
      </c>
      <c r="I7578" s="5">
        <v>9</v>
      </c>
      <c r="J7578">
        <f xml:space="preserve"> VLOOKUP(B7578,'Dataset-A1'!A:C,3,FALSE)</f>
        <v>1</v>
      </c>
      <c r="K7578">
        <f xml:space="preserve"> YEAR('Dataset-A2'!D7578)</f>
        <v>2018</v>
      </c>
      <c r="L7578">
        <f t="shared" si="354"/>
        <v>2</v>
      </c>
      <c r="M7578" t="str">
        <f xml:space="preserve"> VLOOKUP(B7578,'Dataset-A1'!A:D,4,FALSE)</f>
        <v>EN</v>
      </c>
      <c r="N7578">
        <f t="shared" si="355"/>
        <v>6</v>
      </c>
      <c r="O7578">
        <f t="shared" si="356"/>
        <v>182</v>
      </c>
    </row>
    <row r="7579" spans="1:15">
      <c r="A7579" s="1">
        <v>50136001</v>
      </c>
      <c r="B7579" s="5">
        <v>14087659</v>
      </c>
      <c r="C7579" s="7">
        <v>43200</v>
      </c>
      <c r="D7579" s="7">
        <v>43203</v>
      </c>
      <c r="E7579" s="5" t="s">
        <v>28</v>
      </c>
      <c r="F7579" s="5">
        <v>570</v>
      </c>
      <c r="G7579" s="5">
        <v>372</v>
      </c>
      <c r="H7579" s="5" t="s">
        <v>30</v>
      </c>
      <c r="I7579" s="5">
        <v>7</v>
      </c>
      <c r="J7579">
        <f xml:space="preserve"> VLOOKUP(B7579,'Dataset-A1'!A:C,3,FALSE)</f>
        <v>0</v>
      </c>
      <c r="K7579">
        <f xml:space="preserve"> YEAR('Dataset-A2'!D7579)</f>
        <v>2018</v>
      </c>
      <c r="L7579">
        <f t="shared" si="354"/>
        <v>4</v>
      </c>
      <c r="M7579" t="str">
        <f xml:space="preserve"> VLOOKUP(B7579,'Dataset-A1'!A:D,4,FALSE)</f>
        <v>OT</v>
      </c>
      <c r="N7579">
        <f t="shared" si="355"/>
        <v>3</v>
      </c>
      <c r="O7579">
        <f t="shared" si="356"/>
        <v>198</v>
      </c>
    </row>
    <row r="7580" spans="1:15">
      <c r="A7580" s="1">
        <v>50136011</v>
      </c>
      <c r="B7580" s="5">
        <v>17752173</v>
      </c>
      <c r="C7580" s="7">
        <v>43155</v>
      </c>
      <c r="D7580" s="7">
        <v>43160</v>
      </c>
      <c r="E7580" s="5" t="s">
        <v>23</v>
      </c>
      <c r="F7580" s="5">
        <v>190</v>
      </c>
      <c r="G7580" s="5">
        <v>63</v>
      </c>
      <c r="H7580" s="5" t="s">
        <v>30</v>
      </c>
      <c r="I7580" s="5">
        <v>5</v>
      </c>
      <c r="J7580">
        <f xml:space="preserve"> VLOOKUP(B7580,'Dataset-A1'!A:C,3,FALSE)</f>
        <v>1</v>
      </c>
      <c r="K7580">
        <f xml:space="preserve"> YEAR('Dataset-A2'!D7580)</f>
        <v>2018</v>
      </c>
      <c r="L7580">
        <f t="shared" si="354"/>
        <v>3</v>
      </c>
      <c r="M7580" t="str">
        <f xml:space="preserve"> VLOOKUP(B7580,'Dataset-A1'!A:D,4,FALSE)</f>
        <v>CN</v>
      </c>
      <c r="N7580">
        <f t="shared" si="355"/>
        <v>5</v>
      </c>
      <c r="O7580">
        <f t="shared" si="356"/>
        <v>127</v>
      </c>
    </row>
    <row r="7581" spans="1:15">
      <c r="A7581" s="1">
        <v>50136021</v>
      </c>
      <c r="B7581" s="5">
        <v>21165630</v>
      </c>
      <c r="C7581" s="7">
        <v>43127</v>
      </c>
      <c r="D7581" s="7">
        <v>43129</v>
      </c>
      <c r="E7581" s="5" t="s">
        <v>29</v>
      </c>
      <c r="F7581" s="5">
        <v>1422</v>
      </c>
      <c r="G7581" s="5">
        <v>932</v>
      </c>
      <c r="H7581" s="5" t="s">
        <v>30</v>
      </c>
      <c r="I7581" s="5">
        <v>3</v>
      </c>
      <c r="J7581">
        <f xml:space="preserve"> VLOOKUP(B7581,'Dataset-A1'!A:C,3,FALSE)</f>
        <v>1</v>
      </c>
      <c r="K7581">
        <f xml:space="preserve"> YEAR('Dataset-A2'!D7581)</f>
        <v>2018</v>
      </c>
      <c r="L7581">
        <f t="shared" si="354"/>
        <v>1</v>
      </c>
      <c r="M7581" t="str">
        <f xml:space="preserve"> VLOOKUP(B7581,'Dataset-A1'!A:D,4,FALSE)</f>
        <v>EN</v>
      </c>
      <c r="N7581">
        <f t="shared" si="355"/>
        <v>2</v>
      </c>
      <c r="O7581">
        <f t="shared" si="356"/>
        <v>490</v>
      </c>
    </row>
    <row r="7582" spans="1:15">
      <c r="A7582" s="1">
        <v>50136031</v>
      </c>
      <c r="B7582" s="5">
        <v>9578873</v>
      </c>
      <c r="C7582" s="7">
        <v>43208</v>
      </c>
      <c r="D7582" s="7">
        <v>43214</v>
      </c>
      <c r="E7582" s="5" t="s">
        <v>29</v>
      </c>
      <c r="F7582" s="5">
        <v>517</v>
      </c>
      <c r="G7582" s="5">
        <v>152</v>
      </c>
      <c r="H7582" s="5" t="s">
        <v>30</v>
      </c>
      <c r="I7582" s="5">
        <v>3</v>
      </c>
      <c r="J7582">
        <f xml:space="preserve"> VLOOKUP(B7582,'Dataset-A1'!A:C,3,FALSE)</f>
        <v>0</v>
      </c>
      <c r="K7582">
        <f xml:space="preserve"> YEAR('Dataset-A2'!D7582)</f>
        <v>2018</v>
      </c>
      <c r="L7582">
        <f t="shared" si="354"/>
        <v>4</v>
      </c>
      <c r="M7582" t="str">
        <f xml:space="preserve"> VLOOKUP(B7582,'Dataset-A1'!A:D,4,FALSE)</f>
        <v>EN</v>
      </c>
      <c r="N7582">
        <f t="shared" si="355"/>
        <v>6</v>
      </c>
      <c r="O7582">
        <f t="shared" si="356"/>
        <v>365</v>
      </c>
    </row>
    <row r="7583" spans="1:15">
      <c r="A7583" s="1">
        <v>50136051</v>
      </c>
      <c r="B7583" s="5">
        <v>9699363</v>
      </c>
      <c r="C7583" s="7">
        <v>43299</v>
      </c>
      <c r="D7583" s="7">
        <v>43306</v>
      </c>
      <c r="E7583" s="5" t="s">
        <v>23</v>
      </c>
      <c r="F7583" s="5">
        <v>352</v>
      </c>
      <c r="G7583" s="5">
        <v>194</v>
      </c>
      <c r="H7583" s="5" t="s">
        <v>27</v>
      </c>
      <c r="I7583" s="5">
        <v>2</v>
      </c>
      <c r="J7583">
        <f xml:space="preserve"> VLOOKUP(B7583,'Dataset-A1'!A:C,3,FALSE)</f>
        <v>1</v>
      </c>
      <c r="K7583">
        <f xml:space="preserve"> YEAR('Dataset-A2'!D7583)</f>
        <v>2018</v>
      </c>
      <c r="L7583">
        <f t="shared" si="354"/>
        <v>7</v>
      </c>
      <c r="M7583" t="str">
        <f xml:space="preserve"> VLOOKUP(B7583,'Dataset-A1'!A:D,4,FALSE)</f>
        <v>OT</v>
      </c>
      <c r="N7583">
        <f t="shared" si="355"/>
        <v>7</v>
      </c>
      <c r="O7583">
        <f t="shared" si="356"/>
        <v>158</v>
      </c>
    </row>
    <row r="7584" spans="1:15">
      <c r="A7584" s="1">
        <v>50136061</v>
      </c>
      <c r="B7584" s="5">
        <v>6139680</v>
      </c>
      <c r="C7584" s="7">
        <v>43109</v>
      </c>
      <c r="D7584" s="7">
        <v>43116</v>
      </c>
      <c r="E7584" s="5" t="s">
        <v>28</v>
      </c>
      <c r="F7584" s="5">
        <v>105</v>
      </c>
      <c r="G7584" s="5">
        <v>55</v>
      </c>
      <c r="H7584" s="5" t="s">
        <v>25</v>
      </c>
      <c r="I7584" s="5">
        <v>5</v>
      </c>
      <c r="J7584">
        <f xml:space="preserve"> VLOOKUP(B7584,'Dataset-A1'!A:C,3,FALSE)</f>
        <v>0</v>
      </c>
      <c r="K7584">
        <f xml:space="preserve"> YEAR('Dataset-A2'!D7584)</f>
        <v>2018</v>
      </c>
      <c r="L7584">
        <f t="shared" si="354"/>
        <v>1</v>
      </c>
      <c r="M7584" t="str">
        <f xml:space="preserve"> VLOOKUP(B7584,'Dataset-A1'!A:D,4,FALSE)</f>
        <v>OT</v>
      </c>
      <c r="N7584">
        <f t="shared" si="355"/>
        <v>7</v>
      </c>
      <c r="O7584">
        <f t="shared" si="356"/>
        <v>50</v>
      </c>
    </row>
    <row r="7585" spans="1:15">
      <c r="A7585" s="1">
        <v>50136081</v>
      </c>
      <c r="B7585" s="5">
        <v>21129096</v>
      </c>
      <c r="C7585" s="7">
        <v>43161</v>
      </c>
      <c r="D7585" s="7">
        <v>43163</v>
      </c>
      <c r="E7585" s="5" t="s">
        <v>28</v>
      </c>
      <c r="F7585" s="5">
        <v>368</v>
      </c>
      <c r="G7585" s="5">
        <v>249</v>
      </c>
      <c r="H7585" s="5" t="s">
        <v>27</v>
      </c>
      <c r="I7585" s="5">
        <v>4</v>
      </c>
      <c r="J7585">
        <f xml:space="preserve"> VLOOKUP(B7585,'Dataset-A1'!A:C,3,FALSE)</f>
        <v>1</v>
      </c>
      <c r="K7585">
        <f xml:space="preserve"> YEAR('Dataset-A2'!D7585)</f>
        <v>2018</v>
      </c>
      <c r="L7585">
        <f t="shared" si="354"/>
        <v>3</v>
      </c>
      <c r="M7585" t="str">
        <f xml:space="preserve"> VLOOKUP(B7585,'Dataset-A1'!A:D,4,FALSE)</f>
        <v>CN</v>
      </c>
      <c r="N7585">
        <f t="shared" si="355"/>
        <v>2</v>
      </c>
      <c r="O7585">
        <f t="shared" si="356"/>
        <v>119</v>
      </c>
    </row>
    <row r="7586" spans="1:15">
      <c r="A7586" s="1">
        <v>50136091</v>
      </c>
      <c r="B7586" s="5">
        <v>13854428</v>
      </c>
      <c r="C7586" s="7">
        <v>43114</v>
      </c>
      <c r="D7586" s="7">
        <v>43120</v>
      </c>
      <c r="E7586" s="5" t="s">
        <v>23</v>
      </c>
      <c r="F7586" s="5">
        <v>162</v>
      </c>
      <c r="G7586" s="5">
        <v>35</v>
      </c>
      <c r="H7586" s="5" t="s">
        <v>27</v>
      </c>
      <c r="I7586" s="5">
        <v>7</v>
      </c>
      <c r="J7586">
        <f xml:space="preserve"> VLOOKUP(B7586,'Dataset-A1'!A:C,3,FALSE)</f>
        <v>1</v>
      </c>
      <c r="K7586">
        <f xml:space="preserve"> YEAR('Dataset-A2'!D7586)</f>
        <v>2018</v>
      </c>
      <c r="L7586">
        <f t="shared" si="354"/>
        <v>1</v>
      </c>
      <c r="M7586" t="str">
        <f xml:space="preserve"> VLOOKUP(B7586,'Dataset-A1'!A:D,4,FALSE)</f>
        <v>CN</v>
      </c>
      <c r="N7586">
        <f t="shared" si="355"/>
        <v>6</v>
      </c>
      <c r="O7586">
        <f t="shared" si="356"/>
        <v>127</v>
      </c>
    </row>
    <row r="7587" spans="1:15">
      <c r="A7587" s="1">
        <v>50136101</v>
      </c>
      <c r="B7587" s="5">
        <v>5465420</v>
      </c>
      <c r="C7587" s="7">
        <v>43126</v>
      </c>
      <c r="D7587" s="7">
        <v>43132</v>
      </c>
      <c r="E7587" s="5" t="s">
        <v>33</v>
      </c>
      <c r="F7587" s="5">
        <v>112</v>
      </c>
      <c r="G7587" s="5">
        <v>48</v>
      </c>
      <c r="H7587" s="5" t="s">
        <v>27</v>
      </c>
      <c r="I7587" s="5">
        <v>7</v>
      </c>
      <c r="J7587">
        <f xml:space="preserve"> VLOOKUP(B7587,'Dataset-A1'!A:C,3,FALSE)</f>
        <v>1</v>
      </c>
      <c r="K7587">
        <f xml:space="preserve"> YEAR('Dataset-A2'!D7587)</f>
        <v>2018</v>
      </c>
      <c r="L7587">
        <f t="shared" si="354"/>
        <v>2</v>
      </c>
      <c r="M7587" t="str">
        <f xml:space="preserve"> VLOOKUP(B7587,'Dataset-A1'!A:D,4,FALSE)</f>
        <v>EN</v>
      </c>
      <c r="N7587">
        <f t="shared" si="355"/>
        <v>6</v>
      </c>
      <c r="O7587">
        <f t="shared" si="356"/>
        <v>64</v>
      </c>
    </row>
    <row r="7588" spans="1:15">
      <c r="A7588" s="1">
        <v>50136121</v>
      </c>
      <c r="B7588" s="5">
        <v>17287944</v>
      </c>
      <c r="C7588" s="7">
        <v>43354</v>
      </c>
      <c r="D7588" s="7">
        <v>43359</v>
      </c>
      <c r="E7588" s="5" t="s">
        <v>28</v>
      </c>
      <c r="F7588" s="5">
        <v>273</v>
      </c>
      <c r="G7588" s="5">
        <v>188</v>
      </c>
      <c r="H7588" s="5" t="s">
        <v>30</v>
      </c>
      <c r="I7588" s="5">
        <v>2</v>
      </c>
      <c r="J7588">
        <f xml:space="preserve"> VLOOKUP(B7588,'Dataset-A1'!A:C,3,FALSE)</f>
        <v>1</v>
      </c>
      <c r="K7588">
        <f xml:space="preserve"> YEAR('Dataset-A2'!D7588)</f>
        <v>2018</v>
      </c>
      <c r="L7588">
        <f t="shared" si="354"/>
        <v>9</v>
      </c>
      <c r="M7588" t="str">
        <f xml:space="preserve"> VLOOKUP(B7588,'Dataset-A1'!A:D,4,FALSE)</f>
        <v>CN</v>
      </c>
      <c r="N7588">
        <f t="shared" si="355"/>
        <v>5</v>
      </c>
      <c r="O7588">
        <f t="shared" si="356"/>
        <v>85</v>
      </c>
    </row>
    <row r="7589" spans="1:15">
      <c r="A7589" s="1">
        <v>50136141</v>
      </c>
      <c r="B7589" s="5">
        <v>18980670</v>
      </c>
      <c r="C7589" s="7">
        <v>43124</v>
      </c>
      <c r="D7589" s="7">
        <v>43127</v>
      </c>
      <c r="E7589" s="5" t="s">
        <v>29</v>
      </c>
      <c r="F7589" s="5">
        <v>267</v>
      </c>
      <c r="G7589" s="5">
        <v>126</v>
      </c>
      <c r="H7589" s="5" t="s">
        <v>32</v>
      </c>
      <c r="I7589" s="5">
        <v>2</v>
      </c>
      <c r="J7589">
        <f xml:space="preserve"> VLOOKUP(B7589,'Dataset-A1'!A:C,3,FALSE)</f>
        <v>1</v>
      </c>
      <c r="K7589">
        <f xml:space="preserve"> YEAR('Dataset-A2'!D7589)</f>
        <v>2018</v>
      </c>
      <c r="L7589">
        <f t="shared" si="354"/>
        <v>1</v>
      </c>
      <c r="M7589" t="str">
        <f xml:space="preserve"> VLOOKUP(B7589,'Dataset-A1'!A:D,4,FALSE)</f>
        <v>CN</v>
      </c>
      <c r="N7589">
        <f t="shared" si="355"/>
        <v>3</v>
      </c>
      <c r="O7589">
        <f t="shared" si="356"/>
        <v>141</v>
      </c>
    </row>
    <row r="7590" spans="1:15">
      <c r="A7590" s="1">
        <v>50136151</v>
      </c>
      <c r="B7590" s="5">
        <v>21146685</v>
      </c>
      <c r="C7590" s="7">
        <v>43142</v>
      </c>
      <c r="D7590" s="7">
        <v>43143</v>
      </c>
      <c r="E7590" s="5" t="s">
        <v>23</v>
      </c>
      <c r="F7590" s="5">
        <v>457</v>
      </c>
      <c r="G7590" s="5">
        <v>255</v>
      </c>
      <c r="H7590" s="5" t="s">
        <v>27</v>
      </c>
      <c r="I7590" s="5">
        <v>7</v>
      </c>
      <c r="J7590">
        <f xml:space="preserve"> VLOOKUP(B7590,'Dataset-A1'!A:C,3,FALSE)</f>
        <v>0</v>
      </c>
      <c r="K7590">
        <f xml:space="preserve"> YEAR('Dataset-A2'!D7590)</f>
        <v>2018</v>
      </c>
      <c r="L7590">
        <f t="shared" si="354"/>
        <v>2</v>
      </c>
      <c r="M7590" t="str">
        <f xml:space="preserve"> VLOOKUP(B7590,'Dataset-A1'!A:D,4,FALSE)</f>
        <v>CN</v>
      </c>
      <c r="N7590">
        <f t="shared" si="355"/>
        <v>1</v>
      </c>
      <c r="O7590">
        <f t="shared" si="356"/>
        <v>202</v>
      </c>
    </row>
    <row r="7591" spans="1:15">
      <c r="A7591" s="1">
        <v>50136161</v>
      </c>
      <c r="B7591" s="5">
        <v>5903834</v>
      </c>
      <c r="C7591" s="7">
        <v>43260</v>
      </c>
      <c r="D7591" s="7">
        <v>43261</v>
      </c>
      <c r="E7591" s="5" t="s">
        <v>28</v>
      </c>
      <c r="F7591" s="5">
        <v>446</v>
      </c>
      <c r="G7591" s="5">
        <v>97</v>
      </c>
      <c r="H7591" s="5" t="s">
        <v>25</v>
      </c>
      <c r="I7591" s="5">
        <v>2</v>
      </c>
      <c r="J7591">
        <f xml:space="preserve"> VLOOKUP(B7591,'Dataset-A1'!A:C,3,FALSE)</f>
        <v>1</v>
      </c>
      <c r="K7591">
        <f xml:space="preserve"> YEAR('Dataset-A2'!D7591)</f>
        <v>2018</v>
      </c>
      <c r="L7591">
        <f t="shared" si="354"/>
        <v>6</v>
      </c>
      <c r="M7591" t="str">
        <f xml:space="preserve"> VLOOKUP(B7591,'Dataset-A1'!A:D,4,FALSE)</f>
        <v>CN</v>
      </c>
      <c r="N7591">
        <f t="shared" si="355"/>
        <v>1</v>
      </c>
      <c r="O7591">
        <f t="shared" si="356"/>
        <v>349</v>
      </c>
    </row>
    <row r="7592" spans="1:15">
      <c r="A7592" s="1">
        <v>50136231</v>
      </c>
      <c r="B7592" s="5">
        <v>8406197</v>
      </c>
      <c r="C7592" s="7">
        <v>43254</v>
      </c>
      <c r="D7592" s="7">
        <v>43259</v>
      </c>
      <c r="E7592" s="5" t="s">
        <v>33</v>
      </c>
      <c r="F7592" s="5">
        <v>251</v>
      </c>
      <c r="G7592" s="5">
        <v>135</v>
      </c>
      <c r="H7592" s="5" t="s">
        <v>32</v>
      </c>
      <c r="I7592" s="5">
        <v>2</v>
      </c>
      <c r="J7592">
        <f xml:space="preserve"> VLOOKUP(B7592,'Dataset-A1'!A:C,3,FALSE)</f>
        <v>0</v>
      </c>
      <c r="K7592">
        <f xml:space="preserve"> YEAR('Dataset-A2'!D7592)</f>
        <v>2018</v>
      </c>
      <c r="L7592">
        <f t="shared" si="354"/>
        <v>6</v>
      </c>
      <c r="M7592" t="str">
        <f xml:space="preserve"> VLOOKUP(B7592,'Dataset-A1'!A:D,4,FALSE)</f>
        <v>EN</v>
      </c>
      <c r="N7592">
        <f t="shared" si="355"/>
        <v>5</v>
      </c>
      <c r="O7592">
        <f t="shared" si="356"/>
        <v>116</v>
      </c>
    </row>
    <row r="7593" spans="1:15">
      <c r="A7593" s="1">
        <v>50136261</v>
      </c>
      <c r="B7593" s="5">
        <v>13230178</v>
      </c>
      <c r="C7593" s="7">
        <v>43356</v>
      </c>
      <c r="D7593" s="7">
        <v>43356</v>
      </c>
      <c r="E7593" s="5" t="s">
        <v>29</v>
      </c>
      <c r="F7593" s="5">
        <v>196</v>
      </c>
      <c r="G7593" s="5">
        <v>69</v>
      </c>
      <c r="H7593" s="5" t="s">
        <v>27</v>
      </c>
      <c r="I7593" s="5">
        <v>2</v>
      </c>
      <c r="J7593">
        <f xml:space="preserve"> VLOOKUP(B7593,'Dataset-A1'!A:C,3,FALSE)</f>
        <v>0</v>
      </c>
      <c r="K7593">
        <f xml:space="preserve"> YEAR('Dataset-A2'!D7593)</f>
        <v>2018</v>
      </c>
      <c r="L7593">
        <f t="shared" si="354"/>
        <v>9</v>
      </c>
      <c r="M7593" t="str">
        <f xml:space="preserve"> VLOOKUP(B7593,'Dataset-A1'!A:D,4,FALSE)</f>
        <v>OT</v>
      </c>
      <c r="N7593">
        <f t="shared" si="355"/>
        <v>0</v>
      </c>
      <c r="O7593">
        <f t="shared" si="356"/>
        <v>127</v>
      </c>
    </row>
    <row r="7594" spans="1:15">
      <c r="A7594" s="1">
        <v>50136271</v>
      </c>
      <c r="B7594" s="5">
        <v>14959915</v>
      </c>
      <c r="C7594" s="7">
        <v>43217</v>
      </c>
      <c r="D7594" s="7">
        <v>43219</v>
      </c>
      <c r="E7594" s="5" t="s">
        <v>23</v>
      </c>
      <c r="F7594" s="5">
        <v>411</v>
      </c>
      <c r="G7594" s="5">
        <v>228</v>
      </c>
      <c r="H7594" s="5" t="s">
        <v>30</v>
      </c>
      <c r="I7594" s="5">
        <v>5</v>
      </c>
      <c r="J7594">
        <f xml:space="preserve"> VLOOKUP(B7594,'Dataset-A1'!A:C,3,FALSE)</f>
        <v>0</v>
      </c>
      <c r="K7594">
        <f xml:space="preserve"> YEAR('Dataset-A2'!D7594)</f>
        <v>2018</v>
      </c>
      <c r="L7594">
        <f t="shared" si="354"/>
        <v>4</v>
      </c>
      <c r="M7594" t="str">
        <f xml:space="preserve"> VLOOKUP(B7594,'Dataset-A1'!A:D,4,FALSE)</f>
        <v>CN</v>
      </c>
      <c r="N7594">
        <f t="shared" si="355"/>
        <v>2</v>
      </c>
      <c r="O7594">
        <f t="shared" si="356"/>
        <v>183</v>
      </c>
    </row>
    <row r="7595" spans="1:15">
      <c r="A7595" s="1">
        <v>50136281</v>
      </c>
      <c r="B7595" s="5">
        <v>21167939</v>
      </c>
      <c r="C7595" s="7">
        <v>43350</v>
      </c>
      <c r="D7595" s="7">
        <v>43351</v>
      </c>
      <c r="E7595" s="5" t="s">
        <v>33</v>
      </c>
      <c r="F7595" s="5">
        <v>1560</v>
      </c>
      <c r="G7595" s="5">
        <v>890</v>
      </c>
      <c r="H7595" s="5" t="s">
        <v>27</v>
      </c>
      <c r="I7595" s="5">
        <v>5</v>
      </c>
      <c r="J7595">
        <f xml:space="preserve"> VLOOKUP(B7595,'Dataset-A1'!A:C,3,FALSE)</f>
        <v>1</v>
      </c>
      <c r="K7595">
        <f xml:space="preserve"> YEAR('Dataset-A2'!D7595)</f>
        <v>2018</v>
      </c>
      <c r="L7595">
        <f t="shared" si="354"/>
        <v>9</v>
      </c>
      <c r="M7595" t="str">
        <f xml:space="preserve"> VLOOKUP(B7595,'Dataset-A1'!A:D,4,FALSE)</f>
        <v>OT</v>
      </c>
      <c r="N7595">
        <f t="shared" si="355"/>
        <v>1</v>
      </c>
      <c r="O7595">
        <f t="shared" si="356"/>
        <v>670</v>
      </c>
    </row>
    <row r="7596" spans="1:15">
      <c r="A7596" s="1">
        <v>50136291</v>
      </c>
      <c r="B7596" s="5">
        <v>21165716</v>
      </c>
      <c r="C7596" s="7">
        <v>43315</v>
      </c>
      <c r="D7596" s="7">
        <v>43319</v>
      </c>
      <c r="E7596" s="5" t="s">
        <v>33</v>
      </c>
      <c r="F7596" s="5">
        <v>240</v>
      </c>
      <c r="G7596" s="5">
        <v>120</v>
      </c>
      <c r="H7596" s="5" t="s">
        <v>27</v>
      </c>
      <c r="I7596" s="5">
        <v>3</v>
      </c>
      <c r="J7596">
        <f xml:space="preserve"> VLOOKUP(B7596,'Dataset-A1'!A:C,3,FALSE)</f>
        <v>0</v>
      </c>
      <c r="K7596">
        <f xml:space="preserve"> YEAR('Dataset-A2'!D7596)</f>
        <v>2018</v>
      </c>
      <c r="L7596">
        <f t="shared" si="354"/>
        <v>8</v>
      </c>
      <c r="M7596" t="str">
        <f xml:space="preserve"> VLOOKUP(B7596,'Dataset-A1'!A:D,4,FALSE)</f>
        <v>CN</v>
      </c>
      <c r="N7596">
        <f t="shared" si="355"/>
        <v>4</v>
      </c>
      <c r="O7596">
        <f t="shared" si="356"/>
        <v>120</v>
      </c>
    </row>
    <row r="7597" spans="1:15">
      <c r="A7597" s="1">
        <v>50136321</v>
      </c>
      <c r="B7597" s="5">
        <v>807407</v>
      </c>
      <c r="C7597" s="7">
        <v>43343</v>
      </c>
      <c r="D7597" s="7">
        <v>43347</v>
      </c>
      <c r="E7597" s="5" t="s">
        <v>28</v>
      </c>
      <c r="F7597" s="5">
        <v>208</v>
      </c>
      <c r="G7597" s="5">
        <v>71</v>
      </c>
      <c r="H7597" s="5" t="s">
        <v>30</v>
      </c>
      <c r="I7597" s="5">
        <v>1</v>
      </c>
      <c r="J7597">
        <f xml:space="preserve"> VLOOKUP(B7597,'Dataset-A1'!A:C,3,FALSE)</f>
        <v>1</v>
      </c>
      <c r="K7597">
        <f xml:space="preserve"> YEAR('Dataset-A2'!D7597)</f>
        <v>2018</v>
      </c>
      <c r="L7597">
        <f t="shared" si="354"/>
        <v>9</v>
      </c>
      <c r="M7597" t="str">
        <f xml:space="preserve"> VLOOKUP(B7597,'Dataset-A1'!A:D,4,FALSE)</f>
        <v>CN</v>
      </c>
      <c r="N7597">
        <f t="shared" si="355"/>
        <v>4</v>
      </c>
      <c r="O7597">
        <f t="shared" si="356"/>
        <v>137</v>
      </c>
    </row>
    <row r="7598" spans="1:15">
      <c r="A7598" s="1">
        <v>50136341</v>
      </c>
      <c r="B7598" s="5">
        <v>4742096</v>
      </c>
      <c r="C7598" s="7">
        <v>43178</v>
      </c>
      <c r="D7598" s="7">
        <v>43178</v>
      </c>
      <c r="E7598" s="5" t="s">
        <v>29</v>
      </c>
      <c r="F7598" s="5">
        <v>931</v>
      </c>
      <c r="G7598" s="5">
        <v>309</v>
      </c>
      <c r="H7598" s="5" t="s">
        <v>30</v>
      </c>
      <c r="I7598" s="5">
        <v>12</v>
      </c>
      <c r="J7598">
        <f xml:space="preserve"> VLOOKUP(B7598,'Dataset-A1'!A:C,3,FALSE)</f>
        <v>0</v>
      </c>
      <c r="K7598">
        <f xml:space="preserve"> YEAR('Dataset-A2'!D7598)</f>
        <v>2018</v>
      </c>
      <c r="L7598">
        <f t="shared" si="354"/>
        <v>3</v>
      </c>
      <c r="M7598" t="str">
        <f xml:space="preserve"> VLOOKUP(B7598,'Dataset-A1'!A:D,4,FALSE)</f>
        <v>EN</v>
      </c>
      <c r="N7598">
        <f t="shared" si="355"/>
        <v>0</v>
      </c>
      <c r="O7598">
        <f t="shared" si="356"/>
        <v>622</v>
      </c>
    </row>
    <row r="7599" spans="1:15">
      <c r="A7599" s="1">
        <v>50136351</v>
      </c>
      <c r="B7599" s="5">
        <v>223622</v>
      </c>
      <c r="C7599" s="7">
        <v>43089</v>
      </c>
      <c r="D7599" s="7">
        <v>43090</v>
      </c>
      <c r="E7599" s="5" t="s">
        <v>29</v>
      </c>
      <c r="F7599" s="5">
        <v>157</v>
      </c>
      <c r="G7599" s="5">
        <v>108</v>
      </c>
      <c r="H7599" s="5" t="s">
        <v>27</v>
      </c>
      <c r="I7599" s="5">
        <v>10</v>
      </c>
      <c r="J7599">
        <f xml:space="preserve"> VLOOKUP(B7599,'Dataset-A1'!A:C,3,FALSE)</f>
        <v>1</v>
      </c>
      <c r="K7599">
        <f xml:space="preserve"> YEAR('Dataset-A2'!D7599)</f>
        <v>2017</v>
      </c>
      <c r="L7599">
        <f t="shared" si="354"/>
        <v>12</v>
      </c>
      <c r="M7599" t="str">
        <f xml:space="preserve"> VLOOKUP(B7599,'Dataset-A1'!A:D,4,FALSE)</f>
        <v>EN</v>
      </c>
      <c r="N7599">
        <f t="shared" si="355"/>
        <v>1</v>
      </c>
      <c r="O7599">
        <f t="shared" si="356"/>
        <v>49</v>
      </c>
    </row>
    <row r="7600" spans="1:15">
      <c r="A7600" s="1">
        <v>50136401</v>
      </c>
      <c r="B7600" s="5">
        <v>13185160</v>
      </c>
      <c r="C7600" s="7">
        <v>43378</v>
      </c>
      <c r="D7600" s="7">
        <v>43383</v>
      </c>
      <c r="E7600" s="5" t="s">
        <v>33</v>
      </c>
      <c r="F7600" s="5">
        <v>912</v>
      </c>
      <c r="G7600" s="5">
        <v>505</v>
      </c>
      <c r="H7600" s="5" t="s">
        <v>27</v>
      </c>
      <c r="I7600" s="5">
        <v>8</v>
      </c>
      <c r="J7600">
        <f xml:space="preserve"> VLOOKUP(B7600,'Dataset-A1'!A:C,3,FALSE)</f>
        <v>1</v>
      </c>
      <c r="K7600">
        <f xml:space="preserve"> YEAR('Dataset-A2'!D7600)</f>
        <v>2018</v>
      </c>
      <c r="L7600">
        <f t="shared" si="354"/>
        <v>10</v>
      </c>
      <c r="M7600" t="str">
        <f xml:space="preserve"> VLOOKUP(B7600,'Dataset-A1'!A:D,4,FALSE)</f>
        <v>CN</v>
      </c>
      <c r="N7600">
        <f t="shared" si="355"/>
        <v>5</v>
      </c>
      <c r="O7600">
        <f t="shared" si="356"/>
        <v>407</v>
      </c>
    </row>
    <row r="7601" spans="1:15">
      <c r="A7601" s="1">
        <v>50136411</v>
      </c>
      <c r="B7601" s="5">
        <v>102194</v>
      </c>
      <c r="C7601" s="7">
        <v>43191</v>
      </c>
      <c r="D7601" s="7">
        <v>43192</v>
      </c>
      <c r="E7601" s="5" t="s">
        <v>28</v>
      </c>
      <c r="F7601" s="5">
        <v>576</v>
      </c>
      <c r="G7601" s="5">
        <v>369</v>
      </c>
      <c r="H7601" s="5" t="s">
        <v>27</v>
      </c>
      <c r="I7601" s="5">
        <v>13</v>
      </c>
      <c r="J7601">
        <f xml:space="preserve"> VLOOKUP(B7601,'Dataset-A1'!A:C,3,FALSE)</f>
        <v>0</v>
      </c>
      <c r="K7601">
        <f xml:space="preserve"> YEAR('Dataset-A2'!D7601)</f>
        <v>2018</v>
      </c>
      <c r="L7601">
        <f t="shared" si="354"/>
        <v>4</v>
      </c>
      <c r="M7601" t="str">
        <f xml:space="preserve"> VLOOKUP(B7601,'Dataset-A1'!A:D,4,FALSE)</f>
        <v>CN</v>
      </c>
      <c r="N7601">
        <f t="shared" si="355"/>
        <v>1</v>
      </c>
      <c r="O7601">
        <f t="shared" si="356"/>
        <v>207</v>
      </c>
    </row>
    <row r="7602" spans="1:15">
      <c r="A7602" s="1">
        <v>50136431</v>
      </c>
      <c r="B7602" s="5">
        <v>4275456</v>
      </c>
      <c r="C7602" s="7">
        <v>43164</v>
      </c>
      <c r="D7602" s="7">
        <v>43167</v>
      </c>
      <c r="E7602" s="5" t="s">
        <v>29</v>
      </c>
      <c r="F7602" s="5">
        <v>324</v>
      </c>
      <c r="G7602" s="5">
        <v>112</v>
      </c>
      <c r="H7602" s="5" t="s">
        <v>27</v>
      </c>
      <c r="I7602" s="5">
        <v>6</v>
      </c>
      <c r="J7602">
        <f xml:space="preserve"> VLOOKUP(B7602,'Dataset-A1'!A:C,3,FALSE)</f>
        <v>0</v>
      </c>
      <c r="K7602">
        <f xml:space="preserve"> YEAR('Dataset-A2'!D7602)</f>
        <v>2018</v>
      </c>
      <c r="L7602">
        <f t="shared" si="354"/>
        <v>3</v>
      </c>
      <c r="M7602" t="str">
        <f xml:space="preserve"> VLOOKUP(B7602,'Dataset-A1'!A:D,4,FALSE)</f>
        <v>EN</v>
      </c>
      <c r="N7602">
        <f t="shared" si="355"/>
        <v>3</v>
      </c>
      <c r="O7602">
        <f t="shared" si="356"/>
        <v>212</v>
      </c>
    </row>
    <row r="7603" spans="1:15">
      <c r="A7603" s="1">
        <v>50136441</v>
      </c>
      <c r="B7603" s="5">
        <v>366929</v>
      </c>
      <c r="C7603" s="7">
        <v>43365</v>
      </c>
      <c r="D7603" s="7">
        <v>43370</v>
      </c>
      <c r="E7603" s="5" t="s">
        <v>33</v>
      </c>
      <c r="F7603" s="5">
        <v>275</v>
      </c>
      <c r="G7603" s="5">
        <v>89</v>
      </c>
      <c r="H7603" s="5" t="s">
        <v>30</v>
      </c>
      <c r="I7603" s="5">
        <v>19</v>
      </c>
      <c r="J7603">
        <f xml:space="preserve"> VLOOKUP(B7603,'Dataset-A1'!A:C,3,FALSE)</f>
        <v>0</v>
      </c>
      <c r="K7603">
        <f xml:space="preserve"> YEAR('Dataset-A2'!D7603)</f>
        <v>2018</v>
      </c>
      <c r="L7603">
        <f t="shared" si="354"/>
        <v>9</v>
      </c>
      <c r="M7603" t="str">
        <f xml:space="preserve"> VLOOKUP(B7603,'Dataset-A1'!A:D,4,FALSE)</f>
        <v>CN</v>
      </c>
      <c r="N7603">
        <f t="shared" si="355"/>
        <v>5</v>
      </c>
      <c r="O7603">
        <f t="shared" si="356"/>
        <v>186</v>
      </c>
    </row>
    <row r="7604" spans="1:15">
      <c r="A7604" s="1">
        <v>50136451</v>
      </c>
      <c r="B7604" s="5">
        <v>21167911</v>
      </c>
      <c r="C7604" s="7">
        <v>43247</v>
      </c>
      <c r="D7604" s="7">
        <v>43249</v>
      </c>
      <c r="E7604" s="5" t="s">
        <v>23</v>
      </c>
      <c r="F7604" s="5">
        <v>230</v>
      </c>
      <c r="G7604" s="5">
        <v>126</v>
      </c>
      <c r="H7604" s="5" t="s">
        <v>27</v>
      </c>
      <c r="I7604" s="5">
        <v>1</v>
      </c>
      <c r="J7604">
        <f xml:space="preserve"> VLOOKUP(B7604,'Dataset-A1'!A:C,3,FALSE)</f>
        <v>0</v>
      </c>
      <c r="K7604">
        <f xml:space="preserve"> YEAR('Dataset-A2'!D7604)</f>
        <v>2018</v>
      </c>
      <c r="L7604">
        <f t="shared" si="354"/>
        <v>5</v>
      </c>
      <c r="M7604" t="str">
        <f xml:space="preserve"> VLOOKUP(B7604,'Dataset-A1'!A:D,4,FALSE)</f>
        <v>CN</v>
      </c>
      <c r="N7604">
        <f t="shared" si="355"/>
        <v>2</v>
      </c>
      <c r="O7604">
        <f t="shared" si="356"/>
        <v>104</v>
      </c>
    </row>
    <row r="7605" spans="1:15">
      <c r="A7605" s="1">
        <v>50136471</v>
      </c>
      <c r="B7605" s="5">
        <v>21169104</v>
      </c>
      <c r="C7605" s="7">
        <v>43093</v>
      </c>
      <c r="D7605" s="7">
        <v>43099</v>
      </c>
      <c r="E7605" s="5" t="s">
        <v>23</v>
      </c>
      <c r="F7605" s="5">
        <v>5506</v>
      </c>
      <c r="G7605" s="5">
        <v>2570</v>
      </c>
      <c r="H7605" s="5" t="s">
        <v>30</v>
      </c>
      <c r="I7605" s="5">
        <v>4</v>
      </c>
      <c r="J7605">
        <f xml:space="preserve"> VLOOKUP(B7605,'Dataset-A1'!A:C,3,FALSE)</f>
        <v>0</v>
      </c>
      <c r="K7605">
        <f xml:space="preserve"> YEAR('Dataset-A2'!D7605)</f>
        <v>2017</v>
      </c>
      <c r="L7605">
        <f t="shared" si="354"/>
        <v>12</v>
      </c>
      <c r="M7605" t="str">
        <f xml:space="preserve"> VLOOKUP(B7605,'Dataset-A1'!A:D,4,FALSE)</f>
        <v>CN</v>
      </c>
      <c r="N7605">
        <f t="shared" si="355"/>
        <v>6</v>
      </c>
      <c r="O7605">
        <f t="shared" si="356"/>
        <v>2936</v>
      </c>
    </row>
    <row r="7606" spans="1:15">
      <c r="A7606" s="1">
        <v>50136511</v>
      </c>
      <c r="B7606" s="5">
        <v>6833371</v>
      </c>
      <c r="C7606" s="7">
        <v>43248</v>
      </c>
      <c r="D7606" s="7">
        <v>43252</v>
      </c>
      <c r="E7606" s="5" t="s">
        <v>28</v>
      </c>
      <c r="F7606" s="5">
        <v>403</v>
      </c>
      <c r="G7606" s="5">
        <v>102</v>
      </c>
      <c r="H7606" s="5" t="s">
        <v>27</v>
      </c>
      <c r="I7606" s="5">
        <v>15</v>
      </c>
      <c r="J7606">
        <f xml:space="preserve"> VLOOKUP(B7606,'Dataset-A1'!A:C,3,FALSE)</f>
        <v>0</v>
      </c>
      <c r="K7606">
        <f xml:space="preserve"> YEAR('Dataset-A2'!D7606)</f>
        <v>2018</v>
      </c>
      <c r="L7606">
        <f t="shared" si="354"/>
        <v>6</v>
      </c>
      <c r="M7606" t="str">
        <f xml:space="preserve"> VLOOKUP(B7606,'Dataset-A1'!A:D,4,FALSE)</f>
        <v>OT</v>
      </c>
      <c r="N7606">
        <f t="shared" si="355"/>
        <v>4</v>
      </c>
      <c r="O7606">
        <f t="shared" si="356"/>
        <v>301</v>
      </c>
    </row>
    <row r="7607" spans="1:15">
      <c r="A7607" s="1">
        <v>50136531</v>
      </c>
      <c r="B7607" s="5">
        <v>21174210</v>
      </c>
      <c r="C7607" s="7">
        <v>43223</v>
      </c>
      <c r="D7607" s="7">
        <v>43225</v>
      </c>
      <c r="E7607" s="5" t="s">
        <v>28</v>
      </c>
      <c r="F7607" s="5">
        <v>198</v>
      </c>
      <c r="G7607" s="5">
        <v>83</v>
      </c>
      <c r="H7607" s="5" t="s">
        <v>32</v>
      </c>
      <c r="I7607" s="5">
        <v>4</v>
      </c>
      <c r="J7607">
        <f xml:space="preserve"> VLOOKUP(B7607,'Dataset-A1'!A:C,3,FALSE)</f>
        <v>0</v>
      </c>
      <c r="K7607">
        <f xml:space="preserve"> YEAR('Dataset-A2'!D7607)</f>
        <v>2018</v>
      </c>
      <c r="L7607">
        <f t="shared" si="354"/>
        <v>5</v>
      </c>
      <c r="M7607" t="str">
        <f xml:space="preserve"> VLOOKUP(B7607,'Dataset-A1'!A:D,4,FALSE)</f>
        <v>CN</v>
      </c>
      <c r="N7607">
        <f t="shared" si="355"/>
        <v>2</v>
      </c>
      <c r="O7607">
        <f t="shared" si="356"/>
        <v>115</v>
      </c>
    </row>
    <row r="7608" spans="1:15">
      <c r="A7608" s="1">
        <v>50136551</v>
      </c>
      <c r="B7608" s="5">
        <v>8577193</v>
      </c>
      <c r="C7608" s="7">
        <v>43355</v>
      </c>
      <c r="D7608" s="7">
        <v>43358</v>
      </c>
      <c r="E7608" s="5" t="s">
        <v>29</v>
      </c>
      <c r="F7608" s="5">
        <v>160</v>
      </c>
      <c r="G7608" s="5">
        <v>87</v>
      </c>
      <c r="H7608" s="5" t="s">
        <v>32</v>
      </c>
      <c r="I7608" s="5">
        <v>8</v>
      </c>
      <c r="J7608">
        <f xml:space="preserve"> VLOOKUP(B7608,'Dataset-A1'!A:C,3,FALSE)</f>
        <v>1</v>
      </c>
      <c r="K7608">
        <f xml:space="preserve"> YEAR('Dataset-A2'!D7608)</f>
        <v>2018</v>
      </c>
      <c r="L7608">
        <f t="shared" si="354"/>
        <v>9</v>
      </c>
      <c r="M7608" t="str">
        <f xml:space="preserve"> VLOOKUP(B7608,'Dataset-A1'!A:D,4,FALSE)</f>
        <v>OT</v>
      </c>
      <c r="N7608">
        <f t="shared" si="355"/>
        <v>3</v>
      </c>
      <c r="O7608">
        <f t="shared" si="356"/>
        <v>73</v>
      </c>
    </row>
    <row r="7609" spans="1:15">
      <c r="A7609" s="1">
        <v>50136561</v>
      </c>
      <c r="B7609" s="5">
        <v>285722</v>
      </c>
      <c r="C7609" s="7">
        <v>43333</v>
      </c>
      <c r="D7609" s="7">
        <v>43338</v>
      </c>
      <c r="E7609" s="5" t="s">
        <v>28</v>
      </c>
      <c r="F7609" s="5">
        <v>581</v>
      </c>
      <c r="G7609" s="5">
        <v>325</v>
      </c>
      <c r="H7609" s="5" t="s">
        <v>25</v>
      </c>
      <c r="I7609" s="5">
        <v>4</v>
      </c>
      <c r="J7609">
        <f xml:space="preserve"> VLOOKUP(B7609,'Dataset-A1'!A:C,3,FALSE)</f>
        <v>1</v>
      </c>
      <c r="K7609">
        <f xml:space="preserve"> YEAR('Dataset-A2'!D7609)</f>
        <v>2018</v>
      </c>
      <c r="L7609">
        <f t="shared" si="354"/>
        <v>8</v>
      </c>
      <c r="M7609" t="str">
        <f xml:space="preserve"> VLOOKUP(B7609,'Dataset-A1'!A:D,4,FALSE)</f>
        <v>OT</v>
      </c>
      <c r="N7609">
        <f t="shared" si="355"/>
        <v>5</v>
      </c>
      <c r="O7609">
        <f t="shared" si="356"/>
        <v>256</v>
      </c>
    </row>
    <row r="7610" spans="1:15">
      <c r="A7610" s="1">
        <v>50136571</v>
      </c>
      <c r="B7610" s="5">
        <v>21170774</v>
      </c>
      <c r="C7610" s="7">
        <v>43146</v>
      </c>
      <c r="D7610" s="7">
        <v>43146</v>
      </c>
      <c r="E7610" s="5" t="s">
        <v>33</v>
      </c>
      <c r="F7610" s="5">
        <v>689</v>
      </c>
      <c r="G7610" s="5">
        <v>472</v>
      </c>
      <c r="H7610" s="5" t="s">
        <v>25</v>
      </c>
      <c r="I7610" s="5">
        <v>2</v>
      </c>
      <c r="J7610">
        <f xml:space="preserve"> VLOOKUP(B7610,'Dataset-A1'!A:C,3,FALSE)</f>
        <v>1</v>
      </c>
      <c r="K7610">
        <f xml:space="preserve"> YEAR('Dataset-A2'!D7610)</f>
        <v>2018</v>
      </c>
      <c r="L7610">
        <f t="shared" si="354"/>
        <v>2</v>
      </c>
      <c r="M7610" t="str">
        <f xml:space="preserve"> VLOOKUP(B7610,'Dataset-A1'!A:D,4,FALSE)</f>
        <v>EN</v>
      </c>
      <c r="N7610">
        <f t="shared" si="355"/>
        <v>0</v>
      </c>
      <c r="O7610">
        <f t="shared" si="356"/>
        <v>217</v>
      </c>
    </row>
    <row r="7611" spans="1:15">
      <c r="A7611" s="1">
        <v>50136581</v>
      </c>
      <c r="B7611" s="5">
        <v>21167901</v>
      </c>
      <c r="C7611" s="7">
        <v>43147</v>
      </c>
      <c r="D7611" s="7">
        <v>43150</v>
      </c>
      <c r="E7611" s="5" t="s">
        <v>29</v>
      </c>
      <c r="F7611" s="5">
        <v>1330</v>
      </c>
      <c r="G7611" s="5">
        <v>728</v>
      </c>
      <c r="H7611" s="5" t="s">
        <v>32</v>
      </c>
      <c r="I7611" s="5">
        <v>7</v>
      </c>
      <c r="J7611">
        <f xml:space="preserve"> VLOOKUP(B7611,'Dataset-A1'!A:C,3,FALSE)</f>
        <v>1</v>
      </c>
      <c r="K7611">
        <f xml:space="preserve"> YEAR('Dataset-A2'!D7611)</f>
        <v>2018</v>
      </c>
      <c r="L7611">
        <f t="shared" si="354"/>
        <v>2</v>
      </c>
      <c r="M7611" t="str">
        <f xml:space="preserve"> VLOOKUP(B7611,'Dataset-A1'!A:D,4,FALSE)</f>
        <v>CN</v>
      </c>
      <c r="N7611">
        <f t="shared" si="355"/>
        <v>3</v>
      </c>
      <c r="O7611">
        <f t="shared" si="356"/>
        <v>602</v>
      </c>
    </row>
    <row r="7612" spans="1:15">
      <c r="A7612" s="1">
        <v>50136591</v>
      </c>
      <c r="B7612" s="5">
        <v>13353684</v>
      </c>
      <c r="C7612" s="7">
        <v>43354</v>
      </c>
      <c r="D7612" s="7">
        <v>43357</v>
      </c>
      <c r="E7612" s="5" t="s">
        <v>29</v>
      </c>
      <c r="F7612" s="5">
        <v>261</v>
      </c>
      <c r="G7612" s="5">
        <v>123</v>
      </c>
      <c r="H7612" s="5" t="s">
        <v>27</v>
      </c>
      <c r="I7612" s="5">
        <v>1</v>
      </c>
      <c r="J7612">
        <f xml:space="preserve"> VLOOKUP(B7612,'Dataset-A1'!A:C,3,FALSE)</f>
        <v>1</v>
      </c>
      <c r="K7612">
        <f xml:space="preserve"> YEAR('Dataset-A2'!D7612)</f>
        <v>2018</v>
      </c>
      <c r="L7612">
        <f t="shared" si="354"/>
        <v>9</v>
      </c>
      <c r="M7612" t="str">
        <f xml:space="preserve"> VLOOKUP(B7612,'Dataset-A1'!A:D,4,FALSE)</f>
        <v>EN</v>
      </c>
      <c r="N7612">
        <f t="shared" si="355"/>
        <v>3</v>
      </c>
      <c r="O7612">
        <f t="shared" si="356"/>
        <v>138</v>
      </c>
    </row>
    <row r="7613" spans="1:15">
      <c r="A7613" s="1">
        <v>50136601</v>
      </c>
      <c r="B7613" s="5">
        <v>17446819</v>
      </c>
      <c r="C7613" s="7">
        <v>43221</v>
      </c>
      <c r="D7613" s="7">
        <v>43222</v>
      </c>
      <c r="E7613" s="5" t="s">
        <v>28</v>
      </c>
      <c r="F7613" s="5">
        <v>168</v>
      </c>
      <c r="G7613" s="5">
        <v>41</v>
      </c>
      <c r="H7613" s="5" t="s">
        <v>25</v>
      </c>
      <c r="I7613" s="5">
        <v>2</v>
      </c>
      <c r="J7613">
        <f xml:space="preserve"> VLOOKUP(B7613,'Dataset-A1'!A:C,3,FALSE)</f>
        <v>1</v>
      </c>
      <c r="K7613">
        <f xml:space="preserve"> YEAR('Dataset-A2'!D7613)</f>
        <v>2018</v>
      </c>
      <c r="L7613">
        <f t="shared" si="354"/>
        <v>5</v>
      </c>
      <c r="M7613" t="str">
        <f xml:space="preserve"> VLOOKUP(B7613,'Dataset-A1'!A:D,4,FALSE)</f>
        <v>OT</v>
      </c>
      <c r="N7613">
        <f t="shared" si="355"/>
        <v>1</v>
      </c>
      <c r="O7613">
        <f t="shared" si="356"/>
        <v>127</v>
      </c>
    </row>
    <row r="7614" spans="1:15">
      <c r="A7614" s="1">
        <v>50136631</v>
      </c>
      <c r="B7614" s="5">
        <v>6683629</v>
      </c>
      <c r="C7614" s="7">
        <v>43161</v>
      </c>
      <c r="D7614" s="7">
        <v>43168</v>
      </c>
      <c r="E7614" s="5" t="s">
        <v>28</v>
      </c>
      <c r="F7614" s="5">
        <v>203</v>
      </c>
      <c r="G7614" s="5">
        <v>68</v>
      </c>
      <c r="H7614" s="5" t="s">
        <v>27</v>
      </c>
      <c r="I7614" s="5">
        <v>4</v>
      </c>
      <c r="J7614">
        <f xml:space="preserve"> VLOOKUP(B7614,'Dataset-A1'!A:C,3,FALSE)</f>
        <v>1</v>
      </c>
      <c r="K7614">
        <f xml:space="preserve"> YEAR('Dataset-A2'!D7614)</f>
        <v>2018</v>
      </c>
      <c r="L7614">
        <f t="shared" si="354"/>
        <v>3</v>
      </c>
      <c r="M7614" t="str">
        <f xml:space="preserve"> VLOOKUP(B7614,'Dataset-A1'!A:D,4,FALSE)</f>
        <v>EN</v>
      </c>
      <c r="N7614">
        <f t="shared" si="355"/>
        <v>7</v>
      </c>
      <c r="O7614">
        <f t="shared" si="356"/>
        <v>135</v>
      </c>
    </row>
    <row r="7615" spans="1:15">
      <c r="A7615" s="1">
        <v>50136661</v>
      </c>
      <c r="B7615" s="5">
        <v>8558755</v>
      </c>
      <c r="C7615" s="7">
        <v>43157</v>
      </c>
      <c r="D7615" s="7">
        <v>43163</v>
      </c>
      <c r="E7615" s="5" t="s">
        <v>28</v>
      </c>
      <c r="F7615" s="5">
        <v>578</v>
      </c>
      <c r="G7615" s="5">
        <v>265</v>
      </c>
      <c r="H7615" s="5" t="s">
        <v>25</v>
      </c>
      <c r="I7615" s="5">
        <v>5</v>
      </c>
      <c r="J7615">
        <f xml:space="preserve"> VLOOKUP(B7615,'Dataset-A1'!A:C,3,FALSE)</f>
        <v>1</v>
      </c>
      <c r="K7615">
        <f xml:space="preserve"> YEAR('Dataset-A2'!D7615)</f>
        <v>2018</v>
      </c>
      <c r="L7615">
        <f t="shared" si="354"/>
        <v>3</v>
      </c>
      <c r="M7615" t="str">
        <f xml:space="preserve"> VLOOKUP(B7615,'Dataset-A1'!A:D,4,FALSE)</f>
        <v>EN</v>
      </c>
      <c r="N7615">
        <f t="shared" si="355"/>
        <v>6</v>
      </c>
      <c r="O7615">
        <f t="shared" si="356"/>
        <v>313</v>
      </c>
    </row>
    <row r="7616" spans="1:15">
      <c r="A7616" s="1">
        <v>50136671</v>
      </c>
      <c r="B7616" s="5">
        <v>21163292</v>
      </c>
      <c r="C7616" s="7">
        <v>43381</v>
      </c>
      <c r="D7616" s="7">
        <v>43387</v>
      </c>
      <c r="E7616" s="5" t="s">
        <v>29</v>
      </c>
      <c r="F7616" s="5">
        <v>113</v>
      </c>
      <c r="G7616" s="5">
        <v>56</v>
      </c>
      <c r="H7616" s="5" t="s">
        <v>32</v>
      </c>
      <c r="I7616" s="5">
        <v>16</v>
      </c>
      <c r="J7616">
        <f xml:space="preserve"> VLOOKUP(B7616,'Dataset-A1'!A:C,3,FALSE)</f>
        <v>0</v>
      </c>
      <c r="K7616">
        <f xml:space="preserve"> YEAR('Dataset-A2'!D7616)</f>
        <v>2018</v>
      </c>
      <c r="L7616">
        <f t="shared" si="354"/>
        <v>10</v>
      </c>
      <c r="M7616" t="str">
        <f xml:space="preserve"> VLOOKUP(B7616,'Dataset-A1'!A:D,4,FALSE)</f>
        <v>EN</v>
      </c>
      <c r="N7616">
        <f t="shared" si="355"/>
        <v>6</v>
      </c>
      <c r="O7616">
        <f t="shared" si="356"/>
        <v>57</v>
      </c>
    </row>
    <row r="7617" spans="1:15">
      <c r="A7617" s="1">
        <v>50136681</v>
      </c>
      <c r="B7617" s="5">
        <v>21169800</v>
      </c>
      <c r="C7617" s="7">
        <v>43132</v>
      </c>
      <c r="D7617" s="7">
        <v>43137</v>
      </c>
      <c r="E7617" s="5" t="s">
        <v>28</v>
      </c>
      <c r="F7617" s="5">
        <v>199</v>
      </c>
      <c r="G7617" s="5">
        <v>44</v>
      </c>
      <c r="H7617" s="5" t="s">
        <v>27</v>
      </c>
      <c r="I7617" s="5">
        <v>2</v>
      </c>
      <c r="J7617">
        <f xml:space="preserve"> VLOOKUP(B7617,'Dataset-A1'!A:C,3,FALSE)</f>
        <v>1</v>
      </c>
      <c r="K7617">
        <f xml:space="preserve"> YEAR('Dataset-A2'!D7617)</f>
        <v>2018</v>
      </c>
      <c r="L7617">
        <f t="shared" si="354"/>
        <v>2</v>
      </c>
      <c r="M7617" t="str">
        <f xml:space="preserve"> VLOOKUP(B7617,'Dataset-A1'!A:D,4,FALSE)</f>
        <v>OT</v>
      </c>
      <c r="N7617">
        <f t="shared" si="355"/>
        <v>5</v>
      </c>
      <c r="O7617">
        <f t="shared" si="356"/>
        <v>155</v>
      </c>
    </row>
    <row r="7618" spans="1:15">
      <c r="A7618" s="1">
        <v>50136691</v>
      </c>
      <c r="B7618" s="5">
        <v>21173857</v>
      </c>
      <c r="C7618" s="7">
        <v>43355</v>
      </c>
      <c r="D7618" s="7">
        <v>43356</v>
      </c>
      <c r="E7618" s="5" t="s">
        <v>33</v>
      </c>
      <c r="F7618" s="5">
        <v>296</v>
      </c>
      <c r="G7618" s="5">
        <v>127</v>
      </c>
      <c r="H7618" s="5" t="s">
        <v>27</v>
      </c>
      <c r="I7618" s="5">
        <v>1</v>
      </c>
      <c r="J7618">
        <f xml:space="preserve"> VLOOKUP(B7618,'Dataset-A1'!A:C,3,FALSE)</f>
        <v>1</v>
      </c>
      <c r="K7618">
        <f xml:space="preserve"> YEAR('Dataset-A2'!D7618)</f>
        <v>2018</v>
      </c>
      <c r="L7618">
        <f t="shared" si="354"/>
        <v>9</v>
      </c>
      <c r="M7618" t="str">
        <f xml:space="preserve"> VLOOKUP(B7618,'Dataset-A1'!A:D,4,FALSE)</f>
        <v>CN</v>
      </c>
      <c r="N7618">
        <f t="shared" si="355"/>
        <v>1</v>
      </c>
      <c r="O7618">
        <f t="shared" si="356"/>
        <v>169</v>
      </c>
    </row>
    <row r="7619" spans="1:15">
      <c r="A7619" s="1">
        <v>50136701</v>
      </c>
      <c r="B7619" s="5">
        <v>363269</v>
      </c>
      <c r="C7619" s="7">
        <v>43143</v>
      </c>
      <c r="D7619" s="7">
        <v>43145</v>
      </c>
      <c r="E7619" s="5" t="s">
        <v>29</v>
      </c>
      <c r="F7619" s="5">
        <v>328</v>
      </c>
      <c r="G7619" s="5">
        <v>174</v>
      </c>
      <c r="H7619" s="5" t="s">
        <v>32</v>
      </c>
      <c r="I7619" s="5">
        <v>13</v>
      </c>
      <c r="J7619">
        <f xml:space="preserve"> VLOOKUP(B7619,'Dataset-A1'!A:C,3,FALSE)</f>
        <v>1</v>
      </c>
      <c r="K7619">
        <f xml:space="preserve"> YEAR('Dataset-A2'!D7619)</f>
        <v>2018</v>
      </c>
      <c r="L7619">
        <f t="shared" ref="L7619:L7682" si="357">MONTH(D7619)</f>
        <v>2</v>
      </c>
      <c r="M7619" t="str">
        <f xml:space="preserve"> VLOOKUP(B7619,'Dataset-A1'!A:D,4,FALSE)</f>
        <v>CN</v>
      </c>
      <c r="N7619">
        <f t="shared" ref="N7619:N7682" si="358">D7619-C7619</f>
        <v>2</v>
      </c>
      <c r="O7619">
        <f t="shared" ref="O7619:O7682" si="359" xml:space="preserve"> F7619-G7619</f>
        <v>154</v>
      </c>
    </row>
    <row r="7620" spans="1:15">
      <c r="A7620" s="1">
        <v>50136721</v>
      </c>
      <c r="B7620" s="5">
        <v>21104273</v>
      </c>
      <c r="C7620" s="7">
        <v>43122</v>
      </c>
      <c r="D7620" s="7">
        <v>43123</v>
      </c>
      <c r="E7620" s="5" t="s">
        <v>29</v>
      </c>
      <c r="F7620" s="5">
        <v>203</v>
      </c>
      <c r="G7620" s="5">
        <v>103</v>
      </c>
      <c r="H7620" s="5" t="s">
        <v>27</v>
      </c>
      <c r="I7620" s="5">
        <v>9</v>
      </c>
      <c r="J7620">
        <f xml:space="preserve"> VLOOKUP(B7620,'Dataset-A1'!A:C,3,FALSE)</f>
        <v>0</v>
      </c>
      <c r="K7620">
        <f xml:space="preserve"> YEAR('Dataset-A2'!D7620)</f>
        <v>2018</v>
      </c>
      <c r="L7620">
        <f t="shared" si="357"/>
        <v>1</v>
      </c>
      <c r="M7620" t="str">
        <f xml:space="preserve"> VLOOKUP(B7620,'Dataset-A1'!A:D,4,FALSE)</f>
        <v>OT</v>
      </c>
      <c r="N7620">
        <f t="shared" si="358"/>
        <v>1</v>
      </c>
      <c r="O7620">
        <f t="shared" si="359"/>
        <v>100</v>
      </c>
    </row>
    <row r="7621" spans="1:15">
      <c r="A7621" s="1">
        <v>50136731</v>
      </c>
      <c r="B7621" s="5">
        <v>358834</v>
      </c>
      <c r="C7621" s="7">
        <v>43131</v>
      </c>
      <c r="D7621" s="7">
        <v>43131</v>
      </c>
      <c r="E7621" s="5" t="s">
        <v>28</v>
      </c>
      <c r="F7621" s="5">
        <v>234</v>
      </c>
      <c r="G7621" s="5">
        <v>164</v>
      </c>
      <c r="H7621" s="5" t="s">
        <v>25</v>
      </c>
      <c r="I7621" s="5">
        <v>7</v>
      </c>
      <c r="J7621">
        <f xml:space="preserve"> VLOOKUP(B7621,'Dataset-A1'!A:C,3,FALSE)</f>
        <v>0</v>
      </c>
      <c r="K7621">
        <f xml:space="preserve"> YEAR('Dataset-A2'!D7621)</f>
        <v>2018</v>
      </c>
      <c r="L7621">
        <f t="shared" si="357"/>
        <v>1</v>
      </c>
      <c r="M7621" t="str">
        <f xml:space="preserve"> VLOOKUP(B7621,'Dataset-A1'!A:D,4,FALSE)</f>
        <v>OT</v>
      </c>
      <c r="N7621">
        <f t="shared" si="358"/>
        <v>0</v>
      </c>
      <c r="O7621">
        <f t="shared" si="359"/>
        <v>70</v>
      </c>
    </row>
    <row r="7622" spans="1:15">
      <c r="A7622" s="1">
        <v>50136761</v>
      </c>
      <c r="B7622" s="5">
        <v>21167109</v>
      </c>
      <c r="C7622" s="7">
        <v>43383</v>
      </c>
      <c r="D7622" s="7">
        <v>43387</v>
      </c>
      <c r="E7622" s="5" t="s">
        <v>33</v>
      </c>
      <c r="F7622" s="5">
        <v>674</v>
      </c>
      <c r="G7622" s="5">
        <v>470</v>
      </c>
      <c r="H7622" s="5" t="s">
        <v>32</v>
      </c>
      <c r="I7622" s="5">
        <v>4</v>
      </c>
      <c r="J7622">
        <f xml:space="preserve"> VLOOKUP(B7622,'Dataset-A1'!A:C,3,FALSE)</f>
        <v>0</v>
      </c>
      <c r="K7622">
        <f xml:space="preserve"> YEAR('Dataset-A2'!D7622)</f>
        <v>2018</v>
      </c>
      <c r="L7622">
        <f t="shared" si="357"/>
        <v>10</v>
      </c>
      <c r="M7622" t="str">
        <f xml:space="preserve"> VLOOKUP(B7622,'Dataset-A1'!A:D,4,FALSE)</f>
        <v>OT</v>
      </c>
      <c r="N7622">
        <f t="shared" si="358"/>
        <v>4</v>
      </c>
      <c r="O7622">
        <f t="shared" si="359"/>
        <v>204</v>
      </c>
    </row>
    <row r="7623" spans="1:15">
      <c r="A7623" s="1">
        <v>50136771</v>
      </c>
      <c r="B7623" s="5">
        <v>14581627</v>
      </c>
      <c r="C7623" s="7">
        <v>43241</v>
      </c>
      <c r="D7623" s="7">
        <v>43243</v>
      </c>
      <c r="E7623" s="5" t="s">
        <v>29</v>
      </c>
      <c r="F7623" s="5">
        <v>1071</v>
      </c>
      <c r="G7623" s="5">
        <v>569</v>
      </c>
      <c r="H7623" s="5" t="s">
        <v>32</v>
      </c>
      <c r="I7623" s="5">
        <v>2</v>
      </c>
      <c r="J7623">
        <f xml:space="preserve"> VLOOKUP(B7623,'Dataset-A1'!A:C,3,FALSE)</f>
        <v>0</v>
      </c>
      <c r="K7623">
        <f xml:space="preserve"> YEAR('Dataset-A2'!D7623)</f>
        <v>2018</v>
      </c>
      <c r="L7623">
        <f t="shared" si="357"/>
        <v>5</v>
      </c>
      <c r="M7623" t="str">
        <f xml:space="preserve"> VLOOKUP(B7623,'Dataset-A1'!A:D,4,FALSE)</f>
        <v>EN</v>
      </c>
      <c r="N7623">
        <f t="shared" si="358"/>
        <v>2</v>
      </c>
      <c r="O7623">
        <f t="shared" si="359"/>
        <v>502</v>
      </c>
    </row>
    <row r="7624" spans="1:15">
      <c r="A7624" s="1">
        <v>50136781</v>
      </c>
      <c r="B7624" s="5">
        <v>11798493</v>
      </c>
      <c r="C7624" s="7">
        <v>43245</v>
      </c>
      <c r="D7624" s="7">
        <v>43248</v>
      </c>
      <c r="E7624" s="5" t="s">
        <v>28</v>
      </c>
      <c r="F7624" s="5">
        <v>117</v>
      </c>
      <c r="G7624" s="5">
        <v>30</v>
      </c>
      <c r="H7624" s="5" t="s">
        <v>27</v>
      </c>
      <c r="I7624" s="5">
        <v>11</v>
      </c>
      <c r="J7624">
        <f xml:space="preserve"> VLOOKUP(B7624,'Dataset-A1'!A:C,3,FALSE)</f>
        <v>1</v>
      </c>
      <c r="K7624">
        <f xml:space="preserve"> YEAR('Dataset-A2'!D7624)</f>
        <v>2018</v>
      </c>
      <c r="L7624">
        <f t="shared" si="357"/>
        <v>5</v>
      </c>
      <c r="M7624" t="str">
        <f xml:space="preserve"> VLOOKUP(B7624,'Dataset-A1'!A:D,4,FALSE)</f>
        <v>OT</v>
      </c>
      <c r="N7624">
        <f t="shared" si="358"/>
        <v>3</v>
      </c>
      <c r="O7624">
        <f t="shared" si="359"/>
        <v>87</v>
      </c>
    </row>
    <row r="7625" spans="1:15">
      <c r="A7625" s="1">
        <v>50136791</v>
      </c>
      <c r="B7625" s="5">
        <v>21164465</v>
      </c>
      <c r="C7625" s="7">
        <v>43258</v>
      </c>
      <c r="D7625" s="7">
        <v>43259</v>
      </c>
      <c r="E7625" s="5" t="s">
        <v>28</v>
      </c>
      <c r="F7625" s="5">
        <v>752</v>
      </c>
      <c r="G7625" s="5">
        <v>159</v>
      </c>
      <c r="H7625" s="5" t="s">
        <v>25</v>
      </c>
      <c r="I7625" s="5">
        <v>16</v>
      </c>
      <c r="J7625">
        <f xml:space="preserve"> VLOOKUP(B7625,'Dataset-A1'!A:C,3,FALSE)</f>
        <v>1</v>
      </c>
      <c r="K7625">
        <f xml:space="preserve"> YEAR('Dataset-A2'!D7625)</f>
        <v>2018</v>
      </c>
      <c r="L7625">
        <f t="shared" si="357"/>
        <v>6</v>
      </c>
      <c r="M7625" t="str">
        <f xml:space="preserve"> VLOOKUP(B7625,'Dataset-A1'!A:D,4,FALSE)</f>
        <v>OT</v>
      </c>
      <c r="N7625">
        <f t="shared" si="358"/>
        <v>1</v>
      </c>
      <c r="O7625">
        <f t="shared" si="359"/>
        <v>593</v>
      </c>
    </row>
    <row r="7626" spans="1:15">
      <c r="A7626" s="1">
        <v>50136801</v>
      </c>
      <c r="B7626" s="5">
        <v>10504402</v>
      </c>
      <c r="C7626" s="7">
        <v>43081</v>
      </c>
      <c r="D7626" s="7">
        <v>43086</v>
      </c>
      <c r="E7626" s="5" t="s">
        <v>29</v>
      </c>
      <c r="F7626" s="5">
        <v>750</v>
      </c>
      <c r="G7626" s="5">
        <v>295</v>
      </c>
      <c r="H7626" s="5" t="s">
        <v>27</v>
      </c>
      <c r="I7626" s="5">
        <v>3</v>
      </c>
      <c r="J7626">
        <f xml:space="preserve"> VLOOKUP(B7626,'Dataset-A1'!A:C,3,FALSE)</f>
        <v>0</v>
      </c>
      <c r="K7626">
        <f xml:space="preserve"> YEAR('Dataset-A2'!D7626)</f>
        <v>2017</v>
      </c>
      <c r="L7626">
        <f t="shared" si="357"/>
        <v>12</v>
      </c>
      <c r="M7626" t="str">
        <f xml:space="preserve"> VLOOKUP(B7626,'Dataset-A1'!A:D,4,FALSE)</f>
        <v>CN</v>
      </c>
      <c r="N7626">
        <f t="shared" si="358"/>
        <v>5</v>
      </c>
      <c r="O7626">
        <f t="shared" si="359"/>
        <v>455</v>
      </c>
    </row>
    <row r="7627" spans="1:15">
      <c r="A7627" s="1">
        <v>50136831</v>
      </c>
      <c r="B7627" s="5">
        <v>21161335</v>
      </c>
      <c r="C7627" s="7">
        <v>43084</v>
      </c>
      <c r="D7627" s="7">
        <v>43088</v>
      </c>
      <c r="E7627" s="5" t="s">
        <v>23</v>
      </c>
      <c r="F7627" s="5">
        <v>351</v>
      </c>
      <c r="G7627" s="5">
        <v>169</v>
      </c>
      <c r="H7627" s="5" t="s">
        <v>27</v>
      </c>
      <c r="I7627" s="5">
        <v>1</v>
      </c>
      <c r="J7627">
        <f xml:space="preserve"> VLOOKUP(B7627,'Dataset-A1'!A:C,3,FALSE)</f>
        <v>1</v>
      </c>
      <c r="K7627">
        <f xml:space="preserve"> YEAR('Dataset-A2'!D7627)</f>
        <v>2017</v>
      </c>
      <c r="L7627">
        <f t="shared" si="357"/>
        <v>12</v>
      </c>
      <c r="M7627" t="str">
        <f xml:space="preserve"> VLOOKUP(B7627,'Dataset-A1'!A:D,4,FALSE)</f>
        <v>CN</v>
      </c>
      <c r="N7627">
        <f t="shared" si="358"/>
        <v>4</v>
      </c>
      <c r="O7627">
        <f t="shared" si="359"/>
        <v>182</v>
      </c>
    </row>
    <row r="7628" spans="1:15">
      <c r="A7628" s="1">
        <v>50136871</v>
      </c>
      <c r="B7628" s="5">
        <v>5989060</v>
      </c>
      <c r="C7628" s="7">
        <v>43072</v>
      </c>
      <c r="D7628" s="7">
        <v>43079</v>
      </c>
      <c r="E7628" s="5" t="s">
        <v>29</v>
      </c>
      <c r="F7628" s="5">
        <v>189</v>
      </c>
      <c r="G7628" s="5">
        <v>86</v>
      </c>
      <c r="H7628" s="5" t="s">
        <v>27</v>
      </c>
      <c r="I7628" s="5">
        <v>3</v>
      </c>
      <c r="J7628">
        <f xml:space="preserve"> VLOOKUP(B7628,'Dataset-A1'!A:C,3,FALSE)</f>
        <v>0</v>
      </c>
      <c r="K7628">
        <f xml:space="preserve"> YEAR('Dataset-A2'!D7628)</f>
        <v>2017</v>
      </c>
      <c r="L7628">
        <f t="shared" si="357"/>
        <v>12</v>
      </c>
      <c r="M7628" t="str">
        <f xml:space="preserve"> VLOOKUP(B7628,'Dataset-A1'!A:D,4,FALSE)</f>
        <v>CN</v>
      </c>
      <c r="N7628">
        <f t="shared" si="358"/>
        <v>7</v>
      </c>
      <c r="O7628">
        <f t="shared" si="359"/>
        <v>103</v>
      </c>
    </row>
    <row r="7629" spans="1:15">
      <c r="A7629" s="1">
        <v>50136881</v>
      </c>
      <c r="B7629" s="5">
        <v>21070287</v>
      </c>
      <c r="C7629" s="7">
        <v>43158</v>
      </c>
      <c r="D7629" s="7">
        <v>43158</v>
      </c>
      <c r="E7629" s="5" t="s">
        <v>28</v>
      </c>
      <c r="F7629" s="5">
        <v>287</v>
      </c>
      <c r="G7629" s="5">
        <v>92</v>
      </c>
      <c r="H7629" s="5" t="s">
        <v>30</v>
      </c>
      <c r="I7629" s="5">
        <v>2</v>
      </c>
      <c r="J7629">
        <f xml:space="preserve"> VLOOKUP(B7629,'Dataset-A1'!A:C,3,FALSE)</f>
        <v>0</v>
      </c>
      <c r="K7629">
        <f xml:space="preserve"> YEAR('Dataset-A2'!D7629)</f>
        <v>2018</v>
      </c>
      <c r="L7629">
        <f t="shared" si="357"/>
        <v>2</v>
      </c>
      <c r="M7629" t="str">
        <f xml:space="preserve"> VLOOKUP(B7629,'Dataset-A1'!A:D,4,FALSE)</f>
        <v>CN</v>
      </c>
      <c r="N7629">
        <f t="shared" si="358"/>
        <v>0</v>
      </c>
      <c r="O7629">
        <f t="shared" si="359"/>
        <v>195</v>
      </c>
    </row>
    <row r="7630" spans="1:15">
      <c r="A7630" s="1">
        <v>50136911</v>
      </c>
      <c r="B7630" s="5">
        <v>16452527</v>
      </c>
      <c r="C7630" s="7">
        <v>43141</v>
      </c>
      <c r="D7630" s="7">
        <v>43144</v>
      </c>
      <c r="E7630" s="5" t="s">
        <v>28</v>
      </c>
      <c r="F7630" s="5">
        <v>1244</v>
      </c>
      <c r="G7630" s="5">
        <v>708</v>
      </c>
      <c r="H7630" s="5" t="s">
        <v>27</v>
      </c>
      <c r="I7630" s="5">
        <v>4</v>
      </c>
      <c r="J7630">
        <f xml:space="preserve"> VLOOKUP(B7630,'Dataset-A1'!A:C,3,FALSE)</f>
        <v>1</v>
      </c>
      <c r="K7630">
        <f xml:space="preserve"> YEAR('Dataset-A2'!D7630)</f>
        <v>2018</v>
      </c>
      <c r="L7630">
        <f t="shared" si="357"/>
        <v>2</v>
      </c>
      <c r="M7630" t="str">
        <f xml:space="preserve"> VLOOKUP(B7630,'Dataset-A1'!A:D,4,FALSE)</f>
        <v>CN</v>
      </c>
      <c r="N7630">
        <f t="shared" si="358"/>
        <v>3</v>
      </c>
      <c r="O7630">
        <f t="shared" si="359"/>
        <v>536</v>
      </c>
    </row>
    <row r="7631" spans="1:15">
      <c r="A7631" s="1">
        <v>50136921</v>
      </c>
      <c r="B7631" s="5">
        <v>21169867</v>
      </c>
      <c r="C7631" s="7">
        <v>43397</v>
      </c>
      <c r="D7631" s="7">
        <v>43400</v>
      </c>
      <c r="E7631" s="5" t="s">
        <v>29</v>
      </c>
      <c r="F7631" s="5">
        <v>198</v>
      </c>
      <c r="G7631" s="5">
        <v>82</v>
      </c>
      <c r="H7631" s="5" t="s">
        <v>25</v>
      </c>
      <c r="I7631" s="5">
        <v>3</v>
      </c>
      <c r="J7631">
        <f xml:space="preserve"> VLOOKUP(B7631,'Dataset-A1'!A:C,3,FALSE)</f>
        <v>1</v>
      </c>
      <c r="K7631">
        <f xml:space="preserve"> YEAR('Dataset-A2'!D7631)</f>
        <v>2018</v>
      </c>
      <c r="L7631">
        <f t="shared" si="357"/>
        <v>10</v>
      </c>
      <c r="M7631" t="str">
        <f xml:space="preserve"> VLOOKUP(B7631,'Dataset-A1'!A:D,4,FALSE)</f>
        <v>CN</v>
      </c>
      <c r="N7631">
        <f t="shared" si="358"/>
        <v>3</v>
      </c>
      <c r="O7631">
        <f t="shared" si="359"/>
        <v>116</v>
      </c>
    </row>
    <row r="7632" spans="1:15">
      <c r="A7632" s="1">
        <v>50136941</v>
      </c>
      <c r="B7632" s="5">
        <v>10930695</v>
      </c>
      <c r="C7632" s="7">
        <v>43229</v>
      </c>
      <c r="D7632" s="7">
        <v>43234</v>
      </c>
      <c r="E7632" s="5" t="s">
        <v>28</v>
      </c>
      <c r="F7632" s="5">
        <v>251</v>
      </c>
      <c r="G7632" s="5">
        <v>122</v>
      </c>
      <c r="H7632" s="5" t="s">
        <v>27</v>
      </c>
      <c r="I7632" s="5">
        <v>7</v>
      </c>
      <c r="J7632">
        <f xml:space="preserve"> VLOOKUP(B7632,'Dataset-A1'!A:C,3,FALSE)</f>
        <v>1</v>
      </c>
      <c r="K7632">
        <f xml:space="preserve"> YEAR('Dataset-A2'!D7632)</f>
        <v>2018</v>
      </c>
      <c r="L7632">
        <f t="shared" si="357"/>
        <v>5</v>
      </c>
      <c r="M7632" t="str">
        <f xml:space="preserve"> VLOOKUP(B7632,'Dataset-A1'!A:D,4,FALSE)</f>
        <v>OT</v>
      </c>
      <c r="N7632">
        <f t="shared" si="358"/>
        <v>5</v>
      </c>
      <c r="O7632">
        <f t="shared" si="359"/>
        <v>129</v>
      </c>
    </row>
    <row r="7633" spans="1:15">
      <c r="A7633" s="1">
        <v>50136961</v>
      </c>
      <c r="B7633" s="5">
        <v>5287362</v>
      </c>
      <c r="C7633" s="7">
        <v>43390</v>
      </c>
      <c r="D7633" s="7">
        <v>43391</v>
      </c>
      <c r="E7633" s="5" t="s">
        <v>33</v>
      </c>
      <c r="F7633" s="5">
        <v>190</v>
      </c>
      <c r="G7633" s="5">
        <v>92</v>
      </c>
      <c r="H7633" s="5" t="s">
        <v>30</v>
      </c>
      <c r="I7633" s="5">
        <v>6</v>
      </c>
      <c r="J7633">
        <f xml:space="preserve"> VLOOKUP(B7633,'Dataset-A1'!A:C,3,FALSE)</f>
        <v>1</v>
      </c>
      <c r="K7633">
        <f xml:space="preserve"> YEAR('Dataset-A2'!D7633)</f>
        <v>2018</v>
      </c>
      <c r="L7633">
        <f t="shared" si="357"/>
        <v>10</v>
      </c>
      <c r="M7633" t="str">
        <f xml:space="preserve"> VLOOKUP(B7633,'Dataset-A1'!A:D,4,FALSE)</f>
        <v>CN</v>
      </c>
      <c r="N7633">
        <f t="shared" si="358"/>
        <v>1</v>
      </c>
      <c r="O7633">
        <f t="shared" si="359"/>
        <v>98</v>
      </c>
    </row>
    <row r="7634" spans="1:15">
      <c r="A7634" s="1">
        <v>50136981</v>
      </c>
      <c r="B7634" s="5">
        <v>17732007</v>
      </c>
      <c r="C7634" s="7">
        <v>43234</v>
      </c>
      <c r="D7634" s="7">
        <v>43240</v>
      </c>
      <c r="E7634" s="5" t="s">
        <v>29</v>
      </c>
      <c r="F7634" s="5">
        <v>104</v>
      </c>
      <c r="G7634" s="5">
        <v>33</v>
      </c>
      <c r="H7634" s="5" t="s">
        <v>27</v>
      </c>
      <c r="I7634" s="5">
        <v>4</v>
      </c>
      <c r="J7634">
        <f xml:space="preserve"> VLOOKUP(B7634,'Dataset-A1'!A:C,3,FALSE)</f>
        <v>0</v>
      </c>
      <c r="K7634">
        <f xml:space="preserve"> YEAR('Dataset-A2'!D7634)</f>
        <v>2018</v>
      </c>
      <c r="L7634">
        <f t="shared" si="357"/>
        <v>5</v>
      </c>
      <c r="M7634" t="str">
        <f xml:space="preserve"> VLOOKUP(B7634,'Dataset-A1'!A:D,4,FALSE)</f>
        <v>EN</v>
      </c>
      <c r="N7634">
        <f t="shared" si="358"/>
        <v>6</v>
      </c>
      <c r="O7634">
        <f t="shared" si="359"/>
        <v>71</v>
      </c>
    </row>
    <row r="7635" spans="1:15">
      <c r="A7635" s="1">
        <v>50136991</v>
      </c>
      <c r="B7635" s="5">
        <v>10630609</v>
      </c>
      <c r="C7635" s="7">
        <v>43111</v>
      </c>
      <c r="D7635" s="7">
        <v>43112</v>
      </c>
      <c r="E7635" s="5" t="s">
        <v>29</v>
      </c>
      <c r="F7635" s="5">
        <v>142</v>
      </c>
      <c r="G7635" s="5">
        <v>88</v>
      </c>
      <c r="H7635" s="5" t="s">
        <v>30</v>
      </c>
      <c r="I7635" s="5">
        <v>3</v>
      </c>
      <c r="J7635">
        <f xml:space="preserve"> VLOOKUP(B7635,'Dataset-A1'!A:C,3,FALSE)</f>
        <v>1</v>
      </c>
      <c r="K7635">
        <f xml:space="preserve"> YEAR('Dataset-A2'!D7635)</f>
        <v>2018</v>
      </c>
      <c r="L7635">
        <f t="shared" si="357"/>
        <v>1</v>
      </c>
      <c r="M7635" t="str">
        <f xml:space="preserve"> VLOOKUP(B7635,'Dataset-A1'!A:D,4,FALSE)</f>
        <v>CN</v>
      </c>
      <c r="N7635">
        <f t="shared" si="358"/>
        <v>1</v>
      </c>
      <c r="O7635">
        <f t="shared" si="359"/>
        <v>54</v>
      </c>
    </row>
    <row r="7636" spans="1:15">
      <c r="A7636" s="1">
        <v>50137001</v>
      </c>
      <c r="B7636" s="5">
        <v>20873838</v>
      </c>
      <c r="C7636" s="7">
        <v>43319</v>
      </c>
      <c r="D7636" s="7">
        <v>43321</v>
      </c>
      <c r="E7636" s="5" t="s">
        <v>28</v>
      </c>
      <c r="F7636" s="5">
        <v>245</v>
      </c>
      <c r="G7636" s="5">
        <v>138</v>
      </c>
      <c r="H7636" s="5" t="s">
        <v>27</v>
      </c>
      <c r="I7636" s="5">
        <v>16</v>
      </c>
      <c r="J7636">
        <f xml:space="preserve"> VLOOKUP(B7636,'Dataset-A1'!A:C,3,FALSE)</f>
        <v>1</v>
      </c>
      <c r="K7636">
        <f xml:space="preserve"> YEAR('Dataset-A2'!D7636)</f>
        <v>2018</v>
      </c>
      <c r="L7636">
        <f t="shared" si="357"/>
        <v>8</v>
      </c>
      <c r="M7636" t="str">
        <f xml:space="preserve"> VLOOKUP(B7636,'Dataset-A1'!A:D,4,FALSE)</f>
        <v>OT</v>
      </c>
      <c r="N7636">
        <f t="shared" si="358"/>
        <v>2</v>
      </c>
      <c r="O7636">
        <f t="shared" si="359"/>
        <v>107</v>
      </c>
    </row>
    <row r="7637" spans="1:15">
      <c r="A7637" s="1">
        <v>50137011</v>
      </c>
      <c r="B7637" s="5">
        <v>16160392</v>
      </c>
      <c r="C7637" s="7">
        <v>43363</v>
      </c>
      <c r="D7637" s="7">
        <v>43369</v>
      </c>
      <c r="E7637" s="5" t="s">
        <v>33</v>
      </c>
      <c r="F7637" s="5">
        <v>109</v>
      </c>
      <c r="G7637" s="5">
        <v>75</v>
      </c>
      <c r="H7637" s="5" t="s">
        <v>32</v>
      </c>
      <c r="I7637" s="5">
        <v>1</v>
      </c>
      <c r="J7637">
        <f xml:space="preserve"> VLOOKUP(B7637,'Dataset-A1'!A:C,3,FALSE)</f>
        <v>0</v>
      </c>
      <c r="K7637">
        <f xml:space="preserve"> YEAR('Dataset-A2'!D7637)</f>
        <v>2018</v>
      </c>
      <c r="L7637">
        <f t="shared" si="357"/>
        <v>9</v>
      </c>
      <c r="M7637" t="str">
        <f xml:space="preserve"> VLOOKUP(B7637,'Dataset-A1'!A:D,4,FALSE)</f>
        <v>EN</v>
      </c>
      <c r="N7637">
        <f t="shared" si="358"/>
        <v>6</v>
      </c>
      <c r="O7637">
        <f t="shared" si="359"/>
        <v>34</v>
      </c>
    </row>
    <row r="7638" spans="1:15">
      <c r="A7638" s="1">
        <v>50137021</v>
      </c>
      <c r="B7638" s="5">
        <v>21172463</v>
      </c>
      <c r="C7638" s="7">
        <v>43298</v>
      </c>
      <c r="D7638" s="7">
        <v>43299</v>
      </c>
      <c r="E7638" s="5" t="s">
        <v>29</v>
      </c>
      <c r="F7638" s="5">
        <v>394</v>
      </c>
      <c r="G7638" s="5">
        <v>238</v>
      </c>
      <c r="H7638" s="5" t="s">
        <v>30</v>
      </c>
      <c r="I7638" s="5">
        <v>8</v>
      </c>
      <c r="J7638">
        <f xml:space="preserve"> VLOOKUP(B7638,'Dataset-A1'!A:C,3,FALSE)</f>
        <v>1</v>
      </c>
      <c r="K7638">
        <f xml:space="preserve"> YEAR('Dataset-A2'!D7638)</f>
        <v>2018</v>
      </c>
      <c r="L7638">
        <f t="shared" si="357"/>
        <v>7</v>
      </c>
      <c r="M7638" t="str">
        <f xml:space="preserve"> VLOOKUP(B7638,'Dataset-A1'!A:D,4,FALSE)</f>
        <v>OT</v>
      </c>
      <c r="N7638">
        <f t="shared" si="358"/>
        <v>1</v>
      </c>
      <c r="O7638">
        <f t="shared" si="359"/>
        <v>156</v>
      </c>
    </row>
    <row r="7639" spans="1:15">
      <c r="A7639" s="1">
        <v>50137041</v>
      </c>
      <c r="B7639" s="5">
        <v>4522679</v>
      </c>
      <c r="C7639" s="7">
        <v>43314</v>
      </c>
      <c r="D7639" s="7">
        <v>43317</v>
      </c>
      <c r="E7639" s="5" t="s">
        <v>28</v>
      </c>
      <c r="F7639" s="5">
        <v>111</v>
      </c>
      <c r="G7639" s="5">
        <v>42</v>
      </c>
      <c r="H7639" s="5" t="s">
        <v>30</v>
      </c>
      <c r="I7639" s="5">
        <v>8</v>
      </c>
      <c r="J7639">
        <f xml:space="preserve"> VLOOKUP(B7639,'Dataset-A1'!A:C,3,FALSE)</f>
        <v>1</v>
      </c>
      <c r="K7639">
        <f xml:space="preserve"> YEAR('Dataset-A2'!D7639)</f>
        <v>2018</v>
      </c>
      <c r="L7639">
        <f t="shared" si="357"/>
        <v>8</v>
      </c>
      <c r="M7639" t="str">
        <f xml:space="preserve"> VLOOKUP(B7639,'Dataset-A1'!A:D,4,FALSE)</f>
        <v>CN</v>
      </c>
      <c r="N7639">
        <f t="shared" si="358"/>
        <v>3</v>
      </c>
      <c r="O7639">
        <f t="shared" si="359"/>
        <v>69</v>
      </c>
    </row>
    <row r="7640" spans="1:15">
      <c r="A7640" s="1">
        <v>50137061</v>
      </c>
      <c r="B7640" s="5">
        <v>21124353</v>
      </c>
      <c r="C7640" s="7">
        <v>43191</v>
      </c>
      <c r="D7640" s="7">
        <v>43195</v>
      </c>
      <c r="E7640" s="5" t="s">
        <v>28</v>
      </c>
      <c r="F7640" s="5">
        <v>607</v>
      </c>
      <c r="G7640" s="5">
        <v>260</v>
      </c>
      <c r="H7640" s="5" t="s">
        <v>27</v>
      </c>
      <c r="I7640" s="5">
        <v>3</v>
      </c>
      <c r="J7640">
        <f xml:space="preserve"> VLOOKUP(B7640,'Dataset-A1'!A:C,3,FALSE)</f>
        <v>0</v>
      </c>
      <c r="K7640">
        <f xml:space="preserve"> YEAR('Dataset-A2'!D7640)</f>
        <v>2018</v>
      </c>
      <c r="L7640">
        <f t="shared" si="357"/>
        <v>4</v>
      </c>
      <c r="M7640" t="str">
        <f xml:space="preserve"> VLOOKUP(B7640,'Dataset-A1'!A:D,4,FALSE)</f>
        <v>OT</v>
      </c>
      <c r="N7640">
        <f t="shared" si="358"/>
        <v>4</v>
      </c>
      <c r="O7640">
        <f t="shared" si="359"/>
        <v>347</v>
      </c>
    </row>
    <row r="7641" spans="1:15">
      <c r="A7641" s="1">
        <v>50137071</v>
      </c>
      <c r="B7641" s="5">
        <v>21066374</v>
      </c>
      <c r="C7641" s="7">
        <v>43165</v>
      </c>
      <c r="D7641" s="7">
        <v>43166</v>
      </c>
      <c r="E7641" s="5" t="s">
        <v>28</v>
      </c>
      <c r="F7641" s="5">
        <v>435</v>
      </c>
      <c r="G7641" s="5">
        <v>188</v>
      </c>
      <c r="H7641" s="5" t="s">
        <v>30</v>
      </c>
      <c r="I7641" s="5">
        <v>4</v>
      </c>
      <c r="J7641">
        <f xml:space="preserve"> VLOOKUP(B7641,'Dataset-A1'!A:C,3,FALSE)</f>
        <v>1</v>
      </c>
      <c r="K7641">
        <f xml:space="preserve"> YEAR('Dataset-A2'!D7641)</f>
        <v>2018</v>
      </c>
      <c r="L7641">
        <f t="shared" si="357"/>
        <v>3</v>
      </c>
      <c r="M7641" t="str">
        <f xml:space="preserve"> VLOOKUP(B7641,'Dataset-A1'!A:D,4,FALSE)</f>
        <v>CN</v>
      </c>
      <c r="N7641">
        <f t="shared" si="358"/>
        <v>1</v>
      </c>
      <c r="O7641">
        <f t="shared" si="359"/>
        <v>247</v>
      </c>
    </row>
    <row r="7642" spans="1:15">
      <c r="A7642" s="1">
        <v>50137091</v>
      </c>
      <c r="B7642" s="5">
        <v>9046892</v>
      </c>
      <c r="C7642" s="7">
        <v>43340</v>
      </c>
      <c r="D7642" s="7">
        <v>43342</v>
      </c>
      <c r="E7642" s="5" t="s">
        <v>33</v>
      </c>
      <c r="F7642" s="5">
        <v>745</v>
      </c>
      <c r="G7642" s="5">
        <v>370</v>
      </c>
      <c r="H7642" s="5" t="s">
        <v>30</v>
      </c>
      <c r="I7642" s="5">
        <v>3</v>
      </c>
      <c r="J7642">
        <f xml:space="preserve"> VLOOKUP(B7642,'Dataset-A1'!A:C,3,FALSE)</f>
        <v>1</v>
      </c>
      <c r="K7642">
        <f xml:space="preserve"> YEAR('Dataset-A2'!D7642)</f>
        <v>2018</v>
      </c>
      <c r="L7642">
        <f t="shared" si="357"/>
        <v>8</v>
      </c>
      <c r="M7642" t="str">
        <f xml:space="preserve"> VLOOKUP(B7642,'Dataset-A1'!A:D,4,FALSE)</f>
        <v>CN</v>
      </c>
      <c r="N7642">
        <f t="shared" si="358"/>
        <v>2</v>
      </c>
      <c r="O7642">
        <f t="shared" si="359"/>
        <v>375</v>
      </c>
    </row>
    <row r="7643" spans="1:15">
      <c r="A7643" s="1">
        <v>50137111</v>
      </c>
      <c r="B7643" s="5">
        <v>8390545</v>
      </c>
      <c r="C7643" s="7">
        <v>43364</v>
      </c>
      <c r="D7643" s="7">
        <v>43370</v>
      </c>
      <c r="E7643" s="5" t="s">
        <v>33</v>
      </c>
      <c r="F7643" s="5">
        <v>278</v>
      </c>
      <c r="G7643" s="5">
        <v>122</v>
      </c>
      <c r="H7643" s="5" t="s">
        <v>32</v>
      </c>
      <c r="I7643" s="5">
        <v>3</v>
      </c>
      <c r="J7643">
        <f xml:space="preserve"> VLOOKUP(B7643,'Dataset-A1'!A:C,3,FALSE)</f>
        <v>0</v>
      </c>
      <c r="K7643">
        <f xml:space="preserve"> YEAR('Dataset-A2'!D7643)</f>
        <v>2018</v>
      </c>
      <c r="L7643">
        <f t="shared" si="357"/>
        <v>9</v>
      </c>
      <c r="M7643" t="str">
        <f xml:space="preserve"> VLOOKUP(B7643,'Dataset-A1'!A:D,4,FALSE)</f>
        <v>CN</v>
      </c>
      <c r="N7643">
        <f t="shared" si="358"/>
        <v>6</v>
      </c>
      <c r="O7643">
        <f t="shared" si="359"/>
        <v>156</v>
      </c>
    </row>
    <row r="7644" spans="1:15">
      <c r="A7644" s="1">
        <v>50137131</v>
      </c>
      <c r="B7644" s="5">
        <v>13535198</v>
      </c>
      <c r="C7644" s="7">
        <v>43124</v>
      </c>
      <c r="D7644" s="7">
        <v>43125</v>
      </c>
      <c r="E7644" s="5" t="s">
        <v>33</v>
      </c>
      <c r="F7644" s="5">
        <v>153</v>
      </c>
      <c r="G7644" s="5">
        <v>67</v>
      </c>
      <c r="H7644" s="5" t="s">
        <v>30</v>
      </c>
      <c r="I7644" s="5">
        <v>16</v>
      </c>
      <c r="J7644">
        <f xml:space="preserve"> VLOOKUP(B7644,'Dataset-A1'!A:C,3,FALSE)</f>
        <v>1</v>
      </c>
      <c r="K7644">
        <f xml:space="preserve"> YEAR('Dataset-A2'!D7644)</f>
        <v>2018</v>
      </c>
      <c r="L7644">
        <f t="shared" si="357"/>
        <v>1</v>
      </c>
      <c r="M7644" t="str">
        <f xml:space="preserve"> VLOOKUP(B7644,'Dataset-A1'!A:D,4,FALSE)</f>
        <v>CN</v>
      </c>
      <c r="N7644">
        <f t="shared" si="358"/>
        <v>1</v>
      </c>
      <c r="O7644">
        <f t="shared" si="359"/>
        <v>86</v>
      </c>
    </row>
    <row r="7645" spans="1:15">
      <c r="A7645" s="1">
        <v>50137141</v>
      </c>
      <c r="B7645" s="5">
        <v>20990835</v>
      </c>
      <c r="C7645" s="7">
        <v>43310</v>
      </c>
      <c r="D7645" s="7">
        <v>43316</v>
      </c>
      <c r="E7645" s="5" t="s">
        <v>29</v>
      </c>
      <c r="F7645" s="5">
        <v>2714</v>
      </c>
      <c r="G7645" s="5">
        <v>809</v>
      </c>
      <c r="H7645" s="5" t="s">
        <v>30</v>
      </c>
      <c r="I7645" s="5">
        <v>5</v>
      </c>
      <c r="J7645">
        <f xml:space="preserve"> VLOOKUP(B7645,'Dataset-A1'!A:C,3,FALSE)</f>
        <v>1</v>
      </c>
      <c r="K7645">
        <f xml:space="preserve"> YEAR('Dataset-A2'!D7645)</f>
        <v>2018</v>
      </c>
      <c r="L7645">
        <f t="shared" si="357"/>
        <v>8</v>
      </c>
      <c r="M7645" t="str">
        <f xml:space="preserve"> VLOOKUP(B7645,'Dataset-A1'!A:D,4,FALSE)</f>
        <v>EN</v>
      </c>
      <c r="N7645">
        <f t="shared" si="358"/>
        <v>6</v>
      </c>
      <c r="O7645">
        <f t="shared" si="359"/>
        <v>1905</v>
      </c>
    </row>
    <row r="7646" spans="1:15">
      <c r="A7646" s="1">
        <v>50137181</v>
      </c>
      <c r="B7646" s="5">
        <v>12805030</v>
      </c>
      <c r="C7646" s="7">
        <v>43269</v>
      </c>
      <c r="D7646" s="7">
        <v>43271</v>
      </c>
      <c r="E7646" s="5" t="s">
        <v>33</v>
      </c>
      <c r="F7646" s="5">
        <v>991</v>
      </c>
      <c r="G7646" s="5">
        <v>528</v>
      </c>
      <c r="H7646" s="5" t="s">
        <v>25</v>
      </c>
      <c r="I7646" s="5">
        <v>12</v>
      </c>
      <c r="J7646">
        <f xml:space="preserve"> VLOOKUP(B7646,'Dataset-A1'!A:C,3,FALSE)</f>
        <v>1</v>
      </c>
      <c r="K7646">
        <f xml:space="preserve"> YEAR('Dataset-A2'!D7646)</f>
        <v>2018</v>
      </c>
      <c r="L7646">
        <f t="shared" si="357"/>
        <v>6</v>
      </c>
      <c r="M7646" t="str">
        <f xml:space="preserve"> VLOOKUP(B7646,'Dataset-A1'!A:D,4,FALSE)</f>
        <v>OT</v>
      </c>
      <c r="N7646">
        <f t="shared" si="358"/>
        <v>2</v>
      </c>
      <c r="O7646">
        <f t="shared" si="359"/>
        <v>463</v>
      </c>
    </row>
    <row r="7647" spans="1:15">
      <c r="A7647" s="1">
        <v>50137211</v>
      </c>
      <c r="B7647" s="5">
        <v>17795788</v>
      </c>
      <c r="C7647" s="7">
        <v>43215</v>
      </c>
      <c r="D7647" s="7">
        <v>43218</v>
      </c>
      <c r="E7647" s="5" t="s">
        <v>23</v>
      </c>
      <c r="F7647" s="5">
        <v>1350</v>
      </c>
      <c r="G7647" s="5">
        <v>825</v>
      </c>
      <c r="H7647" s="5" t="s">
        <v>25</v>
      </c>
      <c r="I7647" s="5">
        <v>8</v>
      </c>
      <c r="J7647">
        <f xml:space="preserve"> VLOOKUP(B7647,'Dataset-A1'!A:C,3,FALSE)</f>
        <v>0</v>
      </c>
      <c r="K7647">
        <f xml:space="preserve"> YEAR('Dataset-A2'!D7647)</f>
        <v>2018</v>
      </c>
      <c r="L7647">
        <f t="shared" si="357"/>
        <v>4</v>
      </c>
      <c r="M7647" t="str">
        <f xml:space="preserve"> VLOOKUP(B7647,'Dataset-A1'!A:D,4,FALSE)</f>
        <v>CN</v>
      </c>
      <c r="N7647">
        <f t="shared" si="358"/>
        <v>3</v>
      </c>
      <c r="O7647">
        <f t="shared" si="359"/>
        <v>525</v>
      </c>
    </row>
    <row r="7648" spans="1:15">
      <c r="A7648" s="1">
        <v>50137241</v>
      </c>
      <c r="B7648" s="5">
        <v>9602322</v>
      </c>
      <c r="C7648" s="7">
        <v>43287</v>
      </c>
      <c r="D7648" s="7">
        <v>43293</v>
      </c>
      <c r="E7648" s="5" t="s">
        <v>33</v>
      </c>
      <c r="F7648" s="5">
        <v>449</v>
      </c>
      <c r="G7648" s="5">
        <v>306</v>
      </c>
      <c r="H7648" s="5" t="s">
        <v>32</v>
      </c>
      <c r="I7648" s="5">
        <v>3</v>
      </c>
      <c r="J7648">
        <f xml:space="preserve"> VLOOKUP(B7648,'Dataset-A1'!A:C,3,FALSE)</f>
        <v>1</v>
      </c>
      <c r="K7648">
        <f xml:space="preserve"> YEAR('Dataset-A2'!D7648)</f>
        <v>2018</v>
      </c>
      <c r="L7648">
        <f t="shared" si="357"/>
        <v>7</v>
      </c>
      <c r="M7648" t="str">
        <f xml:space="preserve"> VLOOKUP(B7648,'Dataset-A1'!A:D,4,FALSE)</f>
        <v>CN</v>
      </c>
      <c r="N7648">
        <f t="shared" si="358"/>
        <v>6</v>
      </c>
      <c r="O7648">
        <f t="shared" si="359"/>
        <v>143</v>
      </c>
    </row>
    <row r="7649" spans="1:15">
      <c r="A7649" s="1">
        <v>50137251</v>
      </c>
      <c r="B7649" s="5">
        <v>8065420</v>
      </c>
      <c r="C7649" s="7">
        <v>43289</v>
      </c>
      <c r="D7649" s="7">
        <v>43292</v>
      </c>
      <c r="E7649" s="5" t="s">
        <v>29</v>
      </c>
      <c r="F7649" s="5">
        <v>259</v>
      </c>
      <c r="G7649" s="5">
        <v>95</v>
      </c>
      <c r="H7649" s="5" t="s">
        <v>30</v>
      </c>
      <c r="I7649" s="5">
        <v>3</v>
      </c>
      <c r="J7649">
        <f xml:space="preserve"> VLOOKUP(B7649,'Dataset-A1'!A:C,3,FALSE)</f>
        <v>1</v>
      </c>
      <c r="K7649">
        <f xml:space="preserve"> YEAR('Dataset-A2'!D7649)</f>
        <v>2018</v>
      </c>
      <c r="L7649">
        <f t="shared" si="357"/>
        <v>7</v>
      </c>
      <c r="M7649" t="str">
        <f xml:space="preserve"> VLOOKUP(B7649,'Dataset-A1'!A:D,4,FALSE)</f>
        <v>CN</v>
      </c>
      <c r="N7649">
        <f t="shared" si="358"/>
        <v>3</v>
      </c>
      <c r="O7649">
        <f t="shared" si="359"/>
        <v>164</v>
      </c>
    </row>
    <row r="7650" spans="1:15">
      <c r="A7650" s="1">
        <v>50137261</v>
      </c>
      <c r="B7650" s="5">
        <v>21171776</v>
      </c>
      <c r="C7650" s="7">
        <v>43420</v>
      </c>
      <c r="D7650" s="7">
        <v>43423</v>
      </c>
      <c r="E7650" s="5" t="s">
        <v>28</v>
      </c>
      <c r="F7650" s="5">
        <v>426</v>
      </c>
      <c r="G7650" s="5">
        <v>185</v>
      </c>
      <c r="H7650" s="5" t="s">
        <v>30</v>
      </c>
      <c r="I7650" s="5">
        <v>7</v>
      </c>
      <c r="J7650">
        <f xml:space="preserve"> VLOOKUP(B7650,'Dataset-A1'!A:C,3,FALSE)</f>
        <v>0</v>
      </c>
      <c r="K7650">
        <f xml:space="preserve"> YEAR('Dataset-A2'!D7650)</f>
        <v>2018</v>
      </c>
      <c r="L7650">
        <f t="shared" si="357"/>
        <v>11</v>
      </c>
      <c r="M7650" t="str">
        <f xml:space="preserve"> VLOOKUP(B7650,'Dataset-A1'!A:D,4,FALSE)</f>
        <v>OT</v>
      </c>
      <c r="N7650">
        <f t="shared" si="358"/>
        <v>3</v>
      </c>
      <c r="O7650">
        <f t="shared" si="359"/>
        <v>241</v>
      </c>
    </row>
    <row r="7651" spans="1:15">
      <c r="A7651" s="1">
        <v>50137271</v>
      </c>
      <c r="B7651" s="5">
        <v>8282178</v>
      </c>
      <c r="C7651" s="7">
        <v>43320</v>
      </c>
      <c r="D7651" s="7">
        <v>43320</v>
      </c>
      <c r="E7651" s="5" t="s">
        <v>29</v>
      </c>
      <c r="F7651" s="5">
        <v>362</v>
      </c>
      <c r="G7651" s="5">
        <v>127</v>
      </c>
      <c r="H7651" s="5" t="s">
        <v>32</v>
      </c>
      <c r="I7651" s="5">
        <v>3</v>
      </c>
      <c r="J7651">
        <f xml:space="preserve"> VLOOKUP(B7651,'Dataset-A1'!A:C,3,FALSE)</f>
        <v>1</v>
      </c>
      <c r="K7651">
        <f xml:space="preserve"> YEAR('Dataset-A2'!D7651)</f>
        <v>2018</v>
      </c>
      <c r="L7651">
        <f t="shared" si="357"/>
        <v>8</v>
      </c>
      <c r="M7651" t="str">
        <f xml:space="preserve"> VLOOKUP(B7651,'Dataset-A1'!A:D,4,FALSE)</f>
        <v>CN</v>
      </c>
      <c r="N7651">
        <f t="shared" si="358"/>
        <v>0</v>
      </c>
      <c r="O7651">
        <f t="shared" si="359"/>
        <v>235</v>
      </c>
    </row>
    <row r="7652" spans="1:15">
      <c r="A7652" s="1">
        <v>50137281</v>
      </c>
      <c r="B7652" s="5">
        <v>21162041</v>
      </c>
      <c r="C7652" s="7">
        <v>43103</v>
      </c>
      <c r="D7652" s="7">
        <v>43109</v>
      </c>
      <c r="E7652" s="5" t="s">
        <v>33</v>
      </c>
      <c r="F7652" s="5">
        <v>324</v>
      </c>
      <c r="G7652" s="5">
        <v>137</v>
      </c>
      <c r="H7652" s="5" t="s">
        <v>25</v>
      </c>
      <c r="I7652" s="5">
        <v>5</v>
      </c>
      <c r="J7652">
        <f xml:space="preserve"> VLOOKUP(B7652,'Dataset-A1'!A:C,3,FALSE)</f>
        <v>1</v>
      </c>
      <c r="K7652">
        <f xml:space="preserve"> YEAR('Dataset-A2'!D7652)</f>
        <v>2018</v>
      </c>
      <c r="L7652">
        <f t="shared" si="357"/>
        <v>1</v>
      </c>
      <c r="M7652" t="str">
        <f xml:space="preserve"> VLOOKUP(B7652,'Dataset-A1'!A:D,4,FALSE)</f>
        <v>CN</v>
      </c>
      <c r="N7652">
        <f t="shared" si="358"/>
        <v>6</v>
      </c>
      <c r="O7652">
        <f t="shared" si="359"/>
        <v>187</v>
      </c>
    </row>
    <row r="7653" spans="1:15">
      <c r="A7653" s="1">
        <v>50137321</v>
      </c>
      <c r="B7653" s="5">
        <v>18701610</v>
      </c>
      <c r="C7653" s="7">
        <v>43360</v>
      </c>
      <c r="D7653" s="7">
        <v>43366</v>
      </c>
      <c r="E7653" s="5" t="s">
        <v>33</v>
      </c>
      <c r="F7653" s="5">
        <v>139</v>
      </c>
      <c r="G7653" s="5">
        <v>94</v>
      </c>
      <c r="H7653" s="5" t="s">
        <v>25</v>
      </c>
      <c r="I7653" s="5">
        <v>4</v>
      </c>
      <c r="J7653">
        <f xml:space="preserve"> VLOOKUP(B7653,'Dataset-A1'!A:C,3,FALSE)</f>
        <v>0</v>
      </c>
      <c r="K7653">
        <f xml:space="preserve"> YEAR('Dataset-A2'!D7653)</f>
        <v>2018</v>
      </c>
      <c r="L7653">
        <f t="shared" si="357"/>
        <v>9</v>
      </c>
      <c r="M7653" t="str">
        <f xml:space="preserve"> VLOOKUP(B7653,'Dataset-A1'!A:D,4,FALSE)</f>
        <v>CN</v>
      </c>
      <c r="N7653">
        <f t="shared" si="358"/>
        <v>6</v>
      </c>
      <c r="O7653">
        <f t="shared" si="359"/>
        <v>45</v>
      </c>
    </row>
    <row r="7654" spans="1:15">
      <c r="A7654" s="1">
        <v>50137351</v>
      </c>
      <c r="B7654" s="5">
        <v>8537386</v>
      </c>
      <c r="C7654" s="7">
        <v>43072</v>
      </c>
      <c r="D7654" s="7">
        <v>43079</v>
      </c>
      <c r="E7654" s="5" t="s">
        <v>29</v>
      </c>
      <c r="F7654" s="5">
        <v>431</v>
      </c>
      <c r="G7654" s="5">
        <v>188</v>
      </c>
      <c r="H7654" s="5" t="s">
        <v>30</v>
      </c>
      <c r="I7654" s="5">
        <v>9</v>
      </c>
      <c r="J7654">
        <f xml:space="preserve"> VLOOKUP(B7654,'Dataset-A1'!A:C,3,FALSE)</f>
        <v>1</v>
      </c>
      <c r="K7654">
        <f xml:space="preserve"> YEAR('Dataset-A2'!D7654)</f>
        <v>2017</v>
      </c>
      <c r="L7654">
        <f t="shared" si="357"/>
        <v>12</v>
      </c>
      <c r="M7654" t="str">
        <f xml:space="preserve"> VLOOKUP(B7654,'Dataset-A1'!A:D,4,FALSE)</f>
        <v>CN</v>
      </c>
      <c r="N7654">
        <f t="shared" si="358"/>
        <v>7</v>
      </c>
      <c r="O7654">
        <f t="shared" si="359"/>
        <v>243</v>
      </c>
    </row>
    <row r="7655" spans="1:15">
      <c r="A7655" s="1">
        <v>50137371</v>
      </c>
      <c r="B7655" s="5">
        <v>12805030</v>
      </c>
      <c r="C7655" s="7">
        <v>43184</v>
      </c>
      <c r="D7655" s="7">
        <v>43188</v>
      </c>
      <c r="E7655" s="5" t="s">
        <v>23</v>
      </c>
      <c r="F7655" s="5">
        <v>129</v>
      </c>
      <c r="G7655" s="5">
        <v>60</v>
      </c>
      <c r="H7655" s="5" t="s">
        <v>25</v>
      </c>
      <c r="I7655" s="5">
        <v>10</v>
      </c>
      <c r="J7655">
        <f xml:space="preserve"> VLOOKUP(B7655,'Dataset-A1'!A:C,3,FALSE)</f>
        <v>1</v>
      </c>
      <c r="K7655">
        <f xml:space="preserve"> YEAR('Dataset-A2'!D7655)</f>
        <v>2018</v>
      </c>
      <c r="L7655">
        <f t="shared" si="357"/>
        <v>3</v>
      </c>
      <c r="M7655" t="str">
        <f xml:space="preserve"> VLOOKUP(B7655,'Dataset-A1'!A:D,4,FALSE)</f>
        <v>OT</v>
      </c>
      <c r="N7655">
        <f t="shared" si="358"/>
        <v>4</v>
      </c>
      <c r="O7655">
        <f t="shared" si="359"/>
        <v>69</v>
      </c>
    </row>
    <row r="7656" spans="1:15">
      <c r="A7656" s="1">
        <v>50137381</v>
      </c>
      <c r="B7656" s="5">
        <v>18448651</v>
      </c>
      <c r="C7656" s="7">
        <v>43230</v>
      </c>
      <c r="D7656" s="7">
        <v>43231</v>
      </c>
      <c r="E7656" s="5" t="s">
        <v>28</v>
      </c>
      <c r="F7656" s="5">
        <v>459</v>
      </c>
      <c r="G7656" s="5">
        <v>172</v>
      </c>
      <c r="H7656" s="5" t="s">
        <v>32</v>
      </c>
      <c r="I7656" s="5">
        <v>9</v>
      </c>
      <c r="J7656">
        <f xml:space="preserve"> VLOOKUP(B7656,'Dataset-A1'!A:C,3,FALSE)</f>
        <v>1</v>
      </c>
      <c r="K7656">
        <f xml:space="preserve"> YEAR('Dataset-A2'!D7656)</f>
        <v>2018</v>
      </c>
      <c r="L7656">
        <f t="shared" si="357"/>
        <v>5</v>
      </c>
      <c r="M7656" t="str">
        <f xml:space="preserve"> VLOOKUP(B7656,'Dataset-A1'!A:D,4,FALSE)</f>
        <v>EN</v>
      </c>
      <c r="N7656">
        <f t="shared" si="358"/>
        <v>1</v>
      </c>
      <c r="O7656">
        <f t="shared" si="359"/>
        <v>287</v>
      </c>
    </row>
    <row r="7657" spans="1:15">
      <c r="A7657" s="1">
        <v>50137391</v>
      </c>
      <c r="B7657" s="5">
        <v>4803186</v>
      </c>
      <c r="C7657" s="7">
        <v>43328</v>
      </c>
      <c r="D7657" s="7">
        <v>43329</v>
      </c>
      <c r="E7657" s="5" t="s">
        <v>23</v>
      </c>
      <c r="F7657" s="5">
        <v>417</v>
      </c>
      <c r="G7657" s="5">
        <v>149</v>
      </c>
      <c r="H7657" s="5" t="s">
        <v>32</v>
      </c>
      <c r="I7657" s="5">
        <v>5</v>
      </c>
      <c r="J7657">
        <f xml:space="preserve"> VLOOKUP(B7657,'Dataset-A1'!A:C,3,FALSE)</f>
        <v>1</v>
      </c>
      <c r="K7657">
        <f xml:space="preserve"> YEAR('Dataset-A2'!D7657)</f>
        <v>2018</v>
      </c>
      <c r="L7657">
        <f t="shared" si="357"/>
        <v>8</v>
      </c>
      <c r="M7657" t="str">
        <f xml:space="preserve"> VLOOKUP(B7657,'Dataset-A1'!A:D,4,FALSE)</f>
        <v>OT</v>
      </c>
      <c r="N7657">
        <f t="shared" si="358"/>
        <v>1</v>
      </c>
      <c r="O7657">
        <f t="shared" si="359"/>
        <v>268</v>
      </c>
    </row>
    <row r="7658" spans="1:15">
      <c r="A7658" s="1">
        <v>50137411</v>
      </c>
      <c r="B7658" s="5">
        <v>21165124</v>
      </c>
      <c r="C7658" s="7">
        <v>43270</v>
      </c>
      <c r="D7658" s="7">
        <v>43272</v>
      </c>
      <c r="E7658" s="5" t="s">
        <v>29</v>
      </c>
      <c r="F7658" s="5">
        <v>259</v>
      </c>
      <c r="G7658" s="5">
        <v>146</v>
      </c>
      <c r="H7658" s="5" t="s">
        <v>27</v>
      </c>
      <c r="I7658" s="5">
        <v>3</v>
      </c>
      <c r="J7658">
        <f xml:space="preserve"> VLOOKUP(B7658,'Dataset-A1'!A:C,3,FALSE)</f>
        <v>1</v>
      </c>
      <c r="K7658">
        <f xml:space="preserve"> YEAR('Dataset-A2'!D7658)</f>
        <v>2018</v>
      </c>
      <c r="L7658">
        <f t="shared" si="357"/>
        <v>6</v>
      </c>
      <c r="M7658" t="str">
        <f xml:space="preserve"> VLOOKUP(B7658,'Dataset-A1'!A:D,4,FALSE)</f>
        <v>EN</v>
      </c>
      <c r="N7658">
        <f t="shared" si="358"/>
        <v>2</v>
      </c>
      <c r="O7658">
        <f t="shared" si="359"/>
        <v>113</v>
      </c>
    </row>
    <row r="7659" spans="1:15">
      <c r="A7659" s="1">
        <v>50137421</v>
      </c>
      <c r="B7659" s="5">
        <v>21168378</v>
      </c>
      <c r="C7659" s="7">
        <v>43258</v>
      </c>
      <c r="D7659" s="7">
        <v>43265</v>
      </c>
      <c r="E7659" s="5" t="s">
        <v>29</v>
      </c>
      <c r="F7659" s="5">
        <v>324</v>
      </c>
      <c r="G7659" s="5">
        <v>143</v>
      </c>
      <c r="H7659" s="5" t="s">
        <v>27</v>
      </c>
      <c r="I7659" s="5">
        <v>1</v>
      </c>
      <c r="J7659">
        <f xml:space="preserve"> VLOOKUP(B7659,'Dataset-A1'!A:C,3,FALSE)</f>
        <v>0</v>
      </c>
      <c r="K7659">
        <f xml:space="preserve"> YEAR('Dataset-A2'!D7659)</f>
        <v>2018</v>
      </c>
      <c r="L7659">
        <f t="shared" si="357"/>
        <v>6</v>
      </c>
      <c r="M7659" t="str">
        <f xml:space="preserve"> VLOOKUP(B7659,'Dataset-A1'!A:D,4,FALSE)</f>
        <v>OT</v>
      </c>
      <c r="N7659">
        <f t="shared" si="358"/>
        <v>7</v>
      </c>
      <c r="O7659">
        <f t="shared" si="359"/>
        <v>181</v>
      </c>
    </row>
    <row r="7660" spans="1:15">
      <c r="A7660" s="1">
        <v>50137431</v>
      </c>
      <c r="B7660" s="5">
        <v>21167548</v>
      </c>
      <c r="C7660" s="7">
        <v>43320</v>
      </c>
      <c r="D7660" s="7">
        <v>43326</v>
      </c>
      <c r="E7660" s="5" t="s">
        <v>28</v>
      </c>
      <c r="F7660" s="5">
        <v>117</v>
      </c>
      <c r="G7660" s="5">
        <v>27</v>
      </c>
      <c r="H7660" s="5" t="s">
        <v>30</v>
      </c>
      <c r="I7660" s="5">
        <v>3</v>
      </c>
      <c r="J7660">
        <f xml:space="preserve"> VLOOKUP(B7660,'Dataset-A1'!A:C,3,FALSE)</f>
        <v>1</v>
      </c>
      <c r="K7660">
        <f xml:space="preserve"> YEAR('Dataset-A2'!D7660)</f>
        <v>2018</v>
      </c>
      <c r="L7660">
        <f t="shared" si="357"/>
        <v>8</v>
      </c>
      <c r="M7660" t="str">
        <f xml:space="preserve"> VLOOKUP(B7660,'Dataset-A1'!A:D,4,FALSE)</f>
        <v>EN</v>
      </c>
      <c r="N7660">
        <f t="shared" si="358"/>
        <v>6</v>
      </c>
      <c r="O7660">
        <f t="shared" si="359"/>
        <v>90</v>
      </c>
    </row>
    <row r="7661" spans="1:15">
      <c r="A7661" s="1">
        <v>50137451</v>
      </c>
      <c r="B7661" s="5">
        <v>21165630</v>
      </c>
      <c r="C7661" s="7">
        <v>43307</v>
      </c>
      <c r="D7661" s="7">
        <v>43311</v>
      </c>
      <c r="E7661" s="5" t="s">
        <v>28</v>
      </c>
      <c r="F7661" s="5">
        <v>295</v>
      </c>
      <c r="G7661" s="5">
        <v>163</v>
      </c>
      <c r="H7661" s="5" t="s">
        <v>30</v>
      </c>
      <c r="I7661" s="5">
        <v>11</v>
      </c>
      <c r="J7661">
        <f xml:space="preserve"> VLOOKUP(B7661,'Dataset-A1'!A:C,3,FALSE)</f>
        <v>1</v>
      </c>
      <c r="K7661">
        <f xml:space="preserve"> YEAR('Dataset-A2'!D7661)</f>
        <v>2018</v>
      </c>
      <c r="L7661">
        <f t="shared" si="357"/>
        <v>7</v>
      </c>
      <c r="M7661" t="str">
        <f xml:space="preserve"> VLOOKUP(B7661,'Dataset-A1'!A:D,4,FALSE)</f>
        <v>EN</v>
      </c>
      <c r="N7661">
        <f t="shared" si="358"/>
        <v>4</v>
      </c>
      <c r="O7661">
        <f t="shared" si="359"/>
        <v>132</v>
      </c>
    </row>
    <row r="7662" spans="1:15">
      <c r="A7662" s="1">
        <v>50137471</v>
      </c>
      <c r="B7662" s="5">
        <v>7869399</v>
      </c>
      <c r="C7662" s="7">
        <v>43067</v>
      </c>
      <c r="D7662" s="7">
        <v>43070</v>
      </c>
      <c r="E7662" s="5" t="s">
        <v>29</v>
      </c>
      <c r="F7662" s="5">
        <v>652</v>
      </c>
      <c r="G7662" s="5">
        <v>315</v>
      </c>
      <c r="H7662" s="5" t="s">
        <v>27</v>
      </c>
      <c r="I7662" s="5">
        <v>11</v>
      </c>
      <c r="J7662">
        <f xml:space="preserve"> VLOOKUP(B7662,'Dataset-A1'!A:C,3,FALSE)</f>
        <v>1</v>
      </c>
      <c r="K7662">
        <f xml:space="preserve"> YEAR('Dataset-A2'!D7662)</f>
        <v>2017</v>
      </c>
      <c r="L7662">
        <f t="shared" si="357"/>
        <v>12</v>
      </c>
      <c r="M7662" t="str">
        <f xml:space="preserve"> VLOOKUP(B7662,'Dataset-A1'!A:D,4,FALSE)</f>
        <v>CN</v>
      </c>
      <c r="N7662">
        <f t="shared" si="358"/>
        <v>3</v>
      </c>
      <c r="O7662">
        <f t="shared" si="359"/>
        <v>337</v>
      </c>
    </row>
    <row r="7663" spans="1:15">
      <c r="A7663" s="1">
        <v>50137491</v>
      </c>
      <c r="B7663" s="5">
        <v>13075959</v>
      </c>
      <c r="C7663" s="7">
        <v>43423</v>
      </c>
      <c r="D7663" s="7">
        <v>43425</v>
      </c>
      <c r="E7663" s="5" t="s">
        <v>28</v>
      </c>
      <c r="F7663" s="5">
        <v>356</v>
      </c>
      <c r="G7663" s="5">
        <v>128</v>
      </c>
      <c r="H7663" s="5" t="s">
        <v>30</v>
      </c>
      <c r="I7663" s="5">
        <v>4</v>
      </c>
      <c r="J7663">
        <f xml:space="preserve"> VLOOKUP(B7663,'Dataset-A1'!A:C,3,FALSE)</f>
        <v>1</v>
      </c>
      <c r="K7663">
        <f xml:space="preserve"> YEAR('Dataset-A2'!D7663)</f>
        <v>2018</v>
      </c>
      <c r="L7663">
        <f t="shared" si="357"/>
        <v>11</v>
      </c>
      <c r="M7663" t="str">
        <f xml:space="preserve"> VLOOKUP(B7663,'Dataset-A1'!A:D,4,FALSE)</f>
        <v>EN</v>
      </c>
      <c r="N7663">
        <f t="shared" si="358"/>
        <v>2</v>
      </c>
      <c r="O7663">
        <f t="shared" si="359"/>
        <v>228</v>
      </c>
    </row>
    <row r="7664" spans="1:15">
      <c r="A7664" s="1">
        <v>50137501</v>
      </c>
      <c r="B7664" s="5">
        <v>21165038</v>
      </c>
      <c r="C7664" s="7">
        <v>43189</v>
      </c>
      <c r="D7664" s="7">
        <v>43195</v>
      </c>
      <c r="E7664" s="5" t="s">
        <v>28</v>
      </c>
      <c r="F7664" s="5">
        <v>154</v>
      </c>
      <c r="G7664" s="5">
        <v>47</v>
      </c>
      <c r="H7664" s="5" t="s">
        <v>32</v>
      </c>
      <c r="I7664" s="5">
        <v>1</v>
      </c>
      <c r="J7664">
        <f xml:space="preserve"> VLOOKUP(B7664,'Dataset-A1'!A:C,3,FALSE)</f>
        <v>0</v>
      </c>
      <c r="K7664">
        <f xml:space="preserve"> YEAR('Dataset-A2'!D7664)</f>
        <v>2018</v>
      </c>
      <c r="L7664">
        <f t="shared" si="357"/>
        <v>4</v>
      </c>
      <c r="M7664" t="str">
        <f xml:space="preserve"> VLOOKUP(B7664,'Dataset-A1'!A:D,4,FALSE)</f>
        <v>OT</v>
      </c>
      <c r="N7664">
        <f t="shared" si="358"/>
        <v>6</v>
      </c>
      <c r="O7664">
        <f t="shared" si="359"/>
        <v>107</v>
      </c>
    </row>
    <row r="7665" spans="1:15">
      <c r="A7665" s="1">
        <v>50137511</v>
      </c>
      <c r="B7665" s="5">
        <v>12644704</v>
      </c>
      <c r="C7665" s="7">
        <v>43322</v>
      </c>
      <c r="D7665" s="7">
        <v>43326</v>
      </c>
      <c r="E7665" s="5" t="s">
        <v>28</v>
      </c>
      <c r="F7665" s="5">
        <v>569</v>
      </c>
      <c r="G7665" s="5">
        <v>232</v>
      </c>
      <c r="H7665" s="5" t="s">
        <v>27</v>
      </c>
      <c r="I7665" s="5">
        <v>2</v>
      </c>
      <c r="J7665">
        <f xml:space="preserve"> VLOOKUP(B7665,'Dataset-A1'!A:C,3,FALSE)</f>
        <v>1</v>
      </c>
      <c r="K7665">
        <f xml:space="preserve"> YEAR('Dataset-A2'!D7665)</f>
        <v>2018</v>
      </c>
      <c r="L7665">
        <f t="shared" si="357"/>
        <v>8</v>
      </c>
      <c r="M7665" t="str">
        <f xml:space="preserve"> VLOOKUP(B7665,'Dataset-A1'!A:D,4,FALSE)</f>
        <v>CN</v>
      </c>
      <c r="N7665">
        <f t="shared" si="358"/>
        <v>4</v>
      </c>
      <c r="O7665">
        <f t="shared" si="359"/>
        <v>337</v>
      </c>
    </row>
    <row r="7666" spans="1:15">
      <c r="A7666" s="1">
        <v>50137531</v>
      </c>
      <c r="B7666" s="5">
        <v>21164456</v>
      </c>
      <c r="C7666" s="7">
        <v>43326</v>
      </c>
      <c r="D7666" s="7">
        <v>43333</v>
      </c>
      <c r="E7666" s="5" t="s">
        <v>28</v>
      </c>
      <c r="F7666" s="5">
        <v>372</v>
      </c>
      <c r="G7666" s="5">
        <v>85</v>
      </c>
      <c r="H7666" s="5" t="s">
        <v>30</v>
      </c>
      <c r="I7666" s="5">
        <v>3</v>
      </c>
      <c r="J7666">
        <f xml:space="preserve"> VLOOKUP(B7666,'Dataset-A1'!A:C,3,FALSE)</f>
        <v>0</v>
      </c>
      <c r="K7666">
        <f xml:space="preserve"> YEAR('Dataset-A2'!D7666)</f>
        <v>2018</v>
      </c>
      <c r="L7666">
        <f t="shared" si="357"/>
        <v>8</v>
      </c>
      <c r="M7666" t="str">
        <f xml:space="preserve"> VLOOKUP(B7666,'Dataset-A1'!A:D,4,FALSE)</f>
        <v>CN</v>
      </c>
      <c r="N7666">
        <f t="shared" si="358"/>
        <v>7</v>
      </c>
      <c r="O7666">
        <f t="shared" si="359"/>
        <v>287</v>
      </c>
    </row>
    <row r="7667" spans="1:15">
      <c r="A7667" s="1">
        <v>50137561</v>
      </c>
      <c r="B7667" s="5">
        <v>21165887</v>
      </c>
      <c r="C7667" s="7">
        <v>43266</v>
      </c>
      <c r="D7667" s="7">
        <v>43272</v>
      </c>
      <c r="E7667" s="5" t="s">
        <v>28</v>
      </c>
      <c r="F7667" s="5">
        <v>406</v>
      </c>
      <c r="G7667" s="5">
        <v>137</v>
      </c>
      <c r="H7667" s="5" t="s">
        <v>32</v>
      </c>
      <c r="I7667" s="5">
        <v>6</v>
      </c>
      <c r="J7667">
        <f xml:space="preserve"> VLOOKUP(B7667,'Dataset-A1'!A:C,3,FALSE)</f>
        <v>1</v>
      </c>
      <c r="K7667">
        <f xml:space="preserve"> YEAR('Dataset-A2'!D7667)</f>
        <v>2018</v>
      </c>
      <c r="L7667">
        <f t="shared" si="357"/>
        <v>6</v>
      </c>
      <c r="M7667" t="str">
        <f xml:space="preserve"> VLOOKUP(B7667,'Dataset-A1'!A:D,4,FALSE)</f>
        <v>CN</v>
      </c>
      <c r="N7667">
        <f t="shared" si="358"/>
        <v>6</v>
      </c>
      <c r="O7667">
        <f t="shared" si="359"/>
        <v>269</v>
      </c>
    </row>
    <row r="7668" spans="1:15">
      <c r="A7668" s="1">
        <v>50137571</v>
      </c>
      <c r="B7668" s="5">
        <v>12466187</v>
      </c>
      <c r="C7668" s="7">
        <v>43297</v>
      </c>
      <c r="D7668" s="7">
        <v>43303</v>
      </c>
      <c r="E7668" s="5" t="s">
        <v>28</v>
      </c>
      <c r="F7668" s="5">
        <v>473</v>
      </c>
      <c r="G7668" s="5">
        <v>271</v>
      </c>
      <c r="H7668" s="5" t="s">
        <v>30</v>
      </c>
      <c r="I7668" s="5">
        <v>3</v>
      </c>
      <c r="J7668">
        <f xml:space="preserve"> VLOOKUP(B7668,'Dataset-A1'!A:C,3,FALSE)</f>
        <v>1</v>
      </c>
      <c r="K7668">
        <f xml:space="preserve"> YEAR('Dataset-A2'!D7668)</f>
        <v>2018</v>
      </c>
      <c r="L7668">
        <f t="shared" si="357"/>
        <v>7</v>
      </c>
      <c r="M7668" t="str">
        <f xml:space="preserve"> VLOOKUP(B7668,'Dataset-A1'!A:D,4,FALSE)</f>
        <v>EN</v>
      </c>
      <c r="N7668">
        <f t="shared" si="358"/>
        <v>6</v>
      </c>
      <c r="O7668">
        <f t="shared" si="359"/>
        <v>202</v>
      </c>
    </row>
    <row r="7669" spans="1:15">
      <c r="A7669" s="1">
        <v>50137601</v>
      </c>
      <c r="B7669" s="5">
        <v>10690267</v>
      </c>
      <c r="C7669" s="7">
        <v>43263</v>
      </c>
      <c r="D7669" s="7">
        <v>43266</v>
      </c>
      <c r="E7669" s="5" t="s">
        <v>29</v>
      </c>
      <c r="F7669" s="5">
        <v>371</v>
      </c>
      <c r="G7669" s="5">
        <v>137</v>
      </c>
      <c r="H7669" s="5" t="s">
        <v>25</v>
      </c>
      <c r="I7669" s="5">
        <v>5</v>
      </c>
      <c r="J7669">
        <f xml:space="preserve"> VLOOKUP(B7669,'Dataset-A1'!A:C,3,FALSE)</f>
        <v>0</v>
      </c>
      <c r="K7669">
        <f xml:space="preserve"> YEAR('Dataset-A2'!D7669)</f>
        <v>2018</v>
      </c>
      <c r="L7669">
        <f t="shared" si="357"/>
        <v>6</v>
      </c>
      <c r="M7669" t="str">
        <f xml:space="preserve"> VLOOKUP(B7669,'Dataset-A1'!A:D,4,FALSE)</f>
        <v>EN</v>
      </c>
      <c r="N7669">
        <f t="shared" si="358"/>
        <v>3</v>
      </c>
      <c r="O7669">
        <f t="shared" si="359"/>
        <v>234</v>
      </c>
    </row>
    <row r="7670" spans="1:15">
      <c r="A7670" s="1">
        <v>50137611</v>
      </c>
      <c r="B7670" s="5">
        <v>287444</v>
      </c>
      <c r="C7670" s="7">
        <v>43364</v>
      </c>
      <c r="D7670" s="7">
        <v>43365</v>
      </c>
      <c r="E7670" s="5" t="s">
        <v>33</v>
      </c>
      <c r="F7670" s="5">
        <v>220</v>
      </c>
      <c r="G7670" s="5">
        <v>128</v>
      </c>
      <c r="H7670" s="5" t="s">
        <v>27</v>
      </c>
      <c r="I7670" s="5">
        <v>6</v>
      </c>
      <c r="J7670">
        <f xml:space="preserve"> VLOOKUP(B7670,'Dataset-A1'!A:C,3,FALSE)</f>
        <v>1</v>
      </c>
      <c r="K7670">
        <f xml:space="preserve"> YEAR('Dataset-A2'!D7670)</f>
        <v>2018</v>
      </c>
      <c r="L7670">
        <f t="shared" si="357"/>
        <v>9</v>
      </c>
      <c r="M7670" t="str">
        <f xml:space="preserve"> VLOOKUP(B7670,'Dataset-A1'!A:D,4,FALSE)</f>
        <v>EN</v>
      </c>
      <c r="N7670">
        <f t="shared" si="358"/>
        <v>1</v>
      </c>
      <c r="O7670">
        <f t="shared" si="359"/>
        <v>92</v>
      </c>
    </row>
    <row r="7671" spans="1:15">
      <c r="A7671" s="1">
        <v>50137621</v>
      </c>
      <c r="B7671" s="5">
        <v>16137181</v>
      </c>
      <c r="C7671" s="7">
        <v>43080</v>
      </c>
      <c r="D7671" s="7">
        <v>43081</v>
      </c>
      <c r="E7671" s="5" t="s">
        <v>23</v>
      </c>
      <c r="F7671" s="5">
        <v>199</v>
      </c>
      <c r="G7671" s="5">
        <v>82</v>
      </c>
      <c r="H7671" s="5" t="s">
        <v>30</v>
      </c>
      <c r="I7671" s="5">
        <v>4</v>
      </c>
      <c r="J7671">
        <f xml:space="preserve"> VLOOKUP(B7671,'Dataset-A1'!A:C,3,FALSE)</f>
        <v>1</v>
      </c>
      <c r="K7671">
        <f xml:space="preserve"> YEAR('Dataset-A2'!D7671)</f>
        <v>2017</v>
      </c>
      <c r="L7671">
        <f t="shared" si="357"/>
        <v>12</v>
      </c>
      <c r="M7671" t="str">
        <f xml:space="preserve"> VLOOKUP(B7671,'Dataset-A1'!A:D,4,FALSE)</f>
        <v>OT</v>
      </c>
      <c r="N7671">
        <f t="shared" si="358"/>
        <v>1</v>
      </c>
      <c r="O7671">
        <f t="shared" si="359"/>
        <v>117</v>
      </c>
    </row>
    <row r="7672" spans="1:15">
      <c r="A7672" s="1">
        <v>50137641</v>
      </c>
      <c r="B7672" s="5">
        <v>21167834</v>
      </c>
      <c r="C7672" s="7">
        <v>43232</v>
      </c>
      <c r="D7672" s="7">
        <v>43239</v>
      </c>
      <c r="E7672" s="5" t="s">
        <v>28</v>
      </c>
      <c r="F7672" s="5">
        <v>808</v>
      </c>
      <c r="G7672" s="5">
        <v>479</v>
      </c>
      <c r="H7672" s="5" t="s">
        <v>30</v>
      </c>
      <c r="I7672" s="5">
        <v>10</v>
      </c>
      <c r="J7672">
        <f xml:space="preserve"> VLOOKUP(B7672,'Dataset-A1'!A:C,3,FALSE)</f>
        <v>1</v>
      </c>
      <c r="K7672">
        <f xml:space="preserve"> YEAR('Dataset-A2'!D7672)</f>
        <v>2018</v>
      </c>
      <c r="L7672">
        <f t="shared" si="357"/>
        <v>5</v>
      </c>
      <c r="M7672" t="str">
        <f xml:space="preserve"> VLOOKUP(B7672,'Dataset-A1'!A:D,4,FALSE)</f>
        <v>CN</v>
      </c>
      <c r="N7672">
        <f t="shared" si="358"/>
        <v>7</v>
      </c>
      <c r="O7672">
        <f t="shared" si="359"/>
        <v>329</v>
      </c>
    </row>
    <row r="7673" spans="1:15">
      <c r="A7673" s="1">
        <v>50137651</v>
      </c>
      <c r="B7673" s="5">
        <v>15256727</v>
      </c>
      <c r="C7673" s="7">
        <v>43170</v>
      </c>
      <c r="D7673" s="7">
        <v>43177</v>
      </c>
      <c r="E7673" s="5" t="s">
        <v>28</v>
      </c>
      <c r="F7673" s="5">
        <v>1386</v>
      </c>
      <c r="G7673" s="5">
        <v>920</v>
      </c>
      <c r="H7673" s="5" t="s">
        <v>30</v>
      </c>
      <c r="I7673" s="5">
        <v>3</v>
      </c>
      <c r="J7673">
        <f xml:space="preserve"> VLOOKUP(B7673,'Dataset-A1'!A:C,3,FALSE)</f>
        <v>1</v>
      </c>
      <c r="K7673">
        <f xml:space="preserve"> YEAR('Dataset-A2'!D7673)</f>
        <v>2018</v>
      </c>
      <c r="L7673">
        <f t="shared" si="357"/>
        <v>3</v>
      </c>
      <c r="M7673" t="str">
        <f xml:space="preserve"> VLOOKUP(B7673,'Dataset-A1'!A:D,4,FALSE)</f>
        <v>CN</v>
      </c>
      <c r="N7673">
        <f t="shared" si="358"/>
        <v>7</v>
      </c>
      <c r="O7673">
        <f t="shared" si="359"/>
        <v>466</v>
      </c>
    </row>
    <row r="7674" spans="1:15">
      <c r="A7674" s="1">
        <v>50137691</v>
      </c>
      <c r="B7674" s="5">
        <v>21046227</v>
      </c>
      <c r="C7674" s="7">
        <v>43307</v>
      </c>
      <c r="D7674" s="7">
        <v>43311</v>
      </c>
      <c r="E7674" s="5" t="s">
        <v>29</v>
      </c>
      <c r="F7674" s="5">
        <v>154</v>
      </c>
      <c r="G7674" s="5">
        <v>104</v>
      </c>
      <c r="H7674" s="5" t="s">
        <v>27</v>
      </c>
      <c r="I7674" s="5">
        <v>6</v>
      </c>
      <c r="J7674">
        <f xml:space="preserve"> VLOOKUP(B7674,'Dataset-A1'!A:C,3,FALSE)</f>
        <v>1</v>
      </c>
      <c r="K7674">
        <f xml:space="preserve"> YEAR('Dataset-A2'!D7674)</f>
        <v>2018</v>
      </c>
      <c r="L7674">
        <f t="shared" si="357"/>
        <v>7</v>
      </c>
      <c r="M7674" t="str">
        <f xml:space="preserve"> VLOOKUP(B7674,'Dataset-A1'!A:D,4,FALSE)</f>
        <v>OT</v>
      </c>
      <c r="N7674">
        <f t="shared" si="358"/>
        <v>4</v>
      </c>
      <c r="O7674">
        <f t="shared" si="359"/>
        <v>50</v>
      </c>
    </row>
    <row r="7675" spans="1:15">
      <c r="A7675" s="1">
        <v>50137701</v>
      </c>
      <c r="B7675" s="5">
        <v>19666345</v>
      </c>
      <c r="C7675" s="7">
        <v>43294</v>
      </c>
      <c r="D7675" s="7">
        <v>43299</v>
      </c>
      <c r="E7675" s="5" t="s">
        <v>33</v>
      </c>
      <c r="F7675" s="5">
        <v>559</v>
      </c>
      <c r="G7675" s="5">
        <v>130</v>
      </c>
      <c r="H7675" s="5" t="s">
        <v>25</v>
      </c>
      <c r="I7675" s="5">
        <v>12</v>
      </c>
      <c r="J7675">
        <f xml:space="preserve"> VLOOKUP(B7675,'Dataset-A1'!A:C,3,FALSE)</f>
        <v>1</v>
      </c>
      <c r="K7675">
        <f xml:space="preserve"> YEAR('Dataset-A2'!D7675)</f>
        <v>2018</v>
      </c>
      <c r="L7675">
        <f t="shared" si="357"/>
        <v>7</v>
      </c>
      <c r="M7675" t="str">
        <f xml:space="preserve"> VLOOKUP(B7675,'Dataset-A1'!A:D,4,FALSE)</f>
        <v>EN</v>
      </c>
      <c r="N7675">
        <f t="shared" si="358"/>
        <v>5</v>
      </c>
      <c r="O7675">
        <f t="shared" si="359"/>
        <v>429</v>
      </c>
    </row>
    <row r="7676" spans="1:15">
      <c r="A7676" s="1">
        <v>50137711</v>
      </c>
      <c r="B7676" s="5">
        <v>14613561</v>
      </c>
      <c r="C7676" s="7">
        <v>43395</v>
      </c>
      <c r="D7676" s="7">
        <v>43399</v>
      </c>
      <c r="E7676" s="5" t="s">
        <v>33</v>
      </c>
      <c r="F7676" s="5">
        <v>469</v>
      </c>
      <c r="G7676" s="5">
        <v>148</v>
      </c>
      <c r="H7676" s="5" t="s">
        <v>30</v>
      </c>
      <c r="I7676" s="5">
        <v>4</v>
      </c>
      <c r="J7676">
        <f xml:space="preserve"> VLOOKUP(B7676,'Dataset-A1'!A:C,3,FALSE)</f>
        <v>1</v>
      </c>
      <c r="K7676">
        <f xml:space="preserve"> YEAR('Dataset-A2'!D7676)</f>
        <v>2018</v>
      </c>
      <c r="L7676">
        <f t="shared" si="357"/>
        <v>10</v>
      </c>
      <c r="M7676" t="str">
        <f xml:space="preserve"> VLOOKUP(B7676,'Dataset-A1'!A:D,4,FALSE)</f>
        <v>CN</v>
      </c>
      <c r="N7676">
        <f t="shared" si="358"/>
        <v>4</v>
      </c>
      <c r="O7676">
        <f t="shared" si="359"/>
        <v>321</v>
      </c>
    </row>
    <row r="7677" spans="1:15">
      <c r="A7677" s="1">
        <v>50137721</v>
      </c>
      <c r="B7677" s="5">
        <v>7047316</v>
      </c>
      <c r="C7677" s="7">
        <v>43333</v>
      </c>
      <c r="D7677" s="7">
        <v>43336</v>
      </c>
      <c r="E7677" s="5" t="s">
        <v>28</v>
      </c>
      <c r="F7677" s="5">
        <v>568</v>
      </c>
      <c r="G7677" s="5">
        <v>340</v>
      </c>
      <c r="H7677" s="5" t="s">
        <v>25</v>
      </c>
      <c r="I7677" s="5">
        <v>4</v>
      </c>
      <c r="J7677">
        <f xml:space="preserve"> VLOOKUP(B7677,'Dataset-A1'!A:C,3,FALSE)</f>
        <v>0</v>
      </c>
      <c r="K7677">
        <f xml:space="preserve"> YEAR('Dataset-A2'!D7677)</f>
        <v>2018</v>
      </c>
      <c r="L7677">
        <f t="shared" si="357"/>
        <v>8</v>
      </c>
      <c r="M7677" t="str">
        <f xml:space="preserve"> VLOOKUP(B7677,'Dataset-A1'!A:D,4,FALSE)</f>
        <v>CN</v>
      </c>
      <c r="N7677">
        <f t="shared" si="358"/>
        <v>3</v>
      </c>
      <c r="O7677">
        <f t="shared" si="359"/>
        <v>228</v>
      </c>
    </row>
    <row r="7678" spans="1:15">
      <c r="A7678" s="1">
        <v>50137741</v>
      </c>
      <c r="B7678" s="5">
        <v>21170144</v>
      </c>
      <c r="C7678" s="7">
        <v>43097</v>
      </c>
      <c r="D7678" s="7">
        <v>43098</v>
      </c>
      <c r="E7678" s="5" t="s">
        <v>33</v>
      </c>
      <c r="F7678" s="5">
        <v>540</v>
      </c>
      <c r="G7678" s="5">
        <v>318</v>
      </c>
      <c r="H7678" s="5" t="s">
        <v>32</v>
      </c>
      <c r="I7678" s="5">
        <v>1</v>
      </c>
      <c r="J7678">
        <f xml:space="preserve"> VLOOKUP(B7678,'Dataset-A1'!A:C,3,FALSE)</f>
        <v>1</v>
      </c>
      <c r="K7678">
        <f xml:space="preserve"> YEAR('Dataset-A2'!D7678)</f>
        <v>2017</v>
      </c>
      <c r="L7678">
        <f t="shared" si="357"/>
        <v>12</v>
      </c>
      <c r="M7678" t="str">
        <f xml:space="preserve"> VLOOKUP(B7678,'Dataset-A1'!A:D,4,FALSE)</f>
        <v>OT</v>
      </c>
      <c r="N7678">
        <f t="shared" si="358"/>
        <v>1</v>
      </c>
      <c r="O7678">
        <f t="shared" si="359"/>
        <v>222</v>
      </c>
    </row>
    <row r="7679" spans="1:15">
      <c r="A7679" s="1">
        <v>50137751</v>
      </c>
      <c r="B7679" s="5">
        <v>9949153</v>
      </c>
      <c r="C7679" s="7">
        <v>43286</v>
      </c>
      <c r="D7679" s="7">
        <v>43288</v>
      </c>
      <c r="E7679" s="5" t="s">
        <v>23</v>
      </c>
      <c r="F7679" s="5">
        <v>694</v>
      </c>
      <c r="G7679" s="5">
        <v>157</v>
      </c>
      <c r="H7679" s="5" t="s">
        <v>25</v>
      </c>
      <c r="I7679" s="5">
        <v>12</v>
      </c>
      <c r="J7679">
        <f xml:space="preserve"> VLOOKUP(B7679,'Dataset-A1'!A:C,3,FALSE)</f>
        <v>0</v>
      </c>
      <c r="K7679">
        <f xml:space="preserve"> YEAR('Dataset-A2'!D7679)</f>
        <v>2018</v>
      </c>
      <c r="L7679">
        <f t="shared" si="357"/>
        <v>7</v>
      </c>
      <c r="M7679" t="str">
        <f xml:space="preserve"> VLOOKUP(B7679,'Dataset-A1'!A:D,4,FALSE)</f>
        <v>CN</v>
      </c>
      <c r="N7679">
        <f t="shared" si="358"/>
        <v>2</v>
      </c>
      <c r="O7679">
        <f t="shared" si="359"/>
        <v>537</v>
      </c>
    </row>
    <row r="7680" spans="1:15">
      <c r="A7680" s="1">
        <v>50137761</v>
      </c>
      <c r="B7680" s="5">
        <v>11156205</v>
      </c>
      <c r="C7680" s="7">
        <v>43306</v>
      </c>
      <c r="D7680" s="7">
        <v>43311</v>
      </c>
      <c r="E7680" s="5" t="s">
        <v>33</v>
      </c>
      <c r="F7680" s="5">
        <v>153</v>
      </c>
      <c r="G7680" s="5">
        <v>107</v>
      </c>
      <c r="H7680" s="5" t="s">
        <v>30</v>
      </c>
      <c r="I7680" s="5">
        <v>9</v>
      </c>
      <c r="J7680">
        <f xml:space="preserve"> VLOOKUP(B7680,'Dataset-A1'!A:C,3,FALSE)</f>
        <v>1</v>
      </c>
      <c r="K7680">
        <f xml:space="preserve"> YEAR('Dataset-A2'!D7680)</f>
        <v>2018</v>
      </c>
      <c r="L7680">
        <f t="shared" si="357"/>
        <v>7</v>
      </c>
      <c r="M7680" t="str">
        <f xml:space="preserve"> VLOOKUP(B7680,'Dataset-A1'!A:D,4,FALSE)</f>
        <v>OT</v>
      </c>
      <c r="N7680">
        <f t="shared" si="358"/>
        <v>5</v>
      </c>
      <c r="O7680">
        <f t="shared" si="359"/>
        <v>46</v>
      </c>
    </row>
    <row r="7681" spans="1:15">
      <c r="A7681" s="1">
        <v>50137781</v>
      </c>
      <c r="B7681" s="5">
        <v>14544683</v>
      </c>
      <c r="C7681" s="7">
        <v>43282</v>
      </c>
      <c r="D7681" s="7">
        <v>43289</v>
      </c>
      <c r="E7681" s="5" t="s">
        <v>33</v>
      </c>
      <c r="F7681" s="5">
        <v>1198</v>
      </c>
      <c r="G7681" s="5">
        <v>474</v>
      </c>
      <c r="H7681" s="5" t="s">
        <v>25</v>
      </c>
      <c r="I7681" s="5">
        <v>2</v>
      </c>
      <c r="J7681">
        <f xml:space="preserve"> VLOOKUP(B7681,'Dataset-A1'!A:C,3,FALSE)</f>
        <v>1</v>
      </c>
      <c r="K7681">
        <f xml:space="preserve"> YEAR('Dataset-A2'!D7681)</f>
        <v>2018</v>
      </c>
      <c r="L7681">
        <f t="shared" si="357"/>
        <v>7</v>
      </c>
      <c r="M7681" t="str">
        <f xml:space="preserve"> VLOOKUP(B7681,'Dataset-A1'!A:D,4,FALSE)</f>
        <v>CN</v>
      </c>
      <c r="N7681">
        <f t="shared" si="358"/>
        <v>7</v>
      </c>
      <c r="O7681">
        <f t="shared" si="359"/>
        <v>724</v>
      </c>
    </row>
    <row r="7682" spans="1:15">
      <c r="A7682" s="1">
        <v>50137791</v>
      </c>
      <c r="B7682" s="5">
        <v>19190796</v>
      </c>
      <c r="C7682" s="7">
        <v>43169</v>
      </c>
      <c r="D7682" s="7">
        <v>43176</v>
      </c>
      <c r="E7682" s="5" t="s">
        <v>28</v>
      </c>
      <c r="F7682" s="5">
        <v>195</v>
      </c>
      <c r="G7682" s="5">
        <v>106</v>
      </c>
      <c r="H7682" s="5" t="s">
        <v>27</v>
      </c>
      <c r="I7682" s="5">
        <v>4</v>
      </c>
      <c r="J7682">
        <f xml:space="preserve"> VLOOKUP(B7682,'Dataset-A1'!A:C,3,FALSE)</f>
        <v>1</v>
      </c>
      <c r="K7682">
        <f xml:space="preserve"> YEAR('Dataset-A2'!D7682)</f>
        <v>2018</v>
      </c>
      <c r="L7682">
        <f t="shared" si="357"/>
        <v>3</v>
      </c>
      <c r="M7682" t="str">
        <f xml:space="preserve"> VLOOKUP(B7682,'Dataset-A1'!A:D,4,FALSE)</f>
        <v>OT</v>
      </c>
      <c r="N7682">
        <f t="shared" si="358"/>
        <v>7</v>
      </c>
      <c r="O7682">
        <f t="shared" si="359"/>
        <v>89</v>
      </c>
    </row>
    <row r="7683" spans="1:15">
      <c r="A7683" s="1">
        <v>50137821</v>
      </c>
      <c r="B7683" s="5">
        <v>21173036</v>
      </c>
      <c r="C7683" s="7">
        <v>43299</v>
      </c>
      <c r="D7683" s="7">
        <v>43305</v>
      </c>
      <c r="E7683" s="5" t="s">
        <v>23</v>
      </c>
      <c r="F7683" s="5">
        <v>103</v>
      </c>
      <c r="G7683" s="5">
        <v>23</v>
      </c>
      <c r="H7683" s="5" t="s">
        <v>30</v>
      </c>
      <c r="I7683" s="5">
        <v>17</v>
      </c>
      <c r="J7683">
        <f xml:space="preserve"> VLOOKUP(B7683,'Dataset-A1'!A:C,3,FALSE)</f>
        <v>1</v>
      </c>
      <c r="K7683">
        <f xml:space="preserve"> YEAR('Dataset-A2'!D7683)</f>
        <v>2018</v>
      </c>
      <c r="L7683">
        <f t="shared" ref="L7683:L7746" si="360">MONTH(D7683)</f>
        <v>7</v>
      </c>
      <c r="M7683" t="str">
        <f xml:space="preserve"> VLOOKUP(B7683,'Dataset-A1'!A:D,4,FALSE)</f>
        <v>OT</v>
      </c>
      <c r="N7683">
        <f t="shared" ref="N7683:N7746" si="361">D7683-C7683</f>
        <v>6</v>
      </c>
      <c r="O7683">
        <f t="shared" ref="O7683:O7746" si="362" xml:space="preserve"> F7683-G7683</f>
        <v>80</v>
      </c>
    </row>
    <row r="7684" spans="1:15">
      <c r="A7684" s="1">
        <v>50137851</v>
      </c>
      <c r="B7684" s="5">
        <v>21172282</v>
      </c>
      <c r="C7684" s="7">
        <v>43355</v>
      </c>
      <c r="D7684" s="7">
        <v>43361</v>
      </c>
      <c r="E7684" s="5" t="s">
        <v>28</v>
      </c>
      <c r="F7684" s="5">
        <v>340</v>
      </c>
      <c r="G7684" s="5">
        <v>229</v>
      </c>
      <c r="H7684" s="5" t="s">
        <v>32</v>
      </c>
      <c r="I7684" s="5">
        <v>6</v>
      </c>
      <c r="J7684">
        <f xml:space="preserve"> VLOOKUP(B7684,'Dataset-A1'!A:C,3,FALSE)</f>
        <v>1</v>
      </c>
      <c r="K7684">
        <f xml:space="preserve"> YEAR('Dataset-A2'!D7684)</f>
        <v>2018</v>
      </c>
      <c r="L7684">
        <f t="shared" si="360"/>
        <v>9</v>
      </c>
      <c r="M7684" t="str">
        <f xml:space="preserve"> VLOOKUP(B7684,'Dataset-A1'!A:D,4,FALSE)</f>
        <v>CN</v>
      </c>
      <c r="N7684">
        <f t="shared" si="361"/>
        <v>6</v>
      </c>
      <c r="O7684">
        <f t="shared" si="362"/>
        <v>111</v>
      </c>
    </row>
    <row r="7685" spans="1:15">
      <c r="A7685" s="1">
        <v>50137861</v>
      </c>
      <c r="B7685" s="5">
        <v>9061303</v>
      </c>
      <c r="C7685" s="7">
        <v>43361</v>
      </c>
      <c r="D7685" s="7">
        <v>43363</v>
      </c>
      <c r="E7685" s="5" t="s">
        <v>23</v>
      </c>
      <c r="F7685" s="5">
        <v>189</v>
      </c>
      <c r="G7685" s="5">
        <v>94</v>
      </c>
      <c r="H7685" s="5" t="s">
        <v>30</v>
      </c>
      <c r="I7685" s="5">
        <v>4</v>
      </c>
      <c r="J7685">
        <f xml:space="preserve"> VLOOKUP(B7685,'Dataset-A1'!A:C,3,FALSE)</f>
        <v>1</v>
      </c>
      <c r="K7685">
        <f xml:space="preserve"> YEAR('Dataset-A2'!D7685)</f>
        <v>2018</v>
      </c>
      <c r="L7685">
        <f t="shared" si="360"/>
        <v>9</v>
      </c>
      <c r="M7685" t="str">
        <f xml:space="preserve"> VLOOKUP(B7685,'Dataset-A1'!A:D,4,FALSE)</f>
        <v>CN</v>
      </c>
      <c r="N7685">
        <f t="shared" si="361"/>
        <v>2</v>
      </c>
      <c r="O7685">
        <f t="shared" si="362"/>
        <v>95</v>
      </c>
    </row>
    <row r="7686" spans="1:15">
      <c r="A7686" s="1">
        <v>50137871</v>
      </c>
      <c r="B7686" s="5">
        <v>21172349</v>
      </c>
      <c r="C7686" s="7">
        <v>43390</v>
      </c>
      <c r="D7686" s="7">
        <v>43397</v>
      </c>
      <c r="E7686" s="5" t="s">
        <v>23</v>
      </c>
      <c r="F7686" s="5">
        <v>173</v>
      </c>
      <c r="G7686" s="5">
        <v>51</v>
      </c>
      <c r="H7686" s="5" t="s">
        <v>27</v>
      </c>
      <c r="I7686" s="5">
        <v>8</v>
      </c>
      <c r="J7686">
        <f xml:space="preserve"> VLOOKUP(B7686,'Dataset-A1'!A:C,3,FALSE)</f>
        <v>1</v>
      </c>
      <c r="K7686">
        <f xml:space="preserve"> YEAR('Dataset-A2'!D7686)</f>
        <v>2018</v>
      </c>
      <c r="L7686">
        <f t="shared" si="360"/>
        <v>10</v>
      </c>
      <c r="M7686" t="str">
        <f xml:space="preserve"> VLOOKUP(B7686,'Dataset-A1'!A:D,4,FALSE)</f>
        <v>OT</v>
      </c>
      <c r="N7686">
        <f t="shared" si="361"/>
        <v>7</v>
      </c>
      <c r="O7686">
        <f t="shared" si="362"/>
        <v>122</v>
      </c>
    </row>
    <row r="7687" spans="1:15">
      <c r="A7687" s="1">
        <v>50137881</v>
      </c>
      <c r="B7687" s="5">
        <v>21165907</v>
      </c>
      <c r="C7687" s="7">
        <v>43285</v>
      </c>
      <c r="D7687" s="7">
        <v>43290</v>
      </c>
      <c r="E7687" s="5" t="s">
        <v>28</v>
      </c>
      <c r="F7687" s="5">
        <v>289</v>
      </c>
      <c r="G7687" s="5">
        <v>108</v>
      </c>
      <c r="H7687" s="5" t="s">
        <v>27</v>
      </c>
      <c r="I7687" s="5">
        <v>5</v>
      </c>
      <c r="J7687">
        <f xml:space="preserve"> VLOOKUP(B7687,'Dataset-A1'!A:C,3,FALSE)</f>
        <v>0</v>
      </c>
      <c r="K7687">
        <f xml:space="preserve"> YEAR('Dataset-A2'!D7687)</f>
        <v>2018</v>
      </c>
      <c r="L7687">
        <f t="shared" si="360"/>
        <v>7</v>
      </c>
      <c r="M7687" t="str">
        <f xml:space="preserve"> VLOOKUP(B7687,'Dataset-A1'!A:D,4,FALSE)</f>
        <v>OT</v>
      </c>
      <c r="N7687">
        <f t="shared" si="361"/>
        <v>5</v>
      </c>
      <c r="O7687">
        <f t="shared" si="362"/>
        <v>181</v>
      </c>
    </row>
    <row r="7688" spans="1:15">
      <c r="A7688" s="1">
        <v>50137891</v>
      </c>
      <c r="B7688" s="5">
        <v>4352284</v>
      </c>
      <c r="C7688" s="7">
        <v>43229</v>
      </c>
      <c r="D7688" s="7">
        <v>43234</v>
      </c>
      <c r="E7688" s="5" t="s">
        <v>23</v>
      </c>
      <c r="F7688" s="5">
        <v>505</v>
      </c>
      <c r="G7688" s="5">
        <v>303</v>
      </c>
      <c r="H7688" s="5" t="s">
        <v>27</v>
      </c>
      <c r="I7688" s="5">
        <v>3</v>
      </c>
      <c r="J7688">
        <f xml:space="preserve"> VLOOKUP(B7688,'Dataset-A1'!A:C,3,FALSE)</f>
        <v>0</v>
      </c>
      <c r="K7688">
        <f xml:space="preserve"> YEAR('Dataset-A2'!D7688)</f>
        <v>2018</v>
      </c>
      <c r="L7688">
        <f t="shared" si="360"/>
        <v>5</v>
      </c>
      <c r="M7688" t="str">
        <f xml:space="preserve"> VLOOKUP(B7688,'Dataset-A1'!A:D,4,FALSE)</f>
        <v>EN</v>
      </c>
      <c r="N7688">
        <f t="shared" si="361"/>
        <v>5</v>
      </c>
      <c r="O7688">
        <f t="shared" si="362"/>
        <v>202</v>
      </c>
    </row>
    <row r="7689" spans="1:15">
      <c r="A7689" s="1">
        <v>50137901</v>
      </c>
      <c r="B7689" s="5">
        <v>21164465</v>
      </c>
      <c r="C7689" s="7">
        <v>43372</v>
      </c>
      <c r="D7689" s="7">
        <v>43377</v>
      </c>
      <c r="E7689" s="5" t="s">
        <v>29</v>
      </c>
      <c r="F7689" s="5">
        <v>257</v>
      </c>
      <c r="G7689" s="5">
        <v>172</v>
      </c>
      <c r="H7689" s="5" t="s">
        <v>25</v>
      </c>
      <c r="I7689" s="5">
        <v>2</v>
      </c>
      <c r="J7689">
        <f xml:space="preserve"> VLOOKUP(B7689,'Dataset-A1'!A:C,3,FALSE)</f>
        <v>1</v>
      </c>
      <c r="K7689">
        <f xml:space="preserve"> YEAR('Dataset-A2'!D7689)</f>
        <v>2018</v>
      </c>
      <c r="L7689">
        <f t="shared" si="360"/>
        <v>10</v>
      </c>
      <c r="M7689" t="str">
        <f xml:space="preserve"> VLOOKUP(B7689,'Dataset-A1'!A:D,4,FALSE)</f>
        <v>OT</v>
      </c>
      <c r="N7689">
        <f t="shared" si="361"/>
        <v>5</v>
      </c>
      <c r="O7689">
        <f t="shared" si="362"/>
        <v>85</v>
      </c>
    </row>
    <row r="7690" spans="1:15">
      <c r="A7690" s="1">
        <v>50137911</v>
      </c>
      <c r="B7690" s="5">
        <v>21113511</v>
      </c>
      <c r="C7690" s="7">
        <v>43290</v>
      </c>
      <c r="D7690" s="7">
        <v>43295</v>
      </c>
      <c r="E7690" s="5" t="s">
        <v>28</v>
      </c>
      <c r="F7690" s="5">
        <v>134</v>
      </c>
      <c r="G7690" s="5">
        <v>36</v>
      </c>
      <c r="H7690" s="5" t="s">
        <v>25</v>
      </c>
      <c r="I7690" s="5">
        <v>1</v>
      </c>
      <c r="J7690">
        <f xml:space="preserve"> VLOOKUP(B7690,'Dataset-A1'!A:C,3,FALSE)</f>
        <v>1</v>
      </c>
      <c r="K7690">
        <f xml:space="preserve"> YEAR('Dataset-A2'!D7690)</f>
        <v>2018</v>
      </c>
      <c r="L7690">
        <f t="shared" si="360"/>
        <v>7</v>
      </c>
      <c r="M7690" t="str">
        <f xml:space="preserve"> VLOOKUP(B7690,'Dataset-A1'!A:D,4,FALSE)</f>
        <v>EN</v>
      </c>
      <c r="N7690">
        <f t="shared" si="361"/>
        <v>5</v>
      </c>
      <c r="O7690">
        <f t="shared" si="362"/>
        <v>98</v>
      </c>
    </row>
    <row r="7691" spans="1:15">
      <c r="A7691" s="1">
        <v>50137921</v>
      </c>
      <c r="B7691" s="5">
        <v>21164485</v>
      </c>
      <c r="C7691" s="7">
        <v>43336</v>
      </c>
      <c r="D7691" s="7">
        <v>43339</v>
      </c>
      <c r="E7691" s="5" t="s">
        <v>28</v>
      </c>
      <c r="F7691" s="5">
        <v>683</v>
      </c>
      <c r="G7691" s="5">
        <v>192</v>
      </c>
      <c r="H7691" s="5" t="s">
        <v>30</v>
      </c>
      <c r="I7691" s="5">
        <v>3</v>
      </c>
      <c r="J7691">
        <f xml:space="preserve"> VLOOKUP(B7691,'Dataset-A1'!A:C,3,FALSE)</f>
        <v>0</v>
      </c>
      <c r="K7691">
        <f xml:space="preserve"> YEAR('Dataset-A2'!D7691)</f>
        <v>2018</v>
      </c>
      <c r="L7691">
        <f t="shared" si="360"/>
        <v>8</v>
      </c>
      <c r="M7691" t="str">
        <f xml:space="preserve"> VLOOKUP(B7691,'Dataset-A1'!A:D,4,FALSE)</f>
        <v>CN</v>
      </c>
      <c r="N7691">
        <f t="shared" si="361"/>
        <v>3</v>
      </c>
      <c r="O7691">
        <f t="shared" si="362"/>
        <v>491</v>
      </c>
    </row>
    <row r="7692" spans="1:15">
      <c r="A7692" s="1">
        <v>50137941</v>
      </c>
      <c r="B7692" s="5">
        <v>17396924</v>
      </c>
      <c r="C7692" s="7">
        <v>43316</v>
      </c>
      <c r="D7692" s="7">
        <v>43322</v>
      </c>
      <c r="E7692" s="5" t="s">
        <v>29</v>
      </c>
      <c r="F7692" s="5">
        <v>259</v>
      </c>
      <c r="G7692" s="5">
        <v>169</v>
      </c>
      <c r="H7692" s="5" t="s">
        <v>32</v>
      </c>
      <c r="I7692" s="5">
        <v>1</v>
      </c>
      <c r="J7692">
        <f xml:space="preserve"> VLOOKUP(B7692,'Dataset-A1'!A:C,3,FALSE)</f>
        <v>0</v>
      </c>
      <c r="K7692">
        <f xml:space="preserve"> YEAR('Dataset-A2'!D7692)</f>
        <v>2018</v>
      </c>
      <c r="L7692">
        <f t="shared" si="360"/>
        <v>8</v>
      </c>
      <c r="M7692" t="str">
        <f xml:space="preserve"> VLOOKUP(B7692,'Dataset-A1'!A:D,4,FALSE)</f>
        <v>OT</v>
      </c>
      <c r="N7692">
        <f t="shared" si="361"/>
        <v>6</v>
      </c>
      <c r="O7692">
        <f t="shared" si="362"/>
        <v>90</v>
      </c>
    </row>
    <row r="7693" spans="1:15">
      <c r="A7693" s="1">
        <v>50137951</v>
      </c>
      <c r="B7693" s="5">
        <v>101578</v>
      </c>
      <c r="C7693" s="7">
        <v>43286</v>
      </c>
      <c r="D7693" s="7">
        <v>43287</v>
      </c>
      <c r="E7693" s="5" t="s">
        <v>29</v>
      </c>
      <c r="F7693" s="5">
        <v>289</v>
      </c>
      <c r="G7693" s="5">
        <v>132</v>
      </c>
      <c r="H7693" s="5" t="s">
        <v>30</v>
      </c>
      <c r="I7693" s="5">
        <v>1</v>
      </c>
      <c r="J7693">
        <f xml:space="preserve"> VLOOKUP(B7693,'Dataset-A1'!A:C,3,FALSE)</f>
        <v>0</v>
      </c>
      <c r="K7693">
        <f xml:space="preserve"> YEAR('Dataset-A2'!D7693)</f>
        <v>2018</v>
      </c>
      <c r="L7693">
        <f t="shared" si="360"/>
        <v>7</v>
      </c>
      <c r="M7693" t="str">
        <f xml:space="preserve"> VLOOKUP(B7693,'Dataset-A1'!A:D,4,FALSE)</f>
        <v>CN</v>
      </c>
      <c r="N7693">
        <f t="shared" si="361"/>
        <v>1</v>
      </c>
      <c r="O7693">
        <f t="shared" si="362"/>
        <v>157</v>
      </c>
    </row>
    <row r="7694" spans="1:15">
      <c r="A7694" s="1">
        <v>50137971</v>
      </c>
      <c r="B7694" s="5">
        <v>21172005</v>
      </c>
      <c r="C7694" s="7">
        <v>43252</v>
      </c>
      <c r="D7694" s="7">
        <v>43254</v>
      </c>
      <c r="E7694" s="5" t="s">
        <v>28</v>
      </c>
      <c r="F7694" s="5">
        <v>3376</v>
      </c>
      <c r="G7694" s="5">
        <v>1678</v>
      </c>
      <c r="H7694" s="5" t="s">
        <v>30</v>
      </c>
      <c r="I7694" s="5">
        <v>4</v>
      </c>
      <c r="J7694">
        <f xml:space="preserve"> VLOOKUP(B7694,'Dataset-A1'!A:C,3,FALSE)</f>
        <v>0</v>
      </c>
      <c r="K7694">
        <f xml:space="preserve"> YEAR('Dataset-A2'!D7694)</f>
        <v>2018</v>
      </c>
      <c r="L7694">
        <f t="shared" si="360"/>
        <v>6</v>
      </c>
      <c r="M7694" t="str">
        <f xml:space="preserve"> VLOOKUP(B7694,'Dataset-A1'!A:D,4,FALSE)</f>
        <v>CN</v>
      </c>
      <c r="N7694">
        <f t="shared" si="361"/>
        <v>2</v>
      </c>
      <c r="O7694">
        <f t="shared" si="362"/>
        <v>1698</v>
      </c>
    </row>
    <row r="7695" spans="1:15">
      <c r="A7695" s="1">
        <v>50137981</v>
      </c>
      <c r="B7695" s="5">
        <v>14202462</v>
      </c>
      <c r="C7695" s="7">
        <v>43333</v>
      </c>
      <c r="D7695" s="7">
        <v>43336</v>
      </c>
      <c r="E7695" s="5" t="s">
        <v>33</v>
      </c>
      <c r="F7695" s="5">
        <v>162</v>
      </c>
      <c r="G7695" s="5">
        <v>97</v>
      </c>
      <c r="H7695" s="5" t="s">
        <v>30</v>
      </c>
      <c r="I7695" s="5">
        <v>2</v>
      </c>
      <c r="J7695">
        <f xml:space="preserve"> VLOOKUP(B7695,'Dataset-A1'!A:C,3,FALSE)</f>
        <v>0</v>
      </c>
      <c r="K7695">
        <f xml:space="preserve"> YEAR('Dataset-A2'!D7695)</f>
        <v>2018</v>
      </c>
      <c r="L7695">
        <f t="shared" si="360"/>
        <v>8</v>
      </c>
      <c r="M7695" t="str">
        <f xml:space="preserve"> VLOOKUP(B7695,'Dataset-A1'!A:D,4,FALSE)</f>
        <v>EN</v>
      </c>
      <c r="N7695">
        <f t="shared" si="361"/>
        <v>3</v>
      </c>
      <c r="O7695">
        <f t="shared" si="362"/>
        <v>65</v>
      </c>
    </row>
    <row r="7696" spans="1:15">
      <c r="A7696" s="1">
        <v>50138001</v>
      </c>
      <c r="B7696" s="5">
        <v>20999005</v>
      </c>
      <c r="C7696" s="7">
        <v>43213</v>
      </c>
      <c r="D7696" s="7">
        <v>43219</v>
      </c>
      <c r="E7696" s="5" t="s">
        <v>28</v>
      </c>
      <c r="F7696" s="5">
        <v>148</v>
      </c>
      <c r="G7696" s="5">
        <v>33</v>
      </c>
      <c r="H7696" s="5" t="s">
        <v>27</v>
      </c>
      <c r="I7696" s="5">
        <v>6</v>
      </c>
      <c r="J7696">
        <f xml:space="preserve"> VLOOKUP(B7696,'Dataset-A1'!A:C,3,FALSE)</f>
        <v>1</v>
      </c>
      <c r="K7696">
        <f xml:space="preserve"> YEAR('Dataset-A2'!D7696)</f>
        <v>2018</v>
      </c>
      <c r="L7696">
        <f t="shared" si="360"/>
        <v>4</v>
      </c>
      <c r="M7696" t="str">
        <f xml:space="preserve"> VLOOKUP(B7696,'Dataset-A1'!A:D,4,FALSE)</f>
        <v>OT</v>
      </c>
      <c r="N7696">
        <f t="shared" si="361"/>
        <v>6</v>
      </c>
      <c r="O7696">
        <f t="shared" si="362"/>
        <v>115</v>
      </c>
    </row>
    <row r="7697" spans="1:15">
      <c r="A7697" s="1">
        <v>50138011</v>
      </c>
      <c r="B7697" s="5">
        <v>21001896</v>
      </c>
      <c r="C7697" s="7">
        <v>43235</v>
      </c>
      <c r="D7697" s="7">
        <v>43235</v>
      </c>
      <c r="E7697" s="5" t="s">
        <v>28</v>
      </c>
      <c r="F7697" s="5">
        <v>159</v>
      </c>
      <c r="G7697" s="5">
        <v>37</v>
      </c>
      <c r="H7697" s="5" t="s">
        <v>27</v>
      </c>
      <c r="I7697" s="5">
        <v>6</v>
      </c>
      <c r="J7697">
        <f xml:space="preserve"> VLOOKUP(B7697,'Dataset-A1'!A:C,3,FALSE)</f>
        <v>1</v>
      </c>
      <c r="K7697">
        <f xml:space="preserve"> YEAR('Dataset-A2'!D7697)</f>
        <v>2018</v>
      </c>
      <c r="L7697">
        <f t="shared" si="360"/>
        <v>5</v>
      </c>
      <c r="M7697" t="str">
        <f xml:space="preserve"> VLOOKUP(B7697,'Dataset-A1'!A:D,4,FALSE)</f>
        <v>CN</v>
      </c>
      <c r="N7697">
        <f t="shared" si="361"/>
        <v>0</v>
      </c>
      <c r="O7697">
        <f t="shared" si="362"/>
        <v>122</v>
      </c>
    </row>
    <row r="7698" spans="1:15">
      <c r="A7698" s="1">
        <v>50138021</v>
      </c>
      <c r="B7698" s="5">
        <v>20781186</v>
      </c>
      <c r="C7698" s="7">
        <v>43331</v>
      </c>
      <c r="D7698" s="7">
        <v>43334</v>
      </c>
      <c r="E7698" s="5" t="s">
        <v>33</v>
      </c>
      <c r="F7698" s="5">
        <v>835</v>
      </c>
      <c r="G7698" s="5">
        <v>198</v>
      </c>
      <c r="H7698" s="5" t="s">
        <v>27</v>
      </c>
      <c r="I7698" s="5">
        <v>4</v>
      </c>
      <c r="J7698">
        <f xml:space="preserve"> VLOOKUP(B7698,'Dataset-A1'!A:C,3,FALSE)</f>
        <v>1</v>
      </c>
      <c r="K7698">
        <f xml:space="preserve"> YEAR('Dataset-A2'!D7698)</f>
        <v>2018</v>
      </c>
      <c r="L7698">
        <f t="shared" si="360"/>
        <v>8</v>
      </c>
      <c r="M7698" t="str">
        <f xml:space="preserve"> VLOOKUP(B7698,'Dataset-A1'!A:D,4,FALSE)</f>
        <v>EN</v>
      </c>
      <c r="N7698">
        <f t="shared" si="361"/>
        <v>3</v>
      </c>
      <c r="O7698">
        <f t="shared" si="362"/>
        <v>637</v>
      </c>
    </row>
    <row r="7699" spans="1:15">
      <c r="A7699" s="1">
        <v>50138051</v>
      </c>
      <c r="B7699" s="5">
        <v>21140892</v>
      </c>
      <c r="C7699" s="7">
        <v>43387</v>
      </c>
      <c r="D7699" s="7">
        <v>43390</v>
      </c>
      <c r="E7699" s="5" t="s">
        <v>28</v>
      </c>
      <c r="F7699" s="5">
        <v>791</v>
      </c>
      <c r="G7699" s="5">
        <v>234</v>
      </c>
      <c r="H7699" s="5" t="s">
        <v>27</v>
      </c>
      <c r="I7699" s="5">
        <v>2</v>
      </c>
      <c r="J7699">
        <f xml:space="preserve"> VLOOKUP(B7699,'Dataset-A1'!A:C,3,FALSE)</f>
        <v>1</v>
      </c>
      <c r="K7699">
        <f xml:space="preserve"> YEAR('Dataset-A2'!D7699)</f>
        <v>2018</v>
      </c>
      <c r="L7699">
        <f t="shared" si="360"/>
        <v>10</v>
      </c>
      <c r="M7699" t="str">
        <f xml:space="preserve"> VLOOKUP(B7699,'Dataset-A1'!A:D,4,FALSE)</f>
        <v>OT</v>
      </c>
      <c r="N7699">
        <f t="shared" si="361"/>
        <v>3</v>
      </c>
      <c r="O7699">
        <f t="shared" si="362"/>
        <v>557</v>
      </c>
    </row>
    <row r="7700" spans="1:15">
      <c r="A7700" s="1">
        <v>50138071</v>
      </c>
      <c r="B7700" s="5">
        <v>21162165</v>
      </c>
      <c r="C7700" s="7">
        <v>43084</v>
      </c>
      <c r="D7700" s="7">
        <v>43084</v>
      </c>
      <c r="E7700" s="5" t="s">
        <v>33</v>
      </c>
      <c r="F7700" s="5">
        <v>399</v>
      </c>
      <c r="G7700" s="5">
        <v>238</v>
      </c>
      <c r="H7700" s="5" t="s">
        <v>27</v>
      </c>
      <c r="I7700" s="5">
        <v>6</v>
      </c>
      <c r="J7700">
        <f xml:space="preserve"> VLOOKUP(B7700,'Dataset-A1'!A:C,3,FALSE)</f>
        <v>1</v>
      </c>
      <c r="K7700">
        <f xml:space="preserve"> YEAR('Dataset-A2'!D7700)</f>
        <v>2017</v>
      </c>
      <c r="L7700">
        <f t="shared" si="360"/>
        <v>12</v>
      </c>
      <c r="M7700" t="str">
        <f xml:space="preserve"> VLOOKUP(B7700,'Dataset-A1'!A:D,4,FALSE)</f>
        <v>EN</v>
      </c>
      <c r="N7700">
        <f t="shared" si="361"/>
        <v>0</v>
      </c>
      <c r="O7700">
        <f t="shared" si="362"/>
        <v>161</v>
      </c>
    </row>
    <row r="7701" spans="1:15">
      <c r="A7701" s="1">
        <v>50138081</v>
      </c>
      <c r="B7701" s="5">
        <v>21166441</v>
      </c>
      <c r="C7701" s="7">
        <v>43206</v>
      </c>
      <c r="D7701" s="7">
        <v>43207</v>
      </c>
      <c r="E7701" s="5" t="s">
        <v>29</v>
      </c>
      <c r="F7701" s="5">
        <v>167</v>
      </c>
      <c r="G7701" s="5">
        <v>55</v>
      </c>
      <c r="H7701" s="5" t="s">
        <v>25</v>
      </c>
      <c r="I7701" s="5">
        <v>3</v>
      </c>
      <c r="J7701">
        <f xml:space="preserve"> VLOOKUP(B7701,'Dataset-A1'!A:C,3,FALSE)</f>
        <v>1</v>
      </c>
      <c r="K7701">
        <f xml:space="preserve"> YEAR('Dataset-A2'!D7701)</f>
        <v>2018</v>
      </c>
      <c r="L7701">
        <f t="shared" si="360"/>
        <v>4</v>
      </c>
      <c r="M7701" t="str">
        <f xml:space="preserve"> VLOOKUP(B7701,'Dataset-A1'!A:D,4,FALSE)</f>
        <v>OT</v>
      </c>
      <c r="N7701">
        <f t="shared" si="361"/>
        <v>1</v>
      </c>
      <c r="O7701">
        <f t="shared" si="362"/>
        <v>112</v>
      </c>
    </row>
    <row r="7702" spans="1:15">
      <c r="A7702" s="1">
        <v>50138101</v>
      </c>
      <c r="B7702" s="5">
        <v>4222784</v>
      </c>
      <c r="C7702" s="7">
        <v>43180</v>
      </c>
      <c r="D7702" s="7">
        <v>43181</v>
      </c>
      <c r="E7702" s="5" t="s">
        <v>29</v>
      </c>
      <c r="F7702" s="5">
        <v>412</v>
      </c>
      <c r="G7702" s="5">
        <v>84</v>
      </c>
      <c r="H7702" s="5" t="s">
        <v>32</v>
      </c>
      <c r="I7702" s="5">
        <v>3</v>
      </c>
      <c r="J7702">
        <f xml:space="preserve"> VLOOKUP(B7702,'Dataset-A1'!A:C,3,FALSE)</f>
        <v>0</v>
      </c>
      <c r="K7702">
        <f xml:space="preserve"> YEAR('Dataset-A2'!D7702)</f>
        <v>2018</v>
      </c>
      <c r="L7702">
        <f t="shared" si="360"/>
        <v>3</v>
      </c>
      <c r="M7702" t="str">
        <f xml:space="preserve"> VLOOKUP(B7702,'Dataset-A1'!A:D,4,FALSE)</f>
        <v>CN</v>
      </c>
      <c r="N7702">
        <f t="shared" si="361"/>
        <v>1</v>
      </c>
      <c r="O7702">
        <f t="shared" si="362"/>
        <v>328</v>
      </c>
    </row>
    <row r="7703" spans="1:15">
      <c r="A7703" s="1">
        <v>50138111</v>
      </c>
      <c r="B7703" s="5">
        <v>4444229</v>
      </c>
      <c r="C7703" s="7">
        <v>43242</v>
      </c>
      <c r="D7703" s="7">
        <v>43247</v>
      </c>
      <c r="E7703" s="5" t="s">
        <v>23</v>
      </c>
      <c r="F7703" s="5">
        <v>405</v>
      </c>
      <c r="G7703" s="5">
        <v>233</v>
      </c>
      <c r="H7703" s="5" t="s">
        <v>27</v>
      </c>
      <c r="I7703" s="5">
        <v>13</v>
      </c>
      <c r="J7703">
        <f xml:space="preserve"> VLOOKUP(B7703,'Dataset-A1'!A:C,3,FALSE)</f>
        <v>1</v>
      </c>
      <c r="K7703">
        <f xml:space="preserve"> YEAR('Dataset-A2'!D7703)</f>
        <v>2018</v>
      </c>
      <c r="L7703">
        <f t="shared" si="360"/>
        <v>5</v>
      </c>
      <c r="M7703" t="str">
        <f xml:space="preserve"> VLOOKUP(B7703,'Dataset-A1'!A:D,4,FALSE)</f>
        <v>CN</v>
      </c>
      <c r="N7703">
        <f t="shared" si="361"/>
        <v>5</v>
      </c>
      <c r="O7703">
        <f t="shared" si="362"/>
        <v>172</v>
      </c>
    </row>
    <row r="7704" spans="1:15">
      <c r="A7704" s="1">
        <v>50138121</v>
      </c>
      <c r="B7704" s="5">
        <v>21167997</v>
      </c>
      <c r="C7704" s="7">
        <v>43299</v>
      </c>
      <c r="D7704" s="7">
        <v>43303</v>
      </c>
      <c r="E7704" s="5" t="s">
        <v>33</v>
      </c>
      <c r="F7704" s="5">
        <v>120</v>
      </c>
      <c r="G7704" s="5">
        <v>84</v>
      </c>
      <c r="H7704" s="5" t="s">
        <v>25</v>
      </c>
      <c r="I7704" s="5">
        <v>2</v>
      </c>
      <c r="J7704">
        <f xml:space="preserve"> VLOOKUP(B7704,'Dataset-A1'!A:C,3,FALSE)</f>
        <v>0</v>
      </c>
      <c r="K7704">
        <f xml:space="preserve"> YEAR('Dataset-A2'!D7704)</f>
        <v>2018</v>
      </c>
      <c r="L7704">
        <f t="shared" si="360"/>
        <v>7</v>
      </c>
      <c r="M7704" t="str">
        <f xml:space="preserve"> VLOOKUP(B7704,'Dataset-A1'!A:D,4,FALSE)</f>
        <v>OT</v>
      </c>
      <c r="N7704">
        <f t="shared" si="361"/>
        <v>4</v>
      </c>
      <c r="O7704">
        <f t="shared" si="362"/>
        <v>36</v>
      </c>
    </row>
    <row r="7705" spans="1:15">
      <c r="A7705" s="1">
        <v>50138141</v>
      </c>
      <c r="B7705" s="5">
        <v>310646</v>
      </c>
      <c r="C7705" s="7">
        <v>43143</v>
      </c>
      <c r="D7705" s="7">
        <v>43147</v>
      </c>
      <c r="E7705" s="5" t="s">
        <v>23</v>
      </c>
      <c r="F7705" s="5">
        <v>105</v>
      </c>
      <c r="G7705" s="5">
        <v>27</v>
      </c>
      <c r="H7705" s="5" t="s">
        <v>30</v>
      </c>
      <c r="I7705" s="5">
        <v>3</v>
      </c>
      <c r="J7705">
        <f xml:space="preserve"> VLOOKUP(B7705,'Dataset-A1'!A:C,3,FALSE)</f>
        <v>1</v>
      </c>
      <c r="K7705">
        <f xml:space="preserve"> YEAR('Dataset-A2'!D7705)</f>
        <v>2018</v>
      </c>
      <c r="L7705">
        <f t="shared" si="360"/>
        <v>2</v>
      </c>
      <c r="M7705" t="str">
        <f xml:space="preserve"> VLOOKUP(B7705,'Dataset-A1'!A:D,4,FALSE)</f>
        <v>EN</v>
      </c>
      <c r="N7705">
        <f t="shared" si="361"/>
        <v>4</v>
      </c>
      <c r="O7705">
        <f t="shared" si="362"/>
        <v>78</v>
      </c>
    </row>
    <row r="7706" spans="1:15">
      <c r="A7706" s="1">
        <v>50138211</v>
      </c>
      <c r="B7706" s="5">
        <v>21132723</v>
      </c>
      <c r="C7706" s="7">
        <v>43234</v>
      </c>
      <c r="D7706" s="7">
        <v>43235</v>
      </c>
      <c r="E7706" s="5" t="s">
        <v>29</v>
      </c>
      <c r="F7706" s="5">
        <v>230</v>
      </c>
      <c r="G7706" s="5">
        <v>71</v>
      </c>
      <c r="H7706" s="5" t="s">
        <v>30</v>
      </c>
      <c r="I7706" s="5">
        <v>7</v>
      </c>
      <c r="J7706">
        <f xml:space="preserve"> VLOOKUP(B7706,'Dataset-A1'!A:C,3,FALSE)</f>
        <v>1</v>
      </c>
      <c r="K7706">
        <f xml:space="preserve"> YEAR('Dataset-A2'!D7706)</f>
        <v>2018</v>
      </c>
      <c r="L7706">
        <f t="shared" si="360"/>
        <v>5</v>
      </c>
      <c r="M7706" t="str">
        <f xml:space="preserve"> VLOOKUP(B7706,'Dataset-A1'!A:D,4,FALSE)</f>
        <v>CN</v>
      </c>
      <c r="N7706">
        <f t="shared" si="361"/>
        <v>1</v>
      </c>
      <c r="O7706">
        <f t="shared" si="362"/>
        <v>159</v>
      </c>
    </row>
    <row r="7707" spans="1:15">
      <c r="A7707" s="1">
        <v>50138231</v>
      </c>
      <c r="B7707" s="5">
        <v>14627123</v>
      </c>
      <c r="C7707" s="7">
        <v>43126</v>
      </c>
      <c r="D7707" s="7">
        <v>43132</v>
      </c>
      <c r="E7707" s="5" t="s">
        <v>29</v>
      </c>
      <c r="F7707" s="5">
        <v>145</v>
      </c>
      <c r="G7707" s="5">
        <v>35</v>
      </c>
      <c r="H7707" s="5" t="s">
        <v>27</v>
      </c>
      <c r="I7707" s="5">
        <v>6</v>
      </c>
      <c r="J7707">
        <f xml:space="preserve"> VLOOKUP(B7707,'Dataset-A1'!A:C,3,FALSE)</f>
        <v>1</v>
      </c>
      <c r="K7707">
        <f xml:space="preserve"> YEAR('Dataset-A2'!D7707)</f>
        <v>2018</v>
      </c>
      <c r="L7707">
        <f t="shared" si="360"/>
        <v>2</v>
      </c>
      <c r="M7707" t="str">
        <f xml:space="preserve"> VLOOKUP(B7707,'Dataset-A1'!A:D,4,FALSE)</f>
        <v>CN</v>
      </c>
      <c r="N7707">
        <f t="shared" si="361"/>
        <v>6</v>
      </c>
      <c r="O7707">
        <f t="shared" si="362"/>
        <v>110</v>
      </c>
    </row>
    <row r="7708" spans="1:15">
      <c r="A7708" s="1">
        <v>50138241</v>
      </c>
      <c r="B7708" s="5">
        <v>12843425</v>
      </c>
      <c r="C7708" s="7">
        <v>43141</v>
      </c>
      <c r="D7708" s="7">
        <v>43143</v>
      </c>
      <c r="E7708" s="5" t="s">
        <v>33</v>
      </c>
      <c r="F7708" s="5">
        <v>115</v>
      </c>
      <c r="G7708" s="5">
        <v>27</v>
      </c>
      <c r="H7708" s="5" t="s">
        <v>25</v>
      </c>
      <c r="I7708" s="5">
        <v>1</v>
      </c>
      <c r="J7708">
        <f xml:space="preserve"> VLOOKUP(B7708,'Dataset-A1'!A:C,3,FALSE)</f>
        <v>1</v>
      </c>
      <c r="K7708">
        <f xml:space="preserve"> YEAR('Dataset-A2'!D7708)</f>
        <v>2018</v>
      </c>
      <c r="L7708">
        <f t="shared" si="360"/>
        <v>2</v>
      </c>
      <c r="M7708" t="str">
        <f xml:space="preserve"> VLOOKUP(B7708,'Dataset-A1'!A:D,4,FALSE)</f>
        <v>CN</v>
      </c>
      <c r="N7708">
        <f t="shared" si="361"/>
        <v>2</v>
      </c>
      <c r="O7708">
        <f t="shared" si="362"/>
        <v>88</v>
      </c>
    </row>
    <row r="7709" spans="1:15">
      <c r="A7709" s="1">
        <v>50138251</v>
      </c>
      <c r="B7709" s="5">
        <v>21170612</v>
      </c>
      <c r="C7709" s="7">
        <v>43317</v>
      </c>
      <c r="D7709" s="7">
        <v>43323</v>
      </c>
      <c r="E7709" s="5" t="s">
        <v>29</v>
      </c>
      <c r="F7709" s="5">
        <v>126</v>
      </c>
      <c r="G7709" s="5">
        <v>85</v>
      </c>
      <c r="H7709" s="5" t="s">
        <v>32</v>
      </c>
      <c r="I7709" s="5">
        <v>15</v>
      </c>
      <c r="J7709">
        <f xml:space="preserve"> VLOOKUP(B7709,'Dataset-A1'!A:C,3,FALSE)</f>
        <v>1</v>
      </c>
      <c r="K7709">
        <f xml:space="preserve"> YEAR('Dataset-A2'!D7709)</f>
        <v>2018</v>
      </c>
      <c r="L7709">
        <f t="shared" si="360"/>
        <v>8</v>
      </c>
      <c r="M7709" t="str">
        <f xml:space="preserve"> VLOOKUP(B7709,'Dataset-A1'!A:D,4,FALSE)</f>
        <v>CN</v>
      </c>
      <c r="N7709">
        <f t="shared" si="361"/>
        <v>6</v>
      </c>
      <c r="O7709">
        <f t="shared" si="362"/>
        <v>41</v>
      </c>
    </row>
    <row r="7710" spans="1:15">
      <c r="A7710" s="1">
        <v>50138271</v>
      </c>
      <c r="B7710" s="5">
        <v>21012996</v>
      </c>
      <c r="C7710" s="7">
        <v>43147</v>
      </c>
      <c r="D7710" s="7">
        <v>43150</v>
      </c>
      <c r="E7710" s="5" t="s">
        <v>33</v>
      </c>
      <c r="F7710" s="5">
        <v>169</v>
      </c>
      <c r="G7710" s="5">
        <v>90</v>
      </c>
      <c r="H7710" s="5" t="s">
        <v>32</v>
      </c>
      <c r="I7710" s="5">
        <v>10</v>
      </c>
      <c r="J7710">
        <f xml:space="preserve"> VLOOKUP(B7710,'Dataset-A1'!A:C,3,FALSE)</f>
        <v>1</v>
      </c>
      <c r="K7710">
        <f xml:space="preserve"> YEAR('Dataset-A2'!D7710)</f>
        <v>2018</v>
      </c>
      <c r="L7710">
        <f t="shared" si="360"/>
        <v>2</v>
      </c>
      <c r="M7710" t="str">
        <f xml:space="preserve"> VLOOKUP(B7710,'Dataset-A1'!A:D,4,FALSE)</f>
        <v>OT</v>
      </c>
      <c r="N7710">
        <f t="shared" si="361"/>
        <v>3</v>
      </c>
      <c r="O7710">
        <f t="shared" si="362"/>
        <v>79</v>
      </c>
    </row>
    <row r="7711" spans="1:15">
      <c r="A7711" s="1">
        <v>50138281</v>
      </c>
      <c r="B7711" s="5">
        <v>8065420</v>
      </c>
      <c r="C7711" s="7">
        <v>43317</v>
      </c>
      <c r="D7711" s="7">
        <v>43323</v>
      </c>
      <c r="E7711" s="5" t="s">
        <v>29</v>
      </c>
      <c r="F7711" s="5">
        <v>195</v>
      </c>
      <c r="G7711" s="5">
        <v>105</v>
      </c>
      <c r="H7711" s="5" t="s">
        <v>30</v>
      </c>
      <c r="I7711" s="5">
        <v>8</v>
      </c>
      <c r="J7711">
        <f xml:space="preserve"> VLOOKUP(B7711,'Dataset-A1'!A:C,3,FALSE)</f>
        <v>1</v>
      </c>
      <c r="K7711">
        <f xml:space="preserve"> YEAR('Dataset-A2'!D7711)</f>
        <v>2018</v>
      </c>
      <c r="L7711">
        <f t="shared" si="360"/>
        <v>8</v>
      </c>
      <c r="M7711" t="str">
        <f xml:space="preserve"> VLOOKUP(B7711,'Dataset-A1'!A:D,4,FALSE)</f>
        <v>CN</v>
      </c>
      <c r="N7711">
        <f t="shared" si="361"/>
        <v>6</v>
      </c>
      <c r="O7711">
        <f t="shared" si="362"/>
        <v>90</v>
      </c>
    </row>
    <row r="7712" spans="1:15">
      <c r="A7712" s="1">
        <v>50138321</v>
      </c>
      <c r="B7712" s="5">
        <v>15561117</v>
      </c>
      <c r="C7712" s="7">
        <v>43341</v>
      </c>
      <c r="D7712" s="7">
        <v>43341</v>
      </c>
      <c r="E7712" s="5" t="s">
        <v>29</v>
      </c>
      <c r="F7712" s="5">
        <v>2827</v>
      </c>
      <c r="G7712" s="5">
        <v>596</v>
      </c>
      <c r="H7712" s="5" t="s">
        <v>25</v>
      </c>
      <c r="I7712" s="5">
        <v>1</v>
      </c>
      <c r="J7712">
        <f xml:space="preserve"> VLOOKUP(B7712,'Dataset-A1'!A:C,3,FALSE)</f>
        <v>1</v>
      </c>
      <c r="K7712">
        <f xml:space="preserve"> YEAR('Dataset-A2'!D7712)</f>
        <v>2018</v>
      </c>
      <c r="L7712">
        <f t="shared" si="360"/>
        <v>8</v>
      </c>
      <c r="M7712" t="str">
        <f xml:space="preserve"> VLOOKUP(B7712,'Dataset-A1'!A:D,4,FALSE)</f>
        <v>OT</v>
      </c>
      <c r="N7712">
        <f t="shared" si="361"/>
        <v>0</v>
      </c>
      <c r="O7712">
        <f t="shared" si="362"/>
        <v>2231</v>
      </c>
    </row>
    <row r="7713" spans="1:15">
      <c r="A7713" s="1">
        <v>50138331</v>
      </c>
      <c r="B7713" s="5">
        <v>9678682</v>
      </c>
      <c r="C7713" s="7">
        <v>43294</v>
      </c>
      <c r="D7713" s="7">
        <v>43295</v>
      </c>
      <c r="E7713" s="5" t="s">
        <v>29</v>
      </c>
      <c r="F7713" s="5">
        <v>139</v>
      </c>
      <c r="G7713" s="5">
        <v>33</v>
      </c>
      <c r="H7713" s="5" t="s">
        <v>30</v>
      </c>
      <c r="I7713" s="5">
        <v>1</v>
      </c>
      <c r="J7713">
        <f xml:space="preserve"> VLOOKUP(B7713,'Dataset-A1'!A:C,3,FALSE)</f>
        <v>1</v>
      </c>
      <c r="K7713">
        <f xml:space="preserve"> YEAR('Dataset-A2'!D7713)</f>
        <v>2018</v>
      </c>
      <c r="L7713">
        <f t="shared" si="360"/>
        <v>7</v>
      </c>
      <c r="M7713" t="str">
        <f xml:space="preserve"> VLOOKUP(B7713,'Dataset-A1'!A:D,4,FALSE)</f>
        <v>CN</v>
      </c>
      <c r="N7713">
        <f t="shared" si="361"/>
        <v>1</v>
      </c>
      <c r="O7713">
        <f t="shared" si="362"/>
        <v>106</v>
      </c>
    </row>
    <row r="7714" spans="1:15">
      <c r="A7714" s="1">
        <v>50138381</v>
      </c>
      <c r="B7714" s="5">
        <v>4905705</v>
      </c>
      <c r="C7714" s="7">
        <v>43270</v>
      </c>
      <c r="D7714" s="7">
        <v>43276</v>
      </c>
      <c r="E7714" s="5" t="s">
        <v>29</v>
      </c>
      <c r="F7714" s="5">
        <v>760</v>
      </c>
      <c r="G7714" s="5">
        <v>189</v>
      </c>
      <c r="H7714" s="5" t="s">
        <v>30</v>
      </c>
      <c r="I7714" s="5">
        <v>4</v>
      </c>
      <c r="J7714">
        <f xml:space="preserve"> VLOOKUP(B7714,'Dataset-A1'!A:C,3,FALSE)</f>
        <v>1</v>
      </c>
      <c r="K7714">
        <f xml:space="preserve"> YEAR('Dataset-A2'!D7714)</f>
        <v>2018</v>
      </c>
      <c r="L7714">
        <f t="shared" si="360"/>
        <v>6</v>
      </c>
      <c r="M7714" t="str">
        <f xml:space="preserve"> VLOOKUP(B7714,'Dataset-A1'!A:D,4,FALSE)</f>
        <v>OT</v>
      </c>
      <c r="N7714">
        <f t="shared" si="361"/>
        <v>6</v>
      </c>
      <c r="O7714">
        <f t="shared" si="362"/>
        <v>571</v>
      </c>
    </row>
    <row r="7715" spans="1:15">
      <c r="A7715" s="1">
        <v>50138391</v>
      </c>
      <c r="B7715" s="5">
        <v>8397646</v>
      </c>
      <c r="C7715" s="7">
        <v>43254</v>
      </c>
      <c r="D7715" s="7">
        <v>43259</v>
      </c>
      <c r="E7715" s="5" t="s">
        <v>33</v>
      </c>
      <c r="F7715" s="5">
        <v>172</v>
      </c>
      <c r="G7715" s="5">
        <v>112</v>
      </c>
      <c r="H7715" s="5" t="s">
        <v>27</v>
      </c>
      <c r="I7715" s="5">
        <v>3</v>
      </c>
      <c r="J7715">
        <f xml:space="preserve"> VLOOKUP(B7715,'Dataset-A1'!A:C,3,FALSE)</f>
        <v>1</v>
      </c>
      <c r="K7715">
        <f xml:space="preserve"> YEAR('Dataset-A2'!D7715)</f>
        <v>2018</v>
      </c>
      <c r="L7715">
        <f t="shared" si="360"/>
        <v>6</v>
      </c>
      <c r="M7715" t="str">
        <f xml:space="preserve"> VLOOKUP(B7715,'Dataset-A1'!A:D,4,FALSE)</f>
        <v>CN</v>
      </c>
      <c r="N7715">
        <f t="shared" si="361"/>
        <v>5</v>
      </c>
      <c r="O7715">
        <f t="shared" si="362"/>
        <v>60</v>
      </c>
    </row>
    <row r="7716" spans="1:15">
      <c r="A7716" s="1">
        <v>50138401</v>
      </c>
      <c r="B7716" s="5">
        <v>21165630</v>
      </c>
      <c r="C7716" s="7">
        <v>43187</v>
      </c>
      <c r="D7716" s="7">
        <v>43188</v>
      </c>
      <c r="E7716" s="5" t="s">
        <v>33</v>
      </c>
      <c r="F7716" s="5">
        <v>160</v>
      </c>
      <c r="G7716" s="5">
        <v>54</v>
      </c>
      <c r="H7716" s="5" t="s">
        <v>30</v>
      </c>
      <c r="I7716" s="5">
        <v>9</v>
      </c>
      <c r="J7716">
        <f xml:space="preserve"> VLOOKUP(B7716,'Dataset-A1'!A:C,3,FALSE)</f>
        <v>1</v>
      </c>
      <c r="K7716">
        <f xml:space="preserve"> YEAR('Dataset-A2'!D7716)</f>
        <v>2018</v>
      </c>
      <c r="L7716">
        <f t="shared" si="360"/>
        <v>3</v>
      </c>
      <c r="M7716" t="str">
        <f xml:space="preserve"> VLOOKUP(B7716,'Dataset-A1'!A:D,4,FALSE)</f>
        <v>EN</v>
      </c>
      <c r="N7716">
        <f t="shared" si="361"/>
        <v>1</v>
      </c>
      <c r="O7716">
        <f t="shared" si="362"/>
        <v>106</v>
      </c>
    </row>
    <row r="7717" spans="1:15">
      <c r="A7717" s="1">
        <v>50138421</v>
      </c>
      <c r="B7717" s="5">
        <v>16729670</v>
      </c>
      <c r="C7717" s="7">
        <v>43200</v>
      </c>
      <c r="D7717" s="7">
        <v>43200</v>
      </c>
      <c r="E7717" s="5" t="s">
        <v>29</v>
      </c>
      <c r="F7717" s="5">
        <v>730</v>
      </c>
      <c r="G7717" s="5">
        <v>361</v>
      </c>
      <c r="H7717" s="5" t="s">
        <v>30</v>
      </c>
      <c r="I7717" s="5">
        <v>4</v>
      </c>
      <c r="J7717">
        <f xml:space="preserve"> VLOOKUP(B7717,'Dataset-A1'!A:C,3,FALSE)</f>
        <v>0</v>
      </c>
      <c r="K7717">
        <f xml:space="preserve"> YEAR('Dataset-A2'!D7717)</f>
        <v>2018</v>
      </c>
      <c r="L7717">
        <f t="shared" si="360"/>
        <v>4</v>
      </c>
      <c r="M7717" t="str">
        <f xml:space="preserve"> VLOOKUP(B7717,'Dataset-A1'!A:D,4,FALSE)</f>
        <v>CN</v>
      </c>
      <c r="N7717">
        <f t="shared" si="361"/>
        <v>0</v>
      </c>
      <c r="O7717">
        <f t="shared" si="362"/>
        <v>369</v>
      </c>
    </row>
    <row r="7718" spans="1:15">
      <c r="A7718" s="1">
        <v>50138451</v>
      </c>
      <c r="B7718" s="5">
        <v>21163187</v>
      </c>
      <c r="C7718" s="7">
        <v>43193</v>
      </c>
      <c r="D7718" s="7">
        <v>43199</v>
      </c>
      <c r="E7718" s="5" t="s">
        <v>29</v>
      </c>
      <c r="F7718" s="5">
        <v>543</v>
      </c>
      <c r="G7718" s="5">
        <v>294</v>
      </c>
      <c r="H7718" s="5" t="s">
        <v>32</v>
      </c>
      <c r="I7718" s="5">
        <v>1</v>
      </c>
      <c r="J7718">
        <f xml:space="preserve"> VLOOKUP(B7718,'Dataset-A1'!A:C,3,FALSE)</f>
        <v>1</v>
      </c>
      <c r="K7718">
        <f xml:space="preserve"> YEAR('Dataset-A2'!D7718)</f>
        <v>2018</v>
      </c>
      <c r="L7718">
        <f t="shared" si="360"/>
        <v>4</v>
      </c>
      <c r="M7718" t="str">
        <f xml:space="preserve"> VLOOKUP(B7718,'Dataset-A1'!A:D,4,FALSE)</f>
        <v>OT</v>
      </c>
      <c r="N7718">
        <f t="shared" si="361"/>
        <v>6</v>
      </c>
      <c r="O7718">
        <f t="shared" si="362"/>
        <v>249</v>
      </c>
    </row>
    <row r="7719" spans="1:15">
      <c r="A7719" s="1">
        <v>50138461</v>
      </c>
      <c r="B7719" s="5">
        <v>21167100</v>
      </c>
      <c r="C7719" s="7">
        <v>43124</v>
      </c>
      <c r="D7719" s="7">
        <v>43128</v>
      </c>
      <c r="E7719" s="5" t="s">
        <v>29</v>
      </c>
      <c r="F7719" s="5">
        <v>300</v>
      </c>
      <c r="G7719" s="5">
        <v>84</v>
      </c>
      <c r="H7719" s="5" t="s">
        <v>30</v>
      </c>
      <c r="I7719" s="5">
        <v>14</v>
      </c>
      <c r="J7719">
        <f xml:space="preserve"> VLOOKUP(B7719,'Dataset-A1'!A:C,3,FALSE)</f>
        <v>1</v>
      </c>
      <c r="K7719">
        <f xml:space="preserve"> YEAR('Dataset-A2'!D7719)</f>
        <v>2018</v>
      </c>
      <c r="L7719">
        <f t="shared" si="360"/>
        <v>1</v>
      </c>
      <c r="M7719" t="str">
        <f xml:space="preserve"> VLOOKUP(B7719,'Dataset-A1'!A:D,4,FALSE)</f>
        <v>EN</v>
      </c>
      <c r="N7719">
        <f t="shared" si="361"/>
        <v>4</v>
      </c>
      <c r="O7719">
        <f t="shared" si="362"/>
        <v>216</v>
      </c>
    </row>
    <row r="7720" spans="1:15">
      <c r="A7720" s="1">
        <v>50138481</v>
      </c>
      <c r="B7720" s="5">
        <v>16808711</v>
      </c>
      <c r="C7720" s="7">
        <v>43344</v>
      </c>
      <c r="D7720" s="7">
        <v>43347</v>
      </c>
      <c r="E7720" s="5" t="s">
        <v>28</v>
      </c>
      <c r="F7720" s="5">
        <v>174</v>
      </c>
      <c r="G7720" s="5">
        <v>69</v>
      </c>
      <c r="H7720" s="5" t="s">
        <v>32</v>
      </c>
      <c r="I7720" s="5">
        <v>1</v>
      </c>
      <c r="J7720">
        <f xml:space="preserve"> VLOOKUP(B7720,'Dataset-A1'!A:C,3,FALSE)</f>
        <v>1</v>
      </c>
      <c r="K7720">
        <f xml:space="preserve"> YEAR('Dataset-A2'!D7720)</f>
        <v>2018</v>
      </c>
      <c r="L7720">
        <f t="shared" si="360"/>
        <v>9</v>
      </c>
      <c r="M7720" t="str">
        <f xml:space="preserve"> VLOOKUP(B7720,'Dataset-A1'!A:D,4,FALSE)</f>
        <v>OT</v>
      </c>
      <c r="N7720">
        <f t="shared" si="361"/>
        <v>3</v>
      </c>
      <c r="O7720">
        <f t="shared" si="362"/>
        <v>105</v>
      </c>
    </row>
    <row r="7721" spans="1:15">
      <c r="A7721" s="1">
        <v>50138491</v>
      </c>
      <c r="B7721" s="5">
        <v>15106260</v>
      </c>
      <c r="C7721" s="7">
        <v>43242</v>
      </c>
      <c r="D7721" s="7">
        <v>43247</v>
      </c>
      <c r="E7721" s="5" t="s">
        <v>28</v>
      </c>
      <c r="F7721" s="5">
        <v>403</v>
      </c>
      <c r="G7721" s="5">
        <v>154</v>
      </c>
      <c r="H7721" s="5" t="s">
        <v>30</v>
      </c>
      <c r="I7721" s="5">
        <v>3</v>
      </c>
      <c r="J7721">
        <f xml:space="preserve"> VLOOKUP(B7721,'Dataset-A1'!A:C,3,FALSE)</f>
        <v>0</v>
      </c>
      <c r="K7721">
        <f xml:space="preserve"> YEAR('Dataset-A2'!D7721)</f>
        <v>2018</v>
      </c>
      <c r="L7721">
        <f t="shared" si="360"/>
        <v>5</v>
      </c>
      <c r="M7721" t="str">
        <f xml:space="preserve"> VLOOKUP(B7721,'Dataset-A1'!A:D,4,FALSE)</f>
        <v>CN</v>
      </c>
      <c r="N7721">
        <f t="shared" si="361"/>
        <v>5</v>
      </c>
      <c r="O7721">
        <f t="shared" si="362"/>
        <v>249</v>
      </c>
    </row>
    <row r="7722" spans="1:15">
      <c r="A7722" s="1">
        <v>50138501</v>
      </c>
      <c r="B7722" s="5">
        <v>337207</v>
      </c>
      <c r="C7722" s="7">
        <v>43295</v>
      </c>
      <c r="D7722" s="7">
        <v>43298</v>
      </c>
      <c r="E7722" s="5" t="s">
        <v>23</v>
      </c>
      <c r="F7722" s="5">
        <v>348</v>
      </c>
      <c r="G7722" s="5">
        <v>196</v>
      </c>
      <c r="H7722" s="5" t="s">
        <v>27</v>
      </c>
      <c r="I7722" s="5">
        <v>3</v>
      </c>
      <c r="J7722">
        <f xml:space="preserve"> VLOOKUP(B7722,'Dataset-A1'!A:C,3,FALSE)</f>
        <v>1</v>
      </c>
      <c r="K7722">
        <f xml:space="preserve"> YEAR('Dataset-A2'!D7722)</f>
        <v>2018</v>
      </c>
      <c r="L7722">
        <f t="shared" si="360"/>
        <v>7</v>
      </c>
      <c r="M7722" t="str">
        <f xml:space="preserve"> VLOOKUP(B7722,'Dataset-A1'!A:D,4,FALSE)</f>
        <v>OT</v>
      </c>
      <c r="N7722">
        <f t="shared" si="361"/>
        <v>3</v>
      </c>
      <c r="O7722">
        <f t="shared" si="362"/>
        <v>152</v>
      </c>
    </row>
    <row r="7723" spans="1:15">
      <c r="A7723" s="1">
        <v>50138531</v>
      </c>
      <c r="B7723" s="5">
        <v>21171948</v>
      </c>
      <c r="C7723" s="7">
        <v>43109</v>
      </c>
      <c r="D7723" s="7">
        <v>43112</v>
      </c>
      <c r="E7723" s="5" t="s">
        <v>33</v>
      </c>
      <c r="F7723" s="5">
        <v>524</v>
      </c>
      <c r="G7723" s="5">
        <v>354</v>
      </c>
      <c r="H7723" s="5" t="s">
        <v>27</v>
      </c>
      <c r="I7723" s="5">
        <v>7</v>
      </c>
      <c r="J7723">
        <f xml:space="preserve"> VLOOKUP(B7723,'Dataset-A1'!A:C,3,FALSE)</f>
        <v>1</v>
      </c>
      <c r="K7723">
        <f xml:space="preserve"> YEAR('Dataset-A2'!D7723)</f>
        <v>2018</v>
      </c>
      <c r="L7723">
        <f t="shared" si="360"/>
        <v>1</v>
      </c>
      <c r="M7723" t="str">
        <f xml:space="preserve"> VLOOKUP(B7723,'Dataset-A1'!A:D,4,FALSE)</f>
        <v>CN</v>
      </c>
      <c r="N7723">
        <f t="shared" si="361"/>
        <v>3</v>
      </c>
      <c r="O7723">
        <f t="shared" si="362"/>
        <v>170</v>
      </c>
    </row>
    <row r="7724" spans="1:15">
      <c r="A7724" s="1">
        <v>50138541</v>
      </c>
      <c r="B7724" s="5">
        <v>95273</v>
      </c>
      <c r="C7724" s="7">
        <v>43142</v>
      </c>
      <c r="D7724" s="7">
        <v>43142</v>
      </c>
      <c r="E7724" s="5" t="s">
        <v>29</v>
      </c>
      <c r="F7724" s="5">
        <v>118</v>
      </c>
      <c r="G7724" s="5">
        <v>78</v>
      </c>
      <c r="H7724" s="5" t="s">
        <v>25</v>
      </c>
      <c r="I7724" s="5">
        <v>4</v>
      </c>
      <c r="J7724">
        <f xml:space="preserve"> VLOOKUP(B7724,'Dataset-A1'!A:C,3,FALSE)</f>
        <v>1</v>
      </c>
      <c r="K7724">
        <f xml:space="preserve"> YEAR('Dataset-A2'!D7724)</f>
        <v>2018</v>
      </c>
      <c r="L7724">
        <f t="shared" si="360"/>
        <v>2</v>
      </c>
      <c r="M7724" t="str">
        <f xml:space="preserve"> VLOOKUP(B7724,'Dataset-A1'!A:D,4,FALSE)</f>
        <v>EN</v>
      </c>
      <c r="N7724">
        <f t="shared" si="361"/>
        <v>0</v>
      </c>
      <c r="O7724">
        <f t="shared" si="362"/>
        <v>40</v>
      </c>
    </row>
    <row r="7725" spans="1:15">
      <c r="A7725" s="1">
        <v>50138551</v>
      </c>
      <c r="B7725" s="5">
        <v>20174724</v>
      </c>
      <c r="C7725" s="7">
        <v>43172</v>
      </c>
      <c r="D7725" s="7">
        <v>43175</v>
      </c>
      <c r="E7725" s="5" t="s">
        <v>33</v>
      </c>
      <c r="F7725" s="5">
        <v>159</v>
      </c>
      <c r="G7725" s="5">
        <v>36</v>
      </c>
      <c r="H7725" s="5" t="s">
        <v>30</v>
      </c>
      <c r="I7725" s="5">
        <v>6</v>
      </c>
      <c r="J7725">
        <f xml:space="preserve"> VLOOKUP(B7725,'Dataset-A1'!A:C,3,FALSE)</f>
        <v>0</v>
      </c>
      <c r="K7725">
        <f xml:space="preserve"> YEAR('Dataset-A2'!D7725)</f>
        <v>2018</v>
      </c>
      <c r="L7725">
        <f t="shared" si="360"/>
        <v>3</v>
      </c>
      <c r="M7725" t="str">
        <f xml:space="preserve"> VLOOKUP(B7725,'Dataset-A1'!A:D,4,FALSE)</f>
        <v>CN</v>
      </c>
      <c r="N7725">
        <f t="shared" si="361"/>
        <v>3</v>
      </c>
      <c r="O7725">
        <f t="shared" si="362"/>
        <v>123</v>
      </c>
    </row>
    <row r="7726" spans="1:15">
      <c r="A7726" s="1">
        <v>50138561</v>
      </c>
      <c r="B7726" s="5">
        <v>11621675</v>
      </c>
      <c r="C7726" s="7">
        <v>43145</v>
      </c>
      <c r="D7726" s="7">
        <v>43146</v>
      </c>
      <c r="E7726" s="5" t="s">
        <v>29</v>
      </c>
      <c r="F7726" s="5">
        <v>226</v>
      </c>
      <c r="G7726" s="5">
        <v>74</v>
      </c>
      <c r="H7726" s="5" t="s">
        <v>27</v>
      </c>
      <c r="I7726" s="5">
        <v>7</v>
      </c>
      <c r="J7726">
        <f xml:space="preserve"> VLOOKUP(B7726,'Dataset-A1'!A:C,3,FALSE)</f>
        <v>1</v>
      </c>
      <c r="K7726">
        <f xml:space="preserve"> YEAR('Dataset-A2'!D7726)</f>
        <v>2018</v>
      </c>
      <c r="L7726">
        <f t="shared" si="360"/>
        <v>2</v>
      </c>
      <c r="M7726" t="str">
        <f xml:space="preserve"> VLOOKUP(B7726,'Dataset-A1'!A:D,4,FALSE)</f>
        <v>CN</v>
      </c>
      <c r="N7726">
        <f t="shared" si="361"/>
        <v>1</v>
      </c>
      <c r="O7726">
        <f t="shared" si="362"/>
        <v>152</v>
      </c>
    </row>
    <row r="7727" spans="1:15">
      <c r="A7727" s="1">
        <v>50138581</v>
      </c>
      <c r="B7727" s="5">
        <v>20990835</v>
      </c>
      <c r="C7727" s="7">
        <v>43380</v>
      </c>
      <c r="D7727" s="7">
        <v>43384</v>
      </c>
      <c r="E7727" s="5" t="s">
        <v>29</v>
      </c>
      <c r="F7727" s="5">
        <v>3865</v>
      </c>
      <c r="G7727" s="5">
        <v>2601</v>
      </c>
      <c r="H7727" s="5" t="s">
        <v>30</v>
      </c>
      <c r="I7727" s="5">
        <v>10</v>
      </c>
      <c r="J7727">
        <f xml:space="preserve"> VLOOKUP(B7727,'Dataset-A1'!A:C,3,FALSE)</f>
        <v>1</v>
      </c>
      <c r="K7727">
        <f xml:space="preserve"> YEAR('Dataset-A2'!D7727)</f>
        <v>2018</v>
      </c>
      <c r="L7727">
        <f t="shared" si="360"/>
        <v>10</v>
      </c>
      <c r="M7727" t="str">
        <f xml:space="preserve"> VLOOKUP(B7727,'Dataset-A1'!A:D,4,FALSE)</f>
        <v>EN</v>
      </c>
      <c r="N7727">
        <f t="shared" si="361"/>
        <v>4</v>
      </c>
      <c r="O7727">
        <f t="shared" si="362"/>
        <v>1264</v>
      </c>
    </row>
    <row r="7728" spans="1:15">
      <c r="A7728" s="1">
        <v>50138631</v>
      </c>
      <c r="B7728" s="5">
        <v>21058348</v>
      </c>
      <c r="C7728" s="7">
        <v>43263</v>
      </c>
      <c r="D7728" s="7">
        <v>43268</v>
      </c>
      <c r="E7728" s="5" t="s">
        <v>23</v>
      </c>
      <c r="F7728" s="5">
        <v>198</v>
      </c>
      <c r="G7728" s="5">
        <v>135</v>
      </c>
      <c r="H7728" s="5" t="s">
        <v>25</v>
      </c>
      <c r="I7728" s="5">
        <v>18</v>
      </c>
      <c r="J7728">
        <f xml:space="preserve"> VLOOKUP(B7728,'Dataset-A1'!A:C,3,FALSE)</f>
        <v>1</v>
      </c>
      <c r="K7728">
        <f xml:space="preserve"> YEAR('Dataset-A2'!D7728)</f>
        <v>2018</v>
      </c>
      <c r="L7728">
        <f t="shared" si="360"/>
        <v>6</v>
      </c>
      <c r="M7728" t="str">
        <f xml:space="preserve"> VLOOKUP(B7728,'Dataset-A1'!A:D,4,FALSE)</f>
        <v>CN</v>
      </c>
      <c r="N7728">
        <f t="shared" si="361"/>
        <v>5</v>
      </c>
      <c r="O7728">
        <f t="shared" si="362"/>
        <v>63</v>
      </c>
    </row>
    <row r="7729" spans="1:15">
      <c r="A7729" s="1">
        <v>50138651</v>
      </c>
      <c r="B7729" s="5">
        <v>21168837</v>
      </c>
      <c r="C7729" s="7">
        <v>43310</v>
      </c>
      <c r="D7729" s="7">
        <v>43310</v>
      </c>
      <c r="E7729" s="5" t="s">
        <v>28</v>
      </c>
      <c r="F7729" s="5">
        <v>322</v>
      </c>
      <c r="G7729" s="5">
        <v>206</v>
      </c>
      <c r="H7729" s="5" t="s">
        <v>30</v>
      </c>
      <c r="I7729" s="5">
        <v>8</v>
      </c>
      <c r="J7729">
        <f xml:space="preserve"> VLOOKUP(B7729,'Dataset-A1'!A:C,3,FALSE)</f>
        <v>0</v>
      </c>
      <c r="K7729">
        <f xml:space="preserve"> YEAR('Dataset-A2'!D7729)</f>
        <v>2018</v>
      </c>
      <c r="L7729">
        <f t="shared" si="360"/>
        <v>7</v>
      </c>
      <c r="M7729" t="str">
        <f xml:space="preserve"> VLOOKUP(B7729,'Dataset-A1'!A:D,4,FALSE)</f>
        <v>CN</v>
      </c>
      <c r="N7729">
        <f t="shared" si="361"/>
        <v>0</v>
      </c>
      <c r="O7729">
        <f t="shared" si="362"/>
        <v>116</v>
      </c>
    </row>
    <row r="7730" spans="1:15">
      <c r="A7730" s="1">
        <v>50138671</v>
      </c>
      <c r="B7730" s="5">
        <v>21168073</v>
      </c>
      <c r="C7730" s="7">
        <v>43255</v>
      </c>
      <c r="D7730" s="7">
        <v>43261</v>
      </c>
      <c r="E7730" s="5" t="s">
        <v>28</v>
      </c>
      <c r="F7730" s="5">
        <v>413</v>
      </c>
      <c r="G7730" s="5">
        <v>156</v>
      </c>
      <c r="H7730" s="5" t="s">
        <v>27</v>
      </c>
      <c r="I7730" s="5">
        <v>1</v>
      </c>
      <c r="J7730">
        <f xml:space="preserve"> VLOOKUP(B7730,'Dataset-A1'!A:C,3,FALSE)</f>
        <v>1</v>
      </c>
      <c r="K7730">
        <f xml:space="preserve"> YEAR('Dataset-A2'!D7730)</f>
        <v>2018</v>
      </c>
      <c r="L7730">
        <f t="shared" si="360"/>
        <v>6</v>
      </c>
      <c r="M7730" t="str">
        <f xml:space="preserve"> VLOOKUP(B7730,'Dataset-A1'!A:D,4,FALSE)</f>
        <v>CN</v>
      </c>
      <c r="N7730">
        <f t="shared" si="361"/>
        <v>6</v>
      </c>
      <c r="O7730">
        <f t="shared" si="362"/>
        <v>257</v>
      </c>
    </row>
    <row r="7731" spans="1:15">
      <c r="A7731" s="1">
        <v>50138681</v>
      </c>
      <c r="B7731" s="5">
        <v>10974434</v>
      </c>
      <c r="C7731" s="7">
        <v>43147</v>
      </c>
      <c r="D7731" s="7">
        <v>43153</v>
      </c>
      <c r="E7731" s="5" t="s">
        <v>33</v>
      </c>
      <c r="F7731" s="5">
        <v>1088</v>
      </c>
      <c r="G7731" s="5">
        <v>254</v>
      </c>
      <c r="H7731" s="5" t="s">
        <v>30</v>
      </c>
      <c r="I7731" s="5">
        <v>14</v>
      </c>
      <c r="J7731">
        <f xml:space="preserve"> VLOOKUP(B7731,'Dataset-A1'!A:C,3,FALSE)</f>
        <v>1</v>
      </c>
      <c r="K7731">
        <f xml:space="preserve"> YEAR('Dataset-A2'!D7731)</f>
        <v>2018</v>
      </c>
      <c r="L7731">
        <f t="shared" si="360"/>
        <v>2</v>
      </c>
      <c r="M7731" t="str">
        <f xml:space="preserve"> VLOOKUP(B7731,'Dataset-A1'!A:D,4,FALSE)</f>
        <v>CN</v>
      </c>
      <c r="N7731">
        <f t="shared" si="361"/>
        <v>6</v>
      </c>
      <c r="O7731">
        <f t="shared" si="362"/>
        <v>834</v>
      </c>
    </row>
    <row r="7732" spans="1:15">
      <c r="A7732" s="1">
        <v>50138691</v>
      </c>
      <c r="B7732" s="5">
        <v>12444790</v>
      </c>
      <c r="C7732" s="7">
        <v>43150</v>
      </c>
      <c r="D7732" s="7">
        <v>43153</v>
      </c>
      <c r="E7732" s="5" t="s">
        <v>33</v>
      </c>
      <c r="F7732" s="5">
        <v>1274</v>
      </c>
      <c r="G7732" s="5">
        <v>665</v>
      </c>
      <c r="H7732" s="5" t="s">
        <v>27</v>
      </c>
      <c r="I7732" s="5">
        <v>1</v>
      </c>
      <c r="J7732">
        <f xml:space="preserve"> VLOOKUP(B7732,'Dataset-A1'!A:C,3,FALSE)</f>
        <v>1</v>
      </c>
      <c r="K7732">
        <f xml:space="preserve"> YEAR('Dataset-A2'!D7732)</f>
        <v>2018</v>
      </c>
      <c r="L7732">
        <f t="shared" si="360"/>
        <v>2</v>
      </c>
      <c r="M7732" t="str">
        <f xml:space="preserve"> VLOOKUP(B7732,'Dataset-A1'!A:D,4,FALSE)</f>
        <v>EN</v>
      </c>
      <c r="N7732">
        <f t="shared" si="361"/>
        <v>3</v>
      </c>
      <c r="O7732">
        <f t="shared" si="362"/>
        <v>609</v>
      </c>
    </row>
    <row r="7733" spans="1:15">
      <c r="A7733" s="1">
        <v>50138731</v>
      </c>
      <c r="B7733" s="5">
        <v>10604077</v>
      </c>
      <c r="C7733" s="7">
        <v>43160</v>
      </c>
      <c r="D7733" s="7">
        <v>43161</v>
      </c>
      <c r="E7733" s="5" t="s">
        <v>33</v>
      </c>
      <c r="F7733" s="5">
        <v>1800</v>
      </c>
      <c r="G7733" s="5">
        <v>485</v>
      </c>
      <c r="H7733" s="5" t="s">
        <v>30</v>
      </c>
      <c r="I7733" s="5">
        <v>6</v>
      </c>
      <c r="J7733">
        <f xml:space="preserve"> VLOOKUP(B7733,'Dataset-A1'!A:C,3,FALSE)</f>
        <v>1</v>
      </c>
      <c r="K7733">
        <f xml:space="preserve"> YEAR('Dataset-A2'!D7733)</f>
        <v>2018</v>
      </c>
      <c r="L7733">
        <f t="shared" si="360"/>
        <v>3</v>
      </c>
      <c r="M7733" t="str">
        <f xml:space="preserve"> VLOOKUP(B7733,'Dataset-A1'!A:D,4,FALSE)</f>
        <v>CN</v>
      </c>
      <c r="N7733">
        <f t="shared" si="361"/>
        <v>1</v>
      </c>
      <c r="O7733">
        <f t="shared" si="362"/>
        <v>1315</v>
      </c>
    </row>
    <row r="7734" spans="1:15">
      <c r="A7734" s="1">
        <v>50138741</v>
      </c>
      <c r="B7734" s="5">
        <v>16709723</v>
      </c>
      <c r="C7734" s="7">
        <v>43112</v>
      </c>
      <c r="D7734" s="7">
        <v>43118</v>
      </c>
      <c r="E7734" s="5" t="s">
        <v>33</v>
      </c>
      <c r="F7734" s="5">
        <v>599</v>
      </c>
      <c r="G7734" s="5">
        <v>258</v>
      </c>
      <c r="H7734" s="5" t="s">
        <v>30</v>
      </c>
      <c r="I7734" s="5">
        <v>16</v>
      </c>
      <c r="J7734">
        <f xml:space="preserve"> VLOOKUP(B7734,'Dataset-A1'!A:C,3,FALSE)</f>
        <v>0</v>
      </c>
      <c r="K7734">
        <f xml:space="preserve"> YEAR('Dataset-A2'!D7734)</f>
        <v>2018</v>
      </c>
      <c r="L7734">
        <f t="shared" si="360"/>
        <v>1</v>
      </c>
      <c r="M7734" t="str">
        <f xml:space="preserve"> VLOOKUP(B7734,'Dataset-A1'!A:D,4,FALSE)</f>
        <v>CN</v>
      </c>
      <c r="N7734">
        <f t="shared" si="361"/>
        <v>6</v>
      </c>
      <c r="O7734">
        <f t="shared" si="362"/>
        <v>341</v>
      </c>
    </row>
    <row r="7735" spans="1:15">
      <c r="A7735" s="1">
        <v>50138751</v>
      </c>
      <c r="B7735" s="5">
        <v>21169075</v>
      </c>
      <c r="C7735" s="7">
        <v>43125</v>
      </c>
      <c r="D7735" s="7">
        <v>43127</v>
      </c>
      <c r="E7735" s="5" t="s">
        <v>29</v>
      </c>
      <c r="F7735" s="5">
        <v>153</v>
      </c>
      <c r="G7735" s="5">
        <v>64</v>
      </c>
      <c r="H7735" s="5" t="s">
        <v>27</v>
      </c>
      <c r="I7735" s="5">
        <v>4</v>
      </c>
      <c r="J7735">
        <f xml:space="preserve"> VLOOKUP(B7735,'Dataset-A1'!A:C,3,FALSE)</f>
        <v>1</v>
      </c>
      <c r="K7735">
        <f xml:space="preserve"> YEAR('Dataset-A2'!D7735)</f>
        <v>2018</v>
      </c>
      <c r="L7735">
        <f t="shared" si="360"/>
        <v>1</v>
      </c>
      <c r="M7735" t="str">
        <f xml:space="preserve"> VLOOKUP(B7735,'Dataset-A1'!A:D,4,FALSE)</f>
        <v>OT</v>
      </c>
      <c r="N7735">
        <f t="shared" si="361"/>
        <v>2</v>
      </c>
      <c r="O7735">
        <f t="shared" si="362"/>
        <v>89</v>
      </c>
    </row>
    <row r="7736" spans="1:15">
      <c r="A7736" s="1">
        <v>50138771</v>
      </c>
      <c r="B7736" s="5">
        <v>18306983</v>
      </c>
      <c r="C7736" s="7">
        <v>43156</v>
      </c>
      <c r="D7736" s="7">
        <v>43157</v>
      </c>
      <c r="E7736" s="5" t="s">
        <v>33</v>
      </c>
      <c r="F7736" s="5">
        <v>162</v>
      </c>
      <c r="G7736" s="5">
        <v>49</v>
      </c>
      <c r="H7736" s="5" t="s">
        <v>32</v>
      </c>
      <c r="I7736" s="5">
        <v>2</v>
      </c>
      <c r="J7736">
        <f xml:space="preserve"> VLOOKUP(B7736,'Dataset-A1'!A:C,3,FALSE)</f>
        <v>1</v>
      </c>
      <c r="K7736">
        <f xml:space="preserve"> YEAR('Dataset-A2'!D7736)</f>
        <v>2018</v>
      </c>
      <c r="L7736">
        <f t="shared" si="360"/>
        <v>2</v>
      </c>
      <c r="M7736" t="str">
        <f xml:space="preserve"> VLOOKUP(B7736,'Dataset-A1'!A:D,4,FALSE)</f>
        <v>EN</v>
      </c>
      <c r="N7736">
        <f t="shared" si="361"/>
        <v>1</v>
      </c>
      <c r="O7736">
        <f t="shared" si="362"/>
        <v>113</v>
      </c>
    </row>
    <row r="7737" spans="1:15">
      <c r="A7737" s="1">
        <v>50138781</v>
      </c>
      <c r="B7737" s="5">
        <v>11375369</v>
      </c>
      <c r="C7737" s="7">
        <v>43426</v>
      </c>
      <c r="D7737" s="7">
        <v>43431</v>
      </c>
      <c r="E7737" s="5" t="s">
        <v>28</v>
      </c>
      <c r="F7737" s="5">
        <v>348</v>
      </c>
      <c r="G7737" s="5">
        <v>127</v>
      </c>
      <c r="H7737" s="5" t="s">
        <v>27</v>
      </c>
      <c r="I7737" s="5">
        <v>1</v>
      </c>
      <c r="J7737">
        <f xml:space="preserve"> VLOOKUP(B7737,'Dataset-A1'!A:C,3,FALSE)</f>
        <v>1</v>
      </c>
      <c r="K7737">
        <f xml:space="preserve"> YEAR('Dataset-A2'!D7737)</f>
        <v>2018</v>
      </c>
      <c r="L7737">
        <f t="shared" si="360"/>
        <v>11</v>
      </c>
      <c r="M7737" t="str">
        <f xml:space="preserve"> VLOOKUP(B7737,'Dataset-A1'!A:D,4,FALSE)</f>
        <v>CN</v>
      </c>
      <c r="N7737">
        <f t="shared" si="361"/>
        <v>5</v>
      </c>
      <c r="O7737">
        <f t="shared" si="362"/>
        <v>221</v>
      </c>
    </row>
    <row r="7738" spans="1:15">
      <c r="A7738" s="1">
        <v>50138791</v>
      </c>
      <c r="B7738" s="5">
        <v>21101896</v>
      </c>
      <c r="C7738" s="7">
        <v>43264</v>
      </c>
      <c r="D7738" s="7">
        <v>43269</v>
      </c>
      <c r="E7738" s="5" t="s">
        <v>23</v>
      </c>
      <c r="F7738" s="5">
        <v>333</v>
      </c>
      <c r="G7738" s="5">
        <v>72</v>
      </c>
      <c r="H7738" s="5" t="s">
        <v>32</v>
      </c>
      <c r="I7738" s="5">
        <v>2</v>
      </c>
      <c r="J7738">
        <f xml:space="preserve"> VLOOKUP(B7738,'Dataset-A1'!A:C,3,FALSE)</f>
        <v>1</v>
      </c>
      <c r="K7738">
        <f xml:space="preserve"> YEAR('Dataset-A2'!D7738)</f>
        <v>2018</v>
      </c>
      <c r="L7738">
        <f t="shared" si="360"/>
        <v>6</v>
      </c>
      <c r="M7738" t="str">
        <f xml:space="preserve"> VLOOKUP(B7738,'Dataset-A1'!A:D,4,FALSE)</f>
        <v>CN</v>
      </c>
      <c r="N7738">
        <f t="shared" si="361"/>
        <v>5</v>
      </c>
      <c r="O7738">
        <f t="shared" si="362"/>
        <v>261</v>
      </c>
    </row>
    <row r="7739" spans="1:15">
      <c r="A7739" s="1">
        <v>50138851</v>
      </c>
      <c r="B7739" s="5">
        <v>21151200</v>
      </c>
      <c r="C7739" s="7">
        <v>43325</v>
      </c>
      <c r="D7739" s="7">
        <v>43330</v>
      </c>
      <c r="E7739" s="5" t="s">
        <v>29</v>
      </c>
      <c r="F7739" s="5">
        <v>658</v>
      </c>
      <c r="G7739" s="5">
        <v>139</v>
      </c>
      <c r="H7739" s="5" t="s">
        <v>32</v>
      </c>
      <c r="I7739" s="5">
        <v>2</v>
      </c>
      <c r="J7739">
        <f xml:space="preserve"> VLOOKUP(B7739,'Dataset-A1'!A:C,3,FALSE)</f>
        <v>0</v>
      </c>
      <c r="K7739">
        <f xml:space="preserve"> YEAR('Dataset-A2'!D7739)</f>
        <v>2018</v>
      </c>
      <c r="L7739">
        <f t="shared" si="360"/>
        <v>8</v>
      </c>
      <c r="M7739" t="str">
        <f xml:space="preserve"> VLOOKUP(B7739,'Dataset-A1'!A:D,4,FALSE)</f>
        <v>OT</v>
      </c>
      <c r="N7739">
        <f t="shared" si="361"/>
        <v>5</v>
      </c>
      <c r="O7739">
        <f t="shared" si="362"/>
        <v>519</v>
      </c>
    </row>
    <row r="7740" spans="1:15">
      <c r="A7740" s="1">
        <v>50138881</v>
      </c>
      <c r="B7740" s="5">
        <v>4264176</v>
      </c>
      <c r="C7740" s="7">
        <v>43114</v>
      </c>
      <c r="D7740" s="7">
        <v>43120</v>
      </c>
      <c r="E7740" s="5" t="s">
        <v>29</v>
      </c>
      <c r="F7740" s="5">
        <v>2251</v>
      </c>
      <c r="G7740" s="5">
        <v>943</v>
      </c>
      <c r="H7740" s="5" t="s">
        <v>25</v>
      </c>
      <c r="I7740" s="5">
        <v>10</v>
      </c>
      <c r="J7740">
        <f xml:space="preserve"> VLOOKUP(B7740,'Dataset-A1'!A:C,3,FALSE)</f>
        <v>0</v>
      </c>
      <c r="K7740">
        <f xml:space="preserve"> YEAR('Dataset-A2'!D7740)</f>
        <v>2018</v>
      </c>
      <c r="L7740">
        <f t="shared" si="360"/>
        <v>1</v>
      </c>
      <c r="M7740" t="str">
        <f xml:space="preserve"> VLOOKUP(B7740,'Dataset-A1'!A:D,4,FALSE)</f>
        <v>CN</v>
      </c>
      <c r="N7740">
        <f t="shared" si="361"/>
        <v>6</v>
      </c>
      <c r="O7740">
        <f t="shared" si="362"/>
        <v>1308</v>
      </c>
    </row>
    <row r="7741" spans="1:15">
      <c r="A7741" s="1">
        <v>50138911</v>
      </c>
      <c r="B7741" s="5">
        <v>7114771</v>
      </c>
      <c r="C7741" s="7">
        <v>43274</v>
      </c>
      <c r="D7741" s="7">
        <v>43280</v>
      </c>
      <c r="E7741" s="5" t="s">
        <v>29</v>
      </c>
      <c r="F7741" s="5">
        <v>125</v>
      </c>
      <c r="G7741" s="5">
        <v>68</v>
      </c>
      <c r="H7741" s="5" t="s">
        <v>32</v>
      </c>
      <c r="I7741" s="5">
        <v>8</v>
      </c>
      <c r="J7741">
        <f xml:space="preserve"> VLOOKUP(B7741,'Dataset-A1'!A:C,3,FALSE)</f>
        <v>1</v>
      </c>
      <c r="K7741">
        <f xml:space="preserve"> YEAR('Dataset-A2'!D7741)</f>
        <v>2018</v>
      </c>
      <c r="L7741">
        <f t="shared" si="360"/>
        <v>6</v>
      </c>
      <c r="M7741" t="str">
        <f xml:space="preserve"> VLOOKUP(B7741,'Dataset-A1'!A:D,4,FALSE)</f>
        <v>CN</v>
      </c>
      <c r="N7741">
        <f t="shared" si="361"/>
        <v>6</v>
      </c>
      <c r="O7741">
        <f t="shared" si="362"/>
        <v>57</v>
      </c>
    </row>
    <row r="7742" spans="1:15">
      <c r="A7742" s="1">
        <v>50138921</v>
      </c>
      <c r="B7742" s="5">
        <v>21015410</v>
      </c>
      <c r="C7742" s="7">
        <v>43110</v>
      </c>
      <c r="D7742" s="7">
        <v>43111</v>
      </c>
      <c r="E7742" s="5" t="s">
        <v>29</v>
      </c>
      <c r="F7742" s="5">
        <v>1050</v>
      </c>
      <c r="G7742" s="5">
        <v>589</v>
      </c>
      <c r="H7742" s="5" t="s">
        <v>27</v>
      </c>
      <c r="I7742" s="5">
        <v>2</v>
      </c>
      <c r="J7742">
        <f xml:space="preserve"> VLOOKUP(B7742,'Dataset-A1'!A:C,3,FALSE)</f>
        <v>0</v>
      </c>
      <c r="K7742">
        <f xml:space="preserve"> YEAR('Dataset-A2'!D7742)</f>
        <v>2018</v>
      </c>
      <c r="L7742">
        <f t="shared" si="360"/>
        <v>1</v>
      </c>
      <c r="M7742" t="str">
        <f xml:space="preserve"> VLOOKUP(B7742,'Dataset-A1'!A:D,4,FALSE)</f>
        <v>EN</v>
      </c>
      <c r="N7742">
        <f t="shared" si="361"/>
        <v>1</v>
      </c>
      <c r="O7742">
        <f t="shared" si="362"/>
        <v>461</v>
      </c>
    </row>
    <row r="7743" spans="1:15">
      <c r="A7743" s="1">
        <v>50138931</v>
      </c>
      <c r="B7743" s="5">
        <v>11089417</v>
      </c>
      <c r="C7743" s="7">
        <v>43294</v>
      </c>
      <c r="D7743" s="7">
        <v>43296</v>
      </c>
      <c r="E7743" s="5" t="s">
        <v>33</v>
      </c>
      <c r="F7743" s="5">
        <v>725</v>
      </c>
      <c r="G7743" s="5">
        <v>282</v>
      </c>
      <c r="H7743" s="5" t="s">
        <v>25</v>
      </c>
      <c r="I7743" s="5">
        <v>2</v>
      </c>
      <c r="J7743">
        <f xml:space="preserve"> VLOOKUP(B7743,'Dataset-A1'!A:C,3,FALSE)</f>
        <v>1</v>
      </c>
      <c r="K7743">
        <f xml:space="preserve"> YEAR('Dataset-A2'!D7743)</f>
        <v>2018</v>
      </c>
      <c r="L7743">
        <f t="shared" si="360"/>
        <v>7</v>
      </c>
      <c r="M7743" t="str">
        <f xml:space="preserve"> VLOOKUP(B7743,'Dataset-A1'!A:D,4,FALSE)</f>
        <v>OT</v>
      </c>
      <c r="N7743">
        <f t="shared" si="361"/>
        <v>2</v>
      </c>
      <c r="O7743">
        <f t="shared" si="362"/>
        <v>443</v>
      </c>
    </row>
    <row r="7744" spans="1:15">
      <c r="A7744" s="1">
        <v>50138941</v>
      </c>
      <c r="B7744" s="5">
        <v>12509229</v>
      </c>
      <c r="C7744" s="7">
        <v>43162</v>
      </c>
      <c r="D7744" s="7">
        <v>43163</v>
      </c>
      <c r="E7744" s="5" t="s">
        <v>23</v>
      </c>
      <c r="F7744" s="5">
        <v>933</v>
      </c>
      <c r="G7744" s="5">
        <v>641</v>
      </c>
      <c r="H7744" s="5" t="s">
        <v>25</v>
      </c>
      <c r="I7744" s="5">
        <v>4</v>
      </c>
      <c r="J7744">
        <f xml:space="preserve"> VLOOKUP(B7744,'Dataset-A1'!A:C,3,FALSE)</f>
        <v>1</v>
      </c>
      <c r="K7744">
        <f xml:space="preserve"> YEAR('Dataset-A2'!D7744)</f>
        <v>2018</v>
      </c>
      <c r="L7744">
        <f t="shared" si="360"/>
        <v>3</v>
      </c>
      <c r="M7744" t="str">
        <f xml:space="preserve"> VLOOKUP(B7744,'Dataset-A1'!A:D,4,FALSE)</f>
        <v>CN</v>
      </c>
      <c r="N7744">
        <f t="shared" si="361"/>
        <v>1</v>
      </c>
      <c r="O7744">
        <f t="shared" si="362"/>
        <v>292</v>
      </c>
    </row>
    <row r="7745" spans="1:15">
      <c r="A7745" s="1">
        <v>50138951</v>
      </c>
      <c r="B7745" s="5">
        <v>21094242</v>
      </c>
      <c r="C7745" s="7">
        <v>43202</v>
      </c>
      <c r="D7745" s="7">
        <v>43202</v>
      </c>
      <c r="E7745" s="5" t="s">
        <v>29</v>
      </c>
      <c r="F7745" s="5">
        <v>441</v>
      </c>
      <c r="G7745" s="5">
        <v>237</v>
      </c>
      <c r="H7745" s="5" t="s">
        <v>27</v>
      </c>
      <c r="I7745" s="5">
        <v>5</v>
      </c>
      <c r="J7745">
        <f xml:space="preserve"> VLOOKUP(B7745,'Dataset-A1'!A:C,3,FALSE)</f>
        <v>0</v>
      </c>
      <c r="K7745">
        <f xml:space="preserve"> YEAR('Dataset-A2'!D7745)</f>
        <v>2018</v>
      </c>
      <c r="L7745">
        <f t="shared" si="360"/>
        <v>4</v>
      </c>
      <c r="M7745" t="str">
        <f xml:space="preserve"> VLOOKUP(B7745,'Dataset-A1'!A:D,4,FALSE)</f>
        <v>OT</v>
      </c>
      <c r="N7745">
        <f t="shared" si="361"/>
        <v>0</v>
      </c>
      <c r="O7745">
        <f t="shared" si="362"/>
        <v>204</v>
      </c>
    </row>
    <row r="7746" spans="1:15">
      <c r="A7746" s="1">
        <v>50138981</v>
      </c>
      <c r="B7746" s="5">
        <v>342052</v>
      </c>
      <c r="C7746" s="7">
        <v>43092</v>
      </c>
      <c r="D7746" s="7">
        <v>43099</v>
      </c>
      <c r="E7746" s="5" t="s">
        <v>23</v>
      </c>
      <c r="F7746" s="5">
        <v>295</v>
      </c>
      <c r="G7746" s="5">
        <v>156</v>
      </c>
      <c r="H7746" s="5" t="s">
        <v>30</v>
      </c>
      <c r="I7746" s="5">
        <v>9</v>
      </c>
      <c r="J7746">
        <f xml:space="preserve"> VLOOKUP(B7746,'Dataset-A1'!A:C,3,FALSE)</f>
        <v>1</v>
      </c>
      <c r="K7746">
        <f xml:space="preserve"> YEAR('Dataset-A2'!D7746)</f>
        <v>2017</v>
      </c>
      <c r="L7746">
        <f t="shared" si="360"/>
        <v>12</v>
      </c>
      <c r="M7746" t="str">
        <f xml:space="preserve"> VLOOKUP(B7746,'Dataset-A1'!A:D,4,FALSE)</f>
        <v>EN</v>
      </c>
      <c r="N7746">
        <f t="shared" si="361"/>
        <v>7</v>
      </c>
      <c r="O7746">
        <f t="shared" si="362"/>
        <v>139</v>
      </c>
    </row>
    <row r="7747" spans="1:15">
      <c r="A7747" s="1">
        <v>50138991</v>
      </c>
      <c r="B7747" s="5">
        <v>15586418</v>
      </c>
      <c r="C7747" s="7">
        <v>43428</v>
      </c>
      <c r="D7747" s="7">
        <v>43431</v>
      </c>
      <c r="E7747" s="5" t="s">
        <v>23</v>
      </c>
      <c r="F7747" s="5">
        <v>577</v>
      </c>
      <c r="G7747" s="5">
        <v>277</v>
      </c>
      <c r="H7747" s="5" t="s">
        <v>27</v>
      </c>
      <c r="I7747" s="5">
        <v>15</v>
      </c>
      <c r="J7747">
        <f xml:space="preserve"> VLOOKUP(B7747,'Dataset-A1'!A:C,3,FALSE)</f>
        <v>0</v>
      </c>
      <c r="K7747">
        <f xml:space="preserve"> YEAR('Dataset-A2'!D7747)</f>
        <v>2018</v>
      </c>
      <c r="L7747">
        <f t="shared" ref="L7747:L7810" si="363">MONTH(D7747)</f>
        <v>11</v>
      </c>
      <c r="M7747" t="str">
        <f xml:space="preserve"> VLOOKUP(B7747,'Dataset-A1'!A:D,4,FALSE)</f>
        <v>CN</v>
      </c>
      <c r="N7747">
        <f t="shared" ref="N7747:N7810" si="364">D7747-C7747</f>
        <v>3</v>
      </c>
      <c r="O7747">
        <f t="shared" ref="O7747:O7810" si="365" xml:space="preserve"> F7747-G7747</f>
        <v>300</v>
      </c>
    </row>
    <row r="7748" spans="1:15">
      <c r="A7748" s="1">
        <v>50139001</v>
      </c>
      <c r="B7748" s="5">
        <v>20595894</v>
      </c>
      <c r="C7748" s="7">
        <v>43428</v>
      </c>
      <c r="D7748" s="7">
        <v>43433</v>
      </c>
      <c r="E7748" s="5" t="s">
        <v>29</v>
      </c>
      <c r="F7748" s="5">
        <v>1947</v>
      </c>
      <c r="G7748" s="5">
        <v>595</v>
      </c>
      <c r="H7748" s="5" t="s">
        <v>30</v>
      </c>
      <c r="I7748" s="5">
        <v>4</v>
      </c>
      <c r="J7748">
        <f xml:space="preserve"> VLOOKUP(B7748,'Dataset-A1'!A:C,3,FALSE)</f>
        <v>1</v>
      </c>
      <c r="K7748">
        <f xml:space="preserve"> YEAR('Dataset-A2'!D7748)</f>
        <v>2018</v>
      </c>
      <c r="L7748">
        <f t="shared" si="363"/>
        <v>11</v>
      </c>
      <c r="M7748" t="str">
        <f xml:space="preserve"> VLOOKUP(B7748,'Dataset-A1'!A:D,4,FALSE)</f>
        <v>CN</v>
      </c>
      <c r="N7748">
        <f t="shared" si="364"/>
        <v>5</v>
      </c>
      <c r="O7748">
        <f t="shared" si="365"/>
        <v>1352</v>
      </c>
    </row>
    <row r="7749" spans="1:15">
      <c r="A7749" s="1">
        <v>50139011</v>
      </c>
      <c r="B7749" s="5">
        <v>166795</v>
      </c>
      <c r="C7749" s="7">
        <v>43358</v>
      </c>
      <c r="D7749" s="7">
        <v>43360</v>
      </c>
      <c r="E7749" s="5" t="s">
        <v>28</v>
      </c>
      <c r="F7749" s="5">
        <v>530</v>
      </c>
      <c r="G7749" s="5">
        <v>349</v>
      </c>
      <c r="H7749" s="5" t="s">
        <v>25</v>
      </c>
      <c r="I7749" s="5">
        <v>1</v>
      </c>
      <c r="J7749">
        <f xml:space="preserve"> VLOOKUP(B7749,'Dataset-A1'!A:C,3,FALSE)</f>
        <v>1</v>
      </c>
      <c r="K7749">
        <f xml:space="preserve"> YEAR('Dataset-A2'!D7749)</f>
        <v>2018</v>
      </c>
      <c r="L7749">
        <f t="shared" si="363"/>
        <v>9</v>
      </c>
      <c r="M7749" t="str">
        <f xml:space="preserve"> VLOOKUP(B7749,'Dataset-A1'!A:D,4,FALSE)</f>
        <v>OT</v>
      </c>
      <c r="N7749">
        <f t="shared" si="364"/>
        <v>2</v>
      </c>
      <c r="O7749">
        <f t="shared" si="365"/>
        <v>181</v>
      </c>
    </row>
    <row r="7750" spans="1:15">
      <c r="A7750" s="1">
        <v>50139021</v>
      </c>
      <c r="B7750" s="5">
        <v>21171289</v>
      </c>
      <c r="C7750" s="7">
        <v>43100</v>
      </c>
      <c r="D7750" s="7">
        <v>43103</v>
      </c>
      <c r="E7750" s="5" t="s">
        <v>29</v>
      </c>
      <c r="F7750" s="5">
        <v>1138</v>
      </c>
      <c r="G7750" s="5">
        <v>511</v>
      </c>
      <c r="H7750" s="5" t="s">
        <v>30</v>
      </c>
      <c r="I7750" s="5">
        <v>14</v>
      </c>
      <c r="J7750">
        <f xml:space="preserve"> VLOOKUP(B7750,'Dataset-A1'!A:C,3,FALSE)</f>
        <v>0</v>
      </c>
      <c r="K7750">
        <f xml:space="preserve"> YEAR('Dataset-A2'!D7750)</f>
        <v>2018</v>
      </c>
      <c r="L7750">
        <f t="shared" si="363"/>
        <v>1</v>
      </c>
      <c r="M7750" t="str">
        <f xml:space="preserve"> VLOOKUP(B7750,'Dataset-A1'!A:D,4,FALSE)</f>
        <v>EN</v>
      </c>
      <c r="N7750">
        <f t="shared" si="364"/>
        <v>3</v>
      </c>
      <c r="O7750">
        <f t="shared" si="365"/>
        <v>627</v>
      </c>
    </row>
    <row r="7751" spans="1:15">
      <c r="A7751" s="1">
        <v>50139031</v>
      </c>
      <c r="B7751" s="5">
        <v>8384122</v>
      </c>
      <c r="C7751" s="7">
        <v>43385</v>
      </c>
      <c r="D7751" s="7">
        <v>43388</v>
      </c>
      <c r="E7751" s="5" t="s">
        <v>29</v>
      </c>
      <c r="F7751" s="5">
        <v>382</v>
      </c>
      <c r="G7751" s="5">
        <v>242</v>
      </c>
      <c r="H7751" s="5" t="s">
        <v>25</v>
      </c>
      <c r="I7751" s="5">
        <v>8</v>
      </c>
      <c r="J7751">
        <f xml:space="preserve"> VLOOKUP(B7751,'Dataset-A1'!A:C,3,FALSE)</f>
        <v>1</v>
      </c>
      <c r="K7751">
        <f xml:space="preserve"> YEAR('Dataset-A2'!D7751)</f>
        <v>2018</v>
      </c>
      <c r="L7751">
        <f t="shared" si="363"/>
        <v>10</v>
      </c>
      <c r="M7751" t="str">
        <f xml:space="preserve"> VLOOKUP(B7751,'Dataset-A1'!A:D,4,FALSE)</f>
        <v>OT</v>
      </c>
      <c r="N7751">
        <f t="shared" si="364"/>
        <v>3</v>
      </c>
      <c r="O7751">
        <f t="shared" si="365"/>
        <v>140</v>
      </c>
    </row>
    <row r="7752" spans="1:15">
      <c r="A7752" s="1">
        <v>50139061</v>
      </c>
      <c r="B7752" s="5">
        <v>21079697</v>
      </c>
      <c r="C7752" s="7">
        <v>43110</v>
      </c>
      <c r="D7752" s="7">
        <v>43114</v>
      </c>
      <c r="E7752" s="5" t="s">
        <v>29</v>
      </c>
      <c r="F7752" s="5">
        <v>1184</v>
      </c>
      <c r="G7752" s="5">
        <v>780</v>
      </c>
      <c r="H7752" s="5" t="s">
        <v>25</v>
      </c>
      <c r="I7752" s="5">
        <v>6</v>
      </c>
      <c r="J7752">
        <f xml:space="preserve"> VLOOKUP(B7752,'Dataset-A1'!A:C,3,FALSE)</f>
        <v>0</v>
      </c>
      <c r="K7752">
        <f xml:space="preserve"> YEAR('Dataset-A2'!D7752)</f>
        <v>2018</v>
      </c>
      <c r="L7752">
        <f t="shared" si="363"/>
        <v>1</v>
      </c>
      <c r="M7752" t="str">
        <f xml:space="preserve"> VLOOKUP(B7752,'Dataset-A1'!A:D,4,FALSE)</f>
        <v>OT</v>
      </c>
      <c r="N7752">
        <f t="shared" si="364"/>
        <v>4</v>
      </c>
      <c r="O7752">
        <f t="shared" si="365"/>
        <v>404</v>
      </c>
    </row>
    <row r="7753" spans="1:15">
      <c r="A7753" s="1">
        <v>50139071</v>
      </c>
      <c r="B7753" s="5">
        <v>19083591</v>
      </c>
      <c r="C7753" s="7">
        <v>43102</v>
      </c>
      <c r="D7753" s="7">
        <v>43102</v>
      </c>
      <c r="E7753" s="5" t="s">
        <v>28</v>
      </c>
      <c r="F7753" s="5">
        <v>176</v>
      </c>
      <c r="G7753" s="5">
        <v>55</v>
      </c>
      <c r="H7753" s="5" t="s">
        <v>32</v>
      </c>
      <c r="I7753" s="5">
        <v>8</v>
      </c>
      <c r="J7753">
        <f xml:space="preserve"> VLOOKUP(B7753,'Dataset-A1'!A:C,3,FALSE)</f>
        <v>0</v>
      </c>
      <c r="K7753">
        <f xml:space="preserve"> YEAR('Dataset-A2'!D7753)</f>
        <v>2018</v>
      </c>
      <c r="L7753">
        <f t="shared" si="363"/>
        <v>1</v>
      </c>
      <c r="M7753" t="str">
        <f xml:space="preserve"> VLOOKUP(B7753,'Dataset-A1'!A:D,4,FALSE)</f>
        <v>CN</v>
      </c>
      <c r="N7753">
        <f t="shared" si="364"/>
        <v>0</v>
      </c>
      <c r="O7753">
        <f t="shared" si="365"/>
        <v>121</v>
      </c>
    </row>
    <row r="7754" spans="1:15">
      <c r="A7754" s="1">
        <v>50139081</v>
      </c>
      <c r="B7754" s="5">
        <v>17325355</v>
      </c>
      <c r="C7754" s="7">
        <v>43072</v>
      </c>
      <c r="D7754" s="7">
        <v>43076</v>
      </c>
      <c r="E7754" s="5" t="s">
        <v>29</v>
      </c>
      <c r="F7754" s="5">
        <v>306</v>
      </c>
      <c r="G7754" s="5">
        <v>170</v>
      </c>
      <c r="H7754" s="5" t="s">
        <v>25</v>
      </c>
      <c r="I7754" s="5">
        <v>3</v>
      </c>
      <c r="J7754">
        <f xml:space="preserve"> VLOOKUP(B7754,'Dataset-A1'!A:C,3,FALSE)</f>
        <v>1</v>
      </c>
      <c r="K7754">
        <f xml:space="preserve"> YEAR('Dataset-A2'!D7754)</f>
        <v>2017</v>
      </c>
      <c r="L7754">
        <f t="shared" si="363"/>
        <v>12</v>
      </c>
      <c r="M7754" t="str">
        <f xml:space="preserve"> VLOOKUP(B7754,'Dataset-A1'!A:D,4,FALSE)</f>
        <v>EN</v>
      </c>
      <c r="N7754">
        <f t="shared" si="364"/>
        <v>4</v>
      </c>
      <c r="O7754">
        <f t="shared" si="365"/>
        <v>136</v>
      </c>
    </row>
    <row r="7755" spans="1:15">
      <c r="A7755" s="1">
        <v>50139091</v>
      </c>
      <c r="B7755" s="5">
        <v>21113511</v>
      </c>
      <c r="C7755" s="7">
        <v>43324</v>
      </c>
      <c r="D7755" s="7">
        <v>43330</v>
      </c>
      <c r="E7755" s="5" t="s">
        <v>28</v>
      </c>
      <c r="F7755" s="5">
        <v>139</v>
      </c>
      <c r="G7755" s="5">
        <v>66</v>
      </c>
      <c r="H7755" s="5" t="s">
        <v>25</v>
      </c>
      <c r="I7755" s="5">
        <v>4</v>
      </c>
      <c r="J7755">
        <f xml:space="preserve"> VLOOKUP(B7755,'Dataset-A1'!A:C,3,FALSE)</f>
        <v>1</v>
      </c>
      <c r="K7755">
        <f xml:space="preserve"> YEAR('Dataset-A2'!D7755)</f>
        <v>2018</v>
      </c>
      <c r="L7755">
        <f t="shared" si="363"/>
        <v>8</v>
      </c>
      <c r="M7755" t="str">
        <f xml:space="preserve"> VLOOKUP(B7755,'Dataset-A1'!A:D,4,FALSE)</f>
        <v>EN</v>
      </c>
      <c r="N7755">
        <f t="shared" si="364"/>
        <v>6</v>
      </c>
      <c r="O7755">
        <f t="shared" si="365"/>
        <v>73</v>
      </c>
    </row>
    <row r="7756" spans="1:15">
      <c r="A7756" s="1">
        <v>50139101</v>
      </c>
      <c r="B7756" s="5">
        <v>11005928</v>
      </c>
      <c r="C7756" s="7">
        <v>43416</v>
      </c>
      <c r="D7756" s="7">
        <v>43421</v>
      </c>
      <c r="E7756" s="5" t="s">
        <v>33</v>
      </c>
      <c r="F7756" s="5">
        <v>322</v>
      </c>
      <c r="G7756" s="5">
        <v>222</v>
      </c>
      <c r="H7756" s="5" t="s">
        <v>27</v>
      </c>
      <c r="I7756" s="5">
        <v>2</v>
      </c>
      <c r="J7756">
        <f xml:space="preserve"> VLOOKUP(B7756,'Dataset-A1'!A:C,3,FALSE)</f>
        <v>1</v>
      </c>
      <c r="K7756">
        <f xml:space="preserve"> YEAR('Dataset-A2'!D7756)</f>
        <v>2018</v>
      </c>
      <c r="L7756">
        <f t="shared" si="363"/>
        <v>11</v>
      </c>
      <c r="M7756" t="str">
        <f xml:space="preserve"> VLOOKUP(B7756,'Dataset-A1'!A:D,4,FALSE)</f>
        <v>OT</v>
      </c>
      <c r="N7756">
        <f t="shared" si="364"/>
        <v>5</v>
      </c>
      <c r="O7756">
        <f t="shared" si="365"/>
        <v>100</v>
      </c>
    </row>
    <row r="7757" spans="1:15">
      <c r="A7757" s="1">
        <v>50139111</v>
      </c>
      <c r="B7757" s="5">
        <v>21170822</v>
      </c>
      <c r="C7757" s="7">
        <v>43157</v>
      </c>
      <c r="D7757" s="7">
        <v>43164</v>
      </c>
      <c r="E7757" s="5" t="s">
        <v>33</v>
      </c>
      <c r="F7757" s="5">
        <v>542</v>
      </c>
      <c r="G7757" s="5">
        <v>227</v>
      </c>
      <c r="H7757" s="5" t="s">
        <v>25</v>
      </c>
      <c r="I7757" s="5">
        <v>16</v>
      </c>
      <c r="J7757">
        <f xml:space="preserve"> VLOOKUP(B7757,'Dataset-A1'!A:C,3,FALSE)</f>
        <v>0</v>
      </c>
      <c r="K7757">
        <f xml:space="preserve"> YEAR('Dataset-A2'!D7757)</f>
        <v>2018</v>
      </c>
      <c r="L7757">
        <f t="shared" si="363"/>
        <v>3</v>
      </c>
      <c r="M7757" t="str">
        <f xml:space="preserve"> VLOOKUP(B7757,'Dataset-A1'!A:D,4,FALSE)</f>
        <v>EN</v>
      </c>
      <c r="N7757">
        <f t="shared" si="364"/>
        <v>7</v>
      </c>
      <c r="O7757">
        <f t="shared" si="365"/>
        <v>315</v>
      </c>
    </row>
    <row r="7758" spans="1:15">
      <c r="A7758" s="1">
        <v>50139161</v>
      </c>
      <c r="B7758" s="5">
        <v>44644</v>
      </c>
      <c r="C7758" s="7">
        <v>43249</v>
      </c>
      <c r="D7758" s="7">
        <v>43255</v>
      </c>
      <c r="E7758" s="5" t="s">
        <v>23</v>
      </c>
      <c r="F7758" s="5">
        <v>1990</v>
      </c>
      <c r="G7758" s="5">
        <v>1269</v>
      </c>
      <c r="H7758" s="5" t="s">
        <v>32</v>
      </c>
      <c r="I7758" s="5">
        <v>13</v>
      </c>
      <c r="J7758">
        <f xml:space="preserve"> VLOOKUP(B7758,'Dataset-A1'!A:C,3,FALSE)</f>
        <v>1</v>
      </c>
      <c r="K7758">
        <f xml:space="preserve"> YEAR('Dataset-A2'!D7758)</f>
        <v>2018</v>
      </c>
      <c r="L7758">
        <f t="shared" si="363"/>
        <v>6</v>
      </c>
      <c r="M7758" t="str">
        <f xml:space="preserve"> VLOOKUP(B7758,'Dataset-A1'!A:D,4,FALSE)</f>
        <v>EN</v>
      </c>
      <c r="N7758">
        <f t="shared" si="364"/>
        <v>6</v>
      </c>
      <c r="O7758">
        <f t="shared" si="365"/>
        <v>721</v>
      </c>
    </row>
    <row r="7759" spans="1:15">
      <c r="A7759" s="1">
        <v>50139191</v>
      </c>
      <c r="B7759" s="5">
        <v>16734375</v>
      </c>
      <c r="C7759" s="7">
        <v>43072</v>
      </c>
      <c r="D7759" s="7">
        <v>43076</v>
      </c>
      <c r="E7759" s="5" t="s">
        <v>29</v>
      </c>
      <c r="F7759" s="5">
        <v>394</v>
      </c>
      <c r="G7759" s="5">
        <v>212</v>
      </c>
      <c r="H7759" s="5" t="s">
        <v>30</v>
      </c>
      <c r="I7759" s="5">
        <v>2</v>
      </c>
      <c r="J7759">
        <f xml:space="preserve"> VLOOKUP(B7759,'Dataset-A1'!A:C,3,FALSE)</f>
        <v>0</v>
      </c>
      <c r="K7759">
        <f xml:space="preserve"> YEAR('Dataset-A2'!D7759)</f>
        <v>2017</v>
      </c>
      <c r="L7759">
        <f t="shared" si="363"/>
        <v>12</v>
      </c>
      <c r="M7759" t="str">
        <f xml:space="preserve"> VLOOKUP(B7759,'Dataset-A1'!A:D,4,FALSE)</f>
        <v>CN</v>
      </c>
      <c r="N7759">
        <f t="shared" si="364"/>
        <v>4</v>
      </c>
      <c r="O7759">
        <f t="shared" si="365"/>
        <v>182</v>
      </c>
    </row>
    <row r="7760" spans="1:15">
      <c r="A7760" s="1">
        <v>50139201</v>
      </c>
      <c r="B7760" s="5">
        <v>6786397</v>
      </c>
      <c r="C7760" s="7">
        <v>43395</v>
      </c>
      <c r="D7760" s="7">
        <v>43400</v>
      </c>
      <c r="E7760" s="5" t="s">
        <v>33</v>
      </c>
      <c r="F7760" s="5">
        <v>1723</v>
      </c>
      <c r="G7760" s="5">
        <v>681</v>
      </c>
      <c r="H7760" s="5" t="s">
        <v>27</v>
      </c>
      <c r="I7760" s="5">
        <v>14</v>
      </c>
      <c r="J7760">
        <f xml:space="preserve"> VLOOKUP(B7760,'Dataset-A1'!A:C,3,FALSE)</f>
        <v>0</v>
      </c>
      <c r="K7760">
        <f xml:space="preserve"> YEAR('Dataset-A2'!D7760)</f>
        <v>2018</v>
      </c>
      <c r="L7760">
        <f t="shared" si="363"/>
        <v>10</v>
      </c>
      <c r="M7760" t="str">
        <f xml:space="preserve"> VLOOKUP(B7760,'Dataset-A1'!A:D,4,FALSE)</f>
        <v>OT</v>
      </c>
      <c r="N7760">
        <f t="shared" si="364"/>
        <v>5</v>
      </c>
      <c r="O7760">
        <f t="shared" si="365"/>
        <v>1042</v>
      </c>
    </row>
    <row r="7761" spans="1:15">
      <c r="A7761" s="1">
        <v>50139231</v>
      </c>
      <c r="B7761" s="5">
        <v>21167844</v>
      </c>
      <c r="C7761" s="7">
        <v>43191</v>
      </c>
      <c r="D7761" s="7">
        <v>43194</v>
      </c>
      <c r="E7761" s="5" t="s">
        <v>23</v>
      </c>
      <c r="F7761" s="5">
        <v>133</v>
      </c>
      <c r="G7761" s="5">
        <v>72</v>
      </c>
      <c r="H7761" s="5" t="s">
        <v>30</v>
      </c>
      <c r="I7761" s="5">
        <v>8</v>
      </c>
      <c r="J7761">
        <f xml:space="preserve"> VLOOKUP(B7761,'Dataset-A1'!A:C,3,FALSE)</f>
        <v>1</v>
      </c>
      <c r="K7761">
        <f xml:space="preserve"> YEAR('Dataset-A2'!D7761)</f>
        <v>2018</v>
      </c>
      <c r="L7761">
        <f t="shared" si="363"/>
        <v>4</v>
      </c>
      <c r="M7761" t="str">
        <f xml:space="preserve"> VLOOKUP(B7761,'Dataset-A1'!A:D,4,FALSE)</f>
        <v>CN</v>
      </c>
      <c r="N7761">
        <f t="shared" si="364"/>
        <v>3</v>
      </c>
      <c r="O7761">
        <f t="shared" si="365"/>
        <v>61</v>
      </c>
    </row>
    <row r="7762" spans="1:15">
      <c r="A7762" s="1">
        <v>50139301</v>
      </c>
      <c r="B7762" s="5">
        <v>14467989</v>
      </c>
      <c r="C7762" s="7">
        <v>43309</v>
      </c>
      <c r="D7762" s="7">
        <v>43315</v>
      </c>
      <c r="E7762" s="5" t="s">
        <v>28</v>
      </c>
      <c r="F7762" s="5">
        <v>298</v>
      </c>
      <c r="G7762" s="5">
        <v>200</v>
      </c>
      <c r="H7762" s="5" t="s">
        <v>27</v>
      </c>
      <c r="I7762" s="5">
        <v>1</v>
      </c>
      <c r="J7762">
        <f xml:space="preserve"> VLOOKUP(B7762,'Dataset-A1'!A:C,3,FALSE)</f>
        <v>1</v>
      </c>
      <c r="K7762">
        <f xml:space="preserve"> YEAR('Dataset-A2'!D7762)</f>
        <v>2018</v>
      </c>
      <c r="L7762">
        <f t="shared" si="363"/>
        <v>8</v>
      </c>
      <c r="M7762" t="str">
        <f xml:space="preserve"> VLOOKUP(B7762,'Dataset-A1'!A:D,4,FALSE)</f>
        <v>EN</v>
      </c>
      <c r="N7762">
        <f t="shared" si="364"/>
        <v>6</v>
      </c>
      <c r="O7762">
        <f t="shared" si="365"/>
        <v>98</v>
      </c>
    </row>
    <row r="7763" spans="1:15">
      <c r="A7763" s="1">
        <v>50139321</v>
      </c>
      <c r="B7763" s="5">
        <v>5227570</v>
      </c>
      <c r="C7763" s="7">
        <v>43333</v>
      </c>
      <c r="D7763" s="7">
        <v>43340</v>
      </c>
      <c r="E7763" s="5" t="s">
        <v>28</v>
      </c>
      <c r="F7763" s="5">
        <v>255</v>
      </c>
      <c r="G7763" s="5">
        <v>78</v>
      </c>
      <c r="H7763" s="5" t="s">
        <v>25</v>
      </c>
      <c r="I7763" s="5">
        <v>1</v>
      </c>
      <c r="J7763">
        <f xml:space="preserve"> VLOOKUP(B7763,'Dataset-A1'!A:C,3,FALSE)</f>
        <v>1</v>
      </c>
      <c r="K7763">
        <f xml:space="preserve"> YEAR('Dataset-A2'!D7763)</f>
        <v>2018</v>
      </c>
      <c r="L7763">
        <f t="shared" si="363"/>
        <v>8</v>
      </c>
      <c r="M7763" t="str">
        <f xml:space="preserve"> VLOOKUP(B7763,'Dataset-A1'!A:D,4,FALSE)</f>
        <v>CN</v>
      </c>
      <c r="N7763">
        <f t="shared" si="364"/>
        <v>7</v>
      </c>
      <c r="O7763">
        <f t="shared" si="365"/>
        <v>177</v>
      </c>
    </row>
    <row r="7764" spans="1:15">
      <c r="A7764" s="1">
        <v>50139331</v>
      </c>
      <c r="B7764" s="5">
        <v>19461764</v>
      </c>
      <c r="C7764" s="7">
        <v>43153</v>
      </c>
      <c r="D7764" s="7">
        <v>43157</v>
      </c>
      <c r="E7764" s="5" t="s">
        <v>29</v>
      </c>
      <c r="F7764" s="5">
        <v>387</v>
      </c>
      <c r="G7764" s="5">
        <v>148</v>
      </c>
      <c r="H7764" s="5" t="s">
        <v>30</v>
      </c>
      <c r="I7764" s="5">
        <v>5</v>
      </c>
      <c r="J7764">
        <f xml:space="preserve"> VLOOKUP(B7764,'Dataset-A1'!A:C,3,FALSE)</f>
        <v>0</v>
      </c>
      <c r="K7764">
        <f xml:space="preserve"> YEAR('Dataset-A2'!D7764)</f>
        <v>2018</v>
      </c>
      <c r="L7764">
        <f t="shared" si="363"/>
        <v>2</v>
      </c>
      <c r="M7764" t="str">
        <f xml:space="preserve"> VLOOKUP(B7764,'Dataset-A1'!A:D,4,FALSE)</f>
        <v>OT</v>
      </c>
      <c r="N7764">
        <f t="shared" si="364"/>
        <v>4</v>
      </c>
      <c r="O7764">
        <f t="shared" si="365"/>
        <v>239</v>
      </c>
    </row>
    <row r="7765" spans="1:15">
      <c r="A7765" s="1">
        <v>50139341</v>
      </c>
      <c r="B7765" s="5">
        <v>21143918</v>
      </c>
      <c r="C7765" s="7">
        <v>43273</v>
      </c>
      <c r="D7765" s="7">
        <v>43277</v>
      </c>
      <c r="E7765" s="5" t="s">
        <v>28</v>
      </c>
      <c r="F7765" s="5">
        <v>303</v>
      </c>
      <c r="G7765" s="5">
        <v>142</v>
      </c>
      <c r="H7765" s="5" t="s">
        <v>30</v>
      </c>
      <c r="I7765" s="5">
        <v>1</v>
      </c>
      <c r="J7765">
        <f xml:space="preserve"> VLOOKUP(B7765,'Dataset-A1'!A:C,3,FALSE)</f>
        <v>0</v>
      </c>
      <c r="K7765">
        <f xml:space="preserve"> YEAR('Dataset-A2'!D7765)</f>
        <v>2018</v>
      </c>
      <c r="L7765">
        <f t="shared" si="363"/>
        <v>6</v>
      </c>
      <c r="M7765" t="str">
        <f xml:space="preserve"> VLOOKUP(B7765,'Dataset-A1'!A:D,4,FALSE)</f>
        <v>CN</v>
      </c>
      <c r="N7765">
        <f t="shared" si="364"/>
        <v>4</v>
      </c>
      <c r="O7765">
        <f t="shared" si="365"/>
        <v>161</v>
      </c>
    </row>
    <row r="7766" spans="1:15">
      <c r="A7766" s="1">
        <v>50139351</v>
      </c>
      <c r="B7766" s="5">
        <v>16022140</v>
      </c>
      <c r="C7766" s="7">
        <v>43142</v>
      </c>
      <c r="D7766" s="7">
        <v>43148</v>
      </c>
      <c r="E7766" s="5" t="s">
        <v>29</v>
      </c>
      <c r="F7766" s="5">
        <v>570</v>
      </c>
      <c r="G7766" s="5">
        <v>115</v>
      </c>
      <c r="H7766" s="5" t="s">
        <v>32</v>
      </c>
      <c r="I7766" s="5">
        <v>4</v>
      </c>
      <c r="J7766">
        <f xml:space="preserve"> VLOOKUP(B7766,'Dataset-A1'!A:C,3,FALSE)</f>
        <v>1</v>
      </c>
      <c r="K7766">
        <f xml:space="preserve"> YEAR('Dataset-A2'!D7766)</f>
        <v>2018</v>
      </c>
      <c r="L7766">
        <f t="shared" si="363"/>
        <v>2</v>
      </c>
      <c r="M7766" t="str">
        <f xml:space="preserve"> VLOOKUP(B7766,'Dataset-A1'!A:D,4,FALSE)</f>
        <v>CN</v>
      </c>
      <c r="N7766">
        <f t="shared" si="364"/>
        <v>6</v>
      </c>
      <c r="O7766">
        <f t="shared" si="365"/>
        <v>455</v>
      </c>
    </row>
    <row r="7767" spans="1:15">
      <c r="A7767" s="1">
        <v>50139361</v>
      </c>
      <c r="B7767" s="5">
        <v>21001896</v>
      </c>
      <c r="C7767" s="7">
        <v>43103</v>
      </c>
      <c r="D7767" s="7">
        <v>43104</v>
      </c>
      <c r="E7767" s="5" t="s">
        <v>28</v>
      </c>
      <c r="F7767" s="5">
        <v>460</v>
      </c>
      <c r="G7767" s="5">
        <v>235</v>
      </c>
      <c r="H7767" s="5" t="s">
        <v>27</v>
      </c>
      <c r="I7767" s="5">
        <v>1</v>
      </c>
      <c r="J7767">
        <f xml:space="preserve"> VLOOKUP(B7767,'Dataset-A1'!A:C,3,FALSE)</f>
        <v>1</v>
      </c>
      <c r="K7767">
        <f xml:space="preserve"> YEAR('Dataset-A2'!D7767)</f>
        <v>2018</v>
      </c>
      <c r="L7767">
        <f t="shared" si="363"/>
        <v>1</v>
      </c>
      <c r="M7767" t="str">
        <f xml:space="preserve"> VLOOKUP(B7767,'Dataset-A1'!A:D,4,FALSE)</f>
        <v>CN</v>
      </c>
      <c r="N7767">
        <f t="shared" si="364"/>
        <v>1</v>
      </c>
      <c r="O7767">
        <f t="shared" si="365"/>
        <v>225</v>
      </c>
    </row>
    <row r="7768" spans="1:15">
      <c r="A7768" s="1">
        <v>50139371</v>
      </c>
      <c r="B7768" s="5">
        <v>11156205</v>
      </c>
      <c r="C7768" s="7">
        <v>43315</v>
      </c>
      <c r="D7768" s="7">
        <v>43318</v>
      </c>
      <c r="E7768" s="5" t="s">
        <v>29</v>
      </c>
      <c r="F7768" s="5">
        <v>2919</v>
      </c>
      <c r="G7768" s="5">
        <v>986</v>
      </c>
      <c r="H7768" s="5" t="s">
        <v>30</v>
      </c>
      <c r="I7768" s="5">
        <v>5</v>
      </c>
      <c r="J7768">
        <f xml:space="preserve"> VLOOKUP(B7768,'Dataset-A1'!A:C,3,FALSE)</f>
        <v>1</v>
      </c>
      <c r="K7768">
        <f xml:space="preserve"> YEAR('Dataset-A2'!D7768)</f>
        <v>2018</v>
      </c>
      <c r="L7768">
        <f t="shared" si="363"/>
        <v>8</v>
      </c>
      <c r="M7768" t="str">
        <f xml:space="preserve"> VLOOKUP(B7768,'Dataset-A1'!A:D,4,FALSE)</f>
        <v>OT</v>
      </c>
      <c r="N7768">
        <f t="shared" si="364"/>
        <v>3</v>
      </c>
      <c r="O7768">
        <f t="shared" si="365"/>
        <v>1933</v>
      </c>
    </row>
    <row r="7769" spans="1:15">
      <c r="A7769" s="1">
        <v>50139381</v>
      </c>
      <c r="B7769" s="5">
        <v>194138</v>
      </c>
      <c r="C7769" s="7">
        <v>43340</v>
      </c>
      <c r="D7769" s="7">
        <v>43347</v>
      </c>
      <c r="E7769" s="5" t="s">
        <v>28</v>
      </c>
      <c r="F7769" s="5">
        <v>152</v>
      </c>
      <c r="G7769" s="5">
        <v>48</v>
      </c>
      <c r="H7769" s="5" t="s">
        <v>30</v>
      </c>
      <c r="I7769" s="5">
        <v>18</v>
      </c>
      <c r="J7769">
        <f xml:space="preserve"> VLOOKUP(B7769,'Dataset-A1'!A:C,3,FALSE)</f>
        <v>0</v>
      </c>
      <c r="K7769">
        <f xml:space="preserve"> YEAR('Dataset-A2'!D7769)</f>
        <v>2018</v>
      </c>
      <c r="L7769">
        <f t="shared" si="363"/>
        <v>9</v>
      </c>
      <c r="M7769" t="str">
        <f xml:space="preserve"> VLOOKUP(B7769,'Dataset-A1'!A:D,4,FALSE)</f>
        <v>CN</v>
      </c>
      <c r="N7769">
        <f t="shared" si="364"/>
        <v>7</v>
      </c>
      <c r="O7769">
        <f t="shared" si="365"/>
        <v>104</v>
      </c>
    </row>
    <row r="7770" spans="1:15">
      <c r="A7770" s="1">
        <v>50139401</v>
      </c>
      <c r="B7770" s="5">
        <v>21162213</v>
      </c>
      <c r="C7770" s="7">
        <v>43209</v>
      </c>
      <c r="D7770" s="7">
        <v>43215</v>
      </c>
      <c r="E7770" s="5" t="s">
        <v>29</v>
      </c>
      <c r="F7770" s="5">
        <v>434</v>
      </c>
      <c r="G7770" s="5">
        <v>219</v>
      </c>
      <c r="H7770" s="5" t="s">
        <v>27</v>
      </c>
      <c r="I7770" s="5">
        <v>6</v>
      </c>
      <c r="J7770">
        <f xml:space="preserve"> VLOOKUP(B7770,'Dataset-A1'!A:C,3,FALSE)</f>
        <v>1</v>
      </c>
      <c r="K7770">
        <f xml:space="preserve"> YEAR('Dataset-A2'!D7770)</f>
        <v>2018</v>
      </c>
      <c r="L7770">
        <f t="shared" si="363"/>
        <v>4</v>
      </c>
      <c r="M7770" t="str">
        <f xml:space="preserve"> VLOOKUP(B7770,'Dataset-A1'!A:D,4,FALSE)</f>
        <v>EN</v>
      </c>
      <c r="N7770">
        <f t="shared" si="364"/>
        <v>6</v>
      </c>
      <c r="O7770">
        <f t="shared" si="365"/>
        <v>215</v>
      </c>
    </row>
    <row r="7771" spans="1:15">
      <c r="A7771" s="1">
        <v>50139411</v>
      </c>
      <c r="B7771" s="5">
        <v>5573332</v>
      </c>
      <c r="C7771" s="7">
        <v>43068</v>
      </c>
      <c r="D7771" s="7">
        <v>43074</v>
      </c>
      <c r="E7771" s="5" t="s">
        <v>28</v>
      </c>
      <c r="F7771" s="5">
        <v>153</v>
      </c>
      <c r="G7771" s="5">
        <v>69</v>
      </c>
      <c r="H7771" s="5" t="s">
        <v>27</v>
      </c>
      <c r="I7771" s="5">
        <v>2</v>
      </c>
      <c r="J7771">
        <f xml:space="preserve"> VLOOKUP(B7771,'Dataset-A1'!A:C,3,FALSE)</f>
        <v>0</v>
      </c>
      <c r="K7771">
        <f xml:space="preserve"> YEAR('Dataset-A2'!D7771)</f>
        <v>2017</v>
      </c>
      <c r="L7771">
        <f t="shared" si="363"/>
        <v>12</v>
      </c>
      <c r="M7771" t="str">
        <f xml:space="preserve"> VLOOKUP(B7771,'Dataset-A1'!A:D,4,FALSE)</f>
        <v>OT</v>
      </c>
      <c r="N7771">
        <f t="shared" si="364"/>
        <v>6</v>
      </c>
      <c r="O7771">
        <f t="shared" si="365"/>
        <v>84</v>
      </c>
    </row>
    <row r="7772" spans="1:15">
      <c r="A7772" s="1">
        <v>50139421</v>
      </c>
      <c r="B7772" s="5">
        <v>11655775</v>
      </c>
      <c r="C7772" s="7">
        <v>43364</v>
      </c>
      <c r="D7772" s="7">
        <v>43367</v>
      </c>
      <c r="E7772" s="5" t="s">
        <v>29</v>
      </c>
      <c r="F7772" s="5">
        <v>1280</v>
      </c>
      <c r="G7772" s="5">
        <v>480</v>
      </c>
      <c r="H7772" s="5" t="s">
        <v>27</v>
      </c>
      <c r="I7772" s="5">
        <v>1</v>
      </c>
      <c r="J7772">
        <f xml:space="preserve"> VLOOKUP(B7772,'Dataset-A1'!A:C,3,FALSE)</f>
        <v>0</v>
      </c>
      <c r="K7772">
        <f xml:space="preserve"> YEAR('Dataset-A2'!D7772)</f>
        <v>2018</v>
      </c>
      <c r="L7772">
        <f t="shared" si="363"/>
        <v>9</v>
      </c>
      <c r="M7772" t="str">
        <f xml:space="preserve"> VLOOKUP(B7772,'Dataset-A1'!A:D,4,FALSE)</f>
        <v>OT</v>
      </c>
      <c r="N7772">
        <f t="shared" si="364"/>
        <v>3</v>
      </c>
      <c r="O7772">
        <f t="shared" si="365"/>
        <v>800</v>
      </c>
    </row>
    <row r="7773" spans="1:15">
      <c r="A7773" s="1">
        <v>50139431</v>
      </c>
      <c r="B7773" s="5">
        <v>20777674</v>
      </c>
      <c r="C7773" s="7">
        <v>43095</v>
      </c>
      <c r="D7773" s="7">
        <v>43097</v>
      </c>
      <c r="E7773" s="5" t="s">
        <v>29</v>
      </c>
      <c r="F7773" s="5">
        <v>449</v>
      </c>
      <c r="G7773" s="5">
        <v>261</v>
      </c>
      <c r="H7773" s="5" t="s">
        <v>25</v>
      </c>
      <c r="I7773" s="5">
        <v>8</v>
      </c>
      <c r="J7773">
        <f xml:space="preserve"> VLOOKUP(B7773,'Dataset-A1'!A:C,3,FALSE)</f>
        <v>1</v>
      </c>
      <c r="K7773">
        <f xml:space="preserve"> YEAR('Dataset-A2'!D7773)</f>
        <v>2017</v>
      </c>
      <c r="L7773">
        <f t="shared" si="363"/>
        <v>12</v>
      </c>
      <c r="M7773" t="str">
        <f xml:space="preserve"> VLOOKUP(B7773,'Dataset-A1'!A:D,4,FALSE)</f>
        <v>EN</v>
      </c>
      <c r="N7773">
        <f t="shared" si="364"/>
        <v>2</v>
      </c>
      <c r="O7773">
        <f t="shared" si="365"/>
        <v>188</v>
      </c>
    </row>
    <row r="7774" spans="1:15">
      <c r="A7774" s="1">
        <v>50139451</v>
      </c>
      <c r="B7774" s="5">
        <v>21174095</v>
      </c>
      <c r="C7774" s="7">
        <v>43411</v>
      </c>
      <c r="D7774" s="7">
        <v>43417</v>
      </c>
      <c r="E7774" s="5" t="s">
        <v>29</v>
      </c>
      <c r="F7774" s="5">
        <v>552</v>
      </c>
      <c r="G7774" s="5">
        <v>274</v>
      </c>
      <c r="H7774" s="5" t="s">
        <v>30</v>
      </c>
      <c r="I7774" s="5">
        <v>1</v>
      </c>
      <c r="J7774">
        <f xml:space="preserve"> VLOOKUP(B7774,'Dataset-A1'!A:C,3,FALSE)</f>
        <v>1</v>
      </c>
      <c r="K7774">
        <f xml:space="preserve"> YEAR('Dataset-A2'!D7774)</f>
        <v>2018</v>
      </c>
      <c r="L7774">
        <f t="shared" si="363"/>
        <v>11</v>
      </c>
      <c r="M7774" t="str">
        <f xml:space="preserve"> VLOOKUP(B7774,'Dataset-A1'!A:D,4,FALSE)</f>
        <v>CN</v>
      </c>
      <c r="N7774">
        <f t="shared" si="364"/>
        <v>6</v>
      </c>
      <c r="O7774">
        <f t="shared" si="365"/>
        <v>278</v>
      </c>
    </row>
    <row r="7775" spans="1:15">
      <c r="A7775" s="1">
        <v>50139481</v>
      </c>
      <c r="B7775" s="5">
        <v>17248385</v>
      </c>
      <c r="C7775" s="7">
        <v>43130</v>
      </c>
      <c r="D7775" s="7">
        <v>43136</v>
      </c>
      <c r="E7775" s="5" t="s">
        <v>28</v>
      </c>
      <c r="F7775" s="5">
        <v>169</v>
      </c>
      <c r="G7775" s="5">
        <v>80</v>
      </c>
      <c r="H7775" s="5" t="s">
        <v>27</v>
      </c>
      <c r="I7775" s="5">
        <v>4</v>
      </c>
      <c r="J7775">
        <f xml:space="preserve"> VLOOKUP(B7775,'Dataset-A1'!A:C,3,FALSE)</f>
        <v>1</v>
      </c>
      <c r="K7775">
        <f xml:space="preserve"> YEAR('Dataset-A2'!D7775)</f>
        <v>2018</v>
      </c>
      <c r="L7775">
        <f t="shared" si="363"/>
        <v>2</v>
      </c>
      <c r="M7775" t="str">
        <f xml:space="preserve"> VLOOKUP(B7775,'Dataset-A1'!A:D,4,FALSE)</f>
        <v>CN</v>
      </c>
      <c r="N7775">
        <f t="shared" si="364"/>
        <v>6</v>
      </c>
      <c r="O7775">
        <f t="shared" si="365"/>
        <v>89</v>
      </c>
    </row>
    <row r="7776" spans="1:15">
      <c r="A7776" s="1">
        <v>50139521</v>
      </c>
      <c r="B7776" s="5">
        <v>5979260</v>
      </c>
      <c r="C7776" s="7">
        <v>43223</v>
      </c>
      <c r="D7776" s="7">
        <v>43225</v>
      </c>
      <c r="E7776" s="5" t="s">
        <v>29</v>
      </c>
      <c r="F7776" s="5">
        <v>367</v>
      </c>
      <c r="G7776" s="5">
        <v>101</v>
      </c>
      <c r="H7776" s="5" t="s">
        <v>25</v>
      </c>
      <c r="I7776" s="5">
        <v>4</v>
      </c>
      <c r="J7776">
        <f xml:space="preserve"> VLOOKUP(B7776,'Dataset-A1'!A:C,3,FALSE)</f>
        <v>1</v>
      </c>
      <c r="K7776">
        <f xml:space="preserve"> YEAR('Dataset-A2'!D7776)</f>
        <v>2018</v>
      </c>
      <c r="L7776">
        <f t="shared" si="363"/>
        <v>5</v>
      </c>
      <c r="M7776" t="str">
        <f xml:space="preserve"> VLOOKUP(B7776,'Dataset-A1'!A:D,4,FALSE)</f>
        <v>CN</v>
      </c>
      <c r="N7776">
        <f t="shared" si="364"/>
        <v>2</v>
      </c>
      <c r="O7776">
        <f t="shared" si="365"/>
        <v>266</v>
      </c>
    </row>
    <row r="7777" spans="1:15">
      <c r="A7777" s="1">
        <v>50139531</v>
      </c>
      <c r="B7777" s="5">
        <v>18919180</v>
      </c>
      <c r="C7777" s="7">
        <v>43213</v>
      </c>
      <c r="D7777" s="7">
        <v>43215</v>
      </c>
      <c r="E7777" s="5" t="s">
        <v>28</v>
      </c>
      <c r="F7777" s="5">
        <v>192</v>
      </c>
      <c r="G7777" s="5">
        <v>71</v>
      </c>
      <c r="H7777" s="5" t="s">
        <v>27</v>
      </c>
      <c r="I7777" s="5">
        <v>7</v>
      </c>
      <c r="J7777">
        <f xml:space="preserve"> VLOOKUP(B7777,'Dataset-A1'!A:C,3,FALSE)</f>
        <v>1</v>
      </c>
      <c r="K7777">
        <f xml:space="preserve"> YEAR('Dataset-A2'!D7777)</f>
        <v>2018</v>
      </c>
      <c r="L7777">
        <f t="shared" si="363"/>
        <v>4</v>
      </c>
      <c r="M7777" t="str">
        <f xml:space="preserve"> VLOOKUP(B7777,'Dataset-A1'!A:D,4,FALSE)</f>
        <v>OT</v>
      </c>
      <c r="N7777">
        <f t="shared" si="364"/>
        <v>2</v>
      </c>
      <c r="O7777">
        <f t="shared" si="365"/>
        <v>121</v>
      </c>
    </row>
    <row r="7778" spans="1:15">
      <c r="A7778" s="1">
        <v>50139551</v>
      </c>
      <c r="B7778" s="5">
        <v>11880217</v>
      </c>
      <c r="C7778" s="7">
        <v>43338</v>
      </c>
      <c r="D7778" s="7">
        <v>43338</v>
      </c>
      <c r="E7778" s="5" t="s">
        <v>29</v>
      </c>
      <c r="F7778" s="5">
        <v>491</v>
      </c>
      <c r="G7778" s="5">
        <v>126</v>
      </c>
      <c r="H7778" s="5" t="s">
        <v>30</v>
      </c>
      <c r="I7778" s="5">
        <v>5</v>
      </c>
      <c r="J7778">
        <f xml:space="preserve"> VLOOKUP(B7778,'Dataset-A1'!A:C,3,FALSE)</f>
        <v>1</v>
      </c>
      <c r="K7778">
        <f xml:space="preserve"> YEAR('Dataset-A2'!D7778)</f>
        <v>2018</v>
      </c>
      <c r="L7778">
        <f t="shared" si="363"/>
        <v>8</v>
      </c>
      <c r="M7778" t="str">
        <f xml:space="preserve"> VLOOKUP(B7778,'Dataset-A1'!A:D,4,FALSE)</f>
        <v>EN</v>
      </c>
      <c r="N7778">
        <f t="shared" si="364"/>
        <v>0</v>
      </c>
      <c r="O7778">
        <f t="shared" si="365"/>
        <v>365</v>
      </c>
    </row>
    <row r="7779" spans="1:15">
      <c r="A7779" s="1">
        <v>50139561</v>
      </c>
      <c r="B7779" s="5">
        <v>20994863</v>
      </c>
      <c r="C7779" s="7">
        <v>43300</v>
      </c>
      <c r="D7779" s="7">
        <v>43306</v>
      </c>
      <c r="E7779" s="5" t="s">
        <v>23</v>
      </c>
      <c r="F7779" s="5">
        <v>290</v>
      </c>
      <c r="G7779" s="5">
        <v>59</v>
      </c>
      <c r="H7779" s="5" t="s">
        <v>32</v>
      </c>
      <c r="I7779" s="5">
        <v>10</v>
      </c>
      <c r="J7779">
        <f xml:space="preserve"> VLOOKUP(B7779,'Dataset-A1'!A:C,3,FALSE)</f>
        <v>0</v>
      </c>
      <c r="K7779">
        <f xml:space="preserve"> YEAR('Dataset-A2'!D7779)</f>
        <v>2018</v>
      </c>
      <c r="L7779">
        <f t="shared" si="363"/>
        <v>7</v>
      </c>
      <c r="M7779" t="str">
        <f xml:space="preserve"> VLOOKUP(B7779,'Dataset-A1'!A:D,4,FALSE)</f>
        <v>CN</v>
      </c>
      <c r="N7779">
        <f t="shared" si="364"/>
        <v>6</v>
      </c>
      <c r="O7779">
        <f t="shared" si="365"/>
        <v>231</v>
      </c>
    </row>
    <row r="7780" spans="1:15">
      <c r="A7780" s="1">
        <v>50139571</v>
      </c>
      <c r="B7780" s="5">
        <v>6913511</v>
      </c>
      <c r="C7780" s="7">
        <v>43227</v>
      </c>
      <c r="D7780" s="7">
        <v>43231</v>
      </c>
      <c r="E7780" s="5" t="s">
        <v>29</v>
      </c>
      <c r="F7780" s="5">
        <v>386</v>
      </c>
      <c r="G7780" s="5">
        <v>139</v>
      </c>
      <c r="H7780" s="5" t="s">
        <v>25</v>
      </c>
      <c r="I7780" s="5">
        <v>15</v>
      </c>
      <c r="J7780">
        <f xml:space="preserve"> VLOOKUP(B7780,'Dataset-A1'!A:C,3,FALSE)</f>
        <v>0</v>
      </c>
      <c r="K7780">
        <f xml:space="preserve"> YEAR('Dataset-A2'!D7780)</f>
        <v>2018</v>
      </c>
      <c r="L7780">
        <f t="shared" si="363"/>
        <v>5</v>
      </c>
      <c r="M7780" t="str">
        <f xml:space="preserve"> VLOOKUP(B7780,'Dataset-A1'!A:D,4,FALSE)</f>
        <v>CN</v>
      </c>
      <c r="N7780">
        <f t="shared" si="364"/>
        <v>4</v>
      </c>
      <c r="O7780">
        <f t="shared" si="365"/>
        <v>247</v>
      </c>
    </row>
    <row r="7781" spans="1:15">
      <c r="A7781" s="1">
        <v>50139611</v>
      </c>
      <c r="B7781" s="5">
        <v>20806850</v>
      </c>
      <c r="C7781" s="7">
        <v>43170</v>
      </c>
      <c r="D7781" s="7">
        <v>43170</v>
      </c>
      <c r="E7781" s="5" t="s">
        <v>29</v>
      </c>
      <c r="F7781" s="5">
        <v>525</v>
      </c>
      <c r="G7781" s="5">
        <v>341</v>
      </c>
      <c r="H7781" s="5" t="s">
        <v>32</v>
      </c>
      <c r="I7781" s="5">
        <v>6</v>
      </c>
      <c r="J7781">
        <f xml:space="preserve"> VLOOKUP(B7781,'Dataset-A1'!A:C,3,FALSE)</f>
        <v>0</v>
      </c>
      <c r="K7781">
        <f xml:space="preserve"> YEAR('Dataset-A2'!D7781)</f>
        <v>2018</v>
      </c>
      <c r="L7781">
        <f t="shared" si="363"/>
        <v>3</v>
      </c>
      <c r="M7781" t="str">
        <f xml:space="preserve"> VLOOKUP(B7781,'Dataset-A1'!A:D,4,FALSE)</f>
        <v>CN</v>
      </c>
      <c r="N7781">
        <f t="shared" si="364"/>
        <v>0</v>
      </c>
      <c r="O7781">
        <f t="shared" si="365"/>
        <v>184</v>
      </c>
    </row>
    <row r="7782" spans="1:15">
      <c r="A7782" s="1">
        <v>50139621</v>
      </c>
      <c r="B7782" s="5">
        <v>16391552</v>
      </c>
      <c r="C7782" s="7">
        <v>43389</v>
      </c>
      <c r="D7782" s="7">
        <v>43389</v>
      </c>
      <c r="E7782" s="5" t="s">
        <v>33</v>
      </c>
      <c r="F7782" s="5">
        <v>155</v>
      </c>
      <c r="G7782" s="5">
        <v>105</v>
      </c>
      <c r="H7782" s="5" t="s">
        <v>27</v>
      </c>
      <c r="I7782" s="5">
        <v>1</v>
      </c>
      <c r="J7782">
        <f xml:space="preserve"> VLOOKUP(B7782,'Dataset-A1'!A:C,3,FALSE)</f>
        <v>1</v>
      </c>
      <c r="K7782">
        <f xml:space="preserve"> YEAR('Dataset-A2'!D7782)</f>
        <v>2018</v>
      </c>
      <c r="L7782">
        <f t="shared" si="363"/>
        <v>10</v>
      </c>
      <c r="M7782" t="str">
        <f xml:space="preserve"> VLOOKUP(B7782,'Dataset-A1'!A:D,4,FALSE)</f>
        <v>CN</v>
      </c>
      <c r="N7782">
        <f t="shared" si="364"/>
        <v>0</v>
      </c>
      <c r="O7782">
        <f t="shared" si="365"/>
        <v>50</v>
      </c>
    </row>
    <row r="7783" spans="1:15">
      <c r="A7783" s="1">
        <v>50139631</v>
      </c>
      <c r="B7783" s="5">
        <v>21140740</v>
      </c>
      <c r="C7783" s="7">
        <v>43198</v>
      </c>
      <c r="D7783" s="7">
        <v>43203</v>
      </c>
      <c r="E7783" s="5" t="s">
        <v>29</v>
      </c>
      <c r="F7783" s="5">
        <v>417</v>
      </c>
      <c r="G7783" s="5">
        <v>289</v>
      </c>
      <c r="H7783" s="5" t="s">
        <v>27</v>
      </c>
      <c r="I7783" s="5">
        <v>6</v>
      </c>
      <c r="J7783">
        <f xml:space="preserve"> VLOOKUP(B7783,'Dataset-A1'!A:C,3,FALSE)</f>
        <v>0</v>
      </c>
      <c r="K7783">
        <f xml:space="preserve"> YEAR('Dataset-A2'!D7783)</f>
        <v>2018</v>
      </c>
      <c r="L7783">
        <f t="shared" si="363"/>
        <v>4</v>
      </c>
      <c r="M7783" t="str">
        <f xml:space="preserve"> VLOOKUP(B7783,'Dataset-A1'!A:D,4,FALSE)</f>
        <v>EN</v>
      </c>
      <c r="N7783">
        <f t="shared" si="364"/>
        <v>5</v>
      </c>
      <c r="O7783">
        <f t="shared" si="365"/>
        <v>128</v>
      </c>
    </row>
    <row r="7784" spans="1:15">
      <c r="A7784" s="1">
        <v>50139641</v>
      </c>
      <c r="B7784" s="5">
        <v>13608465</v>
      </c>
      <c r="C7784" s="7">
        <v>43399</v>
      </c>
      <c r="D7784" s="7">
        <v>43406</v>
      </c>
      <c r="E7784" s="5" t="s">
        <v>28</v>
      </c>
      <c r="F7784" s="5">
        <v>257</v>
      </c>
      <c r="G7784" s="5">
        <v>130</v>
      </c>
      <c r="H7784" s="5" t="s">
        <v>27</v>
      </c>
      <c r="I7784" s="5">
        <v>3</v>
      </c>
      <c r="J7784">
        <f xml:space="preserve"> VLOOKUP(B7784,'Dataset-A1'!A:C,3,FALSE)</f>
        <v>1</v>
      </c>
      <c r="K7784">
        <f xml:space="preserve"> YEAR('Dataset-A2'!D7784)</f>
        <v>2018</v>
      </c>
      <c r="L7784">
        <f t="shared" si="363"/>
        <v>11</v>
      </c>
      <c r="M7784" t="str">
        <f xml:space="preserve"> VLOOKUP(B7784,'Dataset-A1'!A:D,4,FALSE)</f>
        <v>EN</v>
      </c>
      <c r="N7784">
        <f t="shared" si="364"/>
        <v>7</v>
      </c>
      <c r="O7784">
        <f t="shared" si="365"/>
        <v>127</v>
      </c>
    </row>
    <row r="7785" spans="1:15">
      <c r="A7785" s="1">
        <v>50139651</v>
      </c>
      <c r="B7785" s="5">
        <v>117476</v>
      </c>
      <c r="C7785" s="7">
        <v>43324</v>
      </c>
      <c r="D7785" s="7">
        <v>43327</v>
      </c>
      <c r="E7785" s="5" t="s">
        <v>29</v>
      </c>
      <c r="F7785" s="5">
        <v>121</v>
      </c>
      <c r="G7785" s="5">
        <v>28</v>
      </c>
      <c r="H7785" s="5" t="s">
        <v>27</v>
      </c>
      <c r="I7785" s="5">
        <v>1</v>
      </c>
      <c r="J7785">
        <f xml:space="preserve"> VLOOKUP(B7785,'Dataset-A1'!A:C,3,FALSE)</f>
        <v>1</v>
      </c>
      <c r="K7785">
        <f xml:space="preserve"> YEAR('Dataset-A2'!D7785)</f>
        <v>2018</v>
      </c>
      <c r="L7785">
        <f t="shared" si="363"/>
        <v>8</v>
      </c>
      <c r="M7785" t="str">
        <f xml:space="preserve"> VLOOKUP(B7785,'Dataset-A1'!A:D,4,FALSE)</f>
        <v>OT</v>
      </c>
      <c r="N7785">
        <f t="shared" si="364"/>
        <v>3</v>
      </c>
      <c r="O7785">
        <f t="shared" si="365"/>
        <v>93</v>
      </c>
    </row>
    <row r="7786" spans="1:15">
      <c r="A7786" s="1">
        <v>50139661</v>
      </c>
      <c r="B7786" s="5">
        <v>13200210</v>
      </c>
      <c r="C7786" s="7">
        <v>43214</v>
      </c>
      <c r="D7786" s="7">
        <v>43218</v>
      </c>
      <c r="E7786" s="5" t="s">
        <v>28</v>
      </c>
      <c r="F7786" s="5">
        <v>154</v>
      </c>
      <c r="G7786" s="5">
        <v>38</v>
      </c>
      <c r="H7786" s="5" t="s">
        <v>30</v>
      </c>
      <c r="I7786" s="5">
        <v>6</v>
      </c>
      <c r="J7786">
        <f xml:space="preserve"> VLOOKUP(B7786,'Dataset-A1'!A:C,3,FALSE)</f>
        <v>1</v>
      </c>
      <c r="K7786">
        <f xml:space="preserve"> YEAR('Dataset-A2'!D7786)</f>
        <v>2018</v>
      </c>
      <c r="L7786">
        <f t="shared" si="363"/>
        <v>4</v>
      </c>
      <c r="M7786" t="str">
        <f xml:space="preserve"> VLOOKUP(B7786,'Dataset-A1'!A:D,4,FALSE)</f>
        <v>OT</v>
      </c>
      <c r="N7786">
        <f t="shared" si="364"/>
        <v>4</v>
      </c>
      <c r="O7786">
        <f t="shared" si="365"/>
        <v>116</v>
      </c>
    </row>
    <row r="7787" spans="1:15">
      <c r="A7787" s="1">
        <v>50139671</v>
      </c>
      <c r="B7787" s="5">
        <v>6036159</v>
      </c>
      <c r="C7787" s="7">
        <v>43388</v>
      </c>
      <c r="D7787" s="7">
        <v>43392</v>
      </c>
      <c r="E7787" s="5" t="s">
        <v>28</v>
      </c>
      <c r="F7787" s="5">
        <v>146</v>
      </c>
      <c r="G7787" s="5">
        <v>94</v>
      </c>
      <c r="H7787" s="5" t="s">
        <v>27</v>
      </c>
      <c r="I7787" s="5">
        <v>6</v>
      </c>
      <c r="J7787">
        <f xml:space="preserve"> VLOOKUP(B7787,'Dataset-A1'!A:C,3,FALSE)</f>
        <v>1</v>
      </c>
      <c r="K7787">
        <f xml:space="preserve"> YEAR('Dataset-A2'!D7787)</f>
        <v>2018</v>
      </c>
      <c r="L7787">
        <f t="shared" si="363"/>
        <v>10</v>
      </c>
      <c r="M7787" t="str">
        <f xml:space="preserve"> VLOOKUP(B7787,'Dataset-A1'!A:D,4,FALSE)</f>
        <v>EN</v>
      </c>
      <c r="N7787">
        <f t="shared" si="364"/>
        <v>4</v>
      </c>
      <c r="O7787">
        <f t="shared" si="365"/>
        <v>52</v>
      </c>
    </row>
    <row r="7788" spans="1:15">
      <c r="A7788" s="1">
        <v>50139691</v>
      </c>
      <c r="B7788" s="5">
        <v>21164895</v>
      </c>
      <c r="C7788" s="7">
        <v>43185</v>
      </c>
      <c r="D7788" s="7">
        <v>43185</v>
      </c>
      <c r="E7788" s="5" t="s">
        <v>29</v>
      </c>
      <c r="F7788" s="5">
        <v>617</v>
      </c>
      <c r="G7788" s="5">
        <v>399</v>
      </c>
      <c r="H7788" s="5" t="s">
        <v>27</v>
      </c>
      <c r="I7788" s="5">
        <v>7</v>
      </c>
      <c r="J7788">
        <f xml:space="preserve"> VLOOKUP(B7788,'Dataset-A1'!A:C,3,FALSE)</f>
        <v>0</v>
      </c>
      <c r="K7788">
        <f xml:space="preserve"> YEAR('Dataset-A2'!D7788)</f>
        <v>2018</v>
      </c>
      <c r="L7788">
        <f t="shared" si="363"/>
        <v>3</v>
      </c>
      <c r="M7788" t="str">
        <f xml:space="preserve"> VLOOKUP(B7788,'Dataset-A1'!A:D,4,FALSE)</f>
        <v>EN</v>
      </c>
      <c r="N7788">
        <f t="shared" si="364"/>
        <v>0</v>
      </c>
      <c r="O7788">
        <f t="shared" si="365"/>
        <v>218</v>
      </c>
    </row>
    <row r="7789" spans="1:15">
      <c r="A7789" s="1">
        <v>50139701</v>
      </c>
      <c r="B7789" s="5">
        <v>19967327</v>
      </c>
      <c r="C7789" s="7">
        <v>43082</v>
      </c>
      <c r="D7789" s="7">
        <v>43087</v>
      </c>
      <c r="E7789" s="5" t="s">
        <v>28</v>
      </c>
      <c r="F7789" s="5">
        <v>482</v>
      </c>
      <c r="G7789" s="5">
        <v>296</v>
      </c>
      <c r="H7789" s="5" t="s">
        <v>32</v>
      </c>
      <c r="I7789" s="5">
        <v>6</v>
      </c>
      <c r="J7789">
        <f xml:space="preserve"> VLOOKUP(B7789,'Dataset-A1'!A:C,3,FALSE)</f>
        <v>0</v>
      </c>
      <c r="K7789">
        <f xml:space="preserve"> YEAR('Dataset-A2'!D7789)</f>
        <v>2017</v>
      </c>
      <c r="L7789">
        <f t="shared" si="363"/>
        <v>12</v>
      </c>
      <c r="M7789" t="str">
        <f xml:space="preserve"> VLOOKUP(B7789,'Dataset-A1'!A:D,4,FALSE)</f>
        <v>CN</v>
      </c>
      <c r="N7789">
        <f t="shared" si="364"/>
        <v>5</v>
      </c>
      <c r="O7789">
        <f t="shared" si="365"/>
        <v>186</v>
      </c>
    </row>
    <row r="7790" spans="1:15">
      <c r="A7790" s="1">
        <v>50139711</v>
      </c>
      <c r="B7790" s="5">
        <v>15429900</v>
      </c>
      <c r="C7790" s="7">
        <v>43380</v>
      </c>
      <c r="D7790" s="7">
        <v>43381</v>
      </c>
      <c r="E7790" s="5" t="s">
        <v>29</v>
      </c>
      <c r="F7790" s="5">
        <v>556</v>
      </c>
      <c r="G7790" s="5">
        <v>179</v>
      </c>
      <c r="H7790" s="5" t="s">
        <v>27</v>
      </c>
      <c r="I7790" s="5">
        <v>6</v>
      </c>
      <c r="J7790">
        <f xml:space="preserve"> VLOOKUP(B7790,'Dataset-A1'!A:C,3,FALSE)</f>
        <v>1</v>
      </c>
      <c r="K7790">
        <f xml:space="preserve"> YEAR('Dataset-A2'!D7790)</f>
        <v>2018</v>
      </c>
      <c r="L7790">
        <f t="shared" si="363"/>
        <v>10</v>
      </c>
      <c r="M7790" t="str">
        <f xml:space="preserve"> VLOOKUP(B7790,'Dataset-A1'!A:D,4,FALSE)</f>
        <v>EN</v>
      </c>
      <c r="N7790">
        <f t="shared" si="364"/>
        <v>1</v>
      </c>
      <c r="O7790">
        <f t="shared" si="365"/>
        <v>377</v>
      </c>
    </row>
    <row r="7791" spans="1:15">
      <c r="A7791" s="1">
        <v>50139721</v>
      </c>
      <c r="B7791" s="5">
        <v>21164170</v>
      </c>
      <c r="C7791" s="7">
        <v>43255</v>
      </c>
      <c r="D7791" s="7">
        <v>43257</v>
      </c>
      <c r="E7791" s="5" t="s">
        <v>29</v>
      </c>
      <c r="F7791" s="5">
        <v>468</v>
      </c>
      <c r="G7791" s="5">
        <v>273</v>
      </c>
      <c r="H7791" s="5" t="s">
        <v>25</v>
      </c>
      <c r="I7791" s="5">
        <v>10</v>
      </c>
      <c r="J7791">
        <f xml:space="preserve"> VLOOKUP(B7791,'Dataset-A1'!A:C,3,FALSE)</f>
        <v>1</v>
      </c>
      <c r="K7791">
        <f xml:space="preserve"> YEAR('Dataset-A2'!D7791)</f>
        <v>2018</v>
      </c>
      <c r="L7791">
        <f t="shared" si="363"/>
        <v>6</v>
      </c>
      <c r="M7791" t="str">
        <f xml:space="preserve"> VLOOKUP(B7791,'Dataset-A1'!A:D,4,FALSE)</f>
        <v>CN</v>
      </c>
      <c r="N7791">
        <f t="shared" si="364"/>
        <v>2</v>
      </c>
      <c r="O7791">
        <f t="shared" si="365"/>
        <v>195</v>
      </c>
    </row>
    <row r="7792" spans="1:15">
      <c r="A7792" s="1">
        <v>50139741</v>
      </c>
      <c r="B7792" s="5">
        <v>21168063</v>
      </c>
      <c r="C7792" s="7">
        <v>43108</v>
      </c>
      <c r="D7792" s="7">
        <v>43110</v>
      </c>
      <c r="E7792" s="5" t="s">
        <v>33</v>
      </c>
      <c r="F7792" s="5">
        <v>272</v>
      </c>
      <c r="G7792" s="5">
        <v>155</v>
      </c>
      <c r="H7792" s="5" t="s">
        <v>27</v>
      </c>
      <c r="I7792" s="5">
        <v>10</v>
      </c>
      <c r="J7792">
        <f xml:space="preserve"> VLOOKUP(B7792,'Dataset-A1'!A:C,3,FALSE)</f>
        <v>1</v>
      </c>
      <c r="K7792">
        <f xml:space="preserve"> YEAR('Dataset-A2'!D7792)</f>
        <v>2018</v>
      </c>
      <c r="L7792">
        <f t="shared" si="363"/>
        <v>1</v>
      </c>
      <c r="M7792" t="str">
        <f xml:space="preserve"> VLOOKUP(B7792,'Dataset-A1'!A:D,4,FALSE)</f>
        <v>OT</v>
      </c>
      <c r="N7792">
        <f t="shared" si="364"/>
        <v>2</v>
      </c>
      <c r="O7792">
        <f t="shared" si="365"/>
        <v>117</v>
      </c>
    </row>
    <row r="7793" spans="1:15">
      <c r="A7793" s="1">
        <v>50139761</v>
      </c>
      <c r="B7793" s="5">
        <v>21160190</v>
      </c>
      <c r="C7793" s="7">
        <v>43342</v>
      </c>
      <c r="D7793" s="7">
        <v>43347</v>
      </c>
      <c r="E7793" s="5" t="s">
        <v>29</v>
      </c>
      <c r="F7793" s="5">
        <v>336</v>
      </c>
      <c r="G7793" s="5">
        <v>210</v>
      </c>
      <c r="H7793" s="5" t="s">
        <v>30</v>
      </c>
      <c r="I7793" s="5">
        <v>12</v>
      </c>
      <c r="J7793">
        <f xml:space="preserve"> VLOOKUP(B7793,'Dataset-A1'!A:C,3,FALSE)</f>
        <v>1</v>
      </c>
      <c r="K7793">
        <f xml:space="preserve"> YEAR('Dataset-A2'!D7793)</f>
        <v>2018</v>
      </c>
      <c r="L7793">
        <f t="shared" si="363"/>
        <v>9</v>
      </c>
      <c r="M7793" t="str">
        <f xml:space="preserve"> VLOOKUP(B7793,'Dataset-A1'!A:D,4,FALSE)</f>
        <v>OT</v>
      </c>
      <c r="N7793">
        <f t="shared" si="364"/>
        <v>5</v>
      </c>
      <c r="O7793">
        <f t="shared" si="365"/>
        <v>126</v>
      </c>
    </row>
    <row r="7794" spans="1:15">
      <c r="A7794" s="1">
        <v>50139771</v>
      </c>
      <c r="B7794" s="5">
        <v>4074120</v>
      </c>
      <c r="C7794" s="7">
        <v>43249</v>
      </c>
      <c r="D7794" s="7">
        <v>43252</v>
      </c>
      <c r="E7794" s="5" t="s">
        <v>28</v>
      </c>
      <c r="F7794" s="5">
        <v>325</v>
      </c>
      <c r="G7794" s="5">
        <v>117</v>
      </c>
      <c r="H7794" s="5" t="s">
        <v>25</v>
      </c>
      <c r="I7794" s="5">
        <v>5</v>
      </c>
      <c r="J7794">
        <f xml:space="preserve"> VLOOKUP(B7794,'Dataset-A1'!A:C,3,FALSE)</f>
        <v>1</v>
      </c>
      <c r="K7794">
        <f xml:space="preserve"> YEAR('Dataset-A2'!D7794)</f>
        <v>2018</v>
      </c>
      <c r="L7794">
        <f t="shared" si="363"/>
        <v>6</v>
      </c>
      <c r="M7794" t="str">
        <f xml:space="preserve"> VLOOKUP(B7794,'Dataset-A1'!A:D,4,FALSE)</f>
        <v>OT</v>
      </c>
      <c r="N7794">
        <f t="shared" si="364"/>
        <v>3</v>
      </c>
      <c r="O7794">
        <f t="shared" si="365"/>
        <v>208</v>
      </c>
    </row>
    <row r="7795" spans="1:15">
      <c r="A7795" s="1">
        <v>50139781</v>
      </c>
      <c r="B7795" s="5">
        <v>8570809</v>
      </c>
      <c r="C7795" s="7">
        <v>43185</v>
      </c>
      <c r="D7795" s="7">
        <v>43185</v>
      </c>
      <c r="E7795" s="5" t="s">
        <v>28</v>
      </c>
      <c r="F7795" s="5">
        <v>197</v>
      </c>
      <c r="G7795" s="5">
        <v>137</v>
      </c>
      <c r="H7795" s="5" t="s">
        <v>25</v>
      </c>
      <c r="I7795" s="5">
        <v>2</v>
      </c>
      <c r="J7795">
        <f xml:space="preserve"> VLOOKUP(B7795,'Dataset-A1'!A:C,3,FALSE)</f>
        <v>1</v>
      </c>
      <c r="K7795">
        <f xml:space="preserve"> YEAR('Dataset-A2'!D7795)</f>
        <v>2018</v>
      </c>
      <c r="L7795">
        <f t="shared" si="363"/>
        <v>3</v>
      </c>
      <c r="M7795" t="str">
        <f xml:space="preserve"> VLOOKUP(B7795,'Dataset-A1'!A:D,4,FALSE)</f>
        <v>CN</v>
      </c>
      <c r="N7795">
        <f t="shared" si="364"/>
        <v>0</v>
      </c>
      <c r="O7795">
        <f t="shared" si="365"/>
        <v>60</v>
      </c>
    </row>
    <row r="7796" spans="1:15">
      <c r="A7796" s="1">
        <v>50139801</v>
      </c>
      <c r="B7796" s="5">
        <v>21171490</v>
      </c>
      <c r="C7796" s="7">
        <v>43118</v>
      </c>
      <c r="D7796" s="7">
        <v>43119</v>
      </c>
      <c r="E7796" s="5" t="s">
        <v>29</v>
      </c>
      <c r="F7796" s="5">
        <v>424</v>
      </c>
      <c r="G7796" s="5">
        <v>111</v>
      </c>
      <c r="H7796" s="5" t="s">
        <v>30</v>
      </c>
      <c r="I7796" s="5">
        <v>2</v>
      </c>
      <c r="J7796">
        <f xml:space="preserve"> VLOOKUP(B7796,'Dataset-A1'!A:C,3,FALSE)</f>
        <v>1</v>
      </c>
      <c r="K7796">
        <f xml:space="preserve"> YEAR('Dataset-A2'!D7796)</f>
        <v>2018</v>
      </c>
      <c r="L7796">
        <f t="shared" si="363"/>
        <v>1</v>
      </c>
      <c r="M7796" t="str">
        <f xml:space="preserve"> VLOOKUP(B7796,'Dataset-A1'!A:D,4,FALSE)</f>
        <v>CN</v>
      </c>
      <c r="N7796">
        <f t="shared" si="364"/>
        <v>1</v>
      </c>
      <c r="O7796">
        <f t="shared" si="365"/>
        <v>313</v>
      </c>
    </row>
    <row r="7797" spans="1:15">
      <c r="A7797" s="1">
        <v>50139811</v>
      </c>
      <c r="B7797" s="5">
        <v>21166193</v>
      </c>
      <c r="C7797" s="7">
        <v>43407</v>
      </c>
      <c r="D7797" s="7">
        <v>43411</v>
      </c>
      <c r="E7797" s="5" t="s">
        <v>28</v>
      </c>
      <c r="F7797" s="5">
        <v>386</v>
      </c>
      <c r="G7797" s="5">
        <v>246</v>
      </c>
      <c r="H7797" s="5" t="s">
        <v>25</v>
      </c>
      <c r="I7797" s="5">
        <v>2</v>
      </c>
      <c r="J7797">
        <f xml:space="preserve"> VLOOKUP(B7797,'Dataset-A1'!A:C,3,FALSE)</f>
        <v>1</v>
      </c>
      <c r="K7797">
        <f xml:space="preserve"> YEAR('Dataset-A2'!D7797)</f>
        <v>2018</v>
      </c>
      <c r="L7797">
        <f t="shared" si="363"/>
        <v>11</v>
      </c>
      <c r="M7797" t="str">
        <f xml:space="preserve"> VLOOKUP(B7797,'Dataset-A1'!A:D,4,FALSE)</f>
        <v>EN</v>
      </c>
      <c r="N7797">
        <f t="shared" si="364"/>
        <v>4</v>
      </c>
      <c r="O7797">
        <f t="shared" si="365"/>
        <v>140</v>
      </c>
    </row>
    <row r="7798" spans="1:15">
      <c r="A7798" s="1">
        <v>50139821</v>
      </c>
      <c r="B7798" s="5">
        <v>14776397</v>
      </c>
      <c r="C7798" s="7">
        <v>43314</v>
      </c>
      <c r="D7798" s="7">
        <v>43320</v>
      </c>
      <c r="E7798" s="5" t="s">
        <v>33</v>
      </c>
      <c r="F7798" s="5">
        <v>168</v>
      </c>
      <c r="G7798" s="5">
        <v>108</v>
      </c>
      <c r="H7798" s="5" t="s">
        <v>32</v>
      </c>
      <c r="I7798" s="5">
        <v>8</v>
      </c>
      <c r="J7798">
        <f xml:space="preserve"> VLOOKUP(B7798,'Dataset-A1'!A:C,3,FALSE)</f>
        <v>1</v>
      </c>
      <c r="K7798">
        <f xml:space="preserve"> YEAR('Dataset-A2'!D7798)</f>
        <v>2018</v>
      </c>
      <c r="L7798">
        <f t="shared" si="363"/>
        <v>8</v>
      </c>
      <c r="M7798" t="str">
        <f xml:space="preserve"> VLOOKUP(B7798,'Dataset-A1'!A:D,4,FALSE)</f>
        <v>CN</v>
      </c>
      <c r="N7798">
        <f t="shared" si="364"/>
        <v>6</v>
      </c>
      <c r="O7798">
        <f t="shared" si="365"/>
        <v>60</v>
      </c>
    </row>
    <row r="7799" spans="1:15">
      <c r="A7799" s="1">
        <v>50139831</v>
      </c>
      <c r="B7799" s="5">
        <v>303040</v>
      </c>
      <c r="C7799" s="7">
        <v>43410</v>
      </c>
      <c r="D7799" s="7">
        <v>43414</v>
      </c>
      <c r="E7799" s="5" t="s">
        <v>28</v>
      </c>
      <c r="F7799" s="5">
        <v>120</v>
      </c>
      <c r="G7799" s="5">
        <v>81</v>
      </c>
      <c r="H7799" s="5" t="s">
        <v>30</v>
      </c>
      <c r="I7799" s="5">
        <v>11</v>
      </c>
      <c r="J7799">
        <f xml:space="preserve"> VLOOKUP(B7799,'Dataset-A1'!A:C,3,FALSE)</f>
        <v>1</v>
      </c>
      <c r="K7799">
        <f xml:space="preserve"> YEAR('Dataset-A2'!D7799)</f>
        <v>2018</v>
      </c>
      <c r="L7799">
        <f t="shared" si="363"/>
        <v>11</v>
      </c>
      <c r="M7799" t="str">
        <f xml:space="preserve"> VLOOKUP(B7799,'Dataset-A1'!A:D,4,FALSE)</f>
        <v>CN</v>
      </c>
      <c r="N7799">
        <f t="shared" si="364"/>
        <v>4</v>
      </c>
      <c r="O7799">
        <f t="shared" si="365"/>
        <v>39</v>
      </c>
    </row>
    <row r="7800" spans="1:15">
      <c r="A7800" s="1">
        <v>50139841</v>
      </c>
      <c r="B7800" s="5">
        <v>21169648</v>
      </c>
      <c r="C7800" s="7">
        <v>43296</v>
      </c>
      <c r="D7800" s="7">
        <v>43301</v>
      </c>
      <c r="E7800" s="5" t="s">
        <v>29</v>
      </c>
      <c r="F7800" s="5">
        <v>255</v>
      </c>
      <c r="G7800" s="5">
        <v>55</v>
      </c>
      <c r="H7800" s="5" t="s">
        <v>25</v>
      </c>
      <c r="I7800" s="5">
        <v>1</v>
      </c>
      <c r="J7800">
        <f xml:space="preserve"> VLOOKUP(B7800,'Dataset-A1'!A:C,3,FALSE)</f>
        <v>0</v>
      </c>
      <c r="K7800">
        <f xml:space="preserve"> YEAR('Dataset-A2'!D7800)</f>
        <v>2018</v>
      </c>
      <c r="L7800">
        <f t="shared" si="363"/>
        <v>7</v>
      </c>
      <c r="M7800" t="str">
        <f xml:space="preserve"> VLOOKUP(B7800,'Dataset-A1'!A:D,4,FALSE)</f>
        <v>OT</v>
      </c>
      <c r="N7800">
        <f t="shared" si="364"/>
        <v>5</v>
      </c>
      <c r="O7800">
        <f t="shared" si="365"/>
        <v>200</v>
      </c>
    </row>
    <row r="7801" spans="1:15">
      <c r="A7801" s="1">
        <v>50139871</v>
      </c>
      <c r="B7801" s="5">
        <v>9802713</v>
      </c>
      <c r="C7801" s="7">
        <v>43278</v>
      </c>
      <c r="D7801" s="7">
        <v>43283</v>
      </c>
      <c r="E7801" s="5" t="s">
        <v>28</v>
      </c>
      <c r="F7801" s="5">
        <v>153</v>
      </c>
      <c r="G7801" s="5">
        <v>46</v>
      </c>
      <c r="H7801" s="5" t="s">
        <v>27</v>
      </c>
      <c r="I7801" s="5">
        <v>5</v>
      </c>
      <c r="J7801">
        <f xml:space="preserve"> VLOOKUP(B7801,'Dataset-A1'!A:C,3,FALSE)</f>
        <v>1</v>
      </c>
      <c r="K7801">
        <f xml:space="preserve"> YEAR('Dataset-A2'!D7801)</f>
        <v>2018</v>
      </c>
      <c r="L7801">
        <f t="shared" si="363"/>
        <v>7</v>
      </c>
      <c r="M7801" t="str">
        <f xml:space="preserve"> VLOOKUP(B7801,'Dataset-A1'!A:D,4,FALSE)</f>
        <v>CN</v>
      </c>
      <c r="N7801">
        <f t="shared" si="364"/>
        <v>5</v>
      </c>
      <c r="O7801">
        <f t="shared" si="365"/>
        <v>107</v>
      </c>
    </row>
    <row r="7802" spans="1:15">
      <c r="A7802" s="1">
        <v>50139881</v>
      </c>
      <c r="B7802" s="5">
        <v>6683629</v>
      </c>
      <c r="C7802" s="7">
        <v>43367</v>
      </c>
      <c r="D7802" s="7">
        <v>43371</v>
      </c>
      <c r="E7802" s="5" t="s">
        <v>23</v>
      </c>
      <c r="F7802" s="5">
        <v>476</v>
      </c>
      <c r="G7802" s="5">
        <v>327</v>
      </c>
      <c r="H7802" s="5" t="s">
        <v>27</v>
      </c>
      <c r="I7802" s="5">
        <v>6</v>
      </c>
      <c r="J7802">
        <f xml:space="preserve"> VLOOKUP(B7802,'Dataset-A1'!A:C,3,FALSE)</f>
        <v>1</v>
      </c>
      <c r="K7802">
        <f xml:space="preserve"> YEAR('Dataset-A2'!D7802)</f>
        <v>2018</v>
      </c>
      <c r="L7802">
        <f t="shared" si="363"/>
        <v>9</v>
      </c>
      <c r="M7802" t="str">
        <f xml:space="preserve"> VLOOKUP(B7802,'Dataset-A1'!A:D,4,FALSE)</f>
        <v>EN</v>
      </c>
      <c r="N7802">
        <f t="shared" si="364"/>
        <v>4</v>
      </c>
      <c r="O7802">
        <f t="shared" si="365"/>
        <v>149</v>
      </c>
    </row>
    <row r="7803" spans="1:15">
      <c r="A7803" s="1">
        <v>50139891</v>
      </c>
      <c r="B7803" s="5">
        <v>21167844</v>
      </c>
      <c r="C7803" s="7">
        <v>43427</v>
      </c>
      <c r="D7803" s="7">
        <v>43434</v>
      </c>
      <c r="E7803" s="5" t="s">
        <v>29</v>
      </c>
      <c r="F7803" s="5">
        <v>529</v>
      </c>
      <c r="G7803" s="5">
        <v>333</v>
      </c>
      <c r="H7803" s="5" t="s">
        <v>30</v>
      </c>
      <c r="I7803" s="5">
        <v>2</v>
      </c>
      <c r="J7803">
        <f xml:space="preserve"> VLOOKUP(B7803,'Dataset-A1'!A:C,3,FALSE)</f>
        <v>1</v>
      </c>
      <c r="K7803">
        <f xml:space="preserve"> YEAR('Dataset-A2'!D7803)</f>
        <v>2018</v>
      </c>
      <c r="L7803">
        <f t="shared" si="363"/>
        <v>11</v>
      </c>
      <c r="M7803" t="str">
        <f xml:space="preserve"> VLOOKUP(B7803,'Dataset-A1'!A:D,4,FALSE)</f>
        <v>CN</v>
      </c>
      <c r="N7803">
        <f t="shared" si="364"/>
        <v>7</v>
      </c>
      <c r="O7803">
        <f t="shared" si="365"/>
        <v>196</v>
      </c>
    </row>
    <row r="7804" spans="1:15">
      <c r="A7804" s="1">
        <v>50139921</v>
      </c>
      <c r="B7804" s="5">
        <v>14957548</v>
      </c>
      <c r="C7804" s="7">
        <v>43323</v>
      </c>
      <c r="D7804" s="7">
        <v>43328</v>
      </c>
      <c r="E7804" s="5" t="s">
        <v>29</v>
      </c>
      <c r="F7804" s="5">
        <v>949</v>
      </c>
      <c r="G7804" s="5">
        <v>192</v>
      </c>
      <c r="H7804" s="5" t="s">
        <v>25</v>
      </c>
      <c r="I7804" s="5">
        <v>7</v>
      </c>
      <c r="J7804">
        <f xml:space="preserve"> VLOOKUP(B7804,'Dataset-A1'!A:C,3,FALSE)</f>
        <v>1</v>
      </c>
      <c r="K7804">
        <f xml:space="preserve"> YEAR('Dataset-A2'!D7804)</f>
        <v>2018</v>
      </c>
      <c r="L7804">
        <f t="shared" si="363"/>
        <v>8</v>
      </c>
      <c r="M7804" t="str">
        <f xml:space="preserve"> VLOOKUP(B7804,'Dataset-A1'!A:D,4,FALSE)</f>
        <v>CN</v>
      </c>
      <c r="N7804">
        <f t="shared" si="364"/>
        <v>5</v>
      </c>
      <c r="O7804">
        <f t="shared" si="365"/>
        <v>757</v>
      </c>
    </row>
    <row r="7805" spans="1:15">
      <c r="A7805" s="1">
        <v>50139931</v>
      </c>
      <c r="B7805" s="5">
        <v>9802713</v>
      </c>
      <c r="C7805" s="7">
        <v>43182</v>
      </c>
      <c r="D7805" s="7">
        <v>43188</v>
      </c>
      <c r="E7805" s="5" t="s">
        <v>28</v>
      </c>
      <c r="F7805" s="5">
        <v>381</v>
      </c>
      <c r="G7805" s="5">
        <v>202</v>
      </c>
      <c r="H7805" s="5" t="s">
        <v>27</v>
      </c>
      <c r="I7805" s="5">
        <v>2</v>
      </c>
      <c r="J7805">
        <f xml:space="preserve"> VLOOKUP(B7805,'Dataset-A1'!A:C,3,FALSE)</f>
        <v>1</v>
      </c>
      <c r="K7805">
        <f xml:space="preserve"> YEAR('Dataset-A2'!D7805)</f>
        <v>2018</v>
      </c>
      <c r="L7805">
        <f t="shared" si="363"/>
        <v>3</v>
      </c>
      <c r="M7805" t="str">
        <f xml:space="preserve"> VLOOKUP(B7805,'Dataset-A1'!A:D,4,FALSE)</f>
        <v>CN</v>
      </c>
      <c r="N7805">
        <f t="shared" si="364"/>
        <v>6</v>
      </c>
      <c r="O7805">
        <f t="shared" si="365"/>
        <v>179</v>
      </c>
    </row>
    <row r="7806" spans="1:15">
      <c r="A7806" s="1">
        <v>50139941</v>
      </c>
      <c r="B7806" s="5">
        <v>10248809</v>
      </c>
      <c r="C7806" s="7">
        <v>43092</v>
      </c>
      <c r="D7806" s="7">
        <v>43093</v>
      </c>
      <c r="E7806" s="5" t="s">
        <v>28</v>
      </c>
      <c r="F7806" s="5">
        <v>182</v>
      </c>
      <c r="G7806" s="5">
        <v>74</v>
      </c>
      <c r="H7806" s="5" t="s">
        <v>30</v>
      </c>
      <c r="I7806" s="5">
        <v>1</v>
      </c>
      <c r="J7806">
        <f xml:space="preserve"> VLOOKUP(B7806,'Dataset-A1'!A:C,3,FALSE)</f>
        <v>1</v>
      </c>
      <c r="K7806">
        <f xml:space="preserve"> YEAR('Dataset-A2'!D7806)</f>
        <v>2017</v>
      </c>
      <c r="L7806">
        <f t="shared" si="363"/>
        <v>12</v>
      </c>
      <c r="M7806" t="str">
        <f xml:space="preserve"> VLOOKUP(B7806,'Dataset-A1'!A:D,4,FALSE)</f>
        <v>EN</v>
      </c>
      <c r="N7806">
        <f t="shared" si="364"/>
        <v>1</v>
      </c>
      <c r="O7806">
        <f t="shared" si="365"/>
        <v>108</v>
      </c>
    </row>
    <row r="7807" spans="1:15">
      <c r="A7807" s="1">
        <v>50139961</v>
      </c>
      <c r="B7807" s="5">
        <v>363693</v>
      </c>
      <c r="C7807" s="7">
        <v>43304</v>
      </c>
      <c r="D7807" s="7">
        <v>43306</v>
      </c>
      <c r="E7807" s="5" t="s">
        <v>23</v>
      </c>
      <c r="F7807" s="5">
        <v>140</v>
      </c>
      <c r="G7807" s="5">
        <v>93</v>
      </c>
      <c r="H7807" s="5" t="s">
        <v>30</v>
      </c>
      <c r="I7807" s="5">
        <v>3</v>
      </c>
      <c r="J7807">
        <f xml:space="preserve"> VLOOKUP(B7807,'Dataset-A1'!A:C,3,FALSE)</f>
        <v>1</v>
      </c>
      <c r="K7807">
        <f xml:space="preserve"> YEAR('Dataset-A2'!D7807)</f>
        <v>2018</v>
      </c>
      <c r="L7807">
        <f t="shared" si="363"/>
        <v>7</v>
      </c>
      <c r="M7807" t="str">
        <f xml:space="preserve"> VLOOKUP(B7807,'Dataset-A1'!A:D,4,FALSE)</f>
        <v>CN</v>
      </c>
      <c r="N7807">
        <f t="shared" si="364"/>
        <v>2</v>
      </c>
      <c r="O7807">
        <f t="shared" si="365"/>
        <v>47</v>
      </c>
    </row>
    <row r="7808" spans="1:15">
      <c r="A7808" s="1">
        <v>50139971</v>
      </c>
      <c r="B7808" s="5">
        <v>7539938</v>
      </c>
      <c r="C7808" s="7">
        <v>43271</v>
      </c>
      <c r="D7808" s="7">
        <v>43274</v>
      </c>
      <c r="E7808" s="5" t="s">
        <v>28</v>
      </c>
      <c r="F7808" s="5">
        <v>545</v>
      </c>
      <c r="G7808" s="5">
        <v>175</v>
      </c>
      <c r="H7808" s="5" t="s">
        <v>32</v>
      </c>
      <c r="I7808" s="5">
        <v>6</v>
      </c>
      <c r="J7808">
        <f xml:space="preserve"> VLOOKUP(B7808,'Dataset-A1'!A:C,3,FALSE)</f>
        <v>1</v>
      </c>
      <c r="K7808">
        <f xml:space="preserve"> YEAR('Dataset-A2'!D7808)</f>
        <v>2018</v>
      </c>
      <c r="L7808">
        <f t="shared" si="363"/>
        <v>6</v>
      </c>
      <c r="M7808" t="str">
        <f xml:space="preserve"> VLOOKUP(B7808,'Dataset-A1'!A:D,4,FALSE)</f>
        <v>OT</v>
      </c>
      <c r="N7808">
        <f t="shared" si="364"/>
        <v>3</v>
      </c>
      <c r="O7808">
        <f t="shared" si="365"/>
        <v>370</v>
      </c>
    </row>
    <row r="7809" spans="1:15">
      <c r="A7809" s="1">
        <v>50139981</v>
      </c>
      <c r="B7809" s="5">
        <v>21165038</v>
      </c>
      <c r="C7809" s="7">
        <v>43386</v>
      </c>
      <c r="D7809" s="7">
        <v>43391</v>
      </c>
      <c r="E7809" s="5" t="s">
        <v>33</v>
      </c>
      <c r="F7809" s="5">
        <v>242</v>
      </c>
      <c r="G7809" s="5">
        <v>133</v>
      </c>
      <c r="H7809" s="5" t="s">
        <v>32</v>
      </c>
      <c r="I7809" s="5">
        <v>16</v>
      </c>
      <c r="J7809">
        <f xml:space="preserve"> VLOOKUP(B7809,'Dataset-A1'!A:C,3,FALSE)</f>
        <v>0</v>
      </c>
      <c r="K7809">
        <f xml:space="preserve"> YEAR('Dataset-A2'!D7809)</f>
        <v>2018</v>
      </c>
      <c r="L7809">
        <f t="shared" si="363"/>
        <v>10</v>
      </c>
      <c r="M7809" t="str">
        <f xml:space="preserve"> VLOOKUP(B7809,'Dataset-A1'!A:D,4,FALSE)</f>
        <v>OT</v>
      </c>
      <c r="N7809">
        <f t="shared" si="364"/>
        <v>5</v>
      </c>
      <c r="O7809">
        <f t="shared" si="365"/>
        <v>109</v>
      </c>
    </row>
    <row r="7810" spans="1:15">
      <c r="A7810" s="1">
        <v>50140011</v>
      </c>
      <c r="B7810" s="5">
        <v>18989145</v>
      </c>
      <c r="C7810" s="7">
        <v>43205</v>
      </c>
      <c r="D7810" s="7">
        <v>43210</v>
      </c>
      <c r="E7810" s="5" t="s">
        <v>28</v>
      </c>
      <c r="F7810" s="5">
        <v>115</v>
      </c>
      <c r="G7810" s="5">
        <v>31</v>
      </c>
      <c r="H7810" s="5" t="s">
        <v>30</v>
      </c>
      <c r="I7810" s="5">
        <v>11</v>
      </c>
      <c r="J7810">
        <f xml:space="preserve"> VLOOKUP(B7810,'Dataset-A1'!A:C,3,FALSE)</f>
        <v>0</v>
      </c>
      <c r="K7810">
        <f xml:space="preserve"> YEAR('Dataset-A2'!D7810)</f>
        <v>2018</v>
      </c>
      <c r="L7810">
        <f t="shared" si="363"/>
        <v>4</v>
      </c>
      <c r="M7810" t="str">
        <f xml:space="preserve"> VLOOKUP(B7810,'Dataset-A1'!A:D,4,FALSE)</f>
        <v>CN</v>
      </c>
      <c r="N7810">
        <f t="shared" si="364"/>
        <v>5</v>
      </c>
      <c r="O7810">
        <f t="shared" si="365"/>
        <v>84</v>
      </c>
    </row>
    <row r="7811" spans="1:15">
      <c r="A7811" s="1">
        <v>50140021</v>
      </c>
      <c r="B7811" s="5">
        <v>7566670</v>
      </c>
      <c r="C7811" s="7">
        <v>43307</v>
      </c>
      <c r="D7811" s="7">
        <v>43313</v>
      </c>
      <c r="E7811" s="5" t="s">
        <v>29</v>
      </c>
      <c r="F7811" s="5">
        <v>511</v>
      </c>
      <c r="G7811" s="5">
        <v>198</v>
      </c>
      <c r="H7811" s="5" t="s">
        <v>32</v>
      </c>
      <c r="I7811" s="5">
        <v>2</v>
      </c>
      <c r="J7811">
        <f xml:space="preserve"> VLOOKUP(B7811,'Dataset-A1'!A:C,3,FALSE)</f>
        <v>1</v>
      </c>
      <c r="K7811">
        <f xml:space="preserve"> YEAR('Dataset-A2'!D7811)</f>
        <v>2018</v>
      </c>
      <c r="L7811">
        <f t="shared" ref="L7811:L7874" si="366">MONTH(D7811)</f>
        <v>8</v>
      </c>
      <c r="M7811" t="str">
        <f xml:space="preserve"> VLOOKUP(B7811,'Dataset-A1'!A:D,4,FALSE)</f>
        <v>EN</v>
      </c>
      <c r="N7811">
        <f t="shared" ref="N7811:N7874" si="367">D7811-C7811</f>
        <v>6</v>
      </c>
      <c r="O7811">
        <f t="shared" ref="O7811:O7874" si="368" xml:space="preserve"> F7811-G7811</f>
        <v>313</v>
      </c>
    </row>
    <row r="7812" spans="1:15">
      <c r="A7812" s="1">
        <v>50140031</v>
      </c>
      <c r="B7812" s="5">
        <v>20679908</v>
      </c>
      <c r="C7812" s="7">
        <v>43410</v>
      </c>
      <c r="D7812" s="7">
        <v>43412</v>
      </c>
      <c r="E7812" s="5" t="s">
        <v>29</v>
      </c>
      <c r="F7812" s="5">
        <v>570</v>
      </c>
      <c r="G7812" s="5">
        <v>222</v>
      </c>
      <c r="H7812" s="5" t="s">
        <v>30</v>
      </c>
      <c r="I7812" s="5">
        <v>9</v>
      </c>
      <c r="J7812">
        <f xml:space="preserve"> VLOOKUP(B7812,'Dataset-A1'!A:C,3,FALSE)</f>
        <v>1</v>
      </c>
      <c r="K7812">
        <f xml:space="preserve"> YEAR('Dataset-A2'!D7812)</f>
        <v>2018</v>
      </c>
      <c r="L7812">
        <f t="shared" si="366"/>
        <v>11</v>
      </c>
      <c r="M7812" t="str">
        <f xml:space="preserve"> VLOOKUP(B7812,'Dataset-A1'!A:D,4,FALSE)</f>
        <v>OT</v>
      </c>
      <c r="N7812">
        <f t="shared" si="367"/>
        <v>2</v>
      </c>
      <c r="O7812">
        <f t="shared" si="368"/>
        <v>348</v>
      </c>
    </row>
    <row r="7813" spans="1:15">
      <c r="A7813" s="1">
        <v>50140051</v>
      </c>
      <c r="B7813" s="5">
        <v>8424827</v>
      </c>
      <c r="C7813" s="7">
        <v>43274</v>
      </c>
      <c r="D7813" s="7">
        <v>43279</v>
      </c>
      <c r="E7813" s="5" t="s">
        <v>28</v>
      </c>
      <c r="F7813" s="5">
        <v>445</v>
      </c>
      <c r="G7813" s="5">
        <v>208</v>
      </c>
      <c r="H7813" s="5" t="s">
        <v>27</v>
      </c>
      <c r="I7813" s="5">
        <v>7</v>
      </c>
      <c r="J7813">
        <f xml:space="preserve"> VLOOKUP(B7813,'Dataset-A1'!A:C,3,FALSE)</f>
        <v>1</v>
      </c>
      <c r="K7813">
        <f xml:space="preserve"> YEAR('Dataset-A2'!D7813)</f>
        <v>2018</v>
      </c>
      <c r="L7813">
        <f t="shared" si="366"/>
        <v>6</v>
      </c>
      <c r="M7813" t="str">
        <f xml:space="preserve"> VLOOKUP(B7813,'Dataset-A1'!A:D,4,FALSE)</f>
        <v>OT</v>
      </c>
      <c r="N7813">
        <f t="shared" si="367"/>
        <v>5</v>
      </c>
      <c r="O7813">
        <f t="shared" si="368"/>
        <v>237</v>
      </c>
    </row>
    <row r="7814" spans="1:15">
      <c r="A7814" s="1">
        <v>50140081</v>
      </c>
      <c r="B7814" s="5">
        <v>12648636</v>
      </c>
      <c r="C7814" s="7">
        <v>43340</v>
      </c>
      <c r="D7814" s="7">
        <v>43344</v>
      </c>
      <c r="E7814" s="5" t="s">
        <v>28</v>
      </c>
      <c r="F7814" s="5">
        <v>329</v>
      </c>
      <c r="G7814" s="5">
        <v>90</v>
      </c>
      <c r="H7814" s="5" t="s">
        <v>27</v>
      </c>
      <c r="I7814" s="5">
        <v>1</v>
      </c>
      <c r="J7814">
        <f xml:space="preserve"> VLOOKUP(B7814,'Dataset-A1'!A:C,3,FALSE)</f>
        <v>0</v>
      </c>
      <c r="K7814">
        <f xml:space="preserve"> YEAR('Dataset-A2'!D7814)</f>
        <v>2018</v>
      </c>
      <c r="L7814">
        <f t="shared" si="366"/>
        <v>9</v>
      </c>
      <c r="M7814" t="str">
        <f xml:space="preserve"> VLOOKUP(B7814,'Dataset-A1'!A:D,4,FALSE)</f>
        <v>OT</v>
      </c>
      <c r="N7814">
        <f t="shared" si="367"/>
        <v>4</v>
      </c>
      <c r="O7814">
        <f t="shared" si="368"/>
        <v>239</v>
      </c>
    </row>
    <row r="7815" spans="1:15">
      <c r="A7815" s="1">
        <v>50140091</v>
      </c>
      <c r="B7815" s="5">
        <v>17503338</v>
      </c>
      <c r="C7815" s="7">
        <v>43322</v>
      </c>
      <c r="D7815" s="7">
        <v>43324</v>
      </c>
      <c r="E7815" s="5" t="s">
        <v>23</v>
      </c>
      <c r="F7815" s="5">
        <v>190</v>
      </c>
      <c r="G7815" s="5">
        <v>100</v>
      </c>
      <c r="H7815" s="5" t="s">
        <v>27</v>
      </c>
      <c r="I7815" s="5">
        <v>6</v>
      </c>
      <c r="J7815">
        <f xml:space="preserve"> VLOOKUP(B7815,'Dataset-A1'!A:C,3,FALSE)</f>
        <v>1</v>
      </c>
      <c r="K7815">
        <f xml:space="preserve"> YEAR('Dataset-A2'!D7815)</f>
        <v>2018</v>
      </c>
      <c r="L7815">
        <f t="shared" si="366"/>
        <v>8</v>
      </c>
      <c r="M7815" t="str">
        <f xml:space="preserve"> VLOOKUP(B7815,'Dataset-A1'!A:D,4,FALSE)</f>
        <v>OT</v>
      </c>
      <c r="N7815">
        <f t="shared" si="367"/>
        <v>2</v>
      </c>
      <c r="O7815">
        <f t="shared" si="368"/>
        <v>90</v>
      </c>
    </row>
    <row r="7816" spans="1:15">
      <c r="A7816" s="1">
        <v>50140101</v>
      </c>
      <c r="B7816" s="5">
        <v>303278</v>
      </c>
      <c r="C7816" s="7">
        <v>43217</v>
      </c>
      <c r="D7816" s="7">
        <v>43222</v>
      </c>
      <c r="E7816" s="5" t="s">
        <v>28</v>
      </c>
      <c r="F7816" s="5">
        <v>310</v>
      </c>
      <c r="G7816" s="5">
        <v>215</v>
      </c>
      <c r="H7816" s="5" t="s">
        <v>30</v>
      </c>
      <c r="I7816" s="5">
        <v>8</v>
      </c>
      <c r="J7816">
        <f xml:space="preserve"> VLOOKUP(B7816,'Dataset-A1'!A:C,3,FALSE)</f>
        <v>0</v>
      </c>
      <c r="K7816">
        <f xml:space="preserve"> YEAR('Dataset-A2'!D7816)</f>
        <v>2018</v>
      </c>
      <c r="L7816">
        <f t="shared" si="366"/>
        <v>5</v>
      </c>
      <c r="M7816" t="str">
        <f xml:space="preserve"> VLOOKUP(B7816,'Dataset-A1'!A:D,4,FALSE)</f>
        <v>OT</v>
      </c>
      <c r="N7816">
        <f t="shared" si="367"/>
        <v>5</v>
      </c>
      <c r="O7816">
        <f t="shared" si="368"/>
        <v>95</v>
      </c>
    </row>
    <row r="7817" spans="1:15">
      <c r="A7817" s="1">
        <v>50140121</v>
      </c>
      <c r="B7817" s="5">
        <v>21166040</v>
      </c>
      <c r="C7817" s="7">
        <v>43291</v>
      </c>
      <c r="D7817" s="7">
        <v>43295</v>
      </c>
      <c r="E7817" s="5" t="s">
        <v>28</v>
      </c>
      <c r="F7817" s="5">
        <v>175</v>
      </c>
      <c r="G7817" s="5">
        <v>57</v>
      </c>
      <c r="H7817" s="5" t="s">
        <v>30</v>
      </c>
      <c r="I7817" s="5">
        <v>6</v>
      </c>
      <c r="J7817">
        <f xml:space="preserve"> VLOOKUP(B7817,'Dataset-A1'!A:C,3,FALSE)</f>
        <v>1</v>
      </c>
      <c r="K7817">
        <f xml:space="preserve"> YEAR('Dataset-A2'!D7817)</f>
        <v>2018</v>
      </c>
      <c r="L7817">
        <f t="shared" si="366"/>
        <v>7</v>
      </c>
      <c r="M7817" t="str">
        <f xml:space="preserve"> VLOOKUP(B7817,'Dataset-A1'!A:D,4,FALSE)</f>
        <v>EN</v>
      </c>
      <c r="N7817">
        <f t="shared" si="367"/>
        <v>4</v>
      </c>
      <c r="O7817">
        <f t="shared" si="368"/>
        <v>118</v>
      </c>
    </row>
    <row r="7818" spans="1:15">
      <c r="A7818" s="1">
        <v>50140131</v>
      </c>
      <c r="B7818" s="5">
        <v>6589460</v>
      </c>
      <c r="C7818" s="7">
        <v>43373</v>
      </c>
      <c r="D7818" s="7">
        <v>43380</v>
      </c>
      <c r="E7818" s="5" t="s">
        <v>28</v>
      </c>
      <c r="F7818" s="5">
        <v>1544</v>
      </c>
      <c r="G7818" s="5">
        <v>752</v>
      </c>
      <c r="H7818" s="5" t="s">
        <v>27</v>
      </c>
      <c r="I7818" s="5">
        <v>1</v>
      </c>
      <c r="J7818">
        <f xml:space="preserve"> VLOOKUP(B7818,'Dataset-A1'!A:C,3,FALSE)</f>
        <v>0</v>
      </c>
      <c r="K7818">
        <f xml:space="preserve"> YEAR('Dataset-A2'!D7818)</f>
        <v>2018</v>
      </c>
      <c r="L7818">
        <f t="shared" si="366"/>
        <v>10</v>
      </c>
      <c r="M7818" t="str">
        <f xml:space="preserve"> VLOOKUP(B7818,'Dataset-A1'!A:D,4,FALSE)</f>
        <v>OT</v>
      </c>
      <c r="N7818">
        <f t="shared" si="367"/>
        <v>7</v>
      </c>
      <c r="O7818">
        <f t="shared" si="368"/>
        <v>792</v>
      </c>
    </row>
    <row r="7819" spans="1:15">
      <c r="A7819" s="1">
        <v>50140151</v>
      </c>
      <c r="B7819" s="5">
        <v>111551</v>
      </c>
      <c r="C7819" s="7">
        <v>43094</v>
      </c>
      <c r="D7819" s="7">
        <v>43095</v>
      </c>
      <c r="E7819" s="5" t="s">
        <v>29</v>
      </c>
      <c r="F7819" s="5">
        <v>203</v>
      </c>
      <c r="G7819" s="5">
        <v>80</v>
      </c>
      <c r="H7819" s="5" t="s">
        <v>30</v>
      </c>
      <c r="I7819" s="5">
        <v>3</v>
      </c>
      <c r="J7819">
        <f xml:space="preserve"> VLOOKUP(B7819,'Dataset-A1'!A:C,3,FALSE)</f>
        <v>0</v>
      </c>
      <c r="K7819">
        <f xml:space="preserve"> YEAR('Dataset-A2'!D7819)</f>
        <v>2017</v>
      </c>
      <c r="L7819">
        <f t="shared" si="366"/>
        <v>12</v>
      </c>
      <c r="M7819" t="str">
        <f xml:space="preserve"> VLOOKUP(B7819,'Dataset-A1'!A:D,4,FALSE)</f>
        <v>CN</v>
      </c>
      <c r="N7819">
        <f t="shared" si="367"/>
        <v>1</v>
      </c>
      <c r="O7819">
        <f t="shared" si="368"/>
        <v>123</v>
      </c>
    </row>
    <row r="7820" spans="1:15">
      <c r="A7820" s="1">
        <v>50140161</v>
      </c>
      <c r="B7820" s="5">
        <v>180415</v>
      </c>
      <c r="C7820" s="7">
        <v>43289</v>
      </c>
      <c r="D7820" s="7">
        <v>43291</v>
      </c>
      <c r="E7820" s="5" t="s">
        <v>33</v>
      </c>
      <c r="F7820" s="5">
        <v>1240</v>
      </c>
      <c r="G7820" s="5">
        <v>682</v>
      </c>
      <c r="H7820" s="5" t="s">
        <v>32</v>
      </c>
      <c r="I7820" s="5">
        <v>5</v>
      </c>
      <c r="J7820">
        <f xml:space="preserve"> VLOOKUP(B7820,'Dataset-A1'!A:C,3,FALSE)</f>
        <v>1</v>
      </c>
      <c r="K7820">
        <f xml:space="preserve"> YEAR('Dataset-A2'!D7820)</f>
        <v>2018</v>
      </c>
      <c r="L7820">
        <f t="shared" si="366"/>
        <v>7</v>
      </c>
      <c r="M7820" t="str">
        <f xml:space="preserve"> VLOOKUP(B7820,'Dataset-A1'!A:D,4,FALSE)</f>
        <v>OT</v>
      </c>
      <c r="N7820">
        <f t="shared" si="367"/>
        <v>2</v>
      </c>
      <c r="O7820">
        <f t="shared" si="368"/>
        <v>558</v>
      </c>
    </row>
    <row r="7821" spans="1:15">
      <c r="A7821" s="1">
        <v>50140191</v>
      </c>
      <c r="B7821" s="5">
        <v>100619</v>
      </c>
      <c r="C7821" s="7">
        <v>43427</v>
      </c>
      <c r="D7821" s="7">
        <v>43432</v>
      </c>
      <c r="E7821" s="5" t="s">
        <v>33</v>
      </c>
      <c r="F7821" s="5">
        <v>406</v>
      </c>
      <c r="G7821" s="5">
        <v>97</v>
      </c>
      <c r="H7821" s="5" t="s">
        <v>30</v>
      </c>
      <c r="I7821" s="5">
        <v>9</v>
      </c>
      <c r="J7821">
        <f xml:space="preserve"> VLOOKUP(B7821,'Dataset-A1'!A:C,3,FALSE)</f>
        <v>1</v>
      </c>
      <c r="K7821">
        <f xml:space="preserve"> YEAR('Dataset-A2'!D7821)</f>
        <v>2018</v>
      </c>
      <c r="L7821">
        <f t="shared" si="366"/>
        <v>11</v>
      </c>
      <c r="M7821" t="str">
        <f xml:space="preserve"> VLOOKUP(B7821,'Dataset-A1'!A:D,4,FALSE)</f>
        <v>CN</v>
      </c>
      <c r="N7821">
        <f t="shared" si="367"/>
        <v>5</v>
      </c>
      <c r="O7821">
        <f t="shared" si="368"/>
        <v>309</v>
      </c>
    </row>
    <row r="7822" spans="1:15">
      <c r="A7822" s="1">
        <v>50140211</v>
      </c>
      <c r="B7822" s="5">
        <v>21162633</v>
      </c>
      <c r="C7822" s="7">
        <v>43108</v>
      </c>
      <c r="D7822" s="7">
        <v>43113</v>
      </c>
      <c r="E7822" s="5" t="s">
        <v>33</v>
      </c>
      <c r="F7822" s="5">
        <v>255</v>
      </c>
      <c r="G7822" s="5">
        <v>106</v>
      </c>
      <c r="H7822" s="5" t="s">
        <v>30</v>
      </c>
      <c r="I7822" s="5">
        <v>3</v>
      </c>
      <c r="J7822">
        <f xml:space="preserve"> VLOOKUP(B7822,'Dataset-A1'!A:C,3,FALSE)</f>
        <v>1</v>
      </c>
      <c r="K7822">
        <f xml:space="preserve"> YEAR('Dataset-A2'!D7822)</f>
        <v>2018</v>
      </c>
      <c r="L7822">
        <f t="shared" si="366"/>
        <v>1</v>
      </c>
      <c r="M7822" t="str">
        <f xml:space="preserve"> VLOOKUP(B7822,'Dataset-A1'!A:D,4,FALSE)</f>
        <v>EN</v>
      </c>
      <c r="N7822">
        <f t="shared" si="367"/>
        <v>5</v>
      </c>
      <c r="O7822">
        <f t="shared" si="368"/>
        <v>149</v>
      </c>
    </row>
    <row r="7823" spans="1:15">
      <c r="A7823" s="1">
        <v>50140251</v>
      </c>
      <c r="B7823" s="5">
        <v>15156164</v>
      </c>
      <c r="C7823" s="7">
        <v>43094</v>
      </c>
      <c r="D7823" s="7">
        <v>43095</v>
      </c>
      <c r="E7823" s="5" t="s">
        <v>29</v>
      </c>
      <c r="F7823" s="5">
        <v>438</v>
      </c>
      <c r="G7823" s="5">
        <v>128</v>
      </c>
      <c r="H7823" s="5" t="s">
        <v>25</v>
      </c>
      <c r="I7823" s="5">
        <v>7</v>
      </c>
      <c r="J7823">
        <f xml:space="preserve"> VLOOKUP(B7823,'Dataset-A1'!A:C,3,FALSE)</f>
        <v>1</v>
      </c>
      <c r="K7823">
        <f xml:space="preserve"> YEAR('Dataset-A2'!D7823)</f>
        <v>2017</v>
      </c>
      <c r="L7823">
        <f t="shared" si="366"/>
        <v>12</v>
      </c>
      <c r="M7823" t="str">
        <f xml:space="preserve"> VLOOKUP(B7823,'Dataset-A1'!A:D,4,FALSE)</f>
        <v>CN</v>
      </c>
      <c r="N7823">
        <f t="shared" si="367"/>
        <v>1</v>
      </c>
      <c r="O7823">
        <f t="shared" si="368"/>
        <v>310</v>
      </c>
    </row>
    <row r="7824" spans="1:15">
      <c r="A7824" s="1">
        <v>50140261</v>
      </c>
      <c r="B7824" s="5">
        <v>21166288</v>
      </c>
      <c r="C7824" s="7">
        <v>43244</v>
      </c>
      <c r="D7824" s="7">
        <v>43249</v>
      </c>
      <c r="E7824" s="5" t="s">
        <v>28</v>
      </c>
      <c r="F7824" s="5">
        <v>260</v>
      </c>
      <c r="G7824" s="5">
        <v>58</v>
      </c>
      <c r="H7824" s="5" t="s">
        <v>32</v>
      </c>
      <c r="I7824" s="5">
        <v>1</v>
      </c>
      <c r="J7824">
        <f xml:space="preserve"> VLOOKUP(B7824,'Dataset-A1'!A:C,3,FALSE)</f>
        <v>0</v>
      </c>
      <c r="K7824">
        <f xml:space="preserve"> YEAR('Dataset-A2'!D7824)</f>
        <v>2018</v>
      </c>
      <c r="L7824">
        <f t="shared" si="366"/>
        <v>5</v>
      </c>
      <c r="M7824" t="str">
        <f xml:space="preserve"> VLOOKUP(B7824,'Dataset-A1'!A:D,4,FALSE)</f>
        <v>OT</v>
      </c>
      <c r="N7824">
        <f t="shared" si="367"/>
        <v>5</v>
      </c>
      <c r="O7824">
        <f t="shared" si="368"/>
        <v>202</v>
      </c>
    </row>
    <row r="7825" spans="1:15">
      <c r="A7825" s="1">
        <v>50140271</v>
      </c>
      <c r="B7825" s="5">
        <v>15844034</v>
      </c>
      <c r="C7825" s="7">
        <v>43122</v>
      </c>
      <c r="D7825" s="7">
        <v>43123</v>
      </c>
      <c r="E7825" s="5" t="s">
        <v>29</v>
      </c>
      <c r="F7825" s="5">
        <v>241</v>
      </c>
      <c r="G7825" s="5">
        <v>110</v>
      </c>
      <c r="H7825" s="5" t="s">
        <v>27</v>
      </c>
      <c r="I7825" s="5">
        <v>11</v>
      </c>
      <c r="J7825">
        <f xml:space="preserve"> VLOOKUP(B7825,'Dataset-A1'!A:C,3,FALSE)</f>
        <v>1</v>
      </c>
      <c r="K7825">
        <f xml:space="preserve"> YEAR('Dataset-A2'!D7825)</f>
        <v>2018</v>
      </c>
      <c r="L7825">
        <f t="shared" si="366"/>
        <v>1</v>
      </c>
      <c r="M7825" t="str">
        <f xml:space="preserve"> VLOOKUP(B7825,'Dataset-A1'!A:D,4,FALSE)</f>
        <v>EN</v>
      </c>
      <c r="N7825">
        <f t="shared" si="367"/>
        <v>1</v>
      </c>
      <c r="O7825">
        <f t="shared" si="368"/>
        <v>131</v>
      </c>
    </row>
    <row r="7826" spans="1:15">
      <c r="A7826" s="1">
        <v>50140281</v>
      </c>
      <c r="B7826" s="5">
        <v>235859</v>
      </c>
      <c r="C7826" s="7">
        <v>43192</v>
      </c>
      <c r="D7826" s="7">
        <v>43192</v>
      </c>
      <c r="E7826" s="5" t="s">
        <v>29</v>
      </c>
      <c r="F7826" s="5">
        <v>557</v>
      </c>
      <c r="G7826" s="5">
        <v>158</v>
      </c>
      <c r="H7826" s="5" t="s">
        <v>30</v>
      </c>
      <c r="I7826" s="5">
        <v>4</v>
      </c>
      <c r="J7826">
        <f xml:space="preserve"> VLOOKUP(B7826,'Dataset-A1'!A:C,3,FALSE)</f>
        <v>1</v>
      </c>
      <c r="K7826">
        <f xml:space="preserve"> YEAR('Dataset-A2'!D7826)</f>
        <v>2018</v>
      </c>
      <c r="L7826">
        <f t="shared" si="366"/>
        <v>4</v>
      </c>
      <c r="M7826" t="str">
        <f xml:space="preserve"> VLOOKUP(B7826,'Dataset-A1'!A:D,4,FALSE)</f>
        <v>CN</v>
      </c>
      <c r="N7826">
        <f t="shared" si="367"/>
        <v>0</v>
      </c>
      <c r="O7826">
        <f t="shared" si="368"/>
        <v>399</v>
      </c>
    </row>
    <row r="7827" spans="1:15">
      <c r="A7827" s="1">
        <v>50140291</v>
      </c>
      <c r="B7827" s="5">
        <v>10709469</v>
      </c>
      <c r="C7827" s="7">
        <v>43213</v>
      </c>
      <c r="D7827" s="7">
        <v>43217</v>
      </c>
      <c r="E7827" s="5" t="s">
        <v>28</v>
      </c>
      <c r="F7827" s="5">
        <v>122</v>
      </c>
      <c r="G7827" s="5">
        <v>45</v>
      </c>
      <c r="H7827" s="5" t="s">
        <v>25</v>
      </c>
      <c r="I7827" s="5">
        <v>1</v>
      </c>
      <c r="J7827">
        <f xml:space="preserve"> VLOOKUP(B7827,'Dataset-A1'!A:C,3,FALSE)</f>
        <v>1</v>
      </c>
      <c r="K7827">
        <f xml:space="preserve"> YEAR('Dataset-A2'!D7827)</f>
        <v>2018</v>
      </c>
      <c r="L7827">
        <f t="shared" si="366"/>
        <v>4</v>
      </c>
      <c r="M7827" t="str">
        <f xml:space="preserve"> VLOOKUP(B7827,'Dataset-A1'!A:D,4,FALSE)</f>
        <v>OT</v>
      </c>
      <c r="N7827">
        <f t="shared" si="367"/>
        <v>4</v>
      </c>
      <c r="O7827">
        <f t="shared" si="368"/>
        <v>77</v>
      </c>
    </row>
    <row r="7828" spans="1:15">
      <c r="A7828" s="1">
        <v>50140321</v>
      </c>
      <c r="B7828" s="5">
        <v>18476004</v>
      </c>
      <c r="C7828" s="7">
        <v>43146</v>
      </c>
      <c r="D7828" s="7">
        <v>43151</v>
      </c>
      <c r="E7828" s="5" t="s">
        <v>28</v>
      </c>
      <c r="F7828" s="5">
        <v>343</v>
      </c>
      <c r="G7828" s="5">
        <v>108</v>
      </c>
      <c r="H7828" s="5" t="s">
        <v>27</v>
      </c>
      <c r="I7828" s="5">
        <v>6</v>
      </c>
      <c r="J7828">
        <f xml:space="preserve"> VLOOKUP(B7828,'Dataset-A1'!A:C,3,FALSE)</f>
        <v>1</v>
      </c>
      <c r="K7828">
        <f xml:space="preserve"> YEAR('Dataset-A2'!D7828)</f>
        <v>2018</v>
      </c>
      <c r="L7828">
        <f t="shared" si="366"/>
        <v>2</v>
      </c>
      <c r="M7828" t="str">
        <f xml:space="preserve"> VLOOKUP(B7828,'Dataset-A1'!A:D,4,FALSE)</f>
        <v>CN</v>
      </c>
      <c r="N7828">
        <f t="shared" si="367"/>
        <v>5</v>
      </c>
      <c r="O7828">
        <f t="shared" si="368"/>
        <v>235</v>
      </c>
    </row>
    <row r="7829" spans="1:15">
      <c r="A7829" s="1">
        <v>50140331</v>
      </c>
      <c r="B7829" s="5">
        <v>7859856</v>
      </c>
      <c r="C7829" s="7">
        <v>43400</v>
      </c>
      <c r="D7829" s="7">
        <v>43407</v>
      </c>
      <c r="E7829" s="5" t="s">
        <v>28</v>
      </c>
      <c r="F7829" s="5">
        <v>104</v>
      </c>
      <c r="G7829" s="5">
        <v>40</v>
      </c>
      <c r="H7829" s="5" t="s">
        <v>30</v>
      </c>
      <c r="I7829" s="5">
        <v>20</v>
      </c>
      <c r="J7829">
        <f xml:space="preserve"> VLOOKUP(B7829,'Dataset-A1'!A:C,3,FALSE)</f>
        <v>1</v>
      </c>
      <c r="K7829">
        <f xml:space="preserve"> YEAR('Dataset-A2'!D7829)</f>
        <v>2018</v>
      </c>
      <c r="L7829">
        <f t="shared" si="366"/>
        <v>11</v>
      </c>
      <c r="M7829" t="str">
        <f xml:space="preserve"> VLOOKUP(B7829,'Dataset-A1'!A:D,4,FALSE)</f>
        <v>EN</v>
      </c>
      <c r="N7829">
        <f t="shared" si="367"/>
        <v>7</v>
      </c>
      <c r="O7829">
        <f t="shared" si="368"/>
        <v>64</v>
      </c>
    </row>
    <row r="7830" spans="1:15">
      <c r="A7830" s="1">
        <v>50140351</v>
      </c>
      <c r="B7830" s="5">
        <v>21166174</v>
      </c>
      <c r="C7830" s="7">
        <v>43081</v>
      </c>
      <c r="D7830" s="7">
        <v>43082</v>
      </c>
      <c r="E7830" s="5" t="s">
        <v>23</v>
      </c>
      <c r="F7830" s="5">
        <v>1295</v>
      </c>
      <c r="G7830" s="5">
        <v>481</v>
      </c>
      <c r="H7830" s="5" t="s">
        <v>32</v>
      </c>
      <c r="I7830" s="5">
        <v>7</v>
      </c>
      <c r="J7830">
        <f xml:space="preserve"> VLOOKUP(B7830,'Dataset-A1'!A:C,3,FALSE)</f>
        <v>1</v>
      </c>
      <c r="K7830">
        <f xml:space="preserve"> YEAR('Dataset-A2'!D7830)</f>
        <v>2017</v>
      </c>
      <c r="L7830">
        <f t="shared" si="366"/>
        <v>12</v>
      </c>
      <c r="M7830" t="str">
        <f xml:space="preserve"> VLOOKUP(B7830,'Dataset-A1'!A:D,4,FALSE)</f>
        <v>CN</v>
      </c>
      <c r="N7830">
        <f t="shared" si="367"/>
        <v>1</v>
      </c>
      <c r="O7830">
        <f t="shared" si="368"/>
        <v>814</v>
      </c>
    </row>
    <row r="7831" spans="1:15">
      <c r="A7831" s="1">
        <v>50140361</v>
      </c>
      <c r="B7831" s="5">
        <v>3016228</v>
      </c>
      <c r="C7831" s="7">
        <v>43297</v>
      </c>
      <c r="D7831" s="7">
        <v>43303</v>
      </c>
      <c r="E7831" s="5" t="s">
        <v>33</v>
      </c>
      <c r="F7831" s="5">
        <v>105</v>
      </c>
      <c r="G7831" s="5">
        <v>28</v>
      </c>
      <c r="H7831" s="5" t="s">
        <v>27</v>
      </c>
      <c r="I7831" s="5">
        <v>2</v>
      </c>
      <c r="J7831">
        <f xml:space="preserve"> VLOOKUP(B7831,'Dataset-A1'!A:C,3,FALSE)</f>
        <v>0</v>
      </c>
      <c r="K7831">
        <f xml:space="preserve"> YEAR('Dataset-A2'!D7831)</f>
        <v>2018</v>
      </c>
      <c r="L7831">
        <f t="shared" si="366"/>
        <v>7</v>
      </c>
      <c r="M7831" t="str">
        <f xml:space="preserve"> VLOOKUP(B7831,'Dataset-A1'!A:D,4,FALSE)</f>
        <v>OT</v>
      </c>
      <c r="N7831">
        <f t="shared" si="367"/>
        <v>6</v>
      </c>
      <c r="O7831">
        <f t="shared" si="368"/>
        <v>77</v>
      </c>
    </row>
    <row r="7832" spans="1:15">
      <c r="A7832" s="1">
        <v>50140381</v>
      </c>
      <c r="B7832" s="5">
        <v>8065420</v>
      </c>
      <c r="C7832" s="7">
        <v>43161</v>
      </c>
      <c r="D7832" s="7">
        <v>43165</v>
      </c>
      <c r="E7832" s="5" t="s">
        <v>33</v>
      </c>
      <c r="F7832" s="5">
        <v>358</v>
      </c>
      <c r="G7832" s="5">
        <v>196</v>
      </c>
      <c r="H7832" s="5" t="s">
        <v>30</v>
      </c>
      <c r="I7832" s="5">
        <v>7</v>
      </c>
      <c r="J7832">
        <f xml:space="preserve"> VLOOKUP(B7832,'Dataset-A1'!A:C,3,FALSE)</f>
        <v>1</v>
      </c>
      <c r="K7832">
        <f xml:space="preserve"> YEAR('Dataset-A2'!D7832)</f>
        <v>2018</v>
      </c>
      <c r="L7832">
        <f t="shared" si="366"/>
        <v>3</v>
      </c>
      <c r="M7832" t="str">
        <f xml:space="preserve"> VLOOKUP(B7832,'Dataset-A1'!A:D,4,FALSE)</f>
        <v>CN</v>
      </c>
      <c r="N7832">
        <f t="shared" si="367"/>
        <v>4</v>
      </c>
      <c r="O7832">
        <f t="shared" si="368"/>
        <v>162</v>
      </c>
    </row>
    <row r="7833" spans="1:15">
      <c r="A7833" s="1">
        <v>50140391</v>
      </c>
      <c r="B7833" s="5">
        <v>8400204</v>
      </c>
      <c r="C7833" s="7">
        <v>43140</v>
      </c>
      <c r="D7833" s="7">
        <v>43141</v>
      </c>
      <c r="E7833" s="5" t="s">
        <v>29</v>
      </c>
      <c r="F7833" s="5">
        <v>366</v>
      </c>
      <c r="G7833" s="5">
        <v>244</v>
      </c>
      <c r="H7833" s="5" t="s">
        <v>30</v>
      </c>
      <c r="I7833" s="5">
        <v>6</v>
      </c>
      <c r="J7833">
        <f xml:space="preserve"> VLOOKUP(B7833,'Dataset-A1'!A:C,3,FALSE)</f>
        <v>1</v>
      </c>
      <c r="K7833">
        <f xml:space="preserve"> YEAR('Dataset-A2'!D7833)</f>
        <v>2018</v>
      </c>
      <c r="L7833">
        <f t="shared" si="366"/>
        <v>2</v>
      </c>
      <c r="M7833" t="str">
        <f xml:space="preserve"> VLOOKUP(B7833,'Dataset-A1'!A:D,4,FALSE)</f>
        <v>CN</v>
      </c>
      <c r="N7833">
        <f t="shared" si="367"/>
        <v>1</v>
      </c>
      <c r="O7833">
        <f t="shared" si="368"/>
        <v>122</v>
      </c>
    </row>
    <row r="7834" spans="1:15">
      <c r="A7834" s="1">
        <v>50140401</v>
      </c>
      <c r="B7834" s="5">
        <v>21166069</v>
      </c>
      <c r="C7834" s="7">
        <v>43134</v>
      </c>
      <c r="D7834" s="7">
        <v>43138</v>
      </c>
      <c r="E7834" s="5" t="s">
        <v>29</v>
      </c>
      <c r="F7834" s="5">
        <v>196</v>
      </c>
      <c r="G7834" s="5">
        <v>90</v>
      </c>
      <c r="H7834" s="5" t="s">
        <v>30</v>
      </c>
      <c r="I7834" s="5">
        <v>4</v>
      </c>
      <c r="J7834">
        <f xml:space="preserve"> VLOOKUP(B7834,'Dataset-A1'!A:C,3,FALSE)</f>
        <v>0</v>
      </c>
      <c r="K7834">
        <f xml:space="preserve"> YEAR('Dataset-A2'!D7834)</f>
        <v>2018</v>
      </c>
      <c r="L7834">
        <f t="shared" si="366"/>
        <v>2</v>
      </c>
      <c r="M7834" t="str">
        <f xml:space="preserve"> VLOOKUP(B7834,'Dataset-A1'!A:D,4,FALSE)</f>
        <v>CN</v>
      </c>
      <c r="N7834">
        <f t="shared" si="367"/>
        <v>4</v>
      </c>
      <c r="O7834">
        <f t="shared" si="368"/>
        <v>106</v>
      </c>
    </row>
    <row r="7835" spans="1:15">
      <c r="A7835" s="1">
        <v>50140411</v>
      </c>
      <c r="B7835" s="5">
        <v>21012996</v>
      </c>
      <c r="C7835" s="7">
        <v>43252</v>
      </c>
      <c r="D7835" s="7">
        <v>43259</v>
      </c>
      <c r="E7835" s="5" t="s">
        <v>28</v>
      </c>
      <c r="F7835" s="5">
        <v>146</v>
      </c>
      <c r="G7835" s="5">
        <v>95</v>
      </c>
      <c r="H7835" s="5" t="s">
        <v>32</v>
      </c>
      <c r="I7835" s="5">
        <v>2</v>
      </c>
      <c r="J7835">
        <f xml:space="preserve"> VLOOKUP(B7835,'Dataset-A1'!A:C,3,FALSE)</f>
        <v>1</v>
      </c>
      <c r="K7835">
        <f xml:space="preserve"> YEAR('Dataset-A2'!D7835)</f>
        <v>2018</v>
      </c>
      <c r="L7835">
        <f t="shared" si="366"/>
        <v>6</v>
      </c>
      <c r="M7835" t="str">
        <f xml:space="preserve"> VLOOKUP(B7835,'Dataset-A1'!A:D,4,FALSE)</f>
        <v>OT</v>
      </c>
      <c r="N7835">
        <f t="shared" si="367"/>
        <v>7</v>
      </c>
      <c r="O7835">
        <f t="shared" si="368"/>
        <v>51</v>
      </c>
    </row>
    <row r="7836" spans="1:15">
      <c r="A7836" s="1">
        <v>50140431</v>
      </c>
      <c r="B7836" s="5">
        <v>21164427</v>
      </c>
      <c r="C7836" s="7">
        <v>43341</v>
      </c>
      <c r="D7836" s="7">
        <v>43342</v>
      </c>
      <c r="E7836" s="5" t="s">
        <v>23</v>
      </c>
      <c r="F7836" s="5">
        <v>254</v>
      </c>
      <c r="G7836" s="5">
        <v>132</v>
      </c>
      <c r="H7836" s="5" t="s">
        <v>30</v>
      </c>
      <c r="I7836" s="5">
        <v>2</v>
      </c>
      <c r="J7836">
        <f xml:space="preserve"> VLOOKUP(B7836,'Dataset-A1'!A:C,3,FALSE)</f>
        <v>0</v>
      </c>
      <c r="K7836">
        <f xml:space="preserve"> YEAR('Dataset-A2'!D7836)</f>
        <v>2018</v>
      </c>
      <c r="L7836">
        <f t="shared" si="366"/>
        <v>8</v>
      </c>
      <c r="M7836" t="str">
        <f xml:space="preserve"> VLOOKUP(B7836,'Dataset-A1'!A:D,4,FALSE)</f>
        <v>EN</v>
      </c>
      <c r="N7836">
        <f t="shared" si="367"/>
        <v>1</v>
      </c>
      <c r="O7836">
        <f t="shared" si="368"/>
        <v>122</v>
      </c>
    </row>
    <row r="7837" spans="1:15">
      <c r="A7837" s="1">
        <v>50140441</v>
      </c>
      <c r="B7837" s="5">
        <v>20174724</v>
      </c>
      <c r="C7837" s="7">
        <v>43249</v>
      </c>
      <c r="D7837" s="7">
        <v>43253</v>
      </c>
      <c r="E7837" s="5" t="s">
        <v>29</v>
      </c>
      <c r="F7837" s="5">
        <v>954</v>
      </c>
      <c r="G7837" s="5">
        <v>588</v>
      </c>
      <c r="H7837" s="5" t="s">
        <v>30</v>
      </c>
      <c r="I7837" s="5">
        <v>17</v>
      </c>
      <c r="J7837">
        <f xml:space="preserve"> VLOOKUP(B7837,'Dataset-A1'!A:C,3,FALSE)</f>
        <v>0</v>
      </c>
      <c r="K7837">
        <f xml:space="preserve"> YEAR('Dataset-A2'!D7837)</f>
        <v>2018</v>
      </c>
      <c r="L7837">
        <f t="shared" si="366"/>
        <v>6</v>
      </c>
      <c r="M7837" t="str">
        <f xml:space="preserve"> VLOOKUP(B7837,'Dataset-A1'!A:D,4,FALSE)</f>
        <v>CN</v>
      </c>
      <c r="N7837">
        <f t="shared" si="367"/>
        <v>4</v>
      </c>
      <c r="O7837">
        <f t="shared" si="368"/>
        <v>366</v>
      </c>
    </row>
    <row r="7838" spans="1:15">
      <c r="A7838" s="1">
        <v>50140471</v>
      </c>
      <c r="B7838" s="5">
        <v>357304</v>
      </c>
      <c r="C7838" s="7">
        <v>43184</v>
      </c>
      <c r="D7838" s="7">
        <v>43188</v>
      </c>
      <c r="E7838" s="5" t="s">
        <v>23</v>
      </c>
      <c r="F7838" s="5">
        <v>500</v>
      </c>
      <c r="G7838" s="5">
        <v>151</v>
      </c>
      <c r="H7838" s="5" t="s">
        <v>27</v>
      </c>
      <c r="I7838" s="5">
        <v>7</v>
      </c>
      <c r="J7838">
        <f xml:space="preserve"> VLOOKUP(B7838,'Dataset-A1'!A:C,3,FALSE)</f>
        <v>1</v>
      </c>
      <c r="K7838">
        <f xml:space="preserve"> YEAR('Dataset-A2'!D7838)</f>
        <v>2018</v>
      </c>
      <c r="L7838">
        <f t="shared" si="366"/>
        <v>3</v>
      </c>
      <c r="M7838" t="str">
        <f xml:space="preserve"> VLOOKUP(B7838,'Dataset-A1'!A:D,4,FALSE)</f>
        <v>CN</v>
      </c>
      <c r="N7838">
        <f t="shared" si="367"/>
        <v>4</v>
      </c>
      <c r="O7838">
        <f t="shared" si="368"/>
        <v>349</v>
      </c>
    </row>
    <row r="7839" spans="1:15">
      <c r="A7839" s="1">
        <v>50140481</v>
      </c>
      <c r="B7839" s="5">
        <v>18985328</v>
      </c>
      <c r="C7839" s="7">
        <v>43286</v>
      </c>
      <c r="D7839" s="7">
        <v>43292</v>
      </c>
      <c r="E7839" s="5" t="s">
        <v>29</v>
      </c>
      <c r="F7839" s="5">
        <v>570</v>
      </c>
      <c r="G7839" s="5">
        <v>290</v>
      </c>
      <c r="H7839" s="5" t="s">
        <v>27</v>
      </c>
      <c r="I7839" s="5">
        <v>2</v>
      </c>
      <c r="J7839">
        <f xml:space="preserve"> VLOOKUP(B7839,'Dataset-A1'!A:C,3,FALSE)</f>
        <v>1</v>
      </c>
      <c r="K7839">
        <f xml:space="preserve"> YEAR('Dataset-A2'!D7839)</f>
        <v>2018</v>
      </c>
      <c r="L7839">
        <f t="shared" si="366"/>
        <v>7</v>
      </c>
      <c r="M7839" t="str">
        <f xml:space="preserve"> VLOOKUP(B7839,'Dataset-A1'!A:D,4,FALSE)</f>
        <v>CN</v>
      </c>
      <c r="N7839">
        <f t="shared" si="367"/>
        <v>6</v>
      </c>
      <c r="O7839">
        <f t="shared" si="368"/>
        <v>280</v>
      </c>
    </row>
    <row r="7840" spans="1:15">
      <c r="A7840" s="1">
        <v>50140491</v>
      </c>
      <c r="B7840" s="5">
        <v>5863053</v>
      </c>
      <c r="C7840" s="7">
        <v>43165</v>
      </c>
      <c r="D7840" s="7">
        <v>43170</v>
      </c>
      <c r="E7840" s="5" t="s">
        <v>23</v>
      </c>
      <c r="F7840" s="5">
        <v>332</v>
      </c>
      <c r="G7840" s="5">
        <v>166</v>
      </c>
      <c r="H7840" s="5" t="s">
        <v>30</v>
      </c>
      <c r="I7840" s="5">
        <v>1</v>
      </c>
      <c r="J7840">
        <f xml:space="preserve"> VLOOKUP(B7840,'Dataset-A1'!A:C,3,FALSE)</f>
        <v>0</v>
      </c>
      <c r="K7840">
        <f xml:space="preserve"> YEAR('Dataset-A2'!D7840)</f>
        <v>2018</v>
      </c>
      <c r="L7840">
        <f t="shared" si="366"/>
        <v>3</v>
      </c>
      <c r="M7840" t="str">
        <f xml:space="preserve"> VLOOKUP(B7840,'Dataset-A1'!A:D,4,FALSE)</f>
        <v>CN</v>
      </c>
      <c r="N7840">
        <f t="shared" si="367"/>
        <v>5</v>
      </c>
      <c r="O7840">
        <f t="shared" si="368"/>
        <v>166</v>
      </c>
    </row>
    <row r="7841" spans="1:15">
      <c r="A7841" s="1">
        <v>50140501</v>
      </c>
      <c r="B7841" s="5">
        <v>21172110</v>
      </c>
      <c r="C7841" s="7">
        <v>43173</v>
      </c>
      <c r="D7841" s="7">
        <v>43174</v>
      </c>
      <c r="E7841" s="5" t="s">
        <v>28</v>
      </c>
      <c r="F7841" s="5">
        <v>677</v>
      </c>
      <c r="G7841" s="5">
        <v>408</v>
      </c>
      <c r="H7841" s="5" t="s">
        <v>30</v>
      </c>
      <c r="I7841" s="5">
        <v>3</v>
      </c>
      <c r="J7841">
        <f xml:space="preserve"> VLOOKUP(B7841,'Dataset-A1'!A:C,3,FALSE)</f>
        <v>1</v>
      </c>
      <c r="K7841">
        <f xml:space="preserve"> YEAR('Dataset-A2'!D7841)</f>
        <v>2018</v>
      </c>
      <c r="L7841">
        <f t="shared" si="366"/>
        <v>3</v>
      </c>
      <c r="M7841" t="str">
        <f xml:space="preserve"> VLOOKUP(B7841,'Dataset-A1'!A:D,4,FALSE)</f>
        <v>CN</v>
      </c>
      <c r="N7841">
        <f t="shared" si="367"/>
        <v>1</v>
      </c>
      <c r="O7841">
        <f t="shared" si="368"/>
        <v>269</v>
      </c>
    </row>
    <row r="7842" spans="1:15">
      <c r="A7842" s="1">
        <v>50140521</v>
      </c>
      <c r="B7842" s="5">
        <v>13050840</v>
      </c>
      <c r="C7842" s="7">
        <v>43383</v>
      </c>
      <c r="D7842" s="7">
        <v>43388</v>
      </c>
      <c r="E7842" s="5" t="s">
        <v>29</v>
      </c>
      <c r="F7842" s="5">
        <v>168</v>
      </c>
      <c r="G7842" s="5">
        <v>87</v>
      </c>
      <c r="H7842" s="5" t="s">
        <v>32</v>
      </c>
      <c r="I7842" s="5">
        <v>9</v>
      </c>
      <c r="J7842">
        <f xml:space="preserve"> VLOOKUP(B7842,'Dataset-A1'!A:C,3,FALSE)</f>
        <v>0</v>
      </c>
      <c r="K7842">
        <f xml:space="preserve"> YEAR('Dataset-A2'!D7842)</f>
        <v>2018</v>
      </c>
      <c r="L7842">
        <f t="shared" si="366"/>
        <v>10</v>
      </c>
      <c r="M7842" t="str">
        <f xml:space="preserve"> VLOOKUP(B7842,'Dataset-A1'!A:D,4,FALSE)</f>
        <v>CN</v>
      </c>
      <c r="N7842">
        <f t="shared" si="367"/>
        <v>5</v>
      </c>
      <c r="O7842">
        <f t="shared" si="368"/>
        <v>81</v>
      </c>
    </row>
    <row r="7843" spans="1:15">
      <c r="A7843" s="1">
        <v>50140531</v>
      </c>
      <c r="B7843" s="5">
        <v>21172435</v>
      </c>
      <c r="C7843" s="7">
        <v>43277</v>
      </c>
      <c r="D7843" s="7">
        <v>43278</v>
      </c>
      <c r="E7843" s="5" t="s">
        <v>23</v>
      </c>
      <c r="F7843" s="5">
        <v>188</v>
      </c>
      <c r="G7843" s="5">
        <v>44</v>
      </c>
      <c r="H7843" s="5" t="s">
        <v>27</v>
      </c>
      <c r="I7843" s="5">
        <v>1</v>
      </c>
      <c r="J7843">
        <f xml:space="preserve"> VLOOKUP(B7843,'Dataset-A1'!A:C,3,FALSE)</f>
        <v>1</v>
      </c>
      <c r="K7843">
        <f xml:space="preserve"> YEAR('Dataset-A2'!D7843)</f>
        <v>2018</v>
      </c>
      <c r="L7843">
        <f t="shared" si="366"/>
        <v>6</v>
      </c>
      <c r="M7843" t="str">
        <f xml:space="preserve"> VLOOKUP(B7843,'Dataset-A1'!A:D,4,FALSE)</f>
        <v>EN</v>
      </c>
      <c r="N7843">
        <f t="shared" si="367"/>
        <v>1</v>
      </c>
      <c r="O7843">
        <f t="shared" si="368"/>
        <v>144</v>
      </c>
    </row>
    <row r="7844" spans="1:15">
      <c r="A7844" s="1">
        <v>50140551</v>
      </c>
      <c r="B7844" s="5">
        <v>12856929</v>
      </c>
      <c r="C7844" s="7">
        <v>43284</v>
      </c>
      <c r="D7844" s="7">
        <v>43290</v>
      </c>
      <c r="E7844" s="5" t="s">
        <v>23</v>
      </c>
      <c r="F7844" s="5">
        <v>270</v>
      </c>
      <c r="G7844" s="5">
        <v>62</v>
      </c>
      <c r="H7844" s="5" t="s">
        <v>30</v>
      </c>
      <c r="I7844" s="5">
        <v>6</v>
      </c>
      <c r="J7844">
        <f xml:space="preserve"> VLOOKUP(B7844,'Dataset-A1'!A:C,3,FALSE)</f>
        <v>1</v>
      </c>
      <c r="K7844">
        <f xml:space="preserve"> YEAR('Dataset-A2'!D7844)</f>
        <v>2018</v>
      </c>
      <c r="L7844">
        <f t="shared" si="366"/>
        <v>7</v>
      </c>
      <c r="M7844" t="str">
        <f xml:space="preserve"> VLOOKUP(B7844,'Dataset-A1'!A:D,4,FALSE)</f>
        <v>OT</v>
      </c>
      <c r="N7844">
        <f t="shared" si="367"/>
        <v>6</v>
      </c>
      <c r="O7844">
        <f t="shared" si="368"/>
        <v>208</v>
      </c>
    </row>
    <row r="7845" spans="1:15">
      <c r="A7845" s="1">
        <v>50140561</v>
      </c>
      <c r="B7845" s="5">
        <v>21168779</v>
      </c>
      <c r="C7845" s="7">
        <v>43319</v>
      </c>
      <c r="D7845" s="7">
        <v>43323</v>
      </c>
      <c r="E7845" s="5" t="s">
        <v>28</v>
      </c>
      <c r="F7845" s="5">
        <v>145</v>
      </c>
      <c r="G7845" s="5">
        <v>32</v>
      </c>
      <c r="H7845" s="5" t="s">
        <v>30</v>
      </c>
      <c r="I7845" s="5">
        <v>14</v>
      </c>
      <c r="J7845">
        <f xml:space="preserve"> VLOOKUP(B7845,'Dataset-A1'!A:C,3,FALSE)</f>
        <v>0</v>
      </c>
      <c r="K7845">
        <f xml:space="preserve"> YEAR('Dataset-A2'!D7845)</f>
        <v>2018</v>
      </c>
      <c r="L7845">
        <f t="shared" si="366"/>
        <v>8</v>
      </c>
      <c r="M7845" t="str">
        <f xml:space="preserve"> VLOOKUP(B7845,'Dataset-A1'!A:D,4,FALSE)</f>
        <v>CN</v>
      </c>
      <c r="N7845">
        <f t="shared" si="367"/>
        <v>4</v>
      </c>
      <c r="O7845">
        <f t="shared" si="368"/>
        <v>113</v>
      </c>
    </row>
    <row r="7846" spans="1:15">
      <c r="A7846" s="1">
        <v>50140571</v>
      </c>
      <c r="B7846" s="5">
        <v>208518</v>
      </c>
      <c r="C7846" s="7">
        <v>43148</v>
      </c>
      <c r="D7846" s="7">
        <v>43148</v>
      </c>
      <c r="E7846" s="5" t="s">
        <v>23</v>
      </c>
      <c r="F7846" s="5">
        <v>561</v>
      </c>
      <c r="G7846" s="5">
        <v>165</v>
      </c>
      <c r="H7846" s="5" t="s">
        <v>27</v>
      </c>
      <c r="I7846" s="5">
        <v>2</v>
      </c>
      <c r="J7846">
        <f xml:space="preserve"> VLOOKUP(B7846,'Dataset-A1'!A:C,3,FALSE)</f>
        <v>0</v>
      </c>
      <c r="K7846">
        <f xml:space="preserve"> YEAR('Dataset-A2'!D7846)</f>
        <v>2018</v>
      </c>
      <c r="L7846">
        <f t="shared" si="366"/>
        <v>2</v>
      </c>
      <c r="M7846" t="str">
        <f xml:space="preserve"> VLOOKUP(B7846,'Dataset-A1'!A:D,4,FALSE)</f>
        <v>CN</v>
      </c>
      <c r="N7846">
        <f t="shared" si="367"/>
        <v>0</v>
      </c>
      <c r="O7846">
        <f t="shared" si="368"/>
        <v>396</v>
      </c>
    </row>
    <row r="7847" spans="1:15">
      <c r="A7847" s="1">
        <v>50140581</v>
      </c>
      <c r="B7847" s="5">
        <v>387415</v>
      </c>
      <c r="C7847" s="7">
        <v>43123</v>
      </c>
      <c r="D7847" s="7">
        <v>43130</v>
      </c>
      <c r="E7847" s="5" t="s">
        <v>33</v>
      </c>
      <c r="F7847" s="5">
        <v>578</v>
      </c>
      <c r="G7847" s="5">
        <v>374</v>
      </c>
      <c r="H7847" s="5" t="s">
        <v>27</v>
      </c>
      <c r="I7847" s="5">
        <v>5</v>
      </c>
      <c r="J7847">
        <f xml:space="preserve"> VLOOKUP(B7847,'Dataset-A1'!A:C,3,FALSE)</f>
        <v>1</v>
      </c>
      <c r="K7847">
        <f xml:space="preserve"> YEAR('Dataset-A2'!D7847)</f>
        <v>2018</v>
      </c>
      <c r="L7847">
        <f t="shared" si="366"/>
        <v>1</v>
      </c>
      <c r="M7847" t="str">
        <f xml:space="preserve"> VLOOKUP(B7847,'Dataset-A1'!A:D,4,FALSE)</f>
        <v>OT</v>
      </c>
      <c r="N7847">
        <f t="shared" si="367"/>
        <v>7</v>
      </c>
      <c r="O7847">
        <f t="shared" si="368"/>
        <v>204</v>
      </c>
    </row>
    <row r="7848" spans="1:15">
      <c r="A7848" s="1">
        <v>50140591</v>
      </c>
      <c r="B7848" s="5">
        <v>243729</v>
      </c>
      <c r="C7848" s="7">
        <v>43066</v>
      </c>
      <c r="D7848" s="7">
        <v>43069</v>
      </c>
      <c r="E7848" s="5" t="s">
        <v>28</v>
      </c>
      <c r="F7848" s="5">
        <v>252</v>
      </c>
      <c r="G7848" s="5">
        <v>167</v>
      </c>
      <c r="H7848" s="5" t="s">
        <v>30</v>
      </c>
      <c r="I7848" s="5">
        <v>6</v>
      </c>
      <c r="J7848">
        <f xml:space="preserve"> VLOOKUP(B7848,'Dataset-A1'!A:C,3,FALSE)</f>
        <v>0</v>
      </c>
      <c r="K7848">
        <f xml:space="preserve"> YEAR('Dataset-A2'!D7848)</f>
        <v>2017</v>
      </c>
      <c r="L7848">
        <f t="shared" si="366"/>
        <v>11</v>
      </c>
      <c r="M7848" t="str">
        <f xml:space="preserve"> VLOOKUP(B7848,'Dataset-A1'!A:D,4,FALSE)</f>
        <v>EN</v>
      </c>
      <c r="N7848">
        <f t="shared" si="367"/>
        <v>3</v>
      </c>
      <c r="O7848">
        <f t="shared" si="368"/>
        <v>85</v>
      </c>
    </row>
    <row r="7849" spans="1:15">
      <c r="A7849" s="1">
        <v>50140601</v>
      </c>
      <c r="B7849" s="5">
        <v>4905705</v>
      </c>
      <c r="C7849" s="7">
        <v>43119</v>
      </c>
      <c r="D7849" s="7">
        <v>43123</v>
      </c>
      <c r="E7849" s="5" t="s">
        <v>23</v>
      </c>
      <c r="F7849" s="5">
        <v>764</v>
      </c>
      <c r="G7849" s="5">
        <v>250</v>
      </c>
      <c r="H7849" s="5" t="s">
        <v>30</v>
      </c>
      <c r="I7849" s="5">
        <v>10</v>
      </c>
      <c r="J7849">
        <f xml:space="preserve"> VLOOKUP(B7849,'Dataset-A1'!A:C,3,FALSE)</f>
        <v>1</v>
      </c>
      <c r="K7849">
        <f xml:space="preserve"> YEAR('Dataset-A2'!D7849)</f>
        <v>2018</v>
      </c>
      <c r="L7849">
        <f t="shared" si="366"/>
        <v>1</v>
      </c>
      <c r="M7849" t="str">
        <f xml:space="preserve"> VLOOKUP(B7849,'Dataset-A1'!A:D,4,FALSE)</f>
        <v>OT</v>
      </c>
      <c r="N7849">
        <f t="shared" si="367"/>
        <v>4</v>
      </c>
      <c r="O7849">
        <f t="shared" si="368"/>
        <v>514</v>
      </c>
    </row>
    <row r="7850" spans="1:15">
      <c r="A7850" s="1">
        <v>50140611</v>
      </c>
      <c r="B7850" s="5">
        <v>14627123</v>
      </c>
      <c r="C7850" s="7">
        <v>43075</v>
      </c>
      <c r="D7850" s="7">
        <v>43079</v>
      </c>
      <c r="E7850" s="5" t="s">
        <v>23</v>
      </c>
      <c r="F7850" s="5">
        <v>199</v>
      </c>
      <c r="G7850" s="5">
        <v>108</v>
      </c>
      <c r="H7850" s="5" t="s">
        <v>27</v>
      </c>
      <c r="I7850" s="5">
        <v>10</v>
      </c>
      <c r="J7850">
        <f xml:space="preserve"> VLOOKUP(B7850,'Dataset-A1'!A:C,3,FALSE)</f>
        <v>1</v>
      </c>
      <c r="K7850">
        <f xml:space="preserve"> YEAR('Dataset-A2'!D7850)</f>
        <v>2017</v>
      </c>
      <c r="L7850">
        <f t="shared" si="366"/>
        <v>12</v>
      </c>
      <c r="M7850" t="str">
        <f xml:space="preserve"> VLOOKUP(B7850,'Dataset-A1'!A:D,4,FALSE)</f>
        <v>CN</v>
      </c>
      <c r="N7850">
        <f t="shared" si="367"/>
        <v>4</v>
      </c>
      <c r="O7850">
        <f t="shared" si="368"/>
        <v>91</v>
      </c>
    </row>
    <row r="7851" spans="1:15">
      <c r="A7851" s="1">
        <v>50140621</v>
      </c>
      <c r="B7851" s="5">
        <v>21167958</v>
      </c>
      <c r="C7851" s="7">
        <v>43245</v>
      </c>
      <c r="D7851" s="7">
        <v>43248</v>
      </c>
      <c r="E7851" s="5" t="s">
        <v>23</v>
      </c>
      <c r="F7851" s="5">
        <v>196</v>
      </c>
      <c r="G7851" s="5">
        <v>67</v>
      </c>
      <c r="H7851" s="5" t="s">
        <v>30</v>
      </c>
      <c r="I7851" s="5">
        <v>3</v>
      </c>
      <c r="J7851">
        <f xml:space="preserve"> VLOOKUP(B7851,'Dataset-A1'!A:C,3,FALSE)</f>
        <v>1</v>
      </c>
      <c r="K7851">
        <f xml:space="preserve"> YEAR('Dataset-A2'!D7851)</f>
        <v>2018</v>
      </c>
      <c r="L7851">
        <f t="shared" si="366"/>
        <v>5</v>
      </c>
      <c r="M7851" t="str">
        <f xml:space="preserve"> VLOOKUP(B7851,'Dataset-A1'!A:D,4,FALSE)</f>
        <v>OT</v>
      </c>
      <c r="N7851">
        <f t="shared" si="367"/>
        <v>3</v>
      </c>
      <c r="O7851">
        <f t="shared" si="368"/>
        <v>129</v>
      </c>
    </row>
    <row r="7852" spans="1:15">
      <c r="A7852" s="1">
        <v>50140631</v>
      </c>
      <c r="B7852" s="5">
        <v>6533362</v>
      </c>
      <c r="C7852" s="7">
        <v>43152</v>
      </c>
      <c r="D7852" s="7">
        <v>43155</v>
      </c>
      <c r="E7852" s="5" t="s">
        <v>29</v>
      </c>
      <c r="F7852" s="5">
        <v>245</v>
      </c>
      <c r="G7852" s="5">
        <v>64</v>
      </c>
      <c r="H7852" s="5" t="s">
        <v>30</v>
      </c>
      <c r="I7852" s="5">
        <v>1</v>
      </c>
      <c r="J7852">
        <f xml:space="preserve"> VLOOKUP(B7852,'Dataset-A1'!A:C,3,FALSE)</f>
        <v>1</v>
      </c>
      <c r="K7852">
        <f xml:space="preserve"> YEAR('Dataset-A2'!D7852)</f>
        <v>2018</v>
      </c>
      <c r="L7852">
        <f t="shared" si="366"/>
        <v>2</v>
      </c>
      <c r="M7852" t="str">
        <f xml:space="preserve"> VLOOKUP(B7852,'Dataset-A1'!A:D,4,FALSE)</f>
        <v>OT</v>
      </c>
      <c r="N7852">
        <f t="shared" si="367"/>
        <v>3</v>
      </c>
      <c r="O7852">
        <f t="shared" si="368"/>
        <v>181</v>
      </c>
    </row>
    <row r="7853" spans="1:15">
      <c r="A7853" s="1">
        <v>50140661</v>
      </c>
      <c r="B7853" s="5">
        <v>17503338</v>
      </c>
      <c r="C7853" s="7">
        <v>43386</v>
      </c>
      <c r="D7853" s="7">
        <v>43389</v>
      </c>
      <c r="E7853" s="5" t="s">
        <v>29</v>
      </c>
      <c r="F7853" s="5">
        <v>464</v>
      </c>
      <c r="G7853" s="5">
        <v>233</v>
      </c>
      <c r="H7853" s="5" t="s">
        <v>27</v>
      </c>
      <c r="I7853" s="5">
        <v>5</v>
      </c>
      <c r="J7853">
        <f xml:space="preserve"> VLOOKUP(B7853,'Dataset-A1'!A:C,3,FALSE)</f>
        <v>1</v>
      </c>
      <c r="K7853">
        <f xml:space="preserve"> YEAR('Dataset-A2'!D7853)</f>
        <v>2018</v>
      </c>
      <c r="L7853">
        <f t="shared" si="366"/>
        <v>10</v>
      </c>
      <c r="M7853" t="str">
        <f xml:space="preserve"> VLOOKUP(B7853,'Dataset-A1'!A:D,4,FALSE)</f>
        <v>OT</v>
      </c>
      <c r="N7853">
        <f t="shared" si="367"/>
        <v>3</v>
      </c>
      <c r="O7853">
        <f t="shared" si="368"/>
        <v>231</v>
      </c>
    </row>
    <row r="7854" spans="1:15">
      <c r="A7854" s="1">
        <v>50140691</v>
      </c>
      <c r="B7854" s="5">
        <v>21169944</v>
      </c>
      <c r="C7854" s="7">
        <v>43299</v>
      </c>
      <c r="D7854" s="7">
        <v>43299</v>
      </c>
      <c r="E7854" s="5" t="s">
        <v>28</v>
      </c>
      <c r="F7854" s="5">
        <v>449</v>
      </c>
      <c r="G7854" s="5">
        <v>281</v>
      </c>
      <c r="H7854" s="5" t="s">
        <v>30</v>
      </c>
      <c r="I7854" s="5">
        <v>3</v>
      </c>
      <c r="J7854">
        <f xml:space="preserve"> VLOOKUP(B7854,'Dataset-A1'!A:C,3,FALSE)</f>
        <v>1</v>
      </c>
      <c r="K7854">
        <f xml:space="preserve"> YEAR('Dataset-A2'!D7854)</f>
        <v>2018</v>
      </c>
      <c r="L7854">
        <f t="shared" si="366"/>
        <v>7</v>
      </c>
      <c r="M7854" t="str">
        <f xml:space="preserve"> VLOOKUP(B7854,'Dataset-A1'!A:D,4,FALSE)</f>
        <v>CN</v>
      </c>
      <c r="N7854">
        <f t="shared" si="367"/>
        <v>0</v>
      </c>
      <c r="O7854">
        <f t="shared" si="368"/>
        <v>168</v>
      </c>
    </row>
    <row r="7855" spans="1:15">
      <c r="A7855" s="1">
        <v>50140701</v>
      </c>
      <c r="B7855" s="5">
        <v>21168388</v>
      </c>
      <c r="C7855" s="7">
        <v>43257</v>
      </c>
      <c r="D7855" s="7">
        <v>43260</v>
      </c>
      <c r="E7855" s="5" t="s">
        <v>29</v>
      </c>
      <c r="F7855" s="5">
        <v>463</v>
      </c>
      <c r="G7855" s="5">
        <v>251</v>
      </c>
      <c r="H7855" s="5" t="s">
        <v>25</v>
      </c>
      <c r="I7855" s="5">
        <v>11</v>
      </c>
      <c r="J7855">
        <f xml:space="preserve"> VLOOKUP(B7855,'Dataset-A1'!A:C,3,FALSE)</f>
        <v>0</v>
      </c>
      <c r="K7855">
        <f xml:space="preserve"> YEAR('Dataset-A2'!D7855)</f>
        <v>2018</v>
      </c>
      <c r="L7855">
        <f t="shared" si="366"/>
        <v>6</v>
      </c>
      <c r="M7855" t="str">
        <f xml:space="preserve"> VLOOKUP(B7855,'Dataset-A1'!A:D,4,FALSE)</f>
        <v>EN</v>
      </c>
      <c r="N7855">
        <f t="shared" si="367"/>
        <v>3</v>
      </c>
      <c r="O7855">
        <f t="shared" si="368"/>
        <v>212</v>
      </c>
    </row>
    <row r="7856" spans="1:15">
      <c r="A7856" s="1">
        <v>50140711</v>
      </c>
      <c r="B7856" s="5">
        <v>287444</v>
      </c>
      <c r="C7856" s="7">
        <v>43153</v>
      </c>
      <c r="D7856" s="7">
        <v>43155</v>
      </c>
      <c r="E7856" s="5" t="s">
        <v>33</v>
      </c>
      <c r="F7856" s="5">
        <v>201</v>
      </c>
      <c r="G7856" s="5">
        <v>126</v>
      </c>
      <c r="H7856" s="5" t="s">
        <v>27</v>
      </c>
      <c r="I7856" s="5">
        <v>3</v>
      </c>
      <c r="J7856">
        <f xml:space="preserve"> VLOOKUP(B7856,'Dataset-A1'!A:C,3,FALSE)</f>
        <v>1</v>
      </c>
      <c r="K7856">
        <f xml:space="preserve"> YEAR('Dataset-A2'!D7856)</f>
        <v>2018</v>
      </c>
      <c r="L7856">
        <f t="shared" si="366"/>
        <v>2</v>
      </c>
      <c r="M7856" t="str">
        <f xml:space="preserve"> VLOOKUP(B7856,'Dataset-A1'!A:D,4,FALSE)</f>
        <v>EN</v>
      </c>
      <c r="N7856">
        <f t="shared" si="367"/>
        <v>2</v>
      </c>
      <c r="O7856">
        <f t="shared" si="368"/>
        <v>75</v>
      </c>
    </row>
    <row r="7857" spans="1:15">
      <c r="A7857" s="1">
        <v>50140721</v>
      </c>
      <c r="B7857" s="5">
        <v>20642610</v>
      </c>
      <c r="C7857" s="7">
        <v>43236</v>
      </c>
      <c r="D7857" s="7">
        <v>43243</v>
      </c>
      <c r="E7857" s="5" t="s">
        <v>29</v>
      </c>
      <c r="F7857" s="5">
        <v>396</v>
      </c>
      <c r="G7857" s="5">
        <v>109</v>
      </c>
      <c r="H7857" s="5" t="s">
        <v>27</v>
      </c>
      <c r="I7857" s="5">
        <v>18</v>
      </c>
      <c r="J7857">
        <f xml:space="preserve"> VLOOKUP(B7857,'Dataset-A1'!A:C,3,FALSE)</f>
        <v>1</v>
      </c>
      <c r="K7857">
        <f xml:space="preserve"> YEAR('Dataset-A2'!D7857)</f>
        <v>2018</v>
      </c>
      <c r="L7857">
        <f t="shared" si="366"/>
        <v>5</v>
      </c>
      <c r="M7857" t="str">
        <f xml:space="preserve"> VLOOKUP(B7857,'Dataset-A1'!A:D,4,FALSE)</f>
        <v>CN</v>
      </c>
      <c r="N7857">
        <f t="shared" si="367"/>
        <v>7</v>
      </c>
      <c r="O7857">
        <f t="shared" si="368"/>
        <v>287</v>
      </c>
    </row>
    <row r="7858" spans="1:15">
      <c r="A7858" s="1">
        <v>50140731</v>
      </c>
      <c r="B7858" s="5">
        <v>15453902</v>
      </c>
      <c r="C7858" s="7">
        <v>43326</v>
      </c>
      <c r="D7858" s="7">
        <v>43331</v>
      </c>
      <c r="E7858" s="5" t="s">
        <v>33</v>
      </c>
      <c r="F7858" s="5">
        <v>1629</v>
      </c>
      <c r="G7858" s="5">
        <v>563</v>
      </c>
      <c r="H7858" s="5" t="s">
        <v>27</v>
      </c>
      <c r="I7858" s="5">
        <v>1</v>
      </c>
      <c r="J7858">
        <f xml:space="preserve"> VLOOKUP(B7858,'Dataset-A1'!A:C,3,FALSE)</f>
        <v>0</v>
      </c>
      <c r="K7858">
        <f xml:space="preserve"> YEAR('Dataset-A2'!D7858)</f>
        <v>2018</v>
      </c>
      <c r="L7858">
        <f t="shared" si="366"/>
        <v>8</v>
      </c>
      <c r="M7858" t="str">
        <f xml:space="preserve"> VLOOKUP(B7858,'Dataset-A1'!A:D,4,FALSE)</f>
        <v>CN</v>
      </c>
      <c r="N7858">
        <f t="shared" si="367"/>
        <v>5</v>
      </c>
      <c r="O7858">
        <f t="shared" si="368"/>
        <v>1066</v>
      </c>
    </row>
    <row r="7859" spans="1:15">
      <c r="A7859" s="1">
        <v>50140741</v>
      </c>
      <c r="B7859" s="5">
        <v>13778517</v>
      </c>
      <c r="C7859" s="7">
        <v>43272</v>
      </c>
      <c r="D7859" s="7">
        <v>43274</v>
      </c>
      <c r="E7859" s="5" t="s">
        <v>28</v>
      </c>
      <c r="F7859" s="5">
        <v>481</v>
      </c>
      <c r="G7859" s="5">
        <v>206</v>
      </c>
      <c r="H7859" s="5" t="s">
        <v>27</v>
      </c>
      <c r="I7859" s="5">
        <v>2</v>
      </c>
      <c r="J7859">
        <f xml:space="preserve"> VLOOKUP(B7859,'Dataset-A1'!A:C,3,FALSE)</f>
        <v>0</v>
      </c>
      <c r="K7859">
        <f xml:space="preserve"> YEAR('Dataset-A2'!D7859)</f>
        <v>2018</v>
      </c>
      <c r="L7859">
        <f t="shared" si="366"/>
        <v>6</v>
      </c>
      <c r="M7859" t="str">
        <f xml:space="preserve"> VLOOKUP(B7859,'Dataset-A1'!A:D,4,FALSE)</f>
        <v>OT</v>
      </c>
      <c r="N7859">
        <f t="shared" si="367"/>
        <v>2</v>
      </c>
      <c r="O7859">
        <f t="shared" si="368"/>
        <v>275</v>
      </c>
    </row>
    <row r="7860" spans="1:15">
      <c r="A7860" s="1">
        <v>50140761</v>
      </c>
      <c r="B7860" s="5">
        <v>342052</v>
      </c>
      <c r="C7860" s="7">
        <v>43133</v>
      </c>
      <c r="D7860" s="7">
        <v>43134</v>
      </c>
      <c r="E7860" s="5" t="s">
        <v>29</v>
      </c>
      <c r="F7860" s="5">
        <v>215</v>
      </c>
      <c r="G7860" s="5">
        <v>91</v>
      </c>
      <c r="H7860" s="5" t="s">
        <v>30</v>
      </c>
      <c r="I7860" s="5">
        <v>7</v>
      </c>
      <c r="J7860">
        <f xml:space="preserve"> VLOOKUP(B7860,'Dataset-A1'!A:C,3,FALSE)</f>
        <v>1</v>
      </c>
      <c r="K7860">
        <f xml:space="preserve"> YEAR('Dataset-A2'!D7860)</f>
        <v>2018</v>
      </c>
      <c r="L7860">
        <f t="shared" si="366"/>
        <v>2</v>
      </c>
      <c r="M7860" t="str">
        <f xml:space="preserve"> VLOOKUP(B7860,'Dataset-A1'!A:D,4,FALSE)</f>
        <v>EN</v>
      </c>
      <c r="N7860">
        <f t="shared" si="367"/>
        <v>1</v>
      </c>
      <c r="O7860">
        <f t="shared" si="368"/>
        <v>124</v>
      </c>
    </row>
    <row r="7861" spans="1:15">
      <c r="A7861" s="1">
        <v>50140781</v>
      </c>
      <c r="B7861" s="5">
        <v>10048170</v>
      </c>
      <c r="C7861" s="7">
        <v>43327</v>
      </c>
      <c r="D7861" s="7">
        <v>43331</v>
      </c>
      <c r="E7861" s="5" t="s">
        <v>29</v>
      </c>
      <c r="F7861" s="5">
        <v>436</v>
      </c>
      <c r="G7861" s="5">
        <v>126</v>
      </c>
      <c r="H7861" s="5" t="s">
        <v>30</v>
      </c>
      <c r="I7861" s="5">
        <v>2</v>
      </c>
      <c r="J7861">
        <f xml:space="preserve"> VLOOKUP(B7861,'Dataset-A1'!A:C,3,FALSE)</f>
        <v>0</v>
      </c>
      <c r="K7861">
        <f xml:space="preserve"> YEAR('Dataset-A2'!D7861)</f>
        <v>2018</v>
      </c>
      <c r="L7861">
        <f t="shared" si="366"/>
        <v>8</v>
      </c>
      <c r="M7861" t="str">
        <f xml:space="preserve"> VLOOKUP(B7861,'Dataset-A1'!A:D,4,FALSE)</f>
        <v>CN</v>
      </c>
      <c r="N7861">
        <f t="shared" si="367"/>
        <v>4</v>
      </c>
      <c r="O7861">
        <f t="shared" si="368"/>
        <v>310</v>
      </c>
    </row>
    <row r="7862" spans="1:15">
      <c r="A7862" s="1">
        <v>50140811</v>
      </c>
      <c r="B7862" s="5">
        <v>18966374</v>
      </c>
      <c r="C7862" s="7">
        <v>43212</v>
      </c>
      <c r="D7862" s="7">
        <v>43217</v>
      </c>
      <c r="E7862" s="5" t="s">
        <v>23</v>
      </c>
      <c r="F7862" s="5">
        <v>116</v>
      </c>
      <c r="G7862" s="5">
        <v>52</v>
      </c>
      <c r="H7862" s="5" t="s">
        <v>27</v>
      </c>
      <c r="I7862" s="5">
        <v>1</v>
      </c>
      <c r="J7862">
        <f xml:space="preserve"> VLOOKUP(B7862,'Dataset-A1'!A:C,3,FALSE)</f>
        <v>0</v>
      </c>
      <c r="K7862">
        <f xml:space="preserve"> YEAR('Dataset-A2'!D7862)</f>
        <v>2018</v>
      </c>
      <c r="L7862">
        <f t="shared" si="366"/>
        <v>4</v>
      </c>
      <c r="M7862" t="str">
        <f xml:space="preserve"> VLOOKUP(B7862,'Dataset-A1'!A:D,4,FALSE)</f>
        <v>CN</v>
      </c>
      <c r="N7862">
        <f t="shared" si="367"/>
        <v>5</v>
      </c>
      <c r="O7862">
        <f t="shared" si="368"/>
        <v>64</v>
      </c>
    </row>
    <row r="7863" spans="1:15">
      <c r="A7863" s="1">
        <v>50140851</v>
      </c>
      <c r="B7863" s="5">
        <v>21169715</v>
      </c>
      <c r="C7863" s="7">
        <v>43130</v>
      </c>
      <c r="D7863" s="7">
        <v>43134</v>
      </c>
      <c r="E7863" s="5" t="s">
        <v>29</v>
      </c>
      <c r="F7863" s="5">
        <v>221</v>
      </c>
      <c r="G7863" s="5">
        <v>141</v>
      </c>
      <c r="H7863" s="5" t="s">
        <v>32</v>
      </c>
      <c r="I7863" s="5">
        <v>4</v>
      </c>
      <c r="J7863">
        <f xml:space="preserve"> VLOOKUP(B7863,'Dataset-A1'!A:C,3,FALSE)</f>
        <v>1</v>
      </c>
      <c r="K7863">
        <f xml:space="preserve"> YEAR('Dataset-A2'!D7863)</f>
        <v>2018</v>
      </c>
      <c r="L7863">
        <f t="shared" si="366"/>
        <v>2</v>
      </c>
      <c r="M7863" t="str">
        <f xml:space="preserve"> VLOOKUP(B7863,'Dataset-A1'!A:D,4,FALSE)</f>
        <v>CN</v>
      </c>
      <c r="N7863">
        <f t="shared" si="367"/>
        <v>4</v>
      </c>
      <c r="O7863">
        <f t="shared" si="368"/>
        <v>80</v>
      </c>
    </row>
    <row r="7864" spans="1:15">
      <c r="A7864" s="1">
        <v>50140861</v>
      </c>
      <c r="B7864" s="5">
        <v>20921814</v>
      </c>
      <c r="C7864" s="7">
        <v>43233</v>
      </c>
      <c r="D7864" s="7">
        <v>43240</v>
      </c>
      <c r="E7864" s="5" t="s">
        <v>29</v>
      </c>
      <c r="F7864" s="5">
        <v>950</v>
      </c>
      <c r="G7864" s="5">
        <v>491</v>
      </c>
      <c r="H7864" s="5" t="s">
        <v>27</v>
      </c>
      <c r="I7864" s="5">
        <v>15</v>
      </c>
      <c r="J7864">
        <f xml:space="preserve"> VLOOKUP(B7864,'Dataset-A1'!A:C,3,FALSE)</f>
        <v>1</v>
      </c>
      <c r="K7864">
        <f xml:space="preserve"> YEAR('Dataset-A2'!D7864)</f>
        <v>2018</v>
      </c>
      <c r="L7864">
        <f t="shared" si="366"/>
        <v>5</v>
      </c>
      <c r="M7864" t="str">
        <f xml:space="preserve"> VLOOKUP(B7864,'Dataset-A1'!A:D,4,FALSE)</f>
        <v>OT</v>
      </c>
      <c r="N7864">
        <f t="shared" si="367"/>
        <v>7</v>
      </c>
      <c r="O7864">
        <f t="shared" si="368"/>
        <v>459</v>
      </c>
    </row>
    <row r="7865" spans="1:15">
      <c r="A7865" s="1">
        <v>50140871</v>
      </c>
      <c r="B7865" s="5">
        <v>12941363</v>
      </c>
      <c r="C7865" s="7">
        <v>43321</v>
      </c>
      <c r="D7865" s="7">
        <v>43324</v>
      </c>
      <c r="E7865" s="5" t="s">
        <v>28</v>
      </c>
      <c r="F7865" s="5">
        <v>349</v>
      </c>
      <c r="G7865" s="5">
        <v>117</v>
      </c>
      <c r="H7865" s="5" t="s">
        <v>32</v>
      </c>
      <c r="I7865" s="5">
        <v>3</v>
      </c>
      <c r="J7865">
        <f xml:space="preserve"> VLOOKUP(B7865,'Dataset-A1'!A:C,3,FALSE)</f>
        <v>1</v>
      </c>
      <c r="K7865">
        <f xml:space="preserve"> YEAR('Dataset-A2'!D7865)</f>
        <v>2018</v>
      </c>
      <c r="L7865">
        <f t="shared" si="366"/>
        <v>8</v>
      </c>
      <c r="M7865" t="str">
        <f xml:space="preserve"> VLOOKUP(B7865,'Dataset-A1'!A:D,4,FALSE)</f>
        <v>CN</v>
      </c>
      <c r="N7865">
        <f t="shared" si="367"/>
        <v>3</v>
      </c>
      <c r="O7865">
        <f t="shared" si="368"/>
        <v>232</v>
      </c>
    </row>
    <row r="7866" spans="1:15">
      <c r="A7866" s="1">
        <v>50140881</v>
      </c>
      <c r="B7866" s="5">
        <v>11382574</v>
      </c>
      <c r="C7866" s="7">
        <v>43279</v>
      </c>
      <c r="D7866" s="7">
        <v>43282</v>
      </c>
      <c r="E7866" s="5" t="s">
        <v>28</v>
      </c>
      <c r="F7866" s="5">
        <v>437</v>
      </c>
      <c r="G7866" s="5">
        <v>259</v>
      </c>
      <c r="H7866" s="5" t="s">
        <v>30</v>
      </c>
      <c r="I7866" s="5">
        <v>4</v>
      </c>
      <c r="J7866">
        <f xml:space="preserve"> VLOOKUP(B7866,'Dataset-A1'!A:C,3,FALSE)</f>
        <v>0</v>
      </c>
      <c r="K7866">
        <f xml:space="preserve"> YEAR('Dataset-A2'!D7866)</f>
        <v>2018</v>
      </c>
      <c r="L7866">
        <f t="shared" si="366"/>
        <v>7</v>
      </c>
      <c r="M7866" t="str">
        <f xml:space="preserve"> VLOOKUP(B7866,'Dataset-A1'!A:D,4,FALSE)</f>
        <v>OT</v>
      </c>
      <c r="N7866">
        <f t="shared" si="367"/>
        <v>3</v>
      </c>
      <c r="O7866">
        <f t="shared" si="368"/>
        <v>178</v>
      </c>
    </row>
    <row r="7867" spans="1:15">
      <c r="A7867" s="1">
        <v>50140891</v>
      </c>
      <c r="B7867" s="5">
        <v>18188210</v>
      </c>
      <c r="C7867" s="7">
        <v>43086</v>
      </c>
      <c r="D7867" s="7">
        <v>43092</v>
      </c>
      <c r="E7867" s="5" t="s">
        <v>33</v>
      </c>
      <c r="F7867" s="5">
        <v>366</v>
      </c>
      <c r="G7867" s="5">
        <v>250</v>
      </c>
      <c r="H7867" s="5" t="s">
        <v>30</v>
      </c>
      <c r="I7867" s="5">
        <v>1</v>
      </c>
      <c r="J7867">
        <f xml:space="preserve"> VLOOKUP(B7867,'Dataset-A1'!A:C,3,FALSE)</f>
        <v>0</v>
      </c>
      <c r="K7867">
        <f xml:space="preserve"> YEAR('Dataset-A2'!D7867)</f>
        <v>2017</v>
      </c>
      <c r="L7867">
        <f t="shared" si="366"/>
        <v>12</v>
      </c>
      <c r="M7867" t="str">
        <f xml:space="preserve"> VLOOKUP(B7867,'Dataset-A1'!A:D,4,FALSE)</f>
        <v>OT</v>
      </c>
      <c r="N7867">
        <f t="shared" si="367"/>
        <v>6</v>
      </c>
      <c r="O7867">
        <f t="shared" si="368"/>
        <v>116</v>
      </c>
    </row>
    <row r="7868" spans="1:15">
      <c r="A7868" s="1">
        <v>50140901</v>
      </c>
      <c r="B7868" s="5">
        <v>15586418</v>
      </c>
      <c r="C7868" s="7">
        <v>43308</v>
      </c>
      <c r="D7868" s="7">
        <v>43308</v>
      </c>
      <c r="E7868" s="5" t="s">
        <v>23</v>
      </c>
      <c r="F7868" s="5">
        <v>131</v>
      </c>
      <c r="G7868" s="5">
        <v>68</v>
      </c>
      <c r="H7868" s="5" t="s">
        <v>27</v>
      </c>
      <c r="I7868" s="5">
        <v>4</v>
      </c>
      <c r="J7868">
        <f xml:space="preserve"> VLOOKUP(B7868,'Dataset-A1'!A:C,3,FALSE)</f>
        <v>0</v>
      </c>
      <c r="K7868">
        <f xml:space="preserve"> YEAR('Dataset-A2'!D7868)</f>
        <v>2018</v>
      </c>
      <c r="L7868">
        <f t="shared" si="366"/>
        <v>7</v>
      </c>
      <c r="M7868" t="str">
        <f xml:space="preserve"> VLOOKUP(B7868,'Dataset-A1'!A:D,4,FALSE)</f>
        <v>CN</v>
      </c>
      <c r="N7868">
        <f t="shared" si="367"/>
        <v>0</v>
      </c>
      <c r="O7868">
        <f t="shared" si="368"/>
        <v>63</v>
      </c>
    </row>
    <row r="7869" spans="1:15">
      <c r="A7869" s="1">
        <v>50140921</v>
      </c>
      <c r="B7869" s="5">
        <v>16696285</v>
      </c>
      <c r="C7869" s="7">
        <v>43311</v>
      </c>
      <c r="D7869" s="7">
        <v>43313</v>
      </c>
      <c r="E7869" s="5" t="s">
        <v>33</v>
      </c>
      <c r="F7869" s="5">
        <v>421</v>
      </c>
      <c r="G7869" s="5">
        <v>124</v>
      </c>
      <c r="H7869" s="5" t="s">
        <v>25</v>
      </c>
      <c r="I7869" s="5">
        <v>6</v>
      </c>
      <c r="J7869">
        <f xml:space="preserve"> VLOOKUP(B7869,'Dataset-A1'!A:C,3,FALSE)</f>
        <v>0</v>
      </c>
      <c r="K7869">
        <f xml:space="preserve"> YEAR('Dataset-A2'!D7869)</f>
        <v>2018</v>
      </c>
      <c r="L7869">
        <f t="shared" si="366"/>
        <v>8</v>
      </c>
      <c r="M7869" t="str">
        <f xml:space="preserve"> VLOOKUP(B7869,'Dataset-A1'!A:D,4,FALSE)</f>
        <v>CN</v>
      </c>
      <c r="N7869">
        <f t="shared" si="367"/>
        <v>2</v>
      </c>
      <c r="O7869">
        <f t="shared" si="368"/>
        <v>297</v>
      </c>
    </row>
    <row r="7870" spans="1:15">
      <c r="A7870" s="1">
        <v>50140941</v>
      </c>
      <c r="B7870" s="5">
        <v>21120593</v>
      </c>
      <c r="C7870" s="7">
        <v>43133</v>
      </c>
      <c r="D7870" s="7">
        <v>43138</v>
      </c>
      <c r="E7870" s="5" t="s">
        <v>29</v>
      </c>
      <c r="F7870" s="5">
        <v>625</v>
      </c>
      <c r="G7870" s="5">
        <v>316</v>
      </c>
      <c r="H7870" s="5" t="s">
        <v>30</v>
      </c>
      <c r="I7870" s="5">
        <v>8</v>
      </c>
      <c r="J7870">
        <f xml:space="preserve"> VLOOKUP(B7870,'Dataset-A1'!A:C,3,FALSE)</f>
        <v>1</v>
      </c>
      <c r="K7870">
        <f xml:space="preserve"> YEAR('Dataset-A2'!D7870)</f>
        <v>2018</v>
      </c>
      <c r="L7870">
        <f t="shared" si="366"/>
        <v>2</v>
      </c>
      <c r="M7870" t="str">
        <f xml:space="preserve"> VLOOKUP(B7870,'Dataset-A1'!A:D,4,FALSE)</f>
        <v>CN</v>
      </c>
      <c r="N7870">
        <f t="shared" si="367"/>
        <v>5</v>
      </c>
      <c r="O7870">
        <f t="shared" si="368"/>
        <v>309</v>
      </c>
    </row>
    <row r="7871" spans="1:15">
      <c r="A7871" s="1">
        <v>50140951</v>
      </c>
      <c r="B7871" s="5">
        <v>21172826</v>
      </c>
      <c r="C7871" s="7">
        <v>43269</v>
      </c>
      <c r="D7871" s="7">
        <v>43272</v>
      </c>
      <c r="E7871" s="5" t="s">
        <v>29</v>
      </c>
      <c r="F7871" s="5">
        <v>209</v>
      </c>
      <c r="G7871" s="5">
        <v>66</v>
      </c>
      <c r="H7871" s="5" t="s">
        <v>27</v>
      </c>
      <c r="I7871" s="5">
        <v>3</v>
      </c>
      <c r="J7871">
        <f xml:space="preserve"> VLOOKUP(B7871,'Dataset-A1'!A:C,3,FALSE)</f>
        <v>1</v>
      </c>
      <c r="K7871">
        <f xml:space="preserve"> YEAR('Dataset-A2'!D7871)</f>
        <v>2018</v>
      </c>
      <c r="L7871">
        <f t="shared" si="366"/>
        <v>6</v>
      </c>
      <c r="M7871" t="str">
        <f xml:space="preserve"> VLOOKUP(B7871,'Dataset-A1'!A:D,4,FALSE)</f>
        <v>EN</v>
      </c>
      <c r="N7871">
        <f t="shared" si="367"/>
        <v>3</v>
      </c>
      <c r="O7871">
        <f t="shared" si="368"/>
        <v>143</v>
      </c>
    </row>
    <row r="7872" spans="1:15">
      <c r="A7872" s="1">
        <v>50140961</v>
      </c>
      <c r="B7872" s="5">
        <v>1782692</v>
      </c>
      <c r="C7872" s="7">
        <v>43318</v>
      </c>
      <c r="D7872" s="7">
        <v>43322</v>
      </c>
      <c r="E7872" s="5" t="s">
        <v>29</v>
      </c>
      <c r="F7872" s="5">
        <v>153</v>
      </c>
      <c r="G7872" s="5">
        <v>88</v>
      </c>
      <c r="H7872" s="5" t="s">
        <v>32</v>
      </c>
      <c r="I7872" s="5">
        <v>2</v>
      </c>
      <c r="J7872">
        <f xml:space="preserve"> VLOOKUP(B7872,'Dataset-A1'!A:C,3,FALSE)</f>
        <v>0</v>
      </c>
      <c r="K7872">
        <f xml:space="preserve"> YEAR('Dataset-A2'!D7872)</f>
        <v>2018</v>
      </c>
      <c r="L7872">
        <f t="shared" si="366"/>
        <v>8</v>
      </c>
      <c r="M7872" t="str">
        <f xml:space="preserve"> VLOOKUP(B7872,'Dataset-A1'!A:D,4,FALSE)</f>
        <v>EN</v>
      </c>
      <c r="N7872">
        <f t="shared" si="367"/>
        <v>4</v>
      </c>
      <c r="O7872">
        <f t="shared" si="368"/>
        <v>65</v>
      </c>
    </row>
    <row r="7873" spans="1:15">
      <c r="A7873" s="1">
        <v>50141021</v>
      </c>
      <c r="B7873" s="5">
        <v>5874040</v>
      </c>
      <c r="C7873" s="7">
        <v>43139</v>
      </c>
      <c r="D7873" s="7">
        <v>43139</v>
      </c>
      <c r="E7873" s="5" t="s">
        <v>23</v>
      </c>
      <c r="F7873" s="5">
        <v>41349</v>
      </c>
      <c r="G7873" s="5">
        <v>13223</v>
      </c>
      <c r="H7873" s="5" t="s">
        <v>30</v>
      </c>
      <c r="I7873" s="5">
        <v>8</v>
      </c>
      <c r="J7873">
        <f xml:space="preserve"> VLOOKUP(B7873,'Dataset-A1'!A:C,3,FALSE)</f>
        <v>0</v>
      </c>
      <c r="K7873">
        <f xml:space="preserve"> YEAR('Dataset-A2'!D7873)</f>
        <v>2018</v>
      </c>
      <c r="L7873">
        <f t="shared" si="366"/>
        <v>2</v>
      </c>
      <c r="M7873" t="str">
        <f xml:space="preserve"> VLOOKUP(B7873,'Dataset-A1'!A:D,4,FALSE)</f>
        <v>OT</v>
      </c>
      <c r="N7873">
        <f t="shared" si="367"/>
        <v>0</v>
      </c>
      <c r="O7873">
        <f t="shared" si="368"/>
        <v>28126</v>
      </c>
    </row>
    <row r="7874" spans="1:15">
      <c r="A7874" s="1">
        <v>50141031</v>
      </c>
      <c r="B7874" s="5">
        <v>355647</v>
      </c>
      <c r="C7874" s="7">
        <v>43217</v>
      </c>
      <c r="D7874" s="7">
        <v>43219</v>
      </c>
      <c r="E7874" s="5" t="s">
        <v>23</v>
      </c>
      <c r="F7874" s="5">
        <v>141</v>
      </c>
      <c r="G7874" s="5">
        <v>54</v>
      </c>
      <c r="H7874" s="5" t="s">
        <v>30</v>
      </c>
      <c r="I7874" s="5">
        <v>10</v>
      </c>
      <c r="J7874">
        <f xml:space="preserve"> VLOOKUP(B7874,'Dataset-A1'!A:C,3,FALSE)</f>
        <v>0</v>
      </c>
      <c r="K7874">
        <f xml:space="preserve"> YEAR('Dataset-A2'!D7874)</f>
        <v>2018</v>
      </c>
      <c r="L7874">
        <f t="shared" si="366"/>
        <v>4</v>
      </c>
      <c r="M7874" t="str">
        <f xml:space="preserve"> VLOOKUP(B7874,'Dataset-A1'!A:D,4,FALSE)</f>
        <v>EN</v>
      </c>
      <c r="N7874">
        <f t="shared" si="367"/>
        <v>2</v>
      </c>
      <c r="O7874">
        <f t="shared" si="368"/>
        <v>87</v>
      </c>
    </row>
    <row r="7875" spans="1:15">
      <c r="A7875" s="1">
        <v>50141041</v>
      </c>
      <c r="B7875" s="5">
        <v>21163482</v>
      </c>
      <c r="C7875" s="7">
        <v>43428</v>
      </c>
      <c r="D7875" s="7">
        <v>43432</v>
      </c>
      <c r="E7875" s="5" t="s">
        <v>28</v>
      </c>
      <c r="F7875" s="5">
        <v>664</v>
      </c>
      <c r="G7875" s="5">
        <v>159</v>
      </c>
      <c r="H7875" s="5" t="s">
        <v>32</v>
      </c>
      <c r="I7875" s="5">
        <v>10</v>
      </c>
      <c r="J7875">
        <f xml:space="preserve"> VLOOKUP(B7875,'Dataset-A1'!A:C,3,FALSE)</f>
        <v>0</v>
      </c>
      <c r="K7875">
        <f xml:space="preserve"> YEAR('Dataset-A2'!D7875)</f>
        <v>2018</v>
      </c>
      <c r="L7875">
        <f t="shared" ref="L7875:L7938" si="369">MONTH(D7875)</f>
        <v>11</v>
      </c>
      <c r="M7875" t="str">
        <f xml:space="preserve"> VLOOKUP(B7875,'Dataset-A1'!A:D,4,FALSE)</f>
        <v>EN</v>
      </c>
      <c r="N7875">
        <f t="shared" ref="N7875:N7938" si="370">D7875-C7875</f>
        <v>4</v>
      </c>
      <c r="O7875">
        <f t="shared" ref="O7875:O7938" si="371" xml:space="preserve"> F7875-G7875</f>
        <v>505</v>
      </c>
    </row>
    <row r="7876" spans="1:15">
      <c r="A7876" s="1">
        <v>50141051</v>
      </c>
      <c r="B7876" s="5">
        <v>19255112</v>
      </c>
      <c r="C7876" s="7">
        <v>43263</v>
      </c>
      <c r="D7876" s="7">
        <v>43265</v>
      </c>
      <c r="E7876" s="5" t="s">
        <v>29</v>
      </c>
      <c r="F7876" s="5">
        <v>540</v>
      </c>
      <c r="G7876" s="5">
        <v>339</v>
      </c>
      <c r="H7876" s="5" t="s">
        <v>30</v>
      </c>
      <c r="I7876" s="5">
        <v>4</v>
      </c>
      <c r="J7876">
        <f xml:space="preserve"> VLOOKUP(B7876,'Dataset-A1'!A:C,3,FALSE)</f>
        <v>1</v>
      </c>
      <c r="K7876">
        <f xml:space="preserve"> YEAR('Dataset-A2'!D7876)</f>
        <v>2018</v>
      </c>
      <c r="L7876">
        <f t="shared" si="369"/>
        <v>6</v>
      </c>
      <c r="M7876" t="str">
        <f xml:space="preserve"> VLOOKUP(B7876,'Dataset-A1'!A:D,4,FALSE)</f>
        <v>CN</v>
      </c>
      <c r="N7876">
        <f t="shared" si="370"/>
        <v>2</v>
      </c>
      <c r="O7876">
        <f t="shared" si="371"/>
        <v>201</v>
      </c>
    </row>
    <row r="7877" spans="1:15">
      <c r="A7877" s="1">
        <v>50141071</v>
      </c>
      <c r="B7877" s="5">
        <v>5012939</v>
      </c>
      <c r="C7877" s="7">
        <v>43325</v>
      </c>
      <c r="D7877" s="7">
        <v>43328</v>
      </c>
      <c r="E7877" s="5" t="s">
        <v>23</v>
      </c>
      <c r="F7877" s="5">
        <v>195</v>
      </c>
      <c r="G7877" s="5">
        <v>104</v>
      </c>
      <c r="H7877" s="5" t="s">
        <v>27</v>
      </c>
      <c r="I7877" s="5">
        <v>19</v>
      </c>
      <c r="J7877">
        <f xml:space="preserve"> VLOOKUP(B7877,'Dataset-A1'!A:C,3,FALSE)</f>
        <v>1</v>
      </c>
      <c r="K7877">
        <f xml:space="preserve"> YEAR('Dataset-A2'!D7877)</f>
        <v>2018</v>
      </c>
      <c r="L7877">
        <f t="shared" si="369"/>
        <v>8</v>
      </c>
      <c r="M7877" t="str">
        <f xml:space="preserve"> VLOOKUP(B7877,'Dataset-A1'!A:D,4,FALSE)</f>
        <v>CN</v>
      </c>
      <c r="N7877">
        <f t="shared" si="370"/>
        <v>3</v>
      </c>
      <c r="O7877">
        <f t="shared" si="371"/>
        <v>91</v>
      </c>
    </row>
    <row r="7878" spans="1:15">
      <c r="A7878" s="1">
        <v>50141081</v>
      </c>
      <c r="B7878" s="5">
        <v>7593049</v>
      </c>
      <c r="C7878" s="7">
        <v>43264</v>
      </c>
      <c r="D7878" s="7">
        <v>43268</v>
      </c>
      <c r="E7878" s="5" t="s">
        <v>33</v>
      </c>
      <c r="F7878" s="5">
        <v>517</v>
      </c>
      <c r="G7878" s="5">
        <v>290</v>
      </c>
      <c r="H7878" s="5" t="s">
        <v>27</v>
      </c>
      <c r="I7878" s="5">
        <v>10</v>
      </c>
      <c r="J7878">
        <f xml:space="preserve"> VLOOKUP(B7878,'Dataset-A1'!A:C,3,FALSE)</f>
        <v>1</v>
      </c>
      <c r="K7878">
        <f xml:space="preserve"> YEAR('Dataset-A2'!D7878)</f>
        <v>2018</v>
      </c>
      <c r="L7878">
        <f t="shared" si="369"/>
        <v>6</v>
      </c>
      <c r="M7878" t="str">
        <f xml:space="preserve"> VLOOKUP(B7878,'Dataset-A1'!A:D,4,FALSE)</f>
        <v>OT</v>
      </c>
      <c r="N7878">
        <f t="shared" si="370"/>
        <v>4</v>
      </c>
      <c r="O7878">
        <f t="shared" si="371"/>
        <v>227</v>
      </c>
    </row>
    <row r="7879" spans="1:15">
      <c r="A7879" s="1">
        <v>50141111</v>
      </c>
      <c r="B7879" s="5">
        <v>21163740</v>
      </c>
      <c r="C7879" s="7">
        <v>43389</v>
      </c>
      <c r="D7879" s="7">
        <v>43392</v>
      </c>
      <c r="E7879" s="5" t="s">
        <v>28</v>
      </c>
      <c r="F7879" s="5">
        <v>224</v>
      </c>
      <c r="G7879" s="5">
        <v>61</v>
      </c>
      <c r="H7879" s="5" t="s">
        <v>30</v>
      </c>
      <c r="I7879" s="5">
        <v>4</v>
      </c>
      <c r="J7879">
        <f xml:space="preserve"> VLOOKUP(B7879,'Dataset-A1'!A:C,3,FALSE)</f>
        <v>0</v>
      </c>
      <c r="K7879">
        <f xml:space="preserve"> YEAR('Dataset-A2'!D7879)</f>
        <v>2018</v>
      </c>
      <c r="L7879">
        <f t="shared" si="369"/>
        <v>10</v>
      </c>
      <c r="M7879" t="str">
        <f xml:space="preserve"> VLOOKUP(B7879,'Dataset-A1'!A:D,4,FALSE)</f>
        <v>CN</v>
      </c>
      <c r="N7879">
        <f t="shared" si="370"/>
        <v>3</v>
      </c>
      <c r="O7879">
        <f t="shared" si="371"/>
        <v>163</v>
      </c>
    </row>
    <row r="7880" spans="1:15">
      <c r="A7880" s="1">
        <v>50141121</v>
      </c>
      <c r="B7880" s="5">
        <v>14707090</v>
      </c>
      <c r="C7880" s="7">
        <v>43201</v>
      </c>
      <c r="D7880" s="7">
        <v>43208</v>
      </c>
      <c r="E7880" s="5" t="s">
        <v>28</v>
      </c>
      <c r="F7880" s="5">
        <v>1018</v>
      </c>
      <c r="G7880" s="5">
        <v>711</v>
      </c>
      <c r="H7880" s="5" t="s">
        <v>30</v>
      </c>
      <c r="I7880" s="5">
        <v>1</v>
      </c>
      <c r="J7880">
        <f xml:space="preserve"> VLOOKUP(B7880,'Dataset-A1'!A:C,3,FALSE)</f>
        <v>1</v>
      </c>
      <c r="K7880">
        <f xml:space="preserve"> YEAR('Dataset-A2'!D7880)</f>
        <v>2018</v>
      </c>
      <c r="L7880">
        <f t="shared" si="369"/>
        <v>4</v>
      </c>
      <c r="M7880" t="str">
        <f xml:space="preserve"> VLOOKUP(B7880,'Dataset-A1'!A:D,4,FALSE)</f>
        <v>CN</v>
      </c>
      <c r="N7880">
        <f t="shared" si="370"/>
        <v>7</v>
      </c>
      <c r="O7880">
        <f t="shared" si="371"/>
        <v>307</v>
      </c>
    </row>
    <row r="7881" spans="1:15">
      <c r="A7881" s="1">
        <v>50141131</v>
      </c>
      <c r="B7881" s="5">
        <v>21169925</v>
      </c>
      <c r="C7881" s="7">
        <v>43188</v>
      </c>
      <c r="D7881" s="7">
        <v>43192</v>
      </c>
      <c r="E7881" s="5" t="s">
        <v>28</v>
      </c>
      <c r="F7881" s="5">
        <v>189</v>
      </c>
      <c r="G7881" s="5">
        <v>44</v>
      </c>
      <c r="H7881" s="5" t="s">
        <v>27</v>
      </c>
      <c r="I7881" s="5">
        <v>2</v>
      </c>
      <c r="J7881">
        <f xml:space="preserve"> VLOOKUP(B7881,'Dataset-A1'!A:C,3,FALSE)</f>
        <v>1</v>
      </c>
      <c r="K7881">
        <f xml:space="preserve"> YEAR('Dataset-A2'!D7881)</f>
        <v>2018</v>
      </c>
      <c r="L7881">
        <f t="shared" si="369"/>
        <v>4</v>
      </c>
      <c r="M7881" t="str">
        <f xml:space="preserve"> VLOOKUP(B7881,'Dataset-A1'!A:D,4,FALSE)</f>
        <v>CN</v>
      </c>
      <c r="N7881">
        <f t="shared" si="370"/>
        <v>4</v>
      </c>
      <c r="O7881">
        <f t="shared" si="371"/>
        <v>145</v>
      </c>
    </row>
    <row r="7882" spans="1:15">
      <c r="A7882" s="1">
        <v>50141171</v>
      </c>
      <c r="B7882" s="5">
        <v>20900140</v>
      </c>
      <c r="C7882" s="7">
        <v>43257</v>
      </c>
      <c r="D7882" s="7">
        <v>43264</v>
      </c>
      <c r="E7882" s="5" t="s">
        <v>29</v>
      </c>
      <c r="F7882" s="5">
        <v>150</v>
      </c>
      <c r="G7882" s="5">
        <v>47</v>
      </c>
      <c r="H7882" s="5" t="s">
        <v>32</v>
      </c>
      <c r="I7882" s="5">
        <v>4</v>
      </c>
      <c r="J7882">
        <f xml:space="preserve"> VLOOKUP(B7882,'Dataset-A1'!A:C,3,FALSE)</f>
        <v>0</v>
      </c>
      <c r="K7882">
        <f xml:space="preserve"> YEAR('Dataset-A2'!D7882)</f>
        <v>2018</v>
      </c>
      <c r="L7882">
        <f t="shared" si="369"/>
        <v>6</v>
      </c>
      <c r="M7882" t="str">
        <f xml:space="preserve"> VLOOKUP(B7882,'Dataset-A1'!A:D,4,FALSE)</f>
        <v>CN</v>
      </c>
      <c r="N7882">
        <f t="shared" si="370"/>
        <v>7</v>
      </c>
      <c r="O7882">
        <f t="shared" si="371"/>
        <v>103</v>
      </c>
    </row>
    <row r="7883" spans="1:15">
      <c r="A7883" s="1">
        <v>50141191</v>
      </c>
      <c r="B7883" s="5">
        <v>21168999</v>
      </c>
      <c r="C7883" s="7">
        <v>43364</v>
      </c>
      <c r="D7883" s="7">
        <v>43370</v>
      </c>
      <c r="E7883" s="5" t="s">
        <v>23</v>
      </c>
      <c r="F7883" s="5">
        <v>131</v>
      </c>
      <c r="G7883" s="5">
        <v>49</v>
      </c>
      <c r="H7883" s="5" t="s">
        <v>25</v>
      </c>
      <c r="I7883" s="5">
        <v>2</v>
      </c>
      <c r="J7883">
        <f xml:space="preserve"> VLOOKUP(B7883,'Dataset-A1'!A:C,3,FALSE)</f>
        <v>1</v>
      </c>
      <c r="K7883">
        <f xml:space="preserve"> YEAR('Dataset-A2'!D7883)</f>
        <v>2018</v>
      </c>
      <c r="L7883">
        <f t="shared" si="369"/>
        <v>9</v>
      </c>
      <c r="M7883" t="str">
        <f xml:space="preserve"> VLOOKUP(B7883,'Dataset-A1'!A:D,4,FALSE)</f>
        <v>OT</v>
      </c>
      <c r="N7883">
        <f t="shared" si="370"/>
        <v>6</v>
      </c>
      <c r="O7883">
        <f t="shared" si="371"/>
        <v>82</v>
      </c>
    </row>
    <row r="7884" spans="1:15">
      <c r="A7884" s="1">
        <v>50141211</v>
      </c>
      <c r="B7884" s="5">
        <v>10426581</v>
      </c>
      <c r="C7884" s="7">
        <v>43426</v>
      </c>
      <c r="D7884" s="7">
        <v>43426</v>
      </c>
      <c r="E7884" s="5" t="s">
        <v>29</v>
      </c>
      <c r="F7884" s="5">
        <v>380</v>
      </c>
      <c r="G7884" s="5">
        <v>138</v>
      </c>
      <c r="H7884" s="5" t="s">
        <v>32</v>
      </c>
      <c r="I7884" s="5">
        <v>15</v>
      </c>
      <c r="J7884">
        <f xml:space="preserve"> VLOOKUP(B7884,'Dataset-A1'!A:C,3,FALSE)</f>
        <v>1</v>
      </c>
      <c r="K7884">
        <f xml:space="preserve"> YEAR('Dataset-A2'!D7884)</f>
        <v>2018</v>
      </c>
      <c r="L7884">
        <f t="shared" si="369"/>
        <v>11</v>
      </c>
      <c r="M7884" t="str">
        <f xml:space="preserve"> VLOOKUP(B7884,'Dataset-A1'!A:D,4,FALSE)</f>
        <v>OT</v>
      </c>
      <c r="N7884">
        <f t="shared" si="370"/>
        <v>0</v>
      </c>
      <c r="O7884">
        <f t="shared" si="371"/>
        <v>242</v>
      </c>
    </row>
    <row r="7885" spans="1:15">
      <c r="A7885" s="1">
        <v>50141221</v>
      </c>
      <c r="B7885" s="5">
        <v>21167863</v>
      </c>
      <c r="C7885" s="7">
        <v>43317</v>
      </c>
      <c r="D7885" s="7">
        <v>43319</v>
      </c>
      <c r="E7885" s="5" t="s">
        <v>29</v>
      </c>
      <c r="F7885" s="5">
        <v>323</v>
      </c>
      <c r="G7885" s="5">
        <v>147</v>
      </c>
      <c r="H7885" s="5" t="s">
        <v>30</v>
      </c>
      <c r="I7885" s="5">
        <v>4</v>
      </c>
      <c r="J7885">
        <f xml:space="preserve"> VLOOKUP(B7885,'Dataset-A1'!A:C,3,FALSE)</f>
        <v>1</v>
      </c>
      <c r="K7885">
        <f xml:space="preserve"> YEAR('Dataset-A2'!D7885)</f>
        <v>2018</v>
      </c>
      <c r="L7885">
        <f t="shared" si="369"/>
        <v>8</v>
      </c>
      <c r="M7885" t="str">
        <f xml:space="preserve"> VLOOKUP(B7885,'Dataset-A1'!A:D,4,FALSE)</f>
        <v>EN</v>
      </c>
      <c r="N7885">
        <f t="shared" si="370"/>
        <v>2</v>
      </c>
      <c r="O7885">
        <f t="shared" si="371"/>
        <v>176</v>
      </c>
    </row>
    <row r="7886" spans="1:15">
      <c r="A7886" s="1">
        <v>50141241</v>
      </c>
      <c r="B7886" s="5">
        <v>6165124</v>
      </c>
      <c r="C7886" s="7">
        <v>43276</v>
      </c>
      <c r="D7886" s="7">
        <v>43282</v>
      </c>
      <c r="E7886" s="5" t="s">
        <v>29</v>
      </c>
      <c r="F7886" s="5">
        <v>137</v>
      </c>
      <c r="G7886" s="5">
        <v>68</v>
      </c>
      <c r="H7886" s="5" t="s">
        <v>32</v>
      </c>
      <c r="I7886" s="5">
        <v>2</v>
      </c>
      <c r="J7886">
        <f xml:space="preserve"> VLOOKUP(B7886,'Dataset-A1'!A:C,3,FALSE)</f>
        <v>1</v>
      </c>
      <c r="K7886">
        <f xml:space="preserve"> YEAR('Dataset-A2'!D7886)</f>
        <v>2018</v>
      </c>
      <c r="L7886">
        <f t="shared" si="369"/>
        <v>7</v>
      </c>
      <c r="M7886" t="str">
        <f xml:space="preserve"> VLOOKUP(B7886,'Dataset-A1'!A:D,4,FALSE)</f>
        <v>CN</v>
      </c>
      <c r="N7886">
        <f t="shared" si="370"/>
        <v>6</v>
      </c>
      <c r="O7886">
        <f t="shared" si="371"/>
        <v>69</v>
      </c>
    </row>
    <row r="7887" spans="1:15">
      <c r="A7887" s="1">
        <v>50141251</v>
      </c>
      <c r="B7887" s="5">
        <v>9766933</v>
      </c>
      <c r="C7887" s="7">
        <v>43252</v>
      </c>
      <c r="D7887" s="7">
        <v>43259</v>
      </c>
      <c r="E7887" s="5" t="s">
        <v>28</v>
      </c>
      <c r="F7887" s="5">
        <v>1295</v>
      </c>
      <c r="G7887" s="5">
        <v>655</v>
      </c>
      <c r="H7887" s="5" t="s">
        <v>25</v>
      </c>
      <c r="I7887" s="5">
        <v>4</v>
      </c>
      <c r="J7887">
        <f xml:space="preserve"> VLOOKUP(B7887,'Dataset-A1'!A:C,3,FALSE)</f>
        <v>1</v>
      </c>
      <c r="K7887">
        <f xml:space="preserve"> YEAR('Dataset-A2'!D7887)</f>
        <v>2018</v>
      </c>
      <c r="L7887">
        <f t="shared" si="369"/>
        <v>6</v>
      </c>
      <c r="M7887" t="str">
        <f xml:space="preserve"> VLOOKUP(B7887,'Dataset-A1'!A:D,4,FALSE)</f>
        <v>EN</v>
      </c>
      <c r="N7887">
        <f t="shared" si="370"/>
        <v>7</v>
      </c>
      <c r="O7887">
        <f t="shared" si="371"/>
        <v>640</v>
      </c>
    </row>
    <row r="7888" spans="1:15">
      <c r="A7888" s="1">
        <v>50141261</v>
      </c>
      <c r="B7888" s="5">
        <v>5979993</v>
      </c>
      <c r="C7888" s="7">
        <v>43325</v>
      </c>
      <c r="D7888" s="7">
        <v>43330</v>
      </c>
      <c r="E7888" s="5" t="s">
        <v>29</v>
      </c>
      <c r="F7888" s="5">
        <v>378</v>
      </c>
      <c r="G7888" s="5">
        <v>148</v>
      </c>
      <c r="H7888" s="5" t="s">
        <v>32</v>
      </c>
      <c r="I7888" s="5">
        <v>5</v>
      </c>
      <c r="J7888">
        <f xml:space="preserve"> VLOOKUP(B7888,'Dataset-A1'!A:C,3,FALSE)</f>
        <v>1</v>
      </c>
      <c r="K7888">
        <f xml:space="preserve"> YEAR('Dataset-A2'!D7888)</f>
        <v>2018</v>
      </c>
      <c r="L7888">
        <f t="shared" si="369"/>
        <v>8</v>
      </c>
      <c r="M7888" t="str">
        <f xml:space="preserve"> VLOOKUP(B7888,'Dataset-A1'!A:D,4,FALSE)</f>
        <v>CN</v>
      </c>
      <c r="N7888">
        <f t="shared" si="370"/>
        <v>5</v>
      </c>
      <c r="O7888">
        <f t="shared" si="371"/>
        <v>230</v>
      </c>
    </row>
    <row r="7889" spans="1:15">
      <c r="A7889" s="1">
        <v>50141271</v>
      </c>
      <c r="B7889" s="5">
        <v>21130604</v>
      </c>
      <c r="C7889" s="7">
        <v>43077</v>
      </c>
      <c r="D7889" s="7">
        <v>43082</v>
      </c>
      <c r="E7889" s="5" t="s">
        <v>23</v>
      </c>
      <c r="F7889" s="5">
        <v>661</v>
      </c>
      <c r="G7889" s="5">
        <v>239</v>
      </c>
      <c r="H7889" s="5" t="s">
        <v>32</v>
      </c>
      <c r="I7889" s="5">
        <v>6</v>
      </c>
      <c r="J7889">
        <f xml:space="preserve"> VLOOKUP(B7889,'Dataset-A1'!A:C,3,FALSE)</f>
        <v>0</v>
      </c>
      <c r="K7889">
        <f xml:space="preserve"> YEAR('Dataset-A2'!D7889)</f>
        <v>2017</v>
      </c>
      <c r="L7889">
        <f t="shared" si="369"/>
        <v>12</v>
      </c>
      <c r="M7889" t="str">
        <f xml:space="preserve"> VLOOKUP(B7889,'Dataset-A1'!A:D,4,FALSE)</f>
        <v>OT</v>
      </c>
      <c r="N7889">
        <f t="shared" si="370"/>
        <v>5</v>
      </c>
      <c r="O7889">
        <f t="shared" si="371"/>
        <v>422</v>
      </c>
    </row>
    <row r="7890" spans="1:15">
      <c r="A7890" s="1">
        <v>50141281</v>
      </c>
      <c r="B7890" s="5">
        <v>7613187</v>
      </c>
      <c r="C7890" s="7">
        <v>43267</v>
      </c>
      <c r="D7890" s="7">
        <v>43273</v>
      </c>
      <c r="E7890" s="5" t="s">
        <v>28</v>
      </c>
      <c r="F7890" s="5">
        <v>445</v>
      </c>
      <c r="G7890" s="5">
        <v>284</v>
      </c>
      <c r="H7890" s="5" t="s">
        <v>27</v>
      </c>
      <c r="I7890" s="5">
        <v>9</v>
      </c>
      <c r="J7890">
        <f xml:space="preserve"> VLOOKUP(B7890,'Dataset-A1'!A:C,3,FALSE)</f>
        <v>0</v>
      </c>
      <c r="K7890">
        <f xml:space="preserve"> YEAR('Dataset-A2'!D7890)</f>
        <v>2018</v>
      </c>
      <c r="L7890">
        <f t="shared" si="369"/>
        <v>6</v>
      </c>
      <c r="M7890" t="str">
        <f xml:space="preserve"> VLOOKUP(B7890,'Dataset-A1'!A:D,4,FALSE)</f>
        <v>CN</v>
      </c>
      <c r="N7890">
        <f t="shared" si="370"/>
        <v>6</v>
      </c>
      <c r="O7890">
        <f t="shared" si="371"/>
        <v>161</v>
      </c>
    </row>
    <row r="7891" spans="1:15">
      <c r="A7891" s="1">
        <v>50141291</v>
      </c>
      <c r="B7891" s="5">
        <v>20236024</v>
      </c>
      <c r="C7891" s="7">
        <v>43187</v>
      </c>
      <c r="D7891" s="7">
        <v>43191</v>
      </c>
      <c r="E7891" s="5" t="s">
        <v>29</v>
      </c>
      <c r="F7891" s="5">
        <v>542</v>
      </c>
      <c r="G7891" s="5">
        <v>326</v>
      </c>
      <c r="H7891" s="5" t="s">
        <v>27</v>
      </c>
      <c r="I7891" s="5">
        <v>8</v>
      </c>
      <c r="J7891">
        <f xml:space="preserve"> VLOOKUP(B7891,'Dataset-A1'!A:C,3,FALSE)</f>
        <v>1</v>
      </c>
      <c r="K7891">
        <f xml:space="preserve"> YEAR('Dataset-A2'!D7891)</f>
        <v>2018</v>
      </c>
      <c r="L7891">
        <f t="shared" si="369"/>
        <v>4</v>
      </c>
      <c r="M7891" t="str">
        <f xml:space="preserve"> VLOOKUP(B7891,'Dataset-A1'!A:D,4,FALSE)</f>
        <v>OT</v>
      </c>
      <c r="N7891">
        <f t="shared" si="370"/>
        <v>4</v>
      </c>
      <c r="O7891">
        <f t="shared" si="371"/>
        <v>216</v>
      </c>
    </row>
    <row r="7892" spans="1:15">
      <c r="A7892" s="1">
        <v>50141301</v>
      </c>
      <c r="B7892" s="5">
        <v>21117023</v>
      </c>
      <c r="C7892" s="7">
        <v>43214</v>
      </c>
      <c r="D7892" s="7">
        <v>43220</v>
      </c>
      <c r="E7892" s="5" t="s">
        <v>23</v>
      </c>
      <c r="F7892" s="5">
        <v>102</v>
      </c>
      <c r="G7892" s="5">
        <v>48</v>
      </c>
      <c r="H7892" s="5" t="s">
        <v>27</v>
      </c>
      <c r="I7892" s="5">
        <v>4</v>
      </c>
      <c r="J7892">
        <f xml:space="preserve"> VLOOKUP(B7892,'Dataset-A1'!A:C,3,FALSE)</f>
        <v>1</v>
      </c>
      <c r="K7892">
        <f xml:space="preserve"> YEAR('Dataset-A2'!D7892)</f>
        <v>2018</v>
      </c>
      <c r="L7892">
        <f t="shared" si="369"/>
        <v>4</v>
      </c>
      <c r="M7892" t="str">
        <f xml:space="preserve"> VLOOKUP(B7892,'Dataset-A1'!A:D,4,FALSE)</f>
        <v>CN</v>
      </c>
      <c r="N7892">
        <f t="shared" si="370"/>
        <v>6</v>
      </c>
      <c r="O7892">
        <f t="shared" si="371"/>
        <v>54</v>
      </c>
    </row>
    <row r="7893" spans="1:15">
      <c r="A7893" s="1">
        <v>50141311</v>
      </c>
      <c r="B7893" s="5">
        <v>86054</v>
      </c>
      <c r="C7893" s="7">
        <v>43400</v>
      </c>
      <c r="D7893" s="7">
        <v>43401</v>
      </c>
      <c r="E7893" s="5" t="s">
        <v>28</v>
      </c>
      <c r="F7893" s="5">
        <v>449</v>
      </c>
      <c r="G7893" s="5">
        <v>297</v>
      </c>
      <c r="H7893" s="5" t="s">
        <v>32</v>
      </c>
      <c r="I7893" s="5">
        <v>1</v>
      </c>
      <c r="J7893">
        <f xml:space="preserve"> VLOOKUP(B7893,'Dataset-A1'!A:C,3,FALSE)</f>
        <v>0</v>
      </c>
      <c r="K7893">
        <f xml:space="preserve"> YEAR('Dataset-A2'!D7893)</f>
        <v>2018</v>
      </c>
      <c r="L7893">
        <f t="shared" si="369"/>
        <v>10</v>
      </c>
      <c r="M7893" t="str">
        <f xml:space="preserve"> VLOOKUP(B7893,'Dataset-A1'!A:D,4,FALSE)</f>
        <v>CN</v>
      </c>
      <c r="N7893">
        <f t="shared" si="370"/>
        <v>1</v>
      </c>
      <c r="O7893">
        <f t="shared" si="371"/>
        <v>152</v>
      </c>
    </row>
    <row r="7894" spans="1:15">
      <c r="A7894" s="1">
        <v>50141321</v>
      </c>
      <c r="B7894" s="5">
        <v>345703</v>
      </c>
      <c r="C7894" s="7">
        <v>43318</v>
      </c>
      <c r="D7894" s="7">
        <v>43324</v>
      </c>
      <c r="E7894" s="5" t="s">
        <v>33</v>
      </c>
      <c r="F7894" s="5">
        <v>691</v>
      </c>
      <c r="G7894" s="5">
        <v>302</v>
      </c>
      <c r="H7894" s="5" t="s">
        <v>30</v>
      </c>
      <c r="I7894" s="5">
        <v>5</v>
      </c>
      <c r="J7894">
        <f xml:space="preserve"> VLOOKUP(B7894,'Dataset-A1'!A:C,3,FALSE)</f>
        <v>1</v>
      </c>
      <c r="K7894">
        <f xml:space="preserve"> YEAR('Dataset-A2'!D7894)</f>
        <v>2018</v>
      </c>
      <c r="L7894">
        <f t="shared" si="369"/>
        <v>8</v>
      </c>
      <c r="M7894" t="str">
        <f xml:space="preserve"> VLOOKUP(B7894,'Dataset-A1'!A:D,4,FALSE)</f>
        <v>CN</v>
      </c>
      <c r="N7894">
        <f t="shared" si="370"/>
        <v>6</v>
      </c>
      <c r="O7894">
        <f t="shared" si="371"/>
        <v>389</v>
      </c>
    </row>
    <row r="7895" spans="1:15">
      <c r="A7895" s="1">
        <v>50141331</v>
      </c>
      <c r="B7895" s="5">
        <v>21168560</v>
      </c>
      <c r="C7895" s="7">
        <v>43183</v>
      </c>
      <c r="D7895" s="7">
        <v>43186</v>
      </c>
      <c r="E7895" s="5" t="s">
        <v>29</v>
      </c>
      <c r="F7895" s="5">
        <v>632</v>
      </c>
      <c r="G7895" s="5">
        <v>133</v>
      </c>
      <c r="H7895" s="5" t="s">
        <v>27</v>
      </c>
      <c r="I7895" s="5">
        <v>10</v>
      </c>
      <c r="J7895">
        <f xml:space="preserve"> VLOOKUP(B7895,'Dataset-A1'!A:C,3,FALSE)</f>
        <v>1</v>
      </c>
      <c r="K7895">
        <f xml:space="preserve"> YEAR('Dataset-A2'!D7895)</f>
        <v>2018</v>
      </c>
      <c r="L7895">
        <f t="shared" si="369"/>
        <v>3</v>
      </c>
      <c r="M7895" t="str">
        <f xml:space="preserve"> VLOOKUP(B7895,'Dataset-A1'!A:D,4,FALSE)</f>
        <v>CN</v>
      </c>
      <c r="N7895">
        <f t="shared" si="370"/>
        <v>3</v>
      </c>
      <c r="O7895">
        <f t="shared" si="371"/>
        <v>499</v>
      </c>
    </row>
    <row r="7896" spans="1:15">
      <c r="A7896" s="1">
        <v>50141351</v>
      </c>
      <c r="B7896" s="5">
        <v>21170144</v>
      </c>
      <c r="C7896" s="7">
        <v>43082</v>
      </c>
      <c r="D7896" s="7">
        <v>43084</v>
      </c>
      <c r="E7896" s="5" t="s">
        <v>28</v>
      </c>
      <c r="F7896" s="5">
        <v>1407</v>
      </c>
      <c r="G7896" s="5">
        <v>474</v>
      </c>
      <c r="H7896" s="5" t="s">
        <v>32</v>
      </c>
      <c r="I7896" s="5">
        <v>2</v>
      </c>
      <c r="J7896">
        <f xml:space="preserve"> VLOOKUP(B7896,'Dataset-A1'!A:C,3,FALSE)</f>
        <v>1</v>
      </c>
      <c r="K7896">
        <f xml:space="preserve"> YEAR('Dataset-A2'!D7896)</f>
        <v>2017</v>
      </c>
      <c r="L7896">
        <f t="shared" si="369"/>
        <v>12</v>
      </c>
      <c r="M7896" t="str">
        <f xml:space="preserve"> VLOOKUP(B7896,'Dataset-A1'!A:D,4,FALSE)</f>
        <v>OT</v>
      </c>
      <c r="N7896">
        <f t="shared" si="370"/>
        <v>2</v>
      </c>
      <c r="O7896">
        <f t="shared" si="371"/>
        <v>933</v>
      </c>
    </row>
    <row r="7897" spans="1:15">
      <c r="A7897" s="1">
        <v>50141361</v>
      </c>
      <c r="B7897" s="5">
        <v>20850446</v>
      </c>
      <c r="C7897" s="7">
        <v>43158</v>
      </c>
      <c r="D7897" s="7">
        <v>43162</v>
      </c>
      <c r="E7897" s="5" t="s">
        <v>28</v>
      </c>
      <c r="F7897" s="5">
        <v>211</v>
      </c>
      <c r="G7897" s="5">
        <v>73</v>
      </c>
      <c r="H7897" s="5" t="s">
        <v>25</v>
      </c>
      <c r="I7897" s="5">
        <v>2</v>
      </c>
      <c r="J7897">
        <f xml:space="preserve"> VLOOKUP(B7897,'Dataset-A1'!A:C,3,FALSE)</f>
        <v>0</v>
      </c>
      <c r="K7897">
        <f xml:space="preserve"> YEAR('Dataset-A2'!D7897)</f>
        <v>2018</v>
      </c>
      <c r="L7897">
        <f t="shared" si="369"/>
        <v>3</v>
      </c>
      <c r="M7897" t="str">
        <f xml:space="preserve"> VLOOKUP(B7897,'Dataset-A1'!A:D,4,FALSE)</f>
        <v>CN</v>
      </c>
      <c r="N7897">
        <f t="shared" si="370"/>
        <v>4</v>
      </c>
      <c r="O7897">
        <f t="shared" si="371"/>
        <v>138</v>
      </c>
    </row>
    <row r="7898" spans="1:15">
      <c r="A7898" s="1">
        <v>50141381</v>
      </c>
      <c r="B7898" s="5">
        <v>6641684</v>
      </c>
      <c r="C7898" s="7">
        <v>43100</v>
      </c>
      <c r="D7898" s="7">
        <v>43101</v>
      </c>
      <c r="E7898" s="5" t="s">
        <v>29</v>
      </c>
      <c r="F7898" s="5">
        <v>377</v>
      </c>
      <c r="G7898" s="5">
        <v>169</v>
      </c>
      <c r="H7898" s="5" t="s">
        <v>27</v>
      </c>
      <c r="I7898" s="5">
        <v>3</v>
      </c>
      <c r="J7898">
        <f xml:space="preserve"> VLOOKUP(B7898,'Dataset-A1'!A:C,3,FALSE)</f>
        <v>1</v>
      </c>
      <c r="K7898">
        <f xml:space="preserve"> YEAR('Dataset-A2'!D7898)</f>
        <v>2018</v>
      </c>
      <c r="L7898">
        <f t="shared" si="369"/>
        <v>1</v>
      </c>
      <c r="M7898" t="str">
        <f xml:space="preserve"> VLOOKUP(B7898,'Dataset-A1'!A:D,4,FALSE)</f>
        <v>CN</v>
      </c>
      <c r="N7898">
        <f t="shared" si="370"/>
        <v>1</v>
      </c>
      <c r="O7898">
        <f t="shared" si="371"/>
        <v>208</v>
      </c>
    </row>
    <row r="7899" spans="1:15">
      <c r="A7899" s="1">
        <v>50141401</v>
      </c>
      <c r="B7899" s="5">
        <v>19137465</v>
      </c>
      <c r="C7899" s="7">
        <v>43232</v>
      </c>
      <c r="D7899" s="7">
        <v>43238</v>
      </c>
      <c r="E7899" s="5" t="s">
        <v>28</v>
      </c>
      <c r="F7899" s="5">
        <v>302</v>
      </c>
      <c r="G7899" s="5">
        <v>95</v>
      </c>
      <c r="H7899" s="5" t="s">
        <v>30</v>
      </c>
      <c r="I7899" s="5">
        <v>11</v>
      </c>
      <c r="J7899">
        <f xml:space="preserve"> VLOOKUP(B7899,'Dataset-A1'!A:C,3,FALSE)</f>
        <v>0</v>
      </c>
      <c r="K7899">
        <f xml:space="preserve"> YEAR('Dataset-A2'!D7899)</f>
        <v>2018</v>
      </c>
      <c r="L7899">
        <f t="shared" si="369"/>
        <v>5</v>
      </c>
      <c r="M7899" t="str">
        <f xml:space="preserve"> VLOOKUP(B7899,'Dataset-A1'!A:D,4,FALSE)</f>
        <v>CN</v>
      </c>
      <c r="N7899">
        <f t="shared" si="370"/>
        <v>6</v>
      </c>
      <c r="O7899">
        <f t="shared" si="371"/>
        <v>207</v>
      </c>
    </row>
    <row r="7900" spans="1:15">
      <c r="A7900" s="1">
        <v>50141421</v>
      </c>
      <c r="B7900" s="5">
        <v>263477</v>
      </c>
      <c r="C7900" s="7">
        <v>43102</v>
      </c>
      <c r="D7900" s="7">
        <v>43109</v>
      </c>
      <c r="E7900" s="5" t="s">
        <v>28</v>
      </c>
      <c r="F7900" s="5">
        <v>175</v>
      </c>
      <c r="G7900" s="5">
        <v>117</v>
      </c>
      <c r="H7900" s="5" t="s">
        <v>25</v>
      </c>
      <c r="I7900" s="5">
        <v>3</v>
      </c>
      <c r="J7900">
        <f xml:space="preserve"> VLOOKUP(B7900,'Dataset-A1'!A:C,3,FALSE)</f>
        <v>0</v>
      </c>
      <c r="K7900">
        <f xml:space="preserve"> YEAR('Dataset-A2'!D7900)</f>
        <v>2018</v>
      </c>
      <c r="L7900">
        <f t="shared" si="369"/>
        <v>1</v>
      </c>
      <c r="M7900" t="str">
        <f xml:space="preserve"> VLOOKUP(B7900,'Dataset-A1'!A:D,4,FALSE)</f>
        <v>CN</v>
      </c>
      <c r="N7900">
        <f t="shared" si="370"/>
        <v>7</v>
      </c>
      <c r="O7900">
        <f t="shared" si="371"/>
        <v>58</v>
      </c>
    </row>
    <row r="7901" spans="1:15">
      <c r="A7901" s="1">
        <v>50141431</v>
      </c>
      <c r="B7901" s="5">
        <v>9944495</v>
      </c>
      <c r="C7901" s="7">
        <v>43222</v>
      </c>
      <c r="D7901" s="7">
        <v>43227</v>
      </c>
      <c r="E7901" s="5" t="s">
        <v>28</v>
      </c>
      <c r="F7901" s="5">
        <v>658</v>
      </c>
      <c r="G7901" s="5">
        <v>415</v>
      </c>
      <c r="H7901" s="5" t="s">
        <v>25</v>
      </c>
      <c r="I7901" s="5">
        <v>12</v>
      </c>
      <c r="J7901">
        <f xml:space="preserve"> VLOOKUP(B7901,'Dataset-A1'!A:C,3,FALSE)</f>
        <v>1</v>
      </c>
      <c r="K7901">
        <f xml:space="preserve"> YEAR('Dataset-A2'!D7901)</f>
        <v>2018</v>
      </c>
      <c r="L7901">
        <f t="shared" si="369"/>
        <v>5</v>
      </c>
      <c r="M7901" t="str">
        <f xml:space="preserve"> VLOOKUP(B7901,'Dataset-A1'!A:D,4,FALSE)</f>
        <v>OT</v>
      </c>
      <c r="N7901">
        <f t="shared" si="370"/>
        <v>5</v>
      </c>
      <c r="O7901">
        <f t="shared" si="371"/>
        <v>243</v>
      </c>
    </row>
    <row r="7902" spans="1:15">
      <c r="A7902" s="1">
        <v>50141471</v>
      </c>
      <c r="B7902" s="5">
        <v>8115544</v>
      </c>
      <c r="C7902" s="7">
        <v>43069</v>
      </c>
      <c r="D7902" s="7">
        <v>43074</v>
      </c>
      <c r="E7902" s="5" t="s">
        <v>33</v>
      </c>
      <c r="F7902" s="5">
        <v>450</v>
      </c>
      <c r="G7902" s="5">
        <v>271</v>
      </c>
      <c r="H7902" s="5" t="s">
        <v>30</v>
      </c>
      <c r="I7902" s="5">
        <v>1</v>
      </c>
      <c r="J7902">
        <f xml:space="preserve"> VLOOKUP(B7902,'Dataset-A1'!A:C,3,FALSE)</f>
        <v>0</v>
      </c>
      <c r="K7902">
        <f xml:space="preserve"> YEAR('Dataset-A2'!D7902)</f>
        <v>2017</v>
      </c>
      <c r="L7902">
        <f t="shared" si="369"/>
        <v>12</v>
      </c>
      <c r="M7902" t="str">
        <f xml:space="preserve"> VLOOKUP(B7902,'Dataset-A1'!A:D,4,FALSE)</f>
        <v>CN</v>
      </c>
      <c r="N7902">
        <f t="shared" si="370"/>
        <v>5</v>
      </c>
      <c r="O7902">
        <f t="shared" si="371"/>
        <v>179</v>
      </c>
    </row>
    <row r="7903" spans="1:15">
      <c r="A7903" s="1">
        <v>50141481</v>
      </c>
      <c r="B7903" s="5">
        <v>9766933</v>
      </c>
      <c r="C7903" s="7">
        <v>43331</v>
      </c>
      <c r="D7903" s="7">
        <v>43332</v>
      </c>
      <c r="E7903" s="5" t="s">
        <v>29</v>
      </c>
      <c r="F7903" s="5">
        <v>145</v>
      </c>
      <c r="G7903" s="5">
        <v>56</v>
      </c>
      <c r="H7903" s="5" t="s">
        <v>25</v>
      </c>
      <c r="I7903" s="5">
        <v>11</v>
      </c>
      <c r="J7903">
        <f xml:space="preserve"> VLOOKUP(B7903,'Dataset-A1'!A:C,3,FALSE)</f>
        <v>1</v>
      </c>
      <c r="K7903">
        <f xml:space="preserve"> YEAR('Dataset-A2'!D7903)</f>
        <v>2018</v>
      </c>
      <c r="L7903">
        <f t="shared" si="369"/>
        <v>8</v>
      </c>
      <c r="M7903" t="str">
        <f xml:space="preserve"> VLOOKUP(B7903,'Dataset-A1'!A:D,4,FALSE)</f>
        <v>EN</v>
      </c>
      <c r="N7903">
        <f t="shared" si="370"/>
        <v>1</v>
      </c>
      <c r="O7903">
        <f t="shared" si="371"/>
        <v>89</v>
      </c>
    </row>
    <row r="7904" spans="1:15">
      <c r="A7904" s="1">
        <v>50141511</v>
      </c>
      <c r="B7904" s="5">
        <v>61335</v>
      </c>
      <c r="C7904" s="7">
        <v>43315</v>
      </c>
      <c r="D7904" s="7">
        <v>43317</v>
      </c>
      <c r="E7904" s="5" t="s">
        <v>29</v>
      </c>
      <c r="F7904" s="5">
        <v>458</v>
      </c>
      <c r="G7904" s="5">
        <v>136</v>
      </c>
      <c r="H7904" s="5" t="s">
        <v>32</v>
      </c>
      <c r="I7904" s="5">
        <v>3</v>
      </c>
      <c r="J7904">
        <f xml:space="preserve"> VLOOKUP(B7904,'Dataset-A1'!A:C,3,FALSE)</f>
        <v>1</v>
      </c>
      <c r="K7904">
        <f xml:space="preserve"> YEAR('Dataset-A2'!D7904)</f>
        <v>2018</v>
      </c>
      <c r="L7904">
        <f t="shared" si="369"/>
        <v>8</v>
      </c>
      <c r="M7904" t="str">
        <f xml:space="preserve"> VLOOKUP(B7904,'Dataset-A1'!A:D,4,FALSE)</f>
        <v>CN</v>
      </c>
      <c r="N7904">
        <f t="shared" si="370"/>
        <v>2</v>
      </c>
      <c r="O7904">
        <f t="shared" si="371"/>
        <v>322</v>
      </c>
    </row>
    <row r="7905" spans="1:15">
      <c r="A7905" s="1">
        <v>50141521</v>
      </c>
      <c r="B7905" s="5">
        <v>21171700</v>
      </c>
      <c r="C7905" s="7">
        <v>43395</v>
      </c>
      <c r="D7905" s="7">
        <v>43397</v>
      </c>
      <c r="E7905" s="5" t="s">
        <v>29</v>
      </c>
      <c r="F7905" s="5">
        <v>255</v>
      </c>
      <c r="G7905" s="5">
        <v>122</v>
      </c>
      <c r="H7905" s="5" t="s">
        <v>25</v>
      </c>
      <c r="I7905" s="5">
        <v>11</v>
      </c>
      <c r="J7905">
        <f xml:space="preserve"> VLOOKUP(B7905,'Dataset-A1'!A:C,3,FALSE)</f>
        <v>0</v>
      </c>
      <c r="K7905">
        <f xml:space="preserve"> YEAR('Dataset-A2'!D7905)</f>
        <v>2018</v>
      </c>
      <c r="L7905">
        <f t="shared" si="369"/>
        <v>10</v>
      </c>
      <c r="M7905" t="str">
        <f xml:space="preserve"> VLOOKUP(B7905,'Dataset-A1'!A:D,4,FALSE)</f>
        <v>OT</v>
      </c>
      <c r="N7905">
        <f t="shared" si="370"/>
        <v>2</v>
      </c>
      <c r="O7905">
        <f t="shared" si="371"/>
        <v>133</v>
      </c>
    </row>
    <row r="7906" spans="1:15">
      <c r="A7906" s="1">
        <v>50141531</v>
      </c>
      <c r="B7906" s="5">
        <v>5577025</v>
      </c>
      <c r="C7906" s="7">
        <v>43339</v>
      </c>
      <c r="D7906" s="7">
        <v>43340</v>
      </c>
      <c r="E7906" s="5" t="s">
        <v>23</v>
      </c>
      <c r="F7906" s="5">
        <v>834</v>
      </c>
      <c r="G7906" s="5">
        <v>512</v>
      </c>
      <c r="H7906" s="5" t="s">
        <v>27</v>
      </c>
      <c r="I7906" s="5">
        <v>2</v>
      </c>
      <c r="J7906">
        <f xml:space="preserve"> VLOOKUP(B7906,'Dataset-A1'!A:C,3,FALSE)</f>
        <v>1</v>
      </c>
      <c r="K7906">
        <f xml:space="preserve"> YEAR('Dataset-A2'!D7906)</f>
        <v>2018</v>
      </c>
      <c r="L7906">
        <f t="shared" si="369"/>
        <v>8</v>
      </c>
      <c r="M7906" t="str">
        <f xml:space="preserve"> VLOOKUP(B7906,'Dataset-A1'!A:D,4,FALSE)</f>
        <v>CN</v>
      </c>
      <c r="N7906">
        <f t="shared" si="370"/>
        <v>1</v>
      </c>
      <c r="O7906">
        <f t="shared" si="371"/>
        <v>322</v>
      </c>
    </row>
    <row r="7907" spans="1:15">
      <c r="A7907" s="1">
        <v>50141541</v>
      </c>
      <c r="B7907" s="5">
        <v>11005928</v>
      </c>
      <c r="C7907" s="7">
        <v>43168</v>
      </c>
      <c r="D7907" s="7">
        <v>43170</v>
      </c>
      <c r="E7907" s="5" t="s">
        <v>29</v>
      </c>
      <c r="F7907" s="5">
        <v>269</v>
      </c>
      <c r="G7907" s="5">
        <v>140</v>
      </c>
      <c r="H7907" s="5" t="s">
        <v>27</v>
      </c>
      <c r="I7907" s="5">
        <v>3</v>
      </c>
      <c r="J7907">
        <f xml:space="preserve"> VLOOKUP(B7907,'Dataset-A1'!A:C,3,FALSE)</f>
        <v>1</v>
      </c>
      <c r="K7907">
        <f xml:space="preserve"> YEAR('Dataset-A2'!D7907)</f>
        <v>2018</v>
      </c>
      <c r="L7907">
        <f t="shared" si="369"/>
        <v>3</v>
      </c>
      <c r="M7907" t="str">
        <f xml:space="preserve"> VLOOKUP(B7907,'Dataset-A1'!A:D,4,FALSE)</f>
        <v>OT</v>
      </c>
      <c r="N7907">
        <f t="shared" si="370"/>
        <v>2</v>
      </c>
      <c r="O7907">
        <f t="shared" si="371"/>
        <v>129</v>
      </c>
    </row>
    <row r="7908" spans="1:15">
      <c r="A7908" s="1">
        <v>50141571</v>
      </c>
      <c r="B7908" s="5">
        <v>361872</v>
      </c>
      <c r="C7908" s="7">
        <v>43129</v>
      </c>
      <c r="D7908" s="7">
        <v>43132</v>
      </c>
      <c r="E7908" s="5" t="s">
        <v>23</v>
      </c>
      <c r="F7908" s="5">
        <v>738</v>
      </c>
      <c r="G7908" s="5">
        <v>239</v>
      </c>
      <c r="H7908" s="5" t="s">
        <v>30</v>
      </c>
      <c r="I7908" s="5">
        <v>5</v>
      </c>
      <c r="J7908">
        <f xml:space="preserve"> VLOOKUP(B7908,'Dataset-A1'!A:C,3,FALSE)</f>
        <v>1</v>
      </c>
      <c r="K7908">
        <f xml:space="preserve"> YEAR('Dataset-A2'!D7908)</f>
        <v>2018</v>
      </c>
      <c r="L7908">
        <f t="shared" si="369"/>
        <v>2</v>
      </c>
      <c r="M7908" t="str">
        <f xml:space="preserve"> VLOOKUP(B7908,'Dataset-A1'!A:D,4,FALSE)</f>
        <v>EN</v>
      </c>
      <c r="N7908">
        <f t="shared" si="370"/>
        <v>3</v>
      </c>
      <c r="O7908">
        <f t="shared" si="371"/>
        <v>499</v>
      </c>
    </row>
    <row r="7909" spans="1:15">
      <c r="A7909" s="1">
        <v>50141601</v>
      </c>
      <c r="B7909" s="5">
        <v>9000929</v>
      </c>
      <c r="C7909" s="7">
        <v>43214</v>
      </c>
      <c r="D7909" s="7">
        <v>43218</v>
      </c>
      <c r="E7909" s="5" t="s">
        <v>28</v>
      </c>
      <c r="F7909" s="5">
        <v>355</v>
      </c>
      <c r="G7909" s="5">
        <v>208</v>
      </c>
      <c r="H7909" s="5" t="s">
        <v>30</v>
      </c>
      <c r="I7909" s="5">
        <v>3</v>
      </c>
      <c r="J7909">
        <f xml:space="preserve"> VLOOKUP(B7909,'Dataset-A1'!A:C,3,FALSE)</f>
        <v>1</v>
      </c>
      <c r="K7909">
        <f xml:space="preserve"> YEAR('Dataset-A2'!D7909)</f>
        <v>2018</v>
      </c>
      <c r="L7909">
        <f t="shared" si="369"/>
        <v>4</v>
      </c>
      <c r="M7909" t="str">
        <f xml:space="preserve"> VLOOKUP(B7909,'Dataset-A1'!A:D,4,FALSE)</f>
        <v>CN</v>
      </c>
      <c r="N7909">
        <f t="shared" si="370"/>
        <v>4</v>
      </c>
      <c r="O7909">
        <f t="shared" si="371"/>
        <v>147</v>
      </c>
    </row>
    <row r="7910" spans="1:15">
      <c r="A7910" s="1">
        <v>50141621</v>
      </c>
      <c r="B7910" s="5">
        <v>6313521</v>
      </c>
      <c r="C7910" s="7">
        <v>43389</v>
      </c>
      <c r="D7910" s="7">
        <v>43392</v>
      </c>
      <c r="E7910" s="5" t="s">
        <v>28</v>
      </c>
      <c r="F7910" s="5">
        <v>364</v>
      </c>
      <c r="G7910" s="5">
        <v>198</v>
      </c>
      <c r="H7910" s="5" t="s">
        <v>30</v>
      </c>
      <c r="I7910" s="5">
        <v>3</v>
      </c>
      <c r="J7910">
        <f xml:space="preserve"> VLOOKUP(B7910,'Dataset-A1'!A:C,3,FALSE)</f>
        <v>0</v>
      </c>
      <c r="K7910">
        <f xml:space="preserve"> YEAR('Dataset-A2'!D7910)</f>
        <v>2018</v>
      </c>
      <c r="L7910">
        <f t="shared" si="369"/>
        <v>10</v>
      </c>
      <c r="M7910" t="str">
        <f xml:space="preserve"> VLOOKUP(B7910,'Dataset-A1'!A:D,4,FALSE)</f>
        <v>EN</v>
      </c>
      <c r="N7910">
        <f t="shared" si="370"/>
        <v>3</v>
      </c>
      <c r="O7910">
        <f t="shared" si="371"/>
        <v>166</v>
      </c>
    </row>
    <row r="7911" spans="1:15">
      <c r="A7911" s="1">
        <v>50141631</v>
      </c>
      <c r="B7911" s="5">
        <v>393981</v>
      </c>
      <c r="C7911" s="7">
        <v>43310</v>
      </c>
      <c r="D7911" s="7">
        <v>43314</v>
      </c>
      <c r="E7911" s="5" t="s">
        <v>33</v>
      </c>
      <c r="F7911" s="5">
        <v>129</v>
      </c>
      <c r="G7911" s="5">
        <v>89</v>
      </c>
      <c r="H7911" s="5" t="s">
        <v>27</v>
      </c>
      <c r="I7911" s="5">
        <v>8</v>
      </c>
      <c r="J7911">
        <f xml:space="preserve"> VLOOKUP(B7911,'Dataset-A1'!A:C,3,FALSE)</f>
        <v>1</v>
      </c>
      <c r="K7911">
        <f xml:space="preserve"> YEAR('Dataset-A2'!D7911)</f>
        <v>2018</v>
      </c>
      <c r="L7911">
        <f t="shared" si="369"/>
        <v>8</v>
      </c>
      <c r="M7911" t="str">
        <f xml:space="preserve"> VLOOKUP(B7911,'Dataset-A1'!A:D,4,FALSE)</f>
        <v>OT</v>
      </c>
      <c r="N7911">
        <f t="shared" si="370"/>
        <v>4</v>
      </c>
      <c r="O7911">
        <f t="shared" si="371"/>
        <v>40</v>
      </c>
    </row>
    <row r="7912" spans="1:15">
      <c r="A7912" s="1">
        <v>50141651</v>
      </c>
      <c r="B7912" s="5">
        <v>12941363</v>
      </c>
      <c r="C7912" s="7">
        <v>43345</v>
      </c>
      <c r="D7912" s="7">
        <v>43352</v>
      </c>
      <c r="E7912" s="5" t="s">
        <v>33</v>
      </c>
      <c r="F7912" s="5">
        <v>578</v>
      </c>
      <c r="G7912" s="5">
        <v>130</v>
      </c>
      <c r="H7912" s="5" t="s">
        <v>32</v>
      </c>
      <c r="I7912" s="5">
        <v>12</v>
      </c>
      <c r="J7912">
        <f xml:space="preserve"> VLOOKUP(B7912,'Dataset-A1'!A:C,3,FALSE)</f>
        <v>1</v>
      </c>
      <c r="K7912">
        <f xml:space="preserve"> YEAR('Dataset-A2'!D7912)</f>
        <v>2018</v>
      </c>
      <c r="L7912">
        <f t="shared" si="369"/>
        <v>9</v>
      </c>
      <c r="M7912" t="str">
        <f xml:space="preserve"> VLOOKUP(B7912,'Dataset-A1'!A:D,4,FALSE)</f>
        <v>CN</v>
      </c>
      <c r="N7912">
        <f t="shared" si="370"/>
        <v>7</v>
      </c>
      <c r="O7912">
        <f t="shared" si="371"/>
        <v>448</v>
      </c>
    </row>
    <row r="7913" spans="1:15">
      <c r="A7913" s="1">
        <v>50141671</v>
      </c>
      <c r="B7913" s="5">
        <v>16166261</v>
      </c>
      <c r="C7913" s="7">
        <v>43310</v>
      </c>
      <c r="D7913" s="7">
        <v>43315</v>
      </c>
      <c r="E7913" s="5" t="s">
        <v>29</v>
      </c>
      <c r="F7913" s="5">
        <v>350</v>
      </c>
      <c r="G7913" s="5">
        <v>233</v>
      </c>
      <c r="H7913" s="5" t="s">
        <v>30</v>
      </c>
      <c r="I7913" s="5">
        <v>3</v>
      </c>
      <c r="J7913">
        <f xml:space="preserve"> VLOOKUP(B7913,'Dataset-A1'!A:C,3,FALSE)</f>
        <v>1</v>
      </c>
      <c r="K7913">
        <f xml:space="preserve"> YEAR('Dataset-A2'!D7913)</f>
        <v>2018</v>
      </c>
      <c r="L7913">
        <f t="shared" si="369"/>
        <v>8</v>
      </c>
      <c r="M7913" t="str">
        <f xml:space="preserve"> VLOOKUP(B7913,'Dataset-A1'!A:D,4,FALSE)</f>
        <v>OT</v>
      </c>
      <c r="N7913">
        <f t="shared" si="370"/>
        <v>5</v>
      </c>
      <c r="O7913">
        <f t="shared" si="371"/>
        <v>117</v>
      </c>
    </row>
    <row r="7914" spans="1:15">
      <c r="A7914" s="1">
        <v>50141691</v>
      </c>
      <c r="B7914" s="5">
        <v>6641818</v>
      </c>
      <c r="C7914" s="7">
        <v>43427</v>
      </c>
      <c r="D7914" s="7">
        <v>43432</v>
      </c>
      <c r="E7914" s="5" t="s">
        <v>29</v>
      </c>
      <c r="F7914" s="5">
        <v>577</v>
      </c>
      <c r="G7914" s="5">
        <v>378</v>
      </c>
      <c r="H7914" s="5" t="s">
        <v>30</v>
      </c>
      <c r="I7914" s="5">
        <v>2</v>
      </c>
      <c r="J7914">
        <f xml:space="preserve"> VLOOKUP(B7914,'Dataset-A1'!A:C,3,FALSE)</f>
        <v>0</v>
      </c>
      <c r="K7914">
        <f xml:space="preserve"> YEAR('Dataset-A2'!D7914)</f>
        <v>2018</v>
      </c>
      <c r="L7914">
        <f t="shared" si="369"/>
        <v>11</v>
      </c>
      <c r="M7914" t="str">
        <f xml:space="preserve"> VLOOKUP(B7914,'Dataset-A1'!A:D,4,FALSE)</f>
        <v>CN</v>
      </c>
      <c r="N7914">
        <f t="shared" si="370"/>
        <v>5</v>
      </c>
      <c r="O7914">
        <f t="shared" si="371"/>
        <v>199</v>
      </c>
    </row>
    <row r="7915" spans="1:15">
      <c r="A7915" s="1">
        <v>50141731</v>
      </c>
      <c r="B7915" s="5">
        <v>15037497</v>
      </c>
      <c r="C7915" s="7">
        <v>43415</v>
      </c>
      <c r="D7915" s="7">
        <v>43415</v>
      </c>
      <c r="E7915" s="5" t="s">
        <v>29</v>
      </c>
      <c r="F7915" s="5">
        <v>207</v>
      </c>
      <c r="G7915" s="5">
        <v>121</v>
      </c>
      <c r="H7915" s="5" t="s">
        <v>32</v>
      </c>
      <c r="I7915" s="5">
        <v>5</v>
      </c>
      <c r="J7915">
        <f xml:space="preserve"> VLOOKUP(B7915,'Dataset-A1'!A:C,3,FALSE)</f>
        <v>1</v>
      </c>
      <c r="K7915">
        <f xml:space="preserve"> YEAR('Dataset-A2'!D7915)</f>
        <v>2018</v>
      </c>
      <c r="L7915">
        <f t="shared" si="369"/>
        <v>11</v>
      </c>
      <c r="M7915" t="str">
        <f xml:space="preserve"> VLOOKUP(B7915,'Dataset-A1'!A:D,4,FALSE)</f>
        <v>CN</v>
      </c>
      <c r="N7915">
        <f t="shared" si="370"/>
        <v>0</v>
      </c>
      <c r="O7915">
        <f t="shared" si="371"/>
        <v>86</v>
      </c>
    </row>
    <row r="7916" spans="1:15">
      <c r="A7916" s="1">
        <v>50141761</v>
      </c>
      <c r="B7916" s="5">
        <v>4265550</v>
      </c>
      <c r="C7916" s="7">
        <v>43139</v>
      </c>
      <c r="D7916" s="7">
        <v>43140</v>
      </c>
      <c r="E7916" s="5" t="s">
        <v>29</v>
      </c>
      <c r="F7916" s="5">
        <v>183</v>
      </c>
      <c r="G7916" s="5">
        <v>117</v>
      </c>
      <c r="H7916" s="5" t="s">
        <v>30</v>
      </c>
      <c r="I7916" s="5">
        <v>8</v>
      </c>
      <c r="J7916">
        <f xml:space="preserve"> VLOOKUP(B7916,'Dataset-A1'!A:C,3,FALSE)</f>
        <v>1</v>
      </c>
      <c r="K7916">
        <f xml:space="preserve"> YEAR('Dataset-A2'!D7916)</f>
        <v>2018</v>
      </c>
      <c r="L7916">
        <f t="shared" si="369"/>
        <v>2</v>
      </c>
      <c r="M7916" t="str">
        <f xml:space="preserve"> VLOOKUP(B7916,'Dataset-A1'!A:D,4,FALSE)</f>
        <v>OT</v>
      </c>
      <c r="N7916">
        <f t="shared" si="370"/>
        <v>1</v>
      </c>
      <c r="O7916">
        <f t="shared" si="371"/>
        <v>66</v>
      </c>
    </row>
    <row r="7917" spans="1:15">
      <c r="A7917" s="1">
        <v>50141781</v>
      </c>
      <c r="B7917" s="5">
        <v>15429900</v>
      </c>
      <c r="C7917" s="7">
        <v>43179</v>
      </c>
      <c r="D7917" s="7">
        <v>43185</v>
      </c>
      <c r="E7917" s="5" t="s">
        <v>23</v>
      </c>
      <c r="F7917" s="5">
        <v>564</v>
      </c>
      <c r="G7917" s="5">
        <v>381</v>
      </c>
      <c r="H7917" s="5" t="s">
        <v>27</v>
      </c>
      <c r="I7917" s="5">
        <v>2</v>
      </c>
      <c r="J7917">
        <f xml:space="preserve"> VLOOKUP(B7917,'Dataset-A1'!A:C,3,FALSE)</f>
        <v>1</v>
      </c>
      <c r="K7917">
        <f xml:space="preserve"> YEAR('Dataset-A2'!D7917)</f>
        <v>2018</v>
      </c>
      <c r="L7917">
        <f t="shared" si="369"/>
        <v>3</v>
      </c>
      <c r="M7917" t="str">
        <f xml:space="preserve"> VLOOKUP(B7917,'Dataset-A1'!A:D,4,FALSE)</f>
        <v>EN</v>
      </c>
      <c r="N7917">
        <f t="shared" si="370"/>
        <v>6</v>
      </c>
      <c r="O7917">
        <f t="shared" si="371"/>
        <v>183</v>
      </c>
    </row>
    <row r="7918" spans="1:15">
      <c r="A7918" s="1">
        <v>50141791</v>
      </c>
      <c r="B7918" s="5">
        <v>14202462</v>
      </c>
      <c r="C7918" s="7">
        <v>43086</v>
      </c>
      <c r="D7918" s="7">
        <v>43091</v>
      </c>
      <c r="E7918" s="5" t="s">
        <v>28</v>
      </c>
      <c r="F7918" s="5">
        <v>571</v>
      </c>
      <c r="G7918" s="5">
        <v>392</v>
      </c>
      <c r="H7918" s="5" t="s">
        <v>30</v>
      </c>
      <c r="I7918" s="5">
        <v>5</v>
      </c>
      <c r="J7918">
        <f xml:space="preserve"> VLOOKUP(B7918,'Dataset-A1'!A:C,3,FALSE)</f>
        <v>0</v>
      </c>
      <c r="K7918">
        <f xml:space="preserve"> YEAR('Dataset-A2'!D7918)</f>
        <v>2017</v>
      </c>
      <c r="L7918">
        <f t="shared" si="369"/>
        <v>12</v>
      </c>
      <c r="M7918" t="str">
        <f xml:space="preserve"> VLOOKUP(B7918,'Dataset-A1'!A:D,4,FALSE)</f>
        <v>EN</v>
      </c>
      <c r="N7918">
        <f t="shared" si="370"/>
        <v>5</v>
      </c>
      <c r="O7918">
        <f t="shared" si="371"/>
        <v>179</v>
      </c>
    </row>
    <row r="7919" spans="1:15">
      <c r="A7919" s="1">
        <v>50141811</v>
      </c>
      <c r="B7919" s="5">
        <v>12808943</v>
      </c>
      <c r="C7919" s="7">
        <v>43154</v>
      </c>
      <c r="D7919" s="7">
        <v>43157</v>
      </c>
      <c r="E7919" s="5" t="s">
        <v>28</v>
      </c>
      <c r="F7919" s="5">
        <v>683</v>
      </c>
      <c r="G7919" s="5">
        <v>476</v>
      </c>
      <c r="H7919" s="5" t="s">
        <v>25</v>
      </c>
      <c r="I7919" s="5">
        <v>6</v>
      </c>
      <c r="J7919">
        <f xml:space="preserve"> VLOOKUP(B7919,'Dataset-A1'!A:C,3,FALSE)</f>
        <v>1</v>
      </c>
      <c r="K7919">
        <f xml:space="preserve"> YEAR('Dataset-A2'!D7919)</f>
        <v>2018</v>
      </c>
      <c r="L7919">
        <f t="shared" si="369"/>
        <v>2</v>
      </c>
      <c r="M7919" t="str">
        <f xml:space="preserve"> VLOOKUP(B7919,'Dataset-A1'!A:D,4,FALSE)</f>
        <v>CN</v>
      </c>
      <c r="N7919">
        <f t="shared" si="370"/>
        <v>3</v>
      </c>
      <c r="O7919">
        <f t="shared" si="371"/>
        <v>207</v>
      </c>
    </row>
    <row r="7920" spans="1:15">
      <c r="A7920" s="1">
        <v>50141821</v>
      </c>
      <c r="B7920" s="5">
        <v>5264466</v>
      </c>
      <c r="C7920" s="7">
        <v>43282</v>
      </c>
      <c r="D7920" s="7">
        <v>43285</v>
      </c>
      <c r="E7920" s="5" t="s">
        <v>28</v>
      </c>
      <c r="F7920" s="5">
        <v>1332</v>
      </c>
      <c r="G7920" s="5">
        <v>857</v>
      </c>
      <c r="H7920" s="5" t="s">
        <v>32</v>
      </c>
      <c r="I7920" s="5">
        <v>3</v>
      </c>
      <c r="J7920">
        <f xml:space="preserve"> VLOOKUP(B7920,'Dataset-A1'!A:C,3,FALSE)</f>
        <v>1</v>
      </c>
      <c r="K7920">
        <f xml:space="preserve"> YEAR('Dataset-A2'!D7920)</f>
        <v>2018</v>
      </c>
      <c r="L7920">
        <f t="shared" si="369"/>
        <v>7</v>
      </c>
      <c r="M7920" t="str">
        <f xml:space="preserve"> VLOOKUP(B7920,'Dataset-A1'!A:D,4,FALSE)</f>
        <v>OT</v>
      </c>
      <c r="N7920">
        <f t="shared" si="370"/>
        <v>3</v>
      </c>
      <c r="O7920">
        <f t="shared" si="371"/>
        <v>475</v>
      </c>
    </row>
    <row r="7921" spans="1:15">
      <c r="A7921" s="1">
        <v>50141831</v>
      </c>
      <c r="B7921" s="5">
        <v>10747883</v>
      </c>
      <c r="C7921" s="7">
        <v>43178</v>
      </c>
      <c r="D7921" s="7">
        <v>43178</v>
      </c>
      <c r="E7921" s="5" t="s">
        <v>29</v>
      </c>
      <c r="F7921" s="5">
        <v>376</v>
      </c>
      <c r="G7921" s="5">
        <v>212</v>
      </c>
      <c r="H7921" s="5" t="s">
        <v>25</v>
      </c>
      <c r="I7921" s="5">
        <v>13</v>
      </c>
      <c r="J7921">
        <f xml:space="preserve"> VLOOKUP(B7921,'Dataset-A1'!A:C,3,FALSE)</f>
        <v>1</v>
      </c>
      <c r="K7921">
        <f xml:space="preserve"> YEAR('Dataset-A2'!D7921)</f>
        <v>2018</v>
      </c>
      <c r="L7921">
        <f t="shared" si="369"/>
        <v>3</v>
      </c>
      <c r="M7921" t="str">
        <f xml:space="preserve"> VLOOKUP(B7921,'Dataset-A1'!A:D,4,FALSE)</f>
        <v>CN</v>
      </c>
      <c r="N7921">
        <f t="shared" si="370"/>
        <v>0</v>
      </c>
      <c r="O7921">
        <f t="shared" si="371"/>
        <v>164</v>
      </c>
    </row>
    <row r="7922" spans="1:15">
      <c r="A7922" s="1">
        <v>50141851</v>
      </c>
      <c r="B7922" s="5">
        <v>16123495</v>
      </c>
      <c r="C7922" s="7">
        <v>43225</v>
      </c>
      <c r="D7922" s="7">
        <v>43227</v>
      </c>
      <c r="E7922" s="5" t="s">
        <v>23</v>
      </c>
      <c r="F7922" s="5">
        <v>147</v>
      </c>
      <c r="G7922" s="5">
        <v>99</v>
      </c>
      <c r="H7922" s="5" t="s">
        <v>27</v>
      </c>
      <c r="I7922" s="5">
        <v>14</v>
      </c>
      <c r="J7922">
        <f xml:space="preserve"> VLOOKUP(B7922,'Dataset-A1'!A:C,3,FALSE)</f>
        <v>1</v>
      </c>
      <c r="K7922">
        <f xml:space="preserve"> YEAR('Dataset-A2'!D7922)</f>
        <v>2018</v>
      </c>
      <c r="L7922">
        <f t="shared" si="369"/>
        <v>5</v>
      </c>
      <c r="M7922" t="str">
        <f xml:space="preserve"> VLOOKUP(B7922,'Dataset-A1'!A:D,4,FALSE)</f>
        <v>CN</v>
      </c>
      <c r="N7922">
        <f t="shared" si="370"/>
        <v>2</v>
      </c>
      <c r="O7922">
        <f t="shared" si="371"/>
        <v>48</v>
      </c>
    </row>
    <row r="7923" spans="1:15">
      <c r="A7923" s="1">
        <v>50141881</v>
      </c>
      <c r="B7923" s="5">
        <v>6361736</v>
      </c>
      <c r="C7923" s="7">
        <v>43381</v>
      </c>
      <c r="D7923" s="7">
        <v>43384</v>
      </c>
      <c r="E7923" s="5" t="s">
        <v>33</v>
      </c>
      <c r="F7923" s="5">
        <v>317</v>
      </c>
      <c r="G7923" s="5">
        <v>115</v>
      </c>
      <c r="H7923" s="5" t="s">
        <v>27</v>
      </c>
      <c r="I7923" s="5">
        <v>2</v>
      </c>
      <c r="J7923">
        <f xml:space="preserve"> VLOOKUP(B7923,'Dataset-A1'!A:C,3,FALSE)</f>
        <v>1</v>
      </c>
      <c r="K7923">
        <f xml:space="preserve"> YEAR('Dataset-A2'!D7923)</f>
        <v>2018</v>
      </c>
      <c r="L7923">
        <f t="shared" si="369"/>
        <v>10</v>
      </c>
      <c r="M7923" t="str">
        <f xml:space="preserve"> VLOOKUP(B7923,'Dataset-A1'!A:D,4,FALSE)</f>
        <v>EN</v>
      </c>
      <c r="N7923">
        <f t="shared" si="370"/>
        <v>3</v>
      </c>
      <c r="O7923">
        <f t="shared" si="371"/>
        <v>202</v>
      </c>
    </row>
    <row r="7924" spans="1:15">
      <c r="A7924" s="1">
        <v>50141901</v>
      </c>
      <c r="B7924" s="5">
        <v>21165372</v>
      </c>
      <c r="C7924" s="7">
        <v>43109</v>
      </c>
      <c r="D7924" s="7">
        <v>43115</v>
      </c>
      <c r="E7924" s="5" t="s">
        <v>28</v>
      </c>
      <c r="F7924" s="5">
        <v>1878</v>
      </c>
      <c r="G7924" s="5">
        <v>445</v>
      </c>
      <c r="H7924" s="5" t="s">
        <v>32</v>
      </c>
      <c r="I7924" s="5">
        <v>7</v>
      </c>
      <c r="J7924">
        <f xml:space="preserve"> VLOOKUP(B7924,'Dataset-A1'!A:C,3,FALSE)</f>
        <v>0</v>
      </c>
      <c r="K7924">
        <f xml:space="preserve"> YEAR('Dataset-A2'!D7924)</f>
        <v>2018</v>
      </c>
      <c r="L7924">
        <f t="shared" si="369"/>
        <v>1</v>
      </c>
      <c r="M7924" t="str">
        <f xml:space="preserve"> VLOOKUP(B7924,'Dataset-A1'!A:D,4,FALSE)</f>
        <v>CN</v>
      </c>
      <c r="N7924">
        <f t="shared" si="370"/>
        <v>6</v>
      </c>
      <c r="O7924">
        <f t="shared" si="371"/>
        <v>1433</v>
      </c>
    </row>
    <row r="7925" spans="1:15">
      <c r="A7925" s="1">
        <v>50141911</v>
      </c>
      <c r="B7925" s="5">
        <v>17287944</v>
      </c>
      <c r="C7925" s="7">
        <v>43133</v>
      </c>
      <c r="D7925" s="7">
        <v>43135</v>
      </c>
      <c r="E7925" s="5" t="s">
        <v>29</v>
      </c>
      <c r="F7925" s="5">
        <v>464</v>
      </c>
      <c r="G7925" s="5">
        <v>157</v>
      </c>
      <c r="H7925" s="5" t="s">
        <v>30</v>
      </c>
      <c r="I7925" s="5">
        <v>6</v>
      </c>
      <c r="J7925">
        <f xml:space="preserve"> VLOOKUP(B7925,'Dataset-A1'!A:C,3,FALSE)</f>
        <v>1</v>
      </c>
      <c r="K7925">
        <f xml:space="preserve"> YEAR('Dataset-A2'!D7925)</f>
        <v>2018</v>
      </c>
      <c r="L7925">
        <f t="shared" si="369"/>
        <v>2</v>
      </c>
      <c r="M7925" t="str">
        <f xml:space="preserve"> VLOOKUP(B7925,'Dataset-A1'!A:D,4,FALSE)</f>
        <v>CN</v>
      </c>
      <c r="N7925">
        <f t="shared" si="370"/>
        <v>2</v>
      </c>
      <c r="O7925">
        <f t="shared" si="371"/>
        <v>307</v>
      </c>
    </row>
    <row r="7926" spans="1:15">
      <c r="A7926" s="1">
        <v>50141921</v>
      </c>
      <c r="B7926" s="5">
        <v>21166145</v>
      </c>
      <c r="C7926" s="7">
        <v>43388</v>
      </c>
      <c r="D7926" s="7">
        <v>43392</v>
      </c>
      <c r="E7926" s="5" t="s">
        <v>28</v>
      </c>
      <c r="F7926" s="5">
        <v>189</v>
      </c>
      <c r="G7926" s="5">
        <v>110</v>
      </c>
      <c r="H7926" s="5" t="s">
        <v>30</v>
      </c>
      <c r="I7926" s="5">
        <v>6</v>
      </c>
      <c r="J7926">
        <f xml:space="preserve"> VLOOKUP(B7926,'Dataset-A1'!A:C,3,FALSE)</f>
        <v>1</v>
      </c>
      <c r="K7926">
        <f xml:space="preserve"> YEAR('Dataset-A2'!D7926)</f>
        <v>2018</v>
      </c>
      <c r="L7926">
        <f t="shared" si="369"/>
        <v>10</v>
      </c>
      <c r="M7926" t="str">
        <f xml:space="preserve"> VLOOKUP(B7926,'Dataset-A1'!A:D,4,FALSE)</f>
        <v>OT</v>
      </c>
      <c r="N7926">
        <f t="shared" si="370"/>
        <v>4</v>
      </c>
      <c r="O7926">
        <f t="shared" si="371"/>
        <v>79</v>
      </c>
    </row>
    <row r="7927" spans="1:15">
      <c r="A7927" s="1">
        <v>50141931</v>
      </c>
      <c r="B7927" s="5">
        <v>342052</v>
      </c>
      <c r="C7927" s="7">
        <v>43179</v>
      </c>
      <c r="D7927" s="7">
        <v>43185</v>
      </c>
      <c r="E7927" s="5" t="s">
        <v>28</v>
      </c>
      <c r="F7927" s="5">
        <v>273</v>
      </c>
      <c r="G7927" s="5">
        <v>180</v>
      </c>
      <c r="H7927" s="5" t="s">
        <v>30</v>
      </c>
      <c r="I7927" s="5">
        <v>2</v>
      </c>
      <c r="J7927">
        <f xml:space="preserve"> VLOOKUP(B7927,'Dataset-A1'!A:C,3,FALSE)</f>
        <v>1</v>
      </c>
      <c r="K7927">
        <f xml:space="preserve"> YEAR('Dataset-A2'!D7927)</f>
        <v>2018</v>
      </c>
      <c r="L7927">
        <f t="shared" si="369"/>
        <v>3</v>
      </c>
      <c r="M7927" t="str">
        <f xml:space="preserve"> VLOOKUP(B7927,'Dataset-A1'!A:D,4,FALSE)</f>
        <v>EN</v>
      </c>
      <c r="N7927">
        <f t="shared" si="370"/>
        <v>6</v>
      </c>
      <c r="O7927">
        <f t="shared" si="371"/>
        <v>93</v>
      </c>
    </row>
    <row r="7928" spans="1:15">
      <c r="A7928" s="1">
        <v>50141971</v>
      </c>
      <c r="B7928" s="5">
        <v>12715471</v>
      </c>
      <c r="C7928" s="7">
        <v>43422</v>
      </c>
      <c r="D7928" s="7">
        <v>43426</v>
      </c>
      <c r="E7928" s="5" t="s">
        <v>28</v>
      </c>
      <c r="F7928" s="5">
        <v>117</v>
      </c>
      <c r="G7928" s="5">
        <v>43</v>
      </c>
      <c r="H7928" s="5" t="s">
        <v>30</v>
      </c>
      <c r="I7928" s="5">
        <v>2</v>
      </c>
      <c r="J7928">
        <f xml:space="preserve"> VLOOKUP(B7928,'Dataset-A1'!A:C,3,FALSE)</f>
        <v>1</v>
      </c>
      <c r="K7928">
        <f xml:space="preserve"> YEAR('Dataset-A2'!D7928)</f>
        <v>2018</v>
      </c>
      <c r="L7928">
        <f t="shared" si="369"/>
        <v>11</v>
      </c>
      <c r="M7928" t="str">
        <f xml:space="preserve"> VLOOKUP(B7928,'Dataset-A1'!A:D,4,FALSE)</f>
        <v>CN</v>
      </c>
      <c r="N7928">
        <f t="shared" si="370"/>
        <v>4</v>
      </c>
      <c r="O7928">
        <f t="shared" si="371"/>
        <v>74</v>
      </c>
    </row>
    <row r="7929" spans="1:15">
      <c r="A7929" s="1">
        <v>50142001</v>
      </c>
      <c r="B7929" s="5">
        <v>234613</v>
      </c>
      <c r="C7929" s="7">
        <v>43371</v>
      </c>
      <c r="D7929" s="7">
        <v>43373</v>
      </c>
      <c r="E7929" s="5" t="s">
        <v>29</v>
      </c>
      <c r="F7929" s="5">
        <v>431</v>
      </c>
      <c r="G7929" s="5">
        <v>226</v>
      </c>
      <c r="H7929" s="5" t="s">
        <v>27</v>
      </c>
      <c r="I7929" s="5">
        <v>4</v>
      </c>
      <c r="J7929">
        <f xml:space="preserve"> VLOOKUP(B7929,'Dataset-A1'!A:C,3,FALSE)</f>
        <v>1</v>
      </c>
      <c r="K7929">
        <f xml:space="preserve"> YEAR('Dataset-A2'!D7929)</f>
        <v>2018</v>
      </c>
      <c r="L7929">
        <f t="shared" si="369"/>
        <v>9</v>
      </c>
      <c r="M7929" t="str">
        <f xml:space="preserve"> VLOOKUP(B7929,'Dataset-A1'!A:D,4,FALSE)</f>
        <v>CN</v>
      </c>
      <c r="N7929">
        <f t="shared" si="370"/>
        <v>2</v>
      </c>
      <c r="O7929">
        <f t="shared" si="371"/>
        <v>205</v>
      </c>
    </row>
    <row r="7930" spans="1:15">
      <c r="A7930" s="1">
        <v>50142011</v>
      </c>
      <c r="B7930" s="5">
        <v>21172473</v>
      </c>
      <c r="C7930" s="7">
        <v>43064</v>
      </c>
      <c r="D7930" s="7">
        <v>43070</v>
      </c>
      <c r="E7930" s="5" t="s">
        <v>29</v>
      </c>
      <c r="F7930" s="5">
        <v>247</v>
      </c>
      <c r="G7930" s="5">
        <v>155</v>
      </c>
      <c r="H7930" s="5" t="s">
        <v>25</v>
      </c>
      <c r="I7930" s="5">
        <v>1</v>
      </c>
      <c r="J7930">
        <f xml:space="preserve"> VLOOKUP(B7930,'Dataset-A1'!A:C,3,FALSE)</f>
        <v>1</v>
      </c>
      <c r="K7930">
        <f xml:space="preserve"> YEAR('Dataset-A2'!D7930)</f>
        <v>2017</v>
      </c>
      <c r="L7930">
        <f t="shared" si="369"/>
        <v>12</v>
      </c>
      <c r="M7930" t="str">
        <f xml:space="preserve"> VLOOKUP(B7930,'Dataset-A1'!A:D,4,FALSE)</f>
        <v>OT</v>
      </c>
      <c r="N7930">
        <f t="shared" si="370"/>
        <v>6</v>
      </c>
      <c r="O7930">
        <f t="shared" si="371"/>
        <v>92</v>
      </c>
    </row>
    <row r="7931" spans="1:15">
      <c r="A7931" s="1">
        <v>50142051</v>
      </c>
      <c r="B7931" s="5">
        <v>16137181</v>
      </c>
      <c r="C7931" s="7">
        <v>43288</v>
      </c>
      <c r="D7931" s="7">
        <v>43292</v>
      </c>
      <c r="E7931" s="5" t="s">
        <v>29</v>
      </c>
      <c r="F7931" s="5">
        <v>282</v>
      </c>
      <c r="G7931" s="5">
        <v>89</v>
      </c>
      <c r="H7931" s="5" t="s">
        <v>30</v>
      </c>
      <c r="I7931" s="5">
        <v>4</v>
      </c>
      <c r="J7931">
        <f xml:space="preserve"> VLOOKUP(B7931,'Dataset-A1'!A:C,3,FALSE)</f>
        <v>1</v>
      </c>
      <c r="K7931">
        <f xml:space="preserve"> YEAR('Dataset-A2'!D7931)</f>
        <v>2018</v>
      </c>
      <c r="L7931">
        <f t="shared" si="369"/>
        <v>7</v>
      </c>
      <c r="M7931" t="str">
        <f xml:space="preserve"> VLOOKUP(B7931,'Dataset-A1'!A:D,4,FALSE)</f>
        <v>OT</v>
      </c>
      <c r="N7931">
        <f t="shared" si="370"/>
        <v>4</v>
      </c>
      <c r="O7931">
        <f t="shared" si="371"/>
        <v>193</v>
      </c>
    </row>
    <row r="7932" spans="1:15">
      <c r="A7932" s="1">
        <v>50142081</v>
      </c>
      <c r="B7932" s="5">
        <v>20710992</v>
      </c>
      <c r="C7932" s="7">
        <v>43390</v>
      </c>
      <c r="D7932" s="7">
        <v>43395</v>
      </c>
      <c r="E7932" s="5" t="s">
        <v>29</v>
      </c>
      <c r="F7932" s="5">
        <v>1018</v>
      </c>
      <c r="G7932" s="5">
        <v>502</v>
      </c>
      <c r="H7932" s="5" t="s">
        <v>30</v>
      </c>
      <c r="I7932" s="5">
        <v>3</v>
      </c>
      <c r="J7932">
        <f xml:space="preserve"> VLOOKUP(B7932,'Dataset-A1'!A:C,3,FALSE)</f>
        <v>1</v>
      </c>
      <c r="K7932">
        <f xml:space="preserve"> YEAR('Dataset-A2'!D7932)</f>
        <v>2018</v>
      </c>
      <c r="L7932">
        <f t="shared" si="369"/>
        <v>10</v>
      </c>
      <c r="M7932" t="str">
        <f xml:space="preserve"> VLOOKUP(B7932,'Dataset-A1'!A:D,4,FALSE)</f>
        <v>OT</v>
      </c>
      <c r="N7932">
        <f t="shared" si="370"/>
        <v>5</v>
      </c>
      <c r="O7932">
        <f t="shared" si="371"/>
        <v>516</v>
      </c>
    </row>
    <row r="7933" spans="1:15">
      <c r="A7933" s="1">
        <v>50142091</v>
      </c>
      <c r="B7933" s="5">
        <v>4471095</v>
      </c>
      <c r="C7933" s="7">
        <v>43297</v>
      </c>
      <c r="D7933" s="7">
        <v>43298</v>
      </c>
      <c r="E7933" s="5" t="s">
        <v>33</v>
      </c>
      <c r="F7933" s="5">
        <v>2076</v>
      </c>
      <c r="G7933" s="5">
        <v>611</v>
      </c>
      <c r="H7933" s="5" t="s">
        <v>25</v>
      </c>
      <c r="I7933" s="5">
        <v>1</v>
      </c>
      <c r="J7933">
        <f xml:space="preserve"> VLOOKUP(B7933,'Dataset-A1'!A:C,3,FALSE)</f>
        <v>1</v>
      </c>
      <c r="K7933">
        <f xml:space="preserve"> YEAR('Dataset-A2'!D7933)</f>
        <v>2018</v>
      </c>
      <c r="L7933">
        <f t="shared" si="369"/>
        <v>7</v>
      </c>
      <c r="M7933" t="str">
        <f xml:space="preserve"> VLOOKUP(B7933,'Dataset-A1'!A:D,4,FALSE)</f>
        <v>CN</v>
      </c>
      <c r="N7933">
        <f t="shared" si="370"/>
        <v>1</v>
      </c>
      <c r="O7933">
        <f t="shared" si="371"/>
        <v>1465</v>
      </c>
    </row>
    <row r="7934" spans="1:15">
      <c r="A7934" s="1">
        <v>50142101</v>
      </c>
      <c r="B7934" s="5">
        <v>21012996</v>
      </c>
      <c r="C7934" s="7">
        <v>43158</v>
      </c>
      <c r="D7934" s="7">
        <v>43160</v>
      </c>
      <c r="E7934" s="5" t="s">
        <v>28</v>
      </c>
      <c r="F7934" s="5">
        <v>581</v>
      </c>
      <c r="G7934" s="5">
        <v>318</v>
      </c>
      <c r="H7934" s="5" t="s">
        <v>32</v>
      </c>
      <c r="I7934" s="5">
        <v>17</v>
      </c>
      <c r="J7934">
        <f xml:space="preserve"> VLOOKUP(B7934,'Dataset-A1'!A:C,3,FALSE)</f>
        <v>1</v>
      </c>
      <c r="K7934">
        <f xml:space="preserve"> YEAR('Dataset-A2'!D7934)</f>
        <v>2018</v>
      </c>
      <c r="L7934">
        <f t="shared" si="369"/>
        <v>3</v>
      </c>
      <c r="M7934" t="str">
        <f xml:space="preserve"> VLOOKUP(B7934,'Dataset-A1'!A:D,4,FALSE)</f>
        <v>OT</v>
      </c>
      <c r="N7934">
        <f t="shared" si="370"/>
        <v>2</v>
      </c>
      <c r="O7934">
        <f t="shared" si="371"/>
        <v>263</v>
      </c>
    </row>
    <row r="7935" spans="1:15">
      <c r="A7935" s="1">
        <v>50142111</v>
      </c>
      <c r="B7935" s="5">
        <v>13640437</v>
      </c>
      <c r="C7935" s="7">
        <v>43334</v>
      </c>
      <c r="D7935" s="7">
        <v>43340</v>
      </c>
      <c r="E7935" s="5" t="s">
        <v>28</v>
      </c>
      <c r="F7935" s="5">
        <v>130</v>
      </c>
      <c r="G7935" s="5">
        <v>46</v>
      </c>
      <c r="H7935" s="5" t="s">
        <v>27</v>
      </c>
      <c r="I7935" s="5">
        <v>3</v>
      </c>
      <c r="J7935">
        <f xml:space="preserve"> VLOOKUP(B7935,'Dataset-A1'!A:C,3,FALSE)</f>
        <v>1</v>
      </c>
      <c r="K7935">
        <f xml:space="preserve"> YEAR('Dataset-A2'!D7935)</f>
        <v>2018</v>
      </c>
      <c r="L7935">
        <f t="shared" si="369"/>
        <v>8</v>
      </c>
      <c r="M7935" t="str">
        <f xml:space="preserve"> VLOOKUP(B7935,'Dataset-A1'!A:D,4,FALSE)</f>
        <v>EN</v>
      </c>
      <c r="N7935">
        <f t="shared" si="370"/>
        <v>6</v>
      </c>
      <c r="O7935">
        <f t="shared" si="371"/>
        <v>84</v>
      </c>
    </row>
    <row r="7936" spans="1:15">
      <c r="A7936" s="1">
        <v>50142121</v>
      </c>
      <c r="B7936" s="5">
        <v>174305</v>
      </c>
      <c r="C7936" s="7">
        <v>43089</v>
      </c>
      <c r="D7936" s="7">
        <v>43091</v>
      </c>
      <c r="E7936" s="5" t="s">
        <v>33</v>
      </c>
      <c r="F7936" s="5">
        <v>1196</v>
      </c>
      <c r="G7936" s="5">
        <v>460</v>
      </c>
      <c r="H7936" s="5" t="s">
        <v>32</v>
      </c>
      <c r="I7936" s="5">
        <v>6</v>
      </c>
      <c r="J7936">
        <f xml:space="preserve"> VLOOKUP(B7936,'Dataset-A1'!A:C,3,FALSE)</f>
        <v>0</v>
      </c>
      <c r="K7936">
        <f xml:space="preserve"> YEAR('Dataset-A2'!D7936)</f>
        <v>2017</v>
      </c>
      <c r="L7936">
        <f t="shared" si="369"/>
        <v>12</v>
      </c>
      <c r="M7936" t="str">
        <f xml:space="preserve"> VLOOKUP(B7936,'Dataset-A1'!A:D,4,FALSE)</f>
        <v>EN</v>
      </c>
      <c r="N7936">
        <f t="shared" si="370"/>
        <v>2</v>
      </c>
      <c r="O7936">
        <f t="shared" si="371"/>
        <v>736</v>
      </c>
    </row>
    <row r="7937" spans="1:15">
      <c r="A7937" s="1">
        <v>50142131</v>
      </c>
      <c r="B7937" s="5">
        <v>4434122</v>
      </c>
      <c r="C7937" s="7">
        <v>43136</v>
      </c>
      <c r="D7937" s="7">
        <v>43140</v>
      </c>
      <c r="E7937" s="5" t="s">
        <v>28</v>
      </c>
      <c r="F7937" s="5">
        <v>120</v>
      </c>
      <c r="G7937" s="5">
        <v>78</v>
      </c>
      <c r="H7937" s="5" t="s">
        <v>32</v>
      </c>
      <c r="I7937" s="5">
        <v>4</v>
      </c>
      <c r="J7937">
        <f xml:space="preserve"> VLOOKUP(B7937,'Dataset-A1'!A:C,3,FALSE)</f>
        <v>0</v>
      </c>
      <c r="K7937">
        <f xml:space="preserve"> YEAR('Dataset-A2'!D7937)</f>
        <v>2018</v>
      </c>
      <c r="L7937">
        <f t="shared" si="369"/>
        <v>2</v>
      </c>
      <c r="M7937" t="str">
        <f xml:space="preserve"> VLOOKUP(B7937,'Dataset-A1'!A:D,4,FALSE)</f>
        <v>CN</v>
      </c>
      <c r="N7937">
        <f t="shared" si="370"/>
        <v>4</v>
      </c>
      <c r="O7937">
        <f t="shared" si="371"/>
        <v>42</v>
      </c>
    </row>
    <row r="7938" spans="1:15">
      <c r="A7938" s="1">
        <v>50142141</v>
      </c>
      <c r="B7938" s="5">
        <v>7780222</v>
      </c>
      <c r="C7938" s="7">
        <v>43196</v>
      </c>
      <c r="D7938" s="7">
        <v>43201</v>
      </c>
      <c r="E7938" s="5" t="s">
        <v>28</v>
      </c>
      <c r="F7938" s="5">
        <v>134</v>
      </c>
      <c r="G7938" s="5">
        <v>45</v>
      </c>
      <c r="H7938" s="5" t="s">
        <v>32</v>
      </c>
      <c r="I7938" s="5">
        <v>1</v>
      </c>
      <c r="J7938">
        <f xml:space="preserve"> VLOOKUP(B7938,'Dataset-A1'!A:C,3,FALSE)</f>
        <v>0</v>
      </c>
      <c r="K7938">
        <f xml:space="preserve"> YEAR('Dataset-A2'!D7938)</f>
        <v>2018</v>
      </c>
      <c r="L7938">
        <f t="shared" si="369"/>
        <v>4</v>
      </c>
      <c r="M7938" t="str">
        <f xml:space="preserve"> VLOOKUP(B7938,'Dataset-A1'!A:D,4,FALSE)</f>
        <v>EN</v>
      </c>
      <c r="N7938">
        <f t="shared" si="370"/>
        <v>5</v>
      </c>
      <c r="O7938">
        <f t="shared" si="371"/>
        <v>89</v>
      </c>
    </row>
    <row r="7939" spans="1:15">
      <c r="A7939" s="1">
        <v>50142171</v>
      </c>
      <c r="B7939" s="5">
        <v>235859</v>
      </c>
      <c r="C7939" s="7">
        <v>43180</v>
      </c>
      <c r="D7939" s="7">
        <v>43181</v>
      </c>
      <c r="E7939" s="5" t="s">
        <v>29</v>
      </c>
      <c r="F7939" s="5">
        <v>640</v>
      </c>
      <c r="G7939" s="5">
        <v>144</v>
      </c>
      <c r="H7939" s="5" t="s">
        <v>30</v>
      </c>
      <c r="I7939" s="5">
        <v>3</v>
      </c>
      <c r="J7939">
        <f xml:space="preserve"> VLOOKUP(B7939,'Dataset-A1'!A:C,3,FALSE)</f>
        <v>1</v>
      </c>
      <c r="K7939">
        <f xml:space="preserve"> YEAR('Dataset-A2'!D7939)</f>
        <v>2018</v>
      </c>
      <c r="L7939">
        <f t="shared" ref="L7939:L8002" si="372">MONTH(D7939)</f>
        <v>3</v>
      </c>
      <c r="M7939" t="str">
        <f xml:space="preserve"> VLOOKUP(B7939,'Dataset-A1'!A:D,4,FALSE)</f>
        <v>CN</v>
      </c>
      <c r="N7939">
        <f t="shared" ref="N7939:N8002" si="373">D7939-C7939</f>
        <v>1</v>
      </c>
      <c r="O7939">
        <f t="shared" ref="O7939:O8002" si="374" xml:space="preserve"> F7939-G7939</f>
        <v>496</v>
      </c>
    </row>
    <row r="7940" spans="1:15">
      <c r="A7940" s="1">
        <v>50142181</v>
      </c>
      <c r="B7940" s="5">
        <v>6007250</v>
      </c>
      <c r="C7940" s="7">
        <v>43203</v>
      </c>
      <c r="D7940" s="7">
        <v>43207</v>
      </c>
      <c r="E7940" s="5" t="s">
        <v>33</v>
      </c>
      <c r="F7940" s="5">
        <v>782</v>
      </c>
      <c r="G7940" s="5">
        <v>212</v>
      </c>
      <c r="H7940" s="5" t="s">
        <v>30</v>
      </c>
      <c r="I7940" s="5">
        <v>4</v>
      </c>
      <c r="J7940">
        <f xml:space="preserve"> VLOOKUP(B7940,'Dataset-A1'!A:C,3,FALSE)</f>
        <v>1</v>
      </c>
      <c r="K7940">
        <f xml:space="preserve"> YEAR('Dataset-A2'!D7940)</f>
        <v>2018</v>
      </c>
      <c r="L7940">
        <f t="shared" si="372"/>
        <v>4</v>
      </c>
      <c r="M7940" t="str">
        <f xml:space="preserve"> VLOOKUP(B7940,'Dataset-A1'!A:D,4,FALSE)</f>
        <v>CN</v>
      </c>
      <c r="N7940">
        <f t="shared" si="373"/>
        <v>4</v>
      </c>
      <c r="O7940">
        <f t="shared" si="374"/>
        <v>570</v>
      </c>
    </row>
    <row r="7941" spans="1:15">
      <c r="A7941" s="1">
        <v>50142191</v>
      </c>
      <c r="B7941" s="5">
        <v>4326115</v>
      </c>
      <c r="C7941" s="7">
        <v>43070</v>
      </c>
      <c r="D7941" s="7">
        <v>43075</v>
      </c>
      <c r="E7941" s="5" t="s">
        <v>29</v>
      </c>
      <c r="F7941" s="5">
        <v>219</v>
      </c>
      <c r="G7941" s="5">
        <v>56</v>
      </c>
      <c r="H7941" s="5" t="s">
        <v>30</v>
      </c>
      <c r="I7941" s="5">
        <v>5</v>
      </c>
      <c r="J7941">
        <f xml:space="preserve"> VLOOKUP(B7941,'Dataset-A1'!A:C,3,FALSE)</f>
        <v>0</v>
      </c>
      <c r="K7941">
        <f xml:space="preserve"> YEAR('Dataset-A2'!D7941)</f>
        <v>2017</v>
      </c>
      <c r="L7941">
        <f t="shared" si="372"/>
        <v>12</v>
      </c>
      <c r="M7941" t="str">
        <f xml:space="preserve"> VLOOKUP(B7941,'Dataset-A1'!A:D,4,FALSE)</f>
        <v>OT</v>
      </c>
      <c r="N7941">
        <f t="shared" si="373"/>
        <v>5</v>
      </c>
      <c r="O7941">
        <f t="shared" si="374"/>
        <v>163</v>
      </c>
    </row>
    <row r="7942" spans="1:15">
      <c r="A7942" s="1">
        <v>50142211</v>
      </c>
      <c r="B7942" s="5">
        <v>21167815</v>
      </c>
      <c r="C7942" s="7">
        <v>43276</v>
      </c>
      <c r="D7942" s="7">
        <v>43280</v>
      </c>
      <c r="E7942" s="5" t="s">
        <v>28</v>
      </c>
      <c r="F7942" s="5">
        <v>190</v>
      </c>
      <c r="G7942" s="5">
        <v>67</v>
      </c>
      <c r="H7942" s="5" t="s">
        <v>32</v>
      </c>
      <c r="I7942" s="5">
        <v>8</v>
      </c>
      <c r="J7942">
        <f xml:space="preserve"> VLOOKUP(B7942,'Dataset-A1'!A:C,3,FALSE)</f>
        <v>0</v>
      </c>
      <c r="K7942">
        <f xml:space="preserve"> YEAR('Dataset-A2'!D7942)</f>
        <v>2018</v>
      </c>
      <c r="L7942">
        <f t="shared" si="372"/>
        <v>6</v>
      </c>
      <c r="M7942" t="str">
        <f xml:space="preserve"> VLOOKUP(B7942,'Dataset-A1'!A:D,4,FALSE)</f>
        <v>OT</v>
      </c>
      <c r="N7942">
        <f t="shared" si="373"/>
        <v>4</v>
      </c>
      <c r="O7942">
        <f t="shared" si="374"/>
        <v>123</v>
      </c>
    </row>
    <row r="7943" spans="1:15">
      <c r="A7943" s="1">
        <v>50142241</v>
      </c>
      <c r="B7943" s="5">
        <v>21172406</v>
      </c>
      <c r="C7943" s="7">
        <v>43296</v>
      </c>
      <c r="D7943" s="7">
        <v>43301</v>
      </c>
      <c r="E7943" s="5" t="s">
        <v>23</v>
      </c>
      <c r="F7943" s="5">
        <v>512</v>
      </c>
      <c r="G7943" s="5">
        <v>153</v>
      </c>
      <c r="H7943" s="5" t="s">
        <v>25</v>
      </c>
      <c r="I7943" s="5">
        <v>12</v>
      </c>
      <c r="J7943">
        <f xml:space="preserve"> VLOOKUP(B7943,'Dataset-A1'!A:C,3,FALSE)</f>
        <v>1</v>
      </c>
      <c r="K7943">
        <f xml:space="preserve"> YEAR('Dataset-A2'!D7943)</f>
        <v>2018</v>
      </c>
      <c r="L7943">
        <f t="shared" si="372"/>
        <v>7</v>
      </c>
      <c r="M7943" t="str">
        <f xml:space="preserve"> VLOOKUP(B7943,'Dataset-A1'!A:D,4,FALSE)</f>
        <v>OT</v>
      </c>
      <c r="N7943">
        <f t="shared" si="373"/>
        <v>5</v>
      </c>
      <c r="O7943">
        <f t="shared" si="374"/>
        <v>359</v>
      </c>
    </row>
    <row r="7944" spans="1:15">
      <c r="A7944" s="1">
        <v>50142261</v>
      </c>
      <c r="B7944" s="5">
        <v>6378924</v>
      </c>
      <c r="C7944" s="7">
        <v>43131</v>
      </c>
      <c r="D7944" s="7">
        <v>43131</v>
      </c>
      <c r="E7944" s="5" t="s">
        <v>28</v>
      </c>
      <c r="F7944" s="5">
        <v>140</v>
      </c>
      <c r="G7944" s="5">
        <v>31</v>
      </c>
      <c r="H7944" s="5" t="s">
        <v>27</v>
      </c>
      <c r="I7944" s="5">
        <v>15</v>
      </c>
      <c r="J7944">
        <f xml:space="preserve"> VLOOKUP(B7944,'Dataset-A1'!A:C,3,FALSE)</f>
        <v>1</v>
      </c>
      <c r="K7944">
        <f xml:space="preserve"> YEAR('Dataset-A2'!D7944)</f>
        <v>2018</v>
      </c>
      <c r="L7944">
        <f t="shared" si="372"/>
        <v>1</v>
      </c>
      <c r="M7944" t="str">
        <f xml:space="preserve"> VLOOKUP(B7944,'Dataset-A1'!A:D,4,FALSE)</f>
        <v>EN</v>
      </c>
      <c r="N7944">
        <f t="shared" si="373"/>
        <v>0</v>
      </c>
      <c r="O7944">
        <f t="shared" si="374"/>
        <v>109</v>
      </c>
    </row>
    <row r="7945" spans="1:15">
      <c r="A7945" s="1">
        <v>50142271</v>
      </c>
      <c r="B7945" s="5">
        <v>20873838</v>
      </c>
      <c r="C7945" s="7">
        <v>43360</v>
      </c>
      <c r="D7945" s="7">
        <v>43363</v>
      </c>
      <c r="E7945" s="5" t="s">
        <v>23</v>
      </c>
      <c r="F7945" s="5">
        <v>195</v>
      </c>
      <c r="G7945" s="5">
        <v>70</v>
      </c>
      <c r="H7945" s="5" t="s">
        <v>27</v>
      </c>
      <c r="I7945" s="5">
        <v>12</v>
      </c>
      <c r="J7945">
        <f xml:space="preserve"> VLOOKUP(B7945,'Dataset-A1'!A:C,3,FALSE)</f>
        <v>1</v>
      </c>
      <c r="K7945">
        <f xml:space="preserve"> YEAR('Dataset-A2'!D7945)</f>
        <v>2018</v>
      </c>
      <c r="L7945">
        <f t="shared" si="372"/>
        <v>9</v>
      </c>
      <c r="M7945" t="str">
        <f xml:space="preserve"> VLOOKUP(B7945,'Dataset-A1'!A:D,4,FALSE)</f>
        <v>OT</v>
      </c>
      <c r="N7945">
        <f t="shared" si="373"/>
        <v>3</v>
      </c>
      <c r="O7945">
        <f t="shared" si="374"/>
        <v>125</v>
      </c>
    </row>
    <row r="7946" spans="1:15">
      <c r="A7946" s="1">
        <v>50142281</v>
      </c>
      <c r="B7946" s="5">
        <v>16696285</v>
      </c>
      <c r="C7946" s="7">
        <v>43201</v>
      </c>
      <c r="D7946" s="7">
        <v>43208</v>
      </c>
      <c r="E7946" s="5" t="s">
        <v>23</v>
      </c>
      <c r="F7946" s="5">
        <v>292</v>
      </c>
      <c r="G7946" s="5">
        <v>104</v>
      </c>
      <c r="H7946" s="5" t="s">
        <v>25</v>
      </c>
      <c r="I7946" s="5">
        <v>2</v>
      </c>
      <c r="J7946">
        <f xml:space="preserve"> VLOOKUP(B7946,'Dataset-A1'!A:C,3,FALSE)</f>
        <v>0</v>
      </c>
      <c r="K7946">
        <f xml:space="preserve"> YEAR('Dataset-A2'!D7946)</f>
        <v>2018</v>
      </c>
      <c r="L7946">
        <f t="shared" si="372"/>
        <v>4</v>
      </c>
      <c r="M7946" t="str">
        <f xml:space="preserve"> VLOOKUP(B7946,'Dataset-A1'!A:D,4,FALSE)</f>
        <v>CN</v>
      </c>
      <c r="N7946">
        <f t="shared" si="373"/>
        <v>7</v>
      </c>
      <c r="O7946">
        <f t="shared" si="374"/>
        <v>188</v>
      </c>
    </row>
    <row r="7947" spans="1:15">
      <c r="A7947" s="1">
        <v>50142291</v>
      </c>
      <c r="B7947" s="5">
        <v>184382</v>
      </c>
      <c r="C7947" s="7">
        <v>43335</v>
      </c>
      <c r="D7947" s="7">
        <v>43338</v>
      </c>
      <c r="E7947" s="5" t="s">
        <v>33</v>
      </c>
      <c r="F7947" s="5">
        <v>686</v>
      </c>
      <c r="G7947" s="5">
        <v>266</v>
      </c>
      <c r="H7947" s="5" t="s">
        <v>27</v>
      </c>
      <c r="I7947" s="5">
        <v>3</v>
      </c>
      <c r="J7947">
        <f xml:space="preserve"> VLOOKUP(B7947,'Dataset-A1'!A:C,3,FALSE)</f>
        <v>1</v>
      </c>
      <c r="K7947">
        <f xml:space="preserve"> YEAR('Dataset-A2'!D7947)</f>
        <v>2018</v>
      </c>
      <c r="L7947">
        <f t="shared" si="372"/>
        <v>8</v>
      </c>
      <c r="M7947" t="str">
        <f xml:space="preserve"> VLOOKUP(B7947,'Dataset-A1'!A:D,4,FALSE)</f>
        <v>CN</v>
      </c>
      <c r="N7947">
        <f t="shared" si="373"/>
        <v>3</v>
      </c>
      <c r="O7947">
        <f t="shared" si="374"/>
        <v>420</v>
      </c>
    </row>
    <row r="7948" spans="1:15">
      <c r="A7948" s="1">
        <v>50142321</v>
      </c>
      <c r="B7948" s="5">
        <v>20979125</v>
      </c>
      <c r="C7948" s="7">
        <v>43070</v>
      </c>
      <c r="D7948" s="7">
        <v>43073</v>
      </c>
      <c r="E7948" s="5" t="s">
        <v>23</v>
      </c>
      <c r="F7948" s="5">
        <v>137</v>
      </c>
      <c r="G7948" s="5">
        <v>30</v>
      </c>
      <c r="H7948" s="5" t="s">
        <v>27</v>
      </c>
      <c r="I7948" s="5">
        <v>6</v>
      </c>
      <c r="J7948">
        <f xml:space="preserve"> VLOOKUP(B7948,'Dataset-A1'!A:C,3,FALSE)</f>
        <v>0</v>
      </c>
      <c r="K7948">
        <f xml:space="preserve"> YEAR('Dataset-A2'!D7948)</f>
        <v>2017</v>
      </c>
      <c r="L7948">
        <f t="shared" si="372"/>
        <v>12</v>
      </c>
      <c r="M7948" t="str">
        <f xml:space="preserve"> VLOOKUP(B7948,'Dataset-A1'!A:D,4,FALSE)</f>
        <v>CN</v>
      </c>
      <c r="N7948">
        <f t="shared" si="373"/>
        <v>3</v>
      </c>
      <c r="O7948">
        <f t="shared" si="374"/>
        <v>107</v>
      </c>
    </row>
    <row r="7949" spans="1:15">
      <c r="A7949" s="1">
        <v>50142341</v>
      </c>
      <c r="B7949" s="5">
        <v>376295</v>
      </c>
      <c r="C7949" s="7">
        <v>43164</v>
      </c>
      <c r="D7949" s="7">
        <v>43165</v>
      </c>
      <c r="E7949" s="5" t="s">
        <v>33</v>
      </c>
      <c r="F7949" s="5">
        <v>270</v>
      </c>
      <c r="G7949" s="5">
        <v>157</v>
      </c>
      <c r="H7949" s="5" t="s">
        <v>25</v>
      </c>
      <c r="I7949" s="5">
        <v>15</v>
      </c>
      <c r="J7949">
        <f xml:space="preserve"> VLOOKUP(B7949,'Dataset-A1'!A:C,3,FALSE)</f>
        <v>0</v>
      </c>
      <c r="K7949">
        <f xml:space="preserve"> YEAR('Dataset-A2'!D7949)</f>
        <v>2018</v>
      </c>
      <c r="L7949">
        <f t="shared" si="372"/>
        <v>3</v>
      </c>
      <c r="M7949" t="str">
        <f xml:space="preserve"> VLOOKUP(B7949,'Dataset-A1'!A:D,4,FALSE)</f>
        <v>CN</v>
      </c>
      <c r="N7949">
        <f t="shared" si="373"/>
        <v>1</v>
      </c>
      <c r="O7949">
        <f t="shared" si="374"/>
        <v>113</v>
      </c>
    </row>
    <row r="7950" spans="1:15">
      <c r="A7950" s="1">
        <v>50142371</v>
      </c>
      <c r="B7950" s="5">
        <v>8876143</v>
      </c>
      <c r="C7950" s="7">
        <v>43216</v>
      </c>
      <c r="D7950" s="7">
        <v>43216</v>
      </c>
      <c r="E7950" s="5" t="s">
        <v>28</v>
      </c>
      <c r="F7950" s="5">
        <v>351</v>
      </c>
      <c r="G7950" s="5">
        <v>132</v>
      </c>
      <c r="H7950" s="5" t="s">
        <v>30</v>
      </c>
      <c r="I7950" s="5">
        <v>4</v>
      </c>
      <c r="J7950">
        <f xml:space="preserve"> VLOOKUP(B7950,'Dataset-A1'!A:C,3,FALSE)</f>
        <v>1</v>
      </c>
      <c r="K7950">
        <f xml:space="preserve"> YEAR('Dataset-A2'!D7950)</f>
        <v>2018</v>
      </c>
      <c r="L7950">
        <f t="shared" si="372"/>
        <v>4</v>
      </c>
      <c r="M7950" t="str">
        <f xml:space="preserve"> VLOOKUP(B7950,'Dataset-A1'!A:D,4,FALSE)</f>
        <v>EN</v>
      </c>
      <c r="N7950">
        <f t="shared" si="373"/>
        <v>0</v>
      </c>
      <c r="O7950">
        <f t="shared" si="374"/>
        <v>219</v>
      </c>
    </row>
    <row r="7951" spans="1:15">
      <c r="A7951" s="1">
        <v>50142381</v>
      </c>
      <c r="B7951" s="5">
        <v>6387934</v>
      </c>
      <c r="C7951" s="7">
        <v>43135</v>
      </c>
      <c r="D7951" s="7">
        <v>43139</v>
      </c>
      <c r="E7951" s="5" t="s">
        <v>29</v>
      </c>
      <c r="F7951" s="5">
        <v>315</v>
      </c>
      <c r="G7951" s="5">
        <v>198</v>
      </c>
      <c r="H7951" s="5" t="s">
        <v>30</v>
      </c>
      <c r="I7951" s="5">
        <v>3</v>
      </c>
      <c r="J7951">
        <f xml:space="preserve"> VLOOKUP(B7951,'Dataset-A1'!A:C,3,FALSE)</f>
        <v>1</v>
      </c>
      <c r="K7951">
        <f xml:space="preserve"> YEAR('Dataset-A2'!D7951)</f>
        <v>2018</v>
      </c>
      <c r="L7951">
        <f t="shared" si="372"/>
        <v>2</v>
      </c>
      <c r="M7951" t="str">
        <f xml:space="preserve"> VLOOKUP(B7951,'Dataset-A1'!A:D,4,FALSE)</f>
        <v>CN</v>
      </c>
      <c r="N7951">
        <f t="shared" si="373"/>
        <v>4</v>
      </c>
      <c r="O7951">
        <f t="shared" si="374"/>
        <v>117</v>
      </c>
    </row>
    <row r="7952" spans="1:15">
      <c r="A7952" s="1">
        <v>50142421</v>
      </c>
      <c r="B7952" s="5">
        <v>20873838</v>
      </c>
      <c r="C7952" s="7">
        <v>43117</v>
      </c>
      <c r="D7952" s="7">
        <v>43118</v>
      </c>
      <c r="E7952" s="5" t="s">
        <v>28</v>
      </c>
      <c r="F7952" s="5">
        <v>1149</v>
      </c>
      <c r="G7952" s="5">
        <v>425</v>
      </c>
      <c r="H7952" s="5" t="s">
        <v>27</v>
      </c>
      <c r="I7952" s="5">
        <v>1</v>
      </c>
      <c r="J7952">
        <f xml:space="preserve"> VLOOKUP(B7952,'Dataset-A1'!A:C,3,FALSE)</f>
        <v>1</v>
      </c>
      <c r="K7952">
        <f xml:space="preserve"> YEAR('Dataset-A2'!D7952)</f>
        <v>2018</v>
      </c>
      <c r="L7952">
        <f t="shared" si="372"/>
        <v>1</v>
      </c>
      <c r="M7952" t="str">
        <f xml:space="preserve"> VLOOKUP(B7952,'Dataset-A1'!A:D,4,FALSE)</f>
        <v>OT</v>
      </c>
      <c r="N7952">
        <f t="shared" si="373"/>
        <v>1</v>
      </c>
      <c r="O7952">
        <f t="shared" si="374"/>
        <v>724</v>
      </c>
    </row>
    <row r="7953" spans="1:15">
      <c r="A7953" s="1">
        <v>50142431</v>
      </c>
      <c r="B7953" s="5">
        <v>12744704</v>
      </c>
      <c r="C7953" s="7">
        <v>43285</v>
      </c>
      <c r="D7953" s="7">
        <v>43286</v>
      </c>
      <c r="E7953" s="5" t="s">
        <v>33</v>
      </c>
      <c r="F7953" s="5">
        <v>193</v>
      </c>
      <c r="G7953" s="5">
        <v>83</v>
      </c>
      <c r="H7953" s="5" t="s">
        <v>30</v>
      </c>
      <c r="I7953" s="5">
        <v>10</v>
      </c>
      <c r="J7953">
        <f xml:space="preserve"> VLOOKUP(B7953,'Dataset-A1'!A:C,3,FALSE)</f>
        <v>1</v>
      </c>
      <c r="K7953">
        <f xml:space="preserve"> YEAR('Dataset-A2'!D7953)</f>
        <v>2018</v>
      </c>
      <c r="L7953">
        <f t="shared" si="372"/>
        <v>7</v>
      </c>
      <c r="M7953" t="str">
        <f xml:space="preserve"> VLOOKUP(B7953,'Dataset-A1'!A:D,4,FALSE)</f>
        <v>CN</v>
      </c>
      <c r="N7953">
        <f t="shared" si="373"/>
        <v>1</v>
      </c>
      <c r="O7953">
        <f t="shared" si="374"/>
        <v>110</v>
      </c>
    </row>
    <row r="7954" spans="1:15">
      <c r="A7954" s="1">
        <v>50142441</v>
      </c>
      <c r="B7954" s="5">
        <v>7884087</v>
      </c>
      <c r="C7954" s="7">
        <v>43362</v>
      </c>
      <c r="D7954" s="7">
        <v>43365</v>
      </c>
      <c r="E7954" s="5" t="s">
        <v>28</v>
      </c>
      <c r="F7954" s="5">
        <v>197</v>
      </c>
      <c r="G7954" s="5">
        <v>51</v>
      </c>
      <c r="H7954" s="5" t="s">
        <v>27</v>
      </c>
      <c r="I7954" s="5">
        <v>9</v>
      </c>
      <c r="J7954">
        <f xml:space="preserve"> VLOOKUP(B7954,'Dataset-A1'!A:C,3,FALSE)</f>
        <v>0</v>
      </c>
      <c r="K7954">
        <f xml:space="preserve"> YEAR('Dataset-A2'!D7954)</f>
        <v>2018</v>
      </c>
      <c r="L7954">
        <f t="shared" si="372"/>
        <v>9</v>
      </c>
      <c r="M7954" t="str">
        <f xml:space="preserve"> VLOOKUP(B7954,'Dataset-A1'!A:D,4,FALSE)</f>
        <v>EN</v>
      </c>
      <c r="N7954">
        <f t="shared" si="373"/>
        <v>3</v>
      </c>
      <c r="O7954">
        <f t="shared" si="374"/>
        <v>146</v>
      </c>
    </row>
    <row r="7955" spans="1:15">
      <c r="A7955" s="1">
        <v>50142461</v>
      </c>
      <c r="B7955" s="5">
        <v>21166069</v>
      </c>
      <c r="C7955" s="7">
        <v>43313</v>
      </c>
      <c r="D7955" s="7">
        <v>43314</v>
      </c>
      <c r="E7955" s="5" t="s">
        <v>23</v>
      </c>
      <c r="F7955" s="5">
        <v>578</v>
      </c>
      <c r="G7955" s="5">
        <v>391</v>
      </c>
      <c r="H7955" s="5" t="s">
        <v>30</v>
      </c>
      <c r="I7955" s="5">
        <v>13</v>
      </c>
      <c r="J7955">
        <f xml:space="preserve"> VLOOKUP(B7955,'Dataset-A1'!A:C,3,FALSE)</f>
        <v>0</v>
      </c>
      <c r="K7955">
        <f xml:space="preserve"> YEAR('Dataset-A2'!D7955)</f>
        <v>2018</v>
      </c>
      <c r="L7955">
        <f t="shared" si="372"/>
        <v>8</v>
      </c>
      <c r="M7955" t="str">
        <f xml:space="preserve"> VLOOKUP(B7955,'Dataset-A1'!A:D,4,FALSE)</f>
        <v>CN</v>
      </c>
      <c r="N7955">
        <f t="shared" si="373"/>
        <v>1</v>
      </c>
      <c r="O7955">
        <f t="shared" si="374"/>
        <v>187</v>
      </c>
    </row>
    <row r="7956" spans="1:15">
      <c r="A7956" s="1">
        <v>50142471</v>
      </c>
      <c r="B7956" s="5">
        <v>21166851</v>
      </c>
      <c r="C7956" s="7">
        <v>43306</v>
      </c>
      <c r="D7956" s="7">
        <v>43312</v>
      </c>
      <c r="E7956" s="5" t="s">
        <v>28</v>
      </c>
      <c r="F7956" s="5">
        <v>595</v>
      </c>
      <c r="G7956" s="5">
        <v>257</v>
      </c>
      <c r="H7956" s="5" t="s">
        <v>30</v>
      </c>
      <c r="I7956" s="5">
        <v>1</v>
      </c>
      <c r="J7956">
        <f xml:space="preserve"> VLOOKUP(B7956,'Dataset-A1'!A:C,3,FALSE)</f>
        <v>1</v>
      </c>
      <c r="K7956">
        <f xml:space="preserve"> YEAR('Dataset-A2'!D7956)</f>
        <v>2018</v>
      </c>
      <c r="L7956">
        <f t="shared" si="372"/>
        <v>7</v>
      </c>
      <c r="M7956" t="str">
        <f xml:space="preserve"> VLOOKUP(B7956,'Dataset-A1'!A:D,4,FALSE)</f>
        <v>CN</v>
      </c>
      <c r="N7956">
        <f t="shared" si="373"/>
        <v>6</v>
      </c>
      <c r="O7956">
        <f t="shared" si="374"/>
        <v>338</v>
      </c>
    </row>
    <row r="7957" spans="1:15">
      <c r="A7957" s="1">
        <v>50142481</v>
      </c>
      <c r="B7957" s="5">
        <v>10603867</v>
      </c>
      <c r="C7957" s="7">
        <v>43064</v>
      </c>
      <c r="D7957" s="7">
        <v>43071</v>
      </c>
      <c r="E7957" s="5" t="s">
        <v>33</v>
      </c>
      <c r="F7957" s="5">
        <v>1062</v>
      </c>
      <c r="G7957" s="5">
        <v>722</v>
      </c>
      <c r="H7957" s="5" t="s">
        <v>27</v>
      </c>
      <c r="I7957" s="5">
        <v>4</v>
      </c>
      <c r="J7957">
        <f xml:space="preserve"> VLOOKUP(B7957,'Dataset-A1'!A:C,3,FALSE)</f>
        <v>1</v>
      </c>
      <c r="K7957">
        <f xml:space="preserve"> YEAR('Dataset-A2'!D7957)</f>
        <v>2017</v>
      </c>
      <c r="L7957">
        <f t="shared" si="372"/>
        <v>12</v>
      </c>
      <c r="M7957" t="str">
        <f xml:space="preserve"> VLOOKUP(B7957,'Dataset-A1'!A:D,4,FALSE)</f>
        <v>CN</v>
      </c>
      <c r="N7957">
        <f t="shared" si="373"/>
        <v>7</v>
      </c>
      <c r="O7957">
        <f t="shared" si="374"/>
        <v>340</v>
      </c>
    </row>
    <row r="7958" spans="1:15">
      <c r="A7958" s="1">
        <v>50142491</v>
      </c>
      <c r="B7958" s="5">
        <v>7566670</v>
      </c>
      <c r="C7958" s="7">
        <v>43142</v>
      </c>
      <c r="D7958" s="7">
        <v>43146</v>
      </c>
      <c r="E7958" s="5" t="s">
        <v>33</v>
      </c>
      <c r="F7958" s="5">
        <v>152</v>
      </c>
      <c r="G7958" s="5">
        <v>98</v>
      </c>
      <c r="H7958" s="5" t="s">
        <v>32</v>
      </c>
      <c r="I7958" s="5">
        <v>6</v>
      </c>
      <c r="J7958">
        <f xml:space="preserve"> VLOOKUP(B7958,'Dataset-A1'!A:C,3,FALSE)</f>
        <v>1</v>
      </c>
      <c r="K7958">
        <f xml:space="preserve"> YEAR('Dataset-A2'!D7958)</f>
        <v>2018</v>
      </c>
      <c r="L7958">
        <f t="shared" si="372"/>
        <v>2</v>
      </c>
      <c r="M7958" t="str">
        <f xml:space="preserve"> VLOOKUP(B7958,'Dataset-A1'!A:D,4,FALSE)</f>
        <v>EN</v>
      </c>
      <c r="N7958">
        <f t="shared" si="373"/>
        <v>4</v>
      </c>
      <c r="O7958">
        <f t="shared" si="374"/>
        <v>54</v>
      </c>
    </row>
    <row r="7959" spans="1:15">
      <c r="A7959" s="1">
        <v>50142511</v>
      </c>
      <c r="B7959" s="5">
        <v>21164561</v>
      </c>
      <c r="C7959" s="7">
        <v>43275</v>
      </c>
      <c r="D7959" s="7">
        <v>43277</v>
      </c>
      <c r="E7959" s="5" t="s">
        <v>33</v>
      </c>
      <c r="F7959" s="5">
        <v>215</v>
      </c>
      <c r="G7959" s="5">
        <v>52</v>
      </c>
      <c r="H7959" s="5" t="s">
        <v>27</v>
      </c>
      <c r="I7959" s="5">
        <v>2</v>
      </c>
      <c r="J7959">
        <f xml:space="preserve"> VLOOKUP(B7959,'Dataset-A1'!A:C,3,FALSE)</f>
        <v>1</v>
      </c>
      <c r="K7959">
        <f xml:space="preserve"> YEAR('Dataset-A2'!D7959)</f>
        <v>2018</v>
      </c>
      <c r="L7959">
        <f t="shared" si="372"/>
        <v>6</v>
      </c>
      <c r="M7959" t="str">
        <f xml:space="preserve"> VLOOKUP(B7959,'Dataset-A1'!A:D,4,FALSE)</f>
        <v>CN</v>
      </c>
      <c r="N7959">
        <f t="shared" si="373"/>
        <v>2</v>
      </c>
      <c r="O7959">
        <f t="shared" si="374"/>
        <v>163</v>
      </c>
    </row>
    <row r="7960" spans="1:15">
      <c r="A7960" s="1">
        <v>50142541</v>
      </c>
      <c r="B7960" s="5">
        <v>12954696</v>
      </c>
      <c r="C7960" s="7">
        <v>43283</v>
      </c>
      <c r="D7960" s="7">
        <v>43284</v>
      </c>
      <c r="E7960" s="5" t="s">
        <v>28</v>
      </c>
      <c r="F7960" s="5">
        <v>507</v>
      </c>
      <c r="G7960" s="5">
        <v>176</v>
      </c>
      <c r="H7960" s="5" t="s">
        <v>25</v>
      </c>
      <c r="I7960" s="5">
        <v>3</v>
      </c>
      <c r="J7960">
        <f xml:space="preserve"> VLOOKUP(B7960,'Dataset-A1'!A:C,3,FALSE)</f>
        <v>1</v>
      </c>
      <c r="K7960">
        <f xml:space="preserve"> YEAR('Dataset-A2'!D7960)</f>
        <v>2018</v>
      </c>
      <c r="L7960">
        <f t="shared" si="372"/>
        <v>7</v>
      </c>
      <c r="M7960" t="str">
        <f xml:space="preserve"> VLOOKUP(B7960,'Dataset-A1'!A:D,4,FALSE)</f>
        <v>OT</v>
      </c>
      <c r="N7960">
        <f t="shared" si="373"/>
        <v>1</v>
      </c>
      <c r="O7960">
        <f t="shared" si="374"/>
        <v>331</v>
      </c>
    </row>
    <row r="7961" spans="1:15">
      <c r="A7961" s="1">
        <v>50142551</v>
      </c>
      <c r="B7961" s="5">
        <v>13844121</v>
      </c>
      <c r="C7961" s="7">
        <v>43415</v>
      </c>
      <c r="D7961" s="7">
        <v>43419</v>
      </c>
      <c r="E7961" s="5" t="s">
        <v>29</v>
      </c>
      <c r="F7961" s="5">
        <v>143</v>
      </c>
      <c r="G7961" s="5">
        <v>41</v>
      </c>
      <c r="H7961" s="5" t="s">
        <v>30</v>
      </c>
      <c r="I7961" s="5">
        <v>4</v>
      </c>
      <c r="J7961">
        <f xml:space="preserve"> VLOOKUP(B7961,'Dataset-A1'!A:C,3,FALSE)</f>
        <v>1</v>
      </c>
      <c r="K7961">
        <f xml:space="preserve"> YEAR('Dataset-A2'!D7961)</f>
        <v>2018</v>
      </c>
      <c r="L7961">
        <f t="shared" si="372"/>
        <v>11</v>
      </c>
      <c r="M7961" t="str">
        <f xml:space="preserve"> VLOOKUP(B7961,'Dataset-A1'!A:D,4,FALSE)</f>
        <v>CN</v>
      </c>
      <c r="N7961">
        <f t="shared" si="373"/>
        <v>4</v>
      </c>
      <c r="O7961">
        <f t="shared" si="374"/>
        <v>102</v>
      </c>
    </row>
    <row r="7962" spans="1:15">
      <c r="A7962" s="1">
        <v>50142561</v>
      </c>
      <c r="B7962" s="5">
        <v>18321566</v>
      </c>
      <c r="C7962" s="7">
        <v>43422</v>
      </c>
      <c r="D7962" s="7">
        <v>43422</v>
      </c>
      <c r="E7962" s="5" t="s">
        <v>29</v>
      </c>
      <c r="F7962" s="5">
        <v>168</v>
      </c>
      <c r="G7962" s="5">
        <v>38</v>
      </c>
      <c r="H7962" s="5" t="s">
        <v>27</v>
      </c>
      <c r="I7962" s="5">
        <v>3</v>
      </c>
      <c r="J7962">
        <f xml:space="preserve"> VLOOKUP(B7962,'Dataset-A1'!A:C,3,FALSE)</f>
        <v>1</v>
      </c>
      <c r="K7962">
        <f xml:space="preserve"> YEAR('Dataset-A2'!D7962)</f>
        <v>2018</v>
      </c>
      <c r="L7962">
        <f t="shared" si="372"/>
        <v>11</v>
      </c>
      <c r="M7962" t="str">
        <f xml:space="preserve"> VLOOKUP(B7962,'Dataset-A1'!A:D,4,FALSE)</f>
        <v>OT</v>
      </c>
      <c r="N7962">
        <f t="shared" si="373"/>
        <v>0</v>
      </c>
      <c r="O7962">
        <f t="shared" si="374"/>
        <v>130</v>
      </c>
    </row>
    <row r="7963" spans="1:15">
      <c r="A7963" s="1">
        <v>50142571</v>
      </c>
      <c r="B7963" s="5">
        <v>358834</v>
      </c>
      <c r="C7963" s="7">
        <v>43140</v>
      </c>
      <c r="D7963" s="7">
        <v>43144</v>
      </c>
      <c r="E7963" s="5" t="s">
        <v>29</v>
      </c>
      <c r="F7963" s="5">
        <v>56640</v>
      </c>
      <c r="G7963" s="5">
        <v>30247</v>
      </c>
      <c r="H7963" s="5" t="s">
        <v>25</v>
      </c>
      <c r="I7963" s="5">
        <v>3</v>
      </c>
      <c r="J7963">
        <f xml:space="preserve"> VLOOKUP(B7963,'Dataset-A1'!A:C,3,FALSE)</f>
        <v>0</v>
      </c>
      <c r="K7963">
        <f xml:space="preserve"> YEAR('Dataset-A2'!D7963)</f>
        <v>2018</v>
      </c>
      <c r="L7963">
        <f t="shared" si="372"/>
        <v>2</v>
      </c>
      <c r="M7963" t="str">
        <f xml:space="preserve"> VLOOKUP(B7963,'Dataset-A1'!A:D,4,FALSE)</f>
        <v>OT</v>
      </c>
      <c r="N7963">
        <f t="shared" si="373"/>
        <v>4</v>
      </c>
      <c r="O7963">
        <f t="shared" si="374"/>
        <v>26393</v>
      </c>
    </row>
    <row r="7964" spans="1:15">
      <c r="A7964" s="1">
        <v>50142591</v>
      </c>
      <c r="B7964" s="5">
        <v>184382</v>
      </c>
      <c r="C7964" s="7">
        <v>43163</v>
      </c>
      <c r="D7964" s="7">
        <v>43169</v>
      </c>
      <c r="E7964" s="5" t="s">
        <v>29</v>
      </c>
      <c r="F7964" s="5">
        <v>716</v>
      </c>
      <c r="G7964" s="5">
        <v>368</v>
      </c>
      <c r="H7964" s="5" t="s">
        <v>27</v>
      </c>
      <c r="I7964" s="5">
        <v>1</v>
      </c>
      <c r="J7964">
        <f xml:space="preserve"> VLOOKUP(B7964,'Dataset-A1'!A:C,3,FALSE)</f>
        <v>1</v>
      </c>
      <c r="K7964">
        <f xml:space="preserve"> YEAR('Dataset-A2'!D7964)</f>
        <v>2018</v>
      </c>
      <c r="L7964">
        <f t="shared" si="372"/>
        <v>3</v>
      </c>
      <c r="M7964" t="str">
        <f xml:space="preserve"> VLOOKUP(B7964,'Dataset-A1'!A:D,4,FALSE)</f>
        <v>CN</v>
      </c>
      <c r="N7964">
        <f t="shared" si="373"/>
        <v>6</v>
      </c>
      <c r="O7964">
        <f t="shared" si="374"/>
        <v>348</v>
      </c>
    </row>
    <row r="7965" spans="1:15">
      <c r="A7965" s="1">
        <v>50142601</v>
      </c>
      <c r="B7965" s="5">
        <v>18701610</v>
      </c>
      <c r="C7965" s="7">
        <v>43117</v>
      </c>
      <c r="D7965" s="7">
        <v>43122</v>
      </c>
      <c r="E7965" s="5" t="s">
        <v>29</v>
      </c>
      <c r="F7965" s="5">
        <v>443</v>
      </c>
      <c r="G7965" s="5">
        <v>302</v>
      </c>
      <c r="H7965" s="5" t="s">
        <v>25</v>
      </c>
      <c r="I7965" s="5">
        <v>3</v>
      </c>
      <c r="J7965">
        <f xml:space="preserve"> VLOOKUP(B7965,'Dataset-A1'!A:C,3,FALSE)</f>
        <v>0</v>
      </c>
      <c r="K7965">
        <f xml:space="preserve"> YEAR('Dataset-A2'!D7965)</f>
        <v>2018</v>
      </c>
      <c r="L7965">
        <f t="shared" si="372"/>
        <v>1</v>
      </c>
      <c r="M7965" t="str">
        <f xml:space="preserve"> VLOOKUP(B7965,'Dataset-A1'!A:D,4,FALSE)</f>
        <v>CN</v>
      </c>
      <c r="N7965">
        <f t="shared" si="373"/>
        <v>5</v>
      </c>
      <c r="O7965">
        <f t="shared" si="374"/>
        <v>141</v>
      </c>
    </row>
    <row r="7966" spans="1:15">
      <c r="A7966" s="1">
        <v>50142611</v>
      </c>
      <c r="B7966" s="5">
        <v>11059555</v>
      </c>
      <c r="C7966" s="7">
        <v>43317</v>
      </c>
      <c r="D7966" s="7">
        <v>43322</v>
      </c>
      <c r="E7966" s="5" t="s">
        <v>28</v>
      </c>
      <c r="F7966" s="5">
        <v>302</v>
      </c>
      <c r="G7966" s="5">
        <v>117</v>
      </c>
      <c r="H7966" s="5" t="s">
        <v>30</v>
      </c>
      <c r="I7966" s="5">
        <v>2</v>
      </c>
      <c r="J7966">
        <f xml:space="preserve"> VLOOKUP(B7966,'Dataset-A1'!A:C,3,FALSE)</f>
        <v>1</v>
      </c>
      <c r="K7966">
        <f xml:space="preserve"> YEAR('Dataset-A2'!D7966)</f>
        <v>2018</v>
      </c>
      <c r="L7966">
        <f t="shared" si="372"/>
        <v>8</v>
      </c>
      <c r="M7966" t="str">
        <f xml:space="preserve"> VLOOKUP(B7966,'Dataset-A1'!A:D,4,FALSE)</f>
        <v>EN</v>
      </c>
      <c r="N7966">
        <f t="shared" si="373"/>
        <v>5</v>
      </c>
      <c r="O7966">
        <f t="shared" si="374"/>
        <v>185</v>
      </c>
    </row>
    <row r="7967" spans="1:15">
      <c r="A7967" s="1">
        <v>50142641</v>
      </c>
      <c r="B7967" s="5">
        <v>21097897</v>
      </c>
      <c r="C7967" s="7">
        <v>43188</v>
      </c>
      <c r="D7967" s="7">
        <v>43194</v>
      </c>
      <c r="E7967" s="5" t="s">
        <v>29</v>
      </c>
      <c r="F7967" s="5">
        <v>215</v>
      </c>
      <c r="G7967" s="5">
        <v>146</v>
      </c>
      <c r="H7967" s="5" t="s">
        <v>30</v>
      </c>
      <c r="I7967" s="5">
        <v>10</v>
      </c>
      <c r="J7967">
        <f xml:space="preserve"> VLOOKUP(B7967,'Dataset-A1'!A:C,3,FALSE)</f>
        <v>0</v>
      </c>
      <c r="K7967">
        <f xml:space="preserve"> YEAR('Dataset-A2'!D7967)</f>
        <v>2018</v>
      </c>
      <c r="L7967">
        <f t="shared" si="372"/>
        <v>4</v>
      </c>
      <c r="M7967" t="str">
        <f xml:space="preserve"> VLOOKUP(B7967,'Dataset-A1'!A:D,4,FALSE)</f>
        <v>EN</v>
      </c>
      <c r="N7967">
        <f t="shared" si="373"/>
        <v>6</v>
      </c>
      <c r="O7967">
        <f t="shared" si="374"/>
        <v>69</v>
      </c>
    </row>
    <row r="7968" spans="1:15">
      <c r="A7968" s="1">
        <v>50142651</v>
      </c>
      <c r="B7968" s="5">
        <v>6913511</v>
      </c>
      <c r="C7968" s="7">
        <v>43368</v>
      </c>
      <c r="D7968" s="7">
        <v>43373</v>
      </c>
      <c r="E7968" s="5" t="s">
        <v>28</v>
      </c>
      <c r="F7968" s="5">
        <v>439</v>
      </c>
      <c r="G7968" s="5">
        <v>304</v>
      </c>
      <c r="H7968" s="5" t="s">
        <v>25</v>
      </c>
      <c r="I7968" s="5">
        <v>12</v>
      </c>
      <c r="J7968">
        <f xml:space="preserve"> VLOOKUP(B7968,'Dataset-A1'!A:C,3,FALSE)</f>
        <v>0</v>
      </c>
      <c r="K7968">
        <f xml:space="preserve"> YEAR('Dataset-A2'!D7968)</f>
        <v>2018</v>
      </c>
      <c r="L7968">
        <f t="shared" si="372"/>
        <v>9</v>
      </c>
      <c r="M7968" t="str">
        <f xml:space="preserve"> VLOOKUP(B7968,'Dataset-A1'!A:D,4,FALSE)</f>
        <v>CN</v>
      </c>
      <c r="N7968">
        <f t="shared" si="373"/>
        <v>5</v>
      </c>
      <c r="O7968">
        <f t="shared" si="374"/>
        <v>135</v>
      </c>
    </row>
    <row r="7969" spans="1:15">
      <c r="A7969" s="1">
        <v>50142661</v>
      </c>
      <c r="B7969" s="5">
        <v>15341858</v>
      </c>
      <c r="C7969" s="7">
        <v>43092</v>
      </c>
      <c r="D7969" s="7">
        <v>43097</v>
      </c>
      <c r="E7969" s="5" t="s">
        <v>29</v>
      </c>
      <c r="F7969" s="5">
        <v>572</v>
      </c>
      <c r="G7969" s="5">
        <v>394</v>
      </c>
      <c r="H7969" s="5" t="s">
        <v>30</v>
      </c>
      <c r="I7969" s="5">
        <v>2</v>
      </c>
      <c r="J7969">
        <f xml:space="preserve"> VLOOKUP(B7969,'Dataset-A1'!A:C,3,FALSE)</f>
        <v>1</v>
      </c>
      <c r="K7969">
        <f xml:space="preserve"> YEAR('Dataset-A2'!D7969)</f>
        <v>2017</v>
      </c>
      <c r="L7969">
        <f t="shared" si="372"/>
        <v>12</v>
      </c>
      <c r="M7969" t="str">
        <f xml:space="preserve"> VLOOKUP(B7969,'Dataset-A1'!A:D,4,FALSE)</f>
        <v>OT</v>
      </c>
      <c r="N7969">
        <f t="shared" si="373"/>
        <v>5</v>
      </c>
      <c r="O7969">
        <f t="shared" si="374"/>
        <v>178</v>
      </c>
    </row>
    <row r="7970" spans="1:15">
      <c r="A7970" s="1">
        <v>50142671</v>
      </c>
      <c r="B7970" s="5">
        <v>7800751</v>
      </c>
      <c r="C7970" s="7">
        <v>43316</v>
      </c>
      <c r="D7970" s="7">
        <v>43321</v>
      </c>
      <c r="E7970" s="5" t="s">
        <v>33</v>
      </c>
      <c r="F7970" s="5">
        <v>1135</v>
      </c>
      <c r="G7970" s="5">
        <v>294</v>
      </c>
      <c r="H7970" s="5" t="s">
        <v>32</v>
      </c>
      <c r="I7970" s="5">
        <v>14</v>
      </c>
      <c r="J7970">
        <f xml:space="preserve"> VLOOKUP(B7970,'Dataset-A1'!A:C,3,FALSE)</f>
        <v>0</v>
      </c>
      <c r="K7970">
        <f xml:space="preserve"> YEAR('Dataset-A2'!D7970)</f>
        <v>2018</v>
      </c>
      <c r="L7970">
        <f t="shared" si="372"/>
        <v>8</v>
      </c>
      <c r="M7970" t="str">
        <f xml:space="preserve"> VLOOKUP(B7970,'Dataset-A1'!A:D,4,FALSE)</f>
        <v>CN</v>
      </c>
      <c r="N7970">
        <f t="shared" si="373"/>
        <v>5</v>
      </c>
      <c r="O7970">
        <f t="shared" si="374"/>
        <v>841</v>
      </c>
    </row>
    <row r="7971" spans="1:15">
      <c r="A7971" s="1">
        <v>50142681</v>
      </c>
      <c r="B7971" s="5">
        <v>18104320</v>
      </c>
      <c r="C7971" s="7">
        <v>43133</v>
      </c>
      <c r="D7971" s="7">
        <v>43136</v>
      </c>
      <c r="E7971" s="5" t="s">
        <v>28</v>
      </c>
      <c r="F7971" s="5">
        <v>355</v>
      </c>
      <c r="G7971" s="5">
        <v>211</v>
      </c>
      <c r="H7971" s="5" t="s">
        <v>27</v>
      </c>
      <c r="I7971" s="5">
        <v>2</v>
      </c>
      <c r="J7971">
        <f xml:space="preserve"> VLOOKUP(B7971,'Dataset-A1'!A:C,3,FALSE)</f>
        <v>1</v>
      </c>
      <c r="K7971">
        <f xml:space="preserve"> YEAR('Dataset-A2'!D7971)</f>
        <v>2018</v>
      </c>
      <c r="L7971">
        <f t="shared" si="372"/>
        <v>2</v>
      </c>
      <c r="M7971" t="str">
        <f xml:space="preserve"> VLOOKUP(B7971,'Dataset-A1'!A:D,4,FALSE)</f>
        <v>EN</v>
      </c>
      <c r="N7971">
        <f t="shared" si="373"/>
        <v>3</v>
      </c>
      <c r="O7971">
        <f t="shared" si="374"/>
        <v>144</v>
      </c>
    </row>
    <row r="7972" spans="1:15">
      <c r="A7972" s="1">
        <v>50142711</v>
      </c>
      <c r="B7972" s="5">
        <v>302098</v>
      </c>
      <c r="C7972" s="7">
        <v>43334</v>
      </c>
      <c r="D7972" s="7">
        <v>43340</v>
      </c>
      <c r="E7972" s="5" t="s">
        <v>28</v>
      </c>
      <c r="F7972" s="5">
        <v>360</v>
      </c>
      <c r="G7972" s="5">
        <v>171</v>
      </c>
      <c r="H7972" s="5" t="s">
        <v>27</v>
      </c>
      <c r="I7972" s="5">
        <v>11</v>
      </c>
      <c r="J7972">
        <f xml:space="preserve"> VLOOKUP(B7972,'Dataset-A1'!A:C,3,FALSE)</f>
        <v>1</v>
      </c>
      <c r="K7972">
        <f xml:space="preserve"> YEAR('Dataset-A2'!D7972)</f>
        <v>2018</v>
      </c>
      <c r="L7972">
        <f t="shared" si="372"/>
        <v>8</v>
      </c>
      <c r="M7972" t="str">
        <f xml:space="preserve"> VLOOKUP(B7972,'Dataset-A1'!A:D,4,FALSE)</f>
        <v>CN</v>
      </c>
      <c r="N7972">
        <f t="shared" si="373"/>
        <v>6</v>
      </c>
      <c r="O7972">
        <f t="shared" si="374"/>
        <v>189</v>
      </c>
    </row>
    <row r="7973" spans="1:15">
      <c r="A7973" s="1">
        <v>50142721</v>
      </c>
      <c r="B7973" s="5">
        <v>12905297</v>
      </c>
      <c r="C7973" s="7">
        <v>43404</v>
      </c>
      <c r="D7973" s="7">
        <v>43408</v>
      </c>
      <c r="E7973" s="5" t="s">
        <v>29</v>
      </c>
      <c r="F7973" s="5">
        <v>177</v>
      </c>
      <c r="G7973" s="5">
        <v>72</v>
      </c>
      <c r="H7973" s="5" t="s">
        <v>25</v>
      </c>
      <c r="I7973" s="5">
        <v>3</v>
      </c>
      <c r="J7973">
        <f xml:space="preserve"> VLOOKUP(B7973,'Dataset-A1'!A:C,3,FALSE)</f>
        <v>0</v>
      </c>
      <c r="K7973">
        <f xml:space="preserve"> YEAR('Dataset-A2'!D7973)</f>
        <v>2018</v>
      </c>
      <c r="L7973">
        <f t="shared" si="372"/>
        <v>11</v>
      </c>
      <c r="M7973" t="str">
        <f xml:space="preserve"> VLOOKUP(B7973,'Dataset-A1'!A:D,4,FALSE)</f>
        <v>CN</v>
      </c>
      <c r="N7973">
        <f t="shared" si="373"/>
        <v>4</v>
      </c>
      <c r="O7973">
        <f t="shared" si="374"/>
        <v>105</v>
      </c>
    </row>
    <row r="7974" spans="1:15">
      <c r="A7974" s="1">
        <v>50142751</v>
      </c>
      <c r="B7974" s="5">
        <v>6380594</v>
      </c>
      <c r="C7974" s="7">
        <v>43179</v>
      </c>
      <c r="D7974" s="7">
        <v>43184</v>
      </c>
      <c r="E7974" s="5" t="s">
        <v>23</v>
      </c>
      <c r="F7974" s="5">
        <v>557</v>
      </c>
      <c r="G7974" s="5">
        <v>209</v>
      </c>
      <c r="H7974" s="5" t="s">
        <v>27</v>
      </c>
      <c r="I7974" s="5">
        <v>9</v>
      </c>
      <c r="J7974">
        <f xml:space="preserve"> VLOOKUP(B7974,'Dataset-A1'!A:C,3,FALSE)</f>
        <v>0</v>
      </c>
      <c r="K7974">
        <f xml:space="preserve"> YEAR('Dataset-A2'!D7974)</f>
        <v>2018</v>
      </c>
      <c r="L7974">
        <f t="shared" si="372"/>
        <v>3</v>
      </c>
      <c r="M7974" t="str">
        <f xml:space="preserve"> VLOOKUP(B7974,'Dataset-A1'!A:D,4,FALSE)</f>
        <v>CN</v>
      </c>
      <c r="N7974">
        <f t="shared" si="373"/>
        <v>5</v>
      </c>
      <c r="O7974">
        <f t="shared" si="374"/>
        <v>348</v>
      </c>
    </row>
    <row r="7975" spans="1:15">
      <c r="A7975" s="1">
        <v>50142771</v>
      </c>
      <c r="B7975" s="5">
        <v>13535198</v>
      </c>
      <c r="C7975" s="7">
        <v>43409</v>
      </c>
      <c r="D7975" s="7">
        <v>43412</v>
      </c>
      <c r="E7975" s="5" t="s">
        <v>28</v>
      </c>
      <c r="F7975" s="5">
        <v>351</v>
      </c>
      <c r="G7975" s="5">
        <v>243</v>
      </c>
      <c r="H7975" s="5" t="s">
        <v>30</v>
      </c>
      <c r="I7975" s="5">
        <v>2</v>
      </c>
      <c r="J7975">
        <f xml:space="preserve"> VLOOKUP(B7975,'Dataset-A1'!A:C,3,FALSE)</f>
        <v>1</v>
      </c>
      <c r="K7975">
        <f xml:space="preserve"> YEAR('Dataset-A2'!D7975)</f>
        <v>2018</v>
      </c>
      <c r="L7975">
        <f t="shared" si="372"/>
        <v>11</v>
      </c>
      <c r="M7975" t="str">
        <f xml:space="preserve"> VLOOKUP(B7975,'Dataset-A1'!A:D,4,FALSE)</f>
        <v>CN</v>
      </c>
      <c r="N7975">
        <f t="shared" si="373"/>
        <v>3</v>
      </c>
      <c r="O7975">
        <f t="shared" si="374"/>
        <v>108</v>
      </c>
    </row>
    <row r="7976" spans="1:15">
      <c r="A7976" s="1">
        <v>50142781</v>
      </c>
      <c r="B7976" s="5">
        <v>20979125</v>
      </c>
      <c r="C7976" s="7">
        <v>43280</v>
      </c>
      <c r="D7976" s="7">
        <v>43286</v>
      </c>
      <c r="E7976" s="5" t="s">
        <v>28</v>
      </c>
      <c r="F7976" s="5">
        <v>168</v>
      </c>
      <c r="G7976" s="5">
        <v>45</v>
      </c>
      <c r="H7976" s="5" t="s">
        <v>27</v>
      </c>
      <c r="I7976" s="5">
        <v>5</v>
      </c>
      <c r="J7976">
        <f xml:space="preserve"> VLOOKUP(B7976,'Dataset-A1'!A:C,3,FALSE)</f>
        <v>0</v>
      </c>
      <c r="K7976">
        <f xml:space="preserve"> YEAR('Dataset-A2'!D7976)</f>
        <v>2018</v>
      </c>
      <c r="L7976">
        <f t="shared" si="372"/>
        <v>7</v>
      </c>
      <c r="M7976" t="str">
        <f xml:space="preserve"> VLOOKUP(B7976,'Dataset-A1'!A:D,4,FALSE)</f>
        <v>CN</v>
      </c>
      <c r="N7976">
        <f t="shared" si="373"/>
        <v>6</v>
      </c>
      <c r="O7976">
        <f t="shared" si="374"/>
        <v>123</v>
      </c>
    </row>
    <row r="7977" spans="1:15">
      <c r="A7977" s="1">
        <v>50142801</v>
      </c>
      <c r="B7977" s="5">
        <v>12007569</v>
      </c>
      <c r="C7977" s="7">
        <v>43166</v>
      </c>
      <c r="D7977" s="7">
        <v>43169</v>
      </c>
      <c r="E7977" s="5" t="s">
        <v>29</v>
      </c>
      <c r="F7977" s="5">
        <v>382</v>
      </c>
      <c r="G7977" s="5">
        <v>102</v>
      </c>
      <c r="H7977" s="5" t="s">
        <v>30</v>
      </c>
      <c r="I7977" s="5">
        <v>2</v>
      </c>
      <c r="J7977">
        <f xml:space="preserve"> VLOOKUP(B7977,'Dataset-A1'!A:C,3,FALSE)</f>
        <v>0</v>
      </c>
      <c r="K7977">
        <f xml:space="preserve"> YEAR('Dataset-A2'!D7977)</f>
        <v>2018</v>
      </c>
      <c r="L7977">
        <f t="shared" si="372"/>
        <v>3</v>
      </c>
      <c r="M7977" t="str">
        <f xml:space="preserve"> VLOOKUP(B7977,'Dataset-A1'!A:D,4,FALSE)</f>
        <v>OT</v>
      </c>
      <c r="N7977">
        <f t="shared" si="373"/>
        <v>3</v>
      </c>
      <c r="O7977">
        <f t="shared" si="374"/>
        <v>280</v>
      </c>
    </row>
    <row r="7978" spans="1:15">
      <c r="A7978" s="1">
        <v>50142811</v>
      </c>
      <c r="B7978" s="5">
        <v>21165468</v>
      </c>
      <c r="C7978" s="7">
        <v>43120</v>
      </c>
      <c r="D7978" s="7">
        <v>43125</v>
      </c>
      <c r="E7978" s="5" t="s">
        <v>28</v>
      </c>
      <c r="F7978" s="5">
        <v>443</v>
      </c>
      <c r="G7978" s="5">
        <v>302</v>
      </c>
      <c r="H7978" s="5" t="s">
        <v>30</v>
      </c>
      <c r="I7978" s="5">
        <v>3</v>
      </c>
      <c r="J7978">
        <f xml:space="preserve"> VLOOKUP(B7978,'Dataset-A1'!A:C,3,FALSE)</f>
        <v>0</v>
      </c>
      <c r="K7978">
        <f xml:space="preserve"> YEAR('Dataset-A2'!D7978)</f>
        <v>2018</v>
      </c>
      <c r="L7978">
        <f t="shared" si="372"/>
        <v>1</v>
      </c>
      <c r="M7978" t="str">
        <f xml:space="preserve"> VLOOKUP(B7978,'Dataset-A1'!A:D,4,FALSE)</f>
        <v>CN</v>
      </c>
      <c r="N7978">
        <f t="shared" si="373"/>
        <v>5</v>
      </c>
      <c r="O7978">
        <f t="shared" si="374"/>
        <v>141</v>
      </c>
    </row>
    <row r="7979" spans="1:15">
      <c r="A7979" s="1">
        <v>50142821</v>
      </c>
      <c r="B7979" s="5">
        <v>12007569</v>
      </c>
      <c r="C7979" s="7">
        <v>43297</v>
      </c>
      <c r="D7979" s="7">
        <v>43302</v>
      </c>
      <c r="E7979" s="5" t="s">
        <v>28</v>
      </c>
      <c r="F7979" s="5">
        <v>250</v>
      </c>
      <c r="G7979" s="5">
        <v>52</v>
      </c>
      <c r="H7979" s="5" t="s">
        <v>30</v>
      </c>
      <c r="I7979" s="5">
        <v>2</v>
      </c>
      <c r="J7979">
        <f xml:space="preserve"> VLOOKUP(B7979,'Dataset-A1'!A:C,3,FALSE)</f>
        <v>0</v>
      </c>
      <c r="K7979">
        <f xml:space="preserve"> YEAR('Dataset-A2'!D7979)</f>
        <v>2018</v>
      </c>
      <c r="L7979">
        <f t="shared" si="372"/>
        <v>7</v>
      </c>
      <c r="M7979" t="str">
        <f xml:space="preserve"> VLOOKUP(B7979,'Dataset-A1'!A:D,4,FALSE)</f>
        <v>OT</v>
      </c>
      <c r="N7979">
        <f t="shared" si="373"/>
        <v>5</v>
      </c>
      <c r="O7979">
        <f t="shared" si="374"/>
        <v>198</v>
      </c>
    </row>
    <row r="7980" spans="1:15">
      <c r="A7980" s="1">
        <v>50142841</v>
      </c>
      <c r="B7980" s="5">
        <v>16709723</v>
      </c>
      <c r="C7980" s="7">
        <v>43268</v>
      </c>
      <c r="D7980" s="7">
        <v>43271</v>
      </c>
      <c r="E7980" s="5" t="s">
        <v>33</v>
      </c>
      <c r="F7980" s="5">
        <v>729</v>
      </c>
      <c r="G7980" s="5">
        <v>209</v>
      </c>
      <c r="H7980" s="5" t="s">
        <v>30</v>
      </c>
      <c r="I7980" s="5">
        <v>2</v>
      </c>
      <c r="J7980">
        <f xml:space="preserve"> VLOOKUP(B7980,'Dataset-A1'!A:C,3,FALSE)</f>
        <v>0</v>
      </c>
      <c r="K7980">
        <f xml:space="preserve"> YEAR('Dataset-A2'!D7980)</f>
        <v>2018</v>
      </c>
      <c r="L7980">
        <f t="shared" si="372"/>
        <v>6</v>
      </c>
      <c r="M7980" t="str">
        <f xml:space="preserve"> VLOOKUP(B7980,'Dataset-A1'!A:D,4,FALSE)</f>
        <v>CN</v>
      </c>
      <c r="N7980">
        <f t="shared" si="373"/>
        <v>3</v>
      </c>
      <c r="O7980">
        <f t="shared" si="374"/>
        <v>520</v>
      </c>
    </row>
    <row r="7981" spans="1:15">
      <c r="A7981" s="1">
        <v>50142851</v>
      </c>
      <c r="B7981" s="5">
        <v>12011291</v>
      </c>
      <c r="C7981" s="7">
        <v>43222</v>
      </c>
      <c r="D7981" s="7">
        <v>43223</v>
      </c>
      <c r="E7981" s="5" t="s">
        <v>29</v>
      </c>
      <c r="F7981" s="5">
        <v>257</v>
      </c>
      <c r="G7981" s="5">
        <v>93</v>
      </c>
      <c r="H7981" s="5" t="s">
        <v>27</v>
      </c>
      <c r="I7981" s="5">
        <v>2</v>
      </c>
      <c r="J7981">
        <f xml:space="preserve"> VLOOKUP(B7981,'Dataset-A1'!A:C,3,FALSE)</f>
        <v>1</v>
      </c>
      <c r="K7981">
        <f xml:space="preserve"> YEAR('Dataset-A2'!D7981)</f>
        <v>2018</v>
      </c>
      <c r="L7981">
        <f t="shared" si="372"/>
        <v>5</v>
      </c>
      <c r="M7981" t="str">
        <f xml:space="preserve"> VLOOKUP(B7981,'Dataset-A1'!A:D,4,FALSE)</f>
        <v>EN</v>
      </c>
      <c r="N7981">
        <f t="shared" si="373"/>
        <v>1</v>
      </c>
      <c r="O7981">
        <f t="shared" si="374"/>
        <v>164</v>
      </c>
    </row>
    <row r="7982" spans="1:15">
      <c r="A7982" s="1">
        <v>50142861</v>
      </c>
      <c r="B7982" s="5">
        <v>21170373</v>
      </c>
      <c r="C7982" s="7">
        <v>43213</v>
      </c>
      <c r="D7982" s="7">
        <v>43217</v>
      </c>
      <c r="E7982" s="5" t="s">
        <v>28</v>
      </c>
      <c r="F7982" s="5">
        <v>770</v>
      </c>
      <c r="G7982" s="5">
        <v>241</v>
      </c>
      <c r="H7982" s="5" t="s">
        <v>32</v>
      </c>
      <c r="I7982" s="5">
        <v>1</v>
      </c>
      <c r="J7982">
        <f xml:space="preserve"> VLOOKUP(B7982,'Dataset-A1'!A:C,3,FALSE)</f>
        <v>1</v>
      </c>
      <c r="K7982">
        <f xml:space="preserve"> YEAR('Dataset-A2'!D7982)</f>
        <v>2018</v>
      </c>
      <c r="L7982">
        <f t="shared" si="372"/>
        <v>4</v>
      </c>
      <c r="M7982" t="str">
        <f xml:space="preserve"> VLOOKUP(B7982,'Dataset-A1'!A:D,4,FALSE)</f>
        <v>CN</v>
      </c>
      <c r="N7982">
        <f t="shared" si="373"/>
        <v>4</v>
      </c>
      <c r="O7982">
        <f t="shared" si="374"/>
        <v>529</v>
      </c>
    </row>
    <row r="7983" spans="1:15">
      <c r="A7983" s="1">
        <v>50142871</v>
      </c>
      <c r="B7983" s="5">
        <v>20983057</v>
      </c>
      <c r="C7983" s="7">
        <v>43363</v>
      </c>
      <c r="D7983" s="7">
        <v>43367</v>
      </c>
      <c r="E7983" s="5" t="s">
        <v>29</v>
      </c>
      <c r="F7983" s="5">
        <v>616</v>
      </c>
      <c r="G7983" s="5">
        <v>369</v>
      </c>
      <c r="H7983" s="5" t="s">
        <v>27</v>
      </c>
      <c r="I7983" s="5">
        <v>10</v>
      </c>
      <c r="J7983">
        <f xml:space="preserve"> VLOOKUP(B7983,'Dataset-A1'!A:C,3,FALSE)</f>
        <v>1</v>
      </c>
      <c r="K7983">
        <f xml:space="preserve"> YEAR('Dataset-A2'!D7983)</f>
        <v>2018</v>
      </c>
      <c r="L7983">
        <f t="shared" si="372"/>
        <v>9</v>
      </c>
      <c r="M7983" t="str">
        <f xml:space="preserve"> VLOOKUP(B7983,'Dataset-A1'!A:D,4,FALSE)</f>
        <v>EN</v>
      </c>
      <c r="N7983">
        <f t="shared" si="373"/>
        <v>4</v>
      </c>
      <c r="O7983">
        <f t="shared" si="374"/>
        <v>247</v>
      </c>
    </row>
    <row r="7984" spans="1:15">
      <c r="A7984" s="1">
        <v>50142881</v>
      </c>
      <c r="B7984" s="5">
        <v>21160218</v>
      </c>
      <c r="C7984" s="7">
        <v>43206</v>
      </c>
      <c r="D7984" s="7">
        <v>43207</v>
      </c>
      <c r="E7984" s="5" t="s">
        <v>28</v>
      </c>
      <c r="F7984" s="5">
        <v>199</v>
      </c>
      <c r="G7984" s="5">
        <v>70</v>
      </c>
      <c r="H7984" s="5" t="s">
        <v>30</v>
      </c>
      <c r="I7984" s="5">
        <v>16</v>
      </c>
      <c r="J7984">
        <f xml:space="preserve"> VLOOKUP(B7984,'Dataset-A1'!A:C,3,FALSE)</f>
        <v>1</v>
      </c>
      <c r="K7984">
        <f xml:space="preserve"> YEAR('Dataset-A2'!D7984)</f>
        <v>2018</v>
      </c>
      <c r="L7984">
        <f t="shared" si="372"/>
        <v>4</v>
      </c>
      <c r="M7984" t="str">
        <f xml:space="preserve"> VLOOKUP(B7984,'Dataset-A1'!A:D,4,FALSE)</f>
        <v>CN</v>
      </c>
      <c r="N7984">
        <f t="shared" si="373"/>
        <v>1</v>
      </c>
      <c r="O7984">
        <f t="shared" si="374"/>
        <v>129</v>
      </c>
    </row>
    <row r="7985" spans="1:15">
      <c r="A7985" s="1">
        <v>50142891</v>
      </c>
      <c r="B7985" s="5">
        <v>5483344</v>
      </c>
      <c r="C7985" s="7">
        <v>43351</v>
      </c>
      <c r="D7985" s="7">
        <v>43354</v>
      </c>
      <c r="E7985" s="5" t="s">
        <v>28</v>
      </c>
      <c r="F7985" s="5">
        <v>422</v>
      </c>
      <c r="G7985" s="5">
        <v>204</v>
      </c>
      <c r="H7985" s="5" t="s">
        <v>32</v>
      </c>
      <c r="I7985" s="5">
        <v>7</v>
      </c>
      <c r="J7985">
        <f xml:space="preserve"> VLOOKUP(B7985,'Dataset-A1'!A:C,3,FALSE)</f>
        <v>1</v>
      </c>
      <c r="K7985">
        <f xml:space="preserve"> YEAR('Dataset-A2'!D7985)</f>
        <v>2018</v>
      </c>
      <c r="L7985">
        <f t="shared" si="372"/>
        <v>9</v>
      </c>
      <c r="M7985" t="str">
        <f xml:space="preserve"> VLOOKUP(B7985,'Dataset-A1'!A:D,4,FALSE)</f>
        <v>OT</v>
      </c>
      <c r="N7985">
        <f t="shared" si="373"/>
        <v>3</v>
      </c>
      <c r="O7985">
        <f t="shared" si="374"/>
        <v>218</v>
      </c>
    </row>
    <row r="7986" spans="1:15">
      <c r="A7986" s="1">
        <v>50142901</v>
      </c>
      <c r="B7986" s="5">
        <v>21165315</v>
      </c>
      <c r="C7986" s="7">
        <v>43135</v>
      </c>
      <c r="D7986" s="7">
        <v>43136</v>
      </c>
      <c r="E7986" s="5" t="s">
        <v>28</v>
      </c>
      <c r="F7986" s="5">
        <v>900</v>
      </c>
      <c r="G7986" s="5">
        <v>414</v>
      </c>
      <c r="H7986" s="5" t="s">
        <v>27</v>
      </c>
      <c r="I7986" s="5">
        <v>2</v>
      </c>
      <c r="J7986">
        <f xml:space="preserve"> VLOOKUP(B7986,'Dataset-A1'!A:C,3,FALSE)</f>
        <v>1</v>
      </c>
      <c r="K7986">
        <f xml:space="preserve"> YEAR('Dataset-A2'!D7986)</f>
        <v>2018</v>
      </c>
      <c r="L7986">
        <f t="shared" si="372"/>
        <v>2</v>
      </c>
      <c r="M7986" t="str">
        <f xml:space="preserve"> VLOOKUP(B7986,'Dataset-A1'!A:D,4,FALSE)</f>
        <v>OT</v>
      </c>
      <c r="N7986">
        <f t="shared" si="373"/>
        <v>1</v>
      </c>
      <c r="O7986">
        <f t="shared" si="374"/>
        <v>486</v>
      </c>
    </row>
    <row r="7987" spans="1:15">
      <c r="A7987" s="1">
        <v>50142911</v>
      </c>
      <c r="B7987" s="5">
        <v>19706142</v>
      </c>
      <c r="C7987" s="7">
        <v>43198</v>
      </c>
      <c r="D7987" s="7">
        <v>43202</v>
      </c>
      <c r="E7987" s="5" t="s">
        <v>29</v>
      </c>
      <c r="F7987" s="5">
        <v>1078</v>
      </c>
      <c r="G7987" s="5">
        <v>383</v>
      </c>
      <c r="H7987" s="5" t="s">
        <v>30</v>
      </c>
      <c r="I7987" s="5">
        <v>10</v>
      </c>
      <c r="J7987">
        <f xml:space="preserve"> VLOOKUP(B7987,'Dataset-A1'!A:C,3,FALSE)</f>
        <v>0</v>
      </c>
      <c r="K7987">
        <f xml:space="preserve"> YEAR('Dataset-A2'!D7987)</f>
        <v>2018</v>
      </c>
      <c r="L7987">
        <f t="shared" si="372"/>
        <v>4</v>
      </c>
      <c r="M7987" t="str">
        <f xml:space="preserve"> VLOOKUP(B7987,'Dataset-A1'!A:D,4,FALSE)</f>
        <v>CN</v>
      </c>
      <c r="N7987">
        <f t="shared" si="373"/>
        <v>4</v>
      </c>
      <c r="O7987">
        <f t="shared" si="374"/>
        <v>695</v>
      </c>
    </row>
    <row r="7988" spans="1:15">
      <c r="A7988" s="1">
        <v>50142931</v>
      </c>
      <c r="B7988" s="5">
        <v>21084231</v>
      </c>
      <c r="C7988" s="7">
        <v>43307</v>
      </c>
      <c r="D7988" s="7">
        <v>43309</v>
      </c>
      <c r="E7988" s="5" t="s">
        <v>23</v>
      </c>
      <c r="F7988" s="5">
        <v>316</v>
      </c>
      <c r="G7988" s="5">
        <v>109</v>
      </c>
      <c r="H7988" s="5" t="s">
        <v>32</v>
      </c>
      <c r="I7988" s="5">
        <v>4</v>
      </c>
      <c r="J7988">
        <f xml:space="preserve"> VLOOKUP(B7988,'Dataset-A1'!A:C,3,FALSE)</f>
        <v>0</v>
      </c>
      <c r="K7988">
        <f xml:space="preserve"> YEAR('Dataset-A2'!D7988)</f>
        <v>2018</v>
      </c>
      <c r="L7988">
        <f t="shared" si="372"/>
        <v>7</v>
      </c>
      <c r="M7988" t="str">
        <f xml:space="preserve"> VLOOKUP(B7988,'Dataset-A1'!A:D,4,FALSE)</f>
        <v>OT</v>
      </c>
      <c r="N7988">
        <f t="shared" si="373"/>
        <v>2</v>
      </c>
      <c r="O7988">
        <f t="shared" si="374"/>
        <v>207</v>
      </c>
    </row>
    <row r="7989" spans="1:15">
      <c r="A7989" s="1">
        <v>50142941</v>
      </c>
      <c r="B7989" s="5">
        <v>345703</v>
      </c>
      <c r="C7989" s="7">
        <v>43196</v>
      </c>
      <c r="D7989" s="7">
        <v>43201</v>
      </c>
      <c r="E7989" s="5" t="s">
        <v>29</v>
      </c>
      <c r="F7989" s="5">
        <v>195</v>
      </c>
      <c r="G7989" s="5">
        <v>127</v>
      </c>
      <c r="H7989" s="5" t="s">
        <v>30</v>
      </c>
      <c r="I7989" s="5">
        <v>2</v>
      </c>
      <c r="J7989">
        <f xml:space="preserve"> VLOOKUP(B7989,'Dataset-A1'!A:C,3,FALSE)</f>
        <v>1</v>
      </c>
      <c r="K7989">
        <f xml:space="preserve"> YEAR('Dataset-A2'!D7989)</f>
        <v>2018</v>
      </c>
      <c r="L7989">
        <f t="shared" si="372"/>
        <v>4</v>
      </c>
      <c r="M7989" t="str">
        <f xml:space="preserve"> VLOOKUP(B7989,'Dataset-A1'!A:D,4,FALSE)</f>
        <v>CN</v>
      </c>
      <c r="N7989">
        <f t="shared" si="373"/>
        <v>5</v>
      </c>
      <c r="O7989">
        <f t="shared" si="374"/>
        <v>68</v>
      </c>
    </row>
    <row r="7990" spans="1:15">
      <c r="A7990" s="1">
        <v>50142951</v>
      </c>
      <c r="B7990" s="5">
        <v>19520945</v>
      </c>
      <c r="C7990" s="7">
        <v>43207</v>
      </c>
      <c r="D7990" s="7">
        <v>43207</v>
      </c>
      <c r="E7990" s="5" t="s">
        <v>23</v>
      </c>
      <c r="F7990" s="5">
        <v>262</v>
      </c>
      <c r="G7990" s="5">
        <v>83</v>
      </c>
      <c r="H7990" s="5" t="s">
        <v>27</v>
      </c>
      <c r="I7990" s="5">
        <v>13</v>
      </c>
      <c r="J7990">
        <f xml:space="preserve"> VLOOKUP(B7990,'Dataset-A1'!A:C,3,FALSE)</f>
        <v>1</v>
      </c>
      <c r="K7990">
        <f xml:space="preserve"> YEAR('Dataset-A2'!D7990)</f>
        <v>2018</v>
      </c>
      <c r="L7990">
        <f t="shared" si="372"/>
        <v>4</v>
      </c>
      <c r="M7990" t="str">
        <f xml:space="preserve"> VLOOKUP(B7990,'Dataset-A1'!A:D,4,FALSE)</f>
        <v>OT</v>
      </c>
      <c r="N7990">
        <f t="shared" si="373"/>
        <v>0</v>
      </c>
      <c r="O7990">
        <f t="shared" si="374"/>
        <v>179</v>
      </c>
    </row>
    <row r="7991" spans="1:15">
      <c r="A7991" s="1">
        <v>50142961</v>
      </c>
      <c r="B7991" s="5">
        <v>21164351</v>
      </c>
      <c r="C7991" s="7">
        <v>43232</v>
      </c>
      <c r="D7991" s="7">
        <v>43236</v>
      </c>
      <c r="E7991" s="5" t="s">
        <v>28</v>
      </c>
      <c r="F7991" s="5">
        <v>238</v>
      </c>
      <c r="G7991" s="5">
        <v>53</v>
      </c>
      <c r="H7991" s="5" t="s">
        <v>25</v>
      </c>
      <c r="I7991" s="5">
        <v>2</v>
      </c>
      <c r="J7991">
        <f xml:space="preserve"> VLOOKUP(B7991,'Dataset-A1'!A:C,3,FALSE)</f>
        <v>0</v>
      </c>
      <c r="K7991">
        <f xml:space="preserve"> YEAR('Dataset-A2'!D7991)</f>
        <v>2018</v>
      </c>
      <c r="L7991">
        <f t="shared" si="372"/>
        <v>5</v>
      </c>
      <c r="M7991" t="str">
        <f xml:space="preserve"> VLOOKUP(B7991,'Dataset-A1'!A:D,4,FALSE)</f>
        <v>CN</v>
      </c>
      <c r="N7991">
        <f t="shared" si="373"/>
        <v>4</v>
      </c>
      <c r="O7991">
        <f t="shared" si="374"/>
        <v>185</v>
      </c>
    </row>
    <row r="7992" spans="1:15">
      <c r="A7992" s="1">
        <v>50142971</v>
      </c>
      <c r="B7992" s="5">
        <v>21162079</v>
      </c>
      <c r="C7992" s="7">
        <v>43363</v>
      </c>
      <c r="D7992" s="7">
        <v>43363</v>
      </c>
      <c r="E7992" s="5" t="s">
        <v>29</v>
      </c>
      <c r="F7992" s="5">
        <v>1488</v>
      </c>
      <c r="G7992" s="5">
        <v>344</v>
      </c>
      <c r="H7992" s="5" t="s">
        <v>30</v>
      </c>
      <c r="I7992" s="5">
        <v>2</v>
      </c>
      <c r="J7992">
        <f xml:space="preserve"> VLOOKUP(B7992,'Dataset-A1'!A:C,3,FALSE)</f>
        <v>1</v>
      </c>
      <c r="K7992">
        <f xml:space="preserve"> YEAR('Dataset-A2'!D7992)</f>
        <v>2018</v>
      </c>
      <c r="L7992">
        <f t="shared" si="372"/>
        <v>9</v>
      </c>
      <c r="M7992" t="str">
        <f xml:space="preserve"> VLOOKUP(B7992,'Dataset-A1'!A:D,4,FALSE)</f>
        <v>OT</v>
      </c>
      <c r="N7992">
        <f t="shared" si="373"/>
        <v>0</v>
      </c>
      <c r="O7992">
        <f t="shared" si="374"/>
        <v>1144</v>
      </c>
    </row>
    <row r="7993" spans="1:15">
      <c r="A7993" s="1">
        <v>50142991</v>
      </c>
      <c r="B7993" s="5">
        <v>21166126</v>
      </c>
      <c r="C7993" s="7">
        <v>43198</v>
      </c>
      <c r="D7993" s="7">
        <v>43199</v>
      </c>
      <c r="E7993" s="5" t="s">
        <v>28</v>
      </c>
      <c r="F7993" s="5">
        <v>449</v>
      </c>
      <c r="G7993" s="5">
        <v>251</v>
      </c>
      <c r="H7993" s="5" t="s">
        <v>27</v>
      </c>
      <c r="I7993" s="5">
        <v>9</v>
      </c>
      <c r="J7993">
        <f xml:space="preserve"> VLOOKUP(B7993,'Dataset-A1'!A:C,3,FALSE)</f>
        <v>1</v>
      </c>
      <c r="K7993">
        <f xml:space="preserve"> YEAR('Dataset-A2'!D7993)</f>
        <v>2018</v>
      </c>
      <c r="L7993">
        <f t="shared" si="372"/>
        <v>4</v>
      </c>
      <c r="M7993" t="str">
        <f xml:space="preserve"> VLOOKUP(B7993,'Dataset-A1'!A:D,4,FALSE)</f>
        <v>CN</v>
      </c>
      <c r="N7993">
        <f t="shared" si="373"/>
        <v>1</v>
      </c>
      <c r="O7993">
        <f t="shared" si="374"/>
        <v>198</v>
      </c>
    </row>
    <row r="7994" spans="1:15">
      <c r="A7994" s="1">
        <v>50143001</v>
      </c>
      <c r="B7994" s="5">
        <v>21173589</v>
      </c>
      <c r="C7994" s="7">
        <v>43194</v>
      </c>
      <c r="D7994" s="7">
        <v>43197</v>
      </c>
      <c r="E7994" s="5" t="s">
        <v>29</v>
      </c>
      <c r="F7994" s="5">
        <v>568</v>
      </c>
      <c r="G7994" s="5">
        <v>139</v>
      </c>
      <c r="H7994" s="5" t="s">
        <v>30</v>
      </c>
      <c r="I7994" s="5">
        <v>13</v>
      </c>
      <c r="J7994">
        <f xml:space="preserve"> VLOOKUP(B7994,'Dataset-A1'!A:C,3,FALSE)</f>
        <v>0</v>
      </c>
      <c r="K7994">
        <f xml:space="preserve"> YEAR('Dataset-A2'!D7994)</f>
        <v>2018</v>
      </c>
      <c r="L7994">
        <f t="shared" si="372"/>
        <v>4</v>
      </c>
      <c r="M7994" t="str">
        <f xml:space="preserve"> VLOOKUP(B7994,'Dataset-A1'!A:D,4,FALSE)</f>
        <v>CN</v>
      </c>
      <c r="N7994">
        <f t="shared" si="373"/>
        <v>3</v>
      </c>
      <c r="O7994">
        <f t="shared" si="374"/>
        <v>429</v>
      </c>
    </row>
    <row r="7995" spans="1:15">
      <c r="A7995" s="1">
        <v>50143011</v>
      </c>
      <c r="B7995" s="5">
        <v>20108328</v>
      </c>
      <c r="C7995" s="7">
        <v>43222</v>
      </c>
      <c r="D7995" s="7">
        <v>43229</v>
      </c>
      <c r="E7995" s="5" t="s">
        <v>23</v>
      </c>
      <c r="F7995" s="5">
        <v>61420</v>
      </c>
      <c r="G7995" s="5">
        <v>26191</v>
      </c>
      <c r="H7995" s="5" t="s">
        <v>32</v>
      </c>
      <c r="I7995" s="5">
        <v>3</v>
      </c>
      <c r="J7995">
        <f xml:space="preserve"> VLOOKUP(B7995,'Dataset-A1'!A:C,3,FALSE)</f>
        <v>0</v>
      </c>
      <c r="K7995">
        <f xml:space="preserve"> YEAR('Dataset-A2'!D7995)</f>
        <v>2018</v>
      </c>
      <c r="L7995">
        <f t="shared" si="372"/>
        <v>5</v>
      </c>
      <c r="M7995" t="str">
        <f xml:space="preserve"> VLOOKUP(B7995,'Dataset-A1'!A:D,4,FALSE)</f>
        <v>EN</v>
      </c>
      <c r="N7995">
        <f t="shared" si="373"/>
        <v>7</v>
      </c>
      <c r="O7995">
        <f t="shared" si="374"/>
        <v>35229</v>
      </c>
    </row>
    <row r="7996" spans="1:15">
      <c r="A7996" s="1">
        <v>50143021</v>
      </c>
      <c r="B7996" s="5">
        <v>19964732</v>
      </c>
      <c r="C7996" s="7">
        <v>43093</v>
      </c>
      <c r="D7996" s="7">
        <v>43097</v>
      </c>
      <c r="E7996" s="5" t="s">
        <v>33</v>
      </c>
      <c r="F7996" s="5">
        <v>510</v>
      </c>
      <c r="G7996" s="5">
        <v>163</v>
      </c>
      <c r="H7996" s="5" t="s">
        <v>30</v>
      </c>
      <c r="I7996" s="5">
        <v>4</v>
      </c>
      <c r="J7996">
        <f xml:space="preserve"> VLOOKUP(B7996,'Dataset-A1'!A:C,3,FALSE)</f>
        <v>1</v>
      </c>
      <c r="K7996">
        <f xml:space="preserve"> YEAR('Dataset-A2'!D7996)</f>
        <v>2017</v>
      </c>
      <c r="L7996">
        <f t="shared" si="372"/>
        <v>12</v>
      </c>
      <c r="M7996" t="str">
        <f xml:space="preserve"> VLOOKUP(B7996,'Dataset-A1'!A:D,4,FALSE)</f>
        <v>CN</v>
      </c>
      <c r="N7996">
        <f t="shared" si="373"/>
        <v>4</v>
      </c>
      <c r="O7996">
        <f t="shared" si="374"/>
        <v>347</v>
      </c>
    </row>
    <row r="7997" spans="1:15">
      <c r="A7997" s="1">
        <v>50143031</v>
      </c>
      <c r="B7997" s="5">
        <v>21171117</v>
      </c>
      <c r="C7997" s="7">
        <v>43254</v>
      </c>
      <c r="D7997" s="7">
        <v>43259</v>
      </c>
      <c r="E7997" s="5" t="s">
        <v>28</v>
      </c>
      <c r="F7997" s="5">
        <v>532</v>
      </c>
      <c r="G7997" s="5">
        <v>358</v>
      </c>
      <c r="H7997" s="5" t="s">
        <v>27</v>
      </c>
      <c r="I7997" s="5">
        <v>2</v>
      </c>
      <c r="J7997">
        <f xml:space="preserve"> VLOOKUP(B7997,'Dataset-A1'!A:C,3,FALSE)</f>
        <v>1</v>
      </c>
      <c r="K7997">
        <f xml:space="preserve"> YEAR('Dataset-A2'!D7997)</f>
        <v>2018</v>
      </c>
      <c r="L7997">
        <f t="shared" si="372"/>
        <v>6</v>
      </c>
      <c r="M7997" t="str">
        <f xml:space="preserve"> VLOOKUP(B7997,'Dataset-A1'!A:D,4,FALSE)</f>
        <v>OT</v>
      </c>
      <c r="N7997">
        <f t="shared" si="373"/>
        <v>5</v>
      </c>
      <c r="O7997">
        <f t="shared" si="374"/>
        <v>174</v>
      </c>
    </row>
    <row r="7998" spans="1:15">
      <c r="A7998" s="1">
        <v>50143051</v>
      </c>
      <c r="B7998" s="5">
        <v>235859</v>
      </c>
      <c r="C7998" s="7">
        <v>43291</v>
      </c>
      <c r="D7998" s="7">
        <v>43296</v>
      </c>
      <c r="E7998" s="5" t="s">
        <v>23</v>
      </c>
      <c r="F7998" s="5">
        <v>922</v>
      </c>
      <c r="G7998" s="5">
        <v>552</v>
      </c>
      <c r="H7998" s="5" t="s">
        <v>30</v>
      </c>
      <c r="I7998" s="5">
        <v>10</v>
      </c>
      <c r="J7998">
        <f xml:space="preserve"> VLOOKUP(B7998,'Dataset-A1'!A:C,3,FALSE)</f>
        <v>1</v>
      </c>
      <c r="K7998">
        <f xml:space="preserve"> YEAR('Dataset-A2'!D7998)</f>
        <v>2018</v>
      </c>
      <c r="L7998">
        <f t="shared" si="372"/>
        <v>7</v>
      </c>
      <c r="M7998" t="str">
        <f xml:space="preserve"> VLOOKUP(B7998,'Dataset-A1'!A:D,4,FALSE)</f>
        <v>CN</v>
      </c>
      <c r="N7998">
        <f t="shared" si="373"/>
        <v>5</v>
      </c>
      <c r="O7998">
        <f t="shared" si="374"/>
        <v>370</v>
      </c>
    </row>
    <row r="7999" spans="1:15">
      <c r="A7999" s="1">
        <v>50143061</v>
      </c>
      <c r="B7999" s="5">
        <v>7732150</v>
      </c>
      <c r="C7999" s="7">
        <v>43110</v>
      </c>
      <c r="D7999" s="7">
        <v>43113</v>
      </c>
      <c r="E7999" s="5" t="s">
        <v>33</v>
      </c>
      <c r="F7999" s="5">
        <v>341</v>
      </c>
      <c r="G7999" s="5">
        <v>81</v>
      </c>
      <c r="H7999" s="5" t="s">
        <v>25</v>
      </c>
      <c r="I7999" s="5">
        <v>10</v>
      </c>
      <c r="J7999">
        <f xml:space="preserve"> VLOOKUP(B7999,'Dataset-A1'!A:C,3,FALSE)</f>
        <v>0</v>
      </c>
      <c r="K7999">
        <f xml:space="preserve"> YEAR('Dataset-A2'!D7999)</f>
        <v>2018</v>
      </c>
      <c r="L7999">
        <f t="shared" si="372"/>
        <v>1</v>
      </c>
      <c r="M7999" t="str">
        <f xml:space="preserve"> VLOOKUP(B7999,'Dataset-A1'!A:D,4,FALSE)</f>
        <v>EN</v>
      </c>
      <c r="N7999">
        <f t="shared" si="373"/>
        <v>3</v>
      </c>
      <c r="O7999">
        <f t="shared" si="374"/>
        <v>260</v>
      </c>
    </row>
    <row r="8000" spans="1:15">
      <c r="A8000" s="1">
        <v>50143081</v>
      </c>
      <c r="B8000" s="5">
        <v>14681255</v>
      </c>
      <c r="C8000" s="7">
        <v>43195</v>
      </c>
      <c r="D8000" s="7">
        <v>43195</v>
      </c>
      <c r="E8000" s="5" t="s">
        <v>28</v>
      </c>
      <c r="F8000" s="5">
        <v>250</v>
      </c>
      <c r="G8000" s="5">
        <v>113</v>
      </c>
      <c r="H8000" s="5" t="s">
        <v>30</v>
      </c>
      <c r="I8000" s="5">
        <v>7</v>
      </c>
      <c r="J8000">
        <f xml:space="preserve"> VLOOKUP(B8000,'Dataset-A1'!A:C,3,FALSE)</f>
        <v>0</v>
      </c>
      <c r="K8000">
        <f xml:space="preserve"> YEAR('Dataset-A2'!D8000)</f>
        <v>2018</v>
      </c>
      <c r="L8000">
        <f t="shared" si="372"/>
        <v>4</v>
      </c>
      <c r="M8000" t="str">
        <f xml:space="preserve"> VLOOKUP(B8000,'Dataset-A1'!A:D,4,FALSE)</f>
        <v>OT</v>
      </c>
      <c r="N8000">
        <f t="shared" si="373"/>
        <v>0</v>
      </c>
      <c r="O8000">
        <f t="shared" si="374"/>
        <v>137</v>
      </c>
    </row>
    <row r="8001" spans="1:15">
      <c r="A8001" s="1">
        <v>50143101</v>
      </c>
      <c r="B8001" s="5">
        <v>321263</v>
      </c>
      <c r="C8001" s="7">
        <v>43232</v>
      </c>
      <c r="D8001" s="7">
        <v>43237</v>
      </c>
      <c r="E8001" s="5" t="s">
        <v>29</v>
      </c>
      <c r="F8001" s="5">
        <v>153</v>
      </c>
      <c r="G8001" s="5">
        <v>38</v>
      </c>
      <c r="H8001" s="5" t="s">
        <v>30</v>
      </c>
      <c r="I8001" s="5">
        <v>6</v>
      </c>
      <c r="J8001">
        <f xml:space="preserve"> VLOOKUP(B8001,'Dataset-A1'!A:C,3,FALSE)</f>
        <v>1</v>
      </c>
      <c r="K8001">
        <f xml:space="preserve"> YEAR('Dataset-A2'!D8001)</f>
        <v>2018</v>
      </c>
      <c r="L8001">
        <f t="shared" si="372"/>
        <v>5</v>
      </c>
      <c r="M8001" t="str">
        <f xml:space="preserve"> VLOOKUP(B8001,'Dataset-A1'!A:D,4,FALSE)</f>
        <v>OT</v>
      </c>
      <c r="N8001">
        <f t="shared" si="373"/>
        <v>5</v>
      </c>
      <c r="O8001">
        <f t="shared" si="374"/>
        <v>115</v>
      </c>
    </row>
    <row r="8002" spans="1:15">
      <c r="A8002" s="1">
        <v>50143111</v>
      </c>
      <c r="B8002" s="5">
        <v>18871594</v>
      </c>
      <c r="C8002" s="7">
        <v>43203</v>
      </c>
      <c r="D8002" s="7">
        <v>43207</v>
      </c>
      <c r="E8002" s="5" t="s">
        <v>29</v>
      </c>
      <c r="F8002" s="5">
        <v>340</v>
      </c>
      <c r="G8002" s="5">
        <v>160</v>
      </c>
      <c r="H8002" s="5" t="s">
        <v>30</v>
      </c>
      <c r="I8002" s="5">
        <v>10</v>
      </c>
      <c r="J8002">
        <f xml:space="preserve"> VLOOKUP(B8002,'Dataset-A1'!A:C,3,FALSE)</f>
        <v>1</v>
      </c>
      <c r="K8002">
        <f xml:space="preserve"> YEAR('Dataset-A2'!D8002)</f>
        <v>2018</v>
      </c>
      <c r="L8002">
        <f t="shared" si="372"/>
        <v>4</v>
      </c>
      <c r="M8002" t="str">
        <f xml:space="preserve"> VLOOKUP(B8002,'Dataset-A1'!A:D,4,FALSE)</f>
        <v>CN</v>
      </c>
      <c r="N8002">
        <f t="shared" si="373"/>
        <v>4</v>
      </c>
      <c r="O8002">
        <f t="shared" si="374"/>
        <v>180</v>
      </c>
    </row>
    <row r="8003" spans="1:15">
      <c r="A8003" s="1">
        <v>50143121</v>
      </c>
      <c r="B8003" s="5">
        <v>21167768</v>
      </c>
      <c r="C8003" s="7">
        <v>43399</v>
      </c>
      <c r="D8003" s="7">
        <v>43404</v>
      </c>
      <c r="E8003" s="5" t="s">
        <v>28</v>
      </c>
      <c r="F8003" s="5">
        <v>325</v>
      </c>
      <c r="G8003" s="5">
        <v>207</v>
      </c>
      <c r="H8003" s="5" t="s">
        <v>25</v>
      </c>
      <c r="I8003" s="5">
        <v>6</v>
      </c>
      <c r="J8003">
        <f xml:space="preserve"> VLOOKUP(B8003,'Dataset-A1'!A:C,3,FALSE)</f>
        <v>0</v>
      </c>
      <c r="K8003">
        <f xml:space="preserve"> YEAR('Dataset-A2'!D8003)</f>
        <v>2018</v>
      </c>
      <c r="L8003">
        <f t="shared" ref="L8003:L8066" si="375">MONTH(D8003)</f>
        <v>10</v>
      </c>
      <c r="M8003" t="str">
        <f xml:space="preserve"> VLOOKUP(B8003,'Dataset-A1'!A:D,4,FALSE)</f>
        <v>EN</v>
      </c>
      <c r="N8003">
        <f t="shared" ref="N8003:N8066" si="376">D8003-C8003</f>
        <v>5</v>
      </c>
      <c r="O8003">
        <f t="shared" ref="O8003:O8066" si="377" xml:space="preserve"> F8003-G8003</f>
        <v>118</v>
      </c>
    </row>
    <row r="8004" spans="1:15">
      <c r="A8004" s="1">
        <v>50143151</v>
      </c>
      <c r="B8004" s="5">
        <v>12838242</v>
      </c>
      <c r="C8004" s="7">
        <v>43339</v>
      </c>
      <c r="D8004" s="7">
        <v>43344</v>
      </c>
      <c r="E8004" s="5" t="s">
        <v>23</v>
      </c>
      <c r="F8004" s="5">
        <v>514</v>
      </c>
      <c r="G8004" s="5">
        <v>233</v>
      </c>
      <c r="H8004" s="5" t="s">
        <v>25</v>
      </c>
      <c r="I8004" s="5">
        <v>9</v>
      </c>
      <c r="J8004">
        <f xml:space="preserve"> VLOOKUP(B8004,'Dataset-A1'!A:C,3,FALSE)</f>
        <v>1</v>
      </c>
      <c r="K8004">
        <f xml:space="preserve"> YEAR('Dataset-A2'!D8004)</f>
        <v>2018</v>
      </c>
      <c r="L8004">
        <f t="shared" si="375"/>
        <v>9</v>
      </c>
      <c r="M8004" t="str">
        <f xml:space="preserve"> VLOOKUP(B8004,'Dataset-A1'!A:D,4,FALSE)</f>
        <v>OT</v>
      </c>
      <c r="N8004">
        <f t="shared" si="376"/>
        <v>5</v>
      </c>
      <c r="O8004">
        <f t="shared" si="377"/>
        <v>281</v>
      </c>
    </row>
    <row r="8005" spans="1:15">
      <c r="A8005" s="1">
        <v>50143181</v>
      </c>
      <c r="B8005" s="5">
        <v>7642114</v>
      </c>
      <c r="C8005" s="7">
        <v>43226</v>
      </c>
      <c r="D8005" s="7">
        <v>43228</v>
      </c>
      <c r="E8005" s="5" t="s">
        <v>23</v>
      </c>
      <c r="F8005" s="5">
        <v>563</v>
      </c>
      <c r="G8005" s="5">
        <v>157</v>
      </c>
      <c r="H8005" s="5" t="s">
        <v>27</v>
      </c>
      <c r="I8005" s="5">
        <v>2</v>
      </c>
      <c r="J8005">
        <f xml:space="preserve"> VLOOKUP(B8005,'Dataset-A1'!A:C,3,FALSE)</f>
        <v>0</v>
      </c>
      <c r="K8005">
        <f xml:space="preserve"> YEAR('Dataset-A2'!D8005)</f>
        <v>2018</v>
      </c>
      <c r="L8005">
        <f t="shared" si="375"/>
        <v>5</v>
      </c>
      <c r="M8005" t="str">
        <f xml:space="preserve"> VLOOKUP(B8005,'Dataset-A1'!A:D,4,FALSE)</f>
        <v>OT</v>
      </c>
      <c r="N8005">
        <f t="shared" si="376"/>
        <v>2</v>
      </c>
      <c r="O8005">
        <f t="shared" si="377"/>
        <v>406</v>
      </c>
    </row>
    <row r="8006" spans="1:15">
      <c r="A8006" s="1">
        <v>50143191</v>
      </c>
      <c r="B8006" s="5">
        <v>13824289</v>
      </c>
      <c r="C8006" s="7">
        <v>43202</v>
      </c>
      <c r="D8006" s="7">
        <v>43205</v>
      </c>
      <c r="E8006" s="5" t="s">
        <v>33</v>
      </c>
      <c r="F8006" s="5">
        <v>401</v>
      </c>
      <c r="G8006" s="5">
        <v>210</v>
      </c>
      <c r="H8006" s="5" t="s">
        <v>27</v>
      </c>
      <c r="I8006" s="5">
        <v>4</v>
      </c>
      <c r="J8006">
        <f xml:space="preserve"> VLOOKUP(B8006,'Dataset-A1'!A:C,3,FALSE)</f>
        <v>1</v>
      </c>
      <c r="K8006">
        <f xml:space="preserve"> YEAR('Dataset-A2'!D8006)</f>
        <v>2018</v>
      </c>
      <c r="L8006">
        <f t="shared" si="375"/>
        <v>4</v>
      </c>
      <c r="M8006" t="str">
        <f xml:space="preserve"> VLOOKUP(B8006,'Dataset-A1'!A:D,4,FALSE)</f>
        <v>EN</v>
      </c>
      <c r="N8006">
        <f t="shared" si="376"/>
        <v>3</v>
      </c>
      <c r="O8006">
        <f t="shared" si="377"/>
        <v>191</v>
      </c>
    </row>
    <row r="8007" spans="1:15">
      <c r="A8007" s="1">
        <v>50143201</v>
      </c>
      <c r="B8007" s="5">
        <v>20105560</v>
      </c>
      <c r="C8007" s="7">
        <v>43267</v>
      </c>
      <c r="D8007" s="7">
        <v>43269</v>
      </c>
      <c r="E8007" s="5" t="s">
        <v>33</v>
      </c>
      <c r="F8007" s="5">
        <v>295</v>
      </c>
      <c r="G8007" s="5">
        <v>134</v>
      </c>
      <c r="H8007" s="5" t="s">
        <v>30</v>
      </c>
      <c r="I8007" s="5">
        <v>2</v>
      </c>
      <c r="J8007">
        <f xml:space="preserve"> VLOOKUP(B8007,'Dataset-A1'!A:C,3,FALSE)</f>
        <v>1</v>
      </c>
      <c r="K8007">
        <f xml:space="preserve"> YEAR('Dataset-A2'!D8007)</f>
        <v>2018</v>
      </c>
      <c r="L8007">
        <f t="shared" si="375"/>
        <v>6</v>
      </c>
      <c r="M8007" t="str">
        <f xml:space="preserve"> VLOOKUP(B8007,'Dataset-A1'!A:D,4,FALSE)</f>
        <v>EN</v>
      </c>
      <c r="N8007">
        <f t="shared" si="376"/>
        <v>2</v>
      </c>
      <c r="O8007">
        <f t="shared" si="377"/>
        <v>161</v>
      </c>
    </row>
    <row r="8008" spans="1:15">
      <c r="A8008" s="1">
        <v>50143231</v>
      </c>
      <c r="B8008" s="5">
        <v>21166727</v>
      </c>
      <c r="C8008" s="7">
        <v>43123</v>
      </c>
      <c r="D8008" s="7">
        <v>43125</v>
      </c>
      <c r="E8008" s="5" t="s">
        <v>29</v>
      </c>
      <c r="F8008" s="5">
        <v>1080</v>
      </c>
      <c r="G8008" s="5">
        <v>750</v>
      </c>
      <c r="H8008" s="5" t="s">
        <v>27</v>
      </c>
      <c r="I8008" s="5">
        <v>12</v>
      </c>
      <c r="J8008">
        <f xml:space="preserve"> VLOOKUP(B8008,'Dataset-A1'!A:C,3,FALSE)</f>
        <v>0</v>
      </c>
      <c r="K8008">
        <f xml:space="preserve"> YEAR('Dataset-A2'!D8008)</f>
        <v>2018</v>
      </c>
      <c r="L8008">
        <f t="shared" si="375"/>
        <v>1</v>
      </c>
      <c r="M8008" t="str">
        <f xml:space="preserve"> VLOOKUP(B8008,'Dataset-A1'!A:D,4,FALSE)</f>
        <v>CN</v>
      </c>
      <c r="N8008">
        <f t="shared" si="376"/>
        <v>2</v>
      </c>
      <c r="O8008">
        <f t="shared" si="377"/>
        <v>330</v>
      </c>
    </row>
    <row r="8009" spans="1:15">
      <c r="A8009" s="1">
        <v>50143241</v>
      </c>
      <c r="B8009" s="5">
        <v>21166890</v>
      </c>
      <c r="C8009" s="7">
        <v>43145</v>
      </c>
      <c r="D8009" s="7">
        <v>43149</v>
      </c>
      <c r="E8009" s="5" t="s">
        <v>29</v>
      </c>
      <c r="F8009" s="5">
        <v>301</v>
      </c>
      <c r="G8009" s="5">
        <v>87</v>
      </c>
      <c r="H8009" s="5" t="s">
        <v>30</v>
      </c>
      <c r="I8009" s="5">
        <v>14</v>
      </c>
      <c r="J8009">
        <f xml:space="preserve"> VLOOKUP(B8009,'Dataset-A1'!A:C,3,FALSE)</f>
        <v>1</v>
      </c>
      <c r="K8009">
        <f xml:space="preserve"> YEAR('Dataset-A2'!D8009)</f>
        <v>2018</v>
      </c>
      <c r="L8009">
        <f t="shared" si="375"/>
        <v>2</v>
      </c>
      <c r="M8009" t="str">
        <f xml:space="preserve"> VLOOKUP(B8009,'Dataset-A1'!A:D,4,FALSE)</f>
        <v>CN</v>
      </c>
      <c r="N8009">
        <f t="shared" si="376"/>
        <v>4</v>
      </c>
      <c r="O8009">
        <f t="shared" si="377"/>
        <v>214</v>
      </c>
    </row>
    <row r="8010" spans="1:15">
      <c r="A8010" s="1">
        <v>50143261</v>
      </c>
      <c r="B8010" s="5">
        <v>18323198</v>
      </c>
      <c r="C8010" s="7">
        <v>43263</v>
      </c>
      <c r="D8010" s="7">
        <v>43268</v>
      </c>
      <c r="E8010" s="5" t="s">
        <v>28</v>
      </c>
      <c r="F8010" s="5">
        <v>1071</v>
      </c>
      <c r="G8010" s="5">
        <v>655</v>
      </c>
      <c r="H8010" s="5" t="s">
        <v>25</v>
      </c>
      <c r="I8010" s="5">
        <v>1</v>
      </c>
      <c r="J8010">
        <f xml:space="preserve"> VLOOKUP(B8010,'Dataset-A1'!A:C,3,FALSE)</f>
        <v>0</v>
      </c>
      <c r="K8010">
        <f xml:space="preserve"> YEAR('Dataset-A2'!D8010)</f>
        <v>2018</v>
      </c>
      <c r="L8010">
        <f t="shared" si="375"/>
        <v>6</v>
      </c>
      <c r="M8010" t="str">
        <f xml:space="preserve"> VLOOKUP(B8010,'Dataset-A1'!A:D,4,FALSE)</f>
        <v>CN</v>
      </c>
      <c r="N8010">
        <f t="shared" si="376"/>
        <v>5</v>
      </c>
      <c r="O8010">
        <f t="shared" si="377"/>
        <v>416</v>
      </c>
    </row>
    <row r="8011" spans="1:15">
      <c r="A8011" s="1">
        <v>50143271</v>
      </c>
      <c r="B8011" s="5">
        <v>387659</v>
      </c>
      <c r="C8011" s="7">
        <v>43244</v>
      </c>
      <c r="D8011" s="7">
        <v>43246</v>
      </c>
      <c r="E8011" s="5" t="s">
        <v>28</v>
      </c>
      <c r="F8011" s="5">
        <v>1370</v>
      </c>
      <c r="G8011" s="5">
        <v>440</v>
      </c>
      <c r="H8011" s="5" t="s">
        <v>25</v>
      </c>
      <c r="I8011" s="5">
        <v>7</v>
      </c>
      <c r="J8011">
        <f xml:space="preserve"> VLOOKUP(B8011,'Dataset-A1'!A:C,3,FALSE)</f>
        <v>1</v>
      </c>
      <c r="K8011">
        <f xml:space="preserve"> YEAR('Dataset-A2'!D8011)</f>
        <v>2018</v>
      </c>
      <c r="L8011">
        <f t="shared" si="375"/>
        <v>5</v>
      </c>
      <c r="M8011" t="str">
        <f xml:space="preserve"> VLOOKUP(B8011,'Dataset-A1'!A:D,4,FALSE)</f>
        <v>OT</v>
      </c>
      <c r="N8011">
        <f t="shared" si="376"/>
        <v>2</v>
      </c>
      <c r="O8011">
        <f t="shared" si="377"/>
        <v>930</v>
      </c>
    </row>
    <row r="8012" spans="1:15">
      <c r="A8012" s="1">
        <v>50143281</v>
      </c>
      <c r="B8012" s="5">
        <v>21171499</v>
      </c>
      <c r="C8012" s="7">
        <v>43134</v>
      </c>
      <c r="D8012" s="7">
        <v>43140</v>
      </c>
      <c r="E8012" s="5" t="s">
        <v>29</v>
      </c>
      <c r="F8012" s="5">
        <v>43520</v>
      </c>
      <c r="G8012" s="5">
        <v>21509</v>
      </c>
      <c r="H8012" s="5" t="s">
        <v>27</v>
      </c>
      <c r="I8012" s="5">
        <v>6</v>
      </c>
      <c r="J8012">
        <f xml:space="preserve"> VLOOKUP(B8012,'Dataset-A1'!A:C,3,FALSE)</f>
        <v>1</v>
      </c>
      <c r="K8012">
        <f xml:space="preserve"> YEAR('Dataset-A2'!D8012)</f>
        <v>2018</v>
      </c>
      <c r="L8012">
        <f t="shared" si="375"/>
        <v>2</v>
      </c>
      <c r="M8012" t="str">
        <f xml:space="preserve"> VLOOKUP(B8012,'Dataset-A1'!A:D,4,FALSE)</f>
        <v>EN</v>
      </c>
      <c r="N8012">
        <f t="shared" si="376"/>
        <v>6</v>
      </c>
      <c r="O8012">
        <f t="shared" si="377"/>
        <v>22011</v>
      </c>
    </row>
    <row r="8013" spans="1:15">
      <c r="A8013" s="1">
        <v>50143301</v>
      </c>
      <c r="B8013" s="5">
        <v>11655775</v>
      </c>
      <c r="C8013" s="7">
        <v>43329</v>
      </c>
      <c r="D8013" s="7">
        <v>43331</v>
      </c>
      <c r="E8013" s="5" t="s">
        <v>29</v>
      </c>
      <c r="F8013" s="5">
        <v>437</v>
      </c>
      <c r="G8013" s="5">
        <v>238</v>
      </c>
      <c r="H8013" s="5" t="s">
        <v>27</v>
      </c>
      <c r="I8013" s="5">
        <v>6</v>
      </c>
      <c r="J8013">
        <f xml:space="preserve"> VLOOKUP(B8013,'Dataset-A1'!A:C,3,FALSE)</f>
        <v>0</v>
      </c>
      <c r="K8013">
        <f xml:space="preserve"> YEAR('Dataset-A2'!D8013)</f>
        <v>2018</v>
      </c>
      <c r="L8013">
        <f t="shared" si="375"/>
        <v>8</v>
      </c>
      <c r="M8013" t="str">
        <f xml:space="preserve"> VLOOKUP(B8013,'Dataset-A1'!A:D,4,FALSE)</f>
        <v>OT</v>
      </c>
      <c r="N8013">
        <f t="shared" si="376"/>
        <v>2</v>
      </c>
      <c r="O8013">
        <f t="shared" si="377"/>
        <v>199</v>
      </c>
    </row>
    <row r="8014" spans="1:15">
      <c r="A8014" s="1">
        <v>50143331</v>
      </c>
      <c r="B8014" s="5">
        <v>20713826</v>
      </c>
      <c r="C8014" s="7">
        <v>43226</v>
      </c>
      <c r="D8014" s="7">
        <v>43227</v>
      </c>
      <c r="E8014" s="5" t="s">
        <v>23</v>
      </c>
      <c r="F8014" s="5">
        <v>131</v>
      </c>
      <c r="G8014" s="5">
        <v>59</v>
      </c>
      <c r="H8014" s="5" t="s">
        <v>30</v>
      </c>
      <c r="I8014" s="5">
        <v>5</v>
      </c>
      <c r="J8014">
        <f xml:space="preserve"> VLOOKUP(B8014,'Dataset-A1'!A:C,3,FALSE)</f>
        <v>0</v>
      </c>
      <c r="K8014">
        <f xml:space="preserve"> YEAR('Dataset-A2'!D8014)</f>
        <v>2018</v>
      </c>
      <c r="L8014">
        <f t="shared" si="375"/>
        <v>5</v>
      </c>
      <c r="M8014" t="str">
        <f xml:space="preserve"> VLOOKUP(B8014,'Dataset-A1'!A:D,4,FALSE)</f>
        <v>EN</v>
      </c>
      <c r="N8014">
        <f t="shared" si="376"/>
        <v>1</v>
      </c>
      <c r="O8014">
        <f t="shared" si="377"/>
        <v>72</v>
      </c>
    </row>
    <row r="8015" spans="1:15">
      <c r="A8015" s="1">
        <v>50143361</v>
      </c>
      <c r="B8015" s="5">
        <v>347988</v>
      </c>
      <c r="C8015" s="7">
        <v>43166</v>
      </c>
      <c r="D8015" s="7">
        <v>43171</v>
      </c>
      <c r="E8015" s="5" t="s">
        <v>28</v>
      </c>
      <c r="F8015" s="5">
        <v>894</v>
      </c>
      <c r="G8015" s="5">
        <v>545</v>
      </c>
      <c r="H8015" s="5" t="s">
        <v>27</v>
      </c>
      <c r="I8015" s="5">
        <v>5</v>
      </c>
      <c r="J8015">
        <f xml:space="preserve"> VLOOKUP(B8015,'Dataset-A1'!A:C,3,FALSE)</f>
        <v>1</v>
      </c>
      <c r="K8015">
        <f xml:space="preserve"> YEAR('Dataset-A2'!D8015)</f>
        <v>2018</v>
      </c>
      <c r="L8015">
        <f t="shared" si="375"/>
        <v>3</v>
      </c>
      <c r="M8015" t="str">
        <f xml:space="preserve"> VLOOKUP(B8015,'Dataset-A1'!A:D,4,FALSE)</f>
        <v>EN</v>
      </c>
      <c r="N8015">
        <f t="shared" si="376"/>
        <v>5</v>
      </c>
      <c r="O8015">
        <f t="shared" si="377"/>
        <v>349</v>
      </c>
    </row>
    <row r="8016" spans="1:15">
      <c r="A8016" s="1">
        <v>50143371</v>
      </c>
      <c r="B8016" s="5">
        <v>20710992</v>
      </c>
      <c r="C8016" s="7">
        <v>43197</v>
      </c>
      <c r="D8016" s="7">
        <v>43199</v>
      </c>
      <c r="E8016" s="5" t="s">
        <v>33</v>
      </c>
      <c r="F8016" s="5">
        <v>414</v>
      </c>
      <c r="G8016" s="5">
        <v>99</v>
      </c>
      <c r="H8016" s="5" t="s">
        <v>30</v>
      </c>
      <c r="I8016" s="5">
        <v>1</v>
      </c>
      <c r="J8016">
        <f xml:space="preserve"> VLOOKUP(B8016,'Dataset-A1'!A:C,3,FALSE)</f>
        <v>1</v>
      </c>
      <c r="K8016">
        <f xml:space="preserve"> YEAR('Dataset-A2'!D8016)</f>
        <v>2018</v>
      </c>
      <c r="L8016">
        <f t="shared" si="375"/>
        <v>4</v>
      </c>
      <c r="M8016" t="str">
        <f xml:space="preserve"> VLOOKUP(B8016,'Dataset-A1'!A:D,4,FALSE)</f>
        <v>OT</v>
      </c>
      <c r="N8016">
        <f t="shared" si="376"/>
        <v>2</v>
      </c>
      <c r="O8016">
        <f t="shared" si="377"/>
        <v>315</v>
      </c>
    </row>
    <row r="8017" spans="1:15">
      <c r="A8017" s="1">
        <v>50143391</v>
      </c>
      <c r="B8017" s="5">
        <v>5458396</v>
      </c>
      <c r="C8017" s="7">
        <v>43065</v>
      </c>
      <c r="D8017" s="7">
        <v>43072</v>
      </c>
      <c r="E8017" s="5" t="s">
        <v>28</v>
      </c>
      <c r="F8017" s="5">
        <v>623</v>
      </c>
      <c r="G8017" s="5">
        <v>369</v>
      </c>
      <c r="H8017" s="5" t="s">
        <v>27</v>
      </c>
      <c r="I8017" s="5">
        <v>8</v>
      </c>
      <c r="J8017">
        <f xml:space="preserve"> VLOOKUP(B8017,'Dataset-A1'!A:C,3,FALSE)</f>
        <v>1</v>
      </c>
      <c r="K8017">
        <f xml:space="preserve"> YEAR('Dataset-A2'!D8017)</f>
        <v>2017</v>
      </c>
      <c r="L8017">
        <f t="shared" si="375"/>
        <v>12</v>
      </c>
      <c r="M8017" t="str">
        <f xml:space="preserve"> VLOOKUP(B8017,'Dataset-A1'!A:D,4,FALSE)</f>
        <v>CN</v>
      </c>
      <c r="N8017">
        <f t="shared" si="376"/>
        <v>7</v>
      </c>
      <c r="O8017">
        <f t="shared" si="377"/>
        <v>254</v>
      </c>
    </row>
    <row r="8018" spans="1:15">
      <c r="A8018" s="1">
        <v>50143401</v>
      </c>
      <c r="B8018" s="5">
        <v>21171404</v>
      </c>
      <c r="C8018" s="7">
        <v>43206</v>
      </c>
      <c r="D8018" s="7">
        <v>43207</v>
      </c>
      <c r="E8018" s="5" t="s">
        <v>29</v>
      </c>
      <c r="F8018" s="5">
        <v>318</v>
      </c>
      <c r="G8018" s="5">
        <v>73</v>
      </c>
      <c r="H8018" s="5" t="s">
        <v>25</v>
      </c>
      <c r="I8018" s="5">
        <v>3</v>
      </c>
      <c r="J8018">
        <f xml:space="preserve"> VLOOKUP(B8018,'Dataset-A1'!A:C,3,FALSE)</f>
        <v>0</v>
      </c>
      <c r="K8018">
        <f xml:space="preserve"> YEAR('Dataset-A2'!D8018)</f>
        <v>2018</v>
      </c>
      <c r="L8018">
        <f t="shared" si="375"/>
        <v>4</v>
      </c>
      <c r="M8018" t="str">
        <f xml:space="preserve"> VLOOKUP(B8018,'Dataset-A1'!A:D,4,FALSE)</f>
        <v>EN</v>
      </c>
      <c r="N8018">
        <f t="shared" si="376"/>
        <v>1</v>
      </c>
      <c r="O8018">
        <f t="shared" si="377"/>
        <v>245</v>
      </c>
    </row>
    <row r="8019" spans="1:15">
      <c r="A8019" s="1">
        <v>50143421</v>
      </c>
      <c r="B8019" s="5">
        <v>14370051</v>
      </c>
      <c r="C8019" s="7">
        <v>43179</v>
      </c>
      <c r="D8019" s="7">
        <v>43184</v>
      </c>
      <c r="E8019" s="5" t="s">
        <v>28</v>
      </c>
      <c r="F8019" s="5">
        <v>553</v>
      </c>
      <c r="G8019" s="5">
        <v>309</v>
      </c>
      <c r="H8019" s="5" t="s">
        <v>25</v>
      </c>
      <c r="I8019" s="5">
        <v>1</v>
      </c>
      <c r="J8019">
        <f xml:space="preserve"> VLOOKUP(B8019,'Dataset-A1'!A:C,3,FALSE)</f>
        <v>0</v>
      </c>
      <c r="K8019">
        <f xml:space="preserve"> YEAR('Dataset-A2'!D8019)</f>
        <v>2018</v>
      </c>
      <c r="L8019">
        <f t="shared" si="375"/>
        <v>3</v>
      </c>
      <c r="M8019" t="str">
        <f xml:space="preserve"> VLOOKUP(B8019,'Dataset-A1'!A:D,4,FALSE)</f>
        <v>OT</v>
      </c>
      <c r="N8019">
        <f t="shared" si="376"/>
        <v>5</v>
      </c>
      <c r="O8019">
        <f t="shared" si="377"/>
        <v>244</v>
      </c>
    </row>
    <row r="8020" spans="1:15">
      <c r="A8020" s="1">
        <v>50143441</v>
      </c>
      <c r="B8020" s="5">
        <v>14950677</v>
      </c>
      <c r="C8020" s="7">
        <v>43174</v>
      </c>
      <c r="D8020" s="7">
        <v>43175</v>
      </c>
      <c r="E8020" s="5" t="s">
        <v>29</v>
      </c>
      <c r="F8020" s="5">
        <v>381</v>
      </c>
      <c r="G8020" s="5">
        <v>234</v>
      </c>
      <c r="H8020" s="5" t="s">
        <v>25</v>
      </c>
      <c r="I8020" s="5">
        <v>2</v>
      </c>
      <c r="J8020">
        <f xml:space="preserve"> VLOOKUP(B8020,'Dataset-A1'!A:C,3,FALSE)</f>
        <v>1</v>
      </c>
      <c r="K8020">
        <f xml:space="preserve"> YEAR('Dataset-A2'!D8020)</f>
        <v>2018</v>
      </c>
      <c r="L8020">
        <f t="shared" si="375"/>
        <v>3</v>
      </c>
      <c r="M8020" t="str">
        <f xml:space="preserve"> VLOOKUP(B8020,'Dataset-A1'!A:D,4,FALSE)</f>
        <v>OT</v>
      </c>
      <c r="N8020">
        <f t="shared" si="376"/>
        <v>1</v>
      </c>
      <c r="O8020">
        <f t="shared" si="377"/>
        <v>147</v>
      </c>
    </row>
    <row r="8021" spans="1:15">
      <c r="A8021" s="1">
        <v>50143451</v>
      </c>
      <c r="B8021" s="5">
        <v>21163339</v>
      </c>
      <c r="C8021" s="7">
        <v>43254</v>
      </c>
      <c r="D8021" s="7">
        <v>43259</v>
      </c>
      <c r="E8021" s="5" t="s">
        <v>29</v>
      </c>
      <c r="F8021" s="5">
        <v>328</v>
      </c>
      <c r="G8021" s="5">
        <v>176</v>
      </c>
      <c r="H8021" s="5" t="s">
        <v>30</v>
      </c>
      <c r="I8021" s="5">
        <v>2</v>
      </c>
      <c r="J8021">
        <f xml:space="preserve"> VLOOKUP(B8021,'Dataset-A1'!A:C,3,FALSE)</f>
        <v>1</v>
      </c>
      <c r="K8021">
        <f xml:space="preserve"> YEAR('Dataset-A2'!D8021)</f>
        <v>2018</v>
      </c>
      <c r="L8021">
        <f t="shared" si="375"/>
        <v>6</v>
      </c>
      <c r="M8021" t="str">
        <f xml:space="preserve"> VLOOKUP(B8021,'Dataset-A1'!A:D,4,FALSE)</f>
        <v>OT</v>
      </c>
      <c r="N8021">
        <f t="shared" si="376"/>
        <v>5</v>
      </c>
      <c r="O8021">
        <f t="shared" si="377"/>
        <v>152</v>
      </c>
    </row>
    <row r="8022" spans="1:15">
      <c r="A8022" s="1">
        <v>50143461</v>
      </c>
      <c r="B8022" s="5">
        <v>21164275</v>
      </c>
      <c r="C8022" s="7">
        <v>43367</v>
      </c>
      <c r="D8022" s="7">
        <v>43373</v>
      </c>
      <c r="E8022" s="5" t="s">
        <v>28</v>
      </c>
      <c r="F8022" s="5">
        <v>263</v>
      </c>
      <c r="G8022" s="5">
        <v>86</v>
      </c>
      <c r="H8022" s="5" t="s">
        <v>27</v>
      </c>
      <c r="I8022" s="5">
        <v>9</v>
      </c>
      <c r="J8022">
        <f xml:space="preserve"> VLOOKUP(B8022,'Dataset-A1'!A:C,3,FALSE)</f>
        <v>1</v>
      </c>
      <c r="K8022">
        <f xml:space="preserve"> YEAR('Dataset-A2'!D8022)</f>
        <v>2018</v>
      </c>
      <c r="L8022">
        <f t="shared" si="375"/>
        <v>9</v>
      </c>
      <c r="M8022" t="str">
        <f xml:space="preserve"> VLOOKUP(B8022,'Dataset-A1'!A:D,4,FALSE)</f>
        <v>CN</v>
      </c>
      <c r="N8022">
        <f t="shared" si="376"/>
        <v>6</v>
      </c>
      <c r="O8022">
        <f t="shared" si="377"/>
        <v>177</v>
      </c>
    </row>
    <row r="8023" spans="1:15">
      <c r="A8023" s="1">
        <v>50143471</v>
      </c>
      <c r="B8023" s="5">
        <v>21164437</v>
      </c>
      <c r="C8023" s="7">
        <v>43410</v>
      </c>
      <c r="D8023" s="7">
        <v>43413</v>
      </c>
      <c r="E8023" s="5" t="s">
        <v>33</v>
      </c>
      <c r="F8023" s="5">
        <v>288</v>
      </c>
      <c r="G8023" s="5">
        <v>133</v>
      </c>
      <c r="H8023" s="5" t="s">
        <v>27</v>
      </c>
      <c r="I8023" s="5">
        <v>9</v>
      </c>
      <c r="J8023">
        <f xml:space="preserve"> VLOOKUP(B8023,'Dataset-A1'!A:C,3,FALSE)</f>
        <v>1</v>
      </c>
      <c r="K8023">
        <f xml:space="preserve"> YEAR('Dataset-A2'!D8023)</f>
        <v>2018</v>
      </c>
      <c r="L8023">
        <f t="shared" si="375"/>
        <v>11</v>
      </c>
      <c r="M8023" t="str">
        <f xml:space="preserve"> VLOOKUP(B8023,'Dataset-A1'!A:D,4,FALSE)</f>
        <v>CN</v>
      </c>
      <c r="N8023">
        <f t="shared" si="376"/>
        <v>3</v>
      </c>
      <c r="O8023">
        <f t="shared" si="377"/>
        <v>155</v>
      </c>
    </row>
    <row r="8024" spans="1:15">
      <c r="A8024" s="1">
        <v>50143481</v>
      </c>
      <c r="B8024" s="5">
        <v>179354</v>
      </c>
      <c r="C8024" s="7">
        <v>43199</v>
      </c>
      <c r="D8024" s="7">
        <v>43203</v>
      </c>
      <c r="E8024" s="5" t="s">
        <v>29</v>
      </c>
      <c r="F8024" s="5">
        <v>165</v>
      </c>
      <c r="G8024" s="5">
        <v>114</v>
      </c>
      <c r="H8024" s="5" t="s">
        <v>27</v>
      </c>
      <c r="I8024" s="5">
        <v>2</v>
      </c>
      <c r="J8024">
        <f xml:space="preserve"> VLOOKUP(B8024,'Dataset-A1'!A:C,3,FALSE)</f>
        <v>1</v>
      </c>
      <c r="K8024">
        <f xml:space="preserve"> YEAR('Dataset-A2'!D8024)</f>
        <v>2018</v>
      </c>
      <c r="L8024">
        <f t="shared" si="375"/>
        <v>4</v>
      </c>
      <c r="M8024" t="str">
        <f xml:space="preserve"> VLOOKUP(B8024,'Dataset-A1'!A:D,4,FALSE)</f>
        <v>CN</v>
      </c>
      <c r="N8024">
        <f t="shared" si="376"/>
        <v>4</v>
      </c>
      <c r="O8024">
        <f t="shared" si="377"/>
        <v>51</v>
      </c>
    </row>
    <row r="8025" spans="1:15">
      <c r="A8025" s="1">
        <v>50143501</v>
      </c>
      <c r="B8025" s="5">
        <v>4697273</v>
      </c>
      <c r="C8025" s="7">
        <v>43342</v>
      </c>
      <c r="D8025" s="7">
        <v>43348</v>
      </c>
      <c r="E8025" s="5" t="s">
        <v>23</v>
      </c>
      <c r="F8025" s="5">
        <v>3141</v>
      </c>
      <c r="G8025" s="5">
        <v>968</v>
      </c>
      <c r="H8025" s="5" t="s">
        <v>27</v>
      </c>
      <c r="I8025" s="5">
        <v>8</v>
      </c>
      <c r="J8025">
        <f xml:space="preserve"> VLOOKUP(B8025,'Dataset-A1'!A:C,3,FALSE)</f>
        <v>1</v>
      </c>
      <c r="K8025">
        <f xml:space="preserve"> YEAR('Dataset-A2'!D8025)</f>
        <v>2018</v>
      </c>
      <c r="L8025">
        <f t="shared" si="375"/>
        <v>9</v>
      </c>
      <c r="M8025" t="str">
        <f xml:space="preserve"> VLOOKUP(B8025,'Dataset-A1'!A:D,4,FALSE)</f>
        <v>EN</v>
      </c>
      <c r="N8025">
        <f t="shared" si="376"/>
        <v>6</v>
      </c>
      <c r="O8025">
        <f t="shared" si="377"/>
        <v>2173</v>
      </c>
    </row>
    <row r="8026" spans="1:15">
      <c r="A8026" s="1">
        <v>50143521</v>
      </c>
      <c r="B8026" s="5">
        <v>21120593</v>
      </c>
      <c r="C8026" s="7">
        <v>43174</v>
      </c>
      <c r="D8026" s="7">
        <v>43174</v>
      </c>
      <c r="E8026" s="5" t="s">
        <v>29</v>
      </c>
      <c r="F8026" s="5">
        <v>409</v>
      </c>
      <c r="G8026" s="5">
        <v>244</v>
      </c>
      <c r="H8026" s="5" t="s">
        <v>30</v>
      </c>
      <c r="I8026" s="5">
        <v>4</v>
      </c>
      <c r="J8026">
        <f xml:space="preserve"> VLOOKUP(B8026,'Dataset-A1'!A:C,3,FALSE)</f>
        <v>1</v>
      </c>
      <c r="K8026">
        <f xml:space="preserve"> YEAR('Dataset-A2'!D8026)</f>
        <v>2018</v>
      </c>
      <c r="L8026">
        <f t="shared" si="375"/>
        <v>3</v>
      </c>
      <c r="M8026" t="str">
        <f xml:space="preserve"> VLOOKUP(B8026,'Dataset-A1'!A:D,4,FALSE)</f>
        <v>CN</v>
      </c>
      <c r="N8026">
        <f t="shared" si="376"/>
        <v>0</v>
      </c>
      <c r="O8026">
        <f t="shared" si="377"/>
        <v>165</v>
      </c>
    </row>
    <row r="8027" spans="1:15">
      <c r="A8027" s="1">
        <v>50143541</v>
      </c>
      <c r="B8027" s="5">
        <v>14643853</v>
      </c>
      <c r="C8027" s="7">
        <v>43324</v>
      </c>
      <c r="D8027" s="7">
        <v>43325</v>
      </c>
      <c r="E8027" s="5" t="s">
        <v>28</v>
      </c>
      <c r="F8027" s="5">
        <v>575</v>
      </c>
      <c r="G8027" s="5">
        <v>401</v>
      </c>
      <c r="H8027" s="5" t="s">
        <v>32</v>
      </c>
      <c r="I8027" s="5">
        <v>3</v>
      </c>
      <c r="J8027">
        <f xml:space="preserve"> VLOOKUP(B8027,'Dataset-A1'!A:C,3,FALSE)</f>
        <v>0</v>
      </c>
      <c r="K8027">
        <f xml:space="preserve"> YEAR('Dataset-A2'!D8027)</f>
        <v>2018</v>
      </c>
      <c r="L8027">
        <f t="shared" si="375"/>
        <v>8</v>
      </c>
      <c r="M8027" t="str">
        <f xml:space="preserve"> VLOOKUP(B8027,'Dataset-A1'!A:D,4,FALSE)</f>
        <v>OT</v>
      </c>
      <c r="N8027">
        <f t="shared" si="376"/>
        <v>1</v>
      </c>
      <c r="O8027">
        <f t="shared" si="377"/>
        <v>174</v>
      </c>
    </row>
    <row r="8028" spans="1:15">
      <c r="A8028" s="1">
        <v>50143561</v>
      </c>
      <c r="B8028" s="5">
        <v>210519</v>
      </c>
      <c r="C8028" s="7">
        <v>43064</v>
      </c>
      <c r="D8028" s="7">
        <v>43069</v>
      </c>
      <c r="E8028" s="5" t="s">
        <v>28</v>
      </c>
      <c r="F8028" s="5">
        <v>473</v>
      </c>
      <c r="G8028" s="5">
        <v>109</v>
      </c>
      <c r="H8028" s="5" t="s">
        <v>30</v>
      </c>
      <c r="I8028" s="5">
        <v>7</v>
      </c>
      <c r="J8028">
        <f xml:space="preserve"> VLOOKUP(B8028,'Dataset-A1'!A:C,3,FALSE)</f>
        <v>0</v>
      </c>
      <c r="K8028">
        <f xml:space="preserve"> YEAR('Dataset-A2'!D8028)</f>
        <v>2017</v>
      </c>
      <c r="L8028">
        <f t="shared" si="375"/>
        <v>11</v>
      </c>
      <c r="M8028" t="str">
        <f xml:space="preserve"> VLOOKUP(B8028,'Dataset-A1'!A:D,4,FALSE)</f>
        <v>CN</v>
      </c>
      <c r="N8028">
        <f t="shared" si="376"/>
        <v>5</v>
      </c>
      <c r="O8028">
        <f t="shared" si="377"/>
        <v>364</v>
      </c>
    </row>
    <row r="8029" spans="1:15">
      <c r="A8029" s="1">
        <v>50143571</v>
      </c>
      <c r="B8029" s="5">
        <v>5249797</v>
      </c>
      <c r="C8029" s="7">
        <v>43336</v>
      </c>
      <c r="D8029" s="7">
        <v>43341</v>
      </c>
      <c r="E8029" s="5" t="s">
        <v>28</v>
      </c>
      <c r="F8029" s="5">
        <v>488</v>
      </c>
      <c r="G8029" s="5">
        <v>238</v>
      </c>
      <c r="H8029" s="5" t="s">
        <v>30</v>
      </c>
      <c r="I8029" s="5">
        <v>3</v>
      </c>
      <c r="J8029">
        <f xml:space="preserve"> VLOOKUP(B8029,'Dataset-A1'!A:C,3,FALSE)</f>
        <v>1</v>
      </c>
      <c r="K8029">
        <f xml:space="preserve"> YEAR('Dataset-A2'!D8029)</f>
        <v>2018</v>
      </c>
      <c r="L8029">
        <f t="shared" si="375"/>
        <v>8</v>
      </c>
      <c r="M8029" t="str">
        <f xml:space="preserve"> VLOOKUP(B8029,'Dataset-A1'!A:D,4,FALSE)</f>
        <v>EN</v>
      </c>
      <c r="N8029">
        <f t="shared" si="376"/>
        <v>5</v>
      </c>
      <c r="O8029">
        <f t="shared" si="377"/>
        <v>250</v>
      </c>
    </row>
    <row r="8030" spans="1:15">
      <c r="A8030" s="1">
        <v>50143581</v>
      </c>
      <c r="B8030" s="5">
        <v>21172540</v>
      </c>
      <c r="C8030" s="7">
        <v>43103</v>
      </c>
      <c r="D8030" s="7">
        <v>43109</v>
      </c>
      <c r="E8030" s="5" t="s">
        <v>28</v>
      </c>
      <c r="F8030" s="5">
        <v>266</v>
      </c>
      <c r="G8030" s="5">
        <v>152</v>
      </c>
      <c r="H8030" s="5" t="s">
        <v>32</v>
      </c>
      <c r="I8030" s="5">
        <v>6</v>
      </c>
      <c r="J8030">
        <f xml:space="preserve"> VLOOKUP(B8030,'Dataset-A1'!A:C,3,FALSE)</f>
        <v>1</v>
      </c>
      <c r="K8030">
        <f xml:space="preserve"> YEAR('Dataset-A2'!D8030)</f>
        <v>2018</v>
      </c>
      <c r="L8030">
        <f t="shared" si="375"/>
        <v>1</v>
      </c>
      <c r="M8030" t="str">
        <f xml:space="preserve"> VLOOKUP(B8030,'Dataset-A1'!A:D,4,FALSE)</f>
        <v>OT</v>
      </c>
      <c r="N8030">
        <f t="shared" si="376"/>
        <v>6</v>
      </c>
      <c r="O8030">
        <f t="shared" si="377"/>
        <v>114</v>
      </c>
    </row>
    <row r="8031" spans="1:15">
      <c r="A8031" s="1">
        <v>50143591</v>
      </c>
      <c r="B8031" s="5">
        <v>21165468</v>
      </c>
      <c r="C8031" s="7">
        <v>43157</v>
      </c>
      <c r="D8031" s="7">
        <v>43162</v>
      </c>
      <c r="E8031" s="5" t="s">
        <v>29</v>
      </c>
      <c r="F8031" s="5">
        <v>428</v>
      </c>
      <c r="G8031" s="5">
        <v>232</v>
      </c>
      <c r="H8031" s="5" t="s">
        <v>30</v>
      </c>
      <c r="I8031" s="5">
        <v>5</v>
      </c>
      <c r="J8031">
        <f xml:space="preserve"> VLOOKUP(B8031,'Dataset-A1'!A:C,3,FALSE)</f>
        <v>0</v>
      </c>
      <c r="K8031">
        <f xml:space="preserve"> YEAR('Dataset-A2'!D8031)</f>
        <v>2018</v>
      </c>
      <c r="L8031">
        <f t="shared" si="375"/>
        <v>3</v>
      </c>
      <c r="M8031" t="str">
        <f xml:space="preserve"> VLOOKUP(B8031,'Dataset-A1'!A:D,4,FALSE)</f>
        <v>CN</v>
      </c>
      <c r="N8031">
        <f t="shared" si="376"/>
        <v>5</v>
      </c>
      <c r="O8031">
        <f t="shared" si="377"/>
        <v>196</v>
      </c>
    </row>
    <row r="8032" spans="1:15">
      <c r="A8032" s="1">
        <v>50143601</v>
      </c>
      <c r="B8032" s="5">
        <v>20983057</v>
      </c>
      <c r="C8032" s="7">
        <v>43298</v>
      </c>
      <c r="D8032" s="7">
        <v>43301</v>
      </c>
      <c r="E8032" s="5" t="s">
        <v>23</v>
      </c>
      <c r="F8032" s="5">
        <v>193</v>
      </c>
      <c r="G8032" s="5">
        <v>128</v>
      </c>
      <c r="H8032" s="5" t="s">
        <v>27</v>
      </c>
      <c r="I8032" s="5">
        <v>9</v>
      </c>
      <c r="J8032">
        <f xml:space="preserve"> VLOOKUP(B8032,'Dataset-A1'!A:C,3,FALSE)</f>
        <v>1</v>
      </c>
      <c r="K8032">
        <f xml:space="preserve"> YEAR('Dataset-A2'!D8032)</f>
        <v>2018</v>
      </c>
      <c r="L8032">
        <f t="shared" si="375"/>
        <v>7</v>
      </c>
      <c r="M8032" t="str">
        <f xml:space="preserve"> VLOOKUP(B8032,'Dataset-A1'!A:D,4,FALSE)</f>
        <v>EN</v>
      </c>
      <c r="N8032">
        <f t="shared" si="376"/>
        <v>3</v>
      </c>
      <c r="O8032">
        <f t="shared" si="377"/>
        <v>65</v>
      </c>
    </row>
    <row r="8033" spans="1:15">
      <c r="A8033" s="1">
        <v>50143611</v>
      </c>
      <c r="B8033" s="5">
        <v>7065945</v>
      </c>
      <c r="C8033" s="7">
        <v>43395</v>
      </c>
      <c r="D8033" s="7">
        <v>43400</v>
      </c>
      <c r="E8033" s="5" t="s">
        <v>29</v>
      </c>
      <c r="F8033" s="5">
        <v>442</v>
      </c>
      <c r="G8033" s="5">
        <v>240</v>
      </c>
      <c r="H8033" s="5" t="s">
        <v>25</v>
      </c>
      <c r="I8033" s="5">
        <v>1</v>
      </c>
      <c r="J8033">
        <f xml:space="preserve"> VLOOKUP(B8033,'Dataset-A1'!A:C,3,FALSE)</f>
        <v>1</v>
      </c>
      <c r="K8033">
        <f xml:space="preserve"> YEAR('Dataset-A2'!D8033)</f>
        <v>2018</v>
      </c>
      <c r="L8033">
        <f t="shared" si="375"/>
        <v>10</v>
      </c>
      <c r="M8033" t="str">
        <f xml:space="preserve"> VLOOKUP(B8033,'Dataset-A1'!A:D,4,FALSE)</f>
        <v>CN</v>
      </c>
      <c r="N8033">
        <f t="shared" si="376"/>
        <v>5</v>
      </c>
      <c r="O8033">
        <f t="shared" si="377"/>
        <v>202</v>
      </c>
    </row>
    <row r="8034" spans="1:15">
      <c r="A8034" s="1">
        <v>50143631</v>
      </c>
      <c r="B8034" s="5">
        <v>5948012</v>
      </c>
      <c r="C8034" s="7">
        <v>43236</v>
      </c>
      <c r="D8034" s="7">
        <v>43236</v>
      </c>
      <c r="E8034" s="5" t="s">
        <v>29</v>
      </c>
      <c r="F8034" s="5">
        <v>557</v>
      </c>
      <c r="G8034" s="5">
        <v>194</v>
      </c>
      <c r="H8034" s="5" t="s">
        <v>25</v>
      </c>
      <c r="I8034" s="5">
        <v>5</v>
      </c>
      <c r="J8034">
        <f xml:space="preserve"> VLOOKUP(B8034,'Dataset-A1'!A:C,3,FALSE)</f>
        <v>0</v>
      </c>
      <c r="K8034">
        <f xml:space="preserve"> YEAR('Dataset-A2'!D8034)</f>
        <v>2018</v>
      </c>
      <c r="L8034">
        <f t="shared" si="375"/>
        <v>5</v>
      </c>
      <c r="M8034" t="str">
        <f xml:space="preserve"> VLOOKUP(B8034,'Dataset-A1'!A:D,4,FALSE)</f>
        <v>EN</v>
      </c>
      <c r="N8034">
        <f t="shared" si="376"/>
        <v>0</v>
      </c>
      <c r="O8034">
        <f t="shared" si="377"/>
        <v>363</v>
      </c>
    </row>
    <row r="8035" spans="1:15">
      <c r="A8035" s="1">
        <v>50143661</v>
      </c>
      <c r="B8035" s="5">
        <v>18543526</v>
      </c>
      <c r="C8035" s="7">
        <v>43132</v>
      </c>
      <c r="D8035" s="7">
        <v>43135</v>
      </c>
      <c r="E8035" s="5" t="s">
        <v>28</v>
      </c>
      <c r="F8035" s="5">
        <v>775</v>
      </c>
      <c r="G8035" s="5">
        <v>340</v>
      </c>
      <c r="H8035" s="5" t="s">
        <v>27</v>
      </c>
      <c r="I8035" s="5">
        <v>7</v>
      </c>
      <c r="J8035">
        <f xml:space="preserve"> VLOOKUP(B8035,'Dataset-A1'!A:C,3,FALSE)</f>
        <v>1</v>
      </c>
      <c r="K8035">
        <f xml:space="preserve"> YEAR('Dataset-A2'!D8035)</f>
        <v>2018</v>
      </c>
      <c r="L8035">
        <f t="shared" si="375"/>
        <v>2</v>
      </c>
      <c r="M8035" t="str">
        <f xml:space="preserve"> VLOOKUP(B8035,'Dataset-A1'!A:D,4,FALSE)</f>
        <v>OT</v>
      </c>
      <c r="N8035">
        <f t="shared" si="376"/>
        <v>3</v>
      </c>
      <c r="O8035">
        <f t="shared" si="377"/>
        <v>435</v>
      </c>
    </row>
    <row r="8036" spans="1:15">
      <c r="A8036" s="1">
        <v>50143671</v>
      </c>
      <c r="B8036" s="5">
        <v>21167252</v>
      </c>
      <c r="C8036" s="7">
        <v>43088</v>
      </c>
      <c r="D8036" s="7">
        <v>43094</v>
      </c>
      <c r="E8036" s="5" t="s">
        <v>33</v>
      </c>
      <c r="F8036" s="5">
        <v>736</v>
      </c>
      <c r="G8036" s="5">
        <v>235</v>
      </c>
      <c r="H8036" s="5" t="s">
        <v>32</v>
      </c>
      <c r="I8036" s="5">
        <v>19</v>
      </c>
      <c r="J8036">
        <f xml:space="preserve"> VLOOKUP(B8036,'Dataset-A1'!A:C,3,FALSE)</f>
        <v>1</v>
      </c>
      <c r="K8036">
        <f xml:space="preserve"> YEAR('Dataset-A2'!D8036)</f>
        <v>2017</v>
      </c>
      <c r="L8036">
        <f t="shared" si="375"/>
        <v>12</v>
      </c>
      <c r="M8036" t="str">
        <f xml:space="preserve"> VLOOKUP(B8036,'Dataset-A1'!A:D,4,FALSE)</f>
        <v>CN</v>
      </c>
      <c r="N8036">
        <f t="shared" si="376"/>
        <v>6</v>
      </c>
      <c r="O8036">
        <f t="shared" si="377"/>
        <v>501</v>
      </c>
    </row>
    <row r="8037" spans="1:15">
      <c r="A8037" s="1">
        <v>50143701</v>
      </c>
      <c r="B8037" s="5">
        <v>6316613</v>
      </c>
      <c r="C8037" s="7">
        <v>43228</v>
      </c>
      <c r="D8037" s="7">
        <v>43231</v>
      </c>
      <c r="E8037" s="5" t="s">
        <v>29</v>
      </c>
      <c r="F8037" s="5">
        <v>303</v>
      </c>
      <c r="G8037" s="5">
        <v>164</v>
      </c>
      <c r="H8037" s="5" t="s">
        <v>25</v>
      </c>
      <c r="I8037" s="5">
        <v>7</v>
      </c>
      <c r="J8037">
        <f xml:space="preserve"> VLOOKUP(B8037,'Dataset-A1'!A:C,3,FALSE)</f>
        <v>1</v>
      </c>
      <c r="K8037">
        <f xml:space="preserve"> YEAR('Dataset-A2'!D8037)</f>
        <v>2018</v>
      </c>
      <c r="L8037">
        <f t="shared" si="375"/>
        <v>5</v>
      </c>
      <c r="M8037" t="str">
        <f xml:space="preserve"> VLOOKUP(B8037,'Dataset-A1'!A:D,4,FALSE)</f>
        <v>OT</v>
      </c>
      <c r="N8037">
        <f t="shared" si="376"/>
        <v>3</v>
      </c>
      <c r="O8037">
        <f t="shared" si="377"/>
        <v>139</v>
      </c>
    </row>
    <row r="8038" spans="1:15">
      <c r="A8038" s="1">
        <v>50143711</v>
      </c>
      <c r="B8038" s="5">
        <v>21143650</v>
      </c>
      <c r="C8038" s="7">
        <v>43379</v>
      </c>
      <c r="D8038" s="7">
        <v>43386</v>
      </c>
      <c r="E8038" s="5" t="s">
        <v>23</v>
      </c>
      <c r="F8038" s="5">
        <v>385</v>
      </c>
      <c r="G8038" s="5">
        <v>234</v>
      </c>
      <c r="H8038" s="5" t="s">
        <v>30</v>
      </c>
      <c r="I8038" s="5">
        <v>4</v>
      </c>
      <c r="J8038">
        <f xml:space="preserve"> VLOOKUP(B8038,'Dataset-A1'!A:C,3,FALSE)</f>
        <v>1</v>
      </c>
      <c r="K8038">
        <f xml:space="preserve"> YEAR('Dataset-A2'!D8038)</f>
        <v>2018</v>
      </c>
      <c r="L8038">
        <f t="shared" si="375"/>
        <v>10</v>
      </c>
      <c r="M8038" t="str">
        <f xml:space="preserve"> VLOOKUP(B8038,'Dataset-A1'!A:D,4,FALSE)</f>
        <v>EN</v>
      </c>
      <c r="N8038">
        <f t="shared" si="376"/>
        <v>7</v>
      </c>
      <c r="O8038">
        <f t="shared" si="377"/>
        <v>151</v>
      </c>
    </row>
    <row r="8039" spans="1:15">
      <c r="A8039" s="1">
        <v>50143721</v>
      </c>
      <c r="B8039" s="5">
        <v>20907728</v>
      </c>
      <c r="C8039" s="7">
        <v>43398</v>
      </c>
      <c r="D8039" s="7">
        <v>43405</v>
      </c>
      <c r="E8039" s="5" t="s">
        <v>33</v>
      </c>
      <c r="F8039" s="5">
        <v>454</v>
      </c>
      <c r="G8039" s="5">
        <v>239</v>
      </c>
      <c r="H8039" s="5" t="s">
        <v>30</v>
      </c>
      <c r="I8039" s="5">
        <v>15</v>
      </c>
      <c r="J8039">
        <f xml:space="preserve"> VLOOKUP(B8039,'Dataset-A1'!A:C,3,FALSE)</f>
        <v>1</v>
      </c>
      <c r="K8039">
        <f xml:space="preserve"> YEAR('Dataset-A2'!D8039)</f>
        <v>2018</v>
      </c>
      <c r="L8039">
        <f t="shared" si="375"/>
        <v>11</v>
      </c>
      <c r="M8039" t="str">
        <f xml:space="preserve"> VLOOKUP(B8039,'Dataset-A1'!A:D,4,FALSE)</f>
        <v>EN</v>
      </c>
      <c r="N8039">
        <f t="shared" si="376"/>
        <v>7</v>
      </c>
      <c r="O8039">
        <f t="shared" si="377"/>
        <v>215</v>
      </c>
    </row>
    <row r="8040" spans="1:15">
      <c r="A8040" s="1">
        <v>50143731</v>
      </c>
      <c r="B8040" s="5">
        <v>14816252</v>
      </c>
      <c r="C8040" s="7">
        <v>43241</v>
      </c>
      <c r="D8040" s="7">
        <v>43241</v>
      </c>
      <c r="E8040" s="5" t="s">
        <v>29</v>
      </c>
      <c r="F8040" s="5">
        <v>273</v>
      </c>
      <c r="G8040" s="5">
        <v>110</v>
      </c>
      <c r="H8040" s="5" t="s">
        <v>27</v>
      </c>
      <c r="I8040" s="5">
        <v>1</v>
      </c>
      <c r="J8040">
        <f xml:space="preserve"> VLOOKUP(B8040,'Dataset-A1'!A:C,3,FALSE)</f>
        <v>1</v>
      </c>
      <c r="K8040">
        <f xml:space="preserve"> YEAR('Dataset-A2'!D8040)</f>
        <v>2018</v>
      </c>
      <c r="L8040">
        <f t="shared" si="375"/>
        <v>5</v>
      </c>
      <c r="M8040" t="str">
        <f xml:space="preserve"> VLOOKUP(B8040,'Dataset-A1'!A:D,4,FALSE)</f>
        <v>EN</v>
      </c>
      <c r="N8040">
        <f t="shared" si="376"/>
        <v>0</v>
      </c>
      <c r="O8040">
        <f t="shared" si="377"/>
        <v>163</v>
      </c>
    </row>
    <row r="8041" spans="1:15">
      <c r="A8041" s="1">
        <v>50143741</v>
      </c>
      <c r="B8041" s="5">
        <v>16362816</v>
      </c>
      <c r="C8041" s="7">
        <v>43097</v>
      </c>
      <c r="D8041" s="7">
        <v>43104</v>
      </c>
      <c r="E8041" s="5" t="s">
        <v>28</v>
      </c>
      <c r="F8041" s="5">
        <v>535</v>
      </c>
      <c r="G8041" s="5">
        <v>340</v>
      </c>
      <c r="H8041" s="5" t="s">
        <v>32</v>
      </c>
      <c r="I8041" s="5">
        <v>9</v>
      </c>
      <c r="J8041">
        <f xml:space="preserve"> VLOOKUP(B8041,'Dataset-A1'!A:C,3,FALSE)</f>
        <v>0</v>
      </c>
      <c r="K8041">
        <f xml:space="preserve"> YEAR('Dataset-A2'!D8041)</f>
        <v>2018</v>
      </c>
      <c r="L8041">
        <f t="shared" si="375"/>
        <v>1</v>
      </c>
      <c r="M8041" t="str">
        <f xml:space="preserve"> VLOOKUP(B8041,'Dataset-A1'!A:D,4,FALSE)</f>
        <v>CN</v>
      </c>
      <c r="N8041">
        <f t="shared" si="376"/>
        <v>7</v>
      </c>
      <c r="O8041">
        <f t="shared" si="377"/>
        <v>195</v>
      </c>
    </row>
    <row r="8042" spans="1:15">
      <c r="A8042" s="1">
        <v>50143751</v>
      </c>
      <c r="B8042" s="5">
        <v>10604077</v>
      </c>
      <c r="C8042" s="7">
        <v>43329</v>
      </c>
      <c r="D8042" s="7">
        <v>43334</v>
      </c>
      <c r="E8042" s="5" t="s">
        <v>33</v>
      </c>
      <c r="F8042" s="5">
        <v>696</v>
      </c>
      <c r="G8042" s="5">
        <v>457</v>
      </c>
      <c r="H8042" s="5" t="s">
        <v>30</v>
      </c>
      <c r="I8042" s="5">
        <v>1</v>
      </c>
      <c r="J8042">
        <f xml:space="preserve"> VLOOKUP(B8042,'Dataset-A1'!A:C,3,FALSE)</f>
        <v>1</v>
      </c>
      <c r="K8042">
        <f xml:space="preserve"> YEAR('Dataset-A2'!D8042)</f>
        <v>2018</v>
      </c>
      <c r="L8042">
        <f t="shared" si="375"/>
        <v>8</v>
      </c>
      <c r="M8042" t="str">
        <f xml:space="preserve"> VLOOKUP(B8042,'Dataset-A1'!A:D,4,FALSE)</f>
        <v>CN</v>
      </c>
      <c r="N8042">
        <f t="shared" si="376"/>
        <v>5</v>
      </c>
      <c r="O8042">
        <f t="shared" si="377"/>
        <v>239</v>
      </c>
    </row>
    <row r="8043" spans="1:15">
      <c r="A8043" s="1">
        <v>50143761</v>
      </c>
      <c r="B8043" s="5">
        <v>21173456</v>
      </c>
      <c r="C8043" s="7">
        <v>43147</v>
      </c>
      <c r="D8043" s="7">
        <v>43149</v>
      </c>
      <c r="E8043" s="5" t="s">
        <v>28</v>
      </c>
      <c r="F8043" s="5">
        <v>734</v>
      </c>
      <c r="G8043" s="5">
        <v>222</v>
      </c>
      <c r="H8043" s="5" t="s">
        <v>32</v>
      </c>
      <c r="I8043" s="5">
        <v>3</v>
      </c>
      <c r="J8043">
        <f xml:space="preserve"> VLOOKUP(B8043,'Dataset-A1'!A:C,3,FALSE)</f>
        <v>1</v>
      </c>
      <c r="K8043">
        <f xml:space="preserve"> YEAR('Dataset-A2'!D8043)</f>
        <v>2018</v>
      </c>
      <c r="L8043">
        <f t="shared" si="375"/>
        <v>2</v>
      </c>
      <c r="M8043" t="str">
        <f xml:space="preserve"> VLOOKUP(B8043,'Dataset-A1'!A:D,4,FALSE)</f>
        <v>CN</v>
      </c>
      <c r="N8043">
        <f t="shared" si="376"/>
        <v>2</v>
      </c>
      <c r="O8043">
        <f t="shared" si="377"/>
        <v>512</v>
      </c>
    </row>
    <row r="8044" spans="1:15">
      <c r="A8044" s="1">
        <v>50143771</v>
      </c>
      <c r="B8044" s="5">
        <v>21087552</v>
      </c>
      <c r="C8044" s="7">
        <v>43326</v>
      </c>
      <c r="D8044" s="7">
        <v>43332</v>
      </c>
      <c r="E8044" s="5" t="s">
        <v>29</v>
      </c>
      <c r="F8044" s="5">
        <v>842</v>
      </c>
      <c r="G8044" s="5">
        <v>354</v>
      </c>
      <c r="H8044" s="5" t="s">
        <v>30</v>
      </c>
      <c r="I8044" s="5">
        <v>14</v>
      </c>
      <c r="J8044">
        <f xml:space="preserve"> VLOOKUP(B8044,'Dataset-A1'!A:C,3,FALSE)</f>
        <v>0</v>
      </c>
      <c r="K8044">
        <f xml:space="preserve"> YEAR('Dataset-A2'!D8044)</f>
        <v>2018</v>
      </c>
      <c r="L8044">
        <f t="shared" si="375"/>
        <v>8</v>
      </c>
      <c r="M8044" t="str">
        <f xml:space="preserve"> VLOOKUP(B8044,'Dataset-A1'!A:D,4,FALSE)</f>
        <v>CN</v>
      </c>
      <c r="N8044">
        <f t="shared" si="376"/>
        <v>6</v>
      </c>
      <c r="O8044">
        <f t="shared" si="377"/>
        <v>488</v>
      </c>
    </row>
    <row r="8045" spans="1:15">
      <c r="A8045" s="1">
        <v>50143791</v>
      </c>
      <c r="B8045" s="5">
        <v>6385309</v>
      </c>
      <c r="C8045" s="7">
        <v>43382</v>
      </c>
      <c r="D8045" s="7">
        <v>43383</v>
      </c>
      <c r="E8045" s="5" t="s">
        <v>28</v>
      </c>
      <c r="F8045" s="5">
        <v>122</v>
      </c>
      <c r="G8045" s="5">
        <v>83</v>
      </c>
      <c r="H8045" s="5" t="s">
        <v>30</v>
      </c>
      <c r="I8045" s="5">
        <v>2</v>
      </c>
      <c r="J8045">
        <f xml:space="preserve"> VLOOKUP(B8045,'Dataset-A1'!A:C,3,FALSE)</f>
        <v>0</v>
      </c>
      <c r="K8045">
        <f xml:space="preserve"> YEAR('Dataset-A2'!D8045)</f>
        <v>2018</v>
      </c>
      <c r="L8045">
        <f t="shared" si="375"/>
        <v>10</v>
      </c>
      <c r="M8045" t="str">
        <f xml:space="preserve"> VLOOKUP(B8045,'Dataset-A1'!A:D,4,FALSE)</f>
        <v>EN</v>
      </c>
      <c r="N8045">
        <f t="shared" si="376"/>
        <v>1</v>
      </c>
      <c r="O8045">
        <f t="shared" si="377"/>
        <v>39</v>
      </c>
    </row>
    <row r="8046" spans="1:15">
      <c r="A8046" s="1">
        <v>50143801</v>
      </c>
      <c r="B8046" s="5">
        <v>18448651</v>
      </c>
      <c r="C8046" s="7">
        <v>43351</v>
      </c>
      <c r="D8046" s="7">
        <v>43355</v>
      </c>
      <c r="E8046" s="5" t="s">
        <v>29</v>
      </c>
      <c r="F8046" s="5">
        <v>1088</v>
      </c>
      <c r="G8046" s="5">
        <v>281</v>
      </c>
      <c r="H8046" s="5" t="s">
        <v>32</v>
      </c>
      <c r="I8046" s="5">
        <v>3</v>
      </c>
      <c r="J8046">
        <f xml:space="preserve"> VLOOKUP(B8046,'Dataset-A1'!A:C,3,FALSE)</f>
        <v>1</v>
      </c>
      <c r="K8046">
        <f xml:space="preserve"> YEAR('Dataset-A2'!D8046)</f>
        <v>2018</v>
      </c>
      <c r="L8046">
        <f t="shared" si="375"/>
        <v>9</v>
      </c>
      <c r="M8046" t="str">
        <f xml:space="preserve"> VLOOKUP(B8046,'Dataset-A1'!A:D,4,FALSE)</f>
        <v>EN</v>
      </c>
      <c r="N8046">
        <f t="shared" si="376"/>
        <v>4</v>
      </c>
      <c r="O8046">
        <f t="shared" si="377"/>
        <v>807</v>
      </c>
    </row>
    <row r="8047" spans="1:15">
      <c r="A8047" s="1">
        <v>50143811</v>
      </c>
      <c r="B8047" s="5">
        <v>21091016</v>
      </c>
      <c r="C8047" s="7">
        <v>43124</v>
      </c>
      <c r="D8047" s="7">
        <v>43126</v>
      </c>
      <c r="E8047" s="5" t="s">
        <v>23</v>
      </c>
      <c r="F8047" s="5">
        <v>4747</v>
      </c>
      <c r="G8047" s="5">
        <v>1895</v>
      </c>
      <c r="H8047" s="5" t="s">
        <v>25</v>
      </c>
      <c r="I8047" s="5">
        <v>6</v>
      </c>
      <c r="J8047">
        <f xml:space="preserve"> VLOOKUP(B8047,'Dataset-A1'!A:C,3,FALSE)</f>
        <v>0</v>
      </c>
      <c r="K8047">
        <f xml:space="preserve"> YEAR('Dataset-A2'!D8047)</f>
        <v>2018</v>
      </c>
      <c r="L8047">
        <f t="shared" si="375"/>
        <v>1</v>
      </c>
      <c r="M8047" t="str">
        <f xml:space="preserve"> VLOOKUP(B8047,'Dataset-A1'!A:D,4,FALSE)</f>
        <v>EN</v>
      </c>
      <c r="N8047">
        <f t="shared" si="376"/>
        <v>2</v>
      </c>
      <c r="O8047">
        <f t="shared" si="377"/>
        <v>2852</v>
      </c>
    </row>
    <row r="8048" spans="1:15">
      <c r="A8048" s="1">
        <v>50143841</v>
      </c>
      <c r="B8048" s="5">
        <v>21167405</v>
      </c>
      <c r="C8048" s="7">
        <v>43184</v>
      </c>
      <c r="D8048" s="7">
        <v>43186</v>
      </c>
      <c r="E8048" s="5" t="s">
        <v>28</v>
      </c>
      <c r="F8048" s="5">
        <v>152</v>
      </c>
      <c r="G8048" s="5">
        <v>39</v>
      </c>
      <c r="H8048" s="5" t="s">
        <v>27</v>
      </c>
      <c r="I8048" s="5">
        <v>17</v>
      </c>
      <c r="J8048">
        <f xml:space="preserve"> VLOOKUP(B8048,'Dataset-A1'!A:C,3,FALSE)</f>
        <v>1</v>
      </c>
      <c r="K8048">
        <f xml:space="preserve"> YEAR('Dataset-A2'!D8048)</f>
        <v>2018</v>
      </c>
      <c r="L8048">
        <f t="shared" si="375"/>
        <v>3</v>
      </c>
      <c r="M8048" t="str">
        <f xml:space="preserve"> VLOOKUP(B8048,'Dataset-A1'!A:D,4,FALSE)</f>
        <v>CN</v>
      </c>
      <c r="N8048">
        <f t="shared" si="376"/>
        <v>2</v>
      </c>
      <c r="O8048">
        <f t="shared" si="377"/>
        <v>113</v>
      </c>
    </row>
    <row r="8049" spans="1:15">
      <c r="A8049" s="1">
        <v>50143861</v>
      </c>
      <c r="B8049" s="5">
        <v>11871942</v>
      </c>
      <c r="C8049" s="7">
        <v>43210</v>
      </c>
      <c r="D8049" s="7">
        <v>43215</v>
      </c>
      <c r="E8049" s="5" t="s">
        <v>28</v>
      </c>
      <c r="F8049" s="5">
        <v>874</v>
      </c>
      <c r="G8049" s="5">
        <v>440</v>
      </c>
      <c r="H8049" s="5" t="s">
        <v>25</v>
      </c>
      <c r="I8049" s="5">
        <v>2</v>
      </c>
      <c r="J8049">
        <f xml:space="preserve"> VLOOKUP(B8049,'Dataset-A1'!A:C,3,FALSE)</f>
        <v>0</v>
      </c>
      <c r="K8049">
        <f xml:space="preserve"> YEAR('Dataset-A2'!D8049)</f>
        <v>2018</v>
      </c>
      <c r="L8049">
        <f t="shared" si="375"/>
        <v>4</v>
      </c>
      <c r="M8049" t="str">
        <f xml:space="preserve"> VLOOKUP(B8049,'Dataset-A1'!A:D,4,FALSE)</f>
        <v>OT</v>
      </c>
      <c r="N8049">
        <f t="shared" si="376"/>
        <v>5</v>
      </c>
      <c r="O8049">
        <f t="shared" si="377"/>
        <v>434</v>
      </c>
    </row>
    <row r="8050" spans="1:15">
      <c r="A8050" s="1">
        <v>50143891</v>
      </c>
      <c r="B8050" s="5">
        <v>12497901</v>
      </c>
      <c r="C8050" s="7">
        <v>43330</v>
      </c>
      <c r="D8050" s="7">
        <v>43334</v>
      </c>
      <c r="E8050" s="5" t="s">
        <v>29</v>
      </c>
      <c r="F8050" s="5">
        <v>3450</v>
      </c>
      <c r="G8050" s="5">
        <v>2206</v>
      </c>
      <c r="H8050" s="5" t="s">
        <v>30</v>
      </c>
      <c r="I8050" s="5">
        <v>14</v>
      </c>
      <c r="J8050">
        <f xml:space="preserve"> VLOOKUP(B8050,'Dataset-A1'!A:C,3,FALSE)</f>
        <v>0</v>
      </c>
      <c r="K8050">
        <f xml:space="preserve"> YEAR('Dataset-A2'!D8050)</f>
        <v>2018</v>
      </c>
      <c r="L8050">
        <f t="shared" si="375"/>
        <v>8</v>
      </c>
      <c r="M8050" t="str">
        <f xml:space="preserve"> VLOOKUP(B8050,'Dataset-A1'!A:D,4,FALSE)</f>
        <v>CN</v>
      </c>
      <c r="N8050">
        <f t="shared" si="376"/>
        <v>4</v>
      </c>
      <c r="O8050">
        <f t="shared" si="377"/>
        <v>1244</v>
      </c>
    </row>
    <row r="8051" spans="1:15">
      <c r="A8051" s="1">
        <v>50143901</v>
      </c>
      <c r="B8051" s="5">
        <v>13289282</v>
      </c>
      <c r="C8051" s="7">
        <v>43219</v>
      </c>
      <c r="D8051" s="7">
        <v>43223</v>
      </c>
      <c r="E8051" s="5" t="s">
        <v>23</v>
      </c>
      <c r="F8051" s="5">
        <v>231</v>
      </c>
      <c r="G8051" s="5">
        <v>92</v>
      </c>
      <c r="H8051" s="5" t="s">
        <v>27</v>
      </c>
      <c r="I8051" s="5">
        <v>9</v>
      </c>
      <c r="J8051">
        <f xml:space="preserve"> VLOOKUP(B8051,'Dataset-A1'!A:C,3,FALSE)</f>
        <v>1</v>
      </c>
      <c r="K8051">
        <f xml:space="preserve"> YEAR('Dataset-A2'!D8051)</f>
        <v>2018</v>
      </c>
      <c r="L8051">
        <f t="shared" si="375"/>
        <v>5</v>
      </c>
      <c r="M8051" t="str">
        <f xml:space="preserve"> VLOOKUP(B8051,'Dataset-A1'!A:D,4,FALSE)</f>
        <v>OT</v>
      </c>
      <c r="N8051">
        <f t="shared" si="376"/>
        <v>4</v>
      </c>
      <c r="O8051">
        <f t="shared" si="377"/>
        <v>139</v>
      </c>
    </row>
    <row r="8052" spans="1:15">
      <c r="A8052" s="1">
        <v>50143921</v>
      </c>
      <c r="B8052" s="5">
        <v>21170879</v>
      </c>
      <c r="C8052" s="7">
        <v>43241</v>
      </c>
      <c r="D8052" s="7">
        <v>43248</v>
      </c>
      <c r="E8052" s="5" t="s">
        <v>29</v>
      </c>
      <c r="F8052" s="5">
        <v>103</v>
      </c>
      <c r="G8052" s="5">
        <v>66</v>
      </c>
      <c r="H8052" s="5" t="s">
        <v>27</v>
      </c>
      <c r="I8052" s="5">
        <v>11</v>
      </c>
      <c r="J8052">
        <f xml:space="preserve"> VLOOKUP(B8052,'Dataset-A1'!A:C,3,FALSE)</f>
        <v>1</v>
      </c>
      <c r="K8052">
        <f xml:space="preserve"> YEAR('Dataset-A2'!D8052)</f>
        <v>2018</v>
      </c>
      <c r="L8052">
        <f t="shared" si="375"/>
        <v>5</v>
      </c>
      <c r="M8052" t="str">
        <f xml:space="preserve"> VLOOKUP(B8052,'Dataset-A1'!A:D,4,FALSE)</f>
        <v>OT</v>
      </c>
      <c r="N8052">
        <f t="shared" si="376"/>
        <v>7</v>
      </c>
      <c r="O8052">
        <f t="shared" si="377"/>
        <v>37</v>
      </c>
    </row>
    <row r="8053" spans="1:15">
      <c r="A8053" s="1">
        <v>50143931</v>
      </c>
      <c r="B8053" s="5">
        <v>21155952</v>
      </c>
      <c r="C8053" s="7">
        <v>43317</v>
      </c>
      <c r="D8053" s="7">
        <v>43320</v>
      </c>
      <c r="E8053" s="5" t="s">
        <v>28</v>
      </c>
      <c r="F8053" s="5">
        <v>182</v>
      </c>
      <c r="G8053" s="5">
        <v>53</v>
      </c>
      <c r="H8053" s="5" t="s">
        <v>32</v>
      </c>
      <c r="I8053" s="5">
        <v>9</v>
      </c>
      <c r="J8053">
        <f xml:space="preserve"> VLOOKUP(B8053,'Dataset-A1'!A:C,3,FALSE)</f>
        <v>1</v>
      </c>
      <c r="K8053">
        <f xml:space="preserve"> YEAR('Dataset-A2'!D8053)</f>
        <v>2018</v>
      </c>
      <c r="L8053">
        <f t="shared" si="375"/>
        <v>8</v>
      </c>
      <c r="M8053" t="str">
        <f xml:space="preserve"> VLOOKUP(B8053,'Dataset-A1'!A:D,4,FALSE)</f>
        <v>CN</v>
      </c>
      <c r="N8053">
        <f t="shared" si="376"/>
        <v>3</v>
      </c>
      <c r="O8053">
        <f t="shared" si="377"/>
        <v>129</v>
      </c>
    </row>
    <row r="8054" spans="1:15">
      <c r="A8054" s="1">
        <v>50143941</v>
      </c>
      <c r="B8054" s="5">
        <v>357559</v>
      </c>
      <c r="C8054" s="7">
        <v>43376</v>
      </c>
      <c r="D8054" s="7">
        <v>43381</v>
      </c>
      <c r="E8054" s="5" t="s">
        <v>29</v>
      </c>
      <c r="F8054" s="5">
        <v>275</v>
      </c>
      <c r="G8054" s="5">
        <v>159</v>
      </c>
      <c r="H8054" s="5" t="s">
        <v>32</v>
      </c>
      <c r="I8054" s="5">
        <v>1</v>
      </c>
      <c r="J8054">
        <f xml:space="preserve"> VLOOKUP(B8054,'Dataset-A1'!A:C,3,FALSE)</f>
        <v>1</v>
      </c>
      <c r="K8054">
        <f xml:space="preserve"> YEAR('Dataset-A2'!D8054)</f>
        <v>2018</v>
      </c>
      <c r="L8054">
        <f t="shared" si="375"/>
        <v>10</v>
      </c>
      <c r="M8054" t="str">
        <f xml:space="preserve"> VLOOKUP(B8054,'Dataset-A1'!A:D,4,FALSE)</f>
        <v>EN</v>
      </c>
      <c r="N8054">
        <f t="shared" si="376"/>
        <v>5</v>
      </c>
      <c r="O8054">
        <f t="shared" si="377"/>
        <v>116</v>
      </c>
    </row>
    <row r="8055" spans="1:15">
      <c r="A8055" s="1">
        <v>50143961</v>
      </c>
      <c r="B8055" s="5">
        <v>21153757</v>
      </c>
      <c r="C8055" s="7">
        <v>43200</v>
      </c>
      <c r="D8055" s="7">
        <v>43203</v>
      </c>
      <c r="E8055" s="5" t="s">
        <v>33</v>
      </c>
      <c r="F8055" s="5">
        <v>272</v>
      </c>
      <c r="G8055" s="5">
        <v>165</v>
      </c>
      <c r="H8055" s="5" t="s">
        <v>27</v>
      </c>
      <c r="I8055" s="5">
        <v>10</v>
      </c>
      <c r="J8055">
        <f xml:space="preserve"> VLOOKUP(B8055,'Dataset-A1'!A:C,3,FALSE)</f>
        <v>1</v>
      </c>
      <c r="K8055">
        <f xml:space="preserve"> YEAR('Dataset-A2'!D8055)</f>
        <v>2018</v>
      </c>
      <c r="L8055">
        <f t="shared" si="375"/>
        <v>4</v>
      </c>
      <c r="M8055" t="str">
        <f xml:space="preserve"> VLOOKUP(B8055,'Dataset-A1'!A:D,4,FALSE)</f>
        <v>CN</v>
      </c>
      <c r="N8055">
        <f t="shared" si="376"/>
        <v>3</v>
      </c>
      <c r="O8055">
        <f t="shared" si="377"/>
        <v>107</v>
      </c>
    </row>
    <row r="8056" spans="1:15">
      <c r="A8056" s="1">
        <v>50143971</v>
      </c>
      <c r="B8056" s="5">
        <v>208518</v>
      </c>
      <c r="C8056" s="7">
        <v>43064</v>
      </c>
      <c r="D8056" s="7">
        <v>43065</v>
      </c>
      <c r="E8056" s="5" t="s">
        <v>29</v>
      </c>
      <c r="F8056" s="5">
        <v>211</v>
      </c>
      <c r="G8056" s="5">
        <v>147</v>
      </c>
      <c r="H8056" s="5" t="s">
        <v>27</v>
      </c>
      <c r="I8056" s="5">
        <v>1</v>
      </c>
      <c r="J8056">
        <f xml:space="preserve"> VLOOKUP(B8056,'Dataset-A1'!A:C,3,FALSE)</f>
        <v>0</v>
      </c>
      <c r="K8056">
        <f xml:space="preserve"> YEAR('Dataset-A2'!D8056)</f>
        <v>2017</v>
      </c>
      <c r="L8056">
        <f t="shared" si="375"/>
        <v>11</v>
      </c>
      <c r="M8056" t="str">
        <f xml:space="preserve"> VLOOKUP(B8056,'Dataset-A1'!A:D,4,FALSE)</f>
        <v>CN</v>
      </c>
      <c r="N8056">
        <f t="shared" si="376"/>
        <v>1</v>
      </c>
      <c r="O8056">
        <f t="shared" si="377"/>
        <v>64</v>
      </c>
    </row>
    <row r="8057" spans="1:15">
      <c r="A8057" s="1">
        <v>50143991</v>
      </c>
      <c r="B8057" s="5">
        <v>21166174</v>
      </c>
      <c r="C8057" s="7">
        <v>43257</v>
      </c>
      <c r="D8057" s="7">
        <v>43262</v>
      </c>
      <c r="E8057" s="5" t="s">
        <v>28</v>
      </c>
      <c r="F8057" s="5">
        <v>452</v>
      </c>
      <c r="G8057" s="5">
        <v>103</v>
      </c>
      <c r="H8057" s="5" t="s">
        <v>32</v>
      </c>
      <c r="I8057" s="5">
        <v>1</v>
      </c>
      <c r="J8057">
        <f xml:space="preserve"> VLOOKUP(B8057,'Dataset-A1'!A:C,3,FALSE)</f>
        <v>1</v>
      </c>
      <c r="K8057">
        <f xml:space="preserve"> YEAR('Dataset-A2'!D8057)</f>
        <v>2018</v>
      </c>
      <c r="L8057">
        <f t="shared" si="375"/>
        <v>6</v>
      </c>
      <c r="M8057" t="str">
        <f xml:space="preserve"> VLOOKUP(B8057,'Dataset-A1'!A:D,4,FALSE)</f>
        <v>CN</v>
      </c>
      <c r="N8057">
        <f t="shared" si="376"/>
        <v>5</v>
      </c>
      <c r="O8057">
        <f t="shared" si="377"/>
        <v>349</v>
      </c>
    </row>
    <row r="8058" spans="1:15">
      <c r="A8058" s="1">
        <v>50144001</v>
      </c>
      <c r="B8058" s="5">
        <v>1743276</v>
      </c>
      <c r="C8058" s="7">
        <v>43084</v>
      </c>
      <c r="D8058" s="7">
        <v>43088</v>
      </c>
      <c r="E8058" s="5" t="s">
        <v>33</v>
      </c>
      <c r="F8058" s="5">
        <v>1303</v>
      </c>
      <c r="G8058" s="5">
        <v>332</v>
      </c>
      <c r="H8058" s="5" t="s">
        <v>30</v>
      </c>
      <c r="I8058" s="5">
        <v>3</v>
      </c>
      <c r="J8058">
        <f xml:space="preserve"> VLOOKUP(B8058,'Dataset-A1'!A:C,3,FALSE)</f>
        <v>1</v>
      </c>
      <c r="K8058">
        <f xml:space="preserve"> YEAR('Dataset-A2'!D8058)</f>
        <v>2017</v>
      </c>
      <c r="L8058">
        <f t="shared" si="375"/>
        <v>12</v>
      </c>
      <c r="M8058" t="str">
        <f xml:space="preserve"> VLOOKUP(B8058,'Dataset-A1'!A:D,4,FALSE)</f>
        <v>EN</v>
      </c>
      <c r="N8058">
        <f t="shared" si="376"/>
        <v>4</v>
      </c>
      <c r="O8058">
        <f t="shared" si="377"/>
        <v>971</v>
      </c>
    </row>
    <row r="8059" spans="1:15">
      <c r="A8059" s="1">
        <v>50144021</v>
      </c>
      <c r="B8059" s="5">
        <v>17238335</v>
      </c>
      <c r="C8059" s="7">
        <v>43211</v>
      </c>
      <c r="D8059" s="7">
        <v>43216</v>
      </c>
      <c r="E8059" s="5" t="s">
        <v>28</v>
      </c>
      <c r="F8059" s="5">
        <v>970</v>
      </c>
      <c r="G8059" s="5">
        <v>557</v>
      </c>
      <c r="H8059" s="5" t="s">
        <v>32</v>
      </c>
      <c r="I8059" s="5">
        <v>4</v>
      </c>
      <c r="J8059">
        <f xml:space="preserve"> VLOOKUP(B8059,'Dataset-A1'!A:C,3,FALSE)</f>
        <v>1</v>
      </c>
      <c r="K8059">
        <f xml:space="preserve"> YEAR('Dataset-A2'!D8059)</f>
        <v>2018</v>
      </c>
      <c r="L8059">
        <f t="shared" si="375"/>
        <v>4</v>
      </c>
      <c r="M8059" t="str">
        <f xml:space="preserve"> VLOOKUP(B8059,'Dataset-A1'!A:D,4,FALSE)</f>
        <v>OT</v>
      </c>
      <c r="N8059">
        <f t="shared" si="376"/>
        <v>5</v>
      </c>
      <c r="O8059">
        <f t="shared" si="377"/>
        <v>413</v>
      </c>
    </row>
    <row r="8060" spans="1:15">
      <c r="A8060" s="1">
        <v>50144051</v>
      </c>
      <c r="B8060" s="5">
        <v>20983057</v>
      </c>
      <c r="C8060" s="7">
        <v>43342</v>
      </c>
      <c r="D8060" s="7">
        <v>43349</v>
      </c>
      <c r="E8060" s="5" t="s">
        <v>28</v>
      </c>
      <c r="F8060" s="5">
        <v>1272</v>
      </c>
      <c r="G8060" s="5">
        <v>785</v>
      </c>
      <c r="H8060" s="5" t="s">
        <v>27</v>
      </c>
      <c r="I8060" s="5">
        <v>12</v>
      </c>
      <c r="J8060">
        <f xml:space="preserve"> VLOOKUP(B8060,'Dataset-A1'!A:C,3,FALSE)</f>
        <v>1</v>
      </c>
      <c r="K8060">
        <f xml:space="preserve"> YEAR('Dataset-A2'!D8060)</f>
        <v>2018</v>
      </c>
      <c r="L8060">
        <f t="shared" si="375"/>
        <v>9</v>
      </c>
      <c r="M8060" t="str">
        <f xml:space="preserve"> VLOOKUP(B8060,'Dataset-A1'!A:D,4,FALSE)</f>
        <v>EN</v>
      </c>
      <c r="N8060">
        <f t="shared" si="376"/>
        <v>7</v>
      </c>
      <c r="O8060">
        <f t="shared" si="377"/>
        <v>487</v>
      </c>
    </row>
    <row r="8061" spans="1:15">
      <c r="A8061" s="1">
        <v>50144061</v>
      </c>
      <c r="B8061" s="5">
        <v>5430509</v>
      </c>
      <c r="C8061" s="7">
        <v>43412</v>
      </c>
      <c r="D8061" s="7">
        <v>43417</v>
      </c>
      <c r="E8061" s="5" t="s">
        <v>29</v>
      </c>
      <c r="F8061" s="5">
        <v>376</v>
      </c>
      <c r="G8061" s="5">
        <v>78</v>
      </c>
      <c r="H8061" s="5" t="s">
        <v>27</v>
      </c>
      <c r="I8061" s="5">
        <v>6</v>
      </c>
      <c r="J8061">
        <f xml:space="preserve"> VLOOKUP(B8061,'Dataset-A1'!A:C,3,FALSE)</f>
        <v>1</v>
      </c>
      <c r="K8061">
        <f xml:space="preserve"> YEAR('Dataset-A2'!D8061)</f>
        <v>2018</v>
      </c>
      <c r="L8061">
        <f t="shared" si="375"/>
        <v>11</v>
      </c>
      <c r="M8061" t="str">
        <f xml:space="preserve"> VLOOKUP(B8061,'Dataset-A1'!A:D,4,FALSE)</f>
        <v>CN</v>
      </c>
      <c r="N8061">
        <f t="shared" si="376"/>
        <v>5</v>
      </c>
      <c r="O8061">
        <f t="shared" si="377"/>
        <v>298</v>
      </c>
    </row>
    <row r="8062" spans="1:15">
      <c r="A8062" s="1">
        <v>50144071</v>
      </c>
      <c r="B8062" s="5">
        <v>16160392</v>
      </c>
      <c r="C8062" s="7">
        <v>43127</v>
      </c>
      <c r="D8062" s="7">
        <v>43127</v>
      </c>
      <c r="E8062" s="5" t="s">
        <v>29</v>
      </c>
      <c r="F8062" s="5">
        <v>386</v>
      </c>
      <c r="G8062" s="5">
        <v>267</v>
      </c>
      <c r="H8062" s="5" t="s">
        <v>32</v>
      </c>
      <c r="I8062" s="5">
        <v>3</v>
      </c>
      <c r="J8062">
        <f xml:space="preserve"> VLOOKUP(B8062,'Dataset-A1'!A:C,3,FALSE)</f>
        <v>0</v>
      </c>
      <c r="K8062">
        <f xml:space="preserve"> YEAR('Dataset-A2'!D8062)</f>
        <v>2018</v>
      </c>
      <c r="L8062">
        <f t="shared" si="375"/>
        <v>1</v>
      </c>
      <c r="M8062" t="str">
        <f xml:space="preserve"> VLOOKUP(B8062,'Dataset-A1'!A:D,4,FALSE)</f>
        <v>EN</v>
      </c>
      <c r="N8062">
        <f t="shared" si="376"/>
        <v>0</v>
      </c>
      <c r="O8062">
        <f t="shared" si="377"/>
        <v>119</v>
      </c>
    </row>
    <row r="8063" spans="1:15">
      <c r="A8063" s="1">
        <v>50144081</v>
      </c>
      <c r="B8063" s="5">
        <v>19330012</v>
      </c>
      <c r="C8063" s="7">
        <v>43128</v>
      </c>
      <c r="D8063" s="7">
        <v>43133</v>
      </c>
      <c r="E8063" s="5" t="s">
        <v>29</v>
      </c>
      <c r="F8063" s="5">
        <v>172</v>
      </c>
      <c r="G8063" s="5">
        <v>102</v>
      </c>
      <c r="H8063" s="5" t="s">
        <v>27</v>
      </c>
      <c r="I8063" s="5">
        <v>1</v>
      </c>
      <c r="J8063">
        <f xml:space="preserve"> VLOOKUP(B8063,'Dataset-A1'!A:C,3,FALSE)</f>
        <v>1</v>
      </c>
      <c r="K8063">
        <f xml:space="preserve"> YEAR('Dataset-A2'!D8063)</f>
        <v>2018</v>
      </c>
      <c r="L8063">
        <f t="shared" si="375"/>
        <v>2</v>
      </c>
      <c r="M8063" t="str">
        <f xml:space="preserve"> VLOOKUP(B8063,'Dataset-A1'!A:D,4,FALSE)</f>
        <v>CN</v>
      </c>
      <c r="N8063">
        <f t="shared" si="376"/>
        <v>5</v>
      </c>
      <c r="O8063">
        <f t="shared" si="377"/>
        <v>70</v>
      </c>
    </row>
    <row r="8064" spans="1:15">
      <c r="A8064" s="1">
        <v>50144091</v>
      </c>
      <c r="B8064" s="5">
        <v>12605145</v>
      </c>
      <c r="C8064" s="7">
        <v>43248</v>
      </c>
      <c r="D8064" s="7">
        <v>43254</v>
      </c>
      <c r="E8064" s="5" t="s">
        <v>28</v>
      </c>
      <c r="F8064" s="5">
        <v>588</v>
      </c>
      <c r="G8064" s="5">
        <v>352</v>
      </c>
      <c r="H8064" s="5" t="s">
        <v>27</v>
      </c>
      <c r="I8064" s="5">
        <v>2</v>
      </c>
      <c r="J8064">
        <f xml:space="preserve"> VLOOKUP(B8064,'Dataset-A1'!A:C,3,FALSE)</f>
        <v>1</v>
      </c>
      <c r="K8064">
        <f xml:space="preserve"> YEAR('Dataset-A2'!D8064)</f>
        <v>2018</v>
      </c>
      <c r="L8064">
        <f t="shared" si="375"/>
        <v>6</v>
      </c>
      <c r="M8064" t="str">
        <f xml:space="preserve"> VLOOKUP(B8064,'Dataset-A1'!A:D,4,FALSE)</f>
        <v>CN</v>
      </c>
      <c r="N8064">
        <f t="shared" si="376"/>
        <v>6</v>
      </c>
      <c r="O8064">
        <f t="shared" si="377"/>
        <v>236</v>
      </c>
    </row>
    <row r="8065" spans="1:15">
      <c r="A8065" s="1">
        <v>50144121</v>
      </c>
      <c r="B8065" s="5">
        <v>15089825</v>
      </c>
      <c r="C8065" s="7">
        <v>43187</v>
      </c>
      <c r="D8065" s="7">
        <v>43187</v>
      </c>
      <c r="E8065" s="5" t="s">
        <v>28</v>
      </c>
      <c r="F8065" s="5">
        <v>685</v>
      </c>
      <c r="G8065" s="5">
        <v>437</v>
      </c>
      <c r="H8065" s="5" t="s">
        <v>27</v>
      </c>
      <c r="I8065" s="5">
        <v>4</v>
      </c>
      <c r="J8065">
        <f xml:space="preserve"> VLOOKUP(B8065,'Dataset-A1'!A:C,3,FALSE)</f>
        <v>1</v>
      </c>
      <c r="K8065">
        <f xml:space="preserve"> YEAR('Dataset-A2'!D8065)</f>
        <v>2018</v>
      </c>
      <c r="L8065">
        <f t="shared" si="375"/>
        <v>3</v>
      </c>
      <c r="M8065" t="str">
        <f xml:space="preserve"> VLOOKUP(B8065,'Dataset-A1'!A:D,4,FALSE)</f>
        <v>CN</v>
      </c>
      <c r="N8065">
        <f t="shared" si="376"/>
        <v>0</v>
      </c>
      <c r="O8065">
        <f t="shared" si="377"/>
        <v>248</v>
      </c>
    </row>
    <row r="8066" spans="1:15">
      <c r="A8066" s="1">
        <v>50144131</v>
      </c>
      <c r="B8066" s="5">
        <v>17997602</v>
      </c>
      <c r="C8066" s="7">
        <v>43294</v>
      </c>
      <c r="D8066" s="7">
        <v>43295</v>
      </c>
      <c r="E8066" s="5" t="s">
        <v>33</v>
      </c>
      <c r="F8066" s="5">
        <v>154</v>
      </c>
      <c r="G8066" s="5">
        <v>96</v>
      </c>
      <c r="H8066" s="5" t="s">
        <v>25</v>
      </c>
      <c r="I8066" s="5">
        <v>6</v>
      </c>
      <c r="J8066">
        <f xml:space="preserve"> VLOOKUP(B8066,'Dataset-A1'!A:C,3,FALSE)</f>
        <v>1</v>
      </c>
      <c r="K8066">
        <f xml:space="preserve"> YEAR('Dataset-A2'!D8066)</f>
        <v>2018</v>
      </c>
      <c r="L8066">
        <f t="shared" si="375"/>
        <v>7</v>
      </c>
      <c r="M8066" t="str">
        <f xml:space="preserve"> VLOOKUP(B8066,'Dataset-A1'!A:D,4,FALSE)</f>
        <v>CN</v>
      </c>
      <c r="N8066">
        <f t="shared" si="376"/>
        <v>1</v>
      </c>
      <c r="O8066">
        <f t="shared" si="377"/>
        <v>58</v>
      </c>
    </row>
    <row r="8067" spans="1:15">
      <c r="A8067" s="1">
        <v>50144151</v>
      </c>
      <c r="B8067" s="5">
        <v>12413410</v>
      </c>
      <c r="C8067" s="7">
        <v>43082</v>
      </c>
      <c r="D8067" s="7">
        <v>43086</v>
      </c>
      <c r="E8067" s="5" t="s">
        <v>33</v>
      </c>
      <c r="F8067" s="5">
        <v>196</v>
      </c>
      <c r="G8067" s="5">
        <v>114</v>
      </c>
      <c r="H8067" s="5" t="s">
        <v>27</v>
      </c>
      <c r="I8067" s="5">
        <v>12</v>
      </c>
      <c r="J8067">
        <f xml:space="preserve"> VLOOKUP(B8067,'Dataset-A1'!A:C,3,FALSE)</f>
        <v>1</v>
      </c>
      <c r="K8067">
        <f xml:space="preserve"> YEAR('Dataset-A2'!D8067)</f>
        <v>2017</v>
      </c>
      <c r="L8067">
        <f t="shared" ref="L8067:L8130" si="378">MONTH(D8067)</f>
        <v>12</v>
      </c>
      <c r="M8067" t="str">
        <f xml:space="preserve"> VLOOKUP(B8067,'Dataset-A1'!A:D,4,FALSE)</f>
        <v>OT</v>
      </c>
      <c r="N8067">
        <f t="shared" ref="N8067:N8130" si="379">D8067-C8067</f>
        <v>4</v>
      </c>
      <c r="O8067">
        <f t="shared" ref="O8067:O8130" si="380" xml:space="preserve"> F8067-G8067</f>
        <v>82</v>
      </c>
    </row>
    <row r="8068" spans="1:15">
      <c r="A8068" s="1">
        <v>50144161</v>
      </c>
      <c r="B8068" s="5">
        <v>14365231</v>
      </c>
      <c r="C8068" s="7">
        <v>43307</v>
      </c>
      <c r="D8068" s="7">
        <v>43308</v>
      </c>
      <c r="E8068" s="5" t="s">
        <v>29</v>
      </c>
      <c r="F8068" s="5">
        <v>485</v>
      </c>
      <c r="G8068" s="5">
        <v>247</v>
      </c>
      <c r="H8068" s="5" t="s">
        <v>27</v>
      </c>
      <c r="I8068" s="5">
        <v>6</v>
      </c>
      <c r="J8068">
        <f xml:space="preserve"> VLOOKUP(B8068,'Dataset-A1'!A:C,3,FALSE)</f>
        <v>1</v>
      </c>
      <c r="K8068">
        <f xml:space="preserve"> YEAR('Dataset-A2'!D8068)</f>
        <v>2018</v>
      </c>
      <c r="L8068">
        <f t="shared" si="378"/>
        <v>7</v>
      </c>
      <c r="M8068" t="str">
        <f xml:space="preserve"> VLOOKUP(B8068,'Dataset-A1'!A:D,4,FALSE)</f>
        <v>EN</v>
      </c>
      <c r="N8068">
        <f t="shared" si="379"/>
        <v>1</v>
      </c>
      <c r="O8068">
        <f t="shared" si="380"/>
        <v>238</v>
      </c>
    </row>
    <row r="8069" spans="1:15">
      <c r="A8069" s="1">
        <v>50144171</v>
      </c>
      <c r="B8069" s="5">
        <v>12808943</v>
      </c>
      <c r="C8069" s="7">
        <v>43123</v>
      </c>
      <c r="D8069" s="7">
        <v>43127</v>
      </c>
      <c r="E8069" s="5" t="s">
        <v>33</v>
      </c>
      <c r="F8069" s="5">
        <v>435</v>
      </c>
      <c r="G8069" s="5">
        <v>187</v>
      </c>
      <c r="H8069" s="5" t="s">
        <v>25</v>
      </c>
      <c r="I8069" s="5">
        <v>10</v>
      </c>
      <c r="J8069">
        <f xml:space="preserve"> VLOOKUP(B8069,'Dataset-A1'!A:C,3,FALSE)</f>
        <v>1</v>
      </c>
      <c r="K8069">
        <f xml:space="preserve"> YEAR('Dataset-A2'!D8069)</f>
        <v>2018</v>
      </c>
      <c r="L8069">
        <f t="shared" si="378"/>
        <v>1</v>
      </c>
      <c r="M8069" t="str">
        <f xml:space="preserve"> VLOOKUP(B8069,'Dataset-A1'!A:D,4,FALSE)</f>
        <v>CN</v>
      </c>
      <c r="N8069">
        <f t="shared" si="379"/>
        <v>4</v>
      </c>
      <c r="O8069">
        <f t="shared" si="380"/>
        <v>248</v>
      </c>
    </row>
    <row r="8070" spans="1:15">
      <c r="A8070" s="1">
        <v>50144191</v>
      </c>
      <c r="B8070" s="5">
        <v>17344357</v>
      </c>
      <c r="C8070" s="7">
        <v>43388</v>
      </c>
      <c r="D8070" s="7">
        <v>43394</v>
      </c>
      <c r="E8070" s="5" t="s">
        <v>29</v>
      </c>
      <c r="F8070" s="5">
        <v>145</v>
      </c>
      <c r="G8070" s="5">
        <v>51</v>
      </c>
      <c r="H8070" s="5" t="s">
        <v>27</v>
      </c>
      <c r="I8070" s="5">
        <v>4</v>
      </c>
      <c r="J8070">
        <f xml:space="preserve"> VLOOKUP(B8070,'Dataset-A1'!A:C,3,FALSE)</f>
        <v>1</v>
      </c>
      <c r="K8070">
        <f xml:space="preserve"> YEAR('Dataset-A2'!D8070)</f>
        <v>2018</v>
      </c>
      <c r="L8070">
        <f t="shared" si="378"/>
        <v>10</v>
      </c>
      <c r="M8070" t="str">
        <f xml:space="preserve"> VLOOKUP(B8070,'Dataset-A1'!A:D,4,FALSE)</f>
        <v>CN</v>
      </c>
      <c r="N8070">
        <f t="shared" si="379"/>
        <v>6</v>
      </c>
      <c r="O8070">
        <f t="shared" si="380"/>
        <v>94</v>
      </c>
    </row>
    <row r="8071" spans="1:15">
      <c r="A8071" s="1">
        <v>50144201</v>
      </c>
      <c r="B8071" s="5">
        <v>8463784</v>
      </c>
      <c r="C8071" s="7">
        <v>43310</v>
      </c>
      <c r="D8071" s="7">
        <v>43315</v>
      </c>
      <c r="E8071" s="5" t="s">
        <v>23</v>
      </c>
      <c r="F8071" s="5">
        <v>380</v>
      </c>
      <c r="G8071" s="5">
        <v>78</v>
      </c>
      <c r="H8071" s="5" t="s">
        <v>27</v>
      </c>
      <c r="I8071" s="5">
        <v>2</v>
      </c>
      <c r="J8071">
        <f xml:space="preserve"> VLOOKUP(B8071,'Dataset-A1'!A:C,3,FALSE)</f>
        <v>0</v>
      </c>
      <c r="K8071">
        <f xml:space="preserve"> YEAR('Dataset-A2'!D8071)</f>
        <v>2018</v>
      </c>
      <c r="L8071">
        <f t="shared" si="378"/>
        <v>8</v>
      </c>
      <c r="M8071" t="str">
        <f xml:space="preserve"> VLOOKUP(B8071,'Dataset-A1'!A:D,4,FALSE)</f>
        <v>CN</v>
      </c>
      <c r="N8071">
        <f t="shared" si="379"/>
        <v>5</v>
      </c>
      <c r="O8071">
        <f t="shared" si="380"/>
        <v>302</v>
      </c>
    </row>
    <row r="8072" spans="1:15">
      <c r="A8072" s="1">
        <v>50144211</v>
      </c>
      <c r="B8072" s="5">
        <v>14417255</v>
      </c>
      <c r="C8072" s="7">
        <v>43348</v>
      </c>
      <c r="D8072" s="7">
        <v>43348</v>
      </c>
      <c r="E8072" s="5" t="s">
        <v>33</v>
      </c>
      <c r="F8072" s="5">
        <v>474</v>
      </c>
      <c r="G8072" s="5">
        <v>123</v>
      </c>
      <c r="H8072" s="5" t="s">
        <v>27</v>
      </c>
      <c r="I8072" s="5">
        <v>13</v>
      </c>
      <c r="J8072">
        <f xml:space="preserve"> VLOOKUP(B8072,'Dataset-A1'!A:C,3,FALSE)</f>
        <v>0</v>
      </c>
      <c r="K8072">
        <f xml:space="preserve"> YEAR('Dataset-A2'!D8072)</f>
        <v>2018</v>
      </c>
      <c r="L8072">
        <f t="shared" si="378"/>
        <v>9</v>
      </c>
      <c r="M8072" t="str">
        <f xml:space="preserve"> VLOOKUP(B8072,'Dataset-A1'!A:D,4,FALSE)</f>
        <v>CN</v>
      </c>
      <c r="N8072">
        <f t="shared" si="379"/>
        <v>0</v>
      </c>
      <c r="O8072">
        <f t="shared" si="380"/>
        <v>351</v>
      </c>
    </row>
    <row r="8073" spans="1:15">
      <c r="A8073" s="1">
        <v>50144231</v>
      </c>
      <c r="B8073" s="5">
        <v>14367636</v>
      </c>
      <c r="C8073" s="7">
        <v>43203</v>
      </c>
      <c r="D8073" s="7">
        <v>43204</v>
      </c>
      <c r="E8073" s="5" t="s">
        <v>28</v>
      </c>
      <c r="F8073" s="5">
        <v>169</v>
      </c>
      <c r="G8073" s="5">
        <v>52</v>
      </c>
      <c r="H8073" s="5" t="s">
        <v>25</v>
      </c>
      <c r="I8073" s="5">
        <v>5</v>
      </c>
      <c r="J8073">
        <f xml:space="preserve"> VLOOKUP(B8073,'Dataset-A1'!A:C,3,FALSE)</f>
        <v>0</v>
      </c>
      <c r="K8073">
        <f xml:space="preserve"> YEAR('Dataset-A2'!D8073)</f>
        <v>2018</v>
      </c>
      <c r="L8073">
        <f t="shared" si="378"/>
        <v>4</v>
      </c>
      <c r="M8073" t="str">
        <f xml:space="preserve"> VLOOKUP(B8073,'Dataset-A1'!A:D,4,FALSE)</f>
        <v>CN</v>
      </c>
      <c r="N8073">
        <f t="shared" si="379"/>
        <v>1</v>
      </c>
      <c r="O8073">
        <f t="shared" si="380"/>
        <v>117</v>
      </c>
    </row>
    <row r="8074" spans="1:15">
      <c r="A8074" s="1">
        <v>50144271</v>
      </c>
      <c r="B8074" s="5">
        <v>21165964</v>
      </c>
      <c r="C8074" s="7">
        <v>43083</v>
      </c>
      <c r="D8074" s="7">
        <v>43085</v>
      </c>
      <c r="E8074" s="5" t="s">
        <v>33</v>
      </c>
      <c r="F8074" s="5">
        <v>570</v>
      </c>
      <c r="G8074" s="5">
        <v>179</v>
      </c>
      <c r="H8074" s="5" t="s">
        <v>27</v>
      </c>
      <c r="I8074" s="5">
        <v>5</v>
      </c>
      <c r="J8074">
        <f xml:space="preserve"> VLOOKUP(B8074,'Dataset-A1'!A:C,3,FALSE)</f>
        <v>1</v>
      </c>
      <c r="K8074">
        <f xml:space="preserve"> YEAR('Dataset-A2'!D8074)</f>
        <v>2017</v>
      </c>
      <c r="L8074">
        <f t="shared" si="378"/>
        <v>12</v>
      </c>
      <c r="M8074" t="str">
        <f xml:space="preserve"> VLOOKUP(B8074,'Dataset-A1'!A:D,4,FALSE)</f>
        <v>OT</v>
      </c>
      <c r="N8074">
        <f t="shared" si="379"/>
        <v>2</v>
      </c>
      <c r="O8074">
        <f t="shared" si="380"/>
        <v>391</v>
      </c>
    </row>
    <row r="8075" spans="1:15">
      <c r="A8075" s="1">
        <v>50144291</v>
      </c>
      <c r="B8075" s="5">
        <v>21072816</v>
      </c>
      <c r="C8075" s="7">
        <v>43272</v>
      </c>
      <c r="D8075" s="7">
        <v>43273</v>
      </c>
      <c r="E8075" s="5" t="s">
        <v>28</v>
      </c>
      <c r="F8075" s="5">
        <v>1005</v>
      </c>
      <c r="G8075" s="5">
        <v>630</v>
      </c>
      <c r="H8075" s="5" t="s">
        <v>30</v>
      </c>
      <c r="I8075" s="5">
        <v>5</v>
      </c>
      <c r="J8075">
        <f xml:space="preserve"> VLOOKUP(B8075,'Dataset-A1'!A:C,3,FALSE)</f>
        <v>0</v>
      </c>
      <c r="K8075">
        <f xml:space="preserve"> YEAR('Dataset-A2'!D8075)</f>
        <v>2018</v>
      </c>
      <c r="L8075">
        <f t="shared" si="378"/>
        <v>6</v>
      </c>
      <c r="M8075" t="str">
        <f xml:space="preserve"> VLOOKUP(B8075,'Dataset-A1'!A:D,4,FALSE)</f>
        <v>OT</v>
      </c>
      <c r="N8075">
        <f t="shared" si="379"/>
        <v>1</v>
      </c>
      <c r="O8075">
        <f t="shared" si="380"/>
        <v>375</v>
      </c>
    </row>
    <row r="8076" spans="1:15">
      <c r="A8076" s="1">
        <v>50144311</v>
      </c>
      <c r="B8076" s="5">
        <v>21168474</v>
      </c>
      <c r="C8076" s="7">
        <v>43283</v>
      </c>
      <c r="D8076" s="7">
        <v>43287</v>
      </c>
      <c r="E8076" s="5" t="s">
        <v>28</v>
      </c>
      <c r="F8076" s="5">
        <v>1025</v>
      </c>
      <c r="G8076" s="5">
        <v>212</v>
      </c>
      <c r="H8076" s="5" t="s">
        <v>30</v>
      </c>
      <c r="I8076" s="5">
        <v>4</v>
      </c>
      <c r="J8076">
        <f xml:space="preserve"> VLOOKUP(B8076,'Dataset-A1'!A:C,3,FALSE)</f>
        <v>0</v>
      </c>
      <c r="K8076">
        <f xml:space="preserve"> YEAR('Dataset-A2'!D8076)</f>
        <v>2018</v>
      </c>
      <c r="L8076">
        <f t="shared" si="378"/>
        <v>7</v>
      </c>
      <c r="M8076" t="str">
        <f xml:space="preserve"> VLOOKUP(B8076,'Dataset-A1'!A:D,4,FALSE)</f>
        <v>EN</v>
      </c>
      <c r="N8076">
        <f t="shared" si="379"/>
        <v>4</v>
      </c>
      <c r="O8076">
        <f t="shared" si="380"/>
        <v>813</v>
      </c>
    </row>
    <row r="8077" spans="1:15">
      <c r="A8077" s="1">
        <v>50144321</v>
      </c>
      <c r="B8077" s="5">
        <v>352076</v>
      </c>
      <c r="C8077" s="7">
        <v>43099</v>
      </c>
      <c r="D8077" s="7">
        <v>43105</v>
      </c>
      <c r="E8077" s="5" t="s">
        <v>29</v>
      </c>
      <c r="F8077" s="5">
        <v>1375</v>
      </c>
      <c r="G8077" s="5">
        <v>902</v>
      </c>
      <c r="H8077" s="5" t="s">
        <v>25</v>
      </c>
      <c r="I8077" s="5">
        <v>8</v>
      </c>
      <c r="J8077">
        <f xml:space="preserve"> VLOOKUP(B8077,'Dataset-A1'!A:C,3,FALSE)</f>
        <v>0</v>
      </c>
      <c r="K8077">
        <f xml:space="preserve"> YEAR('Dataset-A2'!D8077)</f>
        <v>2018</v>
      </c>
      <c r="L8077">
        <f t="shared" si="378"/>
        <v>1</v>
      </c>
      <c r="M8077" t="str">
        <f xml:space="preserve"> VLOOKUP(B8077,'Dataset-A1'!A:D,4,FALSE)</f>
        <v>EN</v>
      </c>
      <c r="N8077">
        <f t="shared" si="379"/>
        <v>6</v>
      </c>
      <c r="O8077">
        <f t="shared" si="380"/>
        <v>473</v>
      </c>
    </row>
    <row r="8078" spans="1:15">
      <c r="A8078" s="1">
        <v>50144371</v>
      </c>
      <c r="B8078" s="5">
        <v>21169466</v>
      </c>
      <c r="C8078" s="7">
        <v>43350</v>
      </c>
      <c r="D8078" s="7">
        <v>43355</v>
      </c>
      <c r="E8078" s="5" t="s">
        <v>29</v>
      </c>
      <c r="F8078" s="5">
        <v>342</v>
      </c>
      <c r="G8078" s="5">
        <v>205</v>
      </c>
      <c r="H8078" s="5" t="s">
        <v>30</v>
      </c>
      <c r="I8078" s="5">
        <v>10</v>
      </c>
      <c r="J8078">
        <f xml:space="preserve"> VLOOKUP(B8078,'Dataset-A1'!A:C,3,FALSE)</f>
        <v>1</v>
      </c>
      <c r="K8078">
        <f xml:space="preserve"> YEAR('Dataset-A2'!D8078)</f>
        <v>2018</v>
      </c>
      <c r="L8078">
        <f t="shared" si="378"/>
        <v>9</v>
      </c>
      <c r="M8078" t="str">
        <f xml:space="preserve"> VLOOKUP(B8078,'Dataset-A1'!A:D,4,FALSE)</f>
        <v>CN</v>
      </c>
      <c r="N8078">
        <f t="shared" si="379"/>
        <v>5</v>
      </c>
      <c r="O8078">
        <f t="shared" si="380"/>
        <v>137</v>
      </c>
    </row>
    <row r="8079" spans="1:15">
      <c r="A8079" s="1">
        <v>50144411</v>
      </c>
      <c r="B8079" s="5">
        <v>21167367</v>
      </c>
      <c r="C8079" s="7">
        <v>43138</v>
      </c>
      <c r="D8079" s="7">
        <v>43141</v>
      </c>
      <c r="E8079" s="5" t="s">
        <v>29</v>
      </c>
      <c r="F8079" s="5">
        <v>677</v>
      </c>
      <c r="G8079" s="5">
        <v>411</v>
      </c>
      <c r="H8079" s="5" t="s">
        <v>25</v>
      </c>
      <c r="I8079" s="5">
        <v>5</v>
      </c>
      <c r="J8079">
        <f xml:space="preserve"> VLOOKUP(B8079,'Dataset-A1'!A:C,3,FALSE)</f>
        <v>1</v>
      </c>
      <c r="K8079">
        <f xml:space="preserve"> YEAR('Dataset-A2'!D8079)</f>
        <v>2018</v>
      </c>
      <c r="L8079">
        <f t="shared" si="378"/>
        <v>2</v>
      </c>
      <c r="M8079" t="str">
        <f xml:space="preserve"> VLOOKUP(B8079,'Dataset-A1'!A:D,4,FALSE)</f>
        <v>EN</v>
      </c>
      <c r="N8079">
        <f t="shared" si="379"/>
        <v>3</v>
      </c>
      <c r="O8079">
        <f t="shared" si="380"/>
        <v>266</v>
      </c>
    </row>
    <row r="8080" spans="1:15">
      <c r="A8080" s="1">
        <v>50144421</v>
      </c>
      <c r="B8080" s="5">
        <v>20944653</v>
      </c>
      <c r="C8080" s="7">
        <v>43419</v>
      </c>
      <c r="D8080" s="7">
        <v>43425</v>
      </c>
      <c r="E8080" s="5" t="s">
        <v>23</v>
      </c>
      <c r="F8080" s="5">
        <v>4851</v>
      </c>
      <c r="G8080" s="5">
        <v>2532</v>
      </c>
      <c r="H8080" s="5" t="s">
        <v>25</v>
      </c>
      <c r="I8080" s="5">
        <v>14</v>
      </c>
      <c r="J8080">
        <f xml:space="preserve"> VLOOKUP(B8080,'Dataset-A1'!A:C,3,FALSE)</f>
        <v>1</v>
      </c>
      <c r="K8080">
        <f xml:space="preserve"> YEAR('Dataset-A2'!D8080)</f>
        <v>2018</v>
      </c>
      <c r="L8080">
        <f t="shared" si="378"/>
        <v>11</v>
      </c>
      <c r="M8080" t="str">
        <f xml:space="preserve"> VLOOKUP(B8080,'Dataset-A1'!A:D,4,FALSE)</f>
        <v>CN</v>
      </c>
      <c r="N8080">
        <f t="shared" si="379"/>
        <v>6</v>
      </c>
      <c r="O8080">
        <f t="shared" si="380"/>
        <v>2319</v>
      </c>
    </row>
    <row r="8081" spans="1:15">
      <c r="A8081" s="1">
        <v>50144431</v>
      </c>
      <c r="B8081" s="5">
        <v>14660163</v>
      </c>
      <c r="C8081" s="7">
        <v>43375</v>
      </c>
      <c r="D8081" s="7">
        <v>43379</v>
      </c>
      <c r="E8081" s="5" t="s">
        <v>28</v>
      </c>
      <c r="F8081" s="5">
        <v>607</v>
      </c>
      <c r="G8081" s="5">
        <v>285</v>
      </c>
      <c r="H8081" s="5" t="s">
        <v>27</v>
      </c>
      <c r="I8081" s="5">
        <v>2</v>
      </c>
      <c r="J8081">
        <f xml:space="preserve"> VLOOKUP(B8081,'Dataset-A1'!A:C,3,FALSE)</f>
        <v>1</v>
      </c>
      <c r="K8081">
        <f xml:space="preserve"> YEAR('Dataset-A2'!D8081)</f>
        <v>2018</v>
      </c>
      <c r="L8081">
        <f t="shared" si="378"/>
        <v>10</v>
      </c>
      <c r="M8081" t="str">
        <f xml:space="preserve"> VLOOKUP(B8081,'Dataset-A1'!A:D,4,FALSE)</f>
        <v>EN</v>
      </c>
      <c r="N8081">
        <f t="shared" si="379"/>
        <v>4</v>
      </c>
      <c r="O8081">
        <f t="shared" si="380"/>
        <v>322</v>
      </c>
    </row>
    <row r="8082" spans="1:15">
      <c r="A8082" s="1">
        <v>50144451</v>
      </c>
      <c r="B8082" s="5">
        <v>21005179</v>
      </c>
      <c r="C8082" s="7">
        <v>43163</v>
      </c>
      <c r="D8082" s="7">
        <v>43166</v>
      </c>
      <c r="E8082" s="5" t="s">
        <v>29</v>
      </c>
      <c r="F8082" s="5">
        <v>900</v>
      </c>
      <c r="G8082" s="5">
        <v>221</v>
      </c>
      <c r="H8082" s="5" t="s">
        <v>30</v>
      </c>
      <c r="I8082" s="5">
        <v>3</v>
      </c>
      <c r="J8082">
        <f xml:space="preserve"> VLOOKUP(B8082,'Dataset-A1'!A:C,3,FALSE)</f>
        <v>1</v>
      </c>
      <c r="K8082">
        <f xml:space="preserve"> YEAR('Dataset-A2'!D8082)</f>
        <v>2018</v>
      </c>
      <c r="L8082">
        <f t="shared" si="378"/>
        <v>3</v>
      </c>
      <c r="M8082" t="str">
        <f xml:space="preserve"> VLOOKUP(B8082,'Dataset-A1'!A:D,4,FALSE)</f>
        <v>OT</v>
      </c>
      <c r="N8082">
        <f t="shared" si="379"/>
        <v>3</v>
      </c>
      <c r="O8082">
        <f t="shared" si="380"/>
        <v>679</v>
      </c>
    </row>
    <row r="8083" spans="1:15">
      <c r="A8083" s="1">
        <v>50144481</v>
      </c>
      <c r="B8083" s="5">
        <v>21169657</v>
      </c>
      <c r="C8083" s="7">
        <v>43367</v>
      </c>
      <c r="D8083" s="7">
        <v>43374</v>
      </c>
      <c r="E8083" s="5" t="s">
        <v>28</v>
      </c>
      <c r="F8083" s="5">
        <v>1828</v>
      </c>
      <c r="G8083" s="5">
        <v>1270</v>
      </c>
      <c r="H8083" s="5" t="s">
        <v>27</v>
      </c>
      <c r="I8083" s="5">
        <v>16</v>
      </c>
      <c r="J8083">
        <f xml:space="preserve"> VLOOKUP(B8083,'Dataset-A1'!A:C,3,FALSE)</f>
        <v>0</v>
      </c>
      <c r="K8083">
        <f xml:space="preserve"> YEAR('Dataset-A2'!D8083)</f>
        <v>2018</v>
      </c>
      <c r="L8083">
        <f t="shared" si="378"/>
        <v>10</v>
      </c>
      <c r="M8083" t="str">
        <f xml:space="preserve"> VLOOKUP(B8083,'Dataset-A1'!A:D,4,FALSE)</f>
        <v>CN</v>
      </c>
      <c r="N8083">
        <f t="shared" si="379"/>
        <v>7</v>
      </c>
      <c r="O8083">
        <f t="shared" si="380"/>
        <v>558</v>
      </c>
    </row>
    <row r="8084" spans="1:15">
      <c r="A8084" s="1">
        <v>50144491</v>
      </c>
      <c r="B8084" s="5">
        <v>13402090</v>
      </c>
      <c r="C8084" s="7">
        <v>43099</v>
      </c>
      <c r="D8084" s="7">
        <v>43103</v>
      </c>
      <c r="E8084" s="5" t="s">
        <v>28</v>
      </c>
      <c r="F8084" s="5">
        <v>547</v>
      </c>
      <c r="G8084" s="5">
        <v>328</v>
      </c>
      <c r="H8084" s="5" t="s">
        <v>25</v>
      </c>
      <c r="I8084" s="5">
        <v>3</v>
      </c>
      <c r="J8084">
        <f xml:space="preserve"> VLOOKUP(B8084,'Dataset-A1'!A:C,3,FALSE)</f>
        <v>1</v>
      </c>
      <c r="K8084">
        <f xml:space="preserve"> YEAR('Dataset-A2'!D8084)</f>
        <v>2018</v>
      </c>
      <c r="L8084">
        <f t="shared" si="378"/>
        <v>1</v>
      </c>
      <c r="M8084" t="str">
        <f xml:space="preserve"> VLOOKUP(B8084,'Dataset-A1'!A:D,4,FALSE)</f>
        <v>EN</v>
      </c>
      <c r="N8084">
        <f t="shared" si="379"/>
        <v>4</v>
      </c>
      <c r="O8084">
        <f t="shared" si="380"/>
        <v>219</v>
      </c>
    </row>
    <row r="8085" spans="1:15">
      <c r="A8085" s="1">
        <v>50144521</v>
      </c>
      <c r="B8085" s="5">
        <v>13289282</v>
      </c>
      <c r="C8085" s="7">
        <v>43348</v>
      </c>
      <c r="D8085" s="7">
        <v>43352</v>
      </c>
      <c r="E8085" s="5" t="s">
        <v>28</v>
      </c>
      <c r="F8085" s="5">
        <v>153</v>
      </c>
      <c r="G8085" s="5">
        <v>78</v>
      </c>
      <c r="H8085" s="5" t="s">
        <v>27</v>
      </c>
      <c r="I8085" s="5">
        <v>5</v>
      </c>
      <c r="J8085">
        <f xml:space="preserve"> VLOOKUP(B8085,'Dataset-A1'!A:C,3,FALSE)</f>
        <v>1</v>
      </c>
      <c r="K8085">
        <f xml:space="preserve"> YEAR('Dataset-A2'!D8085)</f>
        <v>2018</v>
      </c>
      <c r="L8085">
        <f t="shared" si="378"/>
        <v>9</v>
      </c>
      <c r="M8085" t="str">
        <f xml:space="preserve"> VLOOKUP(B8085,'Dataset-A1'!A:D,4,FALSE)</f>
        <v>OT</v>
      </c>
      <c r="N8085">
        <f t="shared" si="379"/>
        <v>4</v>
      </c>
      <c r="O8085">
        <f t="shared" si="380"/>
        <v>75</v>
      </c>
    </row>
    <row r="8086" spans="1:15">
      <c r="A8086" s="1">
        <v>50144541</v>
      </c>
      <c r="B8086" s="5">
        <v>21171070</v>
      </c>
      <c r="C8086" s="7">
        <v>43405</v>
      </c>
      <c r="D8086" s="7">
        <v>43406</v>
      </c>
      <c r="E8086" s="5" t="s">
        <v>28</v>
      </c>
      <c r="F8086" s="5">
        <v>536</v>
      </c>
      <c r="G8086" s="5">
        <v>273</v>
      </c>
      <c r="H8086" s="5" t="s">
        <v>25</v>
      </c>
      <c r="I8086" s="5">
        <v>1</v>
      </c>
      <c r="J8086">
        <f xml:space="preserve"> VLOOKUP(B8086,'Dataset-A1'!A:C,3,FALSE)</f>
        <v>1</v>
      </c>
      <c r="K8086">
        <f xml:space="preserve"> YEAR('Dataset-A2'!D8086)</f>
        <v>2018</v>
      </c>
      <c r="L8086">
        <f t="shared" si="378"/>
        <v>11</v>
      </c>
      <c r="M8086" t="str">
        <f xml:space="preserve"> VLOOKUP(B8086,'Dataset-A1'!A:D,4,FALSE)</f>
        <v>CN</v>
      </c>
      <c r="N8086">
        <f t="shared" si="379"/>
        <v>1</v>
      </c>
      <c r="O8086">
        <f t="shared" si="380"/>
        <v>263</v>
      </c>
    </row>
    <row r="8087" spans="1:15">
      <c r="A8087" s="1">
        <v>50144551</v>
      </c>
      <c r="B8087" s="5">
        <v>20777674</v>
      </c>
      <c r="C8087" s="7">
        <v>43119</v>
      </c>
      <c r="D8087" s="7">
        <v>43124</v>
      </c>
      <c r="E8087" s="5" t="s">
        <v>28</v>
      </c>
      <c r="F8087" s="5">
        <v>559</v>
      </c>
      <c r="G8087" s="5">
        <v>222</v>
      </c>
      <c r="H8087" s="5" t="s">
        <v>25</v>
      </c>
      <c r="I8087" s="5">
        <v>11</v>
      </c>
      <c r="J8087">
        <f xml:space="preserve"> VLOOKUP(B8087,'Dataset-A1'!A:C,3,FALSE)</f>
        <v>1</v>
      </c>
      <c r="K8087">
        <f xml:space="preserve"> YEAR('Dataset-A2'!D8087)</f>
        <v>2018</v>
      </c>
      <c r="L8087">
        <f t="shared" si="378"/>
        <v>1</v>
      </c>
      <c r="M8087" t="str">
        <f xml:space="preserve"> VLOOKUP(B8087,'Dataset-A1'!A:D,4,FALSE)</f>
        <v>EN</v>
      </c>
      <c r="N8087">
        <f t="shared" si="379"/>
        <v>5</v>
      </c>
      <c r="O8087">
        <f t="shared" si="380"/>
        <v>337</v>
      </c>
    </row>
    <row r="8088" spans="1:15">
      <c r="A8088" s="1">
        <v>50144561</v>
      </c>
      <c r="B8088" s="5">
        <v>14947355</v>
      </c>
      <c r="C8088" s="7">
        <v>43321</v>
      </c>
      <c r="D8088" s="7">
        <v>43323</v>
      </c>
      <c r="E8088" s="5" t="s">
        <v>29</v>
      </c>
      <c r="F8088" s="5">
        <v>972</v>
      </c>
      <c r="G8088" s="5">
        <v>257</v>
      </c>
      <c r="H8088" s="5" t="s">
        <v>27</v>
      </c>
      <c r="I8088" s="5">
        <v>12</v>
      </c>
      <c r="J8088">
        <f xml:space="preserve"> VLOOKUP(B8088,'Dataset-A1'!A:C,3,FALSE)</f>
        <v>1</v>
      </c>
      <c r="K8088">
        <f xml:space="preserve"> YEAR('Dataset-A2'!D8088)</f>
        <v>2018</v>
      </c>
      <c r="L8088">
        <f t="shared" si="378"/>
        <v>8</v>
      </c>
      <c r="M8088" t="str">
        <f xml:space="preserve"> VLOOKUP(B8088,'Dataset-A1'!A:D,4,FALSE)</f>
        <v>EN</v>
      </c>
      <c r="N8088">
        <f t="shared" si="379"/>
        <v>2</v>
      </c>
      <c r="O8088">
        <f t="shared" si="380"/>
        <v>715</v>
      </c>
    </row>
    <row r="8089" spans="1:15">
      <c r="A8089" s="1">
        <v>50144591</v>
      </c>
      <c r="B8089" s="5">
        <v>21079697</v>
      </c>
      <c r="C8089" s="7">
        <v>43231</v>
      </c>
      <c r="D8089" s="7">
        <v>43235</v>
      </c>
      <c r="E8089" s="5" t="s">
        <v>23</v>
      </c>
      <c r="F8089" s="5">
        <v>198</v>
      </c>
      <c r="G8089" s="5">
        <v>105</v>
      </c>
      <c r="H8089" s="5" t="s">
        <v>25</v>
      </c>
      <c r="I8089" s="5">
        <v>6</v>
      </c>
      <c r="J8089">
        <f xml:space="preserve"> VLOOKUP(B8089,'Dataset-A1'!A:C,3,FALSE)</f>
        <v>0</v>
      </c>
      <c r="K8089">
        <f xml:space="preserve"> YEAR('Dataset-A2'!D8089)</f>
        <v>2018</v>
      </c>
      <c r="L8089">
        <f t="shared" si="378"/>
        <v>5</v>
      </c>
      <c r="M8089" t="str">
        <f xml:space="preserve"> VLOOKUP(B8089,'Dataset-A1'!A:D,4,FALSE)</f>
        <v>OT</v>
      </c>
      <c r="N8089">
        <f t="shared" si="379"/>
        <v>4</v>
      </c>
      <c r="O8089">
        <f t="shared" si="380"/>
        <v>93</v>
      </c>
    </row>
    <row r="8090" spans="1:15">
      <c r="A8090" s="1">
        <v>50144601</v>
      </c>
      <c r="B8090" s="5">
        <v>5227570</v>
      </c>
      <c r="C8090" s="7">
        <v>43116</v>
      </c>
      <c r="D8090" s="7">
        <v>43122</v>
      </c>
      <c r="E8090" s="5" t="s">
        <v>33</v>
      </c>
      <c r="F8090" s="5">
        <v>776</v>
      </c>
      <c r="G8090" s="5">
        <v>398</v>
      </c>
      <c r="H8090" s="5" t="s">
        <v>25</v>
      </c>
      <c r="I8090" s="5">
        <v>7</v>
      </c>
      <c r="J8090">
        <f xml:space="preserve"> VLOOKUP(B8090,'Dataset-A1'!A:C,3,FALSE)</f>
        <v>1</v>
      </c>
      <c r="K8090">
        <f xml:space="preserve"> YEAR('Dataset-A2'!D8090)</f>
        <v>2018</v>
      </c>
      <c r="L8090">
        <f t="shared" si="378"/>
        <v>1</v>
      </c>
      <c r="M8090" t="str">
        <f xml:space="preserve"> VLOOKUP(B8090,'Dataset-A1'!A:D,4,FALSE)</f>
        <v>CN</v>
      </c>
      <c r="N8090">
        <f t="shared" si="379"/>
        <v>6</v>
      </c>
      <c r="O8090">
        <f t="shared" si="380"/>
        <v>378</v>
      </c>
    </row>
    <row r="8091" spans="1:15">
      <c r="A8091" s="1">
        <v>50144611</v>
      </c>
      <c r="B8091" s="5">
        <v>21114198</v>
      </c>
      <c r="C8091" s="7">
        <v>43256</v>
      </c>
      <c r="D8091" s="7">
        <v>43262</v>
      </c>
      <c r="E8091" s="5" t="s">
        <v>29</v>
      </c>
      <c r="F8091" s="5">
        <v>278</v>
      </c>
      <c r="G8091" s="5">
        <v>57</v>
      </c>
      <c r="H8091" s="5" t="s">
        <v>27</v>
      </c>
      <c r="I8091" s="5">
        <v>5</v>
      </c>
      <c r="J8091">
        <f xml:space="preserve"> VLOOKUP(B8091,'Dataset-A1'!A:C,3,FALSE)</f>
        <v>1</v>
      </c>
      <c r="K8091">
        <f xml:space="preserve"> YEAR('Dataset-A2'!D8091)</f>
        <v>2018</v>
      </c>
      <c r="L8091">
        <f t="shared" si="378"/>
        <v>6</v>
      </c>
      <c r="M8091" t="str">
        <f xml:space="preserve"> VLOOKUP(B8091,'Dataset-A1'!A:D,4,FALSE)</f>
        <v>EN</v>
      </c>
      <c r="N8091">
        <f t="shared" si="379"/>
        <v>6</v>
      </c>
      <c r="O8091">
        <f t="shared" si="380"/>
        <v>221</v>
      </c>
    </row>
    <row r="8092" spans="1:15">
      <c r="A8092" s="1">
        <v>50144621</v>
      </c>
      <c r="B8092" s="5">
        <v>21085357</v>
      </c>
      <c r="C8092" s="7">
        <v>43196</v>
      </c>
      <c r="D8092" s="7">
        <v>43201</v>
      </c>
      <c r="E8092" s="5" t="s">
        <v>28</v>
      </c>
      <c r="F8092" s="5">
        <v>3086</v>
      </c>
      <c r="G8092" s="5">
        <v>1016</v>
      </c>
      <c r="H8092" s="5" t="s">
        <v>25</v>
      </c>
      <c r="I8092" s="5">
        <v>6</v>
      </c>
      <c r="J8092">
        <f xml:space="preserve"> VLOOKUP(B8092,'Dataset-A1'!A:C,3,FALSE)</f>
        <v>0</v>
      </c>
      <c r="K8092">
        <f xml:space="preserve"> YEAR('Dataset-A2'!D8092)</f>
        <v>2018</v>
      </c>
      <c r="L8092">
        <f t="shared" si="378"/>
        <v>4</v>
      </c>
      <c r="M8092" t="str">
        <f xml:space="preserve"> VLOOKUP(B8092,'Dataset-A1'!A:D,4,FALSE)</f>
        <v>EN</v>
      </c>
      <c r="N8092">
        <f t="shared" si="379"/>
        <v>5</v>
      </c>
      <c r="O8092">
        <f t="shared" si="380"/>
        <v>2070</v>
      </c>
    </row>
    <row r="8093" spans="1:15">
      <c r="A8093" s="1">
        <v>50144631</v>
      </c>
      <c r="B8093" s="5">
        <v>21142648</v>
      </c>
      <c r="C8093" s="7">
        <v>43114</v>
      </c>
      <c r="D8093" s="7">
        <v>43119</v>
      </c>
      <c r="E8093" s="5" t="s">
        <v>29</v>
      </c>
      <c r="F8093" s="5">
        <v>215</v>
      </c>
      <c r="G8093" s="5">
        <v>81</v>
      </c>
      <c r="H8093" s="5" t="s">
        <v>27</v>
      </c>
      <c r="I8093" s="5">
        <v>5</v>
      </c>
      <c r="J8093">
        <f xml:space="preserve"> VLOOKUP(B8093,'Dataset-A1'!A:C,3,FALSE)</f>
        <v>0</v>
      </c>
      <c r="K8093">
        <f xml:space="preserve"> YEAR('Dataset-A2'!D8093)</f>
        <v>2018</v>
      </c>
      <c r="L8093">
        <f t="shared" si="378"/>
        <v>1</v>
      </c>
      <c r="M8093" t="str">
        <f xml:space="preserve"> VLOOKUP(B8093,'Dataset-A1'!A:D,4,FALSE)</f>
        <v>OT</v>
      </c>
      <c r="N8093">
        <f t="shared" si="379"/>
        <v>5</v>
      </c>
      <c r="O8093">
        <f t="shared" si="380"/>
        <v>134</v>
      </c>
    </row>
    <row r="8094" spans="1:15">
      <c r="A8094" s="1">
        <v>50144641</v>
      </c>
      <c r="B8094" s="5">
        <v>10747883</v>
      </c>
      <c r="C8094" s="7">
        <v>43078</v>
      </c>
      <c r="D8094" s="7">
        <v>43078</v>
      </c>
      <c r="E8094" s="5" t="s">
        <v>28</v>
      </c>
      <c r="F8094" s="5">
        <v>308</v>
      </c>
      <c r="G8094" s="5">
        <v>176</v>
      </c>
      <c r="H8094" s="5" t="s">
        <v>25</v>
      </c>
      <c r="I8094" s="5">
        <v>7</v>
      </c>
      <c r="J8094">
        <f xml:space="preserve"> VLOOKUP(B8094,'Dataset-A1'!A:C,3,FALSE)</f>
        <v>1</v>
      </c>
      <c r="K8094">
        <f xml:space="preserve"> YEAR('Dataset-A2'!D8094)</f>
        <v>2017</v>
      </c>
      <c r="L8094">
        <f t="shared" si="378"/>
        <v>12</v>
      </c>
      <c r="M8094" t="str">
        <f xml:space="preserve"> VLOOKUP(B8094,'Dataset-A1'!A:D,4,FALSE)</f>
        <v>CN</v>
      </c>
      <c r="N8094">
        <f t="shared" si="379"/>
        <v>0</v>
      </c>
      <c r="O8094">
        <f t="shared" si="380"/>
        <v>132</v>
      </c>
    </row>
    <row r="8095" spans="1:15">
      <c r="A8095" s="1">
        <v>50144671</v>
      </c>
      <c r="B8095" s="5">
        <v>21173608</v>
      </c>
      <c r="C8095" s="7">
        <v>43184</v>
      </c>
      <c r="D8095" s="7">
        <v>43190</v>
      </c>
      <c r="E8095" s="5" t="s">
        <v>33</v>
      </c>
      <c r="F8095" s="5">
        <v>1504</v>
      </c>
      <c r="G8095" s="5">
        <v>540</v>
      </c>
      <c r="H8095" s="5" t="s">
        <v>25</v>
      </c>
      <c r="I8095" s="5">
        <v>9</v>
      </c>
      <c r="J8095">
        <f xml:space="preserve"> VLOOKUP(B8095,'Dataset-A1'!A:C,3,FALSE)</f>
        <v>0</v>
      </c>
      <c r="K8095">
        <f xml:space="preserve"> YEAR('Dataset-A2'!D8095)</f>
        <v>2018</v>
      </c>
      <c r="L8095">
        <f t="shared" si="378"/>
        <v>3</v>
      </c>
      <c r="M8095" t="str">
        <f xml:space="preserve"> VLOOKUP(B8095,'Dataset-A1'!A:D,4,FALSE)</f>
        <v>CN</v>
      </c>
      <c r="N8095">
        <f t="shared" si="379"/>
        <v>6</v>
      </c>
      <c r="O8095">
        <f t="shared" si="380"/>
        <v>964</v>
      </c>
    </row>
    <row r="8096" spans="1:15">
      <c r="A8096" s="1">
        <v>50144701</v>
      </c>
      <c r="B8096" s="5">
        <v>21108901</v>
      </c>
      <c r="C8096" s="7">
        <v>43360</v>
      </c>
      <c r="D8096" s="7">
        <v>43363</v>
      </c>
      <c r="E8096" s="5" t="s">
        <v>28</v>
      </c>
      <c r="F8096" s="5">
        <v>149</v>
      </c>
      <c r="G8096" s="5">
        <v>67</v>
      </c>
      <c r="H8096" s="5" t="s">
        <v>25</v>
      </c>
      <c r="I8096" s="5">
        <v>1</v>
      </c>
      <c r="J8096">
        <f xml:space="preserve"> VLOOKUP(B8096,'Dataset-A1'!A:C,3,FALSE)</f>
        <v>1</v>
      </c>
      <c r="K8096">
        <f xml:space="preserve"> YEAR('Dataset-A2'!D8096)</f>
        <v>2018</v>
      </c>
      <c r="L8096">
        <f t="shared" si="378"/>
        <v>9</v>
      </c>
      <c r="M8096" t="str">
        <f xml:space="preserve"> VLOOKUP(B8096,'Dataset-A1'!A:D,4,FALSE)</f>
        <v>CN</v>
      </c>
      <c r="N8096">
        <f t="shared" si="379"/>
        <v>3</v>
      </c>
      <c r="O8096">
        <f t="shared" si="380"/>
        <v>82</v>
      </c>
    </row>
    <row r="8097" spans="1:15">
      <c r="A8097" s="1">
        <v>50144711</v>
      </c>
      <c r="B8097" s="5">
        <v>366929</v>
      </c>
      <c r="C8097" s="7">
        <v>43337</v>
      </c>
      <c r="D8097" s="7">
        <v>43337</v>
      </c>
      <c r="E8097" s="5" t="s">
        <v>28</v>
      </c>
      <c r="F8097" s="5">
        <v>437</v>
      </c>
      <c r="G8097" s="5">
        <v>181</v>
      </c>
      <c r="H8097" s="5" t="s">
        <v>30</v>
      </c>
      <c r="I8097" s="5">
        <v>4</v>
      </c>
      <c r="J8097">
        <f xml:space="preserve"> VLOOKUP(B8097,'Dataset-A1'!A:C,3,FALSE)</f>
        <v>0</v>
      </c>
      <c r="K8097">
        <f xml:space="preserve"> YEAR('Dataset-A2'!D8097)</f>
        <v>2018</v>
      </c>
      <c r="L8097">
        <f t="shared" si="378"/>
        <v>8</v>
      </c>
      <c r="M8097" t="str">
        <f xml:space="preserve"> VLOOKUP(B8097,'Dataset-A1'!A:D,4,FALSE)</f>
        <v>CN</v>
      </c>
      <c r="N8097">
        <f t="shared" si="379"/>
        <v>0</v>
      </c>
      <c r="O8097">
        <f t="shared" si="380"/>
        <v>256</v>
      </c>
    </row>
    <row r="8098" spans="1:15">
      <c r="A8098" s="1">
        <v>50144721</v>
      </c>
      <c r="B8098" s="5">
        <v>11555775</v>
      </c>
      <c r="C8098" s="7">
        <v>43198</v>
      </c>
      <c r="D8098" s="7">
        <v>43205</v>
      </c>
      <c r="E8098" s="5" t="s">
        <v>33</v>
      </c>
      <c r="F8098" s="5">
        <v>683</v>
      </c>
      <c r="G8098" s="5">
        <v>375</v>
      </c>
      <c r="H8098" s="5" t="s">
        <v>30</v>
      </c>
      <c r="I8098" s="5">
        <v>11</v>
      </c>
      <c r="J8098">
        <f xml:space="preserve"> VLOOKUP(B8098,'Dataset-A1'!A:C,3,FALSE)</f>
        <v>1</v>
      </c>
      <c r="K8098">
        <f xml:space="preserve"> YEAR('Dataset-A2'!D8098)</f>
        <v>2018</v>
      </c>
      <c r="L8098">
        <f t="shared" si="378"/>
        <v>4</v>
      </c>
      <c r="M8098" t="str">
        <f xml:space="preserve"> VLOOKUP(B8098,'Dataset-A1'!A:D,4,FALSE)</f>
        <v>CN</v>
      </c>
      <c r="N8098">
        <f t="shared" si="379"/>
        <v>7</v>
      </c>
      <c r="O8098">
        <f t="shared" si="380"/>
        <v>308</v>
      </c>
    </row>
    <row r="8099" spans="1:15">
      <c r="A8099" s="1">
        <v>50144731</v>
      </c>
      <c r="B8099" s="5">
        <v>20578238</v>
      </c>
      <c r="C8099" s="7">
        <v>43301</v>
      </c>
      <c r="D8099" s="7">
        <v>43302</v>
      </c>
      <c r="E8099" s="5" t="s">
        <v>28</v>
      </c>
      <c r="F8099" s="5">
        <v>554</v>
      </c>
      <c r="G8099" s="5">
        <v>111</v>
      </c>
      <c r="H8099" s="5" t="s">
        <v>25</v>
      </c>
      <c r="I8099" s="5">
        <v>1</v>
      </c>
      <c r="J8099">
        <f xml:space="preserve"> VLOOKUP(B8099,'Dataset-A1'!A:C,3,FALSE)</f>
        <v>1</v>
      </c>
      <c r="K8099">
        <f xml:space="preserve"> YEAR('Dataset-A2'!D8099)</f>
        <v>2018</v>
      </c>
      <c r="L8099">
        <f t="shared" si="378"/>
        <v>7</v>
      </c>
      <c r="M8099" t="str">
        <f xml:space="preserve"> VLOOKUP(B8099,'Dataset-A1'!A:D,4,FALSE)</f>
        <v>OT</v>
      </c>
      <c r="N8099">
        <f t="shared" si="379"/>
        <v>1</v>
      </c>
      <c r="O8099">
        <f t="shared" si="380"/>
        <v>443</v>
      </c>
    </row>
    <row r="8100" spans="1:15">
      <c r="A8100" s="1">
        <v>50144741</v>
      </c>
      <c r="B8100" s="5">
        <v>8515846</v>
      </c>
      <c r="C8100" s="7">
        <v>43110</v>
      </c>
      <c r="D8100" s="7">
        <v>43114</v>
      </c>
      <c r="E8100" s="5" t="s">
        <v>29</v>
      </c>
      <c r="F8100" s="5">
        <v>144</v>
      </c>
      <c r="G8100" s="5">
        <v>87</v>
      </c>
      <c r="H8100" s="5" t="s">
        <v>30</v>
      </c>
      <c r="I8100" s="5">
        <v>7</v>
      </c>
      <c r="J8100">
        <f xml:space="preserve"> VLOOKUP(B8100,'Dataset-A1'!A:C,3,FALSE)</f>
        <v>1</v>
      </c>
      <c r="K8100">
        <f xml:space="preserve"> YEAR('Dataset-A2'!D8100)</f>
        <v>2018</v>
      </c>
      <c r="L8100">
        <f t="shared" si="378"/>
        <v>1</v>
      </c>
      <c r="M8100" t="str">
        <f xml:space="preserve"> VLOOKUP(B8100,'Dataset-A1'!A:D,4,FALSE)</f>
        <v>CN</v>
      </c>
      <c r="N8100">
        <f t="shared" si="379"/>
        <v>4</v>
      </c>
      <c r="O8100">
        <f t="shared" si="380"/>
        <v>57</v>
      </c>
    </row>
    <row r="8101" spans="1:15">
      <c r="A8101" s="1">
        <v>50144751</v>
      </c>
      <c r="B8101" s="5">
        <v>21169743</v>
      </c>
      <c r="C8101" s="7">
        <v>43371</v>
      </c>
      <c r="D8101" s="7">
        <v>43373</v>
      </c>
      <c r="E8101" s="5" t="s">
        <v>23</v>
      </c>
      <c r="F8101" s="5">
        <v>428</v>
      </c>
      <c r="G8101" s="5">
        <v>227</v>
      </c>
      <c r="H8101" s="5" t="s">
        <v>27</v>
      </c>
      <c r="I8101" s="5">
        <v>3</v>
      </c>
      <c r="J8101">
        <f xml:space="preserve"> VLOOKUP(B8101,'Dataset-A1'!A:C,3,FALSE)</f>
        <v>0</v>
      </c>
      <c r="K8101">
        <f xml:space="preserve"> YEAR('Dataset-A2'!D8101)</f>
        <v>2018</v>
      </c>
      <c r="L8101">
        <f t="shared" si="378"/>
        <v>9</v>
      </c>
      <c r="M8101" t="str">
        <f xml:space="preserve"> VLOOKUP(B8101,'Dataset-A1'!A:D,4,FALSE)</f>
        <v>CN</v>
      </c>
      <c r="N8101">
        <f t="shared" si="379"/>
        <v>2</v>
      </c>
      <c r="O8101">
        <f t="shared" si="380"/>
        <v>201</v>
      </c>
    </row>
    <row r="8102" spans="1:15">
      <c r="A8102" s="1">
        <v>50144781</v>
      </c>
      <c r="B8102" s="5">
        <v>101578</v>
      </c>
      <c r="C8102" s="7">
        <v>43362</v>
      </c>
      <c r="D8102" s="7">
        <v>43363</v>
      </c>
      <c r="E8102" s="5" t="s">
        <v>28</v>
      </c>
      <c r="F8102" s="5">
        <v>329</v>
      </c>
      <c r="G8102" s="5">
        <v>165</v>
      </c>
      <c r="H8102" s="5" t="s">
        <v>30</v>
      </c>
      <c r="I8102" s="5">
        <v>3</v>
      </c>
      <c r="J8102">
        <f xml:space="preserve"> VLOOKUP(B8102,'Dataset-A1'!A:C,3,FALSE)</f>
        <v>0</v>
      </c>
      <c r="K8102">
        <f xml:space="preserve"> YEAR('Dataset-A2'!D8102)</f>
        <v>2018</v>
      </c>
      <c r="L8102">
        <f t="shared" si="378"/>
        <v>9</v>
      </c>
      <c r="M8102" t="str">
        <f xml:space="preserve"> VLOOKUP(B8102,'Dataset-A1'!A:D,4,FALSE)</f>
        <v>CN</v>
      </c>
      <c r="N8102">
        <f t="shared" si="379"/>
        <v>1</v>
      </c>
      <c r="O8102">
        <f t="shared" si="380"/>
        <v>164</v>
      </c>
    </row>
    <row r="8103" spans="1:15">
      <c r="A8103" s="1">
        <v>50144801</v>
      </c>
      <c r="B8103" s="5">
        <v>284371</v>
      </c>
      <c r="C8103" s="7">
        <v>43220</v>
      </c>
      <c r="D8103" s="7">
        <v>43224</v>
      </c>
      <c r="E8103" s="5" t="s">
        <v>28</v>
      </c>
      <c r="F8103" s="5">
        <v>122</v>
      </c>
      <c r="G8103" s="5">
        <v>35</v>
      </c>
      <c r="H8103" s="5" t="s">
        <v>30</v>
      </c>
      <c r="I8103" s="5">
        <v>7</v>
      </c>
      <c r="J8103">
        <f xml:space="preserve"> VLOOKUP(B8103,'Dataset-A1'!A:C,3,FALSE)</f>
        <v>1</v>
      </c>
      <c r="K8103">
        <f xml:space="preserve"> YEAR('Dataset-A2'!D8103)</f>
        <v>2018</v>
      </c>
      <c r="L8103">
        <f t="shared" si="378"/>
        <v>5</v>
      </c>
      <c r="M8103" t="str">
        <f xml:space="preserve"> VLOOKUP(B8103,'Dataset-A1'!A:D,4,FALSE)</f>
        <v>EN</v>
      </c>
      <c r="N8103">
        <f t="shared" si="379"/>
        <v>4</v>
      </c>
      <c r="O8103">
        <f t="shared" si="380"/>
        <v>87</v>
      </c>
    </row>
    <row r="8104" spans="1:15">
      <c r="A8104" s="1">
        <v>50144811</v>
      </c>
      <c r="B8104" s="5">
        <v>21162977</v>
      </c>
      <c r="C8104" s="7">
        <v>43105</v>
      </c>
      <c r="D8104" s="7">
        <v>43108</v>
      </c>
      <c r="E8104" s="5" t="s">
        <v>29</v>
      </c>
      <c r="F8104" s="5">
        <v>621</v>
      </c>
      <c r="G8104" s="5">
        <v>396</v>
      </c>
      <c r="H8104" s="5" t="s">
        <v>30</v>
      </c>
      <c r="I8104" s="5">
        <v>12</v>
      </c>
      <c r="J8104">
        <f xml:space="preserve"> VLOOKUP(B8104,'Dataset-A1'!A:C,3,FALSE)</f>
        <v>1</v>
      </c>
      <c r="K8104">
        <f xml:space="preserve"> YEAR('Dataset-A2'!D8104)</f>
        <v>2018</v>
      </c>
      <c r="L8104">
        <f t="shared" si="378"/>
        <v>1</v>
      </c>
      <c r="M8104" t="str">
        <f xml:space="preserve"> VLOOKUP(B8104,'Dataset-A1'!A:D,4,FALSE)</f>
        <v>OT</v>
      </c>
      <c r="N8104">
        <f t="shared" si="379"/>
        <v>3</v>
      </c>
      <c r="O8104">
        <f t="shared" si="380"/>
        <v>225</v>
      </c>
    </row>
    <row r="8105" spans="1:15">
      <c r="A8105" s="1">
        <v>50144841</v>
      </c>
      <c r="B8105" s="5">
        <v>21167586</v>
      </c>
      <c r="C8105" s="7">
        <v>43191</v>
      </c>
      <c r="D8105" s="7">
        <v>43197</v>
      </c>
      <c r="E8105" s="5" t="s">
        <v>28</v>
      </c>
      <c r="F8105" s="5">
        <v>765</v>
      </c>
      <c r="G8105" s="5">
        <v>155</v>
      </c>
      <c r="H8105" s="5" t="s">
        <v>32</v>
      </c>
      <c r="I8105" s="5">
        <v>10</v>
      </c>
      <c r="J8105">
        <f xml:space="preserve"> VLOOKUP(B8105,'Dataset-A1'!A:C,3,FALSE)</f>
        <v>1</v>
      </c>
      <c r="K8105">
        <f xml:space="preserve"> YEAR('Dataset-A2'!D8105)</f>
        <v>2018</v>
      </c>
      <c r="L8105">
        <f t="shared" si="378"/>
        <v>4</v>
      </c>
      <c r="M8105" t="str">
        <f xml:space="preserve"> VLOOKUP(B8105,'Dataset-A1'!A:D,4,FALSE)</f>
        <v>OT</v>
      </c>
      <c r="N8105">
        <f t="shared" si="379"/>
        <v>6</v>
      </c>
      <c r="O8105">
        <f t="shared" si="380"/>
        <v>610</v>
      </c>
    </row>
    <row r="8106" spans="1:15">
      <c r="A8106" s="1">
        <v>50144871</v>
      </c>
      <c r="B8106" s="5">
        <v>6568550</v>
      </c>
      <c r="C8106" s="7">
        <v>43166</v>
      </c>
      <c r="D8106" s="7">
        <v>43172</v>
      </c>
      <c r="E8106" s="5" t="s">
        <v>28</v>
      </c>
      <c r="F8106" s="5">
        <v>1918</v>
      </c>
      <c r="G8106" s="5">
        <v>1255</v>
      </c>
      <c r="H8106" s="5" t="s">
        <v>30</v>
      </c>
      <c r="I8106" s="5">
        <v>2</v>
      </c>
      <c r="J8106">
        <f xml:space="preserve"> VLOOKUP(B8106,'Dataset-A1'!A:C,3,FALSE)</f>
        <v>0</v>
      </c>
      <c r="K8106">
        <f xml:space="preserve"> YEAR('Dataset-A2'!D8106)</f>
        <v>2018</v>
      </c>
      <c r="L8106">
        <f t="shared" si="378"/>
        <v>3</v>
      </c>
      <c r="M8106" t="str">
        <f xml:space="preserve"> VLOOKUP(B8106,'Dataset-A1'!A:D,4,FALSE)</f>
        <v>OT</v>
      </c>
      <c r="N8106">
        <f t="shared" si="379"/>
        <v>6</v>
      </c>
      <c r="O8106">
        <f t="shared" si="380"/>
        <v>663</v>
      </c>
    </row>
    <row r="8107" spans="1:15">
      <c r="A8107" s="1">
        <v>50144901</v>
      </c>
      <c r="B8107" s="5">
        <v>20966899</v>
      </c>
      <c r="C8107" s="7">
        <v>43345</v>
      </c>
      <c r="D8107" s="7">
        <v>43346</v>
      </c>
      <c r="E8107" s="5" t="s">
        <v>28</v>
      </c>
      <c r="F8107" s="5">
        <v>212</v>
      </c>
      <c r="G8107" s="5">
        <v>79</v>
      </c>
      <c r="H8107" s="5" t="s">
        <v>27</v>
      </c>
      <c r="I8107" s="5">
        <v>7</v>
      </c>
      <c r="J8107">
        <f xml:space="preserve"> VLOOKUP(B8107,'Dataset-A1'!A:C,3,FALSE)</f>
        <v>0</v>
      </c>
      <c r="K8107">
        <f xml:space="preserve"> YEAR('Dataset-A2'!D8107)</f>
        <v>2018</v>
      </c>
      <c r="L8107">
        <f t="shared" si="378"/>
        <v>9</v>
      </c>
      <c r="M8107" t="str">
        <f xml:space="preserve"> VLOOKUP(B8107,'Dataset-A1'!A:D,4,FALSE)</f>
        <v>CN</v>
      </c>
      <c r="N8107">
        <f t="shared" si="379"/>
        <v>1</v>
      </c>
      <c r="O8107">
        <f t="shared" si="380"/>
        <v>133</v>
      </c>
    </row>
    <row r="8108" spans="1:15">
      <c r="A8108" s="1">
        <v>50144911</v>
      </c>
      <c r="B8108" s="5">
        <v>12195935</v>
      </c>
      <c r="C8108" s="7">
        <v>43130</v>
      </c>
      <c r="D8108" s="7">
        <v>43133</v>
      </c>
      <c r="E8108" s="5" t="s">
        <v>28</v>
      </c>
      <c r="F8108" s="5">
        <v>285</v>
      </c>
      <c r="G8108" s="5">
        <v>85</v>
      </c>
      <c r="H8108" s="5" t="s">
        <v>30</v>
      </c>
      <c r="I8108" s="5">
        <v>11</v>
      </c>
      <c r="J8108">
        <f xml:space="preserve"> VLOOKUP(B8108,'Dataset-A1'!A:C,3,FALSE)</f>
        <v>1</v>
      </c>
      <c r="K8108">
        <f xml:space="preserve"> YEAR('Dataset-A2'!D8108)</f>
        <v>2018</v>
      </c>
      <c r="L8108">
        <f t="shared" si="378"/>
        <v>2</v>
      </c>
      <c r="M8108" t="str">
        <f xml:space="preserve"> VLOOKUP(B8108,'Dataset-A1'!A:D,4,FALSE)</f>
        <v>CN</v>
      </c>
      <c r="N8108">
        <f t="shared" si="379"/>
        <v>3</v>
      </c>
      <c r="O8108">
        <f t="shared" si="380"/>
        <v>200</v>
      </c>
    </row>
    <row r="8109" spans="1:15">
      <c r="A8109" s="1">
        <v>50144931</v>
      </c>
      <c r="B8109" s="5">
        <v>19988524</v>
      </c>
      <c r="C8109" s="7">
        <v>43371</v>
      </c>
      <c r="D8109" s="7">
        <v>43375</v>
      </c>
      <c r="E8109" s="5" t="s">
        <v>23</v>
      </c>
      <c r="F8109" s="5">
        <v>119</v>
      </c>
      <c r="G8109" s="5">
        <v>74</v>
      </c>
      <c r="H8109" s="5" t="s">
        <v>25</v>
      </c>
      <c r="I8109" s="5">
        <v>6</v>
      </c>
      <c r="J8109">
        <f xml:space="preserve"> VLOOKUP(B8109,'Dataset-A1'!A:C,3,FALSE)</f>
        <v>1</v>
      </c>
      <c r="K8109">
        <f xml:space="preserve"> YEAR('Dataset-A2'!D8109)</f>
        <v>2018</v>
      </c>
      <c r="L8109">
        <f t="shared" si="378"/>
        <v>10</v>
      </c>
      <c r="M8109" t="str">
        <f xml:space="preserve"> VLOOKUP(B8109,'Dataset-A1'!A:D,4,FALSE)</f>
        <v>CN</v>
      </c>
      <c r="N8109">
        <f t="shared" si="379"/>
        <v>4</v>
      </c>
      <c r="O8109">
        <f t="shared" si="380"/>
        <v>45</v>
      </c>
    </row>
    <row r="8110" spans="1:15">
      <c r="A8110" s="1">
        <v>50144951</v>
      </c>
      <c r="B8110" s="5">
        <v>21169476</v>
      </c>
      <c r="C8110" s="7">
        <v>43093</v>
      </c>
      <c r="D8110" s="7">
        <v>43099</v>
      </c>
      <c r="E8110" s="5" t="s">
        <v>28</v>
      </c>
      <c r="F8110" s="5">
        <v>1271</v>
      </c>
      <c r="G8110" s="5">
        <v>370</v>
      </c>
      <c r="H8110" s="5" t="s">
        <v>25</v>
      </c>
      <c r="I8110" s="5">
        <v>3</v>
      </c>
      <c r="J8110">
        <f xml:space="preserve"> VLOOKUP(B8110,'Dataset-A1'!A:C,3,FALSE)</f>
        <v>0</v>
      </c>
      <c r="K8110">
        <f xml:space="preserve"> YEAR('Dataset-A2'!D8110)</f>
        <v>2017</v>
      </c>
      <c r="L8110">
        <f t="shared" si="378"/>
        <v>12</v>
      </c>
      <c r="M8110" t="str">
        <f xml:space="preserve"> VLOOKUP(B8110,'Dataset-A1'!A:D,4,FALSE)</f>
        <v>OT</v>
      </c>
      <c r="N8110">
        <f t="shared" si="379"/>
        <v>6</v>
      </c>
      <c r="O8110">
        <f t="shared" si="380"/>
        <v>901</v>
      </c>
    </row>
    <row r="8111" spans="1:15">
      <c r="A8111" s="1">
        <v>50144971</v>
      </c>
      <c r="B8111" s="5">
        <v>4700614</v>
      </c>
      <c r="C8111" s="7">
        <v>43424</v>
      </c>
      <c r="D8111" s="7">
        <v>43431</v>
      </c>
      <c r="E8111" s="5" t="s">
        <v>28</v>
      </c>
      <c r="F8111" s="5">
        <v>295</v>
      </c>
      <c r="G8111" s="5">
        <v>165</v>
      </c>
      <c r="H8111" s="5" t="s">
        <v>30</v>
      </c>
      <c r="I8111" s="5">
        <v>5</v>
      </c>
      <c r="J8111">
        <f xml:space="preserve"> VLOOKUP(B8111,'Dataset-A1'!A:C,3,FALSE)</f>
        <v>0</v>
      </c>
      <c r="K8111">
        <f xml:space="preserve"> YEAR('Dataset-A2'!D8111)</f>
        <v>2018</v>
      </c>
      <c r="L8111">
        <f t="shared" si="378"/>
        <v>11</v>
      </c>
      <c r="M8111" t="str">
        <f xml:space="preserve"> VLOOKUP(B8111,'Dataset-A1'!A:D,4,FALSE)</f>
        <v>EN</v>
      </c>
      <c r="N8111">
        <f t="shared" si="379"/>
        <v>7</v>
      </c>
      <c r="O8111">
        <f t="shared" si="380"/>
        <v>130</v>
      </c>
    </row>
    <row r="8112" spans="1:15">
      <c r="A8112" s="1">
        <v>50145001</v>
      </c>
      <c r="B8112" s="5">
        <v>20850933</v>
      </c>
      <c r="C8112" s="7">
        <v>43301</v>
      </c>
      <c r="D8112" s="7">
        <v>43302</v>
      </c>
      <c r="E8112" s="5" t="s">
        <v>28</v>
      </c>
      <c r="F8112" s="5">
        <v>578</v>
      </c>
      <c r="G8112" s="5">
        <v>278</v>
      </c>
      <c r="H8112" s="5" t="s">
        <v>30</v>
      </c>
      <c r="I8112" s="5">
        <v>3</v>
      </c>
      <c r="J8112">
        <f xml:space="preserve"> VLOOKUP(B8112,'Dataset-A1'!A:C,3,FALSE)</f>
        <v>1</v>
      </c>
      <c r="K8112">
        <f xml:space="preserve"> YEAR('Dataset-A2'!D8112)</f>
        <v>2018</v>
      </c>
      <c r="L8112">
        <f t="shared" si="378"/>
        <v>7</v>
      </c>
      <c r="M8112" t="str">
        <f xml:space="preserve"> VLOOKUP(B8112,'Dataset-A1'!A:D,4,FALSE)</f>
        <v>OT</v>
      </c>
      <c r="N8112">
        <f t="shared" si="379"/>
        <v>1</v>
      </c>
      <c r="O8112">
        <f t="shared" si="380"/>
        <v>300</v>
      </c>
    </row>
    <row r="8113" spans="1:15">
      <c r="A8113" s="1">
        <v>50145021</v>
      </c>
      <c r="B8113" s="5">
        <v>10493035</v>
      </c>
      <c r="C8113" s="7">
        <v>43304</v>
      </c>
      <c r="D8113" s="7">
        <v>43309</v>
      </c>
      <c r="E8113" s="5" t="s">
        <v>23</v>
      </c>
      <c r="F8113" s="5">
        <v>205</v>
      </c>
      <c r="G8113" s="5">
        <v>106</v>
      </c>
      <c r="H8113" s="5" t="s">
        <v>32</v>
      </c>
      <c r="I8113" s="5">
        <v>4</v>
      </c>
      <c r="J8113">
        <f xml:space="preserve"> VLOOKUP(B8113,'Dataset-A1'!A:C,3,FALSE)</f>
        <v>0</v>
      </c>
      <c r="K8113">
        <f xml:space="preserve"> YEAR('Dataset-A2'!D8113)</f>
        <v>2018</v>
      </c>
      <c r="L8113">
        <f t="shared" si="378"/>
        <v>7</v>
      </c>
      <c r="M8113" t="str">
        <f xml:space="preserve"> VLOOKUP(B8113,'Dataset-A1'!A:D,4,FALSE)</f>
        <v>OT</v>
      </c>
      <c r="N8113">
        <f t="shared" si="379"/>
        <v>5</v>
      </c>
      <c r="O8113">
        <f t="shared" si="380"/>
        <v>99</v>
      </c>
    </row>
    <row r="8114" spans="1:15">
      <c r="A8114" s="1">
        <v>50145051</v>
      </c>
      <c r="B8114" s="5">
        <v>9912610</v>
      </c>
      <c r="C8114" s="7">
        <v>43074</v>
      </c>
      <c r="D8114" s="7">
        <v>43081</v>
      </c>
      <c r="E8114" s="5" t="s">
        <v>29</v>
      </c>
      <c r="F8114" s="5">
        <v>159</v>
      </c>
      <c r="G8114" s="5">
        <v>91</v>
      </c>
      <c r="H8114" s="5" t="s">
        <v>30</v>
      </c>
      <c r="I8114" s="5">
        <v>3</v>
      </c>
      <c r="J8114">
        <f xml:space="preserve"> VLOOKUP(B8114,'Dataset-A1'!A:C,3,FALSE)</f>
        <v>1</v>
      </c>
      <c r="K8114">
        <f xml:space="preserve"> YEAR('Dataset-A2'!D8114)</f>
        <v>2017</v>
      </c>
      <c r="L8114">
        <f t="shared" si="378"/>
        <v>12</v>
      </c>
      <c r="M8114" t="str">
        <f xml:space="preserve"> VLOOKUP(B8114,'Dataset-A1'!A:D,4,FALSE)</f>
        <v>OT</v>
      </c>
      <c r="N8114">
        <f t="shared" si="379"/>
        <v>7</v>
      </c>
      <c r="O8114">
        <f t="shared" si="380"/>
        <v>68</v>
      </c>
    </row>
    <row r="8115" spans="1:15">
      <c r="A8115" s="1">
        <v>50145061</v>
      </c>
      <c r="B8115" s="5">
        <v>21167100</v>
      </c>
      <c r="C8115" s="7">
        <v>43289</v>
      </c>
      <c r="D8115" s="7">
        <v>43289</v>
      </c>
      <c r="E8115" s="5" t="s">
        <v>29</v>
      </c>
      <c r="F8115" s="5">
        <v>23725</v>
      </c>
      <c r="G8115" s="5">
        <v>7636</v>
      </c>
      <c r="H8115" s="5" t="s">
        <v>30</v>
      </c>
      <c r="I8115" s="5">
        <v>2</v>
      </c>
      <c r="J8115">
        <f xml:space="preserve"> VLOOKUP(B8115,'Dataset-A1'!A:C,3,FALSE)</f>
        <v>1</v>
      </c>
      <c r="K8115">
        <f xml:space="preserve"> YEAR('Dataset-A2'!D8115)</f>
        <v>2018</v>
      </c>
      <c r="L8115">
        <f t="shared" si="378"/>
        <v>7</v>
      </c>
      <c r="M8115" t="str">
        <f xml:space="preserve"> VLOOKUP(B8115,'Dataset-A1'!A:D,4,FALSE)</f>
        <v>EN</v>
      </c>
      <c r="N8115">
        <f t="shared" si="379"/>
        <v>0</v>
      </c>
      <c r="O8115">
        <f t="shared" si="380"/>
        <v>16089</v>
      </c>
    </row>
    <row r="8116" spans="1:15">
      <c r="A8116" s="1">
        <v>50145081</v>
      </c>
      <c r="B8116" s="5">
        <v>7073132</v>
      </c>
      <c r="C8116" s="7">
        <v>43136</v>
      </c>
      <c r="D8116" s="7">
        <v>43136</v>
      </c>
      <c r="E8116" s="5" t="s">
        <v>29</v>
      </c>
      <c r="F8116" s="5">
        <v>254</v>
      </c>
      <c r="G8116" s="5">
        <v>153</v>
      </c>
      <c r="H8116" s="5" t="s">
        <v>27</v>
      </c>
      <c r="I8116" s="5">
        <v>4</v>
      </c>
      <c r="J8116">
        <f xml:space="preserve"> VLOOKUP(B8116,'Dataset-A1'!A:C,3,FALSE)</f>
        <v>0</v>
      </c>
      <c r="K8116">
        <f xml:space="preserve"> YEAR('Dataset-A2'!D8116)</f>
        <v>2018</v>
      </c>
      <c r="L8116">
        <f t="shared" si="378"/>
        <v>2</v>
      </c>
      <c r="M8116" t="str">
        <f xml:space="preserve"> VLOOKUP(B8116,'Dataset-A1'!A:D,4,FALSE)</f>
        <v>EN</v>
      </c>
      <c r="N8116">
        <f t="shared" si="379"/>
        <v>0</v>
      </c>
      <c r="O8116">
        <f t="shared" si="380"/>
        <v>101</v>
      </c>
    </row>
    <row r="8117" spans="1:15">
      <c r="A8117" s="1">
        <v>50145111</v>
      </c>
      <c r="B8117" s="5">
        <v>13230178</v>
      </c>
      <c r="C8117" s="7">
        <v>43092</v>
      </c>
      <c r="D8117" s="7">
        <v>43098</v>
      </c>
      <c r="E8117" s="5" t="s">
        <v>29</v>
      </c>
      <c r="F8117" s="5">
        <v>162</v>
      </c>
      <c r="G8117" s="5">
        <v>80</v>
      </c>
      <c r="H8117" s="5" t="s">
        <v>27</v>
      </c>
      <c r="I8117" s="5">
        <v>8</v>
      </c>
      <c r="J8117">
        <f xml:space="preserve"> VLOOKUP(B8117,'Dataset-A1'!A:C,3,FALSE)</f>
        <v>0</v>
      </c>
      <c r="K8117">
        <f xml:space="preserve"> YEAR('Dataset-A2'!D8117)</f>
        <v>2017</v>
      </c>
      <c r="L8117">
        <f t="shared" si="378"/>
        <v>12</v>
      </c>
      <c r="M8117" t="str">
        <f xml:space="preserve"> VLOOKUP(B8117,'Dataset-A1'!A:D,4,FALSE)</f>
        <v>OT</v>
      </c>
      <c r="N8117">
        <f t="shared" si="379"/>
        <v>6</v>
      </c>
      <c r="O8117">
        <f t="shared" si="380"/>
        <v>82</v>
      </c>
    </row>
    <row r="8118" spans="1:15">
      <c r="A8118" s="1">
        <v>50145121</v>
      </c>
      <c r="B8118" s="5">
        <v>11629129</v>
      </c>
      <c r="C8118" s="7">
        <v>43388</v>
      </c>
      <c r="D8118" s="7">
        <v>43389</v>
      </c>
      <c r="E8118" s="5" t="s">
        <v>29</v>
      </c>
      <c r="F8118" s="5">
        <v>123</v>
      </c>
      <c r="G8118" s="5">
        <v>62</v>
      </c>
      <c r="H8118" s="5" t="s">
        <v>27</v>
      </c>
      <c r="I8118" s="5">
        <v>15</v>
      </c>
      <c r="J8118">
        <f xml:space="preserve"> VLOOKUP(B8118,'Dataset-A1'!A:C,3,FALSE)</f>
        <v>1</v>
      </c>
      <c r="K8118">
        <f xml:space="preserve"> YEAR('Dataset-A2'!D8118)</f>
        <v>2018</v>
      </c>
      <c r="L8118">
        <f t="shared" si="378"/>
        <v>10</v>
      </c>
      <c r="M8118" t="str">
        <f xml:space="preserve"> VLOOKUP(B8118,'Dataset-A1'!A:D,4,FALSE)</f>
        <v>EN</v>
      </c>
      <c r="N8118">
        <f t="shared" si="379"/>
        <v>1</v>
      </c>
      <c r="O8118">
        <f t="shared" si="380"/>
        <v>61</v>
      </c>
    </row>
    <row r="8119" spans="1:15">
      <c r="A8119" s="1">
        <v>50145161</v>
      </c>
      <c r="B8119" s="5">
        <v>21168273</v>
      </c>
      <c r="C8119" s="7">
        <v>43237</v>
      </c>
      <c r="D8119" s="7">
        <v>43243</v>
      </c>
      <c r="E8119" s="5" t="s">
        <v>29</v>
      </c>
      <c r="F8119" s="5">
        <v>1579</v>
      </c>
      <c r="G8119" s="5">
        <v>987</v>
      </c>
      <c r="H8119" s="5" t="s">
        <v>32</v>
      </c>
      <c r="I8119" s="5">
        <v>12</v>
      </c>
      <c r="J8119">
        <f xml:space="preserve"> VLOOKUP(B8119,'Dataset-A1'!A:C,3,FALSE)</f>
        <v>1</v>
      </c>
      <c r="K8119">
        <f xml:space="preserve"> YEAR('Dataset-A2'!D8119)</f>
        <v>2018</v>
      </c>
      <c r="L8119">
        <f t="shared" si="378"/>
        <v>5</v>
      </c>
      <c r="M8119" t="str">
        <f xml:space="preserve"> VLOOKUP(B8119,'Dataset-A1'!A:D,4,FALSE)</f>
        <v>CN</v>
      </c>
      <c r="N8119">
        <f t="shared" si="379"/>
        <v>6</v>
      </c>
      <c r="O8119">
        <f t="shared" si="380"/>
        <v>592</v>
      </c>
    </row>
    <row r="8120" spans="1:15">
      <c r="A8120" s="1">
        <v>50145171</v>
      </c>
      <c r="B8120" s="5">
        <v>12564250</v>
      </c>
      <c r="C8120" s="7">
        <v>43406</v>
      </c>
      <c r="D8120" s="7">
        <v>43411</v>
      </c>
      <c r="E8120" s="5" t="s">
        <v>29</v>
      </c>
      <c r="F8120" s="5">
        <v>417</v>
      </c>
      <c r="G8120" s="5">
        <v>127</v>
      </c>
      <c r="H8120" s="5" t="s">
        <v>27</v>
      </c>
      <c r="I8120" s="5">
        <v>4</v>
      </c>
      <c r="J8120">
        <f xml:space="preserve"> VLOOKUP(B8120,'Dataset-A1'!A:C,3,FALSE)</f>
        <v>1</v>
      </c>
      <c r="K8120">
        <f xml:space="preserve"> YEAR('Dataset-A2'!D8120)</f>
        <v>2018</v>
      </c>
      <c r="L8120">
        <f t="shared" si="378"/>
        <v>11</v>
      </c>
      <c r="M8120" t="str">
        <f xml:space="preserve"> VLOOKUP(B8120,'Dataset-A1'!A:D,4,FALSE)</f>
        <v>CN</v>
      </c>
      <c r="N8120">
        <f t="shared" si="379"/>
        <v>5</v>
      </c>
      <c r="O8120">
        <f t="shared" si="380"/>
        <v>290</v>
      </c>
    </row>
    <row r="8121" spans="1:15">
      <c r="A8121" s="1">
        <v>50145181</v>
      </c>
      <c r="B8121" s="5">
        <v>21046227</v>
      </c>
      <c r="C8121" s="7">
        <v>43227</v>
      </c>
      <c r="D8121" s="7">
        <v>43230</v>
      </c>
      <c r="E8121" s="5" t="s">
        <v>28</v>
      </c>
      <c r="F8121" s="5">
        <v>645</v>
      </c>
      <c r="G8121" s="5">
        <v>231</v>
      </c>
      <c r="H8121" s="5" t="s">
        <v>27</v>
      </c>
      <c r="I8121" s="5">
        <v>6</v>
      </c>
      <c r="J8121">
        <f xml:space="preserve"> VLOOKUP(B8121,'Dataset-A1'!A:C,3,FALSE)</f>
        <v>1</v>
      </c>
      <c r="K8121">
        <f xml:space="preserve"> YEAR('Dataset-A2'!D8121)</f>
        <v>2018</v>
      </c>
      <c r="L8121">
        <f t="shared" si="378"/>
        <v>5</v>
      </c>
      <c r="M8121" t="str">
        <f xml:space="preserve"> VLOOKUP(B8121,'Dataset-A1'!A:D,4,FALSE)</f>
        <v>OT</v>
      </c>
      <c r="N8121">
        <f t="shared" si="379"/>
        <v>3</v>
      </c>
      <c r="O8121">
        <f t="shared" si="380"/>
        <v>414</v>
      </c>
    </row>
    <row r="8122" spans="1:15">
      <c r="A8122" s="1">
        <v>50145211</v>
      </c>
      <c r="B8122" s="5">
        <v>16494243</v>
      </c>
      <c r="C8122" s="7">
        <v>43282</v>
      </c>
      <c r="D8122" s="7">
        <v>43285</v>
      </c>
      <c r="E8122" s="5" t="s">
        <v>28</v>
      </c>
      <c r="F8122" s="5">
        <v>329</v>
      </c>
      <c r="G8122" s="5">
        <v>128</v>
      </c>
      <c r="H8122" s="5" t="s">
        <v>30</v>
      </c>
      <c r="I8122" s="5">
        <v>6</v>
      </c>
      <c r="J8122">
        <f xml:space="preserve"> VLOOKUP(B8122,'Dataset-A1'!A:C,3,FALSE)</f>
        <v>1</v>
      </c>
      <c r="K8122">
        <f xml:space="preserve"> YEAR('Dataset-A2'!D8122)</f>
        <v>2018</v>
      </c>
      <c r="L8122">
        <f t="shared" si="378"/>
        <v>7</v>
      </c>
      <c r="M8122" t="str">
        <f xml:space="preserve"> VLOOKUP(B8122,'Dataset-A1'!A:D,4,FALSE)</f>
        <v>CN</v>
      </c>
      <c r="N8122">
        <f t="shared" si="379"/>
        <v>3</v>
      </c>
      <c r="O8122">
        <f t="shared" si="380"/>
        <v>201</v>
      </c>
    </row>
    <row r="8123" spans="1:15">
      <c r="A8123" s="1">
        <v>50145221</v>
      </c>
      <c r="B8123" s="5">
        <v>21169925</v>
      </c>
      <c r="C8123" s="7">
        <v>43242</v>
      </c>
      <c r="D8123" s="7">
        <v>43243</v>
      </c>
      <c r="E8123" s="5" t="s">
        <v>29</v>
      </c>
      <c r="F8123" s="5">
        <v>135</v>
      </c>
      <c r="G8123" s="5">
        <v>91</v>
      </c>
      <c r="H8123" s="5" t="s">
        <v>27</v>
      </c>
      <c r="I8123" s="5">
        <v>7</v>
      </c>
      <c r="J8123">
        <f xml:space="preserve"> VLOOKUP(B8123,'Dataset-A1'!A:C,3,FALSE)</f>
        <v>1</v>
      </c>
      <c r="K8123">
        <f xml:space="preserve"> YEAR('Dataset-A2'!D8123)</f>
        <v>2018</v>
      </c>
      <c r="L8123">
        <f t="shared" si="378"/>
        <v>5</v>
      </c>
      <c r="M8123" t="str">
        <f xml:space="preserve"> VLOOKUP(B8123,'Dataset-A1'!A:D,4,FALSE)</f>
        <v>CN</v>
      </c>
      <c r="N8123">
        <f t="shared" si="379"/>
        <v>1</v>
      </c>
      <c r="O8123">
        <f t="shared" si="380"/>
        <v>44</v>
      </c>
    </row>
    <row r="8124" spans="1:15">
      <c r="A8124" s="1">
        <v>50145231</v>
      </c>
      <c r="B8124" s="5">
        <v>21153624</v>
      </c>
      <c r="C8124" s="7">
        <v>43171</v>
      </c>
      <c r="D8124" s="7">
        <v>43171</v>
      </c>
      <c r="E8124" s="5" t="s">
        <v>29</v>
      </c>
      <c r="F8124" s="5">
        <v>360</v>
      </c>
      <c r="G8124" s="5">
        <v>90</v>
      </c>
      <c r="H8124" s="5" t="s">
        <v>27</v>
      </c>
      <c r="I8124" s="5">
        <v>9</v>
      </c>
      <c r="J8124">
        <f xml:space="preserve"> VLOOKUP(B8124,'Dataset-A1'!A:C,3,FALSE)</f>
        <v>0</v>
      </c>
      <c r="K8124">
        <f xml:space="preserve"> YEAR('Dataset-A2'!D8124)</f>
        <v>2018</v>
      </c>
      <c r="L8124">
        <f t="shared" si="378"/>
        <v>3</v>
      </c>
      <c r="M8124" t="str">
        <f xml:space="preserve"> VLOOKUP(B8124,'Dataset-A1'!A:D,4,FALSE)</f>
        <v>CN</v>
      </c>
      <c r="N8124">
        <f t="shared" si="379"/>
        <v>0</v>
      </c>
      <c r="O8124">
        <f t="shared" si="380"/>
        <v>270</v>
      </c>
    </row>
    <row r="8125" spans="1:15">
      <c r="A8125" s="1">
        <v>50145251</v>
      </c>
      <c r="B8125" s="5">
        <v>7871595</v>
      </c>
      <c r="C8125" s="7">
        <v>43382</v>
      </c>
      <c r="D8125" s="7">
        <v>43389</v>
      </c>
      <c r="E8125" s="5" t="s">
        <v>33</v>
      </c>
      <c r="F8125" s="5">
        <v>262</v>
      </c>
      <c r="G8125" s="5">
        <v>71</v>
      </c>
      <c r="H8125" s="5" t="s">
        <v>30</v>
      </c>
      <c r="I8125" s="5">
        <v>8</v>
      </c>
      <c r="J8125">
        <f xml:space="preserve"> VLOOKUP(B8125,'Dataset-A1'!A:C,3,FALSE)</f>
        <v>0</v>
      </c>
      <c r="K8125">
        <f xml:space="preserve"> YEAR('Dataset-A2'!D8125)</f>
        <v>2018</v>
      </c>
      <c r="L8125">
        <f t="shared" si="378"/>
        <v>10</v>
      </c>
      <c r="M8125" t="str">
        <f xml:space="preserve"> VLOOKUP(B8125,'Dataset-A1'!A:D,4,FALSE)</f>
        <v>CN</v>
      </c>
      <c r="N8125">
        <f t="shared" si="379"/>
        <v>7</v>
      </c>
      <c r="O8125">
        <f t="shared" si="380"/>
        <v>191</v>
      </c>
    </row>
    <row r="8126" spans="1:15">
      <c r="A8126" s="1">
        <v>50145281</v>
      </c>
      <c r="B8126" s="5">
        <v>7359341</v>
      </c>
      <c r="C8126" s="7">
        <v>43187</v>
      </c>
      <c r="D8126" s="7">
        <v>43189</v>
      </c>
      <c r="E8126" s="5" t="s">
        <v>33</v>
      </c>
      <c r="F8126" s="5">
        <v>563</v>
      </c>
      <c r="G8126" s="5">
        <v>222</v>
      </c>
      <c r="H8126" s="5" t="s">
        <v>27</v>
      </c>
      <c r="I8126" s="5">
        <v>7</v>
      </c>
      <c r="J8126">
        <f xml:space="preserve"> VLOOKUP(B8126,'Dataset-A1'!A:C,3,FALSE)</f>
        <v>1</v>
      </c>
      <c r="K8126">
        <f xml:space="preserve"> YEAR('Dataset-A2'!D8126)</f>
        <v>2018</v>
      </c>
      <c r="L8126">
        <f t="shared" si="378"/>
        <v>3</v>
      </c>
      <c r="M8126" t="str">
        <f xml:space="preserve"> VLOOKUP(B8126,'Dataset-A1'!A:D,4,FALSE)</f>
        <v>CN</v>
      </c>
      <c r="N8126">
        <f t="shared" si="379"/>
        <v>2</v>
      </c>
      <c r="O8126">
        <f t="shared" si="380"/>
        <v>341</v>
      </c>
    </row>
    <row r="8127" spans="1:15">
      <c r="A8127" s="1">
        <v>50145291</v>
      </c>
      <c r="B8127" s="5">
        <v>48359</v>
      </c>
      <c r="C8127" s="7">
        <v>43386</v>
      </c>
      <c r="D8127" s="7">
        <v>43388</v>
      </c>
      <c r="E8127" s="5" t="s">
        <v>28</v>
      </c>
      <c r="F8127" s="5">
        <v>106</v>
      </c>
      <c r="G8127" s="5">
        <v>41</v>
      </c>
      <c r="H8127" s="5" t="s">
        <v>25</v>
      </c>
      <c r="I8127" s="5">
        <v>9</v>
      </c>
      <c r="J8127">
        <f xml:space="preserve"> VLOOKUP(B8127,'Dataset-A1'!A:C,3,FALSE)</f>
        <v>0</v>
      </c>
      <c r="K8127">
        <f xml:space="preserve"> YEAR('Dataset-A2'!D8127)</f>
        <v>2018</v>
      </c>
      <c r="L8127">
        <f t="shared" si="378"/>
        <v>10</v>
      </c>
      <c r="M8127" t="str">
        <f xml:space="preserve"> VLOOKUP(B8127,'Dataset-A1'!A:D,4,FALSE)</f>
        <v>CN</v>
      </c>
      <c r="N8127">
        <f t="shared" si="379"/>
        <v>2</v>
      </c>
      <c r="O8127">
        <f t="shared" si="380"/>
        <v>65</v>
      </c>
    </row>
    <row r="8128" spans="1:15">
      <c r="A8128" s="1">
        <v>50145301</v>
      </c>
      <c r="B8128" s="5">
        <v>21173732</v>
      </c>
      <c r="C8128" s="7">
        <v>43321</v>
      </c>
      <c r="D8128" s="7">
        <v>43324</v>
      </c>
      <c r="E8128" s="5" t="s">
        <v>23</v>
      </c>
      <c r="F8128" s="5">
        <v>336</v>
      </c>
      <c r="G8128" s="5">
        <v>193</v>
      </c>
      <c r="H8128" s="5" t="s">
        <v>27</v>
      </c>
      <c r="I8128" s="5">
        <v>1</v>
      </c>
      <c r="J8128">
        <f xml:space="preserve"> VLOOKUP(B8128,'Dataset-A1'!A:C,3,FALSE)</f>
        <v>1</v>
      </c>
      <c r="K8128">
        <f xml:space="preserve"> YEAR('Dataset-A2'!D8128)</f>
        <v>2018</v>
      </c>
      <c r="L8128">
        <f t="shared" si="378"/>
        <v>8</v>
      </c>
      <c r="M8128" t="str">
        <f xml:space="preserve"> VLOOKUP(B8128,'Dataset-A1'!A:D,4,FALSE)</f>
        <v>CN</v>
      </c>
      <c r="N8128">
        <f t="shared" si="379"/>
        <v>3</v>
      </c>
      <c r="O8128">
        <f t="shared" si="380"/>
        <v>143</v>
      </c>
    </row>
    <row r="8129" spans="1:15">
      <c r="A8129" s="1">
        <v>50145311</v>
      </c>
      <c r="B8129" s="5">
        <v>20926777</v>
      </c>
      <c r="C8129" s="7">
        <v>43403</v>
      </c>
      <c r="D8129" s="7">
        <v>43408</v>
      </c>
      <c r="E8129" s="5" t="s">
        <v>33</v>
      </c>
      <c r="F8129" s="5">
        <v>1375</v>
      </c>
      <c r="G8129" s="5">
        <v>882</v>
      </c>
      <c r="H8129" s="5" t="s">
        <v>32</v>
      </c>
      <c r="I8129" s="5">
        <v>1</v>
      </c>
      <c r="J8129">
        <f xml:space="preserve"> VLOOKUP(B8129,'Dataset-A1'!A:C,3,FALSE)</f>
        <v>1</v>
      </c>
      <c r="K8129">
        <f xml:space="preserve"> YEAR('Dataset-A2'!D8129)</f>
        <v>2018</v>
      </c>
      <c r="L8129">
        <f t="shared" si="378"/>
        <v>11</v>
      </c>
      <c r="M8129" t="str">
        <f xml:space="preserve"> VLOOKUP(B8129,'Dataset-A1'!A:D,4,FALSE)</f>
        <v>EN</v>
      </c>
      <c r="N8129">
        <f t="shared" si="379"/>
        <v>5</v>
      </c>
      <c r="O8129">
        <f t="shared" si="380"/>
        <v>493</v>
      </c>
    </row>
    <row r="8130" spans="1:15">
      <c r="A8130" s="1">
        <v>50145321</v>
      </c>
      <c r="B8130" s="5">
        <v>21163635</v>
      </c>
      <c r="C8130" s="7">
        <v>43155</v>
      </c>
      <c r="D8130" s="7">
        <v>43160</v>
      </c>
      <c r="E8130" s="5" t="s">
        <v>28</v>
      </c>
      <c r="F8130" s="5">
        <v>3475</v>
      </c>
      <c r="G8130" s="5">
        <v>2414</v>
      </c>
      <c r="H8130" s="5" t="s">
        <v>32</v>
      </c>
      <c r="I8130" s="5">
        <v>6</v>
      </c>
      <c r="J8130">
        <f xml:space="preserve"> VLOOKUP(B8130,'Dataset-A1'!A:C,3,FALSE)</f>
        <v>1</v>
      </c>
      <c r="K8130">
        <f xml:space="preserve"> YEAR('Dataset-A2'!D8130)</f>
        <v>2018</v>
      </c>
      <c r="L8130">
        <f t="shared" si="378"/>
        <v>3</v>
      </c>
      <c r="M8130" t="str">
        <f xml:space="preserve"> VLOOKUP(B8130,'Dataset-A1'!A:D,4,FALSE)</f>
        <v>CN</v>
      </c>
      <c r="N8130">
        <f t="shared" si="379"/>
        <v>5</v>
      </c>
      <c r="O8130">
        <f t="shared" si="380"/>
        <v>1061</v>
      </c>
    </row>
    <row r="8131" spans="1:15">
      <c r="A8131" s="1">
        <v>50145331</v>
      </c>
      <c r="B8131" s="5">
        <v>18596551</v>
      </c>
      <c r="C8131" s="7">
        <v>43407</v>
      </c>
      <c r="D8131" s="7">
        <v>43412</v>
      </c>
      <c r="E8131" s="5" t="s">
        <v>33</v>
      </c>
      <c r="F8131" s="5">
        <v>1640</v>
      </c>
      <c r="G8131" s="5">
        <v>1096</v>
      </c>
      <c r="H8131" s="5" t="s">
        <v>25</v>
      </c>
      <c r="I8131" s="5">
        <v>18</v>
      </c>
      <c r="J8131">
        <f xml:space="preserve"> VLOOKUP(B8131,'Dataset-A1'!A:C,3,FALSE)</f>
        <v>1</v>
      </c>
      <c r="K8131">
        <f xml:space="preserve"> YEAR('Dataset-A2'!D8131)</f>
        <v>2018</v>
      </c>
      <c r="L8131">
        <f t="shared" ref="L8131:L8194" si="381">MONTH(D8131)</f>
        <v>11</v>
      </c>
      <c r="M8131" t="str">
        <f xml:space="preserve"> VLOOKUP(B8131,'Dataset-A1'!A:D,4,FALSE)</f>
        <v>CN</v>
      </c>
      <c r="N8131">
        <f t="shared" ref="N8131:N8194" si="382">D8131-C8131</f>
        <v>5</v>
      </c>
      <c r="O8131">
        <f t="shared" ref="O8131:O8194" si="383" xml:space="preserve"> F8131-G8131</f>
        <v>544</v>
      </c>
    </row>
    <row r="8132" spans="1:15">
      <c r="A8132" s="1">
        <v>50145341</v>
      </c>
      <c r="B8132" s="5">
        <v>21129764</v>
      </c>
      <c r="C8132" s="7">
        <v>43361</v>
      </c>
      <c r="D8132" s="7">
        <v>43366</v>
      </c>
      <c r="E8132" s="5" t="s">
        <v>23</v>
      </c>
      <c r="F8132" s="5">
        <v>6585</v>
      </c>
      <c r="G8132" s="5">
        <v>2047</v>
      </c>
      <c r="H8132" s="5" t="s">
        <v>30</v>
      </c>
      <c r="I8132" s="5">
        <v>6</v>
      </c>
      <c r="J8132">
        <f xml:space="preserve"> VLOOKUP(B8132,'Dataset-A1'!A:C,3,FALSE)</f>
        <v>1</v>
      </c>
      <c r="K8132">
        <f xml:space="preserve"> YEAR('Dataset-A2'!D8132)</f>
        <v>2018</v>
      </c>
      <c r="L8132">
        <f t="shared" si="381"/>
        <v>9</v>
      </c>
      <c r="M8132" t="str">
        <f xml:space="preserve"> VLOOKUP(B8132,'Dataset-A1'!A:D,4,FALSE)</f>
        <v>EN</v>
      </c>
      <c r="N8132">
        <f t="shared" si="382"/>
        <v>5</v>
      </c>
      <c r="O8132">
        <f t="shared" si="383"/>
        <v>4538</v>
      </c>
    </row>
    <row r="8133" spans="1:15">
      <c r="A8133" s="1">
        <v>50145351</v>
      </c>
      <c r="B8133" s="5">
        <v>20993479</v>
      </c>
      <c r="C8133" s="7">
        <v>43250</v>
      </c>
      <c r="D8133" s="7">
        <v>43257</v>
      </c>
      <c r="E8133" s="5" t="s">
        <v>28</v>
      </c>
      <c r="F8133" s="5">
        <v>267</v>
      </c>
      <c r="G8133" s="5">
        <v>184</v>
      </c>
      <c r="H8133" s="5" t="s">
        <v>25</v>
      </c>
      <c r="I8133" s="5">
        <v>14</v>
      </c>
      <c r="J8133">
        <f xml:space="preserve"> VLOOKUP(B8133,'Dataset-A1'!A:C,3,FALSE)</f>
        <v>1</v>
      </c>
      <c r="K8133">
        <f xml:space="preserve"> YEAR('Dataset-A2'!D8133)</f>
        <v>2018</v>
      </c>
      <c r="L8133">
        <f t="shared" si="381"/>
        <v>6</v>
      </c>
      <c r="M8133" t="str">
        <f xml:space="preserve"> VLOOKUP(B8133,'Dataset-A1'!A:D,4,FALSE)</f>
        <v>CN</v>
      </c>
      <c r="N8133">
        <f t="shared" si="382"/>
        <v>7</v>
      </c>
      <c r="O8133">
        <f t="shared" si="383"/>
        <v>83</v>
      </c>
    </row>
    <row r="8134" spans="1:15">
      <c r="A8134" s="1">
        <v>50145361</v>
      </c>
      <c r="B8134" s="5">
        <v>9000929</v>
      </c>
      <c r="C8134" s="7">
        <v>43238</v>
      </c>
      <c r="D8134" s="7">
        <v>43239</v>
      </c>
      <c r="E8134" s="5" t="s">
        <v>23</v>
      </c>
      <c r="F8134" s="5">
        <v>153</v>
      </c>
      <c r="G8134" s="5">
        <v>92</v>
      </c>
      <c r="H8134" s="5" t="s">
        <v>30</v>
      </c>
      <c r="I8134" s="5">
        <v>3</v>
      </c>
      <c r="J8134">
        <f xml:space="preserve"> VLOOKUP(B8134,'Dataset-A1'!A:C,3,FALSE)</f>
        <v>1</v>
      </c>
      <c r="K8134">
        <f xml:space="preserve"> YEAR('Dataset-A2'!D8134)</f>
        <v>2018</v>
      </c>
      <c r="L8134">
        <f t="shared" si="381"/>
        <v>5</v>
      </c>
      <c r="M8134" t="str">
        <f xml:space="preserve"> VLOOKUP(B8134,'Dataset-A1'!A:D,4,FALSE)</f>
        <v>CN</v>
      </c>
      <c r="N8134">
        <f t="shared" si="382"/>
        <v>1</v>
      </c>
      <c r="O8134">
        <f t="shared" si="383"/>
        <v>61</v>
      </c>
    </row>
    <row r="8135" spans="1:15">
      <c r="A8135" s="1">
        <v>50145381</v>
      </c>
      <c r="B8135" s="5">
        <v>20992152</v>
      </c>
      <c r="C8135" s="7">
        <v>43214</v>
      </c>
      <c r="D8135" s="7">
        <v>43216</v>
      </c>
      <c r="E8135" s="5" t="s">
        <v>23</v>
      </c>
      <c r="F8135" s="5">
        <v>1259</v>
      </c>
      <c r="G8135" s="5">
        <v>413</v>
      </c>
      <c r="H8135" s="5" t="s">
        <v>32</v>
      </c>
      <c r="I8135" s="5">
        <v>6</v>
      </c>
      <c r="J8135">
        <f xml:space="preserve"> VLOOKUP(B8135,'Dataset-A1'!A:C,3,FALSE)</f>
        <v>0</v>
      </c>
      <c r="K8135">
        <f xml:space="preserve"> YEAR('Dataset-A2'!D8135)</f>
        <v>2018</v>
      </c>
      <c r="L8135">
        <f t="shared" si="381"/>
        <v>4</v>
      </c>
      <c r="M8135" t="str">
        <f xml:space="preserve"> VLOOKUP(B8135,'Dataset-A1'!A:D,4,FALSE)</f>
        <v>CN</v>
      </c>
      <c r="N8135">
        <f t="shared" si="382"/>
        <v>2</v>
      </c>
      <c r="O8135">
        <f t="shared" si="383"/>
        <v>846</v>
      </c>
    </row>
    <row r="8136" spans="1:15">
      <c r="A8136" s="1">
        <v>50145391</v>
      </c>
      <c r="B8136" s="5">
        <v>21039470</v>
      </c>
      <c r="C8136" s="7">
        <v>43295</v>
      </c>
      <c r="D8136" s="7">
        <v>43297</v>
      </c>
      <c r="E8136" s="5" t="s">
        <v>29</v>
      </c>
      <c r="F8136" s="5">
        <v>2206</v>
      </c>
      <c r="G8136" s="5">
        <v>1319</v>
      </c>
      <c r="H8136" s="5" t="s">
        <v>30</v>
      </c>
      <c r="I8136" s="5">
        <v>9</v>
      </c>
      <c r="J8136">
        <f xml:space="preserve"> VLOOKUP(B8136,'Dataset-A1'!A:C,3,FALSE)</f>
        <v>0</v>
      </c>
      <c r="K8136">
        <f xml:space="preserve"> YEAR('Dataset-A2'!D8136)</f>
        <v>2018</v>
      </c>
      <c r="L8136">
        <f t="shared" si="381"/>
        <v>7</v>
      </c>
      <c r="M8136" t="str">
        <f xml:space="preserve"> VLOOKUP(B8136,'Dataset-A1'!A:D,4,FALSE)</f>
        <v>CN</v>
      </c>
      <c r="N8136">
        <f t="shared" si="382"/>
        <v>2</v>
      </c>
      <c r="O8136">
        <f t="shared" si="383"/>
        <v>887</v>
      </c>
    </row>
    <row r="8137" spans="1:15">
      <c r="A8137" s="1">
        <v>50145421</v>
      </c>
      <c r="B8137" s="5">
        <v>20966899</v>
      </c>
      <c r="C8137" s="7">
        <v>43327</v>
      </c>
      <c r="D8137" s="7">
        <v>43330</v>
      </c>
      <c r="E8137" s="5" t="s">
        <v>33</v>
      </c>
      <c r="F8137" s="5">
        <v>673</v>
      </c>
      <c r="G8137" s="5">
        <v>240</v>
      </c>
      <c r="H8137" s="5" t="s">
        <v>27</v>
      </c>
      <c r="I8137" s="5">
        <v>10</v>
      </c>
      <c r="J8137">
        <f xml:space="preserve"> VLOOKUP(B8137,'Dataset-A1'!A:C,3,FALSE)</f>
        <v>0</v>
      </c>
      <c r="K8137">
        <f xml:space="preserve"> YEAR('Dataset-A2'!D8137)</f>
        <v>2018</v>
      </c>
      <c r="L8137">
        <f t="shared" si="381"/>
        <v>8</v>
      </c>
      <c r="M8137" t="str">
        <f xml:space="preserve"> VLOOKUP(B8137,'Dataset-A1'!A:D,4,FALSE)</f>
        <v>CN</v>
      </c>
      <c r="N8137">
        <f t="shared" si="382"/>
        <v>3</v>
      </c>
      <c r="O8137">
        <f t="shared" si="383"/>
        <v>433</v>
      </c>
    </row>
    <row r="8138" spans="1:15">
      <c r="A8138" s="1">
        <v>50145441</v>
      </c>
      <c r="B8138" s="5">
        <v>21167252</v>
      </c>
      <c r="C8138" s="7">
        <v>43348</v>
      </c>
      <c r="D8138" s="7">
        <v>43349</v>
      </c>
      <c r="E8138" s="5" t="s">
        <v>23</v>
      </c>
      <c r="F8138" s="5">
        <v>272</v>
      </c>
      <c r="G8138" s="5">
        <v>141</v>
      </c>
      <c r="H8138" s="5" t="s">
        <v>32</v>
      </c>
      <c r="I8138" s="5">
        <v>10</v>
      </c>
      <c r="J8138">
        <f xml:space="preserve"> VLOOKUP(B8138,'Dataset-A1'!A:C,3,FALSE)</f>
        <v>1</v>
      </c>
      <c r="K8138">
        <f xml:space="preserve"> YEAR('Dataset-A2'!D8138)</f>
        <v>2018</v>
      </c>
      <c r="L8138">
        <f t="shared" si="381"/>
        <v>9</v>
      </c>
      <c r="M8138" t="str">
        <f xml:space="preserve"> VLOOKUP(B8138,'Dataset-A1'!A:D,4,FALSE)</f>
        <v>CN</v>
      </c>
      <c r="N8138">
        <f t="shared" si="382"/>
        <v>1</v>
      </c>
      <c r="O8138">
        <f t="shared" si="383"/>
        <v>131</v>
      </c>
    </row>
    <row r="8139" spans="1:15">
      <c r="A8139" s="1">
        <v>50145451</v>
      </c>
      <c r="B8139" s="5">
        <v>21172893</v>
      </c>
      <c r="C8139" s="7">
        <v>43178</v>
      </c>
      <c r="D8139" s="7">
        <v>43180</v>
      </c>
      <c r="E8139" s="5" t="s">
        <v>23</v>
      </c>
      <c r="F8139" s="5">
        <v>273</v>
      </c>
      <c r="G8139" s="5">
        <v>150</v>
      </c>
      <c r="H8139" s="5" t="s">
        <v>30</v>
      </c>
      <c r="I8139" s="5">
        <v>2</v>
      </c>
      <c r="J8139">
        <f xml:space="preserve"> VLOOKUP(B8139,'Dataset-A1'!A:C,3,FALSE)</f>
        <v>1</v>
      </c>
      <c r="K8139">
        <f xml:space="preserve"> YEAR('Dataset-A2'!D8139)</f>
        <v>2018</v>
      </c>
      <c r="L8139">
        <f t="shared" si="381"/>
        <v>3</v>
      </c>
      <c r="M8139" t="str">
        <f xml:space="preserve"> VLOOKUP(B8139,'Dataset-A1'!A:D,4,FALSE)</f>
        <v>CN</v>
      </c>
      <c r="N8139">
        <f t="shared" si="382"/>
        <v>2</v>
      </c>
      <c r="O8139">
        <f t="shared" si="383"/>
        <v>123</v>
      </c>
    </row>
    <row r="8140" spans="1:15">
      <c r="A8140" s="1">
        <v>50145461</v>
      </c>
      <c r="B8140" s="5">
        <v>20990835</v>
      </c>
      <c r="C8140" s="7">
        <v>43392</v>
      </c>
      <c r="D8140" s="7">
        <v>43396</v>
      </c>
      <c r="E8140" s="5" t="s">
        <v>29</v>
      </c>
      <c r="F8140" s="5">
        <v>348</v>
      </c>
      <c r="G8140" s="5">
        <v>108</v>
      </c>
      <c r="H8140" s="5" t="s">
        <v>30</v>
      </c>
      <c r="I8140" s="5">
        <v>7</v>
      </c>
      <c r="J8140">
        <f xml:space="preserve"> VLOOKUP(B8140,'Dataset-A1'!A:C,3,FALSE)</f>
        <v>1</v>
      </c>
      <c r="K8140">
        <f xml:space="preserve"> YEAR('Dataset-A2'!D8140)</f>
        <v>2018</v>
      </c>
      <c r="L8140">
        <f t="shared" si="381"/>
        <v>10</v>
      </c>
      <c r="M8140" t="str">
        <f xml:space="preserve"> VLOOKUP(B8140,'Dataset-A1'!A:D,4,FALSE)</f>
        <v>EN</v>
      </c>
      <c r="N8140">
        <f t="shared" si="382"/>
        <v>4</v>
      </c>
      <c r="O8140">
        <f t="shared" si="383"/>
        <v>240</v>
      </c>
    </row>
    <row r="8141" spans="1:15">
      <c r="A8141" s="1">
        <v>50145471</v>
      </c>
      <c r="B8141" s="5">
        <v>15632810</v>
      </c>
      <c r="C8141" s="7">
        <v>43245</v>
      </c>
      <c r="D8141" s="7">
        <v>43248</v>
      </c>
      <c r="E8141" s="5" t="s">
        <v>23</v>
      </c>
      <c r="F8141" s="5">
        <v>230</v>
      </c>
      <c r="G8141" s="5">
        <v>126</v>
      </c>
      <c r="H8141" s="5" t="s">
        <v>32</v>
      </c>
      <c r="I8141" s="5">
        <v>5</v>
      </c>
      <c r="J8141">
        <f xml:space="preserve"> VLOOKUP(B8141,'Dataset-A1'!A:C,3,FALSE)</f>
        <v>0</v>
      </c>
      <c r="K8141">
        <f xml:space="preserve"> YEAR('Dataset-A2'!D8141)</f>
        <v>2018</v>
      </c>
      <c r="L8141">
        <f t="shared" si="381"/>
        <v>5</v>
      </c>
      <c r="M8141" t="str">
        <f xml:space="preserve"> VLOOKUP(B8141,'Dataset-A1'!A:D,4,FALSE)</f>
        <v>EN</v>
      </c>
      <c r="N8141">
        <f t="shared" si="382"/>
        <v>3</v>
      </c>
      <c r="O8141">
        <f t="shared" si="383"/>
        <v>104</v>
      </c>
    </row>
    <row r="8142" spans="1:15">
      <c r="A8142" s="1">
        <v>50145481</v>
      </c>
      <c r="B8142" s="5">
        <v>20749052</v>
      </c>
      <c r="C8142" s="7">
        <v>43372</v>
      </c>
      <c r="D8142" s="7">
        <v>43376</v>
      </c>
      <c r="E8142" s="5" t="s">
        <v>29</v>
      </c>
      <c r="F8142" s="5">
        <v>426</v>
      </c>
      <c r="G8142" s="5">
        <v>107</v>
      </c>
      <c r="H8142" s="5" t="s">
        <v>30</v>
      </c>
      <c r="I8142" s="5">
        <v>9</v>
      </c>
      <c r="J8142">
        <f xml:space="preserve"> VLOOKUP(B8142,'Dataset-A1'!A:C,3,FALSE)</f>
        <v>0</v>
      </c>
      <c r="K8142">
        <f xml:space="preserve"> YEAR('Dataset-A2'!D8142)</f>
        <v>2018</v>
      </c>
      <c r="L8142">
        <f t="shared" si="381"/>
        <v>10</v>
      </c>
      <c r="M8142" t="str">
        <f xml:space="preserve"> VLOOKUP(B8142,'Dataset-A1'!A:D,4,FALSE)</f>
        <v>OT</v>
      </c>
      <c r="N8142">
        <f t="shared" si="382"/>
        <v>4</v>
      </c>
      <c r="O8142">
        <f t="shared" si="383"/>
        <v>319</v>
      </c>
    </row>
    <row r="8143" spans="1:15">
      <c r="A8143" s="1">
        <v>50145521</v>
      </c>
      <c r="B8143" s="5">
        <v>20576415</v>
      </c>
      <c r="C8143" s="7">
        <v>43314</v>
      </c>
      <c r="D8143" s="7">
        <v>43316</v>
      </c>
      <c r="E8143" s="5" t="s">
        <v>29</v>
      </c>
      <c r="F8143" s="5">
        <v>417</v>
      </c>
      <c r="G8143" s="5">
        <v>285</v>
      </c>
      <c r="H8143" s="5" t="s">
        <v>27</v>
      </c>
      <c r="I8143" s="5">
        <v>10</v>
      </c>
      <c r="J8143">
        <f xml:space="preserve"> VLOOKUP(B8143,'Dataset-A1'!A:C,3,FALSE)</f>
        <v>0</v>
      </c>
      <c r="K8143">
        <f xml:space="preserve"> YEAR('Dataset-A2'!D8143)</f>
        <v>2018</v>
      </c>
      <c r="L8143">
        <f t="shared" si="381"/>
        <v>8</v>
      </c>
      <c r="M8143" t="str">
        <f xml:space="preserve"> VLOOKUP(B8143,'Dataset-A1'!A:D,4,FALSE)</f>
        <v>EN</v>
      </c>
      <c r="N8143">
        <f t="shared" si="382"/>
        <v>2</v>
      </c>
      <c r="O8143">
        <f t="shared" si="383"/>
        <v>132</v>
      </c>
    </row>
    <row r="8144" spans="1:15">
      <c r="A8144" s="1">
        <v>50145541</v>
      </c>
      <c r="B8144" s="5">
        <v>21153996</v>
      </c>
      <c r="C8144" s="7">
        <v>43276</v>
      </c>
      <c r="D8144" s="7">
        <v>43278</v>
      </c>
      <c r="E8144" s="5" t="s">
        <v>29</v>
      </c>
      <c r="F8144" s="5">
        <v>570</v>
      </c>
      <c r="G8144" s="5">
        <v>287</v>
      </c>
      <c r="H8144" s="5" t="s">
        <v>30</v>
      </c>
      <c r="I8144" s="5">
        <v>3</v>
      </c>
      <c r="J8144">
        <f xml:space="preserve"> VLOOKUP(B8144,'Dataset-A1'!A:C,3,FALSE)</f>
        <v>0</v>
      </c>
      <c r="K8144">
        <f xml:space="preserve"> YEAR('Dataset-A2'!D8144)</f>
        <v>2018</v>
      </c>
      <c r="L8144">
        <f t="shared" si="381"/>
        <v>6</v>
      </c>
      <c r="M8144" t="str">
        <f xml:space="preserve"> VLOOKUP(B8144,'Dataset-A1'!A:D,4,FALSE)</f>
        <v>CN</v>
      </c>
      <c r="N8144">
        <f t="shared" si="382"/>
        <v>2</v>
      </c>
      <c r="O8144">
        <f t="shared" si="383"/>
        <v>283</v>
      </c>
    </row>
    <row r="8145" spans="1:15">
      <c r="A8145" s="1">
        <v>50145621</v>
      </c>
      <c r="B8145" s="5">
        <v>21164475</v>
      </c>
      <c r="C8145" s="7">
        <v>43166</v>
      </c>
      <c r="D8145" s="7">
        <v>43171</v>
      </c>
      <c r="E8145" s="5" t="s">
        <v>23</v>
      </c>
      <c r="F8145" s="5">
        <v>1163</v>
      </c>
      <c r="G8145" s="5">
        <v>394</v>
      </c>
      <c r="H8145" s="5" t="s">
        <v>25</v>
      </c>
      <c r="I8145" s="5">
        <v>1</v>
      </c>
      <c r="J8145">
        <f xml:space="preserve"> VLOOKUP(B8145,'Dataset-A1'!A:C,3,FALSE)</f>
        <v>0</v>
      </c>
      <c r="K8145">
        <f xml:space="preserve"> YEAR('Dataset-A2'!D8145)</f>
        <v>2018</v>
      </c>
      <c r="L8145">
        <f t="shared" si="381"/>
        <v>3</v>
      </c>
      <c r="M8145" t="str">
        <f xml:space="preserve"> VLOOKUP(B8145,'Dataset-A1'!A:D,4,FALSE)</f>
        <v>CN</v>
      </c>
      <c r="N8145">
        <f t="shared" si="382"/>
        <v>5</v>
      </c>
      <c r="O8145">
        <f t="shared" si="383"/>
        <v>769</v>
      </c>
    </row>
    <row r="8146" spans="1:15">
      <c r="A8146" s="1">
        <v>50145641</v>
      </c>
      <c r="B8146" s="5">
        <v>21168235</v>
      </c>
      <c r="C8146" s="7">
        <v>43130</v>
      </c>
      <c r="D8146" s="7">
        <v>43134</v>
      </c>
      <c r="E8146" s="5" t="s">
        <v>28</v>
      </c>
      <c r="F8146" s="5">
        <v>261</v>
      </c>
      <c r="G8146" s="5">
        <v>57</v>
      </c>
      <c r="H8146" s="5" t="s">
        <v>25</v>
      </c>
      <c r="I8146" s="5">
        <v>7</v>
      </c>
      <c r="J8146">
        <f xml:space="preserve"> VLOOKUP(B8146,'Dataset-A1'!A:C,3,FALSE)</f>
        <v>1</v>
      </c>
      <c r="K8146">
        <f xml:space="preserve"> YEAR('Dataset-A2'!D8146)</f>
        <v>2018</v>
      </c>
      <c r="L8146">
        <f t="shared" si="381"/>
        <v>2</v>
      </c>
      <c r="M8146" t="str">
        <f xml:space="preserve"> VLOOKUP(B8146,'Dataset-A1'!A:D,4,FALSE)</f>
        <v>OT</v>
      </c>
      <c r="N8146">
        <f t="shared" si="382"/>
        <v>4</v>
      </c>
      <c r="O8146">
        <f t="shared" si="383"/>
        <v>204</v>
      </c>
    </row>
    <row r="8147" spans="1:15">
      <c r="A8147" s="1">
        <v>50145651</v>
      </c>
      <c r="B8147" s="5">
        <v>100357</v>
      </c>
      <c r="C8147" s="7">
        <v>43261</v>
      </c>
      <c r="D8147" s="7">
        <v>43265</v>
      </c>
      <c r="E8147" s="5" t="s">
        <v>28</v>
      </c>
      <c r="F8147" s="5">
        <v>266</v>
      </c>
      <c r="G8147" s="5">
        <v>58</v>
      </c>
      <c r="H8147" s="5" t="s">
        <v>27</v>
      </c>
      <c r="I8147" s="5">
        <v>6</v>
      </c>
      <c r="J8147">
        <f xml:space="preserve"> VLOOKUP(B8147,'Dataset-A1'!A:C,3,FALSE)</f>
        <v>1</v>
      </c>
      <c r="K8147">
        <f xml:space="preserve"> YEAR('Dataset-A2'!D8147)</f>
        <v>2018</v>
      </c>
      <c r="L8147">
        <f t="shared" si="381"/>
        <v>6</v>
      </c>
      <c r="M8147" t="str">
        <f xml:space="preserve"> VLOOKUP(B8147,'Dataset-A1'!A:D,4,FALSE)</f>
        <v>OT</v>
      </c>
      <c r="N8147">
        <f t="shared" si="382"/>
        <v>4</v>
      </c>
      <c r="O8147">
        <f t="shared" si="383"/>
        <v>208</v>
      </c>
    </row>
    <row r="8148" spans="1:15">
      <c r="A8148" s="1">
        <v>50145661</v>
      </c>
      <c r="B8148" s="5">
        <v>13230178</v>
      </c>
      <c r="C8148" s="7">
        <v>43160</v>
      </c>
      <c r="D8148" s="7">
        <v>43164</v>
      </c>
      <c r="E8148" s="5" t="s">
        <v>29</v>
      </c>
      <c r="F8148" s="5">
        <v>165</v>
      </c>
      <c r="G8148" s="5">
        <v>76</v>
      </c>
      <c r="H8148" s="5" t="s">
        <v>27</v>
      </c>
      <c r="I8148" s="5">
        <v>7</v>
      </c>
      <c r="J8148">
        <f xml:space="preserve"> VLOOKUP(B8148,'Dataset-A1'!A:C,3,FALSE)</f>
        <v>0</v>
      </c>
      <c r="K8148">
        <f xml:space="preserve"> YEAR('Dataset-A2'!D8148)</f>
        <v>2018</v>
      </c>
      <c r="L8148">
        <f t="shared" si="381"/>
        <v>3</v>
      </c>
      <c r="M8148" t="str">
        <f xml:space="preserve"> VLOOKUP(B8148,'Dataset-A1'!A:D,4,FALSE)</f>
        <v>OT</v>
      </c>
      <c r="N8148">
        <f t="shared" si="382"/>
        <v>4</v>
      </c>
      <c r="O8148">
        <f t="shared" si="383"/>
        <v>89</v>
      </c>
    </row>
    <row r="8149" spans="1:15">
      <c r="A8149" s="1">
        <v>50145671</v>
      </c>
      <c r="B8149" s="5">
        <v>21166727</v>
      </c>
      <c r="C8149" s="7">
        <v>43068</v>
      </c>
      <c r="D8149" s="7">
        <v>43068</v>
      </c>
      <c r="E8149" s="5" t="s">
        <v>29</v>
      </c>
      <c r="F8149" s="5">
        <v>213</v>
      </c>
      <c r="G8149" s="5">
        <v>109</v>
      </c>
      <c r="H8149" s="5" t="s">
        <v>27</v>
      </c>
      <c r="I8149" s="5">
        <v>5</v>
      </c>
      <c r="J8149">
        <f xml:space="preserve"> VLOOKUP(B8149,'Dataset-A1'!A:C,3,FALSE)</f>
        <v>0</v>
      </c>
      <c r="K8149">
        <f xml:space="preserve"> YEAR('Dataset-A2'!D8149)</f>
        <v>2017</v>
      </c>
      <c r="L8149">
        <f t="shared" si="381"/>
        <v>11</v>
      </c>
      <c r="M8149" t="str">
        <f xml:space="preserve"> VLOOKUP(B8149,'Dataset-A1'!A:D,4,FALSE)</f>
        <v>CN</v>
      </c>
      <c r="N8149">
        <f t="shared" si="382"/>
        <v>0</v>
      </c>
      <c r="O8149">
        <f t="shared" si="383"/>
        <v>104</v>
      </c>
    </row>
    <row r="8150" spans="1:15">
      <c r="A8150" s="1">
        <v>50145681</v>
      </c>
      <c r="B8150" s="5">
        <v>21171604</v>
      </c>
      <c r="C8150" s="7">
        <v>43100</v>
      </c>
      <c r="D8150" s="7">
        <v>43105</v>
      </c>
      <c r="E8150" s="5" t="s">
        <v>28</v>
      </c>
      <c r="F8150" s="5">
        <v>726</v>
      </c>
      <c r="G8150" s="5">
        <v>341</v>
      </c>
      <c r="H8150" s="5" t="s">
        <v>30</v>
      </c>
      <c r="I8150" s="5">
        <v>9</v>
      </c>
      <c r="J8150">
        <f xml:space="preserve"> VLOOKUP(B8150,'Dataset-A1'!A:C,3,FALSE)</f>
        <v>1</v>
      </c>
      <c r="K8150">
        <f xml:space="preserve"> YEAR('Dataset-A2'!D8150)</f>
        <v>2018</v>
      </c>
      <c r="L8150">
        <f t="shared" si="381"/>
        <v>1</v>
      </c>
      <c r="M8150" t="str">
        <f xml:space="preserve"> VLOOKUP(B8150,'Dataset-A1'!A:D,4,FALSE)</f>
        <v>CN</v>
      </c>
      <c r="N8150">
        <f t="shared" si="382"/>
        <v>5</v>
      </c>
      <c r="O8150">
        <f t="shared" si="383"/>
        <v>385</v>
      </c>
    </row>
    <row r="8151" spans="1:15">
      <c r="A8151" s="1">
        <v>50145711</v>
      </c>
      <c r="B8151" s="5">
        <v>21001896</v>
      </c>
      <c r="C8151" s="7">
        <v>43084</v>
      </c>
      <c r="D8151" s="7">
        <v>43088</v>
      </c>
      <c r="E8151" s="5" t="s">
        <v>29</v>
      </c>
      <c r="F8151" s="5">
        <v>578</v>
      </c>
      <c r="G8151" s="5">
        <v>400</v>
      </c>
      <c r="H8151" s="5" t="s">
        <v>27</v>
      </c>
      <c r="I8151" s="5">
        <v>7</v>
      </c>
      <c r="J8151">
        <f xml:space="preserve"> VLOOKUP(B8151,'Dataset-A1'!A:C,3,FALSE)</f>
        <v>1</v>
      </c>
      <c r="K8151">
        <f xml:space="preserve"> YEAR('Dataset-A2'!D8151)</f>
        <v>2017</v>
      </c>
      <c r="L8151">
        <f t="shared" si="381"/>
        <v>12</v>
      </c>
      <c r="M8151" t="str">
        <f xml:space="preserve"> VLOOKUP(B8151,'Dataset-A1'!A:D,4,FALSE)</f>
        <v>CN</v>
      </c>
      <c r="N8151">
        <f t="shared" si="382"/>
        <v>4</v>
      </c>
      <c r="O8151">
        <f t="shared" si="383"/>
        <v>178</v>
      </c>
    </row>
    <row r="8152" spans="1:15">
      <c r="A8152" s="1">
        <v>50145741</v>
      </c>
      <c r="B8152" s="5">
        <v>16123495</v>
      </c>
      <c r="C8152" s="7">
        <v>43368</v>
      </c>
      <c r="D8152" s="7">
        <v>43369</v>
      </c>
      <c r="E8152" s="5" t="s">
        <v>28</v>
      </c>
      <c r="F8152" s="5">
        <v>840</v>
      </c>
      <c r="G8152" s="5">
        <v>503</v>
      </c>
      <c r="H8152" s="5" t="s">
        <v>27</v>
      </c>
      <c r="I8152" s="5">
        <v>1</v>
      </c>
      <c r="J8152">
        <f xml:space="preserve"> VLOOKUP(B8152,'Dataset-A1'!A:C,3,FALSE)</f>
        <v>1</v>
      </c>
      <c r="K8152">
        <f xml:space="preserve"> YEAR('Dataset-A2'!D8152)</f>
        <v>2018</v>
      </c>
      <c r="L8152">
        <f t="shared" si="381"/>
        <v>9</v>
      </c>
      <c r="M8152" t="str">
        <f xml:space="preserve"> VLOOKUP(B8152,'Dataset-A1'!A:D,4,FALSE)</f>
        <v>CN</v>
      </c>
      <c r="N8152">
        <f t="shared" si="382"/>
        <v>1</v>
      </c>
      <c r="O8152">
        <f t="shared" si="383"/>
        <v>337</v>
      </c>
    </row>
    <row r="8153" spans="1:15">
      <c r="A8153" s="1">
        <v>50145761</v>
      </c>
      <c r="B8153" s="5">
        <v>21172654</v>
      </c>
      <c r="C8153" s="7">
        <v>43150</v>
      </c>
      <c r="D8153" s="7">
        <v>43154</v>
      </c>
      <c r="E8153" s="5" t="s">
        <v>29</v>
      </c>
      <c r="F8153" s="5">
        <v>665</v>
      </c>
      <c r="G8153" s="5">
        <v>231</v>
      </c>
      <c r="H8153" s="5" t="s">
        <v>30</v>
      </c>
      <c r="I8153" s="5">
        <v>15</v>
      </c>
      <c r="J8153">
        <f xml:space="preserve"> VLOOKUP(B8153,'Dataset-A1'!A:C,3,FALSE)</f>
        <v>1</v>
      </c>
      <c r="K8153">
        <f xml:space="preserve"> YEAR('Dataset-A2'!D8153)</f>
        <v>2018</v>
      </c>
      <c r="L8153">
        <f t="shared" si="381"/>
        <v>2</v>
      </c>
      <c r="M8153" t="str">
        <f xml:space="preserve"> VLOOKUP(B8153,'Dataset-A1'!A:D,4,FALSE)</f>
        <v>OT</v>
      </c>
      <c r="N8153">
        <f t="shared" si="382"/>
        <v>4</v>
      </c>
      <c r="O8153">
        <f t="shared" si="383"/>
        <v>434</v>
      </c>
    </row>
    <row r="8154" spans="1:15">
      <c r="A8154" s="1">
        <v>50145791</v>
      </c>
      <c r="B8154" s="5">
        <v>11593483</v>
      </c>
      <c r="C8154" s="7">
        <v>43131</v>
      </c>
      <c r="D8154" s="7">
        <v>43137</v>
      </c>
      <c r="E8154" s="5" t="s">
        <v>29</v>
      </c>
      <c r="F8154" s="5">
        <v>140</v>
      </c>
      <c r="G8154" s="5">
        <v>89</v>
      </c>
      <c r="H8154" s="5" t="s">
        <v>25</v>
      </c>
      <c r="I8154" s="5">
        <v>10</v>
      </c>
      <c r="J8154">
        <f xml:space="preserve"> VLOOKUP(B8154,'Dataset-A1'!A:C,3,FALSE)</f>
        <v>1</v>
      </c>
      <c r="K8154">
        <f xml:space="preserve"> YEAR('Dataset-A2'!D8154)</f>
        <v>2018</v>
      </c>
      <c r="L8154">
        <f t="shared" si="381"/>
        <v>2</v>
      </c>
      <c r="M8154" t="str">
        <f xml:space="preserve"> VLOOKUP(B8154,'Dataset-A1'!A:D,4,FALSE)</f>
        <v>OT</v>
      </c>
      <c r="N8154">
        <f t="shared" si="382"/>
        <v>6</v>
      </c>
      <c r="O8154">
        <f t="shared" si="383"/>
        <v>51</v>
      </c>
    </row>
    <row r="8155" spans="1:15">
      <c r="A8155" s="1">
        <v>50145801</v>
      </c>
      <c r="B8155" s="5">
        <v>21163167</v>
      </c>
      <c r="C8155" s="7">
        <v>43353</v>
      </c>
      <c r="D8155" s="7">
        <v>43357</v>
      </c>
      <c r="E8155" s="5" t="s">
        <v>23</v>
      </c>
      <c r="F8155" s="5">
        <v>182</v>
      </c>
      <c r="G8155" s="5">
        <v>121</v>
      </c>
      <c r="H8155" s="5" t="s">
        <v>30</v>
      </c>
      <c r="I8155" s="5">
        <v>17</v>
      </c>
      <c r="J8155">
        <f xml:space="preserve"> VLOOKUP(B8155,'Dataset-A1'!A:C,3,FALSE)</f>
        <v>1</v>
      </c>
      <c r="K8155">
        <f xml:space="preserve"> YEAR('Dataset-A2'!D8155)</f>
        <v>2018</v>
      </c>
      <c r="L8155">
        <f t="shared" si="381"/>
        <v>9</v>
      </c>
      <c r="M8155" t="str">
        <f xml:space="preserve"> VLOOKUP(B8155,'Dataset-A1'!A:D,4,FALSE)</f>
        <v>CN</v>
      </c>
      <c r="N8155">
        <f t="shared" si="382"/>
        <v>4</v>
      </c>
      <c r="O8155">
        <f t="shared" si="383"/>
        <v>61</v>
      </c>
    </row>
    <row r="8156" spans="1:15">
      <c r="A8156" s="1">
        <v>50145811</v>
      </c>
      <c r="B8156" s="5">
        <v>11621675</v>
      </c>
      <c r="C8156" s="7">
        <v>43337</v>
      </c>
      <c r="D8156" s="7">
        <v>43338</v>
      </c>
      <c r="E8156" s="5" t="s">
        <v>23</v>
      </c>
      <c r="F8156" s="5">
        <v>210</v>
      </c>
      <c r="G8156" s="5">
        <v>101</v>
      </c>
      <c r="H8156" s="5" t="s">
        <v>27</v>
      </c>
      <c r="I8156" s="5">
        <v>2</v>
      </c>
      <c r="J8156">
        <f xml:space="preserve"> VLOOKUP(B8156,'Dataset-A1'!A:C,3,FALSE)</f>
        <v>1</v>
      </c>
      <c r="K8156">
        <f xml:space="preserve"> YEAR('Dataset-A2'!D8156)</f>
        <v>2018</v>
      </c>
      <c r="L8156">
        <f t="shared" si="381"/>
        <v>8</v>
      </c>
      <c r="M8156" t="str">
        <f xml:space="preserve"> VLOOKUP(B8156,'Dataset-A1'!A:D,4,FALSE)</f>
        <v>CN</v>
      </c>
      <c r="N8156">
        <f t="shared" si="382"/>
        <v>1</v>
      </c>
      <c r="O8156">
        <f t="shared" si="383"/>
        <v>109</v>
      </c>
    </row>
    <row r="8157" spans="1:15">
      <c r="A8157" s="1">
        <v>50145821</v>
      </c>
      <c r="B8157" s="5">
        <v>5430509</v>
      </c>
      <c r="C8157" s="7">
        <v>43078</v>
      </c>
      <c r="D8157" s="7">
        <v>43081</v>
      </c>
      <c r="E8157" s="5" t="s">
        <v>28</v>
      </c>
      <c r="F8157" s="5">
        <v>2181</v>
      </c>
      <c r="G8157" s="5">
        <v>547</v>
      </c>
      <c r="H8157" s="5" t="s">
        <v>27</v>
      </c>
      <c r="I8157" s="5">
        <v>1</v>
      </c>
      <c r="J8157">
        <f xml:space="preserve"> VLOOKUP(B8157,'Dataset-A1'!A:C,3,FALSE)</f>
        <v>1</v>
      </c>
      <c r="K8157">
        <f xml:space="preserve"> YEAR('Dataset-A2'!D8157)</f>
        <v>2017</v>
      </c>
      <c r="L8157">
        <f t="shared" si="381"/>
        <v>12</v>
      </c>
      <c r="M8157" t="str">
        <f xml:space="preserve"> VLOOKUP(B8157,'Dataset-A1'!A:D,4,FALSE)</f>
        <v>CN</v>
      </c>
      <c r="N8157">
        <f t="shared" si="382"/>
        <v>3</v>
      </c>
      <c r="O8157">
        <f t="shared" si="383"/>
        <v>1634</v>
      </c>
    </row>
    <row r="8158" spans="1:15">
      <c r="A8158" s="1">
        <v>50145831</v>
      </c>
      <c r="B8158" s="5">
        <v>8847321</v>
      </c>
      <c r="C8158" s="7">
        <v>43181</v>
      </c>
      <c r="D8158" s="7">
        <v>43181</v>
      </c>
      <c r="E8158" s="5" t="s">
        <v>29</v>
      </c>
      <c r="F8158" s="5">
        <v>665</v>
      </c>
      <c r="G8158" s="5">
        <v>253</v>
      </c>
      <c r="H8158" s="5" t="s">
        <v>30</v>
      </c>
      <c r="I8158" s="5">
        <v>5</v>
      </c>
      <c r="J8158">
        <f xml:space="preserve"> VLOOKUP(B8158,'Dataset-A1'!A:C,3,FALSE)</f>
        <v>0</v>
      </c>
      <c r="K8158">
        <f xml:space="preserve"> YEAR('Dataset-A2'!D8158)</f>
        <v>2018</v>
      </c>
      <c r="L8158">
        <f t="shared" si="381"/>
        <v>3</v>
      </c>
      <c r="M8158" t="str">
        <f xml:space="preserve"> VLOOKUP(B8158,'Dataset-A1'!A:D,4,FALSE)</f>
        <v>OT</v>
      </c>
      <c r="N8158">
        <f t="shared" si="382"/>
        <v>0</v>
      </c>
      <c r="O8158">
        <f t="shared" si="383"/>
        <v>412</v>
      </c>
    </row>
    <row r="8159" spans="1:15">
      <c r="A8159" s="1">
        <v>50145841</v>
      </c>
      <c r="B8159" s="5">
        <v>4262343</v>
      </c>
      <c r="C8159" s="7">
        <v>43225</v>
      </c>
      <c r="D8159" s="7">
        <v>43227</v>
      </c>
      <c r="E8159" s="5" t="s">
        <v>28</v>
      </c>
      <c r="F8159" s="5">
        <v>543</v>
      </c>
      <c r="G8159" s="5">
        <v>265</v>
      </c>
      <c r="H8159" s="5" t="s">
        <v>27</v>
      </c>
      <c r="I8159" s="5">
        <v>13</v>
      </c>
      <c r="J8159">
        <f xml:space="preserve"> VLOOKUP(B8159,'Dataset-A1'!A:C,3,FALSE)</f>
        <v>1</v>
      </c>
      <c r="K8159">
        <f xml:space="preserve"> YEAR('Dataset-A2'!D8159)</f>
        <v>2018</v>
      </c>
      <c r="L8159">
        <f t="shared" si="381"/>
        <v>5</v>
      </c>
      <c r="M8159" t="str">
        <f xml:space="preserve"> VLOOKUP(B8159,'Dataset-A1'!A:D,4,FALSE)</f>
        <v>CN</v>
      </c>
      <c r="N8159">
        <f t="shared" si="382"/>
        <v>2</v>
      </c>
      <c r="O8159">
        <f t="shared" si="383"/>
        <v>278</v>
      </c>
    </row>
    <row r="8160" spans="1:15">
      <c r="A8160" s="1">
        <v>50145851</v>
      </c>
      <c r="B8160" s="5">
        <v>21172435</v>
      </c>
      <c r="C8160" s="7">
        <v>43357</v>
      </c>
      <c r="D8160" s="7">
        <v>43362</v>
      </c>
      <c r="E8160" s="5" t="s">
        <v>29</v>
      </c>
      <c r="F8160" s="5">
        <v>336</v>
      </c>
      <c r="G8160" s="5">
        <v>133</v>
      </c>
      <c r="H8160" s="5" t="s">
        <v>27</v>
      </c>
      <c r="I8160" s="5">
        <v>4</v>
      </c>
      <c r="J8160">
        <f xml:space="preserve"> VLOOKUP(B8160,'Dataset-A1'!A:C,3,FALSE)</f>
        <v>1</v>
      </c>
      <c r="K8160">
        <f xml:space="preserve"> YEAR('Dataset-A2'!D8160)</f>
        <v>2018</v>
      </c>
      <c r="L8160">
        <f t="shared" si="381"/>
        <v>9</v>
      </c>
      <c r="M8160" t="str">
        <f xml:space="preserve"> VLOOKUP(B8160,'Dataset-A1'!A:D,4,FALSE)</f>
        <v>EN</v>
      </c>
      <c r="N8160">
        <f t="shared" si="382"/>
        <v>5</v>
      </c>
      <c r="O8160">
        <f t="shared" si="383"/>
        <v>203</v>
      </c>
    </row>
    <row r="8161" spans="1:15">
      <c r="A8161" s="1">
        <v>50145871</v>
      </c>
      <c r="B8161" s="5">
        <v>21160715</v>
      </c>
      <c r="C8161" s="7">
        <v>43134</v>
      </c>
      <c r="D8161" s="7">
        <v>43139</v>
      </c>
      <c r="E8161" s="5" t="s">
        <v>33</v>
      </c>
      <c r="F8161" s="5">
        <v>319</v>
      </c>
      <c r="G8161" s="5">
        <v>218</v>
      </c>
      <c r="H8161" s="5" t="s">
        <v>32</v>
      </c>
      <c r="I8161" s="5">
        <v>4</v>
      </c>
      <c r="J8161">
        <f xml:space="preserve"> VLOOKUP(B8161,'Dataset-A1'!A:C,3,FALSE)</f>
        <v>1</v>
      </c>
      <c r="K8161">
        <f xml:space="preserve"> YEAR('Dataset-A2'!D8161)</f>
        <v>2018</v>
      </c>
      <c r="L8161">
        <f t="shared" si="381"/>
        <v>2</v>
      </c>
      <c r="M8161" t="str">
        <f xml:space="preserve"> VLOOKUP(B8161,'Dataset-A1'!A:D,4,FALSE)</f>
        <v>OT</v>
      </c>
      <c r="N8161">
        <f t="shared" si="382"/>
        <v>5</v>
      </c>
      <c r="O8161">
        <f t="shared" si="383"/>
        <v>101</v>
      </c>
    </row>
    <row r="8162" spans="1:15">
      <c r="A8162" s="1">
        <v>50145891</v>
      </c>
      <c r="B8162" s="5">
        <v>13269622</v>
      </c>
      <c r="C8162" s="7">
        <v>43111</v>
      </c>
      <c r="D8162" s="7">
        <v>43117</v>
      </c>
      <c r="E8162" s="5" t="s">
        <v>28</v>
      </c>
      <c r="F8162" s="5">
        <v>126</v>
      </c>
      <c r="G8162" s="5">
        <v>48</v>
      </c>
      <c r="H8162" s="5" t="s">
        <v>30</v>
      </c>
      <c r="I8162" s="5">
        <v>11</v>
      </c>
      <c r="J8162">
        <f xml:space="preserve"> VLOOKUP(B8162,'Dataset-A1'!A:C,3,FALSE)</f>
        <v>1</v>
      </c>
      <c r="K8162">
        <f xml:space="preserve"> YEAR('Dataset-A2'!D8162)</f>
        <v>2018</v>
      </c>
      <c r="L8162">
        <f t="shared" si="381"/>
        <v>1</v>
      </c>
      <c r="M8162" t="str">
        <f xml:space="preserve"> VLOOKUP(B8162,'Dataset-A1'!A:D,4,FALSE)</f>
        <v>EN</v>
      </c>
      <c r="N8162">
        <f t="shared" si="382"/>
        <v>6</v>
      </c>
      <c r="O8162">
        <f t="shared" si="383"/>
        <v>78</v>
      </c>
    </row>
    <row r="8163" spans="1:15">
      <c r="A8163" s="1">
        <v>50145911</v>
      </c>
      <c r="B8163" s="5">
        <v>14467989</v>
      </c>
      <c r="C8163" s="7">
        <v>43213</v>
      </c>
      <c r="D8163" s="7">
        <v>43213</v>
      </c>
      <c r="E8163" s="5" t="s">
        <v>29</v>
      </c>
      <c r="F8163" s="5">
        <v>2006</v>
      </c>
      <c r="G8163" s="5">
        <v>779</v>
      </c>
      <c r="H8163" s="5" t="s">
        <v>27</v>
      </c>
      <c r="I8163" s="5">
        <v>8</v>
      </c>
      <c r="J8163">
        <f xml:space="preserve"> VLOOKUP(B8163,'Dataset-A1'!A:C,3,FALSE)</f>
        <v>1</v>
      </c>
      <c r="K8163">
        <f xml:space="preserve"> YEAR('Dataset-A2'!D8163)</f>
        <v>2018</v>
      </c>
      <c r="L8163">
        <f t="shared" si="381"/>
        <v>4</v>
      </c>
      <c r="M8163" t="str">
        <f xml:space="preserve"> VLOOKUP(B8163,'Dataset-A1'!A:D,4,FALSE)</f>
        <v>EN</v>
      </c>
      <c r="N8163">
        <f t="shared" si="382"/>
        <v>0</v>
      </c>
      <c r="O8163">
        <f t="shared" si="383"/>
        <v>1227</v>
      </c>
    </row>
    <row r="8164" spans="1:15">
      <c r="A8164" s="1">
        <v>50145921</v>
      </c>
      <c r="B8164" s="5">
        <v>15429900</v>
      </c>
      <c r="C8164" s="7">
        <v>43102</v>
      </c>
      <c r="D8164" s="7">
        <v>43104</v>
      </c>
      <c r="E8164" s="5" t="s">
        <v>28</v>
      </c>
      <c r="F8164" s="5">
        <v>117</v>
      </c>
      <c r="G8164" s="5">
        <v>62</v>
      </c>
      <c r="H8164" s="5" t="s">
        <v>27</v>
      </c>
      <c r="I8164" s="5">
        <v>3</v>
      </c>
      <c r="J8164">
        <f xml:space="preserve"> VLOOKUP(B8164,'Dataset-A1'!A:C,3,FALSE)</f>
        <v>1</v>
      </c>
      <c r="K8164">
        <f xml:space="preserve"> YEAR('Dataset-A2'!D8164)</f>
        <v>2018</v>
      </c>
      <c r="L8164">
        <f t="shared" si="381"/>
        <v>1</v>
      </c>
      <c r="M8164" t="str">
        <f xml:space="preserve"> VLOOKUP(B8164,'Dataset-A1'!A:D,4,FALSE)</f>
        <v>EN</v>
      </c>
      <c r="N8164">
        <f t="shared" si="382"/>
        <v>2</v>
      </c>
      <c r="O8164">
        <f t="shared" si="383"/>
        <v>55</v>
      </c>
    </row>
    <row r="8165" spans="1:15">
      <c r="A8165" s="1">
        <v>50145931</v>
      </c>
      <c r="B8165" s="5">
        <v>8076252</v>
      </c>
      <c r="C8165" s="7">
        <v>43308</v>
      </c>
      <c r="D8165" s="7">
        <v>43314</v>
      </c>
      <c r="E8165" s="5" t="s">
        <v>28</v>
      </c>
      <c r="F8165" s="5">
        <v>1250</v>
      </c>
      <c r="G8165" s="5">
        <v>668</v>
      </c>
      <c r="H8165" s="5" t="s">
        <v>30</v>
      </c>
      <c r="I8165" s="5">
        <v>11</v>
      </c>
      <c r="J8165">
        <f xml:space="preserve"> VLOOKUP(B8165,'Dataset-A1'!A:C,3,FALSE)</f>
        <v>0</v>
      </c>
      <c r="K8165">
        <f xml:space="preserve"> YEAR('Dataset-A2'!D8165)</f>
        <v>2018</v>
      </c>
      <c r="L8165">
        <f t="shared" si="381"/>
        <v>8</v>
      </c>
      <c r="M8165" t="str">
        <f xml:space="preserve"> VLOOKUP(B8165,'Dataset-A1'!A:D,4,FALSE)</f>
        <v>CN</v>
      </c>
      <c r="N8165">
        <f t="shared" si="382"/>
        <v>6</v>
      </c>
      <c r="O8165">
        <f t="shared" si="383"/>
        <v>582</v>
      </c>
    </row>
    <row r="8166" spans="1:15">
      <c r="A8166" s="1">
        <v>50145951</v>
      </c>
      <c r="B8166" s="5">
        <v>21162079</v>
      </c>
      <c r="C8166" s="7">
        <v>43203</v>
      </c>
      <c r="D8166" s="7">
        <v>43203</v>
      </c>
      <c r="E8166" s="5" t="s">
        <v>33</v>
      </c>
      <c r="F8166" s="5">
        <v>820</v>
      </c>
      <c r="G8166" s="5">
        <v>285</v>
      </c>
      <c r="H8166" s="5" t="s">
        <v>30</v>
      </c>
      <c r="I8166" s="5">
        <v>9</v>
      </c>
      <c r="J8166">
        <f xml:space="preserve"> VLOOKUP(B8166,'Dataset-A1'!A:C,3,FALSE)</f>
        <v>1</v>
      </c>
      <c r="K8166">
        <f xml:space="preserve"> YEAR('Dataset-A2'!D8166)</f>
        <v>2018</v>
      </c>
      <c r="L8166">
        <f t="shared" si="381"/>
        <v>4</v>
      </c>
      <c r="M8166" t="str">
        <f xml:space="preserve"> VLOOKUP(B8166,'Dataset-A1'!A:D,4,FALSE)</f>
        <v>OT</v>
      </c>
      <c r="N8166">
        <f t="shared" si="382"/>
        <v>0</v>
      </c>
      <c r="O8166">
        <f t="shared" si="383"/>
        <v>535</v>
      </c>
    </row>
    <row r="8167" spans="1:15">
      <c r="A8167" s="1">
        <v>50145961</v>
      </c>
      <c r="B8167" s="5">
        <v>318889</v>
      </c>
      <c r="C8167" s="7">
        <v>43150</v>
      </c>
      <c r="D8167" s="7">
        <v>43155</v>
      </c>
      <c r="E8167" s="5" t="s">
        <v>28</v>
      </c>
      <c r="F8167" s="5">
        <v>278</v>
      </c>
      <c r="G8167" s="5">
        <v>140</v>
      </c>
      <c r="H8167" s="5" t="s">
        <v>30</v>
      </c>
      <c r="I8167" s="5">
        <v>12</v>
      </c>
      <c r="J8167">
        <f xml:space="preserve"> VLOOKUP(B8167,'Dataset-A1'!A:C,3,FALSE)</f>
        <v>0</v>
      </c>
      <c r="K8167">
        <f xml:space="preserve"> YEAR('Dataset-A2'!D8167)</f>
        <v>2018</v>
      </c>
      <c r="L8167">
        <f t="shared" si="381"/>
        <v>2</v>
      </c>
      <c r="M8167" t="str">
        <f xml:space="preserve"> VLOOKUP(B8167,'Dataset-A1'!A:D,4,FALSE)</f>
        <v>CN</v>
      </c>
      <c r="N8167">
        <f t="shared" si="382"/>
        <v>5</v>
      </c>
      <c r="O8167">
        <f t="shared" si="383"/>
        <v>138</v>
      </c>
    </row>
    <row r="8168" spans="1:15">
      <c r="A8168" s="1">
        <v>50145981</v>
      </c>
      <c r="B8168" s="5">
        <v>12861892</v>
      </c>
      <c r="C8168" s="7">
        <v>43345</v>
      </c>
      <c r="D8168" s="7">
        <v>43348</v>
      </c>
      <c r="E8168" s="5" t="s">
        <v>29</v>
      </c>
      <c r="F8168" s="5">
        <v>2113</v>
      </c>
      <c r="G8168" s="5">
        <v>1409</v>
      </c>
      <c r="H8168" s="5" t="s">
        <v>30</v>
      </c>
      <c r="I8168" s="5">
        <v>3</v>
      </c>
      <c r="J8168">
        <f xml:space="preserve"> VLOOKUP(B8168,'Dataset-A1'!A:C,3,FALSE)</f>
        <v>1</v>
      </c>
      <c r="K8168">
        <f xml:space="preserve"> YEAR('Dataset-A2'!D8168)</f>
        <v>2018</v>
      </c>
      <c r="L8168">
        <f t="shared" si="381"/>
        <v>9</v>
      </c>
      <c r="M8168" t="str">
        <f xml:space="preserve"> VLOOKUP(B8168,'Dataset-A1'!A:D,4,FALSE)</f>
        <v>CN</v>
      </c>
      <c r="N8168">
        <f t="shared" si="382"/>
        <v>3</v>
      </c>
      <c r="O8168">
        <f t="shared" si="383"/>
        <v>704</v>
      </c>
    </row>
    <row r="8169" spans="1:15">
      <c r="A8169" s="1">
        <v>50146001</v>
      </c>
      <c r="B8169" s="5">
        <v>7035138</v>
      </c>
      <c r="C8169" s="7">
        <v>43219</v>
      </c>
      <c r="D8169" s="7">
        <v>43222</v>
      </c>
      <c r="E8169" s="5" t="s">
        <v>28</v>
      </c>
      <c r="F8169" s="5">
        <v>215</v>
      </c>
      <c r="G8169" s="5">
        <v>62</v>
      </c>
      <c r="H8169" s="5" t="s">
        <v>27</v>
      </c>
      <c r="I8169" s="5">
        <v>8</v>
      </c>
      <c r="J8169">
        <f xml:space="preserve"> VLOOKUP(B8169,'Dataset-A1'!A:C,3,FALSE)</f>
        <v>1</v>
      </c>
      <c r="K8169">
        <f xml:space="preserve"> YEAR('Dataset-A2'!D8169)</f>
        <v>2018</v>
      </c>
      <c r="L8169">
        <f t="shared" si="381"/>
        <v>5</v>
      </c>
      <c r="M8169" t="str">
        <f xml:space="preserve"> VLOOKUP(B8169,'Dataset-A1'!A:D,4,FALSE)</f>
        <v>OT</v>
      </c>
      <c r="N8169">
        <f t="shared" si="382"/>
        <v>3</v>
      </c>
      <c r="O8169">
        <f t="shared" si="383"/>
        <v>153</v>
      </c>
    </row>
    <row r="8170" spans="1:15">
      <c r="A8170" s="1">
        <v>50146011</v>
      </c>
      <c r="B8170" s="5">
        <v>21163587</v>
      </c>
      <c r="C8170" s="7">
        <v>43337</v>
      </c>
      <c r="D8170" s="7">
        <v>43340</v>
      </c>
      <c r="E8170" s="5" t="s">
        <v>29</v>
      </c>
      <c r="F8170" s="5">
        <v>339</v>
      </c>
      <c r="G8170" s="5">
        <v>119</v>
      </c>
      <c r="H8170" s="5" t="s">
        <v>30</v>
      </c>
      <c r="I8170" s="5">
        <v>6</v>
      </c>
      <c r="J8170">
        <f xml:space="preserve"> VLOOKUP(B8170,'Dataset-A1'!A:C,3,FALSE)</f>
        <v>1</v>
      </c>
      <c r="K8170">
        <f xml:space="preserve"> YEAR('Dataset-A2'!D8170)</f>
        <v>2018</v>
      </c>
      <c r="L8170">
        <f t="shared" si="381"/>
        <v>8</v>
      </c>
      <c r="M8170" t="str">
        <f xml:space="preserve"> VLOOKUP(B8170,'Dataset-A1'!A:D,4,FALSE)</f>
        <v>CN</v>
      </c>
      <c r="N8170">
        <f t="shared" si="382"/>
        <v>3</v>
      </c>
      <c r="O8170">
        <f t="shared" si="383"/>
        <v>220</v>
      </c>
    </row>
    <row r="8171" spans="1:15">
      <c r="A8171" s="1">
        <v>50146021</v>
      </c>
      <c r="B8171" s="5">
        <v>16833583</v>
      </c>
      <c r="C8171" s="7">
        <v>43300</v>
      </c>
      <c r="D8171" s="7">
        <v>43301</v>
      </c>
      <c r="E8171" s="5" t="s">
        <v>33</v>
      </c>
      <c r="F8171" s="5">
        <v>146</v>
      </c>
      <c r="G8171" s="5">
        <v>83</v>
      </c>
      <c r="H8171" s="5" t="s">
        <v>30</v>
      </c>
      <c r="I8171" s="5">
        <v>11</v>
      </c>
      <c r="J8171">
        <f xml:space="preserve"> VLOOKUP(B8171,'Dataset-A1'!A:C,3,FALSE)</f>
        <v>0</v>
      </c>
      <c r="K8171">
        <f xml:space="preserve"> YEAR('Dataset-A2'!D8171)</f>
        <v>2018</v>
      </c>
      <c r="L8171">
        <f t="shared" si="381"/>
        <v>7</v>
      </c>
      <c r="M8171" t="str">
        <f xml:space="preserve"> VLOOKUP(B8171,'Dataset-A1'!A:D,4,FALSE)</f>
        <v>OT</v>
      </c>
      <c r="N8171">
        <f t="shared" si="382"/>
        <v>1</v>
      </c>
      <c r="O8171">
        <f t="shared" si="383"/>
        <v>63</v>
      </c>
    </row>
    <row r="8172" spans="1:15">
      <c r="A8172" s="1">
        <v>50146031</v>
      </c>
      <c r="B8172" s="5">
        <v>17907670</v>
      </c>
      <c r="C8172" s="7">
        <v>43251</v>
      </c>
      <c r="D8172" s="7">
        <v>43257</v>
      </c>
      <c r="E8172" s="5" t="s">
        <v>28</v>
      </c>
      <c r="F8172" s="5">
        <v>179</v>
      </c>
      <c r="G8172" s="5">
        <v>95</v>
      </c>
      <c r="H8172" s="5" t="s">
        <v>27</v>
      </c>
      <c r="I8172" s="5">
        <v>9</v>
      </c>
      <c r="J8172">
        <f xml:space="preserve"> VLOOKUP(B8172,'Dataset-A1'!A:C,3,FALSE)</f>
        <v>1</v>
      </c>
      <c r="K8172">
        <f xml:space="preserve"> YEAR('Dataset-A2'!D8172)</f>
        <v>2018</v>
      </c>
      <c r="L8172">
        <f t="shared" si="381"/>
        <v>6</v>
      </c>
      <c r="M8172" t="str">
        <f xml:space="preserve"> VLOOKUP(B8172,'Dataset-A1'!A:D,4,FALSE)</f>
        <v>CN</v>
      </c>
      <c r="N8172">
        <f t="shared" si="382"/>
        <v>6</v>
      </c>
      <c r="O8172">
        <f t="shared" si="383"/>
        <v>84</v>
      </c>
    </row>
    <row r="8173" spans="1:15">
      <c r="A8173" s="1">
        <v>50146041</v>
      </c>
      <c r="B8173" s="5">
        <v>11178967</v>
      </c>
      <c r="C8173" s="7">
        <v>43102</v>
      </c>
      <c r="D8173" s="7">
        <v>43105</v>
      </c>
      <c r="E8173" s="5" t="s">
        <v>28</v>
      </c>
      <c r="F8173" s="5">
        <v>479</v>
      </c>
      <c r="G8173" s="5">
        <v>214</v>
      </c>
      <c r="H8173" s="5" t="s">
        <v>32</v>
      </c>
      <c r="I8173" s="5">
        <v>3</v>
      </c>
      <c r="J8173">
        <f xml:space="preserve"> VLOOKUP(B8173,'Dataset-A1'!A:C,3,FALSE)</f>
        <v>1</v>
      </c>
      <c r="K8173">
        <f xml:space="preserve"> YEAR('Dataset-A2'!D8173)</f>
        <v>2018</v>
      </c>
      <c r="L8173">
        <f t="shared" si="381"/>
        <v>1</v>
      </c>
      <c r="M8173" t="str">
        <f xml:space="preserve"> VLOOKUP(B8173,'Dataset-A1'!A:D,4,FALSE)</f>
        <v>EN</v>
      </c>
      <c r="N8173">
        <f t="shared" si="382"/>
        <v>3</v>
      </c>
      <c r="O8173">
        <f t="shared" si="383"/>
        <v>265</v>
      </c>
    </row>
    <row r="8174" spans="1:15">
      <c r="A8174" s="1">
        <v>50146081</v>
      </c>
      <c r="B8174" s="5">
        <v>5216508</v>
      </c>
      <c r="C8174" s="7">
        <v>43420</v>
      </c>
      <c r="D8174" s="7">
        <v>43421</v>
      </c>
      <c r="E8174" s="5" t="s">
        <v>33</v>
      </c>
      <c r="F8174" s="5">
        <v>551</v>
      </c>
      <c r="G8174" s="5">
        <v>155</v>
      </c>
      <c r="H8174" s="5" t="s">
        <v>30</v>
      </c>
      <c r="I8174" s="5">
        <v>2</v>
      </c>
      <c r="J8174">
        <f xml:space="preserve"> VLOOKUP(B8174,'Dataset-A1'!A:C,3,FALSE)</f>
        <v>1</v>
      </c>
      <c r="K8174">
        <f xml:space="preserve"> YEAR('Dataset-A2'!D8174)</f>
        <v>2018</v>
      </c>
      <c r="L8174">
        <f t="shared" si="381"/>
        <v>11</v>
      </c>
      <c r="M8174" t="str">
        <f xml:space="preserve"> VLOOKUP(B8174,'Dataset-A1'!A:D,4,FALSE)</f>
        <v>OT</v>
      </c>
      <c r="N8174">
        <f t="shared" si="382"/>
        <v>1</v>
      </c>
      <c r="O8174">
        <f t="shared" si="383"/>
        <v>396</v>
      </c>
    </row>
    <row r="8175" spans="1:15">
      <c r="A8175" s="1">
        <v>50146091</v>
      </c>
      <c r="B8175" s="5">
        <v>4471095</v>
      </c>
      <c r="C8175" s="7">
        <v>43344</v>
      </c>
      <c r="D8175" s="7">
        <v>43346</v>
      </c>
      <c r="E8175" s="5" t="s">
        <v>23</v>
      </c>
      <c r="F8175" s="5">
        <v>259</v>
      </c>
      <c r="G8175" s="5">
        <v>141</v>
      </c>
      <c r="H8175" s="5" t="s">
        <v>25</v>
      </c>
      <c r="I8175" s="5">
        <v>12</v>
      </c>
      <c r="J8175">
        <f xml:space="preserve"> VLOOKUP(B8175,'Dataset-A1'!A:C,3,FALSE)</f>
        <v>1</v>
      </c>
      <c r="K8175">
        <f xml:space="preserve"> YEAR('Dataset-A2'!D8175)</f>
        <v>2018</v>
      </c>
      <c r="L8175">
        <f t="shared" si="381"/>
        <v>9</v>
      </c>
      <c r="M8175" t="str">
        <f xml:space="preserve"> VLOOKUP(B8175,'Dataset-A1'!A:D,4,FALSE)</f>
        <v>CN</v>
      </c>
      <c r="N8175">
        <f t="shared" si="382"/>
        <v>2</v>
      </c>
      <c r="O8175">
        <f t="shared" si="383"/>
        <v>118</v>
      </c>
    </row>
    <row r="8176" spans="1:15">
      <c r="A8176" s="1">
        <v>50146101</v>
      </c>
      <c r="B8176" s="5">
        <v>6264570</v>
      </c>
      <c r="C8176" s="7">
        <v>43098</v>
      </c>
      <c r="D8176" s="7">
        <v>43101</v>
      </c>
      <c r="E8176" s="5" t="s">
        <v>28</v>
      </c>
      <c r="F8176" s="5">
        <v>1098</v>
      </c>
      <c r="G8176" s="5">
        <v>618</v>
      </c>
      <c r="H8176" s="5" t="s">
        <v>27</v>
      </c>
      <c r="I8176" s="5">
        <v>4</v>
      </c>
      <c r="J8176">
        <f xml:space="preserve"> VLOOKUP(B8176,'Dataset-A1'!A:C,3,FALSE)</f>
        <v>1</v>
      </c>
      <c r="K8176">
        <f xml:space="preserve"> YEAR('Dataset-A2'!D8176)</f>
        <v>2018</v>
      </c>
      <c r="L8176">
        <f t="shared" si="381"/>
        <v>1</v>
      </c>
      <c r="M8176" t="str">
        <f xml:space="preserve"> VLOOKUP(B8176,'Dataset-A1'!A:D,4,FALSE)</f>
        <v>CN</v>
      </c>
      <c r="N8176">
        <f t="shared" si="382"/>
        <v>3</v>
      </c>
      <c r="O8176">
        <f t="shared" si="383"/>
        <v>480</v>
      </c>
    </row>
    <row r="8177" spans="1:15">
      <c r="A8177" s="1">
        <v>50146111</v>
      </c>
      <c r="B8177" s="5">
        <v>10974434</v>
      </c>
      <c r="C8177" s="7">
        <v>43084</v>
      </c>
      <c r="D8177" s="7">
        <v>43090</v>
      </c>
      <c r="E8177" s="5" t="s">
        <v>33</v>
      </c>
      <c r="F8177" s="5">
        <v>168</v>
      </c>
      <c r="G8177" s="5">
        <v>50</v>
      </c>
      <c r="H8177" s="5" t="s">
        <v>30</v>
      </c>
      <c r="I8177" s="5">
        <v>5</v>
      </c>
      <c r="J8177">
        <f xml:space="preserve"> VLOOKUP(B8177,'Dataset-A1'!A:C,3,FALSE)</f>
        <v>1</v>
      </c>
      <c r="K8177">
        <f xml:space="preserve"> YEAR('Dataset-A2'!D8177)</f>
        <v>2017</v>
      </c>
      <c r="L8177">
        <f t="shared" si="381"/>
        <v>12</v>
      </c>
      <c r="M8177" t="str">
        <f xml:space="preserve"> VLOOKUP(B8177,'Dataset-A1'!A:D,4,FALSE)</f>
        <v>CN</v>
      </c>
      <c r="N8177">
        <f t="shared" si="382"/>
        <v>6</v>
      </c>
      <c r="O8177">
        <f t="shared" si="383"/>
        <v>118</v>
      </c>
    </row>
    <row r="8178" spans="1:15">
      <c r="A8178" s="1">
        <v>50146121</v>
      </c>
      <c r="B8178" s="5">
        <v>8120134</v>
      </c>
      <c r="C8178" s="7">
        <v>43176</v>
      </c>
      <c r="D8178" s="7">
        <v>43178</v>
      </c>
      <c r="E8178" s="5" t="s">
        <v>29</v>
      </c>
      <c r="F8178" s="5">
        <v>202</v>
      </c>
      <c r="G8178" s="5">
        <v>122</v>
      </c>
      <c r="H8178" s="5" t="s">
        <v>27</v>
      </c>
      <c r="I8178" s="5">
        <v>2</v>
      </c>
      <c r="J8178">
        <f xml:space="preserve"> VLOOKUP(B8178,'Dataset-A1'!A:C,3,FALSE)</f>
        <v>1</v>
      </c>
      <c r="K8178">
        <f xml:space="preserve"> YEAR('Dataset-A2'!D8178)</f>
        <v>2018</v>
      </c>
      <c r="L8178">
        <f t="shared" si="381"/>
        <v>3</v>
      </c>
      <c r="M8178" t="str">
        <f xml:space="preserve"> VLOOKUP(B8178,'Dataset-A1'!A:D,4,FALSE)</f>
        <v>OT</v>
      </c>
      <c r="N8178">
        <f t="shared" si="382"/>
        <v>2</v>
      </c>
      <c r="O8178">
        <f t="shared" si="383"/>
        <v>80</v>
      </c>
    </row>
    <row r="8179" spans="1:15">
      <c r="A8179" s="1">
        <v>50146131</v>
      </c>
      <c r="B8179" s="5">
        <v>6418054</v>
      </c>
      <c r="C8179" s="7">
        <v>43334</v>
      </c>
      <c r="D8179" s="7">
        <v>43341</v>
      </c>
      <c r="E8179" s="5" t="s">
        <v>29</v>
      </c>
      <c r="F8179" s="5">
        <v>297</v>
      </c>
      <c r="G8179" s="5">
        <v>144</v>
      </c>
      <c r="H8179" s="5" t="s">
        <v>30</v>
      </c>
      <c r="I8179" s="5">
        <v>6</v>
      </c>
      <c r="J8179">
        <f xml:space="preserve"> VLOOKUP(B8179,'Dataset-A1'!A:C,3,FALSE)</f>
        <v>1</v>
      </c>
      <c r="K8179">
        <f xml:space="preserve"> YEAR('Dataset-A2'!D8179)</f>
        <v>2018</v>
      </c>
      <c r="L8179">
        <f t="shared" si="381"/>
        <v>8</v>
      </c>
      <c r="M8179" t="str">
        <f xml:space="preserve"> VLOOKUP(B8179,'Dataset-A1'!A:D,4,FALSE)</f>
        <v>OT</v>
      </c>
      <c r="N8179">
        <f t="shared" si="382"/>
        <v>7</v>
      </c>
      <c r="O8179">
        <f t="shared" si="383"/>
        <v>153</v>
      </c>
    </row>
    <row r="8180" spans="1:15">
      <c r="A8180" s="1">
        <v>50146141</v>
      </c>
      <c r="B8180" s="5">
        <v>16715488</v>
      </c>
      <c r="C8180" s="7">
        <v>43202</v>
      </c>
      <c r="D8180" s="7">
        <v>43202</v>
      </c>
      <c r="E8180" s="5" t="s">
        <v>29</v>
      </c>
      <c r="F8180" s="5">
        <v>510</v>
      </c>
      <c r="G8180" s="5">
        <v>309</v>
      </c>
      <c r="H8180" s="5" t="s">
        <v>30</v>
      </c>
      <c r="I8180" s="5">
        <v>7</v>
      </c>
      <c r="J8180">
        <f xml:space="preserve"> VLOOKUP(B8180,'Dataset-A1'!A:C,3,FALSE)</f>
        <v>1</v>
      </c>
      <c r="K8180">
        <f xml:space="preserve"> YEAR('Dataset-A2'!D8180)</f>
        <v>2018</v>
      </c>
      <c r="L8180">
        <f t="shared" si="381"/>
        <v>4</v>
      </c>
      <c r="M8180" t="str">
        <f xml:space="preserve"> VLOOKUP(B8180,'Dataset-A1'!A:D,4,FALSE)</f>
        <v>CN</v>
      </c>
      <c r="N8180">
        <f t="shared" si="382"/>
        <v>0</v>
      </c>
      <c r="O8180">
        <f t="shared" si="383"/>
        <v>201</v>
      </c>
    </row>
    <row r="8181" spans="1:15">
      <c r="A8181" s="1">
        <v>50146151</v>
      </c>
      <c r="B8181" s="5">
        <v>1743276</v>
      </c>
      <c r="C8181" s="7">
        <v>43371</v>
      </c>
      <c r="D8181" s="7">
        <v>43376</v>
      </c>
      <c r="E8181" s="5" t="s">
        <v>33</v>
      </c>
      <c r="F8181" s="5">
        <v>311</v>
      </c>
      <c r="G8181" s="5">
        <v>186</v>
      </c>
      <c r="H8181" s="5" t="s">
        <v>30</v>
      </c>
      <c r="I8181" s="5">
        <v>3</v>
      </c>
      <c r="J8181">
        <f xml:space="preserve"> VLOOKUP(B8181,'Dataset-A1'!A:C,3,FALSE)</f>
        <v>1</v>
      </c>
      <c r="K8181">
        <f xml:space="preserve"> YEAR('Dataset-A2'!D8181)</f>
        <v>2018</v>
      </c>
      <c r="L8181">
        <f t="shared" si="381"/>
        <v>10</v>
      </c>
      <c r="M8181" t="str">
        <f xml:space="preserve"> VLOOKUP(B8181,'Dataset-A1'!A:D,4,FALSE)</f>
        <v>EN</v>
      </c>
      <c r="N8181">
        <f t="shared" si="382"/>
        <v>5</v>
      </c>
      <c r="O8181">
        <f t="shared" si="383"/>
        <v>125</v>
      </c>
    </row>
    <row r="8182" spans="1:15">
      <c r="A8182" s="1">
        <v>50146161</v>
      </c>
      <c r="B8182" s="5">
        <v>21172282</v>
      </c>
      <c r="C8182" s="7">
        <v>43341</v>
      </c>
      <c r="D8182" s="7">
        <v>43346</v>
      </c>
      <c r="E8182" s="5" t="s">
        <v>28</v>
      </c>
      <c r="F8182" s="5">
        <v>460</v>
      </c>
      <c r="G8182" s="5">
        <v>241</v>
      </c>
      <c r="H8182" s="5" t="s">
        <v>32</v>
      </c>
      <c r="I8182" s="5">
        <v>5</v>
      </c>
      <c r="J8182">
        <f xml:space="preserve"> VLOOKUP(B8182,'Dataset-A1'!A:C,3,FALSE)</f>
        <v>1</v>
      </c>
      <c r="K8182">
        <f xml:space="preserve"> YEAR('Dataset-A2'!D8182)</f>
        <v>2018</v>
      </c>
      <c r="L8182">
        <f t="shared" si="381"/>
        <v>9</v>
      </c>
      <c r="M8182" t="str">
        <f xml:space="preserve"> VLOOKUP(B8182,'Dataset-A1'!A:D,4,FALSE)</f>
        <v>CN</v>
      </c>
      <c r="N8182">
        <f t="shared" si="382"/>
        <v>5</v>
      </c>
      <c r="O8182">
        <f t="shared" si="383"/>
        <v>219</v>
      </c>
    </row>
    <row r="8183" spans="1:15">
      <c r="A8183" s="1">
        <v>50146171</v>
      </c>
      <c r="B8183" s="5">
        <v>12742690</v>
      </c>
      <c r="C8183" s="7">
        <v>43368</v>
      </c>
      <c r="D8183" s="7">
        <v>43368</v>
      </c>
      <c r="E8183" s="5" t="s">
        <v>23</v>
      </c>
      <c r="F8183" s="5">
        <v>266</v>
      </c>
      <c r="G8183" s="5">
        <v>82</v>
      </c>
      <c r="H8183" s="5" t="s">
        <v>27</v>
      </c>
      <c r="I8183" s="5">
        <v>13</v>
      </c>
      <c r="J8183">
        <f xml:space="preserve"> VLOOKUP(B8183,'Dataset-A1'!A:C,3,FALSE)</f>
        <v>0</v>
      </c>
      <c r="K8183">
        <f xml:space="preserve"> YEAR('Dataset-A2'!D8183)</f>
        <v>2018</v>
      </c>
      <c r="L8183">
        <f t="shared" si="381"/>
        <v>9</v>
      </c>
      <c r="M8183" t="str">
        <f xml:space="preserve"> VLOOKUP(B8183,'Dataset-A1'!A:D,4,FALSE)</f>
        <v>CN</v>
      </c>
      <c r="N8183">
        <f t="shared" si="382"/>
        <v>0</v>
      </c>
      <c r="O8183">
        <f t="shared" si="383"/>
        <v>184</v>
      </c>
    </row>
    <row r="8184" spans="1:15">
      <c r="A8184" s="1">
        <v>50146181</v>
      </c>
      <c r="B8184" s="5">
        <v>21015410</v>
      </c>
      <c r="C8184" s="7">
        <v>43220</v>
      </c>
      <c r="D8184" s="7">
        <v>43225</v>
      </c>
      <c r="E8184" s="5" t="s">
        <v>28</v>
      </c>
      <c r="F8184" s="5">
        <v>834</v>
      </c>
      <c r="G8184" s="5">
        <v>332</v>
      </c>
      <c r="H8184" s="5" t="s">
        <v>27</v>
      </c>
      <c r="I8184" s="5">
        <v>1</v>
      </c>
      <c r="J8184">
        <f xml:space="preserve"> VLOOKUP(B8184,'Dataset-A1'!A:C,3,FALSE)</f>
        <v>0</v>
      </c>
      <c r="K8184">
        <f xml:space="preserve"> YEAR('Dataset-A2'!D8184)</f>
        <v>2018</v>
      </c>
      <c r="L8184">
        <f t="shared" si="381"/>
        <v>5</v>
      </c>
      <c r="M8184" t="str">
        <f xml:space="preserve"> VLOOKUP(B8184,'Dataset-A1'!A:D,4,FALSE)</f>
        <v>EN</v>
      </c>
      <c r="N8184">
        <f t="shared" si="382"/>
        <v>5</v>
      </c>
      <c r="O8184">
        <f t="shared" si="383"/>
        <v>502</v>
      </c>
    </row>
    <row r="8185" spans="1:15">
      <c r="A8185" s="1">
        <v>50146191</v>
      </c>
      <c r="B8185" s="5">
        <v>21164046</v>
      </c>
      <c r="C8185" s="7">
        <v>43106</v>
      </c>
      <c r="D8185" s="7">
        <v>43109</v>
      </c>
      <c r="E8185" s="5" t="s">
        <v>28</v>
      </c>
      <c r="F8185" s="5">
        <v>312</v>
      </c>
      <c r="G8185" s="5">
        <v>88</v>
      </c>
      <c r="H8185" s="5" t="s">
        <v>30</v>
      </c>
      <c r="I8185" s="5">
        <v>11</v>
      </c>
      <c r="J8185">
        <f xml:space="preserve"> VLOOKUP(B8185,'Dataset-A1'!A:C,3,FALSE)</f>
        <v>0</v>
      </c>
      <c r="K8185">
        <f xml:space="preserve"> YEAR('Dataset-A2'!D8185)</f>
        <v>2018</v>
      </c>
      <c r="L8185">
        <f t="shared" si="381"/>
        <v>1</v>
      </c>
      <c r="M8185" t="str">
        <f xml:space="preserve"> VLOOKUP(B8185,'Dataset-A1'!A:D,4,FALSE)</f>
        <v>CN</v>
      </c>
      <c r="N8185">
        <f t="shared" si="382"/>
        <v>3</v>
      </c>
      <c r="O8185">
        <f t="shared" si="383"/>
        <v>224</v>
      </c>
    </row>
    <row r="8186" spans="1:15">
      <c r="A8186" s="1">
        <v>50146201</v>
      </c>
      <c r="B8186" s="5">
        <v>9949153</v>
      </c>
      <c r="C8186" s="7">
        <v>43284</v>
      </c>
      <c r="D8186" s="7">
        <v>43289</v>
      </c>
      <c r="E8186" s="5" t="s">
        <v>23</v>
      </c>
      <c r="F8186" s="5">
        <v>431</v>
      </c>
      <c r="G8186" s="5">
        <v>164</v>
      </c>
      <c r="H8186" s="5" t="s">
        <v>25</v>
      </c>
      <c r="I8186" s="5">
        <v>3</v>
      </c>
      <c r="J8186">
        <f xml:space="preserve"> VLOOKUP(B8186,'Dataset-A1'!A:C,3,FALSE)</f>
        <v>0</v>
      </c>
      <c r="K8186">
        <f xml:space="preserve"> YEAR('Dataset-A2'!D8186)</f>
        <v>2018</v>
      </c>
      <c r="L8186">
        <f t="shared" si="381"/>
        <v>7</v>
      </c>
      <c r="M8186" t="str">
        <f xml:space="preserve"> VLOOKUP(B8186,'Dataset-A1'!A:D,4,FALSE)</f>
        <v>CN</v>
      </c>
      <c r="N8186">
        <f t="shared" si="382"/>
        <v>5</v>
      </c>
      <c r="O8186">
        <f t="shared" si="383"/>
        <v>267</v>
      </c>
    </row>
    <row r="8187" spans="1:15">
      <c r="A8187" s="1">
        <v>50146221</v>
      </c>
      <c r="B8187" s="5">
        <v>7566670</v>
      </c>
      <c r="C8187" s="7">
        <v>43340</v>
      </c>
      <c r="D8187" s="7">
        <v>43344</v>
      </c>
      <c r="E8187" s="5" t="s">
        <v>33</v>
      </c>
      <c r="F8187" s="5">
        <v>146</v>
      </c>
      <c r="G8187" s="5">
        <v>31</v>
      </c>
      <c r="H8187" s="5" t="s">
        <v>32</v>
      </c>
      <c r="I8187" s="5">
        <v>6</v>
      </c>
      <c r="J8187">
        <f xml:space="preserve"> VLOOKUP(B8187,'Dataset-A1'!A:C,3,FALSE)</f>
        <v>1</v>
      </c>
      <c r="K8187">
        <f xml:space="preserve"> YEAR('Dataset-A2'!D8187)</f>
        <v>2018</v>
      </c>
      <c r="L8187">
        <f t="shared" si="381"/>
        <v>9</v>
      </c>
      <c r="M8187" t="str">
        <f xml:space="preserve"> VLOOKUP(B8187,'Dataset-A1'!A:D,4,FALSE)</f>
        <v>EN</v>
      </c>
      <c r="N8187">
        <f t="shared" si="382"/>
        <v>4</v>
      </c>
      <c r="O8187">
        <f t="shared" si="383"/>
        <v>115</v>
      </c>
    </row>
    <row r="8188" spans="1:15">
      <c r="A8188" s="1">
        <v>50146231</v>
      </c>
      <c r="B8188" s="5">
        <v>13046106</v>
      </c>
      <c r="C8188" s="7">
        <v>43376</v>
      </c>
      <c r="D8188" s="7">
        <v>43380</v>
      </c>
      <c r="E8188" s="5" t="s">
        <v>33</v>
      </c>
      <c r="F8188" s="5">
        <v>227</v>
      </c>
      <c r="G8188" s="5">
        <v>147</v>
      </c>
      <c r="H8188" s="5" t="s">
        <v>30</v>
      </c>
      <c r="I8188" s="5">
        <v>2</v>
      </c>
      <c r="J8188">
        <f xml:space="preserve"> VLOOKUP(B8188,'Dataset-A1'!A:C,3,FALSE)</f>
        <v>1</v>
      </c>
      <c r="K8188">
        <f xml:space="preserve"> YEAR('Dataset-A2'!D8188)</f>
        <v>2018</v>
      </c>
      <c r="L8188">
        <f t="shared" si="381"/>
        <v>10</v>
      </c>
      <c r="M8188" t="str">
        <f xml:space="preserve"> VLOOKUP(B8188,'Dataset-A1'!A:D,4,FALSE)</f>
        <v>CN</v>
      </c>
      <c r="N8188">
        <f t="shared" si="382"/>
        <v>4</v>
      </c>
      <c r="O8188">
        <f t="shared" si="383"/>
        <v>80</v>
      </c>
    </row>
    <row r="8189" spans="1:15">
      <c r="A8189" s="1">
        <v>50146251</v>
      </c>
      <c r="B8189" s="5">
        <v>15101326</v>
      </c>
      <c r="C8189" s="7">
        <v>43257</v>
      </c>
      <c r="D8189" s="7">
        <v>43263</v>
      </c>
      <c r="E8189" s="5" t="s">
        <v>23</v>
      </c>
      <c r="F8189" s="5">
        <v>405</v>
      </c>
      <c r="G8189" s="5">
        <v>111</v>
      </c>
      <c r="H8189" s="5" t="s">
        <v>27</v>
      </c>
      <c r="I8189" s="5">
        <v>6</v>
      </c>
      <c r="J8189">
        <f xml:space="preserve"> VLOOKUP(B8189,'Dataset-A1'!A:C,3,FALSE)</f>
        <v>0</v>
      </c>
      <c r="K8189">
        <f xml:space="preserve"> YEAR('Dataset-A2'!D8189)</f>
        <v>2018</v>
      </c>
      <c r="L8189">
        <f t="shared" si="381"/>
        <v>6</v>
      </c>
      <c r="M8189" t="str">
        <f xml:space="preserve"> VLOOKUP(B8189,'Dataset-A1'!A:D,4,FALSE)</f>
        <v>OT</v>
      </c>
      <c r="N8189">
        <f t="shared" si="382"/>
        <v>6</v>
      </c>
      <c r="O8189">
        <f t="shared" si="383"/>
        <v>294</v>
      </c>
    </row>
    <row r="8190" spans="1:15">
      <c r="A8190" s="1">
        <v>50146261</v>
      </c>
      <c r="B8190" s="5">
        <v>21164284</v>
      </c>
      <c r="C8190" s="7">
        <v>43098</v>
      </c>
      <c r="D8190" s="7">
        <v>43105</v>
      </c>
      <c r="E8190" s="5" t="s">
        <v>29</v>
      </c>
      <c r="F8190" s="5">
        <v>285</v>
      </c>
      <c r="G8190" s="5">
        <v>112</v>
      </c>
      <c r="H8190" s="5" t="s">
        <v>30</v>
      </c>
      <c r="I8190" s="5">
        <v>9</v>
      </c>
      <c r="J8190">
        <f xml:space="preserve"> VLOOKUP(B8190,'Dataset-A1'!A:C,3,FALSE)</f>
        <v>1</v>
      </c>
      <c r="K8190">
        <f xml:space="preserve"> YEAR('Dataset-A2'!D8190)</f>
        <v>2018</v>
      </c>
      <c r="L8190">
        <f t="shared" si="381"/>
        <v>1</v>
      </c>
      <c r="M8190" t="str">
        <f xml:space="preserve"> VLOOKUP(B8190,'Dataset-A1'!A:D,4,FALSE)</f>
        <v>CN</v>
      </c>
      <c r="N8190">
        <f t="shared" si="382"/>
        <v>7</v>
      </c>
      <c r="O8190">
        <f t="shared" si="383"/>
        <v>173</v>
      </c>
    </row>
    <row r="8191" spans="1:15">
      <c r="A8191" s="1">
        <v>50146311</v>
      </c>
      <c r="B8191" s="5">
        <v>20000883</v>
      </c>
      <c r="C8191" s="7">
        <v>43344</v>
      </c>
      <c r="D8191" s="7">
        <v>43348</v>
      </c>
      <c r="E8191" s="5" t="s">
        <v>28</v>
      </c>
      <c r="F8191" s="5">
        <v>326</v>
      </c>
      <c r="G8191" s="5">
        <v>211</v>
      </c>
      <c r="H8191" s="5" t="s">
        <v>25</v>
      </c>
      <c r="I8191" s="5">
        <v>9</v>
      </c>
      <c r="J8191">
        <f xml:space="preserve"> VLOOKUP(B8191,'Dataset-A1'!A:C,3,FALSE)</f>
        <v>1</v>
      </c>
      <c r="K8191">
        <f xml:space="preserve"> YEAR('Dataset-A2'!D8191)</f>
        <v>2018</v>
      </c>
      <c r="L8191">
        <f t="shared" si="381"/>
        <v>9</v>
      </c>
      <c r="M8191" t="str">
        <f xml:space="preserve"> VLOOKUP(B8191,'Dataset-A1'!A:D,4,FALSE)</f>
        <v>CN</v>
      </c>
      <c r="N8191">
        <f t="shared" si="382"/>
        <v>4</v>
      </c>
      <c r="O8191">
        <f t="shared" si="383"/>
        <v>115</v>
      </c>
    </row>
    <row r="8192" spans="1:15">
      <c r="A8192" s="1">
        <v>50146321</v>
      </c>
      <c r="B8192" s="5">
        <v>21163740</v>
      </c>
      <c r="C8192" s="7">
        <v>43221</v>
      </c>
      <c r="D8192" s="7">
        <v>43225</v>
      </c>
      <c r="E8192" s="5" t="s">
        <v>28</v>
      </c>
      <c r="F8192" s="5">
        <v>536</v>
      </c>
      <c r="G8192" s="5">
        <v>213</v>
      </c>
      <c r="H8192" s="5" t="s">
        <v>30</v>
      </c>
      <c r="I8192" s="5">
        <v>3</v>
      </c>
      <c r="J8192">
        <f xml:space="preserve"> VLOOKUP(B8192,'Dataset-A1'!A:C,3,FALSE)</f>
        <v>0</v>
      </c>
      <c r="K8192">
        <f xml:space="preserve"> YEAR('Dataset-A2'!D8192)</f>
        <v>2018</v>
      </c>
      <c r="L8192">
        <f t="shared" si="381"/>
        <v>5</v>
      </c>
      <c r="M8192" t="str">
        <f xml:space="preserve"> VLOOKUP(B8192,'Dataset-A1'!A:D,4,FALSE)</f>
        <v>CN</v>
      </c>
      <c r="N8192">
        <f t="shared" si="382"/>
        <v>4</v>
      </c>
      <c r="O8192">
        <f t="shared" si="383"/>
        <v>323</v>
      </c>
    </row>
    <row r="8193" spans="1:15">
      <c r="A8193" s="1">
        <v>50146341</v>
      </c>
      <c r="B8193" s="5">
        <v>11867877</v>
      </c>
      <c r="C8193" s="7">
        <v>43092</v>
      </c>
      <c r="D8193" s="7">
        <v>43097</v>
      </c>
      <c r="E8193" s="5" t="s">
        <v>33</v>
      </c>
      <c r="F8193" s="5">
        <v>925</v>
      </c>
      <c r="G8193" s="5">
        <v>300</v>
      </c>
      <c r="H8193" s="5" t="s">
        <v>32</v>
      </c>
      <c r="I8193" s="5">
        <v>15</v>
      </c>
      <c r="J8193">
        <f xml:space="preserve"> VLOOKUP(B8193,'Dataset-A1'!A:C,3,FALSE)</f>
        <v>1</v>
      </c>
      <c r="K8193">
        <f xml:space="preserve"> YEAR('Dataset-A2'!D8193)</f>
        <v>2017</v>
      </c>
      <c r="L8193">
        <f t="shared" si="381"/>
        <v>12</v>
      </c>
      <c r="M8193" t="str">
        <f xml:space="preserve"> VLOOKUP(B8193,'Dataset-A1'!A:D,4,FALSE)</f>
        <v>CN</v>
      </c>
      <c r="N8193">
        <f t="shared" si="382"/>
        <v>5</v>
      </c>
      <c r="O8193">
        <f t="shared" si="383"/>
        <v>625</v>
      </c>
    </row>
    <row r="8194" spans="1:15">
      <c r="A8194" s="1">
        <v>50146351</v>
      </c>
      <c r="B8194" s="5">
        <v>21167367</v>
      </c>
      <c r="C8194" s="7">
        <v>43193</v>
      </c>
      <c r="D8194" s="7">
        <v>43194</v>
      </c>
      <c r="E8194" s="5" t="s">
        <v>29</v>
      </c>
      <c r="F8194" s="5">
        <v>837</v>
      </c>
      <c r="G8194" s="5">
        <v>179</v>
      </c>
      <c r="H8194" s="5" t="s">
        <v>25</v>
      </c>
      <c r="I8194" s="5">
        <v>3</v>
      </c>
      <c r="J8194">
        <f xml:space="preserve"> VLOOKUP(B8194,'Dataset-A1'!A:C,3,FALSE)</f>
        <v>1</v>
      </c>
      <c r="K8194">
        <f xml:space="preserve"> YEAR('Dataset-A2'!D8194)</f>
        <v>2018</v>
      </c>
      <c r="L8194">
        <f t="shared" si="381"/>
        <v>4</v>
      </c>
      <c r="M8194" t="str">
        <f xml:space="preserve"> VLOOKUP(B8194,'Dataset-A1'!A:D,4,FALSE)</f>
        <v>EN</v>
      </c>
      <c r="N8194">
        <f t="shared" si="382"/>
        <v>1</v>
      </c>
      <c r="O8194">
        <f t="shared" si="383"/>
        <v>658</v>
      </c>
    </row>
    <row r="8195" spans="1:15">
      <c r="A8195" s="1">
        <v>50146371</v>
      </c>
      <c r="B8195" s="5">
        <v>21165887</v>
      </c>
      <c r="C8195" s="7">
        <v>43350</v>
      </c>
      <c r="D8195" s="7">
        <v>43351</v>
      </c>
      <c r="E8195" s="5" t="s">
        <v>33</v>
      </c>
      <c r="F8195" s="5">
        <v>255</v>
      </c>
      <c r="G8195" s="5">
        <v>58</v>
      </c>
      <c r="H8195" s="5" t="s">
        <v>32</v>
      </c>
      <c r="I8195" s="5">
        <v>3</v>
      </c>
      <c r="J8195">
        <f xml:space="preserve"> VLOOKUP(B8195,'Dataset-A1'!A:C,3,FALSE)</f>
        <v>1</v>
      </c>
      <c r="K8195">
        <f xml:space="preserve"> YEAR('Dataset-A2'!D8195)</f>
        <v>2018</v>
      </c>
      <c r="L8195">
        <f t="shared" ref="L8195:L8258" si="384">MONTH(D8195)</f>
        <v>9</v>
      </c>
      <c r="M8195" t="str">
        <f xml:space="preserve"> VLOOKUP(B8195,'Dataset-A1'!A:D,4,FALSE)</f>
        <v>CN</v>
      </c>
      <c r="N8195">
        <f t="shared" ref="N8195:N8258" si="385">D8195-C8195</f>
        <v>1</v>
      </c>
      <c r="O8195">
        <f t="shared" ref="O8195:O8258" si="386" xml:space="preserve"> F8195-G8195</f>
        <v>197</v>
      </c>
    </row>
    <row r="8196" spans="1:15">
      <c r="A8196" s="1">
        <v>50146391</v>
      </c>
      <c r="B8196" s="5">
        <v>21170211</v>
      </c>
      <c r="C8196" s="7">
        <v>43284</v>
      </c>
      <c r="D8196" s="7">
        <v>43287</v>
      </c>
      <c r="E8196" s="5" t="s">
        <v>29</v>
      </c>
      <c r="F8196" s="5">
        <v>1721</v>
      </c>
      <c r="G8196" s="5">
        <v>1024</v>
      </c>
      <c r="H8196" s="5" t="s">
        <v>30</v>
      </c>
      <c r="I8196" s="5">
        <v>5</v>
      </c>
      <c r="J8196">
        <f xml:space="preserve"> VLOOKUP(B8196,'Dataset-A1'!A:C,3,FALSE)</f>
        <v>1</v>
      </c>
      <c r="K8196">
        <f xml:space="preserve"> YEAR('Dataset-A2'!D8196)</f>
        <v>2018</v>
      </c>
      <c r="L8196">
        <f t="shared" si="384"/>
        <v>7</v>
      </c>
      <c r="M8196" t="str">
        <f xml:space="preserve"> VLOOKUP(B8196,'Dataset-A1'!A:D,4,FALSE)</f>
        <v>OT</v>
      </c>
      <c r="N8196">
        <f t="shared" si="385"/>
        <v>3</v>
      </c>
      <c r="O8196">
        <f t="shared" si="386"/>
        <v>697</v>
      </c>
    </row>
    <row r="8197" spans="1:15">
      <c r="A8197" s="1">
        <v>50146411</v>
      </c>
      <c r="B8197" s="5">
        <v>16696285</v>
      </c>
      <c r="C8197" s="7">
        <v>43071</v>
      </c>
      <c r="D8197" s="7">
        <v>43075</v>
      </c>
      <c r="E8197" s="5" t="s">
        <v>33</v>
      </c>
      <c r="F8197" s="5">
        <v>534</v>
      </c>
      <c r="G8197" s="5">
        <v>340</v>
      </c>
      <c r="H8197" s="5" t="s">
        <v>25</v>
      </c>
      <c r="I8197" s="5">
        <v>4</v>
      </c>
      <c r="J8197">
        <f xml:space="preserve"> VLOOKUP(B8197,'Dataset-A1'!A:C,3,FALSE)</f>
        <v>0</v>
      </c>
      <c r="K8197">
        <f xml:space="preserve"> YEAR('Dataset-A2'!D8197)</f>
        <v>2017</v>
      </c>
      <c r="L8197">
        <f t="shared" si="384"/>
        <v>12</v>
      </c>
      <c r="M8197" t="str">
        <f xml:space="preserve"> VLOOKUP(B8197,'Dataset-A1'!A:D,4,FALSE)</f>
        <v>CN</v>
      </c>
      <c r="N8197">
        <f t="shared" si="385"/>
        <v>4</v>
      </c>
      <c r="O8197">
        <f t="shared" si="386"/>
        <v>194</v>
      </c>
    </row>
    <row r="8198" spans="1:15">
      <c r="A8198" s="1">
        <v>50146421</v>
      </c>
      <c r="B8198" s="5">
        <v>21165267</v>
      </c>
      <c r="C8198" s="7">
        <v>43406</v>
      </c>
      <c r="D8198" s="7">
        <v>43406</v>
      </c>
      <c r="E8198" s="5" t="s">
        <v>33</v>
      </c>
      <c r="F8198" s="5">
        <v>139</v>
      </c>
      <c r="G8198" s="5">
        <v>84</v>
      </c>
      <c r="H8198" s="5" t="s">
        <v>27</v>
      </c>
      <c r="I8198" s="5">
        <v>1</v>
      </c>
      <c r="J8198">
        <f xml:space="preserve"> VLOOKUP(B8198,'Dataset-A1'!A:C,3,FALSE)</f>
        <v>0</v>
      </c>
      <c r="K8198">
        <f xml:space="preserve"> YEAR('Dataset-A2'!D8198)</f>
        <v>2018</v>
      </c>
      <c r="L8198">
        <f t="shared" si="384"/>
        <v>11</v>
      </c>
      <c r="M8198" t="str">
        <f xml:space="preserve"> VLOOKUP(B8198,'Dataset-A1'!A:D,4,FALSE)</f>
        <v>CN</v>
      </c>
      <c r="N8198">
        <f t="shared" si="385"/>
        <v>0</v>
      </c>
      <c r="O8198">
        <f t="shared" si="386"/>
        <v>55</v>
      </c>
    </row>
    <row r="8199" spans="1:15">
      <c r="A8199" s="1">
        <v>50146441</v>
      </c>
      <c r="B8199" s="5">
        <v>21162891</v>
      </c>
      <c r="C8199" s="7">
        <v>43281</v>
      </c>
      <c r="D8199" s="7">
        <v>43282</v>
      </c>
      <c r="E8199" s="5" t="s">
        <v>33</v>
      </c>
      <c r="F8199" s="5">
        <v>280</v>
      </c>
      <c r="G8199" s="5">
        <v>177</v>
      </c>
      <c r="H8199" s="5" t="s">
        <v>30</v>
      </c>
      <c r="I8199" s="5">
        <v>10</v>
      </c>
      <c r="J8199">
        <f xml:space="preserve"> VLOOKUP(B8199,'Dataset-A1'!A:C,3,FALSE)</f>
        <v>1</v>
      </c>
      <c r="K8199">
        <f xml:space="preserve"> YEAR('Dataset-A2'!D8199)</f>
        <v>2018</v>
      </c>
      <c r="L8199">
        <f t="shared" si="384"/>
        <v>7</v>
      </c>
      <c r="M8199" t="str">
        <f xml:space="preserve"> VLOOKUP(B8199,'Dataset-A1'!A:D,4,FALSE)</f>
        <v>CN</v>
      </c>
      <c r="N8199">
        <f t="shared" si="385"/>
        <v>1</v>
      </c>
      <c r="O8199">
        <f t="shared" si="386"/>
        <v>103</v>
      </c>
    </row>
    <row r="8200" spans="1:15">
      <c r="A8200" s="1">
        <v>50146451</v>
      </c>
      <c r="B8200" s="5">
        <v>18871594</v>
      </c>
      <c r="C8200" s="7">
        <v>43234</v>
      </c>
      <c r="D8200" s="7">
        <v>43235</v>
      </c>
      <c r="E8200" s="5" t="s">
        <v>28</v>
      </c>
      <c r="F8200" s="5">
        <v>570</v>
      </c>
      <c r="G8200" s="5">
        <v>148</v>
      </c>
      <c r="H8200" s="5" t="s">
        <v>30</v>
      </c>
      <c r="I8200" s="5">
        <v>10</v>
      </c>
      <c r="J8200">
        <f xml:space="preserve"> VLOOKUP(B8200,'Dataset-A1'!A:C,3,FALSE)</f>
        <v>1</v>
      </c>
      <c r="K8200">
        <f xml:space="preserve"> YEAR('Dataset-A2'!D8200)</f>
        <v>2018</v>
      </c>
      <c r="L8200">
        <f t="shared" si="384"/>
        <v>5</v>
      </c>
      <c r="M8200" t="str">
        <f xml:space="preserve"> VLOOKUP(B8200,'Dataset-A1'!A:D,4,FALSE)</f>
        <v>CN</v>
      </c>
      <c r="N8200">
        <f t="shared" si="385"/>
        <v>1</v>
      </c>
      <c r="O8200">
        <f t="shared" si="386"/>
        <v>422</v>
      </c>
    </row>
    <row r="8201" spans="1:15">
      <c r="A8201" s="1">
        <v>50146461</v>
      </c>
      <c r="B8201" s="5">
        <v>21160782</v>
      </c>
      <c r="C8201" s="7">
        <v>43173</v>
      </c>
      <c r="D8201" s="7">
        <v>43179</v>
      </c>
      <c r="E8201" s="5" t="s">
        <v>33</v>
      </c>
      <c r="F8201" s="5">
        <v>227</v>
      </c>
      <c r="G8201" s="5">
        <v>112</v>
      </c>
      <c r="H8201" s="5" t="s">
        <v>27</v>
      </c>
      <c r="I8201" s="5">
        <v>18</v>
      </c>
      <c r="J8201">
        <f xml:space="preserve"> VLOOKUP(B8201,'Dataset-A1'!A:C,3,FALSE)</f>
        <v>1</v>
      </c>
      <c r="K8201">
        <f xml:space="preserve"> YEAR('Dataset-A2'!D8201)</f>
        <v>2018</v>
      </c>
      <c r="L8201">
        <f t="shared" si="384"/>
        <v>3</v>
      </c>
      <c r="M8201" t="str">
        <f xml:space="preserve"> VLOOKUP(B8201,'Dataset-A1'!A:D,4,FALSE)</f>
        <v>OT</v>
      </c>
      <c r="N8201">
        <f t="shared" si="385"/>
        <v>6</v>
      </c>
      <c r="O8201">
        <f t="shared" si="386"/>
        <v>115</v>
      </c>
    </row>
    <row r="8202" spans="1:15">
      <c r="A8202" s="1">
        <v>50146531</v>
      </c>
      <c r="B8202" s="5">
        <v>5548470</v>
      </c>
      <c r="C8202" s="7">
        <v>43229</v>
      </c>
      <c r="D8202" s="7">
        <v>43230</v>
      </c>
      <c r="E8202" s="5" t="s">
        <v>29</v>
      </c>
      <c r="F8202" s="5">
        <v>152</v>
      </c>
      <c r="G8202" s="5">
        <v>102</v>
      </c>
      <c r="H8202" s="5" t="s">
        <v>27</v>
      </c>
      <c r="I8202" s="5">
        <v>3</v>
      </c>
      <c r="J8202">
        <f xml:space="preserve"> VLOOKUP(B8202,'Dataset-A1'!A:C,3,FALSE)</f>
        <v>1</v>
      </c>
      <c r="K8202">
        <f xml:space="preserve"> YEAR('Dataset-A2'!D8202)</f>
        <v>2018</v>
      </c>
      <c r="L8202">
        <f t="shared" si="384"/>
        <v>5</v>
      </c>
      <c r="M8202" t="str">
        <f xml:space="preserve"> VLOOKUP(B8202,'Dataset-A1'!A:D,4,FALSE)</f>
        <v>EN</v>
      </c>
      <c r="N8202">
        <f t="shared" si="385"/>
        <v>1</v>
      </c>
      <c r="O8202">
        <f t="shared" si="386"/>
        <v>50</v>
      </c>
    </row>
    <row r="8203" spans="1:15">
      <c r="A8203" s="1">
        <v>50146541</v>
      </c>
      <c r="B8203" s="5">
        <v>15129146</v>
      </c>
      <c r="C8203" s="7">
        <v>43392</v>
      </c>
      <c r="D8203" s="7">
        <v>43394</v>
      </c>
      <c r="E8203" s="5" t="s">
        <v>23</v>
      </c>
      <c r="F8203" s="5">
        <v>423</v>
      </c>
      <c r="G8203" s="5">
        <v>134</v>
      </c>
      <c r="H8203" s="5" t="s">
        <v>32</v>
      </c>
      <c r="I8203" s="5">
        <v>3</v>
      </c>
      <c r="J8203">
        <f xml:space="preserve"> VLOOKUP(B8203,'Dataset-A1'!A:C,3,FALSE)</f>
        <v>1</v>
      </c>
      <c r="K8203">
        <f xml:space="preserve"> YEAR('Dataset-A2'!D8203)</f>
        <v>2018</v>
      </c>
      <c r="L8203">
        <f t="shared" si="384"/>
        <v>10</v>
      </c>
      <c r="M8203" t="str">
        <f xml:space="preserve"> VLOOKUP(B8203,'Dataset-A1'!A:D,4,FALSE)</f>
        <v>OT</v>
      </c>
      <c r="N8203">
        <f t="shared" si="385"/>
        <v>2</v>
      </c>
      <c r="O8203">
        <f t="shared" si="386"/>
        <v>289</v>
      </c>
    </row>
    <row r="8204" spans="1:15">
      <c r="A8204" s="1">
        <v>50146581</v>
      </c>
      <c r="B8204" s="5">
        <v>11375369</v>
      </c>
      <c r="C8204" s="7">
        <v>43179</v>
      </c>
      <c r="D8204" s="7">
        <v>43179</v>
      </c>
      <c r="E8204" s="5" t="s">
        <v>23</v>
      </c>
      <c r="F8204" s="5">
        <v>429</v>
      </c>
      <c r="G8204" s="5">
        <v>232</v>
      </c>
      <c r="H8204" s="5" t="s">
        <v>27</v>
      </c>
      <c r="I8204" s="5">
        <v>15</v>
      </c>
      <c r="J8204">
        <f xml:space="preserve"> VLOOKUP(B8204,'Dataset-A1'!A:C,3,FALSE)</f>
        <v>1</v>
      </c>
      <c r="K8204">
        <f xml:space="preserve"> YEAR('Dataset-A2'!D8204)</f>
        <v>2018</v>
      </c>
      <c r="L8204">
        <f t="shared" si="384"/>
        <v>3</v>
      </c>
      <c r="M8204" t="str">
        <f xml:space="preserve"> VLOOKUP(B8204,'Dataset-A1'!A:D,4,FALSE)</f>
        <v>CN</v>
      </c>
      <c r="N8204">
        <f t="shared" si="385"/>
        <v>0</v>
      </c>
      <c r="O8204">
        <f t="shared" si="386"/>
        <v>197</v>
      </c>
    </row>
    <row r="8205" spans="1:15">
      <c r="A8205" s="1">
        <v>50146591</v>
      </c>
      <c r="B8205" s="5">
        <v>7047316</v>
      </c>
      <c r="C8205" s="7">
        <v>43098</v>
      </c>
      <c r="D8205" s="7">
        <v>43098</v>
      </c>
      <c r="E8205" s="5" t="s">
        <v>29</v>
      </c>
      <c r="F8205" s="5">
        <v>594</v>
      </c>
      <c r="G8205" s="5">
        <v>378</v>
      </c>
      <c r="H8205" s="5" t="s">
        <v>25</v>
      </c>
      <c r="I8205" s="5">
        <v>3</v>
      </c>
      <c r="J8205">
        <f xml:space="preserve"> VLOOKUP(B8205,'Dataset-A1'!A:C,3,FALSE)</f>
        <v>0</v>
      </c>
      <c r="K8205">
        <f xml:space="preserve"> YEAR('Dataset-A2'!D8205)</f>
        <v>2017</v>
      </c>
      <c r="L8205">
        <f t="shared" si="384"/>
        <v>12</v>
      </c>
      <c r="M8205" t="str">
        <f xml:space="preserve"> VLOOKUP(B8205,'Dataset-A1'!A:D,4,FALSE)</f>
        <v>CN</v>
      </c>
      <c r="N8205">
        <f t="shared" si="385"/>
        <v>0</v>
      </c>
      <c r="O8205">
        <f t="shared" si="386"/>
        <v>216</v>
      </c>
    </row>
    <row r="8206" spans="1:15">
      <c r="A8206" s="1">
        <v>50146621</v>
      </c>
      <c r="B8206" s="5">
        <v>21164475</v>
      </c>
      <c r="C8206" s="7">
        <v>43187</v>
      </c>
      <c r="D8206" s="7">
        <v>43193</v>
      </c>
      <c r="E8206" s="5" t="s">
        <v>28</v>
      </c>
      <c r="F8206" s="5">
        <v>266</v>
      </c>
      <c r="G8206" s="5">
        <v>127</v>
      </c>
      <c r="H8206" s="5" t="s">
        <v>25</v>
      </c>
      <c r="I8206" s="5">
        <v>7</v>
      </c>
      <c r="J8206">
        <f xml:space="preserve"> VLOOKUP(B8206,'Dataset-A1'!A:C,3,FALSE)</f>
        <v>0</v>
      </c>
      <c r="K8206">
        <f xml:space="preserve"> YEAR('Dataset-A2'!D8206)</f>
        <v>2018</v>
      </c>
      <c r="L8206">
        <f t="shared" si="384"/>
        <v>4</v>
      </c>
      <c r="M8206" t="str">
        <f xml:space="preserve"> VLOOKUP(B8206,'Dataset-A1'!A:D,4,FALSE)</f>
        <v>CN</v>
      </c>
      <c r="N8206">
        <f t="shared" si="385"/>
        <v>6</v>
      </c>
      <c r="O8206">
        <f t="shared" si="386"/>
        <v>139</v>
      </c>
    </row>
    <row r="8207" spans="1:15">
      <c r="A8207" s="1">
        <v>50146641</v>
      </c>
      <c r="B8207" s="5">
        <v>17180175</v>
      </c>
      <c r="C8207" s="7">
        <v>43327</v>
      </c>
      <c r="D8207" s="7">
        <v>43329</v>
      </c>
      <c r="E8207" s="5" t="s">
        <v>29</v>
      </c>
      <c r="F8207" s="5">
        <v>473</v>
      </c>
      <c r="G8207" s="5">
        <v>243</v>
      </c>
      <c r="H8207" s="5" t="s">
        <v>25</v>
      </c>
      <c r="I8207" s="5">
        <v>1</v>
      </c>
      <c r="J8207">
        <f xml:space="preserve"> VLOOKUP(B8207,'Dataset-A1'!A:C,3,FALSE)</f>
        <v>0</v>
      </c>
      <c r="K8207">
        <f xml:space="preserve"> YEAR('Dataset-A2'!D8207)</f>
        <v>2018</v>
      </c>
      <c r="L8207">
        <f t="shared" si="384"/>
        <v>8</v>
      </c>
      <c r="M8207" t="str">
        <f xml:space="preserve"> VLOOKUP(B8207,'Dataset-A1'!A:D,4,FALSE)</f>
        <v>OT</v>
      </c>
      <c r="N8207">
        <f t="shared" si="385"/>
        <v>2</v>
      </c>
      <c r="O8207">
        <f t="shared" si="386"/>
        <v>230</v>
      </c>
    </row>
    <row r="8208" spans="1:15">
      <c r="A8208" s="1">
        <v>50146661</v>
      </c>
      <c r="B8208" s="5">
        <v>9970111</v>
      </c>
      <c r="C8208" s="7">
        <v>43363</v>
      </c>
      <c r="D8208" s="7">
        <v>43368</v>
      </c>
      <c r="E8208" s="5" t="s">
        <v>23</v>
      </c>
      <c r="F8208" s="5">
        <v>218</v>
      </c>
      <c r="G8208" s="5">
        <v>124</v>
      </c>
      <c r="H8208" s="5" t="s">
        <v>25</v>
      </c>
      <c r="I8208" s="5">
        <v>3</v>
      </c>
      <c r="J8208">
        <f xml:space="preserve"> VLOOKUP(B8208,'Dataset-A1'!A:C,3,FALSE)</f>
        <v>0</v>
      </c>
      <c r="K8208">
        <f xml:space="preserve"> YEAR('Dataset-A2'!D8208)</f>
        <v>2018</v>
      </c>
      <c r="L8208">
        <f t="shared" si="384"/>
        <v>9</v>
      </c>
      <c r="M8208" t="str">
        <f xml:space="preserve"> VLOOKUP(B8208,'Dataset-A1'!A:D,4,FALSE)</f>
        <v>OT</v>
      </c>
      <c r="N8208">
        <f t="shared" si="385"/>
        <v>5</v>
      </c>
      <c r="O8208">
        <f t="shared" si="386"/>
        <v>94</v>
      </c>
    </row>
    <row r="8209" spans="1:15">
      <c r="A8209" s="1">
        <v>50146681</v>
      </c>
      <c r="B8209" s="5">
        <v>21163187</v>
      </c>
      <c r="C8209" s="7">
        <v>43398</v>
      </c>
      <c r="D8209" s="7">
        <v>43404</v>
      </c>
      <c r="E8209" s="5" t="s">
        <v>23</v>
      </c>
      <c r="F8209" s="5">
        <v>188</v>
      </c>
      <c r="G8209" s="5">
        <v>110</v>
      </c>
      <c r="H8209" s="5" t="s">
        <v>32</v>
      </c>
      <c r="I8209" s="5">
        <v>14</v>
      </c>
      <c r="J8209">
        <f xml:space="preserve"> VLOOKUP(B8209,'Dataset-A1'!A:C,3,FALSE)</f>
        <v>1</v>
      </c>
      <c r="K8209">
        <f xml:space="preserve"> YEAR('Dataset-A2'!D8209)</f>
        <v>2018</v>
      </c>
      <c r="L8209">
        <f t="shared" si="384"/>
        <v>10</v>
      </c>
      <c r="M8209" t="str">
        <f xml:space="preserve"> VLOOKUP(B8209,'Dataset-A1'!A:D,4,FALSE)</f>
        <v>OT</v>
      </c>
      <c r="N8209">
        <f t="shared" si="385"/>
        <v>6</v>
      </c>
      <c r="O8209">
        <f t="shared" si="386"/>
        <v>78</v>
      </c>
    </row>
    <row r="8210" spans="1:15">
      <c r="A8210" s="1">
        <v>50146701</v>
      </c>
      <c r="B8210" s="5">
        <v>21169877</v>
      </c>
      <c r="C8210" s="7">
        <v>43277</v>
      </c>
      <c r="D8210" s="7">
        <v>43283</v>
      </c>
      <c r="E8210" s="5" t="s">
        <v>29</v>
      </c>
      <c r="F8210" s="5">
        <v>973</v>
      </c>
      <c r="G8210" s="5">
        <v>324</v>
      </c>
      <c r="H8210" s="5" t="s">
        <v>30</v>
      </c>
      <c r="I8210" s="5">
        <v>8</v>
      </c>
      <c r="J8210">
        <f xml:space="preserve"> VLOOKUP(B8210,'Dataset-A1'!A:C,3,FALSE)</f>
        <v>0</v>
      </c>
      <c r="K8210">
        <f xml:space="preserve"> YEAR('Dataset-A2'!D8210)</f>
        <v>2018</v>
      </c>
      <c r="L8210">
        <f t="shared" si="384"/>
        <v>7</v>
      </c>
      <c r="M8210" t="str">
        <f xml:space="preserve"> VLOOKUP(B8210,'Dataset-A1'!A:D,4,FALSE)</f>
        <v>OT</v>
      </c>
      <c r="N8210">
        <f t="shared" si="385"/>
        <v>6</v>
      </c>
      <c r="O8210">
        <f t="shared" si="386"/>
        <v>649</v>
      </c>
    </row>
    <row r="8211" spans="1:15">
      <c r="A8211" s="1">
        <v>50146721</v>
      </c>
      <c r="B8211" s="5">
        <v>4842220</v>
      </c>
      <c r="C8211" s="7">
        <v>43235</v>
      </c>
      <c r="D8211" s="7">
        <v>43237</v>
      </c>
      <c r="E8211" s="5" t="s">
        <v>28</v>
      </c>
      <c r="F8211" s="5">
        <v>663</v>
      </c>
      <c r="G8211" s="5">
        <v>429</v>
      </c>
      <c r="H8211" s="5" t="s">
        <v>32</v>
      </c>
      <c r="I8211" s="5">
        <v>3</v>
      </c>
      <c r="J8211">
        <f xml:space="preserve"> VLOOKUP(B8211,'Dataset-A1'!A:C,3,FALSE)</f>
        <v>1</v>
      </c>
      <c r="K8211">
        <f xml:space="preserve"> YEAR('Dataset-A2'!D8211)</f>
        <v>2018</v>
      </c>
      <c r="L8211">
        <f t="shared" si="384"/>
        <v>5</v>
      </c>
      <c r="M8211" t="str">
        <f xml:space="preserve"> VLOOKUP(B8211,'Dataset-A1'!A:D,4,FALSE)</f>
        <v>EN</v>
      </c>
      <c r="N8211">
        <f t="shared" si="385"/>
        <v>2</v>
      </c>
      <c r="O8211">
        <f t="shared" si="386"/>
        <v>234</v>
      </c>
    </row>
    <row r="8212" spans="1:15">
      <c r="A8212" s="1">
        <v>50146731</v>
      </c>
      <c r="B8212" s="5">
        <v>11315424</v>
      </c>
      <c r="C8212" s="7">
        <v>43239</v>
      </c>
      <c r="D8212" s="7">
        <v>43241</v>
      </c>
      <c r="E8212" s="5" t="s">
        <v>29</v>
      </c>
      <c r="F8212" s="5">
        <v>363</v>
      </c>
      <c r="G8212" s="5">
        <v>215</v>
      </c>
      <c r="H8212" s="5" t="s">
        <v>27</v>
      </c>
      <c r="I8212" s="5">
        <v>3</v>
      </c>
      <c r="J8212">
        <f xml:space="preserve"> VLOOKUP(B8212,'Dataset-A1'!A:C,3,FALSE)</f>
        <v>1</v>
      </c>
      <c r="K8212">
        <f xml:space="preserve"> YEAR('Dataset-A2'!D8212)</f>
        <v>2018</v>
      </c>
      <c r="L8212">
        <f t="shared" si="384"/>
        <v>5</v>
      </c>
      <c r="M8212" t="str">
        <f xml:space="preserve"> VLOOKUP(B8212,'Dataset-A1'!A:D,4,FALSE)</f>
        <v>EN</v>
      </c>
      <c r="N8212">
        <f t="shared" si="385"/>
        <v>2</v>
      </c>
      <c r="O8212">
        <f t="shared" si="386"/>
        <v>148</v>
      </c>
    </row>
    <row r="8213" spans="1:15">
      <c r="A8213" s="1">
        <v>50146751</v>
      </c>
      <c r="B8213" s="5">
        <v>20849253</v>
      </c>
      <c r="C8213" s="7">
        <v>43206</v>
      </c>
      <c r="D8213" s="7">
        <v>43212</v>
      </c>
      <c r="E8213" s="5" t="s">
        <v>23</v>
      </c>
      <c r="F8213" s="5">
        <v>436</v>
      </c>
      <c r="G8213" s="5">
        <v>238</v>
      </c>
      <c r="H8213" s="5" t="s">
        <v>25</v>
      </c>
      <c r="I8213" s="5">
        <v>4</v>
      </c>
      <c r="J8213">
        <f xml:space="preserve"> VLOOKUP(B8213,'Dataset-A1'!A:C,3,FALSE)</f>
        <v>0</v>
      </c>
      <c r="K8213">
        <f xml:space="preserve"> YEAR('Dataset-A2'!D8213)</f>
        <v>2018</v>
      </c>
      <c r="L8213">
        <f t="shared" si="384"/>
        <v>4</v>
      </c>
      <c r="M8213" t="str">
        <f xml:space="preserve"> VLOOKUP(B8213,'Dataset-A1'!A:D,4,FALSE)</f>
        <v>OT</v>
      </c>
      <c r="N8213">
        <f t="shared" si="385"/>
        <v>6</v>
      </c>
      <c r="O8213">
        <f t="shared" si="386"/>
        <v>198</v>
      </c>
    </row>
    <row r="8214" spans="1:15">
      <c r="A8214" s="1">
        <v>50146781</v>
      </c>
      <c r="B8214" s="5">
        <v>21165534</v>
      </c>
      <c r="C8214" s="7">
        <v>43086</v>
      </c>
      <c r="D8214" s="7">
        <v>43091</v>
      </c>
      <c r="E8214" s="5" t="s">
        <v>29</v>
      </c>
      <c r="F8214" s="5">
        <v>202</v>
      </c>
      <c r="G8214" s="5">
        <v>63</v>
      </c>
      <c r="H8214" s="5" t="s">
        <v>27</v>
      </c>
      <c r="I8214" s="5">
        <v>7</v>
      </c>
      <c r="J8214">
        <f xml:space="preserve"> VLOOKUP(B8214,'Dataset-A1'!A:C,3,FALSE)</f>
        <v>0</v>
      </c>
      <c r="K8214">
        <f xml:space="preserve"> YEAR('Dataset-A2'!D8214)</f>
        <v>2017</v>
      </c>
      <c r="L8214">
        <f t="shared" si="384"/>
        <v>12</v>
      </c>
      <c r="M8214" t="str">
        <f xml:space="preserve"> VLOOKUP(B8214,'Dataset-A1'!A:D,4,FALSE)</f>
        <v>EN</v>
      </c>
      <c r="N8214">
        <f t="shared" si="385"/>
        <v>5</v>
      </c>
      <c r="O8214">
        <f t="shared" si="386"/>
        <v>139</v>
      </c>
    </row>
    <row r="8215" spans="1:15">
      <c r="A8215" s="1">
        <v>50146801</v>
      </c>
      <c r="B8215" s="5">
        <v>21169018</v>
      </c>
      <c r="C8215" s="7">
        <v>43315</v>
      </c>
      <c r="D8215" s="7">
        <v>43316</v>
      </c>
      <c r="E8215" s="5" t="s">
        <v>29</v>
      </c>
      <c r="F8215" s="5">
        <v>182</v>
      </c>
      <c r="G8215" s="5">
        <v>58</v>
      </c>
      <c r="H8215" s="5" t="s">
        <v>27</v>
      </c>
      <c r="I8215" s="5">
        <v>6</v>
      </c>
      <c r="J8215">
        <f xml:space="preserve"> VLOOKUP(B8215,'Dataset-A1'!A:C,3,FALSE)</f>
        <v>0</v>
      </c>
      <c r="K8215">
        <f xml:space="preserve"> YEAR('Dataset-A2'!D8215)</f>
        <v>2018</v>
      </c>
      <c r="L8215">
        <f t="shared" si="384"/>
        <v>8</v>
      </c>
      <c r="M8215" t="str">
        <f xml:space="preserve"> VLOOKUP(B8215,'Dataset-A1'!A:D,4,FALSE)</f>
        <v>CN</v>
      </c>
      <c r="N8215">
        <f t="shared" si="385"/>
        <v>1</v>
      </c>
      <c r="O8215">
        <f t="shared" si="386"/>
        <v>124</v>
      </c>
    </row>
    <row r="8216" spans="1:15">
      <c r="A8216" s="1">
        <v>50146851</v>
      </c>
      <c r="B8216" s="5">
        <v>4447455</v>
      </c>
      <c r="C8216" s="7">
        <v>43384</v>
      </c>
      <c r="D8216" s="7">
        <v>43390</v>
      </c>
      <c r="E8216" s="5" t="s">
        <v>28</v>
      </c>
      <c r="F8216" s="5">
        <v>259</v>
      </c>
      <c r="G8216" s="5">
        <v>172</v>
      </c>
      <c r="H8216" s="5" t="s">
        <v>30</v>
      </c>
      <c r="I8216" s="5">
        <v>6</v>
      </c>
      <c r="J8216">
        <f xml:space="preserve"> VLOOKUP(B8216,'Dataset-A1'!A:C,3,FALSE)</f>
        <v>1</v>
      </c>
      <c r="K8216">
        <f xml:space="preserve"> YEAR('Dataset-A2'!D8216)</f>
        <v>2018</v>
      </c>
      <c r="L8216">
        <f t="shared" si="384"/>
        <v>10</v>
      </c>
      <c r="M8216" t="str">
        <f xml:space="preserve"> VLOOKUP(B8216,'Dataset-A1'!A:D,4,FALSE)</f>
        <v>EN</v>
      </c>
      <c r="N8216">
        <f t="shared" si="385"/>
        <v>6</v>
      </c>
      <c r="O8216">
        <f t="shared" si="386"/>
        <v>87</v>
      </c>
    </row>
    <row r="8217" spans="1:15">
      <c r="A8217" s="1">
        <v>50146861</v>
      </c>
      <c r="B8217" s="5">
        <v>9553028</v>
      </c>
      <c r="C8217" s="7">
        <v>43302</v>
      </c>
      <c r="D8217" s="7">
        <v>43306</v>
      </c>
      <c r="E8217" s="5" t="s">
        <v>29</v>
      </c>
      <c r="F8217" s="5">
        <v>153</v>
      </c>
      <c r="G8217" s="5">
        <v>60</v>
      </c>
      <c r="H8217" s="5" t="s">
        <v>27</v>
      </c>
      <c r="I8217" s="5">
        <v>3</v>
      </c>
      <c r="J8217">
        <f xml:space="preserve"> VLOOKUP(B8217,'Dataset-A1'!A:C,3,FALSE)</f>
        <v>1</v>
      </c>
      <c r="K8217">
        <f xml:space="preserve"> YEAR('Dataset-A2'!D8217)</f>
        <v>2018</v>
      </c>
      <c r="L8217">
        <f t="shared" si="384"/>
        <v>7</v>
      </c>
      <c r="M8217" t="str">
        <f xml:space="preserve"> VLOOKUP(B8217,'Dataset-A1'!A:D,4,FALSE)</f>
        <v>CN</v>
      </c>
      <c r="N8217">
        <f t="shared" si="385"/>
        <v>4</v>
      </c>
      <c r="O8217">
        <f t="shared" si="386"/>
        <v>93</v>
      </c>
    </row>
    <row r="8218" spans="1:15">
      <c r="A8218" s="1">
        <v>50146891</v>
      </c>
      <c r="B8218" s="5">
        <v>11954286</v>
      </c>
      <c r="C8218" s="7">
        <v>43327</v>
      </c>
      <c r="D8218" s="7">
        <v>43332</v>
      </c>
      <c r="E8218" s="5" t="s">
        <v>29</v>
      </c>
      <c r="F8218" s="5">
        <v>2485</v>
      </c>
      <c r="G8218" s="5">
        <v>1017</v>
      </c>
      <c r="H8218" s="5" t="s">
        <v>30</v>
      </c>
      <c r="I8218" s="5">
        <v>7</v>
      </c>
      <c r="J8218">
        <f xml:space="preserve"> VLOOKUP(B8218,'Dataset-A1'!A:C,3,FALSE)</f>
        <v>1</v>
      </c>
      <c r="K8218">
        <f xml:space="preserve"> YEAR('Dataset-A2'!D8218)</f>
        <v>2018</v>
      </c>
      <c r="L8218">
        <f t="shared" si="384"/>
        <v>8</v>
      </c>
      <c r="M8218" t="str">
        <f xml:space="preserve"> VLOOKUP(B8218,'Dataset-A1'!A:D,4,FALSE)</f>
        <v>CN</v>
      </c>
      <c r="N8218">
        <f t="shared" si="385"/>
        <v>5</v>
      </c>
      <c r="O8218">
        <f t="shared" si="386"/>
        <v>1468</v>
      </c>
    </row>
    <row r="8219" spans="1:15">
      <c r="A8219" s="1">
        <v>50146921</v>
      </c>
      <c r="B8219" s="5">
        <v>6205943</v>
      </c>
      <c r="C8219" s="7">
        <v>43153</v>
      </c>
      <c r="D8219" s="7">
        <v>43154</v>
      </c>
      <c r="E8219" s="5" t="s">
        <v>33</v>
      </c>
      <c r="F8219" s="5">
        <v>504</v>
      </c>
      <c r="G8219" s="5">
        <v>308</v>
      </c>
      <c r="H8219" s="5" t="s">
        <v>27</v>
      </c>
      <c r="I8219" s="5">
        <v>3</v>
      </c>
      <c r="J8219">
        <f xml:space="preserve"> VLOOKUP(B8219,'Dataset-A1'!A:C,3,FALSE)</f>
        <v>1</v>
      </c>
      <c r="K8219">
        <f xml:space="preserve"> YEAR('Dataset-A2'!D8219)</f>
        <v>2018</v>
      </c>
      <c r="L8219">
        <f t="shared" si="384"/>
        <v>2</v>
      </c>
      <c r="M8219" t="str">
        <f xml:space="preserve"> VLOOKUP(B8219,'Dataset-A1'!A:D,4,FALSE)</f>
        <v>CN</v>
      </c>
      <c r="N8219">
        <f t="shared" si="385"/>
        <v>1</v>
      </c>
      <c r="O8219">
        <f t="shared" si="386"/>
        <v>196</v>
      </c>
    </row>
    <row r="8220" spans="1:15">
      <c r="A8220" s="1">
        <v>50146931</v>
      </c>
      <c r="B8220" s="5">
        <v>21169352</v>
      </c>
      <c r="C8220" s="7">
        <v>43386</v>
      </c>
      <c r="D8220" s="7">
        <v>43388</v>
      </c>
      <c r="E8220" s="5" t="s">
        <v>28</v>
      </c>
      <c r="F8220" s="5">
        <v>320</v>
      </c>
      <c r="G8220" s="5">
        <v>108</v>
      </c>
      <c r="H8220" s="5" t="s">
        <v>27</v>
      </c>
      <c r="I8220" s="5">
        <v>4</v>
      </c>
      <c r="J8220">
        <f xml:space="preserve"> VLOOKUP(B8220,'Dataset-A1'!A:C,3,FALSE)</f>
        <v>0</v>
      </c>
      <c r="K8220">
        <f xml:space="preserve"> YEAR('Dataset-A2'!D8220)</f>
        <v>2018</v>
      </c>
      <c r="L8220">
        <f t="shared" si="384"/>
        <v>10</v>
      </c>
      <c r="M8220" t="str">
        <f xml:space="preserve"> VLOOKUP(B8220,'Dataset-A1'!A:D,4,FALSE)</f>
        <v>CN</v>
      </c>
      <c r="N8220">
        <f t="shared" si="385"/>
        <v>2</v>
      </c>
      <c r="O8220">
        <f t="shared" si="386"/>
        <v>212</v>
      </c>
    </row>
    <row r="8221" spans="1:15">
      <c r="A8221" s="1">
        <v>50146951</v>
      </c>
      <c r="B8221" s="5">
        <v>14846754</v>
      </c>
      <c r="C8221" s="7">
        <v>43422</v>
      </c>
      <c r="D8221" s="7">
        <v>43423</v>
      </c>
      <c r="E8221" s="5" t="s">
        <v>29</v>
      </c>
      <c r="F8221" s="5">
        <v>503</v>
      </c>
      <c r="G8221" s="5">
        <v>261</v>
      </c>
      <c r="H8221" s="5" t="s">
        <v>30</v>
      </c>
      <c r="I8221" s="5">
        <v>8</v>
      </c>
      <c r="J8221">
        <f xml:space="preserve"> VLOOKUP(B8221,'Dataset-A1'!A:C,3,FALSE)</f>
        <v>1</v>
      </c>
      <c r="K8221">
        <f xml:space="preserve"> YEAR('Dataset-A2'!D8221)</f>
        <v>2018</v>
      </c>
      <c r="L8221">
        <f t="shared" si="384"/>
        <v>11</v>
      </c>
      <c r="M8221" t="str">
        <f xml:space="preserve"> VLOOKUP(B8221,'Dataset-A1'!A:D,4,FALSE)</f>
        <v>CN</v>
      </c>
      <c r="N8221">
        <f t="shared" si="385"/>
        <v>1</v>
      </c>
      <c r="O8221">
        <f t="shared" si="386"/>
        <v>242</v>
      </c>
    </row>
    <row r="8222" spans="1:15">
      <c r="A8222" s="1">
        <v>50146971</v>
      </c>
      <c r="B8222" s="5">
        <v>14365155</v>
      </c>
      <c r="C8222" s="7">
        <v>43366</v>
      </c>
      <c r="D8222" s="7">
        <v>43373</v>
      </c>
      <c r="E8222" s="5" t="s">
        <v>29</v>
      </c>
      <c r="F8222" s="5">
        <v>446</v>
      </c>
      <c r="G8222" s="5">
        <v>288</v>
      </c>
      <c r="H8222" s="5" t="s">
        <v>27</v>
      </c>
      <c r="I8222" s="5">
        <v>7</v>
      </c>
      <c r="J8222">
        <f xml:space="preserve"> VLOOKUP(B8222,'Dataset-A1'!A:C,3,FALSE)</f>
        <v>0</v>
      </c>
      <c r="K8222">
        <f xml:space="preserve"> YEAR('Dataset-A2'!D8222)</f>
        <v>2018</v>
      </c>
      <c r="L8222">
        <f t="shared" si="384"/>
        <v>9</v>
      </c>
      <c r="M8222" t="str">
        <f xml:space="preserve"> VLOOKUP(B8222,'Dataset-A1'!A:D,4,FALSE)</f>
        <v>OT</v>
      </c>
      <c r="N8222">
        <f t="shared" si="385"/>
        <v>7</v>
      </c>
      <c r="O8222">
        <f t="shared" si="386"/>
        <v>158</v>
      </c>
    </row>
    <row r="8223" spans="1:15">
      <c r="A8223" s="1">
        <v>50146991</v>
      </c>
      <c r="B8223" s="5">
        <v>15129146</v>
      </c>
      <c r="C8223" s="7">
        <v>43247</v>
      </c>
      <c r="D8223" s="7">
        <v>43253</v>
      </c>
      <c r="E8223" s="5" t="s">
        <v>29</v>
      </c>
      <c r="F8223" s="5">
        <v>1607</v>
      </c>
      <c r="G8223" s="5">
        <v>718</v>
      </c>
      <c r="H8223" s="5" t="s">
        <v>32</v>
      </c>
      <c r="I8223" s="5">
        <v>10</v>
      </c>
      <c r="J8223">
        <f xml:space="preserve"> VLOOKUP(B8223,'Dataset-A1'!A:C,3,FALSE)</f>
        <v>1</v>
      </c>
      <c r="K8223">
        <f xml:space="preserve"> YEAR('Dataset-A2'!D8223)</f>
        <v>2018</v>
      </c>
      <c r="L8223">
        <f t="shared" si="384"/>
        <v>6</v>
      </c>
      <c r="M8223" t="str">
        <f xml:space="preserve"> VLOOKUP(B8223,'Dataset-A1'!A:D,4,FALSE)</f>
        <v>OT</v>
      </c>
      <c r="N8223">
        <f t="shared" si="385"/>
        <v>6</v>
      </c>
      <c r="O8223">
        <f t="shared" si="386"/>
        <v>889</v>
      </c>
    </row>
    <row r="8224" spans="1:15">
      <c r="A8224" s="1">
        <v>50147011</v>
      </c>
      <c r="B8224" s="5">
        <v>8312639</v>
      </c>
      <c r="C8224" s="7">
        <v>43369</v>
      </c>
      <c r="D8224" s="7">
        <v>43373</v>
      </c>
      <c r="E8224" s="5" t="s">
        <v>29</v>
      </c>
      <c r="F8224" s="5">
        <v>324</v>
      </c>
      <c r="G8224" s="5">
        <v>89</v>
      </c>
      <c r="H8224" s="5" t="s">
        <v>25</v>
      </c>
      <c r="I8224" s="5">
        <v>6</v>
      </c>
      <c r="J8224">
        <f xml:space="preserve"> VLOOKUP(B8224,'Dataset-A1'!A:C,3,FALSE)</f>
        <v>1</v>
      </c>
      <c r="K8224">
        <f xml:space="preserve"> YEAR('Dataset-A2'!D8224)</f>
        <v>2018</v>
      </c>
      <c r="L8224">
        <f t="shared" si="384"/>
        <v>9</v>
      </c>
      <c r="M8224" t="str">
        <f xml:space="preserve"> VLOOKUP(B8224,'Dataset-A1'!A:D,4,FALSE)</f>
        <v>CN</v>
      </c>
      <c r="N8224">
        <f t="shared" si="385"/>
        <v>4</v>
      </c>
      <c r="O8224">
        <f t="shared" si="386"/>
        <v>235</v>
      </c>
    </row>
    <row r="8225" spans="1:15">
      <c r="A8225" s="1">
        <v>50147031</v>
      </c>
      <c r="B8225" s="5">
        <v>11427831</v>
      </c>
      <c r="C8225" s="7">
        <v>43094</v>
      </c>
      <c r="D8225" s="7">
        <v>43094</v>
      </c>
      <c r="E8225" s="5" t="s">
        <v>33</v>
      </c>
      <c r="F8225" s="5">
        <v>426</v>
      </c>
      <c r="G8225" s="5">
        <v>90</v>
      </c>
      <c r="H8225" s="5" t="s">
        <v>30</v>
      </c>
      <c r="I8225" s="5">
        <v>1</v>
      </c>
      <c r="J8225">
        <f xml:space="preserve"> VLOOKUP(B8225,'Dataset-A1'!A:C,3,FALSE)</f>
        <v>1</v>
      </c>
      <c r="K8225">
        <f xml:space="preserve"> YEAR('Dataset-A2'!D8225)</f>
        <v>2017</v>
      </c>
      <c r="L8225">
        <f t="shared" si="384"/>
        <v>12</v>
      </c>
      <c r="M8225" t="str">
        <f xml:space="preserve"> VLOOKUP(B8225,'Dataset-A1'!A:D,4,FALSE)</f>
        <v>CN</v>
      </c>
      <c r="N8225">
        <f t="shared" si="385"/>
        <v>0</v>
      </c>
      <c r="O8225">
        <f t="shared" si="386"/>
        <v>336</v>
      </c>
    </row>
    <row r="8226" spans="1:15">
      <c r="A8226" s="1">
        <v>50147061</v>
      </c>
      <c r="B8226" s="5">
        <v>21170278</v>
      </c>
      <c r="C8226" s="7">
        <v>43426</v>
      </c>
      <c r="D8226" s="7">
        <v>43431</v>
      </c>
      <c r="E8226" s="5" t="s">
        <v>33</v>
      </c>
      <c r="F8226" s="5">
        <v>484</v>
      </c>
      <c r="G8226" s="5">
        <v>136</v>
      </c>
      <c r="H8226" s="5" t="s">
        <v>27</v>
      </c>
      <c r="I8226" s="5">
        <v>13</v>
      </c>
      <c r="J8226">
        <f xml:space="preserve"> VLOOKUP(B8226,'Dataset-A1'!A:C,3,FALSE)</f>
        <v>1</v>
      </c>
      <c r="K8226">
        <f xml:space="preserve"> YEAR('Dataset-A2'!D8226)</f>
        <v>2018</v>
      </c>
      <c r="L8226">
        <f t="shared" si="384"/>
        <v>11</v>
      </c>
      <c r="M8226" t="str">
        <f xml:space="preserve"> VLOOKUP(B8226,'Dataset-A1'!A:D,4,FALSE)</f>
        <v>OT</v>
      </c>
      <c r="N8226">
        <f t="shared" si="385"/>
        <v>5</v>
      </c>
      <c r="O8226">
        <f t="shared" si="386"/>
        <v>348</v>
      </c>
    </row>
    <row r="8227" spans="1:15">
      <c r="A8227" s="1">
        <v>50147071</v>
      </c>
      <c r="B8227" s="5">
        <v>21172406</v>
      </c>
      <c r="C8227" s="7">
        <v>43343</v>
      </c>
      <c r="D8227" s="7">
        <v>43348</v>
      </c>
      <c r="E8227" s="5" t="s">
        <v>28</v>
      </c>
      <c r="F8227" s="5">
        <v>578</v>
      </c>
      <c r="G8227" s="5">
        <v>332</v>
      </c>
      <c r="H8227" s="5" t="s">
        <v>25</v>
      </c>
      <c r="I8227" s="5">
        <v>15</v>
      </c>
      <c r="J8227">
        <f xml:space="preserve"> VLOOKUP(B8227,'Dataset-A1'!A:C,3,FALSE)</f>
        <v>1</v>
      </c>
      <c r="K8227">
        <f xml:space="preserve"> YEAR('Dataset-A2'!D8227)</f>
        <v>2018</v>
      </c>
      <c r="L8227">
        <f t="shared" si="384"/>
        <v>9</v>
      </c>
      <c r="M8227" t="str">
        <f xml:space="preserve"> VLOOKUP(B8227,'Dataset-A1'!A:D,4,FALSE)</f>
        <v>OT</v>
      </c>
      <c r="N8227">
        <f t="shared" si="385"/>
        <v>5</v>
      </c>
      <c r="O8227">
        <f t="shared" si="386"/>
        <v>246</v>
      </c>
    </row>
    <row r="8228" spans="1:15">
      <c r="A8228" s="1">
        <v>50147081</v>
      </c>
      <c r="B8228" s="5">
        <v>20738239</v>
      </c>
      <c r="C8228" s="7">
        <v>43201</v>
      </c>
      <c r="D8228" s="7">
        <v>43206</v>
      </c>
      <c r="E8228" s="5" t="s">
        <v>28</v>
      </c>
      <c r="F8228" s="5">
        <v>601</v>
      </c>
      <c r="G8228" s="5">
        <v>348</v>
      </c>
      <c r="H8228" s="5" t="s">
        <v>27</v>
      </c>
      <c r="I8228" s="5">
        <v>4</v>
      </c>
      <c r="J8228">
        <f xml:space="preserve"> VLOOKUP(B8228,'Dataset-A1'!A:C,3,FALSE)</f>
        <v>1</v>
      </c>
      <c r="K8228">
        <f xml:space="preserve"> YEAR('Dataset-A2'!D8228)</f>
        <v>2018</v>
      </c>
      <c r="L8228">
        <f t="shared" si="384"/>
        <v>4</v>
      </c>
      <c r="M8228" t="str">
        <f xml:space="preserve"> VLOOKUP(B8228,'Dataset-A1'!A:D,4,FALSE)</f>
        <v>EN</v>
      </c>
      <c r="N8228">
        <f t="shared" si="385"/>
        <v>5</v>
      </c>
      <c r="O8228">
        <f t="shared" si="386"/>
        <v>253</v>
      </c>
    </row>
    <row r="8229" spans="1:15">
      <c r="A8229" s="1">
        <v>50147111</v>
      </c>
      <c r="B8229" s="5">
        <v>21069972</v>
      </c>
      <c r="C8229" s="7">
        <v>43130</v>
      </c>
      <c r="D8229" s="7">
        <v>43132</v>
      </c>
      <c r="E8229" s="5" t="s">
        <v>28</v>
      </c>
      <c r="F8229" s="5">
        <v>679</v>
      </c>
      <c r="G8229" s="5">
        <v>194</v>
      </c>
      <c r="H8229" s="5" t="s">
        <v>27</v>
      </c>
      <c r="I8229" s="5">
        <v>10</v>
      </c>
      <c r="J8229">
        <f xml:space="preserve"> VLOOKUP(B8229,'Dataset-A1'!A:C,3,FALSE)</f>
        <v>1</v>
      </c>
      <c r="K8229">
        <f xml:space="preserve"> YEAR('Dataset-A2'!D8229)</f>
        <v>2018</v>
      </c>
      <c r="L8229">
        <f t="shared" si="384"/>
        <v>2</v>
      </c>
      <c r="M8229" t="str">
        <f xml:space="preserve"> VLOOKUP(B8229,'Dataset-A1'!A:D,4,FALSE)</f>
        <v>EN</v>
      </c>
      <c r="N8229">
        <f t="shared" si="385"/>
        <v>2</v>
      </c>
      <c r="O8229">
        <f t="shared" si="386"/>
        <v>485</v>
      </c>
    </row>
    <row r="8230" spans="1:15">
      <c r="A8230" s="1">
        <v>50147121</v>
      </c>
      <c r="B8230" s="5">
        <v>122909</v>
      </c>
      <c r="C8230" s="7">
        <v>43311</v>
      </c>
      <c r="D8230" s="7">
        <v>43313</v>
      </c>
      <c r="E8230" s="5" t="s">
        <v>29</v>
      </c>
      <c r="F8230" s="5">
        <v>653</v>
      </c>
      <c r="G8230" s="5">
        <v>351</v>
      </c>
      <c r="H8230" s="5" t="s">
        <v>30</v>
      </c>
      <c r="I8230" s="5">
        <v>3</v>
      </c>
      <c r="J8230">
        <f xml:space="preserve"> VLOOKUP(B8230,'Dataset-A1'!A:C,3,FALSE)</f>
        <v>0</v>
      </c>
      <c r="K8230">
        <f xml:space="preserve"> YEAR('Dataset-A2'!D8230)</f>
        <v>2018</v>
      </c>
      <c r="L8230">
        <f t="shared" si="384"/>
        <v>8</v>
      </c>
      <c r="M8230" t="str">
        <f xml:space="preserve"> VLOOKUP(B8230,'Dataset-A1'!A:D,4,FALSE)</f>
        <v>CN</v>
      </c>
      <c r="N8230">
        <f t="shared" si="385"/>
        <v>2</v>
      </c>
      <c r="O8230">
        <f t="shared" si="386"/>
        <v>302</v>
      </c>
    </row>
    <row r="8231" spans="1:15">
      <c r="A8231" s="1">
        <v>50147131</v>
      </c>
      <c r="B8231" s="5">
        <v>9972726</v>
      </c>
      <c r="C8231" s="7">
        <v>43427</v>
      </c>
      <c r="D8231" s="7">
        <v>43433</v>
      </c>
      <c r="E8231" s="5" t="s">
        <v>23</v>
      </c>
      <c r="F8231" s="5">
        <v>888</v>
      </c>
      <c r="G8231" s="5">
        <v>276</v>
      </c>
      <c r="H8231" s="5" t="s">
        <v>25</v>
      </c>
      <c r="I8231" s="5">
        <v>2</v>
      </c>
      <c r="J8231">
        <f xml:space="preserve"> VLOOKUP(B8231,'Dataset-A1'!A:C,3,FALSE)</f>
        <v>1</v>
      </c>
      <c r="K8231">
        <f xml:space="preserve"> YEAR('Dataset-A2'!D8231)</f>
        <v>2018</v>
      </c>
      <c r="L8231">
        <f t="shared" si="384"/>
        <v>11</v>
      </c>
      <c r="M8231" t="str">
        <f xml:space="preserve"> VLOOKUP(B8231,'Dataset-A1'!A:D,4,FALSE)</f>
        <v>CN</v>
      </c>
      <c r="N8231">
        <f t="shared" si="385"/>
        <v>6</v>
      </c>
      <c r="O8231">
        <f t="shared" si="386"/>
        <v>612</v>
      </c>
    </row>
    <row r="8232" spans="1:15">
      <c r="A8232" s="1">
        <v>50147161</v>
      </c>
      <c r="B8232" s="5">
        <v>14991667</v>
      </c>
      <c r="C8232" s="7">
        <v>43208</v>
      </c>
      <c r="D8232" s="7">
        <v>43214</v>
      </c>
      <c r="E8232" s="5" t="s">
        <v>28</v>
      </c>
      <c r="F8232" s="5">
        <v>259</v>
      </c>
      <c r="G8232" s="5">
        <v>57</v>
      </c>
      <c r="H8232" s="5" t="s">
        <v>27</v>
      </c>
      <c r="I8232" s="5">
        <v>2</v>
      </c>
      <c r="J8232">
        <f xml:space="preserve"> VLOOKUP(B8232,'Dataset-A1'!A:C,3,FALSE)</f>
        <v>0</v>
      </c>
      <c r="K8232">
        <f xml:space="preserve"> YEAR('Dataset-A2'!D8232)</f>
        <v>2018</v>
      </c>
      <c r="L8232">
        <f t="shared" si="384"/>
        <v>4</v>
      </c>
      <c r="M8232" t="str">
        <f xml:space="preserve"> VLOOKUP(B8232,'Dataset-A1'!A:D,4,FALSE)</f>
        <v>CN</v>
      </c>
      <c r="N8232">
        <f t="shared" si="385"/>
        <v>6</v>
      </c>
      <c r="O8232">
        <f t="shared" si="386"/>
        <v>202</v>
      </c>
    </row>
    <row r="8233" spans="1:15">
      <c r="A8233" s="1">
        <v>50147211</v>
      </c>
      <c r="B8233" s="5">
        <v>21174114</v>
      </c>
      <c r="C8233" s="7">
        <v>43361</v>
      </c>
      <c r="D8233" s="7">
        <v>43362</v>
      </c>
      <c r="E8233" s="5" t="s">
        <v>28</v>
      </c>
      <c r="F8233" s="5">
        <v>555</v>
      </c>
      <c r="G8233" s="5">
        <v>303</v>
      </c>
      <c r="H8233" s="5" t="s">
        <v>32</v>
      </c>
      <c r="I8233" s="5">
        <v>2</v>
      </c>
      <c r="J8233">
        <f xml:space="preserve"> VLOOKUP(B8233,'Dataset-A1'!A:C,3,FALSE)</f>
        <v>1</v>
      </c>
      <c r="K8233">
        <f xml:space="preserve"> YEAR('Dataset-A2'!D8233)</f>
        <v>2018</v>
      </c>
      <c r="L8233">
        <f t="shared" si="384"/>
        <v>9</v>
      </c>
      <c r="M8233" t="str">
        <f xml:space="preserve"> VLOOKUP(B8233,'Dataset-A1'!A:D,4,FALSE)</f>
        <v>EN</v>
      </c>
      <c r="N8233">
        <f t="shared" si="385"/>
        <v>1</v>
      </c>
      <c r="O8233">
        <f t="shared" si="386"/>
        <v>252</v>
      </c>
    </row>
    <row r="8234" spans="1:15">
      <c r="A8234" s="1">
        <v>50147221</v>
      </c>
      <c r="B8234" s="5">
        <v>14281780</v>
      </c>
      <c r="C8234" s="7">
        <v>43217</v>
      </c>
      <c r="D8234" s="7">
        <v>43218</v>
      </c>
      <c r="E8234" s="5" t="s">
        <v>28</v>
      </c>
      <c r="F8234" s="5">
        <v>162</v>
      </c>
      <c r="G8234" s="5">
        <v>100</v>
      </c>
      <c r="H8234" s="5" t="s">
        <v>25</v>
      </c>
      <c r="I8234" s="5">
        <v>2</v>
      </c>
      <c r="J8234">
        <f xml:space="preserve"> VLOOKUP(B8234,'Dataset-A1'!A:C,3,FALSE)</f>
        <v>1</v>
      </c>
      <c r="K8234">
        <f xml:space="preserve"> YEAR('Dataset-A2'!D8234)</f>
        <v>2018</v>
      </c>
      <c r="L8234">
        <f t="shared" si="384"/>
        <v>4</v>
      </c>
      <c r="M8234" t="str">
        <f xml:space="preserve"> VLOOKUP(B8234,'Dataset-A1'!A:D,4,FALSE)</f>
        <v>EN</v>
      </c>
      <c r="N8234">
        <f t="shared" si="385"/>
        <v>1</v>
      </c>
      <c r="O8234">
        <f t="shared" si="386"/>
        <v>62</v>
      </c>
    </row>
    <row r="8235" spans="1:15">
      <c r="A8235" s="1">
        <v>50147231</v>
      </c>
      <c r="B8235" s="5">
        <v>21170144</v>
      </c>
      <c r="C8235" s="7">
        <v>43279</v>
      </c>
      <c r="D8235" s="7">
        <v>43285</v>
      </c>
      <c r="E8235" s="5" t="s">
        <v>28</v>
      </c>
      <c r="F8235" s="5">
        <v>191</v>
      </c>
      <c r="G8235" s="5">
        <v>72</v>
      </c>
      <c r="H8235" s="5" t="s">
        <v>32</v>
      </c>
      <c r="I8235" s="5">
        <v>2</v>
      </c>
      <c r="J8235">
        <f xml:space="preserve"> VLOOKUP(B8235,'Dataset-A1'!A:C,3,FALSE)</f>
        <v>1</v>
      </c>
      <c r="K8235">
        <f xml:space="preserve"> YEAR('Dataset-A2'!D8235)</f>
        <v>2018</v>
      </c>
      <c r="L8235">
        <f t="shared" si="384"/>
        <v>7</v>
      </c>
      <c r="M8235" t="str">
        <f xml:space="preserve"> VLOOKUP(B8235,'Dataset-A1'!A:D,4,FALSE)</f>
        <v>OT</v>
      </c>
      <c r="N8235">
        <f t="shared" si="385"/>
        <v>6</v>
      </c>
      <c r="O8235">
        <f t="shared" si="386"/>
        <v>119</v>
      </c>
    </row>
    <row r="8236" spans="1:15">
      <c r="A8236" s="1">
        <v>50147241</v>
      </c>
      <c r="B8236" s="5">
        <v>21167510</v>
      </c>
      <c r="C8236" s="7">
        <v>43195</v>
      </c>
      <c r="D8236" s="7">
        <v>43201</v>
      </c>
      <c r="E8236" s="5" t="s">
        <v>29</v>
      </c>
      <c r="F8236" s="5">
        <v>322</v>
      </c>
      <c r="G8236" s="5">
        <v>143</v>
      </c>
      <c r="H8236" s="5" t="s">
        <v>32</v>
      </c>
      <c r="I8236" s="5">
        <v>13</v>
      </c>
      <c r="J8236">
        <f xml:space="preserve"> VLOOKUP(B8236,'Dataset-A1'!A:C,3,FALSE)</f>
        <v>1</v>
      </c>
      <c r="K8236">
        <f xml:space="preserve"> YEAR('Dataset-A2'!D8236)</f>
        <v>2018</v>
      </c>
      <c r="L8236">
        <f t="shared" si="384"/>
        <v>4</v>
      </c>
      <c r="M8236" t="str">
        <f xml:space="preserve"> VLOOKUP(B8236,'Dataset-A1'!A:D,4,FALSE)</f>
        <v>CN</v>
      </c>
      <c r="N8236">
        <f t="shared" si="385"/>
        <v>6</v>
      </c>
      <c r="O8236">
        <f t="shared" si="386"/>
        <v>179</v>
      </c>
    </row>
    <row r="8237" spans="1:15">
      <c r="A8237" s="1">
        <v>50147251</v>
      </c>
      <c r="B8237" s="5">
        <v>21097897</v>
      </c>
      <c r="C8237" s="7">
        <v>43425</v>
      </c>
      <c r="D8237" s="7">
        <v>43430</v>
      </c>
      <c r="E8237" s="5" t="s">
        <v>28</v>
      </c>
      <c r="F8237" s="5">
        <v>268</v>
      </c>
      <c r="G8237" s="5">
        <v>55</v>
      </c>
      <c r="H8237" s="5" t="s">
        <v>30</v>
      </c>
      <c r="I8237" s="5">
        <v>2</v>
      </c>
      <c r="J8237">
        <f xml:space="preserve"> VLOOKUP(B8237,'Dataset-A1'!A:C,3,FALSE)</f>
        <v>0</v>
      </c>
      <c r="K8237">
        <f xml:space="preserve"> YEAR('Dataset-A2'!D8237)</f>
        <v>2018</v>
      </c>
      <c r="L8237">
        <f t="shared" si="384"/>
        <v>11</v>
      </c>
      <c r="M8237" t="str">
        <f xml:space="preserve"> VLOOKUP(B8237,'Dataset-A1'!A:D,4,FALSE)</f>
        <v>EN</v>
      </c>
      <c r="N8237">
        <f t="shared" si="385"/>
        <v>5</v>
      </c>
      <c r="O8237">
        <f t="shared" si="386"/>
        <v>213</v>
      </c>
    </row>
    <row r="8238" spans="1:15">
      <c r="A8238" s="1">
        <v>50147261</v>
      </c>
      <c r="B8238" s="5">
        <v>264807</v>
      </c>
      <c r="C8238" s="7">
        <v>43413</v>
      </c>
      <c r="D8238" s="7">
        <v>43418</v>
      </c>
      <c r="E8238" s="5" t="s">
        <v>28</v>
      </c>
      <c r="F8238" s="5">
        <v>151</v>
      </c>
      <c r="G8238" s="5">
        <v>41</v>
      </c>
      <c r="H8238" s="5" t="s">
        <v>25</v>
      </c>
      <c r="I8238" s="5">
        <v>7</v>
      </c>
      <c r="J8238">
        <f xml:space="preserve"> VLOOKUP(B8238,'Dataset-A1'!A:C,3,FALSE)</f>
        <v>0</v>
      </c>
      <c r="K8238">
        <f xml:space="preserve"> YEAR('Dataset-A2'!D8238)</f>
        <v>2018</v>
      </c>
      <c r="L8238">
        <f t="shared" si="384"/>
        <v>11</v>
      </c>
      <c r="M8238" t="str">
        <f xml:space="preserve"> VLOOKUP(B8238,'Dataset-A1'!A:D,4,FALSE)</f>
        <v>EN</v>
      </c>
      <c r="N8238">
        <f t="shared" si="385"/>
        <v>5</v>
      </c>
      <c r="O8238">
        <f t="shared" si="386"/>
        <v>110</v>
      </c>
    </row>
    <row r="8239" spans="1:15">
      <c r="A8239" s="1">
        <v>50147271</v>
      </c>
      <c r="B8239" s="5">
        <v>21166880</v>
      </c>
      <c r="C8239" s="7">
        <v>43344</v>
      </c>
      <c r="D8239" s="7">
        <v>43348</v>
      </c>
      <c r="E8239" s="5" t="s">
        <v>29</v>
      </c>
      <c r="F8239" s="5">
        <v>264</v>
      </c>
      <c r="G8239" s="5">
        <v>143</v>
      </c>
      <c r="H8239" s="5" t="s">
        <v>25</v>
      </c>
      <c r="I8239" s="5">
        <v>13</v>
      </c>
      <c r="J8239">
        <f xml:space="preserve"> VLOOKUP(B8239,'Dataset-A1'!A:C,3,FALSE)</f>
        <v>1</v>
      </c>
      <c r="K8239">
        <f xml:space="preserve"> YEAR('Dataset-A2'!D8239)</f>
        <v>2018</v>
      </c>
      <c r="L8239">
        <f t="shared" si="384"/>
        <v>9</v>
      </c>
      <c r="M8239" t="str">
        <f xml:space="preserve"> VLOOKUP(B8239,'Dataset-A1'!A:D,4,FALSE)</f>
        <v>EN</v>
      </c>
      <c r="N8239">
        <f t="shared" si="385"/>
        <v>4</v>
      </c>
      <c r="O8239">
        <f t="shared" si="386"/>
        <v>121</v>
      </c>
    </row>
    <row r="8240" spans="1:15">
      <c r="A8240" s="1">
        <v>50147311</v>
      </c>
      <c r="B8240" s="5">
        <v>18419848</v>
      </c>
      <c r="C8240" s="7">
        <v>43401</v>
      </c>
      <c r="D8240" s="7">
        <v>43405</v>
      </c>
      <c r="E8240" s="5" t="s">
        <v>29</v>
      </c>
      <c r="F8240" s="5">
        <v>653</v>
      </c>
      <c r="G8240" s="5">
        <v>201</v>
      </c>
      <c r="H8240" s="5" t="s">
        <v>27</v>
      </c>
      <c r="I8240" s="5">
        <v>11</v>
      </c>
      <c r="J8240">
        <f xml:space="preserve"> VLOOKUP(B8240,'Dataset-A1'!A:C,3,FALSE)</f>
        <v>0</v>
      </c>
      <c r="K8240">
        <f xml:space="preserve"> YEAR('Dataset-A2'!D8240)</f>
        <v>2018</v>
      </c>
      <c r="L8240">
        <f t="shared" si="384"/>
        <v>11</v>
      </c>
      <c r="M8240" t="str">
        <f xml:space="preserve"> VLOOKUP(B8240,'Dataset-A1'!A:D,4,FALSE)</f>
        <v>CN</v>
      </c>
      <c r="N8240">
        <f t="shared" si="385"/>
        <v>4</v>
      </c>
      <c r="O8240">
        <f t="shared" si="386"/>
        <v>452</v>
      </c>
    </row>
    <row r="8241" spans="1:15">
      <c r="A8241" s="1">
        <v>50147331</v>
      </c>
      <c r="B8241" s="5">
        <v>17344357</v>
      </c>
      <c r="C8241" s="7">
        <v>43100</v>
      </c>
      <c r="D8241" s="7">
        <v>43102</v>
      </c>
      <c r="E8241" s="5" t="s">
        <v>29</v>
      </c>
      <c r="F8241" s="5">
        <v>166</v>
      </c>
      <c r="G8241" s="5">
        <v>76</v>
      </c>
      <c r="H8241" s="5" t="s">
        <v>27</v>
      </c>
      <c r="I8241" s="5">
        <v>7</v>
      </c>
      <c r="J8241">
        <f xml:space="preserve"> VLOOKUP(B8241,'Dataset-A1'!A:C,3,FALSE)</f>
        <v>1</v>
      </c>
      <c r="K8241">
        <f xml:space="preserve"> YEAR('Dataset-A2'!D8241)</f>
        <v>2018</v>
      </c>
      <c r="L8241">
        <f t="shared" si="384"/>
        <v>1</v>
      </c>
      <c r="M8241" t="str">
        <f xml:space="preserve"> VLOOKUP(B8241,'Dataset-A1'!A:D,4,FALSE)</f>
        <v>CN</v>
      </c>
      <c r="N8241">
        <f t="shared" si="385"/>
        <v>2</v>
      </c>
      <c r="O8241">
        <f t="shared" si="386"/>
        <v>90</v>
      </c>
    </row>
    <row r="8242" spans="1:15">
      <c r="A8242" s="1">
        <v>50147361</v>
      </c>
      <c r="B8242" s="5">
        <v>12564250</v>
      </c>
      <c r="C8242" s="7">
        <v>43071</v>
      </c>
      <c r="D8242" s="7">
        <v>43078</v>
      </c>
      <c r="E8242" s="5" t="s">
        <v>28</v>
      </c>
      <c r="F8242" s="5">
        <v>397</v>
      </c>
      <c r="G8242" s="5">
        <v>264</v>
      </c>
      <c r="H8242" s="5" t="s">
        <v>27</v>
      </c>
      <c r="I8242" s="5">
        <v>1</v>
      </c>
      <c r="J8242">
        <f xml:space="preserve"> VLOOKUP(B8242,'Dataset-A1'!A:C,3,FALSE)</f>
        <v>1</v>
      </c>
      <c r="K8242">
        <f xml:space="preserve"> YEAR('Dataset-A2'!D8242)</f>
        <v>2017</v>
      </c>
      <c r="L8242">
        <f t="shared" si="384"/>
        <v>12</v>
      </c>
      <c r="M8242" t="str">
        <f xml:space="preserve"> VLOOKUP(B8242,'Dataset-A1'!A:D,4,FALSE)</f>
        <v>CN</v>
      </c>
      <c r="N8242">
        <f t="shared" si="385"/>
        <v>7</v>
      </c>
      <c r="O8242">
        <f t="shared" si="386"/>
        <v>133</v>
      </c>
    </row>
    <row r="8243" spans="1:15">
      <c r="A8243" s="1">
        <v>50147391</v>
      </c>
      <c r="B8243" s="5">
        <v>6463274</v>
      </c>
      <c r="C8243" s="7">
        <v>43357</v>
      </c>
      <c r="D8243" s="7">
        <v>43358</v>
      </c>
      <c r="E8243" s="5" t="s">
        <v>28</v>
      </c>
      <c r="F8243" s="5">
        <v>5538</v>
      </c>
      <c r="G8243" s="5">
        <v>2753</v>
      </c>
      <c r="H8243" s="5" t="s">
        <v>30</v>
      </c>
      <c r="I8243" s="5">
        <v>2</v>
      </c>
      <c r="J8243">
        <f xml:space="preserve"> VLOOKUP(B8243,'Dataset-A1'!A:C,3,FALSE)</f>
        <v>1</v>
      </c>
      <c r="K8243">
        <f xml:space="preserve"> YEAR('Dataset-A2'!D8243)</f>
        <v>2018</v>
      </c>
      <c r="L8243">
        <f t="shared" si="384"/>
        <v>9</v>
      </c>
      <c r="M8243" t="str">
        <f xml:space="preserve"> VLOOKUP(B8243,'Dataset-A1'!A:D,4,FALSE)</f>
        <v>OT</v>
      </c>
      <c r="N8243">
        <f t="shared" si="385"/>
        <v>1</v>
      </c>
      <c r="O8243">
        <f t="shared" si="386"/>
        <v>2785</v>
      </c>
    </row>
    <row r="8244" spans="1:15">
      <c r="A8244" s="1">
        <v>50147401</v>
      </c>
      <c r="B8244" s="5">
        <v>18543526</v>
      </c>
      <c r="C8244" s="7">
        <v>43266</v>
      </c>
      <c r="D8244" s="7">
        <v>43266</v>
      </c>
      <c r="E8244" s="5" t="s">
        <v>28</v>
      </c>
      <c r="F8244" s="5">
        <v>330</v>
      </c>
      <c r="G8244" s="5">
        <v>87</v>
      </c>
      <c r="H8244" s="5" t="s">
        <v>27</v>
      </c>
      <c r="I8244" s="5">
        <v>1</v>
      </c>
      <c r="J8244">
        <f xml:space="preserve"> VLOOKUP(B8244,'Dataset-A1'!A:C,3,FALSE)</f>
        <v>1</v>
      </c>
      <c r="K8244">
        <f xml:space="preserve"> YEAR('Dataset-A2'!D8244)</f>
        <v>2018</v>
      </c>
      <c r="L8244">
        <f t="shared" si="384"/>
        <v>6</v>
      </c>
      <c r="M8244" t="str">
        <f xml:space="preserve"> VLOOKUP(B8244,'Dataset-A1'!A:D,4,FALSE)</f>
        <v>OT</v>
      </c>
      <c r="N8244">
        <f t="shared" si="385"/>
        <v>0</v>
      </c>
      <c r="O8244">
        <f t="shared" si="386"/>
        <v>243</v>
      </c>
    </row>
    <row r="8245" spans="1:15">
      <c r="A8245" s="1">
        <v>50147431</v>
      </c>
      <c r="B8245" s="5">
        <v>16137181</v>
      </c>
      <c r="C8245" s="7">
        <v>43337</v>
      </c>
      <c r="D8245" s="7">
        <v>43342</v>
      </c>
      <c r="E8245" s="5" t="s">
        <v>29</v>
      </c>
      <c r="F8245" s="5">
        <v>274</v>
      </c>
      <c r="G8245" s="5">
        <v>137</v>
      </c>
      <c r="H8245" s="5" t="s">
        <v>30</v>
      </c>
      <c r="I8245" s="5">
        <v>2</v>
      </c>
      <c r="J8245">
        <f xml:space="preserve"> VLOOKUP(B8245,'Dataset-A1'!A:C,3,FALSE)</f>
        <v>1</v>
      </c>
      <c r="K8245">
        <f xml:space="preserve"> YEAR('Dataset-A2'!D8245)</f>
        <v>2018</v>
      </c>
      <c r="L8245">
        <f t="shared" si="384"/>
        <v>8</v>
      </c>
      <c r="M8245" t="str">
        <f xml:space="preserve"> VLOOKUP(B8245,'Dataset-A1'!A:D,4,FALSE)</f>
        <v>OT</v>
      </c>
      <c r="N8245">
        <f t="shared" si="385"/>
        <v>5</v>
      </c>
      <c r="O8245">
        <f t="shared" si="386"/>
        <v>137</v>
      </c>
    </row>
    <row r="8246" spans="1:15">
      <c r="A8246" s="1">
        <v>50147441</v>
      </c>
      <c r="B8246" s="5">
        <v>20841255</v>
      </c>
      <c r="C8246" s="7">
        <v>43219</v>
      </c>
      <c r="D8246" s="7">
        <v>43223</v>
      </c>
      <c r="E8246" s="5" t="s">
        <v>23</v>
      </c>
      <c r="F8246" s="5">
        <v>1323</v>
      </c>
      <c r="G8246" s="5">
        <v>591</v>
      </c>
      <c r="H8246" s="5" t="s">
        <v>27</v>
      </c>
      <c r="I8246" s="5">
        <v>2</v>
      </c>
      <c r="J8246">
        <f xml:space="preserve"> VLOOKUP(B8246,'Dataset-A1'!A:C,3,FALSE)</f>
        <v>1</v>
      </c>
      <c r="K8246">
        <f xml:space="preserve"> YEAR('Dataset-A2'!D8246)</f>
        <v>2018</v>
      </c>
      <c r="L8246">
        <f t="shared" si="384"/>
        <v>5</v>
      </c>
      <c r="M8246" t="str">
        <f xml:space="preserve"> VLOOKUP(B8246,'Dataset-A1'!A:D,4,FALSE)</f>
        <v>OT</v>
      </c>
      <c r="N8246">
        <f t="shared" si="385"/>
        <v>4</v>
      </c>
      <c r="O8246">
        <f t="shared" si="386"/>
        <v>732</v>
      </c>
    </row>
    <row r="8247" spans="1:15">
      <c r="A8247" s="1">
        <v>50147451</v>
      </c>
      <c r="B8247" s="5">
        <v>8531994</v>
      </c>
      <c r="C8247" s="7">
        <v>43127</v>
      </c>
      <c r="D8247" s="7">
        <v>43134</v>
      </c>
      <c r="E8247" s="5" t="s">
        <v>29</v>
      </c>
      <c r="F8247" s="5">
        <v>660</v>
      </c>
      <c r="G8247" s="5">
        <v>408</v>
      </c>
      <c r="H8247" s="5" t="s">
        <v>27</v>
      </c>
      <c r="I8247" s="5">
        <v>4</v>
      </c>
      <c r="J8247">
        <f xml:space="preserve"> VLOOKUP(B8247,'Dataset-A1'!A:C,3,FALSE)</f>
        <v>1</v>
      </c>
      <c r="K8247">
        <f xml:space="preserve"> YEAR('Dataset-A2'!D8247)</f>
        <v>2018</v>
      </c>
      <c r="L8247">
        <f t="shared" si="384"/>
        <v>2</v>
      </c>
      <c r="M8247" t="str">
        <f xml:space="preserve"> VLOOKUP(B8247,'Dataset-A1'!A:D,4,FALSE)</f>
        <v>OT</v>
      </c>
      <c r="N8247">
        <f t="shared" si="385"/>
        <v>7</v>
      </c>
      <c r="O8247">
        <f t="shared" si="386"/>
        <v>252</v>
      </c>
    </row>
    <row r="8248" spans="1:15">
      <c r="A8248" s="1">
        <v>50147471</v>
      </c>
      <c r="B8248" s="5">
        <v>7344309</v>
      </c>
      <c r="C8248" s="7">
        <v>43307</v>
      </c>
      <c r="D8248" s="7">
        <v>43314</v>
      </c>
      <c r="E8248" s="5" t="s">
        <v>29</v>
      </c>
      <c r="F8248" s="5">
        <v>437</v>
      </c>
      <c r="G8248" s="5">
        <v>183</v>
      </c>
      <c r="H8248" s="5" t="s">
        <v>30</v>
      </c>
      <c r="I8248" s="5">
        <v>2</v>
      </c>
      <c r="J8248">
        <f xml:space="preserve"> VLOOKUP(B8248,'Dataset-A1'!A:C,3,FALSE)</f>
        <v>1</v>
      </c>
      <c r="K8248">
        <f xml:space="preserve"> YEAR('Dataset-A2'!D8248)</f>
        <v>2018</v>
      </c>
      <c r="L8248">
        <f t="shared" si="384"/>
        <v>8</v>
      </c>
      <c r="M8248" t="str">
        <f xml:space="preserve"> VLOOKUP(B8248,'Dataset-A1'!A:D,4,FALSE)</f>
        <v>CN</v>
      </c>
      <c r="N8248">
        <f t="shared" si="385"/>
        <v>7</v>
      </c>
      <c r="O8248">
        <f t="shared" si="386"/>
        <v>254</v>
      </c>
    </row>
    <row r="8249" spans="1:15">
      <c r="A8249" s="1">
        <v>50147481</v>
      </c>
      <c r="B8249" s="5">
        <v>12269909</v>
      </c>
      <c r="C8249" s="7">
        <v>43211</v>
      </c>
      <c r="D8249" s="7">
        <v>43216</v>
      </c>
      <c r="E8249" s="5" t="s">
        <v>29</v>
      </c>
      <c r="F8249" s="5">
        <v>278</v>
      </c>
      <c r="G8249" s="5">
        <v>77</v>
      </c>
      <c r="H8249" s="5" t="s">
        <v>25</v>
      </c>
      <c r="I8249" s="5">
        <v>2</v>
      </c>
      <c r="J8249">
        <f xml:space="preserve"> VLOOKUP(B8249,'Dataset-A1'!A:C,3,FALSE)</f>
        <v>0</v>
      </c>
      <c r="K8249">
        <f xml:space="preserve"> YEAR('Dataset-A2'!D8249)</f>
        <v>2018</v>
      </c>
      <c r="L8249">
        <f t="shared" si="384"/>
        <v>4</v>
      </c>
      <c r="M8249" t="str">
        <f xml:space="preserve"> VLOOKUP(B8249,'Dataset-A1'!A:D,4,FALSE)</f>
        <v>CN</v>
      </c>
      <c r="N8249">
        <f t="shared" si="385"/>
        <v>5</v>
      </c>
      <c r="O8249">
        <f t="shared" si="386"/>
        <v>201</v>
      </c>
    </row>
    <row r="8250" spans="1:15">
      <c r="A8250" s="1">
        <v>50147511</v>
      </c>
      <c r="B8250" s="5">
        <v>4159976</v>
      </c>
      <c r="C8250" s="7">
        <v>43352</v>
      </c>
      <c r="D8250" s="7">
        <v>43355</v>
      </c>
      <c r="E8250" s="5" t="s">
        <v>29</v>
      </c>
      <c r="F8250" s="5">
        <v>1580</v>
      </c>
      <c r="G8250" s="5">
        <v>859</v>
      </c>
      <c r="H8250" s="5" t="s">
        <v>32</v>
      </c>
      <c r="I8250" s="5">
        <v>7</v>
      </c>
      <c r="J8250">
        <f xml:space="preserve"> VLOOKUP(B8250,'Dataset-A1'!A:C,3,FALSE)</f>
        <v>0</v>
      </c>
      <c r="K8250">
        <f xml:space="preserve"> YEAR('Dataset-A2'!D8250)</f>
        <v>2018</v>
      </c>
      <c r="L8250">
        <f t="shared" si="384"/>
        <v>9</v>
      </c>
      <c r="M8250" t="str">
        <f xml:space="preserve"> VLOOKUP(B8250,'Dataset-A1'!A:D,4,FALSE)</f>
        <v>CN</v>
      </c>
      <c r="N8250">
        <f t="shared" si="385"/>
        <v>3</v>
      </c>
      <c r="O8250">
        <f t="shared" si="386"/>
        <v>721</v>
      </c>
    </row>
    <row r="8251" spans="1:15">
      <c r="A8251" s="1">
        <v>50147541</v>
      </c>
      <c r="B8251" s="5">
        <v>7869399</v>
      </c>
      <c r="C8251" s="7">
        <v>43197</v>
      </c>
      <c r="D8251" s="7">
        <v>43202</v>
      </c>
      <c r="E8251" s="5" t="s">
        <v>29</v>
      </c>
      <c r="F8251" s="5">
        <v>129</v>
      </c>
      <c r="G8251" s="5">
        <v>56</v>
      </c>
      <c r="H8251" s="5" t="s">
        <v>27</v>
      </c>
      <c r="I8251" s="5">
        <v>3</v>
      </c>
      <c r="J8251">
        <f xml:space="preserve"> VLOOKUP(B8251,'Dataset-A1'!A:C,3,FALSE)</f>
        <v>1</v>
      </c>
      <c r="K8251">
        <f xml:space="preserve"> YEAR('Dataset-A2'!D8251)</f>
        <v>2018</v>
      </c>
      <c r="L8251">
        <f t="shared" si="384"/>
        <v>4</v>
      </c>
      <c r="M8251" t="str">
        <f xml:space="preserve"> VLOOKUP(B8251,'Dataset-A1'!A:D,4,FALSE)</f>
        <v>CN</v>
      </c>
      <c r="N8251">
        <f t="shared" si="385"/>
        <v>5</v>
      </c>
      <c r="O8251">
        <f t="shared" si="386"/>
        <v>73</v>
      </c>
    </row>
    <row r="8252" spans="1:15">
      <c r="A8252" s="1">
        <v>50147551</v>
      </c>
      <c r="B8252" s="5">
        <v>7288946</v>
      </c>
      <c r="C8252" s="7">
        <v>43233</v>
      </c>
      <c r="D8252" s="7">
        <v>43239</v>
      </c>
      <c r="E8252" s="5" t="s">
        <v>23</v>
      </c>
      <c r="F8252" s="5">
        <v>279</v>
      </c>
      <c r="G8252" s="5">
        <v>181</v>
      </c>
      <c r="H8252" s="5" t="s">
        <v>30</v>
      </c>
      <c r="I8252" s="5">
        <v>4</v>
      </c>
      <c r="J8252">
        <f xml:space="preserve"> VLOOKUP(B8252,'Dataset-A1'!A:C,3,FALSE)</f>
        <v>1</v>
      </c>
      <c r="K8252">
        <f xml:space="preserve"> YEAR('Dataset-A2'!D8252)</f>
        <v>2018</v>
      </c>
      <c r="L8252">
        <f t="shared" si="384"/>
        <v>5</v>
      </c>
      <c r="M8252" t="str">
        <f xml:space="preserve"> VLOOKUP(B8252,'Dataset-A1'!A:D,4,FALSE)</f>
        <v>OT</v>
      </c>
      <c r="N8252">
        <f t="shared" si="385"/>
        <v>6</v>
      </c>
      <c r="O8252">
        <f t="shared" si="386"/>
        <v>98</v>
      </c>
    </row>
    <row r="8253" spans="1:15">
      <c r="A8253" s="1">
        <v>50147601</v>
      </c>
      <c r="B8253" s="5">
        <v>19666345</v>
      </c>
      <c r="C8253" s="7">
        <v>43241</v>
      </c>
      <c r="D8253" s="7">
        <v>43246</v>
      </c>
      <c r="E8253" s="5" t="s">
        <v>28</v>
      </c>
      <c r="F8253" s="5">
        <v>328</v>
      </c>
      <c r="G8253" s="5">
        <v>205</v>
      </c>
      <c r="H8253" s="5" t="s">
        <v>25</v>
      </c>
      <c r="I8253" s="5">
        <v>18</v>
      </c>
      <c r="J8253">
        <f xml:space="preserve"> VLOOKUP(B8253,'Dataset-A1'!A:C,3,FALSE)</f>
        <v>1</v>
      </c>
      <c r="K8253">
        <f xml:space="preserve"> YEAR('Dataset-A2'!D8253)</f>
        <v>2018</v>
      </c>
      <c r="L8253">
        <f t="shared" si="384"/>
        <v>5</v>
      </c>
      <c r="M8253" t="str">
        <f xml:space="preserve"> VLOOKUP(B8253,'Dataset-A1'!A:D,4,FALSE)</f>
        <v>EN</v>
      </c>
      <c r="N8253">
        <f t="shared" si="385"/>
        <v>5</v>
      </c>
      <c r="O8253">
        <f t="shared" si="386"/>
        <v>123</v>
      </c>
    </row>
    <row r="8254" spans="1:15">
      <c r="A8254" s="1">
        <v>50147611</v>
      </c>
      <c r="B8254" s="5">
        <v>21167577</v>
      </c>
      <c r="C8254" s="7">
        <v>43418</v>
      </c>
      <c r="D8254" s="7">
        <v>43422</v>
      </c>
      <c r="E8254" s="5" t="s">
        <v>29</v>
      </c>
      <c r="F8254" s="5">
        <v>1118</v>
      </c>
      <c r="G8254" s="5">
        <v>634</v>
      </c>
      <c r="H8254" s="5" t="s">
        <v>30</v>
      </c>
      <c r="I8254" s="5">
        <v>7</v>
      </c>
      <c r="J8254">
        <f xml:space="preserve"> VLOOKUP(B8254,'Dataset-A1'!A:C,3,FALSE)</f>
        <v>0</v>
      </c>
      <c r="K8254">
        <f xml:space="preserve"> YEAR('Dataset-A2'!D8254)</f>
        <v>2018</v>
      </c>
      <c r="L8254">
        <f t="shared" si="384"/>
        <v>11</v>
      </c>
      <c r="M8254" t="str">
        <f xml:space="preserve"> VLOOKUP(B8254,'Dataset-A1'!A:D,4,FALSE)</f>
        <v>OT</v>
      </c>
      <c r="N8254">
        <f t="shared" si="385"/>
        <v>4</v>
      </c>
      <c r="O8254">
        <f t="shared" si="386"/>
        <v>484</v>
      </c>
    </row>
    <row r="8255" spans="1:15">
      <c r="A8255" s="1">
        <v>50147621</v>
      </c>
      <c r="B8255" s="5">
        <v>7106525</v>
      </c>
      <c r="C8255" s="7">
        <v>43385</v>
      </c>
      <c r="D8255" s="7">
        <v>43390</v>
      </c>
      <c r="E8255" s="5" t="s">
        <v>28</v>
      </c>
      <c r="F8255" s="5">
        <v>286</v>
      </c>
      <c r="G8255" s="5">
        <v>197</v>
      </c>
      <c r="H8255" s="5" t="s">
        <v>32</v>
      </c>
      <c r="I8255" s="5">
        <v>1</v>
      </c>
      <c r="J8255">
        <f xml:space="preserve"> VLOOKUP(B8255,'Dataset-A1'!A:C,3,FALSE)</f>
        <v>0</v>
      </c>
      <c r="K8255">
        <f xml:space="preserve"> YEAR('Dataset-A2'!D8255)</f>
        <v>2018</v>
      </c>
      <c r="L8255">
        <f t="shared" si="384"/>
        <v>10</v>
      </c>
      <c r="M8255" t="str">
        <f xml:space="preserve"> VLOOKUP(B8255,'Dataset-A1'!A:D,4,FALSE)</f>
        <v>OT</v>
      </c>
      <c r="N8255">
        <f t="shared" si="385"/>
        <v>5</v>
      </c>
      <c r="O8255">
        <f t="shared" si="386"/>
        <v>89</v>
      </c>
    </row>
    <row r="8256" spans="1:15">
      <c r="A8256" s="1">
        <v>50147631</v>
      </c>
      <c r="B8256" s="5">
        <v>8357037</v>
      </c>
      <c r="C8256" s="7">
        <v>43214</v>
      </c>
      <c r="D8256" s="7">
        <v>43218</v>
      </c>
      <c r="E8256" s="5" t="s">
        <v>29</v>
      </c>
      <c r="F8256" s="5">
        <v>540</v>
      </c>
      <c r="G8256" s="5">
        <v>366</v>
      </c>
      <c r="H8256" s="5" t="s">
        <v>30</v>
      </c>
      <c r="I8256" s="5">
        <v>8</v>
      </c>
      <c r="J8256">
        <f xml:space="preserve"> VLOOKUP(B8256,'Dataset-A1'!A:C,3,FALSE)</f>
        <v>1</v>
      </c>
      <c r="K8256">
        <f xml:space="preserve"> YEAR('Dataset-A2'!D8256)</f>
        <v>2018</v>
      </c>
      <c r="L8256">
        <f t="shared" si="384"/>
        <v>4</v>
      </c>
      <c r="M8256" t="str">
        <f xml:space="preserve"> VLOOKUP(B8256,'Dataset-A1'!A:D,4,FALSE)</f>
        <v>CN</v>
      </c>
      <c r="N8256">
        <f t="shared" si="385"/>
        <v>4</v>
      </c>
      <c r="O8256">
        <f t="shared" si="386"/>
        <v>174</v>
      </c>
    </row>
    <row r="8257" spans="1:15">
      <c r="A8257" s="1">
        <v>50147651</v>
      </c>
      <c r="B8257" s="5">
        <v>21165267</v>
      </c>
      <c r="C8257" s="7">
        <v>43202</v>
      </c>
      <c r="D8257" s="7">
        <v>43209</v>
      </c>
      <c r="E8257" s="5" t="s">
        <v>28</v>
      </c>
      <c r="F8257" s="5">
        <v>624</v>
      </c>
      <c r="G8257" s="5">
        <v>278</v>
      </c>
      <c r="H8257" s="5" t="s">
        <v>27</v>
      </c>
      <c r="I8257" s="5">
        <v>5</v>
      </c>
      <c r="J8257">
        <f xml:space="preserve"> VLOOKUP(B8257,'Dataset-A1'!A:C,3,FALSE)</f>
        <v>0</v>
      </c>
      <c r="K8257">
        <f xml:space="preserve"> YEAR('Dataset-A2'!D8257)</f>
        <v>2018</v>
      </c>
      <c r="L8257">
        <f t="shared" si="384"/>
        <v>4</v>
      </c>
      <c r="M8257" t="str">
        <f xml:space="preserve"> VLOOKUP(B8257,'Dataset-A1'!A:D,4,FALSE)</f>
        <v>CN</v>
      </c>
      <c r="N8257">
        <f t="shared" si="385"/>
        <v>7</v>
      </c>
      <c r="O8257">
        <f t="shared" si="386"/>
        <v>346</v>
      </c>
    </row>
    <row r="8258" spans="1:15">
      <c r="A8258" s="1">
        <v>50147681</v>
      </c>
      <c r="B8258" s="5">
        <v>17997602</v>
      </c>
      <c r="C8258" s="7">
        <v>43082</v>
      </c>
      <c r="D8258" s="7">
        <v>43089</v>
      </c>
      <c r="E8258" s="5" t="s">
        <v>29</v>
      </c>
      <c r="F8258" s="5">
        <v>304</v>
      </c>
      <c r="G8258" s="5">
        <v>131</v>
      </c>
      <c r="H8258" s="5" t="s">
        <v>25</v>
      </c>
      <c r="I8258" s="5">
        <v>3</v>
      </c>
      <c r="J8258">
        <f xml:space="preserve"> VLOOKUP(B8258,'Dataset-A1'!A:C,3,FALSE)</f>
        <v>1</v>
      </c>
      <c r="K8258">
        <f xml:space="preserve"> YEAR('Dataset-A2'!D8258)</f>
        <v>2017</v>
      </c>
      <c r="L8258">
        <f t="shared" si="384"/>
        <v>12</v>
      </c>
      <c r="M8258" t="str">
        <f xml:space="preserve"> VLOOKUP(B8258,'Dataset-A1'!A:D,4,FALSE)</f>
        <v>CN</v>
      </c>
      <c r="N8258">
        <f t="shared" si="385"/>
        <v>7</v>
      </c>
      <c r="O8258">
        <f t="shared" si="386"/>
        <v>173</v>
      </c>
    </row>
    <row r="8259" spans="1:15">
      <c r="A8259" s="1">
        <v>50147701</v>
      </c>
      <c r="B8259" s="5">
        <v>5874040</v>
      </c>
      <c r="C8259" s="7">
        <v>43333</v>
      </c>
      <c r="D8259" s="7">
        <v>43338</v>
      </c>
      <c r="E8259" s="5" t="s">
        <v>29</v>
      </c>
      <c r="F8259" s="5">
        <v>265</v>
      </c>
      <c r="G8259" s="5">
        <v>134</v>
      </c>
      <c r="H8259" s="5" t="s">
        <v>30</v>
      </c>
      <c r="I8259" s="5">
        <v>3</v>
      </c>
      <c r="J8259">
        <f xml:space="preserve"> VLOOKUP(B8259,'Dataset-A1'!A:C,3,FALSE)</f>
        <v>0</v>
      </c>
      <c r="K8259">
        <f xml:space="preserve"> YEAR('Dataset-A2'!D8259)</f>
        <v>2018</v>
      </c>
      <c r="L8259">
        <f t="shared" ref="L8259:L8322" si="387">MONTH(D8259)</f>
        <v>8</v>
      </c>
      <c r="M8259" t="str">
        <f xml:space="preserve"> VLOOKUP(B8259,'Dataset-A1'!A:D,4,FALSE)</f>
        <v>OT</v>
      </c>
      <c r="N8259">
        <f t="shared" ref="N8259:N8322" si="388">D8259-C8259</f>
        <v>5</v>
      </c>
      <c r="O8259">
        <f t="shared" ref="O8259:O8322" si="389" xml:space="preserve"> F8259-G8259</f>
        <v>131</v>
      </c>
    </row>
    <row r="8260" spans="1:15">
      <c r="A8260" s="1">
        <v>50147711</v>
      </c>
      <c r="B8260" s="5">
        <v>12118067</v>
      </c>
      <c r="C8260" s="7">
        <v>43116</v>
      </c>
      <c r="D8260" s="7">
        <v>43123</v>
      </c>
      <c r="E8260" s="5" t="s">
        <v>28</v>
      </c>
      <c r="F8260" s="5">
        <v>1490</v>
      </c>
      <c r="G8260" s="5">
        <v>426</v>
      </c>
      <c r="H8260" s="5" t="s">
        <v>30</v>
      </c>
      <c r="I8260" s="5">
        <v>4</v>
      </c>
      <c r="J8260">
        <f xml:space="preserve"> VLOOKUP(B8260,'Dataset-A1'!A:C,3,FALSE)</f>
        <v>1</v>
      </c>
      <c r="K8260">
        <f xml:space="preserve"> YEAR('Dataset-A2'!D8260)</f>
        <v>2018</v>
      </c>
      <c r="L8260">
        <f t="shared" si="387"/>
        <v>1</v>
      </c>
      <c r="M8260" t="str">
        <f xml:space="preserve"> VLOOKUP(B8260,'Dataset-A1'!A:D,4,FALSE)</f>
        <v>EN</v>
      </c>
      <c r="N8260">
        <f t="shared" si="388"/>
        <v>7</v>
      </c>
      <c r="O8260">
        <f t="shared" si="389"/>
        <v>1064</v>
      </c>
    </row>
    <row r="8261" spans="1:15">
      <c r="A8261" s="1">
        <v>50147731</v>
      </c>
      <c r="B8261" s="5">
        <v>21169104</v>
      </c>
      <c r="C8261" s="7">
        <v>43213</v>
      </c>
      <c r="D8261" s="7">
        <v>43217</v>
      </c>
      <c r="E8261" s="5" t="s">
        <v>23</v>
      </c>
      <c r="F8261" s="5">
        <v>298</v>
      </c>
      <c r="G8261" s="5">
        <v>119</v>
      </c>
      <c r="H8261" s="5" t="s">
        <v>30</v>
      </c>
      <c r="I8261" s="5">
        <v>6</v>
      </c>
      <c r="J8261">
        <f xml:space="preserve"> VLOOKUP(B8261,'Dataset-A1'!A:C,3,FALSE)</f>
        <v>0</v>
      </c>
      <c r="K8261">
        <f xml:space="preserve"> YEAR('Dataset-A2'!D8261)</f>
        <v>2018</v>
      </c>
      <c r="L8261">
        <f t="shared" si="387"/>
        <v>4</v>
      </c>
      <c r="M8261" t="str">
        <f xml:space="preserve"> VLOOKUP(B8261,'Dataset-A1'!A:D,4,FALSE)</f>
        <v>CN</v>
      </c>
      <c r="N8261">
        <f t="shared" si="388"/>
        <v>4</v>
      </c>
      <c r="O8261">
        <f t="shared" si="389"/>
        <v>179</v>
      </c>
    </row>
    <row r="8262" spans="1:15">
      <c r="A8262" s="1">
        <v>50147741</v>
      </c>
      <c r="B8262" s="5">
        <v>21147630</v>
      </c>
      <c r="C8262" s="7">
        <v>43237</v>
      </c>
      <c r="D8262" s="7">
        <v>43238</v>
      </c>
      <c r="E8262" s="5" t="s">
        <v>29</v>
      </c>
      <c r="F8262" s="5">
        <v>211</v>
      </c>
      <c r="G8262" s="5">
        <v>72</v>
      </c>
      <c r="H8262" s="5" t="s">
        <v>30</v>
      </c>
      <c r="I8262" s="5">
        <v>16</v>
      </c>
      <c r="J8262">
        <f xml:space="preserve"> VLOOKUP(B8262,'Dataset-A1'!A:C,3,FALSE)</f>
        <v>1</v>
      </c>
      <c r="K8262">
        <f xml:space="preserve"> YEAR('Dataset-A2'!D8262)</f>
        <v>2018</v>
      </c>
      <c r="L8262">
        <f t="shared" si="387"/>
        <v>5</v>
      </c>
      <c r="M8262" t="str">
        <f xml:space="preserve"> VLOOKUP(B8262,'Dataset-A1'!A:D,4,FALSE)</f>
        <v>EN</v>
      </c>
      <c r="N8262">
        <f t="shared" si="388"/>
        <v>1</v>
      </c>
      <c r="O8262">
        <f t="shared" si="389"/>
        <v>139</v>
      </c>
    </row>
    <row r="8263" spans="1:15">
      <c r="A8263" s="1">
        <v>50147761</v>
      </c>
      <c r="B8263" s="5">
        <v>21167100</v>
      </c>
      <c r="C8263" s="7">
        <v>43232</v>
      </c>
      <c r="D8263" s="7">
        <v>43236</v>
      </c>
      <c r="E8263" s="5" t="s">
        <v>28</v>
      </c>
      <c r="F8263" s="5">
        <v>351</v>
      </c>
      <c r="G8263" s="5">
        <v>229</v>
      </c>
      <c r="H8263" s="5" t="s">
        <v>30</v>
      </c>
      <c r="I8263" s="5">
        <v>4</v>
      </c>
      <c r="J8263">
        <f xml:space="preserve"> VLOOKUP(B8263,'Dataset-A1'!A:C,3,FALSE)</f>
        <v>1</v>
      </c>
      <c r="K8263">
        <f xml:space="preserve"> YEAR('Dataset-A2'!D8263)</f>
        <v>2018</v>
      </c>
      <c r="L8263">
        <f t="shared" si="387"/>
        <v>5</v>
      </c>
      <c r="M8263" t="str">
        <f xml:space="preserve"> VLOOKUP(B8263,'Dataset-A1'!A:D,4,FALSE)</f>
        <v>EN</v>
      </c>
      <c r="N8263">
        <f t="shared" si="388"/>
        <v>4</v>
      </c>
      <c r="O8263">
        <f t="shared" si="389"/>
        <v>122</v>
      </c>
    </row>
    <row r="8264" spans="1:15">
      <c r="A8264" s="1">
        <v>50147791</v>
      </c>
      <c r="B8264" s="5">
        <v>19384917</v>
      </c>
      <c r="C8264" s="7">
        <v>43124</v>
      </c>
      <c r="D8264" s="7">
        <v>43127</v>
      </c>
      <c r="E8264" s="5" t="s">
        <v>23</v>
      </c>
      <c r="F8264" s="5">
        <v>190</v>
      </c>
      <c r="G8264" s="5">
        <v>93</v>
      </c>
      <c r="H8264" s="5" t="s">
        <v>27</v>
      </c>
      <c r="I8264" s="5">
        <v>3</v>
      </c>
      <c r="J8264">
        <f xml:space="preserve"> VLOOKUP(B8264,'Dataset-A1'!A:C,3,FALSE)</f>
        <v>0</v>
      </c>
      <c r="K8264">
        <f xml:space="preserve"> YEAR('Dataset-A2'!D8264)</f>
        <v>2018</v>
      </c>
      <c r="L8264">
        <f t="shared" si="387"/>
        <v>1</v>
      </c>
      <c r="M8264" t="str">
        <f xml:space="preserve"> VLOOKUP(B8264,'Dataset-A1'!A:D,4,FALSE)</f>
        <v>CN</v>
      </c>
      <c r="N8264">
        <f t="shared" si="388"/>
        <v>3</v>
      </c>
      <c r="O8264">
        <f t="shared" si="389"/>
        <v>97</v>
      </c>
    </row>
    <row r="8265" spans="1:15">
      <c r="A8265" s="1">
        <v>50147801</v>
      </c>
      <c r="B8265" s="5">
        <v>20921318</v>
      </c>
      <c r="C8265" s="7">
        <v>43353</v>
      </c>
      <c r="D8265" s="7">
        <v>43356</v>
      </c>
      <c r="E8265" s="5" t="s">
        <v>29</v>
      </c>
      <c r="F8265" s="5">
        <v>194</v>
      </c>
      <c r="G8265" s="5">
        <v>66</v>
      </c>
      <c r="H8265" s="5" t="s">
        <v>27</v>
      </c>
      <c r="I8265" s="5">
        <v>1</v>
      </c>
      <c r="J8265">
        <f xml:space="preserve"> VLOOKUP(B8265,'Dataset-A1'!A:C,3,FALSE)</f>
        <v>0</v>
      </c>
      <c r="K8265">
        <f xml:space="preserve"> YEAR('Dataset-A2'!D8265)</f>
        <v>2018</v>
      </c>
      <c r="L8265">
        <f t="shared" si="387"/>
        <v>9</v>
      </c>
      <c r="M8265" t="str">
        <f xml:space="preserve"> VLOOKUP(B8265,'Dataset-A1'!A:D,4,FALSE)</f>
        <v>EN</v>
      </c>
      <c r="N8265">
        <f t="shared" si="388"/>
        <v>3</v>
      </c>
      <c r="O8265">
        <f t="shared" si="389"/>
        <v>128</v>
      </c>
    </row>
    <row r="8266" spans="1:15">
      <c r="A8266" s="1">
        <v>50147811</v>
      </c>
      <c r="B8266" s="5">
        <v>12843425</v>
      </c>
      <c r="C8266" s="7">
        <v>43309</v>
      </c>
      <c r="D8266" s="7">
        <v>43314</v>
      </c>
      <c r="E8266" s="5" t="s">
        <v>29</v>
      </c>
      <c r="F8266" s="5">
        <v>1685</v>
      </c>
      <c r="G8266" s="5">
        <v>1170</v>
      </c>
      <c r="H8266" s="5" t="s">
        <v>25</v>
      </c>
      <c r="I8266" s="5">
        <v>9</v>
      </c>
      <c r="J8266">
        <f xml:space="preserve"> VLOOKUP(B8266,'Dataset-A1'!A:C,3,FALSE)</f>
        <v>1</v>
      </c>
      <c r="K8266">
        <f xml:space="preserve"> YEAR('Dataset-A2'!D8266)</f>
        <v>2018</v>
      </c>
      <c r="L8266">
        <f t="shared" si="387"/>
        <v>8</v>
      </c>
      <c r="M8266" t="str">
        <f xml:space="preserve"> VLOOKUP(B8266,'Dataset-A1'!A:D,4,FALSE)</f>
        <v>CN</v>
      </c>
      <c r="N8266">
        <f t="shared" si="388"/>
        <v>5</v>
      </c>
      <c r="O8266">
        <f t="shared" si="389"/>
        <v>515</v>
      </c>
    </row>
    <row r="8267" spans="1:15">
      <c r="A8267" s="1">
        <v>50147841</v>
      </c>
      <c r="B8267" s="5">
        <v>21129096</v>
      </c>
      <c r="C8267" s="7">
        <v>43193</v>
      </c>
      <c r="D8267" s="7">
        <v>43198</v>
      </c>
      <c r="E8267" s="5" t="s">
        <v>29</v>
      </c>
      <c r="F8267" s="5">
        <v>461</v>
      </c>
      <c r="G8267" s="5">
        <v>164</v>
      </c>
      <c r="H8267" s="5" t="s">
        <v>27</v>
      </c>
      <c r="I8267" s="5">
        <v>3</v>
      </c>
      <c r="J8267">
        <f xml:space="preserve"> VLOOKUP(B8267,'Dataset-A1'!A:C,3,FALSE)</f>
        <v>1</v>
      </c>
      <c r="K8267">
        <f xml:space="preserve"> YEAR('Dataset-A2'!D8267)</f>
        <v>2018</v>
      </c>
      <c r="L8267">
        <f t="shared" si="387"/>
        <v>4</v>
      </c>
      <c r="M8267" t="str">
        <f xml:space="preserve"> VLOOKUP(B8267,'Dataset-A1'!A:D,4,FALSE)</f>
        <v>CN</v>
      </c>
      <c r="N8267">
        <f t="shared" si="388"/>
        <v>5</v>
      </c>
      <c r="O8267">
        <f t="shared" si="389"/>
        <v>297</v>
      </c>
    </row>
    <row r="8268" spans="1:15">
      <c r="A8268" s="1">
        <v>50147861</v>
      </c>
      <c r="B8268" s="5">
        <v>7435042</v>
      </c>
      <c r="C8268" s="7">
        <v>43307</v>
      </c>
      <c r="D8268" s="7">
        <v>43313</v>
      </c>
      <c r="E8268" s="5" t="s">
        <v>29</v>
      </c>
      <c r="F8268" s="5">
        <v>601</v>
      </c>
      <c r="G8268" s="5">
        <v>148</v>
      </c>
      <c r="H8268" s="5" t="s">
        <v>27</v>
      </c>
      <c r="I8268" s="5">
        <v>6</v>
      </c>
      <c r="J8268">
        <f xml:space="preserve"> VLOOKUP(B8268,'Dataset-A1'!A:C,3,FALSE)</f>
        <v>0</v>
      </c>
      <c r="K8268">
        <f xml:space="preserve"> YEAR('Dataset-A2'!D8268)</f>
        <v>2018</v>
      </c>
      <c r="L8268">
        <f t="shared" si="387"/>
        <v>8</v>
      </c>
      <c r="M8268" t="str">
        <f xml:space="preserve"> VLOOKUP(B8268,'Dataset-A1'!A:D,4,FALSE)</f>
        <v>CN</v>
      </c>
      <c r="N8268">
        <f t="shared" si="388"/>
        <v>6</v>
      </c>
      <c r="O8268">
        <f t="shared" si="389"/>
        <v>453</v>
      </c>
    </row>
    <row r="8269" spans="1:15">
      <c r="A8269" s="1">
        <v>50147871</v>
      </c>
      <c r="B8269" s="5">
        <v>18323198</v>
      </c>
      <c r="C8269" s="7">
        <v>43110</v>
      </c>
      <c r="D8269" s="7">
        <v>43111</v>
      </c>
      <c r="E8269" s="5" t="s">
        <v>28</v>
      </c>
      <c r="F8269" s="5">
        <v>225</v>
      </c>
      <c r="G8269" s="5">
        <v>128</v>
      </c>
      <c r="H8269" s="5" t="s">
        <v>25</v>
      </c>
      <c r="I8269" s="5">
        <v>3</v>
      </c>
      <c r="J8269">
        <f xml:space="preserve"> VLOOKUP(B8269,'Dataset-A1'!A:C,3,FALSE)</f>
        <v>0</v>
      </c>
      <c r="K8269">
        <f xml:space="preserve"> YEAR('Dataset-A2'!D8269)</f>
        <v>2018</v>
      </c>
      <c r="L8269">
        <f t="shared" si="387"/>
        <v>1</v>
      </c>
      <c r="M8269" t="str">
        <f xml:space="preserve"> VLOOKUP(B8269,'Dataset-A1'!A:D,4,FALSE)</f>
        <v>CN</v>
      </c>
      <c r="N8269">
        <f t="shared" si="388"/>
        <v>1</v>
      </c>
      <c r="O8269">
        <f t="shared" si="389"/>
        <v>97</v>
      </c>
    </row>
    <row r="8270" spans="1:15">
      <c r="A8270" s="1">
        <v>50147881</v>
      </c>
      <c r="B8270" s="5">
        <v>21110142</v>
      </c>
      <c r="C8270" s="7">
        <v>43161</v>
      </c>
      <c r="D8270" s="7">
        <v>43164</v>
      </c>
      <c r="E8270" s="5" t="s">
        <v>28</v>
      </c>
      <c r="F8270" s="5">
        <v>317</v>
      </c>
      <c r="G8270" s="5">
        <v>181</v>
      </c>
      <c r="H8270" s="5" t="s">
        <v>30</v>
      </c>
      <c r="I8270" s="5">
        <v>2</v>
      </c>
      <c r="J8270">
        <f xml:space="preserve"> VLOOKUP(B8270,'Dataset-A1'!A:C,3,FALSE)</f>
        <v>0</v>
      </c>
      <c r="K8270">
        <f xml:space="preserve"> YEAR('Dataset-A2'!D8270)</f>
        <v>2018</v>
      </c>
      <c r="L8270">
        <f t="shared" si="387"/>
        <v>3</v>
      </c>
      <c r="M8270" t="str">
        <f xml:space="preserve"> VLOOKUP(B8270,'Dataset-A1'!A:D,4,FALSE)</f>
        <v>OT</v>
      </c>
      <c r="N8270">
        <f t="shared" si="388"/>
        <v>3</v>
      </c>
      <c r="O8270">
        <f t="shared" si="389"/>
        <v>136</v>
      </c>
    </row>
    <row r="8271" spans="1:15">
      <c r="A8271" s="1">
        <v>50147911</v>
      </c>
      <c r="B8271" s="5">
        <v>21169858</v>
      </c>
      <c r="C8271" s="7">
        <v>43278</v>
      </c>
      <c r="D8271" s="7">
        <v>43282</v>
      </c>
      <c r="E8271" s="5" t="s">
        <v>23</v>
      </c>
      <c r="F8271" s="5">
        <v>623</v>
      </c>
      <c r="G8271" s="5">
        <v>368</v>
      </c>
      <c r="H8271" s="5" t="s">
        <v>30</v>
      </c>
      <c r="I8271" s="5">
        <v>12</v>
      </c>
      <c r="J8271">
        <f xml:space="preserve"> VLOOKUP(B8271,'Dataset-A1'!A:C,3,FALSE)</f>
        <v>1</v>
      </c>
      <c r="K8271">
        <f xml:space="preserve"> YEAR('Dataset-A2'!D8271)</f>
        <v>2018</v>
      </c>
      <c r="L8271">
        <f t="shared" si="387"/>
        <v>7</v>
      </c>
      <c r="M8271" t="str">
        <f xml:space="preserve"> VLOOKUP(B8271,'Dataset-A1'!A:D,4,FALSE)</f>
        <v>CN</v>
      </c>
      <c r="N8271">
        <f t="shared" si="388"/>
        <v>4</v>
      </c>
      <c r="O8271">
        <f t="shared" si="389"/>
        <v>255</v>
      </c>
    </row>
    <row r="8272" spans="1:15">
      <c r="A8272" s="1">
        <v>50148001</v>
      </c>
      <c r="B8272" s="5">
        <v>10879769</v>
      </c>
      <c r="C8272" s="7">
        <v>43183</v>
      </c>
      <c r="D8272" s="7">
        <v>43188</v>
      </c>
      <c r="E8272" s="5" t="s">
        <v>29</v>
      </c>
      <c r="F8272" s="5">
        <v>300</v>
      </c>
      <c r="G8272" s="5">
        <v>157</v>
      </c>
      <c r="H8272" s="5" t="s">
        <v>32</v>
      </c>
      <c r="I8272" s="5">
        <v>18</v>
      </c>
      <c r="J8272">
        <f xml:space="preserve"> VLOOKUP(B8272,'Dataset-A1'!A:C,3,FALSE)</f>
        <v>1</v>
      </c>
      <c r="K8272">
        <f xml:space="preserve"> YEAR('Dataset-A2'!D8272)</f>
        <v>2018</v>
      </c>
      <c r="L8272">
        <f t="shared" si="387"/>
        <v>3</v>
      </c>
      <c r="M8272" t="str">
        <f xml:space="preserve"> VLOOKUP(B8272,'Dataset-A1'!A:D,4,FALSE)</f>
        <v>OT</v>
      </c>
      <c r="N8272">
        <f t="shared" si="388"/>
        <v>5</v>
      </c>
      <c r="O8272">
        <f t="shared" si="389"/>
        <v>143</v>
      </c>
    </row>
    <row r="8273" spans="1:15">
      <c r="A8273" s="1">
        <v>50148011</v>
      </c>
      <c r="B8273" s="5">
        <v>21113511</v>
      </c>
      <c r="C8273" s="7">
        <v>43386</v>
      </c>
      <c r="D8273" s="7">
        <v>43386</v>
      </c>
      <c r="E8273" s="5" t="s">
        <v>28</v>
      </c>
      <c r="F8273" s="5">
        <v>213</v>
      </c>
      <c r="G8273" s="5">
        <v>138</v>
      </c>
      <c r="H8273" s="5" t="s">
        <v>25</v>
      </c>
      <c r="I8273" s="5">
        <v>8</v>
      </c>
      <c r="J8273">
        <f xml:space="preserve"> VLOOKUP(B8273,'Dataset-A1'!A:C,3,FALSE)</f>
        <v>1</v>
      </c>
      <c r="K8273">
        <f xml:space="preserve"> YEAR('Dataset-A2'!D8273)</f>
        <v>2018</v>
      </c>
      <c r="L8273">
        <f t="shared" si="387"/>
        <v>10</v>
      </c>
      <c r="M8273" t="str">
        <f xml:space="preserve"> VLOOKUP(B8273,'Dataset-A1'!A:D,4,FALSE)</f>
        <v>EN</v>
      </c>
      <c r="N8273">
        <f t="shared" si="388"/>
        <v>0</v>
      </c>
      <c r="O8273">
        <f t="shared" si="389"/>
        <v>75</v>
      </c>
    </row>
    <row r="8274" spans="1:15">
      <c r="A8274" s="1">
        <v>50148031</v>
      </c>
      <c r="B8274" s="5">
        <v>179354</v>
      </c>
      <c r="C8274" s="7">
        <v>43308</v>
      </c>
      <c r="D8274" s="7">
        <v>43315</v>
      </c>
      <c r="E8274" s="5" t="s">
        <v>29</v>
      </c>
      <c r="F8274" s="5">
        <v>387</v>
      </c>
      <c r="G8274" s="5">
        <v>248</v>
      </c>
      <c r="H8274" s="5" t="s">
        <v>27</v>
      </c>
      <c r="I8274" s="5">
        <v>2</v>
      </c>
      <c r="J8274">
        <f xml:space="preserve"> VLOOKUP(B8274,'Dataset-A1'!A:C,3,FALSE)</f>
        <v>1</v>
      </c>
      <c r="K8274">
        <f xml:space="preserve"> YEAR('Dataset-A2'!D8274)</f>
        <v>2018</v>
      </c>
      <c r="L8274">
        <f t="shared" si="387"/>
        <v>8</v>
      </c>
      <c r="M8274" t="str">
        <f xml:space="preserve"> VLOOKUP(B8274,'Dataset-A1'!A:D,4,FALSE)</f>
        <v>CN</v>
      </c>
      <c r="N8274">
        <f t="shared" si="388"/>
        <v>7</v>
      </c>
      <c r="O8274">
        <f t="shared" si="389"/>
        <v>139</v>
      </c>
    </row>
    <row r="8275" spans="1:15">
      <c r="A8275" s="1">
        <v>50148061</v>
      </c>
      <c r="B8275" s="5">
        <v>1911343</v>
      </c>
      <c r="C8275" s="7">
        <v>43197</v>
      </c>
      <c r="D8275" s="7">
        <v>43198</v>
      </c>
      <c r="E8275" s="5" t="s">
        <v>28</v>
      </c>
      <c r="F8275" s="5">
        <v>312</v>
      </c>
      <c r="G8275" s="5">
        <v>187</v>
      </c>
      <c r="H8275" s="5" t="s">
        <v>30</v>
      </c>
      <c r="I8275" s="5">
        <v>2</v>
      </c>
      <c r="J8275">
        <f xml:space="preserve"> VLOOKUP(B8275,'Dataset-A1'!A:C,3,FALSE)</f>
        <v>0</v>
      </c>
      <c r="K8275">
        <f xml:space="preserve"> YEAR('Dataset-A2'!D8275)</f>
        <v>2018</v>
      </c>
      <c r="L8275">
        <f t="shared" si="387"/>
        <v>4</v>
      </c>
      <c r="M8275" t="str">
        <f xml:space="preserve"> VLOOKUP(B8275,'Dataset-A1'!A:D,4,FALSE)</f>
        <v>OT</v>
      </c>
      <c r="N8275">
        <f t="shared" si="388"/>
        <v>1</v>
      </c>
      <c r="O8275">
        <f t="shared" si="389"/>
        <v>125</v>
      </c>
    </row>
    <row r="8276" spans="1:15">
      <c r="A8276" s="1">
        <v>50148131</v>
      </c>
      <c r="B8276" s="5">
        <v>21162490</v>
      </c>
      <c r="C8276" s="7">
        <v>43381</v>
      </c>
      <c r="D8276" s="7">
        <v>43381</v>
      </c>
      <c r="E8276" s="5" t="s">
        <v>33</v>
      </c>
      <c r="F8276" s="5">
        <v>155</v>
      </c>
      <c r="G8276" s="5">
        <v>82</v>
      </c>
      <c r="H8276" s="5" t="s">
        <v>30</v>
      </c>
      <c r="I8276" s="5">
        <v>15</v>
      </c>
      <c r="J8276">
        <f xml:space="preserve"> VLOOKUP(B8276,'Dataset-A1'!A:C,3,FALSE)</f>
        <v>1</v>
      </c>
      <c r="K8276">
        <f xml:space="preserve"> YEAR('Dataset-A2'!D8276)</f>
        <v>2018</v>
      </c>
      <c r="L8276">
        <f t="shared" si="387"/>
        <v>10</v>
      </c>
      <c r="M8276" t="str">
        <f xml:space="preserve"> VLOOKUP(B8276,'Dataset-A1'!A:D,4,FALSE)</f>
        <v>EN</v>
      </c>
      <c r="N8276">
        <f t="shared" si="388"/>
        <v>0</v>
      </c>
      <c r="O8276">
        <f t="shared" si="389"/>
        <v>73</v>
      </c>
    </row>
    <row r="8277" spans="1:15">
      <c r="A8277" s="1">
        <v>50148151</v>
      </c>
      <c r="B8277" s="5">
        <v>5508902</v>
      </c>
      <c r="C8277" s="7">
        <v>43070</v>
      </c>
      <c r="D8277" s="7">
        <v>43076</v>
      </c>
      <c r="E8277" s="5" t="s">
        <v>28</v>
      </c>
      <c r="F8277" s="5">
        <v>344</v>
      </c>
      <c r="G8277" s="5">
        <v>226</v>
      </c>
      <c r="H8277" s="5" t="s">
        <v>25</v>
      </c>
      <c r="I8277" s="5">
        <v>6</v>
      </c>
      <c r="J8277">
        <f xml:space="preserve"> VLOOKUP(B8277,'Dataset-A1'!A:C,3,FALSE)</f>
        <v>1</v>
      </c>
      <c r="K8277">
        <f xml:space="preserve"> YEAR('Dataset-A2'!D8277)</f>
        <v>2017</v>
      </c>
      <c r="L8277">
        <f t="shared" si="387"/>
        <v>12</v>
      </c>
      <c r="M8277" t="str">
        <f xml:space="preserve"> VLOOKUP(B8277,'Dataset-A1'!A:D,4,FALSE)</f>
        <v>CN</v>
      </c>
      <c r="N8277">
        <f t="shared" si="388"/>
        <v>6</v>
      </c>
      <c r="O8277">
        <f t="shared" si="389"/>
        <v>118</v>
      </c>
    </row>
    <row r="8278" spans="1:15">
      <c r="A8278" s="1">
        <v>50148191</v>
      </c>
      <c r="B8278" s="5">
        <v>21170659</v>
      </c>
      <c r="C8278" s="7">
        <v>43328</v>
      </c>
      <c r="D8278" s="7">
        <v>43332</v>
      </c>
      <c r="E8278" s="5" t="s">
        <v>29</v>
      </c>
      <c r="F8278" s="5">
        <v>174</v>
      </c>
      <c r="G8278" s="5">
        <v>98</v>
      </c>
      <c r="H8278" s="5" t="s">
        <v>25</v>
      </c>
      <c r="I8278" s="5">
        <v>8</v>
      </c>
      <c r="J8278">
        <f xml:space="preserve"> VLOOKUP(B8278,'Dataset-A1'!A:C,3,FALSE)</f>
        <v>1</v>
      </c>
      <c r="K8278">
        <f xml:space="preserve"> YEAR('Dataset-A2'!D8278)</f>
        <v>2018</v>
      </c>
      <c r="L8278">
        <f t="shared" si="387"/>
        <v>8</v>
      </c>
      <c r="M8278" t="str">
        <f xml:space="preserve"> VLOOKUP(B8278,'Dataset-A1'!A:D,4,FALSE)</f>
        <v>EN</v>
      </c>
      <c r="N8278">
        <f t="shared" si="388"/>
        <v>4</v>
      </c>
      <c r="O8278">
        <f t="shared" si="389"/>
        <v>76</v>
      </c>
    </row>
    <row r="8279" spans="1:15">
      <c r="A8279" s="1">
        <v>50148211</v>
      </c>
      <c r="B8279" s="5">
        <v>10930695</v>
      </c>
      <c r="C8279" s="7">
        <v>43146</v>
      </c>
      <c r="D8279" s="7">
        <v>43148</v>
      </c>
      <c r="E8279" s="5" t="s">
        <v>28</v>
      </c>
      <c r="F8279" s="5">
        <v>327</v>
      </c>
      <c r="G8279" s="5">
        <v>87</v>
      </c>
      <c r="H8279" s="5" t="s">
        <v>27</v>
      </c>
      <c r="I8279" s="5">
        <v>9</v>
      </c>
      <c r="J8279">
        <f xml:space="preserve"> VLOOKUP(B8279,'Dataset-A1'!A:C,3,FALSE)</f>
        <v>1</v>
      </c>
      <c r="K8279">
        <f xml:space="preserve"> YEAR('Dataset-A2'!D8279)</f>
        <v>2018</v>
      </c>
      <c r="L8279">
        <f t="shared" si="387"/>
        <v>2</v>
      </c>
      <c r="M8279" t="str">
        <f xml:space="preserve"> VLOOKUP(B8279,'Dataset-A1'!A:D,4,FALSE)</f>
        <v>OT</v>
      </c>
      <c r="N8279">
        <f t="shared" si="388"/>
        <v>2</v>
      </c>
      <c r="O8279">
        <f t="shared" si="389"/>
        <v>240</v>
      </c>
    </row>
    <row r="8280" spans="1:15">
      <c r="A8280" s="1">
        <v>50148241</v>
      </c>
      <c r="B8280" s="5">
        <v>7300245</v>
      </c>
      <c r="C8280" s="7">
        <v>43373</v>
      </c>
      <c r="D8280" s="7">
        <v>43375</v>
      </c>
      <c r="E8280" s="5" t="s">
        <v>33</v>
      </c>
      <c r="F8280" s="5">
        <v>299</v>
      </c>
      <c r="G8280" s="5">
        <v>65</v>
      </c>
      <c r="H8280" s="5" t="s">
        <v>25</v>
      </c>
      <c r="I8280" s="5">
        <v>3</v>
      </c>
      <c r="J8280">
        <f xml:space="preserve"> VLOOKUP(B8280,'Dataset-A1'!A:C,3,FALSE)</f>
        <v>1</v>
      </c>
      <c r="K8280">
        <f xml:space="preserve"> YEAR('Dataset-A2'!D8280)</f>
        <v>2018</v>
      </c>
      <c r="L8280">
        <f t="shared" si="387"/>
        <v>10</v>
      </c>
      <c r="M8280" t="str">
        <f xml:space="preserve"> VLOOKUP(B8280,'Dataset-A1'!A:D,4,FALSE)</f>
        <v>CN</v>
      </c>
      <c r="N8280">
        <f t="shared" si="388"/>
        <v>2</v>
      </c>
      <c r="O8280">
        <f t="shared" si="389"/>
        <v>234</v>
      </c>
    </row>
    <row r="8281" spans="1:15">
      <c r="A8281" s="1">
        <v>50148291</v>
      </c>
      <c r="B8281" s="5">
        <v>44644</v>
      </c>
      <c r="C8281" s="7">
        <v>43295</v>
      </c>
      <c r="D8281" s="7">
        <v>43296</v>
      </c>
      <c r="E8281" s="5" t="s">
        <v>29</v>
      </c>
      <c r="F8281" s="5">
        <v>723</v>
      </c>
      <c r="G8281" s="5">
        <v>331</v>
      </c>
      <c r="H8281" s="5" t="s">
        <v>32</v>
      </c>
      <c r="I8281" s="5">
        <v>3</v>
      </c>
      <c r="J8281">
        <f xml:space="preserve"> VLOOKUP(B8281,'Dataset-A1'!A:C,3,FALSE)</f>
        <v>1</v>
      </c>
      <c r="K8281">
        <f xml:space="preserve"> YEAR('Dataset-A2'!D8281)</f>
        <v>2018</v>
      </c>
      <c r="L8281">
        <f t="shared" si="387"/>
        <v>7</v>
      </c>
      <c r="M8281" t="str">
        <f xml:space="preserve"> VLOOKUP(B8281,'Dataset-A1'!A:D,4,FALSE)</f>
        <v>EN</v>
      </c>
      <c r="N8281">
        <f t="shared" si="388"/>
        <v>1</v>
      </c>
      <c r="O8281">
        <f t="shared" si="389"/>
        <v>392</v>
      </c>
    </row>
    <row r="8282" spans="1:15">
      <c r="A8282" s="1">
        <v>50148301</v>
      </c>
      <c r="B8282" s="5">
        <v>13088691</v>
      </c>
      <c r="C8282" s="7">
        <v>43303</v>
      </c>
      <c r="D8282" s="7">
        <v>43310</v>
      </c>
      <c r="E8282" s="5" t="s">
        <v>23</v>
      </c>
      <c r="F8282" s="5">
        <v>6182</v>
      </c>
      <c r="G8282" s="5">
        <v>4106</v>
      </c>
      <c r="H8282" s="5" t="s">
        <v>27</v>
      </c>
      <c r="I8282" s="5">
        <v>3</v>
      </c>
      <c r="J8282">
        <f xml:space="preserve"> VLOOKUP(B8282,'Dataset-A1'!A:C,3,FALSE)</f>
        <v>1</v>
      </c>
      <c r="K8282">
        <f xml:space="preserve"> YEAR('Dataset-A2'!D8282)</f>
        <v>2018</v>
      </c>
      <c r="L8282">
        <f t="shared" si="387"/>
        <v>7</v>
      </c>
      <c r="M8282" t="str">
        <f xml:space="preserve"> VLOOKUP(B8282,'Dataset-A1'!A:D,4,FALSE)</f>
        <v>CN</v>
      </c>
      <c r="N8282">
        <f t="shared" si="388"/>
        <v>7</v>
      </c>
      <c r="O8282">
        <f t="shared" si="389"/>
        <v>2076</v>
      </c>
    </row>
    <row r="8283" spans="1:15">
      <c r="A8283" s="1">
        <v>50148331</v>
      </c>
      <c r="B8283" s="5">
        <v>13640437</v>
      </c>
      <c r="C8283" s="7">
        <v>43140</v>
      </c>
      <c r="D8283" s="7">
        <v>43145</v>
      </c>
      <c r="E8283" s="5" t="s">
        <v>23</v>
      </c>
      <c r="F8283" s="5">
        <v>1295</v>
      </c>
      <c r="G8283" s="5">
        <v>884</v>
      </c>
      <c r="H8283" s="5" t="s">
        <v>27</v>
      </c>
      <c r="I8283" s="5">
        <v>6</v>
      </c>
      <c r="J8283">
        <f xml:space="preserve"> VLOOKUP(B8283,'Dataset-A1'!A:C,3,FALSE)</f>
        <v>1</v>
      </c>
      <c r="K8283">
        <f xml:space="preserve"> YEAR('Dataset-A2'!D8283)</f>
        <v>2018</v>
      </c>
      <c r="L8283">
        <f t="shared" si="387"/>
        <v>2</v>
      </c>
      <c r="M8283" t="str">
        <f xml:space="preserve"> VLOOKUP(B8283,'Dataset-A1'!A:D,4,FALSE)</f>
        <v>EN</v>
      </c>
      <c r="N8283">
        <f t="shared" si="388"/>
        <v>5</v>
      </c>
      <c r="O8283">
        <f t="shared" si="389"/>
        <v>411</v>
      </c>
    </row>
    <row r="8284" spans="1:15">
      <c r="A8284" s="1">
        <v>50148341</v>
      </c>
      <c r="B8284" s="5">
        <v>20123140</v>
      </c>
      <c r="C8284" s="7">
        <v>43361</v>
      </c>
      <c r="D8284" s="7">
        <v>43368</v>
      </c>
      <c r="E8284" s="5" t="s">
        <v>29</v>
      </c>
      <c r="F8284" s="5">
        <v>188</v>
      </c>
      <c r="G8284" s="5">
        <v>70</v>
      </c>
      <c r="H8284" s="5" t="s">
        <v>30</v>
      </c>
      <c r="I8284" s="5">
        <v>10</v>
      </c>
      <c r="J8284">
        <f xml:space="preserve"> VLOOKUP(B8284,'Dataset-A1'!A:C,3,FALSE)</f>
        <v>1</v>
      </c>
      <c r="K8284">
        <f xml:space="preserve"> YEAR('Dataset-A2'!D8284)</f>
        <v>2018</v>
      </c>
      <c r="L8284">
        <f t="shared" si="387"/>
        <v>9</v>
      </c>
      <c r="M8284" t="str">
        <f xml:space="preserve"> VLOOKUP(B8284,'Dataset-A1'!A:D,4,FALSE)</f>
        <v>EN</v>
      </c>
      <c r="N8284">
        <f t="shared" si="388"/>
        <v>7</v>
      </c>
      <c r="O8284">
        <f t="shared" si="389"/>
        <v>118</v>
      </c>
    </row>
    <row r="8285" spans="1:15">
      <c r="A8285" s="1">
        <v>50148371</v>
      </c>
      <c r="B8285" s="5">
        <v>7314275</v>
      </c>
      <c r="C8285" s="7">
        <v>43176</v>
      </c>
      <c r="D8285" s="7">
        <v>43179</v>
      </c>
      <c r="E8285" s="5" t="s">
        <v>28</v>
      </c>
      <c r="F8285" s="5">
        <v>1484</v>
      </c>
      <c r="G8285" s="5">
        <v>850</v>
      </c>
      <c r="H8285" s="5" t="s">
        <v>27</v>
      </c>
      <c r="I8285" s="5">
        <v>2</v>
      </c>
      <c r="J8285">
        <f xml:space="preserve"> VLOOKUP(B8285,'Dataset-A1'!A:C,3,FALSE)</f>
        <v>1</v>
      </c>
      <c r="K8285">
        <f xml:space="preserve"> YEAR('Dataset-A2'!D8285)</f>
        <v>2018</v>
      </c>
      <c r="L8285">
        <f t="shared" si="387"/>
        <v>3</v>
      </c>
      <c r="M8285" t="str">
        <f xml:space="preserve"> VLOOKUP(B8285,'Dataset-A1'!A:D,4,FALSE)</f>
        <v>EN</v>
      </c>
      <c r="N8285">
        <f t="shared" si="388"/>
        <v>3</v>
      </c>
      <c r="O8285">
        <f t="shared" si="389"/>
        <v>634</v>
      </c>
    </row>
    <row r="8286" spans="1:15">
      <c r="A8286" s="1">
        <v>50148401</v>
      </c>
      <c r="B8286" s="5">
        <v>1193172</v>
      </c>
      <c r="C8286" s="7">
        <v>43239</v>
      </c>
      <c r="D8286" s="7">
        <v>43246</v>
      </c>
      <c r="E8286" s="5" t="s">
        <v>28</v>
      </c>
      <c r="F8286" s="5">
        <v>670</v>
      </c>
      <c r="G8286" s="5">
        <v>169</v>
      </c>
      <c r="H8286" s="5" t="s">
        <v>25</v>
      </c>
      <c r="I8286" s="5">
        <v>5</v>
      </c>
      <c r="J8286">
        <f xml:space="preserve"> VLOOKUP(B8286,'Dataset-A1'!A:C,3,FALSE)</f>
        <v>1</v>
      </c>
      <c r="K8286">
        <f xml:space="preserve"> YEAR('Dataset-A2'!D8286)</f>
        <v>2018</v>
      </c>
      <c r="L8286">
        <f t="shared" si="387"/>
        <v>5</v>
      </c>
      <c r="M8286" t="str">
        <f xml:space="preserve"> VLOOKUP(B8286,'Dataset-A1'!A:D,4,FALSE)</f>
        <v>CN</v>
      </c>
      <c r="N8286">
        <f t="shared" si="388"/>
        <v>7</v>
      </c>
      <c r="O8286">
        <f t="shared" si="389"/>
        <v>501</v>
      </c>
    </row>
    <row r="8287" spans="1:15">
      <c r="A8287" s="1">
        <v>50148421</v>
      </c>
      <c r="B8287" s="5">
        <v>8847321</v>
      </c>
      <c r="C8287" s="7">
        <v>43228</v>
      </c>
      <c r="D8287" s="7">
        <v>43232</v>
      </c>
      <c r="E8287" s="5" t="s">
        <v>28</v>
      </c>
      <c r="F8287" s="5">
        <v>165</v>
      </c>
      <c r="G8287" s="5">
        <v>102</v>
      </c>
      <c r="H8287" s="5" t="s">
        <v>30</v>
      </c>
      <c r="I8287" s="5">
        <v>11</v>
      </c>
      <c r="J8287">
        <f xml:space="preserve"> VLOOKUP(B8287,'Dataset-A1'!A:C,3,FALSE)</f>
        <v>0</v>
      </c>
      <c r="K8287">
        <f xml:space="preserve"> YEAR('Dataset-A2'!D8287)</f>
        <v>2018</v>
      </c>
      <c r="L8287">
        <f t="shared" si="387"/>
        <v>5</v>
      </c>
      <c r="M8287" t="str">
        <f xml:space="preserve"> VLOOKUP(B8287,'Dataset-A1'!A:D,4,FALSE)</f>
        <v>OT</v>
      </c>
      <c r="N8287">
        <f t="shared" si="388"/>
        <v>4</v>
      </c>
      <c r="O8287">
        <f t="shared" si="389"/>
        <v>63</v>
      </c>
    </row>
    <row r="8288" spans="1:15">
      <c r="A8288" s="1">
        <v>50148461</v>
      </c>
      <c r="B8288" s="5">
        <v>14581627</v>
      </c>
      <c r="C8288" s="7">
        <v>43395</v>
      </c>
      <c r="D8288" s="7">
        <v>43398</v>
      </c>
      <c r="E8288" s="5" t="s">
        <v>29</v>
      </c>
      <c r="F8288" s="5">
        <v>248</v>
      </c>
      <c r="G8288" s="5">
        <v>152</v>
      </c>
      <c r="H8288" s="5" t="s">
        <v>32</v>
      </c>
      <c r="I8288" s="5">
        <v>2</v>
      </c>
      <c r="J8288">
        <f xml:space="preserve"> VLOOKUP(B8288,'Dataset-A1'!A:C,3,FALSE)</f>
        <v>0</v>
      </c>
      <c r="K8288">
        <f xml:space="preserve"> YEAR('Dataset-A2'!D8288)</f>
        <v>2018</v>
      </c>
      <c r="L8288">
        <f t="shared" si="387"/>
        <v>10</v>
      </c>
      <c r="M8288" t="str">
        <f xml:space="preserve"> VLOOKUP(B8288,'Dataset-A1'!A:D,4,FALSE)</f>
        <v>EN</v>
      </c>
      <c r="N8288">
        <f t="shared" si="388"/>
        <v>3</v>
      </c>
      <c r="O8288">
        <f t="shared" si="389"/>
        <v>96</v>
      </c>
    </row>
    <row r="8289" spans="1:15">
      <c r="A8289" s="1">
        <v>50148491</v>
      </c>
      <c r="B8289" s="5">
        <v>20840129</v>
      </c>
      <c r="C8289" s="7">
        <v>43253</v>
      </c>
      <c r="D8289" s="7">
        <v>43258</v>
      </c>
      <c r="E8289" s="5" t="s">
        <v>28</v>
      </c>
      <c r="F8289" s="5">
        <v>398</v>
      </c>
      <c r="G8289" s="5">
        <v>109</v>
      </c>
      <c r="H8289" s="5" t="s">
        <v>27</v>
      </c>
      <c r="I8289" s="5">
        <v>4</v>
      </c>
      <c r="J8289">
        <f xml:space="preserve"> VLOOKUP(B8289,'Dataset-A1'!A:C,3,FALSE)</f>
        <v>0</v>
      </c>
      <c r="K8289">
        <f xml:space="preserve"> YEAR('Dataset-A2'!D8289)</f>
        <v>2018</v>
      </c>
      <c r="L8289">
        <f t="shared" si="387"/>
        <v>6</v>
      </c>
      <c r="M8289" t="str">
        <f xml:space="preserve"> VLOOKUP(B8289,'Dataset-A1'!A:D,4,FALSE)</f>
        <v>OT</v>
      </c>
      <c r="N8289">
        <f t="shared" si="388"/>
        <v>5</v>
      </c>
      <c r="O8289">
        <f t="shared" si="389"/>
        <v>289</v>
      </c>
    </row>
    <row r="8290" spans="1:15">
      <c r="A8290" s="1">
        <v>50148521</v>
      </c>
      <c r="B8290" s="5">
        <v>21171604</v>
      </c>
      <c r="C8290" s="7">
        <v>43312</v>
      </c>
      <c r="D8290" s="7">
        <v>43316</v>
      </c>
      <c r="E8290" s="5" t="s">
        <v>29</v>
      </c>
      <c r="F8290" s="5">
        <v>219</v>
      </c>
      <c r="G8290" s="5">
        <v>45</v>
      </c>
      <c r="H8290" s="5" t="s">
        <v>30</v>
      </c>
      <c r="I8290" s="5">
        <v>7</v>
      </c>
      <c r="J8290">
        <f xml:space="preserve"> VLOOKUP(B8290,'Dataset-A1'!A:C,3,FALSE)</f>
        <v>1</v>
      </c>
      <c r="K8290">
        <f xml:space="preserve"> YEAR('Dataset-A2'!D8290)</f>
        <v>2018</v>
      </c>
      <c r="L8290">
        <f t="shared" si="387"/>
        <v>8</v>
      </c>
      <c r="M8290" t="str">
        <f xml:space="preserve"> VLOOKUP(B8290,'Dataset-A1'!A:D,4,FALSE)</f>
        <v>CN</v>
      </c>
      <c r="N8290">
        <f t="shared" si="388"/>
        <v>4</v>
      </c>
      <c r="O8290">
        <f t="shared" si="389"/>
        <v>174</v>
      </c>
    </row>
    <row r="8291" spans="1:15">
      <c r="A8291" s="1">
        <v>50148541</v>
      </c>
      <c r="B8291" s="5">
        <v>20877426</v>
      </c>
      <c r="C8291" s="7">
        <v>43242</v>
      </c>
      <c r="D8291" s="7">
        <v>43246</v>
      </c>
      <c r="E8291" s="5" t="s">
        <v>33</v>
      </c>
      <c r="F8291" s="5">
        <v>104</v>
      </c>
      <c r="G8291" s="5">
        <v>63</v>
      </c>
      <c r="H8291" s="5" t="s">
        <v>30</v>
      </c>
      <c r="I8291" s="5">
        <v>2</v>
      </c>
      <c r="J8291">
        <f xml:space="preserve"> VLOOKUP(B8291,'Dataset-A1'!A:C,3,FALSE)</f>
        <v>0</v>
      </c>
      <c r="K8291">
        <f xml:space="preserve"> YEAR('Dataset-A2'!D8291)</f>
        <v>2018</v>
      </c>
      <c r="L8291">
        <f t="shared" si="387"/>
        <v>5</v>
      </c>
      <c r="M8291" t="str">
        <f xml:space="preserve"> VLOOKUP(B8291,'Dataset-A1'!A:D,4,FALSE)</f>
        <v>OT</v>
      </c>
      <c r="N8291">
        <f t="shared" si="388"/>
        <v>4</v>
      </c>
      <c r="O8291">
        <f t="shared" si="389"/>
        <v>41</v>
      </c>
    </row>
    <row r="8292" spans="1:15">
      <c r="A8292" s="1">
        <v>50148561</v>
      </c>
      <c r="B8292" s="5">
        <v>4640020</v>
      </c>
      <c r="C8292" s="7">
        <v>43255</v>
      </c>
      <c r="D8292" s="7">
        <v>43260</v>
      </c>
      <c r="E8292" s="5" t="s">
        <v>29</v>
      </c>
      <c r="F8292" s="5">
        <v>570</v>
      </c>
      <c r="G8292" s="5">
        <v>186</v>
      </c>
      <c r="H8292" s="5" t="s">
        <v>30</v>
      </c>
      <c r="I8292" s="5">
        <v>6</v>
      </c>
      <c r="J8292">
        <f xml:space="preserve"> VLOOKUP(B8292,'Dataset-A1'!A:C,3,FALSE)</f>
        <v>1</v>
      </c>
      <c r="K8292">
        <f xml:space="preserve"> YEAR('Dataset-A2'!D8292)</f>
        <v>2018</v>
      </c>
      <c r="L8292">
        <f t="shared" si="387"/>
        <v>6</v>
      </c>
      <c r="M8292" t="str">
        <f xml:space="preserve"> VLOOKUP(B8292,'Dataset-A1'!A:D,4,FALSE)</f>
        <v>CN</v>
      </c>
      <c r="N8292">
        <f t="shared" si="388"/>
        <v>5</v>
      </c>
      <c r="O8292">
        <f t="shared" si="389"/>
        <v>384</v>
      </c>
    </row>
    <row r="8293" spans="1:15">
      <c r="A8293" s="1">
        <v>50148581</v>
      </c>
      <c r="B8293" s="5">
        <v>21170488</v>
      </c>
      <c r="C8293" s="7">
        <v>43179</v>
      </c>
      <c r="D8293" s="7">
        <v>43186</v>
      </c>
      <c r="E8293" s="5" t="s">
        <v>28</v>
      </c>
      <c r="F8293" s="5">
        <v>153</v>
      </c>
      <c r="G8293" s="5">
        <v>84</v>
      </c>
      <c r="H8293" s="5" t="s">
        <v>30</v>
      </c>
      <c r="I8293" s="5">
        <v>11</v>
      </c>
      <c r="J8293">
        <f xml:space="preserve"> VLOOKUP(B8293,'Dataset-A1'!A:C,3,FALSE)</f>
        <v>1</v>
      </c>
      <c r="K8293">
        <f xml:space="preserve"> YEAR('Dataset-A2'!D8293)</f>
        <v>2018</v>
      </c>
      <c r="L8293">
        <f t="shared" si="387"/>
        <v>3</v>
      </c>
      <c r="M8293" t="str">
        <f xml:space="preserve"> VLOOKUP(B8293,'Dataset-A1'!A:D,4,FALSE)</f>
        <v>OT</v>
      </c>
      <c r="N8293">
        <f t="shared" si="388"/>
        <v>7</v>
      </c>
      <c r="O8293">
        <f t="shared" si="389"/>
        <v>69</v>
      </c>
    </row>
    <row r="8294" spans="1:15">
      <c r="A8294" s="1">
        <v>50148601</v>
      </c>
      <c r="B8294" s="5">
        <v>8932099</v>
      </c>
      <c r="C8294" s="7">
        <v>43338</v>
      </c>
      <c r="D8294" s="7">
        <v>43339</v>
      </c>
      <c r="E8294" s="5" t="s">
        <v>23</v>
      </c>
      <c r="F8294" s="5">
        <v>487</v>
      </c>
      <c r="G8294" s="5">
        <v>315</v>
      </c>
      <c r="H8294" s="5" t="s">
        <v>32</v>
      </c>
      <c r="I8294" s="5">
        <v>7</v>
      </c>
      <c r="J8294">
        <f xml:space="preserve"> VLOOKUP(B8294,'Dataset-A1'!A:C,3,FALSE)</f>
        <v>1</v>
      </c>
      <c r="K8294">
        <f xml:space="preserve"> YEAR('Dataset-A2'!D8294)</f>
        <v>2018</v>
      </c>
      <c r="L8294">
        <f t="shared" si="387"/>
        <v>8</v>
      </c>
      <c r="M8294" t="str">
        <f xml:space="preserve"> VLOOKUP(B8294,'Dataset-A1'!A:D,4,FALSE)</f>
        <v>EN</v>
      </c>
      <c r="N8294">
        <f t="shared" si="388"/>
        <v>1</v>
      </c>
      <c r="O8294">
        <f t="shared" si="389"/>
        <v>172</v>
      </c>
    </row>
    <row r="8295" spans="1:15">
      <c r="A8295" s="1">
        <v>50148631</v>
      </c>
      <c r="B8295" s="5">
        <v>9145126</v>
      </c>
      <c r="C8295" s="7">
        <v>43162</v>
      </c>
      <c r="D8295" s="7">
        <v>43163</v>
      </c>
      <c r="E8295" s="5" t="s">
        <v>28</v>
      </c>
      <c r="F8295" s="5">
        <v>237</v>
      </c>
      <c r="G8295" s="5">
        <v>163</v>
      </c>
      <c r="H8295" s="5" t="s">
        <v>32</v>
      </c>
      <c r="I8295" s="5">
        <v>5</v>
      </c>
      <c r="J8295">
        <f xml:space="preserve"> VLOOKUP(B8295,'Dataset-A1'!A:C,3,FALSE)</f>
        <v>1</v>
      </c>
      <c r="K8295">
        <f xml:space="preserve"> YEAR('Dataset-A2'!D8295)</f>
        <v>2018</v>
      </c>
      <c r="L8295">
        <f t="shared" si="387"/>
        <v>3</v>
      </c>
      <c r="M8295" t="str">
        <f xml:space="preserve"> VLOOKUP(B8295,'Dataset-A1'!A:D,4,FALSE)</f>
        <v>OT</v>
      </c>
      <c r="N8295">
        <f t="shared" si="388"/>
        <v>1</v>
      </c>
      <c r="O8295">
        <f t="shared" si="389"/>
        <v>74</v>
      </c>
    </row>
    <row r="8296" spans="1:15">
      <c r="A8296" s="1">
        <v>50148651</v>
      </c>
      <c r="B8296" s="5">
        <v>8577193</v>
      </c>
      <c r="C8296" s="7">
        <v>43269</v>
      </c>
      <c r="D8296" s="7">
        <v>43274</v>
      </c>
      <c r="E8296" s="5" t="s">
        <v>28</v>
      </c>
      <c r="F8296" s="5">
        <v>307</v>
      </c>
      <c r="G8296" s="5">
        <v>121</v>
      </c>
      <c r="H8296" s="5" t="s">
        <v>32</v>
      </c>
      <c r="I8296" s="5">
        <v>3</v>
      </c>
      <c r="J8296">
        <f xml:space="preserve"> VLOOKUP(B8296,'Dataset-A1'!A:C,3,FALSE)</f>
        <v>1</v>
      </c>
      <c r="K8296">
        <f xml:space="preserve"> YEAR('Dataset-A2'!D8296)</f>
        <v>2018</v>
      </c>
      <c r="L8296">
        <f t="shared" si="387"/>
        <v>6</v>
      </c>
      <c r="M8296" t="str">
        <f xml:space="preserve"> VLOOKUP(B8296,'Dataset-A1'!A:D,4,FALSE)</f>
        <v>OT</v>
      </c>
      <c r="N8296">
        <f t="shared" si="388"/>
        <v>5</v>
      </c>
      <c r="O8296">
        <f t="shared" si="389"/>
        <v>186</v>
      </c>
    </row>
    <row r="8297" spans="1:15">
      <c r="A8297" s="1">
        <v>50148681</v>
      </c>
      <c r="B8297" s="5">
        <v>20873838</v>
      </c>
      <c r="C8297" s="7">
        <v>43111</v>
      </c>
      <c r="D8297" s="7">
        <v>43112</v>
      </c>
      <c r="E8297" s="5" t="s">
        <v>29</v>
      </c>
      <c r="F8297" s="5">
        <v>315</v>
      </c>
      <c r="G8297" s="5">
        <v>135</v>
      </c>
      <c r="H8297" s="5" t="s">
        <v>27</v>
      </c>
      <c r="I8297" s="5">
        <v>4</v>
      </c>
      <c r="J8297">
        <f xml:space="preserve"> VLOOKUP(B8297,'Dataset-A1'!A:C,3,FALSE)</f>
        <v>1</v>
      </c>
      <c r="K8297">
        <f xml:space="preserve"> YEAR('Dataset-A2'!D8297)</f>
        <v>2018</v>
      </c>
      <c r="L8297">
        <f t="shared" si="387"/>
        <v>1</v>
      </c>
      <c r="M8297" t="str">
        <f xml:space="preserve"> VLOOKUP(B8297,'Dataset-A1'!A:D,4,FALSE)</f>
        <v>OT</v>
      </c>
      <c r="N8297">
        <f t="shared" si="388"/>
        <v>1</v>
      </c>
      <c r="O8297">
        <f t="shared" si="389"/>
        <v>180</v>
      </c>
    </row>
    <row r="8298" spans="1:15">
      <c r="A8298" s="1">
        <v>50148691</v>
      </c>
      <c r="B8298" s="5">
        <v>330669</v>
      </c>
      <c r="C8298" s="7">
        <v>43408</v>
      </c>
      <c r="D8298" s="7">
        <v>43413</v>
      </c>
      <c r="E8298" s="5" t="s">
        <v>33</v>
      </c>
      <c r="F8298" s="5">
        <v>111</v>
      </c>
      <c r="G8298" s="5">
        <v>64</v>
      </c>
      <c r="H8298" s="5" t="s">
        <v>32</v>
      </c>
      <c r="I8298" s="5">
        <v>12</v>
      </c>
      <c r="J8298">
        <f xml:space="preserve"> VLOOKUP(B8298,'Dataset-A1'!A:C,3,FALSE)</f>
        <v>1</v>
      </c>
      <c r="K8298">
        <f xml:space="preserve"> YEAR('Dataset-A2'!D8298)</f>
        <v>2018</v>
      </c>
      <c r="L8298">
        <f t="shared" si="387"/>
        <v>11</v>
      </c>
      <c r="M8298" t="str">
        <f xml:space="preserve"> VLOOKUP(B8298,'Dataset-A1'!A:D,4,FALSE)</f>
        <v>CN</v>
      </c>
      <c r="N8298">
        <f t="shared" si="388"/>
        <v>5</v>
      </c>
      <c r="O8298">
        <f t="shared" si="389"/>
        <v>47</v>
      </c>
    </row>
    <row r="8299" spans="1:15">
      <c r="A8299" s="1">
        <v>50148711</v>
      </c>
      <c r="B8299" s="5">
        <v>4159976</v>
      </c>
      <c r="C8299" s="7">
        <v>43307</v>
      </c>
      <c r="D8299" s="7">
        <v>43313</v>
      </c>
      <c r="E8299" s="5" t="s">
        <v>29</v>
      </c>
      <c r="F8299" s="5">
        <v>115</v>
      </c>
      <c r="G8299" s="5">
        <v>39</v>
      </c>
      <c r="H8299" s="5" t="s">
        <v>32</v>
      </c>
      <c r="I8299" s="5">
        <v>5</v>
      </c>
      <c r="J8299">
        <f xml:space="preserve"> VLOOKUP(B8299,'Dataset-A1'!A:C,3,FALSE)</f>
        <v>0</v>
      </c>
      <c r="K8299">
        <f xml:space="preserve"> YEAR('Dataset-A2'!D8299)</f>
        <v>2018</v>
      </c>
      <c r="L8299">
        <f t="shared" si="387"/>
        <v>8</v>
      </c>
      <c r="M8299" t="str">
        <f xml:space="preserve"> VLOOKUP(B8299,'Dataset-A1'!A:D,4,FALSE)</f>
        <v>CN</v>
      </c>
      <c r="N8299">
        <f t="shared" si="388"/>
        <v>6</v>
      </c>
      <c r="O8299">
        <f t="shared" si="389"/>
        <v>76</v>
      </c>
    </row>
    <row r="8300" spans="1:15">
      <c r="A8300" s="1">
        <v>50148731</v>
      </c>
      <c r="B8300" s="5">
        <v>20979125</v>
      </c>
      <c r="C8300" s="7">
        <v>43229</v>
      </c>
      <c r="D8300" s="7">
        <v>43234</v>
      </c>
      <c r="E8300" s="5" t="s">
        <v>29</v>
      </c>
      <c r="F8300" s="5">
        <v>218</v>
      </c>
      <c r="G8300" s="5">
        <v>78</v>
      </c>
      <c r="H8300" s="5" t="s">
        <v>27</v>
      </c>
      <c r="I8300" s="5">
        <v>3</v>
      </c>
      <c r="J8300">
        <f xml:space="preserve"> VLOOKUP(B8300,'Dataset-A1'!A:C,3,FALSE)</f>
        <v>0</v>
      </c>
      <c r="K8300">
        <f xml:space="preserve"> YEAR('Dataset-A2'!D8300)</f>
        <v>2018</v>
      </c>
      <c r="L8300">
        <f t="shared" si="387"/>
        <v>5</v>
      </c>
      <c r="M8300" t="str">
        <f xml:space="preserve"> VLOOKUP(B8300,'Dataset-A1'!A:D,4,FALSE)</f>
        <v>CN</v>
      </c>
      <c r="N8300">
        <f t="shared" si="388"/>
        <v>5</v>
      </c>
      <c r="O8300">
        <f t="shared" si="389"/>
        <v>140</v>
      </c>
    </row>
    <row r="8301" spans="1:15">
      <c r="A8301" s="1">
        <v>50148741</v>
      </c>
      <c r="B8301" s="5">
        <v>14365155</v>
      </c>
      <c r="C8301" s="7">
        <v>43203</v>
      </c>
      <c r="D8301" s="7">
        <v>43205</v>
      </c>
      <c r="E8301" s="5" t="s">
        <v>23</v>
      </c>
      <c r="F8301" s="5">
        <v>735</v>
      </c>
      <c r="G8301" s="5">
        <v>476</v>
      </c>
      <c r="H8301" s="5" t="s">
        <v>27</v>
      </c>
      <c r="I8301" s="5">
        <v>5</v>
      </c>
      <c r="J8301">
        <f xml:space="preserve"> VLOOKUP(B8301,'Dataset-A1'!A:C,3,FALSE)</f>
        <v>0</v>
      </c>
      <c r="K8301">
        <f xml:space="preserve"> YEAR('Dataset-A2'!D8301)</f>
        <v>2018</v>
      </c>
      <c r="L8301">
        <f t="shared" si="387"/>
        <v>4</v>
      </c>
      <c r="M8301" t="str">
        <f xml:space="preserve"> VLOOKUP(B8301,'Dataset-A1'!A:D,4,FALSE)</f>
        <v>OT</v>
      </c>
      <c r="N8301">
        <f t="shared" si="388"/>
        <v>2</v>
      </c>
      <c r="O8301">
        <f t="shared" si="389"/>
        <v>259</v>
      </c>
    </row>
    <row r="8302" spans="1:15">
      <c r="A8302" s="1">
        <v>50148761</v>
      </c>
      <c r="B8302" s="5">
        <v>17130977</v>
      </c>
      <c r="C8302" s="7">
        <v>43173</v>
      </c>
      <c r="D8302" s="7">
        <v>43179</v>
      </c>
      <c r="E8302" s="5" t="s">
        <v>23</v>
      </c>
      <c r="F8302" s="5">
        <v>292</v>
      </c>
      <c r="G8302" s="5">
        <v>163</v>
      </c>
      <c r="H8302" s="5" t="s">
        <v>30</v>
      </c>
      <c r="I8302" s="5">
        <v>2</v>
      </c>
      <c r="J8302">
        <f xml:space="preserve"> VLOOKUP(B8302,'Dataset-A1'!A:C,3,FALSE)</f>
        <v>0</v>
      </c>
      <c r="K8302">
        <f xml:space="preserve"> YEAR('Dataset-A2'!D8302)</f>
        <v>2018</v>
      </c>
      <c r="L8302">
        <f t="shared" si="387"/>
        <v>3</v>
      </c>
      <c r="M8302" t="str">
        <f xml:space="preserve"> VLOOKUP(B8302,'Dataset-A1'!A:D,4,FALSE)</f>
        <v>CN</v>
      </c>
      <c r="N8302">
        <f t="shared" si="388"/>
        <v>6</v>
      </c>
      <c r="O8302">
        <f t="shared" si="389"/>
        <v>129</v>
      </c>
    </row>
    <row r="8303" spans="1:15">
      <c r="A8303" s="1">
        <v>50148791</v>
      </c>
      <c r="B8303" s="5">
        <v>12856929</v>
      </c>
      <c r="C8303" s="7">
        <v>43075</v>
      </c>
      <c r="D8303" s="7">
        <v>43081</v>
      </c>
      <c r="E8303" s="5" t="s">
        <v>28</v>
      </c>
      <c r="F8303" s="5">
        <v>475</v>
      </c>
      <c r="G8303" s="5">
        <v>309</v>
      </c>
      <c r="H8303" s="5" t="s">
        <v>30</v>
      </c>
      <c r="I8303" s="5">
        <v>11</v>
      </c>
      <c r="J8303">
        <f xml:space="preserve"> VLOOKUP(B8303,'Dataset-A1'!A:C,3,FALSE)</f>
        <v>1</v>
      </c>
      <c r="K8303">
        <f xml:space="preserve"> YEAR('Dataset-A2'!D8303)</f>
        <v>2017</v>
      </c>
      <c r="L8303">
        <f t="shared" si="387"/>
        <v>12</v>
      </c>
      <c r="M8303" t="str">
        <f xml:space="preserve"> VLOOKUP(B8303,'Dataset-A1'!A:D,4,FALSE)</f>
        <v>OT</v>
      </c>
      <c r="N8303">
        <f t="shared" si="388"/>
        <v>6</v>
      </c>
      <c r="O8303">
        <f t="shared" si="389"/>
        <v>166</v>
      </c>
    </row>
    <row r="8304" spans="1:15">
      <c r="A8304" s="1">
        <v>50148801</v>
      </c>
      <c r="B8304" s="5">
        <v>16022140</v>
      </c>
      <c r="C8304" s="7">
        <v>43397</v>
      </c>
      <c r="D8304" s="7">
        <v>43398</v>
      </c>
      <c r="E8304" s="5" t="s">
        <v>33</v>
      </c>
      <c r="F8304" s="5">
        <v>175</v>
      </c>
      <c r="G8304" s="5">
        <v>107</v>
      </c>
      <c r="H8304" s="5" t="s">
        <v>32</v>
      </c>
      <c r="I8304" s="5">
        <v>7</v>
      </c>
      <c r="J8304">
        <f xml:space="preserve"> VLOOKUP(B8304,'Dataset-A1'!A:C,3,FALSE)</f>
        <v>1</v>
      </c>
      <c r="K8304">
        <f xml:space="preserve"> YEAR('Dataset-A2'!D8304)</f>
        <v>2018</v>
      </c>
      <c r="L8304">
        <f t="shared" si="387"/>
        <v>10</v>
      </c>
      <c r="M8304" t="str">
        <f xml:space="preserve"> VLOOKUP(B8304,'Dataset-A1'!A:D,4,FALSE)</f>
        <v>CN</v>
      </c>
      <c r="N8304">
        <f t="shared" si="388"/>
        <v>1</v>
      </c>
      <c r="O8304">
        <f t="shared" si="389"/>
        <v>68</v>
      </c>
    </row>
    <row r="8305" spans="1:15">
      <c r="A8305" s="1">
        <v>50148821</v>
      </c>
      <c r="B8305" s="5">
        <v>5287362</v>
      </c>
      <c r="C8305" s="7">
        <v>43168</v>
      </c>
      <c r="D8305" s="7">
        <v>43174</v>
      </c>
      <c r="E8305" s="5" t="s">
        <v>33</v>
      </c>
      <c r="F8305" s="5">
        <v>155</v>
      </c>
      <c r="G8305" s="5">
        <v>59</v>
      </c>
      <c r="H8305" s="5" t="s">
        <v>30</v>
      </c>
      <c r="I8305" s="5">
        <v>3</v>
      </c>
      <c r="J8305">
        <f xml:space="preserve"> VLOOKUP(B8305,'Dataset-A1'!A:C,3,FALSE)</f>
        <v>1</v>
      </c>
      <c r="K8305">
        <f xml:space="preserve"> YEAR('Dataset-A2'!D8305)</f>
        <v>2018</v>
      </c>
      <c r="L8305">
        <f t="shared" si="387"/>
        <v>3</v>
      </c>
      <c r="M8305" t="str">
        <f xml:space="preserve"> VLOOKUP(B8305,'Dataset-A1'!A:D,4,FALSE)</f>
        <v>CN</v>
      </c>
      <c r="N8305">
        <f t="shared" si="388"/>
        <v>6</v>
      </c>
      <c r="O8305">
        <f t="shared" si="389"/>
        <v>96</v>
      </c>
    </row>
    <row r="8306" spans="1:15">
      <c r="A8306" s="1">
        <v>50148831</v>
      </c>
      <c r="B8306" s="5">
        <v>18127101</v>
      </c>
      <c r="C8306" s="7">
        <v>43374</v>
      </c>
      <c r="D8306" s="7">
        <v>43375</v>
      </c>
      <c r="E8306" s="5" t="s">
        <v>33</v>
      </c>
      <c r="F8306" s="5">
        <v>1123</v>
      </c>
      <c r="G8306" s="5">
        <v>359</v>
      </c>
      <c r="H8306" s="5" t="s">
        <v>32</v>
      </c>
      <c r="I8306" s="5">
        <v>17</v>
      </c>
      <c r="J8306">
        <f xml:space="preserve"> VLOOKUP(B8306,'Dataset-A1'!A:C,3,FALSE)</f>
        <v>1</v>
      </c>
      <c r="K8306">
        <f xml:space="preserve"> YEAR('Dataset-A2'!D8306)</f>
        <v>2018</v>
      </c>
      <c r="L8306">
        <f t="shared" si="387"/>
        <v>10</v>
      </c>
      <c r="M8306" t="str">
        <f xml:space="preserve"> VLOOKUP(B8306,'Dataset-A1'!A:D,4,FALSE)</f>
        <v>CN</v>
      </c>
      <c r="N8306">
        <f t="shared" si="388"/>
        <v>1</v>
      </c>
      <c r="O8306">
        <f t="shared" si="389"/>
        <v>764</v>
      </c>
    </row>
    <row r="8307" spans="1:15">
      <c r="A8307" s="1">
        <v>50148841</v>
      </c>
      <c r="B8307" s="5">
        <v>14446382</v>
      </c>
      <c r="C8307" s="7">
        <v>43078</v>
      </c>
      <c r="D8307" s="7">
        <v>43079</v>
      </c>
      <c r="E8307" s="5" t="s">
        <v>28</v>
      </c>
      <c r="F8307" s="5">
        <v>373</v>
      </c>
      <c r="G8307" s="5">
        <v>152</v>
      </c>
      <c r="H8307" s="5" t="s">
        <v>32</v>
      </c>
      <c r="I8307" s="5">
        <v>15</v>
      </c>
      <c r="J8307">
        <f xml:space="preserve"> VLOOKUP(B8307,'Dataset-A1'!A:C,3,FALSE)</f>
        <v>1</v>
      </c>
      <c r="K8307">
        <f xml:space="preserve"> YEAR('Dataset-A2'!D8307)</f>
        <v>2017</v>
      </c>
      <c r="L8307">
        <f t="shared" si="387"/>
        <v>12</v>
      </c>
      <c r="M8307" t="str">
        <f xml:space="preserve"> VLOOKUP(B8307,'Dataset-A1'!A:D,4,FALSE)</f>
        <v>CN</v>
      </c>
      <c r="N8307">
        <f t="shared" si="388"/>
        <v>1</v>
      </c>
      <c r="O8307">
        <f t="shared" si="389"/>
        <v>221</v>
      </c>
    </row>
    <row r="8308" spans="1:15">
      <c r="A8308" s="1">
        <v>50148851</v>
      </c>
      <c r="B8308" s="5">
        <v>80599</v>
      </c>
      <c r="C8308" s="7">
        <v>43135</v>
      </c>
      <c r="D8308" s="7">
        <v>43140</v>
      </c>
      <c r="E8308" s="5" t="s">
        <v>28</v>
      </c>
      <c r="F8308" s="5">
        <v>363</v>
      </c>
      <c r="G8308" s="5">
        <v>92</v>
      </c>
      <c r="H8308" s="5" t="s">
        <v>30</v>
      </c>
      <c r="I8308" s="5">
        <v>2</v>
      </c>
      <c r="J8308">
        <f xml:space="preserve"> VLOOKUP(B8308,'Dataset-A1'!A:C,3,FALSE)</f>
        <v>0</v>
      </c>
      <c r="K8308">
        <f xml:space="preserve"> YEAR('Dataset-A2'!D8308)</f>
        <v>2018</v>
      </c>
      <c r="L8308">
        <f t="shared" si="387"/>
        <v>2</v>
      </c>
      <c r="M8308" t="str">
        <f xml:space="preserve"> VLOOKUP(B8308,'Dataset-A1'!A:D,4,FALSE)</f>
        <v>EN</v>
      </c>
      <c r="N8308">
        <f t="shared" si="388"/>
        <v>5</v>
      </c>
      <c r="O8308">
        <f t="shared" si="389"/>
        <v>271</v>
      </c>
    </row>
    <row r="8309" spans="1:15">
      <c r="A8309" s="1">
        <v>50148881</v>
      </c>
      <c r="B8309" s="5">
        <v>21173112</v>
      </c>
      <c r="C8309" s="7">
        <v>43064</v>
      </c>
      <c r="D8309" s="7">
        <v>43064</v>
      </c>
      <c r="E8309" s="5" t="s">
        <v>33</v>
      </c>
      <c r="F8309" s="5">
        <v>1355</v>
      </c>
      <c r="G8309" s="5">
        <v>848</v>
      </c>
      <c r="H8309" s="5" t="s">
        <v>30</v>
      </c>
      <c r="I8309" s="5">
        <v>3</v>
      </c>
      <c r="J8309">
        <f xml:space="preserve"> VLOOKUP(B8309,'Dataset-A1'!A:C,3,FALSE)</f>
        <v>0</v>
      </c>
      <c r="K8309">
        <f xml:space="preserve"> YEAR('Dataset-A2'!D8309)</f>
        <v>2017</v>
      </c>
      <c r="L8309">
        <f t="shared" si="387"/>
        <v>11</v>
      </c>
      <c r="M8309" t="str">
        <f xml:space="preserve"> VLOOKUP(B8309,'Dataset-A1'!A:D,4,FALSE)</f>
        <v>EN</v>
      </c>
      <c r="N8309">
        <f t="shared" si="388"/>
        <v>0</v>
      </c>
      <c r="O8309">
        <f t="shared" si="389"/>
        <v>507</v>
      </c>
    </row>
    <row r="8310" spans="1:15">
      <c r="A8310" s="1">
        <v>50148891</v>
      </c>
      <c r="B8310" s="5">
        <v>361872</v>
      </c>
      <c r="C8310" s="7">
        <v>43246</v>
      </c>
      <c r="D8310" s="7">
        <v>43246</v>
      </c>
      <c r="E8310" s="5" t="s">
        <v>23</v>
      </c>
      <c r="F8310" s="5">
        <v>442</v>
      </c>
      <c r="G8310" s="5">
        <v>233</v>
      </c>
      <c r="H8310" s="5" t="s">
        <v>30</v>
      </c>
      <c r="I8310" s="5">
        <v>5</v>
      </c>
      <c r="J8310">
        <f xml:space="preserve"> VLOOKUP(B8310,'Dataset-A1'!A:C,3,FALSE)</f>
        <v>1</v>
      </c>
      <c r="K8310">
        <f xml:space="preserve"> YEAR('Dataset-A2'!D8310)</f>
        <v>2018</v>
      </c>
      <c r="L8310">
        <f t="shared" si="387"/>
        <v>5</v>
      </c>
      <c r="M8310" t="str">
        <f xml:space="preserve"> VLOOKUP(B8310,'Dataset-A1'!A:D,4,FALSE)</f>
        <v>EN</v>
      </c>
      <c r="N8310">
        <f t="shared" si="388"/>
        <v>0</v>
      </c>
      <c r="O8310">
        <f t="shared" si="389"/>
        <v>209</v>
      </c>
    </row>
    <row r="8311" spans="1:15">
      <c r="A8311" s="1">
        <v>50148901</v>
      </c>
      <c r="B8311" s="5">
        <v>21163921</v>
      </c>
      <c r="C8311" s="7">
        <v>43386</v>
      </c>
      <c r="D8311" s="7">
        <v>43387</v>
      </c>
      <c r="E8311" s="5" t="s">
        <v>29</v>
      </c>
      <c r="F8311" s="5">
        <v>523</v>
      </c>
      <c r="G8311" s="5">
        <v>333</v>
      </c>
      <c r="H8311" s="5" t="s">
        <v>30</v>
      </c>
      <c r="I8311" s="5">
        <v>7</v>
      </c>
      <c r="J8311">
        <f xml:space="preserve"> VLOOKUP(B8311,'Dataset-A1'!A:C,3,FALSE)</f>
        <v>1</v>
      </c>
      <c r="K8311">
        <f xml:space="preserve"> YEAR('Dataset-A2'!D8311)</f>
        <v>2018</v>
      </c>
      <c r="L8311">
        <f t="shared" si="387"/>
        <v>10</v>
      </c>
      <c r="M8311" t="str">
        <f xml:space="preserve"> VLOOKUP(B8311,'Dataset-A1'!A:D,4,FALSE)</f>
        <v>CN</v>
      </c>
      <c r="N8311">
        <f t="shared" si="388"/>
        <v>1</v>
      </c>
      <c r="O8311">
        <f t="shared" si="389"/>
        <v>190</v>
      </c>
    </row>
    <row r="8312" spans="1:15">
      <c r="A8312" s="1">
        <v>50148921</v>
      </c>
      <c r="B8312" s="5">
        <v>322768</v>
      </c>
      <c r="C8312" s="7">
        <v>43149</v>
      </c>
      <c r="D8312" s="7">
        <v>43155</v>
      </c>
      <c r="E8312" s="5" t="s">
        <v>29</v>
      </c>
      <c r="F8312" s="5">
        <v>204</v>
      </c>
      <c r="G8312" s="5">
        <v>52</v>
      </c>
      <c r="H8312" s="5" t="s">
        <v>32</v>
      </c>
      <c r="I8312" s="5">
        <v>4</v>
      </c>
      <c r="J8312">
        <f xml:space="preserve"> VLOOKUP(B8312,'Dataset-A1'!A:C,3,FALSE)</f>
        <v>1</v>
      </c>
      <c r="K8312">
        <f xml:space="preserve"> YEAR('Dataset-A2'!D8312)</f>
        <v>2018</v>
      </c>
      <c r="L8312">
        <f t="shared" si="387"/>
        <v>2</v>
      </c>
      <c r="M8312" t="str">
        <f xml:space="preserve"> VLOOKUP(B8312,'Dataset-A1'!A:D,4,FALSE)</f>
        <v>EN</v>
      </c>
      <c r="N8312">
        <f t="shared" si="388"/>
        <v>6</v>
      </c>
      <c r="O8312">
        <f t="shared" si="389"/>
        <v>152</v>
      </c>
    </row>
    <row r="8313" spans="1:15">
      <c r="A8313" s="1">
        <v>50148931</v>
      </c>
      <c r="B8313" s="5">
        <v>6205943</v>
      </c>
      <c r="C8313" s="7">
        <v>43081</v>
      </c>
      <c r="D8313" s="7">
        <v>43088</v>
      </c>
      <c r="E8313" s="5" t="s">
        <v>28</v>
      </c>
      <c r="F8313" s="5">
        <v>431</v>
      </c>
      <c r="G8313" s="5">
        <v>230</v>
      </c>
      <c r="H8313" s="5" t="s">
        <v>27</v>
      </c>
      <c r="I8313" s="5">
        <v>3</v>
      </c>
      <c r="J8313">
        <f xml:space="preserve"> VLOOKUP(B8313,'Dataset-A1'!A:C,3,FALSE)</f>
        <v>1</v>
      </c>
      <c r="K8313">
        <f xml:space="preserve"> YEAR('Dataset-A2'!D8313)</f>
        <v>2017</v>
      </c>
      <c r="L8313">
        <f t="shared" si="387"/>
        <v>12</v>
      </c>
      <c r="M8313" t="str">
        <f xml:space="preserve"> VLOOKUP(B8313,'Dataset-A1'!A:D,4,FALSE)</f>
        <v>CN</v>
      </c>
      <c r="N8313">
        <f t="shared" si="388"/>
        <v>7</v>
      </c>
      <c r="O8313">
        <f t="shared" si="389"/>
        <v>201</v>
      </c>
    </row>
    <row r="8314" spans="1:15">
      <c r="A8314" s="1">
        <v>50148941</v>
      </c>
      <c r="B8314" s="5">
        <v>7566670</v>
      </c>
      <c r="C8314" s="7">
        <v>43425</v>
      </c>
      <c r="D8314" s="7">
        <v>43431</v>
      </c>
      <c r="E8314" s="5" t="s">
        <v>28</v>
      </c>
      <c r="F8314" s="5">
        <v>934</v>
      </c>
      <c r="G8314" s="5">
        <v>331</v>
      </c>
      <c r="H8314" s="5" t="s">
        <v>32</v>
      </c>
      <c r="I8314" s="5">
        <v>2</v>
      </c>
      <c r="J8314">
        <f xml:space="preserve"> VLOOKUP(B8314,'Dataset-A1'!A:C,3,FALSE)</f>
        <v>1</v>
      </c>
      <c r="K8314">
        <f xml:space="preserve"> YEAR('Dataset-A2'!D8314)</f>
        <v>2018</v>
      </c>
      <c r="L8314">
        <f t="shared" si="387"/>
        <v>11</v>
      </c>
      <c r="M8314" t="str">
        <f xml:space="preserve"> VLOOKUP(B8314,'Dataset-A1'!A:D,4,FALSE)</f>
        <v>EN</v>
      </c>
      <c r="N8314">
        <f t="shared" si="388"/>
        <v>6</v>
      </c>
      <c r="O8314">
        <f t="shared" si="389"/>
        <v>603</v>
      </c>
    </row>
    <row r="8315" spans="1:15">
      <c r="A8315" s="1">
        <v>50148981</v>
      </c>
      <c r="B8315" s="5">
        <v>11010290</v>
      </c>
      <c r="C8315" s="7">
        <v>43268</v>
      </c>
      <c r="D8315" s="7">
        <v>43272</v>
      </c>
      <c r="E8315" s="5" t="s">
        <v>33</v>
      </c>
      <c r="F8315" s="5">
        <v>354</v>
      </c>
      <c r="G8315" s="5">
        <v>197</v>
      </c>
      <c r="H8315" s="5" t="s">
        <v>32</v>
      </c>
      <c r="I8315" s="5">
        <v>1</v>
      </c>
      <c r="J8315">
        <f xml:space="preserve"> VLOOKUP(B8315,'Dataset-A1'!A:C,3,FALSE)</f>
        <v>0</v>
      </c>
      <c r="K8315">
        <f xml:space="preserve"> YEAR('Dataset-A2'!D8315)</f>
        <v>2018</v>
      </c>
      <c r="L8315">
        <f t="shared" si="387"/>
        <v>6</v>
      </c>
      <c r="M8315" t="str">
        <f xml:space="preserve"> VLOOKUP(B8315,'Dataset-A1'!A:D,4,FALSE)</f>
        <v>OT</v>
      </c>
      <c r="N8315">
        <f t="shared" si="388"/>
        <v>4</v>
      </c>
      <c r="O8315">
        <f t="shared" si="389"/>
        <v>157</v>
      </c>
    </row>
    <row r="8316" spans="1:15">
      <c r="A8316" s="1">
        <v>50148991</v>
      </c>
      <c r="B8316" s="5">
        <v>14846754</v>
      </c>
      <c r="C8316" s="7">
        <v>43411</v>
      </c>
      <c r="D8316" s="7">
        <v>43417</v>
      </c>
      <c r="E8316" s="5" t="s">
        <v>29</v>
      </c>
      <c r="F8316" s="5">
        <v>198</v>
      </c>
      <c r="G8316" s="5">
        <v>61</v>
      </c>
      <c r="H8316" s="5" t="s">
        <v>30</v>
      </c>
      <c r="I8316" s="5">
        <v>10</v>
      </c>
      <c r="J8316">
        <f xml:space="preserve"> VLOOKUP(B8316,'Dataset-A1'!A:C,3,FALSE)</f>
        <v>1</v>
      </c>
      <c r="K8316">
        <f xml:space="preserve"> YEAR('Dataset-A2'!D8316)</f>
        <v>2018</v>
      </c>
      <c r="L8316">
        <f t="shared" si="387"/>
        <v>11</v>
      </c>
      <c r="M8316" t="str">
        <f xml:space="preserve"> VLOOKUP(B8316,'Dataset-A1'!A:D,4,FALSE)</f>
        <v>CN</v>
      </c>
      <c r="N8316">
        <f t="shared" si="388"/>
        <v>6</v>
      </c>
      <c r="O8316">
        <f t="shared" si="389"/>
        <v>137</v>
      </c>
    </row>
    <row r="8317" spans="1:15">
      <c r="A8317" s="1">
        <v>50149001</v>
      </c>
      <c r="B8317" s="5">
        <v>21164170</v>
      </c>
      <c r="C8317" s="7">
        <v>43287</v>
      </c>
      <c r="D8317" s="7">
        <v>43291</v>
      </c>
      <c r="E8317" s="5" t="s">
        <v>33</v>
      </c>
      <c r="F8317" s="5">
        <v>274</v>
      </c>
      <c r="G8317" s="5">
        <v>186</v>
      </c>
      <c r="H8317" s="5" t="s">
        <v>25</v>
      </c>
      <c r="I8317" s="5">
        <v>4</v>
      </c>
      <c r="J8317">
        <f xml:space="preserve"> VLOOKUP(B8317,'Dataset-A1'!A:C,3,FALSE)</f>
        <v>1</v>
      </c>
      <c r="K8317">
        <f xml:space="preserve"> YEAR('Dataset-A2'!D8317)</f>
        <v>2018</v>
      </c>
      <c r="L8317">
        <f t="shared" si="387"/>
        <v>7</v>
      </c>
      <c r="M8317" t="str">
        <f xml:space="preserve"> VLOOKUP(B8317,'Dataset-A1'!A:D,4,FALSE)</f>
        <v>CN</v>
      </c>
      <c r="N8317">
        <f t="shared" si="388"/>
        <v>4</v>
      </c>
      <c r="O8317">
        <f t="shared" si="389"/>
        <v>88</v>
      </c>
    </row>
    <row r="8318" spans="1:15">
      <c r="A8318" s="1">
        <v>50149021</v>
      </c>
      <c r="B8318" s="5">
        <v>14816978</v>
      </c>
      <c r="C8318" s="7">
        <v>43076</v>
      </c>
      <c r="D8318" s="7">
        <v>43080</v>
      </c>
      <c r="E8318" s="5" t="s">
        <v>28</v>
      </c>
      <c r="F8318" s="5">
        <v>102</v>
      </c>
      <c r="G8318" s="5">
        <v>58</v>
      </c>
      <c r="H8318" s="5" t="s">
        <v>27</v>
      </c>
      <c r="I8318" s="5">
        <v>19</v>
      </c>
      <c r="J8318">
        <f xml:space="preserve"> VLOOKUP(B8318,'Dataset-A1'!A:C,3,FALSE)</f>
        <v>1</v>
      </c>
      <c r="K8318">
        <f xml:space="preserve"> YEAR('Dataset-A2'!D8318)</f>
        <v>2017</v>
      </c>
      <c r="L8318">
        <f t="shared" si="387"/>
        <v>12</v>
      </c>
      <c r="M8318" t="str">
        <f xml:space="preserve"> VLOOKUP(B8318,'Dataset-A1'!A:D,4,FALSE)</f>
        <v>EN</v>
      </c>
      <c r="N8318">
        <f t="shared" si="388"/>
        <v>4</v>
      </c>
      <c r="O8318">
        <f t="shared" si="389"/>
        <v>44</v>
      </c>
    </row>
    <row r="8319" spans="1:15">
      <c r="A8319" s="1">
        <v>50149041</v>
      </c>
      <c r="B8319" s="5">
        <v>21113511</v>
      </c>
      <c r="C8319" s="7">
        <v>43356</v>
      </c>
      <c r="D8319" s="7">
        <v>43361</v>
      </c>
      <c r="E8319" s="5" t="s">
        <v>28</v>
      </c>
      <c r="F8319" s="5">
        <v>172</v>
      </c>
      <c r="G8319" s="5">
        <v>46</v>
      </c>
      <c r="H8319" s="5" t="s">
        <v>25</v>
      </c>
      <c r="I8319" s="5">
        <v>12</v>
      </c>
      <c r="J8319">
        <f xml:space="preserve"> VLOOKUP(B8319,'Dataset-A1'!A:C,3,FALSE)</f>
        <v>1</v>
      </c>
      <c r="K8319">
        <f xml:space="preserve"> YEAR('Dataset-A2'!D8319)</f>
        <v>2018</v>
      </c>
      <c r="L8319">
        <f t="shared" si="387"/>
        <v>9</v>
      </c>
      <c r="M8319" t="str">
        <f xml:space="preserve"> VLOOKUP(B8319,'Dataset-A1'!A:D,4,FALSE)</f>
        <v>EN</v>
      </c>
      <c r="N8319">
        <f t="shared" si="388"/>
        <v>5</v>
      </c>
      <c r="O8319">
        <f t="shared" si="389"/>
        <v>126</v>
      </c>
    </row>
    <row r="8320" spans="1:15">
      <c r="A8320" s="1">
        <v>50149051</v>
      </c>
      <c r="B8320" s="5">
        <v>20964189</v>
      </c>
      <c r="C8320" s="7">
        <v>43300</v>
      </c>
      <c r="D8320" s="7">
        <v>43300</v>
      </c>
      <c r="E8320" s="5" t="s">
        <v>23</v>
      </c>
      <c r="F8320" s="5">
        <v>428</v>
      </c>
      <c r="G8320" s="5">
        <v>189</v>
      </c>
      <c r="H8320" s="5" t="s">
        <v>25</v>
      </c>
      <c r="I8320" s="5">
        <v>2</v>
      </c>
      <c r="J8320">
        <f xml:space="preserve"> VLOOKUP(B8320,'Dataset-A1'!A:C,3,FALSE)</f>
        <v>0</v>
      </c>
      <c r="K8320">
        <f xml:space="preserve"> YEAR('Dataset-A2'!D8320)</f>
        <v>2018</v>
      </c>
      <c r="L8320">
        <f t="shared" si="387"/>
        <v>7</v>
      </c>
      <c r="M8320" t="str">
        <f xml:space="preserve"> VLOOKUP(B8320,'Dataset-A1'!A:D,4,FALSE)</f>
        <v>EN</v>
      </c>
      <c r="N8320">
        <f t="shared" si="388"/>
        <v>0</v>
      </c>
      <c r="O8320">
        <f t="shared" si="389"/>
        <v>239</v>
      </c>
    </row>
    <row r="8321" spans="1:15">
      <c r="A8321" s="1">
        <v>50149061</v>
      </c>
      <c r="B8321" s="5">
        <v>12772772</v>
      </c>
      <c r="C8321" s="7">
        <v>43127</v>
      </c>
      <c r="D8321" s="7">
        <v>43130</v>
      </c>
      <c r="E8321" s="5" t="s">
        <v>29</v>
      </c>
      <c r="F8321" s="5">
        <v>172</v>
      </c>
      <c r="G8321" s="5">
        <v>72</v>
      </c>
      <c r="H8321" s="5" t="s">
        <v>25</v>
      </c>
      <c r="I8321" s="5">
        <v>8</v>
      </c>
      <c r="J8321">
        <f xml:space="preserve"> VLOOKUP(B8321,'Dataset-A1'!A:C,3,FALSE)</f>
        <v>1</v>
      </c>
      <c r="K8321">
        <f xml:space="preserve"> YEAR('Dataset-A2'!D8321)</f>
        <v>2018</v>
      </c>
      <c r="L8321">
        <f t="shared" si="387"/>
        <v>1</v>
      </c>
      <c r="M8321" t="str">
        <f xml:space="preserve"> VLOOKUP(B8321,'Dataset-A1'!A:D,4,FALSE)</f>
        <v>CN</v>
      </c>
      <c r="N8321">
        <f t="shared" si="388"/>
        <v>3</v>
      </c>
      <c r="O8321">
        <f t="shared" si="389"/>
        <v>100</v>
      </c>
    </row>
    <row r="8322" spans="1:15">
      <c r="A8322" s="1">
        <v>50149071</v>
      </c>
      <c r="B8322" s="5">
        <v>21070287</v>
      </c>
      <c r="C8322" s="7">
        <v>43218</v>
      </c>
      <c r="D8322" s="7">
        <v>43223</v>
      </c>
      <c r="E8322" s="5" t="s">
        <v>28</v>
      </c>
      <c r="F8322" s="5">
        <v>105</v>
      </c>
      <c r="G8322" s="5">
        <v>41</v>
      </c>
      <c r="H8322" s="5" t="s">
        <v>30</v>
      </c>
      <c r="I8322" s="5">
        <v>10</v>
      </c>
      <c r="J8322">
        <f xml:space="preserve"> VLOOKUP(B8322,'Dataset-A1'!A:C,3,FALSE)</f>
        <v>0</v>
      </c>
      <c r="K8322">
        <f xml:space="preserve"> YEAR('Dataset-A2'!D8322)</f>
        <v>2018</v>
      </c>
      <c r="L8322">
        <f t="shared" si="387"/>
        <v>5</v>
      </c>
      <c r="M8322" t="str">
        <f xml:space="preserve"> VLOOKUP(B8322,'Dataset-A1'!A:D,4,FALSE)</f>
        <v>CN</v>
      </c>
      <c r="N8322">
        <f t="shared" si="388"/>
        <v>5</v>
      </c>
      <c r="O8322">
        <f t="shared" si="389"/>
        <v>64</v>
      </c>
    </row>
    <row r="8323" spans="1:15">
      <c r="A8323" s="1">
        <v>50149081</v>
      </c>
      <c r="B8323" s="5">
        <v>21166823</v>
      </c>
      <c r="C8323" s="7">
        <v>43404</v>
      </c>
      <c r="D8323" s="7">
        <v>43405</v>
      </c>
      <c r="E8323" s="5" t="s">
        <v>28</v>
      </c>
      <c r="F8323" s="5">
        <v>204</v>
      </c>
      <c r="G8323" s="5">
        <v>75</v>
      </c>
      <c r="H8323" s="5" t="s">
        <v>30</v>
      </c>
      <c r="I8323" s="5">
        <v>7</v>
      </c>
      <c r="J8323">
        <f xml:space="preserve"> VLOOKUP(B8323,'Dataset-A1'!A:C,3,FALSE)</f>
        <v>1</v>
      </c>
      <c r="K8323">
        <f xml:space="preserve"> YEAR('Dataset-A2'!D8323)</f>
        <v>2018</v>
      </c>
      <c r="L8323">
        <f t="shared" ref="L8323:L8386" si="390">MONTH(D8323)</f>
        <v>11</v>
      </c>
      <c r="M8323" t="str">
        <f xml:space="preserve"> VLOOKUP(B8323,'Dataset-A1'!A:D,4,FALSE)</f>
        <v>OT</v>
      </c>
      <c r="N8323">
        <f t="shared" ref="N8323:N8386" si="391">D8323-C8323</f>
        <v>1</v>
      </c>
      <c r="O8323">
        <f t="shared" ref="O8323:O8386" si="392" xml:space="preserve"> F8323-G8323</f>
        <v>129</v>
      </c>
    </row>
    <row r="8324" spans="1:15">
      <c r="A8324" s="1">
        <v>50149091</v>
      </c>
      <c r="B8324" s="5">
        <v>21164799</v>
      </c>
      <c r="C8324" s="7">
        <v>43151</v>
      </c>
      <c r="D8324" s="7">
        <v>43156</v>
      </c>
      <c r="E8324" s="5" t="s">
        <v>29</v>
      </c>
      <c r="F8324" s="5">
        <v>1488</v>
      </c>
      <c r="G8324" s="5">
        <v>490</v>
      </c>
      <c r="H8324" s="5" t="s">
        <v>30</v>
      </c>
      <c r="I8324" s="5">
        <v>8</v>
      </c>
      <c r="J8324">
        <f xml:space="preserve"> VLOOKUP(B8324,'Dataset-A1'!A:C,3,FALSE)</f>
        <v>1</v>
      </c>
      <c r="K8324">
        <f xml:space="preserve"> YEAR('Dataset-A2'!D8324)</f>
        <v>2018</v>
      </c>
      <c r="L8324">
        <f t="shared" si="390"/>
        <v>2</v>
      </c>
      <c r="M8324" t="str">
        <f xml:space="preserve"> VLOOKUP(B8324,'Dataset-A1'!A:D,4,FALSE)</f>
        <v>OT</v>
      </c>
      <c r="N8324">
        <f t="shared" si="391"/>
        <v>5</v>
      </c>
      <c r="O8324">
        <f t="shared" si="392"/>
        <v>998</v>
      </c>
    </row>
    <row r="8325" spans="1:15">
      <c r="A8325" s="1">
        <v>50149101</v>
      </c>
      <c r="B8325" s="5">
        <v>7937246</v>
      </c>
      <c r="C8325" s="7">
        <v>43276</v>
      </c>
      <c r="D8325" s="7">
        <v>43277</v>
      </c>
      <c r="E8325" s="5" t="s">
        <v>33</v>
      </c>
      <c r="F8325" s="5">
        <v>160</v>
      </c>
      <c r="G8325" s="5">
        <v>99</v>
      </c>
      <c r="H8325" s="5" t="s">
        <v>32</v>
      </c>
      <c r="I8325" s="5">
        <v>2</v>
      </c>
      <c r="J8325">
        <f xml:space="preserve"> VLOOKUP(B8325,'Dataset-A1'!A:C,3,FALSE)</f>
        <v>1</v>
      </c>
      <c r="K8325">
        <f xml:space="preserve"> YEAR('Dataset-A2'!D8325)</f>
        <v>2018</v>
      </c>
      <c r="L8325">
        <f t="shared" si="390"/>
        <v>6</v>
      </c>
      <c r="M8325" t="str">
        <f xml:space="preserve"> VLOOKUP(B8325,'Dataset-A1'!A:D,4,FALSE)</f>
        <v>EN</v>
      </c>
      <c r="N8325">
        <f t="shared" si="391"/>
        <v>1</v>
      </c>
      <c r="O8325">
        <f t="shared" si="392"/>
        <v>61</v>
      </c>
    </row>
    <row r="8326" spans="1:15">
      <c r="A8326" s="1">
        <v>50149121</v>
      </c>
      <c r="B8326" s="5">
        <v>6397783</v>
      </c>
      <c r="C8326" s="7">
        <v>43326</v>
      </c>
      <c r="D8326" s="7">
        <v>43332</v>
      </c>
      <c r="E8326" s="5" t="s">
        <v>28</v>
      </c>
      <c r="F8326" s="5">
        <v>231</v>
      </c>
      <c r="G8326" s="5">
        <v>116</v>
      </c>
      <c r="H8326" s="5" t="s">
        <v>30</v>
      </c>
      <c r="I8326" s="5">
        <v>3</v>
      </c>
      <c r="J8326">
        <f xml:space="preserve"> VLOOKUP(B8326,'Dataset-A1'!A:C,3,FALSE)</f>
        <v>0</v>
      </c>
      <c r="K8326">
        <f xml:space="preserve"> YEAR('Dataset-A2'!D8326)</f>
        <v>2018</v>
      </c>
      <c r="L8326">
        <f t="shared" si="390"/>
        <v>8</v>
      </c>
      <c r="M8326" t="str">
        <f xml:space="preserve"> VLOOKUP(B8326,'Dataset-A1'!A:D,4,FALSE)</f>
        <v>CN</v>
      </c>
      <c r="N8326">
        <f t="shared" si="391"/>
        <v>6</v>
      </c>
      <c r="O8326">
        <f t="shared" si="392"/>
        <v>115</v>
      </c>
    </row>
    <row r="8327" spans="1:15">
      <c r="A8327" s="1">
        <v>50149131</v>
      </c>
      <c r="B8327" s="5">
        <v>7340177</v>
      </c>
      <c r="C8327" s="7">
        <v>43302</v>
      </c>
      <c r="D8327" s="7">
        <v>43307</v>
      </c>
      <c r="E8327" s="5" t="s">
        <v>28</v>
      </c>
      <c r="F8327" s="5">
        <v>731</v>
      </c>
      <c r="G8327" s="5">
        <v>257</v>
      </c>
      <c r="H8327" s="5" t="s">
        <v>30</v>
      </c>
      <c r="I8327" s="5">
        <v>5</v>
      </c>
      <c r="J8327">
        <f xml:space="preserve"> VLOOKUP(B8327,'Dataset-A1'!A:C,3,FALSE)</f>
        <v>1</v>
      </c>
      <c r="K8327">
        <f xml:space="preserve"> YEAR('Dataset-A2'!D8327)</f>
        <v>2018</v>
      </c>
      <c r="L8327">
        <f t="shared" si="390"/>
        <v>7</v>
      </c>
      <c r="M8327" t="str">
        <f xml:space="preserve"> VLOOKUP(B8327,'Dataset-A1'!A:D,4,FALSE)</f>
        <v>EN</v>
      </c>
      <c r="N8327">
        <f t="shared" si="391"/>
        <v>5</v>
      </c>
      <c r="O8327">
        <f t="shared" si="392"/>
        <v>474</v>
      </c>
    </row>
    <row r="8328" spans="1:15">
      <c r="A8328" s="1">
        <v>50149141</v>
      </c>
      <c r="B8328" s="5">
        <v>21173332</v>
      </c>
      <c r="C8328" s="7">
        <v>43338</v>
      </c>
      <c r="D8328" s="7">
        <v>43342</v>
      </c>
      <c r="E8328" s="5" t="s">
        <v>33</v>
      </c>
      <c r="F8328" s="5">
        <v>151</v>
      </c>
      <c r="G8328" s="5">
        <v>85</v>
      </c>
      <c r="H8328" s="5" t="s">
        <v>30</v>
      </c>
      <c r="I8328" s="5">
        <v>4</v>
      </c>
      <c r="J8328">
        <f xml:space="preserve"> VLOOKUP(B8328,'Dataset-A1'!A:C,3,FALSE)</f>
        <v>1</v>
      </c>
      <c r="K8328">
        <f xml:space="preserve"> YEAR('Dataset-A2'!D8328)</f>
        <v>2018</v>
      </c>
      <c r="L8328">
        <f t="shared" si="390"/>
        <v>8</v>
      </c>
      <c r="M8328" t="str">
        <f xml:space="preserve"> VLOOKUP(B8328,'Dataset-A1'!A:D,4,FALSE)</f>
        <v>OT</v>
      </c>
      <c r="N8328">
        <f t="shared" si="391"/>
        <v>4</v>
      </c>
      <c r="O8328">
        <f t="shared" si="392"/>
        <v>66</v>
      </c>
    </row>
    <row r="8329" spans="1:15">
      <c r="A8329" s="1">
        <v>50149161</v>
      </c>
      <c r="B8329" s="5">
        <v>21167939</v>
      </c>
      <c r="C8329" s="7">
        <v>43249</v>
      </c>
      <c r="D8329" s="7">
        <v>43252</v>
      </c>
      <c r="E8329" s="5" t="s">
        <v>33</v>
      </c>
      <c r="F8329" s="5">
        <v>127</v>
      </c>
      <c r="G8329" s="5">
        <v>68</v>
      </c>
      <c r="H8329" s="5" t="s">
        <v>27</v>
      </c>
      <c r="I8329" s="5">
        <v>3</v>
      </c>
      <c r="J8329">
        <f xml:space="preserve"> VLOOKUP(B8329,'Dataset-A1'!A:C,3,FALSE)</f>
        <v>1</v>
      </c>
      <c r="K8329">
        <f xml:space="preserve"> YEAR('Dataset-A2'!D8329)</f>
        <v>2018</v>
      </c>
      <c r="L8329">
        <f t="shared" si="390"/>
        <v>6</v>
      </c>
      <c r="M8329" t="str">
        <f xml:space="preserve"> VLOOKUP(B8329,'Dataset-A1'!A:D,4,FALSE)</f>
        <v>OT</v>
      </c>
      <c r="N8329">
        <f t="shared" si="391"/>
        <v>3</v>
      </c>
      <c r="O8329">
        <f t="shared" si="392"/>
        <v>59</v>
      </c>
    </row>
    <row r="8330" spans="1:15">
      <c r="A8330" s="1">
        <v>50149171</v>
      </c>
      <c r="B8330" s="5">
        <v>16815965</v>
      </c>
      <c r="C8330" s="7">
        <v>43388</v>
      </c>
      <c r="D8330" s="7">
        <v>43389</v>
      </c>
      <c r="E8330" s="5" t="s">
        <v>23</v>
      </c>
      <c r="F8330" s="5">
        <v>215</v>
      </c>
      <c r="G8330" s="5">
        <v>123</v>
      </c>
      <c r="H8330" s="5" t="s">
        <v>30</v>
      </c>
      <c r="I8330" s="5">
        <v>2</v>
      </c>
      <c r="J8330">
        <f xml:space="preserve"> VLOOKUP(B8330,'Dataset-A1'!A:C,3,FALSE)</f>
        <v>0</v>
      </c>
      <c r="K8330">
        <f xml:space="preserve"> YEAR('Dataset-A2'!D8330)</f>
        <v>2018</v>
      </c>
      <c r="L8330">
        <f t="shared" si="390"/>
        <v>10</v>
      </c>
      <c r="M8330" t="str">
        <f xml:space="preserve"> VLOOKUP(B8330,'Dataset-A1'!A:D,4,FALSE)</f>
        <v>OT</v>
      </c>
      <c r="N8330">
        <f t="shared" si="391"/>
        <v>1</v>
      </c>
      <c r="O8330">
        <f t="shared" si="392"/>
        <v>92</v>
      </c>
    </row>
    <row r="8331" spans="1:15">
      <c r="A8331" s="1">
        <v>50149201</v>
      </c>
      <c r="B8331" s="5">
        <v>7359341</v>
      </c>
      <c r="C8331" s="7">
        <v>43263</v>
      </c>
      <c r="D8331" s="7">
        <v>43264</v>
      </c>
      <c r="E8331" s="5" t="s">
        <v>29</v>
      </c>
      <c r="F8331" s="5">
        <v>414</v>
      </c>
      <c r="G8331" s="5">
        <v>202</v>
      </c>
      <c r="H8331" s="5" t="s">
        <v>27</v>
      </c>
      <c r="I8331" s="5">
        <v>4</v>
      </c>
      <c r="J8331">
        <f xml:space="preserve"> VLOOKUP(B8331,'Dataset-A1'!A:C,3,FALSE)</f>
        <v>1</v>
      </c>
      <c r="K8331">
        <f xml:space="preserve"> YEAR('Dataset-A2'!D8331)</f>
        <v>2018</v>
      </c>
      <c r="L8331">
        <f t="shared" si="390"/>
        <v>6</v>
      </c>
      <c r="M8331" t="str">
        <f xml:space="preserve"> VLOOKUP(B8331,'Dataset-A1'!A:D,4,FALSE)</f>
        <v>CN</v>
      </c>
      <c r="N8331">
        <f t="shared" si="391"/>
        <v>1</v>
      </c>
      <c r="O8331">
        <f t="shared" si="392"/>
        <v>212</v>
      </c>
    </row>
    <row r="8332" spans="1:15">
      <c r="A8332" s="1">
        <v>50149211</v>
      </c>
      <c r="B8332" s="5">
        <v>4409327</v>
      </c>
      <c r="C8332" s="7">
        <v>43188</v>
      </c>
      <c r="D8332" s="7">
        <v>43194</v>
      </c>
      <c r="E8332" s="5" t="s">
        <v>28</v>
      </c>
      <c r="F8332" s="5">
        <v>519</v>
      </c>
      <c r="G8332" s="5">
        <v>363</v>
      </c>
      <c r="H8332" s="5" t="s">
        <v>27</v>
      </c>
      <c r="I8332" s="5">
        <v>5</v>
      </c>
      <c r="J8332">
        <f xml:space="preserve"> VLOOKUP(B8332,'Dataset-A1'!A:C,3,FALSE)</f>
        <v>0</v>
      </c>
      <c r="K8332">
        <f xml:space="preserve"> YEAR('Dataset-A2'!D8332)</f>
        <v>2018</v>
      </c>
      <c r="L8332">
        <f t="shared" si="390"/>
        <v>4</v>
      </c>
      <c r="M8332" t="str">
        <f xml:space="preserve"> VLOOKUP(B8332,'Dataset-A1'!A:D,4,FALSE)</f>
        <v>CN</v>
      </c>
      <c r="N8332">
        <f t="shared" si="391"/>
        <v>6</v>
      </c>
      <c r="O8332">
        <f t="shared" si="392"/>
        <v>156</v>
      </c>
    </row>
    <row r="8333" spans="1:15">
      <c r="A8333" s="1">
        <v>50149231</v>
      </c>
      <c r="B8333" s="5">
        <v>21165124</v>
      </c>
      <c r="C8333" s="7">
        <v>43387</v>
      </c>
      <c r="D8333" s="7">
        <v>43389</v>
      </c>
      <c r="E8333" s="5" t="s">
        <v>33</v>
      </c>
      <c r="F8333" s="5">
        <v>160</v>
      </c>
      <c r="G8333" s="5">
        <v>110</v>
      </c>
      <c r="H8333" s="5" t="s">
        <v>27</v>
      </c>
      <c r="I8333" s="5">
        <v>9</v>
      </c>
      <c r="J8333">
        <f xml:space="preserve"> VLOOKUP(B8333,'Dataset-A1'!A:C,3,FALSE)</f>
        <v>1</v>
      </c>
      <c r="K8333">
        <f xml:space="preserve"> YEAR('Dataset-A2'!D8333)</f>
        <v>2018</v>
      </c>
      <c r="L8333">
        <f t="shared" si="390"/>
        <v>10</v>
      </c>
      <c r="M8333" t="str">
        <f xml:space="preserve"> VLOOKUP(B8333,'Dataset-A1'!A:D,4,FALSE)</f>
        <v>EN</v>
      </c>
      <c r="N8333">
        <f t="shared" si="391"/>
        <v>2</v>
      </c>
      <c r="O8333">
        <f t="shared" si="392"/>
        <v>50</v>
      </c>
    </row>
    <row r="8334" spans="1:15">
      <c r="A8334" s="1">
        <v>50149241</v>
      </c>
      <c r="B8334" s="5">
        <v>21171948</v>
      </c>
      <c r="C8334" s="7">
        <v>43403</v>
      </c>
      <c r="D8334" s="7">
        <v>43406</v>
      </c>
      <c r="E8334" s="5" t="s">
        <v>28</v>
      </c>
      <c r="F8334" s="5">
        <v>167</v>
      </c>
      <c r="G8334" s="5">
        <v>100</v>
      </c>
      <c r="H8334" s="5" t="s">
        <v>27</v>
      </c>
      <c r="I8334" s="5">
        <v>3</v>
      </c>
      <c r="J8334">
        <f xml:space="preserve"> VLOOKUP(B8334,'Dataset-A1'!A:C,3,FALSE)</f>
        <v>1</v>
      </c>
      <c r="K8334">
        <f xml:space="preserve"> YEAR('Dataset-A2'!D8334)</f>
        <v>2018</v>
      </c>
      <c r="L8334">
        <f t="shared" si="390"/>
        <v>11</v>
      </c>
      <c r="M8334" t="str">
        <f xml:space="preserve"> VLOOKUP(B8334,'Dataset-A1'!A:D,4,FALSE)</f>
        <v>CN</v>
      </c>
      <c r="N8334">
        <f t="shared" si="391"/>
        <v>3</v>
      </c>
      <c r="O8334">
        <f t="shared" si="392"/>
        <v>67</v>
      </c>
    </row>
    <row r="8335" spans="1:15">
      <c r="A8335" s="1">
        <v>50149261</v>
      </c>
      <c r="B8335" s="5">
        <v>363332</v>
      </c>
      <c r="C8335" s="7">
        <v>43371</v>
      </c>
      <c r="D8335" s="7">
        <v>43373</v>
      </c>
      <c r="E8335" s="5" t="s">
        <v>33</v>
      </c>
      <c r="F8335" s="5">
        <v>818</v>
      </c>
      <c r="G8335" s="5">
        <v>343</v>
      </c>
      <c r="H8335" s="5" t="s">
        <v>32</v>
      </c>
      <c r="I8335" s="5">
        <v>8</v>
      </c>
      <c r="J8335">
        <f xml:space="preserve"> VLOOKUP(B8335,'Dataset-A1'!A:C,3,FALSE)</f>
        <v>1</v>
      </c>
      <c r="K8335">
        <f xml:space="preserve"> YEAR('Dataset-A2'!D8335)</f>
        <v>2018</v>
      </c>
      <c r="L8335">
        <f t="shared" si="390"/>
        <v>9</v>
      </c>
      <c r="M8335" t="str">
        <f xml:space="preserve"> VLOOKUP(B8335,'Dataset-A1'!A:D,4,FALSE)</f>
        <v>OT</v>
      </c>
      <c r="N8335">
        <f t="shared" si="391"/>
        <v>2</v>
      </c>
      <c r="O8335">
        <f t="shared" si="392"/>
        <v>475</v>
      </c>
    </row>
    <row r="8336" spans="1:15">
      <c r="A8336" s="1">
        <v>50149271</v>
      </c>
      <c r="B8336" s="5">
        <v>185691</v>
      </c>
      <c r="C8336" s="7">
        <v>43341</v>
      </c>
      <c r="D8336" s="7">
        <v>43344</v>
      </c>
      <c r="E8336" s="5" t="s">
        <v>29</v>
      </c>
      <c r="F8336" s="5">
        <v>269</v>
      </c>
      <c r="G8336" s="5">
        <v>117</v>
      </c>
      <c r="H8336" s="5" t="s">
        <v>25</v>
      </c>
      <c r="I8336" s="5">
        <v>2</v>
      </c>
      <c r="J8336">
        <f xml:space="preserve"> VLOOKUP(B8336,'Dataset-A1'!A:C,3,FALSE)</f>
        <v>1</v>
      </c>
      <c r="K8336">
        <f xml:space="preserve"> YEAR('Dataset-A2'!D8336)</f>
        <v>2018</v>
      </c>
      <c r="L8336">
        <f t="shared" si="390"/>
        <v>9</v>
      </c>
      <c r="M8336" t="str">
        <f xml:space="preserve"> VLOOKUP(B8336,'Dataset-A1'!A:D,4,FALSE)</f>
        <v>CN</v>
      </c>
      <c r="N8336">
        <f t="shared" si="391"/>
        <v>3</v>
      </c>
      <c r="O8336">
        <f t="shared" si="392"/>
        <v>152</v>
      </c>
    </row>
    <row r="8337" spans="1:15">
      <c r="A8337" s="1">
        <v>50149311</v>
      </c>
      <c r="B8337" s="5">
        <v>7314275</v>
      </c>
      <c r="C8337" s="7">
        <v>43357</v>
      </c>
      <c r="D8337" s="7">
        <v>43357</v>
      </c>
      <c r="E8337" s="5" t="s">
        <v>28</v>
      </c>
      <c r="F8337" s="5">
        <v>417</v>
      </c>
      <c r="G8337" s="5">
        <v>203</v>
      </c>
      <c r="H8337" s="5" t="s">
        <v>27</v>
      </c>
      <c r="I8337" s="5">
        <v>17</v>
      </c>
      <c r="J8337">
        <f xml:space="preserve"> VLOOKUP(B8337,'Dataset-A1'!A:C,3,FALSE)</f>
        <v>1</v>
      </c>
      <c r="K8337">
        <f xml:space="preserve"> YEAR('Dataset-A2'!D8337)</f>
        <v>2018</v>
      </c>
      <c r="L8337">
        <f t="shared" si="390"/>
        <v>9</v>
      </c>
      <c r="M8337" t="str">
        <f xml:space="preserve"> VLOOKUP(B8337,'Dataset-A1'!A:D,4,FALSE)</f>
        <v>EN</v>
      </c>
      <c r="N8337">
        <f t="shared" si="391"/>
        <v>0</v>
      </c>
      <c r="O8337">
        <f t="shared" si="392"/>
        <v>214</v>
      </c>
    </row>
    <row r="8338" spans="1:15">
      <c r="A8338" s="1">
        <v>50149321</v>
      </c>
      <c r="B8338" s="5">
        <v>12271742</v>
      </c>
      <c r="C8338" s="7">
        <v>43197</v>
      </c>
      <c r="D8338" s="7">
        <v>43202</v>
      </c>
      <c r="E8338" s="5" t="s">
        <v>33</v>
      </c>
      <c r="F8338" s="5">
        <v>467</v>
      </c>
      <c r="G8338" s="5">
        <v>294</v>
      </c>
      <c r="H8338" s="5" t="s">
        <v>32</v>
      </c>
      <c r="I8338" s="5">
        <v>3</v>
      </c>
      <c r="J8338">
        <f xml:space="preserve"> VLOOKUP(B8338,'Dataset-A1'!A:C,3,FALSE)</f>
        <v>1</v>
      </c>
      <c r="K8338">
        <f xml:space="preserve"> YEAR('Dataset-A2'!D8338)</f>
        <v>2018</v>
      </c>
      <c r="L8338">
        <f t="shared" si="390"/>
        <v>4</v>
      </c>
      <c r="M8338" t="str">
        <f xml:space="preserve"> VLOOKUP(B8338,'Dataset-A1'!A:D,4,FALSE)</f>
        <v>OT</v>
      </c>
      <c r="N8338">
        <f t="shared" si="391"/>
        <v>5</v>
      </c>
      <c r="O8338">
        <f t="shared" si="392"/>
        <v>173</v>
      </c>
    </row>
    <row r="8339" spans="1:15">
      <c r="A8339" s="1">
        <v>50149361</v>
      </c>
      <c r="B8339" s="5">
        <v>8577193</v>
      </c>
      <c r="C8339" s="7">
        <v>43316</v>
      </c>
      <c r="D8339" s="7">
        <v>43318</v>
      </c>
      <c r="E8339" s="5" t="s">
        <v>29</v>
      </c>
      <c r="F8339" s="5">
        <v>1719</v>
      </c>
      <c r="G8339" s="5">
        <v>842</v>
      </c>
      <c r="H8339" s="5" t="s">
        <v>32</v>
      </c>
      <c r="I8339" s="5">
        <v>3</v>
      </c>
      <c r="J8339">
        <f xml:space="preserve"> VLOOKUP(B8339,'Dataset-A1'!A:C,3,FALSE)</f>
        <v>1</v>
      </c>
      <c r="K8339">
        <f xml:space="preserve"> YEAR('Dataset-A2'!D8339)</f>
        <v>2018</v>
      </c>
      <c r="L8339">
        <f t="shared" si="390"/>
        <v>8</v>
      </c>
      <c r="M8339" t="str">
        <f xml:space="preserve"> VLOOKUP(B8339,'Dataset-A1'!A:D,4,FALSE)</f>
        <v>OT</v>
      </c>
      <c r="N8339">
        <f t="shared" si="391"/>
        <v>2</v>
      </c>
      <c r="O8339">
        <f t="shared" si="392"/>
        <v>877</v>
      </c>
    </row>
    <row r="8340" spans="1:15">
      <c r="A8340" s="1">
        <v>50149381</v>
      </c>
      <c r="B8340" s="5">
        <v>21164790</v>
      </c>
      <c r="C8340" s="7">
        <v>43067</v>
      </c>
      <c r="D8340" s="7">
        <v>43074</v>
      </c>
      <c r="E8340" s="5" t="s">
        <v>28</v>
      </c>
      <c r="F8340" s="5">
        <v>188</v>
      </c>
      <c r="G8340" s="5">
        <v>55</v>
      </c>
      <c r="H8340" s="5" t="s">
        <v>27</v>
      </c>
      <c r="I8340" s="5">
        <v>1</v>
      </c>
      <c r="J8340">
        <f xml:space="preserve"> VLOOKUP(B8340,'Dataset-A1'!A:C,3,FALSE)</f>
        <v>1</v>
      </c>
      <c r="K8340">
        <f xml:space="preserve"> YEAR('Dataset-A2'!D8340)</f>
        <v>2017</v>
      </c>
      <c r="L8340">
        <f t="shared" si="390"/>
        <v>12</v>
      </c>
      <c r="M8340" t="str">
        <f xml:space="preserve"> VLOOKUP(B8340,'Dataset-A1'!A:D,4,FALSE)</f>
        <v>CN</v>
      </c>
      <c r="N8340">
        <f t="shared" si="391"/>
        <v>7</v>
      </c>
      <c r="O8340">
        <f t="shared" si="392"/>
        <v>133</v>
      </c>
    </row>
    <row r="8341" spans="1:15">
      <c r="A8341" s="1">
        <v>50149391</v>
      </c>
      <c r="B8341" s="5">
        <v>21162795</v>
      </c>
      <c r="C8341" s="7">
        <v>43408</v>
      </c>
      <c r="D8341" s="7">
        <v>43414</v>
      </c>
      <c r="E8341" s="5" t="s">
        <v>33</v>
      </c>
      <c r="F8341" s="5">
        <v>111</v>
      </c>
      <c r="G8341" s="5">
        <v>42</v>
      </c>
      <c r="H8341" s="5" t="s">
        <v>27</v>
      </c>
      <c r="I8341" s="5">
        <v>3</v>
      </c>
      <c r="J8341">
        <f xml:space="preserve"> VLOOKUP(B8341,'Dataset-A1'!A:C,3,FALSE)</f>
        <v>1</v>
      </c>
      <c r="K8341">
        <f xml:space="preserve"> YEAR('Dataset-A2'!D8341)</f>
        <v>2018</v>
      </c>
      <c r="L8341">
        <f t="shared" si="390"/>
        <v>11</v>
      </c>
      <c r="M8341" t="str">
        <f xml:space="preserve"> VLOOKUP(B8341,'Dataset-A1'!A:D,4,FALSE)</f>
        <v>EN</v>
      </c>
      <c r="N8341">
        <f t="shared" si="391"/>
        <v>6</v>
      </c>
      <c r="O8341">
        <f t="shared" si="392"/>
        <v>69</v>
      </c>
    </row>
    <row r="8342" spans="1:15">
      <c r="A8342" s="1">
        <v>50149411</v>
      </c>
      <c r="B8342" s="5">
        <v>7811755</v>
      </c>
      <c r="C8342" s="7">
        <v>43126</v>
      </c>
      <c r="D8342" s="7">
        <v>43131</v>
      </c>
      <c r="E8342" s="5" t="s">
        <v>23</v>
      </c>
      <c r="F8342" s="5">
        <v>698</v>
      </c>
      <c r="G8342" s="5">
        <v>162</v>
      </c>
      <c r="H8342" s="5" t="s">
        <v>32</v>
      </c>
      <c r="I8342" s="5">
        <v>5</v>
      </c>
      <c r="J8342">
        <f xml:space="preserve"> VLOOKUP(B8342,'Dataset-A1'!A:C,3,FALSE)</f>
        <v>1</v>
      </c>
      <c r="K8342">
        <f xml:space="preserve"> YEAR('Dataset-A2'!D8342)</f>
        <v>2018</v>
      </c>
      <c r="L8342">
        <f t="shared" si="390"/>
        <v>1</v>
      </c>
      <c r="M8342" t="str">
        <f xml:space="preserve"> VLOOKUP(B8342,'Dataset-A1'!A:D,4,FALSE)</f>
        <v>CN</v>
      </c>
      <c r="N8342">
        <f t="shared" si="391"/>
        <v>5</v>
      </c>
      <c r="O8342">
        <f t="shared" si="392"/>
        <v>536</v>
      </c>
    </row>
    <row r="8343" spans="1:15">
      <c r="A8343" s="1">
        <v>50149431</v>
      </c>
      <c r="B8343" s="5">
        <v>5151477</v>
      </c>
      <c r="C8343" s="7">
        <v>43066</v>
      </c>
      <c r="D8343" s="7">
        <v>43070</v>
      </c>
      <c r="E8343" s="5" t="s">
        <v>23</v>
      </c>
      <c r="F8343" s="5">
        <v>1073</v>
      </c>
      <c r="G8343" s="5">
        <v>287</v>
      </c>
      <c r="H8343" s="5" t="s">
        <v>30</v>
      </c>
      <c r="I8343" s="5">
        <v>7</v>
      </c>
      <c r="J8343">
        <f xml:space="preserve"> VLOOKUP(B8343,'Dataset-A1'!A:C,3,FALSE)</f>
        <v>0</v>
      </c>
      <c r="K8343">
        <f xml:space="preserve"> YEAR('Dataset-A2'!D8343)</f>
        <v>2017</v>
      </c>
      <c r="L8343">
        <f t="shared" si="390"/>
        <v>12</v>
      </c>
      <c r="M8343" t="str">
        <f xml:space="preserve"> VLOOKUP(B8343,'Dataset-A1'!A:D,4,FALSE)</f>
        <v>CN</v>
      </c>
      <c r="N8343">
        <f t="shared" si="391"/>
        <v>4</v>
      </c>
      <c r="O8343">
        <f t="shared" si="392"/>
        <v>786</v>
      </c>
    </row>
    <row r="8344" spans="1:15">
      <c r="A8344" s="1">
        <v>50149441</v>
      </c>
      <c r="B8344" s="5">
        <v>8463784</v>
      </c>
      <c r="C8344" s="7">
        <v>43299</v>
      </c>
      <c r="D8344" s="7">
        <v>43302</v>
      </c>
      <c r="E8344" s="5" t="s">
        <v>28</v>
      </c>
      <c r="F8344" s="5">
        <v>283</v>
      </c>
      <c r="G8344" s="5">
        <v>173</v>
      </c>
      <c r="H8344" s="5" t="s">
        <v>27</v>
      </c>
      <c r="I8344" s="5">
        <v>6</v>
      </c>
      <c r="J8344">
        <f xml:space="preserve"> VLOOKUP(B8344,'Dataset-A1'!A:C,3,FALSE)</f>
        <v>0</v>
      </c>
      <c r="K8344">
        <f xml:space="preserve"> YEAR('Dataset-A2'!D8344)</f>
        <v>2018</v>
      </c>
      <c r="L8344">
        <f t="shared" si="390"/>
        <v>7</v>
      </c>
      <c r="M8344" t="str">
        <f xml:space="preserve"> VLOOKUP(B8344,'Dataset-A1'!A:D,4,FALSE)</f>
        <v>CN</v>
      </c>
      <c r="N8344">
        <f t="shared" si="391"/>
        <v>3</v>
      </c>
      <c r="O8344">
        <f t="shared" si="392"/>
        <v>110</v>
      </c>
    </row>
    <row r="8345" spans="1:15">
      <c r="A8345" s="1">
        <v>50149451</v>
      </c>
      <c r="B8345" s="5">
        <v>13028374</v>
      </c>
      <c r="C8345" s="7">
        <v>43242</v>
      </c>
      <c r="D8345" s="7">
        <v>43242</v>
      </c>
      <c r="E8345" s="5" t="s">
        <v>28</v>
      </c>
      <c r="F8345" s="5">
        <v>391</v>
      </c>
      <c r="G8345" s="5">
        <v>190</v>
      </c>
      <c r="H8345" s="5" t="s">
        <v>30</v>
      </c>
      <c r="I8345" s="5">
        <v>5</v>
      </c>
      <c r="J8345">
        <f xml:space="preserve"> VLOOKUP(B8345,'Dataset-A1'!A:C,3,FALSE)</f>
        <v>1</v>
      </c>
      <c r="K8345">
        <f xml:space="preserve"> YEAR('Dataset-A2'!D8345)</f>
        <v>2018</v>
      </c>
      <c r="L8345">
        <f t="shared" si="390"/>
        <v>5</v>
      </c>
      <c r="M8345" t="str">
        <f xml:space="preserve"> VLOOKUP(B8345,'Dataset-A1'!A:D,4,FALSE)</f>
        <v>CN</v>
      </c>
      <c r="N8345">
        <f t="shared" si="391"/>
        <v>0</v>
      </c>
      <c r="O8345">
        <f t="shared" si="392"/>
        <v>201</v>
      </c>
    </row>
    <row r="8346" spans="1:15">
      <c r="A8346" s="1">
        <v>50149461</v>
      </c>
      <c r="B8346" s="5">
        <v>20684956</v>
      </c>
      <c r="C8346" s="7">
        <v>43245</v>
      </c>
      <c r="D8346" s="7">
        <v>43250</v>
      </c>
      <c r="E8346" s="5" t="s">
        <v>28</v>
      </c>
      <c r="F8346" s="5">
        <v>561</v>
      </c>
      <c r="G8346" s="5">
        <v>375</v>
      </c>
      <c r="H8346" s="5" t="s">
        <v>30</v>
      </c>
      <c r="I8346" s="5">
        <v>4</v>
      </c>
      <c r="J8346">
        <f xml:space="preserve"> VLOOKUP(B8346,'Dataset-A1'!A:C,3,FALSE)</f>
        <v>1</v>
      </c>
      <c r="K8346">
        <f xml:space="preserve"> YEAR('Dataset-A2'!D8346)</f>
        <v>2018</v>
      </c>
      <c r="L8346">
        <f t="shared" si="390"/>
        <v>5</v>
      </c>
      <c r="M8346" t="str">
        <f xml:space="preserve"> VLOOKUP(B8346,'Dataset-A1'!A:D,4,FALSE)</f>
        <v>EN</v>
      </c>
      <c r="N8346">
        <f t="shared" si="391"/>
        <v>5</v>
      </c>
      <c r="O8346">
        <f t="shared" si="392"/>
        <v>186</v>
      </c>
    </row>
    <row r="8347" spans="1:15">
      <c r="A8347" s="1">
        <v>50149471</v>
      </c>
      <c r="B8347" s="5">
        <v>21167939</v>
      </c>
      <c r="C8347" s="7">
        <v>43286</v>
      </c>
      <c r="D8347" s="7">
        <v>43291</v>
      </c>
      <c r="E8347" s="5" t="s">
        <v>28</v>
      </c>
      <c r="F8347" s="5">
        <v>533</v>
      </c>
      <c r="G8347" s="5">
        <v>185</v>
      </c>
      <c r="H8347" s="5" t="s">
        <v>27</v>
      </c>
      <c r="I8347" s="5">
        <v>2</v>
      </c>
      <c r="J8347">
        <f xml:space="preserve"> VLOOKUP(B8347,'Dataset-A1'!A:C,3,FALSE)</f>
        <v>1</v>
      </c>
      <c r="K8347">
        <f xml:space="preserve"> YEAR('Dataset-A2'!D8347)</f>
        <v>2018</v>
      </c>
      <c r="L8347">
        <f t="shared" si="390"/>
        <v>7</v>
      </c>
      <c r="M8347" t="str">
        <f xml:space="preserve"> VLOOKUP(B8347,'Dataset-A1'!A:D,4,FALSE)</f>
        <v>OT</v>
      </c>
      <c r="N8347">
        <f t="shared" si="391"/>
        <v>5</v>
      </c>
      <c r="O8347">
        <f t="shared" si="392"/>
        <v>348</v>
      </c>
    </row>
    <row r="8348" spans="1:15">
      <c r="A8348" s="1">
        <v>50149521</v>
      </c>
      <c r="B8348" s="5">
        <v>5216508</v>
      </c>
      <c r="C8348" s="7">
        <v>43398</v>
      </c>
      <c r="D8348" s="7">
        <v>43402</v>
      </c>
      <c r="E8348" s="5" t="s">
        <v>29</v>
      </c>
      <c r="F8348" s="5">
        <v>444</v>
      </c>
      <c r="G8348" s="5">
        <v>307</v>
      </c>
      <c r="H8348" s="5" t="s">
        <v>30</v>
      </c>
      <c r="I8348" s="5">
        <v>2</v>
      </c>
      <c r="J8348">
        <f xml:space="preserve"> VLOOKUP(B8348,'Dataset-A1'!A:C,3,FALSE)</f>
        <v>1</v>
      </c>
      <c r="K8348">
        <f xml:space="preserve"> YEAR('Dataset-A2'!D8348)</f>
        <v>2018</v>
      </c>
      <c r="L8348">
        <f t="shared" si="390"/>
        <v>10</v>
      </c>
      <c r="M8348" t="str">
        <f xml:space="preserve"> VLOOKUP(B8348,'Dataset-A1'!A:D,4,FALSE)</f>
        <v>OT</v>
      </c>
      <c r="N8348">
        <f t="shared" si="391"/>
        <v>4</v>
      </c>
      <c r="O8348">
        <f t="shared" si="392"/>
        <v>137</v>
      </c>
    </row>
    <row r="8349" spans="1:15">
      <c r="A8349" s="1">
        <v>50149551</v>
      </c>
      <c r="B8349" s="5">
        <v>21170478</v>
      </c>
      <c r="C8349" s="7">
        <v>43126</v>
      </c>
      <c r="D8349" s="7">
        <v>43133</v>
      </c>
      <c r="E8349" s="5" t="s">
        <v>29</v>
      </c>
      <c r="F8349" s="5">
        <v>231</v>
      </c>
      <c r="G8349" s="5">
        <v>52</v>
      </c>
      <c r="H8349" s="5" t="s">
        <v>30</v>
      </c>
      <c r="I8349" s="5">
        <v>4</v>
      </c>
      <c r="J8349">
        <f xml:space="preserve"> VLOOKUP(B8349,'Dataset-A1'!A:C,3,FALSE)</f>
        <v>1</v>
      </c>
      <c r="K8349">
        <f xml:space="preserve"> YEAR('Dataset-A2'!D8349)</f>
        <v>2018</v>
      </c>
      <c r="L8349">
        <f t="shared" si="390"/>
        <v>2</v>
      </c>
      <c r="M8349" t="str">
        <f xml:space="preserve"> VLOOKUP(B8349,'Dataset-A1'!A:D,4,FALSE)</f>
        <v>CN</v>
      </c>
      <c r="N8349">
        <f t="shared" si="391"/>
        <v>7</v>
      </c>
      <c r="O8349">
        <f t="shared" si="392"/>
        <v>179</v>
      </c>
    </row>
    <row r="8350" spans="1:15">
      <c r="A8350" s="1">
        <v>50149561</v>
      </c>
      <c r="B8350" s="5">
        <v>5290673</v>
      </c>
      <c r="C8350" s="7">
        <v>43154</v>
      </c>
      <c r="D8350" s="7">
        <v>43158</v>
      </c>
      <c r="E8350" s="5" t="s">
        <v>23</v>
      </c>
      <c r="F8350" s="5">
        <v>524</v>
      </c>
      <c r="G8350" s="5">
        <v>206</v>
      </c>
      <c r="H8350" s="5" t="s">
        <v>32</v>
      </c>
      <c r="I8350" s="5">
        <v>3</v>
      </c>
      <c r="J8350">
        <f xml:space="preserve"> VLOOKUP(B8350,'Dataset-A1'!A:C,3,FALSE)</f>
        <v>1</v>
      </c>
      <c r="K8350">
        <f xml:space="preserve"> YEAR('Dataset-A2'!D8350)</f>
        <v>2018</v>
      </c>
      <c r="L8350">
        <f t="shared" si="390"/>
        <v>2</v>
      </c>
      <c r="M8350" t="str">
        <f xml:space="preserve"> VLOOKUP(B8350,'Dataset-A1'!A:D,4,FALSE)</f>
        <v>EN</v>
      </c>
      <c r="N8350">
        <f t="shared" si="391"/>
        <v>4</v>
      </c>
      <c r="O8350">
        <f t="shared" si="392"/>
        <v>318</v>
      </c>
    </row>
    <row r="8351" spans="1:15">
      <c r="A8351" s="1">
        <v>50149571</v>
      </c>
      <c r="B8351" s="5">
        <v>8953276</v>
      </c>
      <c r="C8351" s="7">
        <v>43159</v>
      </c>
      <c r="D8351" s="7">
        <v>43163</v>
      </c>
      <c r="E8351" s="5" t="s">
        <v>28</v>
      </c>
      <c r="F8351" s="5">
        <v>169</v>
      </c>
      <c r="G8351" s="5">
        <v>75</v>
      </c>
      <c r="H8351" s="5" t="s">
        <v>30</v>
      </c>
      <c r="I8351" s="5">
        <v>6</v>
      </c>
      <c r="J8351">
        <f xml:space="preserve"> VLOOKUP(B8351,'Dataset-A1'!A:C,3,FALSE)</f>
        <v>1</v>
      </c>
      <c r="K8351">
        <f xml:space="preserve"> YEAR('Dataset-A2'!D8351)</f>
        <v>2018</v>
      </c>
      <c r="L8351">
        <f t="shared" si="390"/>
        <v>3</v>
      </c>
      <c r="M8351" t="str">
        <f xml:space="preserve"> VLOOKUP(B8351,'Dataset-A1'!A:D,4,FALSE)</f>
        <v>CN</v>
      </c>
      <c r="N8351">
        <f t="shared" si="391"/>
        <v>4</v>
      </c>
      <c r="O8351">
        <f t="shared" si="392"/>
        <v>94</v>
      </c>
    </row>
    <row r="8352" spans="1:15">
      <c r="A8352" s="1">
        <v>50149581</v>
      </c>
      <c r="B8352" s="5">
        <v>18104320</v>
      </c>
      <c r="C8352" s="7">
        <v>43343</v>
      </c>
      <c r="D8352" s="7">
        <v>43343</v>
      </c>
      <c r="E8352" s="5" t="s">
        <v>29</v>
      </c>
      <c r="F8352" s="5">
        <v>166</v>
      </c>
      <c r="G8352" s="5">
        <v>87</v>
      </c>
      <c r="H8352" s="5" t="s">
        <v>27</v>
      </c>
      <c r="I8352" s="5">
        <v>1</v>
      </c>
      <c r="J8352">
        <f xml:space="preserve"> VLOOKUP(B8352,'Dataset-A1'!A:C,3,FALSE)</f>
        <v>1</v>
      </c>
      <c r="K8352">
        <f xml:space="preserve"> YEAR('Dataset-A2'!D8352)</f>
        <v>2018</v>
      </c>
      <c r="L8352">
        <f t="shared" si="390"/>
        <v>8</v>
      </c>
      <c r="M8352" t="str">
        <f xml:space="preserve"> VLOOKUP(B8352,'Dataset-A1'!A:D,4,FALSE)</f>
        <v>EN</v>
      </c>
      <c r="N8352">
        <f t="shared" si="391"/>
        <v>0</v>
      </c>
      <c r="O8352">
        <f t="shared" si="392"/>
        <v>79</v>
      </c>
    </row>
    <row r="8353" spans="1:15">
      <c r="A8353" s="1">
        <v>50149591</v>
      </c>
      <c r="B8353" s="5">
        <v>12835637</v>
      </c>
      <c r="C8353" s="7">
        <v>43370</v>
      </c>
      <c r="D8353" s="7">
        <v>43370</v>
      </c>
      <c r="E8353" s="5" t="s">
        <v>33</v>
      </c>
      <c r="F8353" s="5">
        <v>438</v>
      </c>
      <c r="G8353" s="5">
        <v>230</v>
      </c>
      <c r="H8353" s="5" t="s">
        <v>27</v>
      </c>
      <c r="I8353" s="5">
        <v>2</v>
      </c>
      <c r="J8353">
        <f xml:space="preserve"> VLOOKUP(B8353,'Dataset-A1'!A:C,3,FALSE)</f>
        <v>0</v>
      </c>
      <c r="K8353">
        <f xml:space="preserve"> YEAR('Dataset-A2'!D8353)</f>
        <v>2018</v>
      </c>
      <c r="L8353">
        <f t="shared" si="390"/>
        <v>9</v>
      </c>
      <c r="M8353" t="str">
        <f xml:space="preserve"> VLOOKUP(B8353,'Dataset-A1'!A:D,4,FALSE)</f>
        <v>CN</v>
      </c>
      <c r="N8353">
        <f t="shared" si="391"/>
        <v>0</v>
      </c>
      <c r="O8353">
        <f t="shared" si="392"/>
        <v>208</v>
      </c>
    </row>
    <row r="8354" spans="1:15">
      <c r="A8354" s="1">
        <v>50149601</v>
      </c>
      <c r="B8354" s="5">
        <v>9957446</v>
      </c>
      <c r="C8354" s="7">
        <v>43208</v>
      </c>
      <c r="D8354" s="7">
        <v>43214</v>
      </c>
      <c r="E8354" s="5" t="s">
        <v>28</v>
      </c>
      <c r="F8354" s="5">
        <v>800</v>
      </c>
      <c r="G8354" s="5">
        <v>543</v>
      </c>
      <c r="H8354" s="5" t="s">
        <v>25</v>
      </c>
      <c r="I8354" s="5">
        <v>7</v>
      </c>
      <c r="J8354">
        <f xml:space="preserve"> VLOOKUP(B8354,'Dataset-A1'!A:C,3,FALSE)</f>
        <v>0</v>
      </c>
      <c r="K8354">
        <f xml:space="preserve"> YEAR('Dataset-A2'!D8354)</f>
        <v>2018</v>
      </c>
      <c r="L8354">
        <f t="shared" si="390"/>
        <v>4</v>
      </c>
      <c r="M8354" t="str">
        <f xml:space="preserve"> VLOOKUP(B8354,'Dataset-A1'!A:D,4,FALSE)</f>
        <v>CN</v>
      </c>
      <c r="N8354">
        <f t="shared" si="391"/>
        <v>6</v>
      </c>
      <c r="O8354">
        <f t="shared" si="392"/>
        <v>257</v>
      </c>
    </row>
    <row r="8355" spans="1:15">
      <c r="A8355" s="1">
        <v>50149611</v>
      </c>
      <c r="B8355" s="5">
        <v>21133305</v>
      </c>
      <c r="C8355" s="7">
        <v>43362</v>
      </c>
      <c r="D8355" s="7">
        <v>43362</v>
      </c>
      <c r="E8355" s="5" t="s">
        <v>23</v>
      </c>
      <c r="F8355" s="5">
        <v>406</v>
      </c>
      <c r="G8355" s="5">
        <v>115</v>
      </c>
      <c r="H8355" s="5" t="s">
        <v>30</v>
      </c>
      <c r="I8355" s="5">
        <v>3</v>
      </c>
      <c r="J8355">
        <f xml:space="preserve"> VLOOKUP(B8355,'Dataset-A1'!A:C,3,FALSE)</f>
        <v>0</v>
      </c>
      <c r="K8355">
        <f xml:space="preserve"> YEAR('Dataset-A2'!D8355)</f>
        <v>2018</v>
      </c>
      <c r="L8355">
        <f t="shared" si="390"/>
        <v>9</v>
      </c>
      <c r="M8355" t="str">
        <f xml:space="preserve"> VLOOKUP(B8355,'Dataset-A1'!A:D,4,FALSE)</f>
        <v>CN</v>
      </c>
      <c r="N8355">
        <f t="shared" si="391"/>
        <v>0</v>
      </c>
      <c r="O8355">
        <f t="shared" si="392"/>
        <v>291</v>
      </c>
    </row>
    <row r="8356" spans="1:15">
      <c r="A8356" s="1">
        <v>50149621</v>
      </c>
      <c r="B8356" s="5">
        <v>53315</v>
      </c>
      <c r="C8356" s="7">
        <v>43185</v>
      </c>
      <c r="D8356" s="7">
        <v>43188</v>
      </c>
      <c r="E8356" s="5" t="s">
        <v>33</v>
      </c>
      <c r="F8356" s="5">
        <v>166</v>
      </c>
      <c r="G8356" s="5">
        <v>48</v>
      </c>
      <c r="H8356" s="5" t="s">
        <v>25</v>
      </c>
      <c r="I8356" s="5">
        <v>7</v>
      </c>
      <c r="J8356">
        <f xml:space="preserve"> VLOOKUP(B8356,'Dataset-A1'!A:C,3,FALSE)</f>
        <v>1</v>
      </c>
      <c r="K8356">
        <f xml:space="preserve"> YEAR('Dataset-A2'!D8356)</f>
        <v>2018</v>
      </c>
      <c r="L8356">
        <f t="shared" si="390"/>
        <v>3</v>
      </c>
      <c r="M8356" t="str">
        <f xml:space="preserve"> VLOOKUP(B8356,'Dataset-A1'!A:D,4,FALSE)</f>
        <v>EN</v>
      </c>
      <c r="N8356">
        <f t="shared" si="391"/>
        <v>3</v>
      </c>
      <c r="O8356">
        <f t="shared" si="392"/>
        <v>118</v>
      </c>
    </row>
    <row r="8357" spans="1:15">
      <c r="A8357" s="1">
        <v>50149631</v>
      </c>
      <c r="B8357" s="5">
        <v>21168856</v>
      </c>
      <c r="C8357" s="7">
        <v>43316</v>
      </c>
      <c r="D8357" s="7">
        <v>43323</v>
      </c>
      <c r="E8357" s="5" t="s">
        <v>28</v>
      </c>
      <c r="F8357" s="5">
        <v>398</v>
      </c>
      <c r="G8357" s="5">
        <v>228</v>
      </c>
      <c r="H8357" s="5" t="s">
        <v>30</v>
      </c>
      <c r="I8357" s="5">
        <v>1</v>
      </c>
      <c r="J8357">
        <f xml:space="preserve"> VLOOKUP(B8357,'Dataset-A1'!A:C,3,FALSE)</f>
        <v>1</v>
      </c>
      <c r="K8357">
        <f xml:space="preserve"> YEAR('Dataset-A2'!D8357)</f>
        <v>2018</v>
      </c>
      <c r="L8357">
        <f t="shared" si="390"/>
        <v>8</v>
      </c>
      <c r="M8357" t="str">
        <f xml:space="preserve"> VLOOKUP(B8357,'Dataset-A1'!A:D,4,FALSE)</f>
        <v>CN</v>
      </c>
      <c r="N8357">
        <f t="shared" si="391"/>
        <v>7</v>
      </c>
      <c r="O8357">
        <f t="shared" si="392"/>
        <v>170</v>
      </c>
    </row>
    <row r="8358" spans="1:15">
      <c r="A8358" s="1">
        <v>50149651</v>
      </c>
      <c r="B8358" s="5">
        <v>21169381</v>
      </c>
      <c r="C8358" s="7">
        <v>43272</v>
      </c>
      <c r="D8358" s="7">
        <v>43278</v>
      </c>
      <c r="E8358" s="5" t="s">
        <v>28</v>
      </c>
      <c r="F8358" s="5">
        <v>273</v>
      </c>
      <c r="G8358" s="5">
        <v>139</v>
      </c>
      <c r="H8358" s="5" t="s">
        <v>27</v>
      </c>
      <c r="I8358" s="5">
        <v>6</v>
      </c>
      <c r="J8358">
        <f xml:space="preserve"> VLOOKUP(B8358,'Dataset-A1'!A:C,3,FALSE)</f>
        <v>1</v>
      </c>
      <c r="K8358">
        <f xml:space="preserve"> YEAR('Dataset-A2'!D8358)</f>
        <v>2018</v>
      </c>
      <c r="L8358">
        <f t="shared" si="390"/>
        <v>6</v>
      </c>
      <c r="M8358" t="str">
        <f xml:space="preserve"> VLOOKUP(B8358,'Dataset-A1'!A:D,4,FALSE)</f>
        <v>CN</v>
      </c>
      <c r="N8358">
        <f t="shared" si="391"/>
        <v>6</v>
      </c>
      <c r="O8358">
        <f t="shared" si="392"/>
        <v>134</v>
      </c>
    </row>
    <row r="8359" spans="1:15">
      <c r="A8359" s="1">
        <v>50149661</v>
      </c>
      <c r="B8359" s="5">
        <v>11340171</v>
      </c>
      <c r="C8359" s="7">
        <v>43256</v>
      </c>
      <c r="D8359" s="7">
        <v>43263</v>
      </c>
      <c r="E8359" s="5" t="s">
        <v>28</v>
      </c>
      <c r="F8359" s="5">
        <v>612</v>
      </c>
      <c r="G8359" s="5">
        <v>389</v>
      </c>
      <c r="H8359" s="5" t="s">
        <v>32</v>
      </c>
      <c r="I8359" s="5">
        <v>5</v>
      </c>
      <c r="J8359">
        <f xml:space="preserve"> VLOOKUP(B8359,'Dataset-A1'!A:C,3,FALSE)</f>
        <v>1</v>
      </c>
      <c r="K8359">
        <f xml:space="preserve"> YEAR('Dataset-A2'!D8359)</f>
        <v>2018</v>
      </c>
      <c r="L8359">
        <f t="shared" si="390"/>
        <v>6</v>
      </c>
      <c r="M8359" t="str">
        <f xml:space="preserve"> VLOOKUP(B8359,'Dataset-A1'!A:D,4,FALSE)</f>
        <v>EN</v>
      </c>
      <c r="N8359">
        <f t="shared" si="391"/>
        <v>7</v>
      </c>
      <c r="O8359">
        <f t="shared" si="392"/>
        <v>223</v>
      </c>
    </row>
    <row r="8360" spans="1:15">
      <c r="A8360" s="1">
        <v>50149671</v>
      </c>
      <c r="B8360" s="5">
        <v>10576123</v>
      </c>
      <c r="C8360" s="7">
        <v>43244</v>
      </c>
      <c r="D8360" s="7">
        <v>43248</v>
      </c>
      <c r="E8360" s="5" t="s">
        <v>33</v>
      </c>
      <c r="F8360" s="5">
        <v>115</v>
      </c>
      <c r="G8360" s="5">
        <v>53</v>
      </c>
      <c r="H8360" s="5" t="s">
        <v>30</v>
      </c>
      <c r="I8360" s="5">
        <v>9</v>
      </c>
      <c r="J8360">
        <f xml:space="preserve"> VLOOKUP(B8360,'Dataset-A1'!A:C,3,FALSE)</f>
        <v>1</v>
      </c>
      <c r="K8360">
        <f xml:space="preserve"> YEAR('Dataset-A2'!D8360)</f>
        <v>2018</v>
      </c>
      <c r="L8360">
        <f t="shared" si="390"/>
        <v>5</v>
      </c>
      <c r="M8360" t="str">
        <f xml:space="preserve"> VLOOKUP(B8360,'Dataset-A1'!A:D,4,FALSE)</f>
        <v>CN</v>
      </c>
      <c r="N8360">
        <f t="shared" si="391"/>
        <v>4</v>
      </c>
      <c r="O8360">
        <f t="shared" si="392"/>
        <v>62</v>
      </c>
    </row>
    <row r="8361" spans="1:15">
      <c r="A8361" s="1">
        <v>50149691</v>
      </c>
      <c r="B8361" s="5">
        <v>14365155</v>
      </c>
      <c r="C8361" s="7">
        <v>43106</v>
      </c>
      <c r="D8361" s="7">
        <v>43107</v>
      </c>
      <c r="E8361" s="5" t="s">
        <v>29</v>
      </c>
      <c r="F8361" s="5">
        <v>961</v>
      </c>
      <c r="G8361" s="5">
        <v>605</v>
      </c>
      <c r="H8361" s="5" t="s">
        <v>27</v>
      </c>
      <c r="I8361" s="5">
        <v>3</v>
      </c>
      <c r="J8361">
        <f xml:space="preserve"> VLOOKUP(B8361,'Dataset-A1'!A:C,3,FALSE)</f>
        <v>0</v>
      </c>
      <c r="K8361">
        <f xml:space="preserve"> YEAR('Dataset-A2'!D8361)</f>
        <v>2018</v>
      </c>
      <c r="L8361">
        <f t="shared" si="390"/>
        <v>1</v>
      </c>
      <c r="M8361" t="str">
        <f xml:space="preserve"> VLOOKUP(B8361,'Dataset-A1'!A:D,4,FALSE)</f>
        <v>OT</v>
      </c>
      <c r="N8361">
        <f t="shared" si="391"/>
        <v>1</v>
      </c>
      <c r="O8361">
        <f t="shared" si="392"/>
        <v>356</v>
      </c>
    </row>
    <row r="8362" spans="1:15">
      <c r="A8362" s="1">
        <v>50149721</v>
      </c>
      <c r="B8362" s="5">
        <v>21170516</v>
      </c>
      <c r="C8362" s="7">
        <v>43180</v>
      </c>
      <c r="D8362" s="7">
        <v>43180</v>
      </c>
      <c r="E8362" s="5" t="s">
        <v>28</v>
      </c>
      <c r="F8362" s="5">
        <v>277</v>
      </c>
      <c r="G8362" s="5">
        <v>57</v>
      </c>
      <c r="H8362" s="5" t="s">
        <v>30</v>
      </c>
      <c r="I8362" s="5">
        <v>4</v>
      </c>
      <c r="J8362">
        <f xml:space="preserve"> VLOOKUP(B8362,'Dataset-A1'!A:C,3,FALSE)</f>
        <v>1</v>
      </c>
      <c r="K8362">
        <f xml:space="preserve"> YEAR('Dataset-A2'!D8362)</f>
        <v>2018</v>
      </c>
      <c r="L8362">
        <f t="shared" si="390"/>
        <v>3</v>
      </c>
      <c r="M8362" t="str">
        <f xml:space="preserve"> VLOOKUP(B8362,'Dataset-A1'!A:D,4,FALSE)</f>
        <v>CN</v>
      </c>
      <c r="N8362">
        <f t="shared" si="391"/>
        <v>0</v>
      </c>
      <c r="O8362">
        <f t="shared" si="392"/>
        <v>220</v>
      </c>
    </row>
    <row r="8363" spans="1:15">
      <c r="A8363" s="1">
        <v>50149791</v>
      </c>
      <c r="B8363" s="5">
        <v>17165230</v>
      </c>
      <c r="C8363" s="7">
        <v>43169</v>
      </c>
      <c r="D8363" s="7">
        <v>43175</v>
      </c>
      <c r="E8363" s="5" t="s">
        <v>23</v>
      </c>
      <c r="F8363" s="5">
        <v>113</v>
      </c>
      <c r="G8363" s="5">
        <v>27</v>
      </c>
      <c r="H8363" s="5" t="s">
        <v>30</v>
      </c>
      <c r="I8363" s="5">
        <v>9</v>
      </c>
      <c r="J8363">
        <f xml:space="preserve"> VLOOKUP(B8363,'Dataset-A1'!A:C,3,FALSE)</f>
        <v>1</v>
      </c>
      <c r="K8363">
        <f xml:space="preserve"> YEAR('Dataset-A2'!D8363)</f>
        <v>2018</v>
      </c>
      <c r="L8363">
        <f t="shared" si="390"/>
        <v>3</v>
      </c>
      <c r="M8363" t="str">
        <f xml:space="preserve"> VLOOKUP(B8363,'Dataset-A1'!A:D,4,FALSE)</f>
        <v>CN</v>
      </c>
      <c r="N8363">
        <f t="shared" si="391"/>
        <v>6</v>
      </c>
      <c r="O8363">
        <f t="shared" si="392"/>
        <v>86</v>
      </c>
    </row>
    <row r="8364" spans="1:15">
      <c r="A8364" s="1">
        <v>50149801</v>
      </c>
      <c r="B8364" s="5">
        <v>21168999</v>
      </c>
      <c r="C8364" s="7">
        <v>43278</v>
      </c>
      <c r="D8364" s="7">
        <v>43279</v>
      </c>
      <c r="E8364" s="5" t="s">
        <v>29</v>
      </c>
      <c r="F8364" s="5">
        <v>120</v>
      </c>
      <c r="G8364" s="5">
        <v>55</v>
      </c>
      <c r="H8364" s="5" t="s">
        <v>25</v>
      </c>
      <c r="I8364" s="5">
        <v>9</v>
      </c>
      <c r="J8364">
        <f xml:space="preserve"> VLOOKUP(B8364,'Dataset-A1'!A:C,3,FALSE)</f>
        <v>1</v>
      </c>
      <c r="K8364">
        <f xml:space="preserve"> YEAR('Dataset-A2'!D8364)</f>
        <v>2018</v>
      </c>
      <c r="L8364">
        <f t="shared" si="390"/>
        <v>6</v>
      </c>
      <c r="M8364" t="str">
        <f xml:space="preserve"> VLOOKUP(B8364,'Dataset-A1'!A:D,4,FALSE)</f>
        <v>OT</v>
      </c>
      <c r="N8364">
        <f t="shared" si="391"/>
        <v>1</v>
      </c>
      <c r="O8364">
        <f t="shared" si="392"/>
        <v>65</v>
      </c>
    </row>
    <row r="8365" spans="1:15">
      <c r="A8365" s="1">
        <v>50149831</v>
      </c>
      <c r="B8365" s="5">
        <v>396586</v>
      </c>
      <c r="C8365" s="7">
        <v>43332</v>
      </c>
      <c r="D8365" s="7">
        <v>43335</v>
      </c>
      <c r="E8365" s="5" t="s">
        <v>28</v>
      </c>
      <c r="F8365" s="5">
        <v>234</v>
      </c>
      <c r="G8365" s="5">
        <v>160</v>
      </c>
      <c r="H8365" s="5" t="s">
        <v>25</v>
      </c>
      <c r="I8365" s="5">
        <v>6</v>
      </c>
      <c r="J8365">
        <f xml:space="preserve"> VLOOKUP(B8365,'Dataset-A1'!A:C,3,FALSE)</f>
        <v>1</v>
      </c>
      <c r="K8365">
        <f xml:space="preserve"> YEAR('Dataset-A2'!D8365)</f>
        <v>2018</v>
      </c>
      <c r="L8365">
        <f t="shared" si="390"/>
        <v>8</v>
      </c>
      <c r="M8365" t="str">
        <f xml:space="preserve"> VLOOKUP(B8365,'Dataset-A1'!A:D,4,FALSE)</f>
        <v>OT</v>
      </c>
      <c r="N8365">
        <f t="shared" si="391"/>
        <v>3</v>
      </c>
      <c r="O8365">
        <f t="shared" si="392"/>
        <v>74</v>
      </c>
    </row>
    <row r="8366" spans="1:15">
      <c r="A8366" s="1">
        <v>50149841</v>
      </c>
      <c r="B8366" s="5">
        <v>9362725</v>
      </c>
      <c r="C8366" s="7">
        <v>43092</v>
      </c>
      <c r="D8366" s="7">
        <v>43098</v>
      </c>
      <c r="E8366" s="5" t="s">
        <v>28</v>
      </c>
      <c r="F8366" s="5">
        <v>592</v>
      </c>
      <c r="G8366" s="5">
        <v>162</v>
      </c>
      <c r="H8366" s="5" t="s">
        <v>27</v>
      </c>
      <c r="I8366" s="5">
        <v>5</v>
      </c>
      <c r="J8366">
        <f xml:space="preserve"> VLOOKUP(B8366,'Dataset-A1'!A:C,3,FALSE)</f>
        <v>1</v>
      </c>
      <c r="K8366">
        <f xml:space="preserve"> YEAR('Dataset-A2'!D8366)</f>
        <v>2017</v>
      </c>
      <c r="L8366">
        <f t="shared" si="390"/>
        <v>12</v>
      </c>
      <c r="M8366" t="str">
        <f xml:space="preserve"> VLOOKUP(B8366,'Dataset-A1'!A:D,4,FALSE)</f>
        <v>OT</v>
      </c>
      <c r="N8366">
        <f t="shared" si="391"/>
        <v>6</v>
      </c>
      <c r="O8366">
        <f t="shared" si="392"/>
        <v>430</v>
      </c>
    </row>
    <row r="8367" spans="1:15">
      <c r="A8367" s="1">
        <v>50149861</v>
      </c>
      <c r="B8367" s="5">
        <v>17446819</v>
      </c>
      <c r="C8367" s="7">
        <v>43202</v>
      </c>
      <c r="D8367" s="7">
        <v>43207</v>
      </c>
      <c r="E8367" s="5" t="s">
        <v>28</v>
      </c>
      <c r="F8367" s="5">
        <v>425</v>
      </c>
      <c r="G8367" s="5">
        <v>248</v>
      </c>
      <c r="H8367" s="5" t="s">
        <v>25</v>
      </c>
      <c r="I8367" s="5">
        <v>5</v>
      </c>
      <c r="J8367">
        <f xml:space="preserve"> VLOOKUP(B8367,'Dataset-A1'!A:C,3,FALSE)</f>
        <v>1</v>
      </c>
      <c r="K8367">
        <f xml:space="preserve"> YEAR('Dataset-A2'!D8367)</f>
        <v>2018</v>
      </c>
      <c r="L8367">
        <f t="shared" si="390"/>
        <v>4</v>
      </c>
      <c r="M8367" t="str">
        <f xml:space="preserve"> VLOOKUP(B8367,'Dataset-A1'!A:D,4,FALSE)</f>
        <v>OT</v>
      </c>
      <c r="N8367">
        <f t="shared" si="391"/>
        <v>5</v>
      </c>
      <c r="O8367">
        <f t="shared" si="392"/>
        <v>177</v>
      </c>
    </row>
    <row r="8368" spans="1:15">
      <c r="A8368" s="1">
        <v>50149901</v>
      </c>
      <c r="B8368" s="5">
        <v>21172654</v>
      </c>
      <c r="C8368" s="7">
        <v>43191</v>
      </c>
      <c r="D8368" s="7">
        <v>43194</v>
      </c>
      <c r="E8368" s="5" t="s">
        <v>33</v>
      </c>
      <c r="F8368" s="5">
        <v>408</v>
      </c>
      <c r="G8368" s="5">
        <v>115</v>
      </c>
      <c r="H8368" s="5" t="s">
        <v>30</v>
      </c>
      <c r="I8368" s="5">
        <v>8</v>
      </c>
      <c r="J8368">
        <f xml:space="preserve"> VLOOKUP(B8368,'Dataset-A1'!A:C,3,FALSE)</f>
        <v>1</v>
      </c>
      <c r="K8368">
        <f xml:space="preserve"> YEAR('Dataset-A2'!D8368)</f>
        <v>2018</v>
      </c>
      <c r="L8368">
        <f t="shared" si="390"/>
        <v>4</v>
      </c>
      <c r="M8368" t="str">
        <f xml:space="preserve"> VLOOKUP(B8368,'Dataset-A1'!A:D,4,FALSE)</f>
        <v>OT</v>
      </c>
      <c r="N8368">
        <f t="shared" si="391"/>
        <v>3</v>
      </c>
      <c r="O8368">
        <f t="shared" si="392"/>
        <v>293</v>
      </c>
    </row>
    <row r="8369" spans="1:15">
      <c r="A8369" s="1">
        <v>50149941</v>
      </c>
      <c r="B8369" s="5">
        <v>12737336</v>
      </c>
      <c r="C8369" s="7">
        <v>43106</v>
      </c>
      <c r="D8369" s="7">
        <v>43111</v>
      </c>
      <c r="E8369" s="5" t="s">
        <v>33</v>
      </c>
      <c r="F8369" s="5">
        <v>407</v>
      </c>
      <c r="G8369" s="5">
        <v>285</v>
      </c>
      <c r="H8369" s="5" t="s">
        <v>27</v>
      </c>
      <c r="I8369" s="5">
        <v>3</v>
      </c>
      <c r="J8369">
        <f xml:space="preserve"> VLOOKUP(B8369,'Dataset-A1'!A:C,3,FALSE)</f>
        <v>0</v>
      </c>
      <c r="K8369">
        <f xml:space="preserve"> YEAR('Dataset-A2'!D8369)</f>
        <v>2018</v>
      </c>
      <c r="L8369">
        <f t="shared" si="390"/>
        <v>1</v>
      </c>
      <c r="M8369" t="str">
        <f xml:space="preserve"> VLOOKUP(B8369,'Dataset-A1'!A:D,4,FALSE)</f>
        <v>CN</v>
      </c>
      <c r="N8369">
        <f t="shared" si="391"/>
        <v>5</v>
      </c>
      <c r="O8369">
        <f t="shared" si="392"/>
        <v>122</v>
      </c>
    </row>
    <row r="8370" spans="1:15">
      <c r="A8370" s="1">
        <v>50149951</v>
      </c>
      <c r="B8370" s="5">
        <v>21165267</v>
      </c>
      <c r="C8370" s="7">
        <v>43325</v>
      </c>
      <c r="D8370" s="7">
        <v>43325</v>
      </c>
      <c r="E8370" s="5" t="s">
        <v>23</v>
      </c>
      <c r="F8370" s="5">
        <v>209</v>
      </c>
      <c r="G8370" s="5">
        <v>77</v>
      </c>
      <c r="H8370" s="5" t="s">
        <v>27</v>
      </c>
      <c r="I8370" s="5">
        <v>5</v>
      </c>
      <c r="J8370">
        <f xml:space="preserve"> VLOOKUP(B8370,'Dataset-A1'!A:C,3,FALSE)</f>
        <v>0</v>
      </c>
      <c r="K8370">
        <f xml:space="preserve"> YEAR('Dataset-A2'!D8370)</f>
        <v>2018</v>
      </c>
      <c r="L8370">
        <f t="shared" si="390"/>
        <v>8</v>
      </c>
      <c r="M8370" t="str">
        <f xml:space="preserve"> VLOOKUP(B8370,'Dataset-A1'!A:D,4,FALSE)</f>
        <v>CN</v>
      </c>
      <c r="N8370">
        <f t="shared" si="391"/>
        <v>0</v>
      </c>
      <c r="O8370">
        <f t="shared" si="392"/>
        <v>132</v>
      </c>
    </row>
    <row r="8371" spans="1:15">
      <c r="A8371" s="1">
        <v>50149961</v>
      </c>
      <c r="B8371" s="5">
        <v>21173332</v>
      </c>
      <c r="C8371" s="7">
        <v>43390</v>
      </c>
      <c r="D8371" s="7">
        <v>43396</v>
      </c>
      <c r="E8371" s="5" t="s">
        <v>29</v>
      </c>
      <c r="F8371" s="5">
        <v>170</v>
      </c>
      <c r="G8371" s="5">
        <v>70</v>
      </c>
      <c r="H8371" s="5" t="s">
        <v>30</v>
      </c>
      <c r="I8371" s="5">
        <v>17</v>
      </c>
      <c r="J8371">
        <f xml:space="preserve"> VLOOKUP(B8371,'Dataset-A1'!A:C,3,FALSE)</f>
        <v>1</v>
      </c>
      <c r="K8371">
        <f xml:space="preserve"> YEAR('Dataset-A2'!D8371)</f>
        <v>2018</v>
      </c>
      <c r="L8371">
        <f t="shared" si="390"/>
        <v>10</v>
      </c>
      <c r="M8371" t="str">
        <f xml:space="preserve"> VLOOKUP(B8371,'Dataset-A1'!A:D,4,FALSE)</f>
        <v>OT</v>
      </c>
      <c r="N8371">
        <f t="shared" si="391"/>
        <v>6</v>
      </c>
      <c r="O8371">
        <f t="shared" si="392"/>
        <v>100</v>
      </c>
    </row>
    <row r="8372" spans="1:15">
      <c r="A8372" s="1">
        <v>50149971</v>
      </c>
      <c r="B8372" s="5">
        <v>12054649</v>
      </c>
      <c r="C8372" s="7">
        <v>43331</v>
      </c>
      <c r="D8372" s="7">
        <v>43333</v>
      </c>
      <c r="E8372" s="5" t="s">
        <v>28</v>
      </c>
      <c r="F8372" s="5">
        <v>118</v>
      </c>
      <c r="G8372" s="5">
        <v>75</v>
      </c>
      <c r="H8372" s="5" t="s">
        <v>32</v>
      </c>
      <c r="I8372" s="5">
        <v>1</v>
      </c>
      <c r="J8372">
        <f xml:space="preserve"> VLOOKUP(B8372,'Dataset-A1'!A:C,3,FALSE)</f>
        <v>1</v>
      </c>
      <c r="K8372">
        <f xml:space="preserve"> YEAR('Dataset-A2'!D8372)</f>
        <v>2018</v>
      </c>
      <c r="L8372">
        <f t="shared" si="390"/>
        <v>8</v>
      </c>
      <c r="M8372" t="str">
        <f xml:space="preserve"> VLOOKUP(B8372,'Dataset-A1'!A:D,4,FALSE)</f>
        <v>OT</v>
      </c>
      <c r="N8372">
        <f t="shared" si="391"/>
        <v>2</v>
      </c>
      <c r="O8372">
        <f t="shared" si="392"/>
        <v>43</v>
      </c>
    </row>
    <row r="8373" spans="1:15">
      <c r="A8373" s="1">
        <v>50149981</v>
      </c>
      <c r="B8373" s="5">
        <v>21166241</v>
      </c>
      <c r="C8373" s="7">
        <v>43150</v>
      </c>
      <c r="D8373" s="7">
        <v>43155</v>
      </c>
      <c r="E8373" s="5" t="s">
        <v>33</v>
      </c>
      <c r="F8373" s="5">
        <v>280</v>
      </c>
      <c r="G8373" s="5">
        <v>102</v>
      </c>
      <c r="H8373" s="5" t="s">
        <v>27</v>
      </c>
      <c r="I8373" s="5">
        <v>5</v>
      </c>
      <c r="J8373">
        <f xml:space="preserve"> VLOOKUP(B8373,'Dataset-A1'!A:C,3,FALSE)</f>
        <v>0</v>
      </c>
      <c r="K8373">
        <f xml:space="preserve"> YEAR('Dataset-A2'!D8373)</f>
        <v>2018</v>
      </c>
      <c r="L8373">
        <f t="shared" si="390"/>
        <v>2</v>
      </c>
      <c r="M8373" t="str">
        <f xml:space="preserve"> VLOOKUP(B8373,'Dataset-A1'!A:D,4,FALSE)</f>
        <v>EN</v>
      </c>
      <c r="N8373">
        <f t="shared" si="391"/>
        <v>5</v>
      </c>
      <c r="O8373">
        <f t="shared" si="392"/>
        <v>178</v>
      </c>
    </row>
    <row r="8374" spans="1:15">
      <c r="A8374" s="1">
        <v>50149991</v>
      </c>
      <c r="B8374" s="5">
        <v>12195935</v>
      </c>
      <c r="C8374" s="7">
        <v>43163</v>
      </c>
      <c r="D8374" s="7">
        <v>43164</v>
      </c>
      <c r="E8374" s="5" t="s">
        <v>29</v>
      </c>
      <c r="F8374" s="5">
        <v>112</v>
      </c>
      <c r="G8374" s="5">
        <v>62</v>
      </c>
      <c r="H8374" s="5" t="s">
        <v>30</v>
      </c>
      <c r="I8374" s="5">
        <v>17</v>
      </c>
      <c r="J8374">
        <f xml:space="preserve"> VLOOKUP(B8374,'Dataset-A1'!A:C,3,FALSE)</f>
        <v>1</v>
      </c>
      <c r="K8374">
        <f xml:space="preserve"> YEAR('Dataset-A2'!D8374)</f>
        <v>2018</v>
      </c>
      <c r="L8374">
        <f t="shared" si="390"/>
        <v>3</v>
      </c>
      <c r="M8374" t="str">
        <f xml:space="preserve"> VLOOKUP(B8374,'Dataset-A1'!A:D,4,FALSE)</f>
        <v>CN</v>
      </c>
      <c r="N8374">
        <f t="shared" si="391"/>
        <v>1</v>
      </c>
      <c r="O8374">
        <f t="shared" si="392"/>
        <v>50</v>
      </c>
    </row>
    <row r="8375" spans="1:15">
      <c r="A8375" s="1">
        <v>50150011</v>
      </c>
      <c r="B8375" s="5">
        <v>21002269</v>
      </c>
      <c r="C8375" s="7">
        <v>43427</v>
      </c>
      <c r="D8375" s="7">
        <v>43433</v>
      </c>
      <c r="E8375" s="5" t="s">
        <v>28</v>
      </c>
      <c r="F8375" s="5">
        <v>231</v>
      </c>
      <c r="G8375" s="5">
        <v>66</v>
      </c>
      <c r="H8375" s="5" t="s">
        <v>30</v>
      </c>
      <c r="I8375" s="5">
        <v>11</v>
      </c>
      <c r="J8375">
        <f xml:space="preserve"> VLOOKUP(B8375,'Dataset-A1'!A:C,3,FALSE)</f>
        <v>1</v>
      </c>
      <c r="K8375">
        <f xml:space="preserve"> YEAR('Dataset-A2'!D8375)</f>
        <v>2018</v>
      </c>
      <c r="L8375">
        <f t="shared" si="390"/>
        <v>11</v>
      </c>
      <c r="M8375" t="str">
        <f xml:space="preserve"> VLOOKUP(B8375,'Dataset-A1'!A:D,4,FALSE)</f>
        <v>EN</v>
      </c>
      <c r="N8375">
        <f t="shared" si="391"/>
        <v>6</v>
      </c>
      <c r="O8375">
        <f t="shared" si="392"/>
        <v>165</v>
      </c>
    </row>
    <row r="8376" spans="1:15">
      <c r="A8376" s="1">
        <v>50150021</v>
      </c>
      <c r="B8376" s="5">
        <v>21005179</v>
      </c>
      <c r="C8376" s="7">
        <v>43100</v>
      </c>
      <c r="D8376" s="7">
        <v>43100</v>
      </c>
      <c r="E8376" s="5" t="s">
        <v>29</v>
      </c>
      <c r="F8376" s="5">
        <v>259</v>
      </c>
      <c r="G8376" s="5">
        <v>148</v>
      </c>
      <c r="H8376" s="5" t="s">
        <v>30</v>
      </c>
      <c r="I8376" s="5">
        <v>5</v>
      </c>
      <c r="J8376">
        <f xml:space="preserve"> VLOOKUP(B8376,'Dataset-A1'!A:C,3,FALSE)</f>
        <v>1</v>
      </c>
      <c r="K8376">
        <f xml:space="preserve"> YEAR('Dataset-A2'!D8376)</f>
        <v>2017</v>
      </c>
      <c r="L8376">
        <f t="shared" si="390"/>
        <v>12</v>
      </c>
      <c r="M8376" t="str">
        <f xml:space="preserve"> VLOOKUP(B8376,'Dataset-A1'!A:D,4,FALSE)</f>
        <v>OT</v>
      </c>
      <c r="N8376">
        <f t="shared" si="391"/>
        <v>0</v>
      </c>
      <c r="O8376">
        <f t="shared" si="392"/>
        <v>111</v>
      </c>
    </row>
    <row r="8377" spans="1:15">
      <c r="A8377" s="1">
        <v>50150051</v>
      </c>
      <c r="B8377" s="5">
        <v>21166661</v>
      </c>
      <c r="C8377" s="7">
        <v>43308</v>
      </c>
      <c r="D8377" s="7">
        <v>43310</v>
      </c>
      <c r="E8377" s="5" t="s">
        <v>29</v>
      </c>
      <c r="F8377" s="5">
        <v>673</v>
      </c>
      <c r="G8377" s="5">
        <v>401</v>
      </c>
      <c r="H8377" s="5" t="s">
        <v>30</v>
      </c>
      <c r="I8377" s="5">
        <v>2</v>
      </c>
      <c r="J8377">
        <f xml:space="preserve"> VLOOKUP(B8377,'Dataset-A1'!A:C,3,FALSE)</f>
        <v>1</v>
      </c>
      <c r="K8377">
        <f xml:space="preserve"> YEAR('Dataset-A2'!D8377)</f>
        <v>2018</v>
      </c>
      <c r="L8377">
        <f t="shared" si="390"/>
        <v>7</v>
      </c>
      <c r="M8377" t="str">
        <f xml:space="preserve"> VLOOKUP(B8377,'Dataset-A1'!A:D,4,FALSE)</f>
        <v>CN</v>
      </c>
      <c r="N8377">
        <f t="shared" si="391"/>
        <v>2</v>
      </c>
      <c r="O8377">
        <f t="shared" si="392"/>
        <v>272</v>
      </c>
    </row>
    <row r="8378" spans="1:15">
      <c r="A8378" s="1">
        <v>50150061</v>
      </c>
      <c r="B8378" s="5">
        <v>21168617</v>
      </c>
      <c r="C8378" s="7">
        <v>43115</v>
      </c>
      <c r="D8378" s="7">
        <v>43117</v>
      </c>
      <c r="E8378" s="5" t="s">
        <v>33</v>
      </c>
      <c r="F8378" s="5">
        <v>312</v>
      </c>
      <c r="G8378" s="5">
        <v>163</v>
      </c>
      <c r="H8378" s="5" t="s">
        <v>30</v>
      </c>
      <c r="I8378" s="5">
        <v>1</v>
      </c>
      <c r="J8378">
        <f xml:space="preserve"> VLOOKUP(B8378,'Dataset-A1'!A:C,3,FALSE)</f>
        <v>1</v>
      </c>
      <c r="K8378">
        <f xml:space="preserve"> YEAR('Dataset-A2'!D8378)</f>
        <v>2018</v>
      </c>
      <c r="L8378">
        <f t="shared" si="390"/>
        <v>1</v>
      </c>
      <c r="M8378" t="str">
        <f xml:space="preserve"> VLOOKUP(B8378,'Dataset-A1'!A:D,4,FALSE)</f>
        <v>CN</v>
      </c>
      <c r="N8378">
        <f t="shared" si="391"/>
        <v>2</v>
      </c>
      <c r="O8378">
        <f t="shared" si="392"/>
        <v>149</v>
      </c>
    </row>
    <row r="8379" spans="1:15">
      <c r="A8379" s="1">
        <v>50150071</v>
      </c>
      <c r="B8379" s="5">
        <v>21171413</v>
      </c>
      <c r="C8379" s="7">
        <v>43313</v>
      </c>
      <c r="D8379" s="7">
        <v>43315</v>
      </c>
      <c r="E8379" s="5" t="s">
        <v>28</v>
      </c>
      <c r="F8379" s="5">
        <v>280880</v>
      </c>
      <c r="G8379" s="5">
        <v>131809</v>
      </c>
      <c r="H8379" s="5" t="s">
        <v>32</v>
      </c>
      <c r="I8379" s="5">
        <v>15</v>
      </c>
      <c r="J8379">
        <f xml:space="preserve"> VLOOKUP(B8379,'Dataset-A1'!A:C,3,FALSE)</f>
        <v>1</v>
      </c>
      <c r="K8379">
        <f xml:space="preserve"> YEAR('Dataset-A2'!D8379)</f>
        <v>2018</v>
      </c>
      <c r="L8379">
        <f t="shared" si="390"/>
        <v>8</v>
      </c>
      <c r="M8379" t="str">
        <f xml:space="preserve"> VLOOKUP(B8379,'Dataset-A1'!A:D,4,FALSE)</f>
        <v>CN</v>
      </c>
      <c r="N8379">
        <f t="shared" si="391"/>
        <v>2</v>
      </c>
      <c r="O8379">
        <f t="shared" si="392"/>
        <v>149071</v>
      </c>
    </row>
    <row r="8380" spans="1:15">
      <c r="A8380" s="1">
        <v>50150081</v>
      </c>
      <c r="B8380" s="5">
        <v>21174028</v>
      </c>
      <c r="C8380" s="7">
        <v>43423</v>
      </c>
      <c r="D8380" s="7">
        <v>43426</v>
      </c>
      <c r="E8380" s="5" t="s">
        <v>29</v>
      </c>
      <c r="F8380" s="5">
        <v>366</v>
      </c>
      <c r="G8380" s="5">
        <v>91</v>
      </c>
      <c r="H8380" s="5" t="s">
        <v>27</v>
      </c>
      <c r="I8380" s="5">
        <v>10</v>
      </c>
      <c r="J8380">
        <f xml:space="preserve"> VLOOKUP(B8380,'Dataset-A1'!A:C,3,FALSE)</f>
        <v>0</v>
      </c>
      <c r="K8380">
        <f xml:space="preserve"> YEAR('Dataset-A2'!D8380)</f>
        <v>2018</v>
      </c>
      <c r="L8380">
        <f t="shared" si="390"/>
        <v>11</v>
      </c>
      <c r="M8380" t="str">
        <f xml:space="preserve"> VLOOKUP(B8380,'Dataset-A1'!A:D,4,FALSE)</f>
        <v>OT</v>
      </c>
      <c r="N8380">
        <f t="shared" si="391"/>
        <v>3</v>
      </c>
      <c r="O8380">
        <f t="shared" si="392"/>
        <v>275</v>
      </c>
    </row>
    <row r="8381" spans="1:15">
      <c r="A8381" s="1">
        <v>50150091</v>
      </c>
      <c r="B8381" s="5">
        <v>19461764</v>
      </c>
      <c r="C8381" s="7">
        <v>43098</v>
      </c>
      <c r="D8381" s="7">
        <v>43100</v>
      </c>
      <c r="E8381" s="5" t="s">
        <v>23</v>
      </c>
      <c r="F8381" s="5">
        <v>211</v>
      </c>
      <c r="G8381" s="5">
        <v>147</v>
      </c>
      <c r="H8381" s="5" t="s">
        <v>30</v>
      </c>
      <c r="I8381" s="5">
        <v>3</v>
      </c>
      <c r="J8381">
        <f xml:space="preserve"> VLOOKUP(B8381,'Dataset-A1'!A:C,3,FALSE)</f>
        <v>0</v>
      </c>
      <c r="K8381">
        <f xml:space="preserve"> YEAR('Dataset-A2'!D8381)</f>
        <v>2017</v>
      </c>
      <c r="L8381">
        <f t="shared" si="390"/>
        <v>12</v>
      </c>
      <c r="M8381" t="str">
        <f xml:space="preserve"> VLOOKUP(B8381,'Dataset-A1'!A:D,4,FALSE)</f>
        <v>OT</v>
      </c>
      <c r="N8381">
        <f t="shared" si="391"/>
        <v>2</v>
      </c>
      <c r="O8381">
        <f t="shared" si="392"/>
        <v>64</v>
      </c>
    </row>
    <row r="8382" spans="1:15">
      <c r="A8382" s="1">
        <v>50150101</v>
      </c>
      <c r="B8382" s="5">
        <v>308169</v>
      </c>
      <c r="C8382" s="7">
        <v>43392</v>
      </c>
      <c r="D8382" s="7">
        <v>43393</v>
      </c>
      <c r="E8382" s="5" t="s">
        <v>29</v>
      </c>
      <c r="F8382" s="5">
        <v>421</v>
      </c>
      <c r="G8382" s="5">
        <v>175</v>
      </c>
      <c r="H8382" s="5" t="s">
        <v>27</v>
      </c>
      <c r="I8382" s="5">
        <v>11</v>
      </c>
      <c r="J8382">
        <f xml:space="preserve"> VLOOKUP(B8382,'Dataset-A1'!A:C,3,FALSE)</f>
        <v>1</v>
      </c>
      <c r="K8382">
        <f xml:space="preserve"> YEAR('Dataset-A2'!D8382)</f>
        <v>2018</v>
      </c>
      <c r="L8382">
        <f t="shared" si="390"/>
        <v>10</v>
      </c>
      <c r="M8382" t="str">
        <f xml:space="preserve"> VLOOKUP(B8382,'Dataset-A1'!A:D,4,FALSE)</f>
        <v>EN</v>
      </c>
      <c r="N8382">
        <f t="shared" si="391"/>
        <v>1</v>
      </c>
      <c r="O8382">
        <f t="shared" si="392"/>
        <v>246</v>
      </c>
    </row>
    <row r="8383" spans="1:15">
      <c r="A8383" s="1">
        <v>50150111</v>
      </c>
      <c r="B8383" s="5">
        <v>7871595</v>
      </c>
      <c r="C8383" s="7">
        <v>43298</v>
      </c>
      <c r="D8383" s="7">
        <v>43300</v>
      </c>
      <c r="E8383" s="5" t="s">
        <v>28</v>
      </c>
      <c r="F8383" s="5">
        <v>103</v>
      </c>
      <c r="G8383" s="5">
        <v>33</v>
      </c>
      <c r="H8383" s="5" t="s">
        <v>30</v>
      </c>
      <c r="I8383" s="5">
        <v>5</v>
      </c>
      <c r="J8383">
        <f xml:space="preserve"> VLOOKUP(B8383,'Dataset-A1'!A:C,3,FALSE)</f>
        <v>0</v>
      </c>
      <c r="K8383">
        <f xml:space="preserve"> YEAR('Dataset-A2'!D8383)</f>
        <v>2018</v>
      </c>
      <c r="L8383">
        <f t="shared" si="390"/>
        <v>7</v>
      </c>
      <c r="M8383" t="str">
        <f xml:space="preserve"> VLOOKUP(B8383,'Dataset-A1'!A:D,4,FALSE)</f>
        <v>CN</v>
      </c>
      <c r="N8383">
        <f t="shared" si="391"/>
        <v>2</v>
      </c>
      <c r="O8383">
        <f t="shared" si="392"/>
        <v>70</v>
      </c>
    </row>
    <row r="8384" spans="1:15">
      <c r="A8384" s="1">
        <v>50150161</v>
      </c>
      <c r="B8384" s="5">
        <v>20595894</v>
      </c>
      <c r="C8384" s="7">
        <v>43209</v>
      </c>
      <c r="D8384" s="7">
        <v>43216</v>
      </c>
      <c r="E8384" s="5" t="s">
        <v>28</v>
      </c>
      <c r="F8384" s="5">
        <v>121</v>
      </c>
      <c r="G8384" s="5">
        <v>57</v>
      </c>
      <c r="H8384" s="5" t="s">
        <v>30</v>
      </c>
      <c r="I8384" s="5">
        <v>3</v>
      </c>
      <c r="J8384">
        <f xml:space="preserve"> VLOOKUP(B8384,'Dataset-A1'!A:C,3,FALSE)</f>
        <v>1</v>
      </c>
      <c r="K8384">
        <f xml:space="preserve"> YEAR('Dataset-A2'!D8384)</f>
        <v>2018</v>
      </c>
      <c r="L8384">
        <f t="shared" si="390"/>
        <v>4</v>
      </c>
      <c r="M8384" t="str">
        <f xml:space="preserve"> VLOOKUP(B8384,'Dataset-A1'!A:D,4,FALSE)</f>
        <v>CN</v>
      </c>
      <c r="N8384">
        <f t="shared" si="391"/>
        <v>7</v>
      </c>
      <c r="O8384">
        <f t="shared" si="392"/>
        <v>64</v>
      </c>
    </row>
    <row r="8385" spans="1:15">
      <c r="A8385" s="1">
        <v>50150191</v>
      </c>
      <c r="B8385" s="5">
        <v>16123495</v>
      </c>
      <c r="C8385" s="7">
        <v>43267</v>
      </c>
      <c r="D8385" s="7">
        <v>43271</v>
      </c>
      <c r="E8385" s="5" t="s">
        <v>29</v>
      </c>
      <c r="F8385" s="5">
        <v>153</v>
      </c>
      <c r="G8385" s="5">
        <v>38</v>
      </c>
      <c r="H8385" s="5" t="s">
        <v>27</v>
      </c>
      <c r="I8385" s="5">
        <v>7</v>
      </c>
      <c r="J8385">
        <f xml:space="preserve"> VLOOKUP(B8385,'Dataset-A1'!A:C,3,FALSE)</f>
        <v>1</v>
      </c>
      <c r="K8385">
        <f xml:space="preserve"> YEAR('Dataset-A2'!D8385)</f>
        <v>2018</v>
      </c>
      <c r="L8385">
        <f t="shared" si="390"/>
        <v>6</v>
      </c>
      <c r="M8385" t="str">
        <f xml:space="preserve"> VLOOKUP(B8385,'Dataset-A1'!A:D,4,FALSE)</f>
        <v>CN</v>
      </c>
      <c r="N8385">
        <f t="shared" si="391"/>
        <v>4</v>
      </c>
      <c r="O8385">
        <f t="shared" si="392"/>
        <v>115</v>
      </c>
    </row>
    <row r="8386" spans="1:15">
      <c r="A8386" s="1">
        <v>50150201</v>
      </c>
      <c r="B8386" s="5">
        <v>20105560</v>
      </c>
      <c r="C8386" s="7">
        <v>43261</v>
      </c>
      <c r="D8386" s="7">
        <v>43262</v>
      </c>
      <c r="E8386" s="5" t="s">
        <v>29</v>
      </c>
      <c r="F8386" s="5">
        <v>1688</v>
      </c>
      <c r="G8386" s="5">
        <v>839</v>
      </c>
      <c r="H8386" s="5" t="s">
        <v>30</v>
      </c>
      <c r="I8386" s="5">
        <v>8</v>
      </c>
      <c r="J8386">
        <f xml:space="preserve"> VLOOKUP(B8386,'Dataset-A1'!A:C,3,FALSE)</f>
        <v>1</v>
      </c>
      <c r="K8386">
        <f xml:space="preserve"> YEAR('Dataset-A2'!D8386)</f>
        <v>2018</v>
      </c>
      <c r="L8386">
        <f t="shared" si="390"/>
        <v>6</v>
      </c>
      <c r="M8386" t="str">
        <f xml:space="preserve"> VLOOKUP(B8386,'Dataset-A1'!A:D,4,FALSE)</f>
        <v>EN</v>
      </c>
      <c r="N8386">
        <f t="shared" si="391"/>
        <v>1</v>
      </c>
      <c r="O8386">
        <f t="shared" si="392"/>
        <v>849</v>
      </c>
    </row>
    <row r="8387" spans="1:15">
      <c r="A8387" s="1">
        <v>50150211</v>
      </c>
      <c r="B8387" s="5">
        <v>19449347</v>
      </c>
      <c r="C8387" s="7">
        <v>43232</v>
      </c>
      <c r="D8387" s="7">
        <v>43232</v>
      </c>
      <c r="E8387" s="5" t="s">
        <v>33</v>
      </c>
      <c r="F8387" s="5">
        <v>1697</v>
      </c>
      <c r="G8387" s="5">
        <v>841</v>
      </c>
      <c r="H8387" s="5" t="s">
        <v>30</v>
      </c>
      <c r="I8387" s="5">
        <v>4</v>
      </c>
      <c r="J8387">
        <f xml:space="preserve"> VLOOKUP(B8387,'Dataset-A1'!A:C,3,FALSE)</f>
        <v>1</v>
      </c>
      <c r="K8387">
        <f xml:space="preserve"> YEAR('Dataset-A2'!D8387)</f>
        <v>2018</v>
      </c>
      <c r="L8387">
        <f t="shared" ref="L8387:L8450" si="393">MONTH(D8387)</f>
        <v>5</v>
      </c>
      <c r="M8387" t="str">
        <f xml:space="preserve"> VLOOKUP(B8387,'Dataset-A1'!A:D,4,FALSE)</f>
        <v>EN</v>
      </c>
      <c r="N8387">
        <f t="shared" ref="N8387:N8450" si="394">D8387-C8387</f>
        <v>0</v>
      </c>
      <c r="O8387">
        <f t="shared" ref="O8387:O8450" si="395" xml:space="preserve"> F8387-G8387</f>
        <v>856</v>
      </c>
    </row>
    <row r="8388" spans="1:15">
      <c r="A8388" s="1">
        <v>50150221</v>
      </c>
      <c r="B8388" s="5">
        <v>14120433</v>
      </c>
      <c r="C8388" s="7">
        <v>43210</v>
      </c>
      <c r="D8388" s="7">
        <v>43216</v>
      </c>
      <c r="E8388" s="5" t="s">
        <v>23</v>
      </c>
      <c r="F8388" s="5">
        <v>1234</v>
      </c>
      <c r="G8388" s="5">
        <v>636</v>
      </c>
      <c r="H8388" s="5" t="s">
        <v>27</v>
      </c>
      <c r="I8388" s="5">
        <v>4</v>
      </c>
      <c r="J8388">
        <f xml:space="preserve"> VLOOKUP(B8388,'Dataset-A1'!A:C,3,FALSE)</f>
        <v>1</v>
      </c>
      <c r="K8388">
        <f xml:space="preserve"> YEAR('Dataset-A2'!D8388)</f>
        <v>2018</v>
      </c>
      <c r="L8388">
        <f t="shared" si="393"/>
        <v>4</v>
      </c>
      <c r="M8388" t="str">
        <f xml:space="preserve"> VLOOKUP(B8388,'Dataset-A1'!A:D,4,FALSE)</f>
        <v>EN</v>
      </c>
      <c r="N8388">
        <f t="shared" si="394"/>
        <v>6</v>
      </c>
      <c r="O8388">
        <f t="shared" si="395"/>
        <v>598</v>
      </c>
    </row>
    <row r="8389" spans="1:15">
      <c r="A8389" s="1">
        <v>50150271</v>
      </c>
      <c r="B8389" s="5">
        <v>11555775</v>
      </c>
      <c r="C8389" s="7">
        <v>43294</v>
      </c>
      <c r="D8389" s="7">
        <v>43297</v>
      </c>
      <c r="E8389" s="5" t="s">
        <v>29</v>
      </c>
      <c r="F8389" s="5">
        <v>976</v>
      </c>
      <c r="G8389" s="5">
        <v>374</v>
      </c>
      <c r="H8389" s="5" t="s">
        <v>30</v>
      </c>
      <c r="I8389" s="5">
        <v>3</v>
      </c>
      <c r="J8389">
        <f xml:space="preserve"> VLOOKUP(B8389,'Dataset-A1'!A:C,3,FALSE)</f>
        <v>1</v>
      </c>
      <c r="K8389">
        <f xml:space="preserve"> YEAR('Dataset-A2'!D8389)</f>
        <v>2018</v>
      </c>
      <c r="L8389">
        <f t="shared" si="393"/>
        <v>7</v>
      </c>
      <c r="M8389" t="str">
        <f xml:space="preserve"> VLOOKUP(B8389,'Dataset-A1'!A:D,4,FALSE)</f>
        <v>CN</v>
      </c>
      <c r="N8389">
        <f t="shared" si="394"/>
        <v>3</v>
      </c>
      <c r="O8389">
        <f t="shared" si="395"/>
        <v>602</v>
      </c>
    </row>
    <row r="8390" spans="1:15">
      <c r="A8390" s="1">
        <v>50150281</v>
      </c>
      <c r="B8390" s="5">
        <v>21091016</v>
      </c>
      <c r="C8390" s="7">
        <v>43327</v>
      </c>
      <c r="D8390" s="7">
        <v>43330</v>
      </c>
      <c r="E8390" s="5" t="s">
        <v>23</v>
      </c>
      <c r="F8390" s="5">
        <v>685</v>
      </c>
      <c r="G8390" s="5">
        <v>395</v>
      </c>
      <c r="H8390" s="5" t="s">
        <v>25</v>
      </c>
      <c r="I8390" s="5">
        <v>11</v>
      </c>
      <c r="J8390">
        <f xml:space="preserve"> VLOOKUP(B8390,'Dataset-A1'!A:C,3,FALSE)</f>
        <v>0</v>
      </c>
      <c r="K8390">
        <f xml:space="preserve"> YEAR('Dataset-A2'!D8390)</f>
        <v>2018</v>
      </c>
      <c r="L8390">
        <f t="shared" si="393"/>
        <v>8</v>
      </c>
      <c r="M8390" t="str">
        <f xml:space="preserve"> VLOOKUP(B8390,'Dataset-A1'!A:D,4,FALSE)</f>
        <v>EN</v>
      </c>
      <c r="N8390">
        <f t="shared" si="394"/>
        <v>3</v>
      </c>
      <c r="O8390">
        <f t="shared" si="395"/>
        <v>290</v>
      </c>
    </row>
    <row r="8391" spans="1:15">
      <c r="A8391" s="1">
        <v>50150291</v>
      </c>
      <c r="B8391" s="5">
        <v>21173608</v>
      </c>
      <c r="C8391" s="7">
        <v>43140</v>
      </c>
      <c r="D8391" s="7">
        <v>43145</v>
      </c>
      <c r="E8391" s="5" t="s">
        <v>28</v>
      </c>
      <c r="F8391" s="5">
        <v>306</v>
      </c>
      <c r="G8391" s="5">
        <v>100</v>
      </c>
      <c r="H8391" s="5" t="s">
        <v>25</v>
      </c>
      <c r="I8391" s="5">
        <v>3</v>
      </c>
      <c r="J8391">
        <f xml:space="preserve"> VLOOKUP(B8391,'Dataset-A1'!A:C,3,FALSE)</f>
        <v>0</v>
      </c>
      <c r="K8391">
        <f xml:space="preserve"> YEAR('Dataset-A2'!D8391)</f>
        <v>2018</v>
      </c>
      <c r="L8391">
        <f t="shared" si="393"/>
        <v>2</v>
      </c>
      <c r="M8391" t="str">
        <f xml:space="preserve"> VLOOKUP(B8391,'Dataset-A1'!A:D,4,FALSE)</f>
        <v>CN</v>
      </c>
      <c r="N8391">
        <f t="shared" si="394"/>
        <v>5</v>
      </c>
      <c r="O8391">
        <f t="shared" si="395"/>
        <v>206</v>
      </c>
    </row>
    <row r="8392" spans="1:15">
      <c r="A8392" s="1">
        <v>50150301</v>
      </c>
      <c r="B8392" s="5">
        <v>16928782</v>
      </c>
      <c r="C8392" s="7">
        <v>43203</v>
      </c>
      <c r="D8392" s="7">
        <v>43205</v>
      </c>
      <c r="E8392" s="5" t="s">
        <v>29</v>
      </c>
      <c r="F8392" s="5">
        <v>229</v>
      </c>
      <c r="G8392" s="5">
        <v>135</v>
      </c>
      <c r="H8392" s="5" t="s">
        <v>25</v>
      </c>
      <c r="I8392" s="5">
        <v>6</v>
      </c>
      <c r="J8392">
        <f xml:space="preserve"> VLOOKUP(B8392,'Dataset-A1'!A:C,3,FALSE)</f>
        <v>0</v>
      </c>
      <c r="K8392">
        <f xml:space="preserve"> YEAR('Dataset-A2'!D8392)</f>
        <v>2018</v>
      </c>
      <c r="L8392">
        <f t="shared" si="393"/>
        <v>4</v>
      </c>
      <c r="M8392" t="str">
        <f xml:space="preserve"> VLOOKUP(B8392,'Dataset-A1'!A:D,4,FALSE)</f>
        <v>EN</v>
      </c>
      <c r="N8392">
        <f t="shared" si="394"/>
        <v>2</v>
      </c>
      <c r="O8392">
        <f t="shared" si="395"/>
        <v>94</v>
      </c>
    </row>
    <row r="8393" spans="1:15">
      <c r="A8393" s="1">
        <v>50150351</v>
      </c>
      <c r="B8393" s="5">
        <v>21164179</v>
      </c>
      <c r="C8393" s="7">
        <v>43199</v>
      </c>
      <c r="D8393" s="7">
        <v>43200</v>
      </c>
      <c r="E8393" s="5" t="s">
        <v>28</v>
      </c>
      <c r="F8393" s="5">
        <v>134</v>
      </c>
      <c r="G8393" s="5">
        <v>92</v>
      </c>
      <c r="H8393" s="5" t="s">
        <v>27</v>
      </c>
      <c r="I8393" s="5">
        <v>17</v>
      </c>
      <c r="J8393">
        <f xml:space="preserve"> VLOOKUP(B8393,'Dataset-A1'!A:C,3,FALSE)</f>
        <v>1</v>
      </c>
      <c r="K8393">
        <f xml:space="preserve"> YEAR('Dataset-A2'!D8393)</f>
        <v>2018</v>
      </c>
      <c r="L8393">
        <f t="shared" si="393"/>
        <v>4</v>
      </c>
      <c r="M8393" t="str">
        <f xml:space="preserve"> VLOOKUP(B8393,'Dataset-A1'!A:D,4,FALSE)</f>
        <v>CN</v>
      </c>
      <c r="N8393">
        <f t="shared" si="394"/>
        <v>1</v>
      </c>
      <c r="O8393">
        <f t="shared" si="395"/>
        <v>42</v>
      </c>
    </row>
    <row r="8394" spans="1:15">
      <c r="A8394" s="1">
        <v>50150371</v>
      </c>
      <c r="B8394" s="5">
        <v>295348</v>
      </c>
      <c r="C8394" s="7">
        <v>43213</v>
      </c>
      <c r="D8394" s="7">
        <v>43217</v>
      </c>
      <c r="E8394" s="5" t="s">
        <v>29</v>
      </c>
      <c r="F8394" s="5">
        <v>155</v>
      </c>
      <c r="G8394" s="5">
        <v>65</v>
      </c>
      <c r="H8394" s="5" t="s">
        <v>30</v>
      </c>
      <c r="I8394" s="5">
        <v>8</v>
      </c>
      <c r="J8394">
        <f xml:space="preserve"> VLOOKUP(B8394,'Dataset-A1'!A:C,3,FALSE)</f>
        <v>0</v>
      </c>
      <c r="K8394">
        <f xml:space="preserve"> YEAR('Dataset-A2'!D8394)</f>
        <v>2018</v>
      </c>
      <c r="L8394">
        <f t="shared" si="393"/>
        <v>4</v>
      </c>
      <c r="M8394" t="str">
        <f xml:space="preserve"> VLOOKUP(B8394,'Dataset-A1'!A:D,4,FALSE)</f>
        <v>CN</v>
      </c>
      <c r="N8394">
        <f t="shared" si="394"/>
        <v>4</v>
      </c>
      <c r="O8394">
        <f t="shared" si="395"/>
        <v>90</v>
      </c>
    </row>
    <row r="8395" spans="1:15">
      <c r="A8395" s="1">
        <v>50150381</v>
      </c>
      <c r="B8395" s="5">
        <v>328311</v>
      </c>
      <c r="C8395" s="7">
        <v>43129</v>
      </c>
      <c r="D8395" s="7">
        <v>43136</v>
      </c>
      <c r="E8395" s="5" t="s">
        <v>23</v>
      </c>
      <c r="F8395" s="5">
        <v>289</v>
      </c>
      <c r="G8395" s="5">
        <v>182</v>
      </c>
      <c r="H8395" s="5" t="s">
        <v>32</v>
      </c>
      <c r="I8395" s="5">
        <v>2</v>
      </c>
      <c r="J8395">
        <f xml:space="preserve"> VLOOKUP(B8395,'Dataset-A1'!A:C,3,FALSE)</f>
        <v>1</v>
      </c>
      <c r="K8395">
        <f xml:space="preserve"> YEAR('Dataset-A2'!D8395)</f>
        <v>2018</v>
      </c>
      <c r="L8395">
        <f t="shared" si="393"/>
        <v>2</v>
      </c>
      <c r="M8395" t="str">
        <f xml:space="preserve"> VLOOKUP(B8395,'Dataset-A1'!A:D,4,FALSE)</f>
        <v>CN</v>
      </c>
      <c r="N8395">
        <f t="shared" si="394"/>
        <v>7</v>
      </c>
      <c r="O8395">
        <f t="shared" si="395"/>
        <v>107</v>
      </c>
    </row>
    <row r="8396" spans="1:15">
      <c r="A8396" s="1">
        <v>50150431</v>
      </c>
      <c r="B8396" s="5">
        <v>19706142</v>
      </c>
      <c r="C8396" s="7">
        <v>43173</v>
      </c>
      <c r="D8396" s="7">
        <v>43179</v>
      </c>
      <c r="E8396" s="5" t="s">
        <v>29</v>
      </c>
      <c r="F8396" s="5">
        <v>381</v>
      </c>
      <c r="G8396" s="5">
        <v>170</v>
      </c>
      <c r="H8396" s="5" t="s">
        <v>30</v>
      </c>
      <c r="I8396" s="5">
        <v>2</v>
      </c>
      <c r="J8396">
        <f xml:space="preserve"> VLOOKUP(B8396,'Dataset-A1'!A:C,3,FALSE)</f>
        <v>0</v>
      </c>
      <c r="K8396">
        <f xml:space="preserve"> YEAR('Dataset-A2'!D8396)</f>
        <v>2018</v>
      </c>
      <c r="L8396">
        <f t="shared" si="393"/>
        <v>3</v>
      </c>
      <c r="M8396" t="str">
        <f xml:space="preserve"> VLOOKUP(B8396,'Dataset-A1'!A:D,4,FALSE)</f>
        <v>CN</v>
      </c>
      <c r="N8396">
        <f t="shared" si="394"/>
        <v>6</v>
      </c>
      <c r="O8396">
        <f t="shared" si="395"/>
        <v>211</v>
      </c>
    </row>
    <row r="8397" spans="1:15">
      <c r="A8397" s="1">
        <v>50150441</v>
      </c>
      <c r="B8397" s="5">
        <v>11038110</v>
      </c>
      <c r="C8397" s="7">
        <v>43329</v>
      </c>
      <c r="D8397" s="7">
        <v>43333</v>
      </c>
      <c r="E8397" s="5" t="s">
        <v>29</v>
      </c>
      <c r="F8397" s="5">
        <v>111</v>
      </c>
      <c r="G8397" s="5">
        <v>51</v>
      </c>
      <c r="H8397" s="5" t="s">
        <v>27</v>
      </c>
      <c r="I8397" s="5">
        <v>14</v>
      </c>
      <c r="J8397">
        <f xml:space="preserve"> VLOOKUP(B8397,'Dataset-A1'!A:C,3,FALSE)</f>
        <v>1</v>
      </c>
      <c r="K8397">
        <f xml:space="preserve"> YEAR('Dataset-A2'!D8397)</f>
        <v>2018</v>
      </c>
      <c r="L8397">
        <f t="shared" si="393"/>
        <v>8</v>
      </c>
      <c r="M8397" t="str">
        <f xml:space="preserve"> VLOOKUP(B8397,'Dataset-A1'!A:D,4,FALSE)</f>
        <v>CN</v>
      </c>
      <c r="N8397">
        <f t="shared" si="394"/>
        <v>4</v>
      </c>
      <c r="O8397">
        <f t="shared" si="395"/>
        <v>60</v>
      </c>
    </row>
    <row r="8398" spans="1:15">
      <c r="A8398" s="1">
        <v>50150451</v>
      </c>
      <c r="B8398" s="5">
        <v>11922572</v>
      </c>
      <c r="C8398" s="7">
        <v>43402</v>
      </c>
      <c r="D8398" s="7">
        <v>43405</v>
      </c>
      <c r="E8398" s="5" t="s">
        <v>33</v>
      </c>
      <c r="F8398" s="5">
        <v>360</v>
      </c>
      <c r="G8398" s="5">
        <v>189</v>
      </c>
      <c r="H8398" s="5" t="s">
        <v>25</v>
      </c>
      <c r="I8398" s="5">
        <v>2</v>
      </c>
      <c r="J8398">
        <f xml:space="preserve"> VLOOKUP(B8398,'Dataset-A1'!A:C,3,FALSE)</f>
        <v>1</v>
      </c>
      <c r="K8398">
        <f xml:space="preserve"> YEAR('Dataset-A2'!D8398)</f>
        <v>2018</v>
      </c>
      <c r="L8398">
        <f t="shared" si="393"/>
        <v>11</v>
      </c>
      <c r="M8398" t="str">
        <f xml:space="preserve"> VLOOKUP(B8398,'Dataset-A1'!A:D,4,FALSE)</f>
        <v>OT</v>
      </c>
      <c r="N8398">
        <f t="shared" si="394"/>
        <v>3</v>
      </c>
      <c r="O8398">
        <f t="shared" si="395"/>
        <v>171</v>
      </c>
    </row>
    <row r="8399" spans="1:15">
      <c r="A8399" s="1">
        <v>50150461</v>
      </c>
      <c r="B8399" s="5">
        <v>12762379</v>
      </c>
      <c r="C8399" s="7">
        <v>43182</v>
      </c>
      <c r="D8399" s="7">
        <v>43185</v>
      </c>
      <c r="E8399" s="5" t="s">
        <v>28</v>
      </c>
      <c r="F8399" s="5">
        <v>408</v>
      </c>
      <c r="G8399" s="5">
        <v>94</v>
      </c>
      <c r="H8399" s="5" t="s">
        <v>32</v>
      </c>
      <c r="I8399" s="5">
        <v>11</v>
      </c>
      <c r="J8399">
        <f xml:space="preserve"> VLOOKUP(B8399,'Dataset-A1'!A:C,3,FALSE)</f>
        <v>0</v>
      </c>
      <c r="K8399">
        <f xml:space="preserve"> YEAR('Dataset-A2'!D8399)</f>
        <v>2018</v>
      </c>
      <c r="L8399">
        <f t="shared" si="393"/>
        <v>3</v>
      </c>
      <c r="M8399" t="str">
        <f xml:space="preserve"> VLOOKUP(B8399,'Dataset-A1'!A:D,4,FALSE)</f>
        <v>CN</v>
      </c>
      <c r="N8399">
        <f t="shared" si="394"/>
        <v>3</v>
      </c>
      <c r="O8399">
        <f t="shared" si="395"/>
        <v>314</v>
      </c>
    </row>
    <row r="8400" spans="1:15">
      <c r="A8400" s="1">
        <v>50150501</v>
      </c>
      <c r="B8400" s="5">
        <v>12954696</v>
      </c>
      <c r="C8400" s="7">
        <v>43352</v>
      </c>
      <c r="D8400" s="7">
        <v>43353</v>
      </c>
      <c r="E8400" s="5" t="s">
        <v>33</v>
      </c>
      <c r="F8400" s="5">
        <v>290</v>
      </c>
      <c r="G8400" s="5">
        <v>127</v>
      </c>
      <c r="H8400" s="5" t="s">
        <v>25</v>
      </c>
      <c r="I8400" s="5">
        <v>4</v>
      </c>
      <c r="J8400">
        <f xml:space="preserve"> VLOOKUP(B8400,'Dataset-A1'!A:C,3,FALSE)</f>
        <v>1</v>
      </c>
      <c r="K8400">
        <f xml:space="preserve"> YEAR('Dataset-A2'!D8400)</f>
        <v>2018</v>
      </c>
      <c r="L8400">
        <f t="shared" si="393"/>
        <v>9</v>
      </c>
      <c r="M8400" t="str">
        <f xml:space="preserve"> VLOOKUP(B8400,'Dataset-A1'!A:D,4,FALSE)</f>
        <v>OT</v>
      </c>
      <c r="N8400">
        <f t="shared" si="394"/>
        <v>1</v>
      </c>
      <c r="O8400">
        <f t="shared" si="395"/>
        <v>163</v>
      </c>
    </row>
    <row r="8401" spans="1:15">
      <c r="A8401" s="1">
        <v>50150511</v>
      </c>
      <c r="B8401" s="5">
        <v>14087659</v>
      </c>
      <c r="C8401" s="7">
        <v>43358</v>
      </c>
      <c r="D8401" s="7">
        <v>43364</v>
      </c>
      <c r="E8401" s="5" t="s">
        <v>29</v>
      </c>
      <c r="F8401" s="5">
        <v>1096</v>
      </c>
      <c r="G8401" s="5">
        <v>569</v>
      </c>
      <c r="H8401" s="5" t="s">
        <v>30</v>
      </c>
      <c r="I8401" s="5">
        <v>4</v>
      </c>
      <c r="J8401">
        <f xml:space="preserve"> VLOOKUP(B8401,'Dataset-A1'!A:C,3,FALSE)</f>
        <v>0</v>
      </c>
      <c r="K8401">
        <f xml:space="preserve"> YEAR('Dataset-A2'!D8401)</f>
        <v>2018</v>
      </c>
      <c r="L8401">
        <f t="shared" si="393"/>
        <v>9</v>
      </c>
      <c r="M8401" t="str">
        <f xml:space="preserve"> VLOOKUP(B8401,'Dataset-A1'!A:D,4,FALSE)</f>
        <v>OT</v>
      </c>
      <c r="N8401">
        <f t="shared" si="394"/>
        <v>6</v>
      </c>
      <c r="O8401">
        <f t="shared" si="395"/>
        <v>527</v>
      </c>
    </row>
    <row r="8402" spans="1:15">
      <c r="A8402" s="1">
        <v>50150531</v>
      </c>
      <c r="B8402" s="5">
        <v>9553028</v>
      </c>
      <c r="C8402" s="7">
        <v>43184</v>
      </c>
      <c r="D8402" s="7">
        <v>43191</v>
      </c>
      <c r="E8402" s="5" t="s">
        <v>33</v>
      </c>
      <c r="F8402" s="5">
        <v>445</v>
      </c>
      <c r="G8402" s="5">
        <v>135</v>
      </c>
      <c r="H8402" s="5" t="s">
        <v>27</v>
      </c>
      <c r="I8402" s="5">
        <v>4</v>
      </c>
      <c r="J8402">
        <f xml:space="preserve"> VLOOKUP(B8402,'Dataset-A1'!A:C,3,FALSE)</f>
        <v>1</v>
      </c>
      <c r="K8402">
        <f xml:space="preserve"> YEAR('Dataset-A2'!D8402)</f>
        <v>2018</v>
      </c>
      <c r="L8402">
        <f t="shared" si="393"/>
        <v>4</v>
      </c>
      <c r="M8402" t="str">
        <f xml:space="preserve"> VLOOKUP(B8402,'Dataset-A1'!A:D,4,FALSE)</f>
        <v>CN</v>
      </c>
      <c r="N8402">
        <f t="shared" si="394"/>
        <v>7</v>
      </c>
      <c r="O8402">
        <f t="shared" si="395"/>
        <v>310</v>
      </c>
    </row>
    <row r="8403" spans="1:15">
      <c r="A8403" s="1">
        <v>50150541</v>
      </c>
      <c r="B8403" s="5">
        <v>21173799</v>
      </c>
      <c r="C8403" s="7">
        <v>43294</v>
      </c>
      <c r="D8403" s="7">
        <v>43299</v>
      </c>
      <c r="E8403" s="5" t="s">
        <v>33</v>
      </c>
      <c r="F8403" s="5">
        <v>806</v>
      </c>
      <c r="G8403" s="5">
        <v>180</v>
      </c>
      <c r="H8403" s="5" t="s">
        <v>25</v>
      </c>
      <c r="I8403" s="5">
        <v>7</v>
      </c>
      <c r="J8403">
        <f xml:space="preserve"> VLOOKUP(B8403,'Dataset-A1'!A:C,3,FALSE)</f>
        <v>1</v>
      </c>
      <c r="K8403">
        <f xml:space="preserve"> YEAR('Dataset-A2'!D8403)</f>
        <v>2018</v>
      </c>
      <c r="L8403">
        <f t="shared" si="393"/>
        <v>7</v>
      </c>
      <c r="M8403" t="str">
        <f xml:space="preserve"> VLOOKUP(B8403,'Dataset-A1'!A:D,4,FALSE)</f>
        <v>EN</v>
      </c>
      <c r="N8403">
        <f t="shared" si="394"/>
        <v>5</v>
      </c>
      <c r="O8403">
        <f t="shared" si="395"/>
        <v>626</v>
      </c>
    </row>
    <row r="8404" spans="1:15">
      <c r="A8404" s="1">
        <v>50150561</v>
      </c>
      <c r="B8404" s="5">
        <v>17325355</v>
      </c>
      <c r="C8404" s="7">
        <v>43403</v>
      </c>
      <c r="D8404" s="7">
        <v>43406</v>
      </c>
      <c r="E8404" s="5" t="s">
        <v>29</v>
      </c>
      <c r="F8404" s="5">
        <v>407</v>
      </c>
      <c r="G8404" s="5">
        <v>82</v>
      </c>
      <c r="H8404" s="5" t="s">
        <v>25</v>
      </c>
      <c r="I8404" s="5">
        <v>13</v>
      </c>
      <c r="J8404">
        <f xml:space="preserve"> VLOOKUP(B8404,'Dataset-A1'!A:C,3,FALSE)</f>
        <v>1</v>
      </c>
      <c r="K8404">
        <f xml:space="preserve"> YEAR('Dataset-A2'!D8404)</f>
        <v>2018</v>
      </c>
      <c r="L8404">
        <f t="shared" si="393"/>
        <v>11</v>
      </c>
      <c r="M8404" t="str">
        <f xml:space="preserve"> VLOOKUP(B8404,'Dataset-A1'!A:D,4,FALSE)</f>
        <v>EN</v>
      </c>
      <c r="N8404">
        <f t="shared" si="394"/>
        <v>3</v>
      </c>
      <c r="O8404">
        <f t="shared" si="395"/>
        <v>325</v>
      </c>
    </row>
    <row r="8405" spans="1:15">
      <c r="A8405" s="1">
        <v>50150571</v>
      </c>
      <c r="B8405" s="5">
        <v>152033</v>
      </c>
      <c r="C8405" s="7">
        <v>43117</v>
      </c>
      <c r="D8405" s="7">
        <v>43118</v>
      </c>
      <c r="E8405" s="5" t="s">
        <v>33</v>
      </c>
      <c r="F8405" s="5">
        <v>231</v>
      </c>
      <c r="G8405" s="5">
        <v>161</v>
      </c>
      <c r="H8405" s="5" t="s">
        <v>30</v>
      </c>
      <c r="I8405" s="5">
        <v>1</v>
      </c>
      <c r="J8405">
        <f xml:space="preserve"> VLOOKUP(B8405,'Dataset-A1'!A:C,3,FALSE)</f>
        <v>1</v>
      </c>
      <c r="K8405">
        <f xml:space="preserve"> YEAR('Dataset-A2'!D8405)</f>
        <v>2018</v>
      </c>
      <c r="L8405">
        <f t="shared" si="393"/>
        <v>1</v>
      </c>
      <c r="M8405" t="str">
        <f xml:space="preserve"> VLOOKUP(B8405,'Dataset-A1'!A:D,4,FALSE)</f>
        <v>EN</v>
      </c>
      <c r="N8405">
        <f t="shared" si="394"/>
        <v>1</v>
      </c>
      <c r="O8405">
        <f t="shared" si="395"/>
        <v>70</v>
      </c>
    </row>
    <row r="8406" spans="1:15">
      <c r="A8406" s="1">
        <v>50150581</v>
      </c>
      <c r="B8406" s="5">
        <v>11931915</v>
      </c>
      <c r="C8406" s="7">
        <v>43302</v>
      </c>
      <c r="D8406" s="7">
        <v>43305</v>
      </c>
      <c r="E8406" s="5" t="s">
        <v>33</v>
      </c>
      <c r="F8406" s="5">
        <v>139</v>
      </c>
      <c r="G8406" s="5">
        <v>55</v>
      </c>
      <c r="H8406" s="5" t="s">
        <v>32</v>
      </c>
      <c r="I8406" s="5">
        <v>5</v>
      </c>
      <c r="J8406">
        <f xml:space="preserve"> VLOOKUP(B8406,'Dataset-A1'!A:C,3,FALSE)</f>
        <v>1</v>
      </c>
      <c r="K8406">
        <f xml:space="preserve"> YEAR('Dataset-A2'!D8406)</f>
        <v>2018</v>
      </c>
      <c r="L8406">
        <f t="shared" si="393"/>
        <v>7</v>
      </c>
      <c r="M8406" t="str">
        <f xml:space="preserve"> VLOOKUP(B8406,'Dataset-A1'!A:D,4,FALSE)</f>
        <v>CN</v>
      </c>
      <c r="N8406">
        <f t="shared" si="394"/>
        <v>3</v>
      </c>
      <c r="O8406">
        <f t="shared" si="395"/>
        <v>84</v>
      </c>
    </row>
    <row r="8407" spans="1:15">
      <c r="A8407" s="1">
        <v>50150611</v>
      </c>
      <c r="B8407" s="5">
        <v>21172225</v>
      </c>
      <c r="C8407" s="7">
        <v>43252</v>
      </c>
      <c r="D8407" s="7">
        <v>43253</v>
      </c>
      <c r="E8407" s="5" t="s">
        <v>28</v>
      </c>
      <c r="F8407" s="5">
        <v>226</v>
      </c>
      <c r="G8407" s="5">
        <v>110</v>
      </c>
      <c r="H8407" s="5" t="s">
        <v>32</v>
      </c>
      <c r="I8407" s="5">
        <v>4</v>
      </c>
      <c r="J8407">
        <f xml:space="preserve"> VLOOKUP(B8407,'Dataset-A1'!A:C,3,FALSE)</f>
        <v>1</v>
      </c>
      <c r="K8407">
        <f xml:space="preserve"> YEAR('Dataset-A2'!D8407)</f>
        <v>2018</v>
      </c>
      <c r="L8407">
        <f t="shared" si="393"/>
        <v>6</v>
      </c>
      <c r="M8407" t="str">
        <f xml:space="preserve"> VLOOKUP(B8407,'Dataset-A1'!A:D,4,FALSE)</f>
        <v>EN</v>
      </c>
      <c r="N8407">
        <f t="shared" si="394"/>
        <v>1</v>
      </c>
      <c r="O8407">
        <f t="shared" si="395"/>
        <v>116</v>
      </c>
    </row>
    <row r="8408" spans="1:15">
      <c r="A8408" s="1">
        <v>50150641</v>
      </c>
      <c r="B8408" s="5">
        <v>21129096</v>
      </c>
      <c r="C8408" s="7">
        <v>43085</v>
      </c>
      <c r="D8408" s="7">
        <v>43088</v>
      </c>
      <c r="E8408" s="5" t="s">
        <v>29</v>
      </c>
      <c r="F8408" s="5">
        <v>833</v>
      </c>
      <c r="G8408" s="5">
        <v>530</v>
      </c>
      <c r="H8408" s="5" t="s">
        <v>27</v>
      </c>
      <c r="I8408" s="5">
        <v>12</v>
      </c>
      <c r="J8408">
        <f xml:space="preserve"> VLOOKUP(B8408,'Dataset-A1'!A:C,3,FALSE)</f>
        <v>1</v>
      </c>
      <c r="K8408">
        <f xml:space="preserve"> YEAR('Dataset-A2'!D8408)</f>
        <v>2017</v>
      </c>
      <c r="L8408">
        <f t="shared" si="393"/>
        <v>12</v>
      </c>
      <c r="M8408" t="str">
        <f xml:space="preserve"> VLOOKUP(B8408,'Dataset-A1'!A:D,4,FALSE)</f>
        <v>CN</v>
      </c>
      <c r="N8408">
        <f t="shared" si="394"/>
        <v>3</v>
      </c>
      <c r="O8408">
        <f t="shared" si="395"/>
        <v>303</v>
      </c>
    </row>
    <row r="8409" spans="1:15">
      <c r="A8409" s="1">
        <v>50150651</v>
      </c>
      <c r="B8409" s="5">
        <v>21107785</v>
      </c>
      <c r="C8409" s="7">
        <v>43389</v>
      </c>
      <c r="D8409" s="7">
        <v>43392</v>
      </c>
      <c r="E8409" s="5" t="s">
        <v>28</v>
      </c>
      <c r="F8409" s="5">
        <v>130</v>
      </c>
      <c r="G8409" s="5">
        <v>64</v>
      </c>
      <c r="H8409" s="5" t="s">
        <v>30</v>
      </c>
      <c r="I8409" s="5">
        <v>6</v>
      </c>
      <c r="J8409">
        <f xml:space="preserve"> VLOOKUP(B8409,'Dataset-A1'!A:C,3,FALSE)</f>
        <v>0</v>
      </c>
      <c r="K8409">
        <f xml:space="preserve"> YEAR('Dataset-A2'!D8409)</f>
        <v>2018</v>
      </c>
      <c r="L8409">
        <f t="shared" si="393"/>
        <v>10</v>
      </c>
      <c r="M8409" t="str">
        <f xml:space="preserve"> VLOOKUP(B8409,'Dataset-A1'!A:D,4,FALSE)</f>
        <v>CN</v>
      </c>
      <c r="N8409">
        <f t="shared" si="394"/>
        <v>3</v>
      </c>
      <c r="O8409">
        <f t="shared" si="395"/>
        <v>66</v>
      </c>
    </row>
    <row r="8410" spans="1:15">
      <c r="A8410" s="1">
        <v>50150671</v>
      </c>
      <c r="B8410" s="5">
        <v>21167252</v>
      </c>
      <c r="C8410" s="7">
        <v>43196</v>
      </c>
      <c r="D8410" s="7">
        <v>43200</v>
      </c>
      <c r="E8410" s="5" t="s">
        <v>33</v>
      </c>
      <c r="F8410" s="5">
        <v>482</v>
      </c>
      <c r="G8410" s="5">
        <v>105</v>
      </c>
      <c r="H8410" s="5" t="s">
        <v>32</v>
      </c>
      <c r="I8410" s="5">
        <v>8</v>
      </c>
      <c r="J8410">
        <f xml:space="preserve"> VLOOKUP(B8410,'Dataset-A1'!A:C,3,FALSE)</f>
        <v>1</v>
      </c>
      <c r="K8410">
        <f xml:space="preserve"> YEAR('Dataset-A2'!D8410)</f>
        <v>2018</v>
      </c>
      <c r="L8410">
        <f t="shared" si="393"/>
        <v>4</v>
      </c>
      <c r="M8410" t="str">
        <f xml:space="preserve"> VLOOKUP(B8410,'Dataset-A1'!A:D,4,FALSE)</f>
        <v>CN</v>
      </c>
      <c r="N8410">
        <f t="shared" si="394"/>
        <v>4</v>
      </c>
      <c r="O8410">
        <f t="shared" si="395"/>
        <v>377</v>
      </c>
    </row>
    <row r="8411" spans="1:15">
      <c r="A8411" s="1">
        <v>50150681</v>
      </c>
      <c r="B8411" s="5">
        <v>21164179</v>
      </c>
      <c r="C8411" s="7">
        <v>43413</v>
      </c>
      <c r="D8411" s="7">
        <v>43419</v>
      </c>
      <c r="E8411" s="5" t="s">
        <v>23</v>
      </c>
      <c r="F8411" s="5">
        <v>1305</v>
      </c>
      <c r="G8411" s="5">
        <v>779</v>
      </c>
      <c r="H8411" s="5" t="s">
        <v>27</v>
      </c>
      <c r="I8411" s="5">
        <v>2</v>
      </c>
      <c r="J8411">
        <f xml:space="preserve"> VLOOKUP(B8411,'Dataset-A1'!A:C,3,FALSE)</f>
        <v>1</v>
      </c>
      <c r="K8411">
        <f xml:space="preserve"> YEAR('Dataset-A2'!D8411)</f>
        <v>2018</v>
      </c>
      <c r="L8411">
        <f t="shared" si="393"/>
        <v>11</v>
      </c>
      <c r="M8411" t="str">
        <f xml:space="preserve"> VLOOKUP(B8411,'Dataset-A1'!A:D,4,FALSE)</f>
        <v>CN</v>
      </c>
      <c r="N8411">
        <f t="shared" si="394"/>
        <v>6</v>
      </c>
      <c r="O8411">
        <f t="shared" si="395"/>
        <v>526</v>
      </c>
    </row>
    <row r="8412" spans="1:15">
      <c r="A8412" s="1">
        <v>50150691</v>
      </c>
      <c r="B8412" s="5">
        <v>12772772</v>
      </c>
      <c r="C8412" s="7">
        <v>43389</v>
      </c>
      <c r="D8412" s="7">
        <v>43391</v>
      </c>
      <c r="E8412" s="5" t="s">
        <v>29</v>
      </c>
      <c r="F8412" s="5">
        <v>501</v>
      </c>
      <c r="G8412" s="5">
        <v>189</v>
      </c>
      <c r="H8412" s="5" t="s">
        <v>25</v>
      </c>
      <c r="I8412" s="5">
        <v>3</v>
      </c>
      <c r="J8412">
        <f xml:space="preserve"> VLOOKUP(B8412,'Dataset-A1'!A:C,3,FALSE)</f>
        <v>1</v>
      </c>
      <c r="K8412">
        <f xml:space="preserve"> YEAR('Dataset-A2'!D8412)</f>
        <v>2018</v>
      </c>
      <c r="L8412">
        <f t="shared" si="393"/>
        <v>10</v>
      </c>
      <c r="M8412" t="str">
        <f xml:space="preserve"> VLOOKUP(B8412,'Dataset-A1'!A:D,4,FALSE)</f>
        <v>CN</v>
      </c>
      <c r="N8412">
        <f t="shared" si="394"/>
        <v>2</v>
      </c>
      <c r="O8412">
        <f t="shared" si="395"/>
        <v>312</v>
      </c>
    </row>
    <row r="8413" spans="1:15">
      <c r="A8413" s="1">
        <v>50150701</v>
      </c>
      <c r="B8413" s="5">
        <v>21171690</v>
      </c>
      <c r="C8413" s="7">
        <v>43260</v>
      </c>
      <c r="D8413" s="7">
        <v>43260</v>
      </c>
      <c r="E8413" s="5" t="s">
        <v>33</v>
      </c>
      <c r="F8413" s="5">
        <v>387</v>
      </c>
      <c r="G8413" s="5">
        <v>258</v>
      </c>
      <c r="H8413" s="5" t="s">
        <v>30</v>
      </c>
      <c r="I8413" s="5">
        <v>9</v>
      </c>
      <c r="J8413">
        <f xml:space="preserve"> VLOOKUP(B8413,'Dataset-A1'!A:C,3,FALSE)</f>
        <v>1</v>
      </c>
      <c r="K8413">
        <f xml:space="preserve"> YEAR('Dataset-A2'!D8413)</f>
        <v>2018</v>
      </c>
      <c r="L8413">
        <f t="shared" si="393"/>
        <v>6</v>
      </c>
      <c r="M8413" t="str">
        <f xml:space="preserve"> VLOOKUP(B8413,'Dataset-A1'!A:D,4,FALSE)</f>
        <v>CN</v>
      </c>
      <c r="N8413">
        <f t="shared" si="394"/>
        <v>0</v>
      </c>
      <c r="O8413">
        <f t="shared" si="395"/>
        <v>129</v>
      </c>
    </row>
    <row r="8414" spans="1:15">
      <c r="A8414" s="1">
        <v>50150731</v>
      </c>
      <c r="B8414" s="5">
        <v>18919180</v>
      </c>
      <c r="C8414" s="7">
        <v>43117</v>
      </c>
      <c r="D8414" s="7">
        <v>43119</v>
      </c>
      <c r="E8414" s="5" t="s">
        <v>33</v>
      </c>
      <c r="F8414" s="5">
        <v>130</v>
      </c>
      <c r="G8414" s="5">
        <v>85</v>
      </c>
      <c r="H8414" s="5" t="s">
        <v>27</v>
      </c>
      <c r="I8414" s="5">
        <v>5</v>
      </c>
      <c r="J8414">
        <f xml:space="preserve"> VLOOKUP(B8414,'Dataset-A1'!A:C,3,FALSE)</f>
        <v>1</v>
      </c>
      <c r="K8414">
        <f xml:space="preserve"> YEAR('Dataset-A2'!D8414)</f>
        <v>2018</v>
      </c>
      <c r="L8414">
        <f t="shared" si="393"/>
        <v>1</v>
      </c>
      <c r="M8414" t="str">
        <f xml:space="preserve"> VLOOKUP(B8414,'Dataset-A1'!A:D,4,FALSE)</f>
        <v>OT</v>
      </c>
      <c r="N8414">
        <f t="shared" si="394"/>
        <v>2</v>
      </c>
      <c r="O8414">
        <f t="shared" si="395"/>
        <v>45</v>
      </c>
    </row>
    <row r="8415" spans="1:15">
      <c r="A8415" s="1">
        <v>50150771</v>
      </c>
      <c r="B8415" s="5">
        <v>6419743</v>
      </c>
      <c r="C8415" s="7">
        <v>43405</v>
      </c>
      <c r="D8415" s="7">
        <v>43407</v>
      </c>
      <c r="E8415" s="5" t="s">
        <v>33</v>
      </c>
      <c r="F8415" s="5">
        <v>209</v>
      </c>
      <c r="G8415" s="5">
        <v>137</v>
      </c>
      <c r="H8415" s="5" t="s">
        <v>30</v>
      </c>
      <c r="I8415" s="5">
        <v>10</v>
      </c>
      <c r="J8415">
        <f xml:space="preserve"> VLOOKUP(B8415,'Dataset-A1'!A:C,3,FALSE)</f>
        <v>0</v>
      </c>
      <c r="K8415">
        <f xml:space="preserve"> YEAR('Dataset-A2'!D8415)</f>
        <v>2018</v>
      </c>
      <c r="L8415">
        <f t="shared" si="393"/>
        <v>11</v>
      </c>
      <c r="M8415" t="str">
        <f xml:space="preserve"> VLOOKUP(B8415,'Dataset-A1'!A:D,4,FALSE)</f>
        <v>EN</v>
      </c>
      <c r="N8415">
        <f t="shared" si="394"/>
        <v>2</v>
      </c>
      <c r="O8415">
        <f t="shared" si="395"/>
        <v>72</v>
      </c>
    </row>
    <row r="8416" spans="1:15">
      <c r="A8416" s="1">
        <v>50150781</v>
      </c>
      <c r="B8416" s="5">
        <v>173362</v>
      </c>
      <c r="C8416" s="7">
        <v>43402</v>
      </c>
      <c r="D8416" s="7">
        <v>43404</v>
      </c>
      <c r="E8416" s="5" t="s">
        <v>29</v>
      </c>
      <c r="F8416" s="5">
        <v>158</v>
      </c>
      <c r="G8416" s="5">
        <v>85</v>
      </c>
      <c r="H8416" s="5" t="s">
        <v>27</v>
      </c>
      <c r="I8416" s="5">
        <v>1</v>
      </c>
      <c r="J8416">
        <f xml:space="preserve"> VLOOKUP(B8416,'Dataset-A1'!A:C,3,FALSE)</f>
        <v>0</v>
      </c>
      <c r="K8416">
        <f xml:space="preserve"> YEAR('Dataset-A2'!D8416)</f>
        <v>2018</v>
      </c>
      <c r="L8416">
        <f t="shared" si="393"/>
        <v>10</v>
      </c>
      <c r="M8416" t="str">
        <f xml:space="preserve"> VLOOKUP(B8416,'Dataset-A1'!A:D,4,FALSE)</f>
        <v>CN</v>
      </c>
      <c r="N8416">
        <f t="shared" si="394"/>
        <v>2</v>
      </c>
      <c r="O8416">
        <f t="shared" si="395"/>
        <v>73</v>
      </c>
    </row>
    <row r="8417" spans="1:15">
      <c r="A8417" s="1">
        <v>50150791</v>
      </c>
      <c r="B8417" s="5">
        <v>326535</v>
      </c>
      <c r="C8417" s="7">
        <v>43296</v>
      </c>
      <c r="D8417" s="7">
        <v>43297</v>
      </c>
      <c r="E8417" s="5" t="s">
        <v>29</v>
      </c>
      <c r="F8417" s="5">
        <v>132</v>
      </c>
      <c r="G8417" s="5">
        <v>59</v>
      </c>
      <c r="H8417" s="5" t="s">
        <v>27</v>
      </c>
      <c r="I8417" s="5">
        <v>2</v>
      </c>
      <c r="J8417">
        <f xml:space="preserve"> VLOOKUP(B8417,'Dataset-A1'!A:C,3,FALSE)</f>
        <v>0</v>
      </c>
      <c r="K8417">
        <f xml:space="preserve"> YEAR('Dataset-A2'!D8417)</f>
        <v>2018</v>
      </c>
      <c r="L8417">
        <f t="shared" si="393"/>
        <v>7</v>
      </c>
      <c r="M8417" t="str">
        <f xml:space="preserve"> VLOOKUP(B8417,'Dataset-A1'!A:D,4,FALSE)</f>
        <v>OT</v>
      </c>
      <c r="N8417">
        <f t="shared" si="394"/>
        <v>1</v>
      </c>
      <c r="O8417">
        <f t="shared" si="395"/>
        <v>73</v>
      </c>
    </row>
    <row r="8418" spans="1:15">
      <c r="A8418" s="1">
        <v>50150831</v>
      </c>
      <c r="B8418" s="5">
        <v>21160572</v>
      </c>
      <c r="C8418" s="7">
        <v>43364</v>
      </c>
      <c r="D8418" s="7">
        <v>43365</v>
      </c>
      <c r="E8418" s="5" t="s">
        <v>33</v>
      </c>
      <c r="F8418" s="5">
        <v>146</v>
      </c>
      <c r="G8418" s="5">
        <v>58</v>
      </c>
      <c r="H8418" s="5" t="s">
        <v>25</v>
      </c>
      <c r="I8418" s="5">
        <v>1</v>
      </c>
      <c r="J8418">
        <f xml:space="preserve"> VLOOKUP(B8418,'Dataset-A1'!A:C,3,FALSE)</f>
        <v>1</v>
      </c>
      <c r="K8418">
        <f xml:space="preserve"> YEAR('Dataset-A2'!D8418)</f>
        <v>2018</v>
      </c>
      <c r="L8418">
        <f t="shared" si="393"/>
        <v>9</v>
      </c>
      <c r="M8418" t="str">
        <f xml:space="preserve"> VLOOKUP(B8418,'Dataset-A1'!A:D,4,FALSE)</f>
        <v>CN</v>
      </c>
      <c r="N8418">
        <f t="shared" si="394"/>
        <v>1</v>
      </c>
      <c r="O8418">
        <f t="shared" si="395"/>
        <v>88</v>
      </c>
    </row>
    <row r="8419" spans="1:15">
      <c r="A8419" s="1">
        <v>50150861</v>
      </c>
      <c r="B8419" s="5">
        <v>12314574</v>
      </c>
      <c r="C8419" s="7">
        <v>43230</v>
      </c>
      <c r="D8419" s="7">
        <v>43237</v>
      </c>
      <c r="E8419" s="5" t="s">
        <v>29</v>
      </c>
      <c r="F8419" s="5">
        <v>305</v>
      </c>
      <c r="G8419" s="5">
        <v>185</v>
      </c>
      <c r="H8419" s="5" t="s">
        <v>30</v>
      </c>
      <c r="I8419" s="5">
        <v>16</v>
      </c>
      <c r="J8419">
        <f xml:space="preserve"> VLOOKUP(B8419,'Dataset-A1'!A:C,3,FALSE)</f>
        <v>1</v>
      </c>
      <c r="K8419">
        <f xml:space="preserve"> YEAR('Dataset-A2'!D8419)</f>
        <v>2018</v>
      </c>
      <c r="L8419">
        <f t="shared" si="393"/>
        <v>5</v>
      </c>
      <c r="M8419" t="str">
        <f xml:space="preserve"> VLOOKUP(B8419,'Dataset-A1'!A:D,4,FALSE)</f>
        <v>CN</v>
      </c>
      <c r="N8419">
        <f t="shared" si="394"/>
        <v>7</v>
      </c>
      <c r="O8419">
        <f t="shared" si="395"/>
        <v>120</v>
      </c>
    </row>
    <row r="8420" spans="1:15">
      <c r="A8420" s="1">
        <v>50150881</v>
      </c>
      <c r="B8420" s="5">
        <v>9698103</v>
      </c>
      <c r="C8420" s="7">
        <v>43352</v>
      </c>
      <c r="D8420" s="7">
        <v>43355</v>
      </c>
      <c r="E8420" s="5" t="s">
        <v>28</v>
      </c>
      <c r="F8420" s="5">
        <v>273</v>
      </c>
      <c r="G8420" s="5">
        <v>65</v>
      </c>
      <c r="H8420" s="5" t="s">
        <v>30</v>
      </c>
      <c r="I8420" s="5">
        <v>11</v>
      </c>
      <c r="J8420">
        <f xml:space="preserve"> VLOOKUP(B8420,'Dataset-A1'!A:C,3,FALSE)</f>
        <v>1</v>
      </c>
      <c r="K8420">
        <f xml:space="preserve"> YEAR('Dataset-A2'!D8420)</f>
        <v>2018</v>
      </c>
      <c r="L8420">
        <f t="shared" si="393"/>
        <v>9</v>
      </c>
      <c r="M8420" t="str">
        <f xml:space="preserve"> VLOOKUP(B8420,'Dataset-A1'!A:D,4,FALSE)</f>
        <v>CN</v>
      </c>
      <c r="N8420">
        <f t="shared" si="394"/>
        <v>3</v>
      </c>
      <c r="O8420">
        <f t="shared" si="395"/>
        <v>208</v>
      </c>
    </row>
    <row r="8421" spans="1:15">
      <c r="A8421" s="1">
        <v>50150891</v>
      </c>
      <c r="B8421" s="5">
        <v>21171700</v>
      </c>
      <c r="C8421" s="7">
        <v>43290</v>
      </c>
      <c r="D8421" s="7">
        <v>43294</v>
      </c>
      <c r="E8421" s="5" t="s">
        <v>29</v>
      </c>
      <c r="F8421" s="5">
        <v>198</v>
      </c>
      <c r="G8421" s="5">
        <v>106</v>
      </c>
      <c r="H8421" s="5" t="s">
        <v>25</v>
      </c>
      <c r="I8421" s="5">
        <v>2</v>
      </c>
      <c r="J8421">
        <f xml:space="preserve"> VLOOKUP(B8421,'Dataset-A1'!A:C,3,FALSE)</f>
        <v>0</v>
      </c>
      <c r="K8421">
        <f xml:space="preserve"> YEAR('Dataset-A2'!D8421)</f>
        <v>2018</v>
      </c>
      <c r="L8421">
        <f t="shared" si="393"/>
        <v>7</v>
      </c>
      <c r="M8421" t="str">
        <f xml:space="preserve"> VLOOKUP(B8421,'Dataset-A1'!A:D,4,FALSE)</f>
        <v>OT</v>
      </c>
      <c r="N8421">
        <f t="shared" si="394"/>
        <v>4</v>
      </c>
      <c r="O8421">
        <f t="shared" si="395"/>
        <v>92</v>
      </c>
    </row>
    <row r="8422" spans="1:15">
      <c r="A8422" s="1">
        <v>50150901</v>
      </c>
      <c r="B8422" s="5">
        <v>7639661</v>
      </c>
      <c r="C8422" s="7">
        <v>43071</v>
      </c>
      <c r="D8422" s="7">
        <v>43075</v>
      </c>
      <c r="E8422" s="5" t="s">
        <v>28</v>
      </c>
      <c r="F8422" s="5">
        <v>403</v>
      </c>
      <c r="G8422" s="5">
        <v>119</v>
      </c>
      <c r="H8422" s="5" t="s">
        <v>30</v>
      </c>
      <c r="I8422" s="5">
        <v>8</v>
      </c>
      <c r="J8422">
        <f xml:space="preserve"> VLOOKUP(B8422,'Dataset-A1'!A:C,3,FALSE)</f>
        <v>0</v>
      </c>
      <c r="K8422">
        <f xml:space="preserve"> YEAR('Dataset-A2'!D8422)</f>
        <v>2017</v>
      </c>
      <c r="L8422">
        <f t="shared" si="393"/>
        <v>12</v>
      </c>
      <c r="M8422" t="str">
        <f xml:space="preserve"> VLOOKUP(B8422,'Dataset-A1'!A:D,4,FALSE)</f>
        <v>EN</v>
      </c>
      <c r="N8422">
        <f t="shared" si="394"/>
        <v>4</v>
      </c>
      <c r="O8422">
        <f t="shared" si="395"/>
        <v>284</v>
      </c>
    </row>
    <row r="8423" spans="1:15">
      <c r="A8423" s="1">
        <v>50150921</v>
      </c>
      <c r="B8423" s="5">
        <v>5458396</v>
      </c>
      <c r="C8423" s="7">
        <v>43113</v>
      </c>
      <c r="D8423" s="7">
        <v>43115</v>
      </c>
      <c r="E8423" s="5" t="s">
        <v>33</v>
      </c>
      <c r="F8423" s="5">
        <v>459</v>
      </c>
      <c r="G8423" s="5">
        <v>181</v>
      </c>
      <c r="H8423" s="5" t="s">
        <v>27</v>
      </c>
      <c r="I8423" s="5">
        <v>8</v>
      </c>
      <c r="J8423">
        <f xml:space="preserve"> VLOOKUP(B8423,'Dataset-A1'!A:C,3,FALSE)</f>
        <v>1</v>
      </c>
      <c r="K8423">
        <f xml:space="preserve"> YEAR('Dataset-A2'!D8423)</f>
        <v>2018</v>
      </c>
      <c r="L8423">
        <f t="shared" si="393"/>
        <v>1</v>
      </c>
      <c r="M8423" t="str">
        <f xml:space="preserve"> VLOOKUP(B8423,'Dataset-A1'!A:D,4,FALSE)</f>
        <v>CN</v>
      </c>
      <c r="N8423">
        <f t="shared" si="394"/>
        <v>2</v>
      </c>
      <c r="O8423">
        <f t="shared" si="395"/>
        <v>278</v>
      </c>
    </row>
    <row r="8424" spans="1:15">
      <c r="A8424" s="1">
        <v>50150951</v>
      </c>
      <c r="B8424" s="5">
        <v>17248385</v>
      </c>
      <c r="C8424" s="7">
        <v>43079</v>
      </c>
      <c r="D8424" s="7">
        <v>43086</v>
      </c>
      <c r="E8424" s="5" t="s">
        <v>23</v>
      </c>
      <c r="F8424" s="5">
        <v>418</v>
      </c>
      <c r="G8424" s="5">
        <v>94</v>
      </c>
      <c r="H8424" s="5" t="s">
        <v>27</v>
      </c>
      <c r="I8424" s="5">
        <v>1</v>
      </c>
      <c r="J8424">
        <f xml:space="preserve"> VLOOKUP(B8424,'Dataset-A1'!A:C,3,FALSE)</f>
        <v>1</v>
      </c>
      <c r="K8424">
        <f xml:space="preserve"> YEAR('Dataset-A2'!D8424)</f>
        <v>2017</v>
      </c>
      <c r="L8424">
        <f t="shared" si="393"/>
        <v>12</v>
      </c>
      <c r="M8424" t="str">
        <f xml:space="preserve"> VLOOKUP(B8424,'Dataset-A1'!A:D,4,FALSE)</f>
        <v>CN</v>
      </c>
      <c r="N8424">
        <f t="shared" si="394"/>
        <v>7</v>
      </c>
      <c r="O8424">
        <f t="shared" si="395"/>
        <v>324</v>
      </c>
    </row>
    <row r="8425" spans="1:15">
      <c r="A8425" s="1">
        <v>50150961</v>
      </c>
      <c r="B8425" s="5">
        <v>7884087</v>
      </c>
      <c r="C8425" s="7">
        <v>43296</v>
      </c>
      <c r="D8425" s="7">
        <v>43302</v>
      </c>
      <c r="E8425" s="5" t="s">
        <v>28</v>
      </c>
      <c r="F8425" s="5">
        <v>210</v>
      </c>
      <c r="G8425" s="5">
        <v>113</v>
      </c>
      <c r="H8425" s="5" t="s">
        <v>27</v>
      </c>
      <c r="I8425" s="5">
        <v>2</v>
      </c>
      <c r="J8425">
        <f xml:space="preserve"> VLOOKUP(B8425,'Dataset-A1'!A:C,3,FALSE)</f>
        <v>0</v>
      </c>
      <c r="K8425">
        <f xml:space="preserve"> YEAR('Dataset-A2'!D8425)</f>
        <v>2018</v>
      </c>
      <c r="L8425">
        <f t="shared" si="393"/>
        <v>7</v>
      </c>
      <c r="M8425" t="str">
        <f xml:space="preserve"> VLOOKUP(B8425,'Dataset-A1'!A:D,4,FALSE)</f>
        <v>EN</v>
      </c>
      <c r="N8425">
        <f t="shared" si="394"/>
        <v>6</v>
      </c>
      <c r="O8425">
        <f t="shared" si="395"/>
        <v>97</v>
      </c>
    </row>
    <row r="8426" spans="1:15">
      <c r="A8426" s="1">
        <v>50150971</v>
      </c>
      <c r="B8426" s="5">
        <v>21163683</v>
      </c>
      <c r="C8426" s="7">
        <v>43398</v>
      </c>
      <c r="D8426" s="7">
        <v>43401</v>
      </c>
      <c r="E8426" s="5" t="s">
        <v>28</v>
      </c>
      <c r="F8426" s="5">
        <v>655</v>
      </c>
      <c r="G8426" s="5">
        <v>261</v>
      </c>
      <c r="H8426" s="5" t="s">
        <v>32</v>
      </c>
      <c r="I8426" s="5">
        <v>1</v>
      </c>
      <c r="J8426">
        <f xml:space="preserve"> VLOOKUP(B8426,'Dataset-A1'!A:C,3,FALSE)</f>
        <v>0</v>
      </c>
      <c r="K8426">
        <f xml:space="preserve"> YEAR('Dataset-A2'!D8426)</f>
        <v>2018</v>
      </c>
      <c r="L8426">
        <f t="shared" si="393"/>
        <v>10</v>
      </c>
      <c r="M8426" t="str">
        <f xml:space="preserve"> VLOOKUP(B8426,'Dataset-A1'!A:D,4,FALSE)</f>
        <v>OT</v>
      </c>
      <c r="N8426">
        <f t="shared" si="394"/>
        <v>3</v>
      </c>
      <c r="O8426">
        <f t="shared" si="395"/>
        <v>394</v>
      </c>
    </row>
    <row r="8427" spans="1:15">
      <c r="A8427" s="1">
        <v>50150981</v>
      </c>
      <c r="B8427" s="5">
        <v>8211029</v>
      </c>
      <c r="C8427" s="7">
        <v>43141</v>
      </c>
      <c r="D8427" s="7">
        <v>43146</v>
      </c>
      <c r="E8427" s="5" t="s">
        <v>29</v>
      </c>
      <c r="F8427" s="5">
        <v>440</v>
      </c>
      <c r="G8427" s="5">
        <v>130</v>
      </c>
      <c r="H8427" s="5" t="s">
        <v>27</v>
      </c>
      <c r="I8427" s="5">
        <v>1</v>
      </c>
      <c r="J8427">
        <f xml:space="preserve"> VLOOKUP(B8427,'Dataset-A1'!A:C,3,FALSE)</f>
        <v>1</v>
      </c>
      <c r="K8427">
        <f xml:space="preserve"> YEAR('Dataset-A2'!D8427)</f>
        <v>2018</v>
      </c>
      <c r="L8427">
        <f t="shared" si="393"/>
        <v>2</v>
      </c>
      <c r="M8427" t="str">
        <f xml:space="preserve"> VLOOKUP(B8427,'Dataset-A1'!A:D,4,FALSE)</f>
        <v>CN</v>
      </c>
      <c r="N8427">
        <f t="shared" si="394"/>
        <v>5</v>
      </c>
      <c r="O8427">
        <f t="shared" si="395"/>
        <v>310</v>
      </c>
    </row>
    <row r="8428" spans="1:15">
      <c r="A8428" s="1">
        <v>50151011</v>
      </c>
      <c r="B8428" s="5">
        <v>20702679</v>
      </c>
      <c r="C8428" s="7">
        <v>43299</v>
      </c>
      <c r="D8428" s="7">
        <v>43299</v>
      </c>
      <c r="E8428" s="5" t="s">
        <v>28</v>
      </c>
      <c r="F8428" s="5">
        <v>462</v>
      </c>
      <c r="G8428" s="5">
        <v>279</v>
      </c>
      <c r="H8428" s="5" t="s">
        <v>30</v>
      </c>
      <c r="I8428" s="5">
        <v>2</v>
      </c>
      <c r="J8428">
        <f xml:space="preserve"> VLOOKUP(B8428,'Dataset-A1'!A:C,3,FALSE)</f>
        <v>1</v>
      </c>
      <c r="K8428">
        <f xml:space="preserve"> YEAR('Dataset-A2'!D8428)</f>
        <v>2018</v>
      </c>
      <c r="L8428">
        <f t="shared" si="393"/>
        <v>7</v>
      </c>
      <c r="M8428" t="str">
        <f xml:space="preserve"> VLOOKUP(B8428,'Dataset-A1'!A:D,4,FALSE)</f>
        <v>CN</v>
      </c>
      <c r="N8428">
        <f t="shared" si="394"/>
        <v>0</v>
      </c>
      <c r="O8428">
        <f t="shared" si="395"/>
        <v>183</v>
      </c>
    </row>
    <row r="8429" spans="1:15">
      <c r="A8429" s="1">
        <v>50151021</v>
      </c>
      <c r="B8429" s="5">
        <v>21148155</v>
      </c>
      <c r="C8429" s="7">
        <v>43086</v>
      </c>
      <c r="D8429" s="7">
        <v>43092</v>
      </c>
      <c r="E8429" s="5" t="s">
        <v>23</v>
      </c>
      <c r="F8429" s="5">
        <v>700</v>
      </c>
      <c r="G8429" s="5">
        <v>238</v>
      </c>
      <c r="H8429" s="5" t="s">
        <v>30</v>
      </c>
      <c r="I8429" s="5">
        <v>2</v>
      </c>
      <c r="J8429">
        <f xml:space="preserve"> VLOOKUP(B8429,'Dataset-A1'!A:C,3,FALSE)</f>
        <v>1</v>
      </c>
      <c r="K8429">
        <f xml:space="preserve"> YEAR('Dataset-A2'!D8429)</f>
        <v>2017</v>
      </c>
      <c r="L8429">
        <f t="shared" si="393"/>
        <v>12</v>
      </c>
      <c r="M8429" t="str">
        <f xml:space="preserve"> VLOOKUP(B8429,'Dataset-A1'!A:D,4,FALSE)</f>
        <v>CN</v>
      </c>
      <c r="N8429">
        <f t="shared" si="394"/>
        <v>6</v>
      </c>
      <c r="O8429">
        <f t="shared" si="395"/>
        <v>462</v>
      </c>
    </row>
    <row r="8430" spans="1:15">
      <c r="A8430" s="1">
        <v>50151031</v>
      </c>
      <c r="B8430" s="5">
        <v>12509477</v>
      </c>
      <c r="C8430" s="7">
        <v>43120</v>
      </c>
      <c r="D8430" s="7">
        <v>43126</v>
      </c>
      <c r="E8430" s="5" t="s">
        <v>29</v>
      </c>
      <c r="F8430" s="5">
        <v>570</v>
      </c>
      <c r="G8430" s="5">
        <v>260</v>
      </c>
      <c r="H8430" s="5" t="s">
        <v>30</v>
      </c>
      <c r="I8430" s="5">
        <v>10</v>
      </c>
      <c r="J8430">
        <f xml:space="preserve"> VLOOKUP(B8430,'Dataset-A1'!A:C,3,FALSE)</f>
        <v>1</v>
      </c>
      <c r="K8430">
        <f xml:space="preserve"> YEAR('Dataset-A2'!D8430)</f>
        <v>2018</v>
      </c>
      <c r="L8430">
        <f t="shared" si="393"/>
        <v>1</v>
      </c>
      <c r="M8430" t="str">
        <f xml:space="preserve"> VLOOKUP(B8430,'Dataset-A1'!A:D,4,FALSE)</f>
        <v>EN</v>
      </c>
      <c r="N8430">
        <f t="shared" si="394"/>
        <v>6</v>
      </c>
      <c r="O8430">
        <f t="shared" si="395"/>
        <v>310</v>
      </c>
    </row>
    <row r="8431" spans="1:15">
      <c r="A8431" s="1">
        <v>50151051</v>
      </c>
      <c r="B8431" s="5">
        <v>21165267</v>
      </c>
      <c r="C8431" s="7">
        <v>43215</v>
      </c>
      <c r="D8431" s="7">
        <v>43222</v>
      </c>
      <c r="E8431" s="5" t="s">
        <v>28</v>
      </c>
      <c r="F8431" s="5">
        <v>631</v>
      </c>
      <c r="G8431" s="5">
        <v>244</v>
      </c>
      <c r="H8431" s="5" t="s">
        <v>27</v>
      </c>
      <c r="I8431" s="5">
        <v>4</v>
      </c>
      <c r="J8431">
        <f xml:space="preserve"> VLOOKUP(B8431,'Dataset-A1'!A:C,3,FALSE)</f>
        <v>0</v>
      </c>
      <c r="K8431">
        <f xml:space="preserve"> YEAR('Dataset-A2'!D8431)</f>
        <v>2018</v>
      </c>
      <c r="L8431">
        <f t="shared" si="393"/>
        <v>5</v>
      </c>
      <c r="M8431" t="str">
        <f xml:space="preserve"> VLOOKUP(B8431,'Dataset-A1'!A:D,4,FALSE)</f>
        <v>CN</v>
      </c>
      <c r="N8431">
        <f t="shared" si="394"/>
        <v>7</v>
      </c>
      <c r="O8431">
        <f t="shared" si="395"/>
        <v>387</v>
      </c>
    </row>
    <row r="8432" spans="1:15">
      <c r="A8432" s="1">
        <v>50151091</v>
      </c>
      <c r="B8432" s="5">
        <v>21167997</v>
      </c>
      <c r="C8432" s="7">
        <v>43077</v>
      </c>
      <c r="D8432" s="7">
        <v>43083</v>
      </c>
      <c r="E8432" s="5" t="s">
        <v>23</v>
      </c>
      <c r="F8432" s="5">
        <v>348</v>
      </c>
      <c r="G8432" s="5">
        <v>131</v>
      </c>
      <c r="H8432" s="5" t="s">
        <v>25</v>
      </c>
      <c r="I8432" s="5">
        <v>5</v>
      </c>
      <c r="J8432">
        <f xml:space="preserve"> VLOOKUP(B8432,'Dataset-A1'!A:C,3,FALSE)</f>
        <v>0</v>
      </c>
      <c r="K8432">
        <f xml:space="preserve"> YEAR('Dataset-A2'!D8432)</f>
        <v>2017</v>
      </c>
      <c r="L8432">
        <f t="shared" si="393"/>
        <v>12</v>
      </c>
      <c r="M8432" t="str">
        <f xml:space="preserve"> VLOOKUP(B8432,'Dataset-A1'!A:D,4,FALSE)</f>
        <v>OT</v>
      </c>
      <c r="N8432">
        <f t="shared" si="394"/>
        <v>6</v>
      </c>
      <c r="O8432">
        <f t="shared" si="395"/>
        <v>217</v>
      </c>
    </row>
    <row r="8433" spans="1:15">
      <c r="A8433" s="1">
        <v>50151111</v>
      </c>
      <c r="B8433" s="5">
        <v>18179526</v>
      </c>
      <c r="C8433" s="7">
        <v>43096</v>
      </c>
      <c r="D8433" s="7">
        <v>43102</v>
      </c>
      <c r="E8433" s="5" t="s">
        <v>33</v>
      </c>
      <c r="F8433" s="5">
        <v>251</v>
      </c>
      <c r="G8433" s="5">
        <v>60</v>
      </c>
      <c r="H8433" s="5" t="s">
        <v>25</v>
      </c>
      <c r="I8433" s="5">
        <v>13</v>
      </c>
      <c r="J8433">
        <f xml:space="preserve"> VLOOKUP(B8433,'Dataset-A1'!A:C,3,FALSE)</f>
        <v>1</v>
      </c>
      <c r="K8433">
        <f xml:space="preserve"> YEAR('Dataset-A2'!D8433)</f>
        <v>2018</v>
      </c>
      <c r="L8433">
        <f t="shared" si="393"/>
        <v>1</v>
      </c>
      <c r="M8433" t="str">
        <f xml:space="preserve"> VLOOKUP(B8433,'Dataset-A1'!A:D,4,FALSE)</f>
        <v>EN</v>
      </c>
      <c r="N8433">
        <f t="shared" si="394"/>
        <v>6</v>
      </c>
      <c r="O8433">
        <f t="shared" si="395"/>
        <v>191</v>
      </c>
    </row>
    <row r="8434" spans="1:15">
      <c r="A8434" s="1">
        <v>50151121</v>
      </c>
      <c r="B8434" s="5">
        <v>6834831</v>
      </c>
      <c r="C8434" s="7">
        <v>43344</v>
      </c>
      <c r="D8434" s="7">
        <v>43349</v>
      </c>
      <c r="E8434" s="5" t="s">
        <v>28</v>
      </c>
      <c r="F8434" s="5">
        <v>199</v>
      </c>
      <c r="G8434" s="5">
        <v>83</v>
      </c>
      <c r="H8434" s="5" t="s">
        <v>27</v>
      </c>
      <c r="I8434" s="5">
        <v>1</v>
      </c>
      <c r="J8434">
        <f xml:space="preserve"> VLOOKUP(B8434,'Dataset-A1'!A:C,3,FALSE)</f>
        <v>1</v>
      </c>
      <c r="K8434">
        <f xml:space="preserve"> YEAR('Dataset-A2'!D8434)</f>
        <v>2018</v>
      </c>
      <c r="L8434">
        <f t="shared" si="393"/>
        <v>9</v>
      </c>
      <c r="M8434" t="str">
        <f xml:space="preserve"> VLOOKUP(B8434,'Dataset-A1'!A:D,4,FALSE)</f>
        <v>OT</v>
      </c>
      <c r="N8434">
        <f t="shared" si="394"/>
        <v>5</v>
      </c>
      <c r="O8434">
        <f t="shared" si="395"/>
        <v>116</v>
      </c>
    </row>
    <row r="8435" spans="1:15">
      <c r="A8435" s="1">
        <v>50151131</v>
      </c>
      <c r="B8435" s="5">
        <v>19179095</v>
      </c>
      <c r="C8435" s="7">
        <v>43076</v>
      </c>
      <c r="D8435" s="7">
        <v>43076</v>
      </c>
      <c r="E8435" s="5" t="s">
        <v>23</v>
      </c>
      <c r="F8435" s="5">
        <v>348</v>
      </c>
      <c r="G8435" s="5">
        <v>196</v>
      </c>
      <c r="H8435" s="5" t="s">
        <v>27</v>
      </c>
      <c r="I8435" s="5">
        <v>7</v>
      </c>
      <c r="J8435">
        <f xml:space="preserve"> VLOOKUP(B8435,'Dataset-A1'!A:C,3,FALSE)</f>
        <v>1</v>
      </c>
      <c r="K8435">
        <f xml:space="preserve"> YEAR('Dataset-A2'!D8435)</f>
        <v>2017</v>
      </c>
      <c r="L8435">
        <f t="shared" si="393"/>
        <v>12</v>
      </c>
      <c r="M8435" t="str">
        <f xml:space="preserve"> VLOOKUP(B8435,'Dataset-A1'!A:D,4,FALSE)</f>
        <v>CN</v>
      </c>
      <c r="N8435">
        <f t="shared" si="394"/>
        <v>0</v>
      </c>
      <c r="O8435">
        <f t="shared" si="395"/>
        <v>152</v>
      </c>
    </row>
    <row r="8436" spans="1:15">
      <c r="A8436" s="1">
        <v>50151141</v>
      </c>
      <c r="B8436" s="5">
        <v>21169877</v>
      </c>
      <c r="C8436" s="7">
        <v>43263</v>
      </c>
      <c r="D8436" s="7">
        <v>43265</v>
      </c>
      <c r="E8436" s="5" t="s">
        <v>23</v>
      </c>
      <c r="F8436" s="5">
        <v>1380</v>
      </c>
      <c r="G8436" s="5">
        <v>278</v>
      </c>
      <c r="H8436" s="5" t="s">
        <v>30</v>
      </c>
      <c r="I8436" s="5">
        <v>2</v>
      </c>
      <c r="J8436">
        <f xml:space="preserve"> VLOOKUP(B8436,'Dataset-A1'!A:C,3,FALSE)</f>
        <v>0</v>
      </c>
      <c r="K8436">
        <f xml:space="preserve"> YEAR('Dataset-A2'!D8436)</f>
        <v>2018</v>
      </c>
      <c r="L8436">
        <f t="shared" si="393"/>
        <v>6</v>
      </c>
      <c r="M8436" t="str">
        <f xml:space="preserve"> VLOOKUP(B8436,'Dataset-A1'!A:D,4,FALSE)</f>
        <v>OT</v>
      </c>
      <c r="N8436">
        <f t="shared" si="394"/>
        <v>2</v>
      </c>
      <c r="O8436">
        <f t="shared" si="395"/>
        <v>1102</v>
      </c>
    </row>
    <row r="8437" spans="1:15">
      <c r="A8437" s="1">
        <v>50151161</v>
      </c>
      <c r="B8437" s="5">
        <v>16215097</v>
      </c>
      <c r="C8437" s="7">
        <v>43257</v>
      </c>
      <c r="D8437" s="7">
        <v>43259</v>
      </c>
      <c r="E8437" s="5" t="s">
        <v>28</v>
      </c>
      <c r="F8437" s="5">
        <v>1953</v>
      </c>
      <c r="G8437" s="5">
        <v>1032</v>
      </c>
      <c r="H8437" s="5" t="s">
        <v>27</v>
      </c>
      <c r="I8437" s="5">
        <v>2</v>
      </c>
      <c r="J8437">
        <f xml:space="preserve"> VLOOKUP(B8437,'Dataset-A1'!A:C,3,FALSE)</f>
        <v>1</v>
      </c>
      <c r="K8437">
        <f xml:space="preserve"> YEAR('Dataset-A2'!D8437)</f>
        <v>2018</v>
      </c>
      <c r="L8437">
        <f t="shared" si="393"/>
        <v>6</v>
      </c>
      <c r="M8437" t="str">
        <f xml:space="preserve"> VLOOKUP(B8437,'Dataset-A1'!A:D,4,FALSE)</f>
        <v>EN</v>
      </c>
      <c r="N8437">
        <f t="shared" si="394"/>
        <v>2</v>
      </c>
      <c r="O8437">
        <f t="shared" si="395"/>
        <v>921</v>
      </c>
    </row>
    <row r="8438" spans="1:15">
      <c r="A8438" s="1">
        <v>50151181</v>
      </c>
      <c r="B8438" s="5">
        <v>21170774</v>
      </c>
      <c r="C8438" s="7">
        <v>43321</v>
      </c>
      <c r="D8438" s="7">
        <v>43325</v>
      </c>
      <c r="E8438" s="5" t="s">
        <v>28</v>
      </c>
      <c r="F8438" s="5">
        <v>175</v>
      </c>
      <c r="G8438" s="5">
        <v>72</v>
      </c>
      <c r="H8438" s="5" t="s">
        <v>25</v>
      </c>
      <c r="I8438" s="5">
        <v>14</v>
      </c>
      <c r="J8438">
        <f xml:space="preserve"> VLOOKUP(B8438,'Dataset-A1'!A:C,3,FALSE)</f>
        <v>1</v>
      </c>
      <c r="K8438">
        <f xml:space="preserve"> YEAR('Dataset-A2'!D8438)</f>
        <v>2018</v>
      </c>
      <c r="L8438">
        <f t="shared" si="393"/>
        <v>8</v>
      </c>
      <c r="M8438" t="str">
        <f xml:space="preserve"> VLOOKUP(B8438,'Dataset-A1'!A:D,4,FALSE)</f>
        <v>EN</v>
      </c>
      <c r="N8438">
        <f t="shared" si="394"/>
        <v>4</v>
      </c>
      <c r="O8438">
        <f t="shared" si="395"/>
        <v>103</v>
      </c>
    </row>
    <row r="8439" spans="1:15">
      <c r="A8439" s="1">
        <v>50151211</v>
      </c>
      <c r="B8439" s="5">
        <v>9145126</v>
      </c>
      <c r="C8439" s="7">
        <v>43139</v>
      </c>
      <c r="D8439" s="7">
        <v>43140</v>
      </c>
      <c r="E8439" s="5" t="s">
        <v>28</v>
      </c>
      <c r="F8439" s="5">
        <v>939</v>
      </c>
      <c r="G8439" s="5">
        <v>487</v>
      </c>
      <c r="H8439" s="5" t="s">
        <v>32</v>
      </c>
      <c r="I8439" s="5">
        <v>2</v>
      </c>
      <c r="J8439">
        <f xml:space="preserve"> VLOOKUP(B8439,'Dataset-A1'!A:C,3,FALSE)</f>
        <v>1</v>
      </c>
      <c r="K8439">
        <f xml:space="preserve"> YEAR('Dataset-A2'!D8439)</f>
        <v>2018</v>
      </c>
      <c r="L8439">
        <f t="shared" si="393"/>
        <v>2</v>
      </c>
      <c r="M8439" t="str">
        <f xml:space="preserve"> VLOOKUP(B8439,'Dataset-A1'!A:D,4,FALSE)</f>
        <v>OT</v>
      </c>
      <c r="N8439">
        <f t="shared" si="394"/>
        <v>1</v>
      </c>
      <c r="O8439">
        <f t="shared" si="395"/>
        <v>452</v>
      </c>
    </row>
    <row r="8440" spans="1:15">
      <c r="A8440" s="1">
        <v>50151231</v>
      </c>
      <c r="B8440" s="5">
        <v>21167930</v>
      </c>
      <c r="C8440" s="7">
        <v>43291</v>
      </c>
      <c r="D8440" s="7">
        <v>43293</v>
      </c>
      <c r="E8440" s="5" t="s">
        <v>33</v>
      </c>
      <c r="F8440" s="5">
        <v>450</v>
      </c>
      <c r="G8440" s="5">
        <v>277</v>
      </c>
      <c r="H8440" s="5" t="s">
        <v>32</v>
      </c>
      <c r="I8440" s="5">
        <v>2</v>
      </c>
      <c r="J8440">
        <f xml:space="preserve"> VLOOKUP(B8440,'Dataset-A1'!A:C,3,FALSE)</f>
        <v>1</v>
      </c>
      <c r="K8440">
        <f xml:space="preserve"> YEAR('Dataset-A2'!D8440)</f>
        <v>2018</v>
      </c>
      <c r="L8440">
        <f t="shared" si="393"/>
        <v>7</v>
      </c>
      <c r="M8440" t="str">
        <f xml:space="preserve"> VLOOKUP(B8440,'Dataset-A1'!A:D,4,FALSE)</f>
        <v>CN</v>
      </c>
      <c r="N8440">
        <f t="shared" si="394"/>
        <v>2</v>
      </c>
      <c r="O8440">
        <f t="shared" si="395"/>
        <v>173</v>
      </c>
    </row>
    <row r="8441" spans="1:15">
      <c r="A8441" s="1">
        <v>50151281</v>
      </c>
      <c r="B8441" s="5">
        <v>12958561</v>
      </c>
      <c r="C8441" s="7">
        <v>43340</v>
      </c>
      <c r="D8441" s="7">
        <v>43347</v>
      </c>
      <c r="E8441" s="5" t="s">
        <v>33</v>
      </c>
      <c r="F8441" s="5">
        <v>279</v>
      </c>
      <c r="G8441" s="5">
        <v>88</v>
      </c>
      <c r="H8441" s="5" t="s">
        <v>30</v>
      </c>
      <c r="I8441" s="5">
        <v>5</v>
      </c>
      <c r="J8441">
        <f xml:space="preserve"> VLOOKUP(B8441,'Dataset-A1'!A:C,3,FALSE)</f>
        <v>1</v>
      </c>
      <c r="K8441">
        <f xml:space="preserve"> YEAR('Dataset-A2'!D8441)</f>
        <v>2018</v>
      </c>
      <c r="L8441">
        <f t="shared" si="393"/>
        <v>9</v>
      </c>
      <c r="M8441" t="str">
        <f xml:space="preserve"> VLOOKUP(B8441,'Dataset-A1'!A:D,4,FALSE)</f>
        <v>OT</v>
      </c>
      <c r="N8441">
        <f t="shared" si="394"/>
        <v>7</v>
      </c>
      <c r="O8441">
        <f t="shared" si="395"/>
        <v>191</v>
      </c>
    </row>
    <row r="8442" spans="1:15">
      <c r="A8442" s="1">
        <v>50151311</v>
      </c>
      <c r="B8442" s="5">
        <v>131694</v>
      </c>
      <c r="C8442" s="7">
        <v>43171</v>
      </c>
      <c r="D8442" s="7">
        <v>43171</v>
      </c>
      <c r="E8442" s="5" t="s">
        <v>29</v>
      </c>
      <c r="F8442" s="5">
        <v>426</v>
      </c>
      <c r="G8442" s="5">
        <v>245</v>
      </c>
      <c r="H8442" s="5" t="s">
        <v>27</v>
      </c>
      <c r="I8442" s="5">
        <v>8</v>
      </c>
      <c r="J8442">
        <f xml:space="preserve"> VLOOKUP(B8442,'Dataset-A1'!A:C,3,FALSE)</f>
        <v>1</v>
      </c>
      <c r="K8442">
        <f xml:space="preserve"> YEAR('Dataset-A2'!D8442)</f>
        <v>2018</v>
      </c>
      <c r="L8442">
        <f t="shared" si="393"/>
        <v>3</v>
      </c>
      <c r="M8442" t="str">
        <f xml:space="preserve"> VLOOKUP(B8442,'Dataset-A1'!A:D,4,FALSE)</f>
        <v>CN</v>
      </c>
      <c r="N8442">
        <f t="shared" si="394"/>
        <v>0</v>
      </c>
      <c r="O8442">
        <f t="shared" si="395"/>
        <v>181</v>
      </c>
    </row>
    <row r="8443" spans="1:15">
      <c r="A8443" s="1">
        <v>50151321</v>
      </c>
      <c r="B8443" s="5">
        <v>4423471</v>
      </c>
      <c r="C8443" s="7">
        <v>43126</v>
      </c>
      <c r="D8443" s="7">
        <v>43127</v>
      </c>
      <c r="E8443" s="5" t="s">
        <v>28</v>
      </c>
      <c r="F8443" s="5">
        <v>241</v>
      </c>
      <c r="G8443" s="5">
        <v>107</v>
      </c>
      <c r="H8443" s="5" t="s">
        <v>32</v>
      </c>
      <c r="I8443" s="5">
        <v>1</v>
      </c>
      <c r="J8443">
        <f xml:space="preserve"> VLOOKUP(B8443,'Dataset-A1'!A:C,3,FALSE)</f>
        <v>1</v>
      </c>
      <c r="K8443">
        <f xml:space="preserve"> YEAR('Dataset-A2'!D8443)</f>
        <v>2018</v>
      </c>
      <c r="L8443">
        <f t="shared" si="393"/>
        <v>1</v>
      </c>
      <c r="M8443" t="str">
        <f xml:space="preserve"> VLOOKUP(B8443,'Dataset-A1'!A:D,4,FALSE)</f>
        <v>OT</v>
      </c>
      <c r="N8443">
        <f t="shared" si="394"/>
        <v>1</v>
      </c>
      <c r="O8443">
        <f t="shared" si="395"/>
        <v>134</v>
      </c>
    </row>
    <row r="8444" spans="1:15">
      <c r="A8444" s="1">
        <v>50151331</v>
      </c>
      <c r="B8444" s="5">
        <v>8115544</v>
      </c>
      <c r="C8444" s="7">
        <v>43083</v>
      </c>
      <c r="D8444" s="7">
        <v>43088</v>
      </c>
      <c r="E8444" s="5" t="s">
        <v>28</v>
      </c>
      <c r="F8444" s="5">
        <v>175</v>
      </c>
      <c r="G8444" s="5">
        <v>81</v>
      </c>
      <c r="H8444" s="5" t="s">
        <v>30</v>
      </c>
      <c r="I8444" s="5">
        <v>11</v>
      </c>
      <c r="J8444">
        <f xml:space="preserve"> VLOOKUP(B8444,'Dataset-A1'!A:C,3,FALSE)</f>
        <v>0</v>
      </c>
      <c r="K8444">
        <f xml:space="preserve"> YEAR('Dataset-A2'!D8444)</f>
        <v>2017</v>
      </c>
      <c r="L8444">
        <f t="shared" si="393"/>
        <v>12</v>
      </c>
      <c r="M8444" t="str">
        <f xml:space="preserve"> VLOOKUP(B8444,'Dataset-A1'!A:D,4,FALSE)</f>
        <v>CN</v>
      </c>
      <c r="N8444">
        <f t="shared" si="394"/>
        <v>5</v>
      </c>
      <c r="O8444">
        <f t="shared" si="395"/>
        <v>94</v>
      </c>
    </row>
    <row r="8445" spans="1:15">
      <c r="A8445" s="1">
        <v>50151341</v>
      </c>
      <c r="B8445" s="5">
        <v>18964656</v>
      </c>
      <c r="C8445" s="7">
        <v>43220</v>
      </c>
      <c r="D8445" s="7">
        <v>43222</v>
      </c>
      <c r="E8445" s="5" t="s">
        <v>28</v>
      </c>
      <c r="F8445" s="5">
        <v>144</v>
      </c>
      <c r="G8445" s="5">
        <v>42</v>
      </c>
      <c r="H8445" s="5" t="s">
        <v>30</v>
      </c>
      <c r="I8445" s="5">
        <v>9</v>
      </c>
      <c r="J8445">
        <f xml:space="preserve"> VLOOKUP(B8445,'Dataset-A1'!A:C,3,FALSE)</f>
        <v>0</v>
      </c>
      <c r="K8445">
        <f xml:space="preserve"> YEAR('Dataset-A2'!D8445)</f>
        <v>2018</v>
      </c>
      <c r="L8445">
        <f t="shared" si="393"/>
        <v>5</v>
      </c>
      <c r="M8445" t="str">
        <f xml:space="preserve"> VLOOKUP(B8445,'Dataset-A1'!A:D,4,FALSE)</f>
        <v>CN</v>
      </c>
      <c r="N8445">
        <f t="shared" si="394"/>
        <v>2</v>
      </c>
      <c r="O8445">
        <f t="shared" si="395"/>
        <v>102</v>
      </c>
    </row>
    <row r="8446" spans="1:15">
      <c r="A8446" s="1">
        <v>50151361</v>
      </c>
      <c r="B8446" s="5">
        <v>21146418</v>
      </c>
      <c r="C8446" s="7">
        <v>43331</v>
      </c>
      <c r="D8446" s="7">
        <v>43332</v>
      </c>
      <c r="E8446" s="5" t="s">
        <v>23</v>
      </c>
      <c r="F8446" s="5">
        <v>456</v>
      </c>
      <c r="G8446" s="5">
        <v>243</v>
      </c>
      <c r="H8446" s="5" t="s">
        <v>27</v>
      </c>
      <c r="I8446" s="5">
        <v>11</v>
      </c>
      <c r="J8446">
        <f xml:space="preserve"> VLOOKUP(B8446,'Dataset-A1'!A:C,3,FALSE)</f>
        <v>1</v>
      </c>
      <c r="K8446">
        <f xml:space="preserve"> YEAR('Dataset-A2'!D8446)</f>
        <v>2018</v>
      </c>
      <c r="L8446">
        <f t="shared" si="393"/>
        <v>8</v>
      </c>
      <c r="M8446" t="str">
        <f xml:space="preserve"> VLOOKUP(B8446,'Dataset-A1'!A:D,4,FALSE)</f>
        <v>CN</v>
      </c>
      <c r="N8446">
        <f t="shared" si="394"/>
        <v>1</v>
      </c>
      <c r="O8446">
        <f t="shared" si="395"/>
        <v>213</v>
      </c>
    </row>
    <row r="8447" spans="1:15">
      <c r="A8447" s="1">
        <v>50151371</v>
      </c>
      <c r="B8447" s="5">
        <v>21171976</v>
      </c>
      <c r="C8447" s="7">
        <v>43080</v>
      </c>
      <c r="D8447" s="7">
        <v>43080</v>
      </c>
      <c r="E8447" s="5" t="s">
        <v>23</v>
      </c>
      <c r="F8447" s="5">
        <v>218</v>
      </c>
      <c r="G8447" s="5">
        <v>143</v>
      </c>
      <c r="H8447" s="5" t="s">
        <v>25</v>
      </c>
      <c r="I8447" s="5">
        <v>1</v>
      </c>
      <c r="J8447">
        <f xml:space="preserve"> VLOOKUP(B8447,'Dataset-A1'!A:C,3,FALSE)</f>
        <v>1</v>
      </c>
      <c r="K8447">
        <f xml:space="preserve"> YEAR('Dataset-A2'!D8447)</f>
        <v>2017</v>
      </c>
      <c r="L8447">
        <f t="shared" si="393"/>
        <v>12</v>
      </c>
      <c r="M8447" t="str">
        <f xml:space="preserve"> VLOOKUP(B8447,'Dataset-A1'!A:D,4,FALSE)</f>
        <v>OT</v>
      </c>
      <c r="N8447">
        <f t="shared" si="394"/>
        <v>0</v>
      </c>
      <c r="O8447">
        <f t="shared" si="395"/>
        <v>75</v>
      </c>
    </row>
    <row r="8448" spans="1:15">
      <c r="A8448" s="1">
        <v>50151391</v>
      </c>
      <c r="B8448" s="5">
        <v>4739643</v>
      </c>
      <c r="C8448" s="7">
        <v>43132</v>
      </c>
      <c r="D8448" s="7">
        <v>43136</v>
      </c>
      <c r="E8448" s="5" t="s">
        <v>23</v>
      </c>
      <c r="F8448" s="5">
        <v>177</v>
      </c>
      <c r="G8448" s="5">
        <v>110</v>
      </c>
      <c r="H8448" s="5" t="s">
        <v>30</v>
      </c>
      <c r="I8448" s="5">
        <v>1</v>
      </c>
      <c r="J8448">
        <f xml:space="preserve"> VLOOKUP(B8448,'Dataset-A1'!A:C,3,FALSE)</f>
        <v>1</v>
      </c>
      <c r="K8448">
        <f xml:space="preserve"> YEAR('Dataset-A2'!D8448)</f>
        <v>2018</v>
      </c>
      <c r="L8448">
        <f t="shared" si="393"/>
        <v>2</v>
      </c>
      <c r="M8448" t="str">
        <f xml:space="preserve"> VLOOKUP(B8448,'Dataset-A1'!A:D,4,FALSE)</f>
        <v>CN</v>
      </c>
      <c r="N8448">
        <f t="shared" si="394"/>
        <v>4</v>
      </c>
      <c r="O8448">
        <f t="shared" si="395"/>
        <v>67</v>
      </c>
    </row>
    <row r="8449" spans="1:15">
      <c r="A8449" s="1">
        <v>50151421</v>
      </c>
      <c r="B8449" s="5">
        <v>13046106</v>
      </c>
      <c r="C8449" s="7">
        <v>43199</v>
      </c>
      <c r="D8449" s="7">
        <v>43206</v>
      </c>
      <c r="E8449" s="5" t="s">
        <v>23</v>
      </c>
      <c r="F8449" s="5">
        <v>297</v>
      </c>
      <c r="G8449" s="5">
        <v>151</v>
      </c>
      <c r="H8449" s="5" t="s">
        <v>30</v>
      </c>
      <c r="I8449" s="5">
        <v>5</v>
      </c>
      <c r="J8449">
        <f xml:space="preserve"> VLOOKUP(B8449,'Dataset-A1'!A:C,3,FALSE)</f>
        <v>1</v>
      </c>
      <c r="K8449">
        <f xml:space="preserve"> YEAR('Dataset-A2'!D8449)</f>
        <v>2018</v>
      </c>
      <c r="L8449">
        <f t="shared" si="393"/>
        <v>4</v>
      </c>
      <c r="M8449" t="str">
        <f xml:space="preserve"> VLOOKUP(B8449,'Dataset-A1'!A:D,4,FALSE)</f>
        <v>CN</v>
      </c>
      <c r="N8449">
        <f t="shared" si="394"/>
        <v>7</v>
      </c>
      <c r="O8449">
        <f t="shared" si="395"/>
        <v>146</v>
      </c>
    </row>
    <row r="8450" spans="1:15">
      <c r="A8450" s="1">
        <v>50151431</v>
      </c>
      <c r="B8450" s="5">
        <v>9137930</v>
      </c>
      <c r="C8450" s="7">
        <v>43231</v>
      </c>
      <c r="D8450" s="7">
        <v>43236</v>
      </c>
      <c r="E8450" s="5" t="s">
        <v>29</v>
      </c>
      <c r="F8450" s="5">
        <v>165</v>
      </c>
      <c r="G8450" s="5">
        <v>103</v>
      </c>
      <c r="H8450" s="5" t="s">
        <v>25</v>
      </c>
      <c r="I8450" s="5">
        <v>2</v>
      </c>
      <c r="J8450">
        <f xml:space="preserve"> VLOOKUP(B8450,'Dataset-A1'!A:C,3,FALSE)</f>
        <v>1</v>
      </c>
      <c r="K8450">
        <f xml:space="preserve"> YEAR('Dataset-A2'!D8450)</f>
        <v>2018</v>
      </c>
      <c r="L8450">
        <f t="shared" si="393"/>
        <v>5</v>
      </c>
      <c r="M8450" t="str">
        <f xml:space="preserve"> VLOOKUP(B8450,'Dataset-A1'!A:D,4,FALSE)</f>
        <v>CN</v>
      </c>
      <c r="N8450">
        <f t="shared" si="394"/>
        <v>5</v>
      </c>
      <c r="O8450">
        <f t="shared" si="395"/>
        <v>62</v>
      </c>
    </row>
    <row r="8451" spans="1:15">
      <c r="A8451" s="1">
        <v>50151451</v>
      </c>
      <c r="B8451" s="5">
        <v>18985328</v>
      </c>
      <c r="C8451" s="7">
        <v>43206</v>
      </c>
      <c r="D8451" s="7">
        <v>43212</v>
      </c>
      <c r="E8451" s="5" t="s">
        <v>23</v>
      </c>
      <c r="F8451" s="5">
        <v>533</v>
      </c>
      <c r="G8451" s="5">
        <v>326</v>
      </c>
      <c r="H8451" s="5" t="s">
        <v>27</v>
      </c>
      <c r="I8451" s="5">
        <v>5</v>
      </c>
      <c r="J8451">
        <f xml:space="preserve"> VLOOKUP(B8451,'Dataset-A1'!A:C,3,FALSE)</f>
        <v>1</v>
      </c>
      <c r="K8451">
        <f xml:space="preserve"> YEAR('Dataset-A2'!D8451)</f>
        <v>2018</v>
      </c>
      <c r="L8451">
        <f t="shared" ref="L8451:L8514" si="396">MONTH(D8451)</f>
        <v>4</v>
      </c>
      <c r="M8451" t="str">
        <f xml:space="preserve"> VLOOKUP(B8451,'Dataset-A1'!A:D,4,FALSE)</f>
        <v>CN</v>
      </c>
      <c r="N8451">
        <f t="shared" ref="N8451:N8514" si="397">D8451-C8451</f>
        <v>6</v>
      </c>
      <c r="O8451">
        <f t="shared" ref="O8451:O8514" si="398" xml:space="preserve"> F8451-G8451</f>
        <v>207</v>
      </c>
    </row>
    <row r="8452" spans="1:15">
      <c r="A8452" s="1">
        <v>50151461</v>
      </c>
      <c r="B8452" s="5">
        <v>21167548</v>
      </c>
      <c r="C8452" s="7">
        <v>43370</v>
      </c>
      <c r="D8452" s="7">
        <v>43373</v>
      </c>
      <c r="E8452" s="5" t="s">
        <v>33</v>
      </c>
      <c r="F8452" s="5">
        <v>366</v>
      </c>
      <c r="G8452" s="5">
        <v>114</v>
      </c>
      <c r="H8452" s="5" t="s">
        <v>30</v>
      </c>
      <c r="I8452" s="5">
        <v>3</v>
      </c>
      <c r="J8452">
        <f xml:space="preserve"> VLOOKUP(B8452,'Dataset-A1'!A:C,3,FALSE)</f>
        <v>1</v>
      </c>
      <c r="K8452">
        <f xml:space="preserve"> YEAR('Dataset-A2'!D8452)</f>
        <v>2018</v>
      </c>
      <c r="L8452">
        <f t="shared" si="396"/>
        <v>9</v>
      </c>
      <c r="M8452" t="str">
        <f xml:space="preserve"> VLOOKUP(B8452,'Dataset-A1'!A:D,4,FALSE)</f>
        <v>EN</v>
      </c>
      <c r="N8452">
        <f t="shared" si="397"/>
        <v>3</v>
      </c>
      <c r="O8452">
        <f t="shared" si="398"/>
        <v>252</v>
      </c>
    </row>
    <row r="8453" spans="1:15">
      <c r="A8453" s="1">
        <v>50151481</v>
      </c>
      <c r="B8453" s="5">
        <v>13788375</v>
      </c>
      <c r="C8453" s="7">
        <v>43366</v>
      </c>
      <c r="D8453" s="7">
        <v>43373</v>
      </c>
      <c r="E8453" s="5" t="s">
        <v>23</v>
      </c>
      <c r="F8453" s="5">
        <v>509</v>
      </c>
      <c r="G8453" s="5">
        <v>103</v>
      </c>
      <c r="H8453" s="5" t="s">
        <v>30</v>
      </c>
      <c r="I8453" s="5">
        <v>2</v>
      </c>
      <c r="J8453">
        <f xml:space="preserve"> VLOOKUP(B8453,'Dataset-A1'!A:C,3,FALSE)</f>
        <v>1</v>
      </c>
      <c r="K8453">
        <f xml:space="preserve"> YEAR('Dataset-A2'!D8453)</f>
        <v>2018</v>
      </c>
      <c r="L8453">
        <f t="shared" si="396"/>
        <v>9</v>
      </c>
      <c r="M8453" t="str">
        <f xml:space="preserve"> VLOOKUP(B8453,'Dataset-A1'!A:D,4,FALSE)</f>
        <v>CN</v>
      </c>
      <c r="N8453">
        <f t="shared" si="397"/>
        <v>7</v>
      </c>
      <c r="O8453">
        <f t="shared" si="398"/>
        <v>406</v>
      </c>
    </row>
    <row r="8454" spans="1:15">
      <c r="A8454" s="1">
        <v>50151501</v>
      </c>
      <c r="B8454" s="5">
        <v>180415</v>
      </c>
      <c r="C8454" s="7">
        <v>43414</v>
      </c>
      <c r="D8454" s="7">
        <v>43420</v>
      </c>
      <c r="E8454" s="5" t="s">
        <v>28</v>
      </c>
      <c r="F8454" s="5">
        <v>125</v>
      </c>
      <c r="G8454" s="5">
        <v>55</v>
      </c>
      <c r="H8454" s="5" t="s">
        <v>32</v>
      </c>
      <c r="I8454" s="5">
        <v>12</v>
      </c>
      <c r="J8454">
        <f xml:space="preserve"> VLOOKUP(B8454,'Dataset-A1'!A:C,3,FALSE)</f>
        <v>1</v>
      </c>
      <c r="K8454">
        <f xml:space="preserve"> YEAR('Dataset-A2'!D8454)</f>
        <v>2018</v>
      </c>
      <c r="L8454">
        <f t="shared" si="396"/>
        <v>11</v>
      </c>
      <c r="M8454" t="str">
        <f xml:space="preserve"> VLOOKUP(B8454,'Dataset-A1'!A:D,4,FALSE)</f>
        <v>OT</v>
      </c>
      <c r="N8454">
        <f t="shared" si="397"/>
        <v>6</v>
      </c>
      <c r="O8454">
        <f t="shared" si="398"/>
        <v>70</v>
      </c>
    </row>
    <row r="8455" spans="1:15">
      <c r="A8455" s="1">
        <v>50151511</v>
      </c>
      <c r="B8455" s="5">
        <v>16739977</v>
      </c>
      <c r="C8455" s="7">
        <v>43276</v>
      </c>
      <c r="D8455" s="7">
        <v>43280</v>
      </c>
      <c r="E8455" s="5" t="s">
        <v>28</v>
      </c>
      <c r="F8455" s="5">
        <v>209</v>
      </c>
      <c r="G8455" s="5">
        <v>106</v>
      </c>
      <c r="H8455" s="5" t="s">
        <v>30</v>
      </c>
      <c r="I8455" s="5">
        <v>6</v>
      </c>
      <c r="J8455">
        <f xml:space="preserve"> VLOOKUP(B8455,'Dataset-A1'!A:C,3,FALSE)</f>
        <v>0</v>
      </c>
      <c r="K8455">
        <f xml:space="preserve"> YEAR('Dataset-A2'!D8455)</f>
        <v>2018</v>
      </c>
      <c r="L8455">
        <f t="shared" si="396"/>
        <v>6</v>
      </c>
      <c r="M8455" t="str">
        <f xml:space="preserve"> VLOOKUP(B8455,'Dataset-A1'!A:D,4,FALSE)</f>
        <v>CN</v>
      </c>
      <c r="N8455">
        <f t="shared" si="397"/>
        <v>4</v>
      </c>
      <c r="O8455">
        <f t="shared" si="398"/>
        <v>103</v>
      </c>
    </row>
    <row r="8456" spans="1:15">
      <c r="A8456" s="1">
        <v>50151541</v>
      </c>
      <c r="B8456" s="5">
        <v>20642610</v>
      </c>
      <c r="C8456" s="7">
        <v>43196</v>
      </c>
      <c r="D8456" s="7">
        <v>43200</v>
      </c>
      <c r="E8456" s="5" t="s">
        <v>28</v>
      </c>
      <c r="F8456" s="5">
        <v>189</v>
      </c>
      <c r="G8456" s="5">
        <v>71</v>
      </c>
      <c r="H8456" s="5" t="s">
        <v>27</v>
      </c>
      <c r="I8456" s="5">
        <v>2</v>
      </c>
      <c r="J8456">
        <f xml:space="preserve"> VLOOKUP(B8456,'Dataset-A1'!A:C,3,FALSE)</f>
        <v>1</v>
      </c>
      <c r="K8456">
        <f xml:space="preserve"> YEAR('Dataset-A2'!D8456)</f>
        <v>2018</v>
      </c>
      <c r="L8456">
        <f t="shared" si="396"/>
        <v>4</v>
      </c>
      <c r="M8456" t="str">
        <f xml:space="preserve"> VLOOKUP(B8456,'Dataset-A1'!A:D,4,FALSE)</f>
        <v>CN</v>
      </c>
      <c r="N8456">
        <f t="shared" si="397"/>
        <v>4</v>
      </c>
      <c r="O8456">
        <f t="shared" si="398"/>
        <v>118</v>
      </c>
    </row>
    <row r="8457" spans="1:15">
      <c r="A8457" s="1">
        <v>50151551</v>
      </c>
      <c r="B8457" s="5">
        <v>16958110</v>
      </c>
      <c r="C8457" s="7">
        <v>43405</v>
      </c>
      <c r="D8457" s="7">
        <v>43410</v>
      </c>
      <c r="E8457" s="5" t="s">
        <v>33</v>
      </c>
      <c r="F8457" s="5">
        <v>169</v>
      </c>
      <c r="G8457" s="5">
        <v>57</v>
      </c>
      <c r="H8457" s="5" t="s">
        <v>32</v>
      </c>
      <c r="I8457" s="5">
        <v>2</v>
      </c>
      <c r="J8457">
        <f xml:space="preserve"> VLOOKUP(B8457,'Dataset-A1'!A:C,3,FALSE)</f>
        <v>1</v>
      </c>
      <c r="K8457">
        <f xml:space="preserve"> YEAR('Dataset-A2'!D8457)</f>
        <v>2018</v>
      </c>
      <c r="L8457">
        <f t="shared" si="396"/>
        <v>11</v>
      </c>
      <c r="M8457" t="str">
        <f xml:space="preserve"> VLOOKUP(B8457,'Dataset-A1'!A:D,4,FALSE)</f>
        <v>CN</v>
      </c>
      <c r="N8457">
        <f t="shared" si="397"/>
        <v>5</v>
      </c>
      <c r="O8457">
        <f t="shared" si="398"/>
        <v>112</v>
      </c>
    </row>
    <row r="8458" spans="1:15">
      <c r="A8458" s="1">
        <v>50151571</v>
      </c>
      <c r="B8458" s="5">
        <v>16834814</v>
      </c>
      <c r="C8458" s="7">
        <v>43211</v>
      </c>
      <c r="D8458" s="7">
        <v>43213</v>
      </c>
      <c r="E8458" s="5" t="s">
        <v>28</v>
      </c>
      <c r="F8458" s="5">
        <v>124</v>
      </c>
      <c r="G8458" s="5">
        <v>68</v>
      </c>
      <c r="H8458" s="5" t="s">
        <v>30</v>
      </c>
      <c r="I8458" s="5">
        <v>12</v>
      </c>
      <c r="J8458">
        <f xml:space="preserve"> VLOOKUP(B8458,'Dataset-A1'!A:C,3,FALSE)</f>
        <v>0</v>
      </c>
      <c r="K8458">
        <f xml:space="preserve"> YEAR('Dataset-A2'!D8458)</f>
        <v>2018</v>
      </c>
      <c r="L8458">
        <f t="shared" si="396"/>
        <v>4</v>
      </c>
      <c r="M8458" t="str">
        <f xml:space="preserve"> VLOOKUP(B8458,'Dataset-A1'!A:D,4,FALSE)</f>
        <v>CN</v>
      </c>
      <c r="N8458">
        <f t="shared" si="397"/>
        <v>2</v>
      </c>
      <c r="O8458">
        <f t="shared" si="398"/>
        <v>56</v>
      </c>
    </row>
    <row r="8459" spans="1:15">
      <c r="A8459" s="1">
        <v>50151591</v>
      </c>
      <c r="B8459" s="5">
        <v>6664074</v>
      </c>
      <c r="C8459" s="7">
        <v>43359</v>
      </c>
      <c r="D8459" s="7">
        <v>43365</v>
      </c>
      <c r="E8459" s="5" t="s">
        <v>33</v>
      </c>
      <c r="F8459" s="5">
        <v>842</v>
      </c>
      <c r="G8459" s="5">
        <v>426</v>
      </c>
      <c r="H8459" s="5" t="s">
        <v>30</v>
      </c>
      <c r="I8459" s="5">
        <v>1</v>
      </c>
      <c r="J8459">
        <f xml:space="preserve"> VLOOKUP(B8459,'Dataset-A1'!A:C,3,FALSE)</f>
        <v>1</v>
      </c>
      <c r="K8459">
        <f xml:space="preserve"> YEAR('Dataset-A2'!D8459)</f>
        <v>2018</v>
      </c>
      <c r="L8459">
        <f t="shared" si="396"/>
        <v>9</v>
      </c>
      <c r="M8459" t="str">
        <f xml:space="preserve"> VLOOKUP(B8459,'Dataset-A1'!A:D,4,FALSE)</f>
        <v>CN</v>
      </c>
      <c r="N8459">
        <f t="shared" si="397"/>
        <v>6</v>
      </c>
      <c r="O8459">
        <f t="shared" si="398"/>
        <v>416</v>
      </c>
    </row>
    <row r="8460" spans="1:15">
      <c r="A8460" s="1">
        <v>50151631</v>
      </c>
      <c r="B8460" s="5">
        <v>12110089</v>
      </c>
      <c r="C8460" s="7">
        <v>43095</v>
      </c>
      <c r="D8460" s="7">
        <v>43097</v>
      </c>
      <c r="E8460" s="5" t="s">
        <v>29</v>
      </c>
      <c r="F8460" s="5">
        <v>278</v>
      </c>
      <c r="G8460" s="5">
        <v>172</v>
      </c>
      <c r="H8460" s="5" t="s">
        <v>32</v>
      </c>
      <c r="I8460" s="5">
        <v>2</v>
      </c>
      <c r="J8460">
        <f xml:space="preserve"> VLOOKUP(B8460,'Dataset-A1'!A:C,3,FALSE)</f>
        <v>0</v>
      </c>
      <c r="K8460">
        <f xml:space="preserve"> YEAR('Dataset-A2'!D8460)</f>
        <v>2017</v>
      </c>
      <c r="L8460">
        <f t="shared" si="396"/>
        <v>12</v>
      </c>
      <c r="M8460" t="str">
        <f xml:space="preserve"> VLOOKUP(B8460,'Dataset-A1'!A:D,4,FALSE)</f>
        <v>CN</v>
      </c>
      <c r="N8460">
        <f t="shared" si="397"/>
        <v>2</v>
      </c>
      <c r="O8460">
        <f t="shared" si="398"/>
        <v>106</v>
      </c>
    </row>
    <row r="8461" spans="1:15">
      <c r="A8461" s="1">
        <v>50151641</v>
      </c>
      <c r="B8461" s="5">
        <v>12808943</v>
      </c>
      <c r="C8461" s="7">
        <v>43089</v>
      </c>
      <c r="D8461" s="7">
        <v>43095</v>
      </c>
      <c r="E8461" s="5" t="s">
        <v>23</v>
      </c>
      <c r="F8461" s="5">
        <v>267</v>
      </c>
      <c r="G8461" s="5">
        <v>123</v>
      </c>
      <c r="H8461" s="5" t="s">
        <v>25</v>
      </c>
      <c r="I8461" s="5">
        <v>4</v>
      </c>
      <c r="J8461">
        <f xml:space="preserve"> VLOOKUP(B8461,'Dataset-A1'!A:C,3,FALSE)</f>
        <v>1</v>
      </c>
      <c r="K8461">
        <f xml:space="preserve"> YEAR('Dataset-A2'!D8461)</f>
        <v>2017</v>
      </c>
      <c r="L8461">
        <f t="shared" si="396"/>
        <v>12</v>
      </c>
      <c r="M8461" t="str">
        <f xml:space="preserve"> VLOOKUP(B8461,'Dataset-A1'!A:D,4,FALSE)</f>
        <v>CN</v>
      </c>
      <c r="N8461">
        <f t="shared" si="397"/>
        <v>6</v>
      </c>
      <c r="O8461">
        <f t="shared" si="398"/>
        <v>144</v>
      </c>
    </row>
    <row r="8462" spans="1:15">
      <c r="A8462" s="1">
        <v>50151661</v>
      </c>
      <c r="B8462" s="5">
        <v>14627123</v>
      </c>
      <c r="C8462" s="7">
        <v>43117</v>
      </c>
      <c r="D8462" s="7">
        <v>43120</v>
      </c>
      <c r="E8462" s="5" t="s">
        <v>28</v>
      </c>
      <c r="F8462" s="5">
        <v>167</v>
      </c>
      <c r="G8462" s="5">
        <v>40</v>
      </c>
      <c r="H8462" s="5" t="s">
        <v>27</v>
      </c>
      <c r="I8462" s="5">
        <v>2</v>
      </c>
      <c r="J8462">
        <f xml:space="preserve"> VLOOKUP(B8462,'Dataset-A1'!A:C,3,FALSE)</f>
        <v>1</v>
      </c>
      <c r="K8462">
        <f xml:space="preserve"> YEAR('Dataset-A2'!D8462)</f>
        <v>2018</v>
      </c>
      <c r="L8462">
        <f t="shared" si="396"/>
        <v>1</v>
      </c>
      <c r="M8462" t="str">
        <f xml:space="preserve"> VLOOKUP(B8462,'Dataset-A1'!A:D,4,FALSE)</f>
        <v>CN</v>
      </c>
      <c r="N8462">
        <f t="shared" si="397"/>
        <v>3</v>
      </c>
      <c r="O8462">
        <f t="shared" si="398"/>
        <v>127</v>
      </c>
    </row>
    <row r="8463" spans="1:15">
      <c r="A8463" s="1">
        <v>50151671</v>
      </c>
      <c r="B8463" s="5">
        <v>21170612</v>
      </c>
      <c r="C8463" s="7">
        <v>43118</v>
      </c>
      <c r="D8463" s="7">
        <v>43120</v>
      </c>
      <c r="E8463" s="5" t="s">
        <v>23</v>
      </c>
      <c r="F8463" s="5">
        <v>320</v>
      </c>
      <c r="G8463" s="5">
        <v>217</v>
      </c>
      <c r="H8463" s="5" t="s">
        <v>32</v>
      </c>
      <c r="I8463" s="5">
        <v>17</v>
      </c>
      <c r="J8463">
        <f xml:space="preserve"> VLOOKUP(B8463,'Dataset-A1'!A:C,3,FALSE)</f>
        <v>1</v>
      </c>
      <c r="K8463">
        <f xml:space="preserve"> YEAR('Dataset-A2'!D8463)</f>
        <v>2018</v>
      </c>
      <c r="L8463">
        <f t="shared" si="396"/>
        <v>1</v>
      </c>
      <c r="M8463" t="str">
        <f xml:space="preserve"> VLOOKUP(B8463,'Dataset-A1'!A:D,4,FALSE)</f>
        <v>CN</v>
      </c>
      <c r="N8463">
        <f t="shared" si="397"/>
        <v>2</v>
      </c>
      <c r="O8463">
        <f t="shared" si="398"/>
        <v>103</v>
      </c>
    </row>
    <row r="8464" spans="1:15">
      <c r="A8464" s="1">
        <v>50151691</v>
      </c>
      <c r="B8464" s="5">
        <v>21174038</v>
      </c>
      <c r="C8464" s="7">
        <v>43101</v>
      </c>
      <c r="D8464" s="7">
        <v>43103</v>
      </c>
      <c r="E8464" s="5" t="s">
        <v>33</v>
      </c>
      <c r="F8464" s="5">
        <v>35140</v>
      </c>
      <c r="G8464" s="5">
        <v>20595</v>
      </c>
      <c r="H8464" s="5" t="s">
        <v>32</v>
      </c>
      <c r="I8464" s="5">
        <v>1</v>
      </c>
      <c r="J8464">
        <f xml:space="preserve"> VLOOKUP(B8464,'Dataset-A1'!A:C,3,FALSE)</f>
        <v>0</v>
      </c>
      <c r="K8464">
        <f xml:space="preserve"> YEAR('Dataset-A2'!D8464)</f>
        <v>2018</v>
      </c>
      <c r="L8464">
        <f t="shared" si="396"/>
        <v>1</v>
      </c>
      <c r="M8464" t="str">
        <f xml:space="preserve"> VLOOKUP(B8464,'Dataset-A1'!A:D,4,FALSE)</f>
        <v>EN</v>
      </c>
      <c r="N8464">
        <f t="shared" si="397"/>
        <v>2</v>
      </c>
      <c r="O8464">
        <f t="shared" si="398"/>
        <v>14545</v>
      </c>
    </row>
    <row r="8465" spans="1:15">
      <c r="A8465" s="1">
        <v>50151721</v>
      </c>
      <c r="B8465" s="5">
        <v>8423882</v>
      </c>
      <c r="C8465" s="7">
        <v>43251</v>
      </c>
      <c r="D8465" s="7">
        <v>43255</v>
      </c>
      <c r="E8465" s="5" t="s">
        <v>29</v>
      </c>
      <c r="F8465" s="5">
        <v>346</v>
      </c>
      <c r="G8465" s="5">
        <v>202</v>
      </c>
      <c r="H8465" s="5" t="s">
        <v>30</v>
      </c>
      <c r="I8465" s="5">
        <v>2</v>
      </c>
      <c r="J8465">
        <f xml:space="preserve"> VLOOKUP(B8465,'Dataset-A1'!A:C,3,FALSE)</f>
        <v>1</v>
      </c>
      <c r="K8465">
        <f xml:space="preserve"> YEAR('Dataset-A2'!D8465)</f>
        <v>2018</v>
      </c>
      <c r="L8465">
        <f t="shared" si="396"/>
        <v>6</v>
      </c>
      <c r="M8465" t="str">
        <f xml:space="preserve"> VLOOKUP(B8465,'Dataset-A1'!A:D,4,FALSE)</f>
        <v>EN</v>
      </c>
      <c r="N8465">
        <f t="shared" si="397"/>
        <v>4</v>
      </c>
      <c r="O8465">
        <f t="shared" si="398"/>
        <v>144</v>
      </c>
    </row>
    <row r="8466" spans="1:15">
      <c r="A8466" s="1">
        <v>50151751</v>
      </c>
      <c r="B8466" s="5">
        <v>21146418</v>
      </c>
      <c r="C8466" s="7">
        <v>43413</v>
      </c>
      <c r="D8466" s="7">
        <v>43417</v>
      </c>
      <c r="E8466" s="5" t="s">
        <v>29</v>
      </c>
      <c r="F8466" s="5">
        <v>666</v>
      </c>
      <c r="G8466" s="5">
        <v>172</v>
      </c>
      <c r="H8466" s="5" t="s">
        <v>27</v>
      </c>
      <c r="I8466" s="5">
        <v>2</v>
      </c>
      <c r="J8466">
        <f xml:space="preserve"> VLOOKUP(B8466,'Dataset-A1'!A:C,3,FALSE)</f>
        <v>1</v>
      </c>
      <c r="K8466">
        <f xml:space="preserve"> YEAR('Dataset-A2'!D8466)</f>
        <v>2018</v>
      </c>
      <c r="L8466">
        <f t="shared" si="396"/>
        <v>11</v>
      </c>
      <c r="M8466" t="str">
        <f xml:space="preserve"> VLOOKUP(B8466,'Dataset-A1'!A:D,4,FALSE)</f>
        <v>CN</v>
      </c>
      <c r="N8466">
        <f t="shared" si="397"/>
        <v>4</v>
      </c>
      <c r="O8466">
        <f t="shared" si="398"/>
        <v>494</v>
      </c>
    </row>
    <row r="8467" spans="1:15">
      <c r="A8467" s="1">
        <v>50151771</v>
      </c>
      <c r="B8467" s="5">
        <v>6980356</v>
      </c>
      <c r="C8467" s="7">
        <v>43094</v>
      </c>
      <c r="D8467" s="7">
        <v>43095</v>
      </c>
      <c r="E8467" s="5" t="s">
        <v>29</v>
      </c>
      <c r="F8467" s="5">
        <v>254</v>
      </c>
      <c r="G8467" s="5">
        <v>106</v>
      </c>
      <c r="H8467" s="5" t="s">
        <v>27</v>
      </c>
      <c r="I8467" s="5">
        <v>1</v>
      </c>
      <c r="J8467">
        <f xml:space="preserve"> VLOOKUP(B8467,'Dataset-A1'!A:C,3,FALSE)</f>
        <v>1</v>
      </c>
      <c r="K8467">
        <f xml:space="preserve"> YEAR('Dataset-A2'!D8467)</f>
        <v>2017</v>
      </c>
      <c r="L8467">
        <f t="shared" si="396"/>
        <v>12</v>
      </c>
      <c r="M8467" t="str">
        <f xml:space="preserve"> VLOOKUP(B8467,'Dataset-A1'!A:D,4,FALSE)</f>
        <v>CN</v>
      </c>
      <c r="N8467">
        <f t="shared" si="397"/>
        <v>1</v>
      </c>
      <c r="O8467">
        <f t="shared" si="398"/>
        <v>148</v>
      </c>
    </row>
    <row r="8468" spans="1:15">
      <c r="A8468" s="1">
        <v>50151791</v>
      </c>
      <c r="B8468" s="5">
        <v>21174210</v>
      </c>
      <c r="C8468" s="7">
        <v>43105</v>
      </c>
      <c r="D8468" s="7">
        <v>43111</v>
      </c>
      <c r="E8468" s="5" t="s">
        <v>28</v>
      </c>
      <c r="F8468" s="5">
        <v>419</v>
      </c>
      <c r="G8468" s="5">
        <v>86</v>
      </c>
      <c r="H8468" s="5" t="s">
        <v>32</v>
      </c>
      <c r="I8468" s="5">
        <v>3</v>
      </c>
      <c r="J8468">
        <f xml:space="preserve"> VLOOKUP(B8468,'Dataset-A1'!A:C,3,FALSE)</f>
        <v>0</v>
      </c>
      <c r="K8468">
        <f xml:space="preserve"> YEAR('Dataset-A2'!D8468)</f>
        <v>2018</v>
      </c>
      <c r="L8468">
        <f t="shared" si="396"/>
        <v>1</v>
      </c>
      <c r="M8468" t="str">
        <f xml:space="preserve"> VLOOKUP(B8468,'Dataset-A1'!A:D,4,FALSE)</f>
        <v>CN</v>
      </c>
      <c r="N8468">
        <f t="shared" si="397"/>
        <v>6</v>
      </c>
      <c r="O8468">
        <f t="shared" si="398"/>
        <v>333</v>
      </c>
    </row>
    <row r="8469" spans="1:15">
      <c r="A8469" s="1">
        <v>50151811</v>
      </c>
      <c r="B8469" s="5">
        <v>9547884</v>
      </c>
      <c r="C8469" s="7">
        <v>43263</v>
      </c>
      <c r="D8469" s="7">
        <v>43269</v>
      </c>
      <c r="E8469" s="5" t="s">
        <v>29</v>
      </c>
      <c r="F8469" s="5">
        <v>342</v>
      </c>
      <c r="G8469" s="5">
        <v>168</v>
      </c>
      <c r="H8469" s="5" t="s">
        <v>27</v>
      </c>
      <c r="I8469" s="5">
        <v>3</v>
      </c>
      <c r="J8469">
        <f xml:space="preserve"> VLOOKUP(B8469,'Dataset-A1'!A:C,3,FALSE)</f>
        <v>1</v>
      </c>
      <c r="K8469">
        <f xml:space="preserve"> YEAR('Dataset-A2'!D8469)</f>
        <v>2018</v>
      </c>
      <c r="L8469">
        <f t="shared" si="396"/>
        <v>6</v>
      </c>
      <c r="M8469" t="str">
        <f xml:space="preserve"> VLOOKUP(B8469,'Dataset-A1'!A:D,4,FALSE)</f>
        <v>CN</v>
      </c>
      <c r="N8469">
        <f t="shared" si="397"/>
        <v>6</v>
      </c>
      <c r="O8469">
        <f t="shared" si="398"/>
        <v>174</v>
      </c>
    </row>
    <row r="8470" spans="1:15">
      <c r="A8470" s="1">
        <v>50151831</v>
      </c>
      <c r="B8470" s="5">
        <v>21159321</v>
      </c>
      <c r="C8470" s="7">
        <v>43278</v>
      </c>
      <c r="D8470" s="7">
        <v>43281</v>
      </c>
      <c r="E8470" s="5" t="s">
        <v>28</v>
      </c>
      <c r="F8470" s="5">
        <v>333</v>
      </c>
      <c r="G8470" s="5">
        <v>96</v>
      </c>
      <c r="H8470" s="5" t="s">
        <v>32</v>
      </c>
      <c r="I8470" s="5">
        <v>6</v>
      </c>
      <c r="J8470">
        <f xml:space="preserve"> VLOOKUP(B8470,'Dataset-A1'!A:C,3,FALSE)</f>
        <v>0</v>
      </c>
      <c r="K8470">
        <f xml:space="preserve"> YEAR('Dataset-A2'!D8470)</f>
        <v>2018</v>
      </c>
      <c r="L8470">
        <f t="shared" si="396"/>
        <v>6</v>
      </c>
      <c r="M8470" t="str">
        <f xml:space="preserve"> VLOOKUP(B8470,'Dataset-A1'!A:D,4,FALSE)</f>
        <v>OT</v>
      </c>
      <c r="N8470">
        <f t="shared" si="397"/>
        <v>3</v>
      </c>
      <c r="O8470">
        <f t="shared" si="398"/>
        <v>237</v>
      </c>
    </row>
    <row r="8471" spans="1:15">
      <c r="A8471" s="1">
        <v>50151861</v>
      </c>
      <c r="B8471" s="5">
        <v>15453902</v>
      </c>
      <c r="C8471" s="7">
        <v>43210</v>
      </c>
      <c r="D8471" s="7">
        <v>43211</v>
      </c>
      <c r="E8471" s="5" t="s">
        <v>23</v>
      </c>
      <c r="F8471" s="5">
        <v>290</v>
      </c>
      <c r="G8471" s="5">
        <v>62</v>
      </c>
      <c r="H8471" s="5" t="s">
        <v>27</v>
      </c>
      <c r="I8471" s="5">
        <v>2</v>
      </c>
      <c r="J8471">
        <f xml:space="preserve"> VLOOKUP(B8471,'Dataset-A1'!A:C,3,FALSE)</f>
        <v>0</v>
      </c>
      <c r="K8471">
        <f xml:space="preserve"> YEAR('Dataset-A2'!D8471)</f>
        <v>2018</v>
      </c>
      <c r="L8471">
        <f t="shared" si="396"/>
        <v>4</v>
      </c>
      <c r="M8471" t="str">
        <f xml:space="preserve"> VLOOKUP(B8471,'Dataset-A1'!A:D,4,FALSE)</f>
        <v>CN</v>
      </c>
      <c r="N8471">
        <f t="shared" si="397"/>
        <v>1</v>
      </c>
      <c r="O8471">
        <f t="shared" si="398"/>
        <v>228</v>
      </c>
    </row>
    <row r="8472" spans="1:15">
      <c r="A8472" s="1">
        <v>50151881</v>
      </c>
      <c r="B8472" s="5">
        <v>21163272</v>
      </c>
      <c r="C8472" s="7">
        <v>43344</v>
      </c>
      <c r="D8472" s="7">
        <v>43346</v>
      </c>
      <c r="E8472" s="5" t="s">
        <v>28</v>
      </c>
      <c r="F8472" s="5">
        <v>210</v>
      </c>
      <c r="G8472" s="5">
        <v>74</v>
      </c>
      <c r="H8472" s="5" t="s">
        <v>32</v>
      </c>
      <c r="I8472" s="5">
        <v>10</v>
      </c>
      <c r="J8472">
        <f xml:space="preserve"> VLOOKUP(B8472,'Dataset-A1'!A:C,3,FALSE)</f>
        <v>1</v>
      </c>
      <c r="K8472">
        <f xml:space="preserve"> YEAR('Dataset-A2'!D8472)</f>
        <v>2018</v>
      </c>
      <c r="L8472">
        <f t="shared" si="396"/>
        <v>9</v>
      </c>
      <c r="M8472" t="str">
        <f xml:space="preserve"> VLOOKUP(B8472,'Dataset-A1'!A:D,4,FALSE)</f>
        <v>CN</v>
      </c>
      <c r="N8472">
        <f t="shared" si="397"/>
        <v>2</v>
      </c>
      <c r="O8472">
        <f t="shared" si="398"/>
        <v>136</v>
      </c>
    </row>
    <row r="8473" spans="1:15">
      <c r="A8473" s="1">
        <v>50151891</v>
      </c>
      <c r="B8473" s="5">
        <v>21117023</v>
      </c>
      <c r="C8473" s="7">
        <v>43391</v>
      </c>
      <c r="D8473" s="7">
        <v>43395</v>
      </c>
      <c r="E8473" s="5" t="s">
        <v>23</v>
      </c>
      <c r="F8473" s="5">
        <v>358</v>
      </c>
      <c r="G8473" s="5">
        <v>190</v>
      </c>
      <c r="H8473" s="5" t="s">
        <v>27</v>
      </c>
      <c r="I8473" s="5">
        <v>6</v>
      </c>
      <c r="J8473">
        <f xml:space="preserve"> VLOOKUP(B8473,'Dataset-A1'!A:C,3,FALSE)</f>
        <v>1</v>
      </c>
      <c r="K8473">
        <f xml:space="preserve"> YEAR('Dataset-A2'!D8473)</f>
        <v>2018</v>
      </c>
      <c r="L8473">
        <f t="shared" si="396"/>
        <v>10</v>
      </c>
      <c r="M8473" t="str">
        <f xml:space="preserve"> VLOOKUP(B8473,'Dataset-A1'!A:D,4,FALSE)</f>
        <v>CN</v>
      </c>
      <c r="N8473">
        <f t="shared" si="397"/>
        <v>4</v>
      </c>
      <c r="O8473">
        <f t="shared" si="398"/>
        <v>168</v>
      </c>
    </row>
    <row r="8474" spans="1:15">
      <c r="A8474" s="1">
        <v>50151911</v>
      </c>
      <c r="B8474" s="5">
        <v>12856929</v>
      </c>
      <c r="C8474" s="7">
        <v>43422</v>
      </c>
      <c r="D8474" s="7">
        <v>43422</v>
      </c>
      <c r="E8474" s="5" t="s">
        <v>33</v>
      </c>
      <c r="F8474" s="5">
        <v>771</v>
      </c>
      <c r="G8474" s="5">
        <v>164</v>
      </c>
      <c r="H8474" s="5" t="s">
        <v>30</v>
      </c>
      <c r="I8474" s="5">
        <v>11</v>
      </c>
      <c r="J8474">
        <f xml:space="preserve"> VLOOKUP(B8474,'Dataset-A1'!A:C,3,FALSE)</f>
        <v>1</v>
      </c>
      <c r="K8474">
        <f xml:space="preserve"> YEAR('Dataset-A2'!D8474)</f>
        <v>2018</v>
      </c>
      <c r="L8474">
        <f t="shared" si="396"/>
        <v>11</v>
      </c>
      <c r="M8474" t="str">
        <f xml:space="preserve"> VLOOKUP(B8474,'Dataset-A1'!A:D,4,FALSE)</f>
        <v>OT</v>
      </c>
      <c r="N8474">
        <f t="shared" si="397"/>
        <v>0</v>
      </c>
      <c r="O8474">
        <f t="shared" si="398"/>
        <v>607</v>
      </c>
    </row>
    <row r="8475" spans="1:15">
      <c r="A8475" s="1">
        <v>50151941</v>
      </c>
      <c r="B8475" s="5">
        <v>21162977</v>
      </c>
      <c r="C8475" s="7">
        <v>43194</v>
      </c>
      <c r="D8475" s="7">
        <v>43196</v>
      </c>
      <c r="E8475" s="5" t="s">
        <v>28</v>
      </c>
      <c r="F8475" s="5">
        <v>270</v>
      </c>
      <c r="G8475" s="5">
        <v>176</v>
      </c>
      <c r="H8475" s="5" t="s">
        <v>30</v>
      </c>
      <c r="I8475" s="5">
        <v>2</v>
      </c>
      <c r="J8475">
        <f xml:space="preserve"> VLOOKUP(B8475,'Dataset-A1'!A:C,3,FALSE)</f>
        <v>1</v>
      </c>
      <c r="K8475">
        <f xml:space="preserve"> YEAR('Dataset-A2'!D8475)</f>
        <v>2018</v>
      </c>
      <c r="L8475">
        <f t="shared" si="396"/>
        <v>4</v>
      </c>
      <c r="M8475" t="str">
        <f xml:space="preserve"> VLOOKUP(B8475,'Dataset-A1'!A:D,4,FALSE)</f>
        <v>OT</v>
      </c>
      <c r="N8475">
        <f t="shared" si="397"/>
        <v>2</v>
      </c>
      <c r="O8475">
        <f t="shared" si="398"/>
        <v>94</v>
      </c>
    </row>
    <row r="8476" spans="1:15">
      <c r="A8476" s="1">
        <v>50151961</v>
      </c>
      <c r="B8476" s="5">
        <v>236809</v>
      </c>
      <c r="C8476" s="7">
        <v>43347</v>
      </c>
      <c r="D8476" s="7">
        <v>43354</v>
      </c>
      <c r="E8476" s="5" t="s">
        <v>29</v>
      </c>
      <c r="F8476" s="5">
        <v>343</v>
      </c>
      <c r="G8476" s="5">
        <v>106</v>
      </c>
      <c r="H8476" s="5" t="s">
        <v>27</v>
      </c>
      <c r="I8476" s="5">
        <v>2</v>
      </c>
      <c r="J8476">
        <f xml:space="preserve"> VLOOKUP(B8476,'Dataset-A1'!A:C,3,FALSE)</f>
        <v>1</v>
      </c>
      <c r="K8476">
        <f xml:space="preserve"> YEAR('Dataset-A2'!D8476)</f>
        <v>2018</v>
      </c>
      <c r="L8476">
        <f t="shared" si="396"/>
        <v>9</v>
      </c>
      <c r="M8476" t="str">
        <f xml:space="preserve"> VLOOKUP(B8476,'Dataset-A1'!A:D,4,FALSE)</f>
        <v>OT</v>
      </c>
      <c r="N8476">
        <f t="shared" si="397"/>
        <v>7</v>
      </c>
      <c r="O8476">
        <f t="shared" si="398"/>
        <v>237</v>
      </c>
    </row>
    <row r="8477" spans="1:15">
      <c r="A8477" s="1">
        <v>50151971</v>
      </c>
      <c r="B8477" s="5">
        <v>4074120</v>
      </c>
      <c r="C8477" s="7">
        <v>43130</v>
      </c>
      <c r="D8477" s="7">
        <v>43137</v>
      </c>
      <c r="E8477" s="5" t="s">
        <v>33</v>
      </c>
      <c r="F8477" s="5">
        <v>143</v>
      </c>
      <c r="G8477" s="5">
        <v>60</v>
      </c>
      <c r="H8477" s="5" t="s">
        <v>25</v>
      </c>
      <c r="I8477" s="5">
        <v>6</v>
      </c>
      <c r="J8477">
        <f xml:space="preserve"> VLOOKUP(B8477,'Dataset-A1'!A:C,3,FALSE)</f>
        <v>1</v>
      </c>
      <c r="K8477">
        <f xml:space="preserve"> YEAR('Dataset-A2'!D8477)</f>
        <v>2018</v>
      </c>
      <c r="L8477">
        <f t="shared" si="396"/>
        <v>2</v>
      </c>
      <c r="M8477" t="str">
        <f xml:space="preserve"> VLOOKUP(B8477,'Dataset-A1'!A:D,4,FALSE)</f>
        <v>OT</v>
      </c>
      <c r="N8477">
        <f t="shared" si="397"/>
        <v>7</v>
      </c>
      <c r="O8477">
        <f t="shared" si="398"/>
        <v>83</v>
      </c>
    </row>
    <row r="8478" spans="1:15">
      <c r="A8478" s="1">
        <v>50151981</v>
      </c>
      <c r="B8478" s="5">
        <v>14181227</v>
      </c>
      <c r="C8478" s="7">
        <v>43147</v>
      </c>
      <c r="D8478" s="7">
        <v>43153</v>
      </c>
      <c r="E8478" s="5" t="s">
        <v>33</v>
      </c>
      <c r="F8478" s="5">
        <v>980</v>
      </c>
      <c r="G8478" s="5">
        <v>584</v>
      </c>
      <c r="H8478" s="5" t="s">
        <v>30</v>
      </c>
      <c r="I8478" s="5">
        <v>1</v>
      </c>
      <c r="J8478">
        <f xml:space="preserve"> VLOOKUP(B8478,'Dataset-A1'!A:C,3,FALSE)</f>
        <v>1</v>
      </c>
      <c r="K8478">
        <f xml:space="preserve"> YEAR('Dataset-A2'!D8478)</f>
        <v>2018</v>
      </c>
      <c r="L8478">
        <f t="shared" si="396"/>
        <v>2</v>
      </c>
      <c r="M8478" t="str">
        <f xml:space="preserve"> VLOOKUP(B8478,'Dataset-A1'!A:D,4,FALSE)</f>
        <v>CN</v>
      </c>
      <c r="N8478">
        <f t="shared" si="397"/>
        <v>6</v>
      </c>
      <c r="O8478">
        <f t="shared" si="398"/>
        <v>396</v>
      </c>
    </row>
    <row r="8479" spans="1:15">
      <c r="A8479" s="1">
        <v>50152001</v>
      </c>
      <c r="B8479" s="5">
        <v>21081768</v>
      </c>
      <c r="C8479" s="7">
        <v>43247</v>
      </c>
      <c r="D8479" s="7">
        <v>43254</v>
      </c>
      <c r="E8479" s="5" t="s">
        <v>23</v>
      </c>
      <c r="F8479" s="5">
        <v>133</v>
      </c>
      <c r="G8479" s="5">
        <v>59</v>
      </c>
      <c r="H8479" s="5" t="s">
        <v>27</v>
      </c>
      <c r="I8479" s="5">
        <v>3</v>
      </c>
      <c r="J8479">
        <f xml:space="preserve"> VLOOKUP(B8479,'Dataset-A1'!A:C,3,FALSE)</f>
        <v>1</v>
      </c>
      <c r="K8479">
        <f xml:space="preserve"> YEAR('Dataset-A2'!D8479)</f>
        <v>2018</v>
      </c>
      <c r="L8479">
        <f t="shared" si="396"/>
        <v>6</v>
      </c>
      <c r="M8479" t="str">
        <f xml:space="preserve"> VLOOKUP(B8479,'Dataset-A1'!A:D,4,FALSE)</f>
        <v>EN</v>
      </c>
      <c r="N8479">
        <f t="shared" si="397"/>
        <v>7</v>
      </c>
      <c r="O8479">
        <f t="shared" si="398"/>
        <v>74</v>
      </c>
    </row>
    <row r="8480" spans="1:15">
      <c r="A8480" s="1">
        <v>50152011</v>
      </c>
      <c r="B8480" s="5">
        <v>20873838</v>
      </c>
      <c r="C8480" s="7">
        <v>43313</v>
      </c>
      <c r="D8480" s="7">
        <v>43316</v>
      </c>
      <c r="E8480" s="5" t="s">
        <v>28</v>
      </c>
      <c r="F8480" s="5">
        <v>290</v>
      </c>
      <c r="G8480" s="5">
        <v>119</v>
      </c>
      <c r="H8480" s="5" t="s">
        <v>27</v>
      </c>
      <c r="I8480" s="5">
        <v>14</v>
      </c>
      <c r="J8480">
        <f xml:space="preserve"> VLOOKUP(B8480,'Dataset-A1'!A:C,3,FALSE)</f>
        <v>1</v>
      </c>
      <c r="K8480">
        <f xml:space="preserve"> YEAR('Dataset-A2'!D8480)</f>
        <v>2018</v>
      </c>
      <c r="L8480">
        <f t="shared" si="396"/>
        <v>8</v>
      </c>
      <c r="M8480" t="str">
        <f xml:space="preserve"> VLOOKUP(B8480,'Dataset-A1'!A:D,4,FALSE)</f>
        <v>OT</v>
      </c>
      <c r="N8480">
        <f t="shared" si="397"/>
        <v>3</v>
      </c>
      <c r="O8480">
        <f t="shared" si="398"/>
        <v>171</v>
      </c>
    </row>
    <row r="8481" spans="1:15">
      <c r="A8481" s="1">
        <v>50152021</v>
      </c>
      <c r="B8481" s="5">
        <v>21162461</v>
      </c>
      <c r="C8481" s="7">
        <v>43339</v>
      </c>
      <c r="D8481" s="7">
        <v>43340</v>
      </c>
      <c r="E8481" s="5" t="s">
        <v>33</v>
      </c>
      <c r="F8481" s="5">
        <v>327</v>
      </c>
      <c r="G8481" s="5">
        <v>100</v>
      </c>
      <c r="H8481" s="5" t="s">
        <v>32</v>
      </c>
      <c r="I8481" s="5">
        <v>10</v>
      </c>
      <c r="J8481">
        <f xml:space="preserve"> VLOOKUP(B8481,'Dataset-A1'!A:C,3,FALSE)</f>
        <v>1</v>
      </c>
      <c r="K8481">
        <f xml:space="preserve"> YEAR('Dataset-A2'!D8481)</f>
        <v>2018</v>
      </c>
      <c r="L8481">
        <f t="shared" si="396"/>
        <v>8</v>
      </c>
      <c r="M8481" t="str">
        <f xml:space="preserve"> VLOOKUP(B8481,'Dataset-A1'!A:D,4,FALSE)</f>
        <v>CN</v>
      </c>
      <c r="N8481">
        <f t="shared" si="397"/>
        <v>1</v>
      </c>
      <c r="O8481">
        <f t="shared" si="398"/>
        <v>227</v>
      </c>
    </row>
    <row r="8482" spans="1:15">
      <c r="A8482" s="1">
        <v>50152031</v>
      </c>
      <c r="B8482" s="5">
        <v>361872</v>
      </c>
      <c r="C8482" s="7">
        <v>43111</v>
      </c>
      <c r="D8482" s="7">
        <v>43113</v>
      </c>
      <c r="E8482" s="5" t="s">
        <v>29</v>
      </c>
      <c r="F8482" s="5">
        <v>189</v>
      </c>
      <c r="G8482" s="5">
        <v>55</v>
      </c>
      <c r="H8482" s="5" t="s">
        <v>30</v>
      </c>
      <c r="I8482" s="5">
        <v>1</v>
      </c>
      <c r="J8482">
        <f xml:space="preserve"> VLOOKUP(B8482,'Dataset-A1'!A:C,3,FALSE)</f>
        <v>1</v>
      </c>
      <c r="K8482">
        <f xml:space="preserve"> YEAR('Dataset-A2'!D8482)</f>
        <v>2018</v>
      </c>
      <c r="L8482">
        <f t="shared" si="396"/>
        <v>1</v>
      </c>
      <c r="M8482" t="str">
        <f xml:space="preserve"> VLOOKUP(B8482,'Dataset-A1'!A:D,4,FALSE)</f>
        <v>EN</v>
      </c>
      <c r="N8482">
        <f t="shared" si="397"/>
        <v>2</v>
      </c>
      <c r="O8482">
        <f t="shared" si="398"/>
        <v>134</v>
      </c>
    </row>
    <row r="8483" spans="1:15">
      <c r="A8483" s="1">
        <v>50152041</v>
      </c>
      <c r="B8483" s="5">
        <v>4017564</v>
      </c>
      <c r="C8483" s="7">
        <v>43273</v>
      </c>
      <c r="D8483" s="7">
        <v>43279</v>
      </c>
      <c r="E8483" s="5" t="s">
        <v>23</v>
      </c>
      <c r="F8483" s="5">
        <v>385</v>
      </c>
      <c r="G8483" s="5">
        <v>170</v>
      </c>
      <c r="H8483" s="5" t="s">
        <v>30</v>
      </c>
      <c r="I8483" s="5">
        <v>13</v>
      </c>
      <c r="J8483">
        <f xml:space="preserve"> VLOOKUP(B8483,'Dataset-A1'!A:C,3,FALSE)</f>
        <v>0</v>
      </c>
      <c r="K8483">
        <f xml:space="preserve"> YEAR('Dataset-A2'!D8483)</f>
        <v>2018</v>
      </c>
      <c r="L8483">
        <f t="shared" si="396"/>
        <v>6</v>
      </c>
      <c r="M8483" t="str">
        <f xml:space="preserve"> VLOOKUP(B8483,'Dataset-A1'!A:D,4,FALSE)</f>
        <v>CN</v>
      </c>
      <c r="N8483">
        <f t="shared" si="397"/>
        <v>6</v>
      </c>
      <c r="O8483">
        <f t="shared" si="398"/>
        <v>215</v>
      </c>
    </row>
    <row r="8484" spans="1:15">
      <c r="A8484" s="1">
        <v>50152051</v>
      </c>
      <c r="B8484" s="5">
        <v>15230167</v>
      </c>
      <c r="C8484" s="7">
        <v>43094</v>
      </c>
      <c r="D8484" s="7">
        <v>43097</v>
      </c>
      <c r="E8484" s="5" t="s">
        <v>33</v>
      </c>
      <c r="F8484" s="5">
        <v>153</v>
      </c>
      <c r="G8484" s="5">
        <v>84</v>
      </c>
      <c r="H8484" s="5" t="s">
        <v>32</v>
      </c>
      <c r="I8484" s="5">
        <v>16</v>
      </c>
      <c r="J8484">
        <f xml:space="preserve"> VLOOKUP(B8484,'Dataset-A1'!A:C,3,FALSE)</f>
        <v>0</v>
      </c>
      <c r="K8484">
        <f xml:space="preserve"> YEAR('Dataset-A2'!D8484)</f>
        <v>2017</v>
      </c>
      <c r="L8484">
        <f t="shared" si="396"/>
        <v>12</v>
      </c>
      <c r="M8484" t="str">
        <f xml:space="preserve"> VLOOKUP(B8484,'Dataset-A1'!A:D,4,FALSE)</f>
        <v>OT</v>
      </c>
      <c r="N8484">
        <f t="shared" si="397"/>
        <v>3</v>
      </c>
      <c r="O8484">
        <f t="shared" si="398"/>
        <v>69</v>
      </c>
    </row>
    <row r="8485" spans="1:15">
      <c r="A8485" s="1">
        <v>50152061</v>
      </c>
      <c r="B8485" s="5">
        <v>8225832</v>
      </c>
      <c r="C8485" s="7">
        <v>43099</v>
      </c>
      <c r="D8485" s="7">
        <v>43102</v>
      </c>
      <c r="E8485" s="5" t="s">
        <v>28</v>
      </c>
      <c r="F8485" s="5">
        <v>57645</v>
      </c>
      <c r="G8485" s="5">
        <v>29311</v>
      </c>
      <c r="H8485" s="5" t="s">
        <v>27</v>
      </c>
      <c r="I8485" s="5">
        <v>2</v>
      </c>
      <c r="J8485">
        <f xml:space="preserve"> VLOOKUP(B8485,'Dataset-A1'!A:C,3,FALSE)</f>
        <v>1</v>
      </c>
      <c r="K8485">
        <f xml:space="preserve"> YEAR('Dataset-A2'!D8485)</f>
        <v>2018</v>
      </c>
      <c r="L8485">
        <f t="shared" si="396"/>
        <v>1</v>
      </c>
      <c r="M8485" t="str">
        <f xml:space="preserve"> VLOOKUP(B8485,'Dataset-A1'!A:D,4,FALSE)</f>
        <v>EN</v>
      </c>
      <c r="N8485">
        <f t="shared" si="397"/>
        <v>3</v>
      </c>
      <c r="O8485">
        <f t="shared" si="398"/>
        <v>28334</v>
      </c>
    </row>
    <row r="8486" spans="1:15">
      <c r="A8486" s="1">
        <v>50152071</v>
      </c>
      <c r="B8486" s="5">
        <v>1122261</v>
      </c>
      <c r="C8486" s="7">
        <v>43395</v>
      </c>
      <c r="D8486" s="7">
        <v>43401</v>
      </c>
      <c r="E8486" s="5" t="s">
        <v>29</v>
      </c>
      <c r="F8486" s="5">
        <v>347</v>
      </c>
      <c r="G8486" s="5">
        <v>206</v>
      </c>
      <c r="H8486" s="5" t="s">
        <v>32</v>
      </c>
      <c r="I8486" s="5">
        <v>3</v>
      </c>
      <c r="J8486">
        <f xml:space="preserve"> VLOOKUP(B8486,'Dataset-A1'!A:C,3,FALSE)</f>
        <v>1</v>
      </c>
      <c r="K8486">
        <f xml:space="preserve"> YEAR('Dataset-A2'!D8486)</f>
        <v>2018</v>
      </c>
      <c r="L8486">
        <f t="shared" si="396"/>
        <v>10</v>
      </c>
      <c r="M8486" t="str">
        <f xml:space="preserve"> VLOOKUP(B8486,'Dataset-A1'!A:D,4,FALSE)</f>
        <v>EN</v>
      </c>
      <c r="N8486">
        <f t="shared" si="397"/>
        <v>6</v>
      </c>
      <c r="O8486">
        <f t="shared" si="398"/>
        <v>141</v>
      </c>
    </row>
    <row r="8487" spans="1:15">
      <c r="A8487" s="1">
        <v>50152081</v>
      </c>
      <c r="B8487" s="5">
        <v>21161440</v>
      </c>
      <c r="C8487" s="7">
        <v>43202</v>
      </c>
      <c r="D8487" s="7">
        <v>43207</v>
      </c>
      <c r="E8487" s="5" t="s">
        <v>28</v>
      </c>
      <c r="F8487" s="5">
        <v>153</v>
      </c>
      <c r="G8487" s="5">
        <v>98</v>
      </c>
      <c r="H8487" s="5" t="s">
        <v>27</v>
      </c>
      <c r="I8487" s="5">
        <v>13</v>
      </c>
      <c r="J8487">
        <f xml:space="preserve"> VLOOKUP(B8487,'Dataset-A1'!A:C,3,FALSE)</f>
        <v>1</v>
      </c>
      <c r="K8487">
        <f xml:space="preserve"> YEAR('Dataset-A2'!D8487)</f>
        <v>2018</v>
      </c>
      <c r="L8487">
        <f t="shared" si="396"/>
        <v>4</v>
      </c>
      <c r="M8487" t="str">
        <f xml:space="preserve"> VLOOKUP(B8487,'Dataset-A1'!A:D,4,FALSE)</f>
        <v>OT</v>
      </c>
      <c r="N8487">
        <f t="shared" si="397"/>
        <v>5</v>
      </c>
      <c r="O8487">
        <f t="shared" si="398"/>
        <v>55</v>
      </c>
    </row>
    <row r="8488" spans="1:15">
      <c r="A8488" s="1">
        <v>50152091</v>
      </c>
      <c r="B8488" s="5">
        <v>16725470</v>
      </c>
      <c r="C8488" s="7">
        <v>43321</v>
      </c>
      <c r="D8488" s="7">
        <v>43323</v>
      </c>
      <c r="E8488" s="5" t="s">
        <v>23</v>
      </c>
      <c r="F8488" s="5">
        <v>151</v>
      </c>
      <c r="G8488" s="5">
        <v>48</v>
      </c>
      <c r="H8488" s="5" t="s">
        <v>30</v>
      </c>
      <c r="I8488" s="5">
        <v>1</v>
      </c>
      <c r="J8488">
        <f xml:space="preserve"> VLOOKUP(B8488,'Dataset-A1'!A:C,3,FALSE)</f>
        <v>0</v>
      </c>
      <c r="K8488">
        <f xml:space="preserve"> YEAR('Dataset-A2'!D8488)</f>
        <v>2018</v>
      </c>
      <c r="L8488">
        <f t="shared" si="396"/>
        <v>8</v>
      </c>
      <c r="M8488" t="str">
        <f xml:space="preserve"> VLOOKUP(B8488,'Dataset-A1'!A:D,4,FALSE)</f>
        <v>OT</v>
      </c>
      <c r="N8488">
        <f t="shared" si="397"/>
        <v>2</v>
      </c>
      <c r="O8488">
        <f t="shared" si="398"/>
        <v>103</v>
      </c>
    </row>
    <row r="8489" spans="1:15">
      <c r="A8489" s="1">
        <v>50152101</v>
      </c>
      <c r="B8489" s="5">
        <v>21165315</v>
      </c>
      <c r="C8489" s="7">
        <v>43312</v>
      </c>
      <c r="D8489" s="7">
        <v>43313</v>
      </c>
      <c r="E8489" s="5" t="s">
        <v>29</v>
      </c>
      <c r="F8489" s="5">
        <v>133</v>
      </c>
      <c r="G8489" s="5">
        <v>93</v>
      </c>
      <c r="H8489" s="5" t="s">
        <v>27</v>
      </c>
      <c r="I8489" s="5">
        <v>5</v>
      </c>
      <c r="J8489">
        <f xml:space="preserve"> VLOOKUP(B8489,'Dataset-A1'!A:C,3,FALSE)</f>
        <v>1</v>
      </c>
      <c r="K8489">
        <f xml:space="preserve"> YEAR('Dataset-A2'!D8489)</f>
        <v>2018</v>
      </c>
      <c r="L8489">
        <f t="shared" si="396"/>
        <v>8</v>
      </c>
      <c r="M8489" t="str">
        <f xml:space="preserve"> VLOOKUP(B8489,'Dataset-A1'!A:D,4,FALSE)</f>
        <v>OT</v>
      </c>
      <c r="N8489">
        <f t="shared" si="397"/>
        <v>1</v>
      </c>
      <c r="O8489">
        <f t="shared" si="398"/>
        <v>40</v>
      </c>
    </row>
    <row r="8490" spans="1:15">
      <c r="A8490" s="1">
        <v>50152111</v>
      </c>
      <c r="B8490" s="5">
        <v>21168092</v>
      </c>
      <c r="C8490" s="7">
        <v>43230</v>
      </c>
      <c r="D8490" s="7">
        <v>43233</v>
      </c>
      <c r="E8490" s="5" t="s">
        <v>23</v>
      </c>
      <c r="F8490" s="5">
        <v>658</v>
      </c>
      <c r="G8490" s="5">
        <v>360</v>
      </c>
      <c r="H8490" s="5" t="s">
        <v>27</v>
      </c>
      <c r="I8490" s="5">
        <v>14</v>
      </c>
      <c r="J8490">
        <f xml:space="preserve"> VLOOKUP(B8490,'Dataset-A1'!A:C,3,FALSE)</f>
        <v>0</v>
      </c>
      <c r="K8490">
        <f xml:space="preserve"> YEAR('Dataset-A2'!D8490)</f>
        <v>2018</v>
      </c>
      <c r="L8490">
        <f t="shared" si="396"/>
        <v>5</v>
      </c>
      <c r="M8490" t="str">
        <f xml:space="preserve"> VLOOKUP(B8490,'Dataset-A1'!A:D,4,FALSE)</f>
        <v>EN</v>
      </c>
      <c r="N8490">
        <f t="shared" si="397"/>
        <v>3</v>
      </c>
      <c r="O8490">
        <f t="shared" si="398"/>
        <v>298</v>
      </c>
    </row>
    <row r="8491" spans="1:15">
      <c r="A8491" s="1">
        <v>50152121</v>
      </c>
      <c r="B8491" s="5">
        <v>21163425</v>
      </c>
      <c r="C8491" s="7">
        <v>43260</v>
      </c>
      <c r="D8491" s="7">
        <v>43265</v>
      </c>
      <c r="E8491" s="5" t="s">
        <v>29</v>
      </c>
      <c r="F8491" s="5">
        <v>1209</v>
      </c>
      <c r="G8491" s="5">
        <v>490</v>
      </c>
      <c r="H8491" s="5" t="s">
        <v>30</v>
      </c>
      <c r="I8491" s="5">
        <v>14</v>
      </c>
      <c r="J8491">
        <f xml:space="preserve"> VLOOKUP(B8491,'Dataset-A1'!A:C,3,FALSE)</f>
        <v>1</v>
      </c>
      <c r="K8491">
        <f xml:space="preserve"> YEAR('Dataset-A2'!D8491)</f>
        <v>2018</v>
      </c>
      <c r="L8491">
        <f t="shared" si="396"/>
        <v>6</v>
      </c>
      <c r="M8491" t="str">
        <f xml:space="preserve"> VLOOKUP(B8491,'Dataset-A1'!A:D,4,FALSE)</f>
        <v>CN</v>
      </c>
      <c r="N8491">
        <f t="shared" si="397"/>
        <v>5</v>
      </c>
      <c r="O8491">
        <f t="shared" si="398"/>
        <v>719</v>
      </c>
    </row>
    <row r="8492" spans="1:15">
      <c r="A8492" s="1">
        <v>50152141</v>
      </c>
      <c r="B8492" s="5">
        <v>1193172</v>
      </c>
      <c r="C8492" s="7">
        <v>43276</v>
      </c>
      <c r="D8492" s="7">
        <v>43283</v>
      </c>
      <c r="E8492" s="5" t="s">
        <v>33</v>
      </c>
      <c r="F8492" s="5">
        <v>478</v>
      </c>
      <c r="G8492" s="5">
        <v>315</v>
      </c>
      <c r="H8492" s="5" t="s">
        <v>25</v>
      </c>
      <c r="I8492" s="5">
        <v>7</v>
      </c>
      <c r="J8492">
        <f xml:space="preserve"> VLOOKUP(B8492,'Dataset-A1'!A:C,3,FALSE)</f>
        <v>1</v>
      </c>
      <c r="K8492">
        <f xml:space="preserve"> YEAR('Dataset-A2'!D8492)</f>
        <v>2018</v>
      </c>
      <c r="L8492">
        <f t="shared" si="396"/>
        <v>7</v>
      </c>
      <c r="M8492" t="str">
        <f xml:space="preserve"> VLOOKUP(B8492,'Dataset-A1'!A:D,4,FALSE)</f>
        <v>CN</v>
      </c>
      <c r="N8492">
        <f t="shared" si="397"/>
        <v>7</v>
      </c>
      <c r="O8492">
        <f t="shared" si="398"/>
        <v>163</v>
      </c>
    </row>
    <row r="8493" spans="1:15">
      <c r="A8493" s="1">
        <v>50152161</v>
      </c>
      <c r="B8493" s="5">
        <v>131694</v>
      </c>
      <c r="C8493" s="7">
        <v>43404</v>
      </c>
      <c r="D8493" s="7">
        <v>43405</v>
      </c>
      <c r="E8493" s="5" t="s">
        <v>33</v>
      </c>
      <c r="F8493" s="5">
        <v>311</v>
      </c>
      <c r="G8493" s="5">
        <v>68</v>
      </c>
      <c r="H8493" s="5" t="s">
        <v>27</v>
      </c>
      <c r="I8493" s="5">
        <v>1</v>
      </c>
      <c r="J8493">
        <f xml:space="preserve"> VLOOKUP(B8493,'Dataset-A1'!A:C,3,FALSE)</f>
        <v>1</v>
      </c>
      <c r="K8493">
        <f xml:space="preserve"> YEAR('Dataset-A2'!D8493)</f>
        <v>2018</v>
      </c>
      <c r="L8493">
        <f t="shared" si="396"/>
        <v>11</v>
      </c>
      <c r="M8493" t="str">
        <f xml:space="preserve"> VLOOKUP(B8493,'Dataset-A1'!A:D,4,FALSE)</f>
        <v>CN</v>
      </c>
      <c r="N8493">
        <f t="shared" si="397"/>
        <v>1</v>
      </c>
      <c r="O8493">
        <f t="shared" si="398"/>
        <v>243</v>
      </c>
    </row>
    <row r="8494" spans="1:15">
      <c r="A8494" s="1">
        <v>50152171</v>
      </c>
      <c r="B8494" s="5">
        <v>21168216</v>
      </c>
      <c r="C8494" s="7">
        <v>43138</v>
      </c>
      <c r="D8494" s="7">
        <v>43145</v>
      </c>
      <c r="E8494" s="5" t="s">
        <v>33</v>
      </c>
      <c r="F8494" s="5">
        <v>362</v>
      </c>
      <c r="G8494" s="5">
        <v>230</v>
      </c>
      <c r="H8494" s="5" t="s">
        <v>30</v>
      </c>
      <c r="I8494" s="5">
        <v>2</v>
      </c>
      <c r="J8494">
        <f xml:space="preserve"> VLOOKUP(B8494,'Dataset-A1'!A:C,3,FALSE)</f>
        <v>0</v>
      </c>
      <c r="K8494">
        <f xml:space="preserve"> YEAR('Dataset-A2'!D8494)</f>
        <v>2018</v>
      </c>
      <c r="L8494">
        <f t="shared" si="396"/>
        <v>2</v>
      </c>
      <c r="M8494" t="str">
        <f xml:space="preserve"> VLOOKUP(B8494,'Dataset-A1'!A:D,4,FALSE)</f>
        <v>EN</v>
      </c>
      <c r="N8494">
        <f t="shared" si="397"/>
        <v>7</v>
      </c>
      <c r="O8494">
        <f t="shared" si="398"/>
        <v>132</v>
      </c>
    </row>
    <row r="8495" spans="1:15">
      <c r="A8495" s="1">
        <v>50152181</v>
      </c>
      <c r="B8495" s="5">
        <v>10927612</v>
      </c>
      <c r="C8495" s="7">
        <v>43254</v>
      </c>
      <c r="D8495" s="7">
        <v>43258</v>
      </c>
      <c r="E8495" s="5" t="s">
        <v>23</v>
      </c>
      <c r="F8495" s="5">
        <v>1040</v>
      </c>
      <c r="G8495" s="5">
        <v>646</v>
      </c>
      <c r="H8495" s="5" t="s">
        <v>30</v>
      </c>
      <c r="I8495" s="5">
        <v>7</v>
      </c>
      <c r="J8495">
        <f xml:space="preserve"> VLOOKUP(B8495,'Dataset-A1'!A:C,3,FALSE)</f>
        <v>1</v>
      </c>
      <c r="K8495">
        <f xml:space="preserve"> YEAR('Dataset-A2'!D8495)</f>
        <v>2018</v>
      </c>
      <c r="L8495">
        <f t="shared" si="396"/>
        <v>6</v>
      </c>
      <c r="M8495" t="str">
        <f xml:space="preserve"> VLOOKUP(B8495,'Dataset-A1'!A:D,4,FALSE)</f>
        <v>CN</v>
      </c>
      <c r="N8495">
        <f t="shared" si="397"/>
        <v>4</v>
      </c>
      <c r="O8495">
        <f t="shared" si="398"/>
        <v>394</v>
      </c>
    </row>
    <row r="8496" spans="1:15">
      <c r="A8496" s="1">
        <v>50152201</v>
      </c>
      <c r="B8496" s="5">
        <v>16460067</v>
      </c>
      <c r="C8496" s="7">
        <v>43170</v>
      </c>
      <c r="D8496" s="7">
        <v>43174</v>
      </c>
      <c r="E8496" s="5" t="s">
        <v>29</v>
      </c>
      <c r="F8496" s="5">
        <v>533</v>
      </c>
      <c r="G8496" s="5">
        <v>277</v>
      </c>
      <c r="H8496" s="5" t="s">
        <v>27</v>
      </c>
      <c r="I8496" s="5">
        <v>4</v>
      </c>
      <c r="J8496">
        <f xml:space="preserve"> VLOOKUP(B8496,'Dataset-A1'!A:C,3,FALSE)</f>
        <v>1</v>
      </c>
      <c r="K8496">
        <f xml:space="preserve"> YEAR('Dataset-A2'!D8496)</f>
        <v>2018</v>
      </c>
      <c r="L8496">
        <f t="shared" si="396"/>
        <v>3</v>
      </c>
      <c r="M8496" t="str">
        <f xml:space="preserve"> VLOOKUP(B8496,'Dataset-A1'!A:D,4,FALSE)</f>
        <v>CN</v>
      </c>
      <c r="N8496">
        <f t="shared" si="397"/>
        <v>4</v>
      </c>
      <c r="O8496">
        <f t="shared" si="398"/>
        <v>256</v>
      </c>
    </row>
    <row r="8497" spans="1:15">
      <c r="A8497" s="1">
        <v>50152231</v>
      </c>
      <c r="B8497" s="5">
        <v>6540596</v>
      </c>
      <c r="C8497" s="7">
        <v>43318</v>
      </c>
      <c r="D8497" s="7">
        <v>43318</v>
      </c>
      <c r="E8497" s="5" t="s">
        <v>29</v>
      </c>
      <c r="F8497" s="5">
        <v>637</v>
      </c>
      <c r="G8497" s="5">
        <v>300</v>
      </c>
      <c r="H8497" s="5" t="s">
        <v>30</v>
      </c>
      <c r="I8497" s="5">
        <v>3</v>
      </c>
      <c r="J8497">
        <f xml:space="preserve"> VLOOKUP(B8497,'Dataset-A1'!A:C,3,FALSE)</f>
        <v>1</v>
      </c>
      <c r="K8497">
        <f xml:space="preserve"> YEAR('Dataset-A2'!D8497)</f>
        <v>2018</v>
      </c>
      <c r="L8497">
        <f t="shared" si="396"/>
        <v>8</v>
      </c>
      <c r="M8497" t="str">
        <f xml:space="preserve"> VLOOKUP(B8497,'Dataset-A1'!A:D,4,FALSE)</f>
        <v>OT</v>
      </c>
      <c r="N8497">
        <f t="shared" si="397"/>
        <v>0</v>
      </c>
      <c r="O8497">
        <f t="shared" si="398"/>
        <v>337</v>
      </c>
    </row>
    <row r="8498" spans="1:15">
      <c r="A8498" s="1">
        <v>50152241</v>
      </c>
      <c r="B8498" s="5">
        <v>20539528</v>
      </c>
      <c r="C8498" s="7">
        <v>43207</v>
      </c>
      <c r="D8498" s="7">
        <v>43211</v>
      </c>
      <c r="E8498" s="5" t="s">
        <v>28</v>
      </c>
      <c r="F8498" s="5">
        <v>922</v>
      </c>
      <c r="G8498" s="5">
        <v>413</v>
      </c>
      <c r="H8498" s="5" t="s">
        <v>32</v>
      </c>
      <c r="I8498" s="5">
        <v>10</v>
      </c>
      <c r="J8498">
        <f xml:space="preserve"> VLOOKUP(B8498,'Dataset-A1'!A:C,3,FALSE)</f>
        <v>1</v>
      </c>
      <c r="K8498">
        <f xml:space="preserve"> YEAR('Dataset-A2'!D8498)</f>
        <v>2018</v>
      </c>
      <c r="L8498">
        <f t="shared" si="396"/>
        <v>4</v>
      </c>
      <c r="M8498" t="str">
        <f xml:space="preserve"> VLOOKUP(B8498,'Dataset-A1'!A:D,4,FALSE)</f>
        <v>CN</v>
      </c>
      <c r="N8498">
        <f t="shared" si="397"/>
        <v>4</v>
      </c>
      <c r="O8498">
        <f t="shared" si="398"/>
        <v>509</v>
      </c>
    </row>
    <row r="8499" spans="1:15">
      <c r="A8499" s="1">
        <v>50152271</v>
      </c>
      <c r="B8499" s="5">
        <v>5951266</v>
      </c>
      <c r="C8499" s="7">
        <v>43188</v>
      </c>
      <c r="D8499" s="7">
        <v>43195</v>
      </c>
      <c r="E8499" s="5" t="s">
        <v>33</v>
      </c>
      <c r="F8499" s="5">
        <v>212</v>
      </c>
      <c r="G8499" s="5">
        <v>98</v>
      </c>
      <c r="H8499" s="5" t="s">
        <v>25</v>
      </c>
      <c r="I8499" s="5">
        <v>11</v>
      </c>
      <c r="J8499">
        <f xml:space="preserve"> VLOOKUP(B8499,'Dataset-A1'!A:C,3,FALSE)</f>
        <v>1</v>
      </c>
      <c r="K8499">
        <f xml:space="preserve"> YEAR('Dataset-A2'!D8499)</f>
        <v>2018</v>
      </c>
      <c r="L8499">
        <f t="shared" si="396"/>
        <v>4</v>
      </c>
      <c r="M8499" t="str">
        <f xml:space="preserve"> VLOOKUP(B8499,'Dataset-A1'!A:D,4,FALSE)</f>
        <v>EN</v>
      </c>
      <c r="N8499">
        <f t="shared" si="397"/>
        <v>7</v>
      </c>
      <c r="O8499">
        <f t="shared" si="398"/>
        <v>114</v>
      </c>
    </row>
    <row r="8500" spans="1:15">
      <c r="A8500" s="1">
        <v>50152301</v>
      </c>
      <c r="B8500" s="5">
        <v>95273</v>
      </c>
      <c r="C8500" s="7">
        <v>43418</v>
      </c>
      <c r="D8500" s="7">
        <v>43425</v>
      </c>
      <c r="E8500" s="5" t="s">
        <v>28</v>
      </c>
      <c r="F8500" s="5">
        <v>2065</v>
      </c>
      <c r="G8500" s="5">
        <v>560</v>
      </c>
      <c r="H8500" s="5" t="s">
        <v>25</v>
      </c>
      <c r="I8500" s="5">
        <v>1</v>
      </c>
      <c r="J8500">
        <f xml:space="preserve"> VLOOKUP(B8500,'Dataset-A1'!A:C,3,FALSE)</f>
        <v>1</v>
      </c>
      <c r="K8500">
        <f xml:space="preserve"> YEAR('Dataset-A2'!D8500)</f>
        <v>2018</v>
      </c>
      <c r="L8500">
        <f t="shared" si="396"/>
        <v>11</v>
      </c>
      <c r="M8500" t="str">
        <f xml:space="preserve"> VLOOKUP(B8500,'Dataset-A1'!A:D,4,FALSE)</f>
        <v>EN</v>
      </c>
      <c r="N8500">
        <f t="shared" si="397"/>
        <v>7</v>
      </c>
      <c r="O8500">
        <f t="shared" si="398"/>
        <v>1505</v>
      </c>
    </row>
    <row r="8501" spans="1:15">
      <c r="A8501" s="1">
        <v>50152391</v>
      </c>
      <c r="B8501" s="5">
        <v>21173742</v>
      </c>
      <c r="C8501" s="7">
        <v>43205</v>
      </c>
      <c r="D8501" s="7">
        <v>43206</v>
      </c>
      <c r="E8501" s="5" t="s">
        <v>33</v>
      </c>
      <c r="F8501" s="5">
        <v>244</v>
      </c>
      <c r="G8501" s="5">
        <v>76</v>
      </c>
      <c r="H8501" s="5" t="s">
        <v>27</v>
      </c>
      <c r="I8501" s="5">
        <v>14</v>
      </c>
      <c r="J8501">
        <f xml:space="preserve"> VLOOKUP(B8501,'Dataset-A1'!A:C,3,FALSE)</f>
        <v>1</v>
      </c>
      <c r="K8501">
        <f xml:space="preserve"> YEAR('Dataset-A2'!D8501)</f>
        <v>2018</v>
      </c>
      <c r="L8501">
        <f t="shared" si="396"/>
        <v>4</v>
      </c>
      <c r="M8501" t="str">
        <f xml:space="preserve"> VLOOKUP(B8501,'Dataset-A1'!A:D,4,FALSE)</f>
        <v>OT</v>
      </c>
      <c r="N8501">
        <f t="shared" si="397"/>
        <v>1</v>
      </c>
      <c r="O8501">
        <f t="shared" si="398"/>
        <v>168</v>
      </c>
    </row>
    <row r="8502" spans="1:15">
      <c r="A8502" s="1">
        <v>50152421</v>
      </c>
      <c r="B8502" s="5">
        <v>285722</v>
      </c>
      <c r="C8502" s="7">
        <v>43221</v>
      </c>
      <c r="D8502" s="7">
        <v>43225</v>
      </c>
      <c r="E8502" s="5" t="s">
        <v>29</v>
      </c>
      <c r="F8502" s="5">
        <v>184</v>
      </c>
      <c r="G8502" s="5">
        <v>127</v>
      </c>
      <c r="H8502" s="5" t="s">
        <v>25</v>
      </c>
      <c r="I8502" s="5">
        <v>1</v>
      </c>
      <c r="J8502">
        <f xml:space="preserve"> VLOOKUP(B8502,'Dataset-A1'!A:C,3,FALSE)</f>
        <v>1</v>
      </c>
      <c r="K8502">
        <f xml:space="preserve"> YEAR('Dataset-A2'!D8502)</f>
        <v>2018</v>
      </c>
      <c r="L8502">
        <f t="shared" si="396"/>
        <v>5</v>
      </c>
      <c r="M8502" t="str">
        <f xml:space="preserve"> VLOOKUP(B8502,'Dataset-A1'!A:D,4,FALSE)</f>
        <v>OT</v>
      </c>
      <c r="N8502">
        <f t="shared" si="397"/>
        <v>4</v>
      </c>
      <c r="O8502">
        <f t="shared" si="398"/>
        <v>57</v>
      </c>
    </row>
    <row r="8503" spans="1:15">
      <c r="A8503" s="1">
        <v>50152451</v>
      </c>
      <c r="B8503" s="5">
        <v>4634494</v>
      </c>
      <c r="C8503" s="7">
        <v>43377</v>
      </c>
      <c r="D8503" s="7">
        <v>43381</v>
      </c>
      <c r="E8503" s="5" t="s">
        <v>29</v>
      </c>
      <c r="F8503" s="5">
        <v>182</v>
      </c>
      <c r="G8503" s="5">
        <v>96</v>
      </c>
      <c r="H8503" s="5" t="s">
        <v>32</v>
      </c>
      <c r="I8503" s="5">
        <v>15</v>
      </c>
      <c r="J8503">
        <f xml:space="preserve"> VLOOKUP(B8503,'Dataset-A1'!A:C,3,FALSE)</f>
        <v>1</v>
      </c>
      <c r="K8503">
        <f xml:space="preserve"> YEAR('Dataset-A2'!D8503)</f>
        <v>2018</v>
      </c>
      <c r="L8503">
        <f t="shared" si="396"/>
        <v>10</v>
      </c>
      <c r="M8503" t="str">
        <f xml:space="preserve"> VLOOKUP(B8503,'Dataset-A1'!A:D,4,FALSE)</f>
        <v>CN</v>
      </c>
      <c r="N8503">
        <f t="shared" si="397"/>
        <v>4</v>
      </c>
      <c r="O8503">
        <f t="shared" si="398"/>
        <v>86</v>
      </c>
    </row>
    <row r="8504" spans="1:15">
      <c r="A8504" s="1">
        <v>50152461</v>
      </c>
      <c r="B8504" s="5">
        <v>21165744</v>
      </c>
      <c r="C8504" s="7">
        <v>43266</v>
      </c>
      <c r="D8504" s="7">
        <v>43270</v>
      </c>
      <c r="E8504" s="5" t="s">
        <v>29</v>
      </c>
      <c r="F8504" s="5">
        <v>390</v>
      </c>
      <c r="G8504" s="5">
        <v>225</v>
      </c>
      <c r="H8504" s="5" t="s">
        <v>32</v>
      </c>
      <c r="I8504" s="5">
        <v>6</v>
      </c>
      <c r="J8504">
        <f xml:space="preserve"> VLOOKUP(B8504,'Dataset-A1'!A:C,3,FALSE)</f>
        <v>1</v>
      </c>
      <c r="K8504">
        <f xml:space="preserve"> YEAR('Dataset-A2'!D8504)</f>
        <v>2018</v>
      </c>
      <c r="L8504">
        <f t="shared" si="396"/>
        <v>6</v>
      </c>
      <c r="M8504" t="str">
        <f xml:space="preserve"> VLOOKUP(B8504,'Dataset-A1'!A:D,4,FALSE)</f>
        <v>CN</v>
      </c>
      <c r="N8504">
        <f t="shared" si="397"/>
        <v>4</v>
      </c>
      <c r="O8504">
        <f t="shared" si="398"/>
        <v>165</v>
      </c>
    </row>
    <row r="8505" spans="1:15">
      <c r="A8505" s="1">
        <v>50152481</v>
      </c>
      <c r="B8505" s="5">
        <v>21172225</v>
      </c>
      <c r="C8505" s="7">
        <v>43310</v>
      </c>
      <c r="D8505" s="7">
        <v>43315</v>
      </c>
      <c r="E8505" s="5" t="s">
        <v>33</v>
      </c>
      <c r="F8505" s="5">
        <v>416</v>
      </c>
      <c r="G8505" s="5">
        <v>133</v>
      </c>
      <c r="H8505" s="5" t="s">
        <v>32</v>
      </c>
      <c r="I8505" s="5">
        <v>2</v>
      </c>
      <c r="J8505">
        <f xml:space="preserve"> VLOOKUP(B8505,'Dataset-A1'!A:C,3,FALSE)</f>
        <v>1</v>
      </c>
      <c r="K8505">
        <f xml:space="preserve"> YEAR('Dataset-A2'!D8505)</f>
        <v>2018</v>
      </c>
      <c r="L8505">
        <f t="shared" si="396"/>
        <v>8</v>
      </c>
      <c r="M8505" t="str">
        <f xml:space="preserve"> VLOOKUP(B8505,'Dataset-A1'!A:D,4,FALSE)</f>
        <v>EN</v>
      </c>
      <c r="N8505">
        <f t="shared" si="397"/>
        <v>5</v>
      </c>
      <c r="O8505">
        <f t="shared" si="398"/>
        <v>283</v>
      </c>
    </row>
    <row r="8506" spans="1:15">
      <c r="A8506" s="1">
        <v>50152501</v>
      </c>
      <c r="B8506" s="5">
        <v>21171614</v>
      </c>
      <c r="C8506" s="7">
        <v>43283</v>
      </c>
      <c r="D8506" s="7">
        <v>43288</v>
      </c>
      <c r="E8506" s="5" t="s">
        <v>29</v>
      </c>
      <c r="F8506" s="5">
        <v>385</v>
      </c>
      <c r="G8506" s="5">
        <v>166</v>
      </c>
      <c r="H8506" s="5" t="s">
        <v>32</v>
      </c>
      <c r="I8506" s="5">
        <v>2</v>
      </c>
      <c r="J8506">
        <f xml:space="preserve"> VLOOKUP(B8506,'Dataset-A1'!A:C,3,FALSE)</f>
        <v>0</v>
      </c>
      <c r="K8506">
        <f xml:space="preserve"> YEAR('Dataset-A2'!D8506)</f>
        <v>2018</v>
      </c>
      <c r="L8506">
        <f t="shared" si="396"/>
        <v>7</v>
      </c>
      <c r="M8506" t="str">
        <f xml:space="preserve"> VLOOKUP(B8506,'Dataset-A1'!A:D,4,FALSE)</f>
        <v>CN</v>
      </c>
      <c r="N8506">
        <f t="shared" si="397"/>
        <v>5</v>
      </c>
      <c r="O8506">
        <f t="shared" si="398"/>
        <v>219</v>
      </c>
    </row>
    <row r="8507" spans="1:15">
      <c r="A8507" s="1">
        <v>50152511</v>
      </c>
      <c r="B8507" s="5">
        <v>16968952</v>
      </c>
      <c r="C8507" s="7">
        <v>43265</v>
      </c>
      <c r="D8507" s="7">
        <v>43266</v>
      </c>
      <c r="E8507" s="5" t="s">
        <v>33</v>
      </c>
      <c r="F8507" s="5">
        <v>777</v>
      </c>
      <c r="G8507" s="5">
        <v>249</v>
      </c>
      <c r="H8507" s="5" t="s">
        <v>30</v>
      </c>
      <c r="I8507" s="5">
        <v>14</v>
      </c>
      <c r="J8507">
        <f xml:space="preserve"> VLOOKUP(B8507,'Dataset-A1'!A:C,3,FALSE)</f>
        <v>1</v>
      </c>
      <c r="K8507">
        <f xml:space="preserve"> YEAR('Dataset-A2'!D8507)</f>
        <v>2018</v>
      </c>
      <c r="L8507">
        <f t="shared" si="396"/>
        <v>6</v>
      </c>
      <c r="M8507" t="str">
        <f xml:space="preserve"> VLOOKUP(B8507,'Dataset-A1'!A:D,4,FALSE)</f>
        <v>CN</v>
      </c>
      <c r="N8507">
        <f t="shared" si="397"/>
        <v>1</v>
      </c>
      <c r="O8507">
        <f t="shared" si="398"/>
        <v>528</v>
      </c>
    </row>
    <row r="8508" spans="1:15">
      <c r="A8508" s="1">
        <v>50152551</v>
      </c>
      <c r="B8508" s="5">
        <v>14210259</v>
      </c>
      <c r="C8508" s="7">
        <v>43239</v>
      </c>
      <c r="D8508" s="7">
        <v>43245</v>
      </c>
      <c r="E8508" s="5" t="s">
        <v>33</v>
      </c>
      <c r="F8508" s="5">
        <v>162</v>
      </c>
      <c r="G8508" s="5">
        <v>110</v>
      </c>
      <c r="H8508" s="5" t="s">
        <v>32</v>
      </c>
      <c r="I8508" s="5">
        <v>8</v>
      </c>
      <c r="J8508">
        <f xml:space="preserve"> VLOOKUP(B8508,'Dataset-A1'!A:C,3,FALSE)</f>
        <v>1</v>
      </c>
      <c r="K8508">
        <f xml:space="preserve"> YEAR('Dataset-A2'!D8508)</f>
        <v>2018</v>
      </c>
      <c r="L8508">
        <f t="shared" si="396"/>
        <v>5</v>
      </c>
      <c r="M8508" t="str">
        <f xml:space="preserve"> VLOOKUP(B8508,'Dataset-A1'!A:D,4,FALSE)</f>
        <v>CN</v>
      </c>
      <c r="N8508">
        <f t="shared" si="397"/>
        <v>6</v>
      </c>
      <c r="O8508">
        <f t="shared" si="398"/>
        <v>52</v>
      </c>
    </row>
    <row r="8509" spans="1:15">
      <c r="A8509" s="1">
        <v>50152561</v>
      </c>
      <c r="B8509" s="5">
        <v>21060171</v>
      </c>
      <c r="C8509" s="7">
        <v>43217</v>
      </c>
      <c r="D8509" s="7">
        <v>43218</v>
      </c>
      <c r="E8509" s="5" t="s">
        <v>23</v>
      </c>
      <c r="F8509" s="5">
        <v>307</v>
      </c>
      <c r="G8509" s="5">
        <v>117</v>
      </c>
      <c r="H8509" s="5" t="s">
        <v>25</v>
      </c>
      <c r="I8509" s="5">
        <v>1</v>
      </c>
      <c r="J8509">
        <f xml:space="preserve"> VLOOKUP(B8509,'Dataset-A1'!A:C,3,FALSE)</f>
        <v>1</v>
      </c>
      <c r="K8509">
        <f xml:space="preserve"> YEAR('Dataset-A2'!D8509)</f>
        <v>2018</v>
      </c>
      <c r="L8509">
        <f t="shared" si="396"/>
        <v>4</v>
      </c>
      <c r="M8509" t="str">
        <f xml:space="preserve"> VLOOKUP(B8509,'Dataset-A1'!A:D,4,FALSE)</f>
        <v>EN</v>
      </c>
      <c r="N8509">
        <f t="shared" si="397"/>
        <v>1</v>
      </c>
      <c r="O8509">
        <f t="shared" si="398"/>
        <v>190</v>
      </c>
    </row>
    <row r="8510" spans="1:15">
      <c r="A8510" s="1">
        <v>50152581</v>
      </c>
      <c r="B8510" s="5">
        <v>21169944</v>
      </c>
      <c r="C8510" s="7">
        <v>43150</v>
      </c>
      <c r="D8510" s="7">
        <v>43156</v>
      </c>
      <c r="E8510" s="5" t="s">
        <v>28</v>
      </c>
      <c r="F8510" s="5">
        <v>199</v>
      </c>
      <c r="G8510" s="5">
        <v>73</v>
      </c>
      <c r="H8510" s="5" t="s">
        <v>30</v>
      </c>
      <c r="I8510" s="5">
        <v>2</v>
      </c>
      <c r="J8510">
        <f xml:space="preserve"> VLOOKUP(B8510,'Dataset-A1'!A:C,3,FALSE)</f>
        <v>1</v>
      </c>
      <c r="K8510">
        <f xml:space="preserve"> YEAR('Dataset-A2'!D8510)</f>
        <v>2018</v>
      </c>
      <c r="L8510">
        <f t="shared" si="396"/>
        <v>2</v>
      </c>
      <c r="M8510" t="str">
        <f xml:space="preserve"> VLOOKUP(B8510,'Dataset-A1'!A:D,4,FALSE)</f>
        <v>CN</v>
      </c>
      <c r="N8510">
        <f t="shared" si="397"/>
        <v>6</v>
      </c>
      <c r="O8510">
        <f t="shared" si="398"/>
        <v>126</v>
      </c>
    </row>
    <row r="8511" spans="1:15">
      <c r="A8511" s="1">
        <v>50152591</v>
      </c>
      <c r="B8511" s="5">
        <v>7792801</v>
      </c>
      <c r="C8511" s="7">
        <v>43131</v>
      </c>
      <c r="D8511" s="7">
        <v>43135</v>
      </c>
      <c r="E8511" s="5" t="s">
        <v>29</v>
      </c>
      <c r="F8511" s="5">
        <v>350</v>
      </c>
      <c r="G8511" s="5">
        <v>232</v>
      </c>
      <c r="H8511" s="5" t="s">
        <v>30</v>
      </c>
      <c r="I8511" s="5">
        <v>11</v>
      </c>
      <c r="J8511">
        <f xml:space="preserve"> VLOOKUP(B8511,'Dataset-A1'!A:C,3,FALSE)</f>
        <v>1</v>
      </c>
      <c r="K8511">
        <f xml:space="preserve"> YEAR('Dataset-A2'!D8511)</f>
        <v>2018</v>
      </c>
      <c r="L8511">
        <f t="shared" si="396"/>
        <v>2</v>
      </c>
      <c r="M8511" t="str">
        <f xml:space="preserve"> VLOOKUP(B8511,'Dataset-A1'!A:D,4,FALSE)</f>
        <v>EN</v>
      </c>
      <c r="N8511">
        <f t="shared" si="397"/>
        <v>4</v>
      </c>
      <c r="O8511">
        <f t="shared" si="398"/>
        <v>118</v>
      </c>
    </row>
    <row r="8512" spans="1:15">
      <c r="A8512" s="1">
        <v>50152601</v>
      </c>
      <c r="B8512" s="5">
        <v>21173647</v>
      </c>
      <c r="C8512" s="7">
        <v>43359</v>
      </c>
      <c r="D8512" s="7">
        <v>43360</v>
      </c>
      <c r="E8512" s="5" t="s">
        <v>23</v>
      </c>
      <c r="F8512" s="5">
        <v>1977</v>
      </c>
      <c r="G8512" s="5">
        <v>1276</v>
      </c>
      <c r="H8512" s="5" t="s">
        <v>27</v>
      </c>
      <c r="I8512" s="5">
        <v>6</v>
      </c>
      <c r="J8512">
        <f xml:space="preserve"> VLOOKUP(B8512,'Dataset-A1'!A:C,3,FALSE)</f>
        <v>0</v>
      </c>
      <c r="K8512">
        <f xml:space="preserve"> YEAR('Dataset-A2'!D8512)</f>
        <v>2018</v>
      </c>
      <c r="L8512">
        <f t="shared" si="396"/>
        <v>9</v>
      </c>
      <c r="M8512" t="str">
        <f xml:space="preserve"> VLOOKUP(B8512,'Dataset-A1'!A:D,4,FALSE)</f>
        <v>CN</v>
      </c>
      <c r="N8512">
        <f t="shared" si="397"/>
        <v>1</v>
      </c>
      <c r="O8512">
        <f t="shared" si="398"/>
        <v>701</v>
      </c>
    </row>
    <row r="8513" spans="1:15">
      <c r="A8513" s="1">
        <v>50152621</v>
      </c>
      <c r="B8513" s="5">
        <v>6962718</v>
      </c>
      <c r="C8513" s="7">
        <v>43138</v>
      </c>
      <c r="D8513" s="7">
        <v>43145</v>
      </c>
      <c r="E8513" s="5" t="s">
        <v>28</v>
      </c>
      <c r="F8513" s="5">
        <v>680</v>
      </c>
      <c r="G8513" s="5">
        <v>184</v>
      </c>
      <c r="H8513" s="5" t="s">
        <v>30</v>
      </c>
      <c r="I8513" s="5">
        <v>2</v>
      </c>
      <c r="J8513">
        <f xml:space="preserve"> VLOOKUP(B8513,'Dataset-A1'!A:C,3,FALSE)</f>
        <v>1</v>
      </c>
      <c r="K8513">
        <f xml:space="preserve"> YEAR('Dataset-A2'!D8513)</f>
        <v>2018</v>
      </c>
      <c r="L8513">
        <f t="shared" si="396"/>
        <v>2</v>
      </c>
      <c r="M8513" t="str">
        <f xml:space="preserve"> VLOOKUP(B8513,'Dataset-A1'!A:D,4,FALSE)</f>
        <v>OT</v>
      </c>
      <c r="N8513">
        <f t="shared" si="397"/>
        <v>7</v>
      </c>
      <c r="O8513">
        <f t="shared" si="398"/>
        <v>496</v>
      </c>
    </row>
    <row r="8514" spans="1:15">
      <c r="A8514" s="1">
        <v>50152641</v>
      </c>
      <c r="B8514" s="5">
        <v>6077426</v>
      </c>
      <c r="C8514" s="7">
        <v>43141</v>
      </c>
      <c r="D8514" s="7">
        <v>43143</v>
      </c>
      <c r="E8514" s="5" t="s">
        <v>33</v>
      </c>
      <c r="F8514" s="5">
        <v>150</v>
      </c>
      <c r="G8514" s="5">
        <v>100</v>
      </c>
      <c r="H8514" s="5" t="s">
        <v>25</v>
      </c>
      <c r="I8514" s="5">
        <v>16</v>
      </c>
      <c r="J8514">
        <f xml:space="preserve"> VLOOKUP(B8514,'Dataset-A1'!A:C,3,FALSE)</f>
        <v>1</v>
      </c>
      <c r="K8514">
        <f xml:space="preserve"> YEAR('Dataset-A2'!D8514)</f>
        <v>2018</v>
      </c>
      <c r="L8514">
        <f t="shared" si="396"/>
        <v>2</v>
      </c>
      <c r="M8514" t="str">
        <f xml:space="preserve"> VLOOKUP(B8514,'Dataset-A1'!A:D,4,FALSE)</f>
        <v>CN</v>
      </c>
      <c r="N8514">
        <f t="shared" si="397"/>
        <v>2</v>
      </c>
      <c r="O8514">
        <f t="shared" si="398"/>
        <v>50</v>
      </c>
    </row>
    <row r="8515" spans="1:15">
      <c r="A8515" s="1">
        <v>50152651</v>
      </c>
      <c r="B8515" s="5">
        <v>8251419</v>
      </c>
      <c r="C8515" s="7">
        <v>43336</v>
      </c>
      <c r="D8515" s="7">
        <v>43336</v>
      </c>
      <c r="E8515" s="5" t="s">
        <v>33</v>
      </c>
      <c r="F8515" s="5">
        <v>630</v>
      </c>
      <c r="G8515" s="5">
        <v>414</v>
      </c>
      <c r="H8515" s="5" t="s">
        <v>25</v>
      </c>
      <c r="I8515" s="5">
        <v>4</v>
      </c>
      <c r="J8515">
        <f xml:space="preserve"> VLOOKUP(B8515,'Dataset-A1'!A:C,3,FALSE)</f>
        <v>1</v>
      </c>
      <c r="K8515">
        <f xml:space="preserve"> YEAR('Dataset-A2'!D8515)</f>
        <v>2018</v>
      </c>
      <c r="L8515">
        <f t="shared" ref="L8515:L8578" si="399">MONTH(D8515)</f>
        <v>8</v>
      </c>
      <c r="M8515" t="str">
        <f xml:space="preserve"> VLOOKUP(B8515,'Dataset-A1'!A:D,4,FALSE)</f>
        <v>EN</v>
      </c>
      <c r="N8515">
        <f t="shared" ref="N8515:N8578" si="400">D8515-C8515</f>
        <v>0</v>
      </c>
      <c r="O8515">
        <f t="shared" ref="O8515:O8578" si="401" xml:space="preserve"> F8515-G8515</f>
        <v>216</v>
      </c>
    </row>
    <row r="8516" spans="1:15">
      <c r="A8516" s="1">
        <v>50152671</v>
      </c>
      <c r="B8516" s="5">
        <v>21167997</v>
      </c>
      <c r="C8516" s="7">
        <v>43236</v>
      </c>
      <c r="D8516" s="7">
        <v>43236</v>
      </c>
      <c r="E8516" s="5" t="s">
        <v>29</v>
      </c>
      <c r="F8516" s="5">
        <v>135</v>
      </c>
      <c r="G8516" s="5">
        <v>93</v>
      </c>
      <c r="H8516" s="5" t="s">
        <v>25</v>
      </c>
      <c r="I8516" s="5">
        <v>7</v>
      </c>
      <c r="J8516">
        <f xml:space="preserve"> VLOOKUP(B8516,'Dataset-A1'!A:C,3,FALSE)</f>
        <v>0</v>
      </c>
      <c r="K8516">
        <f xml:space="preserve"> YEAR('Dataset-A2'!D8516)</f>
        <v>2018</v>
      </c>
      <c r="L8516">
        <f t="shared" si="399"/>
        <v>5</v>
      </c>
      <c r="M8516" t="str">
        <f xml:space="preserve"> VLOOKUP(B8516,'Dataset-A1'!A:D,4,FALSE)</f>
        <v>OT</v>
      </c>
      <c r="N8516">
        <f t="shared" si="400"/>
        <v>0</v>
      </c>
      <c r="O8516">
        <f t="shared" si="401"/>
        <v>42</v>
      </c>
    </row>
    <row r="8517" spans="1:15">
      <c r="A8517" s="1">
        <v>50152681</v>
      </c>
      <c r="B8517" s="5">
        <v>21165296</v>
      </c>
      <c r="C8517" s="7">
        <v>43298</v>
      </c>
      <c r="D8517" s="7">
        <v>43305</v>
      </c>
      <c r="E8517" s="5" t="s">
        <v>29</v>
      </c>
      <c r="F8517" s="5">
        <v>279</v>
      </c>
      <c r="G8517" s="5">
        <v>125</v>
      </c>
      <c r="H8517" s="5" t="s">
        <v>30</v>
      </c>
      <c r="I8517" s="5">
        <v>1</v>
      </c>
      <c r="J8517">
        <f xml:space="preserve"> VLOOKUP(B8517,'Dataset-A1'!A:C,3,FALSE)</f>
        <v>1</v>
      </c>
      <c r="K8517">
        <f xml:space="preserve"> YEAR('Dataset-A2'!D8517)</f>
        <v>2018</v>
      </c>
      <c r="L8517">
        <f t="shared" si="399"/>
        <v>7</v>
      </c>
      <c r="M8517" t="str">
        <f xml:space="preserve"> VLOOKUP(B8517,'Dataset-A1'!A:D,4,FALSE)</f>
        <v>OT</v>
      </c>
      <c r="N8517">
        <f t="shared" si="400"/>
        <v>7</v>
      </c>
      <c r="O8517">
        <f t="shared" si="401"/>
        <v>154</v>
      </c>
    </row>
    <row r="8518" spans="1:15">
      <c r="A8518" s="1">
        <v>50152741</v>
      </c>
      <c r="B8518" s="5">
        <v>15225987</v>
      </c>
      <c r="C8518" s="7">
        <v>43180</v>
      </c>
      <c r="D8518" s="7">
        <v>43187</v>
      </c>
      <c r="E8518" s="5" t="s">
        <v>33</v>
      </c>
      <c r="F8518" s="5">
        <v>320</v>
      </c>
      <c r="G8518" s="5">
        <v>131</v>
      </c>
      <c r="H8518" s="5" t="s">
        <v>32</v>
      </c>
      <c r="I8518" s="5">
        <v>5</v>
      </c>
      <c r="J8518">
        <f xml:space="preserve"> VLOOKUP(B8518,'Dataset-A1'!A:C,3,FALSE)</f>
        <v>1</v>
      </c>
      <c r="K8518">
        <f xml:space="preserve"> YEAR('Dataset-A2'!D8518)</f>
        <v>2018</v>
      </c>
      <c r="L8518">
        <f t="shared" si="399"/>
        <v>3</v>
      </c>
      <c r="M8518" t="str">
        <f xml:space="preserve"> VLOOKUP(B8518,'Dataset-A1'!A:D,4,FALSE)</f>
        <v>CN</v>
      </c>
      <c r="N8518">
        <f t="shared" si="400"/>
        <v>7</v>
      </c>
      <c r="O8518">
        <f t="shared" si="401"/>
        <v>189</v>
      </c>
    </row>
    <row r="8519" spans="1:15">
      <c r="A8519" s="1">
        <v>50152761</v>
      </c>
      <c r="B8519" s="5">
        <v>223622</v>
      </c>
      <c r="C8519" s="7">
        <v>43294</v>
      </c>
      <c r="D8519" s="7">
        <v>43296</v>
      </c>
      <c r="E8519" s="5" t="s">
        <v>28</v>
      </c>
      <c r="F8519" s="5">
        <v>568</v>
      </c>
      <c r="G8519" s="5">
        <v>208</v>
      </c>
      <c r="H8519" s="5" t="s">
        <v>27</v>
      </c>
      <c r="I8519" s="5">
        <v>5</v>
      </c>
      <c r="J8519">
        <f xml:space="preserve"> VLOOKUP(B8519,'Dataset-A1'!A:C,3,FALSE)</f>
        <v>1</v>
      </c>
      <c r="K8519">
        <f xml:space="preserve"> YEAR('Dataset-A2'!D8519)</f>
        <v>2018</v>
      </c>
      <c r="L8519">
        <f t="shared" si="399"/>
        <v>7</v>
      </c>
      <c r="M8519" t="str">
        <f xml:space="preserve"> VLOOKUP(B8519,'Dataset-A1'!A:D,4,FALSE)</f>
        <v>EN</v>
      </c>
      <c r="N8519">
        <f t="shared" si="400"/>
        <v>2</v>
      </c>
      <c r="O8519">
        <f t="shared" si="401"/>
        <v>360</v>
      </c>
    </row>
    <row r="8520" spans="1:15">
      <c r="A8520" s="1">
        <v>50152771</v>
      </c>
      <c r="B8520" s="5">
        <v>5012939</v>
      </c>
      <c r="C8520" s="7">
        <v>43111</v>
      </c>
      <c r="D8520" s="7">
        <v>43117</v>
      </c>
      <c r="E8520" s="5" t="s">
        <v>28</v>
      </c>
      <c r="F8520" s="5">
        <v>307</v>
      </c>
      <c r="G8520" s="5">
        <v>72</v>
      </c>
      <c r="H8520" s="5" t="s">
        <v>27</v>
      </c>
      <c r="I8520" s="5">
        <v>2</v>
      </c>
      <c r="J8520">
        <f xml:space="preserve"> VLOOKUP(B8520,'Dataset-A1'!A:C,3,FALSE)</f>
        <v>1</v>
      </c>
      <c r="K8520">
        <f xml:space="preserve"> YEAR('Dataset-A2'!D8520)</f>
        <v>2018</v>
      </c>
      <c r="L8520">
        <f t="shared" si="399"/>
        <v>1</v>
      </c>
      <c r="M8520" t="str">
        <f xml:space="preserve"> VLOOKUP(B8520,'Dataset-A1'!A:D,4,FALSE)</f>
        <v>CN</v>
      </c>
      <c r="N8520">
        <f t="shared" si="400"/>
        <v>6</v>
      </c>
      <c r="O8520">
        <f t="shared" si="401"/>
        <v>235</v>
      </c>
    </row>
    <row r="8521" spans="1:15">
      <c r="A8521" s="1">
        <v>50152781</v>
      </c>
      <c r="B8521" s="5">
        <v>20123140</v>
      </c>
      <c r="C8521" s="7">
        <v>43202</v>
      </c>
      <c r="D8521" s="7">
        <v>43204</v>
      </c>
      <c r="E8521" s="5" t="s">
        <v>28</v>
      </c>
      <c r="F8521" s="5">
        <v>57960</v>
      </c>
      <c r="G8521" s="5">
        <v>23053</v>
      </c>
      <c r="H8521" s="5" t="s">
        <v>30</v>
      </c>
      <c r="I8521" s="5">
        <v>1</v>
      </c>
      <c r="J8521">
        <f xml:space="preserve"> VLOOKUP(B8521,'Dataset-A1'!A:C,3,FALSE)</f>
        <v>1</v>
      </c>
      <c r="K8521">
        <f xml:space="preserve"> YEAR('Dataset-A2'!D8521)</f>
        <v>2018</v>
      </c>
      <c r="L8521">
        <f t="shared" si="399"/>
        <v>4</v>
      </c>
      <c r="M8521" t="str">
        <f xml:space="preserve"> VLOOKUP(B8521,'Dataset-A1'!A:D,4,FALSE)</f>
        <v>EN</v>
      </c>
      <c r="N8521">
        <f t="shared" si="400"/>
        <v>2</v>
      </c>
      <c r="O8521">
        <f t="shared" si="401"/>
        <v>34907</v>
      </c>
    </row>
    <row r="8522" spans="1:15">
      <c r="A8522" s="1">
        <v>50152791</v>
      </c>
      <c r="B8522" s="5">
        <v>21162709</v>
      </c>
      <c r="C8522" s="7">
        <v>43392</v>
      </c>
      <c r="D8522" s="7">
        <v>43393</v>
      </c>
      <c r="E8522" s="5" t="s">
        <v>29</v>
      </c>
      <c r="F8522" s="5">
        <v>838</v>
      </c>
      <c r="G8522" s="5">
        <v>479</v>
      </c>
      <c r="H8522" s="5" t="s">
        <v>30</v>
      </c>
      <c r="I8522" s="5">
        <v>9</v>
      </c>
      <c r="J8522">
        <f xml:space="preserve"> VLOOKUP(B8522,'Dataset-A1'!A:C,3,FALSE)</f>
        <v>1</v>
      </c>
      <c r="K8522">
        <f xml:space="preserve"> YEAR('Dataset-A2'!D8522)</f>
        <v>2018</v>
      </c>
      <c r="L8522">
        <f t="shared" si="399"/>
        <v>10</v>
      </c>
      <c r="M8522" t="str">
        <f xml:space="preserve"> VLOOKUP(B8522,'Dataset-A1'!A:D,4,FALSE)</f>
        <v>CN</v>
      </c>
      <c r="N8522">
        <f t="shared" si="400"/>
        <v>1</v>
      </c>
      <c r="O8522">
        <f t="shared" si="401"/>
        <v>359</v>
      </c>
    </row>
    <row r="8523" spans="1:15">
      <c r="A8523" s="1">
        <v>50152831</v>
      </c>
      <c r="B8523" s="5">
        <v>21173589</v>
      </c>
      <c r="C8523" s="7">
        <v>43366</v>
      </c>
      <c r="D8523" s="7">
        <v>43368</v>
      </c>
      <c r="E8523" s="5" t="s">
        <v>33</v>
      </c>
      <c r="F8523" s="5">
        <v>3339</v>
      </c>
      <c r="G8523" s="5">
        <v>1131</v>
      </c>
      <c r="H8523" s="5" t="s">
        <v>30</v>
      </c>
      <c r="I8523" s="5">
        <v>3</v>
      </c>
      <c r="J8523">
        <f xml:space="preserve"> VLOOKUP(B8523,'Dataset-A1'!A:C,3,FALSE)</f>
        <v>0</v>
      </c>
      <c r="K8523">
        <f xml:space="preserve"> YEAR('Dataset-A2'!D8523)</f>
        <v>2018</v>
      </c>
      <c r="L8523">
        <f t="shared" si="399"/>
        <v>9</v>
      </c>
      <c r="M8523" t="str">
        <f xml:space="preserve"> VLOOKUP(B8523,'Dataset-A1'!A:D,4,FALSE)</f>
        <v>CN</v>
      </c>
      <c r="N8523">
        <f t="shared" si="400"/>
        <v>2</v>
      </c>
      <c r="O8523">
        <f t="shared" si="401"/>
        <v>2208</v>
      </c>
    </row>
    <row r="8524" spans="1:15">
      <c r="A8524" s="1">
        <v>50152841</v>
      </c>
      <c r="B8524" s="5">
        <v>21162900</v>
      </c>
      <c r="C8524" s="7">
        <v>43363</v>
      </c>
      <c r="D8524" s="7">
        <v>43370</v>
      </c>
      <c r="E8524" s="5" t="s">
        <v>33</v>
      </c>
      <c r="F8524" s="5">
        <v>427</v>
      </c>
      <c r="G8524" s="5">
        <v>113</v>
      </c>
      <c r="H8524" s="5" t="s">
        <v>32</v>
      </c>
      <c r="I8524" s="5">
        <v>6</v>
      </c>
      <c r="J8524">
        <f xml:space="preserve"> VLOOKUP(B8524,'Dataset-A1'!A:C,3,FALSE)</f>
        <v>1</v>
      </c>
      <c r="K8524">
        <f xml:space="preserve"> YEAR('Dataset-A2'!D8524)</f>
        <v>2018</v>
      </c>
      <c r="L8524">
        <f t="shared" si="399"/>
        <v>9</v>
      </c>
      <c r="M8524" t="str">
        <f xml:space="preserve"> VLOOKUP(B8524,'Dataset-A1'!A:D,4,FALSE)</f>
        <v>EN</v>
      </c>
      <c r="N8524">
        <f t="shared" si="400"/>
        <v>7</v>
      </c>
      <c r="O8524">
        <f t="shared" si="401"/>
        <v>314</v>
      </c>
    </row>
    <row r="8525" spans="1:15">
      <c r="A8525" s="1">
        <v>50152861</v>
      </c>
      <c r="B8525" s="5">
        <v>19337036</v>
      </c>
      <c r="C8525" s="7">
        <v>43207</v>
      </c>
      <c r="D8525" s="7">
        <v>43210</v>
      </c>
      <c r="E8525" s="5" t="s">
        <v>28</v>
      </c>
      <c r="F8525" s="5">
        <v>572</v>
      </c>
      <c r="G8525" s="5">
        <v>177</v>
      </c>
      <c r="H8525" s="5" t="s">
        <v>30</v>
      </c>
      <c r="I8525" s="5">
        <v>1</v>
      </c>
      <c r="J8525">
        <f xml:space="preserve"> VLOOKUP(B8525,'Dataset-A1'!A:C,3,FALSE)</f>
        <v>0</v>
      </c>
      <c r="K8525">
        <f xml:space="preserve"> YEAR('Dataset-A2'!D8525)</f>
        <v>2018</v>
      </c>
      <c r="L8525">
        <f t="shared" si="399"/>
        <v>4</v>
      </c>
      <c r="M8525" t="str">
        <f xml:space="preserve"> VLOOKUP(B8525,'Dataset-A1'!A:D,4,FALSE)</f>
        <v>CN</v>
      </c>
      <c r="N8525">
        <f t="shared" si="400"/>
        <v>3</v>
      </c>
      <c r="O8525">
        <f t="shared" si="401"/>
        <v>395</v>
      </c>
    </row>
    <row r="8526" spans="1:15">
      <c r="A8526" s="1">
        <v>50152871</v>
      </c>
      <c r="B8526" s="5">
        <v>21124353</v>
      </c>
      <c r="C8526" s="7">
        <v>43347</v>
      </c>
      <c r="D8526" s="7">
        <v>43353</v>
      </c>
      <c r="E8526" s="5" t="s">
        <v>28</v>
      </c>
      <c r="F8526" s="5">
        <v>237</v>
      </c>
      <c r="G8526" s="5">
        <v>158</v>
      </c>
      <c r="H8526" s="5" t="s">
        <v>27</v>
      </c>
      <c r="I8526" s="5">
        <v>7</v>
      </c>
      <c r="J8526">
        <f xml:space="preserve"> VLOOKUP(B8526,'Dataset-A1'!A:C,3,FALSE)</f>
        <v>0</v>
      </c>
      <c r="K8526">
        <f xml:space="preserve"> YEAR('Dataset-A2'!D8526)</f>
        <v>2018</v>
      </c>
      <c r="L8526">
        <f t="shared" si="399"/>
        <v>9</v>
      </c>
      <c r="M8526" t="str">
        <f xml:space="preserve"> VLOOKUP(B8526,'Dataset-A1'!A:D,4,FALSE)</f>
        <v>OT</v>
      </c>
      <c r="N8526">
        <f t="shared" si="400"/>
        <v>6</v>
      </c>
      <c r="O8526">
        <f t="shared" si="401"/>
        <v>79</v>
      </c>
    </row>
    <row r="8527" spans="1:15">
      <c r="A8527" s="1">
        <v>50152881</v>
      </c>
      <c r="B8527" s="5">
        <v>13363466</v>
      </c>
      <c r="C8527" s="7">
        <v>43326</v>
      </c>
      <c r="D8527" s="7">
        <v>43328</v>
      </c>
      <c r="E8527" s="5" t="s">
        <v>23</v>
      </c>
      <c r="F8527" s="5">
        <v>570</v>
      </c>
      <c r="G8527" s="5">
        <v>306</v>
      </c>
      <c r="H8527" s="5" t="s">
        <v>27</v>
      </c>
      <c r="I8527" s="5">
        <v>9</v>
      </c>
      <c r="J8527">
        <f xml:space="preserve"> VLOOKUP(B8527,'Dataset-A1'!A:C,3,FALSE)</f>
        <v>1</v>
      </c>
      <c r="K8527">
        <f xml:space="preserve"> YEAR('Dataset-A2'!D8527)</f>
        <v>2018</v>
      </c>
      <c r="L8527">
        <f t="shared" si="399"/>
        <v>8</v>
      </c>
      <c r="M8527" t="str">
        <f xml:space="preserve"> VLOOKUP(B8527,'Dataset-A1'!A:D,4,FALSE)</f>
        <v>EN</v>
      </c>
      <c r="N8527">
        <f t="shared" si="400"/>
        <v>2</v>
      </c>
      <c r="O8527">
        <f t="shared" si="401"/>
        <v>264</v>
      </c>
    </row>
    <row r="8528" spans="1:15">
      <c r="A8528" s="1">
        <v>50152891</v>
      </c>
      <c r="B8528" s="5">
        <v>11954286</v>
      </c>
      <c r="C8528" s="7">
        <v>43210</v>
      </c>
      <c r="D8528" s="7">
        <v>43215</v>
      </c>
      <c r="E8528" s="5" t="s">
        <v>29</v>
      </c>
      <c r="F8528" s="5">
        <v>307</v>
      </c>
      <c r="G8528" s="5">
        <v>204</v>
      </c>
      <c r="H8528" s="5" t="s">
        <v>30</v>
      </c>
      <c r="I8528" s="5">
        <v>3</v>
      </c>
      <c r="J8528">
        <f xml:space="preserve"> VLOOKUP(B8528,'Dataset-A1'!A:C,3,FALSE)</f>
        <v>1</v>
      </c>
      <c r="K8528">
        <f xml:space="preserve"> YEAR('Dataset-A2'!D8528)</f>
        <v>2018</v>
      </c>
      <c r="L8528">
        <f t="shared" si="399"/>
        <v>4</v>
      </c>
      <c r="M8528" t="str">
        <f xml:space="preserve"> VLOOKUP(B8528,'Dataset-A1'!A:D,4,FALSE)</f>
        <v>CN</v>
      </c>
      <c r="N8528">
        <f t="shared" si="400"/>
        <v>5</v>
      </c>
      <c r="O8528">
        <f t="shared" si="401"/>
        <v>103</v>
      </c>
    </row>
    <row r="8529" spans="1:15">
      <c r="A8529" s="1">
        <v>50152901</v>
      </c>
      <c r="B8529" s="5">
        <v>20983057</v>
      </c>
      <c r="C8529" s="7">
        <v>43078</v>
      </c>
      <c r="D8529" s="7">
        <v>43082</v>
      </c>
      <c r="E8529" s="5" t="s">
        <v>29</v>
      </c>
      <c r="F8529" s="5">
        <v>152</v>
      </c>
      <c r="G8529" s="5">
        <v>60</v>
      </c>
      <c r="H8529" s="5" t="s">
        <v>27</v>
      </c>
      <c r="I8529" s="5">
        <v>15</v>
      </c>
      <c r="J8529">
        <f xml:space="preserve"> VLOOKUP(B8529,'Dataset-A1'!A:C,3,FALSE)</f>
        <v>1</v>
      </c>
      <c r="K8529">
        <f xml:space="preserve"> YEAR('Dataset-A2'!D8529)</f>
        <v>2017</v>
      </c>
      <c r="L8529">
        <f t="shared" si="399"/>
        <v>12</v>
      </c>
      <c r="M8529" t="str">
        <f xml:space="preserve"> VLOOKUP(B8529,'Dataset-A1'!A:D,4,FALSE)</f>
        <v>EN</v>
      </c>
      <c r="N8529">
        <f t="shared" si="400"/>
        <v>4</v>
      </c>
      <c r="O8529">
        <f t="shared" si="401"/>
        <v>92</v>
      </c>
    </row>
    <row r="8530" spans="1:15">
      <c r="A8530" s="1">
        <v>50152961</v>
      </c>
      <c r="B8530" s="5">
        <v>16677980</v>
      </c>
      <c r="C8530" s="7">
        <v>43199</v>
      </c>
      <c r="D8530" s="7">
        <v>43200</v>
      </c>
      <c r="E8530" s="5" t="s">
        <v>29</v>
      </c>
      <c r="F8530" s="5">
        <v>716</v>
      </c>
      <c r="G8530" s="5">
        <v>192</v>
      </c>
      <c r="H8530" s="5" t="s">
        <v>27</v>
      </c>
      <c r="I8530" s="5">
        <v>7</v>
      </c>
      <c r="J8530">
        <f xml:space="preserve"> VLOOKUP(B8530,'Dataset-A1'!A:C,3,FALSE)</f>
        <v>1</v>
      </c>
      <c r="K8530">
        <f xml:space="preserve"> YEAR('Dataset-A2'!D8530)</f>
        <v>2018</v>
      </c>
      <c r="L8530">
        <f t="shared" si="399"/>
        <v>4</v>
      </c>
      <c r="M8530" t="str">
        <f xml:space="preserve"> VLOOKUP(B8530,'Dataset-A1'!A:D,4,FALSE)</f>
        <v>CN</v>
      </c>
      <c r="N8530">
        <f t="shared" si="400"/>
        <v>1</v>
      </c>
      <c r="O8530">
        <f t="shared" si="401"/>
        <v>524</v>
      </c>
    </row>
    <row r="8531" spans="1:15">
      <c r="A8531" s="1">
        <v>50152971</v>
      </c>
      <c r="B8531" s="5">
        <v>21162585</v>
      </c>
      <c r="C8531" s="7">
        <v>43305</v>
      </c>
      <c r="D8531" s="7">
        <v>43311</v>
      </c>
      <c r="E8531" s="5" t="s">
        <v>23</v>
      </c>
      <c r="F8531" s="5">
        <v>255</v>
      </c>
      <c r="G8531" s="5">
        <v>149</v>
      </c>
      <c r="H8531" s="5" t="s">
        <v>30</v>
      </c>
      <c r="I8531" s="5">
        <v>13</v>
      </c>
      <c r="J8531">
        <f xml:space="preserve"> VLOOKUP(B8531,'Dataset-A1'!A:C,3,FALSE)</f>
        <v>1</v>
      </c>
      <c r="K8531">
        <f xml:space="preserve"> YEAR('Dataset-A2'!D8531)</f>
        <v>2018</v>
      </c>
      <c r="L8531">
        <f t="shared" si="399"/>
        <v>7</v>
      </c>
      <c r="M8531" t="str">
        <f xml:space="preserve"> VLOOKUP(B8531,'Dataset-A1'!A:D,4,FALSE)</f>
        <v>CN</v>
      </c>
      <c r="N8531">
        <f t="shared" si="400"/>
        <v>6</v>
      </c>
      <c r="O8531">
        <f t="shared" si="401"/>
        <v>106</v>
      </c>
    </row>
    <row r="8532" spans="1:15">
      <c r="A8532" s="1">
        <v>50152981</v>
      </c>
      <c r="B8532" s="5">
        <v>19415209</v>
      </c>
      <c r="C8532" s="7">
        <v>43243</v>
      </c>
      <c r="D8532" s="7">
        <v>43246</v>
      </c>
      <c r="E8532" s="5" t="s">
        <v>29</v>
      </c>
      <c r="F8532" s="5">
        <v>283</v>
      </c>
      <c r="G8532" s="5">
        <v>63</v>
      </c>
      <c r="H8532" s="5" t="s">
        <v>27</v>
      </c>
      <c r="I8532" s="5">
        <v>6</v>
      </c>
      <c r="J8532">
        <f xml:space="preserve"> VLOOKUP(B8532,'Dataset-A1'!A:C,3,FALSE)</f>
        <v>1</v>
      </c>
      <c r="K8532">
        <f xml:space="preserve"> YEAR('Dataset-A2'!D8532)</f>
        <v>2018</v>
      </c>
      <c r="L8532">
        <f t="shared" si="399"/>
        <v>5</v>
      </c>
      <c r="M8532" t="str">
        <f xml:space="preserve"> VLOOKUP(B8532,'Dataset-A1'!A:D,4,FALSE)</f>
        <v>EN</v>
      </c>
      <c r="N8532">
        <f t="shared" si="400"/>
        <v>3</v>
      </c>
      <c r="O8532">
        <f t="shared" si="401"/>
        <v>220</v>
      </c>
    </row>
    <row r="8533" spans="1:15">
      <c r="A8533" s="1">
        <v>50153061</v>
      </c>
      <c r="B8533" s="5">
        <v>21110142</v>
      </c>
      <c r="C8533" s="7">
        <v>43426</v>
      </c>
      <c r="D8533" s="7">
        <v>43430</v>
      </c>
      <c r="E8533" s="5" t="s">
        <v>28</v>
      </c>
      <c r="F8533" s="5">
        <v>477</v>
      </c>
      <c r="G8533" s="5">
        <v>239</v>
      </c>
      <c r="H8533" s="5" t="s">
        <v>30</v>
      </c>
      <c r="I8533" s="5">
        <v>7</v>
      </c>
      <c r="J8533">
        <f xml:space="preserve"> VLOOKUP(B8533,'Dataset-A1'!A:C,3,FALSE)</f>
        <v>0</v>
      </c>
      <c r="K8533">
        <f xml:space="preserve"> YEAR('Dataset-A2'!D8533)</f>
        <v>2018</v>
      </c>
      <c r="L8533">
        <f t="shared" si="399"/>
        <v>11</v>
      </c>
      <c r="M8533" t="str">
        <f xml:space="preserve"> VLOOKUP(B8533,'Dataset-A1'!A:D,4,FALSE)</f>
        <v>OT</v>
      </c>
      <c r="N8533">
        <f t="shared" si="400"/>
        <v>4</v>
      </c>
      <c r="O8533">
        <f t="shared" si="401"/>
        <v>238</v>
      </c>
    </row>
    <row r="8534" spans="1:15">
      <c r="A8534" s="1">
        <v>50153071</v>
      </c>
      <c r="B8534" s="5">
        <v>16022140</v>
      </c>
      <c r="C8534" s="7">
        <v>43271</v>
      </c>
      <c r="D8534" s="7">
        <v>43272</v>
      </c>
      <c r="E8534" s="5" t="s">
        <v>29</v>
      </c>
      <c r="F8534" s="5">
        <v>636</v>
      </c>
      <c r="G8534" s="5">
        <v>224</v>
      </c>
      <c r="H8534" s="5" t="s">
        <v>32</v>
      </c>
      <c r="I8534" s="5">
        <v>3</v>
      </c>
      <c r="J8534">
        <f xml:space="preserve"> VLOOKUP(B8534,'Dataset-A1'!A:C,3,FALSE)</f>
        <v>1</v>
      </c>
      <c r="K8534">
        <f xml:space="preserve"> YEAR('Dataset-A2'!D8534)</f>
        <v>2018</v>
      </c>
      <c r="L8534">
        <f t="shared" si="399"/>
        <v>6</v>
      </c>
      <c r="M8534" t="str">
        <f xml:space="preserve"> VLOOKUP(B8534,'Dataset-A1'!A:D,4,FALSE)</f>
        <v>CN</v>
      </c>
      <c r="N8534">
        <f t="shared" si="400"/>
        <v>1</v>
      </c>
      <c r="O8534">
        <f t="shared" si="401"/>
        <v>412</v>
      </c>
    </row>
    <row r="8535" spans="1:15">
      <c r="A8535" s="1">
        <v>50153081</v>
      </c>
      <c r="B8535" s="5">
        <v>7859856</v>
      </c>
      <c r="C8535" s="7">
        <v>43234</v>
      </c>
      <c r="D8535" s="7">
        <v>43234</v>
      </c>
      <c r="E8535" s="5" t="s">
        <v>29</v>
      </c>
      <c r="F8535" s="5">
        <v>268</v>
      </c>
      <c r="G8535" s="5">
        <v>160</v>
      </c>
      <c r="H8535" s="5" t="s">
        <v>30</v>
      </c>
      <c r="I8535" s="5">
        <v>1</v>
      </c>
      <c r="J8535">
        <f xml:space="preserve"> VLOOKUP(B8535,'Dataset-A1'!A:C,3,FALSE)</f>
        <v>1</v>
      </c>
      <c r="K8535">
        <f xml:space="preserve"> YEAR('Dataset-A2'!D8535)</f>
        <v>2018</v>
      </c>
      <c r="L8535">
        <f t="shared" si="399"/>
        <v>5</v>
      </c>
      <c r="M8535" t="str">
        <f xml:space="preserve"> VLOOKUP(B8535,'Dataset-A1'!A:D,4,FALSE)</f>
        <v>EN</v>
      </c>
      <c r="N8535">
        <f t="shared" si="400"/>
        <v>0</v>
      </c>
      <c r="O8535">
        <f t="shared" si="401"/>
        <v>108</v>
      </c>
    </row>
    <row r="8536" spans="1:15">
      <c r="A8536" s="1">
        <v>50153091</v>
      </c>
      <c r="B8536" s="5">
        <v>18360295</v>
      </c>
      <c r="C8536" s="7">
        <v>43190</v>
      </c>
      <c r="D8536" s="7">
        <v>43194</v>
      </c>
      <c r="E8536" s="5" t="s">
        <v>28</v>
      </c>
      <c r="F8536" s="5">
        <v>408</v>
      </c>
      <c r="G8536" s="5">
        <v>162</v>
      </c>
      <c r="H8536" s="5" t="s">
        <v>27</v>
      </c>
      <c r="I8536" s="5">
        <v>1</v>
      </c>
      <c r="J8536">
        <f xml:space="preserve"> VLOOKUP(B8536,'Dataset-A1'!A:C,3,FALSE)</f>
        <v>1</v>
      </c>
      <c r="K8536">
        <f xml:space="preserve"> YEAR('Dataset-A2'!D8536)</f>
        <v>2018</v>
      </c>
      <c r="L8536">
        <f t="shared" si="399"/>
        <v>4</v>
      </c>
      <c r="M8536" t="str">
        <f xml:space="preserve"> VLOOKUP(B8536,'Dataset-A1'!A:D,4,FALSE)</f>
        <v>EN</v>
      </c>
      <c r="N8536">
        <f t="shared" si="400"/>
        <v>4</v>
      </c>
      <c r="O8536">
        <f t="shared" si="401"/>
        <v>246</v>
      </c>
    </row>
    <row r="8537" spans="1:15">
      <c r="A8537" s="1">
        <v>50153101</v>
      </c>
      <c r="B8537" s="5">
        <v>17795178</v>
      </c>
      <c r="C8537" s="7">
        <v>43402</v>
      </c>
      <c r="D8537" s="7">
        <v>43402</v>
      </c>
      <c r="E8537" s="5" t="s">
        <v>28</v>
      </c>
      <c r="F8537" s="5">
        <v>168</v>
      </c>
      <c r="G8537" s="5">
        <v>109</v>
      </c>
      <c r="H8537" s="5" t="s">
        <v>25</v>
      </c>
      <c r="I8537" s="5">
        <v>1</v>
      </c>
      <c r="J8537">
        <f xml:space="preserve"> VLOOKUP(B8537,'Dataset-A1'!A:C,3,FALSE)</f>
        <v>0</v>
      </c>
      <c r="K8537">
        <f xml:space="preserve"> YEAR('Dataset-A2'!D8537)</f>
        <v>2018</v>
      </c>
      <c r="L8537">
        <f t="shared" si="399"/>
        <v>10</v>
      </c>
      <c r="M8537" t="str">
        <f xml:space="preserve"> VLOOKUP(B8537,'Dataset-A1'!A:D,4,FALSE)</f>
        <v>EN</v>
      </c>
      <c r="N8537">
        <f t="shared" si="400"/>
        <v>0</v>
      </c>
      <c r="O8537">
        <f t="shared" si="401"/>
        <v>59</v>
      </c>
    </row>
    <row r="8538" spans="1:15">
      <c r="A8538" s="1">
        <v>50153111</v>
      </c>
      <c r="B8538" s="5">
        <v>10371771</v>
      </c>
      <c r="C8538" s="7">
        <v>43314</v>
      </c>
      <c r="D8538" s="7">
        <v>43321</v>
      </c>
      <c r="E8538" s="5" t="s">
        <v>28</v>
      </c>
      <c r="F8538" s="5">
        <v>456</v>
      </c>
      <c r="G8538" s="5">
        <v>109</v>
      </c>
      <c r="H8538" s="5" t="s">
        <v>27</v>
      </c>
      <c r="I8538" s="5">
        <v>9</v>
      </c>
      <c r="J8538">
        <f xml:space="preserve"> VLOOKUP(B8538,'Dataset-A1'!A:C,3,FALSE)</f>
        <v>1</v>
      </c>
      <c r="K8538">
        <f xml:space="preserve"> YEAR('Dataset-A2'!D8538)</f>
        <v>2018</v>
      </c>
      <c r="L8538">
        <f t="shared" si="399"/>
        <v>8</v>
      </c>
      <c r="M8538" t="str">
        <f xml:space="preserve"> VLOOKUP(B8538,'Dataset-A1'!A:D,4,FALSE)</f>
        <v>EN</v>
      </c>
      <c r="N8538">
        <f t="shared" si="400"/>
        <v>7</v>
      </c>
      <c r="O8538">
        <f t="shared" si="401"/>
        <v>347</v>
      </c>
    </row>
    <row r="8539" spans="1:15">
      <c r="A8539" s="1">
        <v>50153121</v>
      </c>
      <c r="B8539" s="5">
        <v>14370051</v>
      </c>
      <c r="C8539" s="7">
        <v>43251</v>
      </c>
      <c r="D8539" s="7">
        <v>43257</v>
      </c>
      <c r="E8539" s="5" t="s">
        <v>28</v>
      </c>
      <c r="F8539" s="5">
        <v>650</v>
      </c>
      <c r="G8539" s="5">
        <v>427</v>
      </c>
      <c r="H8539" s="5" t="s">
        <v>25</v>
      </c>
      <c r="I8539" s="5">
        <v>7</v>
      </c>
      <c r="J8539">
        <f xml:space="preserve"> VLOOKUP(B8539,'Dataset-A1'!A:C,3,FALSE)</f>
        <v>0</v>
      </c>
      <c r="K8539">
        <f xml:space="preserve"> YEAR('Dataset-A2'!D8539)</f>
        <v>2018</v>
      </c>
      <c r="L8539">
        <f t="shared" si="399"/>
        <v>6</v>
      </c>
      <c r="M8539" t="str">
        <f xml:space="preserve"> VLOOKUP(B8539,'Dataset-A1'!A:D,4,FALSE)</f>
        <v>OT</v>
      </c>
      <c r="N8539">
        <f t="shared" si="400"/>
        <v>6</v>
      </c>
      <c r="O8539">
        <f t="shared" si="401"/>
        <v>223</v>
      </c>
    </row>
    <row r="8540" spans="1:15">
      <c r="A8540" s="1">
        <v>50153131</v>
      </c>
      <c r="B8540" s="5">
        <v>21171480</v>
      </c>
      <c r="C8540" s="7">
        <v>43400</v>
      </c>
      <c r="D8540" s="7">
        <v>43405</v>
      </c>
      <c r="E8540" s="5" t="s">
        <v>29</v>
      </c>
      <c r="F8540" s="5">
        <v>135</v>
      </c>
      <c r="G8540" s="5">
        <v>66</v>
      </c>
      <c r="H8540" s="5" t="s">
        <v>30</v>
      </c>
      <c r="I8540" s="5">
        <v>1</v>
      </c>
      <c r="J8540">
        <f xml:space="preserve"> VLOOKUP(B8540,'Dataset-A1'!A:C,3,FALSE)</f>
        <v>0</v>
      </c>
      <c r="K8540">
        <f xml:space="preserve"> YEAR('Dataset-A2'!D8540)</f>
        <v>2018</v>
      </c>
      <c r="L8540">
        <f t="shared" si="399"/>
        <v>11</v>
      </c>
      <c r="M8540" t="str">
        <f xml:space="preserve"> VLOOKUP(B8540,'Dataset-A1'!A:D,4,FALSE)</f>
        <v>EN</v>
      </c>
      <c r="N8540">
        <f t="shared" si="400"/>
        <v>5</v>
      </c>
      <c r="O8540">
        <f t="shared" si="401"/>
        <v>69</v>
      </c>
    </row>
    <row r="8541" spans="1:15">
      <c r="A8541" s="1">
        <v>50153151</v>
      </c>
      <c r="B8541" s="5">
        <v>10437003</v>
      </c>
      <c r="C8541" s="7">
        <v>43316</v>
      </c>
      <c r="D8541" s="7">
        <v>43319</v>
      </c>
      <c r="E8541" s="5" t="s">
        <v>28</v>
      </c>
      <c r="F8541" s="5">
        <v>326</v>
      </c>
      <c r="G8541" s="5">
        <v>98</v>
      </c>
      <c r="H8541" s="5" t="s">
        <v>30</v>
      </c>
      <c r="I8541" s="5">
        <v>1</v>
      </c>
      <c r="J8541">
        <f xml:space="preserve"> VLOOKUP(B8541,'Dataset-A1'!A:C,3,FALSE)</f>
        <v>1</v>
      </c>
      <c r="K8541">
        <f xml:space="preserve"> YEAR('Dataset-A2'!D8541)</f>
        <v>2018</v>
      </c>
      <c r="L8541">
        <f t="shared" si="399"/>
        <v>8</v>
      </c>
      <c r="M8541" t="str">
        <f xml:space="preserve"> VLOOKUP(B8541,'Dataset-A1'!A:D,4,FALSE)</f>
        <v>CN</v>
      </c>
      <c r="N8541">
        <f t="shared" si="400"/>
        <v>3</v>
      </c>
      <c r="O8541">
        <f t="shared" si="401"/>
        <v>228</v>
      </c>
    </row>
    <row r="8542" spans="1:15">
      <c r="A8542" s="1">
        <v>50153161</v>
      </c>
      <c r="B8542" s="5">
        <v>14200563</v>
      </c>
      <c r="C8542" s="7">
        <v>43286</v>
      </c>
      <c r="D8542" s="7">
        <v>43288</v>
      </c>
      <c r="E8542" s="5" t="s">
        <v>23</v>
      </c>
      <c r="F8542" s="5">
        <v>665</v>
      </c>
      <c r="G8542" s="5">
        <v>208</v>
      </c>
      <c r="H8542" s="5" t="s">
        <v>27</v>
      </c>
      <c r="I8542" s="5">
        <v>1</v>
      </c>
      <c r="J8542">
        <f xml:space="preserve"> VLOOKUP(B8542,'Dataset-A1'!A:C,3,FALSE)</f>
        <v>0</v>
      </c>
      <c r="K8542">
        <f xml:space="preserve"> YEAR('Dataset-A2'!D8542)</f>
        <v>2018</v>
      </c>
      <c r="L8542">
        <f t="shared" si="399"/>
        <v>7</v>
      </c>
      <c r="M8542" t="str">
        <f xml:space="preserve"> VLOOKUP(B8542,'Dataset-A1'!A:D,4,FALSE)</f>
        <v>EN</v>
      </c>
      <c r="N8542">
        <f t="shared" si="400"/>
        <v>2</v>
      </c>
      <c r="O8542">
        <f t="shared" si="401"/>
        <v>457</v>
      </c>
    </row>
    <row r="8543" spans="1:15">
      <c r="A8543" s="1">
        <v>50153171</v>
      </c>
      <c r="B8543" s="5">
        <v>21171537</v>
      </c>
      <c r="C8543" s="7">
        <v>43074</v>
      </c>
      <c r="D8543" s="7">
        <v>43079</v>
      </c>
      <c r="E8543" s="5" t="s">
        <v>28</v>
      </c>
      <c r="F8543" s="5">
        <v>156</v>
      </c>
      <c r="G8543" s="5">
        <v>108</v>
      </c>
      <c r="H8543" s="5" t="s">
        <v>30</v>
      </c>
      <c r="I8543" s="5">
        <v>17</v>
      </c>
      <c r="J8543">
        <f xml:space="preserve"> VLOOKUP(B8543,'Dataset-A1'!A:C,3,FALSE)</f>
        <v>1</v>
      </c>
      <c r="K8543">
        <f xml:space="preserve"> YEAR('Dataset-A2'!D8543)</f>
        <v>2017</v>
      </c>
      <c r="L8543">
        <f t="shared" si="399"/>
        <v>12</v>
      </c>
      <c r="M8543" t="str">
        <f xml:space="preserve"> VLOOKUP(B8543,'Dataset-A1'!A:D,4,FALSE)</f>
        <v>CN</v>
      </c>
      <c r="N8543">
        <f t="shared" si="400"/>
        <v>5</v>
      </c>
      <c r="O8543">
        <f t="shared" si="401"/>
        <v>48</v>
      </c>
    </row>
    <row r="8544" spans="1:15">
      <c r="A8544" s="1">
        <v>50153211</v>
      </c>
      <c r="B8544" s="5">
        <v>14878984</v>
      </c>
      <c r="C8544" s="7">
        <v>43091</v>
      </c>
      <c r="D8544" s="7">
        <v>43095</v>
      </c>
      <c r="E8544" s="5" t="s">
        <v>29</v>
      </c>
      <c r="F8544" s="5">
        <v>139</v>
      </c>
      <c r="G8544" s="5">
        <v>68</v>
      </c>
      <c r="H8544" s="5" t="s">
        <v>32</v>
      </c>
      <c r="I8544" s="5">
        <v>1</v>
      </c>
      <c r="J8544">
        <f xml:space="preserve"> VLOOKUP(B8544,'Dataset-A1'!A:C,3,FALSE)</f>
        <v>0</v>
      </c>
      <c r="K8544">
        <f xml:space="preserve"> YEAR('Dataset-A2'!D8544)</f>
        <v>2017</v>
      </c>
      <c r="L8544">
        <f t="shared" si="399"/>
        <v>12</v>
      </c>
      <c r="M8544" t="str">
        <f xml:space="preserve"> VLOOKUP(B8544,'Dataset-A1'!A:D,4,FALSE)</f>
        <v>CN</v>
      </c>
      <c r="N8544">
        <f t="shared" si="400"/>
        <v>4</v>
      </c>
      <c r="O8544">
        <f t="shared" si="401"/>
        <v>71</v>
      </c>
    </row>
    <row r="8545" spans="1:15">
      <c r="A8545" s="1">
        <v>50153221</v>
      </c>
      <c r="B8545" s="5">
        <v>21166241</v>
      </c>
      <c r="C8545" s="7">
        <v>43165</v>
      </c>
      <c r="D8545" s="7">
        <v>43172</v>
      </c>
      <c r="E8545" s="5" t="s">
        <v>23</v>
      </c>
      <c r="F8545" s="5">
        <v>221</v>
      </c>
      <c r="G8545" s="5">
        <v>132</v>
      </c>
      <c r="H8545" s="5" t="s">
        <v>27</v>
      </c>
      <c r="I8545" s="5">
        <v>5</v>
      </c>
      <c r="J8545">
        <f xml:space="preserve"> VLOOKUP(B8545,'Dataset-A1'!A:C,3,FALSE)</f>
        <v>0</v>
      </c>
      <c r="K8545">
        <f xml:space="preserve"> YEAR('Dataset-A2'!D8545)</f>
        <v>2018</v>
      </c>
      <c r="L8545">
        <f t="shared" si="399"/>
        <v>3</v>
      </c>
      <c r="M8545" t="str">
        <f xml:space="preserve"> VLOOKUP(B8545,'Dataset-A1'!A:D,4,FALSE)</f>
        <v>EN</v>
      </c>
      <c r="N8545">
        <f t="shared" si="400"/>
        <v>7</v>
      </c>
      <c r="O8545">
        <f t="shared" si="401"/>
        <v>89</v>
      </c>
    </row>
    <row r="8546" spans="1:15">
      <c r="A8546" s="1">
        <v>50153241</v>
      </c>
      <c r="B8546" s="5">
        <v>21167405</v>
      </c>
      <c r="C8546" s="7">
        <v>43419</v>
      </c>
      <c r="D8546" s="7">
        <v>43422</v>
      </c>
      <c r="E8546" s="5" t="s">
        <v>33</v>
      </c>
      <c r="F8546" s="5">
        <v>425</v>
      </c>
      <c r="G8546" s="5">
        <v>259</v>
      </c>
      <c r="H8546" s="5" t="s">
        <v>27</v>
      </c>
      <c r="I8546" s="5">
        <v>6</v>
      </c>
      <c r="J8546">
        <f xml:space="preserve"> VLOOKUP(B8546,'Dataset-A1'!A:C,3,FALSE)</f>
        <v>1</v>
      </c>
      <c r="K8546">
        <f xml:space="preserve"> YEAR('Dataset-A2'!D8546)</f>
        <v>2018</v>
      </c>
      <c r="L8546">
        <f t="shared" si="399"/>
        <v>11</v>
      </c>
      <c r="M8546" t="str">
        <f xml:space="preserve"> VLOOKUP(B8546,'Dataset-A1'!A:D,4,FALSE)</f>
        <v>CN</v>
      </c>
      <c r="N8546">
        <f t="shared" si="400"/>
        <v>3</v>
      </c>
      <c r="O8546">
        <f t="shared" si="401"/>
        <v>166</v>
      </c>
    </row>
    <row r="8547" spans="1:15">
      <c r="A8547" s="1">
        <v>50153261</v>
      </c>
      <c r="B8547" s="5">
        <v>21162996</v>
      </c>
      <c r="C8547" s="7">
        <v>43360</v>
      </c>
      <c r="D8547" s="7">
        <v>43361</v>
      </c>
      <c r="E8547" s="5" t="s">
        <v>23</v>
      </c>
      <c r="F8547" s="5">
        <v>191</v>
      </c>
      <c r="G8547" s="5">
        <v>45</v>
      </c>
      <c r="H8547" s="5" t="s">
        <v>25</v>
      </c>
      <c r="I8547" s="5">
        <v>15</v>
      </c>
      <c r="J8547">
        <f xml:space="preserve"> VLOOKUP(B8547,'Dataset-A1'!A:C,3,FALSE)</f>
        <v>0</v>
      </c>
      <c r="K8547">
        <f xml:space="preserve"> YEAR('Dataset-A2'!D8547)</f>
        <v>2018</v>
      </c>
      <c r="L8547">
        <f t="shared" si="399"/>
        <v>9</v>
      </c>
      <c r="M8547" t="str">
        <f xml:space="preserve"> VLOOKUP(B8547,'Dataset-A1'!A:D,4,FALSE)</f>
        <v>EN</v>
      </c>
      <c r="N8547">
        <f t="shared" si="400"/>
        <v>1</v>
      </c>
      <c r="O8547">
        <f t="shared" si="401"/>
        <v>146</v>
      </c>
    </row>
    <row r="8548" spans="1:15">
      <c r="A8548" s="1">
        <v>50153271</v>
      </c>
      <c r="B8548" s="5">
        <v>5507718</v>
      </c>
      <c r="C8548" s="7">
        <v>43283</v>
      </c>
      <c r="D8548" s="7">
        <v>43286</v>
      </c>
      <c r="E8548" s="5" t="s">
        <v>28</v>
      </c>
      <c r="F8548" s="5">
        <v>147</v>
      </c>
      <c r="G8548" s="5">
        <v>73</v>
      </c>
      <c r="H8548" s="5" t="s">
        <v>27</v>
      </c>
      <c r="I8548" s="5">
        <v>7</v>
      </c>
      <c r="J8548">
        <f xml:space="preserve"> VLOOKUP(B8548,'Dataset-A1'!A:C,3,FALSE)</f>
        <v>1</v>
      </c>
      <c r="K8548">
        <f xml:space="preserve"> YEAR('Dataset-A2'!D8548)</f>
        <v>2018</v>
      </c>
      <c r="L8548">
        <f t="shared" si="399"/>
        <v>7</v>
      </c>
      <c r="M8548" t="str">
        <f xml:space="preserve"> VLOOKUP(B8548,'Dataset-A1'!A:D,4,FALSE)</f>
        <v>EN</v>
      </c>
      <c r="N8548">
        <f t="shared" si="400"/>
        <v>3</v>
      </c>
      <c r="O8548">
        <f t="shared" si="401"/>
        <v>74</v>
      </c>
    </row>
    <row r="8549" spans="1:15">
      <c r="A8549" s="1">
        <v>50153291</v>
      </c>
      <c r="B8549" s="5">
        <v>7642114</v>
      </c>
      <c r="C8549" s="7">
        <v>43356</v>
      </c>
      <c r="D8549" s="7">
        <v>43362</v>
      </c>
      <c r="E8549" s="5" t="s">
        <v>33</v>
      </c>
      <c r="F8549" s="5">
        <v>112</v>
      </c>
      <c r="G8549" s="5">
        <v>45</v>
      </c>
      <c r="H8549" s="5" t="s">
        <v>27</v>
      </c>
      <c r="I8549" s="5">
        <v>10</v>
      </c>
      <c r="J8549">
        <f xml:space="preserve"> VLOOKUP(B8549,'Dataset-A1'!A:C,3,FALSE)</f>
        <v>0</v>
      </c>
      <c r="K8549">
        <f xml:space="preserve"> YEAR('Dataset-A2'!D8549)</f>
        <v>2018</v>
      </c>
      <c r="L8549">
        <f t="shared" si="399"/>
        <v>9</v>
      </c>
      <c r="M8549" t="str">
        <f xml:space="preserve"> VLOOKUP(B8549,'Dataset-A1'!A:D,4,FALSE)</f>
        <v>OT</v>
      </c>
      <c r="N8549">
        <f t="shared" si="400"/>
        <v>6</v>
      </c>
      <c r="O8549">
        <f t="shared" si="401"/>
        <v>67</v>
      </c>
    </row>
    <row r="8550" spans="1:15">
      <c r="A8550" s="1">
        <v>50153301</v>
      </c>
      <c r="B8550" s="5">
        <v>7007699</v>
      </c>
      <c r="C8550" s="7">
        <v>43414</v>
      </c>
      <c r="D8550" s="7">
        <v>43418</v>
      </c>
      <c r="E8550" s="5" t="s">
        <v>29</v>
      </c>
      <c r="F8550" s="5">
        <v>755</v>
      </c>
      <c r="G8550" s="5">
        <v>365</v>
      </c>
      <c r="H8550" s="5" t="s">
        <v>30</v>
      </c>
      <c r="I8550" s="5">
        <v>4</v>
      </c>
      <c r="J8550">
        <f xml:space="preserve"> VLOOKUP(B8550,'Dataset-A1'!A:C,3,FALSE)</f>
        <v>1</v>
      </c>
      <c r="K8550">
        <f xml:space="preserve"> YEAR('Dataset-A2'!D8550)</f>
        <v>2018</v>
      </c>
      <c r="L8550">
        <f t="shared" si="399"/>
        <v>11</v>
      </c>
      <c r="M8550" t="str">
        <f xml:space="preserve"> VLOOKUP(B8550,'Dataset-A1'!A:D,4,FALSE)</f>
        <v>EN</v>
      </c>
      <c r="N8550">
        <f t="shared" si="400"/>
        <v>4</v>
      </c>
      <c r="O8550">
        <f t="shared" si="401"/>
        <v>390</v>
      </c>
    </row>
    <row r="8551" spans="1:15">
      <c r="A8551" s="1">
        <v>50153311</v>
      </c>
      <c r="B8551" s="5">
        <v>21161640</v>
      </c>
      <c r="C8551" s="7">
        <v>43223</v>
      </c>
      <c r="D8551" s="7">
        <v>43228</v>
      </c>
      <c r="E8551" s="5" t="s">
        <v>33</v>
      </c>
      <c r="F8551" s="5">
        <v>352</v>
      </c>
      <c r="G8551" s="5">
        <v>245</v>
      </c>
      <c r="H8551" s="5" t="s">
        <v>32</v>
      </c>
      <c r="I8551" s="5">
        <v>9</v>
      </c>
      <c r="J8551">
        <f xml:space="preserve"> VLOOKUP(B8551,'Dataset-A1'!A:C,3,FALSE)</f>
        <v>1</v>
      </c>
      <c r="K8551">
        <f xml:space="preserve"> YEAR('Dataset-A2'!D8551)</f>
        <v>2018</v>
      </c>
      <c r="L8551">
        <f t="shared" si="399"/>
        <v>5</v>
      </c>
      <c r="M8551" t="str">
        <f xml:space="preserve"> VLOOKUP(B8551,'Dataset-A1'!A:D,4,FALSE)</f>
        <v>CN</v>
      </c>
      <c r="N8551">
        <f t="shared" si="400"/>
        <v>5</v>
      </c>
      <c r="O8551">
        <f t="shared" si="401"/>
        <v>107</v>
      </c>
    </row>
    <row r="8552" spans="1:15">
      <c r="A8552" s="1">
        <v>50153321</v>
      </c>
      <c r="B8552" s="5">
        <v>21173742</v>
      </c>
      <c r="C8552" s="7">
        <v>43288</v>
      </c>
      <c r="D8552" s="7">
        <v>43293</v>
      </c>
      <c r="E8552" s="5" t="s">
        <v>33</v>
      </c>
      <c r="F8552" s="5">
        <v>129</v>
      </c>
      <c r="G8552" s="5">
        <v>71</v>
      </c>
      <c r="H8552" s="5" t="s">
        <v>27</v>
      </c>
      <c r="I8552" s="5">
        <v>1</v>
      </c>
      <c r="J8552">
        <f xml:space="preserve"> VLOOKUP(B8552,'Dataset-A1'!A:C,3,FALSE)</f>
        <v>1</v>
      </c>
      <c r="K8552">
        <f xml:space="preserve"> YEAR('Dataset-A2'!D8552)</f>
        <v>2018</v>
      </c>
      <c r="L8552">
        <f t="shared" si="399"/>
        <v>7</v>
      </c>
      <c r="M8552" t="str">
        <f xml:space="preserve"> VLOOKUP(B8552,'Dataset-A1'!A:D,4,FALSE)</f>
        <v>OT</v>
      </c>
      <c r="N8552">
        <f t="shared" si="400"/>
        <v>5</v>
      </c>
      <c r="O8552">
        <f t="shared" si="401"/>
        <v>58</v>
      </c>
    </row>
    <row r="8553" spans="1:15">
      <c r="A8553" s="1">
        <v>50153331</v>
      </c>
      <c r="B8553" s="5">
        <v>21170659</v>
      </c>
      <c r="C8553" s="7">
        <v>43196</v>
      </c>
      <c r="D8553" s="7">
        <v>43202</v>
      </c>
      <c r="E8553" s="5" t="s">
        <v>29</v>
      </c>
      <c r="F8553" s="5">
        <v>273</v>
      </c>
      <c r="G8553" s="5">
        <v>70</v>
      </c>
      <c r="H8553" s="5" t="s">
        <v>25</v>
      </c>
      <c r="I8553" s="5">
        <v>1</v>
      </c>
      <c r="J8553">
        <f xml:space="preserve"> VLOOKUP(B8553,'Dataset-A1'!A:C,3,FALSE)</f>
        <v>1</v>
      </c>
      <c r="K8553">
        <f xml:space="preserve"> YEAR('Dataset-A2'!D8553)</f>
        <v>2018</v>
      </c>
      <c r="L8553">
        <f t="shared" si="399"/>
        <v>4</v>
      </c>
      <c r="M8553" t="str">
        <f xml:space="preserve"> VLOOKUP(B8553,'Dataset-A1'!A:D,4,FALSE)</f>
        <v>EN</v>
      </c>
      <c r="N8553">
        <f t="shared" si="400"/>
        <v>6</v>
      </c>
      <c r="O8553">
        <f t="shared" si="401"/>
        <v>203</v>
      </c>
    </row>
    <row r="8554" spans="1:15">
      <c r="A8554" s="1">
        <v>50153341</v>
      </c>
      <c r="B8554" s="5">
        <v>8122138</v>
      </c>
      <c r="C8554" s="7">
        <v>43071</v>
      </c>
      <c r="D8554" s="7">
        <v>43072</v>
      </c>
      <c r="E8554" s="5" t="s">
        <v>23</v>
      </c>
      <c r="F8554" s="5">
        <v>250</v>
      </c>
      <c r="G8554" s="5">
        <v>155</v>
      </c>
      <c r="H8554" s="5" t="s">
        <v>27</v>
      </c>
      <c r="I8554" s="5">
        <v>12</v>
      </c>
      <c r="J8554">
        <f xml:space="preserve"> VLOOKUP(B8554,'Dataset-A1'!A:C,3,FALSE)</f>
        <v>1</v>
      </c>
      <c r="K8554">
        <f xml:space="preserve"> YEAR('Dataset-A2'!D8554)</f>
        <v>2017</v>
      </c>
      <c r="L8554">
        <f t="shared" si="399"/>
        <v>12</v>
      </c>
      <c r="M8554" t="str">
        <f xml:space="preserve"> VLOOKUP(B8554,'Dataset-A1'!A:D,4,FALSE)</f>
        <v>EN</v>
      </c>
      <c r="N8554">
        <f t="shared" si="400"/>
        <v>1</v>
      </c>
      <c r="O8554">
        <f t="shared" si="401"/>
        <v>95</v>
      </c>
    </row>
    <row r="8555" spans="1:15">
      <c r="A8555" s="1">
        <v>50153351</v>
      </c>
      <c r="B8555" s="5">
        <v>21166193</v>
      </c>
      <c r="C8555" s="7">
        <v>43320</v>
      </c>
      <c r="D8555" s="7">
        <v>43326</v>
      </c>
      <c r="E8555" s="5" t="s">
        <v>29</v>
      </c>
      <c r="F8555" s="5">
        <v>778</v>
      </c>
      <c r="G8555" s="5">
        <v>240</v>
      </c>
      <c r="H8555" s="5" t="s">
        <v>25</v>
      </c>
      <c r="I8555" s="5">
        <v>2</v>
      </c>
      <c r="J8555">
        <f xml:space="preserve"> VLOOKUP(B8555,'Dataset-A1'!A:C,3,FALSE)</f>
        <v>1</v>
      </c>
      <c r="K8555">
        <f xml:space="preserve"> YEAR('Dataset-A2'!D8555)</f>
        <v>2018</v>
      </c>
      <c r="L8555">
        <f t="shared" si="399"/>
        <v>8</v>
      </c>
      <c r="M8555" t="str">
        <f xml:space="preserve"> VLOOKUP(B8555,'Dataset-A1'!A:D,4,FALSE)</f>
        <v>EN</v>
      </c>
      <c r="N8555">
        <f t="shared" si="400"/>
        <v>6</v>
      </c>
      <c r="O8555">
        <f t="shared" si="401"/>
        <v>538</v>
      </c>
    </row>
    <row r="8556" spans="1:15">
      <c r="A8556" s="1">
        <v>50153361</v>
      </c>
      <c r="B8556" s="5">
        <v>12870539</v>
      </c>
      <c r="C8556" s="7">
        <v>43220</v>
      </c>
      <c r="D8556" s="7">
        <v>43226</v>
      </c>
      <c r="E8556" s="5" t="s">
        <v>33</v>
      </c>
      <c r="F8556" s="5">
        <v>406</v>
      </c>
      <c r="G8556" s="5">
        <v>131</v>
      </c>
      <c r="H8556" s="5" t="s">
        <v>27</v>
      </c>
      <c r="I8556" s="5">
        <v>3</v>
      </c>
      <c r="J8556">
        <f xml:space="preserve"> VLOOKUP(B8556,'Dataset-A1'!A:C,3,FALSE)</f>
        <v>1</v>
      </c>
      <c r="K8556">
        <f xml:space="preserve"> YEAR('Dataset-A2'!D8556)</f>
        <v>2018</v>
      </c>
      <c r="L8556">
        <f t="shared" si="399"/>
        <v>5</v>
      </c>
      <c r="M8556" t="str">
        <f xml:space="preserve"> VLOOKUP(B8556,'Dataset-A1'!A:D,4,FALSE)</f>
        <v>OT</v>
      </c>
      <c r="N8556">
        <f t="shared" si="400"/>
        <v>6</v>
      </c>
      <c r="O8556">
        <f t="shared" si="401"/>
        <v>275</v>
      </c>
    </row>
    <row r="8557" spans="1:15">
      <c r="A8557" s="1">
        <v>50153381</v>
      </c>
      <c r="B8557" s="5">
        <v>16199760</v>
      </c>
      <c r="C8557" s="7">
        <v>43239</v>
      </c>
      <c r="D8557" s="7">
        <v>43240</v>
      </c>
      <c r="E8557" s="5" t="s">
        <v>28</v>
      </c>
      <c r="F8557" s="5">
        <v>3161</v>
      </c>
      <c r="G8557" s="5">
        <v>1393</v>
      </c>
      <c r="H8557" s="5" t="s">
        <v>25</v>
      </c>
      <c r="I8557" s="5">
        <v>9</v>
      </c>
      <c r="J8557">
        <f xml:space="preserve"> VLOOKUP(B8557,'Dataset-A1'!A:C,3,FALSE)</f>
        <v>1</v>
      </c>
      <c r="K8557">
        <f xml:space="preserve"> YEAR('Dataset-A2'!D8557)</f>
        <v>2018</v>
      </c>
      <c r="L8557">
        <f t="shared" si="399"/>
        <v>5</v>
      </c>
      <c r="M8557" t="str">
        <f xml:space="preserve"> VLOOKUP(B8557,'Dataset-A1'!A:D,4,FALSE)</f>
        <v>EN</v>
      </c>
      <c r="N8557">
        <f t="shared" si="400"/>
        <v>1</v>
      </c>
      <c r="O8557">
        <f t="shared" si="401"/>
        <v>1768</v>
      </c>
    </row>
    <row r="8558" spans="1:15">
      <c r="A8558" s="1">
        <v>50153401</v>
      </c>
      <c r="B8558" s="5">
        <v>21168999</v>
      </c>
      <c r="C8558" s="7">
        <v>43311</v>
      </c>
      <c r="D8558" s="7">
        <v>43313</v>
      </c>
      <c r="E8558" s="5" t="s">
        <v>28</v>
      </c>
      <c r="F8558" s="5">
        <v>283</v>
      </c>
      <c r="G8558" s="5">
        <v>113</v>
      </c>
      <c r="H8558" s="5" t="s">
        <v>25</v>
      </c>
      <c r="I8558" s="5">
        <v>14</v>
      </c>
      <c r="J8558">
        <f xml:space="preserve"> VLOOKUP(B8558,'Dataset-A1'!A:C,3,FALSE)</f>
        <v>1</v>
      </c>
      <c r="K8558">
        <f xml:space="preserve"> YEAR('Dataset-A2'!D8558)</f>
        <v>2018</v>
      </c>
      <c r="L8558">
        <f t="shared" si="399"/>
        <v>8</v>
      </c>
      <c r="M8558" t="str">
        <f xml:space="preserve"> VLOOKUP(B8558,'Dataset-A1'!A:D,4,FALSE)</f>
        <v>OT</v>
      </c>
      <c r="N8558">
        <f t="shared" si="400"/>
        <v>2</v>
      </c>
      <c r="O8558">
        <f t="shared" si="401"/>
        <v>170</v>
      </c>
    </row>
    <row r="8559" spans="1:15">
      <c r="A8559" s="1">
        <v>50153411</v>
      </c>
      <c r="B8559" s="5">
        <v>20799177</v>
      </c>
      <c r="C8559" s="7">
        <v>43379</v>
      </c>
      <c r="D8559" s="7">
        <v>43382</v>
      </c>
      <c r="E8559" s="5" t="s">
        <v>28</v>
      </c>
      <c r="F8559" s="5">
        <v>198</v>
      </c>
      <c r="G8559" s="5">
        <v>116</v>
      </c>
      <c r="H8559" s="5" t="s">
        <v>32</v>
      </c>
      <c r="I8559" s="5">
        <v>2</v>
      </c>
      <c r="J8559">
        <f xml:space="preserve"> VLOOKUP(B8559,'Dataset-A1'!A:C,3,FALSE)</f>
        <v>1</v>
      </c>
      <c r="K8559">
        <f xml:space="preserve"> YEAR('Dataset-A2'!D8559)</f>
        <v>2018</v>
      </c>
      <c r="L8559">
        <f t="shared" si="399"/>
        <v>10</v>
      </c>
      <c r="M8559" t="str">
        <f xml:space="preserve"> VLOOKUP(B8559,'Dataset-A1'!A:D,4,FALSE)</f>
        <v>EN</v>
      </c>
      <c r="N8559">
        <f t="shared" si="400"/>
        <v>3</v>
      </c>
      <c r="O8559">
        <f t="shared" si="401"/>
        <v>82</v>
      </c>
    </row>
    <row r="8560" spans="1:15">
      <c r="A8560" s="1">
        <v>50153451</v>
      </c>
      <c r="B8560" s="5">
        <v>8343094</v>
      </c>
      <c r="C8560" s="7">
        <v>43411</v>
      </c>
      <c r="D8560" s="7">
        <v>43412</v>
      </c>
      <c r="E8560" s="5" t="s">
        <v>29</v>
      </c>
      <c r="F8560" s="5">
        <v>300</v>
      </c>
      <c r="G8560" s="5">
        <v>72</v>
      </c>
      <c r="H8560" s="5" t="s">
        <v>27</v>
      </c>
      <c r="I8560" s="5">
        <v>4</v>
      </c>
      <c r="J8560">
        <f xml:space="preserve"> VLOOKUP(B8560,'Dataset-A1'!A:C,3,FALSE)</f>
        <v>1</v>
      </c>
      <c r="K8560">
        <f xml:space="preserve"> YEAR('Dataset-A2'!D8560)</f>
        <v>2018</v>
      </c>
      <c r="L8560">
        <f t="shared" si="399"/>
        <v>11</v>
      </c>
      <c r="M8560" t="str">
        <f xml:space="preserve"> VLOOKUP(B8560,'Dataset-A1'!A:D,4,FALSE)</f>
        <v>EN</v>
      </c>
      <c r="N8560">
        <f t="shared" si="400"/>
        <v>1</v>
      </c>
      <c r="O8560">
        <f t="shared" si="401"/>
        <v>228</v>
      </c>
    </row>
    <row r="8561" spans="1:15">
      <c r="A8561" s="1">
        <v>50153511</v>
      </c>
      <c r="B8561" s="5">
        <v>6540596</v>
      </c>
      <c r="C8561" s="7">
        <v>43224</v>
      </c>
      <c r="D8561" s="7">
        <v>43224</v>
      </c>
      <c r="E8561" s="5" t="s">
        <v>33</v>
      </c>
      <c r="F8561" s="5">
        <v>644</v>
      </c>
      <c r="G8561" s="5">
        <v>294</v>
      </c>
      <c r="H8561" s="5" t="s">
        <v>30</v>
      </c>
      <c r="I8561" s="5">
        <v>3</v>
      </c>
      <c r="J8561">
        <f xml:space="preserve"> VLOOKUP(B8561,'Dataset-A1'!A:C,3,FALSE)</f>
        <v>1</v>
      </c>
      <c r="K8561">
        <f xml:space="preserve"> YEAR('Dataset-A2'!D8561)</f>
        <v>2018</v>
      </c>
      <c r="L8561">
        <f t="shared" si="399"/>
        <v>5</v>
      </c>
      <c r="M8561" t="str">
        <f xml:space="preserve"> VLOOKUP(B8561,'Dataset-A1'!A:D,4,FALSE)</f>
        <v>OT</v>
      </c>
      <c r="N8561">
        <f t="shared" si="400"/>
        <v>0</v>
      </c>
      <c r="O8561">
        <f t="shared" si="401"/>
        <v>350</v>
      </c>
    </row>
    <row r="8562" spans="1:15">
      <c r="A8562" s="1">
        <v>50153521</v>
      </c>
      <c r="B8562" s="5">
        <v>344476</v>
      </c>
      <c r="C8562" s="7">
        <v>43138</v>
      </c>
      <c r="D8562" s="7">
        <v>43143</v>
      </c>
      <c r="E8562" s="5" t="s">
        <v>28</v>
      </c>
      <c r="F8562" s="5">
        <v>489</v>
      </c>
      <c r="G8562" s="5">
        <v>203</v>
      </c>
      <c r="H8562" s="5" t="s">
        <v>27</v>
      </c>
      <c r="I8562" s="5">
        <v>7</v>
      </c>
      <c r="J8562">
        <f xml:space="preserve"> VLOOKUP(B8562,'Dataset-A1'!A:C,3,FALSE)</f>
        <v>1</v>
      </c>
      <c r="K8562">
        <f xml:space="preserve"> YEAR('Dataset-A2'!D8562)</f>
        <v>2018</v>
      </c>
      <c r="L8562">
        <f t="shared" si="399"/>
        <v>2</v>
      </c>
      <c r="M8562" t="str">
        <f xml:space="preserve"> VLOOKUP(B8562,'Dataset-A1'!A:D,4,FALSE)</f>
        <v>EN</v>
      </c>
      <c r="N8562">
        <f t="shared" si="400"/>
        <v>5</v>
      </c>
      <c r="O8562">
        <f t="shared" si="401"/>
        <v>286</v>
      </c>
    </row>
    <row r="8563" spans="1:15">
      <c r="A8563" s="1">
        <v>50153541</v>
      </c>
      <c r="B8563" s="5">
        <v>11382574</v>
      </c>
      <c r="C8563" s="7">
        <v>43398</v>
      </c>
      <c r="D8563" s="7">
        <v>43402</v>
      </c>
      <c r="E8563" s="5" t="s">
        <v>28</v>
      </c>
      <c r="F8563" s="5">
        <v>166</v>
      </c>
      <c r="G8563" s="5">
        <v>78</v>
      </c>
      <c r="H8563" s="5" t="s">
        <v>30</v>
      </c>
      <c r="I8563" s="5">
        <v>3</v>
      </c>
      <c r="J8563">
        <f xml:space="preserve"> VLOOKUP(B8563,'Dataset-A1'!A:C,3,FALSE)</f>
        <v>0</v>
      </c>
      <c r="K8563">
        <f xml:space="preserve"> YEAR('Dataset-A2'!D8563)</f>
        <v>2018</v>
      </c>
      <c r="L8563">
        <f t="shared" si="399"/>
        <v>10</v>
      </c>
      <c r="M8563" t="str">
        <f xml:space="preserve"> VLOOKUP(B8563,'Dataset-A1'!A:D,4,FALSE)</f>
        <v>OT</v>
      </c>
      <c r="N8563">
        <f t="shared" si="400"/>
        <v>4</v>
      </c>
      <c r="O8563">
        <f t="shared" si="401"/>
        <v>88</v>
      </c>
    </row>
    <row r="8564" spans="1:15">
      <c r="A8564" s="1">
        <v>50153551</v>
      </c>
      <c r="B8564" s="5">
        <v>188799</v>
      </c>
      <c r="C8564" s="7">
        <v>43170</v>
      </c>
      <c r="D8564" s="7">
        <v>43171</v>
      </c>
      <c r="E8564" s="5" t="s">
        <v>28</v>
      </c>
      <c r="F8564" s="5">
        <v>750</v>
      </c>
      <c r="G8564" s="5">
        <v>414</v>
      </c>
      <c r="H8564" s="5" t="s">
        <v>30</v>
      </c>
      <c r="I8564" s="5">
        <v>14</v>
      </c>
      <c r="J8564">
        <f xml:space="preserve"> VLOOKUP(B8564,'Dataset-A1'!A:C,3,FALSE)</f>
        <v>1</v>
      </c>
      <c r="K8564">
        <f xml:space="preserve"> YEAR('Dataset-A2'!D8564)</f>
        <v>2018</v>
      </c>
      <c r="L8564">
        <f t="shared" si="399"/>
        <v>3</v>
      </c>
      <c r="M8564" t="str">
        <f xml:space="preserve"> VLOOKUP(B8564,'Dataset-A1'!A:D,4,FALSE)</f>
        <v>CN</v>
      </c>
      <c r="N8564">
        <f t="shared" si="400"/>
        <v>1</v>
      </c>
      <c r="O8564">
        <f t="shared" si="401"/>
        <v>336</v>
      </c>
    </row>
    <row r="8565" spans="1:15">
      <c r="A8565" s="1">
        <v>50153561</v>
      </c>
      <c r="B8565" s="5">
        <v>10011588</v>
      </c>
      <c r="C8565" s="7">
        <v>43341</v>
      </c>
      <c r="D8565" s="7">
        <v>43348</v>
      </c>
      <c r="E8565" s="5" t="s">
        <v>28</v>
      </c>
      <c r="F8565" s="5">
        <v>161</v>
      </c>
      <c r="G8565" s="5">
        <v>37</v>
      </c>
      <c r="H8565" s="5" t="s">
        <v>27</v>
      </c>
      <c r="I8565" s="5">
        <v>5</v>
      </c>
      <c r="J8565">
        <f xml:space="preserve"> VLOOKUP(B8565,'Dataset-A1'!A:C,3,FALSE)</f>
        <v>1</v>
      </c>
      <c r="K8565">
        <f xml:space="preserve"> YEAR('Dataset-A2'!D8565)</f>
        <v>2018</v>
      </c>
      <c r="L8565">
        <f t="shared" si="399"/>
        <v>9</v>
      </c>
      <c r="M8565" t="str">
        <f xml:space="preserve"> VLOOKUP(B8565,'Dataset-A1'!A:D,4,FALSE)</f>
        <v>CN</v>
      </c>
      <c r="N8565">
        <f t="shared" si="400"/>
        <v>7</v>
      </c>
      <c r="O8565">
        <f t="shared" si="401"/>
        <v>124</v>
      </c>
    </row>
    <row r="8566" spans="1:15">
      <c r="A8566" s="1">
        <v>50153571</v>
      </c>
      <c r="B8566" s="5">
        <v>20678762</v>
      </c>
      <c r="C8566" s="7">
        <v>43338</v>
      </c>
      <c r="D8566" s="7">
        <v>43343</v>
      </c>
      <c r="E8566" s="5" t="s">
        <v>29</v>
      </c>
      <c r="F8566" s="5">
        <v>526</v>
      </c>
      <c r="G8566" s="5">
        <v>121</v>
      </c>
      <c r="H8566" s="5" t="s">
        <v>27</v>
      </c>
      <c r="I8566" s="5">
        <v>2</v>
      </c>
      <c r="J8566">
        <f xml:space="preserve"> VLOOKUP(B8566,'Dataset-A1'!A:C,3,FALSE)</f>
        <v>1</v>
      </c>
      <c r="K8566">
        <f xml:space="preserve"> YEAR('Dataset-A2'!D8566)</f>
        <v>2018</v>
      </c>
      <c r="L8566">
        <f t="shared" si="399"/>
        <v>8</v>
      </c>
      <c r="M8566" t="str">
        <f xml:space="preserve"> VLOOKUP(B8566,'Dataset-A1'!A:D,4,FALSE)</f>
        <v>CN</v>
      </c>
      <c r="N8566">
        <f t="shared" si="400"/>
        <v>5</v>
      </c>
      <c r="O8566">
        <f t="shared" si="401"/>
        <v>405</v>
      </c>
    </row>
    <row r="8567" spans="1:15">
      <c r="A8567" s="1">
        <v>50153581</v>
      </c>
      <c r="B8567" s="5">
        <v>21072816</v>
      </c>
      <c r="C8567" s="7">
        <v>43415</v>
      </c>
      <c r="D8567" s="7">
        <v>43418</v>
      </c>
      <c r="E8567" s="5" t="s">
        <v>29</v>
      </c>
      <c r="F8567" s="5">
        <v>134</v>
      </c>
      <c r="G8567" s="5">
        <v>60</v>
      </c>
      <c r="H8567" s="5" t="s">
        <v>30</v>
      </c>
      <c r="I8567" s="5">
        <v>9</v>
      </c>
      <c r="J8567">
        <f xml:space="preserve"> VLOOKUP(B8567,'Dataset-A1'!A:C,3,FALSE)</f>
        <v>0</v>
      </c>
      <c r="K8567">
        <f xml:space="preserve"> YEAR('Dataset-A2'!D8567)</f>
        <v>2018</v>
      </c>
      <c r="L8567">
        <f t="shared" si="399"/>
        <v>11</v>
      </c>
      <c r="M8567" t="str">
        <f xml:space="preserve"> VLOOKUP(B8567,'Dataset-A1'!A:D,4,FALSE)</f>
        <v>OT</v>
      </c>
      <c r="N8567">
        <f t="shared" si="400"/>
        <v>3</v>
      </c>
      <c r="O8567">
        <f t="shared" si="401"/>
        <v>74</v>
      </c>
    </row>
    <row r="8568" spans="1:15">
      <c r="A8568" s="1">
        <v>50153591</v>
      </c>
      <c r="B8568" s="5">
        <v>21171776</v>
      </c>
      <c r="C8568" s="7">
        <v>43075</v>
      </c>
      <c r="D8568" s="7">
        <v>43079</v>
      </c>
      <c r="E8568" s="5" t="s">
        <v>33</v>
      </c>
      <c r="F8568" s="5">
        <v>190</v>
      </c>
      <c r="G8568" s="5">
        <v>74</v>
      </c>
      <c r="H8568" s="5" t="s">
        <v>30</v>
      </c>
      <c r="I8568" s="5">
        <v>15</v>
      </c>
      <c r="J8568">
        <f xml:space="preserve"> VLOOKUP(B8568,'Dataset-A1'!A:C,3,FALSE)</f>
        <v>0</v>
      </c>
      <c r="K8568">
        <f xml:space="preserve"> YEAR('Dataset-A2'!D8568)</f>
        <v>2017</v>
      </c>
      <c r="L8568">
        <f t="shared" si="399"/>
        <v>12</v>
      </c>
      <c r="M8568" t="str">
        <f xml:space="preserve"> VLOOKUP(B8568,'Dataset-A1'!A:D,4,FALSE)</f>
        <v>OT</v>
      </c>
      <c r="N8568">
        <f t="shared" si="400"/>
        <v>4</v>
      </c>
      <c r="O8568">
        <f t="shared" si="401"/>
        <v>116</v>
      </c>
    </row>
    <row r="8569" spans="1:15">
      <c r="A8569" s="1">
        <v>50153601</v>
      </c>
      <c r="B8569" s="5">
        <v>8772250</v>
      </c>
      <c r="C8569" s="7">
        <v>43305</v>
      </c>
      <c r="D8569" s="7">
        <v>43306</v>
      </c>
      <c r="E8569" s="5" t="s">
        <v>28</v>
      </c>
      <c r="F8569" s="5">
        <v>725</v>
      </c>
      <c r="G8569" s="5">
        <v>318</v>
      </c>
      <c r="H8569" s="5" t="s">
        <v>32</v>
      </c>
      <c r="I8569" s="5">
        <v>6</v>
      </c>
      <c r="J8569">
        <f xml:space="preserve"> VLOOKUP(B8569,'Dataset-A1'!A:C,3,FALSE)</f>
        <v>1</v>
      </c>
      <c r="K8569">
        <f xml:space="preserve"> YEAR('Dataset-A2'!D8569)</f>
        <v>2018</v>
      </c>
      <c r="L8569">
        <f t="shared" si="399"/>
        <v>7</v>
      </c>
      <c r="M8569" t="str">
        <f xml:space="preserve"> VLOOKUP(B8569,'Dataset-A1'!A:D,4,FALSE)</f>
        <v>CN</v>
      </c>
      <c r="N8569">
        <f t="shared" si="400"/>
        <v>1</v>
      </c>
      <c r="O8569">
        <f t="shared" si="401"/>
        <v>407</v>
      </c>
    </row>
    <row r="8570" spans="1:15">
      <c r="A8570" s="1">
        <v>50153621</v>
      </c>
      <c r="B8570" s="5">
        <v>21149797</v>
      </c>
      <c r="C8570" s="7">
        <v>43184</v>
      </c>
      <c r="D8570" s="7">
        <v>43189</v>
      </c>
      <c r="E8570" s="5" t="s">
        <v>28</v>
      </c>
      <c r="F8570" s="5">
        <v>119</v>
      </c>
      <c r="G8570" s="5">
        <v>58</v>
      </c>
      <c r="H8570" s="5" t="s">
        <v>27</v>
      </c>
      <c r="I8570" s="5">
        <v>2</v>
      </c>
      <c r="J8570">
        <f xml:space="preserve"> VLOOKUP(B8570,'Dataset-A1'!A:C,3,FALSE)</f>
        <v>1</v>
      </c>
      <c r="K8570">
        <f xml:space="preserve"> YEAR('Dataset-A2'!D8570)</f>
        <v>2018</v>
      </c>
      <c r="L8570">
        <f t="shared" si="399"/>
        <v>3</v>
      </c>
      <c r="M8570" t="str">
        <f xml:space="preserve"> VLOOKUP(B8570,'Dataset-A1'!A:D,4,FALSE)</f>
        <v>CN</v>
      </c>
      <c r="N8570">
        <f t="shared" si="400"/>
        <v>5</v>
      </c>
      <c r="O8570">
        <f t="shared" si="401"/>
        <v>61</v>
      </c>
    </row>
    <row r="8571" spans="1:15">
      <c r="A8571" s="1">
        <v>50153641</v>
      </c>
      <c r="B8571" s="5">
        <v>13788375</v>
      </c>
      <c r="C8571" s="7">
        <v>43226</v>
      </c>
      <c r="D8571" s="7">
        <v>43233</v>
      </c>
      <c r="E8571" s="5" t="s">
        <v>29</v>
      </c>
      <c r="F8571" s="5">
        <v>247</v>
      </c>
      <c r="G8571" s="5">
        <v>58</v>
      </c>
      <c r="H8571" s="5" t="s">
        <v>30</v>
      </c>
      <c r="I8571" s="5">
        <v>12</v>
      </c>
      <c r="J8571">
        <f xml:space="preserve"> VLOOKUP(B8571,'Dataset-A1'!A:C,3,FALSE)</f>
        <v>1</v>
      </c>
      <c r="K8571">
        <f xml:space="preserve"> YEAR('Dataset-A2'!D8571)</f>
        <v>2018</v>
      </c>
      <c r="L8571">
        <f t="shared" si="399"/>
        <v>5</v>
      </c>
      <c r="M8571" t="str">
        <f xml:space="preserve"> VLOOKUP(B8571,'Dataset-A1'!A:D,4,FALSE)</f>
        <v>CN</v>
      </c>
      <c r="N8571">
        <f t="shared" si="400"/>
        <v>7</v>
      </c>
      <c r="O8571">
        <f t="shared" si="401"/>
        <v>189</v>
      </c>
    </row>
    <row r="8572" spans="1:15">
      <c r="A8572" s="1">
        <v>50153671</v>
      </c>
      <c r="B8572" s="5">
        <v>14816978</v>
      </c>
      <c r="C8572" s="7">
        <v>43212</v>
      </c>
      <c r="D8572" s="7">
        <v>43213</v>
      </c>
      <c r="E8572" s="5" t="s">
        <v>28</v>
      </c>
      <c r="F8572" s="5">
        <v>327</v>
      </c>
      <c r="G8572" s="5">
        <v>207</v>
      </c>
      <c r="H8572" s="5" t="s">
        <v>27</v>
      </c>
      <c r="I8572" s="5">
        <v>4</v>
      </c>
      <c r="J8572">
        <f xml:space="preserve"> VLOOKUP(B8572,'Dataset-A1'!A:C,3,FALSE)</f>
        <v>1</v>
      </c>
      <c r="K8572">
        <f xml:space="preserve"> YEAR('Dataset-A2'!D8572)</f>
        <v>2018</v>
      </c>
      <c r="L8572">
        <f t="shared" si="399"/>
        <v>4</v>
      </c>
      <c r="M8572" t="str">
        <f xml:space="preserve"> VLOOKUP(B8572,'Dataset-A1'!A:D,4,FALSE)</f>
        <v>EN</v>
      </c>
      <c r="N8572">
        <f t="shared" si="400"/>
        <v>1</v>
      </c>
      <c r="O8572">
        <f t="shared" si="401"/>
        <v>120</v>
      </c>
    </row>
    <row r="8573" spans="1:15">
      <c r="A8573" s="1">
        <v>50153681</v>
      </c>
      <c r="B8573" s="5">
        <v>210519</v>
      </c>
      <c r="C8573" s="7">
        <v>43133</v>
      </c>
      <c r="D8573" s="7">
        <v>43134</v>
      </c>
      <c r="E8573" s="5" t="s">
        <v>28</v>
      </c>
      <c r="F8573" s="5">
        <v>225</v>
      </c>
      <c r="G8573" s="5">
        <v>147</v>
      </c>
      <c r="H8573" s="5" t="s">
        <v>30</v>
      </c>
      <c r="I8573" s="5">
        <v>1</v>
      </c>
      <c r="J8573">
        <f xml:space="preserve"> VLOOKUP(B8573,'Dataset-A1'!A:C,3,FALSE)</f>
        <v>0</v>
      </c>
      <c r="K8573">
        <f xml:space="preserve"> YEAR('Dataset-A2'!D8573)</f>
        <v>2018</v>
      </c>
      <c r="L8573">
        <f t="shared" si="399"/>
        <v>2</v>
      </c>
      <c r="M8573" t="str">
        <f xml:space="preserve"> VLOOKUP(B8573,'Dataset-A1'!A:D,4,FALSE)</f>
        <v>CN</v>
      </c>
      <c r="N8573">
        <f t="shared" si="400"/>
        <v>1</v>
      </c>
      <c r="O8573">
        <f t="shared" si="401"/>
        <v>78</v>
      </c>
    </row>
    <row r="8574" spans="1:15">
      <c r="A8574" s="1">
        <v>50153721</v>
      </c>
      <c r="B8574" s="5">
        <v>331678</v>
      </c>
      <c r="C8574" s="7">
        <v>43307</v>
      </c>
      <c r="D8574" s="7">
        <v>43312</v>
      </c>
      <c r="E8574" s="5" t="s">
        <v>29</v>
      </c>
      <c r="F8574" s="5">
        <v>408</v>
      </c>
      <c r="G8574" s="5">
        <v>181</v>
      </c>
      <c r="H8574" s="5" t="s">
        <v>30</v>
      </c>
      <c r="I8574" s="5">
        <v>3</v>
      </c>
      <c r="J8574">
        <f xml:space="preserve"> VLOOKUP(B8574,'Dataset-A1'!A:C,3,FALSE)</f>
        <v>0</v>
      </c>
      <c r="K8574">
        <f xml:space="preserve"> YEAR('Dataset-A2'!D8574)</f>
        <v>2018</v>
      </c>
      <c r="L8574">
        <f t="shared" si="399"/>
        <v>7</v>
      </c>
      <c r="M8574" t="str">
        <f xml:space="preserve"> VLOOKUP(B8574,'Dataset-A1'!A:D,4,FALSE)</f>
        <v>OT</v>
      </c>
      <c r="N8574">
        <f t="shared" si="400"/>
        <v>5</v>
      </c>
      <c r="O8574">
        <f t="shared" si="401"/>
        <v>227</v>
      </c>
    </row>
    <row r="8575" spans="1:15">
      <c r="A8575" s="1">
        <v>50153741</v>
      </c>
      <c r="B8575" s="5">
        <v>21167367</v>
      </c>
      <c r="C8575" s="7">
        <v>43341</v>
      </c>
      <c r="D8575" s="7">
        <v>43341</v>
      </c>
      <c r="E8575" s="5" t="s">
        <v>23</v>
      </c>
      <c r="F8575" s="5">
        <v>354</v>
      </c>
      <c r="G8575" s="5">
        <v>179</v>
      </c>
      <c r="H8575" s="5" t="s">
        <v>25</v>
      </c>
      <c r="I8575" s="5">
        <v>9</v>
      </c>
      <c r="J8575">
        <f xml:space="preserve"> VLOOKUP(B8575,'Dataset-A1'!A:C,3,FALSE)</f>
        <v>1</v>
      </c>
      <c r="K8575">
        <f xml:space="preserve"> YEAR('Dataset-A2'!D8575)</f>
        <v>2018</v>
      </c>
      <c r="L8575">
        <f t="shared" si="399"/>
        <v>8</v>
      </c>
      <c r="M8575" t="str">
        <f xml:space="preserve"> VLOOKUP(B8575,'Dataset-A1'!A:D,4,FALSE)</f>
        <v>EN</v>
      </c>
      <c r="N8575">
        <f t="shared" si="400"/>
        <v>0</v>
      </c>
      <c r="O8575">
        <f t="shared" si="401"/>
        <v>175</v>
      </c>
    </row>
    <row r="8576" spans="1:15">
      <c r="A8576" s="1">
        <v>50153751</v>
      </c>
      <c r="B8576" s="5">
        <v>6539069</v>
      </c>
      <c r="C8576" s="7">
        <v>43179</v>
      </c>
      <c r="D8576" s="7">
        <v>43182</v>
      </c>
      <c r="E8576" s="5" t="s">
        <v>29</v>
      </c>
      <c r="F8576" s="5">
        <v>237</v>
      </c>
      <c r="G8576" s="5">
        <v>128</v>
      </c>
      <c r="H8576" s="5" t="s">
        <v>25</v>
      </c>
      <c r="I8576" s="5">
        <v>10</v>
      </c>
      <c r="J8576">
        <f xml:space="preserve"> VLOOKUP(B8576,'Dataset-A1'!A:C,3,FALSE)</f>
        <v>1</v>
      </c>
      <c r="K8576">
        <f xml:space="preserve"> YEAR('Dataset-A2'!D8576)</f>
        <v>2018</v>
      </c>
      <c r="L8576">
        <f t="shared" si="399"/>
        <v>3</v>
      </c>
      <c r="M8576" t="str">
        <f xml:space="preserve"> VLOOKUP(B8576,'Dataset-A1'!A:D,4,FALSE)</f>
        <v>EN</v>
      </c>
      <c r="N8576">
        <f t="shared" si="400"/>
        <v>3</v>
      </c>
      <c r="O8576">
        <f t="shared" si="401"/>
        <v>109</v>
      </c>
    </row>
    <row r="8577" spans="1:15">
      <c r="A8577" s="1">
        <v>50153761</v>
      </c>
      <c r="B8577" s="5">
        <v>11867877</v>
      </c>
      <c r="C8577" s="7">
        <v>43208</v>
      </c>
      <c r="D8577" s="7">
        <v>43213</v>
      </c>
      <c r="E8577" s="5" t="s">
        <v>33</v>
      </c>
      <c r="F8577" s="5">
        <v>259</v>
      </c>
      <c r="G8577" s="5">
        <v>148</v>
      </c>
      <c r="H8577" s="5" t="s">
        <v>32</v>
      </c>
      <c r="I8577" s="5">
        <v>8</v>
      </c>
      <c r="J8577">
        <f xml:space="preserve"> VLOOKUP(B8577,'Dataset-A1'!A:C,3,FALSE)</f>
        <v>1</v>
      </c>
      <c r="K8577">
        <f xml:space="preserve"> YEAR('Dataset-A2'!D8577)</f>
        <v>2018</v>
      </c>
      <c r="L8577">
        <f t="shared" si="399"/>
        <v>4</v>
      </c>
      <c r="M8577" t="str">
        <f xml:space="preserve"> VLOOKUP(B8577,'Dataset-A1'!A:D,4,FALSE)</f>
        <v>CN</v>
      </c>
      <c r="N8577">
        <f t="shared" si="400"/>
        <v>5</v>
      </c>
      <c r="O8577">
        <f t="shared" si="401"/>
        <v>111</v>
      </c>
    </row>
    <row r="8578" spans="1:15">
      <c r="A8578" s="1">
        <v>50153771</v>
      </c>
      <c r="B8578" s="5">
        <v>5110754</v>
      </c>
      <c r="C8578" s="7">
        <v>43363</v>
      </c>
      <c r="D8578" s="7">
        <v>43369</v>
      </c>
      <c r="E8578" s="5" t="s">
        <v>29</v>
      </c>
      <c r="F8578" s="5">
        <v>1686</v>
      </c>
      <c r="G8578" s="5">
        <v>1038</v>
      </c>
      <c r="H8578" s="5" t="s">
        <v>27</v>
      </c>
      <c r="I8578" s="5">
        <v>2</v>
      </c>
      <c r="J8578">
        <f xml:space="preserve"> VLOOKUP(B8578,'Dataset-A1'!A:C,3,FALSE)</f>
        <v>0</v>
      </c>
      <c r="K8578">
        <f xml:space="preserve"> YEAR('Dataset-A2'!D8578)</f>
        <v>2018</v>
      </c>
      <c r="L8578">
        <f t="shared" si="399"/>
        <v>9</v>
      </c>
      <c r="M8578" t="str">
        <f xml:space="preserve"> VLOOKUP(B8578,'Dataset-A1'!A:D,4,FALSE)</f>
        <v>EN</v>
      </c>
      <c r="N8578">
        <f t="shared" si="400"/>
        <v>6</v>
      </c>
      <c r="O8578">
        <f t="shared" si="401"/>
        <v>648</v>
      </c>
    </row>
    <row r="8579" spans="1:15">
      <c r="A8579" s="1">
        <v>50153781</v>
      </c>
      <c r="B8579" s="5">
        <v>12497901</v>
      </c>
      <c r="C8579" s="7">
        <v>43259</v>
      </c>
      <c r="D8579" s="7">
        <v>43265</v>
      </c>
      <c r="E8579" s="5" t="s">
        <v>29</v>
      </c>
      <c r="F8579" s="5">
        <v>173</v>
      </c>
      <c r="G8579" s="5">
        <v>89</v>
      </c>
      <c r="H8579" s="5" t="s">
        <v>30</v>
      </c>
      <c r="I8579" s="5">
        <v>3</v>
      </c>
      <c r="J8579">
        <f xml:space="preserve"> VLOOKUP(B8579,'Dataset-A1'!A:C,3,FALSE)</f>
        <v>0</v>
      </c>
      <c r="K8579">
        <f xml:space="preserve"> YEAR('Dataset-A2'!D8579)</f>
        <v>2018</v>
      </c>
      <c r="L8579">
        <f t="shared" ref="L8579:L8642" si="402">MONTH(D8579)</f>
        <v>6</v>
      </c>
      <c r="M8579" t="str">
        <f xml:space="preserve"> VLOOKUP(B8579,'Dataset-A1'!A:D,4,FALSE)</f>
        <v>CN</v>
      </c>
      <c r="N8579">
        <f t="shared" ref="N8579:N8642" si="403">D8579-C8579</f>
        <v>6</v>
      </c>
      <c r="O8579">
        <f t="shared" ref="O8579:O8642" si="404" xml:space="preserve"> F8579-G8579</f>
        <v>84</v>
      </c>
    </row>
    <row r="8580" spans="1:15">
      <c r="A8580" s="1">
        <v>50153801</v>
      </c>
      <c r="B8580" s="5">
        <v>304529</v>
      </c>
      <c r="C8580" s="7">
        <v>43398</v>
      </c>
      <c r="D8580" s="7">
        <v>43401</v>
      </c>
      <c r="E8580" s="5" t="s">
        <v>29</v>
      </c>
      <c r="F8580" s="5">
        <v>347</v>
      </c>
      <c r="G8580" s="5">
        <v>155</v>
      </c>
      <c r="H8580" s="5" t="s">
        <v>25</v>
      </c>
      <c r="I8580" s="5">
        <v>4</v>
      </c>
      <c r="J8580">
        <f xml:space="preserve"> VLOOKUP(B8580,'Dataset-A1'!A:C,3,FALSE)</f>
        <v>1</v>
      </c>
      <c r="K8580">
        <f xml:space="preserve"> YEAR('Dataset-A2'!D8580)</f>
        <v>2018</v>
      </c>
      <c r="L8580">
        <f t="shared" si="402"/>
        <v>10</v>
      </c>
      <c r="M8580" t="str">
        <f xml:space="preserve"> VLOOKUP(B8580,'Dataset-A1'!A:D,4,FALSE)</f>
        <v>OT</v>
      </c>
      <c r="N8580">
        <f t="shared" si="403"/>
        <v>3</v>
      </c>
      <c r="O8580">
        <f t="shared" si="404"/>
        <v>192</v>
      </c>
    </row>
    <row r="8581" spans="1:15">
      <c r="A8581" s="1">
        <v>50153821</v>
      </c>
      <c r="B8581" s="5">
        <v>20764151</v>
      </c>
      <c r="C8581" s="7">
        <v>43327</v>
      </c>
      <c r="D8581" s="7">
        <v>43333</v>
      </c>
      <c r="E8581" s="5" t="s">
        <v>29</v>
      </c>
      <c r="F8581" s="5">
        <v>165</v>
      </c>
      <c r="G8581" s="5">
        <v>51</v>
      </c>
      <c r="H8581" s="5" t="s">
        <v>32</v>
      </c>
      <c r="I8581" s="5">
        <v>3</v>
      </c>
      <c r="J8581">
        <f xml:space="preserve"> VLOOKUP(B8581,'Dataset-A1'!A:C,3,FALSE)</f>
        <v>1</v>
      </c>
      <c r="K8581">
        <f xml:space="preserve"> YEAR('Dataset-A2'!D8581)</f>
        <v>2018</v>
      </c>
      <c r="L8581">
        <f t="shared" si="402"/>
        <v>8</v>
      </c>
      <c r="M8581" t="str">
        <f xml:space="preserve"> VLOOKUP(B8581,'Dataset-A1'!A:D,4,FALSE)</f>
        <v>CN</v>
      </c>
      <c r="N8581">
        <f t="shared" si="403"/>
        <v>6</v>
      </c>
      <c r="O8581">
        <f t="shared" si="404"/>
        <v>114</v>
      </c>
    </row>
    <row r="8582" spans="1:15">
      <c r="A8582" s="1">
        <v>50153831</v>
      </c>
      <c r="B8582" s="5">
        <v>20994863</v>
      </c>
      <c r="C8582" s="7">
        <v>43107</v>
      </c>
      <c r="D8582" s="7">
        <v>43110</v>
      </c>
      <c r="E8582" s="5" t="s">
        <v>29</v>
      </c>
      <c r="F8582" s="5">
        <v>251</v>
      </c>
      <c r="G8582" s="5">
        <v>88</v>
      </c>
      <c r="H8582" s="5" t="s">
        <v>32</v>
      </c>
      <c r="I8582" s="5">
        <v>1</v>
      </c>
      <c r="J8582">
        <f xml:space="preserve"> VLOOKUP(B8582,'Dataset-A1'!A:C,3,FALSE)</f>
        <v>0</v>
      </c>
      <c r="K8582">
        <f xml:space="preserve"> YEAR('Dataset-A2'!D8582)</f>
        <v>2018</v>
      </c>
      <c r="L8582">
        <f t="shared" si="402"/>
        <v>1</v>
      </c>
      <c r="M8582" t="str">
        <f xml:space="preserve"> VLOOKUP(B8582,'Dataset-A1'!A:D,4,FALSE)</f>
        <v>CN</v>
      </c>
      <c r="N8582">
        <f t="shared" si="403"/>
        <v>3</v>
      </c>
      <c r="O8582">
        <f t="shared" si="404"/>
        <v>163</v>
      </c>
    </row>
    <row r="8583" spans="1:15">
      <c r="A8583" s="1">
        <v>50153851</v>
      </c>
      <c r="B8583" s="5">
        <v>21165620</v>
      </c>
      <c r="C8583" s="7">
        <v>43287</v>
      </c>
      <c r="D8583" s="7">
        <v>43293</v>
      </c>
      <c r="E8583" s="5" t="s">
        <v>23</v>
      </c>
      <c r="F8583" s="5">
        <v>350</v>
      </c>
      <c r="G8583" s="5">
        <v>216</v>
      </c>
      <c r="H8583" s="5" t="s">
        <v>27</v>
      </c>
      <c r="I8583" s="5">
        <v>9</v>
      </c>
      <c r="J8583">
        <f xml:space="preserve"> VLOOKUP(B8583,'Dataset-A1'!A:C,3,FALSE)</f>
        <v>1</v>
      </c>
      <c r="K8583">
        <f xml:space="preserve"> YEAR('Dataset-A2'!D8583)</f>
        <v>2018</v>
      </c>
      <c r="L8583">
        <f t="shared" si="402"/>
        <v>7</v>
      </c>
      <c r="M8583" t="str">
        <f xml:space="preserve"> VLOOKUP(B8583,'Dataset-A1'!A:D,4,FALSE)</f>
        <v>CN</v>
      </c>
      <c r="N8583">
        <f t="shared" si="403"/>
        <v>6</v>
      </c>
      <c r="O8583">
        <f t="shared" si="404"/>
        <v>134</v>
      </c>
    </row>
    <row r="8584" spans="1:15">
      <c r="A8584" s="1">
        <v>50153871</v>
      </c>
      <c r="B8584" s="5">
        <v>13639664</v>
      </c>
      <c r="C8584" s="7">
        <v>43162</v>
      </c>
      <c r="D8584" s="7">
        <v>43168</v>
      </c>
      <c r="E8584" s="5" t="s">
        <v>23</v>
      </c>
      <c r="F8584" s="5">
        <v>680</v>
      </c>
      <c r="G8584" s="5">
        <v>210</v>
      </c>
      <c r="H8584" s="5" t="s">
        <v>27</v>
      </c>
      <c r="I8584" s="5">
        <v>1</v>
      </c>
      <c r="J8584">
        <f xml:space="preserve"> VLOOKUP(B8584,'Dataset-A1'!A:C,3,FALSE)</f>
        <v>1</v>
      </c>
      <c r="K8584">
        <f xml:space="preserve"> YEAR('Dataset-A2'!D8584)</f>
        <v>2018</v>
      </c>
      <c r="L8584">
        <f t="shared" si="402"/>
        <v>3</v>
      </c>
      <c r="M8584" t="str">
        <f xml:space="preserve"> VLOOKUP(B8584,'Dataset-A1'!A:D,4,FALSE)</f>
        <v>OT</v>
      </c>
      <c r="N8584">
        <f t="shared" si="403"/>
        <v>6</v>
      </c>
      <c r="O8584">
        <f t="shared" si="404"/>
        <v>470</v>
      </c>
    </row>
    <row r="8585" spans="1:15">
      <c r="A8585" s="1">
        <v>50153891</v>
      </c>
      <c r="B8585" s="5">
        <v>16670069</v>
      </c>
      <c r="C8585" s="7">
        <v>43246</v>
      </c>
      <c r="D8585" s="7">
        <v>43252</v>
      </c>
      <c r="E8585" s="5" t="s">
        <v>28</v>
      </c>
      <c r="F8585" s="5">
        <v>351</v>
      </c>
      <c r="G8585" s="5">
        <v>214</v>
      </c>
      <c r="H8585" s="5" t="s">
        <v>25</v>
      </c>
      <c r="I8585" s="5">
        <v>2</v>
      </c>
      <c r="J8585">
        <f xml:space="preserve"> VLOOKUP(B8585,'Dataset-A1'!A:C,3,FALSE)</f>
        <v>1</v>
      </c>
      <c r="K8585">
        <f xml:space="preserve"> YEAR('Dataset-A2'!D8585)</f>
        <v>2018</v>
      </c>
      <c r="L8585">
        <f t="shared" si="402"/>
        <v>6</v>
      </c>
      <c r="M8585" t="str">
        <f xml:space="preserve"> VLOOKUP(B8585,'Dataset-A1'!A:D,4,FALSE)</f>
        <v>OT</v>
      </c>
      <c r="N8585">
        <f t="shared" si="403"/>
        <v>6</v>
      </c>
      <c r="O8585">
        <f t="shared" si="404"/>
        <v>137</v>
      </c>
    </row>
    <row r="8586" spans="1:15">
      <c r="A8586" s="1">
        <v>50153901</v>
      </c>
      <c r="B8586" s="5">
        <v>12677009</v>
      </c>
      <c r="C8586" s="7">
        <v>43349</v>
      </c>
      <c r="D8586" s="7">
        <v>43355</v>
      </c>
      <c r="E8586" s="5" t="s">
        <v>28</v>
      </c>
      <c r="F8586" s="5">
        <v>352</v>
      </c>
      <c r="G8586" s="5">
        <v>163</v>
      </c>
      <c r="H8586" s="5" t="s">
        <v>27</v>
      </c>
      <c r="I8586" s="5">
        <v>5</v>
      </c>
      <c r="J8586">
        <f xml:space="preserve"> VLOOKUP(B8586,'Dataset-A1'!A:C,3,FALSE)</f>
        <v>0</v>
      </c>
      <c r="K8586">
        <f xml:space="preserve"> YEAR('Dataset-A2'!D8586)</f>
        <v>2018</v>
      </c>
      <c r="L8586">
        <f t="shared" si="402"/>
        <v>9</v>
      </c>
      <c r="M8586" t="str">
        <f xml:space="preserve"> VLOOKUP(B8586,'Dataset-A1'!A:D,4,FALSE)</f>
        <v>CN</v>
      </c>
      <c r="N8586">
        <f t="shared" si="403"/>
        <v>6</v>
      </c>
      <c r="O8586">
        <f t="shared" si="404"/>
        <v>189</v>
      </c>
    </row>
    <row r="8587" spans="1:15">
      <c r="A8587" s="1">
        <v>50153911</v>
      </c>
      <c r="B8587" s="5">
        <v>21162719</v>
      </c>
      <c r="C8587" s="7">
        <v>43237</v>
      </c>
      <c r="D8587" s="7">
        <v>43243</v>
      </c>
      <c r="E8587" s="5" t="s">
        <v>23</v>
      </c>
      <c r="F8587" s="5">
        <v>397</v>
      </c>
      <c r="G8587" s="5">
        <v>224</v>
      </c>
      <c r="H8587" s="5" t="s">
        <v>27</v>
      </c>
      <c r="I8587" s="5">
        <v>15</v>
      </c>
      <c r="J8587">
        <f xml:space="preserve"> VLOOKUP(B8587,'Dataset-A1'!A:C,3,FALSE)</f>
        <v>0</v>
      </c>
      <c r="K8587">
        <f xml:space="preserve"> YEAR('Dataset-A2'!D8587)</f>
        <v>2018</v>
      </c>
      <c r="L8587">
        <f t="shared" si="402"/>
        <v>5</v>
      </c>
      <c r="M8587" t="str">
        <f xml:space="preserve"> VLOOKUP(B8587,'Dataset-A1'!A:D,4,FALSE)</f>
        <v>OT</v>
      </c>
      <c r="N8587">
        <f t="shared" si="403"/>
        <v>6</v>
      </c>
      <c r="O8587">
        <f t="shared" si="404"/>
        <v>173</v>
      </c>
    </row>
    <row r="8588" spans="1:15">
      <c r="A8588" s="1">
        <v>50153921</v>
      </c>
      <c r="B8588" s="5">
        <v>8428224</v>
      </c>
      <c r="C8588" s="7">
        <v>43136</v>
      </c>
      <c r="D8588" s="7">
        <v>43137</v>
      </c>
      <c r="E8588" s="5" t="s">
        <v>23</v>
      </c>
      <c r="F8588" s="5">
        <v>150</v>
      </c>
      <c r="G8588" s="5">
        <v>104</v>
      </c>
      <c r="H8588" s="5" t="s">
        <v>30</v>
      </c>
      <c r="I8588" s="5">
        <v>12</v>
      </c>
      <c r="J8588">
        <f xml:space="preserve"> VLOOKUP(B8588,'Dataset-A1'!A:C,3,FALSE)</f>
        <v>0</v>
      </c>
      <c r="K8588">
        <f xml:space="preserve"> YEAR('Dataset-A2'!D8588)</f>
        <v>2018</v>
      </c>
      <c r="L8588">
        <f t="shared" si="402"/>
        <v>2</v>
      </c>
      <c r="M8588" t="str">
        <f xml:space="preserve"> VLOOKUP(B8588,'Dataset-A1'!A:D,4,FALSE)</f>
        <v>CN</v>
      </c>
      <c r="N8588">
        <f t="shared" si="403"/>
        <v>1</v>
      </c>
      <c r="O8588">
        <f t="shared" si="404"/>
        <v>46</v>
      </c>
    </row>
    <row r="8589" spans="1:15">
      <c r="A8589" s="1">
        <v>50153931</v>
      </c>
      <c r="B8589" s="5">
        <v>19531328</v>
      </c>
      <c r="C8589" s="7">
        <v>43149</v>
      </c>
      <c r="D8589" s="7">
        <v>43155</v>
      </c>
      <c r="E8589" s="5" t="s">
        <v>29</v>
      </c>
      <c r="F8589" s="5">
        <v>182</v>
      </c>
      <c r="G8589" s="5">
        <v>113</v>
      </c>
      <c r="H8589" s="5" t="s">
        <v>27</v>
      </c>
      <c r="I8589" s="5">
        <v>9</v>
      </c>
      <c r="J8589">
        <f xml:space="preserve"> VLOOKUP(B8589,'Dataset-A1'!A:C,3,FALSE)</f>
        <v>1</v>
      </c>
      <c r="K8589">
        <f xml:space="preserve"> YEAR('Dataset-A2'!D8589)</f>
        <v>2018</v>
      </c>
      <c r="L8589">
        <f t="shared" si="402"/>
        <v>2</v>
      </c>
      <c r="M8589" t="str">
        <f xml:space="preserve"> VLOOKUP(B8589,'Dataset-A1'!A:D,4,FALSE)</f>
        <v>EN</v>
      </c>
      <c r="N8589">
        <f t="shared" si="403"/>
        <v>6</v>
      </c>
      <c r="O8589">
        <f t="shared" si="404"/>
        <v>69</v>
      </c>
    </row>
    <row r="8590" spans="1:15">
      <c r="A8590" s="1">
        <v>50153941</v>
      </c>
      <c r="B8590" s="5">
        <v>11075865</v>
      </c>
      <c r="C8590" s="7">
        <v>43174</v>
      </c>
      <c r="D8590" s="7">
        <v>43178</v>
      </c>
      <c r="E8590" s="5" t="s">
        <v>28</v>
      </c>
      <c r="F8590" s="5">
        <v>450</v>
      </c>
      <c r="G8590" s="5">
        <v>155</v>
      </c>
      <c r="H8590" s="5" t="s">
        <v>25</v>
      </c>
      <c r="I8590" s="5">
        <v>5</v>
      </c>
      <c r="J8590">
        <f xml:space="preserve"> VLOOKUP(B8590,'Dataset-A1'!A:C,3,FALSE)</f>
        <v>1</v>
      </c>
      <c r="K8590">
        <f xml:space="preserve"> YEAR('Dataset-A2'!D8590)</f>
        <v>2018</v>
      </c>
      <c r="L8590">
        <f t="shared" si="402"/>
        <v>3</v>
      </c>
      <c r="M8590" t="str">
        <f xml:space="preserve"> VLOOKUP(B8590,'Dataset-A1'!A:D,4,FALSE)</f>
        <v>OT</v>
      </c>
      <c r="N8590">
        <f t="shared" si="403"/>
        <v>4</v>
      </c>
      <c r="O8590">
        <f t="shared" si="404"/>
        <v>295</v>
      </c>
    </row>
    <row r="8591" spans="1:15">
      <c r="A8591" s="1">
        <v>50153951</v>
      </c>
      <c r="B8591" s="5">
        <v>20123140</v>
      </c>
      <c r="C8591" s="7">
        <v>43323</v>
      </c>
      <c r="D8591" s="7">
        <v>43327</v>
      </c>
      <c r="E8591" s="5" t="s">
        <v>28</v>
      </c>
      <c r="F8591" s="5">
        <v>830</v>
      </c>
      <c r="G8591" s="5">
        <v>351</v>
      </c>
      <c r="H8591" s="5" t="s">
        <v>30</v>
      </c>
      <c r="I8591" s="5">
        <v>11</v>
      </c>
      <c r="J8591">
        <f xml:space="preserve"> VLOOKUP(B8591,'Dataset-A1'!A:C,3,FALSE)</f>
        <v>1</v>
      </c>
      <c r="K8591">
        <f xml:space="preserve"> YEAR('Dataset-A2'!D8591)</f>
        <v>2018</v>
      </c>
      <c r="L8591">
        <f t="shared" si="402"/>
        <v>8</v>
      </c>
      <c r="M8591" t="str">
        <f xml:space="preserve"> VLOOKUP(B8591,'Dataset-A1'!A:D,4,FALSE)</f>
        <v>EN</v>
      </c>
      <c r="N8591">
        <f t="shared" si="403"/>
        <v>4</v>
      </c>
      <c r="O8591">
        <f t="shared" si="404"/>
        <v>479</v>
      </c>
    </row>
    <row r="8592" spans="1:15">
      <c r="A8592" s="1">
        <v>50153961</v>
      </c>
      <c r="B8592" s="5">
        <v>17380375</v>
      </c>
      <c r="C8592" s="7">
        <v>43209</v>
      </c>
      <c r="D8592" s="7">
        <v>43215</v>
      </c>
      <c r="E8592" s="5" t="s">
        <v>29</v>
      </c>
      <c r="F8592" s="5">
        <v>173</v>
      </c>
      <c r="G8592" s="5">
        <v>91</v>
      </c>
      <c r="H8592" s="5" t="s">
        <v>27</v>
      </c>
      <c r="I8592" s="5">
        <v>15</v>
      </c>
      <c r="J8592">
        <f xml:space="preserve"> VLOOKUP(B8592,'Dataset-A1'!A:C,3,FALSE)</f>
        <v>1</v>
      </c>
      <c r="K8592">
        <f xml:space="preserve"> YEAR('Dataset-A2'!D8592)</f>
        <v>2018</v>
      </c>
      <c r="L8592">
        <f t="shared" si="402"/>
        <v>4</v>
      </c>
      <c r="M8592" t="str">
        <f xml:space="preserve"> VLOOKUP(B8592,'Dataset-A1'!A:D,4,FALSE)</f>
        <v>OT</v>
      </c>
      <c r="N8592">
        <f t="shared" si="403"/>
        <v>6</v>
      </c>
      <c r="O8592">
        <f t="shared" si="404"/>
        <v>82</v>
      </c>
    </row>
    <row r="8593" spans="1:15">
      <c r="A8593" s="1">
        <v>50153971</v>
      </c>
      <c r="B8593" s="5">
        <v>21122931</v>
      </c>
      <c r="C8593" s="7">
        <v>43069</v>
      </c>
      <c r="D8593" s="7">
        <v>43075</v>
      </c>
      <c r="E8593" s="5" t="s">
        <v>33</v>
      </c>
      <c r="F8593" s="5">
        <v>995</v>
      </c>
      <c r="G8593" s="5">
        <v>483</v>
      </c>
      <c r="H8593" s="5" t="s">
        <v>32</v>
      </c>
      <c r="I8593" s="5">
        <v>17</v>
      </c>
      <c r="J8593">
        <f xml:space="preserve"> VLOOKUP(B8593,'Dataset-A1'!A:C,3,FALSE)</f>
        <v>1</v>
      </c>
      <c r="K8593">
        <f xml:space="preserve"> YEAR('Dataset-A2'!D8593)</f>
        <v>2017</v>
      </c>
      <c r="L8593">
        <f t="shared" si="402"/>
        <v>12</v>
      </c>
      <c r="M8593" t="str">
        <f xml:space="preserve"> VLOOKUP(B8593,'Dataset-A1'!A:D,4,FALSE)</f>
        <v>CN</v>
      </c>
      <c r="N8593">
        <f t="shared" si="403"/>
        <v>6</v>
      </c>
      <c r="O8593">
        <f t="shared" si="404"/>
        <v>512</v>
      </c>
    </row>
    <row r="8594" spans="1:15">
      <c r="A8594" s="1">
        <v>50153991</v>
      </c>
      <c r="B8594" s="5">
        <v>326535</v>
      </c>
      <c r="C8594" s="7">
        <v>43222</v>
      </c>
      <c r="D8594" s="7">
        <v>43228</v>
      </c>
      <c r="E8594" s="5" t="s">
        <v>28</v>
      </c>
      <c r="F8594" s="5">
        <v>376</v>
      </c>
      <c r="G8594" s="5">
        <v>134</v>
      </c>
      <c r="H8594" s="5" t="s">
        <v>27</v>
      </c>
      <c r="I8594" s="5">
        <v>8</v>
      </c>
      <c r="J8594">
        <f xml:space="preserve"> VLOOKUP(B8594,'Dataset-A1'!A:C,3,FALSE)</f>
        <v>0</v>
      </c>
      <c r="K8594">
        <f xml:space="preserve"> YEAR('Dataset-A2'!D8594)</f>
        <v>2018</v>
      </c>
      <c r="L8594">
        <f t="shared" si="402"/>
        <v>5</v>
      </c>
      <c r="M8594" t="str">
        <f xml:space="preserve"> VLOOKUP(B8594,'Dataset-A1'!A:D,4,FALSE)</f>
        <v>OT</v>
      </c>
      <c r="N8594">
        <f t="shared" si="403"/>
        <v>6</v>
      </c>
      <c r="O8594">
        <f t="shared" si="404"/>
        <v>242</v>
      </c>
    </row>
    <row r="8595" spans="1:15">
      <c r="A8595" s="1">
        <v>50154021</v>
      </c>
      <c r="B8595" s="5">
        <v>6540596</v>
      </c>
      <c r="C8595" s="7">
        <v>43320</v>
      </c>
      <c r="D8595" s="7">
        <v>43323</v>
      </c>
      <c r="E8595" s="5" t="s">
        <v>23</v>
      </c>
      <c r="F8595" s="5">
        <v>455</v>
      </c>
      <c r="G8595" s="5">
        <v>162</v>
      </c>
      <c r="H8595" s="5" t="s">
        <v>30</v>
      </c>
      <c r="I8595" s="5">
        <v>1</v>
      </c>
      <c r="J8595">
        <f xml:space="preserve"> VLOOKUP(B8595,'Dataset-A1'!A:C,3,FALSE)</f>
        <v>1</v>
      </c>
      <c r="K8595">
        <f xml:space="preserve"> YEAR('Dataset-A2'!D8595)</f>
        <v>2018</v>
      </c>
      <c r="L8595">
        <f t="shared" si="402"/>
        <v>8</v>
      </c>
      <c r="M8595" t="str">
        <f xml:space="preserve"> VLOOKUP(B8595,'Dataset-A1'!A:D,4,FALSE)</f>
        <v>OT</v>
      </c>
      <c r="N8595">
        <f t="shared" si="403"/>
        <v>3</v>
      </c>
      <c r="O8595">
        <f t="shared" si="404"/>
        <v>293</v>
      </c>
    </row>
    <row r="8596" spans="1:15">
      <c r="A8596" s="1">
        <v>50154041</v>
      </c>
      <c r="B8596" s="5">
        <v>1552400</v>
      </c>
      <c r="C8596" s="7">
        <v>43228</v>
      </c>
      <c r="D8596" s="7">
        <v>43231</v>
      </c>
      <c r="E8596" s="5" t="s">
        <v>28</v>
      </c>
      <c r="F8596" s="5">
        <v>171</v>
      </c>
      <c r="G8596" s="5">
        <v>77</v>
      </c>
      <c r="H8596" s="5" t="s">
        <v>30</v>
      </c>
      <c r="I8596" s="5">
        <v>2</v>
      </c>
      <c r="J8596">
        <f xml:space="preserve"> VLOOKUP(B8596,'Dataset-A1'!A:C,3,FALSE)</f>
        <v>1</v>
      </c>
      <c r="K8596">
        <f xml:space="preserve"> YEAR('Dataset-A2'!D8596)</f>
        <v>2018</v>
      </c>
      <c r="L8596">
        <f t="shared" si="402"/>
        <v>5</v>
      </c>
      <c r="M8596" t="str">
        <f xml:space="preserve"> VLOOKUP(B8596,'Dataset-A1'!A:D,4,FALSE)</f>
        <v>EN</v>
      </c>
      <c r="N8596">
        <f t="shared" si="403"/>
        <v>3</v>
      </c>
      <c r="O8596">
        <f t="shared" si="404"/>
        <v>94</v>
      </c>
    </row>
    <row r="8597" spans="1:15">
      <c r="A8597" s="1">
        <v>50154051</v>
      </c>
      <c r="B8597" s="5">
        <v>21170526</v>
      </c>
      <c r="C8597" s="7">
        <v>43165</v>
      </c>
      <c r="D8597" s="7">
        <v>43172</v>
      </c>
      <c r="E8597" s="5" t="s">
        <v>29</v>
      </c>
      <c r="F8597" s="5">
        <v>682</v>
      </c>
      <c r="G8597" s="5">
        <v>183</v>
      </c>
      <c r="H8597" s="5" t="s">
        <v>27</v>
      </c>
      <c r="I8597" s="5">
        <v>7</v>
      </c>
      <c r="J8597">
        <f xml:space="preserve"> VLOOKUP(B8597,'Dataset-A1'!A:C,3,FALSE)</f>
        <v>1</v>
      </c>
      <c r="K8597">
        <f xml:space="preserve"> YEAR('Dataset-A2'!D8597)</f>
        <v>2018</v>
      </c>
      <c r="L8597">
        <f t="shared" si="402"/>
        <v>3</v>
      </c>
      <c r="M8597" t="str">
        <f xml:space="preserve"> VLOOKUP(B8597,'Dataset-A1'!A:D,4,FALSE)</f>
        <v>EN</v>
      </c>
      <c r="N8597">
        <f t="shared" si="403"/>
        <v>7</v>
      </c>
      <c r="O8597">
        <f t="shared" si="404"/>
        <v>499</v>
      </c>
    </row>
    <row r="8598" spans="1:15">
      <c r="A8598" s="1">
        <v>50154071</v>
      </c>
      <c r="B8598" s="5">
        <v>21172435</v>
      </c>
      <c r="C8598" s="7">
        <v>43195</v>
      </c>
      <c r="D8598" s="7">
        <v>43197</v>
      </c>
      <c r="E8598" s="5" t="s">
        <v>28</v>
      </c>
      <c r="F8598" s="5">
        <v>296</v>
      </c>
      <c r="G8598" s="5">
        <v>102</v>
      </c>
      <c r="H8598" s="5" t="s">
        <v>27</v>
      </c>
      <c r="I8598" s="5">
        <v>6</v>
      </c>
      <c r="J8598">
        <f xml:space="preserve"> VLOOKUP(B8598,'Dataset-A1'!A:C,3,FALSE)</f>
        <v>1</v>
      </c>
      <c r="K8598">
        <f xml:space="preserve"> YEAR('Dataset-A2'!D8598)</f>
        <v>2018</v>
      </c>
      <c r="L8598">
        <f t="shared" si="402"/>
        <v>4</v>
      </c>
      <c r="M8598" t="str">
        <f xml:space="preserve"> VLOOKUP(B8598,'Dataset-A1'!A:D,4,FALSE)</f>
        <v>EN</v>
      </c>
      <c r="N8598">
        <f t="shared" si="403"/>
        <v>2</v>
      </c>
      <c r="O8598">
        <f t="shared" si="404"/>
        <v>194</v>
      </c>
    </row>
    <row r="8599" spans="1:15">
      <c r="A8599" s="1">
        <v>50154081</v>
      </c>
      <c r="B8599" s="5">
        <v>6051591</v>
      </c>
      <c r="C8599" s="7">
        <v>43305</v>
      </c>
      <c r="D8599" s="7">
        <v>43307</v>
      </c>
      <c r="E8599" s="5" t="s">
        <v>23</v>
      </c>
      <c r="F8599" s="5">
        <v>560</v>
      </c>
      <c r="G8599" s="5">
        <v>173</v>
      </c>
      <c r="H8599" s="5" t="s">
        <v>25</v>
      </c>
      <c r="I8599" s="5">
        <v>16</v>
      </c>
      <c r="J8599">
        <f xml:space="preserve"> VLOOKUP(B8599,'Dataset-A1'!A:C,3,FALSE)</f>
        <v>1</v>
      </c>
      <c r="K8599">
        <f xml:space="preserve"> YEAR('Dataset-A2'!D8599)</f>
        <v>2018</v>
      </c>
      <c r="L8599">
        <f t="shared" si="402"/>
        <v>7</v>
      </c>
      <c r="M8599" t="str">
        <f xml:space="preserve"> VLOOKUP(B8599,'Dataset-A1'!A:D,4,FALSE)</f>
        <v>OT</v>
      </c>
      <c r="N8599">
        <f t="shared" si="403"/>
        <v>2</v>
      </c>
      <c r="O8599">
        <f t="shared" si="404"/>
        <v>387</v>
      </c>
    </row>
    <row r="8600" spans="1:15">
      <c r="A8600" s="1">
        <v>50154101</v>
      </c>
      <c r="B8600" s="5">
        <v>19033829</v>
      </c>
      <c r="C8600" s="7">
        <v>43154</v>
      </c>
      <c r="D8600" s="7">
        <v>43157</v>
      </c>
      <c r="E8600" s="5" t="s">
        <v>29</v>
      </c>
      <c r="F8600" s="5">
        <v>311</v>
      </c>
      <c r="G8600" s="5">
        <v>104</v>
      </c>
      <c r="H8600" s="5" t="s">
        <v>25</v>
      </c>
      <c r="I8600" s="5">
        <v>5</v>
      </c>
      <c r="J8600">
        <f xml:space="preserve"> VLOOKUP(B8600,'Dataset-A1'!A:C,3,FALSE)</f>
        <v>1</v>
      </c>
      <c r="K8600">
        <f xml:space="preserve"> YEAR('Dataset-A2'!D8600)</f>
        <v>2018</v>
      </c>
      <c r="L8600">
        <f t="shared" si="402"/>
        <v>2</v>
      </c>
      <c r="M8600" t="str">
        <f xml:space="preserve"> VLOOKUP(B8600,'Dataset-A1'!A:D,4,FALSE)</f>
        <v>CN</v>
      </c>
      <c r="N8600">
        <f t="shared" si="403"/>
        <v>3</v>
      </c>
      <c r="O8600">
        <f t="shared" si="404"/>
        <v>207</v>
      </c>
    </row>
    <row r="8601" spans="1:15">
      <c r="A8601" s="1">
        <v>50154111</v>
      </c>
      <c r="B8601" s="5">
        <v>7976414</v>
      </c>
      <c r="C8601" s="7">
        <v>43351</v>
      </c>
      <c r="D8601" s="7">
        <v>43355</v>
      </c>
      <c r="E8601" s="5" t="s">
        <v>33</v>
      </c>
      <c r="F8601" s="5">
        <v>197</v>
      </c>
      <c r="G8601" s="5">
        <v>67</v>
      </c>
      <c r="H8601" s="5" t="s">
        <v>30</v>
      </c>
      <c r="I8601" s="5">
        <v>10</v>
      </c>
      <c r="J8601">
        <f xml:space="preserve"> VLOOKUP(B8601,'Dataset-A1'!A:C,3,FALSE)</f>
        <v>1</v>
      </c>
      <c r="K8601">
        <f xml:space="preserve"> YEAR('Dataset-A2'!D8601)</f>
        <v>2018</v>
      </c>
      <c r="L8601">
        <f t="shared" si="402"/>
        <v>9</v>
      </c>
      <c r="M8601" t="str">
        <f xml:space="preserve"> VLOOKUP(B8601,'Dataset-A1'!A:D,4,FALSE)</f>
        <v>OT</v>
      </c>
      <c r="N8601">
        <f t="shared" si="403"/>
        <v>4</v>
      </c>
      <c r="O8601">
        <f t="shared" si="404"/>
        <v>130</v>
      </c>
    </row>
    <row r="8602" spans="1:15">
      <c r="A8602" s="1">
        <v>50154131</v>
      </c>
      <c r="B8602" s="5">
        <v>21162499</v>
      </c>
      <c r="C8602" s="7">
        <v>43217</v>
      </c>
      <c r="D8602" s="7">
        <v>43223</v>
      </c>
      <c r="E8602" s="5" t="s">
        <v>29</v>
      </c>
      <c r="F8602" s="5">
        <v>273</v>
      </c>
      <c r="G8602" s="5">
        <v>174</v>
      </c>
      <c r="H8602" s="5" t="s">
        <v>27</v>
      </c>
      <c r="I8602" s="5">
        <v>6</v>
      </c>
      <c r="J8602">
        <f xml:space="preserve"> VLOOKUP(B8602,'Dataset-A1'!A:C,3,FALSE)</f>
        <v>0</v>
      </c>
      <c r="K8602">
        <f xml:space="preserve"> YEAR('Dataset-A2'!D8602)</f>
        <v>2018</v>
      </c>
      <c r="L8602">
        <f t="shared" si="402"/>
        <v>5</v>
      </c>
      <c r="M8602" t="str">
        <f xml:space="preserve"> VLOOKUP(B8602,'Dataset-A1'!A:D,4,FALSE)</f>
        <v>CN</v>
      </c>
      <c r="N8602">
        <f t="shared" si="403"/>
        <v>6</v>
      </c>
      <c r="O8602">
        <f t="shared" si="404"/>
        <v>99</v>
      </c>
    </row>
    <row r="8603" spans="1:15">
      <c r="A8603" s="1">
        <v>50154161</v>
      </c>
      <c r="B8603" s="5">
        <v>12861892</v>
      </c>
      <c r="C8603" s="7">
        <v>43324</v>
      </c>
      <c r="D8603" s="7">
        <v>43326</v>
      </c>
      <c r="E8603" s="5" t="s">
        <v>29</v>
      </c>
      <c r="F8603" s="5">
        <v>542</v>
      </c>
      <c r="G8603" s="5">
        <v>216</v>
      </c>
      <c r="H8603" s="5" t="s">
        <v>30</v>
      </c>
      <c r="I8603" s="5">
        <v>8</v>
      </c>
      <c r="J8603">
        <f xml:space="preserve"> VLOOKUP(B8603,'Dataset-A1'!A:C,3,FALSE)</f>
        <v>1</v>
      </c>
      <c r="K8603">
        <f xml:space="preserve"> YEAR('Dataset-A2'!D8603)</f>
        <v>2018</v>
      </c>
      <c r="L8603">
        <f t="shared" si="402"/>
        <v>8</v>
      </c>
      <c r="M8603" t="str">
        <f xml:space="preserve"> VLOOKUP(B8603,'Dataset-A1'!A:D,4,FALSE)</f>
        <v>CN</v>
      </c>
      <c r="N8603">
        <f t="shared" si="403"/>
        <v>2</v>
      </c>
      <c r="O8603">
        <f t="shared" si="404"/>
        <v>326</v>
      </c>
    </row>
    <row r="8604" spans="1:15">
      <c r="A8604" s="1">
        <v>50154221</v>
      </c>
      <c r="B8604" s="5">
        <v>7884087</v>
      </c>
      <c r="C8604" s="7">
        <v>43069</v>
      </c>
      <c r="D8604" s="7">
        <v>43070</v>
      </c>
      <c r="E8604" s="5" t="s">
        <v>29</v>
      </c>
      <c r="F8604" s="5">
        <v>170</v>
      </c>
      <c r="G8604" s="5">
        <v>65</v>
      </c>
      <c r="H8604" s="5" t="s">
        <v>27</v>
      </c>
      <c r="I8604" s="5">
        <v>2</v>
      </c>
      <c r="J8604">
        <f xml:space="preserve"> VLOOKUP(B8604,'Dataset-A1'!A:C,3,FALSE)</f>
        <v>0</v>
      </c>
      <c r="K8604">
        <f xml:space="preserve"> YEAR('Dataset-A2'!D8604)</f>
        <v>2017</v>
      </c>
      <c r="L8604">
        <f t="shared" si="402"/>
        <v>12</v>
      </c>
      <c r="M8604" t="str">
        <f xml:space="preserve"> VLOOKUP(B8604,'Dataset-A1'!A:D,4,FALSE)</f>
        <v>EN</v>
      </c>
      <c r="N8604">
        <f t="shared" si="403"/>
        <v>1</v>
      </c>
      <c r="O8604">
        <f t="shared" si="404"/>
        <v>105</v>
      </c>
    </row>
    <row r="8605" spans="1:15">
      <c r="A8605" s="1">
        <v>50154241</v>
      </c>
      <c r="B8605" s="5">
        <v>21173647</v>
      </c>
      <c r="C8605" s="7">
        <v>43235</v>
      </c>
      <c r="D8605" s="7">
        <v>43237</v>
      </c>
      <c r="E8605" s="5" t="s">
        <v>28</v>
      </c>
      <c r="F8605" s="5">
        <v>294</v>
      </c>
      <c r="G8605" s="5">
        <v>103</v>
      </c>
      <c r="H8605" s="5" t="s">
        <v>27</v>
      </c>
      <c r="I8605" s="5">
        <v>6</v>
      </c>
      <c r="J8605">
        <f xml:space="preserve"> VLOOKUP(B8605,'Dataset-A1'!A:C,3,FALSE)</f>
        <v>0</v>
      </c>
      <c r="K8605">
        <f xml:space="preserve"> YEAR('Dataset-A2'!D8605)</f>
        <v>2018</v>
      </c>
      <c r="L8605">
        <f t="shared" si="402"/>
        <v>5</v>
      </c>
      <c r="M8605" t="str">
        <f xml:space="preserve"> VLOOKUP(B8605,'Dataset-A1'!A:D,4,FALSE)</f>
        <v>CN</v>
      </c>
      <c r="N8605">
        <f t="shared" si="403"/>
        <v>2</v>
      </c>
      <c r="O8605">
        <f t="shared" si="404"/>
        <v>191</v>
      </c>
    </row>
    <row r="8606" spans="1:15">
      <c r="A8606" s="1">
        <v>50154251</v>
      </c>
      <c r="B8606" s="5">
        <v>321782</v>
      </c>
      <c r="C8606" s="7">
        <v>43221</v>
      </c>
      <c r="D8606" s="7">
        <v>43227</v>
      </c>
      <c r="E8606" s="5" t="s">
        <v>28</v>
      </c>
      <c r="F8606" s="5">
        <v>511</v>
      </c>
      <c r="G8606" s="5">
        <v>273</v>
      </c>
      <c r="H8606" s="5" t="s">
        <v>32</v>
      </c>
      <c r="I8606" s="5">
        <v>2</v>
      </c>
      <c r="J8606">
        <f xml:space="preserve"> VLOOKUP(B8606,'Dataset-A1'!A:C,3,FALSE)</f>
        <v>0</v>
      </c>
      <c r="K8606">
        <f xml:space="preserve"> YEAR('Dataset-A2'!D8606)</f>
        <v>2018</v>
      </c>
      <c r="L8606">
        <f t="shared" si="402"/>
        <v>5</v>
      </c>
      <c r="M8606" t="str">
        <f xml:space="preserve"> VLOOKUP(B8606,'Dataset-A1'!A:D,4,FALSE)</f>
        <v>CN</v>
      </c>
      <c r="N8606">
        <f t="shared" si="403"/>
        <v>6</v>
      </c>
      <c r="O8606">
        <f t="shared" si="404"/>
        <v>238</v>
      </c>
    </row>
    <row r="8607" spans="1:15">
      <c r="A8607" s="1">
        <v>50154261</v>
      </c>
      <c r="B8607" s="5">
        <v>10545478</v>
      </c>
      <c r="C8607" s="7">
        <v>43284</v>
      </c>
      <c r="D8607" s="7">
        <v>43290</v>
      </c>
      <c r="E8607" s="5" t="s">
        <v>23</v>
      </c>
      <c r="F8607" s="5">
        <v>380</v>
      </c>
      <c r="G8607" s="5">
        <v>245</v>
      </c>
      <c r="H8607" s="5" t="s">
        <v>30</v>
      </c>
      <c r="I8607" s="5">
        <v>5</v>
      </c>
      <c r="J8607">
        <f xml:space="preserve"> VLOOKUP(B8607,'Dataset-A1'!A:C,3,FALSE)</f>
        <v>0</v>
      </c>
      <c r="K8607">
        <f xml:space="preserve"> YEAR('Dataset-A2'!D8607)</f>
        <v>2018</v>
      </c>
      <c r="L8607">
        <f t="shared" si="402"/>
        <v>7</v>
      </c>
      <c r="M8607" t="str">
        <f xml:space="preserve"> VLOOKUP(B8607,'Dataset-A1'!A:D,4,FALSE)</f>
        <v>OT</v>
      </c>
      <c r="N8607">
        <f t="shared" si="403"/>
        <v>6</v>
      </c>
      <c r="O8607">
        <f t="shared" si="404"/>
        <v>135</v>
      </c>
    </row>
    <row r="8608" spans="1:15">
      <c r="A8608" s="1">
        <v>50154271</v>
      </c>
      <c r="B8608" s="5">
        <v>9672001</v>
      </c>
      <c r="C8608" s="7">
        <v>43398</v>
      </c>
      <c r="D8608" s="7">
        <v>43401</v>
      </c>
      <c r="E8608" s="5" t="s">
        <v>23</v>
      </c>
      <c r="F8608" s="5">
        <v>168</v>
      </c>
      <c r="G8608" s="5">
        <v>82</v>
      </c>
      <c r="H8608" s="5" t="s">
        <v>27</v>
      </c>
      <c r="I8608" s="5">
        <v>8</v>
      </c>
      <c r="J8608">
        <f xml:space="preserve"> VLOOKUP(B8608,'Dataset-A1'!A:C,3,FALSE)</f>
        <v>0</v>
      </c>
      <c r="K8608">
        <f xml:space="preserve"> YEAR('Dataset-A2'!D8608)</f>
        <v>2018</v>
      </c>
      <c r="L8608">
        <f t="shared" si="402"/>
        <v>10</v>
      </c>
      <c r="M8608" t="str">
        <f xml:space="preserve"> VLOOKUP(B8608,'Dataset-A1'!A:D,4,FALSE)</f>
        <v>EN</v>
      </c>
      <c r="N8608">
        <f t="shared" si="403"/>
        <v>3</v>
      </c>
      <c r="O8608">
        <f t="shared" si="404"/>
        <v>86</v>
      </c>
    </row>
    <row r="8609" spans="1:15">
      <c r="A8609" s="1">
        <v>50154281</v>
      </c>
      <c r="B8609" s="5">
        <v>21170163</v>
      </c>
      <c r="C8609" s="7">
        <v>43265</v>
      </c>
      <c r="D8609" s="7">
        <v>43266</v>
      </c>
      <c r="E8609" s="5" t="s">
        <v>28</v>
      </c>
      <c r="F8609" s="5">
        <v>154</v>
      </c>
      <c r="G8609" s="5">
        <v>79</v>
      </c>
      <c r="H8609" s="5" t="s">
        <v>27</v>
      </c>
      <c r="I8609" s="5">
        <v>15</v>
      </c>
      <c r="J8609">
        <f xml:space="preserve"> VLOOKUP(B8609,'Dataset-A1'!A:C,3,FALSE)</f>
        <v>0</v>
      </c>
      <c r="K8609">
        <f xml:space="preserve"> YEAR('Dataset-A2'!D8609)</f>
        <v>2018</v>
      </c>
      <c r="L8609">
        <f t="shared" si="402"/>
        <v>6</v>
      </c>
      <c r="M8609" t="str">
        <f xml:space="preserve"> VLOOKUP(B8609,'Dataset-A1'!A:D,4,FALSE)</f>
        <v>EN</v>
      </c>
      <c r="N8609">
        <f t="shared" si="403"/>
        <v>1</v>
      </c>
      <c r="O8609">
        <f t="shared" si="404"/>
        <v>75</v>
      </c>
    </row>
    <row r="8610" spans="1:15">
      <c r="A8610" s="1">
        <v>50154311</v>
      </c>
      <c r="B8610" s="5">
        <v>4065192</v>
      </c>
      <c r="C8610" s="7">
        <v>43243</v>
      </c>
      <c r="D8610" s="7">
        <v>43249</v>
      </c>
      <c r="E8610" s="5" t="s">
        <v>29</v>
      </c>
      <c r="F8610" s="5">
        <v>409</v>
      </c>
      <c r="G8610" s="5">
        <v>202</v>
      </c>
      <c r="H8610" s="5" t="s">
        <v>27</v>
      </c>
      <c r="I8610" s="5">
        <v>4</v>
      </c>
      <c r="J8610">
        <f xml:space="preserve"> VLOOKUP(B8610,'Dataset-A1'!A:C,3,FALSE)</f>
        <v>1</v>
      </c>
      <c r="K8610">
        <f xml:space="preserve"> YEAR('Dataset-A2'!D8610)</f>
        <v>2018</v>
      </c>
      <c r="L8610">
        <f t="shared" si="402"/>
        <v>5</v>
      </c>
      <c r="M8610" t="str">
        <f xml:space="preserve"> VLOOKUP(B8610,'Dataset-A1'!A:D,4,FALSE)</f>
        <v>OT</v>
      </c>
      <c r="N8610">
        <f t="shared" si="403"/>
        <v>6</v>
      </c>
      <c r="O8610">
        <f t="shared" si="404"/>
        <v>207</v>
      </c>
    </row>
    <row r="8611" spans="1:15">
      <c r="A8611" s="1">
        <v>50154391</v>
      </c>
      <c r="B8611" s="5">
        <v>8302513</v>
      </c>
      <c r="C8611" s="7">
        <v>43166</v>
      </c>
      <c r="D8611" s="7">
        <v>43166</v>
      </c>
      <c r="E8611" s="5" t="s">
        <v>29</v>
      </c>
      <c r="F8611" s="5">
        <v>390</v>
      </c>
      <c r="G8611" s="5">
        <v>87</v>
      </c>
      <c r="H8611" s="5" t="s">
        <v>30</v>
      </c>
      <c r="I8611" s="5">
        <v>1</v>
      </c>
      <c r="J8611">
        <f xml:space="preserve"> VLOOKUP(B8611,'Dataset-A1'!A:C,3,FALSE)</f>
        <v>1</v>
      </c>
      <c r="K8611">
        <f xml:space="preserve"> YEAR('Dataset-A2'!D8611)</f>
        <v>2018</v>
      </c>
      <c r="L8611">
        <f t="shared" si="402"/>
        <v>3</v>
      </c>
      <c r="M8611" t="str">
        <f xml:space="preserve"> VLOOKUP(B8611,'Dataset-A1'!A:D,4,FALSE)</f>
        <v>CN</v>
      </c>
      <c r="N8611">
        <f t="shared" si="403"/>
        <v>0</v>
      </c>
      <c r="O8611">
        <f t="shared" si="404"/>
        <v>303</v>
      </c>
    </row>
    <row r="8612" spans="1:15">
      <c r="A8612" s="1">
        <v>50154411</v>
      </c>
      <c r="B8612" s="5">
        <v>21169352</v>
      </c>
      <c r="C8612" s="7">
        <v>43407</v>
      </c>
      <c r="D8612" s="7">
        <v>43411</v>
      </c>
      <c r="E8612" s="5" t="s">
        <v>29</v>
      </c>
      <c r="F8612" s="5">
        <v>605</v>
      </c>
      <c r="G8612" s="5">
        <v>366</v>
      </c>
      <c r="H8612" s="5" t="s">
        <v>27</v>
      </c>
      <c r="I8612" s="5">
        <v>11</v>
      </c>
      <c r="J8612">
        <f xml:space="preserve"> VLOOKUP(B8612,'Dataset-A1'!A:C,3,FALSE)</f>
        <v>0</v>
      </c>
      <c r="K8612">
        <f xml:space="preserve"> YEAR('Dataset-A2'!D8612)</f>
        <v>2018</v>
      </c>
      <c r="L8612">
        <f t="shared" si="402"/>
        <v>11</v>
      </c>
      <c r="M8612" t="str">
        <f xml:space="preserve"> VLOOKUP(B8612,'Dataset-A1'!A:D,4,FALSE)</f>
        <v>CN</v>
      </c>
      <c r="N8612">
        <f t="shared" si="403"/>
        <v>4</v>
      </c>
      <c r="O8612">
        <f t="shared" si="404"/>
        <v>239</v>
      </c>
    </row>
    <row r="8613" spans="1:15">
      <c r="A8613" s="1">
        <v>50154431</v>
      </c>
      <c r="B8613" s="5">
        <v>9672001</v>
      </c>
      <c r="C8613" s="7">
        <v>43101</v>
      </c>
      <c r="D8613" s="7">
        <v>43103</v>
      </c>
      <c r="E8613" s="5" t="s">
        <v>28</v>
      </c>
      <c r="F8613" s="5">
        <v>368</v>
      </c>
      <c r="G8613" s="5">
        <v>155</v>
      </c>
      <c r="H8613" s="5" t="s">
        <v>27</v>
      </c>
      <c r="I8613" s="5">
        <v>2</v>
      </c>
      <c r="J8613">
        <f xml:space="preserve"> VLOOKUP(B8613,'Dataset-A1'!A:C,3,FALSE)</f>
        <v>0</v>
      </c>
      <c r="K8613">
        <f xml:space="preserve"> YEAR('Dataset-A2'!D8613)</f>
        <v>2018</v>
      </c>
      <c r="L8613">
        <f t="shared" si="402"/>
        <v>1</v>
      </c>
      <c r="M8613" t="str">
        <f xml:space="preserve"> VLOOKUP(B8613,'Dataset-A1'!A:D,4,FALSE)</f>
        <v>EN</v>
      </c>
      <c r="N8613">
        <f t="shared" si="403"/>
        <v>2</v>
      </c>
      <c r="O8613">
        <f t="shared" si="404"/>
        <v>213</v>
      </c>
    </row>
    <row r="8614" spans="1:15">
      <c r="A8614" s="1">
        <v>50154441</v>
      </c>
      <c r="B8614" s="5">
        <v>20678524</v>
      </c>
      <c r="C8614" s="7">
        <v>43367</v>
      </c>
      <c r="D8614" s="7">
        <v>43373</v>
      </c>
      <c r="E8614" s="5" t="s">
        <v>23</v>
      </c>
      <c r="F8614" s="5">
        <v>1771</v>
      </c>
      <c r="G8614" s="5">
        <v>1102</v>
      </c>
      <c r="H8614" s="5" t="s">
        <v>25</v>
      </c>
      <c r="I8614" s="5">
        <v>1</v>
      </c>
      <c r="J8614">
        <f xml:space="preserve"> VLOOKUP(B8614,'Dataset-A1'!A:C,3,FALSE)</f>
        <v>0</v>
      </c>
      <c r="K8614">
        <f xml:space="preserve"> YEAR('Dataset-A2'!D8614)</f>
        <v>2018</v>
      </c>
      <c r="L8614">
        <f t="shared" si="402"/>
        <v>9</v>
      </c>
      <c r="M8614" t="str">
        <f xml:space="preserve"> VLOOKUP(B8614,'Dataset-A1'!A:D,4,FALSE)</f>
        <v>OT</v>
      </c>
      <c r="N8614">
        <f t="shared" si="403"/>
        <v>6</v>
      </c>
      <c r="O8614">
        <f t="shared" si="404"/>
        <v>669</v>
      </c>
    </row>
    <row r="8615" spans="1:15">
      <c r="A8615" s="1">
        <v>50154451</v>
      </c>
      <c r="B8615" s="5">
        <v>117476</v>
      </c>
      <c r="C8615" s="7">
        <v>43209</v>
      </c>
      <c r="D8615" s="7">
        <v>43216</v>
      </c>
      <c r="E8615" s="5" t="s">
        <v>28</v>
      </c>
      <c r="F8615" s="5">
        <v>230</v>
      </c>
      <c r="G8615" s="5">
        <v>50</v>
      </c>
      <c r="H8615" s="5" t="s">
        <v>27</v>
      </c>
      <c r="I8615" s="5">
        <v>1</v>
      </c>
      <c r="J8615">
        <f xml:space="preserve"> VLOOKUP(B8615,'Dataset-A1'!A:C,3,FALSE)</f>
        <v>1</v>
      </c>
      <c r="K8615">
        <f xml:space="preserve"> YEAR('Dataset-A2'!D8615)</f>
        <v>2018</v>
      </c>
      <c r="L8615">
        <f t="shared" si="402"/>
        <v>4</v>
      </c>
      <c r="M8615" t="str">
        <f xml:space="preserve"> VLOOKUP(B8615,'Dataset-A1'!A:D,4,FALSE)</f>
        <v>OT</v>
      </c>
      <c r="N8615">
        <f t="shared" si="403"/>
        <v>7</v>
      </c>
      <c r="O8615">
        <f t="shared" si="404"/>
        <v>180</v>
      </c>
    </row>
    <row r="8616" spans="1:15">
      <c r="A8616" s="1">
        <v>50154461</v>
      </c>
      <c r="B8616" s="5">
        <v>21169266</v>
      </c>
      <c r="C8616" s="7">
        <v>43265</v>
      </c>
      <c r="D8616" s="7">
        <v>43266</v>
      </c>
      <c r="E8616" s="5" t="s">
        <v>28</v>
      </c>
      <c r="F8616" s="5">
        <v>248</v>
      </c>
      <c r="G8616" s="5">
        <v>59</v>
      </c>
      <c r="H8616" s="5" t="s">
        <v>27</v>
      </c>
      <c r="I8616" s="5">
        <v>4</v>
      </c>
      <c r="J8616">
        <f xml:space="preserve"> VLOOKUP(B8616,'Dataset-A1'!A:C,3,FALSE)</f>
        <v>1</v>
      </c>
      <c r="K8616">
        <f xml:space="preserve"> YEAR('Dataset-A2'!D8616)</f>
        <v>2018</v>
      </c>
      <c r="L8616">
        <f t="shared" si="402"/>
        <v>6</v>
      </c>
      <c r="M8616" t="str">
        <f xml:space="preserve"> VLOOKUP(B8616,'Dataset-A1'!A:D,4,FALSE)</f>
        <v>OT</v>
      </c>
      <c r="N8616">
        <f t="shared" si="403"/>
        <v>1</v>
      </c>
      <c r="O8616">
        <f t="shared" si="404"/>
        <v>189</v>
      </c>
    </row>
    <row r="8617" spans="1:15">
      <c r="A8617" s="1">
        <v>50154471</v>
      </c>
      <c r="B8617" s="5">
        <v>6122501</v>
      </c>
      <c r="C8617" s="7">
        <v>43400</v>
      </c>
      <c r="D8617" s="7">
        <v>43404</v>
      </c>
      <c r="E8617" s="5" t="s">
        <v>29</v>
      </c>
      <c r="F8617" s="5">
        <v>1121</v>
      </c>
      <c r="G8617" s="5">
        <v>467</v>
      </c>
      <c r="H8617" s="5" t="s">
        <v>27</v>
      </c>
      <c r="I8617" s="5">
        <v>2</v>
      </c>
      <c r="J8617">
        <f xml:space="preserve"> VLOOKUP(B8617,'Dataset-A1'!A:C,3,FALSE)</f>
        <v>1</v>
      </c>
      <c r="K8617">
        <f xml:space="preserve"> YEAR('Dataset-A2'!D8617)</f>
        <v>2018</v>
      </c>
      <c r="L8617">
        <f t="shared" si="402"/>
        <v>10</v>
      </c>
      <c r="M8617" t="str">
        <f xml:space="preserve"> VLOOKUP(B8617,'Dataset-A1'!A:D,4,FALSE)</f>
        <v>CN</v>
      </c>
      <c r="N8617">
        <f t="shared" si="403"/>
        <v>4</v>
      </c>
      <c r="O8617">
        <f t="shared" si="404"/>
        <v>654</v>
      </c>
    </row>
    <row r="8618" spans="1:15">
      <c r="A8618" s="1">
        <v>50154481</v>
      </c>
      <c r="B8618" s="5">
        <v>19255961</v>
      </c>
      <c r="C8618" s="7">
        <v>43081</v>
      </c>
      <c r="D8618" s="7">
        <v>43087</v>
      </c>
      <c r="E8618" s="5" t="s">
        <v>29</v>
      </c>
      <c r="F8618" s="5">
        <v>258</v>
      </c>
      <c r="G8618" s="5">
        <v>62</v>
      </c>
      <c r="H8618" s="5" t="s">
        <v>32</v>
      </c>
      <c r="I8618" s="5">
        <v>10</v>
      </c>
      <c r="J8618">
        <f xml:space="preserve"> VLOOKUP(B8618,'Dataset-A1'!A:C,3,FALSE)</f>
        <v>1</v>
      </c>
      <c r="K8618">
        <f xml:space="preserve"> YEAR('Dataset-A2'!D8618)</f>
        <v>2017</v>
      </c>
      <c r="L8618">
        <f t="shared" si="402"/>
        <v>12</v>
      </c>
      <c r="M8618" t="str">
        <f xml:space="preserve"> VLOOKUP(B8618,'Dataset-A1'!A:D,4,FALSE)</f>
        <v>OT</v>
      </c>
      <c r="N8618">
        <f t="shared" si="403"/>
        <v>6</v>
      </c>
      <c r="O8618">
        <f t="shared" si="404"/>
        <v>196</v>
      </c>
    </row>
    <row r="8619" spans="1:15">
      <c r="A8619" s="1">
        <v>50154511</v>
      </c>
      <c r="B8619" s="5">
        <v>21173188</v>
      </c>
      <c r="C8619" s="7">
        <v>43243</v>
      </c>
      <c r="D8619" s="7">
        <v>43248</v>
      </c>
      <c r="E8619" s="5" t="s">
        <v>29</v>
      </c>
      <c r="F8619" s="5">
        <v>303</v>
      </c>
      <c r="G8619" s="5">
        <v>93</v>
      </c>
      <c r="H8619" s="5" t="s">
        <v>30</v>
      </c>
      <c r="I8619" s="5">
        <v>4</v>
      </c>
      <c r="J8619">
        <f xml:space="preserve"> VLOOKUP(B8619,'Dataset-A1'!A:C,3,FALSE)</f>
        <v>1</v>
      </c>
      <c r="K8619">
        <f xml:space="preserve"> YEAR('Dataset-A2'!D8619)</f>
        <v>2018</v>
      </c>
      <c r="L8619">
        <f t="shared" si="402"/>
        <v>5</v>
      </c>
      <c r="M8619" t="str">
        <f xml:space="preserve"> VLOOKUP(B8619,'Dataset-A1'!A:D,4,FALSE)</f>
        <v>OT</v>
      </c>
      <c r="N8619">
        <f t="shared" si="403"/>
        <v>5</v>
      </c>
      <c r="O8619">
        <f t="shared" si="404"/>
        <v>210</v>
      </c>
    </row>
    <row r="8620" spans="1:15">
      <c r="A8620" s="1">
        <v>50154531</v>
      </c>
      <c r="B8620" s="5">
        <v>14297833</v>
      </c>
      <c r="C8620" s="7">
        <v>43172</v>
      </c>
      <c r="D8620" s="7">
        <v>43179</v>
      </c>
      <c r="E8620" s="5" t="s">
        <v>33</v>
      </c>
      <c r="F8620" s="5">
        <v>146</v>
      </c>
      <c r="G8620" s="5">
        <v>66</v>
      </c>
      <c r="H8620" s="5" t="s">
        <v>27</v>
      </c>
      <c r="I8620" s="5">
        <v>4</v>
      </c>
      <c r="J8620">
        <f xml:space="preserve"> VLOOKUP(B8620,'Dataset-A1'!A:C,3,FALSE)</f>
        <v>1</v>
      </c>
      <c r="K8620">
        <f xml:space="preserve"> YEAR('Dataset-A2'!D8620)</f>
        <v>2018</v>
      </c>
      <c r="L8620">
        <f t="shared" si="402"/>
        <v>3</v>
      </c>
      <c r="M8620" t="str">
        <f xml:space="preserve"> VLOOKUP(B8620,'Dataset-A1'!A:D,4,FALSE)</f>
        <v>CN</v>
      </c>
      <c r="N8620">
        <f t="shared" si="403"/>
        <v>7</v>
      </c>
      <c r="O8620">
        <f t="shared" si="404"/>
        <v>80</v>
      </c>
    </row>
    <row r="8621" spans="1:15">
      <c r="A8621" s="1">
        <v>50154551</v>
      </c>
      <c r="B8621" s="5">
        <v>8558755</v>
      </c>
      <c r="C8621" s="7">
        <v>43212</v>
      </c>
      <c r="D8621" s="7">
        <v>43214</v>
      </c>
      <c r="E8621" s="5" t="s">
        <v>28</v>
      </c>
      <c r="F8621" s="5">
        <v>153</v>
      </c>
      <c r="G8621" s="5">
        <v>93</v>
      </c>
      <c r="H8621" s="5" t="s">
        <v>25</v>
      </c>
      <c r="I8621" s="5">
        <v>5</v>
      </c>
      <c r="J8621">
        <f xml:space="preserve"> VLOOKUP(B8621,'Dataset-A1'!A:C,3,FALSE)</f>
        <v>1</v>
      </c>
      <c r="K8621">
        <f xml:space="preserve"> YEAR('Dataset-A2'!D8621)</f>
        <v>2018</v>
      </c>
      <c r="L8621">
        <f t="shared" si="402"/>
        <v>4</v>
      </c>
      <c r="M8621" t="str">
        <f xml:space="preserve"> VLOOKUP(B8621,'Dataset-A1'!A:D,4,FALSE)</f>
        <v>EN</v>
      </c>
      <c r="N8621">
        <f t="shared" si="403"/>
        <v>2</v>
      </c>
      <c r="O8621">
        <f t="shared" si="404"/>
        <v>60</v>
      </c>
    </row>
    <row r="8622" spans="1:15">
      <c r="A8622" s="1">
        <v>50154581</v>
      </c>
      <c r="B8622" s="5">
        <v>13608465</v>
      </c>
      <c r="C8622" s="7">
        <v>43370</v>
      </c>
      <c r="D8622" s="7">
        <v>43374</v>
      </c>
      <c r="E8622" s="5" t="s">
        <v>29</v>
      </c>
      <c r="F8622" s="5">
        <v>292</v>
      </c>
      <c r="G8622" s="5">
        <v>145</v>
      </c>
      <c r="H8622" s="5" t="s">
        <v>27</v>
      </c>
      <c r="I8622" s="5">
        <v>12</v>
      </c>
      <c r="J8622">
        <f xml:space="preserve"> VLOOKUP(B8622,'Dataset-A1'!A:C,3,FALSE)</f>
        <v>1</v>
      </c>
      <c r="K8622">
        <f xml:space="preserve"> YEAR('Dataset-A2'!D8622)</f>
        <v>2018</v>
      </c>
      <c r="L8622">
        <f t="shared" si="402"/>
        <v>10</v>
      </c>
      <c r="M8622" t="str">
        <f xml:space="preserve"> VLOOKUP(B8622,'Dataset-A1'!A:D,4,FALSE)</f>
        <v>EN</v>
      </c>
      <c r="N8622">
        <f t="shared" si="403"/>
        <v>4</v>
      </c>
      <c r="O8622">
        <f t="shared" si="404"/>
        <v>147</v>
      </c>
    </row>
    <row r="8623" spans="1:15">
      <c r="A8623" s="1">
        <v>50154591</v>
      </c>
      <c r="B8623" s="5">
        <v>10797100</v>
      </c>
      <c r="C8623" s="7">
        <v>43204</v>
      </c>
      <c r="D8623" s="7">
        <v>43208</v>
      </c>
      <c r="E8623" s="5" t="s">
        <v>33</v>
      </c>
      <c r="F8623" s="5">
        <v>555</v>
      </c>
      <c r="G8623" s="5">
        <v>279</v>
      </c>
      <c r="H8623" s="5" t="s">
        <v>25</v>
      </c>
      <c r="I8623" s="5">
        <v>16</v>
      </c>
      <c r="J8623">
        <f xml:space="preserve"> VLOOKUP(B8623,'Dataset-A1'!A:C,3,FALSE)</f>
        <v>1</v>
      </c>
      <c r="K8623">
        <f xml:space="preserve"> YEAR('Dataset-A2'!D8623)</f>
        <v>2018</v>
      </c>
      <c r="L8623">
        <f t="shared" si="402"/>
        <v>4</v>
      </c>
      <c r="M8623" t="str">
        <f xml:space="preserve"> VLOOKUP(B8623,'Dataset-A1'!A:D,4,FALSE)</f>
        <v>CN</v>
      </c>
      <c r="N8623">
        <f t="shared" si="403"/>
        <v>4</v>
      </c>
      <c r="O8623">
        <f t="shared" si="404"/>
        <v>276</v>
      </c>
    </row>
    <row r="8624" spans="1:15">
      <c r="A8624" s="1">
        <v>50154601</v>
      </c>
      <c r="B8624" s="5">
        <v>19957221</v>
      </c>
      <c r="C8624" s="7">
        <v>43195</v>
      </c>
      <c r="D8624" s="7">
        <v>43199</v>
      </c>
      <c r="E8624" s="5" t="s">
        <v>28</v>
      </c>
      <c r="F8624" s="5">
        <v>202</v>
      </c>
      <c r="G8624" s="5">
        <v>60</v>
      </c>
      <c r="H8624" s="5" t="s">
        <v>27</v>
      </c>
      <c r="I8624" s="5">
        <v>2</v>
      </c>
      <c r="J8624">
        <f xml:space="preserve"> VLOOKUP(B8624,'Dataset-A1'!A:C,3,FALSE)</f>
        <v>1</v>
      </c>
      <c r="K8624">
        <f xml:space="preserve"> YEAR('Dataset-A2'!D8624)</f>
        <v>2018</v>
      </c>
      <c r="L8624">
        <f t="shared" si="402"/>
        <v>4</v>
      </c>
      <c r="M8624" t="str">
        <f xml:space="preserve"> VLOOKUP(B8624,'Dataset-A1'!A:D,4,FALSE)</f>
        <v>OT</v>
      </c>
      <c r="N8624">
        <f t="shared" si="403"/>
        <v>4</v>
      </c>
      <c r="O8624">
        <f t="shared" si="404"/>
        <v>142</v>
      </c>
    </row>
    <row r="8625" spans="1:15">
      <c r="A8625" s="1">
        <v>50154631</v>
      </c>
      <c r="B8625" s="5">
        <v>14995781</v>
      </c>
      <c r="C8625" s="7">
        <v>43360</v>
      </c>
      <c r="D8625" s="7">
        <v>43366</v>
      </c>
      <c r="E8625" s="5" t="s">
        <v>33</v>
      </c>
      <c r="F8625" s="5">
        <v>1700</v>
      </c>
      <c r="G8625" s="5">
        <v>536</v>
      </c>
      <c r="H8625" s="5" t="s">
        <v>32</v>
      </c>
      <c r="I8625" s="5">
        <v>8</v>
      </c>
      <c r="J8625">
        <f xml:space="preserve"> VLOOKUP(B8625,'Dataset-A1'!A:C,3,FALSE)</f>
        <v>1</v>
      </c>
      <c r="K8625">
        <f xml:space="preserve"> YEAR('Dataset-A2'!D8625)</f>
        <v>2018</v>
      </c>
      <c r="L8625">
        <f t="shared" si="402"/>
        <v>9</v>
      </c>
      <c r="M8625" t="str">
        <f xml:space="preserve"> VLOOKUP(B8625,'Dataset-A1'!A:D,4,FALSE)</f>
        <v>EN</v>
      </c>
      <c r="N8625">
        <f t="shared" si="403"/>
        <v>6</v>
      </c>
      <c r="O8625">
        <f t="shared" si="404"/>
        <v>1164</v>
      </c>
    </row>
    <row r="8626" spans="1:15">
      <c r="A8626" s="1">
        <v>50154661</v>
      </c>
      <c r="B8626" s="5">
        <v>21168397</v>
      </c>
      <c r="C8626" s="7">
        <v>43084</v>
      </c>
      <c r="D8626" s="7">
        <v>43086</v>
      </c>
      <c r="E8626" s="5" t="s">
        <v>28</v>
      </c>
      <c r="F8626" s="5">
        <v>732</v>
      </c>
      <c r="G8626" s="5">
        <v>226</v>
      </c>
      <c r="H8626" s="5" t="s">
        <v>25</v>
      </c>
      <c r="I8626" s="5">
        <v>9</v>
      </c>
      <c r="J8626">
        <f xml:space="preserve"> VLOOKUP(B8626,'Dataset-A1'!A:C,3,FALSE)</f>
        <v>1</v>
      </c>
      <c r="K8626">
        <f xml:space="preserve"> YEAR('Dataset-A2'!D8626)</f>
        <v>2017</v>
      </c>
      <c r="L8626">
        <f t="shared" si="402"/>
        <v>12</v>
      </c>
      <c r="M8626" t="str">
        <f xml:space="preserve"> VLOOKUP(B8626,'Dataset-A1'!A:D,4,FALSE)</f>
        <v>CN</v>
      </c>
      <c r="N8626">
        <f t="shared" si="403"/>
        <v>2</v>
      </c>
      <c r="O8626">
        <f t="shared" si="404"/>
        <v>506</v>
      </c>
    </row>
    <row r="8627" spans="1:15">
      <c r="A8627" s="1">
        <v>50154671</v>
      </c>
      <c r="B8627" s="5">
        <v>14403569</v>
      </c>
      <c r="C8627" s="7">
        <v>43092</v>
      </c>
      <c r="D8627" s="7">
        <v>43095</v>
      </c>
      <c r="E8627" s="5" t="s">
        <v>33</v>
      </c>
      <c r="F8627" s="5">
        <v>356</v>
      </c>
      <c r="G8627" s="5">
        <v>143</v>
      </c>
      <c r="H8627" s="5" t="s">
        <v>27</v>
      </c>
      <c r="I8627" s="5">
        <v>2</v>
      </c>
      <c r="J8627">
        <f xml:space="preserve"> VLOOKUP(B8627,'Dataset-A1'!A:C,3,FALSE)</f>
        <v>1</v>
      </c>
      <c r="K8627">
        <f xml:space="preserve"> YEAR('Dataset-A2'!D8627)</f>
        <v>2017</v>
      </c>
      <c r="L8627">
        <f t="shared" si="402"/>
        <v>12</v>
      </c>
      <c r="M8627" t="str">
        <f xml:space="preserve"> VLOOKUP(B8627,'Dataset-A1'!A:D,4,FALSE)</f>
        <v>OT</v>
      </c>
      <c r="N8627">
        <f t="shared" si="403"/>
        <v>3</v>
      </c>
      <c r="O8627">
        <f t="shared" si="404"/>
        <v>213</v>
      </c>
    </row>
    <row r="8628" spans="1:15">
      <c r="A8628" s="1">
        <v>50154701</v>
      </c>
      <c r="B8628" s="5">
        <v>19255961</v>
      </c>
      <c r="C8628" s="7">
        <v>43334</v>
      </c>
      <c r="D8628" s="7">
        <v>43335</v>
      </c>
      <c r="E8628" s="5" t="s">
        <v>23</v>
      </c>
      <c r="F8628" s="5">
        <v>570</v>
      </c>
      <c r="G8628" s="5">
        <v>256</v>
      </c>
      <c r="H8628" s="5" t="s">
        <v>32</v>
      </c>
      <c r="I8628" s="5">
        <v>7</v>
      </c>
      <c r="J8628">
        <f xml:space="preserve"> VLOOKUP(B8628,'Dataset-A1'!A:C,3,FALSE)</f>
        <v>1</v>
      </c>
      <c r="K8628">
        <f xml:space="preserve"> YEAR('Dataset-A2'!D8628)</f>
        <v>2018</v>
      </c>
      <c r="L8628">
        <f t="shared" si="402"/>
        <v>8</v>
      </c>
      <c r="M8628" t="str">
        <f xml:space="preserve"> VLOOKUP(B8628,'Dataset-A1'!A:D,4,FALSE)</f>
        <v>OT</v>
      </c>
      <c r="N8628">
        <f t="shared" si="403"/>
        <v>1</v>
      </c>
      <c r="O8628">
        <f t="shared" si="404"/>
        <v>314</v>
      </c>
    </row>
    <row r="8629" spans="1:15">
      <c r="A8629" s="1">
        <v>50154731</v>
      </c>
      <c r="B8629" s="5">
        <v>11382574</v>
      </c>
      <c r="C8629" s="7">
        <v>43075</v>
      </c>
      <c r="D8629" s="7">
        <v>43079</v>
      </c>
      <c r="E8629" s="5" t="s">
        <v>28</v>
      </c>
      <c r="F8629" s="5">
        <v>476</v>
      </c>
      <c r="G8629" s="5">
        <v>281</v>
      </c>
      <c r="H8629" s="5" t="s">
        <v>30</v>
      </c>
      <c r="I8629" s="5">
        <v>11</v>
      </c>
      <c r="J8629">
        <f xml:space="preserve"> VLOOKUP(B8629,'Dataset-A1'!A:C,3,FALSE)</f>
        <v>0</v>
      </c>
      <c r="K8629">
        <f xml:space="preserve"> YEAR('Dataset-A2'!D8629)</f>
        <v>2017</v>
      </c>
      <c r="L8629">
        <f t="shared" si="402"/>
        <v>12</v>
      </c>
      <c r="M8629" t="str">
        <f xml:space="preserve"> VLOOKUP(B8629,'Dataset-A1'!A:D,4,FALSE)</f>
        <v>OT</v>
      </c>
      <c r="N8629">
        <f t="shared" si="403"/>
        <v>4</v>
      </c>
      <c r="O8629">
        <f t="shared" si="404"/>
        <v>195</v>
      </c>
    </row>
    <row r="8630" spans="1:15">
      <c r="A8630" s="1">
        <v>50154751</v>
      </c>
      <c r="B8630" s="5">
        <v>21165782</v>
      </c>
      <c r="C8630" s="7">
        <v>43296</v>
      </c>
      <c r="D8630" s="7">
        <v>43298</v>
      </c>
      <c r="E8630" s="5" t="s">
        <v>33</v>
      </c>
      <c r="F8630" s="5">
        <v>507</v>
      </c>
      <c r="G8630" s="5">
        <v>107</v>
      </c>
      <c r="H8630" s="5" t="s">
        <v>30</v>
      </c>
      <c r="I8630" s="5">
        <v>9</v>
      </c>
      <c r="J8630">
        <f xml:space="preserve"> VLOOKUP(B8630,'Dataset-A1'!A:C,3,FALSE)</f>
        <v>0</v>
      </c>
      <c r="K8630">
        <f xml:space="preserve"> YEAR('Dataset-A2'!D8630)</f>
        <v>2018</v>
      </c>
      <c r="L8630">
        <f t="shared" si="402"/>
        <v>7</v>
      </c>
      <c r="M8630" t="str">
        <f xml:space="preserve"> VLOOKUP(B8630,'Dataset-A1'!A:D,4,FALSE)</f>
        <v>CN</v>
      </c>
      <c r="N8630">
        <f t="shared" si="403"/>
        <v>2</v>
      </c>
      <c r="O8630">
        <f t="shared" si="404"/>
        <v>400</v>
      </c>
    </row>
    <row r="8631" spans="1:15">
      <c r="A8631" s="1">
        <v>50154771</v>
      </c>
      <c r="B8631" s="5">
        <v>20990845</v>
      </c>
      <c r="C8631" s="7">
        <v>43126</v>
      </c>
      <c r="D8631" s="7">
        <v>43132</v>
      </c>
      <c r="E8631" s="5" t="s">
        <v>28</v>
      </c>
      <c r="F8631" s="5">
        <v>131</v>
      </c>
      <c r="G8631" s="5">
        <v>73</v>
      </c>
      <c r="H8631" s="5" t="s">
        <v>30</v>
      </c>
      <c r="I8631" s="5">
        <v>5</v>
      </c>
      <c r="J8631">
        <f xml:space="preserve"> VLOOKUP(B8631,'Dataset-A1'!A:C,3,FALSE)</f>
        <v>1</v>
      </c>
      <c r="K8631">
        <f xml:space="preserve"> YEAR('Dataset-A2'!D8631)</f>
        <v>2018</v>
      </c>
      <c r="L8631">
        <f t="shared" si="402"/>
        <v>2</v>
      </c>
      <c r="M8631" t="str">
        <f xml:space="preserve"> VLOOKUP(B8631,'Dataset-A1'!A:D,4,FALSE)</f>
        <v>CN</v>
      </c>
      <c r="N8631">
        <f t="shared" si="403"/>
        <v>6</v>
      </c>
      <c r="O8631">
        <f t="shared" si="404"/>
        <v>58</v>
      </c>
    </row>
    <row r="8632" spans="1:15">
      <c r="A8632" s="1">
        <v>50154811</v>
      </c>
      <c r="B8632" s="5">
        <v>6833371</v>
      </c>
      <c r="C8632" s="7">
        <v>43278</v>
      </c>
      <c r="D8632" s="7">
        <v>43282</v>
      </c>
      <c r="E8632" s="5" t="s">
        <v>33</v>
      </c>
      <c r="F8632" s="5">
        <v>298</v>
      </c>
      <c r="G8632" s="5">
        <v>171</v>
      </c>
      <c r="H8632" s="5" t="s">
        <v>27</v>
      </c>
      <c r="I8632" s="5">
        <v>13</v>
      </c>
      <c r="J8632">
        <f xml:space="preserve"> VLOOKUP(B8632,'Dataset-A1'!A:C,3,FALSE)</f>
        <v>0</v>
      </c>
      <c r="K8632">
        <f xml:space="preserve"> YEAR('Dataset-A2'!D8632)</f>
        <v>2018</v>
      </c>
      <c r="L8632">
        <f t="shared" si="402"/>
        <v>7</v>
      </c>
      <c r="M8632" t="str">
        <f xml:space="preserve"> VLOOKUP(B8632,'Dataset-A1'!A:D,4,FALSE)</f>
        <v>OT</v>
      </c>
      <c r="N8632">
        <f t="shared" si="403"/>
        <v>4</v>
      </c>
      <c r="O8632">
        <f t="shared" si="404"/>
        <v>127</v>
      </c>
    </row>
    <row r="8633" spans="1:15">
      <c r="A8633" s="1">
        <v>50154821</v>
      </c>
      <c r="B8633" s="5">
        <v>156653</v>
      </c>
      <c r="C8633" s="7">
        <v>43366</v>
      </c>
      <c r="D8633" s="7">
        <v>43369</v>
      </c>
      <c r="E8633" s="5" t="s">
        <v>23</v>
      </c>
      <c r="F8633" s="5">
        <v>154</v>
      </c>
      <c r="G8633" s="5">
        <v>105</v>
      </c>
      <c r="H8633" s="5" t="s">
        <v>27</v>
      </c>
      <c r="I8633" s="5">
        <v>2</v>
      </c>
      <c r="J8633">
        <f xml:space="preserve"> VLOOKUP(B8633,'Dataset-A1'!A:C,3,FALSE)</f>
        <v>0</v>
      </c>
      <c r="K8633">
        <f xml:space="preserve"> YEAR('Dataset-A2'!D8633)</f>
        <v>2018</v>
      </c>
      <c r="L8633">
        <f t="shared" si="402"/>
        <v>9</v>
      </c>
      <c r="M8633" t="str">
        <f xml:space="preserve"> VLOOKUP(B8633,'Dataset-A1'!A:D,4,FALSE)</f>
        <v>EN</v>
      </c>
      <c r="N8633">
        <f t="shared" si="403"/>
        <v>3</v>
      </c>
      <c r="O8633">
        <f t="shared" si="404"/>
        <v>49</v>
      </c>
    </row>
    <row r="8634" spans="1:15">
      <c r="A8634" s="1">
        <v>50154851</v>
      </c>
      <c r="B8634" s="5">
        <v>21167796</v>
      </c>
      <c r="C8634" s="7">
        <v>43374</v>
      </c>
      <c r="D8634" s="7">
        <v>43374</v>
      </c>
      <c r="E8634" s="5" t="s">
        <v>23</v>
      </c>
      <c r="F8634" s="5">
        <v>393</v>
      </c>
      <c r="G8634" s="5">
        <v>265</v>
      </c>
      <c r="H8634" s="5" t="s">
        <v>27</v>
      </c>
      <c r="I8634" s="5">
        <v>2</v>
      </c>
      <c r="J8634">
        <f xml:space="preserve"> VLOOKUP(B8634,'Dataset-A1'!A:C,3,FALSE)</f>
        <v>1</v>
      </c>
      <c r="K8634">
        <f xml:space="preserve"> YEAR('Dataset-A2'!D8634)</f>
        <v>2018</v>
      </c>
      <c r="L8634">
        <f t="shared" si="402"/>
        <v>10</v>
      </c>
      <c r="M8634" t="str">
        <f xml:space="preserve"> VLOOKUP(B8634,'Dataset-A1'!A:D,4,FALSE)</f>
        <v>CN</v>
      </c>
      <c r="N8634">
        <f t="shared" si="403"/>
        <v>0</v>
      </c>
      <c r="O8634">
        <f t="shared" si="404"/>
        <v>128</v>
      </c>
    </row>
    <row r="8635" spans="1:15">
      <c r="A8635" s="1">
        <v>50154871</v>
      </c>
      <c r="B8635" s="5">
        <v>21167901</v>
      </c>
      <c r="C8635" s="7">
        <v>43269</v>
      </c>
      <c r="D8635" s="7">
        <v>43270</v>
      </c>
      <c r="E8635" s="5" t="s">
        <v>29</v>
      </c>
      <c r="F8635" s="5">
        <v>302</v>
      </c>
      <c r="G8635" s="5">
        <v>89</v>
      </c>
      <c r="H8635" s="5" t="s">
        <v>32</v>
      </c>
      <c r="I8635" s="5">
        <v>1</v>
      </c>
      <c r="J8635">
        <f xml:space="preserve"> VLOOKUP(B8635,'Dataset-A1'!A:C,3,FALSE)</f>
        <v>1</v>
      </c>
      <c r="K8635">
        <f xml:space="preserve"> YEAR('Dataset-A2'!D8635)</f>
        <v>2018</v>
      </c>
      <c r="L8635">
        <f t="shared" si="402"/>
        <v>6</v>
      </c>
      <c r="M8635" t="str">
        <f xml:space="preserve"> VLOOKUP(B8635,'Dataset-A1'!A:D,4,FALSE)</f>
        <v>CN</v>
      </c>
      <c r="N8635">
        <f t="shared" si="403"/>
        <v>1</v>
      </c>
      <c r="O8635">
        <f t="shared" si="404"/>
        <v>213</v>
      </c>
    </row>
    <row r="8636" spans="1:15">
      <c r="A8636" s="1">
        <v>50154881</v>
      </c>
      <c r="B8636" s="5">
        <v>10734846</v>
      </c>
      <c r="C8636" s="7">
        <v>43360</v>
      </c>
      <c r="D8636" s="7">
        <v>43362</v>
      </c>
      <c r="E8636" s="5" t="s">
        <v>28</v>
      </c>
      <c r="F8636" s="5">
        <v>353</v>
      </c>
      <c r="G8636" s="5">
        <v>163</v>
      </c>
      <c r="H8636" s="5" t="s">
        <v>32</v>
      </c>
      <c r="I8636" s="5">
        <v>11</v>
      </c>
      <c r="J8636">
        <f xml:space="preserve"> VLOOKUP(B8636,'Dataset-A1'!A:C,3,FALSE)</f>
        <v>1</v>
      </c>
      <c r="K8636">
        <f xml:space="preserve"> YEAR('Dataset-A2'!D8636)</f>
        <v>2018</v>
      </c>
      <c r="L8636">
        <f t="shared" si="402"/>
        <v>9</v>
      </c>
      <c r="M8636" t="str">
        <f xml:space="preserve"> VLOOKUP(B8636,'Dataset-A1'!A:D,4,FALSE)</f>
        <v>CN</v>
      </c>
      <c r="N8636">
        <f t="shared" si="403"/>
        <v>2</v>
      </c>
      <c r="O8636">
        <f t="shared" si="404"/>
        <v>190</v>
      </c>
    </row>
    <row r="8637" spans="1:15">
      <c r="A8637" s="1">
        <v>50154961</v>
      </c>
      <c r="B8637" s="5">
        <v>48359</v>
      </c>
      <c r="C8637" s="7">
        <v>43125</v>
      </c>
      <c r="D8637" s="7">
        <v>43126</v>
      </c>
      <c r="E8637" s="5" t="s">
        <v>33</v>
      </c>
      <c r="F8637" s="5">
        <v>7715</v>
      </c>
      <c r="G8637" s="5">
        <v>3889</v>
      </c>
      <c r="H8637" s="5" t="s">
        <v>25</v>
      </c>
      <c r="I8637" s="5">
        <v>2</v>
      </c>
      <c r="J8637">
        <f xml:space="preserve"> VLOOKUP(B8637,'Dataset-A1'!A:C,3,FALSE)</f>
        <v>0</v>
      </c>
      <c r="K8637">
        <f xml:space="preserve"> YEAR('Dataset-A2'!D8637)</f>
        <v>2018</v>
      </c>
      <c r="L8637">
        <f t="shared" si="402"/>
        <v>1</v>
      </c>
      <c r="M8637" t="str">
        <f xml:space="preserve"> VLOOKUP(B8637,'Dataset-A1'!A:D,4,FALSE)</f>
        <v>CN</v>
      </c>
      <c r="N8637">
        <f t="shared" si="403"/>
        <v>1</v>
      </c>
      <c r="O8637">
        <f t="shared" si="404"/>
        <v>3826</v>
      </c>
    </row>
    <row r="8638" spans="1:15">
      <c r="A8638" s="1">
        <v>50154971</v>
      </c>
      <c r="B8638" s="5">
        <v>17732007</v>
      </c>
      <c r="C8638" s="7">
        <v>43364</v>
      </c>
      <c r="D8638" s="7">
        <v>43367</v>
      </c>
      <c r="E8638" s="5" t="s">
        <v>29</v>
      </c>
      <c r="F8638" s="5">
        <v>245</v>
      </c>
      <c r="G8638" s="5">
        <v>113</v>
      </c>
      <c r="H8638" s="5" t="s">
        <v>27</v>
      </c>
      <c r="I8638" s="5">
        <v>12</v>
      </c>
      <c r="J8638">
        <f xml:space="preserve"> VLOOKUP(B8638,'Dataset-A1'!A:C,3,FALSE)</f>
        <v>0</v>
      </c>
      <c r="K8638">
        <f xml:space="preserve"> YEAR('Dataset-A2'!D8638)</f>
        <v>2018</v>
      </c>
      <c r="L8638">
        <f t="shared" si="402"/>
        <v>9</v>
      </c>
      <c r="M8638" t="str">
        <f xml:space="preserve"> VLOOKUP(B8638,'Dataset-A1'!A:D,4,FALSE)</f>
        <v>EN</v>
      </c>
      <c r="N8638">
        <f t="shared" si="403"/>
        <v>3</v>
      </c>
      <c r="O8638">
        <f t="shared" si="404"/>
        <v>132</v>
      </c>
    </row>
    <row r="8639" spans="1:15">
      <c r="A8639" s="1">
        <v>50154981</v>
      </c>
      <c r="B8639" s="5">
        <v>21169381</v>
      </c>
      <c r="C8639" s="7">
        <v>43065</v>
      </c>
      <c r="D8639" s="7">
        <v>43069</v>
      </c>
      <c r="E8639" s="5" t="s">
        <v>29</v>
      </c>
      <c r="F8639" s="5">
        <v>371</v>
      </c>
      <c r="G8639" s="5">
        <v>121</v>
      </c>
      <c r="H8639" s="5" t="s">
        <v>27</v>
      </c>
      <c r="I8639" s="5">
        <v>3</v>
      </c>
      <c r="J8639">
        <f xml:space="preserve"> VLOOKUP(B8639,'Dataset-A1'!A:C,3,FALSE)</f>
        <v>1</v>
      </c>
      <c r="K8639">
        <f xml:space="preserve"> YEAR('Dataset-A2'!D8639)</f>
        <v>2017</v>
      </c>
      <c r="L8639">
        <f t="shared" si="402"/>
        <v>11</v>
      </c>
      <c r="M8639" t="str">
        <f xml:space="preserve"> VLOOKUP(B8639,'Dataset-A1'!A:D,4,FALSE)</f>
        <v>CN</v>
      </c>
      <c r="N8639">
        <f t="shared" si="403"/>
        <v>4</v>
      </c>
      <c r="O8639">
        <f t="shared" si="404"/>
        <v>250</v>
      </c>
    </row>
    <row r="8640" spans="1:15">
      <c r="A8640" s="1">
        <v>50155011</v>
      </c>
      <c r="B8640" s="5">
        <v>14786103</v>
      </c>
      <c r="C8640" s="7">
        <v>43074</v>
      </c>
      <c r="D8640" s="7">
        <v>43080</v>
      </c>
      <c r="E8640" s="5" t="s">
        <v>28</v>
      </c>
      <c r="F8640" s="5">
        <v>784</v>
      </c>
      <c r="G8640" s="5">
        <v>280</v>
      </c>
      <c r="H8640" s="5" t="s">
        <v>30</v>
      </c>
      <c r="I8640" s="5">
        <v>3</v>
      </c>
      <c r="J8640">
        <f xml:space="preserve"> VLOOKUP(B8640,'Dataset-A1'!A:C,3,FALSE)</f>
        <v>0</v>
      </c>
      <c r="K8640">
        <f xml:space="preserve"> YEAR('Dataset-A2'!D8640)</f>
        <v>2017</v>
      </c>
      <c r="L8640">
        <f t="shared" si="402"/>
        <v>12</v>
      </c>
      <c r="M8640" t="str">
        <f xml:space="preserve"> VLOOKUP(B8640,'Dataset-A1'!A:D,4,FALSE)</f>
        <v>CN</v>
      </c>
      <c r="N8640">
        <f t="shared" si="403"/>
        <v>6</v>
      </c>
      <c r="O8640">
        <f t="shared" si="404"/>
        <v>504</v>
      </c>
    </row>
    <row r="8641" spans="1:15">
      <c r="A8641" s="1">
        <v>50155021</v>
      </c>
      <c r="B8641" s="5">
        <v>10742090</v>
      </c>
      <c r="C8641" s="7">
        <v>43077</v>
      </c>
      <c r="D8641" s="7">
        <v>43078</v>
      </c>
      <c r="E8641" s="5" t="s">
        <v>23</v>
      </c>
      <c r="F8641" s="5">
        <v>727</v>
      </c>
      <c r="G8641" s="5">
        <v>266</v>
      </c>
      <c r="H8641" s="5" t="s">
        <v>30</v>
      </c>
      <c r="I8641" s="5">
        <v>1</v>
      </c>
      <c r="J8641">
        <f xml:space="preserve"> VLOOKUP(B8641,'Dataset-A1'!A:C,3,FALSE)</f>
        <v>1</v>
      </c>
      <c r="K8641">
        <f xml:space="preserve"> YEAR('Dataset-A2'!D8641)</f>
        <v>2017</v>
      </c>
      <c r="L8641">
        <f t="shared" si="402"/>
        <v>12</v>
      </c>
      <c r="M8641" t="str">
        <f xml:space="preserve"> VLOOKUP(B8641,'Dataset-A1'!A:D,4,FALSE)</f>
        <v>EN</v>
      </c>
      <c r="N8641">
        <f t="shared" si="403"/>
        <v>1</v>
      </c>
      <c r="O8641">
        <f t="shared" si="404"/>
        <v>461</v>
      </c>
    </row>
    <row r="8642" spans="1:15">
      <c r="A8642" s="1">
        <v>50155041</v>
      </c>
      <c r="B8642" s="5">
        <v>13007922</v>
      </c>
      <c r="C8642" s="7">
        <v>43170</v>
      </c>
      <c r="D8642" s="7">
        <v>43171</v>
      </c>
      <c r="E8642" s="5" t="s">
        <v>29</v>
      </c>
      <c r="F8642" s="5">
        <v>292</v>
      </c>
      <c r="G8642" s="5">
        <v>193</v>
      </c>
      <c r="H8642" s="5" t="s">
        <v>25</v>
      </c>
      <c r="I8642" s="5">
        <v>3</v>
      </c>
      <c r="J8642">
        <f xml:space="preserve"> VLOOKUP(B8642,'Dataset-A1'!A:C,3,FALSE)</f>
        <v>1</v>
      </c>
      <c r="K8642">
        <f xml:space="preserve"> YEAR('Dataset-A2'!D8642)</f>
        <v>2018</v>
      </c>
      <c r="L8642">
        <f t="shared" si="402"/>
        <v>3</v>
      </c>
      <c r="M8642" t="str">
        <f xml:space="preserve"> VLOOKUP(B8642,'Dataset-A1'!A:D,4,FALSE)</f>
        <v>EN</v>
      </c>
      <c r="N8642">
        <f t="shared" si="403"/>
        <v>1</v>
      </c>
      <c r="O8642">
        <f t="shared" si="404"/>
        <v>99</v>
      </c>
    </row>
    <row r="8643" spans="1:15">
      <c r="A8643" s="1">
        <v>50155051</v>
      </c>
      <c r="B8643" s="5">
        <v>21172530</v>
      </c>
      <c r="C8643" s="7">
        <v>43326</v>
      </c>
      <c r="D8643" s="7">
        <v>43328</v>
      </c>
      <c r="E8643" s="5" t="s">
        <v>29</v>
      </c>
      <c r="F8643" s="5">
        <v>372</v>
      </c>
      <c r="G8643" s="5">
        <v>256</v>
      </c>
      <c r="H8643" s="5" t="s">
        <v>30</v>
      </c>
      <c r="I8643" s="5">
        <v>2</v>
      </c>
      <c r="J8643">
        <f xml:space="preserve"> VLOOKUP(B8643,'Dataset-A1'!A:C,3,FALSE)</f>
        <v>1</v>
      </c>
      <c r="K8643">
        <f xml:space="preserve"> YEAR('Dataset-A2'!D8643)</f>
        <v>2018</v>
      </c>
      <c r="L8643">
        <f t="shared" ref="L8643:L8706" si="405">MONTH(D8643)</f>
        <v>8</v>
      </c>
      <c r="M8643" t="str">
        <f xml:space="preserve"> VLOOKUP(B8643,'Dataset-A1'!A:D,4,FALSE)</f>
        <v>CN</v>
      </c>
      <c r="N8643">
        <f t="shared" ref="N8643:N8706" si="406">D8643-C8643</f>
        <v>2</v>
      </c>
      <c r="O8643">
        <f t="shared" ref="O8643:O8706" si="407" xml:space="preserve"> F8643-G8643</f>
        <v>116</v>
      </c>
    </row>
    <row r="8644" spans="1:15">
      <c r="A8644" s="1">
        <v>50155061</v>
      </c>
      <c r="B8644" s="5">
        <v>16351916</v>
      </c>
      <c r="C8644" s="7">
        <v>43242</v>
      </c>
      <c r="D8644" s="7">
        <v>43246</v>
      </c>
      <c r="E8644" s="5" t="s">
        <v>28</v>
      </c>
      <c r="F8644" s="5">
        <v>234</v>
      </c>
      <c r="G8644" s="5">
        <v>129</v>
      </c>
      <c r="H8644" s="5" t="s">
        <v>30</v>
      </c>
      <c r="I8644" s="5">
        <v>12</v>
      </c>
      <c r="J8644">
        <f xml:space="preserve"> VLOOKUP(B8644,'Dataset-A1'!A:C,3,FALSE)</f>
        <v>1</v>
      </c>
      <c r="K8644">
        <f xml:space="preserve"> YEAR('Dataset-A2'!D8644)</f>
        <v>2018</v>
      </c>
      <c r="L8644">
        <f t="shared" si="405"/>
        <v>5</v>
      </c>
      <c r="M8644" t="str">
        <f xml:space="preserve"> VLOOKUP(B8644,'Dataset-A1'!A:D,4,FALSE)</f>
        <v>OT</v>
      </c>
      <c r="N8644">
        <f t="shared" si="406"/>
        <v>4</v>
      </c>
      <c r="O8644">
        <f t="shared" si="407"/>
        <v>105</v>
      </c>
    </row>
    <row r="8645" spans="1:15">
      <c r="A8645" s="1">
        <v>50155081</v>
      </c>
      <c r="B8645" s="5">
        <v>6792075</v>
      </c>
      <c r="C8645" s="7">
        <v>43392</v>
      </c>
      <c r="D8645" s="7">
        <v>43396</v>
      </c>
      <c r="E8645" s="5" t="s">
        <v>29</v>
      </c>
      <c r="F8645" s="5">
        <v>230</v>
      </c>
      <c r="G8645" s="5">
        <v>55</v>
      </c>
      <c r="H8645" s="5" t="s">
        <v>30</v>
      </c>
      <c r="I8645" s="5">
        <v>4</v>
      </c>
      <c r="J8645">
        <f xml:space="preserve"> VLOOKUP(B8645,'Dataset-A1'!A:C,3,FALSE)</f>
        <v>1</v>
      </c>
      <c r="K8645">
        <f xml:space="preserve"> YEAR('Dataset-A2'!D8645)</f>
        <v>2018</v>
      </c>
      <c r="L8645">
        <f t="shared" si="405"/>
        <v>10</v>
      </c>
      <c r="M8645" t="str">
        <f xml:space="preserve"> VLOOKUP(B8645,'Dataset-A1'!A:D,4,FALSE)</f>
        <v>OT</v>
      </c>
      <c r="N8645">
        <f t="shared" si="406"/>
        <v>4</v>
      </c>
      <c r="O8645">
        <f t="shared" si="407"/>
        <v>175</v>
      </c>
    </row>
    <row r="8646" spans="1:15">
      <c r="A8646" s="1">
        <v>50155091</v>
      </c>
      <c r="B8646" s="5">
        <v>21005179</v>
      </c>
      <c r="C8646" s="7">
        <v>43097</v>
      </c>
      <c r="D8646" s="7">
        <v>43102</v>
      </c>
      <c r="E8646" s="5" t="s">
        <v>33</v>
      </c>
      <c r="F8646" s="5">
        <v>1548</v>
      </c>
      <c r="G8646" s="5">
        <v>357</v>
      </c>
      <c r="H8646" s="5" t="s">
        <v>30</v>
      </c>
      <c r="I8646" s="5">
        <v>3</v>
      </c>
      <c r="J8646">
        <f xml:space="preserve"> VLOOKUP(B8646,'Dataset-A1'!A:C,3,FALSE)</f>
        <v>1</v>
      </c>
      <c r="K8646">
        <f xml:space="preserve"> YEAR('Dataset-A2'!D8646)</f>
        <v>2018</v>
      </c>
      <c r="L8646">
        <f t="shared" si="405"/>
        <v>1</v>
      </c>
      <c r="M8646" t="str">
        <f xml:space="preserve"> VLOOKUP(B8646,'Dataset-A1'!A:D,4,FALSE)</f>
        <v>OT</v>
      </c>
      <c r="N8646">
        <f t="shared" si="406"/>
        <v>5</v>
      </c>
      <c r="O8646">
        <f t="shared" si="407"/>
        <v>1191</v>
      </c>
    </row>
    <row r="8647" spans="1:15">
      <c r="A8647" s="1">
        <v>50155101</v>
      </c>
      <c r="B8647" s="5">
        <v>20630671</v>
      </c>
      <c r="C8647" s="7">
        <v>43134</v>
      </c>
      <c r="D8647" s="7">
        <v>43135</v>
      </c>
      <c r="E8647" s="5" t="s">
        <v>28</v>
      </c>
      <c r="F8647" s="5">
        <v>700</v>
      </c>
      <c r="G8647" s="5">
        <v>296</v>
      </c>
      <c r="H8647" s="5" t="s">
        <v>27</v>
      </c>
      <c r="I8647" s="5">
        <v>6</v>
      </c>
      <c r="J8647">
        <f xml:space="preserve"> VLOOKUP(B8647,'Dataset-A1'!A:C,3,FALSE)</f>
        <v>0</v>
      </c>
      <c r="K8647">
        <f xml:space="preserve"> YEAR('Dataset-A2'!D8647)</f>
        <v>2018</v>
      </c>
      <c r="L8647">
        <f t="shared" si="405"/>
        <v>2</v>
      </c>
      <c r="M8647" t="str">
        <f xml:space="preserve"> VLOOKUP(B8647,'Dataset-A1'!A:D,4,FALSE)</f>
        <v>EN</v>
      </c>
      <c r="N8647">
        <f t="shared" si="406"/>
        <v>1</v>
      </c>
      <c r="O8647">
        <f t="shared" si="407"/>
        <v>404</v>
      </c>
    </row>
    <row r="8648" spans="1:15">
      <c r="A8648" s="1">
        <v>50155191</v>
      </c>
      <c r="B8648" s="5">
        <v>6641818</v>
      </c>
      <c r="C8648" s="7">
        <v>43245</v>
      </c>
      <c r="D8648" s="7">
        <v>43250</v>
      </c>
      <c r="E8648" s="5" t="s">
        <v>33</v>
      </c>
      <c r="F8648" s="5">
        <v>173</v>
      </c>
      <c r="G8648" s="5">
        <v>71</v>
      </c>
      <c r="H8648" s="5" t="s">
        <v>30</v>
      </c>
      <c r="I8648" s="5">
        <v>11</v>
      </c>
      <c r="J8648">
        <f xml:space="preserve"> VLOOKUP(B8648,'Dataset-A1'!A:C,3,FALSE)</f>
        <v>0</v>
      </c>
      <c r="K8648">
        <f xml:space="preserve"> YEAR('Dataset-A2'!D8648)</f>
        <v>2018</v>
      </c>
      <c r="L8648">
        <f t="shared" si="405"/>
        <v>5</v>
      </c>
      <c r="M8648" t="str">
        <f xml:space="preserve"> VLOOKUP(B8648,'Dataset-A1'!A:D,4,FALSE)</f>
        <v>CN</v>
      </c>
      <c r="N8648">
        <f t="shared" si="406"/>
        <v>5</v>
      </c>
      <c r="O8648">
        <f t="shared" si="407"/>
        <v>102</v>
      </c>
    </row>
    <row r="8649" spans="1:15">
      <c r="A8649" s="1">
        <v>50155221</v>
      </c>
      <c r="B8649" s="5">
        <v>16138097</v>
      </c>
      <c r="C8649" s="7">
        <v>43328</v>
      </c>
      <c r="D8649" s="7">
        <v>43332</v>
      </c>
      <c r="E8649" s="5" t="s">
        <v>28</v>
      </c>
      <c r="F8649" s="5">
        <v>165</v>
      </c>
      <c r="G8649" s="5">
        <v>82</v>
      </c>
      <c r="H8649" s="5" t="s">
        <v>27</v>
      </c>
      <c r="I8649" s="5">
        <v>11</v>
      </c>
      <c r="J8649">
        <f xml:space="preserve"> VLOOKUP(B8649,'Dataset-A1'!A:C,3,FALSE)</f>
        <v>0</v>
      </c>
      <c r="K8649">
        <f xml:space="preserve"> YEAR('Dataset-A2'!D8649)</f>
        <v>2018</v>
      </c>
      <c r="L8649">
        <f t="shared" si="405"/>
        <v>8</v>
      </c>
      <c r="M8649" t="str">
        <f xml:space="preserve"> VLOOKUP(B8649,'Dataset-A1'!A:D,4,FALSE)</f>
        <v>CN</v>
      </c>
      <c r="N8649">
        <f t="shared" si="406"/>
        <v>4</v>
      </c>
      <c r="O8649">
        <f t="shared" si="407"/>
        <v>83</v>
      </c>
    </row>
    <row r="8650" spans="1:15">
      <c r="A8650" s="1">
        <v>50155241</v>
      </c>
      <c r="B8650" s="5">
        <v>86054</v>
      </c>
      <c r="C8650" s="7">
        <v>43353</v>
      </c>
      <c r="D8650" s="7">
        <v>43354</v>
      </c>
      <c r="E8650" s="5" t="s">
        <v>33</v>
      </c>
      <c r="F8650" s="5">
        <v>802</v>
      </c>
      <c r="G8650" s="5">
        <v>517</v>
      </c>
      <c r="H8650" s="5" t="s">
        <v>32</v>
      </c>
      <c r="I8650" s="5">
        <v>10</v>
      </c>
      <c r="J8650">
        <f xml:space="preserve"> VLOOKUP(B8650,'Dataset-A1'!A:C,3,FALSE)</f>
        <v>0</v>
      </c>
      <c r="K8650">
        <f xml:space="preserve"> YEAR('Dataset-A2'!D8650)</f>
        <v>2018</v>
      </c>
      <c r="L8650">
        <f t="shared" si="405"/>
        <v>9</v>
      </c>
      <c r="M8650" t="str">
        <f xml:space="preserve"> VLOOKUP(B8650,'Dataset-A1'!A:D,4,FALSE)</f>
        <v>CN</v>
      </c>
      <c r="N8650">
        <f t="shared" si="406"/>
        <v>1</v>
      </c>
      <c r="O8650">
        <f t="shared" si="407"/>
        <v>285</v>
      </c>
    </row>
    <row r="8651" spans="1:15">
      <c r="A8651" s="1">
        <v>50155251</v>
      </c>
      <c r="B8651" s="5">
        <v>1794145</v>
      </c>
      <c r="C8651" s="7">
        <v>43367</v>
      </c>
      <c r="D8651" s="7">
        <v>43367</v>
      </c>
      <c r="E8651" s="5" t="s">
        <v>29</v>
      </c>
      <c r="F8651" s="5">
        <v>600</v>
      </c>
      <c r="G8651" s="5">
        <v>315</v>
      </c>
      <c r="H8651" s="5" t="s">
        <v>30</v>
      </c>
      <c r="I8651" s="5">
        <v>1</v>
      </c>
      <c r="J8651">
        <f xml:space="preserve"> VLOOKUP(B8651,'Dataset-A1'!A:C,3,FALSE)</f>
        <v>1</v>
      </c>
      <c r="K8651">
        <f xml:space="preserve"> YEAR('Dataset-A2'!D8651)</f>
        <v>2018</v>
      </c>
      <c r="L8651">
        <f t="shared" si="405"/>
        <v>9</v>
      </c>
      <c r="M8651" t="str">
        <f xml:space="preserve"> VLOOKUP(B8651,'Dataset-A1'!A:D,4,FALSE)</f>
        <v>OT</v>
      </c>
      <c r="N8651">
        <f t="shared" si="406"/>
        <v>0</v>
      </c>
      <c r="O8651">
        <f t="shared" si="407"/>
        <v>285</v>
      </c>
    </row>
    <row r="8652" spans="1:15">
      <c r="A8652" s="1">
        <v>50155291</v>
      </c>
      <c r="B8652" s="5">
        <v>18871594</v>
      </c>
      <c r="C8652" s="7">
        <v>43245</v>
      </c>
      <c r="D8652" s="7">
        <v>43247</v>
      </c>
      <c r="E8652" s="5" t="s">
        <v>28</v>
      </c>
      <c r="F8652" s="5">
        <v>277</v>
      </c>
      <c r="G8652" s="5">
        <v>74</v>
      </c>
      <c r="H8652" s="5" t="s">
        <v>30</v>
      </c>
      <c r="I8652" s="5">
        <v>6</v>
      </c>
      <c r="J8652">
        <f xml:space="preserve"> VLOOKUP(B8652,'Dataset-A1'!A:C,3,FALSE)</f>
        <v>1</v>
      </c>
      <c r="K8652">
        <f xml:space="preserve"> YEAR('Dataset-A2'!D8652)</f>
        <v>2018</v>
      </c>
      <c r="L8652">
        <f t="shared" si="405"/>
        <v>5</v>
      </c>
      <c r="M8652" t="str">
        <f xml:space="preserve"> VLOOKUP(B8652,'Dataset-A1'!A:D,4,FALSE)</f>
        <v>CN</v>
      </c>
      <c r="N8652">
        <f t="shared" si="406"/>
        <v>2</v>
      </c>
      <c r="O8652">
        <f t="shared" si="407"/>
        <v>203</v>
      </c>
    </row>
    <row r="8653" spans="1:15">
      <c r="A8653" s="1">
        <v>50155301</v>
      </c>
      <c r="B8653" s="5">
        <v>14835454</v>
      </c>
      <c r="C8653" s="7">
        <v>43136</v>
      </c>
      <c r="D8653" s="7">
        <v>43142</v>
      </c>
      <c r="E8653" s="5" t="s">
        <v>29</v>
      </c>
      <c r="F8653" s="5">
        <v>245</v>
      </c>
      <c r="G8653" s="5">
        <v>113</v>
      </c>
      <c r="H8653" s="5" t="s">
        <v>25</v>
      </c>
      <c r="I8653" s="5">
        <v>8</v>
      </c>
      <c r="J8653">
        <f xml:space="preserve"> VLOOKUP(B8653,'Dataset-A1'!A:C,3,FALSE)</f>
        <v>1</v>
      </c>
      <c r="K8653">
        <f xml:space="preserve"> YEAR('Dataset-A2'!D8653)</f>
        <v>2018</v>
      </c>
      <c r="L8653">
        <f t="shared" si="405"/>
        <v>2</v>
      </c>
      <c r="M8653" t="str">
        <f xml:space="preserve"> VLOOKUP(B8653,'Dataset-A1'!A:D,4,FALSE)</f>
        <v>OT</v>
      </c>
      <c r="N8653">
        <f t="shared" si="406"/>
        <v>6</v>
      </c>
      <c r="O8653">
        <f t="shared" si="407"/>
        <v>132</v>
      </c>
    </row>
    <row r="8654" spans="1:15">
      <c r="A8654" s="1">
        <v>50155351</v>
      </c>
      <c r="B8654" s="5">
        <v>21170927</v>
      </c>
      <c r="C8654" s="7">
        <v>43247</v>
      </c>
      <c r="D8654" s="7">
        <v>43254</v>
      </c>
      <c r="E8654" s="5" t="s">
        <v>23</v>
      </c>
      <c r="F8654" s="5">
        <v>1393</v>
      </c>
      <c r="G8654" s="5">
        <v>677</v>
      </c>
      <c r="H8654" s="5" t="s">
        <v>32</v>
      </c>
      <c r="I8654" s="5">
        <v>2</v>
      </c>
      <c r="J8654">
        <f xml:space="preserve"> VLOOKUP(B8654,'Dataset-A1'!A:C,3,FALSE)</f>
        <v>0</v>
      </c>
      <c r="K8654">
        <f xml:space="preserve"> YEAR('Dataset-A2'!D8654)</f>
        <v>2018</v>
      </c>
      <c r="L8654">
        <f t="shared" si="405"/>
        <v>6</v>
      </c>
      <c r="M8654" t="str">
        <f xml:space="preserve"> VLOOKUP(B8654,'Dataset-A1'!A:D,4,FALSE)</f>
        <v>EN</v>
      </c>
      <c r="N8654">
        <f t="shared" si="406"/>
        <v>7</v>
      </c>
      <c r="O8654">
        <f t="shared" si="407"/>
        <v>716</v>
      </c>
    </row>
    <row r="8655" spans="1:15">
      <c r="A8655" s="1">
        <v>50155361</v>
      </c>
      <c r="B8655" s="5">
        <v>19999948</v>
      </c>
      <c r="C8655" s="7">
        <v>43094</v>
      </c>
      <c r="D8655" s="7">
        <v>43100</v>
      </c>
      <c r="E8655" s="5" t="s">
        <v>29</v>
      </c>
      <c r="F8655" s="5">
        <v>183</v>
      </c>
      <c r="G8655" s="5">
        <v>87</v>
      </c>
      <c r="H8655" s="5" t="s">
        <v>25</v>
      </c>
      <c r="I8655" s="5">
        <v>7</v>
      </c>
      <c r="J8655">
        <f xml:space="preserve"> VLOOKUP(B8655,'Dataset-A1'!A:C,3,FALSE)</f>
        <v>0</v>
      </c>
      <c r="K8655">
        <f xml:space="preserve"> YEAR('Dataset-A2'!D8655)</f>
        <v>2017</v>
      </c>
      <c r="L8655">
        <f t="shared" si="405"/>
        <v>12</v>
      </c>
      <c r="M8655" t="str">
        <f xml:space="preserve"> VLOOKUP(B8655,'Dataset-A1'!A:D,4,FALSE)</f>
        <v>EN</v>
      </c>
      <c r="N8655">
        <f t="shared" si="406"/>
        <v>6</v>
      </c>
      <c r="O8655">
        <f t="shared" si="407"/>
        <v>96</v>
      </c>
    </row>
    <row r="8656" spans="1:15">
      <c r="A8656" s="1">
        <v>50155401</v>
      </c>
      <c r="B8656" s="5">
        <v>21152946</v>
      </c>
      <c r="C8656" s="7">
        <v>43364</v>
      </c>
      <c r="D8656" s="7">
        <v>43369</v>
      </c>
      <c r="E8656" s="5" t="s">
        <v>29</v>
      </c>
      <c r="F8656" s="5">
        <v>1577</v>
      </c>
      <c r="G8656" s="5">
        <v>651</v>
      </c>
      <c r="H8656" s="5" t="s">
        <v>30</v>
      </c>
      <c r="I8656" s="5">
        <v>2</v>
      </c>
      <c r="J8656">
        <f xml:space="preserve"> VLOOKUP(B8656,'Dataset-A1'!A:C,3,FALSE)</f>
        <v>0</v>
      </c>
      <c r="K8656">
        <f xml:space="preserve"> YEAR('Dataset-A2'!D8656)</f>
        <v>2018</v>
      </c>
      <c r="L8656">
        <f t="shared" si="405"/>
        <v>9</v>
      </c>
      <c r="M8656" t="str">
        <f xml:space="preserve"> VLOOKUP(B8656,'Dataset-A1'!A:D,4,FALSE)</f>
        <v>OT</v>
      </c>
      <c r="N8656">
        <f t="shared" si="406"/>
        <v>5</v>
      </c>
      <c r="O8656">
        <f t="shared" si="407"/>
        <v>926</v>
      </c>
    </row>
    <row r="8657" spans="1:15">
      <c r="A8657" s="1">
        <v>50155411</v>
      </c>
      <c r="B8657" s="5">
        <v>21165468</v>
      </c>
      <c r="C8657" s="7">
        <v>43264</v>
      </c>
      <c r="D8657" s="7">
        <v>43265</v>
      </c>
      <c r="E8657" s="5" t="s">
        <v>29</v>
      </c>
      <c r="F8657" s="5">
        <v>113</v>
      </c>
      <c r="G8657" s="5">
        <v>76</v>
      </c>
      <c r="H8657" s="5" t="s">
        <v>30</v>
      </c>
      <c r="I8657" s="5">
        <v>2</v>
      </c>
      <c r="J8657">
        <f xml:space="preserve"> VLOOKUP(B8657,'Dataset-A1'!A:C,3,FALSE)</f>
        <v>0</v>
      </c>
      <c r="K8657">
        <f xml:space="preserve"> YEAR('Dataset-A2'!D8657)</f>
        <v>2018</v>
      </c>
      <c r="L8657">
        <f t="shared" si="405"/>
        <v>6</v>
      </c>
      <c r="M8657" t="str">
        <f xml:space="preserve"> VLOOKUP(B8657,'Dataset-A1'!A:D,4,FALSE)</f>
        <v>CN</v>
      </c>
      <c r="N8657">
        <f t="shared" si="406"/>
        <v>1</v>
      </c>
      <c r="O8657">
        <f t="shared" si="407"/>
        <v>37</v>
      </c>
    </row>
    <row r="8658" spans="1:15">
      <c r="A8658" s="1">
        <v>50155421</v>
      </c>
      <c r="B8658" s="5">
        <v>8658096</v>
      </c>
      <c r="C8658" s="7">
        <v>43332</v>
      </c>
      <c r="D8658" s="7">
        <v>43333</v>
      </c>
      <c r="E8658" s="5" t="s">
        <v>29</v>
      </c>
      <c r="F8658" s="5">
        <v>306</v>
      </c>
      <c r="G8658" s="5">
        <v>113</v>
      </c>
      <c r="H8658" s="5" t="s">
        <v>30</v>
      </c>
      <c r="I8658" s="5">
        <v>7</v>
      </c>
      <c r="J8658">
        <f xml:space="preserve"> VLOOKUP(B8658,'Dataset-A1'!A:C,3,FALSE)</f>
        <v>1</v>
      </c>
      <c r="K8658">
        <f xml:space="preserve"> YEAR('Dataset-A2'!D8658)</f>
        <v>2018</v>
      </c>
      <c r="L8658">
        <f t="shared" si="405"/>
        <v>8</v>
      </c>
      <c r="M8658" t="str">
        <f xml:space="preserve"> VLOOKUP(B8658,'Dataset-A1'!A:D,4,FALSE)</f>
        <v>EN</v>
      </c>
      <c r="N8658">
        <f t="shared" si="406"/>
        <v>1</v>
      </c>
      <c r="O8658">
        <f t="shared" si="407"/>
        <v>193</v>
      </c>
    </row>
    <row r="8659" spans="1:15">
      <c r="A8659" s="1">
        <v>50155461</v>
      </c>
      <c r="B8659" s="5">
        <v>13088691</v>
      </c>
      <c r="C8659" s="7">
        <v>43159</v>
      </c>
      <c r="D8659" s="7">
        <v>43165</v>
      </c>
      <c r="E8659" s="5" t="s">
        <v>33</v>
      </c>
      <c r="F8659" s="5">
        <v>634</v>
      </c>
      <c r="G8659" s="5">
        <v>424</v>
      </c>
      <c r="H8659" s="5" t="s">
        <v>27</v>
      </c>
      <c r="I8659" s="5">
        <v>1</v>
      </c>
      <c r="J8659">
        <f xml:space="preserve"> VLOOKUP(B8659,'Dataset-A1'!A:C,3,FALSE)</f>
        <v>1</v>
      </c>
      <c r="K8659">
        <f xml:space="preserve"> YEAR('Dataset-A2'!D8659)</f>
        <v>2018</v>
      </c>
      <c r="L8659">
        <f t="shared" si="405"/>
        <v>3</v>
      </c>
      <c r="M8659" t="str">
        <f xml:space="preserve"> VLOOKUP(B8659,'Dataset-A1'!A:D,4,FALSE)</f>
        <v>CN</v>
      </c>
      <c r="N8659">
        <f t="shared" si="406"/>
        <v>6</v>
      </c>
      <c r="O8659">
        <f t="shared" si="407"/>
        <v>210</v>
      </c>
    </row>
    <row r="8660" spans="1:15">
      <c r="A8660" s="1">
        <v>50155501</v>
      </c>
      <c r="B8660" s="5">
        <v>21171413</v>
      </c>
      <c r="C8660" s="7">
        <v>43367</v>
      </c>
      <c r="D8660" s="7">
        <v>43371</v>
      </c>
      <c r="E8660" s="5" t="s">
        <v>33</v>
      </c>
      <c r="F8660" s="5">
        <v>578</v>
      </c>
      <c r="G8660" s="5">
        <v>119</v>
      </c>
      <c r="H8660" s="5" t="s">
        <v>32</v>
      </c>
      <c r="I8660" s="5">
        <v>4</v>
      </c>
      <c r="J8660">
        <f xml:space="preserve"> VLOOKUP(B8660,'Dataset-A1'!A:C,3,FALSE)</f>
        <v>1</v>
      </c>
      <c r="K8660">
        <f xml:space="preserve"> YEAR('Dataset-A2'!D8660)</f>
        <v>2018</v>
      </c>
      <c r="L8660">
        <f t="shared" si="405"/>
        <v>9</v>
      </c>
      <c r="M8660" t="str">
        <f xml:space="preserve"> VLOOKUP(B8660,'Dataset-A1'!A:D,4,FALSE)</f>
        <v>CN</v>
      </c>
      <c r="N8660">
        <f t="shared" si="406"/>
        <v>4</v>
      </c>
      <c r="O8660">
        <f t="shared" si="407"/>
        <v>459</v>
      </c>
    </row>
    <row r="8661" spans="1:15">
      <c r="A8661" s="1">
        <v>50155551</v>
      </c>
      <c r="B8661" s="5">
        <v>21165372</v>
      </c>
      <c r="C8661" s="7">
        <v>43111</v>
      </c>
      <c r="D8661" s="7">
        <v>43116</v>
      </c>
      <c r="E8661" s="5" t="s">
        <v>23</v>
      </c>
      <c r="F8661" s="5">
        <v>1081</v>
      </c>
      <c r="G8661" s="5">
        <v>642</v>
      </c>
      <c r="H8661" s="5" t="s">
        <v>32</v>
      </c>
      <c r="I8661" s="5">
        <v>3</v>
      </c>
      <c r="J8661">
        <f xml:space="preserve"> VLOOKUP(B8661,'Dataset-A1'!A:C,3,FALSE)</f>
        <v>0</v>
      </c>
      <c r="K8661">
        <f xml:space="preserve"> YEAR('Dataset-A2'!D8661)</f>
        <v>2018</v>
      </c>
      <c r="L8661">
        <f t="shared" si="405"/>
        <v>1</v>
      </c>
      <c r="M8661" t="str">
        <f xml:space="preserve"> VLOOKUP(B8661,'Dataset-A1'!A:D,4,FALSE)</f>
        <v>CN</v>
      </c>
      <c r="N8661">
        <f t="shared" si="406"/>
        <v>5</v>
      </c>
      <c r="O8661">
        <f t="shared" si="407"/>
        <v>439</v>
      </c>
    </row>
    <row r="8662" spans="1:15">
      <c r="A8662" s="1">
        <v>50155581</v>
      </c>
      <c r="B8662" s="5">
        <v>21167844</v>
      </c>
      <c r="C8662" s="7">
        <v>43390</v>
      </c>
      <c r="D8662" s="7">
        <v>43393</v>
      </c>
      <c r="E8662" s="5" t="s">
        <v>29</v>
      </c>
      <c r="F8662" s="5">
        <v>387</v>
      </c>
      <c r="G8662" s="5">
        <v>155</v>
      </c>
      <c r="H8662" s="5" t="s">
        <v>30</v>
      </c>
      <c r="I8662" s="5">
        <v>2</v>
      </c>
      <c r="J8662">
        <f xml:space="preserve"> VLOOKUP(B8662,'Dataset-A1'!A:C,3,FALSE)</f>
        <v>1</v>
      </c>
      <c r="K8662">
        <f xml:space="preserve"> YEAR('Dataset-A2'!D8662)</f>
        <v>2018</v>
      </c>
      <c r="L8662">
        <f t="shared" si="405"/>
        <v>10</v>
      </c>
      <c r="M8662" t="str">
        <f xml:space="preserve"> VLOOKUP(B8662,'Dataset-A1'!A:D,4,FALSE)</f>
        <v>CN</v>
      </c>
      <c r="N8662">
        <f t="shared" si="406"/>
        <v>3</v>
      </c>
      <c r="O8662">
        <f t="shared" si="407"/>
        <v>232</v>
      </c>
    </row>
    <row r="8663" spans="1:15">
      <c r="A8663" s="1">
        <v>50155591</v>
      </c>
      <c r="B8663" s="5">
        <v>4756106</v>
      </c>
      <c r="C8663" s="7">
        <v>43101</v>
      </c>
      <c r="D8663" s="7">
        <v>43106</v>
      </c>
      <c r="E8663" s="5" t="s">
        <v>33</v>
      </c>
      <c r="F8663" s="5">
        <v>570</v>
      </c>
      <c r="G8663" s="5">
        <v>161</v>
      </c>
      <c r="H8663" s="5" t="s">
        <v>30</v>
      </c>
      <c r="I8663" s="5">
        <v>3</v>
      </c>
      <c r="J8663">
        <f xml:space="preserve"> VLOOKUP(B8663,'Dataset-A1'!A:C,3,FALSE)</f>
        <v>1</v>
      </c>
      <c r="K8663">
        <f xml:space="preserve"> YEAR('Dataset-A2'!D8663)</f>
        <v>2018</v>
      </c>
      <c r="L8663">
        <f t="shared" si="405"/>
        <v>1</v>
      </c>
      <c r="M8663" t="str">
        <f xml:space="preserve"> VLOOKUP(B8663,'Dataset-A1'!A:D,4,FALSE)</f>
        <v>CN</v>
      </c>
      <c r="N8663">
        <f t="shared" si="406"/>
        <v>5</v>
      </c>
      <c r="O8663">
        <f t="shared" si="407"/>
        <v>409</v>
      </c>
    </row>
    <row r="8664" spans="1:15">
      <c r="A8664" s="1">
        <v>50155601</v>
      </c>
      <c r="B8664" s="5">
        <v>14120433</v>
      </c>
      <c r="C8664" s="7">
        <v>43365</v>
      </c>
      <c r="D8664" s="7">
        <v>43367</v>
      </c>
      <c r="E8664" s="5" t="s">
        <v>29</v>
      </c>
      <c r="F8664" s="5">
        <v>192</v>
      </c>
      <c r="G8664" s="5">
        <v>92</v>
      </c>
      <c r="H8664" s="5" t="s">
        <v>27</v>
      </c>
      <c r="I8664" s="5">
        <v>4</v>
      </c>
      <c r="J8664">
        <f xml:space="preserve"> VLOOKUP(B8664,'Dataset-A1'!A:C,3,FALSE)</f>
        <v>1</v>
      </c>
      <c r="K8664">
        <f xml:space="preserve"> YEAR('Dataset-A2'!D8664)</f>
        <v>2018</v>
      </c>
      <c r="L8664">
        <f t="shared" si="405"/>
        <v>9</v>
      </c>
      <c r="M8664" t="str">
        <f xml:space="preserve"> VLOOKUP(B8664,'Dataset-A1'!A:D,4,FALSE)</f>
        <v>EN</v>
      </c>
      <c r="N8664">
        <f t="shared" si="406"/>
        <v>2</v>
      </c>
      <c r="O8664">
        <f t="shared" si="407"/>
        <v>100</v>
      </c>
    </row>
    <row r="8665" spans="1:15">
      <c r="A8665" s="1">
        <v>50155621</v>
      </c>
      <c r="B8665" s="5">
        <v>4352284</v>
      </c>
      <c r="C8665" s="7">
        <v>43300</v>
      </c>
      <c r="D8665" s="7">
        <v>43302</v>
      </c>
      <c r="E8665" s="5" t="s">
        <v>28</v>
      </c>
      <c r="F8665" s="5">
        <v>324</v>
      </c>
      <c r="G8665" s="5">
        <v>160</v>
      </c>
      <c r="H8665" s="5" t="s">
        <v>27</v>
      </c>
      <c r="I8665" s="5">
        <v>12</v>
      </c>
      <c r="J8665">
        <f xml:space="preserve"> VLOOKUP(B8665,'Dataset-A1'!A:C,3,FALSE)</f>
        <v>0</v>
      </c>
      <c r="K8665">
        <f xml:space="preserve"> YEAR('Dataset-A2'!D8665)</f>
        <v>2018</v>
      </c>
      <c r="L8665">
        <f t="shared" si="405"/>
        <v>7</v>
      </c>
      <c r="M8665" t="str">
        <f xml:space="preserve"> VLOOKUP(B8665,'Dataset-A1'!A:D,4,FALSE)</f>
        <v>EN</v>
      </c>
      <c r="N8665">
        <f t="shared" si="406"/>
        <v>2</v>
      </c>
      <c r="O8665">
        <f t="shared" si="407"/>
        <v>164</v>
      </c>
    </row>
    <row r="8666" spans="1:15">
      <c r="A8666" s="1">
        <v>50155641</v>
      </c>
      <c r="B8666" s="5">
        <v>15256727</v>
      </c>
      <c r="C8666" s="7">
        <v>43333</v>
      </c>
      <c r="D8666" s="7">
        <v>43333</v>
      </c>
      <c r="E8666" s="5" t="s">
        <v>29</v>
      </c>
      <c r="F8666" s="5">
        <v>237</v>
      </c>
      <c r="G8666" s="5">
        <v>141</v>
      </c>
      <c r="H8666" s="5" t="s">
        <v>30</v>
      </c>
      <c r="I8666" s="5">
        <v>1</v>
      </c>
      <c r="J8666">
        <f xml:space="preserve"> VLOOKUP(B8666,'Dataset-A1'!A:C,3,FALSE)</f>
        <v>1</v>
      </c>
      <c r="K8666">
        <f xml:space="preserve"> YEAR('Dataset-A2'!D8666)</f>
        <v>2018</v>
      </c>
      <c r="L8666">
        <f t="shared" si="405"/>
        <v>8</v>
      </c>
      <c r="M8666" t="str">
        <f xml:space="preserve"> VLOOKUP(B8666,'Dataset-A1'!A:D,4,FALSE)</f>
        <v>CN</v>
      </c>
      <c r="N8666">
        <f t="shared" si="406"/>
        <v>0</v>
      </c>
      <c r="O8666">
        <f t="shared" si="407"/>
        <v>96</v>
      </c>
    </row>
    <row r="8667" spans="1:15">
      <c r="A8667" s="1">
        <v>50155651</v>
      </c>
      <c r="B8667" s="5">
        <v>21172015</v>
      </c>
      <c r="C8667" s="7">
        <v>43371</v>
      </c>
      <c r="D8667" s="7">
        <v>43373</v>
      </c>
      <c r="E8667" s="5" t="s">
        <v>28</v>
      </c>
      <c r="F8667" s="5">
        <v>232</v>
      </c>
      <c r="G8667" s="5">
        <v>116</v>
      </c>
      <c r="H8667" s="5" t="s">
        <v>27</v>
      </c>
      <c r="I8667" s="5">
        <v>1</v>
      </c>
      <c r="J8667">
        <f xml:space="preserve"> VLOOKUP(B8667,'Dataset-A1'!A:C,3,FALSE)</f>
        <v>1</v>
      </c>
      <c r="K8667">
        <f xml:space="preserve"> YEAR('Dataset-A2'!D8667)</f>
        <v>2018</v>
      </c>
      <c r="L8667">
        <f t="shared" si="405"/>
        <v>9</v>
      </c>
      <c r="M8667" t="str">
        <f xml:space="preserve"> VLOOKUP(B8667,'Dataset-A1'!A:D,4,FALSE)</f>
        <v>OT</v>
      </c>
      <c r="N8667">
        <f t="shared" si="406"/>
        <v>2</v>
      </c>
      <c r="O8667">
        <f t="shared" si="407"/>
        <v>116</v>
      </c>
    </row>
    <row r="8668" spans="1:15">
      <c r="A8668" s="1">
        <v>50155661</v>
      </c>
      <c r="B8668" s="5">
        <v>5483344</v>
      </c>
      <c r="C8668" s="7">
        <v>43089</v>
      </c>
      <c r="D8668" s="7">
        <v>43091</v>
      </c>
      <c r="E8668" s="5" t="s">
        <v>28</v>
      </c>
      <c r="F8668" s="5">
        <v>37905</v>
      </c>
      <c r="G8668" s="5">
        <v>8617</v>
      </c>
      <c r="H8668" s="5" t="s">
        <v>32</v>
      </c>
      <c r="I8668" s="5">
        <v>3</v>
      </c>
      <c r="J8668">
        <f xml:space="preserve"> VLOOKUP(B8668,'Dataset-A1'!A:C,3,FALSE)</f>
        <v>1</v>
      </c>
      <c r="K8668">
        <f xml:space="preserve"> YEAR('Dataset-A2'!D8668)</f>
        <v>2017</v>
      </c>
      <c r="L8668">
        <f t="shared" si="405"/>
        <v>12</v>
      </c>
      <c r="M8668" t="str">
        <f xml:space="preserve"> VLOOKUP(B8668,'Dataset-A1'!A:D,4,FALSE)</f>
        <v>OT</v>
      </c>
      <c r="N8668">
        <f t="shared" si="406"/>
        <v>2</v>
      </c>
      <c r="O8668">
        <f t="shared" si="407"/>
        <v>29288</v>
      </c>
    </row>
    <row r="8669" spans="1:15">
      <c r="A8669" s="1">
        <v>50155671</v>
      </c>
      <c r="B8669" s="5">
        <v>21164456</v>
      </c>
      <c r="C8669" s="7">
        <v>43328</v>
      </c>
      <c r="D8669" s="7">
        <v>43328</v>
      </c>
      <c r="E8669" s="5" t="s">
        <v>33</v>
      </c>
      <c r="F8669" s="5">
        <v>319</v>
      </c>
      <c r="G8669" s="5">
        <v>97</v>
      </c>
      <c r="H8669" s="5" t="s">
        <v>30</v>
      </c>
      <c r="I8669" s="5">
        <v>4</v>
      </c>
      <c r="J8669">
        <f xml:space="preserve"> VLOOKUP(B8669,'Dataset-A1'!A:C,3,FALSE)</f>
        <v>0</v>
      </c>
      <c r="K8669">
        <f xml:space="preserve"> YEAR('Dataset-A2'!D8669)</f>
        <v>2018</v>
      </c>
      <c r="L8669">
        <f t="shared" si="405"/>
        <v>8</v>
      </c>
      <c r="M8669" t="str">
        <f xml:space="preserve"> VLOOKUP(B8669,'Dataset-A1'!A:D,4,FALSE)</f>
        <v>CN</v>
      </c>
      <c r="N8669">
        <f t="shared" si="406"/>
        <v>0</v>
      </c>
      <c r="O8669">
        <f t="shared" si="407"/>
        <v>222</v>
      </c>
    </row>
    <row r="8670" spans="1:15">
      <c r="A8670" s="1">
        <v>50155681</v>
      </c>
      <c r="B8670" s="5">
        <v>21169972</v>
      </c>
      <c r="C8670" s="7">
        <v>43391</v>
      </c>
      <c r="D8670" s="7">
        <v>43395</v>
      </c>
      <c r="E8670" s="5" t="s">
        <v>28</v>
      </c>
      <c r="F8670" s="5">
        <v>386</v>
      </c>
      <c r="G8670" s="5">
        <v>266</v>
      </c>
      <c r="H8670" s="5" t="s">
        <v>32</v>
      </c>
      <c r="I8670" s="5">
        <v>2</v>
      </c>
      <c r="J8670">
        <f xml:space="preserve"> VLOOKUP(B8670,'Dataset-A1'!A:C,3,FALSE)</f>
        <v>1</v>
      </c>
      <c r="K8670">
        <f xml:space="preserve"> YEAR('Dataset-A2'!D8670)</f>
        <v>2018</v>
      </c>
      <c r="L8670">
        <f t="shared" si="405"/>
        <v>10</v>
      </c>
      <c r="M8670" t="str">
        <f xml:space="preserve"> VLOOKUP(B8670,'Dataset-A1'!A:D,4,FALSE)</f>
        <v>EN</v>
      </c>
      <c r="N8670">
        <f t="shared" si="406"/>
        <v>4</v>
      </c>
      <c r="O8670">
        <f t="shared" si="407"/>
        <v>120</v>
      </c>
    </row>
    <row r="8671" spans="1:15">
      <c r="A8671" s="1">
        <v>50155691</v>
      </c>
      <c r="B8671" s="5">
        <v>5475107</v>
      </c>
      <c r="C8671" s="7">
        <v>43191</v>
      </c>
      <c r="D8671" s="7">
        <v>43196</v>
      </c>
      <c r="E8671" s="5" t="s">
        <v>29</v>
      </c>
      <c r="F8671" s="5">
        <v>248</v>
      </c>
      <c r="G8671" s="5">
        <v>161</v>
      </c>
      <c r="H8671" s="5" t="s">
        <v>30</v>
      </c>
      <c r="I8671" s="5">
        <v>7</v>
      </c>
      <c r="J8671">
        <f xml:space="preserve"> VLOOKUP(B8671,'Dataset-A1'!A:C,3,FALSE)</f>
        <v>1</v>
      </c>
      <c r="K8671">
        <f xml:space="preserve"> YEAR('Dataset-A2'!D8671)</f>
        <v>2018</v>
      </c>
      <c r="L8671">
        <f t="shared" si="405"/>
        <v>4</v>
      </c>
      <c r="M8671" t="str">
        <f xml:space="preserve"> VLOOKUP(B8671,'Dataset-A1'!A:D,4,FALSE)</f>
        <v>EN</v>
      </c>
      <c r="N8671">
        <f t="shared" si="406"/>
        <v>5</v>
      </c>
      <c r="O8671">
        <f t="shared" si="407"/>
        <v>87</v>
      </c>
    </row>
    <row r="8672" spans="1:15">
      <c r="A8672" s="1">
        <v>50155701</v>
      </c>
      <c r="B8672" s="5">
        <v>9005567</v>
      </c>
      <c r="C8672" s="7">
        <v>43351</v>
      </c>
      <c r="D8672" s="7">
        <v>43356</v>
      </c>
      <c r="E8672" s="5" t="s">
        <v>29</v>
      </c>
      <c r="F8672" s="5">
        <v>1650</v>
      </c>
      <c r="G8672" s="5">
        <v>630</v>
      </c>
      <c r="H8672" s="5" t="s">
        <v>30</v>
      </c>
      <c r="I8672" s="5">
        <v>5</v>
      </c>
      <c r="J8672">
        <f xml:space="preserve"> VLOOKUP(B8672,'Dataset-A1'!A:C,3,FALSE)</f>
        <v>1</v>
      </c>
      <c r="K8672">
        <f xml:space="preserve"> YEAR('Dataset-A2'!D8672)</f>
        <v>2018</v>
      </c>
      <c r="L8672">
        <f t="shared" si="405"/>
        <v>9</v>
      </c>
      <c r="M8672" t="str">
        <f xml:space="preserve"> VLOOKUP(B8672,'Dataset-A1'!A:D,4,FALSE)</f>
        <v>OT</v>
      </c>
      <c r="N8672">
        <f t="shared" si="406"/>
        <v>5</v>
      </c>
      <c r="O8672">
        <f t="shared" si="407"/>
        <v>1020</v>
      </c>
    </row>
    <row r="8673" spans="1:15">
      <c r="A8673" s="1">
        <v>50155731</v>
      </c>
      <c r="B8673" s="5">
        <v>13230178</v>
      </c>
      <c r="C8673" s="7">
        <v>43122</v>
      </c>
      <c r="D8673" s="7">
        <v>43125</v>
      </c>
      <c r="E8673" s="5" t="s">
        <v>29</v>
      </c>
      <c r="F8673" s="5">
        <v>738</v>
      </c>
      <c r="G8673" s="5">
        <v>283</v>
      </c>
      <c r="H8673" s="5" t="s">
        <v>27</v>
      </c>
      <c r="I8673" s="5">
        <v>3</v>
      </c>
      <c r="J8673">
        <f xml:space="preserve"> VLOOKUP(B8673,'Dataset-A1'!A:C,3,FALSE)</f>
        <v>0</v>
      </c>
      <c r="K8673">
        <f xml:space="preserve"> YEAR('Dataset-A2'!D8673)</f>
        <v>2018</v>
      </c>
      <c r="L8673">
        <f t="shared" si="405"/>
        <v>1</v>
      </c>
      <c r="M8673" t="str">
        <f xml:space="preserve"> VLOOKUP(B8673,'Dataset-A1'!A:D,4,FALSE)</f>
        <v>OT</v>
      </c>
      <c r="N8673">
        <f t="shared" si="406"/>
        <v>3</v>
      </c>
      <c r="O8673">
        <f t="shared" si="407"/>
        <v>455</v>
      </c>
    </row>
    <row r="8674" spans="1:15">
      <c r="A8674" s="1">
        <v>50155741</v>
      </c>
      <c r="B8674" s="5">
        <v>21091723</v>
      </c>
      <c r="C8674" s="7">
        <v>43174</v>
      </c>
      <c r="D8674" s="7">
        <v>43175</v>
      </c>
      <c r="E8674" s="5" t="s">
        <v>28</v>
      </c>
      <c r="F8674" s="5">
        <v>1440</v>
      </c>
      <c r="G8674" s="5">
        <v>813</v>
      </c>
      <c r="H8674" s="5" t="s">
        <v>27</v>
      </c>
      <c r="I8674" s="5">
        <v>3</v>
      </c>
      <c r="J8674">
        <f xml:space="preserve"> VLOOKUP(B8674,'Dataset-A1'!A:C,3,FALSE)</f>
        <v>0</v>
      </c>
      <c r="K8674">
        <f xml:space="preserve"> YEAR('Dataset-A2'!D8674)</f>
        <v>2018</v>
      </c>
      <c r="L8674">
        <f t="shared" si="405"/>
        <v>3</v>
      </c>
      <c r="M8674" t="str">
        <f xml:space="preserve"> VLOOKUP(B8674,'Dataset-A1'!A:D,4,FALSE)</f>
        <v>OT</v>
      </c>
      <c r="N8674">
        <f t="shared" si="406"/>
        <v>1</v>
      </c>
      <c r="O8674">
        <f t="shared" si="407"/>
        <v>627</v>
      </c>
    </row>
    <row r="8675" spans="1:15">
      <c r="A8675" s="1">
        <v>50155751</v>
      </c>
      <c r="B8675" s="5">
        <v>21165840</v>
      </c>
      <c r="C8675" s="7">
        <v>43266</v>
      </c>
      <c r="D8675" s="7">
        <v>43267</v>
      </c>
      <c r="E8675" s="5" t="s">
        <v>28</v>
      </c>
      <c r="F8675" s="5">
        <v>424</v>
      </c>
      <c r="G8675" s="5">
        <v>262</v>
      </c>
      <c r="H8675" s="5" t="s">
        <v>30</v>
      </c>
      <c r="I8675" s="5">
        <v>3</v>
      </c>
      <c r="J8675">
        <f xml:space="preserve"> VLOOKUP(B8675,'Dataset-A1'!A:C,3,FALSE)</f>
        <v>1</v>
      </c>
      <c r="K8675">
        <f xml:space="preserve"> YEAR('Dataset-A2'!D8675)</f>
        <v>2018</v>
      </c>
      <c r="L8675">
        <f t="shared" si="405"/>
        <v>6</v>
      </c>
      <c r="M8675" t="str">
        <f xml:space="preserve"> VLOOKUP(B8675,'Dataset-A1'!A:D,4,FALSE)</f>
        <v>CN</v>
      </c>
      <c r="N8675">
        <f t="shared" si="406"/>
        <v>1</v>
      </c>
      <c r="O8675">
        <f t="shared" si="407"/>
        <v>162</v>
      </c>
    </row>
    <row r="8676" spans="1:15">
      <c r="A8676" s="1">
        <v>50155761</v>
      </c>
      <c r="B8676" s="5">
        <v>8531994</v>
      </c>
      <c r="C8676" s="7">
        <v>43390</v>
      </c>
      <c r="D8676" s="7">
        <v>43395</v>
      </c>
      <c r="E8676" s="5" t="s">
        <v>23</v>
      </c>
      <c r="F8676" s="5">
        <v>372</v>
      </c>
      <c r="G8676" s="5">
        <v>180</v>
      </c>
      <c r="H8676" s="5" t="s">
        <v>27</v>
      </c>
      <c r="I8676" s="5">
        <v>2</v>
      </c>
      <c r="J8676">
        <f xml:space="preserve"> VLOOKUP(B8676,'Dataset-A1'!A:C,3,FALSE)</f>
        <v>1</v>
      </c>
      <c r="K8676">
        <f xml:space="preserve"> YEAR('Dataset-A2'!D8676)</f>
        <v>2018</v>
      </c>
      <c r="L8676">
        <f t="shared" si="405"/>
        <v>10</v>
      </c>
      <c r="M8676" t="str">
        <f xml:space="preserve"> VLOOKUP(B8676,'Dataset-A1'!A:D,4,FALSE)</f>
        <v>OT</v>
      </c>
      <c r="N8676">
        <f t="shared" si="406"/>
        <v>5</v>
      </c>
      <c r="O8676">
        <f t="shared" si="407"/>
        <v>192</v>
      </c>
    </row>
    <row r="8677" spans="1:15">
      <c r="A8677" s="1">
        <v>50155771</v>
      </c>
      <c r="B8677" s="5">
        <v>19226165</v>
      </c>
      <c r="C8677" s="7">
        <v>43084</v>
      </c>
      <c r="D8677" s="7">
        <v>43090</v>
      </c>
      <c r="E8677" s="5" t="s">
        <v>28</v>
      </c>
      <c r="F8677" s="5">
        <v>255</v>
      </c>
      <c r="G8677" s="5">
        <v>133</v>
      </c>
      <c r="H8677" s="5" t="s">
        <v>30</v>
      </c>
      <c r="I8677" s="5">
        <v>2</v>
      </c>
      <c r="J8677">
        <f xml:space="preserve"> VLOOKUP(B8677,'Dataset-A1'!A:C,3,FALSE)</f>
        <v>1</v>
      </c>
      <c r="K8677">
        <f xml:space="preserve"> YEAR('Dataset-A2'!D8677)</f>
        <v>2017</v>
      </c>
      <c r="L8677">
        <f t="shared" si="405"/>
        <v>12</v>
      </c>
      <c r="M8677" t="str">
        <f xml:space="preserve"> VLOOKUP(B8677,'Dataset-A1'!A:D,4,FALSE)</f>
        <v>EN</v>
      </c>
      <c r="N8677">
        <f t="shared" si="406"/>
        <v>6</v>
      </c>
      <c r="O8677">
        <f t="shared" si="407"/>
        <v>122</v>
      </c>
    </row>
    <row r="8678" spans="1:15">
      <c r="A8678" s="1">
        <v>50155801</v>
      </c>
      <c r="B8678" s="5">
        <v>6463274</v>
      </c>
      <c r="C8678" s="7">
        <v>43095</v>
      </c>
      <c r="D8678" s="7">
        <v>43096</v>
      </c>
      <c r="E8678" s="5" t="s">
        <v>28</v>
      </c>
      <c r="F8678" s="5">
        <v>210</v>
      </c>
      <c r="G8678" s="5">
        <v>65</v>
      </c>
      <c r="H8678" s="5" t="s">
        <v>30</v>
      </c>
      <c r="I8678" s="5">
        <v>4</v>
      </c>
      <c r="J8678">
        <f xml:space="preserve"> VLOOKUP(B8678,'Dataset-A1'!A:C,3,FALSE)</f>
        <v>1</v>
      </c>
      <c r="K8678">
        <f xml:space="preserve"> YEAR('Dataset-A2'!D8678)</f>
        <v>2017</v>
      </c>
      <c r="L8678">
        <f t="shared" si="405"/>
        <v>12</v>
      </c>
      <c r="M8678" t="str">
        <f xml:space="preserve"> VLOOKUP(B8678,'Dataset-A1'!A:D,4,FALSE)</f>
        <v>OT</v>
      </c>
      <c r="N8678">
        <f t="shared" si="406"/>
        <v>1</v>
      </c>
      <c r="O8678">
        <f t="shared" si="407"/>
        <v>145</v>
      </c>
    </row>
    <row r="8679" spans="1:15">
      <c r="A8679" s="1">
        <v>50155841</v>
      </c>
      <c r="B8679" s="5">
        <v>21160972</v>
      </c>
      <c r="C8679" s="7">
        <v>43158</v>
      </c>
      <c r="D8679" s="7">
        <v>43165</v>
      </c>
      <c r="E8679" s="5" t="s">
        <v>29</v>
      </c>
      <c r="F8679" s="5">
        <v>338</v>
      </c>
      <c r="G8679" s="5">
        <v>139</v>
      </c>
      <c r="H8679" s="5" t="s">
        <v>27</v>
      </c>
      <c r="I8679" s="5">
        <v>1</v>
      </c>
      <c r="J8679">
        <f xml:space="preserve"> VLOOKUP(B8679,'Dataset-A1'!A:C,3,FALSE)</f>
        <v>0</v>
      </c>
      <c r="K8679">
        <f xml:space="preserve"> YEAR('Dataset-A2'!D8679)</f>
        <v>2018</v>
      </c>
      <c r="L8679">
        <f t="shared" si="405"/>
        <v>3</v>
      </c>
      <c r="M8679" t="str">
        <f xml:space="preserve"> VLOOKUP(B8679,'Dataset-A1'!A:D,4,FALSE)</f>
        <v>OT</v>
      </c>
      <c r="N8679">
        <f t="shared" si="406"/>
        <v>7</v>
      </c>
      <c r="O8679">
        <f t="shared" si="407"/>
        <v>199</v>
      </c>
    </row>
    <row r="8680" spans="1:15">
      <c r="A8680" s="1">
        <v>50155861</v>
      </c>
      <c r="B8680" s="5">
        <v>21171604</v>
      </c>
      <c r="C8680" s="7">
        <v>43402</v>
      </c>
      <c r="D8680" s="7">
        <v>43406</v>
      </c>
      <c r="E8680" s="5" t="s">
        <v>23</v>
      </c>
      <c r="F8680" s="5">
        <v>446</v>
      </c>
      <c r="G8680" s="5">
        <v>233</v>
      </c>
      <c r="H8680" s="5" t="s">
        <v>30</v>
      </c>
      <c r="I8680" s="5">
        <v>13</v>
      </c>
      <c r="J8680">
        <f xml:space="preserve"> VLOOKUP(B8680,'Dataset-A1'!A:C,3,FALSE)</f>
        <v>1</v>
      </c>
      <c r="K8680">
        <f xml:space="preserve"> YEAR('Dataset-A2'!D8680)</f>
        <v>2018</v>
      </c>
      <c r="L8680">
        <f t="shared" si="405"/>
        <v>11</v>
      </c>
      <c r="M8680" t="str">
        <f xml:space="preserve"> VLOOKUP(B8680,'Dataset-A1'!A:D,4,FALSE)</f>
        <v>CN</v>
      </c>
      <c r="N8680">
        <f t="shared" si="406"/>
        <v>4</v>
      </c>
      <c r="O8680">
        <f t="shared" si="407"/>
        <v>213</v>
      </c>
    </row>
    <row r="8681" spans="1:15">
      <c r="A8681" s="1">
        <v>50155871</v>
      </c>
      <c r="B8681" s="5">
        <v>21165296</v>
      </c>
      <c r="C8681" s="7">
        <v>43324</v>
      </c>
      <c r="D8681" s="7">
        <v>43325</v>
      </c>
      <c r="E8681" s="5" t="s">
        <v>23</v>
      </c>
      <c r="F8681" s="5">
        <v>362</v>
      </c>
      <c r="G8681" s="5">
        <v>142</v>
      </c>
      <c r="H8681" s="5" t="s">
        <v>30</v>
      </c>
      <c r="I8681" s="5">
        <v>5</v>
      </c>
      <c r="J8681">
        <f xml:space="preserve"> VLOOKUP(B8681,'Dataset-A1'!A:C,3,FALSE)</f>
        <v>1</v>
      </c>
      <c r="K8681">
        <f xml:space="preserve"> YEAR('Dataset-A2'!D8681)</f>
        <v>2018</v>
      </c>
      <c r="L8681">
        <f t="shared" si="405"/>
        <v>8</v>
      </c>
      <c r="M8681" t="str">
        <f xml:space="preserve"> VLOOKUP(B8681,'Dataset-A1'!A:D,4,FALSE)</f>
        <v>OT</v>
      </c>
      <c r="N8681">
        <f t="shared" si="406"/>
        <v>1</v>
      </c>
      <c r="O8681">
        <f t="shared" si="407"/>
        <v>220</v>
      </c>
    </row>
    <row r="8682" spans="1:15">
      <c r="A8682" s="1">
        <v>50155881</v>
      </c>
      <c r="B8682" s="5">
        <v>21153242</v>
      </c>
      <c r="C8682" s="7">
        <v>43185</v>
      </c>
      <c r="D8682" s="7">
        <v>43188</v>
      </c>
      <c r="E8682" s="5" t="s">
        <v>28</v>
      </c>
      <c r="F8682" s="5">
        <v>798</v>
      </c>
      <c r="G8682" s="5">
        <v>215</v>
      </c>
      <c r="H8682" s="5" t="s">
        <v>27</v>
      </c>
      <c r="I8682" s="5">
        <v>2</v>
      </c>
      <c r="J8682">
        <f xml:space="preserve"> VLOOKUP(B8682,'Dataset-A1'!A:C,3,FALSE)</f>
        <v>0</v>
      </c>
      <c r="K8682">
        <f xml:space="preserve"> YEAR('Dataset-A2'!D8682)</f>
        <v>2018</v>
      </c>
      <c r="L8682">
        <f t="shared" si="405"/>
        <v>3</v>
      </c>
      <c r="M8682" t="str">
        <f xml:space="preserve"> VLOOKUP(B8682,'Dataset-A1'!A:D,4,FALSE)</f>
        <v>CN</v>
      </c>
      <c r="N8682">
        <f t="shared" si="406"/>
        <v>3</v>
      </c>
      <c r="O8682">
        <f t="shared" si="407"/>
        <v>583</v>
      </c>
    </row>
    <row r="8683" spans="1:15">
      <c r="A8683" s="1">
        <v>50155911</v>
      </c>
      <c r="B8683" s="5">
        <v>21101887</v>
      </c>
      <c r="C8683" s="7">
        <v>43076</v>
      </c>
      <c r="D8683" s="7">
        <v>43077</v>
      </c>
      <c r="E8683" s="5" t="s">
        <v>23</v>
      </c>
      <c r="F8683" s="5">
        <v>191</v>
      </c>
      <c r="G8683" s="5">
        <v>88</v>
      </c>
      <c r="H8683" s="5" t="s">
        <v>27</v>
      </c>
      <c r="I8683" s="5">
        <v>2</v>
      </c>
      <c r="J8683">
        <f xml:space="preserve"> VLOOKUP(B8683,'Dataset-A1'!A:C,3,FALSE)</f>
        <v>1</v>
      </c>
      <c r="K8683">
        <f xml:space="preserve"> YEAR('Dataset-A2'!D8683)</f>
        <v>2017</v>
      </c>
      <c r="L8683">
        <f t="shared" si="405"/>
        <v>12</v>
      </c>
      <c r="M8683" t="str">
        <f xml:space="preserve"> VLOOKUP(B8683,'Dataset-A1'!A:D,4,FALSE)</f>
        <v>CN</v>
      </c>
      <c r="N8683">
        <f t="shared" si="406"/>
        <v>1</v>
      </c>
      <c r="O8683">
        <f t="shared" si="407"/>
        <v>103</v>
      </c>
    </row>
    <row r="8684" spans="1:15">
      <c r="A8684" s="1">
        <v>50155941</v>
      </c>
      <c r="B8684" s="5">
        <v>21167844</v>
      </c>
      <c r="C8684" s="7">
        <v>43201</v>
      </c>
      <c r="D8684" s="7">
        <v>43207</v>
      </c>
      <c r="E8684" s="5" t="s">
        <v>28</v>
      </c>
      <c r="F8684" s="5">
        <v>135</v>
      </c>
      <c r="G8684" s="5">
        <v>53</v>
      </c>
      <c r="H8684" s="5" t="s">
        <v>30</v>
      </c>
      <c r="I8684" s="5">
        <v>9</v>
      </c>
      <c r="J8684">
        <f xml:space="preserve"> VLOOKUP(B8684,'Dataset-A1'!A:C,3,FALSE)</f>
        <v>1</v>
      </c>
      <c r="K8684">
        <f xml:space="preserve"> YEAR('Dataset-A2'!D8684)</f>
        <v>2018</v>
      </c>
      <c r="L8684">
        <f t="shared" si="405"/>
        <v>4</v>
      </c>
      <c r="M8684" t="str">
        <f xml:space="preserve"> VLOOKUP(B8684,'Dataset-A1'!A:D,4,FALSE)</f>
        <v>CN</v>
      </c>
      <c r="N8684">
        <f t="shared" si="406"/>
        <v>6</v>
      </c>
      <c r="O8684">
        <f t="shared" si="407"/>
        <v>82</v>
      </c>
    </row>
    <row r="8685" spans="1:15">
      <c r="A8685" s="1">
        <v>50155961</v>
      </c>
      <c r="B8685" s="5">
        <v>7869399</v>
      </c>
      <c r="C8685" s="7">
        <v>43416</v>
      </c>
      <c r="D8685" s="7">
        <v>43420</v>
      </c>
      <c r="E8685" s="5" t="s">
        <v>29</v>
      </c>
      <c r="F8685" s="5">
        <v>336</v>
      </c>
      <c r="G8685" s="5">
        <v>81</v>
      </c>
      <c r="H8685" s="5" t="s">
        <v>27</v>
      </c>
      <c r="I8685" s="5">
        <v>8</v>
      </c>
      <c r="J8685">
        <f xml:space="preserve"> VLOOKUP(B8685,'Dataset-A1'!A:C,3,FALSE)</f>
        <v>1</v>
      </c>
      <c r="K8685">
        <f xml:space="preserve"> YEAR('Dataset-A2'!D8685)</f>
        <v>2018</v>
      </c>
      <c r="L8685">
        <f t="shared" si="405"/>
        <v>11</v>
      </c>
      <c r="M8685" t="str">
        <f xml:space="preserve"> VLOOKUP(B8685,'Dataset-A1'!A:D,4,FALSE)</f>
        <v>CN</v>
      </c>
      <c r="N8685">
        <f t="shared" si="406"/>
        <v>4</v>
      </c>
      <c r="O8685">
        <f t="shared" si="407"/>
        <v>255</v>
      </c>
    </row>
    <row r="8686" spans="1:15">
      <c r="A8686" s="1">
        <v>50155971</v>
      </c>
      <c r="B8686" s="5">
        <v>12958561</v>
      </c>
      <c r="C8686" s="7">
        <v>43334</v>
      </c>
      <c r="D8686" s="7">
        <v>43340</v>
      </c>
      <c r="E8686" s="5" t="s">
        <v>29</v>
      </c>
      <c r="F8686" s="5">
        <v>365</v>
      </c>
      <c r="G8686" s="5">
        <v>138</v>
      </c>
      <c r="H8686" s="5" t="s">
        <v>30</v>
      </c>
      <c r="I8686" s="5">
        <v>2</v>
      </c>
      <c r="J8686">
        <f xml:space="preserve"> VLOOKUP(B8686,'Dataset-A1'!A:C,3,FALSE)</f>
        <v>1</v>
      </c>
      <c r="K8686">
        <f xml:space="preserve"> YEAR('Dataset-A2'!D8686)</f>
        <v>2018</v>
      </c>
      <c r="L8686">
        <f t="shared" si="405"/>
        <v>8</v>
      </c>
      <c r="M8686" t="str">
        <f xml:space="preserve"> VLOOKUP(B8686,'Dataset-A1'!A:D,4,FALSE)</f>
        <v>OT</v>
      </c>
      <c r="N8686">
        <f t="shared" si="406"/>
        <v>6</v>
      </c>
      <c r="O8686">
        <f t="shared" si="407"/>
        <v>227</v>
      </c>
    </row>
    <row r="8687" spans="1:15">
      <c r="A8687" s="1">
        <v>50155991</v>
      </c>
      <c r="B8687" s="5">
        <v>20619467</v>
      </c>
      <c r="C8687" s="7">
        <v>43359</v>
      </c>
      <c r="D8687" s="7">
        <v>43361</v>
      </c>
      <c r="E8687" s="5" t="s">
        <v>23</v>
      </c>
      <c r="F8687" s="5">
        <v>298</v>
      </c>
      <c r="G8687" s="5">
        <v>70</v>
      </c>
      <c r="H8687" s="5" t="s">
        <v>27</v>
      </c>
      <c r="I8687" s="5">
        <v>2</v>
      </c>
      <c r="J8687">
        <f xml:space="preserve"> VLOOKUP(B8687,'Dataset-A1'!A:C,3,FALSE)</f>
        <v>1</v>
      </c>
      <c r="K8687">
        <f xml:space="preserve"> YEAR('Dataset-A2'!D8687)</f>
        <v>2018</v>
      </c>
      <c r="L8687">
        <f t="shared" si="405"/>
        <v>9</v>
      </c>
      <c r="M8687" t="str">
        <f xml:space="preserve"> VLOOKUP(B8687,'Dataset-A1'!A:D,4,FALSE)</f>
        <v>OT</v>
      </c>
      <c r="N8687">
        <f t="shared" si="406"/>
        <v>2</v>
      </c>
      <c r="O8687">
        <f t="shared" si="407"/>
        <v>228</v>
      </c>
    </row>
    <row r="8688" spans="1:15">
      <c r="A8688" s="1">
        <v>50156001</v>
      </c>
      <c r="B8688" s="5">
        <v>21165506</v>
      </c>
      <c r="C8688" s="7">
        <v>43202</v>
      </c>
      <c r="D8688" s="7">
        <v>43204</v>
      </c>
      <c r="E8688" s="5" t="s">
        <v>29</v>
      </c>
      <c r="F8688" s="5">
        <v>1884</v>
      </c>
      <c r="G8688" s="5">
        <v>947</v>
      </c>
      <c r="H8688" s="5" t="s">
        <v>32</v>
      </c>
      <c r="I8688" s="5">
        <v>1</v>
      </c>
      <c r="J8688">
        <f xml:space="preserve"> VLOOKUP(B8688,'Dataset-A1'!A:C,3,FALSE)</f>
        <v>1</v>
      </c>
      <c r="K8688">
        <f xml:space="preserve"> YEAR('Dataset-A2'!D8688)</f>
        <v>2018</v>
      </c>
      <c r="L8688">
        <f t="shared" si="405"/>
        <v>4</v>
      </c>
      <c r="M8688" t="str">
        <f xml:space="preserve"> VLOOKUP(B8688,'Dataset-A1'!A:D,4,FALSE)</f>
        <v>EN</v>
      </c>
      <c r="N8688">
        <f t="shared" si="406"/>
        <v>2</v>
      </c>
      <c r="O8688">
        <f t="shared" si="407"/>
        <v>937</v>
      </c>
    </row>
    <row r="8689" spans="1:15">
      <c r="A8689" s="1">
        <v>50156021</v>
      </c>
      <c r="B8689" s="5">
        <v>4846543</v>
      </c>
      <c r="C8689" s="7">
        <v>43176</v>
      </c>
      <c r="D8689" s="7">
        <v>43181</v>
      </c>
      <c r="E8689" s="5" t="s">
        <v>28</v>
      </c>
      <c r="F8689" s="5">
        <v>285</v>
      </c>
      <c r="G8689" s="5">
        <v>191</v>
      </c>
      <c r="H8689" s="5" t="s">
        <v>25</v>
      </c>
      <c r="I8689" s="5">
        <v>6</v>
      </c>
      <c r="J8689">
        <f xml:space="preserve"> VLOOKUP(B8689,'Dataset-A1'!A:C,3,FALSE)</f>
        <v>1</v>
      </c>
      <c r="K8689">
        <f xml:space="preserve"> YEAR('Dataset-A2'!D8689)</f>
        <v>2018</v>
      </c>
      <c r="L8689">
        <f t="shared" si="405"/>
        <v>3</v>
      </c>
      <c r="M8689" t="str">
        <f xml:space="preserve"> VLOOKUP(B8689,'Dataset-A1'!A:D,4,FALSE)</f>
        <v>EN</v>
      </c>
      <c r="N8689">
        <f t="shared" si="406"/>
        <v>5</v>
      </c>
      <c r="O8689">
        <f t="shared" si="407"/>
        <v>94</v>
      </c>
    </row>
    <row r="8690" spans="1:15">
      <c r="A8690" s="1">
        <v>50156041</v>
      </c>
      <c r="B8690" s="5">
        <v>20925765</v>
      </c>
      <c r="C8690" s="7">
        <v>43075</v>
      </c>
      <c r="D8690" s="7">
        <v>43079</v>
      </c>
      <c r="E8690" s="5" t="s">
        <v>28</v>
      </c>
      <c r="F8690" s="5">
        <v>1685</v>
      </c>
      <c r="G8690" s="5">
        <v>394</v>
      </c>
      <c r="H8690" s="5" t="s">
        <v>32</v>
      </c>
      <c r="I8690" s="5">
        <v>2</v>
      </c>
      <c r="J8690">
        <f xml:space="preserve"> VLOOKUP(B8690,'Dataset-A1'!A:C,3,FALSE)</f>
        <v>0</v>
      </c>
      <c r="K8690">
        <f xml:space="preserve"> YEAR('Dataset-A2'!D8690)</f>
        <v>2017</v>
      </c>
      <c r="L8690">
        <f t="shared" si="405"/>
        <v>12</v>
      </c>
      <c r="M8690" t="str">
        <f xml:space="preserve"> VLOOKUP(B8690,'Dataset-A1'!A:D,4,FALSE)</f>
        <v>CN</v>
      </c>
      <c r="N8690">
        <f t="shared" si="406"/>
        <v>4</v>
      </c>
      <c r="O8690">
        <f t="shared" si="407"/>
        <v>1291</v>
      </c>
    </row>
    <row r="8691" spans="1:15">
      <c r="A8691" s="1">
        <v>50156101</v>
      </c>
      <c r="B8691" s="5">
        <v>15062186</v>
      </c>
      <c r="C8691" s="7">
        <v>43197</v>
      </c>
      <c r="D8691" s="7">
        <v>43203</v>
      </c>
      <c r="E8691" s="5" t="s">
        <v>23</v>
      </c>
      <c r="F8691" s="5">
        <v>196</v>
      </c>
      <c r="G8691" s="5">
        <v>48</v>
      </c>
      <c r="H8691" s="5" t="s">
        <v>30</v>
      </c>
      <c r="I8691" s="5">
        <v>1</v>
      </c>
      <c r="J8691">
        <f xml:space="preserve"> VLOOKUP(B8691,'Dataset-A1'!A:C,3,FALSE)</f>
        <v>1</v>
      </c>
      <c r="K8691">
        <f xml:space="preserve"> YEAR('Dataset-A2'!D8691)</f>
        <v>2018</v>
      </c>
      <c r="L8691">
        <f t="shared" si="405"/>
        <v>4</v>
      </c>
      <c r="M8691" t="str">
        <f xml:space="preserve"> VLOOKUP(B8691,'Dataset-A1'!A:D,4,FALSE)</f>
        <v>CN</v>
      </c>
      <c r="N8691">
        <f t="shared" si="406"/>
        <v>6</v>
      </c>
      <c r="O8691">
        <f t="shared" si="407"/>
        <v>148</v>
      </c>
    </row>
    <row r="8692" spans="1:15">
      <c r="A8692" s="1">
        <v>50156121</v>
      </c>
      <c r="B8692" s="5">
        <v>295498</v>
      </c>
      <c r="C8692" s="7">
        <v>43251</v>
      </c>
      <c r="D8692" s="7">
        <v>43254</v>
      </c>
      <c r="E8692" s="5" t="s">
        <v>33</v>
      </c>
      <c r="F8692" s="5">
        <v>1302</v>
      </c>
      <c r="G8692" s="5">
        <v>520</v>
      </c>
      <c r="H8692" s="5" t="s">
        <v>30</v>
      </c>
      <c r="I8692" s="5">
        <v>11</v>
      </c>
      <c r="J8692">
        <f xml:space="preserve"> VLOOKUP(B8692,'Dataset-A1'!A:C,3,FALSE)</f>
        <v>1</v>
      </c>
      <c r="K8692">
        <f xml:space="preserve"> YEAR('Dataset-A2'!D8692)</f>
        <v>2018</v>
      </c>
      <c r="L8692">
        <f t="shared" si="405"/>
        <v>6</v>
      </c>
      <c r="M8692" t="str">
        <f xml:space="preserve"> VLOOKUP(B8692,'Dataset-A1'!A:D,4,FALSE)</f>
        <v>EN</v>
      </c>
      <c r="N8692">
        <f t="shared" si="406"/>
        <v>3</v>
      </c>
      <c r="O8692">
        <f t="shared" si="407"/>
        <v>782</v>
      </c>
    </row>
    <row r="8693" spans="1:15">
      <c r="A8693" s="1">
        <v>50156151</v>
      </c>
      <c r="B8693" s="5">
        <v>9861732</v>
      </c>
      <c r="C8693" s="7">
        <v>43071</v>
      </c>
      <c r="D8693" s="7">
        <v>43071</v>
      </c>
      <c r="E8693" s="5" t="s">
        <v>33</v>
      </c>
      <c r="F8693" s="5">
        <v>436</v>
      </c>
      <c r="G8693" s="5">
        <v>189</v>
      </c>
      <c r="H8693" s="5" t="s">
        <v>27</v>
      </c>
      <c r="I8693" s="5">
        <v>11</v>
      </c>
      <c r="J8693">
        <f xml:space="preserve"> VLOOKUP(B8693,'Dataset-A1'!A:C,3,FALSE)</f>
        <v>1</v>
      </c>
      <c r="K8693">
        <f xml:space="preserve"> YEAR('Dataset-A2'!D8693)</f>
        <v>2017</v>
      </c>
      <c r="L8693">
        <f t="shared" si="405"/>
        <v>12</v>
      </c>
      <c r="M8693" t="str">
        <f xml:space="preserve"> VLOOKUP(B8693,'Dataset-A1'!A:D,4,FALSE)</f>
        <v>CN</v>
      </c>
      <c r="N8693">
        <f t="shared" si="406"/>
        <v>0</v>
      </c>
      <c r="O8693">
        <f t="shared" si="407"/>
        <v>247</v>
      </c>
    </row>
    <row r="8694" spans="1:15">
      <c r="A8694" s="1">
        <v>50156201</v>
      </c>
      <c r="B8694" s="5">
        <v>18110018</v>
      </c>
      <c r="C8694" s="7">
        <v>43332</v>
      </c>
      <c r="D8694" s="7">
        <v>43333</v>
      </c>
      <c r="E8694" s="5" t="s">
        <v>23</v>
      </c>
      <c r="F8694" s="5">
        <v>163</v>
      </c>
      <c r="G8694" s="5">
        <v>39</v>
      </c>
      <c r="H8694" s="5" t="s">
        <v>30</v>
      </c>
      <c r="I8694" s="5">
        <v>1</v>
      </c>
      <c r="J8694">
        <f xml:space="preserve"> VLOOKUP(B8694,'Dataset-A1'!A:C,3,FALSE)</f>
        <v>1</v>
      </c>
      <c r="K8694">
        <f xml:space="preserve"> YEAR('Dataset-A2'!D8694)</f>
        <v>2018</v>
      </c>
      <c r="L8694">
        <f t="shared" si="405"/>
        <v>8</v>
      </c>
      <c r="M8694" t="str">
        <f xml:space="preserve"> VLOOKUP(B8694,'Dataset-A1'!A:D,4,FALSE)</f>
        <v>EN</v>
      </c>
      <c r="N8694">
        <f t="shared" si="406"/>
        <v>1</v>
      </c>
      <c r="O8694">
        <f t="shared" si="407"/>
        <v>124</v>
      </c>
    </row>
    <row r="8695" spans="1:15">
      <c r="A8695" s="1">
        <v>50156221</v>
      </c>
      <c r="B8695" s="5">
        <v>16452527</v>
      </c>
      <c r="C8695" s="7">
        <v>43355</v>
      </c>
      <c r="D8695" s="7">
        <v>43360</v>
      </c>
      <c r="E8695" s="5" t="s">
        <v>33</v>
      </c>
      <c r="F8695" s="5">
        <v>238</v>
      </c>
      <c r="G8695" s="5">
        <v>115</v>
      </c>
      <c r="H8695" s="5" t="s">
        <v>27</v>
      </c>
      <c r="I8695" s="5">
        <v>2</v>
      </c>
      <c r="J8695">
        <f xml:space="preserve"> VLOOKUP(B8695,'Dataset-A1'!A:C,3,FALSE)</f>
        <v>1</v>
      </c>
      <c r="K8695">
        <f xml:space="preserve"> YEAR('Dataset-A2'!D8695)</f>
        <v>2018</v>
      </c>
      <c r="L8695">
        <f t="shared" si="405"/>
        <v>9</v>
      </c>
      <c r="M8695" t="str">
        <f xml:space="preserve"> VLOOKUP(B8695,'Dataset-A1'!A:D,4,FALSE)</f>
        <v>CN</v>
      </c>
      <c r="N8695">
        <f t="shared" si="406"/>
        <v>5</v>
      </c>
      <c r="O8695">
        <f t="shared" si="407"/>
        <v>123</v>
      </c>
    </row>
    <row r="8696" spans="1:15">
      <c r="A8696" s="1">
        <v>50156241</v>
      </c>
      <c r="B8696" s="5">
        <v>11516827</v>
      </c>
      <c r="C8696" s="7">
        <v>43114</v>
      </c>
      <c r="D8696" s="7">
        <v>43117</v>
      </c>
      <c r="E8696" s="5" t="s">
        <v>33</v>
      </c>
      <c r="F8696" s="5">
        <v>753</v>
      </c>
      <c r="G8696" s="5">
        <v>421</v>
      </c>
      <c r="H8696" s="5" t="s">
        <v>30</v>
      </c>
      <c r="I8696" s="5">
        <v>2</v>
      </c>
      <c r="J8696">
        <f xml:space="preserve"> VLOOKUP(B8696,'Dataset-A1'!A:C,3,FALSE)</f>
        <v>1</v>
      </c>
      <c r="K8696">
        <f xml:space="preserve"> YEAR('Dataset-A2'!D8696)</f>
        <v>2018</v>
      </c>
      <c r="L8696">
        <f t="shared" si="405"/>
        <v>1</v>
      </c>
      <c r="M8696" t="str">
        <f xml:space="preserve"> VLOOKUP(B8696,'Dataset-A1'!A:D,4,FALSE)</f>
        <v>EN</v>
      </c>
      <c r="N8696">
        <f t="shared" si="406"/>
        <v>3</v>
      </c>
      <c r="O8696">
        <f t="shared" si="407"/>
        <v>332</v>
      </c>
    </row>
    <row r="8697" spans="1:15">
      <c r="A8697" s="1">
        <v>50156251</v>
      </c>
      <c r="B8697" s="5">
        <v>156653</v>
      </c>
      <c r="C8697" s="7">
        <v>43122</v>
      </c>
      <c r="D8697" s="7">
        <v>43125</v>
      </c>
      <c r="E8697" s="5" t="s">
        <v>29</v>
      </c>
      <c r="F8697" s="5">
        <v>578</v>
      </c>
      <c r="G8697" s="5">
        <v>396</v>
      </c>
      <c r="H8697" s="5" t="s">
        <v>27</v>
      </c>
      <c r="I8697" s="5">
        <v>9</v>
      </c>
      <c r="J8697">
        <f xml:space="preserve"> VLOOKUP(B8697,'Dataset-A1'!A:C,3,FALSE)</f>
        <v>0</v>
      </c>
      <c r="K8697">
        <f xml:space="preserve"> YEAR('Dataset-A2'!D8697)</f>
        <v>2018</v>
      </c>
      <c r="L8697">
        <f t="shared" si="405"/>
        <v>1</v>
      </c>
      <c r="M8697" t="str">
        <f xml:space="preserve"> VLOOKUP(B8697,'Dataset-A1'!A:D,4,FALSE)</f>
        <v>EN</v>
      </c>
      <c r="N8697">
        <f t="shared" si="406"/>
        <v>3</v>
      </c>
      <c r="O8697">
        <f t="shared" si="407"/>
        <v>182</v>
      </c>
    </row>
    <row r="8698" spans="1:15">
      <c r="A8698" s="1">
        <v>50156291</v>
      </c>
      <c r="B8698" s="5">
        <v>20990291</v>
      </c>
      <c r="C8698" s="7">
        <v>43299</v>
      </c>
      <c r="D8698" s="7">
        <v>43302</v>
      </c>
      <c r="E8698" s="5" t="s">
        <v>28</v>
      </c>
      <c r="F8698" s="5">
        <v>557</v>
      </c>
      <c r="G8698" s="5">
        <v>319</v>
      </c>
      <c r="H8698" s="5" t="s">
        <v>27</v>
      </c>
      <c r="I8698" s="5">
        <v>8</v>
      </c>
      <c r="J8698">
        <f xml:space="preserve"> VLOOKUP(B8698,'Dataset-A1'!A:C,3,FALSE)</f>
        <v>0</v>
      </c>
      <c r="K8698">
        <f xml:space="preserve"> YEAR('Dataset-A2'!D8698)</f>
        <v>2018</v>
      </c>
      <c r="L8698">
        <f t="shared" si="405"/>
        <v>7</v>
      </c>
      <c r="M8698" t="str">
        <f xml:space="preserve"> VLOOKUP(B8698,'Dataset-A1'!A:D,4,FALSE)</f>
        <v>EN</v>
      </c>
      <c r="N8698">
        <f t="shared" si="406"/>
        <v>3</v>
      </c>
      <c r="O8698">
        <f t="shared" si="407"/>
        <v>238</v>
      </c>
    </row>
    <row r="8699" spans="1:15">
      <c r="A8699" s="1">
        <v>50156301</v>
      </c>
      <c r="B8699" s="5">
        <v>21096848</v>
      </c>
      <c r="C8699" s="7">
        <v>43324</v>
      </c>
      <c r="D8699" s="7">
        <v>43330</v>
      </c>
      <c r="E8699" s="5" t="s">
        <v>29</v>
      </c>
      <c r="F8699" s="5">
        <v>594</v>
      </c>
      <c r="G8699" s="5">
        <v>182</v>
      </c>
      <c r="H8699" s="5" t="s">
        <v>30</v>
      </c>
      <c r="I8699" s="5">
        <v>1</v>
      </c>
      <c r="J8699">
        <f xml:space="preserve"> VLOOKUP(B8699,'Dataset-A1'!A:C,3,FALSE)</f>
        <v>1</v>
      </c>
      <c r="K8699">
        <f xml:space="preserve"> YEAR('Dataset-A2'!D8699)</f>
        <v>2018</v>
      </c>
      <c r="L8699">
        <f t="shared" si="405"/>
        <v>8</v>
      </c>
      <c r="M8699" t="str">
        <f xml:space="preserve"> VLOOKUP(B8699,'Dataset-A1'!A:D,4,FALSE)</f>
        <v>CN</v>
      </c>
      <c r="N8699">
        <f t="shared" si="406"/>
        <v>6</v>
      </c>
      <c r="O8699">
        <f t="shared" si="407"/>
        <v>412</v>
      </c>
    </row>
    <row r="8700" spans="1:15">
      <c r="A8700" s="1">
        <v>50156311</v>
      </c>
      <c r="B8700" s="5">
        <v>4995340</v>
      </c>
      <c r="C8700" s="7">
        <v>43243</v>
      </c>
      <c r="D8700" s="7">
        <v>43249</v>
      </c>
      <c r="E8700" s="5" t="s">
        <v>23</v>
      </c>
      <c r="F8700" s="5">
        <v>1665</v>
      </c>
      <c r="G8700" s="5">
        <v>794</v>
      </c>
      <c r="H8700" s="5" t="s">
        <v>30</v>
      </c>
      <c r="I8700" s="5">
        <v>11</v>
      </c>
      <c r="J8700">
        <f xml:space="preserve"> VLOOKUP(B8700,'Dataset-A1'!A:C,3,FALSE)</f>
        <v>1</v>
      </c>
      <c r="K8700">
        <f xml:space="preserve"> YEAR('Dataset-A2'!D8700)</f>
        <v>2018</v>
      </c>
      <c r="L8700">
        <f t="shared" si="405"/>
        <v>5</v>
      </c>
      <c r="M8700" t="str">
        <f xml:space="preserve"> VLOOKUP(B8700,'Dataset-A1'!A:D,4,FALSE)</f>
        <v>OT</v>
      </c>
      <c r="N8700">
        <f t="shared" si="406"/>
        <v>6</v>
      </c>
      <c r="O8700">
        <f t="shared" si="407"/>
        <v>871</v>
      </c>
    </row>
    <row r="8701" spans="1:15">
      <c r="A8701" s="1">
        <v>50156321</v>
      </c>
      <c r="B8701" s="5">
        <v>21163530</v>
      </c>
      <c r="C8701" s="7">
        <v>43099</v>
      </c>
      <c r="D8701" s="7">
        <v>43106</v>
      </c>
      <c r="E8701" s="5" t="s">
        <v>28</v>
      </c>
      <c r="F8701" s="5">
        <v>586</v>
      </c>
      <c r="G8701" s="5">
        <v>293</v>
      </c>
      <c r="H8701" s="5" t="s">
        <v>32</v>
      </c>
      <c r="I8701" s="5">
        <v>8</v>
      </c>
      <c r="J8701">
        <f xml:space="preserve"> VLOOKUP(B8701,'Dataset-A1'!A:C,3,FALSE)</f>
        <v>1</v>
      </c>
      <c r="K8701">
        <f xml:space="preserve"> YEAR('Dataset-A2'!D8701)</f>
        <v>2018</v>
      </c>
      <c r="L8701">
        <f t="shared" si="405"/>
        <v>1</v>
      </c>
      <c r="M8701" t="str">
        <f xml:space="preserve"> VLOOKUP(B8701,'Dataset-A1'!A:D,4,FALSE)</f>
        <v>OT</v>
      </c>
      <c r="N8701">
        <f t="shared" si="406"/>
        <v>7</v>
      </c>
      <c r="O8701">
        <f t="shared" si="407"/>
        <v>293</v>
      </c>
    </row>
    <row r="8702" spans="1:15">
      <c r="A8702" s="1">
        <v>50156341</v>
      </c>
      <c r="B8702" s="5">
        <v>21173723</v>
      </c>
      <c r="C8702" s="7">
        <v>43082</v>
      </c>
      <c r="D8702" s="7">
        <v>43086</v>
      </c>
      <c r="E8702" s="5" t="s">
        <v>33</v>
      </c>
      <c r="F8702" s="5">
        <v>366</v>
      </c>
      <c r="G8702" s="5">
        <v>129</v>
      </c>
      <c r="H8702" s="5" t="s">
        <v>30</v>
      </c>
      <c r="I8702" s="5">
        <v>19</v>
      </c>
      <c r="J8702">
        <f xml:space="preserve"> VLOOKUP(B8702,'Dataset-A1'!A:C,3,FALSE)</f>
        <v>0</v>
      </c>
      <c r="K8702">
        <f xml:space="preserve"> YEAR('Dataset-A2'!D8702)</f>
        <v>2017</v>
      </c>
      <c r="L8702">
        <f t="shared" si="405"/>
        <v>12</v>
      </c>
      <c r="M8702" t="str">
        <f xml:space="preserve"> VLOOKUP(B8702,'Dataset-A1'!A:D,4,FALSE)</f>
        <v>CN</v>
      </c>
      <c r="N8702">
        <f t="shared" si="406"/>
        <v>4</v>
      </c>
      <c r="O8702">
        <f t="shared" si="407"/>
        <v>237</v>
      </c>
    </row>
    <row r="8703" spans="1:15">
      <c r="A8703" s="1">
        <v>50156351</v>
      </c>
      <c r="B8703" s="5">
        <v>13088691</v>
      </c>
      <c r="C8703" s="7">
        <v>43312</v>
      </c>
      <c r="D8703" s="7">
        <v>43312</v>
      </c>
      <c r="E8703" s="5" t="s">
        <v>33</v>
      </c>
      <c r="F8703" s="5">
        <v>498</v>
      </c>
      <c r="G8703" s="5">
        <v>231</v>
      </c>
      <c r="H8703" s="5" t="s">
        <v>27</v>
      </c>
      <c r="I8703" s="5">
        <v>1</v>
      </c>
      <c r="J8703">
        <f xml:space="preserve"> VLOOKUP(B8703,'Dataset-A1'!A:C,3,FALSE)</f>
        <v>1</v>
      </c>
      <c r="K8703">
        <f xml:space="preserve"> YEAR('Dataset-A2'!D8703)</f>
        <v>2018</v>
      </c>
      <c r="L8703">
        <f t="shared" si="405"/>
        <v>7</v>
      </c>
      <c r="M8703" t="str">
        <f xml:space="preserve"> VLOOKUP(B8703,'Dataset-A1'!A:D,4,FALSE)</f>
        <v>CN</v>
      </c>
      <c r="N8703">
        <f t="shared" si="406"/>
        <v>0</v>
      </c>
      <c r="O8703">
        <f t="shared" si="407"/>
        <v>267</v>
      </c>
    </row>
    <row r="8704" spans="1:15">
      <c r="A8704" s="1">
        <v>50156361</v>
      </c>
      <c r="B8704" s="5">
        <v>21166384</v>
      </c>
      <c r="C8704" s="7">
        <v>43257</v>
      </c>
      <c r="D8704" s="7">
        <v>43262</v>
      </c>
      <c r="E8704" s="5" t="s">
        <v>29</v>
      </c>
      <c r="F8704" s="5">
        <v>1774</v>
      </c>
      <c r="G8704" s="5">
        <v>956</v>
      </c>
      <c r="H8704" s="5" t="s">
        <v>25</v>
      </c>
      <c r="I8704" s="5">
        <v>5</v>
      </c>
      <c r="J8704">
        <f xml:space="preserve"> VLOOKUP(B8704,'Dataset-A1'!A:C,3,FALSE)</f>
        <v>1</v>
      </c>
      <c r="K8704">
        <f xml:space="preserve"> YEAR('Dataset-A2'!D8704)</f>
        <v>2018</v>
      </c>
      <c r="L8704">
        <f t="shared" si="405"/>
        <v>6</v>
      </c>
      <c r="M8704" t="str">
        <f xml:space="preserve"> VLOOKUP(B8704,'Dataset-A1'!A:D,4,FALSE)</f>
        <v>EN</v>
      </c>
      <c r="N8704">
        <f t="shared" si="406"/>
        <v>5</v>
      </c>
      <c r="O8704">
        <f t="shared" si="407"/>
        <v>818</v>
      </c>
    </row>
    <row r="8705" spans="1:15">
      <c r="A8705" s="1">
        <v>50156381</v>
      </c>
      <c r="B8705" s="5">
        <v>8847321</v>
      </c>
      <c r="C8705" s="7">
        <v>43415</v>
      </c>
      <c r="D8705" s="7">
        <v>43418</v>
      </c>
      <c r="E8705" s="5" t="s">
        <v>29</v>
      </c>
      <c r="F8705" s="5">
        <v>216</v>
      </c>
      <c r="G8705" s="5">
        <v>102</v>
      </c>
      <c r="H8705" s="5" t="s">
        <v>30</v>
      </c>
      <c r="I8705" s="5">
        <v>4</v>
      </c>
      <c r="J8705">
        <f xml:space="preserve"> VLOOKUP(B8705,'Dataset-A1'!A:C,3,FALSE)</f>
        <v>0</v>
      </c>
      <c r="K8705">
        <f xml:space="preserve"> YEAR('Dataset-A2'!D8705)</f>
        <v>2018</v>
      </c>
      <c r="L8705">
        <f t="shared" si="405"/>
        <v>11</v>
      </c>
      <c r="M8705" t="str">
        <f xml:space="preserve"> VLOOKUP(B8705,'Dataset-A1'!A:D,4,FALSE)</f>
        <v>OT</v>
      </c>
      <c r="N8705">
        <f t="shared" si="406"/>
        <v>3</v>
      </c>
      <c r="O8705">
        <f t="shared" si="407"/>
        <v>114</v>
      </c>
    </row>
    <row r="8706" spans="1:15">
      <c r="A8706" s="1">
        <v>50156401</v>
      </c>
      <c r="B8706" s="5">
        <v>285722</v>
      </c>
      <c r="C8706" s="7">
        <v>43285</v>
      </c>
      <c r="D8706" s="7">
        <v>43286</v>
      </c>
      <c r="E8706" s="5" t="s">
        <v>23</v>
      </c>
      <c r="F8706" s="5">
        <v>350</v>
      </c>
      <c r="G8706" s="5">
        <v>85</v>
      </c>
      <c r="H8706" s="5" t="s">
        <v>25</v>
      </c>
      <c r="I8706" s="5">
        <v>7</v>
      </c>
      <c r="J8706">
        <f xml:space="preserve"> VLOOKUP(B8706,'Dataset-A1'!A:C,3,FALSE)</f>
        <v>1</v>
      </c>
      <c r="K8706">
        <f xml:space="preserve"> YEAR('Dataset-A2'!D8706)</f>
        <v>2018</v>
      </c>
      <c r="L8706">
        <f t="shared" si="405"/>
        <v>7</v>
      </c>
      <c r="M8706" t="str">
        <f xml:space="preserve"> VLOOKUP(B8706,'Dataset-A1'!A:D,4,FALSE)</f>
        <v>OT</v>
      </c>
      <c r="N8706">
        <f t="shared" si="406"/>
        <v>1</v>
      </c>
      <c r="O8706">
        <f t="shared" si="407"/>
        <v>265</v>
      </c>
    </row>
    <row r="8707" spans="1:15">
      <c r="A8707" s="1">
        <v>50156411</v>
      </c>
      <c r="B8707" s="5">
        <v>21169600</v>
      </c>
      <c r="C8707" s="7">
        <v>43150</v>
      </c>
      <c r="D8707" s="7">
        <v>43154</v>
      </c>
      <c r="E8707" s="5" t="s">
        <v>29</v>
      </c>
      <c r="F8707" s="5">
        <v>592</v>
      </c>
      <c r="G8707" s="5">
        <v>318</v>
      </c>
      <c r="H8707" s="5" t="s">
        <v>25</v>
      </c>
      <c r="I8707" s="5">
        <v>10</v>
      </c>
      <c r="J8707">
        <f xml:space="preserve"> VLOOKUP(B8707,'Dataset-A1'!A:C,3,FALSE)</f>
        <v>1</v>
      </c>
      <c r="K8707">
        <f xml:space="preserve"> YEAR('Dataset-A2'!D8707)</f>
        <v>2018</v>
      </c>
      <c r="L8707">
        <f t="shared" ref="L8707:L8770" si="408">MONTH(D8707)</f>
        <v>2</v>
      </c>
      <c r="M8707" t="str">
        <f xml:space="preserve"> VLOOKUP(B8707,'Dataset-A1'!A:D,4,FALSE)</f>
        <v>CN</v>
      </c>
      <c r="N8707">
        <f t="shared" ref="N8707:N8770" si="409">D8707-C8707</f>
        <v>4</v>
      </c>
      <c r="O8707">
        <f t="shared" ref="O8707:O8770" si="410" xml:space="preserve"> F8707-G8707</f>
        <v>274</v>
      </c>
    </row>
    <row r="8708" spans="1:15">
      <c r="A8708" s="1">
        <v>50156421</v>
      </c>
      <c r="B8708" s="5">
        <v>9756922</v>
      </c>
      <c r="C8708" s="7">
        <v>43141</v>
      </c>
      <c r="D8708" s="7">
        <v>43147</v>
      </c>
      <c r="E8708" s="5" t="s">
        <v>28</v>
      </c>
      <c r="F8708" s="5">
        <v>163</v>
      </c>
      <c r="G8708" s="5">
        <v>72</v>
      </c>
      <c r="H8708" s="5" t="s">
        <v>30</v>
      </c>
      <c r="I8708" s="5">
        <v>4</v>
      </c>
      <c r="J8708">
        <f xml:space="preserve"> VLOOKUP(B8708,'Dataset-A1'!A:C,3,FALSE)</f>
        <v>1</v>
      </c>
      <c r="K8708">
        <f xml:space="preserve"> YEAR('Dataset-A2'!D8708)</f>
        <v>2018</v>
      </c>
      <c r="L8708">
        <f t="shared" si="408"/>
        <v>2</v>
      </c>
      <c r="M8708" t="str">
        <f xml:space="preserve"> VLOOKUP(B8708,'Dataset-A1'!A:D,4,FALSE)</f>
        <v>OT</v>
      </c>
      <c r="N8708">
        <f t="shared" si="409"/>
        <v>6</v>
      </c>
      <c r="O8708">
        <f t="shared" si="410"/>
        <v>91</v>
      </c>
    </row>
    <row r="8709" spans="1:15">
      <c r="A8709" s="1">
        <v>50156451</v>
      </c>
      <c r="B8709" s="5">
        <v>21164485</v>
      </c>
      <c r="C8709" s="7">
        <v>43138</v>
      </c>
      <c r="D8709" s="7">
        <v>43142</v>
      </c>
      <c r="E8709" s="5" t="s">
        <v>29</v>
      </c>
      <c r="F8709" s="5">
        <v>275</v>
      </c>
      <c r="G8709" s="5">
        <v>120</v>
      </c>
      <c r="H8709" s="5" t="s">
        <v>30</v>
      </c>
      <c r="I8709" s="5">
        <v>5</v>
      </c>
      <c r="J8709">
        <f xml:space="preserve"> VLOOKUP(B8709,'Dataset-A1'!A:C,3,FALSE)</f>
        <v>0</v>
      </c>
      <c r="K8709">
        <f xml:space="preserve"> YEAR('Dataset-A2'!D8709)</f>
        <v>2018</v>
      </c>
      <c r="L8709">
        <f t="shared" si="408"/>
        <v>2</v>
      </c>
      <c r="M8709" t="str">
        <f xml:space="preserve"> VLOOKUP(B8709,'Dataset-A1'!A:D,4,FALSE)</f>
        <v>CN</v>
      </c>
      <c r="N8709">
        <f t="shared" si="409"/>
        <v>4</v>
      </c>
      <c r="O8709">
        <f t="shared" si="410"/>
        <v>155</v>
      </c>
    </row>
    <row r="8710" spans="1:15">
      <c r="A8710" s="1">
        <v>50156461</v>
      </c>
      <c r="B8710" s="5">
        <v>21169018</v>
      </c>
      <c r="C8710" s="7">
        <v>43207</v>
      </c>
      <c r="D8710" s="7">
        <v>43213</v>
      </c>
      <c r="E8710" s="5" t="s">
        <v>23</v>
      </c>
      <c r="F8710" s="5">
        <v>828</v>
      </c>
      <c r="G8710" s="5">
        <v>170</v>
      </c>
      <c r="H8710" s="5" t="s">
        <v>27</v>
      </c>
      <c r="I8710" s="5">
        <v>1</v>
      </c>
      <c r="J8710">
        <f xml:space="preserve"> VLOOKUP(B8710,'Dataset-A1'!A:C,3,FALSE)</f>
        <v>0</v>
      </c>
      <c r="K8710">
        <f xml:space="preserve"> YEAR('Dataset-A2'!D8710)</f>
        <v>2018</v>
      </c>
      <c r="L8710">
        <f t="shared" si="408"/>
        <v>4</v>
      </c>
      <c r="M8710" t="str">
        <f xml:space="preserve"> VLOOKUP(B8710,'Dataset-A1'!A:D,4,FALSE)</f>
        <v>CN</v>
      </c>
      <c r="N8710">
        <f t="shared" si="409"/>
        <v>6</v>
      </c>
      <c r="O8710">
        <f t="shared" si="410"/>
        <v>658</v>
      </c>
    </row>
    <row r="8711" spans="1:15">
      <c r="A8711" s="1">
        <v>50156491</v>
      </c>
      <c r="B8711" s="5">
        <v>167965</v>
      </c>
      <c r="C8711" s="7">
        <v>43226</v>
      </c>
      <c r="D8711" s="7">
        <v>43232</v>
      </c>
      <c r="E8711" s="5" t="s">
        <v>29</v>
      </c>
      <c r="F8711" s="5">
        <v>921</v>
      </c>
      <c r="G8711" s="5">
        <v>542</v>
      </c>
      <c r="H8711" s="5" t="s">
        <v>27</v>
      </c>
      <c r="I8711" s="5">
        <v>3</v>
      </c>
      <c r="J8711">
        <f xml:space="preserve"> VLOOKUP(B8711,'Dataset-A1'!A:C,3,FALSE)</f>
        <v>1</v>
      </c>
      <c r="K8711">
        <f xml:space="preserve"> YEAR('Dataset-A2'!D8711)</f>
        <v>2018</v>
      </c>
      <c r="L8711">
        <f t="shared" si="408"/>
        <v>5</v>
      </c>
      <c r="M8711" t="str">
        <f xml:space="preserve"> VLOOKUP(B8711,'Dataset-A1'!A:D,4,FALSE)</f>
        <v>CN</v>
      </c>
      <c r="N8711">
        <f t="shared" si="409"/>
        <v>6</v>
      </c>
      <c r="O8711">
        <f t="shared" si="410"/>
        <v>379</v>
      </c>
    </row>
    <row r="8712" spans="1:15">
      <c r="A8712" s="1">
        <v>50156571</v>
      </c>
      <c r="B8712" s="5">
        <v>21153242</v>
      </c>
      <c r="C8712" s="7">
        <v>43310</v>
      </c>
      <c r="D8712" s="7">
        <v>43315</v>
      </c>
      <c r="E8712" s="5" t="s">
        <v>33</v>
      </c>
      <c r="F8712" s="5">
        <v>215</v>
      </c>
      <c r="G8712" s="5">
        <v>72</v>
      </c>
      <c r="H8712" s="5" t="s">
        <v>27</v>
      </c>
      <c r="I8712" s="5">
        <v>2</v>
      </c>
      <c r="J8712">
        <f xml:space="preserve"> VLOOKUP(B8712,'Dataset-A1'!A:C,3,FALSE)</f>
        <v>0</v>
      </c>
      <c r="K8712">
        <f xml:space="preserve"> YEAR('Dataset-A2'!D8712)</f>
        <v>2018</v>
      </c>
      <c r="L8712">
        <f t="shared" si="408"/>
        <v>8</v>
      </c>
      <c r="M8712" t="str">
        <f xml:space="preserve"> VLOOKUP(B8712,'Dataset-A1'!A:D,4,FALSE)</f>
        <v>CN</v>
      </c>
      <c r="N8712">
        <f t="shared" si="409"/>
        <v>5</v>
      </c>
      <c r="O8712">
        <f t="shared" si="410"/>
        <v>143</v>
      </c>
    </row>
    <row r="8713" spans="1:15">
      <c r="A8713" s="1">
        <v>50156581</v>
      </c>
      <c r="B8713" s="5">
        <v>21172969</v>
      </c>
      <c r="C8713" s="7">
        <v>43100</v>
      </c>
      <c r="D8713" s="7">
        <v>43104</v>
      </c>
      <c r="E8713" s="5" t="s">
        <v>29</v>
      </c>
      <c r="F8713" s="5">
        <v>334</v>
      </c>
      <c r="G8713" s="5">
        <v>112</v>
      </c>
      <c r="H8713" s="5" t="s">
        <v>32</v>
      </c>
      <c r="I8713" s="5">
        <v>3</v>
      </c>
      <c r="J8713">
        <f xml:space="preserve"> VLOOKUP(B8713,'Dataset-A1'!A:C,3,FALSE)</f>
        <v>0</v>
      </c>
      <c r="K8713">
        <f xml:space="preserve"> YEAR('Dataset-A2'!D8713)</f>
        <v>2018</v>
      </c>
      <c r="L8713">
        <f t="shared" si="408"/>
        <v>1</v>
      </c>
      <c r="M8713" t="str">
        <f xml:space="preserve"> VLOOKUP(B8713,'Dataset-A1'!A:D,4,FALSE)</f>
        <v>EN</v>
      </c>
      <c r="N8713">
        <f t="shared" si="409"/>
        <v>4</v>
      </c>
      <c r="O8713">
        <f t="shared" si="410"/>
        <v>222</v>
      </c>
    </row>
    <row r="8714" spans="1:15">
      <c r="A8714" s="1">
        <v>50156621</v>
      </c>
      <c r="B8714" s="5">
        <v>15225987</v>
      </c>
      <c r="C8714" s="7">
        <v>43259</v>
      </c>
      <c r="D8714" s="7">
        <v>43264</v>
      </c>
      <c r="E8714" s="5" t="s">
        <v>28</v>
      </c>
      <c r="F8714" s="5">
        <v>190</v>
      </c>
      <c r="G8714" s="5">
        <v>105</v>
      </c>
      <c r="H8714" s="5" t="s">
        <v>32</v>
      </c>
      <c r="I8714" s="5">
        <v>6</v>
      </c>
      <c r="J8714">
        <f xml:space="preserve"> VLOOKUP(B8714,'Dataset-A1'!A:C,3,FALSE)</f>
        <v>1</v>
      </c>
      <c r="K8714">
        <f xml:space="preserve"> YEAR('Dataset-A2'!D8714)</f>
        <v>2018</v>
      </c>
      <c r="L8714">
        <f t="shared" si="408"/>
        <v>6</v>
      </c>
      <c r="M8714" t="str">
        <f xml:space="preserve"> VLOOKUP(B8714,'Dataset-A1'!A:D,4,FALSE)</f>
        <v>CN</v>
      </c>
      <c r="N8714">
        <f t="shared" si="409"/>
        <v>5</v>
      </c>
      <c r="O8714">
        <f t="shared" si="410"/>
        <v>85</v>
      </c>
    </row>
    <row r="8715" spans="1:15">
      <c r="A8715" s="1">
        <v>50156631</v>
      </c>
      <c r="B8715" s="5">
        <v>7650932</v>
      </c>
      <c r="C8715" s="7">
        <v>43361</v>
      </c>
      <c r="D8715" s="7">
        <v>43365</v>
      </c>
      <c r="E8715" s="5" t="s">
        <v>28</v>
      </c>
      <c r="F8715" s="5">
        <v>129150</v>
      </c>
      <c r="G8715" s="5">
        <v>88440</v>
      </c>
      <c r="H8715" s="5" t="s">
        <v>32</v>
      </c>
      <c r="I8715" s="5">
        <v>2</v>
      </c>
      <c r="J8715">
        <f xml:space="preserve"> VLOOKUP(B8715,'Dataset-A1'!A:C,3,FALSE)</f>
        <v>0</v>
      </c>
      <c r="K8715">
        <f xml:space="preserve"> YEAR('Dataset-A2'!D8715)</f>
        <v>2018</v>
      </c>
      <c r="L8715">
        <f t="shared" si="408"/>
        <v>9</v>
      </c>
      <c r="M8715" t="str">
        <f xml:space="preserve"> VLOOKUP(B8715,'Dataset-A1'!A:D,4,FALSE)</f>
        <v>OT</v>
      </c>
      <c r="N8715">
        <f t="shared" si="409"/>
        <v>4</v>
      </c>
      <c r="O8715">
        <f t="shared" si="410"/>
        <v>40710</v>
      </c>
    </row>
    <row r="8716" spans="1:15">
      <c r="A8716" s="1">
        <v>50156641</v>
      </c>
      <c r="B8716" s="5">
        <v>21165782</v>
      </c>
      <c r="C8716" s="7">
        <v>43269</v>
      </c>
      <c r="D8716" s="7">
        <v>43272</v>
      </c>
      <c r="E8716" s="5" t="s">
        <v>28</v>
      </c>
      <c r="F8716" s="5">
        <v>141</v>
      </c>
      <c r="G8716" s="5">
        <v>39</v>
      </c>
      <c r="H8716" s="5" t="s">
        <v>30</v>
      </c>
      <c r="I8716" s="5">
        <v>3</v>
      </c>
      <c r="J8716">
        <f xml:space="preserve"> VLOOKUP(B8716,'Dataset-A1'!A:C,3,FALSE)</f>
        <v>0</v>
      </c>
      <c r="K8716">
        <f xml:space="preserve"> YEAR('Dataset-A2'!D8716)</f>
        <v>2018</v>
      </c>
      <c r="L8716">
        <f t="shared" si="408"/>
        <v>6</v>
      </c>
      <c r="M8716" t="str">
        <f xml:space="preserve"> VLOOKUP(B8716,'Dataset-A1'!A:D,4,FALSE)</f>
        <v>CN</v>
      </c>
      <c r="N8716">
        <f t="shared" si="409"/>
        <v>3</v>
      </c>
      <c r="O8716">
        <f t="shared" si="410"/>
        <v>102</v>
      </c>
    </row>
    <row r="8717" spans="1:15">
      <c r="A8717" s="1">
        <v>50156651</v>
      </c>
      <c r="B8717" s="5">
        <v>12136153</v>
      </c>
      <c r="C8717" s="7">
        <v>43410</v>
      </c>
      <c r="D8717" s="7">
        <v>43417</v>
      </c>
      <c r="E8717" s="5" t="s">
        <v>29</v>
      </c>
      <c r="F8717" s="5">
        <v>604</v>
      </c>
      <c r="G8717" s="5">
        <v>187</v>
      </c>
      <c r="H8717" s="5" t="s">
        <v>25</v>
      </c>
      <c r="I8717" s="5">
        <v>18</v>
      </c>
      <c r="J8717">
        <f xml:space="preserve"> VLOOKUP(B8717,'Dataset-A1'!A:C,3,FALSE)</f>
        <v>1</v>
      </c>
      <c r="K8717">
        <f xml:space="preserve"> YEAR('Dataset-A2'!D8717)</f>
        <v>2018</v>
      </c>
      <c r="L8717">
        <f t="shared" si="408"/>
        <v>11</v>
      </c>
      <c r="M8717" t="str">
        <f xml:space="preserve"> VLOOKUP(B8717,'Dataset-A1'!A:D,4,FALSE)</f>
        <v>OT</v>
      </c>
      <c r="N8717">
        <f t="shared" si="409"/>
        <v>7</v>
      </c>
      <c r="O8717">
        <f t="shared" si="410"/>
        <v>417</v>
      </c>
    </row>
    <row r="8718" spans="1:15">
      <c r="A8718" s="1">
        <v>50156661</v>
      </c>
      <c r="B8718" s="5">
        <v>12777267</v>
      </c>
      <c r="C8718" s="7">
        <v>43230</v>
      </c>
      <c r="D8718" s="7">
        <v>43235</v>
      </c>
      <c r="E8718" s="5" t="s">
        <v>28</v>
      </c>
      <c r="F8718" s="5">
        <v>2374</v>
      </c>
      <c r="G8718" s="5">
        <v>1346</v>
      </c>
      <c r="H8718" s="5" t="s">
        <v>27</v>
      </c>
      <c r="I8718" s="5">
        <v>20</v>
      </c>
      <c r="J8718">
        <f xml:space="preserve"> VLOOKUP(B8718,'Dataset-A1'!A:C,3,FALSE)</f>
        <v>1</v>
      </c>
      <c r="K8718">
        <f xml:space="preserve"> YEAR('Dataset-A2'!D8718)</f>
        <v>2018</v>
      </c>
      <c r="L8718">
        <f t="shared" si="408"/>
        <v>5</v>
      </c>
      <c r="M8718" t="str">
        <f xml:space="preserve"> VLOOKUP(B8718,'Dataset-A1'!A:D,4,FALSE)</f>
        <v>CN</v>
      </c>
      <c r="N8718">
        <f t="shared" si="409"/>
        <v>5</v>
      </c>
      <c r="O8718">
        <f t="shared" si="410"/>
        <v>1028</v>
      </c>
    </row>
    <row r="8719" spans="1:15">
      <c r="A8719" s="1">
        <v>50156681</v>
      </c>
      <c r="B8719" s="5">
        <v>15012692</v>
      </c>
      <c r="C8719" s="7">
        <v>43091</v>
      </c>
      <c r="D8719" s="7">
        <v>43095</v>
      </c>
      <c r="E8719" s="5" t="s">
        <v>29</v>
      </c>
      <c r="F8719" s="5">
        <v>142</v>
      </c>
      <c r="G8719" s="5">
        <v>82</v>
      </c>
      <c r="H8719" s="5" t="s">
        <v>32</v>
      </c>
      <c r="I8719" s="5">
        <v>2</v>
      </c>
      <c r="J8719">
        <f xml:space="preserve"> VLOOKUP(B8719,'Dataset-A1'!A:C,3,FALSE)</f>
        <v>1</v>
      </c>
      <c r="K8719">
        <f xml:space="preserve"> YEAR('Dataset-A2'!D8719)</f>
        <v>2017</v>
      </c>
      <c r="L8719">
        <f t="shared" si="408"/>
        <v>12</v>
      </c>
      <c r="M8719" t="str">
        <f xml:space="preserve"> VLOOKUP(B8719,'Dataset-A1'!A:D,4,FALSE)</f>
        <v>EN</v>
      </c>
      <c r="N8719">
        <f t="shared" si="409"/>
        <v>4</v>
      </c>
      <c r="O8719">
        <f t="shared" si="410"/>
        <v>60</v>
      </c>
    </row>
    <row r="8720" spans="1:15">
      <c r="A8720" s="1">
        <v>50156691</v>
      </c>
      <c r="B8720" s="5">
        <v>21153156</v>
      </c>
      <c r="C8720" s="7">
        <v>43218</v>
      </c>
      <c r="D8720" s="7">
        <v>43221</v>
      </c>
      <c r="E8720" s="5" t="s">
        <v>29</v>
      </c>
      <c r="F8720" s="5">
        <v>304</v>
      </c>
      <c r="G8720" s="5">
        <v>89</v>
      </c>
      <c r="H8720" s="5" t="s">
        <v>30</v>
      </c>
      <c r="I8720" s="5">
        <v>2</v>
      </c>
      <c r="J8720">
        <f xml:space="preserve"> VLOOKUP(B8720,'Dataset-A1'!A:C,3,FALSE)</f>
        <v>0</v>
      </c>
      <c r="K8720">
        <f xml:space="preserve"> YEAR('Dataset-A2'!D8720)</f>
        <v>2018</v>
      </c>
      <c r="L8720">
        <f t="shared" si="408"/>
        <v>5</v>
      </c>
      <c r="M8720" t="str">
        <f xml:space="preserve"> VLOOKUP(B8720,'Dataset-A1'!A:D,4,FALSE)</f>
        <v>EN</v>
      </c>
      <c r="N8720">
        <f t="shared" si="409"/>
        <v>3</v>
      </c>
      <c r="O8720">
        <f t="shared" si="410"/>
        <v>215</v>
      </c>
    </row>
    <row r="8721" spans="1:15">
      <c r="A8721" s="1">
        <v>50156701</v>
      </c>
      <c r="B8721" s="5">
        <v>21164513</v>
      </c>
      <c r="C8721" s="7">
        <v>43162</v>
      </c>
      <c r="D8721" s="7">
        <v>43168</v>
      </c>
      <c r="E8721" s="5" t="s">
        <v>23</v>
      </c>
      <c r="F8721" s="5">
        <v>289</v>
      </c>
      <c r="G8721" s="5">
        <v>142</v>
      </c>
      <c r="H8721" s="5" t="s">
        <v>32</v>
      </c>
      <c r="I8721" s="5">
        <v>4</v>
      </c>
      <c r="J8721">
        <f xml:space="preserve"> VLOOKUP(B8721,'Dataset-A1'!A:C,3,FALSE)</f>
        <v>1</v>
      </c>
      <c r="K8721">
        <f xml:space="preserve"> YEAR('Dataset-A2'!D8721)</f>
        <v>2018</v>
      </c>
      <c r="L8721">
        <f t="shared" si="408"/>
        <v>3</v>
      </c>
      <c r="M8721" t="str">
        <f xml:space="preserve"> VLOOKUP(B8721,'Dataset-A1'!A:D,4,FALSE)</f>
        <v>EN</v>
      </c>
      <c r="N8721">
        <f t="shared" si="409"/>
        <v>6</v>
      </c>
      <c r="O8721">
        <f t="shared" si="410"/>
        <v>147</v>
      </c>
    </row>
    <row r="8722" spans="1:15">
      <c r="A8722" s="1">
        <v>50156711</v>
      </c>
      <c r="B8722" s="5">
        <v>4488216</v>
      </c>
      <c r="C8722" s="7">
        <v>43285</v>
      </c>
      <c r="D8722" s="7">
        <v>43286</v>
      </c>
      <c r="E8722" s="5" t="s">
        <v>29</v>
      </c>
      <c r="F8722" s="5">
        <v>312</v>
      </c>
      <c r="G8722" s="5">
        <v>178</v>
      </c>
      <c r="H8722" s="5" t="s">
        <v>30</v>
      </c>
      <c r="I8722" s="5">
        <v>10</v>
      </c>
      <c r="J8722">
        <f xml:space="preserve"> VLOOKUP(B8722,'Dataset-A1'!A:C,3,FALSE)</f>
        <v>1</v>
      </c>
      <c r="K8722">
        <f xml:space="preserve"> YEAR('Dataset-A2'!D8722)</f>
        <v>2018</v>
      </c>
      <c r="L8722">
        <f t="shared" si="408"/>
        <v>7</v>
      </c>
      <c r="M8722" t="str">
        <f xml:space="preserve"> VLOOKUP(B8722,'Dataset-A1'!A:D,4,FALSE)</f>
        <v>CN</v>
      </c>
      <c r="N8722">
        <f t="shared" si="409"/>
        <v>1</v>
      </c>
      <c r="O8722">
        <f t="shared" si="410"/>
        <v>134</v>
      </c>
    </row>
    <row r="8723" spans="1:15">
      <c r="A8723" s="1">
        <v>50156721</v>
      </c>
      <c r="B8723" s="5">
        <v>10724835</v>
      </c>
      <c r="C8723" s="7">
        <v>43103</v>
      </c>
      <c r="D8723" s="7">
        <v>43109</v>
      </c>
      <c r="E8723" s="5" t="s">
        <v>28</v>
      </c>
      <c r="F8723" s="5">
        <v>1625</v>
      </c>
      <c r="G8723" s="5">
        <v>774</v>
      </c>
      <c r="H8723" s="5" t="s">
        <v>25</v>
      </c>
      <c r="I8723" s="5">
        <v>5</v>
      </c>
      <c r="J8723">
        <f xml:space="preserve"> VLOOKUP(B8723,'Dataset-A1'!A:C,3,FALSE)</f>
        <v>1</v>
      </c>
      <c r="K8723">
        <f xml:space="preserve"> YEAR('Dataset-A2'!D8723)</f>
        <v>2018</v>
      </c>
      <c r="L8723">
        <f t="shared" si="408"/>
        <v>1</v>
      </c>
      <c r="M8723" t="str">
        <f xml:space="preserve"> VLOOKUP(B8723,'Dataset-A1'!A:D,4,FALSE)</f>
        <v>EN</v>
      </c>
      <c r="N8723">
        <f t="shared" si="409"/>
        <v>6</v>
      </c>
      <c r="O8723">
        <f t="shared" si="410"/>
        <v>851</v>
      </c>
    </row>
    <row r="8724" spans="1:15">
      <c r="A8724" s="1">
        <v>50156741</v>
      </c>
      <c r="B8724" s="5">
        <v>14676044</v>
      </c>
      <c r="C8724" s="7">
        <v>43400</v>
      </c>
      <c r="D8724" s="7">
        <v>43400</v>
      </c>
      <c r="E8724" s="5" t="s">
        <v>29</v>
      </c>
      <c r="F8724" s="5">
        <v>880</v>
      </c>
      <c r="G8724" s="5">
        <v>225</v>
      </c>
      <c r="H8724" s="5" t="s">
        <v>27</v>
      </c>
      <c r="I8724" s="5">
        <v>3</v>
      </c>
      <c r="J8724">
        <f xml:space="preserve"> VLOOKUP(B8724,'Dataset-A1'!A:C,3,FALSE)</f>
        <v>1</v>
      </c>
      <c r="K8724">
        <f xml:space="preserve"> YEAR('Dataset-A2'!D8724)</f>
        <v>2018</v>
      </c>
      <c r="L8724">
        <f t="shared" si="408"/>
        <v>10</v>
      </c>
      <c r="M8724" t="str">
        <f xml:space="preserve"> VLOOKUP(B8724,'Dataset-A1'!A:D,4,FALSE)</f>
        <v>CN</v>
      </c>
      <c r="N8724">
        <f t="shared" si="409"/>
        <v>0</v>
      </c>
      <c r="O8724">
        <f t="shared" si="410"/>
        <v>655</v>
      </c>
    </row>
    <row r="8725" spans="1:15">
      <c r="A8725" s="1">
        <v>50156751</v>
      </c>
      <c r="B8725" s="5">
        <v>310092</v>
      </c>
      <c r="C8725" s="7">
        <v>43140</v>
      </c>
      <c r="D8725" s="7">
        <v>43147</v>
      </c>
      <c r="E8725" s="5" t="s">
        <v>29</v>
      </c>
      <c r="F8725" s="5">
        <v>235</v>
      </c>
      <c r="G8725" s="5">
        <v>116</v>
      </c>
      <c r="H8725" s="5" t="s">
        <v>30</v>
      </c>
      <c r="I8725" s="5">
        <v>11</v>
      </c>
      <c r="J8725">
        <f xml:space="preserve"> VLOOKUP(B8725,'Dataset-A1'!A:C,3,FALSE)</f>
        <v>1</v>
      </c>
      <c r="K8725">
        <f xml:space="preserve"> YEAR('Dataset-A2'!D8725)</f>
        <v>2018</v>
      </c>
      <c r="L8725">
        <f t="shared" si="408"/>
        <v>2</v>
      </c>
      <c r="M8725" t="str">
        <f xml:space="preserve"> VLOOKUP(B8725,'Dataset-A1'!A:D,4,FALSE)</f>
        <v>OT</v>
      </c>
      <c r="N8725">
        <f t="shared" si="409"/>
        <v>7</v>
      </c>
      <c r="O8725">
        <f t="shared" si="410"/>
        <v>119</v>
      </c>
    </row>
    <row r="8726" spans="1:15">
      <c r="A8726" s="1">
        <v>50156781</v>
      </c>
      <c r="B8726" s="5">
        <v>20798451</v>
      </c>
      <c r="C8726" s="7">
        <v>43165</v>
      </c>
      <c r="D8726" s="7">
        <v>43168</v>
      </c>
      <c r="E8726" s="5" t="s">
        <v>23</v>
      </c>
      <c r="F8726" s="5">
        <v>552</v>
      </c>
      <c r="G8726" s="5">
        <v>337</v>
      </c>
      <c r="H8726" s="5" t="s">
        <v>30</v>
      </c>
      <c r="I8726" s="5">
        <v>3</v>
      </c>
      <c r="J8726">
        <f xml:space="preserve"> VLOOKUP(B8726,'Dataset-A1'!A:C,3,FALSE)</f>
        <v>0</v>
      </c>
      <c r="K8726">
        <f xml:space="preserve"> YEAR('Dataset-A2'!D8726)</f>
        <v>2018</v>
      </c>
      <c r="L8726">
        <f t="shared" si="408"/>
        <v>3</v>
      </c>
      <c r="M8726" t="str">
        <f xml:space="preserve"> VLOOKUP(B8726,'Dataset-A1'!A:D,4,FALSE)</f>
        <v>CN</v>
      </c>
      <c r="N8726">
        <f t="shared" si="409"/>
        <v>3</v>
      </c>
      <c r="O8726">
        <f t="shared" si="410"/>
        <v>215</v>
      </c>
    </row>
    <row r="8727" spans="1:15">
      <c r="A8727" s="1">
        <v>50156811</v>
      </c>
      <c r="B8727" s="5">
        <v>12777267</v>
      </c>
      <c r="C8727" s="7">
        <v>43083</v>
      </c>
      <c r="D8727" s="7">
        <v>43085</v>
      </c>
      <c r="E8727" s="5" t="s">
        <v>29</v>
      </c>
      <c r="F8727" s="5">
        <v>192</v>
      </c>
      <c r="G8727" s="5">
        <v>75</v>
      </c>
      <c r="H8727" s="5" t="s">
        <v>27</v>
      </c>
      <c r="I8727" s="5">
        <v>11</v>
      </c>
      <c r="J8727">
        <f xml:space="preserve"> VLOOKUP(B8727,'Dataset-A1'!A:C,3,FALSE)</f>
        <v>1</v>
      </c>
      <c r="K8727">
        <f xml:space="preserve"> YEAR('Dataset-A2'!D8727)</f>
        <v>2017</v>
      </c>
      <c r="L8727">
        <f t="shared" si="408"/>
        <v>12</v>
      </c>
      <c r="M8727" t="str">
        <f xml:space="preserve"> VLOOKUP(B8727,'Dataset-A1'!A:D,4,FALSE)</f>
        <v>CN</v>
      </c>
      <c r="N8727">
        <f t="shared" si="409"/>
        <v>2</v>
      </c>
      <c r="O8727">
        <f t="shared" si="410"/>
        <v>117</v>
      </c>
    </row>
    <row r="8728" spans="1:15">
      <c r="A8728" s="1">
        <v>50156821</v>
      </c>
      <c r="B8728" s="5">
        <v>12525883</v>
      </c>
      <c r="C8728" s="7">
        <v>43179</v>
      </c>
      <c r="D8728" s="7">
        <v>43184</v>
      </c>
      <c r="E8728" s="5" t="s">
        <v>33</v>
      </c>
      <c r="F8728" s="5">
        <v>470</v>
      </c>
      <c r="G8728" s="5">
        <v>96</v>
      </c>
      <c r="H8728" s="5" t="s">
        <v>32</v>
      </c>
      <c r="I8728" s="5">
        <v>6</v>
      </c>
      <c r="J8728">
        <f xml:space="preserve"> VLOOKUP(B8728,'Dataset-A1'!A:C,3,FALSE)</f>
        <v>0</v>
      </c>
      <c r="K8728">
        <f xml:space="preserve"> YEAR('Dataset-A2'!D8728)</f>
        <v>2018</v>
      </c>
      <c r="L8728">
        <f t="shared" si="408"/>
        <v>3</v>
      </c>
      <c r="M8728" t="str">
        <f xml:space="preserve"> VLOOKUP(B8728,'Dataset-A1'!A:D,4,FALSE)</f>
        <v>EN</v>
      </c>
      <c r="N8728">
        <f t="shared" si="409"/>
        <v>5</v>
      </c>
      <c r="O8728">
        <f t="shared" si="410"/>
        <v>374</v>
      </c>
    </row>
    <row r="8729" spans="1:15">
      <c r="A8729" s="1">
        <v>50156851</v>
      </c>
      <c r="B8729" s="5">
        <v>343948</v>
      </c>
      <c r="C8729" s="7">
        <v>43084</v>
      </c>
      <c r="D8729" s="7">
        <v>43086</v>
      </c>
      <c r="E8729" s="5" t="s">
        <v>28</v>
      </c>
      <c r="F8729" s="5">
        <v>406</v>
      </c>
      <c r="G8729" s="5">
        <v>139</v>
      </c>
      <c r="H8729" s="5" t="s">
        <v>27</v>
      </c>
      <c r="I8729" s="5">
        <v>12</v>
      </c>
      <c r="J8729">
        <f xml:space="preserve"> VLOOKUP(B8729,'Dataset-A1'!A:C,3,FALSE)</f>
        <v>0</v>
      </c>
      <c r="K8729">
        <f xml:space="preserve"> YEAR('Dataset-A2'!D8729)</f>
        <v>2017</v>
      </c>
      <c r="L8729">
        <f t="shared" si="408"/>
        <v>12</v>
      </c>
      <c r="M8729" t="str">
        <f xml:space="preserve"> VLOOKUP(B8729,'Dataset-A1'!A:D,4,FALSE)</f>
        <v>OT</v>
      </c>
      <c r="N8729">
        <f t="shared" si="409"/>
        <v>2</v>
      </c>
      <c r="O8729">
        <f t="shared" si="410"/>
        <v>267</v>
      </c>
    </row>
    <row r="8730" spans="1:15">
      <c r="A8730" s="1">
        <v>50156861</v>
      </c>
      <c r="B8730" s="5">
        <v>5216508</v>
      </c>
      <c r="C8730" s="7">
        <v>43355</v>
      </c>
      <c r="D8730" s="7">
        <v>43356</v>
      </c>
      <c r="E8730" s="5" t="s">
        <v>29</v>
      </c>
      <c r="F8730" s="5">
        <v>110</v>
      </c>
      <c r="G8730" s="5">
        <v>23</v>
      </c>
      <c r="H8730" s="5" t="s">
        <v>30</v>
      </c>
      <c r="I8730" s="5">
        <v>8</v>
      </c>
      <c r="J8730">
        <f xml:space="preserve"> VLOOKUP(B8730,'Dataset-A1'!A:C,3,FALSE)</f>
        <v>1</v>
      </c>
      <c r="K8730">
        <f xml:space="preserve"> YEAR('Dataset-A2'!D8730)</f>
        <v>2018</v>
      </c>
      <c r="L8730">
        <f t="shared" si="408"/>
        <v>9</v>
      </c>
      <c r="M8730" t="str">
        <f xml:space="preserve"> VLOOKUP(B8730,'Dataset-A1'!A:D,4,FALSE)</f>
        <v>OT</v>
      </c>
      <c r="N8730">
        <f t="shared" si="409"/>
        <v>1</v>
      </c>
      <c r="O8730">
        <f t="shared" si="410"/>
        <v>87</v>
      </c>
    </row>
    <row r="8731" spans="1:15">
      <c r="A8731" s="1">
        <v>50156871</v>
      </c>
      <c r="B8731" s="5">
        <v>162236</v>
      </c>
      <c r="C8731" s="7">
        <v>43202</v>
      </c>
      <c r="D8731" s="7">
        <v>43207</v>
      </c>
      <c r="E8731" s="5" t="s">
        <v>28</v>
      </c>
      <c r="F8731" s="5">
        <v>134</v>
      </c>
      <c r="G8731" s="5">
        <v>83</v>
      </c>
      <c r="H8731" s="5" t="s">
        <v>30</v>
      </c>
      <c r="I8731" s="5">
        <v>2</v>
      </c>
      <c r="J8731">
        <f xml:space="preserve"> VLOOKUP(B8731,'Dataset-A1'!A:C,3,FALSE)</f>
        <v>1</v>
      </c>
      <c r="K8731">
        <f xml:space="preserve"> YEAR('Dataset-A2'!D8731)</f>
        <v>2018</v>
      </c>
      <c r="L8731">
        <f t="shared" si="408"/>
        <v>4</v>
      </c>
      <c r="M8731" t="str">
        <f xml:space="preserve"> VLOOKUP(B8731,'Dataset-A1'!A:D,4,FALSE)</f>
        <v>CN</v>
      </c>
      <c r="N8731">
        <f t="shared" si="409"/>
        <v>5</v>
      </c>
      <c r="O8731">
        <f t="shared" si="410"/>
        <v>51</v>
      </c>
    </row>
    <row r="8732" spans="1:15">
      <c r="A8732" s="1">
        <v>50156881</v>
      </c>
      <c r="B8732" s="5">
        <v>17432609</v>
      </c>
      <c r="C8732" s="7">
        <v>43218</v>
      </c>
      <c r="D8732" s="7">
        <v>43219</v>
      </c>
      <c r="E8732" s="5" t="s">
        <v>33</v>
      </c>
      <c r="F8732" s="5">
        <v>121</v>
      </c>
      <c r="G8732" s="5">
        <v>46</v>
      </c>
      <c r="H8732" s="5" t="s">
        <v>27</v>
      </c>
      <c r="I8732" s="5">
        <v>6</v>
      </c>
      <c r="J8732">
        <f xml:space="preserve"> VLOOKUP(B8732,'Dataset-A1'!A:C,3,FALSE)</f>
        <v>0</v>
      </c>
      <c r="K8732">
        <f xml:space="preserve"> YEAR('Dataset-A2'!D8732)</f>
        <v>2018</v>
      </c>
      <c r="L8732">
        <f t="shared" si="408"/>
        <v>4</v>
      </c>
      <c r="M8732" t="str">
        <f xml:space="preserve"> VLOOKUP(B8732,'Dataset-A1'!A:D,4,FALSE)</f>
        <v>CN</v>
      </c>
      <c r="N8732">
        <f t="shared" si="409"/>
        <v>1</v>
      </c>
      <c r="O8732">
        <f t="shared" si="410"/>
        <v>75</v>
      </c>
    </row>
    <row r="8733" spans="1:15">
      <c r="A8733" s="1">
        <v>50156911</v>
      </c>
      <c r="B8733" s="5">
        <v>20901553</v>
      </c>
      <c r="C8733" s="7">
        <v>43239</v>
      </c>
      <c r="D8733" s="7">
        <v>43240</v>
      </c>
      <c r="E8733" s="5" t="s">
        <v>28</v>
      </c>
      <c r="F8733" s="5">
        <v>366</v>
      </c>
      <c r="G8733" s="5">
        <v>200</v>
      </c>
      <c r="H8733" s="5" t="s">
        <v>30</v>
      </c>
      <c r="I8733" s="5">
        <v>10</v>
      </c>
      <c r="J8733">
        <f xml:space="preserve"> VLOOKUP(B8733,'Dataset-A1'!A:C,3,FALSE)</f>
        <v>1</v>
      </c>
      <c r="K8733">
        <f xml:space="preserve"> YEAR('Dataset-A2'!D8733)</f>
        <v>2018</v>
      </c>
      <c r="L8733">
        <f t="shared" si="408"/>
        <v>5</v>
      </c>
      <c r="M8733" t="str">
        <f xml:space="preserve"> VLOOKUP(B8733,'Dataset-A1'!A:D,4,FALSE)</f>
        <v>CN</v>
      </c>
      <c r="N8733">
        <f t="shared" si="409"/>
        <v>1</v>
      </c>
      <c r="O8733">
        <f t="shared" si="410"/>
        <v>166</v>
      </c>
    </row>
    <row r="8734" spans="1:15">
      <c r="A8734" s="1">
        <v>50156921</v>
      </c>
      <c r="B8734" s="5">
        <v>106736</v>
      </c>
      <c r="C8734" s="7">
        <v>43155</v>
      </c>
      <c r="D8734" s="7">
        <v>43156</v>
      </c>
      <c r="E8734" s="5" t="s">
        <v>23</v>
      </c>
      <c r="F8734" s="5">
        <v>160</v>
      </c>
      <c r="G8734" s="5">
        <v>78</v>
      </c>
      <c r="H8734" s="5" t="s">
        <v>30</v>
      </c>
      <c r="I8734" s="5">
        <v>3</v>
      </c>
      <c r="J8734">
        <f xml:space="preserve"> VLOOKUP(B8734,'Dataset-A1'!A:C,3,FALSE)</f>
        <v>1</v>
      </c>
      <c r="K8734">
        <f xml:space="preserve"> YEAR('Dataset-A2'!D8734)</f>
        <v>2018</v>
      </c>
      <c r="L8734">
        <f t="shared" si="408"/>
        <v>2</v>
      </c>
      <c r="M8734" t="str">
        <f xml:space="preserve"> VLOOKUP(B8734,'Dataset-A1'!A:D,4,FALSE)</f>
        <v>OT</v>
      </c>
      <c r="N8734">
        <f t="shared" si="409"/>
        <v>1</v>
      </c>
      <c r="O8734">
        <f t="shared" si="410"/>
        <v>82</v>
      </c>
    </row>
    <row r="8735" spans="1:15">
      <c r="A8735" s="1">
        <v>50156951</v>
      </c>
      <c r="B8735" s="5">
        <v>21165887</v>
      </c>
      <c r="C8735" s="7">
        <v>43217</v>
      </c>
      <c r="D8735" s="7">
        <v>43217</v>
      </c>
      <c r="E8735" s="5" t="s">
        <v>28</v>
      </c>
      <c r="F8735" s="5">
        <v>515</v>
      </c>
      <c r="G8735" s="5">
        <v>170</v>
      </c>
      <c r="H8735" s="5" t="s">
        <v>32</v>
      </c>
      <c r="I8735" s="5">
        <v>1</v>
      </c>
      <c r="J8735">
        <f xml:space="preserve"> VLOOKUP(B8735,'Dataset-A1'!A:C,3,FALSE)</f>
        <v>1</v>
      </c>
      <c r="K8735">
        <f xml:space="preserve"> YEAR('Dataset-A2'!D8735)</f>
        <v>2018</v>
      </c>
      <c r="L8735">
        <f t="shared" si="408"/>
        <v>4</v>
      </c>
      <c r="M8735" t="str">
        <f xml:space="preserve"> VLOOKUP(B8735,'Dataset-A1'!A:D,4,FALSE)</f>
        <v>CN</v>
      </c>
      <c r="N8735">
        <f t="shared" si="409"/>
        <v>0</v>
      </c>
      <c r="O8735">
        <f t="shared" si="410"/>
        <v>345</v>
      </c>
    </row>
    <row r="8736" spans="1:15">
      <c r="A8736" s="1">
        <v>50156961</v>
      </c>
      <c r="B8736" s="5">
        <v>12314574</v>
      </c>
      <c r="C8736" s="7">
        <v>43073</v>
      </c>
      <c r="D8736" s="7">
        <v>43076</v>
      </c>
      <c r="E8736" s="5" t="s">
        <v>28</v>
      </c>
      <c r="F8736" s="5">
        <v>263</v>
      </c>
      <c r="G8736" s="5">
        <v>176</v>
      </c>
      <c r="H8736" s="5" t="s">
        <v>30</v>
      </c>
      <c r="I8736" s="5">
        <v>9</v>
      </c>
      <c r="J8736">
        <f xml:space="preserve"> VLOOKUP(B8736,'Dataset-A1'!A:C,3,FALSE)</f>
        <v>1</v>
      </c>
      <c r="K8736">
        <f xml:space="preserve"> YEAR('Dataset-A2'!D8736)</f>
        <v>2017</v>
      </c>
      <c r="L8736">
        <f t="shared" si="408"/>
        <v>12</v>
      </c>
      <c r="M8736" t="str">
        <f xml:space="preserve"> VLOOKUP(B8736,'Dataset-A1'!A:D,4,FALSE)</f>
        <v>CN</v>
      </c>
      <c r="N8736">
        <f t="shared" si="409"/>
        <v>3</v>
      </c>
      <c r="O8736">
        <f t="shared" si="410"/>
        <v>87</v>
      </c>
    </row>
    <row r="8737" spans="1:15">
      <c r="A8737" s="1">
        <v>50156971</v>
      </c>
      <c r="B8737" s="5">
        <v>322768</v>
      </c>
      <c r="C8737" s="7">
        <v>43407</v>
      </c>
      <c r="D8737" s="7">
        <v>43409</v>
      </c>
      <c r="E8737" s="5" t="s">
        <v>23</v>
      </c>
      <c r="F8737" s="5">
        <v>1142</v>
      </c>
      <c r="G8737" s="5">
        <v>718</v>
      </c>
      <c r="H8737" s="5" t="s">
        <v>32</v>
      </c>
      <c r="I8737" s="5">
        <v>4</v>
      </c>
      <c r="J8737">
        <f xml:space="preserve"> VLOOKUP(B8737,'Dataset-A1'!A:C,3,FALSE)</f>
        <v>1</v>
      </c>
      <c r="K8737">
        <f xml:space="preserve"> YEAR('Dataset-A2'!D8737)</f>
        <v>2018</v>
      </c>
      <c r="L8737">
        <f t="shared" si="408"/>
        <v>11</v>
      </c>
      <c r="M8737" t="str">
        <f xml:space="preserve"> VLOOKUP(B8737,'Dataset-A1'!A:D,4,FALSE)</f>
        <v>EN</v>
      </c>
      <c r="N8737">
        <f t="shared" si="409"/>
        <v>2</v>
      </c>
      <c r="O8737">
        <f t="shared" si="410"/>
        <v>424</v>
      </c>
    </row>
    <row r="8738" spans="1:15">
      <c r="A8738" s="1">
        <v>50156981</v>
      </c>
      <c r="B8738" s="5">
        <v>13230178</v>
      </c>
      <c r="C8738" s="7">
        <v>43249</v>
      </c>
      <c r="D8738" s="7">
        <v>43250</v>
      </c>
      <c r="E8738" s="5" t="s">
        <v>29</v>
      </c>
      <c r="F8738" s="5">
        <v>599</v>
      </c>
      <c r="G8738" s="5">
        <v>294</v>
      </c>
      <c r="H8738" s="5" t="s">
        <v>27</v>
      </c>
      <c r="I8738" s="5">
        <v>2</v>
      </c>
      <c r="J8738">
        <f xml:space="preserve"> VLOOKUP(B8738,'Dataset-A1'!A:C,3,FALSE)</f>
        <v>0</v>
      </c>
      <c r="K8738">
        <f xml:space="preserve"> YEAR('Dataset-A2'!D8738)</f>
        <v>2018</v>
      </c>
      <c r="L8738">
        <f t="shared" si="408"/>
        <v>5</v>
      </c>
      <c r="M8738" t="str">
        <f xml:space="preserve"> VLOOKUP(B8738,'Dataset-A1'!A:D,4,FALSE)</f>
        <v>OT</v>
      </c>
      <c r="N8738">
        <f t="shared" si="409"/>
        <v>1</v>
      </c>
      <c r="O8738">
        <f t="shared" si="410"/>
        <v>305</v>
      </c>
    </row>
    <row r="8739" spans="1:15">
      <c r="A8739" s="1">
        <v>50156991</v>
      </c>
      <c r="B8739" s="5">
        <v>4658067</v>
      </c>
      <c r="C8739" s="7">
        <v>43311</v>
      </c>
      <c r="D8739" s="7">
        <v>43318</v>
      </c>
      <c r="E8739" s="5" t="s">
        <v>28</v>
      </c>
      <c r="F8739" s="5">
        <v>270</v>
      </c>
      <c r="G8739" s="5">
        <v>91</v>
      </c>
      <c r="H8739" s="5" t="s">
        <v>27</v>
      </c>
      <c r="I8739" s="5">
        <v>10</v>
      </c>
      <c r="J8739">
        <f xml:space="preserve"> VLOOKUP(B8739,'Dataset-A1'!A:C,3,FALSE)</f>
        <v>1</v>
      </c>
      <c r="K8739">
        <f xml:space="preserve"> YEAR('Dataset-A2'!D8739)</f>
        <v>2018</v>
      </c>
      <c r="L8739">
        <f t="shared" si="408"/>
        <v>8</v>
      </c>
      <c r="M8739" t="str">
        <f xml:space="preserve"> VLOOKUP(B8739,'Dataset-A1'!A:D,4,FALSE)</f>
        <v>OT</v>
      </c>
      <c r="N8739">
        <f t="shared" si="409"/>
        <v>7</v>
      </c>
      <c r="O8739">
        <f t="shared" si="410"/>
        <v>179</v>
      </c>
    </row>
    <row r="8740" spans="1:15">
      <c r="A8740" s="1">
        <v>50157021</v>
      </c>
      <c r="B8740" s="5">
        <v>12509229</v>
      </c>
      <c r="C8740" s="7">
        <v>43230</v>
      </c>
      <c r="D8740" s="7">
        <v>43232</v>
      </c>
      <c r="E8740" s="5" t="s">
        <v>29</v>
      </c>
      <c r="F8740" s="5">
        <v>267</v>
      </c>
      <c r="G8740" s="5">
        <v>170</v>
      </c>
      <c r="H8740" s="5" t="s">
        <v>25</v>
      </c>
      <c r="I8740" s="5">
        <v>18</v>
      </c>
      <c r="J8740">
        <f xml:space="preserve"> VLOOKUP(B8740,'Dataset-A1'!A:C,3,FALSE)</f>
        <v>1</v>
      </c>
      <c r="K8740">
        <f xml:space="preserve"> YEAR('Dataset-A2'!D8740)</f>
        <v>2018</v>
      </c>
      <c r="L8740">
        <f t="shared" si="408"/>
        <v>5</v>
      </c>
      <c r="M8740" t="str">
        <f xml:space="preserve"> VLOOKUP(B8740,'Dataset-A1'!A:D,4,FALSE)</f>
        <v>CN</v>
      </c>
      <c r="N8740">
        <f t="shared" si="409"/>
        <v>2</v>
      </c>
      <c r="O8740">
        <f t="shared" si="410"/>
        <v>97</v>
      </c>
    </row>
    <row r="8741" spans="1:15">
      <c r="A8741" s="1">
        <v>50157041</v>
      </c>
      <c r="B8741" s="5">
        <v>10504402</v>
      </c>
      <c r="C8741" s="7">
        <v>43210</v>
      </c>
      <c r="D8741" s="7">
        <v>43216</v>
      </c>
      <c r="E8741" s="5" t="s">
        <v>29</v>
      </c>
      <c r="F8741" s="5">
        <v>982</v>
      </c>
      <c r="G8741" s="5">
        <v>348</v>
      </c>
      <c r="H8741" s="5" t="s">
        <v>27</v>
      </c>
      <c r="I8741" s="5">
        <v>2</v>
      </c>
      <c r="J8741">
        <f xml:space="preserve"> VLOOKUP(B8741,'Dataset-A1'!A:C,3,FALSE)</f>
        <v>0</v>
      </c>
      <c r="K8741">
        <f xml:space="preserve"> YEAR('Dataset-A2'!D8741)</f>
        <v>2018</v>
      </c>
      <c r="L8741">
        <f t="shared" si="408"/>
        <v>4</v>
      </c>
      <c r="M8741" t="str">
        <f xml:space="preserve"> VLOOKUP(B8741,'Dataset-A1'!A:D,4,FALSE)</f>
        <v>CN</v>
      </c>
      <c r="N8741">
        <f t="shared" si="409"/>
        <v>6</v>
      </c>
      <c r="O8741">
        <f t="shared" si="410"/>
        <v>634</v>
      </c>
    </row>
    <row r="8742" spans="1:15">
      <c r="A8742" s="1">
        <v>50157051</v>
      </c>
      <c r="B8742" s="5">
        <v>16815965</v>
      </c>
      <c r="C8742" s="7">
        <v>43144</v>
      </c>
      <c r="D8742" s="7">
        <v>43146</v>
      </c>
      <c r="E8742" s="5" t="s">
        <v>23</v>
      </c>
      <c r="F8742" s="5">
        <v>186</v>
      </c>
      <c r="G8742" s="5">
        <v>109</v>
      </c>
      <c r="H8742" s="5" t="s">
        <v>30</v>
      </c>
      <c r="I8742" s="5">
        <v>2</v>
      </c>
      <c r="J8742">
        <f xml:space="preserve"> VLOOKUP(B8742,'Dataset-A1'!A:C,3,FALSE)</f>
        <v>0</v>
      </c>
      <c r="K8742">
        <f xml:space="preserve"> YEAR('Dataset-A2'!D8742)</f>
        <v>2018</v>
      </c>
      <c r="L8742">
        <f t="shared" si="408"/>
        <v>2</v>
      </c>
      <c r="M8742" t="str">
        <f xml:space="preserve"> VLOOKUP(B8742,'Dataset-A1'!A:D,4,FALSE)</f>
        <v>OT</v>
      </c>
      <c r="N8742">
        <f t="shared" si="409"/>
        <v>2</v>
      </c>
      <c r="O8742">
        <f t="shared" si="410"/>
        <v>77</v>
      </c>
    </row>
    <row r="8743" spans="1:15">
      <c r="A8743" s="1">
        <v>50157071</v>
      </c>
      <c r="B8743" s="5">
        <v>21080098</v>
      </c>
      <c r="C8743" s="7">
        <v>43397</v>
      </c>
      <c r="D8743" s="7">
        <v>43404</v>
      </c>
      <c r="E8743" s="5" t="s">
        <v>28</v>
      </c>
      <c r="F8743" s="5">
        <v>1041</v>
      </c>
      <c r="G8743" s="5">
        <v>250</v>
      </c>
      <c r="H8743" s="5" t="s">
        <v>32</v>
      </c>
      <c r="I8743" s="5">
        <v>2</v>
      </c>
      <c r="J8743">
        <f xml:space="preserve"> VLOOKUP(B8743,'Dataset-A1'!A:C,3,FALSE)</f>
        <v>1</v>
      </c>
      <c r="K8743">
        <f xml:space="preserve"> YEAR('Dataset-A2'!D8743)</f>
        <v>2018</v>
      </c>
      <c r="L8743">
        <f t="shared" si="408"/>
        <v>10</v>
      </c>
      <c r="M8743" t="str">
        <f xml:space="preserve"> VLOOKUP(B8743,'Dataset-A1'!A:D,4,FALSE)</f>
        <v>CN</v>
      </c>
      <c r="N8743">
        <f t="shared" si="409"/>
        <v>7</v>
      </c>
      <c r="O8743">
        <f t="shared" si="410"/>
        <v>791</v>
      </c>
    </row>
    <row r="8744" spans="1:15">
      <c r="A8744" s="1">
        <v>50157081</v>
      </c>
      <c r="B8744" s="5">
        <v>322768</v>
      </c>
      <c r="C8744" s="7">
        <v>43355</v>
      </c>
      <c r="D8744" s="7">
        <v>43359</v>
      </c>
      <c r="E8744" s="5" t="s">
        <v>28</v>
      </c>
      <c r="F8744" s="5">
        <v>302</v>
      </c>
      <c r="G8744" s="5">
        <v>211</v>
      </c>
      <c r="H8744" s="5" t="s">
        <v>32</v>
      </c>
      <c r="I8744" s="5">
        <v>2</v>
      </c>
      <c r="J8744">
        <f xml:space="preserve"> VLOOKUP(B8744,'Dataset-A1'!A:C,3,FALSE)</f>
        <v>1</v>
      </c>
      <c r="K8744">
        <f xml:space="preserve"> YEAR('Dataset-A2'!D8744)</f>
        <v>2018</v>
      </c>
      <c r="L8744">
        <f t="shared" si="408"/>
        <v>9</v>
      </c>
      <c r="M8744" t="str">
        <f xml:space="preserve"> VLOOKUP(B8744,'Dataset-A1'!A:D,4,FALSE)</f>
        <v>EN</v>
      </c>
      <c r="N8744">
        <f t="shared" si="409"/>
        <v>4</v>
      </c>
      <c r="O8744">
        <f t="shared" si="410"/>
        <v>91</v>
      </c>
    </row>
    <row r="8745" spans="1:15">
      <c r="A8745" s="1">
        <v>50157091</v>
      </c>
      <c r="B8745" s="5">
        <v>14370223</v>
      </c>
      <c r="C8745" s="7">
        <v>43147</v>
      </c>
      <c r="D8745" s="7">
        <v>43147</v>
      </c>
      <c r="E8745" s="5" t="s">
        <v>33</v>
      </c>
      <c r="F8745" s="5">
        <v>1333</v>
      </c>
      <c r="G8745" s="5">
        <v>486</v>
      </c>
      <c r="H8745" s="5" t="s">
        <v>32</v>
      </c>
      <c r="I8745" s="5">
        <v>4</v>
      </c>
      <c r="J8745">
        <f xml:space="preserve"> VLOOKUP(B8745,'Dataset-A1'!A:C,3,FALSE)</f>
        <v>1</v>
      </c>
      <c r="K8745">
        <f xml:space="preserve"> YEAR('Dataset-A2'!D8745)</f>
        <v>2018</v>
      </c>
      <c r="L8745">
        <f t="shared" si="408"/>
        <v>2</v>
      </c>
      <c r="M8745" t="str">
        <f xml:space="preserve"> VLOOKUP(B8745,'Dataset-A1'!A:D,4,FALSE)</f>
        <v>CN</v>
      </c>
      <c r="N8745">
        <f t="shared" si="409"/>
        <v>0</v>
      </c>
      <c r="O8745">
        <f t="shared" si="410"/>
        <v>847</v>
      </c>
    </row>
    <row r="8746" spans="1:15">
      <c r="A8746" s="1">
        <v>50157101</v>
      </c>
      <c r="B8746" s="5">
        <v>303278</v>
      </c>
      <c r="C8746" s="7">
        <v>43077</v>
      </c>
      <c r="D8746" s="7">
        <v>43082</v>
      </c>
      <c r="E8746" s="5" t="s">
        <v>33</v>
      </c>
      <c r="F8746" s="5">
        <v>179</v>
      </c>
      <c r="G8746" s="5">
        <v>67</v>
      </c>
      <c r="H8746" s="5" t="s">
        <v>30</v>
      </c>
      <c r="I8746" s="5">
        <v>5</v>
      </c>
      <c r="J8746">
        <f xml:space="preserve"> VLOOKUP(B8746,'Dataset-A1'!A:C,3,FALSE)</f>
        <v>0</v>
      </c>
      <c r="K8746">
        <f xml:space="preserve"> YEAR('Dataset-A2'!D8746)</f>
        <v>2017</v>
      </c>
      <c r="L8746">
        <f t="shared" si="408"/>
        <v>12</v>
      </c>
      <c r="M8746" t="str">
        <f xml:space="preserve"> VLOOKUP(B8746,'Dataset-A1'!A:D,4,FALSE)</f>
        <v>OT</v>
      </c>
      <c r="N8746">
        <f t="shared" si="409"/>
        <v>5</v>
      </c>
      <c r="O8746">
        <f t="shared" si="410"/>
        <v>112</v>
      </c>
    </row>
    <row r="8747" spans="1:15">
      <c r="A8747" s="1">
        <v>50157121</v>
      </c>
      <c r="B8747" s="5">
        <v>6391532</v>
      </c>
      <c r="C8747" s="7">
        <v>43353</v>
      </c>
      <c r="D8747" s="7">
        <v>43356</v>
      </c>
      <c r="E8747" s="5" t="s">
        <v>29</v>
      </c>
      <c r="F8747" s="5">
        <v>250</v>
      </c>
      <c r="G8747" s="5">
        <v>77</v>
      </c>
      <c r="H8747" s="5" t="s">
        <v>25</v>
      </c>
      <c r="I8747" s="5">
        <v>10</v>
      </c>
      <c r="J8747">
        <f xml:space="preserve"> VLOOKUP(B8747,'Dataset-A1'!A:C,3,FALSE)</f>
        <v>0</v>
      </c>
      <c r="K8747">
        <f xml:space="preserve"> YEAR('Dataset-A2'!D8747)</f>
        <v>2018</v>
      </c>
      <c r="L8747">
        <f t="shared" si="408"/>
        <v>9</v>
      </c>
      <c r="M8747" t="str">
        <f xml:space="preserve"> VLOOKUP(B8747,'Dataset-A1'!A:D,4,FALSE)</f>
        <v>CN</v>
      </c>
      <c r="N8747">
        <f t="shared" si="409"/>
        <v>3</v>
      </c>
      <c r="O8747">
        <f t="shared" si="410"/>
        <v>173</v>
      </c>
    </row>
    <row r="8748" spans="1:15">
      <c r="A8748" s="1">
        <v>50157141</v>
      </c>
      <c r="B8748" s="5">
        <v>15429900</v>
      </c>
      <c r="C8748" s="7">
        <v>43403</v>
      </c>
      <c r="D8748" s="7">
        <v>43407</v>
      </c>
      <c r="E8748" s="5" t="s">
        <v>23</v>
      </c>
      <c r="F8748" s="5">
        <v>260</v>
      </c>
      <c r="G8748" s="5">
        <v>83</v>
      </c>
      <c r="H8748" s="5" t="s">
        <v>27</v>
      </c>
      <c r="I8748" s="5">
        <v>5</v>
      </c>
      <c r="J8748">
        <f xml:space="preserve"> VLOOKUP(B8748,'Dataset-A1'!A:C,3,FALSE)</f>
        <v>1</v>
      </c>
      <c r="K8748">
        <f xml:space="preserve"> YEAR('Dataset-A2'!D8748)</f>
        <v>2018</v>
      </c>
      <c r="L8748">
        <f t="shared" si="408"/>
        <v>11</v>
      </c>
      <c r="M8748" t="str">
        <f xml:space="preserve"> VLOOKUP(B8748,'Dataset-A1'!A:D,4,FALSE)</f>
        <v>EN</v>
      </c>
      <c r="N8748">
        <f t="shared" si="409"/>
        <v>4</v>
      </c>
      <c r="O8748">
        <f t="shared" si="410"/>
        <v>177</v>
      </c>
    </row>
    <row r="8749" spans="1:15">
      <c r="A8749" s="1">
        <v>50157151</v>
      </c>
      <c r="B8749" s="5">
        <v>7844070</v>
      </c>
      <c r="C8749" s="7">
        <v>43421</v>
      </c>
      <c r="D8749" s="7">
        <v>43424</v>
      </c>
      <c r="E8749" s="5" t="s">
        <v>33</v>
      </c>
      <c r="F8749" s="5">
        <v>399</v>
      </c>
      <c r="G8749" s="5">
        <v>104</v>
      </c>
      <c r="H8749" s="5" t="s">
        <v>30</v>
      </c>
      <c r="I8749" s="5">
        <v>10</v>
      </c>
      <c r="J8749">
        <f xml:space="preserve"> VLOOKUP(B8749,'Dataset-A1'!A:C,3,FALSE)</f>
        <v>1</v>
      </c>
      <c r="K8749">
        <f xml:space="preserve"> YEAR('Dataset-A2'!D8749)</f>
        <v>2018</v>
      </c>
      <c r="L8749">
        <f t="shared" si="408"/>
        <v>11</v>
      </c>
      <c r="M8749" t="str">
        <f xml:space="preserve"> VLOOKUP(B8749,'Dataset-A1'!A:D,4,FALSE)</f>
        <v>EN</v>
      </c>
      <c r="N8749">
        <f t="shared" si="409"/>
        <v>3</v>
      </c>
      <c r="O8749">
        <f t="shared" si="410"/>
        <v>295</v>
      </c>
    </row>
    <row r="8750" spans="1:15">
      <c r="A8750" s="1">
        <v>50157171</v>
      </c>
      <c r="B8750" s="5">
        <v>11464823</v>
      </c>
      <c r="C8750" s="7">
        <v>43146</v>
      </c>
      <c r="D8750" s="7">
        <v>43153</v>
      </c>
      <c r="E8750" s="5" t="s">
        <v>29</v>
      </c>
      <c r="F8750" s="5">
        <v>2364</v>
      </c>
      <c r="G8750" s="5">
        <v>740</v>
      </c>
      <c r="H8750" s="5" t="s">
        <v>27</v>
      </c>
      <c r="I8750" s="5">
        <v>1</v>
      </c>
      <c r="J8750">
        <f xml:space="preserve"> VLOOKUP(B8750,'Dataset-A1'!A:C,3,FALSE)</f>
        <v>1</v>
      </c>
      <c r="K8750">
        <f xml:space="preserve"> YEAR('Dataset-A2'!D8750)</f>
        <v>2018</v>
      </c>
      <c r="L8750">
        <f t="shared" si="408"/>
        <v>2</v>
      </c>
      <c r="M8750" t="str">
        <f xml:space="preserve"> VLOOKUP(B8750,'Dataset-A1'!A:D,4,FALSE)</f>
        <v>CN</v>
      </c>
      <c r="N8750">
        <f t="shared" si="409"/>
        <v>7</v>
      </c>
      <c r="O8750">
        <f t="shared" si="410"/>
        <v>1624</v>
      </c>
    </row>
    <row r="8751" spans="1:15">
      <c r="A8751" s="1">
        <v>50157181</v>
      </c>
      <c r="B8751" s="5">
        <v>21162013</v>
      </c>
      <c r="C8751" s="7">
        <v>43297</v>
      </c>
      <c r="D8751" s="7">
        <v>43301</v>
      </c>
      <c r="E8751" s="5" t="s">
        <v>23</v>
      </c>
      <c r="F8751" s="5">
        <v>238</v>
      </c>
      <c r="G8751" s="5">
        <v>116</v>
      </c>
      <c r="H8751" s="5" t="s">
        <v>30</v>
      </c>
      <c r="I8751" s="5">
        <v>2</v>
      </c>
      <c r="J8751">
        <f xml:space="preserve"> VLOOKUP(B8751,'Dataset-A1'!A:C,3,FALSE)</f>
        <v>0</v>
      </c>
      <c r="K8751">
        <f xml:space="preserve"> YEAR('Dataset-A2'!D8751)</f>
        <v>2018</v>
      </c>
      <c r="L8751">
        <f t="shared" si="408"/>
        <v>7</v>
      </c>
      <c r="M8751" t="str">
        <f xml:space="preserve"> VLOOKUP(B8751,'Dataset-A1'!A:D,4,FALSE)</f>
        <v>EN</v>
      </c>
      <c r="N8751">
        <f t="shared" si="409"/>
        <v>4</v>
      </c>
      <c r="O8751">
        <f t="shared" si="410"/>
        <v>122</v>
      </c>
    </row>
    <row r="8752" spans="1:15">
      <c r="A8752" s="1">
        <v>50157191</v>
      </c>
      <c r="B8752" s="5">
        <v>21166880</v>
      </c>
      <c r="C8752" s="7">
        <v>43205</v>
      </c>
      <c r="D8752" s="7">
        <v>43208</v>
      </c>
      <c r="E8752" s="5" t="s">
        <v>28</v>
      </c>
      <c r="F8752" s="5">
        <v>1158</v>
      </c>
      <c r="G8752" s="5">
        <v>643</v>
      </c>
      <c r="H8752" s="5" t="s">
        <v>25</v>
      </c>
      <c r="I8752" s="5">
        <v>2</v>
      </c>
      <c r="J8752">
        <f xml:space="preserve"> VLOOKUP(B8752,'Dataset-A1'!A:C,3,FALSE)</f>
        <v>1</v>
      </c>
      <c r="K8752">
        <f xml:space="preserve"> YEAR('Dataset-A2'!D8752)</f>
        <v>2018</v>
      </c>
      <c r="L8752">
        <f t="shared" si="408"/>
        <v>4</v>
      </c>
      <c r="M8752" t="str">
        <f xml:space="preserve"> VLOOKUP(B8752,'Dataset-A1'!A:D,4,FALSE)</f>
        <v>EN</v>
      </c>
      <c r="N8752">
        <f t="shared" si="409"/>
        <v>3</v>
      </c>
      <c r="O8752">
        <f t="shared" si="410"/>
        <v>515</v>
      </c>
    </row>
    <row r="8753" spans="1:15">
      <c r="A8753" s="1">
        <v>50157201</v>
      </c>
      <c r="B8753" s="5">
        <v>21163292</v>
      </c>
      <c r="C8753" s="7">
        <v>43217</v>
      </c>
      <c r="D8753" s="7">
        <v>43221</v>
      </c>
      <c r="E8753" s="5" t="s">
        <v>29</v>
      </c>
      <c r="F8753" s="5">
        <v>160</v>
      </c>
      <c r="G8753" s="5">
        <v>97</v>
      </c>
      <c r="H8753" s="5" t="s">
        <v>32</v>
      </c>
      <c r="I8753" s="5">
        <v>12</v>
      </c>
      <c r="J8753">
        <f xml:space="preserve"> VLOOKUP(B8753,'Dataset-A1'!A:C,3,FALSE)</f>
        <v>0</v>
      </c>
      <c r="K8753">
        <f xml:space="preserve"> YEAR('Dataset-A2'!D8753)</f>
        <v>2018</v>
      </c>
      <c r="L8753">
        <f t="shared" si="408"/>
        <v>5</v>
      </c>
      <c r="M8753" t="str">
        <f xml:space="preserve"> VLOOKUP(B8753,'Dataset-A1'!A:D,4,FALSE)</f>
        <v>EN</v>
      </c>
      <c r="N8753">
        <f t="shared" si="409"/>
        <v>4</v>
      </c>
      <c r="O8753">
        <f t="shared" si="410"/>
        <v>63</v>
      </c>
    </row>
    <row r="8754" spans="1:15">
      <c r="A8754" s="1">
        <v>50157211</v>
      </c>
      <c r="B8754" s="5">
        <v>21160190</v>
      </c>
      <c r="C8754" s="7">
        <v>43228</v>
      </c>
      <c r="D8754" s="7">
        <v>43232</v>
      </c>
      <c r="E8754" s="5" t="s">
        <v>28</v>
      </c>
      <c r="F8754" s="5">
        <v>575</v>
      </c>
      <c r="G8754" s="5">
        <v>285</v>
      </c>
      <c r="H8754" s="5" t="s">
        <v>30</v>
      </c>
      <c r="I8754" s="5">
        <v>4</v>
      </c>
      <c r="J8754">
        <f xml:space="preserve"> VLOOKUP(B8754,'Dataset-A1'!A:C,3,FALSE)</f>
        <v>1</v>
      </c>
      <c r="K8754">
        <f xml:space="preserve"> YEAR('Dataset-A2'!D8754)</f>
        <v>2018</v>
      </c>
      <c r="L8754">
        <f t="shared" si="408"/>
        <v>5</v>
      </c>
      <c r="M8754" t="str">
        <f xml:space="preserve"> VLOOKUP(B8754,'Dataset-A1'!A:D,4,FALSE)</f>
        <v>OT</v>
      </c>
      <c r="N8754">
        <f t="shared" si="409"/>
        <v>4</v>
      </c>
      <c r="O8754">
        <f t="shared" si="410"/>
        <v>290</v>
      </c>
    </row>
    <row r="8755" spans="1:15">
      <c r="A8755" s="1">
        <v>50157231</v>
      </c>
      <c r="B8755" s="5">
        <v>13015108</v>
      </c>
      <c r="C8755" s="7">
        <v>43257</v>
      </c>
      <c r="D8755" s="7">
        <v>43261</v>
      </c>
      <c r="E8755" s="5" t="s">
        <v>33</v>
      </c>
      <c r="F8755" s="5">
        <v>756</v>
      </c>
      <c r="G8755" s="5">
        <v>261</v>
      </c>
      <c r="H8755" s="5" t="s">
        <v>27</v>
      </c>
      <c r="I8755" s="5">
        <v>4</v>
      </c>
      <c r="J8755">
        <f xml:space="preserve"> VLOOKUP(B8755,'Dataset-A1'!A:C,3,FALSE)</f>
        <v>0</v>
      </c>
      <c r="K8755">
        <f xml:space="preserve"> YEAR('Dataset-A2'!D8755)</f>
        <v>2018</v>
      </c>
      <c r="L8755">
        <f t="shared" si="408"/>
        <v>6</v>
      </c>
      <c r="M8755" t="str">
        <f xml:space="preserve"> VLOOKUP(B8755,'Dataset-A1'!A:D,4,FALSE)</f>
        <v>EN</v>
      </c>
      <c r="N8755">
        <f t="shared" si="409"/>
        <v>4</v>
      </c>
      <c r="O8755">
        <f t="shared" si="410"/>
        <v>495</v>
      </c>
    </row>
    <row r="8756" spans="1:15">
      <c r="A8756" s="1">
        <v>50157251</v>
      </c>
      <c r="B8756" s="5">
        <v>21171776</v>
      </c>
      <c r="C8756" s="7">
        <v>43337</v>
      </c>
      <c r="D8756" s="7">
        <v>43342</v>
      </c>
      <c r="E8756" s="5" t="s">
        <v>29</v>
      </c>
      <c r="F8756" s="5">
        <v>326</v>
      </c>
      <c r="G8756" s="5">
        <v>228</v>
      </c>
      <c r="H8756" s="5" t="s">
        <v>30</v>
      </c>
      <c r="I8756" s="5">
        <v>5</v>
      </c>
      <c r="J8756">
        <f xml:space="preserve"> VLOOKUP(B8756,'Dataset-A1'!A:C,3,FALSE)</f>
        <v>0</v>
      </c>
      <c r="K8756">
        <f xml:space="preserve"> YEAR('Dataset-A2'!D8756)</f>
        <v>2018</v>
      </c>
      <c r="L8756">
        <f t="shared" si="408"/>
        <v>8</v>
      </c>
      <c r="M8756" t="str">
        <f xml:space="preserve"> VLOOKUP(B8756,'Dataset-A1'!A:D,4,FALSE)</f>
        <v>OT</v>
      </c>
      <c r="N8756">
        <f t="shared" si="409"/>
        <v>5</v>
      </c>
      <c r="O8756">
        <f t="shared" si="410"/>
        <v>98</v>
      </c>
    </row>
    <row r="8757" spans="1:15">
      <c r="A8757" s="1">
        <v>50157261</v>
      </c>
      <c r="B8757" s="5">
        <v>21173847</v>
      </c>
      <c r="C8757" s="7">
        <v>43422</v>
      </c>
      <c r="D8757" s="7">
        <v>43425</v>
      </c>
      <c r="E8757" s="5" t="s">
        <v>33</v>
      </c>
      <c r="F8757" s="5">
        <v>179</v>
      </c>
      <c r="G8757" s="5">
        <v>86</v>
      </c>
      <c r="H8757" s="5" t="s">
        <v>30</v>
      </c>
      <c r="I8757" s="5">
        <v>8</v>
      </c>
      <c r="J8757">
        <f xml:space="preserve"> VLOOKUP(B8757,'Dataset-A1'!A:C,3,FALSE)</f>
        <v>0</v>
      </c>
      <c r="K8757">
        <f xml:space="preserve"> YEAR('Dataset-A2'!D8757)</f>
        <v>2018</v>
      </c>
      <c r="L8757">
        <f t="shared" si="408"/>
        <v>11</v>
      </c>
      <c r="M8757" t="str">
        <f xml:space="preserve"> VLOOKUP(B8757,'Dataset-A1'!A:D,4,FALSE)</f>
        <v>OT</v>
      </c>
      <c r="N8757">
        <f t="shared" si="409"/>
        <v>3</v>
      </c>
      <c r="O8757">
        <f t="shared" si="410"/>
        <v>93</v>
      </c>
    </row>
    <row r="8758" spans="1:15">
      <c r="A8758" s="1">
        <v>50157271</v>
      </c>
      <c r="B8758" s="5">
        <v>8231157</v>
      </c>
      <c r="C8758" s="7">
        <v>43196</v>
      </c>
      <c r="D8758" s="7">
        <v>43201</v>
      </c>
      <c r="E8758" s="5" t="s">
        <v>33</v>
      </c>
      <c r="F8758" s="5">
        <v>314</v>
      </c>
      <c r="G8758" s="5">
        <v>129</v>
      </c>
      <c r="H8758" s="5" t="s">
        <v>30</v>
      </c>
      <c r="I8758" s="5">
        <v>5</v>
      </c>
      <c r="J8758">
        <f xml:space="preserve"> VLOOKUP(B8758,'Dataset-A1'!A:C,3,FALSE)</f>
        <v>1</v>
      </c>
      <c r="K8758">
        <f xml:space="preserve"> YEAR('Dataset-A2'!D8758)</f>
        <v>2018</v>
      </c>
      <c r="L8758">
        <f t="shared" si="408"/>
        <v>4</v>
      </c>
      <c r="M8758" t="str">
        <f xml:space="preserve"> VLOOKUP(B8758,'Dataset-A1'!A:D,4,FALSE)</f>
        <v>OT</v>
      </c>
      <c r="N8758">
        <f t="shared" si="409"/>
        <v>5</v>
      </c>
      <c r="O8758">
        <f t="shared" si="410"/>
        <v>185</v>
      </c>
    </row>
    <row r="8759" spans="1:15">
      <c r="A8759" s="1">
        <v>50157281</v>
      </c>
      <c r="B8759" s="5">
        <v>21166193</v>
      </c>
      <c r="C8759" s="7">
        <v>43362</v>
      </c>
      <c r="D8759" s="7">
        <v>43365</v>
      </c>
      <c r="E8759" s="5" t="s">
        <v>28</v>
      </c>
      <c r="F8759" s="5">
        <v>479</v>
      </c>
      <c r="G8759" s="5">
        <v>195</v>
      </c>
      <c r="H8759" s="5" t="s">
        <v>25</v>
      </c>
      <c r="I8759" s="5">
        <v>2</v>
      </c>
      <c r="J8759">
        <f xml:space="preserve"> VLOOKUP(B8759,'Dataset-A1'!A:C,3,FALSE)</f>
        <v>1</v>
      </c>
      <c r="K8759">
        <f xml:space="preserve"> YEAR('Dataset-A2'!D8759)</f>
        <v>2018</v>
      </c>
      <c r="L8759">
        <f t="shared" si="408"/>
        <v>9</v>
      </c>
      <c r="M8759" t="str">
        <f xml:space="preserve"> VLOOKUP(B8759,'Dataset-A1'!A:D,4,FALSE)</f>
        <v>EN</v>
      </c>
      <c r="N8759">
        <f t="shared" si="409"/>
        <v>3</v>
      </c>
      <c r="O8759">
        <f t="shared" si="410"/>
        <v>284</v>
      </c>
    </row>
    <row r="8760" spans="1:15">
      <c r="A8760" s="1">
        <v>50157301</v>
      </c>
      <c r="B8760" s="5">
        <v>21107785</v>
      </c>
      <c r="C8760" s="7">
        <v>43425</v>
      </c>
      <c r="D8760" s="7">
        <v>43429</v>
      </c>
      <c r="E8760" s="5" t="s">
        <v>28</v>
      </c>
      <c r="F8760" s="5">
        <v>101</v>
      </c>
      <c r="G8760" s="5">
        <v>52</v>
      </c>
      <c r="H8760" s="5" t="s">
        <v>30</v>
      </c>
      <c r="I8760" s="5">
        <v>4</v>
      </c>
      <c r="J8760">
        <f xml:space="preserve"> VLOOKUP(B8760,'Dataset-A1'!A:C,3,FALSE)</f>
        <v>0</v>
      </c>
      <c r="K8760">
        <f xml:space="preserve"> YEAR('Dataset-A2'!D8760)</f>
        <v>2018</v>
      </c>
      <c r="L8760">
        <f t="shared" si="408"/>
        <v>11</v>
      </c>
      <c r="M8760" t="str">
        <f xml:space="preserve"> VLOOKUP(B8760,'Dataset-A1'!A:D,4,FALSE)</f>
        <v>CN</v>
      </c>
      <c r="N8760">
        <f t="shared" si="409"/>
        <v>4</v>
      </c>
      <c r="O8760">
        <f t="shared" si="410"/>
        <v>49</v>
      </c>
    </row>
    <row r="8761" spans="1:15">
      <c r="A8761" s="1">
        <v>50157331</v>
      </c>
      <c r="B8761" s="5">
        <v>21170211</v>
      </c>
      <c r="C8761" s="7">
        <v>43253</v>
      </c>
      <c r="D8761" s="7">
        <v>43254</v>
      </c>
      <c r="E8761" s="5" t="s">
        <v>28</v>
      </c>
      <c r="F8761" s="5">
        <v>266</v>
      </c>
      <c r="G8761" s="5">
        <v>173</v>
      </c>
      <c r="H8761" s="5" t="s">
        <v>30</v>
      </c>
      <c r="I8761" s="5">
        <v>4</v>
      </c>
      <c r="J8761">
        <f xml:space="preserve"> VLOOKUP(B8761,'Dataset-A1'!A:C,3,FALSE)</f>
        <v>1</v>
      </c>
      <c r="K8761">
        <f xml:space="preserve"> YEAR('Dataset-A2'!D8761)</f>
        <v>2018</v>
      </c>
      <c r="L8761">
        <f t="shared" si="408"/>
        <v>6</v>
      </c>
      <c r="M8761" t="str">
        <f xml:space="preserve"> VLOOKUP(B8761,'Dataset-A1'!A:D,4,FALSE)</f>
        <v>OT</v>
      </c>
      <c r="N8761">
        <f t="shared" si="409"/>
        <v>1</v>
      </c>
      <c r="O8761">
        <f t="shared" si="410"/>
        <v>93</v>
      </c>
    </row>
    <row r="8762" spans="1:15">
      <c r="A8762" s="1">
        <v>50157341</v>
      </c>
      <c r="B8762" s="5">
        <v>9944495</v>
      </c>
      <c r="C8762" s="7">
        <v>43174</v>
      </c>
      <c r="D8762" s="7">
        <v>43181</v>
      </c>
      <c r="E8762" s="5" t="s">
        <v>28</v>
      </c>
      <c r="F8762" s="5">
        <v>209</v>
      </c>
      <c r="G8762" s="5">
        <v>94</v>
      </c>
      <c r="H8762" s="5" t="s">
        <v>25</v>
      </c>
      <c r="I8762" s="5">
        <v>10</v>
      </c>
      <c r="J8762">
        <f xml:space="preserve"> VLOOKUP(B8762,'Dataset-A1'!A:C,3,FALSE)</f>
        <v>1</v>
      </c>
      <c r="K8762">
        <f xml:space="preserve"> YEAR('Dataset-A2'!D8762)</f>
        <v>2018</v>
      </c>
      <c r="L8762">
        <f t="shared" si="408"/>
        <v>3</v>
      </c>
      <c r="M8762" t="str">
        <f xml:space="preserve"> VLOOKUP(B8762,'Dataset-A1'!A:D,4,FALSE)</f>
        <v>OT</v>
      </c>
      <c r="N8762">
        <f t="shared" si="409"/>
        <v>7</v>
      </c>
      <c r="O8762">
        <f t="shared" si="410"/>
        <v>115</v>
      </c>
    </row>
    <row r="8763" spans="1:15">
      <c r="A8763" s="1">
        <v>50157371</v>
      </c>
      <c r="B8763" s="5">
        <v>20937361</v>
      </c>
      <c r="C8763" s="7">
        <v>43354</v>
      </c>
      <c r="D8763" s="7">
        <v>43355</v>
      </c>
      <c r="E8763" s="5" t="s">
        <v>29</v>
      </c>
      <c r="F8763" s="5">
        <v>1211</v>
      </c>
      <c r="G8763" s="5">
        <v>561</v>
      </c>
      <c r="H8763" s="5" t="s">
        <v>30</v>
      </c>
      <c r="I8763" s="5">
        <v>8</v>
      </c>
      <c r="J8763">
        <f xml:space="preserve"> VLOOKUP(B8763,'Dataset-A1'!A:C,3,FALSE)</f>
        <v>1</v>
      </c>
      <c r="K8763">
        <f xml:space="preserve"> YEAR('Dataset-A2'!D8763)</f>
        <v>2018</v>
      </c>
      <c r="L8763">
        <f t="shared" si="408"/>
        <v>9</v>
      </c>
      <c r="M8763" t="str">
        <f xml:space="preserve"> VLOOKUP(B8763,'Dataset-A1'!A:D,4,FALSE)</f>
        <v>OT</v>
      </c>
      <c r="N8763">
        <f t="shared" si="409"/>
        <v>1</v>
      </c>
      <c r="O8763">
        <f t="shared" si="410"/>
        <v>650</v>
      </c>
    </row>
    <row r="8764" spans="1:15">
      <c r="A8764" s="1">
        <v>50157381</v>
      </c>
      <c r="B8764" s="5">
        <v>16540387</v>
      </c>
      <c r="C8764" s="7">
        <v>43091</v>
      </c>
      <c r="D8764" s="7">
        <v>43095</v>
      </c>
      <c r="E8764" s="5" t="s">
        <v>33</v>
      </c>
      <c r="F8764" s="5">
        <v>799</v>
      </c>
      <c r="G8764" s="5">
        <v>420</v>
      </c>
      <c r="H8764" s="5" t="s">
        <v>30</v>
      </c>
      <c r="I8764" s="5">
        <v>6</v>
      </c>
      <c r="J8764">
        <f xml:space="preserve"> VLOOKUP(B8764,'Dataset-A1'!A:C,3,FALSE)</f>
        <v>1</v>
      </c>
      <c r="K8764">
        <f xml:space="preserve"> YEAR('Dataset-A2'!D8764)</f>
        <v>2017</v>
      </c>
      <c r="L8764">
        <f t="shared" si="408"/>
        <v>12</v>
      </c>
      <c r="M8764" t="str">
        <f xml:space="preserve"> VLOOKUP(B8764,'Dataset-A1'!A:D,4,FALSE)</f>
        <v>CN</v>
      </c>
      <c r="N8764">
        <f t="shared" si="409"/>
        <v>4</v>
      </c>
      <c r="O8764">
        <f t="shared" si="410"/>
        <v>379</v>
      </c>
    </row>
    <row r="8765" spans="1:15">
      <c r="A8765" s="1">
        <v>50157391</v>
      </c>
      <c r="B8765" s="5">
        <v>15129146</v>
      </c>
      <c r="C8765" s="7">
        <v>43074</v>
      </c>
      <c r="D8765" s="7">
        <v>43075</v>
      </c>
      <c r="E8765" s="5" t="s">
        <v>29</v>
      </c>
      <c r="F8765" s="5">
        <v>1199</v>
      </c>
      <c r="G8765" s="5">
        <v>394</v>
      </c>
      <c r="H8765" s="5" t="s">
        <v>32</v>
      </c>
      <c r="I8765" s="5">
        <v>2</v>
      </c>
      <c r="J8765">
        <f xml:space="preserve"> VLOOKUP(B8765,'Dataset-A1'!A:C,3,FALSE)</f>
        <v>1</v>
      </c>
      <c r="K8765">
        <f xml:space="preserve"> YEAR('Dataset-A2'!D8765)</f>
        <v>2017</v>
      </c>
      <c r="L8765">
        <f t="shared" si="408"/>
        <v>12</v>
      </c>
      <c r="M8765" t="str">
        <f xml:space="preserve"> VLOOKUP(B8765,'Dataset-A1'!A:D,4,FALSE)</f>
        <v>OT</v>
      </c>
      <c r="N8765">
        <f t="shared" si="409"/>
        <v>1</v>
      </c>
      <c r="O8765">
        <f t="shared" si="410"/>
        <v>805</v>
      </c>
    </row>
    <row r="8766" spans="1:15">
      <c r="A8766" s="1">
        <v>50157401</v>
      </c>
      <c r="B8766" s="5">
        <v>307230</v>
      </c>
      <c r="C8766" s="7">
        <v>43151</v>
      </c>
      <c r="D8766" s="7">
        <v>43153</v>
      </c>
      <c r="E8766" s="5" t="s">
        <v>29</v>
      </c>
      <c r="F8766" s="5">
        <v>337</v>
      </c>
      <c r="G8766" s="5">
        <v>125</v>
      </c>
      <c r="H8766" s="5" t="s">
        <v>27</v>
      </c>
      <c r="I8766" s="5">
        <v>12</v>
      </c>
      <c r="J8766">
        <f xml:space="preserve"> VLOOKUP(B8766,'Dataset-A1'!A:C,3,FALSE)</f>
        <v>1</v>
      </c>
      <c r="K8766">
        <f xml:space="preserve"> YEAR('Dataset-A2'!D8766)</f>
        <v>2018</v>
      </c>
      <c r="L8766">
        <f t="shared" si="408"/>
        <v>2</v>
      </c>
      <c r="M8766" t="str">
        <f xml:space="preserve"> VLOOKUP(B8766,'Dataset-A1'!A:D,4,FALSE)</f>
        <v>CN</v>
      </c>
      <c r="N8766">
        <f t="shared" si="409"/>
        <v>2</v>
      </c>
      <c r="O8766">
        <f t="shared" si="410"/>
        <v>212</v>
      </c>
    </row>
    <row r="8767" spans="1:15">
      <c r="A8767" s="1">
        <v>50157421</v>
      </c>
      <c r="B8767" s="5">
        <v>21164465</v>
      </c>
      <c r="C8767" s="7">
        <v>43094</v>
      </c>
      <c r="D8767" s="7">
        <v>43095</v>
      </c>
      <c r="E8767" s="5" t="s">
        <v>28</v>
      </c>
      <c r="F8767" s="5">
        <v>366</v>
      </c>
      <c r="G8767" s="5">
        <v>233</v>
      </c>
      <c r="H8767" s="5" t="s">
        <v>25</v>
      </c>
      <c r="I8767" s="5">
        <v>3</v>
      </c>
      <c r="J8767">
        <f xml:space="preserve"> VLOOKUP(B8767,'Dataset-A1'!A:C,3,FALSE)</f>
        <v>1</v>
      </c>
      <c r="K8767">
        <f xml:space="preserve"> YEAR('Dataset-A2'!D8767)</f>
        <v>2017</v>
      </c>
      <c r="L8767">
        <f t="shared" si="408"/>
        <v>12</v>
      </c>
      <c r="M8767" t="str">
        <f xml:space="preserve"> VLOOKUP(B8767,'Dataset-A1'!A:D,4,FALSE)</f>
        <v>OT</v>
      </c>
      <c r="N8767">
        <f t="shared" si="409"/>
        <v>1</v>
      </c>
      <c r="O8767">
        <f t="shared" si="410"/>
        <v>133</v>
      </c>
    </row>
    <row r="8768" spans="1:15">
      <c r="A8768" s="1">
        <v>50157471</v>
      </c>
      <c r="B8768" s="5">
        <v>5458396</v>
      </c>
      <c r="C8768" s="7">
        <v>43310</v>
      </c>
      <c r="D8768" s="7">
        <v>43317</v>
      </c>
      <c r="E8768" s="5" t="s">
        <v>28</v>
      </c>
      <c r="F8768" s="5">
        <v>269</v>
      </c>
      <c r="G8768" s="5">
        <v>66</v>
      </c>
      <c r="H8768" s="5" t="s">
        <v>27</v>
      </c>
      <c r="I8768" s="5">
        <v>9</v>
      </c>
      <c r="J8768">
        <f xml:space="preserve"> VLOOKUP(B8768,'Dataset-A1'!A:C,3,FALSE)</f>
        <v>1</v>
      </c>
      <c r="K8768">
        <f xml:space="preserve"> YEAR('Dataset-A2'!D8768)</f>
        <v>2018</v>
      </c>
      <c r="L8768">
        <f t="shared" si="408"/>
        <v>8</v>
      </c>
      <c r="M8768" t="str">
        <f xml:space="preserve"> VLOOKUP(B8768,'Dataset-A1'!A:D,4,FALSE)</f>
        <v>CN</v>
      </c>
      <c r="N8768">
        <f t="shared" si="409"/>
        <v>7</v>
      </c>
      <c r="O8768">
        <f t="shared" si="410"/>
        <v>203</v>
      </c>
    </row>
    <row r="8769" spans="1:15">
      <c r="A8769" s="1">
        <v>50157481</v>
      </c>
      <c r="B8769" s="5">
        <v>21167997</v>
      </c>
      <c r="C8769" s="7">
        <v>43342</v>
      </c>
      <c r="D8769" s="7">
        <v>43343</v>
      </c>
      <c r="E8769" s="5" t="s">
        <v>23</v>
      </c>
      <c r="F8769" s="5">
        <v>187</v>
      </c>
      <c r="G8769" s="5">
        <v>99</v>
      </c>
      <c r="H8769" s="5" t="s">
        <v>25</v>
      </c>
      <c r="I8769" s="5">
        <v>4</v>
      </c>
      <c r="J8769">
        <f xml:space="preserve"> VLOOKUP(B8769,'Dataset-A1'!A:C,3,FALSE)</f>
        <v>0</v>
      </c>
      <c r="K8769">
        <f xml:space="preserve"> YEAR('Dataset-A2'!D8769)</f>
        <v>2018</v>
      </c>
      <c r="L8769">
        <f t="shared" si="408"/>
        <v>8</v>
      </c>
      <c r="M8769" t="str">
        <f xml:space="preserve"> VLOOKUP(B8769,'Dataset-A1'!A:D,4,FALSE)</f>
        <v>OT</v>
      </c>
      <c r="N8769">
        <f t="shared" si="409"/>
        <v>1</v>
      </c>
      <c r="O8769">
        <f t="shared" si="410"/>
        <v>88</v>
      </c>
    </row>
    <row r="8770" spans="1:15">
      <c r="A8770" s="1">
        <v>50157491</v>
      </c>
      <c r="B8770" s="5">
        <v>21170316</v>
      </c>
      <c r="C8770" s="7">
        <v>43334</v>
      </c>
      <c r="D8770" s="7">
        <v>43335</v>
      </c>
      <c r="E8770" s="5" t="s">
        <v>29</v>
      </c>
      <c r="F8770" s="5">
        <v>578</v>
      </c>
      <c r="G8770" s="5">
        <v>378</v>
      </c>
      <c r="H8770" s="5" t="s">
        <v>30</v>
      </c>
      <c r="I8770" s="5">
        <v>9</v>
      </c>
      <c r="J8770">
        <f xml:space="preserve"> VLOOKUP(B8770,'Dataset-A1'!A:C,3,FALSE)</f>
        <v>1</v>
      </c>
      <c r="K8770">
        <f xml:space="preserve"> YEAR('Dataset-A2'!D8770)</f>
        <v>2018</v>
      </c>
      <c r="L8770">
        <f t="shared" si="408"/>
        <v>8</v>
      </c>
      <c r="M8770" t="str">
        <f xml:space="preserve"> VLOOKUP(B8770,'Dataset-A1'!A:D,4,FALSE)</f>
        <v>CN</v>
      </c>
      <c r="N8770">
        <f t="shared" si="409"/>
        <v>1</v>
      </c>
      <c r="O8770">
        <f t="shared" si="410"/>
        <v>200</v>
      </c>
    </row>
    <row r="8771" spans="1:15">
      <c r="A8771" s="1">
        <v>50157501</v>
      </c>
      <c r="B8771" s="5">
        <v>10222793</v>
      </c>
      <c r="C8771" s="7">
        <v>43423</v>
      </c>
      <c r="D8771" s="7">
        <v>43426</v>
      </c>
      <c r="E8771" s="5" t="s">
        <v>23</v>
      </c>
      <c r="F8771" s="5">
        <v>788</v>
      </c>
      <c r="G8771" s="5">
        <v>358</v>
      </c>
      <c r="H8771" s="5" t="s">
        <v>25</v>
      </c>
      <c r="I8771" s="5">
        <v>4</v>
      </c>
      <c r="J8771">
        <f xml:space="preserve"> VLOOKUP(B8771,'Dataset-A1'!A:C,3,FALSE)</f>
        <v>1</v>
      </c>
      <c r="K8771">
        <f xml:space="preserve"> YEAR('Dataset-A2'!D8771)</f>
        <v>2018</v>
      </c>
      <c r="L8771">
        <f t="shared" ref="L8771:L8834" si="411">MONTH(D8771)</f>
        <v>11</v>
      </c>
      <c r="M8771" t="str">
        <f xml:space="preserve"> VLOOKUP(B8771,'Dataset-A1'!A:D,4,FALSE)</f>
        <v>CN</v>
      </c>
      <c r="N8771">
        <f t="shared" ref="N8771:N8834" si="412">D8771-C8771</f>
        <v>3</v>
      </c>
      <c r="O8771">
        <f t="shared" ref="O8771:O8834" si="413" xml:space="preserve"> F8771-G8771</f>
        <v>430</v>
      </c>
    </row>
    <row r="8772" spans="1:15">
      <c r="A8772" s="1">
        <v>50157511</v>
      </c>
      <c r="B8772" s="5">
        <v>17475002</v>
      </c>
      <c r="C8772" s="7">
        <v>43358</v>
      </c>
      <c r="D8772" s="7">
        <v>43365</v>
      </c>
      <c r="E8772" s="5" t="s">
        <v>33</v>
      </c>
      <c r="F8772" s="5">
        <v>105</v>
      </c>
      <c r="G8772" s="5">
        <v>42</v>
      </c>
      <c r="H8772" s="5" t="s">
        <v>30</v>
      </c>
      <c r="I8772" s="5">
        <v>18</v>
      </c>
      <c r="J8772">
        <f xml:space="preserve"> VLOOKUP(B8772,'Dataset-A1'!A:C,3,FALSE)</f>
        <v>1</v>
      </c>
      <c r="K8772">
        <f xml:space="preserve"> YEAR('Dataset-A2'!D8772)</f>
        <v>2018</v>
      </c>
      <c r="L8772">
        <f t="shared" si="411"/>
        <v>9</v>
      </c>
      <c r="M8772" t="str">
        <f xml:space="preserve"> VLOOKUP(B8772,'Dataset-A1'!A:D,4,FALSE)</f>
        <v>CN</v>
      </c>
      <c r="N8772">
        <f t="shared" si="412"/>
        <v>7</v>
      </c>
      <c r="O8772">
        <f t="shared" si="413"/>
        <v>63</v>
      </c>
    </row>
    <row r="8773" spans="1:15">
      <c r="A8773" s="1">
        <v>50157551</v>
      </c>
      <c r="B8773" s="5">
        <v>21166136</v>
      </c>
      <c r="C8773" s="7">
        <v>43370</v>
      </c>
      <c r="D8773" s="7">
        <v>43373</v>
      </c>
      <c r="E8773" s="5" t="s">
        <v>28</v>
      </c>
      <c r="F8773" s="5">
        <v>1095</v>
      </c>
      <c r="G8773" s="5">
        <v>276</v>
      </c>
      <c r="H8773" s="5" t="s">
        <v>30</v>
      </c>
      <c r="I8773" s="5">
        <v>9</v>
      </c>
      <c r="J8773">
        <f xml:space="preserve"> VLOOKUP(B8773,'Dataset-A1'!A:C,3,FALSE)</f>
        <v>1</v>
      </c>
      <c r="K8773">
        <f xml:space="preserve"> YEAR('Dataset-A2'!D8773)</f>
        <v>2018</v>
      </c>
      <c r="L8773">
        <f t="shared" si="411"/>
        <v>9</v>
      </c>
      <c r="M8773" t="str">
        <f xml:space="preserve"> VLOOKUP(B8773,'Dataset-A1'!A:D,4,FALSE)</f>
        <v>CN</v>
      </c>
      <c r="N8773">
        <f t="shared" si="412"/>
        <v>3</v>
      </c>
      <c r="O8773">
        <f t="shared" si="413"/>
        <v>819</v>
      </c>
    </row>
    <row r="8774" spans="1:15">
      <c r="A8774" s="1">
        <v>50157581</v>
      </c>
      <c r="B8774" s="5">
        <v>11871685</v>
      </c>
      <c r="C8774" s="7">
        <v>43283</v>
      </c>
      <c r="D8774" s="7">
        <v>43285</v>
      </c>
      <c r="E8774" s="5" t="s">
        <v>29</v>
      </c>
      <c r="F8774" s="5">
        <v>1198</v>
      </c>
      <c r="G8774" s="5">
        <v>244</v>
      </c>
      <c r="H8774" s="5" t="s">
        <v>27</v>
      </c>
      <c r="I8774" s="5">
        <v>4</v>
      </c>
      <c r="J8774">
        <f xml:space="preserve"> VLOOKUP(B8774,'Dataset-A1'!A:C,3,FALSE)</f>
        <v>1</v>
      </c>
      <c r="K8774">
        <f xml:space="preserve"> YEAR('Dataset-A2'!D8774)</f>
        <v>2018</v>
      </c>
      <c r="L8774">
        <f t="shared" si="411"/>
        <v>7</v>
      </c>
      <c r="M8774" t="str">
        <f xml:space="preserve"> VLOOKUP(B8774,'Dataset-A1'!A:D,4,FALSE)</f>
        <v>EN</v>
      </c>
      <c r="N8774">
        <f t="shared" si="412"/>
        <v>2</v>
      </c>
      <c r="O8774">
        <f t="shared" si="413"/>
        <v>954</v>
      </c>
    </row>
    <row r="8775" spans="1:15">
      <c r="A8775" s="1">
        <v>50157591</v>
      </c>
      <c r="B8775" s="5">
        <v>20925765</v>
      </c>
      <c r="C8775" s="7">
        <v>43372</v>
      </c>
      <c r="D8775" s="7">
        <v>43379</v>
      </c>
      <c r="E8775" s="5" t="s">
        <v>33</v>
      </c>
      <c r="F8775" s="5">
        <v>3040</v>
      </c>
      <c r="G8775" s="5">
        <v>835</v>
      </c>
      <c r="H8775" s="5" t="s">
        <v>32</v>
      </c>
      <c r="I8775" s="5">
        <v>9</v>
      </c>
      <c r="J8775">
        <f xml:space="preserve"> VLOOKUP(B8775,'Dataset-A1'!A:C,3,FALSE)</f>
        <v>0</v>
      </c>
      <c r="K8775">
        <f xml:space="preserve"> YEAR('Dataset-A2'!D8775)</f>
        <v>2018</v>
      </c>
      <c r="L8775">
        <f t="shared" si="411"/>
        <v>10</v>
      </c>
      <c r="M8775" t="str">
        <f xml:space="preserve"> VLOOKUP(B8775,'Dataset-A1'!A:D,4,FALSE)</f>
        <v>CN</v>
      </c>
      <c r="N8775">
        <f t="shared" si="412"/>
        <v>7</v>
      </c>
      <c r="O8775">
        <f t="shared" si="413"/>
        <v>2205</v>
      </c>
    </row>
    <row r="8776" spans="1:15">
      <c r="A8776" s="1">
        <v>50157601</v>
      </c>
      <c r="B8776" s="5">
        <v>19164847</v>
      </c>
      <c r="C8776" s="7">
        <v>43356</v>
      </c>
      <c r="D8776" s="7">
        <v>43360</v>
      </c>
      <c r="E8776" s="5" t="s">
        <v>23</v>
      </c>
      <c r="F8776" s="5">
        <v>10671</v>
      </c>
      <c r="G8776" s="5">
        <v>2292</v>
      </c>
      <c r="H8776" s="5" t="s">
        <v>27</v>
      </c>
      <c r="I8776" s="5">
        <v>1</v>
      </c>
      <c r="J8776">
        <f xml:space="preserve"> VLOOKUP(B8776,'Dataset-A1'!A:C,3,FALSE)</f>
        <v>1</v>
      </c>
      <c r="K8776">
        <f xml:space="preserve"> YEAR('Dataset-A2'!D8776)</f>
        <v>2018</v>
      </c>
      <c r="L8776">
        <f t="shared" si="411"/>
        <v>9</v>
      </c>
      <c r="M8776" t="str">
        <f xml:space="preserve"> VLOOKUP(B8776,'Dataset-A1'!A:D,4,FALSE)</f>
        <v>CN</v>
      </c>
      <c r="N8776">
        <f t="shared" si="412"/>
        <v>4</v>
      </c>
      <c r="O8776">
        <f t="shared" si="413"/>
        <v>8379</v>
      </c>
    </row>
    <row r="8777" spans="1:15">
      <c r="A8777" s="1">
        <v>50157611</v>
      </c>
      <c r="B8777" s="5">
        <v>361872</v>
      </c>
      <c r="C8777" s="7">
        <v>43172</v>
      </c>
      <c r="D8777" s="7">
        <v>43178</v>
      </c>
      <c r="E8777" s="5" t="s">
        <v>29</v>
      </c>
      <c r="F8777" s="5">
        <v>284</v>
      </c>
      <c r="G8777" s="5">
        <v>161</v>
      </c>
      <c r="H8777" s="5" t="s">
        <v>30</v>
      </c>
      <c r="I8777" s="5">
        <v>17</v>
      </c>
      <c r="J8777">
        <f xml:space="preserve"> VLOOKUP(B8777,'Dataset-A1'!A:C,3,FALSE)</f>
        <v>1</v>
      </c>
      <c r="K8777">
        <f xml:space="preserve"> YEAR('Dataset-A2'!D8777)</f>
        <v>2018</v>
      </c>
      <c r="L8777">
        <f t="shared" si="411"/>
        <v>3</v>
      </c>
      <c r="M8777" t="str">
        <f xml:space="preserve"> VLOOKUP(B8777,'Dataset-A1'!A:D,4,FALSE)</f>
        <v>EN</v>
      </c>
      <c r="N8777">
        <f t="shared" si="412"/>
        <v>6</v>
      </c>
      <c r="O8777">
        <f t="shared" si="413"/>
        <v>123</v>
      </c>
    </row>
    <row r="8778" spans="1:15">
      <c r="A8778" s="1">
        <v>50157631</v>
      </c>
      <c r="B8778" s="5">
        <v>4488216</v>
      </c>
      <c r="C8778" s="7">
        <v>43235</v>
      </c>
      <c r="D8778" s="7">
        <v>43240</v>
      </c>
      <c r="E8778" s="5" t="s">
        <v>33</v>
      </c>
      <c r="F8778" s="5">
        <v>1815</v>
      </c>
      <c r="G8778" s="5">
        <v>430</v>
      </c>
      <c r="H8778" s="5" t="s">
        <v>30</v>
      </c>
      <c r="I8778" s="5">
        <v>4</v>
      </c>
      <c r="J8778">
        <f xml:space="preserve"> VLOOKUP(B8778,'Dataset-A1'!A:C,3,FALSE)</f>
        <v>1</v>
      </c>
      <c r="K8778">
        <f xml:space="preserve"> YEAR('Dataset-A2'!D8778)</f>
        <v>2018</v>
      </c>
      <c r="L8778">
        <f t="shared" si="411"/>
        <v>5</v>
      </c>
      <c r="M8778" t="str">
        <f xml:space="preserve"> VLOOKUP(B8778,'Dataset-A1'!A:D,4,FALSE)</f>
        <v>CN</v>
      </c>
      <c r="N8778">
        <f t="shared" si="412"/>
        <v>5</v>
      </c>
      <c r="O8778">
        <f t="shared" si="413"/>
        <v>1385</v>
      </c>
    </row>
    <row r="8779" spans="1:15">
      <c r="A8779" s="1">
        <v>50157641</v>
      </c>
      <c r="B8779" s="5">
        <v>21169342</v>
      </c>
      <c r="C8779" s="7">
        <v>43135</v>
      </c>
      <c r="D8779" s="7">
        <v>43135</v>
      </c>
      <c r="E8779" s="5" t="s">
        <v>28</v>
      </c>
      <c r="F8779" s="5">
        <v>746</v>
      </c>
      <c r="G8779" s="5">
        <v>238</v>
      </c>
      <c r="H8779" s="5" t="s">
        <v>27</v>
      </c>
      <c r="I8779" s="5">
        <v>7</v>
      </c>
      <c r="J8779">
        <f xml:space="preserve"> VLOOKUP(B8779,'Dataset-A1'!A:C,3,FALSE)</f>
        <v>1</v>
      </c>
      <c r="K8779">
        <f xml:space="preserve"> YEAR('Dataset-A2'!D8779)</f>
        <v>2018</v>
      </c>
      <c r="L8779">
        <f t="shared" si="411"/>
        <v>2</v>
      </c>
      <c r="M8779" t="str">
        <f xml:space="preserve"> VLOOKUP(B8779,'Dataset-A1'!A:D,4,FALSE)</f>
        <v>EN</v>
      </c>
      <c r="N8779">
        <f t="shared" si="412"/>
        <v>0</v>
      </c>
      <c r="O8779">
        <f t="shared" si="413"/>
        <v>508</v>
      </c>
    </row>
    <row r="8780" spans="1:15">
      <c r="A8780" s="1">
        <v>50157651</v>
      </c>
      <c r="B8780" s="5">
        <v>15089825</v>
      </c>
      <c r="C8780" s="7">
        <v>43365</v>
      </c>
      <c r="D8780" s="7">
        <v>43371</v>
      </c>
      <c r="E8780" s="5" t="s">
        <v>23</v>
      </c>
      <c r="F8780" s="5">
        <v>668</v>
      </c>
      <c r="G8780" s="5">
        <v>153</v>
      </c>
      <c r="H8780" s="5" t="s">
        <v>27</v>
      </c>
      <c r="I8780" s="5">
        <v>8</v>
      </c>
      <c r="J8780">
        <f xml:space="preserve"> VLOOKUP(B8780,'Dataset-A1'!A:C,3,FALSE)</f>
        <v>1</v>
      </c>
      <c r="K8780">
        <f xml:space="preserve"> YEAR('Dataset-A2'!D8780)</f>
        <v>2018</v>
      </c>
      <c r="L8780">
        <f t="shared" si="411"/>
        <v>9</v>
      </c>
      <c r="M8780" t="str">
        <f xml:space="preserve"> VLOOKUP(B8780,'Dataset-A1'!A:D,4,FALSE)</f>
        <v>CN</v>
      </c>
      <c r="N8780">
        <f t="shared" si="412"/>
        <v>6</v>
      </c>
      <c r="O8780">
        <f t="shared" si="413"/>
        <v>515</v>
      </c>
    </row>
    <row r="8781" spans="1:15">
      <c r="A8781" s="1">
        <v>50157691</v>
      </c>
      <c r="B8781" s="5">
        <v>20710992</v>
      </c>
      <c r="C8781" s="7">
        <v>43140</v>
      </c>
      <c r="D8781" s="7">
        <v>43146</v>
      </c>
      <c r="E8781" s="5" t="s">
        <v>23</v>
      </c>
      <c r="F8781" s="5">
        <v>1547</v>
      </c>
      <c r="G8781" s="5">
        <v>768</v>
      </c>
      <c r="H8781" s="5" t="s">
        <v>30</v>
      </c>
      <c r="I8781" s="5">
        <v>3</v>
      </c>
      <c r="J8781">
        <f xml:space="preserve"> VLOOKUP(B8781,'Dataset-A1'!A:C,3,FALSE)</f>
        <v>1</v>
      </c>
      <c r="K8781">
        <f xml:space="preserve"> YEAR('Dataset-A2'!D8781)</f>
        <v>2018</v>
      </c>
      <c r="L8781">
        <f t="shared" si="411"/>
        <v>2</v>
      </c>
      <c r="M8781" t="str">
        <f xml:space="preserve"> VLOOKUP(B8781,'Dataset-A1'!A:D,4,FALSE)</f>
        <v>OT</v>
      </c>
      <c r="N8781">
        <f t="shared" si="412"/>
        <v>6</v>
      </c>
      <c r="O8781">
        <f t="shared" si="413"/>
        <v>779</v>
      </c>
    </row>
    <row r="8782" spans="1:15">
      <c r="A8782" s="1">
        <v>50157701</v>
      </c>
      <c r="B8782" s="5">
        <v>12182669</v>
      </c>
      <c r="C8782" s="7">
        <v>43256</v>
      </c>
      <c r="D8782" s="7">
        <v>43262</v>
      </c>
      <c r="E8782" s="5" t="s">
        <v>23</v>
      </c>
      <c r="F8782" s="5">
        <v>149</v>
      </c>
      <c r="G8782" s="5">
        <v>60</v>
      </c>
      <c r="H8782" s="5" t="s">
        <v>27</v>
      </c>
      <c r="I8782" s="5">
        <v>20</v>
      </c>
      <c r="J8782">
        <f xml:space="preserve"> VLOOKUP(B8782,'Dataset-A1'!A:C,3,FALSE)</f>
        <v>0</v>
      </c>
      <c r="K8782">
        <f xml:space="preserve"> YEAR('Dataset-A2'!D8782)</f>
        <v>2018</v>
      </c>
      <c r="L8782">
        <f t="shared" si="411"/>
        <v>6</v>
      </c>
      <c r="M8782" t="str">
        <f xml:space="preserve"> VLOOKUP(B8782,'Dataset-A1'!A:D,4,FALSE)</f>
        <v>CN</v>
      </c>
      <c r="N8782">
        <f t="shared" si="412"/>
        <v>6</v>
      </c>
      <c r="O8782">
        <f t="shared" si="413"/>
        <v>89</v>
      </c>
    </row>
    <row r="8783" spans="1:15">
      <c r="A8783" s="1">
        <v>50157711</v>
      </c>
      <c r="B8783" s="5">
        <v>6418054</v>
      </c>
      <c r="C8783" s="7">
        <v>43139</v>
      </c>
      <c r="D8783" s="7">
        <v>43141</v>
      </c>
      <c r="E8783" s="5" t="s">
        <v>28</v>
      </c>
      <c r="F8783" s="5">
        <v>823</v>
      </c>
      <c r="G8783" s="5">
        <v>450</v>
      </c>
      <c r="H8783" s="5" t="s">
        <v>30</v>
      </c>
      <c r="I8783" s="5">
        <v>4</v>
      </c>
      <c r="J8783">
        <f xml:space="preserve"> VLOOKUP(B8783,'Dataset-A1'!A:C,3,FALSE)</f>
        <v>1</v>
      </c>
      <c r="K8783">
        <f xml:space="preserve"> YEAR('Dataset-A2'!D8783)</f>
        <v>2018</v>
      </c>
      <c r="L8783">
        <f t="shared" si="411"/>
        <v>2</v>
      </c>
      <c r="M8783" t="str">
        <f xml:space="preserve"> VLOOKUP(B8783,'Dataset-A1'!A:D,4,FALSE)</f>
        <v>OT</v>
      </c>
      <c r="N8783">
        <f t="shared" si="412"/>
        <v>2</v>
      </c>
      <c r="O8783">
        <f t="shared" si="413"/>
        <v>373</v>
      </c>
    </row>
    <row r="8784" spans="1:15">
      <c r="A8784" s="1">
        <v>50157731</v>
      </c>
      <c r="B8784" s="5">
        <v>21167033</v>
      </c>
      <c r="C8784" s="7">
        <v>43412</v>
      </c>
      <c r="D8784" s="7">
        <v>43418</v>
      </c>
      <c r="E8784" s="5" t="s">
        <v>28</v>
      </c>
      <c r="F8784" s="5">
        <v>546</v>
      </c>
      <c r="G8784" s="5">
        <v>371</v>
      </c>
      <c r="H8784" s="5" t="s">
        <v>32</v>
      </c>
      <c r="I8784" s="5">
        <v>2</v>
      </c>
      <c r="J8784">
        <f xml:space="preserve"> VLOOKUP(B8784,'Dataset-A1'!A:C,3,FALSE)</f>
        <v>1</v>
      </c>
      <c r="K8784">
        <f xml:space="preserve"> YEAR('Dataset-A2'!D8784)</f>
        <v>2018</v>
      </c>
      <c r="L8784">
        <f t="shared" si="411"/>
        <v>11</v>
      </c>
      <c r="M8784" t="str">
        <f xml:space="preserve"> VLOOKUP(B8784,'Dataset-A1'!A:D,4,FALSE)</f>
        <v>OT</v>
      </c>
      <c r="N8784">
        <f t="shared" si="412"/>
        <v>6</v>
      </c>
      <c r="O8784">
        <f t="shared" si="413"/>
        <v>175</v>
      </c>
    </row>
    <row r="8785" spans="1:15">
      <c r="A8785" s="1">
        <v>50157741</v>
      </c>
      <c r="B8785" s="5">
        <v>101578</v>
      </c>
      <c r="C8785" s="7">
        <v>43168</v>
      </c>
      <c r="D8785" s="7">
        <v>43172</v>
      </c>
      <c r="E8785" s="5" t="s">
        <v>23</v>
      </c>
      <c r="F8785" s="5">
        <v>243</v>
      </c>
      <c r="G8785" s="5">
        <v>165</v>
      </c>
      <c r="H8785" s="5" t="s">
        <v>30</v>
      </c>
      <c r="I8785" s="5">
        <v>3</v>
      </c>
      <c r="J8785">
        <f xml:space="preserve"> VLOOKUP(B8785,'Dataset-A1'!A:C,3,FALSE)</f>
        <v>0</v>
      </c>
      <c r="K8785">
        <f xml:space="preserve"> YEAR('Dataset-A2'!D8785)</f>
        <v>2018</v>
      </c>
      <c r="L8785">
        <f t="shared" si="411"/>
        <v>3</v>
      </c>
      <c r="M8785" t="str">
        <f xml:space="preserve"> VLOOKUP(B8785,'Dataset-A1'!A:D,4,FALSE)</f>
        <v>CN</v>
      </c>
      <c r="N8785">
        <f t="shared" si="412"/>
        <v>4</v>
      </c>
      <c r="O8785">
        <f t="shared" si="413"/>
        <v>78</v>
      </c>
    </row>
    <row r="8786" spans="1:15">
      <c r="A8786" s="1">
        <v>50157781</v>
      </c>
      <c r="B8786" s="5">
        <v>21171270</v>
      </c>
      <c r="C8786" s="7">
        <v>43101</v>
      </c>
      <c r="D8786" s="7">
        <v>43102</v>
      </c>
      <c r="E8786" s="5" t="s">
        <v>28</v>
      </c>
      <c r="F8786" s="5">
        <v>574</v>
      </c>
      <c r="G8786" s="5">
        <v>401</v>
      </c>
      <c r="H8786" s="5" t="s">
        <v>32</v>
      </c>
      <c r="I8786" s="5">
        <v>2</v>
      </c>
      <c r="J8786">
        <f xml:space="preserve"> VLOOKUP(B8786,'Dataset-A1'!A:C,3,FALSE)</f>
        <v>0</v>
      </c>
      <c r="K8786">
        <f xml:space="preserve"> YEAR('Dataset-A2'!D8786)</f>
        <v>2018</v>
      </c>
      <c r="L8786">
        <f t="shared" si="411"/>
        <v>1</v>
      </c>
      <c r="M8786" t="str">
        <f xml:space="preserve"> VLOOKUP(B8786,'Dataset-A1'!A:D,4,FALSE)</f>
        <v>CN</v>
      </c>
      <c r="N8786">
        <f t="shared" si="412"/>
        <v>1</v>
      </c>
      <c r="O8786">
        <f t="shared" si="413"/>
        <v>173</v>
      </c>
    </row>
    <row r="8787" spans="1:15">
      <c r="A8787" s="1">
        <v>50157801</v>
      </c>
      <c r="B8787" s="5">
        <v>21171022</v>
      </c>
      <c r="C8787" s="7">
        <v>43329</v>
      </c>
      <c r="D8787" s="7">
        <v>43333</v>
      </c>
      <c r="E8787" s="5" t="s">
        <v>28</v>
      </c>
      <c r="F8787" s="5">
        <v>600</v>
      </c>
      <c r="G8787" s="5">
        <v>270</v>
      </c>
      <c r="H8787" s="5" t="s">
        <v>30</v>
      </c>
      <c r="I8787" s="5">
        <v>2</v>
      </c>
      <c r="J8787">
        <f xml:space="preserve"> VLOOKUP(B8787,'Dataset-A1'!A:C,3,FALSE)</f>
        <v>0</v>
      </c>
      <c r="K8787">
        <f xml:space="preserve"> YEAR('Dataset-A2'!D8787)</f>
        <v>2018</v>
      </c>
      <c r="L8787">
        <f t="shared" si="411"/>
        <v>8</v>
      </c>
      <c r="M8787" t="str">
        <f xml:space="preserve"> VLOOKUP(B8787,'Dataset-A1'!A:D,4,FALSE)</f>
        <v>CN</v>
      </c>
      <c r="N8787">
        <f t="shared" si="412"/>
        <v>4</v>
      </c>
      <c r="O8787">
        <f t="shared" si="413"/>
        <v>330</v>
      </c>
    </row>
    <row r="8788" spans="1:15">
      <c r="A8788" s="1">
        <v>50157811</v>
      </c>
      <c r="B8788" s="5">
        <v>21167596</v>
      </c>
      <c r="C8788" s="7">
        <v>43233</v>
      </c>
      <c r="D8788" s="7">
        <v>43236</v>
      </c>
      <c r="E8788" s="5" t="s">
        <v>28</v>
      </c>
      <c r="F8788" s="5">
        <v>220</v>
      </c>
      <c r="G8788" s="5">
        <v>139</v>
      </c>
      <c r="H8788" s="5" t="s">
        <v>27</v>
      </c>
      <c r="I8788" s="5">
        <v>14</v>
      </c>
      <c r="J8788">
        <f xml:space="preserve"> VLOOKUP(B8788,'Dataset-A1'!A:C,3,FALSE)</f>
        <v>1</v>
      </c>
      <c r="K8788">
        <f xml:space="preserve"> YEAR('Dataset-A2'!D8788)</f>
        <v>2018</v>
      </c>
      <c r="L8788">
        <f t="shared" si="411"/>
        <v>5</v>
      </c>
      <c r="M8788" t="str">
        <f xml:space="preserve"> VLOOKUP(B8788,'Dataset-A1'!A:D,4,FALSE)</f>
        <v>OT</v>
      </c>
      <c r="N8788">
        <f t="shared" si="412"/>
        <v>3</v>
      </c>
      <c r="O8788">
        <f t="shared" si="413"/>
        <v>81</v>
      </c>
    </row>
    <row r="8789" spans="1:15">
      <c r="A8789" s="1">
        <v>50157821</v>
      </c>
      <c r="B8789" s="5">
        <v>15125595</v>
      </c>
      <c r="C8789" s="7">
        <v>43107</v>
      </c>
      <c r="D8789" s="7">
        <v>43111</v>
      </c>
      <c r="E8789" s="5" t="s">
        <v>28</v>
      </c>
      <c r="F8789" s="5">
        <v>187</v>
      </c>
      <c r="G8789" s="5">
        <v>121</v>
      </c>
      <c r="H8789" s="5" t="s">
        <v>32</v>
      </c>
      <c r="I8789" s="5">
        <v>16</v>
      </c>
      <c r="J8789">
        <f xml:space="preserve"> VLOOKUP(B8789,'Dataset-A1'!A:C,3,FALSE)</f>
        <v>1</v>
      </c>
      <c r="K8789">
        <f xml:space="preserve"> YEAR('Dataset-A2'!D8789)</f>
        <v>2018</v>
      </c>
      <c r="L8789">
        <f t="shared" si="411"/>
        <v>1</v>
      </c>
      <c r="M8789" t="str">
        <f xml:space="preserve"> VLOOKUP(B8789,'Dataset-A1'!A:D,4,FALSE)</f>
        <v>EN</v>
      </c>
      <c r="N8789">
        <f t="shared" si="412"/>
        <v>4</v>
      </c>
      <c r="O8789">
        <f t="shared" si="413"/>
        <v>66</v>
      </c>
    </row>
    <row r="8790" spans="1:15">
      <c r="A8790" s="1">
        <v>50157831</v>
      </c>
      <c r="B8790" s="5">
        <v>4742096</v>
      </c>
      <c r="C8790" s="7">
        <v>43349</v>
      </c>
      <c r="D8790" s="7">
        <v>43356</v>
      </c>
      <c r="E8790" s="5" t="s">
        <v>33</v>
      </c>
      <c r="F8790" s="5">
        <v>651</v>
      </c>
      <c r="G8790" s="5">
        <v>394</v>
      </c>
      <c r="H8790" s="5" t="s">
        <v>30</v>
      </c>
      <c r="I8790" s="5">
        <v>3</v>
      </c>
      <c r="J8790">
        <f xml:space="preserve"> VLOOKUP(B8790,'Dataset-A1'!A:C,3,FALSE)</f>
        <v>0</v>
      </c>
      <c r="K8790">
        <f xml:space="preserve"> YEAR('Dataset-A2'!D8790)</f>
        <v>2018</v>
      </c>
      <c r="L8790">
        <f t="shared" si="411"/>
        <v>9</v>
      </c>
      <c r="M8790" t="str">
        <f xml:space="preserve"> VLOOKUP(B8790,'Dataset-A1'!A:D,4,FALSE)</f>
        <v>EN</v>
      </c>
      <c r="N8790">
        <f t="shared" si="412"/>
        <v>7</v>
      </c>
      <c r="O8790">
        <f t="shared" si="413"/>
        <v>257</v>
      </c>
    </row>
    <row r="8791" spans="1:15">
      <c r="A8791" s="1">
        <v>50157841</v>
      </c>
      <c r="B8791" s="5">
        <v>11880217</v>
      </c>
      <c r="C8791" s="7">
        <v>43405</v>
      </c>
      <c r="D8791" s="7">
        <v>43407</v>
      </c>
      <c r="E8791" s="5" t="s">
        <v>29</v>
      </c>
      <c r="F8791" s="5">
        <v>1775</v>
      </c>
      <c r="G8791" s="5">
        <v>1187</v>
      </c>
      <c r="H8791" s="5" t="s">
        <v>30</v>
      </c>
      <c r="I8791" s="5">
        <v>17</v>
      </c>
      <c r="J8791">
        <f xml:space="preserve"> VLOOKUP(B8791,'Dataset-A1'!A:C,3,FALSE)</f>
        <v>1</v>
      </c>
      <c r="K8791">
        <f xml:space="preserve"> YEAR('Dataset-A2'!D8791)</f>
        <v>2018</v>
      </c>
      <c r="L8791">
        <f t="shared" si="411"/>
        <v>11</v>
      </c>
      <c r="M8791" t="str">
        <f xml:space="preserve"> VLOOKUP(B8791,'Dataset-A1'!A:D,4,FALSE)</f>
        <v>EN</v>
      </c>
      <c r="N8791">
        <f t="shared" si="412"/>
        <v>2</v>
      </c>
      <c r="O8791">
        <f t="shared" si="413"/>
        <v>588</v>
      </c>
    </row>
    <row r="8792" spans="1:15">
      <c r="A8792" s="1">
        <v>50157851</v>
      </c>
      <c r="B8792" s="5">
        <v>13289282</v>
      </c>
      <c r="C8792" s="7">
        <v>43373</v>
      </c>
      <c r="D8792" s="7">
        <v>43374</v>
      </c>
      <c r="E8792" s="5" t="s">
        <v>28</v>
      </c>
      <c r="F8792" s="5">
        <v>667</v>
      </c>
      <c r="G8792" s="5">
        <v>203</v>
      </c>
      <c r="H8792" s="5" t="s">
        <v>27</v>
      </c>
      <c r="I8792" s="5">
        <v>2</v>
      </c>
      <c r="J8792">
        <f xml:space="preserve"> VLOOKUP(B8792,'Dataset-A1'!A:C,3,FALSE)</f>
        <v>1</v>
      </c>
      <c r="K8792">
        <f xml:space="preserve"> YEAR('Dataset-A2'!D8792)</f>
        <v>2018</v>
      </c>
      <c r="L8792">
        <f t="shared" si="411"/>
        <v>10</v>
      </c>
      <c r="M8792" t="str">
        <f xml:space="preserve"> VLOOKUP(B8792,'Dataset-A1'!A:D,4,FALSE)</f>
        <v>OT</v>
      </c>
      <c r="N8792">
        <f t="shared" si="412"/>
        <v>1</v>
      </c>
      <c r="O8792">
        <f t="shared" si="413"/>
        <v>464</v>
      </c>
    </row>
    <row r="8793" spans="1:15">
      <c r="A8793" s="1">
        <v>50157861</v>
      </c>
      <c r="B8793" s="5">
        <v>6962718</v>
      </c>
      <c r="C8793" s="7">
        <v>43406</v>
      </c>
      <c r="D8793" s="7">
        <v>43413</v>
      </c>
      <c r="E8793" s="5" t="s">
        <v>23</v>
      </c>
      <c r="F8793" s="5">
        <v>1000</v>
      </c>
      <c r="G8793" s="5">
        <v>433</v>
      </c>
      <c r="H8793" s="5" t="s">
        <v>30</v>
      </c>
      <c r="I8793" s="5">
        <v>2</v>
      </c>
      <c r="J8793">
        <f xml:space="preserve"> VLOOKUP(B8793,'Dataset-A1'!A:C,3,FALSE)</f>
        <v>1</v>
      </c>
      <c r="K8793">
        <f xml:space="preserve"> YEAR('Dataset-A2'!D8793)</f>
        <v>2018</v>
      </c>
      <c r="L8793">
        <f t="shared" si="411"/>
        <v>11</v>
      </c>
      <c r="M8793" t="str">
        <f xml:space="preserve"> VLOOKUP(B8793,'Dataset-A1'!A:D,4,FALSE)</f>
        <v>OT</v>
      </c>
      <c r="N8793">
        <f t="shared" si="412"/>
        <v>7</v>
      </c>
      <c r="O8793">
        <f t="shared" si="413"/>
        <v>567</v>
      </c>
    </row>
    <row r="8794" spans="1:15">
      <c r="A8794" s="1">
        <v>50157881</v>
      </c>
      <c r="B8794" s="5">
        <v>1552400</v>
      </c>
      <c r="C8794" s="7">
        <v>43198</v>
      </c>
      <c r="D8794" s="7">
        <v>43203</v>
      </c>
      <c r="E8794" s="5" t="s">
        <v>28</v>
      </c>
      <c r="F8794" s="5">
        <v>133</v>
      </c>
      <c r="G8794" s="5">
        <v>77</v>
      </c>
      <c r="H8794" s="5" t="s">
        <v>30</v>
      </c>
      <c r="I8794" s="5">
        <v>19</v>
      </c>
      <c r="J8794">
        <f xml:space="preserve"> VLOOKUP(B8794,'Dataset-A1'!A:C,3,FALSE)</f>
        <v>1</v>
      </c>
      <c r="K8794">
        <f xml:space="preserve"> YEAR('Dataset-A2'!D8794)</f>
        <v>2018</v>
      </c>
      <c r="L8794">
        <f t="shared" si="411"/>
        <v>4</v>
      </c>
      <c r="M8794" t="str">
        <f xml:space="preserve"> VLOOKUP(B8794,'Dataset-A1'!A:D,4,FALSE)</f>
        <v>EN</v>
      </c>
      <c r="N8794">
        <f t="shared" si="412"/>
        <v>5</v>
      </c>
      <c r="O8794">
        <f t="shared" si="413"/>
        <v>56</v>
      </c>
    </row>
    <row r="8795" spans="1:15">
      <c r="A8795" s="1">
        <v>50157901</v>
      </c>
      <c r="B8795" s="5">
        <v>15300686</v>
      </c>
      <c r="C8795" s="7">
        <v>43207</v>
      </c>
      <c r="D8795" s="7">
        <v>43214</v>
      </c>
      <c r="E8795" s="5" t="s">
        <v>23</v>
      </c>
      <c r="F8795" s="5">
        <v>1866</v>
      </c>
      <c r="G8795" s="5">
        <v>1224</v>
      </c>
      <c r="H8795" s="5" t="s">
        <v>27</v>
      </c>
      <c r="I8795" s="5">
        <v>2</v>
      </c>
      <c r="J8795">
        <f xml:space="preserve"> VLOOKUP(B8795,'Dataset-A1'!A:C,3,FALSE)</f>
        <v>1</v>
      </c>
      <c r="K8795">
        <f xml:space="preserve"> YEAR('Dataset-A2'!D8795)</f>
        <v>2018</v>
      </c>
      <c r="L8795">
        <f t="shared" si="411"/>
        <v>4</v>
      </c>
      <c r="M8795" t="str">
        <f xml:space="preserve"> VLOOKUP(B8795,'Dataset-A1'!A:D,4,FALSE)</f>
        <v>EN</v>
      </c>
      <c r="N8795">
        <f t="shared" si="412"/>
        <v>7</v>
      </c>
      <c r="O8795">
        <f t="shared" si="413"/>
        <v>642</v>
      </c>
    </row>
    <row r="8796" spans="1:15">
      <c r="A8796" s="1">
        <v>50157931</v>
      </c>
      <c r="B8796" s="5">
        <v>21165124</v>
      </c>
      <c r="C8796" s="7">
        <v>43334</v>
      </c>
      <c r="D8796" s="7">
        <v>43336</v>
      </c>
      <c r="E8796" s="5" t="s">
        <v>29</v>
      </c>
      <c r="F8796" s="5">
        <v>599</v>
      </c>
      <c r="G8796" s="5">
        <v>375</v>
      </c>
      <c r="H8796" s="5" t="s">
        <v>27</v>
      </c>
      <c r="I8796" s="5">
        <v>15</v>
      </c>
      <c r="J8796">
        <f xml:space="preserve"> VLOOKUP(B8796,'Dataset-A1'!A:C,3,FALSE)</f>
        <v>1</v>
      </c>
      <c r="K8796">
        <f xml:space="preserve"> YEAR('Dataset-A2'!D8796)</f>
        <v>2018</v>
      </c>
      <c r="L8796">
        <f t="shared" si="411"/>
        <v>8</v>
      </c>
      <c r="M8796" t="str">
        <f xml:space="preserve"> VLOOKUP(B8796,'Dataset-A1'!A:D,4,FALSE)</f>
        <v>EN</v>
      </c>
      <c r="N8796">
        <f t="shared" si="412"/>
        <v>2</v>
      </c>
      <c r="O8796">
        <f t="shared" si="413"/>
        <v>224</v>
      </c>
    </row>
    <row r="8797" spans="1:15">
      <c r="A8797" s="1">
        <v>50157941</v>
      </c>
      <c r="B8797" s="5">
        <v>8390545</v>
      </c>
      <c r="C8797" s="7">
        <v>43271</v>
      </c>
      <c r="D8797" s="7">
        <v>43273</v>
      </c>
      <c r="E8797" s="5" t="s">
        <v>29</v>
      </c>
      <c r="F8797" s="5">
        <v>468</v>
      </c>
      <c r="G8797" s="5">
        <v>260</v>
      </c>
      <c r="H8797" s="5" t="s">
        <v>32</v>
      </c>
      <c r="I8797" s="5">
        <v>15</v>
      </c>
      <c r="J8797">
        <f xml:space="preserve"> VLOOKUP(B8797,'Dataset-A1'!A:C,3,FALSE)</f>
        <v>0</v>
      </c>
      <c r="K8797">
        <f xml:space="preserve"> YEAR('Dataset-A2'!D8797)</f>
        <v>2018</v>
      </c>
      <c r="L8797">
        <f t="shared" si="411"/>
        <v>6</v>
      </c>
      <c r="M8797" t="str">
        <f xml:space="preserve"> VLOOKUP(B8797,'Dataset-A1'!A:D,4,FALSE)</f>
        <v>CN</v>
      </c>
      <c r="N8797">
        <f t="shared" si="412"/>
        <v>2</v>
      </c>
      <c r="O8797">
        <f t="shared" si="413"/>
        <v>208</v>
      </c>
    </row>
    <row r="8798" spans="1:15">
      <c r="A8798" s="1">
        <v>50157961</v>
      </c>
      <c r="B8798" s="5">
        <v>17752173</v>
      </c>
      <c r="C8798" s="7">
        <v>43347</v>
      </c>
      <c r="D8798" s="7">
        <v>43348</v>
      </c>
      <c r="E8798" s="5" t="s">
        <v>23</v>
      </c>
      <c r="F8798" s="5">
        <v>116</v>
      </c>
      <c r="G8798" s="5">
        <v>58</v>
      </c>
      <c r="H8798" s="5" t="s">
        <v>30</v>
      </c>
      <c r="I8798" s="5">
        <v>11</v>
      </c>
      <c r="J8798">
        <f xml:space="preserve"> VLOOKUP(B8798,'Dataset-A1'!A:C,3,FALSE)</f>
        <v>1</v>
      </c>
      <c r="K8798">
        <f xml:space="preserve"> YEAR('Dataset-A2'!D8798)</f>
        <v>2018</v>
      </c>
      <c r="L8798">
        <f t="shared" si="411"/>
        <v>9</v>
      </c>
      <c r="M8798" t="str">
        <f xml:space="preserve"> VLOOKUP(B8798,'Dataset-A1'!A:D,4,FALSE)</f>
        <v>CN</v>
      </c>
      <c r="N8798">
        <f t="shared" si="412"/>
        <v>1</v>
      </c>
      <c r="O8798">
        <f t="shared" si="413"/>
        <v>58</v>
      </c>
    </row>
    <row r="8799" spans="1:15">
      <c r="A8799" s="1">
        <v>50157971</v>
      </c>
      <c r="B8799" s="5">
        <v>21169715</v>
      </c>
      <c r="C8799" s="7">
        <v>43429</v>
      </c>
      <c r="D8799" s="7">
        <v>43433</v>
      </c>
      <c r="E8799" s="5" t="s">
        <v>23</v>
      </c>
      <c r="F8799" s="5">
        <v>1092</v>
      </c>
      <c r="G8799" s="5">
        <v>333</v>
      </c>
      <c r="H8799" s="5" t="s">
        <v>32</v>
      </c>
      <c r="I8799" s="5">
        <v>14</v>
      </c>
      <c r="J8799">
        <f xml:space="preserve"> VLOOKUP(B8799,'Dataset-A1'!A:C,3,FALSE)</f>
        <v>1</v>
      </c>
      <c r="K8799">
        <f xml:space="preserve"> YEAR('Dataset-A2'!D8799)</f>
        <v>2018</v>
      </c>
      <c r="L8799">
        <f t="shared" si="411"/>
        <v>11</v>
      </c>
      <c r="M8799" t="str">
        <f xml:space="preserve"> VLOOKUP(B8799,'Dataset-A1'!A:D,4,FALSE)</f>
        <v>CN</v>
      </c>
      <c r="N8799">
        <f t="shared" si="412"/>
        <v>4</v>
      </c>
      <c r="O8799">
        <f t="shared" si="413"/>
        <v>759</v>
      </c>
    </row>
    <row r="8800" spans="1:15">
      <c r="A8800" s="1">
        <v>50157991</v>
      </c>
      <c r="B8800" s="5">
        <v>8876143</v>
      </c>
      <c r="C8800" s="7">
        <v>43334</v>
      </c>
      <c r="D8800" s="7">
        <v>43339</v>
      </c>
      <c r="E8800" s="5" t="s">
        <v>23</v>
      </c>
      <c r="F8800" s="5">
        <v>122</v>
      </c>
      <c r="G8800" s="5">
        <v>30</v>
      </c>
      <c r="H8800" s="5" t="s">
        <v>30</v>
      </c>
      <c r="I8800" s="5">
        <v>6</v>
      </c>
      <c r="J8800">
        <f xml:space="preserve"> VLOOKUP(B8800,'Dataset-A1'!A:C,3,FALSE)</f>
        <v>1</v>
      </c>
      <c r="K8800">
        <f xml:space="preserve"> YEAR('Dataset-A2'!D8800)</f>
        <v>2018</v>
      </c>
      <c r="L8800">
        <f t="shared" si="411"/>
        <v>8</v>
      </c>
      <c r="M8800" t="str">
        <f xml:space="preserve"> VLOOKUP(B8800,'Dataset-A1'!A:D,4,FALSE)</f>
        <v>EN</v>
      </c>
      <c r="N8800">
        <f t="shared" si="412"/>
        <v>5</v>
      </c>
      <c r="O8800">
        <f t="shared" si="413"/>
        <v>92</v>
      </c>
    </row>
    <row r="8801" spans="1:15">
      <c r="A8801" s="1">
        <v>50158021</v>
      </c>
      <c r="B8801" s="5">
        <v>13088691</v>
      </c>
      <c r="C8801" s="7">
        <v>43422</v>
      </c>
      <c r="D8801" s="7">
        <v>43422</v>
      </c>
      <c r="E8801" s="5" t="s">
        <v>23</v>
      </c>
      <c r="F8801" s="5">
        <v>190</v>
      </c>
      <c r="G8801" s="5">
        <v>42</v>
      </c>
      <c r="H8801" s="5" t="s">
        <v>27</v>
      </c>
      <c r="I8801" s="5">
        <v>6</v>
      </c>
      <c r="J8801">
        <f xml:space="preserve"> VLOOKUP(B8801,'Dataset-A1'!A:C,3,FALSE)</f>
        <v>1</v>
      </c>
      <c r="K8801">
        <f xml:space="preserve"> YEAR('Dataset-A2'!D8801)</f>
        <v>2018</v>
      </c>
      <c r="L8801">
        <f t="shared" si="411"/>
        <v>11</v>
      </c>
      <c r="M8801" t="str">
        <f xml:space="preserve"> VLOOKUP(B8801,'Dataset-A1'!A:D,4,FALSE)</f>
        <v>CN</v>
      </c>
      <c r="N8801">
        <f t="shared" si="412"/>
        <v>0</v>
      </c>
      <c r="O8801">
        <f t="shared" si="413"/>
        <v>148</v>
      </c>
    </row>
    <row r="8802" spans="1:15">
      <c r="A8802" s="1">
        <v>50158031</v>
      </c>
      <c r="B8802" s="5">
        <v>14218906</v>
      </c>
      <c r="C8802" s="7">
        <v>43318</v>
      </c>
      <c r="D8802" s="7">
        <v>43324</v>
      </c>
      <c r="E8802" s="5" t="s">
        <v>29</v>
      </c>
      <c r="F8802" s="5">
        <v>316</v>
      </c>
      <c r="G8802" s="5">
        <v>180</v>
      </c>
      <c r="H8802" s="5" t="s">
        <v>30</v>
      </c>
      <c r="I8802" s="5">
        <v>2</v>
      </c>
      <c r="J8802">
        <f xml:space="preserve"> VLOOKUP(B8802,'Dataset-A1'!A:C,3,FALSE)</f>
        <v>0</v>
      </c>
      <c r="K8802">
        <f xml:space="preserve"> YEAR('Dataset-A2'!D8802)</f>
        <v>2018</v>
      </c>
      <c r="L8802">
        <f t="shared" si="411"/>
        <v>8</v>
      </c>
      <c r="M8802" t="str">
        <f xml:space="preserve"> VLOOKUP(B8802,'Dataset-A1'!A:D,4,FALSE)</f>
        <v>CN</v>
      </c>
      <c r="N8802">
        <f t="shared" si="412"/>
        <v>6</v>
      </c>
      <c r="O8802">
        <f t="shared" si="413"/>
        <v>136</v>
      </c>
    </row>
    <row r="8803" spans="1:15">
      <c r="A8803" s="1">
        <v>50158051</v>
      </c>
      <c r="B8803" s="5">
        <v>21166861</v>
      </c>
      <c r="C8803" s="7">
        <v>43123</v>
      </c>
      <c r="D8803" s="7">
        <v>43123</v>
      </c>
      <c r="E8803" s="5" t="s">
        <v>29</v>
      </c>
      <c r="F8803" s="5">
        <v>192</v>
      </c>
      <c r="G8803" s="5">
        <v>131</v>
      </c>
      <c r="H8803" s="5" t="s">
        <v>30</v>
      </c>
      <c r="I8803" s="5">
        <v>4</v>
      </c>
      <c r="J8803">
        <f xml:space="preserve"> VLOOKUP(B8803,'Dataset-A1'!A:C,3,FALSE)</f>
        <v>1</v>
      </c>
      <c r="K8803">
        <f xml:space="preserve"> YEAR('Dataset-A2'!D8803)</f>
        <v>2018</v>
      </c>
      <c r="L8803">
        <f t="shared" si="411"/>
        <v>1</v>
      </c>
      <c r="M8803" t="str">
        <f xml:space="preserve"> VLOOKUP(B8803,'Dataset-A1'!A:D,4,FALSE)</f>
        <v>CN</v>
      </c>
      <c r="N8803">
        <f t="shared" si="412"/>
        <v>0</v>
      </c>
      <c r="O8803">
        <f t="shared" si="413"/>
        <v>61</v>
      </c>
    </row>
    <row r="8804" spans="1:15">
      <c r="A8804" s="1">
        <v>50158071</v>
      </c>
      <c r="B8804" s="5">
        <v>21117023</v>
      </c>
      <c r="C8804" s="7">
        <v>43367</v>
      </c>
      <c r="D8804" s="7">
        <v>43372</v>
      </c>
      <c r="E8804" s="5" t="s">
        <v>29</v>
      </c>
      <c r="F8804" s="5">
        <v>605</v>
      </c>
      <c r="G8804" s="5">
        <v>175</v>
      </c>
      <c r="H8804" s="5" t="s">
        <v>27</v>
      </c>
      <c r="I8804" s="5">
        <v>2</v>
      </c>
      <c r="J8804">
        <f xml:space="preserve"> VLOOKUP(B8804,'Dataset-A1'!A:C,3,FALSE)</f>
        <v>1</v>
      </c>
      <c r="K8804">
        <f xml:space="preserve"> YEAR('Dataset-A2'!D8804)</f>
        <v>2018</v>
      </c>
      <c r="L8804">
        <f t="shared" si="411"/>
        <v>9</v>
      </c>
      <c r="M8804" t="str">
        <f xml:space="preserve"> VLOOKUP(B8804,'Dataset-A1'!A:D,4,FALSE)</f>
        <v>CN</v>
      </c>
      <c r="N8804">
        <f t="shared" si="412"/>
        <v>5</v>
      </c>
      <c r="O8804">
        <f t="shared" si="413"/>
        <v>430</v>
      </c>
    </row>
    <row r="8805" spans="1:15">
      <c r="A8805" s="1">
        <v>50158101</v>
      </c>
      <c r="B8805" s="5">
        <v>21121308</v>
      </c>
      <c r="C8805" s="7">
        <v>43271</v>
      </c>
      <c r="D8805" s="7">
        <v>43273</v>
      </c>
      <c r="E8805" s="5" t="s">
        <v>28</v>
      </c>
      <c r="F8805" s="5">
        <v>405</v>
      </c>
      <c r="G8805" s="5">
        <v>93</v>
      </c>
      <c r="H8805" s="5" t="s">
        <v>27</v>
      </c>
      <c r="I8805" s="5">
        <v>3</v>
      </c>
      <c r="J8805">
        <f xml:space="preserve"> VLOOKUP(B8805,'Dataset-A1'!A:C,3,FALSE)</f>
        <v>1</v>
      </c>
      <c r="K8805">
        <f xml:space="preserve"> YEAR('Dataset-A2'!D8805)</f>
        <v>2018</v>
      </c>
      <c r="L8805">
        <f t="shared" si="411"/>
        <v>6</v>
      </c>
      <c r="M8805" t="str">
        <f xml:space="preserve"> VLOOKUP(B8805,'Dataset-A1'!A:D,4,FALSE)</f>
        <v>OT</v>
      </c>
      <c r="N8805">
        <f t="shared" si="412"/>
        <v>2</v>
      </c>
      <c r="O8805">
        <f t="shared" si="413"/>
        <v>312</v>
      </c>
    </row>
    <row r="8806" spans="1:15">
      <c r="A8806" s="1">
        <v>50158111</v>
      </c>
      <c r="B8806" s="5">
        <v>7221566</v>
      </c>
      <c r="C8806" s="7">
        <v>43298</v>
      </c>
      <c r="D8806" s="7">
        <v>43300</v>
      </c>
      <c r="E8806" s="5" t="s">
        <v>29</v>
      </c>
      <c r="F8806" s="5">
        <v>1233</v>
      </c>
      <c r="G8806" s="5">
        <v>345</v>
      </c>
      <c r="H8806" s="5" t="s">
        <v>25</v>
      </c>
      <c r="I8806" s="5">
        <v>4</v>
      </c>
      <c r="J8806">
        <f xml:space="preserve"> VLOOKUP(B8806,'Dataset-A1'!A:C,3,FALSE)</f>
        <v>0</v>
      </c>
      <c r="K8806">
        <f xml:space="preserve"> YEAR('Dataset-A2'!D8806)</f>
        <v>2018</v>
      </c>
      <c r="L8806">
        <f t="shared" si="411"/>
        <v>7</v>
      </c>
      <c r="M8806" t="str">
        <f xml:space="preserve"> VLOOKUP(B8806,'Dataset-A1'!A:D,4,FALSE)</f>
        <v>EN</v>
      </c>
      <c r="N8806">
        <f t="shared" si="412"/>
        <v>2</v>
      </c>
      <c r="O8806">
        <f t="shared" si="413"/>
        <v>888</v>
      </c>
    </row>
    <row r="8807" spans="1:15">
      <c r="A8807" s="1">
        <v>50158121</v>
      </c>
      <c r="B8807" s="5">
        <v>14365155</v>
      </c>
      <c r="C8807" s="7">
        <v>43126</v>
      </c>
      <c r="D8807" s="7">
        <v>43130</v>
      </c>
      <c r="E8807" s="5" t="s">
        <v>33</v>
      </c>
      <c r="F8807" s="5">
        <v>259</v>
      </c>
      <c r="G8807" s="5">
        <v>159</v>
      </c>
      <c r="H8807" s="5" t="s">
        <v>27</v>
      </c>
      <c r="I8807" s="5">
        <v>5</v>
      </c>
      <c r="J8807">
        <f xml:space="preserve"> VLOOKUP(B8807,'Dataset-A1'!A:C,3,FALSE)</f>
        <v>0</v>
      </c>
      <c r="K8807">
        <f xml:space="preserve"> YEAR('Dataset-A2'!D8807)</f>
        <v>2018</v>
      </c>
      <c r="L8807">
        <f t="shared" si="411"/>
        <v>1</v>
      </c>
      <c r="M8807" t="str">
        <f xml:space="preserve"> VLOOKUP(B8807,'Dataset-A1'!A:D,4,FALSE)</f>
        <v>OT</v>
      </c>
      <c r="N8807">
        <f t="shared" si="412"/>
        <v>4</v>
      </c>
      <c r="O8807">
        <f t="shared" si="413"/>
        <v>100</v>
      </c>
    </row>
    <row r="8808" spans="1:15">
      <c r="A8808" s="1">
        <v>50158131</v>
      </c>
      <c r="B8808" s="5">
        <v>19257574</v>
      </c>
      <c r="C8808" s="7">
        <v>43376</v>
      </c>
      <c r="D8808" s="7">
        <v>43382</v>
      </c>
      <c r="E8808" s="5" t="s">
        <v>28</v>
      </c>
      <c r="F8808" s="5">
        <v>570</v>
      </c>
      <c r="G8808" s="5">
        <v>312</v>
      </c>
      <c r="H8808" s="5" t="s">
        <v>27</v>
      </c>
      <c r="I8808" s="5">
        <v>11</v>
      </c>
      <c r="J8808">
        <f xml:space="preserve"> VLOOKUP(B8808,'Dataset-A1'!A:C,3,FALSE)</f>
        <v>1</v>
      </c>
      <c r="K8808">
        <f xml:space="preserve"> YEAR('Dataset-A2'!D8808)</f>
        <v>2018</v>
      </c>
      <c r="L8808">
        <f t="shared" si="411"/>
        <v>10</v>
      </c>
      <c r="M8808" t="str">
        <f xml:space="preserve"> VLOOKUP(B8808,'Dataset-A1'!A:D,4,FALSE)</f>
        <v>CN</v>
      </c>
      <c r="N8808">
        <f t="shared" si="412"/>
        <v>6</v>
      </c>
      <c r="O8808">
        <f t="shared" si="413"/>
        <v>258</v>
      </c>
    </row>
    <row r="8809" spans="1:15">
      <c r="A8809" s="1">
        <v>50158151</v>
      </c>
      <c r="B8809" s="5">
        <v>19326204</v>
      </c>
      <c r="C8809" s="7">
        <v>43091</v>
      </c>
      <c r="D8809" s="7">
        <v>43093</v>
      </c>
      <c r="E8809" s="5" t="s">
        <v>29</v>
      </c>
      <c r="F8809" s="5">
        <v>393</v>
      </c>
      <c r="G8809" s="5">
        <v>167</v>
      </c>
      <c r="H8809" s="5" t="s">
        <v>30</v>
      </c>
      <c r="I8809" s="5">
        <v>5</v>
      </c>
      <c r="J8809">
        <f xml:space="preserve"> VLOOKUP(B8809,'Dataset-A1'!A:C,3,FALSE)</f>
        <v>0</v>
      </c>
      <c r="K8809">
        <f xml:space="preserve"> YEAR('Dataset-A2'!D8809)</f>
        <v>2017</v>
      </c>
      <c r="L8809">
        <f t="shared" si="411"/>
        <v>12</v>
      </c>
      <c r="M8809" t="str">
        <f xml:space="preserve"> VLOOKUP(B8809,'Dataset-A1'!A:D,4,FALSE)</f>
        <v>EN</v>
      </c>
      <c r="N8809">
        <f t="shared" si="412"/>
        <v>2</v>
      </c>
      <c r="O8809">
        <f t="shared" si="413"/>
        <v>226</v>
      </c>
    </row>
    <row r="8810" spans="1:15">
      <c r="A8810" s="1">
        <v>50158161</v>
      </c>
      <c r="B8810" s="5">
        <v>8700127</v>
      </c>
      <c r="C8810" s="7">
        <v>43309</v>
      </c>
      <c r="D8810" s="7">
        <v>43313</v>
      </c>
      <c r="E8810" s="5" t="s">
        <v>28</v>
      </c>
      <c r="F8810" s="5">
        <v>4053</v>
      </c>
      <c r="G8810" s="5">
        <v>2500</v>
      </c>
      <c r="H8810" s="5" t="s">
        <v>32</v>
      </c>
      <c r="I8810" s="5">
        <v>7</v>
      </c>
      <c r="J8810">
        <f xml:space="preserve"> VLOOKUP(B8810,'Dataset-A1'!A:C,3,FALSE)</f>
        <v>1</v>
      </c>
      <c r="K8810">
        <f xml:space="preserve"> YEAR('Dataset-A2'!D8810)</f>
        <v>2018</v>
      </c>
      <c r="L8810">
        <f t="shared" si="411"/>
        <v>8</v>
      </c>
      <c r="M8810" t="str">
        <f xml:space="preserve"> VLOOKUP(B8810,'Dataset-A1'!A:D,4,FALSE)</f>
        <v>CN</v>
      </c>
      <c r="N8810">
        <f t="shared" si="412"/>
        <v>4</v>
      </c>
      <c r="O8810">
        <f t="shared" si="413"/>
        <v>1553</v>
      </c>
    </row>
    <row r="8811" spans="1:15">
      <c r="A8811" s="1">
        <v>50158171</v>
      </c>
      <c r="B8811" s="5">
        <v>12737364</v>
      </c>
      <c r="C8811" s="7">
        <v>43278</v>
      </c>
      <c r="D8811" s="7">
        <v>43284</v>
      </c>
      <c r="E8811" s="5" t="s">
        <v>29</v>
      </c>
      <c r="F8811" s="5">
        <v>397</v>
      </c>
      <c r="G8811" s="5">
        <v>216</v>
      </c>
      <c r="H8811" s="5" t="s">
        <v>30</v>
      </c>
      <c r="I8811" s="5">
        <v>9</v>
      </c>
      <c r="J8811">
        <f xml:space="preserve"> VLOOKUP(B8811,'Dataset-A1'!A:C,3,FALSE)</f>
        <v>1</v>
      </c>
      <c r="K8811">
        <f xml:space="preserve"> YEAR('Dataset-A2'!D8811)</f>
        <v>2018</v>
      </c>
      <c r="L8811">
        <f t="shared" si="411"/>
        <v>7</v>
      </c>
      <c r="M8811" t="str">
        <f xml:space="preserve"> VLOOKUP(B8811,'Dataset-A1'!A:D,4,FALSE)</f>
        <v>OT</v>
      </c>
      <c r="N8811">
        <f t="shared" si="412"/>
        <v>6</v>
      </c>
      <c r="O8811">
        <f t="shared" si="413"/>
        <v>181</v>
      </c>
    </row>
    <row r="8812" spans="1:15">
      <c r="A8812" s="1">
        <v>50158191</v>
      </c>
      <c r="B8812" s="5">
        <v>259485</v>
      </c>
      <c r="C8812" s="7">
        <v>43172</v>
      </c>
      <c r="D8812" s="7">
        <v>43177</v>
      </c>
      <c r="E8812" s="5" t="s">
        <v>28</v>
      </c>
      <c r="F8812" s="5">
        <v>303</v>
      </c>
      <c r="G8812" s="5">
        <v>162</v>
      </c>
      <c r="H8812" s="5" t="s">
        <v>25</v>
      </c>
      <c r="I8812" s="5">
        <v>4</v>
      </c>
      <c r="J8812">
        <f xml:space="preserve"> VLOOKUP(B8812,'Dataset-A1'!A:C,3,FALSE)</f>
        <v>1</v>
      </c>
      <c r="K8812">
        <f xml:space="preserve"> YEAR('Dataset-A2'!D8812)</f>
        <v>2018</v>
      </c>
      <c r="L8812">
        <f t="shared" si="411"/>
        <v>3</v>
      </c>
      <c r="M8812" t="str">
        <f xml:space="preserve"> VLOOKUP(B8812,'Dataset-A1'!A:D,4,FALSE)</f>
        <v>CN</v>
      </c>
      <c r="N8812">
        <f t="shared" si="412"/>
        <v>5</v>
      </c>
      <c r="O8812">
        <f t="shared" si="413"/>
        <v>141</v>
      </c>
    </row>
    <row r="8813" spans="1:15">
      <c r="A8813" s="1">
        <v>50158201</v>
      </c>
      <c r="B8813" s="5">
        <v>16904550</v>
      </c>
      <c r="C8813" s="7">
        <v>43365</v>
      </c>
      <c r="D8813" s="7">
        <v>43365</v>
      </c>
      <c r="E8813" s="5" t="s">
        <v>29</v>
      </c>
      <c r="F8813" s="5">
        <v>284</v>
      </c>
      <c r="G8813" s="5">
        <v>115</v>
      </c>
      <c r="H8813" s="5" t="s">
        <v>27</v>
      </c>
      <c r="I8813" s="5">
        <v>1</v>
      </c>
      <c r="J8813">
        <f xml:space="preserve"> VLOOKUP(B8813,'Dataset-A1'!A:C,3,FALSE)</f>
        <v>1</v>
      </c>
      <c r="K8813">
        <f xml:space="preserve"> YEAR('Dataset-A2'!D8813)</f>
        <v>2018</v>
      </c>
      <c r="L8813">
        <f t="shared" si="411"/>
        <v>9</v>
      </c>
      <c r="M8813" t="str">
        <f xml:space="preserve"> VLOOKUP(B8813,'Dataset-A1'!A:D,4,FALSE)</f>
        <v>OT</v>
      </c>
      <c r="N8813">
        <f t="shared" si="412"/>
        <v>0</v>
      </c>
      <c r="O8813">
        <f t="shared" si="413"/>
        <v>169</v>
      </c>
    </row>
    <row r="8814" spans="1:15">
      <c r="A8814" s="1">
        <v>50158241</v>
      </c>
      <c r="B8814" s="5">
        <v>8076252</v>
      </c>
      <c r="C8814" s="7">
        <v>43408</v>
      </c>
      <c r="D8814" s="7">
        <v>43413</v>
      </c>
      <c r="E8814" s="5" t="s">
        <v>28</v>
      </c>
      <c r="F8814" s="5">
        <v>105</v>
      </c>
      <c r="G8814" s="5">
        <v>46</v>
      </c>
      <c r="H8814" s="5" t="s">
        <v>30</v>
      </c>
      <c r="I8814" s="5">
        <v>10</v>
      </c>
      <c r="J8814">
        <f xml:space="preserve"> VLOOKUP(B8814,'Dataset-A1'!A:C,3,FALSE)</f>
        <v>0</v>
      </c>
      <c r="K8814">
        <f xml:space="preserve"> YEAR('Dataset-A2'!D8814)</f>
        <v>2018</v>
      </c>
      <c r="L8814">
        <f t="shared" si="411"/>
        <v>11</v>
      </c>
      <c r="M8814" t="str">
        <f xml:space="preserve"> VLOOKUP(B8814,'Dataset-A1'!A:D,4,FALSE)</f>
        <v>CN</v>
      </c>
      <c r="N8814">
        <f t="shared" si="412"/>
        <v>5</v>
      </c>
      <c r="O8814">
        <f t="shared" si="413"/>
        <v>59</v>
      </c>
    </row>
    <row r="8815" spans="1:15">
      <c r="A8815" s="1">
        <v>50158261</v>
      </c>
      <c r="B8815" s="5">
        <v>4302656</v>
      </c>
      <c r="C8815" s="7">
        <v>43123</v>
      </c>
      <c r="D8815" s="7">
        <v>43129</v>
      </c>
      <c r="E8815" s="5" t="s">
        <v>28</v>
      </c>
      <c r="F8815" s="5">
        <v>684</v>
      </c>
      <c r="G8815" s="5">
        <v>336</v>
      </c>
      <c r="H8815" s="5" t="s">
        <v>30</v>
      </c>
      <c r="I8815" s="5">
        <v>1</v>
      </c>
      <c r="J8815">
        <f xml:space="preserve"> VLOOKUP(B8815,'Dataset-A1'!A:C,3,FALSE)</f>
        <v>1</v>
      </c>
      <c r="K8815">
        <f xml:space="preserve"> YEAR('Dataset-A2'!D8815)</f>
        <v>2018</v>
      </c>
      <c r="L8815">
        <f t="shared" si="411"/>
        <v>1</v>
      </c>
      <c r="M8815" t="str">
        <f xml:space="preserve"> VLOOKUP(B8815,'Dataset-A1'!A:D,4,FALSE)</f>
        <v>OT</v>
      </c>
      <c r="N8815">
        <f t="shared" si="412"/>
        <v>6</v>
      </c>
      <c r="O8815">
        <f t="shared" si="413"/>
        <v>348</v>
      </c>
    </row>
    <row r="8816" spans="1:15">
      <c r="A8816" s="1">
        <v>50158271</v>
      </c>
      <c r="B8816" s="5">
        <v>17289728</v>
      </c>
      <c r="C8816" s="7">
        <v>43164</v>
      </c>
      <c r="D8816" s="7">
        <v>43165</v>
      </c>
      <c r="E8816" s="5" t="s">
        <v>23</v>
      </c>
      <c r="F8816" s="5">
        <v>913</v>
      </c>
      <c r="G8816" s="5">
        <v>336</v>
      </c>
      <c r="H8816" s="5" t="s">
        <v>25</v>
      </c>
      <c r="I8816" s="5">
        <v>1</v>
      </c>
      <c r="J8816">
        <f xml:space="preserve"> VLOOKUP(B8816,'Dataset-A1'!A:C,3,FALSE)</f>
        <v>1</v>
      </c>
      <c r="K8816">
        <f xml:space="preserve"> YEAR('Dataset-A2'!D8816)</f>
        <v>2018</v>
      </c>
      <c r="L8816">
        <f t="shared" si="411"/>
        <v>3</v>
      </c>
      <c r="M8816" t="str">
        <f xml:space="preserve"> VLOOKUP(B8816,'Dataset-A1'!A:D,4,FALSE)</f>
        <v>EN</v>
      </c>
      <c r="N8816">
        <f t="shared" si="412"/>
        <v>1</v>
      </c>
      <c r="O8816">
        <f t="shared" si="413"/>
        <v>577</v>
      </c>
    </row>
    <row r="8817" spans="1:15">
      <c r="A8817" s="1">
        <v>50158281</v>
      </c>
      <c r="B8817" s="5">
        <v>20955580</v>
      </c>
      <c r="C8817" s="7">
        <v>43297</v>
      </c>
      <c r="D8817" s="7">
        <v>43297</v>
      </c>
      <c r="E8817" s="5" t="s">
        <v>29</v>
      </c>
      <c r="F8817" s="5">
        <v>333</v>
      </c>
      <c r="G8817" s="5">
        <v>201</v>
      </c>
      <c r="H8817" s="5" t="s">
        <v>30</v>
      </c>
      <c r="I8817" s="5">
        <v>4</v>
      </c>
      <c r="J8817">
        <f xml:space="preserve"> VLOOKUP(B8817,'Dataset-A1'!A:C,3,FALSE)</f>
        <v>0</v>
      </c>
      <c r="K8817">
        <f xml:space="preserve"> YEAR('Dataset-A2'!D8817)</f>
        <v>2018</v>
      </c>
      <c r="L8817">
        <f t="shared" si="411"/>
        <v>7</v>
      </c>
      <c r="M8817" t="str">
        <f xml:space="preserve"> VLOOKUP(B8817,'Dataset-A1'!A:D,4,FALSE)</f>
        <v>CN</v>
      </c>
      <c r="N8817">
        <f t="shared" si="412"/>
        <v>0</v>
      </c>
      <c r="O8817">
        <f t="shared" si="413"/>
        <v>132</v>
      </c>
    </row>
    <row r="8818" spans="1:15">
      <c r="A8818" s="1">
        <v>50158291</v>
      </c>
      <c r="B8818" s="5">
        <v>17325355</v>
      </c>
      <c r="C8818" s="7">
        <v>43379</v>
      </c>
      <c r="D8818" s="7">
        <v>43383</v>
      </c>
      <c r="E8818" s="5" t="s">
        <v>29</v>
      </c>
      <c r="F8818" s="5">
        <v>455</v>
      </c>
      <c r="G8818" s="5">
        <v>305</v>
      </c>
      <c r="H8818" s="5" t="s">
        <v>25</v>
      </c>
      <c r="I8818" s="5">
        <v>1</v>
      </c>
      <c r="J8818">
        <f xml:space="preserve"> VLOOKUP(B8818,'Dataset-A1'!A:C,3,FALSE)</f>
        <v>1</v>
      </c>
      <c r="K8818">
        <f xml:space="preserve"> YEAR('Dataset-A2'!D8818)</f>
        <v>2018</v>
      </c>
      <c r="L8818">
        <f t="shared" si="411"/>
        <v>10</v>
      </c>
      <c r="M8818" t="str">
        <f xml:space="preserve"> VLOOKUP(B8818,'Dataset-A1'!A:D,4,FALSE)</f>
        <v>EN</v>
      </c>
      <c r="N8818">
        <f t="shared" si="412"/>
        <v>4</v>
      </c>
      <c r="O8818">
        <f t="shared" si="413"/>
        <v>150</v>
      </c>
    </row>
    <row r="8819" spans="1:15">
      <c r="A8819" s="1">
        <v>50158301</v>
      </c>
      <c r="B8819" s="5">
        <v>13402090</v>
      </c>
      <c r="C8819" s="7">
        <v>43263</v>
      </c>
      <c r="D8819" s="7">
        <v>43263</v>
      </c>
      <c r="E8819" s="5" t="s">
        <v>28</v>
      </c>
      <c r="F8819" s="5">
        <v>449</v>
      </c>
      <c r="G8819" s="5">
        <v>281</v>
      </c>
      <c r="H8819" s="5" t="s">
        <v>25</v>
      </c>
      <c r="I8819" s="5">
        <v>4</v>
      </c>
      <c r="J8819">
        <f xml:space="preserve"> VLOOKUP(B8819,'Dataset-A1'!A:C,3,FALSE)</f>
        <v>1</v>
      </c>
      <c r="K8819">
        <f xml:space="preserve"> YEAR('Dataset-A2'!D8819)</f>
        <v>2018</v>
      </c>
      <c r="L8819">
        <f t="shared" si="411"/>
        <v>6</v>
      </c>
      <c r="M8819" t="str">
        <f xml:space="preserve"> VLOOKUP(B8819,'Dataset-A1'!A:D,4,FALSE)</f>
        <v>EN</v>
      </c>
      <c r="N8819">
        <f t="shared" si="412"/>
        <v>0</v>
      </c>
      <c r="O8819">
        <f t="shared" si="413"/>
        <v>168</v>
      </c>
    </row>
    <row r="8820" spans="1:15">
      <c r="A8820" s="1">
        <v>50158331</v>
      </c>
      <c r="B8820" s="5">
        <v>7032446</v>
      </c>
      <c r="C8820" s="7">
        <v>43260</v>
      </c>
      <c r="D8820" s="7">
        <v>43263</v>
      </c>
      <c r="E8820" s="5" t="s">
        <v>28</v>
      </c>
      <c r="F8820" s="5">
        <v>972</v>
      </c>
      <c r="G8820" s="5">
        <v>322</v>
      </c>
      <c r="H8820" s="5" t="s">
        <v>25</v>
      </c>
      <c r="I8820" s="5">
        <v>18</v>
      </c>
      <c r="J8820">
        <f xml:space="preserve"> VLOOKUP(B8820,'Dataset-A1'!A:C,3,FALSE)</f>
        <v>1</v>
      </c>
      <c r="K8820">
        <f xml:space="preserve"> YEAR('Dataset-A2'!D8820)</f>
        <v>2018</v>
      </c>
      <c r="L8820">
        <f t="shared" si="411"/>
        <v>6</v>
      </c>
      <c r="M8820" t="str">
        <f xml:space="preserve"> VLOOKUP(B8820,'Dataset-A1'!A:D,4,FALSE)</f>
        <v>CN</v>
      </c>
      <c r="N8820">
        <f t="shared" si="412"/>
        <v>3</v>
      </c>
      <c r="O8820">
        <f t="shared" si="413"/>
        <v>650</v>
      </c>
    </row>
    <row r="8821" spans="1:15">
      <c r="A8821" s="1">
        <v>50158371</v>
      </c>
      <c r="B8821" s="5">
        <v>21046762</v>
      </c>
      <c r="C8821" s="7">
        <v>43288</v>
      </c>
      <c r="D8821" s="7">
        <v>43290</v>
      </c>
      <c r="E8821" s="5" t="s">
        <v>29</v>
      </c>
      <c r="F8821" s="5">
        <v>2906</v>
      </c>
      <c r="G8821" s="5">
        <v>1780</v>
      </c>
      <c r="H8821" s="5" t="s">
        <v>27</v>
      </c>
      <c r="I8821" s="5">
        <v>1</v>
      </c>
      <c r="J8821">
        <f xml:space="preserve"> VLOOKUP(B8821,'Dataset-A1'!A:C,3,FALSE)</f>
        <v>0</v>
      </c>
      <c r="K8821">
        <f xml:space="preserve"> YEAR('Dataset-A2'!D8821)</f>
        <v>2018</v>
      </c>
      <c r="L8821">
        <f t="shared" si="411"/>
        <v>7</v>
      </c>
      <c r="M8821" t="str">
        <f xml:space="preserve"> VLOOKUP(B8821,'Dataset-A1'!A:D,4,FALSE)</f>
        <v>EN</v>
      </c>
      <c r="N8821">
        <f t="shared" si="412"/>
        <v>2</v>
      </c>
      <c r="O8821">
        <f t="shared" si="413"/>
        <v>1126</v>
      </c>
    </row>
    <row r="8822" spans="1:15">
      <c r="A8822" s="1">
        <v>50158381</v>
      </c>
      <c r="B8822" s="5">
        <v>13984644</v>
      </c>
      <c r="C8822" s="7">
        <v>43246</v>
      </c>
      <c r="D8822" s="7">
        <v>43252</v>
      </c>
      <c r="E8822" s="5" t="s">
        <v>33</v>
      </c>
      <c r="F8822" s="5">
        <v>376</v>
      </c>
      <c r="G8822" s="5">
        <v>155</v>
      </c>
      <c r="H8822" s="5" t="s">
        <v>27</v>
      </c>
      <c r="I8822" s="5">
        <v>8</v>
      </c>
      <c r="J8822">
        <f xml:space="preserve"> VLOOKUP(B8822,'Dataset-A1'!A:C,3,FALSE)</f>
        <v>1</v>
      </c>
      <c r="K8822">
        <f xml:space="preserve"> YEAR('Dataset-A2'!D8822)</f>
        <v>2018</v>
      </c>
      <c r="L8822">
        <f t="shared" si="411"/>
        <v>6</v>
      </c>
      <c r="M8822" t="str">
        <f xml:space="preserve"> VLOOKUP(B8822,'Dataset-A1'!A:D,4,FALSE)</f>
        <v>CN</v>
      </c>
      <c r="N8822">
        <f t="shared" si="412"/>
        <v>6</v>
      </c>
      <c r="O8822">
        <f t="shared" si="413"/>
        <v>221</v>
      </c>
    </row>
    <row r="8823" spans="1:15">
      <c r="A8823" s="1">
        <v>50158411</v>
      </c>
      <c r="B8823" s="5">
        <v>10426581</v>
      </c>
      <c r="C8823" s="7">
        <v>43373</v>
      </c>
      <c r="D8823" s="7">
        <v>43380</v>
      </c>
      <c r="E8823" s="5" t="s">
        <v>29</v>
      </c>
      <c r="F8823" s="5">
        <v>557</v>
      </c>
      <c r="G8823" s="5">
        <v>142</v>
      </c>
      <c r="H8823" s="5" t="s">
        <v>32</v>
      </c>
      <c r="I8823" s="5">
        <v>2</v>
      </c>
      <c r="J8823">
        <f xml:space="preserve"> VLOOKUP(B8823,'Dataset-A1'!A:C,3,FALSE)</f>
        <v>1</v>
      </c>
      <c r="K8823">
        <f xml:space="preserve"> YEAR('Dataset-A2'!D8823)</f>
        <v>2018</v>
      </c>
      <c r="L8823">
        <f t="shared" si="411"/>
        <v>10</v>
      </c>
      <c r="M8823" t="str">
        <f xml:space="preserve"> VLOOKUP(B8823,'Dataset-A1'!A:D,4,FALSE)</f>
        <v>OT</v>
      </c>
      <c r="N8823">
        <f t="shared" si="412"/>
        <v>7</v>
      </c>
      <c r="O8823">
        <f t="shared" si="413"/>
        <v>415</v>
      </c>
    </row>
    <row r="8824" spans="1:15">
      <c r="A8824" s="1">
        <v>50158421</v>
      </c>
      <c r="B8824" s="5">
        <v>14878984</v>
      </c>
      <c r="C8824" s="7">
        <v>43372</v>
      </c>
      <c r="D8824" s="7">
        <v>43378</v>
      </c>
      <c r="E8824" s="5" t="s">
        <v>33</v>
      </c>
      <c r="F8824" s="5">
        <v>412</v>
      </c>
      <c r="G8824" s="5">
        <v>280</v>
      </c>
      <c r="H8824" s="5" t="s">
        <v>32</v>
      </c>
      <c r="I8824" s="5">
        <v>9</v>
      </c>
      <c r="J8824">
        <f xml:space="preserve"> VLOOKUP(B8824,'Dataset-A1'!A:C,3,FALSE)</f>
        <v>0</v>
      </c>
      <c r="K8824">
        <f xml:space="preserve"> YEAR('Dataset-A2'!D8824)</f>
        <v>2018</v>
      </c>
      <c r="L8824">
        <f t="shared" si="411"/>
        <v>10</v>
      </c>
      <c r="M8824" t="str">
        <f xml:space="preserve"> VLOOKUP(B8824,'Dataset-A1'!A:D,4,FALSE)</f>
        <v>CN</v>
      </c>
      <c r="N8824">
        <f t="shared" si="412"/>
        <v>6</v>
      </c>
      <c r="O8824">
        <f t="shared" si="413"/>
        <v>132</v>
      </c>
    </row>
    <row r="8825" spans="1:15">
      <c r="A8825" s="1">
        <v>50158431</v>
      </c>
      <c r="B8825" s="5">
        <v>6316613</v>
      </c>
      <c r="C8825" s="7">
        <v>43296</v>
      </c>
      <c r="D8825" s="7">
        <v>43302</v>
      </c>
      <c r="E8825" s="5" t="s">
        <v>28</v>
      </c>
      <c r="F8825" s="5">
        <v>1619</v>
      </c>
      <c r="G8825" s="5">
        <v>521</v>
      </c>
      <c r="H8825" s="5" t="s">
        <v>25</v>
      </c>
      <c r="I8825" s="5">
        <v>3</v>
      </c>
      <c r="J8825">
        <f xml:space="preserve"> VLOOKUP(B8825,'Dataset-A1'!A:C,3,FALSE)</f>
        <v>1</v>
      </c>
      <c r="K8825">
        <f xml:space="preserve"> YEAR('Dataset-A2'!D8825)</f>
        <v>2018</v>
      </c>
      <c r="L8825">
        <f t="shared" si="411"/>
        <v>7</v>
      </c>
      <c r="M8825" t="str">
        <f xml:space="preserve"> VLOOKUP(B8825,'Dataset-A1'!A:D,4,FALSE)</f>
        <v>OT</v>
      </c>
      <c r="N8825">
        <f t="shared" si="412"/>
        <v>6</v>
      </c>
      <c r="O8825">
        <f t="shared" si="413"/>
        <v>1098</v>
      </c>
    </row>
    <row r="8826" spans="1:15">
      <c r="A8826" s="1">
        <v>50158441</v>
      </c>
      <c r="B8826" s="5">
        <v>37189</v>
      </c>
      <c r="C8826" s="7">
        <v>43254</v>
      </c>
      <c r="D8826" s="7">
        <v>43258</v>
      </c>
      <c r="E8826" s="5" t="s">
        <v>28</v>
      </c>
      <c r="F8826" s="5">
        <v>687</v>
      </c>
      <c r="G8826" s="5">
        <v>255</v>
      </c>
      <c r="H8826" s="5" t="s">
        <v>30</v>
      </c>
      <c r="I8826" s="5">
        <v>11</v>
      </c>
      <c r="J8826">
        <f xml:space="preserve"> VLOOKUP(B8826,'Dataset-A1'!A:C,3,FALSE)</f>
        <v>0</v>
      </c>
      <c r="K8826">
        <f xml:space="preserve"> YEAR('Dataset-A2'!D8826)</f>
        <v>2018</v>
      </c>
      <c r="L8826">
        <f t="shared" si="411"/>
        <v>6</v>
      </c>
      <c r="M8826" t="str">
        <f xml:space="preserve"> VLOOKUP(B8826,'Dataset-A1'!A:D,4,FALSE)</f>
        <v>OT</v>
      </c>
      <c r="N8826">
        <f t="shared" si="412"/>
        <v>4</v>
      </c>
      <c r="O8826">
        <f t="shared" si="413"/>
        <v>432</v>
      </c>
    </row>
    <row r="8827" spans="1:15">
      <c r="A8827" s="1">
        <v>50158451</v>
      </c>
      <c r="B8827" s="5">
        <v>6533362</v>
      </c>
      <c r="C8827" s="7">
        <v>43354</v>
      </c>
      <c r="D8827" s="7">
        <v>43359</v>
      </c>
      <c r="E8827" s="5" t="s">
        <v>23</v>
      </c>
      <c r="F8827" s="5">
        <v>255</v>
      </c>
      <c r="G8827" s="5">
        <v>142</v>
      </c>
      <c r="H8827" s="5" t="s">
        <v>30</v>
      </c>
      <c r="I8827" s="5">
        <v>8</v>
      </c>
      <c r="J8827">
        <f xml:space="preserve"> VLOOKUP(B8827,'Dataset-A1'!A:C,3,FALSE)</f>
        <v>1</v>
      </c>
      <c r="K8827">
        <f xml:space="preserve"> YEAR('Dataset-A2'!D8827)</f>
        <v>2018</v>
      </c>
      <c r="L8827">
        <f t="shared" si="411"/>
        <v>9</v>
      </c>
      <c r="M8827" t="str">
        <f xml:space="preserve"> VLOOKUP(B8827,'Dataset-A1'!A:D,4,FALSE)</f>
        <v>OT</v>
      </c>
      <c r="N8827">
        <f t="shared" si="412"/>
        <v>5</v>
      </c>
      <c r="O8827">
        <f t="shared" si="413"/>
        <v>113</v>
      </c>
    </row>
    <row r="8828" spans="1:15">
      <c r="A8828" s="1">
        <v>50158471</v>
      </c>
      <c r="B8828" s="5">
        <v>4687080</v>
      </c>
      <c r="C8828" s="7">
        <v>43069</v>
      </c>
      <c r="D8828" s="7">
        <v>43073</v>
      </c>
      <c r="E8828" s="5" t="s">
        <v>23</v>
      </c>
      <c r="F8828" s="5">
        <v>280</v>
      </c>
      <c r="G8828" s="5">
        <v>85</v>
      </c>
      <c r="H8828" s="5" t="s">
        <v>30</v>
      </c>
      <c r="I8828" s="5">
        <v>15</v>
      </c>
      <c r="J8828">
        <f xml:space="preserve"> VLOOKUP(B8828,'Dataset-A1'!A:C,3,FALSE)</f>
        <v>0</v>
      </c>
      <c r="K8828">
        <f xml:space="preserve"> YEAR('Dataset-A2'!D8828)</f>
        <v>2017</v>
      </c>
      <c r="L8828">
        <f t="shared" si="411"/>
        <v>12</v>
      </c>
      <c r="M8828" t="str">
        <f xml:space="preserve"> VLOOKUP(B8828,'Dataset-A1'!A:D,4,FALSE)</f>
        <v>CN</v>
      </c>
      <c r="N8828">
        <f t="shared" si="412"/>
        <v>4</v>
      </c>
      <c r="O8828">
        <f t="shared" si="413"/>
        <v>195</v>
      </c>
    </row>
    <row r="8829" spans="1:15">
      <c r="A8829" s="1">
        <v>50158481</v>
      </c>
      <c r="B8829" s="5">
        <v>19169561</v>
      </c>
      <c r="C8829" s="7">
        <v>43183</v>
      </c>
      <c r="D8829" s="7">
        <v>43184</v>
      </c>
      <c r="E8829" s="5" t="s">
        <v>28</v>
      </c>
      <c r="F8829" s="5">
        <v>153</v>
      </c>
      <c r="G8829" s="5">
        <v>38</v>
      </c>
      <c r="H8829" s="5" t="s">
        <v>30</v>
      </c>
      <c r="I8829" s="5">
        <v>4</v>
      </c>
      <c r="J8829">
        <f xml:space="preserve"> VLOOKUP(B8829,'Dataset-A1'!A:C,3,FALSE)</f>
        <v>1</v>
      </c>
      <c r="K8829">
        <f xml:space="preserve"> YEAR('Dataset-A2'!D8829)</f>
        <v>2018</v>
      </c>
      <c r="L8829">
        <f t="shared" si="411"/>
        <v>3</v>
      </c>
      <c r="M8829" t="str">
        <f xml:space="preserve"> VLOOKUP(B8829,'Dataset-A1'!A:D,4,FALSE)</f>
        <v>CN</v>
      </c>
      <c r="N8829">
        <f t="shared" si="412"/>
        <v>1</v>
      </c>
      <c r="O8829">
        <f t="shared" si="413"/>
        <v>115</v>
      </c>
    </row>
    <row r="8830" spans="1:15">
      <c r="A8830" s="1">
        <v>50158521</v>
      </c>
      <c r="B8830" s="5">
        <v>13778517</v>
      </c>
      <c r="C8830" s="7">
        <v>43366</v>
      </c>
      <c r="D8830" s="7">
        <v>43370</v>
      </c>
      <c r="E8830" s="5" t="s">
        <v>33</v>
      </c>
      <c r="F8830" s="5">
        <v>466</v>
      </c>
      <c r="G8830" s="5">
        <v>315</v>
      </c>
      <c r="H8830" s="5" t="s">
        <v>27</v>
      </c>
      <c r="I8830" s="5">
        <v>1</v>
      </c>
      <c r="J8830">
        <f xml:space="preserve"> VLOOKUP(B8830,'Dataset-A1'!A:C,3,FALSE)</f>
        <v>0</v>
      </c>
      <c r="K8830">
        <f xml:space="preserve"> YEAR('Dataset-A2'!D8830)</f>
        <v>2018</v>
      </c>
      <c r="L8830">
        <f t="shared" si="411"/>
        <v>9</v>
      </c>
      <c r="M8830" t="str">
        <f xml:space="preserve"> VLOOKUP(B8830,'Dataset-A1'!A:D,4,FALSE)</f>
        <v>OT</v>
      </c>
      <c r="N8830">
        <f t="shared" si="412"/>
        <v>4</v>
      </c>
      <c r="O8830">
        <f t="shared" si="413"/>
        <v>151</v>
      </c>
    </row>
    <row r="8831" spans="1:15">
      <c r="A8831" s="1">
        <v>50158531</v>
      </c>
      <c r="B8831" s="5">
        <v>17880413</v>
      </c>
      <c r="C8831" s="7">
        <v>43076</v>
      </c>
      <c r="D8831" s="7">
        <v>43080</v>
      </c>
      <c r="E8831" s="5" t="s">
        <v>29</v>
      </c>
      <c r="F8831" s="5">
        <v>163</v>
      </c>
      <c r="G8831" s="5">
        <v>107</v>
      </c>
      <c r="H8831" s="5" t="s">
        <v>27</v>
      </c>
      <c r="I8831" s="5">
        <v>2</v>
      </c>
      <c r="J8831">
        <f xml:space="preserve"> VLOOKUP(B8831,'Dataset-A1'!A:C,3,FALSE)</f>
        <v>1</v>
      </c>
      <c r="K8831">
        <f xml:space="preserve"> YEAR('Dataset-A2'!D8831)</f>
        <v>2017</v>
      </c>
      <c r="L8831">
        <f t="shared" si="411"/>
        <v>12</v>
      </c>
      <c r="M8831" t="str">
        <f xml:space="preserve"> VLOOKUP(B8831,'Dataset-A1'!A:D,4,FALSE)</f>
        <v>OT</v>
      </c>
      <c r="N8831">
        <f t="shared" si="412"/>
        <v>4</v>
      </c>
      <c r="O8831">
        <f t="shared" si="413"/>
        <v>56</v>
      </c>
    </row>
    <row r="8832" spans="1:15">
      <c r="A8832" s="1">
        <v>50158561</v>
      </c>
      <c r="B8832" s="5">
        <v>21097897</v>
      </c>
      <c r="C8832" s="7">
        <v>43272</v>
      </c>
      <c r="D8832" s="7">
        <v>43274</v>
      </c>
      <c r="E8832" s="5" t="s">
        <v>29</v>
      </c>
      <c r="F8832" s="5">
        <v>71625</v>
      </c>
      <c r="G8832" s="5">
        <v>48543</v>
      </c>
      <c r="H8832" s="5" t="s">
        <v>30</v>
      </c>
      <c r="I8832" s="5">
        <v>1</v>
      </c>
      <c r="J8832">
        <f xml:space="preserve"> VLOOKUP(B8832,'Dataset-A1'!A:C,3,FALSE)</f>
        <v>0</v>
      </c>
      <c r="K8832">
        <f xml:space="preserve"> YEAR('Dataset-A2'!D8832)</f>
        <v>2018</v>
      </c>
      <c r="L8832">
        <f t="shared" si="411"/>
        <v>6</v>
      </c>
      <c r="M8832" t="str">
        <f xml:space="preserve"> VLOOKUP(B8832,'Dataset-A1'!A:D,4,FALSE)</f>
        <v>EN</v>
      </c>
      <c r="N8832">
        <f t="shared" si="412"/>
        <v>2</v>
      </c>
      <c r="O8832">
        <f t="shared" si="413"/>
        <v>23082</v>
      </c>
    </row>
    <row r="8833" spans="1:15">
      <c r="A8833" s="1">
        <v>50158571</v>
      </c>
      <c r="B8833" s="5">
        <v>21164341</v>
      </c>
      <c r="C8833" s="7">
        <v>43344</v>
      </c>
      <c r="D8833" s="7">
        <v>43351</v>
      </c>
      <c r="E8833" s="5" t="s">
        <v>33</v>
      </c>
      <c r="F8833" s="5">
        <v>105</v>
      </c>
      <c r="G8833" s="5">
        <v>47</v>
      </c>
      <c r="H8833" s="5" t="s">
        <v>30</v>
      </c>
      <c r="I8833" s="5">
        <v>1</v>
      </c>
      <c r="J8833">
        <f xml:space="preserve"> VLOOKUP(B8833,'Dataset-A1'!A:C,3,FALSE)</f>
        <v>1</v>
      </c>
      <c r="K8833">
        <f xml:space="preserve"> YEAR('Dataset-A2'!D8833)</f>
        <v>2018</v>
      </c>
      <c r="L8833">
        <f t="shared" si="411"/>
        <v>9</v>
      </c>
      <c r="M8833" t="str">
        <f xml:space="preserve"> VLOOKUP(B8833,'Dataset-A1'!A:D,4,FALSE)</f>
        <v>OT</v>
      </c>
      <c r="N8833">
        <f t="shared" si="412"/>
        <v>7</v>
      </c>
      <c r="O8833">
        <f t="shared" si="413"/>
        <v>58</v>
      </c>
    </row>
    <row r="8834" spans="1:15">
      <c r="A8834" s="1">
        <v>50158591</v>
      </c>
      <c r="B8834" s="5">
        <v>13608465</v>
      </c>
      <c r="C8834" s="7">
        <v>43299</v>
      </c>
      <c r="D8834" s="7">
        <v>43305</v>
      </c>
      <c r="E8834" s="5" t="s">
        <v>33</v>
      </c>
      <c r="F8834" s="5">
        <v>318</v>
      </c>
      <c r="G8834" s="5">
        <v>190</v>
      </c>
      <c r="H8834" s="5" t="s">
        <v>27</v>
      </c>
      <c r="I8834" s="5">
        <v>4</v>
      </c>
      <c r="J8834">
        <f xml:space="preserve"> VLOOKUP(B8834,'Dataset-A1'!A:C,3,FALSE)</f>
        <v>1</v>
      </c>
      <c r="K8834">
        <f xml:space="preserve"> YEAR('Dataset-A2'!D8834)</f>
        <v>2018</v>
      </c>
      <c r="L8834">
        <f t="shared" si="411"/>
        <v>7</v>
      </c>
      <c r="M8834" t="str">
        <f xml:space="preserve"> VLOOKUP(B8834,'Dataset-A1'!A:D,4,FALSE)</f>
        <v>EN</v>
      </c>
      <c r="N8834">
        <f t="shared" si="412"/>
        <v>6</v>
      </c>
      <c r="O8834">
        <f t="shared" si="413"/>
        <v>128</v>
      </c>
    </row>
    <row r="8835" spans="1:15">
      <c r="A8835" s="1">
        <v>50158651</v>
      </c>
      <c r="B8835" s="5">
        <v>21168216</v>
      </c>
      <c r="C8835" s="7">
        <v>43370</v>
      </c>
      <c r="D8835" s="7">
        <v>43376</v>
      </c>
      <c r="E8835" s="5" t="s">
        <v>23</v>
      </c>
      <c r="F8835" s="5">
        <v>125</v>
      </c>
      <c r="G8835" s="5">
        <v>72</v>
      </c>
      <c r="H8835" s="5" t="s">
        <v>30</v>
      </c>
      <c r="I8835" s="5">
        <v>7</v>
      </c>
      <c r="J8835">
        <f xml:space="preserve"> VLOOKUP(B8835,'Dataset-A1'!A:C,3,FALSE)</f>
        <v>0</v>
      </c>
      <c r="K8835">
        <f xml:space="preserve"> YEAR('Dataset-A2'!D8835)</f>
        <v>2018</v>
      </c>
      <c r="L8835">
        <f t="shared" ref="L8835:L8898" si="414">MONTH(D8835)</f>
        <v>10</v>
      </c>
      <c r="M8835" t="str">
        <f xml:space="preserve"> VLOOKUP(B8835,'Dataset-A1'!A:D,4,FALSE)</f>
        <v>EN</v>
      </c>
      <c r="N8835">
        <f t="shared" ref="N8835:N8898" si="415">D8835-C8835</f>
        <v>6</v>
      </c>
      <c r="O8835">
        <f t="shared" ref="O8835:O8898" si="416" xml:space="preserve"> F8835-G8835</f>
        <v>53</v>
      </c>
    </row>
    <row r="8836" spans="1:15">
      <c r="A8836" s="1">
        <v>50158661</v>
      </c>
      <c r="B8836" s="5">
        <v>20926777</v>
      </c>
      <c r="C8836" s="7">
        <v>43320</v>
      </c>
      <c r="D8836" s="7">
        <v>43324</v>
      </c>
      <c r="E8836" s="5" t="s">
        <v>29</v>
      </c>
      <c r="F8836" s="5">
        <v>245</v>
      </c>
      <c r="G8836" s="5">
        <v>77</v>
      </c>
      <c r="H8836" s="5" t="s">
        <v>32</v>
      </c>
      <c r="I8836" s="5">
        <v>13</v>
      </c>
      <c r="J8836">
        <f xml:space="preserve"> VLOOKUP(B8836,'Dataset-A1'!A:C,3,FALSE)</f>
        <v>1</v>
      </c>
      <c r="K8836">
        <f xml:space="preserve"> YEAR('Dataset-A2'!D8836)</f>
        <v>2018</v>
      </c>
      <c r="L8836">
        <f t="shared" si="414"/>
        <v>8</v>
      </c>
      <c r="M8836" t="str">
        <f xml:space="preserve"> VLOOKUP(B8836,'Dataset-A1'!A:D,4,FALSE)</f>
        <v>EN</v>
      </c>
      <c r="N8836">
        <f t="shared" si="415"/>
        <v>4</v>
      </c>
      <c r="O8836">
        <f t="shared" si="416"/>
        <v>168</v>
      </c>
    </row>
    <row r="8837" spans="1:15">
      <c r="A8837" s="1">
        <v>50158671</v>
      </c>
      <c r="B8837" s="5">
        <v>19259636</v>
      </c>
      <c r="C8837" s="7">
        <v>43139</v>
      </c>
      <c r="D8837" s="7">
        <v>43142</v>
      </c>
      <c r="E8837" s="5" t="s">
        <v>29</v>
      </c>
      <c r="F8837" s="5">
        <v>570</v>
      </c>
      <c r="G8837" s="5">
        <v>389</v>
      </c>
      <c r="H8837" s="5" t="s">
        <v>25</v>
      </c>
      <c r="I8837" s="5">
        <v>12</v>
      </c>
      <c r="J8837">
        <f xml:space="preserve"> VLOOKUP(B8837,'Dataset-A1'!A:C,3,FALSE)</f>
        <v>1</v>
      </c>
      <c r="K8837">
        <f xml:space="preserve"> YEAR('Dataset-A2'!D8837)</f>
        <v>2018</v>
      </c>
      <c r="L8837">
        <f t="shared" si="414"/>
        <v>2</v>
      </c>
      <c r="M8837" t="str">
        <f xml:space="preserve"> VLOOKUP(B8837,'Dataset-A1'!A:D,4,FALSE)</f>
        <v>CN</v>
      </c>
      <c r="N8837">
        <f t="shared" si="415"/>
        <v>3</v>
      </c>
      <c r="O8837">
        <f t="shared" si="416"/>
        <v>181</v>
      </c>
    </row>
    <row r="8838" spans="1:15">
      <c r="A8838" s="1">
        <v>50158691</v>
      </c>
      <c r="B8838" s="5">
        <v>21167806</v>
      </c>
      <c r="C8838" s="7">
        <v>43324</v>
      </c>
      <c r="D8838" s="7">
        <v>43328</v>
      </c>
      <c r="E8838" s="5" t="s">
        <v>33</v>
      </c>
      <c r="F8838" s="5">
        <v>109</v>
      </c>
      <c r="G8838" s="5">
        <v>54</v>
      </c>
      <c r="H8838" s="5" t="s">
        <v>30</v>
      </c>
      <c r="I8838" s="5">
        <v>12</v>
      </c>
      <c r="J8838">
        <f xml:space="preserve"> VLOOKUP(B8838,'Dataset-A1'!A:C,3,FALSE)</f>
        <v>1</v>
      </c>
      <c r="K8838">
        <f xml:space="preserve"> YEAR('Dataset-A2'!D8838)</f>
        <v>2018</v>
      </c>
      <c r="L8838">
        <f t="shared" si="414"/>
        <v>8</v>
      </c>
      <c r="M8838" t="str">
        <f xml:space="preserve"> VLOOKUP(B8838,'Dataset-A1'!A:D,4,FALSE)</f>
        <v>CN</v>
      </c>
      <c r="N8838">
        <f t="shared" si="415"/>
        <v>4</v>
      </c>
      <c r="O8838">
        <f t="shared" si="416"/>
        <v>55</v>
      </c>
    </row>
    <row r="8839" spans="1:15">
      <c r="A8839" s="1">
        <v>50158701</v>
      </c>
      <c r="B8839" s="5">
        <v>167965</v>
      </c>
      <c r="C8839" s="7">
        <v>43165</v>
      </c>
      <c r="D8839" s="7">
        <v>43166</v>
      </c>
      <c r="E8839" s="5" t="s">
        <v>28</v>
      </c>
      <c r="F8839" s="5">
        <v>120</v>
      </c>
      <c r="G8839" s="5">
        <v>83</v>
      </c>
      <c r="H8839" s="5" t="s">
        <v>27</v>
      </c>
      <c r="I8839" s="5">
        <v>11</v>
      </c>
      <c r="J8839">
        <f xml:space="preserve"> VLOOKUP(B8839,'Dataset-A1'!A:C,3,FALSE)</f>
        <v>1</v>
      </c>
      <c r="K8839">
        <f xml:space="preserve"> YEAR('Dataset-A2'!D8839)</f>
        <v>2018</v>
      </c>
      <c r="L8839">
        <f t="shared" si="414"/>
        <v>3</v>
      </c>
      <c r="M8839" t="str">
        <f xml:space="preserve"> VLOOKUP(B8839,'Dataset-A1'!A:D,4,FALSE)</f>
        <v>CN</v>
      </c>
      <c r="N8839">
        <f t="shared" si="415"/>
        <v>1</v>
      </c>
      <c r="O8839">
        <f t="shared" si="416"/>
        <v>37</v>
      </c>
    </row>
    <row r="8840" spans="1:15">
      <c r="A8840" s="1">
        <v>50158711</v>
      </c>
      <c r="B8840" s="5">
        <v>1911343</v>
      </c>
      <c r="C8840" s="7">
        <v>43070</v>
      </c>
      <c r="D8840" s="7">
        <v>43074</v>
      </c>
      <c r="E8840" s="5" t="s">
        <v>33</v>
      </c>
      <c r="F8840" s="5">
        <v>570</v>
      </c>
      <c r="G8840" s="5">
        <v>181</v>
      </c>
      <c r="H8840" s="5" t="s">
        <v>30</v>
      </c>
      <c r="I8840" s="5">
        <v>4</v>
      </c>
      <c r="J8840">
        <f xml:space="preserve"> VLOOKUP(B8840,'Dataset-A1'!A:C,3,FALSE)</f>
        <v>0</v>
      </c>
      <c r="K8840">
        <f xml:space="preserve"> YEAR('Dataset-A2'!D8840)</f>
        <v>2017</v>
      </c>
      <c r="L8840">
        <f t="shared" si="414"/>
        <v>12</v>
      </c>
      <c r="M8840" t="str">
        <f xml:space="preserve"> VLOOKUP(B8840,'Dataset-A1'!A:D,4,FALSE)</f>
        <v>OT</v>
      </c>
      <c r="N8840">
        <f t="shared" si="415"/>
        <v>4</v>
      </c>
      <c r="O8840">
        <f t="shared" si="416"/>
        <v>389</v>
      </c>
    </row>
    <row r="8841" spans="1:15">
      <c r="A8841" s="1">
        <v>50158731</v>
      </c>
      <c r="B8841" s="5">
        <v>5825766</v>
      </c>
      <c r="C8841" s="7">
        <v>43288</v>
      </c>
      <c r="D8841" s="7">
        <v>43291</v>
      </c>
      <c r="E8841" s="5" t="s">
        <v>33</v>
      </c>
      <c r="F8841" s="5">
        <v>256</v>
      </c>
      <c r="G8841" s="5">
        <v>76</v>
      </c>
      <c r="H8841" s="5" t="s">
        <v>25</v>
      </c>
      <c r="I8841" s="5">
        <v>16</v>
      </c>
      <c r="J8841">
        <f xml:space="preserve"> VLOOKUP(B8841,'Dataset-A1'!A:C,3,FALSE)</f>
        <v>1</v>
      </c>
      <c r="K8841">
        <f xml:space="preserve"> YEAR('Dataset-A2'!D8841)</f>
        <v>2018</v>
      </c>
      <c r="L8841">
        <f t="shared" si="414"/>
        <v>7</v>
      </c>
      <c r="M8841" t="str">
        <f xml:space="preserve"> VLOOKUP(B8841,'Dataset-A1'!A:D,4,FALSE)</f>
        <v>CN</v>
      </c>
      <c r="N8841">
        <f t="shared" si="415"/>
        <v>3</v>
      </c>
      <c r="O8841">
        <f t="shared" si="416"/>
        <v>180</v>
      </c>
    </row>
    <row r="8842" spans="1:15">
      <c r="A8842" s="1">
        <v>50158741</v>
      </c>
      <c r="B8842" s="5">
        <v>20678524</v>
      </c>
      <c r="C8842" s="7">
        <v>43398</v>
      </c>
      <c r="D8842" s="7">
        <v>43404</v>
      </c>
      <c r="E8842" s="5" t="s">
        <v>28</v>
      </c>
      <c r="F8842" s="5">
        <v>460</v>
      </c>
      <c r="G8842" s="5">
        <v>189</v>
      </c>
      <c r="H8842" s="5" t="s">
        <v>25</v>
      </c>
      <c r="I8842" s="5">
        <v>2</v>
      </c>
      <c r="J8842">
        <f xml:space="preserve"> VLOOKUP(B8842,'Dataset-A1'!A:C,3,FALSE)</f>
        <v>0</v>
      </c>
      <c r="K8842">
        <f xml:space="preserve"> YEAR('Dataset-A2'!D8842)</f>
        <v>2018</v>
      </c>
      <c r="L8842">
        <f t="shared" si="414"/>
        <v>10</v>
      </c>
      <c r="M8842" t="str">
        <f xml:space="preserve"> VLOOKUP(B8842,'Dataset-A1'!A:D,4,FALSE)</f>
        <v>OT</v>
      </c>
      <c r="N8842">
        <f t="shared" si="415"/>
        <v>6</v>
      </c>
      <c r="O8842">
        <f t="shared" si="416"/>
        <v>271</v>
      </c>
    </row>
    <row r="8843" spans="1:15">
      <c r="A8843" s="1">
        <v>50158771</v>
      </c>
      <c r="B8843" s="5">
        <v>21171948</v>
      </c>
      <c r="C8843" s="7">
        <v>43276</v>
      </c>
      <c r="D8843" s="7">
        <v>43283</v>
      </c>
      <c r="E8843" s="5" t="s">
        <v>29</v>
      </c>
      <c r="F8843" s="5">
        <v>284</v>
      </c>
      <c r="G8843" s="5">
        <v>64</v>
      </c>
      <c r="H8843" s="5" t="s">
        <v>27</v>
      </c>
      <c r="I8843" s="5">
        <v>8</v>
      </c>
      <c r="J8843">
        <f xml:space="preserve"> VLOOKUP(B8843,'Dataset-A1'!A:C,3,FALSE)</f>
        <v>1</v>
      </c>
      <c r="K8843">
        <f xml:space="preserve"> YEAR('Dataset-A2'!D8843)</f>
        <v>2018</v>
      </c>
      <c r="L8843">
        <f t="shared" si="414"/>
        <v>7</v>
      </c>
      <c r="M8843" t="str">
        <f xml:space="preserve"> VLOOKUP(B8843,'Dataset-A1'!A:D,4,FALSE)</f>
        <v>CN</v>
      </c>
      <c r="N8843">
        <f t="shared" si="415"/>
        <v>7</v>
      </c>
      <c r="O8843">
        <f t="shared" si="416"/>
        <v>220</v>
      </c>
    </row>
    <row r="8844" spans="1:15">
      <c r="A8844" s="1">
        <v>50158791</v>
      </c>
      <c r="B8844" s="5">
        <v>13402090</v>
      </c>
      <c r="C8844" s="7">
        <v>43171</v>
      </c>
      <c r="D8844" s="7">
        <v>43175</v>
      </c>
      <c r="E8844" s="5" t="s">
        <v>23</v>
      </c>
      <c r="F8844" s="5">
        <v>271</v>
      </c>
      <c r="G8844" s="5">
        <v>188</v>
      </c>
      <c r="H8844" s="5" t="s">
        <v>25</v>
      </c>
      <c r="I8844" s="5">
        <v>15</v>
      </c>
      <c r="J8844">
        <f xml:space="preserve"> VLOOKUP(B8844,'Dataset-A1'!A:C,3,FALSE)</f>
        <v>1</v>
      </c>
      <c r="K8844">
        <f xml:space="preserve"> YEAR('Dataset-A2'!D8844)</f>
        <v>2018</v>
      </c>
      <c r="L8844">
        <f t="shared" si="414"/>
        <v>3</v>
      </c>
      <c r="M8844" t="str">
        <f xml:space="preserve"> VLOOKUP(B8844,'Dataset-A1'!A:D,4,FALSE)</f>
        <v>EN</v>
      </c>
      <c r="N8844">
        <f t="shared" si="415"/>
        <v>4</v>
      </c>
      <c r="O8844">
        <f t="shared" si="416"/>
        <v>83</v>
      </c>
    </row>
    <row r="8845" spans="1:15">
      <c r="A8845" s="1">
        <v>50158811</v>
      </c>
      <c r="B8845" s="5">
        <v>11655775</v>
      </c>
      <c r="C8845" s="7">
        <v>43344</v>
      </c>
      <c r="D8845" s="7">
        <v>43346</v>
      </c>
      <c r="E8845" s="5" t="s">
        <v>29</v>
      </c>
      <c r="F8845" s="5">
        <v>420</v>
      </c>
      <c r="G8845" s="5">
        <v>282</v>
      </c>
      <c r="H8845" s="5" t="s">
        <v>27</v>
      </c>
      <c r="I8845" s="5">
        <v>5</v>
      </c>
      <c r="J8845">
        <f xml:space="preserve"> VLOOKUP(B8845,'Dataset-A1'!A:C,3,FALSE)</f>
        <v>0</v>
      </c>
      <c r="K8845">
        <f xml:space="preserve"> YEAR('Dataset-A2'!D8845)</f>
        <v>2018</v>
      </c>
      <c r="L8845">
        <f t="shared" si="414"/>
        <v>9</v>
      </c>
      <c r="M8845" t="str">
        <f xml:space="preserve"> VLOOKUP(B8845,'Dataset-A1'!A:D,4,FALSE)</f>
        <v>OT</v>
      </c>
      <c r="N8845">
        <f t="shared" si="415"/>
        <v>2</v>
      </c>
      <c r="O8845">
        <f t="shared" si="416"/>
        <v>138</v>
      </c>
    </row>
    <row r="8846" spans="1:15">
      <c r="A8846" s="1">
        <v>50158821</v>
      </c>
      <c r="B8846" s="5">
        <v>21173227</v>
      </c>
      <c r="C8846" s="7">
        <v>43206</v>
      </c>
      <c r="D8846" s="7">
        <v>43208</v>
      </c>
      <c r="E8846" s="5" t="s">
        <v>29</v>
      </c>
      <c r="F8846" s="5">
        <v>130</v>
      </c>
      <c r="G8846" s="5">
        <v>30</v>
      </c>
      <c r="H8846" s="5" t="s">
        <v>32</v>
      </c>
      <c r="I8846" s="5">
        <v>9</v>
      </c>
      <c r="J8846">
        <f xml:space="preserve"> VLOOKUP(B8846,'Dataset-A1'!A:C,3,FALSE)</f>
        <v>1</v>
      </c>
      <c r="K8846">
        <f xml:space="preserve"> YEAR('Dataset-A2'!D8846)</f>
        <v>2018</v>
      </c>
      <c r="L8846">
        <f t="shared" si="414"/>
        <v>4</v>
      </c>
      <c r="M8846" t="str">
        <f xml:space="preserve"> VLOOKUP(B8846,'Dataset-A1'!A:D,4,FALSE)</f>
        <v>CN</v>
      </c>
      <c r="N8846">
        <f t="shared" si="415"/>
        <v>2</v>
      </c>
      <c r="O8846">
        <f t="shared" si="416"/>
        <v>100</v>
      </c>
    </row>
    <row r="8847" spans="1:15">
      <c r="A8847" s="1">
        <v>50158841</v>
      </c>
      <c r="B8847" s="5">
        <v>21163377</v>
      </c>
      <c r="C8847" s="7">
        <v>43165</v>
      </c>
      <c r="D8847" s="7">
        <v>43169</v>
      </c>
      <c r="E8847" s="5" t="s">
        <v>33</v>
      </c>
      <c r="F8847" s="5">
        <v>168</v>
      </c>
      <c r="G8847" s="5">
        <v>58</v>
      </c>
      <c r="H8847" s="5" t="s">
        <v>25</v>
      </c>
      <c r="I8847" s="5">
        <v>4</v>
      </c>
      <c r="J8847">
        <f xml:space="preserve"> VLOOKUP(B8847,'Dataset-A1'!A:C,3,FALSE)</f>
        <v>1</v>
      </c>
      <c r="K8847">
        <f xml:space="preserve"> YEAR('Dataset-A2'!D8847)</f>
        <v>2018</v>
      </c>
      <c r="L8847">
        <f t="shared" si="414"/>
        <v>3</v>
      </c>
      <c r="M8847" t="str">
        <f xml:space="preserve"> VLOOKUP(B8847,'Dataset-A1'!A:D,4,FALSE)</f>
        <v>OT</v>
      </c>
      <c r="N8847">
        <f t="shared" si="415"/>
        <v>4</v>
      </c>
      <c r="O8847">
        <f t="shared" si="416"/>
        <v>110</v>
      </c>
    </row>
    <row r="8848" spans="1:15">
      <c r="A8848" s="1">
        <v>50158851</v>
      </c>
      <c r="B8848" s="5">
        <v>21163330</v>
      </c>
      <c r="C8848" s="7">
        <v>43134</v>
      </c>
      <c r="D8848" s="7">
        <v>43136</v>
      </c>
      <c r="E8848" s="5" t="s">
        <v>33</v>
      </c>
      <c r="F8848" s="5">
        <v>248</v>
      </c>
      <c r="G8848" s="5">
        <v>115</v>
      </c>
      <c r="H8848" s="5" t="s">
        <v>25</v>
      </c>
      <c r="I8848" s="5">
        <v>16</v>
      </c>
      <c r="J8848">
        <f xml:space="preserve"> VLOOKUP(B8848,'Dataset-A1'!A:C,3,FALSE)</f>
        <v>1</v>
      </c>
      <c r="K8848">
        <f xml:space="preserve"> YEAR('Dataset-A2'!D8848)</f>
        <v>2018</v>
      </c>
      <c r="L8848">
        <f t="shared" si="414"/>
        <v>2</v>
      </c>
      <c r="M8848" t="str">
        <f xml:space="preserve"> VLOOKUP(B8848,'Dataset-A1'!A:D,4,FALSE)</f>
        <v>OT</v>
      </c>
      <c r="N8848">
        <f t="shared" si="415"/>
        <v>2</v>
      </c>
      <c r="O8848">
        <f t="shared" si="416"/>
        <v>133</v>
      </c>
    </row>
    <row r="8849" spans="1:15">
      <c r="A8849" s="1">
        <v>50158881</v>
      </c>
      <c r="B8849" s="5">
        <v>21170478</v>
      </c>
      <c r="C8849" s="7">
        <v>43145</v>
      </c>
      <c r="D8849" s="7">
        <v>43152</v>
      </c>
      <c r="E8849" s="5" t="s">
        <v>28</v>
      </c>
      <c r="F8849" s="5">
        <v>1050</v>
      </c>
      <c r="G8849" s="5">
        <v>634</v>
      </c>
      <c r="H8849" s="5" t="s">
        <v>30</v>
      </c>
      <c r="I8849" s="5">
        <v>7</v>
      </c>
      <c r="J8849">
        <f xml:space="preserve"> VLOOKUP(B8849,'Dataset-A1'!A:C,3,FALSE)</f>
        <v>1</v>
      </c>
      <c r="K8849">
        <f xml:space="preserve"> YEAR('Dataset-A2'!D8849)</f>
        <v>2018</v>
      </c>
      <c r="L8849">
        <f t="shared" si="414"/>
        <v>2</v>
      </c>
      <c r="M8849" t="str">
        <f xml:space="preserve"> VLOOKUP(B8849,'Dataset-A1'!A:D,4,FALSE)</f>
        <v>CN</v>
      </c>
      <c r="N8849">
        <f t="shared" si="415"/>
        <v>7</v>
      </c>
      <c r="O8849">
        <f t="shared" si="416"/>
        <v>416</v>
      </c>
    </row>
    <row r="8850" spans="1:15">
      <c r="A8850" s="1">
        <v>50158901</v>
      </c>
      <c r="B8850" s="5">
        <v>6962718</v>
      </c>
      <c r="C8850" s="7">
        <v>43071</v>
      </c>
      <c r="D8850" s="7">
        <v>43075</v>
      </c>
      <c r="E8850" s="5" t="s">
        <v>28</v>
      </c>
      <c r="F8850" s="5">
        <v>578</v>
      </c>
      <c r="G8850" s="5">
        <v>327</v>
      </c>
      <c r="H8850" s="5" t="s">
        <v>30</v>
      </c>
      <c r="I8850" s="5">
        <v>11</v>
      </c>
      <c r="J8850">
        <f xml:space="preserve"> VLOOKUP(B8850,'Dataset-A1'!A:C,3,FALSE)</f>
        <v>1</v>
      </c>
      <c r="K8850">
        <f xml:space="preserve"> YEAR('Dataset-A2'!D8850)</f>
        <v>2017</v>
      </c>
      <c r="L8850">
        <f t="shared" si="414"/>
        <v>12</v>
      </c>
      <c r="M8850" t="str">
        <f xml:space="preserve"> VLOOKUP(B8850,'Dataset-A1'!A:D,4,FALSE)</f>
        <v>OT</v>
      </c>
      <c r="N8850">
        <f t="shared" si="415"/>
        <v>4</v>
      </c>
      <c r="O8850">
        <f t="shared" si="416"/>
        <v>251</v>
      </c>
    </row>
    <row r="8851" spans="1:15">
      <c r="A8851" s="1">
        <v>50158911</v>
      </c>
      <c r="B8851" s="5">
        <v>10700918</v>
      </c>
      <c r="C8851" s="7">
        <v>43183</v>
      </c>
      <c r="D8851" s="7">
        <v>43184</v>
      </c>
      <c r="E8851" s="5" t="s">
        <v>28</v>
      </c>
      <c r="F8851" s="5">
        <v>146</v>
      </c>
      <c r="G8851" s="5">
        <v>100</v>
      </c>
      <c r="H8851" s="5" t="s">
        <v>27</v>
      </c>
      <c r="I8851" s="5">
        <v>4</v>
      </c>
      <c r="J8851">
        <f xml:space="preserve"> VLOOKUP(B8851,'Dataset-A1'!A:C,3,FALSE)</f>
        <v>1</v>
      </c>
      <c r="K8851">
        <f xml:space="preserve"> YEAR('Dataset-A2'!D8851)</f>
        <v>2018</v>
      </c>
      <c r="L8851">
        <f t="shared" si="414"/>
        <v>3</v>
      </c>
      <c r="M8851" t="str">
        <f xml:space="preserve"> VLOOKUP(B8851,'Dataset-A1'!A:D,4,FALSE)</f>
        <v>CN</v>
      </c>
      <c r="N8851">
        <f t="shared" si="415"/>
        <v>1</v>
      </c>
      <c r="O8851">
        <f t="shared" si="416"/>
        <v>46</v>
      </c>
    </row>
    <row r="8852" spans="1:15">
      <c r="A8852" s="1">
        <v>50158921</v>
      </c>
      <c r="B8852" s="5">
        <v>13388328</v>
      </c>
      <c r="C8852" s="7">
        <v>43302</v>
      </c>
      <c r="D8852" s="7">
        <v>43309</v>
      </c>
      <c r="E8852" s="5" t="s">
        <v>29</v>
      </c>
      <c r="F8852" s="5">
        <v>8005</v>
      </c>
      <c r="G8852" s="5">
        <v>3801</v>
      </c>
      <c r="H8852" s="5" t="s">
        <v>25</v>
      </c>
      <c r="I8852" s="5">
        <v>1</v>
      </c>
      <c r="J8852">
        <f xml:space="preserve"> VLOOKUP(B8852,'Dataset-A1'!A:C,3,FALSE)</f>
        <v>0</v>
      </c>
      <c r="K8852">
        <f xml:space="preserve"> YEAR('Dataset-A2'!D8852)</f>
        <v>2018</v>
      </c>
      <c r="L8852">
        <f t="shared" si="414"/>
        <v>7</v>
      </c>
      <c r="M8852" t="str">
        <f xml:space="preserve"> VLOOKUP(B8852,'Dataset-A1'!A:D,4,FALSE)</f>
        <v>CN</v>
      </c>
      <c r="N8852">
        <f t="shared" si="415"/>
        <v>7</v>
      </c>
      <c r="O8852">
        <f t="shared" si="416"/>
        <v>4204</v>
      </c>
    </row>
    <row r="8853" spans="1:15">
      <c r="A8853" s="1">
        <v>50158931</v>
      </c>
      <c r="B8853" s="5">
        <v>12173154</v>
      </c>
      <c r="C8853" s="7">
        <v>43208</v>
      </c>
      <c r="D8853" s="7">
        <v>43209</v>
      </c>
      <c r="E8853" s="5" t="s">
        <v>29</v>
      </c>
      <c r="F8853" s="5">
        <v>2358</v>
      </c>
      <c r="G8853" s="5">
        <v>836</v>
      </c>
      <c r="H8853" s="5" t="s">
        <v>27</v>
      </c>
      <c r="I8853" s="5">
        <v>1</v>
      </c>
      <c r="J8853">
        <f xml:space="preserve"> VLOOKUP(B8853,'Dataset-A1'!A:C,3,FALSE)</f>
        <v>0</v>
      </c>
      <c r="K8853">
        <f xml:space="preserve"> YEAR('Dataset-A2'!D8853)</f>
        <v>2018</v>
      </c>
      <c r="L8853">
        <f t="shared" si="414"/>
        <v>4</v>
      </c>
      <c r="M8853" t="str">
        <f xml:space="preserve"> VLOOKUP(B8853,'Dataset-A1'!A:D,4,FALSE)</f>
        <v>EN</v>
      </c>
      <c r="N8853">
        <f t="shared" si="415"/>
        <v>1</v>
      </c>
      <c r="O8853">
        <f t="shared" si="416"/>
        <v>1522</v>
      </c>
    </row>
    <row r="8854" spans="1:15">
      <c r="A8854" s="1">
        <v>50158941</v>
      </c>
      <c r="B8854" s="5">
        <v>21162585</v>
      </c>
      <c r="C8854" s="7">
        <v>43377</v>
      </c>
      <c r="D8854" s="7">
        <v>43377</v>
      </c>
      <c r="E8854" s="5" t="s">
        <v>29</v>
      </c>
      <c r="F8854" s="5">
        <v>370</v>
      </c>
      <c r="G8854" s="5">
        <v>234</v>
      </c>
      <c r="H8854" s="5" t="s">
        <v>30</v>
      </c>
      <c r="I8854" s="5">
        <v>8</v>
      </c>
      <c r="J8854">
        <f xml:space="preserve"> VLOOKUP(B8854,'Dataset-A1'!A:C,3,FALSE)</f>
        <v>1</v>
      </c>
      <c r="K8854">
        <f xml:space="preserve"> YEAR('Dataset-A2'!D8854)</f>
        <v>2018</v>
      </c>
      <c r="L8854">
        <f t="shared" si="414"/>
        <v>10</v>
      </c>
      <c r="M8854" t="str">
        <f xml:space="preserve"> VLOOKUP(B8854,'Dataset-A1'!A:D,4,FALSE)</f>
        <v>CN</v>
      </c>
      <c r="N8854">
        <f t="shared" si="415"/>
        <v>0</v>
      </c>
      <c r="O8854">
        <f t="shared" si="416"/>
        <v>136</v>
      </c>
    </row>
    <row r="8855" spans="1:15">
      <c r="A8855" s="1">
        <v>50158961</v>
      </c>
      <c r="B8855" s="5">
        <v>20738239</v>
      </c>
      <c r="C8855" s="7">
        <v>43183</v>
      </c>
      <c r="D8855" s="7">
        <v>43189</v>
      </c>
      <c r="E8855" s="5" t="s">
        <v>29</v>
      </c>
      <c r="F8855" s="5">
        <v>307</v>
      </c>
      <c r="G8855" s="5">
        <v>152</v>
      </c>
      <c r="H8855" s="5" t="s">
        <v>27</v>
      </c>
      <c r="I8855" s="5">
        <v>7</v>
      </c>
      <c r="J8855">
        <f xml:space="preserve"> VLOOKUP(B8855,'Dataset-A1'!A:C,3,FALSE)</f>
        <v>1</v>
      </c>
      <c r="K8855">
        <f xml:space="preserve"> YEAR('Dataset-A2'!D8855)</f>
        <v>2018</v>
      </c>
      <c r="L8855">
        <f t="shared" si="414"/>
        <v>3</v>
      </c>
      <c r="M8855" t="str">
        <f xml:space="preserve"> VLOOKUP(B8855,'Dataset-A1'!A:D,4,FALSE)</f>
        <v>EN</v>
      </c>
      <c r="N8855">
        <f t="shared" si="415"/>
        <v>6</v>
      </c>
      <c r="O8855">
        <f t="shared" si="416"/>
        <v>155</v>
      </c>
    </row>
    <row r="8856" spans="1:15">
      <c r="A8856" s="1">
        <v>50158971</v>
      </c>
      <c r="B8856" s="5">
        <v>20856745</v>
      </c>
      <c r="C8856" s="7">
        <v>43223</v>
      </c>
      <c r="D8856" s="7">
        <v>43227</v>
      </c>
      <c r="E8856" s="5" t="s">
        <v>23</v>
      </c>
      <c r="F8856" s="5">
        <v>348</v>
      </c>
      <c r="G8856" s="5">
        <v>102</v>
      </c>
      <c r="H8856" s="5" t="s">
        <v>30</v>
      </c>
      <c r="I8856" s="5">
        <v>5</v>
      </c>
      <c r="J8856">
        <f xml:space="preserve"> VLOOKUP(B8856,'Dataset-A1'!A:C,3,FALSE)</f>
        <v>1</v>
      </c>
      <c r="K8856">
        <f xml:space="preserve"> YEAR('Dataset-A2'!D8856)</f>
        <v>2018</v>
      </c>
      <c r="L8856">
        <f t="shared" si="414"/>
        <v>5</v>
      </c>
      <c r="M8856" t="str">
        <f xml:space="preserve"> VLOOKUP(B8856,'Dataset-A1'!A:D,4,FALSE)</f>
        <v>OT</v>
      </c>
      <c r="N8856">
        <f t="shared" si="415"/>
        <v>4</v>
      </c>
      <c r="O8856">
        <f t="shared" si="416"/>
        <v>246</v>
      </c>
    </row>
    <row r="8857" spans="1:15">
      <c r="A8857" s="1">
        <v>50158981</v>
      </c>
      <c r="B8857" s="5">
        <v>11375369</v>
      </c>
      <c r="C8857" s="7">
        <v>43278</v>
      </c>
      <c r="D8857" s="7">
        <v>43279</v>
      </c>
      <c r="E8857" s="5" t="s">
        <v>29</v>
      </c>
      <c r="F8857" s="5">
        <v>449</v>
      </c>
      <c r="G8857" s="5">
        <v>252</v>
      </c>
      <c r="H8857" s="5" t="s">
        <v>27</v>
      </c>
      <c r="I8857" s="5">
        <v>3</v>
      </c>
      <c r="J8857">
        <f xml:space="preserve"> VLOOKUP(B8857,'Dataset-A1'!A:C,3,FALSE)</f>
        <v>1</v>
      </c>
      <c r="K8857">
        <f xml:space="preserve"> YEAR('Dataset-A2'!D8857)</f>
        <v>2018</v>
      </c>
      <c r="L8857">
        <f t="shared" si="414"/>
        <v>6</v>
      </c>
      <c r="M8857" t="str">
        <f xml:space="preserve"> VLOOKUP(B8857,'Dataset-A1'!A:D,4,FALSE)</f>
        <v>CN</v>
      </c>
      <c r="N8857">
        <f t="shared" si="415"/>
        <v>1</v>
      </c>
      <c r="O8857">
        <f t="shared" si="416"/>
        <v>197</v>
      </c>
    </row>
    <row r="8858" spans="1:15">
      <c r="A8858" s="1">
        <v>50158991</v>
      </c>
      <c r="B8858" s="5">
        <v>11919365</v>
      </c>
      <c r="C8858" s="7">
        <v>43366</v>
      </c>
      <c r="D8858" s="7">
        <v>43372</v>
      </c>
      <c r="E8858" s="5" t="s">
        <v>29</v>
      </c>
      <c r="F8858" s="5">
        <v>1212</v>
      </c>
      <c r="G8858" s="5">
        <v>444</v>
      </c>
      <c r="H8858" s="5" t="s">
        <v>30</v>
      </c>
      <c r="I8858" s="5">
        <v>11</v>
      </c>
      <c r="J8858">
        <f xml:space="preserve"> VLOOKUP(B8858,'Dataset-A1'!A:C,3,FALSE)</f>
        <v>1</v>
      </c>
      <c r="K8858">
        <f xml:space="preserve"> YEAR('Dataset-A2'!D8858)</f>
        <v>2018</v>
      </c>
      <c r="L8858">
        <f t="shared" si="414"/>
        <v>9</v>
      </c>
      <c r="M8858" t="str">
        <f xml:space="preserve"> VLOOKUP(B8858,'Dataset-A1'!A:D,4,FALSE)</f>
        <v>CN</v>
      </c>
      <c r="N8858">
        <f t="shared" si="415"/>
        <v>6</v>
      </c>
      <c r="O8858">
        <f t="shared" si="416"/>
        <v>768</v>
      </c>
    </row>
    <row r="8859" spans="1:15">
      <c r="A8859" s="1">
        <v>50159011</v>
      </c>
      <c r="B8859" s="5">
        <v>21164227</v>
      </c>
      <c r="C8859" s="7">
        <v>43263</v>
      </c>
      <c r="D8859" s="7">
        <v>43267</v>
      </c>
      <c r="E8859" s="5" t="s">
        <v>28</v>
      </c>
      <c r="F8859" s="5">
        <v>306</v>
      </c>
      <c r="G8859" s="5">
        <v>143</v>
      </c>
      <c r="H8859" s="5" t="s">
        <v>27</v>
      </c>
      <c r="I8859" s="5">
        <v>5</v>
      </c>
      <c r="J8859">
        <f xml:space="preserve"> VLOOKUP(B8859,'Dataset-A1'!A:C,3,FALSE)</f>
        <v>0</v>
      </c>
      <c r="K8859">
        <f xml:space="preserve"> YEAR('Dataset-A2'!D8859)</f>
        <v>2018</v>
      </c>
      <c r="L8859">
        <f t="shared" si="414"/>
        <v>6</v>
      </c>
      <c r="M8859" t="str">
        <f xml:space="preserve"> VLOOKUP(B8859,'Dataset-A1'!A:D,4,FALSE)</f>
        <v>EN</v>
      </c>
      <c r="N8859">
        <f t="shared" si="415"/>
        <v>4</v>
      </c>
      <c r="O8859">
        <f t="shared" si="416"/>
        <v>163</v>
      </c>
    </row>
    <row r="8860" spans="1:15">
      <c r="A8860" s="1">
        <v>50159021</v>
      </c>
      <c r="B8860" s="5">
        <v>21167472</v>
      </c>
      <c r="C8860" s="7">
        <v>43069</v>
      </c>
      <c r="D8860" s="7">
        <v>43073</v>
      </c>
      <c r="E8860" s="5" t="s">
        <v>28</v>
      </c>
      <c r="F8860" s="5">
        <v>322</v>
      </c>
      <c r="G8860" s="5">
        <v>171</v>
      </c>
      <c r="H8860" s="5" t="s">
        <v>27</v>
      </c>
      <c r="I8860" s="5">
        <v>8</v>
      </c>
      <c r="J8860">
        <f xml:space="preserve"> VLOOKUP(B8860,'Dataset-A1'!A:C,3,FALSE)</f>
        <v>1</v>
      </c>
      <c r="K8860">
        <f xml:space="preserve"> YEAR('Dataset-A2'!D8860)</f>
        <v>2017</v>
      </c>
      <c r="L8860">
        <f t="shared" si="414"/>
        <v>12</v>
      </c>
      <c r="M8860" t="str">
        <f xml:space="preserve"> VLOOKUP(B8860,'Dataset-A1'!A:D,4,FALSE)</f>
        <v>CN</v>
      </c>
      <c r="N8860">
        <f t="shared" si="415"/>
        <v>4</v>
      </c>
      <c r="O8860">
        <f t="shared" si="416"/>
        <v>151</v>
      </c>
    </row>
    <row r="8861" spans="1:15">
      <c r="A8861" s="1">
        <v>50159031</v>
      </c>
      <c r="B8861" s="5">
        <v>4805152</v>
      </c>
      <c r="C8861" s="7">
        <v>43297</v>
      </c>
      <c r="D8861" s="7">
        <v>43303</v>
      </c>
      <c r="E8861" s="5" t="s">
        <v>23</v>
      </c>
      <c r="F8861" s="5">
        <v>397</v>
      </c>
      <c r="G8861" s="5">
        <v>144</v>
      </c>
      <c r="H8861" s="5" t="s">
        <v>30</v>
      </c>
      <c r="I8861" s="5">
        <v>3</v>
      </c>
      <c r="J8861">
        <f xml:space="preserve"> VLOOKUP(B8861,'Dataset-A1'!A:C,3,FALSE)</f>
        <v>0</v>
      </c>
      <c r="K8861">
        <f xml:space="preserve"> YEAR('Dataset-A2'!D8861)</f>
        <v>2018</v>
      </c>
      <c r="L8861">
        <f t="shared" si="414"/>
        <v>7</v>
      </c>
      <c r="M8861" t="str">
        <f xml:space="preserve"> VLOOKUP(B8861,'Dataset-A1'!A:D,4,FALSE)</f>
        <v>EN</v>
      </c>
      <c r="N8861">
        <f t="shared" si="415"/>
        <v>6</v>
      </c>
      <c r="O8861">
        <f t="shared" si="416"/>
        <v>253</v>
      </c>
    </row>
    <row r="8862" spans="1:15">
      <c r="A8862" s="1">
        <v>50159041</v>
      </c>
      <c r="B8862" s="5">
        <v>21162891</v>
      </c>
      <c r="C8862" s="7">
        <v>43360</v>
      </c>
      <c r="D8862" s="7">
        <v>43364</v>
      </c>
      <c r="E8862" s="5" t="s">
        <v>29</v>
      </c>
      <c r="F8862" s="5">
        <v>1050</v>
      </c>
      <c r="G8862" s="5">
        <v>246</v>
      </c>
      <c r="H8862" s="5" t="s">
        <v>30</v>
      </c>
      <c r="I8862" s="5">
        <v>12</v>
      </c>
      <c r="J8862">
        <f xml:space="preserve"> VLOOKUP(B8862,'Dataset-A1'!A:C,3,FALSE)</f>
        <v>1</v>
      </c>
      <c r="K8862">
        <f xml:space="preserve"> YEAR('Dataset-A2'!D8862)</f>
        <v>2018</v>
      </c>
      <c r="L8862">
        <f t="shared" si="414"/>
        <v>9</v>
      </c>
      <c r="M8862" t="str">
        <f xml:space="preserve"> VLOOKUP(B8862,'Dataset-A1'!A:D,4,FALSE)</f>
        <v>CN</v>
      </c>
      <c r="N8862">
        <f t="shared" si="415"/>
        <v>4</v>
      </c>
      <c r="O8862">
        <f t="shared" si="416"/>
        <v>804</v>
      </c>
    </row>
    <row r="8863" spans="1:15">
      <c r="A8863" s="1">
        <v>50159051</v>
      </c>
      <c r="B8863" s="5">
        <v>5965095</v>
      </c>
      <c r="C8863" s="7">
        <v>43174</v>
      </c>
      <c r="D8863" s="7">
        <v>43176</v>
      </c>
      <c r="E8863" s="5" t="s">
        <v>28</v>
      </c>
      <c r="F8863" s="5">
        <v>476</v>
      </c>
      <c r="G8863" s="5">
        <v>183</v>
      </c>
      <c r="H8863" s="5" t="s">
        <v>30</v>
      </c>
      <c r="I8863" s="5">
        <v>4</v>
      </c>
      <c r="J8863">
        <f xml:space="preserve"> VLOOKUP(B8863,'Dataset-A1'!A:C,3,FALSE)</f>
        <v>1</v>
      </c>
      <c r="K8863">
        <f xml:space="preserve"> YEAR('Dataset-A2'!D8863)</f>
        <v>2018</v>
      </c>
      <c r="L8863">
        <f t="shared" si="414"/>
        <v>3</v>
      </c>
      <c r="M8863" t="str">
        <f xml:space="preserve"> VLOOKUP(B8863,'Dataset-A1'!A:D,4,FALSE)</f>
        <v>EN</v>
      </c>
      <c r="N8863">
        <f t="shared" si="415"/>
        <v>2</v>
      </c>
      <c r="O8863">
        <f t="shared" si="416"/>
        <v>293</v>
      </c>
    </row>
    <row r="8864" spans="1:15">
      <c r="A8864" s="1">
        <v>50159061</v>
      </c>
      <c r="B8864" s="5">
        <v>21165735</v>
      </c>
      <c r="C8864" s="7">
        <v>43357</v>
      </c>
      <c r="D8864" s="7">
        <v>43364</v>
      </c>
      <c r="E8864" s="5" t="s">
        <v>29</v>
      </c>
      <c r="F8864" s="5">
        <v>1474</v>
      </c>
      <c r="G8864" s="5">
        <v>306</v>
      </c>
      <c r="H8864" s="5" t="s">
        <v>25</v>
      </c>
      <c r="I8864" s="5">
        <v>1</v>
      </c>
      <c r="J8864">
        <f xml:space="preserve"> VLOOKUP(B8864,'Dataset-A1'!A:C,3,FALSE)</f>
        <v>0</v>
      </c>
      <c r="K8864">
        <f xml:space="preserve"> YEAR('Dataset-A2'!D8864)</f>
        <v>2018</v>
      </c>
      <c r="L8864">
        <f t="shared" si="414"/>
        <v>9</v>
      </c>
      <c r="M8864" t="str">
        <f xml:space="preserve"> VLOOKUP(B8864,'Dataset-A1'!A:D,4,FALSE)</f>
        <v>CN</v>
      </c>
      <c r="N8864">
        <f t="shared" si="415"/>
        <v>7</v>
      </c>
      <c r="O8864">
        <f t="shared" si="416"/>
        <v>1168</v>
      </c>
    </row>
    <row r="8865" spans="1:15">
      <c r="A8865" s="1">
        <v>50159071</v>
      </c>
      <c r="B8865" s="5">
        <v>18080194</v>
      </c>
      <c r="C8865" s="7">
        <v>43288</v>
      </c>
      <c r="D8865" s="7">
        <v>43293</v>
      </c>
      <c r="E8865" s="5" t="s">
        <v>33</v>
      </c>
      <c r="F8865" s="5">
        <v>153</v>
      </c>
      <c r="G8865" s="5">
        <v>96</v>
      </c>
      <c r="H8865" s="5" t="s">
        <v>27</v>
      </c>
      <c r="I8865" s="5">
        <v>1</v>
      </c>
      <c r="J8865">
        <f xml:space="preserve"> VLOOKUP(B8865,'Dataset-A1'!A:C,3,FALSE)</f>
        <v>1</v>
      </c>
      <c r="K8865">
        <f xml:space="preserve"> YEAR('Dataset-A2'!D8865)</f>
        <v>2018</v>
      </c>
      <c r="L8865">
        <f t="shared" si="414"/>
        <v>7</v>
      </c>
      <c r="M8865" t="str">
        <f xml:space="preserve"> VLOOKUP(B8865,'Dataset-A1'!A:D,4,FALSE)</f>
        <v>OT</v>
      </c>
      <c r="N8865">
        <f t="shared" si="415"/>
        <v>5</v>
      </c>
      <c r="O8865">
        <f t="shared" si="416"/>
        <v>57</v>
      </c>
    </row>
    <row r="8866" spans="1:15">
      <c r="A8866" s="1">
        <v>50159081</v>
      </c>
      <c r="B8866" s="5">
        <v>5414456</v>
      </c>
      <c r="C8866" s="7">
        <v>43407</v>
      </c>
      <c r="D8866" s="7">
        <v>43412</v>
      </c>
      <c r="E8866" s="5" t="s">
        <v>28</v>
      </c>
      <c r="F8866" s="5">
        <v>295</v>
      </c>
      <c r="G8866" s="5">
        <v>91</v>
      </c>
      <c r="H8866" s="5" t="s">
        <v>27</v>
      </c>
      <c r="I8866" s="5">
        <v>1</v>
      </c>
      <c r="J8866">
        <f xml:space="preserve"> VLOOKUP(B8866,'Dataset-A1'!A:C,3,FALSE)</f>
        <v>0</v>
      </c>
      <c r="K8866">
        <f xml:space="preserve"> YEAR('Dataset-A2'!D8866)</f>
        <v>2018</v>
      </c>
      <c r="L8866">
        <f t="shared" si="414"/>
        <v>11</v>
      </c>
      <c r="M8866" t="str">
        <f xml:space="preserve"> VLOOKUP(B8866,'Dataset-A1'!A:D,4,FALSE)</f>
        <v>OT</v>
      </c>
      <c r="N8866">
        <f t="shared" si="415"/>
        <v>5</v>
      </c>
      <c r="O8866">
        <f t="shared" si="416"/>
        <v>204</v>
      </c>
    </row>
    <row r="8867" spans="1:15">
      <c r="A8867" s="1">
        <v>50159101</v>
      </c>
      <c r="B8867" s="5">
        <v>8482032</v>
      </c>
      <c r="C8867" s="7">
        <v>43423</v>
      </c>
      <c r="D8867" s="7">
        <v>43429</v>
      </c>
      <c r="E8867" s="5" t="s">
        <v>23</v>
      </c>
      <c r="F8867" s="5">
        <v>735</v>
      </c>
      <c r="G8867" s="5">
        <v>405</v>
      </c>
      <c r="H8867" s="5" t="s">
        <v>27</v>
      </c>
      <c r="I8867" s="5">
        <v>9</v>
      </c>
      <c r="J8867">
        <f xml:space="preserve"> VLOOKUP(B8867,'Dataset-A1'!A:C,3,FALSE)</f>
        <v>1</v>
      </c>
      <c r="K8867">
        <f xml:space="preserve"> YEAR('Dataset-A2'!D8867)</f>
        <v>2018</v>
      </c>
      <c r="L8867">
        <f t="shared" si="414"/>
        <v>11</v>
      </c>
      <c r="M8867" t="str">
        <f xml:space="preserve"> VLOOKUP(B8867,'Dataset-A1'!A:D,4,FALSE)</f>
        <v>OT</v>
      </c>
      <c r="N8867">
        <f t="shared" si="415"/>
        <v>6</v>
      </c>
      <c r="O8867">
        <f t="shared" si="416"/>
        <v>330</v>
      </c>
    </row>
    <row r="8868" spans="1:15">
      <c r="A8868" s="1">
        <v>50159141</v>
      </c>
      <c r="B8868" s="5">
        <v>21163683</v>
      </c>
      <c r="C8868" s="7">
        <v>43216</v>
      </c>
      <c r="D8868" s="7">
        <v>43218</v>
      </c>
      <c r="E8868" s="5" t="s">
        <v>28</v>
      </c>
      <c r="F8868" s="5">
        <v>655</v>
      </c>
      <c r="G8868" s="5">
        <v>156</v>
      </c>
      <c r="H8868" s="5" t="s">
        <v>32</v>
      </c>
      <c r="I8868" s="5">
        <v>7</v>
      </c>
      <c r="J8868">
        <f xml:space="preserve"> VLOOKUP(B8868,'Dataset-A1'!A:C,3,FALSE)</f>
        <v>0</v>
      </c>
      <c r="K8868">
        <f xml:space="preserve"> YEAR('Dataset-A2'!D8868)</f>
        <v>2018</v>
      </c>
      <c r="L8868">
        <f t="shared" si="414"/>
        <v>4</v>
      </c>
      <c r="M8868" t="str">
        <f xml:space="preserve"> VLOOKUP(B8868,'Dataset-A1'!A:D,4,FALSE)</f>
        <v>OT</v>
      </c>
      <c r="N8868">
        <f t="shared" si="415"/>
        <v>2</v>
      </c>
      <c r="O8868">
        <f t="shared" si="416"/>
        <v>499</v>
      </c>
    </row>
    <row r="8869" spans="1:15">
      <c r="A8869" s="1">
        <v>50159151</v>
      </c>
      <c r="B8869" s="5">
        <v>21163921</v>
      </c>
      <c r="C8869" s="7">
        <v>43308</v>
      </c>
      <c r="D8869" s="7">
        <v>43309</v>
      </c>
      <c r="E8869" s="5" t="s">
        <v>33</v>
      </c>
      <c r="F8869" s="5">
        <v>435</v>
      </c>
      <c r="G8869" s="5">
        <v>246</v>
      </c>
      <c r="H8869" s="5" t="s">
        <v>30</v>
      </c>
      <c r="I8869" s="5">
        <v>20</v>
      </c>
      <c r="J8869">
        <f xml:space="preserve"> VLOOKUP(B8869,'Dataset-A1'!A:C,3,FALSE)</f>
        <v>1</v>
      </c>
      <c r="K8869">
        <f xml:space="preserve"> YEAR('Dataset-A2'!D8869)</f>
        <v>2018</v>
      </c>
      <c r="L8869">
        <f t="shared" si="414"/>
        <v>7</v>
      </c>
      <c r="M8869" t="str">
        <f xml:space="preserve"> VLOOKUP(B8869,'Dataset-A1'!A:D,4,FALSE)</f>
        <v>CN</v>
      </c>
      <c r="N8869">
        <f t="shared" si="415"/>
        <v>1</v>
      </c>
      <c r="O8869">
        <f t="shared" si="416"/>
        <v>189</v>
      </c>
    </row>
    <row r="8870" spans="1:15">
      <c r="A8870" s="1">
        <v>50159161</v>
      </c>
      <c r="B8870" s="5">
        <v>21167329</v>
      </c>
      <c r="C8870" s="7">
        <v>43314</v>
      </c>
      <c r="D8870" s="7">
        <v>43320</v>
      </c>
      <c r="E8870" s="5" t="s">
        <v>28</v>
      </c>
      <c r="F8870" s="5">
        <v>551</v>
      </c>
      <c r="G8870" s="5">
        <v>343</v>
      </c>
      <c r="H8870" s="5" t="s">
        <v>27</v>
      </c>
      <c r="I8870" s="5">
        <v>15</v>
      </c>
      <c r="J8870">
        <f xml:space="preserve"> VLOOKUP(B8870,'Dataset-A1'!A:C,3,FALSE)</f>
        <v>1</v>
      </c>
      <c r="K8870">
        <f xml:space="preserve"> YEAR('Dataset-A2'!D8870)</f>
        <v>2018</v>
      </c>
      <c r="L8870">
        <f t="shared" si="414"/>
        <v>8</v>
      </c>
      <c r="M8870" t="str">
        <f xml:space="preserve"> VLOOKUP(B8870,'Dataset-A1'!A:D,4,FALSE)</f>
        <v>EN</v>
      </c>
      <c r="N8870">
        <f t="shared" si="415"/>
        <v>6</v>
      </c>
      <c r="O8870">
        <f t="shared" si="416"/>
        <v>208</v>
      </c>
    </row>
    <row r="8871" spans="1:15">
      <c r="A8871" s="1">
        <v>50159191</v>
      </c>
      <c r="B8871" s="5">
        <v>5874040</v>
      </c>
      <c r="C8871" s="7">
        <v>43333</v>
      </c>
      <c r="D8871" s="7">
        <v>43339</v>
      </c>
      <c r="E8871" s="5" t="s">
        <v>23</v>
      </c>
      <c r="F8871" s="5">
        <v>266</v>
      </c>
      <c r="G8871" s="5">
        <v>160</v>
      </c>
      <c r="H8871" s="5" t="s">
        <v>30</v>
      </c>
      <c r="I8871" s="5">
        <v>5</v>
      </c>
      <c r="J8871">
        <f xml:space="preserve"> VLOOKUP(B8871,'Dataset-A1'!A:C,3,FALSE)</f>
        <v>0</v>
      </c>
      <c r="K8871">
        <f xml:space="preserve"> YEAR('Dataset-A2'!D8871)</f>
        <v>2018</v>
      </c>
      <c r="L8871">
        <f t="shared" si="414"/>
        <v>8</v>
      </c>
      <c r="M8871" t="str">
        <f xml:space="preserve"> VLOOKUP(B8871,'Dataset-A1'!A:D,4,FALSE)</f>
        <v>OT</v>
      </c>
      <c r="N8871">
        <f t="shared" si="415"/>
        <v>6</v>
      </c>
      <c r="O8871">
        <f t="shared" si="416"/>
        <v>106</v>
      </c>
    </row>
    <row r="8872" spans="1:15">
      <c r="A8872" s="1">
        <v>50159201</v>
      </c>
      <c r="B8872" s="5">
        <v>15396620</v>
      </c>
      <c r="C8872" s="7">
        <v>43223</v>
      </c>
      <c r="D8872" s="7">
        <v>43227</v>
      </c>
      <c r="E8872" s="5" t="s">
        <v>28</v>
      </c>
      <c r="F8872" s="5">
        <v>989</v>
      </c>
      <c r="G8872" s="5">
        <v>657</v>
      </c>
      <c r="H8872" s="5" t="s">
        <v>27</v>
      </c>
      <c r="I8872" s="5">
        <v>2</v>
      </c>
      <c r="J8872">
        <f xml:space="preserve"> VLOOKUP(B8872,'Dataset-A1'!A:C,3,FALSE)</f>
        <v>1</v>
      </c>
      <c r="K8872">
        <f xml:space="preserve"> YEAR('Dataset-A2'!D8872)</f>
        <v>2018</v>
      </c>
      <c r="L8872">
        <f t="shared" si="414"/>
        <v>5</v>
      </c>
      <c r="M8872" t="str">
        <f xml:space="preserve"> VLOOKUP(B8872,'Dataset-A1'!A:D,4,FALSE)</f>
        <v>EN</v>
      </c>
      <c r="N8872">
        <f t="shared" si="415"/>
        <v>4</v>
      </c>
      <c r="O8872">
        <f t="shared" si="416"/>
        <v>332</v>
      </c>
    </row>
    <row r="8873" spans="1:15">
      <c r="A8873" s="1">
        <v>50159211</v>
      </c>
      <c r="B8873" s="5">
        <v>4247875</v>
      </c>
      <c r="C8873" s="7">
        <v>43423</v>
      </c>
      <c r="D8873" s="7">
        <v>43423</v>
      </c>
      <c r="E8873" s="5" t="s">
        <v>23</v>
      </c>
      <c r="F8873" s="5">
        <v>321</v>
      </c>
      <c r="G8873" s="5">
        <v>173</v>
      </c>
      <c r="H8873" s="5" t="s">
        <v>32</v>
      </c>
      <c r="I8873" s="5">
        <v>3</v>
      </c>
      <c r="J8873">
        <f xml:space="preserve"> VLOOKUP(B8873,'Dataset-A1'!A:C,3,FALSE)</f>
        <v>0</v>
      </c>
      <c r="K8873">
        <f xml:space="preserve"> YEAR('Dataset-A2'!D8873)</f>
        <v>2018</v>
      </c>
      <c r="L8873">
        <f t="shared" si="414"/>
        <v>11</v>
      </c>
      <c r="M8873" t="str">
        <f xml:space="preserve"> VLOOKUP(B8873,'Dataset-A1'!A:D,4,FALSE)</f>
        <v>EN</v>
      </c>
      <c r="N8873">
        <f t="shared" si="415"/>
        <v>0</v>
      </c>
      <c r="O8873">
        <f t="shared" si="416"/>
        <v>148</v>
      </c>
    </row>
    <row r="8874" spans="1:15">
      <c r="A8874" s="1">
        <v>50159231</v>
      </c>
      <c r="B8874" s="5">
        <v>21173017</v>
      </c>
      <c r="C8874" s="7">
        <v>43105</v>
      </c>
      <c r="D8874" s="7">
        <v>43109</v>
      </c>
      <c r="E8874" s="5" t="s">
        <v>29</v>
      </c>
      <c r="F8874" s="5">
        <v>199</v>
      </c>
      <c r="G8874" s="5">
        <v>104</v>
      </c>
      <c r="H8874" s="5" t="s">
        <v>32</v>
      </c>
      <c r="I8874" s="5">
        <v>4</v>
      </c>
      <c r="J8874">
        <f xml:space="preserve"> VLOOKUP(B8874,'Dataset-A1'!A:C,3,FALSE)</f>
        <v>1</v>
      </c>
      <c r="K8874">
        <f xml:space="preserve"> YEAR('Dataset-A2'!D8874)</f>
        <v>2018</v>
      </c>
      <c r="L8874">
        <f t="shared" si="414"/>
        <v>1</v>
      </c>
      <c r="M8874" t="str">
        <f xml:space="preserve"> VLOOKUP(B8874,'Dataset-A1'!A:D,4,FALSE)</f>
        <v>OT</v>
      </c>
      <c r="N8874">
        <f t="shared" si="415"/>
        <v>4</v>
      </c>
      <c r="O8874">
        <f t="shared" si="416"/>
        <v>95</v>
      </c>
    </row>
    <row r="8875" spans="1:15">
      <c r="A8875" s="1">
        <v>50159251</v>
      </c>
      <c r="B8875" s="5">
        <v>231932</v>
      </c>
      <c r="C8875" s="7">
        <v>43271</v>
      </c>
      <c r="D8875" s="7">
        <v>43276</v>
      </c>
      <c r="E8875" s="5" t="s">
        <v>23</v>
      </c>
      <c r="F8875" s="5">
        <v>896</v>
      </c>
      <c r="G8875" s="5">
        <v>215</v>
      </c>
      <c r="H8875" s="5" t="s">
        <v>27</v>
      </c>
      <c r="I8875" s="5">
        <v>5</v>
      </c>
      <c r="J8875">
        <f xml:space="preserve"> VLOOKUP(B8875,'Dataset-A1'!A:C,3,FALSE)</f>
        <v>1</v>
      </c>
      <c r="K8875">
        <f xml:space="preserve"> YEAR('Dataset-A2'!D8875)</f>
        <v>2018</v>
      </c>
      <c r="L8875">
        <f t="shared" si="414"/>
        <v>6</v>
      </c>
      <c r="M8875" t="str">
        <f xml:space="preserve"> VLOOKUP(B8875,'Dataset-A1'!A:D,4,FALSE)</f>
        <v>OT</v>
      </c>
      <c r="N8875">
        <f t="shared" si="415"/>
        <v>5</v>
      </c>
      <c r="O8875">
        <f t="shared" si="416"/>
        <v>681</v>
      </c>
    </row>
    <row r="8876" spans="1:15">
      <c r="A8876" s="1">
        <v>50159261</v>
      </c>
      <c r="B8876" s="5">
        <v>21164141</v>
      </c>
      <c r="C8876" s="7">
        <v>43392</v>
      </c>
      <c r="D8876" s="7">
        <v>43392</v>
      </c>
      <c r="E8876" s="5" t="s">
        <v>28</v>
      </c>
      <c r="F8876" s="5">
        <v>628</v>
      </c>
      <c r="G8876" s="5">
        <v>209</v>
      </c>
      <c r="H8876" s="5" t="s">
        <v>27</v>
      </c>
      <c r="I8876" s="5">
        <v>4</v>
      </c>
      <c r="J8876">
        <f xml:space="preserve"> VLOOKUP(B8876,'Dataset-A1'!A:C,3,FALSE)</f>
        <v>1</v>
      </c>
      <c r="K8876">
        <f xml:space="preserve"> YEAR('Dataset-A2'!D8876)</f>
        <v>2018</v>
      </c>
      <c r="L8876">
        <f t="shared" si="414"/>
        <v>10</v>
      </c>
      <c r="M8876" t="str">
        <f xml:space="preserve"> VLOOKUP(B8876,'Dataset-A1'!A:D,4,FALSE)</f>
        <v>OT</v>
      </c>
      <c r="N8876">
        <f t="shared" si="415"/>
        <v>0</v>
      </c>
      <c r="O8876">
        <f t="shared" si="416"/>
        <v>419</v>
      </c>
    </row>
    <row r="8877" spans="1:15">
      <c r="A8877" s="1">
        <v>50159281</v>
      </c>
      <c r="B8877" s="5">
        <v>6380594</v>
      </c>
      <c r="C8877" s="7">
        <v>43227</v>
      </c>
      <c r="D8877" s="7">
        <v>43234</v>
      </c>
      <c r="E8877" s="5" t="s">
        <v>29</v>
      </c>
      <c r="F8877" s="5">
        <v>609</v>
      </c>
      <c r="G8877" s="5">
        <v>129</v>
      </c>
      <c r="H8877" s="5" t="s">
        <v>27</v>
      </c>
      <c r="I8877" s="5">
        <v>5</v>
      </c>
      <c r="J8877">
        <f xml:space="preserve"> VLOOKUP(B8877,'Dataset-A1'!A:C,3,FALSE)</f>
        <v>0</v>
      </c>
      <c r="K8877">
        <f xml:space="preserve"> YEAR('Dataset-A2'!D8877)</f>
        <v>2018</v>
      </c>
      <c r="L8877">
        <f t="shared" si="414"/>
        <v>5</v>
      </c>
      <c r="M8877" t="str">
        <f xml:space="preserve"> VLOOKUP(B8877,'Dataset-A1'!A:D,4,FALSE)</f>
        <v>CN</v>
      </c>
      <c r="N8877">
        <f t="shared" si="415"/>
        <v>7</v>
      </c>
      <c r="O8877">
        <f t="shared" si="416"/>
        <v>480</v>
      </c>
    </row>
    <row r="8878" spans="1:15">
      <c r="A8878" s="1">
        <v>50159291</v>
      </c>
      <c r="B8878" s="5">
        <v>12623526</v>
      </c>
      <c r="C8878" s="7">
        <v>43185</v>
      </c>
      <c r="D8878" s="7">
        <v>43189</v>
      </c>
      <c r="E8878" s="5" t="s">
        <v>33</v>
      </c>
      <c r="F8878" s="5">
        <v>575</v>
      </c>
      <c r="G8878" s="5">
        <v>203</v>
      </c>
      <c r="H8878" s="5" t="s">
        <v>27</v>
      </c>
      <c r="I8878" s="5">
        <v>2</v>
      </c>
      <c r="J8878">
        <f xml:space="preserve"> VLOOKUP(B8878,'Dataset-A1'!A:C,3,FALSE)</f>
        <v>0</v>
      </c>
      <c r="K8878">
        <f xml:space="preserve"> YEAR('Dataset-A2'!D8878)</f>
        <v>2018</v>
      </c>
      <c r="L8878">
        <f t="shared" si="414"/>
        <v>3</v>
      </c>
      <c r="M8878" t="str">
        <f xml:space="preserve"> VLOOKUP(B8878,'Dataset-A1'!A:D,4,FALSE)</f>
        <v>CN</v>
      </c>
      <c r="N8878">
        <f t="shared" si="415"/>
        <v>4</v>
      </c>
      <c r="O8878">
        <f t="shared" si="416"/>
        <v>372</v>
      </c>
    </row>
    <row r="8879" spans="1:15">
      <c r="A8879" s="1">
        <v>50159311</v>
      </c>
      <c r="B8879" s="5">
        <v>393420</v>
      </c>
      <c r="C8879" s="7">
        <v>43225</v>
      </c>
      <c r="D8879" s="7">
        <v>43226</v>
      </c>
      <c r="E8879" s="5" t="s">
        <v>28</v>
      </c>
      <c r="F8879" s="5">
        <v>218</v>
      </c>
      <c r="G8879" s="5">
        <v>52</v>
      </c>
      <c r="H8879" s="5" t="s">
        <v>27</v>
      </c>
      <c r="I8879" s="5">
        <v>3</v>
      </c>
      <c r="J8879">
        <f xml:space="preserve"> VLOOKUP(B8879,'Dataset-A1'!A:C,3,FALSE)</f>
        <v>1</v>
      </c>
      <c r="K8879">
        <f xml:space="preserve"> YEAR('Dataset-A2'!D8879)</f>
        <v>2018</v>
      </c>
      <c r="L8879">
        <f t="shared" si="414"/>
        <v>5</v>
      </c>
      <c r="M8879" t="str">
        <f xml:space="preserve"> VLOOKUP(B8879,'Dataset-A1'!A:D,4,FALSE)</f>
        <v>EN</v>
      </c>
      <c r="N8879">
        <f t="shared" si="415"/>
        <v>1</v>
      </c>
      <c r="O8879">
        <f t="shared" si="416"/>
        <v>166</v>
      </c>
    </row>
    <row r="8880" spans="1:15">
      <c r="A8880" s="1">
        <v>50159341</v>
      </c>
      <c r="B8880" s="5">
        <v>21166231</v>
      </c>
      <c r="C8880" s="7">
        <v>43228</v>
      </c>
      <c r="D8880" s="7">
        <v>43230</v>
      </c>
      <c r="E8880" s="5" t="s">
        <v>28</v>
      </c>
      <c r="F8880" s="5">
        <v>488</v>
      </c>
      <c r="G8880" s="5">
        <v>193</v>
      </c>
      <c r="H8880" s="5" t="s">
        <v>30</v>
      </c>
      <c r="I8880" s="5">
        <v>1</v>
      </c>
      <c r="J8880">
        <f xml:space="preserve"> VLOOKUP(B8880,'Dataset-A1'!A:C,3,FALSE)</f>
        <v>1</v>
      </c>
      <c r="K8880">
        <f xml:space="preserve"> YEAR('Dataset-A2'!D8880)</f>
        <v>2018</v>
      </c>
      <c r="L8880">
        <f t="shared" si="414"/>
        <v>5</v>
      </c>
      <c r="M8880" t="str">
        <f xml:space="preserve"> VLOOKUP(B8880,'Dataset-A1'!A:D,4,FALSE)</f>
        <v>EN</v>
      </c>
      <c r="N8880">
        <f t="shared" si="415"/>
        <v>2</v>
      </c>
      <c r="O8880">
        <f t="shared" si="416"/>
        <v>295</v>
      </c>
    </row>
    <row r="8881" spans="1:15">
      <c r="A8881" s="1">
        <v>50159361</v>
      </c>
      <c r="B8881" s="5">
        <v>9262162</v>
      </c>
      <c r="C8881" s="7">
        <v>43232</v>
      </c>
      <c r="D8881" s="7">
        <v>43233</v>
      </c>
      <c r="E8881" s="5" t="s">
        <v>29</v>
      </c>
      <c r="F8881" s="5">
        <v>178</v>
      </c>
      <c r="G8881" s="5">
        <v>94</v>
      </c>
      <c r="H8881" s="5" t="s">
        <v>30</v>
      </c>
      <c r="I8881" s="5">
        <v>12</v>
      </c>
      <c r="J8881">
        <f xml:space="preserve"> VLOOKUP(B8881,'Dataset-A1'!A:C,3,FALSE)</f>
        <v>1</v>
      </c>
      <c r="K8881">
        <f xml:space="preserve"> YEAR('Dataset-A2'!D8881)</f>
        <v>2018</v>
      </c>
      <c r="L8881">
        <f t="shared" si="414"/>
        <v>5</v>
      </c>
      <c r="M8881" t="str">
        <f xml:space="preserve"> VLOOKUP(B8881,'Dataset-A1'!A:D,4,FALSE)</f>
        <v>EN</v>
      </c>
      <c r="N8881">
        <f t="shared" si="415"/>
        <v>1</v>
      </c>
      <c r="O8881">
        <f t="shared" si="416"/>
        <v>84</v>
      </c>
    </row>
    <row r="8882" spans="1:15">
      <c r="A8882" s="1">
        <v>50159371</v>
      </c>
      <c r="B8882" s="5">
        <v>16626959</v>
      </c>
      <c r="C8882" s="7">
        <v>43085</v>
      </c>
      <c r="D8882" s="7">
        <v>43089</v>
      </c>
      <c r="E8882" s="5" t="s">
        <v>29</v>
      </c>
      <c r="F8882" s="5">
        <v>649</v>
      </c>
      <c r="G8882" s="5">
        <v>448</v>
      </c>
      <c r="H8882" s="5" t="s">
        <v>30</v>
      </c>
      <c r="I8882" s="5">
        <v>2</v>
      </c>
      <c r="J8882">
        <f xml:space="preserve"> VLOOKUP(B8882,'Dataset-A1'!A:C,3,FALSE)</f>
        <v>0</v>
      </c>
      <c r="K8882">
        <f xml:space="preserve"> YEAR('Dataset-A2'!D8882)</f>
        <v>2017</v>
      </c>
      <c r="L8882">
        <f t="shared" si="414"/>
        <v>12</v>
      </c>
      <c r="M8882" t="str">
        <f xml:space="preserve"> VLOOKUP(B8882,'Dataset-A1'!A:D,4,FALSE)</f>
        <v>OT</v>
      </c>
      <c r="N8882">
        <f t="shared" si="415"/>
        <v>4</v>
      </c>
      <c r="O8882">
        <f t="shared" si="416"/>
        <v>201</v>
      </c>
    </row>
    <row r="8883" spans="1:15">
      <c r="A8883" s="1">
        <v>50159381</v>
      </c>
      <c r="B8883" s="5">
        <v>21128342</v>
      </c>
      <c r="C8883" s="7">
        <v>43283</v>
      </c>
      <c r="D8883" s="7">
        <v>43286</v>
      </c>
      <c r="E8883" s="5" t="s">
        <v>28</v>
      </c>
      <c r="F8883" s="5">
        <v>428</v>
      </c>
      <c r="G8883" s="5">
        <v>117</v>
      </c>
      <c r="H8883" s="5" t="s">
        <v>30</v>
      </c>
      <c r="I8883" s="5">
        <v>2</v>
      </c>
      <c r="J8883">
        <f xml:space="preserve"> VLOOKUP(B8883,'Dataset-A1'!A:C,3,FALSE)</f>
        <v>1</v>
      </c>
      <c r="K8883">
        <f xml:space="preserve"> YEAR('Dataset-A2'!D8883)</f>
        <v>2018</v>
      </c>
      <c r="L8883">
        <f t="shared" si="414"/>
        <v>7</v>
      </c>
      <c r="M8883" t="str">
        <f xml:space="preserve"> VLOOKUP(B8883,'Dataset-A1'!A:D,4,FALSE)</f>
        <v>EN</v>
      </c>
      <c r="N8883">
        <f t="shared" si="415"/>
        <v>3</v>
      </c>
      <c r="O8883">
        <f t="shared" si="416"/>
        <v>311</v>
      </c>
    </row>
    <row r="8884" spans="1:15">
      <c r="A8884" s="1">
        <v>50159401</v>
      </c>
      <c r="B8884" s="5">
        <v>5874040</v>
      </c>
      <c r="C8884" s="7">
        <v>43403</v>
      </c>
      <c r="D8884" s="7">
        <v>43405</v>
      </c>
      <c r="E8884" s="5" t="s">
        <v>29</v>
      </c>
      <c r="F8884" s="5">
        <v>391</v>
      </c>
      <c r="G8884" s="5">
        <v>115</v>
      </c>
      <c r="H8884" s="5" t="s">
        <v>30</v>
      </c>
      <c r="I8884" s="5">
        <v>5</v>
      </c>
      <c r="J8884">
        <f xml:space="preserve"> VLOOKUP(B8884,'Dataset-A1'!A:C,3,FALSE)</f>
        <v>0</v>
      </c>
      <c r="K8884">
        <f xml:space="preserve"> YEAR('Dataset-A2'!D8884)</f>
        <v>2018</v>
      </c>
      <c r="L8884">
        <f t="shared" si="414"/>
        <v>11</v>
      </c>
      <c r="M8884" t="str">
        <f xml:space="preserve"> VLOOKUP(B8884,'Dataset-A1'!A:D,4,FALSE)</f>
        <v>OT</v>
      </c>
      <c r="N8884">
        <f t="shared" si="415"/>
        <v>2</v>
      </c>
      <c r="O8884">
        <f t="shared" si="416"/>
        <v>276</v>
      </c>
    </row>
    <row r="8885" spans="1:15">
      <c r="A8885" s="1">
        <v>50159411</v>
      </c>
      <c r="B8885" s="5">
        <v>21163196</v>
      </c>
      <c r="C8885" s="7">
        <v>43080</v>
      </c>
      <c r="D8885" s="7">
        <v>43085</v>
      </c>
      <c r="E8885" s="5" t="s">
        <v>33</v>
      </c>
      <c r="F8885" s="5">
        <v>354</v>
      </c>
      <c r="G8885" s="5">
        <v>102</v>
      </c>
      <c r="H8885" s="5" t="s">
        <v>25</v>
      </c>
      <c r="I8885" s="5">
        <v>1</v>
      </c>
      <c r="J8885">
        <f xml:space="preserve"> VLOOKUP(B8885,'Dataset-A1'!A:C,3,FALSE)</f>
        <v>0</v>
      </c>
      <c r="K8885">
        <f xml:space="preserve"> YEAR('Dataset-A2'!D8885)</f>
        <v>2017</v>
      </c>
      <c r="L8885">
        <f t="shared" si="414"/>
        <v>12</v>
      </c>
      <c r="M8885" t="str">
        <f xml:space="preserve"> VLOOKUP(B8885,'Dataset-A1'!A:D,4,FALSE)</f>
        <v>CN</v>
      </c>
      <c r="N8885">
        <f t="shared" si="415"/>
        <v>5</v>
      </c>
      <c r="O8885">
        <f t="shared" si="416"/>
        <v>252</v>
      </c>
    </row>
    <row r="8886" spans="1:15">
      <c r="A8886" s="1">
        <v>50159421</v>
      </c>
      <c r="B8886" s="5">
        <v>21163272</v>
      </c>
      <c r="C8886" s="7">
        <v>43359</v>
      </c>
      <c r="D8886" s="7">
        <v>43360</v>
      </c>
      <c r="E8886" s="5" t="s">
        <v>28</v>
      </c>
      <c r="F8886" s="5">
        <v>676</v>
      </c>
      <c r="G8886" s="5">
        <v>387</v>
      </c>
      <c r="H8886" s="5" t="s">
        <v>32</v>
      </c>
      <c r="I8886" s="5">
        <v>2</v>
      </c>
      <c r="J8886">
        <f xml:space="preserve"> VLOOKUP(B8886,'Dataset-A1'!A:C,3,FALSE)</f>
        <v>1</v>
      </c>
      <c r="K8886">
        <f xml:space="preserve"> YEAR('Dataset-A2'!D8886)</f>
        <v>2018</v>
      </c>
      <c r="L8886">
        <f t="shared" si="414"/>
        <v>9</v>
      </c>
      <c r="M8886" t="str">
        <f xml:space="preserve"> VLOOKUP(B8886,'Dataset-A1'!A:D,4,FALSE)</f>
        <v>CN</v>
      </c>
      <c r="N8886">
        <f t="shared" si="415"/>
        <v>1</v>
      </c>
      <c r="O8886">
        <f t="shared" si="416"/>
        <v>289</v>
      </c>
    </row>
    <row r="8887" spans="1:15">
      <c r="A8887" s="1">
        <v>50159431</v>
      </c>
      <c r="B8887" s="5">
        <v>20539098</v>
      </c>
      <c r="C8887" s="7">
        <v>43127</v>
      </c>
      <c r="D8887" s="7">
        <v>43129</v>
      </c>
      <c r="E8887" s="5" t="s">
        <v>29</v>
      </c>
      <c r="F8887" s="5">
        <v>288</v>
      </c>
      <c r="G8887" s="5">
        <v>121</v>
      </c>
      <c r="H8887" s="5" t="s">
        <v>27</v>
      </c>
      <c r="I8887" s="5">
        <v>1</v>
      </c>
      <c r="J8887">
        <f xml:space="preserve"> VLOOKUP(B8887,'Dataset-A1'!A:C,3,FALSE)</f>
        <v>1</v>
      </c>
      <c r="K8887">
        <f xml:space="preserve"> YEAR('Dataset-A2'!D8887)</f>
        <v>2018</v>
      </c>
      <c r="L8887">
        <f t="shared" si="414"/>
        <v>1</v>
      </c>
      <c r="M8887" t="str">
        <f xml:space="preserve"> VLOOKUP(B8887,'Dataset-A1'!A:D,4,FALSE)</f>
        <v>OT</v>
      </c>
      <c r="N8887">
        <f t="shared" si="415"/>
        <v>2</v>
      </c>
      <c r="O8887">
        <f t="shared" si="416"/>
        <v>167</v>
      </c>
    </row>
    <row r="8888" spans="1:15">
      <c r="A8888" s="1">
        <v>50159451</v>
      </c>
      <c r="B8888" s="5">
        <v>123149</v>
      </c>
      <c r="C8888" s="7">
        <v>43351</v>
      </c>
      <c r="D8888" s="7">
        <v>43352</v>
      </c>
      <c r="E8888" s="5" t="s">
        <v>28</v>
      </c>
      <c r="F8888" s="5">
        <v>266</v>
      </c>
      <c r="G8888" s="5">
        <v>181</v>
      </c>
      <c r="H8888" s="5" t="s">
        <v>27</v>
      </c>
      <c r="I8888" s="5">
        <v>13</v>
      </c>
      <c r="J8888">
        <f xml:space="preserve"> VLOOKUP(B8888,'Dataset-A1'!A:C,3,FALSE)</f>
        <v>1</v>
      </c>
      <c r="K8888">
        <f xml:space="preserve"> YEAR('Dataset-A2'!D8888)</f>
        <v>2018</v>
      </c>
      <c r="L8888">
        <f t="shared" si="414"/>
        <v>9</v>
      </c>
      <c r="M8888" t="str">
        <f xml:space="preserve"> VLOOKUP(B8888,'Dataset-A1'!A:D,4,FALSE)</f>
        <v>CN</v>
      </c>
      <c r="N8888">
        <f t="shared" si="415"/>
        <v>1</v>
      </c>
      <c r="O8888">
        <f t="shared" si="416"/>
        <v>85</v>
      </c>
    </row>
    <row r="8889" spans="1:15">
      <c r="A8889" s="1">
        <v>50159461</v>
      </c>
      <c r="B8889" s="5">
        <v>5317539</v>
      </c>
      <c r="C8889" s="7">
        <v>43109</v>
      </c>
      <c r="D8889" s="7">
        <v>43115</v>
      </c>
      <c r="E8889" s="5" t="s">
        <v>29</v>
      </c>
      <c r="F8889" s="5">
        <v>556</v>
      </c>
      <c r="G8889" s="5">
        <v>232</v>
      </c>
      <c r="H8889" s="5" t="s">
        <v>30</v>
      </c>
      <c r="I8889" s="5">
        <v>2</v>
      </c>
      <c r="J8889">
        <f xml:space="preserve"> VLOOKUP(B8889,'Dataset-A1'!A:C,3,FALSE)</f>
        <v>1</v>
      </c>
      <c r="K8889">
        <f xml:space="preserve"> YEAR('Dataset-A2'!D8889)</f>
        <v>2018</v>
      </c>
      <c r="L8889">
        <f t="shared" si="414"/>
        <v>1</v>
      </c>
      <c r="M8889" t="str">
        <f xml:space="preserve"> VLOOKUP(B8889,'Dataset-A1'!A:D,4,FALSE)</f>
        <v>CN</v>
      </c>
      <c r="N8889">
        <f t="shared" si="415"/>
        <v>6</v>
      </c>
      <c r="O8889">
        <f t="shared" si="416"/>
        <v>324</v>
      </c>
    </row>
    <row r="8890" spans="1:15">
      <c r="A8890" s="1">
        <v>50159471</v>
      </c>
      <c r="B8890" s="5">
        <v>6051591</v>
      </c>
      <c r="C8890" s="7">
        <v>43104</v>
      </c>
      <c r="D8890" s="7">
        <v>43109</v>
      </c>
      <c r="E8890" s="5" t="s">
        <v>33</v>
      </c>
      <c r="F8890" s="5">
        <v>386</v>
      </c>
      <c r="G8890" s="5">
        <v>98</v>
      </c>
      <c r="H8890" s="5" t="s">
        <v>25</v>
      </c>
      <c r="I8890" s="5">
        <v>7</v>
      </c>
      <c r="J8890">
        <f xml:space="preserve"> VLOOKUP(B8890,'Dataset-A1'!A:C,3,FALSE)</f>
        <v>1</v>
      </c>
      <c r="K8890">
        <f xml:space="preserve"> YEAR('Dataset-A2'!D8890)</f>
        <v>2018</v>
      </c>
      <c r="L8890">
        <f t="shared" si="414"/>
        <v>1</v>
      </c>
      <c r="M8890" t="str">
        <f xml:space="preserve"> VLOOKUP(B8890,'Dataset-A1'!A:D,4,FALSE)</f>
        <v>OT</v>
      </c>
      <c r="N8890">
        <f t="shared" si="415"/>
        <v>5</v>
      </c>
      <c r="O8890">
        <f t="shared" si="416"/>
        <v>288</v>
      </c>
    </row>
    <row r="8891" spans="1:15">
      <c r="A8891" s="1">
        <v>50159501</v>
      </c>
      <c r="B8891" s="5">
        <v>12316340</v>
      </c>
      <c r="C8891" s="7">
        <v>43357</v>
      </c>
      <c r="D8891" s="7">
        <v>43358</v>
      </c>
      <c r="E8891" s="5" t="s">
        <v>33</v>
      </c>
      <c r="F8891" s="5">
        <v>320</v>
      </c>
      <c r="G8891" s="5">
        <v>214</v>
      </c>
      <c r="H8891" s="5" t="s">
        <v>25</v>
      </c>
      <c r="I8891" s="5">
        <v>9</v>
      </c>
      <c r="J8891">
        <f xml:space="preserve"> VLOOKUP(B8891,'Dataset-A1'!A:C,3,FALSE)</f>
        <v>1</v>
      </c>
      <c r="K8891">
        <f xml:space="preserve"> YEAR('Dataset-A2'!D8891)</f>
        <v>2018</v>
      </c>
      <c r="L8891">
        <f t="shared" si="414"/>
        <v>9</v>
      </c>
      <c r="M8891" t="str">
        <f xml:space="preserve"> VLOOKUP(B8891,'Dataset-A1'!A:D,4,FALSE)</f>
        <v>OT</v>
      </c>
      <c r="N8891">
        <f t="shared" si="415"/>
        <v>1</v>
      </c>
      <c r="O8891">
        <f t="shared" si="416"/>
        <v>106</v>
      </c>
    </row>
    <row r="8892" spans="1:15">
      <c r="A8892" s="1">
        <v>50159521</v>
      </c>
      <c r="B8892" s="5">
        <v>9614824</v>
      </c>
      <c r="C8892" s="7">
        <v>43281</v>
      </c>
      <c r="D8892" s="7">
        <v>43286</v>
      </c>
      <c r="E8892" s="5" t="s">
        <v>29</v>
      </c>
      <c r="F8892" s="5">
        <v>212</v>
      </c>
      <c r="G8892" s="5">
        <v>146</v>
      </c>
      <c r="H8892" s="5" t="s">
        <v>32</v>
      </c>
      <c r="I8892" s="5">
        <v>2</v>
      </c>
      <c r="J8892">
        <f xml:space="preserve"> VLOOKUP(B8892,'Dataset-A1'!A:C,3,FALSE)</f>
        <v>1</v>
      </c>
      <c r="K8892">
        <f xml:space="preserve"> YEAR('Dataset-A2'!D8892)</f>
        <v>2018</v>
      </c>
      <c r="L8892">
        <f t="shared" si="414"/>
        <v>7</v>
      </c>
      <c r="M8892" t="str">
        <f xml:space="preserve"> VLOOKUP(B8892,'Dataset-A1'!A:D,4,FALSE)</f>
        <v>CN</v>
      </c>
      <c r="N8892">
        <f t="shared" si="415"/>
        <v>5</v>
      </c>
      <c r="O8892">
        <f t="shared" si="416"/>
        <v>66</v>
      </c>
    </row>
    <row r="8893" spans="1:15">
      <c r="A8893" s="1">
        <v>50159541</v>
      </c>
      <c r="B8893" s="5">
        <v>6430155</v>
      </c>
      <c r="C8893" s="7">
        <v>43309</v>
      </c>
      <c r="D8893" s="7">
        <v>43309</v>
      </c>
      <c r="E8893" s="5" t="s">
        <v>28</v>
      </c>
      <c r="F8893" s="5">
        <v>138</v>
      </c>
      <c r="G8893" s="5">
        <v>75</v>
      </c>
      <c r="H8893" s="5" t="s">
        <v>25</v>
      </c>
      <c r="I8893" s="5">
        <v>4</v>
      </c>
      <c r="J8893">
        <f xml:space="preserve"> VLOOKUP(B8893,'Dataset-A1'!A:C,3,FALSE)</f>
        <v>1</v>
      </c>
      <c r="K8893">
        <f xml:space="preserve"> YEAR('Dataset-A2'!D8893)</f>
        <v>2018</v>
      </c>
      <c r="L8893">
        <f t="shared" si="414"/>
        <v>7</v>
      </c>
      <c r="M8893" t="str">
        <f xml:space="preserve"> VLOOKUP(B8893,'Dataset-A1'!A:D,4,FALSE)</f>
        <v>CN</v>
      </c>
      <c r="N8893">
        <f t="shared" si="415"/>
        <v>0</v>
      </c>
      <c r="O8893">
        <f t="shared" si="416"/>
        <v>63</v>
      </c>
    </row>
    <row r="8894" spans="1:15">
      <c r="A8894" s="1">
        <v>50159591</v>
      </c>
      <c r="B8894" s="5">
        <v>21167806</v>
      </c>
      <c r="C8894" s="7">
        <v>43355</v>
      </c>
      <c r="D8894" s="7">
        <v>43361</v>
      </c>
      <c r="E8894" s="5" t="s">
        <v>28</v>
      </c>
      <c r="F8894" s="5">
        <v>760</v>
      </c>
      <c r="G8894" s="5">
        <v>298</v>
      </c>
      <c r="H8894" s="5" t="s">
        <v>30</v>
      </c>
      <c r="I8894" s="5">
        <v>9</v>
      </c>
      <c r="J8894">
        <f xml:space="preserve"> VLOOKUP(B8894,'Dataset-A1'!A:C,3,FALSE)</f>
        <v>1</v>
      </c>
      <c r="K8894">
        <f xml:space="preserve"> YEAR('Dataset-A2'!D8894)</f>
        <v>2018</v>
      </c>
      <c r="L8894">
        <f t="shared" si="414"/>
        <v>9</v>
      </c>
      <c r="M8894" t="str">
        <f xml:space="preserve"> VLOOKUP(B8894,'Dataset-A1'!A:D,4,FALSE)</f>
        <v>CN</v>
      </c>
      <c r="N8894">
        <f t="shared" si="415"/>
        <v>6</v>
      </c>
      <c r="O8894">
        <f t="shared" si="416"/>
        <v>462</v>
      </c>
    </row>
    <row r="8895" spans="1:15">
      <c r="A8895" s="1">
        <v>50159631</v>
      </c>
      <c r="B8895" s="5">
        <v>21169390</v>
      </c>
      <c r="C8895" s="7">
        <v>43388</v>
      </c>
      <c r="D8895" s="7">
        <v>43393</v>
      </c>
      <c r="E8895" s="5" t="s">
        <v>29</v>
      </c>
      <c r="F8895" s="5">
        <v>269</v>
      </c>
      <c r="G8895" s="5">
        <v>172</v>
      </c>
      <c r="H8895" s="5" t="s">
        <v>30</v>
      </c>
      <c r="I8895" s="5">
        <v>4</v>
      </c>
      <c r="J8895">
        <f xml:space="preserve"> VLOOKUP(B8895,'Dataset-A1'!A:C,3,FALSE)</f>
        <v>0</v>
      </c>
      <c r="K8895">
        <f xml:space="preserve"> YEAR('Dataset-A2'!D8895)</f>
        <v>2018</v>
      </c>
      <c r="L8895">
        <f t="shared" si="414"/>
        <v>10</v>
      </c>
      <c r="M8895" t="str">
        <f xml:space="preserve"> VLOOKUP(B8895,'Dataset-A1'!A:D,4,FALSE)</f>
        <v>OT</v>
      </c>
      <c r="N8895">
        <f t="shared" si="415"/>
        <v>5</v>
      </c>
      <c r="O8895">
        <f t="shared" si="416"/>
        <v>97</v>
      </c>
    </row>
    <row r="8896" spans="1:15">
      <c r="A8896" s="1">
        <v>50159641</v>
      </c>
      <c r="B8896" s="5">
        <v>16420298</v>
      </c>
      <c r="C8896" s="7">
        <v>43282</v>
      </c>
      <c r="D8896" s="7">
        <v>43283</v>
      </c>
      <c r="E8896" s="5" t="s">
        <v>29</v>
      </c>
      <c r="F8896" s="5">
        <v>544</v>
      </c>
      <c r="G8896" s="5">
        <v>227</v>
      </c>
      <c r="H8896" s="5" t="s">
        <v>27</v>
      </c>
      <c r="I8896" s="5">
        <v>6</v>
      </c>
      <c r="J8896">
        <f xml:space="preserve"> VLOOKUP(B8896,'Dataset-A1'!A:C,3,FALSE)</f>
        <v>0</v>
      </c>
      <c r="K8896">
        <f xml:space="preserve"> YEAR('Dataset-A2'!D8896)</f>
        <v>2018</v>
      </c>
      <c r="L8896">
        <f t="shared" si="414"/>
        <v>7</v>
      </c>
      <c r="M8896" t="str">
        <f xml:space="preserve"> VLOOKUP(B8896,'Dataset-A1'!A:D,4,FALSE)</f>
        <v>CN</v>
      </c>
      <c r="N8896">
        <f t="shared" si="415"/>
        <v>1</v>
      </c>
      <c r="O8896">
        <f t="shared" si="416"/>
        <v>317</v>
      </c>
    </row>
    <row r="8897" spans="1:15">
      <c r="A8897" s="1">
        <v>50159671</v>
      </c>
      <c r="B8897" s="5">
        <v>8400204</v>
      </c>
      <c r="C8897" s="7">
        <v>43088</v>
      </c>
      <c r="D8897" s="7">
        <v>43090</v>
      </c>
      <c r="E8897" s="5" t="s">
        <v>28</v>
      </c>
      <c r="F8897" s="5">
        <v>186</v>
      </c>
      <c r="G8897" s="5">
        <v>71</v>
      </c>
      <c r="H8897" s="5" t="s">
        <v>30</v>
      </c>
      <c r="I8897" s="5">
        <v>7</v>
      </c>
      <c r="J8897">
        <f xml:space="preserve"> VLOOKUP(B8897,'Dataset-A1'!A:C,3,FALSE)</f>
        <v>1</v>
      </c>
      <c r="K8897">
        <f xml:space="preserve"> YEAR('Dataset-A2'!D8897)</f>
        <v>2017</v>
      </c>
      <c r="L8897">
        <f t="shared" si="414"/>
        <v>12</v>
      </c>
      <c r="M8897" t="str">
        <f xml:space="preserve"> VLOOKUP(B8897,'Dataset-A1'!A:D,4,FALSE)</f>
        <v>CN</v>
      </c>
      <c r="N8897">
        <f t="shared" si="415"/>
        <v>2</v>
      </c>
      <c r="O8897">
        <f t="shared" si="416"/>
        <v>115</v>
      </c>
    </row>
    <row r="8898" spans="1:15">
      <c r="A8898" s="1">
        <v>50159691</v>
      </c>
      <c r="B8898" s="5">
        <v>6594862</v>
      </c>
      <c r="C8898" s="7">
        <v>43157</v>
      </c>
      <c r="D8898" s="7">
        <v>43164</v>
      </c>
      <c r="E8898" s="5" t="s">
        <v>29</v>
      </c>
      <c r="F8898" s="5">
        <v>875</v>
      </c>
      <c r="G8898" s="5">
        <v>242</v>
      </c>
      <c r="H8898" s="5" t="s">
        <v>27</v>
      </c>
      <c r="I8898" s="5">
        <v>3</v>
      </c>
      <c r="J8898">
        <f xml:space="preserve"> VLOOKUP(B8898,'Dataset-A1'!A:C,3,FALSE)</f>
        <v>1</v>
      </c>
      <c r="K8898">
        <f xml:space="preserve"> YEAR('Dataset-A2'!D8898)</f>
        <v>2018</v>
      </c>
      <c r="L8898">
        <f t="shared" si="414"/>
        <v>3</v>
      </c>
      <c r="M8898" t="str">
        <f xml:space="preserve"> VLOOKUP(B8898,'Dataset-A1'!A:D,4,FALSE)</f>
        <v>OT</v>
      </c>
      <c r="N8898">
        <f t="shared" si="415"/>
        <v>7</v>
      </c>
      <c r="O8898">
        <f t="shared" si="416"/>
        <v>633</v>
      </c>
    </row>
    <row r="8899" spans="1:15">
      <c r="A8899" s="1">
        <v>50159711</v>
      </c>
      <c r="B8899" s="5">
        <v>18980670</v>
      </c>
      <c r="C8899" s="7">
        <v>43295</v>
      </c>
      <c r="D8899" s="7">
        <v>43297</v>
      </c>
      <c r="E8899" s="5" t="s">
        <v>33</v>
      </c>
      <c r="F8899" s="5">
        <v>203</v>
      </c>
      <c r="G8899" s="5">
        <v>102</v>
      </c>
      <c r="H8899" s="5" t="s">
        <v>32</v>
      </c>
      <c r="I8899" s="5">
        <v>6</v>
      </c>
      <c r="J8899">
        <f xml:space="preserve"> VLOOKUP(B8899,'Dataset-A1'!A:C,3,FALSE)</f>
        <v>1</v>
      </c>
      <c r="K8899">
        <f xml:space="preserve"> YEAR('Dataset-A2'!D8899)</f>
        <v>2018</v>
      </c>
      <c r="L8899">
        <f t="shared" ref="L8899:L8962" si="417">MONTH(D8899)</f>
        <v>7</v>
      </c>
      <c r="M8899" t="str">
        <f xml:space="preserve"> VLOOKUP(B8899,'Dataset-A1'!A:D,4,FALSE)</f>
        <v>CN</v>
      </c>
      <c r="N8899">
        <f t="shared" ref="N8899:N8962" si="418">D8899-C8899</f>
        <v>2</v>
      </c>
      <c r="O8899">
        <f t="shared" ref="O8899:O8962" si="419" xml:space="preserve"> F8899-G8899</f>
        <v>101</v>
      </c>
    </row>
    <row r="8900" spans="1:15">
      <c r="A8900" s="1">
        <v>50159721</v>
      </c>
      <c r="B8900" s="5">
        <v>8677527</v>
      </c>
      <c r="C8900" s="7">
        <v>43071</v>
      </c>
      <c r="D8900" s="7">
        <v>43078</v>
      </c>
      <c r="E8900" s="5" t="s">
        <v>28</v>
      </c>
      <c r="F8900" s="5">
        <v>349</v>
      </c>
      <c r="G8900" s="5">
        <v>201</v>
      </c>
      <c r="H8900" s="5" t="s">
        <v>30</v>
      </c>
      <c r="I8900" s="5">
        <v>4</v>
      </c>
      <c r="J8900">
        <f xml:space="preserve"> VLOOKUP(B8900,'Dataset-A1'!A:C,3,FALSE)</f>
        <v>1</v>
      </c>
      <c r="K8900">
        <f xml:space="preserve"> YEAR('Dataset-A2'!D8900)</f>
        <v>2017</v>
      </c>
      <c r="L8900">
        <f t="shared" si="417"/>
        <v>12</v>
      </c>
      <c r="M8900" t="str">
        <f xml:space="preserve"> VLOOKUP(B8900,'Dataset-A1'!A:D,4,FALSE)</f>
        <v>OT</v>
      </c>
      <c r="N8900">
        <f t="shared" si="418"/>
        <v>7</v>
      </c>
      <c r="O8900">
        <f t="shared" si="419"/>
        <v>148</v>
      </c>
    </row>
    <row r="8901" spans="1:15">
      <c r="A8901" s="1">
        <v>50159741</v>
      </c>
      <c r="B8901" s="5">
        <v>4302656</v>
      </c>
      <c r="C8901" s="7">
        <v>43387</v>
      </c>
      <c r="D8901" s="7">
        <v>43393</v>
      </c>
      <c r="E8901" s="5" t="s">
        <v>29</v>
      </c>
      <c r="F8901" s="5">
        <v>594</v>
      </c>
      <c r="G8901" s="5">
        <v>181</v>
      </c>
      <c r="H8901" s="5" t="s">
        <v>30</v>
      </c>
      <c r="I8901" s="5">
        <v>12</v>
      </c>
      <c r="J8901">
        <f xml:space="preserve"> VLOOKUP(B8901,'Dataset-A1'!A:C,3,FALSE)</f>
        <v>1</v>
      </c>
      <c r="K8901">
        <f xml:space="preserve"> YEAR('Dataset-A2'!D8901)</f>
        <v>2018</v>
      </c>
      <c r="L8901">
        <f t="shared" si="417"/>
        <v>10</v>
      </c>
      <c r="M8901" t="str">
        <f xml:space="preserve"> VLOOKUP(B8901,'Dataset-A1'!A:D,4,FALSE)</f>
        <v>OT</v>
      </c>
      <c r="N8901">
        <f t="shared" si="418"/>
        <v>6</v>
      </c>
      <c r="O8901">
        <f t="shared" si="419"/>
        <v>413</v>
      </c>
    </row>
    <row r="8902" spans="1:15">
      <c r="A8902" s="1">
        <v>50159751</v>
      </c>
      <c r="B8902" s="5">
        <v>16199760</v>
      </c>
      <c r="C8902" s="7">
        <v>43117</v>
      </c>
      <c r="D8902" s="7">
        <v>43121</v>
      </c>
      <c r="E8902" s="5" t="s">
        <v>23</v>
      </c>
      <c r="F8902" s="5">
        <v>135</v>
      </c>
      <c r="G8902" s="5">
        <v>37</v>
      </c>
      <c r="H8902" s="5" t="s">
        <v>25</v>
      </c>
      <c r="I8902" s="5">
        <v>4</v>
      </c>
      <c r="J8902">
        <f xml:space="preserve"> VLOOKUP(B8902,'Dataset-A1'!A:C,3,FALSE)</f>
        <v>1</v>
      </c>
      <c r="K8902">
        <f xml:space="preserve"> YEAR('Dataset-A2'!D8902)</f>
        <v>2018</v>
      </c>
      <c r="L8902">
        <f t="shared" si="417"/>
        <v>1</v>
      </c>
      <c r="M8902" t="str">
        <f xml:space="preserve"> VLOOKUP(B8902,'Dataset-A1'!A:D,4,FALSE)</f>
        <v>EN</v>
      </c>
      <c r="N8902">
        <f t="shared" si="418"/>
        <v>4</v>
      </c>
      <c r="O8902">
        <f t="shared" si="419"/>
        <v>98</v>
      </c>
    </row>
    <row r="8903" spans="1:15">
      <c r="A8903" s="1">
        <v>50159791</v>
      </c>
      <c r="B8903" s="5">
        <v>12080178</v>
      </c>
      <c r="C8903" s="7">
        <v>43073</v>
      </c>
      <c r="D8903" s="7">
        <v>43080</v>
      </c>
      <c r="E8903" s="5" t="s">
        <v>29</v>
      </c>
      <c r="F8903" s="5">
        <v>1487</v>
      </c>
      <c r="G8903" s="5">
        <v>480</v>
      </c>
      <c r="H8903" s="5" t="s">
        <v>32</v>
      </c>
      <c r="I8903" s="5">
        <v>9</v>
      </c>
      <c r="J8903">
        <f xml:space="preserve"> VLOOKUP(B8903,'Dataset-A1'!A:C,3,FALSE)</f>
        <v>1</v>
      </c>
      <c r="K8903">
        <f xml:space="preserve"> YEAR('Dataset-A2'!D8903)</f>
        <v>2017</v>
      </c>
      <c r="L8903">
        <f t="shared" si="417"/>
        <v>12</v>
      </c>
      <c r="M8903" t="str">
        <f xml:space="preserve"> VLOOKUP(B8903,'Dataset-A1'!A:D,4,FALSE)</f>
        <v>CN</v>
      </c>
      <c r="N8903">
        <f t="shared" si="418"/>
        <v>7</v>
      </c>
      <c r="O8903">
        <f t="shared" si="419"/>
        <v>1007</v>
      </c>
    </row>
    <row r="8904" spans="1:15">
      <c r="A8904" s="1">
        <v>50159851</v>
      </c>
      <c r="B8904" s="5">
        <v>17214380</v>
      </c>
      <c r="C8904" s="7">
        <v>43282</v>
      </c>
      <c r="D8904" s="7">
        <v>43288</v>
      </c>
      <c r="E8904" s="5" t="s">
        <v>33</v>
      </c>
      <c r="F8904" s="5">
        <v>275</v>
      </c>
      <c r="G8904" s="5">
        <v>109</v>
      </c>
      <c r="H8904" s="5" t="s">
        <v>32</v>
      </c>
      <c r="I8904" s="5">
        <v>2</v>
      </c>
      <c r="J8904">
        <f xml:space="preserve"> VLOOKUP(B8904,'Dataset-A1'!A:C,3,FALSE)</f>
        <v>0</v>
      </c>
      <c r="K8904">
        <f xml:space="preserve"> YEAR('Dataset-A2'!D8904)</f>
        <v>2018</v>
      </c>
      <c r="L8904">
        <f t="shared" si="417"/>
        <v>7</v>
      </c>
      <c r="M8904" t="str">
        <f xml:space="preserve"> VLOOKUP(B8904,'Dataset-A1'!A:D,4,FALSE)</f>
        <v>EN</v>
      </c>
      <c r="N8904">
        <f t="shared" si="418"/>
        <v>6</v>
      </c>
      <c r="O8904">
        <f t="shared" si="419"/>
        <v>166</v>
      </c>
    </row>
    <row r="8905" spans="1:15">
      <c r="A8905" s="1">
        <v>50159861</v>
      </c>
      <c r="B8905" s="5">
        <v>20749052</v>
      </c>
      <c r="C8905" s="7">
        <v>43419</v>
      </c>
      <c r="D8905" s="7">
        <v>43422</v>
      </c>
      <c r="E8905" s="5" t="s">
        <v>28</v>
      </c>
      <c r="F8905" s="5">
        <v>428</v>
      </c>
      <c r="G8905" s="5">
        <v>94</v>
      </c>
      <c r="H8905" s="5" t="s">
        <v>30</v>
      </c>
      <c r="I8905" s="5">
        <v>3</v>
      </c>
      <c r="J8905">
        <f xml:space="preserve"> VLOOKUP(B8905,'Dataset-A1'!A:C,3,FALSE)</f>
        <v>0</v>
      </c>
      <c r="K8905">
        <f xml:space="preserve"> YEAR('Dataset-A2'!D8905)</f>
        <v>2018</v>
      </c>
      <c r="L8905">
        <f t="shared" si="417"/>
        <v>11</v>
      </c>
      <c r="M8905" t="str">
        <f xml:space="preserve"> VLOOKUP(B8905,'Dataset-A1'!A:D,4,FALSE)</f>
        <v>OT</v>
      </c>
      <c r="N8905">
        <f t="shared" si="418"/>
        <v>3</v>
      </c>
      <c r="O8905">
        <f t="shared" si="419"/>
        <v>334</v>
      </c>
    </row>
    <row r="8906" spans="1:15">
      <c r="A8906" s="1">
        <v>50159871</v>
      </c>
      <c r="B8906" s="5">
        <v>16240598</v>
      </c>
      <c r="C8906" s="7">
        <v>43081</v>
      </c>
      <c r="D8906" s="7">
        <v>43086</v>
      </c>
      <c r="E8906" s="5" t="s">
        <v>29</v>
      </c>
      <c r="F8906" s="5">
        <v>175</v>
      </c>
      <c r="G8906" s="5">
        <v>97</v>
      </c>
      <c r="H8906" s="5" t="s">
        <v>27</v>
      </c>
      <c r="I8906" s="5">
        <v>12</v>
      </c>
      <c r="J8906">
        <f xml:space="preserve"> VLOOKUP(B8906,'Dataset-A1'!A:C,3,FALSE)</f>
        <v>1</v>
      </c>
      <c r="K8906">
        <f xml:space="preserve"> YEAR('Dataset-A2'!D8906)</f>
        <v>2017</v>
      </c>
      <c r="L8906">
        <f t="shared" si="417"/>
        <v>12</v>
      </c>
      <c r="M8906" t="str">
        <f xml:space="preserve"> VLOOKUP(B8906,'Dataset-A1'!A:D,4,FALSE)</f>
        <v>EN</v>
      </c>
      <c r="N8906">
        <f t="shared" si="418"/>
        <v>5</v>
      </c>
      <c r="O8906">
        <f t="shared" si="419"/>
        <v>78</v>
      </c>
    </row>
    <row r="8907" spans="1:15">
      <c r="A8907" s="1">
        <v>50159881</v>
      </c>
      <c r="B8907" s="5">
        <v>16824277</v>
      </c>
      <c r="C8907" s="7">
        <v>43218</v>
      </c>
      <c r="D8907" s="7">
        <v>43225</v>
      </c>
      <c r="E8907" s="5" t="s">
        <v>28</v>
      </c>
      <c r="F8907" s="5">
        <v>207</v>
      </c>
      <c r="G8907" s="5">
        <v>88</v>
      </c>
      <c r="H8907" s="5" t="s">
        <v>30</v>
      </c>
      <c r="I8907" s="5">
        <v>4</v>
      </c>
      <c r="J8907">
        <f xml:space="preserve"> VLOOKUP(B8907,'Dataset-A1'!A:C,3,FALSE)</f>
        <v>1</v>
      </c>
      <c r="K8907">
        <f xml:space="preserve"> YEAR('Dataset-A2'!D8907)</f>
        <v>2018</v>
      </c>
      <c r="L8907">
        <f t="shared" si="417"/>
        <v>5</v>
      </c>
      <c r="M8907" t="str">
        <f xml:space="preserve"> VLOOKUP(B8907,'Dataset-A1'!A:D,4,FALSE)</f>
        <v>EN</v>
      </c>
      <c r="N8907">
        <f t="shared" si="418"/>
        <v>7</v>
      </c>
      <c r="O8907">
        <f t="shared" si="419"/>
        <v>119</v>
      </c>
    </row>
    <row r="8908" spans="1:15">
      <c r="A8908" s="1">
        <v>50159891</v>
      </c>
      <c r="B8908" s="5">
        <v>12173154</v>
      </c>
      <c r="C8908" s="7">
        <v>43262</v>
      </c>
      <c r="D8908" s="7">
        <v>43266</v>
      </c>
      <c r="E8908" s="5" t="s">
        <v>23</v>
      </c>
      <c r="F8908" s="5">
        <v>1225</v>
      </c>
      <c r="G8908" s="5">
        <v>771</v>
      </c>
      <c r="H8908" s="5" t="s">
        <v>27</v>
      </c>
      <c r="I8908" s="5">
        <v>3</v>
      </c>
      <c r="J8908">
        <f xml:space="preserve"> VLOOKUP(B8908,'Dataset-A1'!A:C,3,FALSE)</f>
        <v>0</v>
      </c>
      <c r="K8908">
        <f xml:space="preserve"> YEAR('Dataset-A2'!D8908)</f>
        <v>2018</v>
      </c>
      <c r="L8908">
        <f t="shared" si="417"/>
        <v>6</v>
      </c>
      <c r="M8908" t="str">
        <f xml:space="preserve"> VLOOKUP(B8908,'Dataset-A1'!A:D,4,FALSE)</f>
        <v>EN</v>
      </c>
      <c r="N8908">
        <f t="shared" si="418"/>
        <v>4</v>
      </c>
      <c r="O8908">
        <f t="shared" si="419"/>
        <v>454</v>
      </c>
    </row>
    <row r="8909" spans="1:15">
      <c r="A8909" s="1">
        <v>50159901</v>
      </c>
      <c r="B8909" s="5">
        <v>21165773</v>
      </c>
      <c r="C8909" s="7">
        <v>43235</v>
      </c>
      <c r="D8909" s="7">
        <v>43236</v>
      </c>
      <c r="E8909" s="5" t="s">
        <v>23</v>
      </c>
      <c r="F8909" s="5">
        <v>295</v>
      </c>
      <c r="G8909" s="5">
        <v>72</v>
      </c>
      <c r="H8909" s="5" t="s">
        <v>27</v>
      </c>
      <c r="I8909" s="5">
        <v>9</v>
      </c>
      <c r="J8909">
        <f xml:space="preserve"> VLOOKUP(B8909,'Dataset-A1'!A:C,3,FALSE)</f>
        <v>1</v>
      </c>
      <c r="K8909">
        <f xml:space="preserve"> YEAR('Dataset-A2'!D8909)</f>
        <v>2018</v>
      </c>
      <c r="L8909">
        <f t="shared" si="417"/>
        <v>5</v>
      </c>
      <c r="M8909" t="str">
        <f xml:space="preserve"> VLOOKUP(B8909,'Dataset-A1'!A:D,4,FALSE)</f>
        <v>CN</v>
      </c>
      <c r="N8909">
        <f t="shared" si="418"/>
        <v>1</v>
      </c>
      <c r="O8909">
        <f t="shared" si="419"/>
        <v>223</v>
      </c>
    </row>
    <row r="8910" spans="1:15">
      <c r="A8910" s="1">
        <v>50159921</v>
      </c>
      <c r="B8910" s="5">
        <v>19706142</v>
      </c>
      <c r="C8910" s="7">
        <v>43065</v>
      </c>
      <c r="D8910" s="7">
        <v>43070</v>
      </c>
      <c r="E8910" s="5" t="s">
        <v>28</v>
      </c>
      <c r="F8910" s="5">
        <v>43065</v>
      </c>
      <c r="G8910" s="5">
        <v>12092</v>
      </c>
      <c r="H8910" s="5" t="s">
        <v>30</v>
      </c>
      <c r="I8910" s="5">
        <v>5</v>
      </c>
      <c r="J8910">
        <f xml:space="preserve"> VLOOKUP(B8910,'Dataset-A1'!A:C,3,FALSE)</f>
        <v>0</v>
      </c>
      <c r="K8910">
        <f xml:space="preserve"> YEAR('Dataset-A2'!D8910)</f>
        <v>2017</v>
      </c>
      <c r="L8910">
        <f t="shared" si="417"/>
        <v>12</v>
      </c>
      <c r="M8910" t="str">
        <f xml:space="preserve"> VLOOKUP(B8910,'Dataset-A1'!A:D,4,FALSE)</f>
        <v>CN</v>
      </c>
      <c r="N8910">
        <f t="shared" si="418"/>
        <v>5</v>
      </c>
      <c r="O8910">
        <f t="shared" si="419"/>
        <v>30973</v>
      </c>
    </row>
    <row r="8911" spans="1:15">
      <c r="A8911" s="1">
        <v>50159931</v>
      </c>
      <c r="B8911" s="5">
        <v>21166880</v>
      </c>
      <c r="C8911" s="7">
        <v>43198</v>
      </c>
      <c r="D8911" s="7">
        <v>43200</v>
      </c>
      <c r="E8911" s="5" t="s">
        <v>29</v>
      </c>
      <c r="F8911" s="5">
        <v>302</v>
      </c>
      <c r="G8911" s="5">
        <v>86</v>
      </c>
      <c r="H8911" s="5" t="s">
        <v>25</v>
      </c>
      <c r="I8911" s="5">
        <v>8</v>
      </c>
      <c r="J8911">
        <f xml:space="preserve"> VLOOKUP(B8911,'Dataset-A1'!A:C,3,FALSE)</f>
        <v>1</v>
      </c>
      <c r="K8911">
        <f xml:space="preserve"> YEAR('Dataset-A2'!D8911)</f>
        <v>2018</v>
      </c>
      <c r="L8911">
        <f t="shared" si="417"/>
        <v>4</v>
      </c>
      <c r="M8911" t="str">
        <f xml:space="preserve"> VLOOKUP(B8911,'Dataset-A1'!A:D,4,FALSE)</f>
        <v>EN</v>
      </c>
      <c r="N8911">
        <f t="shared" si="418"/>
        <v>2</v>
      </c>
      <c r="O8911">
        <f t="shared" si="419"/>
        <v>216</v>
      </c>
    </row>
    <row r="8912" spans="1:15">
      <c r="A8912" s="1">
        <v>50159941</v>
      </c>
      <c r="B8912" s="5">
        <v>201117</v>
      </c>
      <c r="C8912" s="7">
        <v>43401</v>
      </c>
      <c r="D8912" s="7">
        <v>43404</v>
      </c>
      <c r="E8912" s="5" t="s">
        <v>23</v>
      </c>
      <c r="F8912" s="5">
        <v>189</v>
      </c>
      <c r="G8912" s="5">
        <v>47</v>
      </c>
      <c r="H8912" s="5" t="s">
        <v>30</v>
      </c>
      <c r="I8912" s="5">
        <v>4</v>
      </c>
      <c r="J8912">
        <f xml:space="preserve"> VLOOKUP(B8912,'Dataset-A1'!A:C,3,FALSE)</f>
        <v>1</v>
      </c>
      <c r="K8912">
        <f xml:space="preserve"> YEAR('Dataset-A2'!D8912)</f>
        <v>2018</v>
      </c>
      <c r="L8912">
        <f t="shared" si="417"/>
        <v>10</v>
      </c>
      <c r="M8912" t="str">
        <f xml:space="preserve"> VLOOKUP(B8912,'Dataset-A1'!A:D,4,FALSE)</f>
        <v>CN</v>
      </c>
      <c r="N8912">
        <f t="shared" si="418"/>
        <v>3</v>
      </c>
      <c r="O8912">
        <f t="shared" si="419"/>
        <v>142</v>
      </c>
    </row>
    <row r="8913" spans="1:15">
      <c r="A8913" s="1">
        <v>50159951</v>
      </c>
      <c r="B8913" s="5">
        <v>9972726</v>
      </c>
      <c r="C8913" s="7">
        <v>43133</v>
      </c>
      <c r="D8913" s="7">
        <v>43140</v>
      </c>
      <c r="E8913" s="5" t="s">
        <v>28</v>
      </c>
      <c r="F8913" s="5">
        <v>214</v>
      </c>
      <c r="G8913" s="5">
        <v>47</v>
      </c>
      <c r="H8913" s="5" t="s">
        <v>25</v>
      </c>
      <c r="I8913" s="5">
        <v>3</v>
      </c>
      <c r="J8913">
        <f xml:space="preserve"> VLOOKUP(B8913,'Dataset-A1'!A:C,3,FALSE)</f>
        <v>1</v>
      </c>
      <c r="K8913">
        <f xml:space="preserve"> YEAR('Dataset-A2'!D8913)</f>
        <v>2018</v>
      </c>
      <c r="L8913">
        <f t="shared" si="417"/>
        <v>2</v>
      </c>
      <c r="M8913" t="str">
        <f xml:space="preserve"> VLOOKUP(B8913,'Dataset-A1'!A:D,4,FALSE)</f>
        <v>CN</v>
      </c>
      <c r="N8913">
        <f t="shared" si="418"/>
        <v>7</v>
      </c>
      <c r="O8913">
        <f t="shared" si="419"/>
        <v>167</v>
      </c>
    </row>
    <row r="8914" spans="1:15">
      <c r="A8914" s="1">
        <v>50159961</v>
      </c>
      <c r="B8914" s="5">
        <v>5910228</v>
      </c>
      <c r="C8914" s="7">
        <v>43387</v>
      </c>
      <c r="D8914" s="7">
        <v>43391</v>
      </c>
      <c r="E8914" s="5" t="s">
        <v>23</v>
      </c>
      <c r="F8914" s="5">
        <v>153</v>
      </c>
      <c r="G8914" s="5">
        <v>94</v>
      </c>
      <c r="H8914" s="5" t="s">
        <v>27</v>
      </c>
      <c r="I8914" s="5">
        <v>3</v>
      </c>
      <c r="J8914">
        <f xml:space="preserve"> VLOOKUP(B8914,'Dataset-A1'!A:C,3,FALSE)</f>
        <v>1</v>
      </c>
      <c r="K8914">
        <f xml:space="preserve"> YEAR('Dataset-A2'!D8914)</f>
        <v>2018</v>
      </c>
      <c r="L8914">
        <f t="shared" si="417"/>
        <v>10</v>
      </c>
      <c r="M8914" t="str">
        <f xml:space="preserve"> VLOOKUP(B8914,'Dataset-A1'!A:D,4,FALSE)</f>
        <v>CN</v>
      </c>
      <c r="N8914">
        <f t="shared" si="418"/>
        <v>4</v>
      </c>
      <c r="O8914">
        <f t="shared" si="419"/>
        <v>59</v>
      </c>
    </row>
    <row r="8915" spans="1:15">
      <c r="A8915" s="1">
        <v>50159971</v>
      </c>
      <c r="B8915" s="5">
        <v>21167100</v>
      </c>
      <c r="C8915" s="7">
        <v>43367</v>
      </c>
      <c r="D8915" s="7">
        <v>43374</v>
      </c>
      <c r="E8915" s="5" t="s">
        <v>33</v>
      </c>
      <c r="F8915" s="5">
        <v>1068</v>
      </c>
      <c r="G8915" s="5">
        <v>415</v>
      </c>
      <c r="H8915" s="5" t="s">
        <v>30</v>
      </c>
      <c r="I8915" s="5">
        <v>8</v>
      </c>
      <c r="J8915">
        <f xml:space="preserve"> VLOOKUP(B8915,'Dataset-A1'!A:C,3,FALSE)</f>
        <v>1</v>
      </c>
      <c r="K8915">
        <f xml:space="preserve"> YEAR('Dataset-A2'!D8915)</f>
        <v>2018</v>
      </c>
      <c r="L8915">
        <f t="shared" si="417"/>
        <v>10</v>
      </c>
      <c r="M8915" t="str">
        <f xml:space="preserve"> VLOOKUP(B8915,'Dataset-A1'!A:D,4,FALSE)</f>
        <v>EN</v>
      </c>
      <c r="N8915">
        <f t="shared" si="418"/>
        <v>7</v>
      </c>
      <c r="O8915">
        <f t="shared" si="419"/>
        <v>653</v>
      </c>
    </row>
    <row r="8916" spans="1:15">
      <c r="A8916" s="1">
        <v>50159981</v>
      </c>
      <c r="B8916" s="5">
        <v>255258</v>
      </c>
      <c r="C8916" s="7">
        <v>43114</v>
      </c>
      <c r="D8916" s="7">
        <v>43117</v>
      </c>
      <c r="E8916" s="5" t="s">
        <v>28</v>
      </c>
      <c r="F8916" s="5">
        <v>393</v>
      </c>
      <c r="G8916" s="5">
        <v>136</v>
      </c>
      <c r="H8916" s="5" t="s">
        <v>32</v>
      </c>
      <c r="I8916" s="5">
        <v>5</v>
      </c>
      <c r="J8916">
        <f xml:space="preserve"> VLOOKUP(B8916,'Dataset-A1'!A:C,3,FALSE)</f>
        <v>1</v>
      </c>
      <c r="K8916">
        <f xml:space="preserve"> YEAR('Dataset-A2'!D8916)</f>
        <v>2018</v>
      </c>
      <c r="L8916">
        <f t="shared" si="417"/>
        <v>1</v>
      </c>
      <c r="M8916" t="str">
        <f xml:space="preserve"> VLOOKUP(B8916,'Dataset-A1'!A:D,4,FALSE)</f>
        <v>OT</v>
      </c>
      <c r="N8916">
        <f t="shared" si="418"/>
        <v>3</v>
      </c>
      <c r="O8916">
        <f t="shared" si="419"/>
        <v>257</v>
      </c>
    </row>
    <row r="8917" spans="1:15">
      <c r="A8917" s="1">
        <v>50159991</v>
      </c>
      <c r="B8917" s="5">
        <v>18104320</v>
      </c>
      <c r="C8917" s="7">
        <v>43250</v>
      </c>
      <c r="D8917" s="7">
        <v>43256</v>
      </c>
      <c r="E8917" s="5" t="s">
        <v>33</v>
      </c>
      <c r="F8917" s="5">
        <v>149</v>
      </c>
      <c r="G8917" s="5">
        <v>72</v>
      </c>
      <c r="H8917" s="5" t="s">
        <v>27</v>
      </c>
      <c r="I8917" s="5">
        <v>9</v>
      </c>
      <c r="J8917">
        <f xml:space="preserve"> VLOOKUP(B8917,'Dataset-A1'!A:C,3,FALSE)</f>
        <v>1</v>
      </c>
      <c r="K8917">
        <f xml:space="preserve"> YEAR('Dataset-A2'!D8917)</f>
        <v>2018</v>
      </c>
      <c r="L8917">
        <f t="shared" si="417"/>
        <v>6</v>
      </c>
      <c r="M8917" t="str">
        <f xml:space="preserve"> VLOOKUP(B8917,'Dataset-A1'!A:D,4,FALSE)</f>
        <v>EN</v>
      </c>
      <c r="N8917">
        <f t="shared" si="418"/>
        <v>6</v>
      </c>
      <c r="O8917">
        <f t="shared" si="419"/>
        <v>77</v>
      </c>
    </row>
    <row r="8918" spans="1:15">
      <c r="A8918" s="1">
        <v>50160021</v>
      </c>
      <c r="B8918" s="5">
        <v>21171537</v>
      </c>
      <c r="C8918" s="7">
        <v>43108</v>
      </c>
      <c r="D8918" s="7">
        <v>43110</v>
      </c>
      <c r="E8918" s="5" t="s">
        <v>29</v>
      </c>
      <c r="F8918" s="5">
        <v>273</v>
      </c>
      <c r="G8918" s="5">
        <v>171</v>
      </c>
      <c r="H8918" s="5" t="s">
        <v>30</v>
      </c>
      <c r="I8918" s="5">
        <v>3</v>
      </c>
      <c r="J8918">
        <f xml:space="preserve"> VLOOKUP(B8918,'Dataset-A1'!A:C,3,FALSE)</f>
        <v>1</v>
      </c>
      <c r="K8918">
        <f xml:space="preserve"> YEAR('Dataset-A2'!D8918)</f>
        <v>2018</v>
      </c>
      <c r="L8918">
        <f t="shared" si="417"/>
        <v>1</v>
      </c>
      <c r="M8918" t="str">
        <f xml:space="preserve"> VLOOKUP(B8918,'Dataset-A1'!A:D,4,FALSE)</f>
        <v>CN</v>
      </c>
      <c r="N8918">
        <f t="shared" si="418"/>
        <v>2</v>
      </c>
      <c r="O8918">
        <f t="shared" si="419"/>
        <v>102</v>
      </c>
    </row>
    <row r="8919" spans="1:15">
      <c r="A8919" s="1">
        <v>50160041</v>
      </c>
      <c r="B8919" s="5">
        <v>6833371</v>
      </c>
      <c r="C8919" s="7">
        <v>43414</v>
      </c>
      <c r="D8919" s="7">
        <v>43420</v>
      </c>
      <c r="E8919" s="5" t="s">
        <v>33</v>
      </c>
      <c r="F8919" s="5">
        <v>495</v>
      </c>
      <c r="G8919" s="5">
        <v>158</v>
      </c>
      <c r="H8919" s="5" t="s">
        <v>27</v>
      </c>
      <c r="I8919" s="5">
        <v>13</v>
      </c>
      <c r="J8919">
        <f xml:space="preserve"> VLOOKUP(B8919,'Dataset-A1'!A:C,3,FALSE)</f>
        <v>0</v>
      </c>
      <c r="K8919">
        <f xml:space="preserve"> YEAR('Dataset-A2'!D8919)</f>
        <v>2018</v>
      </c>
      <c r="L8919">
        <f t="shared" si="417"/>
        <v>11</v>
      </c>
      <c r="M8919" t="str">
        <f xml:space="preserve"> VLOOKUP(B8919,'Dataset-A1'!A:D,4,FALSE)</f>
        <v>OT</v>
      </c>
      <c r="N8919">
        <f t="shared" si="418"/>
        <v>6</v>
      </c>
      <c r="O8919">
        <f t="shared" si="419"/>
        <v>337</v>
      </c>
    </row>
    <row r="8920" spans="1:15">
      <c r="A8920" s="1">
        <v>50160051</v>
      </c>
      <c r="B8920" s="5">
        <v>7676128</v>
      </c>
      <c r="C8920" s="7">
        <v>43426</v>
      </c>
      <c r="D8920" s="7">
        <v>43430</v>
      </c>
      <c r="E8920" s="5" t="s">
        <v>28</v>
      </c>
      <c r="F8920" s="5">
        <v>154</v>
      </c>
      <c r="G8920" s="5">
        <v>38</v>
      </c>
      <c r="H8920" s="5" t="s">
        <v>27</v>
      </c>
      <c r="I8920" s="5">
        <v>4</v>
      </c>
      <c r="J8920">
        <f xml:space="preserve"> VLOOKUP(B8920,'Dataset-A1'!A:C,3,FALSE)</f>
        <v>0</v>
      </c>
      <c r="K8920">
        <f xml:space="preserve"> YEAR('Dataset-A2'!D8920)</f>
        <v>2018</v>
      </c>
      <c r="L8920">
        <f t="shared" si="417"/>
        <v>11</v>
      </c>
      <c r="M8920" t="str">
        <f xml:space="preserve"> VLOOKUP(B8920,'Dataset-A1'!A:D,4,FALSE)</f>
        <v>CN</v>
      </c>
      <c r="N8920">
        <f t="shared" si="418"/>
        <v>4</v>
      </c>
      <c r="O8920">
        <f t="shared" si="419"/>
        <v>116</v>
      </c>
    </row>
    <row r="8921" spans="1:15">
      <c r="A8921" s="1">
        <v>50160061</v>
      </c>
      <c r="B8921" s="5">
        <v>20020210</v>
      </c>
      <c r="C8921" s="7">
        <v>43310</v>
      </c>
      <c r="D8921" s="7">
        <v>43315</v>
      </c>
      <c r="E8921" s="5" t="s">
        <v>23</v>
      </c>
      <c r="F8921" s="5">
        <v>485</v>
      </c>
      <c r="G8921" s="5">
        <v>114</v>
      </c>
      <c r="H8921" s="5" t="s">
        <v>27</v>
      </c>
      <c r="I8921" s="5">
        <v>3</v>
      </c>
      <c r="J8921">
        <f xml:space="preserve"> VLOOKUP(B8921,'Dataset-A1'!A:C,3,FALSE)</f>
        <v>0</v>
      </c>
      <c r="K8921">
        <f xml:space="preserve"> YEAR('Dataset-A2'!D8921)</f>
        <v>2018</v>
      </c>
      <c r="L8921">
        <f t="shared" si="417"/>
        <v>8</v>
      </c>
      <c r="M8921" t="str">
        <f xml:space="preserve"> VLOOKUP(B8921,'Dataset-A1'!A:D,4,FALSE)</f>
        <v>EN</v>
      </c>
      <c r="N8921">
        <f t="shared" si="418"/>
        <v>5</v>
      </c>
      <c r="O8921">
        <f t="shared" si="419"/>
        <v>371</v>
      </c>
    </row>
    <row r="8922" spans="1:15">
      <c r="A8922" s="1">
        <v>50160071</v>
      </c>
      <c r="B8922" s="5">
        <v>21161440</v>
      </c>
      <c r="C8922" s="7">
        <v>43123</v>
      </c>
      <c r="D8922" s="7">
        <v>43130</v>
      </c>
      <c r="E8922" s="5" t="s">
        <v>29</v>
      </c>
      <c r="F8922" s="5">
        <v>679</v>
      </c>
      <c r="G8922" s="5">
        <v>267</v>
      </c>
      <c r="H8922" s="5" t="s">
        <v>27</v>
      </c>
      <c r="I8922" s="5">
        <v>4</v>
      </c>
      <c r="J8922">
        <f xml:space="preserve"> VLOOKUP(B8922,'Dataset-A1'!A:C,3,FALSE)</f>
        <v>1</v>
      </c>
      <c r="K8922">
        <f xml:space="preserve"> YEAR('Dataset-A2'!D8922)</f>
        <v>2018</v>
      </c>
      <c r="L8922">
        <f t="shared" si="417"/>
        <v>1</v>
      </c>
      <c r="M8922" t="str">
        <f xml:space="preserve"> VLOOKUP(B8922,'Dataset-A1'!A:D,4,FALSE)</f>
        <v>OT</v>
      </c>
      <c r="N8922">
        <f t="shared" si="418"/>
        <v>7</v>
      </c>
      <c r="O8922">
        <f t="shared" si="419"/>
        <v>412</v>
      </c>
    </row>
    <row r="8923" spans="1:15">
      <c r="A8923" s="1">
        <v>50160101</v>
      </c>
      <c r="B8923" s="5">
        <v>20806850</v>
      </c>
      <c r="C8923" s="7">
        <v>43098</v>
      </c>
      <c r="D8923" s="7">
        <v>43099</v>
      </c>
      <c r="E8923" s="5" t="s">
        <v>28</v>
      </c>
      <c r="F8923" s="5">
        <v>678</v>
      </c>
      <c r="G8923" s="5">
        <v>375</v>
      </c>
      <c r="H8923" s="5" t="s">
        <v>32</v>
      </c>
      <c r="I8923" s="5">
        <v>10</v>
      </c>
      <c r="J8923">
        <f xml:space="preserve"> VLOOKUP(B8923,'Dataset-A1'!A:C,3,FALSE)</f>
        <v>0</v>
      </c>
      <c r="K8923">
        <f xml:space="preserve"> YEAR('Dataset-A2'!D8923)</f>
        <v>2017</v>
      </c>
      <c r="L8923">
        <f t="shared" si="417"/>
        <v>12</v>
      </c>
      <c r="M8923" t="str">
        <f xml:space="preserve"> VLOOKUP(B8923,'Dataset-A1'!A:D,4,FALSE)</f>
        <v>CN</v>
      </c>
      <c r="N8923">
        <f t="shared" si="418"/>
        <v>1</v>
      </c>
      <c r="O8923">
        <f t="shared" si="419"/>
        <v>303</v>
      </c>
    </row>
    <row r="8924" spans="1:15">
      <c r="A8924" s="1">
        <v>50160181</v>
      </c>
      <c r="B8924" s="5">
        <v>9970111</v>
      </c>
      <c r="C8924" s="7">
        <v>43271</v>
      </c>
      <c r="D8924" s="7">
        <v>43273</v>
      </c>
      <c r="E8924" s="5" t="s">
        <v>29</v>
      </c>
      <c r="F8924" s="5">
        <v>2045</v>
      </c>
      <c r="G8924" s="5">
        <v>504</v>
      </c>
      <c r="H8924" s="5" t="s">
        <v>25</v>
      </c>
      <c r="I8924" s="5">
        <v>6</v>
      </c>
      <c r="J8924">
        <f xml:space="preserve"> VLOOKUP(B8924,'Dataset-A1'!A:C,3,FALSE)</f>
        <v>0</v>
      </c>
      <c r="K8924">
        <f xml:space="preserve"> YEAR('Dataset-A2'!D8924)</f>
        <v>2018</v>
      </c>
      <c r="L8924">
        <f t="shared" si="417"/>
        <v>6</v>
      </c>
      <c r="M8924" t="str">
        <f xml:space="preserve"> VLOOKUP(B8924,'Dataset-A1'!A:D,4,FALSE)</f>
        <v>OT</v>
      </c>
      <c r="N8924">
        <f t="shared" si="418"/>
        <v>2</v>
      </c>
      <c r="O8924">
        <f t="shared" si="419"/>
        <v>1541</v>
      </c>
    </row>
    <row r="8925" spans="1:15">
      <c r="A8925" s="1">
        <v>50160191</v>
      </c>
      <c r="B8925" s="5">
        <v>5446934</v>
      </c>
      <c r="C8925" s="7">
        <v>43117</v>
      </c>
      <c r="D8925" s="7">
        <v>43117</v>
      </c>
      <c r="E8925" s="5" t="s">
        <v>29</v>
      </c>
      <c r="F8925" s="5">
        <v>490</v>
      </c>
      <c r="G8925" s="5">
        <v>245</v>
      </c>
      <c r="H8925" s="5" t="s">
        <v>30</v>
      </c>
      <c r="I8925" s="5">
        <v>10</v>
      </c>
      <c r="J8925">
        <f xml:space="preserve"> VLOOKUP(B8925,'Dataset-A1'!A:C,3,FALSE)</f>
        <v>1</v>
      </c>
      <c r="K8925">
        <f xml:space="preserve"> YEAR('Dataset-A2'!D8925)</f>
        <v>2018</v>
      </c>
      <c r="L8925">
        <f t="shared" si="417"/>
        <v>1</v>
      </c>
      <c r="M8925" t="str">
        <f xml:space="preserve"> VLOOKUP(B8925,'Dataset-A1'!A:D,4,FALSE)</f>
        <v>CN</v>
      </c>
      <c r="N8925">
        <f t="shared" si="418"/>
        <v>0</v>
      </c>
      <c r="O8925">
        <f t="shared" si="419"/>
        <v>245</v>
      </c>
    </row>
    <row r="8926" spans="1:15">
      <c r="A8926" s="1">
        <v>50160211</v>
      </c>
      <c r="B8926" s="5">
        <v>13866425</v>
      </c>
      <c r="C8926" s="7">
        <v>43334</v>
      </c>
      <c r="D8926" s="7">
        <v>43336</v>
      </c>
      <c r="E8926" s="5" t="s">
        <v>28</v>
      </c>
      <c r="F8926" s="5">
        <v>1356</v>
      </c>
      <c r="G8926" s="5">
        <v>289</v>
      </c>
      <c r="H8926" s="5" t="s">
        <v>32</v>
      </c>
      <c r="I8926" s="5">
        <v>8</v>
      </c>
      <c r="J8926">
        <f xml:space="preserve"> VLOOKUP(B8926,'Dataset-A1'!A:C,3,FALSE)</f>
        <v>1</v>
      </c>
      <c r="K8926">
        <f xml:space="preserve"> YEAR('Dataset-A2'!D8926)</f>
        <v>2018</v>
      </c>
      <c r="L8926">
        <f t="shared" si="417"/>
        <v>8</v>
      </c>
      <c r="M8926" t="str">
        <f xml:space="preserve"> VLOOKUP(B8926,'Dataset-A1'!A:D,4,FALSE)</f>
        <v>CN</v>
      </c>
      <c r="N8926">
        <f t="shared" si="418"/>
        <v>2</v>
      </c>
      <c r="O8926">
        <f t="shared" si="419"/>
        <v>1067</v>
      </c>
    </row>
    <row r="8927" spans="1:15">
      <c r="A8927" s="1">
        <v>50160241</v>
      </c>
      <c r="B8927" s="5">
        <v>20840582</v>
      </c>
      <c r="C8927" s="7">
        <v>43271</v>
      </c>
      <c r="D8927" s="7">
        <v>43271</v>
      </c>
      <c r="E8927" s="5" t="s">
        <v>28</v>
      </c>
      <c r="F8927" s="5">
        <v>443</v>
      </c>
      <c r="G8927" s="5">
        <v>123</v>
      </c>
      <c r="H8927" s="5" t="s">
        <v>32</v>
      </c>
      <c r="I8927" s="5">
        <v>12</v>
      </c>
      <c r="J8927">
        <f xml:space="preserve"> VLOOKUP(B8927,'Dataset-A1'!A:C,3,FALSE)</f>
        <v>1</v>
      </c>
      <c r="K8927">
        <f xml:space="preserve"> YEAR('Dataset-A2'!D8927)</f>
        <v>2018</v>
      </c>
      <c r="L8927">
        <f t="shared" si="417"/>
        <v>6</v>
      </c>
      <c r="M8927" t="str">
        <f xml:space="preserve"> VLOOKUP(B8927,'Dataset-A1'!A:D,4,FALSE)</f>
        <v>CN</v>
      </c>
      <c r="N8927">
        <f t="shared" si="418"/>
        <v>0</v>
      </c>
      <c r="O8927">
        <f t="shared" si="419"/>
        <v>320</v>
      </c>
    </row>
    <row r="8928" spans="1:15">
      <c r="A8928" s="1">
        <v>50160251</v>
      </c>
      <c r="B8928" s="5">
        <v>21110142</v>
      </c>
      <c r="C8928" s="7">
        <v>43374</v>
      </c>
      <c r="D8928" s="7">
        <v>43380</v>
      </c>
      <c r="E8928" s="5" t="s">
        <v>33</v>
      </c>
      <c r="F8928" s="5">
        <v>224</v>
      </c>
      <c r="G8928" s="5">
        <v>156</v>
      </c>
      <c r="H8928" s="5" t="s">
        <v>30</v>
      </c>
      <c r="I8928" s="5">
        <v>9</v>
      </c>
      <c r="J8928">
        <f xml:space="preserve"> VLOOKUP(B8928,'Dataset-A1'!A:C,3,FALSE)</f>
        <v>0</v>
      </c>
      <c r="K8928">
        <f xml:space="preserve"> YEAR('Dataset-A2'!D8928)</f>
        <v>2018</v>
      </c>
      <c r="L8928">
        <f t="shared" si="417"/>
        <v>10</v>
      </c>
      <c r="M8928" t="str">
        <f xml:space="preserve"> VLOOKUP(B8928,'Dataset-A1'!A:D,4,FALSE)</f>
        <v>OT</v>
      </c>
      <c r="N8928">
        <f t="shared" si="418"/>
        <v>6</v>
      </c>
      <c r="O8928">
        <f t="shared" si="419"/>
        <v>68</v>
      </c>
    </row>
    <row r="8929" spans="1:15">
      <c r="A8929" s="1">
        <v>50160261</v>
      </c>
      <c r="B8929" s="5">
        <v>162236</v>
      </c>
      <c r="C8929" s="7">
        <v>43220</v>
      </c>
      <c r="D8929" s="7">
        <v>43223</v>
      </c>
      <c r="E8929" s="5" t="s">
        <v>28</v>
      </c>
      <c r="F8929" s="5">
        <v>401</v>
      </c>
      <c r="G8929" s="5">
        <v>113</v>
      </c>
      <c r="H8929" s="5" t="s">
        <v>30</v>
      </c>
      <c r="I8929" s="5">
        <v>6</v>
      </c>
      <c r="J8929">
        <f xml:space="preserve"> VLOOKUP(B8929,'Dataset-A1'!A:C,3,FALSE)</f>
        <v>1</v>
      </c>
      <c r="K8929">
        <f xml:space="preserve"> YEAR('Dataset-A2'!D8929)</f>
        <v>2018</v>
      </c>
      <c r="L8929">
        <f t="shared" si="417"/>
        <v>5</v>
      </c>
      <c r="M8929" t="str">
        <f xml:space="preserve"> VLOOKUP(B8929,'Dataset-A1'!A:D,4,FALSE)</f>
        <v>CN</v>
      </c>
      <c r="N8929">
        <f t="shared" si="418"/>
        <v>3</v>
      </c>
      <c r="O8929">
        <f t="shared" si="419"/>
        <v>288</v>
      </c>
    </row>
    <row r="8930" spans="1:15">
      <c r="A8930" s="1">
        <v>50160271</v>
      </c>
      <c r="B8930" s="5">
        <v>21133305</v>
      </c>
      <c r="C8930" s="7">
        <v>43352</v>
      </c>
      <c r="D8930" s="7">
        <v>43353</v>
      </c>
      <c r="E8930" s="5" t="s">
        <v>29</v>
      </c>
      <c r="F8930" s="5">
        <v>538</v>
      </c>
      <c r="G8930" s="5">
        <v>270</v>
      </c>
      <c r="H8930" s="5" t="s">
        <v>30</v>
      </c>
      <c r="I8930" s="5">
        <v>2</v>
      </c>
      <c r="J8930">
        <f xml:space="preserve"> VLOOKUP(B8930,'Dataset-A1'!A:C,3,FALSE)</f>
        <v>0</v>
      </c>
      <c r="K8930">
        <f xml:space="preserve"> YEAR('Dataset-A2'!D8930)</f>
        <v>2018</v>
      </c>
      <c r="L8930">
        <f t="shared" si="417"/>
        <v>9</v>
      </c>
      <c r="M8930" t="str">
        <f xml:space="preserve"> VLOOKUP(B8930,'Dataset-A1'!A:D,4,FALSE)</f>
        <v>CN</v>
      </c>
      <c r="N8930">
        <f t="shared" si="418"/>
        <v>1</v>
      </c>
      <c r="O8930">
        <f t="shared" si="419"/>
        <v>268</v>
      </c>
    </row>
    <row r="8931" spans="1:15">
      <c r="A8931" s="1">
        <v>50160291</v>
      </c>
      <c r="B8931" s="5">
        <v>14343300</v>
      </c>
      <c r="C8931" s="7">
        <v>43281</v>
      </c>
      <c r="D8931" s="7">
        <v>43284</v>
      </c>
      <c r="E8931" s="5" t="s">
        <v>33</v>
      </c>
      <c r="F8931" s="5">
        <v>201</v>
      </c>
      <c r="G8931" s="5">
        <v>131</v>
      </c>
      <c r="H8931" s="5" t="s">
        <v>27</v>
      </c>
      <c r="I8931" s="5">
        <v>4</v>
      </c>
      <c r="J8931">
        <f xml:space="preserve"> VLOOKUP(B8931,'Dataset-A1'!A:C,3,FALSE)</f>
        <v>1</v>
      </c>
      <c r="K8931">
        <f xml:space="preserve"> YEAR('Dataset-A2'!D8931)</f>
        <v>2018</v>
      </c>
      <c r="L8931">
        <f t="shared" si="417"/>
        <v>7</v>
      </c>
      <c r="M8931" t="str">
        <f xml:space="preserve"> VLOOKUP(B8931,'Dataset-A1'!A:D,4,FALSE)</f>
        <v>OT</v>
      </c>
      <c r="N8931">
        <f t="shared" si="418"/>
        <v>3</v>
      </c>
      <c r="O8931">
        <f t="shared" si="419"/>
        <v>70</v>
      </c>
    </row>
    <row r="8932" spans="1:15">
      <c r="A8932" s="1">
        <v>50160321</v>
      </c>
      <c r="B8932" s="5">
        <v>4743995</v>
      </c>
      <c r="C8932" s="7">
        <v>43362</v>
      </c>
      <c r="D8932" s="7">
        <v>43366</v>
      </c>
      <c r="E8932" s="5" t="s">
        <v>28</v>
      </c>
      <c r="F8932" s="5">
        <v>300</v>
      </c>
      <c r="G8932" s="5">
        <v>198</v>
      </c>
      <c r="H8932" s="5" t="s">
        <v>30</v>
      </c>
      <c r="I8932" s="5">
        <v>11</v>
      </c>
      <c r="J8932">
        <f xml:space="preserve"> VLOOKUP(B8932,'Dataset-A1'!A:C,3,FALSE)</f>
        <v>1</v>
      </c>
      <c r="K8932">
        <f xml:space="preserve"> YEAR('Dataset-A2'!D8932)</f>
        <v>2018</v>
      </c>
      <c r="L8932">
        <f t="shared" si="417"/>
        <v>9</v>
      </c>
      <c r="M8932" t="str">
        <f xml:space="preserve"> VLOOKUP(B8932,'Dataset-A1'!A:D,4,FALSE)</f>
        <v>EN</v>
      </c>
      <c r="N8932">
        <f t="shared" si="418"/>
        <v>4</v>
      </c>
      <c r="O8932">
        <f t="shared" si="419"/>
        <v>102</v>
      </c>
    </row>
    <row r="8933" spans="1:15">
      <c r="A8933" s="1">
        <v>50160351</v>
      </c>
      <c r="B8933" s="5">
        <v>21162423</v>
      </c>
      <c r="C8933" s="7">
        <v>43249</v>
      </c>
      <c r="D8933" s="7">
        <v>43251</v>
      </c>
      <c r="E8933" s="5" t="s">
        <v>29</v>
      </c>
      <c r="F8933" s="5">
        <v>225</v>
      </c>
      <c r="G8933" s="5">
        <v>75</v>
      </c>
      <c r="H8933" s="5" t="s">
        <v>30</v>
      </c>
      <c r="I8933" s="5">
        <v>11</v>
      </c>
      <c r="J8933">
        <f xml:space="preserve"> VLOOKUP(B8933,'Dataset-A1'!A:C,3,FALSE)</f>
        <v>0</v>
      </c>
      <c r="K8933">
        <f xml:space="preserve"> YEAR('Dataset-A2'!D8933)</f>
        <v>2018</v>
      </c>
      <c r="L8933">
        <f t="shared" si="417"/>
        <v>5</v>
      </c>
      <c r="M8933" t="str">
        <f xml:space="preserve"> VLOOKUP(B8933,'Dataset-A1'!A:D,4,FALSE)</f>
        <v>CN</v>
      </c>
      <c r="N8933">
        <f t="shared" si="418"/>
        <v>2</v>
      </c>
      <c r="O8933">
        <f t="shared" si="419"/>
        <v>150</v>
      </c>
    </row>
    <row r="8934" spans="1:15">
      <c r="A8934" s="1">
        <v>50160371</v>
      </c>
      <c r="B8934" s="5">
        <v>21166546</v>
      </c>
      <c r="C8934" s="7">
        <v>43285</v>
      </c>
      <c r="D8934" s="7">
        <v>43286</v>
      </c>
      <c r="E8934" s="5" t="s">
        <v>28</v>
      </c>
      <c r="F8934" s="5">
        <v>113</v>
      </c>
      <c r="G8934" s="5">
        <v>34</v>
      </c>
      <c r="H8934" s="5" t="s">
        <v>32</v>
      </c>
      <c r="I8934" s="5">
        <v>17</v>
      </c>
      <c r="J8934">
        <f xml:space="preserve"> VLOOKUP(B8934,'Dataset-A1'!A:C,3,FALSE)</f>
        <v>1</v>
      </c>
      <c r="K8934">
        <f xml:space="preserve"> YEAR('Dataset-A2'!D8934)</f>
        <v>2018</v>
      </c>
      <c r="L8934">
        <f t="shared" si="417"/>
        <v>7</v>
      </c>
      <c r="M8934" t="str">
        <f xml:space="preserve"> VLOOKUP(B8934,'Dataset-A1'!A:D,4,FALSE)</f>
        <v>EN</v>
      </c>
      <c r="N8934">
        <f t="shared" si="418"/>
        <v>1</v>
      </c>
      <c r="O8934">
        <f t="shared" si="419"/>
        <v>79</v>
      </c>
    </row>
    <row r="8935" spans="1:15">
      <c r="A8935" s="1">
        <v>50160391</v>
      </c>
      <c r="B8935" s="5">
        <v>8357037</v>
      </c>
      <c r="C8935" s="7">
        <v>43147</v>
      </c>
      <c r="D8935" s="7">
        <v>43150</v>
      </c>
      <c r="E8935" s="5" t="s">
        <v>33</v>
      </c>
      <c r="F8935" s="5">
        <v>1207</v>
      </c>
      <c r="G8935" s="5">
        <v>762</v>
      </c>
      <c r="H8935" s="5" t="s">
        <v>30</v>
      </c>
      <c r="I8935" s="5">
        <v>1</v>
      </c>
      <c r="J8935">
        <f xml:space="preserve"> VLOOKUP(B8935,'Dataset-A1'!A:C,3,FALSE)</f>
        <v>1</v>
      </c>
      <c r="K8935">
        <f xml:space="preserve"> YEAR('Dataset-A2'!D8935)</f>
        <v>2018</v>
      </c>
      <c r="L8935">
        <f t="shared" si="417"/>
        <v>2</v>
      </c>
      <c r="M8935" t="str">
        <f xml:space="preserve"> VLOOKUP(B8935,'Dataset-A1'!A:D,4,FALSE)</f>
        <v>CN</v>
      </c>
      <c r="N8935">
        <f t="shared" si="418"/>
        <v>3</v>
      </c>
      <c r="O8935">
        <f t="shared" si="419"/>
        <v>445</v>
      </c>
    </row>
    <row r="8936" spans="1:15">
      <c r="A8936" s="1">
        <v>50160401</v>
      </c>
      <c r="B8936" s="5">
        <v>14660163</v>
      </c>
      <c r="C8936" s="7">
        <v>43252</v>
      </c>
      <c r="D8936" s="7">
        <v>43253</v>
      </c>
      <c r="E8936" s="5" t="s">
        <v>28</v>
      </c>
      <c r="F8936" s="5">
        <v>506</v>
      </c>
      <c r="G8936" s="5">
        <v>145</v>
      </c>
      <c r="H8936" s="5" t="s">
        <v>27</v>
      </c>
      <c r="I8936" s="5">
        <v>3</v>
      </c>
      <c r="J8936">
        <f xml:space="preserve"> VLOOKUP(B8936,'Dataset-A1'!A:C,3,FALSE)</f>
        <v>1</v>
      </c>
      <c r="K8936">
        <f xml:space="preserve"> YEAR('Dataset-A2'!D8936)</f>
        <v>2018</v>
      </c>
      <c r="L8936">
        <f t="shared" si="417"/>
        <v>6</v>
      </c>
      <c r="M8936" t="str">
        <f xml:space="preserve"> VLOOKUP(B8936,'Dataset-A1'!A:D,4,FALSE)</f>
        <v>EN</v>
      </c>
      <c r="N8936">
        <f t="shared" si="418"/>
        <v>1</v>
      </c>
      <c r="O8936">
        <f t="shared" si="419"/>
        <v>361</v>
      </c>
    </row>
    <row r="8937" spans="1:15">
      <c r="A8937" s="1">
        <v>50160431</v>
      </c>
      <c r="B8937" s="5">
        <v>11561750</v>
      </c>
      <c r="C8937" s="7">
        <v>43362</v>
      </c>
      <c r="D8937" s="7">
        <v>43365</v>
      </c>
      <c r="E8937" s="5" t="s">
        <v>23</v>
      </c>
      <c r="F8937" s="5">
        <v>406</v>
      </c>
      <c r="G8937" s="5">
        <v>201</v>
      </c>
      <c r="H8937" s="5" t="s">
        <v>30</v>
      </c>
      <c r="I8937" s="5">
        <v>8</v>
      </c>
      <c r="J8937">
        <f xml:space="preserve"> VLOOKUP(B8937,'Dataset-A1'!A:C,3,FALSE)</f>
        <v>1</v>
      </c>
      <c r="K8937">
        <f xml:space="preserve"> YEAR('Dataset-A2'!D8937)</f>
        <v>2018</v>
      </c>
      <c r="L8937">
        <f t="shared" si="417"/>
        <v>9</v>
      </c>
      <c r="M8937" t="str">
        <f xml:space="preserve"> VLOOKUP(B8937,'Dataset-A1'!A:D,4,FALSE)</f>
        <v>EN</v>
      </c>
      <c r="N8937">
        <f t="shared" si="418"/>
        <v>3</v>
      </c>
      <c r="O8937">
        <f t="shared" si="419"/>
        <v>205</v>
      </c>
    </row>
    <row r="8938" spans="1:15">
      <c r="A8938" s="1">
        <v>50160461</v>
      </c>
      <c r="B8938" s="5">
        <v>101578</v>
      </c>
      <c r="C8938" s="7">
        <v>43278</v>
      </c>
      <c r="D8938" s="7">
        <v>43278</v>
      </c>
      <c r="E8938" s="5" t="s">
        <v>29</v>
      </c>
      <c r="F8938" s="5">
        <v>573</v>
      </c>
      <c r="G8938" s="5">
        <v>379</v>
      </c>
      <c r="H8938" s="5" t="s">
        <v>30</v>
      </c>
      <c r="I8938" s="5">
        <v>4</v>
      </c>
      <c r="J8938">
        <f xml:space="preserve"> VLOOKUP(B8938,'Dataset-A1'!A:C,3,FALSE)</f>
        <v>0</v>
      </c>
      <c r="K8938">
        <f xml:space="preserve"> YEAR('Dataset-A2'!D8938)</f>
        <v>2018</v>
      </c>
      <c r="L8938">
        <f t="shared" si="417"/>
        <v>6</v>
      </c>
      <c r="M8938" t="str">
        <f xml:space="preserve"> VLOOKUP(B8938,'Dataset-A1'!A:D,4,FALSE)</f>
        <v>CN</v>
      </c>
      <c r="N8938">
        <f t="shared" si="418"/>
        <v>0</v>
      </c>
      <c r="O8938">
        <f t="shared" si="419"/>
        <v>194</v>
      </c>
    </row>
    <row r="8939" spans="1:15">
      <c r="A8939" s="1">
        <v>50160481</v>
      </c>
      <c r="B8939" s="5">
        <v>21171709</v>
      </c>
      <c r="C8939" s="7">
        <v>43149</v>
      </c>
      <c r="D8939" s="7">
        <v>43149</v>
      </c>
      <c r="E8939" s="5" t="s">
        <v>29</v>
      </c>
      <c r="F8939" s="5">
        <v>338</v>
      </c>
      <c r="G8939" s="5">
        <v>184</v>
      </c>
      <c r="H8939" s="5" t="s">
        <v>25</v>
      </c>
      <c r="I8939" s="5">
        <v>17</v>
      </c>
      <c r="J8939">
        <f xml:space="preserve"> VLOOKUP(B8939,'Dataset-A1'!A:C,3,FALSE)</f>
        <v>1</v>
      </c>
      <c r="K8939">
        <f xml:space="preserve"> YEAR('Dataset-A2'!D8939)</f>
        <v>2018</v>
      </c>
      <c r="L8939">
        <f t="shared" si="417"/>
        <v>2</v>
      </c>
      <c r="M8939" t="str">
        <f xml:space="preserve"> VLOOKUP(B8939,'Dataset-A1'!A:D,4,FALSE)</f>
        <v>EN</v>
      </c>
      <c r="N8939">
        <f t="shared" si="418"/>
        <v>0</v>
      </c>
      <c r="O8939">
        <f t="shared" si="419"/>
        <v>154</v>
      </c>
    </row>
    <row r="8940" spans="1:15">
      <c r="A8940" s="1">
        <v>50160501</v>
      </c>
      <c r="B8940" s="5">
        <v>14854599</v>
      </c>
      <c r="C8940" s="7">
        <v>43148</v>
      </c>
      <c r="D8940" s="7">
        <v>43154</v>
      </c>
      <c r="E8940" s="5" t="s">
        <v>23</v>
      </c>
      <c r="F8940" s="5">
        <v>203</v>
      </c>
      <c r="G8940" s="5">
        <v>61</v>
      </c>
      <c r="H8940" s="5" t="s">
        <v>30</v>
      </c>
      <c r="I8940" s="5">
        <v>1</v>
      </c>
      <c r="J8940">
        <f xml:space="preserve"> VLOOKUP(B8940,'Dataset-A1'!A:C,3,FALSE)</f>
        <v>0</v>
      </c>
      <c r="K8940">
        <f xml:space="preserve"> YEAR('Dataset-A2'!D8940)</f>
        <v>2018</v>
      </c>
      <c r="L8940">
        <f t="shared" si="417"/>
        <v>2</v>
      </c>
      <c r="M8940" t="str">
        <f xml:space="preserve"> VLOOKUP(B8940,'Dataset-A1'!A:D,4,FALSE)</f>
        <v>OT</v>
      </c>
      <c r="N8940">
        <f t="shared" si="418"/>
        <v>6</v>
      </c>
      <c r="O8940">
        <f t="shared" si="419"/>
        <v>142</v>
      </c>
    </row>
    <row r="8941" spans="1:15">
      <c r="A8941" s="1">
        <v>50160511</v>
      </c>
      <c r="B8941" s="5">
        <v>6539069</v>
      </c>
      <c r="C8941" s="7">
        <v>43191</v>
      </c>
      <c r="D8941" s="7">
        <v>43194</v>
      </c>
      <c r="E8941" s="5" t="s">
        <v>28</v>
      </c>
      <c r="F8941" s="5">
        <v>156</v>
      </c>
      <c r="G8941" s="5">
        <v>71</v>
      </c>
      <c r="H8941" s="5" t="s">
        <v>25</v>
      </c>
      <c r="I8941" s="5">
        <v>3</v>
      </c>
      <c r="J8941">
        <f xml:space="preserve"> VLOOKUP(B8941,'Dataset-A1'!A:C,3,FALSE)</f>
        <v>1</v>
      </c>
      <c r="K8941">
        <f xml:space="preserve"> YEAR('Dataset-A2'!D8941)</f>
        <v>2018</v>
      </c>
      <c r="L8941">
        <f t="shared" si="417"/>
        <v>4</v>
      </c>
      <c r="M8941" t="str">
        <f xml:space="preserve"> VLOOKUP(B8941,'Dataset-A1'!A:D,4,FALSE)</f>
        <v>EN</v>
      </c>
      <c r="N8941">
        <f t="shared" si="418"/>
        <v>3</v>
      </c>
      <c r="O8941">
        <f t="shared" si="419"/>
        <v>85</v>
      </c>
    </row>
    <row r="8942" spans="1:15">
      <c r="A8942" s="1">
        <v>50160521</v>
      </c>
      <c r="B8942" s="5">
        <v>21170459</v>
      </c>
      <c r="C8942" s="7">
        <v>43293</v>
      </c>
      <c r="D8942" s="7">
        <v>43296</v>
      </c>
      <c r="E8942" s="5" t="s">
        <v>29</v>
      </c>
      <c r="F8942" s="5">
        <v>112</v>
      </c>
      <c r="G8942" s="5">
        <v>77</v>
      </c>
      <c r="H8942" s="5" t="s">
        <v>30</v>
      </c>
      <c r="I8942" s="5">
        <v>6</v>
      </c>
      <c r="J8942">
        <f xml:space="preserve"> VLOOKUP(B8942,'Dataset-A1'!A:C,3,FALSE)</f>
        <v>1</v>
      </c>
      <c r="K8942">
        <f xml:space="preserve"> YEAR('Dataset-A2'!D8942)</f>
        <v>2018</v>
      </c>
      <c r="L8942">
        <f t="shared" si="417"/>
        <v>7</v>
      </c>
      <c r="M8942" t="str">
        <f xml:space="preserve"> VLOOKUP(B8942,'Dataset-A1'!A:D,4,FALSE)</f>
        <v>CN</v>
      </c>
      <c r="N8942">
        <f t="shared" si="418"/>
        <v>3</v>
      </c>
      <c r="O8942">
        <f t="shared" si="419"/>
        <v>35</v>
      </c>
    </row>
    <row r="8943" spans="1:15">
      <c r="A8943" s="1">
        <v>50160531</v>
      </c>
      <c r="B8943" s="5">
        <v>21168617</v>
      </c>
      <c r="C8943" s="7">
        <v>43181</v>
      </c>
      <c r="D8943" s="7">
        <v>43183</v>
      </c>
      <c r="E8943" s="5" t="s">
        <v>29</v>
      </c>
      <c r="F8943" s="5">
        <v>846</v>
      </c>
      <c r="G8943" s="5">
        <v>554</v>
      </c>
      <c r="H8943" s="5" t="s">
        <v>30</v>
      </c>
      <c r="I8943" s="5">
        <v>3</v>
      </c>
      <c r="J8943">
        <f xml:space="preserve"> VLOOKUP(B8943,'Dataset-A1'!A:C,3,FALSE)</f>
        <v>1</v>
      </c>
      <c r="K8943">
        <f xml:space="preserve"> YEAR('Dataset-A2'!D8943)</f>
        <v>2018</v>
      </c>
      <c r="L8943">
        <f t="shared" si="417"/>
        <v>3</v>
      </c>
      <c r="M8943" t="str">
        <f xml:space="preserve"> VLOOKUP(B8943,'Dataset-A1'!A:D,4,FALSE)</f>
        <v>CN</v>
      </c>
      <c r="N8943">
        <f t="shared" si="418"/>
        <v>2</v>
      </c>
      <c r="O8943">
        <f t="shared" si="419"/>
        <v>292</v>
      </c>
    </row>
    <row r="8944" spans="1:15">
      <c r="A8944" s="1">
        <v>50160541</v>
      </c>
      <c r="B8944" s="5">
        <v>98474</v>
      </c>
      <c r="C8944" s="7">
        <v>43367</v>
      </c>
      <c r="D8944" s="7">
        <v>43369</v>
      </c>
      <c r="E8944" s="5" t="s">
        <v>28</v>
      </c>
      <c r="F8944" s="5">
        <v>130</v>
      </c>
      <c r="G8944" s="5">
        <v>60</v>
      </c>
      <c r="H8944" s="5" t="s">
        <v>25</v>
      </c>
      <c r="I8944" s="5">
        <v>10</v>
      </c>
      <c r="J8944">
        <f xml:space="preserve"> VLOOKUP(B8944,'Dataset-A1'!A:C,3,FALSE)</f>
        <v>0</v>
      </c>
      <c r="K8944">
        <f xml:space="preserve"> YEAR('Dataset-A2'!D8944)</f>
        <v>2018</v>
      </c>
      <c r="L8944">
        <f t="shared" si="417"/>
        <v>9</v>
      </c>
      <c r="M8944" t="str">
        <f xml:space="preserve"> VLOOKUP(B8944,'Dataset-A1'!A:D,4,FALSE)</f>
        <v>EN</v>
      </c>
      <c r="N8944">
        <f t="shared" si="418"/>
        <v>2</v>
      </c>
      <c r="O8944">
        <f t="shared" si="419"/>
        <v>70</v>
      </c>
    </row>
    <row r="8945" spans="1:15">
      <c r="A8945" s="1">
        <v>50160571</v>
      </c>
      <c r="B8945" s="5">
        <v>21121308</v>
      </c>
      <c r="C8945" s="7">
        <v>43198</v>
      </c>
      <c r="D8945" s="7">
        <v>43203</v>
      </c>
      <c r="E8945" s="5" t="s">
        <v>28</v>
      </c>
      <c r="F8945" s="5">
        <v>1700</v>
      </c>
      <c r="G8945" s="5">
        <v>924</v>
      </c>
      <c r="H8945" s="5" t="s">
        <v>27</v>
      </c>
      <c r="I8945" s="5">
        <v>9</v>
      </c>
      <c r="J8945">
        <f xml:space="preserve"> VLOOKUP(B8945,'Dataset-A1'!A:C,3,FALSE)</f>
        <v>1</v>
      </c>
      <c r="K8945">
        <f xml:space="preserve"> YEAR('Dataset-A2'!D8945)</f>
        <v>2018</v>
      </c>
      <c r="L8945">
        <f t="shared" si="417"/>
        <v>4</v>
      </c>
      <c r="M8945" t="str">
        <f xml:space="preserve"> VLOOKUP(B8945,'Dataset-A1'!A:D,4,FALSE)</f>
        <v>OT</v>
      </c>
      <c r="N8945">
        <f t="shared" si="418"/>
        <v>5</v>
      </c>
      <c r="O8945">
        <f t="shared" si="419"/>
        <v>776</v>
      </c>
    </row>
    <row r="8946" spans="1:15">
      <c r="A8946" s="1">
        <v>50160581</v>
      </c>
      <c r="B8946" s="5">
        <v>5446934</v>
      </c>
      <c r="C8946" s="7">
        <v>43082</v>
      </c>
      <c r="D8946" s="7">
        <v>43088</v>
      </c>
      <c r="E8946" s="5" t="s">
        <v>29</v>
      </c>
      <c r="F8946" s="5">
        <v>195</v>
      </c>
      <c r="G8946" s="5">
        <v>81</v>
      </c>
      <c r="H8946" s="5" t="s">
        <v>30</v>
      </c>
      <c r="I8946" s="5">
        <v>3</v>
      </c>
      <c r="J8946">
        <f xml:space="preserve"> VLOOKUP(B8946,'Dataset-A1'!A:C,3,FALSE)</f>
        <v>1</v>
      </c>
      <c r="K8946">
        <f xml:space="preserve"> YEAR('Dataset-A2'!D8946)</f>
        <v>2017</v>
      </c>
      <c r="L8946">
        <f t="shared" si="417"/>
        <v>12</v>
      </c>
      <c r="M8946" t="str">
        <f xml:space="preserve"> VLOOKUP(B8946,'Dataset-A1'!A:D,4,FALSE)</f>
        <v>CN</v>
      </c>
      <c r="N8946">
        <f t="shared" si="418"/>
        <v>6</v>
      </c>
      <c r="O8946">
        <f t="shared" si="419"/>
        <v>114</v>
      </c>
    </row>
    <row r="8947" spans="1:15">
      <c r="A8947" s="1">
        <v>50160591</v>
      </c>
      <c r="B8947" s="5">
        <v>20771719</v>
      </c>
      <c r="C8947" s="7">
        <v>43102</v>
      </c>
      <c r="D8947" s="7">
        <v>43106</v>
      </c>
      <c r="E8947" s="5" t="s">
        <v>23</v>
      </c>
      <c r="F8947" s="5">
        <v>417</v>
      </c>
      <c r="G8947" s="5">
        <v>192</v>
      </c>
      <c r="H8947" s="5" t="s">
        <v>27</v>
      </c>
      <c r="I8947" s="5">
        <v>4</v>
      </c>
      <c r="J8947">
        <f xml:space="preserve"> VLOOKUP(B8947,'Dataset-A1'!A:C,3,FALSE)</f>
        <v>0</v>
      </c>
      <c r="K8947">
        <f xml:space="preserve"> YEAR('Dataset-A2'!D8947)</f>
        <v>2018</v>
      </c>
      <c r="L8947">
        <f t="shared" si="417"/>
        <v>1</v>
      </c>
      <c r="M8947" t="str">
        <f xml:space="preserve"> VLOOKUP(B8947,'Dataset-A1'!A:D,4,FALSE)</f>
        <v>CN</v>
      </c>
      <c r="N8947">
        <f t="shared" si="418"/>
        <v>4</v>
      </c>
      <c r="O8947">
        <f t="shared" si="419"/>
        <v>225</v>
      </c>
    </row>
    <row r="8948" spans="1:15">
      <c r="A8948" s="1">
        <v>50160601</v>
      </c>
      <c r="B8948" s="5">
        <v>21168875</v>
      </c>
      <c r="C8948" s="7">
        <v>43400</v>
      </c>
      <c r="D8948" s="7">
        <v>43406</v>
      </c>
      <c r="E8948" s="5" t="s">
        <v>28</v>
      </c>
      <c r="F8948" s="5">
        <v>299</v>
      </c>
      <c r="G8948" s="5">
        <v>127</v>
      </c>
      <c r="H8948" s="5" t="s">
        <v>30</v>
      </c>
      <c r="I8948" s="5">
        <v>6</v>
      </c>
      <c r="J8948">
        <f xml:space="preserve"> VLOOKUP(B8948,'Dataset-A1'!A:C,3,FALSE)</f>
        <v>1</v>
      </c>
      <c r="K8948">
        <f xml:space="preserve"> YEAR('Dataset-A2'!D8948)</f>
        <v>2018</v>
      </c>
      <c r="L8948">
        <f t="shared" si="417"/>
        <v>11</v>
      </c>
      <c r="M8948" t="str">
        <f xml:space="preserve"> VLOOKUP(B8948,'Dataset-A1'!A:D,4,FALSE)</f>
        <v>OT</v>
      </c>
      <c r="N8948">
        <f t="shared" si="418"/>
        <v>6</v>
      </c>
      <c r="O8948">
        <f t="shared" si="419"/>
        <v>172</v>
      </c>
    </row>
    <row r="8949" spans="1:15">
      <c r="A8949" s="1">
        <v>50160631</v>
      </c>
      <c r="B8949" s="5">
        <v>21163721</v>
      </c>
      <c r="C8949" s="7">
        <v>43369</v>
      </c>
      <c r="D8949" s="7">
        <v>43376</v>
      </c>
      <c r="E8949" s="5" t="s">
        <v>33</v>
      </c>
      <c r="F8949" s="5">
        <v>312</v>
      </c>
      <c r="G8949" s="5">
        <v>163</v>
      </c>
      <c r="H8949" s="5" t="s">
        <v>30</v>
      </c>
      <c r="I8949" s="5">
        <v>4</v>
      </c>
      <c r="J8949">
        <f xml:space="preserve"> VLOOKUP(B8949,'Dataset-A1'!A:C,3,FALSE)</f>
        <v>0</v>
      </c>
      <c r="K8949">
        <f xml:space="preserve"> YEAR('Dataset-A2'!D8949)</f>
        <v>2018</v>
      </c>
      <c r="L8949">
        <f t="shared" si="417"/>
        <v>10</v>
      </c>
      <c r="M8949" t="str">
        <f xml:space="preserve"> VLOOKUP(B8949,'Dataset-A1'!A:D,4,FALSE)</f>
        <v>CN</v>
      </c>
      <c r="N8949">
        <f t="shared" si="418"/>
        <v>7</v>
      </c>
      <c r="O8949">
        <f t="shared" si="419"/>
        <v>149</v>
      </c>
    </row>
    <row r="8950" spans="1:15">
      <c r="A8950" s="1">
        <v>50160651</v>
      </c>
      <c r="B8950" s="5">
        <v>21133105</v>
      </c>
      <c r="C8950" s="7">
        <v>43288</v>
      </c>
      <c r="D8950" s="7">
        <v>43292</v>
      </c>
      <c r="E8950" s="5" t="s">
        <v>33</v>
      </c>
      <c r="F8950" s="5">
        <v>323</v>
      </c>
      <c r="G8950" s="5">
        <v>147</v>
      </c>
      <c r="H8950" s="5" t="s">
        <v>32</v>
      </c>
      <c r="I8950" s="5">
        <v>2</v>
      </c>
      <c r="J8950">
        <f xml:space="preserve"> VLOOKUP(B8950,'Dataset-A1'!A:C,3,FALSE)</f>
        <v>1</v>
      </c>
      <c r="K8950">
        <f xml:space="preserve"> YEAR('Dataset-A2'!D8950)</f>
        <v>2018</v>
      </c>
      <c r="L8950">
        <f t="shared" si="417"/>
        <v>7</v>
      </c>
      <c r="M8950" t="str">
        <f xml:space="preserve"> VLOOKUP(B8950,'Dataset-A1'!A:D,4,FALSE)</f>
        <v>CN</v>
      </c>
      <c r="N8950">
        <f t="shared" si="418"/>
        <v>4</v>
      </c>
      <c r="O8950">
        <f t="shared" si="419"/>
        <v>176</v>
      </c>
    </row>
    <row r="8951" spans="1:15">
      <c r="A8951" s="1">
        <v>50160661</v>
      </c>
      <c r="B8951" s="5">
        <v>21166565</v>
      </c>
      <c r="C8951" s="7">
        <v>43329</v>
      </c>
      <c r="D8951" s="7">
        <v>43336</v>
      </c>
      <c r="E8951" s="5" t="s">
        <v>28</v>
      </c>
      <c r="F8951" s="5">
        <v>618</v>
      </c>
      <c r="G8951" s="5">
        <v>277</v>
      </c>
      <c r="H8951" s="5" t="s">
        <v>25</v>
      </c>
      <c r="I8951" s="5">
        <v>1</v>
      </c>
      <c r="J8951">
        <f xml:space="preserve"> VLOOKUP(B8951,'Dataset-A1'!A:C,3,FALSE)</f>
        <v>0</v>
      </c>
      <c r="K8951">
        <f xml:space="preserve"> YEAR('Dataset-A2'!D8951)</f>
        <v>2018</v>
      </c>
      <c r="L8951">
        <f t="shared" si="417"/>
        <v>8</v>
      </c>
      <c r="M8951" t="str">
        <f xml:space="preserve"> VLOOKUP(B8951,'Dataset-A1'!A:D,4,FALSE)</f>
        <v>EN</v>
      </c>
      <c r="N8951">
        <f t="shared" si="418"/>
        <v>7</v>
      </c>
      <c r="O8951">
        <f t="shared" si="419"/>
        <v>341</v>
      </c>
    </row>
    <row r="8952" spans="1:15">
      <c r="A8952" s="1">
        <v>50160681</v>
      </c>
      <c r="B8952" s="5">
        <v>9646051</v>
      </c>
      <c r="C8952" s="7">
        <v>43172</v>
      </c>
      <c r="D8952" s="7">
        <v>43176</v>
      </c>
      <c r="E8952" s="5" t="s">
        <v>23</v>
      </c>
      <c r="F8952" s="5">
        <v>838</v>
      </c>
      <c r="G8952" s="5">
        <v>310</v>
      </c>
      <c r="H8952" s="5" t="s">
        <v>27</v>
      </c>
      <c r="I8952" s="5">
        <v>4</v>
      </c>
      <c r="J8952">
        <f xml:space="preserve"> VLOOKUP(B8952,'Dataset-A1'!A:C,3,FALSE)</f>
        <v>1</v>
      </c>
      <c r="K8952">
        <f xml:space="preserve"> YEAR('Dataset-A2'!D8952)</f>
        <v>2018</v>
      </c>
      <c r="L8952">
        <f t="shared" si="417"/>
        <v>3</v>
      </c>
      <c r="M8952" t="str">
        <f xml:space="preserve"> VLOOKUP(B8952,'Dataset-A1'!A:D,4,FALSE)</f>
        <v>EN</v>
      </c>
      <c r="N8952">
        <f t="shared" si="418"/>
        <v>4</v>
      </c>
      <c r="O8952">
        <f t="shared" si="419"/>
        <v>528</v>
      </c>
    </row>
    <row r="8953" spans="1:15">
      <c r="A8953" s="1">
        <v>50160691</v>
      </c>
      <c r="B8953" s="5">
        <v>21169295</v>
      </c>
      <c r="C8953" s="7">
        <v>43233</v>
      </c>
      <c r="D8953" s="7">
        <v>43239</v>
      </c>
      <c r="E8953" s="5" t="s">
        <v>33</v>
      </c>
      <c r="F8953" s="5">
        <v>316</v>
      </c>
      <c r="G8953" s="5">
        <v>188</v>
      </c>
      <c r="H8953" s="5" t="s">
        <v>27</v>
      </c>
      <c r="I8953" s="5">
        <v>3</v>
      </c>
      <c r="J8953">
        <f xml:space="preserve"> VLOOKUP(B8953,'Dataset-A1'!A:C,3,FALSE)</f>
        <v>1</v>
      </c>
      <c r="K8953">
        <f xml:space="preserve"> YEAR('Dataset-A2'!D8953)</f>
        <v>2018</v>
      </c>
      <c r="L8953">
        <f t="shared" si="417"/>
        <v>5</v>
      </c>
      <c r="M8953" t="str">
        <f xml:space="preserve"> VLOOKUP(B8953,'Dataset-A1'!A:D,4,FALSE)</f>
        <v>OT</v>
      </c>
      <c r="N8953">
        <f t="shared" si="418"/>
        <v>6</v>
      </c>
      <c r="O8953">
        <f t="shared" si="419"/>
        <v>128</v>
      </c>
    </row>
    <row r="8954" spans="1:15">
      <c r="A8954" s="1">
        <v>50160701</v>
      </c>
      <c r="B8954" s="5">
        <v>21168359</v>
      </c>
      <c r="C8954" s="7">
        <v>43421</v>
      </c>
      <c r="D8954" s="7">
        <v>43424</v>
      </c>
      <c r="E8954" s="5" t="s">
        <v>28</v>
      </c>
      <c r="F8954" s="5">
        <v>240</v>
      </c>
      <c r="G8954" s="5">
        <v>111</v>
      </c>
      <c r="H8954" s="5" t="s">
        <v>25</v>
      </c>
      <c r="I8954" s="5">
        <v>1</v>
      </c>
      <c r="J8954">
        <f xml:space="preserve"> VLOOKUP(B8954,'Dataset-A1'!A:C,3,FALSE)</f>
        <v>1</v>
      </c>
      <c r="K8954">
        <f xml:space="preserve"> YEAR('Dataset-A2'!D8954)</f>
        <v>2018</v>
      </c>
      <c r="L8954">
        <f t="shared" si="417"/>
        <v>11</v>
      </c>
      <c r="M8954" t="str">
        <f xml:space="preserve"> VLOOKUP(B8954,'Dataset-A1'!A:D,4,FALSE)</f>
        <v>CN</v>
      </c>
      <c r="N8954">
        <f t="shared" si="418"/>
        <v>3</v>
      </c>
      <c r="O8954">
        <f t="shared" si="419"/>
        <v>129</v>
      </c>
    </row>
    <row r="8955" spans="1:15">
      <c r="A8955" s="1">
        <v>50160711</v>
      </c>
      <c r="B8955" s="5">
        <v>231932</v>
      </c>
      <c r="C8955" s="7">
        <v>43427</v>
      </c>
      <c r="D8955" s="7">
        <v>43432</v>
      </c>
      <c r="E8955" s="5" t="s">
        <v>29</v>
      </c>
      <c r="F8955" s="5">
        <v>14960</v>
      </c>
      <c r="G8955" s="5">
        <v>5923</v>
      </c>
      <c r="H8955" s="5" t="s">
        <v>27</v>
      </c>
      <c r="I8955" s="5">
        <v>8</v>
      </c>
      <c r="J8955">
        <f xml:space="preserve"> VLOOKUP(B8955,'Dataset-A1'!A:C,3,FALSE)</f>
        <v>1</v>
      </c>
      <c r="K8955">
        <f xml:space="preserve"> YEAR('Dataset-A2'!D8955)</f>
        <v>2018</v>
      </c>
      <c r="L8955">
        <f t="shared" si="417"/>
        <v>11</v>
      </c>
      <c r="M8955" t="str">
        <f xml:space="preserve"> VLOOKUP(B8955,'Dataset-A1'!A:D,4,FALSE)</f>
        <v>OT</v>
      </c>
      <c r="N8955">
        <f t="shared" si="418"/>
        <v>5</v>
      </c>
      <c r="O8955">
        <f t="shared" si="419"/>
        <v>9037</v>
      </c>
    </row>
    <row r="8956" spans="1:15">
      <c r="A8956" s="1">
        <v>50160721</v>
      </c>
      <c r="B8956" s="5">
        <v>12057626</v>
      </c>
      <c r="C8956" s="7">
        <v>43402</v>
      </c>
      <c r="D8956" s="7">
        <v>43407</v>
      </c>
      <c r="E8956" s="5" t="s">
        <v>28</v>
      </c>
      <c r="F8956" s="5">
        <v>331</v>
      </c>
      <c r="G8956" s="5">
        <v>188</v>
      </c>
      <c r="H8956" s="5" t="s">
        <v>32</v>
      </c>
      <c r="I8956" s="5">
        <v>7</v>
      </c>
      <c r="J8956">
        <f xml:space="preserve"> VLOOKUP(B8956,'Dataset-A1'!A:C,3,FALSE)</f>
        <v>0</v>
      </c>
      <c r="K8956">
        <f xml:space="preserve"> YEAR('Dataset-A2'!D8956)</f>
        <v>2018</v>
      </c>
      <c r="L8956">
        <f t="shared" si="417"/>
        <v>11</v>
      </c>
      <c r="M8956" t="str">
        <f xml:space="preserve"> VLOOKUP(B8956,'Dataset-A1'!A:D,4,FALSE)</f>
        <v>CN</v>
      </c>
      <c r="N8956">
        <f t="shared" si="418"/>
        <v>5</v>
      </c>
      <c r="O8956">
        <f t="shared" si="419"/>
        <v>143</v>
      </c>
    </row>
    <row r="8957" spans="1:15">
      <c r="A8957" s="1">
        <v>50160731</v>
      </c>
      <c r="B8957" s="5">
        <v>21172749</v>
      </c>
      <c r="C8957" s="7">
        <v>43081</v>
      </c>
      <c r="D8957" s="7">
        <v>43087</v>
      </c>
      <c r="E8957" s="5" t="s">
        <v>28</v>
      </c>
      <c r="F8957" s="5">
        <v>340</v>
      </c>
      <c r="G8957" s="5">
        <v>166</v>
      </c>
      <c r="H8957" s="5" t="s">
        <v>27</v>
      </c>
      <c r="I8957" s="5">
        <v>15</v>
      </c>
      <c r="J8957">
        <f xml:space="preserve"> VLOOKUP(B8957,'Dataset-A1'!A:C,3,FALSE)</f>
        <v>1</v>
      </c>
      <c r="K8957">
        <f xml:space="preserve"> YEAR('Dataset-A2'!D8957)</f>
        <v>2017</v>
      </c>
      <c r="L8957">
        <f t="shared" si="417"/>
        <v>12</v>
      </c>
      <c r="M8957" t="str">
        <f xml:space="preserve"> VLOOKUP(B8957,'Dataset-A1'!A:D,4,FALSE)</f>
        <v>CN</v>
      </c>
      <c r="N8957">
        <f t="shared" si="418"/>
        <v>6</v>
      </c>
      <c r="O8957">
        <f t="shared" si="419"/>
        <v>174</v>
      </c>
    </row>
    <row r="8958" spans="1:15">
      <c r="A8958" s="1">
        <v>50160741</v>
      </c>
      <c r="B8958" s="5">
        <v>17344357</v>
      </c>
      <c r="C8958" s="7">
        <v>43312</v>
      </c>
      <c r="D8958" s="7">
        <v>43316</v>
      </c>
      <c r="E8958" s="5" t="s">
        <v>28</v>
      </c>
      <c r="F8958" s="5">
        <v>488</v>
      </c>
      <c r="G8958" s="5">
        <v>101</v>
      </c>
      <c r="H8958" s="5" t="s">
        <v>27</v>
      </c>
      <c r="I8958" s="5">
        <v>8</v>
      </c>
      <c r="J8958">
        <f xml:space="preserve"> VLOOKUP(B8958,'Dataset-A1'!A:C,3,FALSE)</f>
        <v>1</v>
      </c>
      <c r="K8958">
        <f xml:space="preserve"> YEAR('Dataset-A2'!D8958)</f>
        <v>2018</v>
      </c>
      <c r="L8958">
        <f t="shared" si="417"/>
        <v>8</v>
      </c>
      <c r="M8958" t="str">
        <f xml:space="preserve"> VLOOKUP(B8958,'Dataset-A1'!A:D,4,FALSE)</f>
        <v>CN</v>
      </c>
      <c r="N8958">
        <f t="shared" si="418"/>
        <v>4</v>
      </c>
      <c r="O8958">
        <f t="shared" si="419"/>
        <v>387</v>
      </c>
    </row>
    <row r="8959" spans="1:15">
      <c r="A8959" s="1">
        <v>50160761</v>
      </c>
      <c r="B8959" s="5">
        <v>15101326</v>
      </c>
      <c r="C8959" s="7">
        <v>43257</v>
      </c>
      <c r="D8959" s="7">
        <v>43261</v>
      </c>
      <c r="E8959" s="5" t="s">
        <v>29</v>
      </c>
      <c r="F8959" s="5">
        <v>271</v>
      </c>
      <c r="G8959" s="5">
        <v>186</v>
      </c>
      <c r="H8959" s="5" t="s">
        <v>27</v>
      </c>
      <c r="I8959" s="5">
        <v>12</v>
      </c>
      <c r="J8959">
        <f xml:space="preserve"> VLOOKUP(B8959,'Dataset-A1'!A:C,3,FALSE)</f>
        <v>0</v>
      </c>
      <c r="K8959">
        <f xml:space="preserve"> YEAR('Dataset-A2'!D8959)</f>
        <v>2018</v>
      </c>
      <c r="L8959">
        <f t="shared" si="417"/>
        <v>6</v>
      </c>
      <c r="M8959" t="str">
        <f xml:space="preserve"> VLOOKUP(B8959,'Dataset-A1'!A:D,4,FALSE)</f>
        <v>OT</v>
      </c>
      <c r="N8959">
        <f t="shared" si="418"/>
        <v>4</v>
      </c>
      <c r="O8959">
        <f t="shared" si="419"/>
        <v>85</v>
      </c>
    </row>
    <row r="8960" spans="1:15">
      <c r="A8960" s="1">
        <v>50160771</v>
      </c>
      <c r="B8960" s="5">
        <v>19065009</v>
      </c>
      <c r="C8960" s="7">
        <v>43210</v>
      </c>
      <c r="D8960" s="7">
        <v>43213</v>
      </c>
      <c r="E8960" s="5" t="s">
        <v>28</v>
      </c>
      <c r="F8960" s="5">
        <v>466</v>
      </c>
      <c r="G8960" s="5">
        <v>113</v>
      </c>
      <c r="H8960" s="5" t="s">
        <v>32</v>
      </c>
      <c r="I8960" s="5">
        <v>2</v>
      </c>
      <c r="J8960">
        <f xml:space="preserve"> VLOOKUP(B8960,'Dataset-A1'!A:C,3,FALSE)</f>
        <v>0</v>
      </c>
      <c r="K8960">
        <f xml:space="preserve"> YEAR('Dataset-A2'!D8960)</f>
        <v>2018</v>
      </c>
      <c r="L8960">
        <f t="shared" si="417"/>
        <v>4</v>
      </c>
      <c r="M8960" t="str">
        <f xml:space="preserve"> VLOOKUP(B8960,'Dataset-A1'!A:D,4,FALSE)</f>
        <v>OT</v>
      </c>
      <c r="N8960">
        <f t="shared" si="418"/>
        <v>3</v>
      </c>
      <c r="O8960">
        <f t="shared" si="419"/>
        <v>353</v>
      </c>
    </row>
    <row r="8961" spans="1:15">
      <c r="A8961" s="1">
        <v>50160781</v>
      </c>
      <c r="B8961" s="5">
        <v>17130977</v>
      </c>
      <c r="C8961" s="7">
        <v>43243</v>
      </c>
      <c r="D8961" s="7">
        <v>43245</v>
      </c>
      <c r="E8961" s="5" t="s">
        <v>28</v>
      </c>
      <c r="F8961" s="5">
        <v>226</v>
      </c>
      <c r="G8961" s="5">
        <v>146</v>
      </c>
      <c r="H8961" s="5" t="s">
        <v>30</v>
      </c>
      <c r="I8961" s="5">
        <v>13</v>
      </c>
      <c r="J8961">
        <f xml:space="preserve"> VLOOKUP(B8961,'Dataset-A1'!A:C,3,FALSE)</f>
        <v>0</v>
      </c>
      <c r="K8961">
        <f xml:space="preserve"> YEAR('Dataset-A2'!D8961)</f>
        <v>2018</v>
      </c>
      <c r="L8961">
        <f t="shared" si="417"/>
        <v>5</v>
      </c>
      <c r="M8961" t="str">
        <f xml:space="preserve"> VLOOKUP(B8961,'Dataset-A1'!A:D,4,FALSE)</f>
        <v>CN</v>
      </c>
      <c r="N8961">
        <f t="shared" si="418"/>
        <v>2</v>
      </c>
      <c r="O8961">
        <f t="shared" si="419"/>
        <v>80</v>
      </c>
    </row>
    <row r="8962" spans="1:15">
      <c r="A8962" s="1">
        <v>50160791</v>
      </c>
      <c r="B8962" s="5">
        <v>21172578</v>
      </c>
      <c r="C8962" s="7">
        <v>43244</v>
      </c>
      <c r="D8962" s="7">
        <v>43248</v>
      </c>
      <c r="E8962" s="5" t="s">
        <v>28</v>
      </c>
      <c r="F8962" s="5">
        <v>843</v>
      </c>
      <c r="G8962" s="5">
        <v>394</v>
      </c>
      <c r="H8962" s="5" t="s">
        <v>30</v>
      </c>
      <c r="I8962" s="5">
        <v>5</v>
      </c>
      <c r="J8962">
        <f xml:space="preserve"> VLOOKUP(B8962,'Dataset-A1'!A:C,3,FALSE)</f>
        <v>1</v>
      </c>
      <c r="K8962">
        <f xml:space="preserve"> YEAR('Dataset-A2'!D8962)</f>
        <v>2018</v>
      </c>
      <c r="L8962">
        <f t="shared" si="417"/>
        <v>5</v>
      </c>
      <c r="M8962" t="str">
        <f xml:space="preserve"> VLOOKUP(B8962,'Dataset-A1'!A:D,4,FALSE)</f>
        <v>CN</v>
      </c>
      <c r="N8962">
        <f t="shared" si="418"/>
        <v>4</v>
      </c>
      <c r="O8962">
        <f t="shared" si="419"/>
        <v>449</v>
      </c>
    </row>
    <row r="8963" spans="1:15">
      <c r="A8963" s="1">
        <v>50160801</v>
      </c>
      <c r="B8963" s="5">
        <v>21166441</v>
      </c>
      <c r="C8963" s="7">
        <v>43128</v>
      </c>
      <c r="D8963" s="7">
        <v>43132</v>
      </c>
      <c r="E8963" s="5" t="s">
        <v>28</v>
      </c>
      <c r="F8963" s="5">
        <v>153</v>
      </c>
      <c r="G8963" s="5">
        <v>70</v>
      </c>
      <c r="H8963" s="5" t="s">
        <v>25</v>
      </c>
      <c r="I8963" s="5">
        <v>1</v>
      </c>
      <c r="J8963">
        <f xml:space="preserve"> VLOOKUP(B8963,'Dataset-A1'!A:C,3,FALSE)</f>
        <v>1</v>
      </c>
      <c r="K8963">
        <f xml:space="preserve"> YEAR('Dataset-A2'!D8963)</f>
        <v>2018</v>
      </c>
      <c r="L8963">
        <f t="shared" ref="L8963:L9026" si="420">MONTH(D8963)</f>
        <v>2</v>
      </c>
      <c r="M8963" t="str">
        <f xml:space="preserve"> VLOOKUP(B8963,'Dataset-A1'!A:D,4,FALSE)</f>
        <v>OT</v>
      </c>
      <c r="N8963">
        <f t="shared" ref="N8963:N9026" si="421">D8963-C8963</f>
        <v>4</v>
      </c>
      <c r="O8963">
        <f t="shared" ref="O8963:O9026" si="422" xml:space="preserve"> F8963-G8963</f>
        <v>83</v>
      </c>
    </row>
    <row r="8964" spans="1:15">
      <c r="A8964" s="1">
        <v>50160811</v>
      </c>
      <c r="B8964" s="5">
        <v>257776</v>
      </c>
      <c r="C8964" s="7">
        <v>43281</v>
      </c>
      <c r="D8964" s="7">
        <v>43284</v>
      </c>
      <c r="E8964" s="5" t="s">
        <v>23</v>
      </c>
      <c r="F8964" s="5">
        <v>796</v>
      </c>
      <c r="G8964" s="5">
        <v>291</v>
      </c>
      <c r="H8964" s="5" t="s">
        <v>27</v>
      </c>
      <c r="I8964" s="5">
        <v>4</v>
      </c>
      <c r="J8964">
        <f xml:space="preserve"> VLOOKUP(B8964,'Dataset-A1'!A:C,3,FALSE)</f>
        <v>0</v>
      </c>
      <c r="K8964">
        <f xml:space="preserve"> YEAR('Dataset-A2'!D8964)</f>
        <v>2018</v>
      </c>
      <c r="L8964">
        <f t="shared" si="420"/>
        <v>7</v>
      </c>
      <c r="M8964" t="str">
        <f xml:space="preserve"> VLOOKUP(B8964,'Dataset-A1'!A:D,4,FALSE)</f>
        <v>CN</v>
      </c>
      <c r="N8964">
        <f t="shared" si="421"/>
        <v>3</v>
      </c>
      <c r="O8964">
        <f t="shared" si="422"/>
        <v>505</v>
      </c>
    </row>
    <row r="8965" spans="1:15">
      <c r="A8965" s="1">
        <v>50160841</v>
      </c>
      <c r="B8965" s="5">
        <v>11674767</v>
      </c>
      <c r="C8965" s="7">
        <v>43300</v>
      </c>
      <c r="D8965" s="7">
        <v>43301</v>
      </c>
      <c r="E8965" s="5" t="s">
        <v>29</v>
      </c>
      <c r="F8965" s="5">
        <v>189</v>
      </c>
      <c r="G8965" s="5">
        <v>44</v>
      </c>
      <c r="H8965" s="5" t="s">
        <v>30</v>
      </c>
      <c r="I8965" s="5">
        <v>4</v>
      </c>
      <c r="J8965">
        <f xml:space="preserve"> VLOOKUP(B8965,'Dataset-A1'!A:C,3,FALSE)</f>
        <v>1</v>
      </c>
      <c r="K8965">
        <f xml:space="preserve"> YEAR('Dataset-A2'!D8965)</f>
        <v>2018</v>
      </c>
      <c r="L8965">
        <f t="shared" si="420"/>
        <v>7</v>
      </c>
      <c r="M8965" t="str">
        <f xml:space="preserve"> VLOOKUP(B8965,'Dataset-A1'!A:D,4,FALSE)</f>
        <v>CN</v>
      </c>
      <c r="N8965">
        <f t="shared" si="421"/>
        <v>1</v>
      </c>
      <c r="O8965">
        <f t="shared" si="422"/>
        <v>145</v>
      </c>
    </row>
    <row r="8966" spans="1:15">
      <c r="A8966" s="1">
        <v>50160861</v>
      </c>
      <c r="B8966" s="5">
        <v>8981679</v>
      </c>
      <c r="C8966" s="7">
        <v>43334</v>
      </c>
      <c r="D8966" s="7">
        <v>43338</v>
      </c>
      <c r="E8966" s="5" t="s">
        <v>29</v>
      </c>
      <c r="F8966" s="5">
        <v>144</v>
      </c>
      <c r="G8966" s="5">
        <v>35</v>
      </c>
      <c r="H8966" s="5" t="s">
        <v>27</v>
      </c>
      <c r="I8966" s="5">
        <v>13</v>
      </c>
      <c r="J8966">
        <f xml:space="preserve"> VLOOKUP(B8966,'Dataset-A1'!A:C,3,FALSE)</f>
        <v>1</v>
      </c>
      <c r="K8966">
        <f xml:space="preserve"> YEAR('Dataset-A2'!D8966)</f>
        <v>2018</v>
      </c>
      <c r="L8966">
        <f t="shared" si="420"/>
        <v>8</v>
      </c>
      <c r="M8966" t="str">
        <f xml:space="preserve"> VLOOKUP(B8966,'Dataset-A1'!A:D,4,FALSE)</f>
        <v>CN</v>
      </c>
      <c r="N8966">
        <f t="shared" si="421"/>
        <v>4</v>
      </c>
      <c r="O8966">
        <f t="shared" si="422"/>
        <v>109</v>
      </c>
    </row>
    <row r="8967" spans="1:15">
      <c r="A8967" s="1">
        <v>50160871</v>
      </c>
      <c r="B8967" s="5">
        <v>12354820</v>
      </c>
      <c r="C8967" s="7">
        <v>43349</v>
      </c>
      <c r="D8967" s="7">
        <v>43350</v>
      </c>
      <c r="E8967" s="5" t="s">
        <v>23</v>
      </c>
      <c r="F8967" s="5">
        <v>458</v>
      </c>
      <c r="G8967" s="5">
        <v>271</v>
      </c>
      <c r="H8967" s="5" t="s">
        <v>27</v>
      </c>
      <c r="I8967" s="5">
        <v>10</v>
      </c>
      <c r="J8967">
        <f xml:space="preserve"> VLOOKUP(B8967,'Dataset-A1'!A:C,3,FALSE)</f>
        <v>1</v>
      </c>
      <c r="K8967">
        <f xml:space="preserve"> YEAR('Dataset-A2'!D8967)</f>
        <v>2018</v>
      </c>
      <c r="L8967">
        <f t="shared" si="420"/>
        <v>9</v>
      </c>
      <c r="M8967" t="str">
        <f xml:space="preserve"> VLOOKUP(B8967,'Dataset-A1'!A:D,4,FALSE)</f>
        <v>OT</v>
      </c>
      <c r="N8967">
        <f t="shared" si="421"/>
        <v>1</v>
      </c>
      <c r="O8967">
        <f t="shared" si="422"/>
        <v>187</v>
      </c>
    </row>
    <row r="8968" spans="1:15">
      <c r="A8968" s="1">
        <v>50160891</v>
      </c>
      <c r="B8968" s="5">
        <v>7838029</v>
      </c>
      <c r="C8968" s="7">
        <v>43416</v>
      </c>
      <c r="D8968" s="7">
        <v>43419</v>
      </c>
      <c r="E8968" s="5" t="s">
        <v>28</v>
      </c>
      <c r="F8968" s="5">
        <v>2804</v>
      </c>
      <c r="G8968" s="5">
        <v>1403</v>
      </c>
      <c r="H8968" s="5" t="s">
        <v>27</v>
      </c>
      <c r="I8968" s="5">
        <v>2</v>
      </c>
      <c r="J8968">
        <f xml:space="preserve"> VLOOKUP(B8968,'Dataset-A1'!A:C,3,FALSE)</f>
        <v>0</v>
      </c>
      <c r="K8968">
        <f xml:space="preserve"> YEAR('Dataset-A2'!D8968)</f>
        <v>2018</v>
      </c>
      <c r="L8968">
        <f t="shared" si="420"/>
        <v>11</v>
      </c>
      <c r="M8968" t="str">
        <f xml:space="preserve"> VLOOKUP(B8968,'Dataset-A1'!A:D,4,FALSE)</f>
        <v>OT</v>
      </c>
      <c r="N8968">
        <f t="shared" si="421"/>
        <v>3</v>
      </c>
      <c r="O8968">
        <f t="shared" si="422"/>
        <v>1401</v>
      </c>
    </row>
    <row r="8969" spans="1:15">
      <c r="A8969" s="1">
        <v>50160901</v>
      </c>
      <c r="B8969" s="5">
        <v>21173160</v>
      </c>
      <c r="C8969" s="7">
        <v>43398</v>
      </c>
      <c r="D8969" s="7">
        <v>43403</v>
      </c>
      <c r="E8969" s="5" t="s">
        <v>29</v>
      </c>
      <c r="F8969" s="5">
        <v>612</v>
      </c>
      <c r="G8969" s="5">
        <v>353</v>
      </c>
      <c r="H8969" s="5" t="s">
        <v>30</v>
      </c>
      <c r="I8969" s="5">
        <v>4</v>
      </c>
      <c r="J8969">
        <f xml:space="preserve"> VLOOKUP(B8969,'Dataset-A1'!A:C,3,FALSE)</f>
        <v>1</v>
      </c>
      <c r="K8969">
        <f xml:space="preserve"> YEAR('Dataset-A2'!D8969)</f>
        <v>2018</v>
      </c>
      <c r="L8969">
        <f t="shared" si="420"/>
        <v>10</v>
      </c>
      <c r="M8969" t="str">
        <f xml:space="preserve"> VLOOKUP(B8969,'Dataset-A1'!A:D,4,FALSE)</f>
        <v>OT</v>
      </c>
      <c r="N8969">
        <f t="shared" si="421"/>
        <v>5</v>
      </c>
      <c r="O8969">
        <f t="shared" si="422"/>
        <v>259</v>
      </c>
    </row>
    <row r="8970" spans="1:15">
      <c r="A8970" s="1">
        <v>50160911</v>
      </c>
      <c r="B8970" s="5">
        <v>10904363</v>
      </c>
      <c r="C8970" s="7">
        <v>43393</v>
      </c>
      <c r="D8970" s="7">
        <v>43399</v>
      </c>
      <c r="E8970" s="5" t="s">
        <v>33</v>
      </c>
      <c r="F8970" s="5">
        <v>331</v>
      </c>
      <c r="G8970" s="5">
        <v>159</v>
      </c>
      <c r="H8970" s="5" t="s">
        <v>30</v>
      </c>
      <c r="I8970" s="5">
        <v>9</v>
      </c>
      <c r="J8970">
        <f xml:space="preserve"> VLOOKUP(B8970,'Dataset-A1'!A:C,3,FALSE)</f>
        <v>0</v>
      </c>
      <c r="K8970">
        <f xml:space="preserve"> YEAR('Dataset-A2'!D8970)</f>
        <v>2018</v>
      </c>
      <c r="L8970">
        <f t="shared" si="420"/>
        <v>10</v>
      </c>
      <c r="M8970" t="str">
        <f xml:space="preserve"> VLOOKUP(B8970,'Dataset-A1'!A:D,4,FALSE)</f>
        <v>OT</v>
      </c>
      <c r="N8970">
        <f t="shared" si="421"/>
        <v>6</v>
      </c>
      <c r="O8970">
        <f t="shared" si="422"/>
        <v>172</v>
      </c>
    </row>
    <row r="8971" spans="1:15">
      <c r="A8971" s="1">
        <v>50160921</v>
      </c>
      <c r="B8971" s="5">
        <v>21169381</v>
      </c>
      <c r="C8971" s="7">
        <v>43069</v>
      </c>
      <c r="D8971" s="7">
        <v>43074</v>
      </c>
      <c r="E8971" s="5" t="s">
        <v>33</v>
      </c>
      <c r="F8971" s="5">
        <v>71625</v>
      </c>
      <c r="G8971" s="5">
        <v>26485</v>
      </c>
      <c r="H8971" s="5" t="s">
        <v>27</v>
      </c>
      <c r="I8971" s="5">
        <v>3</v>
      </c>
      <c r="J8971">
        <f xml:space="preserve"> VLOOKUP(B8971,'Dataset-A1'!A:C,3,FALSE)</f>
        <v>1</v>
      </c>
      <c r="K8971">
        <f xml:space="preserve"> YEAR('Dataset-A2'!D8971)</f>
        <v>2017</v>
      </c>
      <c r="L8971">
        <f t="shared" si="420"/>
        <v>12</v>
      </c>
      <c r="M8971" t="str">
        <f xml:space="preserve"> VLOOKUP(B8971,'Dataset-A1'!A:D,4,FALSE)</f>
        <v>CN</v>
      </c>
      <c r="N8971">
        <f t="shared" si="421"/>
        <v>5</v>
      </c>
      <c r="O8971">
        <f t="shared" si="422"/>
        <v>45140</v>
      </c>
    </row>
    <row r="8972" spans="1:15">
      <c r="A8972" s="1">
        <v>50160941</v>
      </c>
      <c r="B8972" s="5">
        <v>21166851</v>
      </c>
      <c r="C8972" s="7">
        <v>43334</v>
      </c>
      <c r="D8972" s="7">
        <v>43338</v>
      </c>
      <c r="E8972" s="5" t="s">
        <v>28</v>
      </c>
      <c r="F8972" s="5">
        <v>287</v>
      </c>
      <c r="G8972" s="5">
        <v>61</v>
      </c>
      <c r="H8972" s="5" t="s">
        <v>30</v>
      </c>
      <c r="I8972" s="5">
        <v>8</v>
      </c>
      <c r="J8972">
        <f xml:space="preserve"> VLOOKUP(B8972,'Dataset-A1'!A:C,3,FALSE)</f>
        <v>1</v>
      </c>
      <c r="K8972">
        <f xml:space="preserve"> YEAR('Dataset-A2'!D8972)</f>
        <v>2018</v>
      </c>
      <c r="L8972">
        <f t="shared" si="420"/>
        <v>8</v>
      </c>
      <c r="M8972" t="str">
        <f xml:space="preserve"> VLOOKUP(B8972,'Dataset-A1'!A:D,4,FALSE)</f>
        <v>CN</v>
      </c>
      <c r="N8972">
        <f t="shared" si="421"/>
        <v>4</v>
      </c>
      <c r="O8972">
        <f t="shared" si="422"/>
        <v>226</v>
      </c>
    </row>
    <row r="8973" spans="1:15">
      <c r="A8973" s="1">
        <v>50160951</v>
      </c>
      <c r="B8973" s="5">
        <v>12941363</v>
      </c>
      <c r="C8973" s="7">
        <v>43147</v>
      </c>
      <c r="D8973" s="7">
        <v>43153</v>
      </c>
      <c r="E8973" s="5" t="s">
        <v>28</v>
      </c>
      <c r="F8973" s="5">
        <v>878</v>
      </c>
      <c r="G8973" s="5">
        <v>301</v>
      </c>
      <c r="H8973" s="5" t="s">
        <v>32</v>
      </c>
      <c r="I8973" s="5">
        <v>4</v>
      </c>
      <c r="J8973">
        <f xml:space="preserve"> VLOOKUP(B8973,'Dataset-A1'!A:C,3,FALSE)</f>
        <v>1</v>
      </c>
      <c r="K8973">
        <f xml:space="preserve"> YEAR('Dataset-A2'!D8973)</f>
        <v>2018</v>
      </c>
      <c r="L8973">
        <f t="shared" si="420"/>
        <v>2</v>
      </c>
      <c r="M8973" t="str">
        <f xml:space="preserve"> VLOOKUP(B8973,'Dataset-A1'!A:D,4,FALSE)</f>
        <v>CN</v>
      </c>
      <c r="N8973">
        <f t="shared" si="421"/>
        <v>6</v>
      </c>
      <c r="O8973">
        <f t="shared" si="422"/>
        <v>577</v>
      </c>
    </row>
    <row r="8974" spans="1:15">
      <c r="A8974" s="1">
        <v>50160961</v>
      </c>
      <c r="B8974" s="5">
        <v>4846543</v>
      </c>
      <c r="C8974" s="7">
        <v>43293</v>
      </c>
      <c r="D8974" s="7">
        <v>43298</v>
      </c>
      <c r="E8974" s="5" t="s">
        <v>23</v>
      </c>
      <c r="F8974" s="5">
        <v>2825</v>
      </c>
      <c r="G8974" s="5">
        <v>1004</v>
      </c>
      <c r="H8974" s="5" t="s">
        <v>25</v>
      </c>
      <c r="I8974" s="5">
        <v>4</v>
      </c>
      <c r="J8974">
        <f xml:space="preserve"> VLOOKUP(B8974,'Dataset-A1'!A:C,3,FALSE)</f>
        <v>1</v>
      </c>
      <c r="K8974">
        <f xml:space="preserve"> YEAR('Dataset-A2'!D8974)</f>
        <v>2018</v>
      </c>
      <c r="L8974">
        <f t="shared" si="420"/>
        <v>7</v>
      </c>
      <c r="M8974" t="str">
        <f xml:space="preserve"> VLOOKUP(B8974,'Dataset-A1'!A:D,4,FALSE)</f>
        <v>EN</v>
      </c>
      <c r="N8974">
        <f t="shared" si="421"/>
        <v>5</v>
      </c>
      <c r="O8974">
        <f t="shared" si="422"/>
        <v>1821</v>
      </c>
    </row>
    <row r="8975" spans="1:15">
      <c r="A8975" s="1">
        <v>50160991</v>
      </c>
      <c r="B8975" s="5">
        <v>7310534</v>
      </c>
      <c r="C8975" s="7">
        <v>43369</v>
      </c>
      <c r="D8975" s="7">
        <v>43371</v>
      </c>
      <c r="E8975" s="5" t="s">
        <v>28</v>
      </c>
      <c r="F8975" s="5">
        <v>1487</v>
      </c>
      <c r="G8975" s="5">
        <v>323</v>
      </c>
      <c r="H8975" s="5" t="s">
        <v>27</v>
      </c>
      <c r="I8975" s="5">
        <v>1</v>
      </c>
      <c r="J8975">
        <f xml:space="preserve"> VLOOKUP(B8975,'Dataset-A1'!A:C,3,FALSE)</f>
        <v>1</v>
      </c>
      <c r="K8975">
        <f xml:space="preserve"> YEAR('Dataset-A2'!D8975)</f>
        <v>2018</v>
      </c>
      <c r="L8975">
        <f t="shared" si="420"/>
        <v>9</v>
      </c>
      <c r="M8975" t="str">
        <f xml:space="preserve"> VLOOKUP(B8975,'Dataset-A1'!A:D,4,FALSE)</f>
        <v>OT</v>
      </c>
      <c r="N8975">
        <f t="shared" si="421"/>
        <v>2</v>
      </c>
      <c r="O8975">
        <f t="shared" si="422"/>
        <v>1164</v>
      </c>
    </row>
    <row r="8976" spans="1:15">
      <c r="A8976" s="1">
        <v>50161011</v>
      </c>
      <c r="B8976" s="5">
        <v>6589460</v>
      </c>
      <c r="C8976" s="7">
        <v>43412</v>
      </c>
      <c r="D8976" s="7">
        <v>43414</v>
      </c>
      <c r="E8976" s="5" t="s">
        <v>29</v>
      </c>
      <c r="F8976" s="5">
        <v>430</v>
      </c>
      <c r="G8976" s="5">
        <v>283</v>
      </c>
      <c r="H8976" s="5" t="s">
        <v>27</v>
      </c>
      <c r="I8976" s="5">
        <v>4</v>
      </c>
      <c r="J8976">
        <f xml:space="preserve"> VLOOKUP(B8976,'Dataset-A1'!A:C,3,FALSE)</f>
        <v>0</v>
      </c>
      <c r="K8976">
        <f xml:space="preserve"> YEAR('Dataset-A2'!D8976)</f>
        <v>2018</v>
      </c>
      <c r="L8976">
        <f t="shared" si="420"/>
        <v>11</v>
      </c>
      <c r="M8976" t="str">
        <f xml:space="preserve"> VLOOKUP(B8976,'Dataset-A1'!A:D,4,FALSE)</f>
        <v>OT</v>
      </c>
      <c r="N8976">
        <f t="shared" si="421"/>
        <v>2</v>
      </c>
      <c r="O8976">
        <f t="shared" si="422"/>
        <v>147</v>
      </c>
    </row>
    <row r="8977" spans="1:15">
      <c r="A8977" s="1">
        <v>50161031</v>
      </c>
      <c r="B8977" s="5">
        <v>5640998</v>
      </c>
      <c r="C8977" s="7">
        <v>43357</v>
      </c>
      <c r="D8977" s="7">
        <v>43360</v>
      </c>
      <c r="E8977" s="5" t="s">
        <v>33</v>
      </c>
      <c r="F8977" s="5">
        <v>211</v>
      </c>
      <c r="G8977" s="5">
        <v>110</v>
      </c>
      <c r="H8977" s="5" t="s">
        <v>32</v>
      </c>
      <c r="I8977" s="5">
        <v>1</v>
      </c>
      <c r="J8977">
        <f xml:space="preserve"> VLOOKUP(B8977,'Dataset-A1'!A:C,3,FALSE)</f>
        <v>0</v>
      </c>
      <c r="K8977">
        <f xml:space="preserve"> YEAR('Dataset-A2'!D8977)</f>
        <v>2018</v>
      </c>
      <c r="L8977">
        <f t="shared" si="420"/>
        <v>9</v>
      </c>
      <c r="M8977" t="str">
        <f xml:space="preserve"> VLOOKUP(B8977,'Dataset-A1'!A:D,4,FALSE)</f>
        <v>OT</v>
      </c>
      <c r="N8977">
        <f t="shared" si="421"/>
        <v>3</v>
      </c>
      <c r="O8977">
        <f t="shared" si="422"/>
        <v>101</v>
      </c>
    </row>
    <row r="8978" spans="1:15">
      <c r="A8978" s="1">
        <v>50161041</v>
      </c>
      <c r="B8978" s="5">
        <v>7040950</v>
      </c>
      <c r="C8978" s="7">
        <v>43413</v>
      </c>
      <c r="D8978" s="7">
        <v>43415</v>
      </c>
      <c r="E8978" s="5" t="s">
        <v>28</v>
      </c>
      <c r="F8978" s="5">
        <v>153</v>
      </c>
      <c r="G8978" s="5">
        <v>80</v>
      </c>
      <c r="H8978" s="5" t="s">
        <v>30</v>
      </c>
      <c r="I8978" s="5">
        <v>3</v>
      </c>
      <c r="J8978">
        <f xml:space="preserve"> VLOOKUP(B8978,'Dataset-A1'!A:C,3,FALSE)</f>
        <v>1</v>
      </c>
      <c r="K8978">
        <f xml:space="preserve"> YEAR('Dataset-A2'!D8978)</f>
        <v>2018</v>
      </c>
      <c r="L8978">
        <f t="shared" si="420"/>
        <v>11</v>
      </c>
      <c r="M8978" t="str">
        <f xml:space="preserve"> VLOOKUP(B8978,'Dataset-A1'!A:D,4,FALSE)</f>
        <v>OT</v>
      </c>
      <c r="N8978">
        <f t="shared" si="421"/>
        <v>2</v>
      </c>
      <c r="O8978">
        <f t="shared" si="422"/>
        <v>73</v>
      </c>
    </row>
    <row r="8979" spans="1:15">
      <c r="A8979" s="1">
        <v>50161051</v>
      </c>
      <c r="B8979" s="5">
        <v>21164828</v>
      </c>
      <c r="C8979" s="7">
        <v>43385</v>
      </c>
      <c r="D8979" s="7">
        <v>43387</v>
      </c>
      <c r="E8979" s="5" t="s">
        <v>23</v>
      </c>
      <c r="F8979" s="5">
        <v>3000</v>
      </c>
      <c r="G8979" s="5">
        <v>1840</v>
      </c>
      <c r="H8979" s="5" t="s">
        <v>30</v>
      </c>
      <c r="I8979" s="5">
        <v>16</v>
      </c>
      <c r="J8979">
        <f xml:space="preserve"> VLOOKUP(B8979,'Dataset-A1'!A:C,3,FALSE)</f>
        <v>1</v>
      </c>
      <c r="K8979">
        <f xml:space="preserve"> YEAR('Dataset-A2'!D8979)</f>
        <v>2018</v>
      </c>
      <c r="L8979">
        <f t="shared" si="420"/>
        <v>10</v>
      </c>
      <c r="M8979" t="str">
        <f xml:space="preserve"> VLOOKUP(B8979,'Dataset-A1'!A:D,4,FALSE)</f>
        <v>CN</v>
      </c>
      <c r="N8979">
        <f t="shared" si="421"/>
        <v>2</v>
      </c>
      <c r="O8979">
        <f t="shared" si="422"/>
        <v>1160</v>
      </c>
    </row>
    <row r="8980" spans="1:15">
      <c r="A8980" s="1">
        <v>50161061</v>
      </c>
      <c r="B8980" s="5">
        <v>21171213</v>
      </c>
      <c r="C8980" s="7">
        <v>43069</v>
      </c>
      <c r="D8980" s="7">
        <v>43070</v>
      </c>
      <c r="E8980" s="5" t="s">
        <v>28</v>
      </c>
      <c r="F8980" s="5">
        <v>102</v>
      </c>
      <c r="G8980" s="5">
        <v>58</v>
      </c>
      <c r="H8980" s="5" t="s">
        <v>32</v>
      </c>
      <c r="I8980" s="5">
        <v>9</v>
      </c>
      <c r="J8980">
        <f xml:space="preserve"> VLOOKUP(B8980,'Dataset-A1'!A:C,3,FALSE)</f>
        <v>1</v>
      </c>
      <c r="K8980">
        <f xml:space="preserve"> YEAR('Dataset-A2'!D8980)</f>
        <v>2017</v>
      </c>
      <c r="L8980">
        <f t="shared" si="420"/>
        <v>12</v>
      </c>
      <c r="M8980" t="str">
        <f xml:space="preserve"> VLOOKUP(B8980,'Dataset-A1'!A:D,4,FALSE)</f>
        <v>CN</v>
      </c>
      <c r="N8980">
        <f t="shared" si="421"/>
        <v>1</v>
      </c>
      <c r="O8980">
        <f t="shared" si="422"/>
        <v>44</v>
      </c>
    </row>
    <row r="8981" spans="1:15">
      <c r="A8981" s="1">
        <v>50161071</v>
      </c>
      <c r="B8981" s="5">
        <v>21162900</v>
      </c>
      <c r="C8981" s="7">
        <v>43382</v>
      </c>
      <c r="D8981" s="7">
        <v>43386</v>
      </c>
      <c r="E8981" s="5" t="s">
        <v>29</v>
      </c>
      <c r="F8981" s="5">
        <v>1027</v>
      </c>
      <c r="G8981" s="5">
        <v>451</v>
      </c>
      <c r="H8981" s="5" t="s">
        <v>32</v>
      </c>
      <c r="I8981" s="5">
        <v>14</v>
      </c>
      <c r="J8981">
        <f xml:space="preserve"> VLOOKUP(B8981,'Dataset-A1'!A:C,3,FALSE)</f>
        <v>1</v>
      </c>
      <c r="K8981">
        <f xml:space="preserve"> YEAR('Dataset-A2'!D8981)</f>
        <v>2018</v>
      </c>
      <c r="L8981">
        <f t="shared" si="420"/>
        <v>10</v>
      </c>
      <c r="M8981" t="str">
        <f xml:space="preserve"> VLOOKUP(B8981,'Dataset-A1'!A:D,4,FALSE)</f>
        <v>EN</v>
      </c>
      <c r="N8981">
        <f t="shared" si="421"/>
        <v>4</v>
      </c>
      <c r="O8981">
        <f t="shared" si="422"/>
        <v>576</v>
      </c>
    </row>
    <row r="8982" spans="1:15">
      <c r="A8982" s="1">
        <v>50161091</v>
      </c>
      <c r="B8982" s="5">
        <v>17161632</v>
      </c>
      <c r="C8982" s="7">
        <v>43195</v>
      </c>
      <c r="D8982" s="7">
        <v>43201</v>
      </c>
      <c r="E8982" s="5" t="s">
        <v>29</v>
      </c>
      <c r="F8982" s="5">
        <v>324</v>
      </c>
      <c r="G8982" s="5">
        <v>97</v>
      </c>
      <c r="H8982" s="5" t="s">
        <v>27</v>
      </c>
      <c r="I8982" s="5">
        <v>11</v>
      </c>
      <c r="J8982">
        <f xml:space="preserve"> VLOOKUP(B8982,'Dataset-A1'!A:C,3,FALSE)</f>
        <v>0</v>
      </c>
      <c r="K8982">
        <f xml:space="preserve"> YEAR('Dataset-A2'!D8982)</f>
        <v>2018</v>
      </c>
      <c r="L8982">
        <f t="shared" si="420"/>
        <v>4</v>
      </c>
      <c r="M8982" t="str">
        <f xml:space="preserve"> VLOOKUP(B8982,'Dataset-A1'!A:D,4,FALSE)</f>
        <v>OT</v>
      </c>
      <c r="N8982">
        <f t="shared" si="421"/>
        <v>6</v>
      </c>
      <c r="O8982">
        <f t="shared" si="422"/>
        <v>227</v>
      </c>
    </row>
    <row r="8983" spans="1:15">
      <c r="A8983" s="1">
        <v>50161121</v>
      </c>
      <c r="B8983" s="5">
        <v>5521719</v>
      </c>
      <c r="C8983" s="7">
        <v>43327</v>
      </c>
      <c r="D8983" s="7">
        <v>43333</v>
      </c>
      <c r="E8983" s="5" t="s">
        <v>28</v>
      </c>
      <c r="F8983" s="5">
        <v>1534</v>
      </c>
      <c r="G8983" s="5">
        <v>525</v>
      </c>
      <c r="H8983" s="5" t="s">
        <v>27</v>
      </c>
      <c r="I8983" s="5">
        <v>1</v>
      </c>
      <c r="J8983">
        <f xml:space="preserve"> VLOOKUP(B8983,'Dataset-A1'!A:C,3,FALSE)</f>
        <v>1</v>
      </c>
      <c r="K8983">
        <f xml:space="preserve"> YEAR('Dataset-A2'!D8983)</f>
        <v>2018</v>
      </c>
      <c r="L8983">
        <f t="shared" si="420"/>
        <v>8</v>
      </c>
      <c r="M8983" t="str">
        <f xml:space="preserve"> VLOOKUP(B8983,'Dataset-A1'!A:D,4,FALSE)</f>
        <v>EN</v>
      </c>
      <c r="N8983">
        <f t="shared" si="421"/>
        <v>6</v>
      </c>
      <c r="O8983">
        <f t="shared" si="422"/>
        <v>1009</v>
      </c>
    </row>
    <row r="8984" spans="1:15">
      <c r="A8984" s="1">
        <v>50161131</v>
      </c>
      <c r="B8984" s="5">
        <v>7290988</v>
      </c>
      <c r="C8984" s="7">
        <v>43177</v>
      </c>
      <c r="D8984" s="7">
        <v>43184</v>
      </c>
      <c r="E8984" s="5" t="s">
        <v>28</v>
      </c>
      <c r="F8984" s="5">
        <v>135</v>
      </c>
      <c r="G8984" s="5">
        <v>85</v>
      </c>
      <c r="H8984" s="5" t="s">
        <v>32</v>
      </c>
      <c r="I8984" s="5">
        <v>2</v>
      </c>
      <c r="J8984">
        <f xml:space="preserve"> VLOOKUP(B8984,'Dataset-A1'!A:C,3,FALSE)</f>
        <v>0</v>
      </c>
      <c r="K8984">
        <f xml:space="preserve"> YEAR('Dataset-A2'!D8984)</f>
        <v>2018</v>
      </c>
      <c r="L8984">
        <f t="shared" si="420"/>
        <v>3</v>
      </c>
      <c r="M8984" t="str">
        <f xml:space="preserve"> VLOOKUP(B8984,'Dataset-A1'!A:D,4,FALSE)</f>
        <v>EN</v>
      </c>
      <c r="N8984">
        <f t="shared" si="421"/>
        <v>7</v>
      </c>
      <c r="O8984">
        <f t="shared" si="422"/>
        <v>50</v>
      </c>
    </row>
    <row r="8985" spans="1:15">
      <c r="A8985" s="1">
        <v>50161161</v>
      </c>
      <c r="B8985" s="5">
        <v>10603867</v>
      </c>
      <c r="C8985" s="7">
        <v>43153</v>
      </c>
      <c r="D8985" s="7">
        <v>43159</v>
      </c>
      <c r="E8985" s="5" t="s">
        <v>28</v>
      </c>
      <c r="F8985" s="5">
        <v>257</v>
      </c>
      <c r="G8985" s="5">
        <v>161</v>
      </c>
      <c r="H8985" s="5" t="s">
        <v>27</v>
      </c>
      <c r="I8985" s="5">
        <v>12</v>
      </c>
      <c r="J8985">
        <f xml:space="preserve"> VLOOKUP(B8985,'Dataset-A1'!A:C,3,FALSE)</f>
        <v>1</v>
      </c>
      <c r="K8985">
        <f xml:space="preserve"> YEAR('Dataset-A2'!D8985)</f>
        <v>2018</v>
      </c>
      <c r="L8985">
        <f t="shared" si="420"/>
        <v>2</v>
      </c>
      <c r="M8985" t="str">
        <f xml:space="preserve"> VLOOKUP(B8985,'Dataset-A1'!A:D,4,FALSE)</f>
        <v>CN</v>
      </c>
      <c r="N8985">
        <f t="shared" si="421"/>
        <v>6</v>
      </c>
      <c r="O8985">
        <f t="shared" si="422"/>
        <v>96</v>
      </c>
    </row>
    <row r="8986" spans="1:15">
      <c r="A8986" s="1">
        <v>50161181</v>
      </c>
      <c r="B8986" s="5">
        <v>9631020</v>
      </c>
      <c r="C8986" s="7">
        <v>43416</v>
      </c>
      <c r="D8986" s="7">
        <v>43420</v>
      </c>
      <c r="E8986" s="5" t="s">
        <v>29</v>
      </c>
      <c r="F8986" s="5">
        <v>855</v>
      </c>
      <c r="G8986" s="5">
        <v>179</v>
      </c>
      <c r="H8986" s="5" t="s">
        <v>32</v>
      </c>
      <c r="I8986" s="5">
        <v>3</v>
      </c>
      <c r="J8986">
        <f xml:space="preserve"> VLOOKUP(B8986,'Dataset-A1'!A:C,3,FALSE)</f>
        <v>0</v>
      </c>
      <c r="K8986">
        <f xml:space="preserve"> YEAR('Dataset-A2'!D8986)</f>
        <v>2018</v>
      </c>
      <c r="L8986">
        <f t="shared" si="420"/>
        <v>11</v>
      </c>
      <c r="M8986" t="str">
        <f xml:space="preserve"> VLOOKUP(B8986,'Dataset-A1'!A:D,4,FALSE)</f>
        <v>EN</v>
      </c>
      <c r="N8986">
        <f t="shared" si="421"/>
        <v>4</v>
      </c>
      <c r="O8986">
        <f t="shared" si="422"/>
        <v>676</v>
      </c>
    </row>
    <row r="8987" spans="1:15">
      <c r="A8987" s="1">
        <v>50161241</v>
      </c>
      <c r="B8987" s="5">
        <v>18526233</v>
      </c>
      <c r="C8987" s="7">
        <v>43387</v>
      </c>
      <c r="D8987" s="7">
        <v>43393</v>
      </c>
      <c r="E8987" s="5" t="s">
        <v>28</v>
      </c>
      <c r="F8987" s="5">
        <v>172</v>
      </c>
      <c r="G8987" s="5">
        <v>45</v>
      </c>
      <c r="H8987" s="5" t="s">
        <v>30</v>
      </c>
      <c r="I8987" s="5">
        <v>1</v>
      </c>
      <c r="J8987">
        <f xml:space="preserve"> VLOOKUP(B8987,'Dataset-A1'!A:C,3,FALSE)</f>
        <v>1</v>
      </c>
      <c r="K8987">
        <f xml:space="preserve"> YEAR('Dataset-A2'!D8987)</f>
        <v>2018</v>
      </c>
      <c r="L8987">
        <f t="shared" si="420"/>
        <v>10</v>
      </c>
      <c r="M8987" t="str">
        <f xml:space="preserve"> VLOOKUP(B8987,'Dataset-A1'!A:D,4,FALSE)</f>
        <v>CN</v>
      </c>
      <c r="N8987">
        <f t="shared" si="421"/>
        <v>6</v>
      </c>
      <c r="O8987">
        <f t="shared" si="422"/>
        <v>127</v>
      </c>
    </row>
    <row r="8988" spans="1:15">
      <c r="A8988" s="1">
        <v>50161261</v>
      </c>
      <c r="B8988" s="5">
        <v>21173847</v>
      </c>
      <c r="C8988" s="7">
        <v>43082</v>
      </c>
      <c r="D8988" s="7">
        <v>43085</v>
      </c>
      <c r="E8988" s="5" t="s">
        <v>28</v>
      </c>
      <c r="F8988" s="5">
        <v>135</v>
      </c>
      <c r="G8988" s="5">
        <v>47</v>
      </c>
      <c r="H8988" s="5" t="s">
        <v>30</v>
      </c>
      <c r="I8988" s="5">
        <v>1</v>
      </c>
      <c r="J8988">
        <f xml:space="preserve"> VLOOKUP(B8988,'Dataset-A1'!A:C,3,FALSE)</f>
        <v>0</v>
      </c>
      <c r="K8988">
        <f xml:space="preserve"> YEAR('Dataset-A2'!D8988)</f>
        <v>2017</v>
      </c>
      <c r="L8988">
        <f t="shared" si="420"/>
        <v>12</v>
      </c>
      <c r="M8988" t="str">
        <f xml:space="preserve"> VLOOKUP(B8988,'Dataset-A1'!A:D,4,FALSE)</f>
        <v>OT</v>
      </c>
      <c r="N8988">
        <f t="shared" si="421"/>
        <v>3</v>
      </c>
      <c r="O8988">
        <f t="shared" si="422"/>
        <v>88</v>
      </c>
    </row>
    <row r="8989" spans="1:15">
      <c r="A8989" s="1">
        <v>50161301</v>
      </c>
      <c r="B8989" s="5">
        <v>21167185</v>
      </c>
      <c r="C8989" s="7">
        <v>43194</v>
      </c>
      <c r="D8989" s="7">
        <v>43199</v>
      </c>
      <c r="E8989" s="5" t="s">
        <v>33</v>
      </c>
      <c r="F8989" s="5">
        <v>434</v>
      </c>
      <c r="G8989" s="5">
        <v>198</v>
      </c>
      <c r="H8989" s="5" t="s">
        <v>30</v>
      </c>
      <c r="I8989" s="5">
        <v>7</v>
      </c>
      <c r="J8989">
        <f xml:space="preserve"> VLOOKUP(B8989,'Dataset-A1'!A:C,3,FALSE)</f>
        <v>0</v>
      </c>
      <c r="K8989">
        <f xml:space="preserve"> YEAR('Dataset-A2'!D8989)</f>
        <v>2018</v>
      </c>
      <c r="L8989">
        <f t="shared" si="420"/>
        <v>4</v>
      </c>
      <c r="M8989" t="str">
        <f xml:space="preserve"> VLOOKUP(B8989,'Dataset-A1'!A:D,4,FALSE)</f>
        <v>EN</v>
      </c>
      <c r="N8989">
        <f t="shared" si="421"/>
        <v>5</v>
      </c>
      <c r="O8989">
        <f t="shared" si="422"/>
        <v>236</v>
      </c>
    </row>
    <row r="8990" spans="1:15">
      <c r="A8990" s="1">
        <v>50161311</v>
      </c>
      <c r="B8990" s="5">
        <v>20840582</v>
      </c>
      <c r="C8990" s="7">
        <v>43423</v>
      </c>
      <c r="D8990" s="7">
        <v>43428</v>
      </c>
      <c r="E8990" s="5" t="s">
        <v>28</v>
      </c>
      <c r="F8990" s="5">
        <v>181</v>
      </c>
      <c r="G8990" s="5">
        <v>100</v>
      </c>
      <c r="H8990" s="5" t="s">
        <v>32</v>
      </c>
      <c r="I8990" s="5">
        <v>17</v>
      </c>
      <c r="J8990">
        <f xml:space="preserve"> VLOOKUP(B8990,'Dataset-A1'!A:C,3,FALSE)</f>
        <v>1</v>
      </c>
      <c r="K8990">
        <f xml:space="preserve"> YEAR('Dataset-A2'!D8990)</f>
        <v>2018</v>
      </c>
      <c r="L8990">
        <f t="shared" si="420"/>
        <v>11</v>
      </c>
      <c r="M8990" t="str">
        <f xml:space="preserve"> VLOOKUP(B8990,'Dataset-A1'!A:D,4,FALSE)</f>
        <v>CN</v>
      </c>
      <c r="N8990">
        <f t="shared" si="421"/>
        <v>5</v>
      </c>
      <c r="O8990">
        <f t="shared" si="422"/>
        <v>81</v>
      </c>
    </row>
    <row r="8991" spans="1:15">
      <c r="A8991" s="1">
        <v>50161321</v>
      </c>
      <c r="B8991" s="5">
        <v>21162719</v>
      </c>
      <c r="C8991" s="7">
        <v>43092</v>
      </c>
      <c r="D8991" s="7">
        <v>43095</v>
      </c>
      <c r="E8991" s="5" t="s">
        <v>33</v>
      </c>
      <c r="F8991" s="5">
        <v>363</v>
      </c>
      <c r="G8991" s="5">
        <v>105</v>
      </c>
      <c r="H8991" s="5" t="s">
        <v>27</v>
      </c>
      <c r="I8991" s="5">
        <v>3</v>
      </c>
      <c r="J8991">
        <f xml:space="preserve"> VLOOKUP(B8991,'Dataset-A1'!A:C,3,FALSE)</f>
        <v>0</v>
      </c>
      <c r="K8991">
        <f xml:space="preserve"> YEAR('Dataset-A2'!D8991)</f>
        <v>2017</v>
      </c>
      <c r="L8991">
        <f t="shared" si="420"/>
        <v>12</v>
      </c>
      <c r="M8991" t="str">
        <f xml:space="preserve"> VLOOKUP(B8991,'Dataset-A1'!A:D,4,FALSE)</f>
        <v>OT</v>
      </c>
      <c r="N8991">
        <f t="shared" si="421"/>
        <v>3</v>
      </c>
      <c r="O8991">
        <f t="shared" si="422"/>
        <v>258</v>
      </c>
    </row>
    <row r="8992" spans="1:15">
      <c r="A8992" s="1">
        <v>50161351</v>
      </c>
      <c r="B8992" s="5">
        <v>8398619</v>
      </c>
      <c r="C8992" s="7">
        <v>43165</v>
      </c>
      <c r="D8992" s="7">
        <v>43166</v>
      </c>
      <c r="E8992" s="5" t="s">
        <v>29</v>
      </c>
      <c r="F8992" s="5">
        <v>280</v>
      </c>
      <c r="G8992" s="5">
        <v>59</v>
      </c>
      <c r="H8992" s="5" t="s">
        <v>30</v>
      </c>
      <c r="I8992" s="5">
        <v>4</v>
      </c>
      <c r="J8992">
        <f xml:space="preserve"> VLOOKUP(B8992,'Dataset-A1'!A:C,3,FALSE)</f>
        <v>0</v>
      </c>
      <c r="K8992">
        <f xml:space="preserve"> YEAR('Dataset-A2'!D8992)</f>
        <v>2018</v>
      </c>
      <c r="L8992">
        <f t="shared" si="420"/>
        <v>3</v>
      </c>
      <c r="M8992" t="str">
        <f xml:space="preserve"> VLOOKUP(B8992,'Dataset-A1'!A:D,4,FALSE)</f>
        <v>CN</v>
      </c>
      <c r="N8992">
        <f t="shared" si="421"/>
        <v>1</v>
      </c>
      <c r="O8992">
        <f t="shared" si="422"/>
        <v>221</v>
      </c>
    </row>
    <row r="8993" spans="1:15">
      <c r="A8993" s="1">
        <v>50161361</v>
      </c>
      <c r="B8993" s="5">
        <v>71174</v>
      </c>
      <c r="C8993" s="7">
        <v>43155</v>
      </c>
      <c r="D8993" s="7">
        <v>43162</v>
      </c>
      <c r="E8993" s="5" t="s">
        <v>29</v>
      </c>
      <c r="F8993" s="5">
        <v>338</v>
      </c>
      <c r="G8993" s="5">
        <v>172</v>
      </c>
      <c r="H8993" s="5" t="s">
        <v>27</v>
      </c>
      <c r="I8993" s="5">
        <v>12</v>
      </c>
      <c r="J8993">
        <f xml:space="preserve"> VLOOKUP(B8993,'Dataset-A1'!A:C,3,FALSE)</f>
        <v>1</v>
      </c>
      <c r="K8993">
        <f xml:space="preserve"> YEAR('Dataset-A2'!D8993)</f>
        <v>2018</v>
      </c>
      <c r="L8993">
        <f t="shared" si="420"/>
        <v>3</v>
      </c>
      <c r="M8993" t="str">
        <f xml:space="preserve"> VLOOKUP(B8993,'Dataset-A1'!A:D,4,FALSE)</f>
        <v>CN</v>
      </c>
      <c r="N8993">
        <f t="shared" si="421"/>
        <v>7</v>
      </c>
      <c r="O8993">
        <f t="shared" si="422"/>
        <v>166</v>
      </c>
    </row>
    <row r="8994" spans="1:15">
      <c r="A8994" s="1">
        <v>50161381</v>
      </c>
      <c r="B8994" s="5">
        <v>21108901</v>
      </c>
      <c r="C8994" s="7">
        <v>43167</v>
      </c>
      <c r="D8994" s="7">
        <v>43167</v>
      </c>
      <c r="E8994" s="5" t="s">
        <v>23</v>
      </c>
      <c r="F8994" s="5">
        <v>654</v>
      </c>
      <c r="G8994" s="5">
        <v>200</v>
      </c>
      <c r="H8994" s="5" t="s">
        <v>25</v>
      </c>
      <c r="I8994" s="5">
        <v>1</v>
      </c>
      <c r="J8994">
        <f xml:space="preserve"> VLOOKUP(B8994,'Dataset-A1'!A:C,3,FALSE)</f>
        <v>1</v>
      </c>
      <c r="K8994">
        <f xml:space="preserve"> YEAR('Dataset-A2'!D8994)</f>
        <v>2018</v>
      </c>
      <c r="L8994">
        <f t="shared" si="420"/>
        <v>3</v>
      </c>
      <c r="M8994" t="str">
        <f xml:space="preserve"> VLOOKUP(B8994,'Dataset-A1'!A:D,4,FALSE)</f>
        <v>CN</v>
      </c>
      <c r="N8994">
        <f t="shared" si="421"/>
        <v>0</v>
      </c>
      <c r="O8994">
        <f t="shared" si="422"/>
        <v>454</v>
      </c>
    </row>
    <row r="8995" spans="1:15">
      <c r="A8995" s="1">
        <v>50161391</v>
      </c>
      <c r="B8995" s="5">
        <v>21169925</v>
      </c>
      <c r="C8995" s="7">
        <v>43394</v>
      </c>
      <c r="D8995" s="7">
        <v>43395</v>
      </c>
      <c r="E8995" s="5" t="s">
        <v>28</v>
      </c>
      <c r="F8995" s="5">
        <v>350</v>
      </c>
      <c r="G8995" s="5">
        <v>238</v>
      </c>
      <c r="H8995" s="5" t="s">
        <v>27</v>
      </c>
      <c r="I8995" s="5">
        <v>1</v>
      </c>
      <c r="J8995">
        <f xml:space="preserve"> VLOOKUP(B8995,'Dataset-A1'!A:C,3,FALSE)</f>
        <v>1</v>
      </c>
      <c r="K8995">
        <f xml:space="preserve"> YEAR('Dataset-A2'!D8995)</f>
        <v>2018</v>
      </c>
      <c r="L8995">
        <f t="shared" si="420"/>
        <v>10</v>
      </c>
      <c r="M8995" t="str">
        <f xml:space="preserve"> VLOOKUP(B8995,'Dataset-A1'!A:D,4,FALSE)</f>
        <v>CN</v>
      </c>
      <c r="N8995">
        <f t="shared" si="421"/>
        <v>1</v>
      </c>
      <c r="O8995">
        <f t="shared" si="422"/>
        <v>112</v>
      </c>
    </row>
    <row r="8996" spans="1:15">
      <c r="A8996" s="1">
        <v>50161421</v>
      </c>
      <c r="B8996" s="5">
        <v>17167835</v>
      </c>
      <c r="C8996" s="7">
        <v>43370</v>
      </c>
      <c r="D8996" s="7">
        <v>43375</v>
      </c>
      <c r="E8996" s="5" t="s">
        <v>33</v>
      </c>
      <c r="F8996" s="5">
        <v>858</v>
      </c>
      <c r="G8996" s="5">
        <v>382</v>
      </c>
      <c r="H8996" s="5" t="s">
        <v>30</v>
      </c>
      <c r="I8996" s="5">
        <v>4</v>
      </c>
      <c r="J8996">
        <f xml:space="preserve"> VLOOKUP(B8996,'Dataset-A1'!A:C,3,FALSE)</f>
        <v>1</v>
      </c>
      <c r="K8996">
        <f xml:space="preserve"> YEAR('Dataset-A2'!D8996)</f>
        <v>2018</v>
      </c>
      <c r="L8996">
        <f t="shared" si="420"/>
        <v>10</v>
      </c>
      <c r="M8996" t="str">
        <f xml:space="preserve"> VLOOKUP(B8996,'Dataset-A1'!A:D,4,FALSE)</f>
        <v>EN</v>
      </c>
      <c r="N8996">
        <f t="shared" si="421"/>
        <v>5</v>
      </c>
      <c r="O8996">
        <f t="shared" si="422"/>
        <v>476</v>
      </c>
    </row>
    <row r="8997" spans="1:15">
      <c r="A8997" s="1">
        <v>50161431</v>
      </c>
      <c r="B8997" s="5">
        <v>19999948</v>
      </c>
      <c r="C8997" s="7">
        <v>43272</v>
      </c>
      <c r="D8997" s="7">
        <v>43277</v>
      </c>
      <c r="E8997" s="5" t="s">
        <v>29</v>
      </c>
      <c r="F8997" s="5">
        <v>125</v>
      </c>
      <c r="G8997" s="5">
        <v>65</v>
      </c>
      <c r="H8997" s="5" t="s">
        <v>25</v>
      </c>
      <c r="I8997" s="5">
        <v>6</v>
      </c>
      <c r="J8997">
        <f xml:space="preserve"> VLOOKUP(B8997,'Dataset-A1'!A:C,3,FALSE)</f>
        <v>0</v>
      </c>
      <c r="K8997">
        <f xml:space="preserve"> YEAR('Dataset-A2'!D8997)</f>
        <v>2018</v>
      </c>
      <c r="L8997">
        <f t="shared" si="420"/>
        <v>6</v>
      </c>
      <c r="M8997" t="str">
        <f xml:space="preserve"> VLOOKUP(B8997,'Dataset-A1'!A:D,4,FALSE)</f>
        <v>EN</v>
      </c>
      <c r="N8997">
        <f t="shared" si="421"/>
        <v>5</v>
      </c>
      <c r="O8997">
        <f t="shared" si="422"/>
        <v>60</v>
      </c>
    </row>
    <row r="8998" spans="1:15">
      <c r="A8998" s="1">
        <v>50161441</v>
      </c>
      <c r="B8998" s="5">
        <v>5385491</v>
      </c>
      <c r="C8998" s="7">
        <v>43275</v>
      </c>
      <c r="D8998" s="7">
        <v>43279</v>
      </c>
      <c r="E8998" s="5" t="s">
        <v>23</v>
      </c>
      <c r="F8998" s="5">
        <v>1699</v>
      </c>
      <c r="G8998" s="5">
        <v>904</v>
      </c>
      <c r="H8998" s="5" t="s">
        <v>30</v>
      </c>
      <c r="I8998" s="5">
        <v>12</v>
      </c>
      <c r="J8998">
        <f xml:space="preserve"> VLOOKUP(B8998,'Dataset-A1'!A:C,3,FALSE)</f>
        <v>1</v>
      </c>
      <c r="K8998">
        <f xml:space="preserve"> YEAR('Dataset-A2'!D8998)</f>
        <v>2018</v>
      </c>
      <c r="L8998">
        <f t="shared" si="420"/>
        <v>6</v>
      </c>
      <c r="M8998" t="str">
        <f xml:space="preserve"> VLOOKUP(B8998,'Dataset-A1'!A:D,4,FALSE)</f>
        <v>CN</v>
      </c>
      <c r="N8998">
        <f t="shared" si="421"/>
        <v>4</v>
      </c>
      <c r="O8998">
        <f t="shared" si="422"/>
        <v>795</v>
      </c>
    </row>
    <row r="8999" spans="1:15">
      <c r="A8999" s="1">
        <v>50161491</v>
      </c>
      <c r="B8999" s="5">
        <v>21165802</v>
      </c>
      <c r="C8999" s="7">
        <v>43125</v>
      </c>
      <c r="D8999" s="7">
        <v>43126</v>
      </c>
      <c r="E8999" s="5" t="s">
        <v>23</v>
      </c>
      <c r="F8999" s="5">
        <v>58880</v>
      </c>
      <c r="G8999" s="5">
        <v>40735</v>
      </c>
      <c r="H8999" s="5" t="s">
        <v>30</v>
      </c>
      <c r="I8999" s="5">
        <v>1</v>
      </c>
      <c r="J8999">
        <f xml:space="preserve"> VLOOKUP(B8999,'Dataset-A1'!A:C,3,FALSE)</f>
        <v>1</v>
      </c>
      <c r="K8999">
        <f xml:space="preserve"> YEAR('Dataset-A2'!D8999)</f>
        <v>2018</v>
      </c>
      <c r="L8999">
        <f t="shared" si="420"/>
        <v>1</v>
      </c>
      <c r="M8999" t="str">
        <f xml:space="preserve"> VLOOKUP(B8999,'Dataset-A1'!A:D,4,FALSE)</f>
        <v>OT</v>
      </c>
      <c r="N8999">
        <f t="shared" si="421"/>
        <v>1</v>
      </c>
      <c r="O8999">
        <f t="shared" si="422"/>
        <v>18145</v>
      </c>
    </row>
    <row r="9000" spans="1:15">
      <c r="A9000" s="1">
        <v>50161511</v>
      </c>
      <c r="B9000" s="5">
        <v>5521719</v>
      </c>
      <c r="C9000" s="7">
        <v>43320</v>
      </c>
      <c r="D9000" s="7">
        <v>43323</v>
      </c>
      <c r="E9000" s="5" t="s">
        <v>23</v>
      </c>
      <c r="F9000" s="5">
        <v>613</v>
      </c>
      <c r="G9000" s="5">
        <v>380</v>
      </c>
      <c r="H9000" s="5" t="s">
        <v>27</v>
      </c>
      <c r="I9000" s="5">
        <v>3</v>
      </c>
      <c r="J9000">
        <f xml:space="preserve"> VLOOKUP(B9000,'Dataset-A1'!A:C,3,FALSE)</f>
        <v>1</v>
      </c>
      <c r="K9000">
        <f xml:space="preserve"> YEAR('Dataset-A2'!D9000)</f>
        <v>2018</v>
      </c>
      <c r="L9000">
        <f t="shared" si="420"/>
        <v>8</v>
      </c>
      <c r="M9000" t="str">
        <f xml:space="preserve"> VLOOKUP(B9000,'Dataset-A1'!A:D,4,FALSE)</f>
        <v>EN</v>
      </c>
      <c r="N9000">
        <f t="shared" si="421"/>
        <v>3</v>
      </c>
      <c r="O9000">
        <f t="shared" si="422"/>
        <v>233</v>
      </c>
    </row>
    <row r="9001" spans="1:15">
      <c r="A9001" s="1">
        <v>50161521</v>
      </c>
      <c r="B9001" s="5">
        <v>10858658</v>
      </c>
      <c r="C9001" s="7">
        <v>43266</v>
      </c>
      <c r="D9001" s="7">
        <v>43270</v>
      </c>
      <c r="E9001" s="5" t="s">
        <v>29</v>
      </c>
      <c r="F9001" s="5">
        <v>1393</v>
      </c>
      <c r="G9001" s="5">
        <v>493</v>
      </c>
      <c r="H9001" s="5" t="s">
        <v>27</v>
      </c>
      <c r="I9001" s="5">
        <v>3</v>
      </c>
      <c r="J9001">
        <f xml:space="preserve"> VLOOKUP(B9001,'Dataset-A1'!A:C,3,FALSE)</f>
        <v>0</v>
      </c>
      <c r="K9001">
        <f xml:space="preserve"> YEAR('Dataset-A2'!D9001)</f>
        <v>2018</v>
      </c>
      <c r="L9001">
        <f t="shared" si="420"/>
        <v>6</v>
      </c>
      <c r="M9001" t="str">
        <f xml:space="preserve"> VLOOKUP(B9001,'Dataset-A1'!A:D,4,FALSE)</f>
        <v>CN</v>
      </c>
      <c r="N9001">
        <f t="shared" si="421"/>
        <v>4</v>
      </c>
      <c r="O9001">
        <f t="shared" si="422"/>
        <v>900</v>
      </c>
    </row>
    <row r="9002" spans="1:15">
      <c r="A9002" s="1">
        <v>50161531</v>
      </c>
      <c r="B9002" s="5">
        <v>7593049</v>
      </c>
      <c r="C9002" s="7">
        <v>43315</v>
      </c>
      <c r="D9002" s="7">
        <v>43318</v>
      </c>
      <c r="E9002" s="5" t="s">
        <v>29</v>
      </c>
      <c r="F9002" s="5">
        <v>820</v>
      </c>
      <c r="G9002" s="5">
        <v>191</v>
      </c>
      <c r="H9002" s="5" t="s">
        <v>27</v>
      </c>
      <c r="I9002" s="5">
        <v>2</v>
      </c>
      <c r="J9002">
        <f xml:space="preserve"> VLOOKUP(B9002,'Dataset-A1'!A:C,3,FALSE)</f>
        <v>1</v>
      </c>
      <c r="K9002">
        <f xml:space="preserve"> YEAR('Dataset-A2'!D9002)</f>
        <v>2018</v>
      </c>
      <c r="L9002">
        <f t="shared" si="420"/>
        <v>8</v>
      </c>
      <c r="M9002" t="str">
        <f xml:space="preserve"> VLOOKUP(B9002,'Dataset-A1'!A:D,4,FALSE)</f>
        <v>OT</v>
      </c>
      <c r="N9002">
        <f t="shared" si="421"/>
        <v>3</v>
      </c>
      <c r="O9002">
        <f t="shared" si="422"/>
        <v>629</v>
      </c>
    </row>
    <row r="9003" spans="1:15">
      <c r="A9003" s="1">
        <v>50161541</v>
      </c>
      <c r="B9003" s="5">
        <v>21165678</v>
      </c>
      <c r="C9003" s="7">
        <v>43218</v>
      </c>
      <c r="D9003" s="7">
        <v>43220</v>
      </c>
      <c r="E9003" s="5" t="s">
        <v>28</v>
      </c>
      <c r="F9003" s="5">
        <v>540</v>
      </c>
      <c r="G9003" s="5">
        <v>209</v>
      </c>
      <c r="H9003" s="5" t="s">
        <v>27</v>
      </c>
      <c r="I9003" s="5">
        <v>2</v>
      </c>
      <c r="J9003">
        <f xml:space="preserve"> VLOOKUP(B9003,'Dataset-A1'!A:C,3,FALSE)</f>
        <v>1</v>
      </c>
      <c r="K9003">
        <f xml:space="preserve"> YEAR('Dataset-A2'!D9003)</f>
        <v>2018</v>
      </c>
      <c r="L9003">
        <f t="shared" si="420"/>
        <v>4</v>
      </c>
      <c r="M9003" t="str">
        <f xml:space="preserve"> VLOOKUP(B9003,'Dataset-A1'!A:D,4,FALSE)</f>
        <v>CN</v>
      </c>
      <c r="N9003">
        <f t="shared" si="421"/>
        <v>2</v>
      </c>
      <c r="O9003">
        <f t="shared" si="422"/>
        <v>331</v>
      </c>
    </row>
    <row r="9004" spans="1:15">
      <c r="A9004" s="1">
        <v>50161551</v>
      </c>
      <c r="B9004" s="5">
        <v>21164160</v>
      </c>
      <c r="C9004" s="7">
        <v>43380</v>
      </c>
      <c r="D9004" s="7">
        <v>43385</v>
      </c>
      <c r="E9004" s="5" t="s">
        <v>29</v>
      </c>
      <c r="F9004" s="5">
        <v>698</v>
      </c>
      <c r="G9004" s="5">
        <v>454</v>
      </c>
      <c r="H9004" s="5" t="s">
        <v>27</v>
      </c>
      <c r="I9004" s="5">
        <v>2</v>
      </c>
      <c r="J9004">
        <f xml:space="preserve"> VLOOKUP(B9004,'Dataset-A1'!A:C,3,FALSE)</f>
        <v>1</v>
      </c>
      <c r="K9004">
        <f xml:space="preserve"> YEAR('Dataset-A2'!D9004)</f>
        <v>2018</v>
      </c>
      <c r="L9004">
        <f t="shared" si="420"/>
        <v>10</v>
      </c>
      <c r="M9004" t="str">
        <f xml:space="preserve"> VLOOKUP(B9004,'Dataset-A1'!A:D,4,FALSE)</f>
        <v>CN</v>
      </c>
      <c r="N9004">
        <f t="shared" si="421"/>
        <v>5</v>
      </c>
      <c r="O9004">
        <f t="shared" si="422"/>
        <v>244</v>
      </c>
    </row>
    <row r="9005" spans="1:15">
      <c r="A9005" s="1">
        <v>50161561</v>
      </c>
      <c r="B9005" s="5">
        <v>21163120</v>
      </c>
      <c r="C9005" s="7">
        <v>43282</v>
      </c>
      <c r="D9005" s="7">
        <v>43283</v>
      </c>
      <c r="E9005" s="5" t="s">
        <v>29</v>
      </c>
      <c r="F9005" s="5">
        <v>512</v>
      </c>
      <c r="G9005" s="5">
        <v>314</v>
      </c>
      <c r="H9005" s="5" t="s">
        <v>32</v>
      </c>
      <c r="I9005" s="5">
        <v>12</v>
      </c>
      <c r="J9005">
        <f xml:space="preserve"> VLOOKUP(B9005,'Dataset-A1'!A:C,3,FALSE)</f>
        <v>0</v>
      </c>
      <c r="K9005">
        <f xml:space="preserve"> YEAR('Dataset-A2'!D9005)</f>
        <v>2018</v>
      </c>
      <c r="L9005">
        <f t="shared" si="420"/>
        <v>7</v>
      </c>
      <c r="M9005" t="str">
        <f xml:space="preserve"> VLOOKUP(B9005,'Dataset-A1'!A:D,4,FALSE)</f>
        <v>CN</v>
      </c>
      <c r="N9005">
        <f t="shared" si="421"/>
        <v>1</v>
      </c>
      <c r="O9005">
        <f t="shared" si="422"/>
        <v>198</v>
      </c>
    </row>
    <row r="9006" spans="1:15">
      <c r="A9006" s="1">
        <v>50161591</v>
      </c>
      <c r="B9006" s="5">
        <v>19265133</v>
      </c>
      <c r="C9006" s="7">
        <v>43378</v>
      </c>
      <c r="D9006" s="7">
        <v>43382</v>
      </c>
      <c r="E9006" s="5" t="s">
        <v>33</v>
      </c>
      <c r="F9006" s="5">
        <v>135</v>
      </c>
      <c r="G9006" s="5">
        <v>94</v>
      </c>
      <c r="H9006" s="5" t="s">
        <v>30</v>
      </c>
      <c r="I9006" s="5">
        <v>2</v>
      </c>
      <c r="J9006">
        <f xml:space="preserve"> VLOOKUP(B9006,'Dataset-A1'!A:C,3,FALSE)</f>
        <v>1</v>
      </c>
      <c r="K9006">
        <f xml:space="preserve"> YEAR('Dataset-A2'!D9006)</f>
        <v>2018</v>
      </c>
      <c r="L9006">
        <f t="shared" si="420"/>
        <v>10</v>
      </c>
      <c r="M9006" t="str">
        <f xml:space="preserve"> VLOOKUP(B9006,'Dataset-A1'!A:D,4,FALSE)</f>
        <v>EN</v>
      </c>
      <c r="N9006">
        <f t="shared" si="421"/>
        <v>4</v>
      </c>
      <c r="O9006">
        <f t="shared" si="422"/>
        <v>41</v>
      </c>
    </row>
    <row r="9007" spans="1:15">
      <c r="A9007" s="1">
        <v>50161601</v>
      </c>
      <c r="B9007" s="5">
        <v>21163482</v>
      </c>
      <c r="C9007" s="7">
        <v>43221</v>
      </c>
      <c r="D9007" s="7">
        <v>43223</v>
      </c>
      <c r="E9007" s="5" t="s">
        <v>28</v>
      </c>
      <c r="F9007" s="5">
        <v>52800</v>
      </c>
      <c r="G9007" s="5">
        <v>17387</v>
      </c>
      <c r="H9007" s="5" t="s">
        <v>32</v>
      </c>
      <c r="I9007" s="5">
        <v>4</v>
      </c>
      <c r="J9007">
        <f xml:space="preserve"> VLOOKUP(B9007,'Dataset-A1'!A:C,3,FALSE)</f>
        <v>0</v>
      </c>
      <c r="K9007">
        <f xml:space="preserve"> YEAR('Dataset-A2'!D9007)</f>
        <v>2018</v>
      </c>
      <c r="L9007">
        <f t="shared" si="420"/>
        <v>5</v>
      </c>
      <c r="M9007" t="str">
        <f xml:space="preserve"> VLOOKUP(B9007,'Dataset-A1'!A:D,4,FALSE)</f>
        <v>EN</v>
      </c>
      <c r="N9007">
        <f t="shared" si="421"/>
        <v>2</v>
      </c>
      <c r="O9007">
        <f t="shared" si="422"/>
        <v>35413</v>
      </c>
    </row>
    <row r="9008" spans="1:15">
      <c r="A9008" s="1">
        <v>50161611</v>
      </c>
      <c r="B9008" s="5">
        <v>21163921</v>
      </c>
      <c r="C9008" s="7">
        <v>43376</v>
      </c>
      <c r="D9008" s="7">
        <v>43383</v>
      </c>
      <c r="E9008" s="5" t="s">
        <v>33</v>
      </c>
      <c r="F9008" s="5">
        <v>1339</v>
      </c>
      <c r="G9008" s="5">
        <v>782</v>
      </c>
      <c r="H9008" s="5" t="s">
        <v>30</v>
      </c>
      <c r="I9008" s="5">
        <v>10</v>
      </c>
      <c r="J9008">
        <f xml:space="preserve"> VLOOKUP(B9008,'Dataset-A1'!A:C,3,FALSE)</f>
        <v>1</v>
      </c>
      <c r="K9008">
        <f xml:space="preserve"> YEAR('Dataset-A2'!D9008)</f>
        <v>2018</v>
      </c>
      <c r="L9008">
        <f t="shared" si="420"/>
        <v>10</v>
      </c>
      <c r="M9008" t="str">
        <f xml:space="preserve"> VLOOKUP(B9008,'Dataset-A1'!A:D,4,FALSE)</f>
        <v>CN</v>
      </c>
      <c r="N9008">
        <f t="shared" si="421"/>
        <v>7</v>
      </c>
      <c r="O9008">
        <f t="shared" si="422"/>
        <v>557</v>
      </c>
    </row>
    <row r="9009" spans="1:15">
      <c r="A9009" s="1">
        <v>50161641</v>
      </c>
      <c r="B9009" s="5">
        <v>21167100</v>
      </c>
      <c r="C9009" s="7">
        <v>43377</v>
      </c>
      <c r="D9009" s="7">
        <v>43378</v>
      </c>
      <c r="E9009" s="5" t="s">
        <v>28</v>
      </c>
      <c r="F9009" s="5">
        <v>154</v>
      </c>
      <c r="G9009" s="5">
        <v>92</v>
      </c>
      <c r="H9009" s="5" t="s">
        <v>30</v>
      </c>
      <c r="I9009" s="5">
        <v>8</v>
      </c>
      <c r="J9009">
        <f xml:space="preserve"> VLOOKUP(B9009,'Dataset-A1'!A:C,3,FALSE)</f>
        <v>1</v>
      </c>
      <c r="K9009">
        <f xml:space="preserve"> YEAR('Dataset-A2'!D9009)</f>
        <v>2018</v>
      </c>
      <c r="L9009">
        <f t="shared" si="420"/>
        <v>10</v>
      </c>
      <c r="M9009" t="str">
        <f xml:space="preserve"> VLOOKUP(B9009,'Dataset-A1'!A:D,4,FALSE)</f>
        <v>EN</v>
      </c>
      <c r="N9009">
        <f t="shared" si="421"/>
        <v>1</v>
      </c>
      <c r="O9009">
        <f t="shared" si="422"/>
        <v>62</v>
      </c>
    </row>
    <row r="9010" spans="1:15">
      <c r="A9010" s="1">
        <v>50161651</v>
      </c>
      <c r="B9010" s="5">
        <v>12322076</v>
      </c>
      <c r="C9010" s="7">
        <v>43097</v>
      </c>
      <c r="D9010" s="7">
        <v>43101</v>
      </c>
      <c r="E9010" s="5" t="s">
        <v>29</v>
      </c>
      <c r="F9010" s="5">
        <v>229</v>
      </c>
      <c r="G9010" s="5">
        <v>50</v>
      </c>
      <c r="H9010" s="5" t="s">
        <v>27</v>
      </c>
      <c r="I9010" s="5">
        <v>2</v>
      </c>
      <c r="J9010">
        <f xml:space="preserve"> VLOOKUP(B9010,'Dataset-A1'!A:C,3,FALSE)</f>
        <v>1</v>
      </c>
      <c r="K9010">
        <f xml:space="preserve"> YEAR('Dataset-A2'!D9010)</f>
        <v>2018</v>
      </c>
      <c r="L9010">
        <f t="shared" si="420"/>
        <v>1</v>
      </c>
      <c r="M9010" t="str">
        <f xml:space="preserve"> VLOOKUP(B9010,'Dataset-A1'!A:D,4,FALSE)</f>
        <v>CN</v>
      </c>
      <c r="N9010">
        <f t="shared" si="421"/>
        <v>4</v>
      </c>
      <c r="O9010">
        <f t="shared" si="422"/>
        <v>179</v>
      </c>
    </row>
    <row r="9011" spans="1:15">
      <c r="A9011" s="1">
        <v>50161671</v>
      </c>
      <c r="B9011" s="5">
        <v>15949006</v>
      </c>
      <c r="C9011" s="7">
        <v>43313</v>
      </c>
      <c r="D9011" s="7">
        <v>43319</v>
      </c>
      <c r="E9011" s="5" t="s">
        <v>33</v>
      </c>
      <c r="F9011" s="5">
        <v>182</v>
      </c>
      <c r="G9011" s="5">
        <v>96</v>
      </c>
      <c r="H9011" s="5" t="s">
        <v>32</v>
      </c>
      <c r="I9011" s="5">
        <v>4</v>
      </c>
      <c r="J9011">
        <f xml:space="preserve"> VLOOKUP(B9011,'Dataset-A1'!A:C,3,FALSE)</f>
        <v>1</v>
      </c>
      <c r="K9011">
        <f xml:space="preserve"> YEAR('Dataset-A2'!D9011)</f>
        <v>2018</v>
      </c>
      <c r="L9011">
        <f t="shared" si="420"/>
        <v>8</v>
      </c>
      <c r="M9011" t="str">
        <f xml:space="preserve"> VLOOKUP(B9011,'Dataset-A1'!A:D,4,FALSE)</f>
        <v>CN</v>
      </c>
      <c r="N9011">
        <f t="shared" si="421"/>
        <v>6</v>
      </c>
      <c r="O9011">
        <f t="shared" si="422"/>
        <v>86</v>
      </c>
    </row>
    <row r="9012" spans="1:15">
      <c r="A9012" s="1">
        <v>50161701</v>
      </c>
      <c r="B9012" s="5">
        <v>18280489</v>
      </c>
      <c r="C9012" s="7">
        <v>43232</v>
      </c>
      <c r="D9012" s="7">
        <v>43237</v>
      </c>
      <c r="E9012" s="5" t="s">
        <v>28</v>
      </c>
      <c r="F9012" s="5">
        <v>343</v>
      </c>
      <c r="G9012" s="5">
        <v>82</v>
      </c>
      <c r="H9012" s="5" t="s">
        <v>25</v>
      </c>
      <c r="I9012" s="5">
        <v>1</v>
      </c>
      <c r="J9012">
        <f xml:space="preserve"> VLOOKUP(B9012,'Dataset-A1'!A:C,3,FALSE)</f>
        <v>1</v>
      </c>
      <c r="K9012">
        <f xml:space="preserve"> YEAR('Dataset-A2'!D9012)</f>
        <v>2018</v>
      </c>
      <c r="L9012">
        <f t="shared" si="420"/>
        <v>5</v>
      </c>
      <c r="M9012" t="str">
        <f xml:space="preserve"> VLOOKUP(B9012,'Dataset-A1'!A:D,4,FALSE)</f>
        <v>EN</v>
      </c>
      <c r="N9012">
        <f t="shared" si="421"/>
        <v>5</v>
      </c>
      <c r="O9012">
        <f t="shared" si="422"/>
        <v>261</v>
      </c>
    </row>
    <row r="9013" spans="1:15">
      <c r="A9013" s="1">
        <v>50161711</v>
      </c>
      <c r="B9013" s="5">
        <v>12644704</v>
      </c>
      <c r="C9013" s="7">
        <v>43427</v>
      </c>
      <c r="D9013" s="7">
        <v>43429</v>
      </c>
      <c r="E9013" s="5" t="s">
        <v>33</v>
      </c>
      <c r="F9013" s="5">
        <v>190</v>
      </c>
      <c r="G9013" s="5">
        <v>64</v>
      </c>
      <c r="H9013" s="5" t="s">
        <v>27</v>
      </c>
      <c r="I9013" s="5">
        <v>6</v>
      </c>
      <c r="J9013">
        <f xml:space="preserve"> VLOOKUP(B9013,'Dataset-A1'!A:C,3,FALSE)</f>
        <v>1</v>
      </c>
      <c r="K9013">
        <f xml:space="preserve"> YEAR('Dataset-A2'!D9013)</f>
        <v>2018</v>
      </c>
      <c r="L9013">
        <f t="shared" si="420"/>
        <v>11</v>
      </c>
      <c r="M9013" t="str">
        <f xml:space="preserve"> VLOOKUP(B9013,'Dataset-A1'!A:D,4,FALSE)</f>
        <v>CN</v>
      </c>
      <c r="N9013">
        <f t="shared" si="421"/>
        <v>2</v>
      </c>
      <c r="O9013">
        <f t="shared" si="422"/>
        <v>126</v>
      </c>
    </row>
    <row r="9014" spans="1:15">
      <c r="A9014" s="1">
        <v>50161731</v>
      </c>
      <c r="B9014" s="5">
        <v>15632810</v>
      </c>
      <c r="C9014" s="7">
        <v>43398</v>
      </c>
      <c r="D9014" s="7">
        <v>43404</v>
      </c>
      <c r="E9014" s="5" t="s">
        <v>23</v>
      </c>
      <c r="F9014" s="5">
        <v>241</v>
      </c>
      <c r="G9014" s="5">
        <v>105</v>
      </c>
      <c r="H9014" s="5" t="s">
        <v>32</v>
      </c>
      <c r="I9014" s="5">
        <v>1</v>
      </c>
      <c r="J9014">
        <f xml:space="preserve"> VLOOKUP(B9014,'Dataset-A1'!A:C,3,FALSE)</f>
        <v>0</v>
      </c>
      <c r="K9014">
        <f xml:space="preserve"> YEAR('Dataset-A2'!D9014)</f>
        <v>2018</v>
      </c>
      <c r="L9014">
        <f t="shared" si="420"/>
        <v>10</v>
      </c>
      <c r="M9014" t="str">
        <f xml:space="preserve"> VLOOKUP(B9014,'Dataset-A1'!A:D,4,FALSE)</f>
        <v>EN</v>
      </c>
      <c r="N9014">
        <f t="shared" si="421"/>
        <v>6</v>
      </c>
      <c r="O9014">
        <f t="shared" si="422"/>
        <v>136</v>
      </c>
    </row>
    <row r="9015" spans="1:15">
      <c r="A9015" s="1">
        <v>50161741</v>
      </c>
      <c r="B9015" s="5">
        <v>20983057</v>
      </c>
      <c r="C9015" s="7">
        <v>43100</v>
      </c>
      <c r="D9015" s="7">
        <v>43101</v>
      </c>
      <c r="E9015" s="5" t="s">
        <v>23</v>
      </c>
      <c r="F9015" s="5">
        <v>240</v>
      </c>
      <c r="G9015" s="5">
        <v>61</v>
      </c>
      <c r="H9015" s="5" t="s">
        <v>27</v>
      </c>
      <c r="I9015" s="5">
        <v>6</v>
      </c>
      <c r="J9015">
        <f xml:space="preserve"> VLOOKUP(B9015,'Dataset-A1'!A:C,3,FALSE)</f>
        <v>1</v>
      </c>
      <c r="K9015">
        <f xml:space="preserve"> YEAR('Dataset-A2'!D9015)</f>
        <v>2018</v>
      </c>
      <c r="L9015">
        <f t="shared" si="420"/>
        <v>1</v>
      </c>
      <c r="M9015" t="str">
        <f xml:space="preserve"> VLOOKUP(B9015,'Dataset-A1'!A:D,4,FALSE)</f>
        <v>EN</v>
      </c>
      <c r="N9015">
        <f t="shared" si="421"/>
        <v>1</v>
      </c>
      <c r="O9015">
        <f t="shared" si="422"/>
        <v>179</v>
      </c>
    </row>
    <row r="9016" spans="1:15">
      <c r="A9016" s="1">
        <v>50161761</v>
      </c>
      <c r="B9016" s="5">
        <v>4447455</v>
      </c>
      <c r="C9016" s="7">
        <v>43151</v>
      </c>
      <c r="D9016" s="7">
        <v>43156</v>
      </c>
      <c r="E9016" s="5" t="s">
        <v>29</v>
      </c>
      <c r="F9016" s="5">
        <v>697</v>
      </c>
      <c r="G9016" s="5">
        <v>457</v>
      </c>
      <c r="H9016" s="5" t="s">
        <v>30</v>
      </c>
      <c r="I9016" s="5">
        <v>8</v>
      </c>
      <c r="J9016">
        <f xml:space="preserve"> VLOOKUP(B9016,'Dataset-A1'!A:C,3,FALSE)</f>
        <v>1</v>
      </c>
      <c r="K9016">
        <f xml:space="preserve"> YEAR('Dataset-A2'!D9016)</f>
        <v>2018</v>
      </c>
      <c r="L9016">
        <f t="shared" si="420"/>
        <v>2</v>
      </c>
      <c r="M9016" t="str">
        <f xml:space="preserve"> VLOOKUP(B9016,'Dataset-A1'!A:D,4,FALSE)</f>
        <v>EN</v>
      </c>
      <c r="N9016">
        <f t="shared" si="421"/>
        <v>5</v>
      </c>
      <c r="O9016">
        <f t="shared" si="422"/>
        <v>240</v>
      </c>
    </row>
    <row r="9017" spans="1:15">
      <c r="A9017" s="1">
        <v>50161791</v>
      </c>
      <c r="B9017" s="5">
        <v>281189</v>
      </c>
      <c r="C9017" s="7">
        <v>43067</v>
      </c>
      <c r="D9017" s="7">
        <v>43071</v>
      </c>
      <c r="E9017" s="5" t="s">
        <v>28</v>
      </c>
      <c r="F9017" s="5">
        <v>561</v>
      </c>
      <c r="G9017" s="5">
        <v>227</v>
      </c>
      <c r="H9017" s="5" t="s">
        <v>30</v>
      </c>
      <c r="I9017" s="5">
        <v>7</v>
      </c>
      <c r="J9017">
        <f xml:space="preserve"> VLOOKUP(B9017,'Dataset-A1'!A:C,3,FALSE)</f>
        <v>1</v>
      </c>
      <c r="K9017">
        <f xml:space="preserve"> YEAR('Dataset-A2'!D9017)</f>
        <v>2017</v>
      </c>
      <c r="L9017">
        <f t="shared" si="420"/>
        <v>12</v>
      </c>
      <c r="M9017" t="str">
        <f xml:space="preserve"> VLOOKUP(B9017,'Dataset-A1'!A:D,4,FALSE)</f>
        <v>OT</v>
      </c>
      <c r="N9017">
        <f t="shared" si="421"/>
        <v>4</v>
      </c>
      <c r="O9017">
        <f t="shared" si="422"/>
        <v>334</v>
      </c>
    </row>
    <row r="9018" spans="1:15">
      <c r="A9018" s="1">
        <v>50161801</v>
      </c>
      <c r="B9018" s="5">
        <v>20799177</v>
      </c>
      <c r="C9018" s="7">
        <v>43120</v>
      </c>
      <c r="D9018" s="7">
        <v>43123</v>
      </c>
      <c r="E9018" s="5" t="s">
        <v>23</v>
      </c>
      <c r="F9018" s="5">
        <v>336</v>
      </c>
      <c r="G9018" s="5">
        <v>125</v>
      </c>
      <c r="H9018" s="5" t="s">
        <v>32</v>
      </c>
      <c r="I9018" s="5">
        <v>2</v>
      </c>
      <c r="J9018">
        <f xml:space="preserve"> VLOOKUP(B9018,'Dataset-A1'!A:C,3,FALSE)</f>
        <v>1</v>
      </c>
      <c r="K9018">
        <f xml:space="preserve"> YEAR('Dataset-A2'!D9018)</f>
        <v>2018</v>
      </c>
      <c r="L9018">
        <f t="shared" si="420"/>
        <v>1</v>
      </c>
      <c r="M9018" t="str">
        <f xml:space="preserve"> VLOOKUP(B9018,'Dataset-A1'!A:D,4,FALSE)</f>
        <v>EN</v>
      </c>
      <c r="N9018">
        <f t="shared" si="421"/>
        <v>3</v>
      </c>
      <c r="O9018">
        <f t="shared" si="422"/>
        <v>211</v>
      </c>
    </row>
    <row r="9019" spans="1:15">
      <c r="A9019" s="1">
        <v>50161861</v>
      </c>
      <c r="B9019" s="5">
        <v>21173857</v>
      </c>
      <c r="C9019" s="7">
        <v>43297</v>
      </c>
      <c r="D9019" s="7">
        <v>43300</v>
      </c>
      <c r="E9019" s="5" t="s">
        <v>29</v>
      </c>
      <c r="F9019" s="5">
        <v>153</v>
      </c>
      <c r="G9019" s="5">
        <v>80</v>
      </c>
      <c r="H9019" s="5" t="s">
        <v>27</v>
      </c>
      <c r="I9019" s="5">
        <v>9</v>
      </c>
      <c r="J9019">
        <f xml:space="preserve"> VLOOKUP(B9019,'Dataset-A1'!A:C,3,FALSE)</f>
        <v>1</v>
      </c>
      <c r="K9019">
        <f xml:space="preserve"> YEAR('Dataset-A2'!D9019)</f>
        <v>2018</v>
      </c>
      <c r="L9019">
        <f t="shared" si="420"/>
        <v>7</v>
      </c>
      <c r="M9019" t="str">
        <f xml:space="preserve"> VLOOKUP(B9019,'Dataset-A1'!A:D,4,FALSE)</f>
        <v>CN</v>
      </c>
      <c r="N9019">
        <f t="shared" si="421"/>
        <v>3</v>
      </c>
      <c r="O9019">
        <f t="shared" si="422"/>
        <v>73</v>
      </c>
    </row>
    <row r="9020" spans="1:15">
      <c r="A9020" s="1">
        <v>50161881</v>
      </c>
      <c r="B9020" s="5">
        <v>15754961</v>
      </c>
      <c r="C9020" s="7">
        <v>43407</v>
      </c>
      <c r="D9020" s="7">
        <v>43410</v>
      </c>
      <c r="E9020" s="5" t="s">
        <v>23</v>
      </c>
      <c r="F9020" s="5">
        <v>135</v>
      </c>
      <c r="G9020" s="5">
        <v>90</v>
      </c>
      <c r="H9020" s="5" t="s">
        <v>30</v>
      </c>
      <c r="I9020" s="5">
        <v>3</v>
      </c>
      <c r="J9020">
        <f xml:space="preserve"> VLOOKUP(B9020,'Dataset-A1'!A:C,3,FALSE)</f>
        <v>0</v>
      </c>
      <c r="K9020">
        <f xml:space="preserve"> YEAR('Dataset-A2'!D9020)</f>
        <v>2018</v>
      </c>
      <c r="L9020">
        <f t="shared" si="420"/>
        <v>11</v>
      </c>
      <c r="M9020" t="str">
        <f xml:space="preserve"> VLOOKUP(B9020,'Dataset-A1'!A:D,4,FALSE)</f>
        <v>EN</v>
      </c>
      <c r="N9020">
        <f t="shared" si="421"/>
        <v>3</v>
      </c>
      <c r="O9020">
        <f t="shared" si="422"/>
        <v>45</v>
      </c>
    </row>
    <row r="9021" spans="1:15">
      <c r="A9021" s="1">
        <v>50161951</v>
      </c>
      <c r="B9021" s="5">
        <v>12413410</v>
      </c>
      <c r="C9021" s="7">
        <v>43340</v>
      </c>
      <c r="D9021" s="7">
        <v>43341</v>
      </c>
      <c r="E9021" s="5" t="s">
        <v>29</v>
      </c>
      <c r="F9021" s="5">
        <v>273</v>
      </c>
      <c r="G9021" s="5">
        <v>76</v>
      </c>
      <c r="H9021" s="5" t="s">
        <v>27</v>
      </c>
      <c r="I9021" s="5">
        <v>14</v>
      </c>
      <c r="J9021">
        <f xml:space="preserve"> VLOOKUP(B9021,'Dataset-A1'!A:C,3,FALSE)</f>
        <v>1</v>
      </c>
      <c r="K9021">
        <f xml:space="preserve"> YEAR('Dataset-A2'!D9021)</f>
        <v>2018</v>
      </c>
      <c r="L9021">
        <f t="shared" si="420"/>
        <v>8</v>
      </c>
      <c r="M9021" t="str">
        <f xml:space="preserve"> VLOOKUP(B9021,'Dataset-A1'!A:D,4,FALSE)</f>
        <v>OT</v>
      </c>
      <c r="N9021">
        <f t="shared" si="421"/>
        <v>1</v>
      </c>
      <c r="O9021">
        <f t="shared" si="422"/>
        <v>197</v>
      </c>
    </row>
    <row r="9022" spans="1:15">
      <c r="A9022" s="1">
        <v>50161961</v>
      </c>
      <c r="B9022" s="5">
        <v>14211996</v>
      </c>
      <c r="C9022" s="7">
        <v>43264</v>
      </c>
      <c r="D9022" s="7">
        <v>43267</v>
      </c>
      <c r="E9022" s="5" t="s">
        <v>29</v>
      </c>
      <c r="F9022" s="5">
        <v>121320</v>
      </c>
      <c r="G9022" s="5">
        <v>53214</v>
      </c>
      <c r="H9022" s="5" t="s">
        <v>32</v>
      </c>
      <c r="I9022" s="5">
        <v>4</v>
      </c>
      <c r="J9022">
        <f xml:space="preserve"> VLOOKUP(B9022,'Dataset-A1'!A:C,3,FALSE)</f>
        <v>0</v>
      </c>
      <c r="K9022">
        <f xml:space="preserve"> YEAR('Dataset-A2'!D9022)</f>
        <v>2018</v>
      </c>
      <c r="L9022">
        <f t="shared" si="420"/>
        <v>6</v>
      </c>
      <c r="M9022" t="str">
        <f xml:space="preserve"> VLOOKUP(B9022,'Dataset-A1'!A:D,4,FALSE)</f>
        <v>CN</v>
      </c>
      <c r="N9022">
        <f t="shared" si="421"/>
        <v>3</v>
      </c>
      <c r="O9022">
        <f t="shared" si="422"/>
        <v>68106</v>
      </c>
    </row>
    <row r="9023" spans="1:15">
      <c r="A9023" s="1">
        <v>50161971</v>
      </c>
      <c r="B9023" s="5">
        <v>21162079</v>
      </c>
      <c r="C9023" s="7">
        <v>43199</v>
      </c>
      <c r="D9023" s="7">
        <v>43201</v>
      </c>
      <c r="E9023" s="5" t="s">
        <v>29</v>
      </c>
      <c r="F9023" s="5">
        <v>243</v>
      </c>
      <c r="G9023" s="5">
        <v>148</v>
      </c>
      <c r="H9023" s="5" t="s">
        <v>30</v>
      </c>
      <c r="I9023" s="5">
        <v>5</v>
      </c>
      <c r="J9023">
        <f xml:space="preserve"> VLOOKUP(B9023,'Dataset-A1'!A:C,3,FALSE)</f>
        <v>1</v>
      </c>
      <c r="K9023">
        <f xml:space="preserve"> YEAR('Dataset-A2'!D9023)</f>
        <v>2018</v>
      </c>
      <c r="L9023">
        <f t="shared" si="420"/>
        <v>4</v>
      </c>
      <c r="M9023" t="str">
        <f xml:space="preserve"> VLOOKUP(B9023,'Dataset-A1'!A:D,4,FALSE)</f>
        <v>OT</v>
      </c>
      <c r="N9023">
        <f t="shared" si="421"/>
        <v>2</v>
      </c>
      <c r="O9023">
        <f t="shared" si="422"/>
        <v>95</v>
      </c>
    </row>
    <row r="9024" spans="1:15">
      <c r="A9024" s="1">
        <v>50161991</v>
      </c>
      <c r="B9024" s="5">
        <v>21172644</v>
      </c>
      <c r="C9024" s="7">
        <v>43388</v>
      </c>
      <c r="D9024" s="7">
        <v>43389</v>
      </c>
      <c r="E9024" s="5" t="s">
        <v>28</v>
      </c>
      <c r="F9024" s="5">
        <v>161</v>
      </c>
      <c r="G9024" s="5">
        <v>75</v>
      </c>
      <c r="H9024" s="5" t="s">
        <v>30</v>
      </c>
      <c r="I9024" s="5">
        <v>1</v>
      </c>
      <c r="J9024">
        <f xml:space="preserve"> VLOOKUP(B9024,'Dataset-A1'!A:C,3,FALSE)</f>
        <v>0</v>
      </c>
      <c r="K9024">
        <f xml:space="preserve"> YEAR('Dataset-A2'!D9024)</f>
        <v>2018</v>
      </c>
      <c r="L9024">
        <f t="shared" si="420"/>
        <v>10</v>
      </c>
      <c r="M9024" t="str">
        <f xml:space="preserve"> VLOOKUP(B9024,'Dataset-A1'!A:D,4,FALSE)</f>
        <v>CN</v>
      </c>
      <c r="N9024">
        <f t="shared" si="421"/>
        <v>1</v>
      </c>
      <c r="O9024">
        <f t="shared" si="422"/>
        <v>86</v>
      </c>
    </row>
    <row r="9025" spans="1:15">
      <c r="A9025" s="1">
        <v>50162011</v>
      </c>
      <c r="B9025" s="5">
        <v>21168388</v>
      </c>
      <c r="C9025" s="7">
        <v>43291</v>
      </c>
      <c r="D9025" s="7">
        <v>43294</v>
      </c>
      <c r="E9025" s="5" t="s">
        <v>28</v>
      </c>
      <c r="F9025" s="5">
        <v>294</v>
      </c>
      <c r="G9025" s="5">
        <v>203</v>
      </c>
      <c r="H9025" s="5" t="s">
        <v>25</v>
      </c>
      <c r="I9025" s="5">
        <v>3</v>
      </c>
      <c r="J9025">
        <f xml:space="preserve"> VLOOKUP(B9025,'Dataset-A1'!A:C,3,FALSE)</f>
        <v>0</v>
      </c>
      <c r="K9025">
        <f xml:space="preserve"> YEAR('Dataset-A2'!D9025)</f>
        <v>2018</v>
      </c>
      <c r="L9025">
        <f t="shared" si="420"/>
        <v>7</v>
      </c>
      <c r="M9025" t="str">
        <f xml:space="preserve"> VLOOKUP(B9025,'Dataset-A1'!A:D,4,FALSE)</f>
        <v>EN</v>
      </c>
      <c r="N9025">
        <f t="shared" si="421"/>
        <v>3</v>
      </c>
      <c r="O9025">
        <f t="shared" si="422"/>
        <v>91</v>
      </c>
    </row>
    <row r="9026" spans="1:15">
      <c r="A9026" s="1">
        <v>50162021</v>
      </c>
      <c r="B9026" s="5">
        <v>18430375</v>
      </c>
      <c r="C9026" s="7">
        <v>43160</v>
      </c>
      <c r="D9026" s="7">
        <v>43160</v>
      </c>
      <c r="E9026" s="5" t="s">
        <v>33</v>
      </c>
      <c r="F9026" s="5">
        <v>1316</v>
      </c>
      <c r="G9026" s="5">
        <v>794</v>
      </c>
      <c r="H9026" s="5" t="s">
        <v>25</v>
      </c>
      <c r="I9026" s="5">
        <v>2</v>
      </c>
      <c r="J9026">
        <f xml:space="preserve"> VLOOKUP(B9026,'Dataset-A1'!A:C,3,FALSE)</f>
        <v>1</v>
      </c>
      <c r="K9026">
        <f xml:space="preserve"> YEAR('Dataset-A2'!D9026)</f>
        <v>2018</v>
      </c>
      <c r="L9026">
        <f t="shared" si="420"/>
        <v>3</v>
      </c>
      <c r="M9026" t="str">
        <f xml:space="preserve"> VLOOKUP(B9026,'Dataset-A1'!A:D,4,FALSE)</f>
        <v>EN</v>
      </c>
      <c r="N9026">
        <f t="shared" si="421"/>
        <v>0</v>
      </c>
      <c r="O9026">
        <f t="shared" si="422"/>
        <v>522</v>
      </c>
    </row>
    <row r="9027" spans="1:15">
      <c r="A9027" s="1">
        <v>50162041</v>
      </c>
      <c r="B9027" s="5">
        <v>16801544</v>
      </c>
      <c r="C9027" s="7">
        <v>43152</v>
      </c>
      <c r="D9027" s="7">
        <v>43158</v>
      </c>
      <c r="E9027" s="5" t="s">
        <v>29</v>
      </c>
      <c r="F9027" s="5">
        <v>366</v>
      </c>
      <c r="G9027" s="5">
        <v>200</v>
      </c>
      <c r="H9027" s="5" t="s">
        <v>30</v>
      </c>
      <c r="I9027" s="5">
        <v>7</v>
      </c>
      <c r="J9027">
        <f xml:space="preserve"> VLOOKUP(B9027,'Dataset-A1'!A:C,3,FALSE)</f>
        <v>1</v>
      </c>
      <c r="K9027">
        <f xml:space="preserve"> YEAR('Dataset-A2'!D9027)</f>
        <v>2018</v>
      </c>
      <c r="L9027">
        <f t="shared" ref="L9027:L9090" si="423">MONTH(D9027)</f>
        <v>2</v>
      </c>
      <c r="M9027" t="str">
        <f xml:space="preserve"> VLOOKUP(B9027,'Dataset-A1'!A:D,4,FALSE)</f>
        <v>CN</v>
      </c>
      <c r="N9027">
        <f t="shared" ref="N9027:N9090" si="424">D9027-C9027</f>
        <v>6</v>
      </c>
      <c r="O9027">
        <f t="shared" ref="O9027:O9090" si="425" xml:space="preserve"> F9027-G9027</f>
        <v>166</v>
      </c>
    </row>
    <row r="9028" spans="1:15">
      <c r="A9028" s="1">
        <v>50162091</v>
      </c>
      <c r="B9028" s="5">
        <v>8856550</v>
      </c>
      <c r="C9028" s="7">
        <v>43413</v>
      </c>
      <c r="D9028" s="7">
        <v>43419</v>
      </c>
      <c r="E9028" s="5" t="s">
        <v>28</v>
      </c>
      <c r="F9028" s="5">
        <v>191</v>
      </c>
      <c r="G9028" s="5">
        <v>94</v>
      </c>
      <c r="H9028" s="5" t="s">
        <v>27</v>
      </c>
      <c r="I9028" s="5">
        <v>7</v>
      </c>
      <c r="J9028">
        <f xml:space="preserve"> VLOOKUP(B9028,'Dataset-A1'!A:C,3,FALSE)</f>
        <v>0</v>
      </c>
      <c r="K9028">
        <f xml:space="preserve"> YEAR('Dataset-A2'!D9028)</f>
        <v>2018</v>
      </c>
      <c r="L9028">
        <f t="shared" si="423"/>
        <v>11</v>
      </c>
      <c r="M9028" t="str">
        <f xml:space="preserve"> VLOOKUP(B9028,'Dataset-A1'!A:D,4,FALSE)</f>
        <v>CN</v>
      </c>
      <c r="N9028">
        <f t="shared" si="424"/>
        <v>6</v>
      </c>
      <c r="O9028">
        <f t="shared" si="425"/>
        <v>97</v>
      </c>
    </row>
    <row r="9029" spans="1:15">
      <c r="A9029" s="1">
        <v>50162101</v>
      </c>
      <c r="B9029" s="5">
        <v>20995731</v>
      </c>
      <c r="C9029" s="7">
        <v>43226</v>
      </c>
      <c r="D9029" s="7">
        <v>43228</v>
      </c>
      <c r="E9029" s="5" t="s">
        <v>28</v>
      </c>
      <c r="F9029" s="5">
        <v>581</v>
      </c>
      <c r="G9029" s="5">
        <v>328</v>
      </c>
      <c r="H9029" s="5" t="s">
        <v>30</v>
      </c>
      <c r="I9029" s="5">
        <v>5</v>
      </c>
      <c r="J9029">
        <f xml:space="preserve"> VLOOKUP(B9029,'Dataset-A1'!A:C,3,FALSE)</f>
        <v>1</v>
      </c>
      <c r="K9029">
        <f xml:space="preserve"> YEAR('Dataset-A2'!D9029)</f>
        <v>2018</v>
      </c>
      <c r="L9029">
        <f t="shared" si="423"/>
        <v>5</v>
      </c>
      <c r="M9029" t="str">
        <f xml:space="preserve"> VLOOKUP(B9029,'Dataset-A1'!A:D,4,FALSE)</f>
        <v>CN</v>
      </c>
      <c r="N9029">
        <f t="shared" si="424"/>
        <v>2</v>
      </c>
      <c r="O9029">
        <f t="shared" si="425"/>
        <v>253</v>
      </c>
    </row>
    <row r="9030" spans="1:15">
      <c r="A9030" s="1">
        <v>50162121</v>
      </c>
      <c r="B9030" s="5">
        <v>20696065</v>
      </c>
      <c r="C9030" s="7">
        <v>43339</v>
      </c>
      <c r="D9030" s="7">
        <v>43346</v>
      </c>
      <c r="E9030" s="5" t="s">
        <v>29</v>
      </c>
      <c r="F9030" s="5">
        <v>1271</v>
      </c>
      <c r="G9030" s="5">
        <v>859</v>
      </c>
      <c r="H9030" s="5" t="s">
        <v>27</v>
      </c>
      <c r="I9030" s="5">
        <v>6</v>
      </c>
      <c r="J9030">
        <f xml:space="preserve"> VLOOKUP(B9030,'Dataset-A1'!A:C,3,FALSE)</f>
        <v>1</v>
      </c>
      <c r="K9030">
        <f xml:space="preserve"> YEAR('Dataset-A2'!D9030)</f>
        <v>2018</v>
      </c>
      <c r="L9030">
        <f t="shared" si="423"/>
        <v>9</v>
      </c>
      <c r="M9030" t="str">
        <f xml:space="preserve"> VLOOKUP(B9030,'Dataset-A1'!A:D,4,FALSE)</f>
        <v>OT</v>
      </c>
      <c r="N9030">
        <f t="shared" si="424"/>
        <v>7</v>
      </c>
      <c r="O9030">
        <f t="shared" si="425"/>
        <v>412</v>
      </c>
    </row>
    <row r="9031" spans="1:15">
      <c r="A9031" s="1">
        <v>50162131</v>
      </c>
      <c r="B9031" s="5">
        <v>18296714</v>
      </c>
      <c r="C9031" s="7">
        <v>43300</v>
      </c>
      <c r="D9031" s="7">
        <v>43302</v>
      </c>
      <c r="E9031" s="5" t="s">
        <v>28</v>
      </c>
      <c r="F9031" s="5">
        <v>437</v>
      </c>
      <c r="G9031" s="5">
        <v>262</v>
      </c>
      <c r="H9031" s="5" t="s">
        <v>30</v>
      </c>
      <c r="I9031" s="5">
        <v>7</v>
      </c>
      <c r="J9031">
        <f xml:space="preserve"> VLOOKUP(B9031,'Dataset-A1'!A:C,3,FALSE)</f>
        <v>0</v>
      </c>
      <c r="K9031">
        <f xml:space="preserve"> YEAR('Dataset-A2'!D9031)</f>
        <v>2018</v>
      </c>
      <c r="L9031">
        <f t="shared" si="423"/>
        <v>7</v>
      </c>
      <c r="M9031" t="str">
        <f xml:space="preserve"> VLOOKUP(B9031,'Dataset-A1'!A:D,4,FALSE)</f>
        <v>CN</v>
      </c>
      <c r="N9031">
        <f t="shared" si="424"/>
        <v>2</v>
      </c>
      <c r="O9031">
        <f t="shared" si="425"/>
        <v>175</v>
      </c>
    </row>
    <row r="9032" spans="1:15">
      <c r="A9032" s="1">
        <v>50162141</v>
      </c>
      <c r="B9032" s="5">
        <v>9699363</v>
      </c>
      <c r="C9032" s="7">
        <v>43310</v>
      </c>
      <c r="D9032" s="7">
        <v>43311</v>
      </c>
      <c r="E9032" s="5" t="s">
        <v>28</v>
      </c>
      <c r="F9032" s="5">
        <v>389</v>
      </c>
      <c r="G9032" s="5">
        <v>125</v>
      </c>
      <c r="H9032" s="5" t="s">
        <v>27</v>
      </c>
      <c r="I9032" s="5">
        <v>10</v>
      </c>
      <c r="J9032">
        <f xml:space="preserve"> VLOOKUP(B9032,'Dataset-A1'!A:C,3,FALSE)</f>
        <v>1</v>
      </c>
      <c r="K9032">
        <f xml:space="preserve"> YEAR('Dataset-A2'!D9032)</f>
        <v>2018</v>
      </c>
      <c r="L9032">
        <f t="shared" si="423"/>
        <v>7</v>
      </c>
      <c r="M9032" t="str">
        <f xml:space="preserve"> VLOOKUP(B9032,'Dataset-A1'!A:D,4,FALSE)</f>
        <v>OT</v>
      </c>
      <c r="N9032">
        <f t="shared" si="424"/>
        <v>1</v>
      </c>
      <c r="O9032">
        <f t="shared" si="425"/>
        <v>264</v>
      </c>
    </row>
    <row r="9033" spans="1:15">
      <c r="A9033" s="1">
        <v>50162161</v>
      </c>
      <c r="B9033" s="5">
        <v>393792</v>
      </c>
      <c r="C9033" s="7">
        <v>43287</v>
      </c>
      <c r="D9033" s="7">
        <v>43289</v>
      </c>
      <c r="E9033" s="5" t="s">
        <v>23</v>
      </c>
      <c r="F9033" s="5">
        <v>271</v>
      </c>
      <c r="G9033" s="5">
        <v>167</v>
      </c>
      <c r="H9033" s="5" t="s">
        <v>32</v>
      </c>
      <c r="I9033" s="5">
        <v>2</v>
      </c>
      <c r="J9033">
        <f xml:space="preserve"> VLOOKUP(B9033,'Dataset-A1'!A:C,3,FALSE)</f>
        <v>1</v>
      </c>
      <c r="K9033">
        <f xml:space="preserve"> YEAR('Dataset-A2'!D9033)</f>
        <v>2018</v>
      </c>
      <c r="L9033">
        <f t="shared" si="423"/>
        <v>7</v>
      </c>
      <c r="M9033" t="str">
        <f xml:space="preserve"> VLOOKUP(B9033,'Dataset-A1'!A:D,4,FALSE)</f>
        <v>CN</v>
      </c>
      <c r="N9033">
        <f t="shared" si="424"/>
        <v>2</v>
      </c>
      <c r="O9033">
        <f t="shared" si="425"/>
        <v>104</v>
      </c>
    </row>
    <row r="9034" spans="1:15">
      <c r="A9034" s="1">
        <v>50162171</v>
      </c>
      <c r="B9034" s="5">
        <v>8415054</v>
      </c>
      <c r="C9034" s="7">
        <v>43201</v>
      </c>
      <c r="D9034" s="7">
        <v>43207</v>
      </c>
      <c r="E9034" s="5" t="s">
        <v>29</v>
      </c>
      <c r="F9034" s="5">
        <v>650</v>
      </c>
      <c r="G9034" s="5">
        <v>269</v>
      </c>
      <c r="H9034" s="5" t="s">
        <v>30</v>
      </c>
      <c r="I9034" s="5">
        <v>7</v>
      </c>
      <c r="J9034">
        <f xml:space="preserve"> VLOOKUP(B9034,'Dataset-A1'!A:C,3,FALSE)</f>
        <v>1</v>
      </c>
      <c r="K9034">
        <f xml:space="preserve"> YEAR('Dataset-A2'!D9034)</f>
        <v>2018</v>
      </c>
      <c r="L9034">
        <f t="shared" si="423"/>
        <v>4</v>
      </c>
      <c r="M9034" t="str">
        <f xml:space="preserve"> VLOOKUP(B9034,'Dataset-A1'!A:D,4,FALSE)</f>
        <v>EN</v>
      </c>
      <c r="N9034">
        <f t="shared" si="424"/>
        <v>6</v>
      </c>
      <c r="O9034">
        <f t="shared" si="425"/>
        <v>381</v>
      </c>
    </row>
    <row r="9035" spans="1:15">
      <c r="A9035" s="1">
        <v>50162181</v>
      </c>
      <c r="B9035" s="5">
        <v>21047058</v>
      </c>
      <c r="C9035" s="7">
        <v>43242</v>
      </c>
      <c r="D9035" s="7">
        <v>43248</v>
      </c>
      <c r="E9035" s="5" t="s">
        <v>23</v>
      </c>
      <c r="F9035" s="5">
        <v>274</v>
      </c>
      <c r="G9035" s="5">
        <v>174</v>
      </c>
      <c r="H9035" s="5" t="s">
        <v>30</v>
      </c>
      <c r="I9035" s="5">
        <v>12</v>
      </c>
      <c r="J9035">
        <f xml:space="preserve"> VLOOKUP(B9035,'Dataset-A1'!A:C,3,FALSE)</f>
        <v>1</v>
      </c>
      <c r="K9035">
        <f xml:space="preserve"> YEAR('Dataset-A2'!D9035)</f>
        <v>2018</v>
      </c>
      <c r="L9035">
        <f t="shared" si="423"/>
        <v>5</v>
      </c>
      <c r="M9035" t="str">
        <f xml:space="preserve"> VLOOKUP(B9035,'Dataset-A1'!A:D,4,FALSE)</f>
        <v>CN</v>
      </c>
      <c r="N9035">
        <f t="shared" si="424"/>
        <v>6</v>
      </c>
      <c r="O9035">
        <f t="shared" si="425"/>
        <v>100</v>
      </c>
    </row>
    <row r="9036" spans="1:15">
      <c r="A9036" s="1">
        <v>50162201</v>
      </c>
      <c r="B9036" s="5">
        <v>16807423</v>
      </c>
      <c r="C9036" s="7">
        <v>43289</v>
      </c>
      <c r="D9036" s="7">
        <v>43291</v>
      </c>
      <c r="E9036" s="5" t="s">
        <v>23</v>
      </c>
      <c r="F9036" s="5">
        <v>576</v>
      </c>
      <c r="G9036" s="5">
        <v>382</v>
      </c>
      <c r="H9036" s="5" t="s">
        <v>30</v>
      </c>
      <c r="I9036" s="5">
        <v>10</v>
      </c>
      <c r="J9036">
        <f xml:space="preserve"> VLOOKUP(B9036,'Dataset-A1'!A:C,3,FALSE)</f>
        <v>1</v>
      </c>
      <c r="K9036">
        <f xml:space="preserve"> YEAR('Dataset-A2'!D9036)</f>
        <v>2018</v>
      </c>
      <c r="L9036">
        <f t="shared" si="423"/>
        <v>7</v>
      </c>
      <c r="M9036" t="str">
        <f xml:space="preserve"> VLOOKUP(B9036,'Dataset-A1'!A:D,4,FALSE)</f>
        <v>CN</v>
      </c>
      <c r="N9036">
        <f t="shared" si="424"/>
        <v>2</v>
      </c>
      <c r="O9036">
        <f t="shared" si="425"/>
        <v>194</v>
      </c>
    </row>
    <row r="9037" spans="1:15">
      <c r="A9037" s="1">
        <v>50162211</v>
      </c>
      <c r="B9037" s="5">
        <v>4995340</v>
      </c>
      <c r="C9037" s="7">
        <v>43069</v>
      </c>
      <c r="D9037" s="7">
        <v>43074</v>
      </c>
      <c r="E9037" s="5" t="s">
        <v>28</v>
      </c>
      <c r="F9037" s="5">
        <v>328</v>
      </c>
      <c r="G9037" s="5">
        <v>90</v>
      </c>
      <c r="H9037" s="5" t="s">
        <v>30</v>
      </c>
      <c r="I9037" s="5">
        <v>4</v>
      </c>
      <c r="J9037">
        <f xml:space="preserve"> VLOOKUP(B9037,'Dataset-A1'!A:C,3,FALSE)</f>
        <v>1</v>
      </c>
      <c r="K9037">
        <f xml:space="preserve"> YEAR('Dataset-A2'!D9037)</f>
        <v>2017</v>
      </c>
      <c r="L9037">
        <f t="shared" si="423"/>
        <v>12</v>
      </c>
      <c r="M9037" t="str">
        <f xml:space="preserve"> VLOOKUP(B9037,'Dataset-A1'!A:D,4,FALSE)</f>
        <v>OT</v>
      </c>
      <c r="N9037">
        <f t="shared" si="424"/>
        <v>5</v>
      </c>
      <c r="O9037">
        <f t="shared" si="425"/>
        <v>238</v>
      </c>
    </row>
    <row r="9038" spans="1:15">
      <c r="A9038" s="1">
        <v>50162261</v>
      </c>
      <c r="B9038" s="5">
        <v>21148155</v>
      </c>
      <c r="C9038" s="7">
        <v>43364</v>
      </c>
      <c r="D9038" s="7">
        <v>43365</v>
      </c>
      <c r="E9038" s="5" t="s">
        <v>28</v>
      </c>
      <c r="F9038" s="5">
        <v>323</v>
      </c>
      <c r="G9038" s="5">
        <v>133</v>
      </c>
      <c r="H9038" s="5" t="s">
        <v>30</v>
      </c>
      <c r="I9038" s="5">
        <v>12</v>
      </c>
      <c r="J9038">
        <f xml:space="preserve"> VLOOKUP(B9038,'Dataset-A1'!A:C,3,FALSE)</f>
        <v>1</v>
      </c>
      <c r="K9038">
        <f xml:space="preserve"> YEAR('Dataset-A2'!D9038)</f>
        <v>2018</v>
      </c>
      <c r="L9038">
        <f t="shared" si="423"/>
        <v>9</v>
      </c>
      <c r="M9038" t="str">
        <f xml:space="preserve"> VLOOKUP(B9038,'Dataset-A1'!A:D,4,FALSE)</f>
        <v>CN</v>
      </c>
      <c r="N9038">
        <f t="shared" si="424"/>
        <v>1</v>
      </c>
      <c r="O9038">
        <f t="shared" si="425"/>
        <v>190</v>
      </c>
    </row>
    <row r="9039" spans="1:15">
      <c r="A9039" s="1">
        <v>50162281</v>
      </c>
      <c r="B9039" s="5">
        <v>5366785</v>
      </c>
      <c r="C9039" s="7">
        <v>43183</v>
      </c>
      <c r="D9039" s="7">
        <v>43185</v>
      </c>
      <c r="E9039" s="5" t="s">
        <v>23</v>
      </c>
      <c r="F9039" s="5">
        <v>557</v>
      </c>
      <c r="G9039" s="5">
        <v>142</v>
      </c>
      <c r="H9039" s="5" t="s">
        <v>32</v>
      </c>
      <c r="I9039" s="5">
        <v>8</v>
      </c>
      <c r="J9039">
        <f xml:space="preserve"> VLOOKUP(B9039,'Dataset-A1'!A:C,3,FALSE)</f>
        <v>1</v>
      </c>
      <c r="K9039">
        <f xml:space="preserve"> YEAR('Dataset-A2'!D9039)</f>
        <v>2018</v>
      </c>
      <c r="L9039">
        <f t="shared" si="423"/>
        <v>3</v>
      </c>
      <c r="M9039" t="str">
        <f xml:space="preserve"> VLOOKUP(B9039,'Dataset-A1'!A:D,4,FALSE)</f>
        <v>EN</v>
      </c>
      <c r="N9039">
        <f t="shared" si="424"/>
        <v>2</v>
      </c>
      <c r="O9039">
        <f t="shared" si="425"/>
        <v>415</v>
      </c>
    </row>
    <row r="9040" spans="1:15">
      <c r="A9040" s="1">
        <v>50162301</v>
      </c>
      <c r="B9040" s="5">
        <v>296205</v>
      </c>
      <c r="C9040" s="7">
        <v>43100</v>
      </c>
      <c r="D9040" s="7">
        <v>43105</v>
      </c>
      <c r="E9040" s="5" t="s">
        <v>28</v>
      </c>
      <c r="F9040" s="5">
        <v>401</v>
      </c>
      <c r="G9040" s="5">
        <v>276</v>
      </c>
      <c r="H9040" s="5" t="s">
        <v>30</v>
      </c>
      <c r="I9040" s="5">
        <v>13</v>
      </c>
      <c r="J9040">
        <f xml:space="preserve"> VLOOKUP(B9040,'Dataset-A1'!A:C,3,FALSE)</f>
        <v>0</v>
      </c>
      <c r="K9040">
        <f xml:space="preserve"> YEAR('Dataset-A2'!D9040)</f>
        <v>2018</v>
      </c>
      <c r="L9040">
        <f t="shared" si="423"/>
        <v>1</v>
      </c>
      <c r="M9040" t="str">
        <f xml:space="preserve"> VLOOKUP(B9040,'Dataset-A1'!A:D,4,FALSE)</f>
        <v>CN</v>
      </c>
      <c r="N9040">
        <f t="shared" si="424"/>
        <v>5</v>
      </c>
      <c r="O9040">
        <f t="shared" si="425"/>
        <v>125</v>
      </c>
    </row>
    <row r="9041" spans="1:15">
      <c r="A9041" s="1">
        <v>50162341</v>
      </c>
      <c r="B9041" s="5">
        <v>8607218</v>
      </c>
      <c r="C9041" s="7">
        <v>43129</v>
      </c>
      <c r="D9041" s="7">
        <v>43133</v>
      </c>
      <c r="E9041" s="5" t="s">
        <v>29</v>
      </c>
      <c r="F9041" s="5">
        <v>276</v>
      </c>
      <c r="G9041" s="5">
        <v>143</v>
      </c>
      <c r="H9041" s="5" t="s">
        <v>32</v>
      </c>
      <c r="I9041" s="5">
        <v>17</v>
      </c>
      <c r="J9041">
        <f xml:space="preserve"> VLOOKUP(B9041,'Dataset-A1'!A:C,3,FALSE)</f>
        <v>1</v>
      </c>
      <c r="K9041">
        <f xml:space="preserve"> YEAR('Dataset-A2'!D9041)</f>
        <v>2018</v>
      </c>
      <c r="L9041">
        <f t="shared" si="423"/>
        <v>2</v>
      </c>
      <c r="M9041" t="str">
        <f xml:space="preserve"> VLOOKUP(B9041,'Dataset-A1'!A:D,4,FALSE)</f>
        <v>OT</v>
      </c>
      <c r="N9041">
        <f t="shared" si="424"/>
        <v>4</v>
      </c>
      <c r="O9041">
        <f t="shared" si="425"/>
        <v>133</v>
      </c>
    </row>
    <row r="9042" spans="1:15">
      <c r="A9042" s="1">
        <v>50162371</v>
      </c>
      <c r="B9042" s="5">
        <v>5961545</v>
      </c>
      <c r="C9042" s="7">
        <v>43147</v>
      </c>
      <c r="D9042" s="7">
        <v>43150</v>
      </c>
      <c r="E9042" s="5" t="s">
        <v>33</v>
      </c>
      <c r="F9042" s="5">
        <v>255</v>
      </c>
      <c r="G9042" s="5">
        <v>63</v>
      </c>
      <c r="H9042" s="5" t="s">
        <v>27</v>
      </c>
      <c r="I9042" s="5">
        <v>5</v>
      </c>
      <c r="J9042">
        <f xml:space="preserve"> VLOOKUP(B9042,'Dataset-A1'!A:C,3,FALSE)</f>
        <v>1</v>
      </c>
      <c r="K9042">
        <f xml:space="preserve"> YEAR('Dataset-A2'!D9042)</f>
        <v>2018</v>
      </c>
      <c r="L9042">
        <f t="shared" si="423"/>
        <v>2</v>
      </c>
      <c r="M9042" t="str">
        <f xml:space="preserve"> VLOOKUP(B9042,'Dataset-A1'!A:D,4,FALSE)</f>
        <v>EN</v>
      </c>
      <c r="N9042">
        <f t="shared" si="424"/>
        <v>3</v>
      </c>
      <c r="O9042">
        <f t="shared" si="425"/>
        <v>192</v>
      </c>
    </row>
    <row r="9043" spans="1:15">
      <c r="A9043" s="1">
        <v>50162391</v>
      </c>
      <c r="B9043" s="5">
        <v>17161632</v>
      </c>
      <c r="C9043" s="7">
        <v>43368</v>
      </c>
      <c r="D9043" s="7">
        <v>43373</v>
      </c>
      <c r="E9043" s="5" t="s">
        <v>29</v>
      </c>
      <c r="F9043" s="5">
        <v>168</v>
      </c>
      <c r="G9043" s="5">
        <v>72</v>
      </c>
      <c r="H9043" s="5" t="s">
        <v>27</v>
      </c>
      <c r="I9043" s="5">
        <v>9</v>
      </c>
      <c r="J9043">
        <f xml:space="preserve"> VLOOKUP(B9043,'Dataset-A1'!A:C,3,FALSE)</f>
        <v>0</v>
      </c>
      <c r="K9043">
        <f xml:space="preserve"> YEAR('Dataset-A2'!D9043)</f>
        <v>2018</v>
      </c>
      <c r="L9043">
        <f t="shared" si="423"/>
        <v>9</v>
      </c>
      <c r="M9043" t="str">
        <f xml:space="preserve"> VLOOKUP(B9043,'Dataset-A1'!A:D,4,FALSE)</f>
        <v>OT</v>
      </c>
      <c r="N9043">
        <f t="shared" si="424"/>
        <v>5</v>
      </c>
      <c r="O9043">
        <f t="shared" si="425"/>
        <v>96</v>
      </c>
    </row>
    <row r="9044" spans="1:15">
      <c r="A9044" s="1">
        <v>50162441</v>
      </c>
      <c r="B9044" s="5">
        <v>20845722</v>
      </c>
      <c r="C9044" s="7">
        <v>43368</v>
      </c>
      <c r="D9044" s="7">
        <v>43372</v>
      </c>
      <c r="E9044" s="5" t="s">
        <v>28</v>
      </c>
      <c r="F9044" s="5">
        <v>468</v>
      </c>
      <c r="G9044" s="5">
        <v>262</v>
      </c>
      <c r="H9044" s="5" t="s">
        <v>27</v>
      </c>
      <c r="I9044" s="5">
        <v>16</v>
      </c>
      <c r="J9044">
        <f xml:space="preserve"> VLOOKUP(B9044,'Dataset-A1'!A:C,3,FALSE)</f>
        <v>0</v>
      </c>
      <c r="K9044">
        <f xml:space="preserve"> YEAR('Dataset-A2'!D9044)</f>
        <v>2018</v>
      </c>
      <c r="L9044">
        <f t="shared" si="423"/>
        <v>9</v>
      </c>
      <c r="M9044" t="str">
        <f xml:space="preserve"> VLOOKUP(B9044,'Dataset-A1'!A:D,4,FALSE)</f>
        <v>EN</v>
      </c>
      <c r="N9044">
        <f t="shared" si="424"/>
        <v>4</v>
      </c>
      <c r="O9044">
        <f t="shared" si="425"/>
        <v>206</v>
      </c>
    </row>
    <row r="9045" spans="1:15">
      <c r="A9045" s="1">
        <v>50162461</v>
      </c>
      <c r="B9045" s="5">
        <v>13153312</v>
      </c>
      <c r="C9045" s="7">
        <v>43367</v>
      </c>
      <c r="D9045" s="7">
        <v>43373</v>
      </c>
      <c r="E9045" s="5" t="s">
        <v>29</v>
      </c>
      <c r="F9045" s="5">
        <v>1464</v>
      </c>
      <c r="G9045" s="5">
        <v>860</v>
      </c>
      <c r="H9045" s="5" t="s">
        <v>32</v>
      </c>
      <c r="I9045" s="5">
        <v>17</v>
      </c>
      <c r="J9045">
        <f xml:space="preserve"> VLOOKUP(B9045,'Dataset-A1'!A:C,3,FALSE)</f>
        <v>0</v>
      </c>
      <c r="K9045">
        <f xml:space="preserve"> YEAR('Dataset-A2'!D9045)</f>
        <v>2018</v>
      </c>
      <c r="L9045">
        <f t="shared" si="423"/>
        <v>9</v>
      </c>
      <c r="M9045" t="str">
        <f xml:space="preserve"> VLOOKUP(B9045,'Dataset-A1'!A:D,4,FALSE)</f>
        <v>CN</v>
      </c>
      <c r="N9045">
        <f t="shared" si="424"/>
        <v>6</v>
      </c>
      <c r="O9045">
        <f t="shared" si="425"/>
        <v>604</v>
      </c>
    </row>
    <row r="9046" spans="1:15">
      <c r="A9046" s="1">
        <v>50162511</v>
      </c>
      <c r="B9046" s="5">
        <v>21147812</v>
      </c>
      <c r="C9046" s="7">
        <v>43259</v>
      </c>
      <c r="D9046" s="7">
        <v>43264</v>
      </c>
      <c r="E9046" s="5" t="s">
        <v>28</v>
      </c>
      <c r="F9046" s="5">
        <v>155</v>
      </c>
      <c r="G9046" s="5">
        <v>33</v>
      </c>
      <c r="H9046" s="5" t="s">
        <v>30</v>
      </c>
      <c r="I9046" s="5">
        <v>8</v>
      </c>
      <c r="J9046">
        <f xml:space="preserve"> VLOOKUP(B9046,'Dataset-A1'!A:C,3,FALSE)</f>
        <v>0</v>
      </c>
      <c r="K9046">
        <f xml:space="preserve"> YEAR('Dataset-A2'!D9046)</f>
        <v>2018</v>
      </c>
      <c r="L9046">
        <f t="shared" si="423"/>
        <v>6</v>
      </c>
      <c r="M9046" t="str">
        <f xml:space="preserve"> VLOOKUP(B9046,'Dataset-A1'!A:D,4,FALSE)</f>
        <v>CN</v>
      </c>
      <c r="N9046">
        <f t="shared" si="424"/>
        <v>5</v>
      </c>
      <c r="O9046">
        <f t="shared" si="425"/>
        <v>122</v>
      </c>
    </row>
    <row r="9047" spans="1:15">
      <c r="A9047" s="1">
        <v>50162531</v>
      </c>
      <c r="B9047" s="5">
        <v>21170325</v>
      </c>
      <c r="C9047" s="7">
        <v>43302</v>
      </c>
      <c r="D9047" s="7">
        <v>43307</v>
      </c>
      <c r="E9047" s="5" t="s">
        <v>29</v>
      </c>
      <c r="F9047" s="5">
        <v>317</v>
      </c>
      <c r="G9047" s="5">
        <v>75</v>
      </c>
      <c r="H9047" s="5" t="s">
        <v>25</v>
      </c>
      <c r="I9047" s="5">
        <v>3</v>
      </c>
      <c r="J9047">
        <f xml:space="preserve"> VLOOKUP(B9047,'Dataset-A1'!A:C,3,FALSE)</f>
        <v>1</v>
      </c>
      <c r="K9047">
        <f xml:space="preserve"> YEAR('Dataset-A2'!D9047)</f>
        <v>2018</v>
      </c>
      <c r="L9047">
        <f t="shared" si="423"/>
        <v>7</v>
      </c>
      <c r="M9047" t="str">
        <f xml:space="preserve"> VLOOKUP(B9047,'Dataset-A1'!A:D,4,FALSE)</f>
        <v>EN</v>
      </c>
      <c r="N9047">
        <f t="shared" si="424"/>
        <v>5</v>
      </c>
      <c r="O9047">
        <f t="shared" si="425"/>
        <v>242</v>
      </c>
    </row>
    <row r="9048" spans="1:15">
      <c r="A9048" s="1">
        <v>50162541</v>
      </c>
      <c r="B9048" s="5">
        <v>8420923</v>
      </c>
      <c r="C9048" s="7">
        <v>43093</v>
      </c>
      <c r="D9048" s="7">
        <v>43099</v>
      </c>
      <c r="E9048" s="5" t="s">
        <v>28</v>
      </c>
      <c r="F9048" s="5">
        <v>478</v>
      </c>
      <c r="G9048" s="5">
        <v>295</v>
      </c>
      <c r="H9048" s="5" t="s">
        <v>25</v>
      </c>
      <c r="I9048" s="5">
        <v>1</v>
      </c>
      <c r="J9048">
        <f xml:space="preserve"> VLOOKUP(B9048,'Dataset-A1'!A:C,3,FALSE)</f>
        <v>0</v>
      </c>
      <c r="K9048">
        <f xml:space="preserve"> YEAR('Dataset-A2'!D9048)</f>
        <v>2017</v>
      </c>
      <c r="L9048">
        <f t="shared" si="423"/>
        <v>12</v>
      </c>
      <c r="M9048" t="str">
        <f xml:space="preserve"> VLOOKUP(B9048,'Dataset-A1'!A:D,4,FALSE)</f>
        <v>OT</v>
      </c>
      <c r="N9048">
        <f t="shared" si="424"/>
        <v>6</v>
      </c>
      <c r="O9048">
        <f t="shared" si="425"/>
        <v>183</v>
      </c>
    </row>
    <row r="9049" spans="1:15">
      <c r="A9049" s="1">
        <v>50162551</v>
      </c>
      <c r="B9049" s="5">
        <v>20187885</v>
      </c>
      <c r="C9049" s="7">
        <v>43325</v>
      </c>
      <c r="D9049" s="7">
        <v>43330</v>
      </c>
      <c r="E9049" s="5" t="s">
        <v>33</v>
      </c>
      <c r="F9049" s="5">
        <v>526</v>
      </c>
      <c r="G9049" s="5">
        <v>273</v>
      </c>
      <c r="H9049" s="5" t="s">
        <v>32</v>
      </c>
      <c r="I9049" s="5">
        <v>2</v>
      </c>
      <c r="J9049">
        <f xml:space="preserve"> VLOOKUP(B9049,'Dataset-A1'!A:C,3,FALSE)</f>
        <v>0</v>
      </c>
      <c r="K9049">
        <f xml:space="preserve"> YEAR('Dataset-A2'!D9049)</f>
        <v>2018</v>
      </c>
      <c r="L9049">
        <f t="shared" si="423"/>
        <v>8</v>
      </c>
      <c r="M9049" t="str">
        <f xml:space="preserve"> VLOOKUP(B9049,'Dataset-A1'!A:D,4,FALSE)</f>
        <v>OT</v>
      </c>
      <c r="N9049">
        <f t="shared" si="424"/>
        <v>5</v>
      </c>
      <c r="O9049">
        <f t="shared" si="425"/>
        <v>253</v>
      </c>
    </row>
    <row r="9050" spans="1:15">
      <c r="A9050" s="1">
        <v>50162591</v>
      </c>
      <c r="B9050" s="5">
        <v>15728458</v>
      </c>
      <c r="C9050" s="7">
        <v>43223</v>
      </c>
      <c r="D9050" s="7">
        <v>43225</v>
      </c>
      <c r="E9050" s="5" t="s">
        <v>28</v>
      </c>
      <c r="F9050" s="5">
        <v>728</v>
      </c>
      <c r="G9050" s="5">
        <v>488</v>
      </c>
      <c r="H9050" s="5" t="s">
        <v>27</v>
      </c>
      <c r="I9050" s="5">
        <v>13</v>
      </c>
      <c r="J9050">
        <f xml:space="preserve"> VLOOKUP(B9050,'Dataset-A1'!A:C,3,FALSE)</f>
        <v>1</v>
      </c>
      <c r="K9050">
        <f xml:space="preserve"> YEAR('Dataset-A2'!D9050)</f>
        <v>2018</v>
      </c>
      <c r="L9050">
        <f t="shared" si="423"/>
        <v>5</v>
      </c>
      <c r="M9050" t="str">
        <f xml:space="preserve"> VLOOKUP(B9050,'Dataset-A1'!A:D,4,FALSE)</f>
        <v>CN</v>
      </c>
      <c r="N9050">
        <f t="shared" si="424"/>
        <v>2</v>
      </c>
      <c r="O9050">
        <f t="shared" si="425"/>
        <v>240</v>
      </c>
    </row>
    <row r="9051" spans="1:15">
      <c r="A9051" s="1">
        <v>50162601</v>
      </c>
      <c r="B9051" s="5">
        <v>9232079</v>
      </c>
      <c r="C9051" s="7">
        <v>43196</v>
      </c>
      <c r="D9051" s="7">
        <v>43202</v>
      </c>
      <c r="E9051" s="5" t="s">
        <v>28</v>
      </c>
      <c r="F9051" s="5">
        <v>347</v>
      </c>
      <c r="G9051" s="5">
        <v>176</v>
      </c>
      <c r="H9051" s="5" t="s">
        <v>30</v>
      </c>
      <c r="I9051" s="5">
        <v>6</v>
      </c>
      <c r="J9051">
        <f xml:space="preserve"> VLOOKUP(B9051,'Dataset-A1'!A:C,3,FALSE)</f>
        <v>1</v>
      </c>
      <c r="K9051">
        <f xml:space="preserve"> YEAR('Dataset-A2'!D9051)</f>
        <v>2018</v>
      </c>
      <c r="L9051">
        <f t="shared" si="423"/>
        <v>4</v>
      </c>
      <c r="M9051" t="str">
        <f xml:space="preserve"> VLOOKUP(B9051,'Dataset-A1'!A:D,4,FALSE)</f>
        <v>EN</v>
      </c>
      <c r="N9051">
        <f t="shared" si="424"/>
        <v>6</v>
      </c>
      <c r="O9051">
        <f t="shared" si="425"/>
        <v>171</v>
      </c>
    </row>
    <row r="9052" spans="1:15">
      <c r="A9052" s="1">
        <v>50162621</v>
      </c>
      <c r="B9052" s="5">
        <v>21164217</v>
      </c>
      <c r="C9052" s="7">
        <v>43221</v>
      </c>
      <c r="D9052" s="7">
        <v>43225</v>
      </c>
      <c r="E9052" s="5" t="s">
        <v>29</v>
      </c>
      <c r="F9052" s="5">
        <v>294</v>
      </c>
      <c r="G9052" s="5">
        <v>197</v>
      </c>
      <c r="H9052" s="5" t="s">
        <v>30</v>
      </c>
      <c r="I9052" s="5">
        <v>2</v>
      </c>
      <c r="J9052">
        <f xml:space="preserve"> VLOOKUP(B9052,'Dataset-A1'!A:C,3,FALSE)</f>
        <v>1</v>
      </c>
      <c r="K9052">
        <f xml:space="preserve"> YEAR('Dataset-A2'!D9052)</f>
        <v>2018</v>
      </c>
      <c r="L9052">
        <f t="shared" si="423"/>
        <v>5</v>
      </c>
      <c r="M9052" t="str">
        <f xml:space="preserve"> VLOOKUP(B9052,'Dataset-A1'!A:D,4,FALSE)</f>
        <v>EN</v>
      </c>
      <c r="N9052">
        <f t="shared" si="424"/>
        <v>4</v>
      </c>
      <c r="O9052">
        <f t="shared" si="425"/>
        <v>97</v>
      </c>
    </row>
    <row r="9053" spans="1:15">
      <c r="A9053" s="1">
        <v>50162641</v>
      </c>
      <c r="B9053" s="5">
        <v>355436</v>
      </c>
      <c r="C9053" s="7">
        <v>43194</v>
      </c>
      <c r="D9053" s="7">
        <v>43200</v>
      </c>
      <c r="E9053" s="5" t="s">
        <v>28</v>
      </c>
      <c r="F9053" s="5">
        <v>189</v>
      </c>
      <c r="G9053" s="5">
        <v>119</v>
      </c>
      <c r="H9053" s="5" t="s">
        <v>30</v>
      </c>
      <c r="I9053" s="5">
        <v>6</v>
      </c>
      <c r="J9053">
        <f xml:space="preserve"> VLOOKUP(B9053,'Dataset-A1'!A:C,3,FALSE)</f>
        <v>1</v>
      </c>
      <c r="K9053">
        <f xml:space="preserve"> YEAR('Dataset-A2'!D9053)</f>
        <v>2018</v>
      </c>
      <c r="L9053">
        <f t="shared" si="423"/>
        <v>4</v>
      </c>
      <c r="M9053" t="str">
        <f xml:space="preserve"> VLOOKUP(B9053,'Dataset-A1'!A:D,4,FALSE)</f>
        <v>CN</v>
      </c>
      <c r="N9053">
        <f t="shared" si="424"/>
        <v>6</v>
      </c>
      <c r="O9053">
        <f t="shared" si="425"/>
        <v>70</v>
      </c>
    </row>
    <row r="9054" spans="1:15">
      <c r="A9054" s="1">
        <v>50162661</v>
      </c>
      <c r="B9054" s="5">
        <v>5521719</v>
      </c>
      <c r="C9054" s="7">
        <v>43071</v>
      </c>
      <c r="D9054" s="7">
        <v>43071</v>
      </c>
      <c r="E9054" s="5" t="s">
        <v>29</v>
      </c>
      <c r="F9054" s="5">
        <v>225</v>
      </c>
      <c r="G9054" s="5">
        <v>122</v>
      </c>
      <c r="H9054" s="5" t="s">
        <v>27</v>
      </c>
      <c r="I9054" s="5">
        <v>1</v>
      </c>
      <c r="J9054">
        <f xml:space="preserve"> VLOOKUP(B9054,'Dataset-A1'!A:C,3,FALSE)</f>
        <v>1</v>
      </c>
      <c r="K9054">
        <f xml:space="preserve"> YEAR('Dataset-A2'!D9054)</f>
        <v>2017</v>
      </c>
      <c r="L9054">
        <f t="shared" si="423"/>
        <v>12</v>
      </c>
      <c r="M9054" t="str">
        <f xml:space="preserve"> VLOOKUP(B9054,'Dataset-A1'!A:D,4,FALSE)</f>
        <v>EN</v>
      </c>
      <c r="N9054">
        <f t="shared" si="424"/>
        <v>0</v>
      </c>
      <c r="O9054">
        <f t="shared" si="425"/>
        <v>103</v>
      </c>
    </row>
    <row r="9055" spans="1:15">
      <c r="A9055" s="1">
        <v>50162671</v>
      </c>
      <c r="B9055" s="5">
        <v>221258</v>
      </c>
      <c r="C9055" s="7">
        <v>43110</v>
      </c>
      <c r="D9055" s="7">
        <v>43113</v>
      </c>
      <c r="E9055" s="5" t="s">
        <v>33</v>
      </c>
      <c r="F9055" s="5">
        <v>1710</v>
      </c>
      <c r="G9055" s="5">
        <v>908</v>
      </c>
      <c r="H9055" s="5" t="s">
        <v>30</v>
      </c>
      <c r="I9055" s="5">
        <v>5</v>
      </c>
      <c r="J9055">
        <f xml:space="preserve"> VLOOKUP(B9055,'Dataset-A1'!A:C,3,FALSE)</f>
        <v>1</v>
      </c>
      <c r="K9055">
        <f xml:space="preserve"> YEAR('Dataset-A2'!D9055)</f>
        <v>2018</v>
      </c>
      <c r="L9055">
        <f t="shared" si="423"/>
        <v>1</v>
      </c>
      <c r="M9055" t="str">
        <f xml:space="preserve"> VLOOKUP(B9055,'Dataset-A1'!A:D,4,FALSE)</f>
        <v>EN</v>
      </c>
      <c r="N9055">
        <f t="shared" si="424"/>
        <v>3</v>
      </c>
      <c r="O9055">
        <f t="shared" si="425"/>
        <v>802</v>
      </c>
    </row>
    <row r="9056" spans="1:15">
      <c r="A9056" s="1">
        <v>50162691</v>
      </c>
      <c r="B9056" s="5">
        <v>21167930</v>
      </c>
      <c r="C9056" s="7">
        <v>43157</v>
      </c>
      <c r="D9056" s="7">
        <v>43162</v>
      </c>
      <c r="E9056" s="5" t="s">
        <v>23</v>
      </c>
      <c r="F9056" s="5">
        <v>163</v>
      </c>
      <c r="G9056" s="5">
        <v>74</v>
      </c>
      <c r="H9056" s="5" t="s">
        <v>32</v>
      </c>
      <c r="I9056" s="5">
        <v>3</v>
      </c>
      <c r="J9056">
        <f xml:space="preserve"> VLOOKUP(B9056,'Dataset-A1'!A:C,3,FALSE)</f>
        <v>1</v>
      </c>
      <c r="K9056">
        <f xml:space="preserve"> YEAR('Dataset-A2'!D9056)</f>
        <v>2018</v>
      </c>
      <c r="L9056">
        <f t="shared" si="423"/>
        <v>3</v>
      </c>
      <c r="M9056" t="str">
        <f xml:space="preserve"> VLOOKUP(B9056,'Dataset-A1'!A:D,4,FALSE)</f>
        <v>CN</v>
      </c>
      <c r="N9056">
        <f t="shared" si="424"/>
        <v>5</v>
      </c>
      <c r="O9056">
        <f t="shared" si="425"/>
        <v>89</v>
      </c>
    </row>
    <row r="9057" spans="1:15">
      <c r="A9057" s="1">
        <v>50162701</v>
      </c>
      <c r="B9057" s="5">
        <v>21167834</v>
      </c>
      <c r="C9057" s="7">
        <v>43125</v>
      </c>
      <c r="D9057" s="7">
        <v>43126</v>
      </c>
      <c r="E9057" s="5" t="s">
        <v>29</v>
      </c>
      <c r="F9057" s="5">
        <v>339</v>
      </c>
      <c r="G9057" s="5">
        <v>171</v>
      </c>
      <c r="H9057" s="5" t="s">
        <v>30</v>
      </c>
      <c r="I9057" s="5">
        <v>8</v>
      </c>
      <c r="J9057">
        <f xml:space="preserve"> VLOOKUP(B9057,'Dataset-A1'!A:C,3,FALSE)</f>
        <v>1</v>
      </c>
      <c r="K9057">
        <f xml:space="preserve"> YEAR('Dataset-A2'!D9057)</f>
        <v>2018</v>
      </c>
      <c r="L9057">
        <f t="shared" si="423"/>
        <v>1</v>
      </c>
      <c r="M9057" t="str">
        <f xml:space="preserve"> VLOOKUP(B9057,'Dataset-A1'!A:D,4,FALSE)</f>
        <v>CN</v>
      </c>
      <c r="N9057">
        <f t="shared" si="424"/>
        <v>1</v>
      </c>
      <c r="O9057">
        <f t="shared" si="425"/>
        <v>168</v>
      </c>
    </row>
    <row r="9058" spans="1:15">
      <c r="A9058" s="1">
        <v>50162711</v>
      </c>
      <c r="B9058" s="5">
        <v>14676044</v>
      </c>
      <c r="C9058" s="7">
        <v>43408</v>
      </c>
      <c r="D9058" s="7">
        <v>43410</v>
      </c>
      <c r="E9058" s="5" t="s">
        <v>29</v>
      </c>
      <c r="F9058" s="5">
        <v>520</v>
      </c>
      <c r="G9058" s="5">
        <v>167</v>
      </c>
      <c r="H9058" s="5" t="s">
        <v>27</v>
      </c>
      <c r="I9058" s="5">
        <v>3</v>
      </c>
      <c r="J9058">
        <f xml:space="preserve"> VLOOKUP(B9058,'Dataset-A1'!A:C,3,FALSE)</f>
        <v>1</v>
      </c>
      <c r="K9058">
        <f xml:space="preserve"> YEAR('Dataset-A2'!D9058)</f>
        <v>2018</v>
      </c>
      <c r="L9058">
        <f t="shared" si="423"/>
        <v>11</v>
      </c>
      <c r="M9058" t="str">
        <f xml:space="preserve"> VLOOKUP(B9058,'Dataset-A1'!A:D,4,FALSE)</f>
        <v>CN</v>
      </c>
      <c r="N9058">
        <f t="shared" si="424"/>
        <v>2</v>
      </c>
      <c r="O9058">
        <f t="shared" si="425"/>
        <v>353</v>
      </c>
    </row>
    <row r="9059" spans="1:15">
      <c r="A9059" s="1">
        <v>50162761</v>
      </c>
      <c r="B9059" s="5">
        <v>8086655</v>
      </c>
      <c r="C9059" s="7">
        <v>43173</v>
      </c>
      <c r="D9059" s="7">
        <v>43178</v>
      </c>
      <c r="E9059" s="5" t="s">
        <v>23</v>
      </c>
      <c r="F9059" s="5">
        <v>772</v>
      </c>
      <c r="G9059" s="5">
        <v>429</v>
      </c>
      <c r="H9059" s="5" t="s">
        <v>30</v>
      </c>
      <c r="I9059" s="5">
        <v>9</v>
      </c>
      <c r="J9059">
        <f xml:space="preserve"> VLOOKUP(B9059,'Dataset-A1'!A:C,3,FALSE)</f>
        <v>1</v>
      </c>
      <c r="K9059">
        <f xml:space="preserve"> YEAR('Dataset-A2'!D9059)</f>
        <v>2018</v>
      </c>
      <c r="L9059">
        <f t="shared" si="423"/>
        <v>3</v>
      </c>
      <c r="M9059" t="str">
        <f xml:space="preserve"> VLOOKUP(B9059,'Dataset-A1'!A:D,4,FALSE)</f>
        <v>CN</v>
      </c>
      <c r="N9059">
        <f t="shared" si="424"/>
        <v>5</v>
      </c>
      <c r="O9059">
        <f t="shared" si="425"/>
        <v>343</v>
      </c>
    </row>
    <row r="9060" spans="1:15">
      <c r="A9060" s="1">
        <v>50162791</v>
      </c>
      <c r="B9060" s="5">
        <v>17795788</v>
      </c>
      <c r="C9060" s="7">
        <v>43243</v>
      </c>
      <c r="D9060" s="7">
        <v>43247</v>
      </c>
      <c r="E9060" s="5" t="s">
        <v>29</v>
      </c>
      <c r="F9060" s="5">
        <v>140</v>
      </c>
      <c r="G9060" s="5">
        <v>74</v>
      </c>
      <c r="H9060" s="5" t="s">
        <v>25</v>
      </c>
      <c r="I9060" s="5">
        <v>6</v>
      </c>
      <c r="J9060">
        <f xml:space="preserve"> VLOOKUP(B9060,'Dataset-A1'!A:C,3,FALSE)</f>
        <v>0</v>
      </c>
      <c r="K9060">
        <f xml:space="preserve"> YEAR('Dataset-A2'!D9060)</f>
        <v>2018</v>
      </c>
      <c r="L9060">
        <f t="shared" si="423"/>
        <v>5</v>
      </c>
      <c r="M9060" t="str">
        <f xml:space="preserve"> VLOOKUP(B9060,'Dataset-A1'!A:D,4,FALSE)</f>
        <v>CN</v>
      </c>
      <c r="N9060">
        <f t="shared" si="424"/>
        <v>4</v>
      </c>
      <c r="O9060">
        <f t="shared" si="425"/>
        <v>66</v>
      </c>
    </row>
    <row r="9061" spans="1:15">
      <c r="A9061" s="1">
        <v>50162801</v>
      </c>
      <c r="B9061" s="5">
        <v>13127935</v>
      </c>
      <c r="C9061" s="7">
        <v>43075</v>
      </c>
      <c r="D9061" s="7">
        <v>43081</v>
      </c>
      <c r="E9061" s="5" t="s">
        <v>28</v>
      </c>
      <c r="F9061" s="5">
        <v>702</v>
      </c>
      <c r="G9061" s="5">
        <v>413</v>
      </c>
      <c r="H9061" s="5" t="s">
        <v>27</v>
      </c>
      <c r="I9061" s="5">
        <v>4</v>
      </c>
      <c r="J9061">
        <f xml:space="preserve"> VLOOKUP(B9061,'Dataset-A1'!A:C,3,FALSE)</f>
        <v>1</v>
      </c>
      <c r="K9061">
        <f xml:space="preserve"> YEAR('Dataset-A2'!D9061)</f>
        <v>2017</v>
      </c>
      <c r="L9061">
        <f t="shared" si="423"/>
        <v>12</v>
      </c>
      <c r="M9061" t="str">
        <f xml:space="preserve"> VLOOKUP(B9061,'Dataset-A1'!A:D,4,FALSE)</f>
        <v>EN</v>
      </c>
      <c r="N9061">
        <f t="shared" si="424"/>
        <v>6</v>
      </c>
      <c r="O9061">
        <f t="shared" si="425"/>
        <v>289</v>
      </c>
    </row>
    <row r="9062" spans="1:15">
      <c r="A9062" s="1">
        <v>50162811</v>
      </c>
      <c r="B9062" s="5">
        <v>16465774</v>
      </c>
      <c r="C9062" s="7">
        <v>43319</v>
      </c>
      <c r="D9062" s="7">
        <v>43320</v>
      </c>
      <c r="E9062" s="5" t="s">
        <v>33</v>
      </c>
      <c r="F9062" s="5">
        <v>190</v>
      </c>
      <c r="G9062" s="5">
        <v>128</v>
      </c>
      <c r="H9062" s="5" t="s">
        <v>27</v>
      </c>
      <c r="I9062" s="5">
        <v>8</v>
      </c>
      <c r="J9062">
        <f xml:space="preserve"> VLOOKUP(B9062,'Dataset-A1'!A:C,3,FALSE)</f>
        <v>1</v>
      </c>
      <c r="K9062">
        <f xml:space="preserve"> YEAR('Dataset-A2'!D9062)</f>
        <v>2018</v>
      </c>
      <c r="L9062">
        <f t="shared" si="423"/>
        <v>8</v>
      </c>
      <c r="M9062" t="str">
        <f xml:space="preserve"> VLOOKUP(B9062,'Dataset-A1'!A:D,4,FALSE)</f>
        <v>CN</v>
      </c>
      <c r="N9062">
        <f t="shared" si="424"/>
        <v>1</v>
      </c>
      <c r="O9062">
        <f t="shared" si="425"/>
        <v>62</v>
      </c>
    </row>
    <row r="9063" spans="1:15">
      <c r="A9063" s="1">
        <v>50162821</v>
      </c>
      <c r="B9063" s="5">
        <v>5473084</v>
      </c>
      <c r="C9063" s="7">
        <v>43420</v>
      </c>
      <c r="D9063" s="7">
        <v>43424</v>
      </c>
      <c r="E9063" s="5" t="s">
        <v>28</v>
      </c>
      <c r="F9063" s="5">
        <v>339</v>
      </c>
      <c r="G9063" s="5">
        <v>183</v>
      </c>
      <c r="H9063" s="5" t="s">
        <v>32</v>
      </c>
      <c r="I9063" s="5">
        <v>17</v>
      </c>
      <c r="J9063">
        <f xml:space="preserve"> VLOOKUP(B9063,'Dataset-A1'!A:C,3,FALSE)</f>
        <v>1</v>
      </c>
      <c r="K9063">
        <f xml:space="preserve"> YEAR('Dataset-A2'!D9063)</f>
        <v>2018</v>
      </c>
      <c r="L9063">
        <f t="shared" si="423"/>
        <v>11</v>
      </c>
      <c r="M9063" t="str">
        <f xml:space="preserve"> VLOOKUP(B9063,'Dataset-A1'!A:D,4,FALSE)</f>
        <v>OT</v>
      </c>
      <c r="N9063">
        <f t="shared" si="424"/>
        <v>4</v>
      </c>
      <c r="O9063">
        <f t="shared" si="425"/>
        <v>156</v>
      </c>
    </row>
    <row r="9064" spans="1:15">
      <c r="A9064" s="1">
        <v>50162831</v>
      </c>
      <c r="B9064" s="5">
        <v>12010012</v>
      </c>
      <c r="C9064" s="7">
        <v>43155</v>
      </c>
      <c r="D9064" s="7">
        <v>43158</v>
      </c>
      <c r="E9064" s="5" t="s">
        <v>29</v>
      </c>
      <c r="F9064" s="5">
        <v>152</v>
      </c>
      <c r="G9064" s="5">
        <v>101</v>
      </c>
      <c r="H9064" s="5" t="s">
        <v>32</v>
      </c>
      <c r="I9064" s="5">
        <v>3</v>
      </c>
      <c r="J9064">
        <f xml:space="preserve"> VLOOKUP(B9064,'Dataset-A1'!A:C,3,FALSE)</f>
        <v>1</v>
      </c>
      <c r="K9064">
        <f xml:space="preserve"> YEAR('Dataset-A2'!D9064)</f>
        <v>2018</v>
      </c>
      <c r="L9064">
        <f t="shared" si="423"/>
        <v>2</v>
      </c>
      <c r="M9064" t="str">
        <f xml:space="preserve"> VLOOKUP(B9064,'Dataset-A1'!A:D,4,FALSE)</f>
        <v>CN</v>
      </c>
      <c r="N9064">
        <f t="shared" si="424"/>
        <v>3</v>
      </c>
      <c r="O9064">
        <f t="shared" si="425"/>
        <v>51</v>
      </c>
    </row>
    <row r="9065" spans="1:15">
      <c r="A9065" s="1">
        <v>50162841</v>
      </c>
      <c r="B9065" s="5">
        <v>20944653</v>
      </c>
      <c r="C9065" s="7">
        <v>43173</v>
      </c>
      <c r="D9065" s="7">
        <v>43177</v>
      </c>
      <c r="E9065" s="5" t="s">
        <v>29</v>
      </c>
      <c r="F9065" s="5">
        <v>212</v>
      </c>
      <c r="G9065" s="5">
        <v>87</v>
      </c>
      <c r="H9065" s="5" t="s">
        <v>25</v>
      </c>
      <c r="I9065" s="5">
        <v>5</v>
      </c>
      <c r="J9065">
        <f xml:space="preserve"> VLOOKUP(B9065,'Dataset-A1'!A:C,3,FALSE)</f>
        <v>1</v>
      </c>
      <c r="K9065">
        <f xml:space="preserve"> YEAR('Dataset-A2'!D9065)</f>
        <v>2018</v>
      </c>
      <c r="L9065">
        <f t="shared" si="423"/>
        <v>3</v>
      </c>
      <c r="M9065" t="str">
        <f xml:space="preserve"> VLOOKUP(B9065,'Dataset-A1'!A:D,4,FALSE)</f>
        <v>CN</v>
      </c>
      <c r="N9065">
        <f t="shared" si="424"/>
        <v>4</v>
      </c>
      <c r="O9065">
        <f t="shared" si="425"/>
        <v>125</v>
      </c>
    </row>
    <row r="9066" spans="1:15">
      <c r="A9066" s="1">
        <v>50162851</v>
      </c>
      <c r="B9066" s="5">
        <v>17057862</v>
      </c>
      <c r="C9066" s="7">
        <v>43196</v>
      </c>
      <c r="D9066" s="7">
        <v>43202</v>
      </c>
      <c r="E9066" s="5" t="s">
        <v>23</v>
      </c>
      <c r="F9066" s="5">
        <v>219</v>
      </c>
      <c r="G9066" s="5">
        <v>139</v>
      </c>
      <c r="H9066" s="5" t="s">
        <v>30</v>
      </c>
      <c r="I9066" s="5">
        <v>2</v>
      </c>
      <c r="J9066">
        <f xml:space="preserve"> VLOOKUP(B9066,'Dataset-A1'!A:C,3,FALSE)</f>
        <v>1</v>
      </c>
      <c r="K9066">
        <f xml:space="preserve"> YEAR('Dataset-A2'!D9066)</f>
        <v>2018</v>
      </c>
      <c r="L9066">
        <f t="shared" si="423"/>
        <v>4</v>
      </c>
      <c r="M9066" t="str">
        <f xml:space="preserve"> VLOOKUP(B9066,'Dataset-A1'!A:D,4,FALSE)</f>
        <v>CN</v>
      </c>
      <c r="N9066">
        <f t="shared" si="424"/>
        <v>6</v>
      </c>
      <c r="O9066">
        <f t="shared" si="425"/>
        <v>80</v>
      </c>
    </row>
    <row r="9067" spans="1:15">
      <c r="A9067" s="1">
        <v>50162871</v>
      </c>
      <c r="B9067" s="5">
        <v>179354</v>
      </c>
      <c r="C9067" s="7">
        <v>43181</v>
      </c>
      <c r="D9067" s="7">
        <v>43185</v>
      </c>
      <c r="E9067" s="5" t="s">
        <v>33</v>
      </c>
      <c r="F9067" s="5">
        <v>557</v>
      </c>
      <c r="G9067" s="5">
        <v>373</v>
      </c>
      <c r="H9067" s="5" t="s">
        <v>27</v>
      </c>
      <c r="I9067" s="5">
        <v>8</v>
      </c>
      <c r="J9067">
        <f xml:space="preserve"> VLOOKUP(B9067,'Dataset-A1'!A:C,3,FALSE)</f>
        <v>1</v>
      </c>
      <c r="K9067">
        <f xml:space="preserve"> YEAR('Dataset-A2'!D9067)</f>
        <v>2018</v>
      </c>
      <c r="L9067">
        <f t="shared" si="423"/>
        <v>3</v>
      </c>
      <c r="M9067" t="str">
        <f xml:space="preserve"> VLOOKUP(B9067,'Dataset-A1'!A:D,4,FALSE)</f>
        <v>CN</v>
      </c>
      <c r="N9067">
        <f t="shared" si="424"/>
        <v>4</v>
      </c>
      <c r="O9067">
        <f t="shared" si="425"/>
        <v>184</v>
      </c>
    </row>
    <row r="9068" spans="1:15">
      <c r="A9068" s="1">
        <v>50162891</v>
      </c>
      <c r="B9068" s="5">
        <v>7792801</v>
      </c>
      <c r="C9068" s="7">
        <v>43229</v>
      </c>
      <c r="D9068" s="7">
        <v>43234</v>
      </c>
      <c r="E9068" s="5" t="s">
        <v>23</v>
      </c>
      <c r="F9068" s="5">
        <v>250</v>
      </c>
      <c r="G9068" s="5">
        <v>142</v>
      </c>
      <c r="H9068" s="5" t="s">
        <v>30</v>
      </c>
      <c r="I9068" s="5">
        <v>4</v>
      </c>
      <c r="J9068">
        <f xml:space="preserve"> VLOOKUP(B9068,'Dataset-A1'!A:C,3,FALSE)</f>
        <v>1</v>
      </c>
      <c r="K9068">
        <f xml:space="preserve"> YEAR('Dataset-A2'!D9068)</f>
        <v>2018</v>
      </c>
      <c r="L9068">
        <f t="shared" si="423"/>
        <v>5</v>
      </c>
      <c r="M9068" t="str">
        <f xml:space="preserve"> VLOOKUP(B9068,'Dataset-A1'!A:D,4,FALSE)</f>
        <v>EN</v>
      </c>
      <c r="N9068">
        <f t="shared" si="424"/>
        <v>5</v>
      </c>
      <c r="O9068">
        <f t="shared" si="425"/>
        <v>108</v>
      </c>
    </row>
    <row r="9069" spans="1:15">
      <c r="A9069" s="1">
        <v>50162941</v>
      </c>
      <c r="B9069" s="5">
        <v>21166326</v>
      </c>
      <c r="C9069" s="7">
        <v>43362</v>
      </c>
      <c r="D9069" s="7">
        <v>43363</v>
      </c>
      <c r="E9069" s="5" t="s">
        <v>28</v>
      </c>
      <c r="F9069" s="5">
        <v>460</v>
      </c>
      <c r="G9069" s="5">
        <v>138</v>
      </c>
      <c r="H9069" s="5" t="s">
        <v>32</v>
      </c>
      <c r="I9069" s="5">
        <v>4</v>
      </c>
      <c r="J9069">
        <f xml:space="preserve"> VLOOKUP(B9069,'Dataset-A1'!A:C,3,FALSE)</f>
        <v>0</v>
      </c>
      <c r="K9069">
        <f xml:space="preserve"> YEAR('Dataset-A2'!D9069)</f>
        <v>2018</v>
      </c>
      <c r="L9069">
        <f t="shared" si="423"/>
        <v>9</v>
      </c>
      <c r="M9069" t="str">
        <f xml:space="preserve"> VLOOKUP(B9069,'Dataset-A1'!A:D,4,FALSE)</f>
        <v>EN</v>
      </c>
      <c r="N9069">
        <f t="shared" si="424"/>
        <v>1</v>
      </c>
      <c r="O9069">
        <f t="shared" si="425"/>
        <v>322</v>
      </c>
    </row>
    <row r="9070" spans="1:15">
      <c r="A9070" s="1">
        <v>50162951</v>
      </c>
      <c r="B9070" s="5">
        <v>11516827</v>
      </c>
      <c r="C9070" s="7">
        <v>43379</v>
      </c>
      <c r="D9070" s="7">
        <v>43384</v>
      </c>
      <c r="E9070" s="5" t="s">
        <v>28</v>
      </c>
      <c r="F9070" s="5">
        <v>2348</v>
      </c>
      <c r="G9070" s="5">
        <v>708</v>
      </c>
      <c r="H9070" s="5" t="s">
        <v>30</v>
      </c>
      <c r="I9070" s="5">
        <v>10</v>
      </c>
      <c r="J9070">
        <f xml:space="preserve"> VLOOKUP(B9070,'Dataset-A1'!A:C,3,FALSE)</f>
        <v>1</v>
      </c>
      <c r="K9070">
        <f xml:space="preserve"> YEAR('Dataset-A2'!D9070)</f>
        <v>2018</v>
      </c>
      <c r="L9070">
        <f t="shared" si="423"/>
        <v>10</v>
      </c>
      <c r="M9070" t="str">
        <f xml:space="preserve"> VLOOKUP(B9070,'Dataset-A1'!A:D,4,FALSE)</f>
        <v>EN</v>
      </c>
      <c r="N9070">
        <f t="shared" si="424"/>
        <v>5</v>
      </c>
      <c r="O9070">
        <f t="shared" si="425"/>
        <v>1640</v>
      </c>
    </row>
    <row r="9071" spans="1:15">
      <c r="A9071" s="1">
        <v>50162961</v>
      </c>
      <c r="B9071" s="5">
        <v>16284528</v>
      </c>
      <c r="C9071" s="7">
        <v>43126</v>
      </c>
      <c r="D9071" s="7">
        <v>43133</v>
      </c>
      <c r="E9071" s="5" t="s">
        <v>29</v>
      </c>
      <c r="F9071" s="5">
        <v>220</v>
      </c>
      <c r="G9071" s="5">
        <v>153</v>
      </c>
      <c r="H9071" s="5" t="s">
        <v>27</v>
      </c>
      <c r="I9071" s="5">
        <v>8</v>
      </c>
      <c r="J9071">
        <f xml:space="preserve"> VLOOKUP(B9071,'Dataset-A1'!A:C,3,FALSE)</f>
        <v>1</v>
      </c>
      <c r="K9071">
        <f xml:space="preserve"> YEAR('Dataset-A2'!D9071)</f>
        <v>2018</v>
      </c>
      <c r="L9071">
        <f t="shared" si="423"/>
        <v>2</v>
      </c>
      <c r="M9071" t="str">
        <f xml:space="preserve"> VLOOKUP(B9071,'Dataset-A1'!A:D,4,FALSE)</f>
        <v>EN</v>
      </c>
      <c r="N9071">
        <f t="shared" si="424"/>
        <v>7</v>
      </c>
      <c r="O9071">
        <f t="shared" si="425"/>
        <v>67</v>
      </c>
    </row>
    <row r="9072" spans="1:15">
      <c r="A9072" s="1">
        <v>50163001</v>
      </c>
      <c r="B9072" s="5">
        <v>21165935</v>
      </c>
      <c r="C9072" s="7">
        <v>43235</v>
      </c>
      <c r="D9072" s="7">
        <v>43238</v>
      </c>
      <c r="E9072" s="5" t="s">
        <v>29</v>
      </c>
      <c r="F9072" s="5">
        <v>524</v>
      </c>
      <c r="G9072" s="5">
        <v>164</v>
      </c>
      <c r="H9072" s="5" t="s">
        <v>30</v>
      </c>
      <c r="I9072" s="5">
        <v>6</v>
      </c>
      <c r="J9072">
        <f xml:space="preserve"> VLOOKUP(B9072,'Dataset-A1'!A:C,3,FALSE)</f>
        <v>1</v>
      </c>
      <c r="K9072">
        <f xml:space="preserve"> YEAR('Dataset-A2'!D9072)</f>
        <v>2018</v>
      </c>
      <c r="L9072">
        <f t="shared" si="423"/>
        <v>5</v>
      </c>
      <c r="M9072" t="str">
        <f xml:space="preserve"> VLOOKUP(B9072,'Dataset-A1'!A:D,4,FALSE)</f>
        <v>OT</v>
      </c>
      <c r="N9072">
        <f t="shared" si="424"/>
        <v>3</v>
      </c>
      <c r="O9072">
        <f t="shared" si="425"/>
        <v>360</v>
      </c>
    </row>
    <row r="9073" spans="1:15">
      <c r="A9073" s="1">
        <v>50163021</v>
      </c>
      <c r="B9073" s="5">
        <v>307230</v>
      </c>
      <c r="C9073" s="7">
        <v>43214</v>
      </c>
      <c r="D9073" s="7">
        <v>43216</v>
      </c>
      <c r="E9073" s="5" t="s">
        <v>23</v>
      </c>
      <c r="F9073" s="5">
        <v>321</v>
      </c>
      <c r="G9073" s="5">
        <v>114</v>
      </c>
      <c r="H9073" s="5" t="s">
        <v>27</v>
      </c>
      <c r="I9073" s="5">
        <v>9</v>
      </c>
      <c r="J9073">
        <f xml:space="preserve"> VLOOKUP(B9073,'Dataset-A1'!A:C,3,FALSE)</f>
        <v>1</v>
      </c>
      <c r="K9073">
        <f xml:space="preserve"> YEAR('Dataset-A2'!D9073)</f>
        <v>2018</v>
      </c>
      <c r="L9073">
        <f t="shared" si="423"/>
        <v>4</v>
      </c>
      <c r="M9073" t="str">
        <f xml:space="preserve"> VLOOKUP(B9073,'Dataset-A1'!A:D,4,FALSE)</f>
        <v>CN</v>
      </c>
      <c r="N9073">
        <f t="shared" si="424"/>
        <v>2</v>
      </c>
      <c r="O9073">
        <f t="shared" si="425"/>
        <v>207</v>
      </c>
    </row>
    <row r="9074" spans="1:15">
      <c r="A9074" s="1">
        <v>50163051</v>
      </c>
      <c r="B9074" s="5">
        <v>20755752</v>
      </c>
      <c r="C9074" s="7">
        <v>43307</v>
      </c>
      <c r="D9074" s="7">
        <v>43312</v>
      </c>
      <c r="E9074" s="5" t="s">
        <v>28</v>
      </c>
      <c r="F9074" s="5">
        <v>157</v>
      </c>
      <c r="G9074" s="5">
        <v>87</v>
      </c>
      <c r="H9074" s="5" t="s">
        <v>25</v>
      </c>
      <c r="I9074" s="5">
        <v>6</v>
      </c>
      <c r="J9074">
        <f xml:space="preserve"> VLOOKUP(B9074,'Dataset-A1'!A:C,3,FALSE)</f>
        <v>0</v>
      </c>
      <c r="K9074">
        <f xml:space="preserve"> YEAR('Dataset-A2'!D9074)</f>
        <v>2018</v>
      </c>
      <c r="L9074">
        <f t="shared" si="423"/>
        <v>7</v>
      </c>
      <c r="M9074" t="str">
        <f xml:space="preserve"> VLOOKUP(B9074,'Dataset-A1'!A:D,4,FALSE)</f>
        <v>CN</v>
      </c>
      <c r="N9074">
        <f t="shared" si="424"/>
        <v>5</v>
      </c>
      <c r="O9074">
        <f t="shared" si="425"/>
        <v>70</v>
      </c>
    </row>
    <row r="9075" spans="1:15">
      <c r="A9075" s="1">
        <v>50163081</v>
      </c>
      <c r="B9075" s="5">
        <v>12941363</v>
      </c>
      <c r="C9075" s="7">
        <v>43128</v>
      </c>
      <c r="D9075" s="7">
        <v>43128</v>
      </c>
      <c r="E9075" s="5" t="s">
        <v>29</v>
      </c>
      <c r="F9075" s="5">
        <v>495</v>
      </c>
      <c r="G9075" s="5">
        <v>102</v>
      </c>
      <c r="H9075" s="5" t="s">
        <v>32</v>
      </c>
      <c r="I9075" s="5">
        <v>1</v>
      </c>
      <c r="J9075">
        <f xml:space="preserve"> VLOOKUP(B9075,'Dataset-A1'!A:C,3,FALSE)</f>
        <v>1</v>
      </c>
      <c r="K9075">
        <f xml:space="preserve"> YEAR('Dataset-A2'!D9075)</f>
        <v>2018</v>
      </c>
      <c r="L9075">
        <f t="shared" si="423"/>
        <v>1</v>
      </c>
      <c r="M9075" t="str">
        <f xml:space="preserve"> VLOOKUP(B9075,'Dataset-A1'!A:D,4,FALSE)</f>
        <v>CN</v>
      </c>
      <c r="N9075">
        <f t="shared" si="424"/>
        <v>0</v>
      </c>
      <c r="O9075">
        <f t="shared" si="425"/>
        <v>393</v>
      </c>
    </row>
    <row r="9076" spans="1:15">
      <c r="A9076" s="1">
        <v>50163101</v>
      </c>
      <c r="B9076" s="5">
        <v>21162938</v>
      </c>
      <c r="C9076" s="7">
        <v>43229</v>
      </c>
      <c r="D9076" s="7">
        <v>43235</v>
      </c>
      <c r="E9076" s="5" t="s">
        <v>28</v>
      </c>
      <c r="F9076" s="5">
        <v>805</v>
      </c>
      <c r="G9076" s="5">
        <v>199</v>
      </c>
      <c r="H9076" s="5" t="s">
        <v>32</v>
      </c>
      <c r="I9076" s="5">
        <v>2</v>
      </c>
      <c r="J9076">
        <f xml:space="preserve"> VLOOKUP(B9076,'Dataset-A1'!A:C,3,FALSE)</f>
        <v>1</v>
      </c>
      <c r="K9076">
        <f xml:space="preserve"> YEAR('Dataset-A2'!D9076)</f>
        <v>2018</v>
      </c>
      <c r="L9076">
        <f t="shared" si="423"/>
        <v>5</v>
      </c>
      <c r="M9076" t="str">
        <f xml:space="preserve"> VLOOKUP(B9076,'Dataset-A1'!A:D,4,FALSE)</f>
        <v>CN</v>
      </c>
      <c r="N9076">
        <f t="shared" si="424"/>
        <v>6</v>
      </c>
      <c r="O9076">
        <f t="shared" si="425"/>
        <v>606</v>
      </c>
    </row>
    <row r="9077" spans="1:15">
      <c r="A9077" s="1">
        <v>50163121</v>
      </c>
      <c r="B9077" s="5">
        <v>13586343</v>
      </c>
      <c r="C9077" s="7">
        <v>43415</v>
      </c>
      <c r="D9077" s="7">
        <v>43416</v>
      </c>
      <c r="E9077" s="5" t="s">
        <v>23</v>
      </c>
      <c r="F9077" s="5">
        <v>559</v>
      </c>
      <c r="G9077" s="5">
        <v>387</v>
      </c>
      <c r="H9077" s="5" t="s">
        <v>25</v>
      </c>
      <c r="I9077" s="5">
        <v>12</v>
      </c>
      <c r="J9077">
        <f xml:space="preserve"> VLOOKUP(B9077,'Dataset-A1'!A:C,3,FALSE)</f>
        <v>0</v>
      </c>
      <c r="K9077">
        <f xml:space="preserve"> YEAR('Dataset-A2'!D9077)</f>
        <v>2018</v>
      </c>
      <c r="L9077">
        <f t="shared" si="423"/>
        <v>11</v>
      </c>
      <c r="M9077" t="str">
        <f xml:space="preserve"> VLOOKUP(B9077,'Dataset-A1'!A:D,4,FALSE)</f>
        <v>EN</v>
      </c>
      <c r="N9077">
        <f t="shared" si="424"/>
        <v>1</v>
      </c>
      <c r="O9077">
        <f t="shared" si="425"/>
        <v>172</v>
      </c>
    </row>
    <row r="9078" spans="1:15">
      <c r="A9078" s="1">
        <v>50163131</v>
      </c>
      <c r="B9078" s="5">
        <v>4803939</v>
      </c>
      <c r="C9078" s="7">
        <v>43204</v>
      </c>
      <c r="D9078" s="7">
        <v>43204</v>
      </c>
      <c r="E9078" s="5" t="s">
        <v>33</v>
      </c>
      <c r="F9078" s="5">
        <v>244</v>
      </c>
      <c r="G9078" s="5">
        <v>67</v>
      </c>
      <c r="H9078" s="5" t="s">
        <v>32</v>
      </c>
      <c r="I9078" s="5">
        <v>11</v>
      </c>
      <c r="J9078">
        <f xml:space="preserve"> VLOOKUP(B9078,'Dataset-A1'!A:C,3,FALSE)</f>
        <v>1</v>
      </c>
      <c r="K9078">
        <f xml:space="preserve"> YEAR('Dataset-A2'!D9078)</f>
        <v>2018</v>
      </c>
      <c r="L9078">
        <f t="shared" si="423"/>
        <v>4</v>
      </c>
      <c r="M9078" t="str">
        <f xml:space="preserve"> VLOOKUP(B9078,'Dataset-A1'!A:D,4,FALSE)</f>
        <v>EN</v>
      </c>
      <c r="N9078">
        <f t="shared" si="424"/>
        <v>0</v>
      </c>
      <c r="O9078">
        <f t="shared" si="425"/>
        <v>177</v>
      </c>
    </row>
    <row r="9079" spans="1:15">
      <c r="A9079" s="1">
        <v>50163141</v>
      </c>
      <c r="B9079" s="5">
        <v>21166727</v>
      </c>
      <c r="C9079" s="7">
        <v>43258</v>
      </c>
      <c r="D9079" s="7">
        <v>43264</v>
      </c>
      <c r="E9079" s="5" t="s">
        <v>29</v>
      </c>
      <c r="F9079" s="5">
        <v>2813</v>
      </c>
      <c r="G9079" s="5">
        <v>898</v>
      </c>
      <c r="H9079" s="5" t="s">
        <v>27</v>
      </c>
      <c r="I9079" s="5">
        <v>4</v>
      </c>
      <c r="J9079">
        <f xml:space="preserve"> VLOOKUP(B9079,'Dataset-A1'!A:C,3,FALSE)</f>
        <v>0</v>
      </c>
      <c r="K9079">
        <f xml:space="preserve"> YEAR('Dataset-A2'!D9079)</f>
        <v>2018</v>
      </c>
      <c r="L9079">
        <f t="shared" si="423"/>
        <v>6</v>
      </c>
      <c r="M9079" t="str">
        <f xml:space="preserve"> VLOOKUP(B9079,'Dataset-A1'!A:D,4,FALSE)</f>
        <v>CN</v>
      </c>
      <c r="N9079">
        <f t="shared" si="424"/>
        <v>6</v>
      </c>
      <c r="O9079">
        <f t="shared" si="425"/>
        <v>1915</v>
      </c>
    </row>
    <row r="9080" spans="1:15">
      <c r="A9080" s="1">
        <v>50163151</v>
      </c>
      <c r="B9080" s="5">
        <v>342052</v>
      </c>
      <c r="C9080" s="7">
        <v>43381</v>
      </c>
      <c r="D9080" s="7">
        <v>43383</v>
      </c>
      <c r="E9080" s="5" t="s">
        <v>29</v>
      </c>
      <c r="F9080" s="5">
        <v>189</v>
      </c>
      <c r="G9080" s="5">
        <v>60</v>
      </c>
      <c r="H9080" s="5" t="s">
        <v>30</v>
      </c>
      <c r="I9080" s="5">
        <v>9</v>
      </c>
      <c r="J9080">
        <f xml:space="preserve"> VLOOKUP(B9080,'Dataset-A1'!A:C,3,FALSE)</f>
        <v>1</v>
      </c>
      <c r="K9080">
        <f xml:space="preserve"> YEAR('Dataset-A2'!D9080)</f>
        <v>2018</v>
      </c>
      <c r="L9080">
        <f t="shared" si="423"/>
        <v>10</v>
      </c>
      <c r="M9080" t="str">
        <f xml:space="preserve"> VLOOKUP(B9080,'Dataset-A1'!A:D,4,FALSE)</f>
        <v>EN</v>
      </c>
      <c r="N9080">
        <f t="shared" si="424"/>
        <v>2</v>
      </c>
      <c r="O9080">
        <f t="shared" si="425"/>
        <v>129</v>
      </c>
    </row>
    <row r="9081" spans="1:15">
      <c r="A9081" s="1">
        <v>50163161</v>
      </c>
      <c r="B9081" s="5">
        <v>21164628</v>
      </c>
      <c r="C9081" s="7">
        <v>43427</v>
      </c>
      <c r="D9081" s="7">
        <v>43429</v>
      </c>
      <c r="E9081" s="5" t="s">
        <v>29</v>
      </c>
      <c r="F9081" s="5">
        <v>190</v>
      </c>
      <c r="G9081" s="5">
        <v>44</v>
      </c>
      <c r="H9081" s="5" t="s">
        <v>32</v>
      </c>
      <c r="I9081" s="5">
        <v>11</v>
      </c>
      <c r="J9081">
        <f xml:space="preserve"> VLOOKUP(B9081,'Dataset-A1'!A:C,3,FALSE)</f>
        <v>0</v>
      </c>
      <c r="K9081">
        <f xml:space="preserve"> YEAR('Dataset-A2'!D9081)</f>
        <v>2018</v>
      </c>
      <c r="L9081">
        <f t="shared" si="423"/>
        <v>11</v>
      </c>
      <c r="M9081" t="str">
        <f xml:space="preserve"> VLOOKUP(B9081,'Dataset-A1'!A:D,4,FALSE)</f>
        <v>CN</v>
      </c>
      <c r="N9081">
        <f t="shared" si="424"/>
        <v>2</v>
      </c>
      <c r="O9081">
        <f t="shared" si="425"/>
        <v>146</v>
      </c>
    </row>
    <row r="9082" spans="1:15">
      <c r="A9082" s="1">
        <v>50163211</v>
      </c>
      <c r="B9082" s="5">
        <v>15501478</v>
      </c>
      <c r="C9082" s="7">
        <v>43343</v>
      </c>
      <c r="D9082" s="7">
        <v>43345</v>
      </c>
      <c r="E9082" s="5" t="s">
        <v>28</v>
      </c>
      <c r="F9082" s="5">
        <v>1467</v>
      </c>
      <c r="G9082" s="5">
        <v>682</v>
      </c>
      <c r="H9082" s="5" t="s">
        <v>27</v>
      </c>
      <c r="I9082" s="5">
        <v>10</v>
      </c>
      <c r="J9082">
        <f xml:space="preserve"> VLOOKUP(B9082,'Dataset-A1'!A:C,3,FALSE)</f>
        <v>1</v>
      </c>
      <c r="K9082">
        <f xml:space="preserve"> YEAR('Dataset-A2'!D9082)</f>
        <v>2018</v>
      </c>
      <c r="L9082">
        <f t="shared" si="423"/>
        <v>9</v>
      </c>
      <c r="M9082" t="str">
        <f xml:space="preserve"> VLOOKUP(B9082,'Dataset-A1'!A:D,4,FALSE)</f>
        <v>EN</v>
      </c>
      <c r="N9082">
        <f t="shared" si="424"/>
        <v>2</v>
      </c>
      <c r="O9082">
        <f t="shared" si="425"/>
        <v>785</v>
      </c>
    </row>
    <row r="9083" spans="1:15">
      <c r="A9083" s="1">
        <v>50163221</v>
      </c>
      <c r="B9083" s="5">
        <v>15195742</v>
      </c>
      <c r="C9083" s="7">
        <v>43100</v>
      </c>
      <c r="D9083" s="7">
        <v>43107</v>
      </c>
      <c r="E9083" s="5" t="s">
        <v>28</v>
      </c>
      <c r="F9083" s="5">
        <v>135</v>
      </c>
      <c r="G9083" s="5">
        <v>35</v>
      </c>
      <c r="H9083" s="5" t="s">
        <v>30</v>
      </c>
      <c r="I9083" s="5">
        <v>9</v>
      </c>
      <c r="J9083">
        <f xml:space="preserve"> VLOOKUP(B9083,'Dataset-A1'!A:C,3,FALSE)</f>
        <v>0</v>
      </c>
      <c r="K9083">
        <f xml:space="preserve"> YEAR('Dataset-A2'!D9083)</f>
        <v>2018</v>
      </c>
      <c r="L9083">
        <f t="shared" si="423"/>
        <v>1</v>
      </c>
      <c r="M9083" t="str">
        <f xml:space="preserve"> VLOOKUP(B9083,'Dataset-A1'!A:D,4,FALSE)</f>
        <v>CN</v>
      </c>
      <c r="N9083">
        <f t="shared" si="424"/>
        <v>7</v>
      </c>
      <c r="O9083">
        <f t="shared" si="425"/>
        <v>100</v>
      </c>
    </row>
    <row r="9084" spans="1:15">
      <c r="A9084" s="1">
        <v>50163251</v>
      </c>
      <c r="B9084" s="5">
        <v>21169314</v>
      </c>
      <c r="C9084" s="7">
        <v>43211</v>
      </c>
      <c r="D9084" s="7">
        <v>43218</v>
      </c>
      <c r="E9084" s="5" t="s">
        <v>23</v>
      </c>
      <c r="F9084" s="5">
        <v>417</v>
      </c>
      <c r="G9084" s="5">
        <v>157</v>
      </c>
      <c r="H9084" s="5" t="s">
        <v>27</v>
      </c>
      <c r="I9084" s="5">
        <v>12</v>
      </c>
      <c r="J9084">
        <f xml:space="preserve"> VLOOKUP(B9084,'Dataset-A1'!A:C,3,FALSE)</f>
        <v>1</v>
      </c>
      <c r="K9084">
        <f xml:space="preserve"> YEAR('Dataset-A2'!D9084)</f>
        <v>2018</v>
      </c>
      <c r="L9084">
        <f t="shared" si="423"/>
        <v>4</v>
      </c>
      <c r="M9084" t="str">
        <f xml:space="preserve"> VLOOKUP(B9084,'Dataset-A1'!A:D,4,FALSE)</f>
        <v>CN</v>
      </c>
      <c r="N9084">
        <f t="shared" si="424"/>
        <v>7</v>
      </c>
      <c r="O9084">
        <f t="shared" si="425"/>
        <v>260</v>
      </c>
    </row>
    <row r="9085" spans="1:15">
      <c r="A9085" s="1">
        <v>50163271</v>
      </c>
      <c r="B9085" s="5">
        <v>12870539</v>
      </c>
      <c r="C9085" s="7">
        <v>43214</v>
      </c>
      <c r="D9085" s="7">
        <v>43219</v>
      </c>
      <c r="E9085" s="5" t="s">
        <v>23</v>
      </c>
      <c r="F9085" s="5">
        <v>1595</v>
      </c>
      <c r="G9085" s="5">
        <v>797</v>
      </c>
      <c r="H9085" s="5" t="s">
        <v>27</v>
      </c>
      <c r="I9085" s="5">
        <v>7</v>
      </c>
      <c r="J9085">
        <f xml:space="preserve"> VLOOKUP(B9085,'Dataset-A1'!A:C,3,FALSE)</f>
        <v>1</v>
      </c>
      <c r="K9085">
        <f xml:space="preserve"> YEAR('Dataset-A2'!D9085)</f>
        <v>2018</v>
      </c>
      <c r="L9085">
        <f t="shared" si="423"/>
        <v>4</v>
      </c>
      <c r="M9085" t="str">
        <f xml:space="preserve"> VLOOKUP(B9085,'Dataset-A1'!A:D,4,FALSE)</f>
        <v>OT</v>
      </c>
      <c r="N9085">
        <f t="shared" si="424"/>
        <v>5</v>
      </c>
      <c r="O9085">
        <f t="shared" si="425"/>
        <v>798</v>
      </c>
    </row>
    <row r="9086" spans="1:15">
      <c r="A9086" s="1">
        <v>50163281</v>
      </c>
      <c r="B9086" s="5">
        <v>18252173</v>
      </c>
      <c r="C9086" s="7">
        <v>43072</v>
      </c>
      <c r="D9086" s="7">
        <v>43075</v>
      </c>
      <c r="E9086" s="5" t="s">
        <v>29</v>
      </c>
      <c r="F9086" s="5">
        <v>160</v>
      </c>
      <c r="G9086" s="5">
        <v>98</v>
      </c>
      <c r="H9086" s="5" t="s">
        <v>32</v>
      </c>
      <c r="I9086" s="5">
        <v>13</v>
      </c>
      <c r="J9086">
        <f xml:space="preserve"> VLOOKUP(B9086,'Dataset-A1'!A:C,3,FALSE)</f>
        <v>1</v>
      </c>
      <c r="K9086">
        <f xml:space="preserve"> YEAR('Dataset-A2'!D9086)</f>
        <v>2017</v>
      </c>
      <c r="L9086">
        <f t="shared" si="423"/>
        <v>12</v>
      </c>
      <c r="M9086" t="str">
        <f xml:space="preserve"> VLOOKUP(B9086,'Dataset-A1'!A:D,4,FALSE)</f>
        <v>CN</v>
      </c>
      <c r="N9086">
        <f t="shared" si="424"/>
        <v>3</v>
      </c>
      <c r="O9086">
        <f t="shared" si="425"/>
        <v>62</v>
      </c>
    </row>
    <row r="9087" spans="1:15">
      <c r="A9087" s="1">
        <v>50163301</v>
      </c>
      <c r="B9087" s="5">
        <v>18701610</v>
      </c>
      <c r="C9087" s="7">
        <v>43194</v>
      </c>
      <c r="D9087" s="7">
        <v>43199</v>
      </c>
      <c r="E9087" s="5" t="s">
        <v>33</v>
      </c>
      <c r="F9087" s="5">
        <v>283</v>
      </c>
      <c r="G9087" s="5">
        <v>176</v>
      </c>
      <c r="H9087" s="5" t="s">
        <v>25</v>
      </c>
      <c r="I9087" s="5">
        <v>1</v>
      </c>
      <c r="J9087">
        <f xml:space="preserve"> VLOOKUP(B9087,'Dataset-A1'!A:C,3,FALSE)</f>
        <v>0</v>
      </c>
      <c r="K9087">
        <f xml:space="preserve"> YEAR('Dataset-A2'!D9087)</f>
        <v>2018</v>
      </c>
      <c r="L9087">
        <f t="shared" si="423"/>
        <v>4</v>
      </c>
      <c r="M9087" t="str">
        <f xml:space="preserve"> VLOOKUP(B9087,'Dataset-A1'!A:D,4,FALSE)</f>
        <v>CN</v>
      </c>
      <c r="N9087">
        <f t="shared" si="424"/>
        <v>5</v>
      </c>
      <c r="O9087">
        <f t="shared" si="425"/>
        <v>107</v>
      </c>
    </row>
    <row r="9088" spans="1:15">
      <c r="A9088" s="1">
        <v>50163311</v>
      </c>
      <c r="B9088" s="5">
        <v>12118067</v>
      </c>
      <c r="C9088" s="7">
        <v>43148</v>
      </c>
      <c r="D9088" s="7">
        <v>43153</v>
      </c>
      <c r="E9088" s="5" t="s">
        <v>29</v>
      </c>
      <c r="F9088" s="5">
        <v>380</v>
      </c>
      <c r="G9088" s="5">
        <v>93</v>
      </c>
      <c r="H9088" s="5" t="s">
        <v>30</v>
      </c>
      <c r="I9088" s="5">
        <v>2</v>
      </c>
      <c r="J9088">
        <f xml:space="preserve"> VLOOKUP(B9088,'Dataset-A1'!A:C,3,FALSE)</f>
        <v>1</v>
      </c>
      <c r="K9088">
        <f xml:space="preserve"> YEAR('Dataset-A2'!D9088)</f>
        <v>2018</v>
      </c>
      <c r="L9088">
        <f t="shared" si="423"/>
        <v>2</v>
      </c>
      <c r="M9088" t="str">
        <f xml:space="preserve"> VLOOKUP(B9088,'Dataset-A1'!A:D,4,FALSE)</f>
        <v>EN</v>
      </c>
      <c r="N9088">
        <f t="shared" si="424"/>
        <v>5</v>
      </c>
      <c r="O9088">
        <f t="shared" si="425"/>
        <v>287</v>
      </c>
    </row>
    <row r="9089" spans="1:15">
      <c r="A9089" s="1">
        <v>50163321</v>
      </c>
      <c r="B9089" s="5">
        <v>16989996</v>
      </c>
      <c r="C9089" s="7">
        <v>43355</v>
      </c>
      <c r="D9089" s="7">
        <v>43359</v>
      </c>
      <c r="E9089" s="5" t="s">
        <v>28</v>
      </c>
      <c r="F9089" s="5">
        <v>548</v>
      </c>
      <c r="G9089" s="5">
        <v>311</v>
      </c>
      <c r="H9089" s="5" t="s">
        <v>27</v>
      </c>
      <c r="I9089" s="5">
        <v>7</v>
      </c>
      <c r="J9089">
        <f xml:space="preserve"> VLOOKUP(B9089,'Dataset-A1'!A:C,3,FALSE)</f>
        <v>0</v>
      </c>
      <c r="K9089">
        <f xml:space="preserve"> YEAR('Dataset-A2'!D9089)</f>
        <v>2018</v>
      </c>
      <c r="L9089">
        <f t="shared" si="423"/>
        <v>9</v>
      </c>
      <c r="M9089" t="str">
        <f xml:space="preserve"> VLOOKUP(B9089,'Dataset-A1'!A:D,4,FALSE)</f>
        <v>CN</v>
      </c>
      <c r="N9089">
        <f t="shared" si="424"/>
        <v>4</v>
      </c>
      <c r="O9089">
        <f t="shared" si="425"/>
        <v>237</v>
      </c>
    </row>
    <row r="9090" spans="1:15">
      <c r="A9090" s="1">
        <v>50163341</v>
      </c>
      <c r="B9090" s="5">
        <v>5483344</v>
      </c>
      <c r="C9090" s="7">
        <v>43229</v>
      </c>
      <c r="D9090" s="7">
        <v>43234</v>
      </c>
      <c r="E9090" s="5" t="s">
        <v>23</v>
      </c>
      <c r="F9090" s="5">
        <v>689</v>
      </c>
      <c r="G9090" s="5">
        <v>238</v>
      </c>
      <c r="H9090" s="5" t="s">
        <v>32</v>
      </c>
      <c r="I9090" s="5">
        <v>1</v>
      </c>
      <c r="J9090">
        <f xml:space="preserve"> VLOOKUP(B9090,'Dataset-A1'!A:C,3,FALSE)</f>
        <v>1</v>
      </c>
      <c r="K9090">
        <f xml:space="preserve"> YEAR('Dataset-A2'!D9090)</f>
        <v>2018</v>
      </c>
      <c r="L9090">
        <f t="shared" si="423"/>
        <v>5</v>
      </c>
      <c r="M9090" t="str">
        <f xml:space="preserve"> VLOOKUP(B9090,'Dataset-A1'!A:D,4,FALSE)</f>
        <v>OT</v>
      </c>
      <c r="N9090">
        <f t="shared" si="424"/>
        <v>5</v>
      </c>
      <c r="O9090">
        <f t="shared" si="425"/>
        <v>451</v>
      </c>
    </row>
    <row r="9091" spans="1:15">
      <c r="A9091" s="1">
        <v>50163351</v>
      </c>
      <c r="B9091" s="5">
        <v>14004075</v>
      </c>
      <c r="C9091" s="7">
        <v>43271</v>
      </c>
      <c r="D9091" s="7">
        <v>43276</v>
      </c>
      <c r="E9091" s="5" t="s">
        <v>29</v>
      </c>
      <c r="F9091" s="5">
        <v>1110</v>
      </c>
      <c r="G9091" s="5">
        <v>462</v>
      </c>
      <c r="H9091" s="5" t="s">
        <v>27</v>
      </c>
      <c r="I9091" s="5">
        <v>2</v>
      </c>
      <c r="J9091">
        <f xml:space="preserve"> VLOOKUP(B9091,'Dataset-A1'!A:C,3,FALSE)</f>
        <v>1</v>
      </c>
      <c r="K9091">
        <f xml:space="preserve"> YEAR('Dataset-A2'!D9091)</f>
        <v>2018</v>
      </c>
      <c r="L9091">
        <f t="shared" ref="L9091:L9154" si="426">MONTH(D9091)</f>
        <v>6</v>
      </c>
      <c r="M9091" t="str">
        <f xml:space="preserve"> VLOOKUP(B9091,'Dataset-A1'!A:D,4,FALSE)</f>
        <v>OT</v>
      </c>
      <c r="N9091">
        <f t="shared" ref="N9091:N9154" si="427">D9091-C9091</f>
        <v>5</v>
      </c>
      <c r="O9091">
        <f t="shared" ref="O9091:O9154" si="428" xml:space="preserve"> F9091-G9091</f>
        <v>648</v>
      </c>
    </row>
    <row r="9092" spans="1:15">
      <c r="A9092" s="1">
        <v>50163361</v>
      </c>
      <c r="B9092" s="5">
        <v>21091723</v>
      </c>
      <c r="C9092" s="7">
        <v>43188</v>
      </c>
      <c r="D9092" s="7">
        <v>43194</v>
      </c>
      <c r="E9092" s="5" t="s">
        <v>29</v>
      </c>
      <c r="F9092" s="5">
        <v>345</v>
      </c>
      <c r="G9092" s="5">
        <v>76</v>
      </c>
      <c r="H9092" s="5" t="s">
        <v>27</v>
      </c>
      <c r="I9092" s="5">
        <v>3</v>
      </c>
      <c r="J9092">
        <f xml:space="preserve"> VLOOKUP(B9092,'Dataset-A1'!A:C,3,FALSE)</f>
        <v>0</v>
      </c>
      <c r="K9092">
        <f xml:space="preserve"> YEAR('Dataset-A2'!D9092)</f>
        <v>2018</v>
      </c>
      <c r="L9092">
        <f t="shared" si="426"/>
        <v>4</v>
      </c>
      <c r="M9092" t="str">
        <f xml:space="preserve"> VLOOKUP(B9092,'Dataset-A1'!A:D,4,FALSE)</f>
        <v>OT</v>
      </c>
      <c r="N9092">
        <f t="shared" si="427"/>
        <v>6</v>
      </c>
      <c r="O9092">
        <f t="shared" si="428"/>
        <v>269</v>
      </c>
    </row>
    <row r="9093" spans="1:15">
      <c r="A9093" s="1">
        <v>50163381</v>
      </c>
      <c r="B9093" s="5">
        <v>21170373</v>
      </c>
      <c r="C9093" s="7">
        <v>43217</v>
      </c>
      <c r="D9093" s="7">
        <v>43220</v>
      </c>
      <c r="E9093" s="5" t="s">
        <v>29</v>
      </c>
      <c r="F9093" s="5">
        <v>130</v>
      </c>
      <c r="G9093" s="5">
        <v>46</v>
      </c>
      <c r="H9093" s="5" t="s">
        <v>32</v>
      </c>
      <c r="I9093" s="5">
        <v>2</v>
      </c>
      <c r="J9093">
        <f xml:space="preserve"> VLOOKUP(B9093,'Dataset-A1'!A:C,3,FALSE)</f>
        <v>1</v>
      </c>
      <c r="K9093">
        <f xml:space="preserve"> YEAR('Dataset-A2'!D9093)</f>
        <v>2018</v>
      </c>
      <c r="L9093">
        <f t="shared" si="426"/>
        <v>4</v>
      </c>
      <c r="M9093" t="str">
        <f xml:space="preserve"> VLOOKUP(B9093,'Dataset-A1'!A:D,4,FALSE)</f>
        <v>CN</v>
      </c>
      <c r="N9093">
        <f t="shared" si="427"/>
        <v>3</v>
      </c>
      <c r="O9093">
        <f t="shared" si="428"/>
        <v>84</v>
      </c>
    </row>
    <row r="9094" spans="1:15">
      <c r="A9094" s="1">
        <v>50163391</v>
      </c>
      <c r="B9094" s="5">
        <v>390046</v>
      </c>
      <c r="C9094" s="7">
        <v>43382</v>
      </c>
      <c r="D9094" s="7">
        <v>43387</v>
      </c>
      <c r="E9094" s="5" t="s">
        <v>33</v>
      </c>
      <c r="F9094" s="5">
        <v>836</v>
      </c>
      <c r="G9094" s="5">
        <v>424</v>
      </c>
      <c r="H9094" s="5" t="s">
        <v>25</v>
      </c>
      <c r="I9094" s="5">
        <v>3</v>
      </c>
      <c r="J9094">
        <f xml:space="preserve"> VLOOKUP(B9094,'Dataset-A1'!A:C,3,FALSE)</f>
        <v>1</v>
      </c>
      <c r="K9094">
        <f xml:space="preserve"> YEAR('Dataset-A2'!D9094)</f>
        <v>2018</v>
      </c>
      <c r="L9094">
        <f t="shared" si="426"/>
        <v>10</v>
      </c>
      <c r="M9094" t="str">
        <f xml:space="preserve"> VLOOKUP(B9094,'Dataset-A1'!A:D,4,FALSE)</f>
        <v>CN</v>
      </c>
      <c r="N9094">
        <f t="shared" si="427"/>
        <v>5</v>
      </c>
      <c r="O9094">
        <f t="shared" si="428"/>
        <v>412</v>
      </c>
    </row>
    <row r="9095" spans="1:15">
      <c r="A9095" s="1">
        <v>50163401</v>
      </c>
      <c r="B9095" s="5">
        <v>19706142</v>
      </c>
      <c r="C9095" s="7">
        <v>43108</v>
      </c>
      <c r="D9095" s="7">
        <v>43114</v>
      </c>
      <c r="E9095" s="5" t="s">
        <v>33</v>
      </c>
      <c r="F9095" s="5">
        <v>514</v>
      </c>
      <c r="G9095" s="5">
        <v>160</v>
      </c>
      <c r="H9095" s="5" t="s">
        <v>30</v>
      </c>
      <c r="I9095" s="5">
        <v>3</v>
      </c>
      <c r="J9095">
        <f xml:space="preserve"> VLOOKUP(B9095,'Dataset-A1'!A:C,3,FALSE)</f>
        <v>0</v>
      </c>
      <c r="K9095">
        <f xml:space="preserve"> YEAR('Dataset-A2'!D9095)</f>
        <v>2018</v>
      </c>
      <c r="L9095">
        <f t="shared" si="426"/>
        <v>1</v>
      </c>
      <c r="M9095" t="str">
        <f xml:space="preserve"> VLOOKUP(B9095,'Dataset-A1'!A:D,4,FALSE)</f>
        <v>CN</v>
      </c>
      <c r="N9095">
        <f t="shared" si="427"/>
        <v>6</v>
      </c>
      <c r="O9095">
        <f t="shared" si="428"/>
        <v>354</v>
      </c>
    </row>
    <row r="9096" spans="1:15">
      <c r="A9096" s="1">
        <v>50163421</v>
      </c>
      <c r="B9096" s="5">
        <v>21111097</v>
      </c>
      <c r="C9096" s="7">
        <v>43219</v>
      </c>
      <c r="D9096" s="7">
        <v>43223</v>
      </c>
      <c r="E9096" s="5" t="s">
        <v>29</v>
      </c>
      <c r="F9096" s="5">
        <v>324</v>
      </c>
      <c r="G9096" s="5">
        <v>164</v>
      </c>
      <c r="H9096" s="5" t="s">
        <v>32</v>
      </c>
      <c r="I9096" s="5">
        <v>8</v>
      </c>
      <c r="J9096">
        <f xml:space="preserve"> VLOOKUP(B9096,'Dataset-A1'!A:C,3,FALSE)</f>
        <v>1</v>
      </c>
      <c r="K9096">
        <f xml:space="preserve"> YEAR('Dataset-A2'!D9096)</f>
        <v>2018</v>
      </c>
      <c r="L9096">
        <f t="shared" si="426"/>
        <v>5</v>
      </c>
      <c r="M9096" t="str">
        <f xml:space="preserve"> VLOOKUP(B9096,'Dataset-A1'!A:D,4,FALSE)</f>
        <v>OT</v>
      </c>
      <c r="N9096">
        <f t="shared" si="427"/>
        <v>4</v>
      </c>
      <c r="O9096">
        <f t="shared" si="428"/>
        <v>160</v>
      </c>
    </row>
    <row r="9097" spans="1:15">
      <c r="A9097" s="1">
        <v>50163431</v>
      </c>
      <c r="B9097" s="5">
        <v>10797100</v>
      </c>
      <c r="C9097" s="7">
        <v>43376</v>
      </c>
      <c r="D9097" s="7">
        <v>43377</v>
      </c>
      <c r="E9097" s="5" t="s">
        <v>28</v>
      </c>
      <c r="F9097" s="5">
        <v>368</v>
      </c>
      <c r="G9097" s="5">
        <v>197</v>
      </c>
      <c r="H9097" s="5" t="s">
        <v>25</v>
      </c>
      <c r="I9097" s="5">
        <v>1</v>
      </c>
      <c r="J9097">
        <f xml:space="preserve"> VLOOKUP(B9097,'Dataset-A1'!A:C,3,FALSE)</f>
        <v>1</v>
      </c>
      <c r="K9097">
        <f xml:space="preserve"> YEAR('Dataset-A2'!D9097)</f>
        <v>2018</v>
      </c>
      <c r="L9097">
        <f t="shared" si="426"/>
        <v>10</v>
      </c>
      <c r="M9097" t="str">
        <f xml:space="preserve"> VLOOKUP(B9097,'Dataset-A1'!A:D,4,FALSE)</f>
        <v>CN</v>
      </c>
      <c r="N9097">
        <f t="shared" si="427"/>
        <v>1</v>
      </c>
      <c r="O9097">
        <f t="shared" si="428"/>
        <v>171</v>
      </c>
    </row>
    <row r="9098" spans="1:15">
      <c r="A9098" s="1">
        <v>50163441</v>
      </c>
      <c r="B9098" s="5">
        <v>20873838</v>
      </c>
      <c r="C9098" s="7">
        <v>43143</v>
      </c>
      <c r="D9098" s="7">
        <v>43147</v>
      </c>
      <c r="E9098" s="5" t="s">
        <v>28</v>
      </c>
      <c r="F9098" s="5">
        <v>120</v>
      </c>
      <c r="G9098" s="5">
        <v>68</v>
      </c>
      <c r="H9098" s="5" t="s">
        <v>27</v>
      </c>
      <c r="I9098" s="5">
        <v>18</v>
      </c>
      <c r="J9098">
        <f xml:space="preserve"> VLOOKUP(B9098,'Dataset-A1'!A:C,3,FALSE)</f>
        <v>1</v>
      </c>
      <c r="K9098">
        <f xml:space="preserve"> YEAR('Dataset-A2'!D9098)</f>
        <v>2018</v>
      </c>
      <c r="L9098">
        <f t="shared" si="426"/>
        <v>2</v>
      </c>
      <c r="M9098" t="str">
        <f xml:space="preserve"> VLOOKUP(B9098,'Dataset-A1'!A:D,4,FALSE)</f>
        <v>OT</v>
      </c>
      <c r="N9098">
        <f t="shared" si="427"/>
        <v>4</v>
      </c>
      <c r="O9098">
        <f t="shared" si="428"/>
        <v>52</v>
      </c>
    </row>
    <row r="9099" spans="1:15">
      <c r="A9099" s="1">
        <v>50163451</v>
      </c>
      <c r="B9099" s="5">
        <v>21169209</v>
      </c>
      <c r="C9099" s="7">
        <v>43367</v>
      </c>
      <c r="D9099" s="7">
        <v>43373</v>
      </c>
      <c r="E9099" s="5" t="s">
        <v>29</v>
      </c>
      <c r="F9099" s="5">
        <v>6160</v>
      </c>
      <c r="G9099" s="5">
        <v>3910</v>
      </c>
      <c r="H9099" s="5" t="s">
        <v>27</v>
      </c>
      <c r="I9099" s="5">
        <v>3</v>
      </c>
      <c r="J9099">
        <f xml:space="preserve"> VLOOKUP(B9099,'Dataset-A1'!A:C,3,FALSE)</f>
        <v>1</v>
      </c>
      <c r="K9099">
        <f xml:space="preserve"> YEAR('Dataset-A2'!D9099)</f>
        <v>2018</v>
      </c>
      <c r="L9099">
        <f t="shared" si="426"/>
        <v>9</v>
      </c>
      <c r="M9099" t="str">
        <f xml:space="preserve"> VLOOKUP(B9099,'Dataset-A1'!A:D,4,FALSE)</f>
        <v>EN</v>
      </c>
      <c r="N9099">
        <f t="shared" si="427"/>
        <v>6</v>
      </c>
      <c r="O9099">
        <f t="shared" si="428"/>
        <v>2250</v>
      </c>
    </row>
    <row r="9100" spans="1:15">
      <c r="A9100" s="1">
        <v>50163461</v>
      </c>
      <c r="B9100" s="5">
        <v>20831282</v>
      </c>
      <c r="C9100" s="7">
        <v>43243</v>
      </c>
      <c r="D9100" s="7">
        <v>43247</v>
      </c>
      <c r="E9100" s="5" t="s">
        <v>33</v>
      </c>
      <c r="F9100" s="5">
        <v>162</v>
      </c>
      <c r="G9100" s="5">
        <v>93</v>
      </c>
      <c r="H9100" s="5" t="s">
        <v>27</v>
      </c>
      <c r="I9100" s="5">
        <v>7</v>
      </c>
      <c r="J9100">
        <f xml:space="preserve"> VLOOKUP(B9100,'Dataset-A1'!A:C,3,FALSE)</f>
        <v>1</v>
      </c>
      <c r="K9100">
        <f xml:space="preserve"> YEAR('Dataset-A2'!D9100)</f>
        <v>2018</v>
      </c>
      <c r="L9100">
        <f t="shared" si="426"/>
        <v>5</v>
      </c>
      <c r="M9100" t="str">
        <f xml:space="preserve"> VLOOKUP(B9100,'Dataset-A1'!A:D,4,FALSE)</f>
        <v>OT</v>
      </c>
      <c r="N9100">
        <f t="shared" si="427"/>
        <v>4</v>
      </c>
      <c r="O9100">
        <f t="shared" si="428"/>
        <v>69</v>
      </c>
    </row>
    <row r="9101" spans="1:15">
      <c r="A9101" s="1">
        <v>50163471</v>
      </c>
      <c r="B9101" s="5">
        <v>8120134</v>
      </c>
      <c r="C9101" s="7">
        <v>43376</v>
      </c>
      <c r="D9101" s="7">
        <v>43378</v>
      </c>
      <c r="E9101" s="5" t="s">
        <v>29</v>
      </c>
      <c r="F9101" s="5">
        <v>203</v>
      </c>
      <c r="G9101" s="5">
        <v>93</v>
      </c>
      <c r="H9101" s="5" t="s">
        <v>27</v>
      </c>
      <c r="I9101" s="5">
        <v>2</v>
      </c>
      <c r="J9101">
        <f xml:space="preserve"> VLOOKUP(B9101,'Dataset-A1'!A:C,3,FALSE)</f>
        <v>1</v>
      </c>
      <c r="K9101">
        <f xml:space="preserve"> YEAR('Dataset-A2'!D9101)</f>
        <v>2018</v>
      </c>
      <c r="L9101">
        <f t="shared" si="426"/>
        <v>10</v>
      </c>
      <c r="M9101" t="str">
        <f xml:space="preserve"> VLOOKUP(B9101,'Dataset-A1'!A:D,4,FALSE)</f>
        <v>OT</v>
      </c>
      <c r="N9101">
        <f t="shared" si="427"/>
        <v>2</v>
      </c>
      <c r="O9101">
        <f t="shared" si="428"/>
        <v>110</v>
      </c>
    </row>
    <row r="9102" spans="1:15">
      <c r="A9102" s="1">
        <v>50163491</v>
      </c>
      <c r="B9102" s="5">
        <v>7869399</v>
      </c>
      <c r="C9102" s="7">
        <v>43221</v>
      </c>
      <c r="D9102" s="7">
        <v>43224</v>
      </c>
      <c r="E9102" s="5" t="s">
        <v>29</v>
      </c>
      <c r="F9102" s="5">
        <v>152</v>
      </c>
      <c r="G9102" s="5">
        <v>97</v>
      </c>
      <c r="H9102" s="5" t="s">
        <v>27</v>
      </c>
      <c r="I9102" s="5">
        <v>11</v>
      </c>
      <c r="J9102">
        <f xml:space="preserve"> VLOOKUP(B9102,'Dataset-A1'!A:C,3,FALSE)</f>
        <v>1</v>
      </c>
      <c r="K9102">
        <f xml:space="preserve"> YEAR('Dataset-A2'!D9102)</f>
        <v>2018</v>
      </c>
      <c r="L9102">
        <f t="shared" si="426"/>
        <v>5</v>
      </c>
      <c r="M9102" t="str">
        <f xml:space="preserve"> VLOOKUP(B9102,'Dataset-A1'!A:D,4,FALSE)</f>
        <v>CN</v>
      </c>
      <c r="N9102">
        <f t="shared" si="427"/>
        <v>3</v>
      </c>
      <c r="O9102">
        <f t="shared" si="428"/>
        <v>55</v>
      </c>
    </row>
    <row r="9103" spans="1:15">
      <c r="A9103" s="1">
        <v>50163501</v>
      </c>
      <c r="B9103" s="5">
        <v>14163895</v>
      </c>
      <c r="C9103" s="7">
        <v>43340</v>
      </c>
      <c r="D9103" s="7">
        <v>43342</v>
      </c>
      <c r="E9103" s="5" t="s">
        <v>23</v>
      </c>
      <c r="F9103" s="5">
        <v>881</v>
      </c>
      <c r="G9103" s="5">
        <v>406</v>
      </c>
      <c r="H9103" s="5" t="s">
        <v>27</v>
      </c>
      <c r="I9103" s="5">
        <v>1</v>
      </c>
      <c r="J9103">
        <f xml:space="preserve"> VLOOKUP(B9103,'Dataset-A1'!A:C,3,FALSE)</f>
        <v>0</v>
      </c>
      <c r="K9103">
        <f xml:space="preserve"> YEAR('Dataset-A2'!D9103)</f>
        <v>2018</v>
      </c>
      <c r="L9103">
        <f t="shared" si="426"/>
        <v>8</v>
      </c>
      <c r="M9103" t="str">
        <f xml:space="preserve"> VLOOKUP(B9103,'Dataset-A1'!A:D,4,FALSE)</f>
        <v>OT</v>
      </c>
      <c r="N9103">
        <f t="shared" si="427"/>
        <v>2</v>
      </c>
      <c r="O9103">
        <f t="shared" si="428"/>
        <v>475</v>
      </c>
    </row>
    <row r="9104" spans="1:15">
      <c r="A9104" s="1">
        <v>50163511</v>
      </c>
      <c r="B9104" s="5">
        <v>21162633</v>
      </c>
      <c r="C9104" s="7">
        <v>43133</v>
      </c>
      <c r="D9104" s="7">
        <v>43138</v>
      </c>
      <c r="E9104" s="5" t="s">
        <v>23</v>
      </c>
      <c r="F9104" s="5">
        <v>221</v>
      </c>
      <c r="G9104" s="5">
        <v>115</v>
      </c>
      <c r="H9104" s="5" t="s">
        <v>30</v>
      </c>
      <c r="I9104" s="5">
        <v>7</v>
      </c>
      <c r="J9104">
        <f xml:space="preserve"> VLOOKUP(B9104,'Dataset-A1'!A:C,3,FALSE)</f>
        <v>1</v>
      </c>
      <c r="K9104">
        <f xml:space="preserve"> YEAR('Dataset-A2'!D9104)</f>
        <v>2018</v>
      </c>
      <c r="L9104">
        <f t="shared" si="426"/>
        <v>2</v>
      </c>
      <c r="M9104" t="str">
        <f xml:space="preserve"> VLOOKUP(B9104,'Dataset-A1'!A:D,4,FALSE)</f>
        <v>EN</v>
      </c>
      <c r="N9104">
        <f t="shared" si="427"/>
        <v>5</v>
      </c>
      <c r="O9104">
        <f t="shared" si="428"/>
        <v>106</v>
      </c>
    </row>
    <row r="9105" spans="1:15">
      <c r="A9105" s="1">
        <v>50163541</v>
      </c>
      <c r="B9105" s="5">
        <v>21166174</v>
      </c>
      <c r="C9105" s="7">
        <v>43401</v>
      </c>
      <c r="D9105" s="7">
        <v>43402</v>
      </c>
      <c r="E9105" s="5" t="s">
        <v>28</v>
      </c>
      <c r="F9105" s="5">
        <v>1187</v>
      </c>
      <c r="G9105" s="5">
        <v>768</v>
      </c>
      <c r="H9105" s="5" t="s">
        <v>32</v>
      </c>
      <c r="I9105" s="5">
        <v>2</v>
      </c>
      <c r="J9105">
        <f xml:space="preserve"> VLOOKUP(B9105,'Dataset-A1'!A:C,3,FALSE)</f>
        <v>1</v>
      </c>
      <c r="K9105">
        <f xml:space="preserve"> YEAR('Dataset-A2'!D9105)</f>
        <v>2018</v>
      </c>
      <c r="L9105">
        <f t="shared" si="426"/>
        <v>10</v>
      </c>
      <c r="M9105" t="str">
        <f xml:space="preserve"> VLOOKUP(B9105,'Dataset-A1'!A:D,4,FALSE)</f>
        <v>CN</v>
      </c>
      <c r="N9105">
        <f t="shared" si="427"/>
        <v>1</v>
      </c>
      <c r="O9105">
        <f t="shared" si="428"/>
        <v>419</v>
      </c>
    </row>
    <row r="9106" spans="1:15">
      <c r="A9106" s="1">
        <v>50163571</v>
      </c>
      <c r="B9106" s="5">
        <v>21170316</v>
      </c>
      <c r="C9106" s="7">
        <v>43220</v>
      </c>
      <c r="D9106" s="7">
        <v>43225</v>
      </c>
      <c r="E9106" s="5" t="s">
        <v>29</v>
      </c>
      <c r="F9106" s="5">
        <v>196</v>
      </c>
      <c r="G9106" s="5">
        <v>124</v>
      </c>
      <c r="H9106" s="5" t="s">
        <v>30</v>
      </c>
      <c r="I9106" s="5">
        <v>4</v>
      </c>
      <c r="J9106">
        <f xml:space="preserve"> VLOOKUP(B9106,'Dataset-A1'!A:C,3,FALSE)</f>
        <v>1</v>
      </c>
      <c r="K9106">
        <f xml:space="preserve"> YEAR('Dataset-A2'!D9106)</f>
        <v>2018</v>
      </c>
      <c r="L9106">
        <f t="shared" si="426"/>
        <v>5</v>
      </c>
      <c r="M9106" t="str">
        <f xml:space="preserve"> VLOOKUP(B9106,'Dataset-A1'!A:D,4,FALSE)</f>
        <v>CN</v>
      </c>
      <c r="N9106">
        <f t="shared" si="427"/>
        <v>5</v>
      </c>
      <c r="O9106">
        <f t="shared" si="428"/>
        <v>72</v>
      </c>
    </row>
    <row r="9107" spans="1:15">
      <c r="A9107" s="1">
        <v>50163601</v>
      </c>
      <c r="B9107" s="5">
        <v>20710992</v>
      </c>
      <c r="C9107" s="7">
        <v>43345</v>
      </c>
      <c r="D9107" s="7">
        <v>43346</v>
      </c>
      <c r="E9107" s="5" t="s">
        <v>28</v>
      </c>
      <c r="F9107" s="5">
        <v>154</v>
      </c>
      <c r="G9107" s="5">
        <v>100</v>
      </c>
      <c r="H9107" s="5" t="s">
        <v>30</v>
      </c>
      <c r="I9107" s="5">
        <v>12</v>
      </c>
      <c r="J9107">
        <f xml:space="preserve"> VLOOKUP(B9107,'Dataset-A1'!A:C,3,FALSE)</f>
        <v>1</v>
      </c>
      <c r="K9107">
        <f xml:space="preserve"> YEAR('Dataset-A2'!D9107)</f>
        <v>2018</v>
      </c>
      <c r="L9107">
        <f t="shared" si="426"/>
        <v>9</v>
      </c>
      <c r="M9107" t="str">
        <f xml:space="preserve"> VLOOKUP(B9107,'Dataset-A1'!A:D,4,FALSE)</f>
        <v>OT</v>
      </c>
      <c r="N9107">
        <f t="shared" si="427"/>
        <v>1</v>
      </c>
      <c r="O9107">
        <f t="shared" si="428"/>
        <v>54</v>
      </c>
    </row>
    <row r="9108" spans="1:15">
      <c r="A9108" s="1">
        <v>50163631</v>
      </c>
      <c r="B9108" s="5">
        <v>21141159</v>
      </c>
      <c r="C9108" s="7">
        <v>43283</v>
      </c>
      <c r="D9108" s="7">
        <v>43287</v>
      </c>
      <c r="E9108" s="5" t="s">
        <v>29</v>
      </c>
      <c r="F9108" s="5">
        <v>189</v>
      </c>
      <c r="G9108" s="5">
        <v>119</v>
      </c>
      <c r="H9108" s="5" t="s">
        <v>30</v>
      </c>
      <c r="I9108" s="5">
        <v>4</v>
      </c>
      <c r="J9108">
        <f xml:space="preserve"> VLOOKUP(B9108,'Dataset-A1'!A:C,3,FALSE)</f>
        <v>1</v>
      </c>
      <c r="K9108">
        <f xml:space="preserve"> YEAR('Dataset-A2'!D9108)</f>
        <v>2018</v>
      </c>
      <c r="L9108">
        <f t="shared" si="426"/>
        <v>7</v>
      </c>
      <c r="M9108" t="str">
        <f xml:space="preserve"> VLOOKUP(B9108,'Dataset-A1'!A:D,4,FALSE)</f>
        <v>OT</v>
      </c>
      <c r="N9108">
        <f t="shared" si="427"/>
        <v>4</v>
      </c>
      <c r="O9108">
        <f t="shared" si="428"/>
        <v>70</v>
      </c>
    </row>
    <row r="9109" spans="1:15">
      <c r="A9109" s="1">
        <v>50163641</v>
      </c>
      <c r="B9109" s="5">
        <v>12194666</v>
      </c>
      <c r="C9109" s="7">
        <v>43306</v>
      </c>
      <c r="D9109" s="7">
        <v>43312</v>
      </c>
      <c r="E9109" s="5" t="s">
        <v>28</v>
      </c>
      <c r="F9109" s="5">
        <v>993</v>
      </c>
      <c r="G9109" s="5">
        <v>234</v>
      </c>
      <c r="H9109" s="5" t="s">
        <v>32</v>
      </c>
      <c r="I9109" s="5">
        <v>10</v>
      </c>
      <c r="J9109">
        <f xml:space="preserve"> VLOOKUP(B9109,'Dataset-A1'!A:C,3,FALSE)</f>
        <v>1</v>
      </c>
      <c r="K9109">
        <f xml:space="preserve"> YEAR('Dataset-A2'!D9109)</f>
        <v>2018</v>
      </c>
      <c r="L9109">
        <f t="shared" si="426"/>
        <v>7</v>
      </c>
      <c r="M9109" t="str">
        <f xml:space="preserve"> VLOOKUP(B9109,'Dataset-A1'!A:D,4,FALSE)</f>
        <v>EN</v>
      </c>
      <c r="N9109">
        <f t="shared" si="427"/>
        <v>6</v>
      </c>
      <c r="O9109">
        <f t="shared" si="428"/>
        <v>759</v>
      </c>
    </row>
    <row r="9110" spans="1:15">
      <c r="A9110" s="1">
        <v>50163651</v>
      </c>
      <c r="B9110" s="5">
        <v>17223304</v>
      </c>
      <c r="C9110" s="7">
        <v>43346</v>
      </c>
      <c r="D9110" s="7">
        <v>43352</v>
      </c>
      <c r="E9110" s="5" t="s">
        <v>29</v>
      </c>
      <c r="F9110" s="5">
        <v>133</v>
      </c>
      <c r="G9110" s="5">
        <v>47</v>
      </c>
      <c r="H9110" s="5" t="s">
        <v>32</v>
      </c>
      <c r="I9110" s="5">
        <v>10</v>
      </c>
      <c r="J9110">
        <f xml:space="preserve"> VLOOKUP(B9110,'Dataset-A1'!A:C,3,FALSE)</f>
        <v>1</v>
      </c>
      <c r="K9110">
        <f xml:space="preserve"> YEAR('Dataset-A2'!D9110)</f>
        <v>2018</v>
      </c>
      <c r="L9110">
        <f t="shared" si="426"/>
        <v>9</v>
      </c>
      <c r="M9110" t="str">
        <f xml:space="preserve"> VLOOKUP(B9110,'Dataset-A1'!A:D,4,FALSE)</f>
        <v>EN</v>
      </c>
      <c r="N9110">
        <f t="shared" si="427"/>
        <v>6</v>
      </c>
      <c r="O9110">
        <f t="shared" si="428"/>
        <v>86</v>
      </c>
    </row>
    <row r="9111" spans="1:15">
      <c r="A9111" s="1">
        <v>50163691</v>
      </c>
      <c r="B9111" s="5">
        <v>342910</v>
      </c>
      <c r="C9111" s="7">
        <v>43413</v>
      </c>
      <c r="D9111" s="7">
        <v>43419</v>
      </c>
      <c r="E9111" s="5" t="s">
        <v>33</v>
      </c>
      <c r="F9111" s="5">
        <v>716</v>
      </c>
      <c r="G9111" s="5">
        <v>244</v>
      </c>
      <c r="H9111" s="5" t="s">
        <v>30</v>
      </c>
      <c r="I9111" s="5">
        <v>9</v>
      </c>
      <c r="J9111">
        <f xml:space="preserve"> VLOOKUP(B9111,'Dataset-A1'!A:C,3,FALSE)</f>
        <v>1</v>
      </c>
      <c r="K9111">
        <f xml:space="preserve"> YEAR('Dataset-A2'!D9111)</f>
        <v>2018</v>
      </c>
      <c r="L9111">
        <f t="shared" si="426"/>
        <v>11</v>
      </c>
      <c r="M9111" t="str">
        <f xml:space="preserve"> VLOOKUP(B9111,'Dataset-A1'!A:D,4,FALSE)</f>
        <v>OT</v>
      </c>
      <c r="N9111">
        <f t="shared" si="427"/>
        <v>6</v>
      </c>
      <c r="O9111">
        <f t="shared" si="428"/>
        <v>472</v>
      </c>
    </row>
    <row r="9112" spans="1:15">
      <c r="A9112" s="1">
        <v>50163751</v>
      </c>
      <c r="B9112" s="5">
        <v>21173236</v>
      </c>
      <c r="C9112" s="7">
        <v>43383</v>
      </c>
      <c r="D9112" s="7">
        <v>43384</v>
      </c>
      <c r="E9112" s="5" t="s">
        <v>28</v>
      </c>
      <c r="F9112" s="5">
        <v>371</v>
      </c>
      <c r="G9112" s="5">
        <v>161</v>
      </c>
      <c r="H9112" s="5" t="s">
        <v>30</v>
      </c>
      <c r="I9112" s="5">
        <v>11</v>
      </c>
      <c r="J9112">
        <f xml:space="preserve"> VLOOKUP(B9112,'Dataset-A1'!A:C,3,FALSE)</f>
        <v>1</v>
      </c>
      <c r="K9112">
        <f xml:space="preserve"> YEAR('Dataset-A2'!D9112)</f>
        <v>2018</v>
      </c>
      <c r="L9112">
        <f t="shared" si="426"/>
        <v>10</v>
      </c>
      <c r="M9112" t="str">
        <f xml:space="preserve"> VLOOKUP(B9112,'Dataset-A1'!A:D,4,FALSE)</f>
        <v>EN</v>
      </c>
      <c r="N9112">
        <f t="shared" si="427"/>
        <v>1</v>
      </c>
      <c r="O9112">
        <f t="shared" si="428"/>
        <v>210</v>
      </c>
    </row>
    <row r="9113" spans="1:15">
      <c r="A9113" s="1">
        <v>50163771</v>
      </c>
      <c r="B9113" s="5">
        <v>104413</v>
      </c>
      <c r="C9113" s="7">
        <v>43384</v>
      </c>
      <c r="D9113" s="7">
        <v>43385</v>
      </c>
      <c r="E9113" s="5" t="s">
        <v>28</v>
      </c>
      <c r="F9113" s="5">
        <v>544</v>
      </c>
      <c r="G9113" s="5">
        <v>148</v>
      </c>
      <c r="H9113" s="5" t="s">
        <v>27</v>
      </c>
      <c r="I9113" s="5">
        <v>5</v>
      </c>
      <c r="J9113">
        <f xml:space="preserve"> VLOOKUP(B9113,'Dataset-A1'!A:C,3,FALSE)</f>
        <v>0</v>
      </c>
      <c r="K9113">
        <f xml:space="preserve"> YEAR('Dataset-A2'!D9113)</f>
        <v>2018</v>
      </c>
      <c r="L9113">
        <f t="shared" si="426"/>
        <v>10</v>
      </c>
      <c r="M9113" t="str">
        <f xml:space="preserve"> VLOOKUP(B9113,'Dataset-A1'!A:D,4,FALSE)</f>
        <v>CN</v>
      </c>
      <c r="N9113">
        <f t="shared" si="427"/>
        <v>1</v>
      </c>
      <c r="O9113">
        <f t="shared" si="428"/>
        <v>396</v>
      </c>
    </row>
    <row r="9114" spans="1:15">
      <c r="A9114" s="1">
        <v>50163801</v>
      </c>
      <c r="B9114" s="5">
        <v>21167834</v>
      </c>
      <c r="C9114" s="7">
        <v>43205</v>
      </c>
      <c r="D9114" s="7">
        <v>43212</v>
      </c>
      <c r="E9114" s="5" t="s">
        <v>23</v>
      </c>
      <c r="F9114" s="5">
        <v>1683</v>
      </c>
      <c r="G9114" s="5">
        <v>873</v>
      </c>
      <c r="H9114" s="5" t="s">
        <v>30</v>
      </c>
      <c r="I9114" s="5">
        <v>9</v>
      </c>
      <c r="J9114">
        <f xml:space="preserve"> VLOOKUP(B9114,'Dataset-A1'!A:C,3,FALSE)</f>
        <v>1</v>
      </c>
      <c r="K9114">
        <f xml:space="preserve"> YEAR('Dataset-A2'!D9114)</f>
        <v>2018</v>
      </c>
      <c r="L9114">
        <f t="shared" si="426"/>
        <v>4</v>
      </c>
      <c r="M9114" t="str">
        <f xml:space="preserve"> VLOOKUP(B9114,'Dataset-A1'!A:D,4,FALSE)</f>
        <v>CN</v>
      </c>
      <c r="N9114">
        <f t="shared" si="427"/>
        <v>7</v>
      </c>
      <c r="O9114">
        <f t="shared" si="428"/>
        <v>810</v>
      </c>
    </row>
    <row r="9115" spans="1:15">
      <c r="A9115" s="1">
        <v>50163811</v>
      </c>
      <c r="B9115" s="5">
        <v>21066374</v>
      </c>
      <c r="C9115" s="7">
        <v>43267</v>
      </c>
      <c r="D9115" s="7">
        <v>43273</v>
      </c>
      <c r="E9115" s="5" t="s">
        <v>28</v>
      </c>
      <c r="F9115" s="5">
        <v>852</v>
      </c>
      <c r="G9115" s="5">
        <v>386</v>
      </c>
      <c r="H9115" s="5" t="s">
        <v>30</v>
      </c>
      <c r="I9115" s="5">
        <v>8</v>
      </c>
      <c r="J9115">
        <f xml:space="preserve"> VLOOKUP(B9115,'Dataset-A1'!A:C,3,FALSE)</f>
        <v>1</v>
      </c>
      <c r="K9115">
        <f xml:space="preserve"> YEAR('Dataset-A2'!D9115)</f>
        <v>2018</v>
      </c>
      <c r="L9115">
        <f t="shared" si="426"/>
        <v>6</v>
      </c>
      <c r="M9115" t="str">
        <f xml:space="preserve"> VLOOKUP(B9115,'Dataset-A1'!A:D,4,FALSE)</f>
        <v>CN</v>
      </c>
      <c r="N9115">
        <f t="shared" si="427"/>
        <v>6</v>
      </c>
      <c r="O9115">
        <f t="shared" si="428"/>
        <v>466</v>
      </c>
    </row>
    <row r="9116" spans="1:15">
      <c r="A9116" s="1">
        <v>50163861</v>
      </c>
      <c r="B9116" s="5">
        <v>10520750</v>
      </c>
      <c r="C9116" s="7">
        <v>43069</v>
      </c>
      <c r="D9116" s="7">
        <v>43069</v>
      </c>
      <c r="E9116" s="5" t="s">
        <v>23</v>
      </c>
      <c r="F9116" s="5">
        <v>173</v>
      </c>
      <c r="G9116" s="5">
        <v>107</v>
      </c>
      <c r="H9116" s="5" t="s">
        <v>27</v>
      </c>
      <c r="I9116" s="5">
        <v>2</v>
      </c>
      <c r="J9116">
        <f xml:space="preserve"> VLOOKUP(B9116,'Dataset-A1'!A:C,3,FALSE)</f>
        <v>1</v>
      </c>
      <c r="K9116">
        <f xml:space="preserve"> YEAR('Dataset-A2'!D9116)</f>
        <v>2017</v>
      </c>
      <c r="L9116">
        <f t="shared" si="426"/>
        <v>11</v>
      </c>
      <c r="M9116" t="str">
        <f xml:space="preserve"> VLOOKUP(B9116,'Dataset-A1'!A:D,4,FALSE)</f>
        <v>CN</v>
      </c>
      <c r="N9116">
        <f t="shared" si="427"/>
        <v>0</v>
      </c>
      <c r="O9116">
        <f t="shared" si="428"/>
        <v>66</v>
      </c>
    </row>
    <row r="9117" spans="1:15">
      <c r="A9117" s="1">
        <v>50163871</v>
      </c>
      <c r="B9117" s="5">
        <v>8344983</v>
      </c>
      <c r="C9117" s="7">
        <v>43077</v>
      </c>
      <c r="D9117" s="7">
        <v>43082</v>
      </c>
      <c r="E9117" s="5" t="s">
        <v>29</v>
      </c>
      <c r="F9117" s="5">
        <v>514</v>
      </c>
      <c r="G9117" s="5">
        <v>149</v>
      </c>
      <c r="H9117" s="5" t="s">
        <v>32</v>
      </c>
      <c r="I9117" s="5">
        <v>3</v>
      </c>
      <c r="J9117">
        <f xml:space="preserve"> VLOOKUP(B9117,'Dataset-A1'!A:C,3,FALSE)</f>
        <v>1</v>
      </c>
      <c r="K9117">
        <f xml:space="preserve"> YEAR('Dataset-A2'!D9117)</f>
        <v>2017</v>
      </c>
      <c r="L9117">
        <f t="shared" si="426"/>
        <v>12</v>
      </c>
      <c r="M9117" t="str">
        <f xml:space="preserve"> VLOOKUP(B9117,'Dataset-A1'!A:D,4,FALSE)</f>
        <v>CN</v>
      </c>
      <c r="N9117">
        <f t="shared" si="427"/>
        <v>5</v>
      </c>
      <c r="O9117">
        <f t="shared" si="428"/>
        <v>365</v>
      </c>
    </row>
    <row r="9118" spans="1:15">
      <c r="A9118" s="1">
        <v>50163931</v>
      </c>
      <c r="B9118" s="5">
        <v>8172663</v>
      </c>
      <c r="C9118" s="7">
        <v>43197</v>
      </c>
      <c r="D9118" s="7">
        <v>43198</v>
      </c>
      <c r="E9118" s="5" t="s">
        <v>23</v>
      </c>
      <c r="F9118" s="5">
        <v>1414</v>
      </c>
      <c r="G9118" s="5">
        <v>306</v>
      </c>
      <c r="H9118" s="5" t="s">
        <v>32</v>
      </c>
      <c r="I9118" s="5">
        <v>5</v>
      </c>
      <c r="J9118">
        <f xml:space="preserve"> VLOOKUP(B9118,'Dataset-A1'!A:C,3,FALSE)</f>
        <v>1</v>
      </c>
      <c r="K9118">
        <f xml:space="preserve"> YEAR('Dataset-A2'!D9118)</f>
        <v>2018</v>
      </c>
      <c r="L9118">
        <f t="shared" si="426"/>
        <v>4</v>
      </c>
      <c r="M9118" t="str">
        <f xml:space="preserve"> VLOOKUP(B9118,'Dataset-A1'!A:D,4,FALSE)</f>
        <v>OT</v>
      </c>
      <c r="N9118">
        <f t="shared" si="427"/>
        <v>1</v>
      </c>
      <c r="O9118">
        <f t="shared" si="428"/>
        <v>1108</v>
      </c>
    </row>
    <row r="9119" spans="1:15">
      <c r="A9119" s="1">
        <v>50163971</v>
      </c>
      <c r="B9119" s="5">
        <v>336184</v>
      </c>
      <c r="C9119" s="7">
        <v>43085</v>
      </c>
      <c r="D9119" s="7">
        <v>43091</v>
      </c>
      <c r="E9119" s="5" t="s">
        <v>28</v>
      </c>
      <c r="F9119" s="5">
        <v>371</v>
      </c>
      <c r="G9119" s="5">
        <v>230</v>
      </c>
      <c r="H9119" s="5" t="s">
        <v>30</v>
      </c>
      <c r="I9119" s="5">
        <v>2</v>
      </c>
      <c r="J9119">
        <f xml:space="preserve"> VLOOKUP(B9119,'Dataset-A1'!A:C,3,FALSE)</f>
        <v>0</v>
      </c>
      <c r="K9119">
        <f xml:space="preserve"> YEAR('Dataset-A2'!D9119)</f>
        <v>2017</v>
      </c>
      <c r="L9119">
        <f t="shared" si="426"/>
        <v>12</v>
      </c>
      <c r="M9119" t="str">
        <f xml:space="preserve"> VLOOKUP(B9119,'Dataset-A1'!A:D,4,FALSE)</f>
        <v>CN</v>
      </c>
      <c r="N9119">
        <f t="shared" si="427"/>
        <v>6</v>
      </c>
      <c r="O9119">
        <f t="shared" si="428"/>
        <v>141</v>
      </c>
    </row>
    <row r="9120" spans="1:15">
      <c r="A9120" s="1">
        <v>50163991</v>
      </c>
      <c r="B9120" s="5">
        <v>162236</v>
      </c>
      <c r="C9120" s="7">
        <v>43323</v>
      </c>
      <c r="D9120" s="7">
        <v>43324</v>
      </c>
      <c r="E9120" s="5" t="s">
        <v>23</v>
      </c>
      <c r="F9120" s="5">
        <v>442</v>
      </c>
      <c r="G9120" s="5">
        <v>283</v>
      </c>
      <c r="H9120" s="5" t="s">
        <v>30</v>
      </c>
      <c r="I9120" s="5">
        <v>5</v>
      </c>
      <c r="J9120">
        <f xml:space="preserve"> VLOOKUP(B9120,'Dataset-A1'!A:C,3,FALSE)</f>
        <v>1</v>
      </c>
      <c r="K9120">
        <f xml:space="preserve"> YEAR('Dataset-A2'!D9120)</f>
        <v>2018</v>
      </c>
      <c r="L9120">
        <f t="shared" si="426"/>
        <v>8</v>
      </c>
      <c r="M9120" t="str">
        <f xml:space="preserve"> VLOOKUP(B9120,'Dataset-A1'!A:D,4,FALSE)</f>
        <v>CN</v>
      </c>
      <c r="N9120">
        <f t="shared" si="427"/>
        <v>1</v>
      </c>
      <c r="O9120">
        <f t="shared" si="428"/>
        <v>159</v>
      </c>
    </row>
    <row r="9121" spans="1:15">
      <c r="A9121" s="1">
        <v>50164001</v>
      </c>
      <c r="B9121" s="5">
        <v>5989060</v>
      </c>
      <c r="C9121" s="7">
        <v>43249</v>
      </c>
      <c r="D9121" s="7">
        <v>43251</v>
      </c>
      <c r="E9121" s="5" t="s">
        <v>28</v>
      </c>
      <c r="F9121" s="5">
        <v>1994</v>
      </c>
      <c r="G9121" s="5">
        <v>543</v>
      </c>
      <c r="H9121" s="5" t="s">
        <v>27</v>
      </c>
      <c r="I9121" s="5">
        <v>12</v>
      </c>
      <c r="J9121">
        <f xml:space="preserve"> VLOOKUP(B9121,'Dataset-A1'!A:C,3,FALSE)</f>
        <v>0</v>
      </c>
      <c r="K9121">
        <f xml:space="preserve"> YEAR('Dataset-A2'!D9121)</f>
        <v>2018</v>
      </c>
      <c r="L9121">
        <f t="shared" si="426"/>
        <v>5</v>
      </c>
      <c r="M9121" t="str">
        <f xml:space="preserve"> VLOOKUP(B9121,'Dataset-A1'!A:D,4,FALSE)</f>
        <v>CN</v>
      </c>
      <c r="N9121">
        <f t="shared" si="427"/>
        <v>2</v>
      </c>
      <c r="O9121">
        <f t="shared" si="428"/>
        <v>1451</v>
      </c>
    </row>
    <row r="9122" spans="1:15">
      <c r="A9122" s="1">
        <v>50164071</v>
      </c>
      <c r="B9122" s="5">
        <v>7811755</v>
      </c>
      <c r="C9122" s="7">
        <v>43345</v>
      </c>
      <c r="D9122" s="7">
        <v>43348</v>
      </c>
      <c r="E9122" s="5" t="s">
        <v>29</v>
      </c>
      <c r="F9122" s="5">
        <v>323</v>
      </c>
      <c r="G9122" s="5">
        <v>215</v>
      </c>
      <c r="H9122" s="5" t="s">
        <v>32</v>
      </c>
      <c r="I9122" s="5">
        <v>7</v>
      </c>
      <c r="J9122">
        <f xml:space="preserve"> VLOOKUP(B9122,'Dataset-A1'!A:C,3,FALSE)</f>
        <v>1</v>
      </c>
      <c r="K9122">
        <f xml:space="preserve"> YEAR('Dataset-A2'!D9122)</f>
        <v>2018</v>
      </c>
      <c r="L9122">
        <f t="shared" si="426"/>
        <v>9</v>
      </c>
      <c r="M9122" t="str">
        <f xml:space="preserve"> VLOOKUP(B9122,'Dataset-A1'!A:D,4,FALSE)</f>
        <v>CN</v>
      </c>
      <c r="N9122">
        <f t="shared" si="427"/>
        <v>3</v>
      </c>
      <c r="O9122">
        <f t="shared" si="428"/>
        <v>108</v>
      </c>
    </row>
    <row r="9123" spans="1:15">
      <c r="A9123" s="1">
        <v>50164081</v>
      </c>
      <c r="B9123" s="5">
        <v>77068</v>
      </c>
      <c r="C9123" s="7">
        <v>43293</v>
      </c>
      <c r="D9123" s="7">
        <v>43295</v>
      </c>
      <c r="E9123" s="5" t="s">
        <v>23</v>
      </c>
      <c r="F9123" s="5">
        <v>204</v>
      </c>
      <c r="G9123" s="5">
        <v>121</v>
      </c>
      <c r="H9123" s="5" t="s">
        <v>30</v>
      </c>
      <c r="I9123" s="5">
        <v>2</v>
      </c>
      <c r="J9123">
        <f xml:space="preserve"> VLOOKUP(B9123,'Dataset-A1'!A:C,3,FALSE)</f>
        <v>0</v>
      </c>
      <c r="K9123">
        <f xml:space="preserve"> YEAR('Dataset-A2'!D9123)</f>
        <v>2018</v>
      </c>
      <c r="L9123">
        <f t="shared" si="426"/>
        <v>7</v>
      </c>
      <c r="M9123" t="str">
        <f xml:space="preserve"> VLOOKUP(B9123,'Dataset-A1'!A:D,4,FALSE)</f>
        <v>EN</v>
      </c>
      <c r="N9123">
        <f t="shared" si="427"/>
        <v>2</v>
      </c>
      <c r="O9123">
        <f t="shared" si="428"/>
        <v>83</v>
      </c>
    </row>
    <row r="9124" spans="1:15">
      <c r="A9124" s="1">
        <v>50164091</v>
      </c>
      <c r="B9124" s="5">
        <v>13712140</v>
      </c>
      <c r="C9124" s="7">
        <v>43422</v>
      </c>
      <c r="D9124" s="7">
        <v>43429</v>
      </c>
      <c r="E9124" s="5" t="s">
        <v>28</v>
      </c>
      <c r="F9124" s="5">
        <v>427</v>
      </c>
      <c r="G9124" s="5">
        <v>92</v>
      </c>
      <c r="H9124" s="5" t="s">
        <v>30</v>
      </c>
      <c r="I9124" s="5">
        <v>3</v>
      </c>
      <c r="J9124">
        <f xml:space="preserve"> VLOOKUP(B9124,'Dataset-A1'!A:C,3,FALSE)</f>
        <v>1</v>
      </c>
      <c r="K9124">
        <f xml:space="preserve"> YEAR('Dataset-A2'!D9124)</f>
        <v>2018</v>
      </c>
      <c r="L9124">
        <f t="shared" si="426"/>
        <v>11</v>
      </c>
      <c r="M9124" t="str">
        <f xml:space="preserve"> VLOOKUP(B9124,'Dataset-A1'!A:D,4,FALSE)</f>
        <v>CN</v>
      </c>
      <c r="N9124">
        <f t="shared" si="427"/>
        <v>7</v>
      </c>
      <c r="O9124">
        <f t="shared" si="428"/>
        <v>335</v>
      </c>
    </row>
    <row r="9125" spans="1:15">
      <c r="A9125" s="1">
        <v>50164101</v>
      </c>
      <c r="B9125" s="5">
        <v>16494243</v>
      </c>
      <c r="C9125" s="7">
        <v>43337</v>
      </c>
      <c r="D9125" s="7">
        <v>43342</v>
      </c>
      <c r="E9125" s="5" t="s">
        <v>29</v>
      </c>
      <c r="F9125" s="5">
        <v>511</v>
      </c>
      <c r="G9125" s="5">
        <v>209</v>
      </c>
      <c r="H9125" s="5" t="s">
        <v>30</v>
      </c>
      <c r="I9125" s="5">
        <v>4</v>
      </c>
      <c r="J9125">
        <f xml:space="preserve"> VLOOKUP(B9125,'Dataset-A1'!A:C,3,FALSE)</f>
        <v>1</v>
      </c>
      <c r="K9125">
        <f xml:space="preserve"> YEAR('Dataset-A2'!D9125)</f>
        <v>2018</v>
      </c>
      <c r="L9125">
        <f t="shared" si="426"/>
        <v>8</v>
      </c>
      <c r="M9125" t="str">
        <f xml:space="preserve"> VLOOKUP(B9125,'Dataset-A1'!A:D,4,FALSE)</f>
        <v>CN</v>
      </c>
      <c r="N9125">
        <f t="shared" si="427"/>
        <v>5</v>
      </c>
      <c r="O9125">
        <f t="shared" si="428"/>
        <v>302</v>
      </c>
    </row>
    <row r="9126" spans="1:15">
      <c r="A9126" s="1">
        <v>50164111</v>
      </c>
      <c r="B9126" s="5">
        <v>14581627</v>
      </c>
      <c r="C9126" s="7">
        <v>43422</v>
      </c>
      <c r="D9126" s="7">
        <v>43428</v>
      </c>
      <c r="E9126" s="5" t="s">
        <v>23</v>
      </c>
      <c r="F9126" s="5">
        <v>1186</v>
      </c>
      <c r="G9126" s="5">
        <v>316</v>
      </c>
      <c r="H9126" s="5" t="s">
        <v>32</v>
      </c>
      <c r="I9126" s="5">
        <v>5</v>
      </c>
      <c r="J9126">
        <f xml:space="preserve"> VLOOKUP(B9126,'Dataset-A1'!A:C,3,FALSE)</f>
        <v>0</v>
      </c>
      <c r="K9126">
        <f xml:space="preserve"> YEAR('Dataset-A2'!D9126)</f>
        <v>2018</v>
      </c>
      <c r="L9126">
        <f t="shared" si="426"/>
        <v>11</v>
      </c>
      <c r="M9126" t="str">
        <f xml:space="preserve"> VLOOKUP(B9126,'Dataset-A1'!A:D,4,FALSE)</f>
        <v>EN</v>
      </c>
      <c r="N9126">
        <f t="shared" si="427"/>
        <v>6</v>
      </c>
      <c r="O9126">
        <f t="shared" si="428"/>
        <v>870</v>
      </c>
    </row>
    <row r="9127" spans="1:15">
      <c r="A9127" s="1">
        <v>50164141</v>
      </c>
      <c r="B9127" s="5">
        <v>122909</v>
      </c>
      <c r="C9127" s="7">
        <v>43423</v>
      </c>
      <c r="D9127" s="7">
        <v>43425</v>
      </c>
      <c r="E9127" s="5" t="s">
        <v>29</v>
      </c>
      <c r="F9127" s="5">
        <v>320</v>
      </c>
      <c r="G9127" s="5">
        <v>129</v>
      </c>
      <c r="H9127" s="5" t="s">
        <v>30</v>
      </c>
      <c r="I9127" s="5">
        <v>1</v>
      </c>
      <c r="J9127">
        <f xml:space="preserve"> VLOOKUP(B9127,'Dataset-A1'!A:C,3,FALSE)</f>
        <v>0</v>
      </c>
      <c r="K9127">
        <f xml:space="preserve"> YEAR('Dataset-A2'!D9127)</f>
        <v>2018</v>
      </c>
      <c r="L9127">
        <f t="shared" si="426"/>
        <v>11</v>
      </c>
      <c r="M9127" t="str">
        <f xml:space="preserve"> VLOOKUP(B9127,'Dataset-A1'!A:D,4,FALSE)</f>
        <v>CN</v>
      </c>
      <c r="N9127">
        <f t="shared" si="427"/>
        <v>2</v>
      </c>
      <c r="O9127">
        <f t="shared" si="428"/>
        <v>191</v>
      </c>
    </row>
    <row r="9128" spans="1:15">
      <c r="A9128" s="1">
        <v>50164151</v>
      </c>
      <c r="B9128" s="5">
        <v>21167119</v>
      </c>
      <c r="C9128" s="7">
        <v>43083</v>
      </c>
      <c r="D9128" s="7">
        <v>43088</v>
      </c>
      <c r="E9128" s="5" t="s">
        <v>29</v>
      </c>
      <c r="F9128" s="5">
        <v>715</v>
      </c>
      <c r="G9128" s="5">
        <v>390</v>
      </c>
      <c r="H9128" s="5" t="s">
        <v>27</v>
      </c>
      <c r="I9128" s="5">
        <v>10</v>
      </c>
      <c r="J9128">
        <f xml:space="preserve"> VLOOKUP(B9128,'Dataset-A1'!A:C,3,FALSE)</f>
        <v>0</v>
      </c>
      <c r="K9128">
        <f xml:space="preserve"> YEAR('Dataset-A2'!D9128)</f>
        <v>2017</v>
      </c>
      <c r="L9128">
        <f t="shared" si="426"/>
        <v>12</v>
      </c>
      <c r="M9128" t="str">
        <f xml:space="preserve"> VLOOKUP(B9128,'Dataset-A1'!A:D,4,FALSE)</f>
        <v>OT</v>
      </c>
      <c r="N9128">
        <f t="shared" si="427"/>
        <v>5</v>
      </c>
      <c r="O9128">
        <f t="shared" si="428"/>
        <v>325</v>
      </c>
    </row>
    <row r="9129" spans="1:15">
      <c r="A9129" s="1">
        <v>50164191</v>
      </c>
      <c r="B9129" s="5">
        <v>21171604</v>
      </c>
      <c r="C9129" s="7">
        <v>43167</v>
      </c>
      <c r="D9129" s="7">
        <v>43170</v>
      </c>
      <c r="E9129" s="5" t="s">
        <v>29</v>
      </c>
      <c r="F9129" s="5">
        <v>124</v>
      </c>
      <c r="G9129" s="5">
        <v>79</v>
      </c>
      <c r="H9129" s="5" t="s">
        <v>30</v>
      </c>
      <c r="I9129" s="5">
        <v>17</v>
      </c>
      <c r="J9129">
        <f xml:space="preserve"> VLOOKUP(B9129,'Dataset-A1'!A:C,3,FALSE)</f>
        <v>1</v>
      </c>
      <c r="K9129">
        <f xml:space="preserve"> YEAR('Dataset-A2'!D9129)</f>
        <v>2018</v>
      </c>
      <c r="L9129">
        <f t="shared" si="426"/>
        <v>3</v>
      </c>
      <c r="M9129" t="str">
        <f xml:space="preserve"> VLOOKUP(B9129,'Dataset-A1'!A:D,4,FALSE)</f>
        <v>CN</v>
      </c>
      <c r="N9129">
        <f t="shared" si="427"/>
        <v>3</v>
      </c>
      <c r="O9129">
        <f t="shared" si="428"/>
        <v>45</v>
      </c>
    </row>
    <row r="9130" spans="1:15">
      <c r="A9130" s="1">
        <v>50164211</v>
      </c>
      <c r="B9130" s="5">
        <v>6834831</v>
      </c>
      <c r="C9130" s="7">
        <v>43398</v>
      </c>
      <c r="D9130" s="7">
        <v>43402</v>
      </c>
      <c r="E9130" s="5" t="s">
        <v>33</v>
      </c>
      <c r="F9130" s="5">
        <v>191</v>
      </c>
      <c r="G9130" s="5">
        <v>104</v>
      </c>
      <c r="H9130" s="5" t="s">
        <v>27</v>
      </c>
      <c r="I9130" s="5">
        <v>13</v>
      </c>
      <c r="J9130">
        <f xml:space="preserve"> VLOOKUP(B9130,'Dataset-A1'!A:C,3,FALSE)</f>
        <v>1</v>
      </c>
      <c r="K9130">
        <f xml:space="preserve"> YEAR('Dataset-A2'!D9130)</f>
        <v>2018</v>
      </c>
      <c r="L9130">
        <f t="shared" si="426"/>
        <v>10</v>
      </c>
      <c r="M9130" t="str">
        <f xml:space="preserve"> VLOOKUP(B9130,'Dataset-A1'!A:D,4,FALSE)</f>
        <v>OT</v>
      </c>
      <c r="N9130">
        <f t="shared" si="427"/>
        <v>4</v>
      </c>
      <c r="O9130">
        <f t="shared" si="428"/>
        <v>87</v>
      </c>
    </row>
    <row r="9131" spans="1:15">
      <c r="A9131" s="1">
        <v>50164241</v>
      </c>
      <c r="B9131" s="5">
        <v>19489460</v>
      </c>
      <c r="C9131" s="7">
        <v>43230</v>
      </c>
      <c r="D9131" s="7">
        <v>43232</v>
      </c>
      <c r="E9131" s="5" t="s">
        <v>28</v>
      </c>
      <c r="F9131" s="5">
        <v>318</v>
      </c>
      <c r="G9131" s="5">
        <v>155</v>
      </c>
      <c r="H9131" s="5" t="s">
        <v>27</v>
      </c>
      <c r="I9131" s="5">
        <v>6</v>
      </c>
      <c r="J9131">
        <f xml:space="preserve"> VLOOKUP(B9131,'Dataset-A1'!A:C,3,FALSE)</f>
        <v>1</v>
      </c>
      <c r="K9131">
        <f xml:space="preserve"> YEAR('Dataset-A2'!D9131)</f>
        <v>2018</v>
      </c>
      <c r="L9131">
        <f t="shared" si="426"/>
        <v>5</v>
      </c>
      <c r="M9131" t="str">
        <f xml:space="preserve"> VLOOKUP(B9131,'Dataset-A1'!A:D,4,FALSE)</f>
        <v>EN</v>
      </c>
      <c r="N9131">
        <f t="shared" si="427"/>
        <v>2</v>
      </c>
      <c r="O9131">
        <f t="shared" si="428"/>
        <v>163</v>
      </c>
    </row>
    <row r="9132" spans="1:15">
      <c r="A9132" s="1">
        <v>50164261</v>
      </c>
      <c r="B9132" s="5">
        <v>21109674</v>
      </c>
      <c r="C9132" s="7">
        <v>43328</v>
      </c>
      <c r="D9132" s="7">
        <v>43331</v>
      </c>
      <c r="E9132" s="5" t="s">
        <v>28</v>
      </c>
      <c r="F9132" s="5">
        <v>113</v>
      </c>
      <c r="G9132" s="5">
        <v>58</v>
      </c>
      <c r="H9132" s="5" t="s">
        <v>25</v>
      </c>
      <c r="I9132" s="5">
        <v>2</v>
      </c>
      <c r="J9132">
        <f xml:space="preserve"> VLOOKUP(B9132,'Dataset-A1'!A:C,3,FALSE)</f>
        <v>1</v>
      </c>
      <c r="K9132">
        <f xml:space="preserve"> YEAR('Dataset-A2'!D9132)</f>
        <v>2018</v>
      </c>
      <c r="L9132">
        <f t="shared" si="426"/>
        <v>8</v>
      </c>
      <c r="M9132" t="str">
        <f xml:space="preserve"> VLOOKUP(B9132,'Dataset-A1'!A:D,4,FALSE)</f>
        <v>EN</v>
      </c>
      <c r="N9132">
        <f t="shared" si="427"/>
        <v>3</v>
      </c>
      <c r="O9132">
        <f t="shared" si="428"/>
        <v>55</v>
      </c>
    </row>
    <row r="9133" spans="1:15">
      <c r="A9133" s="1">
        <v>50164281</v>
      </c>
      <c r="B9133" s="5">
        <v>21172644</v>
      </c>
      <c r="C9133" s="7">
        <v>43136</v>
      </c>
      <c r="D9133" s="7">
        <v>43139</v>
      </c>
      <c r="E9133" s="5" t="s">
        <v>33</v>
      </c>
      <c r="F9133" s="5">
        <v>120</v>
      </c>
      <c r="G9133" s="5">
        <v>29</v>
      </c>
      <c r="H9133" s="5" t="s">
        <v>30</v>
      </c>
      <c r="I9133" s="5">
        <v>2</v>
      </c>
      <c r="J9133">
        <f xml:space="preserve"> VLOOKUP(B9133,'Dataset-A1'!A:C,3,FALSE)</f>
        <v>0</v>
      </c>
      <c r="K9133">
        <f xml:space="preserve"> YEAR('Dataset-A2'!D9133)</f>
        <v>2018</v>
      </c>
      <c r="L9133">
        <f t="shared" si="426"/>
        <v>2</v>
      </c>
      <c r="M9133" t="str">
        <f xml:space="preserve"> VLOOKUP(B9133,'Dataset-A1'!A:D,4,FALSE)</f>
        <v>CN</v>
      </c>
      <c r="N9133">
        <f t="shared" si="427"/>
        <v>3</v>
      </c>
      <c r="O9133">
        <f t="shared" si="428"/>
        <v>91</v>
      </c>
    </row>
    <row r="9134" spans="1:15">
      <c r="A9134" s="1">
        <v>50164291</v>
      </c>
      <c r="B9134" s="5">
        <v>18358157</v>
      </c>
      <c r="C9134" s="7">
        <v>43158</v>
      </c>
      <c r="D9134" s="7">
        <v>43158</v>
      </c>
      <c r="E9134" s="5" t="s">
        <v>23</v>
      </c>
      <c r="F9134" s="5">
        <v>270</v>
      </c>
      <c r="G9134" s="5">
        <v>60</v>
      </c>
      <c r="H9134" s="5" t="s">
        <v>25</v>
      </c>
      <c r="I9134" s="5">
        <v>10</v>
      </c>
      <c r="J9134">
        <f xml:space="preserve"> VLOOKUP(B9134,'Dataset-A1'!A:C,3,FALSE)</f>
        <v>1</v>
      </c>
      <c r="K9134">
        <f xml:space="preserve"> YEAR('Dataset-A2'!D9134)</f>
        <v>2018</v>
      </c>
      <c r="L9134">
        <f t="shared" si="426"/>
        <v>2</v>
      </c>
      <c r="M9134" t="str">
        <f xml:space="preserve"> VLOOKUP(B9134,'Dataset-A1'!A:D,4,FALSE)</f>
        <v>CN</v>
      </c>
      <c r="N9134">
        <f t="shared" si="427"/>
        <v>0</v>
      </c>
      <c r="O9134">
        <f t="shared" si="428"/>
        <v>210</v>
      </c>
    </row>
    <row r="9135" spans="1:15">
      <c r="A9135" s="1">
        <v>50164321</v>
      </c>
      <c r="B9135" s="5">
        <v>12677009</v>
      </c>
      <c r="C9135" s="7">
        <v>43331</v>
      </c>
      <c r="D9135" s="7">
        <v>43337</v>
      </c>
      <c r="E9135" s="5" t="s">
        <v>33</v>
      </c>
      <c r="F9135" s="5">
        <v>480</v>
      </c>
      <c r="G9135" s="5">
        <v>119</v>
      </c>
      <c r="H9135" s="5" t="s">
        <v>27</v>
      </c>
      <c r="I9135" s="5">
        <v>6</v>
      </c>
      <c r="J9135">
        <f xml:space="preserve"> VLOOKUP(B9135,'Dataset-A1'!A:C,3,FALSE)</f>
        <v>0</v>
      </c>
      <c r="K9135">
        <f xml:space="preserve"> YEAR('Dataset-A2'!D9135)</f>
        <v>2018</v>
      </c>
      <c r="L9135">
        <f t="shared" si="426"/>
        <v>8</v>
      </c>
      <c r="M9135" t="str">
        <f xml:space="preserve"> VLOOKUP(B9135,'Dataset-A1'!A:D,4,FALSE)</f>
        <v>CN</v>
      </c>
      <c r="N9135">
        <f t="shared" si="427"/>
        <v>6</v>
      </c>
      <c r="O9135">
        <f t="shared" si="428"/>
        <v>361</v>
      </c>
    </row>
    <row r="9136" spans="1:15">
      <c r="A9136" s="1">
        <v>50164341</v>
      </c>
      <c r="B9136" s="5">
        <v>21170831</v>
      </c>
      <c r="C9136" s="7">
        <v>43115</v>
      </c>
      <c r="D9136" s="7">
        <v>43118</v>
      </c>
      <c r="E9136" s="5" t="s">
        <v>29</v>
      </c>
      <c r="F9136" s="5">
        <v>490</v>
      </c>
      <c r="G9136" s="5">
        <v>268</v>
      </c>
      <c r="H9136" s="5" t="s">
        <v>27</v>
      </c>
      <c r="I9136" s="5">
        <v>3</v>
      </c>
      <c r="J9136">
        <f xml:space="preserve"> VLOOKUP(B9136,'Dataset-A1'!A:C,3,FALSE)</f>
        <v>1</v>
      </c>
      <c r="K9136">
        <f xml:space="preserve"> YEAR('Dataset-A2'!D9136)</f>
        <v>2018</v>
      </c>
      <c r="L9136">
        <f t="shared" si="426"/>
        <v>1</v>
      </c>
      <c r="M9136" t="str">
        <f xml:space="preserve"> VLOOKUP(B9136,'Dataset-A1'!A:D,4,FALSE)</f>
        <v>OT</v>
      </c>
      <c r="N9136">
        <f t="shared" si="427"/>
        <v>3</v>
      </c>
      <c r="O9136">
        <f t="shared" si="428"/>
        <v>222</v>
      </c>
    </row>
    <row r="9137" spans="1:15">
      <c r="A9137" s="1">
        <v>50164351</v>
      </c>
      <c r="B9137" s="5">
        <v>12149457</v>
      </c>
      <c r="C9137" s="7">
        <v>43254</v>
      </c>
      <c r="D9137" s="7">
        <v>43260</v>
      </c>
      <c r="E9137" s="5" t="s">
        <v>28</v>
      </c>
      <c r="F9137" s="5">
        <v>137</v>
      </c>
      <c r="G9137" s="5">
        <v>90</v>
      </c>
      <c r="H9137" s="5" t="s">
        <v>30</v>
      </c>
      <c r="I9137" s="5">
        <v>1</v>
      </c>
      <c r="J9137">
        <f xml:space="preserve"> VLOOKUP(B9137,'Dataset-A1'!A:C,3,FALSE)</f>
        <v>0</v>
      </c>
      <c r="K9137">
        <f xml:space="preserve"> YEAR('Dataset-A2'!D9137)</f>
        <v>2018</v>
      </c>
      <c r="L9137">
        <f t="shared" si="426"/>
        <v>6</v>
      </c>
      <c r="M9137" t="str">
        <f xml:space="preserve"> VLOOKUP(B9137,'Dataset-A1'!A:D,4,FALSE)</f>
        <v>EN</v>
      </c>
      <c r="N9137">
        <f t="shared" si="427"/>
        <v>6</v>
      </c>
      <c r="O9137">
        <f t="shared" si="428"/>
        <v>47</v>
      </c>
    </row>
    <row r="9138" spans="1:15">
      <c r="A9138" s="1">
        <v>50164361</v>
      </c>
      <c r="B9138" s="5">
        <v>21172339</v>
      </c>
      <c r="C9138" s="7">
        <v>43244</v>
      </c>
      <c r="D9138" s="7">
        <v>43248</v>
      </c>
      <c r="E9138" s="5" t="s">
        <v>28</v>
      </c>
      <c r="F9138" s="5">
        <v>1656</v>
      </c>
      <c r="G9138" s="5">
        <v>891</v>
      </c>
      <c r="H9138" s="5" t="s">
        <v>27</v>
      </c>
      <c r="I9138" s="5">
        <v>11</v>
      </c>
      <c r="J9138">
        <f xml:space="preserve"> VLOOKUP(B9138,'Dataset-A1'!A:C,3,FALSE)</f>
        <v>1</v>
      </c>
      <c r="K9138">
        <f xml:space="preserve"> YEAR('Dataset-A2'!D9138)</f>
        <v>2018</v>
      </c>
      <c r="L9138">
        <f t="shared" si="426"/>
        <v>5</v>
      </c>
      <c r="M9138" t="str">
        <f xml:space="preserve"> VLOOKUP(B9138,'Dataset-A1'!A:D,4,FALSE)</f>
        <v>OT</v>
      </c>
      <c r="N9138">
        <f t="shared" si="427"/>
        <v>4</v>
      </c>
      <c r="O9138">
        <f t="shared" si="428"/>
        <v>765</v>
      </c>
    </row>
    <row r="9139" spans="1:15">
      <c r="A9139" s="1">
        <v>50164411</v>
      </c>
      <c r="B9139" s="5">
        <v>21168617</v>
      </c>
      <c r="C9139" s="7">
        <v>43299</v>
      </c>
      <c r="D9139" s="7">
        <v>43306</v>
      </c>
      <c r="E9139" s="5" t="s">
        <v>33</v>
      </c>
      <c r="F9139" s="5">
        <v>632</v>
      </c>
      <c r="G9139" s="5">
        <v>195</v>
      </c>
      <c r="H9139" s="5" t="s">
        <v>30</v>
      </c>
      <c r="I9139" s="5">
        <v>2</v>
      </c>
      <c r="J9139">
        <f xml:space="preserve"> VLOOKUP(B9139,'Dataset-A1'!A:C,3,FALSE)</f>
        <v>1</v>
      </c>
      <c r="K9139">
        <f xml:space="preserve"> YEAR('Dataset-A2'!D9139)</f>
        <v>2018</v>
      </c>
      <c r="L9139">
        <f t="shared" si="426"/>
        <v>7</v>
      </c>
      <c r="M9139" t="str">
        <f xml:space="preserve"> VLOOKUP(B9139,'Dataset-A1'!A:D,4,FALSE)</f>
        <v>CN</v>
      </c>
      <c r="N9139">
        <f t="shared" si="427"/>
        <v>7</v>
      </c>
      <c r="O9139">
        <f t="shared" si="428"/>
        <v>437</v>
      </c>
    </row>
    <row r="9140" spans="1:15">
      <c r="A9140" s="1">
        <v>50164441</v>
      </c>
      <c r="B9140" s="5">
        <v>307230</v>
      </c>
      <c r="C9140" s="7">
        <v>43338</v>
      </c>
      <c r="D9140" s="7">
        <v>43342</v>
      </c>
      <c r="E9140" s="5" t="s">
        <v>23</v>
      </c>
      <c r="F9140" s="5">
        <v>352</v>
      </c>
      <c r="G9140" s="5">
        <v>101</v>
      </c>
      <c r="H9140" s="5" t="s">
        <v>27</v>
      </c>
      <c r="I9140" s="5">
        <v>2</v>
      </c>
      <c r="J9140">
        <f xml:space="preserve"> VLOOKUP(B9140,'Dataset-A1'!A:C,3,FALSE)</f>
        <v>1</v>
      </c>
      <c r="K9140">
        <f xml:space="preserve"> YEAR('Dataset-A2'!D9140)</f>
        <v>2018</v>
      </c>
      <c r="L9140">
        <f t="shared" si="426"/>
        <v>8</v>
      </c>
      <c r="M9140" t="str">
        <f xml:space="preserve"> VLOOKUP(B9140,'Dataset-A1'!A:D,4,FALSE)</f>
        <v>CN</v>
      </c>
      <c r="N9140">
        <f t="shared" si="427"/>
        <v>4</v>
      </c>
      <c r="O9140">
        <f t="shared" si="428"/>
        <v>251</v>
      </c>
    </row>
    <row r="9141" spans="1:15">
      <c r="A9141" s="1">
        <v>50164461</v>
      </c>
      <c r="B9141" s="5">
        <v>21173742</v>
      </c>
      <c r="C9141" s="7">
        <v>43287</v>
      </c>
      <c r="D9141" s="7">
        <v>43289</v>
      </c>
      <c r="E9141" s="5" t="s">
        <v>28</v>
      </c>
      <c r="F9141" s="5">
        <v>1800</v>
      </c>
      <c r="G9141" s="5">
        <v>859</v>
      </c>
      <c r="H9141" s="5" t="s">
        <v>27</v>
      </c>
      <c r="I9141" s="5">
        <v>1</v>
      </c>
      <c r="J9141">
        <f xml:space="preserve"> VLOOKUP(B9141,'Dataset-A1'!A:C,3,FALSE)</f>
        <v>1</v>
      </c>
      <c r="K9141">
        <f xml:space="preserve"> YEAR('Dataset-A2'!D9141)</f>
        <v>2018</v>
      </c>
      <c r="L9141">
        <f t="shared" si="426"/>
        <v>7</v>
      </c>
      <c r="M9141" t="str">
        <f xml:space="preserve"> VLOOKUP(B9141,'Dataset-A1'!A:D,4,FALSE)</f>
        <v>OT</v>
      </c>
      <c r="N9141">
        <f t="shared" si="427"/>
        <v>2</v>
      </c>
      <c r="O9141">
        <f t="shared" si="428"/>
        <v>941</v>
      </c>
    </row>
    <row r="9142" spans="1:15">
      <c r="A9142" s="1">
        <v>50164471</v>
      </c>
      <c r="B9142" s="5">
        <v>7848346</v>
      </c>
      <c r="C9142" s="7">
        <v>43195</v>
      </c>
      <c r="D9142" s="7">
        <v>43200</v>
      </c>
      <c r="E9142" s="5" t="s">
        <v>28</v>
      </c>
      <c r="F9142" s="5">
        <v>340</v>
      </c>
      <c r="G9142" s="5">
        <v>70</v>
      </c>
      <c r="H9142" s="5" t="s">
        <v>30</v>
      </c>
      <c r="I9142" s="5">
        <v>14</v>
      </c>
      <c r="J9142">
        <f xml:space="preserve"> VLOOKUP(B9142,'Dataset-A1'!A:C,3,FALSE)</f>
        <v>0</v>
      </c>
      <c r="K9142">
        <f xml:space="preserve"> YEAR('Dataset-A2'!D9142)</f>
        <v>2018</v>
      </c>
      <c r="L9142">
        <f t="shared" si="426"/>
        <v>4</v>
      </c>
      <c r="M9142" t="str">
        <f xml:space="preserve"> VLOOKUP(B9142,'Dataset-A1'!A:D,4,FALSE)</f>
        <v>OT</v>
      </c>
      <c r="N9142">
        <f t="shared" si="427"/>
        <v>5</v>
      </c>
      <c r="O9142">
        <f t="shared" si="428"/>
        <v>270</v>
      </c>
    </row>
    <row r="9143" spans="1:15">
      <c r="A9143" s="1">
        <v>50164491</v>
      </c>
      <c r="B9143" s="5">
        <v>17161632</v>
      </c>
      <c r="C9143" s="7">
        <v>43404</v>
      </c>
      <c r="D9143" s="7">
        <v>43409</v>
      </c>
      <c r="E9143" s="5" t="s">
        <v>23</v>
      </c>
      <c r="F9143" s="5">
        <v>189</v>
      </c>
      <c r="G9143" s="5">
        <v>74</v>
      </c>
      <c r="H9143" s="5" t="s">
        <v>27</v>
      </c>
      <c r="I9143" s="5">
        <v>7</v>
      </c>
      <c r="J9143">
        <f xml:space="preserve"> VLOOKUP(B9143,'Dataset-A1'!A:C,3,FALSE)</f>
        <v>0</v>
      </c>
      <c r="K9143">
        <f xml:space="preserve"> YEAR('Dataset-A2'!D9143)</f>
        <v>2018</v>
      </c>
      <c r="L9143">
        <f t="shared" si="426"/>
        <v>11</v>
      </c>
      <c r="M9143" t="str">
        <f xml:space="preserve"> VLOOKUP(B9143,'Dataset-A1'!A:D,4,FALSE)</f>
        <v>OT</v>
      </c>
      <c r="N9143">
        <f t="shared" si="427"/>
        <v>5</v>
      </c>
      <c r="O9143">
        <f t="shared" si="428"/>
        <v>115</v>
      </c>
    </row>
    <row r="9144" spans="1:15">
      <c r="A9144" s="1">
        <v>50164501</v>
      </c>
      <c r="B9144" s="5">
        <v>21167644</v>
      </c>
      <c r="C9144" s="7">
        <v>43369</v>
      </c>
      <c r="D9144" s="7">
        <v>43375</v>
      </c>
      <c r="E9144" s="5" t="s">
        <v>28</v>
      </c>
      <c r="F9144" s="5">
        <v>477</v>
      </c>
      <c r="G9144" s="5">
        <v>169</v>
      </c>
      <c r="H9144" s="5" t="s">
        <v>25</v>
      </c>
      <c r="I9144" s="5">
        <v>1</v>
      </c>
      <c r="J9144">
        <f xml:space="preserve"> VLOOKUP(B9144,'Dataset-A1'!A:C,3,FALSE)</f>
        <v>0</v>
      </c>
      <c r="K9144">
        <f xml:space="preserve"> YEAR('Dataset-A2'!D9144)</f>
        <v>2018</v>
      </c>
      <c r="L9144">
        <f t="shared" si="426"/>
        <v>10</v>
      </c>
      <c r="M9144" t="str">
        <f xml:space="preserve"> VLOOKUP(B9144,'Dataset-A1'!A:D,4,FALSE)</f>
        <v>CN</v>
      </c>
      <c r="N9144">
        <f t="shared" si="427"/>
        <v>6</v>
      </c>
      <c r="O9144">
        <f t="shared" si="428"/>
        <v>308</v>
      </c>
    </row>
    <row r="9145" spans="1:15">
      <c r="A9145" s="1">
        <v>50164511</v>
      </c>
      <c r="B9145" s="5">
        <v>4820097</v>
      </c>
      <c r="C9145" s="7">
        <v>43253</v>
      </c>
      <c r="D9145" s="7">
        <v>43255</v>
      </c>
      <c r="E9145" s="5" t="s">
        <v>28</v>
      </c>
      <c r="F9145" s="5">
        <v>19035</v>
      </c>
      <c r="G9145" s="5">
        <v>4988</v>
      </c>
      <c r="H9145" s="5" t="s">
        <v>32</v>
      </c>
      <c r="I9145" s="5">
        <v>7</v>
      </c>
      <c r="J9145">
        <f xml:space="preserve"> VLOOKUP(B9145,'Dataset-A1'!A:C,3,FALSE)</f>
        <v>0</v>
      </c>
      <c r="K9145">
        <f xml:space="preserve"> YEAR('Dataset-A2'!D9145)</f>
        <v>2018</v>
      </c>
      <c r="L9145">
        <f t="shared" si="426"/>
        <v>6</v>
      </c>
      <c r="M9145" t="str">
        <f xml:space="preserve"> VLOOKUP(B9145,'Dataset-A1'!A:D,4,FALSE)</f>
        <v>CN</v>
      </c>
      <c r="N9145">
        <f t="shared" si="427"/>
        <v>2</v>
      </c>
      <c r="O9145">
        <f t="shared" si="428"/>
        <v>14047</v>
      </c>
    </row>
    <row r="9146" spans="1:15">
      <c r="A9146" s="1">
        <v>50164521</v>
      </c>
      <c r="B9146" s="5">
        <v>6397783</v>
      </c>
      <c r="C9146" s="7">
        <v>43083</v>
      </c>
      <c r="D9146" s="7">
        <v>43087</v>
      </c>
      <c r="E9146" s="5" t="s">
        <v>23</v>
      </c>
      <c r="F9146" s="5">
        <v>273</v>
      </c>
      <c r="G9146" s="5">
        <v>107</v>
      </c>
      <c r="H9146" s="5" t="s">
        <v>30</v>
      </c>
      <c r="I9146" s="5">
        <v>2</v>
      </c>
      <c r="J9146">
        <f xml:space="preserve"> VLOOKUP(B9146,'Dataset-A1'!A:C,3,FALSE)</f>
        <v>0</v>
      </c>
      <c r="K9146">
        <f xml:space="preserve"> YEAR('Dataset-A2'!D9146)</f>
        <v>2017</v>
      </c>
      <c r="L9146">
        <f t="shared" si="426"/>
        <v>12</v>
      </c>
      <c r="M9146" t="str">
        <f xml:space="preserve"> VLOOKUP(B9146,'Dataset-A1'!A:D,4,FALSE)</f>
        <v>CN</v>
      </c>
      <c r="N9146">
        <f t="shared" si="427"/>
        <v>4</v>
      </c>
      <c r="O9146">
        <f t="shared" si="428"/>
        <v>166</v>
      </c>
    </row>
    <row r="9147" spans="1:15">
      <c r="A9147" s="1">
        <v>50164531</v>
      </c>
      <c r="B9147" s="5">
        <v>4444229</v>
      </c>
      <c r="C9147" s="7">
        <v>43366</v>
      </c>
      <c r="D9147" s="7">
        <v>43373</v>
      </c>
      <c r="E9147" s="5" t="s">
        <v>29</v>
      </c>
      <c r="F9147" s="5">
        <v>599</v>
      </c>
      <c r="G9147" s="5">
        <v>244</v>
      </c>
      <c r="H9147" s="5" t="s">
        <v>27</v>
      </c>
      <c r="I9147" s="5">
        <v>4</v>
      </c>
      <c r="J9147">
        <f xml:space="preserve"> VLOOKUP(B9147,'Dataset-A1'!A:C,3,FALSE)</f>
        <v>1</v>
      </c>
      <c r="K9147">
        <f xml:space="preserve"> YEAR('Dataset-A2'!D9147)</f>
        <v>2018</v>
      </c>
      <c r="L9147">
        <f t="shared" si="426"/>
        <v>9</v>
      </c>
      <c r="M9147" t="str">
        <f xml:space="preserve"> VLOOKUP(B9147,'Dataset-A1'!A:D,4,FALSE)</f>
        <v>CN</v>
      </c>
      <c r="N9147">
        <f t="shared" si="427"/>
        <v>7</v>
      </c>
      <c r="O9147">
        <f t="shared" si="428"/>
        <v>355</v>
      </c>
    </row>
    <row r="9148" spans="1:15">
      <c r="A9148" s="1">
        <v>50164541</v>
      </c>
      <c r="B9148" s="5">
        <v>21080098</v>
      </c>
      <c r="C9148" s="7">
        <v>43395</v>
      </c>
      <c r="D9148" s="7">
        <v>43399</v>
      </c>
      <c r="E9148" s="5" t="s">
        <v>29</v>
      </c>
      <c r="F9148" s="5">
        <v>60060</v>
      </c>
      <c r="G9148" s="5">
        <v>34755</v>
      </c>
      <c r="H9148" s="5" t="s">
        <v>32</v>
      </c>
      <c r="I9148" s="5">
        <v>6</v>
      </c>
      <c r="J9148">
        <f xml:space="preserve"> VLOOKUP(B9148,'Dataset-A1'!A:C,3,FALSE)</f>
        <v>1</v>
      </c>
      <c r="K9148">
        <f xml:space="preserve"> YEAR('Dataset-A2'!D9148)</f>
        <v>2018</v>
      </c>
      <c r="L9148">
        <f t="shared" si="426"/>
        <v>10</v>
      </c>
      <c r="M9148" t="str">
        <f xml:space="preserve"> VLOOKUP(B9148,'Dataset-A1'!A:D,4,FALSE)</f>
        <v>CN</v>
      </c>
      <c r="N9148">
        <f t="shared" si="427"/>
        <v>4</v>
      </c>
      <c r="O9148">
        <f t="shared" si="428"/>
        <v>25305</v>
      </c>
    </row>
    <row r="9149" spans="1:15">
      <c r="A9149" s="1">
        <v>50164561</v>
      </c>
      <c r="B9149" s="5">
        <v>384025</v>
      </c>
      <c r="C9149" s="7">
        <v>43403</v>
      </c>
      <c r="D9149" s="7">
        <v>43407</v>
      </c>
      <c r="E9149" s="5" t="s">
        <v>23</v>
      </c>
      <c r="F9149" s="5">
        <v>337</v>
      </c>
      <c r="G9149" s="5">
        <v>196</v>
      </c>
      <c r="H9149" s="5" t="s">
        <v>30</v>
      </c>
      <c r="I9149" s="5">
        <v>11</v>
      </c>
      <c r="J9149">
        <f xml:space="preserve"> VLOOKUP(B9149,'Dataset-A1'!A:C,3,FALSE)</f>
        <v>1</v>
      </c>
      <c r="K9149">
        <f xml:space="preserve"> YEAR('Dataset-A2'!D9149)</f>
        <v>2018</v>
      </c>
      <c r="L9149">
        <f t="shared" si="426"/>
        <v>11</v>
      </c>
      <c r="M9149" t="str">
        <f xml:space="preserve"> VLOOKUP(B9149,'Dataset-A1'!A:D,4,FALSE)</f>
        <v>OT</v>
      </c>
      <c r="N9149">
        <f t="shared" si="427"/>
        <v>4</v>
      </c>
      <c r="O9149">
        <f t="shared" si="428"/>
        <v>141</v>
      </c>
    </row>
    <row r="9150" spans="1:15">
      <c r="A9150" s="1">
        <v>50164571</v>
      </c>
      <c r="B9150" s="5">
        <v>5227570</v>
      </c>
      <c r="C9150" s="7">
        <v>43162</v>
      </c>
      <c r="D9150" s="7">
        <v>43165</v>
      </c>
      <c r="E9150" s="5" t="s">
        <v>33</v>
      </c>
      <c r="F9150" s="5">
        <v>170</v>
      </c>
      <c r="G9150" s="5">
        <v>94</v>
      </c>
      <c r="H9150" s="5" t="s">
        <v>25</v>
      </c>
      <c r="I9150" s="5">
        <v>6</v>
      </c>
      <c r="J9150">
        <f xml:space="preserve"> VLOOKUP(B9150,'Dataset-A1'!A:C,3,FALSE)</f>
        <v>1</v>
      </c>
      <c r="K9150">
        <f xml:space="preserve"> YEAR('Dataset-A2'!D9150)</f>
        <v>2018</v>
      </c>
      <c r="L9150">
        <f t="shared" si="426"/>
        <v>3</v>
      </c>
      <c r="M9150" t="str">
        <f xml:space="preserve"> VLOOKUP(B9150,'Dataset-A1'!A:D,4,FALSE)</f>
        <v>CN</v>
      </c>
      <c r="N9150">
        <f t="shared" si="427"/>
        <v>3</v>
      </c>
      <c r="O9150">
        <f t="shared" si="428"/>
        <v>76</v>
      </c>
    </row>
    <row r="9151" spans="1:15">
      <c r="A9151" s="1">
        <v>50164591</v>
      </c>
      <c r="B9151" s="5">
        <v>377676</v>
      </c>
      <c r="C9151" s="7">
        <v>43415</v>
      </c>
      <c r="D9151" s="7">
        <v>43418</v>
      </c>
      <c r="E9151" s="5" t="s">
        <v>29</v>
      </c>
      <c r="F9151" s="5">
        <v>2989</v>
      </c>
      <c r="G9151" s="5">
        <v>1608</v>
      </c>
      <c r="H9151" s="5" t="s">
        <v>30</v>
      </c>
      <c r="I9151" s="5">
        <v>12</v>
      </c>
      <c r="J9151">
        <f xml:space="preserve"> VLOOKUP(B9151,'Dataset-A1'!A:C,3,FALSE)</f>
        <v>1</v>
      </c>
      <c r="K9151">
        <f xml:space="preserve"> YEAR('Dataset-A2'!D9151)</f>
        <v>2018</v>
      </c>
      <c r="L9151">
        <f t="shared" si="426"/>
        <v>11</v>
      </c>
      <c r="M9151" t="str">
        <f xml:space="preserve"> VLOOKUP(B9151,'Dataset-A1'!A:D,4,FALSE)</f>
        <v>CN</v>
      </c>
      <c r="N9151">
        <f t="shared" si="427"/>
        <v>3</v>
      </c>
      <c r="O9151">
        <f t="shared" si="428"/>
        <v>1381</v>
      </c>
    </row>
    <row r="9152" spans="1:15">
      <c r="A9152" s="1">
        <v>50164601</v>
      </c>
      <c r="B9152" s="5">
        <v>14365155</v>
      </c>
      <c r="C9152" s="7">
        <v>43379</v>
      </c>
      <c r="D9152" s="7">
        <v>43381</v>
      </c>
      <c r="E9152" s="5" t="s">
        <v>29</v>
      </c>
      <c r="F9152" s="5">
        <v>117</v>
      </c>
      <c r="G9152" s="5">
        <v>52</v>
      </c>
      <c r="H9152" s="5" t="s">
        <v>27</v>
      </c>
      <c r="I9152" s="5">
        <v>12</v>
      </c>
      <c r="J9152">
        <f xml:space="preserve"> VLOOKUP(B9152,'Dataset-A1'!A:C,3,FALSE)</f>
        <v>0</v>
      </c>
      <c r="K9152">
        <f xml:space="preserve"> YEAR('Dataset-A2'!D9152)</f>
        <v>2018</v>
      </c>
      <c r="L9152">
        <f t="shared" si="426"/>
        <v>10</v>
      </c>
      <c r="M9152" t="str">
        <f xml:space="preserve"> VLOOKUP(B9152,'Dataset-A1'!A:D,4,FALSE)</f>
        <v>OT</v>
      </c>
      <c r="N9152">
        <f t="shared" si="427"/>
        <v>2</v>
      </c>
      <c r="O9152">
        <f t="shared" si="428"/>
        <v>65</v>
      </c>
    </row>
    <row r="9153" spans="1:15">
      <c r="A9153" s="1">
        <v>50164631</v>
      </c>
      <c r="B9153" s="5">
        <v>384042</v>
      </c>
      <c r="C9153" s="7">
        <v>43097</v>
      </c>
      <c r="D9153" s="7">
        <v>43101</v>
      </c>
      <c r="E9153" s="5" t="s">
        <v>29</v>
      </c>
      <c r="F9153" s="5">
        <v>107</v>
      </c>
      <c r="G9153" s="5">
        <v>38</v>
      </c>
      <c r="H9153" s="5" t="s">
        <v>30</v>
      </c>
      <c r="I9153" s="5">
        <v>5</v>
      </c>
      <c r="J9153">
        <f xml:space="preserve"> VLOOKUP(B9153,'Dataset-A1'!A:C,3,FALSE)</f>
        <v>1</v>
      </c>
      <c r="K9153">
        <f xml:space="preserve"> YEAR('Dataset-A2'!D9153)</f>
        <v>2018</v>
      </c>
      <c r="L9153">
        <f t="shared" si="426"/>
        <v>1</v>
      </c>
      <c r="M9153" t="str">
        <f xml:space="preserve"> VLOOKUP(B9153,'Dataset-A1'!A:D,4,FALSE)</f>
        <v>CN</v>
      </c>
      <c r="N9153">
        <f t="shared" si="427"/>
        <v>4</v>
      </c>
      <c r="O9153">
        <f t="shared" si="428"/>
        <v>69</v>
      </c>
    </row>
    <row r="9154" spans="1:15">
      <c r="A9154" s="1">
        <v>50164641</v>
      </c>
      <c r="B9154" s="5">
        <v>20630671</v>
      </c>
      <c r="C9154" s="7">
        <v>43404</v>
      </c>
      <c r="D9154" s="7">
        <v>43408</v>
      </c>
      <c r="E9154" s="5" t="s">
        <v>29</v>
      </c>
      <c r="F9154" s="5">
        <v>179</v>
      </c>
      <c r="G9154" s="5">
        <v>119</v>
      </c>
      <c r="H9154" s="5" t="s">
        <v>27</v>
      </c>
      <c r="I9154" s="5">
        <v>5</v>
      </c>
      <c r="J9154">
        <f xml:space="preserve"> VLOOKUP(B9154,'Dataset-A1'!A:C,3,FALSE)</f>
        <v>0</v>
      </c>
      <c r="K9154">
        <f xml:space="preserve"> YEAR('Dataset-A2'!D9154)</f>
        <v>2018</v>
      </c>
      <c r="L9154">
        <f t="shared" si="426"/>
        <v>11</v>
      </c>
      <c r="M9154" t="str">
        <f xml:space="preserve"> VLOOKUP(B9154,'Dataset-A1'!A:D,4,FALSE)</f>
        <v>EN</v>
      </c>
      <c r="N9154">
        <f t="shared" si="427"/>
        <v>4</v>
      </c>
      <c r="O9154">
        <f t="shared" si="428"/>
        <v>60</v>
      </c>
    </row>
    <row r="9155" spans="1:15">
      <c r="A9155" s="1">
        <v>50164661</v>
      </c>
      <c r="B9155" s="5">
        <v>10633357</v>
      </c>
      <c r="C9155" s="7">
        <v>43380</v>
      </c>
      <c r="D9155" s="7">
        <v>43381</v>
      </c>
      <c r="E9155" s="5" t="s">
        <v>23</v>
      </c>
      <c r="F9155" s="5">
        <v>1091</v>
      </c>
      <c r="G9155" s="5">
        <v>525</v>
      </c>
      <c r="H9155" s="5" t="s">
        <v>27</v>
      </c>
      <c r="I9155" s="5">
        <v>3</v>
      </c>
      <c r="J9155">
        <f xml:space="preserve"> VLOOKUP(B9155,'Dataset-A1'!A:C,3,FALSE)</f>
        <v>1</v>
      </c>
      <c r="K9155">
        <f xml:space="preserve"> YEAR('Dataset-A2'!D9155)</f>
        <v>2018</v>
      </c>
      <c r="L9155">
        <f t="shared" ref="L9155:L9218" si="429">MONTH(D9155)</f>
        <v>10</v>
      </c>
      <c r="M9155" t="str">
        <f xml:space="preserve"> VLOOKUP(B9155,'Dataset-A1'!A:D,4,FALSE)</f>
        <v>CN</v>
      </c>
      <c r="N9155">
        <f t="shared" ref="N9155:N9218" si="430">D9155-C9155</f>
        <v>1</v>
      </c>
      <c r="O9155">
        <f t="shared" ref="O9155:O9218" si="431" xml:space="preserve"> F9155-G9155</f>
        <v>566</v>
      </c>
    </row>
    <row r="9156" spans="1:15">
      <c r="A9156" s="1">
        <v>50164681</v>
      </c>
      <c r="B9156" s="5">
        <v>21165544</v>
      </c>
      <c r="C9156" s="7">
        <v>43312</v>
      </c>
      <c r="D9156" s="7">
        <v>43313</v>
      </c>
      <c r="E9156" s="5" t="s">
        <v>29</v>
      </c>
      <c r="F9156" s="5">
        <v>724</v>
      </c>
      <c r="G9156" s="5">
        <v>436</v>
      </c>
      <c r="H9156" s="5" t="s">
        <v>27</v>
      </c>
      <c r="I9156" s="5">
        <v>9</v>
      </c>
      <c r="J9156">
        <f xml:space="preserve"> VLOOKUP(B9156,'Dataset-A1'!A:C,3,FALSE)</f>
        <v>1</v>
      </c>
      <c r="K9156">
        <f xml:space="preserve"> YEAR('Dataset-A2'!D9156)</f>
        <v>2018</v>
      </c>
      <c r="L9156">
        <f t="shared" si="429"/>
        <v>8</v>
      </c>
      <c r="M9156" t="str">
        <f xml:space="preserve"> VLOOKUP(B9156,'Dataset-A1'!A:D,4,FALSE)</f>
        <v>CN</v>
      </c>
      <c r="N9156">
        <f t="shared" si="430"/>
        <v>1</v>
      </c>
      <c r="O9156">
        <f t="shared" si="431"/>
        <v>288</v>
      </c>
    </row>
    <row r="9157" spans="1:15">
      <c r="A9157" s="1">
        <v>50164701</v>
      </c>
      <c r="B9157" s="5">
        <v>9145126</v>
      </c>
      <c r="C9157" s="7">
        <v>43395</v>
      </c>
      <c r="D9157" s="7">
        <v>43399</v>
      </c>
      <c r="E9157" s="5" t="s">
        <v>23</v>
      </c>
      <c r="F9157" s="5">
        <v>381</v>
      </c>
      <c r="G9157" s="5">
        <v>203</v>
      </c>
      <c r="H9157" s="5" t="s">
        <v>32</v>
      </c>
      <c r="I9157" s="5">
        <v>2</v>
      </c>
      <c r="J9157">
        <f xml:space="preserve"> VLOOKUP(B9157,'Dataset-A1'!A:C,3,FALSE)</f>
        <v>1</v>
      </c>
      <c r="K9157">
        <f xml:space="preserve"> YEAR('Dataset-A2'!D9157)</f>
        <v>2018</v>
      </c>
      <c r="L9157">
        <f t="shared" si="429"/>
        <v>10</v>
      </c>
      <c r="M9157" t="str">
        <f xml:space="preserve"> VLOOKUP(B9157,'Dataset-A1'!A:D,4,FALSE)</f>
        <v>OT</v>
      </c>
      <c r="N9157">
        <f t="shared" si="430"/>
        <v>4</v>
      </c>
      <c r="O9157">
        <f t="shared" si="431"/>
        <v>178</v>
      </c>
    </row>
    <row r="9158" spans="1:15">
      <c r="A9158" s="1">
        <v>50164711</v>
      </c>
      <c r="B9158" s="5">
        <v>20925765</v>
      </c>
      <c r="C9158" s="7">
        <v>43135</v>
      </c>
      <c r="D9158" s="7">
        <v>43141</v>
      </c>
      <c r="E9158" s="5" t="s">
        <v>33</v>
      </c>
      <c r="F9158" s="5">
        <v>359</v>
      </c>
      <c r="G9158" s="5">
        <v>146</v>
      </c>
      <c r="H9158" s="5" t="s">
        <v>32</v>
      </c>
      <c r="I9158" s="5">
        <v>4</v>
      </c>
      <c r="J9158">
        <f xml:space="preserve"> VLOOKUP(B9158,'Dataset-A1'!A:C,3,FALSE)</f>
        <v>0</v>
      </c>
      <c r="K9158">
        <f xml:space="preserve"> YEAR('Dataset-A2'!D9158)</f>
        <v>2018</v>
      </c>
      <c r="L9158">
        <f t="shared" si="429"/>
        <v>2</v>
      </c>
      <c r="M9158" t="str">
        <f xml:space="preserve"> VLOOKUP(B9158,'Dataset-A1'!A:D,4,FALSE)</f>
        <v>CN</v>
      </c>
      <c r="N9158">
        <f t="shared" si="430"/>
        <v>6</v>
      </c>
      <c r="O9158">
        <f t="shared" si="431"/>
        <v>213</v>
      </c>
    </row>
    <row r="9159" spans="1:15">
      <c r="A9159" s="1">
        <v>50164721</v>
      </c>
      <c r="B9159" s="5">
        <v>21163482</v>
      </c>
      <c r="C9159" s="7">
        <v>43106</v>
      </c>
      <c r="D9159" s="7">
        <v>43107</v>
      </c>
      <c r="E9159" s="5" t="s">
        <v>23</v>
      </c>
      <c r="F9159" s="5">
        <v>281</v>
      </c>
      <c r="G9159" s="5">
        <v>74</v>
      </c>
      <c r="H9159" s="5" t="s">
        <v>32</v>
      </c>
      <c r="I9159" s="5">
        <v>3</v>
      </c>
      <c r="J9159">
        <f xml:space="preserve"> VLOOKUP(B9159,'Dataset-A1'!A:C,3,FALSE)</f>
        <v>0</v>
      </c>
      <c r="K9159">
        <f xml:space="preserve"> YEAR('Dataset-A2'!D9159)</f>
        <v>2018</v>
      </c>
      <c r="L9159">
        <f t="shared" si="429"/>
        <v>1</v>
      </c>
      <c r="M9159" t="str">
        <f xml:space="preserve"> VLOOKUP(B9159,'Dataset-A1'!A:D,4,FALSE)</f>
        <v>EN</v>
      </c>
      <c r="N9159">
        <f t="shared" si="430"/>
        <v>1</v>
      </c>
      <c r="O9159">
        <f t="shared" si="431"/>
        <v>207</v>
      </c>
    </row>
    <row r="9160" spans="1:15">
      <c r="A9160" s="1">
        <v>50164731</v>
      </c>
      <c r="B9160" s="5">
        <v>6723513</v>
      </c>
      <c r="C9160" s="7">
        <v>43084</v>
      </c>
      <c r="D9160" s="7">
        <v>43087</v>
      </c>
      <c r="E9160" s="5" t="s">
        <v>28</v>
      </c>
      <c r="F9160" s="5">
        <v>357</v>
      </c>
      <c r="G9160" s="5">
        <v>176</v>
      </c>
      <c r="H9160" s="5" t="s">
        <v>27</v>
      </c>
      <c r="I9160" s="5">
        <v>6</v>
      </c>
      <c r="J9160">
        <f xml:space="preserve"> VLOOKUP(B9160,'Dataset-A1'!A:C,3,FALSE)</f>
        <v>1</v>
      </c>
      <c r="K9160">
        <f xml:space="preserve"> YEAR('Dataset-A2'!D9160)</f>
        <v>2017</v>
      </c>
      <c r="L9160">
        <f t="shared" si="429"/>
        <v>12</v>
      </c>
      <c r="M9160" t="str">
        <f xml:space="preserve"> VLOOKUP(B9160,'Dataset-A1'!A:D,4,FALSE)</f>
        <v>EN</v>
      </c>
      <c r="N9160">
        <f t="shared" si="430"/>
        <v>3</v>
      </c>
      <c r="O9160">
        <f t="shared" si="431"/>
        <v>181</v>
      </c>
    </row>
    <row r="9161" spans="1:15">
      <c r="A9161" s="1">
        <v>50164751</v>
      </c>
      <c r="B9161" s="5">
        <v>19190796</v>
      </c>
      <c r="C9161" s="7">
        <v>43085</v>
      </c>
      <c r="D9161" s="7">
        <v>43086</v>
      </c>
      <c r="E9161" s="5" t="s">
        <v>28</v>
      </c>
      <c r="F9161" s="5">
        <v>230</v>
      </c>
      <c r="G9161" s="5">
        <v>104</v>
      </c>
      <c r="H9161" s="5" t="s">
        <v>27</v>
      </c>
      <c r="I9161" s="5">
        <v>12</v>
      </c>
      <c r="J9161">
        <f xml:space="preserve"> VLOOKUP(B9161,'Dataset-A1'!A:C,3,FALSE)</f>
        <v>1</v>
      </c>
      <c r="K9161">
        <f xml:space="preserve"> YEAR('Dataset-A2'!D9161)</f>
        <v>2017</v>
      </c>
      <c r="L9161">
        <f t="shared" si="429"/>
        <v>12</v>
      </c>
      <c r="M9161" t="str">
        <f xml:space="preserve"> VLOOKUP(B9161,'Dataset-A1'!A:D,4,FALSE)</f>
        <v>OT</v>
      </c>
      <c r="N9161">
        <f t="shared" si="430"/>
        <v>1</v>
      </c>
      <c r="O9161">
        <f t="shared" si="431"/>
        <v>126</v>
      </c>
    </row>
    <row r="9162" spans="1:15">
      <c r="A9162" s="1">
        <v>50164761</v>
      </c>
      <c r="B9162" s="5">
        <v>21166775</v>
      </c>
      <c r="C9162" s="7">
        <v>43079</v>
      </c>
      <c r="D9162" s="7">
        <v>43083</v>
      </c>
      <c r="E9162" s="5" t="s">
        <v>33</v>
      </c>
      <c r="F9162" s="5">
        <v>570</v>
      </c>
      <c r="G9162" s="5">
        <v>134</v>
      </c>
      <c r="H9162" s="5" t="s">
        <v>27</v>
      </c>
      <c r="I9162" s="5">
        <v>9</v>
      </c>
      <c r="J9162">
        <f xml:space="preserve"> VLOOKUP(B9162,'Dataset-A1'!A:C,3,FALSE)</f>
        <v>0</v>
      </c>
      <c r="K9162">
        <f xml:space="preserve"> YEAR('Dataset-A2'!D9162)</f>
        <v>2017</v>
      </c>
      <c r="L9162">
        <f t="shared" si="429"/>
        <v>12</v>
      </c>
      <c r="M9162" t="str">
        <f xml:space="preserve"> VLOOKUP(B9162,'Dataset-A1'!A:D,4,FALSE)</f>
        <v>CN</v>
      </c>
      <c r="N9162">
        <f t="shared" si="430"/>
        <v>4</v>
      </c>
      <c r="O9162">
        <f t="shared" si="431"/>
        <v>436</v>
      </c>
    </row>
    <row r="9163" spans="1:15">
      <c r="A9163" s="1">
        <v>50164791</v>
      </c>
      <c r="B9163" s="5">
        <v>17380375</v>
      </c>
      <c r="C9163" s="7">
        <v>43379</v>
      </c>
      <c r="D9163" s="7">
        <v>43383</v>
      </c>
      <c r="E9163" s="5" t="s">
        <v>29</v>
      </c>
      <c r="F9163" s="5">
        <v>1464</v>
      </c>
      <c r="G9163" s="5">
        <v>463</v>
      </c>
      <c r="H9163" s="5" t="s">
        <v>27</v>
      </c>
      <c r="I9163" s="5">
        <v>16</v>
      </c>
      <c r="J9163">
        <f xml:space="preserve"> VLOOKUP(B9163,'Dataset-A1'!A:C,3,FALSE)</f>
        <v>1</v>
      </c>
      <c r="K9163">
        <f xml:space="preserve"> YEAR('Dataset-A2'!D9163)</f>
        <v>2018</v>
      </c>
      <c r="L9163">
        <f t="shared" si="429"/>
        <v>10</v>
      </c>
      <c r="M9163" t="str">
        <f xml:space="preserve"> VLOOKUP(B9163,'Dataset-A1'!A:D,4,FALSE)</f>
        <v>OT</v>
      </c>
      <c r="N9163">
        <f t="shared" si="430"/>
        <v>4</v>
      </c>
      <c r="O9163">
        <f t="shared" si="431"/>
        <v>1001</v>
      </c>
    </row>
    <row r="9164" spans="1:15">
      <c r="A9164" s="1">
        <v>50164801</v>
      </c>
      <c r="B9164" s="5">
        <v>12195935</v>
      </c>
      <c r="C9164" s="7">
        <v>43155</v>
      </c>
      <c r="D9164" s="7">
        <v>43160</v>
      </c>
      <c r="E9164" s="5" t="s">
        <v>28</v>
      </c>
      <c r="F9164" s="5">
        <v>803</v>
      </c>
      <c r="G9164" s="5">
        <v>185</v>
      </c>
      <c r="H9164" s="5" t="s">
        <v>30</v>
      </c>
      <c r="I9164" s="5">
        <v>4</v>
      </c>
      <c r="J9164">
        <f xml:space="preserve"> VLOOKUP(B9164,'Dataset-A1'!A:C,3,FALSE)</f>
        <v>1</v>
      </c>
      <c r="K9164">
        <f xml:space="preserve"> YEAR('Dataset-A2'!D9164)</f>
        <v>2018</v>
      </c>
      <c r="L9164">
        <f t="shared" si="429"/>
        <v>3</v>
      </c>
      <c r="M9164" t="str">
        <f xml:space="preserve"> VLOOKUP(B9164,'Dataset-A1'!A:D,4,FALSE)</f>
        <v>CN</v>
      </c>
      <c r="N9164">
        <f t="shared" si="430"/>
        <v>5</v>
      </c>
      <c r="O9164">
        <f t="shared" si="431"/>
        <v>618</v>
      </c>
    </row>
    <row r="9165" spans="1:15">
      <c r="A9165" s="1">
        <v>50164821</v>
      </c>
      <c r="B9165" s="5">
        <v>5863053</v>
      </c>
      <c r="C9165" s="7">
        <v>43375</v>
      </c>
      <c r="D9165" s="7">
        <v>43379</v>
      </c>
      <c r="E9165" s="5" t="s">
        <v>28</v>
      </c>
      <c r="F9165" s="5">
        <v>219</v>
      </c>
      <c r="G9165" s="5">
        <v>89</v>
      </c>
      <c r="H9165" s="5" t="s">
        <v>30</v>
      </c>
      <c r="I9165" s="5">
        <v>2</v>
      </c>
      <c r="J9165">
        <f xml:space="preserve"> VLOOKUP(B9165,'Dataset-A1'!A:C,3,FALSE)</f>
        <v>0</v>
      </c>
      <c r="K9165">
        <f xml:space="preserve"> YEAR('Dataset-A2'!D9165)</f>
        <v>2018</v>
      </c>
      <c r="L9165">
        <f t="shared" si="429"/>
        <v>10</v>
      </c>
      <c r="M9165" t="str">
        <f xml:space="preserve"> VLOOKUP(B9165,'Dataset-A1'!A:D,4,FALSE)</f>
        <v>CN</v>
      </c>
      <c r="N9165">
        <f t="shared" si="430"/>
        <v>4</v>
      </c>
      <c r="O9165">
        <f t="shared" si="431"/>
        <v>130</v>
      </c>
    </row>
    <row r="9166" spans="1:15">
      <c r="A9166" s="1">
        <v>50164841</v>
      </c>
      <c r="B9166" s="5">
        <v>363269</v>
      </c>
      <c r="C9166" s="7">
        <v>43284</v>
      </c>
      <c r="D9166" s="7">
        <v>43286</v>
      </c>
      <c r="E9166" s="5" t="s">
        <v>29</v>
      </c>
      <c r="F9166" s="5">
        <v>118</v>
      </c>
      <c r="G9166" s="5">
        <v>62</v>
      </c>
      <c r="H9166" s="5" t="s">
        <v>32</v>
      </c>
      <c r="I9166" s="5">
        <v>1</v>
      </c>
      <c r="J9166">
        <f xml:space="preserve"> VLOOKUP(B9166,'Dataset-A1'!A:C,3,FALSE)</f>
        <v>1</v>
      </c>
      <c r="K9166">
        <f xml:space="preserve"> YEAR('Dataset-A2'!D9166)</f>
        <v>2018</v>
      </c>
      <c r="L9166">
        <f t="shared" si="429"/>
        <v>7</v>
      </c>
      <c r="M9166" t="str">
        <f xml:space="preserve"> VLOOKUP(B9166,'Dataset-A1'!A:D,4,FALSE)</f>
        <v>CN</v>
      </c>
      <c r="N9166">
        <f t="shared" si="430"/>
        <v>2</v>
      </c>
      <c r="O9166">
        <f t="shared" si="431"/>
        <v>56</v>
      </c>
    </row>
    <row r="9167" spans="1:15">
      <c r="A9167" s="1">
        <v>50164851</v>
      </c>
      <c r="B9167" s="5">
        <v>7032446</v>
      </c>
      <c r="C9167" s="7">
        <v>43184</v>
      </c>
      <c r="D9167" s="7">
        <v>43187</v>
      </c>
      <c r="E9167" s="5" t="s">
        <v>23</v>
      </c>
      <c r="F9167" s="5">
        <v>850</v>
      </c>
      <c r="G9167" s="5">
        <v>475</v>
      </c>
      <c r="H9167" s="5" t="s">
        <v>25</v>
      </c>
      <c r="I9167" s="5">
        <v>10</v>
      </c>
      <c r="J9167">
        <f xml:space="preserve"> VLOOKUP(B9167,'Dataset-A1'!A:C,3,FALSE)</f>
        <v>1</v>
      </c>
      <c r="K9167">
        <f xml:space="preserve"> YEAR('Dataset-A2'!D9167)</f>
        <v>2018</v>
      </c>
      <c r="L9167">
        <f t="shared" si="429"/>
        <v>3</v>
      </c>
      <c r="M9167" t="str">
        <f xml:space="preserve"> VLOOKUP(B9167,'Dataset-A1'!A:D,4,FALSE)</f>
        <v>CN</v>
      </c>
      <c r="N9167">
        <f t="shared" si="430"/>
        <v>3</v>
      </c>
      <c r="O9167">
        <f t="shared" si="431"/>
        <v>375</v>
      </c>
    </row>
    <row r="9168" spans="1:15">
      <c r="A9168" s="1">
        <v>50164871</v>
      </c>
      <c r="B9168" s="5">
        <v>6690109</v>
      </c>
      <c r="C9168" s="7">
        <v>43092</v>
      </c>
      <c r="D9168" s="7">
        <v>43098</v>
      </c>
      <c r="E9168" s="5" t="s">
        <v>23</v>
      </c>
      <c r="F9168" s="5">
        <v>245</v>
      </c>
      <c r="G9168" s="5">
        <v>88</v>
      </c>
      <c r="H9168" s="5" t="s">
        <v>27</v>
      </c>
      <c r="I9168" s="5">
        <v>19</v>
      </c>
      <c r="J9168">
        <f xml:space="preserve"> VLOOKUP(B9168,'Dataset-A1'!A:C,3,FALSE)</f>
        <v>1</v>
      </c>
      <c r="K9168">
        <f xml:space="preserve"> YEAR('Dataset-A2'!D9168)</f>
        <v>2017</v>
      </c>
      <c r="L9168">
        <f t="shared" si="429"/>
        <v>12</v>
      </c>
      <c r="M9168" t="str">
        <f xml:space="preserve"> VLOOKUP(B9168,'Dataset-A1'!A:D,4,FALSE)</f>
        <v>CN</v>
      </c>
      <c r="N9168">
        <f t="shared" si="430"/>
        <v>6</v>
      </c>
      <c r="O9168">
        <f t="shared" si="431"/>
        <v>157</v>
      </c>
    </row>
    <row r="9169" spans="1:15">
      <c r="A9169" s="1">
        <v>50164881</v>
      </c>
      <c r="B9169" s="5">
        <v>21164513</v>
      </c>
      <c r="C9169" s="7">
        <v>43121</v>
      </c>
      <c r="D9169" s="7">
        <v>43127</v>
      </c>
      <c r="E9169" s="5" t="s">
        <v>33</v>
      </c>
      <c r="F9169" s="5">
        <v>283</v>
      </c>
      <c r="G9169" s="5">
        <v>74</v>
      </c>
      <c r="H9169" s="5" t="s">
        <v>32</v>
      </c>
      <c r="I9169" s="5">
        <v>4</v>
      </c>
      <c r="J9169">
        <f xml:space="preserve"> VLOOKUP(B9169,'Dataset-A1'!A:C,3,FALSE)</f>
        <v>1</v>
      </c>
      <c r="K9169">
        <f xml:space="preserve"> YEAR('Dataset-A2'!D9169)</f>
        <v>2018</v>
      </c>
      <c r="L9169">
        <f t="shared" si="429"/>
        <v>1</v>
      </c>
      <c r="M9169" t="str">
        <f xml:space="preserve"> VLOOKUP(B9169,'Dataset-A1'!A:D,4,FALSE)</f>
        <v>EN</v>
      </c>
      <c r="N9169">
        <f t="shared" si="430"/>
        <v>6</v>
      </c>
      <c r="O9169">
        <f t="shared" si="431"/>
        <v>209</v>
      </c>
    </row>
    <row r="9170" spans="1:15">
      <c r="A9170" s="1">
        <v>50164901</v>
      </c>
      <c r="B9170" s="5">
        <v>21169858</v>
      </c>
      <c r="C9170" s="7">
        <v>43069</v>
      </c>
      <c r="D9170" s="7">
        <v>43075</v>
      </c>
      <c r="E9170" s="5" t="s">
        <v>28</v>
      </c>
      <c r="F9170" s="5">
        <v>220</v>
      </c>
      <c r="G9170" s="5">
        <v>105</v>
      </c>
      <c r="H9170" s="5" t="s">
        <v>30</v>
      </c>
      <c r="I9170" s="5">
        <v>4</v>
      </c>
      <c r="J9170">
        <f xml:space="preserve"> VLOOKUP(B9170,'Dataset-A1'!A:C,3,FALSE)</f>
        <v>1</v>
      </c>
      <c r="K9170">
        <f xml:space="preserve"> YEAR('Dataset-A2'!D9170)</f>
        <v>2017</v>
      </c>
      <c r="L9170">
        <f t="shared" si="429"/>
        <v>12</v>
      </c>
      <c r="M9170" t="str">
        <f xml:space="preserve"> VLOOKUP(B9170,'Dataset-A1'!A:D,4,FALSE)</f>
        <v>CN</v>
      </c>
      <c r="N9170">
        <f t="shared" si="430"/>
        <v>6</v>
      </c>
      <c r="O9170">
        <f t="shared" si="431"/>
        <v>115</v>
      </c>
    </row>
    <row r="9171" spans="1:15">
      <c r="A9171" s="1">
        <v>50164931</v>
      </c>
      <c r="B9171" s="5">
        <v>21164160</v>
      </c>
      <c r="C9171" s="7">
        <v>43241</v>
      </c>
      <c r="D9171" s="7">
        <v>43243</v>
      </c>
      <c r="E9171" s="5" t="s">
        <v>28</v>
      </c>
      <c r="F9171" s="5">
        <v>996</v>
      </c>
      <c r="G9171" s="5">
        <v>507</v>
      </c>
      <c r="H9171" s="5" t="s">
        <v>27</v>
      </c>
      <c r="I9171" s="5">
        <v>6</v>
      </c>
      <c r="J9171">
        <f xml:space="preserve"> VLOOKUP(B9171,'Dataset-A1'!A:C,3,FALSE)</f>
        <v>1</v>
      </c>
      <c r="K9171">
        <f xml:space="preserve"> YEAR('Dataset-A2'!D9171)</f>
        <v>2018</v>
      </c>
      <c r="L9171">
        <f t="shared" si="429"/>
        <v>5</v>
      </c>
      <c r="M9171" t="str">
        <f xml:space="preserve"> VLOOKUP(B9171,'Dataset-A1'!A:D,4,FALSE)</f>
        <v>CN</v>
      </c>
      <c r="N9171">
        <f t="shared" si="430"/>
        <v>2</v>
      </c>
      <c r="O9171">
        <f t="shared" si="431"/>
        <v>489</v>
      </c>
    </row>
    <row r="9172" spans="1:15">
      <c r="A9172" s="1">
        <v>50164951</v>
      </c>
      <c r="B9172" s="5">
        <v>10011588</v>
      </c>
      <c r="C9172" s="7">
        <v>43345</v>
      </c>
      <c r="D9172" s="7">
        <v>43349</v>
      </c>
      <c r="E9172" s="5" t="s">
        <v>29</v>
      </c>
      <c r="F9172" s="5">
        <v>275</v>
      </c>
      <c r="G9172" s="5">
        <v>95</v>
      </c>
      <c r="H9172" s="5" t="s">
        <v>27</v>
      </c>
      <c r="I9172" s="5">
        <v>2</v>
      </c>
      <c r="J9172">
        <f xml:space="preserve"> VLOOKUP(B9172,'Dataset-A1'!A:C,3,FALSE)</f>
        <v>1</v>
      </c>
      <c r="K9172">
        <f xml:space="preserve"> YEAR('Dataset-A2'!D9172)</f>
        <v>2018</v>
      </c>
      <c r="L9172">
        <f t="shared" si="429"/>
        <v>9</v>
      </c>
      <c r="M9172" t="str">
        <f xml:space="preserve"> VLOOKUP(B9172,'Dataset-A1'!A:D,4,FALSE)</f>
        <v>CN</v>
      </c>
      <c r="N9172">
        <f t="shared" si="430"/>
        <v>4</v>
      </c>
      <c r="O9172">
        <f t="shared" si="431"/>
        <v>180</v>
      </c>
    </row>
    <row r="9173" spans="1:15">
      <c r="A9173" s="1">
        <v>50164961</v>
      </c>
      <c r="B9173" s="5">
        <v>9698103</v>
      </c>
      <c r="C9173" s="7">
        <v>43281</v>
      </c>
      <c r="D9173" s="7">
        <v>43285</v>
      </c>
      <c r="E9173" s="5" t="s">
        <v>29</v>
      </c>
      <c r="F9173" s="5">
        <v>498</v>
      </c>
      <c r="G9173" s="5">
        <v>287</v>
      </c>
      <c r="H9173" s="5" t="s">
        <v>30</v>
      </c>
      <c r="I9173" s="5">
        <v>4</v>
      </c>
      <c r="J9173">
        <f xml:space="preserve"> VLOOKUP(B9173,'Dataset-A1'!A:C,3,FALSE)</f>
        <v>1</v>
      </c>
      <c r="K9173">
        <f xml:space="preserve"> YEAR('Dataset-A2'!D9173)</f>
        <v>2018</v>
      </c>
      <c r="L9173">
        <f t="shared" si="429"/>
        <v>7</v>
      </c>
      <c r="M9173" t="str">
        <f xml:space="preserve"> VLOOKUP(B9173,'Dataset-A1'!A:D,4,FALSE)</f>
        <v>CN</v>
      </c>
      <c r="N9173">
        <f t="shared" si="430"/>
        <v>4</v>
      </c>
      <c r="O9173">
        <f t="shared" si="431"/>
        <v>211</v>
      </c>
    </row>
    <row r="9174" spans="1:15">
      <c r="A9174" s="1">
        <v>50164981</v>
      </c>
      <c r="B9174" s="5">
        <v>21094242</v>
      </c>
      <c r="C9174" s="7">
        <v>43202</v>
      </c>
      <c r="D9174" s="7">
        <v>43206</v>
      </c>
      <c r="E9174" s="5" t="s">
        <v>28</v>
      </c>
      <c r="F9174" s="5">
        <v>567</v>
      </c>
      <c r="G9174" s="5">
        <v>117</v>
      </c>
      <c r="H9174" s="5" t="s">
        <v>27</v>
      </c>
      <c r="I9174" s="5">
        <v>3</v>
      </c>
      <c r="J9174">
        <f xml:space="preserve"> VLOOKUP(B9174,'Dataset-A1'!A:C,3,FALSE)</f>
        <v>0</v>
      </c>
      <c r="K9174">
        <f xml:space="preserve"> YEAR('Dataset-A2'!D9174)</f>
        <v>2018</v>
      </c>
      <c r="L9174">
        <f t="shared" si="429"/>
        <v>4</v>
      </c>
      <c r="M9174" t="str">
        <f xml:space="preserve"> VLOOKUP(B9174,'Dataset-A1'!A:D,4,FALSE)</f>
        <v>OT</v>
      </c>
      <c r="N9174">
        <f t="shared" si="430"/>
        <v>4</v>
      </c>
      <c r="O9174">
        <f t="shared" si="431"/>
        <v>450</v>
      </c>
    </row>
    <row r="9175" spans="1:15">
      <c r="A9175" s="1">
        <v>50165001</v>
      </c>
      <c r="B9175" s="5">
        <v>21167939</v>
      </c>
      <c r="C9175" s="7">
        <v>43422</v>
      </c>
      <c r="D9175" s="7">
        <v>43425</v>
      </c>
      <c r="E9175" s="5" t="s">
        <v>23</v>
      </c>
      <c r="F9175" s="5">
        <v>581</v>
      </c>
      <c r="G9175" s="5">
        <v>213</v>
      </c>
      <c r="H9175" s="5" t="s">
        <v>27</v>
      </c>
      <c r="I9175" s="5">
        <v>2</v>
      </c>
      <c r="J9175">
        <f xml:space="preserve"> VLOOKUP(B9175,'Dataset-A1'!A:C,3,FALSE)</f>
        <v>1</v>
      </c>
      <c r="K9175">
        <f xml:space="preserve"> YEAR('Dataset-A2'!D9175)</f>
        <v>2018</v>
      </c>
      <c r="L9175">
        <f t="shared" si="429"/>
        <v>11</v>
      </c>
      <c r="M9175" t="str">
        <f xml:space="preserve"> VLOOKUP(B9175,'Dataset-A1'!A:D,4,FALSE)</f>
        <v>OT</v>
      </c>
      <c r="N9175">
        <f t="shared" si="430"/>
        <v>3</v>
      </c>
      <c r="O9175">
        <f t="shared" si="431"/>
        <v>368</v>
      </c>
    </row>
    <row r="9176" spans="1:15">
      <c r="A9176" s="1">
        <v>50165011</v>
      </c>
      <c r="B9176" s="5">
        <v>10402541</v>
      </c>
      <c r="C9176" s="7">
        <v>43123</v>
      </c>
      <c r="D9176" s="7">
        <v>43123</v>
      </c>
      <c r="E9176" s="5" t="s">
        <v>33</v>
      </c>
      <c r="F9176" s="5">
        <v>237</v>
      </c>
      <c r="G9176" s="5">
        <v>160</v>
      </c>
      <c r="H9176" s="5" t="s">
        <v>27</v>
      </c>
      <c r="I9176" s="5">
        <v>5</v>
      </c>
      <c r="J9176">
        <f xml:space="preserve"> VLOOKUP(B9176,'Dataset-A1'!A:C,3,FALSE)</f>
        <v>1</v>
      </c>
      <c r="K9176">
        <f xml:space="preserve"> YEAR('Dataset-A2'!D9176)</f>
        <v>2018</v>
      </c>
      <c r="L9176">
        <f t="shared" si="429"/>
        <v>1</v>
      </c>
      <c r="M9176" t="str">
        <f xml:space="preserve"> VLOOKUP(B9176,'Dataset-A1'!A:D,4,FALSE)</f>
        <v>CN</v>
      </c>
      <c r="N9176">
        <f t="shared" si="430"/>
        <v>0</v>
      </c>
      <c r="O9176">
        <f t="shared" si="431"/>
        <v>77</v>
      </c>
    </row>
    <row r="9177" spans="1:15">
      <c r="A9177" s="1">
        <v>50165031</v>
      </c>
      <c r="B9177" s="5">
        <v>13239569</v>
      </c>
      <c r="C9177" s="7">
        <v>43393</v>
      </c>
      <c r="D9177" s="7">
        <v>43399</v>
      </c>
      <c r="E9177" s="5" t="s">
        <v>28</v>
      </c>
      <c r="F9177" s="5">
        <v>214</v>
      </c>
      <c r="G9177" s="5">
        <v>56</v>
      </c>
      <c r="H9177" s="5" t="s">
        <v>30</v>
      </c>
      <c r="I9177" s="5">
        <v>5</v>
      </c>
      <c r="J9177">
        <f xml:space="preserve"> VLOOKUP(B9177,'Dataset-A1'!A:C,3,FALSE)</f>
        <v>1</v>
      </c>
      <c r="K9177">
        <f xml:space="preserve"> YEAR('Dataset-A2'!D9177)</f>
        <v>2018</v>
      </c>
      <c r="L9177">
        <f t="shared" si="429"/>
        <v>10</v>
      </c>
      <c r="M9177" t="str">
        <f xml:space="preserve"> VLOOKUP(B9177,'Dataset-A1'!A:D,4,FALSE)</f>
        <v>CN</v>
      </c>
      <c r="N9177">
        <f t="shared" si="430"/>
        <v>6</v>
      </c>
      <c r="O9177">
        <f t="shared" si="431"/>
        <v>158</v>
      </c>
    </row>
    <row r="9178" spans="1:15">
      <c r="A9178" s="1">
        <v>50165051</v>
      </c>
      <c r="B9178" s="5">
        <v>20958319</v>
      </c>
      <c r="C9178" s="7">
        <v>43151</v>
      </c>
      <c r="D9178" s="7">
        <v>43155</v>
      </c>
      <c r="E9178" s="5" t="s">
        <v>29</v>
      </c>
      <c r="F9178" s="5">
        <v>504</v>
      </c>
      <c r="G9178" s="5">
        <v>231</v>
      </c>
      <c r="H9178" s="5" t="s">
        <v>27</v>
      </c>
      <c r="I9178" s="5">
        <v>2</v>
      </c>
      <c r="J9178">
        <f xml:space="preserve"> VLOOKUP(B9178,'Dataset-A1'!A:C,3,FALSE)</f>
        <v>0</v>
      </c>
      <c r="K9178">
        <f xml:space="preserve"> YEAR('Dataset-A2'!D9178)</f>
        <v>2018</v>
      </c>
      <c r="L9178">
        <f t="shared" si="429"/>
        <v>2</v>
      </c>
      <c r="M9178" t="str">
        <f xml:space="preserve"> VLOOKUP(B9178,'Dataset-A1'!A:D,4,FALSE)</f>
        <v>EN</v>
      </c>
      <c r="N9178">
        <f t="shared" si="430"/>
        <v>4</v>
      </c>
      <c r="O9178">
        <f t="shared" si="431"/>
        <v>273</v>
      </c>
    </row>
    <row r="9179" spans="1:15">
      <c r="A9179" s="1">
        <v>50165071</v>
      </c>
      <c r="B9179" s="5">
        <v>13655335</v>
      </c>
      <c r="C9179" s="7">
        <v>43100</v>
      </c>
      <c r="D9179" s="7">
        <v>43103</v>
      </c>
      <c r="E9179" s="5" t="s">
        <v>28</v>
      </c>
      <c r="F9179" s="5">
        <v>407</v>
      </c>
      <c r="G9179" s="5">
        <v>94</v>
      </c>
      <c r="H9179" s="5" t="s">
        <v>30</v>
      </c>
      <c r="I9179" s="5">
        <v>4</v>
      </c>
      <c r="J9179">
        <f xml:space="preserve"> VLOOKUP(B9179,'Dataset-A1'!A:C,3,FALSE)</f>
        <v>1</v>
      </c>
      <c r="K9179">
        <f xml:space="preserve"> YEAR('Dataset-A2'!D9179)</f>
        <v>2018</v>
      </c>
      <c r="L9179">
        <f t="shared" si="429"/>
        <v>1</v>
      </c>
      <c r="M9179" t="str">
        <f xml:space="preserve"> VLOOKUP(B9179,'Dataset-A1'!A:D,4,FALSE)</f>
        <v>CN</v>
      </c>
      <c r="N9179">
        <f t="shared" si="430"/>
        <v>3</v>
      </c>
      <c r="O9179">
        <f t="shared" si="431"/>
        <v>313</v>
      </c>
    </row>
    <row r="9180" spans="1:15">
      <c r="A9180" s="1">
        <v>50165081</v>
      </c>
      <c r="B9180" s="5">
        <v>326535</v>
      </c>
      <c r="C9180" s="7">
        <v>43221</v>
      </c>
      <c r="D9180" s="7">
        <v>43225</v>
      </c>
      <c r="E9180" s="5" t="s">
        <v>29</v>
      </c>
      <c r="F9180" s="5">
        <v>112</v>
      </c>
      <c r="G9180" s="5">
        <v>56</v>
      </c>
      <c r="H9180" s="5" t="s">
        <v>27</v>
      </c>
      <c r="I9180" s="5">
        <v>11</v>
      </c>
      <c r="J9180">
        <f xml:space="preserve"> VLOOKUP(B9180,'Dataset-A1'!A:C,3,FALSE)</f>
        <v>0</v>
      </c>
      <c r="K9180">
        <f xml:space="preserve"> YEAR('Dataset-A2'!D9180)</f>
        <v>2018</v>
      </c>
      <c r="L9180">
        <f t="shared" si="429"/>
        <v>5</v>
      </c>
      <c r="M9180" t="str">
        <f xml:space="preserve"> VLOOKUP(B9180,'Dataset-A1'!A:D,4,FALSE)</f>
        <v>OT</v>
      </c>
      <c r="N9180">
        <f t="shared" si="430"/>
        <v>4</v>
      </c>
      <c r="O9180">
        <f t="shared" si="431"/>
        <v>56</v>
      </c>
    </row>
    <row r="9181" spans="1:15">
      <c r="A9181" s="1">
        <v>50165091</v>
      </c>
      <c r="B9181" s="5">
        <v>15038041</v>
      </c>
      <c r="C9181" s="7">
        <v>43098</v>
      </c>
      <c r="D9181" s="7">
        <v>43105</v>
      </c>
      <c r="E9181" s="5" t="s">
        <v>29</v>
      </c>
      <c r="F9181" s="5">
        <v>580</v>
      </c>
      <c r="G9181" s="5">
        <v>294</v>
      </c>
      <c r="H9181" s="5" t="s">
        <v>27</v>
      </c>
      <c r="I9181" s="5">
        <v>7</v>
      </c>
      <c r="J9181">
        <f xml:space="preserve"> VLOOKUP(B9181,'Dataset-A1'!A:C,3,FALSE)</f>
        <v>0</v>
      </c>
      <c r="K9181">
        <f xml:space="preserve"> YEAR('Dataset-A2'!D9181)</f>
        <v>2018</v>
      </c>
      <c r="L9181">
        <f t="shared" si="429"/>
        <v>1</v>
      </c>
      <c r="M9181" t="str">
        <f xml:space="preserve"> VLOOKUP(B9181,'Dataset-A1'!A:D,4,FALSE)</f>
        <v>OT</v>
      </c>
      <c r="N9181">
        <f t="shared" si="430"/>
        <v>7</v>
      </c>
      <c r="O9181">
        <f t="shared" si="431"/>
        <v>286</v>
      </c>
    </row>
    <row r="9182" spans="1:15">
      <c r="A9182" s="1">
        <v>50165101</v>
      </c>
      <c r="B9182" s="5">
        <v>5965095</v>
      </c>
      <c r="C9182" s="7">
        <v>43277</v>
      </c>
      <c r="D9182" s="7">
        <v>43279</v>
      </c>
      <c r="E9182" s="5" t="s">
        <v>28</v>
      </c>
      <c r="F9182" s="5">
        <v>259</v>
      </c>
      <c r="G9182" s="5">
        <v>115</v>
      </c>
      <c r="H9182" s="5" t="s">
        <v>30</v>
      </c>
      <c r="I9182" s="5">
        <v>11</v>
      </c>
      <c r="J9182">
        <f xml:space="preserve"> VLOOKUP(B9182,'Dataset-A1'!A:C,3,FALSE)</f>
        <v>1</v>
      </c>
      <c r="K9182">
        <f xml:space="preserve"> YEAR('Dataset-A2'!D9182)</f>
        <v>2018</v>
      </c>
      <c r="L9182">
        <f t="shared" si="429"/>
        <v>6</v>
      </c>
      <c r="M9182" t="str">
        <f xml:space="preserve"> VLOOKUP(B9182,'Dataset-A1'!A:D,4,FALSE)</f>
        <v>EN</v>
      </c>
      <c r="N9182">
        <f t="shared" si="430"/>
        <v>2</v>
      </c>
      <c r="O9182">
        <f t="shared" si="431"/>
        <v>144</v>
      </c>
    </row>
    <row r="9183" spans="1:15">
      <c r="A9183" s="1">
        <v>50165131</v>
      </c>
      <c r="B9183" s="5">
        <v>15388002</v>
      </c>
      <c r="C9183" s="7">
        <v>43149</v>
      </c>
      <c r="D9183" s="7">
        <v>43152</v>
      </c>
      <c r="E9183" s="5" t="s">
        <v>28</v>
      </c>
      <c r="F9183" s="5">
        <v>42200</v>
      </c>
      <c r="G9183" s="5">
        <v>16032</v>
      </c>
      <c r="H9183" s="5" t="s">
        <v>25</v>
      </c>
      <c r="I9183" s="5">
        <v>2</v>
      </c>
      <c r="J9183">
        <f xml:space="preserve"> VLOOKUP(B9183,'Dataset-A1'!A:C,3,FALSE)</f>
        <v>0</v>
      </c>
      <c r="K9183">
        <f xml:space="preserve"> YEAR('Dataset-A2'!D9183)</f>
        <v>2018</v>
      </c>
      <c r="L9183">
        <f t="shared" si="429"/>
        <v>2</v>
      </c>
      <c r="M9183" t="str">
        <f xml:space="preserve"> VLOOKUP(B9183,'Dataset-A1'!A:D,4,FALSE)</f>
        <v>CN</v>
      </c>
      <c r="N9183">
        <f t="shared" si="430"/>
        <v>3</v>
      </c>
      <c r="O9183">
        <f t="shared" si="431"/>
        <v>26168</v>
      </c>
    </row>
    <row r="9184" spans="1:15">
      <c r="A9184" s="1">
        <v>50165151</v>
      </c>
      <c r="B9184" s="5">
        <v>21170459</v>
      </c>
      <c r="C9184" s="7">
        <v>43188</v>
      </c>
      <c r="D9184" s="7">
        <v>43192</v>
      </c>
      <c r="E9184" s="5" t="s">
        <v>23</v>
      </c>
      <c r="F9184" s="5">
        <v>117</v>
      </c>
      <c r="G9184" s="5">
        <v>40</v>
      </c>
      <c r="H9184" s="5" t="s">
        <v>30</v>
      </c>
      <c r="I9184" s="5">
        <v>2</v>
      </c>
      <c r="J9184">
        <f xml:space="preserve"> VLOOKUP(B9184,'Dataset-A1'!A:C,3,FALSE)</f>
        <v>1</v>
      </c>
      <c r="K9184">
        <f xml:space="preserve"> YEAR('Dataset-A2'!D9184)</f>
        <v>2018</v>
      </c>
      <c r="L9184">
        <f t="shared" si="429"/>
        <v>4</v>
      </c>
      <c r="M9184" t="str">
        <f xml:space="preserve"> VLOOKUP(B9184,'Dataset-A1'!A:D,4,FALSE)</f>
        <v>CN</v>
      </c>
      <c r="N9184">
        <f t="shared" si="430"/>
        <v>4</v>
      </c>
      <c r="O9184">
        <f t="shared" si="431"/>
        <v>77</v>
      </c>
    </row>
    <row r="9185" spans="1:15">
      <c r="A9185" s="1">
        <v>50165201</v>
      </c>
      <c r="B9185" s="5">
        <v>21166336</v>
      </c>
      <c r="C9185" s="7">
        <v>43376</v>
      </c>
      <c r="D9185" s="7">
        <v>43378</v>
      </c>
      <c r="E9185" s="5" t="s">
        <v>28</v>
      </c>
      <c r="F9185" s="5">
        <v>657</v>
      </c>
      <c r="G9185" s="5">
        <v>384</v>
      </c>
      <c r="H9185" s="5" t="s">
        <v>27</v>
      </c>
      <c r="I9185" s="5">
        <v>12</v>
      </c>
      <c r="J9185">
        <f xml:space="preserve"> VLOOKUP(B9185,'Dataset-A1'!A:C,3,FALSE)</f>
        <v>1</v>
      </c>
      <c r="K9185">
        <f xml:space="preserve"> YEAR('Dataset-A2'!D9185)</f>
        <v>2018</v>
      </c>
      <c r="L9185">
        <f t="shared" si="429"/>
        <v>10</v>
      </c>
      <c r="M9185" t="str">
        <f xml:space="preserve"> VLOOKUP(B9185,'Dataset-A1'!A:D,4,FALSE)</f>
        <v>EN</v>
      </c>
      <c r="N9185">
        <f t="shared" si="430"/>
        <v>2</v>
      </c>
      <c r="O9185">
        <f t="shared" si="431"/>
        <v>273</v>
      </c>
    </row>
    <row r="9186" spans="1:15">
      <c r="A9186" s="1">
        <v>50165231</v>
      </c>
      <c r="B9186" s="5">
        <v>20955370</v>
      </c>
      <c r="C9186" s="7">
        <v>43157</v>
      </c>
      <c r="D9186" s="7">
        <v>43161</v>
      </c>
      <c r="E9186" s="5" t="s">
        <v>28</v>
      </c>
      <c r="F9186" s="5">
        <v>437</v>
      </c>
      <c r="G9186" s="5">
        <v>244</v>
      </c>
      <c r="H9186" s="5" t="s">
        <v>25</v>
      </c>
      <c r="I9186" s="5">
        <v>7</v>
      </c>
      <c r="J9186">
        <f xml:space="preserve"> VLOOKUP(B9186,'Dataset-A1'!A:C,3,FALSE)</f>
        <v>0</v>
      </c>
      <c r="K9186">
        <f xml:space="preserve"> YEAR('Dataset-A2'!D9186)</f>
        <v>2018</v>
      </c>
      <c r="L9186">
        <f t="shared" si="429"/>
        <v>3</v>
      </c>
      <c r="M9186" t="str">
        <f xml:space="preserve"> VLOOKUP(B9186,'Dataset-A1'!A:D,4,FALSE)</f>
        <v>CN</v>
      </c>
      <c r="N9186">
        <f t="shared" si="430"/>
        <v>4</v>
      </c>
      <c r="O9186">
        <f t="shared" si="431"/>
        <v>193</v>
      </c>
    </row>
    <row r="9187" spans="1:15">
      <c r="A9187" s="1">
        <v>50165261</v>
      </c>
      <c r="B9187" s="5">
        <v>20798451</v>
      </c>
      <c r="C9187" s="7">
        <v>43139</v>
      </c>
      <c r="D9187" s="7">
        <v>43143</v>
      </c>
      <c r="E9187" s="5" t="s">
        <v>23</v>
      </c>
      <c r="F9187" s="5">
        <v>751</v>
      </c>
      <c r="G9187" s="5">
        <v>167</v>
      </c>
      <c r="H9187" s="5" t="s">
        <v>30</v>
      </c>
      <c r="I9187" s="5">
        <v>1</v>
      </c>
      <c r="J9187">
        <f xml:space="preserve"> VLOOKUP(B9187,'Dataset-A1'!A:C,3,FALSE)</f>
        <v>0</v>
      </c>
      <c r="K9187">
        <f xml:space="preserve"> YEAR('Dataset-A2'!D9187)</f>
        <v>2018</v>
      </c>
      <c r="L9187">
        <f t="shared" si="429"/>
        <v>2</v>
      </c>
      <c r="M9187" t="str">
        <f xml:space="preserve"> VLOOKUP(B9187,'Dataset-A1'!A:D,4,FALSE)</f>
        <v>CN</v>
      </c>
      <c r="N9187">
        <f t="shared" si="430"/>
        <v>4</v>
      </c>
      <c r="O9187">
        <f t="shared" si="431"/>
        <v>584</v>
      </c>
    </row>
    <row r="9188" spans="1:15">
      <c r="A9188" s="1">
        <v>50165291</v>
      </c>
      <c r="B9188" s="5">
        <v>19964732</v>
      </c>
      <c r="C9188" s="7">
        <v>43327</v>
      </c>
      <c r="D9188" s="7">
        <v>43330</v>
      </c>
      <c r="E9188" s="5" t="s">
        <v>28</v>
      </c>
      <c r="F9188" s="5">
        <v>520</v>
      </c>
      <c r="G9188" s="5">
        <v>263</v>
      </c>
      <c r="H9188" s="5" t="s">
        <v>30</v>
      </c>
      <c r="I9188" s="5">
        <v>9</v>
      </c>
      <c r="J9188">
        <f xml:space="preserve"> VLOOKUP(B9188,'Dataset-A1'!A:C,3,FALSE)</f>
        <v>1</v>
      </c>
      <c r="K9188">
        <f xml:space="preserve"> YEAR('Dataset-A2'!D9188)</f>
        <v>2018</v>
      </c>
      <c r="L9188">
        <f t="shared" si="429"/>
        <v>8</v>
      </c>
      <c r="M9188" t="str">
        <f xml:space="preserve"> VLOOKUP(B9188,'Dataset-A1'!A:D,4,FALSE)</f>
        <v>CN</v>
      </c>
      <c r="N9188">
        <f t="shared" si="430"/>
        <v>3</v>
      </c>
      <c r="O9188">
        <f t="shared" si="431"/>
        <v>257</v>
      </c>
    </row>
    <row r="9189" spans="1:15">
      <c r="A9189" s="1">
        <v>50165331</v>
      </c>
      <c r="B9189" s="5">
        <v>8424827</v>
      </c>
      <c r="C9189" s="7">
        <v>43163</v>
      </c>
      <c r="D9189" s="7">
        <v>43167</v>
      </c>
      <c r="E9189" s="5" t="s">
        <v>23</v>
      </c>
      <c r="F9189" s="5">
        <v>327</v>
      </c>
      <c r="G9189" s="5">
        <v>75</v>
      </c>
      <c r="H9189" s="5" t="s">
        <v>27</v>
      </c>
      <c r="I9189" s="5">
        <v>8</v>
      </c>
      <c r="J9189">
        <f xml:space="preserve"> VLOOKUP(B9189,'Dataset-A1'!A:C,3,FALSE)</f>
        <v>1</v>
      </c>
      <c r="K9189">
        <f xml:space="preserve"> YEAR('Dataset-A2'!D9189)</f>
        <v>2018</v>
      </c>
      <c r="L9189">
        <f t="shared" si="429"/>
        <v>3</v>
      </c>
      <c r="M9189" t="str">
        <f xml:space="preserve"> VLOOKUP(B9189,'Dataset-A1'!A:D,4,FALSE)</f>
        <v>OT</v>
      </c>
      <c r="N9189">
        <f t="shared" si="430"/>
        <v>4</v>
      </c>
      <c r="O9189">
        <f t="shared" si="431"/>
        <v>252</v>
      </c>
    </row>
    <row r="9190" spans="1:15">
      <c r="A9190" s="1">
        <v>50165341</v>
      </c>
      <c r="B9190" s="5">
        <v>7106525</v>
      </c>
      <c r="C9190" s="7">
        <v>43197</v>
      </c>
      <c r="D9190" s="7">
        <v>43198</v>
      </c>
      <c r="E9190" s="5" t="s">
        <v>28</v>
      </c>
      <c r="F9190" s="5">
        <v>251</v>
      </c>
      <c r="G9190" s="5">
        <v>158</v>
      </c>
      <c r="H9190" s="5" t="s">
        <v>32</v>
      </c>
      <c r="I9190" s="5">
        <v>2</v>
      </c>
      <c r="J9190">
        <f xml:space="preserve"> VLOOKUP(B9190,'Dataset-A1'!A:C,3,FALSE)</f>
        <v>0</v>
      </c>
      <c r="K9190">
        <f xml:space="preserve"> YEAR('Dataset-A2'!D9190)</f>
        <v>2018</v>
      </c>
      <c r="L9190">
        <f t="shared" si="429"/>
        <v>4</v>
      </c>
      <c r="M9190" t="str">
        <f xml:space="preserve"> VLOOKUP(B9190,'Dataset-A1'!A:D,4,FALSE)</f>
        <v>OT</v>
      </c>
      <c r="N9190">
        <f t="shared" si="430"/>
        <v>1</v>
      </c>
      <c r="O9190">
        <f t="shared" si="431"/>
        <v>93</v>
      </c>
    </row>
    <row r="9191" spans="1:15">
      <c r="A9191" s="1">
        <v>50165361</v>
      </c>
      <c r="B9191" s="5">
        <v>7040950</v>
      </c>
      <c r="C9191" s="7">
        <v>43221</v>
      </c>
      <c r="D9191" s="7">
        <v>43227</v>
      </c>
      <c r="E9191" s="5" t="s">
        <v>28</v>
      </c>
      <c r="F9191" s="5">
        <v>366</v>
      </c>
      <c r="G9191" s="5">
        <v>246</v>
      </c>
      <c r="H9191" s="5" t="s">
        <v>30</v>
      </c>
      <c r="I9191" s="5">
        <v>10</v>
      </c>
      <c r="J9191">
        <f xml:space="preserve"> VLOOKUP(B9191,'Dataset-A1'!A:C,3,FALSE)</f>
        <v>1</v>
      </c>
      <c r="K9191">
        <f xml:space="preserve"> YEAR('Dataset-A2'!D9191)</f>
        <v>2018</v>
      </c>
      <c r="L9191">
        <f t="shared" si="429"/>
        <v>5</v>
      </c>
      <c r="M9191" t="str">
        <f xml:space="preserve"> VLOOKUP(B9191,'Dataset-A1'!A:D,4,FALSE)</f>
        <v>OT</v>
      </c>
      <c r="N9191">
        <f t="shared" si="430"/>
        <v>6</v>
      </c>
      <c r="O9191">
        <f t="shared" si="431"/>
        <v>120</v>
      </c>
    </row>
    <row r="9192" spans="1:15">
      <c r="A9192" s="1">
        <v>50165381</v>
      </c>
      <c r="B9192" s="5">
        <v>6045702</v>
      </c>
      <c r="C9192" s="7">
        <v>43299</v>
      </c>
      <c r="D9192" s="7">
        <v>43300</v>
      </c>
      <c r="E9192" s="5" t="s">
        <v>28</v>
      </c>
      <c r="F9192" s="5">
        <v>1333</v>
      </c>
      <c r="G9192" s="5">
        <v>466</v>
      </c>
      <c r="H9192" s="5" t="s">
        <v>27</v>
      </c>
      <c r="I9192" s="5">
        <v>6</v>
      </c>
      <c r="J9192">
        <f xml:space="preserve"> VLOOKUP(B9192,'Dataset-A1'!A:C,3,FALSE)</f>
        <v>1</v>
      </c>
      <c r="K9192">
        <f xml:space="preserve"> YEAR('Dataset-A2'!D9192)</f>
        <v>2018</v>
      </c>
      <c r="L9192">
        <f t="shared" si="429"/>
        <v>7</v>
      </c>
      <c r="M9192" t="str">
        <f xml:space="preserve"> VLOOKUP(B9192,'Dataset-A1'!A:D,4,FALSE)</f>
        <v>OT</v>
      </c>
      <c r="N9192">
        <f t="shared" si="430"/>
        <v>1</v>
      </c>
      <c r="O9192">
        <f t="shared" si="431"/>
        <v>867</v>
      </c>
    </row>
    <row r="9193" spans="1:15">
      <c r="A9193" s="1">
        <v>50165391</v>
      </c>
      <c r="B9193" s="5">
        <v>21171337</v>
      </c>
      <c r="C9193" s="7">
        <v>43377</v>
      </c>
      <c r="D9193" s="7">
        <v>43378</v>
      </c>
      <c r="E9193" s="5" t="s">
        <v>23</v>
      </c>
      <c r="F9193" s="5">
        <v>105</v>
      </c>
      <c r="G9193" s="5">
        <v>68</v>
      </c>
      <c r="H9193" s="5" t="s">
        <v>27</v>
      </c>
      <c r="I9193" s="5">
        <v>7</v>
      </c>
      <c r="J9193">
        <f xml:space="preserve"> VLOOKUP(B9193,'Dataset-A1'!A:C,3,FALSE)</f>
        <v>1</v>
      </c>
      <c r="K9193">
        <f xml:space="preserve"> YEAR('Dataset-A2'!D9193)</f>
        <v>2018</v>
      </c>
      <c r="L9193">
        <f t="shared" si="429"/>
        <v>10</v>
      </c>
      <c r="M9193" t="str">
        <f xml:space="preserve"> VLOOKUP(B9193,'Dataset-A1'!A:D,4,FALSE)</f>
        <v>OT</v>
      </c>
      <c r="N9193">
        <f t="shared" si="430"/>
        <v>1</v>
      </c>
      <c r="O9193">
        <f t="shared" si="431"/>
        <v>37</v>
      </c>
    </row>
    <row r="9194" spans="1:15">
      <c r="A9194" s="1">
        <v>50165401</v>
      </c>
      <c r="B9194" s="5">
        <v>322768</v>
      </c>
      <c r="C9194" s="7">
        <v>43069</v>
      </c>
      <c r="D9194" s="7">
        <v>43071</v>
      </c>
      <c r="E9194" s="5" t="s">
        <v>23</v>
      </c>
      <c r="F9194" s="5">
        <v>382</v>
      </c>
      <c r="G9194" s="5">
        <v>191</v>
      </c>
      <c r="H9194" s="5" t="s">
        <v>32</v>
      </c>
      <c r="I9194" s="5">
        <v>3</v>
      </c>
      <c r="J9194">
        <f xml:space="preserve"> VLOOKUP(B9194,'Dataset-A1'!A:C,3,FALSE)</f>
        <v>1</v>
      </c>
      <c r="K9194">
        <f xml:space="preserve"> YEAR('Dataset-A2'!D9194)</f>
        <v>2017</v>
      </c>
      <c r="L9194">
        <f t="shared" si="429"/>
        <v>12</v>
      </c>
      <c r="M9194" t="str">
        <f xml:space="preserve"> VLOOKUP(B9194,'Dataset-A1'!A:D,4,FALSE)</f>
        <v>EN</v>
      </c>
      <c r="N9194">
        <f t="shared" si="430"/>
        <v>2</v>
      </c>
      <c r="O9194">
        <f t="shared" si="431"/>
        <v>191</v>
      </c>
    </row>
    <row r="9195" spans="1:15">
      <c r="A9195" s="1">
        <v>50165411</v>
      </c>
      <c r="B9195" s="5">
        <v>14202462</v>
      </c>
      <c r="C9195" s="7">
        <v>43315</v>
      </c>
      <c r="D9195" s="7">
        <v>43319</v>
      </c>
      <c r="E9195" s="5" t="s">
        <v>28</v>
      </c>
      <c r="F9195" s="5">
        <v>578</v>
      </c>
      <c r="G9195" s="5">
        <v>183</v>
      </c>
      <c r="H9195" s="5" t="s">
        <v>30</v>
      </c>
      <c r="I9195" s="5">
        <v>6</v>
      </c>
      <c r="J9195">
        <f xml:space="preserve"> VLOOKUP(B9195,'Dataset-A1'!A:C,3,FALSE)</f>
        <v>0</v>
      </c>
      <c r="K9195">
        <f xml:space="preserve"> YEAR('Dataset-A2'!D9195)</f>
        <v>2018</v>
      </c>
      <c r="L9195">
        <f t="shared" si="429"/>
        <v>8</v>
      </c>
      <c r="M9195" t="str">
        <f xml:space="preserve"> VLOOKUP(B9195,'Dataset-A1'!A:D,4,FALSE)</f>
        <v>EN</v>
      </c>
      <c r="N9195">
        <f t="shared" si="430"/>
        <v>4</v>
      </c>
      <c r="O9195">
        <f t="shared" si="431"/>
        <v>395</v>
      </c>
    </row>
    <row r="9196" spans="1:15">
      <c r="A9196" s="1">
        <v>50165431</v>
      </c>
      <c r="B9196" s="5">
        <v>20678524</v>
      </c>
      <c r="C9196" s="7">
        <v>43238</v>
      </c>
      <c r="D9196" s="7">
        <v>43243</v>
      </c>
      <c r="E9196" s="5" t="s">
        <v>23</v>
      </c>
      <c r="F9196" s="5">
        <v>1139</v>
      </c>
      <c r="G9196" s="5">
        <v>642</v>
      </c>
      <c r="H9196" s="5" t="s">
        <v>25</v>
      </c>
      <c r="I9196" s="5">
        <v>6</v>
      </c>
      <c r="J9196">
        <f xml:space="preserve"> VLOOKUP(B9196,'Dataset-A1'!A:C,3,FALSE)</f>
        <v>0</v>
      </c>
      <c r="K9196">
        <f xml:space="preserve"> YEAR('Dataset-A2'!D9196)</f>
        <v>2018</v>
      </c>
      <c r="L9196">
        <f t="shared" si="429"/>
        <v>5</v>
      </c>
      <c r="M9196" t="str">
        <f xml:space="preserve"> VLOOKUP(B9196,'Dataset-A1'!A:D,4,FALSE)</f>
        <v>OT</v>
      </c>
      <c r="N9196">
        <f t="shared" si="430"/>
        <v>5</v>
      </c>
      <c r="O9196">
        <f t="shared" si="431"/>
        <v>497</v>
      </c>
    </row>
    <row r="9197" spans="1:15">
      <c r="A9197" s="1">
        <v>50165451</v>
      </c>
      <c r="B9197" s="5">
        <v>9802713</v>
      </c>
      <c r="C9197" s="7">
        <v>43243</v>
      </c>
      <c r="D9197" s="7">
        <v>43245</v>
      </c>
      <c r="E9197" s="5" t="s">
        <v>23</v>
      </c>
      <c r="F9197" s="5">
        <v>768</v>
      </c>
      <c r="G9197" s="5">
        <v>155</v>
      </c>
      <c r="H9197" s="5" t="s">
        <v>27</v>
      </c>
      <c r="I9197" s="5">
        <v>5</v>
      </c>
      <c r="J9197">
        <f xml:space="preserve"> VLOOKUP(B9197,'Dataset-A1'!A:C,3,FALSE)</f>
        <v>1</v>
      </c>
      <c r="K9197">
        <f xml:space="preserve"> YEAR('Dataset-A2'!D9197)</f>
        <v>2018</v>
      </c>
      <c r="L9197">
        <f t="shared" si="429"/>
        <v>5</v>
      </c>
      <c r="M9197" t="str">
        <f xml:space="preserve"> VLOOKUP(B9197,'Dataset-A1'!A:D,4,FALSE)</f>
        <v>CN</v>
      </c>
      <c r="N9197">
        <f t="shared" si="430"/>
        <v>2</v>
      </c>
      <c r="O9197">
        <f t="shared" si="431"/>
        <v>613</v>
      </c>
    </row>
    <row r="9198" spans="1:15">
      <c r="A9198" s="1">
        <v>50165471</v>
      </c>
      <c r="B9198" s="5">
        <v>12054649</v>
      </c>
      <c r="C9198" s="7">
        <v>43233</v>
      </c>
      <c r="D9198" s="7">
        <v>43233</v>
      </c>
      <c r="E9198" s="5" t="s">
        <v>29</v>
      </c>
      <c r="F9198" s="5">
        <v>756</v>
      </c>
      <c r="G9198" s="5">
        <v>383</v>
      </c>
      <c r="H9198" s="5" t="s">
        <v>32</v>
      </c>
      <c r="I9198" s="5">
        <v>4</v>
      </c>
      <c r="J9198">
        <f xml:space="preserve"> VLOOKUP(B9198,'Dataset-A1'!A:C,3,FALSE)</f>
        <v>1</v>
      </c>
      <c r="K9198">
        <f xml:space="preserve"> YEAR('Dataset-A2'!D9198)</f>
        <v>2018</v>
      </c>
      <c r="L9198">
        <f t="shared" si="429"/>
        <v>5</v>
      </c>
      <c r="M9198" t="str">
        <f xml:space="preserve"> VLOOKUP(B9198,'Dataset-A1'!A:D,4,FALSE)</f>
        <v>OT</v>
      </c>
      <c r="N9198">
        <f t="shared" si="430"/>
        <v>0</v>
      </c>
      <c r="O9198">
        <f t="shared" si="431"/>
        <v>373</v>
      </c>
    </row>
    <row r="9199" spans="1:15">
      <c r="A9199" s="1">
        <v>50165481</v>
      </c>
      <c r="B9199" s="5">
        <v>10974434</v>
      </c>
      <c r="C9199" s="7">
        <v>43092</v>
      </c>
      <c r="D9199" s="7">
        <v>43097</v>
      </c>
      <c r="E9199" s="5" t="s">
        <v>28</v>
      </c>
      <c r="F9199" s="5">
        <v>168</v>
      </c>
      <c r="G9199" s="5">
        <v>40</v>
      </c>
      <c r="H9199" s="5" t="s">
        <v>30</v>
      </c>
      <c r="I9199" s="5">
        <v>4</v>
      </c>
      <c r="J9199">
        <f xml:space="preserve"> VLOOKUP(B9199,'Dataset-A1'!A:C,3,FALSE)</f>
        <v>1</v>
      </c>
      <c r="K9199">
        <f xml:space="preserve"> YEAR('Dataset-A2'!D9199)</f>
        <v>2017</v>
      </c>
      <c r="L9199">
        <f t="shared" si="429"/>
        <v>12</v>
      </c>
      <c r="M9199" t="str">
        <f xml:space="preserve"> VLOOKUP(B9199,'Dataset-A1'!A:D,4,FALSE)</f>
        <v>CN</v>
      </c>
      <c r="N9199">
        <f t="shared" si="430"/>
        <v>5</v>
      </c>
      <c r="O9199">
        <f t="shared" si="431"/>
        <v>128</v>
      </c>
    </row>
    <row r="9200" spans="1:15">
      <c r="A9200" s="1">
        <v>50165491</v>
      </c>
      <c r="B9200" s="5">
        <v>21069972</v>
      </c>
      <c r="C9200" s="7">
        <v>43374</v>
      </c>
      <c r="D9200" s="7">
        <v>43376</v>
      </c>
      <c r="E9200" s="5" t="s">
        <v>23</v>
      </c>
      <c r="F9200" s="5">
        <v>1318</v>
      </c>
      <c r="G9200" s="5">
        <v>490</v>
      </c>
      <c r="H9200" s="5" t="s">
        <v>27</v>
      </c>
      <c r="I9200" s="5">
        <v>6</v>
      </c>
      <c r="J9200">
        <f xml:space="preserve"> VLOOKUP(B9200,'Dataset-A1'!A:C,3,FALSE)</f>
        <v>1</v>
      </c>
      <c r="K9200">
        <f xml:space="preserve"> YEAR('Dataset-A2'!D9200)</f>
        <v>2018</v>
      </c>
      <c r="L9200">
        <f t="shared" si="429"/>
        <v>10</v>
      </c>
      <c r="M9200" t="str">
        <f xml:space="preserve"> VLOOKUP(B9200,'Dataset-A1'!A:D,4,FALSE)</f>
        <v>EN</v>
      </c>
      <c r="N9200">
        <f t="shared" si="430"/>
        <v>2</v>
      </c>
      <c r="O9200">
        <f t="shared" si="431"/>
        <v>828</v>
      </c>
    </row>
    <row r="9201" spans="1:15">
      <c r="A9201" s="1">
        <v>50165521</v>
      </c>
      <c r="B9201" s="5">
        <v>21149797</v>
      </c>
      <c r="C9201" s="7">
        <v>43308</v>
      </c>
      <c r="D9201" s="7">
        <v>43314</v>
      </c>
      <c r="E9201" s="5" t="s">
        <v>28</v>
      </c>
      <c r="F9201" s="5">
        <v>3803</v>
      </c>
      <c r="G9201" s="5">
        <v>1798</v>
      </c>
      <c r="H9201" s="5" t="s">
        <v>27</v>
      </c>
      <c r="I9201" s="5">
        <v>2</v>
      </c>
      <c r="J9201">
        <f xml:space="preserve"> VLOOKUP(B9201,'Dataset-A1'!A:C,3,FALSE)</f>
        <v>1</v>
      </c>
      <c r="K9201">
        <f xml:space="preserve"> YEAR('Dataset-A2'!D9201)</f>
        <v>2018</v>
      </c>
      <c r="L9201">
        <f t="shared" si="429"/>
        <v>8</v>
      </c>
      <c r="M9201" t="str">
        <f xml:space="preserve"> VLOOKUP(B9201,'Dataset-A1'!A:D,4,FALSE)</f>
        <v>CN</v>
      </c>
      <c r="N9201">
        <f t="shared" si="430"/>
        <v>6</v>
      </c>
      <c r="O9201">
        <f t="shared" si="431"/>
        <v>2005</v>
      </c>
    </row>
    <row r="9202" spans="1:15">
      <c r="A9202" s="1">
        <v>50165531</v>
      </c>
      <c r="B9202" s="5">
        <v>20633658</v>
      </c>
      <c r="C9202" s="7">
        <v>43256</v>
      </c>
      <c r="D9202" s="7">
        <v>43257</v>
      </c>
      <c r="E9202" s="5" t="s">
        <v>29</v>
      </c>
      <c r="F9202" s="5">
        <v>495</v>
      </c>
      <c r="G9202" s="5">
        <v>269</v>
      </c>
      <c r="H9202" s="5" t="s">
        <v>27</v>
      </c>
      <c r="I9202" s="5">
        <v>1</v>
      </c>
      <c r="J9202">
        <f xml:space="preserve"> VLOOKUP(B9202,'Dataset-A1'!A:C,3,FALSE)</f>
        <v>0</v>
      </c>
      <c r="K9202">
        <f xml:space="preserve"> YEAR('Dataset-A2'!D9202)</f>
        <v>2018</v>
      </c>
      <c r="L9202">
        <f t="shared" si="429"/>
        <v>6</v>
      </c>
      <c r="M9202" t="str">
        <f xml:space="preserve"> VLOOKUP(B9202,'Dataset-A1'!A:D,4,FALSE)</f>
        <v>EN</v>
      </c>
      <c r="N9202">
        <f t="shared" si="430"/>
        <v>1</v>
      </c>
      <c r="O9202">
        <f t="shared" si="431"/>
        <v>226</v>
      </c>
    </row>
    <row r="9203" spans="1:15">
      <c r="A9203" s="1">
        <v>50165541</v>
      </c>
      <c r="B9203" s="5">
        <v>4291223</v>
      </c>
      <c r="C9203" s="7">
        <v>43199</v>
      </c>
      <c r="D9203" s="7">
        <v>43206</v>
      </c>
      <c r="E9203" s="5" t="s">
        <v>29</v>
      </c>
      <c r="F9203" s="5">
        <v>3640</v>
      </c>
      <c r="G9203" s="5">
        <v>1589</v>
      </c>
      <c r="H9203" s="5" t="s">
        <v>25</v>
      </c>
      <c r="I9203" s="5">
        <v>8</v>
      </c>
      <c r="J9203">
        <f xml:space="preserve"> VLOOKUP(B9203,'Dataset-A1'!A:C,3,FALSE)</f>
        <v>1</v>
      </c>
      <c r="K9203">
        <f xml:space="preserve"> YEAR('Dataset-A2'!D9203)</f>
        <v>2018</v>
      </c>
      <c r="L9203">
        <f t="shared" si="429"/>
        <v>4</v>
      </c>
      <c r="M9203" t="str">
        <f xml:space="preserve"> VLOOKUP(B9203,'Dataset-A1'!A:D,4,FALSE)</f>
        <v>CN</v>
      </c>
      <c r="N9203">
        <f t="shared" si="430"/>
        <v>7</v>
      </c>
      <c r="O9203">
        <f t="shared" si="431"/>
        <v>2051</v>
      </c>
    </row>
    <row r="9204" spans="1:15">
      <c r="A9204" s="1">
        <v>50165551</v>
      </c>
      <c r="B9204" s="5">
        <v>7035138</v>
      </c>
      <c r="C9204" s="7">
        <v>43122</v>
      </c>
      <c r="D9204" s="7">
        <v>43128</v>
      </c>
      <c r="E9204" s="5" t="s">
        <v>33</v>
      </c>
      <c r="F9204" s="5">
        <v>1270</v>
      </c>
      <c r="G9204" s="5">
        <v>452</v>
      </c>
      <c r="H9204" s="5" t="s">
        <v>27</v>
      </c>
      <c r="I9204" s="5">
        <v>3</v>
      </c>
      <c r="J9204">
        <f xml:space="preserve"> VLOOKUP(B9204,'Dataset-A1'!A:C,3,FALSE)</f>
        <v>1</v>
      </c>
      <c r="K9204">
        <f xml:space="preserve"> YEAR('Dataset-A2'!D9204)</f>
        <v>2018</v>
      </c>
      <c r="L9204">
        <f t="shared" si="429"/>
        <v>1</v>
      </c>
      <c r="M9204" t="str">
        <f xml:space="preserve"> VLOOKUP(B9204,'Dataset-A1'!A:D,4,FALSE)</f>
        <v>OT</v>
      </c>
      <c r="N9204">
        <f t="shared" si="430"/>
        <v>6</v>
      </c>
      <c r="O9204">
        <f t="shared" si="431"/>
        <v>818</v>
      </c>
    </row>
    <row r="9205" spans="1:15">
      <c r="A9205" s="1">
        <v>50165591</v>
      </c>
      <c r="B9205" s="5">
        <v>9644458</v>
      </c>
      <c r="C9205" s="7">
        <v>43156</v>
      </c>
      <c r="D9205" s="7">
        <v>43159</v>
      </c>
      <c r="E9205" s="5" t="s">
        <v>28</v>
      </c>
      <c r="F9205" s="5">
        <v>552</v>
      </c>
      <c r="G9205" s="5">
        <v>236</v>
      </c>
      <c r="H9205" s="5" t="s">
        <v>27</v>
      </c>
      <c r="I9205" s="5">
        <v>5</v>
      </c>
      <c r="J9205">
        <f xml:space="preserve"> VLOOKUP(B9205,'Dataset-A1'!A:C,3,FALSE)</f>
        <v>0</v>
      </c>
      <c r="K9205">
        <f xml:space="preserve"> YEAR('Dataset-A2'!D9205)</f>
        <v>2018</v>
      </c>
      <c r="L9205">
        <f t="shared" si="429"/>
        <v>2</v>
      </c>
      <c r="M9205" t="str">
        <f xml:space="preserve"> VLOOKUP(B9205,'Dataset-A1'!A:D,4,FALSE)</f>
        <v>CN</v>
      </c>
      <c r="N9205">
        <f t="shared" si="430"/>
        <v>3</v>
      </c>
      <c r="O9205">
        <f t="shared" si="431"/>
        <v>316</v>
      </c>
    </row>
    <row r="9206" spans="1:15">
      <c r="A9206" s="1">
        <v>50165601</v>
      </c>
      <c r="B9206" s="5">
        <v>12413410</v>
      </c>
      <c r="C9206" s="7">
        <v>43375</v>
      </c>
      <c r="D9206" s="7">
        <v>43379</v>
      </c>
      <c r="E9206" s="5" t="s">
        <v>28</v>
      </c>
      <c r="F9206" s="5">
        <v>358</v>
      </c>
      <c r="G9206" s="5">
        <v>181</v>
      </c>
      <c r="H9206" s="5" t="s">
        <v>27</v>
      </c>
      <c r="I9206" s="5">
        <v>3</v>
      </c>
      <c r="J9206">
        <f xml:space="preserve"> VLOOKUP(B9206,'Dataset-A1'!A:C,3,FALSE)</f>
        <v>1</v>
      </c>
      <c r="K9206">
        <f xml:space="preserve"> YEAR('Dataset-A2'!D9206)</f>
        <v>2018</v>
      </c>
      <c r="L9206">
        <f t="shared" si="429"/>
        <v>10</v>
      </c>
      <c r="M9206" t="str">
        <f xml:space="preserve"> VLOOKUP(B9206,'Dataset-A1'!A:D,4,FALSE)</f>
        <v>OT</v>
      </c>
      <c r="N9206">
        <f t="shared" si="430"/>
        <v>4</v>
      </c>
      <c r="O9206">
        <f t="shared" si="431"/>
        <v>177</v>
      </c>
    </row>
    <row r="9207" spans="1:15">
      <c r="A9207" s="1">
        <v>50165611</v>
      </c>
      <c r="B9207" s="5">
        <v>21165439</v>
      </c>
      <c r="C9207" s="7">
        <v>43375</v>
      </c>
      <c r="D9207" s="7">
        <v>43375</v>
      </c>
      <c r="E9207" s="5" t="s">
        <v>28</v>
      </c>
      <c r="F9207" s="5">
        <v>366</v>
      </c>
      <c r="G9207" s="5">
        <v>251</v>
      </c>
      <c r="H9207" s="5" t="s">
        <v>27</v>
      </c>
      <c r="I9207" s="5">
        <v>1</v>
      </c>
      <c r="J9207">
        <f xml:space="preserve"> VLOOKUP(B9207,'Dataset-A1'!A:C,3,FALSE)</f>
        <v>0</v>
      </c>
      <c r="K9207">
        <f xml:space="preserve"> YEAR('Dataset-A2'!D9207)</f>
        <v>2018</v>
      </c>
      <c r="L9207">
        <f t="shared" si="429"/>
        <v>10</v>
      </c>
      <c r="M9207" t="str">
        <f xml:space="preserve"> VLOOKUP(B9207,'Dataset-A1'!A:D,4,FALSE)</f>
        <v>CN</v>
      </c>
      <c r="N9207">
        <f t="shared" si="430"/>
        <v>0</v>
      </c>
      <c r="O9207">
        <f t="shared" si="431"/>
        <v>115</v>
      </c>
    </row>
    <row r="9208" spans="1:15">
      <c r="A9208" s="1">
        <v>50165631</v>
      </c>
      <c r="B9208" s="5">
        <v>19988524</v>
      </c>
      <c r="C9208" s="7">
        <v>43127</v>
      </c>
      <c r="D9208" s="7">
        <v>43129</v>
      </c>
      <c r="E9208" s="5" t="s">
        <v>23</v>
      </c>
      <c r="F9208" s="5">
        <v>272</v>
      </c>
      <c r="G9208" s="5">
        <v>78</v>
      </c>
      <c r="H9208" s="5" t="s">
        <v>25</v>
      </c>
      <c r="I9208" s="5">
        <v>14</v>
      </c>
      <c r="J9208">
        <f xml:space="preserve"> VLOOKUP(B9208,'Dataset-A1'!A:C,3,FALSE)</f>
        <v>1</v>
      </c>
      <c r="K9208">
        <f xml:space="preserve"> YEAR('Dataset-A2'!D9208)</f>
        <v>2018</v>
      </c>
      <c r="L9208">
        <f t="shared" si="429"/>
        <v>1</v>
      </c>
      <c r="M9208" t="str">
        <f xml:space="preserve"> VLOOKUP(B9208,'Dataset-A1'!A:D,4,FALSE)</f>
        <v>CN</v>
      </c>
      <c r="N9208">
        <f t="shared" si="430"/>
        <v>2</v>
      </c>
      <c r="O9208">
        <f t="shared" si="431"/>
        <v>194</v>
      </c>
    </row>
    <row r="9209" spans="1:15">
      <c r="A9209" s="1">
        <v>50165661</v>
      </c>
      <c r="B9209" s="5">
        <v>14573076</v>
      </c>
      <c r="C9209" s="7">
        <v>43270</v>
      </c>
      <c r="D9209" s="7">
        <v>43271</v>
      </c>
      <c r="E9209" s="5" t="s">
        <v>29</v>
      </c>
      <c r="F9209" s="5">
        <v>178</v>
      </c>
      <c r="G9209" s="5">
        <v>77</v>
      </c>
      <c r="H9209" s="5" t="s">
        <v>27</v>
      </c>
      <c r="I9209" s="5">
        <v>2</v>
      </c>
      <c r="J9209">
        <f xml:space="preserve"> VLOOKUP(B9209,'Dataset-A1'!A:C,3,FALSE)</f>
        <v>1</v>
      </c>
      <c r="K9209">
        <f xml:space="preserve"> YEAR('Dataset-A2'!D9209)</f>
        <v>2018</v>
      </c>
      <c r="L9209">
        <f t="shared" si="429"/>
        <v>6</v>
      </c>
      <c r="M9209" t="str">
        <f xml:space="preserve"> VLOOKUP(B9209,'Dataset-A1'!A:D,4,FALSE)</f>
        <v>CN</v>
      </c>
      <c r="N9209">
        <f t="shared" si="430"/>
        <v>1</v>
      </c>
      <c r="O9209">
        <f t="shared" si="431"/>
        <v>101</v>
      </c>
    </row>
    <row r="9210" spans="1:15">
      <c r="A9210" s="1">
        <v>50165671</v>
      </c>
      <c r="B9210" s="5">
        <v>21166288</v>
      </c>
      <c r="C9210" s="7">
        <v>43198</v>
      </c>
      <c r="D9210" s="7">
        <v>43198</v>
      </c>
      <c r="E9210" s="5" t="s">
        <v>33</v>
      </c>
      <c r="F9210" s="5">
        <v>185</v>
      </c>
      <c r="G9210" s="5">
        <v>103</v>
      </c>
      <c r="H9210" s="5" t="s">
        <v>32</v>
      </c>
      <c r="I9210" s="5">
        <v>11</v>
      </c>
      <c r="J9210">
        <f xml:space="preserve"> VLOOKUP(B9210,'Dataset-A1'!A:C,3,FALSE)</f>
        <v>0</v>
      </c>
      <c r="K9210">
        <f xml:space="preserve"> YEAR('Dataset-A2'!D9210)</f>
        <v>2018</v>
      </c>
      <c r="L9210">
        <f t="shared" si="429"/>
        <v>4</v>
      </c>
      <c r="M9210" t="str">
        <f xml:space="preserve"> VLOOKUP(B9210,'Dataset-A1'!A:D,4,FALSE)</f>
        <v>OT</v>
      </c>
      <c r="N9210">
        <f t="shared" si="430"/>
        <v>0</v>
      </c>
      <c r="O9210">
        <f t="shared" si="431"/>
        <v>82</v>
      </c>
    </row>
    <row r="9211" spans="1:15">
      <c r="A9211" s="1">
        <v>50165681</v>
      </c>
      <c r="B9211" s="5">
        <v>5465420</v>
      </c>
      <c r="C9211" s="7">
        <v>43201</v>
      </c>
      <c r="D9211" s="7">
        <v>43206</v>
      </c>
      <c r="E9211" s="5" t="s">
        <v>28</v>
      </c>
      <c r="F9211" s="5">
        <v>7796</v>
      </c>
      <c r="G9211" s="5">
        <v>4639</v>
      </c>
      <c r="H9211" s="5" t="s">
        <v>27</v>
      </c>
      <c r="I9211" s="5">
        <v>1</v>
      </c>
      <c r="J9211">
        <f xml:space="preserve"> VLOOKUP(B9211,'Dataset-A1'!A:C,3,FALSE)</f>
        <v>1</v>
      </c>
      <c r="K9211">
        <f xml:space="preserve"> YEAR('Dataset-A2'!D9211)</f>
        <v>2018</v>
      </c>
      <c r="L9211">
        <f t="shared" si="429"/>
        <v>4</v>
      </c>
      <c r="M9211" t="str">
        <f xml:space="preserve"> VLOOKUP(B9211,'Dataset-A1'!A:D,4,FALSE)</f>
        <v>EN</v>
      </c>
      <c r="N9211">
        <f t="shared" si="430"/>
        <v>5</v>
      </c>
      <c r="O9211">
        <f t="shared" si="431"/>
        <v>3157</v>
      </c>
    </row>
    <row r="9212" spans="1:15">
      <c r="A9212" s="1">
        <v>50165701</v>
      </c>
      <c r="B9212" s="5">
        <v>16391552</v>
      </c>
      <c r="C9212" s="7">
        <v>43380</v>
      </c>
      <c r="D9212" s="7">
        <v>43383</v>
      </c>
      <c r="E9212" s="5" t="s">
        <v>23</v>
      </c>
      <c r="F9212" s="5">
        <v>127</v>
      </c>
      <c r="G9212" s="5">
        <v>61</v>
      </c>
      <c r="H9212" s="5" t="s">
        <v>27</v>
      </c>
      <c r="I9212" s="5">
        <v>4</v>
      </c>
      <c r="J9212">
        <f xml:space="preserve"> VLOOKUP(B9212,'Dataset-A1'!A:C,3,FALSE)</f>
        <v>1</v>
      </c>
      <c r="K9212">
        <f xml:space="preserve"> YEAR('Dataset-A2'!D9212)</f>
        <v>2018</v>
      </c>
      <c r="L9212">
        <f t="shared" si="429"/>
        <v>10</v>
      </c>
      <c r="M9212" t="str">
        <f xml:space="preserve"> VLOOKUP(B9212,'Dataset-A1'!A:D,4,FALSE)</f>
        <v>CN</v>
      </c>
      <c r="N9212">
        <f t="shared" si="430"/>
        <v>3</v>
      </c>
      <c r="O9212">
        <f t="shared" si="431"/>
        <v>66</v>
      </c>
    </row>
    <row r="9213" spans="1:15">
      <c r="A9213" s="1">
        <v>50165711</v>
      </c>
      <c r="B9213" s="5">
        <v>7463597</v>
      </c>
      <c r="C9213" s="7">
        <v>43264</v>
      </c>
      <c r="D9213" s="7">
        <v>43264</v>
      </c>
      <c r="E9213" s="5" t="s">
        <v>29</v>
      </c>
      <c r="F9213" s="5">
        <v>421</v>
      </c>
      <c r="G9213" s="5">
        <v>102</v>
      </c>
      <c r="H9213" s="5" t="s">
        <v>32</v>
      </c>
      <c r="I9213" s="5">
        <v>9</v>
      </c>
      <c r="J9213">
        <f xml:space="preserve"> VLOOKUP(B9213,'Dataset-A1'!A:C,3,FALSE)</f>
        <v>1</v>
      </c>
      <c r="K9213">
        <f xml:space="preserve"> YEAR('Dataset-A2'!D9213)</f>
        <v>2018</v>
      </c>
      <c r="L9213">
        <f t="shared" si="429"/>
        <v>6</v>
      </c>
      <c r="M9213" t="str">
        <f xml:space="preserve"> VLOOKUP(B9213,'Dataset-A1'!A:D,4,FALSE)</f>
        <v>OT</v>
      </c>
      <c r="N9213">
        <f t="shared" si="430"/>
        <v>0</v>
      </c>
      <c r="O9213">
        <f t="shared" si="431"/>
        <v>319</v>
      </c>
    </row>
    <row r="9214" spans="1:15">
      <c r="A9214" s="1">
        <v>50165731</v>
      </c>
      <c r="B9214" s="5">
        <v>13328431</v>
      </c>
      <c r="C9214" s="7">
        <v>43065</v>
      </c>
      <c r="D9214" s="7">
        <v>43070</v>
      </c>
      <c r="E9214" s="5" t="s">
        <v>23</v>
      </c>
      <c r="F9214" s="5">
        <v>279</v>
      </c>
      <c r="G9214" s="5">
        <v>122</v>
      </c>
      <c r="H9214" s="5" t="s">
        <v>30</v>
      </c>
      <c r="I9214" s="5">
        <v>7</v>
      </c>
      <c r="J9214">
        <f xml:space="preserve"> VLOOKUP(B9214,'Dataset-A1'!A:C,3,FALSE)</f>
        <v>0</v>
      </c>
      <c r="K9214">
        <f xml:space="preserve"> YEAR('Dataset-A2'!D9214)</f>
        <v>2017</v>
      </c>
      <c r="L9214">
        <f t="shared" si="429"/>
        <v>12</v>
      </c>
      <c r="M9214" t="str">
        <f xml:space="preserve"> VLOOKUP(B9214,'Dataset-A1'!A:D,4,FALSE)</f>
        <v>CN</v>
      </c>
      <c r="N9214">
        <f t="shared" si="430"/>
        <v>5</v>
      </c>
      <c r="O9214">
        <f t="shared" si="431"/>
        <v>157</v>
      </c>
    </row>
    <row r="9215" spans="1:15">
      <c r="A9215" s="1">
        <v>50165741</v>
      </c>
      <c r="B9215" s="5">
        <v>21167434</v>
      </c>
      <c r="C9215" s="7">
        <v>43135</v>
      </c>
      <c r="D9215" s="7">
        <v>43142</v>
      </c>
      <c r="E9215" s="5" t="s">
        <v>29</v>
      </c>
      <c r="F9215" s="5">
        <v>191</v>
      </c>
      <c r="G9215" s="5">
        <v>94</v>
      </c>
      <c r="H9215" s="5" t="s">
        <v>30</v>
      </c>
      <c r="I9215" s="5">
        <v>1</v>
      </c>
      <c r="J9215">
        <f xml:space="preserve"> VLOOKUP(B9215,'Dataset-A1'!A:C,3,FALSE)</f>
        <v>0</v>
      </c>
      <c r="K9215">
        <f xml:space="preserve"> YEAR('Dataset-A2'!D9215)</f>
        <v>2018</v>
      </c>
      <c r="L9215">
        <f t="shared" si="429"/>
        <v>2</v>
      </c>
      <c r="M9215" t="str">
        <f xml:space="preserve"> VLOOKUP(B9215,'Dataset-A1'!A:D,4,FALSE)</f>
        <v>EN</v>
      </c>
      <c r="N9215">
        <f t="shared" si="430"/>
        <v>7</v>
      </c>
      <c r="O9215">
        <f t="shared" si="431"/>
        <v>97</v>
      </c>
    </row>
    <row r="9216" spans="1:15">
      <c r="A9216" s="1">
        <v>50165761</v>
      </c>
      <c r="B9216" s="5">
        <v>13243892</v>
      </c>
      <c r="C9216" s="7">
        <v>43243</v>
      </c>
      <c r="D9216" s="7">
        <v>43249</v>
      </c>
      <c r="E9216" s="5" t="s">
        <v>29</v>
      </c>
      <c r="F9216" s="5">
        <v>382</v>
      </c>
      <c r="G9216" s="5">
        <v>161</v>
      </c>
      <c r="H9216" s="5" t="s">
        <v>30</v>
      </c>
      <c r="I9216" s="5">
        <v>11</v>
      </c>
      <c r="J9216">
        <f xml:space="preserve"> VLOOKUP(B9216,'Dataset-A1'!A:C,3,FALSE)</f>
        <v>1</v>
      </c>
      <c r="K9216">
        <f xml:space="preserve"> YEAR('Dataset-A2'!D9216)</f>
        <v>2018</v>
      </c>
      <c r="L9216">
        <f t="shared" si="429"/>
        <v>5</v>
      </c>
      <c r="M9216" t="str">
        <f xml:space="preserve"> VLOOKUP(B9216,'Dataset-A1'!A:D,4,FALSE)</f>
        <v>CN</v>
      </c>
      <c r="N9216">
        <f t="shared" si="430"/>
        <v>6</v>
      </c>
      <c r="O9216">
        <f t="shared" si="431"/>
        <v>221</v>
      </c>
    </row>
    <row r="9217" spans="1:15">
      <c r="A9217" s="1">
        <v>50165771</v>
      </c>
      <c r="B9217" s="5">
        <v>288447</v>
      </c>
      <c r="C9217" s="7">
        <v>43187</v>
      </c>
      <c r="D9217" s="7">
        <v>43188</v>
      </c>
      <c r="E9217" s="5" t="s">
        <v>29</v>
      </c>
      <c r="F9217" s="5">
        <v>147</v>
      </c>
      <c r="G9217" s="5">
        <v>91</v>
      </c>
      <c r="H9217" s="5" t="s">
        <v>25</v>
      </c>
      <c r="I9217" s="5">
        <v>4</v>
      </c>
      <c r="J9217">
        <f xml:space="preserve"> VLOOKUP(B9217,'Dataset-A1'!A:C,3,FALSE)</f>
        <v>1</v>
      </c>
      <c r="K9217">
        <f xml:space="preserve"> YEAR('Dataset-A2'!D9217)</f>
        <v>2018</v>
      </c>
      <c r="L9217">
        <f t="shared" si="429"/>
        <v>3</v>
      </c>
      <c r="M9217" t="str">
        <f xml:space="preserve"> VLOOKUP(B9217,'Dataset-A1'!A:D,4,FALSE)</f>
        <v>EN</v>
      </c>
      <c r="N9217">
        <f t="shared" si="430"/>
        <v>1</v>
      </c>
      <c r="O9217">
        <f t="shared" si="431"/>
        <v>56</v>
      </c>
    </row>
    <row r="9218" spans="1:15">
      <c r="A9218" s="1">
        <v>50165791</v>
      </c>
      <c r="B9218" s="5">
        <v>17097507</v>
      </c>
      <c r="C9218" s="7">
        <v>43267</v>
      </c>
      <c r="D9218" s="7">
        <v>43270</v>
      </c>
      <c r="E9218" s="5" t="s">
        <v>29</v>
      </c>
      <c r="F9218" s="5">
        <v>806</v>
      </c>
      <c r="G9218" s="5">
        <v>342</v>
      </c>
      <c r="H9218" s="5" t="s">
        <v>27</v>
      </c>
      <c r="I9218" s="5">
        <v>8</v>
      </c>
      <c r="J9218">
        <f xml:space="preserve"> VLOOKUP(B9218,'Dataset-A1'!A:C,3,FALSE)</f>
        <v>1</v>
      </c>
      <c r="K9218">
        <f xml:space="preserve"> YEAR('Dataset-A2'!D9218)</f>
        <v>2018</v>
      </c>
      <c r="L9218">
        <f t="shared" si="429"/>
        <v>6</v>
      </c>
      <c r="M9218" t="str">
        <f xml:space="preserve"> VLOOKUP(B9218,'Dataset-A1'!A:D,4,FALSE)</f>
        <v>CN</v>
      </c>
      <c r="N9218">
        <f t="shared" si="430"/>
        <v>3</v>
      </c>
      <c r="O9218">
        <f t="shared" si="431"/>
        <v>464</v>
      </c>
    </row>
    <row r="9219" spans="1:15">
      <c r="A9219" s="1">
        <v>50165811</v>
      </c>
      <c r="B9219" s="5">
        <v>21166661</v>
      </c>
      <c r="C9219" s="7">
        <v>43361</v>
      </c>
      <c r="D9219" s="7">
        <v>43365</v>
      </c>
      <c r="E9219" s="5" t="s">
        <v>28</v>
      </c>
      <c r="F9219" s="5">
        <v>449</v>
      </c>
      <c r="G9219" s="5">
        <v>278</v>
      </c>
      <c r="H9219" s="5" t="s">
        <v>30</v>
      </c>
      <c r="I9219" s="5">
        <v>3</v>
      </c>
      <c r="J9219">
        <f xml:space="preserve"> VLOOKUP(B9219,'Dataset-A1'!A:C,3,FALSE)</f>
        <v>1</v>
      </c>
      <c r="K9219">
        <f xml:space="preserve"> YEAR('Dataset-A2'!D9219)</f>
        <v>2018</v>
      </c>
      <c r="L9219">
        <f t="shared" ref="L9219:L9282" si="432">MONTH(D9219)</f>
        <v>9</v>
      </c>
      <c r="M9219" t="str">
        <f xml:space="preserve"> VLOOKUP(B9219,'Dataset-A1'!A:D,4,FALSE)</f>
        <v>CN</v>
      </c>
      <c r="N9219">
        <f t="shared" ref="N9219:N9282" si="433">D9219-C9219</f>
        <v>4</v>
      </c>
      <c r="O9219">
        <f t="shared" ref="O9219:O9282" si="434" xml:space="preserve"> F9219-G9219</f>
        <v>171</v>
      </c>
    </row>
    <row r="9220" spans="1:15">
      <c r="A9220" s="1">
        <v>50165841</v>
      </c>
      <c r="B9220" s="5">
        <v>15303721</v>
      </c>
      <c r="C9220" s="7">
        <v>43289</v>
      </c>
      <c r="D9220" s="7">
        <v>43295</v>
      </c>
      <c r="E9220" s="5" t="s">
        <v>33</v>
      </c>
      <c r="F9220" s="5">
        <v>577</v>
      </c>
      <c r="G9220" s="5">
        <v>172</v>
      </c>
      <c r="H9220" s="5" t="s">
        <v>25</v>
      </c>
      <c r="I9220" s="5">
        <v>15</v>
      </c>
      <c r="J9220">
        <f xml:space="preserve"> VLOOKUP(B9220,'Dataset-A1'!A:C,3,FALSE)</f>
        <v>1</v>
      </c>
      <c r="K9220">
        <f xml:space="preserve"> YEAR('Dataset-A2'!D9220)</f>
        <v>2018</v>
      </c>
      <c r="L9220">
        <f t="shared" si="432"/>
        <v>7</v>
      </c>
      <c r="M9220" t="str">
        <f xml:space="preserve"> VLOOKUP(B9220,'Dataset-A1'!A:D,4,FALSE)</f>
        <v>OT</v>
      </c>
      <c r="N9220">
        <f t="shared" si="433"/>
        <v>6</v>
      </c>
      <c r="O9220">
        <f t="shared" si="434"/>
        <v>405</v>
      </c>
    </row>
    <row r="9221" spans="1:15">
      <c r="A9221" s="1">
        <v>50165861</v>
      </c>
      <c r="B9221" s="5">
        <v>21173637</v>
      </c>
      <c r="C9221" s="7">
        <v>43215</v>
      </c>
      <c r="D9221" s="7">
        <v>43219</v>
      </c>
      <c r="E9221" s="5" t="s">
        <v>33</v>
      </c>
      <c r="F9221" s="5">
        <v>544</v>
      </c>
      <c r="G9221" s="5">
        <v>217</v>
      </c>
      <c r="H9221" s="5" t="s">
        <v>32</v>
      </c>
      <c r="I9221" s="5">
        <v>7</v>
      </c>
      <c r="J9221">
        <f xml:space="preserve"> VLOOKUP(B9221,'Dataset-A1'!A:C,3,FALSE)</f>
        <v>1</v>
      </c>
      <c r="K9221">
        <f xml:space="preserve"> YEAR('Dataset-A2'!D9221)</f>
        <v>2018</v>
      </c>
      <c r="L9221">
        <f t="shared" si="432"/>
        <v>4</v>
      </c>
      <c r="M9221" t="str">
        <f xml:space="preserve"> VLOOKUP(B9221,'Dataset-A1'!A:D,4,FALSE)</f>
        <v>EN</v>
      </c>
      <c r="N9221">
        <f t="shared" si="433"/>
        <v>4</v>
      </c>
      <c r="O9221">
        <f t="shared" si="434"/>
        <v>327</v>
      </c>
    </row>
    <row r="9222" spans="1:15">
      <c r="A9222" s="1">
        <v>50165881</v>
      </c>
      <c r="B9222" s="5">
        <v>12868210</v>
      </c>
      <c r="C9222" s="7">
        <v>43153</v>
      </c>
      <c r="D9222" s="7">
        <v>43153</v>
      </c>
      <c r="E9222" s="5" t="s">
        <v>29</v>
      </c>
      <c r="F9222" s="5">
        <v>662</v>
      </c>
      <c r="G9222" s="5">
        <v>242</v>
      </c>
      <c r="H9222" s="5" t="s">
        <v>30</v>
      </c>
      <c r="I9222" s="5">
        <v>5</v>
      </c>
      <c r="J9222">
        <f xml:space="preserve"> VLOOKUP(B9222,'Dataset-A1'!A:C,3,FALSE)</f>
        <v>1</v>
      </c>
      <c r="K9222">
        <f xml:space="preserve"> YEAR('Dataset-A2'!D9222)</f>
        <v>2018</v>
      </c>
      <c r="L9222">
        <f t="shared" si="432"/>
        <v>2</v>
      </c>
      <c r="M9222" t="str">
        <f xml:space="preserve"> VLOOKUP(B9222,'Dataset-A1'!A:D,4,FALSE)</f>
        <v>EN</v>
      </c>
      <c r="N9222">
        <f t="shared" si="433"/>
        <v>0</v>
      </c>
      <c r="O9222">
        <f t="shared" si="434"/>
        <v>420</v>
      </c>
    </row>
    <row r="9223" spans="1:15">
      <c r="A9223" s="1">
        <v>50165891</v>
      </c>
      <c r="B9223" s="5">
        <v>235859</v>
      </c>
      <c r="C9223" s="7">
        <v>43407</v>
      </c>
      <c r="D9223" s="7">
        <v>43413</v>
      </c>
      <c r="E9223" s="5" t="s">
        <v>23</v>
      </c>
      <c r="F9223" s="5">
        <v>1204</v>
      </c>
      <c r="G9223" s="5">
        <v>316</v>
      </c>
      <c r="H9223" s="5" t="s">
        <v>30</v>
      </c>
      <c r="I9223" s="5">
        <v>2</v>
      </c>
      <c r="J9223">
        <f xml:space="preserve"> VLOOKUP(B9223,'Dataset-A1'!A:C,3,FALSE)</f>
        <v>1</v>
      </c>
      <c r="K9223">
        <f xml:space="preserve"> YEAR('Dataset-A2'!D9223)</f>
        <v>2018</v>
      </c>
      <c r="L9223">
        <f t="shared" si="432"/>
        <v>11</v>
      </c>
      <c r="M9223" t="str">
        <f xml:space="preserve"> VLOOKUP(B9223,'Dataset-A1'!A:D,4,FALSE)</f>
        <v>CN</v>
      </c>
      <c r="N9223">
        <f t="shared" si="433"/>
        <v>6</v>
      </c>
      <c r="O9223">
        <f t="shared" si="434"/>
        <v>888</v>
      </c>
    </row>
    <row r="9224" spans="1:15">
      <c r="A9224" s="1">
        <v>50165911</v>
      </c>
      <c r="B9224" s="5">
        <v>16362816</v>
      </c>
      <c r="C9224" s="7">
        <v>43261</v>
      </c>
      <c r="D9224" s="7">
        <v>43266</v>
      </c>
      <c r="E9224" s="5" t="s">
        <v>28</v>
      </c>
      <c r="F9224" s="5">
        <v>168</v>
      </c>
      <c r="G9224" s="5">
        <v>57</v>
      </c>
      <c r="H9224" s="5" t="s">
        <v>32</v>
      </c>
      <c r="I9224" s="5">
        <v>10</v>
      </c>
      <c r="J9224">
        <f xml:space="preserve"> VLOOKUP(B9224,'Dataset-A1'!A:C,3,FALSE)</f>
        <v>0</v>
      </c>
      <c r="K9224">
        <f xml:space="preserve"> YEAR('Dataset-A2'!D9224)</f>
        <v>2018</v>
      </c>
      <c r="L9224">
        <f t="shared" si="432"/>
        <v>6</v>
      </c>
      <c r="M9224" t="str">
        <f xml:space="preserve"> VLOOKUP(B9224,'Dataset-A1'!A:D,4,FALSE)</f>
        <v>CN</v>
      </c>
      <c r="N9224">
        <f t="shared" si="433"/>
        <v>5</v>
      </c>
      <c r="O9224">
        <f t="shared" si="434"/>
        <v>111</v>
      </c>
    </row>
    <row r="9225" spans="1:15">
      <c r="A9225" s="1">
        <v>50165971</v>
      </c>
      <c r="B9225" s="5">
        <v>21169266</v>
      </c>
      <c r="C9225" s="7">
        <v>43161</v>
      </c>
      <c r="D9225" s="7">
        <v>43162</v>
      </c>
      <c r="E9225" s="5" t="s">
        <v>33</v>
      </c>
      <c r="F9225" s="5">
        <v>259</v>
      </c>
      <c r="G9225" s="5">
        <v>86</v>
      </c>
      <c r="H9225" s="5" t="s">
        <v>27</v>
      </c>
      <c r="I9225" s="5">
        <v>2</v>
      </c>
      <c r="J9225">
        <f xml:space="preserve"> VLOOKUP(B9225,'Dataset-A1'!A:C,3,FALSE)</f>
        <v>1</v>
      </c>
      <c r="K9225">
        <f xml:space="preserve"> YEAR('Dataset-A2'!D9225)</f>
        <v>2018</v>
      </c>
      <c r="L9225">
        <f t="shared" si="432"/>
        <v>3</v>
      </c>
      <c r="M9225" t="str">
        <f xml:space="preserve"> VLOOKUP(B9225,'Dataset-A1'!A:D,4,FALSE)</f>
        <v>OT</v>
      </c>
      <c r="N9225">
        <f t="shared" si="433"/>
        <v>1</v>
      </c>
      <c r="O9225">
        <f t="shared" si="434"/>
        <v>173</v>
      </c>
    </row>
    <row r="9226" spans="1:15">
      <c r="A9226" s="1">
        <v>50165981</v>
      </c>
      <c r="B9226" s="5">
        <v>12808943</v>
      </c>
      <c r="C9226" s="7">
        <v>43178</v>
      </c>
      <c r="D9226" s="7">
        <v>43181</v>
      </c>
      <c r="E9226" s="5" t="s">
        <v>28</v>
      </c>
      <c r="F9226" s="5">
        <v>677</v>
      </c>
      <c r="G9226" s="5">
        <v>232</v>
      </c>
      <c r="H9226" s="5" t="s">
        <v>25</v>
      </c>
      <c r="I9226" s="5">
        <v>6</v>
      </c>
      <c r="J9226">
        <f xml:space="preserve"> VLOOKUP(B9226,'Dataset-A1'!A:C,3,FALSE)</f>
        <v>1</v>
      </c>
      <c r="K9226">
        <f xml:space="preserve"> YEAR('Dataset-A2'!D9226)</f>
        <v>2018</v>
      </c>
      <c r="L9226">
        <f t="shared" si="432"/>
        <v>3</v>
      </c>
      <c r="M9226" t="str">
        <f xml:space="preserve"> VLOOKUP(B9226,'Dataset-A1'!A:D,4,FALSE)</f>
        <v>CN</v>
      </c>
      <c r="N9226">
        <f t="shared" si="433"/>
        <v>3</v>
      </c>
      <c r="O9226">
        <f t="shared" si="434"/>
        <v>445</v>
      </c>
    </row>
    <row r="9227" spans="1:15">
      <c r="A9227" s="1">
        <v>50166001</v>
      </c>
      <c r="B9227" s="5">
        <v>5397440</v>
      </c>
      <c r="C9227" s="7">
        <v>43153</v>
      </c>
      <c r="D9227" s="7">
        <v>43156</v>
      </c>
      <c r="E9227" s="5" t="s">
        <v>28</v>
      </c>
      <c r="F9227" s="5">
        <v>299</v>
      </c>
      <c r="G9227" s="5">
        <v>110</v>
      </c>
      <c r="H9227" s="5" t="s">
        <v>30</v>
      </c>
      <c r="I9227" s="5">
        <v>1</v>
      </c>
      <c r="J9227">
        <f xml:space="preserve"> VLOOKUP(B9227,'Dataset-A1'!A:C,3,FALSE)</f>
        <v>1</v>
      </c>
      <c r="K9227">
        <f xml:space="preserve"> YEAR('Dataset-A2'!D9227)</f>
        <v>2018</v>
      </c>
      <c r="L9227">
        <f t="shared" si="432"/>
        <v>2</v>
      </c>
      <c r="M9227" t="str">
        <f xml:space="preserve"> VLOOKUP(B9227,'Dataset-A1'!A:D,4,FALSE)</f>
        <v>EN</v>
      </c>
      <c r="N9227">
        <f t="shared" si="433"/>
        <v>3</v>
      </c>
      <c r="O9227">
        <f t="shared" si="434"/>
        <v>189</v>
      </c>
    </row>
    <row r="9228" spans="1:15">
      <c r="A9228" s="1">
        <v>50166011</v>
      </c>
      <c r="B9228" s="5">
        <v>6594862</v>
      </c>
      <c r="C9228" s="7">
        <v>43196</v>
      </c>
      <c r="D9228" s="7">
        <v>43198</v>
      </c>
      <c r="E9228" s="5" t="s">
        <v>29</v>
      </c>
      <c r="F9228" s="5">
        <v>153</v>
      </c>
      <c r="G9228" s="5">
        <v>71</v>
      </c>
      <c r="H9228" s="5" t="s">
        <v>27</v>
      </c>
      <c r="I9228" s="5">
        <v>11</v>
      </c>
      <c r="J9228">
        <f xml:space="preserve"> VLOOKUP(B9228,'Dataset-A1'!A:C,3,FALSE)</f>
        <v>1</v>
      </c>
      <c r="K9228">
        <f xml:space="preserve"> YEAR('Dataset-A2'!D9228)</f>
        <v>2018</v>
      </c>
      <c r="L9228">
        <f t="shared" si="432"/>
        <v>4</v>
      </c>
      <c r="M9228" t="str">
        <f xml:space="preserve"> VLOOKUP(B9228,'Dataset-A1'!A:D,4,FALSE)</f>
        <v>OT</v>
      </c>
      <c r="N9228">
        <f t="shared" si="433"/>
        <v>2</v>
      </c>
      <c r="O9228">
        <f t="shared" si="434"/>
        <v>82</v>
      </c>
    </row>
    <row r="9229" spans="1:15">
      <c r="A9229" s="1">
        <v>50166031</v>
      </c>
      <c r="B9229" s="5">
        <v>10974434</v>
      </c>
      <c r="C9229" s="7">
        <v>43122</v>
      </c>
      <c r="D9229" s="7">
        <v>43126</v>
      </c>
      <c r="E9229" s="5" t="s">
        <v>28</v>
      </c>
      <c r="F9229" s="5">
        <v>1128</v>
      </c>
      <c r="G9229" s="5">
        <v>728</v>
      </c>
      <c r="H9229" s="5" t="s">
        <v>30</v>
      </c>
      <c r="I9229" s="5">
        <v>5</v>
      </c>
      <c r="J9229">
        <f xml:space="preserve"> VLOOKUP(B9229,'Dataset-A1'!A:C,3,FALSE)</f>
        <v>1</v>
      </c>
      <c r="K9229">
        <f xml:space="preserve"> YEAR('Dataset-A2'!D9229)</f>
        <v>2018</v>
      </c>
      <c r="L9229">
        <f t="shared" si="432"/>
        <v>1</v>
      </c>
      <c r="M9229" t="str">
        <f xml:space="preserve"> VLOOKUP(B9229,'Dataset-A1'!A:D,4,FALSE)</f>
        <v>CN</v>
      </c>
      <c r="N9229">
        <f t="shared" si="433"/>
        <v>4</v>
      </c>
      <c r="O9229">
        <f t="shared" si="434"/>
        <v>400</v>
      </c>
    </row>
    <row r="9230" spans="1:15">
      <c r="A9230" s="1">
        <v>50166071</v>
      </c>
      <c r="B9230" s="5">
        <v>6610716</v>
      </c>
      <c r="C9230" s="7">
        <v>43350</v>
      </c>
      <c r="D9230" s="7">
        <v>43355</v>
      </c>
      <c r="E9230" s="5" t="s">
        <v>33</v>
      </c>
      <c r="F9230" s="5">
        <v>512</v>
      </c>
      <c r="G9230" s="5">
        <v>240</v>
      </c>
      <c r="H9230" s="5" t="s">
        <v>30</v>
      </c>
      <c r="I9230" s="5">
        <v>7</v>
      </c>
      <c r="J9230">
        <f xml:space="preserve"> VLOOKUP(B9230,'Dataset-A1'!A:C,3,FALSE)</f>
        <v>0</v>
      </c>
      <c r="K9230">
        <f xml:space="preserve"> YEAR('Dataset-A2'!D9230)</f>
        <v>2018</v>
      </c>
      <c r="L9230">
        <f t="shared" si="432"/>
        <v>9</v>
      </c>
      <c r="M9230" t="str">
        <f xml:space="preserve"> VLOOKUP(B9230,'Dataset-A1'!A:D,4,FALSE)</f>
        <v>OT</v>
      </c>
      <c r="N9230">
        <f t="shared" si="433"/>
        <v>5</v>
      </c>
      <c r="O9230">
        <f t="shared" si="434"/>
        <v>272</v>
      </c>
    </row>
    <row r="9231" spans="1:15">
      <c r="A9231" s="1">
        <v>50166081</v>
      </c>
      <c r="B9231" s="5">
        <v>12648636</v>
      </c>
      <c r="C9231" s="7">
        <v>43255</v>
      </c>
      <c r="D9231" s="7">
        <v>43260</v>
      </c>
      <c r="E9231" s="5" t="s">
        <v>28</v>
      </c>
      <c r="F9231" s="5">
        <v>149</v>
      </c>
      <c r="G9231" s="5">
        <v>94</v>
      </c>
      <c r="H9231" s="5" t="s">
        <v>27</v>
      </c>
      <c r="I9231" s="5">
        <v>13</v>
      </c>
      <c r="J9231">
        <f xml:space="preserve"> VLOOKUP(B9231,'Dataset-A1'!A:C,3,FALSE)</f>
        <v>0</v>
      </c>
      <c r="K9231">
        <f xml:space="preserve"> YEAR('Dataset-A2'!D9231)</f>
        <v>2018</v>
      </c>
      <c r="L9231">
        <f t="shared" si="432"/>
        <v>6</v>
      </c>
      <c r="M9231" t="str">
        <f xml:space="preserve"> VLOOKUP(B9231,'Dataset-A1'!A:D,4,FALSE)</f>
        <v>OT</v>
      </c>
      <c r="N9231">
        <f t="shared" si="433"/>
        <v>5</v>
      </c>
      <c r="O9231">
        <f t="shared" si="434"/>
        <v>55</v>
      </c>
    </row>
    <row r="9232" spans="1:15">
      <c r="A9232" s="1">
        <v>50166091</v>
      </c>
      <c r="B9232" s="5">
        <v>12316340</v>
      </c>
      <c r="C9232" s="7">
        <v>43290</v>
      </c>
      <c r="D9232" s="7">
        <v>43290</v>
      </c>
      <c r="E9232" s="5" t="s">
        <v>28</v>
      </c>
      <c r="F9232" s="5">
        <v>1088</v>
      </c>
      <c r="G9232" s="5">
        <v>272</v>
      </c>
      <c r="H9232" s="5" t="s">
        <v>25</v>
      </c>
      <c r="I9232" s="5">
        <v>5</v>
      </c>
      <c r="J9232">
        <f xml:space="preserve"> VLOOKUP(B9232,'Dataset-A1'!A:C,3,FALSE)</f>
        <v>1</v>
      </c>
      <c r="K9232">
        <f xml:space="preserve"> YEAR('Dataset-A2'!D9232)</f>
        <v>2018</v>
      </c>
      <c r="L9232">
        <f t="shared" si="432"/>
        <v>7</v>
      </c>
      <c r="M9232" t="str">
        <f xml:space="preserve"> VLOOKUP(B9232,'Dataset-A1'!A:D,4,FALSE)</f>
        <v>OT</v>
      </c>
      <c r="N9232">
        <f t="shared" si="433"/>
        <v>0</v>
      </c>
      <c r="O9232">
        <f t="shared" si="434"/>
        <v>816</v>
      </c>
    </row>
    <row r="9233" spans="1:15">
      <c r="A9233" s="1">
        <v>50166101</v>
      </c>
      <c r="B9233" s="5">
        <v>21166241</v>
      </c>
      <c r="C9233" s="7">
        <v>43241</v>
      </c>
      <c r="D9233" s="7">
        <v>43245</v>
      </c>
      <c r="E9233" s="5" t="s">
        <v>33</v>
      </c>
      <c r="F9233" s="5">
        <v>324</v>
      </c>
      <c r="G9233" s="5">
        <v>184</v>
      </c>
      <c r="H9233" s="5" t="s">
        <v>27</v>
      </c>
      <c r="I9233" s="5">
        <v>1</v>
      </c>
      <c r="J9233">
        <f xml:space="preserve"> VLOOKUP(B9233,'Dataset-A1'!A:C,3,FALSE)</f>
        <v>0</v>
      </c>
      <c r="K9233">
        <f xml:space="preserve"> YEAR('Dataset-A2'!D9233)</f>
        <v>2018</v>
      </c>
      <c r="L9233">
        <f t="shared" si="432"/>
        <v>5</v>
      </c>
      <c r="M9233" t="str">
        <f xml:space="preserve"> VLOOKUP(B9233,'Dataset-A1'!A:D,4,FALSE)</f>
        <v>EN</v>
      </c>
      <c r="N9233">
        <f t="shared" si="433"/>
        <v>4</v>
      </c>
      <c r="O9233">
        <f t="shared" si="434"/>
        <v>140</v>
      </c>
    </row>
    <row r="9234" spans="1:15">
      <c r="A9234" s="1">
        <v>50166111</v>
      </c>
      <c r="B9234" s="5">
        <v>21164780</v>
      </c>
      <c r="C9234" s="7">
        <v>43130</v>
      </c>
      <c r="D9234" s="7">
        <v>43134</v>
      </c>
      <c r="E9234" s="5" t="s">
        <v>28</v>
      </c>
      <c r="F9234" s="5">
        <v>567</v>
      </c>
      <c r="G9234" s="5">
        <v>342</v>
      </c>
      <c r="H9234" s="5" t="s">
        <v>32</v>
      </c>
      <c r="I9234" s="5">
        <v>9</v>
      </c>
      <c r="J9234">
        <f xml:space="preserve"> VLOOKUP(B9234,'Dataset-A1'!A:C,3,FALSE)</f>
        <v>1</v>
      </c>
      <c r="K9234">
        <f xml:space="preserve"> YEAR('Dataset-A2'!D9234)</f>
        <v>2018</v>
      </c>
      <c r="L9234">
        <f t="shared" si="432"/>
        <v>2</v>
      </c>
      <c r="M9234" t="str">
        <f xml:space="preserve"> VLOOKUP(B9234,'Dataset-A1'!A:D,4,FALSE)</f>
        <v>CN</v>
      </c>
      <c r="N9234">
        <f t="shared" si="433"/>
        <v>4</v>
      </c>
      <c r="O9234">
        <f t="shared" si="434"/>
        <v>225</v>
      </c>
    </row>
    <row r="9235" spans="1:15">
      <c r="A9235" s="1">
        <v>50166121</v>
      </c>
      <c r="B9235" s="5">
        <v>6430155</v>
      </c>
      <c r="C9235" s="7">
        <v>43242</v>
      </c>
      <c r="D9235" s="7">
        <v>43242</v>
      </c>
      <c r="E9235" s="5" t="s">
        <v>33</v>
      </c>
      <c r="F9235" s="5">
        <v>458</v>
      </c>
      <c r="G9235" s="5">
        <v>183</v>
      </c>
      <c r="H9235" s="5" t="s">
        <v>25</v>
      </c>
      <c r="I9235" s="5">
        <v>2</v>
      </c>
      <c r="J9235">
        <f xml:space="preserve"> VLOOKUP(B9235,'Dataset-A1'!A:C,3,FALSE)</f>
        <v>1</v>
      </c>
      <c r="K9235">
        <f xml:space="preserve"> YEAR('Dataset-A2'!D9235)</f>
        <v>2018</v>
      </c>
      <c r="L9235">
        <f t="shared" si="432"/>
        <v>5</v>
      </c>
      <c r="M9235" t="str">
        <f xml:space="preserve"> VLOOKUP(B9235,'Dataset-A1'!A:D,4,FALSE)</f>
        <v>CN</v>
      </c>
      <c r="N9235">
        <f t="shared" si="433"/>
        <v>0</v>
      </c>
      <c r="O9235">
        <f t="shared" si="434"/>
        <v>275</v>
      </c>
    </row>
    <row r="9236" spans="1:15">
      <c r="A9236" s="1">
        <v>50166131</v>
      </c>
      <c r="B9236" s="5">
        <v>10011588</v>
      </c>
      <c r="C9236" s="7">
        <v>43155</v>
      </c>
      <c r="D9236" s="7">
        <v>43156</v>
      </c>
      <c r="E9236" s="5" t="s">
        <v>33</v>
      </c>
      <c r="F9236" s="5">
        <v>182</v>
      </c>
      <c r="G9236" s="5">
        <v>62</v>
      </c>
      <c r="H9236" s="5" t="s">
        <v>27</v>
      </c>
      <c r="I9236" s="5">
        <v>12</v>
      </c>
      <c r="J9236">
        <f xml:space="preserve"> VLOOKUP(B9236,'Dataset-A1'!A:C,3,FALSE)</f>
        <v>1</v>
      </c>
      <c r="K9236">
        <f xml:space="preserve"> YEAR('Dataset-A2'!D9236)</f>
        <v>2018</v>
      </c>
      <c r="L9236">
        <f t="shared" si="432"/>
        <v>2</v>
      </c>
      <c r="M9236" t="str">
        <f xml:space="preserve"> VLOOKUP(B9236,'Dataset-A1'!A:D,4,FALSE)</f>
        <v>CN</v>
      </c>
      <c r="N9236">
        <f t="shared" si="433"/>
        <v>1</v>
      </c>
      <c r="O9236">
        <f t="shared" si="434"/>
        <v>120</v>
      </c>
    </row>
    <row r="9237" spans="1:15">
      <c r="A9237" s="1">
        <v>50166141</v>
      </c>
      <c r="B9237" s="5">
        <v>21171022</v>
      </c>
      <c r="C9237" s="7">
        <v>43347</v>
      </c>
      <c r="D9237" s="7">
        <v>43350</v>
      </c>
      <c r="E9237" s="5" t="s">
        <v>33</v>
      </c>
      <c r="F9237" s="5">
        <v>1512</v>
      </c>
      <c r="G9237" s="5">
        <v>959</v>
      </c>
      <c r="H9237" s="5" t="s">
        <v>30</v>
      </c>
      <c r="I9237" s="5">
        <v>3</v>
      </c>
      <c r="J9237">
        <f xml:space="preserve"> VLOOKUP(B9237,'Dataset-A1'!A:C,3,FALSE)</f>
        <v>0</v>
      </c>
      <c r="K9237">
        <f xml:space="preserve"> YEAR('Dataset-A2'!D9237)</f>
        <v>2018</v>
      </c>
      <c r="L9237">
        <f t="shared" si="432"/>
        <v>9</v>
      </c>
      <c r="M9237" t="str">
        <f xml:space="preserve"> VLOOKUP(B9237,'Dataset-A1'!A:D,4,FALSE)</f>
        <v>CN</v>
      </c>
      <c r="N9237">
        <f t="shared" si="433"/>
        <v>3</v>
      </c>
      <c r="O9237">
        <f t="shared" si="434"/>
        <v>553</v>
      </c>
    </row>
    <row r="9238" spans="1:15">
      <c r="A9238" s="1">
        <v>50166161</v>
      </c>
      <c r="B9238" s="5">
        <v>21163807</v>
      </c>
      <c r="C9238" s="7">
        <v>43364</v>
      </c>
      <c r="D9238" s="7">
        <v>43370</v>
      </c>
      <c r="E9238" s="5" t="s">
        <v>28</v>
      </c>
      <c r="F9238" s="5">
        <v>384</v>
      </c>
      <c r="G9238" s="5">
        <v>137</v>
      </c>
      <c r="H9238" s="5" t="s">
        <v>27</v>
      </c>
      <c r="I9238" s="5">
        <v>3</v>
      </c>
      <c r="J9238">
        <f xml:space="preserve"> VLOOKUP(B9238,'Dataset-A1'!A:C,3,FALSE)</f>
        <v>1</v>
      </c>
      <c r="K9238">
        <f xml:space="preserve"> YEAR('Dataset-A2'!D9238)</f>
        <v>2018</v>
      </c>
      <c r="L9238">
        <f t="shared" si="432"/>
        <v>9</v>
      </c>
      <c r="M9238" t="str">
        <f xml:space="preserve"> VLOOKUP(B9238,'Dataset-A1'!A:D,4,FALSE)</f>
        <v>OT</v>
      </c>
      <c r="N9238">
        <f t="shared" si="433"/>
        <v>6</v>
      </c>
      <c r="O9238">
        <f t="shared" si="434"/>
        <v>247</v>
      </c>
    </row>
    <row r="9239" spans="1:15">
      <c r="A9239" s="1">
        <v>50166171</v>
      </c>
      <c r="B9239" s="5">
        <v>7918579</v>
      </c>
      <c r="C9239" s="7">
        <v>43151</v>
      </c>
      <c r="D9239" s="7">
        <v>43152</v>
      </c>
      <c r="E9239" s="5" t="s">
        <v>29</v>
      </c>
      <c r="F9239" s="5">
        <v>361</v>
      </c>
      <c r="G9239" s="5">
        <v>215</v>
      </c>
      <c r="H9239" s="5" t="s">
        <v>27</v>
      </c>
      <c r="I9239" s="5">
        <v>10</v>
      </c>
      <c r="J9239">
        <f xml:space="preserve"> VLOOKUP(B9239,'Dataset-A1'!A:C,3,FALSE)</f>
        <v>1</v>
      </c>
      <c r="K9239">
        <f xml:space="preserve"> YEAR('Dataset-A2'!D9239)</f>
        <v>2018</v>
      </c>
      <c r="L9239">
        <f t="shared" si="432"/>
        <v>2</v>
      </c>
      <c r="M9239" t="str">
        <f xml:space="preserve"> VLOOKUP(B9239,'Dataset-A1'!A:D,4,FALSE)</f>
        <v>OT</v>
      </c>
      <c r="N9239">
        <f t="shared" si="433"/>
        <v>1</v>
      </c>
      <c r="O9239">
        <f t="shared" si="434"/>
        <v>146</v>
      </c>
    </row>
    <row r="9240" spans="1:15">
      <c r="A9240" s="1">
        <v>50166191</v>
      </c>
      <c r="B9240" s="5">
        <v>20773580</v>
      </c>
      <c r="C9240" s="7">
        <v>43173</v>
      </c>
      <c r="D9240" s="7">
        <v>43178</v>
      </c>
      <c r="E9240" s="5" t="s">
        <v>28</v>
      </c>
      <c r="F9240" s="5">
        <v>549</v>
      </c>
      <c r="G9240" s="5">
        <v>344</v>
      </c>
      <c r="H9240" s="5" t="s">
        <v>30</v>
      </c>
      <c r="I9240" s="5">
        <v>3</v>
      </c>
      <c r="J9240">
        <f xml:space="preserve"> VLOOKUP(B9240,'Dataset-A1'!A:C,3,FALSE)</f>
        <v>0</v>
      </c>
      <c r="K9240">
        <f xml:space="preserve"> YEAR('Dataset-A2'!D9240)</f>
        <v>2018</v>
      </c>
      <c r="L9240">
        <f t="shared" si="432"/>
        <v>3</v>
      </c>
      <c r="M9240" t="str">
        <f xml:space="preserve"> VLOOKUP(B9240,'Dataset-A1'!A:D,4,FALSE)</f>
        <v>EN</v>
      </c>
      <c r="N9240">
        <f t="shared" si="433"/>
        <v>5</v>
      </c>
      <c r="O9240">
        <f t="shared" si="434"/>
        <v>205</v>
      </c>
    </row>
    <row r="9241" spans="1:15">
      <c r="A9241" s="1">
        <v>50166201</v>
      </c>
      <c r="B9241" s="5">
        <v>20937361</v>
      </c>
      <c r="C9241" s="7">
        <v>43182</v>
      </c>
      <c r="D9241" s="7">
        <v>43188</v>
      </c>
      <c r="E9241" s="5" t="s">
        <v>23</v>
      </c>
      <c r="F9241" s="5">
        <v>428</v>
      </c>
      <c r="G9241" s="5">
        <v>145</v>
      </c>
      <c r="H9241" s="5" t="s">
        <v>30</v>
      </c>
      <c r="I9241" s="5">
        <v>6</v>
      </c>
      <c r="J9241">
        <f xml:space="preserve"> VLOOKUP(B9241,'Dataset-A1'!A:C,3,FALSE)</f>
        <v>1</v>
      </c>
      <c r="K9241">
        <f xml:space="preserve"> YEAR('Dataset-A2'!D9241)</f>
        <v>2018</v>
      </c>
      <c r="L9241">
        <f t="shared" si="432"/>
        <v>3</v>
      </c>
      <c r="M9241" t="str">
        <f xml:space="preserve"> VLOOKUP(B9241,'Dataset-A1'!A:D,4,FALSE)</f>
        <v>OT</v>
      </c>
      <c r="N9241">
        <f t="shared" si="433"/>
        <v>6</v>
      </c>
      <c r="O9241">
        <f t="shared" si="434"/>
        <v>283</v>
      </c>
    </row>
    <row r="9242" spans="1:15">
      <c r="A9242" s="1">
        <v>50166211</v>
      </c>
      <c r="B9242" s="5">
        <v>8357037</v>
      </c>
      <c r="C9242" s="7">
        <v>43071</v>
      </c>
      <c r="D9242" s="7">
        <v>43076</v>
      </c>
      <c r="E9242" s="5" t="s">
        <v>33</v>
      </c>
      <c r="F9242" s="5">
        <v>143</v>
      </c>
      <c r="G9242" s="5">
        <v>34</v>
      </c>
      <c r="H9242" s="5" t="s">
        <v>30</v>
      </c>
      <c r="I9242" s="5">
        <v>12</v>
      </c>
      <c r="J9242">
        <f xml:space="preserve"> VLOOKUP(B9242,'Dataset-A1'!A:C,3,FALSE)</f>
        <v>1</v>
      </c>
      <c r="K9242">
        <f xml:space="preserve"> YEAR('Dataset-A2'!D9242)</f>
        <v>2017</v>
      </c>
      <c r="L9242">
        <f t="shared" si="432"/>
        <v>12</v>
      </c>
      <c r="M9242" t="str">
        <f xml:space="preserve"> VLOOKUP(B9242,'Dataset-A1'!A:D,4,FALSE)</f>
        <v>CN</v>
      </c>
      <c r="N9242">
        <f t="shared" si="433"/>
        <v>5</v>
      </c>
      <c r="O9242">
        <f t="shared" si="434"/>
        <v>109</v>
      </c>
    </row>
    <row r="9243" spans="1:15">
      <c r="A9243" s="1">
        <v>50166221</v>
      </c>
      <c r="B9243" s="5">
        <v>11375369</v>
      </c>
      <c r="C9243" s="7">
        <v>43139</v>
      </c>
      <c r="D9243" s="7">
        <v>43145</v>
      </c>
      <c r="E9243" s="5" t="s">
        <v>28</v>
      </c>
      <c r="F9243" s="5">
        <v>242</v>
      </c>
      <c r="G9243" s="5">
        <v>153</v>
      </c>
      <c r="H9243" s="5" t="s">
        <v>27</v>
      </c>
      <c r="I9243" s="5">
        <v>16</v>
      </c>
      <c r="J9243">
        <f xml:space="preserve"> VLOOKUP(B9243,'Dataset-A1'!A:C,3,FALSE)</f>
        <v>1</v>
      </c>
      <c r="K9243">
        <f xml:space="preserve"> YEAR('Dataset-A2'!D9243)</f>
        <v>2018</v>
      </c>
      <c r="L9243">
        <f t="shared" si="432"/>
        <v>2</v>
      </c>
      <c r="M9243" t="str">
        <f xml:space="preserve"> VLOOKUP(B9243,'Dataset-A1'!A:D,4,FALSE)</f>
        <v>CN</v>
      </c>
      <c r="N9243">
        <f t="shared" si="433"/>
        <v>6</v>
      </c>
      <c r="O9243">
        <f t="shared" si="434"/>
        <v>89</v>
      </c>
    </row>
    <row r="9244" spans="1:15">
      <c r="A9244" s="1">
        <v>50166251</v>
      </c>
      <c r="B9244" s="5">
        <v>11516398</v>
      </c>
      <c r="C9244" s="7">
        <v>43295</v>
      </c>
      <c r="D9244" s="7">
        <v>43302</v>
      </c>
      <c r="E9244" s="5" t="s">
        <v>28</v>
      </c>
      <c r="F9244" s="5">
        <v>1845</v>
      </c>
      <c r="G9244" s="5">
        <v>704</v>
      </c>
      <c r="H9244" s="5" t="s">
        <v>27</v>
      </c>
      <c r="I9244" s="5">
        <v>7</v>
      </c>
      <c r="J9244">
        <f xml:space="preserve"> VLOOKUP(B9244,'Dataset-A1'!A:C,3,FALSE)</f>
        <v>0</v>
      </c>
      <c r="K9244">
        <f xml:space="preserve"> YEAR('Dataset-A2'!D9244)</f>
        <v>2018</v>
      </c>
      <c r="L9244">
        <f t="shared" si="432"/>
        <v>7</v>
      </c>
      <c r="M9244" t="str">
        <f xml:space="preserve"> VLOOKUP(B9244,'Dataset-A1'!A:D,4,FALSE)</f>
        <v>CN</v>
      </c>
      <c r="N9244">
        <f t="shared" si="433"/>
        <v>7</v>
      </c>
      <c r="O9244">
        <f t="shared" si="434"/>
        <v>1141</v>
      </c>
    </row>
    <row r="9245" spans="1:15">
      <c r="A9245" s="1">
        <v>50166261</v>
      </c>
      <c r="B9245" s="5">
        <v>302098</v>
      </c>
      <c r="C9245" s="7">
        <v>43082</v>
      </c>
      <c r="D9245" s="7">
        <v>43085</v>
      </c>
      <c r="E9245" s="5" t="s">
        <v>33</v>
      </c>
      <c r="F9245" s="5">
        <v>196</v>
      </c>
      <c r="G9245" s="5">
        <v>124</v>
      </c>
      <c r="H9245" s="5" t="s">
        <v>27</v>
      </c>
      <c r="I9245" s="5">
        <v>4</v>
      </c>
      <c r="J9245">
        <f xml:space="preserve"> VLOOKUP(B9245,'Dataset-A1'!A:C,3,FALSE)</f>
        <v>1</v>
      </c>
      <c r="K9245">
        <f xml:space="preserve"> YEAR('Dataset-A2'!D9245)</f>
        <v>2017</v>
      </c>
      <c r="L9245">
        <f t="shared" si="432"/>
        <v>12</v>
      </c>
      <c r="M9245" t="str">
        <f xml:space="preserve"> VLOOKUP(B9245,'Dataset-A1'!A:D,4,FALSE)</f>
        <v>CN</v>
      </c>
      <c r="N9245">
        <f t="shared" si="433"/>
        <v>3</v>
      </c>
      <c r="O9245">
        <f t="shared" si="434"/>
        <v>72</v>
      </c>
    </row>
    <row r="9246" spans="1:15">
      <c r="A9246" s="1">
        <v>50166301</v>
      </c>
      <c r="B9246" s="5">
        <v>6370382</v>
      </c>
      <c r="C9246" s="7">
        <v>43168</v>
      </c>
      <c r="D9246" s="7">
        <v>43175</v>
      </c>
      <c r="E9246" s="5" t="s">
        <v>33</v>
      </c>
      <c r="F9246" s="5">
        <v>3247</v>
      </c>
      <c r="G9246" s="5">
        <v>1623</v>
      </c>
      <c r="H9246" s="5" t="s">
        <v>30</v>
      </c>
      <c r="I9246" s="5">
        <v>9</v>
      </c>
      <c r="J9246">
        <f xml:space="preserve"> VLOOKUP(B9246,'Dataset-A1'!A:C,3,FALSE)</f>
        <v>1</v>
      </c>
      <c r="K9246">
        <f xml:space="preserve"> YEAR('Dataset-A2'!D9246)</f>
        <v>2018</v>
      </c>
      <c r="L9246">
        <f t="shared" si="432"/>
        <v>3</v>
      </c>
      <c r="M9246" t="str">
        <f xml:space="preserve"> VLOOKUP(B9246,'Dataset-A1'!A:D,4,FALSE)</f>
        <v>CN</v>
      </c>
      <c r="N9246">
        <f t="shared" si="433"/>
        <v>7</v>
      </c>
      <c r="O9246">
        <f t="shared" si="434"/>
        <v>1624</v>
      </c>
    </row>
    <row r="9247" spans="1:15">
      <c r="A9247" s="1">
        <v>50166331</v>
      </c>
      <c r="B9247" s="5">
        <v>4365512</v>
      </c>
      <c r="C9247" s="7">
        <v>43081</v>
      </c>
      <c r="D9247" s="7">
        <v>43087</v>
      </c>
      <c r="E9247" s="5" t="s">
        <v>29</v>
      </c>
      <c r="F9247" s="5">
        <v>210</v>
      </c>
      <c r="G9247" s="5">
        <v>115</v>
      </c>
      <c r="H9247" s="5" t="s">
        <v>30</v>
      </c>
      <c r="I9247" s="5">
        <v>3</v>
      </c>
      <c r="J9247">
        <f xml:space="preserve"> VLOOKUP(B9247,'Dataset-A1'!A:C,3,FALSE)</f>
        <v>0</v>
      </c>
      <c r="K9247">
        <f xml:space="preserve"> YEAR('Dataset-A2'!D9247)</f>
        <v>2017</v>
      </c>
      <c r="L9247">
        <f t="shared" si="432"/>
        <v>12</v>
      </c>
      <c r="M9247" t="str">
        <f xml:space="preserve"> VLOOKUP(B9247,'Dataset-A1'!A:D,4,FALSE)</f>
        <v>CN</v>
      </c>
      <c r="N9247">
        <f t="shared" si="433"/>
        <v>6</v>
      </c>
      <c r="O9247">
        <f t="shared" si="434"/>
        <v>95</v>
      </c>
    </row>
    <row r="9248" spans="1:15">
      <c r="A9248" s="1">
        <v>50166341</v>
      </c>
      <c r="B9248" s="5">
        <v>5920049</v>
      </c>
      <c r="C9248" s="7">
        <v>43282</v>
      </c>
      <c r="D9248" s="7">
        <v>43289</v>
      </c>
      <c r="E9248" s="5" t="s">
        <v>29</v>
      </c>
      <c r="F9248" s="5">
        <v>349</v>
      </c>
      <c r="G9248" s="5">
        <v>105</v>
      </c>
      <c r="H9248" s="5" t="s">
        <v>27</v>
      </c>
      <c r="I9248" s="5">
        <v>6</v>
      </c>
      <c r="J9248">
        <f xml:space="preserve"> VLOOKUP(B9248,'Dataset-A1'!A:C,3,FALSE)</f>
        <v>1</v>
      </c>
      <c r="K9248">
        <f xml:space="preserve"> YEAR('Dataset-A2'!D9248)</f>
        <v>2018</v>
      </c>
      <c r="L9248">
        <f t="shared" si="432"/>
        <v>7</v>
      </c>
      <c r="M9248" t="str">
        <f xml:space="preserve"> VLOOKUP(B9248,'Dataset-A1'!A:D,4,FALSE)</f>
        <v>CN</v>
      </c>
      <c r="N9248">
        <f t="shared" si="433"/>
        <v>7</v>
      </c>
      <c r="O9248">
        <f t="shared" si="434"/>
        <v>244</v>
      </c>
    </row>
    <row r="9249" spans="1:15">
      <c r="A9249" s="1">
        <v>50166371</v>
      </c>
      <c r="B9249" s="5">
        <v>21170908</v>
      </c>
      <c r="C9249" s="7">
        <v>43077</v>
      </c>
      <c r="D9249" s="7">
        <v>43083</v>
      </c>
      <c r="E9249" s="5" t="s">
        <v>33</v>
      </c>
      <c r="F9249" s="5">
        <v>1112</v>
      </c>
      <c r="G9249" s="5">
        <v>482</v>
      </c>
      <c r="H9249" s="5" t="s">
        <v>25</v>
      </c>
      <c r="I9249" s="5">
        <v>7</v>
      </c>
      <c r="J9249">
        <f xml:space="preserve"> VLOOKUP(B9249,'Dataset-A1'!A:C,3,FALSE)</f>
        <v>1</v>
      </c>
      <c r="K9249">
        <f xml:space="preserve"> YEAR('Dataset-A2'!D9249)</f>
        <v>2017</v>
      </c>
      <c r="L9249">
        <f t="shared" si="432"/>
        <v>12</v>
      </c>
      <c r="M9249" t="str">
        <f xml:space="preserve"> VLOOKUP(B9249,'Dataset-A1'!A:D,4,FALSE)</f>
        <v>CN</v>
      </c>
      <c r="N9249">
        <f t="shared" si="433"/>
        <v>6</v>
      </c>
      <c r="O9249">
        <f t="shared" si="434"/>
        <v>630</v>
      </c>
    </row>
    <row r="9250" spans="1:15">
      <c r="A9250" s="1">
        <v>50166381</v>
      </c>
      <c r="B9250" s="5">
        <v>296205</v>
      </c>
      <c r="C9250" s="7">
        <v>43198</v>
      </c>
      <c r="D9250" s="7">
        <v>43198</v>
      </c>
      <c r="E9250" s="5" t="s">
        <v>28</v>
      </c>
      <c r="F9250" s="5">
        <v>221</v>
      </c>
      <c r="G9250" s="5">
        <v>87</v>
      </c>
      <c r="H9250" s="5" t="s">
        <v>30</v>
      </c>
      <c r="I9250" s="5">
        <v>3</v>
      </c>
      <c r="J9250">
        <f xml:space="preserve"> VLOOKUP(B9250,'Dataset-A1'!A:C,3,FALSE)</f>
        <v>0</v>
      </c>
      <c r="K9250">
        <f xml:space="preserve"> YEAR('Dataset-A2'!D9250)</f>
        <v>2018</v>
      </c>
      <c r="L9250">
        <f t="shared" si="432"/>
        <v>4</v>
      </c>
      <c r="M9250" t="str">
        <f xml:space="preserve"> VLOOKUP(B9250,'Dataset-A1'!A:D,4,FALSE)</f>
        <v>CN</v>
      </c>
      <c r="N9250">
        <f t="shared" si="433"/>
        <v>0</v>
      </c>
      <c r="O9250">
        <f t="shared" si="434"/>
        <v>134</v>
      </c>
    </row>
    <row r="9251" spans="1:15">
      <c r="A9251" s="1">
        <v>50166391</v>
      </c>
      <c r="B9251" s="5">
        <v>21072816</v>
      </c>
      <c r="C9251" s="7">
        <v>43364</v>
      </c>
      <c r="D9251" s="7">
        <v>43365</v>
      </c>
      <c r="E9251" s="5" t="s">
        <v>29</v>
      </c>
      <c r="F9251" s="5">
        <v>249</v>
      </c>
      <c r="G9251" s="5">
        <v>173</v>
      </c>
      <c r="H9251" s="5" t="s">
        <v>30</v>
      </c>
      <c r="I9251" s="5">
        <v>14</v>
      </c>
      <c r="J9251">
        <f xml:space="preserve"> VLOOKUP(B9251,'Dataset-A1'!A:C,3,FALSE)</f>
        <v>0</v>
      </c>
      <c r="K9251">
        <f xml:space="preserve"> YEAR('Dataset-A2'!D9251)</f>
        <v>2018</v>
      </c>
      <c r="L9251">
        <f t="shared" si="432"/>
        <v>9</v>
      </c>
      <c r="M9251" t="str">
        <f xml:space="preserve"> VLOOKUP(B9251,'Dataset-A1'!A:D,4,FALSE)</f>
        <v>OT</v>
      </c>
      <c r="N9251">
        <f t="shared" si="433"/>
        <v>1</v>
      </c>
      <c r="O9251">
        <f t="shared" si="434"/>
        <v>76</v>
      </c>
    </row>
    <row r="9252" spans="1:15">
      <c r="A9252" s="1">
        <v>50166411</v>
      </c>
      <c r="B9252" s="5">
        <v>21164036</v>
      </c>
      <c r="C9252" s="7">
        <v>43183</v>
      </c>
      <c r="D9252" s="7">
        <v>43184</v>
      </c>
      <c r="E9252" s="5" t="s">
        <v>28</v>
      </c>
      <c r="F9252" s="5">
        <v>159</v>
      </c>
      <c r="G9252" s="5">
        <v>69</v>
      </c>
      <c r="H9252" s="5" t="s">
        <v>32</v>
      </c>
      <c r="I9252" s="5">
        <v>6</v>
      </c>
      <c r="J9252">
        <f xml:space="preserve"> VLOOKUP(B9252,'Dataset-A1'!A:C,3,FALSE)</f>
        <v>0</v>
      </c>
      <c r="K9252">
        <f xml:space="preserve"> YEAR('Dataset-A2'!D9252)</f>
        <v>2018</v>
      </c>
      <c r="L9252">
        <f t="shared" si="432"/>
        <v>3</v>
      </c>
      <c r="M9252" t="str">
        <f xml:space="preserve"> VLOOKUP(B9252,'Dataset-A1'!A:D,4,FALSE)</f>
        <v>CN</v>
      </c>
      <c r="N9252">
        <f t="shared" si="433"/>
        <v>1</v>
      </c>
      <c r="O9252">
        <f t="shared" si="434"/>
        <v>90</v>
      </c>
    </row>
    <row r="9253" spans="1:15">
      <c r="A9253" s="1">
        <v>50166421</v>
      </c>
      <c r="B9253" s="5">
        <v>101578</v>
      </c>
      <c r="C9253" s="7">
        <v>43367</v>
      </c>
      <c r="D9253" s="7">
        <v>43368</v>
      </c>
      <c r="E9253" s="5" t="s">
        <v>28</v>
      </c>
      <c r="F9253" s="5">
        <v>491</v>
      </c>
      <c r="G9253" s="5">
        <v>305</v>
      </c>
      <c r="H9253" s="5" t="s">
        <v>30</v>
      </c>
      <c r="I9253" s="5">
        <v>11</v>
      </c>
      <c r="J9253">
        <f xml:space="preserve"> VLOOKUP(B9253,'Dataset-A1'!A:C,3,FALSE)</f>
        <v>0</v>
      </c>
      <c r="K9253">
        <f xml:space="preserve"> YEAR('Dataset-A2'!D9253)</f>
        <v>2018</v>
      </c>
      <c r="L9253">
        <f t="shared" si="432"/>
        <v>9</v>
      </c>
      <c r="M9253" t="str">
        <f xml:space="preserve"> VLOOKUP(B9253,'Dataset-A1'!A:D,4,FALSE)</f>
        <v>CN</v>
      </c>
      <c r="N9253">
        <f t="shared" si="433"/>
        <v>1</v>
      </c>
      <c r="O9253">
        <f t="shared" si="434"/>
        <v>186</v>
      </c>
    </row>
    <row r="9254" spans="1:15">
      <c r="A9254" s="1">
        <v>50166431</v>
      </c>
      <c r="B9254" s="5">
        <v>21162213</v>
      </c>
      <c r="C9254" s="7">
        <v>43322</v>
      </c>
      <c r="D9254" s="7">
        <v>43327</v>
      </c>
      <c r="E9254" s="5" t="s">
        <v>28</v>
      </c>
      <c r="F9254" s="5">
        <v>361</v>
      </c>
      <c r="G9254" s="5">
        <v>156</v>
      </c>
      <c r="H9254" s="5" t="s">
        <v>27</v>
      </c>
      <c r="I9254" s="5">
        <v>3</v>
      </c>
      <c r="J9254">
        <f xml:space="preserve"> VLOOKUP(B9254,'Dataset-A1'!A:C,3,FALSE)</f>
        <v>1</v>
      </c>
      <c r="K9254">
        <f xml:space="preserve"> YEAR('Dataset-A2'!D9254)</f>
        <v>2018</v>
      </c>
      <c r="L9254">
        <f t="shared" si="432"/>
        <v>8</v>
      </c>
      <c r="M9254" t="str">
        <f xml:space="preserve"> VLOOKUP(B9254,'Dataset-A1'!A:D,4,FALSE)</f>
        <v>EN</v>
      </c>
      <c r="N9254">
        <f t="shared" si="433"/>
        <v>5</v>
      </c>
      <c r="O9254">
        <f t="shared" si="434"/>
        <v>205</v>
      </c>
    </row>
    <row r="9255" spans="1:15">
      <c r="A9255" s="1">
        <v>50166451</v>
      </c>
      <c r="B9255" s="5">
        <v>13328431</v>
      </c>
      <c r="C9255" s="7">
        <v>43230</v>
      </c>
      <c r="D9255" s="7">
        <v>43237</v>
      </c>
      <c r="E9255" s="5" t="s">
        <v>29</v>
      </c>
      <c r="F9255" s="5">
        <v>135</v>
      </c>
      <c r="G9255" s="5">
        <v>85</v>
      </c>
      <c r="H9255" s="5" t="s">
        <v>30</v>
      </c>
      <c r="I9255" s="5">
        <v>3</v>
      </c>
      <c r="J9255">
        <f xml:space="preserve"> VLOOKUP(B9255,'Dataset-A1'!A:C,3,FALSE)</f>
        <v>0</v>
      </c>
      <c r="K9255">
        <f xml:space="preserve"> YEAR('Dataset-A2'!D9255)</f>
        <v>2018</v>
      </c>
      <c r="L9255">
        <f t="shared" si="432"/>
        <v>5</v>
      </c>
      <c r="M9255" t="str">
        <f xml:space="preserve"> VLOOKUP(B9255,'Dataset-A1'!A:D,4,FALSE)</f>
        <v>CN</v>
      </c>
      <c r="N9255">
        <f t="shared" si="433"/>
        <v>7</v>
      </c>
      <c r="O9255">
        <f t="shared" si="434"/>
        <v>50</v>
      </c>
    </row>
    <row r="9256" spans="1:15">
      <c r="A9256" s="1">
        <v>50166481</v>
      </c>
      <c r="B9256" s="5">
        <v>12673688</v>
      </c>
      <c r="C9256" s="7">
        <v>43134</v>
      </c>
      <c r="D9256" s="7">
        <v>43138</v>
      </c>
      <c r="E9256" s="5" t="s">
        <v>29</v>
      </c>
      <c r="F9256" s="5">
        <v>415</v>
      </c>
      <c r="G9256" s="5">
        <v>181</v>
      </c>
      <c r="H9256" s="5" t="s">
        <v>30</v>
      </c>
      <c r="I9256" s="5">
        <v>18</v>
      </c>
      <c r="J9256">
        <f xml:space="preserve"> VLOOKUP(B9256,'Dataset-A1'!A:C,3,FALSE)</f>
        <v>1</v>
      </c>
      <c r="K9256">
        <f xml:space="preserve"> YEAR('Dataset-A2'!D9256)</f>
        <v>2018</v>
      </c>
      <c r="L9256">
        <f t="shared" si="432"/>
        <v>2</v>
      </c>
      <c r="M9256" t="str">
        <f xml:space="preserve"> VLOOKUP(B9256,'Dataset-A1'!A:D,4,FALSE)</f>
        <v>EN</v>
      </c>
      <c r="N9256">
        <f t="shared" si="433"/>
        <v>4</v>
      </c>
      <c r="O9256">
        <f t="shared" si="434"/>
        <v>234</v>
      </c>
    </row>
    <row r="9257" spans="1:15">
      <c r="A9257" s="1">
        <v>50166491</v>
      </c>
      <c r="B9257" s="5">
        <v>9602322</v>
      </c>
      <c r="C9257" s="7">
        <v>43247</v>
      </c>
      <c r="D9257" s="7">
        <v>43254</v>
      </c>
      <c r="E9257" s="5" t="s">
        <v>28</v>
      </c>
      <c r="F9257" s="5">
        <v>140</v>
      </c>
      <c r="G9257" s="5">
        <v>89</v>
      </c>
      <c r="H9257" s="5" t="s">
        <v>32</v>
      </c>
      <c r="I9257" s="5">
        <v>13</v>
      </c>
      <c r="J9257">
        <f xml:space="preserve"> VLOOKUP(B9257,'Dataset-A1'!A:C,3,FALSE)</f>
        <v>1</v>
      </c>
      <c r="K9257">
        <f xml:space="preserve"> YEAR('Dataset-A2'!D9257)</f>
        <v>2018</v>
      </c>
      <c r="L9257">
        <f t="shared" si="432"/>
        <v>6</v>
      </c>
      <c r="M9257" t="str">
        <f xml:space="preserve"> VLOOKUP(B9257,'Dataset-A1'!A:D,4,FALSE)</f>
        <v>CN</v>
      </c>
      <c r="N9257">
        <f t="shared" si="433"/>
        <v>7</v>
      </c>
      <c r="O9257">
        <f t="shared" si="434"/>
        <v>51</v>
      </c>
    </row>
    <row r="9258" spans="1:15">
      <c r="A9258" s="1">
        <v>50166521</v>
      </c>
      <c r="B9258" s="5">
        <v>53315</v>
      </c>
      <c r="C9258" s="7">
        <v>43313</v>
      </c>
      <c r="D9258" s="7">
        <v>43320</v>
      </c>
      <c r="E9258" s="5" t="s">
        <v>28</v>
      </c>
      <c r="F9258" s="5">
        <v>338</v>
      </c>
      <c r="G9258" s="5">
        <v>161</v>
      </c>
      <c r="H9258" s="5" t="s">
        <v>25</v>
      </c>
      <c r="I9258" s="5">
        <v>3</v>
      </c>
      <c r="J9258">
        <f xml:space="preserve"> VLOOKUP(B9258,'Dataset-A1'!A:C,3,FALSE)</f>
        <v>1</v>
      </c>
      <c r="K9258">
        <f xml:space="preserve"> YEAR('Dataset-A2'!D9258)</f>
        <v>2018</v>
      </c>
      <c r="L9258">
        <f t="shared" si="432"/>
        <v>8</v>
      </c>
      <c r="M9258" t="str">
        <f xml:space="preserve"> VLOOKUP(B9258,'Dataset-A1'!A:D,4,FALSE)</f>
        <v>EN</v>
      </c>
      <c r="N9258">
        <f t="shared" si="433"/>
        <v>7</v>
      </c>
      <c r="O9258">
        <f t="shared" si="434"/>
        <v>177</v>
      </c>
    </row>
    <row r="9259" spans="1:15">
      <c r="A9259" s="1">
        <v>50166531</v>
      </c>
      <c r="B9259" s="5">
        <v>11955603</v>
      </c>
      <c r="C9259" s="7">
        <v>43151</v>
      </c>
      <c r="D9259" s="7">
        <v>43157</v>
      </c>
      <c r="E9259" s="5" t="s">
        <v>23</v>
      </c>
      <c r="F9259" s="5">
        <v>3625</v>
      </c>
      <c r="G9259" s="5">
        <v>849</v>
      </c>
      <c r="H9259" s="5" t="s">
        <v>30</v>
      </c>
      <c r="I9259" s="5">
        <v>9</v>
      </c>
      <c r="J9259">
        <f xml:space="preserve"> VLOOKUP(B9259,'Dataset-A1'!A:C,3,FALSE)</f>
        <v>0</v>
      </c>
      <c r="K9259">
        <f xml:space="preserve"> YEAR('Dataset-A2'!D9259)</f>
        <v>2018</v>
      </c>
      <c r="L9259">
        <f t="shared" si="432"/>
        <v>2</v>
      </c>
      <c r="M9259" t="str">
        <f xml:space="preserve"> VLOOKUP(B9259,'Dataset-A1'!A:D,4,FALSE)</f>
        <v>OT</v>
      </c>
      <c r="N9259">
        <f t="shared" si="433"/>
        <v>6</v>
      </c>
      <c r="O9259">
        <f t="shared" si="434"/>
        <v>2776</v>
      </c>
    </row>
    <row r="9260" spans="1:15">
      <c r="A9260" s="1">
        <v>50166541</v>
      </c>
      <c r="B9260" s="5">
        <v>7221566</v>
      </c>
      <c r="C9260" s="7">
        <v>43283</v>
      </c>
      <c r="D9260" s="7">
        <v>43288</v>
      </c>
      <c r="E9260" s="5" t="s">
        <v>29</v>
      </c>
      <c r="F9260" s="5">
        <v>169</v>
      </c>
      <c r="G9260" s="5">
        <v>41</v>
      </c>
      <c r="H9260" s="5" t="s">
        <v>25</v>
      </c>
      <c r="I9260" s="5">
        <v>12</v>
      </c>
      <c r="J9260">
        <f xml:space="preserve"> VLOOKUP(B9260,'Dataset-A1'!A:C,3,FALSE)</f>
        <v>0</v>
      </c>
      <c r="K9260">
        <f xml:space="preserve"> YEAR('Dataset-A2'!D9260)</f>
        <v>2018</v>
      </c>
      <c r="L9260">
        <f t="shared" si="432"/>
        <v>7</v>
      </c>
      <c r="M9260" t="str">
        <f xml:space="preserve"> VLOOKUP(B9260,'Dataset-A1'!A:D,4,FALSE)</f>
        <v>EN</v>
      </c>
      <c r="N9260">
        <f t="shared" si="433"/>
        <v>5</v>
      </c>
      <c r="O9260">
        <f t="shared" si="434"/>
        <v>128</v>
      </c>
    </row>
    <row r="9261" spans="1:15">
      <c r="A9261" s="1">
        <v>50166551</v>
      </c>
      <c r="B9261" s="5">
        <v>21163597</v>
      </c>
      <c r="C9261" s="7">
        <v>43066</v>
      </c>
      <c r="D9261" s="7">
        <v>43069</v>
      </c>
      <c r="E9261" s="5" t="s">
        <v>29</v>
      </c>
      <c r="F9261" s="5">
        <v>210</v>
      </c>
      <c r="G9261" s="5">
        <v>100</v>
      </c>
      <c r="H9261" s="5" t="s">
        <v>27</v>
      </c>
      <c r="I9261" s="5">
        <v>1</v>
      </c>
      <c r="J9261">
        <f xml:space="preserve"> VLOOKUP(B9261,'Dataset-A1'!A:C,3,FALSE)</f>
        <v>1</v>
      </c>
      <c r="K9261">
        <f xml:space="preserve"> YEAR('Dataset-A2'!D9261)</f>
        <v>2017</v>
      </c>
      <c r="L9261">
        <f t="shared" si="432"/>
        <v>11</v>
      </c>
      <c r="M9261" t="str">
        <f xml:space="preserve"> VLOOKUP(B9261,'Dataset-A1'!A:D,4,FALSE)</f>
        <v>EN</v>
      </c>
      <c r="N9261">
        <f t="shared" si="433"/>
        <v>3</v>
      </c>
      <c r="O9261">
        <f t="shared" si="434"/>
        <v>110</v>
      </c>
    </row>
    <row r="9262" spans="1:15">
      <c r="A9262" s="1">
        <v>50166571</v>
      </c>
      <c r="B9262" s="5">
        <v>20761478</v>
      </c>
      <c r="C9262" s="7">
        <v>43317</v>
      </c>
      <c r="D9262" s="7">
        <v>43324</v>
      </c>
      <c r="E9262" s="5" t="s">
        <v>29</v>
      </c>
      <c r="F9262" s="5">
        <v>247</v>
      </c>
      <c r="G9262" s="5">
        <v>157</v>
      </c>
      <c r="H9262" s="5" t="s">
        <v>27</v>
      </c>
      <c r="I9262" s="5">
        <v>4</v>
      </c>
      <c r="J9262">
        <f xml:space="preserve"> VLOOKUP(B9262,'Dataset-A1'!A:C,3,FALSE)</f>
        <v>1</v>
      </c>
      <c r="K9262">
        <f xml:space="preserve"> YEAR('Dataset-A2'!D9262)</f>
        <v>2018</v>
      </c>
      <c r="L9262">
        <f t="shared" si="432"/>
        <v>8</v>
      </c>
      <c r="M9262" t="str">
        <f xml:space="preserve"> VLOOKUP(B9262,'Dataset-A1'!A:D,4,FALSE)</f>
        <v>OT</v>
      </c>
      <c r="N9262">
        <f t="shared" si="433"/>
        <v>7</v>
      </c>
      <c r="O9262">
        <f t="shared" si="434"/>
        <v>90</v>
      </c>
    </row>
    <row r="9263" spans="1:15">
      <c r="A9263" s="1">
        <v>50166581</v>
      </c>
      <c r="B9263" s="5">
        <v>15089825</v>
      </c>
      <c r="C9263" s="7">
        <v>43412</v>
      </c>
      <c r="D9263" s="7">
        <v>43413</v>
      </c>
      <c r="E9263" s="5" t="s">
        <v>33</v>
      </c>
      <c r="F9263" s="5">
        <v>133</v>
      </c>
      <c r="G9263" s="5">
        <v>51</v>
      </c>
      <c r="H9263" s="5" t="s">
        <v>27</v>
      </c>
      <c r="I9263" s="5">
        <v>10</v>
      </c>
      <c r="J9263">
        <f xml:space="preserve"> VLOOKUP(B9263,'Dataset-A1'!A:C,3,FALSE)</f>
        <v>1</v>
      </c>
      <c r="K9263">
        <f xml:space="preserve"> YEAR('Dataset-A2'!D9263)</f>
        <v>2018</v>
      </c>
      <c r="L9263">
        <f t="shared" si="432"/>
        <v>11</v>
      </c>
      <c r="M9263" t="str">
        <f xml:space="preserve"> VLOOKUP(B9263,'Dataset-A1'!A:D,4,FALSE)</f>
        <v>CN</v>
      </c>
      <c r="N9263">
        <f t="shared" si="433"/>
        <v>1</v>
      </c>
      <c r="O9263">
        <f t="shared" si="434"/>
        <v>82</v>
      </c>
    </row>
    <row r="9264" spans="1:15">
      <c r="A9264" s="1">
        <v>50166591</v>
      </c>
      <c r="B9264" s="5">
        <v>21172673</v>
      </c>
      <c r="C9264" s="7">
        <v>43096</v>
      </c>
      <c r="D9264" s="7">
        <v>43098</v>
      </c>
      <c r="E9264" s="5" t="s">
        <v>23</v>
      </c>
      <c r="F9264" s="5">
        <v>241</v>
      </c>
      <c r="G9264" s="5">
        <v>91</v>
      </c>
      <c r="H9264" s="5" t="s">
        <v>27</v>
      </c>
      <c r="I9264" s="5">
        <v>1</v>
      </c>
      <c r="J9264">
        <f xml:space="preserve"> VLOOKUP(B9264,'Dataset-A1'!A:C,3,FALSE)</f>
        <v>0</v>
      </c>
      <c r="K9264">
        <f xml:space="preserve"> YEAR('Dataset-A2'!D9264)</f>
        <v>2017</v>
      </c>
      <c r="L9264">
        <f t="shared" si="432"/>
        <v>12</v>
      </c>
      <c r="M9264" t="str">
        <f xml:space="preserve"> VLOOKUP(B9264,'Dataset-A1'!A:D,4,FALSE)</f>
        <v>OT</v>
      </c>
      <c r="N9264">
        <f t="shared" si="433"/>
        <v>2</v>
      </c>
      <c r="O9264">
        <f t="shared" si="434"/>
        <v>150</v>
      </c>
    </row>
    <row r="9265" spans="1:15">
      <c r="A9265" s="1">
        <v>50166601</v>
      </c>
      <c r="B9265" s="5">
        <v>19489460</v>
      </c>
      <c r="C9265" s="7">
        <v>43190</v>
      </c>
      <c r="D9265" s="7">
        <v>43191</v>
      </c>
      <c r="E9265" s="5" t="s">
        <v>33</v>
      </c>
      <c r="F9265" s="5">
        <v>570</v>
      </c>
      <c r="G9265" s="5">
        <v>205</v>
      </c>
      <c r="H9265" s="5" t="s">
        <v>27</v>
      </c>
      <c r="I9265" s="5">
        <v>1</v>
      </c>
      <c r="J9265">
        <f xml:space="preserve"> VLOOKUP(B9265,'Dataset-A1'!A:C,3,FALSE)</f>
        <v>1</v>
      </c>
      <c r="K9265">
        <f xml:space="preserve"> YEAR('Dataset-A2'!D9265)</f>
        <v>2018</v>
      </c>
      <c r="L9265">
        <f t="shared" si="432"/>
        <v>4</v>
      </c>
      <c r="M9265" t="str">
        <f xml:space="preserve"> VLOOKUP(B9265,'Dataset-A1'!A:D,4,FALSE)</f>
        <v>EN</v>
      </c>
      <c r="N9265">
        <f t="shared" si="433"/>
        <v>1</v>
      </c>
      <c r="O9265">
        <f t="shared" si="434"/>
        <v>365</v>
      </c>
    </row>
    <row r="9266" spans="1:15">
      <c r="A9266" s="1">
        <v>50166621</v>
      </c>
      <c r="B9266" s="5">
        <v>75611</v>
      </c>
      <c r="C9266" s="7">
        <v>43411</v>
      </c>
      <c r="D9266" s="7">
        <v>43415</v>
      </c>
      <c r="E9266" s="5" t="s">
        <v>28</v>
      </c>
      <c r="F9266" s="5">
        <v>670</v>
      </c>
      <c r="G9266" s="5">
        <v>170</v>
      </c>
      <c r="H9266" s="5" t="s">
        <v>27</v>
      </c>
      <c r="I9266" s="5">
        <v>2</v>
      </c>
      <c r="J9266">
        <f xml:space="preserve"> VLOOKUP(B9266,'Dataset-A1'!A:C,3,FALSE)</f>
        <v>0</v>
      </c>
      <c r="K9266">
        <f xml:space="preserve"> YEAR('Dataset-A2'!D9266)</f>
        <v>2018</v>
      </c>
      <c r="L9266">
        <f t="shared" si="432"/>
        <v>11</v>
      </c>
      <c r="M9266" t="str">
        <f xml:space="preserve"> VLOOKUP(B9266,'Dataset-A1'!A:D,4,FALSE)</f>
        <v>EN</v>
      </c>
      <c r="N9266">
        <f t="shared" si="433"/>
        <v>4</v>
      </c>
      <c r="O9266">
        <f t="shared" si="434"/>
        <v>500</v>
      </c>
    </row>
    <row r="9267" spans="1:15">
      <c r="A9267" s="1">
        <v>50166631</v>
      </c>
      <c r="B9267" s="5">
        <v>6397783</v>
      </c>
      <c r="C9267" s="7">
        <v>43374</v>
      </c>
      <c r="D9267" s="7">
        <v>43380</v>
      </c>
      <c r="E9267" s="5" t="s">
        <v>28</v>
      </c>
      <c r="F9267" s="5">
        <v>140</v>
      </c>
      <c r="G9267" s="5">
        <v>95</v>
      </c>
      <c r="H9267" s="5" t="s">
        <v>30</v>
      </c>
      <c r="I9267" s="5">
        <v>10</v>
      </c>
      <c r="J9267">
        <f xml:space="preserve"> VLOOKUP(B9267,'Dataset-A1'!A:C,3,FALSE)</f>
        <v>0</v>
      </c>
      <c r="K9267">
        <f xml:space="preserve"> YEAR('Dataset-A2'!D9267)</f>
        <v>2018</v>
      </c>
      <c r="L9267">
        <f t="shared" si="432"/>
        <v>10</v>
      </c>
      <c r="M9267" t="str">
        <f xml:space="preserve"> VLOOKUP(B9267,'Dataset-A1'!A:D,4,FALSE)</f>
        <v>CN</v>
      </c>
      <c r="N9267">
        <f t="shared" si="433"/>
        <v>6</v>
      </c>
      <c r="O9267">
        <f t="shared" si="434"/>
        <v>45</v>
      </c>
    </row>
    <row r="9268" spans="1:15">
      <c r="A9268" s="1">
        <v>50166641</v>
      </c>
      <c r="B9268" s="5">
        <v>8172663</v>
      </c>
      <c r="C9268" s="7">
        <v>43224</v>
      </c>
      <c r="D9268" s="7">
        <v>43226</v>
      </c>
      <c r="E9268" s="5" t="s">
        <v>33</v>
      </c>
      <c r="F9268" s="5">
        <v>458</v>
      </c>
      <c r="G9268" s="5">
        <v>197</v>
      </c>
      <c r="H9268" s="5" t="s">
        <v>32</v>
      </c>
      <c r="I9268" s="5">
        <v>7</v>
      </c>
      <c r="J9268">
        <f xml:space="preserve"> VLOOKUP(B9268,'Dataset-A1'!A:C,3,FALSE)</f>
        <v>1</v>
      </c>
      <c r="K9268">
        <f xml:space="preserve"> YEAR('Dataset-A2'!D9268)</f>
        <v>2018</v>
      </c>
      <c r="L9268">
        <f t="shared" si="432"/>
        <v>5</v>
      </c>
      <c r="M9268" t="str">
        <f xml:space="preserve"> VLOOKUP(B9268,'Dataset-A1'!A:D,4,FALSE)</f>
        <v>OT</v>
      </c>
      <c r="N9268">
        <f t="shared" si="433"/>
        <v>2</v>
      </c>
      <c r="O9268">
        <f t="shared" si="434"/>
        <v>261</v>
      </c>
    </row>
    <row r="9269" spans="1:15">
      <c r="A9269" s="1">
        <v>50166651</v>
      </c>
      <c r="B9269" s="5">
        <v>21163921</v>
      </c>
      <c r="C9269" s="7">
        <v>43297</v>
      </c>
      <c r="D9269" s="7">
        <v>43301</v>
      </c>
      <c r="E9269" s="5" t="s">
        <v>29</v>
      </c>
      <c r="F9269" s="5">
        <v>190</v>
      </c>
      <c r="G9269" s="5">
        <v>113</v>
      </c>
      <c r="H9269" s="5" t="s">
        <v>30</v>
      </c>
      <c r="I9269" s="5">
        <v>3</v>
      </c>
      <c r="J9269">
        <f xml:space="preserve"> VLOOKUP(B9269,'Dataset-A1'!A:C,3,FALSE)</f>
        <v>1</v>
      </c>
      <c r="K9269">
        <f xml:space="preserve"> YEAR('Dataset-A2'!D9269)</f>
        <v>2018</v>
      </c>
      <c r="L9269">
        <f t="shared" si="432"/>
        <v>7</v>
      </c>
      <c r="M9269" t="str">
        <f xml:space="preserve"> VLOOKUP(B9269,'Dataset-A1'!A:D,4,FALSE)</f>
        <v>CN</v>
      </c>
      <c r="N9269">
        <f t="shared" si="433"/>
        <v>4</v>
      </c>
      <c r="O9269">
        <f t="shared" si="434"/>
        <v>77</v>
      </c>
    </row>
    <row r="9270" spans="1:15">
      <c r="A9270" s="1">
        <v>50166661</v>
      </c>
      <c r="B9270" s="5">
        <v>12772772</v>
      </c>
      <c r="C9270" s="7">
        <v>43264</v>
      </c>
      <c r="D9270" s="7">
        <v>43264</v>
      </c>
      <c r="E9270" s="5" t="s">
        <v>23</v>
      </c>
      <c r="F9270" s="5">
        <v>1143</v>
      </c>
      <c r="G9270" s="5">
        <v>648</v>
      </c>
      <c r="H9270" s="5" t="s">
        <v>25</v>
      </c>
      <c r="I9270" s="5">
        <v>7</v>
      </c>
      <c r="J9270">
        <f xml:space="preserve"> VLOOKUP(B9270,'Dataset-A1'!A:C,3,FALSE)</f>
        <v>1</v>
      </c>
      <c r="K9270">
        <f xml:space="preserve"> YEAR('Dataset-A2'!D9270)</f>
        <v>2018</v>
      </c>
      <c r="L9270">
        <f t="shared" si="432"/>
        <v>6</v>
      </c>
      <c r="M9270" t="str">
        <f xml:space="preserve"> VLOOKUP(B9270,'Dataset-A1'!A:D,4,FALSE)</f>
        <v>CN</v>
      </c>
      <c r="N9270">
        <f t="shared" si="433"/>
        <v>0</v>
      </c>
      <c r="O9270">
        <f t="shared" si="434"/>
        <v>495</v>
      </c>
    </row>
    <row r="9271" spans="1:15">
      <c r="A9271" s="1">
        <v>50166671</v>
      </c>
      <c r="B9271" s="5">
        <v>284371</v>
      </c>
      <c r="C9271" s="7">
        <v>43248</v>
      </c>
      <c r="D9271" s="7">
        <v>43253</v>
      </c>
      <c r="E9271" s="5" t="s">
        <v>28</v>
      </c>
      <c r="F9271" s="5">
        <v>122</v>
      </c>
      <c r="G9271" s="5">
        <v>74</v>
      </c>
      <c r="H9271" s="5" t="s">
        <v>30</v>
      </c>
      <c r="I9271" s="5">
        <v>3</v>
      </c>
      <c r="J9271">
        <f xml:space="preserve"> VLOOKUP(B9271,'Dataset-A1'!A:C,3,FALSE)</f>
        <v>1</v>
      </c>
      <c r="K9271">
        <f xml:space="preserve"> YEAR('Dataset-A2'!D9271)</f>
        <v>2018</v>
      </c>
      <c r="L9271">
        <f t="shared" si="432"/>
        <v>6</v>
      </c>
      <c r="M9271" t="str">
        <f xml:space="preserve"> VLOOKUP(B9271,'Dataset-A1'!A:D,4,FALSE)</f>
        <v>EN</v>
      </c>
      <c r="N9271">
        <f t="shared" si="433"/>
        <v>5</v>
      </c>
      <c r="O9271">
        <f t="shared" si="434"/>
        <v>48</v>
      </c>
    </row>
    <row r="9272" spans="1:15">
      <c r="A9272" s="1">
        <v>50166721</v>
      </c>
      <c r="B9272" s="5">
        <v>7811755</v>
      </c>
      <c r="C9272" s="7">
        <v>43176</v>
      </c>
      <c r="D9272" s="7">
        <v>43180</v>
      </c>
      <c r="E9272" s="5" t="s">
        <v>29</v>
      </c>
      <c r="F9272" s="5">
        <v>333</v>
      </c>
      <c r="G9272" s="5">
        <v>170</v>
      </c>
      <c r="H9272" s="5" t="s">
        <v>32</v>
      </c>
      <c r="I9272" s="5">
        <v>7</v>
      </c>
      <c r="J9272">
        <f xml:space="preserve"> VLOOKUP(B9272,'Dataset-A1'!A:C,3,FALSE)</f>
        <v>1</v>
      </c>
      <c r="K9272">
        <f xml:space="preserve"> YEAR('Dataset-A2'!D9272)</f>
        <v>2018</v>
      </c>
      <c r="L9272">
        <f t="shared" si="432"/>
        <v>3</v>
      </c>
      <c r="M9272" t="str">
        <f xml:space="preserve"> VLOOKUP(B9272,'Dataset-A1'!A:D,4,FALSE)</f>
        <v>CN</v>
      </c>
      <c r="N9272">
        <f t="shared" si="433"/>
        <v>4</v>
      </c>
      <c r="O9272">
        <f t="shared" si="434"/>
        <v>163</v>
      </c>
    </row>
    <row r="9273" spans="1:15">
      <c r="A9273" s="1">
        <v>50166751</v>
      </c>
      <c r="B9273" s="5">
        <v>21173742</v>
      </c>
      <c r="C9273" s="7">
        <v>43422</v>
      </c>
      <c r="D9273" s="7">
        <v>43426</v>
      </c>
      <c r="E9273" s="5" t="s">
        <v>29</v>
      </c>
      <c r="F9273" s="5">
        <v>435</v>
      </c>
      <c r="G9273" s="5">
        <v>162</v>
      </c>
      <c r="H9273" s="5" t="s">
        <v>27</v>
      </c>
      <c r="I9273" s="5">
        <v>10</v>
      </c>
      <c r="J9273">
        <f xml:space="preserve"> VLOOKUP(B9273,'Dataset-A1'!A:C,3,FALSE)</f>
        <v>1</v>
      </c>
      <c r="K9273">
        <f xml:space="preserve"> YEAR('Dataset-A2'!D9273)</f>
        <v>2018</v>
      </c>
      <c r="L9273">
        <f t="shared" si="432"/>
        <v>11</v>
      </c>
      <c r="M9273" t="str">
        <f xml:space="preserve"> VLOOKUP(B9273,'Dataset-A1'!A:D,4,FALSE)</f>
        <v>OT</v>
      </c>
      <c r="N9273">
        <f t="shared" si="433"/>
        <v>4</v>
      </c>
      <c r="O9273">
        <f t="shared" si="434"/>
        <v>273</v>
      </c>
    </row>
    <row r="9274" spans="1:15">
      <c r="A9274" s="1">
        <v>50166781</v>
      </c>
      <c r="B9274" s="5">
        <v>21166584</v>
      </c>
      <c r="C9274" s="7">
        <v>43123</v>
      </c>
      <c r="D9274" s="7">
        <v>43128</v>
      </c>
      <c r="E9274" s="5" t="s">
        <v>33</v>
      </c>
      <c r="F9274" s="5">
        <v>180</v>
      </c>
      <c r="G9274" s="5">
        <v>124</v>
      </c>
      <c r="H9274" s="5" t="s">
        <v>30</v>
      </c>
      <c r="I9274" s="5">
        <v>5</v>
      </c>
      <c r="J9274">
        <f xml:space="preserve"> VLOOKUP(B9274,'Dataset-A1'!A:C,3,FALSE)</f>
        <v>1</v>
      </c>
      <c r="K9274">
        <f xml:space="preserve"> YEAR('Dataset-A2'!D9274)</f>
        <v>2018</v>
      </c>
      <c r="L9274">
        <f t="shared" si="432"/>
        <v>1</v>
      </c>
      <c r="M9274" t="str">
        <f xml:space="preserve"> VLOOKUP(B9274,'Dataset-A1'!A:D,4,FALSE)</f>
        <v>CN</v>
      </c>
      <c r="N9274">
        <f t="shared" si="433"/>
        <v>5</v>
      </c>
      <c r="O9274">
        <f t="shared" si="434"/>
        <v>56</v>
      </c>
    </row>
    <row r="9275" spans="1:15">
      <c r="A9275" s="1">
        <v>50166791</v>
      </c>
      <c r="B9275" s="5">
        <v>21173188</v>
      </c>
      <c r="C9275" s="7">
        <v>43204</v>
      </c>
      <c r="D9275" s="7">
        <v>43207</v>
      </c>
      <c r="E9275" s="5" t="s">
        <v>28</v>
      </c>
      <c r="F9275" s="5">
        <v>164</v>
      </c>
      <c r="G9275" s="5">
        <v>76</v>
      </c>
      <c r="H9275" s="5" t="s">
        <v>30</v>
      </c>
      <c r="I9275" s="5">
        <v>8</v>
      </c>
      <c r="J9275">
        <f xml:space="preserve"> VLOOKUP(B9275,'Dataset-A1'!A:C,3,FALSE)</f>
        <v>1</v>
      </c>
      <c r="K9275">
        <f xml:space="preserve"> YEAR('Dataset-A2'!D9275)</f>
        <v>2018</v>
      </c>
      <c r="L9275">
        <f t="shared" si="432"/>
        <v>4</v>
      </c>
      <c r="M9275" t="str">
        <f xml:space="preserve"> VLOOKUP(B9275,'Dataset-A1'!A:D,4,FALSE)</f>
        <v>OT</v>
      </c>
      <c r="N9275">
        <f t="shared" si="433"/>
        <v>3</v>
      </c>
      <c r="O9275">
        <f t="shared" si="434"/>
        <v>88</v>
      </c>
    </row>
    <row r="9276" spans="1:15">
      <c r="A9276" s="1">
        <v>50166801</v>
      </c>
      <c r="B9276" s="5">
        <v>21173227</v>
      </c>
      <c r="C9276" s="7">
        <v>43256</v>
      </c>
      <c r="D9276" s="7">
        <v>43259</v>
      </c>
      <c r="E9276" s="5" t="s">
        <v>28</v>
      </c>
      <c r="F9276" s="5">
        <v>1463</v>
      </c>
      <c r="G9276" s="5">
        <v>630</v>
      </c>
      <c r="H9276" s="5" t="s">
        <v>32</v>
      </c>
      <c r="I9276" s="5">
        <v>3</v>
      </c>
      <c r="J9276">
        <f xml:space="preserve"> VLOOKUP(B9276,'Dataset-A1'!A:C,3,FALSE)</f>
        <v>1</v>
      </c>
      <c r="K9276">
        <f xml:space="preserve"> YEAR('Dataset-A2'!D9276)</f>
        <v>2018</v>
      </c>
      <c r="L9276">
        <f t="shared" si="432"/>
        <v>6</v>
      </c>
      <c r="M9276" t="str">
        <f xml:space="preserve"> VLOOKUP(B9276,'Dataset-A1'!A:D,4,FALSE)</f>
        <v>CN</v>
      </c>
      <c r="N9276">
        <f t="shared" si="433"/>
        <v>3</v>
      </c>
      <c r="O9276">
        <f t="shared" si="434"/>
        <v>833</v>
      </c>
    </row>
    <row r="9277" spans="1:15">
      <c r="A9277" s="1">
        <v>50166811</v>
      </c>
      <c r="B9277" s="5">
        <v>94274</v>
      </c>
      <c r="C9277" s="7">
        <v>43361</v>
      </c>
      <c r="D9277" s="7">
        <v>43367</v>
      </c>
      <c r="E9277" s="5" t="s">
        <v>23</v>
      </c>
      <c r="F9277" s="5">
        <v>210</v>
      </c>
      <c r="G9277" s="5">
        <v>94</v>
      </c>
      <c r="H9277" s="5" t="s">
        <v>25</v>
      </c>
      <c r="I9277" s="5">
        <v>11</v>
      </c>
      <c r="J9277">
        <f xml:space="preserve"> VLOOKUP(B9277,'Dataset-A1'!A:C,3,FALSE)</f>
        <v>1</v>
      </c>
      <c r="K9277">
        <f xml:space="preserve"> YEAR('Dataset-A2'!D9277)</f>
        <v>2018</v>
      </c>
      <c r="L9277">
        <f t="shared" si="432"/>
        <v>9</v>
      </c>
      <c r="M9277" t="str">
        <f xml:space="preserve"> VLOOKUP(B9277,'Dataset-A1'!A:D,4,FALSE)</f>
        <v>CN</v>
      </c>
      <c r="N9277">
        <f t="shared" si="433"/>
        <v>6</v>
      </c>
      <c r="O9277">
        <f t="shared" si="434"/>
        <v>116</v>
      </c>
    </row>
    <row r="9278" spans="1:15">
      <c r="A9278" s="1">
        <v>50166861</v>
      </c>
      <c r="B9278" s="5">
        <v>357304</v>
      </c>
      <c r="C9278" s="7">
        <v>43239</v>
      </c>
      <c r="D9278" s="7">
        <v>43243</v>
      </c>
      <c r="E9278" s="5" t="s">
        <v>28</v>
      </c>
      <c r="F9278" s="5">
        <v>415</v>
      </c>
      <c r="G9278" s="5">
        <v>164</v>
      </c>
      <c r="H9278" s="5" t="s">
        <v>27</v>
      </c>
      <c r="I9278" s="5">
        <v>2</v>
      </c>
      <c r="J9278">
        <f xml:space="preserve"> VLOOKUP(B9278,'Dataset-A1'!A:C,3,FALSE)</f>
        <v>1</v>
      </c>
      <c r="K9278">
        <f xml:space="preserve"> YEAR('Dataset-A2'!D9278)</f>
        <v>2018</v>
      </c>
      <c r="L9278">
        <f t="shared" si="432"/>
        <v>5</v>
      </c>
      <c r="M9278" t="str">
        <f xml:space="preserve"> VLOOKUP(B9278,'Dataset-A1'!A:D,4,FALSE)</f>
        <v>CN</v>
      </c>
      <c r="N9278">
        <f t="shared" si="433"/>
        <v>4</v>
      </c>
      <c r="O9278">
        <f t="shared" si="434"/>
        <v>251</v>
      </c>
    </row>
    <row r="9279" spans="1:15">
      <c r="A9279" s="1">
        <v>50166891</v>
      </c>
      <c r="B9279" s="5">
        <v>5577025</v>
      </c>
      <c r="C9279" s="7">
        <v>43278</v>
      </c>
      <c r="D9279" s="7">
        <v>43282</v>
      </c>
      <c r="E9279" s="5" t="s">
        <v>29</v>
      </c>
      <c r="F9279" s="5">
        <v>5981</v>
      </c>
      <c r="G9279" s="5">
        <v>3797</v>
      </c>
      <c r="H9279" s="5" t="s">
        <v>27</v>
      </c>
      <c r="I9279" s="5">
        <v>2</v>
      </c>
      <c r="J9279">
        <f xml:space="preserve"> VLOOKUP(B9279,'Dataset-A1'!A:C,3,FALSE)</f>
        <v>1</v>
      </c>
      <c r="K9279">
        <f xml:space="preserve"> YEAR('Dataset-A2'!D9279)</f>
        <v>2018</v>
      </c>
      <c r="L9279">
        <f t="shared" si="432"/>
        <v>7</v>
      </c>
      <c r="M9279" t="str">
        <f xml:space="preserve"> VLOOKUP(B9279,'Dataset-A1'!A:D,4,FALSE)</f>
        <v>CN</v>
      </c>
      <c r="N9279">
        <f t="shared" si="433"/>
        <v>4</v>
      </c>
      <c r="O9279">
        <f t="shared" si="434"/>
        <v>2184</v>
      </c>
    </row>
    <row r="9280" spans="1:15">
      <c r="A9280" s="1">
        <v>50166901</v>
      </c>
      <c r="B9280" s="5">
        <v>11377936</v>
      </c>
      <c r="C9280" s="7">
        <v>43093</v>
      </c>
      <c r="D9280" s="7">
        <v>43093</v>
      </c>
      <c r="E9280" s="5" t="s">
        <v>29</v>
      </c>
      <c r="F9280" s="5">
        <v>449</v>
      </c>
      <c r="G9280" s="5">
        <v>175</v>
      </c>
      <c r="H9280" s="5" t="s">
        <v>30</v>
      </c>
      <c r="I9280" s="5">
        <v>2</v>
      </c>
      <c r="J9280">
        <f xml:space="preserve"> VLOOKUP(B9280,'Dataset-A1'!A:C,3,FALSE)</f>
        <v>1</v>
      </c>
      <c r="K9280">
        <f xml:space="preserve"> YEAR('Dataset-A2'!D9280)</f>
        <v>2017</v>
      </c>
      <c r="L9280">
        <f t="shared" si="432"/>
        <v>12</v>
      </c>
      <c r="M9280" t="str">
        <f xml:space="preserve"> VLOOKUP(B9280,'Dataset-A1'!A:D,4,FALSE)</f>
        <v>CN</v>
      </c>
      <c r="N9280">
        <f t="shared" si="433"/>
        <v>0</v>
      </c>
      <c r="O9280">
        <f t="shared" si="434"/>
        <v>274</v>
      </c>
    </row>
    <row r="9281" spans="1:15">
      <c r="A9281" s="1">
        <v>50166911</v>
      </c>
      <c r="B9281" s="5">
        <v>21161335</v>
      </c>
      <c r="C9281" s="7">
        <v>43105</v>
      </c>
      <c r="D9281" s="7">
        <v>43111</v>
      </c>
      <c r="E9281" s="5" t="s">
        <v>29</v>
      </c>
      <c r="F9281" s="5">
        <v>203</v>
      </c>
      <c r="G9281" s="5">
        <v>80</v>
      </c>
      <c r="H9281" s="5" t="s">
        <v>27</v>
      </c>
      <c r="I9281" s="5">
        <v>4</v>
      </c>
      <c r="J9281">
        <f xml:space="preserve"> VLOOKUP(B9281,'Dataset-A1'!A:C,3,FALSE)</f>
        <v>1</v>
      </c>
      <c r="K9281">
        <f xml:space="preserve"> YEAR('Dataset-A2'!D9281)</f>
        <v>2018</v>
      </c>
      <c r="L9281">
        <f t="shared" si="432"/>
        <v>1</v>
      </c>
      <c r="M9281" t="str">
        <f xml:space="preserve"> VLOOKUP(B9281,'Dataset-A1'!A:D,4,FALSE)</f>
        <v>CN</v>
      </c>
      <c r="N9281">
        <f t="shared" si="433"/>
        <v>6</v>
      </c>
      <c r="O9281">
        <f t="shared" si="434"/>
        <v>123</v>
      </c>
    </row>
    <row r="9282" spans="1:15">
      <c r="A9282" s="1">
        <v>50166921</v>
      </c>
      <c r="B9282" s="5">
        <v>12628976</v>
      </c>
      <c r="C9282" s="7">
        <v>43122</v>
      </c>
      <c r="D9282" s="7">
        <v>43127</v>
      </c>
      <c r="E9282" s="5" t="s">
        <v>29</v>
      </c>
      <c r="F9282" s="5">
        <v>557</v>
      </c>
      <c r="G9282" s="5">
        <v>248</v>
      </c>
      <c r="H9282" s="5" t="s">
        <v>27</v>
      </c>
      <c r="I9282" s="5">
        <v>1</v>
      </c>
      <c r="J9282">
        <f xml:space="preserve"> VLOOKUP(B9282,'Dataset-A1'!A:C,3,FALSE)</f>
        <v>0</v>
      </c>
      <c r="K9282">
        <f xml:space="preserve"> YEAR('Dataset-A2'!D9282)</f>
        <v>2018</v>
      </c>
      <c r="L9282">
        <f t="shared" si="432"/>
        <v>1</v>
      </c>
      <c r="M9282" t="str">
        <f xml:space="preserve"> VLOOKUP(B9282,'Dataset-A1'!A:D,4,FALSE)</f>
        <v>EN</v>
      </c>
      <c r="N9282">
        <f t="shared" si="433"/>
        <v>5</v>
      </c>
      <c r="O9282">
        <f t="shared" si="434"/>
        <v>309</v>
      </c>
    </row>
    <row r="9283" spans="1:15">
      <c r="A9283" s="1">
        <v>50166931</v>
      </c>
      <c r="B9283" s="5">
        <v>18964656</v>
      </c>
      <c r="C9283" s="7">
        <v>43084</v>
      </c>
      <c r="D9283" s="7">
        <v>43088</v>
      </c>
      <c r="E9283" s="5" t="s">
        <v>28</v>
      </c>
      <c r="F9283" s="5">
        <v>1048</v>
      </c>
      <c r="G9283" s="5">
        <v>390</v>
      </c>
      <c r="H9283" s="5" t="s">
        <v>30</v>
      </c>
      <c r="I9283" s="5">
        <v>9</v>
      </c>
      <c r="J9283">
        <f xml:space="preserve"> VLOOKUP(B9283,'Dataset-A1'!A:C,3,FALSE)</f>
        <v>0</v>
      </c>
      <c r="K9283">
        <f xml:space="preserve"> YEAR('Dataset-A2'!D9283)</f>
        <v>2017</v>
      </c>
      <c r="L9283">
        <f t="shared" ref="L9283:L9346" si="435">MONTH(D9283)</f>
        <v>12</v>
      </c>
      <c r="M9283" t="str">
        <f xml:space="preserve"> VLOOKUP(B9283,'Dataset-A1'!A:D,4,FALSE)</f>
        <v>CN</v>
      </c>
      <c r="N9283">
        <f t="shared" ref="N9283:N9346" si="436">D9283-C9283</f>
        <v>4</v>
      </c>
      <c r="O9283">
        <f t="shared" ref="O9283:O9346" si="437" xml:space="preserve"> F9283-G9283</f>
        <v>658</v>
      </c>
    </row>
    <row r="9284" spans="1:15">
      <c r="A9284" s="1">
        <v>50166941</v>
      </c>
      <c r="B9284" s="5">
        <v>21091723</v>
      </c>
      <c r="C9284" s="7">
        <v>43241</v>
      </c>
      <c r="D9284" s="7">
        <v>43241</v>
      </c>
      <c r="E9284" s="5" t="s">
        <v>28</v>
      </c>
      <c r="F9284" s="5">
        <v>675</v>
      </c>
      <c r="G9284" s="5">
        <v>280</v>
      </c>
      <c r="H9284" s="5" t="s">
        <v>27</v>
      </c>
      <c r="I9284" s="5">
        <v>12</v>
      </c>
      <c r="J9284">
        <f xml:space="preserve"> VLOOKUP(B9284,'Dataset-A1'!A:C,3,FALSE)</f>
        <v>0</v>
      </c>
      <c r="K9284">
        <f xml:space="preserve"> YEAR('Dataset-A2'!D9284)</f>
        <v>2018</v>
      </c>
      <c r="L9284">
        <f t="shared" si="435"/>
        <v>5</v>
      </c>
      <c r="M9284" t="str">
        <f xml:space="preserve"> VLOOKUP(B9284,'Dataset-A1'!A:D,4,FALSE)</f>
        <v>OT</v>
      </c>
      <c r="N9284">
        <f t="shared" si="436"/>
        <v>0</v>
      </c>
      <c r="O9284">
        <f t="shared" si="437"/>
        <v>395</v>
      </c>
    </row>
    <row r="9285" spans="1:15">
      <c r="A9285" s="1">
        <v>50166971</v>
      </c>
      <c r="B9285" s="5">
        <v>20020210</v>
      </c>
      <c r="C9285" s="7">
        <v>43301</v>
      </c>
      <c r="D9285" s="7">
        <v>43302</v>
      </c>
      <c r="E9285" s="5" t="s">
        <v>29</v>
      </c>
      <c r="F9285" s="5">
        <v>376</v>
      </c>
      <c r="G9285" s="5">
        <v>206</v>
      </c>
      <c r="H9285" s="5" t="s">
        <v>27</v>
      </c>
      <c r="I9285" s="5">
        <v>10</v>
      </c>
      <c r="J9285">
        <f xml:space="preserve"> VLOOKUP(B9285,'Dataset-A1'!A:C,3,FALSE)</f>
        <v>0</v>
      </c>
      <c r="K9285">
        <f xml:space="preserve"> YEAR('Dataset-A2'!D9285)</f>
        <v>2018</v>
      </c>
      <c r="L9285">
        <f t="shared" si="435"/>
        <v>7</v>
      </c>
      <c r="M9285" t="str">
        <f xml:space="preserve"> VLOOKUP(B9285,'Dataset-A1'!A:D,4,FALSE)</f>
        <v>EN</v>
      </c>
      <c r="N9285">
        <f t="shared" si="436"/>
        <v>1</v>
      </c>
      <c r="O9285">
        <f t="shared" si="437"/>
        <v>170</v>
      </c>
    </row>
    <row r="9286" spans="1:15">
      <c r="A9286" s="1">
        <v>50166991</v>
      </c>
      <c r="B9286" s="5">
        <v>21169180</v>
      </c>
      <c r="C9286" s="7">
        <v>43416</v>
      </c>
      <c r="D9286" s="7">
        <v>43422</v>
      </c>
      <c r="E9286" s="5" t="s">
        <v>28</v>
      </c>
      <c r="F9286" s="5">
        <v>199</v>
      </c>
      <c r="G9286" s="5">
        <v>52</v>
      </c>
      <c r="H9286" s="5" t="s">
        <v>30</v>
      </c>
      <c r="I9286" s="5">
        <v>9</v>
      </c>
      <c r="J9286">
        <f xml:space="preserve"> VLOOKUP(B9286,'Dataset-A1'!A:C,3,FALSE)</f>
        <v>0</v>
      </c>
      <c r="K9286">
        <f xml:space="preserve"> YEAR('Dataset-A2'!D9286)</f>
        <v>2018</v>
      </c>
      <c r="L9286">
        <f t="shared" si="435"/>
        <v>11</v>
      </c>
      <c r="M9286" t="str">
        <f xml:space="preserve"> VLOOKUP(B9286,'Dataset-A1'!A:D,4,FALSE)</f>
        <v>CN</v>
      </c>
      <c r="N9286">
        <f t="shared" si="436"/>
        <v>6</v>
      </c>
      <c r="O9286">
        <f t="shared" si="437"/>
        <v>147</v>
      </c>
    </row>
    <row r="9287" spans="1:15">
      <c r="A9287" s="1">
        <v>50167011</v>
      </c>
      <c r="B9287" s="5">
        <v>21058348</v>
      </c>
      <c r="C9287" s="7">
        <v>43179</v>
      </c>
      <c r="D9287" s="7">
        <v>43180</v>
      </c>
      <c r="E9287" s="5" t="s">
        <v>23</v>
      </c>
      <c r="F9287" s="5">
        <v>168</v>
      </c>
      <c r="G9287" s="5">
        <v>100</v>
      </c>
      <c r="H9287" s="5" t="s">
        <v>25</v>
      </c>
      <c r="I9287" s="5">
        <v>4</v>
      </c>
      <c r="J9287">
        <f xml:space="preserve"> VLOOKUP(B9287,'Dataset-A1'!A:C,3,FALSE)</f>
        <v>1</v>
      </c>
      <c r="K9287">
        <f xml:space="preserve"> YEAR('Dataset-A2'!D9287)</f>
        <v>2018</v>
      </c>
      <c r="L9287">
        <f t="shared" si="435"/>
        <v>3</v>
      </c>
      <c r="M9287" t="str">
        <f xml:space="preserve"> VLOOKUP(B9287,'Dataset-A1'!A:D,4,FALSE)</f>
        <v>CN</v>
      </c>
      <c r="N9287">
        <f t="shared" si="436"/>
        <v>1</v>
      </c>
      <c r="O9287">
        <f t="shared" si="437"/>
        <v>68</v>
      </c>
    </row>
    <row r="9288" spans="1:15">
      <c r="A9288" s="1">
        <v>50167031</v>
      </c>
      <c r="B9288" s="5">
        <v>20289404</v>
      </c>
      <c r="C9288" s="7">
        <v>43427</v>
      </c>
      <c r="D9288" s="7">
        <v>43427</v>
      </c>
      <c r="E9288" s="5" t="s">
        <v>29</v>
      </c>
      <c r="F9288" s="5">
        <v>452</v>
      </c>
      <c r="G9288" s="5">
        <v>246</v>
      </c>
      <c r="H9288" s="5" t="s">
        <v>32</v>
      </c>
      <c r="I9288" s="5">
        <v>4</v>
      </c>
      <c r="J9288">
        <f xml:space="preserve"> VLOOKUP(B9288,'Dataset-A1'!A:C,3,FALSE)</f>
        <v>0</v>
      </c>
      <c r="K9288">
        <f xml:space="preserve"> YEAR('Dataset-A2'!D9288)</f>
        <v>2018</v>
      </c>
      <c r="L9288">
        <f t="shared" si="435"/>
        <v>11</v>
      </c>
      <c r="M9288" t="str">
        <f xml:space="preserve"> VLOOKUP(B9288,'Dataset-A1'!A:D,4,FALSE)</f>
        <v>CN</v>
      </c>
      <c r="N9288">
        <f t="shared" si="436"/>
        <v>0</v>
      </c>
      <c r="O9288">
        <f t="shared" si="437"/>
        <v>206</v>
      </c>
    </row>
    <row r="9289" spans="1:15">
      <c r="A9289" s="1">
        <v>50167041</v>
      </c>
      <c r="B9289" s="5">
        <v>5317539</v>
      </c>
      <c r="C9289" s="7">
        <v>43115</v>
      </c>
      <c r="D9289" s="7">
        <v>43115</v>
      </c>
      <c r="E9289" s="5" t="s">
        <v>23</v>
      </c>
      <c r="F9289" s="5">
        <v>295</v>
      </c>
      <c r="G9289" s="5">
        <v>138</v>
      </c>
      <c r="H9289" s="5" t="s">
        <v>30</v>
      </c>
      <c r="I9289" s="5">
        <v>6</v>
      </c>
      <c r="J9289">
        <f xml:space="preserve"> VLOOKUP(B9289,'Dataset-A1'!A:C,3,FALSE)</f>
        <v>1</v>
      </c>
      <c r="K9289">
        <f xml:space="preserve"> YEAR('Dataset-A2'!D9289)</f>
        <v>2018</v>
      </c>
      <c r="L9289">
        <f t="shared" si="435"/>
        <v>1</v>
      </c>
      <c r="M9289" t="str">
        <f xml:space="preserve"> VLOOKUP(B9289,'Dataset-A1'!A:D,4,FALSE)</f>
        <v>CN</v>
      </c>
      <c r="N9289">
        <f t="shared" si="436"/>
        <v>0</v>
      </c>
      <c r="O9289">
        <f t="shared" si="437"/>
        <v>157</v>
      </c>
    </row>
    <row r="9290" spans="1:15">
      <c r="A9290" s="1">
        <v>50167051</v>
      </c>
      <c r="B9290" s="5">
        <v>20582322</v>
      </c>
      <c r="C9290" s="7">
        <v>43196</v>
      </c>
      <c r="D9290" s="7">
        <v>43199</v>
      </c>
      <c r="E9290" s="5" t="s">
        <v>29</v>
      </c>
      <c r="F9290" s="5">
        <v>638</v>
      </c>
      <c r="G9290" s="5">
        <v>351</v>
      </c>
      <c r="H9290" s="5" t="s">
        <v>30</v>
      </c>
      <c r="I9290" s="5">
        <v>3</v>
      </c>
      <c r="J9290">
        <f xml:space="preserve"> VLOOKUP(B9290,'Dataset-A1'!A:C,3,FALSE)</f>
        <v>1</v>
      </c>
      <c r="K9290">
        <f xml:space="preserve"> YEAR('Dataset-A2'!D9290)</f>
        <v>2018</v>
      </c>
      <c r="L9290">
        <f t="shared" si="435"/>
        <v>4</v>
      </c>
      <c r="M9290" t="str">
        <f xml:space="preserve"> VLOOKUP(B9290,'Dataset-A1'!A:D,4,FALSE)</f>
        <v>EN</v>
      </c>
      <c r="N9290">
        <f t="shared" si="436"/>
        <v>3</v>
      </c>
      <c r="O9290">
        <f t="shared" si="437"/>
        <v>287</v>
      </c>
    </row>
    <row r="9291" spans="1:15">
      <c r="A9291" s="1">
        <v>50167061</v>
      </c>
      <c r="B9291" s="5">
        <v>8981679</v>
      </c>
      <c r="C9291" s="7">
        <v>43243</v>
      </c>
      <c r="D9291" s="7">
        <v>43245</v>
      </c>
      <c r="E9291" s="5" t="s">
        <v>29</v>
      </c>
      <c r="F9291" s="5">
        <v>211</v>
      </c>
      <c r="G9291" s="5">
        <v>88</v>
      </c>
      <c r="H9291" s="5" t="s">
        <v>27</v>
      </c>
      <c r="I9291" s="5">
        <v>6</v>
      </c>
      <c r="J9291">
        <f xml:space="preserve"> VLOOKUP(B9291,'Dataset-A1'!A:C,3,FALSE)</f>
        <v>1</v>
      </c>
      <c r="K9291">
        <f xml:space="preserve"> YEAR('Dataset-A2'!D9291)</f>
        <v>2018</v>
      </c>
      <c r="L9291">
        <f t="shared" si="435"/>
        <v>5</v>
      </c>
      <c r="M9291" t="str">
        <f xml:space="preserve"> VLOOKUP(B9291,'Dataset-A1'!A:D,4,FALSE)</f>
        <v>CN</v>
      </c>
      <c r="N9291">
        <f t="shared" si="436"/>
        <v>2</v>
      </c>
      <c r="O9291">
        <f t="shared" si="437"/>
        <v>123</v>
      </c>
    </row>
    <row r="9292" spans="1:15">
      <c r="A9292" s="1">
        <v>50167071</v>
      </c>
      <c r="B9292" s="5">
        <v>12361902</v>
      </c>
      <c r="C9292" s="7">
        <v>43383</v>
      </c>
      <c r="D9292" s="7">
        <v>43387</v>
      </c>
      <c r="E9292" s="5" t="s">
        <v>28</v>
      </c>
      <c r="F9292" s="5">
        <v>513</v>
      </c>
      <c r="G9292" s="5">
        <v>228</v>
      </c>
      <c r="H9292" s="5" t="s">
        <v>30</v>
      </c>
      <c r="I9292" s="5">
        <v>4</v>
      </c>
      <c r="J9292">
        <f xml:space="preserve"> VLOOKUP(B9292,'Dataset-A1'!A:C,3,FALSE)</f>
        <v>1</v>
      </c>
      <c r="K9292">
        <f xml:space="preserve"> YEAR('Dataset-A2'!D9292)</f>
        <v>2018</v>
      </c>
      <c r="L9292">
        <f t="shared" si="435"/>
        <v>10</v>
      </c>
      <c r="M9292" t="str">
        <f xml:space="preserve"> VLOOKUP(B9292,'Dataset-A1'!A:D,4,FALSE)</f>
        <v>CN</v>
      </c>
      <c r="N9292">
        <f t="shared" si="436"/>
        <v>4</v>
      </c>
      <c r="O9292">
        <f t="shared" si="437"/>
        <v>285</v>
      </c>
    </row>
    <row r="9293" spans="1:15">
      <c r="A9293" s="1">
        <v>50167091</v>
      </c>
      <c r="B9293" s="5">
        <v>5942152</v>
      </c>
      <c r="C9293" s="7">
        <v>43425</v>
      </c>
      <c r="D9293" s="7">
        <v>43426</v>
      </c>
      <c r="E9293" s="5" t="s">
        <v>29</v>
      </c>
      <c r="F9293" s="5">
        <v>845</v>
      </c>
      <c r="G9293" s="5">
        <v>591</v>
      </c>
      <c r="H9293" s="5" t="s">
        <v>30</v>
      </c>
      <c r="I9293" s="5">
        <v>8</v>
      </c>
      <c r="J9293">
        <f xml:space="preserve"> VLOOKUP(B9293,'Dataset-A1'!A:C,3,FALSE)</f>
        <v>0</v>
      </c>
      <c r="K9293">
        <f xml:space="preserve"> YEAR('Dataset-A2'!D9293)</f>
        <v>2018</v>
      </c>
      <c r="L9293">
        <f t="shared" si="435"/>
        <v>11</v>
      </c>
      <c r="M9293" t="str">
        <f xml:space="preserve"> VLOOKUP(B9293,'Dataset-A1'!A:D,4,FALSE)</f>
        <v>EN</v>
      </c>
      <c r="N9293">
        <f t="shared" si="436"/>
        <v>1</v>
      </c>
      <c r="O9293">
        <f t="shared" si="437"/>
        <v>254</v>
      </c>
    </row>
    <row r="9294" spans="1:15">
      <c r="A9294" s="1">
        <v>50167101</v>
      </c>
      <c r="B9294" s="5">
        <v>21169018</v>
      </c>
      <c r="C9294" s="7">
        <v>43323</v>
      </c>
      <c r="D9294" s="7">
        <v>43327</v>
      </c>
      <c r="E9294" s="5" t="s">
        <v>29</v>
      </c>
      <c r="F9294" s="5">
        <v>544</v>
      </c>
      <c r="G9294" s="5">
        <v>164</v>
      </c>
      <c r="H9294" s="5" t="s">
        <v>27</v>
      </c>
      <c r="I9294" s="5">
        <v>3</v>
      </c>
      <c r="J9294">
        <f xml:space="preserve"> VLOOKUP(B9294,'Dataset-A1'!A:C,3,FALSE)</f>
        <v>0</v>
      </c>
      <c r="K9294">
        <f xml:space="preserve"> YEAR('Dataset-A2'!D9294)</f>
        <v>2018</v>
      </c>
      <c r="L9294">
        <f t="shared" si="435"/>
        <v>8</v>
      </c>
      <c r="M9294" t="str">
        <f xml:space="preserve"> VLOOKUP(B9294,'Dataset-A1'!A:D,4,FALSE)</f>
        <v>CN</v>
      </c>
      <c r="N9294">
        <f t="shared" si="436"/>
        <v>4</v>
      </c>
      <c r="O9294">
        <f t="shared" si="437"/>
        <v>380</v>
      </c>
    </row>
    <row r="9295" spans="1:15">
      <c r="A9295" s="1">
        <v>50167111</v>
      </c>
      <c r="B9295" s="5">
        <v>7065439</v>
      </c>
      <c r="C9295" s="7">
        <v>43102</v>
      </c>
      <c r="D9295" s="7">
        <v>43104</v>
      </c>
      <c r="E9295" s="5" t="s">
        <v>23</v>
      </c>
      <c r="F9295" s="5">
        <v>550</v>
      </c>
      <c r="G9295" s="5">
        <v>183</v>
      </c>
      <c r="H9295" s="5" t="s">
        <v>30</v>
      </c>
      <c r="I9295" s="5">
        <v>7</v>
      </c>
      <c r="J9295">
        <f xml:space="preserve"> VLOOKUP(B9295,'Dataset-A1'!A:C,3,FALSE)</f>
        <v>1</v>
      </c>
      <c r="K9295">
        <f xml:space="preserve"> YEAR('Dataset-A2'!D9295)</f>
        <v>2018</v>
      </c>
      <c r="L9295">
        <f t="shared" si="435"/>
        <v>1</v>
      </c>
      <c r="M9295" t="str">
        <f xml:space="preserve"> VLOOKUP(B9295,'Dataset-A1'!A:D,4,FALSE)</f>
        <v>OT</v>
      </c>
      <c r="N9295">
        <f t="shared" si="436"/>
        <v>2</v>
      </c>
      <c r="O9295">
        <f t="shared" si="437"/>
        <v>367</v>
      </c>
    </row>
    <row r="9296" spans="1:15">
      <c r="A9296" s="1">
        <v>50167121</v>
      </c>
      <c r="B9296" s="5">
        <v>10648914</v>
      </c>
      <c r="C9296" s="7">
        <v>43318</v>
      </c>
      <c r="D9296" s="7">
        <v>43325</v>
      </c>
      <c r="E9296" s="5" t="s">
        <v>28</v>
      </c>
      <c r="F9296" s="5">
        <v>163</v>
      </c>
      <c r="G9296" s="5">
        <v>67</v>
      </c>
      <c r="H9296" s="5" t="s">
        <v>27</v>
      </c>
      <c r="I9296" s="5">
        <v>11</v>
      </c>
      <c r="J9296">
        <f xml:space="preserve"> VLOOKUP(B9296,'Dataset-A1'!A:C,3,FALSE)</f>
        <v>0</v>
      </c>
      <c r="K9296">
        <f xml:space="preserve"> YEAR('Dataset-A2'!D9296)</f>
        <v>2018</v>
      </c>
      <c r="L9296">
        <f t="shared" si="435"/>
        <v>8</v>
      </c>
      <c r="M9296" t="str">
        <f xml:space="preserve"> VLOOKUP(B9296,'Dataset-A1'!A:D,4,FALSE)</f>
        <v>EN</v>
      </c>
      <c r="N9296">
        <f t="shared" si="436"/>
        <v>7</v>
      </c>
      <c r="O9296">
        <f t="shared" si="437"/>
        <v>96</v>
      </c>
    </row>
    <row r="9297" spans="1:15">
      <c r="A9297" s="1">
        <v>50167131</v>
      </c>
      <c r="B9297" s="5">
        <v>10700918</v>
      </c>
      <c r="C9297" s="7">
        <v>43071</v>
      </c>
      <c r="D9297" s="7">
        <v>43072</v>
      </c>
      <c r="E9297" s="5" t="s">
        <v>29</v>
      </c>
      <c r="F9297" s="5">
        <v>938</v>
      </c>
      <c r="G9297" s="5">
        <v>546</v>
      </c>
      <c r="H9297" s="5" t="s">
        <v>27</v>
      </c>
      <c r="I9297" s="5">
        <v>1</v>
      </c>
      <c r="J9297">
        <f xml:space="preserve"> VLOOKUP(B9297,'Dataset-A1'!A:C,3,FALSE)</f>
        <v>1</v>
      </c>
      <c r="K9297">
        <f xml:space="preserve"> YEAR('Dataset-A2'!D9297)</f>
        <v>2017</v>
      </c>
      <c r="L9297">
        <f t="shared" si="435"/>
        <v>12</v>
      </c>
      <c r="M9297" t="str">
        <f xml:space="preserve"> VLOOKUP(B9297,'Dataset-A1'!A:D,4,FALSE)</f>
        <v>CN</v>
      </c>
      <c r="N9297">
        <f t="shared" si="436"/>
        <v>1</v>
      </c>
      <c r="O9297">
        <f t="shared" si="437"/>
        <v>392</v>
      </c>
    </row>
    <row r="9298" spans="1:15">
      <c r="A9298" s="1">
        <v>50167141</v>
      </c>
      <c r="B9298" s="5">
        <v>12588691</v>
      </c>
      <c r="C9298" s="7">
        <v>43377</v>
      </c>
      <c r="D9298" s="7">
        <v>43382</v>
      </c>
      <c r="E9298" s="5" t="s">
        <v>23</v>
      </c>
      <c r="F9298" s="5">
        <v>455</v>
      </c>
      <c r="G9298" s="5">
        <v>206</v>
      </c>
      <c r="H9298" s="5" t="s">
        <v>27</v>
      </c>
      <c r="I9298" s="5">
        <v>2</v>
      </c>
      <c r="J9298">
        <f xml:space="preserve"> VLOOKUP(B9298,'Dataset-A1'!A:C,3,FALSE)</f>
        <v>1</v>
      </c>
      <c r="K9298">
        <f xml:space="preserve"> YEAR('Dataset-A2'!D9298)</f>
        <v>2018</v>
      </c>
      <c r="L9298">
        <f t="shared" si="435"/>
        <v>10</v>
      </c>
      <c r="M9298" t="str">
        <f xml:space="preserve"> VLOOKUP(B9298,'Dataset-A1'!A:D,4,FALSE)</f>
        <v>CN</v>
      </c>
      <c r="N9298">
        <f t="shared" si="436"/>
        <v>5</v>
      </c>
      <c r="O9298">
        <f t="shared" si="437"/>
        <v>249</v>
      </c>
    </row>
    <row r="9299" spans="1:15">
      <c r="A9299" s="1">
        <v>50167161</v>
      </c>
      <c r="B9299" s="5">
        <v>100619</v>
      </c>
      <c r="C9299" s="7">
        <v>43068</v>
      </c>
      <c r="D9299" s="7">
        <v>43072</v>
      </c>
      <c r="E9299" s="5" t="s">
        <v>28</v>
      </c>
      <c r="F9299" s="5">
        <v>242</v>
      </c>
      <c r="G9299" s="5">
        <v>132</v>
      </c>
      <c r="H9299" s="5" t="s">
        <v>30</v>
      </c>
      <c r="I9299" s="5">
        <v>3</v>
      </c>
      <c r="J9299">
        <f xml:space="preserve"> VLOOKUP(B9299,'Dataset-A1'!A:C,3,FALSE)</f>
        <v>1</v>
      </c>
      <c r="K9299">
        <f xml:space="preserve"> YEAR('Dataset-A2'!D9299)</f>
        <v>2017</v>
      </c>
      <c r="L9299">
        <f t="shared" si="435"/>
        <v>12</v>
      </c>
      <c r="M9299" t="str">
        <f xml:space="preserve"> VLOOKUP(B9299,'Dataset-A1'!A:D,4,FALSE)</f>
        <v>CN</v>
      </c>
      <c r="N9299">
        <f t="shared" si="436"/>
        <v>4</v>
      </c>
      <c r="O9299">
        <f t="shared" si="437"/>
        <v>110</v>
      </c>
    </row>
    <row r="9300" spans="1:15">
      <c r="A9300" s="1">
        <v>50167211</v>
      </c>
      <c r="B9300" s="5">
        <v>12808943</v>
      </c>
      <c r="C9300" s="7">
        <v>43209</v>
      </c>
      <c r="D9300" s="7">
        <v>43215</v>
      </c>
      <c r="E9300" s="5" t="s">
        <v>28</v>
      </c>
      <c r="F9300" s="5">
        <v>204</v>
      </c>
      <c r="G9300" s="5">
        <v>132</v>
      </c>
      <c r="H9300" s="5" t="s">
        <v>25</v>
      </c>
      <c r="I9300" s="5">
        <v>10</v>
      </c>
      <c r="J9300">
        <f xml:space="preserve"> VLOOKUP(B9300,'Dataset-A1'!A:C,3,FALSE)</f>
        <v>1</v>
      </c>
      <c r="K9300">
        <f xml:space="preserve"> YEAR('Dataset-A2'!D9300)</f>
        <v>2018</v>
      </c>
      <c r="L9300">
        <f t="shared" si="435"/>
        <v>4</v>
      </c>
      <c r="M9300" t="str">
        <f xml:space="preserve"> VLOOKUP(B9300,'Dataset-A1'!A:D,4,FALSE)</f>
        <v>CN</v>
      </c>
      <c r="N9300">
        <f t="shared" si="436"/>
        <v>6</v>
      </c>
      <c r="O9300">
        <f t="shared" si="437"/>
        <v>72</v>
      </c>
    </row>
    <row r="9301" spans="1:15">
      <c r="A9301" s="1">
        <v>50167221</v>
      </c>
      <c r="B9301" s="5">
        <v>19037427</v>
      </c>
      <c r="C9301" s="7">
        <v>43174</v>
      </c>
      <c r="D9301" s="7">
        <v>43178</v>
      </c>
      <c r="E9301" s="5" t="s">
        <v>28</v>
      </c>
      <c r="F9301" s="5">
        <v>840</v>
      </c>
      <c r="G9301" s="5">
        <v>193</v>
      </c>
      <c r="H9301" s="5" t="s">
        <v>30</v>
      </c>
      <c r="I9301" s="5">
        <v>2</v>
      </c>
      <c r="J9301">
        <f xml:space="preserve"> VLOOKUP(B9301,'Dataset-A1'!A:C,3,FALSE)</f>
        <v>0</v>
      </c>
      <c r="K9301">
        <f xml:space="preserve"> YEAR('Dataset-A2'!D9301)</f>
        <v>2018</v>
      </c>
      <c r="L9301">
        <f t="shared" si="435"/>
        <v>3</v>
      </c>
      <c r="M9301" t="str">
        <f xml:space="preserve"> VLOOKUP(B9301,'Dataset-A1'!A:D,4,FALSE)</f>
        <v>CN</v>
      </c>
      <c r="N9301">
        <f t="shared" si="436"/>
        <v>4</v>
      </c>
      <c r="O9301">
        <f t="shared" si="437"/>
        <v>647</v>
      </c>
    </row>
    <row r="9302" spans="1:15">
      <c r="A9302" s="1">
        <v>50167231</v>
      </c>
      <c r="B9302" s="5">
        <v>20597134</v>
      </c>
      <c r="C9302" s="7">
        <v>43336</v>
      </c>
      <c r="D9302" s="7">
        <v>43336</v>
      </c>
      <c r="E9302" s="5" t="s">
        <v>29</v>
      </c>
      <c r="F9302" s="5">
        <v>461</v>
      </c>
      <c r="G9302" s="5">
        <v>250</v>
      </c>
      <c r="H9302" s="5" t="s">
        <v>27</v>
      </c>
      <c r="I9302" s="5">
        <v>6</v>
      </c>
      <c r="J9302">
        <f xml:space="preserve"> VLOOKUP(B9302,'Dataset-A1'!A:C,3,FALSE)</f>
        <v>1</v>
      </c>
      <c r="K9302">
        <f xml:space="preserve"> YEAR('Dataset-A2'!D9302)</f>
        <v>2018</v>
      </c>
      <c r="L9302">
        <f t="shared" si="435"/>
        <v>8</v>
      </c>
      <c r="M9302" t="str">
        <f xml:space="preserve"> VLOOKUP(B9302,'Dataset-A1'!A:D,4,FALSE)</f>
        <v>EN</v>
      </c>
      <c r="N9302">
        <f t="shared" si="436"/>
        <v>0</v>
      </c>
      <c r="O9302">
        <f t="shared" si="437"/>
        <v>211</v>
      </c>
    </row>
    <row r="9303" spans="1:15">
      <c r="A9303" s="1">
        <v>50167241</v>
      </c>
      <c r="B9303" s="5">
        <v>14870776</v>
      </c>
      <c r="C9303" s="7">
        <v>43207</v>
      </c>
      <c r="D9303" s="7">
        <v>43211</v>
      </c>
      <c r="E9303" s="5" t="s">
        <v>28</v>
      </c>
      <c r="F9303" s="5">
        <v>314</v>
      </c>
      <c r="G9303" s="5">
        <v>186</v>
      </c>
      <c r="H9303" s="5" t="s">
        <v>32</v>
      </c>
      <c r="I9303" s="5">
        <v>3</v>
      </c>
      <c r="J9303">
        <f xml:space="preserve"> VLOOKUP(B9303,'Dataset-A1'!A:C,3,FALSE)</f>
        <v>0</v>
      </c>
      <c r="K9303">
        <f xml:space="preserve"> YEAR('Dataset-A2'!D9303)</f>
        <v>2018</v>
      </c>
      <c r="L9303">
        <f t="shared" si="435"/>
        <v>4</v>
      </c>
      <c r="M9303" t="str">
        <f xml:space="preserve"> VLOOKUP(B9303,'Dataset-A1'!A:D,4,FALSE)</f>
        <v>CN</v>
      </c>
      <c r="N9303">
        <f t="shared" si="436"/>
        <v>4</v>
      </c>
      <c r="O9303">
        <f t="shared" si="437"/>
        <v>128</v>
      </c>
    </row>
    <row r="9304" spans="1:15">
      <c r="A9304" s="1">
        <v>50167251</v>
      </c>
      <c r="B9304" s="5">
        <v>16725470</v>
      </c>
      <c r="C9304" s="7">
        <v>43256</v>
      </c>
      <c r="D9304" s="7">
        <v>43259</v>
      </c>
      <c r="E9304" s="5" t="s">
        <v>23</v>
      </c>
      <c r="F9304" s="5">
        <v>733</v>
      </c>
      <c r="G9304" s="5">
        <v>452</v>
      </c>
      <c r="H9304" s="5" t="s">
        <v>30</v>
      </c>
      <c r="I9304" s="5">
        <v>16</v>
      </c>
      <c r="J9304">
        <f xml:space="preserve"> VLOOKUP(B9304,'Dataset-A1'!A:C,3,FALSE)</f>
        <v>0</v>
      </c>
      <c r="K9304">
        <f xml:space="preserve"> YEAR('Dataset-A2'!D9304)</f>
        <v>2018</v>
      </c>
      <c r="L9304">
        <f t="shared" si="435"/>
        <v>6</v>
      </c>
      <c r="M9304" t="str">
        <f xml:space="preserve"> VLOOKUP(B9304,'Dataset-A1'!A:D,4,FALSE)</f>
        <v>OT</v>
      </c>
      <c r="N9304">
        <f t="shared" si="436"/>
        <v>3</v>
      </c>
      <c r="O9304">
        <f t="shared" si="437"/>
        <v>281</v>
      </c>
    </row>
    <row r="9305" spans="1:15">
      <c r="A9305" s="1">
        <v>50167261</v>
      </c>
      <c r="B9305" s="5">
        <v>10567123</v>
      </c>
      <c r="C9305" s="7">
        <v>43085</v>
      </c>
      <c r="D9305" s="7">
        <v>43088</v>
      </c>
      <c r="E9305" s="5" t="s">
        <v>29</v>
      </c>
      <c r="F9305" s="5">
        <v>417</v>
      </c>
      <c r="G9305" s="5">
        <v>119</v>
      </c>
      <c r="H9305" s="5" t="s">
        <v>27</v>
      </c>
      <c r="I9305" s="5">
        <v>10</v>
      </c>
      <c r="J9305">
        <f xml:space="preserve"> VLOOKUP(B9305,'Dataset-A1'!A:C,3,FALSE)</f>
        <v>1</v>
      </c>
      <c r="K9305">
        <f xml:space="preserve"> YEAR('Dataset-A2'!D9305)</f>
        <v>2017</v>
      </c>
      <c r="L9305">
        <f t="shared" si="435"/>
        <v>12</v>
      </c>
      <c r="M9305" t="str">
        <f xml:space="preserve"> VLOOKUP(B9305,'Dataset-A1'!A:D,4,FALSE)</f>
        <v>OT</v>
      </c>
      <c r="N9305">
        <f t="shared" si="436"/>
        <v>3</v>
      </c>
      <c r="O9305">
        <f t="shared" si="437"/>
        <v>298</v>
      </c>
    </row>
    <row r="9306" spans="1:15">
      <c r="A9306" s="1">
        <v>50167271</v>
      </c>
      <c r="B9306" s="5">
        <v>5903834</v>
      </c>
      <c r="C9306" s="7">
        <v>43196</v>
      </c>
      <c r="D9306" s="7">
        <v>43203</v>
      </c>
      <c r="E9306" s="5" t="s">
        <v>23</v>
      </c>
      <c r="F9306" s="5">
        <v>179</v>
      </c>
      <c r="G9306" s="5">
        <v>41</v>
      </c>
      <c r="H9306" s="5" t="s">
        <v>25</v>
      </c>
      <c r="I9306" s="5">
        <v>19</v>
      </c>
      <c r="J9306">
        <f xml:space="preserve"> VLOOKUP(B9306,'Dataset-A1'!A:C,3,FALSE)</f>
        <v>1</v>
      </c>
      <c r="K9306">
        <f xml:space="preserve"> YEAR('Dataset-A2'!D9306)</f>
        <v>2018</v>
      </c>
      <c r="L9306">
        <f t="shared" si="435"/>
        <v>4</v>
      </c>
      <c r="M9306" t="str">
        <f xml:space="preserve"> VLOOKUP(B9306,'Dataset-A1'!A:D,4,FALSE)</f>
        <v>CN</v>
      </c>
      <c r="N9306">
        <f t="shared" si="436"/>
        <v>7</v>
      </c>
      <c r="O9306">
        <f t="shared" si="437"/>
        <v>138</v>
      </c>
    </row>
    <row r="9307" spans="1:15">
      <c r="A9307" s="1">
        <v>50167281</v>
      </c>
      <c r="B9307" s="5">
        <v>8876143</v>
      </c>
      <c r="C9307" s="7">
        <v>43316</v>
      </c>
      <c r="D9307" s="7">
        <v>43319</v>
      </c>
      <c r="E9307" s="5" t="s">
        <v>23</v>
      </c>
      <c r="F9307" s="5">
        <v>557</v>
      </c>
      <c r="G9307" s="5">
        <v>182</v>
      </c>
      <c r="H9307" s="5" t="s">
        <v>30</v>
      </c>
      <c r="I9307" s="5">
        <v>12</v>
      </c>
      <c r="J9307">
        <f xml:space="preserve"> VLOOKUP(B9307,'Dataset-A1'!A:C,3,FALSE)</f>
        <v>1</v>
      </c>
      <c r="K9307">
        <f xml:space="preserve"> YEAR('Dataset-A2'!D9307)</f>
        <v>2018</v>
      </c>
      <c r="L9307">
        <f t="shared" si="435"/>
        <v>8</v>
      </c>
      <c r="M9307" t="str">
        <f xml:space="preserve"> VLOOKUP(B9307,'Dataset-A1'!A:D,4,FALSE)</f>
        <v>EN</v>
      </c>
      <c r="N9307">
        <f t="shared" si="436"/>
        <v>3</v>
      </c>
      <c r="O9307">
        <f t="shared" si="437"/>
        <v>375</v>
      </c>
    </row>
    <row r="9308" spans="1:15">
      <c r="A9308" s="1">
        <v>50167301</v>
      </c>
      <c r="B9308" s="5">
        <v>12117457</v>
      </c>
      <c r="C9308" s="7">
        <v>43396</v>
      </c>
      <c r="D9308" s="7">
        <v>43398</v>
      </c>
      <c r="E9308" s="5" t="s">
        <v>29</v>
      </c>
      <c r="F9308" s="5">
        <v>454</v>
      </c>
      <c r="G9308" s="5">
        <v>167</v>
      </c>
      <c r="H9308" s="5" t="s">
        <v>30</v>
      </c>
      <c r="I9308" s="5">
        <v>10</v>
      </c>
      <c r="J9308">
        <f xml:space="preserve"> VLOOKUP(B9308,'Dataset-A1'!A:C,3,FALSE)</f>
        <v>1</v>
      </c>
      <c r="K9308">
        <f xml:space="preserve"> YEAR('Dataset-A2'!D9308)</f>
        <v>2018</v>
      </c>
      <c r="L9308">
        <f t="shared" si="435"/>
        <v>10</v>
      </c>
      <c r="M9308" t="str">
        <f xml:space="preserve"> VLOOKUP(B9308,'Dataset-A1'!A:D,4,FALSE)</f>
        <v>CN</v>
      </c>
      <c r="N9308">
        <f t="shared" si="436"/>
        <v>2</v>
      </c>
      <c r="O9308">
        <f t="shared" si="437"/>
        <v>287</v>
      </c>
    </row>
    <row r="9309" spans="1:15">
      <c r="A9309" s="1">
        <v>50167321</v>
      </c>
      <c r="B9309" s="5">
        <v>14676044</v>
      </c>
      <c r="C9309" s="7">
        <v>43147</v>
      </c>
      <c r="D9309" s="7">
        <v>43148</v>
      </c>
      <c r="E9309" s="5" t="s">
        <v>33</v>
      </c>
      <c r="F9309" s="5">
        <v>437</v>
      </c>
      <c r="G9309" s="5">
        <v>104</v>
      </c>
      <c r="H9309" s="5" t="s">
        <v>27</v>
      </c>
      <c r="I9309" s="5">
        <v>3</v>
      </c>
      <c r="J9309">
        <f xml:space="preserve"> VLOOKUP(B9309,'Dataset-A1'!A:C,3,FALSE)</f>
        <v>1</v>
      </c>
      <c r="K9309">
        <f xml:space="preserve"> YEAR('Dataset-A2'!D9309)</f>
        <v>2018</v>
      </c>
      <c r="L9309">
        <f t="shared" si="435"/>
        <v>2</v>
      </c>
      <c r="M9309" t="str">
        <f xml:space="preserve"> VLOOKUP(B9309,'Dataset-A1'!A:D,4,FALSE)</f>
        <v>CN</v>
      </c>
      <c r="N9309">
        <f t="shared" si="436"/>
        <v>1</v>
      </c>
      <c r="O9309">
        <f t="shared" si="437"/>
        <v>333</v>
      </c>
    </row>
    <row r="9310" spans="1:15">
      <c r="A9310" s="1">
        <v>50167331</v>
      </c>
      <c r="B9310" s="5">
        <v>21166880</v>
      </c>
      <c r="C9310" s="7">
        <v>43111</v>
      </c>
      <c r="D9310" s="7">
        <v>43117</v>
      </c>
      <c r="E9310" s="5" t="s">
        <v>28</v>
      </c>
      <c r="F9310" s="5">
        <v>478</v>
      </c>
      <c r="G9310" s="5">
        <v>305</v>
      </c>
      <c r="H9310" s="5" t="s">
        <v>25</v>
      </c>
      <c r="I9310" s="5">
        <v>9</v>
      </c>
      <c r="J9310">
        <f xml:space="preserve"> VLOOKUP(B9310,'Dataset-A1'!A:C,3,FALSE)</f>
        <v>1</v>
      </c>
      <c r="K9310">
        <f xml:space="preserve"> YEAR('Dataset-A2'!D9310)</f>
        <v>2018</v>
      </c>
      <c r="L9310">
        <f t="shared" si="435"/>
        <v>1</v>
      </c>
      <c r="M9310" t="str">
        <f xml:space="preserve"> VLOOKUP(B9310,'Dataset-A1'!A:D,4,FALSE)</f>
        <v>EN</v>
      </c>
      <c r="N9310">
        <f t="shared" si="436"/>
        <v>6</v>
      </c>
      <c r="O9310">
        <f t="shared" si="437"/>
        <v>173</v>
      </c>
    </row>
    <row r="9311" spans="1:15">
      <c r="A9311" s="1">
        <v>50167351</v>
      </c>
      <c r="B9311" s="5">
        <v>21058348</v>
      </c>
      <c r="C9311" s="7">
        <v>43401</v>
      </c>
      <c r="D9311" s="7">
        <v>43401</v>
      </c>
      <c r="E9311" s="5" t="s">
        <v>29</v>
      </c>
      <c r="F9311" s="5">
        <v>283</v>
      </c>
      <c r="G9311" s="5">
        <v>137</v>
      </c>
      <c r="H9311" s="5" t="s">
        <v>25</v>
      </c>
      <c r="I9311" s="5">
        <v>8</v>
      </c>
      <c r="J9311">
        <f xml:space="preserve"> VLOOKUP(B9311,'Dataset-A1'!A:C,3,FALSE)</f>
        <v>1</v>
      </c>
      <c r="K9311">
        <f xml:space="preserve"> YEAR('Dataset-A2'!D9311)</f>
        <v>2018</v>
      </c>
      <c r="L9311">
        <f t="shared" si="435"/>
        <v>10</v>
      </c>
      <c r="M9311" t="str">
        <f xml:space="preserve"> VLOOKUP(B9311,'Dataset-A1'!A:D,4,FALSE)</f>
        <v>CN</v>
      </c>
      <c r="N9311">
        <f t="shared" si="436"/>
        <v>0</v>
      </c>
      <c r="O9311">
        <f t="shared" si="437"/>
        <v>146</v>
      </c>
    </row>
    <row r="9312" spans="1:15">
      <c r="A9312" s="1">
        <v>50167381</v>
      </c>
      <c r="B9312" s="5">
        <v>18596551</v>
      </c>
      <c r="C9312" s="7">
        <v>43324</v>
      </c>
      <c r="D9312" s="7">
        <v>43331</v>
      </c>
      <c r="E9312" s="5" t="s">
        <v>29</v>
      </c>
      <c r="F9312" s="5">
        <v>177</v>
      </c>
      <c r="G9312" s="5">
        <v>49</v>
      </c>
      <c r="H9312" s="5" t="s">
        <v>25</v>
      </c>
      <c r="I9312" s="5">
        <v>13</v>
      </c>
      <c r="J9312">
        <f xml:space="preserve"> VLOOKUP(B9312,'Dataset-A1'!A:C,3,FALSE)</f>
        <v>1</v>
      </c>
      <c r="K9312">
        <f xml:space="preserve"> YEAR('Dataset-A2'!D9312)</f>
        <v>2018</v>
      </c>
      <c r="L9312">
        <f t="shared" si="435"/>
        <v>8</v>
      </c>
      <c r="M9312" t="str">
        <f xml:space="preserve"> VLOOKUP(B9312,'Dataset-A1'!A:D,4,FALSE)</f>
        <v>CN</v>
      </c>
      <c r="N9312">
        <f t="shared" si="436"/>
        <v>7</v>
      </c>
      <c r="O9312">
        <f t="shared" si="437"/>
        <v>128</v>
      </c>
    </row>
    <row r="9313" spans="1:15">
      <c r="A9313" s="1">
        <v>50167401</v>
      </c>
      <c r="B9313" s="5">
        <v>347988</v>
      </c>
      <c r="C9313" s="7">
        <v>43111</v>
      </c>
      <c r="D9313" s="7">
        <v>43115</v>
      </c>
      <c r="E9313" s="5" t="s">
        <v>29</v>
      </c>
      <c r="F9313" s="5">
        <v>851</v>
      </c>
      <c r="G9313" s="5">
        <v>410</v>
      </c>
      <c r="H9313" s="5" t="s">
        <v>27</v>
      </c>
      <c r="I9313" s="5">
        <v>3</v>
      </c>
      <c r="J9313">
        <f xml:space="preserve"> VLOOKUP(B9313,'Dataset-A1'!A:C,3,FALSE)</f>
        <v>1</v>
      </c>
      <c r="K9313">
        <f xml:space="preserve"> YEAR('Dataset-A2'!D9313)</f>
        <v>2018</v>
      </c>
      <c r="L9313">
        <f t="shared" si="435"/>
        <v>1</v>
      </c>
      <c r="M9313" t="str">
        <f xml:space="preserve"> VLOOKUP(B9313,'Dataset-A1'!A:D,4,FALSE)</f>
        <v>EN</v>
      </c>
      <c r="N9313">
        <f t="shared" si="436"/>
        <v>4</v>
      </c>
      <c r="O9313">
        <f t="shared" si="437"/>
        <v>441</v>
      </c>
    </row>
    <row r="9314" spans="1:15">
      <c r="A9314" s="1">
        <v>50167421</v>
      </c>
      <c r="B9314" s="5">
        <v>21162576</v>
      </c>
      <c r="C9314" s="7">
        <v>43268</v>
      </c>
      <c r="D9314" s="7">
        <v>43270</v>
      </c>
      <c r="E9314" s="5" t="s">
        <v>28</v>
      </c>
      <c r="F9314" s="5">
        <v>662</v>
      </c>
      <c r="G9314" s="5">
        <v>215</v>
      </c>
      <c r="H9314" s="5" t="s">
        <v>27</v>
      </c>
      <c r="I9314" s="5">
        <v>2</v>
      </c>
      <c r="J9314">
        <f xml:space="preserve"> VLOOKUP(B9314,'Dataset-A1'!A:C,3,FALSE)</f>
        <v>1</v>
      </c>
      <c r="K9314">
        <f xml:space="preserve"> YEAR('Dataset-A2'!D9314)</f>
        <v>2018</v>
      </c>
      <c r="L9314">
        <f t="shared" si="435"/>
        <v>6</v>
      </c>
      <c r="M9314" t="str">
        <f xml:space="preserve"> VLOOKUP(B9314,'Dataset-A1'!A:D,4,FALSE)</f>
        <v>OT</v>
      </c>
      <c r="N9314">
        <f t="shared" si="436"/>
        <v>2</v>
      </c>
      <c r="O9314">
        <f t="shared" si="437"/>
        <v>447</v>
      </c>
    </row>
    <row r="9315" spans="1:15">
      <c r="A9315" s="1">
        <v>50167431</v>
      </c>
      <c r="B9315" s="5">
        <v>8525962</v>
      </c>
      <c r="C9315" s="7">
        <v>43331</v>
      </c>
      <c r="D9315" s="7">
        <v>43335</v>
      </c>
      <c r="E9315" s="5" t="s">
        <v>28</v>
      </c>
      <c r="F9315" s="5">
        <v>126</v>
      </c>
      <c r="G9315" s="5">
        <v>35</v>
      </c>
      <c r="H9315" s="5" t="s">
        <v>27</v>
      </c>
      <c r="I9315" s="5">
        <v>1</v>
      </c>
      <c r="J9315">
        <f xml:space="preserve"> VLOOKUP(B9315,'Dataset-A1'!A:C,3,FALSE)</f>
        <v>0</v>
      </c>
      <c r="K9315">
        <f xml:space="preserve"> YEAR('Dataset-A2'!D9315)</f>
        <v>2018</v>
      </c>
      <c r="L9315">
        <f t="shared" si="435"/>
        <v>8</v>
      </c>
      <c r="M9315" t="str">
        <f xml:space="preserve"> VLOOKUP(B9315,'Dataset-A1'!A:D,4,FALSE)</f>
        <v>EN</v>
      </c>
      <c r="N9315">
        <f t="shared" si="436"/>
        <v>4</v>
      </c>
      <c r="O9315">
        <f t="shared" si="437"/>
        <v>91</v>
      </c>
    </row>
    <row r="9316" spans="1:15">
      <c r="A9316" s="1">
        <v>50167461</v>
      </c>
      <c r="B9316" s="5">
        <v>21005657</v>
      </c>
      <c r="C9316" s="7">
        <v>43288</v>
      </c>
      <c r="D9316" s="7">
        <v>43289</v>
      </c>
      <c r="E9316" s="5" t="s">
        <v>23</v>
      </c>
      <c r="F9316" s="5">
        <v>239</v>
      </c>
      <c r="G9316" s="5">
        <v>91</v>
      </c>
      <c r="H9316" s="5" t="s">
        <v>32</v>
      </c>
      <c r="I9316" s="5">
        <v>1</v>
      </c>
      <c r="J9316">
        <f xml:space="preserve"> VLOOKUP(B9316,'Dataset-A1'!A:C,3,FALSE)</f>
        <v>0</v>
      </c>
      <c r="K9316">
        <f xml:space="preserve"> YEAR('Dataset-A2'!D9316)</f>
        <v>2018</v>
      </c>
      <c r="L9316">
        <f t="shared" si="435"/>
        <v>7</v>
      </c>
      <c r="M9316" t="str">
        <f xml:space="preserve"> VLOOKUP(B9316,'Dataset-A1'!A:D,4,FALSE)</f>
        <v>CN</v>
      </c>
      <c r="N9316">
        <f t="shared" si="436"/>
        <v>1</v>
      </c>
      <c r="O9316">
        <f t="shared" si="437"/>
        <v>148</v>
      </c>
    </row>
    <row r="9317" spans="1:15">
      <c r="A9317" s="1">
        <v>50167471</v>
      </c>
      <c r="B9317" s="5">
        <v>7619676</v>
      </c>
      <c r="C9317" s="7">
        <v>43192</v>
      </c>
      <c r="D9317" s="7">
        <v>43196</v>
      </c>
      <c r="E9317" s="5" t="s">
        <v>28</v>
      </c>
      <c r="F9317" s="5">
        <v>189</v>
      </c>
      <c r="G9317" s="5">
        <v>83</v>
      </c>
      <c r="H9317" s="5" t="s">
        <v>32</v>
      </c>
      <c r="I9317" s="5">
        <v>12</v>
      </c>
      <c r="J9317">
        <f xml:space="preserve"> VLOOKUP(B9317,'Dataset-A1'!A:C,3,FALSE)</f>
        <v>1</v>
      </c>
      <c r="K9317">
        <f xml:space="preserve"> YEAR('Dataset-A2'!D9317)</f>
        <v>2018</v>
      </c>
      <c r="L9317">
        <f t="shared" si="435"/>
        <v>4</v>
      </c>
      <c r="M9317" t="str">
        <f xml:space="preserve"> VLOOKUP(B9317,'Dataset-A1'!A:D,4,FALSE)</f>
        <v>CN</v>
      </c>
      <c r="N9317">
        <f t="shared" si="436"/>
        <v>4</v>
      </c>
      <c r="O9317">
        <f t="shared" si="437"/>
        <v>106</v>
      </c>
    </row>
    <row r="9318" spans="1:15">
      <c r="A9318" s="1">
        <v>50167481</v>
      </c>
      <c r="B9318" s="5">
        <v>5961545</v>
      </c>
      <c r="C9318" s="7">
        <v>43351</v>
      </c>
      <c r="D9318" s="7">
        <v>43356</v>
      </c>
      <c r="E9318" s="5" t="s">
        <v>29</v>
      </c>
      <c r="F9318" s="5">
        <v>371</v>
      </c>
      <c r="G9318" s="5">
        <v>104</v>
      </c>
      <c r="H9318" s="5" t="s">
        <v>27</v>
      </c>
      <c r="I9318" s="5">
        <v>12</v>
      </c>
      <c r="J9318">
        <f xml:space="preserve"> VLOOKUP(B9318,'Dataset-A1'!A:C,3,FALSE)</f>
        <v>1</v>
      </c>
      <c r="K9318">
        <f xml:space="preserve"> YEAR('Dataset-A2'!D9318)</f>
        <v>2018</v>
      </c>
      <c r="L9318">
        <f t="shared" si="435"/>
        <v>9</v>
      </c>
      <c r="M9318" t="str">
        <f xml:space="preserve"> VLOOKUP(B9318,'Dataset-A1'!A:D,4,FALSE)</f>
        <v>EN</v>
      </c>
      <c r="N9318">
        <f t="shared" si="436"/>
        <v>5</v>
      </c>
      <c r="O9318">
        <f t="shared" si="437"/>
        <v>267</v>
      </c>
    </row>
    <row r="9319" spans="1:15">
      <c r="A9319" s="1">
        <v>50167491</v>
      </c>
      <c r="B9319" s="5">
        <v>21170220</v>
      </c>
      <c r="C9319" s="7">
        <v>43102</v>
      </c>
      <c r="D9319" s="7">
        <v>43107</v>
      </c>
      <c r="E9319" s="5" t="s">
        <v>29</v>
      </c>
      <c r="F9319" s="5">
        <v>294</v>
      </c>
      <c r="G9319" s="5">
        <v>180</v>
      </c>
      <c r="H9319" s="5" t="s">
        <v>27</v>
      </c>
      <c r="I9319" s="5">
        <v>7</v>
      </c>
      <c r="J9319">
        <f xml:space="preserve"> VLOOKUP(B9319,'Dataset-A1'!A:C,3,FALSE)</f>
        <v>1</v>
      </c>
      <c r="K9319">
        <f xml:space="preserve"> YEAR('Dataset-A2'!D9319)</f>
        <v>2018</v>
      </c>
      <c r="L9319">
        <f t="shared" si="435"/>
        <v>1</v>
      </c>
      <c r="M9319" t="str">
        <f xml:space="preserve"> VLOOKUP(B9319,'Dataset-A1'!A:D,4,FALSE)</f>
        <v>OT</v>
      </c>
      <c r="N9319">
        <f t="shared" si="436"/>
        <v>5</v>
      </c>
      <c r="O9319">
        <f t="shared" si="437"/>
        <v>114</v>
      </c>
    </row>
    <row r="9320" spans="1:15">
      <c r="A9320" s="1">
        <v>50167501</v>
      </c>
      <c r="B9320" s="5">
        <v>235644</v>
      </c>
      <c r="C9320" s="7">
        <v>43250</v>
      </c>
      <c r="D9320" s="7">
        <v>43256</v>
      </c>
      <c r="E9320" s="5" t="s">
        <v>28</v>
      </c>
      <c r="F9320" s="5">
        <v>207</v>
      </c>
      <c r="G9320" s="5">
        <v>58</v>
      </c>
      <c r="H9320" s="5" t="s">
        <v>27</v>
      </c>
      <c r="I9320" s="5">
        <v>5</v>
      </c>
      <c r="J9320">
        <f xml:space="preserve"> VLOOKUP(B9320,'Dataset-A1'!A:C,3,FALSE)</f>
        <v>0</v>
      </c>
      <c r="K9320">
        <f xml:space="preserve"> YEAR('Dataset-A2'!D9320)</f>
        <v>2018</v>
      </c>
      <c r="L9320">
        <f t="shared" si="435"/>
        <v>6</v>
      </c>
      <c r="M9320" t="str">
        <f xml:space="preserve"> VLOOKUP(B9320,'Dataset-A1'!A:D,4,FALSE)</f>
        <v>OT</v>
      </c>
      <c r="N9320">
        <f t="shared" si="436"/>
        <v>6</v>
      </c>
      <c r="O9320">
        <f t="shared" si="437"/>
        <v>149</v>
      </c>
    </row>
    <row r="9321" spans="1:15">
      <c r="A9321" s="1">
        <v>50167521</v>
      </c>
      <c r="B9321" s="5">
        <v>7221566</v>
      </c>
      <c r="C9321" s="7">
        <v>43362</v>
      </c>
      <c r="D9321" s="7">
        <v>43365</v>
      </c>
      <c r="E9321" s="5" t="s">
        <v>29</v>
      </c>
      <c r="F9321" s="5">
        <v>1482</v>
      </c>
      <c r="G9321" s="5">
        <v>516</v>
      </c>
      <c r="H9321" s="5" t="s">
        <v>25</v>
      </c>
      <c r="I9321" s="5">
        <v>8</v>
      </c>
      <c r="J9321">
        <f xml:space="preserve"> VLOOKUP(B9321,'Dataset-A1'!A:C,3,FALSE)</f>
        <v>0</v>
      </c>
      <c r="K9321">
        <f xml:space="preserve"> YEAR('Dataset-A2'!D9321)</f>
        <v>2018</v>
      </c>
      <c r="L9321">
        <f t="shared" si="435"/>
        <v>9</v>
      </c>
      <c r="M9321" t="str">
        <f xml:space="preserve"> VLOOKUP(B9321,'Dataset-A1'!A:D,4,FALSE)</f>
        <v>EN</v>
      </c>
      <c r="N9321">
        <f t="shared" si="436"/>
        <v>3</v>
      </c>
      <c r="O9321">
        <f t="shared" si="437"/>
        <v>966</v>
      </c>
    </row>
    <row r="9322" spans="1:15">
      <c r="A9322" s="1">
        <v>50167531</v>
      </c>
      <c r="B9322" s="5">
        <v>16460067</v>
      </c>
      <c r="C9322" s="7">
        <v>43173</v>
      </c>
      <c r="D9322" s="7">
        <v>43174</v>
      </c>
      <c r="E9322" s="5" t="s">
        <v>29</v>
      </c>
      <c r="F9322" s="5">
        <v>189</v>
      </c>
      <c r="G9322" s="5">
        <v>87</v>
      </c>
      <c r="H9322" s="5" t="s">
        <v>27</v>
      </c>
      <c r="I9322" s="5">
        <v>5</v>
      </c>
      <c r="J9322">
        <f xml:space="preserve"> VLOOKUP(B9322,'Dataset-A1'!A:C,3,FALSE)</f>
        <v>1</v>
      </c>
      <c r="K9322">
        <f xml:space="preserve"> YEAR('Dataset-A2'!D9322)</f>
        <v>2018</v>
      </c>
      <c r="L9322">
        <f t="shared" si="435"/>
        <v>3</v>
      </c>
      <c r="M9322" t="str">
        <f xml:space="preserve"> VLOOKUP(B9322,'Dataset-A1'!A:D,4,FALSE)</f>
        <v>CN</v>
      </c>
      <c r="N9322">
        <f t="shared" si="436"/>
        <v>1</v>
      </c>
      <c r="O9322">
        <f t="shared" si="437"/>
        <v>102</v>
      </c>
    </row>
    <row r="9323" spans="1:15">
      <c r="A9323" s="1">
        <v>50167561</v>
      </c>
      <c r="B9323" s="5">
        <v>14218906</v>
      </c>
      <c r="C9323" s="7">
        <v>43303</v>
      </c>
      <c r="D9323" s="7">
        <v>43304</v>
      </c>
      <c r="E9323" s="5" t="s">
        <v>29</v>
      </c>
      <c r="F9323" s="5">
        <v>132</v>
      </c>
      <c r="G9323" s="5">
        <v>79</v>
      </c>
      <c r="H9323" s="5" t="s">
        <v>30</v>
      </c>
      <c r="I9323" s="5">
        <v>3</v>
      </c>
      <c r="J9323">
        <f xml:space="preserve"> VLOOKUP(B9323,'Dataset-A1'!A:C,3,FALSE)</f>
        <v>0</v>
      </c>
      <c r="K9323">
        <f xml:space="preserve"> YEAR('Dataset-A2'!D9323)</f>
        <v>2018</v>
      </c>
      <c r="L9323">
        <f t="shared" si="435"/>
        <v>7</v>
      </c>
      <c r="M9323" t="str">
        <f xml:space="preserve"> VLOOKUP(B9323,'Dataset-A1'!A:D,4,FALSE)</f>
        <v>CN</v>
      </c>
      <c r="N9323">
        <f t="shared" si="436"/>
        <v>1</v>
      </c>
      <c r="O9323">
        <f t="shared" si="437"/>
        <v>53</v>
      </c>
    </row>
    <row r="9324" spans="1:15">
      <c r="A9324" s="1">
        <v>50167571</v>
      </c>
      <c r="B9324" s="5">
        <v>7642114</v>
      </c>
      <c r="C9324" s="7">
        <v>43082</v>
      </c>
      <c r="D9324" s="7">
        <v>43082</v>
      </c>
      <c r="E9324" s="5" t="s">
        <v>23</v>
      </c>
      <c r="F9324" s="5">
        <v>264</v>
      </c>
      <c r="G9324" s="5">
        <v>90</v>
      </c>
      <c r="H9324" s="5" t="s">
        <v>27</v>
      </c>
      <c r="I9324" s="5">
        <v>13</v>
      </c>
      <c r="J9324">
        <f xml:space="preserve"> VLOOKUP(B9324,'Dataset-A1'!A:C,3,FALSE)</f>
        <v>0</v>
      </c>
      <c r="K9324">
        <f xml:space="preserve"> YEAR('Dataset-A2'!D9324)</f>
        <v>2017</v>
      </c>
      <c r="L9324">
        <f t="shared" si="435"/>
        <v>12</v>
      </c>
      <c r="M9324" t="str">
        <f xml:space="preserve"> VLOOKUP(B9324,'Dataset-A1'!A:D,4,FALSE)</f>
        <v>OT</v>
      </c>
      <c r="N9324">
        <f t="shared" si="436"/>
        <v>0</v>
      </c>
      <c r="O9324">
        <f t="shared" si="437"/>
        <v>174</v>
      </c>
    </row>
    <row r="9325" spans="1:15">
      <c r="A9325" s="1">
        <v>50167581</v>
      </c>
      <c r="B9325" s="5">
        <v>14870776</v>
      </c>
      <c r="C9325" s="7">
        <v>43288</v>
      </c>
      <c r="D9325" s="7">
        <v>43290</v>
      </c>
      <c r="E9325" s="5" t="s">
        <v>28</v>
      </c>
      <c r="F9325" s="5">
        <v>394</v>
      </c>
      <c r="G9325" s="5">
        <v>118</v>
      </c>
      <c r="H9325" s="5" t="s">
        <v>32</v>
      </c>
      <c r="I9325" s="5">
        <v>2</v>
      </c>
      <c r="J9325">
        <f xml:space="preserve"> VLOOKUP(B9325,'Dataset-A1'!A:C,3,FALSE)</f>
        <v>0</v>
      </c>
      <c r="K9325">
        <f xml:space="preserve"> YEAR('Dataset-A2'!D9325)</f>
        <v>2018</v>
      </c>
      <c r="L9325">
        <f t="shared" si="435"/>
        <v>7</v>
      </c>
      <c r="M9325" t="str">
        <f xml:space="preserve"> VLOOKUP(B9325,'Dataset-A1'!A:D,4,FALSE)</f>
        <v>CN</v>
      </c>
      <c r="N9325">
        <f t="shared" si="436"/>
        <v>2</v>
      </c>
      <c r="O9325">
        <f t="shared" si="437"/>
        <v>276</v>
      </c>
    </row>
    <row r="9326" spans="1:15">
      <c r="A9326" s="1">
        <v>50167601</v>
      </c>
      <c r="B9326" s="5">
        <v>17203176</v>
      </c>
      <c r="C9326" s="7">
        <v>43416</v>
      </c>
      <c r="D9326" s="7">
        <v>43423</v>
      </c>
      <c r="E9326" s="5" t="s">
        <v>23</v>
      </c>
      <c r="F9326" s="5">
        <v>275</v>
      </c>
      <c r="G9326" s="5">
        <v>164</v>
      </c>
      <c r="H9326" s="5" t="s">
        <v>25</v>
      </c>
      <c r="I9326" s="5">
        <v>1</v>
      </c>
      <c r="J9326">
        <f xml:space="preserve"> VLOOKUP(B9326,'Dataset-A1'!A:C,3,FALSE)</f>
        <v>0</v>
      </c>
      <c r="K9326">
        <f xml:space="preserve"> YEAR('Dataset-A2'!D9326)</f>
        <v>2018</v>
      </c>
      <c r="L9326">
        <f t="shared" si="435"/>
        <v>11</v>
      </c>
      <c r="M9326" t="str">
        <f xml:space="preserve"> VLOOKUP(B9326,'Dataset-A1'!A:D,4,FALSE)</f>
        <v>CN</v>
      </c>
      <c r="N9326">
        <f t="shared" si="436"/>
        <v>7</v>
      </c>
      <c r="O9326">
        <f t="shared" si="437"/>
        <v>111</v>
      </c>
    </row>
    <row r="9327" spans="1:15">
      <c r="A9327" s="1">
        <v>50167641</v>
      </c>
      <c r="B9327" s="5">
        <v>13607463</v>
      </c>
      <c r="C9327" s="7">
        <v>43389</v>
      </c>
      <c r="D9327" s="7">
        <v>43391</v>
      </c>
      <c r="E9327" s="5" t="s">
        <v>28</v>
      </c>
      <c r="F9327" s="5">
        <v>431</v>
      </c>
      <c r="G9327" s="5">
        <v>244</v>
      </c>
      <c r="H9327" s="5" t="s">
        <v>25</v>
      </c>
      <c r="I9327" s="5">
        <v>19</v>
      </c>
      <c r="J9327">
        <f xml:space="preserve"> VLOOKUP(B9327,'Dataset-A1'!A:C,3,FALSE)</f>
        <v>1</v>
      </c>
      <c r="K9327">
        <f xml:space="preserve"> YEAR('Dataset-A2'!D9327)</f>
        <v>2018</v>
      </c>
      <c r="L9327">
        <f t="shared" si="435"/>
        <v>10</v>
      </c>
      <c r="M9327" t="str">
        <f xml:space="preserve"> VLOOKUP(B9327,'Dataset-A1'!A:D,4,FALSE)</f>
        <v>CN</v>
      </c>
      <c r="N9327">
        <f t="shared" si="436"/>
        <v>2</v>
      </c>
      <c r="O9327">
        <f t="shared" si="437"/>
        <v>187</v>
      </c>
    </row>
    <row r="9328" spans="1:15">
      <c r="A9328" s="1">
        <v>50167651</v>
      </c>
      <c r="B9328" s="5">
        <v>7676128</v>
      </c>
      <c r="C9328" s="7">
        <v>43379</v>
      </c>
      <c r="D9328" s="7">
        <v>43385</v>
      </c>
      <c r="E9328" s="5" t="s">
        <v>28</v>
      </c>
      <c r="F9328" s="5">
        <v>2523</v>
      </c>
      <c r="G9328" s="5">
        <v>1251</v>
      </c>
      <c r="H9328" s="5" t="s">
        <v>27</v>
      </c>
      <c r="I9328" s="5">
        <v>2</v>
      </c>
      <c r="J9328">
        <f xml:space="preserve"> VLOOKUP(B9328,'Dataset-A1'!A:C,3,FALSE)</f>
        <v>0</v>
      </c>
      <c r="K9328">
        <f xml:space="preserve"> YEAR('Dataset-A2'!D9328)</f>
        <v>2018</v>
      </c>
      <c r="L9328">
        <f t="shared" si="435"/>
        <v>10</v>
      </c>
      <c r="M9328" t="str">
        <f xml:space="preserve"> VLOOKUP(B9328,'Dataset-A1'!A:D,4,FALSE)</f>
        <v>CN</v>
      </c>
      <c r="N9328">
        <f t="shared" si="436"/>
        <v>6</v>
      </c>
      <c r="O9328">
        <f t="shared" si="437"/>
        <v>1272</v>
      </c>
    </row>
    <row r="9329" spans="1:15">
      <c r="A9329" s="1">
        <v>50167661</v>
      </c>
      <c r="B9329" s="5">
        <v>21169944</v>
      </c>
      <c r="C9329" s="7">
        <v>43075</v>
      </c>
      <c r="D9329" s="7">
        <v>43082</v>
      </c>
      <c r="E9329" s="5" t="s">
        <v>29</v>
      </c>
      <c r="F9329" s="5">
        <v>483</v>
      </c>
      <c r="G9329" s="5">
        <v>196</v>
      </c>
      <c r="H9329" s="5" t="s">
        <v>30</v>
      </c>
      <c r="I9329" s="5">
        <v>1</v>
      </c>
      <c r="J9329">
        <f xml:space="preserve"> VLOOKUP(B9329,'Dataset-A1'!A:C,3,FALSE)</f>
        <v>1</v>
      </c>
      <c r="K9329">
        <f xml:space="preserve"> YEAR('Dataset-A2'!D9329)</f>
        <v>2017</v>
      </c>
      <c r="L9329">
        <f t="shared" si="435"/>
        <v>12</v>
      </c>
      <c r="M9329" t="str">
        <f xml:space="preserve"> VLOOKUP(B9329,'Dataset-A1'!A:D,4,FALSE)</f>
        <v>CN</v>
      </c>
      <c r="N9329">
        <f t="shared" si="436"/>
        <v>7</v>
      </c>
      <c r="O9329">
        <f t="shared" si="437"/>
        <v>287</v>
      </c>
    </row>
    <row r="9330" spans="1:15">
      <c r="A9330" s="1">
        <v>50167671</v>
      </c>
      <c r="B9330" s="5">
        <v>7435042</v>
      </c>
      <c r="C9330" s="7">
        <v>43131</v>
      </c>
      <c r="D9330" s="7">
        <v>43137</v>
      </c>
      <c r="E9330" s="5" t="s">
        <v>23</v>
      </c>
      <c r="F9330" s="5">
        <v>308</v>
      </c>
      <c r="G9330" s="5">
        <v>78</v>
      </c>
      <c r="H9330" s="5" t="s">
        <v>27</v>
      </c>
      <c r="I9330" s="5">
        <v>4</v>
      </c>
      <c r="J9330">
        <f xml:space="preserve"> VLOOKUP(B9330,'Dataset-A1'!A:C,3,FALSE)</f>
        <v>0</v>
      </c>
      <c r="K9330">
        <f xml:space="preserve"> YEAR('Dataset-A2'!D9330)</f>
        <v>2018</v>
      </c>
      <c r="L9330">
        <f t="shared" si="435"/>
        <v>2</v>
      </c>
      <c r="M9330" t="str">
        <f xml:space="preserve"> VLOOKUP(B9330,'Dataset-A1'!A:D,4,FALSE)</f>
        <v>CN</v>
      </c>
      <c r="N9330">
        <f t="shared" si="436"/>
        <v>6</v>
      </c>
      <c r="O9330">
        <f t="shared" si="437"/>
        <v>230</v>
      </c>
    </row>
    <row r="9331" spans="1:15">
      <c r="A9331" s="1">
        <v>50167681</v>
      </c>
      <c r="B9331" s="5">
        <v>9949974</v>
      </c>
      <c r="C9331" s="7">
        <v>43354</v>
      </c>
      <c r="D9331" s="7">
        <v>43355</v>
      </c>
      <c r="E9331" s="5" t="s">
        <v>29</v>
      </c>
      <c r="F9331" s="5">
        <v>620</v>
      </c>
      <c r="G9331" s="5">
        <v>206</v>
      </c>
      <c r="H9331" s="5" t="s">
        <v>32</v>
      </c>
      <c r="I9331" s="5">
        <v>6</v>
      </c>
      <c r="J9331">
        <f xml:space="preserve"> VLOOKUP(B9331,'Dataset-A1'!A:C,3,FALSE)</f>
        <v>0</v>
      </c>
      <c r="K9331">
        <f xml:space="preserve"> YEAR('Dataset-A2'!D9331)</f>
        <v>2018</v>
      </c>
      <c r="L9331">
        <f t="shared" si="435"/>
        <v>9</v>
      </c>
      <c r="M9331" t="str">
        <f xml:space="preserve"> VLOOKUP(B9331,'Dataset-A1'!A:D,4,FALSE)</f>
        <v>CN</v>
      </c>
      <c r="N9331">
        <f t="shared" si="436"/>
        <v>1</v>
      </c>
      <c r="O9331">
        <f t="shared" si="437"/>
        <v>414</v>
      </c>
    </row>
    <row r="9332" spans="1:15">
      <c r="A9332" s="1">
        <v>50167691</v>
      </c>
      <c r="B9332" s="5">
        <v>18428619</v>
      </c>
      <c r="C9332" s="7">
        <v>43173</v>
      </c>
      <c r="D9332" s="7">
        <v>43179</v>
      </c>
      <c r="E9332" s="5" t="s">
        <v>29</v>
      </c>
      <c r="F9332" s="5">
        <v>468</v>
      </c>
      <c r="G9332" s="5">
        <v>141</v>
      </c>
      <c r="H9332" s="5" t="s">
        <v>30</v>
      </c>
      <c r="I9332" s="5">
        <v>2</v>
      </c>
      <c r="J9332">
        <f xml:space="preserve"> VLOOKUP(B9332,'Dataset-A1'!A:C,3,FALSE)</f>
        <v>1</v>
      </c>
      <c r="K9332">
        <f xml:space="preserve"> YEAR('Dataset-A2'!D9332)</f>
        <v>2018</v>
      </c>
      <c r="L9332">
        <f t="shared" si="435"/>
        <v>3</v>
      </c>
      <c r="M9332" t="str">
        <f xml:space="preserve"> VLOOKUP(B9332,'Dataset-A1'!A:D,4,FALSE)</f>
        <v>OT</v>
      </c>
      <c r="N9332">
        <f t="shared" si="436"/>
        <v>6</v>
      </c>
      <c r="O9332">
        <f t="shared" si="437"/>
        <v>327</v>
      </c>
    </row>
    <row r="9333" spans="1:15">
      <c r="A9333" s="1">
        <v>50167721</v>
      </c>
      <c r="B9333" s="5">
        <v>321263</v>
      </c>
      <c r="C9333" s="7">
        <v>43411</v>
      </c>
      <c r="D9333" s="7">
        <v>43418</v>
      </c>
      <c r="E9333" s="5" t="s">
        <v>33</v>
      </c>
      <c r="F9333" s="5">
        <v>300</v>
      </c>
      <c r="G9333" s="5">
        <v>92</v>
      </c>
      <c r="H9333" s="5" t="s">
        <v>30</v>
      </c>
      <c r="I9333" s="5">
        <v>3</v>
      </c>
      <c r="J9333">
        <f xml:space="preserve"> VLOOKUP(B9333,'Dataset-A1'!A:C,3,FALSE)</f>
        <v>1</v>
      </c>
      <c r="K9333">
        <f xml:space="preserve"> YEAR('Dataset-A2'!D9333)</f>
        <v>2018</v>
      </c>
      <c r="L9333">
        <f t="shared" si="435"/>
        <v>11</v>
      </c>
      <c r="M9333" t="str">
        <f xml:space="preserve"> VLOOKUP(B9333,'Dataset-A1'!A:D,4,FALSE)</f>
        <v>OT</v>
      </c>
      <c r="N9333">
        <f t="shared" si="436"/>
        <v>7</v>
      </c>
      <c r="O9333">
        <f t="shared" si="437"/>
        <v>208</v>
      </c>
    </row>
    <row r="9334" spans="1:15">
      <c r="A9334" s="1">
        <v>50167751</v>
      </c>
      <c r="B9334" s="5">
        <v>6380594</v>
      </c>
      <c r="C9334" s="7">
        <v>43354</v>
      </c>
      <c r="D9334" s="7">
        <v>43359</v>
      </c>
      <c r="E9334" s="5" t="s">
        <v>23</v>
      </c>
      <c r="F9334" s="5">
        <v>333</v>
      </c>
      <c r="G9334" s="5">
        <v>164</v>
      </c>
      <c r="H9334" s="5" t="s">
        <v>27</v>
      </c>
      <c r="I9334" s="5">
        <v>8</v>
      </c>
      <c r="J9334">
        <f xml:space="preserve"> VLOOKUP(B9334,'Dataset-A1'!A:C,3,FALSE)</f>
        <v>0</v>
      </c>
      <c r="K9334">
        <f xml:space="preserve"> YEAR('Dataset-A2'!D9334)</f>
        <v>2018</v>
      </c>
      <c r="L9334">
        <f t="shared" si="435"/>
        <v>9</v>
      </c>
      <c r="M9334" t="str">
        <f xml:space="preserve"> VLOOKUP(B9334,'Dataset-A1'!A:D,4,FALSE)</f>
        <v>CN</v>
      </c>
      <c r="N9334">
        <f t="shared" si="436"/>
        <v>5</v>
      </c>
      <c r="O9334">
        <f t="shared" si="437"/>
        <v>169</v>
      </c>
    </row>
    <row r="9335" spans="1:15">
      <c r="A9335" s="1">
        <v>50167761</v>
      </c>
      <c r="B9335" s="5">
        <v>21162461</v>
      </c>
      <c r="C9335" s="7">
        <v>43339</v>
      </c>
      <c r="D9335" s="7">
        <v>43343</v>
      </c>
      <c r="E9335" s="5" t="s">
        <v>29</v>
      </c>
      <c r="F9335" s="5">
        <v>273</v>
      </c>
      <c r="G9335" s="5">
        <v>119</v>
      </c>
      <c r="H9335" s="5" t="s">
        <v>32</v>
      </c>
      <c r="I9335" s="5">
        <v>4</v>
      </c>
      <c r="J9335">
        <f xml:space="preserve"> VLOOKUP(B9335,'Dataset-A1'!A:C,3,FALSE)</f>
        <v>1</v>
      </c>
      <c r="K9335">
        <f xml:space="preserve"> YEAR('Dataset-A2'!D9335)</f>
        <v>2018</v>
      </c>
      <c r="L9335">
        <f t="shared" si="435"/>
        <v>8</v>
      </c>
      <c r="M9335" t="str">
        <f xml:space="preserve"> VLOOKUP(B9335,'Dataset-A1'!A:D,4,FALSE)</f>
        <v>CN</v>
      </c>
      <c r="N9335">
        <f t="shared" si="436"/>
        <v>4</v>
      </c>
      <c r="O9335">
        <f t="shared" si="437"/>
        <v>154</v>
      </c>
    </row>
    <row r="9336" spans="1:15">
      <c r="A9336" s="1">
        <v>50167781</v>
      </c>
      <c r="B9336" s="5">
        <v>18966374</v>
      </c>
      <c r="C9336" s="7">
        <v>43084</v>
      </c>
      <c r="D9336" s="7">
        <v>43087</v>
      </c>
      <c r="E9336" s="5" t="s">
        <v>29</v>
      </c>
      <c r="F9336" s="5">
        <v>438</v>
      </c>
      <c r="G9336" s="5">
        <v>263</v>
      </c>
      <c r="H9336" s="5" t="s">
        <v>27</v>
      </c>
      <c r="I9336" s="5">
        <v>1</v>
      </c>
      <c r="J9336">
        <f xml:space="preserve"> VLOOKUP(B9336,'Dataset-A1'!A:C,3,FALSE)</f>
        <v>0</v>
      </c>
      <c r="K9336">
        <f xml:space="preserve"> YEAR('Dataset-A2'!D9336)</f>
        <v>2017</v>
      </c>
      <c r="L9336">
        <f t="shared" si="435"/>
        <v>12</v>
      </c>
      <c r="M9336" t="str">
        <f xml:space="preserve"> VLOOKUP(B9336,'Dataset-A1'!A:D,4,FALSE)</f>
        <v>CN</v>
      </c>
      <c r="N9336">
        <f t="shared" si="436"/>
        <v>3</v>
      </c>
      <c r="O9336">
        <f t="shared" si="437"/>
        <v>175</v>
      </c>
    </row>
    <row r="9337" spans="1:15">
      <c r="A9337" s="1">
        <v>50167811</v>
      </c>
      <c r="B9337" s="5">
        <v>14964296</v>
      </c>
      <c r="C9337" s="7">
        <v>43246</v>
      </c>
      <c r="D9337" s="7">
        <v>43250</v>
      </c>
      <c r="E9337" s="5" t="s">
        <v>33</v>
      </c>
      <c r="F9337" s="5">
        <v>361</v>
      </c>
      <c r="G9337" s="5">
        <v>136</v>
      </c>
      <c r="H9337" s="5" t="s">
        <v>25</v>
      </c>
      <c r="I9337" s="5">
        <v>5</v>
      </c>
      <c r="J9337">
        <f xml:space="preserve"> VLOOKUP(B9337,'Dataset-A1'!A:C,3,FALSE)</f>
        <v>1</v>
      </c>
      <c r="K9337">
        <f xml:space="preserve"> YEAR('Dataset-A2'!D9337)</f>
        <v>2018</v>
      </c>
      <c r="L9337">
        <f t="shared" si="435"/>
        <v>5</v>
      </c>
      <c r="M9337" t="str">
        <f xml:space="preserve"> VLOOKUP(B9337,'Dataset-A1'!A:D,4,FALSE)</f>
        <v>OT</v>
      </c>
      <c r="N9337">
        <f t="shared" si="436"/>
        <v>4</v>
      </c>
      <c r="O9337">
        <f t="shared" si="437"/>
        <v>225</v>
      </c>
    </row>
    <row r="9338" spans="1:15">
      <c r="A9338" s="1">
        <v>50167841</v>
      </c>
      <c r="B9338" s="5">
        <v>21165038</v>
      </c>
      <c r="C9338" s="7">
        <v>43065</v>
      </c>
      <c r="D9338" s="7">
        <v>43070</v>
      </c>
      <c r="E9338" s="5" t="s">
        <v>29</v>
      </c>
      <c r="F9338" s="5">
        <v>1107</v>
      </c>
      <c r="G9338" s="5">
        <v>492</v>
      </c>
      <c r="H9338" s="5" t="s">
        <v>32</v>
      </c>
      <c r="I9338" s="5">
        <v>16</v>
      </c>
      <c r="J9338">
        <f xml:space="preserve"> VLOOKUP(B9338,'Dataset-A1'!A:C,3,FALSE)</f>
        <v>0</v>
      </c>
      <c r="K9338">
        <f xml:space="preserve"> YEAR('Dataset-A2'!D9338)</f>
        <v>2017</v>
      </c>
      <c r="L9338">
        <f t="shared" si="435"/>
        <v>12</v>
      </c>
      <c r="M9338" t="str">
        <f xml:space="preserve"> VLOOKUP(B9338,'Dataset-A1'!A:D,4,FALSE)</f>
        <v>OT</v>
      </c>
      <c r="N9338">
        <f t="shared" si="436"/>
        <v>5</v>
      </c>
      <c r="O9338">
        <f t="shared" si="437"/>
        <v>615</v>
      </c>
    </row>
    <row r="9339" spans="1:15">
      <c r="A9339" s="1">
        <v>50167851</v>
      </c>
      <c r="B9339" s="5">
        <v>263477</v>
      </c>
      <c r="C9339" s="7">
        <v>43278</v>
      </c>
      <c r="D9339" s="7">
        <v>43283</v>
      </c>
      <c r="E9339" s="5" t="s">
        <v>33</v>
      </c>
      <c r="F9339" s="5">
        <v>435</v>
      </c>
      <c r="G9339" s="5">
        <v>161</v>
      </c>
      <c r="H9339" s="5" t="s">
        <v>25</v>
      </c>
      <c r="I9339" s="5">
        <v>8</v>
      </c>
      <c r="J9339">
        <f xml:space="preserve"> VLOOKUP(B9339,'Dataset-A1'!A:C,3,FALSE)</f>
        <v>0</v>
      </c>
      <c r="K9339">
        <f xml:space="preserve"> YEAR('Dataset-A2'!D9339)</f>
        <v>2018</v>
      </c>
      <c r="L9339">
        <f t="shared" si="435"/>
        <v>7</v>
      </c>
      <c r="M9339" t="str">
        <f xml:space="preserve"> VLOOKUP(B9339,'Dataset-A1'!A:D,4,FALSE)</f>
        <v>CN</v>
      </c>
      <c r="N9339">
        <f t="shared" si="436"/>
        <v>5</v>
      </c>
      <c r="O9339">
        <f t="shared" si="437"/>
        <v>274</v>
      </c>
    </row>
    <row r="9340" spans="1:15">
      <c r="A9340" s="1">
        <v>50167861</v>
      </c>
      <c r="B9340" s="5">
        <v>351396</v>
      </c>
      <c r="C9340" s="7">
        <v>43414</v>
      </c>
      <c r="D9340" s="7">
        <v>43419</v>
      </c>
      <c r="E9340" s="5" t="s">
        <v>29</v>
      </c>
      <c r="F9340" s="5">
        <v>5030</v>
      </c>
      <c r="G9340" s="5">
        <v>1352</v>
      </c>
      <c r="H9340" s="5" t="s">
        <v>30</v>
      </c>
      <c r="I9340" s="5">
        <v>19</v>
      </c>
      <c r="J9340">
        <f xml:space="preserve"> VLOOKUP(B9340,'Dataset-A1'!A:C,3,FALSE)</f>
        <v>1</v>
      </c>
      <c r="K9340">
        <f xml:space="preserve"> YEAR('Dataset-A2'!D9340)</f>
        <v>2018</v>
      </c>
      <c r="L9340">
        <f t="shared" si="435"/>
        <v>11</v>
      </c>
      <c r="M9340" t="str">
        <f xml:space="preserve"> VLOOKUP(B9340,'Dataset-A1'!A:D,4,FALSE)</f>
        <v>CN</v>
      </c>
      <c r="N9340">
        <f t="shared" si="436"/>
        <v>5</v>
      </c>
      <c r="O9340">
        <f t="shared" si="437"/>
        <v>3678</v>
      </c>
    </row>
    <row r="9341" spans="1:15">
      <c r="A9341" s="1">
        <v>50167871</v>
      </c>
      <c r="B9341" s="5">
        <v>302098</v>
      </c>
      <c r="C9341" s="7">
        <v>43276</v>
      </c>
      <c r="D9341" s="7">
        <v>43283</v>
      </c>
      <c r="E9341" s="5" t="s">
        <v>28</v>
      </c>
      <c r="F9341" s="5">
        <v>195</v>
      </c>
      <c r="G9341" s="5">
        <v>70</v>
      </c>
      <c r="H9341" s="5" t="s">
        <v>27</v>
      </c>
      <c r="I9341" s="5">
        <v>4</v>
      </c>
      <c r="J9341">
        <f xml:space="preserve"> VLOOKUP(B9341,'Dataset-A1'!A:C,3,FALSE)</f>
        <v>1</v>
      </c>
      <c r="K9341">
        <f xml:space="preserve"> YEAR('Dataset-A2'!D9341)</f>
        <v>2018</v>
      </c>
      <c r="L9341">
        <f t="shared" si="435"/>
        <v>7</v>
      </c>
      <c r="M9341" t="str">
        <f xml:space="preserve"> VLOOKUP(B9341,'Dataset-A1'!A:D,4,FALSE)</f>
        <v>CN</v>
      </c>
      <c r="N9341">
        <f t="shared" si="436"/>
        <v>7</v>
      </c>
      <c r="O9341">
        <f t="shared" si="437"/>
        <v>125</v>
      </c>
    </row>
    <row r="9342" spans="1:15">
      <c r="A9342" s="1">
        <v>50167881</v>
      </c>
      <c r="B9342" s="5">
        <v>11172420</v>
      </c>
      <c r="C9342" s="7">
        <v>43248</v>
      </c>
      <c r="D9342" s="7">
        <v>43254</v>
      </c>
      <c r="E9342" s="5" t="s">
        <v>28</v>
      </c>
      <c r="F9342" s="5">
        <v>314</v>
      </c>
      <c r="G9342" s="5">
        <v>184</v>
      </c>
      <c r="H9342" s="5" t="s">
        <v>30</v>
      </c>
      <c r="I9342" s="5">
        <v>11</v>
      </c>
      <c r="J9342">
        <f xml:space="preserve"> VLOOKUP(B9342,'Dataset-A1'!A:C,3,FALSE)</f>
        <v>1</v>
      </c>
      <c r="K9342">
        <f xml:space="preserve"> YEAR('Dataset-A2'!D9342)</f>
        <v>2018</v>
      </c>
      <c r="L9342">
        <f t="shared" si="435"/>
        <v>6</v>
      </c>
      <c r="M9342" t="str">
        <f xml:space="preserve"> VLOOKUP(B9342,'Dataset-A1'!A:D,4,FALSE)</f>
        <v>OT</v>
      </c>
      <c r="N9342">
        <f t="shared" si="436"/>
        <v>6</v>
      </c>
      <c r="O9342">
        <f t="shared" si="437"/>
        <v>130</v>
      </c>
    </row>
    <row r="9343" spans="1:15">
      <c r="A9343" s="1">
        <v>50167891</v>
      </c>
      <c r="B9343" s="5">
        <v>21024000</v>
      </c>
      <c r="C9343" s="7">
        <v>43139</v>
      </c>
      <c r="D9343" s="7">
        <v>43143</v>
      </c>
      <c r="E9343" s="5" t="s">
        <v>29</v>
      </c>
      <c r="F9343" s="5">
        <v>219</v>
      </c>
      <c r="G9343" s="5">
        <v>70</v>
      </c>
      <c r="H9343" s="5" t="s">
        <v>32</v>
      </c>
      <c r="I9343" s="5">
        <v>1</v>
      </c>
      <c r="J9343">
        <f xml:space="preserve"> VLOOKUP(B9343,'Dataset-A1'!A:C,3,FALSE)</f>
        <v>1</v>
      </c>
      <c r="K9343">
        <f xml:space="preserve"> YEAR('Dataset-A2'!D9343)</f>
        <v>2018</v>
      </c>
      <c r="L9343">
        <f t="shared" si="435"/>
        <v>2</v>
      </c>
      <c r="M9343" t="str">
        <f xml:space="preserve"> VLOOKUP(B9343,'Dataset-A1'!A:D,4,FALSE)</f>
        <v>EN</v>
      </c>
      <c r="N9343">
        <f t="shared" si="436"/>
        <v>4</v>
      </c>
      <c r="O9343">
        <f t="shared" si="437"/>
        <v>149</v>
      </c>
    </row>
    <row r="9344" spans="1:15">
      <c r="A9344" s="1">
        <v>50167931</v>
      </c>
      <c r="B9344" s="5">
        <v>14343300</v>
      </c>
      <c r="C9344" s="7">
        <v>43378</v>
      </c>
      <c r="D9344" s="7">
        <v>43380</v>
      </c>
      <c r="E9344" s="5" t="s">
        <v>33</v>
      </c>
      <c r="F9344" s="5">
        <v>580</v>
      </c>
      <c r="G9344" s="5">
        <v>134</v>
      </c>
      <c r="H9344" s="5" t="s">
        <v>27</v>
      </c>
      <c r="I9344" s="5">
        <v>19</v>
      </c>
      <c r="J9344">
        <f xml:space="preserve"> VLOOKUP(B9344,'Dataset-A1'!A:C,3,FALSE)</f>
        <v>1</v>
      </c>
      <c r="K9344">
        <f xml:space="preserve"> YEAR('Dataset-A2'!D9344)</f>
        <v>2018</v>
      </c>
      <c r="L9344">
        <f t="shared" si="435"/>
        <v>10</v>
      </c>
      <c r="M9344" t="str">
        <f xml:space="preserve"> VLOOKUP(B9344,'Dataset-A1'!A:D,4,FALSE)</f>
        <v>OT</v>
      </c>
      <c r="N9344">
        <f t="shared" si="436"/>
        <v>2</v>
      </c>
      <c r="O9344">
        <f t="shared" si="437"/>
        <v>446</v>
      </c>
    </row>
    <row r="9345" spans="1:15">
      <c r="A9345" s="1">
        <v>50167941</v>
      </c>
      <c r="B9345" s="5">
        <v>5468789</v>
      </c>
      <c r="C9345" s="7">
        <v>43336</v>
      </c>
      <c r="D9345" s="7">
        <v>43337</v>
      </c>
      <c r="E9345" s="5" t="s">
        <v>33</v>
      </c>
      <c r="F9345" s="5">
        <v>295</v>
      </c>
      <c r="G9345" s="5">
        <v>175</v>
      </c>
      <c r="H9345" s="5" t="s">
        <v>30</v>
      </c>
      <c r="I9345" s="5">
        <v>2</v>
      </c>
      <c r="J9345">
        <f xml:space="preserve"> VLOOKUP(B9345,'Dataset-A1'!A:C,3,FALSE)</f>
        <v>0</v>
      </c>
      <c r="K9345">
        <f xml:space="preserve"> YEAR('Dataset-A2'!D9345)</f>
        <v>2018</v>
      </c>
      <c r="L9345">
        <f t="shared" si="435"/>
        <v>8</v>
      </c>
      <c r="M9345" t="str">
        <f xml:space="preserve"> VLOOKUP(B9345,'Dataset-A1'!A:D,4,FALSE)</f>
        <v>CN</v>
      </c>
      <c r="N9345">
        <f t="shared" si="436"/>
        <v>1</v>
      </c>
      <c r="O9345">
        <f t="shared" si="437"/>
        <v>120</v>
      </c>
    </row>
    <row r="9346" spans="1:15">
      <c r="A9346" s="1">
        <v>50167951</v>
      </c>
      <c r="B9346" s="5">
        <v>14878984</v>
      </c>
      <c r="C9346" s="7">
        <v>43270</v>
      </c>
      <c r="D9346" s="7">
        <v>43276</v>
      </c>
      <c r="E9346" s="5" t="s">
        <v>33</v>
      </c>
      <c r="F9346" s="5">
        <v>1669</v>
      </c>
      <c r="G9346" s="5">
        <v>1001</v>
      </c>
      <c r="H9346" s="5" t="s">
        <v>32</v>
      </c>
      <c r="I9346" s="5">
        <v>12</v>
      </c>
      <c r="J9346">
        <f xml:space="preserve"> VLOOKUP(B9346,'Dataset-A1'!A:C,3,FALSE)</f>
        <v>0</v>
      </c>
      <c r="K9346">
        <f xml:space="preserve"> YEAR('Dataset-A2'!D9346)</f>
        <v>2018</v>
      </c>
      <c r="L9346">
        <f t="shared" si="435"/>
        <v>6</v>
      </c>
      <c r="M9346" t="str">
        <f xml:space="preserve"> VLOOKUP(B9346,'Dataset-A1'!A:D,4,FALSE)</f>
        <v>CN</v>
      </c>
      <c r="N9346">
        <f t="shared" si="436"/>
        <v>6</v>
      </c>
      <c r="O9346">
        <f t="shared" si="437"/>
        <v>668</v>
      </c>
    </row>
    <row r="9347" spans="1:15">
      <c r="A9347" s="1">
        <v>50167961</v>
      </c>
      <c r="B9347" s="5">
        <v>21162805</v>
      </c>
      <c r="C9347" s="7">
        <v>43137</v>
      </c>
      <c r="D9347" s="7">
        <v>43139</v>
      </c>
      <c r="E9347" s="5" t="s">
        <v>29</v>
      </c>
      <c r="F9347" s="5">
        <v>277</v>
      </c>
      <c r="G9347" s="5">
        <v>182</v>
      </c>
      <c r="H9347" s="5" t="s">
        <v>27</v>
      </c>
      <c r="I9347" s="5">
        <v>15</v>
      </c>
      <c r="J9347">
        <f xml:space="preserve"> VLOOKUP(B9347,'Dataset-A1'!A:C,3,FALSE)</f>
        <v>1</v>
      </c>
      <c r="K9347">
        <f xml:space="preserve"> YEAR('Dataset-A2'!D9347)</f>
        <v>2018</v>
      </c>
      <c r="L9347">
        <f t="shared" ref="L9347:L9410" si="438">MONTH(D9347)</f>
        <v>2</v>
      </c>
      <c r="M9347" t="str">
        <f xml:space="preserve"> VLOOKUP(B9347,'Dataset-A1'!A:D,4,FALSE)</f>
        <v>OT</v>
      </c>
      <c r="N9347">
        <f t="shared" ref="N9347:N9410" si="439">D9347-C9347</f>
        <v>2</v>
      </c>
      <c r="O9347">
        <f t="shared" ref="O9347:O9410" si="440" xml:space="preserve"> F9347-G9347</f>
        <v>95</v>
      </c>
    </row>
    <row r="9348" spans="1:15">
      <c r="A9348" s="1">
        <v>50167981</v>
      </c>
      <c r="B9348" s="5">
        <v>21036073</v>
      </c>
      <c r="C9348" s="7">
        <v>43186</v>
      </c>
      <c r="D9348" s="7">
        <v>43189</v>
      </c>
      <c r="E9348" s="5" t="s">
        <v>29</v>
      </c>
      <c r="F9348" s="5">
        <v>308</v>
      </c>
      <c r="G9348" s="5">
        <v>99</v>
      </c>
      <c r="H9348" s="5" t="s">
        <v>27</v>
      </c>
      <c r="I9348" s="5">
        <v>13</v>
      </c>
      <c r="J9348">
        <f xml:space="preserve"> VLOOKUP(B9348,'Dataset-A1'!A:C,3,FALSE)</f>
        <v>1</v>
      </c>
      <c r="K9348">
        <f xml:space="preserve"> YEAR('Dataset-A2'!D9348)</f>
        <v>2018</v>
      </c>
      <c r="L9348">
        <f t="shared" si="438"/>
        <v>3</v>
      </c>
      <c r="M9348" t="str">
        <f xml:space="preserve"> VLOOKUP(B9348,'Dataset-A1'!A:D,4,FALSE)</f>
        <v>OT</v>
      </c>
      <c r="N9348">
        <f t="shared" si="439"/>
        <v>3</v>
      </c>
      <c r="O9348">
        <f t="shared" si="440"/>
        <v>209</v>
      </c>
    </row>
    <row r="9349" spans="1:15">
      <c r="A9349" s="1">
        <v>50168001</v>
      </c>
      <c r="B9349" s="5">
        <v>6077426</v>
      </c>
      <c r="C9349" s="7">
        <v>43245</v>
      </c>
      <c r="D9349" s="7">
        <v>43247</v>
      </c>
      <c r="E9349" s="5" t="s">
        <v>28</v>
      </c>
      <c r="F9349" s="5">
        <v>999</v>
      </c>
      <c r="G9349" s="5">
        <v>325</v>
      </c>
      <c r="H9349" s="5" t="s">
        <v>25</v>
      </c>
      <c r="I9349" s="5">
        <v>5</v>
      </c>
      <c r="J9349">
        <f xml:space="preserve"> VLOOKUP(B9349,'Dataset-A1'!A:C,3,FALSE)</f>
        <v>1</v>
      </c>
      <c r="K9349">
        <f xml:space="preserve"> YEAR('Dataset-A2'!D9349)</f>
        <v>2018</v>
      </c>
      <c r="L9349">
        <f t="shared" si="438"/>
        <v>5</v>
      </c>
      <c r="M9349" t="str">
        <f xml:space="preserve"> VLOOKUP(B9349,'Dataset-A1'!A:D,4,FALSE)</f>
        <v>CN</v>
      </c>
      <c r="N9349">
        <f t="shared" si="439"/>
        <v>2</v>
      </c>
      <c r="O9349">
        <f t="shared" si="440"/>
        <v>674</v>
      </c>
    </row>
    <row r="9350" spans="1:15">
      <c r="A9350" s="1">
        <v>50168011</v>
      </c>
      <c r="B9350" s="5">
        <v>363269</v>
      </c>
      <c r="C9350" s="7">
        <v>43327</v>
      </c>
      <c r="D9350" s="7">
        <v>43329</v>
      </c>
      <c r="E9350" s="5" t="s">
        <v>29</v>
      </c>
      <c r="F9350" s="5">
        <v>253</v>
      </c>
      <c r="G9350" s="5">
        <v>110</v>
      </c>
      <c r="H9350" s="5" t="s">
        <v>32</v>
      </c>
      <c r="I9350" s="5">
        <v>4</v>
      </c>
      <c r="J9350">
        <f xml:space="preserve"> VLOOKUP(B9350,'Dataset-A1'!A:C,3,FALSE)</f>
        <v>1</v>
      </c>
      <c r="K9350">
        <f xml:space="preserve"> YEAR('Dataset-A2'!D9350)</f>
        <v>2018</v>
      </c>
      <c r="L9350">
        <f t="shared" si="438"/>
        <v>8</v>
      </c>
      <c r="M9350" t="str">
        <f xml:space="preserve"> VLOOKUP(B9350,'Dataset-A1'!A:D,4,FALSE)</f>
        <v>CN</v>
      </c>
      <c r="N9350">
        <f t="shared" si="439"/>
        <v>2</v>
      </c>
      <c r="O9350">
        <f t="shared" si="440"/>
        <v>143</v>
      </c>
    </row>
    <row r="9351" spans="1:15">
      <c r="A9351" s="1">
        <v>50168021</v>
      </c>
      <c r="B9351" s="5">
        <v>3016228</v>
      </c>
      <c r="C9351" s="7">
        <v>43198</v>
      </c>
      <c r="D9351" s="7">
        <v>43200</v>
      </c>
      <c r="E9351" s="5" t="s">
        <v>33</v>
      </c>
      <c r="F9351" s="5">
        <v>267</v>
      </c>
      <c r="G9351" s="5">
        <v>62</v>
      </c>
      <c r="H9351" s="5" t="s">
        <v>27</v>
      </c>
      <c r="I9351" s="5">
        <v>3</v>
      </c>
      <c r="J9351">
        <f xml:space="preserve"> VLOOKUP(B9351,'Dataset-A1'!A:C,3,FALSE)</f>
        <v>0</v>
      </c>
      <c r="K9351">
        <f xml:space="preserve"> YEAR('Dataset-A2'!D9351)</f>
        <v>2018</v>
      </c>
      <c r="L9351">
        <f t="shared" si="438"/>
        <v>4</v>
      </c>
      <c r="M9351" t="str">
        <f xml:space="preserve"> VLOOKUP(B9351,'Dataset-A1'!A:D,4,FALSE)</f>
        <v>OT</v>
      </c>
      <c r="N9351">
        <f t="shared" si="439"/>
        <v>2</v>
      </c>
      <c r="O9351">
        <f t="shared" si="440"/>
        <v>205</v>
      </c>
    </row>
    <row r="9352" spans="1:15">
      <c r="A9352" s="1">
        <v>50168041</v>
      </c>
      <c r="B9352" s="5">
        <v>6264570</v>
      </c>
      <c r="C9352" s="7">
        <v>43312</v>
      </c>
      <c r="D9352" s="7">
        <v>43313</v>
      </c>
      <c r="E9352" s="5" t="s">
        <v>23</v>
      </c>
      <c r="F9352" s="5">
        <v>159</v>
      </c>
      <c r="G9352" s="5">
        <v>61</v>
      </c>
      <c r="H9352" s="5" t="s">
        <v>27</v>
      </c>
      <c r="I9352" s="5">
        <v>3</v>
      </c>
      <c r="J9352">
        <f xml:space="preserve"> VLOOKUP(B9352,'Dataset-A1'!A:C,3,FALSE)</f>
        <v>1</v>
      </c>
      <c r="K9352">
        <f xml:space="preserve"> YEAR('Dataset-A2'!D9352)</f>
        <v>2018</v>
      </c>
      <c r="L9352">
        <f t="shared" si="438"/>
        <v>8</v>
      </c>
      <c r="M9352" t="str">
        <f xml:space="preserve"> VLOOKUP(B9352,'Dataset-A1'!A:D,4,FALSE)</f>
        <v>CN</v>
      </c>
      <c r="N9352">
        <f t="shared" si="439"/>
        <v>1</v>
      </c>
      <c r="O9352">
        <f t="shared" si="440"/>
        <v>98</v>
      </c>
    </row>
    <row r="9353" spans="1:15">
      <c r="A9353" s="1">
        <v>50168051</v>
      </c>
      <c r="B9353" s="5">
        <v>21153996</v>
      </c>
      <c r="C9353" s="7">
        <v>43418</v>
      </c>
      <c r="D9353" s="7">
        <v>43423</v>
      </c>
      <c r="E9353" s="5" t="s">
        <v>33</v>
      </c>
      <c r="F9353" s="5">
        <v>775</v>
      </c>
      <c r="G9353" s="5">
        <v>321</v>
      </c>
      <c r="H9353" s="5" t="s">
        <v>30</v>
      </c>
      <c r="I9353" s="5">
        <v>5</v>
      </c>
      <c r="J9353">
        <f xml:space="preserve"> VLOOKUP(B9353,'Dataset-A1'!A:C,3,FALSE)</f>
        <v>0</v>
      </c>
      <c r="K9353">
        <f xml:space="preserve"> YEAR('Dataset-A2'!D9353)</f>
        <v>2018</v>
      </c>
      <c r="L9353">
        <f t="shared" si="438"/>
        <v>11</v>
      </c>
      <c r="M9353" t="str">
        <f xml:space="preserve"> VLOOKUP(B9353,'Dataset-A1'!A:D,4,FALSE)</f>
        <v>CN</v>
      </c>
      <c r="N9353">
        <f t="shared" si="439"/>
        <v>5</v>
      </c>
      <c r="O9353">
        <f t="shared" si="440"/>
        <v>454</v>
      </c>
    </row>
    <row r="9354" spans="1:15">
      <c r="A9354" s="1">
        <v>50168101</v>
      </c>
      <c r="B9354" s="5">
        <v>10248809</v>
      </c>
      <c r="C9354" s="7">
        <v>43200</v>
      </c>
      <c r="D9354" s="7">
        <v>43200</v>
      </c>
      <c r="E9354" s="5" t="s">
        <v>29</v>
      </c>
      <c r="F9354" s="5">
        <v>2261</v>
      </c>
      <c r="G9354" s="5">
        <v>722</v>
      </c>
      <c r="H9354" s="5" t="s">
        <v>30</v>
      </c>
      <c r="I9354" s="5">
        <v>4</v>
      </c>
      <c r="J9354">
        <f xml:space="preserve"> VLOOKUP(B9354,'Dataset-A1'!A:C,3,FALSE)</f>
        <v>1</v>
      </c>
      <c r="K9354">
        <f xml:space="preserve"> YEAR('Dataset-A2'!D9354)</f>
        <v>2018</v>
      </c>
      <c r="L9354">
        <f t="shared" si="438"/>
        <v>4</v>
      </c>
      <c r="M9354" t="str">
        <f xml:space="preserve"> VLOOKUP(B9354,'Dataset-A1'!A:D,4,FALSE)</f>
        <v>EN</v>
      </c>
      <c r="N9354">
        <f t="shared" si="439"/>
        <v>0</v>
      </c>
      <c r="O9354">
        <f t="shared" si="440"/>
        <v>1539</v>
      </c>
    </row>
    <row r="9355" spans="1:15">
      <c r="A9355" s="1">
        <v>50168121</v>
      </c>
      <c r="B9355" s="5">
        <v>7593049</v>
      </c>
      <c r="C9355" s="7">
        <v>43409</v>
      </c>
      <c r="D9355" s="7">
        <v>43414</v>
      </c>
      <c r="E9355" s="5" t="s">
        <v>33</v>
      </c>
      <c r="F9355" s="5">
        <v>291</v>
      </c>
      <c r="G9355" s="5">
        <v>71</v>
      </c>
      <c r="H9355" s="5" t="s">
        <v>27</v>
      </c>
      <c r="I9355" s="5">
        <v>4</v>
      </c>
      <c r="J9355">
        <f xml:space="preserve"> VLOOKUP(B9355,'Dataset-A1'!A:C,3,FALSE)</f>
        <v>1</v>
      </c>
      <c r="K9355">
        <f xml:space="preserve"> YEAR('Dataset-A2'!D9355)</f>
        <v>2018</v>
      </c>
      <c r="L9355">
        <f t="shared" si="438"/>
        <v>11</v>
      </c>
      <c r="M9355" t="str">
        <f xml:space="preserve"> VLOOKUP(B9355,'Dataset-A1'!A:D,4,FALSE)</f>
        <v>OT</v>
      </c>
      <c r="N9355">
        <f t="shared" si="439"/>
        <v>5</v>
      </c>
      <c r="O9355">
        <f t="shared" si="440"/>
        <v>220</v>
      </c>
    </row>
    <row r="9356" spans="1:15">
      <c r="A9356" s="1">
        <v>50168151</v>
      </c>
      <c r="B9356" s="5">
        <v>13608465</v>
      </c>
      <c r="C9356" s="7">
        <v>43213</v>
      </c>
      <c r="D9356" s="7">
        <v>43218</v>
      </c>
      <c r="E9356" s="5" t="s">
        <v>29</v>
      </c>
      <c r="F9356" s="5">
        <v>378</v>
      </c>
      <c r="G9356" s="5">
        <v>204</v>
      </c>
      <c r="H9356" s="5" t="s">
        <v>27</v>
      </c>
      <c r="I9356" s="5">
        <v>14</v>
      </c>
      <c r="J9356">
        <f xml:space="preserve"> VLOOKUP(B9356,'Dataset-A1'!A:C,3,FALSE)</f>
        <v>1</v>
      </c>
      <c r="K9356">
        <f xml:space="preserve"> YEAR('Dataset-A2'!D9356)</f>
        <v>2018</v>
      </c>
      <c r="L9356">
        <f t="shared" si="438"/>
        <v>4</v>
      </c>
      <c r="M9356" t="str">
        <f xml:space="preserve"> VLOOKUP(B9356,'Dataset-A1'!A:D,4,FALSE)</f>
        <v>EN</v>
      </c>
      <c r="N9356">
        <f t="shared" si="439"/>
        <v>5</v>
      </c>
      <c r="O9356">
        <f t="shared" si="440"/>
        <v>174</v>
      </c>
    </row>
    <row r="9357" spans="1:15">
      <c r="A9357" s="1">
        <v>50168161</v>
      </c>
      <c r="B9357" s="5">
        <v>21172940</v>
      </c>
      <c r="C9357" s="7">
        <v>43293</v>
      </c>
      <c r="D9357" s="7">
        <v>43297</v>
      </c>
      <c r="E9357" s="5" t="s">
        <v>33</v>
      </c>
      <c r="F9357" s="5">
        <v>230</v>
      </c>
      <c r="G9357" s="5">
        <v>120</v>
      </c>
      <c r="H9357" s="5" t="s">
        <v>25</v>
      </c>
      <c r="I9357" s="5">
        <v>3</v>
      </c>
      <c r="J9357">
        <f xml:space="preserve"> VLOOKUP(B9357,'Dataset-A1'!A:C,3,FALSE)</f>
        <v>1</v>
      </c>
      <c r="K9357">
        <f xml:space="preserve"> YEAR('Dataset-A2'!D9357)</f>
        <v>2018</v>
      </c>
      <c r="L9357">
        <f t="shared" si="438"/>
        <v>7</v>
      </c>
      <c r="M9357" t="str">
        <f xml:space="preserve"> VLOOKUP(B9357,'Dataset-A1'!A:D,4,FALSE)</f>
        <v>EN</v>
      </c>
      <c r="N9357">
        <f t="shared" si="439"/>
        <v>4</v>
      </c>
      <c r="O9357">
        <f t="shared" si="440"/>
        <v>110</v>
      </c>
    </row>
    <row r="9358" spans="1:15">
      <c r="A9358" s="1">
        <v>50168171</v>
      </c>
      <c r="B9358" s="5">
        <v>317197</v>
      </c>
      <c r="C9358" s="7">
        <v>43216</v>
      </c>
      <c r="D9358" s="7">
        <v>43222</v>
      </c>
      <c r="E9358" s="5" t="s">
        <v>33</v>
      </c>
      <c r="F9358" s="5">
        <v>285</v>
      </c>
      <c r="G9358" s="5">
        <v>119</v>
      </c>
      <c r="H9358" s="5" t="s">
        <v>25</v>
      </c>
      <c r="I9358" s="5">
        <v>3</v>
      </c>
      <c r="J9358">
        <f xml:space="preserve"> VLOOKUP(B9358,'Dataset-A1'!A:C,3,FALSE)</f>
        <v>1</v>
      </c>
      <c r="K9358">
        <f xml:space="preserve"> YEAR('Dataset-A2'!D9358)</f>
        <v>2018</v>
      </c>
      <c r="L9358">
        <f t="shared" si="438"/>
        <v>5</v>
      </c>
      <c r="M9358" t="str">
        <f xml:space="preserve"> VLOOKUP(B9358,'Dataset-A1'!A:D,4,FALSE)</f>
        <v>CN</v>
      </c>
      <c r="N9358">
        <f t="shared" si="439"/>
        <v>6</v>
      </c>
      <c r="O9358">
        <f t="shared" si="440"/>
        <v>166</v>
      </c>
    </row>
    <row r="9359" spans="1:15">
      <c r="A9359" s="1">
        <v>50168181</v>
      </c>
      <c r="B9359" s="5">
        <v>14343300</v>
      </c>
      <c r="C9359" s="7">
        <v>43105</v>
      </c>
      <c r="D9359" s="7">
        <v>43108</v>
      </c>
      <c r="E9359" s="5" t="s">
        <v>23</v>
      </c>
      <c r="F9359" s="5">
        <v>337</v>
      </c>
      <c r="G9359" s="5">
        <v>193</v>
      </c>
      <c r="H9359" s="5" t="s">
        <v>27</v>
      </c>
      <c r="I9359" s="5">
        <v>13</v>
      </c>
      <c r="J9359">
        <f xml:space="preserve"> VLOOKUP(B9359,'Dataset-A1'!A:C,3,FALSE)</f>
        <v>1</v>
      </c>
      <c r="K9359">
        <f xml:space="preserve"> YEAR('Dataset-A2'!D9359)</f>
        <v>2018</v>
      </c>
      <c r="L9359">
        <f t="shared" si="438"/>
        <v>1</v>
      </c>
      <c r="M9359" t="str">
        <f xml:space="preserve"> VLOOKUP(B9359,'Dataset-A1'!A:D,4,FALSE)</f>
        <v>OT</v>
      </c>
      <c r="N9359">
        <f t="shared" si="439"/>
        <v>3</v>
      </c>
      <c r="O9359">
        <f t="shared" si="440"/>
        <v>144</v>
      </c>
    </row>
    <row r="9360" spans="1:15">
      <c r="A9360" s="1">
        <v>50168191</v>
      </c>
      <c r="B9360" s="5">
        <v>8428224</v>
      </c>
      <c r="C9360" s="7">
        <v>43135</v>
      </c>
      <c r="D9360" s="7">
        <v>43138</v>
      </c>
      <c r="E9360" s="5" t="s">
        <v>33</v>
      </c>
      <c r="F9360" s="5">
        <v>366</v>
      </c>
      <c r="G9360" s="5">
        <v>208</v>
      </c>
      <c r="H9360" s="5" t="s">
        <v>30</v>
      </c>
      <c r="I9360" s="5">
        <v>9</v>
      </c>
      <c r="J9360">
        <f xml:space="preserve"> VLOOKUP(B9360,'Dataset-A1'!A:C,3,FALSE)</f>
        <v>0</v>
      </c>
      <c r="K9360">
        <f xml:space="preserve"> YEAR('Dataset-A2'!D9360)</f>
        <v>2018</v>
      </c>
      <c r="L9360">
        <f t="shared" si="438"/>
        <v>2</v>
      </c>
      <c r="M9360" t="str">
        <f xml:space="preserve"> VLOOKUP(B9360,'Dataset-A1'!A:D,4,FALSE)</f>
        <v>CN</v>
      </c>
      <c r="N9360">
        <f t="shared" si="439"/>
        <v>3</v>
      </c>
      <c r="O9360">
        <f t="shared" si="440"/>
        <v>158</v>
      </c>
    </row>
    <row r="9361" spans="1:15">
      <c r="A9361" s="1">
        <v>50168201</v>
      </c>
      <c r="B9361" s="5">
        <v>18263454</v>
      </c>
      <c r="C9361" s="7">
        <v>43198</v>
      </c>
      <c r="D9361" s="7">
        <v>43204</v>
      </c>
      <c r="E9361" s="5" t="s">
        <v>28</v>
      </c>
      <c r="F9361" s="5">
        <v>1118</v>
      </c>
      <c r="G9361" s="5">
        <v>650</v>
      </c>
      <c r="H9361" s="5" t="s">
        <v>27</v>
      </c>
      <c r="I9361" s="5">
        <v>11</v>
      </c>
      <c r="J9361">
        <f xml:space="preserve"> VLOOKUP(B9361,'Dataset-A1'!A:C,3,FALSE)</f>
        <v>1</v>
      </c>
      <c r="K9361">
        <f xml:space="preserve"> YEAR('Dataset-A2'!D9361)</f>
        <v>2018</v>
      </c>
      <c r="L9361">
        <f t="shared" si="438"/>
        <v>4</v>
      </c>
      <c r="M9361" t="str">
        <f xml:space="preserve"> VLOOKUP(B9361,'Dataset-A1'!A:D,4,FALSE)</f>
        <v>CN</v>
      </c>
      <c r="N9361">
        <f t="shared" si="439"/>
        <v>6</v>
      </c>
      <c r="O9361">
        <f t="shared" si="440"/>
        <v>468</v>
      </c>
    </row>
    <row r="9362" spans="1:15">
      <c r="A9362" s="1">
        <v>50168241</v>
      </c>
      <c r="B9362" s="5">
        <v>8361322</v>
      </c>
      <c r="C9362" s="7">
        <v>43320</v>
      </c>
      <c r="D9362" s="7">
        <v>43326</v>
      </c>
      <c r="E9362" s="5" t="s">
        <v>29</v>
      </c>
      <c r="F9362" s="5">
        <v>450</v>
      </c>
      <c r="G9362" s="5">
        <v>294</v>
      </c>
      <c r="H9362" s="5" t="s">
        <v>32</v>
      </c>
      <c r="I9362" s="5">
        <v>1</v>
      </c>
      <c r="J9362">
        <f xml:space="preserve"> VLOOKUP(B9362,'Dataset-A1'!A:C,3,FALSE)</f>
        <v>1</v>
      </c>
      <c r="K9362">
        <f xml:space="preserve"> YEAR('Dataset-A2'!D9362)</f>
        <v>2018</v>
      </c>
      <c r="L9362">
        <f t="shared" si="438"/>
        <v>8</v>
      </c>
      <c r="M9362" t="str">
        <f xml:space="preserve"> VLOOKUP(B9362,'Dataset-A1'!A:D,4,FALSE)</f>
        <v>EN</v>
      </c>
      <c r="N9362">
        <f t="shared" si="439"/>
        <v>6</v>
      </c>
      <c r="O9362">
        <f t="shared" si="440"/>
        <v>156</v>
      </c>
    </row>
    <row r="9363" spans="1:15">
      <c r="A9363" s="1">
        <v>50168251</v>
      </c>
      <c r="B9363" s="5">
        <v>17997602</v>
      </c>
      <c r="C9363" s="7">
        <v>43064</v>
      </c>
      <c r="D9363" s="7">
        <v>43066</v>
      </c>
      <c r="E9363" s="5" t="s">
        <v>28</v>
      </c>
      <c r="F9363" s="5">
        <v>153</v>
      </c>
      <c r="G9363" s="5">
        <v>33</v>
      </c>
      <c r="H9363" s="5" t="s">
        <v>25</v>
      </c>
      <c r="I9363" s="5">
        <v>5</v>
      </c>
      <c r="J9363">
        <f xml:space="preserve"> VLOOKUP(B9363,'Dataset-A1'!A:C,3,FALSE)</f>
        <v>1</v>
      </c>
      <c r="K9363">
        <f xml:space="preserve"> YEAR('Dataset-A2'!D9363)</f>
        <v>2017</v>
      </c>
      <c r="L9363">
        <f t="shared" si="438"/>
        <v>11</v>
      </c>
      <c r="M9363" t="str">
        <f xml:space="preserve"> VLOOKUP(B9363,'Dataset-A1'!A:D,4,FALSE)</f>
        <v>CN</v>
      </c>
      <c r="N9363">
        <f t="shared" si="439"/>
        <v>2</v>
      </c>
      <c r="O9363">
        <f t="shared" si="440"/>
        <v>120</v>
      </c>
    </row>
    <row r="9364" spans="1:15">
      <c r="A9364" s="1">
        <v>50168261</v>
      </c>
      <c r="B9364" s="5">
        <v>20990835</v>
      </c>
      <c r="C9364" s="7">
        <v>43074</v>
      </c>
      <c r="D9364" s="7">
        <v>43078</v>
      </c>
      <c r="E9364" s="5" t="s">
        <v>33</v>
      </c>
      <c r="F9364" s="5">
        <v>135</v>
      </c>
      <c r="G9364" s="5">
        <v>70</v>
      </c>
      <c r="H9364" s="5" t="s">
        <v>30</v>
      </c>
      <c r="I9364" s="5">
        <v>1</v>
      </c>
      <c r="J9364">
        <f xml:space="preserve"> VLOOKUP(B9364,'Dataset-A1'!A:C,3,FALSE)</f>
        <v>1</v>
      </c>
      <c r="K9364">
        <f xml:space="preserve"> YEAR('Dataset-A2'!D9364)</f>
        <v>2017</v>
      </c>
      <c r="L9364">
        <f t="shared" si="438"/>
        <v>12</v>
      </c>
      <c r="M9364" t="str">
        <f xml:space="preserve"> VLOOKUP(B9364,'Dataset-A1'!A:D,4,FALSE)</f>
        <v>EN</v>
      </c>
      <c r="N9364">
        <f t="shared" si="439"/>
        <v>4</v>
      </c>
      <c r="O9364">
        <f t="shared" si="440"/>
        <v>65</v>
      </c>
    </row>
    <row r="9365" spans="1:15">
      <c r="A9365" s="1">
        <v>50168271</v>
      </c>
      <c r="B9365" s="5">
        <v>19988524</v>
      </c>
      <c r="C9365" s="7">
        <v>43137</v>
      </c>
      <c r="D9365" s="7">
        <v>43144</v>
      </c>
      <c r="E9365" s="5" t="s">
        <v>33</v>
      </c>
      <c r="F9365" s="5">
        <v>178</v>
      </c>
      <c r="G9365" s="5">
        <v>75</v>
      </c>
      <c r="H9365" s="5" t="s">
        <v>25</v>
      </c>
      <c r="I9365" s="5">
        <v>18</v>
      </c>
      <c r="J9365">
        <f xml:space="preserve"> VLOOKUP(B9365,'Dataset-A1'!A:C,3,FALSE)</f>
        <v>1</v>
      </c>
      <c r="K9365">
        <f xml:space="preserve"> YEAR('Dataset-A2'!D9365)</f>
        <v>2018</v>
      </c>
      <c r="L9365">
        <f t="shared" si="438"/>
        <v>2</v>
      </c>
      <c r="M9365" t="str">
        <f xml:space="preserve"> VLOOKUP(B9365,'Dataset-A1'!A:D,4,FALSE)</f>
        <v>CN</v>
      </c>
      <c r="N9365">
        <f t="shared" si="439"/>
        <v>7</v>
      </c>
      <c r="O9365">
        <f t="shared" si="440"/>
        <v>103</v>
      </c>
    </row>
    <row r="9366" spans="1:15">
      <c r="A9366" s="1">
        <v>50168281</v>
      </c>
      <c r="B9366" s="5">
        <v>16715488</v>
      </c>
      <c r="C9366" s="7">
        <v>43415</v>
      </c>
      <c r="D9366" s="7">
        <v>43418</v>
      </c>
      <c r="E9366" s="5" t="s">
        <v>29</v>
      </c>
      <c r="F9366" s="5">
        <v>259</v>
      </c>
      <c r="G9366" s="5">
        <v>62</v>
      </c>
      <c r="H9366" s="5" t="s">
        <v>30</v>
      </c>
      <c r="I9366" s="5">
        <v>2</v>
      </c>
      <c r="J9366">
        <f xml:space="preserve"> VLOOKUP(B9366,'Dataset-A1'!A:C,3,FALSE)</f>
        <v>1</v>
      </c>
      <c r="K9366">
        <f xml:space="preserve"> YEAR('Dataset-A2'!D9366)</f>
        <v>2018</v>
      </c>
      <c r="L9366">
        <f t="shared" si="438"/>
        <v>11</v>
      </c>
      <c r="M9366" t="str">
        <f xml:space="preserve"> VLOOKUP(B9366,'Dataset-A1'!A:D,4,FALSE)</f>
        <v>CN</v>
      </c>
      <c r="N9366">
        <f t="shared" si="439"/>
        <v>3</v>
      </c>
      <c r="O9366">
        <f t="shared" si="440"/>
        <v>197</v>
      </c>
    </row>
    <row r="9367" spans="1:15">
      <c r="A9367" s="1">
        <v>50168291</v>
      </c>
      <c r="B9367" s="5">
        <v>5446934</v>
      </c>
      <c r="C9367" s="7">
        <v>43159</v>
      </c>
      <c r="D9367" s="7">
        <v>43164</v>
      </c>
      <c r="E9367" s="5" t="s">
        <v>29</v>
      </c>
      <c r="F9367" s="5">
        <v>306</v>
      </c>
      <c r="G9367" s="5">
        <v>121</v>
      </c>
      <c r="H9367" s="5" t="s">
        <v>30</v>
      </c>
      <c r="I9367" s="5">
        <v>4</v>
      </c>
      <c r="J9367">
        <f xml:space="preserve"> VLOOKUP(B9367,'Dataset-A1'!A:C,3,FALSE)</f>
        <v>1</v>
      </c>
      <c r="K9367">
        <f xml:space="preserve"> YEAR('Dataset-A2'!D9367)</f>
        <v>2018</v>
      </c>
      <c r="L9367">
        <f t="shared" si="438"/>
        <v>3</v>
      </c>
      <c r="M9367" t="str">
        <f xml:space="preserve"> VLOOKUP(B9367,'Dataset-A1'!A:D,4,FALSE)</f>
        <v>CN</v>
      </c>
      <c r="N9367">
        <f t="shared" si="439"/>
        <v>5</v>
      </c>
      <c r="O9367">
        <f t="shared" si="440"/>
        <v>185</v>
      </c>
    </row>
    <row r="9368" spans="1:15">
      <c r="A9368" s="1">
        <v>50168301</v>
      </c>
      <c r="B9368" s="5">
        <v>12182669</v>
      </c>
      <c r="C9368" s="7">
        <v>43423</v>
      </c>
      <c r="D9368" s="7">
        <v>43428</v>
      </c>
      <c r="E9368" s="5" t="s">
        <v>23</v>
      </c>
      <c r="F9368" s="5">
        <v>259</v>
      </c>
      <c r="G9368" s="5">
        <v>82</v>
      </c>
      <c r="H9368" s="5" t="s">
        <v>27</v>
      </c>
      <c r="I9368" s="5">
        <v>3</v>
      </c>
      <c r="J9368">
        <f xml:space="preserve"> VLOOKUP(B9368,'Dataset-A1'!A:C,3,FALSE)</f>
        <v>0</v>
      </c>
      <c r="K9368">
        <f xml:space="preserve"> YEAR('Dataset-A2'!D9368)</f>
        <v>2018</v>
      </c>
      <c r="L9368">
        <f t="shared" si="438"/>
        <v>11</v>
      </c>
      <c r="M9368" t="str">
        <f xml:space="preserve"> VLOOKUP(B9368,'Dataset-A1'!A:D,4,FALSE)</f>
        <v>CN</v>
      </c>
      <c r="N9368">
        <f t="shared" si="439"/>
        <v>5</v>
      </c>
      <c r="O9368">
        <f t="shared" si="440"/>
        <v>177</v>
      </c>
    </row>
    <row r="9369" spans="1:15">
      <c r="A9369" s="1">
        <v>50168321</v>
      </c>
      <c r="B9369" s="5">
        <v>21165439</v>
      </c>
      <c r="C9369" s="7">
        <v>43209</v>
      </c>
      <c r="D9369" s="7">
        <v>43209</v>
      </c>
      <c r="E9369" s="5" t="s">
        <v>29</v>
      </c>
      <c r="F9369" s="5">
        <v>1653</v>
      </c>
      <c r="G9369" s="5">
        <v>442</v>
      </c>
      <c r="H9369" s="5" t="s">
        <v>27</v>
      </c>
      <c r="I9369" s="5">
        <v>6</v>
      </c>
      <c r="J9369">
        <f xml:space="preserve"> VLOOKUP(B9369,'Dataset-A1'!A:C,3,FALSE)</f>
        <v>0</v>
      </c>
      <c r="K9369">
        <f xml:space="preserve"> YEAR('Dataset-A2'!D9369)</f>
        <v>2018</v>
      </c>
      <c r="L9369">
        <f t="shared" si="438"/>
        <v>4</v>
      </c>
      <c r="M9369" t="str">
        <f xml:space="preserve"> VLOOKUP(B9369,'Dataset-A1'!A:D,4,FALSE)</f>
        <v>CN</v>
      </c>
      <c r="N9369">
        <f t="shared" si="439"/>
        <v>0</v>
      </c>
      <c r="O9369">
        <f t="shared" si="440"/>
        <v>1211</v>
      </c>
    </row>
    <row r="9370" spans="1:15">
      <c r="A9370" s="1">
        <v>50168331</v>
      </c>
      <c r="B9370" s="5">
        <v>21167548</v>
      </c>
      <c r="C9370" s="7">
        <v>43251</v>
      </c>
      <c r="D9370" s="7">
        <v>43252</v>
      </c>
      <c r="E9370" s="5" t="s">
        <v>23</v>
      </c>
      <c r="F9370" s="5">
        <v>391</v>
      </c>
      <c r="G9370" s="5">
        <v>191</v>
      </c>
      <c r="H9370" s="5" t="s">
        <v>30</v>
      </c>
      <c r="I9370" s="5">
        <v>5</v>
      </c>
      <c r="J9370">
        <f xml:space="preserve"> VLOOKUP(B9370,'Dataset-A1'!A:C,3,FALSE)</f>
        <v>1</v>
      </c>
      <c r="K9370">
        <f xml:space="preserve"> YEAR('Dataset-A2'!D9370)</f>
        <v>2018</v>
      </c>
      <c r="L9370">
        <f t="shared" si="438"/>
        <v>6</v>
      </c>
      <c r="M9370" t="str">
        <f xml:space="preserve"> VLOOKUP(B9370,'Dataset-A1'!A:D,4,FALSE)</f>
        <v>EN</v>
      </c>
      <c r="N9370">
        <f t="shared" si="439"/>
        <v>1</v>
      </c>
      <c r="O9370">
        <f t="shared" si="440"/>
        <v>200</v>
      </c>
    </row>
    <row r="9371" spans="1:15">
      <c r="A9371" s="1">
        <v>50168341</v>
      </c>
      <c r="B9371" s="5">
        <v>20597134</v>
      </c>
      <c r="C9371" s="7">
        <v>43413</v>
      </c>
      <c r="D9371" s="7">
        <v>43417</v>
      </c>
      <c r="E9371" s="5" t="s">
        <v>29</v>
      </c>
      <c r="F9371" s="5">
        <v>3154</v>
      </c>
      <c r="G9371" s="5">
        <v>1710</v>
      </c>
      <c r="H9371" s="5" t="s">
        <v>27</v>
      </c>
      <c r="I9371" s="5">
        <v>12</v>
      </c>
      <c r="J9371">
        <f xml:space="preserve"> VLOOKUP(B9371,'Dataset-A1'!A:C,3,FALSE)</f>
        <v>1</v>
      </c>
      <c r="K9371">
        <f xml:space="preserve"> YEAR('Dataset-A2'!D9371)</f>
        <v>2018</v>
      </c>
      <c r="L9371">
        <f t="shared" si="438"/>
        <v>11</v>
      </c>
      <c r="M9371" t="str">
        <f xml:space="preserve"> VLOOKUP(B9371,'Dataset-A1'!A:D,4,FALSE)</f>
        <v>EN</v>
      </c>
      <c r="N9371">
        <f t="shared" si="439"/>
        <v>4</v>
      </c>
      <c r="O9371">
        <f t="shared" si="440"/>
        <v>1444</v>
      </c>
    </row>
    <row r="9372" spans="1:15">
      <c r="A9372" s="1">
        <v>50168351</v>
      </c>
      <c r="B9372" s="5">
        <v>6387934</v>
      </c>
      <c r="C9372" s="7">
        <v>43380</v>
      </c>
      <c r="D9372" s="7">
        <v>43383</v>
      </c>
      <c r="E9372" s="5" t="s">
        <v>29</v>
      </c>
      <c r="F9372" s="5">
        <v>168</v>
      </c>
      <c r="G9372" s="5">
        <v>79</v>
      </c>
      <c r="H9372" s="5" t="s">
        <v>30</v>
      </c>
      <c r="I9372" s="5">
        <v>1</v>
      </c>
      <c r="J9372">
        <f xml:space="preserve"> VLOOKUP(B9372,'Dataset-A1'!A:C,3,FALSE)</f>
        <v>1</v>
      </c>
      <c r="K9372">
        <f xml:space="preserve"> YEAR('Dataset-A2'!D9372)</f>
        <v>2018</v>
      </c>
      <c r="L9372">
        <f t="shared" si="438"/>
        <v>10</v>
      </c>
      <c r="M9372" t="str">
        <f xml:space="preserve"> VLOOKUP(B9372,'Dataset-A1'!A:D,4,FALSE)</f>
        <v>CN</v>
      </c>
      <c r="N9372">
        <f t="shared" si="439"/>
        <v>3</v>
      </c>
      <c r="O9372">
        <f t="shared" si="440"/>
        <v>89</v>
      </c>
    </row>
    <row r="9373" spans="1:15">
      <c r="A9373" s="1">
        <v>50168361</v>
      </c>
      <c r="B9373" s="5">
        <v>7735691</v>
      </c>
      <c r="C9373" s="7">
        <v>43344</v>
      </c>
      <c r="D9373" s="7">
        <v>43349</v>
      </c>
      <c r="E9373" s="5" t="s">
        <v>29</v>
      </c>
      <c r="F9373" s="5">
        <v>728</v>
      </c>
      <c r="G9373" s="5">
        <v>413</v>
      </c>
      <c r="H9373" s="5" t="s">
        <v>27</v>
      </c>
      <c r="I9373" s="5">
        <v>1</v>
      </c>
      <c r="J9373">
        <f xml:space="preserve"> VLOOKUP(B9373,'Dataset-A1'!A:C,3,FALSE)</f>
        <v>0</v>
      </c>
      <c r="K9373">
        <f xml:space="preserve"> YEAR('Dataset-A2'!D9373)</f>
        <v>2018</v>
      </c>
      <c r="L9373">
        <f t="shared" si="438"/>
        <v>9</v>
      </c>
      <c r="M9373" t="str">
        <f xml:space="preserve"> VLOOKUP(B9373,'Dataset-A1'!A:D,4,FALSE)</f>
        <v>OT</v>
      </c>
      <c r="N9373">
        <f t="shared" si="439"/>
        <v>5</v>
      </c>
      <c r="O9373">
        <f t="shared" si="440"/>
        <v>315</v>
      </c>
    </row>
    <row r="9374" spans="1:15">
      <c r="A9374" s="1">
        <v>50168391</v>
      </c>
      <c r="B9374" s="5">
        <v>325546</v>
      </c>
      <c r="C9374" s="7">
        <v>43361</v>
      </c>
      <c r="D9374" s="7">
        <v>43365</v>
      </c>
      <c r="E9374" s="5" t="s">
        <v>28</v>
      </c>
      <c r="F9374" s="5">
        <v>175</v>
      </c>
      <c r="G9374" s="5">
        <v>118</v>
      </c>
      <c r="H9374" s="5" t="s">
        <v>30</v>
      </c>
      <c r="I9374" s="5">
        <v>2</v>
      </c>
      <c r="J9374">
        <f xml:space="preserve"> VLOOKUP(B9374,'Dataset-A1'!A:C,3,FALSE)</f>
        <v>0</v>
      </c>
      <c r="K9374">
        <f xml:space="preserve"> YEAR('Dataset-A2'!D9374)</f>
        <v>2018</v>
      </c>
      <c r="L9374">
        <f t="shared" si="438"/>
        <v>9</v>
      </c>
      <c r="M9374" t="str">
        <f xml:space="preserve"> VLOOKUP(B9374,'Dataset-A1'!A:D,4,FALSE)</f>
        <v>OT</v>
      </c>
      <c r="N9374">
        <f t="shared" si="439"/>
        <v>4</v>
      </c>
      <c r="O9374">
        <f t="shared" si="440"/>
        <v>57</v>
      </c>
    </row>
    <row r="9375" spans="1:15">
      <c r="A9375" s="1">
        <v>50168411</v>
      </c>
      <c r="B9375" s="5">
        <v>21167205</v>
      </c>
      <c r="C9375" s="7">
        <v>43182</v>
      </c>
      <c r="D9375" s="7">
        <v>43186</v>
      </c>
      <c r="E9375" s="5" t="s">
        <v>28</v>
      </c>
      <c r="F9375" s="5">
        <v>69305</v>
      </c>
      <c r="G9375" s="5">
        <v>24201</v>
      </c>
      <c r="H9375" s="5" t="s">
        <v>30</v>
      </c>
      <c r="I9375" s="5">
        <v>2</v>
      </c>
      <c r="J9375">
        <f xml:space="preserve"> VLOOKUP(B9375,'Dataset-A1'!A:C,3,FALSE)</f>
        <v>1</v>
      </c>
      <c r="K9375">
        <f xml:space="preserve"> YEAR('Dataset-A2'!D9375)</f>
        <v>2018</v>
      </c>
      <c r="L9375">
        <f t="shared" si="438"/>
        <v>3</v>
      </c>
      <c r="M9375" t="str">
        <f xml:space="preserve"> VLOOKUP(B9375,'Dataset-A1'!A:D,4,FALSE)</f>
        <v>CN</v>
      </c>
      <c r="N9375">
        <f t="shared" si="439"/>
        <v>4</v>
      </c>
      <c r="O9375">
        <f t="shared" si="440"/>
        <v>45104</v>
      </c>
    </row>
    <row r="9376" spans="1:15">
      <c r="A9376" s="1">
        <v>50168431</v>
      </c>
      <c r="B9376" s="5">
        <v>21173742</v>
      </c>
      <c r="C9376" s="7">
        <v>43309</v>
      </c>
      <c r="D9376" s="7">
        <v>43314</v>
      </c>
      <c r="E9376" s="5" t="s">
        <v>28</v>
      </c>
      <c r="F9376" s="5">
        <v>509</v>
      </c>
      <c r="G9376" s="5">
        <v>180</v>
      </c>
      <c r="H9376" s="5" t="s">
        <v>27</v>
      </c>
      <c r="I9376" s="5">
        <v>3</v>
      </c>
      <c r="J9376">
        <f xml:space="preserve"> VLOOKUP(B9376,'Dataset-A1'!A:C,3,FALSE)</f>
        <v>1</v>
      </c>
      <c r="K9376">
        <f xml:space="preserve"> YEAR('Dataset-A2'!D9376)</f>
        <v>2018</v>
      </c>
      <c r="L9376">
        <f t="shared" si="438"/>
        <v>8</v>
      </c>
      <c r="M9376" t="str">
        <f xml:space="preserve"> VLOOKUP(B9376,'Dataset-A1'!A:D,4,FALSE)</f>
        <v>OT</v>
      </c>
      <c r="N9376">
        <f t="shared" si="439"/>
        <v>5</v>
      </c>
      <c r="O9376">
        <f t="shared" si="440"/>
        <v>329</v>
      </c>
    </row>
    <row r="9377" spans="1:15">
      <c r="A9377" s="1">
        <v>50168451</v>
      </c>
      <c r="B9377" s="5">
        <v>9944495</v>
      </c>
      <c r="C9377" s="7">
        <v>43232</v>
      </c>
      <c r="D9377" s="7">
        <v>43239</v>
      </c>
      <c r="E9377" s="5" t="s">
        <v>28</v>
      </c>
      <c r="F9377" s="5">
        <v>165</v>
      </c>
      <c r="G9377" s="5">
        <v>85</v>
      </c>
      <c r="H9377" s="5" t="s">
        <v>25</v>
      </c>
      <c r="I9377" s="5">
        <v>1</v>
      </c>
      <c r="J9377">
        <f xml:space="preserve"> VLOOKUP(B9377,'Dataset-A1'!A:C,3,FALSE)</f>
        <v>1</v>
      </c>
      <c r="K9377">
        <f xml:space="preserve"> YEAR('Dataset-A2'!D9377)</f>
        <v>2018</v>
      </c>
      <c r="L9377">
        <f t="shared" si="438"/>
        <v>5</v>
      </c>
      <c r="M9377" t="str">
        <f xml:space="preserve"> VLOOKUP(B9377,'Dataset-A1'!A:D,4,FALSE)</f>
        <v>OT</v>
      </c>
      <c r="N9377">
        <f t="shared" si="439"/>
        <v>7</v>
      </c>
      <c r="O9377">
        <f t="shared" si="440"/>
        <v>80</v>
      </c>
    </row>
    <row r="9378" spans="1:15">
      <c r="A9378" s="1">
        <v>50168471</v>
      </c>
      <c r="B9378" s="5">
        <v>6645626</v>
      </c>
      <c r="C9378" s="7">
        <v>43345</v>
      </c>
      <c r="D9378" s="7">
        <v>43345</v>
      </c>
      <c r="E9378" s="5" t="s">
        <v>28</v>
      </c>
      <c r="F9378" s="5">
        <v>219</v>
      </c>
      <c r="G9378" s="5">
        <v>73</v>
      </c>
      <c r="H9378" s="5" t="s">
        <v>27</v>
      </c>
      <c r="I9378" s="5">
        <v>4</v>
      </c>
      <c r="J9378">
        <f xml:space="preserve"> VLOOKUP(B9378,'Dataset-A1'!A:C,3,FALSE)</f>
        <v>1</v>
      </c>
      <c r="K9378">
        <f xml:space="preserve"> YEAR('Dataset-A2'!D9378)</f>
        <v>2018</v>
      </c>
      <c r="L9378">
        <f t="shared" si="438"/>
        <v>9</v>
      </c>
      <c r="M9378" t="str">
        <f xml:space="preserve"> VLOOKUP(B9378,'Dataset-A1'!A:D,4,FALSE)</f>
        <v>OT</v>
      </c>
      <c r="N9378">
        <f t="shared" si="439"/>
        <v>0</v>
      </c>
      <c r="O9378">
        <f t="shared" si="440"/>
        <v>146</v>
      </c>
    </row>
    <row r="9379" spans="1:15">
      <c r="A9379" s="1">
        <v>50168481</v>
      </c>
      <c r="B9379" s="5">
        <v>12742690</v>
      </c>
      <c r="C9379" s="7">
        <v>43302</v>
      </c>
      <c r="D9379" s="7">
        <v>43306</v>
      </c>
      <c r="E9379" s="5" t="s">
        <v>33</v>
      </c>
      <c r="F9379" s="5">
        <v>332</v>
      </c>
      <c r="G9379" s="5">
        <v>151</v>
      </c>
      <c r="H9379" s="5" t="s">
        <v>27</v>
      </c>
      <c r="I9379" s="5">
        <v>17</v>
      </c>
      <c r="J9379">
        <f xml:space="preserve"> VLOOKUP(B9379,'Dataset-A1'!A:C,3,FALSE)</f>
        <v>0</v>
      </c>
      <c r="K9379">
        <f xml:space="preserve"> YEAR('Dataset-A2'!D9379)</f>
        <v>2018</v>
      </c>
      <c r="L9379">
        <f t="shared" si="438"/>
        <v>7</v>
      </c>
      <c r="M9379" t="str">
        <f xml:space="preserve"> VLOOKUP(B9379,'Dataset-A1'!A:D,4,FALSE)</f>
        <v>CN</v>
      </c>
      <c r="N9379">
        <f t="shared" si="439"/>
        <v>4</v>
      </c>
      <c r="O9379">
        <f t="shared" si="440"/>
        <v>181</v>
      </c>
    </row>
    <row r="9380" spans="1:15">
      <c r="A9380" s="1">
        <v>50168491</v>
      </c>
      <c r="B9380" s="5">
        <v>94274</v>
      </c>
      <c r="C9380" s="7">
        <v>43283</v>
      </c>
      <c r="D9380" s="7">
        <v>43285</v>
      </c>
      <c r="E9380" s="5" t="s">
        <v>23</v>
      </c>
      <c r="F9380" s="5">
        <v>180</v>
      </c>
      <c r="G9380" s="5">
        <v>75</v>
      </c>
      <c r="H9380" s="5" t="s">
        <v>25</v>
      </c>
      <c r="I9380" s="5">
        <v>5</v>
      </c>
      <c r="J9380">
        <f xml:space="preserve"> VLOOKUP(B9380,'Dataset-A1'!A:C,3,FALSE)</f>
        <v>1</v>
      </c>
      <c r="K9380">
        <f xml:space="preserve"> YEAR('Dataset-A2'!D9380)</f>
        <v>2018</v>
      </c>
      <c r="L9380">
        <f t="shared" si="438"/>
        <v>7</v>
      </c>
      <c r="M9380" t="str">
        <f xml:space="preserve"> VLOOKUP(B9380,'Dataset-A1'!A:D,4,FALSE)</f>
        <v>CN</v>
      </c>
      <c r="N9380">
        <f t="shared" si="439"/>
        <v>2</v>
      </c>
      <c r="O9380">
        <f t="shared" si="440"/>
        <v>105</v>
      </c>
    </row>
    <row r="9381" spans="1:15">
      <c r="A9381" s="1">
        <v>50168501</v>
      </c>
      <c r="B9381" s="5">
        <v>19137465</v>
      </c>
      <c r="C9381" s="7">
        <v>43223</v>
      </c>
      <c r="D9381" s="7">
        <v>43226</v>
      </c>
      <c r="E9381" s="5" t="s">
        <v>23</v>
      </c>
      <c r="F9381" s="5">
        <v>349</v>
      </c>
      <c r="G9381" s="5">
        <v>94</v>
      </c>
      <c r="H9381" s="5" t="s">
        <v>30</v>
      </c>
      <c r="I9381" s="5">
        <v>4</v>
      </c>
      <c r="J9381">
        <f xml:space="preserve"> VLOOKUP(B9381,'Dataset-A1'!A:C,3,FALSE)</f>
        <v>0</v>
      </c>
      <c r="K9381">
        <f xml:space="preserve"> YEAR('Dataset-A2'!D9381)</f>
        <v>2018</v>
      </c>
      <c r="L9381">
        <f t="shared" si="438"/>
        <v>5</v>
      </c>
      <c r="M9381" t="str">
        <f xml:space="preserve"> VLOOKUP(B9381,'Dataset-A1'!A:D,4,FALSE)</f>
        <v>CN</v>
      </c>
      <c r="N9381">
        <f t="shared" si="439"/>
        <v>3</v>
      </c>
      <c r="O9381">
        <f t="shared" si="440"/>
        <v>255</v>
      </c>
    </row>
    <row r="9382" spans="1:15">
      <c r="A9382" s="1">
        <v>50168521</v>
      </c>
      <c r="B9382" s="5">
        <v>21036073</v>
      </c>
      <c r="C9382" s="7">
        <v>43176</v>
      </c>
      <c r="D9382" s="7">
        <v>43178</v>
      </c>
      <c r="E9382" s="5" t="s">
        <v>33</v>
      </c>
      <c r="F9382" s="5">
        <v>324</v>
      </c>
      <c r="G9382" s="5">
        <v>94</v>
      </c>
      <c r="H9382" s="5" t="s">
        <v>27</v>
      </c>
      <c r="I9382" s="5">
        <v>8</v>
      </c>
      <c r="J9382">
        <f xml:space="preserve"> VLOOKUP(B9382,'Dataset-A1'!A:C,3,FALSE)</f>
        <v>1</v>
      </c>
      <c r="K9382">
        <f xml:space="preserve"> YEAR('Dataset-A2'!D9382)</f>
        <v>2018</v>
      </c>
      <c r="L9382">
        <f t="shared" si="438"/>
        <v>3</v>
      </c>
      <c r="M9382" t="str">
        <f xml:space="preserve"> VLOOKUP(B9382,'Dataset-A1'!A:D,4,FALSE)</f>
        <v>OT</v>
      </c>
      <c r="N9382">
        <f t="shared" si="439"/>
        <v>2</v>
      </c>
      <c r="O9382">
        <f t="shared" si="440"/>
        <v>230</v>
      </c>
    </row>
    <row r="9383" spans="1:15">
      <c r="A9383" s="1">
        <v>50168561</v>
      </c>
      <c r="B9383" s="5">
        <v>21159894</v>
      </c>
      <c r="C9383" s="7">
        <v>43185</v>
      </c>
      <c r="D9383" s="7">
        <v>43191</v>
      </c>
      <c r="E9383" s="5" t="s">
        <v>29</v>
      </c>
      <c r="F9383" s="5">
        <v>103</v>
      </c>
      <c r="G9383" s="5">
        <v>27</v>
      </c>
      <c r="H9383" s="5" t="s">
        <v>25</v>
      </c>
      <c r="I9383" s="5">
        <v>7</v>
      </c>
      <c r="J9383">
        <f xml:space="preserve"> VLOOKUP(B9383,'Dataset-A1'!A:C,3,FALSE)</f>
        <v>1</v>
      </c>
      <c r="K9383">
        <f xml:space="preserve"> YEAR('Dataset-A2'!D9383)</f>
        <v>2018</v>
      </c>
      <c r="L9383">
        <f t="shared" si="438"/>
        <v>4</v>
      </c>
      <c r="M9383" t="str">
        <f xml:space="preserve"> VLOOKUP(B9383,'Dataset-A1'!A:D,4,FALSE)</f>
        <v>OT</v>
      </c>
      <c r="N9383">
        <f t="shared" si="439"/>
        <v>6</v>
      </c>
      <c r="O9383">
        <f t="shared" si="440"/>
        <v>76</v>
      </c>
    </row>
    <row r="9384" spans="1:15">
      <c r="A9384" s="1">
        <v>50168571</v>
      </c>
      <c r="B9384" s="5">
        <v>5216508</v>
      </c>
      <c r="C9384" s="7">
        <v>43082</v>
      </c>
      <c r="D9384" s="7">
        <v>43085</v>
      </c>
      <c r="E9384" s="5" t="s">
        <v>33</v>
      </c>
      <c r="F9384" s="5">
        <v>398</v>
      </c>
      <c r="G9384" s="5">
        <v>114</v>
      </c>
      <c r="H9384" s="5" t="s">
        <v>30</v>
      </c>
      <c r="I9384" s="5">
        <v>1</v>
      </c>
      <c r="J9384">
        <f xml:space="preserve"> VLOOKUP(B9384,'Dataset-A1'!A:C,3,FALSE)</f>
        <v>1</v>
      </c>
      <c r="K9384">
        <f xml:space="preserve"> YEAR('Dataset-A2'!D9384)</f>
        <v>2017</v>
      </c>
      <c r="L9384">
        <f t="shared" si="438"/>
        <v>12</v>
      </c>
      <c r="M9384" t="str">
        <f xml:space="preserve"> VLOOKUP(B9384,'Dataset-A1'!A:D,4,FALSE)</f>
        <v>OT</v>
      </c>
      <c r="N9384">
        <f t="shared" si="439"/>
        <v>3</v>
      </c>
      <c r="O9384">
        <f t="shared" si="440"/>
        <v>284</v>
      </c>
    </row>
    <row r="9385" spans="1:15">
      <c r="A9385" s="1">
        <v>50168611</v>
      </c>
      <c r="B9385" s="5">
        <v>8390545</v>
      </c>
      <c r="C9385" s="7">
        <v>43258</v>
      </c>
      <c r="D9385" s="7">
        <v>43258</v>
      </c>
      <c r="E9385" s="5" t="s">
        <v>23</v>
      </c>
      <c r="F9385" s="5">
        <v>2457</v>
      </c>
      <c r="G9385" s="5">
        <v>1265</v>
      </c>
      <c r="H9385" s="5" t="s">
        <v>32</v>
      </c>
      <c r="I9385" s="5">
        <v>11</v>
      </c>
      <c r="J9385">
        <f xml:space="preserve"> VLOOKUP(B9385,'Dataset-A1'!A:C,3,FALSE)</f>
        <v>0</v>
      </c>
      <c r="K9385">
        <f xml:space="preserve"> YEAR('Dataset-A2'!D9385)</f>
        <v>2018</v>
      </c>
      <c r="L9385">
        <f t="shared" si="438"/>
        <v>6</v>
      </c>
      <c r="M9385" t="str">
        <f xml:space="preserve"> VLOOKUP(B9385,'Dataset-A1'!A:D,4,FALSE)</f>
        <v>CN</v>
      </c>
      <c r="N9385">
        <f t="shared" si="439"/>
        <v>0</v>
      </c>
      <c r="O9385">
        <f t="shared" si="440"/>
        <v>1192</v>
      </c>
    </row>
    <row r="9386" spans="1:15">
      <c r="A9386" s="1">
        <v>50168621</v>
      </c>
      <c r="B9386" s="5">
        <v>20538669</v>
      </c>
      <c r="C9386" s="7">
        <v>43286</v>
      </c>
      <c r="D9386" s="7">
        <v>43290</v>
      </c>
      <c r="E9386" s="5" t="s">
        <v>28</v>
      </c>
      <c r="F9386" s="5">
        <v>650</v>
      </c>
      <c r="G9386" s="5">
        <v>345</v>
      </c>
      <c r="H9386" s="5" t="s">
        <v>30</v>
      </c>
      <c r="I9386" s="5">
        <v>6</v>
      </c>
      <c r="J9386">
        <f xml:space="preserve"> VLOOKUP(B9386,'Dataset-A1'!A:C,3,FALSE)</f>
        <v>1</v>
      </c>
      <c r="K9386">
        <f xml:space="preserve"> YEAR('Dataset-A2'!D9386)</f>
        <v>2018</v>
      </c>
      <c r="L9386">
        <f t="shared" si="438"/>
        <v>7</v>
      </c>
      <c r="M9386" t="str">
        <f xml:space="preserve"> VLOOKUP(B9386,'Dataset-A1'!A:D,4,FALSE)</f>
        <v>CN</v>
      </c>
      <c r="N9386">
        <f t="shared" si="439"/>
        <v>4</v>
      </c>
      <c r="O9386">
        <f t="shared" si="440"/>
        <v>305</v>
      </c>
    </row>
    <row r="9387" spans="1:15">
      <c r="A9387" s="1">
        <v>50168641</v>
      </c>
      <c r="B9387" s="5">
        <v>17407184</v>
      </c>
      <c r="C9387" s="7">
        <v>43370</v>
      </c>
      <c r="D9387" s="7">
        <v>43371</v>
      </c>
      <c r="E9387" s="5" t="s">
        <v>28</v>
      </c>
      <c r="F9387" s="5">
        <v>952</v>
      </c>
      <c r="G9387" s="5">
        <v>267</v>
      </c>
      <c r="H9387" s="5" t="s">
        <v>30</v>
      </c>
      <c r="I9387" s="5">
        <v>6</v>
      </c>
      <c r="J9387">
        <f xml:space="preserve"> VLOOKUP(B9387,'Dataset-A1'!A:C,3,FALSE)</f>
        <v>1</v>
      </c>
      <c r="K9387">
        <f xml:space="preserve"> YEAR('Dataset-A2'!D9387)</f>
        <v>2018</v>
      </c>
      <c r="L9387">
        <f t="shared" si="438"/>
        <v>9</v>
      </c>
      <c r="M9387" t="str">
        <f xml:space="preserve"> VLOOKUP(B9387,'Dataset-A1'!A:D,4,FALSE)</f>
        <v>OT</v>
      </c>
      <c r="N9387">
        <f t="shared" si="439"/>
        <v>1</v>
      </c>
      <c r="O9387">
        <f t="shared" si="440"/>
        <v>685</v>
      </c>
    </row>
    <row r="9388" spans="1:15">
      <c r="A9388" s="1">
        <v>50168651</v>
      </c>
      <c r="B9388" s="5">
        <v>21166527</v>
      </c>
      <c r="C9388" s="7">
        <v>43377</v>
      </c>
      <c r="D9388" s="7">
        <v>43383</v>
      </c>
      <c r="E9388" s="5" t="s">
        <v>23</v>
      </c>
      <c r="F9388" s="5">
        <v>406</v>
      </c>
      <c r="G9388" s="5">
        <v>101</v>
      </c>
      <c r="H9388" s="5" t="s">
        <v>30</v>
      </c>
      <c r="I9388" s="5">
        <v>8</v>
      </c>
      <c r="J9388">
        <f xml:space="preserve"> VLOOKUP(B9388,'Dataset-A1'!A:C,3,FALSE)</f>
        <v>1</v>
      </c>
      <c r="K9388">
        <f xml:space="preserve"> YEAR('Dataset-A2'!D9388)</f>
        <v>2018</v>
      </c>
      <c r="L9388">
        <f t="shared" si="438"/>
        <v>10</v>
      </c>
      <c r="M9388" t="str">
        <f xml:space="preserve"> VLOOKUP(B9388,'Dataset-A1'!A:D,4,FALSE)</f>
        <v>EN</v>
      </c>
      <c r="N9388">
        <f t="shared" si="439"/>
        <v>6</v>
      </c>
      <c r="O9388">
        <f t="shared" si="440"/>
        <v>305</v>
      </c>
    </row>
    <row r="9389" spans="1:15">
      <c r="A9389" s="1">
        <v>50168671</v>
      </c>
      <c r="B9389" s="5">
        <v>21163740</v>
      </c>
      <c r="C9389" s="7">
        <v>43339</v>
      </c>
      <c r="D9389" s="7">
        <v>43345</v>
      </c>
      <c r="E9389" s="5" t="s">
        <v>28</v>
      </c>
      <c r="F9389" s="5">
        <v>10268</v>
      </c>
      <c r="G9389" s="5">
        <v>3432</v>
      </c>
      <c r="H9389" s="5" t="s">
        <v>30</v>
      </c>
      <c r="I9389" s="5">
        <v>2</v>
      </c>
      <c r="J9389">
        <f xml:space="preserve"> VLOOKUP(B9389,'Dataset-A1'!A:C,3,FALSE)</f>
        <v>0</v>
      </c>
      <c r="K9389">
        <f xml:space="preserve"> YEAR('Dataset-A2'!D9389)</f>
        <v>2018</v>
      </c>
      <c r="L9389">
        <f t="shared" si="438"/>
        <v>9</v>
      </c>
      <c r="M9389" t="str">
        <f xml:space="preserve"> VLOOKUP(B9389,'Dataset-A1'!A:D,4,FALSE)</f>
        <v>CN</v>
      </c>
      <c r="N9389">
        <f t="shared" si="439"/>
        <v>6</v>
      </c>
      <c r="O9389">
        <f t="shared" si="440"/>
        <v>6836</v>
      </c>
    </row>
    <row r="9390" spans="1:15">
      <c r="A9390" s="1">
        <v>50168691</v>
      </c>
      <c r="B9390" s="5">
        <v>21164122</v>
      </c>
      <c r="C9390" s="7">
        <v>43093</v>
      </c>
      <c r="D9390" s="7">
        <v>43095</v>
      </c>
      <c r="E9390" s="5" t="s">
        <v>29</v>
      </c>
      <c r="F9390" s="5">
        <v>270</v>
      </c>
      <c r="G9390" s="5">
        <v>122</v>
      </c>
      <c r="H9390" s="5" t="s">
        <v>30</v>
      </c>
      <c r="I9390" s="5">
        <v>8</v>
      </c>
      <c r="J9390">
        <f xml:space="preserve"> VLOOKUP(B9390,'Dataset-A1'!A:C,3,FALSE)</f>
        <v>0</v>
      </c>
      <c r="K9390">
        <f xml:space="preserve"> YEAR('Dataset-A2'!D9390)</f>
        <v>2017</v>
      </c>
      <c r="L9390">
        <f t="shared" si="438"/>
        <v>12</v>
      </c>
      <c r="M9390" t="str">
        <f xml:space="preserve"> VLOOKUP(B9390,'Dataset-A1'!A:D,4,FALSE)</f>
        <v>CN</v>
      </c>
      <c r="N9390">
        <f t="shared" si="439"/>
        <v>2</v>
      </c>
      <c r="O9390">
        <f t="shared" si="440"/>
        <v>148</v>
      </c>
    </row>
    <row r="9391" spans="1:15">
      <c r="A9391" s="1">
        <v>50168751</v>
      </c>
      <c r="B9391" s="5">
        <v>21164427</v>
      </c>
      <c r="C9391" s="7">
        <v>43134</v>
      </c>
      <c r="D9391" s="7">
        <v>43138</v>
      </c>
      <c r="E9391" s="5" t="s">
        <v>23</v>
      </c>
      <c r="F9391" s="5">
        <v>213</v>
      </c>
      <c r="G9391" s="5">
        <v>114</v>
      </c>
      <c r="H9391" s="5" t="s">
        <v>30</v>
      </c>
      <c r="I9391" s="5">
        <v>5</v>
      </c>
      <c r="J9391">
        <f xml:space="preserve"> VLOOKUP(B9391,'Dataset-A1'!A:C,3,FALSE)</f>
        <v>0</v>
      </c>
      <c r="K9391">
        <f xml:space="preserve"> YEAR('Dataset-A2'!D9391)</f>
        <v>2018</v>
      </c>
      <c r="L9391">
        <f t="shared" si="438"/>
        <v>2</v>
      </c>
      <c r="M9391" t="str">
        <f xml:space="preserve"> VLOOKUP(B9391,'Dataset-A1'!A:D,4,FALSE)</f>
        <v>EN</v>
      </c>
      <c r="N9391">
        <f t="shared" si="439"/>
        <v>4</v>
      </c>
      <c r="O9391">
        <f t="shared" si="440"/>
        <v>99</v>
      </c>
    </row>
    <row r="9392" spans="1:15">
      <c r="A9392" s="1">
        <v>50168761</v>
      </c>
      <c r="B9392" s="5">
        <v>21166727</v>
      </c>
      <c r="C9392" s="7">
        <v>43320</v>
      </c>
      <c r="D9392" s="7">
        <v>43322</v>
      </c>
      <c r="E9392" s="5" t="s">
        <v>29</v>
      </c>
      <c r="F9392" s="5">
        <v>133</v>
      </c>
      <c r="G9392" s="5">
        <v>43</v>
      </c>
      <c r="H9392" s="5" t="s">
        <v>27</v>
      </c>
      <c r="I9392" s="5">
        <v>8</v>
      </c>
      <c r="J9392">
        <f xml:space="preserve"> VLOOKUP(B9392,'Dataset-A1'!A:C,3,FALSE)</f>
        <v>0</v>
      </c>
      <c r="K9392">
        <f xml:space="preserve"> YEAR('Dataset-A2'!D9392)</f>
        <v>2018</v>
      </c>
      <c r="L9392">
        <f t="shared" si="438"/>
        <v>8</v>
      </c>
      <c r="M9392" t="str">
        <f xml:space="preserve"> VLOOKUP(B9392,'Dataset-A1'!A:D,4,FALSE)</f>
        <v>CN</v>
      </c>
      <c r="N9392">
        <f t="shared" si="439"/>
        <v>2</v>
      </c>
      <c r="O9392">
        <f t="shared" si="440"/>
        <v>90</v>
      </c>
    </row>
    <row r="9393" spans="1:15">
      <c r="A9393" s="1">
        <v>50168771</v>
      </c>
      <c r="B9393" s="5">
        <v>20049080</v>
      </c>
      <c r="C9393" s="7">
        <v>43140</v>
      </c>
      <c r="D9393" s="7">
        <v>43143</v>
      </c>
      <c r="E9393" s="5" t="s">
        <v>28</v>
      </c>
      <c r="F9393" s="5">
        <v>1312</v>
      </c>
      <c r="G9393" s="5">
        <v>908</v>
      </c>
      <c r="H9393" s="5" t="s">
        <v>30</v>
      </c>
      <c r="I9393" s="5">
        <v>5</v>
      </c>
      <c r="J9393">
        <f xml:space="preserve"> VLOOKUP(B9393,'Dataset-A1'!A:C,3,FALSE)</f>
        <v>1</v>
      </c>
      <c r="K9393">
        <f xml:space="preserve"> YEAR('Dataset-A2'!D9393)</f>
        <v>2018</v>
      </c>
      <c r="L9393">
        <f t="shared" si="438"/>
        <v>2</v>
      </c>
      <c r="M9393" t="str">
        <f xml:space="preserve"> VLOOKUP(B9393,'Dataset-A1'!A:D,4,FALSE)</f>
        <v>OT</v>
      </c>
      <c r="N9393">
        <f t="shared" si="439"/>
        <v>3</v>
      </c>
      <c r="O9393">
        <f t="shared" si="440"/>
        <v>404</v>
      </c>
    </row>
    <row r="9394" spans="1:15">
      <c r="A9394" s="1">
        <v>50168781</v>
      </c>
      <c r="B9394" s="5">
        <v>5975460</v>
      </c>
      <c r="C9394" s="7">
        <v>43384</v>
      </c>
      <c r="D9394" s="7">
        <v>43386</v>
      </c>
      <c r="E9394" s="5" t="s">
        <v>29</v>
      </c>
      <c r="F9394" s="5">
        <v>615</v>
      </c>
      <c r="G9394" s="5">
        <v>371</v>
      </c>
      <c r="H9394" s="5" t="s">
        <v>30</v>
      </c>
      <c r="I9394" s="5">
        <v>7</v>
      </c>
      <c r="J9394">
        <f xml:space="preserve"> VLOOKUP(B9394,'Dataset-A1'!A:C,3,FALSE)</f>
        <v>0</v>
      </c>
      <c r="K9394">
        <f xml:space="preserve"> YEAR('Dataset-A2'!D9394)</f>
        <v>2018</v>
      </c>
      <c r="L9394">
        <f t="shared" si="438"/>
        <v>10</v>
      </c>
      <c r="M9394" t="str">
        <f xml:space="preserve"> VLOOKUP(B9394,'Dataset-A1'!A:D,4,FALSE)</f>
        <v>CN</v>
      </c>
      <c r="N9394">
        <f t="shared" si="439"/>
        <v>2</v>
      </c>
      <c r="O9394">
        <f t="shared" si="440"/>
        <v>244</v>
      </c>
    </row>
    <row r="9395" spans="1:15">
      <c r="A9395" s="1">
        <v>50168801</v>
      </c>
      <c r="B9395" s="5">
        <v>19255112</v>
      </c>
      <c r="C9395" s="7">
        <v>43114</v>
      </c>
      <c r="D9395" s="7">
        <v>43115</v>
      </c>
      <c r="E9395" s="5" t="s">
        <v>28</v>
      </c>
      <c r="F9395" s="5">
        <v>495</v>
      </c>
      <c r="G9395" s="5">
        <v>283</v>
      </c>
      <c r="H9395" s="5" t="s">
        <v>30</v>
      </c>
      <c r="I9395" s="5">
        <v>4</v>
      </c>
      <c r="J9395">
        <f xml:space="preserve"> VLOOKUP(B9395,'Dataset-A1'!A:C,3,FALSE)</f>
        <v>1</v>
      </c>
      <c r="K9395">
        <f xml:space="preserve"> YEAR('Dataset-A2'!D9395)</f>
        <v>2018</v>
      </c>
      <c r="L9395">
        <f t="shared" si="438"/>
        <v>1</v>
      </c>
      <c r="M9395" t="str">
        <f xml:space="preserve"> VLOOKUP(B9395,'Dataset-A1'!A:D,4,FALSE)</f>
        <v>CN</v>
      </c>
      <c r="N9395">
        <f t="shared" si="439"/>
        <v>1</v>
      </c>
      <c r="O9395">
        <f t="shared" si="440"/>
        <v>212</v>
      </c>
    </row>
    <row r="9396" spans="1:15">
      <c r="A9396" s="1">
        <v>50168831</v>
      </c>
      <c r="B9396" s="5">
        <v>223622</v>
      </c>
      <c r="C9396" s="7">
        <v>43212</v>
      </c>
      <c r="D9396" s="7">
        <v>43213</v>
      </c>
      <c r="E9396" s="5" t="s">
        <v>33</v>
      </c>
      <c r="F9396" s="5">
        <v>151</v>
      </c>
      <c r="G9396" s="5">
        <v>60</v>
      </c>
      <c r="H9396" s="5" t="s">
        <v>27</v>
      </c>
      <c r="I9396" s="5">
        <v>11</v>
      </c>
      <c r="J9396">
        <f xml:space="preserve"> VLOOKUP(B9396,'Dataset-A1'!A:C,3,FALSE)</f>
        <v>1</v>
      </c>
      <c r="K9396">
        <f xml:space="preserve"> YEAR('Dataset-A2'!D9396)</f>
        <v>2018</v>
      </c>
      <c r="L9396">
        <f t="shared" si="438"/>
        <v>4</v>
      </c>
      <c r="M9396" t="str">
        <f xml:space="preserve"> VLOOKUP(B9396,'Dataset-A1'!A:D,4,FALSE)</f>
        <v>EN</v>
      </c>
      <c r="N9396">
        <f t="shared" si="439"/>
        <v>1</v>
      </c>
      <c r="O9396">
        <f t="shared" si="440"/>
        <v>91</v>
      </c>
    </row>
    <row r="9397" spans="1:15">
      <c r="A9397" s="1">
        <v>50168851</v>
      </c>
      <c r="B9397" s="5">
        <v>6286941</v>
      </c>
      <c r="C9397" s="7">
        <v>43362</v>
      </c>
      <c r="D9397" s="7">
        <v>43362</v>
      </c>
      <c r="E9397" s="5" t="s">
        <v>33</v>
      </c>
      <c r="F9397" s="5">
        <v>277</v>
      </c>
      <c r="G9397" s="5">
        <v>166</v>
      </c>
      <c r="H9397" s="5" t="s">
        <v>25</v>
      </c>
      <c r="I9397" s="5">
        <v>2</v>
      </c>
      <c r="J9397">
        <f xml:space="preserve"> VLOOKUP(B9397,'Dataset-A1'!A:C,3,FALSE)</f>
        <v>1</v>
      </c>
      <c r="K9397">
        <f xml:space="preserve"> YEAR('Dataset-A2'!D9397)</f>
        <v>2018</v>
      </c>
      <c r="L9397">
        <f t="shared" si="438"/>
        <v>9</v>
      </c>
      <c r="M9397" t="str">
        <f xml:space="preserve"> VLOOKUP(B9397,'Dataset-A1'!A:D,4,FALSE)</f>
        <v>EN</v>
      </c>
      <c r="N9397">
        <f t="shared" si="439"/>
        <v>0</v>
      </c>
      <c r="O9397">
        <f t="shared" si="440"/>
        <v>111</v>
      </c>
    </row>
    <row r="9398" spans="1:15">
      <c r="A9398" s="1">
        <v>50168871</v>
      </c>
      <c r="B9398" s="5">
        <v>11059555</v>
      </c>
      <c r="C9398" s="7">
        <v>43290</v>
      </c>
      <c r="D9398" s="7">
        <v>43293</v>
      </c>
      <c r="E9398" s="5" t="s">
        <v>28</v>
      </c>
      <c r="F9398" s="5">
        <v>421</v>
      </c>
      <c r="G9398" s="5">
        <v>277</v>
      </c>
      <c r="H9398" s="5" t="s">
        <v>30</v>
      </c>
      <c r="I9398" s="5">
        <v>7</v>
      </c>
      <c r="J9398">
        <f xml:space="preserve"> VLOOKUP(B9398,'Dataset-A1'!A:C,3,FALSE)</f>
        <v>1</v>
      </c>
      <c r="K9398">
        <f xml:space="preserve"> YEAR('Dataset-A2'!D9398)</f>
        <v>2018</v>
      </c>
      <c r="L9398">
        <f t="shared" si="438"/>
        <v>7</v>
      </c>
      <c r="M9398" t="str">
        <f xml:space="preserve"> VLOOKUP(B9398,'Dataset-A1'!A:D,4,FALSE)</f>
        <v>EN</v>
      </c>
      <c r="N9398">
        <f t="shared" si="439"/>
        <v>3</v>
      </c>
      <c r="O9398">
        <f t="shared" si="440"/>
        <v>144</v>
      </c>
    </row>
    <row r="9399" spans="1:15">
      <c r="A9399" s="1">
        <v>50168901</v>
      </c>
      <c r="B9399" s="5">
        <v>336184</v>
      </c>
      <c r="C9399" s="7">
        <v>43109</v>
      </c>
      <c r="D9399" s="7">
        <v>43110</v>
      </c>
      <c r="E9399" s="5" t="s">
        <v>28</v>
      </c>
      <c r="F9399" s="5">
        <v>175</v>
      </c>
      <c r="G9399" s="5">
        <v>92</v>
      </c>
      <c r="H9399" s="5" t="s">
        <v>30</v>
      </c>
      <c r="I9399" s="5">
        <v>1</v>
      </c>
      <c r="J9399">
        <f xml:space="preserve"> VLOOKUP(B9399,'Dataset-A1'!A:C,3,FALSE)</f>
        <v>0</v>
      </c>
      <c r="K9399">
        <f xml:space="preserve"> YEAR('Dataset-A2'!D9399)</f>
        <v>2018</v>
      </c>
      <c r="L9399">
        <f t="shared" si="438"/>
        <v>1</v>
      </c>
      <c r="M9399" t="str">
        <f xml:space="preserve"> VLOOKUP(B9399,'Dataset-A1'!A:D,4,FALSE)</f>
        <v>CN</v>
      </c>
      <c r="N9399">
        <f t="shared" si="439"/>
        <v>1</v>
      </c>
      <c r="O9399">
        <f t="shared" si="440"/>
        <v>83</v>
      </c>
    </row>
    <row r="9400" spans="1:15">
      <c r="A9400" s="1">
        <v>50168911</v>
      </c>
      <c r="B9400" s="5">
        <v>21167949</v>
      </c>
      <c r="C9400" s="7">
        <v>43290</v>
      </c>
      <c r="D9400" s="7">
        <v>43291</v>
      </c>
      <c r="E9400" s="5" t="s">
        <v>29</v>
      </c>
      <c r="F9400" s="5">
        <v>661</v>
      </c>
      <c r="G9400" s="5">
        <v>441</v>
      </c>
      <c r="H9400" s="5" t="s">
        <v>30</v>
      </c>
      <c r="I9400" s="5">
        <v>5</v>
      </c>
      <c r="J9400">
        <f xml:space="preserve"> VLOOKUP(B9400,'Dataset-A1'!A:C,3,FALSE)</f>
        <v>0</v>
      </c>
      <c r="K9400">
        <f xml:space="preserve"> YEAR('Dataset-A2'!D9400)</f>
        <v>2018</v>
      </c>
      <c r="L9400">
        <f t="shared" si="438"/>
        <v>7</v>
      </c>
      <c r="M9400" t="str">
        <f xml:space="preserve"> VLOOKUP(B9400,'Dataset-A1'!A:D,4,FALSE)</f>
        <v>OT</v>
      </c>
      <c r="N9400">
        <f t="shared" si="439"/>
        <v>1</v>
      </c>
      <c r="O9400">
        <f t="shared" si="440"/>
        <v>220</v>
      </c>
    </row>
    <row r="9401" spans="1:15">
      <c r="A9401" s="1">
        <v>50168921</v>
      </c>
      <c r="B9401" s="5">
        <v>21172826</v>
      </c>
      <c r="C9401" s="7">
        <v>43325</v>
      </c>
      <c r="D9401" s="7">
        <v>43329</v>
      </c>
      <c r="E9401" s="5" t="s">
        <v>29</v>
      </c>
      <c r="F9401" s="5">
        <v>902</v>
      </c>
      <c r="G9401" s="5">
        <v>308</v>
      </c>
      <c r="H9401" s="5" t="s">
        <v>27</v>
      </c>
      <c r="I9401" s="5">
        <v>5</v>
      </c>
      <c r="J9401">
        <f xml:space="preserve"> VLOOKUP(B9401,'Dataset-A1'!A:C,3,FALSE)</f>
        <v>1</v>
      </c>
      <c r="K9401">
        <f xml:space="preserve"> YEAR('Dataset-A2'!D9401)</f>
        <v>2018</v>
      </c>
      <c r="L9401">
        <f t="shared" si="438"/>
        <v>8</v>
      </c>
      <c r="M9401" t="str">
        <f xml:space="preserve"> VLOOKUP(B9401,'Dataset-A1'!A:D,4,FALSE)</f>
        <v>EN</v>
      </c>
      <c r="N9401">
        <f t="shared" si="439"/>
        <v>4</v>
      </c>
      <c r="O9401">
        <f t="shared" si="440"/>
        <v>594</v>
      </c>
    </row>
    <row r="9402" spans="1:15">
      <c r="A9402" s="1">
        <v>50168941</v>
      </c>
      <c r="B9402" s="5">
        <v>21167080</v>
      </c>
      <c r="C9402" s="7">
        <v>43271</v>
      </c>
      <c r="D9402" s="7">
        <v>43272</v>
      </c>
      <c r="E9402" s="5" t="s">
        <v>33</v>
      </c>
      <c r="F9402" s="5">
        <v>1895</v>
      </c>
      <c r="G9402" s="5">
        <v>847</v>
      </c>
      <c r="H9402" s="5" t="s">
        <v>27</v>
      </c>
      <c r="I9402" s="5">
        <v>3</v>
      </c>
      <c r="J9402">
        <f xml:space="preserve"> VLOOKUP(B9402,'Dataset-A1'!A:C,3,FALSE)</f>
        <v>1</v>
      </c>
      <c r="K9402">
        <f xml:space="preserve"> YEAR('Dataset-A2'!D9402)</f>
        <v>2018</v>
      </c>
      <c r="L9402">
        <f t="shared" si="438"/>
        <v>6</v>
      </c>
      <c r="M9402" t="str">
        <f xml:space="preserve"> VLOOKUP(B9402,'Dataset-A1'!A:D,4,FALSE)</f>
        <v>CN</v>
      </c>
      <c r="N9402">
        <f t="shared" si="439"/>
        <v>1</v>
      </c>
      <c r="O9402">
        <f t="shared" si="440"/>
        <v>1048</v>
      </c>
    </row>
    <row r="9403" spans="1:15">
      <c r="A9403" s="1">
        <v>50168971</v>
      </c>
      <c r="B9403" s="5">
        <v>302098</v>
      </c>
      <c r="C9403" s="7">
        <v>43359</v>
      </c>
      <c r="D9403" s="7">
        <v>43361</v>
      </c>
      <c r="E9403" s="5" t="s">
        <v>33</v>
      </c>
      <c r="F9403" s="5">
        <v>972</v>
      </c>
      <c r="G9403" s="5">
        <v>588</v>
      </c>
      <c r="H9403" s="5" t="s">
        <v>27</v>
      </c>
      <c r="I9403" s="5">
        <v>3</v>
      </c>
      <c r="J9403">
        <f xml:space="preserve"> VLOOKUP(B9403,'Dataset-A1'!A:C,3,FALSE)</f>
        <v>1</v>
      </c>
      <c r="K9403">
        <f xml:space="preserve"> YEAR('Dataset-A2'!D9403)</f>
        <v>2018</v>
      </c>
      <c r="L9403">
        <f t="shared" si="438"/>
        <v>9</v>
      </c>
      <c r="M9403" t="str">
        <f xml:space="preserve"> VLOOKUP(B9403,'Dataset-A1'!A:D,4,FALSE)</f>
        <v>CN</v>
      </c>
      <c r="N9403">
        <f t="shared" si="439"/>
        <v>2</v>
      </c>
      <c r="O9403">
        <f t="shared" si="440"/>
        <v>384</v>
      </c>
    </row>
    <row r="9404" spans="1:15">
      <c r="A9404" s="1">
        <v>50168991</v>
      </c>
      <c r="B9404" s="5">
        <v>21161640</v>
      </c>
      <c r="C9404" s="7">
        <v>43087</v>
      </c>
      <c r="D9404" s="7">
        <v>43091</v>
      </c>
      <c r="E9404" s="5" t="s">
        <v>29</v>
      </c>
      <c r="F9404" s="5">
        <v>7050</v>
      </c>
      <c r="G9404" s="5">
        <v>4455</v>
      </c>
      <c r="H9404" s="5" t="s">
        <v>32</v>
      </c>
      <c r="I9404" s="5">
        <v>10</v>
      </c>
      <c r="J9404">
        <f xml:space="preserve"> VLOOKUP(B9404,'Dataset-A1'!A:C,3,FALSE)</f>
        <v>1</v>
      </c>
      <c r="K9404">
        <f xml:space="preserve"> YEAR('Dataset-A2'!D9404)</f>
        <v>2017</v>
      </c>
      <c r="L9404">
        <f t="shared" si="438"/>
        <v>12</v>
      </c>
      <c r="M9404" t="str">
        <f xml:space="preserve"> VLOOKUP(B9404,'Dataset-A1'!A:D,4,FALSE)</f>
        <v>CN</v>
      </c>
      <c r="N9404">
        <f t="shared" si="439"/>
        <v>4</v>
      </c>
      <c r="O9404">
        <f t="shared" si="440"/>
        <v>2595</v>
      </c>
    </row>
    <row r="9405" spans="1:15">
      <c r="A9405" s="1">
        <v>50169001</v>
      </c>
      <c r="B9405" s="5">
        <v>5317539</v>
      </c>
      <c r="C9405" s="7">
        <v>43071</v>
      </c>
      <c r="D9405" s="7">
        <v>43075</v>
      </c>
      <c r="E9405" s="5" t="s">
        <v>28</v>
      </c>
      <c r="F9405" s="5">
        <v>609</v>
      </c>
      <c r="G9405" s="5">
        <v>178</v>
      </c>
      <c r="H9405" s="5" t="s">
        <v>30</v>
      </c>
      <c r="I9405" s="5">
        <v>1</v>
      </c>
      <c r="J9405">
        <f xml:space="preserve"> VLOOKUP(B9405,'Dataset-A1'!A:C,3,FALSE)</f>
        <v>1</v>
      </c>
      <c r="K9405">
        <f xml:space="preserve"> YEAR('Dataset-A2'!D9405)</f>
        <v>2017</v>
      </c>
      <c r="L9405">
        <f t="shared" si="438"/>
        <v>12</v>
      </c>
      <c r="M9405" t="str">
        <f xml:space="preserve"> VLOOKUP(B9405,'Dataset-A1'!A:D,4,FALSE)</f>
        <v>CN</v>
      </c>
      <c r="N9405">
        <f t="shared" si="439"/>
        <v>4</v>
      </c>
      <c r="O9405">
        <f t="shared" si="440"/>
        <v>431</v>
      </c>
    </row>
    <row r="9406" spans="1:15">
      <c r="A9406" s="1">
        <v>50169031</v>
      </c>
      <c r="B9406" s="5">
        <v>21171041</v>
      </c>
      <c r="C9406" s="7">
        <v>43220</v>
      </c>
      <c r="D9406" s="7">
        <v>43221</v>
      </c>
      <c r="E9406" s="5" t="s">
        <v>33</v>
      </c>
      <c r="F9406" s="5">
        <v>679</v>
      </c>
      <c r="G9406" s="5">
        <v>176</v>
      </c>
      <c r="H9406" s="5" t="s">
        <v>30</v>
      </c>
      <c r="I9406" s="5">
        <v>2</v>
      </c>
      <c r="J9406">
        <f xml:space="preserve"> VLOOKUP(B9406,'Dataset-A1'!A:C,3,FALSE)</f>
        <v>0</v>
      </c>
      <c r="K9406">
        <f xml:space="preserve"> YEAR('Dataset-A2'!D9406)</f>
        <v>2018</v>
      </c>
      <c r="L9406">
        <f t="shared" si="438"/>
        <v>5</v>
      </c>
      <c r="M9406" t="str">
        <f xml:space="preserve"> VLOOKUP(B9406,'Dataset-A1'!A:D,4,FALSE)</f>
        <v>CN</v>
      </c>
      <c r="N9406">
        <f t="shared" si="439"/>
        <v>1</v>
      </c>
      <c r="O9406">
        <f t="shared" si="440"/>
        <v>503</v>
      </c>
    </row>
    <row r="9407" spans="1:15">
      <c r="A9407" s="1">
        <v>50169041</v>
      </c>
      <c r="B9407" s="5">
        <v>21165878</v>
      </c>
      <c r="C9407" s="7">
        <v>43300</v>
      </c>
      <c r="D9407" s="7">
        <v>43304</v>
      </c>
      <c r="E9407" s="5" t="s">
        <v>33</v>
      </c>
      <c r="F9407" s="5">
        <v>275</v>
      </c>
      <c r="G9407" s="5">
        <v>92</v>
      </c>
      <c r="H9407" s="5" t="s">
        <v>30</v>
      </c>
      <c r="I9407" s="5">
        <v>8</v>
      </c>
      <c r="J9407">
        <f xml:space="preserve"> VLOOKUP(B9407,'Dataset-A1'!A:C,3,FALSE)</f>
        <v>1</v>
      </c>
      <c r="K9407">
        <f xml:space="preserve"> YEAR('Dataset-A2'!D9407)</f>
        <v>2018</v>
      </c>
      <c r="L9407">
        <f t="shared" si="438"/>
        <v>7</v>
      </c>
      <c r="M9407" t="str">
        <f xml:space="preserve"> VLOOKUP(B9407,'Dataset-A1'!A:D,4,FALSE)</f>
        <v>EN</v>
      </c>
      <c r="N9407">
        <f t="shared" si="439"/>
        <v>4</v>
      </c>
      <c r="O9407">
        <f t="shared" si="440"/>
        <v>183</v>
      </c>
    </row>
    <row r="9408" spans="1:15">
      <c r="A9408" s="1">
        <v>50169071</v>
      </c>
      <c r="B9408" s="5">
        <v>5820870</v>
      </c>
      <c r="C9408" s="7">
        <v>43183</v>
      </c>
      <c r="D9408" s="7">
        <v>43187</v>
      </c>
      <c r="E9408" s="5" t="s">
        <v>33</v>
      </c>
      <c r="F9408" s="5">
        <v>476</v>
      </c>
      <c r="G9408" s="5">
        <v>153</v>
      </c>
      <c r="H9408" s="5" t="s">
        <v>30</v>
      </c>
      <c r="I9408" s="5">
        <v>8</v>
      </c>
      <c r="J9408">
        <f xml:space="preserve"> VLOOKUP(B9408,'Dataset-A1'!A:C,3,FALSE)</f>
        <v>1</v>
      </c>
      <c r="K9408">
        <f xml:space="preserve"> YEAR('Dataset-A2'!D9408)</f>
        <v>2018</v>
      </c>
      <c r="L9408">
        <f t="shared" si="438"/>
        <v>3</v>
      </c>
      <c r="M9408" t="str">
        <f xml:space="preserve"> VLOOKUP(B9408,'Dataset-A1'!A:D,4,FALSE)</f>
        <v>CN</v>
      </c>
      <c r="N9408">
        <f t="shared" si="439"/>
        <v>4</v>
      </c>
      <c r="O9408">
        <f t="shared" si="440"/>
        <v>323</v>
      </c>
    </row>
    <row r="9409" spans="1:15">
      <c r="A9409" s="1">
        <v>50169111</v>
      </c>
      <c r="B9409" s="5">
        <v>17258492</v>
      </c>
      <c r="C9409" s="7">
        <v>43178</v>
      </c>
      <c r="D9409" s="7">
        <v>43180</v>
      </c>
      <c r="E9409" s="5" t="s">
        <v>28</v>
      </c>
      <c r="F9409" s="5">
        <v>281</v>
      </c>
      <c r="G9409" s="5">
        <v>138</v>
      </c>
      <c r="H9409" s="5" t="s">
        <v>30</v>
      </c>
      <c r="I9409" s="5">
        <v>1</v>
      </c>
      <c r="J9409">
        <f xml:space="preserve"> VLOOKUP(B9409,'Dataset-A1'!A:C,3,FALSE)</f>
        <v>1</v>
      </c>
      <c r="K9409">
        <f xml:space="preserve"> YEAR('Dataset-A2'!D9409)</f>
        <v>2018</v>
      </c>
      <c r="L9409">
        <f t="shared" si="438"/>
        <v>3</v>
      </c>
      <c r="M9409" t="str">
        <f xml:space="preserve"> VLOOKUP(B9409,'Dataset-A1'!A:D,4,FALSE)</f>
        <v>CN</v>
      </c>
      <c r="N9409">
        <f t="shared" si="439"/>
        <v>2</v>
      </c>
      <c r="O9409">
        <f t="shared" si="440"/>
        <v>143</v>
      </c>
    </row>
    <row r="9410" spans="1:15">
      <c r="A9410" s="1">
        <v>50169121</v>
      </c>
      <c r="B9410" s="5">
        <v>11340171</v>
      </c>
      <c r="C9410" s="7">
        <v>43274</v>
      </c>
      <c r="D9410" s="7">
        <v>43279</v>
      </c>
      <c r="E9410" s="5" t="s">
        <v>29</v>
      </c>
      <c r="F9410" s="5">
        <v>591</v>
      </c>
      <c r="G9410" s="5">
        <v>222</v>
      </c>
      <c r="H9410" s="5" t="s">
        <v>32</v>
      </c>
      <c r="I9410" s="5">
        <v>1</v>
      </c>
      <c r="J9410">
        <f xml:space="preserve"> VLOOKUP(B9410,'Dataset-A1'!A:C,3,FALSE)</f>
        <v>1</v>
      </c>
      <c r="K9410">
        <f xml:space="preserve"> YEAR('Dataset-A2'!D9410)</f>
        <v>2018</v>
      </c>
      <c r="L9410">
        <f t="shared" si="438"/>
        <v>6</v>
      </c>
      <c r="M9410" t="str">
        <f xml:space="preserve"> VLOOKUP(B9410,'Dataset-A1'!A:D,4,FALSE)</f>
        <v>EN</v>
      </c>
      <c r="N9410">
        <f t="shared" si="439"/>
        <v>5</v>
      </c>
      <c r="O9410">
        <f t="shared" si="440"/>
        <v>369</v>
      </c>
    </row>
    <row r="9411" spans="1:15">
      <c r="A9411" s="1">
        <v>50169161</v>
      </c>
      <c r="B9411" s="5">
        <v>21166136</v>
      </c>
      <c r="C9411" s="7">
        <v>43368</v>
      </c>
      <c r="D9411" s="7">
        <v>43371</v>
      </c>
      <c r="E9411" s="5" t="s">
        <v>29</v>
      </c>
      <c r="F9411" s="5">
        <v>289</v>
      </c>
      <c r="G9411" s="5">
        <v>133</v>
      </c>
      <c r="H9411" s="5" t="s">
        <v>30</v>
      </c>
      <c r="I9411" s="5">
        <v>6</v>
      </c>
      <c r="J9411">
        <f xml:space="preserve"> VLOOKUP(B9411,'Dataset-A1'!A:C,3,FALSE)</f>
        <v>1</v>
      </c>
      <c r="K9411">
        <f xml:space="preserve"> YEAR('Dataset-A2'!D9411)</f>
        <v>2018</v>
      </c>
      <c r="L9411">
        <f t="shared" ref="L9411:L9474" si="441">MONTH(D9411)</f>
        <v>9</v>
      </c>
      <c r="M9411" t="str">
        <f xml:space="preserve"> VLOOKUP(B9411,'Dataset-A1'!A:D,4,FALSE)</f>
        <v>CN</v>
      </c>
      <c r="N9411">
        <f t="shared" ref="N9411:N9474" si="442">D9411-C9411</f>
        <v>3</v>
      </c>
      <c r="O9411">
        <f t="shared" ref="O9411:O9474" si="443" xml:space="preserve"> F9411-G9411</f>
        <v>156</v>
      </c>
    </row>
    <row r="9412" spans="1:15">
      <c r="A9412" s="1">
        <v>50169171</v>
      </c>
      <c r="B9412" s="5">
        <v>12976790</v>
      </c>
      <c r="C9412" s="7">
        <v>43394</v>
      </c>
      <c r="D9412" s="7">
        <v>43400</v>
      </c>
      <c r="E9412" s="5" t="s">
        <v>23</v>
      </c>
      <c r="F9412" s="5">
        <v>181</v>
      </c>
      <c r="G9412" s="5">
        <v>89</v>
      </c>
      <c r="H9412" s="5" t="s">
        <v>25</v>
      </c>
      <c r="I9412" s="5">
        <v>10</v>
      </c>
      <c r="J9412">
        <f xml:space="preserve"> VLOOKUP(B9412,'Dataset-A1'!A:C,3,FALSE)</f>
        <v>1</v>
      </c>
      <c r="K9412">
        <f xml:space="preserve"> YEAR('Dataset-A2'!D9412)</f>
        <v>2018</v>
      </c>
      <c r="L9412">
        <f t="shared" si="441"/>
        <v>10</v>
      </c>
      <c r="M9412" t="str">
        <f xml:space="preserve"> VLOOKUP(B9412,'Dataset-A1'!A:D,4,FALSE)</f>
        <v>EN</v>
      </c>
      <c r="N9412">
        <f t="shared" si="442"/>
        <v>6</v>
      </c>
      <c r="O9412">
        <f t="shared" si="443"/>
        <v>92</v>
      </c>
    </row>
    <row r="9413" spans="1:15">
      <c r="A9413" s="1">
        <v>50169181</v>
      </c>
      <c r="B9413" s="5">
        <v>21168426</v>
      </c>
      <c r="C9413" s="7">
        <v>43075</v>
      </c>
      <c r="D9413" s="7">
        <v>43078</v>
      </c>
      <c r="E9413" s="5" t="s">
        <v>29</v>
      </c>
      <c r="F9413" s="5">
        <v>471</v>
      </c>
      <c r="G9413" s="5">
        <v>137</v>
      </c>
      <c r="H9413" s="5" t="s">
        <v>30</v>
      </c>
      <c r="I9413" s="5">
        <v>5</v>
      </c>
      <c r="J9413">
        <f xml:space="preserve"> VLOOKUP(B9413,'Dataset-A1'!A:C,3,FALSE)</f>
        <v>1</v>
      </c>
      <c r="K9413">
        <f xml:space="preserve"> YEAR('Dataset-A2'!D9413)</f>
        <v>2017</v>
      </c>
      <c r="L9413">
        <f t="shared" si="441"/>
        <v>12</v>
      </c>
      <c r="M9413" t="str">
        <f xml:space="preserve"> VLOOKUP(B9413,'Dataset-A1'!A:D,4,FALSE)</f>
        <v>CN</v>
      </c>
      <c r="N9413">
        <f t="shared" si="442"/>
        <v>3</v>
      </c>
      <c r="O9413">
        <f t="shared" si="443"/>
        <v>334</v>
      </c>
    </row>
    <row r="9414" spans="1:15">
      <c r="A9414" s="1">
        <v>50169191</v>
      </c>
      <c r="B9414" s="5">
        <v>9970111</v>
      </c>
      <c r="C9414" s="7">
        <v>43173</v>
      </c>
      <c r="D9414" s="7">
        <v>43179</v>
      </c>
      <c r="E9414" s="5" t="s">
        <v>28</v>
      </c>
      <c r="F9414" s="5">
        <v>595</v>
      </c>
      <c r="G9414" s="5">
        <v>175</v>
      </c>
      <c r="H9414" s="5" t="s">
        <v>25</v>
      </c>
      <c r="I9414" s="5">
        <v>3</v>
      </c>
      <c r="J9414">
        <f xml:space="preserve"> VLOOKUP(B9414,'Dataset-A1'!A:C,3,FALSE)</f>
        <v>0</v>
      </c>
      <c r="K9414">
        <f xml:space="preserve"> YEAR('Dataset-A2'!D9414)</f>
        <v>2018</v>
      </c>
      <c r="L9414">
        <f t="shared" si="441"/>
        <v>3</v>
      </c>
      <c r="M9414" t="str">
        <f xml:space="preserve"> VLOOKUP(B9414,'Dataset-A1'!A:D,4,FALSE)</f>
        <v>OT</v>
      </c>
      <c r="N9414">
        <f t="shared" si="442"/>
        <v>6</v>
      </c>
      <c r="O9414">
        <f t="shared" si="443"/>
        <v>420</v>
      </c>
    </row>
    <row r="9415" spans="1:15">
      <c r="A9415" s="1">
        <v>50169201</v>
      </c>
      <c r="B9415" s="5">
        <v>21173647</v>
      </c>
      <c r="C9415" s="7">
        <v>43291</v>
      </c>
      <c r="D9415" s="7">
        <v>43296</v>
      </c>
      <c r="E9415" s="5" t="s">
        <v>29</v>
      </c>
      <c r="F9415" s="5">
        <v>39330</v>
      </c>
      <c r="G9415" s="5">
        <v>20414</v>
      </c>
      <c r="H9415" s="5" t="s">
        <v>27</v>
      </c>
      <c r="I9415" s="5">
        <v>6</v>
      </c>
      <c r="J9415">
        <f xml:space="preserve"> VLOOKUP(B9415,'Dataset-A1'!A:C,3,FALSE)</f>
        <v>0</v>
      </c>
      <c r="K9415">
        <f xml:space="preserve"> YEAR('Dataset-A2'!D9415)</f>
        <v>2018</v>
      </c>
      <c r="L9415">
        <f t="shared" si="441"/>
        <v>7</v>
      </c>
      <c r="M9415" t="str">
        <f xml:space="preserve"> VLOOKUP(B9415,'Dataset-A1'!A:D,4,FALSE)</f>
        <v>CN</v>
      </c>
      <c r="N9415">
        <f t="shared" si="442"/>
        <v>5</v>
      </c>
      <c r="O9415">
        <f t="shared" si="443"/>
        <v>18916</v>
      </c>
    </row>
    <row r="9416" spans="1:15">
      <c r="A9416" s="1">
        <v>50169221</v>
      </c>
      <c r="B9416" s="5">
        <v>7032446</v>
      </c>
      <c r="C9416" s="7">
        <v>43425</v>
      </c>
      <c r="D9416" s="7">
        <v>43431</v>
      </c>
      <c r="E9416" s="5" t="s">
        <v>23</v>
      </c>
      <c r="F9416" s="5">
        <v>173</v>
      </c>
      <c r="G9416" s="5">
        <v>42</v>
      </c>
      <c r="H9416" s="5" t="s">
        <v>25</v>
      </c>
      <c r="I9416" s="5">
        <v>5</v>
      </c>
      <c r="J9416">
        <f xml:space="preserve"> VLOOKUP(B9416,'Dataset-A1'!A:C,3,FALSE)</f>
        <v>1</v>
      </c>
      <c r="K9416">
        <f xml:space="preserve"> YEAR('Dataset-A2'!D9416)</f>
        <v>2018</v>
      </c>
      <c r="L9416">
        <f t="shared" si="441"/>
        <v>11</v>
      </c>
      <c r="M9416" t="str">
        <f xml:space="preserve"> VLOOKUP(B9416,'Dataset-A1'!A:D,4,FALSE)</f>
        <v>CN</v>
      </c>
      <c r="N9416">
        <f t="shared" si="442"/>
        <v>6</v>
      </c>
      <c r="O9416">
        <f t="shared" si="443"/>
        <v>131</v>
      </c>
    </row>
    <row r="9417" spans="1:15">
      <c r="A9417" s="1">
        <v>50169241</v>
      </c>
      <c r="B9417" s="5">
        <v>12118067</v>
      </c>
      <c r="C9417" s="7">
        <v>43308</v>
      </c>
      <c r="D9417" s="7">
        <v>43308</v>
      </c>
      <c r="E9417" s="5" t="s">
        <v>29</v>
      </c>
      <c r="F9417" s="5">
        <v>314</v>
      </c>
      <c r="G9417" s="5">
        <v>141</v>
      </c>
      <c r="H9417" s="5" t="s">
        <v>30</v>
      </c>
      <c r="I9417" s="5">
        <v>2</v>
      </c>
      <c r="J9417">
        <f xml:space="preserve"> VLOOKUP(B9417,'Dataset-A1'!A:C,3,FALSE)</f>
        <v>1</v>
      </c>
      <c r="K9417">
        <f xml:space="preserve"> YEAR('Dataset-A2'!D9417)</f>
        <v>2018</v>
      </c>
      <c r="L9417">
        <f t="shared" si="441"/>
        <v>7</v>
      </c>
      <c r="M9417" t="str">
        <f xml:space="preserve"> VLOOKUP(B9417,'Dataset-A1'!A:D,4,FALSE)</f>
        <v>EN</v>
      </c>
      <c r="N9417">
        <f t="shared" si="442"/>
        <v>0</v>
      </c>
      <c r="O9417">
        <f t="shared" si="443"/>
        <v>173</v>
      </c>
    </row>
    <row r="9418" spans="1:15">
      <c r="A9418" s="1">
        <v>50169261</v>
      </c>
      <c r="B9418" s="5">
        <v>9333206</v>
      </c>
      <c r="C9418" s="7">
        <v>43207</v>
      </c>
      <c r="D9418" s="7">
        <v>43207</v>
      </c>
      <c r="E9418" s="5" t="s">
        <v>28</v>
      </c>
      <c r="F9418" s="5">
        <v>255</v>
      </c>
      <c r="G9418" s="5">
        <v>126</v>
      </c>
      <c r="H9418" s="5" t="s">
        <v>30</v>
      </c>
      <c r="I9418" s="5">
        <v>7</v>
      </c>
      <c r="J9418">
        <f xml:space="preserve"> VLOOKUP(B9418,'Dataset-A1'!A:C,3,FALSE)</f>
        <v>1</v>
      </c>
      <c r="K9418">
        <f xml:space="preserve"> YEAR('Dataset-A2'!D9418)</f>
        <v>2018</v>
      </c>
      <c r="L9418">
        <f t="shared" si="441"/>
        <v>4</v>
      </c>
      <c r="M9418" t="str">
        <f xml:space="preserve"> VLOOKUP(B9418,'Dataset-A1'!A:D,4,FALSE)</f>
        <v>CN</v>
      </c>
      <c r="N9418">
        <f t="shared" si="442"/>
        <v>0</v>
      </c>
      <c r="O9418">
        <f t="shared" si="443"/>
        <v>129</v>
      </c>
    </row>
    <row r="9419" spans="1:15">
      <c r="A9419" s="1">
        <v>50169271</v>
      </c>
      <c r="B9419" s="5">
        <v>21171270</v>
      </c>
      <c r="C9419" s="7">
        <v>43358</v>
      </c>
      <c r="D9419" s="7">
        <v>43362</v>
      </c>
      <c r="E9419" s="5" t="s">
        <v>23</v>
      </c>
      <c r="F9419" s="5">
        <v>3245</v>
      </c>
      <c r="G9419" s="5">
        <v>1521</v>
      </c>
      <c r="H9419" s="5" t="s">
        <v>32</v>
      </c>
      <c r="I9419" s="5">
        <v>4</v>
      </c>
      <c r="J9419">
        <f xml:space="preserve"> VLOOKUP(B9419,'Dataset-A1'!A:C,3,FALSE)</f>
        <v>0</v>
      </c>
      <c r="K9419">
        <f xml:space="preserve"> YEAR('Dataset-A2'!D9419)</f>
        <v>2018</v>
      </c>
      <c r="L9419">
        <f t="shared" si="441"/>
        <v>9</v>
      </c>
      <c r="M9419" t="str">
        <f xml:space="preserve"> VLOOKUP(B9419,'Dataset-A1'!A:D,4,FALSE)</f>
        <v>CN</v>
      </c>
      <c r="N9419">
        <f t="shared" si="442"/>
        <v>4</v>
      </c>
      <c r="O9419">
        <f t="shared" si="443"/>
        <v>1724</v>
      </c>
    </row>
    <row r="9420" spans="1:15">
      <c r="A9420" s="1">
        <v>50169301</v>
      </c>
      <c r="B9420" s="5">
        <v>5956516</v>
      </c>
      <c r="C9420" s="7">
        <v>43123</v>
      </c>
      <c r="D9420" s="7">
        <v>43123</v>
      </c>
      <c r="E9420" s="5" t="s">
        <v>33</v>
      </c>
      <c r="F9420" s="5">
        <v>406</v>
      </c>
      <c r="G9420" s="5">
        <v>254</v>
      </c>
      <c r="H9420" s="5" t="s">
        <v>25</v>
      </c>
      <c r="I9420" s="5">
        <v>3</v>
      </c>
      <c r="J9420">
        <f xml:space="preserve"> VLOOKUP(B9420,'Dataset-A1'!A:C,3,FALSE)</f>
        <v>1</v>
      </c>
      <c r="K9420">
        <f xml:space="preserve"> YEAR('Dataset-A2'!D9420)</f>
        <v>2018</v>
      </c>
      <c r="L9420">
        <f t="shared" si="441"/>
        <v>1</v>
      </c>
      <c r="M9420" t="str">
        <f xml:space="preserve"> VLOOKUP(B9420,'Dataset-A1'!A:D,4,FALSE)</f>
        <v>EN</v>
      </c>
      <c r="N9420">
        <f t="shared" si="442"/>
        <v>0</v>
      </c>
      <c r="O9420">
        <f t="shared" si="443"/>
        <v>152</v>
      </c>
    </row>
    <row r="9421" spans="1:15">
      <c r="A9421" s="1">
        <v>50169321</v>
      </c>
      <c r="B9421" s="5">
        <v>21173112</v>
      </c>
      <c r="C9421" s="7">
        <v>43213</v>
      </c>
      <c r="D9421" s="7">
        <v>43218</v>
      </c>
      <c r="E9421" s="5" t="s">
        <v>33</v>
      </c>
      <c r="F9421" s="5">
        <v>199</v>
      </c>
      <c r="G9421" s="5">
        <v>92</v>
      </c>
      <c r="H9421" s="5" t="s">
        <v>30</v>
      </c>
      <c r="I9421" s="5">
        <v>1</v>
      </c>
      <c r="J9421">
        <f xml:space="preserve"> VLOOKUP(B9421,'Dataset-A1'!A:C,3,FALSE)</f>
        <v>0</v>
      </c>
      <c r="K9421">
        <f xml:space="preserve"> YEAR('Dataset-A2'!D9421)</f>
        <v>2018</v>
      </c>
      <c r="L9421">
        <f t="shared" si="441"/>
        <v>4</v>
      </c>
      <c r="M9421" t="str">
        <f xml:space="preserve"> VLOOKUP(B9421,'Dataset-A1'!A:D,4,FALSE)</f>
        <v>EN</v>
      </c>
      <c r="N9421">
        <f t="shared" si="442"/>
        <v>5</v>
      </c>
      <c r="O9421">
        <f t="shared" si="443"/>
        <v>107</v>
      </c>
    </row>
    <row r="9422" spans="1:15">
      <c r="A9422" s="1">
        <v>50169331</v>
      </c>
      <c r="B9422" s="5">
        <v>12808943</v>
      </c>
      <c r="C9422" s="7">
        <v>43149</v>
      </c>
      <c r="D9422" s="7">
        <v>43155</v>
      </c>
      <c r="E9422" s="5" t="s">
        <v>23</v>
      </c>
      <c r="F9422" s="5">
        <v>211</v>
      </c>
      <c r="G9422" s="5">
        <v>70</v>
      </c>
      <c r="H9422" s="5" t="s">
        <v>25</v>
      </c>
      <c r="I9422" s="5">
        <v>6</v>
      </c>
      <c r="J9422">
        <f xml:space="preserve"> VLOOKUP(B9422,'Dataset-A1'!A:C,3,FALSE)</f>
        <v>1</v>
      </c>
      <c r="K9422">
        <f xml:space="preserve"> YEAR('Dataset-A2'!D9422)</f>
        <v>2018</v>
      </c>
      <c r="L9422">
        <f t="shared" si="441"/>
        <v>2</v>
      </c>
      <c r="M9422" t="str">
        <f xml:space="preserve"> VLOOKUP(B9422,'Dataset-A1'!A:D,4,FALSE)</f>
        <v>CN</v>
      </c>
      <c r="N9422">
        <f t="shared" si="442"/>
        <v>6</v>
      </c>
      <c r="O9422">
        <f t="shared" si="443"/>
        <v>141</v>
      </c>
    </row>
    <row r="9423" spans="1:15">
      <c r="A9423" s="1">
        <v>50169361</v>
      </c>
      <c r="B9423" s="5">
        <v>19291016</v>
      </c>
      <c r="C9423" s="7">
        <v>43382</v>
      </c>
      <c r="D9423" s="7">
        <v>43386</v>
      </c>
      <c r="E9423" s="5" t="s">
        <v>23</v>
      </c>
      <c r="F9423" s="5">
        <v>833</v>
      </c>
      <c r="G9423" s="5">
        <v>203</v>
      </c>
      <c r="H9423" s="5" t="s">
        <v>30</v>
      </c>
      <c r="I9423" s="5">
        <v>3</v>
      </c>
      <c r="J9423">
        <f xml:space="preserve"> VLOOKUP(B9423,'Dataset-A1'!A:C,3,FALSE)</f>
        <v>1</v>
      </c>
      <c r="K9423">
        <f xml:space="preserve"> YEAR('Dataset-A2'!D9423)</f>
        <v>2018</v>
      </c>
      <c r="L9423">
        <f t="shared" si="441"/>
        <v>10</v>
      </c>
      <c r="M9423" t="str">
        <f xml:space="preserve"> VLOOKUP(B9423,'Dataset-A1'!A:D,4,FALSE)</f>
        <v>CN</v>
      </c>
      <c r="N9423">
        <f t="shared" si="442"/>
        <v>4</v>
      </c>
      <c r="O9423">
        <f t="shared" si="443"/>
        <v>630</v>
      </c>
    </row>
    <row r="9424" spans="1:15">
      <c r="A9424" s="1">
        <v>50169371</v>
      </c>
      <c r="B9424" s="5">
        <v>6043002</v>
      </c>
      <c r="C9424" s="7">
        <v>43072</v>
      </c>
      <c r="D9424" s="7">
        <v>43079</v>
      </c>
      <c r="E9424" s="5" t="s">
        <v>33</v>
      </c>
      <c r="F9424" s="5">
        <v>680</v>
      </c>
      <c r="G9424" s="5">
        <v>188</v>
      </c>
      <c r="H9424" s="5" t="s">
        <v>25</v>
      </c>
      <c r="I9424" s="5">
        <v>5</v>
      </c>
      <c r="J9424">
        <f xml:space="preserve"> VLOOKUP(B9424,'Dataset-A1'!A:C,3,FALSE)</f>
        <v>1</v>
      </c>
      <c r="K9424">
        <f xml:space="preserve"> YEAR('Dataset-A2'!D9424)</f>
        <v>2017</v>
      </c>
      <c r="L9424">
        <f t="shared" si="441"/>
        <v>12</v>
      </c>
      <c r="M9424" t="str">
        <f xml:space="preserve"> VLOOKUP(B9424,'Dataset-A1'!A:D,4,FALSE)</f>
        <v>CN</v>
      </c>
      <c r="N9424">
        <f t="shared" si="442"/>
        <v>7</v>
      </c>
      <c r="O9424">
        <f t="shared" si="443"/>
        <v>492</v>
      </c>
    </row>
    <row r="9425" spans="1:15">
      <c r="A9425" s="1">
        <v>50169381</v>
      </c>
      <c r="B9425" s="5">
        <v>5468789</v>
      </c>
      <c r="C9425" s="7">
        <v>43297</v>
      </c>
      <c r="D9425" s="7">
        <v>43300</v>
      </c>
      <c r="E9425" s="5" t="s">
        <v>23</v>
      </c>
      <c r="F9425" s="5">
        <v>1294</v>
      </c>
      <c r="G9425" s="5">
        <v>722</v>
      </c>
      <c r="H9425" s="5" t="s">
        <v>30</v>
      </c>
      <c r="I9425" s="5">
        <v>3</v>
      </c>
      <c r="J9425">
        <f xml:space="preserve"> VLOOKUP(B9425,'Dataset-A1'!A:C,3,FALSE)</f>
        <v>0</v>
      </c>
      <c r="K9425">
        <f xml:space="preserve"> YEAR('Dataset-A2'!D9425)</f>
        <v>2018</v>
      </c>
      <c r="L9425">
        <f t="shared" si="441"/>
        <v>7</v>
      </c>
      <c r="M9425" t="str">
        <f xml:space="preserve"> VLOOKUP(B9425,'Dataset-A1'!A:D,4,FALSE)</f>
        <v>CN</v>
      </c>
      <c r="N9425">
        <f t="shared" si="442"/>
        <v>3</v>
      </c>
      <c r="O9425">
        <f t="shared" si="443"/>
        <v>572</v>
      </c>
    </row>
    <row r="9426" spans="1:15">
      <c r="A9426" s="1">
        <v>50169401</v>
      </c>
      <c r="B9426" s="5">
        <v>9970111</v>
      </c>
      <c r="C9426" s="7">
        <v>43103</v>
      </c>
      <c r="D9426" s="7">
        <v>43109</v>
      </c>
      <c r="E9426" s="5" t="s">
        <v>28</v>
      </c>
      <c r="F9426" s="5">
        <v>175</v>
      </c>
      <c r="G9426" s="5">
        <v>104</v>
      </c>
      <c r="H9426" s="5" t="s">
        <v>25</v>
      </c>
      <c r="I9426" s="5">
        <v>2</v>
      </c>
      <c r="J9426">
        <f xml:space="preserve"> VLOOKUP(B9426,'Dataset-A1'!A:C,3,FALSE)</f>
        <v>0</v>
      </c>
      <c r="K9426">
        <f xml:space="preserve"> YEAR('Dataset-A2'!D9426)</f>
        <v>2018</v>
      </c>
      <c r="L9426">
        <f t="shared" si="441"/>
        <v>1</v>
      </c>
      <c r="M9426" t="str">
        <f xml:space="preserve"> VLOOKUP(B9426,'Dataset-A1'!A:D,4,FALSE)</f>
        <v>OT</v>
      </c>
      <c r="N9426">
        <f t="shared" si="442"/>
        <v>6</v>
      </c>
      <c r="O9426">
        <f t="shared" si="443"/>
        <v>71</v>
      </c>
    </row>
    <row r="9427" spans="1:15">
      <c r="A9427" s="1">
        <v>50169411</v>
      </c>
      <c r="B9427" s="5">
        <v>20849176</v>
      </c>
      <c r="C9427" s="7">
        <v>43110</v>
      </c>
      <c r="D9427" s="7">
        <v>43112</v>
      </c>
      <c r="E9427" s="5" t="s">
        <v>28</v>
      </c>
      <c r="F9427" s="5">
        <v>908</v>
      </c>
      <c r="G9427" s="5">
        <v>403</v>
      </c>
      <c r="H9427" s="5" t="s">
        <v>27</v>
      </c>
      <c r="I9427" s="5">
        <v>1</v>
      </c>
      <c r="J9427">
        <f xml:space="preserve"> VLOOKUP(B9427,'Dataset-A1'!A:C,3,FALSE)</f>
        <v>0</v>
      </c>
      <c r="K9427">
        <f xml:space="preserve"> YEAR('Dataset-A2'!D9427)</f>
        <v>2018</v>
      </c>
      <c r="L9427">
        <f t="shared" si="441"/>
        <v>1</v>
      </c>
      <c r="M9427" t="str">
        <f xml:space="preserve"> VLOOKUP(B9427,'Dataset-A1'!A:D,4,FALSE)</f>
        <v>EN</v>
      </c>
      <c r="N9427">
        <f t="shared" si="442"/>
        <v>2</v>
      </c>
      <c r="O9427">
        <f t="shared" si="443"/>
        <v>505</v>
      </c>
    </row>
    <row r="9428" spans="1:15">
      <c r="A9428" s="1">
        <v>50169421</v>
      </c>
      <c r="B9428" s="5">
        <v>19265133</v>
      </c>
      <c r="C9428" s="7">
        <v>43211</v>
      </c>
      <c r="D9428" s="7">
        <v>43218</v>
      </c>
      <c r="E9428" s="5" t="s">
        <v>28</v>
      </c>
      <c r="F9428" s="5">
        <v>601</v>
      </c>
      <c r="G9428" s="5">
        <v>164</v>
      </c>
      <c r="H9428" s="5" t="s">
        <v>30</v>
      </c>
      <c r="I9428" s="5">
        <v>2</v>
      </c>
      <c r="J9428">
        <f xml:space="preserve"> VLOOKUP(B9428,'Dataset-A1'!A:C,3,FALSE)</f>
        <v>1</v>
      </c>
      <c r="K9428">
        <f xml:space="preserve"> YEAR('Dataset-A2'!D9428)</f>
        <v>2018</v>
      </c>
      <c r="L9428">
        <f t="shared" si="441"/>
        <v>4</v>
      </c>
      <c r="M9428" t="str">
        <f xml:space="preserve"> VLOOKUP(B9428,'Dataset-A1'!A:D,4,FALSE)</f>
        <v>EN</v>
      </c>
      <c r="N9428">
        <f t="shared" si="442"/>
        <v>7</v>
      </c>
      <c r="O9428">
        <f t="shared" si="443"/>
        <v>437</v>
      </c>
    </row>
    <row r="9429" spans="1:15">
      <c r="A9429" s="1">
        <v>50169461</v>
      </c>
      <c r="B9429" s="5">
        <v>21170927</v>
      </c>
      <c r="C9429" s="7">
        <v>43223</v>
      </c>
      <c r="D9429" s="7">
        <v>43224</v>
      </c>
      <c r="E9429" s="5" t="s">
        <v>29</v>
      </c>
      <c r="F9429" s="5">
        <v>148</v>
      </c>
      <c r="G9429" s="5">
        <v>71</v>
      </c>
      <c r="H9429" s="5" t="s">
        <v>32</v>
      </c>
      <c r="I9429" s="5">
        <v>7</v>
      </c>
      <c r="J9429">
        <f xml:space="preserve"> VLOOKUP(B9429,'Dataset-A1'!A:C,3,FALSE)</f>
        <v>0</v>
      </c>
      <c r="K9429">
        <f xml:space="preserve"> YEAR('Dataset-A2'!D9429)</f>
        <v>2018</v>
      </c>
      <c r="L9429">
        <f t="shared" si="441"/>
        <v>5</v>
      </c>
      <c r="M9429" t="str">
        <f xml:space="preserve"> VLOOKUP(B9429,'Dataset-A1'!A:D,4,FALSE)</f>
        <v>EN</v>
      </c>
      <c r="N9429">
        <f t="shared" si="442"/>
        <v>1</v>
      </c>
      <c r="O9429">
        <f t="shared" si="443"/>
        <v>77</v>
      </c>
    </row>
    <row r="9430" spans="1:15">
      <c r="A9430" s="1">
        <v>50169491</v>
      </c>
      <c r="B9430" s="5">
        <v>104413</v>
      </c>
      <c r="C9430" s="7">
        <v>43231</v>
      </c>
      <c r="D9430" s="7">
        <v>43233</v>
      </c>
      <c r="E9430" s="5" t="s">
        <v>28</v>
      </c>
      <c r="F9430" s="5">
        <v>671</v>
      </c>
      <c r="G9430" s="5">
        <v>165</v>
      </c>
      <c r="H9430" s="5" t="s">
        <v>27</v>
      </c>
      <c r="I9430" s="5">
        <v>1</v>
      </c>
      <c r="J9430">
        <f xml:space="preserve"> VLOOKUP(B9430,'Dataset-A1'!A:C,3,FALSE)</f>
        <v>0</v>
      </c>
      <c r="K9430">
        <f xml:space="preserve"> YEAR('Dataset-A2'!D9430)</f>
        <v>2018</v>
      </c>
      <c r="L9430">
        <f t="shared" si="441"/>
        <v>5</v>
      </c>
      <c r="M9430" t="str">
        <f xml:space="preserve"> VLOOKUP(B9430,'Dataset-A1'!A:D,4,FALSE)</f>
        <v>CN</v>
      </c>
      <c r="N9430">
        <f t="shared" si="442"/>
        <v>2</v>
      </c>
      <c r="O9430">
        <f t="shared" si="443"/>
        <v>506</v>
      </c>
    </row>
    <row r="9431" spans="1:15">
      <c r="A9431" s="1">
        <v>50169511</v>
      </c>
      <c r="B9431" s="5">
        <v>20595894</v>
      </c>
      <c r="C9431" s="7">
        <v>43362</v>
      </c>
      <c r="D9431" s="7">
        <v>43367</v>
      </c>
      <c r="E9431" s="5" t="s">
        <v>28</v>
      </c>
      <c r="F9431" s="5">
        <v>487</v>
      </c>
      <c r="G9431" s="5">
        <v>115</v>
      </c>
      <c r="H9431" s="5" t="s">
        <v>30</v>
      </c>
      <c r="I9431" s="5">
        <v>1</v>
      </c>
      <c r="J9431">
        <f xml:space="preserve"> VLOOKUP(B9431,'Dataset-A1'!A:C,3,FALSE)</f>
        <v>1</v>
      </c>
      <c r="K9431">
        <f xml:space="preserve"> YEAR('Dataset-A2'!D9431)</f>
        <v>2018</v>
      </c>
      <c r="L9431">
        <f t="shared" si="441"/>
        <v>9</v>
      </c>
      <c r="M9431" t="str">
        <f xml:space="preserve"> VLOOKUP(B9431,'Dataset-A1'!A:D,4,FALSE)</f>
        <v>CN</v>
      </c>
      <c r="N9431">
        <f t="shared" si="442"/>
        <v>5</v>
      </c>
      <c r="O9431">
        <f t="shared" si="443"/>
        <v>372</v>
      </c>
    </row>
    <row r="9432" spans="1:15">
      <c r="A9432" s="1">
        <v>50169521</v>
      </c>
      <c r="B9432" s="5">
        <v>21162461</v>
      </c>
      <c r="C9432" s="7">
        <v>43317</v>
      </c>
      <c r="D9432" s="7">
        <v>43323</v>
      </c>
      <c r="E9432" s="5" t="s">
        <v>28</v>
      </c>
      <c r="F9432" s="5">
        <v>133</v>
      </c>
      <c r="G9432" s="5">
        <v>78</v>
      </c>
      <c r="H9432" s="5" t="s">
        <v>32</v>
      </c>
      <c r="I9432" s="5">
        <v>3</v>
      </c>
      <c r="J9432">
        <f xml:space="preserve"> VLOOKUP(B9432,'Dataset-A1'!A:C,3,FALSE)</f>
        <v>1</v>
      </c>
      <c r="K9432">
        <f xml:space="preserve"> YEAR('Dataset-A2'!D9432)</f>
        <v>2018</v>
      </c>
      <c r="L9432">
        <f t="shared" si="441"/>
        <v>8</v>
      </c>
      <c r="M9432" t="str">
        <f xml:space="preserve"> VLOOKUP(B9432,'Dataset-A1'!A:D,4,FALSE)</f>
        <v>CN</v>
      </c>
      <c r="N9432">
        <f t="shared" si="442"/>
        <v>6</v>
      </c>
      <c r="O9432">
        <f t="shared" si="443"/>
        <v>55</v>
      </c>
    </row>
    <row r="9433" spans="1:15">
      <c r="A9433" s="1">
        <v>50169541</v>
      </c>
      <c r="B9433" s="5">
        <v>21165153</v>
      </c>
      <c r="C9433" s="7">
        <v>43429</v>
      </c>
      <c r="D9433" s="7">
        <v>43433</v>
      </c>
      <c r="E9433" s="5" t="s">
        <v>29</v>
      </c>
      <c r="F9433" s="5">
        <v>135</v>
      </c>
      <c r="G9433" s="5">
        <v>38</v>
      </c>
      <c r="H9433" s="5" t="s">
        <v>30</v>
      </c>
      <c r="I9433" s="5">
        <v>2</v>
      </c>
      <c r="J9433">
        <f xml:space="preserve"> VLOOKUP(B9433,'Dataset-A1'!A:C,3,FALSE)</f>
        <v>0</v>
      </c>
      <c r="K9433">
        <f xml:space="preserve"> YEAR('Dataset-A2'!D9433)</f>
        <v>2018</v>
      </c>
      <c r="L9433">
        <f t="shared" si="441"/>
        <v>11</v>
      </c>
      <c r="M9433" t="str">
        <f xml:space="preserve"> VLOOKUP(B9433,'Dataset-A1'!A:D,4,FALSE)</f>
        <v>EN</v>
      </c>
      <c r="N9433">
        <f t="shared" si="442"/>
        <v>4</v>
      </c>
      <c r="O9433">
        <f t="shared" si="443"/>
        <v>97</v>
      </c>
    </row>
    <row r="9434" spans="1:15">
      <c r="A9434" s="1">
        <v>50169551</v>
      </c>
      <c r="B9434" s="5">
        <v>10724835</v>
      </c>
      <c r="C9434" s="7">
        <v>43182</v>
      </c>
      <c r="D9434" s="7">
        <v>43182</v>
      </c>
      <c r="E9434" s="5" t="s">
        <v>23</v>
      </c>
      <c r="F9434" s="5">
        <v>125</v>
      </c>
      <c r="G9434" s="5">
        <v>46</v>
      </c>
      <c r="H9434" s="5" t="s">
        <v>25</v>
      </c>
      <c r="I9434" s="5">
        <v>8</v>
      </c>
      <c r="J9434">
        <f xml:space="preserve"> VLOOKUP(B9434,'Dataset-A1'!A:C,3,FALSE)</f>
        <v>1</v>
      </c>
      <c r="K9434">
        <f xml:space="preserve"> YEAR('Dataset-A2'!D9434)</f>
        <v>2018</v>
      </c>
      <c r="L9434">
        <f t="shared" si="441"/>
        <v>3</v>
      </c>
      <c r="M9434" t="str">
        <f xml:space="preserve"> VLOOKUP(B9434,'Dataset-A1'!A:D,4,FALSE)</f>
        <v>EN</v>
      </c>
      <c r="N9434">
        <f t="shared" si="442"/>
        <v>0</v>
      </c>
      <c r="O9434">
        <f t="shared" si="443"/>
        <v>79</v>
      </c>
    </row>
    <row r="9435" spans="1:15">
      <c r="A9435" s="1">
        <v>50169571</v>
      </c>
      <c r="B9435" s="5">
        <v>10071065</v>
      </c>
      <c r="C9435" s="7">
        <v>43065</v>
      </c>
      <c r="D9435" s="7">
        <v>43067</v>
      </c>
      <c r="E9435" s="5" t="s">
        <v>29</v>
      </c>
      <c r="F9435" s="5">
        <v>539</v>
      </c>
      <c r="G9435" s="5">
        <v>157</v>
      </c>
      <c r="H9435" s="5" t="s">
        <v>25</v>
      </c>
      <c r="I9435" s="5">
        <v>7</v>
      </c>
      <c r="J9435">
        <f xml:space="preserve"> VLOOKUP(B9435,'Dataset-A1'!A:C,3,FALSE)</f>
        <v>1</v>
      </c>
      <c r="K9435">
        <f xml:space="preserve"> YEAR('Dataset-A2'!D9435)</f>
        <v>2017</v>
      </c>
      <c r="L9435">
        <f t="shared" si="441"/>
        <v>11</v>
      </c>
      <c r="M9435" t="str">
        <f xml:space="preserve"> VLOOKUP(B9435,'Dataset-A1'!A:D,4,FALSE)</f>
        <v>OT</v>
      </c>
      <c r="N9435">
        <f t="shared" si="442"/>
        <v>2</v>
      </c>
      <c r="O9435">
        <f t="shared" si="443"/>
        <v>382</v>
      </c>
    </row>
    <row r="9436" spans="1:15">
      <c r="A9436" s="1">
        <v>50169611</v>
      </c>
      <c r="B9436" s="5">
        <v>12722362</v>
      </c>
      <c r="C9436" s="7">
        <v>43225</v>
      </c>
      <c r="D9436" s="7">
        <v>43231</v>
      </c>
      <c r="E9436" s="5" t="s">
        <v>29</v>
      </c>
      <c r="F9436" s="5">
        <v>1153</v>
      </c>
      <c r="G9436" s="5">
        <v>479</v>
      </c>
      <c r="H9436" s="5" t="s">
        <v>25</v>
      </c>
      <c r="I9436" s="5">
        <v>4</v>
      </c>
      <c r="J9436">
        <f xml:space="preserve"> VLOOKUP(B9436,'Dataset-A1'!A:C,3,FALSE)</f>
        <v>0</v>
      </c>
      <c r="K9436">
        <f xml:space="preserve"> YEAR('Dataset-A2'!D9436)</f>
        <v>2018</v>
      </c>
      <c r="L9436">
        <f t="shared" si="441"/>
        <v>5</v>
      </c>
      <c r="M9436" t="str">
        <f xml:space="preserve"> VLOOKUP(B9436,'Dataset-A1'!A:D,4,FALSE)</f>
        <v>OT</v>
      </c>
      <c r="N9436">
        <f t="shared" si="442"/>
        <v>6</v>
      </c>
      <c r="O9436">
        <f t="shared" si="443"/>
        <v>674</v>
      </c>
    </row>
    <row r="9437" spans="1:15">
      <c r="A9437" s="1">
        <v>50169631</v>
      </c>
      <c r="B9437" s="5">
        <v>16463035</v>
      </c>
      <c r="C9437" s="7">
        <v>43290</v>
      </c>
      <c r="D9437" s="7">
        <v>43297</v>
      </c>
      <c r="E9437" s="5" t="s">
        <v>23</v>
      </c>
      <c r="F9437" s="5">
        <v>215</v>
      </c>
      <c r="G9437" s="5">
        <v>106</v>
      </c>
      <c r="H9437" s="5" t="s">
        <v>32</v>
      </c>
      <c r="I9437" s="5">
        <v>1</v>
      </c>
      <c r="J9437">
        <f xml:space="preserve"> VLOOKUP(B9437,'Dataset-A1'!A:C,3,FALSE)</f>
        <v>0</v>
      </c>
      <c r="K9437">
        <f xml:space="preserve"> YEAR('Dataset-A2'!D9437)</f>
        <v>2018</v>
      </c>
      <c r="L9437">
        <f t="shared" si="441"/>
        <v>7</v>
      </c>
      <c r="M9437" t="str">
        <f xml:space="preserve"> VLOOKUP(B9437,'Dataset-A1'!A:D,4,FALSE)</f>
        <v>OT</v>
      </c>
      <c r="N9437">
        <f t="shared" si="442"/>
        <v>7</v>
      </c>
      <c r="O9437">
        <f t="shared" si="443"/>
        <v>109</v>
      </c>
    </row>
    <row r="9438" spans="1:15">
      <c r="A9438" s="1">
        <v>50169641</v>
      </c>
      <c r="B9438" s="5">
        <v>17880413</v>
      </c>
      <c r="C9438" s="7">
        <v>43097</v>
      </c>
      <c r="D9438" s="7">
        <v>43100</v>
      </c>
      <c r="E9438" s="5" t="s">
        <v>28</v>
      </c>
      <c r="F9438" s="5">
        <v>690</v>
      </c>
      <c r="G9438" s="5">
        <v>397</v>
      </c>
      <c r="H9438" s="5" t="s">
        <v>27</v>
      </c>
      <c r="I9438" s="5">
        <v>12</v>
      </c>
      <c r="J9438">
        <f xml:space="preserve"> VLOOKUP(B9438,'Dataset-A1'!A:C,3,FALSE)</f>
        <v>1</v>
      </c>
      <c r="K9438">
        <f xml:space="preserve"> YEAR('Dataset-A2'!D9438)</f>
        <v>2017</v>
      </c>
      <c r="L9438">
        <f t="shared" si="441"/>
        <v>12</v>
      </c>
      <c r="M9438" t="str">
        <f xml:space="preserve"> VLOOKUP(B9438,'Dataset-A1'!A:D,4,FALSE)</f>
        <v>OT</v>
      </c>
      <c r="N9438">
        <f t="shared" si="442"/>
        <v>3</v>
      </c>
      <c r="O9438">
        <f t="shared" si="443"/>
        <v>293</v>
      </c>
    </row>
    <row r="9439" spans="1:15">
      <c r="A9439" s="1">
        <v>50169651</v>
      </c>
      <c r="B9439" s="5">
        <v>21164847</v>
      </c>
      <c r="C9439" s="7">
        <v>43330</v>
      </c>
      <c r="D9439" s="7">
        <v>43331</v>
      </c>
      <c r="E9439" s="5" t="s">
        <v>23</v>
      </c>
      <c r="F9439" s="5">
        <v>169</v>
      </c>
      <c r="G9439" s="5">
        <v>58</v>
      </c>
      <c r="H9439" s="5" t="s">
        <v>27</v>
      </c>
      <c r="I9439" s="5">
        <v>3</v>
      </c>
      <c r="J9439">
        <f xml:space="preserve"> VLOOKUP(B9439,'Dataset-A1'!A:C,3,FALSE)</f>
        <v>0</v>
      </c>
      <c r="K9439">
        <f xml:space="preserve"> YEAR('Dataset-A2'!D9439)</f>
        <v>2018</v>
      </c>
      <c r="L9439">
        <f t="shared" si="441"/>
        <v>8</v>
      </c>
      <c r="M9439" t="str">
        <f xml:space="preserve"> VLOOKUP(B9439,'Dataset-A1'!A:D,4,FALSE)</f>
        <v>CN</v>
      </c>
      <c r="N9439">
        <f t="shared" si="442"/>
        <v>1</v>
      </c>
      <c r="O9439">
        <f t="shared" si="443"/>
        <v>111</v>
      </c>
    </row>
    <row r="9440" spans="1:15">
      <c r="A9440" s="1">
        <v>50169661</v>
      </c>
      <c r="B9440" s="5">
        <v>9511942</v>
      </c>
      <c r="C9440" s="7">
        <v>43147</v>
      </c>
      <c r="D9440" s="7">
        <v>43151</v>
      </c>
      <c r="E9440" s="5" t="s">
        <v>23</v>
      </c>
      <c r="F9440" s="5">
        <v>269</v>
      </c>
      <c r="G9440" s="5">
        <v>76</v>
      </c>
      <c r="H9440" s="5" t="s">
        <v>25</v>
      </c>
      <c r="I9440" s="5">
        <v>4</v>
      </c>
      <c r="J9440">
        <f xml:space="preserve"> VLOOKUP(B9440,'Dataset-A1'!A:C,3,FALSE)</f>
        <v>1</v>
      </c>
      <c r="K9440">
        <f xml:space="preserve"> YEAR('Dataset-A2'!D9440)</f>
        <v>2018</v>
      </c>
      <c r="L9440">
        <f t="shared" si="441"/>
        <v>2</v>
      </c>
      <c r="M9440" t="str">
        <f xml:space="preserve"> VLOOKUP(B9440,'Dataset-A1'!A:D,4,FALSE)</f>
        <v>CN</v>
      </c>
      <c r="N9440">
        <f t="shared" si="442"/>
        <v>4</v>
      </c>
      <c r="O9440">
        <f t="shared" si="443"/>
        <v>193</v>
      </c>
    </row>
    <row r="9441" spans="1:15">
      <c r="A9441" s="1">
        <v>50169691</v>
      </c>
      <c r="B9441" s="5">
        <v>11516073</v>
      </c>
      <c r="C9441" s="7">
        <v>43286</v>
      </c>
      <c r="D9441" s="7">
        <v>43288</v>
      </c>
      <c r="E9441" s="5" t="s">
        <v>29</v>
      </c>
      <c r="F9441" s="5">
        <v>283</v>
      </c>
      <c r="G9441" s="5">
        <v>116</v>
      </c>
      <c r="H9441" s="5" t="s">
        <v>25</v>
      </c>
      <c r="I9441" s="5">
        <v>10</v>
      </c>
      <c r="J9441">
        <f xml:space="preserve"> VLOOKUP(B9441,'Dataset-A1'!A:C,3,FALSE)</f>
        <v>0</v>
      </c>
      <c r="K9441">
        <f xml:space="preserve"> YEAR('Dataset-A2'!D9441)</f>
        <v>2018</v>
      </c>
      <c r="L9441">
        <f t="shared" si="441"/>
        <v>7</v>
      </c>
      <c r="M9441" t="str">
        <f xml:space="preserve"> VLOOKUP(B9441,'Dataset-A1'!A:D,4,FALSE)</f>
        <v>CN</v>
      </c>
      <c r="N9441">
        <f t="shared" si="442"/>
        <v>2</v>
      </c>
      <c r="O9441">
        <f t="shared" si="443"/>
        <v>167</v>
      </c>
    </row>
    <row r="9442" spans="1:15">
      <c r="A9442" s="1">
        <v>50169701</v>
      </c>
      <c r="B9442" s="5">
        <v>18526233</v>
      </c>
      <c r="C9442" s="7">
        <v>43217</v>
      </c>
      <c r="D9442" s="7">
        <v>43220</v>
      </c>
      <c r="E9442" s="5" t="s">
        <v>29</v>
      </c>
      <c r="F9442" s="5">
        <v>1648</v>
      </c>
      <c r="G9442" s="5">
        <v>507</v>
      </c>
      <c r="H9442" s="5" t="s">
        <v>30</v>
      </c>
      <c r="I9442" s="5">
        <v>1</v>
      </c>
      <c r="J9442">
        <f xml:space="preserve"> VLOOKUP(B9442,'Dataset-A1'!A:C,3,FALSE)</f>
        <v>1</v>
      </c>
      <c r="K9442">
        <f xml:space="preserve"> YEAR('Dataset-A2'!D9442)</f>
        <v>2018</v>
      </c>
      <c r="L9442">
        <f t="shared" si="441"/>
        <v>4</v>
      </c>
      <c r="M9442" t="str">
        <f xml:space="preserve"> VLOOKUP(B9442,'Dataset-A1'!A:D,4,FALSE)</f>
        <v>CN</v>
      </c>
      <c r="N9442">
        <f t="shared" si="442"/>
        <v>3</v>
      </c>
      <c r="O9442">
        <f t="shared" si="443"/>
        <v>1141</v>
      </c>
    </row>
    <row r="9443" spans="1:15">
      <c r="A9443" s="1">
        <v>50169711</v>
      </c>
      <c r="B9443" s="5">
        <v>14367636</v>
      </c>
      <c r="C9443" s="7">
        <v>43346</v>
      </c>
      <c r="D9443" s="7">
        <v>43353</v>
      </c>
      <c r="E9443" s="5" t="s">
        <v>29</v>
      </c>
      <c r="F9443" s="5">
        <v>596</v>
      </c>
      <c r="G9443" s="5">
        <v>382</v>
      </c>
      <c r="H9443" s="5" t="s">
        <v>25</v>
      </c>
      <c r="I9443" s="5">
        <v>10</v>
      </c>
      <c r="J9443">
        <f xml:space="preserve"> VLOOKUP(B9443,'Dataset-A1'!A:C,3,FALSE)</f>
        <v>0</v>
      </c>
      <c r="K9443">
        <f xml:space="preserve"> YEAR('Dataset-A2'!D9443)</f>
        <v>2018</v>
      </c>
      <c r="L9443">
        <f t="shared" si="441"/>
        <v>9</v>
      </c>
      <c r="M9443" t="str">
        <f xml:space="preserve"> VLOOKUP(B9443,'Dataset-A1'!A:D,4,FALSE)</f>
        <v>CN</v>
      </c>
      <c r="N9443">
        <f t="shared" si="442"/>
        <v>7</v>
      </c>
      <c r="O9443">
        <f t="shared" si="443"/>
        <v>214</v>
      </c>
    </row>
    <row r="9444" spans="1:15">
      <c r="A9444" s="1">
        <v>50169761</v>
      </c>
      <c r="B9444" s="5">
        <v>20992152</v>
      </c>
      <c r="C9444" s="7">
        <v>43249</v>
      </c>
      <c r="D9444" s="7">
        <v>43252</v>
      </c>
      <c r="E9444" s="5" t="s">
        <v>29</v>
      </c>
      <c r="F9444" s="5">
        <v>65280</v>
      </c>
      <c r="G9444" s="5">
        <v>40497</v>
      </c>
      <c r="H9444" s="5" t="s">
        <v>32</v>
      </c>
      <c r="I9444" s="5">
        <v>16</v>
      </c>
      <c r="J9444">
        <f xml:space="preserve"> VLOOKUP(B9444,'Dataset-A1'!A:C,3,FALSE)</f>
        <v>0</v>
      </c>
      <c r="K9444">
        <f xml:space="preserve"> YEAR('Dataset-A2'!D9444)</f>
        <v>2018</v>
      </c>
      <c r="L9444">
        <f t="shared" si="441"/>
        <v>6</v>
      </c>
      <c r="M9444" t="str">
        <f xml:space="preserve"> VLOOKUP(B9444,'Dataset-A1'!A:D,4,FALSE)</f>
        <v>CN</v>
      </c>
      <c r="N9444">
        <f t="shared" si="442"/>
        <v>3</v>
      </c>
      <c r="O9444">
        <f t="shared" si="443"/>
        <v>24783</v>
      </c>
    </row>
    <row r="9445" spans="1:15">
      <c r="A9445" s="1">
        <v>50169791</v>
      </c>
      <c r="B9445" s="5">
        <v>21160218</v>
      </c>
      <c r="C9445" s="7">
        <v>43202</v>
      </c>
      <c r="D9445" s="7">
        <v>43207</v>
      </c>
      <c r="E9445" s="5" t="s">
        <v>29</v>
      </c>
      <c r="F9445" s="5">
        <v>191</v>
      </c>
      <c r="G9445" s="5">
        <v>73</v>
      </c>
      <c r="H9445" s="5" t="s">
        <v>30</v>
      </c>
      <c r="I9445" s="5">
        <v>3</v>
      </c>
      <c r="J9445">
        <f xml:space="preserve"> VLOOKUP(B9445,'Dataset-A1'!A:C,3,FALSE)</f>
        <v>1</v>
      </c>
      <c r="K9445">
        <f xml:space="preserve"> YEAR('Dataset-A2'!D9445)</f>
        <v>2018</v>
      </c>
      <c r="L9445">
        <f t="shared" si="441"/>
        <v>4</v>
      </c>
      <c r="M9445" t="str">
        <f xml:space="preserve"> VLOOKUP(B9445,'Dataset-A1'!A:D,4,FALSE)</f>
        <v>CN</v>
      </c>
      <c r="N9445">
        <f t="shared" si="442"/>
        <v>5</v>
      </c>
      <c r="O9445">
        <f t="shared" si="443"/>
        <v>118</v>
      </c>
    </row>
    <row r="9446" spans="1:15">
      <c r="A9446" s="1">
        <v>50169801</v>
      </c>
      <c r="B9446" s="5">
        <v>21170526</v>
      </c>
      <c r="C9446" s="7">
        <v>43387</v>
      </c>
      <c r="D9446" s="7">
        <v>43389</v>
      </c>
      <c r="E9446" s="5" t="s">
        <v>29</v>
      </c>
      <c r="F9446" s="5">
        <v>2124</v>
      </c>
      <c r="G9446" s="5">
        <v>1400</v>
      </c>
      <c r="H9446" s="5" t="s">
        <v>27</v>
      </c>
      <c r="I9446" s="5">
        <v>6</v>
      </c>
      <c r="J9446">
        <f xml:space="preserve"> VLOOKUP(B9446,'Dataset-A1'!A:C,3,FALSE)</f>
        <v>1</v>
      </c>
      <c r="K9446">
        <f xml:space="preserve"> YEAR('Dataset-A2'!D9446)</f>
        <v>2018</v>
      </c>
      <c r="L9446">
        <f t="shared" si="441"/>
        <v>10</v>
      </c>
      <c r="M9446" t="str">
        <f xml:space="preserve"> VLOOKUP(B9446,'Dataset-A1'!A:D,4,FALSE)</f>
        <v>EN</v>
      </c>
      <c r="N9446">
        <f t="shared" si="442"/>
        <v>2</v>
      </c>
      <c r="O9446">
        <f t="shared" si="443"/>
        <v>724</v>
      </c>
    </row>
    <row r="9447" spans="1:15">
      <c r="A9447" s="1">
        <v>50169821</v>
      </c>
      <c r="B9447" s="5">
        <v>8948543</v>
      </c>
      <c r="C9447" s="7">
        <v>43426</v>
      </c>
      <c r="D9447" s="7">
        <v>43430</v>
      </c>
      <c r="E9447" s="5" t="s">
        <v>28</v>
      </c>
      <c r="F9447" s="5">
        <v>336</v>
      </c>
      <c r="G9447" s="5">
        <v>234</v>
      </c>
      <c r="H9447" s="5" t="s">
        <v>27</v>
      </c>
      <c r="I9447" s="5">
        <v>10</v>
      </c>
      <c r="J9447">
        <f xml:space="preserve"> VLOOKUP(B9447,'Dataset-A1'!A:C,3,FALSE)</f>
        <v>1</v>
      </c>
      <c r="K9447">
        <f xml:space="preserve"> YEAR('Dataset-A2'!D9447)</f>
        <v>2018</v>
      </c>
      <c r="L9447">
        <f t="shared" si="441"/>
        <v>11</v>
      </c>
      <c r="M9447" t="str">
        <f xml:space="preserve"> VLOOKUP(B9447,'Dataset-A1'!A:D,4,FALSE)</f>
        <v>CN</v>
      </c>
      <c r="N9447">
        <f t="shared" si="442"/>
        <v>4</v>
      </c>
      <c r="O9447">
        <f t="shared" si="443"/>
        <v>102</v>
      </c>
    </row>
    <row r="9448" spans="1:15">
      <c r="A9448" s="1">
        <v>50169831</v>
      </c>
      <c r="B9448" s="5">
        <v>4995340</v>
      </c>
      <c r="C9448" s="7">
        <v>43393</v>
      </c>
      <c r="D9448" s="7">
        <v>43398</v>
      </c>
      <c r="E9448" s="5" t="s">
        <v>29</v>
      </c>
      <c r="F9448" s="5">
        <v>195</v>
      </c>
      <c r="G9448" s="5">
        <v>124</v>
      </c>
      <c r="H9448" s="5" t="s">
        <v>30</v>
      </c>
      <c r="I9448" s="5">
        <v>1</v>
      </c>
      <c r="J9448">
        <f xml:space="preserve"> VLOOKUP(B9448,'Dataset-A1'!A:C,3,FALSE)</f>
        <v>1</v>
      </c>
      <c r="K9448">
        <f xml:space="preserve"> YEAR('Dataset-A2'!D9448)</f>
        <v>2018</v>
      </c>
      <c r="L9448">
        <f t="shared" si="441"/>
        <v>10</v>
      </c>
      <c r="M9448" t="str">
        <f xml:space="preserve"> VLOOKUP(B9448,'Dataset-A1'!A:D,4,FALSE)</f>
        <v>OT</v>
      </c>
      <c r="N9448">
        <f t="shared" si="442"/>
        <v>5</v>
      </c>
      <c r="O9448">
        <f t="shared" si="443"/>
        <v>71</v>
      </c>
    </row>
    <row r="9449" spans="1:15">
      <c r="A9449" s="1">
        <v>50169841</v>
      </c>
      <c r="B9449" s="5">
        <v>9234332</v>
      </c>
      <c r="C9449" s="7">
        <v>43243</v>
      </c>
      <c r="D9449" s="7">
        <v>43245</v>
      </c>
      <c r="E9449" s="5" t="s">
        <v>29</v>
      </c>
      <c r="F9449" s="5">
        <v>597</v>
      </c>
      <c r="G9449" s="5">
        <v>191</v>
      </c>
      <c r="H9449" s="5" t="s">
        <v>30</v>
      </c>
      <c r="I9449" s="5">
        <v>13</v>
      </c>
      <c r="J9449">
        <f xml:space="preserve"> VLOOKUP(B9449,'Dataset-A1'!A:C,3,FALSE)</f>
        <v>1</v>
      </c>
      <c r="K9449">
        <f xml:space="preserve"> YEAR('Dataset-A2'!D9449)</f>
        <v>2018</v>
      </c>
      <c r="L9449">
        <f t="shared" si="441"/>
        <v>5</v>
      </c>
      <c r="M9449" t="str">
        <f xml:space="preserve"> VLOOKUP(B9449,'Dataset-A1'!A:D,4,FALSE)</f>
        <v>CN</v>
      </c>
      <c r="N9449">
        <f t="shared" si="442"/>
        <v>2</v>
      </c>
      <c r="O9449">
        <f t="shared" si="443"/>
        <v>406</v>
      </c>
    </row>
    <row r="9450" spans="1:15">
      <c r="A9450" s="1">
        <v>50169871</v>
      </c>
      <c r="B9450" s="5">
        <v>10268231</v>
      </c>
      <c r="C9450" s="7">
        <v>43321</v>
      </c>
      <c r="D9450" s="7">
        <v>43324</v>
      </c>
      <c r="E9450" s="5" t="s">
        <v>23</v>
      </c>
      <c r="F9450" s="5">
        <v>955</v>
      </c>
      <c r="G9450" s="5">
        <v>421</v>
      </c>
      <c r="H9450" s="5" t="s">
        <v>25</v>
      </c>
      <c r="I9450" s="5">
        <v>6</v>
      </c>
      <c r="J9450">
        <f xml:space="preserve"> VLOOKUP(B9450,'Dataset-A1'!A:C,3,FALSE)</f>
        <v>0</v>
      </c>
      <c r="K9450">
        <f xml:space="preserve"> YEAR('Dataset-A2'!D9450)</f>
        <v>2018</v>
      </c>
      <c r="L9450">
        <f t="shared" si="441"/>
        <v>8</v>
      </c>
      <c r="M9450" t="str">
        <f xml:space="preserve"> VLOOKUP(B9450,'Dataset-A1'!A:D,4,FALSE)</f>
        <v>OT</v>
      </c>
      <c r="N9450">
        <f t="shared" si="442"/>
        <v>3</v>
      </c>
      <c r="O9450">
        <f t="shared" si="443"/>
        <v>534</v>
      </c>
    </row>
    <row r="9451" spans="1:15">
      <c r="A9451" s="1">
        <v>50169881</v>
      </c>
      <c r="B9451" s="5">
        <v>20855285</v>
      </c>
      <c r="C9451" s="7">
        <v>43074</v>
      </c>
      <c r="D9451" s="7">
        <v>43080</v>
      </c>
      <c r="E9451" s="5" t="s">
        <v>29</v>
      </c>
      <c r="F9451" s="5">
        <v>568</v>
      </c>
      <c r="G9451" s="5">
        <v>191</v>
      </c>
      <c r="H9451" s="5" t="s">
        <v>25</v>
      </c>
      <c r="I9451" s="5">
        <v>9</v>
      </c>
      <c r="J9451">
        <f xml:space="preserve"> VLOOKUP(B9451,'Dataset-A1'!A:C,3,FALSE)</f>
        <v>1</v>
      </c>
      <c r="K9451">
        <f xml:space="preserve"> YEAR('Dataset-A2'!D9451)</f>
        <v>2017</v>
      </c>
      <c r="L9451">
        <f t="shared" si="441"/>
        <v>12</v>
      </c>
      <c r="M9451" t="str">
        <f xml:space="preserve"> VLOOKUP(B9451,'Dataset-A1'!A:D,4,FALSE)</f>
        <v>CN</v>
      </c>
      <c r="N9451">
        <f t="shared" si="442"/>
        <v>6</v>
      </c>
      <c r="O9451">
        <f t="shared" si="443"/>
        <v>377</v>
      </c>
    </row>
    <row r="9452" spans="1:15">
      <c r="A9452" s="1">
        <v>50169901</v>
      </c>
      <c r="B9452" s="5">
        <v>8420923</v>
      </c>
      <c r="C9452" s="7">
        <v>43117</v>
      </c>
      <c r="D9452" s="7">
        <v>43121</v>
      </c>
      <c r="E9452" s="5" t="s">
        <v>29</v>
      </c>
      <c r="F9452" s="5">
        <v>300</v>
      </c>
      <c r="G9452" s="5">
        <v>86</v>
      </c>
      <c r="H9452" s="5" t="s">
        <v>25</v>
      </c>
      <c r="I9452" s="5">
        <v>7</v>
      </c>
      <c r="J9452">
        <f xml:space="preserve"> VLOOKUP(B9452,'Dataset-A1'!A:C,3,FALSE)</f>
        <v>0</v>
      </c>
      <c r="K9452">
        <f xml:space="preserve"> YEAR('Dataset-A2'!D9452)</f>
        <v>2018</v>
      </c>
      <c r="L9452">
        <f t="shared" si="441"/>
        <v>1</v>
      </c>
      <c r="M9452" t="str">
        <f xml:space="preserve"> VLOOKUP(B9452,'Dataset-A1'!A:D,4,FALSE)</f>
        <v>OT</v>
      </c>
      <c r="N9452">
        <f t="shared" si="442"/>
        <v>4</v>
      </c>
      <c r="O9452">
        <f t="shared" si="443"/>
        <v>214</v>
      </c>
    </row>
    <row r="9453" spans="1:15">
      <c r="A9453" s="1">
        <v>50169911</v>
      </c>
      <c r="B9453" s="5">
        <v>21164179</v>
      </c>
      <c r="C9453" s="7">
        <v>43217</v>
      </c>
      <c r="D9453" s="7">
        <v>43222</v>
      </c>
      <c r="E9453" s="5" t="s">
        <v>29</v>
      </c>
      <c r="F9453" s="5">
        <v>269</v>
      </c>
      <c r="G9453" s="5">
        <v>162</v>
      </c>
      <c r="H9453" s="5" t="s">
        <v>27</v>
      </c>
      <c r="I9453" s="5">
        <v>6</v>
      </c>
      <c r="J9453">
        <f xml:space="preserve"> VLOOKUP(B9453,'Dataset-A1'!A:C,3,FALSE)</f>
        <v>1</v>
      </c>
      <c r="K9453">
        <f xml:space="preserve"> YEAR('Dataset-A2'!D9453)</f>
        <v>2018</v>
      </c>
      <c r="L9453">
        <f t="shared" si="441"/>
        <v>5</v>
      </c>
      <c r="M9453" t="str">
        <f xml:space="preserve"> VLOOKUP(B9453,'Dataset-A1'!A:D,4,FALSE)</f>
        <v>CN</v>
      </c>
      <c r="N9453">
        <f t="shared" si="442"/>
        <v>5</v>
      </c>
      <c r="O9453">
        <f t="shared" si="443"/>
        <v>107</v>
      </c>
    </row>
    <row r="9454" spans="1:15">
      <c r="A9454" s="1">
        <v>50169921</v>
      </c>
      <c r="B9454" s="5">
        <v>10664632</v>
      </c>
      <c r="C9454" s="7">
        <v>43299</v>
      </c>
      <c r="D9454" s="7">
        <v>43304</v>
      </c>
      <c r="E9454" s="5" t="s">
        <v>28</v>
      </c>
      <c r="F9454" s="5">
        <v>132</v>
      </c>
      <c r="G9454" s="5">
        <v>56</v>
      </c>
      <c r="H9454" s="5" t="s">
        <v>32</v>
      </c>
      <c r="I9454" s="5">
        <v>2</v>
      </c>
      <c r="J9454">
        <f xml:space="preserve"> VLOOKUP(B9454,'Dataset-A1'!A:C,3,FALSE)</f>
        <v>0</v>
      </c>
      <c r="K9454">
        <f xml:space="preserve"> YEAR('Dataset-A2'!D9454)</f>
        <v>2018</v>
      </c>
      <c r="L9454">
        <f t="shared" si="441"/>
        <v>7</v>
      </c>
      <c r="M9454" t="str">
        <f xml:space="preserve"> VLOOKUP(B9454,'Dataset-A1'!A:D,4,FALSE)</f>
        <v>OT</v>
      </c>
      <c r="N9454">
        <f t="shared" si="442"/>
        <v>5</v>
      </c>
      <c r="O9454">
        <f t="shared" si="443"/>
        <v>76</v>
      </c>
    </row>
    <row r="9455" spans="1:15">
      <c r="A9455" s="1">
        <v>50169931</v>
      </c>
      <c r="B9455" s="5">
        <v>9631020</v>
      </c>
      <c r="C9455" s="7">
        <v>43409</v>
      </c>
      <c r="D9455" s="7">
        <v>43412</v>
      </c>
      <c r="E9455" s="5" t="s">
        <v>33</v>
      </c>
      <c r="F9455" s="5">
        <v>477</v>
      </c>
      <c r="G9455" s="5">
        <v>296</v>
      </c>
      <c r="H9455" s="5" t="s">
        <v>32</v>
      </c>
      <c r="I9455" s="5">
        <v>2</v>
      </c>
      <c r="J9455">
        <f xml:space="preserve"> VLOOKUP(B9455,'Dataset-A1'!A:C,3,FALSE)</f>
        <v>0</v>
      </c>
      <c r="K9455">
        <f xml:space="preserve"> YEAR('Dataset-A2'!D9455)</f>
        <v>2018</v>
      </c>
      <c r="L9455">
        <f t="shared" si="441"/>
        <v>11</v>
      </c>
      <c r="M9455" t="str">
        <f xml:space="preserve"> VLOOKUP(B9455,'Dataset-A1'!A:D,4,FALSE)</f>
        <v>EN</v>
      </c>
      <c r="N9455">
        <f t="shared" si="442"/>
        <v>3</v>
      </c>
      <c r="O9455">
        <f t="shared" si="443"/>
        <v>181</v>
      </c>
    </row>
    <row r="9456" spans="1:15">
      <c r="A9456" s="1">
        <v>50169941</v>
      </c>
      <c r="B9456" s="5">
        <v>8312639</v>
      </c>
      <c r="C9456" s="7">
        <v>43297</v>
      </c>
      <c r="D9456" s="7">
        <v>43302</v>
      </c>
      <c r="E9456" s="5" t="s">
        <v>23</v>
      </c>
      <c r="F9456" s="5">
        <v>1611</v>
      </c>
      <c r="G9456" s="5">
        <v>737</v>
      </c>
      <c r="H9456" s="5" t="s">
        <v>25</v>
      </c>
      <c r="I9456" s="5">
        <v>7</v>
      </c>
      <c r="J9456">
        <f xml:space="preserve"> VLOOKUP(B9456,'Dataset-A1'!A:C,3,FALSE)</f>
        <v>1</v>
      </c>
      <c r="K9456">
        <f xml:space="preserve"> YEAR('Dataset-A2'!D9456)</f>
        <v>2018</v>
      </c>
      <c r="L9456">
        <f t="shared" si="441"/>
        <v>7</v>
      </c>
      <c r="M9456" t="str">
        <f xml:space="preserve"> VLOOKUP(B9456,'Dataset-A1'!A:D,4,FALSE)</f>
        <v>CN</v>
      </c>
      <c r="N9456">
        <f t="shared" si="442"/>
        <v>5</v>
      </c>
      <c r="O9456">
        <f t="shared" si="443"/>
        <v>874</v>
      </c>
    </row>
    <row r="9457" spans="1:15">
      <c r="A9457" s="1">
        <v>50169961</v>
      </c>
      <c r="B9457" s="5">
        <v>80599</v>
      </c>
      <c r="C9457" s="7">
        <v>43196</v>
      </c>
      <c r="D9457" s="7">
        <v>43196</v>
      </c>
      <c r="E9457" s="5" t="s">
        <v>28</v>
      </c>
      <c r="F9457" s="5">
        <v>270</v>
      </c>
      <c r="G9457" s="5">
        <v>64</v>
      </c>
      <c r="H9457" s="5" t="s">
        <v>30</v>
      </c>
      <c r="I9457" s="5">
        <v>1</v>
      </c>
      <c r="J9457">
        <f xml:space="preserve"> VLOOKUP(B9457,'Dataset-A1'!A:C,3,FALSE)</f>
        <v>0</v>
      </c>
      <c r="K9457">
        <f xml:space="preserve"> YEAR('Dataset-A2'!D9457)</f>
        <v>2018</v>
      </c>
      <c r="L9457">
        <f t="shared" si="441"/>
        <v>4</v>
      </c>
      <c r="M9457" t="str">
        <f xml:space="preserve"> VLOOKUP(B9457,'Dataset-A1'!A:D,4,FALSE)</f>
        <v>EN</v>
      </c>
      <c r="N9457">
        <f t="shared" si="442"/>
        <v>0</v>
      </c>
      <c r="O9457">
        <f t="shared" si="443"/>
        <v>206</v>
      </c>
    </row>
    <row r="9458" spans="1:15">
      <c r="A9458" s="1">
        <v>50169971</v>
      </c>
      <c r="B9458" s="5">
        <v>21162977</v>
      </c>
      <c r="C9458" s="7">
        <v>43400</v>
      </c>
      <c r="D9458" s="7">
        <v>43407</v>
      </c>
      <c r="E9458" s="5" t="s">
        <v>33</v>
      </c>
      <c r="F9458" s="5">
        <v>716</v>
      </c>
      <c r="G9458" s="5">
        <v>303</v>
      </c>
      <c r="H9458" s="5" t="s">
        <v>30</v>
      </c>
      <c r="I9458" s="5">
        <v>2</v>
      </c>
      <c r="J9458">
        <f xml:space="preserve"> VLOOKUP(B9458,'Dataset-A1'!A:C,3,FALSE)</f>
        <v>1</v>
      </c>
      <c r="K9458">
        <f xml:space="preserve"> YEAR('Dataset-A2'!D9458)</f>
        <v>2018</v>
      </c>
      <c r="L9458">
        <f t="shared" si="441"/>
        <v>11</v>
      </c>
      <c r="M9458" t="str">
        <f xml:space="preserve"> VLOOKUP(B9458,'Dataset-A1'!A:D,4,FALSE)</f>
        <v>OT</v>
      </c>
      <c r="N9458">
        <f t="shared" si="442"/>
        <v>7</v>
      </c>
      <c r="O9458">
        <f t="shared" si="443"/>
        <v>413</v>
      </c>
    </row>
    <row r="9459" spans="1:15">
      <c r="A9459" s="1">
        <v>50169981</v>
      </c>
      <c r="B9459" s="5">
        <v>21163874</v>
      </c>
      <c r="C9459" s="7">
        <v>43074</v>
      </c>
      <c r="D9459" s="7">
        <v>43078</v>
      </c>
      <c r="E9459" s="5" t="s">
        <v>29</v>
      </c>
      <c r="F9459" s="5">
        <v>301</v>
      </c>
      <c r="G9459" s="5">
        <v>207</v>
      </c>
      <c r="H9459" s="5" t="s">
        <v>25</v>
      </c>
      <c r="I9459" s="5">
        <v>3</v>
      </c>
      <c r="J9459">
        <f xml:space="preserve"> VLOOKUP(B9459,'Dataset-A1'!A:C,3,FALSE)</f>
        <v>1</v>
      </c>
      <c r="K9459">
        <f xml:space="preserve"> YEAR('Dataset-A2'!D9459)</f>
        <v>2017</v>
      </c>
      <c r="L9459">
        <f t="shared" si="441"/>
        <v>12</v>
      </c>
      <c r="M9459" t="str">
        <f xml:space="preserve"> VLOOKUP(B9459,'Dataset-A1'!A:D,4,FALSE)</f>
        <v>EN</v>
      </c>
      <c r="N9459">
        <f t="shared" si="442"/>
        <v>4</v>
      </c>
      <c r="O9459">
        <f t="shared" si="443"/>
        <v>94</v>
      </c>
    </row>
    <row r="9460" spans="1:15">
      <c r="A9460" s="1">
        <v>50170001</v>
      </c>
      <c r="B9460" s="5">
        <v>5108959</v>
      </c>
      <c r="C9460" s="7">
        <v>43198</v>
      </c>
      <c r="D9460" s="7">
        <v>43199</v>
      </c>
      <c r="E9460" s="5" t="s">
        <v>29</v>
      </c>
      <c r="F9460" s="5">
        <v>35635</v>
      </c>
      <c r="G9460" s="5">
        <v>22160</v>
      </c>
      <c r="H9460" s="5" t="s">
        <v>30</v>
      </c>
      <c r="I9460" s="5">
        <v>13</v>
      </c>
      <c r="J9460">
        <f xml:space="preserve"> VLOOKUP(B9460,'Dataset-A1'!A:C,3,FALSE)</f>
        <v>1</v>
      </c>
      <c r="K9460">
        <f xml:space="preserve"> YEAR('Dataset-A2'!D9460)</f>
        <v>2018</v>
      </c>
      <c r="L9460">
        <f t="shared" si="441"/>
        <v>4</v>
      </c>
      <c r="M9460" t="str">
        <f xml:space="preserve"> VLOOKUP(B9460,'Dataset-A1'!A:D,4,FALSE)</f>
        <v>EN</v>
      </c>
      <c r="N9460">
        <f t="shared" si="442"/>
        <v>1</v>
      </c>
      <c r="O9460">
        <f t="shared" si="443"/>
        <v>13475</v>
      </c>
    </row>
    <row r="9461" spans="1:15">
      <c r="A9461" s="1">
        <v>50170031</v>
      </c>
      <c r="B9461" s="5">
        <v>8894267</v>
      </c>
      <c r="C9461" s="7">
        <v>43169</v>
      </c>
      <c r="D9461" s="7">
        <v>43175</v>
      </c>
      <c r="E9461" s="5" t="s">
        <v>29</v>
      </c>
      <c r="F9461" s="5">
        <v>173</v>
      </c>
      <c r="G9461" s="5">
        <v>119</v>
      </c>
      <c r="H9461" s="5" t="s">
        <v>27</v>
      </c>
      <c r="I9461" s="5">
        <v>6</v>
      </c>
      <c r="J9461">
        <f xml:space="preserve"> VLOOKUP(B9461,'Dataset-A1'!A:C,3,FALSE)</f>
        <v>1</v>
      </c>
      <c r="K9461">
        <f xml:space="preserve"> YEAR('Dataset-A2'!D9461)</f>
        <v>2018</v>
      </c>
      <c r="L9461">
        <f t="shared" si="441"/>
        <v>3</v>
      </c>
      <c r="M9461" t="str">
        <f xml:space="preserve"> VLOOKUP(B9461,'Dataset-A1'!A:D,4,FALSE)</f>
        <v>EN</v>
      </c>
      <c r="N9461">
        <f t="shared" si="442"/>
        <v>6</v>
      </c>
      <c r="O9461">
        <f t="shared" si="443"/>
        <v>54</v>
      </c>
    </row>
    <row r="9462" spans="1:15">
      <c r="A9462" s="1">
        <v>50170041</v>
      </c>
      <c r="B9462" s="5">
        <v>21160266</v>
      </c>
      <c r="C9462" s="7">
        <v>43326</v>
      </c>
      <c r="D9462" s="7">
        <v>43331</v>
      </c>
      <c r="E9462" s="5" t="s">
        <v>29</v>
      </c>
      <c r="F9462" s="5">
        <v>437</v>
      </c>
      <c r="G9462" s="5">
        <v>132</v>
      </c>
      <c r="H9462" s="5" t="s">
        <v>27</v>
      </c>
      <c r="I9462" s="5">
        <v>5</v>
      </c>
      <c r="J9462">
        <f xml:space="preserve"> VLOOKUP(B9462,'Dataset-A1'!A:C,3,FALSE)</f>
        <v>1</v>
      </c>
      <c r="K9462">
        <f xml:space="preserve"> YEAR('Dataset-A2'!D9462)</f>
        <v>2018</v>
      </c>
      <c r="L9462">
        <f t="shared" si="441"/>
        <v>8</v>
      </c>
      <c r="M9462" t="str">
        <f xml:space="preserve"> VLOOKUP(B9462,'Dataset-A1'!A:D,4,FALSE)</f>
        <v>CN</v>
      </c>
      <c r="N9462">
        <f t="shared" si="442"/>
        <v>5</v>
      </c>
      <c r="O9462">
        <f t="shared" si="443"/>
        <v>305</v>
      </c>
    </row>
    <row r="9463" spans="1:15">
      <c r="A9463" s="1">
        <v>50170061</v>
      </c>
      <c r="B9463" s="5">
        <v>19179095</v>
      </c>
      <c r="C9463" s="7">
        <v>43352</v>
      </c>
      <c r="D9463" s="7">
        <v>43354</v>
      </c>
      <c r="E9463" s="5" t="s">
        <v>23</v>
      </c>
      <c r="F9463" s="5">
        <v>251</v>
      </c>
      <c r="G9463" s="5">
        <v>130</v>
      </c>
      <c r="H9463" s="5" t="s">
        <v>27</v>
      </c>
      <c r="I9463" s="5">
        <v>1</v>
      </c>
      <c r="J9463">
        <f xml:space="preserve"> VLOOKUP(B9463,'Dataset-A1'!A:C,3,FALSE)</f>
        <v>1</v>
      </c>
      <c r="K9463">
        <f xml:space="preserve"> YEAR('Dataset-A2'!D9463)</f>
        <v>2018</v>
      </c>
      <c r="L9463">
        <f t="shared" si="441"/>
        <v>9</v>
      </c>
      <c r="M9463" t="str">
        <f xml:space="preserve"> VLOOKUP(B9463,'Dataset-A1'!A:D,4,FALSE)</f>
        <v>CN</v>
      </c>
      <c r="N9463">
        <f t="shared" si="442"/>
        <v>2</v>
      </c>
      <c r="O9463">
        <f t="shared" si="443"/>
        <v>121</v>
      </c>
    </row>
    <row r="9464" spans="1:15">
      <c r="A9464" s="1">
        <v>50170081</v>
      </c>
      <c r="B9464" s="5">
        <v>17922797</v>
      </c>
      <c r="C9464" s="7">
        <v>43280</v>
      </c>
      <c r="D9464" s="7">
        <v>43285</v>
      </c>
      <c r="E9464" s="5" t="s">
        <v>29</v>
      </c>
      <c r="F9464" s="5">
        <v>1252</v>
      </c>
      <c r="G9464" s="5">
        <v>821</v>
      </c>
      <c r="H9464" s="5" t="s">
        <v>25</v>
      </c>
      <c r="I9464" s="5">
        <v>6</v>
      </c>
      <c r="J9464">
        <f xml:space="preserve"> VLOOKUP(B9464,'Dataset-A1'!A:C,3,FALSE)</f>
        <v>0</v>
      </c>
      <c r="K9464">
        <f xml:space="preserve"> YEAR('Dataset-A2'!D9464)</f>
        <v>2018</v>
      </c>
      <c r="L9464">
        <f t="shared" si="441"/>
        <v>7</v>
      </c>
      <c r="M9464" t="str">
        <f xml:space="preserve"> VLOOKUP(B9464,'Dataset-A1'!A:D,4,FALSE)</f>
        <v>OT</v>
      </c>
      <c r="N9464">
        <f t="shared" si="442"/>
        <v>5</v>
      </c>
      <c r="O9464">
        <f t="shared" si="443"/>
        <v>431</v>
      </c>
    </row>
    <row r="9465" spans="1:15">
      <c r="A9465" s="1">
        <v>50170101</v>
      </c>
      <c r="B9465" s="5">
        <v>18159045</v>
      </c>
      <c r="C9465" s="7">
        <v>43102</v>
      </c>
      <c r="D9465" s="7">
        <v>43108</v>
      </c>
      <c r="E9465" s="5" t="s">
        <v>29</v>
      </c>
      <c r="F9465" s="5">
        <v>326</v>
      </c>
      <c r="G9465" s="5">
        <v>75</v>
      </c>
      <c r="H9465" s="5" t="s">
        <v>27</v>
      </c>
      <c r="I9465" s="5">
        <v>13</v>
      </c>
      <c r="J9465">
        <f xml:space="preserve"> VLOOKUP(B9465,'Dataset-A1'!A:C,3,FALSE)</f>
        <v>1</v>
      </c>
      <c r="K9465">
        <f xml:space="preserve"> YEAR('Dataset-A2'!D9465)</f>
        <v>2018</v>
      </c>
      <c r="L9465">
        <f t="shared" si="441"/>
        <v>1</v>
      </c>
      <c r="M9465" t="str">
        <f xml:space="preserve"> VLOOKUP(B9465,'Dataset-A1'!A:D,4,FALSE)</f>
        <v>EN</v>
      </c>
      <c r="N9465">
        <f t="shared" si="442"/>
        <v>6</v>
      </c>
      <c r="O9465">
        <f t="shared" si="443"/>
        <v>251</v>
      </c>
    </row>
    <row r="9466" spans="1:15">
      <c r="A9466" s="1">
        <v>50170111</v>
      </c>
      <c r="B9466" s="5">
        <v>21167205</v>
      </c>
      <c r="C9466" s="7">
        <v>43294</v>
      </c>
      <c r="D9466" s="7">
        <v>43295</v>
      </c>
      <c r="E9466" s="5" t="s">
        <v>29</v>
      </c>
      <c r="F9466" s="5">
        <v>235</v>
      </c>
      <c r="G9466" s="5">
        <v>93</v>
      </c>
      <c r="H9466" s="5" t="s">
        <v>30</v>
      </c>
      <c r="I9466" s="5">
        <v>12</v>
      </c>
      <c r="J9466">
        <f xml:space="preserve"> VLOOKUP(B9466,'Dataset-A1'!A:C,3,FALSE)</f>
        <v>1</v>
      </c>
      <c r="K9466">
        <f xml:space="preserve"> YEAR('Dataset-A2'!D9466)</f>
        <v>2018</v>
      </c>
      <c r="L9466">
        <f t="shared" si="441"/>
        <v>7</v>
      </c>
      <c r="M9466" t="str">
        <f xml:space="preserve"> VLOOKUP(B9466,'Dataset-A1'!A:D,4,FALSE)</f>
        <v>CN</v>
      </c>
      <c r="N9466">
        <f t="shared" si="442"/>
        <v>1</v>
      </c>
      <c r="O9466">
        <f t="shared" si="443"/>
        <v>142</v>
      </c>
    </row>
    <row r="9467" spans="1:15">
      <c r="A9467" s="1">
        <v>50170121</v>
      </c>
      <c r="B9467" s="5">
        <v>7780222</v>
      </c>
      <c r="C9467" s="7">
        <v>43417</v>
      </c>
      <c r="D9467" s="7">
        <v>43420</v>
      </c>
      <c r="E9467" s="5" t="s">
        <v>28</v>
      </c>
      <c r="F9467" s="5">
        <v>416</v>
      </c>
      <c r="G9467" s="5">
        <v>239</v>
      </c>
      <c r="H9467" s="5" t="s">
        <v>32</v>
      </c>
      <c r="I9467" s="5">
        <v>1</v>
      </c>
      <c r="J9467">
        <f xml:space="preserve"> VLOOKUP(B9467,'Dataset-A1'!A:C,3,FALSE)</f>
        <v>0</v>
      </c>
      <c r="K9467">
        <f xml:space="preserve"> YEAR('Dataset-A2'!D9467)</f>
        <v>2018</v>
      </c>
      <c r="L9467">
        <f t="shared" si="441"/>
        <v>11</v>
      </c>
      <c r="M9467" t="str">
        <f xml:space="preserve"> VLOOKUP(B9467,'Dataset-A1'!A:D,4,FALSE)</f>
        <v>EN</v>
      </c>
      <c r="N9467">
        <f t="shared" si="442"/>
        <v>3</v>
      </c>
      <c r="O9467">
        <f t="shared" si="443"/>
        <v>177</v>
      </c>
    </row>
    <row r="9468" spans="1:15">
      <c r="A9468" s="1">
        <v>50170131</v>
      </c>
      <c r="B9468" s="5">
        <v>13388328</v>
      </c>
      <c r="C9468" s="7">
        <v>43271</v>
      </c>
      <c r="D9468" s="7">
        <v>43275</v>
      </c>
      <c r="E9468" s="5" t="s">
        <v>29</v>
      </c>
      <c r="F9468" s="5">
        <v>394</v>
      </c>
      <c r="G9468" s="5">
        <v>115</v>
      </c>
      <c r="H9468" s="5" t="s">
        <v>25</v>
      </c>
      <c r="I9468" s="5">
        <v>11</v>
      </c>
      <c r="J9468">
        <f xml:space="preserve"> VLOOKUP(B9468,'Dataset-A1'!A:C,3,FALSE)</f>
        <v>0</v>
      </c>
      <c r="K9468">
        <f xml:space="preserve"> YEAR('Dataset-A2'!D9468)</f>
        <v>2018</v>
      </c>
      <c r="L9468">
        <f t="shared" si="441"/>
        <v>6</v>
      </c>
      <c r="M9468" t="str">
        <f xml:space="preserve"> VLOOKUP(B9468,'Dataset-A1'!A:D,4,FALSE)</f>
        <v>CN</v>
      </c>
      <c r="N9468">
        <f t="shared" si="442"/>
        <v>4</v>
      </c>
      <c r="O9468">
        <f t="shared" si="443"/>
        <v>279</v>
      </c>
    </row>
    <row r="9469" spans="1:15">
      <c r="A9469" s="1">
        <v>50170191</v>
      </c>
      <c r="B9469" s="5">
        <v>21171700</v>
      </c>
      <c r="C9469" s="7">
        <v>43287</v>
      </c>
      <c r="D9469" s="7">
        <v>43287</v>
      </c>
      <c r="E9469" s="5" t="s">
        <v>28</v>
      </c>
      <c r="F9469" s="5">
        <v>404</v>
      </c>
      <c r="G9469" s="5">
        <v>271</v>
      </c>
      <c r="H9469" s="5" t="s">
        <v>25</v>
      </c>
      <c r="I9469" s="5">
        <v>8</v>
      </c>
      <c r="J9469">
        <f xml:space="preserve"> VLOOKUP(B9469,'Dataset-A1'!A:C,3,FALSE)</f>
        <v>0</v>
      </c>
      <c r="K9469">
        <f xml:space="preserve"> YEAR('Dataset-A2'!D9469)</f>
        <v>2018</v>
      </c>
      <c r="L9469">
        <f t="shared" si="441"/>
        <v>7</v>
      </c>
      <c r="M9469" t="str">
        <f xml:space="preserve"> VLOOKUP(B9469,'Dataset-A1'!A:D,4,FALSE)</f>
        <v>OT</v>
      </c>
      <c r="N9469">
        <f t="shared" si="442"/>
        <v>0</v>
      </c>
      <c r="O9469">
        <f t="shared" si="443"/>
        <v>133</v>
      </c>
    </row>
    <row r="9470" spans="1:15">
      <c r="A9470" s="1">
        <v>50170221</v>
      </c>
      <c r="B9470" s="5">
        <v>11427831</v>
      </c>
      <c r="C9470" s="7">
        <v>43117</v>
      </c>
      <c r="D9470" s="7">
        <v>43120</v>
      </c>
      <c r="E9470" s="5" t="s">
        <v>29</v>
      </c>
      <c r="F9470" s="5">
        <v>3975</v>
      </c>
      <c r="G9470" s="5">
        <v>1391</v>
      </c>
      <c r="H9470" s="5" t="s">
        <v>30</v>
      </c>
      <c r="I9470" s="5">
        <v>3</v>
      </c>
      <c r="J9470">
        <f xml:space="preserve"> VLOOKUP(B9470,'Dataset-A1'!A:C,3,FALSE)</f>
        <v>1</v>
      </c>
      <c r="K9470">
        <f xml:space="preserve"> YEAR('Dataset-A2'!D9470)</f>
        <v>2018</v>
      </c>
      <c r="L9470">
        <f t="shared" si="441"/>
        <v>1</v>
      </c>
      <c r="M9470" t="str">
        <f xml:space="preserve"> VLOOKUP(B9470,'Dataset-A1'!A:D,4,FALSE)</f>
        <v>CN</v>
      </c>
      <c r="N9470">
        <f t="shared" si="442"/>
        <v>3</v>
      </c>
      <c r="O9470">
        <f t="shared" si="443"/>
        <v>2584</v>
      </c>
    </row>
    <row r="9471" spans="1:15">
      <c r="A9471" s="1">
        <v>50170231</v>
      </c>
      <c r="B9471" s="5">
        <v>19405761</v>
      </c>
      <c r="C9471" s="7">
        <v>43077</v>
      </c>
      <c r="D9471" s="7">
        <v>43082</v>
      </c>
      <c r="E9471" s="5" t="s">
        <v>23</v>
      </c>
      <c r="F9471" s="5">
        <v>349</v>
      </c>
      <c r="G9471" s="5">
        <v>203</v>
      </c>
      <c r="H9471" s="5" t="s">
        <v>30</v>
      </c>
      <c r="I9471" s="5">
        <v>11</v>
      </c>
      <c r="J9471">
        <f xml:space="preserve"> VLOOKUP(B9471,'Dataset-A1'!A:C,3,FALSE)</f>
        <v>1</v>
      </c>
      <c r="K9471">
        <f xml:space="preserve"> YEAR('Dataset-A2'!D9471)</f>
        <v>2017</v>
      </c>
      <c r="L9471">
        <f t="shared" si="441"/>
        <v>12</v>
      </c>
      <c r="M9471" t="str">
        <f xml:space="preserve"> VLOOKUP(B9471,'Dataset-A1'!A:D,4,FALSE)</f>
        <v>CN</v>
      </c>
      <c r="N9471">
        <f t="shared" si="442"/>
        <v>5</v>
      </c>
      <c r="O9471">
        <f t="shared" si="443"/>
        <v>146</v>
      </c>
    </row>
    <row r="9472" spans="1:15">
      <c r="A9472" s="1">
        <v>50170251</v>
      </c>
      <c r="B9472" s="5">
        <v>310646</v>
      </c>
      <c r="C9472" s="7">
        <v>43152</v>
      </c>
      <c r="D9472" s="7">
        <v>43158</v>
      </c>
      <c r="E9472" s="5" t="s">
        <v>28</v>
      </c>
      <c r="F9472" s="5">
        <v>308</v>
      </c>
      <c r="G9472" s="5">
        <v>112</v>
      </c>
      <c r="H9472" s="5" t="s">
        <v>30</v>
      </c>
      <c r="I9472" s="5">
        <v>2</v>
      </c>
      <c r="J9472">
        <f xml:space="preserve"> VLOOKUP(B9472,'Dataset-A1'!A:C,3,FALSE)</f>
        <v>1</v>
      </c>
      <c r="K9472">
        <f xml:space="preserve"> YEAR('Dataset-A2'!D9472)</f>
        <v>2018</v>
      </c>
      <c r="L9472">
        <f t="shared" si="441"/>
        <v>2</v>
      </c>
      <c r="M9472" t="str">
        <f xml:space="preserve"> VLOOKUP(B9472,'Dataset-A1'!A:D,4,FALSE)</f>
        <v>EN</v>
      </c>
      <c r="N9472">
        <f t="shared" si="442"/>
        <v>6</v>
      </c>
      <c r="O9472">
        <f t="shared" si="443"/>
        <v>196</v>
      </c>
    </row>
    <row r="9473" spans="1:15">
      <c r="A9473" s="1">
        <v>50170261</v>
      </c>
      <c r="B9473" s="5">
        <v>313077</v>
      </c>
      <c r="C9473" s="7">
        <v>43298</v>
      </c>
      <c r="D9473" s="7">
        <v>43301</v>
      </c>
      <c r="E9473" s="5" t="s">
        <v>29</v>
      </c>
      <c r="F9473" s="5">
        <v>12865</v>
      </c>
      <c r="G9473" s="5">
        <v>8490</v>
      </c>
      <c r="H9473" s="5" t="s">
        <v>32</v>
      </c>
      <c r="I9473" s="5">
        <v>15</v>
      </c>
      <c r="J9473">
        <f xml:space="preserve"> VLOOKUP(B9473,'Dataset-A1'!A:C,3,FALSE)</f>
        <v>0</v>
      </c>
      <c r="K9473">
        <f xml:space="preserve"> YEAR('Dataset-A2'!D9473)</f>
        <v>2018</v>
      </c>
      <c r="L9473">
        <f t="shared" si="441"/>
        <v>7</v>
      </c>
      <c r="M9473" t="str">
        <f xml:space="preserve"> VLOOKUP(B9473,'Dataset-A1'!A:D,4,FALSE)</f>
        <v>CN</v>
      </c>
      <c r="N9473">
        <f t="shared" si="442"/>
        <v>3</v>
      </c>
      <c r="O9473">
        <f t="shared" si="443"/>
        <v>4375</v>
      </c>
    </row>
    <row r="9474" spans="1:15">
      <c r="A9474" s="1">
        <v>50170271</v>
      </c>
      <c r="B9474" s="5">
        <v>20878409</v>
      </c>
      <c r="C9474" s="7">
        <v>43422</v>
      </c>
      <c r="D9474" s="7">
        <v>43423</v>
      </c>
      <c r="E9474" s="5" t="s">
        <v>28</v>
      </c>
      <c r="F9474" s="5">
        <v>858</v>
      </c>
      <c r="G9474" s="5">
        <v>401</v>
      </c>
      <c r="H9474" s="5" t="s">
        <v>30</v>
      </c>
      <c r="I9474" s="5">
        <v>13</v>
      </c>
      <c r="J9474">
        <f xml:space="preserve"> VLOOKUP(B9474,'Dataset-A1'!A:C,3,FALSE)</f>
        <v>1</v>
      </c>
      <c r="K9474">
        <f xml:space="preserve"> YEAR('Dataset-A2'!D9474)</f>
        <v>2018</v>
      </c>
      <c r="L9474">
        <f t="shared" si="441"/>
        <v>11</v>
      </c>
      <c r="M9474" t="str">
        <f xml:space="preserve"> VLOOKUP(B9474,'Dataset-A1'!A:D,4,FALSE)</f>
        <v>EN</v>
      </c>
      <c r="N9474">
        <f t="shared" si="442"/>
        <v>1</v>
      </c>
      <c r="O9474">
        <f t="shared" si="443"/>
        <v>457</v>
      </c>
    </row>
    <row r="9475" spans="1:15">
      <c r="A9475" s="1">
        <v>50170281</v>
      </c>
      <c r="B9475" s="5">
        <v>295498</v>
      </c>
      <c r="C9475" s="7">
        <v>43246</v>
      </c>
      <c r="D9475" s="7">
        <v>43250</v>
      </c>
      <c r="E9475" s="5" t="s">
        <v>28</v>
      </c>
      <c r="F9475" s="5">
        <v>273</v>
      </c>
      <c r="G9475" s="5">
        <v>150</v>
      </c>
      <c r="H9475" s="5" t="s">
        <v>30</v>
      </c>
      <c r="I9475" s="5">
        <v>1</v>
      </c>
      <c r="J9475">
        <f xml:space="preserve"> VLOOKUP(B9475,'Dataset-A1'!A:C,3,FALSE)</f>
        <v>1</v>
      </c>
      <c r="K9475">
        <f xml:space="preserve"> YEAR('Dataset-A2'!D9475)</f>
        <v>2018</v>
      </c>
      <c r="L9475">
        <f t="shared" ref="L9475:L9538" si="444">MONTH(D9475)</f>
        <v>5</v>
      </c>
      <c r="M9475" t="str">
        <f xml:space="preserve"> VLOOKUP(B9475,'Dataset-A1'!A:D,4,FALSE)</f>
        <v>EN</v>
      </c>
      <c r="N9475">
        <f t="shared" ref="N9475:N9538" si="445">D9475-C9475</f>
        <v>4</v>
      </c>
      <c r="O9475">
        <f t="shared" ref="O9475:O9538" si="446" xml:space="preserve"> F9475-G9475</f>
        <v>123</v>
      </c>
    </row>
    <row r="9476" spans="1:15">
      <c r="A9476" s="1">
        <v>50170311</v>
      </c>
      <c r="B9476" s="5">
        <v>6533362</v>
      </c>
      <c r="C9476" s="7">
        <v>43300</v>
      </c>
      <c r="D9476" s="7">
        <v>43302</v>
      </c>
      <c r="E9476" s="5" t="s">
        <v>29</v>
      </c>
      <c r="F9476" s="5">
        <v>367</v>
      </c>
      <c r="G9476" s="5">
        <v>118</v>
      </c>
      <c r="H9476" s="5" t="s">
        <v>30</v>
      </c>
      <c r="I9476" s="5">
        <v>3</v>
      </c>
      <c r="J9476">
        <f xml:space="preserve"> VLOOKUP(B9476,'Dataset-A1'!A:C,3,FALSE)</f>
        <v>1</v>
      </c>
      <c r="K9476">
        <f xml:space="preserve"> YEAR('Dataset-A2'!D9476)</f>
        <v>2018</v>
      </c>
      <c r="L9476">
        <f t="shared" si="444"/>
        <v>7</v>
      </c>
      <c r="M9476" t="str">
        <f xml:space="preserve"> VLOOKUP(B9476,'Dataset-A1'!A:D,4,FALSE)</f>
        <v>OT</v>
      </c>
      <c r="N9476">
        <f t="shared" si="445"/>
        <v>2</v>
      </c>
      <c r="O9476">
        <f t="shared" si="446"/>
        <v>249</v>
      </c>
    </row>
    <row r="9477" spans="1:15">
      <c r="A9477" s="1">
        <v>50170321</v>
      </c>
      <c r="B9477" s="5">
        <v>21165620</v>
      </c>
      <c r="C9477" s="7">
        <v>43252</v>
      </c>
      <c r="D9477" s="7">
        <v>43253</v>
      </c>
      <c r="E9477" s="5" t="s">
        <v>23</v>
      </c>
      <c r="F9477" s="5">
        <v>235</v>
      </c>
      <c r="G9477" s="5">
        <v>156</v>
      </c>
      <c r="H9477" s="5" t="s">
        <v>27</v>
      </c>
      <c r="I9477" s="5">
        <v>3</v>
      </c>
      <c r="J9477">
        <f xml:space="preserve"> VLOOKUP(B9477,'Dataset-A1'!A:C,3,FALSE)</f>
        <v>1</v>
      </c>
      <c r="K9477">
        <f xml:space="preserve"> YEAR('Dataset-A2'!D9477)</f>
        <v>2018</v>
      </c>
      <c r="L9477">
        <f t="shared" si="444"/>
        <v>6</v>
      </c>
      <c r="M9477" t="str">
        <f xml:space="preserve"> VLOOKUP(B9477,'Dataset-A1'!A:D,4,FALSE)</f>
        <v>CN</v>
      </c>
      <c r="N9477">
        <f t="shared" si="445"/>
        <v>1</v>
      </c>
      <c r="O9477">
        <f t="shared" si="446"/>
        <v>79</v>
      </c>
    </row>
    <row r="9478" spans="1:15">
      <c r="A9478" s="1">
        <v>50170331</v>
      </c>
      <c r="B9478" s="5">
        <v>17922797</v>
      </c>
      <c r="C9478" s="7">
        <v>43394</v>
      </c>
      <c r="D9478" s="7">
        <v>43395</v>
      </c>
      <c r="E9478" s="5" t="s">
        <v>23</v>
      </c>
      <c r="F9478" s="5">
        <v>1087</v>
      </c>
      <c r="G9478" s="5">
        <v>390</v>
      </c>
      <c r="H9478" s="5" t="s">
        <v>25</v>
      </c>
      <c r="I9478" s="5">
        <v>4</v>
      </c>
      <c r="J9478">
        <f xml:space="preserve"> VLOOKUP(B9478,'Dataset-A1'!A:C,3,FALSE)</f>
        <v>0</v>
      </c>
      <c r="K9478">
        <f xml:space="preserve"> YEAR('Dataset-A2'!D9478)</f>
        <v>2018</v>
      </c>
      <c r="L9478">
        <f t="shared" si="444"/>
        <v>10</v>
      </c>
      <c r="M9478" t="str">
        <f xml:space="preserve"> VLOOKUP(B9478,'Dataset-A1'!A:D,4,FALSE)</f>
        <v>OT</v>
      </c>
      <c r="N9478">
        <f t="shared" si="445"/>
        <v>1</v>
      </c>
      <c r="O9478">
        <f t="shared" si="446"/>
        <v>697</v>
      </c>
    </row>
    <row r="9479" spans="1:15">
      <c r="A9479" s="1">
        <v>50170341</v>
      </c>
      <c r="B9479" s="5">
        <v>21166508</v>
      </c>
      <c r="C9479" s="7">
        <v>43070</v>
      </c>
      <c r="D9479" s="7">
        <v>43073</v>
      </c>
      <c r="E9479" s="5" t="s">
        <v>29</v>
      </c>
      <c r="F9479" s="5">
        <v>415</v>
      </c>
      <c r="G9479" s="5">
        <v>161</v>
      </c>
      <c r="H9479" s="5" t="s">
        <v>32</v>
      </c>
      <c r="I9479" s="5">
        <v>1</v>
      </c>
      <c r="J9479">
        <f xml:space="preserve"> VLOOKUP(B9479,'Dataset-A1'!A:C,3,FALSE)</f>
        <v>1</v>
      </c>
      <c r="K9479">
        <f xml:space="preserve"> YEAR('Dataset-A2'!D9479)</f>
        <v>2017</v>
      </c>
      <c r="L9479">
        <f t="shared" si="444"/>
        <v>12</v>
      </c>
      <c r="M9479" t="str">
        <f xml:space="preserve"> VLOOKUP(B9479,'Dataset-A1'!A:D,4,FALSE)</f>
        <v>CN</v>
      </c>
      <c r="N9479">
        <f t="shared" si="445"/>
        <v>3</v>
      </c>
      <c r="O9479">
        <f t="shared" si="446"/>
        <v>254</v>
      </c>
    </row>
    <row r="9480" spans="1:15">
      <c r="A9480" s="1">
        <v>50170351</v>
      </c>
      <c r="B9480" s="5">
        <v>17289728</v>
      </c>
      <c r="C9480" s="7">
        <v>43231</v>
      </c>
      <c r="D9480" s="7">
        <v>43232</v>
      </c>
      <c r="E9480" s="5" t="s">
        <v>33</v>
      </c>
      <c r="F9480" s="5">
        <v>396</v>
      </c>
      <c r="G9480" s="5">
        <v>165</v>
      </c>
      <c r="H9480" s="5" t="s">
        <v>25</v>
      </c>
      <c r="I9480" s="5">
        <v>12</v>
      </c>
      <c r="J9480">
        <f xml:space="preserve"> VLOOKUP(B9480,'Dataset-A1'!A:C,3,FALSE)</f>
        <v>1</v>
      </c>
      <c r="K9480">
        <f xml:space="preserve"> YEAR('Dataset-A2'!D9480)</f>
        <v>2018</v>
      </c>
      <c r="L9480">
        <f t="shared" si="444"/>
        <v>5</v>
      </c>
      <c r="M9480" t="str">
        <f xml:space="preserve"> VLOOKUP(B9480,'Dataset-A1'!A:D,4,FALSE)</f>
        <v>EN</v>
      </c>
      <c r="N9480">
        <f t="shared" si="445"/>
        <v>1</v>
      </c>
      <c r="O9480">
        <f t="shared" si="446"/>
        <v>231</v>
      </c>
    </row>
    <row r="9481" spans="1:15">
      <c r="A9481" s="1">
        <v>50170381</v>
      </c>
      <c r="B9481" s="5">
        <v>21167844</v>
      </c>
      <c r="C9481" s="7">
        <v>43346</v>
      </c>
      <c r="D9481" s="7">
        <v>43351</v>
      </c>
      <c r="E9481" s="5" t="s">
        <v>28</v>
      </c>
      <c r="F9481" s="5">
        <v>594</v>
      </c>
      <c r="G9481" s="5">
        <v>311</v>
      </c>
      <c r="H9481" s="5" t="s">
        <v>30</v>
      </c>
      <c r="I9481" s="5">
        <v>4</v>
      </c>
      <c r="J9481">
        <f xml:space="preserve"> VLOOKUP(B9481,'Dataset-A1'!A:C,3,FALSE)</f>
        <v>1</v>
      </c>
      <c r="K9481">
        <f xml:space="preserve"> YEAR('Dataset-A2'!D9481)</f>
        <v>2018</v>
      </c>
      <c r="L9481">
        <f t="shared" si="444"/>
        <v>9</v>
      </c>
      <c r="M9481" t="str">
        <f xml:space="preserve"> VLOOKUP(B9481,'Dataset-A1'!A:D,4,FALSE)</f>
        <v>CN</v>
      </c>
      <c r="N9481">
        <f t="shared" si="445"/>
        <v>5</v>
      </c>
      <c r="O9481">
        <f t="shared" si="446"/>
        <v>283</v>
      </c>
    </row>
    <row r="9482" spans="1:15">
      <c r="A9482" s="1">
        <v>50170391</v>
      </c>
      <c r="B9482" s="5">
        <v>6391532</v>
      </c>
      <c r="C9482" s="7">
        <v>43181</v>
      </c>
      <c r="D9482" s="7">
        <v>43185</v>
      </c>
      <c r="E9482" s="5" t="s">
        <v>29</v>
      </c>
      <c r="F9482" s="5">
        <v>363</v>
      </c>
      <c r="G9482" s="5">
        <v>138</v>
      </c>
      <c r="H9482" s="5" t="s">
        <v>25</v>
      </c>
      <c r="I9482" s="5">
        <v>9</v>
      </c>
      <c r="J9482">
        <f xml:space="preserve"> VLOOKUP(B9482,'Dataset-A1'!A:C,3,FALSE)</f>
        <v>0</v>
      </c>
      <c r="K9482">
        <f xml:space="preserve"> YEAR('Dataset-A2'!D9482)</f>
        <v>2018</v>
      </c>
      <c r="L9482">
        <f t="shared" si="444"/>
        <v>3</v>
      </c>
      <c r="M9482" t="str">
        <f xml:space="preserve"> VLOOKUP(B9482,'Dataset-A1'!A:D,4,FALSE)</f>
        <v>CN</v>
      </c>
      <c r="N9482">
        <f t="shared" si="445"/>
        <v>4</v>
      </c>
      <c r="O9482">
        <f t="shared" si="446"/>
        <v>225</v>
      </c>
    </row>
    <row r="9483" spans="1:15">
      <c r="A9483" s="1">
        <v>50170441</v>
      </c>
      <c r="B9483" s="5">
        <v>11551624</v>
      </c>
      <c r="C9483" s="7">
        <v>43103</v>
      </c>
      <c r="D9483" s="7">
        <v>43105</v>
      </c>
      <c r="E9483" s="5" t="s">
        <v>29</v>
      </c>
      <c r="F9483" s="5">
        <v>400</v>
      </c>
      <c r="G9483" s="5">
        <v>108</v>
      </c>
      <c r="H9483" s="5" t="s">
        <v>32</v>
      </c>
      <c r="I9483" s="5">
        <v>4</v>
      </c>
      <c r="J9483">
        <f xml:space="preserve"> VLOOKUP(B9483,'Dataset-A1'!A:C,3,FALSE)</f>
        <v>1</v>
      </c>
      <c r="K9483">
        <f xml:space="preserve"> YEAR('Dataset-A2'!D9483)</f>
        <v>2018</v>
      </c>
      <c r="L9483">
        <f t="shared" si="444"/>
        <v>1</v>
      </c>
      <c r="M9483" t="str">
        <f xml:space="preserve"> VLOOKUP(B9483,'Dataset-A1'!A:D,4,FALSE)</f>
        <v>CN</v>
      </c>
      <c r="N9483">
        <f t="shared" si="445"/>
        <v>2</v>
      </c>
      <c r="O9483">
        <f t="shared" si="446"/>
        <v>292</v>
      </c>
    </row>
    <row r="9484" spans="1:15">
      <c r="A9484" s="1">
        <v>50170451</v>
      </c>
      <c r="B9484" s="5">
        <v>21173227</v>
      </c>
      <c r="C9484" s="7">
        <v>43398</v>
      </c>
      <c r="D9484" s="7">
        <v>43401</v>
      </c>
      <c r="E9484" s="5" t="s">
        <v>29</v>
      </c>
      <c r="F9484" s="5">
        <v>578</v>
      </c>
      <c r="G9484" s="5">
        <v>242</v>
      </c>
      <c r="H9484" s="5" t="s">
        <v>32</v>
      </c>
      <c r="I9484" s="5">
        <v>3</v>
      </c>
      <c r="J9484">
        <f xml:space="preserve"> VLOOKUP(B9484,'Dataset-A1'!A:C,3,FALSE)</f>
        <v>1</v>
      </c>
      <c r="K9484">
        <f xml:space="preserve"> YEAR('Dataset-A2'!D9484)</f>
        <v>2018</v>
      </c>
      <c r="L9484">
        <f t="shared" si="444"/>
        <v>10</v>
      </c>
      <c r="M9484" t="str">
        <f xml:space="preserve"> VLOOKUP(B9484,'Dataset-A1'!A:D,4,FALSE)</f>
        <v>CN</v>
      </c>
      <c r="N9484">
        <f t="shared" si="445"/>
        <v>3</v>
      </c>
      <c r="O9484">
        <f t="shared" si="446"/>
        <v>336</v>
      </c>
    </row>
    <row r="9485" spans="1:15">
      <c r="A9485" s="1">
        <v>50170461</v>
      </c>
      <c r="B9485" s="5">
        <v>19706362</v>
      </c>
      <c r="C9485" s="7">
        <v>43333</v>
      </c>
      <c r="D9485" s="7">
        <v>43339</v>
      </c>
      <c r="E9485" s="5" t="s">
        <v>29</v>
      </c>
      <c r="F9485" s="5">
        <v>1083</v>
      </c>
      <c r="G9485" s="5">
        <v>227</v>
      </c>
      <c r="H9485" s="5" t="s">
        <v>27</v>
      </c>
      <c r="I9485" s="5">
        <v>4</v>
      </c>
      <c r="J9485">
        <f xml:space="preserve"> VLOOKUP(B9485,'Dataset-A1'!A:C,3,FALSE)</f>
        <v>1</v>
      </c>
      <c r="K9485">
        <f xml:space="preserve"> YEAR('Dataset-A2'!D9485)</f>
        <v>2018</v>
      </c>
      <c r="L9485">
        <f t="shared" si="444"/>
        <v>8</v>
      </c>
      <c r="M9485" t="str">
        <f xml:space="preserve"> VLOOKUP(B9485,'Dataset-A1'!A:D,4,FALSE)</f>
        <v>CN</v>
      </c>
      <c r="N9485">
        <f t="shared" si="445"/>
        <v>6</v>
      </c>
      <c r="O9485">
        <f t="shared" si="446"/>
        <v>856</v>
      </c>
    </row>
    <row r="9486" spans="1:15">
      <c r="A9486" s="1">
        <v>50170471</v>
      </c>
      <c r="B9486" s="5">
        <v>4222784</v>
      </c>
      <c r="C9486" s="7">
        <v>43350</v>
      </c>
      <c r="D9486" s="7">
        <v>43354</v>
      </c>
      <c r="E9486" s="5" t="s">
        <v>23</v>
      </c>
      <c r="F9486" s="5">
        <v>1032</v>
      </c>
      <c r="G9486" s="5">
        <v>256</v>
      </c>
      <c r="H9486" s="5" t="s">
        <v>32</v>
      </c>
      <c r="I9486" s="5">
        <v>2</v>
      </c>
      <c r="J9486">
        <f xml:space="preserve"> VLOOKUP(B9486,'Dataset-A1'!A:C,3,FALSE)</f>
        <v>0</v>
      </c>
      <c r="K9486">
        <f xml:space="preserve"> YEAR('Dataset-A2'!D9486)</f>
        <v>2018</v>
      </c>
      <c r="L9486">
        <f t="shared" si="444"/>
        <v>9</v>
      </c>
      <c r="M9486" t="str">
        <f xml:space="preserve"> VLOOKUP(B9486,'Dataset-A1'!A:D,4,FALSE)</f>
        <v>CN</v>
      </c>
      <c r="N9486">
        <f t="shared" si="445"/>
        <v>4</v>
      </c>
      <c r="O9486">
        <f t="shared" si="446"/>
        <v>776</v>
      </c>
    </row>
    <row r="9487" spans="1:15">
      <c r="A9487" s="1">
        <v>50170491</v>
      </c>
      <c r="B9487" s="5">
        <v>21167806</v>
      </c>
      <c r="C9487" s="7">
        <v>43421</v>
      </c>
      <c r="D9487" s="7">
        <v>43426</v>
      </c>
      <c r="E9487" s="5" t="s">
        <v>29</v>
      </c>
      <c r="F9487" s="5">
        <v>365</v>
      </c>
      <c r="G9487" s="5">
        <v>148</v>
      </c>
      <c r="H9487" s="5" t="s">
        <v>30</v>
      </c>
      <c r="I9487" s="5">
        <v>6</v>
      </c>
      <c r="J9487">
        <f xml:space="preserve"> VLOOKUP(B9487,'Dataset-A1'!A:C,3,FALSE)</f>
        <v>1</v>
      </c>
      <c r="K9487">
        <f xml:space="preserve"> YEAR('Dataset-A2'!D9487)</f>
        <v>2018</v>
      </c>
      <c r="L9487">
        <f t="shared" si="444"/>
        <v>11</v>
      </c>
      <c r="M9487" t="str">
        <f xml:space="preserve"> VLOOKUP(B9487,'Dataset-A1'!A:D,4,FALSE)</f>
        <v>CN</v>
      </c>
      <c r="N9487">
        <f t="shared" si="445"/>
        <v>5</v>
      </c>
      <c r="O9487">
        <f t="shared" si="446"/>
        <v>217</v>
      </c>
    </row>
    <row r="9488" spans="1:15">
      <c r="A9488" s="1">
        <v>50170501</v>
      </c>
      <c r="B9488" s="5">
        <v>14370051</v>
      </c>
      <c r="C9488" s="7">
        <v>43100</v>
      </c>
      <c r="D9488" s="7">
        <v>43101</v>
      </c>
      <c r="E9488" s="5" t="s">
        <v>28</v>
      </c>
      <c r="F9488" s="5">
        <v>688</v>
      </c>
      <c r="G9488" s="5">
        <v>169</v>
      </c>
      <c r="H9488" s="5" t="s">
        <v>25</v>
      </c>
      <c r="I9488" s="5">
        <v>4</v>
      </c>
      <c r="J9488">
        <f xml:space="preserve"> VLOOKUP(B9488,'Dataset-A1'!A:C,3,FALSE)</f>
        <v>0</v>
      </c>
      <c r="K9488">
        <f xml:space="preserve"> YEAR('Dataset-A2'!D9488)</f>
        <v>2018</v>
      </c>
      <c r="L9488">
        <f t="shared" si="444"/>
        <v>1</v>
      </c>
      <c r="M9488" t="str">
        <f xml:space="preserve"> VLOOKUP(B9488,'Dataset-A1'!A:D,4,FALSE)</f>
        <v>OT</v>
      </c>
      <c r="N9488">
        <f t="shared" si="445"/>
        <v>1</v>
      </c>
      <c r="O9488">
        <f t="shared" si="446"/>
        <v>519</v>
      </c>
    </row>
    <row r="9489" spans="1:15">
      <c r="A9489" s="1">
        <v>50170521</v>
      </c>
      <c r="B9489" s="5">
        <v>20943135</v>
      </c>
      <c r="C9489" s="7">
        <v>43223</v>
      </c>
      <c r="D9489" s="7">
        <v>43227</v>
      </c>
      <c r="E9489" s="5" t="s">
        <v>23</v>
      </c>
      <c r="F9489" s="5">
        <v>154</v>
      </c>
      <c r="G9489" s="5">
        <v>104</v>
      </c>
      <c r="H9489" s="5" t="s">
        <v>27</v>
      </c>
      <c r="I9489" s="5">
        <v>6</v>
      </c>
      <c r="J9489">
        <f xml:space="preserve"> VLOOKUP(B9489,'Dataset-A1'!A:C,3,FALSE)</f>
        <v>1</v>
      </c>
      <c r="K9489">
        <f xml:space="preserve"> YEAR('Dataset-A2'!D9489)</f>
        <v>2018</v>
      </c>
      <c r="L9489">
        <f t="shared" si="444"/>
        <v>5</v>
      </c>
      <c r="M9489" t="str">
        <f xml:space="preserve"> VLOOKUP(B9489,'Dataset-A1'!A:D,4,FALSE)</f>
        <v>CN</v>
      </c>
      <c r="N9489">
        <f t="shared" si="445"/>
        <v>4</v>
      </c>
      <c r="O9489">
        <f t="shared" si="446"/>
        <v>50</v>
      </c>
    </row>
    <row r="9490" spans="1:15">
      <c r="A9490" s="1">
        <v>50170551</v>
      </c>
      <c r="B9490" s="5">
        <v>13230178</v>
      </c>
      <c r="C9490" s="7">
        <v>43138</v>
      </c>
      <c r="D9490" s="7">
        <v>43141</v>
      </c>
      <c r="E9490" s="5" t="s">
        <v>28</v>
      </c>
      <c r="F9490" s="5">
        <v>140</v>
      </c>
      <c r="G9490" s="5">
        <v>73</v>
      </c>
      <c r="H9490" s="5" t="s">
        <v>27</v>
      </c>
      <c r="I9490" s="5">
        <v>3</v>
      </c>
      <c r="J9490">
        <f xml:space="preserve"> VLOOKUP(B9490,'Dataset-A1'!A:C,3,FALSE)</f>
        <v>0</v>
      </c>
      <c r="K9490">
        <f xml:space="preserve"> YEAR('Dataset-A2'!D9490)</f>
        <v>2018</v>
      </c>
      <c r="L9490">
        <f t="shared" si="444"/>
        <v>2</v>
      </c>
      <c r="M9490" t="str">
        <f xml:space="preserve"> VLOOKUP(B9490,'Dataset-A1'!A:D,4,FALSE)</f>
        <v>OT</v>
      </c>
      <c r="N9490">
        <f t="shared" si="445"/>
        <v>3</v>
      </c>
      <c r="O9490">
        <f t="shared" si="446"/>
        <v>67</v>
      </c>
    </row>
    <row r="9491" spans="1:15">
      <c r="A9491" s="1">
        <v>50170561</v>
      </c>
      <c r="B9491" s="5">
        <v>352076</v>
      </c>
      <c r="C9491" s="7">
        <v>43344</v>
      </c>
      <c r="D9491" s="7">
        <v>43346</v>
      </c>
      <c r="E9491" s="5" t="s">
        <v>28</v>
      </c>
      <c r="F9491" s="5">
        <v>212</v>
      </c>
      <c r="G9491" s="5">
        <v>147</v>
      </c>
      <c r="H9491" s="5" t="s">
        <v>25</v>
      </c>
      <c r="I9491" s="5">
        <v>2</v>
      </c>
      <c r="J9491">
        <f xml:space="preserve"> VLOOKUP(B9491,'Dataset-A1'!A:C,3,FALSE)</f>
        <v>0</v>
      </c>
      <c r="K9491">
        <f xml:space="preserve"> YEAR('Dataset-A2'!D9491)</f>
        <v>2018</v>
      </c>
      <c r="L9491">
        <f t="shared" si="444"/>
        <v>9</v>
      </c>
      <c r="M9491" t="str">
        <f xml:space="preserve"> VLOOKUP(B9491,'Dataset-A1'!A:D,4,FALSE)</f>
        <v>EN</v>
      </c>
      <c r="N9491">
        <f t="shared" si="445"/>
        <v>2</v>
      </c>
      <c r="O9491">
        <f t="shared" si="446"/>
        <v>65</v>
      </c>
    </row>
    <row r="9492" spans="1:15">
      <c r="A9492" s="1">
        <v>50170571</v>
      </c>
      <c r="B9492" s="5">
        <v>344229</v>
      </c>
      <c r="C9492" s="7">
        <v>43151</v>
      </c>
      <c r="D9492" s="7">
        <v>43155</v>
      </c>
      <c r="E9492" s="5" t="s">
        <v>28</v>
      </c>
      <c r="F9492" s="5">
        <v>426</v>
      </c>
      <c r="G9492" s="5">
        <v>254</v>
      </c>
      <c r="H9492" s="5" t="s">
        <v>27</v>
      </c>
      <c r="I9492" s="5">
        <v>2</v>
      </c>
      <c r="J9492">
        <f xml:space="preserve"> VLOOKUP(B9492,'Dataset-A1'!A:C,3,FALSE)</f>
        <v>1</v>
      </c>
      <c r="K9492">
        <f xml:space="preserve"> YEAR('Dataset-A2'!D9492)</f>
        <v>2018</v>
      </c>
      <c r="L9492">
        <f t="shared" si="444"/>
        <v>2</v>
      </c>
      <c r="M9492" t="str">
        <f xml:space="preserve"> VLOOKUP(B9492,'Dataset-A1'!A:D,4,FALSE)</f>
        <v>CN</v>
      </c>
      <c r="N9492">
        <f t="shared" si="445"/>
        <v>4</v>
      </c>
      <c r="O9492">
        <f t="shared" si="446"/>
        <v>172</v>
      </c>
    </row>
    <row r="9493" spans="1:15">
      <c r="A9493" s="1">
        <v>50170581</v>
      </c>
      <c r="B9493" s="5">
        <v>20361231</v>
      </c>
      <c r="C9493" s="7">
        <v>43396</v>
      </c>
      <c r="D9493" s="7">
        <v>43398</v>
      </c>
      <c r="E9493" s="5" t="s">
        <v>29</v>
      </c>
      <c r="F9493" s="5">
        <v>238</v>
      </c>
      <c r="G9493" s="5">
        <v>71</v>
      </c>
      <c r="H9493" s="5" t="s">
        <v>25</v>
      </c>
      <c r="I9493" s="5">
        <v>20</v>
      </c>
      <c r="J9493">
        <f xml:space="preserve"> VLOOKUP(B9493,'Dataset-A1'!A:C,3,FALSE)</f>
        <v>1</v>
      </c>
      <c r="K9493">
        <f xml:space="preserve"> YEAR('Dataset-A2'!D9493)</f>
        <v>2018</v>
      </c>
      <c r="L9493">
        <f t="shared" si="444"/>
        <v>10</v>
      </c>
      <c r="M9493" t="str">
        <f xml:space="preserve"> VLOOKUP(B9493,'Dataset-A1'!A:D,4,FALSE)</f>
        <v>OT</v>
      </c>
      <c r="N9493">
        <f t="shared" si="445"/>
        <v>2</v>
      </c>
      <c r="O9493">
        <f t="shared" si="446"/>
        <v>167</v>
      </c>
    </row>
    <row r="9494" spans="1:15">
      <c r="A9494" s="1">
        <v>50170611</v>
      </c>
      <c r="B9494" s="5">
        <v>8974206</v>
      </c>
      <c r="C9494" s="7">
        <v>43206</v>
      </c>
      <c r="D9494" s="7">
        <v>43207</v>
      </c>
      <c r="E9494" s="5" t="s">
        <v>28</v>
      </c>
      <c r="F9494" s="5">
        <v>120</v>
      </c>
      <c r="G9494" s="5">
        <v>31</v>
      </c>
      <c r="H9494" s="5" t="s">
        <v>27</v>
      </c>
      <c r="I9494" s="5">
        <v>5</v>
      </c>
      <c r="J9494">
        <f xml:space="preserve"> VLOOKUP(B9494,'Dataset-A1'!A:C,3,FALSE)</f>
        <v>0</v>
      </c>
      <c r="K9494">
        <f xml:space="preserve"> YEAR('Dataset-A2'!D9494)</f>
        <v>2018</v>
      </c>
      <c r="L9494">
        <f t="shared" si="444"/>
        <v>4</v>
      </c>
      <c r="M9494" t="str">
        <f xml:space="preserve"> VLOOKUP(B9494,'Dataset-A1'!A:D,4,FALSE)</f>
        <v>OT</v>
      </c>
      <c r="N9494">
        <f t="shared" si="445"/>
        <v>1</v>
      </c>
      <c r="O9494">
        <f t="shared" si="446"/>
        <v>89</v>
      </c>
    </row>
    <row r="9495" spans="1:15">
      <c r="A9495" s="1">
        <v>50170631</v>
      </c>
      <c r="B9495" s="5">
        <v>8700127</v>
      </c>
      <c r="C9495" s="7">
        <v>43134</v>
      </c>
      <c r="D9495" s="7">
        <v>43134</v>
      </c>
      <c r="E9495" s="5" t="s">
        <v>29</v>
      </c>
      <c r="F9495" s="5">
        <v>1142</v>
      </c>
      <c r="G9495" s="5">
        <v>257</v>
      </c>
      <c r="H9495" s="5" t="s">
        <v>32</v>
      </c>
      <c r="I9495" s="5">
        <v>3</v>
      </c>
      <c r="J9495">
        <f xml:space="preserve"> VLOOKUP(B9495,'Dataset-A1'!A:C,3,FALSE)</f>
        <v>1</v>
      </c>
      <c r="K9495">
        <f xml:space="preserve"> YEAR('Dataset-A2'!D9495)</f>
        <v>2018</v>
      </c>
      <c r="L9495">
        <f t="shared" si="444"/>
        <v>2</v>
      </c>
      <c r="M9495" t="str">
        <f xml:space="preserve"> VLOOKUP(B9495,'Dataset-A1'!A:D,4,FALSE)</f>
        <v>CN</v>
      </c>
      <c r="N9495">
        <f t="shared" si="445"/>
        <v>0</v>
      </c>
      <c r="O9495">
        <f t="shared" si="446"/>
        <v>885</v>
      </c>
    </row>
    <row r="9496" spans="1:15">
      <c r="A9496" s="1">
        <v>50170651</v>
      </c>
      <c r="B9496" s="5">
        <v>21160782</v>
      </c>
      <c r="C9496" s="7">
        <v>43272</v>
      </c>
      <c r="D9496" s="7">
        <v>43276</v>
      </c>
      <c r="E9496" s="5" t="s">
        <v>29</v>
      </c>
      <c r="F9496" s="5">
        <v>122</v>
      </c>
      <c r="G9496" s="5">
        <v>37</v>
      </c>
      <c r="H9496" s="5" t="s">
        <v>27</v>
      </c>
      <c r="I9496" s="5">
        <v>1</v>
      </c>
      <c r="J9496">
        <f xml:space="preserve"> VLOOKUP(B9496,'Dataset-A1'!A:C,3,FALSE)</f>
        <v>1</v>
      </c>
      <c r="K9496">
        <f xml:space="preserve"> YEAR('Dataset-A2'!D9496)</f>
        <v>2018</v>
      </c>
      <c r="L9496">
        <f t="shared" si="444"/>
        <v>6</v>
      </c>
      <c r="M9496" t="str">
        <f xml:space="preserve"> VLOOKUP(B9496,'Dataset-A1'!A:D,4,FALSE)</f>
        <v>OT</v>
      </c>
      <c r="N9496">
        <f t="shared" si="445"/>
        <v>4</v>
      </c>
      <c r="O9496">
        <f t="shared" si="446"/>
        <v>85</v>
      </c>
    </row>
    <row r="9497" spans="1:15">
      <c r="A9497" s="1">
        <v>50170671</v>
      </c>
      <c r="B9497" s="5">
        <v>21168474</v>
      </c>
      <c r="C9497" s="7">
        <v>43394</v>
      </c>
      <c r="D9497" s="7">
        <v>43400</v>
      </c>
      <c r="E9497" s="5" t="s">
        <v>29</v>
      </c>
      <c r="F9497" s="5">
        <v>352</v>
      </c>
      <c r="G9497" s="5">
        <v>213</v>
      </c>
      <c r="H9497" s="5" t="s">
        <v>30</v>
      </c>
      <c r="I9497" s="5">
        <v>7</v>
      </c>
      <c r="J9497">
        <f xml:space="preserve"> VLOOKUP(B9497,'Dataset-A1'!A:C,3,FALSE)</f>
        <v>0</v>
      </c>
      <c r="K9497">
        <f xml:space="preserve"> YEAR('Dataset-A2'!D9497)</f>
        <v>2018</v>
      </c>
      <c r="L9497">
        <f t="shared" si="444"/>
        <v>10</v>
      </c>
      <c r="M9497" t="str">
        <f xml:space="preserve"> VLOOKUP(B9497,'Dataset-A1'!A:D,4,FALSE)</f>
        <v>EN</v>
      </c>
      <c r="N9497">
        <f t="shared" si="445"/>
        <v>6</v>
      </c>
      <c r="O9497">
        <f t="shared" si="446"/>
        <v>139</v>
      </c>
    </row>
    <row r="9498" spans="1:15">
      <c r="A9498" s="1">
        <v>50170691</v>
      </c>
      <c r="B9498" s="5">
        <v>11005928</v>
      </c>
      <c r="C9498" s="7">
        <v>43157</v>
      </c>
      <c r="D9498" s="7">
        <v>43162</v>
      </c>
      <c r="E9498" s="5" t="s">
        <v>23</v>
      </c>
      <c r="F9498" s="5">
        <v>147</v>
      </c>
      <c r="G9498" s="5">
        <v>82</v>
      </c>
      <c r="H9498" s="5" t="s">
        <v>27</v>
      </c>
      <c r="I9498" s="5">
        <v>10</v>
      </c>
      <c r="J9498">
        <f xml:space="preserve"> VLOOKUP(B9498,'Dataset-A1'!A:C,3,FALSE)</f>
        <v>1</v>
      </c>
      <c r="K9498">
        <f xml:space="preserve"> YEAR('Dataset-A2'!D9498)</f>
        <v>2018</v>
      </c>
      <c r="L9498">
        <f t="shared" si="444"/>
        <v>3</v>
      </c>
      <c r="M9498" t="str">
        <f xml:space="preserve"> VLOOKUP(B9498,'Dataset-A1'!A:D,4,FALSE)</f>
        <v>OT</v>
      </c>
      <c r="N9498">
        <f t="shared" si="445"/>
        <v>5</v>
      </c>
      <c r="O9498">
        <f t="shared" si="446"/>
        <v>65</v>
      </c>
    </row>
    <row r="9499" spans="1:15">
      <c r="A9499" s="1">
        <v>50170701</v>
      </c>
      <c r="B9499" s="5">
        <v>20960829</v>
      </c>
      <c r="C9499" s="7">
        <v>43217</v>
      </c>
      <c r="D9499" s="7">
        <v>43222</v>
      </c>
      <c r="E9499" s="5" t="s">
        <v>28</v>
      </c>
      <c r="F9499" s="5">
        <v>261</v>
      </c>
      <c r="G9499" s="5">
        <v>146</v>
      </c>
      <c r="H9499" s="5" t="s">
        <v>32</v>
      </c>
      <c r="I9499" s="5">
        <v>14</v>
      </c>
      <c r="J9499">
        <f xml:space="preserve"> VLOOKUP(B9499,'Dataset-A1'!A:C,3,FALSE)</f>
        <v>1</v>
      </c>
      <c r="K9499">
        <f xml:space="preserve"> YEAR('Dataset-A2'!D9499)</f>
        <v>2018</v>
      </c>
      <c r="L9499">
        <f t="shared" si="444"/>
        <v>5</v>
      </c>
      <c r="M9499" t="str">
        <f xml:space="preserve"> VLOOKUP(B9499,'Dataset-A1'!A:D,4,FALSE)</f>
        <v>CN</v>
      </c>
      <c r="N9499">
        <f t="shared" si="445"/>
        <v>5</v>
      </c>
      <c r="O9499">
        <f t="shared" si="446"/>
        <v>115</v>
      </c>
    </row>
    <row r="9500" spans="1:15">
      <c r="A9500" s="1">
        <v>50170711</v>
      </c>
      <c r="B9500" s="5">
        <v>21133305</v>
      </c>
      <c r="C9500" s="7">
        <v>43393</v>
      </c>
      <c r="D9500" s="7">
        <v>43399</v>
      </c>
      <c r="E9500" s="5" t="s">
        <v>29</v>
      </c>
      <c r="F9500" s="5">
        <v>174</v>
      </c>
      <c r="G9500" s="5">
        <v>83</v>
      </c>
      <c r="H9500" s="5" t="s">
        <v>30</v>
      </c>
      <c r="I9500" s="5">
        <v>14</v>
      </c>
      <c r="J9500">
        <f xml:space="preserve"> VLOOKUP(B9500,'Dataset-A1'!A:C,3,FALSE)</f>
        <v>0</v>
      </c>
      <c r="K9500">
        <f xml:space="preserve"> YEAR('Dataset-A2'!D9500)</f>
        <v>2018</v>
      </c>
      <c r="L9500">
        <f t="shared" si="444"/>
        <v>10</v>
      </c>
      <c r="M9500" t="str">
        <f xml:space="preserve"> VLOOKUP(B9500,'Dataset-A1'!A:D,4,FALSE)</f>
        <v>CN</v>
      </c>
      <c r="N9500">
        <f t="shared" si="445"/>
        <v>6</v>
      </c>
      <c r="O9500">
        <f t="shared" si="446"/>
        <v>91</v>
      </c>
    </row>
    <row r="9501" spans="1:15">
      <c r="A9501" s="1">
        <v>50170731</v>
      </c>
      <c r="B9501" s="5">
        <v>21164714</v>
      </c>
      <c r="C9501" s="7">
        <v>43261</v>
      </c>
      <c r="D9501" s="7">
        <v>43266</v>
      </c>
      <c r="E9501" s="5" t="s">
        <v>28</v>
      </c>
      <c r="F9501" s="5">
        <v>208</v>
      </c>
      <c r="G9501" s="5">
        <v>99</v>
      </c>
      <c r="H9501" s="5" t="s">
        <v>27</v>
      </c>
      <c r="I9501" s="5">
        <v>18</v>
      </c>
      <c r="J9501">
        <f xml:space="preserve"> VLOOKUP(B9501,'Dataset-A1'!A:C,3,FALSE)</f>
        <v>0</v>
      </c>
      <c r="K9501">
        <f xml:space="preserve"> YEAR('Dataset-A2'!D9501)</f>
        <v>2018</v>
      </c>
      <c r="L9501">
        <f t="shared" si="444"/>
        <v>6</v>
      </c>
      <c r="M9501" t="str">
        <f xml:space="preserve"> VLOOKUP(B9501,'Dataset-A1'!A:D,4,FALSE)</f>
        <v>CN</v>
      </c>
      <c r="N9501">
        <f t="shared" si="445"/>
        <v>5</v>
      </c>
      <c r="O9501">
        <f t="shared" si="446"/>
        <v>109</v>
      </c>
    </row>
    <row r="9502" spans="1:15">
      <c r="A9502" s="1">
        <v>50170741</v>
      </c>
      <c r="B9502" s="5">
        <v>318889</v>
      </c>
      <c r="C9502" s="7">
        <v>43338</v>
      </c>
      <c r="D9502" s="7">
        <v>43340</v>
      </c>
      <c r="E9502" s="5" t="s">
        <v>29</v>
      </c>
      <c r="F9502" s="5">
        <v>1105</v>
      </c>
      <c r="G9502" s="5">
        <v>568</v>
      </c>
      <c r="H9502" s="5" t="s">
        <v>30</v>
      </c>
      <c r="I9502" s="5">
        <v>11</v>
      </c>
      <c r="J9502">
        <f xml:space="preserve"> VLOOKUP(B9502,'Dataset-A1'!A:C,3,FALSE)</f>
        <v>0</v>
      </c>
      <c r="K9502">
        <f xml:space="preserve"> YEAR('Dataset-A2'!D9502)</f>
        <v>2018</v>
      </c>
      <c r="L9502">
        <f t="shared" si="444"/>
        <v>8</v>
      </c>
      <c r="M9502" t="str">
        <f xml:space="preserve"> VLOOKUP(B9502,'Dataset-A1'!A:D,4,FALSE)</f>
        <v>CN</v>
      </c>
      <c r="N9502">
        <f t="shared" si="445"/>
        <v>2</v>
      </c>
      <c r="O9502">
        <f t="shared" si="446"/>
        <v>537</v>
      </c>
    </row>
    <row r="9503" spans="1:15">
      <c r="A9503" s="1">
        <v>50170751</v>
      </c>
      <c r="B9503" s="5">
        <v>8225832</v>
      </c>
      <c r="C9503" s="7">
        <v>43303</v>
      </c>
      <c r="D9503" s="7">
        <v>43309</v>
      </c>
      <c r="E9503" s="5" t="s">
        <v>33</v>
      </c>
      <c r="F9503" s="5">
        <v>423</v>
      </c>
      <c r="G9503" s="5">
        <v>162</v>
      </c>
      <c r="H9503" s="5" t="s">
        <v>27</v>
      </c>
      <c r="I9503" s="5">
        <v>11</v>
      </c>
      <c r="J9503">
        <f xml:space="preserve"> VLOOKUP(B9503,'Dataset-A1'!A:C,3,FALSE)</f>
        <v>1</v>
      </c>
      <c r="K9503">
        <f xml:space="preserve"> YEAR('Dataset-A2'!D9503)</f>
        <v>2018</v>
      </c>
      <c r="L9503">
        <f t="shared" si="444"/>
        <v>7</v>
      </c>
      <c r="M9503" t="str">
        <f xml:space="preserve"> VLOOKUP(B9503,'Dataset-A1'!A:D,4,FALSE)</f>
        <v>EN</v>
      </c>
      <c r="N9503">
        <f t="shared" si="445"/>
        <v>6</v>
      </c>
      <c r="O9503">
        <f t="shared" si="446"/>
        <v>261</v>
      </c>
    </row>
    <row r="9504" spans="1:15">
      <c r="A9504" s="1">
        <v>50170771</v>
      </c>
      <c r="B9504" s="5">
        <v>19068053</v>
      </c>
      <c r="C9504" s="7">
        <v>43392</v>
      </c>
      <c r="D9504" s="7">
        <v>43399</v>
      </c>
      <c r="E9504" s="5" t="s">
        <v>28</v>
      </c>
      <c r="F9504" s="5">
        <v>653</v>
      </c>
      <c r="G9504" s="5">
        <v>199</v>
      </c>
      <c r="H9504" s="5" t="s">
        <v>27</v>
      </c>
      <c r="I9504" s="5">
        <v>3</v>
      </c>
      <c r="J9504">
        <f xml:space="preserve"> VLOOKUP(B9504,'Dataset-A1'!A:C,3,FALSE)</f>
        <v>1</v>
      </c>
      <c r="K9504">
        <f xml:space="preserve"> YEAR('Dataset-A2'!D9504)</f>
        <v>2018</v>
      </c>
      <c r="L9504">
        <f t="shared" si="444"/>
        <v>10</v>
      </c>
      <c r="M9504" t="str">
        <f xml:space="preserve"> VLOOKUP(B9504,'Dataset-A1'!A:D,4,FALSE)</f>
        <v>CN</v>
      </c>
      <c r="N9504">
        <f t="shared" si="445"/>
        <v>7</v>
      </c>
      <c r="O9504">
        <f t="shared" si="446"/>
        <v>454</v>
      </c>
    </row>
    <row r="9505" spans="1:15">
      <c r="A9505" s="1">
        <v>50170781</v>
      </c>
      <c r="B9505" s="5">
        <v>6316613</v>
      </c>
      <c r="C9505" s="7">
        <v>43210</v>
      </c>
      <c r="D9505" s="7">
        <v>43210</v>
      </c>
      <c r="E9505" s="5" t="s">
        <v>28</v>
      </c>
      <c r="F9505" s="5">
        <v>394</v>
      </c>
      <c r="G9505" s="5">
        <v>220</v>
      </c>
      <c r="H9505" s="5" t="s">
        <v>25</v>
      </c>
      <c r="I9505" s="5">
        <v>8</v>
      </c>
      <c r="J9505">
        <f xml:space="preserve"> VLOOKUP(B9505,'Dataset-A1'!A:C,3,FALSE)</f>
        <v>1</v>
      </c>
      <c r="K9505">
        <f xml:space="preserve"> YEAR('Dataset-A2'!D9505)</f>
        <v>2018</v>
      </c>
      <c r="L9505">
        <f t="shared" si="444"/>
        <v>4</v>
      </c>
      <c r="M9505" t="str">
        <f xml:space="preserve"> VLOOKUP(B9505,'Dataset-A1'!A:D,4,FALSE)</f>
        <v>OT</v>
      </c>
      <c r="N9505">
        <f t="shared" si="445"/>
        <v>0</v>
      </c>
      <c r="O9505">
        <f t="shared" si="446"/>
        <v>174</v>
      </c>
    </row>
    <row r="9506" spans="1:15">
      <c r="A9506" s="1">
        <v>50170841</v>
      </c>
      <c r="B9506" s="5">
        <v>21173494</v>
      </c>
      <c r="C9506" s="7">
        <v>43215</v>
      </c>
      <c r="D9506" s="7">
        <v>43219</v>
      </c>
      <c r="E9506" s="5" t="s">
        <v>29</v>
      </c>
      <c r="F9506" s="5">
        <v>351</v>
      </c>
      <c r="G9506" s="5">
        <v>224</v>
      </c>
      <c r="H9506" s="5" t="s">
        <v>27</v>
      </c>
      <c r="I9506" s="5">
        <v>4</v>
      </c>
      <c r="J9506">
        <f xml:space="preserve"> VLOOKUP(B9506,'Dataset-A1'!A:C,3,FALSE)</f>
        <v>0</v>
      </c>
      <c r="K9506">
        <f xml:space="preserve"> YEAR('Dataset-A2'!D9506)</f>
        <v>2018</v>
      </c>
      <c r="L9506">
        <f t="shared" si="444"/>
        <v>4</v>
      </c>
      <c r="M9506" t="str">
        <f xml:space="preserve"> VLOOKUP(B9506,'Dataset-A1'!A:D,4,FALSE)</f>
        <v>OT</v>
      </c>
      <c r="N9506">
        <f t="shared" si="445"/>
        <v>4</v>
      </c>
      <c r="O9506">
        <f t="shared" si="446"/>
        <v>127</v>
      </c>
    </row>
    <row r="9507" spans="1:15">
      <c r="A9507" s="1">
        <v>50170921</v>
      </c>
      <c r="B9507" s="5">
        <v>5446934</v>
      </c>
      <c r="C9507" s="7">
        <v>43339</v>
      </c>
      <c r="D9507" s="7">
        <v>43341</v>
      </c>
      <c r="E9507" s="5" t="s">
        <v>33</v>
      </c>
      <c r="F9507" s="5">
        <v>288</v>
      </c>
      <c r="G9507" s="5">
        <v>110</v>
      </c>
      <c r="H9507" s="5" t="s">
        <v>30</v>
      </c>
      <c r="I9507" s="5">
        <v>7</v>
      </c>
      <c r="J9507">
        <f xml:space="preserve"> VLOOKUP(B9507,'Dataset-A1'!A:C,3,FALSE)</f>
        <v>1</v>
      </c>
      <c r="K9507">
        <f xml:space="preserve"> YEAR('Dataset-A2'!D9507)</f>
        <v>2018</v>
      </c>
      <c r="L9507">
        <f t="shared" si="444"/>
        <v>8</v>
      </c>
      <c r="M9507" t="str">
        <f xml:space="preserve"> VLOOKUP(B9507,'Dataset-A1'!A:D,4,FALSE)</f>
        <v>CN</v>
      </c>
      <c r="N9507">
        <f t="shared" si="445"/>
        <v>2</v>
      </c>
      <c r="O9507">
        <f t="shared" si="446"/>
        <v>178</v>
      </c>
    </row>
    <row r="9508" spans="1:15">
      <c r="A9508" s="1">
        <v>50170931</v>
      </c>
      <c r="B9508" s="5">
        <v>21091723</v>
      </c>
      <c r="C9508" s="7">
        <v>43341</v>
      </c>
      <c r="D9508" s="7">
        <v>43344</v>
      </c>
      <c r="E9508" s="5" t="s">
        <v>23</v>
      </c>
      <c r="F9508" s="5">
        <v>1147</v>
      </c>
      <c r="G9508" s="5">
        <v>469</v>
      </c>
      <c r="H9508" s="5" t="s">
        <v>27</v>
      </c>
      <c r="I9508" s="5">
        <v>8</v>
      </c>
      <c r="J9508">
        <f xml:space="preserve"> VLOOKUP(B9508,'Dataset-A1'!A:C,3,FALSE)</f>
        <v>0</v>
      </c>
      <c r="K9508">
        <f xml:space="preserve"> YEAR('Dataset-A2'!D9508)</f>
        <v>2018</v>
      </c>
      <c r="L9508">
        <f t="shared" si="444"/>
        <v>9</v>
      </c>
      <c r="M9508" t="str">
        <f xml:space="preserve"> VLOOKUP(B9508,'Dataset-A1'!A:D,4,FALSE)</f>
        <v>OT</v>
      </c>
      <c r="N9508">
        <f t="shared" si="445"/>
        <v>3</v>
      </c>
      <c r="O9508">
        <f t="shared" si="446"/>
        <v>678</v>
      </c>
    </row>
    <row r="9509" spans="1:15">
      <c r="A9509" s="1">
        <v>50170941</v>
      </c>
      <c r="B9509" s="5">
        <v>7364914</v>
      </c>
      <c r="C9509" s="7">
        <v>43121</v>
      </c>
      <c r="D9509" s="7">
        <v>43126</v>
      </c>
      <c r="E9509" s="5" t="s">
        <v>29</v>
      </c>
      <c r="F9509" s="5">
        <v>298</v>
      </c>
      <c r="G9509" s="5">
        <v>202</v>
      </c>
      <c r="H9509" s="5" t="s">
        <v>32</v>
      </c>
      <c r="I9509" s="5">
        <v>2</v>
      </c>
      <c r="J9509">
        <f xml:space="preserve"> VLOOKUP(B9509,'Dataset-A1'!A:C,3,FALSE)</f>
        <v>1</v>
      </c>
      <c r="K9509">
        <f xml:space="preserve"> YEAR('Dataset-A2'!D9509)</f>
        <v>2018</v>
      </c>
      <c r="L9509">
        <f t="shared" si="444"/>
        <v>1</v>
      </c>
      <c r="M9509" t="str">
        <f xml:space="preserve"> VLOOKUP(B9509,'Dataset-A1'!A:D,4,FALSE)</f>
        <v>EN</v>
      </c>
      <c r="N9509">
        <f t="shared" si="445"/>
        <v>5</v>
      </c>
      <c r="O9509">
        <f t="shared" si="446"/>
        <v>96</v>
      </c>
    </row>
    <row r="9510" spans="1:15">
      <c r="A9510" s="1">
        <v>50170951</v>
      </c>
      <c r="B9510" s="5">
        <v>5547392</v>
      </c>
      <c r="C9510" s="7">
        <v>43088</v>
      </c>
      <c r="D9510" s="7">
        <v>43091</v>
      </c>
      <c r="E9510" s="5" t="s">
        <v>33</v>
      </c>
      <c r="F9510" s="5">
        <v>500</v>
      </c>
      <c r="G9510" s="5">
        <v>128</v>
      </c>
      <c r="H9510" s="5" t="s">
        <v>30</v>
      </c>
      <c r="I9510" s="5">
        <v>7</v>
      </c>
      <c r="J9510">
        <f xml:space="preserve"> VLOOKUP(B9510,'Dataset-A1'!A:C,3,FALSE)</f>
        <v>1</v>
      </c>
      <c r="K9510">
        <f xml:space="preserve"> YEAR('Dataset-A2'!D9510)</f>
        <v>2017</v>
      </c>
      <c r="L9510">
        <f t="shared" si="444"/>
        <v>12</v>
      </c>
      <c r="M9510" t="str">
        <f xml:space="preserve"> VLOOKUP(B9510,'Dataset-A1'!A:D,4,FALSE)</f>
        <v>CN</v>
      </c>
      <c r="N9510">
        <f t="shared" si="445"/>
        <v>3</v>
      </c>
      <c r="O9510">
        <f t="shared" si="446"/>
        <v>372</v>
      </c>
    </row>
    <row r="9511" spans="1:15">
      <c r="A9511" s="1">
        <v>50170971</v>
      </c>
      <c r="B9511" s="5">
        <v>21167586</v>
      </c>
      <c r="C9511" s="7">
        <v>43373</v>
      </c>
      <c r="D9511" s="7">
        <v>43374</v>
      </c>
      <c r="E9511" s="5" t="s">
        <v>23</v>
      </c>
      <c r="F9511" s="5">
        <v>679</v>
      </c>
      <c r="G9511" s="5">
        <v>145</v>
      </c>
      <c r="H9511" s="5" t="s">
        <v>32</v>
      </c>
      <c r="I9511" s="5">
        <v>2</v>
      </c>
      <c r="J9511">
        <f xml:space="preserve"> VLOOKUP(B9511,'Dataset-A1'!A:C,3,FALSE)</f>
        <v>1</v>
      </c>
      <c r="K9511">
        <f xml:space="preserve"> YEAR('Dataset-A2'!D9511)</f>
        <v>2018</v>
      </c>
      <c r="L9511">
        <f t="shared" si="444"/>
        <v>10</v>
      </c>
      <c r="M9511" t="str">
        <f xml:space="preserve"> VLOOKUP(B9511,'Dataset-A1'!A:D,4,FALSE)</f>
        <v>OT</v>
      </c>
      <c r="N9511">
        <f t="shared" si="445"/>
        <v>1</v>
      </c>
      <c r="O9511">
        <f t="shared" si="446"/>
        <v>534</v>
      </c>
    </row>
    <row r="9512" spans="1:15">
      <c r="A9512" s="1">
        <v>50170981</v>
      </c>
      <c r="B9512" s="5">
        <v>331642</v>
      </c>
      <c r="C9512" s="7">
        <v>43355</v>
      </c>
      <c r="D9512" s="7">
        <v>43356</v>
      </c>
      <c r="E9512" s="5" t="s">
        <v>23</v>
      </c>
      <c r="F9512" s="5">
        <v>179</v>
      </c>
      <c r="G9512" s="5">
        <v>108</v>
      </c>
      <c r="H9512" s="5" t="s">
        <v>32</v>
      </c>
      <c r="I9512" s="5">
        <v>8</v>
      </c>
      <c r="J9512">
        <f xml:space="preserve"> VLOOKUP(B9512,'Dataset-A1'!A:C,3,FALSE)</f>
        <v>1</v>
      </c>
      <c r="K9512">
        <f xml:space="preserve"> YEAR('Dataset-A2'!D9512)</f>
        <v>2018</v>
      </c>
      <c r="L9512">
        <f t="shared" si="444"/>
        <v>9</v>
      </c>
      <c r="M9512" t="str">
        <f xml:space="preserve"> VLOOKUP(B9512,'Dataset-A1'!A:D,4,FALSE)</f>
        <v>CN</v>
      </c>
      <c r="N9512">
        <f t="shared" si="445"/>
        <v>1</v>
      </c>
      <c r="O9512">
        <f t="shared" si="446"/>
        <v>71</v>
      </c>
    </row>
    <row r="9513" spans="1:15">
      <c r="A9513" s="1">
        <v>50171011</v>
      </c>
      <c r="B9513" s="5">
        <v>21172435</v>
      </c>
      <c r="C9513" s="7">
        <v>43308</v>
      </c>
      <c r="D9513" s="7">
        <v>43310</v>
      </c>
      <c r="E9513" s="5" t="s">
        <v>28</v>
      </c>
      <c r="F9513" s="5">
        <v>265</v>
      </c>
      <c r="G9513" s="5">
        <v>93</v>
      </c>
      <c r="H9513" s="5" t="s">
        <v>27</v>
      </c>
      <c r="I9513" s="5">
        <v>3</v>
      </c>
      <c r="J9513">
        <f xml:space="preserve"> VLOOKUP(B9513,'Dataset-A1'!A:C,3,FALSE)</f>
        <v>1</v>
      </c>
      <c r="K9513">
        <f xml:space="preserve"> YEAR('Dataset-A2'!D9513)</f>
        <v>2018</v>
      </c>
      <c r="L9513">
        <f t="shared" si="444"/>
        <v>7</v>
      </c>
      <c r="M9513" t="str">
        <f xml:space="preserve"> VLOOKUP(B9513,'Dataset-A1'!A:D,4,FALSE)</f>
        <v>EN</v>
      </c>
      <c r="N9513">
        <f t="shared" si="445"/>
        <v>2</v>
      </c>
      <c r="O9513">
        <f t="shared" si="446"/>
        <v>172</v>
      </c>
    </row>
    <row r="9514" spans="1:15">
      <c r="A9514" s="1">
        <v>50171031</v>
      </c>
      <c r="B9514" s="5">
        <v>12732344</v>
      </c>
      <c r="C9514" s="7">
        <v>43081</v>
      </c>
      <c r="D9514" s="7">
        <v>43082</v>
      </c>
      <c r="E9514" s="5" t="s">
        <v>23</v>
      </c>
      <c r="F9514" s="5">
        <v>155</v>
      </c>
      <c r="G9514" s="5">
        <v>107</v>
      </c>
      <c r="H9514" s="5" t="s">
        <v>32</v>
      </c>
      <c r="I9514" s="5">
        <v>16</v>
      </c>
      <c r="J9514">
        <f xml:space="preserve"> VLOOKUP(B9514,'Dataset-A1'!A:C,3,FALSE)</f>
        <v>0</v>
      </c>
      <c r="K9514">
        <f xml:space="preserve"> YEAR('Dataset-A2'!D9514)</f>
        <v>2017</v>
      </c>
      <c r="L9514">
        <f t="shared" si="444"/>
        <v>12</v>
      </c>
      <c r="M9514" t="str">
        <f xml:space="preserve"> VLOOKUP(B9514,'Dataset-A1'!A:D,4,FALSE)</f>
        <v>CN</v>
      </c>
      <c r="N9514">
        <f t="shared" si="445"/>
        <v>1</v>
      </c>
      <c r="O9514">
        <f t="shared" si="446"/>
        <v>48</v>
      </c>
    </row>
    <row r="9515" spans="1:15">
      <c r="A9515" s="1">
        <v>50171041</v>
      </c>
      <c r="B9515" s="5">
        <v>396586</v>
      </c>
      <c r="C9515" s="7">
        <v>43357</v>
      </c>
      <c r="D9515" s="7">
        <v>43362</v>
      </c>
      <c r="E9515" s="5" t="s">
        <v>28</v>
      </c>
      <c r="F9515" s="5">
        <v>143</v>
      </c>
      <c r="G9515" s="5">
        <v>33</v>
      </c>
      <c r="H9515" s="5" t="s">
        <v>25</v>
      </c>
      <c r="I9515" s="5">
        <v>12</v>
      </c>
      <c r="J9515">
        <f xml:space="preserve"> VLOOKUP(B9515,'Dataset-A1'!A:C,3,FALSE)</f>
        <v>1</v>
      </c>
      <c r="K9515">
        <f xml:space="preserve"> YEAR('Dataset-A2'!D9515)</f>
        <v>2018</v>
      </c>
      <c r="L9515">
        <f t="shared" si="444"/>
        <v>9</v>
      </c>
      <c r="M9515" t="str">
        <f xml:space="preserve"> VLOOKUP(B9515,'Dataset-A1'!A:D,4,FALSE)</f>
        <v>OT</v>
      </c>
      <c r="N9515">
        <f t="shared" si="445"/>
        <v>5</v>
      </c>
      <c r="O9515">
        <f t="shared" si="446"/>
        <v>110</v>
      </c>
    </row>
    <row r="9516" spans="1:15">
      <c r="A9516" s="1">
        <v>50171051</v>
      </c>
      <c r="B9516" s="5">
        <v>11955603</v>
      </c>
      <c r="C9516" s="7">
        <v>43099</v>
      </c>
      <c r="D9516" s="7">
        <v>43099</v>
      </c>
      <c r="E9516" s="5" t="s">
        <v>28</v>
      </c>
      <c r="F9516" s="5">
        <v>386</v>
      </c>
      <c r="G9516" s="5">
        <v>203</v>
      </c>
      <c r="H9516" s="5" t="s">
        <v>30</v>
      </c>
      <c r="I9516" s="5">
        <v>3</v>
      </c>
      <c r="J9516">
        <f xml:space="preserve"> VLOOKUP(B9516,'Dataset-A1'!A:C,3,FALSE)</f>
        <v>0</v>
      </c>
      <c r="K9516">
        <f xml:space="preserve"> YEAR('Dataset-A2'!D9516)</f>
        <v>2017</v>
      </c>
      <c r="L9516">
        <f t="shared" si="444"/>
        <v>12</v>
      </c>
      <c r="M9516" t="str">
        <f xml:space="preserve"> VLOOKUP(B9516,'Dataset-A1'!A:D,4,FALSE)</f>
        <v>OT</v>
      </c>
      <c r="N9516">
        <f t="shared" si="445"/>
        <v>0</v>
      </c>
      <c r="O9516">
        <f t="shared" si="446"/>
        <v>183</v>
      </c>
    </row>
    <row r="9517" spans="1:15">
      <c r="A9517" s="1">
        <v>50171071</v>
      </c>
      <c r="B9517" s="5">
        <v>9005567</v>
      </c>
      <c r="C9517" s="7">
        <v>43125</v>
      </c>
      <c r="D9517" s="7">
        <v>43129</v>
      </c>
      <c r="E9517" s="5" t="s">
        <v>28</v>
      </c>
      <c r="F9517" s="5">
        <v>250</v>
      </c>
      <c r="G9517" s="5">
        <v>112</v>
      </c>
      <c r="H9517" s="5" t="s">
        <v>30</v>
      </c>
      <c r="I9517" s="5">
        <v>12</v>
      </c>
      <c r="J9517">
        <f xml:space="preserve"> VLOOKUP(B9517,'Dataset-A1'!A:C,3,FALSE)</f>
        <v>1</v>
      </c>
      <c r="K9517">
        <f xml:space="preserve"> YEAR('Dataset-A2'!D9517)</f>
        <v>2018</v>
      </c>
      <c r="L9517">
        <f t="shared" si="444"/>
        <v>1</v>
      </c>
      <c r="M9517" t="str">
        <f xml:space="preserve"> VLOOKUP(B9517,'Dataset-A1'!A:D,4,FALSE)</f>
        <v>OT</v>
      </c>
      <c r="N9517">
        <f t="shared" si="445"/>
        <v>4</v>
      </c>
      <c r="O9517">
        <f t="shared" si="446"/>
        <v>138</v>
      </c>
    </row>
    <row r="9518" spans="1:15">
      <c r="A9518" s="1">
        <v>50171091</v>
      </c>
      <c r="B9518" s="5">
        <v>21172769</v>
      </c>
      <c r="C9518" s="7">
        <v>43084</v>
      </c>
      <c r="D9518" s="7">
        <v>43088</v>
      </c>
      <c r="E9518" s="5" t="s">
        <v>23</v>
      </c>
      <c r="F9518" s="5">
        <v>309</v>
      </c>
      <c r="G9518" s="5">
        <v>150</v>
      </c>
      <c r="H9518" s="5" t="s">
        <v>32</v>
      </c>
      <c r="I9518" s="5">
        <v>3</v>
      </c>
      <c r="J9518">
        <f xml:space="preserve"> VLOOKUP(B9518,'Dataset-A1'!A:C,3,FALSE)</f>
        <v>0</v>
      </c>
      <c r="K9518">
        <f xml:space="preserve"> YEAR('Dataset-A2'!D9518)</f>
        <v>2017</v>
      </c>
      <c r="L9518">
        <f t="shared" si="444"/>
        <v>12</v>
      </c>
      <c r="M9518" t="str">
        <f xml:space="preserve"> VLOOKUP(B9518,'Dataset-A1'!A:D,4,FALSE)</f>
        <v>CN</v>
      </c>
      <c r="N9518">
        <f t="shared" si="445"/>
        <v>4</v>
      </c>
      <c r="O9518">
        <f t="shared" si="446"/>
        <v>159</v>
      </c>
    </row>
    <row r="9519" spans="1:15">
      <c r="A9519" s="1">
        <v>50171111</v>
      </c>
      <c r="B9519" s="5">
        <v>21172625</v>
      </c>
      <c r="C9519" s="7">
        <v>43071</v>
      </c>
      <c r="D9519" s="7">
        <v>43074</v>
      </c>
      <c r="E9519" s="5" t="s">
        <v>23</v>
      </c>
      <c r="F9519" s="5">
        <v>385</v>
      </c>
      <c r="G9519" s="5">
        <v>161</v>
      </c>
      <c r="H9519" s="5" t="s">
        <v>32</v>
      </c>
      <c r="I9519" s="5">
        <v>1</v>
      </c>
      <c r="J9519">
        <f xml:space="preserve"> VLOOKUP(B9519,'Dataset-A1'!A:C,3,FALSE)</f>
        <v>1</v>
      </c>
      <c r="K9519">
        <f xml:space="preserve"> YEAR('Dataset-A2'!D9519)</f>
        <v>2017</v>
      </c>
      <c r="L9519">
        <f t="shared" si="444"/>
        <v>12</v>
      </c>
      <c r="M9519" t="str">
        <f xml:space="preserve"> VLOOKUP(B9519,'Dataset-A1'!A:D,4,FALSE)</f>
        <v>EN</v>
      </c>
      <c r="N9519">
        <f t="shared" si="445"/>
        <v>3</v>
      </c>
      <c r="O9519">
        <f t="shared" si="446"/>
        <v>224</v>
      </c>
    </row>
    <row r="9520" spans="1:15">
      <c r="A9520" s="1">
        <v>50171131</v>
      </c>
      <c r="B9520" s="5">
        <v>11867877</v>
      </c>
      <c r="C9520" s="7">
        <v>43148</v>
      </c>
      <c r="D9520" s="7">
        <v>43153</v>
      </c>
      <c r="E9520" s="5" t="s">
        <v>23</v>
      </c>
      <c r="F9520" s="5">
        <v>425</v>
      </c>
      <c r="G9520" s="5">
        <v>131</v>
      </c>
      <c r="H9520" s="5" t="s">
        <v>32</v>
      </c>
      <c r="I9520" s="5">
        <v>1</v>
      </c>
      <c r="J9520">
        <f xml:space="preserve"> VLOOKUP(B9520,'Dataset-A1'!A:C,3,FALSE)</f>
        <v>1</v>
      </c>
      <c r="K9520">
        <f xml:space="preserve"> YEAR('Dataset-A2'!D9520)</f>
        <v>2018</v>
      </c>
      <c r="L9520">
        <f t="shared" si="444"/>
        <v>2</v>
      </c>
      <c r="M9520" t="str">
        <f xml:space="preserve"> VLOOKUP(B9520,'Dataset-A1'!A:D,4,FALSE)</f>
        <v>CN</v>
      </c>
      <c r="N9520">
        <f t="shared" si="445"/>
        <v>5</v>
      </c>
      <c r="O9520">
        <f t="shared" si="446"/>
        <v>294</v>
      </c>
    </row>
    <row r="9521" spans="1:15">
      <c r="A9521" s="1">
        <v>50171141</v>
      </c>
      <c r="B9521" s="5">
        <v>20841255</v>
      </c>
      <c r="C9521" s="7">
        <v>43419</v>
      </c>
      <c r="D9521" s="7">
        <v>43419</v>
      </c>
      <c r="E9521" s="5" t="s">
        <v>28</v>
      </c>
      <c r="F9521" s="5">
        <v>486</v>
      </c>
      <c r="G9521" s="5">
        <v>223</v>
      </c>
      <c r="H9521" s="5" t="s">
        <v>27</v>
      </c>
      <c r="I9521" s="5">
        <v>12</v>
      </c>
      <c r="J9521">
        <f xml:space="preserve"> VLOOKUP(B9521,'Dataset-A1'!A:C,3,FALSE)</f>
        <v>1</v>
      </c>
      <c r="K9521">
        <f xml:space="preserve"> YEAR('Dataset-A2'!D9521)</f>
        <v>2018</v>
      </c>
      <c r="L9521">
        <f t="shared" si="444"/>
        <v>11</v>
      </c>
      <c r="M9521" t="str">
        <f xml:space="preserve"> VLOOKUP(B9521,'Dataset-A1'!A:D,4,FALSE)</f>
        <v>OT</v>
      </c>
      <c r="N9521">
        <f t="shared" si="445"/>
        <v>0</v>
      </c>
      <c r="O9521">
        <f t="shared" si="446"/>
        <v>263</v>
      </c>
    </row>
    <row r="9522" spans="1:15">
      <c r="A9522" s="1">
        <v>50171151</v>
      </c>
      <c r="B9522" s="5">
        <v>21168159</v>
      </c>
      <c r="C9522" s="7">
        <v>43220</v>
      </c>
      <c r="D9522" s="7">
        <v>43225</v>
      </c>
      <c r="E9522" s="5" t="s">
        <v>29</v>
      </c>
      <c r="F9522" s="5">
        <v>140</v>
      </c>
      <c r="G9522" s="5">
        <v>65</v>
      </c>
      <c r="H9522" s="5" t="s">
        <v>30</v>
      </c>
      <c r="I9522" s="5">
        <v>2</v>
      </c>
      <c r="J9522">
        <f xml:space="preserve"> VLOOKUP(B9522,'Dataset-A1'!A:C,3,FALSE)</f>
        <v>0</v>
      </c>
      <c r="K9522">
        <f xml:space="preserve"> YEAR('Dataset-A2'!D9522)</f>
        <v>2018</v>
      </c>
      <c r="L9522">
        <f t="shared" si="444"/>
        <v>5</v>
      </c>
      <c r="M9522" t="str">
        <f xml:space="preserve"> VLOOKUP(B9522,'Dataset-A1'!A:D,4,FALSE)</f>
        <v>EN</v>
      </c>
      <c r="N9522">
        <f t="shared" si="445"/>
        <v>5</v>
      </c>
      <c r="O9522">
        <f t="shared" si="446"/>
        <v>75</v>
      </c>
    </row>
    <row r="9523" spans="1:15">
      <c r="A9523" s="1">
        <v>50171161</v>
      </c>
      <c r="B9523" s="5">
        <v>19666345</v>
      </c>
      <c r="C9523" s="7">
        <v>43369</v>
      </c>
      <c r="D9523" s="7">
        <v>43369</v>
      </c>
      <c r="E9523" s="5" t="s">
        <v>23</v>
      </c>
      <c r="F9523" s="5">
        <v>304</v>
      </c>
      <c r="G9523" s="5">
        <v>81</v>
      </c>
      <c r="H9523" s="5" t="s">
        <v>25</v>
      </c>
      <c r="I9523" s="5">
        <v>1</v>
      </c>
      <c r="J9523">
        <f xml:space="preserve"> VLOOKUP(B9523,'Dataset-A1'!A:C,3,FALSE)</f>
        <v>1</v>
      </c>
      <c r="K9523">
        <f xml:space="preserve"> YEAR('Dataset-A2'!D9523)</f>
        <v>2018</v>
      </c>
      <c r="L9523">
        <f t="shared" si="444"/>
        <v>9</v>
      </c>
      <c r="M9523" t="str">
        <f xml:space="preserve"> VLOOKUP(B9523,'Dataset-A1'!A:D,4,FALSE)</f>
        <v>EN</v>
      </c>
      <c r="N9523">
        <f t="shared" si="445"/>
        <v>0</v>
      </c>
      <c r="O9523">
        <f t="shared" si="446"/>
        <v>223</v>
      </c>
    </row>
    <row r="9524" spans="1:15">
      <c r="A9524" s="1">
        <v>50171171</v>
      </c>
      <c r="B9524" s="5">
        <v>21169667</v>
      </c>
      <c r="C9524" s="7">
        <v>43341</v>
      </c>
      <c r="D9524" s="7">
        <v>43345</v>
      </c>
      <c r="E9524" s="5" t="s">
        <v>29</v>
      </c>
      <c r="F9524" s="5">
        <v>315</v>
      </c>
      <c r="G9524" s="5">
        <v>210</v>
      </c>
      <c r="H9524" s="5" t="s">
        <v>27</v>
      </c>
      <c r="I9524" s="5">
        <v>6</v>
      </c>
      <c r="J9524">
        <f xml:space="preserve"> VLOOKUP(B9524,'Dataset-A1'!A:C,3,FALSE)</f>
        <v>1</v>
      </c>
      <c r="K9524">
        <f xml:space="preserve"> YEAR('Dataset-A2'!D9524)</f>
        <v>2018</v>
      </c>
      <c r="L9524">
        <f t="shared" si="444"/>
        <v>9</v>
      </c>
      <c r="M9524" t="str">
        <f xml:space="preserve"> VLOOKUP(B9524,'Dataset-A1'!A:D,4,FALSE)</f>
        <v>CN</v>
      </c>
      <c r="N9524">
        <f t="shared" si="445"/>
        <v>4</v>
      </c>
      <c r="O9524">
        <f t="shared" si="446"/>
        <v>105</v>
      </c>
    </row>
    <row r="9525" spans="1:15">
      <c r="A9525" s="1">
        <v>50171181</v>
      </c>
      <c r="B9525" s="5">
        <v>21166174</v>
      </c>
      <c r="C9525" s="7">
        <v>43380</v>
      </c>
      <c r="D9525" s="7">
        <v>43384</v>
      </c>
      <c r="E9525" s="5" t="s">
        <v>28</v>
      </c>
      <c r="F9525" s="5">
        <v>454</v>
      </c>
      <c r="G9525" s="5">
        <v>188</v>
      </c>
      <c r="H9525" s="5" t="s">
        <v>32</v>
      </c>
      <c r="I9525" s="5">
        <v>1</v>
      </c>
      <c r="J9525">
        <f xml:space="preserve"> VLOOKUP(B9525,'Dataset-A1'!A:C,3,FALSE)</f>
        <v>1</v>
      </c>
      <c r="K9525">
        <f xml:space="preserve"> YEAR('Dataset-A2'!D9525)</f>
        <v>2018</v>
      </c>
      <c r="L9525">
        <f t="shared" si="444"/>
        <v>10</v>
      </c>
      <c r="M9525" t="str">
        <f xml:space="preserve"> VLOOKUP(B9525,'Dataset-A1'!A:D,4,FALSE)</f>
        <v>CN</v>
      </c>
      <c r="N9525">
        <f t="shared" si="445"/>
        <v>4</v>
      </c>
      <c r="O9525">
        <f t="shared" si="446"/>
        <v>266</v>
      </c>
    </row>
    <row r="9526" spans="1:15">
      <c r="A9526" s="1">
        <v>50171191</v>
      </c>
      <c r="B9526" s="5">
        <v>11871942</v>
      </c>
      <c r="C9526" s="7">
        <v>43230</v>
      </c>
      <c r="D9526" s="7">
        <v>43235</v>
      </c>
      <c r="E9526" s="5" t="s">
        <v>23</v>
      </c>
      <c r="F9526" s="5">
        <v>384</v>
      </c>
      <c r="G9526" s="5">
        <v>228</v>
      </c>
      <c r="H9526" s="5" t="s">
        <v>25</v>
      </c>
      <c r="I9526" s="5">
        <v>4</v>
      </c>
      <c r="J9526">
        <f xml:space="preserve"> VLOOKUP(B9526,'Dataset-A1'!A:C,3,FALSE)</f>
        <v>0</v>
      </c>
      <c r="K9526">
        <f xml:space="preserve"> YEAR('Dataset-A2'!D9526)</f>
        <v>2018</v>
      </c>
      <c r="L9526">
        <f t="shared" si="444"/>
        <v>5</v>
      </c>
      <c r="M9526" t="str">
        <f xml:space="preserve"> VLOOKUP(B9526,'Dataset-A1'!A:D,4,FALSE)</f>
        <v>OT</v>
      </c>
      <c r="N9526">
        <f t="shared" si="445"/>
        <v>5</v>
      </c>
      <c r="O9526">
        <f t="shared" si="446"/>
        <v>156</v>
      </c>
    </row>
    <row r="9527" spans="1:15">
      <c r="A9527" s="1">
        <v>50171201</v>
      </c>
      <c r="B9527" s="5">
        <v>8065420</v>
      </c>
      <c r="C9527" s="7">
        <v>43278</v>
      </c>
      <c r="D9527" s="7">
        <v>43285</v>
      </c>
      <c r="E9527" s="5" t="s">
        <v>28</v>
      </c>
      <c r="F9527" s="5">
        <v>250</v>
      </c>
      <c r="G9527" s="5">
        <v>137</v>
      </c>
      <c r="H9527" s="5" t="s">
        <v>30</v>
      </c>
      <c r="I9527" s="5">
        <v>2</v>
      </c>
      <c r="J9527">
        <f xml:space="preserve"> VLOOKUP(B9527,'Dataset-A1'!A:C,3,FALSE)</f>
        <v>1</v>
      </c>
      <c r="K9527">
        <f xml:space="preserve"> YEAR('Dataset-A2'!D9527)</f>
        <v>2018</v>
      </c>
      <c r="L9527">
        <f t="shared" si="444"/>
        <v>7</v>
      </c>
      <c r="M9527" t="str">
        <f xml:space="preserve"> VLOOKUP(B9527,'Dataset-A1'!A:D,4,FALSE)</f>
        <v>CN</v>
      </c>
      <c r="N9527">
        <f t="shared" si="445"/>
        <v>7</v>
      </c>
      <c r="O9527">
        <f t="shared" si="446"/>
        <v>113</v>
      </c>
    </row>
    <row r="9528" spans="1:15">
      <c r="A9528" s="1">
        <v>50171221</v>
      </c>
      <c r="B9528" s="5">
        <v>295348</v>
      </c>
      <c r="C9528" s="7">
        <v>43415</v>
      </c>
      <c r="D9528" s="7">
        <v>43418</v>
      </c>
      <c r="E9528" s="5" t="s">
        <v>28</v>
      </c>
      <c r="F9528" s="5">
        <v>429</v>
      </c>
      <c r="G9528" s="5">
        <v>299</v>
      </c>
      <c r="H9528" s="5" t="s">
        <v>30</v>
      </c>
      <c r="I9528" s="5">
        <v>1</v>
      </c>
      <c r="J9528">
        <f xml:space="preserve"> VLOOKUP(B9528,'Dataset-A1'!A:C,3,FALSE)</f>
        <v>0</v>
      </c>
      <c r="K9528">
        <f xml:space="preserve"> YEAR('Dataset-A2'!D9528)</f>
        <v>2018</v>
      </c>
      <c r="L9528">
        <f t="shared" si="444"/>
        <v>11</v>
      </c>
      <c r="M9528" t="str">
        <f xml:space="preserve"> VLOOKUP(B9528,'Dataset-A1'!A:D,4,FALSE)</f>
        <v>CN</v>
      </c>
      <c r="N9528">
        <f t="shared" si="445"/>
        <v>3</v>
      </c>
      <c r="O9528">
        <f t="shared" si="446"/>
        <v>130</v>
      </c>
    </row>
    <row r="9529" spans="1:15">
      <c r="A9529" s="1">
        <v>50171251</v>
      </c>
      <c r="B9529" s="5">
        <v>9547884</v>
      </c>
      <c r="C9529" s="7">
        <v>43070</v>
      </c>
      <c r="D9529" s="7">
        <v>43070</v>
      </c>
      <c r="E9529" s="5" t="s">
        <v>33</v>
      </c>
      <c r="F9529" s="5">
        <v>137</v>
      </c>
      <c r="G9529" s="5">
        <v>70</v>
      </c>
      <c r="H9529" s="5" t="s">
        <v>27</v>
      </c>
      <c r="I9529" s="5">
        <v>16</v>
      </c>
      <c r="J9529">
        <f xml:space="preserve"> VLOOKUP(B9529,'Dataset-A1'!A:C,3,FALSE)</f>
        <v>1</v>
      </c>
      <c r="K9529">
        <f xml:space="preserve"> YEAR('Dataset-A2'!D9529)</f>
        <v>2017</v>
      </c>
      <c r="L9529">
        <f t="shared" si="444"/>
        <v>12</v>
      </c>
      <c r="M9529" t="str">
        <f xml:space="preserve"> VLOOKUP(B9529,'Dataset-A1'!A:D,4,FALSE)</f>
        <v>CN</v>
      </c>
      <c r="N9529">
        <f t="shared" si="445"/>
        <v>0</v>
      </c>
      <c r="O9529">
        <f t="shared" si="446"/>
        <v>67</v>
      </c>
    </row>
    <row r="9530" spans="1:15">
      <c r="A9530" s="1">
        <v>50171261</v>
      </c>
      <c r="B9530" s="5">
        <v>11798493</v>
      </c>
      <c r="C9530" s="7">
        <v>43096</v>
      </c>
      <c r="D9530" s="7">
        <v>43099</v>
      </c>
      <c r="E9530" s="5" t="s">
        <v>28</v>
      </c>
      <c r="F9530" s="5">
        <v>342</v>
      </c>
      <c r="G9530" s="5">
        <v>216</v>
      </c>
      <c r="H9530" s="5" t="s">
        <v>27</v>
      </c>
      <c r="I9530" s="5">
        <v>2</v>
      </c>
      <c r="J9530">
        <f xml:space="preserve"> VLOOKUP(B9530,'Dataset-A1'!A:C,3,FALSE)</f>
        <v>1</v>
      </c>
      <c r="K9530">
        <f xml:space="preserve"> YEAR('Dataset-A2'!D9530)</f>
        <v>2017</v>
      </c>
      <c r="L9530">
        <f t="shared" si="444"/>
        <v>12</v>
      </c>
      <c r="M9530" t="str">
        <f xml:space="preserve"> VLOOKUP(B9530,'Dataset-A1'!A:D,4,FALSE)</f>
        <v>OT</v>
      </c>
      <c r="N9530">
        <f t="shared" si="445"/>
        <v>3</v>
      </c>
      <c r="O9530">
        <f t="shared" si="446"/>
        <v>126</v>
      </c>
    </row>
    <row r="9531" spans="1:15">
      <c r="A9531" s="1">
        <v>50171281</v>
      </c>
      <c r="B9531" s="5">
        <v>14506775</v>
      </c>
      <c r="C9531" s="7">
        <v>43092</v>
      </c>
      <c r="D9531" s="7">
        <v>43093</v>
      </c>
      <c r="E9531" s="5" t="s">
        <v>28</v>
      </c>
      <c r="F9531" s="5">
        <v>380</v>
      </c>
      <c r="G9531" s="5">
        <v>196</v>
      </c>
      <c r="H9531" s="5" t="s">
        <v>27</v>
      </c>
      <c r="I9531" s="5">
        <v>14</v>
      </c>
      <c r="J9531">
        <f xml:space="preserve"> VLOOKUP(B9531,'Dataset-A1'!A:C,3,FALSE)</f>
        <v>1</v>
      </c>
      <c r="K9531">
        <f xml:space="preserve"> YEAR('Dataset-A2'!D9531)</f>
        <v>2017</v>
      </c>
      <c r="L9531">
        <f t="shared" si="444"/>
        <v>12</v>
      </c>
      <c r="M9531" t="str">
        <f xml:space="preserve"> VLOOKUP(B9531,'Dataset-A1'!A:D,4,FALSE)</f>
        <v>CN</v>
      </c>
      <c r="N9531">
        <f t="shared" si="445"/>
        <v>1</v>
      </c>
      <c r="O9531">
        <f t="shared" si="446"/>
        <v>184</v>
      </c>
    </row>
    <row r="9532" spans="1:15">
      <c r="A9532" s="1">
        <v>50171301</v>
      </c>
      <c r="B9532" s="5">
        <v>11375369</v>
      </c>
      <c r="C9532" s="7">
        <v>43072</v>
      </c>
      <c r="D9532" s="7">
        <v>43073</v>
      </c>
      <c r="E9532" s="5" t="s">
        <v>29</v>
      </c>
      <c r="F9532" s="5">
        <v>493</v>
      </c>
      <c r="G9532" s="5">
        <v>241</v>
      </c>
      <c r="H9532" s="5" t="s">
        <v>27</v>
      </c>
      <c r="I9532" s="5">
        <v>3</v>
      </c>
      <c r="J9532">
        <f xml:space="preserve"> VLOOKUP(B9532,'Dataset-A1'!A:C,3,FALSE)</f>
        <v>1</v>
      </c>
      <c r="K9532">
        <f xml:space="preserve"> YEAR('Dataset-A2'!D9532)</f>
        <v>2017</v>
      </c>
      <c r="L9532">
        <f t="shared" si="444"/>
        <v>12</v>
      </c>
      <c r="M9532" t="str">
        <f xml:space="preserve"> VLOOKUP(B9532,'Dataset-A1'!A:D,4,FALSE)</f>
        <v>CN</v>
      </c>
      <c r="N9532">
        <f t="shared" si="445"/>
        <v>1</v>
      </c>
      <c r="O9532">
        <f t="shared" si="446"/>
        <v>252</v>
      </c>
    </row>
    <row r="9533" spans="1:15">
      <c r="A9533" s="1">
        <v>50171321</v>
      </c>
      <c r="B9533" s="5">
        <v>12628976</v>
      </c>
      <c r="C9533" s="7">
        <v>43117</v>
      </c>
      <c r="D9533" s="7">
        <v>43120</v>
      </c>
      <c r="E9533" s="5" t="s">
        <v>33</v>
      </c>
      <c r="F9533" s="5">
        <v>330</v>
      </c>
      <c r="G9533" s="5">
        <v>155</v>
      </c>
      <c r="H9533" s="5" t="s">
        <v>27</v>
      </c>
      <c r="I9533" s="5">
        <v>3</v>
      </c>
      <c r="J9533">
        <f xml:space="preserve"> VLOOKUP(B9533,'Dataset-A1'!A:C,3,FALSE)</f>
        <v>0</v>
      </c>
      <c r="K9533">
        <f xml:space="preserve"> YEAR('Dataset-A2'!D9533)</f>
        <v>2018</v>
      </c>
      <c r="L9533">
        <f t="shared" si="444"/>
        <v>1</v>
      </c>
      <c r="M9533" t="str">
        <f xml:space="preserve"> VLOOKUP(B9533,'Dataset-A1'!A:D,4,FALSE)</f>
        <v>EN</v>
      </c>
      <c r="N9533">
        <f t="shared" si="445"/>
        <v>3</v>
      </c>
      <c r="O9533">
        <f t="shared" si="446"/>
        <v>175</v>
      </c>
    </row>
    <row r="9534" spans="1:15">
      <c r="A9534" s="1">
        <v>50171331</v>
      </c>
      <c r="B9534" s="5">
        <v>21171556</v>
      </c>
      <c r="C9534" s="7">
        <v>43100</v>
      </c>
      <c r="D9534" s="7">
        <v>43107</v>
      </c>
      <c r="E9534" s="5" t="s">
        <v>28</v>
      </c>
      <c r="F9534" s="5">
        <v>284</v>
      </c>
      <c r="G9534" s="5">
        <v>156</v>
      </c>
      <c r="H9534" s="5" t="s">
        <v>30</v>
      </c>
      <c r="I9534" s="5">
        <v>5</v>
      </c>
      <c r="J9534">
        <f xml:space="preserve"> VLOOKUP(B9534,'Dataset-A1'!A:C,3,FALSE)</f>
        <v>1</v>
      </c>
      <c r="K9534">
        <f xml:space="preserve"> YEAR('Dataset-A2'!D9534)</f>
        <v>2018</v>
      </c>
      <c r="L9534">
        <f t="shared" si="444"/>
        <v>1</v>
      </c>
      <c r="M9534" t="str">
        <f xml:space="preserve"> VLOOKUP(B9534,'Dataset-A1'!A:D,4,FALSE)</f>
        <v>OT</v>
      </c>
      <c r="N9534">
        <f t="shared" si="445"/>
        <v>7</v>
      </c>
      <c r="O9534">
        <f t="shared" si="446"/>
        <v>128</v>
      </c>
    </row>
    <row r="9535" spans="1:15">
      <c r="A9535" s="1">
        <v>50171341</v>
      </c>
      <c r="B9535" s="5">
        <v>21165782</v>
      </c>
      <c r="C9535" s="7">
        <v>43074</v>
      </c>
      <c r="D9535" s="7">
        <v>43076</v>
      </c>
      <c r="E9535" s="5" t="s">
        <v>33</v>
      </c>
      <c r="F9535" s="5">
        <v>528</v>
      </c>
      <c r="G9535" s="5">
        <v>155</v>
      </c>
      <c r="H9535" s="5" t="s">
        <v>30</v>
      </c>
      <c r="I9535" s="5">
        <v>1</v>
      </c>
      <c r="J9535">
        <f xml:space="preserve"> VLOOKUP(B9535,'Dataset-A1'!A:C,3,FALSE)</f>
        <v>0</v>
      </c>
      <c r="K9535">
        <f xml:space="preserve"> YEAR('Dataset-A2'!D9535)</f>
        <v>2017</v>
      </c>
      <c r="L9535">
        <f t="shared" si="444"/>
        <v>12</v>
      </c>
      <c r="M9535" t="str">
        <f xml:space="preserve"> VLOOKUP(B9535,'Dataset-A1'!A:D,4,FALSE)</f>
        <v>CN</v>
      </c>
      <c r="N9535">
        <f t="shared" si="445"/>
        <v>2</v>
      </c>
      <c r="O9535">
        <f t="shared" si="446"/>
        <v>373</v>
      </c>
    </row>
    <row r="9536" spans="1:15">
      <c r="A9536" s="1">
        <v>50171381</v>
      </c>
      <c r="B9536" s="5">
        <v>21147812</v>
      </c>
      <c r="C9536" s="7">
        <v>43293</v>
      </c>
      <c r="D9536" s="7">
        <v>43296</v>
      </c>
      <c r="E9536" s="5" t="s">
        <v>28</v>
      </c>
      <c r="F9536" s="5">
        <v>4533</v>
      </c>
      <c r="G9536" s="5">
        <v>997</v>
      </c>
      <c r="H9536" s="5" t="s">
        <v>30</v>
      </c>
      <c r="I9536" s="5">
        <v>19</v>
      </c>
      <c r="J9536">
        <f xml:space="preserve"> VLOOKUP(B9536,'Dataset-A1'!A:C,3,FALSE)</f>
        <v>0</v>
      </c>
      <c r="K9536">
        <f xml:space="preserve"> YEAR('Dataset-A2'!D9536)</f>
        <v>2018</v>
      </c>
      <c r="L9536">
        <f t="shared" si="444"/>
        <v>7</v>
      </c>
      <c r="M9536" t="str">
        <f xml:space="preserve"> VLOOKUP(B9536,'Dataset-A1'!A:D,4,FALSE)</f>
        <v>CN</v>
      </c>
      <c r="N9536">
        <f t="shared" si="445"/>
        <v>3</v>
      </c>
      <c r="O9536">
        <f t="shared" si="446"/>
        <v>3536</v>
      </c>
    </row>
    <row r="9537" spans="1:15">
      <c r="A9537" s="1">
        <v>50171391</v>
      </c>
      <c r="B9537" s="5">
        <v>16137181</v>
      </c>
      <c r="C9537" s="7">
        <v>43174</v>
      </c>
      <c r="D9537" s="7">
        <v>43178</v>
      </c>
      <c r="E9537" s="5" t="s">
        <v>29</v>
      </c>
      <c r="F9537" s="5">
        <v>260</v>
      </c>
      <c r="G9537" s="5">
        <v>114</v>
      </c>
      <c r="H9537" s="5" t="s">
        <v>30</v>
      </c>
      <c r="I9537" s="5">
        <v>20</v>
      </c>
      <c r="J9537">
        <f xml:space="preserve"> VLOOKUP(B9537,'Dataset-A1'!A:C,3,FALSE)</f>
        <v>1</v>
      </c>
      <c r="K9537">
        <f xml:space="preserve"> YEAR('Dataset-A2'!D9537)</f>
        <v>2018</v>
      </c>
      <c r="L9537">
        <f t="shared" si="444"/>
        <v>3</v>
      </c>
      <c r="M9537" t="str">
        <f xml:space="preserve"> VLOOKUP(B9537,'Dataset-A1'!A:D,4,FALSE)</f>
        <v>OT</v>
      </c>
      <c r="N9537">
        <f t="shared" si="445"/>
        <v>4</v>
      </c>
      <c r="O9537">
        <f t="shared" si="446"/>
        <v>146</v>
      </c>
    </row>
    <row r="9538" spans="1:15">
      <c r="A9538" s="1">
        <v>50171421</v>
      </c>
      <c r="B9538" s="5">
        <v>7114771</v>
      </c>
      <c r="C9538" s="7">
        <v>43265</v>
      </c>
      <c r="D9538" s="7">
        <v>43269</v>
      </c>
      <c r="E9538" s="5" t="s">
        <v>23</v>
      </c>
      <c r="F9538" s="5">
        <v>250</v>
      </c>
      <c r="G9538" s="5">
        <v>85</v>
      </c>
      <c r="H9538" s="5" t="s">
        <v>32</v>
      </c>
      <c r="I9538" s="5">
        <v>7</v>
      </c>
      <c r="J9538">
        <f xml:space="preserve"> VLOOKUP(B9538,'Dataset-A1'!A:C,3,FALSE)</f>
        <v>1</v>
      </c>
      <c r="K9538">
        <f xml:space="preserve"> YEAR('Dataset-A2'!D9538)</f>
        <v>2018</v>
      </c>
      <c r="L9538">
        <f t="shared" si="444"/>
        <v>6</v>
      </c>
      <c r="M9538" t="str">
        <f xml:space="preserve"> VLOOKUP(B9538,'Dataset-A1'!A:D,4,FALSE)</f>
        <v>CN</v>
      </c>
      <c r="N9538">
        <f t="shared" si="445"/>
        <v>4</v>
      </c>
      <c r="O9538">
        <f t="shared" si="446"/>
        <v>165</v>
      </c>
    </row>
    <row r="9539" spans="1:15">
      <c r="A9539" s="1">
        <v>50171431</v>
      </c>
      <c r="B9539" s="5">
        <v>21167205</v>
      </c>
      <c r="C9539" s="7">
        <v>43325</v>
      </c>
      <c r="D9539" s="7">
        <v>43326</v>
      </c>
      <c r="E9539" s="5" t="s">
        <v>33</v>
      </c>
      <c r="F9539" s="5">
        <v>128</v>
      </c>
      <c r="G9539" s="5">
        <v>85</v>
      </c>
      <c r="H9539" s="5" t="s">
        <v>30</v>
      </c>
      <c r="I9539" s="5">
        <v>2</v>
      </c>
      <c r="J9539">
        <f xml:space="preserve"> VLOOKUP(B9539,'Dataset-A1'!A:C,3,FALSE)</f>
        <v>1</v>
      </c>
      <c r="K9539">
        <f xml:space="preserve"> YEAR('Dataset-A2'!D9539)</f>
        <v>2018</v>
      </c>
      <c r="L9539">
        <f t="shared" ref="L9539:L9602" si="447">MONTH(D9539)</f>
        <v>8</v>
      </c>
      <c r="M9539" t="str">
        <f xml:space="preserve"> VLOOKUP(B9539,'Dataset-A1'!A:D,4,FALSE)</f>
        <v>CN</v>
      </c>
      <c r="N9539">
        <f t="shared" ref="N9539:N9602" si="448">D9539-C9539</f>
        <v>1</v>
      </c>
      <c r="O9539">
        <f t="shared" ref="O9539:O9602" si="449" xml:space="preserve"> F9539-G9539</f>
        <v>43</v>
      </c>
    </row>
    <row r="9540" spans="1:15">
      <c r="A9540" s="1">
        <v>50171451</v>
      </c>
      <c r="B9540" s="5">
        <v>326535</v>
      </c>
      <c r="C9540" s="7">
        <v>43321</v>
      </c>
      <c r="D9540" s="7">
        <v>43323</v>
      </c>
      <c r="E9540" s="5" t="s">
        <v>23</v>
      </c>
      <c r="F9540" s="5">
        <v>1134</v>
      </c>
      <c r="G9540" s="5">
        <v>514</v>
      </c>
      <c r="H9540" s="5" t="s">
        <v>27</v>
      </c>
      <c r="I9540" s="5">
        <v>1</v>
      </c>
      <c r="J9540">
        <f xml:space="preserve"> VLOOKUP(B9540,'Dataset-A1'!A:C,3,FALSE)</f>
        <v>0</v>
      </c>
      <c r="K9540">
        <f xml:space="preserve"> YEAR('Dataset-A2'!D9540)</f>
        <v>2018</v>
      </c>
      <c r="L9540">
        <f t="shared" si="447"/>
        <v>8</v>
      </c>
      <c r="M9540" t="str">
        <f xml:space="preserve"> VLOOKUP(B9540,'Dataset-A1'!A:D,4,FALSE)</f>
        <v>OT</v>
      </c>
      <c r="N9540">
        <f t="shared" si="448"/>
        <v>2</v>
      </c>
      <c r="O9540">
        <f t="shared" si="449"/>
        <v>620</v>
      </c>
    </row>
    <row r="9541" spans="1:15">
      <c r="A9541" s="1">
        <v>50171471</v>
      </c>
      <c r="B9541" s="5">
        <v>279123</v>
      </c>
      <c r="C9541" s="7">
        <v>43209</v>
      </c>
      <c r="D9541" s="7">
        <v>43215</v>
      </c>
      <c r="E9541" s="5" t="s">
        <v>29</v>
      </c>
      <c r="F9541" s="5">
        <v>1290</v>
      </c>
      <c r="G9541" s="5">
        <v>359</v>
      </c>
      <c r="H9541" s="5" t="s">
        <v>32</v>
      </c>
      <c r="I9541" s="5">
        <v>5</v>
      </c>
      <c r="J9541">
        <f xml:space="preserve"> VLOOKUP(B9541,'Dataset-A1'!A:C,3,FALSE)</f>
        <v>1</v>
      </c>
      <c r="K9541">
        <f xml:space="preserve"> YEAR('Dataset-A2'!D9541)</f>
        <v>2018</v>
      </c>
      <c r="L9541">
        <f t="shared" si="447"/>
        <v>4</v>
      </c>
      <c r="M9541" t="str">
        <f xml:space="preserve"> VLOOKUP(B9541,'Dataset-A1'!A:D,4,FALSE)</f>
        <v>CN</v>
      </c>
      <c r="N9541">
        <f t="shared" si="448"/>
        <v>6</v>
      </c>
      <c r="O9541">
        <f t="shared" si="449"/>
        <v>931</v>
      </c>
    </row>
    <row r="9542" spans="1:15">
      <c r="A9542" s="1">
        <v>50171481</v>
      </c>
      <c r="B9542" s="5">
        <v>4444229</v>
      </c>
      <c r="C9542" s="7">
        <v>43124</v>
      </c>
      <c r="D9542" s="7">
        <v>43125</v>
      </c>
      <c r="E9542" s="5" t="s">
        <v>29</v>
      </c>
      <c r="F9542" s="5">
        <v>400</v>
      </c>
      <c r="G9542" s="5">
        <v>144</v>
      </c>
      <c r="H9542" s="5" t="s">
        <v>27</v>
      </c>
      <c r="I9542" s="5">
        <v>15</v>
      </c>
      <c r="J9542">
        <f xml:space="preserve"> VLOOKUP(B9542,'Dataset-A1'!A:C,3,FALSE)</f>
        <v>1</v>
      </c>
      <c r="K9542">
        <f xml:space="preserve"> YEAR('Dataset-A2'!D9542)</f>
        <v>2018</v>
      </c>
      <c r="L9542">
        <f t="shared" si="447"/>
        <v>1</v>
      </c>
      <c r="M9542" t="str">
        <f xml:space="preserve"> VLOOKUP(B9542,'Dataset-A1'!A:D,4,FALSE)</f>
        <v>CN</v>
      </c>
      <c r="N9542">
        <f t="shared" si="448"/>
        <v>1</v>
      </c>
      <c r="O9542">
        <f t="shared" si="449"/>
        <v>256</v>
      </c>
    </row>
    <row r="9543" spans="1:15">
      <c r="A9543" s="1">
        <v>50171501</v>
      </c>
      <c r="B9543" s="5">
        <v>12444790</v>
      </c>
      <c r="C9543" s="7">
        <v>43389</v>
      </c>
      <c r="D9543" s="7">
        <v>43394</v>
      </c>
      <c r="E9543" s="5" t="s">
        <v>29</v>
      </c>
      <c r="F9543" s="5">
        <v>237</v>
      </c>
      <c r="G9543" s="5">
        <v>135</v>
      </c>
      <c r="H9543" s="5" t="s">
        <v>27</v>
      </c>
      <c r="I9543" s="5">
        <v>5</v>
      </c>
      <c r="J9543">
        <f xml:space="preserve"> VLOOKUP(B9543,'Dataset-A1'!A:C,3,FALSE)</f>
        <v>1</v>
      </c>
      <c r="K9543">
        <f xml:space="preserve"> YEAR('Dataset-A2'!D9543)</f>
        <v>2018</v>
      </c>
      <c r="L9543">
        <f t="shared" si="447"/>
        <v>10</v>
      </c>
      <c r="M9543" t="str">
        <f xml:space="preserve"> VLOOKUP(B9543,'Dataset-A1'!A:D,4,FALSE)</f>
        <v>EN</v>
      </c>
      <c r="N9543">
        <f t="shared" si="448"/>
        <v>5</v>
      </c>
      <c r="O9543">
        <f t="shared" si="449"/>
        <v>102</v>
      </c>
    </row>
    <row r="9544" spans="1:15">
      <c r="A9544" s="1">
        <v>50171521</v>
      </c>
      <c r="B9544" s="5">
        <v>10048170</v>
      </c>
      <c r="C9544" s="7">
        <v>43342</v>
      </c>
      <c r="D9544" s="7">
        <v>43343</v>
      </c>
      <c r="E9544" s="5" t="s">
        <v>29</v>
      </c>
      <c r="F9544" s="5">
        <v>371</v>
      </c>
      <c r="G9544" s="5">
        <v>178</v>
      </c>
      <c r="H9544" s="5" t="s">
        <v>30</v>
      </c>
      <c r="I9544" s="5">
        <v>2</v>
      </c>
      <c r="J9544">
        <f xml:space="preserve"> VLOOKUP(B9544,'Dataset-A1'!A:C,3,FALSE)</f>
        <v>0</v>
      </c>
      <c r="K9544">
        <f xml:space="preserve"> YEAR('Dataset-A2'!D9544)</f>
        <v>2018</v>
      </c>
      <c r="L9544">
        <f t="shared" si="447"/>
        <v>8</v>
      </c>
      <c r="M9544" t="str">
        <f xml:space="preserve"> VLOOKUP(B9544,'Dataset-A1'!A:D,4,FALSE)</f>
        <v>CN</v>
      </c>
      <c r="N9544">
        <f t="shared" si="448"/>
        <v>1</v>
      </c>
      <c r="O9544">
        <f t="shared" si="449"/>
        <v>193</v>
      </c>
    </row>
    <row r="9545" spans="1:15">
      <c r="A9545" s="1">
        <v>50171531</v>
      </c>
      <c r="B9545" s="5">
        <v>20944653</v>
      </c>
      <c r="C9545" s="7">
        <v>43225</v>
      </c>
      <c r="D9545" s="7">
        <v>43229</v>
      </c>
      <c r="E9545" s="5" t="s">
        <v>33</v>
      </c>
      <c r="F9545" s="5">
        <v>308</v>
      </c>
      <c r="G9545" s="5">
        <v>67</v>
      </c>
      <c r="H9545" s="5" t="s">
        <v>25</v>
      </c>
      <c r="I9545" s="5">
        <v>10</v>
      </c>
      <c r="J9545">
        <f xml:space="preserve"> VLOOKUP(B9545,'Dataset-A1'!A:C,3,FALSE)</f>
        <v>1</v>
      </c>
      <c r="K9545">
        <f xml:space="preserve"> YEAR('Dataset-A2'!D9545)</f>
        <v>2018</v>
      </c>
      <c r="L9545">
        <f t="shared" si="447"/>
        <v>5</v>
      </c>
      <c r="M9545" t="str">
        <f xml:space="preserve"> VLOOKUP(B9545,'Dataset-A1'!A:D,4,FALSE)</f>
        <v>CN</v>
      </c>
      <c r="N9545">
        <f t="shared" si="448"/>
        <v>4</v>
      </c>
      <c r="O9545">
        <f t="shared" si="449"/>
        <v>241</v>
      </c>
    </row>
    <row r="9546" spans="1:15">
      <c r="A9546" s="1">
        <v>50171551</v>
      </c>
      <c r="B9546" s="5">
        <v>8570809</v>
      </c>
      <c r="C9546" s="7">
        <v>43400</v>
      </c>
      <c r="D9546" s="7">
        <v>43403</v>
      </c>
      <c r="E9546" s="5" t="s">
        <v>29</v>
      </c>
      <c r="F9546" s="5">
        <v>155</v>
      </c>
      <c r="G9546" s="5">
        <v>49</v>
      </c>
      <c r="H9546" s="5" t="s">
        <v>25</v>
      </c>
      <c r="I9546" s="5">
        <v>4</v>
      </c>
      <c r="J9546">
        <f xml:space="preserve"> VLOOKUP(B9546,'Dataset-A1'!A:C,3,FALSE)</f>
        <v>1</v>
      </c>
      <c r="K9546">
        <f xml:space="preserve"> YEAR('Dataset-A2'!D9546)</f>
        <v>2018</v>
      </c>
      <c r="L9546">
        <f t="shared" si="447"/>
        <v>10</v>
      </c>
      <c r="M9546" t="str">
        <f xml:space="preserve"> VLOOKUP(B9546,'Dataset-A1'!A:D,4,FALSE)</f>
        <v>CN</v>
      </c>
      <c r="N9546">
        <f t="shared" si="448"/>
        <v>3</v>
      </c>
      <c r="O9546">
        <f t="shared" si="449"/>
        <v>106</v>
      </c>
    </row>
    <row r="9547" spans="1:15">
      <c r="A9547" s="1">
        <v>50171571</v>
      </c>
      <c r="B9547" s="5">
        <v>21113511</v>
      </c>
      <c r="C9547" s="7">
        <v>43330</v>
      </c>
      <c r="D9547" s="7">
        <v>43335</v>
      </c>
      <c r="E9547" s="5" t="s">
        <v>29</v>
      </c>
      <c r="F9547" s="5">
        <v>103</v>
      </c>
      <c r="G9547" s="5">
        <v>60</v>
      </c>
      <c r="H9547" s="5" t="s">
        <v>25</v>
      </c>
      <c r="I9547" s="5">
        <v>8</v>
      </c>
      <c r="J9547">
        <f xml:space="preserve"> VLOOKUP(B9547,'Dataset-A1'!A:C,3,FALSE)</f>
        <v>1</v>
      </c>
      <c r="K9547">
        <f xml:space="preserve"> YEAR('Dataset-A2'!D9547)</f>
        <v>2018</v>
      </c>
      <c r="L9547">
        <f t="shared" si="447"/>
        <v>8</v>
      </c>
      <c r="M9547" t="str">
        <f xml:space="preserve"> VLOOKUP(B9547,'Dataset-A1'!A:D,4,FALSE)</f>
        <v>EN</v>
      </c>
      <c r="N9547">
        <f t="shared" si="448"/>
        <v>5</v>
      </c>
      <c r="O9547">
        <f t="shared" si="449"/>
        <v>43</v>
      </c>
    </row>
    <row r="9548" spans="1:15">
      <c r="A9548" s="1">
        <v>50171581</v>
      </c>
      <c r="B9548" s="5">
        <v>21174095</v>
      </c>
      <c r="C9548" s="7">
        <v>43072</v>
      </c>
      <c r="D9548" s="7">
        <v>43077</v>
      </c>
      <c r="E9548" s="5" t="s">
        <v>23</v>
      </c>
      <c r="F9548" s="5">
        <v>220</v>
      </c>
      <c r="G9548" s="5">
        <v>67</v>
      </c>
      <c r="H9548" s="5" t="s">
        <v>30</v>
      </c>
      <c r="I9548" s="5">
        <v>2</v>
      </c>
      <c r="J9548">
        <f xml:space="preserve"> VLOOKUP(B9548,'Dataset-A1'!A:C,3,FALSE)</f>
        <v>1</v>
      </c>
      <c r="K9548">
        <f xml:space="preserve"> YEAR('Dataset-A2'!D9548)</f>
        <v>2017</v>
      </c>
      <c r="L9548">
        <f t="shared" si="447"/>
        <v>12</v>
      </c>
      <c r="M9548" t="str">
        <f xml:space="preserve"> VLOOKUP(B9548,'Dataset-A1'!A:D,4,FALSE)</f>
        <v>CN</v>
      </c>
      <c r="N9548">
        <f t="shared" si="448"/>
        <v>5</v>
      </c>
      <c r="O9548">
        <f t="shared" si="449"/>
        <v>153</v>
      </c>
    </row>
    <row r="9549" spans="1:15">
      <c r="A9549" s="1">
        <v>50171601</v>
      </c>
      <c r="B9549" s="5">
        <v>20672702</v>
      </c>
      <c r="C9549" s="7">
        <v>43092</v>
      </c>
      <c r="D9549" s="7">
        <v>43092</v>
      </c>
      <c r="E9549" s="5" t="s">
        <v>29</v>
      </c>
      <c r="F9549" s="5">
        <v>925</v>
      </c>
      <c r="G9549" s="5">
        <v>230</v>
      </c>
      <c r="H9549" s="5" t="s">
        <v>30</v>
      </c>
      <c r="I9549" s="5">
        <v>17</v>
      </c>
      <c r="J9549">
        <f xml:space="preserve"> VLOOKUP(B9549,'Dataset-A1'!A:C,3,FALSE)</f>
        <v>0</v>
      </c>
      <c r="K9549">
        <f xml:space="preserve"> YEAR('Dataset-A2'!D9549)</f>
        <v>2017</v>
      </c>
      <c r="L9549">
        <f t="shared" si="447"/>
        <v>12</v>
      </c>
      <c r="M9549" t="str">
        <f xml:space="preserve"> VLOOKUP(B9549,'Dataset-A1'!A:D,4,FALSE)</f>
        <v>CN</v>
      </c>
      <c r="N9549">
        <f t="shared" si="448"/>
        <v>0</v>
      </c>
      <c r="O9549">
        <f t="shared" si="449"/>
        <v>695</v>
      </c>
    </row>
    <row r="9550" spans="1:15">
      <c r="A9550" s="1">
        <v>50171611</v>
      </c>
      <c r="B9550" s="5">
        <v>21169877</v>
      </c>
      <c r="C9550" s="7">
        <v>43428</v>
      </c>
      <c r="D9550" s="7">
        <v>43431</v>
      </c>
      <c r="E9550" s="5" t="s">
        <v>28</v>
      </c>
      <c r="F9550" s="5">
        <v>295</v>
      </c>
      <c r="G9550" s="5">
        <v>194</v>
      </c>
      <c r="H9550" s="5" t="s">
        <v>30</v>
      </c>
      <c r="I9550" s="5">
        <v>7</v>
      </c>
      <c r="J9550">
        <f xml:space="preserve"> VLOOKUP(B9550,'Dataset-A1'!A:C,3,FALSE)</f>
        <v>0</v>
      </c>
      <c r="K9550">
        <f xml:space="preserve"> YEAR('Dataset-A2'!D9550)</f>
        <v>2018</v>
      </c>
      <c r="L9550">
        <f t="shared" si="447"/>
        <v>11</v>
      </c>
      <c r="M9550" t="str">
        <f xml:space="preserve"> VLOOKUP(B9550,'Dataset-A1'!A:D,4,FALSE)</f>
        <v>OT</v>
      </c>
      <c r="N9550">
        <f t="shared" si="448"/>
        <v>3</v>
      </c>
      <c r="O9550">
        <f t="shared" si="449"/>
        <v>101</v>
      </c>
    </row>
    <row r="9551" spans="1:15">
      <c r="A9551" s="1">
        <v>50171621</v>
      </c>
      <c r="B9551" s="5">
        <v>21173962</v>
      </c>
      <c r="C9551" s="7">
        <v>43182</v>
      </c>
      <c r="D9551" s="7">
        <v>43187</v>
      </c>
      <c r="E9551" s="5" t="s">
        <v>28</v>
      </c>
      <c r="F9551" s="5">
        <v>690</v>
      </c>
      <c r="G9551" s="5">
        <v>341</v>
      </c>
      <c r="H9551" s="5" t="s">
        <v>25</v>
      </c>
      <c r="I9551" s="5">
        <v>2</v>
      </c>
      <c r="J9551">
        <f xml:space="preserve"> VLOOKUP(B9551,'Dataset-A1'!A:C,3,FALSE)</f>
        <v>0</v>
      </c>
      <c r="K9551">
        <f xml:space="preserve"> YEAR('Dataset-A2'!D9551)</f>
        <v>2018</v>
      </c>
      <c r="L9551">
        <f t="shared" si="447"/>
        <v>3</v>
      </c>
      <c r="M9551" t="str">
        <f xml:space="preserve"> VLOOKUP(B9551,'Dataset-A1'!A:D,4,FALSE)</f>
        <v>OT</v>
      </c>
      <c r="N9551">
        <f t="shared" si="448"/>
        <v>5</v>
      </c>
      <c r="O9551">
        <f t="shared" si="449"/>
        <v>349</v>
      </c>
    </row>
    <row r="9552" spans="1:15">
      <c r="A9552" s="1">
        <v>50171641</v>
      </c>
      <c r="B9552" s="5">
        <v>4742096</v>
      </c>
      <c r="C9552" s="7">
        <v>43195</v>
      </c>
      <c r="D9552" s="7">
        <v>43200</v>
      </c>
      <c r="E9552" s="5" t="s">
        <v>28</v>
      </c>
      <c r="F9552" s="5">
        <v>240</v>
      </c>
      <c r="G9552" s="5">
        <v>162</v>
      </c>
      <c r="H9552" s="5" t="s">
        <v>30</v>
      </c>
      <c r="I9552" s="5">
        <v>7</v>
      </c>
      <c r="J9552">
        <f xml:space="preserve"> VLOOKUP(B9552,'Dataset-A1'!A:C,3,FALSE)</f>
        <v>0</v>
      </c>
      <c r="K9552">
        <f xml:space="preserve"> YEAR('Dataset-A2'!D9552)</f>
        <v>2018</v>
      </c>
      <c r="L9552">
        <f t="shared" si="447"/>
        <v>4</v>
      </c>
      <c r="M9552" t="str">
        <f xml:space="preserve"> VLOOKUP(B9552,'Dataset-A1'!A:D,4,FALSE)</f>
        <v>EN</v>
      </c>
      <c r="N9552">
        <f t="shared" si="448"/>
        <v>5</v>
      </c>
      <c r="O9552">
        <f t="shared" si="449"/>
        <v>78</v>
      </c>
    </row>
    <row r="9553" spans="1:15">
      <c r="A9553" s="1">
        <v>50171661</v>
      </c>
      <c r="B9553" s="5">
        <v>21171623</v>
      </c>
      <c r="C9553" s="7">
        <v>43382</v>
      </c>
      <c r="D9553" s="7">
        <v>43384</v>
      </c>
      <c r="E9553" s="5" t="s">
        <v>29</v>
      </c>
      <c r="F9553" s="5">
        <v>395</v>
      </c>
      <c r="G9553" s="5">
        <v>85</v>
      </c>
      <c r="H9553" s="5" t="s">
        <v>27</v>
      </c>
      <c r="I9553" s="5">
        <v>3</v>
      </c>
      <c r="J9553">
        <f xml:space="preserve"> VLOOKUP(B9553,'Dataset-A1'!A:C,3,FALSE)</f>
        <v>1</v>
      </c>
      <c r="K9553">
        <f xml:space="preserve"> YEAR('Dataset-A2'!D9553)</f>
        <v>2018</v>
      </c>
      <c r="L9553">
        <f t="shared" si="447"/>
        <v>10</v>
      </c>
      <c r="M9553" t="str">
        <f xml:space="preserve"> VLOOKUP(B9553,'Dataset-A1'!A:D,4,FALSE)</f>
        <v>EN</v>
      </c>
      <c r="N9553">
        <f t="shared" si="448"/>
        <v>2</v>
      </c>
      <c r="O9553">
        <f t="shared" si="449"/>
        <v>310</v>
      </c>
    </row>
    <row r="9554" spans="1:15">
      <c r="A9554" s="1">
        <v>50171671</v>
      </c>
      <c r="B9554" s="5">
        <v>21153996</v>
      </c>
      <c r="C9554" s="7">
        <v>43374</v>
      </c>
      <c r="D9554" s="7">
        <v>43381</v>
      </c>
      <c r="E9554" s="5" t="s">
        <v>28</v>
      </c>
      <c r="F9554" s="5">
        <v>1402</v>
      </c>
      <c r="G9554" s="5">
        <v>821</v>
      </c>
      <c r="H9554" s="5" t="s">
        <v>30</v>
      </c>
      <c r="I9554" s="5">
        <v>9</v>
      </c>
      <c r="J9554">
        <f xml:space="preserve"> VLOOKUP(B9554,'Dataset-A1'!A:C,3,FALSE)</f>
        <v>0</v>
      </c>
      <c r="K9554">
        <f xml:space="preserve"> YEAR('Dataset-A2'!D9554)</f>
        <v>2018</v>
      </c>
      <c r="L9554">
        <f t="shared" si="447"/>
        <v>10</v>
      </c>
      <c r="M9554" t="str">
        <f xml:space="preserve"> VLOOKUP(B9554,'Dataset-A1'!A:D,4,FALSE)</f>
        <v>CN</v>
      </c>
      <c r="N9554">
        <f t="shared" si="448"/>
        <v>7</v>
      </c>
      <c r="O9554">
        <f t="shared" si="449"/>
        <v>581</v>
      </c>
    </row>
    <row r="9555" spans="1:15">
      <c r="A9555" s="1">
        <v>50171741</v>
      </c>
      <c r="B9555" s="5">
        <v>19967327</v>
      </c>
      <c r="C9555" s="7">
        <v>43074</v>
      </c>
      <c r="D9555" s="7">
        <v>43080</v>
      </c>
      <c r="E9555" s="5" t="s">
        <v>28</v>
      </c>
      <c r="F9555" s="5">
        <v>195</v>
      </c>
      <c r="G9555" s="5">
        <v>117</v>
      </c>
      <c r="H9555" s="5" t="s">
        <v>32</v>
      </c>
      <c r="I9555" s="5">
        <v>4</v>
      </c>
      <c r="J9555">
        <f xml:space="preserve"> VLOOKUP(B9555,'Dataset-A1'!A:C,3,FALSE)</f>
        <v>0</v>
      </c>
      <c r="K9555">
        <f xml:space="preserve"> YEAR('Dataset-A2'!D9555)</f>
        <v>2017</v>
      </c>
      <c r="L9555">
        <f t="shared" si="447"/>
        <v>12</v>
      </c>
      <c r="M9555" t="str">
        <f xml:space="preserve"> VLOOKUP(B9555,'Dataset-A1'!A:D,4,FALSE)</f>
        <v>CN</v>
      </c>
      <c r="N9555">
        <f t="shared" si="448"/>
        <v>6</v>
      </c>
      <c r="O9555">
        <f t="shared" si="449"/>
        <v>78</v>
      </c>
    </row>
    <row r="9556" spans="1:15">
      <c r="A9556" s="1">
        <v>50171751</v>
      </c>
      <c r="B9556" s="5">
        <v>8039947</v>
      </c>
      <c r="C9556" s="7">
        <v>43321</v>
      </c>
      <c r="D9556" s="7">
        <v>43323</v>
      </c>
      <c r="E9556" s="5" t="s">
        <v>28</v>
      </c>
      <c r="F9556" s="5">
        <v>1523</v>
      </c>
      <c r="G9556" s="5">
        <v>602</v>
      </c>
      <c r="H9556" s="5" t="s">
        <v>30</v>
      </c>
      <c r="I9556" s="5">
        <v>4</v>
      </c>
      <c r="J9556">
        <f xml:space="preserve"> VLOOKUP(B9556,'Dataset-A1'!A:C,3,FALSE)</f>
        <v>0</v>
      </c>
      <c r="K9556">
        <f xml:space="preserve"> YEAR('Dataset-A2'!D9556)</f>
        <v>2018</v>
      </c>
      <c r="L9556">
        <f t="shared" si="447"/>
        <v>8</v>
      </c>
      <c r="M9556" t="str">
        <f xml:space="preserve"> VLOOKUP(B9556,'Dataset-A1'!A:D,4,FALSE)</f>
        <v>EN</v>
      </c>
      <c r="N9556">
        <f t="shared" si="448"/>
        <v>2</v>
      </c>
      <c r="O9556">
        <f t="shared" si="449"/>
        <v>921</v>
      </c>
    </row>
    <row r="9557" spans="1:15">
      <c r="A9557" s="1">
        <v>50171761</v>
      </c>
      <c r="B9557" s="5">
        <v>7780222</v>
      </c>
      <c r="C9557" s="7">
        <v>43233</v>
      </c>
      <c r="D9557" s="7">
        <v>43235</v>
      </c>
      <c r="E9557" s="5" t="s">
        <v>29</v>
      </c>
      <c r="F9557" s="5">
        <v>414</v>
      </c>
      <c r="G9557" s="5">
        <v>164</v>
      </c>
      <c r="H9557" s="5" t="s">
        <v>32</v>
      </c>
      <c r="I9557" s="5">
        <v>7</v>
      </c>
      <c r="J9557">
        <f xml:space="preserve"> VLOOKUP(B9557,'Dataset-A1'!A:C,3,FALSE)</f>
        <v>0</v>
      </c>
      <c r="K9557">
        <f xml:space="preserve"> YEAR('Dataset-A2'!D9557)</f>
        <v>2018</v>
      </c>
      <c r="L9557">
        <f t="shared" si="447"/>
        <v>5</v>
      </c>
      <c r="M9557" t="str">
        <f xml:space="preserve"> VLOOKUP(B9557,'Dataset-A1'!A:D,4,FALSE)</f>
        <v>EN</v>
      </c>
      <c r="N9557">
        <f t="shared" si="448"/>
        <v>2</v>
      </c>
      <c r="O9557">
        <f t="shared" si="449"/>
        <v>250</v>
      </c>
    </row>
    <row r="9558" spans="1:15">
      <c r="A9558" s="1">
        <v>50171771</v>
      </c>
      <c r="B9558" s="5">
        <v>21167939</v>
      </c>
      <c r="C9558" s="7">
        <v>43094</v>
      </c>
      <c r="D9558" s="7">
        <v>43096</v>
      </c>
      <c r="E9558" s="5" t="s">
        <v>29</v>
      </c>
      <c r="F9558" s="5">
        <v>425</v>
      </c>
      <c r="G9558" s="5">
        <v>185</v>
      </c>
      <c r="H9558" s="5" t="s">
        <v>27</v>
      </c>
      <c r="I9558" s="5">
        <v>2</v>
      </c>
      <c r="J9558">
        <f xml:space="preserve"> VLOOKUP(B9558,'Dataset-A1'!A:C,3,FALSE)</f>
        <v>1</v>
      </c>
      <c r="K9558">
        <f xml:space="preserve"> YEAR('Dataset-A2'!D9558)</f>
        <v>2017</v>
      </c>
      <c r="L9558">
        <f t="shared" si="447"/>
        <v>12</v>
      </c>
      <c r="M9558" t="str">
        <f xml:space="preserve"> VLOOKUP(B9558,'Dataset-A1'!A:D,4,FALSE)</f>
        <v>OT</v>
      </c>
      <c r="N9558">
        <f t="shared" si="448"/>
        <v>2</v>
      </c>
      <c r="O9558">
        <f t="shared" si="449"/>
        <v>240</v>
      </c>
    </row>
    <row r="9559" spans="1:15">
      <c r="A9559" s="1">
        <v>50171781</v>
      </c>
      <c r="B9559" s="5">
        <v>342052</v>
      </c>
      <c r="C9559" s="7">
        <v>43309</v>
      </c>
      <c r="D9559" s="7">
        <v>43316</v>
      </c>
      <c r="E9559" s="5" t="s">
        <v>33</v>
      </c>
      <c r="F9559" s="5">
        <v>281</v>
      </c>
      <c r="G9559" s="5">
        <v>159</v>
      </c>
      <c r="H9559" s="5" t="s">
        <v>30</v>
      </c>
      <c r="I9559" s="5">
        <v>4</v>
      </c>
      <c r="J9559">
        <f xml:space="preserve"> VLOOKUP(B9559,'Dataset-A1'!A:C,3,FALSE)</f>
        <v>1</v>
      </c>
      <c r="K9559">
        <f xml:space="preserve"> YEAR('Dataset-A2'!D9559)</f>
        <v>2018</v>
      </c>
      <c r="L9559">
        <f t="shared" si="447"/>
        <v>8</v>
      </c>
      <c r="M9559" t="str">
        <f xml:space="preserve"> VLOOKUP(B9559,'Dataset-A1'!A:D,4,FALSE)</f>
        <v>EN</v>
      </c>
      <c r="N9559">
        <f t="shared" si="448"/>
        <v>7</v>
      </c>
      <c r="O9559">
        <f t="shared" si="449"/>
        <v>122</v>
      </c>
    </row>
    <row r="9560" spans="1:15">
      <c r="A9560" s="1">
        <v>50171791</v>
      </c>
      <c r="B9560" s="5">
        <v>20921814</v>
      </c>
      <c r="C9560" s="7">
        <v>43216</v>
      </c>
      <c r="D9560" s="7">
        <v>43219</v>
      </c>
      <c r="E9560" s="5" t="s">
        <v>28</v>
      </c>
      <c r="F9560" s="5">
        <v>559</v>
      </c>
      <c r="G9560" s="5">
        <v>381</v>
      </c>
      <c r="H9560" s="5" t="s">
        <v>27</v>
      </c>
      <c r="I9560" s="5">
        <v>9</v>
      </c>
      <c r="J9560">
        <f xml:space="preserve"> VLOOKUP(B9560,'Dataset-A1'!A:C,3,FALSE)</f>
        <v>1</v>
      </c>
      <c r="K9560">
        <f xml:space="preserve"> YEAR('Dataset-A2'!D9560)</f>
        <v>2018</v>
      </c>
      <c r="L9560">
        <f t="shared" si="447"/>
        <v>4</v>
      </c>
      <c r="M9560" t="str">
        <f xml:space="preserve"> VLOOKUP(B9560,'Dataset-A1'!A:D,4,FALSE)</f>
        <v>OT</v>
      </c>
      <c r="N9560">
        <f t="shared" si="448"/>
        <v>3</v>
      </c>
      <c r="O9560">
        <f t="shared" si="449"/>
        <v>178</v>
      </c>
    </row>
    <row r="9561" spans="1:15">
      <c r="A9561" s="1">
        <v>50171821</v>
      </c>
      <c r="B9561" s="5">
        <v>21164523</v>
      </c>
      <c r="C9561" s="7">
        <v>43253</v>
      </c>
      <c r="D9561" s="7">
        <v>43253</v>
      </c>
      <c r="E9561" s="5" t="s">
        <v>29</v>
      </c>
      <c r="F9561" s="5">
        <v>259</v>
      </c>
      <c r="G9561" s="5">
        <v>71</v>
      </c>
      <c r="H9561" s="5" t="s">
        <v>27</v>
      </c>
      <c r="I9561" s="5">
        <v>12</v>
      </c>
      <c r="J9561">
        <f xml:space="preserve"> VLOOKUP(B9561,'Dataset-A1'!A:C,3,FALSE)</f>
        <v>1</v>
      </c>
      <c r="K9561">
        <f xml:space="preserve"> YEAR('Dataset-A2'!D9561)</f>
        <v>2018</v>
      </c>
      <c r="L9561">
        <f t="shared" si="447"/>
        <v>6</v>
      </c>
      <c r="M9561" t="str">
        <f xml:space="preserve"> VLOOKUP(B9561,'Dataset-A1'!A:D,4,FALSE)</f>
        <v>CN</v>
      </c>
      <c r="N9561">
        <f t="shared" si="448"/>
        <v>0</v>
      </c>
      <c r="O9561">
        <f t="shared" si="449"/>
        <v>188</v>
      </c>
    </row>
    <row r="9562" spans="1:15">
      <c r="A9562" s="1">
        <v>50171841</v>
      </c>
      <c r="B9562" s="5">
        <v>21024000</v>
      </c>
      <c r="C9562" s="7">
        <v>43201</v>
      </c>
      <c r="D9562" s="7">
        <v>43201</v>
      </c>
      <c r="E9562" s="5" t="s">
        <v>29</v>
      </c>
      <c r="F9562" s="5">
        <v>306</v>
      </c>
      <c r="G9562" s="5">
        <v>210</v>
      </c>
      <c r="H9562" s="5" t="s">
        <v>32</v>
      </c>
      <c r="I9562" s="5">
        <v>4</v>
      </c>
      <c r="J9562">
        <f xml:space="preserve"> VLOOKUP(B9562,'Dataset-A1'!A:C,3,FALSE)</f>
        <v>1</v>
      </c>
      <c r="K9562">
        <f xml:space="preserve"> YEAR('Dataset-A2'!D9562)</f>
        <v>2018</v>
      </c>
      <c r="L9562">
        <f t="shared" si="447"/>
        <v>4</v>
      </c>
      <c r="M9562" t="str">
        <f xml:space="preserve"> VLOOKUP(B9562,'Dataset-A1'!A:D,4,FALSE)</f>
        <v>EN</v>
      </c>
      <c r="N9562">
        <f t="shared" si="448"/>
        <v>0</v>
      </c>
      <c r="O9562">
        <f t="shared" si="449"/>
        <v>96</v>
      </c>
    </row>
    <row r="9563" spans="1:15">
      <c r="A9563" s="1">
        <v>50171851</v>
      </c>
      <c r="B9563" s="5">
        <v>326535</v>
      </c>
      <c r="C9563" s="7">
        <v>43206</v>
      </c>
      <c r="D9563" s="7">
        <v>43213</v>
      </c>
      <c r="E9563" s="5" t="s">
        <v>29</v>
      </c>
      <c r="F9563" s="5">
        <v>741</v>
      </c>
      <c r="G9563" s="5">
        <v>382</v>
      </c>
      <c r="H9563" s="5" t="s">
        <v>27</v>
      </c>
      <c r="I9563" s="5">
        <v>3</v>
      </c>
      <c r="J9563">
        <f xml:space="preserve"> VLOOKUP(B9563,'Dataset-A1'!A:C,3,FALSE)</f>
        <v>0</v>
      </c>
      <c r="K9563">
        <f xml:space="preserve"> YEAR('Dataset-A2'!D9563)</f>
        <v>2018</v>
      </c>
      <c r="L9563">
        <f t="shared" si="447"/>
        <v>4</v>
      </c>
      <c r="M9563" t="str">
        <f xml:space="preserve"> VLOOKUP(B9563,'Dataset-A1'!A:D,4,FALSE)</f>
        <v>OT</v>
      </c>
      <c r="N9563">
        <f t="shared" si="448"/>
        <v>7</v>
      </c>
      <c r="O9563">
        <f t="shared" si="449"/>
        <v>359</v>
      </c>
    </row>
    <row r="9564" spans="1:15">
      <c r="A9564" s="1">
        <v>50171871</v>
      </c>
      <c r="B9564" s="5">
        <v>17770469</v>
      </c>
      <c r="C9564" s="7">
        <v>43370</v>
      </c>
      <c r="D9564" s="7">
        <v>43370</v>
      </c>
      <c r="E9564" s="5" t="s">
        <v>28</v>
      </c>
      <c r="F9564" s="5">
        <v>399</v>
      </c>
      <c r="G9564" s="5">
        <v>125</v>
      </c>
      <c r="H9564" s="5" t="s">
        <v>30</v>
      </c>
      <c r="I9564" s="5">
        <v>3</v>
      </c>
      <c r="J9564">
        <f xml:space="preserve"> VLOOKUP(B9564,'Dataset-A1'!A:C,3,FALSE)</f>
        <v>0</v>
      </c>
      <c r="K9564">
        <f xml:space="preserve"> YEAR('Dataset-A2'!D9564)</f>
        <v>2018</v>
      </c>
      <c r="L9564">
        <f t="shared" si="447"/>
        <v>9</v>
      </c>
      <c r="M9564" t="str">
        <f xml:space="preserve"> VLOOKUP(B9564,'Dataset-A1'!A:D,4,FALSE)</f>
        <v>CN</v>
      </c>
      <c r="N9564">
        <f t="shared" si="448"/>
        <v>0</v>
      </c>
      <c r="O9564">
        <f t="shared" si="449"/>
        <v>274</v>
      </c>
    </row>
    <row r="9565" spans="1:15">
      <c r="A9565" s="1">
        <v>50171881</v>
      </c>
      <c r="B9565" s="5">
        <v>9441814</v>
      </c>
      <c r="C9565" s="7">
        <v>43102</v>
      </c>
      <c r="D9565" s="7">
        <v>43105</v>
      </c>
      <c r="E9565" s="5" t="s">
        <v>29</v>
      </c>
      <c r="F9565" s="5">
        <v>317</v>
      </c>
      <c r="G9565" s="5">
        <v>159</v>
      </c>
      <c r="H9565" s="5" t="s">
        <v>32</v>
      </c>
      <c r="I9565" s="5">
        <v>5</v>
      </c>
      <c r="J9565">
        <f xml:space="preserve"> VLOOKUP(B9565,'Dataset-A1'!A:C,3,FALSE)</f>
        <v>0</v>
      </c>
      <c r="K9565">
        <f xml:space="preserve"> YEAR('Dataset-A2'!D9565)</f>
        <v>2018</v>
      </c>
      <c r="L9565">
        <f t="shared" si="447"/>
        <v>1</v>
      </c>
      <c r="M9565" t="str">
        <f xml:space="preserve"> VLOOKUP(B9565,'Dataset-A1'!A:D,4,FALSE)</f>
        <v>CN</v>
      </c>
      <c r="N9565">
        <f t="shared" si="448"/>
        <v>3</v>
      </c>
      <c r="O9565">
        <f t="shared" si="449"/>
        <v>158</v>
      </c>
    </row>
    <row r="9566" spans="1:15">
      <c r="A9566" s="1">
        <v>50171921</v>
      </c>
      <c r="B9566" s="5">
        <v>19384917</v>
      </c>
      <c r="C9566" s="7">
        <v>43296</v>
      </c>
      <c r="D9566" s="7">
        <v>43301</v>
      </c>
      <c r="E9566" s="5" t="s">
        <v>29</v>
      </c>
      <c r="F9566" s="5">
        <v>324</v>
      </c>
      <c r="G9566" s="5">
        <v>151</v>
      </c>
      <c r="H9566" s="5" t="s">
        <v>27</v>
      </c>
      <c r="I9566" s="5">
        <v>5</v>
      </c>
      <c r="J9566">
        <f xml:space="preserve"> VLOOKUP(B9566,'Dataset-A1'!A:C,3,FALSE)</f>
        <v>0</v>
      </c>
      <c r="K9566">
        <f xml:space="preserve"> YEAR('Dataset-A2'!D9566)</f>
        <v>2018</v>
      </c>
      <c r="L9566">
        <f t="shared" si="447"/>
        <v>7</v>
      </c>
      <c r="M9566" t="str">
        <f xml:space="preserve"> VLOOKUP(B9566,'Dataset-A1'!A:D,4,FALSE)</f>
        <v>CN</v>
      </c>
      <c r="N9566">
        <f t="shared" si="448"/>
        <v>5</v>
      </c>
      <c r="O9566">
        <f t="shared" si="449"/>
        <v>173</v>
      </c>
    </row>
    <row r="9567" spans="1:15">
      <c r="A9567" s="1">
        <v>50171961</v>
      </c>
      <c r="B9567" s="5">
        <v>21164847</v>
      </c>
      <c r="C9567" s="7">
        <v>43302</v>
      </c>
      <c r="D9567" s="7">
        <v>43309</v>
      </c>
      <c r="E9567" s="5" t="s">
        <v>29</v>
      </c>
      <c r="F9567" s="5">
        <v>578</v>
      </c>
      <c r="G9567" s="5">
        <v>181</v>
      </c>
      <c r="H9567" s="5" t="s">
        <v>27</v>
      </c>
      <c r="I9567" s="5">
        <v>1</v>
      </c>
      <c r="J9567">
        <f xml:space="preserve"> VLOOKUP(B9567,'Dataset-A1'!A:C,3,FALSE)</f>
        <v>0</v>
      </c>
      <c r="K9567">
        <f xml:space="preserve"> YEAR('Dataset-A2'!D9567)</f>
        <v>2018</v>
      </c>
      <c r="L9567">
        <f t="shared" si="447"/>
        <v>7</v>
      </c>
      <c r="M9567" t="str">
        <f xml:space="preserve"> VLOOKUP(B9567,'Dataset-A1'!A:D,4,FALSE)</f>
        <v>CN</v>
      </c>
      <c r="N9567">
        <f t="shared" si="448"/>
        <v>7</v>
      </c>
      <c r="O9567">
        <f t="shared" si="449"/>
        <v>397</v>
      </c>
    </row>
    <row r="9568" spans="1:15">
      <c r="A9568" s="1">
        <v>50171991</v>
      </c>
      <c r="B9568" s="5">
        <v>11464823</v>
      </c>
      <c r="C9568" s="7">
        <v>43416</v>
      </c>
      <c r="D9568" s="7">
        <v>43421</v>
      </c>
      <c r="E9568" s="5" t="s">
        <v>28</v>
      </c>
      <c r="F9568" s="5">
        <v>248</v>
      </c>
      <c r="G9568" s="5">
        <v>119</v>
      </c>
      <c r="H9568" s="5" t="s">
        <v>27</v>
      </c>
      <c r="I9568" s="5">
        <v>3</v>
      </c>
      <c r="J9568">
        <f xml:space="preserve"> VLOOKUP(B9568,'Dataset-A1'!A:C,3,FALSE)</f>
        <v>1</v>
      </c>
      <c r="K9568">
        <f xml:space="preserve"> YEAR('Dataset-A2'!D9568)</f>
        <v>2018</v>
      </c>
      <c r="L9568">
        <f t="shared" si="447"/>
        <v>11</v>
      </c>
      <c r="M9568" t="str">
        <f xml:space="preserve"> VLOOKUP(B9568,'Dataset-A1'!A:D,4,FALSE)</f>
        <v>CN</v>
      </c>
      <c r="N9568">
        <f t="shared" si="448"/>
        <v>5</v>
      </c>
      <c r="O9568">
        <f t="shared" si="449"/>
        <v>129</v>
      </c>
    </row>
    <row r="9569" spans="1:15">
      <c r="A9569" s="1">
        <v>50172001</v>
      </c>
      <c r="B9569" s="5">
        <v>21172349</v>
      </c>
      <c r="C9569" s="7">
        <v>43394</v>
      </c>
      <c r="D9569" s="7">
        <v>43399</v>
      </c>
      <c r="E9569" s="5" t="s">
        <v>23</v>
      </c>
      <c r="F9569" s="5">
        <v>428</v>
      </c>
      <c r="G9569" s="5">
        <v>149</v>
      </c>
      <c r="H9569" s="5" t="s">
        <v>27</v>
      </c>
      <c r="I9569" s="5">
        <v>5</v>
      </c>
      <c r="J9569">
        <f xml:space="preserve"> VLOOKUP(B9569,'Dataset-A1'!A:C,3,FALSE)</f>
        <v>1</v>
      </c>
      <c r="K9569">
        <f xml:space="preserve"> YEAR('Dataset-A2'!D9569)</f>
        <v>2018</v>
      </c>
      <c r="L9569">
        <f t="shared" si="447"/>
        <v>10</v>
      </c>
      <c r="M9569" t="str">
        <f xml:space="preserve"> VLOOKUP(B9569,'Dataset-A1'!A:D,4,FALSE)</f>
        <v>OT</v>
      </c>
      <c r="N9569">
        <f t="shared" si="448"/>
        <v>5</v>
      </c>
      <c r="O9569">
        <f t="shared" si="449"/>
        <v>279</v>
      </c>
    </row>
    <row r="9570" spans="1:15">
      <c r="A9570" s="1">
        <v>50172041</v>
      </c>
      <c r="B9570" s="5">
        <v>342487</v>
      </c>
      <c r="C9570" s="7">
        <v>43115</v>
      </c>
      <c r="D9570" s="7">
        <v>43122</v>
      </c>
      <c r="E9570" s="5" t="s">
        <v>23</v>
      </c>
      <c r="F9570" s="5">
        <v>454</v>
      </c>
      <c r="G9570" s="5">
        <v>123</v>
      </c>
      <c r="H9570" s="5" t="s">
        <v>27</v>
      </c>
      <c r="I9570" s="5">
        <v>3</v>
      </c>
      <c r="J9570">
        <f xml:space="preserve"> VLOOKUP(B9570,'Dataset-A1'!A:C,3,FALSE)</f>
        <v>1</v>
      </c>
      <c r="K9570">
        <f xml:space="preserve"> YEAR('Dataset-A2'!D9570)</f>
        <v>2018</v>
      </c>
      <c r="L9570">
        <f t="shared" si="447"/>
        <v>1</v>
      </c>
      <c r="M9570" t="str">
        <f xml:space="preserve"> VLOOKUP(B9570,'Dataset-A1'!A:D,4,FALSE)</f>
        <v>OT</v>
      </c>
      <c r="N9570">
        <f t="shared" si="448"/>
        <v>7</v>
      </c>
      <c r="O9570">
        <f t="shared" si="449"/>
        <v>331</v>
      </c>
    </row>
    <row r="9571" spans="1:15">
      <c r="A9571" s="1">
        <v>50172051</v>
      </c>
      <c r="B9571" s="5">
        <v>20937361</v>
      </c>
      <c r="C9571" s="7">
        <v>43326</v>
      </c>
      <c r="D9571" s="7">
        <v>43330</v>
      </c>
      <c r="E9571" s="5" t="s">
        <v>33</v>
      </c>
      <c r="F9571" s="5">
        <v>623</v>
      </c>
      <c r="G9571" s="5">
        <v>339</v>
      </c>
      <c r="H9571" s="5" t="s">
        <v>30</v>
      </c>
      <c r="I9571" s="5">
        <v>4</v>
      </c>
      <c r="J9571">
        <f xml:space="preserve"> VLOOKUP(B9571,'Dataset-A1'!A:C,3,FALSE)</f>
        <v>1</v>
      </c>
      <c r="K9571">
        <f xml:space="preserve"> YEAR('Dataset-A2'!D9571)</f>
        <v>2018</v>
      </c>
      <c r="L9571">
        <f t="shared" si="447"/>
        <v>8</v>
      </c>
      <c r="M9571" t="str">
        <f xml:space="preserve"> VLOOKUP(B9571,'Dataset-A1'!A:D,4,FALSE)</f>
        <v>OT</v>
      </c>
      <c r="N9571">
        <f t="shared" si="448"/>
        <v>4</v>
      </c>
      <c r="O9571">
        <f t="shared" si="449"/>
        <v>284</v>
      </c>
    </row>
    <row r="9572" spans="1:15">
      <c r="A9572" s="1">
        <v>50172081</v>
      </c>
      <c r="B9572" s="5">
        <v>4379961</v>
      </c>
      <c r="C9572" s="7">
        <v>43421</v>
      </c>
      <c r="D9572" s="7">
        <v>43428</v>
      </c>
      <c r="E9572" s="5" t="s">
        <v>23</v>
      </c>
      <c r="F9572" s="5">
        <v>761</v>
      </c>
      <c r="G9572" s="5">
        <v>280</v>
      </c>
      <c r="H9572" s="5" t="s">
        <v>32</v>
      </c>
      <c r="I9572" s="5">
        <v>9</v>
      </c>
      <c r="J9572">
        <f xml:space="preserve"> VLOOKUP(B9572,'Dataset-A1'!A:C,3,FALSE)</f>
        <v>1</v>
      </c>
      <c r="K9572">
        <f xml:space="preserve"> YEAR('Dataset-A2'!D9572)</f>
        <v>2018</v>
      </c>
      <c r="L9572">
        <f t="shared" si="447"/>
        <v>11</v>
      </c>
      <c r="M9572" t="str">
        <f xml:space="preserve"> VLOOKUP(B9572,'Dataset-A1'!A:D,4,FALSE)</f>
        <v>OT</v>
      </c>
      <c r="N9572">
        <f t="shared" si="448"/>
        <v>7</v>
      </c>
      <c r="O9572">
        <f t="shared" si="449"/>
        <v>481</v>
      </c>
    </row>
    <row r="9573" spans="1:15">
      <c r="A9573" s="1">
        <v>50172091</v>
      </c>
      <c r="B9573" s="5">
        <v>21167939</v>
      </c>
      <c r="C9573" s="7">
        <v>43225</v>
      </c>
      <c r="D9573" s="7">
        <v>43227</v>
      </c>
      <c r="E9573" s="5" t="s">
        <v>29</v>
      </c>
      <c r="F9573" s="5">
        <v>11073</v>
      </c>
      <c r="G9573" s="5">
        <v>7358</v>
      </c>
      <c r="H9573" s="5" t="s">
        <v>27</v>
      </c>
      <c r="I9573" s="5">
        <v>12</v>
      </c>
      <c r="J9573">
        <f xml:space="preserve"> VLOOKUP(B9573,'Dataset-A1'!A:C,3,FALSE)</f>
        <v>1</v>
      </c>
      <c r="K9573">
        <f xml:space="preserve"> YEAR('Dataset-A2'!D9573)</f>
        <v>2018</v>
      </c>
      <c r="L9573">
        <f t="shared" si="447"/>
        <v>5</v>
      </c>
      <c r="M9573" t="str">
        <f xml:space="preserve"> VLOOKUP(B9573,'Dataset-A1'!A:D,4,FALSE)</f>
        <v>OT</v>
      </c>
      <c r="N9573">
        <f t="shared" si="448"/>
        <v>2</v>
      </c>
      <c r="O9573">
        <f t="shared" si="449"/>
        <v>3715</v>
      </c>
    </row>
    <row r="9574" spans="1:15">
      <c r="A9574" s="1">
        <v>50172101</v>
      </c>
      <c r="B9574" s="5">
        <v>10567123</v>
      </c>
      <c r="C9574" s="7">
        <v>43177</v>
      </c>
      <c r="D9574" s="7">
        <v>43178</v>
      </c>
      <c r="E9574" s="5" t="s">
        <v>28</v>
      </c>
      <c r="F9574" s="5">
        <v>145</v>
      </c>
      <c r="G9574" s="5">
        <v>101</v>
      </c>
      <c r="H9574" s="5" t="s">
        <v>27</v>
      </c>
      <c r="I9574" s="5">
        <v>15</v>
      </c>
      <c r="J9574">
        <f xml:space="preserve"> VLOOKUP(B9574,'Dataset-A1'!A:C,3,FALSE)</f>
        <v>1</v>
      </c>
      <c r="K9574">
        <f xml:space="preserve"> YEAR('Dataset-A2'!D9574)</f>
        <v>2018</v>
      </c>
      <c r="L9574">
        <f t="shared" si="447"/>
        <v>3</v>
      </c>
      <c r="M9574" t="str">
        <f xml:space="preserve"> VLOOKUP(B9574,'Dataset-A1'!A:D,4,FALSE)</f>
        <v>OT</v>
      </c>
      <c r="N9574">
        <f t="shared" si="448"/>
        <v>1</v>
      </c>
      <c r="O9574">
        <f t="shared" si="449"/>
        <v>44</v>
      </c>
    </row>
    <row r="9575" spans="1:15">
      <c r="A9575" s="1">
        <v>50172141</v>
      </c>
      <c r="B9575" s="5">
        <v>13243892</v>
      </c>
      <c r="C9575" s="7">
        <v>43270</v>
      </c>
      <c r="D9575" s="7">
        <v>43275</v>
      </c>
      <c r="E9575" s="5" t="s">
        <v>23</v>
      </c>
      <c r="F9575" s="5">
        <v>153</v>
      </c>
      <c r="G9575" s="5">
        <v>78</v>
      </c>
      <c r="H9575" s="5" t="s">
        <v>30</v>
      </c>
      <c r="I9575" s="5">
        <v>2</v>
      </c>
      <c r="J9575">
        <f xml:space="preserve"> VLOOKUP(B9575,'Dataset-A1'!A:C,3,FALSE)</f>
        <v>1</v>
      </c>
      <c r="K9575">
        <f xml:space="preserve"> YEAR('Dataset-A2'!D9575)</f>
        <v>2018</v>
      </c>
      <c r="L9575">
        <f t="shared" si="447"/>
        <v>6</v>
      </c>
      <c r="M9575" t="str">
        <f xml:space="preserve"> VLOOKUP(B9575,'Dataset-A1'!A:D,4,FALSE)</f>
        <v>CN</v>
      </c>
      <c r="N9575">
        <f t="shared" si="448"/>
        <v>5</v>
      </c>
      <c r="O9575">
        <f t="shared" si="449"/>
        <v>75</v>
      </c>
    </row>
    <row r="9576" spans="1:15">
      <c r="A9576" s="1">
        <v>50172191</v>
      </c>
      <c r="B9576" s="5">
        <v>12861892</v>
      </c>
      <c r="C9576" s="7">
        <v>43102</v>
      </c>
      <c r="D9576" s="7">
        <v>43106</v>
      </c>
      <c r="E9576" s="5" t="s">
        <v>28</v>
      </c>
      <c r="F9576" s="5">
        <v>198</v>
      </c>
      <c r="G9576" s="5">
        <v>74</v>
      </c>
      <c r="H9576" s="5" t="s">
        <v>30</v>
      </c>
      <c r="I9576" s="5">
        <v>9</v>
      </c>
      <c r="J9576">
        <f xml:space="preserve"> VLOOKUP(B9576,'Dataset-A1'!A:C,3,FALSE)</f>
        <v>1</v>
      </c>
      <c r="K9576">
        <f xml:space="preserve"> YEAR('Dataset-A2'!D9576)</f>
        <v>2018</v>
      </c>
      <c r="L9576">
        <f t="shared" si="447"/>
        <v>1</v>
      </c>
      <c r="M9576" t="str">
        <f xml:space="preserve"> VLOOKUP(B9576,'Dataset-A1'!A:D,4,FALSE)</f>
        <v>CN</v>
      </c>
      <c r="N9576">
        <f t="shared" si="448"/>
        <v>4</v>
      </c>
      <c r="O9576">
        <f t="shared" si="449"/>
        <v>124</v>
      </c>
    </row>
    <row r="9577" spans="1:15">
      <c r="A9577" s="1">
        <v>50172201</v>
      </c>
      <c r="B9577" s="5">
        <v>17161632</v>
      </c>
      <c r="C9577" s="7">
        <v>43125</v>
      </c>
      <c r="D9577" s="7">
        <v>43132</v>
      </c>
      <c r="E9577" s="5" t="s">
        <v>29</v>
      </c>
      <c r="F9577" s="5">
        <v>274</v>
      </c>
      <c r="G9577" s="5">
        <v>148</v>
      </c>
      <c r="H9577" s="5" t="s">
        <v>27</v>
      </c>
      <c r="I9577" s="5">
        <v>3</v>
      </c>
      <c r="J9577">
        <f xml:space="preserve"> VLOOKUP(B9577,'Dataset-A1'!A:C,3,FALSE)</f>
        <v>0</v>
      </c>
      <c r="K9577">
        <f xml:space="preserve"> YEAR('Dataset-A2'!D9577)</f>
        <v>2018</v>
      </c>
      <c r="L9577">
        <f t="shared" si="447"/>
        <v>2</v>
      </c>
      <c r="M9577" t="str">
        <f xml:space="preserve"> VLOOKUP(B9577,'Dataset-A1'!A:D,4,FALSE)</f>
        <v>OT</v>
      </c>
      <c r="N9577">
        <f t="shared" si="448"/>
        <v>7</v>
      </c>
      <c r="O9577">
        <f t="shared" si="449"/>
        <v>126</v>
      </c>
    </row>
    <row r="9578" spans="1:15">
      <c r="A9578" s="1">
        <v>50172211</v>
      </c>
      <c r="B9578" s="5">
        <v>6112156</v>
      </c>
      <c r="C9578" s="7">
        <v>43228</v>
      </c>
      <c r="D9578" s="7">
        <v>43233</v>
      </c>
      <c r="E9578" s="5" t="s">
        <v>28</v>
      </c>
      <c r="F9578" s="5">
        <v>4517</v>
      </c>
      <c r="G9578" s="5">
        <v>2751</v>
      </c>
      <c r="H9578" s="5" t="s">
        <v>30</v>
      </c>
      <c r="I9578" s="5">
        <v>7</v>
      </c>
      <c r="J9578">
        <f xml:space="preserve"> VLOOKUP(B9578,'Dataset-A1'!A:C,3,FALSE)</f>
        <v>0</v>
      </c>
      <c r="K9578">
        <f xml:space="preserve"> YEAR('Dataset-A2'!D9578)</f>
        <v>2018</v>
      </c>
      <c r="L9578">
        <f t="shared" si="447"/>
        <v>5</v>
      </c>
      <c r="M9578" t="str">
        <f xml:space="preserve"> VLOOKUP(B9578,'Dataset-A1'!A:D,4,FALSE)</f>
        <v>CN</v>
      </c>
      <c r="N9578">
        <f t="shared" si="448"/>
        <v>5</v>
      </c>
      <c r="O9578">
        <f t="shared" si="449"/>
        <v>1766</v>
      </c>
    </row>
    <row r="9579" spans="1:15">
      <c r="A9579" s="1">
        <v>50172221</v>
      </c>
      <c r="B9579" s="5">
        <v>7425660</v>
      </c>
      <c r="C9579" s="7">
        <v>43097</v>
      </c>
      <c r="D9579" s="7">
        <v>43097</v>
      </c>
      <c r="E9579" s="5" t="s">
        <v>29</v>
      </c>
      <c r="F9579" s="5">
        <v>594</v>
      </c>
      <c r="G9579" s="5">
        <v>322</v>
      </c>
      <c r="H9579" s="5" t="s">
        <v>32</v>
      </c>
      <c r="I9579" s="5">
        <v>12</v>
      </c>
      <c r="J9579">
        <f xml:space="preserve"> VLOOKUP(B9579,'Dataset-A1'!A:C,3,FALSE)</f>
        <v>1</v>
      </c>
      <c r="K9579">
        <f xml:space="preserve"> YEAR('Dataset-A2'!D9579)</f>
        <v>2017</v>
      </c>
      <c r="L9579">
        <f t="shared" si="447"/>
        <v>12</v>
      </c>
      <c r="M9579" t="str">
        <f xml:space="preserve"> VLOOKUP(B9579,'Dataset-A1'!A:D,4,FALSE)</f>
        <v>CN</v>
      </c>
      <c r="N9579">
        <f t="shared" si="448"/>
        <v>0</v>
      </c>
      <c r="O9579">
        <f t="shared" si="449"/>
        <v>272</v>
      </c>
    </row>
    <row r="9580" spans="1:15">
      <c r="A9580" s="1">
        <v>50172251</v>
      </c>
      <c r="B9580" s="5">
        <v>8415054</v>
      </c>
      <c r="C9580" s="7">
        <v>43421</v>
      </c>
      <c r="D9580" s="7">
        <v>43425</v>
      </c>
      <c r="E9580" s="5" t="s">
        <v>28</v>
      </c>
      <c r="F9580" s="5">
        <v>488</v>
      </c>
      <c r="G9580" s="5">
        <v>306</v>
      </c>
      <c r="H9580" s="5" t="s">
        <v>30</v>
      </c>
      <c r="I9580" s="5">
        <v>2</v>
      </c>
      <c r="J9580">
        <f xml:space="preserve"> VLOOKUP(B9580,'Dataset-A1'!A:C,3,FALSE)</f>
        <v>1</v>
      </c>
      <c r="K9580">
        <f xml:space="preserve"> YEAR('Dataset-A2'!D9580)</f>
        <v>2018</v>
      </c>
      <c r="L9580">
        <f t="shared" si="447"/>
        <v>11</v>
      </c>
      <c r="M9580" t="str">
        <f xml:space="preserve"> VLOOKUP(B9580,'Dataset-A1'!A:D,4,FALSE)</f>
        <v>EN</v>
      </c>
      <c r="N9580">
        <f t="shared" si="448"/>
        <v>4</v>
      </c>
      <c r="O9580">
        <f t="shared" si="449"/>
        <v>182</v>
      </c>
    </row>
    <row r="9581" spans="1:15">
      <c r="A9581" s="1">
        <v>50172271</v>
      </c>
      <c r="B9581" s="5">
        <v>5110754</v>
      </c>
      <c r="C9581" s="7">
        <v>43108</v>
      </c>
      <c r="D9581" s="7">
        <v>43110</v>
      </c>
      <c r="E9581" s="5" t="s">
        <v>29</v>
      </c>
      <c r="F9581" s="5">
        <v>270</v>
      </c>
      <c r="G9581" s="5">
        <v>132</v>
      </c>
      <c r="H9581" s="5" t="s">
        <v>27</v>
      </c>
      <c r="I9581" s="5">
        <v>12</v>
      </c>
      <c r="J9581">
        <f xml:space="preserve"> VLOOKUP(B9581,'Dataset-A1'!A:C,3,FALSE)</f>
        <v>0</v>
      </c>
      <c r="K9581">
        <f xml:space="preserve"> YEAR('Dataset-A2'!D9581)</f>
        <v>2018</v>
      </c>
      <c r="L9581">
        <f t="shared" si="447"/>
        <v>1</v>
      </c>
      <c r="M9581" t="str">
        <f xml:space="preserve"> VLOOKUP(B9581,'Dataset-A1'!A:D,4,FALSE)</f>
        <v>EN</v>
      </c>
      <c r="N9581">
        <f t="shared" si="448"/>
        <v>2</v>
      </c>
      <c r="O9581">
        <f t="shared" si="449"/>
        <v>138</v>
      </c>
    </row>
    <row r="9582" spans="1:15">
      <c r="A9582" s="1">
        <v>50172281</v>
      </c>
      <c r="B9582" s="5">
        <v>21165735</v>
      </c>
      <c r="C9582" s="7">
        <v>43251</v>
      </c>
      <c r="D9582" s="7">
        <v>43255</v>
      </c>
      <c r="E9582" s="5" t="s">
        <v>28</v>
      </c>
      <c r="F9582" s="5">
        <v>456</v>
      </c>
      <c r="G9582" s="5">
        <v>186</v>
      </c>
      <c r="H9582" s="5" t="s">
        <v>25</v>
      </c>
      <c r="I9582" s="5">
        <v>3</v>
      </c>
      <c r="J9582">
        <f xml:space="preserve"> VLOOKUP(B9582,'Dataset-A1'!A:C,3,FALSE)</f>
        <v>0</v>
      </c>
      <c r="K9582">
        <f xml:space="preserve"> YEAR('Dataset-A2'!D9582)</f>
        <v>2018</v>
      </c>
      <c r="L9582">
        <f t="shared" si="447"/>
        <v>6</v>
      </c>
      <c r="M9582" t="str">
        <f xml:space="preserve"> VLOOKUP(B9582,'Dataset-A1'!A:D,4,FALSE)</f>
        <v>CN</v>
      </c>
      <c r="N9582">
        <f t="shared" si="448"/>
        <v>4</v>
      </c>
      <c r="O9582">
        <f t="shared" si="449"/>
        <v>270</v>
      </c>
    </row>
    <row r="9583" spans="1:15">
      <c r="A9583" s="1">
        <v>50172301</v>
      </c>
      <c r="B9583" s="5">
        <v>4871395</v>
      </c>
      <c r="C9583" s="7">
        <v>43087</v>
      </c>
      <c r="D9583" s="7">
        <v>43088</v>
      </c>
      <c r="E9583" s="5" t="s">
        <v>29</v>
      </c>
      <c r="F9583" s="5">
        <v>858</v>
      </c>
      <c r="G9583" s="5">
        <v>434</v>
      </c>
      <c r="H9583" s="5" t="s">
        <v>30</v>
      </c>
      <c r="I9583" s="5">
        <v>4</v>
      </c>
      <c r="J9583">
        <f xml:space="preserve"> VLOOKUP(B9583,'Dataset-A1'!A:C,3,FALSE)</f>
        <v>0</v>
      </c>
      <c r="K9583">
        <f xml:space="preserve"> YEAR('Dataset-A2'!D9583)</f>
        <v>2017</v>
      </c>
      <c r="L9583">
        <f t="shared" si="447"/>
        <v>12</v>
      </c>
      <c r="M9583" t="str">
        <f xml:space="preserve"> VLOOKUP(B9583,'Dataset-A1'!A:D,4,FALSE)</f>
        <v>OT</v>
      </c>
      <c r="N9583">
        <f t="shared" si="448"/>
        <v>1</v>
      </c>
      <c r="O9583">
        <f t="shared" si="449"/>
        <v>424</v>
      </c>
    </row>
    <row r="9584" spans="1:15">
      <c r="A9584" s="1">
        <v>50172321</v>
      </c>
      <c r="B9584" s="5">
        <v>363332</v>
      </c>
      <c r="C9584" s="7">
        <v>43260</v>
      </c>
      <c r="D9584" s="7">
        <v>43260</v>
      </c>
      <c r="E9584" s="5" t="s">
        <v>29</v>
      </c>
      <c r="F9584" s="5">
        <v>366</v>
      </c>
      <c r="G9584" s="5">
        <v>161</v>
      </c>
      <c r="H9584" s="5" t="s">
        <v>32</v>
      </c>
      <c r="I9584" s="5">
        <v>5</v>
      </c>
      <c r="J9584">
        <f xml:space="preserve"> VLOOKUP(B9584,'Dataset-A1'!A:C,3,FALSE)</f>
        <v>1</v>
      </c>
      <c r="K9584">
        <f xml:space="preserve"> YEAR('Dataset-A2'!D9584)</f>
        <v>2018</v>
      </c>
      <c r="L9584">
        <f t="shared" si="447"/>
        <v>6</v>
      </c>
      <c r="M9584" t="str">
        <f xml:space="preserve"> VLOOKUP(B9584,'Dataset-A1'!A:D,4,FALSE)</f>
        <v>OT</v>
      </c>
      <c r="N9584">
        <f t="shared" si="448"/>
        <v>0</v>
      </c>
      <c r="O9584">
        <f t="shared" si="449"/>
        <v>205</v>
      </c>
    </row>
    <row r="9585" spans="1:15">
      <c r="A9585" s="1">
        <v>50172361</v>
      </c>
      <c r="B9585" s="5">
        <v>8531994</v>
      </c>
      <c r="C9585" s="7">
        <v>43255</v>
      </c>
      <c r="D9585" s="7">
        <v>43256</v>
      </c>
      <c r="E9585" s="5" t="s">
        <v>28</v>
      </c>
      <c r="F9585" s="5">
        <v>374</v>
      </c>
      <c r="G9585" s="5">
        <v>232</v>
      </c>
      <c r="H9585" s="5" t="s">
        <v>27</v>
      </c>
      <c r="I9585" s="5">
        <v>12</v>
      </c>
      <c r="J9585">
        <f xml:space="preserve"> VLOOKUP(B9585,'Dataset-A1'!A:C,3,FALSE)</f>
        <v>1</v>
      </c>
      <c r="K9585">
        <f xml:space="preserve"> YEAR('Dataset-A2'!D9585)</f>
        <v>2018</v>
      </c>
      <c r="L9585">
        <f t="shared" si="447"/>
        <v>6</v>
      </c>
      <c r="M9585" t="str">
        <f xml:space="preserve"> VLOOKUP(B9585,'Dataset-A1'!A:D,4,FALSE)</f>
        <v>OT</v>
      </c>
      <c r="N9585">
        <f t="shared" si="448"/>
        <v>1</v>
      </c>
      <c r="O9585">
        <f t="shared" si="449"/>
        <v>142</v>
      </c>
    </row>
    <row r="9586" spans="1:15">
      <c r="A9586" s="1">
        <v>50172371</v>
      </c>
      <c r="B9586" s="5">
        <v>21172110</v>
      </c>
      <c r="C9586" s="7">
        <v>43338</v>
      </c>
      <c r="D9586" s="7">
        <v>43344</v>
      </c>
      <c r="E9586" s="5" t="s">
        <v>29</v>
      </c>
      <c r="F9586" s="5">
        <v>446</v>
      </c>
      <c r="G9586" s="5">
        <v>310</v>
      </c>
      <c r="H9586" s="5" t="s">
        <v>30</v>
      </c>
      <c r="I9586" s="5">
        <v>1</v>
      </c>
      <c r="J9586">
        <f xml:space="preserve"> VLOOKUP(B9586,'Dataset-A1'!A:C,3,FALSE)</f>
        <v>1</v>
      </c>
      <c r="K9586">
        <f xml:space="preserve"> YEAR('Dataset-A2'!D9586)</f>
        <v>2018</v>
      </c>
      <c r="L9586">
        <f t="shared" si="447"/>
        <v>9</v>
      </c>
      <c r="M9586" t="str">
        <f xml:space="preserve"> VLOOKUP(B9586,'Dataset-A1'!A:D,4,FALSE)</f>
        <v>CN</v>
      </c>
      <c r="N9586">
        <f t="shared" si="448"/>
        <v>6</v>
      </c>
      <c r="O9586">
        <f t="shared" si="449"/>
        <v>136</v>
      </c>
    </row>
    <row r="9587" spans="1:15">
      <c r="A9587" s="1">
        <v>50172381</v>
      </c>
      <c r="B9587" s="5">
        <v>9972726</v>
      </c>
      <c r="C9587" s="7">
        <v>43117</v>
      </c>
      <c r="D9587" s="7">
        <v>43120</v>
      </c>
      <c r="E9587" s="5" t="s">
        <v>23</v>
      </c>
      <c r="F9587" s="5">
        <v>215</v>
      </c>
      <c r="G9587" s="5">
        <v>88</v>
      </c>
      <c r="H9587" s="5" t="s">
        <v>25</v>
      </c>
      <c r="I9587" s="5">
        <v>1</v>
      </c>
      <c r="J9587">
        <f xml:space="preserve"> VLOOKUP(B9587,'Dataset-A1'!A:C,3,FALSE)</f>
        <v>1</v>
      </c>
      <c r="K9587">
        <f xml:space="preserve"> YEAR('Dataset-A2'!D9587)</f>
        <v>2018</v>
      </c>
      <c r="L9587">
        <f t="shared" si="447"/>
        <v>1</v>
      </c>
      <c r="M9587" t="str">
        <f xml:space="preserve"> VLOOKUP(B9587,'Dataset-A1'!A:D,4,FALSE)</f>
        <v>CN</v>
      </c>
      <c r="N9587">
        <f t="shared" si="448"/>
        <v>3</v>
      </c>
      <c r="O9587">
        <f t="shared" si="449"/>
        <v>127</v>
      </c>
    </row>
    <row r="9588" spans="1:15">
      <c r="A9588" s="1">
        <v>50172391</v>
      </c>
      <c r="B9588" s="5">
        <v>21162938</v>
      </c>
      <c r="C9588" s="7">
        <v>43098</v>
      </c>
      <c r="D9588" s="7">
        <v>43101</v>
      </c>
      <c r="E9588" s="5" t="s">
        <v>29</v>
      </c>
      <c r="F9588" s="5">
        <v>209</v>
      </c>
      <c r="G9588" s="5">
        <v>73</v>
      </c>
      <c r="H9588" s="5" t="s">
        <v>32</v>
      </c>
      <c r="I9588" s="5">
        <v>2</v>
      </c>
      <c r="J9588">
        <f xml:space="preserve"> VLOOKUP(B9588,'Dataset-A1'!A:C,3,FALSE)</f>
        <v>1</v>
      </c>
      <c r="K9588">
        <f xml:space="preserve"> YEAR('Dataset-A2'!D9588)</f>
        <v>2018</v>
      </c>
      <c r="L9588">
        <f t="shared" si="447"/>
        <v>1</v>
      </c>
      <c r="M9588" t="str">
        <f xml:space="preserve"> VLOOKUP(B9588,'Dataset-A1'!A:D,4,FALSE)</f>
        <v>CN</v>
      </c>
      <c r="N9588">
        <f t="shared" si="448"/>
        <v>3</v>
      </c>
      <c r="O9588">
        <f t="shared" si="449"/>
        <v>136</v>
      </c>
    </row>
    <row r="9589" spans="1:15">
      <c r="A9589" s="1">
        <v>50172401</v>
      </c>
      <c r="B9589" s="5">
        <v>13173573</v>
      </c>
      <c r="C9589" s="7">
        <v>43238</v>
      </c>
      <c r="D9589" s="7">
        <v>43243</v>
      </c>
      <c r="E9589" s="5" t="s">
        <v>28</v>
      </c>
      <c r="F9589" s="5">
        <v>1937</v>
      </c>
      <c r="G9589" s="5">
        <v>388</v>
      </c>
      <c r="H9589" s="5" t="s">
        <v>30</v>
      </c>
      <c r="I9589" s="5">
        <v>5</v>
      </c>
      <c r="J9589">
        <f xml:space="preserve"> VLOOKUP(B9589,'Dataset-A1'!A:C,3,FALSE)</f>
        <v>1</v>
      </c>
      <c r="K9589">
        <f xml:space="preserve"> YEAR('Dataset-A2'!D9589)</f>
        <v>2018</v>
      </c>
      <c r="L9589">
        <f t="shared" si="447"/>
        <v>5</v>
      </c>
      <c r="M9589" t="str">
        <f xml:space="preserve"> VLOOKUP(B9589,'Dataset-A1'!A:D,4,FALSE)</f>
        <v>EN</v>
      </c>
      <c r="N9589">
        <f t="shared" si="448"/>
        <v>5</v>
      </c>
      <c r="O9589">
        <f t="shared" si="449"/>
        <v>1549</v>
      </c>
    </row>
    <row r="9590" spans="1:15">
      <c r="A9590" s="1">
        <v>50172431</v>
      </c>
      <c r="B9590" s="5">
        <v>6834831</v>
      </c>
      <c r="C9590" s="7">
        <v>43380</v>
      </c>
      <c r="D9590" s="7">
        <v>43386</v>
      </c>
      <c r="E9590" s="5" t="s">
        <v>28</v>
      </c>
      <c r="F9590" s="5">
        <v>110</v>
      </c>
      <c r="G9590" s="5">
        <v>24</v>
      </c>
      <c r="H9590" s="5" t="s">
        <v>27</v>
      </c>
      <c r="I9590" s="5">
        <v>5</v>
      </c>
      <c r="J9590">
        <f xml:space="preserve"> VLOOKUP(B9590,'Dataset-A1'!A:C,3,FALSE)</f>
        <v>1</v>
      </c>
      <c r="K9590">
        <f xml:space="preserve"> YEAR('Dataset-A2'!D9590)</f>
        <v>2018</v>
      </c>
      <c r="L9590">
        <f t="shared" si="447"/>
        <v>10</v>
      </c>
      <c r="M9590" t="str">
        <f xml:space="preserve"> VLOOKUP(B9590,'Dataset-A1'!A:D,4,FALSE)</f>
        <v>OT</v>
      </c>
      <c r="N9590">
        <f t="shared" si="448"/>
        <v>6</v>
      </c>
      <c r="O9590">
        <f t="shared" si="449"/>
        <v>86</v>
      </c>
    </row>
    <row r="9591" spans="1:15">
      <c r="A9591" s="1">
        <v>50172441</v>
      </c>
      <c r="B9591" s="5">
        <v>21170459</v>
      </c>
      <c r="C9591" s="7">
        <v>43429</v>
      </c>
      <c r="D9591" s="7">
        <v>43433</v>
      </c>
      <c r="E9591" s="5" t="s">
        <v>28</v>
      </c>
      <c r="F9591" s="5">
        <v>1399</v>
      </c>
      <c r="G9591" s="5">
        <v>619</v>
      </c>
      <c r="H9591" s="5" t="s">
        <v>30</v>
      </c>
      <c r="I9591" s="5">
        <v>2</v>
      </c>
      <c r="J9591">
        <f xml:space="preserve"> VLOOKUP(B9591,'Dataset-A1'!A:C,3,FALSE)</f>
        <v>1</v>
      </c>
      <c r="K9591">
        <f xml:space="preserve"> YEAR('Dataset-A2'!D9591)</f>
        <v>2018</v>
      </c>
      <c r="L9591">
        <f t="shared" si="447"/>
        <v>11</v>
      </c>
      <c r="M9591" t="str">
        <f xml:space="preserve"> VLOOKUP(B9591,'Dataset-A1'!A:D,4,FALSE)</f>
        <v>CN</v>
      </c>
      <c r="N9591">
        <f t="shared" si="448"/>
        <v>4</v>
      </c>
      <c r="O9591">
        <f t="shared" si="449"/>
        <v>780</v>
      </c>
    </row>
    <row r="9592" spans="1:15">
      <c r="A9592" s="1">
        <v>50172451</v>
      </c>
      <c r="B9592" s="5">
        <v>8894267</v>
      </c>
      <c r="C9592" s="7">
        <v>43101</v>
      </c>
      <c r="D9592" s="7">
        <v>43105</v>
      </c>
      <c r="E9592" s="5" t="s">
        <v>33</v>
      </c>
      <c r="F9592" s="5">
        <v>1044</v>
      </c>
      <c r="G9592" s="5">
        <v>436</v>
      </c>
      <c r="H9592" s="5" t="s">
        <v>27</v>
      </c>
      <c r="I9592" s="5">
        <v>4</v>
      </c>
      <c r="J9592">
        <f xml:space="preserve"> VLOOKUP(B9592,'Dataset-A1'!A:C,3,FALSE)</f>
        <v>1</v>
      </c>
      <c r="K9592">
        <f xml:space="preserve"> YEAR('Dataset-A2'!D9592)</f>
        <v>2018</v>
      </c>
      <c r="L9592">
        <f t="shared" si="447"/>
        <v>1</v>
      </c>
      <c r="M9592" t="str">
        <f xml:space="preserve"> VLOOKUP(B9592,'Dataset-A1'!A:D,4,FALSE)</f>
        <v>EN</v>
      </c>
      <c r="N9592">
        <f t="shared" si="448"/>
        <v>4</v>
      </c>
      <c r="O9592">
        <f t="shared" si="449"/>
        <v>608</v>
      </c>
    </row>
    <row r="9593" spans="1:15">
      <c r="A9593" s="1">
        <v>50172461</v>
      </c>
      <c r="B9593" s="5">
        <v>21165372</v>
      </c>
      <c r="C9593" s="7">
        <v>43309</v>
      </c>
      <c r="D9593" s="7">
        <v>43312</v>
      </c>
      <c r="E9593" s="5" t="s">
        <v>29</v>
      </c>
      <c r="F9593" s="5">
        <v>273</v>
      </c>
      <c r="G9593" s="5">
        <v>172</v>
      </c>
      <c r="H9593" s="5" t="s">
        <v>32</v>
      </c>
      <c r="I9593" s="5">
        <v>11</v>
      </c>
      <c r="J9593">
        <f xml:space="preserve"> VLOOKUP(B9593,'Dataset-A1'!A:C,3,FALSE)</f>
        <v>0</v>
      </c>
      <c r="K9593">
        <f xml:space="preserve"> YEAR('Dataset-A2'!D9593)</f>
        <v>2018</v>
      </c>
      <c r="L9593">
        <f t="shared" si="447"/>
        <v>7</v>
      </c>
      <c r="M9593" t="str">
        <f xml:space="preserve"> VLOOKUP(B9593,'Dataset-A1'!A:D,4,FALSE)</f>
        <v>CN</v>
      </c>
      <c r="N9593">
        <f t="shared" si="448"/>
        <v>3</v>
      </c>
      <c r="O9593">
        <f t="shared" si="449"/>
        <v>101</v>
      </c>
    </row>
    <row r="9594" spans="1:15">
      <c r="A9594" s="1">
        <v>50172481</v>
      </c>
      <c r="B9594" s="5">
        <v>21164465</v>
      </c>
      <c r="C9594" s="7">
        <v>43406</v>
      </c>
      <c r="D9594" s="7">
        <v>43407</v>
      </c>
      <c r="E9594" s="5" t="s">
        <v>33</v>
      </c>
      <c r="F9594" s="5">
        <v>230</v>
      </c>
      <c r="G9594" s="5">
        <v>49</v>
      </c>
      <c r="H9594" s="5" t="s">
        <v>25</v>
      </c>
      <c r="I9594" s="5">
        <v>9</v>
      </c>
      <c r="J9594">
        <f xml:space="preserve"> VLOOKUP(B9594,'Dataset-A1'!A:C,3,FALSE)</f>
        <v>1</v>
      </c>
      <c r="K9594">
        <f xml:space="preserve"> YEAR('Dataset-A2'!D9594)</f>
        <v>2018</v>
      </c>
      <c r="L9594">
        <f t="shared" si="447"/>
        <v>11</v>
      </c>
      <c r="M9594" t="str">
        <f xml:space="preserve"> VLOOKUP(B9594,'Dataset-A1'!A:D,4,FALSE)</f>
        <v>OT</v>
      </c>
      <c r="N9594">
        <f t="shared" si="448"/>
        <v>1</v>
      </c>
      <c r="O9594">
        <f t="shared" si="449"/>
        <v>181</v>
      </c>
    </row>
    <row r="9595" spans="1:15">
      <c r="A9595" s="1">
        <v>50172501</v>
      </c>
      <c r="B9595" s="5">
        <v>9262162</v>
      </c>
      <c r="C9595" s="7">
        <v>43153</v>
      </c>
      <c r="D9595" s="7">
        <v>43157</v>
      </c>
      <c r="E9595" s="5" t="s">
        <v>33</v>
      </c>
      <c r="F9595" s="5">
        <v>173</v>
      </c>
      <c r="G9595" s="5">
        <v>36</v>
      </c>
      <c r="H9595" s="5" t="s">
        <v>30</v>
      </c>
      <c r="I9595" s="5">
        <v>3</v>
      </c>
      <c r="J9595">
        <f xml:space="preserve"> VLOOKUP(B9595,'Dataset-A1'!A:C,3,FALSE)</f>
        <v>1</v>
      </c>
      <c r="K9595">
        <f xml:space="preserve"> YEAR('Dataset-A2'!D9595)</f>
        <v>2018</v>
      </c>
      <c r="L9595">
        <f t="shared" si="447"/>
        <v>2</v>
      </c>
      <c r="M9595" t="str">
        <f xml:space="preserve"> VLOOKUP(B9595,'Dataset-A1'!A:D,4,FALSE)</f>
        <v>EN</v>
      </c>
      <c r="N9595">
        <f t="shared" si="448"/>
        <v>4</v>
      </c>
      <c r="O9595">
        <f t="shared" si="449"/>
        <v>137</v>
      </c>
    </row>
    <row r="9596" spans="1:15">
      <c r="A9596" s="1">
        <v>50172511</v>
      </c>
      <c r="B9596" s="5">
        <v>21167042</v>
      </c>
      <c r="C9596" s="7">
        <v>43360</v>
      </c>
      <c r="D9596" s="7">
        <v>43363</v>
      </c>
      <c r="E9596" s="5" t="s">
        <v>29</v>
      </c>
      <c r="F9596" s="5">
        <v>643</v>
      </c>
      <c r="G9596" s="5">
        <v>156</v>
      </c>
      <c r="H9596" s="5" t="s">
        <v>32</v>
      </c>
      <c r="I9596" s="5">
        <v>18</v>
      </c>
      <c r="J9596">
        <f xml:space="preserve"> VLOOKUP(B9596,'Dataset-A1'!A:C,3,FALSE)</f>
        <v>1</v>
      </c>
      <c r="K9596">
        <f xml:space="preserve"> YEAR('Dataset-A2'!D9596)</f>
        <v>2018</v>
      </c>
      <c r="L9596">
        <f t="shared" si="447"/>
        <v>9</v>
      </c>
      <c r="M9596" t="str">
        <f xml:space="preserve"> VLOOKUP(B9596,'Dataset-A1'!A:D,4,FALSE)</f>
        <v>CN</v>
      </c>
      <c r="N9596">
        <f t="shared" si="448"/>
        <v>3</v>
      </c>
      <c r="O9596">
        <f t="shared" si="449"/>
        <v>487</v>
      </c>
    </row>
    <row r="9597" spans="1:15">
      <c r="A9597" s="1">
        <v>50172551</v>
      </c>
      <c r="B9597" s="5">
        <v>20049080</v>
      </c>
      <c r="C9597" s="7">
        <v>43330</v>
      </c>
      <c r="D9597" s="7">
        <v>43334</v>
      </c>
      <c r="E9597" s="5" t="s">
        <v>23</v>
      </c>
      <c r="F9597" s="5">
        <v>298</v>
      </c>
      <c r="G9597" s="5">
        <v>204</v>
      </c>
      <c r="H9597" s="5" t="s">
        <v>30</v>
      </c>
      <c r="I9597" s="5">
        <v>5</v>
      </c>
      <c r="J9597">
        <f xml:space="preserve"> VLOOKUP(B9597,'Dataset-A1'!A:C,3,FALSE)</f>
        <v>1</v>
      </c>
      <c r="K9597">
        <f xml:space="preserve"> YEAR('Dataset-A2'!D9597)</f>
        <v>2018</v>
      </c>
      <c r="L9597">
        <f t="shared" si="447"/>
        <v>8</v>
      </c>
      <c r="M9597" t="str">
        <f xml:space="preserve"> VLOOKUP(B9597,'Dataset-A1'!A:D,4,FALSE)</f>
        <v>OT</v>
      </c>
      <c r="N9597">
        <f t="shared" si="448"/>
        <v>4</v>
      </c>
      <c r="O9597">
        <f t="shared" si="449"/>
        <v>94</v>
      </c>
    </row>
    <row r="9598" spans="1:15">
      <c r="A9598" s="1">
        <v>50172571</v>
      </c>
      <c r="B9598" s="5">
        <v>10069987</v>
      </c>
      <c r="C9598" s="7">
        <v>43166</v>
      </c>
      <c r="D9598" s="7">
        <v>43172</v>
      </c>
      <c r="E9598" s="5" t="s">
        <v>28</v>
      </c>
      <c r="F9598" s="5">
        <v>153</v>
      </c>
      <c r="G9598" s="5">
        <v>60</v>
      </c>
      <c r="H9598" s="5" t="s">
        <v>27</v>
      </c>
      <c r="I9598" s="5">
        <v>3</v>
      </c>
      <c r="J9598">
        <f xml:space="preserve"> VLOOKUP(B9598,'Dataset-A1'!A:C,3,FALSE)</f>
        <v>1</v>
      </c>
      <c r="K9598">
        <f xml:space="preserve"> YEAR('Dataset-A2'!D9598)</f>
        <v>2018</v>
      </c>
      <c r="L9598">
        <f t="shared" si="447"/>
        <v>3</v>
      </c>
      <c r="M9598" t="str">
        <f xml:space="preserve"> VLOOKUP(B9598,'Dataset-A1'!A:D,4,FALSE)</f>
        <v>EN</v>
      </c>
      <c r="N9598">
        <f t="shared" si="448"/>
        <v>6</v>
      </c>
      <c r="O9598">
        <f t="shared" si="449"/>
        <v>93</v>
      </c>
    </row>
    <row r="9599" spans="1:15">
      <c r="A9599" s="1">
        <v>50172581</v>
      </c>
      <c r="B9599" s="5">
        <v>21169657</v>
      </c>
      <c r="C9599" s="7">
        <v>43361</v>
      </c>
      <c r="D9599" s="7">
        <v>43367</v>
      </c>
      <c r="E9599" s="5" t="s">
        <v>28</v>
      </c>
      <c r="F9599" s="5">
        <v>316</v>
      </c>
      <c r="G9599" s="5">
        <v>73</v>
      </c>
      <c r="H9599" s="5" t="s">
        <v>27</v>
      </c>
      <c r="I9599" s="5">
        <v>1</v>
      </c>
      <c r="J9599">
        <f xml:space="preserve"> VLOOKUP(B9599,'Dataset-A1'!A:C,3,FALSE)</f>
        <v>0</v>
      </c>
      <c r="K9599">
        <f xml:space="preserve"> YEAR('Dataset-A2'!D9599)</f>
        <v>2018</v>
      </c>
      <c r="L9599">
        <f t="shared" si="447"/>
        <v>9</v>
      </c>
      <c r="M9599" t="str">
        <f xml:space="preserve"> VLOOKUP(B9599,'Dataset-A1'!A:D,4,FALSE)</f>
        <v>CN</v>
      </c>
      <c r="N9599">
        <f t="shared" si="448"/>
        <v>6</v>
      </c>
      <c r="O9599">
        <f t="shared" si="449"/>
        <v>243</v>
      </c>
    </row>
    <row r="9600" spans="1:15">
      <c r="A9600" s="1">
        <v>50172611</v>
      </c>
      <c r="B9600" s="5">
        <v>21174315</v>
      </c>
      <c r="C9600" s="7">
        <v>43347</v>
      </c>
      <c r="D9600" s="7">
        <v>43351</v>
      </c>
      <c r="E9600" s="5" t="s">
        <v>28</v>
      </c>
      <c r="F9600" s="5">
        <v>367</v>
      </c>
      <c r="G9600" s="5">
        <v>85</v>
      </c>
      <c r="H9600" s="5" t="s">
        <v>30</v>
      </c>
      <c r="I9600" s="5">
        <v>6</v>
      </c>
      <c r="J9600">
        <f xml:space="preserve"> VLOOKUP(B9600,'Dataset-A1'!A:C,3,FALSE)</f>
        <v>1</v>
      </c>
      <c r="K9600">
        <f xml:space="preserve"> YEAR('Dataset-A2'!D9600)</f>
        <v>2018</v>
      </c>
      <c r="L9600">
        <f t="shared" si="447"/>
        <v>9</v>
      </c>
      <c r="M9600" t="str">
        <f xml:space="preserve"> VLOOKUP(B9600,'Dataset-A1'!A:D,4,FALSE)</f>
        <v>EN</v>
      </c>
      <c r="N9600">
        <f t="shared" si="448"/>
        <v>4</v>
      </c>
      <c r="O9600">
        <f t="shared" si="449"/>
        <v>282</v>
      </c>
    </row>
    <row r="9601" spans="1:15">
      <c r="A9601" s="1">
        <v>50172641</v>
      </c>
      <c r="B9601" s="5">
        <v>15341858</v>
      </c>
      <c r="C9601" s="7">
        <v>43291</v>
      </c>
      <c r="D9601" s="7">
        <v>43294</v>
      </c>
      <c r="E9601" s="5" t="s">
        <v>23</v>
      </c>
      <c r="F9601" s="5">
        <v>270</v>
      </c>
      <c r="G9601" s="5">
        <v>101</v>
      </c>
      <c r="H9601" s="5" t="s">
        <v>30</v>
      </c>
      <c r="I9601" s="5">
        <v>4</v>
      </c>
      <c r="J9601">
        <f xml:space="preserve"> VLOOKUP(B9601,'Dataset-A1'!A:C,3,FALSE)</f>
        <v>1</v>
      </c>
      <c r="K9601">
        <f xml:space="preserve"> YEAR('Dataset-A2'!D9601)</f>
        <v>2018</v>
      </c>
      <c r="L9601">
        <f t="shared" si="447"/>
        <v>7</v>
      </c>
      <c r="M9601" t="str">
        <f xml:space="preserve"> VLOOKUP(B9601,'Dataset-A1'!A:D,4,FALSE)</f>
        <v>OT</v>
      </c>
      <c r="N9601">
        <f t="shared" si="448"/>
        <v>3</v>
      </c>
      <c r="O9601">
        <f t="shared" si="449"/>
        <v>169</v>
      </c>
    </row>
    <row r="9602" spans="1:15">
      <c r="A9602" s="1">
        <v>50172651</v>
      </c>
      <c r="B9602" s="5">
        <v>13328431</v>
      </c>
      <c r="C9602" s="7">
        <v>43079</v>
      </c>
      <c r="D9602" s="7">
        <v>43080</v>
      </c>
      <c r="E9602" s="5" t="s">
        <v>28</v>
      </c>
      <c r="F9602" s="5">
        <v>705</v>
      </c>
      <c r="G9602" s="5">
        <v>230</v>
      </c>
      <c r="H9602" s="5" t="s">
        <v>30</v>
      </c>
      <c r="I9602" s="5">
        <v>7</v>
      </c>
      <c r="J9602">
        <f xml:space="preserve"> VLOOKUP(B9602,'Dataset-A1'!A:C,3,FALSE)</f>
        <v>0</v>
      </c>
      <c r="K9602">
        <f xml:space="preserve"> YEAR('Dataset-A2'!D9602)</f>
        <v>2017</v>
      </c>
      <c r="L9602">
        <f t="shared" si="447"/>
        <v>12</v>
      </c>
      <c r="M9602" t="str">
        <f xml:space="preserve"> VLOOKUP(B9602,'Dataset-A1'!A:D,4,FALSE)</f>
        <v>CN</v>
      </c>
      <c r="N9602">
        <f t="shared" si="448"/>
        <v>1</v>
      </c>
      <c r="O9602">
        <f t="shared" si="449"/>
        <v>475</v>
      </c>
    </row>
    <row r="9603" spans="1:15">
      <c r="A9603" s="1">
        <v>50172661</v>
      </c>
      <c r="B9603" s="5">
        <v>10927612</v>
      </c>
      <c r="C9603" s="7">
        <v>43416</v>
      </c>
      <c r="D9603" s="7">
        <v>43421</v>
      </c>
      <c r="E9603" s="5" t="s">
        <v>29</v>
      </c>
      <c r="F9603" s="5">
        <v>235</v>
      </c>
      <c r="G9603" s="5">
        <v>54</v>
      </c>
      <c r="H9603" s="5" t="s">
        <v>30</v>
      </c>
      <c r="I9603" s="5">
        <v>4</v>
      </c>
      <c r="J9603">
        <f xml:space="preserve"> VLOOKUP(B9603,'Dataset-A1'!A:C,3,FALSE)</f>
        <v>1</v>
      </c>
      <c r="K9603">
        <f xml:space="preserve"> YEAR('Dataset-A2'!D9603)</f>
        <v>2018</v>
      </c>
      <c r="L9603">
        <f t="shared" ref="L9603:L9666" si="450">MONTH(D9603)</f>
        <v>11</v>
      </c>
      <c r="M9603" t="str">
        <f xml:space="preserve"> VLOOKUP(B9603,'Dataset-A1'!A:D,4,FALSE)</f>
        <v>CN</v>
      </c>
      <c r="N9603">
        <f t="shared" ref="N9603:N9666" si="451">D9603-C9603</f>
        <v>5</v>
      </c>
      <c r="O9603">
        <f t="shared" ref="O9603:O9666" si="452" xml:space="preserve"> F9603-G9603</f>
        <v>181</v>
      </c>
    </row>
    <row r="9604" spans="1:15">
      <c r="A9604" s="1">
        <v>50172681</v>
      </c>
      <c r="B9604" s="5">
        <v>20000883</v>
      </c>
      <c r="C9604" s="7">
        <v>43404</v>
      </c>
      <c r="D9604" s="7">
        <v>43407</v>
      </c>
      <c r="E9604" s="5" t="s">
        <v>23</v>
      </c>
      <c r="F9604" s="5">
        <v>248</v>
      </c>
      <c r="G9604" s="5">
        <v>154</v>
      </c>
      <c r="H9604" s="5" t="s">
        <v>25</v>
      </c>
      <c r="I9604" s="5">
        <v>4</v>
      </c>
      <c r="J9604">
        <f xml:space="preserve"> VLOOKUP(B9604,'Dataset-A1'!A:C,3,FALSE)</f>
        <v>1</v>
      </c>
      <c r="K9604">
        <f xml:space="preserve"> YEAR('Dataset-A2'!D9604)</f>
        <v>2018</v>
      </c>
      <c r="L9604">
        <f t="shared" si="450"/>
        <v>11</v>
      </c>
      <c r="M9604" t="str">
        <f xml:space="preserve"> VLOOKUP(B9604,'Dataset-A1'!A:D,4,FALSE)</f>
        <v>CN</v>
      </c>
      <c r="N9604">
        <f t="shared" si="451"/>
        <v>3</v>
      </c>
      <c r="O9604">
        <f t="shared" si="452"/>
        <v>94</v>
      </c>
    </row>
    <row r="9605" spans="1:15">
      <c r="A9605" s="1">
        <v>50172701</v>
      </c>
      <c r="B9605" s="5">
        <v>19188238</v>
      </c>
      <c r="C9605" s="7">
        <v>43178</v>
      </c>
      <c r="D9605" s="7">
        <v>43179</v>
      </c>
      <c r="E9605" s="5" t="s">
        <v>28</v>
      </c>
      <c r="F9605" s="5">
        <v>1095</v>
      </c>
      <c r="G9605" s="5">
        <v>589</v>
      </c>
      <c r="H9605" s="5" t="s">
        <v>30</v>
      </c>
      <c r="I9605" s="5">
        <v>3</v>
      </c>
      <c r="J9605">
        <f xml:space="preserve"> VLOOKUP(B9605,'Dataset-A1'!A:C,3,FALSE)</f>
        <v>0</v>
      </c>
      <c r="K9605">
        <f xml:space="preserve"> YEAR('Dataset-A2'!D9605)</f>
        <v>2018</v>
      </c>
      <c r="L9605">
        <f t="shared" si="450"/>
        <v>3</v>
      </c>
      <c r="M9605" t="str">
        <f xml:space="preserve"> VLOOKUP(B9605,'Dataset-A1'!A:D,4,FALSE)</f>
        <v>EN</v>
      </c>
      <c r="N9605">
        <f t="shared" si="451"/>
        <v>1</v>
      </c>
      <c r="O9605">
        <f t="shared" si="452"/>
        <v>506</v>
      </c>
    </row>
    <row r="9606" spans="1:15">
      <c r="A9606" s="1">
        <v>50172721</v>
      </c>
      <c r="B9606" s="5">
        <v>5820870</v>
      </c>
      <c r="C9606" s="7">
        <v>43111</v>
      </c>
      <c r="D9606" s="7">
        <v>43112</v>
      </c>
      <c r="E9606" s="5" t="s">
        <v>33</v>
      </c>
      <c r="F9606" s="5">
        <v>20707</v>
      </c>
      <c r="G9606" s="5">
        <v>6395</v>
      </c>
      <c r="H9606" s="5" t="s">
        <v>30</v>
      </c>
      <c r="I9606" s="5">
        <v>4</v>
      </c>
      <c r="J9606">
        <f xml:space="preserve"> VLOOKUP(B9606,'Dataset-A1'!A:C,3,FALSE)</f>
        <v>1</v>
      </c>
      <c r="K9606">
        <f xml:space="preserve"> YEAR('Dataset-A2'!D9606)</f>
        <v>2018</v>
      </c>
      <c r="L9606">
        <f t="shared" si="450"/>
        <v>1</v>
      </c>
      <c r="M9606" t="str">
        <f xml:space="preserve"> VLOOKUP(B9606,'Dataset-A1'!A:D,4,FALSE)</f>
        <v>CN</v>
      </c>
      <c r="N9606">
        <f t="shared" si="451"/>
        <v>1</v>
      </c>
      <c r="O9606">
        <f t="shared" si="452"/>
        <v>14312</v>
      </c>
    </row>
    <row r="9607" spans="1:15">
      <c r="A9607" s="1">
        <v>50172751</v>
      </c>
      <c r="B9607" s="5">
        <v>21153242</v>
      </c>
      <c r="C9607" s="7">
        <v>43425</v>
      </c>
      <c r="D9607" s="7">
        <v>43428</v>
      </c>
      <c r="E9607" s="5" t="s">
        <v>29</v>
      </c>
      <c r="F9607" s="5">
        <v>1687</v>
      </c>
      <c r="G9607" s="5">
        <v>457</v>
      </c>
      <c r="H9607" s="5" t="s">
        <v>27</v>
      </c>
      <c r="I9607" s="5">
        <v>1</v>
      </c>
      <c r="J9607">
        <f xml:space="preserve"> VLOOKUP(B9607,'Dataset-A1'!A:C,3,FALSE)</f>
        <v>0</v>
      </c>
      <c r="K9607">
        <f xml:space="preserve"> YEAR('Dataset-A2'!D9607)</f>
        <v>2018</v>
      </c>
      <c r="L9607">
        <f t="shared" si="450"/>
        <v>11</v>
      </c>
      <c r="M9607" t="str">
        <f xml:space="preserve"> VLOOKUP(B9607,'Dataset-A1'!A:D,4,FALSE)</f>
        <v>CN</v>
      </c>
      <c r="N9607">
        <f t="shared" si="451"/>
        <v>3</v>
      </c>
      <c r="O9607">
        <f t="shared" si="452"/>
        <v>1230</v>
      </c>
    </row>
    <row r="9608" spans="1:15">
      <c r="A9608" s="1">
        <v>50172761</v>
      </c>
      <c r="B9608" s="5">
        <v>21166384</v>
      </c>
      <c r="C9608" s="7">
        <v>43324</v>
      </c>
      <c r="D9608" s="7">
        <v>43328</v>
      </c>
      <c r="E9608" s="5" t="s">
        <v>28</v>
      </c>
      <c r="F9608" s="5">
        <v>277</v>
      </c>
      <c r="G9608" s="5">
        <v>161</v>
      </c>
      <c r="H9608" s="5" t="s">
        <v>25</v>
      </c>
      <c r="I9608" s="5">
        <v>16</v>
      </c>
      <c r="J9608">
        <f xml:space="preserve"> VLOOKUP(B9608,'Dataset-A1'!A:C,3,FALSE)</f>
        <v>1</v>
      </c>
      <c r="K9608">
        <f xml:space="preserve"> YEAR('Dataset-A2'!D9608)</f>
        <v>2018</v>
      </c>
      <c r="L9608">
        <f t="shared" si="450"/>
        <v>8</v>
      </c>
      <c r="M9608" t="str">
        <f xml:space="preserve"> VLOOKUP(B9608,'Dataset-A1'!A:D,4,FALSE)</f>
        <v>EN</v>
      </c>
      <c r="N9608">
        <f t="shared" si="451"/>
        <v>4</v>
      </c>
      <c r="O9608">
        <f t="shared" si="452"/>
        <v>116</v>
      </c>
    </row>
    <row r="9609" spans="1:15">
      <c r="A9609" s="1">
        <v>50172791</v>
      </c>
      <c r="B9609" s="5">
        <v>6012108</v>
      </c>
      <c r="C9609" s="7">
        <v>43233</v>
      </c>
      <c r="D9609" s="7">
        <v>43236</v>
      </c>
      <c r="E9609" s="5" t="s">
        <v>29</v>
      </c>
      <c r="F9609" s="5">
        <v>594</v>
      </c>
      <c r="G9609" s="5">
        <v>412</v>
      </c>
      <c r="H9609" s="5" t="s">
        <v>27</v>
      </c>
      <c r="I9609" s="5">
        <v>2</v>
      </c>
      <c r="J9609">
        <f xml:space="preserve"> VLOOKUP(B9609,'Dataset-A1'!A:C,3,FALSE)</f>
        <v>1</v>
      </c>
      <c r="K9609">
        <f xml:space="preserve"> YEAR('Dataset-A2'!D9609)</f>
        <v>2018</v>
      </c>
      <c r="L9609">
        <f t="shared" si="450"/>
        <v>5</v>
      </c>
      <c r="M9609" t="str">
        <f xml:space="preserve"> VLOOKUP(B9609,'Dataset-A1'!A:D,4,FALSE)</f>
        <v>CN</v>
      </c>
      <c r="N9609">
        <f t="shared" si="451"/>
        <v>3</v>
      </c>
      <c r="O9609">
        <f t="shared" si="452"/>
        <v>182</v>
      </c>
    </row>
    <row r="9610" spans="1:15">
      <c r="A9610" s="1">
        <v>50172801</v>
      </c>
      <c r="B9610" s="5">
        <v>379049</v>
      </c>
      <c r="C9610" s="7">
        <v>43360</v>
      </c>
      <c r="D9610" s="7">
        <v>43363</v>
      </c>
      <c r="E9610" s="5" t="s">
        <v>28</v>
      </c>
      <c r="F9610" s="5">
        <v>609</v>
      </c>
      <c r="G9610" s="5">
        <v>162</v>
      </c>
      <c r="H9610" s="5" t="s">
        <v>30</v>
      </c>
      <c r="I9610" s="5">
        <v>15</v>
      </c>
      <c r="J9610">
        <f xml:space="preserve"> VLOOKUP(B9610,'Dataset-A1'!A:C,3,FALSE)</f>
        <v>0</v>
      </c>
      <c r="K9610">
        <f xml:space="preserve"> YEAR('Dataset-A2'!D9610)</f>
        <v>2018</v>
      </c>
      <c r="L9610">
        <f t="shared" si="450"/>
        <v>9</v>
      </c>
      <c r="M9610" t="str">
        <f xml:space="preserve"> VLOOKUP(B9610,'Dataset-A1'!A:D,4,FALSE)</f>
        <v>CN</v>
      </c>
      <c r="N9610">
        <f t="shared" si="451"/>
        <v>3</v>
      </c>
      <c r="O9610">
        <f t="shared" si="452"/>
        <v>447</v>
      </c>
    </row>
    <row r="9611" spans="1:15">
      <c r="A9611" s="1">
        <v>50172811</v>
      </c>
      <c r="B9611" s="5">
        <v>14403569</v>
      </c>
      <c r="C9611" s="7">
        <v>43207</v>
      </c>
      <c r="D9611" s="7">
        <v>43210</v>
      </c>
      <c r="E9611" s="5" t="s">
        <v>28</v>
      </c>
      <c r="F9611" s="5">
        <v>455</v>
      </c>
      <c r="G9611" s="5">
        <v>132</v>
      </c>
      <c r="H9611" s="5" t="s">
        <v>27</v>
      </c>
      <c r="I9611" s="5">
        <v>5</v>
      </c>
      <c r="J9611">
        <f xml:space="preserve"> VLOOKUP(B9611,'Dataset-A1'!A:C,3,FALSE)</f>
        <v>1</v>
      </c>
      <c r="K9611">
        <f xml:space="preserve"> YEAR('Dataset-A2'!D9611)</f>
        <v>2018</v>
      </c>
      <c r="L9611">
        <f t="shared" si="450"/>
        <v>4</v>
      </c>
      <c r="M9611" t="str">
        <f xml:space="preserve"> VLOOKUP(B9611,'Dataset-A1'!A:D,4,FALSE)</f>
        <v>OT</v>
      </c>
      <c r="N9611">
        <f t="shared" si="451"/>
        <v>3</v>
      </c>
      <c r="O9611">
        <f t="shared" si="452"/>
        <v>323</v>
      </c>
    </row>
    <row r="9612" spans="1:15">
      <c r="A9612" s="1">
        <v>50172821</v>
      </c>
      <c r="B9612" s="5">
        <v>21166202</v>
      </c>
      <c r="C9612" s="7">
        <v>43214</v>
      </c>
      <c r="D9612" s="7">
        <v>43214</v>
      </c>
      <c r="E9612" s="5" t="s">
        <v>28</v>
      </c>
      <c r="F9612" s="5">
        <v>857</v>
      </c>
      <c r="G9612" s="5">
        <v>573</v>
      </c>
      <c r="H9612" s="5" t="s">
        <v>32</v>
      </c>
      <c r="I9612" s="5">
        <v>3</v>
      </c>
      <c r="J9612">
        <f xml:space="preserve"> VLOOKUP(B9612,'Dataset-A1'!A:C,3,FALSE)</f>
        <v>0</v>
      </c>
      <c r="K9612">
        <f xml:space="preserve"> YEAR('Dataset-A2'!D9612)</f>
        <v>2018</v>
      </c>
      <c r="L9612">
        <f t="shared" si="450"/>
        <v>4</v>
      </c>
      <c r="M9612" t="str">
        <f xml:space="preserve"> VLOOKUP(B9612,'Dataset-A1'!A:D,4,FALSE)</f>
        <v>CN</v>
      </c>
      <c r="N9612">
        <f t="shared" si="451"/>
        <v>0</v>
      </c>
      <c r="O9612">
        <f t="shared" si="452"/>
        <v>284</v>
      </c>
    </row>
    <row r="9613" spans="1:15">
      <c r="A9613" s="1">
        <v>50172831</v>
      </c>
      <c r="B9613" s="5">
        <v>4739643</v>
      </c>
      <c r="C9613" s="7">
        <v>43411</v>
      </c>
      <c r="D9613" s="7">
        <v>43414</v>
      </c>
      <c r="E9613" s="5" t="s">
        <v>28</v>
      </c>
      <c r="F9613" s="5">
        <v>307</v>
      </c>
      <c r="G9613" s="5">
        <v>97</v>
      </c>
      <c r="H9613" s="5" t="s">
        <v>30</v>
      </c>
      <c r="I9613" s="5">
        <v>11</v>
      </c>
      <c r="J9613">
        <f xml:space="preserve"> VLOOKUP(B9613,'Dataset-A1'!A:C,3,FALSE)</f>
        <v>1</v>
      </c>
      <c r="K9613">
        <f xml:space="preserve"> YEAR('Dataset-A2'!D9613)</f>
        <v>2018</v>
      </c>
      <c r="L9613">
        <f t="shared" si="450"/>
        <v>11</v>
      </c>
      <c r="M9613" t="str">
        <f xml:space="preserve"> VLOOKUP(B9613,'Dataset-A1'!A:D,4,FALSE)</f>
        <v>CN</v>
      </c>
      <c r="N9613">
        <f t="shared" si="451"/>
        <v>3</v>
      </c>
      <c r="O9613">
        <f t="shared" si="452"/>
        <v>210</v>
      </c>
    </row>
    <row r="9614" spans="1:15">
      <c r="A9614" s="1">
        <v>50172841</v>
      </c>
      <c r="B9614" s="5">
        <v>20990291</v>
      </c>
      <c r="C9614" s="7">
        <v>43095</v>
      </c>
      <c r="D9614" s="7">
        <v>43095</v>
      </c>
      <c r="E9614" s="5" t="s">
        <v>29</v>
      </c>
      <c r="F9614" s="5">
        <v>464</v>
      </c>
      <c r="G9614" s="5">
        <v>187</v>
      </c>
      <c r="H9614" s="5" t="s">
        <v>27</v>
      </c>
      <c r="I9614" s="5">
        <v>2</v>
      </c>
      <c r="J9614">
        <f xml:space="preserve"> VLOOKUP(B9614,'Dataset-A1'!A:C,3,FALSE)</f>
        <v>0</v>
      </c>
      <c r="K9614">
        <f xml:space="preserve"> YEAR('Dataset-A2'!D9614)</f>
        <v>2017</v>
      </c>
      <c r="L9614">
        <f t="shared" si="450"/>
        <v>12</v>
      </c>
      <c r="M9614" t="str">
        <f xml:space="preserve"> VLOOKUP(B9614,'Dataset-A1'!A:D,4,FALSE)</f>
        <v>EN</v>
      </c>
      <c r="N9614">
        <f t="shared" si="451"/>
        <v>0</v>
      </c>
      <c r="O9614">
        <f t="shared" si="452"/>
        <v>277</v>
      </c>
    </row>
    <row r="9615" spans="1:15">
      <c r="A9615" s="1">
        <v>50172851</v>
      </c>
      <c r="B9615" s="5">
        <v>7065945</v>
      </c>
      <c r="C9615" s="7">
        <v>43087</v>
      </c>
      <c r="D9615" s="7">
        <v>43093</v>
      </c>
      <c r="E9615" s="5" t="s">
        <v>29</v>
      </c>
      <c r="F9615" s="5">
        <v>1370</v>
      </c>
      <c r="G9615" s="5">
        <v>729</v>
      </c>
      <c r="H9615" s="5" t="s">
        <v>25</v>
      </c>
      <c r="I9615" s="5">
        <v>4</v>
      </c>
      <c r="J9615">
        <f xml:space="preserve"> VLOOKUP(B9615,'Dataset-A1'!A:C,3,FALSE)</f>
        <v>1</v>
      </c>
      <c r="K9615">
        <f xml:space="preserve"> YEAR('Dataset-A2'!D9615)</f>
        <v>2017</v>
      </c>
      <c r="L9615">
        <f t="shared" si="450"/>
        <v>12</v>
      </c>
      <c r="M9615" t="str">
        <f xml:space="preserve"> VLOOKUP(B9615,'Dataset-A1'!A:D,4,FALSE)</f>
        <v>CN</v>
      </c>
      <c r="N9615">
        <f t="shared" si="451"/>
        <v>6</v>
      </c>
      <c r="O9615">
        <f t="shared" si="452"/>
        <v>641</v>
      </c>
    </row>
    <row r="9616" spans="1:15">
      <c r="A9616" s="1">
        <v>50172881</v>
      </c>
      <c r="B9616" s="5">
        <v>8796873</v>
      </c>
      <c r="C9616" s="7">
        <v>43339</v>
      </c>
      <c r="D9616" s="7">
        <v>43340</v>
      </c>
      <c r="E9616" s="5" t="s">
        <v>23</v>
      </c>
      <c r="F9616" s="5">
        <v>230</v>
      </c>
      <c r="G9616" s="5">
        <v>133</v>
      </c>
      <c r="H9616" s="5" t="s">
        <v>25</v>
      </c>
      <c r="I9616" s="5">
        <v>1</v>
      </c>
      <c r="J9616">
        <f xml:space="preserve"> VLOOKUP(B9616,'Dataset-A1'!A:C,3,FALSE)</f>
        <v>1</v>
      </c>
      <c r="K9616">
        <f xml:space="preserve"> YEAR('Dataset-A2'!D9616)</f>
        <v>2018</v>
      </c>
      <c r="L9616">
        <f t="shared" si="450"/>
        <v>8</v>
      </c>
      <c r="M9616" t="str">
        <f xml:space="preserve"> VLOOKUP(B9616,'Dataset-A1'!A:D,4,FALSE)</f>
        <v>CN</v>
      </c>
      <c r="N9616">
        <f t="shared" si="451"/>
        <v>1</v>
      </c>
      <c r="O9616">
        <f t="shared" si="452"/>
        <v>97</v>
      </c>
    </row>
    <row r="9617" spans="1:15">
      <c r="A9617" s="1">
        <v>50172891</v>
      </c>
      <c r="B9617" s="5">
        <v>20578238</v>
      </c>
      <c r="C9617" s="7">
        <v>43262</v>
      </c>
      <c r="D9617" s="7">
        <v>43265</v>
      </c>
      <c r="E9617" s="5" t="s">
        <v>29</v>
      </c>
      <c r="F9617" s="5">
        <v>275</v>
      </c>
      <c r="G9617" s="5">
        <v>148</v>
      </c>
      <c r="H9617" s="5" t="s">
        <v>25</v>
      </c>
      <c r="I9617" s="5">
        <v>2</v>
      </c>
      <c r="J9617">
        <f xml:space="preserve"> VLOOKUP(B9617,'Dataset-A1'!A:C,3,FALSE)</f>
        <v>1</v>
      </c>
      <c r="K9617">
        <f xml:space="preserve"> YEAR('Dataset-A2'!D9617)</f>
        <v>2018</v>
      </c>
      <c r="L9617">
        <f t="shared" si="450"/>
        <v>6</v>
      </c>
      <c r="M9617" t="str">
        <f xml:space="preserve"> VLOOKUP(B9617,'Dataset-A1'!A:D,4,FALSE)</f>
        <v>OT</v>
      </c>
      <c r="N9617">
        <f t="shared" si="451"/>
        <v>3</v>
      </c>
      <c r="O9617">
        <f t="shared" si="452"/>
        <v>127</v>
      </c>
    </row>
    <row r="9618" spans="1:15">
      <c r="A9618" s="1">
        <v>50172911</v>
      </c>
      <c r="B9618" s="5">
        <v>21165296</v>
      </c>
      <c r="C9618" s="7">
        <v>43298</v>
      </c>
      <c r="D9618" s="7">
        <v>43302</v>
      </c>
      <c r="E9618" s="5" t="s">
        <v>29</v>
      </c>
      <c r="F9618" s="5">
        <v>519</v>
      </c>
      <c r="G9618" s="5">
        <v>235</v>
      </c>
      <c r="H9618" s="5" t="s">
        <v>30</v>
      </c>
      <c r="I9618" s="5">
        <v>8</v>
      </c>
      <c r="J9618">
        <f xml:space="preserve"> VLOOKUP(B9618,'Dataset-A1'!A:C,3,FALSE)</f>
        <v>1</v>
      </c>
      <c r="K9618">
        <f xml:space="preserve"> YEAR('Dataset-A2'!D9618)</f>
        <v>2018</v>
      </c>
      <c r="L9618">
        <f t="shared" si="450"/>
        <v>7</v>
      </c>
      <c r="M9618" t="str">
        <f xml:space="preserve"> VLOOKUP(B9618,'Dataset-A1'!A:D,4,FALSE)</f>
        <v>OT</v>
      </c>
      <c r="N9618">
        <f t="shared" si="451"/>
        <v>4</v>
      </c>
      <c r="O9618">
        <f t="shared" si="452"/>
        <v>284</v>
      </c>
    </row>
    <row r="9619" spans="1:15">
      <c r="A9619" s="1">
        <v>50172931</v>
      </c>
      <c r="B9619" s="5">
        <v>17764914</v>
      </c>
      <c r="C9619" s="7">
        <v>43329</v>
      </c>
      <c r="D9619" s="7">
        <v>43334</v>
      </c>
      <c r="E9619" s="5" t="s">
        <v>29</v>
      </c>
      <c r="F9619" s="5">
        <v>23400</v>
      </c>
      <c r="G9619" s="5">
        <v>15271</v>
      </c>
      <c r="H9619" s="5" t="s">
        <v>27</v>
      </c>
      <c r="I9619" s="5">
        <v>3</v>
      </c>
      <c r="J9619">
        <f xml:space="preserve"> VLOOKUP(B9619,'Dataset-A1'!A:C,3,FALSE)</f>
        <v>1</v>
      </c>
      <c r="K9619">
        <f xml:space="preserve"> YEAR('Dataset-A2'!D9619)</f>
        <v>2018</v>
      </c>
      <c r="L9619">
        <f t="shared" si="450"/>
        <v>8</v>
      </c>
      <c r="M9619" t="str">
        <f xml:space="preserve"> VLOOKUP(B9619,'Dataset-A1'!A:D,4,FALSE)</f>
        <v>CN</v>
      </c>
      <c r="N9619">
        <f t="shared" si="451"/>
        <v>5</v>
      </c>
      <c r="O9619">
        <f t="shared" si="452"/>
        <v>8129</v>
      </c>
    </row>
    <row r="9620" spans="1:15">
      <c r="A9620" s="1">
        <v>50172941</v>
      </c>
      <c r="B9620" s="5">
        <v>9466637</v>
      </c>
      <c r="C9620" s="7">
        <v>43216</v>
      </c>
      <c r="D9620" s="7">
        <v>43221</v>
      </c>
      <c r="E9620" s="5" t="s">
        <v>33</v>
      </c>
      <c r="F9620" s="5">
        <v>238</v>
      </c>
      <c r="G9620" s="5">
        <v>146</v>
      </c>
      <c r="H9620" s="5" t="s">
        <v>27</v>
      </c>
      <c r="I9620" s="5">
        <v>1</v>
      </c>
      <c r="J9620">
        <f xml:space="preserve"> VLOOKUP(B9620,'Dataset-A1'!A:C,3,FALSE)</f>
        <v>1</v>
      </c>
      <c r="K9620">
        <f xml:space="preserve"> YEAR('Dataset-A2'!D9620)</f>
        <v>2018</v>
      </c>
      <c r="L9620">
        <f t="shared" si="450"/>
        <v>5</v>
      </c>
      <c r="M9620" t="str">
        <f xml:space="preserve"> VLOOKUP(B9620,'Dataset-A1'!A:D,4,FALSE)</f>
        <v>CN</v>
      </c>
      <c r="N9620">
        <f t="shared" si="451"/>
        <v>5</v>
      </c>
      <c r="O9620">
        <f t="shared" si="452"/>
        <v>92</v>
      </c>
    </row>
    <row r="9621" spans="1:15">
      <c r="A9621" s="1">
        <v>50172951</v>
      </c>
      <c r="B9621" s="5">
        <v>21168789</v>
      </c>
      <c r="C9621" s="7">
        <v>43381</v>
      </c>
      <c r="D9621" s="7">
        <v>43384</v>
      </c>
      <c r="E9621" s="5" t="s">
        <v>23</v>
      </c>
      <c r="F9621" s="5">
        <v>174</v>
      </c>
      <c r="G9621" s="5">
        <v>60</v>
      </c>
      <c r="H9621" s="5" t="s">
        <v>25</v>
      </c>
      <c r="I9621" s="5">
        <v>14</v>
      </c>
      <c r="J9621">
        <f xml:space="preserve"> VLOOKUP(B9621,'Dataset-A1'!A:C,3,FALSE)</f>
        <v>1</v>
      </c>
      <c r="K9621">
        <f xml:space="preserve"> YEAR('Dataset-A2'!D9621)</f>
        <v>2018</v>
      </c>
      <c r="L9621">
        <f t="shared" si="450"/>
        <v>10</v>
      </c>
      <c r="M9621" t="str">
        <f xml:space="preserve"> VLOOKUP(B9621,'Dataset-A1'!A:D,4,FALSE)</f>
        <v>CN</v>
      </c>
      <c r="N9621">
        <f t="shared" si="451"/>
        <v>3</v>
      </c>
      <c r="O9621">
        <f t="shared" si="452"/>
        <v>114</v>
      </c>
    </row>
    <row r="9622" spans="1:15">
      <c r="A9622" s="1">
        <v>50172971</v>
      </c>
      <c r="B9622" s="5">
        <v>21162213</v>
      </c>
      <c r="C9622" s="7">
        <v>43076</v>
      </c>
      <c r="D9622" s="7">
        <v>43079</v>
      </c>
      <c r="E9622" s="5" t="s">
        <v>28</v>
      </c>
      <c r="F9622" s="5">
        <v>164</v>
      </c>
      <c r="G9622" s="5">
        <v>83</v>
      </c>
      <c r="H9622" s="5" t="s">
        <v>27</v>
      </c>
      <c r="I9622" s="5">
        <v>3</v>
      </c>
      <c r="J9622">
        <f xml:space="preserve"> VLOOKUP(B9622,'Dataset-A1'!A:C,3,FALSE)</f>
        <v>1</v>
      </c>
      <c r="K9622">
        <f xml:space="preserve"> YEAR('Dataset-A2'!D9622)</f>
        <v>2017</v>
      </c>
      <c r="L9622">
        <f t="shared" si="450"/>
        <v>12</v>
      </c>
      <c r="M9622" t="str">
        <f xml:space="preserve"> VLOOKUP(B9622,'Dataset-A1'!A:D,4,FALSE)</f>
        <v>EN</v>
      </c>
      <c r="N9622">
        <f t="shared" si="451"/>
        <v>3</v>
      </c>
      <c r="O9622">
        <f t="shared" si="452"/>
        <v>81</v>
      </c>
    </row>
    <row r="9623" spans="1:15">
      <c r="A9623" s="1">
        <v>50172981</v>
      </c>
      <c r="B9623" s="5">
        <v>19563692</v>
      </c>
      <c r="C9623" s="7">
        <v>43317</v>
      </c>
      <c r="D9623" s="7">
        <v>43320</v>
      </c>
      <c r="E9623" s="5" t="s">
        <v>33</v>
      </c>
      <c r="F9623" s="5">
        <v>331</v>
      </c>
      <c r="G9623" s="5">
        <v>84</v>
      </c>
      <c r="H9623" s="5" t="s">
        <v>30</v>
      </c>
      <c r="I9623" s="5">
        <v>2</v>
      </c>
      <c r="J9623">
        <f xml:space="preserve"> VLOOKUP(B9623,'Dataset-A1'!A:C,3,FALSE)</f>
        <v>0</v>
      </c>
      <c r="K9623">
        <f xml:space="preserve"> YEAR('Dataset-A2'!D9623)</f>
        <v>2018</v>
      </c>
      <c r="L9623">
        <f t="shared" si="450"/>
        <v>8</v>
      </c>
      <c r="M9623" t="str">
        <f xml:space="preserve"> VLOOKUP(B9623,'Dataset-A1'!A:D,4,FALSE)</f>
        <v>CN</v>
      </c>
      <c r="N9623">
        <f t="shared" si="451"/>
        <v>3</v>
      </c>
      <c r="O9623">
        <f t="shared" si="452"/>
        <v>247</v>
      </c>
    </row>
    <row r="9624" spans="1:15">
      <c r="A9624" s="1">
        <v>50172991</v>
      </c>
      <c r="B9624" s="5">
        <v>21063702</v>
      </c>
      <c r="C9624" s="7">
        <v>43403</v>
      </c>
      <c r="D9624" s="7">
        <v>43404</v>
      </c>
      <c r="E9624" s="5" t="s">
        <v>29</v>
      </c>
      <c r="F9624" s="5">
        <v>489</v>
      </c>
      <c r="G9624" s="5">
        <v>290</v>
      </c>
      <c r="H9624" s="5" t="s">
        <v>25</v>
      </c>
      <c r="I9624" s="5">
        <v>5</v>
      </c>
      <c r="J9624">
        <f xml:space="preserve"> VLOOKUP(B9624,'Dataset-A1'!A:C,3,FALSE)</f>
        <v>1</v>
      </c>
      <c r="K9624">
        <f xml:space="preserve"> YEAR('Dataset-A2'!D9624)</f>
        <v>2018</v>
      </c>
      <c r="L9624">
        <f t="shared" si="450"/>
        <v>10</v>
      </c>
      <c r="M9624" t="str">
        <f xml:space="preserve"> VLOOKUP(B9624,'Dataset-A1'!A:D,4,FALSE)</f>
        <v>OT</v>
      </c>
      <c r="N9624">
        <f t="shared" si="451"/>
        <v>1</v>
      </c>
      <c r="O9624">
        <f t="shared" si="452"/>
        <v>199</v>
      </c>
    </row>
    <row r="9625" spans="1:15">
      <c r="A9625" s="1">
        <v>50173001</v>
      </c>
      <c r="B9625" s="5">
        <v>16677980</v>
      </c>
      <c r="C9625" s="7">
        <v>43294</v>
      </c>
      <c r="D9625" s="7">
        <v>43298</v>
      </c>
      <c r="E9625" s="5" t="s">
        <v>23</v>
      </c>
      <c r="F9625" s="5">
        <v>482</v>
      </c>
      <c r="G9625" s="5">
        <v>244</v>
      </c>
      <c r="H9625" s="5" t="s">
        <v>27</v>
      </c>
      <c r="I9625" s="5">
        <v>2</v>
      </c>
      <c r="J9625">
        <f xml:space="preserve"> VLOOKUP(B9625,'Dataset-A1'!A:C,3,FALSE)</f>
        <v>1</v>
      </c>
      <c r="K9625">
        <f xml:space="preserve"> YEAR('Dataset-A2'!D9625)</f>
        <v>2018</v>
      </c>
      <c r="L9625">
        <f t="shared" si="450"/>
        <v>7</v>
      </c>
      <c r="M9625" t="str">
        <f xml:space="preserve"> VLOOKUP(B9625,'Dataset-A1'!A:D,4,FALSE)</f>
        <v>CN</v>
      </c>
      <c r="N9625">
        <f t="shared" si="451"/>
        <v>4</v>
      </c>
      <c r="O9625">
        <f t="shared" si="452"/>
        <v>238</v>
      </c>
    </row>
    <row r="9626" spans="1:15">
      <c r="A9626" s="1">
        <v>50173011</v>
      </c>
      <c r="B9626" s="5">
        <v>8302513</v>
      </c>
      <c r="C9626" s="7">
        <v>43198</v>
      </c>
      <c r="D9626" s="7">
        <v>43201</v>
      </c>
      <c r="E9626" s="5" t="s">
        <v>29</v>
      </c>
      <c r="F9626" s="5">
        <v>158</v>
      </c>
      <c r="G9626" s="5">
        <v>63</v>
      </c>
      <c r="H9626" s="5" t="s">
        <v>30</v>
      </c>
      <c r="I9626" s="5">
        <v>4</v>
      </c>
      <c r="J9626">
        <f xml:space="preserve"> VLOOKUP(B9626,'Dataset-A1'!A:C,3,FALSE)</f>
        <v>1</v>
      </c>
      <c r="K9626">
        <f xml:space="preserve"> YEAR('Dataset-A2'!D9626)</f>
        <v>2018</v>
      </c>
      <c r="L9626">
        <f t="shared" si="450"/>
        <v>4</v>
      </c>
      <c r="M9626" t="str">
        <f xml:space="preserve"> VLOOKUP(B9626,'Dataset-A1'!A:D,4,FALSE)</f>
        <v>CN</v>
      </c>
      <c r="N9626">
        <f t="shared" si="451"/>
        <v>3</v>
      </c>
      <c r="O9626">
        <f t="shared" si="452"/>
        <v>95</v>
      </c>
    </row>
    <row r="9627" spans="1:15">
      <c r="A9627" s="1">
        <v>50173041</v>
      </c>
      <c r="B9627" s="5">
        <v>18966374</v>
      </c>
      <c r="C9627" s="7">
        <v>43316</v>
      </c>
      <c r="D9627" s="7">
        <v>43322</v>
      </c>
      <c r="E9627" s="5" t="s">
        <v>23</v>
      </c>
      <c r="F9627" s="5">
        <v>596</v>
      </c>
      <c r="G9627" s="5">
        <v>126</v>
      </c>
      <c r="H9627" s="5" t="s">
        <v>27</v>
      </c>
      <c r="I9627" s="5">
        <v>5</v>
      </c>
      <c r="J9627">
        <f xml:space="preserve"> VLOOKUP(B9627,'Dataset-A1'!A:C,3,FALSE)</f>
        <v>0</v>
      </c>
      <c r="K9627">
        <f xml:space="preserve"> YEAR('Dataset-A2'!D9627)</f>
        <v>2018</v>
      </c>
      <c r="L9627">
        <f t="shared" si="450"/>
        <v>8</v>
      </c>
      <c r="M9627" t="str">
        <f xml:space="preserve"> VLOOKUP(B9627,'Dataset-A1'!A:D,4,FALSE)</f>
        <v>CN</v>
      </c>
      <c r="N9627">
        <f t="shared" si="451"/>
        <v>6</v>
      </c>
      <c r="O9627">
        <f t="shared" si="452"/>
        <v>470</v>
      </c>
    </row>
    <row r="9628" spans="1:15">
      <c r="A9628" s="1">
        <v>50173061</v>
      </c>
      <c r="B9628" s="5">
        <v>20990119</v>
      </c>
      <c r="C9628" s="7">
        <v>43126</v>
      </c>
      <c r="D9628" s="7">
        <v>43126</v>
      </c>
      <c r="E9628" s="5" t="s">
        <v>29</v>
      </c>
      <c r="F9628" s="5">
        <v>2034</v>
      </c>
      <c r="G9628" s="5">
        <v>563</v>
      </c>
      <c r="H9628" s="5" t="s">
        <v>27</v>
      </c>
      <c r="I9628" s="5">
        <v>9</v>
      </c>
      <c r="J9628">
        <f xml:space="preserve"> VLOOKUP(B9628,'Dataset-A1'!A:C,3,FALSE)</f>
        <v>1</v>
      </c>
      <c r="K9628">
        <f xml:space="preserve"> YEAR('Dataset-A2'!D9628)</f>
        <v>2018</v>
      </c>
      <c r="L9628">
        <f t="shared" si="450"/>
        <v>1</v>
      </c>
      <c r="M9628" t="str">
        <f xml:space="preserve"> VLOOKUP(B9628,'Dataset-A1'!A:D,4,FALSE)</f>
        <v>CN</v>
      </c>
      <c r="N9628">
        <f t="shared" si="451"/>
        <v>0</v>
      </c>
      <c r="O9628">
        <f t="shared" si="452"/>
        <v>1471</v>
      </c>
    </row>
    <row r="9629" spans="1:15">
      <c r="A9629" s="1">
        <v>50173091</v>
      </c>
      <c r="B9629" s="5">
        <v>21168560</v>
      </c>
      <c r="C9629" s="7">
        <v>43318</v>
      </c>
      <c r="D9629" s="7">
        <v>43323</v>
      </c>
      <c r="E9629" s="5" t="s">
        <v>33</v>
      </c>
      <c r="F9629" s="5">
        <v>438</v>
      </c>
      <c r="G9629" s="5">
        <v>241</v>
      </c>
      <c r="H9629" s="5" t="s">
        <v>27</v>
      </c>
      <c r="I9629" s="5">
        <v>1</v>
      </c>
      <c r="J9629">
        <f xml:space="preserve"> VLOOKUP(B9629,'Dataset-A1'!A:C,3,FALSE)</f>
        <v>1</v>
      </c>
      <c r="K9629">
        <f xml:space="preserve"> YEAR('Dataset-A2'!D9629)</f>
        <v>2018</v>
      </c>
      <c r="L9629">
        <f t="shared" si="450"/>
        <v>8</v>
      </c>
      <c r="M9629" t="str">
        <f xml:space="preserve"> VLOOKUP(B9629,'Dataset-A1'!A:D,4,FALSE)</f>
        <v>CN</v>
      </c>
      <c r="N9629">
        <f t="shared" si="451"/>
        <v>5</v>
      </c>
      <c r="O9629">
        <f t="shared" si="452"/>
        <v>197</v>
      </c>
    </row>
    <row r="9630" spans="1:15">
      <c r="A9630" s="1">
        <v>50173111</v>
      </c>
      <c r="B9630" s="5">
        <v>122909</v>
      </c>
      <c r="C9630" s="7">
        <v>43295</v>
      </c>
      <c r="D9630" s="7">
        <v>43301</v>
      </c>
      <c r="E9630" s="5" t="s">
        <v>29</v>
      </c>
      <c r="F9630" s="5">
        <v>153</v>
      </c>
      <c r="G9630" s="5">
        <v>44</v>
      </c>
      <c r="H9630" s="5" t="s">
        <v>30</v>
      </c>
      <c r="I9630" s="5">
        <v>5</v>
      </c>
      <c r="J9630">
        <f xml:space="preserve"> VLOOKUP(B9630,'Dataset-A1'!A:C,3,FALSE)</f>
        <v>0</v>
      </c>
      <c r="K9630">
        <f xml:space="preserve"> YEAR('Dataset-A2'!D9630)</f>
        <v>2018</v>
      </c>
      <c r="L9630">
        <f t="shared" si="450"/>
        <v>7</v>
      </c>
      <c r="M9630" t="str">
        <f xml:space="preserve"> VLOOKUP(B9630,'Dataset-A1'!A:D,4,FALSE)</f>
        <v>CN</v>
      </c>
      <c r="N9630">
        <f t="shared" si="451"/>
        <v>6</v>
      </c>
      <c r="O9630">
        <f t="shared" si="452"/>
        <v>109</v>
      </c>
    </row>
    <row r="9631" spans="1:15">
      <c r="A9631" s="1">
        <v>50173121</v>
      </c>
      <c r="B9631" s="5">
        <v>21164236</v>
      </c>
      <c r="C9631" s="7">
        <v>43172</v>
      </c>
      <c r="D9631" s="7">
        <v>43174</v>
      </c>
      <c r="E9631" s="5" t="s">
        <v>28</v>
      </c>
      <c r="F9631" s="5">
        <v>246</v>
      </c>
      <c r="G9631" s="5">
        <v>150</v>
      </c>
      <c r="H9631" s="5" t="s">
        <v>30</v>
      </c>
      <c r="I9631" s="5">
        <v>2</v>
      </c>
      <c r="J9631">
        <f xml:space="preserve"> VLOOKUP(B9631,'Dataset-A1'!A:C,3,FALSE)</f>
        <v>0</v>
      </c>
      <c r="K9631">
        <f xml:space="preserve"> YEAR('Dataset-A2'!D9631)</f>
        <v>2018</v>
      </c>
      <c r="L9631">
        <f t="shared" si="450"/>
        <v>3</v>
      </c>
      <c r="M9631" t="str">
        <f xml:space="preserve"> VLOOKUP(B9631,'Dataset-A1'!A:D,4,FALSE)</f>
        <v>CN</v>
      </c>
      <c r="N9631">
        <f t="shared" si="451"/>
        <v>2</v>
      </c>
      <c r="O9631">
        <f t="shared" si="452"/>
        <v>96</v>
      </c>
    </row>
    <row r="9632" spans="1:15">
      <c r="A9632" s="1">
        <v>50173131</v>
      </c>
      <c r="B9632" s="5">
        <v>106736</v>
      </c>
      <c r="C9632" s="7">
        <v>43237</v>
      </c>
      <c r="D9632" s="7">
        <v>43242</v>
      </c>
      <c r="E9632" s="5" t="s">
        <v>28</v>
      </c>
      <c r="F9632" s="5">
        <v>56980</v>
      </c>
      <c r="G9632" s="5">
        <v>29380</v>
      </c>
      <c r="H9632" s="5" t="s">
        <v>30</v>
      </c>
      <c r="I9632" s="5">
        <v>1</v>
      </c>
      <c r="J9632">
        <f xml:space="preserve"> VLOOKUP(B9632,'Dataset-A1'!A:C,3,FALSE)</f>
        <v>1</v>
      </c>
      <c r="K9632">
        <f xml:space="preserve"> YEAR('Dataset-A2'!D9632)</f>
        <v>2018</v>
      </c>
      <c r="L9632">
        <f t="shared" si="450"/>
        <v>5</v>
      </c>
      <c r="M9632" t="str">
        <f xml:space="preserve"> VLOOKUP(B9632,'Dataset-A1'!A:D,4,FALSE)</f>
        <v>OT</v>
      </c>
      <c r="N9632">
        <f t="shared" si="451"/>
        <v>5</v>
      </c>
      <c r="O9632">
        <f t="shared" si="452"/>
        <v>27600</v>
      </c>
    </row>
    <row r="9633" spans="1:15">
      <c r="A9633" s="1">
        <v>50173151</v>
      </c>
      <c r="B9633" s="5">
        <v>8560091</v>
      </c>
      <c r="C9633" s="7">
        <v>43228</v>
      </c>
      <c r="D9633" s="7">
        <v>43233</v>
      </c>
      <c r="E9633" s="5" t="s">
        <v>28</v>
      </c>
      <c r="F9633" s="5">
        <v>101</v>
      </c>
      <c r="G9633" s="5">
        <v>61</v>
      </c>
      <c r="H9633" s="5" t="s">
        <v>32</v>
      </c>
      <c r="I9633" s="5">
        <v>5</v>
      </c>
      <c r="J9633">
        <f xml:space="preserve"> VLOOKUP(B9633,'Dataset-A1'!A:C,3,FALSE)</f>
        <v>1</v>
      </c>
      <c r="K9633">
        <f xml:space="preserve"> YEAR('Dataset-A2'!D9633)</f>
        <v>2018</v>
      </c>
      <c r="L9633">
        <f t="shared" si="450"/>
        <v>5</v>
      </c>
      <c r="M9633" t="str">
        <f xml:space="preserve"> VLOOKUP(B9633,'Dataset-A1'!A:D,4,FALSE)</f>
        <v>CN</v>
      </c>
      <c r="N9633">
        <f t="shared" si="451"/>
        <v>5</v>
      </c>
      <c r="O9633">
        <f t="shared" si="452"/>
        <v>40</v>
      </c>
    </row>
    <row r="9634" spans="1:15">
      <c r="A9634" s="1">
        <v>50173181</v>
      </c>
      <c r="B9634" s="5">
        <v>20538669</v>
      </c>
      <c r="C9634" s="7">
        <v>43234</v>
      </c>
      <c r="D9634" s="7">
        <v>43236</v>
      </c>
      <c r="E9634" s="5" t="s">
        <v>29</v>
      </c>
      <c r="F9634" s="5">
        <v>276</v>
      </c>
      <c r="G9634" s="5">
        <v>83</v>
      </c>
      <c r="H9634" s="5" t="s">
        <v>30</v>
      </c>
      <c r="I9634" s="5">
        <v>1</v>
      </c>
      <c r="J9634">
        <f xml:space="preserve"> VLOOKUP(B9634,'Dataset-A1'!A:C,3,FALSE)</f>
        <v>1</v>
      </c>
      <c r="K9634">
        <f xml:space="preserve"> YEAR('Dataset-A2'!D9634)</f>
        <v>2018</v>
      </c>
      <c r="L9634">
        <f t="shared" si="450"/>
        <v>5</v>
      </c>
      <c r="M9634" t="str">
        <f xml:space="preserve"> VLOOKUP(B9634,'Dataset-A1'!A:D,4,FALSE)</f>
        <v>CN</v>
      </c>
      <c r="N9634">
        <f t="shared" si="451"/>
        <v>2</v>
      </c>
      <c r="O9634">
        <f t="shared" si="452"/>
        <v>193</v>
      </c>
    </row>
    <row r="9635" spans="1:15">
      <c r="A9635" s="1">
        <v>50173211</v>
      </c>
      <c r="B9635" s="5">
        <v>13788375</v>
      </c>
      <c r="C9635" s="7">
        <v>43157</v>
      </c>
      <c r="D9635" s="7">
        <v>43163</v>
      </c>
      <c r="E9635" s="5" t="s">
        <v>28</v>
      </c>
      <c r="F9635" s="5">
        <v>344</v>
      </c>
      <c r="G9635" s="5">
        <v>185</v>
      </c>
      <c r="H9635" s="5" t="s">
        <v>30</v>
      </c>
      <c r="I9635" s="5">
        <v>4</v>
      </c>
      <c r="J9635">
        <f xml:space="preserve"> VLOOKUP(B9635,'Dataset-A1'!A:C,3,FALSE)</f>
        <v>1</v>
      </c>
      <c r="K9635">
        <f xml:space="preserve"> YEAR('Dataset-A2'!D9635)</f>
        <v>2018</v>
      </c>
      <c r="L9635">
        <f t="shared" si="450"/>
        <v>3</v>
      </c>
      <c r="M9635" t="str">
        <f xml:space="preserve"> VLOOKUP(B9635,'Dataset-A1'!A:D,4,FALSE)</f>
        <v>CN</v>
      </c>
      <c r="N9635">
        <f t="shared" si="451"/>
        <v>6</v>
      </c>
      <c r="O9635">
        <f t="shared" si="452"/>
        <v>159</v>
      </c>
    </row>
    <row r="9636" spans="1:15">
      <c r="A9636" s="1">
        <v>50173221</v>
      </c>
      <c r="B9636" s="5">
        <v>21163778</v>
      </c>
      <c r="C9636" s="7">
        <v>43427</v>
      </c>
      <c r="D9636" s="7">
        <v>43430</v>
      </c>
      <c r="E9636" s="5" t="s">
        <v>29</v>
      </c>
      <c r="F9636" s="5">
        <v>1149</v>
      </c>
      <c r="G9636" s="5">
        <v>666</v>
      </c>
      <c r="H9636" s="5" t="s">
        <v>30</v>
      </c>
      <c r="I9636" s="5">
        <v>2</v>
      </c>
      <c r="J9636">
        <f xml:space="preserve"> VLOOKUP(B9636,'Dataset-A1'!A:C,3,FALSE)</f>
        <v>1</v>
      </c>
      <c r="K9636">
        <f xml:space="preserve"> YEAR('Dataset-A2'!D9636)</f>
        <v>2018</v>
      </c>
      <c r="L9636">
        <f t="shared" si="450"/>
        <v>11</v>
      </c>
      <c r="M9636" t="str">
        <f xml:space="preserve"> VLOOKUP(B9636,'Dataset-A1'!A:D,4,FALSE)</f>
        <v>CN</v>
      </c>
      <c r="N9636">
        <f t="shared" si="451"/>
        <v>3</v>
      </c>
      <c r="O9636">
        <f t="shared" si="452"/>
        <v>483</v>
      </c>
    </row>
    <row r="9637" spans="1:15">
      <c r="A9637" s="1">
        <v>50173231</v>
      </c>
      <c r="B9637" s="5">
        <v>301655</v>
      </c>
      <c r="C9637" s="7">
        <v>43276</v>
      </c>
      <c r="D9637" s="7">
        <v>43282</v>
      </c>
      <c r="E9637" s="5" t="s">
        <v>28</v>
      </c>
      <c r="F9637" s="5">
        <v>182</v>
      </c>
      <c r="G9637" s="5">
        <v>70</v>
      </c>
      <c r="H9637" s="5" t="s">
        <v>30</v>
      </c>
      <c r="I9637" s="5">
        <v>2</v>
      </c>
      <c r="J9637">
        <f xml:space="preserve"> VLOOKUP(B9637,'Dataset-A1'!A:C,3,FALSE)</f>
        <v>1</v>
      </c>
      <c r="K9637">
        <f xml:space="preserve"> YEAR('Dataset-A2'!D9637)</f>
        <v>2018</v>
      </c>
      <c r="L9637">
        <f t="shared" si="450"/>
        <v>7</v>
      </c>
      <c r="M9637" t="str">
        <f xml:space="preserve"> VLOOKUP(B9637,'Dataset-A1'!A:D,4,FALSE)</f>
        <v>EN</v>
      </c>
      <c r="N9637">
        <f t="shared" si="451"/>
        <v>6</v>
      </c>
      <c r="O9637">
        <f t="shared" si="452"/>
        <v>112</v>
      </c>
    </row>
    <row r="9638" spans="1:15">
      <c r="A9638" s="1">
        <v>50173251</v>
      </c>
      <c r="B9638" s="5">
        <v>9949974</v>
      </c>
      <c r="C9638" s="7">
        <v>43065</v>
      </c>
      <c r="D9638" s="7">
        <v>43070</v>
      </c>
      <c r="E9638" s="5" t="s">
        <v>33</v>
      </c>
      <c r="F9638" s="5">
        <v>363</v>
      </c>
      <c r="G9638" s="5">
        <v>147</v>
      </c>
      <c r="H9638" s="5" t="s">
        <v>32</v>
      </c>
      <c r="I9638" s="5">
        <v>9</v>
      </c>
      <c r="J9638">
        <f xml:space="preserve"> VLOOKUP(B9638,'Dataset-A1'!A:C,3,FALSE)</f>
        <v>0</v>
      </c>
      <c r="K9638">
        <f xml:space="preserve"> YEAR('Dataset-A2'!D9638)</f>
        <v>2017</v>
      </c>
      <c r="L9638">
        <f t="shared" si="450"/>
        <v>12</v>
      </c>
      <c r="M9638" t="str">
        <f xml:space="preserve"> VLOOKUP(B9638,'Dataset-A1'!A:D,4,FALSE)</f>
        <v>CN</v>
      </c>
      <c r="N9638">
        <f t="shared" si="451"/>
        <v>5</v>
      </c>
      <c r="O9638">
        <f t="shared" si="452"/>
        <v>216</v>
      </c>
    </row>
    <row r="9639" spans="1:15">
      <c r="A9639" s="1">
        <v>50173261</v>
      </c>
      <c r="B9639" s="5">
        <v>21171709</v>
      </c>
      <c r="C9639" s="7">
        <v>43327</v>
      </c>
      <c r="D9639" s="7">
        <v>43332</v>
      </c>
      <c r="E9639" s="5" t="s">
        <v>28</v>
      </c>
      <c r="F9639" s="5">
        <v>274</v>
      </c>
      <c r="G9639" s="5">
        <v>103</v>
      </c>
      <c r="H9639" s="5" t="s">
        <v>25</v>
      </c>
      <c r="I9639" s="5">
        <v>9</v>
      </c>
      <c r="J9639">
        <f xml:space="preserve"> VLOOKUP(B9639,'Dataset-A1'!A:C,3,FALSE)</f>
        <v>1</v>
      </c>
      <c r="K9639">
        <f xml:space="preserve"> YEAR('Dataset-A2'!D9639)</f>
        <v>2018</v>
      </c>
      <c r="L9639">
        <f t="shared" si="450"/>
        <v>8</v>
      </c>
      <c r="M9639" t="str">
        <f xml:space="preserve"> VLOOKUP(B9639,'Dataset-A1'!A:D,4,FALSE)</f>
        <v>EN</v>
      </c>
      <c r="N9639">
        <f t="shared" si="451"/>
        <v>5</v>
      </c>
      <c r="O9639">
        <f t="shared" si="452"/>
        <v>171</v>
      </c>
    </row>
    <row r="9640" spans="1:15">
      <c r="A9640" s="1">
        <v>50173271</v>
      </c>
      <c r="B9640" s="5">
        <v>4361160</v>
      </c>
      <c r="C9640" s="7">
        <v>43368</v>
      </c>
      <c r="D9640" s="7">
        <v>43368</v>
      </c>
      <c r="E9640" s="5" t="s">
        <v>29</v>
      </c>
      <c r="F9640" s="5">
        <v>791</v>
      </c>
      <c r="G9640" s="5">
        <v>312</v>
      </c>
      <c r="H9640" s="5" t="s">
        <v>30</v>
      </c>
      <c r="I9640" s="5">
        <v>6</v>
      </c>
      <c r="J9640">
        <f xml:space="preserve"> VLOOKUP(B9640,'Dataset-A1'!A:C,3,FALSE)</f>
        <v>1</v>
      </c>
      <c r="K9640">
        <f xml:space="preserve"> YEAR('Dataset-A2'!D9640)</f>
        <v>2018</v>
      </c>
      <c r="L9640">
        <f t="shared" si="450"/>
        <v>9</v>
      </c>
      <c r="M9640" t="str">
        <f xml:space="preserve"> VLOOKUP(B9640,'Dataset-A1'!A:D,4,FALSE)</f>
        <v>OT</v>
      </c>
      <c r="N9640">
        <f t="shared" si="451"/>
        <v>0</v>
      </c>
      <c r="O9640">
        <f t="shared" si="452"/>
        <v>479</v>
      </c>
    </row>
    <row r="9641" spans="1:15">
      <c r="A9641" s="1">
        <v>50173281</v>
      </c>
      <c r="B9641" s="5">
        <v>21165267</v>
      </c>
      <c r="C9641" s="7">
        <v>43138</v>
      </c>
      <c r="D9641" s="7">
        <v>43139</v>
      </c>
      <c r="E9641" s="5" t="s">
        <v>28</v>
      </c>
      <c r="F9641" s="5">
        <v>375</v>
      </c>
      <c r="G9641" s="5">
        <v>239</v>
      </c>
      <c r="H9641" s="5" t="s">
        <v>27</v>
      </c>
      <c r="I9641" s="5">
        <v>1</v>
      </c>
      <c r="J9641">
        <f xml:space="preserve"> VLOOKUP(B9641,'Dataset-A1'!A:C,3,FALSE)</f>
        <v>0</v>
      </c>
      <c r="K9641">
        <f xml:space="preserve"> YEAR('Dataset-A2'!D9641)</f>
        <v>2018</v>
      </c>
      <c r="L9641">
        <f t="shared" si="450"/>
        <v>2</v>
      </c>
      <c r="M9641" t="str">
        <f xml:space="preserve"> VLOOKUP(B9641,'Dataset-A1'!A:D,4,FALSE)</f>
        <v>CN</v>
      </c>
      <c r="N9641">
        <f t="shared" si="451"/>
        <v>1</v>
      </c>
      <c r="O9641">
        <f t="shared" si="452"/>
        <v>136</v>
      </c>
    </row>
    <row r="9642" spans="1:15">
      <c r="A9642" s="1">
        <v>50173301</v>
      </c>
      <c r="B9642" s="5">
        <v>17503338</v>
      </c>
      <c r="C9642" s="7">
        <v>43096</v>
      </c>
      <c r="D9642" s="7">
        <v>43099</v>
      </c>
      <c r="E9642" s="5" t="s">
        <v>23</v>
      </c>
      <c r="F9642" s="5">
        <v>420</v>
      </c>
      <c r="G9642" s="5">
        <v>179</v>
      </c>
      <c r="H9642" s="5" t="s">
        <v>27</v>
      </c>
      <c r="I9642" s="5">
        <v>2</v>
      </c>
      <c r="J9642">
        <f xml:space="preserve"> VLOOKUP(B9642,'Dataset-A1'!A:C,3,FALSE)</f>
        <v>1</v>
      </c>
      <c r="K9642">
        <f xml:space="preserve"> YEAR('Dataset-A2'!D9642)</f>
        <v>2017</v>
      </c>
      <c r="L9642">
        <f t="shared" si="450"/>
        <v>12</v>
      </c>
      <c r="M9642" t="str">
        <f xml:space="preserve"> VLOOKUP(B9642,'Dataset-A1'!A:D,4,FALSE)</f>
        <v>OT</v>
      </c>
      <c r="N9642">
        <f t="shared" si="451"/>
        <v>3</v>
      </c>
      <c r="O9642">
        <f t="shared" si="452"/>
        <v>241</v>
      </c>
    </row>
    <row r="9643" spans="1:15">
      <c r="A9643" s="1">
        <v>50173311</v>
      </c>
      <c r="B9643" s="5">
        <v>264807</v>
      </c>
      <c r="C9643" s="7">
        <v>43122</v>
      </c>
      <c r="D9643" s="7">
        <v>43124</v>
      </c>
      <c r="E9643" s="5" t="s">
        <v>29</v>
      </c>
      <c r="F9643" s="5">
        <v>198</v>
      </c>
      <c r="G9643" s="5">
        <v>129</v>
      </c>
      <c r="H9643" s="5" t="s">
        <v>25</v>
      </c>
      <c r="I9643" s="5">
        <v>4</v>
      </c>
      <c r="J9643">
        <f xml:space="preserve"> VLOOKUP(B9643,'Dataset-A1'!A:C,3,FALSE)</f>
        <v>0</v>
      </c>
      <c r="K9643">
        <f xml:space="preserve"> YEAR('Dataset-A2'!D9643)</f>
        <v>2018</v>
      </c>
      <c r="L9643">
        <f t="shared" si="450"/>
        <v>1</v>
      </c>
      <c r="M9643" t="str">
        <f xml:space="preserve"> VLOOKUP(B9643,'Dataset-A1'!A:D,4,FALSE)</f>
        <v>EN</v>
      </c>
      <c r="N9643">
        <f t="shared" si="451"/>
        <v>2</v>
      </c>
      <c r="O9643">
        <f t="shared" si="452"/>
        <v>69</v>
      </c>
    </row>
    <row r="9644" spans="1:15">
      <c r="A9644" s="1">
        <v>50173331</v>
      </c>
      <c r="B9644" s="5">
        <v>21166546</v>
      </c>
      <c r="C9644" s="7">
        <v>43115</v>
      </c>
      <c r="D9644" s="7">
        <v>43120</v>
      </c>
      <c r="E9644" s="5" t="s">
        <v>29</v>
      </c>
      <c r="F9644" s="5">
        <v>781</v>
      </c>
      <c r="G9644" s="5">
        <v>511</v>
      </c>
      <c r="H9644" s="5" t="s">
        <v>32</v>
      </c>
      <c r="I9644" s="5">
        <v>15</v>
      </c>
      <c r="J9644">
        <f xml:space="preserve"> VLOOKUP(B9644,'Dataset-A1'!A:C,3,FALSE)</f>
        <v>1</v>
      </c>
      <c r="K9644">
        <f xml:space="preserve"> YEAR('Dataset-A2'!D9644)</f>
        <v>2018</v>
      </c>
      <c r="L9644">
        <f t="shared" si="450"/>
        <v>1</v>
      </c>
      <c r="M9644" t="str">
        <f xml:space="preserve"> VLOOKUP(B9644,'Dataset-A1'!A:D,4,FALSE)</f>
        <v>EN</v>
      </c>
      <c r="N9644">
        <f t="shared" si="451"/>
        <v>5</v>
      </c>
      <c r="O9644">
        <f t="shared" si="452"/>
        <v>270</v>
      </c>
    </row>
    <row r="9645" spans="1:15">
      <c r="A9645" s="1">
        <v>50173351</v>
      </c>
      <c r="B9645" s="5">
        <v>14163895</v>
      </c>
      <c r="C9645" s="7">
        <v>43412</v>
      </c>
      <c r="D9645" s="7">
        <v>43418</v>
      </c>
      <c r="E9645" s="5" t="s">
        <v>29</v>
      </c>
      <c r="F9645" s="5">
        <v>2674</v>
      </c>
      <c r="G9645" s="5">
        <v>1518</v>
      </c>
      <c r="H9645" s="5" t="s">
        <v>27</v>
      </c>
      <c r="I9645" s="5">
        <v>2</v>
      </c>
      <c r="J9645">
        <f xml:space="preserve"> VLOOKUP(B9645,'Dataset-A1'!A:C,3,FALSE)</f>
        <v>0</v>
      </c>
      <c r="K9645">
        <f xml:space="preserve"> YEAR('Dataset-A2'!D9645)</f>
        <v>2018</v>
      </c>
      <c r="L9645">
        <f t="shared" si="450"/>
        <v>11</v>
      </c>
      <c r="M9645" t="str">
        <f xml:space="preserve"> VLOOKUP(B9645,'Dataset-A1'!A:D,4,FALSE)</f>
        <v>OT</v>
      </c>
      <c r="N9645">
        <f t="shared" si="451"/>
        <v>6</v>
      </c>
      <c r="O9645">
        <f t="shared" si="452"/>
        <v>1156</v>
      </c>
    </row>
    <row r="9646" spans="1:15">
      <c r="A9646" s="1">
        <v>50173361</v>
      </c>
      <c r="B9646" s="5">
        <v>21174038</v>
      </c>
      <c r="C9646" s="7">
        <v>43065</v>
      </c>
      <c r="D9646" s="7">
        <v>43069</v>
      </c>
      <c r="E9646" s="5" t="s">
        <v>28</v>
      </c>
      <c r="F9646" s="5">
        <v>236</v>
      </c>
      <c r="G9646" s="5">
        <v>88</v>
      </c>
      <c r="H9646" s="5" t="s">
        <v>32</v>
      </c>
      <c r="I9646" s="5">
        <v>4</v>
      </c>
      <c r="J9646">
        <f xml:space="preserve"> VLOOKUP(B9646,'Dataset-A1'!A:C,3,FALSE)</f>
        <v>0</v>
      </c>
      <c r="K9646">
        <f xml:space="preserve"> YEAR('Dataset-A2'!D9646)</f>
        <v>2017</v>
      </c>
      <c r="L9646">
        <f t="shared" si="450"/>
        <v>11</v>
      </c>
      <c r="M9646" t="str">
        <f xml:space="preserve"> VLOOKUP(B9646,'Dataset-A1'!A:D,4,FALSE)</f>
        <v>EN</v>
      </c>
      <c r="N9646">
        <f t="shared" si="451"/>
        <v>4</v>
      </c>
      <c r="O9646">
        <f t="shared" si="452"/>
        <v>148</v>
      </c>
    </row>
    <row r="9647" spans="1:15">
      <c r="A9647" s="1">
        <v>50173381</v>
      </c>
      <c r="B9647" s="5">
        <v>10057971</v>
      </c>
      <c r="C9647" s="7">
        <v>43247</v>
      </c>
      <c r="D9647" s="7">
        <v>43250</v>
      </c>
      <c r="E9647" s="5" t="s">
        <v>28</v>
      </c>
      <c r="F9647" s="5">
        <v>153</v>
      </c>
      <c r="G9647" s="5">
        <v>99</v>
      </c>
      <c r="H9647" s="5" t="s">
        <v>32</v>
      </c>
      <c r="I9647" s="5">
        <v>4</v>
      </c>
      <c r="J9647">
        <f xml:space="preserve"> VLOOKUP(B9647,'Dataset-A1'!A:C,3,FALSE)</f>
        <v>0</v>
      </c>
      <c r="K9647">
        <f xml:space="preserve"> YEAR('Dataset-A2'!D9647)</f>
        <v>2018</v>
      </c>
      <c r="L9647">
        <f t="shared" si="450"/>
        <v>5</v>
      </c>
      <c r="M9647" t="str">
        <f xml:space="preserve"> VLOOKUP(B9647,'Dataset-A1'!A:D,4,FALSE)</f>
        <v>CN</v>
      </c>
      <c r="N9647">
        <f t="shared" si="451"/>
        <v>3</v>
      </c>
      <c r="O9647">
        <f t="shared" si="452"/>
        <v>54</v>
      </c>
    </row>
    <row r="9648" spans="1:15">
      <c r="A9648" s="1">
        <v>50173391</v>
      </c>
      <c r="B9648" s="5">
        <v>387659</v>
      </c>
      <c r="C9648" s="7">
        <v>43118</v>
      </c>
      <c r="D9648" s="7">
        <v>43119</v>
      </c>
      <c r="E9648" s="5" t="s">
        <v>28</v>
      </c>
      <c r="F9648" s="5">
        <v>305</v>
      </c>
      <c r="G9648" s="5">
        <v>123</v>
      </c>
      <c r="H9648" s="5" t="s">
        <v>25</v>
      </c>
      <c r="I9648" s="5">
        <v>4</v>
      </c>
      <c r="J9648">
        <f xml:space="preserve"> VLOOKUP(B9648,'Dataset-A1'!A:C,3,FALSE)</f>
        <v>1</v>
      </c>
      <c r="K9648">
        <f xml:space="preserve"> YEAR('Dataset-A2'!D9648)</f>
        <v>2018</v>
      </c>
      <c r="L9648">
        <f t="shared" si="450"/>
        <v>1</v>
      </c>
      <c r="M9648" t="str">
        <f xml:space="preserve"> VLOOKUP(B9648,'Dataset-A1'!A:D,4,FALSE)</f>
        <v>OT</v>
      </c>
      <c r="N9648">
        <f t="shared" si="451"/>
        <v>1</v>
      </c>
      <c r="O9648">
        <f t="shared" si="452"/>
        <v>182</v>
      </c>
    </row>
    <row r="9649" spans="1:15">
      <c r="A9649" s="1">
        <v>50173421</v>
      </c>
      <c r="B9649" s="5">
        <v>21167777</v>
      </c>
      <c r="C9649" s="7">
        <v>43242</v>
      </c>
      <c r="D9649" s="7">
        <v>43247</v>
      </c>
      <c r="E9649" s="5" t="s">
        <v>29</v>
      </c>
      <c r="F9649" s="5">
        <v>447</v>
      </c>
      <c r="G9649" s="5">
        <v>129</v>
      </c>
      <c r="H9649" s="5" t="s">
        <v>27</v>
      </c>
      <c r="I9649" s="5">
        <v>5</v>
      </c>
      <c r="J9649">
        <f xml:space="preserve"> VLOOKUP(B9649,'Dataset-A1'!A:C,3,FALSE)</f>
        <v>0</v>
      </c>
      <c r="K9649">
        <f xml:space="preserve"> YEAR('Dataset-A2'!D9649)</f>
        <v>2018</v>
      </c>
      <c r="L9649">
        <f t="shared" si="450"/>
        <v>5</v>
      </c>
      <c r="M9649" t="str">
        <f xml:space="preserve"> VLOOKUP(B9649,'Dataset-A1'!A:D,4,FALSE)</f>
        <v>CN</v>
      </c>
      <c r="N9649">
        <f t="shared" si="451"/>
        <v>5</v>
      </c>
      <c r="O9649">
        <f t="shared" si="452"/>
        <v>318</v>
      </c>
    </row>
    <row r="9650" spans="1:15">
      <c r="A9650" s="1">
        <v>50173431</v>
      </c>
      <c r="B9650" s="5">
        <v>21064828</v>
      </c>
      <c r="C9650" s="7">
        <v>43239</v>
      </c>
      <c r="D9650" s="7">
        <v>43242</v>
      </c>
      <c r="E9650" s="5" t="s">
        <v>23</v>
      </c>
      <c r="F9650" s="5">
        <v>485</v>
      </c>
      <c r="G9650" s="5">
        <v>175</v>
      </c>
      <c r="H9650" s="5" t="s">
        <v>30</v>
      </c>
      <c r="I9650" s="5">
        <v>3</v>
      </c>
      <c r="J9650">
        <f xml:space="preserve"> VLOOKUP(B9650,'Dataset-A1'!A:C,3,FALSE)</f>
        <v>0</v>
      </c>
      <c r="K9650">
        <f xml:space="preserve"> YEAR('Dataset-A2'!D9650)</f>
        <v>2018</v>
      </c>
      <c r="L9650">
        <f t="shared" si="450"/>
        <v>5</v>
      </c>
      <c r="M9650" t="str">
        <f xml:space="preserve"> VLOOKUP(B9650,'Dataset-A1'!A:D,4,FALSE)</f>
        <v>CN</v>
      </c>
      <c r="N9650">
        <f t="shared" si="451"/>
        <v>3</v>
      </c>
      <c r="O9650">
        <f t="shared" si="452"/>
        <v>310</v>
      </c>
    </row>
    <row r="9651" spans="1:15">
      <c r="A9651" s="1">
        <v>50173441</v>
      </c>
      <c r="B9651" s="5">
        <v>344851</v>
      </c>
      <c r="C9651" s="7">
        <v>43341</v>
      </c>
      <c r="D9651" s="7">
        <v>43345</v>
      </c>
      <c r="E9651" s="5" t="s">
        <v>29</v>
      </c>
      <c r="F9651" s="5">
        <v>206</v>
      </c>
      <c r="G9651" s="5">
        <v>86</v>
      </c>
      <c r="H9651" s="5" t="s">
        <v>30</v>
      </c>
      <c r="I9651" s="5">
        <v>3</v>
      </c>
      <c r="J9651">
        <f xml:space="preserve"> VLOOKUP(B9651,'Dataset-A1'!A:C,3,FALSE)</f>
        <v>1</v>
      </c>
      <c r="K9651">
        <f xml:space="preserve"> YEAR('Dataset-A2'!D9651)</f>
        <v>2018</v>
      </c>
      <c r="L9651">
        <f t="shared" si="450"/>
        <v>9</v>
      </c>
      <c r="M9651" t="str">
        <f xml:space="preserve"> VLOOKUP(B9651,'Dataset-A1'!A:D,4,FALSE)</f>
        <v>EN</v>
      </c>
      <c r="N9651">
        <f t="shared" si="451"/>
        <v>4</v>
      </c>
      <c r="O9651">
        <f t="shared" si="452"/>
        <v>120</v>
      </c>
    </row>
    <row r="9652" spans="1:15">
      <c r="A9652" s="1">
        <v>50173531</v>
      </c>
      <c r="B9652" s="5">
        <v>20034821</v>
      </c>
      <c r="C9652" s="7">
        <v>43373</v>
      </c>
      <c r="D9652" s="7">
        <v>43376</v>
      </c>
      <c r="E9652" s="5" t="s">
        <v>23</v>
      </c>
      <c r="F9652" s="5">
        <v>2960</v>
      </c>
      <c r="G9652" s="5">
        <v>1313</v>
      </c>
      <c r="H9652" s="5" t="s">
        <v>32</v>
      </c>
      <c r="I9652" s="5">
        <v>11</v>
      </c>
      <c r="J9652">
        <f xml:space="preserve"> VLOOKUP(B9652,'Dataset-A1'!A:C,3,FALSE)</f>
        <v>0</v>
      </c>
      <c r="K9652">
        <f xml:space="preserve"> YEAR('Dataset-A2'!D9652)</f>
        <v>2018</v>
      </c>
      <c r="L9652">
        <f t="shared" si="450"/>
        <v>10</v>
      </c>
      <c r="M9652" t="str">
        <f xml:space="preserve"> VLOOKUP(B9652,'Dataset-A1'!A:D,4,FALSE)</f>
        <v>OT</v>
      </c>
      <c r="N9652">
        <f t="shared" si="451"/>
        <v>3</v>
      </c>
      <c r="O9652">
        <f t="shared" si="452"/>
        <v>1647</v>
      </c>
    </row>
    <row r="9653" spans="1:15">
      <c r="A9653" s="1">
        <v>50173541</v>
      </c>
      <c r="B9653" s="5">
        <v>9333206</v>
      </c>
      <c r="C9653" s="7">
        <v>43244</v>
      </c>
      <c r="D9653" s="7">
        <v>43246</v>
      </c>
      <c r="E9653" s="5" t="s">
        <v>28</v>
      </c>
      <c r="F9653" s="5">
        <v>343</v>
      </c>
      <c r="G9653" s="5">
        <v>172</v>
      </c>
      <c r="H9653" s="5" t="s">
        <v>30</v>
      </c>
      <c r="I9653" s="5">
        <v>4</v>
      </c>
      <c r="J9653">
        <f xml:space="preserve"> VLOOKUP(B9653,'Dataset-A1'!A:C,3,FALSE)</f>
        <v>1</v>
      </c>
      <c r="K9653">
        <f xml:space="preserve"> YEAR('Dataset-A2'!D9653)</f>
        <v>2018</v>
      </c>
      <c r="L9653">
        <f t="shared" si="450"/>
        <v>5</v>
      </c>
      <c r="M9653" t="str">
        <f xml:space="preserve"> VLOOKUP(B9653,'Dataset-A1'!A:D,4,FALSE)</f>
        <v>CN</v>
      </c>
      <c r="N9653">
        <f t="shared" si="451"/>
        <v>2</v>
      </c>
      <c r="O9653">
        <f t="shared" si="452"/>
        <v>171</v>
      </c>
    </row>
    <row r="9654" spans="1:15">
      <c r="A9654" s="1">
        <v>50173551</v>
      </c>
      <c r="B9654" s="5">
        <v>21024000</v>
      </c>
      <c r="C9654" s="7">
        <v>43305</v>
      </c>
      <c r="D9654" s="7">
        <v>43308</v>
      </c>
      <c r="E9654" s="5" t="s">
        <v>33</v>
      </c>
      <c r="F9654" s="5">
        <v>237</v>
      </c>
      <c r="G9654" s="5">
        <v>107</v>
      </c>
      <c r="H9654" s="5" t="s">
        <v>32</v>
      </c>
      <c r="I9654" s="5">
        <v>2</v>
      </c>
      <c r="J9654">
        <f xml:space="preserve"> VLOOKUP(B9654,'Dataset-A1'!A:C,3,FALSE)</f>
        <v>1</v>
      </c>
      <c r="K9654">
        <f xml:space="preserve"> YEAR('Dataset-A2'!D9654)</f>
        <v>2018</v>
      </c>
      <c r="L9654">
        <f t="shared" si="450"/>
        <v>7</v>
      </c>
      <c r="M9654" t="str">
        <f xml:space="preserve"> VLOOKUP(B9654,'Dataset-A1'!A:D,4,FALSE)</f>
        <v>EN</v>
      </c>
      <c r="N9654">
        <f t="shared" si="451"/>
        <v>3</v>
      </c>
      <c r="O9654">
        <f t="shared" si="452"/>
        <v>130</v>
      </c>
    </row>
    <row r="9655" spans="1:15">
      <c r="A9655" s="1">
        <v>50173561</v>
      </c>
      <c r="B9655" s="5">
        <v>21167577</v>
      </c>
      <c r="C9655" s="7">
        <v>43127</v>
      </c>
      <c r="D9655" s="7">
        <v>43131</v>
      </c>
      <c r="E9655" s="5" t="s">
        <v>29</v>
      </c>
      <c r="F9655" s="5">
        <v>644</v>
      </c>
      <c r="G9655" s="5">
        <v>269</v>
      </c>
      <c r="H9655" s="5" t="s">
        <v>30</v>
      </c>
      <c r="I9655" s="5">
        <v>3</v>
      </c>
      <c r="J9655">
        <f xml:space="preserve"> VLOOKUP(B9655,'Dataset-A1'!A:C,3,FALSE)</f>
        <v>0</v>
      </c>
      <c r="K9655">
        <f xml:space="preserve"> YEAR('Dataset-A2'!D9655)</f>
        <v>2018</v>
      </c>
      <c r="L9655">
        <f t="shared" si="450"/>
        <v>1</v>
      </c>
      <c r="M9655" t="str">
        <f xml:space="preserve"> VLOOKUP(B9655,'Dataset-A1'!A:D,4,FALSE)</f>
        <v>OT</v>
      </c>
      <c r="N9655">
        <f t="shared" si="451"/>
        <v>4</v>
      </c>
      <c r="O9655">
        <f t="shared" si="452"/>
        <v>375</v>
      </c>
    </row>
    <row r="9656" spans="1:15">
      <c r="A9656" s="1">
        <v>50173571</v>
      </c>
      <c r="B9656" s="5">
        <v>17736054</v>
      </c>
      <c r="C9656" s="7">
        <v>43346</v>
      </c>
      <c r="D9656" s="7">
        <v>43350</v>
      </c>
      <c r="E9656" s="5" t="s">
        <v>33</v>
      </c>
      <c r="F9656" s="5">
        <v>240</v>
      </c>
      <c r="G9656" s="5">
        <v>68</v>
      </c>
      <c r="H9656" s="5" t="s">
        <v>27</v>
      </c>
      <c r="I9656" s="5">
        <v>4</v>
      </c>
      <c r="J9656">
        <f xml:space="preserve"> VLOOKUP(B9656,'Dataset-A1'!A:C,3,FALSE)</f>
        <v>1</v>
      </c>
      <c r="K9656">
        <f xml:space="preserve"> YEAR('Dataset-A2'!D9656)</f>
        <v>2018</v>
      </c>
      <c r="L9656">
        <f t="shared" si="450"/>
        <v>9</v>
      </c>
      <c r="M9656" t="str">
        <f xml:space="preserve"> VLOOKUP(B9656,'Dataset-A1'!A:D,4,FALSE)</f>
        <v>EN</v>
      </c>
      <c r="N9656">
        <f t="shared" si="451"/>
        <v>4</v>
      </c>
      <c r="O9656">
        <f t="shared" si="452"/>
        <v>172</v>
      </c>
    </row>
    <row r="9657" spans="1:15">
      <c r="A9657" s="1">
        <v>50173611</v>
      </c>
      <c r="B9657" s="5">
        <v>20672702</v>
      </c>
      <c r="C9657" s="7">
        <v>43125</v>
      </c>
      <c r="D9657" s="7">
        <v>43130</v>
      </c>
      <c r="E9657" s="5" t="s">
        <v>28</v>
      </c>
      <c r="F9657" s="5">
        <v>208</v>
      </c>
      <c r="G9657" s="5">
        <v>93</v>
      </c>
      <c r="H9657" s="5" t="s">
        <v>30</v>
      </c>
      <c r="I9657" s="5">
        <v>1</v>
      </c>
      <c r="J9657">
        <f xml:space="preserve"> VLOOKUP(B9657,'Dataset-A1'!A:C,3,FALSE)</f>
        <v>0</v>
      </c>
      <c r="K9657">
        <f xml:space="preserve"> YEAR('Dataset-A2'!D9657)</f>
        <v>2018</v>
      </c>
      <c r="L9657">
        <f t="shared" si="450"/>
        <v>1</v>
      </c>
      <c r="M9657" t="str">
        <f xml:space="preserve"> VLOOKUP(B9657,'Dataset-A1'!A:D,4,FALSE)</f>
        <v>CN</v>
      </c>
      <c r="N9657">
        <f t="shared" si="451"/>
        <v>5</v>
      </c>
      <c r="O9657">
        <f t="shared" si="452"/>
        <v>115</v>
      </c>
    </row>
    <row r="9658" spans="1:15">
      <c r="A9658" s="1">
        <v>50173621</v>
      </c>
      <c r="B9658" s="5">
        <v>21113511</v>
      </c>
      <c r="C9658" s="7">
        <v>43167</v>
      </c>
      <c r="D9658" s="7">
        <v>43169</v>
      </c>
      <c r="E9658" s="5" t="s">
        <v>29</v>
      </c>
      <c r="F9658" s="5">
        <v>283</v>
      </c>
      <c r="G9658" s="5">
        <v>144</v>
      </c>
      <c r="H9658" s="5" t="s">
        <v>25</v>
      </c>
      <c r="I9658" s="5">
        <v>8</v>
      </c>
      <c r="J9658">
        <f xml:space="preserve"> VLOOKUP(B9658,'Dataset-A1'!A:C,3,FALSE)</f>
        <v>1</v>
      </c>
      <c r="K9658">
        <f xml:space="preserve"> YEAR('Dataset-A2'!D9658)</f>
        <v>2018</v>
      </c>
      <c r="L9658">
        <f t="shared" si="450"/>
        <v>3</v>
      </c>
      <c r="M9658" t="str">
        <f xml:space="preserve"> VLOOKUP(B9658,'Dataset-A1'!A:D,4,FALSE)</f>
        <v>EN</v>
      </c>
      <c r="N9658">
        <f t="shared" si="451"/>
        <v>2</v>
      </c>
      <c r="O9658">
        <f t="shared" si="452"/>
        <v>139</v>
      </c>
    </row>
    <row r="9659" spans="1:15">
      <c r="A9659" s="1">
        <v>50173641</v>
      </c>
      <c r="B9659" s="5">
        <v>20992152</v>
      </c>
      <c r="C9659" s="7">
        <v>43306</v>
      </c>
      <c r="D9659" s="7">
        <v>43307</v>
      </c>
      <c r="E9659" s="5" t="s">
        <v>29</v>
      </c>
      <c r="F9659" s="5">
        <v>235</v>
      </c>
      <c r="G9659" s="5">
        <v>153</v>
      </c>
      <c r="H9659" s="5" t="s">
        <v>32</v>
      </c>
      <c r="I9659" s="5">
        <v>3</v>
      </c>
      <c r="J9659">
        <f xml:space="preserve"> VLOOKUP(B9659,'Dataset-A1'!A:C,3,FALSE)</f>
        <v>0</v>
      </c>
      <c r="K9659">
        <f xml:space="preserve"> YEAR('Dataset-A2'!D9659)</f>
        <v>2018</v>
      </c>
      <c r="L9659">
        <f t="shared" si="450"/>
        <v>7</v>
      </c>
      <c r="M9659" t="str">
        <f xml:space="preserve"> VLOOKUP(B9659,'Dataset-A1'!A:D,4,FALSE)</f>
        <v>CN</v>
      </c>
      <c r="N9659">
        <f t="shared" si="451"/>
        <v>1</v>
      </c>
      <c r="O9659">
        <f t="shared" si="452"/>
        <v>82</v>
      </c>
    </row>
    <row r="9660" spans="1:15">
      <c r="A9660" s="1">
        <v>50173651</v>
      </c>
      <c r="B9660" s="5">
        <v>21169896</v>
      </c>
      <c r="C9660" s="7">
        <v>43114</v>
      </c>
      <c r="D9660" s="7">
        <v>43119</v>
      </c>
      <c r="E9660" s="5" t="s">
        <v>23</v>
      </c>
      <c r="F9660" s="5">
        <v>600</v>
      </c>
      <c r="G9660" s="5">
        <v>120</v>
      </c>
      <c r="H9660" s="5" t="s">
        <v>32</v>
      </c>
      <c r="I9660" s="5">
        <v>1</v>
      </c>
      <c r="J9660">
        <f xml:space="preserve"> VLOOKUP(B9660,'Dataset-A1'!A:C,3,FALSE)</f>
        <v>0</v>
      </c>
      <c r="K9660">
        <f xml:space="preserve"> YEAR('Dataset-A2'!D9660)</f>
        <v>2018</v>
      </c>
      <c r="L9660">
        <f t="shared" si="450"/>
        <v>1</v>
      </c>
      <c r="M9660" t="str">
        <f xml:space="preserve"> VLOOKUP(B9660,'Dataset-A1'!A:D,4,FALSE)</f>
        <v>OT</v>
      </c>
      <c r="N9660">
        <f t="shared" si="451"/>
        <v>5</v>
      </c>
      <c r="O9660">
        <f t="shared" si="452"/>
        <v>480</v>
      </c>
    </row>
    <row r="9661" spans="1:15">
      <c r="A9661" s="1">
        <v>50173661</v>
      </c>
      <c r="B9661" s="5">
        <v>8540297</v>
      </c>
      <c r="C9661" s="7">
        <v>43345</v>
      </c>
      <c r="D9661" s="7">
        <v>43346</v>
      </c>
      <c r="E9661" s="5" t="s">
        <v>23</v>
      </c>
      <c r="F9661" s="5">
        <v>272</v>
      </c>
      <c r="G9661" s="5">
        <v>73</v>
      </c>
      <c r="H9661" s="5" t="s">
        <v>25</v>
      </c>
      <c r="I9661" s="5">
        <v>3</v>
      </c>
      <c r="J9661">
        <f xml:space="preserve"> VLOOKUP(B9661,'Dataset-A1'!A:C,3,FALSE)</f>
        <v>0</v>
      </c>
      <c r="K9661">
        <f xml:space="preserve"> YEAR('Dataset-A2'!D9661)</f>
        <v>2018</v>
      </c>
      <c r="L9661">
        <f t="shared" si="450"/>
        <v>9</v>
      </c>
      <c r="M9661" t="str">
        <f xml:space="preserve"> VLOOKUP(B9661,'Dataset-A1'!A:D,4,FALSE)</f>
        <v>CN</v>
      </c>
      <c r="N9661">
        <f t="shared" si="451"/>
        <v>1</v>
      </c>
      <c r="O9661">
        <f t="shared" si="452"/>
        <v>199</v>
      </c>
    </row>
    <row r="9662" spans="1:15">
      <c r="A9662" s="1">
        <v>50173671</v>
      </c>
      <c r="B9662" s="5">
        <v>18430375</v>
      </c>
      <c r="C9662" s="7">
        <v>43143</v>
      </c>
      <c r="D9662" s="7">
        <v>43148</v>
      </c>
      <c r="E9662" s="5" t="s">
        <v>28</v>
      </c>
      <c r="F9662" s="5">
        <v>222</v>
      </c>
      <c r="G9662" s="5">
        <v>68</v>
      </c>
      <c r="H9662" s="5" t="s">
        <v>25</v>
      </c>
      <c r="I9662" s="5">
        <v>6</v>
      </c>
      <c r="J9662">
        <f xml:space="preserve"> VLOOKUP(B9662,'Dataset-A1'!A:C,3,FALSE)</f>
        <v>1</v>
      </c>
      <c r="K9662">
        <f xml:space="preserve"> YEAR('Dataset-A2'!D9662)</f>
        <v>2018</v>
      </c>
      <c r="L9662">
        <f t="shared" si="450"/>
        <v>2</v>
      </c>
      <c r="M9662" t="str">
        <f xml:space="preserve"> VLOOKUP(B9662,'Dataset-A1'!A:D,4,FALSE)</f>
        <v>EN</v>
      </c>
      <c r="N9662">
        <f t="shared" si="451"/>
        <v>5</v>
      </c>
      <c r="O9662">
        <f t="shared" si="452"/>
        <v>154</v>
      </c>
    </row>
    <row r="9663" spans="1:15">
      <c r="A9663" s="1">
        <v>50173681</v>
      </c>
      <c r="B9663" s="5">
        <v>17507890</v>
      </c>
      <c r="C9663" s="7">
        <v>43103</v>
      </c>
      <c r="D9663" s="7">
        <v>43107</v>
      </c>
      <c r="E9663" s="5" t="s">
        <v>28</v>
      </c>
      <c r="F9663" s="5">
        <v>513</v>
      </c>
      <c r="G9663" s="5">
        <v>199</v>
      </c>
      <c r="H9663" s="5" t="s">
        <v>32</v>
      </c>
      <c r="I9663" s="5">
        <v>2</v>
      </c>
      <c r="J9663">
        <f xml:space="preserve"> VLOOKUP(B9663,'Dataset-A1'!A:C,3,FALSE)</f>
        <v>1</v>
      </c>
      <c r="K9663">
        <f xml:space="preserve"> YEAR('Dataset-A2'!D9663)</f>
        <v>2018</v>
      </c>
      <c r="L9663">
        <f t="shared" si="450"/>
        <v>1</v>
      </c>
      <c r="M9663" t="str">
        <f xml:space="preserve"> VLOOKUP(B9663,'Dataset-A1'!A:D,4,FALSE)</f>
        <v>OT</v>
      </c>
      <c r="N9663">
        <f t="shared" si="451"/>
        <v>4</v>
      </c>
      <c r="O9663">
        <f t="shared" si="452"/>
        <v>314</v>
      </c>
    </row>
    <row r="9664" spans="1:15">
      <c r="A9664" s="1">
        <v>50173691</v>
      </c>
      <c r="B9664" s="5">
        <v>21171614</v>
      </c>
      <c r="C9664" s="7">
        <v>43152</v>
      </c>
      <c r="D9664" s="7">
        <v>43153</v>
      </c>
      <c r="E9664" s="5" t="s">
        <v>28</v>
      </c>
      <c r="F9664" s="5">
        <v>167</v>
      </c>
      <c r="G9664" s="5">
        <v>92</v>
      </c>
      <c r="H9664" s="5" t="s">
        <v>32</v>
      </c>
      <c r="I9664" s="5">
        <v>6</v>
      </c>
      <c r="J9664">
        <f xml:space="preserve"> VLOOKUP(B9664,'Dataset-A1'!A:C,3,FALSE)</f>
        <v>0</v>
      </c>
      <c r="K9664">
        <f xml:space="preserve"> YEAR('Dataset-A2'!D9664)</f>
        <v>2018</v>
      </c>
      <c r="L9664">
        <f t="shared" si="450"/>
        <v>2</v>
      </c>
      <c r="M9664" t="str">
        <f xml:space="preserve"> VLOOKUP(B9664,'Dataset-A1'!A:D,4,FALSE)</f>
        <v>CN</v>
      </c>
      <c r="N9664">
        <f t="shared" si="451"/>
        <v>1</v>
      </c>
      <c r="O9664">
        <f t="shared" si="452"/>
        <v>75</v>
      </c>
    </row>
    <row r="9665" spans="1:15">
      <c r="A9665" s="1">
        <v>50173701</v>
      </c>
      <c r="B9665" s="5">
        <v>20856745</v>
      </c>
      <c r="C9665" s="7">
        <v>43311</v>
      </c>
      <c r="D9665" s="7">
        <v>43317</v>
      </c>
      <c r="E9665" s="5" t="s">
        <v>29</v>
      </c>
      <c r="F9665" s="5">
        <v>346</v>
      </c>
      <c r="G9665" s="5">
        <v>235</v>
      </c>
      <c r="H9665" s="5" t="s">
        <v>30</v>
      </c>
      <c r="I9665" s="5">
        <v>3</v>
      </c>
      <c r="J9665">
        <f xml:space="preserve"> VLOOKUP(B9665,'Dataset-A1'!A:C,3,FALSE)</f>
        <v>1</v>
      </c>
      <c r="K9665">
        <f xml:space="preserve"> YEAR('Dataset-A2'!D9665)</f>
        <v>2018</v>
      </c>
      <c r="L9665">
        <f t="shared" si="450"/>
        <v>8</v>
      </c>
      <c r="M9665" t="str">
        <f xml:space="preserve"> VLOOKUP(B9665,'Dataset-A1'!A:D,4,FALSE)</f>
        <v>OT</v>
      </c>
      <c r="N9665">
        <f t="shared" si="451"/>
        <v>6</v>
      </c>
      <c r="O9665">
        <f t="shared" si="452"/>
        <v>111</v>
      </c>
    </row>
    <row r="9666" spans="1:15">
      <c r="A9666" s="1">
        <v>50173711</v>
      </c>
      <c r="B9666" s="5">
        <v>6418054</v>
      </c>
      <c r="C9666" s="7">
        <v>43132</v>
      </c>
      <c r="D9666" s="7">
        <v>43138</v>
      </c>
      <c r="E9666" s="5" t="s">
        <v>29</v>
      </c>
      <c r="F9666" s="5">
        <v>236</v>
      </c>
      <c r="G9666" s="5">
        <v>160</v>
      </c>
      <c r="H9666" s="5" t="s">
        <v>30</v>
      </c>
      <c r="I9666" s="5">
        <v>2</v>
      </c>
      <c r="J9666">
        <f xml:space="preserve"> VLOOKUP(B9666,'Dataset-A1'!A:C,3,FALSE)</f>
        <v>1</v>
      </c>
      <c r="K9666">
        <f xml:space="preserve"> YEAR('Dataset-A2'!D9666)</f>
        <v>2018</v>
      </c>
      <c r="L9666">
        <f t="shared" si="450"/>
        <v>2</v>
      </c>
      <c r="M9666" t="str">
        <f xml:space="preserve"> VLOOKUP(B9666,'Dataset-A1'!A:D,4,FALSE)</f>
        <v>OT</v>
      </c>
      <c r="N9666">
        <f t="shared" si="451"/>
        <v>6</v>
      </c>
      <c r="O9666">
        <f t="shared" si="452"/>
        <v>76</v>
      </c>
    </row>
    <row r="9667" spans="1:15">
      <c r="A9667" s="1">
        <v>50173721</v>
      </c>
      <c r="B9667" s="5">
        <v>16057786</v>
      </c>
      <c r="C9667" s="7">
        <v>43319</v>
      </c>
      <c r="D9667" s="7">
        <v>43323</v>
      </c>
      <c r="E9667" s="5" t="s">
        <v>23</v>
      </c>
      <c r="F9667" s="5">
        <v>2355</v>
      </c>
      <c r="G9667" s="5">
        <v>1330</v>
      </c>
      <c r="H9667" s="5" t="s">
        <v>25</v>
      </c>
      <c r="I9667" s="5">
        <v>13</v>
      </c>
      <c r="J9667">
        <f xml:space="preserve"> VLOOKUP(B9667,'Dataset-A1'!A:C,3,FALSE)</f>
        <v>1</v>
      </c>
      <c r="K9667">
        <f xml:space="preserve"> YEAR('Dataset-A2'!D9667)</f>
        <v>2018</v>
      </c>
      <c r="L9667">
        <f t="shared" ref="L9667:L9730" si="453">MONTH(D9667)</f>
        <v>8</v>
      </c>
      <c r="M9667" t="str">
        <f xml:space="preserve"> VLOOKUP(B9667,'Dataset-A1'!A:D,4,FALSE)</f>
        <v>EN</v>
      </c>
      <c r="N9667">
        <f t="shared" ref="N9667:N9730" si="454">D9667-C9667</f>
        <v>4</v>
      </c>
      <c r="O9667">
        <f t="shared" ref="O9667:O9730" si="455" xml:space="preserve"> F9667-G9667</f>
        <v>1025</v>
      </c>
    </row>
    <row r="9668" spans="1:15">
      <c r="A9668" s="1">
        <v>50173741</v>
      </c>
      <c r="B9668" s="5">
        <v>9717420</v>
      </c>
      <c r="C9668" s="7">
        <v>43386</v>
      </c>
      <c r="D9668" s="7">
        <v>43390</v>
      </c>
      <c r="E9668" s="5" t="s">
        <v>28</v>
      </c>
      <c r="F9668" s="5">
        <v>413</v>
      </c>
      <c r="G9668" s="5">
        <v>192</v>
      </c>
      <c r="H9668" s="5" t="s">
        <v>32</v>
      </c>
      <c r="I9668" s="5">
        <v>1</v>
      </c>
      <c r="J9668">
        <f xml:space="preserve"> VLOOKUP(B9668,'Dataset-A1'!A:C,3,FALSE)</f>
        <v>1</v>
      </c>
      <c r="K9668">
        <f xml:space="preserve"> YEAR('Dataset-A2'!D9668)</f>
        <v>2018</v>
      </c>
      <c r="L9668">
        <f t="shared" si="453"/>
        <v>10</v>
      </c>
      <c r="M9668" t="str">
        <f xml:space="preserve"> VLOOKUP(B9668,'Dataset-A1'!A:D,4,FALSE)</f>
        <v>OT</v>
      </c>
      <c r="N9668">
        <f t="shared" si="454"/>
        <v>4</v>
      </c>
      <c r="O9668">
        <f t="shared" si="455"/>
        <v>221</v>
      </c>
    </row>
    <row r="9669" spans="1:15">
      <c r="A9669" s="1">
        <v>50173771</v>
      </c>
      <c r="B9669" s="5">
        <v>12252950</v>
      </c>
      <c r="C9669" s="7">
        <v>43093</v>
      </c>
      <c r="D9669" s="7">
        <v>43095</v>
      </c>
      <c r="E9669" s="5" t="s">
        <v>28</v>
      </c>
      <c r="F9669" s="5">
        <v>427</v>
      </c>
      <c r="G9669" s="5">
        <v>156</v>
      </c>
      <c r="H9669" s="5" t="s">
        <v>30</v>
      </c>
      <c r="I9669" s="5">
        <v>7</v>
      </c>
      <c r="J9669">
        <f xml:space="preserve"> VLOOKUP(B9669,'Dataset-A1'!A:C,3,FALSE)</f>
        <v>1</v>
      </c>
      <c r="K9669">
        <f xml:space="preserve"> YEAR('Dataset-A2'!D9669)</f>
        <v>2017</v>
      </c>
      <c r="L9669">
        <f t="shared" si="453"/>
        <v>12</v>
      </c>
      <c r="M9669" t="str">
        <f xml:space="preserve"> VLOOKUP(B9669,'Dataset-A1'!A:D,4,FALSE)</f>
        <v>OT</v>
      </c>
      <c r="N9669">
        <f t="shared" si="454"/>
        <v>2</v>
      </c>
      <c r="O9669">
        <f t="shared" si="455"/>
        <v>271</v>
      </c>
    </row>
    <row r="9670" spans="1:15">
      <c r="A9670" s="1">
        <v>50173801</v>
      </c>
      <c r="B9670" s="5">
        <v>14995781</v>
      </c>
      <c r="C9670" s="7">
        <v>43161</v>
      </c>
      <c r="D9670" s="7">
        <v>43166</v>
      </c>
      <c r="E9670" s="5" t="s">
        <v>23</v>
      </c>
      <c r="F9670" s="5">
        <v>428</v>
      </c>
      <c r="G9670" s="5">
        <v>248</v>
      </c>
      <c r="H9670" s="5" t="s">
        <v>32</v>
      </c>
      <c r="I9670" s="5">
        <v>4</v>
      </c>
      <c r="J9670">
        <f xml:space="preserve"> VLOOKUP(B9670,'Dataset-A1'!A:C,3,FALSE)</f>
        <v>1</v>
      </c>
      <c r="K9670">
        <f xml:space="preserve"> YEAR('Dataset-A2'!D9670)</f>
        <v>2018</v>
      </c>
      <c r="L9670">
        <f t="shared" si="453"/>
        <v>3</v>
      </c>
      <c r="M9670" t="str">
        <f xml:space="preserve"> VLOOKUP(B9670,'Dataset-A1'!A:D,4,FALSE)</f>
        <v>EN</v>
      </c>
      <c r="N9670">
        <f t="shared" si="454"/>
        <v>5</v>
      </c>
      <c r="O9670">
        <f t="shared" si="455"/>
        <v>180</v>
      </c>
    </row>
    <row r="9671" spans="1:15">
      <c r="A9671" s="1">
        <v>50173821</v>
      </c>
      <c r="B9671" s="5">
        <v>14417255</v>
      </c>
      <c r="C9671" s="7">
        <v>43232</v>
      </c>
      <c r="D9671" s="7">
        <v>43238</v>
      </c>
      <c r="E9671" s="5" t="s">
        <v>33</v>
      </c>
      <c r="F9671" s="5">
        <v>15175</v>
      </c>
      <c r="G9671" s="5">
        <v>6241</v>
      </c>
      <c r="H9671" s="5" t="s">
        <v>27</v>
      </c>
      <c r="I9671" s="5">
        <v>5</v>
      </c>
      <c r="J9671">
        <f xml:space="preserve"> VLOOKUP(B9671,'Dataset-A1'!A:C,3,FALSE)</f>
        <v>0</v>
      </c>
      <c r="K9671">
        <f xml:space="preserve"> YEAR('Dataset-A2'!D9671)</f>
        <v>2018</v>
      </c>
      <c r="L9671">
        <f t="shared" si="453"/>
        <v>5</v>
      </c>
      <c r="M9671" t="str">
        <f xml:space="preserve"> VLOOKUP(B9671,'Dataset-A1'!A:D,4,FALSE)</f>
        <v>CN</v>
      </c>
      <c r="N9671">
        <f t="shared" si="454"/>
        <v>6</v>
      </c>
      <c r="O9671">
        <f t="shared" si="455"/>
        <v>8934</v>
      </c>
    </row>
    <row r="9672" spans="1:15">
      <c r="A9672" s="1">
        <v>50173831</v>
      </c>
      <c r="B9672" s="5">
        <v>19017070</v>
      </c>
      <c r="C9672" s="7">
        <v>43163</v>
      </c>
      <c r="D9672" s="7">
        <v>43166</v>
      </c>
      <c r="E9672" s="5" t="s">
        <v>29</v>
      </c>
      <c r="F9672" s="5">
        <v>150</v>
      </c>
      <c r="G9672" s="5">
        <v>43</v>
      </c>
      <c r="H9672" s="5" t="s">
        <v>25</v>
      </c>
      <c r="I9672" s="5">
        <v>3</v>
      </c>
      <c r="J9672">
        <f xml:space="preserve"> VLOOKUP(B9672,'Dataset-A1'!A:C,3,FALSE)</f>
        <v>1</v>
      </c>
      <c r="K9672">
        <f xml:space="preserve"> YEAR('Dataset-A2'!D9672)</f>
        <v>2018</v>
      </c>
      <c r="L9672">
        <f t="shared" si="453"/>
        <v>3</v>
      </c>
      <c r="M9672" t="str">
        <f xml:space="preserve"> VLOOKUP(B9672,'Dataset-A1'!A:D,4,FALSE)</f>
        <v>OT</v>
      </c>
      <c r="N9672">
        <f t="shared" si="454"/>
        <v>3</v>
      </c>
      <c r="O9672">
        <f t="shared" si="455"/>
        <v>107</v>
      </c>
    </row>
    <row r="9673" spans="1:15">
      <c r="A9673" s="1">
        <v>50173841</v>
      </c>
      <c r="B9673" s="5">
        <v>12910117</v>
      </c>
      <c r="C9673" s="7">
        <v>43152</v>
      </c>
      <c r="D9673" s="7">
        <v>43158</v>
      </c>
      <c r="E9673" s="5" t="s">
        <v>23</v>
      </c>
      <c r="F9673" s="5">
        <v>600</v>
      </c>
      <c r="G9673" s="5">
        <v>386</v>
      </c>
      <c r="H9673" s="5" t="s">
        <v>27</v>
      </c>
      <c r="I9673" s="5">
        <v>1</v>
      </c>
      <c r="J9673">
        <f xml:space="preserve"> VLOOKUP(B9673,'Dataset-A1'!A:C,3,FALSE)</f>
        <v>1</v>
      </c>
      <c r="K9673">
        <f xml:space="preserve"> YEAR('Dataset-A2'!D9673)</f>
        <v>2018</v>
      </c>
      <c r="L9673">
        <f t="shared" si="453"/>
        <v>2</v>
      </c>
      <c r="M9673" t="str">
        <f xml:space="preserve"> VLOOKUP(B9673,'Dataset-A1'!A:D,4,FALSE)</f>
        <v>OT</v>
      </c>
      <c r="N9673">
        <f t="shared" si="454"/>
        <v>6</v>
      </c>
      <c r="O9673">
        <f t="shared" si="455"/>
        <v>214</v>
      </c>
    </row>
    <row r="9674" spans="1:15">
      <c r="A9674" s="1">
        <v>50173851</v>
      </c>
      <c r="B9674" s="5">
        <v>17230700</v>
      </c>
      <c r="C9674" s="7">
        <v>43236</v>
      </c>
      <c r="D9674" s="7">
        <v>43242</v>
      </c>
      <c r="E9674" s="5" t="s">
        <v>29</v>
      </c>
      <c r="F9674" s="5">
        <v>358</v>
      </c>
      <c r="G9674" s="5">
        <v>134</v>
      </c>
      <c r="H9674" s="5" t="s">
        <v>32</v>
      </c>
      <c r="I9674" s="5">
        <v>6</v>
      </c>
      <c r="J9674">
        <f xml:space="preserve"> VLOOKUP(B9674,'Dataset-A1'!A:C,3,FALSE)</f>
        <v>1</v>
      </c>
      <c r="K9674">
        <f xml:space="preserve"> YEAR('Dataset-A2'!D9674)</f>
        <v>2018</v>
      </c>
      <c r="L9674">
        <f t="shared" si="453"/>
        <v>5</v>
      </c>
      <c r="M9674" t="str">
        <f xml:space="preserve"> VLOOKUP(B9674,'Dataset-A1'!A:D,4,FALSE)</f>
        <v>CN</v>
      </c>
      <c r="N9674">
        <f t="shared" si="454"/>
        <v>6</v>
      </c>
      <c r="O9674">
        <f t="shared" si="455"/>
        <v>224</v>
      </c>
    </row>
    <row r="9675" spans="1:15">
      <c r="A9675" s="1">
        <v>50173861</v>
      </c>
      <c r="B9675" s="5">
        <v>20034821</v>
      </c>
      <c r="C9675" s="7">
        <v>43305</v>
      </c>
      <c r="D9675" s="7">
        <v>43307</v>
      </c>
      <c r="E9675" s="5" t="s">
        <v>28</v>
      </c>
      <c r="F9675" s="5">
        <v>221</v>
      </c>
      <c r="G9675" s="5">
        <v>99</v>
      </c>
      <c r="H9675" s="5" t="s">
        <v>32</v>
      </c>
      <c r="I9675" s="5">
        <v>3</v>
      </c>
      <c r="J9675">
        <f xml:space="preserve"> VLOOKUP(B9675,'Dataset-A1'!A:C,3,FALSE)</f>
        <v>0</v>
      </c>
      <c r="K9675">
        <f xml:space="preserve"> YEAR('Dataset-A2'!D9675)</f>
        <v>2018</v>
      </c>
      <c r="L9675">
        <f t="shared" si="453"/>
        <v>7</v>
      </c>
      <c r="M9675" t="str">
        <f xml:space="preserve"> VLOOKUP(B9675,'Dataset-A1'!A:D,4,FALSE)</f>
        <v>OT</v>
      </c>
      <c r="N9675">
        <f t="shared" si="454"/>
        <v>2</v>
      </c>
      <c r="O9675">
        <f t="shared" si="455"/>
        <v>122</v>
      </c>
    </row>
    <row r="9676" spans="1:15">
      <c r="A9676" s="1">
        <v>50173871</v>
      </c>
      <c r="B9676" s="5">
        <v>21162585</v>
      </c>
      <c r="C9676" s="7">
        <v>43280</v>
      </c>
      <c r="D9676" s="7">
        <v>43286</v>
      </c>
      <c r="E9676" s="5" t="s">
        <v>29</v>
      </c>
      <c r="F9676" s="5">
        <v>257</v>
      </c>
      <c r="G9676" s="5">
        <v>57</v>
      </c>
      <c r="H9676" s="5" t="s">
        <v>30</v>
      </c>
      <c r="I9676" s="5">
        <v>2</v>
      </c>
      <c r="J9676">
        <f xml:space="preserve"> VLOOKUP(B9676,'Dataset-A1'!A:C,3,FALSE)</f>
        <v>1</v>
      </c>
      <c r="K9676">
        <f xml:space="preserve"> YEAR('Dataset-A2'!D9676)</f>
        <v>2018</v>
      </c>
      <c r="L9676">
        <f t="shared" si="453"/>
        <v>7</v>
      </c>
      <c r="M9676" t="str">
        <f xml:space="preserve"> VLOOKUP(B9676,'Dataset-A1'!A:D,4,FALSE)</f>
        <v>CN</v>
      </c>
      <c r="N9676">
        <f t="shared" si="454"/>
        <v>6</v>
      </c>
      <c r="O9676">
        <f t="shared" si="455"/>
        <v>200</v>
      </c>
    </row>
    <row r="9677" spans="1:15">
      <c r="A9677" s="1">
        <v>50173881</v>
      </c>
      <c r="B9677" s="5">
        <v>21166498</v>
      </c>
      <c r="C9677" s="7">
        <v>43410</v>
      </c>
      <c r="D9677" s="7">
        <v>43413</v>
      </c>
      <c r="E9677" s="5" t="s">
        <v>23</v>
      </c>
      <c r="F9677" s="5">
        <v>182</v>
      </c>
      <c r="G9677" s="5">
        <v>64</v>
      </c>
      <c r="H9677" s="5" t="s">
        <v>27</v>
      </c>
      <c r="I9677" s="5">
        <v>3</v>
      </c>
      <c r="J9677">
        <f xml:space="preserve"> VLOOKUP(B9677,'Dataset-A1'!A:C,3,FALSE)</f>
        <v>1</v>
      </c>
      <c r="K9677">
        <f xml:space="preserve"> YEAR('Dataset-A2'!D9677)</f>
        <v>2018</v>
      </c>
      <c r="L9677">
        <f t="shared" si="453"/>
        <v>11</v>
      </c>
      <c r="M9677" t="str">
        <f xml:space="preserve"> VLOOKUP(B9677,'Dataset-A1'!A:D,4,FALSE)</f>
        <v>CN</v>
      </c>
      <c r="N9677">
        <f t="shared" si="454"/>
        <v>3</v>
      </c>
      <c r="O9677">
        <f t="shared" si="455"/>
        <v>118</v>
      </c>
    </row>
    <row r="9678" spans="1:15">
      <c r="A9678" s="1">
        <v>50173891</v>
      </c>
      <c r="B9678" s="5">
        <v>7067806</v>
      </c>
      <c r="C9678" s="7">
        <v>43270</v>
      </c>
      <c r="D9678" s="7">
        <v>43275</v>
      </c>
      <c r="E9678" s="5" t="s">
        <v>29</v>
      </c>
      <c r="F9678" s="5">
        <v>153</v>
      </c>
      <c r="G9678" s="5">
        <v>40</v>
      </c>
      <c r="H9678" s="5" t="s">
        <v>27</v>
      </c>
      <c r="I9678" s="5">
        <v>13</v>
      </c>
      <c r="J9678">
        <f xml:space="preserve"> VLOOKUP(B9678,'Dataset-A1'!A:C,3,FALSE)</f>
        <v>1</v>
      </c>
      <c r="K9678">
        <f xml:space="preserve"> YEAR('Dataset-A2'!D9678)</f>
        <v>2018</v>
      </c>
      <c r="L9678">
        <f t="shared" si="453"/>
        <v>6</v>
      </c>
      <c r="M9678" t="str">
        <f xml:space="preserve"> VLOOKUP(B9678,'Dataset-A1'!A:D,4,FALSE)</f>
        <v>CN</v>
      </c>
      <c r="N9678">
        <f t="shared" si="454"/>
        <v>5</v>
      </c>
      <c r="O9678">
        <f t="shared" si="455"/>
        <v>113</v>
      </c>
    </row>
    <row r="9679" spans="1:15">
      <c r="A9679" s="1">
        <v>50173931</v>
      </c>
      <c r="B9679" s="5">
        <v>10661912</v>
      </c>
      <c r="C9679" s="7">
        <v>43299</v>
      </c>
      <c r="D9679" s="7">
        <v>43305</v>
      </c>
      <c r="E9679" s="5" t="s">
        <v>29</v>
      </c>
      <c r="F9679" s="5">
        <v>3759</v>
      </c>
      <c r="G9679" s="5">
        <v>1205</v>
      </c>
      <c r="H9679" s="5" t="s">
        <v>27</v>
      </c>
      <c r="I9679" s="5">
        <v>4</v>
      </c>
      <c r="J9679">
        <f xml:space="preserve"> VLOOKUP(B9679,'Dataset-A1'!A:C,3,FALSE)</f>
        <v>1</v>
      </c>
      <c r="K9679">
        <f xml:space="preserve"> YEAR('Dataset-A2'!D9679)</f>
        <v>2018</v>
      </c>
      <c r="L9679">
        <f t="shared" si="453"/>
        <v>7</v>
      </c>
      <c r="M9679" t="str">
        <f xml:space="preserve"> VLOOKUP(B9679,'Dataset-A1'!A:D,4,FALSE)</f>
        <v>CN</v>
      </c>
      <c r="N9679">
        <f t="shared" si="454"/>
        <v>6</v>
      </c>
      <c r="O9679">
        <f t="shared" si="455"/>
        <v>2554</v>
      </c>
    </row>
    <row r="9680" spans="1:15">
      <c r="A9680" s="1">
        <v>50173941</v>
      </c>
      <c r="B9680" s="5">
        <v>13269622</v>
      </c>
      <c r="C9680" s="7">
        <v>43154</v>
      </c>
      <c r="D9680" s="7">
        <v>43161</v>
      </c>
      <c r="E9680" s="5" t="s">
        <v>28</v>
      </c>
      <c r="F9680" s="5">
        <v>582</v>
      </c>
      <c r="G9680" s="5">
        <v>360</v>
      </c>
      <c r="H9680" s="5" t="s">
        <v>30</v>
      </c>
      <c r="I9680" s="5">
        <v>14</v>
      </c>
      <c r="J9680">
        <f xml:space="preserve"> VLOOKUP(B9680,'Dataset-A1'!A:C,3,FALSE)</f>
        <v>1</v>
      </c>
      <c r="K9680">
        <f xml:space="preserve"> YEAR('Dataset-A2'!D9680)</f>
        <v>2018</v>
      </c>
      <c r="L9680">
        <f t="shared" si="453"/>
        <v>3</v>
      </c>
      <c r="M9680" t="str">
        <f xml:space="preserve"> VLOOKUP(B9680,'Dataset-A1'!A:D,4,FALSE)</f>
        <v>EN</v>
      </c>
      <c r="N9680">
        <f t="shared" si="454"/>
        <v>7</v>
      </c>
      <c r="O9680">
        <f t="shared" si="455"/>
        <v>222</v>
      </c>
    </row>
    <row r="9681" spans="1:15">
      <c r="A9681" s="1">
        <v>50173981</v>
      </c>
      <c r="B9681" s="5">
        <v>8155255</v>
      </c>
      <c r="C9681" s="7">
        <v>43269</v>
      </c>
      <c r="D9681" s="7">
        <v>43275</v>
      </c>
      <c r="E9681" s="5" t="s">
        <v>28</v>
      </c>
      <c r="F9681" s="5">
        <v>935</v>
      </c>
      <c r="G9681" s="5">
        <v>495</v>
      </c>
      <c r="H9681" s="5" t="s">
        <v>32</v>
      </c>
      <c r="I9681" s="5">
        <v>6</v>
      </c>
      <c r="J9681">
        <f xml:space="preserve"> VLOOKUP(B9681,'Dataset-A1'!A:C,3,FALSE)</f>
        <v>0</v>
      </c>
      <c r="K9681">
        <f xml:space="preserve"> YEAR('Dataset-A2'!D9681)</f>
        <v>2018</v>
      </c>
      <c r="L9681">
        <f t="shared" si="453"/>
        <v>6</v>
      </c>
      <c r="M9681" t="str">
        <f xml:space="preserve"> VLOOKUP(B9681,'Dataset-A1'!A:D,4,FALSE)</f>
        <v>EN</v>
      </c>
      <c r="N9681">
        <f t="shared" si="454"/>
        <v>6</v>
      </c>
      <c r="O9681">
        <f t="shared" si="455"/>
        <v>440</v>
      </c>
    </row>
    <row r="9682" spans="1:15">
      <c r="A9682" s="1">
        <v>50173991</v>
      </c>
      <c r="B9682" s="5">
        <v>12628976</v>
      </c>
      <c r="C9682" s="7">
        <v>43393</v>
      </c>
      <c r="D9682" s="7">
        <v>43398</v>
      </c>
      <c r="E9682" s="5" t="s">
        <v>28</v>
      </c>
      <c r="F9682" s="5">
        <v>45605</v>
      </c>
      <c r="G9682" s="5">
        <v>16589</v>
      </c>
      <c r="H9682" s="5" t="s">
        <v>27</v>
      </c>
      <c r="I9682" s="5">
        <v>2</v>
      </c>
      <c r="J9682">
        <f xml:space="preserve"> VLOOKUP(B9682,'Dataset-A1'!A:C,3,FALSE)</f>
        <v>0</v>
      </c>
      <c r="K9682">
        <f xml:space="preserve"> YEAR('Dataset-A2'!D9682)</f>
        <v>2018</v>
      </c>
      <c r="L9682">
        <f t="shared" si="453"/>
        <v>10</v>
      </c>
      <c r="M9682" t="str">
        <f xml:space="preserve"> VLOOKUP(B9682,'Dataset-A1'!A:D,4,FALSE)</f>
        <v>EN</v>
      </c>
      <c r="N9682">
        <f t="shared" si="454"/>
        <v>5</v>
      </c>
      <c r="O9682">
        <f t="shared" si="455"/>
        <v>29016</v>
      </c>
    </row>
    <row r="9683" spans="1:15">
      <c r="A9683" s="1">
        <v>50174001</v>
      </c>
      <c r="B9683" s="5">
        <v>5249797</v>
      </c>
      <c r="C9683" s="7">
        <v>43210</v>
      </c>
      <c r="D9683" s="7">
        <v>43216</v>
      </c>
      <c r="E9683" s="5" t="s">
        <v>28</v>
      </c>
      <c r="F9683" s="5">
        <v>271</v>
      </c>
      <c r="G9683" s="5">
        <v>108</v>
      </c>
      <c r="H9683" s="5" t="s">
        <v>30</v>
      </c>
      <c r="I9683" s="5">
        <v>5</v>
      </c>
      <c r="J9683">
        <f xml:space="preserve"> VLOOKUP(B9683,'Dataset-A1'!A:C,3,FALSE)</f>
        <v>1</v>
      </c>
      <c r="K9683">
        <f xml:space="preserve"> YEAR('Dataset-A2'!D9683)</f>
        <v>2018</v>
      </c>
      <c r="L9683">
        <f t="shared" si="453"/>
        <v>4</v>
      </c>
      <c r="M9683" t="str">
        <f xml:space="preserve"> VLOOKUP(B9683,'Dataset-A1'!A:D,4,FALSE)</f>
        <v>EN</v>
      </c>
      <c r="N9683">
        <f t="shared" si="454"/>
        <v>6</v>
      </c>
      <c r="O9683">
        <f t="shared" si="455"/>
        <v>163</v>
      </c>
    </row>
    <row r="9684" spans="1:15">
      <c r="A9684" s="1">
        <v>50174021</v>
      </c>
      <c r="B9684" s="5">
        <v>21160715</v>
      </c>
      <c r="C9684" s="7">
        <v>43230</v>
      </c>
      <c r="D9684" s="7">
        <v>43235</v>
      </c>
      <c r="E9684" s="5" t="s">
        <v>29</v>
      </c>
      <c r="F9684" s="5">
        <v>460</v>
      </c>
      <c r="G9684" s="5">
        <v>255</v>
      </c>
      <c r="H9684" s="5" t="s">
        <v>32</v>
      </c>
      <c r="I9684" s="5">
        <v>12</v>
      </c>
      <c r="J9684">
        <f xml:space="preserve"> VLOOKUP(B9684,'Dataset-A1'!A:C,3,FALSE)</f>
        <v>1</v>
      </c>
      <c r="K9684">
        <f xml:space="preserve"> YEAR('Dataset-A2'!D9684)</f>
        <v>2018</v>
      </c>
      <c r="L9684">
        <f t="shared" si="453"/>
        <v>5</v>
      </c>
      <c r="M9684" t="str">
        <f xml:space="preserve"> VLOOKUP(B9684,'Dataset-A1'!A:D,4,FALSE)</f>
        <v>OT</v>
      </c>
      <c r="N9684">
        <f t="shared" si="454"/>
        <v>5</v>
      </c>
      <c r="O9684">
        <f t="shared" si="455"/>
        <v>205</v>
      </c>
    </row>
    <row r="9685" spans="1:15">
      <c r="A9685" s="1">
        <v>50174031</v>
      </c>
      <c r="B9685" s="5">
        <v>21166594</v>
      </c>
      <c r="C9685" s="7">
        <v>43369</v>
      </c>
      <c r="D9685" s="7">
        <v>43371</v>
      </c>
      <c r="E9685" s="5" t="s">
        <v>23</v>
      </c>
      <c r="F9685" s="5">
        <v>658</v>
      </c>
      <c r="G9685" s="5">
        <v>143</v>
      </c>
      <c r="H9685" s="5" t="s">
        <v>27</v>
      </c>
      <c r="I9685" s="5">
        <v>13</v>
      </c>
      <c r="J9685">
        <f xml:space="preserve"> VLOOKUP(B9685,'Dataset-A1'!A:C,3,FALSE)</f>
        <v>1</v>
      </c>
      <c r="K9685">
        <f xml:space="preserve"> YEAR('Dataset-A2'!D9685)</f>
        <v>2018</v>
      </c>
      <c r="L9685">
        <f t="shared" si="453"/>
        <v>9</v>
      </c>
      <c r="M9685" t="str">
        <f xml:space="preserve"> VLOOKUP(B9685,'Dataset-A1'!A:D,4,FALSE)</f>
        <v>CN</v>
      </c>
      <c r="N9685">
        <f t="shared" si="454"/>
        <v>2</v>
      </c>
      <c r="O9685">
        <f t="shared" si="455"/>
        <v>515</v>
      </c>
    </row>
    <row r="9686" spans="1:15">
      <c r="A9686" s="1">
        <v>50174041</v>
      </c>
      <c r="B9686" s="5">
        <v>21124353</v>
      </c>
      <c r="C9686" s="7">
        <v>43395</v>
      </c>
      <c r="D9686" s="7">
        <v>43401</v>
      </c>
      <c r="E9686" s="5" t="s">
        <v>29</v>
      </c>
      <c r="F9686" s="5">
        <v>1472</v>
      </c>
      <c r="G9686" s="5">
        <v>478</v>
      </c>
      <c r="H9686" s="5" t="s">
        <v>27</v>
      </c>
      <c r="I9686" s="5">
        <v>3</v>
      </c>
      <c r="J9686">
        <f xml:space="preserve"> VLOOKUP(B9686,'Dataset-A1'!A:C,3,FALSE)</f>
        <v>0</v>
      </c>
      <c r="K9686">
        <f xml:space="preserve"> YEAR('Dataset-A2'!D9686)</f>
        <v>2018</v>
      </c>
      <c r="L9686">
        <f t="shared" si="453"/>
        <v>10</v>
      </c>
      <c r="M9686" t="str">
        <f xml:space="preserve"> VLOOKUP(B9686,'Dataset-A1'!A:D,4,FALSE)</f>
        <v>OT</v>
      </c>
      <c r="N9686">
        <f t="shared" si="454"/>
        <v>6</v>
      </c>
      <c r="O9686">
        <f t="shared" si="455"/>
        <v>994</v>
      </c>
    </row>
    <row r="9687" spans="1:15">
      <c r="A9687" s="1">
        <v>50174051</v>
      </c>
      <c r="B9687" s="5">
        <v>17795178</v>
      </c>
      <c r="C9687" s="7">
        <v>43377</v>
      </c>
      <c r="D9687" s="7">
        <v>43379</v>
      </c>
      <c r="E9687" s="5" t="s">
        <v>29</v>
      </c>
      <c r="F9687" s="5">
        <v>533</v>
      </c>
      <c r="G9687" s="5">
        <v>150</v>
      </c>
      <c r="H9687" s="5" t="s">
        <v>25</v>
      </c>
      <c r="I9687" s="5">
        <v>8</v>
      </c>
      <c r="J9687">
        <f xml:space="preserve"> VLOOKUP(B9687,'Dataset-A1'!A:C,3,FALSE)</f>
        <v>0</v>
      </c>
      <c r="K9687">
        <f xml:space="preserve"> YEAR('Dataset-A2'!D9687)</f>
        <v>2018</v>
      </c>
      <c r="L9687">
        <f t="shared" si="453"/>
        <v>10</v>
      </c>
      <c r="M9687" t="str">
        <f xml:space="preserve"> VLOOKUP(B9687,'Dataset-A1'!A:D,4,FALSE)</f>
        <v>EN</v>
      </c>
      <c r="N9687">
        <f t="shared" si="454"/>
        <v>2</v>
      </c>
      <c r="O9687">
        <f t="shared" si="455"/>
        <v>383</v>
      </c>
    </row>
    <row r="9688" spans="1:15">
      <c r="A9688" s="1">
        <v>50174061</v>
      </c>
      <c r="B9688" s="5">
        <v>17097507</v>
      </c>
      <c r="C9688" s="7">
        <v>43315</v>
      </c>
      <c r="D9688" s="7">
        <v>43319</v>
      </c>
      <c r="E9688" s="5" t="s">
        <v>28</v>
      </c>
      <c r="F9688" s="5">
        <v>245</v>
      </c>
      <c r="G9688" s="5">
        <v>104</v>
      </c>
      <c r="H9688" s="5" t="s">
        <v>27</v>
      </c>
      <c r="I9688" s="5">
        <v>1</v>
      </c>
      <c r="J9688">
        <f xml:space="preserve"> VLOOKUP(B9688,'Dataset-A1'!A:C,3,FALSE)</f>
        <v>1</v>
      </c>
      <c r="K9688">
        <f xml:space="preserve"> YEAR('Dataset-A2'!D9688)</f>
        <v>2018</v>
      </c>
      <c r="L9688">
        <f t="shared" si="453"/>
        <v>8</v>
      </c>
      <c r="M9688" t="str">
        <f xml:space="preserve"> VLOOKUP(B9688,'Dataset-A1'!A:D,4,FALSE)</f>
        <v>CN</v>
      </c>
      <c r="N9688">
        <f t="shared" si="454"/>
        <v>4</v>
      </c>
      <c r="O9688">
        <f t="shared" si="455"/>
        <v>141</v>
      </c>
    </row>
    <row r="9689" spans="1:15">
      <c r="A9689" s="1">
        <v>50174091</v>
      </c>
      <c r="B9689" s="5">
        <v>21172969</v>
      </c>
      <c r="C9689" s="7">
        <v>43208</v>
      </c>
      <c r="D9689" s="7">
        <v>43210</v>
      </c>
      <c r="E9689" s="5" t="s">
        <v>33</v>
      </c>
      <c r="F9689" s="5">
        <v>274</v>
      </c>
      <c r="G9689" s="5">
        <v>182</v>
      </c>
      <c r="H9689" s="5" t="s">
        <v>32</v>
      </c>
      <c r="I9689" s="5">
        <v>5</v>
      </c>
      <c r="J9689">
        <f xml:space="preserve"> VLOOKUP(B9689,'Dataset-A1'!A:C,3,FALSE)</f>
        <v>0</v>
      </c>
      <c r="K9689">
        <f xml:space="preserve"> YEAR('Dataset-A2'!D9689)</f>
        <v>2018</v>
      </c>
      <c r="L9689">
        <f t="shared" si="453"/>
        <v>4</v>
      </c>
      <c r="M9689" t="str">
        <f xml:space="preserve"> VLOOKUP(B9689,'Dataset-A1'!A:D,4,FALSE)</f>
        <v>EN</v>
      </c>
      <c r="N9689">
        <f t="shared" si="454"/>
        <v>2</v>
      </c>
      <c r="O9689">
        <f t="shared" si="455"/>
        <v>92</v>
      </c>
    </row>
    <row r="9690" spans="1:15">
      <c r="A9690" s="1">
        <v>50174101</v>
      </c>
      <c r="B9690" s="5">
        <v>331678</v>
      </c>
      <c r="C9690" s="7">
        <v>43252</v>
      </c>
      <c r="D9690" s="7">
        <v>43253</v>
      </c>
      <c r="E9690" s="5" t="s">
        <v>29</v>
      </c>
      <c r="F9690" s="5">
        <v>562</v>
      </c>
      <c r="G9690" s="5">
        <v>235</v>
      </c>
      <c r="H9690" s="5" t="s">
        <v>30</v>
      </c>
      <c r="I9690" s="5">
        <v>7</v>
      </c>
      <c r="J9690">
        <f xml:space="preserve"> VLOOKUP(B9690,'Dataset-A1'!A:C,3,FALSE)</f>
        <v>0</v>
      </c>
      <c r="K9690">
        <f xml:space="preserve"> YEAR('Dataset-A2'!D9690)</f>
        <v>2018</v>
      </c>
      <c r="L9690">
        <f t="shared" si="453"/>
        <v>6</v>
      </c>
      <c r="M9690" t="str">
        <f xml:space="preserve"> VLOOKUP(B9690,'Dataset-A1'!A:D,4,FALSE)</f>
        <v>OT</v>
      </c>
      <c r="N9690">
        <f t="shared" si="454"/>
        <v>1</v>
      </c>
      <c r="O9690">
        <f t="shared" si="455"/>
        <v>327</v>
      </c>
    </row>
    <row r="9691" spans="1:15">
      <c r="A9691" s="1">
        <v>50174141</v>
      </c>
      <c r="B9691" s="5">
        <v>15341858</v>
      </c>
      <c r="C9691" s="7">
        <v>43317</v>
      </c>
      <c r="D9691" s="7">
        <v>43318</v>
      </c>
      <c r="E9691" s="5" t="s">
        <v>28</v>
      </c>
      <c r="F9691" s="5">
        <v>204</v>
      </c>
      <c r="G9691" s="5">
        <v>58</v>
      </c>
      <c r="H9691" s="5" t="s">
        <v>30</v>
      </c>
      <c r="I9691" s="5">
        <v>7</v>
      </c>
      <c r="J9691">
        <f xml:space="preserve"> VLOOKUP(B9691,'Dataset-A1'!A:C,3,FALSE)</f>
        <v>1</v>
      </c>
      <c r="K9691">
        <f xml:space="preserve"> YEAR('Dataset-A2'!D9691)</f>
        <v>2018</v>
      </c>
      <c r="L9691">
        <f t="shared" si="453"/>
        <v>8</v>
      </c>
      <c r="M9691" t="str">
        <f xml:space="preserve"> VLOOKUP(B9691,'Dataset-A1'!A:D,4,FALSE)</f>
        <v>OT</v>
      </c>
      <c r="N9691">
        <f t="shared" si="454"/>
        <v>1</v>
      </c>
      <c r="O9691">
        <f t="shared" si="455"/>
        <v>146</v>
      </c>
    </row>
    <row r="9692" spans="1:15">
      <c r="A9692" s="1">
        <v>50174151</v>
      </c>
      <c r="B9692" s="5">
        <v>20970430</v>
      </c>
      <c r="C9692" s="7">
        <v>43116</v>
      </c>
      <c r="D9692" s="7">
        <v>43122</v>
      </c>
      <c r="E9692" s="5" t="s">
        <v>29</v>
      </c>
      <c r="F9692" s="5">
        <v>537</v>
      </c>
      <c r="G9692" s="5">
        <v>138</v>
      </c>
      <c r="H9692" s="5" t="s">
        <v>32</v>
      </c>
      <c r="I9692" s="5">
        <v>10</v>
      </c>
      <c r="J9692">
        <f xml:space="preserve"> VLOOKUP(B9692,'Dataset-A1'!A:C,3,FALSE)</f>
        <v>1</v>
      </c>
      <c r="K9692">
        <f xml:space="preserve"> YEAR('Dataset-A2'!D9692)</f>
        <v>2018</v>
      </c>
      <c r="L9692">
        <f t="shared" si="453"/>
        <v>1</v>
      </c>
      <c r="M9692" t="str">
        <f xml:space="preserve"> VLOOKUP(B9692,'Dataset-A1'!A:D,4,FALSE)</f>
        <v>CN</v>
      </c>
      <c r="N9692">
        <f t="shared" si="454"/>
        <v>6</v>
      </c>
      <c r="O9692">
        <f t="shared" si="455"/>
        <v>399</v>
      </c>
    </row>
    <row r="9693" spans="1:15">
      <c r="A9693" s="1">
        <v>50174171</v>
      </c>
      <c r="B9693" s="5">
        <v>21094242</v>
      </c>
      <c r="C9693" s="7">
        <v>43251</v>
      </c>
      <c r="D9693" s="7">
        <v>43254</v>
      </c>
      <c r="E9693" s="5" t="s">
        <v>28</v>
      </c>
      <c r="F9693" s="5">
        <v>149</v>
      </c>
      <c r="G9693" s="5">
        <v>81</v>
      </c>
      <c r="H9693" s="5" t="s">
        <v>27</v>
      </c>
      <c r="I9693" s="5">
        <v>7</v>
      </c>
      <c r="J9693">
        <f xml:space="preserve"> VLOOKUP(B9693,'Dataset-A1'!A:C,3,FALSE)</f>
        <v>0</v>
      </c>
      <c r="K9693">
        <f xml:space="preserve"> YEAR('Dataset-A2'!D9693)</f>
        <v>2018</v>
      </c>
      <c r="L9693">
        <f t="shared" si="453"/>
        <v>6</v>
      </c>
      <c r="M9693" t="str">
        <f xml:space="preserve"> VLOOKUP(B9693,'Dataset-A1'!A:D,4,FALSE)</f>
        <v>OT</v>
      </c>
      <c r="N9693">
        <f t="shared" si="454"/>
        <v>3</v>
      </c>
      <c r="O9693">
        <f t="shared" si="455"/>
        <v>68</v>
      </c>
    </row>
    <row r="9694" spans="1:15">
      <c r="A9694" s="1">
        <v>50174181</v>
      </c>
      <c r="B9694" s="5">
        <v>21163941</v>
      </c>
      <c r="C9694" s="7">
        <v>43309</v>
      </c>
      <c r="D9694" s="7">
        <v>43316</v>
      </c>
      <c r="E9694" s="5" t="s">
        <v>28</v>
      </c>
      <c r="F9694" s="5">
        <v>396</v>
      </c>
      <c r="G9694" s="5">
        <v>107</v>
      </c>
      <c r="H9694" s="5" t="s">
        <v>25</v>
      </c>
      <c r="I9694" s="5">
        <v>2</v>
      </c>
      <c r="J9694">
        <f xml:space="preserve"> VLOOKUP(B9694,'Dataset-A1'!A:C,3,FALSE)</f>
        <v>1</v>
      </c>
      <c r="K9694">
        <f xml:space="preserve"> YEAR('Dataset-A2'!D9694)</f>
        <v>2018</v>
      </c>
      <c r="L9694">
        <f t="shared" si="453"/>
        <v>8</v>
      </c>
      <c r="M9694" t="str">
        <f xml:space="preserve"> VLOOKUP(B9694,'Dataset-A1'!A:D,4,FALSE)</f>
        <v>CN</v>
      </c>
      <c r="N9694">
        <f t="shared" si="454"/>
        <v>7</v>
      </c>
      <c r="O9694">
        <f t="shared" si="455"/>
        <v>289</v>
      </c>
    </row>
    <row r="9695" spans="1:15">
      <c r="A9695" s="1">
        <v>50174221</v>
      </c>
      <c r="B9695" s="5">
        <v>21073914</v>
      </c>
      <c r="C9695" s="7">
        <v>43134</v>
      </c>
      <c r="D9695" s="7">
        <v>43139</v>
      </c>
      <c r="E9695" s="5" t="s">
        <v>28</v>
      </c>
      <c r="F9695" s="5">
        <v>845</v>
      </c>
      <c r="G9695" s="5">
        <v>498</v>
      </c>
      <c r="H9695" s="5" t="s">
        <v>27</v>
      </c>
      <c r="I9695" s="5">
        <v>15</v>
      </c>
      <c r="J9695">
        <f xml:space="preserve"> VLOOKUP(B9695,'Dataset-A1'!A:C,3,FALSE)</f>
        <v>1</v>
      </c>
      <c r="K9695">
        <f xml:space="preserve"> YEAR('Dataset-A2'!D9695)</f>
        <v>2018</v>
      </c>
      <c r="L9695">
        <f t="shared" si="453"/>
        <v>2</v>
      </c>
      <c r="M9695" t="str">
        <f xml:space="preserve"> VLOOKUP(B9695,'Dataset-A1'!A:D,4,FALSE)</f>
        <v>EN</v>
      </c>
      <c r="N9695">
        <f t="shared" si="454"/>
        <v>5</v>
      </c>
      <c r="O9695">
        <f t="shared" si="455"/>
        <v>347</v>
      </c>
    </row>
    <row r="9696" spans="1:15">
      <c r="A9696" s="1">
        <v>50174271</v>
      </c>
      <c r="B9696" s="5">
        <v>17515210</v>
      </c>
      <c r="C9696" s="7">
        <v>43151</v>
      </c>
      <c r="D9696" s="7">
        <v>43151</v>
      </c>
      <c r="E9696" s="5" t="s">
        <v>23</v>
      </c>
      <c r="F9696" s="5">
        <v>185</v>
      </c>
      <c r="G9696" s="5">
        <v>109</v>
      </c>
      <c r="H9696" s="5" t="s">
        <v>27</v>
      </c>
      <c r="I9696" s="5">
        <v>2</v>
      </c>
      <c r="J9696">
        <f xml:space="preserve"> VLOOKUP(B9696,'Dataset-A1'!A:C,3,FALSE)</f>
        <v>1</v>
      </c>
      <c r="K9696">
        <f xml:space="preserve"> YEAR('Dataset-A2'!D9696)</f>
        <v>2018</v>
      </c>
      <c r="L9696">
        <f t="shared" si="453"/>
        <v>2</v>
      </c>
      <c r="M9696" t="str">
        <f xml:space="preserve"> VLOOKUP(B9696,'Dataset-A1'!A:D,4,FALSE)</f>
        <v>EN</v>
      </c>
      <c r="N9696">
        <f t="shared" si="454"/>
        <v>0</v>
      </c>
      <c r="O9696">
        <f t="shared" si="455"/>
        <v>76</v>
      </c>
    </row>
    <row r="9697" spans="1:15">
      <c r="A9697" s="1">
        <v>50174281</v>
      </c>
      <c r="B9697" s="5">
        <v>152033</v>
      </c>
      <c r="C9697" s="7">
        <v>43286</v>
      </c>
      <c r="D9697" s="7">
        <v>43289</v>
      </c>
      <c r="E9697" s="5" t="s">
        <v>23</v>
      </c>
      <c r="F9697" s="5">
        <v>740</v>
      </c>
      <c r="G9697" s="5">
        <v>394</v>
      </c>
      <c r="H9697" s="5" t="s">
        <v>30</v>
      </c>
      <c r="I9697" s="5">
        <v>2</v>
      </c>
      <c r="J9697">
        <f xml:space="preserve"> VLOOKUP(B9697,'Dataset-A1'!A:C,3,FALSE)</f>
        <v>1</v>
      </c>
      <c r="K9697">
        <f xml:space="preserve"> YEAR('Dataset-A2'!D9697)</f>
        <v>2018</v>
      </c>
      <c r="L9697">
        <f t="shared" si="453"/>
        <v>7</v>
      </c>
      <c r="M9697" t="str">
        <f xml:space="preserve"> VLOOKUP(B9697,'Dataset-A1'!A:D,4,FALSE)</f>
        <v>EN</v>
      </c>
      <c r="N9697">
        <f t="shared" si="454"/>
        <v>3</v>
      </c>
      <c r="O9697">
        <f t="shared" si="455"/>
        <v>346</v>
      </c>
    </row>
    <row r="9698" spans="1:15">
      <c r="A9698" s="1">
        <v>50174291</v>
      </c>
      <c r="B9698" s="5">
        <v>20802059</v>
      </c>
      <c r="C9698" s="7">
        <v>43338</v>
      </c>
      <c r="D9698" s="7">
        <v>43343</v>
      </c>
      <c r="E9698" s="5" t="s">
        <v>33</v>
      </c>
      <c r="F9698" s="5">
        <v>178</v>
      </c>
      <c r="G9698" s="5">
        <v>98</v>
      </c>
      <c r="H9698" s="5" t="s">
        <v>30</v>
      </c>
      <c r="I9698" s="5">
        <v>10</v>
      </c>
      <c r="J9698">
        <f xml:space="preserve"> VLOOKUP(B9698,'Dataset-A1'!A:C,3,FALSE)</f>
        <v>1</v>
      </c>
      <c r="K9698">
        <f xml:space="preserve"> YEAR('Dataset-A2'!D9698)</f>
        <v>2018</v>
      </c>
      <c r="L9698">
        <f t="shared" si="453"/>
        <v>8</v>
      </c>
      <c r="M9698" t="str">
        <f xml:space="preserve"> VLOOKUP(B9698,'Dataset-A1'!A:D,4,FALSE)</f>
        <v>CN</v>
      </c>
      <c r="N9698">
        <f t="shared" si="454"/>
        <v>5</v>
      </c>
      <c r="O9698">
        <f t="shared" si="455"/>
        <v>80</v>
      </c>
    </row>
    <row r="9699" spans="1:15">
      <c r="A9699" s="1">
        <v>50174301</v>
      </c>
      <c r="B9699" s="5">
        <v>12497901</v>
      </c>
      <c r="C9699" s="7">
        <v>43221</v>
      </c>
      <c r="D9699" s="7">
        <v>43226</v>
      </c>
      <c r="E9699" s="5" t="s">
        <v>23</v>
      </c>
      <c r="F9699" s="5">
        <v>585</v>
      </c>
      <c r="G9699" s="5">
        <v>296</v>
      </c>
      <c r="H9699" s="5" t="s">
        <v>30</v>
      </c>
      <c r="I9699" s="5">
        <v>2</v>
      </c>
      <c r="J9699">
        <f xml:space="preserve"> VLOOKUP(B9699,'Dataset-A1'!A:C,3,FALSE)</f>
        <v>0</v>
      </c>
      <c r="K9699">
        <f xml:space="preserve"> YEAR('Dataset-A2'!D9699)</f>
        <v>2018</v>
      </c>
      <c r="L9699">
        <f t="shared" si="453"/>
        <v>5</v>
      </c>
      <c r="M9699" t="str">
        <f xml:space="preserve"> VLOOKUP(B9699,'Dataset-A1'!A:D,4,FALSE)</f>
        <v>CN</v>
      </c>
      <c r="N9699">
        <f t="shared" si="454"/>
        <v>5</v>
      </c>
      <c r="O9699">
        <f t="shared" si="455"/>
        <v>289</v>
      </c>
    </row>
    <row r="9700" spans="1:15">
      <c r="A9700" s="1">
        <v>50174311</v>
      </c>
      <c r="B9700" s="5">
        <v>21174353</v>
      </c>
      <c r="C9700" s="7">
        <v>43368</v>
      </c>
      <c r="D9700" s="7">
        <v>43369</v>
      </c>
      <c r="E9700" s="5" t="s">
        <v>28</v>
      </c>
      <c r="F9700" s="5">
        <v>276</v>
      </c>
      <c r="G9700" s="5">
        <v>124</v>
      </c>
      <c r="H9700" s="5" t="s">
        <v>32</v>
      </c>
      <c r="I9700" s="5">
        <v>19</v>
      </c>
      <c r="J9700">
        <f xml:space="preserve"> VLOOKUP(B9700,'Dataset-A1'!A:C,3,FALSE)</f>
        <v>1</v>
      </c>
      <c r="K9700">
        <f xml:space="preserve"> YEAR('Dataset-A2'!D9700)</f>
        <v>2018</v>
      </c>
      <c r="L9700">
        <f t="shared" si="453"/>
        <v>9</v>
      </c>
      <c r="M9700" t="str">
        <f xml:space="preserve"> VLOOKUP(B9700,'Dataset-A1'!A:D,4,FALSE)</f>
        <v>CN</v>
      </c>
      <c r="N9700">
        <f t="shared" si="454"/>
        <v>1</v>
      </c>
      <c r="O9700">
        <f t="shared" si="455"/>
        <v>152</v>
      </c>
    </row>
    <row r="9701" spans="1:15">
      <c r="A9701" s="1">
        <v>50174321</v>
      </c>
      <c r="B9701" s="5">
        <v>21164924</v>
      </c>
      <c r="C9701" s="7">
        <v>43289</v>
      </c>
      <c r="D9701" s="7">
        <v>43294</v>
      </c>
      <c r="E9701" s="5" t="s">
        <v>29</v>
      </c>
      <c r="F9701" s="5">
        <v>170</v>
      </c>
      <c r="G9701" s="5">
        <v>64</v>
      </c>
      <c r="H9701" s="5" t="s">
        <v>27</v>
      </c>
      <c r="I9701" s="5">
        <v>15</v>
      </c>
      <c r="J9701">
        <f xml:space="preserve"> VLOOKUP(B9701,'Dataset-A1'!A:C,3,FALSE)</f>
        <v>1</v>
      </c>
      <c r="K9701">
        <f xml:space="preserve"> YEAR('Dataset-A2'!D9701)</f>
        <v>2018</v>
      </c>
      <c r="L9701">
        <f t="shared" si="453"/>
        <v>7</v>
      </c>
      <c r="M9701" t="str">
        <f xml:space="preserve"> VLOOKUP(B9701,'Dataset-A1'!A:D,4,FALSE)</f>
        <v>CN</v>
      </c>
      <c r="N9701">
        <f t="shared" si="454"/>
        <v>5</v>
      </c>
      <c r="O9701">
        <f t="shared" si="455"/>
        <v>106</v>
      </c>
    </row>
    <row r="9702" spans="1:15">
      <c r="A9702" s="1">
        <v>50174371</v>
      </c>
      <c r="B9702" s="5">
        <v>21170488</v>
      </c>
      <c r="C9702" s="7">
        <v>43227</v>
      </c>
      <c r="D9702" s="7">
        <v>43230</v>
      </c>
      <c r="E9702" s="5" t="s">
        <v>28</v>
      </c>
      <c r="F9702" s="5">
        <v>203</v>
      </c>
      <c r="G9702" s="5">
        <v>45</v>
      </c>
      <c r="H9702" s="5" t="s">
        <v>30</v>
      </c>
      <c r="I9702" s="5">
        <v>2</v>
      </c>
      <c r="J9702">
        <f xml:space="preserve"> VLOOKUP(B9702,'Dataset-A1'!A:C,3,FALSE)</f>
        <v>1</v>
      </c>
      <c r="K9702">
        <f xml:space="preserve"> YEAR('Dataset-A2'!D9702)</f>
        <v>2018</v>
      </c>
      <c r="L9702">
        <f t="shared" si="453"/>
        <v>5</v>
      </c>
      <c r="M9702" t="str">
        <f xml:space="preserve"> VLOOKUP(B9702,'Dataset-A1'!A:D,4,FALSE)</f>
        <v>OT</v>
      </c>
      <c r="N9702">
        <f t="shared" si="454"/>
        <v>3</v>
      </c>
      <c r="O9702">
        <f t="shared" si="455"/>
        <v>158</v>
      </c>
    </row>
    <row r="9703" spans="1:15">
      <c r="A9703" s="1">
        <v>50174381</v>
      </c>
      <c r="B9703" s="5">
        <v>11464823</v>
      </c>
      <c r="C9703" s="7">
        <v>43352</v>
      </c>
      <c r="D9703" s="7">
        <v>43352</v>
      </c>
      <c r="E9703" s="5" t="s">
        <v>23</v>
      </c>
      <c r="F9703" s="5">
        <v>494</v>
      </c>
      <c r="G9703" s="5">
        <v>196</v>
      </c>
      <c r="H9703" s="5" t="s">
        <v>27</v>
      </c>
      <c r="I9703" s="5">
        <v>9</v>
      </c>
      <c r="J9703">
        <f xml:space="preserve"> VLOOKUP(B9703,'Dataset-A1'!A:C,3,FALSE)</f>
        <v>1</v>
      </c>
      <c r="K9703">
        <f xml:space="preserve"> YEAR('Dataset-A2'!D9703)</f>
        <v>2018</v>
      </c>
      <c r="L9703">
        <f t="shared" si="453"/>
        <v>9</v>
      </c>
      <c r="M9703" t="str">
        <f xml:space="preserve"> VLOOKUP(B9703,'Dataset-A1'!A:D,4,FALSE)</f>
        <v>CN</v>
      </c>
      <c r="N9703">
        <f t="shared" si="454"/>
        <v>0</v>
      </c>
      <c r="O9703">
        <f t="shared" si="455"/>
        <v>298</v>
      </c>
    </row>
    <row r="9704" spans="1:15">
      <c r="A9704" s="1">
        <v>50174391</v>
      </c>
      <c r="B9704" s="5">
        <v>7883877</v>
      </c>
      <c r="C9704" s="7">
        <v>43295</v>
      </c>
      <c r="D9704" s="7">
        <v>43296</v>
      </c>
      <c r="E9704" s="5" t="s">
        <v>28</v>
      </c>
      <c r="F9704" s="5">
        <v>511</v>
      </c>
      <c r="G9704" s="5">
        <v>350</v>
      </c>
      <c r="H9704" s="5" t="s">
        <v>30</v>
      </c>
      <c r="I9704" s="5">
        <v>1</v>
      </c>
      <c r="J9704">
        <f xml:space="preserve"> VLOOKUP(B9704,'Dataset-A1'!A:C,3,FALSE)</f>
        <v>1</v>
      </c>
      <c r="K9704">
        <f xml:space="preserve"> YEAR('Dataset-A2'!D9704)</f>
        <v>2018</v>
      </c>
      <c r="L9704">
        <f t="shared" si="453"/>
        <v>7</v>
      </c>
      <c r="M9704" t="str">
        <f xml:space="preserve"> VLOOKUP(B9704,'Dataset-A1'!A:D,4,FALSE)</f>
        <v>EN</v>
      </c>
      <c r="N9704">
        <f t="shared" si="454"/>
        <v>1</v>
      </c>
      <c r="O9704">
        <f t="shared" si="455"/>
        <v>161</v>
      </c>
    </row>
    <row r="9705" spans="1:15">
      <c r="A9705" s="1">
        <v>50174401</v>
      </c>
      <c r="B9705" s="5">
        <v>13046106</v>
      </c>
      <c r="C9705" s="7">
        <v>43110</v>
      </c>
      <c r="D9705" s="7">
        <v>43114</v>
      </c>
      <c r="E9705" s="5" t="s">
        <v>28</v>
      </c>
      <c r="F9705" s="5">
        <v>322</v>
      </c>
      <c r="G9705" s="5">
        <v>209</v>
      </c>
      <c r="H9705" s="5" t="s">
        <v>30</v>
      </c>
      <c r="I9705" s="5">
        <v>4</v>
      </c>
      <c r="J9705">
        <f xml:space="preserve"> VLOOKUP(B9705,'Dataset-A1'!A:C,3,FALSE)</f>
        <v>1</v>
      </c>
      <c r="K9705">
        <f xml:space="preserve"> YEAR('Dataset-A2'!D9705)</f>
        <v>2018</v>
      </c>
      <c r="L9705">
        <f t="shared" si="453"/>
        <v>1</v>
      </c>
      <c r="M9705" t="str">
        <f xml:space="preserve"> VLOOKUP(B9705,'Dataset-A1'!A:D,4,FALSE)</f>
        <v>CN</v>
      </c>
      <c r="N9705">
        <f t="shared" si="454"/>
        <v>4</v>
      </c>
      <c r="O9705">
        <f t="shared" si="455"/>
        <v>113</v>
      </c>
    </row>
    <row r="9706" spans="1:15">
      <c r="A9706" s="1">
        <v>50174411</v>
      </c>
      <c r="B9706" s="5">
        <v>6565525</v>
      </c>
      <c r="C9706" s="7">
        <v>43244</v>
      </c>
      <c r="D9706" s="7">
        <v>43250</v>
      </c>
      <c r="E9706" s="5" t="s">
        <v>33</v>
      </c>
      <c r="F9706" s="5">
        <v>320</v>
      </c>
      <c r="G9706" s="5">
        <v>115</v>
      </c>
      <c r="H9706" s="5" t="s">
        <v>27</v>
      </c>
      <c r="I9706" s="5">
        <v>3</v>
      </c>
      <c r="J9706">
        <f xml:space="preserve"> VLOOKUP(B9706,'Dataset-A1'!A:C,3,FALSE)</f>
        <v>1</v>
      </c>
      <c r="K9706">
        <f xml:space="preserve"> YEAR('Dataset-A2'!D9706)</f>
        <v>2018</v>
      </c>
      <c r="L9706">
        <f t="shared" si="453"/>
        <v>5</v>
      </c>
      <c r="M9706" t="str">
        <f xml:space="preserve"> VLOOKUP(B9706,'Dataset-A1'!A:D,4,FALSE)</f>
        <v>CN</v>
      </c>
      <c r="N9706">
        <f t="shared" si="454"/>
        <v>6</v>
      </c>
      <c r="O9706">
        <f t="shared" si="455"/>
        <v>205</v>
      </c>
    </row>
    <row r="9707" spans="1:15">
      <c r="A9707" s="1">
        <v>50174421</v>
      </c>
      <c r="B9707" s="5">
        <v>18385128</v>
      </c>
      <c r="C9707" s="7">
        <v>43291</v>
      </c>
      <c r="D9707" s="7">
        <v>43294</v>
      </c>
      <c r="E9707" s="5" t="s">
        <v>28</v>
      </c>
      <c r="F9707" s="5">
        <v>411</v>
      </c>
      <c r="G9707" s="5">
        <v>185</v>
      </c>
      <c r="H9707" s="5" t="s">
        <v>30</v>
      </c>
      <c r="I9707" s="5">
        <v>16</v>
      </c>
      <c r="J9707">
        <f xml:space="preserve"> VLOOKUP(B9707,'Dataset-A1'!A:C,3,FALSE)</f>
        <v>0</v>
      </c>
      <c r="K9707">
        <f xml:space="preserve"> YEAR('Dataset-A2'!D9707)</f>
        <v>2018</v>
      </c>
      <c r="L9707">
        <f t="shared" si="453"/>
        <v>7</v>
      </c>
      <c r="M9707" t="str">
        <f xml:space="preserve"> VLOOKUP(B9707,'Dataset-A1'!A:D,4,FALSE)</f>
        <v>EN</v>
      </c>
      <c r="N9707">
        <f t="shared" si="454"/>
        <v>3</v>
      </c>
      <c r="O9707">
        <f t="shared" si="455"/>
        <v>226</v>
      </c>
    </row>
    <row r="9708" spans="1:15">
      <c r="A9708" s="1">
        <v>50174431</v>
      </c>
      <c r="B9708" s="5">
        <v>16100189</v>
      </c>
      <c r="C9708" s="7">
        <v>43064</v>
      </c>
      <c r="D9708" s="7">
        <v>43068</v>
      </c>
      <c r="E9708" s="5" t="s">
        <v>28</v>
      </c>
      <c r="F9708" s="5">
        <v>406</v>
      </c>
      <c r="G9708" s="5">
        <v>169</v>
      </c>
      <c r="H9708" s="5" t="s">
        <v>27</v>
      </c>
      <c r="I9708" s="5">
        <v>9</v>
      </c>
      <c r="J9708">
        <f xml:space="preserve"> VLOOKUP(B9708,'Dataset-A1'!A:C,3,FALSE)</f>
        <v>1</v>
      </c>
      <c r="K9708">
        <f xml:space="preserve"> YEAR('Dataset-A2'!D9708)</f>
        <v>2017</v>
      </c>
      <c r="L9708">
        <f t="shared" si="453"/>
        <v>11</v>
      </c>
      <c r="M9708" t="str">
        <f xml:space="preserve"> VLOOKUP(B9708,'Dataset-A1'!A:D,4,FALSE)</f>
        <v>CN</v>
      </c>
      <c r="N9708">
        <f t="shared" si="454"/>
        <v>4</v>
      </c>
      <c r="O9708">
        <f t="shared" si="455"/>
        <v>237</v>
      </c>
    </row>
    <row r="9709" spans="1:15">
      <c r="A9709" s="1">
        <v>50174451</v>
      </c>
      <c r="B9709" s="5">
        <v>20123140</v>
      </c>
      <c r="C9709" s="7">
        <v>43398</v>
      </c>
      <c r="D9709" s="7">
        <v>43404</v>
      </c>
      <c r="E9709" s="5" t="s">
        <v>28</v>
      </c>
      <c r="F9709" s="5">
        <v>554</v>
      </c>
      <c r="G9709" s="5">
        <v>114</v>
      </c>
      <c r="H9709" s="5" t="s">
        <v>30</v>
      </c>
      <c r="I9709" s="5">
        <v>8</v>
      </c>
      <c r="J9709">
        <f xml:space="preserve"> VLOOKUP(B9709,'Dataset-A1'!A:C,3,FALSE)</f>
        <v>1</v>
      </c>
      <c r="K9709">
        <f xml:space="preserve"> YEAR('Dataset-A2'!D9709)</f>
        <v>2018</v>
      </c>
      <c r="L9709">
        <f t="shared" si="453"/>
        <v>10</v>
      </c>
      <c r="M9709" t="str">
        <f xml:space="preserve"> VLOOKUP(B9709,'Dataset-A1'!A:D,4,FALSE)</f>
        <v>EN</v>
      </c>
      <c r="N9709">
        <f t="shared" si="454"/>
        <v>6</v>
      </c>
      <c r="O9709">
        <f t="shared" si="455"/>
        <v>440</v>
      </c>
    </row>
    <row r="9710" spans="1:15">
      <c r="A9710" s="1">
        <v>50174461</v>
      </c>
      <c r="B9710" s="5">
        <v>6370382</v>
      </c>
      <c r="C9710" s="7">
        <v>43178</v>
      </c>
      <c r="D9710" s="7">
        <v>43182</v>
      </c>
      <c r="E9710" s="5" t="s">
        <v>29</v>
      </c>
      <c r="F9710" s="5">
        <v>316</v>
      </c>
      <c r="G9710" s="5">
        <v>164</v>
      </c>
      <c r="H9710" s="5" t="s">
        <v>30</v>
      </c>
      <c r="I9710" s="5">
        <v>15</v>
      </c>
      <c r="J9710">
        <f xml:space="preserve"> VLOOKUP(B9710,'Dataset-A1'!A:C,3,FALSE)</f>
        <v>1</v>
      </c>
      <c r="K9710">
        <f xml:space="preserve"> YEAR('Dataset-A2'!D9710)</f>
        <v>2018</v>
      </c>
      <c r="L9710">
        <f t="shared" si="453"/>
        <v>3</v>
      </c>
      <c r="M9710" t="str">
        <f xml:space="preserve"> VLOOKUP(B9710,'Dataset-A1'!A:D,4,FALSE)</f>
        <v>CN</v>
      </c>
      <c r="N9710">
        <f t="shared" si="454"/>
        <v>4</v>
      </c>
      <c r="O9710">
        <f t="shared" si="455"/>
        <v>152</v>
      </c>
    </row>
    <row r="9711" spans="1:15">
      <c r="A9711" s="1">
        <v>50174471</v>
      </c>
      <c r="B9711" s="5">
        <v>15396620</v>
      </c>
      <c r="C9711" s="7">
        <v>43264</v>
      </c>
      <c r="D9711" s="7">
        <v>43269</v>
      </c>
      <c r="E9711" s="5" t="s">
        <v>23</v>
      </c>
      <c r="F9711" s="5">
        <v>165</v>
      </c>
      <c r="G9711" s="5">
        <v>79</v>
      </c>
      <c r="H9711" s="5" t="s">
        <v>27</v>
      </c>
      <c r="I9711" s="5">
        <v>6</v>
      </c>
      <c r="J9711">
        <f xml:space="preserve"> VLOOKUP(B9711,'Dataset-A1'!A:C,3,FALSE)</f>
        <v>1</v>
      </c>
      <c r="K9711">
        <f xml:space="preserve"> YEAR('Dataset-A2'!D9711)</f>
        <v>2018</v>
      </c>
      <c r="L9711">
        <f t="shared" si="453"/>
        <v>6</v>
      </c>
      <c r="M9711" t="str">
        <f xml:space="preserve"> VLOOKUP(B9711,'Dataset-A1'!A:D,4,FALSE)</f>
        <v>EN</v>
      </c>
      <c r="N9711">
        <f t="shared" si="454"/>
        <v>5</v>
      </c>
      <c r="O9711">
        <f t="shared" si="455"/>
        <v>86</v>
      </c>
    </row>
    <row r="9712" spans="1:15">
      <c r="A9712" s="1">
        <v>50174491</v>
      </c>
      <c r="B9712" s="5">
        <v>8847321</v>
      </c>
      <c r="C9712" s="7">
        <v>43121</v>
      </c>
      <c r="D9712" s="7">
        <v>43128</v>
      </c>
      <c r="E9712" s="5" t="s">
        <v>33</v>
      </c>
      <c r="F9712" s="5">
        <v>2293</v>
      </c>
      <c r="G9712" s="5">
        <v>1244</v>
      </c>
      <c r="H9712" s="5" t="s">
        <v>30</v>
      </c>
      <c r="I9712" s="5">
        <v>9</v>
      </c>
      <c r="J9712">
        <f xml:space="preserve"> VLOOKUP(B9712,'Dataset-A1'!A:C,3,FALSE)</f>
        <v>0</v>
      </c>
      <c r="K9712">
        <f xml:space="preserve"> YEAR('Dataset-A2'!D9712)</f>
        <v>2018</v>
      </c>
      <c r="L9712">
        <f t="shared" si="453"/>
        <v>1</v>
      </c>
      <c r="M9712" t="str">
        <f xml:space="preserve"> VLOOKUP(B9712,'Dataset-A1'!A:D,4,FALSE)</f>
        <v>OT</v>
      </c>
      <c r="N9712">
        <f t="shared" si="454"/>
        <v>7</v>
      </c>
      <c r="O9712">
        <f t="shared" si="455"/>
        <v>1049</v>
      </c>
    </row>
    <row r="9713" spans="1:15">
      <c r="A9713" s="1">
        <v>50174501</v>
      </c>
      <c r="B9713" s="5">
        <v>9623910</v>
      </c>
      <c r="C9713" s="7">
        <v>43191</v>
      </c>
      <c r="D9713" s="7">
        <v>43196</v>
      </c>
      <c r="E9713" s="5" t="s">
        <v>29</v>
      </c>
      <c r="F9713" s="5">
        <v>469</v>
      </c>
      <c r="G9713" s="5">
        <v>132</v>
      </c>
      <c r="H9713" s="5" t="s">
        <v>30</v>
      </c>
      <c r="I9713" s="5">
        <v>7</v>
      </c>
      <c r="J9713">
        <f xml:space="preserve"> VLOOKUP(B9713,'Dataset-A1'!A:C,3,FALSE)</f>
        <v>1</v>
      </c>
      <c r="K9713">
        <f xml:space="preserve"> YEAR('Dataset-A2'!D9713)</f>
        <v>2018</v>
      </c>
      <c r="L9713">
        <f t="shared" si="453"/>
        <v>4</v>
      </c>
      <c r="M9713" t="str">
        <f xml:space="preserve"> VLOOKUP(B9713,'Dataset-A1'!A:D,4,FALSE)</f>
        <v>CN</v>
      </c>
      <c r="N9713">
        <f t="shared" si="454"/>
        <v>5</v>
      </c>
      <c r="O9713">
        <f t="shared" si="455"/>
        <v>337</v>
      </c>
    </row>
    <row r="9714" spans="1:15">
      <c r="A9714" s="1">
        <v>50174521</v>
      </c>
      <c r="B9714" s="5">
        <v>15561117</v>
      </c>
      <c r="C9714" s="7">
        <v>43221</v>
      </c>
      <c r="D9714" s="7">
        <v>43223</v>
      </c>
      <c r="E9714" s="5" t="s">
        <v>29</v>
      </c>
      <c r="F9714" s="5">
        <v>667</v>
      </c>
      <c r="G9714" s="5">
        <v>393</v>
      </c>
      <c r="H9714" s="5" t="s">
        <v>25</v>
      </c>
      <c r="I9714" s="5">
        <v>2</v>
      </c>
      <c r="J9714">
        <f xml:space="preserve"> VLOOKUP(B9714,'Dataset-A1'!A:C,3,FALSE)</f>
        <v>1</v>
      </c>
      <c r="K9714">
        <f xml:space="preserve"> YEAR('Dataset-A2'!D9714)</f>
        <v>2018</v>
      </c>
      <c r="L9714">
        <f t="shared" si="453"/>
        <v>5</v>
      </c>
      <c r="M9714" t="str">
        <f xml:space="preserve"> VLOOKUP(B9714,'Dataset-A1'!A:D,4,FALSE)</f>
        <v>OT</v>
      </c>
      <c r="N9714">
        <f t="shared" si="454"/>
        <v>2</v>
      </c>
      <c r="O9714">
        <f t="shared" si="455"/>
        <v>274</v>
      </c>
    </row>
    <row r="9715" spans="1:15">
      <c r="A9715" s="1">
        <v>50174561</v>
      </c>
      <c r="B9715" s="5">
        <v>18966374</v>
      </c>
      <c r="C9715" s="7">
        <v>43319</v>
      </c>
      <c r="D9715" s="7">
        <v>43324</v>
      </c>
      <c r="E9715" s="5" t="s">
        <v>33</v>
      </c>
      <c r="F9715" s="5">
        <v>812</v>
      </c>
      <c r="G9715" s="5">
        <v>417</v>
      </c>
      <c r="H9715" s="5" t="s">
        <v>27</v>
      </c>
      <c r="I9715" s="5">
        <v>7</v>
      </c>
      <c r="J9715">
        <f xml:space="preserve"> VLOOKUP(B9715,'Dataset-A1'!A:C,3,FALSE)</f>
        <v>0</v>
      </c>
      <c r="K9715">
        <f xml:space="preserve"> YEAR('Dataset-A2'!D9715)</f>
        <v>2018</v>
      </c>
      <c r="L9715">
        <f t="shared" si="453"/>
        <v>8</v>
      </c>
      <c r="M9715" t="str">
        <f xml:space="preserve"> VLOOKUP(B9715,'Dataset-A1'!A:D,4,FALSE)</f>
        <v>CN</v>
      </c>
      <c r="N9715">
        <f t="shared" si="454"/>
        <v>5</v>
      </c>
      <c r="O9715">
        <f t="shared" si="455"/>
        <v>395</v>
      </c>
    </row>
    <row r="9716" spans="1:15">
      <c r="A9716" s="1">
        <v>50174581</v>
      </c>
      <c r="B9716" s="5">
        <v>19940777</v>
      </c>
      <c r="C9716" s="7">
        <v>43224</v>
      </c>
      <c r="D9716" s="7">
        <v>43229</v>
      </c>
      <c r="E9716" s="5" t="s">
        <v>23</v>
      </c>
      <c r="F9716" s="5">
        <v>880</v>
      </c>
      <c r="G9716" s="5">
        <v>442</v>
      </c>
      <c r="H9716" s="5" t="s">
        <v>30</v>
      </c>
      <c r="I9716" s="5">
        <v>6</v>
      </c>
      <c r="J9716">
        <f xml:space="preserve"> VLOOKUP(B9716,'Dataset-A1'!A:C,3,FALSE)</f>
        <v>1</v>
      </c>
      <c r="K9716">
        <f xml:space="preserve"> YEAR('Dataset-A2'!D9716)</f>
        <v>2018</v>
      </c>
      <c r="L9716">
        <f t="shared" si="453"/>
        <v>5</v>
      </c>
      <c r="M9716" t="str">
        <f xml:space="preserve"> VLOOKUP(B9716,'Dataset-A1'!A:D,4,FALSE)</f>
        <v>EN</v>
      </c>
      <c r="N9716">
        <f t="shared" si="454"/>
        <v>5</v>
      </c>
      <c r="O9716">
        <f t="shared" si="455"/>
        <v>438</v>
      </c>
    </row>
    <row r="9717" spans="1:15">
      <c r="A9717" s="1">
        <v>50174621</v>
      </c>
      <c r="B9717" s="5">
        <v>21170908</v>
      </c>
      <c r="C9717" s="7">
        <v>43326</v>
      </c>
      <c r="D9717" s="7">
        <v>43329</v>
      </c>
      <c r="E9717" s="5" t="s">
        <v>23</v>
      </c>
      <c r="F9717" s="5">
        <v>626</v>
      </c>
      <c r="G9717" s="5">
        <v>160</v>
      </c>
      <c r="H9717" s="5" t="s">
        <v>25</v>
      </c>
      <c r="I9717" s="5">
        <v>4</v>
      </c>
      <c r="J9717">
        <f xml:space="preserve"> VLOOKUP(B9717,'Dataset-A1'!A:C,3,FALSE)</f>
        <v>1</v>
      </c>
      <c r="K9717">
        <f xml:space="preserve"> YEAR('Dataset-A2'!D9717)</f>
        <v>2018</v>
      </c>
      <c r="L9717">
        <f t="shared" si="453"/>
        <v>8</v>
      </c>
      <c r="M9717" t="str">
        <f xml:space="preserve"> VLOOKUP(B9717,'Dataset-A1'!A:D,4,FALSE)</f>
        <v>CN</v>
      </c>
      <c r="N9717">
        <f t="shared" si="454"/>
        <v>3</v>
      </c>
      <c r="O9717">
        <f t="shared" si="455"/>
        <v>466</v>
      </c>
    </row>
    <row r="9718" spans="1:15">
      <c r="A9718" s="1">
        <v>50174641</v>
      </c>
      <c r="B9718" s="5">
        <v>14285741</v>
      </c>
      <c r="C9718" s="7">
        <v>43144</v>
      </c>
      <c r="D9718" s="7">
        <v>43146</v>
      </c>
      <c r="E9718" s="5" t="s">
        <v>29</v>
      </c>
      <c r="F9718" s="5">
        <v>410</v>
      </c>
      <c r="G9718" s="5">
        <v>98</v>
      </c>
      <c r="H9718" s="5" t="s">
        <v>30</v>
      </c>
      <c r="I9718" s="5">
        <v>7</v>
      </c>
      <c r="J9718">
        <f xml:space="preserve"> VLOOKUP(B9718,'Dataset-A1'!A:C,3,FALSE)</f>
        <v>0</v>
      </c>
      <c r="K9718">
        <f xml:space="preserve"> YEAR('Dataset-A2'!D9718)</f>
        <v>2018</v>
      </c>
      <c r="L9718">
        <f t="shared" si="453"/>
        <v>2</v>
      </c>
      <c r="M9718" t="str">
        <f xml:space="preserve"> VLOOKUP(B9718,'Dataset-A1'!A:D,4,FALSE)</f>
        <v>CN</v>
      </c>
      <c r="N9718">
        <f t="shared" si="454"/>
        <v>2</v>
      </c>
      <c r="O9718">
        <f t="shared" si="455"/>
        <v>312</v>
      </c>
    </row>
    <row r="9719" spans="1:15">
      <c r="A9719" s="1">
        <v>50174681</v>
      </c>
      <c r="B9719" s="5">
        <v>21111097</v>
      </c>
      <c r="C9719" s="7">
        <v>43394</v>
      </c>
      <c r="D9719" s="7">
        <v>43398</v>
      </c>
      <c r="E9719" s="5" t="s">
        <v>29</v>
      </c>
      <c r="F9719" s="5">
        <v>628</v>
      </c>
      <c r="G9719" s="5">
        <v>184</v>
      </c>
      <c r="H9719" s="5" t="s">
        <v>32</v>
      </c>
      <c r="I9719" s="5">
        <v>17</v>
      </c>
      <c r="J9719">
        <f xml:space="preserve"> VLOOKUP(B9719,'Dataset-A1'!A:C,3,FALSE)</f>
        <v>1</v>
      </c>
      <c r="K9719">
        <f xml:space="preserve"> YEAR('Dataset-A2'!D9719)</f>
        <v>2018</v>
      </c>
      <c r="L9719">
        <f t="shared" si="453"/>
        <v>10</v>
      </c>
      <c r="M9719" t="str">
        <f xml:space="preserve"> VLOOKUP(B9719,'Dataset-A1'!A:D,4,FALSE)</f>
        <v>OT</v>
      </c>
      <c r="N9719">
        <f t="shared" si="454"/>
        <v>4</v>
      </c>
      <c r="O9719">
        <f t="shared" si="455"/>
        <v>444</v>
      </c>
    </row>
    <row r="9720" spans="1:15">
      <c r="A9720" s="1">
        <v>50174691</v>
      </c>
      <c r="B9720" s="5">
        <v>21168331</v>
      </c>
      <c r="C9720" s="7">
        <v>43111</v>
      </c>
      <c r="D9720" s="7">
        <v>43117</v>
      </c>
      <c r="E9720" s="5" t="s">
        <v>33</v>
      </c>
      <c r="F9720" s="5">
        <v>129</v>
      </c>
      <c r="G9720" s="5">
        <v>54</v>
      </c>
      <c r="H9720" s="5" t="s">
        <v>30</v>
      </c>
      <c r="I9720" s="5">
        <v>10</v>
      </c>
      <c r="J9720">
        <f xml:space="preserve"> VLOOKUP(B9720,'Dataset-A1'!A:C,3,FALSE)</f>
        <v>0</v>
      </c>
      <c r="K9720">
        <f xml:space="preserve"> YEAR('Dataset-A2'!D9720)</f>
        <v>2018</v>
      </c>
      <c r="L9720">
        <f t="shared" si="453"/>
        <v>1</v>
      </c>
      <c r="M9720" t="str">
        <f xml:space="preserve"> VLOOKUP(B9720,'Dataset-A1'!A:D,4,FALSE)</f>
        <v>CN</v>
      </c>
      <c r="N9720">
        <f t="shared" si="454"/>
        <v>6</v>
      </c>
      <c r="O9720">
        <f t="shared" si="455"/>
        <v>75</v>
      </c>
    </row>
    <row r="9721" spans="1:15">
      <c r="A9721" s="1">
        <v>50174701</v>
      </c>
      <c r="B9721" s="5">
        <v>5979260</v>
      </c>
      <c r="C9721" s="7">
        <v>43238</v>
      </c>
      <c r="D9721" s="7">
        <v>43242</v>
      </c>
      <c r="E9721" s="5" t="s">
        <v>28</v>
      </c>
      <c r="F9721" s="5">
        <v>200</v>
      </c>
      <c r="G9721" s="5">
        <v>140</v>
      </c>
      <c r="H9721" s="5" t="s">
        <v>25</v>
      </c>
      <c r="I9721" s="5">
        <v>8</v>
      </c>
      <c r="J9721">
        <f xml:space="preserve"> VLOOKUP(B9721,'Dataset-A1'!A:C,3,FALSE)</f>
        <v>1</v>
      </c>
      <c r="K9721">
        <f xml:space="preserve"> YEAR('Dataset-A2'!D9721)</f>
        <v>2018</v>
      </c>
      <c r="L9721">
        <f t="shared" si="453"/>
        <v>5</v>
      </c>
      <c r="M9721" t="str">
        <f xml:space="preserve"> VLOOKUP(B9721,'Dataset-A1'!A:D,4,FALSE)</f>
        <v>CN</v>
      </c>
      <c r="N9721">
        <f t="shared" si="454"/>
        <v>4</v>
      </c>
      <c r="O9721">
        <f t="shared" si="455"/>
        <v>60</v>
      </c>
    </row>
    <row r="9722" spans="1:15">
      <c r="A9722" s="1">
        <v>50174711</v>
      </c>
      <c r="B9722" s="5">
        <v>19255112</v>
      </c>
      <c r="C9722" s="7">
        <v>43189</v>
      </c>
      <c r="D9722" s="7">
        <v>43192</v>
      </c>
      <c r="E9722" s="5" t="s">
        <v>28</v>
      </c>
      <c r="F9722" s="5">
        <v>474</v>
      </c>
      <c r="G9722" s="5">
        <v>119</v>
      </c>
      <c r="H9722" s="5" t="s">
        <v>30</v>
      </c>
      <c r="I9722" s="5">
        <v>1</v>
      </c>
      <c r="J9722">
        <f xml:space="preserve"> VLOOKUP(B9722,'Dataset-A1'!A:C,3,FALSE)</f>
        <v>1</v>
      </c>
      <c r="K9722">
        <f xml:space="preserve"> YEAR('Dataset-A2'!D9722)</f>
        <v>2018</v>
      </c>
      <c r="L9722">
        <f t="shared" si="453"/>
        <v>4</v>
      </c>
      <c r="M9722" t="str">
        <f xml:space="preserve"> VLOOKUP(B9722,'Dataset-A1'!A:D,4,FALSE)</f>
        <v>CN</v>
      </c>
      <c r="N9722">
        <f t="shared" si="454"/>
        <v>3</v>
      </c>
      <c r="O9722">
        <f t="shared" si="455"/>
        <v>355</v>
      </c>
    </row>
    <row r="9723" spans="1:15">
      <c r="A9723" s="1">
        <v>50174721</v>
      </c>
      <c r="B9723" s="5">
        <v>19291016</v>
      </c>
      <c r="C9723" s="7">
        <v>43293</v>
      </c>
      <c r="D9723" s="7">
        <v>43294</v>
      </c>
      <c r="E9723" s="5" t="s">
        <v>28</v>
      </c>
      <c r="F9723" s="5">
        <v>160</v>
      </c>
      <c r="G9723" s="5">
        <v>47</v>
      </c>
      <c r="H9723" s="5" t="s">
        <v>30</v>
      </c>
      <c r="I9723" s="5">
        <v>12</v>
      </c>
      <c r="J9723">
        <f xml:space="preserve"> VLOOKUP(B9723,'Dataset-A1'!A:C,3,FALSE)</f>
        <v>1</v>
      </c>
      <c r="K9723">
        <f xml:space="preserve"> YEAR('Dataset-A2'!D9723)</f>
        <v>2018</v>
      </c>
      <c r="L9723">
        <f t="shared" si="453"/>
        <v>7</v>
      </c>
      <c r="M9723" t="str">
        <f xml:space="preserve"> VLOOKUP(B9723,'Dataset-A1'!A:D,4,FALSE)</f>
        <v>CN</v>
      </c>
      <c r="N9723">
        <f t="shared" si="454"/>
        <v>1</v>
      </c>
      <c r="O9723">
        <f t="shared" si="455"/>
        <v>113</v>
      </c>
    </row>
    <row r="9724" spans="1:15">
      <c r="A9724" s="1">
        <v>50174731</v>
      </c>
      <c r="B9724" s="5">
        <v>286661</v>
      </c>
      <c r="C9724" s="7">
        <v>43078</v>
      </c>
      <c r="D9724" s="7">
        <v>43083</v>
      </c>
      <c r="E9724" s="5" t="s">
        <v>23</v>
      </c>
      <c r="F9724" s="5">
        <v>179</v>
      </c>
      <c r="G9724" s="5">
        <v>81</v>
      </c>
      <c r="H9724" s="5" t="s">
        <v>32</v>
      </c>
      <c r="I9724" s="5">
        <v>4</v>
      </c>
      <c r="J9724">
        <f xml:space="preserve"> VLOOKUP(B9724,'Dataset-A1'!A:C,3,FALSE)</f>
        <v>1</v>
      </c>
      <c r="K9724">
        <f xml:space="preserve"> YEAR('Dataset-A2'!D9724)</f>
        <v>2017</v>
      </c>
      <c r="L9724">
        <f t="shared" si="453"/>
        <v>12</v>
      </c>
      <c r="M9724" t="str">
        <f xml:space="preserve"> VLOOKUP(B9724,'Dataset-A1'!A:D,4,FALSE)</f>
        <v>CN</v>
      </c>
      <c r="N9724">
        <f t="shared" si="454"/>
        <v>5</v>
      </c>
      <c r="O9724">
        <f t="shared" si="455"/>
        <v>98</v>
      </c>
    </row>
    <row r="9725" spans="1:15">
      <c r="A9725" s="1">
        <v>50174741</v>
      </c>
      <c r="B9725" s="5">
        <v>4846543</v>
      </c>
      <c r="C9725" s="7">
        <v>43064</v>
      </c>
      <c r="D9725" s="7">
        <v>43068</v>
      </c>
      <c r="E9725" s="5" t="s">
        <v>33</v>
      </c>
      <c r="F9725" s="5">
        <v>271</v>
      </c>
      <c r="G9725" s="5">
        <v>160</v>
      </c>
      <c r="H9725" s="5" t="s">
        <v>25</v>
      </c>
      <c r="I9725" s="5">
        <v>3</v>
      </c>
      <c r="J9725">
        <f xml:space="preserve"> VLOOKUP(B9725,'Dataset-A1'!A:C,3,FALSE)</f>
        <v>1</v>
      </c>
      <c r="K9725">
        <f xml:space="preserve"> YEAR('Dataset-A2'!D9725)</f>
        <v>2017</v>
      </c>
      <c r="L9725">
        <f t="shared" si="453"/>
        <v>11</v>
      </c>
      <c r="M9725" t="str">
        <f xml:space="preserve"> VLOOKUP(B9725,'Dataset-A1'!A:D,4,FALSE)</f>
        <v>EN</v>
      </c>
      <c r="N9725">
        <f t="shared" si="454"/>
        <v>4</v>
      </c>
      <c r="O9725">
        <f t="shared" si="455"/>
        <v>111</v>
      </c>
    </row>
    <row r="9726" spans="1:15">
      <c r="A9726" s="1">
        <v>50174751</v>
      </c>
      <c r="B9726" s="5">
        <v>100619</v>
      </c>
      <c r="C9726" s="7">
        <v>43426</v>
      </c>
      <c r="D9726" s="7">
        <v>43427</v>
      </c>
      <c r="E9726" s="5" t="s">
        <v>28</v>
      </c>
      <c r="F9726" s="5">
        <v>146</v>
      </c>
      <c r="G9726" s="5">
        <v>35</v>
      </c>
      <c r="H9726" s="5" t="s">
        <v>30</v>
      </c>
      <c r="I9726" s="5">
        <v>8</v>
      </c>
      <c r="J9726">
        <f xml:space="preserve"> VLOOKUP(B9726,'Dataset-A1'!A:C,3,FALSE)</f>
        <v>1</v>
      </c>
      <c r="K9726">
        <f xml:space="preserve"> YEAR('Dataset-A2'!D9726)</f>
        <v>2018</v>
      </c>
      <c r="L9726">
        <f t="shared" si="453"/>
        <v>11</v>
      </c>
      <c r="M9726" t="str">
        <f xml:space="preserve"> VLOOKUP(B9726,'Dataset-A1'!A:D,4,FALSE)</f>
        <v>CN</v>
      </c>
      <c r="N9726">
        <f t="shared" si="454"/>
        <v>1</v>
      </c>
      <c r="O9726">
        <f t="shared" si="455"/>
        <v>111</v>
      </c>
    </row>
    <row r="9727" spans="1:15">
      <c r="A9727" s="1">
        <v>50174771</v>
      </c>
      <c r="B9727" s="5">
        <v>21169648</v>
      </c>
      <c r="C9727" s="7">
        <v>43121</v>
      </c>
      <c r="D9727" s="7">
        <v>43125</v>
      </c>
      <c r="E9727" s="5" t="s">
        <v>29</v>
      </c>
      <c r="F9727" s="5">
        <v>195</v>
      </c>
      <c r="G9727" s="5">
        <v>135</v>
      </c>
      <c r="H9727" s="5" t="s">
        <v>25</v>
      </c>
      <c r="I9727" s="5">
        <v>16</v>
      </c>
      <c r="J9727">
        <f xml:space="preserve"> VLOOKUP(B9727,'Dataset-A1'!A:C,3,FALSE)</f>
        <v>0</v>
      </c>
      <c r="K9727">
        <f xml:space="preserve"> YEAR('Dataset-A2'!D9727)</f>
        <v>2018</v>
      </c>
      <c r="L9727">
        <f t="shared" si="453"/>
        <v>1</v>
      </c>
      <c r="M9727" t="str">
        <f xml:space="preserve"> VLOOKUP(B9727,'Dataset-A1'!A:D,4,FALSE)</f>
        <v>OT</v>
      </c>
      <c r="N9727">
        <f t="shared" si="454"/>
        <v>4</v>
      </c>
      <c r="O9727">
        <f t="shared" si="455"/>
        <v>60</v>
      </c>
    </row>
    <row r="9728" spans="1:15">
      <c r="A9728" s="1">
        <v>50174781</v>
      </c>
      <c r="B9728" s="5">
        <v>9590764</v>
      </c>
      <c r="C9728" s="7">
        <v>43370</v>
      </c>
      <c r="D9728" s="7">
        <v>43376</v>
      </c>
      <c r="E9728" s="5" t="s">
        <v>28</v>
      </c>
      <c r="F9728" s="5">
        <v>133</v>
      </c>
      <c r="G9728" s="5">
        <v>62</v>
      </c>
      <c r="H9728" s="5" t="s">
        <v>25</v>
      </c>
      <c r="I9728" s="5">
        <v>2</v>
      </c>
      <c r="J9728">
        <f xml:space="preserve"> VLOOKUP(B9728,'Dataset-A1'!A:C,3,FALSE)</f>
        <v>1</v>
      </c>
      <c r="K9728">
        <f xml:space="preserve"> YEAR('Dataset-A2'!D9728)</f>
        <v>2018</v>
      </c>
      <c r="L9728">
        <f t="shared" si="453"/>
        <v>10</v>
      </c>
      <c r="M9728" t="str">
        <f xml:space="preserve"> VLOOKUP(B9728,'Dataset-A1'!A:D,4,FALSE)</f>
        <v>EN</v>
      </c>
      <c r="N9728">
        <f t="shared" si="454"/>
        <v>6</v>
      </c>
      <c r="O9728">
        <f t="shared" si="455"/>
        <v>71</v>
      </c>
    </row>
    <row r="9729" spans="1:15">
      <c r="A9729" s="1">
        <v>50174801</v>
      </c>
      <c r="B9729" s="5">
        <v>21173112</v>
      </c>
      <c r="C9729" s="7">
        <v>43167</v>
      </c>
      <c r="D9729" s="7">
        <v>43169</v>
      </c>
      <c r="E9729" s="5" t="s">
        <v>23</v>
      </c>
      <c r="F9729" s="5">
        <v>485</v>
      </c>
      <c r="G9729" s="5">
        <v>331</v>
      </c>
      <c r="H9729" s="5" t="s">
        <v>30</v>
      </c>
      <c r="I9729" s="5">
        <v>5</v>
      </c>
      <c r="J9729">
        <f xml:space="preserve"> VLOOKUP(B9729,'Dataset-A1'!A:C,3,FALSE)</f>
        <v>0</v>
      </c>
      <c r="K9729">
        <f xml:space="preserve"> YEAR('Dataset-A2'!D9729)</f>
        <v>2018</v>
      </c>
      <c r="L9729">
        <f t="shared" si="453"/>
        <v>3</v>
      </c>
      <c r="M9729" t="str">
        <f xml:space="preserve"> VLOOKUP(B9729,'Dataset-A1'!A:D,4,FALSE)</f>
        <v>EN</v>
      </c>
      <c r="N9729">
        <f t="shared" si="454"/>
        <v>2</v>
      </c>
      <c r="O9729">
        <f t="shared" si="455"/>
        <v>154</v>
      </c>
    </row>
    <row r="9730" spans="1:15">
      <c r="A9730" s="1">
        <v>50174821</v>
      </c>
      <c r="B9730" s="5">
        <v>9578873</v>
      </c>
      <c r="C9730" s="7">
        <v>43324</v>
      </c>
      <c r="D9730" s="7">
        <v>43329</v>
      </c>
      <c r="E9730" s="5" t="s">
        <v>29</v>
      </c>
      <c r="F9730" s="5">
        <v>454</v>
      </c>
      <c r="G9730" s="5">
        <v>307</v>
      </c>
      <c r="H9730" s="5" t="s">
        <v>30</v>
      </c>
      <c r="I9730" s="5">
        <v>10</v>
      </c>
      <c r="J9730">
        <f xml:space="preserve"> VLOOKUP(B9730,'Dataset-A1'!A:C,3,FALSE)</f>
        <v>0</v>
      </c>
      <c r="K9730">
        <f xml:space="preserve"> YEAR('Dataset-A2'!D9730)</f>
        <v>2018</v>
      </c>
      <c r="L9730">
        <f t="shared" si="453"/>
        <v>8</v>
      </c>
      <c r="M9730" t="str">
        <f xml:space="preserve"> VLOOKUP(B9730,'Dataset-A1'!A:D,4,FALSE)</f>
        <v>EN</v>
      </c>
      <c r="N9730">
        <f t="shared" si="454"/>
        <v>5</v>
      </c>
      <c r="O9730">
        <f t="shared" si="455"/>
        <v>147</v>
      </c>
    </row>
    <row r="9731" spans="1:15">
      <c r="A9731" s="1">
        <v>50174841</v>
      </c>
      <c r="B9731" s="5">
        <v>116498</v>
      </c>
      <c r="C9731" s="7">
        <v>43186</v>
      </c>
      <c r="D9731" s="7">
        <v>43191</v>
      </c>
      <c r="E9731" s="5" t="s">
        <v>28</v>
      </c>
      <c r="F9731" s="5">
        <v>192</v>
      </c>
      <c r="G9731" s="5">
        <v>109</v>
      </c>
      <c r="H9731" s="5" t="s">
        <v>25</v>
      </c>
      <c r="I9731" s="5">
        <v>2</v>
      </c>
      <c r="J9731">
        <f xml:space="preserve"> VLOOKUP(B9731,'Dataset-A1'!A:C,3,FALSE)</f>
        <v>1</v>
      </c>
      <c r="K9731">
        <f xml:space="preserve"> YEAR('Dataset-A2'!D9731)</f>
        <v>2018</v>
      </c>
      <c r="L9731">
        <f t="shared" ref="L9731:L9794" si="456">MONTH(D9731)</f>
        <v>4</v>
      </c>
      <c r="M9731" t="str">
        <f xml:space="preserve"> VLOOKUP(B9731,'Dataset-A1'!A:D,4,FALSE)</f>
        <v>EN</v>
      </c>
      <c r="N9731">
        <f t="shared" ref="N9731:N9794" si="457">D9731-C9731</f>
        <v>5</v>
      </c>
      <c r="O9731">
        <f t="shared" ref="O9731:O9794" si="458" xml:space="preserve"> F9731-G9731</f>
        <v>83</v>
      </c>
    </row>
    <row r="9732" spans="1:15">
      <c r="A9732" s="1">
        <v>50174851</v>
      </c>
      <c r="B9732" s="5">
        <v>21163272</v>
      </c>
      <c r="C9732" s="7">
        <v>43360</v>
      </c>
      <c r="D9732" s="7">
        <v>43361</v>
      </c>
      <c r="E9732" s="5" t="s">
        <v>28</v>
      </c>
      <c r="F9732" s="5">
        <v>469</v>
      </c>
      <c r="G9732" s="5">
        <v>169</v>
      </c>
      <c r="H9732" s="5" t="s">
        <v>32</v>
      </c>
      <c r="I9732" s="5">
        <v>2</v>
      </c>
      <c r="J9732">
        <f xml:space="preserve"> VLOOKUP(B9732,'Dataset-A1'!A:C,3,FALSE)</f>
        <v>1</v>
      </c>
      <c r="K9732">
        <f xml:space="preserve"> YEAR('Dataset-A2'!D9732)</f>
        <v>2018</v>
      </c>
      <c r="L9732">
        <f t="shared" si="456"/>
        <v>9</v>
      </c>
      <c r="M9732" t="str">
        <f xml:space="preserve"> VLOOKUP(B9732,'Dataset-A1'!A:D,4,FALSE)</f>
        <v>CN</v>
      </c>
      <c r="N9732">
        <f t="shared" si="457"/>
        <v>1</v>
      </c>
      <c r="O9732">
        <f t="shared" si="458"/>
        <v>300</v>
      </c>
    </row>
    <row r="9733" spans="1:15">
      <c r="A9733" s="1">
        <v>50174881</v>
      </c>
      <c r="B9733" s="5">
        <v>21167911</v>
      </c>
      <c r="C9733" s="7">
        <v>43322</v>
      </c>
      <c r="D9733" s="7">
        <v>43324</v>
      </c>
      <c r="E9733" s="5" t="s">
        <v>28</v>
      </c>
      <c r="F9733" s="5">
        <v>117</v>
      </c>
      <c r="G9733" s="5">
        <v>77</v>
      </c>
      <c r="H9733" s="5" t="s">
        <v>27</v>
      </c>
      <c r="I9733" s="5">
        <v>3</v>
      </c>
      <c r="J9733">
        <f xml:space="preserve"> VLOOKUP(B9733,'Dataset-A1'!A:C,3,FALSE)</f>
        <v>0</v>
      </c>
      <c r="K9733">
        <f xml:space="preserve"> YEAR('Dataset-A2'!D9733)</f>
        <v>2018</v>
      </c>
      <c r="L9733">
        <f t="shared" si="456"/>
        <v>8</v>
      </c>
      <c r="M9733" t="str">
        <f xml:space="preserve"> VLOOKUP(B9733,'Dataset-A1'!A:D,4,FALSE)</f>
        <v>CN</v>
      </c>
      <c r="N9733">
        <f t="shared" si="457"/>
        <v>2</v>
      </c>
      <c r="O9733">
        <f t="shared" si="458"/>
        <v>40</v>
      </c>
    </row>
    <row r="9734" spans="1:15">
      <c r="A9734" s="1">
        <v>50174891</v>
      </c>
      <c r="B9734" s="5">
        <v>12869947</v>
      </c>
      <c r="C9734" s="7">
        <v>43235</v>
      </c>
      <c r="D9734" s="7">
        <v>43240</v>
      </c>
      <c r="E9734" s="5" t="s">
        <v>28</v>
      </c>
      <c r="F9734" s="5">
        <v>1256</v>
      </c>
      <c r="G9734" s="5">
        <v>613</v>
      </c>
      <c r="H9734" s="5" t="s">
        <v>27</v>
      </c>
      <c r="I9734" s="5">
        <v>1</v>
      </c>
      <c r="J9734">
        <f xml:space="preserve"> VLOOKUP(B9734,'Dataset-A1'!A:C,3,FALSE)</f>
        <v>0</v>
      </c>
      <c r="K9734">
        <f xml:space="preserve"> YEAR('Dataset-A2'!D9734)</f>
        <v>2018</v>
      </c>
      <c r="L9734">
        <f t="shared" si="456"/>
        <v>5</v>
      </c>
      <c r="M9734" t="str">
        <f xml:space="preserve"> VLOOKUP(B9734,'Dataset-A1'!A:D,4,FALSE)</f>
        <v>EN</v>
      </c>
      <c r="N9734">
        <f t="shared" si="457"/>
        <v>5</v>
      </c>
      <c r="O9734">
        <f t="shared" si="458"/>
        <v>643</v>
      </c>
    </row>
    <row r="9735" spans="1:15">
      <c r="A9735" s="1">
        <v>50174911</v>
      </c>
      <c r="B9735" s="5">
        <v>21162499</v>
      </c>
      <c r="C9735" s="7">
        <v>43379</v>
      </c>
      <c r="D9735" s="7">
        <v>43385</v>
      </c>
      <c r="E9735" s="5" t="s">
        <v>29</v>
      </c>
      <c r="F9735" s="5">
        <v>418</v>
      </c>
      <c r="G9735" s="5">
        <v>125</v>
      </c>
      <c r="H9735" s="5" t="s">
        <v>27</v>
      </c>
      <c r="I9735" s="5">
        <v>5</v>
      </c>
      <c r="J9735">
        <f xml:space="preserve"> VLOOKUP(B9735,'Dataset-A1'!A:C,3,FALSE)</f>
        <v>0</v>
      </c>
      <c r="K9735">
        <f xml:space="preserve"> YEAR('Dataset-A2'!D9735)</f>
        <v>2018</v>
      </c>
      <c r="L9735">
        <f t="shared" si="456"/>
        <v>10</v>
      </c>
      <c r="M9735" t="str">
        <f xml:space="preserve"> VLOOKUP(B9735,'Dataset-A1'!A:D,4,FALSE)</f>
        <v>CN</v>
      </c>
      <c r="N9735">
        <f t="shared" si="457"/>
        <v>6</v>
      </c>
      <c r="O9735">
        <f t="shared" si="458"/>
        <v>293</v>
      </c>
    </row>
    <row r="9736" spans="1:15">
      <c r="A9736" s="1">
        <v>50174921</v>
      </c>
      <c r="B9736" s="5">
        <v>21160715</v>
      </c>
      <c r="C9736" s="7">
        <v>43256</v>
      </c>
      <c r="D9736" s="7">
        <v>43262</v>
      </c>
      <c r="E9736" s="5" t="s">
        <v>28</v>
      </c>
      <c r="F9736" s="5">
        <v>307</v>
      </c>
      <c r="G9736" s="5">
        <v>125</v>
      </c>
      <c r="H9736" s="5" t="s">
        <v>32</v>
      </c>
      <c r="I9736" s="5">
        <v>4</v>
      </c>
      <c r="J9736">
        <f xml:space="preserve"> VLOOKUP(B9736,'Dataset-A1'!A:C,3,FALSE)</f>
        <v>1</v>
      </c>
      <c r="K9736">
        <f xml:space="preserve"> YEAR('Dataset-A2'!D9736)</f>
        <v>2018</v>
      </c>
      <c r="L9736">
        <f t="shared" si="456"/>
        <v>6</v>
      </c>
      <c r="M9736" t="str">
        <f xml:space="preserve"> VLOOKUP(B9736,'Dataset-A1'!A:D,4,FALSE)</f>
        <v>OT</v>
      </c>
      <c r="N9736">
        <f t="shared" si="457"/>
        <v>6</v>
      </c>
      <c r="O9736">
        <f t="shared" si="458"/>
        <v>182</v>
      </c>
    </row>
    <row r="9737" spans="1:15">
      <c r="A9737" s="1">
        <v>50174951</v>
      </c>
      <c r="B9737" s="5">
        <v>5975460</v>
      </c>
      <c r="C9737" s="7">
        <v>43361</v>
      </c>
      <c r="D9737" s="7">
        <v>43367</v>
      </c>
      <c r="E9737" s="5" t="s">
        <v>29</v>
      </c>
      <c r="F9737" s="5">
        <v>120</v>
      </c>
      <c r="G9737" s="5">
        <v>30</v>
      </c>
      <c r="H9737" s="5" t="s">
        <v>30</v>
      </c>
      <c r="I9737" s="5">
        <v>2</v>
      </c>
      <c r="J9737">
        <f xml:space="preserve"> VLOOKUP(B9737,'Dataset-A1'!A:C,3,FALSE)</f>
        <v>0</v>
      </c>
      <c r="K9737">
        <f xml:space="preserve"> YEAR('Dataset-A2'!D9737)</f>
        <v>2018</v>
      </c>
      <c r="L9737">
        <f t="shared" si="456"/>
        <v>9</v>
      </c>
      <c r="M9737" t="str">
        <f xml:space="preserve"> VLOOKUP(B9737,'Dataset-A1'!A:D,4,FALSE)</f>
        <v>CN</v>
      </c>
      <c r="N9737">
        <f t="shared" si="457"/>
        <v>6</v>
      </c>
      <c r="O9737">
        <f t="shared" si="458"/>
        <v>90</v>
      </c>
    </row>
    <row r="9738" spans="1:15">
      <c r="A9738" s="1">
        <v>50174971</v>
      </c>
      <c r="B9738" s="5">
        <v>21154339</v>
      </c>
      <c r="C9738" s="7">
        <v>43150</v>
      </c>
      <c r="D9738" s="7">
        <v>43154</v>
      </c>
      <c r="E9738" s="5" t="s">
        <v>29</v>
      </c>
      <c r="F9738" s="5">
        <v>563</v>
      </c>
      <c r="G9738" s="5">
        <v>320</v>
      </c>
      <c r="H9738" s="5" t="s">
        <v>30</v>
      </c>
      <c r="I9738" s="5">
        <v>12</v>
      </c>
      <c r="J9738">
        <f xml:space="preserve"> VLOOKUP(B9738,'Dataset-A1'!A:C,3,FALSE)</f>
        <v>1</v>
      </c>
      <c r="K9738">
        <f xml:space="preserve"> YEAR('Dataset-A2'!D9738)</f>
        <v>2018</v>
      </c>
      <c r="L9738">
        <f t="shared" si="456"/>
        <v>2</v>
      </c>
      <c r="M9738" t="str">
        <f xml:space="preserve"> VLOOKUP(B9738,'Dataset-A1'!A:D,4,FALSE)</f>
        <v>OT</v>
      </c>
      <c r="N9738">
        <f t="shared" si="457"/>
        <v>4</v>
      </c>
      <c r="O9738">
        <f t="shared" si="458"/>
        <v>243</v>
      </c>
    </row>
    <row r="9739" spans="1:15">
      <c r="A9739" s="1">
        <v>50174981</v>
      </c>
      <c r="B9739" s="5">
        <v>21169409</v>
      </c>
      <c r="C9739" s="7">
        <v>43408</v>
      </c>
      <c r="D9739" s="7">
        <v>43415</v>
      </c>
      <c r="E9739" s="5" t="s">
        <v>28</v>
      </c>
      <c r="F9739" s="5">
        <v>293</v>
      </c>
      <c r="G9739" s="5">
        <v>137</v>
      </c>
      <c r="H9739" s="5" t="s">
        <v>25</v>
      </c>
      <c r="I9739" s="5">
        <v>6</v>
      </c>
      <c r="J9739">
        <f xml:space="preserve"> VLOOKUP(B9739,'Dataset-A1'!A:C,3,FALSE)</f>
        <v>0</v>
      </c>
      <c r="K9739">
        <f xml:space="preserve"> YEAR('Dataset-A2'!D9739)</f>
        <v>2018</v>
      </c>
      <c r="L9739">
        <f t="shared" si="456"/>
        <v>11</v>
      </c>
      <c r="M9739" t="str">
        <f xml:space="preserve"> VLOOKUP(B9739,'Dataset-A1'!A:D,4,FALSE)</f>
        <v>CN</v>
      </c>
      <c r="N9739">
        <f t="shared" si="457"/>
        <v>7</v>
      </c>
      <c r="O9739">
        <f t="shared" si="458"/>
        <v>156</v>
      </c>
    </row>
    <row r="9740" spans="1:15">
      <c r="A9740" s="1">
        <v>50174991</v>
      </c>
      <c r="B9740" s="5">
        <v>5820870</v>
      </c>
      <c r="C9740" s="7">
        <v>43300</v>
      </c>
      <c r="D9740" s="7">
        <v>43306</v>
      </c>
      <c r="E9740" s="5" t="s">
        <v>33</v>
      </c>
      <c r="F9740" s="5">
        <v>126</v>
      </c>
      <c r="G9740" s="5">
        <v>41</v>
      </c>
      <c r="H9740" s="5" t="s">
        <v>30</v>
      </c>
      <c r="I9740" s="5">
        <v>1</v>
      </c>
      <c r="J9740">
        <f xml:space="preserve"> VLOOKUP(B9740,'Dataset-A1'!A:C,3,FALSE)</f>
        <v>1</v>
      </c>
      <c r="K9740">
        <f xml:space="preserve"> YEAR('Dataset-A2'!D9740)</f>
        <v>2018</v>
      </c>
      <c r="L9740">
        <f t="shared" si="456"/>
        <v>7</v>
      </c>
      <c r="M9740" t="str">
        <f xml:space="preserve"> VLOOKUP(B9740,'Dataset-A1'!A:D,4,FALSE)</f>
        <v>CN</v>
      </c>
      <c r="N9740">
        <f t="shared" si="457"/>
        <v>6</v>
      </c>
      <c r="O9740">
        <f t="shared" si="458"/>
        <v>85</v>
      </c>
    </row>
    <row r="9741" spans="1:15">
      <c r="A9741" s="1">
        <v>50175001</v>
      </c>
      <c r="B9741" s="5">
        <v>7106525</v>
      </c>
      <c r="C9741" s="7">
        <v>43325</v>
      </c>
      <c r="D9741" s="7">
        <v>43326</v>
      </c>
      <c r="E9741" s="5" t="s">
        <v>28</v>
      </c>
      <c r="F9741" s="5">
        <v>103</v>
      </c>
      <c r="G9741" s="5">
        <v>46</v>
      </c>
      <c r="H9741" s="5" t="s">
        <v>32</v>
      </c>
      <c r="I9741" s="5">
        <v>5</v>
      </c>
      <c r="J9741">
        <f xml:space="preserve"> VLOOKUP(B9741,'Dataset-A1'!A:C,3,FALSE)</f>
        <v>0</v>
      </c>
      <c r="K9741">
        <f xml:space="preserve"> YEAR('Dataset-A2'!D9741)</f>
        <v>2018</v>
      </c>
      <c r="L9741">
        <f t="shared" si="456"/>
        <v>8</v>
      </c>
      <c r="M9741" t="str">
        <f xml:space="preserve"> VLOOKUP(B9741,'Dataset-A1'!A:D,4,FALSE)</f>
        <v>OT</v>
      </c>
      <c r="N9741">
        <f t="shared" si="457"/>
        <v>1</v>
      </c>
      <c r="O9741">
        <f t="shared" si="458"/>
        <v>57</v>
      </c>
    </row>
    <row r="9742" spans="1:15">
      <c r="A9742" s="1">
        <v>50175011</v>
      </c>
      <c r="B9742" s="5">
        <v>21165515</v>
      </c>
      <c r="C9742" s="7">
        <v>43153</v>
      </c>
      <c r="D9742" s="7">
        <v>43153</v>
      </c>
      <c r="E9742" s="5" t="s">
        <v>28</v>
      </c>
      <c r="F9742" s="5">
        <v>423</v>
      </c>
      <c r="G9742" s="5">
        <v>218</v>
      </c>
      <c r="H9742" s="5" t="s">
        <v>25</v>
      </c>
      <c r="I9742" s="5">
        <v>16</v>
      </c>
      <c r="J9742">
        <f xml:space="preserve"> VLOOKUP(B9742,'Dataset-A1'!A:C,3,FALSE)</f>
        <v>1</v>
      </c>
      <c r="K9742">
        <f xml:space="preserve"> YEAR('Dataset-A2'!D9742)</f>
        <v>2018</v>
      </c>
      <c r="L9742">
        <f t="shared" si="456"/>
        <v>2</v>
      </c>
      <c r="M9742" t="str">
        <f xml:space="preserve"> VLOOKUP(B9742,'Dataset-A1'!A:D,4,FALSE)</f>
        <v>CN</v>
      </c>
      <c r="N9742">
        <f t="shared" si="457"/>
        <v>0</v>
      </c>
      <c r="O9742">
        <f t="shared" si="458"/>
        <v>205</v>
      </c>
    </row>
    <row r="9743" spans="1:15">
      <c r="A9743" s="1">
        <v>50175041</v>
      </c>
      <c r="B9743" s="5">
        <v>21162576</v>
      </c>
      <c r="C9743" s="7">
        <v>43352</v>
      </c>
      <c r="D9743" s="7">
        <v>43354</v>
      </c>
      <c r="E9743" s="5" t="s">
        <v>29</v>
      </c>
      <c r="F9743" s="5">
        <v>515</v>
      </c>
      <c r="G9743" s="5">
        <v>334</v>
      </c>
      <c r="H9743" s="5" t="s">
        <v>27</v>
      </c>
      <c r="I9743" s="5">
        <v>3</v>
      </c>
      <c r="J9743">
        <f xml:space="preserve"> VLOOKUP(B9743,'Dataset-A1'!A:C,3,FALSE)</f>
        <v>1</v>
      </c>
      <c r="K9743">
        <f xml:space="preserve"> YEAR('Dataset-A2'!D9743)</f>
        <v>2018</v>
      </c>
      <c r="L9743">
        <f t="shared" si="456"/>
        <v>9</v>
      </c>
      <c r="M9743" t="str">
        <f xml:space="preserve"> VLOOKUP(B9743,'Dataset-A1'!A:D,4,FALSE)</f>
        <v>OT</v>
      </c>
      <c r="N9743">
        <f t="shared" si="457"/>
        <v>2</v>
      </c>
      <c r="O9743">
        <f t="shared" si="458"/>
        <v>181</v>
      </c>
    </row>
    <row r="9744" spans="1:15">
      <c r="A9744" s="1">
        <v>50175051</v>
      </c>
      <c r="B9744" s="5">
        <v>21174353</v>
      </c>
      <c r="C9744" s="7">
        <v>43361</v>
      </c>
      <c r="D9744" s="7">
        <v>43365</v>
      </c>
      <c r="E9744" s="5" t="s">
        <v>29</v>
      </c>
      <c r="F9744" s="5">
        <v>359</v>
      </c>
      <c r="G9744" s="5">
        <v>149</v>
      </c>
      <c r="H9744" s="5" t="s">
        <v>32</v>
      </c>
      <c r="I9744" s="5">
        <v>2</v>
      </c>
      <c r="J9744">
        <f xml:space="preserve"> VLOOKUP(B9744,'Dataset-A1'!A:C,3,FALSE)</f>
        <v>1</v>
      </c>
      <c r="K9744">
        <f xml:space="preserve"> YEAR('Dataset-A2'!D9744)</f>
        <v>2018</v>
      </c>
      <c r="L9744">
        <f t="shared" si="456"/>
        <v>9</v>
      </c>
      <c r="M9744" t="str">
        <f xml:space="preserve"> VLOOKUP(B9744,'Dataset-A1'!A:D,4,FALSE)</f>
        <v>CN</v>
      </c>
      <c r="N9744">
        <f t="shared" si="457"/>
        <v>4</v>
      </c>
      <c r="O9744">
        <f t="shared" si="458"/>
        <v>210</v>
      </c>
    </row>
    <row r="9745" spans="1:15">
      <c r="A9745" s="1">
        <v>50175061</v>
      </c>
      <c r="B9745" s="5">
        <v>7814112</v>
      </c>
      <c r="C9745" s="7">
        <v>43256</v>
      </c>
      <c r="D9745" s="7">
        <v>43257</v>
      </c>
      <c r="E9745" s="5" t="s">
        <v>28</v>
      </c>
      <c r="F9745" s="5">
        <v>268</v>
      </c>
      <c r="G9745" s="5">
        <v>149</v>
      </c>
      <c r="H9745" s="5" t="s">
        <v>30</v>
      </c>
      <c r="I9745" s="5">
        <v>5</v>
      </c>
      <c r="J9745">
        <f xml:space="preserve"> VLOOKUP(B9745,'Dataset-A1'!A:C,3,FALSE)</f>
        <v>1</v>
      </c>
      <c r="K9745">
        <f xml:space="preserve"> YEAR('Dataset-A2'!D9745)</f>
        <v>2018</v>
      </c>
      <c r="L9745">
        <f t="shared" si="456"/>
        <v>6</v>
      </c>
      <c r="M9745" t="str">
        <f xml:space="preserve"> VLOOKUP(B9745,'Dataset-A1'!A:D,4,FALSE)</f>
        <v>EN</v>
      </c>
      <c r="N9745">
        <f t="shared" si="457"/>
        <v>1</v>
      </c>
      <c r="O9745">
        <f t="shared" si="458"/>
        <v>119</v>
      </c>
    </row>
    <row r="9746" spans="1:15">
      <c r="A9746" s="1">
        <v>50175071</v>
      </c>
      <c r="B9746" s="5">
        <v>17849740</v>
      </c>
      <c r="C9746" s="7">
        <v>43318</v>
      </c>
      <c r="D9746" s="7">
        <v>43320</v>
      </c>
      <c r="E9746" s="5" t="s">
        <v>33</v>
      </c>
      <c r="F9746" s="5">
        <v>620</v>
      </c>
      <c r="G9746" s="5">
        <v>133</v>
      </c>
      <c r="H9746" s="5" t="s">
        <v>27</v>
      </c>
      <c r="I9746" s="5">
        <v>2</v>
      </c>
      <c r="J9746">
        <f xml:space="preserve"> VLOOKUP(B9746,'Dataset-A1'!A:C,3,FALSE)</f>
        <v>0</v>
      </c>
      <c r="K9746">
        <f xml:space="preserve"> YEAR('Dataset-A2'!D9746)</f>
        <v>2018</v>
      </c>
      <c r="L9746">
        <f t="shared" si="456"/>
        <v>8</v>
      </c>
      <c r="M9746" t="str">
        <f xml:space="preserve"> VLOOKUP(B9746,'Dataset-A1'!A:D,4,FALSE)</f>
        <v>OT</v>
      </c>
      <c r="N9746">
        <f t="shared" si="457"/>
        <v>2</v>
      </c>
      <c r="O9746">
        <f t="shared" si="458"/>
        <v>487</v>
      </c>
    </row>
    <row r="9747" spans="1:15">
      <c r="A9747" s="1">
        <v>50175091</v>
      </c>
      <c r="B9747" s="5">
        <v>19255112</v>
      </c>
      <c r="C9747" s="7">
        <v>43175</v>
      </c>
      <c r="D9747" s="7">
        <v>43178</v>
      </c>
      <c r="E9747" s="5" t="s">
        <v>28</v>
      </c>
      <c r="F9747" s="5">
        <v>150</v>
      </c>
      <c r="G9747" s="5">
        <v>98</v>
      </c>
      <c r="H9747" s="5" t="s">
        <v>30</v>
      </c>
      <c r="I9747" s="5">
        <v>10</v>
      </c>
      <c r="J9747">
        <f xml:space="preserve"> VLOOKUP(B9747,'Dataset-A1'!A:C,3,FALSE)</f>
        <v>1</v>
      </c>
      <c r="K9747">
        <f xml:space="preserve"> YEAR('Dataset-A2'!D9747)</f>
        <v>2018</v>
      </c>
      <c r="L9747">
        <f t="shared" si="456"/>
        <v>3</v>
      </c>
      <c r="M9747" t="str">
        <f xml:space="preserve"> VLOOKUP(B9747,'Dataset-A1'!A:D,4,FALSE)</f>
        <v>CN</v>
      </c>
      <c r="N9747">
        <f t="shared" si="457"/>
        <v>3</v>
      </c>
      <c r="O9747">
        <f t="shared" si="458"/>
        <v>52</v>
      </c>
    </row>
    <row r="9748" spans="1:15">
      <c r="A9748" s="1">
        <v>50175101</v>
      </c>
      <c r="B9748" s="5">
        <v>263477</v>
      </c>
      <c r="C9748" s="7">
        <v>43187</v>
      </c>
      <c r="D9748" s="7">
        <v>43189</v>
      </c>
      <c r="E9748" s="5" t="s">
        <v>23</v>
      </c>
      <c r="F9748" s="5">
        <v>694</v>
      </c>
      <c r="G9748" s="5">
        <v>157</v>
      </c>
      <c r="H9748" s="5" t="s">
        <v>25</v>
      </c>
      <c r="I9748" s="5">
        <v>2</v>
      </c>
      <c r="J9748">
        <f xml:space="preserve"> VLOOKUP(B9748,'Dataset-A1'!A:C,3,FALSE)</f>
        <v>0</v>
      </c>
      <c r="K9748">
        <f xml:space="preserve"> YEAR('Dataset-A2'!D9748)</f>
        <v>2018</v>
      </c>
      <c r="L9748">
        <f t="shared" si="456"/>
        <v>3</v>
      </c>
      <c r="M9748" t="str">
        <f xml:space="preserve"> VLOOKUP(B9748,'Dataset-A1'!A:D,4,FALSE)</f>
        <v>CN</v>
      </c>
      <c r="N9748">
        <f t="shared" si="457"/>
        <v>2</v>
      </c>
      <c r="O9748">
        <f t="shared" si="458"/>
        <v>537</v>
      </c>
    </row>
    <row r="9749" spans="1:15">
      <c r="A9749" s="1">
        <v>50175141</v>
      </c>
      <c r="B9749" s="5">
        <v>12445916</v>
      </c>
      <c r="C9749" s="7">
        <v>43070</v>
      </c>
      <c r="D9749" s="7">
        <v>43072</v>
      </c>
      <c r="E9749" s="5" t="s">
        <v>29</v>
      </c>
      <c r="F9749" s="5">
        <v>134</v>
      </c>
      <c r="G9749" s="5">
        <v>75</v>
      </c>
      <c r="H9749" s="5" t="s">
        <v>25</v>
      </c>
      <c r="I9749" s="5">
        <v>9</v>
      </c>
      <c r="J9749">
        <f xml:space="preserve"> VLOOKUP(B9749,'Dataset-A1'!A:C,3,FALSE)</f>
        <v>1</v>
      </c>
      <c r="K9749">
        <f xml:space="preserve"> YEAR('Dataset-A2'!D9749)</f>
        <v>2017</v>
      </c>
      <c r="L9749">
        <f t="shared" si="456"/>
        <v>12</v>
      </c>
      <c r="M9749" t="str">
        <f xml:space="preserve"> VLOOKUP(B9749,'Dataset-A1'!A:D,4,FALSE)</f>
        <v>CN</v>
      </c>
      <c r="N9749">
        <f t="shared" si="457"/>
        <v>2</v>
      </c>
      <c r="O9749">
        <f t="shared" si="458"/>
        <v>59</v>
      </c>
    </row>
    <row r="9750" spans="1:15">
      <c r="A9750" s="1">
        <v>50175181</v>
      </c>
      <c r="B9750" s="5">
        <v>12525883</v>
      </c>
      <c r="C9750" s="7">
        <v>43264</v>
      </c>
      <c r="D9750" s="7">
        <v>43267</v>
      </c>
      <c r="E9750" s="5" t="s">
        <v>28</v>
      </c>
      <c r="F9750" s="5">
        <v>176</v>
      </c>
      <c r="G9750" s="5">
        <v>78</v>
      </c>
      <c r="H9750" s="5" t="s">
        <v>32</v>
      </c>
      <c r="I9750" s="5">
        <v>2</v>
      </c>
      <c r="J9750">
        <f xml:space="preserve"> VLOOKUP(B9750,'Dataset-A1'!A:C,3,FALSE)</f>
        <v>0</v>
      </c>
      <c r="K9750">
        <f xml:space="preserve"> YEAR('Dataset-A2'!D9750)</f>
        <v>2018</v>
      </c>
      <c r="L9750">
        <f t="shared" si="456"/>
        <v>6</v>
      </c>
      <c r="M9750" t="str">
        <f xml:space="preserve"> VLOOKUP(B9750,'Dataset-A1'!A:D,4,FALSE)</f>
        <v>EN</v>
      </c>
      <c r="N9750">
        <f t="shared" si="457"/>
        <v>3</v>
      </c>
      <c r="O9750">
        <f t="shared" si="458"/>
        <v>98</v>
      </c>
    </row>
    <row r="9751" spans="1:15">
      <c r="A9751" s="1">
        <v>50175191</v>
      </c>
      <c r="B9751" s="5">
        <v>21163196</v>
      </c>
      <c r="C9751" s="7">
        <v>43396</v>
      </c>
      <c r="D9751" s="7">
        <v>43400</v>
      </c>
      <c r="E9751" s="5" t="s">
        <v>29</v>
      </c>
      <c r="F9751" s="5">
        <v>156</v>
      </c>
      <c r="G9751" s="5">
        <v>53</v>
      </c>
      <c r="H9751" s="5" t="s">
        <v>25</v>
      </c>
      <c r="I9751" s="5">
        <v>5</v>
      </c>
      <c r="J9751">
        <f xml:space="preserve"> VLOOKUP(B9751,'Dataset-A1'!A:C,3,FALSE)</f>
        <v>0</v>
      </c>
      <c r="K9751">
        <f xml:space="preserve"> YEAR('Dataset-A2'!D9751)</f>
        <v>2018</v>
      </c>
      <c r="L9751">
        <f t="shared" si="456"/>
        <v>10</v>
      </c>
      <c r="M9751" t="str">
        <f xml:space="preserve"> VLOOKUP(B9751,'Dataset-A1'!A:D,4,FALSE)</f>
        <v>CN</v>
      </c>
      <c r="N9751">
        <f t="shared" si="457"/>
        <v>4</v>
      </c>
      <c r="O9751">
        <f t="shared" si="458"/>
        <v>103</v>
      </c>
    </row>
    <row r="9752" spans="1:15">
      <c r="A9752" s="1">
        <v>50175201</v>
      </c>
      <c r="B9752" s="5">
        <v>21169066</v>
      </c>
      <c r="C9752" s="7">
        <v>43125</v>
      </c>
      <c r="D9752" s="7">
        <v>43129</v>
      </c>
      <c r="E9752" s="5" t="s">
        <v>29</v>
      </c>
      <c r="F9752" s="5">
        <v>154</v>
      </c>
      <c r="G9752" s="5">
        <v>57</v>
      </c>
      <c r="H9752" s="5" t="s">
        <v>30</v>
      </c>
      <c r="I9752" s="5">
        <v>5</v>
      </c>
      <c r="J9752">
        <f xml:space="preserve"> VLOOKUP(B9752,'Dataset-A1'!A:C,3,FALSE)</f>
        <v>1</v>
      </c>
      <c r="K9752">
        <f xml:space="preserve"> YEAR('Dataset-A2'!D9752)</f>
        <v>2018</v>
      </c>
      <c r="L9752">
        <f t="shared" si="456"/>
        <v>1</v>
      </c>
      <c r="M9752" t="str">
        <f xml:space="preserve"> VLOOKUP(B9752,'Dataset-A1'!A:D,4,FALSE)</f>
        <v>CN</v>
      </c>
      <c r="N9752">
        <f t="shared" si="457"/>
        <v>4</v>
      </c>
      <c r="O9752">
        <f t="shared" si="458"/>
        <v>97</v>
      </c>
    </row>
    <row r="9753" spans="1:15">
      <c r="A9753" s="1">
        <v>50175211</v>
      </c>
      <c r="B9753" s="5">
        <v>7811755</v>
      </c>
      <c r="C9753" s="7">
        <v>43191</v>
      </c>
      <c r="D9753" s="7">
        <v>43196</v>
      </c>
      <c r="E9753" s="5" t="s">
        <v>29</v>
      </c>
      <c r="F9753" s="5">
        <v>496</v>
      </c>
      <c r="G9753" s="5">
        <v>109</v>
      </c>
      <c r="H9753" s="5" t="s">
        <v>32</v>
      </c>
      <c r="I9753" s="5">
        <v>1</v>
      </c>
      <c r="J9753">
        <f xml:space="preserve"> VLOOKUP(B9753,'Dataset-A1'!A:C,3,FALSE)</f>
        <v>1</v>
      </c>
      <c r="K9753">
        <f xml:space="preserve"> YEAR('Dataset-A2'!D9753)</f>
        <v>2018</v>
      </c>
      <c r="L9753">
        <f t="shared" si="456"/>
        <v>4</v>
      </c>
      <c r="M9753" t="str">
        <f xml:space="preserve"> VLOOKUP(B9753,'Dataset-A1'!A:D,4,FALSE)</f>
        <v>CN</v>
      </c>
      <c r="N9753">
        <f t="shared" si="457"/>
        <v>5</v>
      </c>
      <c r="O9753">
        <f t="shared" si="458"/>
        <v>387</v>
      </c>
    </row>
    <row r="9754" spans="1:15">
      <c r="A9754" s="1">
        <v>50175221</v>
      </c>
      <c r="B9754" s="5">
        <v>9046892</v>
      </c>
      <c r="C9754" s="7">
        <v>43323</v>
      </c>
      <c r="D9754" s="7">
        <v>43327</v>
      </c>
      <c r="E9754" s="5" t="s">
        <v>28</v>
      </c>
      <c r="F9754" s="5">
        <v>712</v>
      </c>
      <c r="G9754" s="5">
        <v>458</v>
      </c>
      <c r="H9754" s="5" t="s">
        <v>30</v>
      </c>
      <c r="I9754" s="5">
        <v>2</v>
      </c>
      <c r="J9754">
        <f xml:space="preserve"> VLOOKUP(B9754,'Dataset-A1'!A:C,3,FALSE)</f>
        <v>1</v>
      </c>
      <c r="K9754">
        <f xml:space="preserve"> YEAR('Dataset-A2'!D9754)</f>
        <v>2018</v>
      </c>
      <c r="L9754">
        <f t="shared" si="456"/>
        <v>8</v>
      </c>
      <c r="M9754" t="str">
        <f xml:space="preserve"> VLOOKUP(B9754,'Dataset-A1'!A:D,4,FALSE)</f>
        <v>CN</v>
      </c>
      <c r="N9754">
        <f t="shared" si="457"/>
        <v>4</v>
      </c>
      <c r="O9754">
        <f t="shared" si="458"/>
        <v>254</v>
      </c>
    </row>
    <row r="9755" spans="1:15">
      <c r="A9755" s="1">
        <v>50175231</v>
      </c>
      <c r="B9755" s="5">
        <v>352076</v>
      </c>
      <c r="C9755" s="7">
        <v>43193</v>
      </c>
      <c r="D9755" s="7">
        <v>43200</v>
      </c>
      <c r="E9755" s="5" t="s">
        <v>28</v>
      </c>
      <c r="F9755" s="5">
        <v>508</v>
      </c>
      <c r="G9755" s="5">
        <v>337</v>
      </c>
      <c r="H9755" s="5" t="s">
        <v>25</v>
      </c>
      <c r="I9755" s="5">
        <v>8</v>
      </c>
      <c r="J9755">
        <f xml:space="preserve"> VLOOKUP(B9755,'Dataset-A1'!A:C,3,FALSE)</f>
        <v>0</v>
      </c>
      <c r="K9755">
        <f xml:space="preserve"> YEAR('Dataset-A2'!D9755)</f>
        <v>2018</v>
      </c>
      <c r="L9755">
        <f t="shared" si="456"/>
        <v>4</v>
      </c>
      <c r="M9755" t="str">
        <f xml:space="preserve"> VLOOKUP(B9755,'Dataset-A1'!A:D,4,FALSE)</f>
        <v>EN</v>
      </c>
      <c r="N9755">
        <f t="shared" si="457"/>
        <v>7</v>
      </c>
      <c r="O9755">
        <f t="shared" si="458"/>
        <v>171</v>
      </c>
    </row>
    <row r="9756" spans="1:15">
      <c r="A9756" s="1">
        <v>50175241</v>
      </c>
      <c r="B9756" s="5">
        <v>21173799</v>
      </c>
      <c r="C9756" s="7">
        <v>43184</v>
      </c>
      <c r="D9756" s="7">
        <v>43187</v>
      </c>
      <c r="E9756" s="5" t="s">
        <v>29</v>
      </c>
      <c r="F9756" s="5">
        <v>264</v>
      </c>
      <c r="G9756" s="5">
        <v>133</v>
      </c>
      <c r="H9756" s="5" t="s">
        <v>25</v>
      </c>
      <c r="I9756" s="5">
        <v>11</v>
      </c>
      <c r="J9756">
        <f xml:space="preserve"> VLOOKUP(B9756,'Dataset-A1'!A:C,3,FALSE)</f>
        <v>1</v>
      </c>
      <c r="K9756">
        <f xml:space="preserve"> YEAR('Dataset-A2'!D9756)</f>
        <v>2018</v>
      </c>
      <c r="L9756">
        <f t="shared" si="456"/>
        <v>3</v>
      </c>
      <c r="M9756" t="str">
        <f xml:space="preserve"> VLOOKUP(B9756,'Dataset-A1'!A:D,4,FALSE)</f>
        <v>EN</v>
      </c>
      <c r="N9756">
        <f t="shared" si="457"/>
        <v>3</v>
      </c>
      <c r="O9756">
        <f t="shared" si="458"/>
        <v>131</v>
      </c>
    </row>
    <row r="9757" spans="1:15">
      <c r="A9757" s="1">
        <v>50175261</v>
      </c>
      <c r="B9757" s="5">
        <v>20955370</v>
      </c>
      <c r="C9757" s="7">
        <v>43268</v>
      </c>
      <c r="D9757" s="7">
        <v>43273</v>
      </c>
      <c r="E9757" s="5" t="s">
        <v>23</v>
      </c>
      <c r="F9757" s="5">
        <v>3399</v>
      </c>
      <c r="G9757" s="5">
        <v>982</v>
      </c>
      <c r="H9757" s="5" t="s">
        <v>25</v>
      </c>
      <c r="I9757" s="5">
        <v>3</v>
      </c>
      <c r="J9757">
        <f xml:space="preserve"> VLOOKUP(B9757,'Dataset-A1'!A:C,3,FALSE)</f>
        <v>0</v>
      </c>
      <c r="K9757">
        <f xml:space="preserve"> YEAR('Dataset-A2'!D9757)</f>
        <v>2018</v>
      </c>
      <c r="L9757">
        <f t="shared" si="456"/>
        <v>6</v>
      </c>
      <c r="M9757" t="str">
        <f xml:space="preserve"> VLOOKUP(B9757,'Dataset-A1'!A:D,4,FALSE)</f>
        <v>CN</v>
      </c>
      <c r="N9757">
        <f t="shared" si="457"/>
        <v>5</v>
      </c>
      <c r="O9757">
        <f t="shared" si="458"/>
        <v>2417</v>
      </c>
    </row>
    <row r="9758" spans="1:15">
      <c r="A9758" s="1">
        <v>50175301</v>
      </c>
      <c r="B9758" s="5">
        <v>21171556</v>
      </c>
      <c r="C9758" s="7">
        <v>43330</v>
      </c>
      <c r="D9758" s="7">
        <v>43333</v>
      </c>
      <c r="E9758" s="5" t="s">
        <v>29</v>
      </c>
      <c r="F9758" s="5">
        <v>629</v>
      </c>
      <c r="G9758" s="5">
        <v>161</v>
      </c>
      <c r="H9758" s="5" t="s">
        <v>30</v>
      </c>
      <c r="I9758" s="5">
        <v>2</v>
      </c>
      <c r="J9758">
        <f xml:space="preserve"> VLOOKUP(B9758,'Dataset-A1'!A:C,3,FALSE)</f>
        <v>1</v>
      </c>
      <c r="K9758">
        <f xml:space="preserve"> YEAR('Dataset-A2'!D9758)</f>
        <v>2018</v>
      </c>
      <c r="L9758">
        <f t="shared" si="456"/>
        <v>8</v>
      </c>
      <c r="M9758" t="str">
        <f xml:space="preserve"> VLOOKUP(B9758,'Dataset-A1'!A:D,4,FALSE)</f>
        <v>OT</v>
      </c>
      <c r="N9758">
        <f t="shared" si="457"/>
        <v>3</v>
      </c>
      <c r="O9758">
        <f t="shared" si="458"/>
        <v>468</v>
      </c>
    </row>
    <row r="9759" spans="1:15">
      <c r="A9759" s="1">
        <v>50175311</v>
      </c>
      <c r="B9759" s="5">
        <v>21169925</v>
      </c>
      <c r="C9759" s="7">
        <v>43421</v>
      </c>
      <c r="D9759" s="7">
        <v>43426</v>
      </c>
      <c r="E9759" s="5" t="s">
        <v>23</v>
      </c>
      <c r="F9759" s="5">
        <v>1215</v>
      </c>
      <c r="G9759" s="5">
        <v>721</v>
      </c>
      <c r="H9759" s="5" t="s">
        <v>27</v>
      </c>
      <c r="I9759" s="5">
        <v>18</v>
      </c>
      <c r="J9759">
        <f xml:space="preserve"> VLOOKUP(B9759,'Dataset-A1'!A:C,3,FALSE)</f>
        <v>1</v>
      </c>
      <c r="K9759">
        <f xml:space="preserve"> YEAR('Dataset-A2'!D9759)</f>
        <v>2018</v>
      </c>
      <c r="L9759">
        <f t="shared" si="456"/>
        <v>11</v>
      </c>
      <c r="M9759" t="str">
        <f xml:space="preserve"> VLOOKUP(B9759,'Dataset-A1'!A:D,4,FALSE)</f>
        <v>CN</v>
      </c>
      <c r="N9759">
        <f t="shared" si="457"/>
        <v>5</v>
      </c>
      <c r="O9759">
        <f t="shared" si="458"/>
        <v>494</v>
      </c>
    </row>
    <row r="9760" spans="1:15">
      <c r="A9760" s="1">
        <v>50175321</v>
      </c>
      <c r="B9760" s="5">
        <v>21142620</v>
      </c>
      <c r="C9760" s="7">
        <v>43369</v>
      </c>
      <c r="D9760" s="7">
        <v>43371</v>
      </c>
      <c r="E9760" s="5" t="s">
        <v>28</v>
      </c>
      <c r="F9760" s="5">
        <v>146</v>
      </c>
      <c r="G9760" s="5">
        <v>101</v>
      </c>
      <c r="H9760" s="5" t="s">
        <v>27</v>
      </c>
      <c r="I9760" s="5">
        <v>15</v>
      </c>
      <c r="J9760">
        <f xml:space="preserve"> VLOOKUP(B9760,'Dataset-A1'!A:C,3,FALSE)</f>
        <v>1</v>
      </c>
      <c r="K9760">
        <f xml:space="preserve"> YEAR('Dataset-A2'!D9760)</f>
        <v>2018</v>
      </c>
      <c r="L9760">
        <f t="shared" si="456"/>
        <v>9</v>
      </c>
      <c r="M9760" t="str">
        <f xml:space="preserve"> VLOOKUP(B9760,'Dataset-A1'!A:D,4,FALSE)</f>
        <v>CN</v>
      </c>
      <c r="N9760">
        <f t="shared" si="457"/>
        <v>2</v>
      </c>
      <c r="O9760">
        <f t="shared" si="458"/>
        <v>45</v>
      </c>
    </row>
    <row r="9761" spans="1:15">
      <c r="A9761" s="1">
        <v>50175331</v>
      </c>
      <c r="B9761" s="5">
        <v>16815096</v>
      </c>
      <c r="C9761" s="7">
        <v>43136</v>
      </c>
      <c r="D9761" s="7">
        <v>43141</v>
      </c>
      <c r="E9761" s="5" t="s">
        <v>28</v>
      </c>
      <c r="F9761" s="5">
        <v>381</v>
      </c>
      <c r="G9761" s="5">
        <v>76</v>
      </c>
      <c r="H9761" s="5" t="s">
        <v>25</v>
      </c>
      <c r="I9761" s="5">
        <v>7</v>
      </c>
      <c r="J9761">
        <f xml:space="preserve"> VLOOKUP(B9761,'Dataset-A1'!A:C,3,FALSE)</f>
        <v>1</v>
      </c>
      <c r="K9761">
        <f xml:space="preserve"> YEAR('Dataset-A2'!D9761)</f>
        <v>2018</v>
      </c>
      <c r="L9761">
        <f t="shared" si="456"/>
        <v>2</v>
      </c>
      <c r="M9761" t="str">
        <f xml:space="preserve"> VLOOKUP(B9761,'Dataset-A1'!A:D,4,FALSE)</f>
        <v>CN</v>
      </c>
      <c r="N9761">
        <f t="shared" si="457"/>
        <v>5</v>
      </c>
      <c r="O9761">
        <f t="shared" si="458"/>
        <v>305</v>
      </c>
    </row>
    <row r="9762" spans="1:15">
      <c r="A9762" s="1">
        <v>50175341</v>
      </c>
      <c r="B9762" s="5">
        <v>5903834</v>
      </c>
      <c r="C9762" s="7">
        <v>43368</v>
      </c>
      <c r="D9762" s="7">
        <v>43369</v>
      </c>
      <c r="E9762" s="5" t="s">
        <v>29</v>
      </c>
      <c r="F9762" s="5">
        <v>538</v>
      </c>
      <c r="G9762" s="5">
        <v>345</v>
      </c>
      <c r="H9762" s="5" t="s">
        <v>25</v>
      </c>
      <c r="I9762" s="5">
        <v>2</v>
      </c>
      <c r="J9762">
        <f xml:space="preserve"> VLOOKUP(B9762,'Dataset-A1'!A:C,3,FALSE)</f>
        <v>1</v>
      </c>
      <c r="K9762">
        <f xml:space="preserve"> YEAR('Dataset-A2'!D9762)</f>
        <v>2018</v>
      </c>
      <c r="L9762">
        <f t="shared" si="456"/>
        <v>9</v>
      </c>
      <c r="M9762" t="str">
        <f xml:space="preserve"> VLOOKUP(B9762,'Dataset-A1'!A:D,4,FALSE)</f>
        <v>CN</v>
      </c>
      <c r="N9762">
        <f t="shared" si="457"/>
        <v>1</v>
      </c>
      <c r="O9762">
        <f t="shared" si="458"/>
        <v>193</v>
      </c>
    </row>
    <row r="9763" spans="1:15">
      <c r="A9763" s="1">
        <v>50175361</v>
      </c>
      <c r="B9763" s="5">
        <v>14964296</v>
      </c>
      <c r="C9763" s="7">
        <v>43344</v>
      </c>
      <c r="D9763" s="7">
        <v>43345</v>
      </c>
      <c r="E9763" s="5" t="s">
        <v>28</v>
      </c>
      <c r="F9763" s="5">
        <v>268</v>
      </c>
      <c r="G9763" s="5">
        <v>143</v>
      </c>
      <c r="H9763" s="5" t="s">
        <v>25</v>
      </c>
      <c r="I9763" s="5">
        <v>1</v>
      </c>
      <c r="J9763">
        <f xml:space="preserve"> VLOOKUP(B9763,'Dataset-A1'!A:C,3,FALSE)</f>
        <v>1</v>
      </c>
      <c r="K9763">
        <f xml:space="preserve"> YEAR('Dataset-A2'!D9763)</f>
        <v>2018</v>
      </c>
      <c r="L9763">
        <f t="shared" si="456"/>
        <v>9</v>
      </c>
      <c r="M9763" t="str">
        <f xml:space="preserve"> VLOOKUP(B9763,'Dataset-A1'!A:D,4,FALSE)</f>
        <v>OT</v>
      </c>
      <c r="N9763">
        <f t="shared" si="457"/>
        <v>1</v>
      </c>
      <c r="O9763">
        <f t="shared" si="458"/>
        <v>125</v>
      </c>
    </row>
    <row r="9764" spans="1:15">
      <c r="A9764" s="1">
        <v>50175371</v>
      </c>
      <c r="B9764" s="5">
        <v>21161640</v>
      </c>
      <c r="C9764" s="7">
        <v>43331</v>
      </c>
      <c r="D9764" s="7">
        <v>43337</v>
      </c>
      <c r="E9764" s="5" t="s">
        <v>28</v>
      </c>
      <c r="F9764" s="5">
        <v>187</v>
      </c>
      <c r="G9764" s="5">
        <v>99</v>
      </c>
      <c r="H9764" s="5" t="s">
        <v>32</v>
      </c>
      <c r="I9764" s="5">
        <v>4</v>
      </c>
      <c r="J9764">
        <f xml:space="preserve"> VLOOKUP(B9764,'Dataset-A1'!A:C,3,FALSE)</f>
        <v>1</v>
      </c>
      <c r="K9764">
        <f xml:space="preserve"> YEAR('Dataset-A2'!D9764)</f>
        <v>2018</v>
      </c>
      <c r="L9764">
        <f t="shared" si="456"/>
        <v>8</v>
      </c>
      <c r="M9764" t="str">
        <f xml:space="preserve"> VLOOKUP(B9764,'Dataset-A1'!A:D,4,FALSE)</f>
        <v>CN</v>
      </c>
      <c r="N9764">
        <f t="shared" si="457"/>
        <v>6</v>
      </c>
      <c r="O9764">
        <f t="shared" si="458"/>
        <v>88</v>
      </c>
    </row>
    <row r="9765" spans="1:15">
      <c r="A9765" s="1">
        <v>50175431</v>
      </c>
      <c r="B9765" s="5">
        <v>20901553</v>
      </c>
      <c r="C9765" s="7">
        <v>43164</v>
      </c>
      <c r="D9765" s="7">
        <v>43165</v>
      </c>
      <c r="E9765" s="5" t="s">
        <v>29</v>
      </c>
      <c r="F9765" s="5">
        <v>405</v>
      </c>
      <c r="G9765" s="5">
        <v>256</v>
      </c>
      <c r="H9765" s="5" t="s">
        <v>30</v>
      </c>
      <c r="I9765" s="5">
        <v>13</v>
      </c>
      <c r="J9765">
        <f xml:space="preserve"> VLOOKUP(B9765,'Dataset-A1'!A:C,3,FALSE)</f>
        <v>1</v>
      </c>
      <c r="K9765">
        <f xml:space="preserve"> YEAR('Dataset-A2'!D9765)</f>
        <v>2018</v>
      </c>
      <c r="L9765">
        <f t="shared" si="456"/>
        <v>3</v>
      </c>
      <c r="M9765" t="str">
        <f xml:space="preserve"> VLOOKUP(B9765,'Dataset-A1'!A:D,4,FALSE)</f>
        <v>CN</v>
      </c>
      <c r="N9765">
        <f t="shared" si="457"/>
        <v>1</v>
      </c>
      <c r="O9765">
        <f t="shared" si="458"/>
        <v>149</v>
      </c>
    </row>
    <row r="9766" spans="1:15">
      <c r="A9766" s="1">
        <v>50175461</v>
      </c>
      <c r="B9766" s="5">
        <v>21172463</v>
      </c>
      <c r="C9766" s="7">
        <v>43382</v>
      </c>
      <c r="D9766" s="7">
        <v>43383</v>
      </c>
      <c r="E9766" s="5" t="s">
        <v>23</v>
      </c>
      <c r="F9766" s="5">
        <v>557</v>
      </c>
      <c r="G9766" s="5">
        <v>254</v>
      </c>
      <c r="H9766" s="5" t="s">
        <v>30</v>
      </c>
      <c r="I9766" s="5">
        <v>2</v>
      </c>
      <c r="J9766">
        <f xml:space="preserve"> VLOOKUP(B9766,'Dataset-A1'!A:C,3,FALSE)</f>
        <v>1</v>
      </c>
      <c r="K9766">
        <f xml:space="preserve"> YEAR('Dataset-A2'!D9766)</f>
        <v>2018</v>
      </c>
      <c r="L9766">
        <f t="shared" si="456"/>
        <v>10</v>
      </c>
      <c r="M9766" t="str">
        <f xml:space="preserve"> VLOOKUP(B9766,'Dataset-A1'!A:D,4,FALSE)</f>
        <v>OT</v>
      </c>
      <c r="N9766">
        <f t="shared" si="457"/>
        <v>1</v>
      </c>
      <c r="O9766">
        <f t="shared" si="458"/>
        <v>303</v>
      </c>
    </row>
    <row r="9767" spans="1:15">
      <c r="A9767" s="1">
        <v>50175491</v>
      </c>
      <c r="B9767" s="5">
        <v>21170783</v>
      </c>
      <c r="C9767" s="7">
        <v>43121</v>
      </c>
      <c r="D9767" s="7">
        <v>43127</v>
      </c>
      <c r="E9767" s="5" t="s">
        <v>28</v>
      </c>
      <c r="F9767" s="5">
        <v>313</v>
      </c>
      <c r="G9767" s="5">
        <v>206</v>
      </c>
      <c r="H9767" s="5" t="s">
        <v>27</v>
      </c>
      <c r="I9767" s="5">
        <v>9</v>
      </c>
      <c r="J9767">
        <f xml:space="preserve"> VLOOKUP(B9767,'Dataset-A1'!A:C,3,FALSE)</f>
        <v>1</v>
      </c>
      <c r="K9767">
        <f xml:space="preserve"> YEAR('Dataset-A2'!D9767)</f>
        <v>2018</v>
      </c>
      <c r="L9767">
        <f t="shared" si="456"/>
        <v>1</v>
      </c>
      <c r="M9767" t="str">
        <f xml:space="preserve"> VLOOKUP(B9767,'Dataset-A1'!A:D,4,FALSE)</f>
        <v>CN</v>
      </c>
      <c r="N9767">
        <f t="shared" si="457"/>
        <v>6</v>
      </c>
      <c r="O9767">
        <f t="shared" si="458"/>
        <v>107</v>
      </c>
    </row>
    <row r="9768" spans="1:15">
      <c r="A9768" s="1">
        <v>50175521</v>
      </c>
      <c r="B9768" s="5">
        <v>7884316</v>
      </c>
      <c r="C9768" s="7">
        <v>43353</v>
      </c>
      <c r="D9768" s="7">
        <v>43357</v>
      </c>
      <c r="E9768" s="5" t="s">
        <v>28</v>
      </c>
      <c r="F9768" s="5">
        <v>336</v>
      </c>
      <c r="G9768" s="5">
        <v>228</v>
      </c>
      <c r="H9768" s="5" t="s">
        <v>27</v>
      </c>
      <c r="I9768" s="5">
        <v>2</v>
      </c>
      <c r="J9768">
        <f xml:space="preserve"> VLOOKUP(B9768,'Dataset-A1'!A:C,3,FALSE)</f>
        <v>1</v>
      </c>
      <c r="K9768">
        <f xml:space="preserve"> YEAR('Dataset-A2'!D9768)</f>
        <v>2018</v>
      </c>
      <c r="L9768">
        <f t="shared" si="456"/>
        <v>9</v>
      </c>
      <c r="M9768" t="str">
        <f xml:space="preserve"> VLOOKUP(B9768,'Dataset-A1'!A:D,4,FALSE)</f>
        <v>CN</v>
      </c>
      <c r="N9768">
        <f t="shared" si="457"/>
        <v>4</v>
      </c>
      <c r="O9768">
        <f t="shared" si="458"/>
        <v>108</v>
      </c>
    </row>
    <row r="9769" spans="1:15">
      <c r="A9769" s="1">
        <v>50175531</v>
      </c>
      <c r="B9769" s="5">
        <v>6683629</v>
      </c>
      <c r="C9769" s="7">
        <v>43211</v>
      </c>
      <c r="D9769" s="7">
        <v>43213</v>
      </c>
      <c r="E9769" s="5" t="s">
        <v>29</v>
      </c>
      <c r="F9769" s="5">
        <v>240</v>
      </c>
      <c r="G9769" s="5">
        <v>70</v>
      </c>
      <c r="H9769" s="5" t="s">
        <v>27</v>
      </c>
      <c r="I9769" s="5">
        <v>4</v>
      </c>
      <c r="J9769">
        <f xml:space="preserve"> VLOOKUP(B9769,'Dataset-A1'!A:C,3,FALSE)</f>
        <v>1</v>
      </c>
      <c r="K9769">
        <f xml:space="preserve"> YEAR('Dataset-A2'!D9769)</f>
        <v>2018</v>
      </c>
      <c r="L9769">
        <f t="shared" si="456"/>
        <v>4</v>
      </c>
      <c r="M9769" t="str">
        <f xml:space="preserve"> VLOOKUP(B9769,'Dataset-A1'!A:D,4,FALSE)</f>
        <v>EN</v>
      </c>
      <c r="N9769">
        <f t="shared" si="457"/>
        <v>2</v>
      </c>
      <c r="O9769">
        <f t="shared" si="458"/>
        <v>170</v>
      </c>
    </row>
    <row r="9770" spans="1:15">
      <c r="A9770" s="1">
        <v>50175591</v>
      </c>
      <c r="B9770" s="5">
        <v>11038110</v>
      </c>
      <c r="C9770" s="7">
        <v>43266</v>
      </c>
      <c r="D9770" s="7">
        <v>43273</v>
      </c>
      <c r="E9770" s="5" t="s">
        <v>28</v>
      </c>
      <c r="F9770" s="5">
        <v>394</v>
      </c>
      <c r="G9770" s="5">
        <v>271</v>
      </c>
      <c r="H9770" s="5" t="s">
        <v>27</v>
      </c>
      <c r="I9770" s="5">
        <v>4</v>
      </c>
      <c r="J9770">
        <f xml:space="preserve"> VLOOKUP(B9770,'Dataset-A1'!A:C,3,FALSE)</f>
        <v>1</v>
      </c>
      <c r="K9770">
        <f xml:space="preserve"> YEAR('Dataset-A2'!D9770)</f>
        <v>2018</v>
      </c>
      <c r="L9770">
        <f t="shared" si="456"/>
        <v>6</v>
      </c>
      <c r="M9770" t="str">
        <f xml:space="preserve"> VLOOKUP(B9770,'Dataset-A1'!A:D,4,FALSE)</f>
        <v>CN</v>
      </c>
      <c r="N9770">
        <f t="shared" si="457"/>
        <v>7</v>
      </c>
      <c r="O9770">
        <f t="shared" si="458"/>
        <v>123</v>
      </c>
    </row>
    <row r="9771" spans="1:15">
      <c r="A9771" s="1">
        <v>50175601</v>
      </c>
      <c r="B9771" s="5">
        <v>12324366</v>
      </c>
      <c r="C9771" s="7">
        <v>43220</v>
      </c>
      <c r="D9771" s="7">
        <v>43222</v>
      </c>
      <c r="E9771" s="5" t="s">
        <v>29</v>
      </c>
      <c r="F9771" s="5">
        <v>153</v>
      </c>
      <c r="G9771" s="5">
        <v>84</v>
      </c>
      <c r="H9771" s="5" t="s">
        <v>25</v>
      </c>
      <c r="I9771" s="5">
        <v>14</v>
      </c>
      <c r="J9771">
        <f xml:space="preserve"> VLOOKUP(B9771,'Dataset-A1'!A:C,3,FALSE)</f>
        <v>1</v>
      </c>
      <c r="K9771">
        <f xml:space="preserve"> YEAR('Dataset-A2'!D9771)</f>
        <v>2018</v>
      </c>
      <c r="L9771">
        <f t="shared" si="456"/>
        <v>5</v>
      </c>
      <c r="M9771" t="str">
        <f xml:space="preserve"> VLOOKUP(B9771,'Dataset-A1'!A:D,4,FALSE)</f>
        <v>CN</v>
      </c>
      <c r="N9771">
        <f t="shared" si="457"/>
        <v>2</v>
      </c>
      <c r="O9771">
        <f t="shared" si="458"/>
        <v>69</v>
      </c>
    </row>
    <row r="9772" spans="1:15">
      <c r="A9772" s="1">
        <v>50175611</v>
      </c>
      <c r="B9772" s="5">
        <v>20123140</v>
      </c>
      <c r="C9772" s="7">
        <v>43086</v>
      </c>
      <c r="D9772" s="7">
        <v>43091</v>
      </c>
      <c r="E9772" s="5" t="s">
        <v>23</v>
      </c>
      <c r="F9772" s="5">
        <v>187</v>
      </c>
      <c r="G9772" s="5">
        <v>55</v>
      </c>
      <c r="H9772" s="5" t="s">
        <v>30</v>
      </c>
      <c r="I9772" s="5">
        <v>1</v>
      </c>
      <c r="J9772">
        <f xml:space="preserve"> VLOOKUP(B9772,'Dataset-A1'!A:C,3,FALSE)</f>
        <v>1</v>
      </c>
      <c r="K9772">
        <f xml:space="preserve"> YEAR('Dataset-A2'!D9772)</f>
        <v>2017</v>
      </c>
      <c r="L9772">
        <f t="shared" si="456"/>
        <v>12</v>
      </c>
      <c r="M9772" t="str">
        <f xml:space="preserve"> VLOOKUP(B9772,'Dataset-A1'!A:D,4,FALSE)</f>
        <v>EN</v>
      </c>
      <c r="N9772">
        <f t="shared" si="457"/>
        <v>5</v>
      </c>
      <c r="O9772">
        <f t="shared" si="458"/>
        <v>132</v>
      </c>
    </row>
    <row r="9773" spans="1:15">
      <c r="A9773" s="1">
        <v>50175621</v>
      </c>
      <c r="B9773" s="5">
        <v>21169867</v>
      </c>
      <c r="C9773" s="7">
        <v>43358</v>
      </c>
      <c r="D9773" s="7">
        <v>43361</v>
      </c>
      <c r="E9773" s="5" t="s">
        <v>29</v>
      </c>
      <c r="F9773" s="5">
        <v>381</v>
      </c>
      <c r="G9773" s="5">
        <v>214</v>
      </c>
      <c r="H9773" s="5" t="s">
        <v>25</v>
      </c>
      <c r="I9773" s="5">
        <v>1</v>
      </c>
      <c r="J9773">
        <f xml:space="preserve"> VLOOKUP(B9773,'Dataset-A1'!A:C,3,FALSE)</f>
        <v>1</v>
      </c>
      <c r="K9773">
        <f xml:space="preserve"> YEAR('Dataset-A2'!D9773)</f>
        <v>2018</v>
      </c>
      <c r="L9773">
        <f t="shared" si="456"/>
        <v>9</v>
      </c>
      <c r="M9773" t="str">
        <f xml:space="preserve"> VLOOKUP(B9773,'Dataset-A1'!A:D,4,FALSE)</f>
        <v>CN</v>
      </c>
      <c r="N9773">
        <f t="shared" si="457"/>
        <v>3</v>
      </c>
      <c r="O9773">
        <f t="shared" si="458"/>
        <v>167</v>
      </c>
    </row>
    <row r="9774" spans="1:15">
      <c r="A9774" s="1">
        <v>50175631</v>
      </c>
      <c r="B9774" s="5">
        <v>21172969</v>
      </c>
      <c r="C9774" s="7">
        <v>43075</v>
      </c>
      <c r="D9774" s="7">
        <v>43082</v>
      </c>
      <c r="E9774" s="5" t="s">
        <v>28</v>
      </c>
      <c r="F9774" s="5">
        <v>142</v>
      </c>
      <c r="G9774" s="5">
        <v>78</v>
      </c>
      <c r="H9774" s="5" t="s">
        <v>32</v>
      </c>
      <c r="I9774" s="5">
        <v>6</v>
      </c>
      <c r="J9774">
        <f xml:space="preserve"> VLOOKUP(B9774,'Dataset-A1'!A:C,3,FALSE)</f>
        <v>0</v>
      </c>
      <c r="K9774">
        <f xml:space="preserve"> YEAR('Dataset-A2'!D9774)</f>
        <v>2017</v>
      </c>
      <c r="L9774">
        <f t="shared" si="456"/>
        <v>12</v>
      </c>
      <c r="M9774" t="str">
        <f xml:space="preserve"> VLOOKUP(B9774,'Dataset-A1'!A:D,4,FALSE)</f>
        <v>EN</v>
      </c>
      <c r="N9774">
        <f t="shared" si="457"/>
        <v>7</v>
      </c>
      <c r="O9774">
        <f t="shared" si="458"/>
        <v>64</v>
      </c>
    </row>
    <row r="9775" spans="1:15">
      <c r="A9775" s="1">
        <v>50175651</v>
      </c>
      <c r="B9775" s="5">
        <v>17446819</v>
      </c>
      <c r="C9775" s="7">
        <v>43132</v>
      </c>
      <c r="D9775" s="7">
        <v>43133</v>
      </c>
      <c r="E9775" s="5" t="s">
        <v>29</v>
      </c>
      <c r="F9775" s="5">
        <v>515</v>
      </c>
      <c r="G9775" s="5">
        <v>125</v>
      </c>
      <c r="H9775" s="5" t="s">
        <v>25</v>
      </c>
      <c r="I9775" s="5">
        <v>2</v>
      </c>
      <c r="J9775">
        <f xml:space="preserve"> VLOOKUP(B9775,'Dataset-A1'!A:C,3,FALSE)</f>
        <v>1</v>
      </c>
      <c r="K9775">
        <f xml:space="preserve"> YEAR('Dataset-A2'!D9775)</f>
        <v>2018</v>
      </c>
      <c r="L9775">
        <f t="shared" si="456"/>
        <v>2</v>
      </c>
      <c r="M9775" t="str">
        <f xml:space="preserve"> VLOOKUP(B9775,'Dataset-A1'!A:D,4,FALSE)</f>
        <v>OT</v>
      </c>
      <c r="N9775">
        <f t="shared" si="457"/>
        <v>1</v>
      </c>
      <c r="O9775">
        <f t="shared" si="458"/>
        <v>390</v>
      </c>
    </row>
    <row r="9776" spans="1:15">
      <c r="A9776" s="1">
        <v>50175661</v>
      </c>
      <c r="B9776" s="5">
        <v>4981702</v>
      </c>
      <c r="C9776" s="7">
        <v>43128</v>
      </c>
      <c r="D9776" s="7">
        <v>43133</v>
      </c>
      <c r="E9776" s="5" t="s">
        <v>28</v>
      </c>
      <c r="F9776" s="5">
        <v>353</v>
      </c>
      <c r="G9776" s="5">
        <v>123</v>
      </c>
      <c r="H9776" s="5" t="s">
        <v>32</v>
      </c>
      <c r="I9776" s="5">
        <v>7</v>
      </c>
      <c r="J9776">
        <f xml:space="preserve"> VLOOKUP(B9776,'Dataset-A1'!A:C,3,FALSE)</f>
        <v>1</v>
      </c>
      <c r="K9776">
        <f xml:space="preserve"> YEAR('Dataset-A2'!D9776)</f>
        <v>2018</v>
      </c>
      <c r="L9776">
        <f t="shared" si="456"/>
        <v>2</v>
      </c>
      <c r="M9776" t="str">
        <f xml:space="preserve"> VLOOKUP(B9776,'Dataset-A1'!A:D,4,FALSE)</f>
        <v>CN</v>
      </c>
      <c r="N9776">
        <f t="shared" si="457"/>
        <v>5</v>
      </c>
      <c r="O9776">
        <f t="shared" si="458"/>
        <v>230</v>
      </c>
    </row>
    <row r="9777" spans="1:15">
      <c r="A9777" s="1">
        <v>50175681</v>
      </c>
      <c r="B9777" s="5">
        <v>9161847</v>
      </c>
      <c r="C9777" s="7">
        <v>43276</v>
      </c>
      <c r="D9777" s="7">
        <v>43282</v>
      </c>
      <c r="E9777" s="5" t="s">
        <v>23</v>
      </c>
      <c r="F9777" s="5">
        <v>413</v>
      </c>
      <c r="G9777" s="5">
        <v>260</v>
      </c>
      <c r="H9777" s="5" t="s">
        <v>27</v>
      </c>
      <c r="I9777" s="5">
        <v>12</v>
      </c>
      <c r="J9777">
        <f xml:space="preserve"> VLOOKUP(B9777,'Dataset-A1'!A:C,3,FALSE)</f>
        <v>0</v>
      </c>
      <c r="K9777">
        <f xml:space="preserve"> YEAR('Dataset-A2'!D9777)</f>
        <v>2018</v>
      </c>
      <c r="L9777">
        <f t="shared" si="456"/>
        <v>7</v>
      </c>
      <c r="M9777" t="str">
        <f xml:space="preserve"> VLOOKUP(B9777,'Dataset-A1'!A:D,4,FALSE)</f>
        <v>EN</v>
      </c>
      <c r="N9777">
        <f t="shared" si="457"/>
        <v>6</v>
      </c>
      <c r="O9777">
        <f t="shared" si="458"/>
        <v>153</v>
      </c>
    </row>
    <row r="9778" spans="1:15">
      <c r="A9778" s="1">
        <v>50175691</v>
      </c>
      <c r="B9778" s="5">
        <v>6112156</v>
      </c>
      <c r="C9778" s="7">
        <v>43304</v>
      </c>
      <c r="D9778" s="7">
        <v>43310</v>
      </c>
      <c r="E9778" s="5" t="s">
        <v>29</v>
      </c>
      <c r="F9778" s="5">
        <v>833</v>
      </c>
      <c r="G9778" s="5">
        <v>372</v>
      </c>
      <c r="H9778" s="5" t="s">
        <v>30</v>
      </c>
      <c r="I9778" s="5">
        <v>4</v>
      </c>
      <c r="J9778">
        <f xml:space="preserve"> VLOOKUP(B9778,'Dataset-A1'!A:C,3,FALSE)</f>
        <v>0</v>
      </c>
      <c r="K9778">
        <f xml:space="preserve"> YEAR('Dataset-A2'!D9778)</f>
        <v>2018</v>
      </c>
      <c r="L9778">
        <f t="shared" si="456"/>
        <v>7</v>
      </c>
      <c r="M9778" t="str">
        <f xml:space="preserve"> VLOOKUP(B9778,'Dataset-A1'!A:D,4,FALSE)</f>
        <v>CN</v>
      </c>
      <c r="N9778">
        <f t="shared" si="457"/>
        <v>6</v>
      </c>
      <c r="O9778">
        <f t="shared" si="458"/>
        <v>461</v>
      </c>
    </row>
    <row r="9779" spans="1:15">
      <c r="A9779" s="1">
        <v>50175721</v>
      </c>
      <c r="B9779" s="5">
        <v>21164513</v>
      </c>
      <c r="C9779" s="7">
        <v>43137</v>
      </c>
      <c r="D9779" s="7">
        <v>43137</v>
      </c>
      <c r="E9779" s="5" t="s">
        <v>29</v>
      </c>
      <c r="F9779" s="5">
        <v>529</v>
      </c>
      <c r="G9779" s="5">
        <v>283</v>
      </c>
      <c r="H9779" s="5" t="s">
        <v>32</v>
      </c>
      <c r="I9779" s="5">
        <v>1</v>
      </c>
      <c r="J9779">
        <f xml:space="preserve"> VLOOKUP(B9779,'Dataset-A1'!A:C,3,FALSE)</f>
        <v>1</v>
      </c>
      <c r="K9779">
        <f xml:space="preserve"> YEAR('Dataset-A2'!D9779)</f>
        <v>2018</v>
      </c>
      <c r="L9779">
        <f t="shared" si="456"/>
        <v>2</v>
      </c>
      <c r="M9779" t="str">
        <f xml:space="preserve"> VLOOKUP(B9779,'Dataset-A1'!A:D,4,FALSE)</f>
        <v>EN</v>
      </c>
      <c r="N9779">
        <f t="shared" si="457"/>
        <v>0</v>
      </c>
      <c r="O9779">
        <f t="shared" si="458"/>
        <v>246</v>
      </c>
    </row>
    <row r="9780" spans="1:15">
      <c r="A9780" s="1">
        <v>50175731</v>
      </c>
      <c r="B9780" s="5">
        <v>21166288</v>
      </c>
      <c r="C9780" s="7">
        <v>43155</v>
      </c>
      <c r="D9780" s="7">
        <v>43155</v>
      </c>
      <c r="E9780" s="5" t="s">
        <v>29</v>
      </c>
      <c r="F9780" s="5">
        <v>371</v>
      </c>
      <c r="G9780" s="5">
        <v>255</v>
      </c>
      <c r="H9780" s="5" t="s">
        <v>32</v>
      </c>
      <c r="I9780" s="5">
        <v>12</v>
      </c>
      <c r="J9780">
        <f xml:space="preserve"> VLOOKUP(B9780,'Dataset-A1'!A:C,3,FALSE)</f>
        <v>0</v>
      </c>
      <c r="K9780">
        <f xml:space="preserve"> YEAR('Dataset-A2'!D9780)</f>
        <v>2018</v>
      </c>
      <c r="L9780">
        <f t="shared" si="456"/>
        <v>2</v>
      </c>
      <c r="M9780" t="str">
        <f xml:space="preserve"> VLOOKUP(B9780,'Dataset-A1'!A:D,4,FALSE)</f>
        <v>OT</v>
      </c>
      <c r="N9780">
        <f t="shared" si="457"/>
        <v>0</v>
      </c>
      <c r="O9780">
        <f t="shared" si="458"/>
        <v>116</v>
      </c>
    </row>
    <row r="9781" spans="1:15">
      <c r="A9781" s="1">
        <v>50175741</v>
      </c>
      <c r="B9781" s="5">
        <v>6378924</v>
      </c>
      <c r="C9781" s="7">
        <v>43206</v>
      </c>
      <c r="D9781" s="7">
        <v>43211</v>
      </c>
      <c r="E9781" s="5" t="s">
        <v>23</v>
      </c>
      <c r="F9781" s="5">
        <v>171</v>
      </c>
      <c r="G9781" s="5">
        <v>59</v>
      </c>
      <c r="H9781" s="5" t="s">
        <v>27</v>
      </c>
      <c r="I9781" s="5">
        <v>4</v>
      </c>
      <c r="J9781">
        <f xml:space="preserve"> VLOOKUP(B9781,'Dataset-A1'!A:C,3,FALSE)</f>
        <v>1</v>
      </c>
      <c r="K9781">
        <f xml:space="preserve"> YEAR('Dataset-A2'!D9781)</f>
        <v>2018</v>
      </c>
      <c r="L9781">
        <f t="shared" si="456"/>
        <v>4</v>
      </c>
      <c r="M9781" t="str">
        <f xml:space="preserve"> VLOOKUP(B9781,'Dataset-A1'!A:D,4,FALSE)</f>
        <v>EN</v>
      </c>
      <c r="N9781">
        <f t="shared" si="457"/>
        <v>5</v>
      </c>
      <c r="O9781">
        <f t="shared" si="458"/>
        <v>112</v>
      </c>
    </row>
    <row r="9782" spans="1:15">
      <c r="A9782" s="1">
        <v>50175751</v>
      </c>
      <c r="B9782" s="5">
        <v>18428619</v>
      </c>
      <c r="C9782" s="7">
        <v>43278</v>
      </c>
      <c r="D9782" s="7">
        <v>43280</v>
      </c>
      <c r="E9782" s="5" t="s">
        <v>33</v>
      </c>
      <c r="F9782" s="5">
        <v>485</v>
      </c>
      <c r="G9782" s="5">
        <v>134</v>
      </c>
      <c r="H9782" s="5" t="s">
        <v>30</v>
      </c>
      <c r="I9782" s="5">
        <v>1</v>
      </c>
      <c r="J9782">
        <f xml:space="preserve"> VLOOKUP(B9782,'Dataset-A1'!A:C,3,FALSE)</f>
        <v>1</v>
      </c>
      <c r="K9782">
        <f xml:space="preserve"> YEAR('Dataset-A2'!D9782)</f>
        <v>2018</v>
      </c>
      <c r="L9782">
        <f t="shared" si="456"/>
        <v>6</v>
      </c>
      <c r="M9782" t="str">
        <f xml:space="preserve"> VLOOKUP(B9782,'Dataset-A1'!A:D,4,FALSE)</f>
        <v>OT</v>
      </c>
      <c r="N9782">
        <f t="shared" si="457"/>
        <v>2</v>
      </c>
      <c r="O9782">
        <f t="shared" si="458"/>
        <v>351</v>
      </c>
    </row>
    <row r="9783" spans="1:15">
      <c r="A9783" s="1">
        <v>50175761</v>
      </c>
      <c r="B9783" s="5">
        <v>17223304</v>
      </c>
      <c r="C9783" s="7">
        <v>43300</v>
      </c>
      <c r="D9783" s="7">
        <v>43301</v>
      </c>
      <c r="E9783" s="5" t="s">
        <v>33</v>
      </c>
      <c r="F9783" s="5">
        <v>247</v>
      </c>
      <c r="G9783" s="5">
        <v>169</v>
      </c>
      <c r="H9783" s="5" t="s">
        <v>32</v>
      </c>
      <c r="I9783" s="5">
        <v>2</v>
      </c>
      <c r="J9783">
        <f xml:space="preserve"> VLOOKUP(B9783,'Dataset-A1'!A:C,3,FALSE)</f>
        <v>1</v>
      </c>
      <c r="K9783">
        <f xml:space="preserve"> YEAR('Dataset-A2'!D9783)</f>
        <v>2018</v>
      </c>
      <c r="L9783">
        <f t="shared" si="456"/>
        <v>7</v>
      </c>
      <c r="M9783" t="str">
        <f xml:space="preserve"> VLOOKUP(B9783,'Dataset-A1'!A:D,4,FALSE)</f>
        <v>EN</v>
      </c>
      <c r="N9783">
        <f t="shared" si="457"/>
        <v>1</v>
      </c>
      <c r="O9783">
        <f t="shared" si="458"/>
        <v>78</v>
      </c>
    </row>
    <row r="9784" spans="1:15">
      <c r="A9784" s="1">
        <v>50175771</v>
      </c>
      <c r="B9784" s="5">
        <v>19083591</v>
      </c>
      <c r="C9784" s="7">
        <v>43324</v>
      </c>
      <c r="D9784" s="7">
        <v>43325</v>
      </c>
      <c r="E9784" s="5" t="s">
        <v>23</v>
      </c>
      <c r="F9784" s="5">
        <v>215</v>
      </c>
      <c r="G9784" s="5">
        <v>94</v>
      </c>
      <c r="H9784" s="5" t="s">
        <v>32</v>
      </c>
      <c r="I9784" s="5">
        <v>2</v>
      </c>
      <c r="J9784">
        <f xml:space="preserve"> VLOOKUP(B9784,'Dataset-A1'!A:C,3,FALSE)</f>
        <v>0</v>
      </c>
      <c r="K9784">
        <f xml:space="preserve"> YEAR('Dataset-A2'!D9784)</f>
        <v>2018</v>
      </c>
      <c r="L9784">
        <f t="shared" si="456"/>
        <v>8</v>
      </c>
      <c r="M9784" t="str">
        <f xml:space="preserve"> VLOOKUP(B9784,'Dataset-A1'!A:D,4,FALSE)</f>
        <v>CN</v>
      </c>
      <c r="N9784">
        <f t="shared" si="457"/>
        <v>1</v>
      </c>
      <c r="O9784">
        <f t="shared" si="458"/>
        <v>121</v>
      </c>
    </row>
    <row r="9785" spans="1:15">
      <c r="A9785" s="1">
        <v>50175781</v>
      </c>
      <c r="B9785" s="5">
        <v>20840129</v>
      </c>
      <c r="C9785" s="7">
        <v>43225</v>
      </c>
      <c r="D9785" s="7">
        <v>43228</v>
      </c>
      <c r="E9785" s="5" t="s">
        <v>29</v>
      </c>
      <c r="F9785" s="5">
        <v>454</v>
      </c>
      <c r="G9785" s="5">
        <v>203</v>
      </c>
      <c r="H9785" s="5" t="s">
        <v>27</v>
      </c>
      <c r="I9785" s="5">
        <v>6</v>
      </c>
      <c r="J9785">
        <f xml:space="preserve"> VLOOKUP(B9785,'Dataset-A1'!A:C,3,FALSE)</f>
        <v>0</v>
      </c>
      <c r="K9785">
        <f xml:space="preserve"> YEAR('Dataset-A2'!D9785)</f>
        <v>2018</v>
      </c>
      <c r="L9785">
        <f t="shared" si="456"/>
        <v>5</v>
      </c>
      <c r="M9785" t="str">
        <f xml:space="preserve"> VLOOKUP(B9785,'Dataset-A1'!A:D,4,FALSE)</f>
        <v>OT</v>
      </c>
      <c r="N9785">
        <f t="shared" si="457"/>
        <v>3</v>
      </c>
      <c r="O9785">
        <f t="shared" si="458"/>
        <v>251</v>
      </c>
    </row>
    <row r="9786" spans="1:15">
      <c r="A9786" s="1">
        <v>50175791</v>
      </c>
      <c r="B9786" s="5">
        <v>21167224</v>
      </c>
      <c r="C9786" s="7">
        <v>43225</v>
      </c>
      <c r="D9786" s="7">
        <v>43227</v>
      </c>
      <c r="E9786" s="5" t="s">
        <v>23</v>
      </c>
      <c r="F9786" s="5">
        <v>218</v>
      </c>
      <c r="G9786" s="5">
        <v>140</v>
      </c>
      <c r="H9786" s="5" t="s">
        <v>32</v>
      </c>
      <c r="I9786" s="5">
        <v>17</v>
      </c>
      <c r="J9786">
        <f xml:space="preserve"> VLOOKUP(B9786,'Dataset-A1'!A:C,3,FALSE)</f>
        <v>1</v>
      </c>
      <c r="K9786">
        <f xml:space="preserve"> YEAR('Dataset-A2'!D9786)</f>
        <v>2018</v>
      </c>
      <c r="L9786">
        <f t="shared" si="456"/>
        <v>5</v>
      </c>
      <c r="M9786" t="str">
        <f xml:space="preserve"> VLOOKUP(B9786,'Dataset-A1'!A:D,4,FALSE)</f>
        <v>EN</v>
      </c>
      <c r="N9786">
        <f t="shared" si="457"/>
        <v>2</v>
      </c>
      <c r="O9786">
        <f t="shared" si="458"/>
        <v>78</v>
      </c>
    </row>
    <row r="9787" spans="1:15">
      <c r="A9787" s="1">
        <v>50175811</v>
      </c>
      <c r="B9787" s="5">
        <v>11377936</v>
      </c>
      <c r="C9787" s="7">
        <v>43252</v>
      </c>
      <c r="D9787" s="7">
        <v>43259</v>
      </c>
      <c r="E9787" s="5" t="s">
        <v>29</v>
      </c>
      <c r="F9787" s="5">
        <v>695</v>
      </c>
      <c r="G9787" s="5">
        <v>153</v>
      </c>
      <c r="H9787" s="5" t="s">
        <v>30</v>
      </c>
      <c r="I9787" s="5">
        <v>3</v>
      </c>
      <c r="J9787">
        <f xml:space="preserve"> VLOOKUP(B9787,'Dataset-A1'!A:C,3,FALSE)</f>
        <v>1</v>
      </c>
      <c r="K9787">
        <f xml:space="preserve"> YEAR('Dataset-A2'!D9787)</f>
        <v>2018</v>
      </c>
      <c r="L9787">
        <f t="shared" si="456"/>
        <v>6</v>
      </c>
      <c r="M9787" t="str">
        <f xml:space="preserve"> VLOOKUP(B9787,'Dataset-A1'!A:D,4,FALSE)</f>
        <v>CN</v>
      </c>
      <c r="N9787">
        <f t="shared" si="457"/>
        <v>7</v>
      </c>
      <c r="O9787">
        <f t="shared" si="458"/>
        <v>542</v>
      </c>
    </row>
    <row r="9788" spans="1:15">
      <c r="A9788" s="1">
        <v>50175821</v>
      </c>
      <c r="B9788" s="5">
        <v>21039470</v>
      </c>
      <c r="C9788" s="7">
        <v>43202</v>
      </c>
      <c r="D9788" s="7">
        <v>43203</v>
      </c>
      <c r="E9788" s="5" t="s">
        <v>33</v>
      </c>
      <c r="F9788" s="5">
        <v>394</v>
      </c>
      <c r="G9788" s="5">
        <v>145</v>
      </c>
      <c r="H9788" s="5" t="s">
        <v>30</v>
      </c>
      <c r="I9788" s="5">
        <v>4</v>
      </c>
      <c r="J9788">
        <f xml:space="preserve"> VLOOKUP(B9788,'Dataset-A1'!A:C,3,FALSE)</f>
        <v>0</v>
      </c>
      <c r="K9788">
        <f xml:space="preserve"> YEAR('Dataset-A2'!D9788)</f>
        <v>2018</v>
      </c>
      <c r="L9788">
        <f t="shared" si="456"/>
        <v>4</v>
      </c>
      <c r="M9788" t="str">
        <f xml:space="preserve"> VLOOKUP(B9788,'Dataset-A1'!A:D,4,FALSE)</f>
        <v>CN</v>
      </c>
      <c r="N9788">
        <f t="shared" si="457"/>
        <v>1</v>
      </c>
      <c r="O9788">
        <f t="shared" si="458"/>
        <v>249</v>
      </c>
    </row>
    <row r="9789" spans="1:15">
      <c r="A9789" s="1">
        <v>50175831</v>
      </c>
      <c r="B9789" s="5">
        <v>12742690</v>
      </c>
      <c r="C9789" s="7">
        <v>43231</v>
      </c>
      <c r="D9789" s="7">
        <v>43237</v>
      </c>
      <c r="E9789" s="5" t="s">
        <v>28</v>
      </c>
      <c r="F9789" s="5">
        <v>1397</v>
      </c>
      <c r="G9789" s="5">
        <v>557</v>
      </c>
      <c r="H9789" s="5" t="s">
        <v>27</v>
      </c>
      <c r="I9789" s="5">
        <v>2</v>
      </c>
      <c r="J9789">
        <f xml:space="preserve"> VLOOKUP(B9789,'Dataset-A1'!A:C,3,FALSE)</f>
        <v>0</v>
      </c>
      <c r="K9789">
        <f xml:space="preserve"> YEAR('Dataset-A2'!D9789)</f>
        <v>2018</v>
      </c>
      <c r="L9789">
        <f t="shared" si="456"/>
        <v>5</v>
      </c>
      <c r="M9789" t="str">
        <f xml:space="preserve"> VLOOKUP(B9789,'Dataset-A1'!A:D,4,FALSE)</f>
        <v>CN</v>
      </c>
      <c r="N9789">
        <f t="shared" si="457"/>
        <v>6</v>
      </c>
      <c r="O9789">
        <f t="shared" si="458"/>
        <v>840</v>
      </c>
    </row>
    <row r="9790" spans="1:15">
      <c r="A9790" s="1">
        <v>50175851</v>
      </c>
      <c r="B9790" s="5">
        <v>21167939</v>
      </c>
      <c r="C9790" s="7">
        <v>43148</v>
      </c>
      <c r="D9790" s="7">
        <v>43155</v>
      </c>
      <c r="E9790" s="5" t="s">
        <v>33</v>
      </c>
      <c r="F9790" s="5">
        <v>205</v>
      </c>
      <c r="G9790" s="5">
        <v>141</v>
      </c>
      <c r="H9790" s="5" t="s">
        <v>27</v>
      </c>
      <c r="I9790" s="5">
        <v>1</v>
      </c>
      <c r="J9790">
        <f xml:space="preserve"> VLOOKUP(B9790,'Dataset-A1'!A:C,3,FALSE)</f>
        <v>1</v>
      </c>
      <c r="K9790">
        <f xml:space="preserve"> YEAR('Dataset-A2'!D9790)</f>
        <v>2018</v>
      </c>
      <c r="L9790">
        <f t="shared" si="456"/>
        <v>2</v>
      </c>
      <c r="M9790" t="str">
        <f xml:space="preserve"> VLOOKUP(B9790,'Dataset-A1'!A:D,4,FALSE)</f>
        <v>OT</v>
      </c>
      <c r="N9790">
        <f t="shared" si="457"/>
        <v>7</v>
      </c>
      <c r="O9790">
        <f t="shared" si="458"/>
        <v>64</v>
      </c>
    </row>
    <row r="9791" spans="1:15">
      <c r="A9791" s="1">
        <v>50175861</v>
      </c>
      <c r="B9791" s="5">
        <v>17706850</v>
      </c>
      <c r="C9791" s="7">
        <v>43333</v>
      </c>
      <c r="D9791" s="7">
        <v>43338</v>
      </c>
      <c r="E9791" s="5" t="s">
        <v>28</v>
      </c>
      <c r="F9791" s="5">
        <v>111</v>
      </c>
      <c r="G9791" s="5">
        <v>24</v>
      </c>
      <c r="H9791" s="5" t="s">
        <v>25</v>
      </c>
      <c r="I9791" s="5">
        <v>5</v>
      </c>
      <c r="J9791">
        <f xml:space="preserve"> VLOOKUP(B9791,'Dataset-A1'!A:C,3,FALSE)</f>
        <v>1</v>
      </c>
      <c r="K9791">
        <f xml:space="preserve"> YEAR('Dataset-A2'!D9791)</f>
        <v>2018</v>
      </c>
      <c r="L9791">
        <f t="shared" si="456"/>
        <v>8</v>
      </c>
      <c r="M9791" t="str">
        <f xml:space="preserve"> VLOOKUP(B9791,'Dataset-A1'!A:D,4,FALSE)</f>
        <v>EN</v>
      </c>
      <c r="N9791">
        <f t="shared" si="457"/>
        <v>5</v>
      </c>
      <c r="O9791">
        <f t="shared" si="458"/>
        <v>87</v>
      </c>
    </row>
    <row r="9792" spans="1:15">
      <c r="A9792" s="1">
        <v>50175871</v>
      </c>
      <c r="B9792" s="5">
        <v>11597348</v>
      </c>
      <c r="C9792" s="7">
        <v>43304</v>
      </c>
      <c r="D9792" s="7">
        <v>43305</v>
      </c>
      <c r="E9792" s="5" t="s">
        <v>23</v>
      </c>
      <c r="F9792" s="5">
        <v>7267</v>
      </c>
      <c r="G9792" s="5">
        <v>1771</v>
      </c>
      <c r="H9792" s="5" t="s">
        <v>27</v>
      </c>
      <c r="I9792" s="5">
        <v>2</v>
      </c>
      <c r="J9792">
        <f xml:space="preserve"> VLOOKUP(B9792,'Dataset-A1'!A:C,3,FALSE)</f>
        <v>1</v>
      </c>
      <c r="K9792">
        <f xml:space="preserve"> YEAR('Dataset-A2'!D9792)</f>
        <v>2018</v>
      </c>
      <c r="L9792">
        <f t="shared" si="456"/>
        <v>7</v>
      </c>
      <c r="M9792" t="str">
        <f xml:space="preserve"> VLOOKUP(B9792,'Dataset-A1'!A:D,4,FALSE)</f>
        <v>OT</v>
      </c>
      <c r="N9792">
        <f t="shared" si="457"/>
        <v>1</v>
      </c>
      <c r="O9792">
        <f t="shared" si="458"/>
        <v>5496</v>
      </c>
    </row>
    <row r="9793" spans="1:15">
      <c r="A9793" s="1">
        <v>50175881</v>
      </c>
      <c r="B9793" s="5">
        <v>20963979</v>
      </c>
      <c r="C9793" s="7">
        <v>43069</v>
      </c>
      <c r="D9793" s="7">
        <v>43070</v>
      </c>
      <c r="E9793" s="5" t="s">
        <v>23</v>
      </c>
      <c r="F9793" s="5">
        <v>759</v>
      </c>
      <c r="G9793" s="5">
        <v>216</v>
      </c>
      <c r="H9793" s="5" t="s">
        <v>30</v>
      </c>
      <c r="I9793" s="5">
        <v>10</v>
      </c>
      <c r="J9793">
        <f xml:space="preserve"> VLOOKUP(B9793,'Dataset-A1'!A:C,3,FALSE)</f>
        <v>1</v>
      </c>
      <c r="K9793">
        <f xml:space="preserve"> YEAR('Dataset-A2'!D9793)</f>
        <v>2017</v>
      </c>
      <c r="L9793">
        <f t="shared" si="456"/>
        <v>12</v>
      </c>
      <c r="M9793" t="str">
        <f xml:space="preserve"> VLOOKUP(B9793,'Dataset-A1'!A:D,4,FALSE)</f>
        <v>OT</v>
      </c>
      <c r="N9793">
        <f t="shared" si="457"/>
        <v>1</v>
      </c>
      <c r="O9793">
        <f t="shared" si="458"/>
        <v>543</v>
      </c>
    </row>
    <row r="9794" spans="1:15">
      <c r="A9794" s="1">
        <v>50175891</v>
      </c>
      <c r="B9794" s="5">
        <v>6205943</v>
      </c>
      <c r="C9794" s="7">
        <v>43180</v>
      </c>
      <c r="D9794" s="7">
        <v>43185</v>
      </c>
      <c r="E9794" s="5" t="s">
        <v>28</v>
      </c>
      <c r="F9794" s="5">
        <v>450</v>
      </c>
      <c r="G9794" s="5">
        <v>305</v>
      </c>
      <c r="H9794" s="5" t="s">
        <v>27</v>
      </c>
      <c r="I9794" s="5">
        <v>2</v>
      </c>
      <c r="J9794">
        <f xml:space="preserve"> VLOOKUP(B9794,'Dataset-A1'!A:C,3,FALSE)</f>
        <v>1</v>
      </c>
      <c r="K9794">
        <f xml:space="preserve"> YEAR('Dataset-A2'!D9794)</f>
        <v>2018</v>
      </c>
      <c r="L9794">
        <f t="shared" si="456"/>
        <v>3</v>
      </c>
      <c r="M9794" t="str">
        <f xml:space="preserve"> VLOOKUP(B9794,'Dataset-A1'!A:D,4,FALSE)</f>
        <v>CN</v>
      </c>
      <c r="N9794">
        <f t="shared" si="457"/>
        <v>5</v>
      </c>
      <c r="O9794">
        <f t="shared" si="458"/>
        <v>145</v>
      </c>
    </row>
    <row r="9795" spans="1:15">
      <c r="A9795" s="1">
        <v>50175901</v>
      </c>
      <c r="B9795" s="5">
        <v>4017564</v>
      </c>
      <c r="C9795" s="7">
        <v>43160</v>
      </c>
      <c r="D9795" s="7">
        <v>43162</v>
      </c>
      <c r="E9795" s="5" t="s">
        <v>29</v>
      </c>
      <c r="F9795" s="5">
        <v>403</v>
      </c>
      <c r="G9795" s="5">
        <v>174</v>
      </c>
      <c r="H9795" s="5" t="s">
        <v>30</v>
      </c>
      <c r="I9795" s="5">
        <v>1</v>
      </c>
      <c r="J9795">
        <f xml:space="preserve"> VLOOKUP(B9795,'Dataset-A1'!A:C,3,FALSE)</f>
        <v>0</v>
      </c>
      <c r="K9795">
        <f xml:space="preserve"> YEAR('Dataset-A2'!D9795)</f>
        <v>2018</v>
      </c>
      <c r="L9795">
        <f t="shared" ref="L9795:L9858" si="459">MONTH(D9795)</f>
        <v>3</v>
      </c>
      <c r="M9795" t="str">
        <f xml:space="preserve"> VLOOKUP(B9795,'Dataset-A1'!A:D,4,FALSE)</f>
        <v>CN</v>
      </c>
      <c r="N9795">
        <f t="shared" ref="N9795:N9858" si="460">D9795-C9795</f>
        <v>2</v>
      </c>
      <c r="O9795">
        <f t="shared" ref="O9795:O9858" si="461" xml:space="preserve"> F9795-G9795</f>
        <v>229</v>
      </c>
    </row>
    <row r="9796" spans="1:15">
      <c r="A9796" s="1">
        <v>50175921</v>
      </c>
      <c r="B9796" s="5">
        <v>15156164</v>
      </c>
      <c r="C9796" s="7">
        <v>43310</v>
      </c>
      <c r="D9796" s="7">
        <v>43313</v>
      </c>
      <c r="E9796" s="5" t="s">
        <v>33</v>
      </c>
      <c r="F9796" s="5">
        <v>471</v>
      </c>
      <c r="G9796" s="5">
        <v>117</v>
      </c>
      <c r="H9796" s="5" t="s">
        <v>25</v>
      </c>
      <c r="I9796" s="5">
        <v>3</v>
      </c>
      <c r="J9796">
        <f xml:space="preserve"> VLOOKUP(B9796,'Dataset-A1'!A:C,3,FALSE)</f>
        <v>1</v>
      </c>
      <c r="K9796">
        <f xml:space="preserve"> YEAR('Dataset-A2'!D9796)</f>
        <v>2018</v>
      </c>
      <c r="L9796">
        <f t="shared" si="459"/>
        <v>8</v>
      </c>
      <c r="M9796" t="str">
        <f xml:space="preserve"> VLOOKUP(B9796,'Dataset-A1'!A:D,4,FALSE)</f>
        <v>CN</v>
      </c>
      <c r="N9796">
        <f t="shared" si="460"/>
        <v>3</v>
      </c>
      <c r="O9796">
        <f t="shared" si="461"/>
        <v>354</v>
      </c>
    </row>
    <row r="9797" spans="1:15">
      <c r="A9797" s="1">
        <v>50175931</v>
      </c>
      <c r="B9797" s="5">
        <v>9957446</v>
      </c>
      <c r="C9797" s="7">
        <v>43205</v>
      </c>
      <c r="D9797" s="7">
        <v>43208</v>
      </c>
      <c r="E9797" s="5" t="s">
        <v>28</v>
      </c>
      <c r="F9797" s="5">
        <v>191</v>
      </c>
      <c r="G9797" s="5">
        <v>47</v>
      </c>
      <c r="H9797" s="5" t="s">
        <v>25</v>
      </c>
      <c r="I9797" s="5">
        <v>3</v>
      </c>
      <c r="J9797">
        <f xml:space="preserve"> VLOOKUP(B9797,'Dataset-A1'!A:C,3,FALSE)</f>
        <v>0</v>
      </c>
      <c r="K9797">
        <f xml:space="preserve"> YEAR('Dataset-A2'!D9797)</f>
        <v>2018</v>
      </c>
      <c r="L9797">
        <f t="shared" si="459"/>
        <v>4</v>
      </c>
      <c r="M9797" t="str">
        <f xml:space="preserve"> VLOOKUP(B9797,'Dataset-A1'!A:D,4,FALSE)</f>
        <v>CN</v>
      </c>
      <c r="N9797">
        <f t="shared" si="460"/>
        <v>3</v>
      </c>
      <c r="O9797">
        <f t="shared" si="461"/>
        <v>144</v>
      </c>
    </row>
    <row r="9798" spans="1:15">
      <c r="A9798" s="1">
        <v>50175941</v>
      </c>
      <c r="B9798" s="5">
        <v>8420751</v>
      </c>
      <c r="C9798" s="7">
        <v>43079</v>
      </c>
      <c r="D9798" s="7">
        <v>43082</v>
      </c>
      <c r="E9798" s="5" t="s">
        <v>28</v>
      </c>
      <c r="F9798" s="5">
        <v>272</v>
      </c>
      <c r="G9798" s="5">
        <v>99</v>
      </c>
      <c r="H9798" s="5" t="s">
        <v>30</v>
      </c>
      <c r="I9798" s="5">
        <v>7</v>
      </c>
      <c r="J9798">
        <f xml:space="preserve"> VLOOKUP(B9798,'Dataset-A1'!A:C,3,FALSE)</f>
        <v>0</v>
      </c>
      <c r="K9798">
        <f xml:space="preserve"> YEAR('Dataset-A2'!D9798)</f>
        <v>2017</v>
      </c>
      <c r="L9798">
        <f t="shared" si="459"/>
        <v>12</v>
      </c>
      <c r="M9798" t="str">
        <f xml:space="preserve"> VLOOKUP(B9798,'Dataset-A1'!A:D,4,FALSE)</f>
        <v>OT</v>
      </c>
      <c r="N9798">
        <f t="shared" si="460"/>
        <v>3</v>
      </c>
      <c r="O9798">
        <f t="shared" si="461"/>
        <v>173</v>
      </c>
    </row>
    <row r="9799" spans="1:15">
      <c r="A9799" s="1">
        <v>50175971</v>
      </c>
      <c r="B9799" s="5">
        <v>14087659</v>
      </c>
      <c r="C9799" s="7">
        <v>43122</v>
      </c>
      <c r="D9799" s="7">
        <v>43124</v>
      </c>
      <c r="E9799" s="5" t="s">
        <v>29</v>
      </c>
      <c r="F9799" s="5">
        <v>711</v>
      </c>
      <c r="G9799" s="5">
        <v>246</v>
      </c>
      <c r="H9799" s="5" t="s">
        <v>30</v>
      </c>
      <c r="I9799" s="5">
        <v>2</v>
      </c>
      <c r="J9799">
        <f xml:space="preserve"> VLOOKUP(B9799,'Dataset-A1'!A:C,3,FALSE)</f>
        <v>0</v>
      </c>
      <c r="K9799">
        <f xml:space="preserve"> YEAR('Dataset-A2'!D9799)</f>
        <v>2018</v>
      </c>
      <c r="L9799">
        <f t="shared" si="459"/>
        <v>1</v>
      </c>
      <c r="M9799" t="str">
        <f xml:space="preserve"> VLOOKUP(B9799,'Dataset-A1'!A:D,4,FALSE)</f>
        <v>OT</v>
      </c>
      <c r="N9799">
        <f t="shared" si="460"/>
        <v>2</v>
      </c>
      <c r="O9799">
        <f t="shared" si="461"/>
        <v>465</v>
      </c>
    </row>
    <row r="9800" spans="1:15">
      <c r="A9800" s="1">
        <v>50175981</v>
      </c>
      <c r="B9800" s="5">
        <v>19255112</v>
      </c>
      <c r="C9800" s="7">
        <v>43325</v>
      </c>
      <c r="D9800" s="7">
        <v>43330</v>
      </c>
      <c r="E9800" s="5" t="s">
        <v>33</v>
      </c>
      <c r="F9800" s="5">
        <v>365</v>
      </c>
      <c r="G9800" s="5">
        <v>117</v>
      </c>
      <c r="H9800" s="5" t="s">
        <v>30</v>
      </c>
      <c r="I9800" s="5">
        <v>4</v>
      </c>
      <c r="J9800">
        <f xml:space="preserve"> VLOOKUP(B9800,'Dataset-A1'!A:C,3,FALSE)</f>
        <v>1</v>
      </c>
      <c r="K9800">
        <f xml:space="preserve"> YEAR('Dataset-A2'!D9800)</f>
        <v>2018</v>
      </c>
      <c r="L9800">
        <f t="shared" si="459"/>
        <v>8</v>
      </c>
      <c r="M9800" t="str">
        <f xml:space="preserve"> VLOOKUP(B9800,'Dataset-A1'!A:D,4,FALSE)</f>
        <v>CN</v>
      </c>
      <c r="N9800">
        <f t="shared" si="460"/>
        <v>5</v>
      </c>
      <c r="O9800">
        <f t="shared" si="461"/>
        <v>248</v>
      </c>
    </row>
    <row r="9801" spans="1:15">
      <c r="A9801" s="1">
        <v>50176011</v>
      </c>
      <c r="B9801" s="5">
        <v>7290988</v>
      </c>
      <c r="C9801" s="7">
        <v>43369</v>
      </c>
      <c r="D9801" s="7">
        <v>43375</v>
      </c>
      <c r="E9801" s="5" t="s">
        <v>23</v>
      </c>
      <c r="F9801" s="5">
        <v>324</v>
      </c>
      <c r="G9801" s="5">
        <v>203</v>
      </c>
      <c r="H9801" s="5" t="s">
        <v>32</v>
      </c>
      <c r="I9801" s="5">
        <v>1</v>
      </c>
      <c r="J9801">
        <f xml:space="preserve"> VLOOKUP(B9801,'Dataset-A1'!A:C,3,FALSE)</f>
        <v>0</v>
      </c>
      <c r="K9801">
        <f xml:space="preserve"> YEAR('Dataset-A2'!D9801)</f>
        <v>2018</v>
      </c>
      <c r="L9801">
        <f t="shared" si="459"/>
        <v>10</v>
      </c>
      <c r="M9801" t="str">
        <f xml:space="preserve"> VLOOKUP(B9801,'Dataset-A1'!A:D,4,FALSE)</f>
        <v>EN</v>
      </c>
      <c r="N9801">
        <f t="shared" si="460"/>
        <v>6</v>
      </c>
      <c r="O9801">
        <f t="shared" si="461"/>
        <v>121</v>
      </c>
    </row>
    <row r="9802" spans="1:15">
      <c r="A9802" s="1">
        <v>50176021</v>
      </c>
      <c r="B9802" s="5">
        <v>20645865</v>
      </c>
      <c r="C9802" s="7">
        <v>43173</v>
      </c>
      <c r="D9802" s="7">
        <v>43176</v>
      </c>
      <c r="E9802" s="5" t="s">
        <v>23</v>
      </c>
      <c r="F9802" s="5">
        <v>189</v>
      </c>
      <c r="G9802" s="5">
        <v>118</v>
      </c>
      <c r="H9802" s="5" t="s">
        <v>32</v>
      </c>
      <c r="I9802" s="5">
        <v>7</v>
      </c>
      <c r="J9802">
        <f xml:space="preserve"> VLOOKUP(B9802,'Dataset-A1'!A:C,3,FALSE)</f>
        <v>1</v>
      </c>
      <c r="K9802">
        <f xml:space="preserve"> YEAR('Dataset-A2'!D9802)</f>
        <v>2018</v>
      </c>
      <c r="L9802">
        <f t="shared" si="459"/>
        <v>3</v>
      </c>
      <c r="M9802" t="str">
        <f xml:space="preserve"> VLOOKUP(B9802,'Dataset-A1'!A:D,4,FALSE)</f>
        <v>EN</v>
      </c>
      <c r="N9802">
        <f t="shared" si="460"/>
        <v>3</v>
      </c>
      <c r="O9802">
        <f t="shared" si="461"/>
        <v>71</v>
      </c>
    </row>
    <row r="9803" spans="1:15">
      <c r="A9803" s="1">
        <v>50176031</v>
      </c>
      <c r="B9803" s="5">
        <v>15845961</v>
      </c>
      <c r="C9803" s="7">
        <v>43242</v>
      </c>
      <c r="D9803" s="7">
        <v>43243</v>
      </c>
      <c r="E9803" s="5" t="s">
        <v>28</v>
      </c>
      <c r="F9803" s="5">
        <v>283</v>
      </c>
      <c r="G9803" s="5">
        <v>95</v>
      </c>
      <c r="H9803" s="5" t="s">
        <v>27</v>
      </c>
      <c r="I9803" s="5">
        <v>9</v>
      </c>
      <c r="J9803">
        <f xml:space="preserve"> VLOOKUP(B9803,'Dataset-A1'!A:C,3,FALSE)</f>
        <v>0</v>
      </c>
      <c r="K9803">
        <f xml:space="preserve"> YEAR('Dataset-A2'!D9803)</f>
        <v>2018</v>
      </c>
      <c r="L9803">
        <f t="shared" si="459"/>
        <v>5</v>
      </c>
      <c r="M9803" t="str">
        <f xml:space="preserve"> VLOOKUP(B9803,'Dataset-A1'!A:D,4,FALSE)</f>
        <v>EN</v>
      </c>
      <c r="N9803">
        <f t="shared" si="460"/>
        <v>1</v>
      </c>
      <c r="O9803">
        <f t="shared" si="461"/>
        <v>188</v>
      </c>
    </row>
    <row r="9804" spans="1:15">
      <c r="A9804" s="1">
        <v>50176051</v>
      </c>
      <c r="B9804" s="5">
        <v>7172292</v>
      </c>
      <c r="C9804" s="7">
        <v>43153</v>
      </c>
      <c r="D9804" s="7">
        <v>43158</v>
      </c>
      <c r="E9804" s="5" t="s">
        <v>28</v>
      </c>
      <c r="F9804" s="5">
        <v>275</v>
      </c>
      <c r="G9804" s="5">
        <v>89</v>
      </c>
      <c r="H9804" s="5" t="s">
        <v>30</v>
      </c>
      <c r="I9804" s="5">
        <v>8</v>
      </c>
      <c r="J9804">
        <f xml:space="preserve"> VLOOKUP(B9804,'Dataset-A1'!A:C,3,FALSE)</f>
        <v>1</v>
      </c>
      <c r="K9804">
        <f xml:space="preserve"> YEAR('Dataset-A2'!D9804)</f>
        <v>2018</v>
      </c>
      <c r="L9804">
        <f t="shared" si="459"/>
        <v>2</v>
      </c>
      <c r="M9804" t="str">
        <f xml:space="preserve"> VLOOKUP(B9804,'Dataset-A1'!A:D,4,FALSE)</f>
        <v>OT</v>
      </c>
      <c r="N9804">
        <f t="shared" si="460"/>
        <v>5</v>
      </c>
      <c r="O9804">
        <f t="shared" si="461"/>
        <v>186</v>
      </c>
    </row>
    <row r="9805" spans="1:15">
      <c r="A9805" s="1">
        <v>50176081</v>
      </c>
      <c r="B9805" s="5">
        <v>8343094</v>
      </c>
      <c r="C9805" s="7">
        <v>43414</v>
      </c>
      <c r="D9805" s="7">
        <v>43415</v>
      </c>
      <c r="E9805" s="5" t="s">
        <v>29</v>
      </c>
      <c r="F9805" s="5">
        <v>1260</v>
      </c>
      <c r="G9805" s="5">
        <v>386</v>
      </c>
      <c r="H9805" s="5" t="s">
        <v>27</v>
      </c>
      <c r="I9805" s="5">
        <v>1</v>
      </c>
      <c r="J9805">
        <f xml:space="preserve"> VLOOKUP(B9805,'Dataset-A1'!A:C,3,FALSE)</f>
        <v>1</v>
      </c>
      <c r="K9805">
        <f xml:space="preserve"> YEAR('Dataset-A2'!D9805)</f>
        <v>2018</v>
      </c>
      <c r="L9805">
        <f t="shared" si="459"/>
        <v>11</v>
      </c>
      <c r="M9805" t="str">
        <f xml:space="preserve"> VLOOKUP(B9805,'Dataset-A1'!A:D,4,FALSE)</f>
        <v>EN</v>
      </c>
      <c r="N9805">
        <f t="shared" si="460"/>
        <v>1</v>
      </c>
      <c r="O9805">
        <f t="shared" si="461"/>
        <v>874</v>
      </c>
    </row>
    <row r="9806" spans="1:15">
      <c r="A9806" s="1">
        <v>50176101</v>
      </c>
      <c r="B9806" s="5">
        <v>5507718</v>
      </c>
      <c r="C9806" s="7">
        <v>43149</v>
      </c>
      <c r="D9806" s="7">
        <v>43156</v>
      </c>
      <c r="E9806" s="5" t="s">
        <v>23</v>
      </c>
      <c r="F9806" s="5">
        <v>7056</v>
      </c>
      <c r="G9806" s="5">
        <v>3852</v>
      </c>
      <c r="H9806" s="5" t="s">
        <v>27</v>
      </c>
      <c r="I9806" s="5">
        <v>3</v>
      </c>
      <c r="J9806">
        <f xml:space="preserve"> VLOOKUP(B9806,'Dataset-A1'!A:C,3,FALSE)</f>
        <v>1</v>
      </c>
      <c r="K9806">
        <f xml:space="preserve"> YEAR('Dataset-A2'!D9806)</f>
        <v>2018</v>
      </c>
      <c r="L9806">
        <f t="shared" si="459"/>
        <v>2</v>
      </c>
      <c r="M9806" t="str">
        <f xml:space="preserve"> VLOOKUP(B9806,'Dataset-A1'!A:D,4,FALSE)</f>
        <v>EN</v>
      </c>
      <c r="N9806">
        <f t="shared" si="460"/>
        <v>7</v>
      </c>
      <c r="O9806">
        <f t="shared" si="461"/>
        <v>3204</v>
      </c>
    </row>
    <row r="9807" spans="1:15">
      <c r="A9807" s="1">
        <v>50176121</v>
      </c>
      <c r="B9807" s="5">
        <v>15453902</v>
      </c>
      <c r="C9807" s="7">
        <v>43248</v>
      </c>
      <c r="D9807" s="7">
        <v>43254</v>
      </c>
      <c r="E9807" s="5" t="s">
        <v>33</v>
      </c>
      <c r="F9807" s="5">
        <v>274</v>
      </c>
      <c r="G9807" s="5">
        <v>135</v>
      </c>
      <c r="H9807" s="5" t="s">
        <v>27</v>
      </c>
      <c r="I9807" s="5">
        <v>5</v>
      </c>
      <c r="J9807">
        <f xml:space="preserve"> VLOOKUP(B9807,'Dataset-A1'!A:C,3,FALSE)</f>
        <v>0</v>
      </c>
      <c r="K9807">
        <f xml:space="preserve"> YEAR('Dataset-A2'!D9807)</f>
        <v>2018</v>
      </c>
      <c r="L9807">
        <f t="shared" si="459"/>
        <v>6</v>
      </c>
      <c r="M9807" t="str">
        <f xml:space="preserve"> VLOOKUP(B9807,'Dataset-A1'!A:D,4,FALSE)</f>
        <v>CN</v>
      </c>
      <c r="N9807">
        <f t="shared" si="460"/>
        <v>6</v>
      </c>
      <c r="O9807">
        <f t="shared" si="461"/>
        <v>139</v>
      </c>
    </row>
    <row r="9808" spans="1:15">
      <c r="A9808" s="1">
        <v>50176141</v>
      </c>
      <c r="B9808" s="5">
        <v>12057626</v>
      </c>
      <c r="C9808" s="7">
        <v>43229</v>
      </c>
      <c r="D9808" s="7">
        <v>43232</v>
      </c>
      <c r="E9808" s="5" t="s">
        <v>23</v>
      </c>
      <c r="F9808" s="5">
        <v>211</v>
      </c>
      <c r="G9808" s="5">
        <v>85</v>
      </c>
      <c r="H9808" s="5" t="s">
        <v>32</v>
      </c>
      <c r="I9808" s="5">
        <v>1</v>
      </c>
      <c r="J9808">
        <f xml:space="preserve"> VLOOKUP(B9808,'Dataset-A1'!A:C,3,FALSE)</f>
        <v>0</v>
      </c>
      <c r="K9808">
        <f xml:space="preserve"> YEAR('Dataset-A2'!D9808)</f>
        <v>2018</v>
      </c>
      <c r="L9808">
        <f t="shared" si="459"/>
        <v>5</v>
      </c>
      <c r="M9808" t="str">
        <f xml:space="preserve"> VLOOKUP(B9808,'Dataset-A1'!A:D,4,FALSE)</f>
        <v>CN</v>
      </c>
      <c r="N9808">
        <f t="shared" si="460"/>
        <v>3</v>
      </c>
      <c r="O9808">
        <f t="shared" si="461"/>
        <v>126</v>
      </c>
    </row>
    <row r="9809" spans="1:15">
      <c r="A9809" s="1">
        <v>50176151</v>
      </c>
      <c r="B9809" s="5">
        <v>7566670</v>
      </c>
      <c r="C9809" s="7">
        <v>43260</v>
      </c>
      <c r="D9809" s="7">
        <v>43261</v>
      </c>
      <c r="E9809" s="5" t="s">
        <v>28</v>
      </c>
      <c r="F9809" s="5">
        <v>153</v>
      </c>
      <c r="G9809" s="5">
        <v>65</v>
      </c>
      <c r="H9809" s="5" t="s">
        <v>32</v>
      </c>
      <c r="I9809" s="5">
        <v>5</v>
      </c>
      <c r="J9809">
        <f xml:space="preserve"> VLOOKUP(B9809,'Dataset-A1'!A:C,3,FALSE)</f>
        <v>1</v>
      </c>
      <c r="K9809">
        <f xml:space="preserve"> YEAR('Dataset-A2'!D9809)</f>
        <v>2018</v>
      </c>
      <c r="L9809">
        <f t="shared" si="459"/>
        <v>6</v>
      </c>
      <c r="M9809" t="str">
        <f xml:space="preserve"> VLOOKUP(B9809,'Dataset-A1'!A:D,4,FALSE)</f>
        <v>EN</v>
      </c>
      <c r="N9809">
        <f t="shared" si="460"/>
        <v>1</v>
      </c>
      <c r="O9809">
        <f t="shared" si="461"/>
        <v>88</v>
      </c>
    </row>
    <row r="9810" spans="1:15">
      <c r="A9810" s="1">
        <v>50176171</v>
      </c>
      <c r="B9810" s="5">
        <v>379049</v>
      </c>
      <c r="C9810" s="7">
        <v>43363</v>
      </c>
      <c r="D9810" s="7">
        <v>43367</v>
      </c>
      <c r="E9810" s="5" t="s">
        <v>23</v>
      </c>
      <c r="F9810" s="5">
        <v>309</v>
      </c>
      <c r="G9810" s="5">
        <v>197</v>
      </c>
      <c r="H9810" s="5" t="s">
        <v>30</v>
      </c>
      <c r="I9810" s="5">
        <v>4</v>
      </c>
      <c r="J9810">
        <f xml:space="preserve"> VLOOKUP(B9810,'Dataset-A1'!A:C,3,FALSE)</f>
        <v>0</v>
      </c>
      <c r="K9810">
        <f xml:space="preserve"> YEAR('Dataset-A2'!D9810)</f>
        <v>2018</v>
      </c>
      <c r="L9810">
        <f t="shared" si="459"/>
        <v>9</v>
      </c>
      <c r="M9810" t="str">
        <f xml:space="preserve"> VLOOKUP(B9810,'Dataset-A1'!A:D,4,FALSE)</f>
        <v>CN</v>
      </c>
      <c r="N9810">
        <f t="shared" si="460"/>
        <v>4</v>
      </c>
      <c r="O9810">
        <f t="shared" si="461"/>
        <v>112</v>
      </c>
    </row>
    <row r="9811" spans="1:15">
      <c r="A9811" s="1">
        <v>50176181</v>
      </c>
      <c r="B9811" s="5">
        <v>20806182</v>
      </c>
      <c r="C9811" s="7">
        <v>43214</v>
      </c>
      <c r="D9811" s="7">
        <v>43216</v>
      </c>
      <c r="E9811" s="5" t="s">
        <v>33</v>
      </c>
      <c r="F9811" s="5">
        <v>540</v>
      </c>
      <c r="G9811" s="5">
        <v>108</v>
      </c>
      <c r="H9811" s="5" t="s">
        <v>30</v>
      </c>
      <c r="I9811" s="5">
        <v>11</v>
      </c>
      <c r="J9811">
        <f xml:space="preserve"> VLOOKUP(B9811,'Dataset-A1'!A:C,3,FALSE)</f>
        <v>1</v>
      </c>
      <c r="K9811">
        <f xml:space="preserve"> YEAR('Dataset-A2'!D9811)</f>
        <v>2018</v>
      </c>
      <c r="L9811">
        <f t="shared" si="459"/>
        <v>4</v>
      </c>
      <c r="M9811" t="str">
        <f xml:space="preserve"> VLOOKUP(B9811,'Dataset-A1'!A:D,4,FALSE)</f>
        <v>CN</v>
      </c>
      <c r="N9811">
        <f t="shared" si="460"/>
        <v>2</v>
      </c>
      <c r="O9811">
        <f t="shared" si="461"/>
        <v>432</v>
      </c>
    </row>
    <row r="9812" spans="1:15">
      <c r="A9812" s="1">
        <v>50176191</v>
      </c>
      <c r="B9812" s="5">
        <v>12732344</v>
      </c>
      <c r="C9812" s="7">
        <v>43080</v>
      </c>
      <c r="D9812" s="7">
        <v>43086</v>
      </c>
      <c r="E9812" s="5" t="s">
        <v>23</v>
      </c>
      <c r="F9812" s="5">
        <v>728</v>
      </c>
      <c r="G9812" s="5">
        <v>476</v>
      </c>
      <c r="H9812" s="5" t="s">
        <v>32</v>
      </c>
      <c r="I9812" s="5">
        <v>1</v>
      </c>
      <c r="J9812">
        <f xml:space="preserve"> VLOOKUP(B9812,'Dataset-A1'!A:C,3,FALSE)</f>
        <v>0</v>
      </c>
      <c r="K9812">
        <f xml:space="preserve"> YEAR('Dataset-A2'!D9812)</f>
        <v>2017</v>
      </c>
      <c r="L9812">
        <f t="shared" si="459"/>
        <v>12</v>
      </c>
      <c r="M9812" t="str">
        <f xml:space="preserve"> VLOOKUP(B9812,'Dataset-A1'!A:D,4,FALSE)</f>
        <v>CN</v>
      </c>
      <c r="N9812">
        <f t="shared" si="460"/>
        <v>6</v>
      </c>
      <c r="O9812">
        <f t="shared" si="461"/>
        <v>252</v>
      </c>
    </row>
    <row r="9813" spans="1:15">
      <c r="A9813" s="1">
        <v>50176201</v>
      </c>
      <c r="B9813" s="5">
        <v>14093071</v>
      </c>
      <c r="C9813" s="7">
        <v>43426</v>
      </c>
      <c r="D9813" s="7">
        <v>43429</v>
      </c>
      <c r="E9813" s="5" t="s">
        <v>29</v>
      </c>
      <c r="F9813" s="5">
        <v>52920</v>
      </c>
      <c r="G9813" s="5">
        <v>17067</v>
      </c>
      <c r="H9813" s="5" t="s">
        <v>27</v>
      </c>
      <c r="I9813" s="5">
        <v>8</v>
      </c>
      <c r="J9813">
        <f xml:space="preserve"> VLOOKUP(B9813,'Dataset-A1'!A:C,3,FALSE)</f>
        <v>1</v>
      </c>
      <c r="K9813">
        <f xml:space="preserve"> YEAR('Dataset-A2'!D9813)</f>
        <v>2018</v>
      </c>
      <c r="L9813">
        <f t="shared" si="459"/>
        <v>11</v>
      </c>
      <c r="M9813" t="str">
        <f xml:space="preserve"> VLOOKUP(B9813,'Dataset-A1'!A:D,4,FALSE)</f>
        <v>OT</v>
      </c>
      <c r="N9813">
        <f t="shared" si="460"/>
        <v>3</v>
      </c>
      <c r="O9813">
        <f t="shared" si="461"/>
        <v>35853</v>
      </c>
    </row>
    <row r="9814" spans="1:15">
      <c r="A9814" s="1">
        <v>50176221</v>
      </c>
      <c r="B9814" s="5">
        <v>21169466</v>
      </c>
      <c r="C9814" s="7">
        <v>43417</v>
      </c>
      <c r="D9814" s="7">
        <v>43422</v>
      </c>
      <c r="E9814" s="5" t="s">
        <v>23</v>
      </c>
      <c r="F9814" s="5">
        <v>196</v>
      </c>
      <c r="G9814" s="5">
        <v>42</v>
      </c>
      <c r="H9814" s="5" t="s">
        <v>30</v>
      </c>
      <c r="I9814" s="5">
        <v>7</v>
      </c>
      <c r="J9814">
        <f xml:space="preserve"> VLOOKUP(B9814,'Dataset-A1'!A:C,3,FALSE)</f>
        <v>1</v>
      </c>
      <c r="K9814">
        <f xml:space="preserve"> YEAR('Dataset-A2'!D9814)</f>
        <v>2018</v>
      </c>
      <c r="L9814">
        <f t="shared" si="459"/>
        <v>11</v>
      </c>
      <c r="M9814" t="str">
        <f xml:space="preserve"> VLOOKUP(B9814,'Dataset-A1'!A:D,4,FALSE)</f>
        <v>CN</v>
      </c>
      <c r="N9814">
        <f t="shared" si="460"/>
        <v>5</v>
      </c>
      <c r="O9814">
        <f t="shared" si="461"/>
        <v>154</v>
      </c>
    </row>
    <row r="9815" spans="1:15">
      <c r="A9815" s="1">
        <v>50176231</v>
      </c>
      <c r="B9815" s="5">
        <v>16985100</v>
      </c>
      <c r="C9815" s="7">
        <v>43341</v>
      </c>
      <c r="D9815" s="7">
        <v>43345</v>
      </c>
      <c r="E9815" s="5" t="s">
        <v>23</v>
      </c>
      <c r="F9815" s="5">
        <v>134</v>
      </c>
      <c r="G9815" s="5">
        <v>71</v>
      </c>
      <c r="H9815" s="5" t="s">
        <v>32</v>
      </c>
      <c r="I9815" s="5">
        <v>8</v>
      </c>
      <c r="J9815">
        <f xml:space="preserve"> VLOOKUP(B9815,'Dataset-A1'!A:C,3,FALSE)</f>
        <v>1</v>
      </c>
      <c r="K9815">
        <f xml:space="preserve"> YEAR('Dataset-A2'!D9815)</f>
        <v>2018</v>
      </c>
      <c r="L9815">
        <f t="shared" si="459"/>
        <v>9</v>
      </c>
      <c r="M9815" t="str">
        <f xml:space="preserve"> VLOOKUP(B9815,'Dataset-A1'!A:D,4,FALSE)</f>
        <v>EN</v>
      </c>
      <c r="N9815">
        <f t="shared" si="460"/>
        <v>4</v>
      </c>
      <c r="O9815">
        <f t="shared" si="461"/>
        <v>63</v>
      </c>
    </row>
    <row r="9816" spans="1:15">
      <c r="A9816" s="1">
        <v>50176241</v>
      </c>
      <c r="B9816" s="5">
        <v>21163339</v>
      </c>
      <c r="C9816" s="7">
        <v>43330</v>
      </c>
      <c r="D9816" s="7">
        <v>43331</v>
      </c>
      <c r="E9816" s="5" t="s">
        <v>28</v>
      </c>
      <c r="F9816" s="5">
        <v>232</v>
      </c>
      <c r="G9816" s="5">
        <v>68</v>
      </c>
      <c r="H9816" s="5" t="s">
        <v>30</v>
      </c>
      <c r="I9816" s="5">
        <v>6</v>
      </c>
      <c r="J9816">
        <f xml:space="preserve"> VLOOKUP(B9816,'Dataset-A1'!A:C,3,FALSE)</f>
        <v>1</v>
      </c>
      <c r="K9816">
        <f xml:space="preserve"> YEAR('Dataset-A2'!D9816)</f>
        <v>2018</v>
      </c>
      <c r="L9816">
        <f t="shared" si="459"/>
        <v>8</v>
      </c>
      <c r="M9816" t="str">
        <f xml:space="preserve"> VLOOKUP(B9816,'Dataset-A1'!A:D,4,FALSE)</f>
        <v>OT</v>
      </c>
      <c r="N9816">
        <f t="shared" si="460"/>
        <v>1</v>
      </c>
      <c r="O9816">
        <f t="shared" si="461"/>
        <v>164</v>
      </c>
    </row>
    <row r="9817" spans="1:15">
      <c r="A9817" s="1">
        <v>50176251</v>
      </c>
      <c r="B9817" s="5">
        <v>13050840</v>
      </c>
      <c r="C9817" s="7">
        <v>43208</v>
      </c>
      <c r="D9817" s="7">
        <v>43209</v>
      </c>
      <c r="E9817" s="5" t="s">
        <v>29</v>
      </c>
      <c r="F9817" s="5">
        <v>1254</v>
      </c>
      <c r="G9817" s="5">
        <v>867</v>
      </c>
      <c r="H9817" s="5" t="s">
        <v>32</v>
      </c>
      <c r="I9817" s="5">
        <v>12</v>
      </c>
      <c r="J9817">
        <f xml:space="preserve"> VLOOKUP(B9817,'Dataset-A1'!A:C,3,FALSE)</f>
        <v>0</v>
      </c>
      <c r="K9817">
        <f xml:space="preserve"> YEAR('Dataset-A2'!D9817)</f>
        <v>2018</v>
      </c>
      <c r="L9817">
        <f t="shared" si="459"/>
        <v>4</v>
      </c>
      <c r="M9817" t="str">
        <f xml:space="preserve"> VLOOKUP(B9817,'Dataset-A1'!A:D,4,FALSE)</f>
        <v>CN</v>
      </c>
      <c r="N9817">
        <f t="shared" si="460"/>
        <v>1</v>
      </c>
      <c r="O9817">
        <f t="shared" si="461"/>
        <v>387</v>
      </c>
    </row>
    <row r="9818" spans="1:15">
      <c r="A9818" s="1">
        <v>50176261</v>
      </c>
      <c r="B9818" s="5">
        <v>21163187</v>
      </c>
      <c r="C9818" s="7">
        <v>43231</v>
      </c>
      <c r="D9818" s="7">
        <v>43233</v>
      </c>
      <c r="E9818" s="5" t="s">
        <v>23</v>
      </c>
      <c r="F9818" s="5">
        <v>213</v>
      </c>
      <c r="G9818" s="5">
        <v>45</v>
      </c>
      <c r="H9818" s="5" t="s">
        <v>32</v>
      </c>
      <c r="I9818" s="5">
        <v>3</v>
      </c>
      <c r="J9818">
        <f xml:space="preserve"> VLOOKUP(B9818,'Dataset-A1'!A:C,3,FALSE)</f>
        <v>1</v>
      </c>
      <c r="K9818">
        <f xml:space="preserve"> YEAR('Dataset-A2'!D9818)</f>
        <v>2018</v>
      </c>
      <c r="L9818">
        <f t="shared" si="459"/>
        <v>5</v>
      </c>
      <c r="M9818" t="str">
        <f xml:space="preserve"> VLOOKUP(B9818,'Dataset-A1'!A:D,4,FALSE)</f>
        <v>OT</v>
      </c>
      <c r="N9818">
        <f t="shared" si="460"/>
        <v>2</v>
      </c>
      <c r="O9818">
        <f t="shared" si="461"/>
        <v>168</v>
      </c>
    </row>
    <row r="9819" spans="1:15">
      <c r="A9819" s="1">
        <v>50176291</v>
      </c>
      <c r="B9819" s="5">
        <v>7221566</v>
      </c>
      <c r="C9819" s="7">
        <v>43148</v>
      </c>
      <c r="D9819" s="7">
        <v>43154</v>
      </c>
      <c r="E9819" s="5" t="s">
        <v>23</v>
      </c>
      <c r="F9819" s="5">
        <v>123</v>
      </c>
      <c r="G9819" s="5">
        <v>33</v>
      </c>
      <c r="H9819" s="5" t="s">
        <v>25</v>
      </c>
      <c r="I9819" s="5">
        <v>4</v>
      </c>
      <c r="J9819">
        <f xml:space="preserve"> VLOOKUP(B9819,'Dataset-A1'!A:C,3,FALSE)</f>
        <v>0</v>
      </c>
      <c r="K9819">
        <f xml:space="preserve"> YEAR('Dataset-A2'!D9819)</f>
        <v>2018</v>
      </c>
      <c r="L9819">
        <f t="shared" si="459"/>
        <v>2</v>
      </c>
      <c r="M9819" t="str">
        <f xml:space="preserve"> VLOOKUP(B9819,'Dataset-A1'!A:D,4,FALSE)</f>
        <v>EN</v>
      </c>
      <c r="N9819">
        <f t="shared" si="460"/>
        <v>6</v>
      </c>
      <c r="O9819">
        <f t="shared" si="461"/>
        <v>90</v>
      </c>
    </row>
    <row r="9820" spans="1:15">
      <c r="A9820" s="1">
        <v>50176321</v>
      </c>
      <c r="B9820" s="5">
        <v>19338916</v>
      </c>
      <c r="C9820" s="7">
        <v>43295</v>
      </c>
      <c r="D9820" s="7">
        <v>43301</v>
      </c>
      <c r="E9820" s="5" t="s">
        <v>29</v>
      </c>
      <c r="F9820" s="5">
        <v>308</v>
      </c>
      <c r="G9820" s="5">
        <v>140</v>
      </c>
      <c r="H9820" s="5" t="s">
        <v>27</v>
      </c>
      <c r="I9820" s="5">
        <v>4</v>
      </c>
      <c r="J9820">
        <f xml:space="preserve"> VLOOKUP(B9820,'Dataset-A1'!A:C,3,FALSE)</f>
        <v>1</v>
      </c>
      <c r="K9820">
        <f xml:space="preserve"> YEAR('Dataset-A2'!D9820)</f>
        <v>2018</v>
      </c>
      <c r="L9820">
        <f t="shared" si="459"/>
        <v>7</v>
      </c>
      <c r="M9820" t="str">
        <f xml:space="preserve"> VLOOKUP(B9820,'Dataset-A1'!A:D,4,FALSE)</f>
        <v>EN</v>
      </c>
      <c r="N9820">
        <f t="shared" si="460"/>
        <v>6</v>
      </c>
      <c r="O9820">
        <f t="shared" si="461"/>
        <v>168</v>
      </c>
    </row>
    <row r="9821" spans="1:15">
      <c r="A9821" s="1">
        <v>50176331</v>
      </c>
      <c r="B9821" s="5">
        <v>13824289</v>
      </c>
      <c r="C9821" s="7">
        <v>43302</v>
      </c>
      <c r="D9821" s="7">
        <v>43303</v>
      </c>
      <c r="E9821" s="5" t="s">
        <v>28</v>
      </c>
      <c r="F9821" s="5">
        <v>380</v>
      </c>
      <c r="G9821" s="5">
        <v>173</v>
      </c>
      <c r="H9821" s="5" t="s">
        <v>27</v>
      </c>
      <c r="I9821" s="5">
        <v>10</v>
      </c>
      <c r="J9821">
        <f xml:space="preserve"> VLOOKUP(B9821,'Dataset-A1'!A:C,3,FALSE)</f>
        <v>1</v>
      </c>
      <c r="K9821">
        <f xml:space="preserve"> YEAR('Dataset-A2'!D9821)</f>
        <v>2018</v>
      </c>
      <c r="L9821">
        <f t="shared" si="459"/>
        <v>7</v>
      </c>
      <c r="M9821" t="str">
        <f xml:space="preserve"> VLOOKUP(B9821,'Dataset-A1'!A:D,4,FALSE)</f>
        <v>EN</v>
      </c>
      <c r="N9821">
        <f t="shared" si="460"/>
        <v>1</v>
      </c>
      <c r="O9821">
        <f t="shared" si="461"/>
        <v>207</v>
      </c>
    </row>
    <row r="9822" spans="1:15">
      <c r="A9822" s="1">
        <v>50176361</v>
      </c>
      <c r="B9822" s="5">
        <v>173362</v>
      </c>
      <c r="C9822" s="7">
        <v>43367</v>
      </c>
      <c r="D9822" s="7">
        <v>43372</v>
      </c>
      <c r="E9822" s="5" t="s">
        <v>28</v>
      </c>
      <c r="F9822" s="5">
        <v>174</v>
      </c>
      <c r="G9822" s="5">
        <v>120</v>
      </c>
      <c r="H9822" s="5" t="s">
        <v>27</v>
      </c>
      <c r="I9822" s="5">
        <v>15</v>
      </c>
      <c r="J9822">
        <f xml:space="preserve"> VLOOKUP(B9822,'Dataset-A1'!A:C,3,FALSE)</f>
        <v>0</v>
      </c>
      <c r="K9822">
        <f xml:space="preserve"> YEAR('Dataset-A2'!D9822)</f>
        <v>2018</v>
      </c>
      <c r="L9822">
        <f t="shared" si="459"/>
        <v>9</v>
      </c>
      <c r="M9822" t="str">
        <f xml:space="preserve"> VLOOKUP(B9822,'Dataset-A1'!A:D,4,FALSE)</f>
        <v>CN</v>
      </c>
      <c r="N9822">
        <f t="shared" si="460"/>
        <v>5</v>
      </c>
      <c r="O9822">
        <f t="shared" si="461"/>
        <v>54</v>
      </c>
    </row>
    <row r="9823" spans="1:15">
      <c r="A9823" s="1">
        <v>50176371</v>
      </c>
      <c r="B9823" s="5">
        <v>16452527</v>
      </c>
      <c r="C9823" s="7">
        <v>43182</v>
      </c>
      <c r="D9823" s="7">
        <v>43188</v>
      </c>
      <c r="E9823" s="5" t="s">
        <v>28</v>
      </c>
      <c r="F9823" s="5">
        <v>168</v>
      </c>
      <c r="G9823" s="5">
        <v>36</v>
      </c>
      <c r="H9823" s="5" t="s">
        <v>27</v>
      </c>
      <c r="I9823" s="5">
        <v>6</v>
      </c>
      <c r="J9823">
        <f xml:space="preserve"> VLOOKUP(B9823,'Dataset-A1'!A:C,3,FALSE)</f>
        <v>1</v>
      </c>
      <c r="K9823">
        <f xml:space="preserve"> YEAR('Dataset-A2'!D9823)</f>
        <v>2018</v>
      </c>
      <c r="L9823">
        <f t="shared" si="459"/>
        <v>3</v>
      </c>
      <c r="M9823" t="str">
        <f xml:space="preserve"> VLOOKUP(B9823,'Dataset-A1'!A:D,4,FALSE)</f>
        <v>CN</v>
      </c>
      <c r="N9823">
        <f t="shared" si="460"/>
        <v>6</v>
      </c>
      <c r="O9823">
        <f t="shared" si="461"/>
        <v>132</v>
      </c>
    </row>
    <row r="9824" spans="1:15">
      <c r="A9824" s="1">
        <v>50176381</v>
      </c>
      <c r="B9824" s="5">
        <v>21169381</v>
      </c>
      <c r="C9824" s="7">
        <v>43284</v>
      </c>
      <c r="D9824" s="7">
        <v>43289</v>
      </c>
      <c r="E9824" s="5" t="s">
        <v>29</v>
      </c>
      <c r="F9824" s="5">
        <v>3953</v>
      </c>
      <c r="G9824" s="5">
        <v>1721</v>
      </c>
      <c r="H9824" s="5" t="s">
        <v>27</v>
      </c>
      <c r="I9824" s="5">
        <v>10</v>
      </c>
      <c r="J9824">
        <f xml:space="preserve"> VLOOKUP(B9824,'Dataset-A1'!A:C,3,FALSE)</f>
        <v>1</v>
      </c>
      <c r="K9824">
        <f xml:space="preserve"> YEAR('Dataset-A2'!D9824)</f>
        <v>2018</v>
      </c>
      <c r="L9824">
        <f t="shared" si="459"/>
        <v>7</v>
      </c>
      <c r="M9824" t="str">
        <f xml:space="preserve"> VLOOKUP(B9824,'Dataset-A1'!A:D,4,FALSE)</f>
        <v>CN</v>
      </c>
      <c r="N9824">
        <f t="shared" si="460"/>
        <v>5</v>
      </c>
      <c r="O9824">
        <f t="shared" si="461"/>
        <v>2232</v>
      </c>
    </row>
    <row r="9825" spans="1:15">
      <c r="A9825" s="1">
        <v>50176401</v>
      </c>
      <c r="B9825" s="5">
        <v>21164628</v>
      </c>
      <c r="C9825" s="7">
        <v>43170</v>
      </c>
      <c r="D9825" s="7">
        <v>43175</v>
      </c>
      <c r="E9825" s="5" t="s">
        <v>33</v>
      </c>
      <c r="F9825" s="5">
        <v>171</v>
      </c>
      <c r="G9825" s="5">
        <v>79</v>
      </c>
      <c r="H9825" s="5" t="s">
        <v>32</v>
      </c>
      <c r="I9825" s="5">
        <v>15</v>
      </c>
      <c r="J9825">
        <f xml:space="preserve"> VLOOKUP(B9825,'Dataset-A1'!A:C,3,FALSE)</f>
        <v>0</v>
      </c>
      <c r="K9825">
        <f xml:space="preserve"> YEAR('Dataset-A2'!D9825)</f>
        <v>2018</v>
      </c>
      <c r="L9825">
        <f t="shared" si="459"/>
        <v>3</v>
      </c>
      <c r="M9825" t="str">
        <f xml:space="preserve"> VLOOKUP(B9825,'Dataset-A1'!A:D,4,FALSE)</f>
        <v>CN</v>
      </c>
      <c r="N9825">
        <f t="shared" si="460"/>
        <v>5</v>
      </c>
      <c r="O9825">
        <f t="shared" si="461"/>
        <v>92</v>
      </c>
    </row>
    <row r="9826" spans="1:15">
      <c r="A9826" s="1">
        <v>50176411</v>
      </c>
      <c r="B9826" s="5">
        <v>16833583</v>
      </c>
      <c r="C9826" s="7">
        <v>43074</v>
      </c>
      <c r="D9826" s="7">
        <v>43076</v>
      </c>
      <c r="E9826" s="5" t="s">
        <v>29</v>
      </c>
      <c r="F9826" s="5">
        <v>559</v>
      </c>
      <c r="G9826" s="5">
        <v>319</v>
      </c>
      <c r="H9826" s="5" t="s">
        <v>30</v>
      </c>
      <c r="I9826" s="5">
        <v>1</v>
      </c>
      <c r="J9826">
        <f xml:space="preserve"> VLOOKUP(B9826,'Dataset-A1'!A:C,3,FALSE)</f>
        <v>0</v>
      </c>
      <c r="K9826">
        <f xml:space="preserve"> YEAR('Dataset-A2'!D9826)</f>
        <v>2017</v>
      </c>
      <c r="L9826">
        <f t="shared" si="459"/>
        <v>12</v>
      </c>
      <c r="M9826" t="str">
        <f xml:space="preserve"> VLOOKUP(B9826,'Dataset-A1'!A:D,4,FALSE)</f>
        <v>OT</v>
      </c>
      <c r="N9826">
        <f t="shared" si="460"/>
        <v>2</v>
      </c>
      <c r="O9826">
        <f t="shared" si="461"/>
        <v>240</v>
      </c>
    </row>
    <row r="9827" spans="1:15">
      <c r="A9827" s="1">
        <v>50176421</v>
      </c>
      <c r="B9827" s="5">
        <v>21163377</v>
      </c>
      <c r="C9827" s="7">
        <v>43160</v>
      </c>
      <c r="D9827" s="7">
        <v>43164</v>
      </c>
      <c r="E9827" s="5" t="s">
        <v>29</v>
      </c>
      <c r="F9827" s="5">
        <v>462</v>
      </c>
      <c r="G9827" s="5">
        <v>162</v>
      </c>
      <c r="H9827" s="5" t="s">
        <v>25</v>
      </c>
      <c r="I9827" s="5">
        <v>9</v>
      </c>
      <c r="J9827">
        <f xml:space="preserve"> VLOOKUP(B9827,'Dataset-A1'!A:C,3,FALSE)</f>
        <v>1</v>
      </c>
      <c r="K9827">
        <f xml:space="preserve"> YEAR('Dataset-A2'!D9827)</f>
        <v>2018</v>
      </c>
      <c r="L9827">
        <f t="shared" si="459"/>
        <v>3</v>
      </c>
      <c r="M9827" t="str">
        <f xml:space="preserve"> VLOOKUP(B9827,'Dataset-A1'!A:D,4,FALSE)</f>
        <v>OT</v>
      </c>
      <c r="N9827">
        <f t="shared" si="460"/>
        <v>4</v>
      </c>
      <c r="O9827">
        <f t="shared" si="461"/>
        <v>300</v>
      </c>
    </row>
    <row r="9828" spans="1:15">
      <c r="A9828" s="1">
        <v>50176431</v>
      </c>
      <c r="B9828" s="5">
        <v>14707090</v>
      </c>
      <c r="C9828" s="7">
        <v>43107</v>
      </c>
      <c r="D9828" s="7">
        <v>43111</v>
      </c>
      <c r="E9828" s="5" t="s">
        <v>33</v>
      </c>
      <c r="F9828" s="5">
        <v>1184</v>
      </c>
      <c r="G9828" s="5">
        <v>427</v>
      </c>
      <c r="H9828" s="5" t="s">
        <v>30</v>
      </c>
      <c r="I9828" s="5">
        <v>1</v>
      </c>
      <c r="J9828">
        <f xml:space="preserve"> VLOOKUP(B9828,'Dataset-A1'!A:C,3,FALSE)</f>
        <v>1</v>
      </c>
      <c r="K9828">
        <f xml:space="preserve"> YEAR('Dataset-A2'!D9828)</f>
        <v>2018</v>
      </c>
      <c r="L9828">
        <f t="shared" si="459"/>
        <v>1</v>
      </c>
      <c r="M9828" t="str">
        <f xml:space="preserve"> VLOOKUP(B9828,'Dataset-A1'!A:D,4,FALSE)</f>
        <v>CN</v>
      </c>
      <c r="N9828">
        <f t="shared" si="460"/>
        <v>4</v>
      </c>
      <c r="O9828">
        <f t="shared" si="461"/>
        <v>757</v>
      </c>
    </row>
    <row r="9829" spans="1:15">
      <c r="A9829" s="1">
        <v>50176471</v>
      </c>
      <c r="B9829" s="5">
        <v>14210259</v>
      </c>
      <c r="C9829" s="7">
        <v>43416</v>
      </c>
      <c r="D9829" s="7">
        <v>43420</v>
      </c>
      <c r="E9829" s="5" t="s">
        <v>29</v>
      </c>
      <c r="F9829" s="5">
        <v>604</v>
      </c>
      <c r="G9829" s="5">
        <v>335</v>
      </c>
      <c r="H9829" s="5" t="s">
        <v>32</v>
      </c>
      <c r="I9829" s="5">
        <v>3</v>
      </c>
      <c r="J9829">
        <f xml:space="preserve"> VLOOKUP(B9829,'Dataset-A1'!A:C,3,FALSE)</f>
        <v>1</v>
      </c>
      <c r="K9829">
        <f xml:space="preserve"> YEAR('Dataset-A2'!D9829)</f>
        <v>2018</v>
      </c>
      <c r="L9829">
        <f t="shared" si="459"/>
        <v>11</v>
      </c>
      <c r="M9829" t="str">
        <f xml:space="preserve"> VLOOKUP(B9829,'Dataset-A1'!A:D,4,FALSE)</f>
        <v>CN</v>
      </c>
      <c r="N9829">
        <f t="shared" si="460"/>
        <v>4</v>
      </c>
      <c r="O9829">
        <f t="shared" si="461"/>
        <v>269</v>
      </c>
    </row>
    <row r="9830" spans="1:15">
      <c r="A9830" s="1">
        <v>50176481</v>
      </c>
      <c r="B9830" s="5">
        <v>86054</v>
      </c>
      <c r="C9830" s="7">
        <v>43217</v>
      </c>
      <c r="D9830" s="7">
        <v>43220</v>
      </c>
      <c r="E9830" s="5" t="s">
        <v>23</v>
      </c>
      <c r="F9830" s="5">
        <v>227</v>
      </c>
      <c r="G9830" s="5">
        <v>109</v>
      </c>
      <c r="H9830" s="5" t="s">
        <v>32</v>
      </c>
      <c r="I9830" s="5">
        <v>2</v>
      </c>
      <c r="J9830">
        <f xml:space="preserve"> VLOOKUP(B9830,'Dataset-A1'!A:C,3,FALSE)</f>
        <v>0</v>
      </c>
      <c r="K9830">
        <f xml:space="preserve"> YEAR('Dataset-A2'!D9830)</f>
        <v>2018</v>
      </c>
      <c r="L9830">
        <f t="shared" si="459"/>
        <v>4</v>
      </c>
      <c r="M9830" t="str">
        <f xml:space="preserve"> VLOOKUP(B9830,'Dataset-A1'!A:D,4,FALSE)</f>
        <v>CN</v>
      </c>
      <c r="N9830">
        <f t="shared" si="460"/>
        <v>3</v>
      </c>
      <c r="O9830">
        <f t="shared" si="461"/>
        <v>118</v>
      </c>
    </row>
    <row r="9831" spans="1:15">
      <c r="A9831" s="1">
        <v>50176521</v>
      </c>
      <c r="B9831" s="5">
        <v>20645865</v>
      </c>
      <c r="C9831" s="7">
        <v>43104</v>
      </c>
      <c r="D9831" s="7">
        <v>43105</v>
      </c>
      <c r="E9831" s="5" t="s">
        <v>23</v>
      </c>
      <c r="F9831" s="5">
        <v>21001</v>
      </c>
      <c r="G9831" s="5">
        <v>9417</v>
      </c>
      <c r="H9831" s="5" t="s">
        <v>32</v>
      </c>
      <c r="I9831" s="5">
        <v>10</v>
      </c>
      <c r="J9831">
        <f xml:space="preserve"> VLOOKUP(B9831,'Dataset-A1'!A:C,3,FALSE)</f>
        <v>1</v>
      </c>
      <c r="K9831">
        <f xml:space="preserve"> YEAR('Dataset-A2'!D9831)</f>
        <v>2018</v>
      </c>
      <c r="L9831">
        <f t="shared" si="459"/>
        <v>1</v>
      </c>
      <c r="M9831" t="str">
        <f xml:space="preserve"> VLOOKUP(B9831,'Dataset-A1'!A:D,4,FALSE)</f>
        <v>EN</v>
      </c>
      <c r="N9831">
        <f t="shared" si="460"/>
        <v>1</v>
      </c>
      <c r="O9831">
        <f t="shared" si="461"/>
        <v>11584</v>
      </c>
    </row>
    <row r="9832" spans="1:15">
      <c r="A9832" s="1">
        <v>50176531</v>
      </c>
      <c r="B9832" s="5">
        <v>20539098</v>
      </c>
      <c r="C9832" s="7">
        <v>43152</v>
      </c>
      <c r="D9832" s="7">
        <v>43157</v>
      </c>
      <c r="E9832" s="5" t="s">
        <v>28</v>
      </c>
      <c r="F9832" s="5">
        <v>244</v>
      </c>
      <c r="G9832" s="5">
        <v>130</v>
      </c>
      <c r="H9832" s="5" t="s">
        <v>27</v>
      </c>
      <c r="I9832" s="5">
        <v>8</v>
      </c>
      <c r="J9832">
        <f xml:space="preserve"> VLOOKUP(B9832,'Dataset-A1'!A:C,3,FALSE)</f>
        <v>1</v>
      </c>
      <c r="K9832">
        <f xml:space="preserve"> YEAR('Dataset-A2'!D9832)</f>
        <v>2018</v>
      </c>
      <c r="L9832">
        <f t="shared" si="459"/>
        <v>2</v>
      </c>
      <c r="M9832" t="str">
        <f xml:space="preserve"> VLOOKUP(B9832,'Dataset-A1'!A:D,4,FALSE)</f>
        <v>OT</v>
      </c>
      <c r="N9832">
        <f t="shared" si="460"/>
        <v>5</v>
      </c>
      <c r="O9832">
        <f t="shared" si="461"/>
        <v>114</v>
      </c>
    </row>
    <row r="9833" spans="1:15">
      <c r="A9833" s="1">
        <v>50176541</v>
      </c>
      <c r="B9833" s="5">
        <v>387415</v>
      </c>
      <c r="C9833" s="7">
        <v>43293</v>
      </c>
      <c r="D9833" s="7">
        <v>43300</v>
      </c>
      <c r="E9833" s="5" t="s">
        <v>28</v>
      </c>
      <c r="F9833" s="5">
        <v>251</v>
      </c>
      <c r="G9833" s="5">
        <v>113</v>
      </c>
      <c r="H9833" s="5" t="s">
        <v>27</v>
      </c>
      <c r="I9833" s="5">
        <v>1</v>
      </c>
      <c r="J9833">
        <f xml:space="preserve"> VLOOKUP(B9833,'Dataset-A1'!A:C,3,FALSE)</f>
        <v>1</v>
      </c>
      <c r="K9833">
        <f xml:space="preserve"> YEAR('Dataset-A2'!D9833)</f>
        <v>2018</v>
      </c>
      <c r="L9833">
        <f t="shared" si="459"/>
        <v>7</v>
      </c>
      <c r="M9833" t="str">
        <f xml:space="preserve"> VLOOKUP(B9833,'Dataset-A1'!A:D,4,FALSE)</f>
        <v>OT</v>
      </c>
      <c r="N9833">
        <f t="shared" si="460"/>
        <v>7</v>
      </c>
      <c r="O9833">
        <f t="shared" si="461"/>
        <v>138</v>
      </c>
    </row>
    <row r="9834" spans="1:15">
      <c r="A9834" s="1">
        <v>50176551</v>
      </c>
      <c r="B9834" s="5">
        <v>179354</v>
      </c>
      <c r="C9834" s="7">
        <v>43255</v>
      </c>
      <c r="D9834" s="7">
        <v>43257</v>
      </c>
      <c r="E9834" s="5" t="s">
        <v>29</v>
      </c>
      <c r="F9834" s="5">
        <v>252</v>
      </c>
      <c r="G9834" s="5">
        <v>82</v>
      </c>
      <c r="H9834" s="5" t="s">
        <v>27</v>
      </c>
      <c r="I9834" s="5">
        <v>5</v>
      </c>
      <c r="J9834">
        <f xml:space="preserve"> VLOOKUP(B9834,'Dataset-A1'!A:C,3,FALSE)</f>
        <v>1</v>
      </c>
      <c r="K9834">
        <f xml:space="preserve"> YEAR('Dataset-A2'!D9834)</f>
        <v>2018</v>
      </c>
      <c r="L9834">
        <f t="shared" si="459"/>
        <v>6</v>
      </c>
      <c r="M9834" t="str">
        <f xml:space="preserve"> VLOOKUP(B9834,'Dataset-A1'!A:D,4,FALSE)</f>
        <v>CN</v>
      </c>
      <c r="N9834">
        <f t="shared" si="460"/>
        <v>2</v>
      </c>
      <c r="O9834">
        <f t="shared" si="461"/>
        <v>170</v>
      </c>
    </row>
    <row r="9835" spans="1:15">
      <c r="A9835" s="1">
        <v>50176591</v>
      </c>
      <c r="B9835" s="5">
        <v>19159750</v>
      </c>
      <c r="C9835" s="7">
        <v>43384</v>
      </c>
      <c r="D9835" s="7">
        <v>43389</v>
      </c>
      <c r="E9835" s="5" t="s">
        <v>33</v>
      </c>
      <c r="F9835" s="5">
        <v>127</v>
      </c>
      <c r="G9835" s="5">
        <v>62</v>
      </c>
      <c r="H9835" s="5" t="s">
        <v>27</v>
      </c>
      <c r="I9835" s="5">
        <v>10</v>
      </c>
      <c r="J9835">
        <f xml:space="preserve"> VLOOKUP(B9835,'Dataset-A1'!A:C,3,FALSE)</f>
        <v>1</v>
      </c>
      <c r="K9835">
        <f xml:space="preserve"> YEAR('Dataset-A2'!D9835)</f>
        <v>2018</v>
      </c>
      <c r="L9835">
        <f t="shared" si="459"/>
        <v>10</v>
      </c>
      <c r="M9835" t="str">
        <f xml:space="preserve"> VLOOKUP(B9835,'Dataset-A1'!A:D,4,FALSE)</f>
        <v>CN</v>
      </c>
      <c r="N9835">
        <f t="shared" si="460"/>
        <v>5</v>
      </c>
      <c r="O9835">
        <f t="shared" si="461"/>
        <v>65</v>
      </c>
    </row>
    <row r="9836" spans="1:15">
      <c r="A9836" s="1">
        <v>50176631</v>
      </c>
      <c r="B9836" s="5">
        <v>13964716</v>
      </c>
      <c r="C9836" s="7">
        <v>43390</v>
      </c>
      <c r="D9836" s="7">
        <v>43395</v>
      </c>
      <c r="E9836" s="5" t="s">
        <v>33</v>
      </c>
      <c r="F9836" s="5">
        <v>1024</v>
      </c>
      <c r="G9836" s="5">
        <v>565</v>
      </c>
      <c r="H9836" s="5" t="s">
        <v>30</v>
      </c>
      <c r="I9836" s="5">
        <v>4</v>
      </c>
      <c r="J9836">
        <f xml:space="preserve"> VLOOKUP(B9836,'Dataset-A1'!A:C,3,FALSE)</f>
        <v>0</v>
      </c>
      <c r="K9836">
        <f xml:space="preserve"> YEAR('Dataset-A2'!D9836)</f>
        <v>2018</v>
      </c>
      <c r="L9836">
        <f t="shared" si="459"/>
        <v>10</v>
      </c>
      <c r="M9836" t="str">
        <f xml:space="preserve"> VLOOKUP(B9836,'Dataset-A1'!A:D,4,FALSE)</f>
        <v>CN</v>
      </c>
      <c r="N9836">
        <f t="shared" si="460"/>
        <v>5</v>
      </c>
      <c r="O9836">
        <f t="shared" si="461"/>
        <v>459</v>
      </c>
    </row>
    <row r="9837" spans="1:15">
      <c r="A9837" s="1">
        <v>50176641</v>
      </c>
      <c r="B9837" s="5">
        <v>21172530</v>
      </c>
      <c r="C9837" s="7">
        <v>43425</v>
      </c>
      <c r="D9837" s="7">
        <v>43428</v>
      </c>
      <c r="E9837" s="5" t="s">
        <v>23</v>
      </c>
      <c r="F9837" s="5">
        <v>761</v>
      </c>
      <c r="G9837" s="5">
        <v>283</v>
      </c>
      <c r="H9837" s="5" t="s">
        <v>30</v>
      </c>
      <c r="I9837" s="5">
        <v>6</v>
      </c>
      <c r="J9837">
        <f xml:space="preserve"> VLOOKUP(B9837,'Dataset-A1'!A:C,3,FALSE)</f>
        <v>1</v>
      </c>
      <c r="K9837">
        <f xml:space="preserve"> YEAR('Dataset-A2'!D9837)</f>
        <v>2018</v>
      </c>
      <c r="L9837">
        <f t="shared" si="459"/>
        <v>11</v>
      </c>
      <c r="M9837" t="str">
        <f xml:space="preserve"> VLOOKUP(B9837,'Dataset-A1'!A:D,4,FALSE)</f>
        <v>CN</v>
      </c>
      <c r="N9837">
        <f t="shared" si="460"/>
        <v>3</v>
      </c>
      <c r="O9837">
        <f t="shared" si="461"/>
        <v>478</v>
      </c>
    </row>
    <row r="9838" spans="1:15">
      <c r="A9838" s="1">
        <v>50176651</v>
      </c>
      <c r="B9838" s="5">
        <v>1122261</v>
      </c>
      <c r="C9838" s="7">
        <v>43257</v>
      </c>
      <c r="D9838" s="7">
        <v>43261</v>
      </c>
      <c r="E9838" s="5" t="s">
        <v>33</v>
      </c>
      <c r="F9838" s="5">
        <v>189156</v>
      </c>
      <c r="G9838" s="5">
        <v>55962</v>
      </c>
      <c r="H9838" s="5" t="s">
        <v>32</v>
      </c>
      <c r="I9838" s="5">
        <v>7</v>
      </c>
      <c r="J9838">
        <f xml:space="preserve"> VLOOKUP(B9838,'Dataset-A1'!A:C,3,FALSE)</f>
        <v>1</v>
      </c>
      <c r="K9838">
        <f xml:space="preserve"> YEAR('Dataset-A2'!D9838)</f>
        <v>2018</v>
      </c>
      <c r="L9838">
        <f t="shared" si="459"/>
        <v>6</v>
      </c>
      <c r="M9838" t="str">
        <f xml:space="preserve"> VLOOKUP(B9838,'Dataset-A1'!A:D,4,FALSE)</f>
        <v>EN</v>
      </c>
      <c r="N9838">
        <f t="shared" si="460"/>
        <v>4</v>
      </c>
      <c r="O9838">
        <f t="shared" si="461"/>
        <v>133194</v>
      </c>
    </row>
    <row r="9839" spans="1:15">
      <c r="A9839" s="1">
        <v>50176661</v>
      </c>
      <c r="B9839" s="5">
        <v>21163778</v>
      </c>
      <c r="C9839" s="7">
        <v>43132</v>
      </c>
      <c r="D9839" s="7">
        <v>43134</v>
      </c>
      <c r="E9839" s="5" t="s">
        <v>29</v>
      </c>
      <c r="F9839" s="5">
        <v>4297</v>
      </c>
      <c r="G9839" s="5">
        <v>1980</v>
      </c>
      <c r="H9839" s="5" t="s">
        <v>30</v>
      </c>
      <c r="I9839" s="5">
        <v>2</v>
      </c>
      <c r="J9839">
        <f xml:space="preserve"> VLOOKUP(B9839,'Dataset-A1'!A:C,3,FALSE)</f>
        <v>1</v>
      </c>
      <c r="K9839">
        <f xml:space="preserve"> YEAR('Dataset-A2'!D9839)</f>
        <v>2018</v>
      </c>
      <c r="L9839">
        <f t="shared" si="459"/>
        <v>2</v>
      </c>
      <c r="M9839" t="str">
        <f xml:space="preserve"> VLOOKUP(B9839,'Dataset-A1'!A:D,4,FALSE)</f>
        <v>CN</v>
      </c>
      <c r="N9839">
        <f t="shared" si="460"/>
        <v>2</v>
      </c>
      <c r="O9839">
        <f t="shared" si="461"/>
        <v>2317</v>
      </c>
    </row>
    <row r="9840" spans="1:15">
      <c r="A9840" s="1">
        <v>50176701</v>
      </c>
      <c r="B9840" s="5">
        <v>12007569</v>
      </c>
      <c r="C9840" s="7">
        <v>43183</v>
      </c>
      <c r="D9840" s="7">
        <v>43184</v>
      </c>
      <c r="E9840" s="5" t="s">
        <v>29</v>
      </c>
      <c r="F9840" s="5">
        <v>736</v>
      </c>
      <c r="G9840" s="5">
        <v>200</v>
      </c>
      <c r="H9840" s="5" t="s">
        <v>30</v>
      </c>
      <c r="I9840" s="5">
        <v>13</v>
      </c>
      <c r="J9840">
        <f xml:space="preserve"> VLOOKUP(B9840,'Dataset-A1'!A:C,3,FALSE)</f>
        <v>0</v>
      </c>
      <c r="K9840">
        <f xml:space="preserve"> YEAR('Dataset-A2'!D9840)</f>
        <v>2018</v>
      </c>
      <c r="L9840">
        <f t="shared" si="459"/>
        <v>3</v>
      </c>
      <c r="M9840" t="str">
        <f xml:space="preserve"> VLOOKUP(B9840,'Dataset-A1'!A:D,4,FALSE)</f>
        <v>OT</v>
      </c>
      <c r="N9840">
        <f t="shared" si="460"/>
        <v>1</v>
      </c>
      <c r="O9840">
        <f t="shared" si="461"/>
        <v>536</v>
      </c>
    </row>
    <row r="9841" spans="1:15">
      <c r="A9841" s="1">
        <v>50176711</v>
      </c>
      <c r="B9841" s="5">
        <v>21167949</v>
      </c>
      <c r="C9841" s="7">
        <v>43306</v>
      </c>
      <c r="D9841" s="7">
        <v>43307</v>
      </c>
      <c r="E9841" s="5" t="s">
        <v>29</v>
      </c>
      <c r="F9841" s="5">
        <v>600</v>
      </c>
      <c r="G9841" s="5">
        <v>313</v>
      </c>
      <c r="H9841" s="5" t="s">
        <v>30</v>
      </c>
      <c r="I9841" s="5">
        <v>16</v>
      </c>
      <c r="J9841">
        <f xml:space="preserve"> VLOOKUP(B9841,'Dataset-A1'!A:C,3,FALSE)</f>
        <v>0</v>
      </c>
      <c r="K9841">
        <f xml:space="preserve"> YEAR('Dataset-A2'!D9841)</f>
        <v>2018</v>
      </c>
      <c r="L9841">
        <f t="shared" si="459"/>
        <v>7</v>
      </c>
      <c r="M9841" t="str">
        <f xml:space="preserve"> VLOOKUP(B9841,'Dataset-A1'!A:D,4,FALSE)</f>
        <v>OT</v>
      </c>
      <c r="N9841">
        <f t="shared" si="460"/>
        <v>1</v>
      </c>
      <c r="O9841">
        <f t="shared" si="461"/>
        <v>287</v>
      </c>
    </row>
    <row r="9842" spans="1:15">
      <c r="A9842" s="1">
        <v>50176801</v>
      </c>
      <c r="B9842" s="5">
        <v>20123140</v>
      </c>
      <c r="C9842" s="7">
        <v>43227</v>
      </c>
      <c r="D9842" s="7">
        <v>43232</v>
      </c>
      <c r="E9842" s="5" t="s">
        <v>29</v>
      </c>
      <c r="F9842" s="5">
        <v>300</v>
      </c>
      <c r="G9842" s="5">
        <v>157</v>
      </c>
      <c r="H9842" s="5" t="s">
        <v>30</v>
      </c>
      <c r="I9842" s="5">
        <v>5</v>
      </c>
      <c r="J9842">
        <f xml:space="preserve"> VLOOKUP(B9842,'Dataset-A1'!A:C,3,FALSE)</f>
        <v>1</v>
      </c>
      <c r="K9842">
        <f xml:space="preserve"> YEAR('Dataset-A2'!D9842)</f>
        <v>2018</v>
      </c>
      <c r="L9842">
        <f t="shared" si="459"/>
        <v>5</v>
      </c>
      <c r="M9842" t="str">
        <f xml:space="preserve"> VLOOKUP(B9842,'Dataset-A1'!A:D,4,FALSE)</f>
        <v>EN</v>
      </c>
      <c r="N9842">
        <f t="shared" si="460"/>
        <v>5</v>
      </c>
      <c r="O9842">
        <f t="shared" si="461"/>
        <v>143</v>
      </c>
    </row>
    <row r="9843" spans="1:15">
      <c r="A9843" s="1">
        <v>50176811</v>
      </c>
      <c r="B9843" s="5">
        <v>21174095</v>
      </c>
      <c r="C9843" s="7">
        <v>43328</v>
      </c>
      <c r="D9843" s="7">
        <v>43335</v>
      </c>
      <c r="E9843" s="5" t="s">
        <v>29</v>
      </c>
      <c r="F9843" s="5">
        <v>1297</v>
      </c>
      <c r="G9843" s="5">
        <v>822</v>
      </c>
      <c r="H9843" s="5" t="s">
        <v>30</v>
      </c>
      <c r="I9843" s="5">
        <v>6</v>
      </c>
      <c r="J9843">
        <f xml:space="preserve"> VLOOKUP(B9843,'Dataset-A1'!A:C,3,FALSE)</f>
        <v>1</v>
      </c>
      <c r="K9843">
        <f xml:space="preserve"> YEAR('Dataset-A2'!D9843)</f>
        <v>2018</v>
      </c>
      <c r="L9843">
        <f t="shared" si="459"/>
        <v>8</v>
      </c>
      <c r="M9843" t="str">
        <f xml:space="preserve"> VLOOKUP(B9843,'Dataset-A1'!A:D,4,FALSE)</f>
        <v>CN</v>
      </c>
      <c r="N9843">
        <f t="shared" si="460"/>
        <v>7</v>
      </c>
      <c r="O9843">
        <f t="shared" si="461"/>
        <v>475</v>
      </c>
    </row>
    <row r="9844" spans="1:15">
      <c r="A9844" s="1">
        <v>50176841</v>
      </c>
      <c r="B9844" s="5">
        <v>9061303</v>
      </c>
      <c r="C9844" s="7">
        <v>43283</v>
      </c>
      <c r="D9844" s="7">
        <v>43287</v>
      </c>
      <c r="E9844" s="5" t="s">
        <v>29</v>
      </c>
      <c r="F9844" s="5">
        <v>273</v>
      </c>
      <c r="G9844" s="5">
        <v>163</v>
      </c>
      <c r="H9844" s="5" t="s">
        <v>30</v>
      </c>
      <c r="I9844" s="5">
        <v>3</v>
      </c>
      <c r="J9844">
        <f xml:space="preserve"> VLOOKUP(B9844,'Dataset-A1'!A:C,3,FALSE)</f>
        <v>1</v>
      </c>
      <c r="K9844">
        <f xml:space="preserve"> YEAR('Dataset-A2'!D9844)</f>
        <v>2018</v>
      </c>
      <c r="L9844">
        <f t="shared" si="459"/>
        <v>7</v>
      </c>
      <c r="M9844" t="str">
        <f xml:space="preserve"> VLOOKUP(B9844,'Dataset-A1'!A:D,4,FALSE)</f>
        <v>CN</v>
      </c>
      <c r="N9844">
        <f t="shared" si="460"/>
        <v>4</v>
      </c>
      <c r="O9844">
        <f t="shared" si="461"/>
        <v>110</v>
      </c>
    </row>
    <row r="9845" spans="1:15">
      <c r="A9845" s="1">
        <v>50176871</v>
      </c>
      <c r="B9845" s="5">
        <v>5910228</v>
      </c>
      <c r="C9845" s="7">
        <v>43133</v>
      </c>
      <c r="D9845" s="7">
        <v>43134</v>
      </c>
      <c r="E9845" s="5" t="s">
        <v>29</v>
      </c>
      <c r="F9845" s="5">
        <v>296</v>
      </c>
      <c r="G9845" s="5">
        <v>159</v>
      </c>
      <c r="H9845" s="5" t="s">
        <v>27</v>
      </c>
      <c r="I9845" s="5">
        <v>8</v>
      </c>
      <c r="J9845">
        <f xml:space="preserve"> VLOOKUP(B9845,'Dataset-A1'!A:C,3,FALSE)</f>
        <v>1</v>
      </c>
      <c r="K9845">
        <f xml:space="preserve"> YEAR('Dataset-A2'!D9845)</f>
        <v>2018</v>
      </c>
      <c r="L9845">
        <f t="shared" si="459"/>
        <v>2</v>
      </c>
      <c r="M9845" t="str">
        <f xml:space="preserve"> VLOOKUP(B9845,'Dataset-A1'!A:D,4,FALSE)</f>
        <v>CN</v>
      </c>
      <c r="N9845">
        <f t="shared" si="460"/>
        <v>1</v>
      </c>
      <c r="O9845">
        <f t="shared" si="461"/>
        <v>137</v>
      </c>
    </row>
    <row r="9846" spans="1:15">
      <c r="A9846" s="1">
        <v>50176941</v>
      </c>
      <c r="B9846" s="5">
        <v>13705927</v>
      </c>
      <c r="C9846" s="7">
        <v>43242</v>
      </c>
      <c r="D9846" s="7">
        <v>43247</v>
      </c>
      <c r="E9846" s="5" t="s">
        <v>29</v>
      </c>
      <c r="F9846" s="5">
        <v>189</v>
      </c>
      <c r="G9846" s="5">
        <v>110</v>
      </c>
      <c r="H9846" s="5" t="s">
        <v>27</v>
      </c>
      <c r="I9846" s="5">
        <v>4</v>
      </c>
      <c r="J9846">
        <f xml:space="preserve"> VLOOKUP(B9846,'Dataset-A1'!A:C,3,FALSE)</f>
        <v>1</v>
      </c>
      <c r="K9846">
        <f xml:space="preserve"> YEAR('Dataset-A2'!D9846)</f>
        <v>2018</v>
      </c>
      <c r="L9846">
        <f t="shared" si="459"/>
        <v>5</v>
      </c>
      <c r="M9846" t="str">
        <f xml:space="preserve"> VLOOKUP(B9846,'Dataset-A1'!A:D,4,FALSE)</f>
        <v>CN</v>
      </c>
      <c r="N9846">
        <f t="shared" si="460"/>
        <v>5</v>
      </c>
      <c r="O9846">
        <f t="shared" si="461"/>
        <v>79</v>
      </c>
    </row>
    <row r="9847" spans="1:15">
      <c r="A9847" s="1">
        <v>50176981</v>
      </c>
      <c r="B9847" s="5">
        <v>21172005</v>
      </c>
      <c r="C9847" s="7">
        <v>43249</v>
      </c>
      <c r="D9847" s="7">
        <v>43255</v>
      </c>
      <c r="E9847" s="5" t="s">
        <v>29</v>
      </c>
      <c r="F9847" s="5">
        <v>175</v>
      </c>
      <c r="G9847" s="5">
        <v>37</v>
      </c>
      <c r="H9847" s="5" t="s">
        <v>30</v>
      </c>
      <c r="I9847" s="5">
        <v>11</v>
      </c>
      <c r="J9847">
        <f xml:space="preserve"> VLOOKUP(B9847,'Dataset-A1'!A:C,3,FALSE)</f>
        <v>0</v>
      </c>
      <c r="K9847">
        <f xml:space="preserve"> YEAR('Dataset-A2'!D9847)</f>
        <v>2018</v>
      </c>
      <c r="L9847">
        <f t="shared" si="459"/>
        <v>6</v>
      </c>
      <c r="M9847" t="str">
        <f xml:space="preserve"> VLOOKUP(B9847,'Dataset-A1'!A:D,4,FALSE)</f>
        <v>CN</v>
      </c>
      <c r="N9847">
        <f t="shared" si="460"/>
        <v>6</v>
      </c>
      <c r="O9847">
        <f t="shared" si="461"/>
        <v>138</v>
      </c>
    </row>
    <row r="9848" spans="1:15">
      <c r="A9848" s="1">
        <v>50176991</v>
      </c>
      <c r="B9848" s="5">
        <v>14340417</v>
      </c>
      <c r="C9848" s="7">
        <v>43231</v>
      </c>
      <c r="D9848" s="7">
        <v>43237</v>
      </c>
      <c r="E9848" s="5" t="s">
        <v>23</v>
      </c>
      <c r="F9848" s="5">
        <v>943</v>
      </c>
      <c r="G9848" s="5">
        <v>249</v>
      </c>
      <c r="H9848" s="5" t="s">
        <v>30</v>
      </c>
      <c r="I9848" s="5">
        <v>15</v>
      </c>
      <c r="J9848">
        <f xml:space="preserve"> VLOOKUP(B9848,'Dataset-A1'!A:C,3,FALSE)</f>
        <v>0</v>
      </c>
      <c r="K9848">
        <f xml:space="preserve"> YEAR('Dataset-A2'!D9848)</f>
        <v>2018</v>
      </c>
      <c r="L9848">
        <f t="shared" si="459"/>
        <v>5</v>
      </c>
      <c r="M9848" t="str">
        <f xml:space="preserve"> VLOOKUP(B9848,'Dataset-A1'!A:D,4,FALSE)</f>
        <v>CN</v>
      </c>
      <c r="N9848">
        <f t="shared" si="460"/>
        <v>6</v>
      </c>
      <c r="O9848">
        <f t="shared" si="461"/>
        <v>694</v>
      </c>
    </row>
    <row r="9849" spans="1:15">
      <c r="A9849" s="1">
        <v>50177001</v>
      </c>
      <c r="B9849" s="5">
        <v>11464823</v>
      </c>
      <c r="C9849" s="7">
        <v>43348</v>
      </c>
      <c r="D9849" s="7">
        <v>43350</v>
      </c>
      <c r="E9849" s="5" t="s">
        <v>28</v>
      </c>
      <c r="F9849" s="5">
        <v>371</v>
      </c>
      <c r="G9849" s="5">
        <v>198</v>
      </c>
      <c r="H9849" s="5" t="s">
        <v>27</v>
      </c>
      <c r="I9849" s="5">
        <v>2</v>
      </c>
      <c r="J9849">
        <f xml:space="preserve"> VLOOKUP(B9849,'Dataset-A1'!A:C,3,FALSE)</f>
        <v>1</v>
      </c>
      <c r="K9849">
        <f xml:space="preserve"> YEAR('Dataset-A2'!D9849)</f>
        <v>2018</v>
      </c>
      <c r="L9849">
        <f t="shared" si="459"/>
        <v>9</v>
      </c>
      <c r="M9849" t="str">
        <f xml:space="preserve"> VLOOKUP(B9849,'Dataset-A1'!A:D,4,FALSE)</f>
        <v>CN</v>
      </c>
      <c r="N9849">
        <f t="shared" si="460"/>
        <v>2</v>
      </c>
      <c r="O9849">
        <f t="shared" si="461"/>
        <v>173</v>
      </c>
    </row>
    <row r="9850" spans="1:15">
      <c r="A9850" s="1">
        <v>50177011</v>
      </c>
      <c r="B9850" s="5">
        <v>396586</v>
      </c>
      <c r="C9850" s="7">
        <v>43067</v>
      </c>
      <c r="D9850" s="7">
        <v>43069</v>
      </c>
      <c r="E9850" s="5" t="s">
        <v>28</v>
      </c>
      <c r="F9850" s="5">
        <v>248</v>
      </c>
      <c r="G9850" s="5">
        <v>100</v>
      </c>
      <c r="H9850" s="5" t="s">
        <v>25</v>
      </c>
      <c r="I9850" s="5">
        <v>2</v>
      </c>
      <c r="J9850">
        <f xml:space="preserve"> VLOOKUP(B9850,'Dataset-A1'!A:C,3,FALSE)</f>
        <v>1</v>
      </c>
      <c r="K9850">
        <f xml:space="preserve"> YEAR('Dataset-A2'!D9850)</f>
        <v>2017</v>
      </c>
      <c r="L9850">
        <f t="shared" si="459"/>
        <v>11</v>
      </c>
      <c r="M9850" t="str">
        <f xml:space="preserve"> VLOOKUP(B9850,'Dataset-A1'!A:D,4,FALSE)</f>
        <v>OT</v>
      </c>
      <c r="N9850">
        <f t="shared" si="460"/>
        <v>2</v>
      </c>
      <c r="O9850">
        <f t="shared" si="461"/>
        <v>148</v>
      </c>
    </row>
    <row r="9851" spans="1:15">
      <c r="A9851" s="1">
        <v>50177031</v>
      </c>
      <c r="B9851" s="5">
        <v>285722</v>
      </c>
      <c r="C9851" s="7">
        <v>43359</v>
      </c>
      <c r="D9851" s="7">
        <v>43361</v>
      </c>
      <c r="E9851" s="5" t="s">
        <v>33</v>
      </c>
      <c r="F9851" s="5">
        <v>106</v>
      </c>
      <c r="G9851" s="5">
        <v>39</v>
      </c>
      <c r="H9851" s="5" t="s">
        <v>25</v>
      </c>
      <c r="I9851" s="5">
        <v>1</v>
      </c>
      <c r="J9851">
        <f xml:space="preserve"> VLOOKUP(B9851,'Dataset-A1'!A:C,3,FALSE)</f>
        <v>1</v>
      </c>
      <c r="K9851">
        <f xml:space="preserve"> YEAR('Dataset-A2'!D9851)</f>
        <v>2018</v>
      </c>
      <c r="L9851">
        <f t="shared" si="459"/>
        <v>9</v>
      </c>
      <c r="M9851" t="str">
        <f xml:space="preserve"> VLOOKUP(B9851,'Dataset-A1'!A:D,4,FALSE)</f>
        <v>OT</v>
      </c>
      <c r="N9851">
        <f t="shared" si="460"/>
        <v>2</v>
      </c>
      <c r="O9851">
        <f t="shared" si="461"/>
        <v>67</v>
      </c>
    </row>
    <row r="9852" spans="1:15">
      <c r="A9852" s="1">
        <v>50177051</v>
      </c>
      <c r="B9852" s="5">
        <v>6795206</v>
      </c>
      <c r="C9852" s="7">
        <v>43371</v>
      </c>
      <c r="D9852" s="7">
        <v>43375</v>
      </c>
      <c r="E9852" s="5" t="s">
        <v>33</v>
      </c>
      <c r="F9852" s="5">
        <v>298</v>
      </c>
      <c r="G9852" s="5">
        <v>123</v>
      </c>
      <c r="H9852" s="5" t="s">
        <v>32</v>
      </c>
      <c r="I9852" s="5">
        <v>16</v>
      </c>
      <c r="J9852">
        <f xml:space="preserve"> VLOOKUP(B9852,'Dataset-A1'!A:C,3,FALSE)</f>
        <v>0</v>
      </c>
      <c r="K9852">
        <f xml:space="preserve"> YEAR('Dataset-A2'!D9852)</f>
        <v>2018</v>
      </c>
      <c r="L9852">
        <f t="shared" si="459"/>
        <v>10</v>
      </c>
      <c r="M9852" t="str">
        <f xml:space="preserve"> VLOOKUP(B9852,'Dataset-A1'!A:D,4,FALSE)</f>
        <v>EN</v>
      </c>
      <c r="N9852">
        <f t="shared" si="460"/>
        <v>4</v>
      </c>
      <c r="O9852">
        <f t="shared" si="461"/>
        <v>175</v>
      </c>
    </row>
    <row r="9853" spans="1:15">
      <c r="A9853" s="1">
        <v>50177061</v>
      </c>
      <c r="B9853" s="5">
        <v>17997602</v>
      </c>
      <c r="C9853" s="7">
        <v>43242</v>
      </c>
      <c r="D9853" s="7">
        <v>43245</v>
      </c>
      <c r="E9853" s="5" t="s">
        <v>28</v>
      </c>
      <c r="F9853" s="5">
        <v>2143</v>
      </c>
      <c r="G9853" s="5">
        <v>554</v>
      </c>
      <c r="H9853" s="5" t="s">
        <v>25</v>
      </c>
      <c r="I9853" s="5">
        <v>12</v>
      </c>
      <c r="J9853">
        <f xml:space="preserve"> VLOOKUP(B9853,'Dataset-A1'!A:C,3,FALSE)</f>
        <v>1</v>
      </c>
      <c r="K9853">
        <f xml:space="preserve"> YEAR('Dataset-A2'!D9853)</f>
        <v>2018</v>
      </c>
      <c r="L9853">
        <f t="shared" si="459"/>
        <v>5</v>
      </c>
      <c r="M9853" t="str">
        <f xml:space="preserve"> VLOOKUP(B9853,'Dataset-A1'!A:D,4,FALSE)</f>
        <v>CN</v>
      </c>
      <c r="N9853">
        <f t="shared" si="460"/>
        <v>3</v>
      </c>
      <c r="O9853">
        <f t="shared" si="461"/>
        <v>1589</v>
      </c>
    </row>
    <row r="9854" spans="1:15">
      <c r="A9854" s="1">
        <v>50177071</v>
      </c>
      <c r="B9854" s="5">
        <v>21171213</v>
      </c>
      <c r="C9854" s="7">
        <v>43101</v>
      </c>
      <c r="D9854" s="7">
        <v>43103</v>
      </c>
      <c r="E9854" s="5" t="s">
        <v>28</v>
      </c>
      <c r="F9854" s="5">
        <v>29150</v>
      </c>
      <c r="G9854" s="5">
        <v>8854</v>
      </c>
      <c r="H9854" s="5" t="s">
        <v>32</v>
      </c>
      <c r="I9854" s="5">
        <v>4</v>
      </c>
      <c r="J9854">
        <f xml:space="preserve"> VLOOKUP(B9854,'Dataset-A1'!A:C,3,FALSE)</f>
        <v>1</v>
      </c>
      <c r="K9854">
        <f xml:space="preserve"> YEAR('Dataset-A2'!D9854)</f>
        <v>2018</v>
      </c>
      <c r="L9854">
        <f t="shared" si="459"/>
        <v>1</v>
      </c>
      <c r="M9854" t="str">
        <f xml:space="preserve"> VLOOKUP(B9854,'Dataset-A1'!A:D,4,FALSE)</f>
        <v>CN</v>
      </c>
      <c r="N9854">
        <f t="shared" si="460"/>
        <v>2</v>
      </c>
      <c r="O9854">
        <f t="shared" si="461"/>
        <v>20296</v>
      </c>
    </row>
    <row r="9855" spans="1:15">
      <c r="A9855" s="1">
        <v>50177081</v>
      </c>
      <c r="B9855" s="5">
        <v>21166890</v>
      </c>
      <c r="C9855" s="7">
        <v>43123</v>
      </c>
      <c r="D9855" s="7">
        <v>43127</v>
      </c>
      <c r="E9855" s="5" t="s">
        <v>23</v>
      </c>
      <c r="F9855" s="5">
        <v>574</v>
      </c>
      <c r="G9855" s="5">
        <v>206</v>
      </c>
      <c r="H9855" s="5" t="s">
        <v>30</v>
      </c>
      <c r="I9855" s="5">
        <v>6</v>
      </c>
      <c r="J9855">
        <f xml:space="preserve"> VLOOKUP(B9855,'Dataset-A1'!A:C,3,FALSE)</f>
        <v>1</v>
      </c>
      <c r="K9855">
        <f xml:space="preserve"> YEAR('Dataset-A2'!D9855)</f>
        <v>2018</v>
      </c>
      <c r="L9855">
        <f t="shared" si="459"/>
        <v>1</v>
      </c>
      <c r="M9855" t="str">
        <f xml:space="preserve"> VLOOKUP(B9855,'Dataset-A1'!A:D,4,FALSE)</f>
        <v>CN</v>
      </c>
      <c r="N9855">
        <f t="shared" si="460"/>
        <v>4</v>
      </c>
      <c r="O9855">
        <f t="shared" si="461"/>
        <v>368</v>
      </c>
    </row>
    <row r="9856" spans="1:15">
      <c r="A9856" s="1">
        <v>50177101</v>
      </c>
      <c r="B9856" s="5">
        <v>21172406</v>
      </c>
      <c r="C9856" s="7">
        <v>43080</v>
      </c>
      <c r="D9856" s="7">
        <v>43086</v>
      </c>
      <c r="E9856" s="5" t="s">
        <v>29</v>
      </c>
      <c r="F9856" s="5">
        <v>511</v>
      </c>
      <c r="G9856" s="5">
        <v>222</v>
      </c>
      <c r="H9856" s="5" t="s">
        <v>25</v>
      </c>
      <c r="I9856" s="5">
        <v>16</v>
      </c>
      <c r="J9856">
        <f xml:space="preserve"> VLOOKUP(B9856,'Dataset-A1'!A:C,3,FALSE)</f>
        <v>1</v>
      </c>
      <c r="K9856">
        <f xml:space="preserve"> YEAR('Dataset-A2'!D9856)</f>
        <v>2017</v>
      </c>
      <c r="L9856">
        <f t="shared" si="459"/>
        <v>12</v>
      </c>
      <c r="M9856" t="str">
        <f xml:space="preserve"> VLOOKUP(B9856,'Dataset-A1'!A:D,4,FALSE)</f>
        <v>OT</v>
      </c>
      <c r="N9856">
        <f t="shared" si="460"/>
        <v>6</v>
      </c>
      <c r="O9856">
        <f t="shared" si="461"/>
        <v>289</v>
      </c>
    </row>
    <row r="9857" spans="1:15">
      <c r="A9857" s="1">
        <v>50177111</v>
      </c>
      <c r="B9857" s="5">
        <v>5473084</v>
      </c>
      <c r="C9857" s="7">
        <v>43133</v>
      </c>
      <c r="D9857" s="7">
        <v>43137</v>
      </c>
      <c r="E9857" s="5" t="s">
        <v>28</v>
      </c>
      <c r="F9857" s="5">
        <v>156</v>
      </c>
      <c r="G9857" s="5">
        <v>64</v>
      </c>
      <c r="H9857" s="5" t="s">
        <v>32</v>
      </c>
      <c r="I9857" s="5">
        <v>9</v>
      </c>
      <c r="J9857">
        <f xml:space="preserve"> VLOOKUP(B9857,'Dataset-A1'!A:C,3,FALSE)</f>
        <v>1</v>
      </c>
      <c r="K9857">
        <f xml:space="preserve"> YEAR('Dataset-A2'!D9857)</f>
        <v>2018</v>
      </c>
      <c r="L9857">
        <f t="shared" si="459"/>
        <v>2</v>
      </c>
      <c r="M9857" t="str">
        <f xml:space="preserve"> VLOOKUP(B9857,'Dataset-A1'!A:D,4,FALSE)</f>
        <v>OT</v>
      </c>
      <c r="N9857">
        <f t="shared" si="460"/>
        <v>4</v>
      </c>
      <c r="O9857">
        <f t="shared" si="461"/>
        <v>92</v>
      </c>
    </row>
    <row r="9858" spans="1:15">
      <c r="A9858" s="1">
        <v>50177121</v>
      </c>
      <c r="B9858" s="5">
        <v>8423882</v>
      </c>
      <c r="C9858" s="7">
        <v>43318</v>
      </c>
      <c r="D9858" s="7">
        <v>43321</v>
      </c>
      <c r="E9858" s="5" t="s">
        <v>33</v>
      </c>
      <c r="F9858" s="5">
        <v>309</v>
      </c>
      <c r="G9858" s="5">
        <v>67</v>
      </c>
      <c r="H9858" s="5" t="s">
        <v>30</v>
      </c>
      <c r="I9858" s="5">
        <v>1</v>
      </c>
      <c r="J9858">
        <f xml:space="preserve"> VLOOKUP(B9858,'Dataset-A1'!A:C,3,FALSE)</f>
        <v>1</v>
      </c>
      <c r="K9858">
        <f xml:space="preserve"> YEAR('Dataset-A2'!D9858)</f>
        <v>2018</v>
      </c>
      <c r="L9858">
        <f t="shared" si="459"/>
        <v>8</v>
      </c>
      <c r="M9858" t="str">
        <f xml:space="preserve"> VLOOKUP(B9858,'Dataset-A1'!A:D,4,FALSE)</f>
        <v>EN</v>
      </c>
      <c r="N9858">
        <f t="shared" si="460"/>
        <v>3</v>
      </c>
      <c r="O9858">
        <f t="shared" si="461"/>
        <v>242</v>
      </c>
    </row>
    <row r="9859" spans="1:15">
      <c r="A9859" s="1">
        <v>50177131</v>
      </c>
      <c r="B9859" s="5">
        <v>20850933</v>
      </c>
      <c r="C9859" s="7">
        <v>43369</v>
      </c>
      <c r="D9859" s="7">
        <v>43371</v>
      </c>
      <c r="E9859" s="5" t="s">
        <v>28</v>
      </c>
      <c r="F9859" s="5">
        <v>134</v>
      </c>
      <c r="G9859" s="5">
        <v>47</v>
      </c>
      <c r="H9859" s="5" t="s">
        <v>30</v>
      </c>
      <c r="I9859" s="5">
        <v>6</v>
      </c>
      <c r="J9859">
        <f xml:space="preserve"> VLOOKUP(B9859,'Dataset-A1'!A:C,3,FALSE)</f>
        <v>1</v>
      </c>
      <c r="K9859">
        <f xml:space="preserve"> YEAR('Dataset-A2'!D9859)</f>
        <v>2018</v>
      </c>
      <c r="L9859">
        <f t="shared" ref="L9859:L9922" si="462">MONTH(D9859)</f>
        <v>9</v>
      </c>
      <c r="M9859" t="str">
        <f xml:space="preserve"> VLOOKUP(B9859,'Dataset-A1'!A:D,4,FALSE)</f>
        <v>OT</v>
      </c>
      <c r="N9859">
        <f t="shared" ref="N9859:N9922" si="463">D9859-C9859</f>
        <v>2</v>
      </c>
      <c r="O9859">
        <f t="shared" ref="O9859:O9922" si="464" xml:space="preserve"> F9859-G9859</f>
        <v>87</v>
      </c>
    </row>
    <row r="9860" spans="1:15">
      <c r="A9860" s="1">
        <v>50177141</v>
      </c>
      <c r="B9860" s="5">
        <v>21163015</v>
      </c>
      <c r="C9860" s="7">
        <v>43113</v>
      </c>
      <c r="D9860" s="7">
        <v>43115</v>
      </c>
      <c r="E9860" s="5" t="s">
        <v>33</v>
      </c>
      <c r="F9860" s="5">
        <v>204</v>
      </c>
      <c r="G9860" s="5">
        <v>96</v>
      </c>
      <c r="H9860" s="5" t="s">
        <v>30</v>
      </c>
      <c r="I9860" s="5">
        <v>12</v>
      </c>
      <c r="J9860">
        <f xml:space="preserve"> VLOOKUP(B9860,'Dataset-A1'!A:C,3,FALSE)</f>
        <v>1</v>
      </c>
      <c r="K9860">
        <f xml:space="preserve"> YEAR('Dataset-A2'!D9860)</f>
        <v>2018</v>
      </c>
      <c r="L9860">
        <f t="shared" si="462"/>
        <v>1</v>
      </c>
      <c r="M9860" t="str">
        <f xml:space="preserve"> VLOOKUP(B9860,'Dataset-A1'!A:D,4,FALSE)</f>
        <v>OT</v>
      </c>
      <c r="N9860">
        <f t="shared" si="463"/>
        <v>2</v>
      </c>
      <c r="O9860">
        <f t="shared" si="464"/>
        <v>108</v>
      </c>
    </row>
    <row r="9861" spans="1:15">
      <c r="A9861" s="1">
        <v>50177171</v>
      </c>
      <c r="B9861" s="5">
        <v>14617741</v>
      </c>
      <c r="C9861" s="7">
        <v>43247</v>
      </c>
      <c r="D9861" s="7">
        <v>43253</v>
      </c>
      <c r="E9861" s="5" t="s">
        <v>29</v>
      </c>
      <c r="F9861" s="5">
        <v>420</v>
      </c>
      <c r="G9861" s="5">
        <v>140</v>
      </c>
      <c r="H9861" s="5" t="s">
        <v>30</v>
      </c>
      <c r="I9861" s="5">
        <v>4</v>
      </c>
      <c r="J9861">
        <f xml:space="preserve"> VLOOKUP(B9861,'Dataset-A1'!A:C,3,FALSE)</f>
        <v>1</v>
      </c>
      <c r="K9861">
        <f xml:space="preserve"> YEAR('Dataset-A2'!D9861)</f>
        <v>2018</v>
      </c>
      <c r="L9861">
        <f t="shared" si="462"/>
        <v>6</v>
      </c>
      <c r="M9861" t="str">
        <f xml:space="preserve"> VLOOKUP(B9861,'Dataset-A1'!A:D,4,FALSE)</f>
        <v>EN</v>
      </c>
      <c r="N9861">
        <f t="shared" si="463"/>
        <v>6</v>
      </c>
      <c r="O9861">
        <f t="shared" si="464"/>
        <v>280</v>
      </c>
    </row>
    <row r="9862" spans="1:15">
      <c r="A9862" s="1">
        <v>50177181</v>
      </c>
      <c r="B9862" s="5">
        <v>12118067</v>
      </c>
      <c r="C9862" s="7">
        <v>43327</v>
      </c>
      <c r="D9862" s="7">
        <v>43329</v>
      </c>
      <c r="E9862" s="5" t="s">
        <v>29</v>
      </c>
      <c r="F9862" s="5">
        <v>752</v>
      </c>
      <c r="G9862" s="5">
        <v>473</v>
      </c>
      <c r="H9862" s="5" t="s">
        <v>30</v>
      </c>
      <c r="I9862" s="5">
        <v>2</v>
      </c>
      <c r="J9862">
        <f xml:space="preserve"> VLOOKUP(B9862,'Dataset-A1'!A:C,3,FALSE)</f>
        <v>1</v>
      </c>
      <c r="K9862">
        <f xml:space="preserve"> YEAR('Dataset-A2'!D9862)</f>
        <v>2018</v>
      </c>
      <c r="L9862">
        <f t="shared" si="462"/>
        <v>8</v>
      </c>
      <c r="M9862" t="str">
        <f xml:space="preserve"> VLOOKUP(B9862,'Dataset-A1'!A:D,4,FALSE)</f>
        <v>EN</v>
      </c>
      <c r="N9862">
        <f t="shared" si="463"/>
        <v>2</v>
      </c>
      <c r="O9862">
        <f t="shared" si="464"/>
        <v>279</v>
      </c>
    </row>
    <row r="9863" spans="1:15">
      <c r="A9863" s="1">
        <v>50177201</v>
      </c>
      <c r="B9863" s="5">
        <v>6380594</v>
      </c>
      <c r="C9863" s="7">
        <v>43323</v>
      </c>
      <c r="D9863" s="7">
        <v>43324</v>
      </c>
      <c r="E9863" s="5" t="s">
        <v>28</v>
      </c>
      <c r="F9863" s="5">
        <v>102</v>
      </c>
      <c r="G9863" s="5">
        <v>27</v>
      </c>
      <c r="H9863" s="5" t="s">
        <v>27</v>
      </c>
      <c r="I9863" s="5">
        <v>4</v>
      </c>
      <c r="J9863">
        <f xml:space="preserve"> VLOOKUP(B9863,'Dataset-A1'!A:C,3,FALSE)</f>
        <v>0</v>
      </c>
      <c r="K9863">
        <f xml:space="preserve"> YEAR('Dataset-A2'!D9863)</f>
        <v>2018</v>
      </c>
      <c r="L9863">
        <f t="shared" si="462"/>
        <v>8</v>
      </c>
      <c r="M9863" t="str">
        <f xml:space="preserve"> VLOOKUP(B9863,'Dataset-A1'!A:D,4,FALSE)</f>
        <v>CN</v>
      </c>
      <c r="N9863">
        <f t="shared" si="463"/>
        <v>1</v>
      </c>
      <c r="O9863">
        <f t="shared" si="464"/>
        <v>75</v>
      </c>
    </row>
    <row r="9864" spans="1:15">
      <c r="A9864" s="1">
        <v>50177211</v>
      </c>
      <c r="B9864" s="5">
        <v>21155332</v>
      </c>
      <c r="C9864" s="7">
        <v>43140</v>
      </c>
      <c r="D9864" s="7">
        <v>43145</v>
      </c>
      <c r="E9864" s="5" t="s">
        <v>29</v>
      </c>
      <c r="F9864" s="5">
        <v>515</v>
      </c>
      <c r="G9864" s="5">
        <v>158</v>
      </c>
      <c r="H9864" s="5" t="s">
        <v>32</v>
      </c>
      <c r="I9864" s="5">
        <v>2</v>
      </c>
      <c r="J9864">
        <f xml:space="preserve"> VLOOKUP(B9864,'Dataset-A1'!A:C,3,FALSE)</f>
        <v>1</v>
      </c>
      <c r="K9864">
        <f xml:space="preserve"> YEAR('Dataset-A2'!D9864)</f>
        <v>2018</v>
      </c>
      <c r="L9864">
        <f t="shared" si="462"/>
        <v>2</v>
      </c>
      <c r="M9864" t="str">
        <f xml:space="preserve"> VLOOKUP(B9864,'Dataset-A1'!A:D,4,FALSE)</f>
        <v>CN</v>
      </c>
      <c r="N9864">
        <f t="shared" si="463"/>
        <v>5</v>
      </c>
      <c r="O9864">
        <f t="shared" si="464"/>
        <v>357</v>
      </c>
    </row>
    <row r="9865" spans="1:15">
      <c r="A9865" s="1">
        <v>50177231</v>
      </c>
      <c r="B9865" s="5">
        <v>21167224</v>
      </c>
      <c r="C9865" s="7">
        <v>43278</v>
      </c>
      <c r="D9865" s="7">
        <v>43282</v>
      </c>
      <c r="E9865" s="5" t="s">
        <v>23</v>
      </c>
      <c r="F9865" s="5">
        <v>378</v>
      </c>
      <c r="G9865" s="5">
        <v>113</v>
      </c>
      <c r="H9865" s="5" t="s">
        <v>32</v>
      </c>
      <c r="I9865" s="5">
        <v>5</v>
      </c>
      <c r="J9865">
        <f xml:space="preserve"> VLOOKUP(B9865,'Dataset-A1'!A:C,3,FALSE)</f>
        <v>1</v>
      </c>
      <c r="K9865">
        <f xml:space="preserve"> YEAR('Dataset-A2'!D9865)</f>
        <v>2018</v>
      </c>
      <c r="L9865">
        <f t="shared" si="462"/>
        <v>7</v>
      </c>
      <c r="M9865" t="str">
        <f xml:space="preserve"> VLOOKUP(B9865,'Dataset-A1'!A:D,4,FALSE)</f>
        <v>EN</v>
      </c>
      <c r="N9865">
        <f t="shared" si="463"/>
        <v>4</v>
      </c>
      <c r="O9865">
        <f t="shared" si="464"/>
        <v>265</v>
      </c>
    </row>
    <row r="9866" spans="1:15">
      <c r="A9866" s="1">
        <v>50177241</v>
      </c>
      <c r="B9866" s="5">
        <v>21000703</v>
      </c>
      <c r="C9866" s="7">
        <v>43325</v>
      </c>
      <c r="D9866" s="7">
        <v>43325</v>
      </c>
      <c r="E9866" s="5" t="s">
        <v>29</v>
      </c>
      <c r="F9866" s="5">
        <v>342</v>
      </c>
      <c r="G9866" s="5">
        <v>82</v>
      </c>
      <c r="H9866" s="5" t="s">
        <v>27</v>
      </c>
      <c r="I9866" s="5">
        <v>12</v>
      </c>
      <c r="J9866">
        <f xml:space="preserve"> VLOOKUP(B9866,'Dataset-A1'!A:C,3,FALSE)</f>
        <v>1</v>
      </c>
      <c r="K9866">
        <f xml:space="preserve"> YEAR('Dataset-A2'!D9866)</f>
        <v>2018</v>
      </c>
      <c r="L9866">
        <f t="shared" si="462"/>
        <v>8</v>
      </c>
      <c r="M9866" t="str">
        <f xml:space="preserve"> VLOOKUP(B9866,'Dataset-A1'!A:D,4,FALSE)</f>
        <v>OT</v>
      </c>
      <c r="N9866">
        <f t="shared" si="463"/>
        <v>0</v>
      </c>
      <c r="O9866">
        <f t="shared" si="464"/>
        <v>260</v>
      </c>
    </row>
    <row r="9867" spans="1:15">
      <c r="A9867" s="1">
        <v>50177261</v>
      </c>
      <c r="B9867" s="5">
        <v>21173112</v>
      </c>
      <c r="C9867" s="7">
        <v>43207</v>
      </c>
      <c r="D9867" s="7">
        <v>43212</v>
      </c>
      <c r="E9867" s="5" t="s">
        <v>28</v>
      </c>
      <c r="F9867" s="5">
        <v>1007</v>
      </c>
      <c r="G9867" s="5">
        <v>304</v>
      </c>
      <c r="H9867" s="5" t="s">
        <v>30</v>
      </c>
      <c r="I9867" s="5">
        <v>2</v>
      </c>
      <c r="J9867">
        <f xml:space="preserve"> VLOOKUP(B9867,'Dataset-A1'!A:C,3,FALSE)</f>
        <v>0</v>
      </c>
      <c r="K9867">
        <f xml:space="preserve"> YEAR('Dataset-A2'!D9867)</f>
        <v>2018</v>
      </c>
      <c r="L9867">
        <f t="shared" si="462"/>
        <v>4</v>
      </c>
      <c r="M9867" t="str">
        <f xml:space="preserve"> VLOOKUP(B9867,'Dataset-A1'!A:D,4,FALSE)</f>
        <v>EN</v>
      </c>
      <c r="N9867">
        <f t="shared" si="463"/>
        <v>5</v>
      </c>
      <c r="O9867">
        <f t="shared" si="464"/>
        <v>703</v>
      </c>
    </row>
    <row r="9868" spans="1:15">
      <c r="A9868" s="1">
        <v>50177281</v>
      </c>
      <c r="B9868" s="5">
        <v>7106525</v>
      </c>
      <c r="C9868" s="7">
        <v>43289</v>
      </c>
      <c r="D9868" s="7">
        <v>43293</v>
      </c>
      <c r="E9868" s="5" t="s">
        <v>29</v>
      </c>
      <c r="F9868" s="5">
        <v>897</v>
      </c>
      <c r="G9868" s="5">
        <v>336</v>
      </c>
      <c r="H9868" s="5" t="s">
        <v>32</v>
      </c>
      <c r="I9868" s="5">
        <v>5</v>
      </c>
      <c r="J9868">
        <f xml:space="preserve"> VLOOKUP(B9868,'Dataset-A1'!A:C,3,FALSE)</f>
        <v>0</v>
      </c>
      <c r="K9868">
        <f xml:space="preserve"> YEAR('Dataset-A2'!D9868)</f>
        <v>2018</v>
      </c>
      <c r="L9868">
        <f t="shared" si="462"/>
        <v>7</v>
      </c>
      <c r="M9868" t="str">
        <f xml:space="preserve"> VLOOKUP(B9868,'Dataset-A1'!A:D,4,FALSE)</f>
        <v>OT</v>
      </c>
      <c r="N9868">
        <f t="shared" si="463"/>
        <v>4</v>
      </c>
      <c r="O9868">
        <f t="shared" si="464"/>
        <v>561</v>
      </c>
    </row>
    <row r="9869" spans="1:15">
      <c r="A9869" s="1">
        <v>50177291</v>
      </c>
      <c r="B9869" s="5">
        <v>4739643</v>
      </c>
      <c r="C9869" s="7">
        <v>43230</v>
      </c>
      <c r="D9869" s="7">
        <v>43233</v>
      </c>
      <c r="E9869" s="5" t="s">
        <v>29</v>
      </c>
      <c r="F9869" s="5">
        <v>420</v>
      </c>
      <c r="G9869" s="5">
        <v>294</v>
      </c>
      <c r="H9869" s="5" t="s">
        <v>30</v>
      </c>
      <c r="I9869" s="5">
        <v>3</v>
      </c>
      <c r="J9869">
        <f xml:space="preserve"> VLOOKUP(B9869,'Dataset-A1'!A:C,3,FALSE)</f>
        <v>1</v>
      </c>
      <c r="K9869">
        <f xml:space="preserve"> YEAR('Dataset-A2'!D9869)</f>
        <v>2018</v>
      </c>
      <c r="L9869">
        <f t="shared" si="462"/>
        <v>5</v>
      </c>
      <c r="M9869" t="str">
        <f xml:space="preserve"> VLOOKUP(B9869,'Dataset-A1'!A:D,4,FALSE)</f>
        <v>CN</v>
      </c>
      <c r="N9869">
        <f t="shared" si="463"/>
        <v>3</v>
      </c>
      <c r="O9869">
        <f t="shared" si="464"/>
        <v>126</v>
      </c>
    </row>
    <row r="9870" spans="1:15">
      <c r="A9870" s="1">
        <v>50177301</v>
      </c>
      <c r="B9870" s="5">
        <v>12730369</v>
      </c>
      <c r="C9870" s="7">
        <v>43402</v>
      </c>
      <c r="D9870" s="7">
        <v>43403</v>
      </c>
      <c r="E9870" s="5" t="s">
        <v>23</v>
      </c>
      <c r="F9870" s="5">
        <v>400</v>
      </c>
      <c r="G9870" s="5">
        <v>160</v>
      </c>
      <c r="H9870" s="5" t="s">
        <v>30</v>
      </c>
      <c r="I9870" s="5">
        <v>8</v>
      </c>
      <c r="J9870">
        <f xml:space="preserve"> VLOOKUP(B9870,'Dataset-A1'!A:C,3,FALSE)</f>
        <v>0</v>
      </c>
      <c r="K9870">
        <f xml:space="preserve"> YEAR('Dataset-A2'!D9870)</f>
        <v>2018</v>
      </c>
      <c r="L9870">
        <f t="shared" si="462"/>
        <v>10</v>
      </c>
      <c r="M9870" t="str">
        <f xml:space="preserve"> VLOOKUP(B9870,'Dataset-A1'!A:D,4,FALSE)</f>
        <v>OT</v>
      </c>
      <c r="N9870">
        <f t="shared" si="463"/>
        <v>1</v>
      </c>
      <c r="O9870">
        <f t="shared" si="464"/>
        <v>240</v>
      </c>
    </row>
    <row r="9871" spans="1:15">
      <c r="A9871" s="1">
        <v>50177321</v>
      </c>
      <c r="B9871" s="5">
        <v>12057626</v>
      </c>
      <c r="C9871" s="7">
        <v>43090</v>
      </c>
      <c r="D9871" s="7">
        <v>43093</v>
      </c>
      <c r="E9871" s="5" t="s">
        <v>23</v>
      </c>
      <c r="F9871" s="5">
        <v>250</v>
      </c>
      <c r="G9871" s="5">
        <v>56</v>
      </c>
      <c r="H9871" s="5" t="s">
        <v>32</v>
      </c>
      <c r="I9871" s="5">
        <v>1</v>
      </c>
      <c r="J9871">
        <f xml:space="preserve"> VLOOKUP(B9871,'Dataset-A1'!A:C,3,FALSE)</f>
        <v>0</v>
      </c>
      <c r="K9871">
        <f xml:space="preserve"> YEAR('Dataset-A2'!D9871)</f>
        <v>2017</v>
      </c>
      <c r="L9871">
        <f t="shared" si="462"/>
        <v>12</v>
      </c>
      <c r="M9871" t="str">
        <f xml:space="preserve"> VLOOKUP(B9871,'Dataset-A1'!A:D,4,FALSE)</f>
        <v>CN</v>
      </c>
      <c r="N9871">
        <f t="shared" si="463"/>
        <v>3</v>
      </c>
      <c r="O9871">
        <f t="shared" si="464"/>
        <v>194</v>
      </c>
    </row>
    <row r="9872" spans="1:15">
      <c r="A9872" s="1">
        <v>50177341</v>
      </c>
      <c r="B9872" s="5">
        <v>12777267</v>
      </c>
      <c r="C9872" s="7">
        <v>43125</v>
      </c>
      <c r="D9872" s="7">
        <v>43131</v>
      </c>
      <c r="E9872" s="5" t="s">
        <v>23</v>
      </c>
      <c r="F9872" s="5">
        <v>1294</v>
      </c>
      <c r="G9872" s="5">
        <v>815</v>
      </c>
      <c r="H9872" s="5" t="s">
        <v>27</v>
      </c>
      <c r="I9872" s="5">
        <v>7</v>
      </c>
      <c r="J9872">
        <f xml:space="preserve"> VLOOKUP(B9872,'Dataset-A1'!A:C,3,FALSE)</f>
        <v>1</v>
      </c>
      <c r="K9872">
        <f xml:space="preserve"> YEAR('Dataset-A2'!D9872)</f>
        <v>2018</v>
      </c>
      <c r="L9872">
        <f t="shared" si="462"/>
        <v>1</v>
      </c>
      <c r="M9872" t="str">
        <f xml:space="preserve"> VLOOKUP(B9872,'Dataset-A1'!A:D,4,FALSE)</f>
        <v>CN</v>
      </c>
      <c r="N9872">
        <f t="shared" si="463"/>
        <v>6</v>
      </c>
      <c r="O9872">
        <f t="shared" si="464"/>
        <v>479</v>
      </c>
    </row>
    <row r="9873" spans="1:15">
      <c r="A9873" s="1">
        <v>50177351</v>
      </c>
      <c r="B9873" s="5">
        <v>13778517</v>
      </c>
      <c r="C9873" s="7">
        <v>43137</v>
      </c>
      <c r="D9873" s="7">
        <v>43140</v>
      </c>
      <c r="E9873" s="5" t="s">
        <v>28</v>
      </c>
      <c r="F9873" s="5">
        <v>164</v>
      </c>
      <c r="G9873" s="5">
        <v>52</v>
      </c>
      <c r="H9873" s="5" t="s">
        <v>27</v>
      </c>
      <c r="I9873" s="5">
        <v>3</v>
      </c>
      <c r="J9873">
        <f xml:space="preserve"> VLOOKUP(B9873,'Dataset-A1'!A:C,3,FALSE)</f>
        <v>0</v>
      </c>
      <c r="K9873">
        <f xml:space="preserve"> YEAR('Dataset-A2'!D9873)</f>
        <v>2018</v>
      </c>
      <c r="L9873">
        <f t="shared" si="462"/>
        <v>2</v>
      </c>
      <c r="M9873" t="str">
        <f xml:space="preserve"> VLOOKUP(B9873,'Dataset-A1'!A:D,4,FALSE)</f>
        <v>OT</v>
      </c>
      <c r="N9873">
        <f t="shared" si="463"/>
        <v>3</v>
      </c>
      <c r="O9873">
        <f t="shared" si="464"/>
        <v>112</v>
      </c>
    </row>
    <row r="9874" spans="1:15">
      <c r="A9874" s="1">
        <v>50177371</v>
      </c>
      <c r="B9874" s="5">
        <v>21152946</v>
      </c>
      <c r="C9874" s="7">
        <v>43354</v>
      </c>
      <c r="D9874" s="7">
        <v>43359</v>
      </c>
      <c r="E9874" s="5" t="s">
        <v>29</v>
      </c>
      <c r="F9874" s="5">
        <v>324</v>
      </c>
      <c r="G9874" s="5">
        <v>189</v>
      </c>
      <c r="H9874" s="5" t="s">
        <v>30</v>
      </c>
      <c r="I9874" s="5">
        <v>12</v>
      </c>
      <c r="J9874">
        <f xml:space="preserve"> VLOOKUP(B9874,'Dataset-A1'!A:C,3,FALSE)</f>
        <v>0</v>
      </c>
      <c r="K9874">
        <f xml:space="preserve"> YEAR('Dataset-A2'!D9874)</f>
        <v>2018</v>
      </c>
      <c r="L9874">
        <f t="shared" si="462"/>
        <v>9</v>
      </c>
      <c r="M9874" t="str">
        <f xml:space="preserve"> VLOOKUP(B9874,'Dataset-A1'!A:D,4,FALSE)</f>
        <v>OT</v>
      </c>
      <c r="N9874">
        <f t="shared" si="463"/>
        <v>5</v>
      </c>
      <c r="O9874">
        <f t="shared" si="464"/>
        <v>135</v>
      </c>
    </row>
    <row r="9875" spans="1:15">
      <c r="A9875" s="1">
        <v>50177391</v>
      </c>
      <c r="B9875" s="5">
        <v>122423</v>
      </c>
      <c r="C9875" s="7">
        <v>43213</v>
      </c>
      <c r="D9875" s="7">
        <v>43213</v>
      </c>
      <c r="E9875" s="5" t="s">
        <v>28</v>
      </c>
      <c r="F9875" s="5">
        <v>204</v>
      </c>
      <c r="G9875" s="5">
        <v>101</v>
      </c>
      <c r="H9875" s="5" t="s">
        <v>30</v>
      </c>
      <c r="I9875" s="5">
        <v>12</v>
      </c>
      <c r="J9875">
        <f xml:space="preserve"> VLOOKUP(B9875,'Dataset-A1'!A:C,3,FALSE)</f>
        <v>1</v>
      </c>
      <c r="K9875">
        <f xml:space="preserve"> YEAR('Dataset-A2'!D9875)</f>
        <v>2018</v>
      </c>
      <c r="L9875">
        <f t="shared" si="462"/>
        <v>4</v>
      </c>
      <c r="M9875" t="str">
        <f xml:space="preserve"> VLOOKUP(B9875,'Dataset-A1'!A:D,4,FALSE)</f>
        <v>CN</v>
      </c>
      <c r="N9875">
        <f t="shared" si="463"/>
        <v>0</v>
      </c>
      <c r="O9875">
        <f t="shared" si="464"/>
        <v>103</v>
      </c>
    </row>
    <row r="9876" spans="1:15">
      <c r="A9876" s="1">
        <v>50177401</v>
      </c>
      <c r="B9876" s="5">
        <v>18476004</v>
      </c>
      <c r="C9876" s="7">
        <v>43066</v>
      </c>
      <c r="D9876" s="7">
        <v>43071</v>
      </c>
      <c r="E9876" s="5" t="s">
        <v>33</v>
      </c>
      <c r="F9876" s="5">
        <v>228</v>
      </c>
      <c r="G9876" s="5">
        <v>49</v>
      </c>
      <c r="H9876" s="5" t="s">
        <v>27</v>
      </c>
      <c r="I9876" s="5">
        <v>3</v>
      </c>
      <c r="J9876">
        <f xml:space="preserve"> VLOOKUP(B9876,'Dataset-A1'!A:C,3,FALSE)</f>
        <v>1</v>
      </c>
      <c r="K9876">
        <f xml:space="preserve"> YEAR('Dataset-A2'!D9876)</f>
        <v>2017</v>
      </c>
      <c r="L9876">
        <f t="shared" si="462"/>
        <v>12</v>
      </c>
      <c r="M9876" t="str">
        <f xml:space="preserve"> VLOOKUP(B9876,'Dataset-A1'!A:D,4,FALSE)</f>
        <v>CN</v>
      </c>
      <c r="N9876">
        <f t="shared" si="463"/>
        <v>5</v>
      </c>
      <c r="O9876">
        <f t="shared" si="464"/>
        <v>179</v>
      </c>
    </row>
    <row r="9877" spans="1:15">
      <c r="A9877" s="1">
        <v>50177411</v>
      </c>
      <c r="B9877" s="5">
        <v>8384122</v>
      </c>
      <c r="C9877" s="7">
        <v>43167</v>
      </c>
      <c r="D9877" s="7">
        <v>43170</v>
      </c>
      <c r="E9877" s="5" t="s">
        <v>28</v>
      </c>
      <c r="F9877" s="5">
        <v>580</v>
      </c>
      <c r="G9877" s="5">
        <v>194</v>
      </c>
      <c r="H9877" s="5" t="s">
        <v>25</v>
      </c>
      <c r="I9877" s="5">
        <v>9</v>
      </c>
      <c r="J9877">
        <f xml:space="preserve"> VLOOKUP(B9877,'Dataset-A1'!A:C,3,FALSE)</f>
        <v>1</v>
      </c>
      <c r="K9877">
        <f xml:space="preserve"> YEAR('Dataset-A2'!D9877)</f>
        <v>2018</v>
      </c>
      <c r="L9877">
        <f t="shared" si="462"/>
        <v>3</v>
      </c>
      <c r="M9877" t="str">
        <f xml:space="preserve"> VLOOKUP(B9877,'Dataset-A1'!A:D,4,FALSE)</f>
        <v>OT</v>
      </c>
      <c r="N9877">
        <f t="shared" si="463"/>
        <v>3</v>
      </c>
      <c r="O9877">
        <f t="shared" si="464"/>
        <v>386</v>
      </c>
    </row>
    <row r="9878" spans="1:15">
      <c r="A9878" s="1">
        <v>50177421</v>
      </c>
      <c r="B9878" s="5">
        <v>18110018</v>
      </c>
      <c r="C9878" s="7">
        <v>43188</v>
      </c>
      <c r="D9878" s="7">
        <v>43192</v>
      </c>
      <c r="E9878" s="5" t="s">
        <v>28</v>
      </c>
      <c r="F9878" s="5">
        <v>250</v>
      </c>
      <c r="G9878" s="5">
        <v>87</v>
      </c>
      <c r="H9878" s="5" t="s">
        <v>30</v>
      </c>
      <c r="I9878" s="5">
        <v>6</v>
      </c>
      <c r="J9878">
        <f xml:space="preserve"> VLOOKUP(B9878,'Dataset-A1'!A:C,3,FALSE)</f>
        <v>1</v>
      </c>
      <c r="K9878">
        <f xml:space="preserve"> YEAR('Dataset-A2'!D9878)</f>
        <v>2018</v>
      </c>
      <c r="L9878">
        <f t="shared" si="462"/>
        <v>4</v>
      </c>
      <c r="M9878" t="str">
        <f xml:space="preserve"> VLOOKUP(B9878,'Dataset-A1'!A:D,4,FALSE)</f>
        <v>EN</v>
      </c>
      <c r="N9878">
        <f t="shared" si="463"/>
        <v>4</v>
      </c>
      <c r="O9878">
        <f t="shared" si="464"/>
        <v>163</v>
      </c>
    </row>
    <row r="9879" spans="1:15">
      <c r="A9879" s="1">
        <v>50177441</v>
      </c>
      <c r="B9879" s="5">
        <v>21171776</v>
      </c>
      <c r="C9879" s="7">
        <v>43235</v>
      </c>
      <c r="D9879" s="7">
        <v>43235</v>
      </c>
      <c r="E9879" s="5" t="s">
        <v>33</v>
      </c>
      <c r="F9879" s="5">
        <v>310</v>
      </c>
      <c r="G9879" s="5">
        <v>167</v>
      </c>
      <c r="H9879" s="5" t="s">
        <v>30</v>
      </c>
      <c r="I9879" s="5">
        <v>2</v>
      </c>
      <c r="J9879">
        <f xml:space="preserve"> VLOOKUP(B9879,'Dataset-A1'!A:C,3,FALSE)</f>
        <v>0</v>
      </c>
      <c r="K9879">
        <f xml:space="preserve"> YEAR('Dataset-A2'!D9879)</f>
        <v>2018</v>
      </c>
      <c r="L9879">
        <f t="shared" si="462"/>
        <v>5</v>
      </c>
      <c r="M9879" t="str">
        <f xml:space="preserve"> VLOOKUP(B9879,'Dataset-A1'!A:D,4,FALSE)</f>
        <v>OT</v>
      </c>
      <c r="N9879">
        <f t="shared" si="463"/>
        <v>0</v>
      </c>
      <c r="O9879">
        <f t="shared" si="464"/>
        <v>143</v>
      </c>
    </row>
    <row r="9880" spans="1:15">
      <c r="A9880" s="1">
        <v>50177451</v>
      </c>
      <c r="B9880" s="5">
        <v>20049080</v>
      </c>
      <c r="C9880" s="7">
        <v>43293</v>
      </c>
      <c r="D9880" s="7">
        <v>43296</v>
      </c>
      <c r="E9880" s="5" t="s">
        <v>33</v>
      </c>
      <c r="F9880" s="5">
        <v>347</v>
      </c>
      <c r="G9880" s="5">
        <v>182</v>
      </c>
      <c r="H9880" s="5" t="s">
        <v>30</v>
      </c>
      <c r="I9880" s="5">
        <v>7</v>
      </c>
      <c r="J9880">
        <f xml:space="preserve"> VLOOKUP(B9880,'Dataset-A1'!A:C,3,FALSE)</f>
        <v>1</v>
      </c>
      <c r="K9880">
        <f xml:space="preserve"> YEAR('Dataset-A2'!D9880)</f>
        <v>2018</v>
      </c>
      <c r="L9880">
        <f t="shared" si="462"/>
        <v>7</v>
      </c>
      <c r="M9880" t="str">
        <f xml:space="preserve"> VLOOKUP(B9880,'Dataset-A1'!A:D,4,FALSE)</f>
        <v>OT</v>
      </c>
      <c r="N9880">
        <f t="shared" si="463"/>
        <v>3</v>
      </c>
      <c r="O9880">
        <f t="shared" si="464"/>
        <v>165</v>
      </c>
    </row>
    <row r="9881" spans="1:15">
      <c r="A9881" s="1">
        <v>50177461</v>
      </c>
      <c r="B9881" s="5">
        <v>21174114</v>
      </c>
      <c r="C9881" s="7">
        <v>43361</v>
      </c>
      <c r="D9881" s="7">
        <v>43368</v>
      </c>
      <c r="E9881" s="5" t="s">
        <v>33</v>
      </c>
      <c r="F9881" s="5">
        <v>376</v>
      </c>
      <c r="G9881" s="5">
        <v>228</v>
      </c>
      <c r="H9881" s="5" t="s">
        <v>32</v>
      </c>
      <c r="I9881" s="5">
        <v>7</v>
      </c>
      <c r="J9881">
        <f xml:space="preserve"> VLOOKUP(B9881,'Dataset-A1'!A:C,3,FALSE)</f>
        <v>1</v>
      </c>
      <c r="K9881">
        <f xml:space="preserve"> YEAR('Dataset-A2'!D9881)</f>
        <v>2018</v>
      </c>
      <c r="L9881">
        <f t="shared" si="462"/>
        <v>9</v>
      </c>
      <c r="M9881" t="str">
        <f xml:space="preserve"> VLOOKUP(B9881,'Dataset-A1'!A:D,4,FALSE)</f>
        <v>EN</v>
      </c>
      <c r="N9881">
        <f t="shared" si="463"/>
        <v>7</v>
      </c>
      <c r="O9881">
        <f t="shared" si="464"/>
        <v>148</v>
      </c>
    </row>
    <row r="9882" spans="1:15">
      <c r="A9882" s="1">
        <v>50177471</v>
      </c>
      <c r="B9882" s="5">
        <v>18321566</v>
      </c>
      <c r="C9882" s="7">
        <v>43382</v>
      </c>
      <c r="D9882" s="7">
        <v>43383</v>
      </c>
      <c r="E9882" s="5" t="s">
        <v>28</v>
      </c>
      <c r="F9882" s="5">
        <v>939</v>
      </c>
      <c r="G9882" s="5">
        <v>556</v>
      </c>
      <c r="H9882" s="5" t="s">
        <v>27</v>
      </c>
      <c r="I9882" s="5">
        <v>4</v>
      </c>
      <c r="J9882">
        <f xml:space="preserve"> VLOOKUP(B9882,'Dataset-A1'!A:C,3,FALSE)</f>
        <v>1</v>
      </c>
      <c r="K9882">
        <f xml:space="preserve"> YEAR('Dataset-A2'!D9882)</f>
        <v>2018</v>
      </c>
      <c r="L9882">
        <f t="shared" si="462"/>
        <v>10</v>
      </c>
      <c r="M9882" t="str">
        <f xml:space="preserve"> VLOOKUP(B9882,'Dataset-A1'!A:D,4,FALSE)</f>
        <v>OT</v>
      </c>
      <c r="N9882">
        <f t="shared" si="463"/>
        <v>1</v>
      </c>
      <c r="O9882">
        <f t="shared" si="464"/>
        <v>383</v>
      </c>
    </row>
    <row r="9883" spans="1:15">
      <c r="A9883" s="1">
        <v>50177491</v>
      </c>
      <c r="B9883" s="5">
        <v>5920049</v>
      </c>
      <c r="C9883" s="7">
        <v>43235</v>
      </c>
      <c r="D9883" s="7">
        <v>43237</v>
      </c>
      <c r="E9883" s="5" t="s">
        <v>33</v>
      </c>
      <c r="F9883" s="5">
        <v>1403</v>
      </c>
      <c r="G9883" s="5">
        <v>315</v>
      </c>
      <c r="H9883" s="5" t="s">
        <v>27</v>
      </c>
      <c r="I9883" s="5">
        <v>1</v>
      </c>
      <c r="J9883">
        <f xml:space="preserve"> VLOOKUP(B9883,'Dataset-A1'!A:C,3,FALSE)</f>
        <v>1</v>
      </c>
      <c r="K9883">
        <f xml:space="preserve"> YEAR('Dataset-A2'!D9883)</f>
        <v>2018</v>
      </c>
      <c r="L9883">
        <f t="shared" si="462"/>
        <v>5</v>
      </c>
      <c r="M9883" t="str">
        <f xml:space="preserve"> VLOOKUP(B9883,'Dataset-A1'!A:D,4,FALSE)</f>
        <v>CN</v>
      </c>
      <c r="N9883">
        <f t="shared" si="463"/>
        <v>2</v>
      </c>
      <c r="O9883">
        <f t="shared" si="464"/>
        <v>1088</v>
      </c>
    </row>
    <row r="9884" spans="1:15">
      <c r="A9884" s="1">
        <v>50177531</v>
      </c>
      <c r="B9884" s="5">
        <v>21162795</v>
      </c>
      <c r="C9884" s="7">
        <v>43165</v>
      </c>
      <c r="D9884" s="7">
        <v>43169</v>
      </c>
      <c r="E9884" s="5" t="s">
        <v>29</v>
      </c>
      <c r="F9884" s="5">
        <v>180</v>
      </c>
      <c r="G9884" s="5">
        <v>103</v>
      </c>
      <c r="H9884" s="5" t="s">
        <v>27</v>
      </c>
      <c r="I9884" s="5">
        <v>3</v>
      </c>
      <c r="J9884">
        <f xml:space="preserve"> VLOOKUP(B9884,'Dataset-A1'!A:C,3,FALSE)</f>
        <v>1</v>
      </c>
      <c r="K9884">
        <f xml:space="preserve"> YEAR('Dataset-A2'!D9884)</f>
        <v>2018</v>
      </c>
      <c r="L9884">
        <f t="shared" si="462"/>
        <v>3</v>
      </c>
      <c r="M9884" t="str">
        <f xml:space="preserve"> VLOOKUP(B9884,'Dataset-A1'!A:D,4,FALSE)</f>
        <v>EN</v>
      </c>
      <c r="N9884">
        <f t="shared" si="463"/>
        <v>4</v>
      </c>
      <c r="O9884">
        <f t="shared" si="464"/>
        <v>77</v>
      </c>
    </row>
    <row r="9885" spans="1:15">
      <c r="A9885" s="1">
        <v>50177541</v>
      </c>
      <c r="B9885" s="5">
        <v>21172711</v>
      </c>
      <c r="C9885" s="7">
        <v>43220</v>
      </c>
      <c r="D9885" s="7">
        <v>43224</v>
      </c>
      <c r="E9885" s="5" t="s">
        <v>28</v>
      </c>
      <c r="F9885" s="5">
        <v>429</v>
      </c>
      <c r="G9885" s="5">
        <v>215</v>
      </c>
      <c r="H9885" s="5" t="s">
        <v>30</v>
      </c>
      <c r="I9885" s="5">
        <v>3</v>
      </c>
      <c r="J9885">
        <f xml:space="preserve"> VLOOKUP(B9885,'Dataset-A1'!A:C,3,FALSE)</f>
        <v>1</v>
      </c>
      <c r="K9885">
        <f xml:space="preserve"> YEAR('Dataset-A2'!D9885)</f>
        <v>2018</v>
      </c>
      <c r="L9885">
        <f t="shared" si="462"/>
        <v>5</v>
      </c>
      <c r="M9885" t="str">
        <f xml:space="preserve"> VLOOKUP(B9885,'Dataset-A1'!A:D,4,FALSE)</f>
        <v>CN</v>
      </c>
      <c r="N9885">
        <f t="shared" si="463"/>
        <v>4</v>
      </c>
      <c r="O9885">
        <f t="shared" si="464"/>
        <v>214</v>
      </c>
    </row>
    <row r="9886" spans="1:15">
      <c r="A9886" s="1">
        <v>50177591</v>
      </c>
      <c r="B9886" s="5">
        <v>318889</v>
      </c>
      <c r="C9886" s="7">
        <v>43081</v>
      </c>
      <c r="D9886" s="7">
        <v>43086</v>
      </c>
      <c r="E9886" s="5" t="s">
        <v>28</v>
      </c>
      <c r="F9886" s="5">
        <v>133</v>
      </c>
      <c r="G9886" s="5">
        <v>92</v>
      </c>
      <c r="H9886" s="5" t="s">
        <v>30</v>
      </c>
      <c r="I9886" s="5">
        <v>19</v>
      </c>
      <c r="J9886">
        <f xml:space="preserve"> VLOOKUP(B9886,'Dataset-A1'!A:C,3,FALSE)</f>
        <v>0</v>
      </c>
      <c r="K9886">
        <f xml:space="preserve"> YEAR('Dataset-A2'!D9886)</f>
        <v>2017</v>
      </c>
      <c r="L9886">
        <f t="shared" si="462"/>
        <v>12</v>
      </c>
      <c r="M9886" t="str">
        <f xml:space="preserve"> VLOOKUP(B9886,'Dataset-A1'!A:D,4,FALSE)</f>
        <v>CN</v>
      </c>
      <c r="N9886">
        <f t="shared" si="463"/>
        <v>5</v>
      </c>
      <c r="O9886">
        <f t="shared" si="464"/>
        <v>41</v>
      </c>
    </row>
    <row r="9887" spans="1:15">
      <c r="A9887" s="1">
        <v>50177621</v>
      </c>
      <c r="B9887" s="5">
        <v>11377936</v>
      </c>
      <c r="C9887" s="7">
        <v>43402</v>
      </c>
      <c r="D9887" s="7">
        <v>43403</v>
      </c>
      <c r="E9887" s="5" t="s">
        <v>28</v>
      </c>
      <c r="F9887" s="5">
        <v>255</v>
      </c>
      <c r="G9887" s="5">
        <v>123</v>
      </c>
      <c r="H9887" s="5" t="s">
        <v>30</v>
      </c>
      <c r="I9887" s="5">
        <v>10</v>
      </c>
      <c r="J9887">
        <f xml:space="preserve"> VLOOKUP(B9887,'Dataset-A1'!A:C,3,FALSE)</f>
        <v>1</v>
      </c>
      <c r="K9887">
        <f xml:space="preserve"> YEAR('Dataset-A2'!D9887)</f>
        <v>2018</v>
      </c>
      <c r="L9887">
        <f t="shared" si="462"/>
        <v>10</v>
      </c>
      <c r="M9887" t="str">
        <f xml:space="preserve"> VLOOKUP(B9887,'Dataset-A1'!A:D,4,FALSE)</f>
        <v>CN</v>
      </c>
      <c r="N9887">
        <f t="shared" si="463"/>
        <v>1</v>
      </c>
      <c r="O9887">
        <f t="shared" si="464"/>
        <v>132</v>
      </c>
    </row>
    <row r="9888" spans="1:15">
      <c r="A9888" s="1">
        <v>50177661</v>
      </c>
      <c r="B9888" s="5">
        <v>20925765</v>
      </c>
      <c r="C9888" s="7">
        <v>43301</v>
      </c>
      <c r="D9888" s="7">
        <v>43303</v>
      </c>
      <c r="E9888" s="5" t="s">
        <v>29</v>
      </c>
      <c r="F9888" s="5">
        <v>725</v>
      </c>
      <c r="G9888" s="5">
        <v>286</v>
      </c>
      <c r="H9888" s="5" t="s">
        <v>32</v>
      </c>
      <c r="I9888" s="5">
        <v>4</v>
      </c>
      <c r="J9888">
        <f xml:space="preserve"> VLOOKUP(B9888,'Dataset-A1'!A:C,3,FALSE)</f>
        <v>0</v>
      </c>
      <c r="K9888">
        <f xml:space="preserve"> YEAR('Dataset-A2'!D9888)</f>
        <v>2018</v>
      </c>
      <c r="L9888">
        <f t="shared" si="462"/>
        <v>7</v>
      </c>
      <c r="M9888" t="str">
        <f xml:space="preserve"> VLOOKUP(B9888,'Dataset-A1'!A:D,4,FALSE)</f>
        <v>CN</v>
      </c>
      <c r="N9888">
        <f t="shared" si="463"/>
        <v>2</v>
      </c>
      <c r="O9888">
        <f t="shared" si="464"/>
        <v>439</v>
      </c>
    </row>
    <row r="9889" spans="1:15">
      <c r="A9889" s="1">
        <v>50177671</v>
      </c>
      <c r="B9889" s="5">
        <v>21166126</v>
      </c>
      <c r="C9889" s="7">
        <v>43139</v>
      </c>
      <c r="D9889" s="7">
        <v>43145</v>
      </c>
      <c r="E9889" s="5" t="s">
        <v>29</v>
      </c>
      <c r="F9889" s="5">
        <v>488</v>
      </c>
      <c r="G9889" s="5">
        <v>206</v>
      </c>
      <c r="H9889" s="5" t="s">
        <v>27</v>
      </c>
      <c r="I9889" s="5">
        <v>4</v>
      </c>
      <c r="J9889">
        <f xml:space="preserve"> VLOOKUP(B9889,'Dataset-A1'!A:C,3,FALSE)</f>
        <v>1</v>
      </c>
      <c r="K9889">
        <f xml:space="preserve"> YEAR('Dataset-A2'!D9889)</f>
        <v>2018</v>
      </c>
      <c r="L9889">
        <f t="shared" si="462"/>
        <v>2</v>
      </c>
      <c r="M9889" t="str">
        <f xml:space="preserve"> VLOOKUP(B9889,'Dataset-A1'!A:D,4,FALSE)</f>
        <v>CN</v>
      </c>
      <c r="N9889">
        <f t="shared" si="463"/>
        <v>6</v>
      </c>
      <c r="O9889">
        <f t="shared" si="464"/>
        <v>282</v>
      </c>
    </row>
    <row r="9890" spans="1:15">
      <c r="A9890" s="1">
        <v>50177681</v>
      </c>
      <c r="B9890" s="5">
        <v>10153493</v>
      </c>
      <c r="C9890" s="7">
        <v>43117</v>
      </c>
      <c r="D9890" s="7">
        <v>43122</v>
      </c>
      <c r="E9890" s="5" t="s">
        <v>29</v>
      </c>
      <c r="F9890" s="5">
        <v>266</v>
      </c>
      <c r="G9890" s="5">
        <v>79</v>
      </c>
      <c r="H9890" s="5" t="s">
        <v>30</v>
      </c>
      <c r="I9890" s="5">
        <v>2</v>
      </c>
      <c r="J9890">
        <f xml:space="preserve"> VLOOKUP(B9890,'Dataset-A1'!A:C,3,FALSE)</f>
        <v>1</v>
      </c>
      <c r="K9890">
        <f xml:space="preserve"> YEAR('Dataset-A2'!D9890)</f>
        <v>2018</v>
      </c>
      <c r="L9890">
        <f t="shared" si="462"/>
        <v>1</v>
      </c>
      <c r="M9890" t="str">
        <f xml:space="preserve"> VLOOKUP(B9890,'Dataset-A1'!A:D,4,FALSE)</f>
        <v>CN</v>
      </c>
      <c r="N9890">
        <f t="shared" si="463"/>
        <v>5</v>
      </c>
      <c r="O9890">
        <f t="shared" si="464"/>
        <v>187</v>
      </c>
    </row>
    <row r="9891" spans="1:15">
      <c r="A9891" s="1">
        <v>50177701</v>
      </c>
      <c r="B9891" s="5">
        <v>21164628</v>
      </c>
      <c r="C9891" s="7">
        <v>43204</v>
      </c>
      <c r="D9891" s="7">
        <v>43209</v>
      </c>
      <c r="E9891" s="5" t="s">
        <v>28</v>
      </c>
      <c r="F9891" s="5">
        <v>203</v>
      </c>
      <c r="G9891" s="5">
        <v>108</v>
      </c>
      <c r="H9891" s="5" t="s">
        <v>32</v>
      </c>
      <c r="I9891" s="5">
        <v>5</v>
      </c>
      <c r="J9891">
        <f xml:space="preserve"> VLOOKUP(B9891,'Dataset-A1'!A:C,3,FALSE)</f>
        <v>0</v>
      </c>
      <c r="K9891">
        <f xml:space="preserve"> YEAR('Dataset-A2'!D9891)</f>
        <v>2018</v>
      </c>
      <c r="L9891">
        <f t="shared" si="462"/>
        <v>4</v>
      </c>
      <c r="M9891" t="str">
        <f xml:space="preserve"> VLOOKUP(B9891,'Dataset-A1'!A:D,4,FALSE)</f>
        <v>CN</v>
      </c>
      <c r="N9891">
        <f t="shared" si="463"/>
        <v>5</v>
      </c>
      <c r="O9891">
        <f t="shared" si="464"/>
        <v>95</v>
      </c>
    </row>
    <row r="9892" spans="1:15">
      <c r="A9892" s="1">
        <v>50177711</v>
      </c>
      <c r="B9892" s="5">
        <v>9912610</v>
      </c>
      <c r="C9892" s="7">
        <v>43294</v>
      </c>
      <c r="D9892" s="7">
        <v>43298</v>
      </c>
      <c r="E9892" s="5" t="s">
        <v>29</v>
      </c>
      <c r="F9892" s="5">
        <v>113</v>
      </c>
      <c r="G9892" s="5">
        <v>32</v>
      </c>
      <c r="H9892" s="5" t="s">
        <v>30</v>
      </c>
      <c r="I9892" s="5">
        <v>2</v>
      </c>
      <c r="J9892">
        <f xml:space="preserve"> VLOOKUP(B9892,'Dataset-A1'!A:C,3,FALSE)</f>
        <v>1</v>
      </c>
      <c r="K9892">
        <f xml:space="preserve"> YEAR('Dataset-A2'!D9892)</f>
        <v>2018</v>
      </c>
      <c r="L9892">
        <f t="shared" si="462"/>
        <v>7</v>
      </c>
      <c r="M9892" t="str">
        <f xml:space="preserve"> VLOOKUP(B9892,'Dataset-A1'!A:D,4,FALSE)</f>
        <v>OT</v>
      </c>
      <c r="N9892">
        <f t="shared" si="463"/>
        <v>4</v>
      </c>
      <c r="O9892">
        <f t="shared" si="464"/>
        <v>81</v>
      </c>
    </row>
    <row r="9893" spans="1:15">
      <c r="A9893" s="1">
        <v>50177721</v>
      </c>
      <c r="B9893" s="5">
        <v>10724835</v>
      </c>
      <c r="C9893" s="7">
        <v>43351</v>
      </c>
      <c r="D9893" s="7">
        <v>43357</v>
      </c>
      <c r="E9893" s="5" t="s">
        <v>28</v>
      </c>
      <c r="F9893" s="5">
        <v>290</v>
      </c>
      <c r="G9893" s="5">
        <v>114</v>
      </c>
      <c r="H9893" s="5" t="s">
        <v>25</v>
      </c>
      <c r="I9893" s="5">
        <v>2</v>
      </c>
      <c r="J9893">
        <f xml:space="preserve"> VLOOKUP(B9893,'Dataset-A1'!A:C,3,FALSE)</f>
        <v>1</v>
      </c>
      <c r="K9893">
        <f xml:space="preserve"> YEAR('Dataset-A2'!D9893)</f>
        <v>2018</v>
      </c>
      <c r="L9893">
        <f t="shared" si="462"/>
        <v>9</v>
      </c>
      <c r="M9893" t="str">
        <f xml:space="preserve"> VLOOKUP(B9893,'Dataset-A1'!A:D,4,FALSE)</f>
        <v>EN</v>
      </c>
      <c r="N9893">
        <f t="shared" si="463"/>
        <v>6</v>
      </c>
      <c r="O9893">
        <f t="shared" si="464"/>
        <v>176</v>
      </c>
    </row>
    <row r="9894" spans="1:15">
      <c r="A9894" s="1">
        <v>50177731</v>
      </c>
      <c r="B9894" s="5">
        <v>4728925</v>
      </c>
      <c r="C9894" s="7">
        <v>43123</v>
      </c>
      <c r="D9894" s="7">
        <v>43130</v>
      </c>
      <c r="E9894" s="5" t="s">
        <v>28</v>
      </c>
      <c r="F9894" s="5">
        <v>1306</v>
      </c>
      <c r="G9894" s="5">
        <v>386</v>
      </c>
      <c r="H9894" s="5" t="s">
        <v>27</v>
      </c>
      <c r="I9894" s="5">
        <v>10</v>
      </c>
      <c r="J9894">
        <f xml:space="preserve"> VLOOKUP(B9894,'Dataset-A1'!A:C,3,FALSE)</f>
        <v>1</v>
      </c>
      <c r="K9894">
        <f xml:space="preserve"> YEAR('Dataset-A2'!D9894)</f>
        <v>2018</v>
      </c>
      <c r="L9894">
        <f t="shared" si="462"/>
        <v>1</v>
      </c>
      <c r="M9894" t="str">
        <f xml:space="preserve"> VLOOKUP(B9894,'Dataset-A1'!A:D,4,FALSE)</f>
        <v>CN</v>
      </c>
      <c r="N9894">
        <f t="shared" si="463"/>
        <v>7</v>
      </c>
      <c r="O9894">
        <f t="shared" si="464"/>
        <v>920</v>
      </c>
    </row>
    <row r="9895" spans="1:15">
      <c r="A9895" s="1">
        <v>50177741</v>
      </c>
      <c r="B9895" s="5">
        <v>21164217</v>
      </c>
      <c r="C9895" s="7">
        <v>43371</v>
      </c>
      <c r="D9895" s="7">
        <v>43371</v>
      </c>
      <c r="E9895" s="5" t="s">
        <v>33</v>
      </c>
      <c r="F9895" s="5">
        <v>108</v>
      </c>
      <c r="G9895" s="5">
        <v>50</v>
      </c>
      <c r="H9895" s="5" t="s">
        <v>30</v>
      </c>
      <c r="I9895" s="5">
        <v>6</v>
      </c>
      <c r="J9895">
        <f xml:space="preserve"> VLOOKUP(B9895,'Dataset-A1'!A:C,3,FALSE)</f>
        <v>1</v>
      </c>
      <c r="K9895">
        <f xml:space="preserve"> YEAR('Dataset-A2'!D9895)</f>
        <v>2018</v>
      </c>
      <c r="L9895">
        <f t="shared" si="462"/>
        <v>9</v>
      </c>
      <c r="M9895" t="str">
        <f xml:space="preserve"> VLOOKUP(B9895,'Dataset-A1'!A:D,4,FALSE)</f>
        <v>EN</v>
      </c>
      <c r="N9895">
        <f t="shared" si="463"/>
        <v>0</v>
      </c>
      <c r="O9895">
        <f t="shared" si="464"/>
        <v>58</v>
      </c>
    </row>
    <row r="9896" spans="1:15">
      <c r="A9896" s="1">
        <v>50177751</v>
      </c>
      <c r="B9896" s="5">
        <v>20921814</v>
      </c>
      <c r="C9896" s="7">
        <v>43264</v>
      </c>
      <c r="D9896" s="7">
        <v>43270</v>
      </c>
      <c r="E9896" s="5" t="s">
        <v>28</v>
      </c>
      <c r="F9896" s="5">
        <v>570</v>
      </c>
      <c r="G9896" s="5">
        <v>271</v>
      </c>
      <c r="H9896" s="5" t="s">
        <v>27</v>
      </c>
      <c r="I9896" s="5">
        <v>4</v>
      </c>
      <c r="J9896">
        <f xml:space="preserve"> VLOOKUP(B9896,'Dataset-A1'!A:C,3,FALSE)</f>
        <v>1</v>
      </c>
      <c r="K9896">
        <f xml:space="preserve"> YEAR('Dataset-A2'!D9896)</f>
        <v>2018</v>
      </c>
      <c r="L9896">
        <f t="shared" si="462"/>
        <v>6</v>
      </c>
      <c r="M9896" t="str">
        <f xml:space="preserve"> VLOOKUP(B9896,'Dataset-A1'!A:D,4,FALSE)</f>
        <v>OT</v>
      </c>
      <c r="N9896">
        <f t="shared" si="463"/>
        <v>6</v>
      </c>
      <c r="O9896">
        <f t="shared" si="464"/>
        <v>299</v>
      </c>
    </row>
    <row r="9897" spans="1:15">
      <c r="A9897" s="1">
        <v>50177761</v>
      </c>
      <c r="B9897" s="5">
        <v>4640020</v>
      </c>
      <c r="C9897" s="7">
        <v>43254</v>
      </c>
      <c r="D9897" s="7">
        <v>43258</v>
      </c>
      <c r="E9897" s="5" t="s">
        <v>28</v>
      </c>
      <c r="F9897" s="5">
        <v>389</v>
      </c>
      <c r="G9897" s="5">
        <v>248</v>
      </c>
      <c r="H9897" s="5" t="s">
        <v>30</v>
      </c>
      <c r="I9897" s="5">
        <v>13</v>
      </c>
      <c r="J9897">
        <f xml:space="preserve"> VLOOKUP(B9897,'Dataset-A1'!A:C,3,FALSE)</f>
        <v>1</v>
      </c>
      <c r="K9897">
        <f xml:space="preserve"> YEAR('Dataset-A2'!D9897)</f>
        <v>2018</v>
      </c>
      <c r="L9897">
        <f t="shared" si="462"/>
        <v>6</v>
      </c>
      <c r="M9897" t="str">
        <f xml:space="preserve"> VLOOKUP(B9897,'Dataset-A1'!A:D,4,FALSE)</f>
        <v>CN</v>
      </c>
      <c r="N9897">
        <f t="shared" si="463"/>
        <v>4</v>
      </c>
      <c r="O9897">
        <f t="shared" si="464"/>
        <v>141</v>
      </c>
    </row>
    <row r="9898" spans="1:15">
      <c r="A9898" s="1">
        <v>50177781</v>
      </c>
      <c r="B9898" s="5">
        <v>12865347</v>
      </c>
      <c r="C9898" s="7">
        <v>43066</v>
      </c>
      <c r="D9898" s="7">
        <v>43068</v>
      </c>
      <c r="E9898" s="5" t="s">
        <v>23</v>
      </c>
      <c r="F9898" s="5">
        <v>496</v>
      </c>
      <c r="G9898" s="5">
        <v>201</v>
      </c>
      <c r="H9898" s="5" t="s">
        <v>32</v>
      </c>
      <c r="I9898" s="5">
        <v>6</v>
      </c>
      <c r="J9898">
        <f xml:space="preserve"> VLOOKUP(B9898,'Dataset-A1'!A:C,3,FALSE)</f>
        <v>0</v>
      </c>
      <c r="K9898">
        <f xml:space="preserve"> YEAR('Dataset-A2'!D9898)</f>
        <v>2017</v>
      </c>
      <c r="L9898">
        <f t="shared" si="462"/>
        <v>11</v>
      </c>
      <c r="M9898" t="str">
        <f xml:space="preserve"> VLOOKUP(B9898,'Dataset-A1'!A:D,4,FALSE)</f>
        <v>CN</v>
      </c>
      <c r="N9898">
        <f t="shared" si="463"/>
        <v>2</v>
      </c>
      <c r="O9898">
        <f t="shared" si="464"/>
        <v>295</v>
      </c>
    </row>
    <row r="9899" spans="1:15">
      <c r="A9899" s="1">
        <v>50177791</v>
      </c>
      <c r="B9899" s="5">
        <v>9161847</v>
      </c>
      <c r="C9899" s="7">
        <v>43285</v>
      </c>
      <c r="D9899" s="7">
        <v>43290</v>
      </c>
      <c r="E9899" s="5" t="s">
        <v>29</v>
      </c>
      <c r="F9899" s="5">
        <v>651</v>
      </c>
      <c r="G9899" s="5">
        <v>266</v>
      </c>
      <c r="H9899" s="5" t="s">
        <v>27</v>
      </c>
      <c r="I9899" s="5">
        <v>4</v>
      </c>
      <c r="J9899">
        <f xml:space="preserve"> VLOOKUP(B9899,'Dataset-A1'!A:C,3,FALSE)</f>
        <v>0</v>
      </c>
      <c r="K9899">
        <f xml:space="preserve"> YEAR('Dataset-A2'!D9899)</f>
        <v>2018</v>
      </c>
      <c r="L9899">
        <f t="shared" si="462"/>
        <v>7</v>
      </c>
      <c r="M9899" t="str">
        <f xml:space="preserve"> VLOOKUP(B9899,'Dataset-A1'!A:D,4,FALSE)</f>
        <v>EN</v>
      </c>
      <c r="N9899">
        <f t="shared" si="463"/>
        <v>5</v>
      </c>
      <c r="O9899">
        <f t="shared" si="464"/>
        <v>385</v>
      </c>
    </row>
    <row r="9900" spans="1:15">
      <c r="A9900" s="1">
        <v>50177801</v>
      </c>
      <c r="B9900" s="5">
        <v>20538220</v>
      </c>
      <c r="C9900" s="7">
        <v>43120</v>
      </c>
      <c r="D9900" s="7">
        <v>43120</v>
      </c>
      <c r="E9900" s="5" t="s">
        <v>29</v>
      </c>
      <c r="F9900" s="5">
        <v>270</v>
      </c>
      <c r="G9900" s="5">
        <v>186</v>
      </c>
      <c r="H9900" s="5" t="s">
        <v>27</v>
      </c>
      <c r="I9900" s="5">
        <v>7</v>
      </c>
      <c r="J9900">
        <f xml:space="preserve"> VLOOKUP(B9900,'Dataset-A1'!A:C,3,FALSE)</f>
        <v>1</v>
      </c>
      <c r="K9900">
        <f xml:space="preserve"> YEAR('Dataset-A2'!D9900)</f>
        <v>2018</v>
      </c>
      <c r="L9900">
        <f t="shared" si="462"/>
        <v>1</v>
      </c>
      <c r="M9900" t="str">
        <f xml:space="preserve"> VLOOKUP(B9900,'Dataset-A1'!A:D,4,FALSE)</f>
        <v>CN</v>
      </c>
      <c r="N9900">
        <f t="shared" si="463"/>
        <v>0</v>
      </c>
      <c r="O9900">
        <f t="shared" si="464"/>
        <v>84</v>
      </c>
    </row>
    <row r="9901" spans="1:15">
      <c r="A9901" s="1">
        <v>50177811</v>
      </c>
      <c r="B9901" s="5">
        <v>5975460</v>
      </c>
      <c r="C9901" s="7">
        <v>43208</v>
      </c>
      <c r="D9901" s="7">
        <v>43215</v>
      </c>
      <c r="E9901" s="5" t="s">
        <v>29</v>
      </c>
      <c r="F9901" s="5">
        <v>893</v>
      </c>
      <c r="G9901" s="5">
        <v>373</v>
      </c>
      <c r="H9901" s="5" t="s">
        <v>30</v>
      </c>
      <c r="I9901" s="5">
        <v>1</v>
      </c>
      <c r="J9901">
        <f xml:space="preserve"> VLOOKUP(B9901,'Dataset-A1'!A:C,3,FALSE)</f>
        <v>0</v>
      </c>
      <c r="K9901">
        <f xml:space="preserve"> YEAR('Dataset-A2'!D9901)</f>
        <v>2018</v>
      </c>
      <c r="L9901">
        <f t="shared" si="462"/>
        <v>4</v>
      </c>
      <c r="M9901" t="str">
        <f xml:space="preserve"> VLOOKUP(B9901,'Dataset-A1'!A:D,4,FALSE)</f>
        <v>CN</v>
      </c>
      <c r="N9901">
        <f t="shared" si="463"/>
        <v>7</v>
      </c>
      <c r="O9901">
        <f t="shared" si="464"/>
        <v>520</v>
      </c>
    </row>
    <row r="9902" spans="1:15">
      <c r="A9902" s="1">
        <v>50177821</v>
      </c>
      <c r="B9902" s="5">
        <v>13185160</v>
      </c>
      <c r="C9902" s="7">
        <v>43424</v>
      </c>
      <c r="D9902" s="7">
        <v>43424</v>
      </c>
      <c r="E9902" s="5" t="s">
        <v>23</v>
      </c>
      <c r="F9902" s="5">
        <v>157</v>
      </c>
      <c r="G9902" s="5">
        <v>45</v>
      </c>
      <c r="H9902" s="5" t="s">
        <v>27</v>
      </c>
      <c r="I9902" s="5">
        <v>4</v>
      </c>
      <c r="J9902">
        <f xml:space="preserve"> VLOOKUP(B9902,'Dataset-A1'!A:C,3,FALSE)</f>
        <v>1</v>
      </c>
      <c r="K9902">
        <f xml:space="preserve"> YEAR('Dataset-A2'!D9902)</f>
        <v>2018</v>
      </c>
      <c r="L9902">
        <f t="shared" si="462"/>
        <v>11</v>
      </c>
      <c r="M9902" t="str">
        <f xml:space="preserve"> VLOOKUP(B9902,'Dataset-A1'!A:D,4,FALSE)</f>
        <v>CN</v>
      </c>
      <c r="N9902">
        <f t="shared" si="463"/>
        <v>0</v>
      </c>
      <c r="O9902">
        <f t="shared" si="464"/>
        <v>112</v>
      </c>
    </row>
    <row r="9903" spans="1:15">
      <c r="A9903" s="1">
        <v>50177841</v>
      </c>
      <c r="B9903" s="5">
        <v>11841297</v>
      </c>
      <c r="C9903" s="7">
        <v>43101</v>
      </c>
      <c r="D9903" s="7">
        <v>43105</v>
      </c>
      <c r="E9903" s="5" t="s">
        <v>28</v>
      </c>
      <c r="F9903" s="5">
        <v>119</v>
      </c>
      <c r="G9903" s="5">
        <v>77</v>
      </c>
      <c r="H9903" s="5" t="s">
        <v>27</v>
      </c>
      <c r="I9903" s="5">
        <v>7</v>
      </c>
      <c r="J9903">
        <f xml:space="preserve"> VLOOKUP(B9903,'Dataset-A1'!A:C,3,FALSE)</f>
        <v>1</v>
      </c>
      <c r="K9903">
        <f xml:space="preserve"> YEAR('Dataset-A2'!D9903)</f>
        <v>2018</v>
      </c>
      <c r="L9903">
        <f t="shared" si="462"/>
        <v>1</v>
      </c>
      <c r="M9903" t="str">
        <f xml:space="preserve"> VLOOKUP(B9903,'Dataset-A1'!A:D,4,FALSE)</f>
        <v>CN</v>
      </c>
      <c r="N9903">
        <f t="shared" si="463"/>
        <v>4</v>
      </c>
      <c r="O9903">
        <f t="shared" si="464"/>
        <v>42</v>
      </c>
    </row>
    <row r="9904" spans="1:15">
      <c r="A9904" s="1">
        <v>50177861</v>
      </c>
      <c r="B9904" s="5">
        <v>7288946</v>
      </c>
      <c r="C9904" s="7">
        <v>43157</v>
      </c>
      <c r="D9904" s="7">
        <v>43162</v>
      </c>
      <c r="E9904" s="5" t="s">
        <v>29</v>
      </c>
      <c r="F9904" s="5">
        <v>1522</v>
      </c>
      <c r="G9904" s="5">
        <v>842</v>
      </c>
      <c r="H9904" s="5" t="s">
        <v>30</v>
      </c>
      <c r="I9904" s="5">
        <v>1</v>
      </c>
      <c r="J9904">
        <f xml:space="preserve"> VLOOKUP(B9904,'Dataset-A1'!A:C,3,FALSE)</f>
        <v>1</v>
      </c>
      <c r="K9904">
        <f xml:space="preserve"> YEAR('Dataset-A2'!D9904)</f>
        <v>2018</v>
      </c>
      <c r="L9904">
        <f t="shared" si="462"/>
        <v>3</v>
      </c>
      <c r="M9904" t="str">
        <f xml:space="preserve"> VLOOKUP(B9904,'Dataset-A1'!A:D,4,FALSE)</f>
        <v>OT</v>
      </c>
      <c r="N9904">
        <f t="shared" si="463"/>
        <v>5</v>
      </c>
      <c r="O9904">
        <f t="shared" si="464"/>
        <v>680</v>
      </c>
    </row>
    <row r="9905" spans="1:15">
      <c r="A9905" s="1">
        <v>50177871</v>
      </c>
      <c r="B9905" s="5">
        <v>21167252</v>
      </c>
      <c r="C9905" s="7">
        <v>43090</v>
      </c>
      <c r="D9905" s="7">
        <v>43094</v>
      </c>
      <c r="E9905" s="5" t="s">
        <v>28</v>
      </c>
      <c r="F9905" s="5">
        <v>2096</v>
      </c>
      <c r="G9905" s="5">
        <v>542</v>
      </c>
      <c r="H9905" s="5" t="s">
        <v>32</v>
      </c>
      <c r="I9905" s="5">
        <v>13</v>
      </c>
      <c r="J9905">
        <f xml:space="preserve"> VLOOKUP(B9905,'Dataset-A1'!A:C,3,FALSE)</f>
        <v>1</v>
      </c>
      <c r="K9905">
        <f xml:space="preserve"> YEAR('Dataset-A2'!D9905)</f>
        <v>2017</v>
      </c>
      <c r="L9905">
        <f t="shared" si="462"/>
        <v>12</v>
      </c>
      <c r="M9905" t="str">
        <f xml:space="preserve"> VLOOKUP(B9905,'Dataset-A1'!A:D,4,FALSE)</f>
        <v>CN</v>
      </c>
      <c r="N9905">
        <f t="shared" si="463"/>
        <v>4</v>
      </c>
      <c r="O9905">
        <f t="shared" si="464"/>
        <v>1554</v>
      </c>
    </row>
    <row r="9906" spans="1:15">
      <c r="A9906" s="1">
        <v>50177881</v>
      </c>
      <c r="B9906" s="5">
        <v>20174724</v>
      </c>
      <c r="C9906" s="7">
        <v>43179</v>
      </c>
      <c r="D9906" s="7">
        <v>43181</v>
      </c>
      <c r="E9906" s="5" t="s">
        <v>29</v>
      </c>
      <c r="F9906" s="5">
        <v>849</v>
      </c>
      <c r="G9906" s="5">
        <v>440</v>
      </c>
      <c r="H9906" s="5" t="s">
        <v>30</v>
      </c>
      <c r="I9906" s="5">
        <v>7</v>
      </c>
      <c r="J9906">
        <f xml:space="preserve"> VLOOKUP(B9906,'Dataset-A1'!A:C,3,FALSE)</f>
        <v>0</v>
      </c>
      <c r="K9906">
        <f xml:space="preserve"> YEAR('Dataset-A2'!D9906)</f>
        <v>2018</v>
      </c>
      <c r="L9906">
        <f t="shared" si="462"/>
        <v>3</v>
      </c>
      <c r="M9906" t="str">
        <f xml:space="preserve"> VLOOKUP(B9906,'Dataset-A1'!A:D,4,FALSE)</f>
        <v>CN</v>
      </c>
      <c r="N9906">
        <f t="shared" si="463"/>
        <v>2</v>
      </c>
      <c r="O9906">
        <f t="shared" si="464"/>
        <v>409</v>
      </c>
    </row>
    <row r="9907" spans="1:15">
      <c r="A9907" s="1">
        <v>50177911</v>
      </c>
      <c r="B9907" s="5">
        <v>11880217</v>
      </c>
      <c r="C9907" s="7">
        <v>43407</v>
      </c>
      <c r="D9907" s="7">
        <v>43413</v>
      </c>
      <c r="E9907" s="5" t="s">
        <v>29</v>
      </c>
      <c r="F9907" s="5">
        <v>450</v>
      </c>
      <c r="G9907" s="5">
        <v>221</v>
      </c>
      <c r="H9907" s="5" t="s">
        <v>30</v>
      </c>
      <c r="I9907" s="5">
        <v>3</v>
      </c>
      <c r="J9907">
        <f xml:space="preserve"> VLOOKUP(B9907,'Dataset-A1'!A:C,3,FALSE)</f>
        <v>1</v>
      </c>
      <c r="K9907">
        <f xml:space="preserve"> YEAR('Dataset-A2'!D9907)</f>
        <v>2018</v>
      </c>
      <c r="L9907">
        <f t="shared" si="462"/>
        <v>11</v>
      </c>
      <c r="M9907" t="str">
        <f xml:space="preserve"> VLOOKUP(B9907,'Dataset-A1'!A:D,4,FALSE)</f>
        <v>EN</v>
      </c>
      <c r="N9907">
        <f t="shared" si="463"/>
        <v>6</v>
      </c>
      <c r="O9907">
        <f t="shared" si="464"/>
        <v>229</v>
      </c>
    </row>
    <row r="9908" spans="1:15">
      <c r="A9908" s="1">
        <v>50177921</v>
      </c>
      <c r="B9908" s="5">
        <v>7918579</v>
      </c>
      <c r="C9908" s="7">
        <v>43348</v>
      </c>
      <c r="D9908" s="7">
        <v>43348</v>
      </c>
      <c r="E9908" s="5" t="s">
        <v>23</v>
      </c>
      <c r="F9908" s="5">
        <v>391</v>
      </c>
      <c r="G9908" s="5">
        <v>231</v>
      </c>
      <c r="H9908" s="5" t="s">
        <v>27</v>
      </c>
      <c r="I9908" s="5">
        <v>9</v>
      </c>
      <c r="J9908">
        <f xml:space="preserve"> VLOOKUP(B9908,'Dataset-A1'!A:C,3,FALSE)</f>
        <v>1</v>
      </c>
      <c r="K9908">
        <f xml:space="preserve"> YEAR('Dataset-A2'!D9908)</f>
        <v>2018</v>
      </c>
      <c r="L9908">
        <f t="shared" si="462"/>
        <v>9</v>
      </c>
      <c r="M9908" t="str">
        <f xml:space="preserve"> VLOOKUP(B9908,'Dataset-A1'!A:D,4,FALSE)</f>
        <v>OT</v>
      </c>
      <c r="N9908">
        <f t="shared" si="463"/>
        <v>0</v>
      </c>
      <c r="O9908">
        <f t="shared" si="464"/>
        <v>160</v>
      </c>
    </row>
    <row r="9909" spans="1:15">
      <c r="A9909" s="1">
        <v>50177931</v>
      </c>
      <c r="B9909" s="5">
        <v>12945209</v>
      </c>
      <c r="C9909" s="7">
        <v>43148</v>
      </c>
      <c r="D9909" s="7">
        <v>43153</v>
      </c>
      <c r="E9909" s="5" t="s">
        <v>28</v>
      </c>
      <c r="F9909" s="5">
        <v>6756</v>
      </c>
      <c r="G9909" s="5">
        <v>3059</v>
      </c>
      <c r="H9909" s="5" t="s">
        <v>27</v>
      </c>
      <c r="I9909" s="5">
        <v>2</v>
      </c>
      <c r="J9909">
        <f xml:space="preserve"> VLOOKUP(B9909,'Dataset-A1'!A:C,3,FALSE)</f>
        <v>1</v>
      </c>
      <c r="K9909">
        <f xml:space="preserve"> YEAR('Dataset-A2'!D9909)</f>
        <v>2018</v>
      </c>
      <c r="L9909">
        <f t="shared" si="462"/>
        <v>2</v>
      </c>
      <c r="M9909" t="str">
        <f xml:space="preserve"> VLOOKUP(B9909,'Dataset-A1'!A:D,4,FALSE)</f>
        <v>EN</v>
      </c>
      <c r="N9909">
        <f t="shared" si="463"/>
        <v>5</v>
      </c>
      <c r="O9909">
        <f t="shared" si="464"/>
        <v>3697</v>
      </c>
    </row>
    <row r="9910" spans="1:15">
      <c r="A9910" s="1">
        <v>50177951</v>
      </c>
      <c r="B9910" s="5">
        <v>14200563</v>
      </c>
      <c r="C9910" s="7">
        <v>43178</v>
      </c>
      <c r="D9910" s="7">
        <v>43183</v>
      </c>
      <c r="E9910" s="5" t="s">
        <v>33</v>
      </c>
      <c r="F9910" s="5">
        <v>170</v>
      </c>
      <c r="G9910" s="5">
        <v>99</v>
      </c>
      <c r="H9910" s="5" t="s">
        <v>27</v>
      </c>
      <c r="I9910" s="5">
        <v>3</v>
      </c>
      <c r="J9910">
        <f xml:space="preserve"> VLOOKUP(B9910,'Dataset-A1'!A:C,3,FALSE)</f>
        <v>0</v>
      </c>
      <c r="K9910">
        <f xml:space="preserve"> YEAR('Dataset-A2'!D9910)</f>
        <v>2018</v>
      </c>
      <c r="L9910">
        <f t="shared" si="462"/>
        <v>3</v>
      </c>
      <c r="M9910" t="str">
        <f xml:space="preserve"> VLOOKUP(B9910,'Dataset-A1'!A:D,4,FALSE)</f>
        <v>EN</v>
      </c>
      <c r="N9910">
        <f t="shared" si="463"/>
        <v>5</v>
      </c>
      <c r="O9910">
        <f t="shared" si="464"/>
        <v>71</v>
      </c>
    </row>
    <row r="9911" spans="1:15">
      <c r="A9911" s="1">
        <v>50177961</v>
      </c>
      <c r="B9911" s="5">
        <v>14613561</v>
      </c>
      <c r="C9911" s="7">
        <v>43157</v>
      </c>
      <c r="D9911" s="7">
        <v>43160</v>
      </c>
      <c r="E9911" s="5" t="s">
        <v>28</v>
      </c>
      <c r="F9911" s="5">
        <v>617</v>
      </c>
      <c r="G9911" s="5">
        <v>129</v>
      </c>
      <c r="H9911" s="5" t="s">
        <v>30</v>
      </c>
      <c r="I9911" s="5">
        <v>10</v>
      </c>
      <c r="J9911">
        <f xml:space="preserve"> VLOOKUP(B9911,'Dataset-A1'!A:C,3,FALSE)</f>
        <v>1</v>
      </c>
      <c r="K9911">
        <f xml:space="preserve"> YEAR('Dataset-A2'!D9911)</f>
        <v>2018</v>
      </c>
      <c r="L9911">
        <f t="shared" si="462"/>
        <v>3</v>
      </c>
      <c r="M9911" t="str">
        <f xml:space="preserve"> VLOOKUP(B9911,'Dataset-A1'!A:D,4,FALSE)</f>
        <v>CN</v>
      </c>
      <c r="N9911">
        <f t="shared" si="463"/>
        <v>3</v>
      </c>
      <c r="O9911">
        <f t="shared" si="464"/>
        <v>488</v>
      </c>
    </row>
    <row r="9912" spans="1:15">
      <c r="A9912" s="1">
        <v>50177971</v>
      </c>
      <c r="B9912" s="5">
        <v>12737364</v>
      </c>
      <c r="C9912" s="7">
        <v>43313</v>
      </c>
      <c r="D9912" s="7">
        <v>43320</v>
      </c>
      <c r="E9912" s="5" t="s">
        <v>29</v>
      </c>
      <c r="F9912" s="5">
        <v>371</v>
      </c>
      <c r="G9912" s="5">
        <v>177</v>
      </c>
      <c r="H9912" s="5" t="s">
        <v>30</v>
      </c>
      <c r="I9912" s="5">
        <v>6</v>
      </c>
      <c r="J9912">
        <f xml:space="preserve"> VLOOKUP(B9912,'Dataset-A1'!A:C,3,FALSE)</f>
        <v>1</v>
      </c>
      <c r="K9912">
        <f xml:space="preserve"> YEAR('Dataset-A2'!D9912)</f>
        <v>2018</v>
      </c>
      <c r="L9912">
        <f t="shared" si="462"/>
        <v>8</v>
      </c>
      <c r="M9912" t="str">
        <f xml:space="preserve"> VLOOKUP(B9912,'Dataset-A1'!A:D,4,FALSE)</f>
        <v>OT</v>
      </c>
      <c r="N9912">
        <f t="shared" si="463"/>
        <v>7</v>
      </c>
      <c r="O9912">
        <f t="shared" si="464"/>
        <v>194</v>
      </c>
    </row>
    <row r="9913" spans="1:15">
      <c r="A9913" s="1">
        <v>50177981</v>
      </c>
      <c r="B9913" s="5">
        <v>13060317</v>
      </c>
      <c r="C9913" s="7">
        <v>43095</v>
      </c>
      <c r="D9913" s="7">
        <v>43095</v>
      </c>
      <c r="E9913" s="5" t="s">
        <v>33</v>
      </c>
      <c r="F9913" s="5">
        <v>508</v>
      </c>
      <c r="G9913" s="5">
        <v>271</v>
      </c>
      <c r="H9913" s="5" t="s">
        <v>27</v>
      </c>
      <c r="I9913" s="5">
        <v>1</v>
      </c>
      <c r="J9913">
        <f xml:space="preserve"> VLOOKUP(B9913,'Dataset-A1'!A:C,3,FALSE)</f>
        <v>1</v>
      </c>
      <c r="K9913">
        <f xml:space="preserve"> YEAR('Dataset-A2'!D9913)</f>
        <v>2017</v>
      </c>
      <c r="L9913">
        <f t="shared" si="462"/>
        <v>12</v>
      </c>
      <c r="M9913" t="str">
        <f xml:space="preserve"> VLOOKUP(B9913,'Dataset-A1'!A:D,4,FALSE)</f>
        <v>OT</v>
      </c>
      <c r="N9913">
        <f t="shared" si="463"/>
        <v>0</v>
      </c>
      <c r="O9913">
        <f t="shared" si="464"/>
        <v>237</v>
      </c>
    </row>
    <row r="9914" spans="1:15">
      <c r="A9914" s="1">
        <v>50177991</v>
      </c>
      <c r="B9914" s="5">
        <v>7848346</v>
      </c>
      <c r="C9914" s="7">
        <v>43278</v>
      </c>
      <c r="D9914" s="7">
        <v>43279</v>
      </c>
      <c r="E9914" s="5" t="s">
        <v>29</v>
      </c>
      <c r="F9914" s="5">
        <v>311</v>
      </c>
      <c r="G9914" s="5">
        <v>120</v>
      </c>
      <c r="H9914" s="5" t="s">
        <v>30</v>
      </c>
      <c r="I9914" s="5">
        <v>1</v>
      </c>
      <c r="J9914">
        <f xml:space="preserve"> VLOOKUP(B9914,'Dataset-A1'!A:C,3,FALSE)</f>
        <v>0</v>
      </c>
      <c r="K9914">
        <f xml:space="preserve"> YEAR('Dataset-A2'!D9914)</f>
        <v>2018</v>
      </c>
      <c r="L9914">
        <f t="shared" si="462"/>
        <v>6</v>
      </c>
      <c r="M9914" t="str">
        <f xml:space="preserve"> VLOOKUP(B9914,'Dataset-A1'!A:D,4,FALSE)</f>
        <v>OT</v>
      </c>
      <c r="N9914">
        <f t="shared" si="463"/>
        <v>1</v>
      </c>
      <c r="O9914">
        <f t="shared" si="464"/>
        <v>191</v>
      </c>
    </row>
    <row r="9915" spans="1:15">
      <c r="A9915" s="1">
        <v>50178001</v>
      </c>
      <c r="B9915" s="5">
        <v>396586</v>
      </c>
      <c r="C9915" s="7">
        <v>43089</v>
      </c>
      <c r="D9915" s="7">
        <v>43095</v>
      </c>
      <c r="E9915" s="5" t="s">
        <v>29</v>
      </c>
      <c r="F9915" s="5">
        <v>519</v>
      </c>
      <c r="G9915" s="5">
        <v>113</v>
      </c>
      <c r="H9915" s="5" t="s">
        <v>25</v>
      </c>
      <c r="I9915" s="5">
        <v>3</v>
      </c>
      <c r="J9915">
        <f xml:space="preserve"> VLOOKUP(B9915,'Dataset-A1'!A:C,3,FALSE)</f>
        <v>1</v>
      </c>
      <c r="K9915">
        <f xml:space="preserve"> YEAR('Dataset-A2'!D9915)</f>
        <v>2017</v>
      </c>
      <c r="L9915">
        <f t="shared" si="462"/>
        <v>12</v>
      </c>
      <c r="M9915" t="str">
        <f xml:space="preserve"> VLOOKUP(B9915,'Dataset-A1'!A:D,4,FALSE)</f>
        <v>OT</v>
      </c>
      <c r="N9915">
        <f t="shared" si="463"/>
        <v>6</v>
      </c>
      <c r="O9915">
        <f t="shared" si="464"/>
        <v>406</v>
      </c>
    </row>
    <row r="9916" spans="1:15">
      <c r="A9916" s="1">
        <v>50178021</v>
      </c>
      <c r="B9916" s="5">
        <v>21162719</v>
      </c>
      <c r="C9916" s="7">
        <v>43410</v>
      </c>
      <c r="D9916" s="7">
        <v>43414</v>
      </c>
      <c r="E9916" s="5" t="s">
        <v>28</v>
      </c>
      <c r="F9916" s="5">
        <v>288</v>
      </c>
      <c r="G9916" s="5">
        <v>141</v>
      </c>
      <c r="H9916" s="5" t="s">
        <v>27</v>
      </c>
      <c r="I9916" s="5">
        <v>12</v>
      </c>
      <c r="J9916">
        <f xml:space="preserve"> VLOOKUP(B9916,'Dataset-A1'!A:C,3,FALSE)</f>
        <v>0</v>
      </c>
      <c r="K9916">
        <f xml:space="preserve"> YEAR('Dataset-A2'!D9916)</f>
        <v>2018</v>
      </c>
      <c r="L9916">
        <f t="shared" si="462"/>
        <v>11</v>
      </c>
      <c r="M9916" t="str">
        <f xml:space="preserve"> VLOOKUP(B9916,'Dataset-A1'!A:D,4,FALSE)</f>
        <v>OT</v>
      </c>
      <c r="N9916">
        <f t="shared" si="463"/>
        <v>4</v>
      </c>
      <c r="O9916">
        <f t="shared" si="464"/>
        <v>147</v>
      </c>
    </row>
    <row r="9917" spans="1:15">
      <c r="A9917" s="1">
        <v>50178031</v>
      </c>
      <c r="B9917" s="5">
        <v>1669121</v>
      </c>
      <c r="C9917" s="7">
        <v>43340</v>
      </c>
      <c r="D9917" s="7">
        <v>43345</v>
      </c>
      <c r="E9917" s="5" t="s">
        <v>28</v>
      </c>
      <c r="F9917" s="5">
        <v>1283</v>
      </c>
      <c r="G9917" s="5">
        <v>659</v>
      </c>
      <c r="H9917" s="5" t="s">
        <v>27</v>
      </c>
      <c r="I9917" s="5">
        <v>1</v>
      </c>
      <c r="J9917">
        <f xml:space="preserve"> VLOOKUP(B9917,'Dataset-A1'!A:C,3,FALSE)</f>
        <v>1</v>
      </c>
      <c r="K9917">
        <f xml:space="preserve"> YEAR('Dataset-A2'!D9917)</f>
        <v>2018</v>
      </c>
      <c r="L9917">
        <f t="shared" si="462"/>
        <v>9</v>
      </c>
      <c r="M9917" t="str">
        <f xml:space="preserve"> VLOOKUP(B9917,'Dataset-A1'!A:D,4,FALSE)</f>
        <v>CN</v>
      </c>
      <c r="N9917">
        <f t="shared" si="463"/>
        <v>5</v>
      </c>
      <c r="O9917">
        <f t="shared" si="464"/>
        <v>624</v>
      </c>
    </row>
    <row r="9918" spans="1:15">
      <c r="A9918" s="1">
        <v>50178051</v>
      </c>
      <c r="B9918" s="5">
        <v>21173169</v>
      </c>
      <c r="C9918" s="7">
        <v>43184</v>
      </c>
      <c r="D9918" s="7">
        <v>43187</v>
      </c>
      <c r="E9918" s="5" t="s">
        <v>28</v>
      </c>
      <c r="F9918" s="5">
        <v>290</v>
      </c>
      <c r="G9918" s="5">
        <v>136</v>
      </c>
      <c r="H9918" s="5" t="s">
        <v>27</v>
      </c>
      <c r="I9918" s="5">
        <v>15</v>
      </c>
      <c r="J9918">
        <f xml:space="preserve"> VLOOKUP(B9918,'Dataset-A1'!A:C,3,FALSE)</f>
        <v>1</v>
      </c>
      <c r="K9918">
        <f xml:space="preserve"> YEAR('Dataset-A2'!D9918)</f>
        <v>2018</v>
      </c>
      <c r="L9918">
        <f t="shared" si="462"/>
        <v>3</v>
      </c>
      <c r="M9918" t="str">
        <f xml:space="preserve"> VLOOKUP(B9918,'Dataset-A1'!A:D,4,FALSE)</f>
        <v>CN</v>
      </c>
      <c r="N9918">
        <f t="shared" si="463"/>
        <v>3</v>
      </c>
      <c r="O9918">
        <f t="shared" si="464"/>
        <v>154</v>
      </c>
    </row>
    <row r="9919" spans="1:15">
      <c r="A9919" s="1">
        <v>50178061</v>
      </c>
      <c r="B9919" s="5">
        <v>12822734</v>
      </c>
      <c r="C9919" s="7">
        <v>43160</v>
      </c>
      <c r="D9919" s="7">
        <v>43166</v>
      </c>
      <c r="E9919" s="5" t="s">
        <v>29</v>
      </c>
      <c r="F9919" s="5">
        <v>235</v>
      </c>
      <c r="G9919" s="5">
        <v>138</v>
      </c>
      <c r="H9919" s="5" t="s">
        <v>30</v>
      </c>
      <c r="I9919" s="5">
        <v>11</v>
      </c>
      <c r="J9919">
        <f xml:space="preserve"> VLOOKUP(B9919,'Dataset-A1'!A:C,3,FALSE)</f>
        <v>1</v>
      </c>
      <c r="K9919">
        <f xml:space="preserve"> YEAR('Dataset-A2'!D9919)</f>
        <v>2018</v>
      </c>
      <c r="L9919">
        <f t="shared" si="462"/>
        <v>3</v>
      </c>
      <c r="M9919" t="str">
        <f xml:space="preserve"> VLOOKUP(B9919,'Dataset-A1'!A:D,4,FALSE)</f>
        <v>CN</v>
      </c>
      <c r="N9919">
        <f t="shared" si="463"/>
        <v>6</v>
      </c>
      <c r="O9919">
        <f t="shared" si="464"/>
        <v>97</v>
      </c>
    </row>
    <row r="9920" spans="1:15">
      <c r="A9920" s="1">
        <v>50178081</v>
      </c>
      <c r="B9920" s="5">
        <v>21163740</v>
      </c>
      <c r="C9920" s="7">
        <v>43286</v>
      </c>
      <c r="D9920" s="7">
        <v>43292</v>
      </c>
      <c r="E9920" s="5" t="s">
        <v>28</v>
      </c>
      <c r="F9920" s="5">
        <v>280</v>
      </c>
      <c r="G9920" s="5">
        <v>61</v>
      </c>
      <c r="H9920" s="5" t="s">
        <v>30</v>
      </c>
      <c r="I9920" s="5">
        <v>3</v>
      </c>
      <c r="J9920">
        <f xml:space="preserve"> VLOOKUP(B9920,'Dataset-A1'!A:C,3,FALSE)</f>
        <v>0</v>
      </c>
      <c r="K9920">
        <f xml:space="preserve"> YEAR('Dataset-A2'!D9920)</f>
        <v>2018</v>
      </c>
      <c r="L9920">
        <f t="shared" si="462"/>
        <v>7</v>
      </c>
      <c r="M9920" t="str">
        <f xml:space="preserve"> VLOOKUP(B9920,'Dataset-A1'!A:D,4,FALSE)</f>
        <v>CN</v>
      </c>
      <c r="N9920">
        <f t="shared" si="463"/>
        <v>6</v>
      </c>
      <c r="O9920">
        <f t="shared" si="464"/>
        <v>219</v>
      </c>
    </row>
    <row r="9921" spans="1:15">
      <c r="A9921" s="1">
        <v>50178091</v>
      </c>
      <c r="B9921" s="5">
        <v>18448651</v>
      </c>
      <c r="C9921" s="7">
        <v>43385</v>
      </c>
      <c r="D9921" s="7">
        <v>43391</v>
      </c>
      <c r="E9921" s="5" t="s">
        <v>28</v>
      </c>
      <c r="F9921" s="5">
        <v>220</v>
      </c>
      <c r="G9921" s="5">
        <v>102</v>
      </c>
      <c r="H9921" s="5" t="s">
        <v>32</v>
      </c>
      <c r="I9921" s="5">
        <v>9</v>
      </c>
      <c r="J9921">
        <f xml:space="preserve"> VLOOKUP(B9921,'Dataset-A1'!A:C,3,FALSE)</f>
        <v>1</v>
      </c>
      <c r="K9921">
        <f xml:space="preserve"> YEAR('Dataset-A2'!D9921)</f>
        <v>2018</v>
      </c>
      <c r="L9921">
        <f t="shared" si="462"/>
        <v>10</v>
      </c>
      <c r="M9921" t="str">
        <f xml:space="preserve"> VLOOKUP(B9921,'Dataset-A1'!A:D,4,FALSE)</f>
        <v>EN</v>
      </c>
      <c r="N9921">
        <f t="shared" si="463"/>
        <v>6</v>
      </c>
      <c r="O9921">
        <f t="shared" si="464"/>
        <v>118</v>
      </c>
    </row>
    <row r="9922" spans="1:15">
      <c r="A9922" s="1">
        <v>50178111</v>
      </c>
      <c r="B9922" s="5">
        <v>12081600</v>
      </c>
      <c r="C9922" s="7">
        <v>43252</v>
      </c>
      <c r="D9922" s="7">
        <v>43256</v>
      </c>
      <c r="E9922" s="5" t="s">
        <v>28</v>
      </c>
      <c r="F9922" s="5">
        <v>463</v>
      </c>
      <c r="G9922" s="5">
        <v>266</v>
      </c>
      <c r="H9922" s="5" t="s">
        <v>32</v>
      </c>
      <c r="I9922" s="5">
        <v>2</v>
      </c>
      <c r="J9922">
        <f xml:space="preserve"> VLOOKUP(B9922,'Dataset-A1'!A:C,3,FALSE)</f>
        <v>0</v>
      </c>
      <c r="K9922">
        <f xml:space="preserve"> YEAR('Dataset-A2'!D9922)</f>
        <v>2018</v>
      </c>
      <c r="L9922">
        <f t="shared" si="462"/>
        <v>6</v>
      </c>
      <c r="M9922" t="str">
        <f xml:space="preserve"> VLOOKUP(B9922,'Dataset-A1'!A:D,4,FALSE)</f>
        <v>CN</v>
      </c>
      <c r="N9922">
        <f t="shared" si="463"/>
        <v>4</v>
      </c>
      <c r="O9922">
        <f t="shared" si="464"/>
        <v>197</v>
      </c>
    </row>
    <row r="9923" spans="1:15">
      <c r="A9923" s="1">
        <v>50178121</v>
      </c>
      <c r="B9923" s="5">
        <v>4379961</v>
      </c>
      <c r="C9923" s="7">
        <v>43201</v>
      </c>
      <c r="D9923" s="7">
        <v>43204</v>
      </c>
      <c r="E9923" s="5" t="s">
        <v>28</v>
      </c>
      <c r="F9923" s="5">
        <v>1322</v>
      </c>
      <c r="G9923" s="5">
        <v>270</v>
      </c>
      <c r="H9923" s="5" t="s">
        <v>32</v>
      </c>
      <c r="I9923" s="5">
        <v>13</v>
      </c>
      <c r="J9923">
        <f xml:space="preserve"> VLOOKUP(B9923,'Dataset-A1'!A:C,3,FALSE)</f>
        <v>1</v>
      </c>
      <c r="K9923">
        <f xml:space="preserve"> YEAR('Dataset-A2'!D9923)</f>
        <v>2018</v>
      </c>
      <c r="L9923">
        <f t="shared" ref="L9923:L9986" si="465">MONTH(D9923)</f>
        <v>4</v>
      </c>
      <c r="M9923" t="str">
        <f xml:space="preserve"> VLOOKUP(B9923,'Dataset-A1'!A:D,4,FALSE)</f>
        <v>OT</v>
      </c>
      <c r="N9923">
        <f t="shared" ref="N9923:N9986" si="466">D9923-C9923</f>
        <v>3</v>
      </c>
      <c r="O9923">
        <f t="shared" ref="O9923:O9986" si="467" xml:space="preserve"> F9923-G9923</f>
        <v>1052</v>
      </c>
    </row>
    <row r="9924" spans="1:15">
      <c r="A9924" s="1">
        <v>50178161</v>
      </c>
      <c r="B9924" s="5">
        <v>8302513</v>
      </c>
      <c r="C9924" s="7">
        <v>43265</v>
      </c>
      <c r="D9924" s="7">
        <v>43269</v>
      </c>
      <c r="E9924" s="5" t="s">
        <v>29</v>
      </c>
      <c r="F9924" s="5">
        <v>481</v>
      </c>
      <c r="G9924" s="5">
        <v>280</v>
      </c>
      <c r="H9924" s="5" t="s">
        <v>30</v>
      </c>
      <c r="I9924" s="5">
        <v>3</v>
      </c>
      <c r="J9924">
        <f xml:space="preserve"> VLOOKUP(B9924,'Dataset-A1'!A:C,3,FALSE)</f>
        <v>1</v>
      </c>
      <c r="K9924">
        <f xml:space="preserve"> YEAR('Dataset-A2'!D9924)</f>
        <v>2018</v>
      </c>
      <c r="L9924">
        <f t="shared" si="465"/>
        <v>6</v>
      </c>
      <c r="M9924" t="str">
        <f xml:space="preserve"> VLOOKUP(B9924,'Dataset-A1'!A:D,4,FALSE)</f>
        <v>CN</v>
      </c>
      <c r="N9924">
        <f t="shared" si="466"/>
        <v>4</v>
      </c>
      <c r="O9924">
        <f t="shared" si="467"/>
        <v>201</v>
      </c>
    </row>
    <row r="9925" spans="1:15">
      <c r="A9925" s="1">
        <v>50178181</v>
      </c>
      <c r="B9925" s="5">
        <v>21170211</v>
      </c>
      <c r="C9925" s="7">
        <v>43290</v>
      </c>
      <c r="D9925" s="7">
        <v>43292</v>
      </c>
      <c r="E9925" s="5" t="s">
        <v>28</v>
      </c>
      <c r="F9925" s="5">
        <v>215</v>
      </c>
      <c r="G9925" s="5">
        <v>98</v>
      </c>
      <c r="H9925" s="5" t="s">
        <v>30</v>
      </c>
      <c r="I9925" s="5">
        <v>1</v>
      </c>
      <c r="J9925">
        <f xml:space="preserve"> VLOOKUP(B9925,'Dataset-A1'!A:C,3,FALSE)</f>
        <v>1</v>
      </c>
      <c r="K9925">
        <f xml:space="preserve"> YEAR('Dataset-A2'!D9925)</f>
        <v>2018</v>
      </c>
      <c r="L9925">
        <f t="shared" si="465"/>
        <v>7</v>
      </c>
      <c r="M9925" t="str">
        <f xml:space="preserve"> VLOOKUP(B9925,'Dataset-A1'!A:D,4,FALSE)</f>
        <v>OT</v>
      </c>
      <c r="N9925">
        <f t="shared" si="466"/>
        <v>2</v>
      </c>
      <c r="O9925">
        <f t="shared" si="467"/>
        <v>117</v>
      </c>
    </row>
    <row r="9926" spans="1:15">
      <c r="A9926" s="1">
        <v>50178201</v>
      </c>
      <c r="B9926" s="5">
        <v>21167052</v>
      </c>
      <c r="C9926" s="7">
        <v>43305</v>
      </c>
      <c r="D9926" s="7">
        <v>43306</v>
      </c>
      <c r="E9926" s="5" t="s">
        <v>28</v>
      </c>
      <c r="F9926" s="5">
        <v>424</v>
      </c>
      <c r="G9926" s="5">
        <v>165</v>
      </c>
      <c r="H9926" s="5" t="s">
        <v>30</v>
      </c>
      <c r="I9926" s="5">
        <v>10</v>
      </c>
      <c r="J9926">
        <f xml:space="preserve"> VLOOKUP(B9926,'Dataset-A1'!A:C,3,FALSE)</f>
        <v>1</v>
      </c>
      <c r="K9926">
        <f xml:space="preserve"> YEAR('Dataset-A2'!D9926)</f>
        <v>2018</v>
      </c>
      <c r="L9926">
        <f t="shared" si="465"/>
        <v>7</v>
      </c>
      <c r="M9926" t="str">
        <f xml:space="preserve"> VLOOKUP(B9926,'Dataset-A1'!A:D,4,FALSE)</f>
        <v>CN</v>
      </c>
      <c r="N9926">
        <f t="shared" si="466"/>
        <v>1</v>
      </c>
      <c r="O9926">
        <f t="shared" si="467"/>
        <v>259</v>
      </c>
    </row>
    <row r="9927" spans="1:15">
      <c r="A9927" s="1">
        <v>50178221</v>
      </c>
      <c r="B9927" s="5">
        <v>14707090</v>
      </c>
      <c r="C9927" s="7">
        <v>43170</v>
      </c>
      <c r="D9927" s="7">
        <v>43172</v>
      </c>
      <c r="E9927" s="5" t="s">
        <v>28</v>
      </c>
      <c r="F9927" s="5">
        <v>1590</v>
      </c>
      <c r="G9927" s="5">
        <v>469</v>
      </c>
      <c r="H9927" s="5" t="s">
        <v>30</v>
      </c>
      <c r="I9927" s="5">
        <v>20</v>
      </c>
      <c r="J9927">
        <f xml:space="preserve"> VLOOKUP(B9927,'Dataset-A1'!A:C,3,FALSE)</f>
        <v>1</v>
      </c>
      <c r="K9927">
        <f xml:space="preserve"> YEAR('Dataset-A2'!D9927)</f>
        <v>2018</v>
      </c>
      <c r="L9927">
        <f t="shared" si="465"/>
        <v>3</v>
      </c>
      <c r="M9927" t="str">
        <f xml:space="preserve"> VLOOKUP(B9927,'Dataset-A1'!A:D,4,FALSE)</f>
        <v>CN</v>
      </c>
      <c r="N9927">
        <f t="shared" si="466"/>
        <v>2</v>
      </c>
      <c r="O9927">
        <f t="shared" si="467"/>
        <v>1121</v>
      </c>
    </row>
    <row r="9928" spans="1:15">
      <c r="A9928" s="1">
        <v>50178231</v>
      </c>
      <c r="B9928" s="5">
        <v>20955370</v>
      </c>
      <c r="C9928" s="7">
        <v>43254</v>
      </c>
      <c r="D9928" s="7">
        <v>43256</v>
      </c>
      <c r="E9928" s="5" t="s">
        <v>33</v>
      </c>
      <c r="F9928" s="5">
        <v>344</v>
      </c>
      <c r="G9928" s="5">
        <v>128</v>
      </c>
      <c r="H9928" s="5" t="s">
        <v>25</v>
      </c>
      <c r="I9928" s="5">
        <v>1</v>
      </c>
      <c r="J9928">
        <f xml:space="preserve"> VLOOKUP(B9928,'Dataset-A1'!A:C,3,FALSE)</f>
        <v>0</v>
      </c>
      <c r="K9928">
        <f xml:space="preserve"> YEAR('Dataset-A2'!D9928)</f>
        <v>2018</v>
      </c>
      <c r="L9928">
        <f t="shared" si="465"/>
        <v>6</v>
      </c>
      <c r="M9928" t="str">
        <f xml:space="preserve"> VLOOKUP(B9928,'Dataset-A1'!A:D,4,FALSE)</f>
        <v>CN</v>
      </c>
      <c r="N9928">
        <f t="shared" si="466"/>
        <v>2</v>
      </c>
      <c r="O9928">
        <f t="shared" si="467"/>
        <v>216</v>
      </c>
    </row>
    <row r="9929" spans="1:15">
      <c r="A9929" s="1">
        <v>50178241</v>
      </c>
      <c r="B9929" s="5">
        <v>10402541</v>
      </c>
      <c r="C9929" s="7">
        <v>43419</v>
      </c>
      <c r="D9929" s="7">
        <v>43424</v>
      </c>
      <c r="E9929" s="5" t="s">
        <v>33</v>
      </c>
      <c r="F9929" s="5">
        <v>321</v>
      </c>
      <c r="G9929" s="5">
        <v>199</v>
      </c>
      <c r="H9929" s="5" t="s">
        <v>27</v>
      </c>
      <c r="I9929" s="5">
        <v>4</v>
      </c>
      <c r="J9929">
        <f xml:space="preserve"> VLOOKUP(B9929,'Dataset-A1'!A:C,3,FALSE)</f>
        <v>1</v>
      </c>
      <c r="K9929">
        <f xml:space="preserve"> YEAR('Dataset-A2'!D9929)</f>
        <v>2018</v>
      </c>
      <c r="L9929">
        <f t="shared" si="465"/>
        <v>11</v>
      </c>
      <c r="M9929" t="str">
        <f xml:space="preserve"> VLOOKUP(B9929,'Dataset-A1'!A:D,4,FALSE)</f>
        <v>CN</v>
      </c>
      <c r="N9929">
        <f t="shared" si="466"/>
        <v>5</v>
      </c>
      <c r="O9929">
        <f t="shared" si="467"/>
        <v>122</v>
      </c>
    </row>
    <row r="9930" spans="1:15">
      <c r="A9930" s="1">
        <v>50178251</v>
      </c>
      <c r="B9930" s="5">
        <v>17130977</v>
      </c>
      <c r="C9930" s="7">
        <v>43208</v>
      </c>
      <c r="D9930" s="7">
        <v>43209</v>
      </c>
      <c r="E9930" s="5" t="s">
        <v>29</v>
      </c>
      <c r="F9930" s="5">
        <v>259</v>
      </c>
      <c r="G9930" s="5">
        <v>164</v>
      </c>
      <c r="H9930" s="5" t="s">
        <v>30</v>
      </c>
      <c r="I9930" s="5">
        <v>1</v>
      </c>
      <c r="J9930">
        <f xml:space="preserve"> VLOOKUP(B9930,'Dataset-A1'!A:C,3,FALSE)</f>
        <v>0</v>
      </c>
      <c r="K9930">
        <f xml:space="preserve"> YEAR('Dataset-A2'!D9930)</f>
        <v>2018</v>
      </c>
      <c r="L9930">
        <f t="shared" si="465"/>
        <v>4</v>
      </c>
      <c r="M9930" t="str">
        <f xml:space="preserve"> VLOOKUP(B9930,'Dataset-A1'!A:D,4,FALSE)</f>
        <v>CN</v>
      </c>
      <c r="N9930">
        <f t="shared" si="466"/>
        <v>1</v>
      </c>
      <c r="O9930">
        <f t="shared" si="467"/>
        <v>95</v>
      </c>
    </row>
    <row r="9931" spans="1:15">
      <c r="A9931" s="1">
        <v>50178291</v>
      </c>
      <c r="B9931" s="5">
        <v>21166766</v>
      </c>
      <c r="C9931" s="7">
        <v>43277</v>
      </c>
      <c r="D9931" s="7">
        <v>43279</v>
      </c>
      <c r="E9931" s="5" t="s">
        <v>29</v>
      </c>
      <c r="F9931" s="5">
        <v>190</v>
      </c>
      <c r="G9931" s="5">
        <v>114</v>
      </c>
      <c r="H9931" s="5" t="s">
        <v>27</v>
      </c>
      <c r="I9931" s="5">
        <v>6</v>
      </c>
      <c r="J9931">
        <f xml:space="preserve"> VLOOKUP(B9931,'Dataset-A1'!A:C,3,FALSE)</f>
        <v>0</v>
      </c>
      <c r="K9931">
        <f xml:space="preserve"> YEAR('Dataset-A2'!D9931)</f>
        <v>2018</v>
      </c>
      <c r="L9931">
        <f t="shared" si="465"/>
        <v>6</v>
      </c>
      <c r="M9931" t="str">
        <f xml:space="preserve"> VLOOKUP(B9931,'Dataset-A1'!A:D,4,FALSE)</f>
        <v>EN</v>
      </c>
      <c r="N9931">
        <f t="shared" si="466"/>
        <v>2</v>
      </c>
      <c r="O9931">
        <f t="shared" si="467"/>
        <v>76</v>
      </c>
    </row>
    <row r="9932" spans="1:15">
      <c r="A9932" s="1">
        <v>50178341</v>
      </c>
      <c r="B9932" s="5">
        <v>10734846</v>
      </c>
      <c r="C9932" s="7">
        <v>43278</v>
      </c>
      <c r="D9932" s="7">
        <v>43285</v>
      </c>
      <c r="E9932" s="5" t="s">
        <v>29</v>
      </c>
      <c r="F9932" s="5">
        <v>394</v>
      </c>
      <c r="G9932" s="5">
        <v>107</v>
      </c>
      <c r="H9932" s="5" t="s">
        <v>32</v>
      </c>
      <c r="I9932" s="5">
        <v>15</v>
      </c>
      <c r="J9932">
        <f xml:space="preserve"> VLOOKUP(B9932,'Dataset-A1'!A:C,3,FALSE)</f>
        <v>1</v>
      </c>
      <c r="K9932">
        <f xml:space="preserve"> YEAR('Dataset-A2'!D9932)</f>
        <v>2018</v>
      </c>
      <c r="L9932">
        <f t="shared" si="465"/>
        <v>7</v>
      </c>
      <c r="M9932" t="str">
        <f xml:space="preserve"> VLOOKUP(B9932,'Dataset-A1'!A:D,4,FALSE)</f>
        <v>CN</v>
      </c>
      <c r="N9932">
        <f t="shared" si="466"/>
        <v>7</v>
      </c>
      <c r="O9932">
        <f t="shared" si="467"/>
        <v>287</v>
      </c>
    </row>
    <row r="9933" spans="1:15">
      <c r="A9933" s="1">
        <v>50178361</v>
      </c>
      <c r="B9933" s="5">
        <v>12808943</v>
      </c>
      <c r="C9933" s="7">
        <v>43076</v>
      </c>
      <c r="D9933" s="7">
        <v>43081</v>
      </c>
      <c r="E9933" s="5" t="s">
        <v>23</v>
      </c>
      <c r="F9933" s="5">
        <v>429</v>
      </c>
      <c r="G9933" s="5">
        <v>174</v>
      </c>
      <c r="H9933" s="5" t="s">
        <v>25</v>
      </c>
      <c r="I9933" s="5">
        <v>2</v>
      </c>
      <c r="J9933">
        <f xml:space="preserve"> VLOOKUP(B9933,'Dataset-A1'!A:C,3,FALSE)</f>
        <v>1</v>
      </c>
      <c r="K9933">
        <f xml:space="preserve"> YEAR('Dataset-A2'!D9933)</f>
        <v>2017</v>
      </c>
      <c r="L9933">
        <f t="shared" si="465"/>
        <v>12</v>
      </c>
      <c r="M9933" t="str">
        <f xml:space="preserve"> VLOOKUP(B9933,'Dataset-A1'!A:D,4,FALSE)</f>
        <v>CN</v>
      </c>
      <c r="N9933">
        <f t="shared" si="466"/>
        <v>5</v>
      </c>
      <c r="O9933">
        <f t="shared" si="467"/>
        <v>255</v>
      </c>
    </row>
    <row r="9934" spans="1:15">
      <c r="A9934" s="1">
        <v>50178371</v>
      </c>
      <c r="B9934" s="5">
        <v>19017070</v>
      </c>
      <c r="C9934" s="7">
        <v>43074</v>
      </c>
      <c r="D9934" s="7">
        <v>43077</v>
      </c>
      <c r="E9934" s="5" t="s">
        <v>29</v>
      </c>
      <c r="F9934" s="5">
        <v>195670</v>
      </c>
      <c r="G9934" s="5">
        <v>71622</v>
      </c>
      <c r="H9934" s="5" t="s">
        <v>25</v>
      </c>
      <c r="I9934" s="5">
        <v>3</v>
      </c>
      <c r="J9934">
        <f xml:space="preserve"> VLOOKUP(B9934,'Dataset-A1'!A:C,3,FALSE)</f>
        <v>1</v>
      </c>
      <c r="K9934">
        <f xml:space="preserve"> YEAR('Dataset-A2'!D9934)</f>
        <v>2017</v>
      </c>
      <c r="L9934">
        <f t="shared" si="465"/>
        <v>12</v>
      </c>
      <c r="M9934" t="str">
        <f xml:space="preserve"> VLOOKUP(B9934,'Dataset-A1'!A:D,4,FALSE)</f>
        <v>OT</v>
      </c>
      <c r="N9934">
        <f t="shared" si="466"/>
        <v>3</v>
      </c>
      <c r="O9934">
        <f t="shared" si="467"/>
        <v>124048</v>
      </c>
    </row>
    <row r="9935" spans="1:15">
      <c r="A9935" s="1">
        <v>50178401</v>
      </c>
      <c r="B9935" s="5">
        <v>13588834</v>
      </c>
      <c r="C9935" s="7">
        <v>43084</v>
      </c>
      <c r="D9935" s="7">
        <v>43091</v>
      </c>
      <c r="E9935" s="5" t="s">
        <v>29</v>
      </c>
      <c r="F9935" s="5">
        <v>1698</v>
      </c>
      <c r="G9935" s="5">
        <v>529</v>
      </c>
      <c r="H9935" s="5" t="s">
        <v>32</v>
      </c>
      <c r="I9935" s="5">
        <v>1</v>
      </c>
      <c r="J9935">
        <f xml:space="preserve"> VLOOKUP(B9935,'Dataset-A1'!A:C,3,FALSE)</f>
        <v>1</v>
      </c>
      <c r="K9935">
        <f xml:space="preserve"> YEAR('Dataset-A2'!D9935)</f>
        <v>2017</v>
      </c>
      <c r="L9935">
        <f t="shared" si="465"/>
        <v>12</v>
      </c>
      <c r="M9935" t="str">
        <f xml:space="preserve"> VLOOKUP(B9935,'Dataset-A1'!A:D,4,FALSE)</f>
        <v>OT</v>
      </c>
      <c r="N9935">
        <f t="shared" si="466"/>
        <v>7</v>
      </c>
      <c r="O9935">
        <f t="shared" si="467"/>
        <v>1169</v>
      </c>
    </row>
    <row r="9936" spans="1:15">
      <c r="A9936" s="1">
        <v>50178411</v>
      </c>
      <c r="B9936" s="5">
        <v>21172979</v>
      </c>
      <c r="C9936" s="7">
        <v>43424</v>
      </c>
      <c r="D9936" s="7">
        <v>43426</v>
      </c>
      <c r="E9936" s="5" t="s">
        <v>29</v>
      </c>
      <c r="F9936" s="5">
        <v>567</v>
      </c>
      <c r="G9936" s="5">
        <v>346</v>
      </c>
      <c r="H9936" s="5" t="s">
        <v>25</v>
      </c>
      <c r="I9936" s="5">
        <v>7</v>
      </c>
      <c r="J9936">
        <f xml:space="preserve"> VLOOKUP(B9936,'Dataset-A1'!A:C,3,FALSE)</f>
        <v>1</v>
      </c>
      <c r="K9936">
        <f xml:space="preserve"> YEAR('Dataset-A2'!D9936)</f>
        <v>2018</v>
      </c>
      <c r="L9936">
        <f t="shared" si="465"/>
        <v>11</v>
      </c>
      <c r="M9936" t="str">
        <f xml:space="preserve"> VLOOKUP(B9936,'Dataset-A1'!A:D,4,FALSE)</f>
        <v>CN</v>
      </c>
      <c r="N9936">
        <f t="shared" si="466"/>
        <v>2</v>
      </c>
      <c r="O9936">
        <f t="shared" si="467"/>
        <v>221</v>
      </c>
    </row>
    <row r="9937" spans="1:15">
      <c r="A9937" s="1">
        <v>50178431</v>
      </c>
      <c r="B9937" s="5">
        <v>20595894</v>
      </c>
      <c r="C9937" s="7">
        <v>43287</v>
      </c>
      <c r="D9937" s="7">
        <v>43291</v>
      </c>
      <c r="E9937" s="5" t="s">
        <v>23</v>
      </c>
      <c r="F9937" s="5">
        <v>234</v>
      </c>
      <c r="G9937" s="5">
        <v>62</v>
      </c>
      <c r="H9937" s="5" t="s">
        <v>30</v>
      </c>
      <c r="I9937" s="5">
        <v>16</v>
      </c>
      <c r="J9937">
        <f xml:space="preserve"> VLOOKUP(B9937,'Dataset-A1'!A:C,3,FALSE)</f>
        <v>1</v>
      </c>
      <c r="K9937">
        <f xml:space="preserve"> YEAR('Dataset-A2'!D9937)</f>
        <v>2018</v>
      </c>
      <c r="L9937">
        <f t="shared" si="465"/>
        <v>7</v>
      </c>
      <c r="M9937" t="str">
        <f xml:space="preserve"> VLOOKUP(B9937,'Dataset-A1'!A:D,4,FALSE)</f>
        <v>CN</v>
      </c>
      <c r="N9937">
        <f t="shared" si="466"/>
        <v>4</v>
      </c>
      <c r="O9937">
        <f t="shared" si="467"/>
        <v>172</v>
      </c>
    </row>
    <row r="9938" spans="1:15">
      <c r="A9938" s="1">
        <v>50178441</v>
      </c>
      <c r="B9938" s="5">
        <v>5903834</v>
      </c>
      <c r="C9938" s="7">
        <v>43387</v>
      </c>
      <c r="D9938" s="7">
        <v>43394</v>
      </c>
      <c r="E9938" s="5" t="s">
        <v>29</v>
      </c>
      <c r="F9938" s="5">
        <v>277</v>
      </c>
      <c r="G9938" s="5">
        <v>106</v>
      </c>
      <c r="H9938" s="5" t="s">
        <v>25</v>
      </c>
      <c r="I9938" s="5">
        <v>1</v>
      </c>
      <c r="J9938">
        <f xml:space="preserve"> VLOOKUP(B9938,'Dataset-A1'!A:C,3,FALSE)</f>
        <v>1</v>
      </c>
      <c r="K9938">
        <f xml:space="preserve"> YEAR('Dataset-A2'!D9938)</f>
        <v>2018</v>
      </c>
      <c r="L9938">
        <f t="shared" si="465"/>
        <v>10</v>
      </c>
      <c r="M9938" t="str">
        <f xml:space="preserve"> VLOOKUP(B9938,'Dataset-A1'!A:D,4,FALSE)</f>
        <v>CN</v>
      </c>
      <c r="N9938">
        <f t="shared" si="466"/>
        <v>7</v>
      </c>
      <c r="O9938">
        <f t="shared" si="467"/>
        <v>171</v>
      </c>
    </row>
    <row r="9939" spans="1:15">
      <c r="A9939" s="1">
        <v>50178451</v>
      </c>
      <c r="B9939" s="5">
        <v>327346</v>
      </c>
      <c r="C9939" s="7">
        <v>43323</v>
      </c>
      <c r="D9939" s="7">
        <v>43323</v>
      </c>
      <c r="E9939" s="5" t="s">
        <v>33</v>
      </c>
      <c r="F9939" s="5">
        <v>689</v>
      </c>
      <c r="G9939" s="5">
        <v>251</v>
      </c>
      <c r="H9939" s="5" t="s">
        <v>27</v>
      </c>
      <c r="I9939" s="5">
        <v>5</v>
      </c>
      <c r="J9939">
        <f xml:space="preserve"> VLOOKUP(B9939,'Dataset-A1'!A:C,3,FALSE)</f>
        <v>0</v>
      </c>
      <c r="K9939">
        <f xml:space="preserve"> YEAR('Dataset-A2'!D9939)</f>
        <v>2018</v>
      </c>
      <c r="L9939">
        <f t="shared" si="465"/>
        <v>8</v>
      </c>
      <c r="M9939" t="str">
        <f xml:space="preserve"> VLOOKUP(B9939,'Dataset-A1'!A:D,4,FALSE)</f>
        <v>CN</v>
      </c>
      <c r="N9939">
        <f t="shared" si="466"/>
        <v>0</v>
      </c>
      <c r="O9939">
        <f t="shared" si="467"/>
        <v>438</v>
      </c>
    </row>
    <row r="9940" spans="1:15">
      <c r="A9940" s="1">
        <v>50178461</v>
      </c>
      <c r="B9940" s="5">
        <v>21036073</v>
      </c>
      <c r="C9940" s="7">
        <v>43100</v>
      </c>
      <c r="D9940" s="7">
        <v>43103</v>
      </c>
      <c r="E9940" s="5" t="s">
        <v>29</v>
      </c>
      <c r="F9940" s="5">
        <v>160</v>
      </c>
      <c r="G9940" s="5">
        <v>74</v>
      </c>
      <c r="H9940" s="5" t="s">
        <v>27</v>
      </c>
      <c r="I9940" s="5">
        <v>3</v>
      </c>
      <c r="J9940">
        <f xml:space="preserve"> VLOOKUP(B9940,'Dataset-A1'!A:C,3,FALSE)</f>
        <v>1</v>
      </c>
      <c r="K9940">
        <f xml:space="preserve"> YEAR('Dataset-A2'!D9940)</f>
        <v>2018</v>
      </c>
      <c r="L9940">
        <f t="shared" si="465"/>
        <v>1</v>
      </c>
      <c r="M9940" t="str">
        <f xml:space="preserve"> VLOOKUP(B9940,'Dataset-A1'!A:D,4,FALSE)</f>
        <v>OT</v>
      </c>
      <c r="N9940">
        <f t="shared" si="466"/>
        <v>3</v>
      </c>
      <c r="O9940">
        <f t="shared" si="467"/>
        <v>86</v>
      </c>
    </row>
    <row r="9941" spans="1:15">
      <c r="A9941" s="1">
        <v>50178471</v>
      </c>
      <c r="B9941" s="5">
        <v>21172435</v>
      </c>
      <c r="C9941" s="7">
        <v>43192</v>
      </c>
      <c r="D9941" s="7">
        <v>43196</v>
      </c>
      <c r="E9941" s="5" t="s">
        <v>23</v>
      </c>
      <c r="F9941" s="5">
        <v>557</v>
      </c>
      <c r="G9941" s="5">
        <v>135</v>
      </c>
      <c r="H9941" s="5" t="s">
        <v>27</v>
      </c>
      <c r="I9941" s="5">
        <v>12</v>
      </c>
      <c r="J9941">
        <f xml:space="preserve"> VLOOKUP(B9941,'Dataset-A1'!A:C,3,FALSE)</f>
        <v>1</v>
      </c>
      <c r="K9941">
        <f xml:space="preserve"> YEAR('Dataset-A2'!D9941)</f>
        <v>2018</v>
      </c>
      <c r="L9941">
        <f t="shared" si="465"/>
        <v>4</v>
      </c>
      <c r="M9941" t="str">
        <f xml:space="preserve"> VLOOKUP(B9941,'Dataset-A1'!A:D,4,FALSE)</f>
        <v>EN</v>
      </c>
      <c r="N9941">
        <f t="shared" si="466"/>
        <v>4</v>
      </c>
      <c r="O9941">
        <f t="shared" si="467"/>
        <v>422</v>
      </c>
    </row>
    <row r="9942" spans="1:15">
      <c r="A9942" s="1">
        <v>50178501</v>
      </c>
      <c r="B9942" s="5">
        <v>21166766</v>
      </c>
      <c r="C9942" s="7">
        <v>43071</v>
      </c>
      <c r="D9942" s="7">
        <v>43075</v>
      </c>
      <c r="E9942" s="5" t="s">
        <v>29</v>
      </c>
      <c r="F9942" s="5">
        <v>189</v>
      </c>
      <c r="G9942" s="5">
        <v>95</v>
      </c>
      <c r="H9942" s="5" t="s">
        <v>27</v>
      </c>
      <c r="I9942" s="5">
        <v>2</v>
      </c>
      <c r="J9942">
        <f xml:space="preserve"> VLOOKUP(B9942,'Dataset-A1'!A:C,3,FALSE)</f>
        <v>0</v>
      </c>
      <c r="K9942">
        <f xml:space="preserve"> YEAR('Dataset-A2'!D9942)</f>
        <v>2017</v>
      </c>
      <c r="L9942">
        <f t="shared" si="465"/>
        <v>12</v>
      </c>
      <c r="M9942" t="str">
        <f xml:space="preserve"> VLOOKUP(B9942,'Dataset-A1'!A:D,4,FALSE)</f>
        <v>EN</v>
      </c>
      <c r="N9942">
        <f t="shared" si="466"/>
        <v>4</v>
      </c>
      <c r="O9942">
        <f t="shared" si="467"/>
        <v>94</v>
      </c>
    </row>
    <row r="9943" spans="1:15">
      <c r="A9943" s="1">
        <v>50178511</v>
      </c>
      <c r="B9943" s="5">
        <v>4756106</v>
      </c>
      <c r="C9943" s="7">
        <v>43155</v>
      </c>
      <c r="D9943" s="7">
        <v>43159</v>
      </c>
      <c r="E9943" s="5" t="s">
        <v>28</v>
      </c>
      <c r="F9943" s="5">
        <v>592</v>
      </c>
      <c r="G9943" s="5">
        <v>230</v>
      </c>
      <c r="H9943" s="5" t="s">
        <v>30</v>
      </c>
      <c r="I9943" s="5">
        <v>1</v>
      </c>
      <c r="J9943">
        <f xml:space="preserve"> VLOOKUP(B9943,'Dataset-A1'!A:C,3,FALSE)</f>
        <v>1</v>
      </c>
      <c r="K9943">
        <f xml:space="preserve"> YEAR('Dataset-A2'!D9943)</f>
        <v>2018</v>
      </c>
      <c r="L9943">
        <f t="shared" si="465"/>
        <v>2</v>
      </c>
      <c r="M9943" t="str">
        <f xml:space="preserve"> VLOOKUP(B9943,'Dataset-A1'!A:D,4,FALSE)</f>
        <v>CN</v>
      </c>
      <c r="N9943">
        <f t="shared" si="466"/>
        <v>4</v>
      </c>
      <c r="O9943">
        <f t="shared" si="467"/>
        <v>362</v>
      </c>
    </row>
    <row r="9944" spans="1:15">
      <c r="A9944" s="1">
        <v>50178521</v>
      </c>
      <c r="B9944" s="5">
        <v>12786467</v>
      </c>
      <c r="C9944" s="7">
        <v>43064</v>
      </c>
      <c r="D9944" s="7">
        <v>43068</v>
      </c>
      <c r="E9944" s="5" t="s">
        <v>29</v>
      </c>
      <c r="F9944" s="5">
        <v>311</v>
      </c>
      <c r="G9944" s="5">
        <v>66</v>
      </c>
      <c r="H9944" s="5" t="s">
        <v>25</v>
      </c>
      <c r="I9944" s="5">
        <v>5</v>
      </c>
      <c r="J9944">
        <f xml:space="preserve"> VLOOKUP(B9944,'Dataset-A1'!A:C,3,FALSE)</f>
        <v>0</v>
      </c>
      <c r="K9944">
        <f xml:space="preserve"> YEAR('Dataset-A2'!D9944)</f>
        <v>2017</v>
      </c>
      <c r="L9944">
        <f t="shared" si="465"/>
        <v>11</v>
      </c>
      <c r="M9944" t="str">
        <f xml:space="preserve"> VLOOKUP(B9944,'Dataset-A1'!A:D,4,FALSE)</f>
        <v>CN</v>
      </c>
      <c r="N9944">
        <f t="shared" si="466"/>
        <v>4</v>
      </c>
      <c r="O9944">
        <f t="shared" si="467"/>
        <v>245</v>
      </c>
    </row>
    <row r="9945" spans="1:15">
      <c r="A9945" s="1">
        <v>50178541</v>
      </c>
      <c r="B9945" s="5">
        <v>358990</v>
      </c>
      <c r="C9945" s="7">
        <v>43160</v>
      </c>
      <c r="D9945" s="7">
        <v>43164</v>
      </c>
      <c r="E9945" s="5" t="s">
        <v>28</v>
      </c>
      <c r="F9945" s="5">
        <v>296</v>
      </c>
      <c r="G9945" s="5">
        <v>134</v>
      </c>
      <c r="H9945" s="5" t="s">
        <v>30</v>
      </c>
      <c r="I9945" s="5">
        <v>1</v>
      </c>
      <c r="J9945">
        <f xml:space="preserve"> VLOOKUP(B9945,'Dataset-A1'!A:C,3,FALSE)</f>
        <v>1</v>
      </c>
      <c r="K9945">
        <f xml:space="preserve"> YEAR('Dataset-A2'!D9945)</f>
        <v>2018</v>
      </c>
      <c r="L9945">
        <f t="shared" si="465"/>
        <v>3</v>
      </c>
      <c r="M9945" t="str">
        <f xml:space="preserve"> VLOOKUP(B9945,'Dataset-A1'!A:D,4,FALSE)</f>
        <v>EN</v>
      </c>
      <c r="N9945">
        <f t="shared" si="466"/>
        <v>4</v>
      </c>
      <c r="O9945">
        <f t="shared" si="467"/>
        <v>162</v>
      </c>
    </row>
    <row r="9946" spans="1:15">
      <c r="A9946" s="1">
        <v>50178551</v>
      </c>
      <c r="B9946" s="5">
        <v>8796873</v>
      </c>
      <c r="C9946" s="7">
        <v>43308</v>
      </c>
      <c r="D9946" s="7">
        <v>43312</v>
      </c>
      <c r="E9946" s="5" t="s">
        <v>29</v>
      </c>
      <c r="F9946" s="5">
        <v>310</v>
      </c>
      <c r="G9946" s="5">
        <v>199</v>
      </c>
      <c r="H9946" s="5" t="s">
        <v>25</v>
      </c>
      <c r="I9946" s="5">
        <v>12</v>
      </c>
      <c r="J9946">
        <f xml:space="preserve"> VLOOKUP(B9946,'Dataset-A1'!A:C,3,FALSE)</f>
        <v>1</v>
      </c>
      <c r="K9946">
        <f xml:space="preserve"> YEAR('Dataset-A2'!D9946)</f>
        <v>2018</v>
      </c>
      <c r="L9946">
        <f t="shared" si="465"/>
        <v>7</v>
      </c>
      <c r="M9946" t="str">
        <f xml:space="preserve"> VLOOKUP(B9946,'Dataset-A1'!A:D,4,FALSE)</f>
        <v>CN</v>
      </c>
      <c r="N9946">
        <f t="shared" si="466"/>
        <v>4</v>
      </c>
      <c r="O9946">
        <f t="shared" si="467"/>
        <v>111</v>
      </c>
    </row>
    <row r="9947" spans="1:15">
      <c r="A9947" s="1">
        <v>50178561</v>
      </c>
      <c r="B9947" s="5">
        <v>21164866</v>
      </c>
      <c r="C9947" s="7">
        <v>43360</v>
      </c>
      <c r="D9947" s="7">
        <v>43362</v>
      </c>
      <c r="E9947" s="5" t="s">
        <v>28</v>
      </c>
      <c r="F9947" s="5">
        <v>386</v>
      </c>
      <c r="G9947" s="5">
        <v>210</v>
      </c>
      <c r="H9947" s="5" t="s">
        <v>27</v>
      </c>
      <c r="I9947" s="5">
        <v>4</v>
      </c>
      <c r="J9947">
        <f xml:space="preserve"> VLOOKUP(B9947,'Dataset-A1'!A:C,3,FALSE)</f>
        <v>1</v>
      </c>
      <c r="K9947">
        <f xml:space="preserve"> YEAR('Dataset-A2'!D9947)</f>
        <v>2018</v>
      </c>
      <c r="L9947">
        <f t="shared" si="465"/>
        <v>9</v>
      </c>
      <c r="M9947" t="str">
        <f xml:space="preserve"> VLOOKUP(B9947,'Dataset-A1'!A:D,4,FALSE)</f>
        <v>CN</v>
      </c>
      <c r="N9947">
        <f t="shared" si="466"/>
        <v>2</v>
      </c>
      <c r="O9947">
        <f t="shared" si="467"/>
        <v>176</v>
      </c>
    </row>
    <row r="9948" spans="1:15">
      <c r="A9948" s="1">
        <v>50178621</v>
      </c>
      <c r="B9948" s="5">
        <v>21122931</v>
      </c>
      <c r="C9948" s="7">
        <v>43363</v>
      </c>
      <c r="D9948" s="7">
        <v>43369</v>
      </c>
      <c r="E9948" s="5" t="s">
        <v>29</v>
      </c>
      <c r="F9948" s="5">
        <v>578</v>
      </c>
      <c r="G9948" s="5">
        <v>374</v>
      </c>
      <c r="H9948" s="5" t="s">
        <v>32</v>
      </c>
      <c r="I9948" s="5">
        <v>1</v>
      </c>
      <c r="J9948">
        <f xml:space="preserve"> VLOOKUP(B9948,'Dataset-A1'!A:C,3,FALSE)</f>
        <v>1</v>
      </c>
      <c r="K9948">
        <f xml:space="preserve"> YEAR('Dataset-A2'!D9948)</f>
        <v>2018</v>
      </c>
      <c r="L9948">
        <f t="shared" si="465"/>
        <v>9</v>
      </c>
      <c r="M9948" t="str">
        <f xml:space="preserve"> VLOOKUP(B9948,'Dataset-A1'!A:D,4,FALSE)</f>
        <v>CN</v>
      </c>
      <c r="N9948">
        <f t="shared" si="466"/>
        <v>6</v>
      </c>
      <c r="O9948">
        <f t="shared" si="467"/>
        <v>204</v>
      </c>
    </row>
    <row r="9949" spans="1:15">
      <c r="A9949" s="1">
        <v>50178641</v>
      </c>
      <c r="B9949" s="5">
        <v>6378924</v>
      </c>
      <c r="C9949" s="7">
        <v>43181</v>
      </c>
      <c r="D9949" s="7">
        <v>43187</v>
      </c>
      <c r="E9949" s="5" t="s">
        <v>29</v>
      </c>
      <c r="F9949" s="5">
        <v>583</v>
      </c>
      <c r="G9949" s="5">
        <v>374</v>
      </c>
      <c r="H9949" s="5" t="s">
        <v>27</v>
      </c>
      <c r="I9949" s="5">
        <v>5</v>
      </c>
      <c r="J9949">
        <f xml:space="preserve"> VLOOKUP(B9949,'Dataset-A1'!A:C,3,FALSE)</f>
        <v>1</v>
      </c>
      <c r="K9949">
        <f xml:space="preserve"> YEAR('Dataset-A2'!D9949)</f>
        <v>2018</v>
      </c>
      <c r="L9949">
        <f t="shared" si="465"/>
        <v>3</v>
      </c>
      <c r="M9949" t="str">
        <f xml:space="preserve"> VLOOKUP(B9949,'Dataset-A1'!A:D,4,FALSE)</f>
        <v>EN</v>
      </c>
      <c r="N9949">
        <f t="shared" si="466"/>
        <v>6</v>
      </c>
      <c r="O9949">
        <f t="shared" si="467"/>
        <v>209</v>
      </c>
    </row>
    <row r="9950" spans="1:15">
      <c r="A9950" s="1">
        <v>50178661</v>
      </c>
      <c r="B9950" s="5">
        <v>21173732</v>
      </c>
      <c r="C9950" s="7">
        <v>43242</v>
      </c>
      <c r="D9950" s="7">
        <v>43244</v>
      </c>
      <c r="E9950" s="5" t="s">
        <v>28</v>
      </c>
      <c r="F9950" s="5">
        <v>203</v>
      </c>
      <c r="G9950" s="5">
        <v>136</v>
      </c>
      <c r="H9950" s="5" t="s">
        <v>27</v>
      </c>
      <c r="I9950" s="5">
        <v>16</v>
      </c>
      <c r="J9950">
        <f xml:space="preserve"> VLOOKUP(B9950,'Dataset-A1'!A:C,3,FALSE)</f>
        <v>1</v>
      </c>
      <c r="K9950">
        <f xml:space="preserve"> YEAR('Dataset-A2'!D9950)</f>
        <v>2018</v>
      </c>
      <c r="L9950">
        <f t="shared" si="465"/>
        <v>5</v>
      </c>
      <c r="M9950" t="str">
        <f xml:space="preserve"> VLOOKUP(B9950,'Dataset-A1'!A:D,4,FALSE)</f>
        <v>CN</v>
      </c>
      <c r="N9950">
        <f t="shared" si="466"/>
        <v>2</v>
      </c>
      <c r="O9950">
        <f t="shared" si="467"/>
        <v>67</v>
      </c>
    </row>
    <row r="9951" spans="1:15">
      <c r="A9951" s="1">
        <v>50178671</v>
      </c>
      <c r="B9951" s="5">
        <v>21167949</v>
      </c>
      <c r="C9951" s="7">
        <v>43251</v>
      </c>
      <c r="D9951" s="7">
        <v>43257</v>
      </c>
      <c r="E9951" s="5" t="s">
        <v>28</v>
      </c>
      <c r="F9951" s="5">
        <v>566</v>
      </c>
      <c r="G9951" s="5">
        <v>327</v>
      </c>
      <c r="H9951" s="5" t="s">
        <v>30</v>
      </c>
      <c r="I9951" s="5">
        <v>9</v>
      </c>
      <c r="J9951">
        <f xml:space="preserve"> VLOOKUP(B9951,'Dataset-A1'!A:C,3,FALSE)</f>
        <v>0</v>
      </c>
      <c r="K9951">
        <f xml:space="preserve"> YEAR('Dataset-A2'!D9951)</f>
        <v>2018</v>
      </c>
      <c r="L9951">
        <f t="shared" si="465"/>
        <v>6</v>
      </c>
      <c r="M9951" t="str">
        <f xml:space="preserve"> VLOOKUP(B9951,'Dataset-A1'!A:D,4,FALSE)</f>
        <v>OT</v>
      </c>
      <c r="N9951">
        <f t="shared" si="466"/>
        <v>6</v>
      </c>
      <c r="O9951">
        <f t="shared" si="467"/>
        <v>239</v>
      </c>
    </row>
    <row r="9952" spans="1:15">
      <c r="A9952" s="1">
        <v>50178691</v>
      </c>
      <c r="B9952" s="5">
        <v>20830881</v>
      </c>
      <c r="C9952" s="7">
        <v>43372</v>
      </c>
      <c r="D9952" s="7">
        <v>43373</v>
      </c>
      <c r="E9952" s="5" t="s">
        <v>28</v>
      </c>
      <c r="F9952" s="5">
        <v>510</v>
      </c>
      <c r="G9952" s="5">
        <v>222</v>
      </c>
      <c r="H9952" s="5" t="s">
        <v>30</v>
      </c>
      <c r="I9952" s="5">
        <v>1</v>
      </c>
      <c r="J9952">
        <f xml:space="preserve"> VLOOKUP(B9952,'Dataset-A1'!A:C,3,FALSE)</f>
        <v>1</v>
      </c>
      <c r="K9952">
        <f xml:space="preserve"> YEAR('Dataset-A2'!D9952)</f>
        <v>2018</v>
      </c>
      <c r="L9952">
        <f t="shared" si="465"/>
        <v>9</v>
      </c>
      <c r="M9952" t="str">
        <f xml:space="preserve"> VLOOKUP(B9952,'Dataset-A1'!A:D,4,FALSE)</f>
        <v>EN</v>
      </c>
      <c r="N9952">
        <f t="shared" si="466"/>
        <v>1</v>
      </c>
      <c r="O9952">
        <f t="shared" si="467"/>
        <v>288</v>
      </c>
    </row>
    <row r="9953" spans="1:15">
      <c r="A9953" s="1">
        <v>50178701</v>
      </c>
      <c r="B9953" s="5">
        <v>21001896</v>
      </c>
      <c r="C9953" s="7">
        <v>43252</v>
      </c>
      <c r="D9953" s="7">
        <v>43255</v>
      </c>
      <c r="E9953" s="5" t="s">
        <v>28</v>
      </c>
      <c r="F9953" s="5">
        <v>1621</v>
      </c>
      <c r="G9953" s="5">
        <v>637</v>
      </c>
      <c r="H9953" s="5" t="s">
        <v>27</v>
      </c>
      <c r="I9953" s="5">
        <v>8</v>
      </c>
      <c r="J9953">
        <f xml:space="preserve"> VLOOKUP(B9953,'Dataset-A1'!A:C,3,FALSE)</f>
        <v>1</v>
      </c>
      <c r="K9953">
        <f xml:space="preserve"> YEAR('Dataset-A2'!D9953)</f>
        <v>2018</v>
      </c>
      <c r="L9953">
        <f t="shared" si="465"/>
        <v>6</v>
      </c>
      <c r="M9953" t="str">
        <f xml:space="preserve"> VLOOKUP(B9953,'Dataset-A1'!A:D,4,FALSE)</f>
        <v>CN</v>
      </c>
      <c r="N9953">
        <f t="shared" si="466"/>
        <v>3</v>
      </c>
      <c r="O9953">
        <f t="shared" si="467"/>
        <v>984</v>
      </c>
    </row>
    <row r="9954" spans="1:15">
      <c r="A9954" s="1">
        <v>50178721</v>
      </c>
      <c r="B9954" s="5">
        <v>21094242</v>
      </c>
      <c r="C9954" s="7">
        <v>43237</v>
      </c>
      <c r="D9954" s="7">
        <v>43241</v>
      </c>
      <c r="E9954" s="5" t="s">
        <v>29</v>
      </c>
      <c r="F9954" s="5">
        <v>345</v>
      </c>
      <c r="G9954" s="5">
        <v>110</v>
      </c>
      <c r="H9954" s="5" t="s">
        <v>27</v>
      </c>
      <c r="I9954" s="5">
        <v>9</v>
      </c>
      <c r="J9954">
        <f xml:space="preserve"> VLOOKUP(B9954,'Dataset-A1'!A:C,3,FALSE)</f>
        <v>0</v>
      </c>
      <c r="K9954">
        <f xml:space="preserve"> YEAR('Dataset-A2'!D9954)</f>
        <v>2018</v>
      </c>
      <c r="L9954">
        <f t="shared" si="465"/>
        <v>5</v>
      </c>
      <c r="M9954" t="str">
        <f xml:space="preserve"> VLOOKUP(B9954,'Dataset-A1'!A:D,4,FALSE)</f>
        <v>OT</v>
      </c>
      <c r="N9954">
        <f t="shared" si="466"/>
        <v>4</v>
      </c>
      <c r="O9954">
        <f t="shared" si="467"/>
        <v>235</v>
      </c>
    </row>
    <row r="9955" spans="1:15">
      <c r="A9955" s="1">
        <v>50178731</v>
      </c>
      <c r="B9955" s="5">
        <v>8896147</v>
      </c>
      <c r="C9955" s="7">
        <v>43085</v>
      </c>
      <c r="D9955" s="7">
        <v>43091</v>
      </c>
      <c r="E9955" s="5" t="s">
        <v>29</v>
      </c>
      <c r="F9955" s="5">
        <v>162</v>
      </c>
      <c r="G9955" s="5">
        <v>113</v>
      </c>
      <c r="H9955" s="5" t="s">
        <v>27</v>
      </c>
      <c r="I9955" s="5">
        <v>2</v>
      </c>
      <c r="J9955">
        <f xml:space="preserve"> VLOOKUP(B9955,'Dataset-A1'!A:C,3,FALSE)</f>
        <v>1</v>
      </c>
      <c r="K9955">
        <f xml:space="preserve"> YEAR('Dataset-A2'!D9955)</f>
        <v>2017</v>
      </c>
      <c r="L9955">
        <f t="shared" si="465"/>
        <v>12</v>
      </c>
      <c r="M9955" t="str">
        <f xml:space="preserve"> VLOOKUP(B9955,'Dataset-A1'!A:D,4,FALSE)</f>
        <v>EN</v>
      </c>
      <c r="N9955">
        <f t="shared" si="466"/>
        <v>6</v>
      </c>
      <c r="O9955">
        <f t="shared" si="467"/>
        <v>49</v>
      </c>
    </row>
    <row r="9956" spans="1:15">
      <c r="A9956" s="1">
        <v>50178751</v>
      </c>
      <c r="B9956" s="5">
        <v>173362</v>
      </c>
      <c r="C9956" s="7">
        <v>43102</v>
      </c>
      <c r="D9956" s="7">
        <v>43104</v>
      </c>
      <c r="E9956" s="5" t="s">
        <v>33</v>
      </c>
      <c r="F9956" s="5">
        <v>307</v>
      </c>
      <c r="G9956" s="5">
        <v>88</v>
      </c>
      <c r="H9956" s="5" t="s">
        <v>27</v>
      </c>
      <c r="I9956" s="5">
        <v>9</v>
      </c>
      <c r="J9956">
        <f xml:space="preserve"> VLOOKUP(B9956,'Dataset-A1'!A:C,3,FALSE)</f>
        <v>0</v>
      </c>
      <c r="K9956">
        <f xml:space="preserve"> YEAR('Dataset-A2'!D9956)</f>
        <v>2018</v>
      </c>
      <c r="L9956">
        <f t="shared" si="465"/>
        <v>1</v>
      </c>
      <c r="M9956" t="str">
        <f xml:space="preserve"> VLOOKUP(B9956,'Dataset-A1'!A:D,4,FALSE)</f>
        <v>CN</v>
      </c>
      <c r="N9956">
        <f t="shared" si="466"/>
        <v>2</v>
      </c>
      <c r="O9956">
        <f t="shared" si="467"/>
        <v>219</v>
      </c>
    </row>
    <row r="9957" spans="1:15">
      <c r="A9957" s="1">
        <v>50178761</v>
      </c>
      <c r="B9957" s="5">
        <v>21080098</v>
      </c>
      <c r="C9957" s="7">
        <v>43256</v>
      </c>
      <c r="D9957" s="7">
        <v>43258</v>
      </c>
      <c r="E9957" s="5" t="s">
        <v>29</v>
      </c>
      <c r="F9957" s="5">
        <v>159</v>
      </c>
      <c r="G9957" s="5">
        <v>33</v>
      </c>
      <c r="H9957" s="5" t="s">
        <v>32</v>
      </c>
      <c r="I9957" s="5">
        <v>10</v>
      </c>
      <c r="J9957">
        <f xml:space="preserve"> VLOOKUP(B9957,'Dataset-A1'!A:C,3,FALSE)</f>
        <v>1</v>
      </c>
      <c r="K9957">
        <f xml:space="preserve"> YEAR('Dataset-A2'!D9957)</f>
        <v>2018</v>
      </c>
      <c r="L9957">
        <f t="shared" si="465"/>
        <v>6</v>
      </c>
      <c r="M9957" t="str">
        <f xml:space="preserve"> VLOOKUP(B9957,'Dataset-A1'!A:D,4,FALSE)</f>
        <v>CN</v>
      </c>
      <c r="N9957">
        <f t="shared" si="466"/>
        <v>2</v>
      </c>
      <c r="O9957">
        <f t="shared" si="467"/>
        <v>126</v>
      </c>
    </row>
    <row r="9958" spans="1:15">
      <c r="A9958" s="1">
        <v>50178771</v>
      </c>
      <c r="B9958" s="5">
        <v>16815965</v>
      </c>
      <c r="C9958" s="7">
        <v>43094</v>
      </c>
      <c r="D9958" s="7">
        <v>43095</v>
      </c>
      <c r="E9958" s="5" t="s">
        <v>33</v>
      </c>
      <c r="F9958" s="5">
        <v>2059</v>
      </c>
      <c r="G9958" s="5">
        <v>1274</v>
      </c>
      <c r="H9958" s="5" t="s">
        <v>30</v>
      </c>
      <c r="I9958" s="5">
        <v>2</v>
      </c>
      <c r="J9958">
        <f xml:space="preserve"> VLOOKUP(B9958,'Dataset-A1'!A:C,3,FALSE)</f>
        <v>0</v>
      </c>
      <c r="K9958">
        <f xml:space="preserve"> YEAR('Dataset-A2'!D9958)</f>
        <v>2017</v>
      </c>
      <c r="L9958">
        <f t="shared" si="465"/>
        <v>12</v>
      </c>
      <c r="M9958" t="str">
        <f xml:space="preserve"> VLOOKUP(B9958,'Dataset-A1'!A:D,4,FALSE)</f>
        <v>OT</v>
      </c>
      <c r="N9958">
        <f t="shared" si="466"/>
        <v>1</v>
      </c>
      <c r="O9958">
        <f t="shared" si="467"/>
        <v>785</v>
      </c>
    </row>
    <row r="9959" spans="1:15">
      <c r="A9959" s="1">
        <v>50178841</v>
      </c>
      <c r="B9959" s="5">
        <v>5284193</v>
      </c>
      <c r="C9959" s="7">
        <v>43230</v>
      </c>
      <c r="D9959" s="7">
        <v>43231</v>
      </c>
      <c r="E9959" s="5" t="s">
        <v>29</v>
      </c>
      <c r="F9959" s="5">
        <v>323</v>
      </c>
      <c r="G9959" s="5">
        <v>165</v>
      </c>
      <c r="H9959" s="5" t="s">
        <v>32</v>
      </c>
      <c r="I9959" s="5">
        <v>3</v>
      </c>
      <c r="J9959">
        <f xml:space="preserve"> VLOOKUP(B9959,'Dataset-A1'!A:C,3,FALSE)</f>
        <v>0</v>
      </c>
      <c r="K9959">
        <f xml:space="preserve"> YEAR('Dataset-A2'!D9959)</f>
        <v>2018</v>
      </c>
      <c r="L9959">
        <f t="shared" si="465"/>
        <v>5</v>
      </c>
      <c r="M9959" t="str">
        <f xml:space="preserve"> VLOOKUP(B9959,'Dataset-A1'!A:D,4,FALSE)</f>
        <v>EN</v>
      </c>
      <c r="N9959">
        <f t="shared" si="466"/>
        <v>1</v>
      </c>
      <c r="O9959">
        <f t="shared" si="467"/>
        <v>158</v>
      </c>
    </row>
    <row r="9960" spans="1:15">
      <c r="A9960" s="1">
        <v>50178881</v>
      </c>
      <c r="B9960" s="5">
        <v>15037497</v>
      </c>
      <c r="C9960" s="7">
        <v>43400</v>
      </c>
      <c r="D9960" s="7">
        <v>43400</v>
      </c>
      <c r="E9960" s="5" t="s">
        <v>29</v>
      </c>
      <c r="F9960" s="5">
        <v>224</v>
      </c>
      <c r="G9960" s="5">
        <v>140</v>
      </c>
      <c r="H9960" s="5" t="s">
        <v>32</v>
      </c>
      <c r="I9960" s="5">
        <v>2</v>
      </c>
      <c r="J9960">
        <f xml:space="preserve"> VLOOKUP(B9960,'Dataset-A1'!A:C,3,FALSE)</f>
        <v>1</v>
      </c>
      <c r="K9960">
        <f xml:space="preserve"> YEAR('Dataset-A2'!D9960)</f>
        <v>2018</v>
      </c>
      <c r="L9960">
        <f t="shared" si="465"/>
        <v>10</v>
      </c>
      <c r="M9960" t="str">
        <f xml:space="preserve"> VLOOKUP(B9960,'Dataset-A1'!A:D,4,FALSE)</f>
        <v>CN</v>
      </c>
      <c r="N9960">
        <f t="shared" si="466"/>
        <v>0</v>
      </c>
      <c r="O9960">
        <f t="shared" si="467"/>
        <v>84</v>
      </c>
    </row>
    <row r="9961" spans="1:15">
      <c r="A9961" s="1">
        <v>50178901</v>
      </c>
      <c r="B9961" s="5">
        <v>21170659</v>
      </c>
      <c r="C9961" s="7">
        <v>43400</v>
      </c>
      <c r="D9961" s="7">
        <v>43403</v>
      </c>
      <c r="E9961" s="5" t="s">
        <v>28</v>
      </c>
      <c r="F9961" s="5">
        <v>561</v>
      </c>
      <c r="G9961" s="5">
        <v>239</v>
      </c>
      <c r="H9961" s="5" t="s">
        <v>25</v>
      </c>
      <c r="I9961" s="5">
        <v>4</v>
      </c>
      <c r="J9961">
        <f xml:space="preserve"> VLOOKUP(B9961,'Dataset-A1'!A:C,3,FALSE)</f>
        <v>1</v>
      </c>
      <c r="K9961">
        <f xml:space="preserve"> YEAR('Dataset-A2'!D9961)</f>
        <v>2018</v>
      </c>
      <c r="L9961">
        <f t="shared" si="465"/>
        <v>10</v>
      </c>
      <c r="M9961" t="str">
        <f xml:space="preserve"> VLOOKUP(B9961,'Dataset-A1'!A:D,4,FALSE)</f>
        <v>EN</v>
      </c>
      <c r="N9961">
        <f t="shared" si="466"/>
        <v>3</v>
      </c>
      <c r="O9961">
        <f t="shared" si="467"/>
        <v>322</v>
      </c>
    </row>
    <row r="9962" spans="1:15">
      <c r="A9962" s="1">
        <v>50178911</v>
      </c>
      <c r="B9962" s="5">
        <v>17050217</v>
      </c>
      <c r="C9962" s="7">
        <v>43417</v>
      </c>
      <c r="D9962" s="7">
        <v>43420</v>
      </c>
      <c r="E9962" s="5" t="s">
        <v>29</v>
      </c>
      <c r="F9962" s="5">
        <v>750</v>
      </c>
      <c r="G9962" s="5">
        <v>272</v>
      </c>
      <c r="H9962" s="5" t="s">
        <v>25</v>
      </c>
      <c r="I9962" s="5">
        <v>7</v>
      </c>
      <c r="J9962">
        <f xml:space="preserve"> VLOOKUP(B9962,'Dataset-A1'!A:C,3,FALSE)</f>
        <v>1</v>
      </c>
      <c r="K9962">
        <f xml:space="preserve"> YEAR('Dataset-A2'!D9962)</f>
        <v>2018</v>
      </c>
      <c r="L9962">
        <f t="shared" si="465"/>
        <v>11</v>
      </c>
      <c r="M9962" t="str">
        <f xml:space="preserve"> VLOOKUP(B9962,'Dataset-A1'!A:D,4,FALSE)</f>
        <v>OT</v>
      </c>
      <c r="N9962">
        <f t="shared" si="466"/>
        <v>3</v>
      </c>
      <c r="O9962">
        <f t="shared" si="467"/>
        <v>478</v>
      </c>
    </row>
    <row r="9963" spans="1:15">
      <c r="A9963" s="1">
        <v>50178931</v>
      </c>
      <c r="B9963" s="5">
        <v>21168006</v>
      </c>
      <c r="C9963" s="7">
        <v>43282</v>
      </c>
      <c r="D9963" s="7">
        <v>43282</v>
      </c>
      <c r="E9963" s="5" t="s">
        <v>28</v>
      </c>
      <c r="F9963" s="5">
        <v>431</v>
      </c>
      <c r="G9963" s="5">
        <v>127</v>
      </c>
      <c r="H9963" s="5" t="s">
        <v>25</v>
      </c>
      <c r="I9963" s="5">
        <v>2</v>
      </c>
      <c r="J9963">
        <f xml:space="preserve"> VLOOKUP(B9963,'Dataset-A1'!A:C,3,FALSE)</f>
        <v>0</v>
      </c>
      <c r="K9963">
        <f xml:space="preserve"> YEAR('Dataset-A2'!D9963)</f>
        <v>2018</v>
      </c>
      <c r="L9963">
        <f t="shared" si="465"/>
        <v>7</v>
      </c>
      <c r="M9963" t="str">
        <f xml:space="preserve"> VLOOKUP(B9963,'Dataset-A1'!A:D,4,FALSE)</f>
        <v>CN</v>
      </c>
      <c r="N9963">
        <f t="shared" si="466"/>
        <v>0</v>
      </c>
      <c r="O9963">
        <f t="shared" si="467"/>
        <v>304</v>
      </c>
    </row>
    <row r="9964" spans="1:15">
      <c r="A9964" s="1">
        <v>50178951</v>
      </c>
      <c r="B9964" s="5">
        <v>21170001</v>
      </c>
      <c r="C9964" s="7">
        <v>43273</v>
      </c>
      <c r="D9964" s="7">
        <v>43275</v>
      </c>
      <c r="E9964" s="5" t="s">
        <v>28</v>
      </c>
      <c r="F9964" s="5">
        <v>414</v>
      </c>
      <c r="G9964" s="5">
        <v>106</v>
      </c>
      <c r="H9964" s="5" t="s">
        <v>32</v>
      </c>
      <c r="I9964" s="5">
        <v>2</v>
      </c>
      <c r="J9964">
        <f xml:space="preserve"> VLOOKUP(B9964,'Dataset-A1'!A:C,3,FALSE)</f>
        <v>1</v>
      </c>
      <c r="K9964">
        <f xml:space="preserve"> YEAR('Dataset-A2'!D9964)</f>
        <v>2018</v>
      </c>
      <c r="L9964">
        <f t="shared" si="465"/>
        <v>6</v>
      </c>
      <c r="M9964" t="str">
        <f xml:space="preserve"> VLOOKUP(B9964,'Dataset-A1'!A:D,4,FALSE)</f>
        <v>CN</v>
      </c>
      <c r="N9964">
        <f t="shared" si="466"/>
        <v>2</v>
      </c>
      <c r="O9964">
        <f t="shared" si="467"/>
        <v>308</v>
      </c>
    </row>
    <row r="9965" spans="1:15">
      <c r="A9965" s="1">
        <v>50178971</v>
      </c>
      <c r="B9965" s="5">
        <v>6007250</v>
      </c>
      <c r="C9965" s="7">
        <v>43249</v>
      </c>
      <c r="D9965" s="7">
        <v>43255</v>
      </c>
      <c r="E9965" s="5" t="s">
        <v>28</v>
      </c>
      <c r="F9965" s="5">
        <v>273</v>
      </c>
      <c r="G9965" s="5">
        <v>129</v>
      </c>
      <c r="H9965" s="5" t="s">
        <v>30</v>
      </c>
      <c r="I9965" s="5">
        <v>15</v>
      </c>
      <c r="J9965">
        <f xml:space="preserve"> VLOOKUP(B9965,'Dataset-A1'!A:C,3,FALSE)</f>
        <v>1</v>
      </c>
      <c r="K9965">
        <f xml:space="preserve"> YEAR('Dataset-A2'!D9965)</f>
        <v>2018</v>
      </c>
      <c r="L9965">
        <f t="shared" si="465"/>
        <v>6</v>
      </c>
      <c r="M9965" t="str">
        <f xml:space="preserve"> VLOOKUP(B9965,'Dataset-A1'!A:D,4,FALSE)</f>
        <v>CN</v>
      </c>
      <c r="N9965">
        <f t="shared" si="466"/>
        <v>6</v>
      </c>
      <c r="O9965">
        <f t="shared" si="467"/>
        <v>144</v>
      </c>
    </row>
    <row r="9966" spans="1:15">
      <c r="A9966" s="1">
        <v>50179001</v>
      </c>
      <c r="B9966" s="5">
        <v>21165515</v>
      </c>
      <c r="C9966" s="7">
        <v>43199</v>
      </c>
      <c r="D9966" s="7">
        <v>43204</v>
      </c>
      <c r="E9966" s="5" t="s">
        <v>23</v>
      </c>
      <c r="F9966" s="5">
        <v>365</v>
      </c>
      <c r="G9966" s="5">
        <v>122</v>
      </c>
      <c r="H9966" s="5" t="s">
        <v>25</v>
      </c>
      <c r="I9966" s="5">
        <v>1</v>
      </c>
      <c r="J9966">
        <f xml:space="preserve"> VLOOKUP(B9966,'Dataset-A1'!A:C,3,FALSE)</f>
        <v>1</v>
      </c>
      <c r="K9966">
        <f xml:space="preserve"> YEAR('Dataset-A2'!D9966)</f>
        <v>2018</v>
      </c>
      <c r="L9966">
        <f t="shared" si="465"/>
        <v>4</v>
      </c>
      <c r="M9966" t="str">
        <f xml:space="preserve"> VLOOKUP(B9966,'Dataset-A1'!A:D,4,FALSE)</f>
        <v>CN</v>
      </c>
      <c r="N9966">
        <f t="shared" si="466"/>
        <v>5</v>
      </c>
      <c r="O9966">
        <f t="shared" si="467"/>
        <v>243</v>
      </c>
    </row>
    <row r="9967" spans="1:15">
      <c r="A9967" s="1">
        <v>50179021</v>
      </c>
      <c r="B9967" s="5">
        <v>10011588</v>
      </c>
      <c r="C9967" s="7">
        <v>43157</v>
      </c>
      <c r="D9967" s="7">
        <v>43161</v>
      </c>
      <c r="E9967" s="5" t="s">
        <v>29</v>
      </c>
      <c r="F9967" s="5">
        <v>1121</v>
      </c>
      <c r="G9967" s="5">
        <v>591</v>
      </c>
      <c r="H9967" s="5" t="s">
        <v>27</v>
      </c>
      <c r="I9967" s="5">
        <v>1</v>
      </c>
      <c r="J9967">
        <f xml:space="preserve"> VLOOKUP(B9967,'Dataset-A1'!A:C,3,FALSE)</f>
        <v>1</v>
      </c>
      <c r="K9967">
        <f xml:space="preserve"> YEAR('Dataset-A2'!D9967)</f>
        <v>2018</v>
      </c>
      <c r="L9967">
        <f t="shared" si="465"/>
        <v>3</v>
      </c>
      <c r="M9967" t="str">
        <f xml:space="preserve"> VLOOKUP(B9967,'Dataset-A1'!A:D,4,FALSE)</f>
        <v>CN</v>
      </c>
      <c r="N9967">
        <f t="shared" si="466"/>
        <v>4</v>
      </c>
      <c r="O9967">
        <f t="shared" si="467"/>
        <v>530</v>
      </c>
    </row>
    <row r="9968" spans="1:15">
      <c r="A9968" s="1">
        <v>50179041</v>
      </c>
      <c r="B9968" s="5">
        <v>12007569</v>
      </c>
      <c r="C9968" s="7">
        <v>43105</v>
      </c>
      <c r="D9968" s="7">
        <v>43112</v>
      </c>
      <c r="E9968" s="5" t="s">
        <v>29</v>
      </c>
      <c r="F9968" s="5">
        <v>252</v>
      </c>
      <c r="G9968" s="5">
        <v>139</v>
      </c>
      <c r="H9968" s="5" t="s">
        <v>30</v>
      </c>
      <c r="I9968" s="5">
        <v>2</v>
      </c>
      <c r="J9968">
        <f xml:space="preserve"> VLOOKUP(B9968,'Dataset-A1'!A:C,3,FALSE)</f>
        <v>0</v>
      </c>
      <c r="K9968">
        <f xml:space="preserve"> YEAR('Dataset-A2'!D9968)</f>
        <v>2018</v>
      </c>
      <c r="L9968">
        <f t="shared" si="465"/>
        <v>1</v>
      </c>
      <c r="M9968" t="str">
        <f xml:space="preserve"> VLOOKUP(B9968,'Dataset-A1'!A:D,4,FALSE)</f>
        <v>OT</v>
      </c>
      <c r="N9968">
        <f t="shared" si="466"/>
        <v>7</v>
      </c>
      <c r="O9968">
        <f t="shared" si="467"/>
        <v>113</v>
      </c>
    </row>
    <row r="9969" spans="1:15">
      <c r="A9969" s="1">
        <v>50179061</v>
      </c>
      <c r="B9969" s="5">
        <v>21162079</v>
      </c>
      <c r="C9969" s="7">
        <v>43165</v>
      </c>
      <c r="D9969" s="7">
        <v>43168</v>
      </c>
      <c r="E9969" s="5" t="s">
        <v>29</v>
      </c>
      <c r="F9969" s="5">
        <v>580</v>
      </c>
      <c r="G9969" s="5">
        <v>123</v>
      </c>
      <c r="H9969" s="5" t="s">
        <v>30</v>
      </c>
      <c r="I9969" s="5">
        <v>1</v>
      </c>
      <c r="J9969">
        <f xml:space="preserve"> VLOOKUP(B9969,'Dataset-A1'!A:C,3,FALSE)</f>
        <v>1</v>
      </c>
      <c r="K9969">
        <f xml:space="preserve"> YEAR('Dataset-A2'!D9969)</f>
        <v>2018</v>
      </c>
      <c r="L9969">
        <f t="shared" si="465"/>
        <v>3</v>
      </c>
      <c r="M9969" t="str">
        <f xml:space="preserve"> VLOOKUP(B9969,'Dataset-A1'!A:D,4,FALSE)</f>
        <v>OT</v>
      </c>
      <c r="N9969">
        <f t="shared" si="466"/>
        <v>3</v>
      </c>
      <c r="O9969">
        <f t="shared" si="467"/>
        <v>457</v>
      </c>
    </row>
    <row r="9970" spans="1:15">
      <c r="A9970" s="1">
        <v>50179081</v>
      </c>
      <c r="B9970" s="5">
        <v>6378924</v>
      </c>
      <c r="C9970" s="7">
        <v>43070</v>
      </c>
      <c r="D9970" s="7">
        <v>43074</v>
      </c>
      <c r="E9970" s="5" t="s">
        <v>33</v>
      </c>
      <c r="F9970" s="5">
        <v>587</v>
      </c>
      <c r="G9970" s="5">
        <v>178</v>
      </c>
      <c r="H9970" s="5" t="s">
        <v>27</v>
      </c>
      <c r="I9970" s="5">
        <v>3</v>
      </c>
      <c r="J9970">
        <f xml:space="preserve"> VLOOKUP(B9970,'Dataset-A1'!A:C,3,FALSE)</f>
        <v>1</v>
      </c>
      <c r="K9970">
        <f xml:space="preserve"> YEAR('Dataset-A2'!D9970)</f>
        <v>2017</v>
      </c>
      <c r="L9970">
        <f t="shared" si="465"/>
        <v>12</v>
      </c>
      <c r="M9970" t="str">
        <f xml:space="preserve"> VLOOKUP(B9970,'Dataset-A1'!A:D,4,FALSE)</f>
        <v>EN</v>
      </c>
      <c r="N9970">
        <f t="shared" si="466"/>
        <v>4</v>
      </c>
      <c r="O9970">
        <f t="shared" si="467"/>
        <v>409</v>
      </c>
    </row>
    <row r="9971" spans="1:15">
      <c r="A9971" s="1">
        <v>50179101</v>
      </c>
      <c r="B9971" s="5">
        <v>10639628</v>
      </c>
      <c r="C9971" s="7">
        <v>43336</v>
      </c>
      <c r="D9971" s="7">
        <v>43340</v>
      </c>
      <c r="E9971" s="5" t="s">
        <v>28</v>
      </c>
      <c r="F9971" s="5">
        <v>8408</v>
      </c>
      <c r="G9971" s="5">
        <v>4277</v>
      </c>
      <c r="H9971" s="5" t="s">
        <v>30</v>
      </c>
      <c r="I9971" s="5">
        <v>1</v>
      </c>
      <c r="J9971">
        <f xml:space="preserve"> VLOOKUP(B9971,'Dataset-A1'!A:C,3,FALSE)</f>
        <v>1</v>
      </c>
      <c r="K9971">
        <f xml:space="preserve"> YEAR('Dataset-A2'!D9971)</f>
        <v>2018</v>
      </c>
      <c r="L9971">
        <f t="shared" si="465"/>
        <v>8</v>
      </c>
      <c r="M9971" t="str">
        <f xml:space="preserve"> VLOOKUP(B9971,'Dataset-A1'!A:D,4,FALSE)</f>
        <v>OT</v>
      </c>
      <c r="N9971">
        <f t="shared" si="466"/>
        <v>4</v>
      </c>
      <c r="O9971">
        <f t="shared" si="467"/>
        <v>4131</v>
      </c>
    </row>
    <row r="9972" spans="1:15">
      <c r="A9972" s="1">
        <v>50179111</v>
      </c>
      <c r="B9972" s="5">
        <v>5458396</v>
      </c>
      <c r="C9972" s="7">
        <v>43068</v>
      </c>
      <c r="D9972" s="7">
        <v>43074</v>
      </c>
      <c r="E9972" s="5" t="s">
        <v>33</v>
      </c>
      <c r="F9972" s="5">
        <v>259</v>
      </c>
      <c r="G9972" s="5">
        <v>163</v>
      </c>
      <c r="H9972" s="5" t="s">
        <v>27</v>
      </c>
      <c r="I9972" s="5">
        <v>11</v>
      </c>
      <c r="J9972">
        <f xml:space="preserve"> VLOOKUP(B9972,'Dataset-A1'!A:C,3,FALSE)</f>
        <v>1</v>
      </c>
      <c r="K9972">
        <f xml:space="preserve"> YEAR('Dataset-A2'!D9972)</f>
        <v>2017</v>
      </c>
      <c r="L9972">
        <f t="shared" si="465"/>
        <v>12</v>
      </c>
      <c r="M9972" t="str">
        <f xml:space="preserve"> VLOOKUP(B9972,'Dataset-A1'!A:D,4,FALSE)</f>
        <v>CN</v>
      </c>
      <c r="N9972">
        <f t="shared" si="466"/>
        <v>6</v>
      </c>
      <c r="O9972">
        <f t="shared" si="467"/>
        <v>96</v>
      </c>
    </row>
    <row r="9973" spans="1:15">
      <c r="A9973" s="1">
        <v>50179131</v>
      </c>
      <c r="B9973" s="5">
        <v>19188238</v>
      </c>
      <c r="C9973" s="7">
        <v>43086</v>
      </c>
      <c r="D9973" s="7">
        <v>43087</v>
      </c>
      <c r="E9973" s="5" t="s">
        <v>29</v>
      </c>
      <c r="F9973" s="5">
        <v>624</v>
      </c>
      <c r="G9973" s="5">
        <v>315</v>
      </c>
      <c r="H9973" s="5" t="s">
        <v>30</v>
      </c>
      <c r="I9973" s="5">
        <v>7</v>
      </c>
      <c r="J9973">
        <f xml:space="preserve"> VLOOKUP(B9973,'Dataset-A1'!A:C,3,FALSE)</f>
        <v>0</v>
      </c>
      <c r="K9973">
        <f xml:space="preserve"> YEAR('Dataset-A2'!D9973)</f>
        <v>2017</v>
      </c>
      <c r="L9973">
        <f t="shared" si="465"/>
        <v>12</v>
      </c>
      <c r="M9973" t="str">
        <f xml:space="preserve"> VLOOKUP(B9973,'Dataset-A1'!A:D,4,FALSE)</f>
        <v>EN</v>
      </c>
      <c r="N9973">
        <f t="shared" si="466"/>
        <v>1</v>
      </c>
      <c r="O9973">
        <f t="shared" si="467"/>
        <v>309</v>
      </c>
    </row>
    <row r="9974" spans="1:15">
      <c r="A9974" s="1">
        <v>50179151</v>
      </c>
      <c r="B9974" s="5">
        <v>21167548</v>
      </c>
      <c r="C9974" s="7">
        <v>43108</v>
      </c>
      <c r="D9974" s="7">
        <v>43110</v>
      </c>
      <c r="E9974" s="5" t="s">
        <v>29</v>
      </c>
      <c r="F9974" s="5">
        <v>4401</v>
      </c>
      <c r="G9974" s="5">
        <v>3002</v>
      </c>
      <c r="H9974" s="5" t="s">
        <v>30</v>
      </c>
      <c r="I9974" s="5">
        <v>15</v>
      </c>
      <c r="J9974">
        <f xml:space="preserve"> VLOOKUP(B9974,'Dataset-A1'!A:C,3,FALSE)</f>
        <v>1</v>
      </c>
      <c r="K9974">
        <f xml:space="preserve"> YEAR('Dataset-A2'!D9974)</f>
        <v>2018</v>
      </c>
      <c r="L9974">
        <f t="shared" si="465"/>
        <v>1</v>
      </c>
      <c r="M9974" t="str">
        <f xml:space="preserve"> VLOOKUP(B9974,'Dataset-A1'!A:D,4,FALSE)</f>
        <v>EN</v>
      </c>
      <c r="N9974">
        <f t="shared" si="466"/>
        <v>2</v>
      </c>
      <c r="O9974">
        <f t="shared" si="467"/>
        <v>1399</v>
      </c>
    </row>
    <row r="9975" spans="1:15">
      <c r="A9975" s="1">
        <v>50179161</v>
      </c>
      <c r="B9975" s="5">
        <v>8604260</v>
      </c>
      <c r="C9975" s="7">
        <v>43175</v>
      </c>
      <c r="D9975" s="7">
        <v>43180</v>
      </c>
      <c r="E9975" s="5" t="s">
        <v>29</v>
      </c>
      <c r="F9975" s="5">
        <v>295</v>
      </c>
      <c r="G9975" s="5">
        <v>121</v>
      </c>
      <c r="H9975" s="5" t="s">
        <v>27</v>
      </c>
      <c r="I9975" s="5">
        <v>9</v>
      </c>
      <c r="J9975">
        <f xml:space="preserve"> VLOOKUP(B9975,'Dataset-A1'!A:C,3,FALSE)</f>
        <v>1</v>
      </c>
      <c r="K9975">
        <f xml:space="preserve"> YEAR('Dataset-A2'!D9975)</f>
        <v>2018</v>
      </c>
      <c r="L9975">
        <f t="shared" si="465"/>
        <v>3</v>
      </c>
      <c r="M9975" t="str">
        <f xml:space="preserve"> VLOOKUP(B9975,'Dataset-A1'!A:D,4,FALSE)</f>
        <v>CN</v>
      </c>
      <c r="N9975">
        <f t="shared" si="466"/>
        <v>5</v>
      </c>
      <c r="O9975">
        <f t="shared" si="467"/>
        <v>174</v>
      </c>
    </row>
    <row r="9976" spans="1:15">
      <c r="A9976" s="1">
        <v>50179171</v>
      </c>
      <c r="B9976" s="5">
        <v>21170946</v>
      </c>
      <c r="C9976" s="7">
        <v>43102</v>
      </c>
      <c r="D9976" s="7">
        <v>43103</v>
      </c>
      <c r="E9976" s="5" t="s">
        <v>29</v>
      </c>
      <c r="F9976" s="5">
        <v>975</v>
      </c>
      <c r="G9976" s="5">
        <v>607</v>
      </c>
      <c r="H9976" s="5" t="s">
        <v>32</v>
      </c>
      <c r="I9976" s="5">
        <v>6</v>
      </c>
      <c r="J9976">
        <f xml:space="preserve"> VLOOKUP(B9976,'Dataset-A1'!A:C,3,FALSE)</f>
        <v>1</v>
      </c>
      <c r="K9976">
        <f xml:space="preserve"> YEAR('Dataset-A2'!D9976)</f>
        <v>2018</v>
      </c>
      <c r="L9976">
        <f t="shared" si="465"/>
        <v>1</v>
      </c>
      <c r="M9976" t="str">
        <f xml:space="preserve"> VLOOKUP(B9976,'Dataset-A1'!A:D,4,FALSE)</f>
        <v>CN</v>
      </c>
      <c r="N9976">
        <f t="shared" si="466"/>
        <v>1</v>
      </c>
      <c r="O9976">
        <f t="shared" si="467"/>
        <v>368</v>
      </c>
    </row>
    <row r="9977" spans="1:15">
      <c r="A9977" s="1">
        <v>50179181</v>
      </c>
      <c r="B9977" s="5">
        <v>21163530</v>
      </c>
      <c r="C9977" s="7">
        <v>43365</v>
      </c>
      <c r="D9977" s="7">
        <v>43366</v>
      </c>
      <c r="E9977" s="5" t="s">
        <v>29</v>
      </c>
      <c r="F9977" s="5">
        <v>437</v>
      </c>
      <c r="G9977" s="5">
        <v>91</v>
      </c>
      <c r="H9977" s="5" t="s">
        <v>32</v>
      </c>
      <c r="I9977" s="5">
        <v>1</v>
      </c>
      <c r="J9977">
        <f xml:space="preserve"> VLOOKUP(B9977,'Dataset-A1'!A:C,3,FALSE)</f>
        <v>1</v>
      </c>
      <c r="K9977">
        <f xml:space="preserve"> YEAR('Dataset-A2'!D9977)</f>
        <v>2018</v>
      </c>
      <c r="L9977">
        <f t="shared" si="465"/>
        <v>9</v>
      </c>
      <c r="M9977" t="str">
        <f xml:space="preserve"> VLOOKUP(B9977,'Dataset-A1'!A:D,4,FALSE)</f>
        <v>OT</v>
      </c>
      <c r="N9977">
        <f t="shared" si="466"/>
        <v>1</v>
      </c>
      <c r="O9977">
        <f t="shared" si="467"/>
        <v>346</v>
      </c>
    </row>
    <row r="9978" spans="1:15">
      <c r="A9978" s="1">
        <v>50179191</v>
      </c>
      <c r="B9978" s="5">
        <v>12564250</v>
      </c>
      <c r="C9978" s="7">
        <v>43365</v>
      </c>
      <c r="D9978" s="7">
        <v>43366</v>
      </c>
      <c r="E9978" s="5" t="s">
        <v>23</v>
      </c>
      <c r="F9978" s="5">
        <v>474</v>
      </c>
      <c r="G9978" s="5">
        <v>292</v>
      </c>
      <c r="H9978" s="5" t="s">
        <v>27</v>
      </c>
      <c r="I9978" s="5">
        <v>6</v>
      </c>
      <c r="J9978">
        <f xml:space="preserve"> VLOOKUP(B9978,'Dataset-A1'!A:C,3,FALSE)</f>
        <v>1</v>
      </c>
      <c r="K9978">
        <f xml:space="preserve"> YEAR('Dataset-A2'!D9978)</f>
        <v>2018</v>
      </c>
      <c r="L9978">
        <f t="shared" si="465"/>
        <v>9</v>
      </c>
      <c r="M9978" t="str">
        <f xml:space="preserve"> VLOOKUP(B9978,'Dataset-A1'!A:D,4,FALSE)</f>
        <v>CN</v>
      </c>
      <c r="N9978">
        <f t="shared" si="466"/>
        <v>1</v>
      </c>
      <c r="O9978">
        <f t="shared" si="467"/>
        <v>182</v>
      </c>
    </row>
    <row r="9979" spans="1:15">
      <c r="A9979" s="1">
        <v>50179201</v>
      </c>
      <c r="B9979" s="5">
        <v>4262343</v>
      </c>
      <c r="C9979" s="7">
        <v>43416</v>
      </c>
      <c r="D9979" s="7">
        <v>43416</v>
      </c>
      <c r="E9979" s="5" t="s">
        <v>23</v>
      </c>
      <c r="F9979" s="5">
        <v>746</v>
      </c>
      <c r="G9979" s="5">
        <v>371</v>
      </c>
      <c r="H9979" s="5" t="s">
        <v>27</v>
      </c>
      <c r="I9979" s="5">
        <v>8</v>
      </c>
      <c r="J9979">
        <f xml:space="preserve"> VLOOKUP(B9979,'Dataset-A1'!A:C,3,FALSE)</f>
        <v>1</v>
      </c>
      <c r="K9979">
        <f xml:space="preserve"> YEAR('Dataset-A2'!D9979)</f>
        <v>2018</v>
      </c>
      <c r="L9979">
        <f t="shared" si="465"/>
        <v>11</v>
      </c>
      <c r="M9979" t="str">
        <f xml:space="preserve"> VLOOKUP(B9979,'Dataset-A1'!A:D,4,FALSE)</f>
        <v>CN</v>
      </c>
      <c r="N9979">
        <f t="shared" si="466"/>
        <v>0</v>
      </c>
      <c r="O9979">
        <f t="shared" si="467"/>
        <v>375</v>
      </c>
    </row>
    <row r="9980" spans="1:15">
      <c r="A9980" s="1">
        <v>50179211</v>
      </c>
      <c r="B9980" s="5">
        <v>21164628</v>
      </c>
      <c r="C9980" s="7">
        <v>43078</v>
      </c>
      <c r="D9980" s="7">
        <v>43083</v>
      </c>
      <c r="E9980" s="5" t="s">
        <v>29</v>
      </c>
      <c r="F9980" s="5">
        <v>410</v>
      </c>
      <c r="G9980" s="5">
        <v>103</v>
      </c>
      <c r="H9980" s="5" t="s">
        <v>32</v>
      </c>
      <c r="I9980" s="5">
        <v>2</v>
      </c>
      <c r="J9980">
        <f xml:space="preserve"> VLOOKUP(B9980,'Dataset-A1'!A:C,3,FALSE)</f>
        <v>0</v>
      </c>
      <c r="K9980">
        <f xml:space="preserve"> YEAR('Dataset-A2'!D9980)</f>
        <v>2017</v>
      </c>
      <c r="L9980">
        <f t="shared" si="465"/>
        <v>12</v>
      </c>
      <c r="M9980" t="str">
        <f xml:space="preserve"> VLOOKUP(B9980,'Dataset-A1'!A:D,4,FALSE)</f>
        <v>CN</v>
      </c>
      <c r="N9980">
        <f t="shared" si="466"/>
        <v>5</v>
      </c>
      <c r="O9980">
        <f t="shared" si="467"/>
        <v>307</v>
      </c>
    </row>
    <row r="9981" spans="1:15">
      <c r="A9981" s="1">
        <v>50179221</v>
      </c>
      <c r="B9981" s="5">
        <v>14786103</v>
      </c>
      <c r="C9981" s="7">
        <v>43148</v>
      </c>
      <c r="D9981" s="7">
        <v>43151</v>
      </c>
      <c r="E9981" s="5" t="s">
        <v>23</v>
      </c>
      <c r="F9981" s="5">
        <v>414</v>
      </c>
      <c r="G9981" s="5">
        <v>99</v>
      </c>
      <c r="H9981" s="5" t="s">
        <v>30</v>
      </c>
      <c r="I9981" s="5">
        <v>5</v>
      </c>
      <c r="J9981">
        <f xml:space="preserve"> VLOOKUP(B9981,'Dataset-A1'!A:C,3,FALSE)</f>
        <v>0</v>
      </c>
      <c r="K9981">
        <f xml:space="preserve"> YEAR('Dataset-A2'!D9981)</f>
        <v>2018</v>
      </c>
      <c r="L9981">
        <f t="shared" si="465"/>
        <v>2</v>
      </c>
      <c r="M9981" t="str">
        <f xml:space="preserve"> VLOOKUP(B9981,'Dataset-A1'!A:D,4,FALSE)</f>
        <v>CN</v>
      </c>
      <c r="N9981">
        <f t="shared" si="466"/>
        <v>3</v>
      </c>
      <c r="O9981">
        <f t="shared" si="467"/>
        <v>315</v>
      </c>
    </row>
    <row r="9982" spans="1:15">
      <c r="A9982" s="1">
        <v>50179231</v>
      </c>
      <c r="B9982" s="5">
        <v>4697273</v>
      </c>
      <c r="C9982" s="7">
        <v>43126</v>
      </c>
      <c r="D9982" s="7">
        <v>43130</v>
      </c>
      <c r="E9982" s="5" t="s">
        <v>28</v>
      </c>
      <c r="F9982" s="5">
        <v>148</v>
      </c>
      <c r="G9982" s="5">
        <v>54</v>
      </c>
      <c r="H9982" s="5" t="s">
        <v>27</v>
      </c>
      <c r="I9982" s="5">
        <v>2</v>
      </c>
      <c r="J9982">
        <f xml:space="preserve"> VLOOKUP(B9982,'Dataset-A1'!A:C,3,FALSE)</f>
        <v>1</v>
      </c>
      <c r="K9982">
        <f xml:space="preserve"> YEAR('Dataset-A2'!D9982)</f>
        <v>2018</v>
      </c>
      <c r="L9982">
        <f t="shared" si="465"/>
        <v>1</v>
      </c>
      <c r="M9982" t="str">
        <f xml:space="preserve"> VLOOKUP(B9982,'Dataset-A1'!A:D,4,FALSE)</f>
        <v>EN</v>
      </c>
      <c r="N9982">
        <f t="shared" si="466"/>
        <v>4</v>
      </c>
      <c r="O9982">
        <f t="shared" si="467"/>
        <v>94</v>
      </c>
    </row>
    <row r="9983" spans="1:15">
      <c r="A9983" s="1">
        <v>50179241</v>
      </c>
      <c r="B9983" s="5">
        <v>21164485</v>
      </c>
      <c r="C9983" s="7">
        <v>43215</v>
      </c>
      <c r="D9983" s="7">
        <v>43220</v>
      </c>
      <c r="E9983" s="5" t="s">
        <v>29</v>
      </c>
      <c r="F9983" s="5">
        <v>253</v>
      </c>
      <c r="G9983" s="5">
        <v>152</v>
      </c>
      <c r="H9983" s="5" t="s">
        <v>30</v>
      </c>
      <c r="I9983" s="5">
        <v>2</v>
      </c>
      <c r="J9983">
        <f xml:space="preserve"> VLOOKUP(B9983,'Dataset-A1'!A:C,3,FALSE)</f>
        <v>0</v>
      </c>
      <c r="K9983">
        <f xml:space="preserve"> YEAR('Dataset-A2'!D9983)</f>
        <v>2018</v>
      </c>
      <c r="L9983">
        <f t="shared" si="465"/>
        <v>4</v>
      </c>
      <c r="M9983" t="str">
        <f xml:space="preserve"> VLOOKUP(B9983,'Dataset-A1'!A:D,4,FALSE)</f>
        <v>CN</v>
      </c>
      <c r="N9983">
        <f t="shared" si="466"/>
        <v>5</v>
      </c>
      <c r="O9983">
        <f t="shared" si="467"/>
        <v>101</v>
      </c>
    </row>
    <row r="9984" spans="1:15">
      <c r="A9984" s="1">
        <v>50179251</v>
      </c>
      <c r="B9984" s="5">
        <v>21167453</v>
      </c>
      <c r="C9984" s="7">
        <v>43148</v>
      </c>
      <c r="D9984" s="7">
        <v>43152</v>
      </c>
      <c r="E9984" s="5" t="s">
        <v>33</v>
      </c>
      <c r="F9984" s="5">
        <v>612</v>
      </c>
      <c r="G9984" s="5">
        <v>136</v>
      </c>
      <c r="H9984" s="5" t="s">
        <v>30</v>
      </c>
      <c r="I9984" s="5">
        <v>1</v>
      </c>
      <c r="J9984">
        <f xml:space="preserve"> VLOOKUP(B9984,'Dataset-A1'!A:C,3,FALSE)</f>
        <v>1</v>
      </c>
      <c r="K9984">
        <f xml:space="preserve"> YEAR('Dataset-A2'!D9984)</f>
        <v>2018</v>
      </c>
      <c r="L9984">
        <f t="shared" si="465"/>
        <v>2</v>
      </c>
      <c r="M9984" t="str">
        <f xml:space="preserve"> VLOOKUP(B9984,'Dataset-A1'!A:D,4,FALSE)</f>
        <v>EN</v>
      </c>
      <c r="N9984">
        <f t="shared" si="466"/>
        <v>4</v>
      </c>
      <c r="O9984">
        <f t="shared" si="467"/>
        <v>476</v>
      </c>
    </row>
    <row r="9985" spans="1:15">
      <c r="A9985" s="1">
        <v>50179261</v>
      </c>
      <c r="B9985" s="5">
        <v>6333639</v>
      </c>
      <c r="C9985" s="7">
        <v>43393</v>
      </c>
      <c r="D9985" s="7">
        <v>43399</v>
      </c>
      <c r="E9985" s="5" t="s">
        <v>23</v>
      </c>
      <c r="F9985" s="5">
        <v>457</v>
      </c>
      <c r="G9985" s="5">
        <v>126</v>
      </c>
      <c r="H9985" s="5" t="s">
        <v>25</v>
      </c>
      <c r="I9985" s="5">
        <v>6</v>
      </c>
      <c r="J9985">
        <f xml:space="preserve"> VLOOKUP(B9985,'Dataset-A1'!A:C,3,FALSE)</f>
        <v>0</v>
      </c>
      <c r="K9985">
        <f xml:space="preserve"> YEAR('Dataset-A2'!D9985)</f>
        <v>2018</v>
      </c>
      <c r="L9985">
        <f t="shared" si="465"/>
        <v>10</v>
      </c>
      <c r="M9985" t="str">
        <f xml:space="preserve"> VLOOKUP(B9985,'Dataset-A1'!A:D,4,FALSE)</f>
        <v>OT</v>
      </c>
      <c r="N9985">
        <f t="shared" si="466"/>
        <v>6</v>
      </c>
      <c r="O9985">
        <f t="shared" si="467"/>
        <v>331</v>
      </c>
    </row>
    <row r="9986" spans="1:15">
      <c r="A9986" s="1">
        <v>50179291</v>
      </c>
      <c r="B9986" s="5">
        <v>20955370</v>
      </c>
      <c r="C9986" s="7">
        <v>43222</v>
      </c>
      <c r="D9986" s="7">
        <v>43222</v>
      </c>
      <c r="E9986" s="5" t="s">
        <v>23</v>
      </c>
      <c r="F9986" s="5">
        <v>406</v>
      </c>
      <c r="G9986" s="5">
        <v>144</v>
      </c>
      <c r="H9986" s="5" t="s">
        <v>25</v>
      </c>
      <c r="I9986" s="5">
        <v>11</v>
      </c>
      <c r="J9986">
        <f xml:space="preserve"> VLOOKUP(B9986,'Dataset-A1'!A:C,3,FALSE)</f>
        <v>0</v>
      </c>
      <c r="K9986">
        <f xml:space="preserve"> YEAR('Dataset-A2'!D9986)</f>
        <v>2018</v>
      </c>
      <c r="L9986">
        <f t="shared" si="465"/>
        <v>5</v>
      </c>
      <c r="M9986" t="str">
        <f xml:space="preserve"> VLOOKUP(B9986,'Dataset-A1'!A:D,4,FALSE)</f>
        <v>CN</v>
      </c>
      <c r="N9986">
        <f t="shared" si="466"/>
        <v>0</v>
      </c>
      <c r="O9986">
        <f t="shared" si="467"/>
        <v>262</v>
      </c>
    </row>
    <row r="9987" spans="1:15">
      <c r="A9987" s="1">
        <v>50179311</v>
      </c>
      <c r="B9987" s="5">
        <v>19379114</v>
      </c>
      <c r="C9987" s="7">
        <v>43127</v>
      </c>
      <c r="D9987" s="7">
        <v>43130</v>
      </c>
      <c r="E9987" s="5" t="s">
        <v>29</v>
      </c>
      <c r="F9987" s="5">
        <v>591</v>
      </c>
      <c r="G9987" s="5">
        <v>170</v>
      </c>
      <c r="H9987" s="5" t="s">
        <v>30</v>
      </c>
      <c r="I9987" s="5">
        <v>8</v>
      </c>
      <c r="J9987">
        <f xml:space="preserve"> VLOOKUP(B9987,'Dataset-A1'!A:C,3,FALSE)</f>
        <v>1</v>
      </c>
      <c r="K9987">
        <f xml:space="preserve"> YEAR('Dataset-A2'!D9987)</f>
        <v>2018</v>
      </c>
      <c r="L9987">
        <f t="shared" ref="L9987:L10001" si="468">MONTH(D9987)</f>
        <v>1</v>
      </c>
      <c r="M9987" t="str">
        <f xml:space="preserve"> VLOOKUP(B9987,'Dataset-A1'!A:D,4,FALSE)</f>
        <v>CN</v>
      </c>
      <c r="N9987">
        <f t="shared" ref="N9987:N10001" si="469">D9987-C9987</f>
        <v>3</v>
      </c>
      <c r="O9987">
        <f t="shared" ref="O9987:O10001" si="470" xml:space="preserve"> F9987-G9987</f>
        <v>421</v>
      </c>
    </row>
    <row r="9988" spans="1:15">
      <c r="A9988" s="1">
        <v>50179331</v>
      </c>
      <c r="B9988" s="5">
        <v>21174028</v>
      </c>
      <c r="C9988" s="7">
        <v>43424</v>
      </c>
      <c r="D9988" s="7">
        <v>43430</v>
      </c>
      <c r="E9988" s="5" t="s">
        <v>28</v>
      </c>
      <c r="F9988" s="5">
        <v>422</v>
      </c>
      <c r="G9988" s="5">
        <v>293</v>
      </c>
      <c r="H9988" s="5" t="s">
        <v>27</v>
      </c>
      <c r="I9988" s="5">
        <v>1</v>
      </c>
      <c r="J9988">
        <f xml:space="preserve"> VLOOKUP(B9988,'Dataset-A1'!A:C,3,FALSE)</f>
        <v>0</v>
      </c>
      <c r="K9988">
        <f xml:space="preserve"> YEAR('Dataset-A2'!D9988)</f>
        <v>2018</v>
      </c>
      <c r="L9988">
        <f t="shared" si="468"/>
        <v>11</v>
      </c>
      <c r="M9988" t="str">
        <f xml:space="preserve"> VLOOKUP(B9988,'Dataset-A1'!A:D,4,FALSE)</f>
        <v>OT</v>
      </c>
      <c r="N9988">
        <f t="shared" si="469"/>
        <v>6</v>
      </c>
      <c r="O9988">
        <f t="shared" si="470"/>
        <v>129</v>
      </c>
    </row>
    <row r="9989" spans="1:15">
      <c r="A9989" s="1">
        <v>50179351</v>
      </c>
      <c r="B9989" s="5">
        <v>8039947</v>
      </c>
      <c r="C9989" s="7">
        <v>43243</v>
      </c>
      <c r="D9989" s="7">
        <v>43249</v>
      </c>
      <c r="E9989" s="5" t="s">
        <v>33</v>
      </c>
      <c r="F9989" s="5">
        <v>633</v>
      </c>
      <c r="G9989" s="5">
        <v>281</v>
      </c>
      <c r="H9989" s="5" t="s">
        <v>30</v>
      </c>
      <c r="I9989" s="5">
        <v>8</v>
      </c>
      <c r="J9989">
        <f xml:space="preserve"> VLOOKUP(B9989,'Dataset-A1'!A:C,3,FALSE)</f>
        <v>0</v>
      </c>
      <c r="K9989">
        <f xml:space="preserve"> YEAR('Dataset-A2'!D9989)</f>
        <v>2018</v>
      </c>
      <c r="L9989">
        <f t="shared" si="468"/>
        <v>5</v>
      </c>
      <c r="M9989" t="str">
        <f xml:space="preserve"> VLOOKUP(B9989,'Dataset-A1'!A:D,4,FALSE)</f>
        <v>EN</v>
      </c>
      <c r="N9989">
        <f t="shared" si="469"/>
        <v>6</v>
      </c>
      <c r="O9989">
        <f t="shared" si="470"/>
        <v>352</v>
      </c>
    </row>
    <row r="9990" spans="1:15">
      <c r="A9990" s="1">
        <v>50179361</v>
      </c>
      <c r="B9990" s="5">
        <v>7073132</v>
      </c>
      <c r="C9990" s="7">
        <v>43222</v>
      </c>
      <c r="D9990" s="7">
        <v>43222</v>
      </c>
      <c r="E9990" s="5" t="s">
        <v>33</v>
      </c>
      <c r="F9990" s="5">
        <v>291</v>
      </c>
      <c r="G9990" s="5">
        <v>144</v>
      </c>
      <c r="H9990" s="5" t="s">
        <v>27</v>
      </c>
      <c r="I9990" s="5">
        <v>1</v>
      </c>
      <c r="J9990">
        <f xml:space="preserve"> VLOOKUP(B9990,'Dataset-A1'!A:C,3,FALSE)</f>
        <v>0</v>
      </c>
      <c r="K9990">
        <f xml:space="preserve"> YEAR('Dataset-A2'!D9990)</f>
        <v>2018</v>
      </c>
      <c r="L9990">
        <f t="shared" si="468"/>
        <v>5</v>
      </c>
      <c r="M9990" t="str">
        <f xml:space="preserve"> VLOOKUP(B9990,'Dataset-A1'!A:D,4,FALSE)</f>
        <v>EN</v>
      </c>
      <c r="N9990">
        <f t="shared" si="469"/>
        <v>0</v>
      </c>
      <c r="O9990">
        <f t="shared" si="470"/>
        <v>147</v>
      </c>
    </row>
    <row r="9991" spans="1:15">
      <c r="A9991" s="1">
        <v>50179381</v>
      </c>
      <c r="B9991" s="5">
        <v>7364914</v>
      </c>
      <c r="C9991" s="7">
        <v>43092</v>
      </c>
      <c r="D9991" s="7">
        <v>43093</v>
      </c>
      <c r="E9991" s="5" t="s">
        <v>23</v>
      </c>
      <c r="F9991" s="5">
        <v>591</v>
      </c>
      <c r="G9991" s="5">
        <v>211</v>
      </c>
      <c r="H9991" s="5" t="s">
        <v>32</v>
      </c>
      <c r="I9991" s="5">
        <v>1</v>
      </c>
      <c r="J9991">
        <f xml:space="preserve"> VLOOKUP(B9991,'Dataset-A1'!A:C,3,FALSE)</f>
        <v>1</v>
      </c>
      <c r="K9991">
        <f xml:space="preserve"> YEAR('Dataset-A2'!D9991)</f>
        <v>2017</v>
      </c>
      <c r="L9991">
        <f t="shared" si="468"/>
        <v>12</v>
      </c>
      <c r="M9991" t="str">
        <f xml:space="preserve"> VLOOKUP(B9991,'Dataset-A1'!A:D,4,FALSE)</f>
        <v>EN</v>
      </c>
      <c r="N9991">
        <f t="shared" si="469"/>
        <v>1</v>
      </c>
      <c r="O9991">
        <f t="shared" si="470"/>
        <v>380</v>
      </c>
    </row>
    <row r="9992" spans="1:15">
      <c r="A9992" s="1">
        <v>50179391</v>
      </c>
      <c r="B9992" s="5">
        <v>11005928</v>
      </c>
      <c r="C9992" s="7">
        <v>43175</v>
      </c>
      <c r="D9992" s="7">
        <v>43182</v>
      </c>
      <c r="E9992" s="5" t="s">
        <v>23</v>
      </c>
      <c r="F9992" s="5">
        <v>907</v>
      </c>
      <c r="G9992" s="5">
        <v>522</v>
      </c>
      <c r="H9992" s="5" t="s">
        <v>27</v>
      </c>
      <c r="I9992" s="5">
        <v>7</v>
      </c>
      <c r="J9992">
        <f xml:space="preserve"> VLOOKUP(B9992,'Dataset-A1'!A:C,3,FALSE)</f>
        <v>1</v>
      </c>
      <c r="K9992">
        <f xml:space="preserve"> YEAR('Dataset-A2'!D9992)</f>
        <v>2018</v>
      </c>
      <c r="L9992">
        <f t="shared" si="468"/>
        <v>3</v>
      </c>
      <c r="M9992" t="str">
        <f xml:space="preserve"> VLOOKUP(B9992,'Dataset-A1'!A:D,4,FALSE)</f>
        <v>OT</v>
      </c>
      <c r="N9992">
        <f t="shared" si="469"/>
        <v>7</v>
      </c>
      <c r="O9992">
        <f t="shared" si="470"/>
        <v>385</v>
      </c>
    </row>
    <row r="9993" spans="1:15">
      <c r="A9993" s="1">
        <v>50179411</v>
      </c>
      <c r="B9993" s="5">
        <v>21173627</v>
      </c>
      <c r="C9993" s="7">
        <v>43254</v>
      </c>
      <c r="D9993" s="7">
        <v>43261</v>
      </c>
      <c r="E9993" s="5" t="s">
        <v>28</v>
      </c>
      <c r="F9993" s="5">
        <v>3570</v>
      </c>
      <c r="G9993" s="5">
        <v>908</v>
      </c>
      <c r="H9993" s="5" t="s">
        <v>32</v>
      </c>
      <c r="I9993" s="5">
        <v>7</v>
      </c>
      <c r="J9993">
        <f xml:space="preserve"> VLOOKUP(B9993,'Dataset-A1'!A:C,3,FALSE)</f>
        <v>0</v>
      </c>
      <c r="K9993">
        <f xml:space="preserve"> YEAR('Dataset-A2'!D9993)</f>
        <v>2018</v>
      </c>
      <c r="L9993">
        <f t="shared" si="468"/>
        <v>6</v>
      </c>
      <c r="M9993" t="str">
        <f xml:space="preserve"> VLOOKUP(B9993,'Dataset-A1'!A:D,4,FALSE)</f>
        <v>EN</v>
      </c>
      <c r="N9993">
        <f t="shared" si="469"/>
        <v>7</v>
      </c>
      <c r="O9993">
        <f t="shared" si="470"/>
        <v>2662</v>
      </c>
    </row>
    <row r="9994" spans="1:15">
      <c r="A9994" s="1">
        <v>50179441</v>
      </c>
      <c r="B9994" s="5">
        <v>6378924</v>
      </c>
      <c r="C9994" s="7">
        <v>43104</v>
      </c>
      <c r="D9994" s="7">
        <v>43109</v>
      </c>
      <c r="E9994" s="5" t="s">
        <v>29</v>
      </c>
      <c r="F9994" s="5">
        <v>663</v>
      </c>
      <c r="G9994" s="5">
        <v>396</v>
      </c>
      <c r="H9994" s="5" t="s">
        <v>27</v>
      </c>
      <c r="I9994" s="5">
        <v>3</v>
      </c>
      <c r="J9994">
        <f xml:space="preserve"> VLOOKUP(B9994,'Dataset-A1'!A:C,3,FALSE)</f>
        <v>1</v>
      </c>
      <c r="K9994">
        <f xml:space="preserve"> YEAR('Dataset-A2'!D9994)</f>
        <v>2018</v>
      </c>
      <c r="L9994">
        <f t="shared" si="468"/>
        <v>1</v>
      </c>
      <c r="M9994" t="str">
        <f xml:space="preserve"> VLOOKUP(B9994,'Dataset-A1'!A:D,4,FALSE)</f>
        <v>EN</v>
      </c>
      <c r="N9994">
        <f t="shared" si="469"/>
        <v>5</v>
      </c>
      <c r="O9994">
        <f t="shared" si="470"/>
        <v>267</v>
      </c>
    </row>
    <row r="9995" spans="1:15">
      <c r="A9995" s="1">
        <v>50179451</v>
      </c>
      <c r="B9995" s="5">
        <v>20289404</v>
      </c>
      <c r="C9995" s="7">
        <v>43373</v>
      </c>
      <c r="D9995" s="7">
        <v>43377</v>
      </c>
      <c r="E9995" s="5" t="s">
        <v>28</v>
      </c>
      <c r="F9995" s="5">
        <v>697</v>
      </c>
      <c r="G9995" s="5">
        <v>437</v>
      </c>
      <c r="H9995" s="5" t="s">
        <v>32</v>
      </c>
      <c r="I9995" s="5">
        <v>1</v>
      </c>
      <c r="J9995">
        <f xml:space="preserve"> VLOOKUP(B9995,'Dataset-A1'!A:C,3,FALSE)</f>
        <v>0</v>
      </c>
      <c r="K9995">
        <f xml:space="preserve"> YEAR('Dataset-A2'!D9995)</f>
        <v>2018</v>
      </c>
      <c r="L9995">
        <f t="shared" si="468"/>
        <v>10</v>
      </c>
      <c r="M9995" t="str">
        <f xml:space="preserve"> VLOOKUP(B9995,'Dataset-A1'!A:D,4,FALSE)</f>
        <v>CN</v>
      </c>
      <c r="N9995">
        <f t="shared" si="469"/>
        <v>4</v>
      </c>
      <c r="O9995">
        <f t="shared" si="470"/>
        <v>260</v>
      </c>
    </row>
    <row r="9996" spans="1:15">
      <c r="A9996" s="1">
        <v>50179471</v>
      </c>
      <c r="B9996" s="5">
        <v>21159321</v>
      </c>
      <c r="C9996" s="7">
        <v>43263</v>
      </c>
      <c r="D9996" s="7">
        <v>43264</v>
      </c>
      <c r="E9996" s="5" t="s">
        <v>33</v>
      </c>
      <c r="F9996" s="5">
        <v>229</v>
      </c>
      <c r="G9996" s="5">
        <v>63</v>
      </c>
      <c r="H9996" s="5" t="s">
        <v>32</v>
      </c>
      <c r="I9996" s="5">
        <v>4</v>
      </c>
      <c r="J9996">
        <f xml:space="preserve"> VLOOKUP(B9996,'Dataset-A1'!A:C,3,FALSE)</f>
        <v>0</v>
      </c>
      <c r="K9996">
        <f xml:space="preserve"> YEAR('Dataset-A2'!D9996)</f>
        <v>2018</v>
      </c>
      <c r="L9996">
        <f t="shared" si="468"/>
        <v>6</v>
      </c>
      <c r="M9996" t="str">
        <f xml:space="preserve"> VLOOKUP(B9996,'Dataset-A1'!A:D,4,FALSE)</f>
        <v>OT</v>
      </c>
      <c r="N9996">
        <f t="shared" si="469"/>
        <v>1</v>
      </c>
      <c r="O9996">
        <f t="shared" si="470"/>
        <v>166</v>
      </c>
    </row>
    <row r="9997" spans="1:15">
      <c r="A9997" s="1">
        <v>50179491</v>
      </c>
      <c r="B9997" s="5">
        <v>20850933</v>
      </c>
      <c r="C9997" s="7">
        <v>43278</v>
      </c>
      <c r="D9997" s="7">
        <v>43279</v>
      </c>
      <c r="E9997" s="5" t="s">
        <v>29</v>
      </c>
      <c r="F9997" s="5">
        <v>214</v>
      </c>
      <c r="G9997" s="5">
        <v>144</v>
      </c>
      <c r="H9997" s="5" t="s">
        <v>30</v>
      </c>
      <c r="I9997" s="5">
        <v>6</v>
      </c>
      <c r="J9997">
        <f xml:space="preserve"> VLOOKUP(B9997,'Dataset-A1'!A:C,3,FALSE)</f>
        <v>1</v>
      </c>
      <c r="K9997">
        <f xml:space="preserve"> YEAR('Dataset-A2'!D9997)</f>
        <v>2018</v>
      </c>
      <c r="L9997">
        <f t="shared" si="468"/>
        <v>6</v>
      </c>
      <c r="M9997" t="str">
        <f xml:space="preserve"> VLOOKUP(B9997,'Dataset-A1'!A:D,4,FALSE)</f>
        <v>OT</v>
      </c>
      <c r="N9997">
        <f t="shared" si="469"/>
        <v>1</v>
      </c>
      <c r="O9997">
        <f t="shared" si="470"/>
        <v>70</v>
      </c>
    </row>
    <row r="9998" spans="1:15">
      <c r="A9998" s="1">
        <v>50179521</v>
      </c>
      <c r="B9998" s="5">
        <v>7732150</v>
      </c>
      <c r="C9998" s="7">
        <v>43257</v>
      </c>
      <c r="D9998" s="7">
        <v>43258</v>
      </c>
      <c r="E9998" s="5" t="s">
        <v>23</v>
      </c>
      <c r="F9998" s="5">
        <v>104</v>
      </c>
      <c r="G9998" s="5">
        <v>58</v>
      </c>
      <c r="H9998" s="5" t="s">
        <v>25</v>
      </c>
      <c r="I9998" s="5">
        <v>1</v>
      </c>
      <c r="J9998">
        <f xml:space="preserve"> VLOOKUP(B9998,'Dataset-A1'!A:C,3,FALSE)</f>
        <v>0</v>
      </c>
      <c r="K9998">
        <f xml:space="preserve"> YEAR('Dataset-A2'!D9998)</f>
        <v>2018</v>
      </c>
      <c r="L9998">
        <f t="shared" si="468"/>
        <v>6</v>
      </c>
      <c r="M9998" t="str">
        <f xml:space="preserve"> VLOOKUP(B9998,'Dataset-A1'!A:D,4,FALSE)</f>
        <v>EN</v>
      </c>
      <c r="N9998">
        <f t="shared" si="469"/>
        <v>1</v>
      </c>
      <c r="O9998">
        <f t="shared" si="470"/>
        <v>46</v>
      </c>
    </row>
    <row r="9999" spans="1:15">
      <c r="A9999" s="1">
        <v>50179531</v>
      </c>
      <c r="B9999" s="5">
        <v>5317539</v>
      </c>
      <c r="C9999" s="7">
        <v>43173</v>
      </c>
      <c r="D9999" s="7">
        <v>43175</v>
      </c>
      <c r="E9999" s="5" t="s">
        <v>29</v>
      </c>
      <c r="F9999" s="5">
        <v>573</v>
      </c>
      <c r="G9999" s="5">
        <v>298</v>
      </c>
      <c r="H9999" s="5" t="s">
        <v>30</v>
      </c>
      <c r="I9999" s="5">
        <v>2</v>
      </c>
      <c r="J9999">
        <f xml:space="preserve"> VLOOKUP(B9999,'Dataset-A1'!A:C,3,FALSE)</f>
        <v>1</v>
      </c>
      <c r="K9999">
        <f xml:space="preserve"> YEAR('Dataset-A2'!D9999)</f>
        <v>2018</v>
      </c>
      <c r="L9999">
        <f t="shared" si="468"/>
        <v>3</v>
      </c>
      <c r="M9999" t="str">
        <f xml:space="preserve"> VLOOKUP(B9999,'Dataset-A1'!A:D,4,FALSE)</f>
        <v>CN</v>
      </c>
      <c r="N9999">
        <f t="shared" si="469"/>
        <v>2</v>
      </c>
      <c r="O9999">
        <f t="shared" si="470"/>
        <v>275</v>
      </c>
    </row>
    <row r="10000" spans="1:15">
      <c r="A10000" s="1">
        <v>50179601</v>
      </c>
      <c r="B10000" s="5">
        <v>12905297</v>
      </c>
      <c r="C10000" s="7">
        <v>43407</v>
      </c>
      <c r="D10000" s="7">
        <v>43408</v>
      </c>
      <c r="E10000" s="5" t="s">
        <v>33</v>
      </c>
      <c r="F10000" s="5">
        <v>532</v>
      </c>
      <c r="G10000" s="5">
        <v>339</v>
      </c>
      <c r="H10000" s="5" t="s">
        <v>25</v>
      </c>
      <c r="I10000" s="5">
        <v>3</v>
      </c>
      <c r="J10000">
        <f xml:space="preserve"> VLOOKUP(B10000,'Dataset-A1'!A:C,3,FALSE)</f>
        <v>0</v>
      </c>
      <c r="K10000">
        <f xml:space="preserve"> YEAR('Dataset-A2'!D10000)</f>
        <v>2018</v>
      </c>
      <c r="L10000">
        <f t="shared" si="468"/>
        <v>11</v>
      </c>
      <c r="M10000" t="str">
        <f xml:space="preserve"> VLOOKUP(B10000,'Dataset-A1'!A:D,4,FALSE)</f>
        <v>CN</v>
      </c>
      <c r="N10000">
        <f t="shared" si="469"/>
        <v>1</v>
      </c>
      <c r="O10000">
        <f t="shared" si="470"/>
        <v>193</v>
      </c>
    </row>
    <row r="10001" spans="1:15">
      <c r="A10001" s="1">
        <v>50179611</v>
      </c>
      <c r="B10001" s="5">
        <v>21169218</v>
      </c>
      <c r="C10001" s="7">
        <v>43199</v>
      </c>
      <c r="D10001" s="7">
        <v>43205</v>
      </c>
      <c r="E10001" s="5" t="s">
        <v>28</v>
      </c>
      <c r="F10001" s="5">
        <v>2302</v>
      </c>
      <c r="G10001" s="5">
        <v>1365</v>
      </c>
      <c r="H10001" s="5" t="s">
        <v>30</v>
      </c>
      <c r="I10001" s="5">
        <v>2</v>
      </c>
      <c r="J10001">
        <f xml:space="preserve"> VLOOKUP(B10001,'Dataset-A1'!A:C,3,FALSE)</f>
        <v>1</v>
      </c>
      <c r="K10001">
        <f xml:space="preserve"> YEAR('Dataset-A2'!D10001)</f>
        <v>2018</v>
      </c>
      <c r="L10001">
        <f t="shared" si="468"/>
        <v>4</v>
      </c>
      <c r="M10001" t="str">
        <f xml:space="preserve"> VLOOKUP(B10001,'Dataset-A1'!A:D,4,FALSE)</f>
        <v>OT</v>
      </c>
      <c r="N10001">
        <f t="shared" si="469"/>
        <v>6</v>
      </c>
      <c r="O10001">
        <f t="shared" si="470"/>
        <v>937</v>
      </c>
    </row>
  </sheetData>
  <autoFilter ref="A1:M10001" xr:uid="{51161762-A823-FB4B-BF37-CD8BA113B15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27DAA-7C33-9D42-AC43-CDAF953C90DE}">
  <dimension ref="A1:A7"/>
  <sheetViews>
    <sheetView workbookViewId="0">
      <selection activeCell="I19" sqref="I19"/>
    </sheetView>
  </sheetViews>
  <sheetFormatPr baseColWidth="10" defaultRowHeight="13"/>
  <sheetData>
    <row r="1" spans="1:1">
      <c r="A1" s="14" t="s">
        <v>39</v>
      </c>
    </row>
    <row r="2" spans="1:1">
      <c r="A2" s="12" t="s">
        <v>40</v>
      </c>
    </row>
    <row r="3" spans="1:1">
      <c r="A3" s="12" t="s">
        <v>62</v>
      </c>
    </row>
    <row r="4" spans="1:1">
      <c r="A4" s="12" t="s">
        <v>63</v>
      </c>
    </row>
    <row r="5" spans="1:1">
      <c r="A5" s="12" t="s">
        <v>41</v>
      </c>
    </row>
    <row r="6" spans="1:1">
      <c r="A6" s="12" t="s">
        <v>61</v>
      </c>
    </row>
    <row r="7" spans="1:1">
      <c r="A7" s="12" t="s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6190-24AB-674C-81A8-EE58D941ABBE}">
  <dimension ref="A5:L1807"/>
  <sheetViews>
    <sheetView workbookViewId="0">
      <selection activeCell="H3" sqref="H3"/>
    </sheetView>
  </sheetViews>
  <sheetFormatPr baseColWidth="10" defaultRowHeight="13"/>
  <cols>
    <col min="1" max="1" width="18" bestFit="1" customWidth="1"/>
    <col min="2" max="2" width="15.1640625" bestFit="1" customWidth="1"/>
    <col min="3" max="4" width="15" bestFit="1" customWidth="1"/>
    <col min="5" max="12" width="15.1640625" bestFit="1" customWidth="1"/>
    <col min="13" max="13" width="10.6640625" bestFit="1" customWidth="1"/>
  </cols>
  <sheetData>
    <row r="5" spans="1:12">
      <c r="A5" s="9" t="s">
        <v>43</v>
      </c>
      <c r="B5" s="10">
        <v>2018</v>
      </c>
      <c r="D5" s="9" t="s">
        <v>43</v>
      </c>
      <c r="E5" s="10">
        <v>2018</v>
      </c>
    </row>
    <row r="6" spans="1:12">
      <c r="A6" s="9" t="s">
        <v>44</v>
      </c>
      <c r="B6" t="s">
        <v>42</v>
      </c>
      <c r="D6" s="9" t="s">
        <v>44</v>
      </c>
      <c r="E6" t="s">
        <v>42</v>
      </c>
    </row>
    <row r="7" spans="1:12">
      <c r="A7" s="23" t="s">
        <v>38</v>
      </c>
      <c r="B7" s="23"/>
    </row>
    <row r="8" spans="1:12">
      <c r="A8" s="9" t="s">
        <v>37</v>
      </c>
      <c r="B8" t="s">
        <v>36</v>
      </c>
      <c r="D8" s="9" t="s">
        <v>36</v>
      </c>
      <c r="E8" s="9" t="s">
        <v>13</v>
      </c>
      <c r="F8" s="9" t="s">
        <v>34</v>
      </c>
    </row>
    <row r="9" spans="1:12">
      <c r="A9" s="10">
        <v>37189</v>
      </c>
      <c r="B9" s="11">
        <v>8744.5</v>
      </c>
      <c r="E9" t="s">
        <v>27</v>
      </c>
      <c r="F9" t="s">
        <v>27</v>
      </c>
      <c r="G9" t="s">
        <v>30</v>
      </c>
      <c r="H9" t="s">
        <v>30</v>
      </c>
      <c r="I9" t="s">
        <v>25</v>
      </c>
      <c r="J9" t="s">
        <v>25</v>
      </c>
      <c r="K9" t="s">
        <v>32</v>
      </c>
      <c r="L9" t="s">
        <v>32</v>
      </c>
    </row>
    <row r="10" spans="1:12">
      <c r="A10" s="10">
        <v>38072</v>
      </c>
      <c r="B10" s="11">
        <v>296.66666666666669</v>
      </c>
      <c r="D10" s="9" t="s">
        <v>4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</row>
    <row r="11" spans="1:12">
      <c r="A11" s="10">
        <v>44644</v>
      </c>
      <c r="B11" s="11">
        <v>730.33333333333337</v>
      </c>
      <c r="D11">
        <v>37189</v>
      </c>
      <c r="E11" s="11"/>
      <c r="F11" s="11"/>
      <c r="G11" s="11">
        <v>8744.5</v>
      </c>
      <c r="H11" s="11"/>
      <c r="I11" s="11"/>
      <c r="J11" s="11"/>
      <c r="K11" s="11"/>
      <c r="L11" s="11"/>
    </row>
    <row r="12" spans="1:12">
      <c r="A12" s="10">
        <v>48359</v>
      </c>
      <c r="B12" s="11">
        <v>359.66666666666669</v>
      </c>
      <c r="D12">
        <v>38072</v>
      </c>
      <c r="E12" s="11"/>
      <c r="F12" s="11"/>
      <c r="G12" s="11">
        <v>296.66666666666669</v>
      </c>
      <c r="H12" s="11"/>
      <c r="I12" s="11"/>
      <c r="J12" s="11"/>
      <c r="K12" s="11"/>
      <c r="L12" s="11"/>
    </row>
    <row r="13" spans="1:12">
      <c r="A13" s="10">
        <v>53315</v>
      </c>
      <c r="B13" s="11">
        <v>1392.6666666666667</v>
      </c>
      <c r="D13">
        <v>44644</v>
      </c>
      <c r="E13" s="11"/>
      <c r="F13" s="11"/>
      <c r="G13" s="11"/>
      <c r="H13" s="11"/>
      <c r="I13" s="11"/>
      <c r="J13" s="11"/>
      <c r="K13" s="11"/>
      <c r="L13" s="11">
        <v>730.33333333333337</v>
      </c>
    </row>
    <row r="14" spans="1:12">
      <c r="A14" s="10">
        <v>61335</v>
      </c>
      <c r="B14" s="11">
        <v>792</v>
      </c>
      <c r="D14">
        <v>48359</v>
      </c>
      <c r="E14" s="11"/>
      <c r="F14" s="11"/>
      <c r="G14" s="11"/>
      <c r="H14" s="11"/>
      <c r="I14" s="11">
        <v>359.66666666666669</v>
      </c>
      <c r="J14" s="11"/>
      <c r="K14" s="11"/>
      <c r="L14" s="11"/>
    </row>
    <row r="15" spans="1:12">
      <c r="A15" s="10">
        <v>64071</v>
      </c>
      <c r="B15" s="11">
        <v>829</v>
      </c>
      <c r="D15">
        <v>53315</v>
      </c>
      <c r="E15" s="11"/>
      <c r="F15" s="11"/>
      <c r="G15" s="11"/>
      <c r="H15" s="11"/>
      <c r="I15" s="11"/>
      <c r="J15" s="11">
        <v>1392.6666666666667</v>
      </c>
      <c r="K15" s="11"/>
      <c r="L15" s="11"/>
    </row>
    <row r="16" spans="1:12">
      <c r="A16" s="10">
        <v>71174</v>
      </c>
      <c r="B16" s="11">
        <v>207</v>
      </c>
      <c r="D16">
        <v>61335</v>
      </c>
      <c r="E16" s="11"/>
      <c r="F16" s="11"/>
      <c r="G16" s="11"/>
      <c r="H16" s="11"/>
      <c r="I16" s="11"/>
      <c r="J16" s="11"/>
      <c r="K16" s="11"/>
      <c r="L16" s="11">
        <v>792</v>
      </c>
    </row>
    <row r="17" spans="1:12">
      <c r="A17" s="10">
        <v>75611</v>
      </c>
      <c r="B17" s="11">
        <v>524</v>
      </c>
      <c r="D17">
        <v>64071</v>
      </c>
      <c r="E17" s="11"/>
      <c r="F17" s="11">
        <v>829</v>
      </c>
      <c r="G17" s="11"/>
      <c r="H17" s="11"/>
      <c r="I17" s="11"/>
      <c r="J17" s="11"/>
      <c r="K17" s="11"/>
      <c r="L17" s="11"/>
    </row>
    <row r="18" spans="1:12">
      <c r="A18" s="10">
        <v>77068</v>
      </c>
      <c r="B18" s="11">
        <v>44303.333333333336</v>
      </c>
      <c r="D18">
        <v>71174</v>
      </c>
      <c r="E18" s="11"/>
      <c r="F18" s="11">
        <v>207</v>
      </c>
      <c r="G18" s="11"/>
      <c r="H18" s="11"/>
      <c r="I18" s="11"/>
      <c r="J18" s="11"/>
      <c r="K18" s="11"/>
      <c r="L18" s="11"/>
    </row>
    <row r="19" spans="1:12">
      <c r="A19" s="10">
        <v>79161</v>
      </c>
      <c r="B19" s="11">
        <v>673.33333333333337</v>
      </c>
      <c r="D19">
        <v>75611</v>
      </c>
      <c r="E19" s="11">
        <v>524</v>
      </c>
      <c r="F19" s="11"/>
      <c r="G19" s="11"/>
      <c r="H19" s="11"/>
      <c r="I19" s="11"/>
      <c r="J19" s="11"/>
      <c r="K19" s="11"/>
      <c r="L19" s="11"/>
    </row>
    <row r="20" spans="1:12">
      <c r="A20" s="10">
        <v>80599</v>
      </c>
      <c r="B20" s="11">
        <v>367.5</v>
      </c>
      <c r="D20">
        <v>77068</v>
      </c>
      <c r="E20" s="11"/>
      <c r="F20" s="11"/>
      <c r="G20" s="11">
        <v>44303.333333333336</v>
      </c>
      <c r="H20" s="11"/>
      <c r="I20" s="11"/>
      <c r="J20" s="11"/>
      <c r="K20" s="11"/>
      <c r="L20" s="11"/>
    </row>
    <row r="21" spans="1:12">
      <c r="A21" s="10">
        <v>86054</v>
      </c>
      <c r="B21" s="11">
        <v>396.25</v>
      </c>
      <c r="D21">
        <v>79161</v>
      </c>
      <c r="E21" s="11"/>
      <c r="F21" s="11"/>
      <c r="G21" s="11"/>
      <c r="H21" s="11"/>
      <c r="I21" s="11"/>
      <c r="J21" s="11"/>
      <c r="K21" s="11"/>
      <c r="L21" s="11">
        <v>673.33333333333337</v>
      </c>
    </row>
    <row r="22" spans="1:12">
      <c r="A22" s="10">
        <v>94274</v>
      </c>
      <c r="B22" s="11">
        <v>704.5</v>
      </c>
      <c r="D22">
        <v>80599</v>
      </c>
      <c r="E22" s="11"/>
      <c r="F22" s="11"/>
      <c r="G22" s="11">
        <v>367.5</v>
      </c>
      <c r="H22" s="11"/>
      <c r="I22" s="11"/>
      <c r="J22" s="11"/>
      <c r="K22" s="11"/>
      <c r="L22" s="11"/>
    </row>
    <row r="23" spans="1:12">
      <c r="A23" s="10">
        <v>95273</v>
      </c>
      <c r="B23" s="11">
        <v>997.66666666666663</v>
      </c>
      <c r="D23">
        <v>86054</v>
      </c>
      <c r="E23" s="11"/>
      <c r="F23" s="11"/>
      <c r="G23" s="11"/>
      <c r="H23" s="11"/>
      <c r="I23" s="11"/>
      <c r="J23" s="11"/>
      <c r="K23" s="11">
        <v>396.25</v>
      </c>
      <c r="L23" s="11"/>
    </row>
    <row r="24" spans="1:12">
      <c r="A24" s="10">
        <v>98474</v>
      </c>
      <c r="B24" s="11">
        <v>130</v>
      </c>
      <c r="D24">
        <v>94274</v>
      </c>
      <c r="E24" s="11"/>
      <c r="F24" s="11"/>
      <c r="G24" s="11"/>
      <c r="H24" s="11"/>
      <c r="I24" s="11"/>
      <c r="J24" s="11">
        <v>704.5</v>
      </c>
      <c r="K24" s="11"/>
      <c r="L24" s="11"/>
    </row>
    <row r="25" spans="1:12">
      <c r="A25" s="10">
        <v>100357</v>
      </c>
      <c r="B25" s="11">
        <v>381</v>
      </c>
      <c r="D25">
        <v>95273</v>
      </c>
      <c r="E25" s="11"/>
      <c r="F25" s="11"/>
      <c r="G25" s="11"/>
      <c r="H25" s="11"/>
      <c r="I25" s="11"/>
      <c r="J25" s="11">
        <v>997.66666666666663</v>
      </c>
      <c r="K25" s="11"/>
      <c r="L25" s="11"/>
    </row>
    <row r="26" spans="1:12">
      <c r="A26" s="10">
        <v>100619</v>
      </c>
      <c r="B26" s="11">
        <v>240</v>
      </c>
      <c r="D26">
        <v>98474</v>
      </c>
      <c r="E26" s="11"/>
      <c r="F26" s="11"/>
      <c r="G26" s="11"/>
      <c r="H26" s="11"/>
      <c r="I26" s="11">
        <v>130</v>
      </c>
      <c r="J26" s="11"/>
      <c r="K26" s="11"/>
      <c r="L26" s="11"/>
    </row>
    <row r="27" spans="1:12">
      <c r="A27" s="10">
        <v>101578</v>
      </c>
      <c r="B27" s="11">
        <v>420.5</v>
      </c>
      <c r="D27">
        <v>100357</v>
      </c>
      <c r="E27" s="11"/>
      <c r="F27" s="11">
        <v>381</v>
      </c>
      <c r="G27" s="11"/>
      <c r="H27" s="11"/>
      <c r="I27" s="11"/>
      <c r="J27" s="11"/>
      <c r="K27" s="11"/>
      <c r="L27" s="11"/>
    </row>
    <row r="28" spans="1:12">
      <c r="A28" s="10">
        <v>102194</v>
      </c>
      <c r="B28" s="11">
        <v>927</v>
      </c>
      <c r="D28">
        <v>100619</v>
      </c>
      <c r="E28" s="11"/>
      <c r="F28" s="11"/>
      <c r="G28" s="11"/>
      <c r="H28" s="11">
        <v>240</v>
      </c>
      <c r="I28" s="11"/>
      <c r="J28" s="11"/>
      <c r="K28" s="11"/>
      <c r="L28" s="11"/>
    </row>
    <row r="29" spans="1:12">
      <c r="A29" s="10">
        <v>104413</v>
      </c>
      <c r="B29" s="11">
        <v>353</v>
      </c>
      <c r="D29">
        <v>101578</v>
      </c>
      <c r="E29" s="11"/>
      <c r="F29" s="11"/>
      <c r="G29" s="11">
        <v>420.5</v>
      </c>
      <c r="H29" s="11"/>
      <c r="I29" s="11"/>
      <c r="J29" s="11"/>
      <c r="K29" s="11"/>
      <c r="L29" s="11"/>
    </row>
    <row r="30" spans="1:12">
      <c r="A30" s="10">
        <v>106736</v>
      </c>
      <c r="B30" s="11">
        <v>1159</v>
      </c>
      <c r="D30">
        <v>102194</v>
      </c>
      <c r="E30" s="11">
        <v>927</v>
      </c>
      <c r="F30" s="11"/>
      <c r="G30" s="11"/>
      <c r="H30" s="11"/>
      <c r="I30" s="11"/>
      <c r="J30" s="11"/>
      <c r="K30" s="11"/>
      <c r="L30" s="11"/>
    </row>
    <row r="31" spans="1:12">
      <c r="A31" s="10">
        <v>111551</v>
      </c>
      <c r="B31" s="11">
        <v>190</v>
      </c>
      <c r="D31">
        <v>104413</v>
      </c>
      <c r="E31" s="11">
        <v>353</v>
      </c>
      <c r="F31" s="11"/>
      <c r="G31" s="11"/>
      <c r="H31" s="11"/>
      <c r="I31" s="11"/>
      <c r="J31" s="11"/>
      <c r="K31" s="11"/>
      <c r="L31" s="11"/>
    </row>
    <row r="32" spans="1:12">
      <c r="A32" s="10">
        <v>116498</v>
      </c>
      <c r="B32" s="11">
        <v>569.5</v>
      </c>
      <c r="D32">
        <v>106736</v>
      </c>
      <c r="E32" s="11"/>
      <c r="F32" s="11"/>
      <c r="G32" s="11"/>
      <c r="H32" s="11">
        <v>1159</v>
      </c>
      <c r="I32" s="11"/>
      <c r="J32" s="11"/>
      <c r="K32" s="11"/>
      <c r="L32" s="11"/>
    </row>
    <row r="33" spans="1:12">
      <c r="A33" s="10">
        <v>117476</v>
      </c>
      <c r="B33" s="11">
        <v>782</v>
      </c>
      <c r="D33">
        <v>111551</v>
      </c>
      <c r="E33" s="11"/>
      <c r="F33" s="11"/>
      <c r="G33" s="11">
        <v>190</v>
      </c>
      <c r="H33" s="11"/>
      <c r="I33" s="11"/>
      <c r="J33" s="11"/>
      <c r="K33" s="11"/>
      <c r="L33" s="11"/>
    </row>
    <row r="34" spans="1:12">
      <c r="A34" s="10">
        <v>122423</v>
      </c>
      <c r="B34" s="11">
        <v>2915</v>
      </c>
      <c r="D34">
        <v>116498</v>
      </c>
      <c r="E34" s="11"/>
      <c r="F34" s="11"/>
      <c r="G34" s="11"/>
      <c r="H34" s="11"/>
      <c r="I34" s="11"/>
      <c r="J34" s="11">
        <v>569.5</v>
      </c>
      <c r="K34" s="11"/>
      <c r="L34" s="11"/>
    </row>
    <row r="35" spans="1:12">
      <c r="A35" s="10">
        <v>122464</v>
      </c>
      <c r="B35" s="11">
        <v>554.33333333333337</v>
      </c>
      <c r="D35">
        <v>117476</v>
      </c>
      <c r="E35" s="11"/>
      <c r="F35" s="11">
        <v>782</v>
      </c>
      <c r="G35" s="11"/>
      <c r="H35" s="11"/>
      <c r="I35" s="11"/>
      <c r="J35" s="11"/>
      <c r="K35" s="11"/>
      <c r="L35" s="11"/>
    </row>
    <row r="36" spans="1:12">
      <c r="A36" s="10">
        <v>122909</v>
      </c>
      <c r="B36" s="11">
        <v>375.33333333333331</v>
      </c>
      <c r="D36">
        <v>122423</v>
      </c>
      <c r="E36" s="11"/>
      <c r="F36" s="11"/>
      <c r="G36" s="11"/>
      <c r="H36" s="11">
        <v>2915</v>
      </c>
      <c r="I36" s="11"/>
      <c r="J36" s="11"/>
      <c r="K36" s="11"/>
      <c r="L36" s="11"/>
    </row>
    <row r="37" spans="1:12">
      <c r="A37" s="10">
        <v>123149</v>
      </c>
      <c r="B37" s="11">
        <v>517.5</v>
      </c>
      <c r="D37">
        <v>122464</v>
      </c>
      <c r="E37" s="11"/>
      <c r="F37" s="11"/>
      <c r="G37" s="11"/>
      <c r="H37" s="11"/>
      <c r="I37" s="11"/>
      <c r="J37" s="11"/>
      <c r="K37" s="11"/>
      <c r="L37" s="11">
        <v>554.33333333333337</v>
      </c>
    </row>
    <row r="38" spans="1:12">
      <c r="A38" s="10">
        <v>131694</v>
      </c>
      <c r="B38" s="11">
        <v>281</v>
      </c>
      <c r="D38">
        <v>122909</v>
      </c>
      <c r="E38" s="11"/>
      <c r="F38" s="11"/>
      <c r="G38" s="11">
        <v>375.33333333333331</v>
      </c>
      <c r="H38" s="11"/>
      <c r="I38" s="11"/>
      <c r="J38" s="11"/>
      <c r="K38" s="11"/>
      <c r="L38" s="11"/>
    </row>
    <row r="39" spans="1:12">
      <c r="A39" s="10">
        <v>152033</v>
      </c>
      <c r="B39" s="11">
        <v>426.75</v>
      </c>
      <c r="D39">
        <v>123149</v>
      </c>
      <c r="E39" s="11"/>
      <c r="F39" s="11">
        <v>517.5</v>
      </c>
      <c r="G39" s="11"/>
      <c r="H39" s="11"/>
      <c r="I39" s="11"/>
      <c r="J39" s="11"/>
      <c r="K39" s="11"/>
      <c r="L39" s="11"/>
    </row>
    <row r="40" spans="1:12">
      <c r="A40" s="10">
        <v>153326</v>
      </c>
      <c r="B40" s="11">
        <v>1073.5</v>
      </c>
      <c r="D40">
        <v>131694</v>
      </c>
      <c r="E40" s="11"/>
      <c r="F40" s="11">
        <v>281</v>
      </c>
      <c r="G40" s="11"/>
      <c r="H40" s="11"/>
      <c r="I40" s="11"/>
      <c r="J40" s="11"/>
      <c r="K40" s="11"/>
      <c r="L40" s="11"/>
    </row>
    <row r="41" spans="1:12">
      <c r="A41" s="10">
        <v>155158</v>
      </c>
      <c r="B41" s="11">
        <v>489</v>
      </c>
      <c r="D41">
        <v>152033</v>
      </c>
      <c r="E41" s="11"/>
      <c r="F41" s="11"/>
      <c r="G41" s="11"/>
      <c r="H41" s="11">
        <v>426.75</v>
      </c>
      <c r="I41" s="11"/>
      <c r="J41" s="11"/>
      <c r="K41" s="11"/>
      <c r="L41" s="11"/>
    </row>
    <row r="42" spans="1:12">
      <c r="A42" s="10">
        <v>156633</v>
      </c>
      <c r="B42" s="11">
        <v>210</v>
      </c>
      <c r="D42">
        <v>153326</v>
      </c>
      <c r="E42" s="11"/>
      <c r="F42" s="11"/>
      <c r="G42" s="11"/>
      <c r="H42" s="11">
        <v>1073.5</v>
      </c>
      <c r="I42" s="11"/>
      <c r="J42" s="11"/>
      <c r="K42" s="11"/>
      <c r="L42" s="11"/>
    </row>
    <row r="43" spans="1:12">
      <c r="A43" s="10">
        <v>156653</v>
      </c>
      <c r="B43" s="11">
        <v>36704.666666666664</v>
      </c>
      <c r="D43">
        <v>155158</v>
      </c>
      <c r="E43" s="11"/>
      <c r="F43" s="11"/>
      <c r="G43" s="11"/>
      <c r="H43" s="11">
        <v>489</v>
      </c>
      <c r="I43" s="11"/>
      <c r="J43" s="11"/>
      <c r="K43" s="11"/>
      <c r="L43" s="11"/>
    </row>
    <row r="44" spans="1:12">
      <c r="A44" s="10">
        <v>162236</v>
      </c>
      <c r="B44" s="11">
        <v>11516.666666666666</v>
      </c>
      <c r="D44">
        <v>156633</v>
      </c>
      <c r="E44" s="11"/>
      <c r="F44" s="11">
        <v>210</v>
      </c>
      <c r="G44" s="11"/>
      <c r="H44" s="11"/>
      <c r="I44" s="11"/>
      <c r="J44" s="11"/>
      <c r="K44" s="11"/>
      <c r="L44" s="11"/>
    </row>
    <row r="45" spans="1:12">
      <c r="A45" s="10">
        <v>166795</v>
      </c>
      <c r="B45" s="11">
        <v>282.66666666666669</v>
      </c>
      <c r="D45">
        <v>156653</v>
      </c>
      <c r="E45" s="11">
        <v>36704.666666666664</v>
      </c>
      <c r="F45" s="11"/>
      <c r="G45" s="11"/>
      <c r="H45" s="11"/>
      <c r="I45" s="11"/>
      <c r="J45" s="11"/>
      <c r="K45" s="11"/>
      <c r="L45" s="11"/>
    </row>
    <row r="46" spans="1:12">
      <c r="A46" s="10">
        <v>167965</v>
      </c>
      <c r="B46" s="11">
        <v>1210.5</v>
      </c>
      <c r="D46">
        <v>162236</v>
      </c>
      <c r="E46" s="11"/>
      <c r="F46" s="11"/>
      <c r="G46" s="11"/>
      <c r="H46" s="11">
        <v>11516.666666666666</v>
      </c>
      <c r="I46" s="11"/>
      <c r="J46" s="11"/>
      <c r="K46" s="11"/>
      <c r="L46" s="11"/>
    </row>
    <row r="47" spans="1:12">
      <c r="A47" s="10">
        <v>173362</v>
      </c>
      <c r="B47" s="11">
        <v>721.33333333333337</v>
      </c>
      <c r="D47">
        <v>166795</v>
      </c>
      <c r="E47" s="11"/>
      <c r="F47" s="11"/>
      <c r="G47" s="11"/>
      <c r="H47" s="11"/>
      <c r="I47" s="11"/>
      <c r="J47" s="11">
        <v>282.66666666666669</v>
      </c>
      <c r="K47" s="11"/>
      <c r="L47" s="11"/>
    </row>
    <row r="48" spans="1:12">
      <c r="A48" s="10">
        <v>179354</v>
      </c>
      <c r="B48" s="11">
        <v>407.25</v>
      </c>
      <c r="D48">
        <v>167965</v>
      </c>
      <c r="E48" s="11"/>
      <c r="F48" s="11">
        <v>1210.5</v>
      </c>
      <c r="G48" s="11"/>
      <c r="H48" s="11"/>
      <c r="I48" s="11"/>
      <c r="J48" s="11"/>
      <c r="K48" s="11"/>
      <c r="L48" s="11"/>
    </row>
    <row r="49" spans="1:12">
      <c r="A49" s="10">
        <v>180415</v>
      </c>
      <c r="B49" s="11">
        <v>771</v>
      </c>
      <c r="D49">
        <v>173362</v>
      </c>
      <c r="E49" s="11">
        <v>721.33333333333337</v>
      </c>
      <c r="F49" s="11"/>
      <c r="G49" s="11"/>
      <c r="H49" s="11"/>
      <c r="I49" s="11"/>
      <c r="J49" s="11"/>
      <c r="K49" s="11"/>
      <c r="L49" s="11"/>
    </row>
    <row r="50" spans="1:12">
      <c r="A50" s="10">
        <v>184382</v>
      </c>
      <c r="B50" s="11">
        <v>1844.75</v>
      </c>
      <c r="D50">
        <v>179354</v>
      </c>
      <c r="E50" s="11"/>
      <c r="F50" s="11">
        <v>407.25</v>
      </c>
      <c r="G50" s="11"/>
      <c r="H50" s="11"/>
      <c r="I50" s="11"/>
      <c r="J50" s="11"/>
      <c r="K50" s="11"/>
      <c r="L50" s="11"/>
    </row>
    <row r="51" spans="1:12">
      <c r="A51" s="10">
        <v>185691</v>
      </c>
      <c r="B51" s="11">
        <v>249.5</v>
      </c>
      <c r="D51">
        <v>180415</v>
      </c>
      <c r="E51" s="11"/>
      <c r="F51" s="11"/>
      <c r="G51" s="11"/>
      <c r="H51" s="11"/>
      <c r="I51" s="11"/>
      <c r="J51" s="11"/>
      <c r="K51" s="11"/>
      <c r="L51" s="11">
        <v>771</v>
      </c>
    </row>
    <row r="52" spans="1:12">
      <c r="A52" s="10">
        <v>188799</v>
      </c>
      <c r="B52" s="11">
        <v>397.5</v>
      </c>
      <c r="D52">
        <v>184382</v>
      </c>
      <c r="E52" s="11"/>
      <c r="F52" s="11">
        <v>1844.75</v>
      </c>
      <c r="G52" s="11"/>
      <c r="H52" s="11"/>
      <c r="I52" s="11"/>
      <c r="J52" s="11"/>
      <c r="K52" s="11"/>
      <c r="L52" s="11"/>
    </row>
    <row r="53" spans="1:12">
      <c r="A53" s="10">
        <v>193232</v>
      </c>
      <c r="B53" s="11">
        <v>170.66666666666666</v>
      </c>
      <c r="D53">
        <v>185691</v>
      </c>
      <c r="E53" s="11"/>
      <c r="F53" s="11"/>
      <c r="G53" s="11"/>
      <c r="H53" s="11"/>
      <c r="I53" s="11"/>
      <c r="J53" s="11">
        <v>249.5</v>
      </c>
      <c r="K53" s="11"/>
      <c r="L53" s="11"/>
    </row>
    <row r="54" spans="1:12">
      <c r="A54" s="10">
        <v>194138</v>
      </c>
      <c r="B54" s="11">
        <v>2111</v>
      </c>
      <c r="D54">
        <v>188799</v>
      </c>
      <c r="E54" s="11"/>
      <c r="F54" s="11"/>
      <c r="G54" s="11"/>
      <c r="H54" s="11">
        <v>397.5</v>
      </c>
      <c r="I54" s="11"/>
      <c r="J54" s="11"/>
      <c r="K54" s="11"/>
      <c r="L54" s="11"/>
    </row>
    <row r="55" spans="1:12">
      <c r="A55" s="10">
        <v>201117</v>
      </c>
      <c r="B55" s="11">
        <v>11842</v>
      </c>
      <c r="D55">
        <v>193232</v>
      </c>
      <c r="E55" s="11">
        <v>170.66666666666666</v>
      </c>
      <c r="F55" s="11"/>
      <c r="G55" s="11"/>
      <c r="H55" s="11"/>
      <c r="I55" s="11"/>
      <c r="J55" s="11"/>
      <c r="K55" s="11"/>
      <c r="L55" s="11"/>
    </row>
    <row r="56" spans="1:12">
      <c r="A56" s="10">
        <v>208518</v>
      </c>
      <c r="B56" s="11">
        <v>310</v>
      </c>
      <c r="D56">
        <v>194138</v>
      </c>
      <c r="E56" s="11"/>
      <c r="F56" s="11"/>
      <c r="G56" s="11">
        <v>2111</v>
      </c>
      <c r="H56" s="11"/>
      <c r="I56" s="11"/>
      <c r="J56" s="11"/>
      <c r="K56" s="11"/>
      <c r="L56" s="11"/>
    </row>
    <row r="57" spans="1:12">
      <c r="A57" s="10">
        <v>210519</v>
      </c>
      <c r="B57" s="11">
        <v>148</v>
      </c>
      <c r="D57">
        <v>201117</v>
      </c>
      <c r="E57" s="11"/>
      <c r="F57" s="11"/>
      <c r="G57" s="11"/>
      <c r="H57" s="11">
        <v>11842</v>
      </c>
      <c r="I57" s="11"/>
      <c r="J57" s="11"/>
      <c r="K57" s="11"/>
      <c r="L57" s="11"/>
    </row>
    <row r="58" spans="1:12">
      <c r="A58" s="10">
        <v>223622</v>
      </c>
      <c r="B58" s="11">
        <v>474</v>
      </c>
      <c r="D58">
        <v>208518</v>
      </c>
      <c r="E58" s="11">
        <v>310</v>
      </c>
      <c r="F58" s="11"/>
      <c r="G58" s="11"/>
      <c r="H58" s="11"/>
      <c r="I58" s="11"/>
      <c r="J58" s="11"/>
      <c r="K58" s="11"/>
      <c r="L58" s="11"/>
    </row>
    <row r="59" spans="1:12">
      <c r="A59" s="10">
        <v>231607</v>
      </c>
      <c r="B59" s="11">
        <v>254</v>
      </c>
      <c r="D59">
        <v>210519</v>
      </c>
      <c r="E59" s="11"/>
      <c r="F59" s="11"/>
      <c r="G59" s="11">
        <v>148</v>
      </c>
      <c r="H59" s="11"/>
      <c r="I59" s="11"/>
      <c r="J59" s="11"/>
      <c r="K59" s="11"/>
      <c r="L59" s="11"/>
    </row>
    <row r="60" spans="1:12">
      <c r="A60" s="10">
        <v>231932</v>
      </c>
      <c r="B60" s="11">
        <v>2840.75</v>
      </c>
      <c r="D60">
        <v>223622</v>
      </c>
      <c r="E60" s="11"/>
      <c r="F60" s="11">
        <v>474</v>
      </c>
      <c r="G60" s="11"/>
      <c r="H60" s="11"/>
      <c r="I60" s="11"/>
      <c r="J60" s="11"/>
      <c r="K60" s="11"/>
      <c r="L60" s="11"/>
    </row>
    <row r="61" spans="1:12">
      <c r="A61" s="10">
        <v>234613</v>
      </c>
      <c r="B61" s="11">
        <v>431</v>
      </c>
      <c r="D61">
        <v>231607</v>
      </c>
      <c r="E61" s="11"/>
      <c r="F61" s="11"/>
      <c r="G61" s="11"/>
      <c r="H61" s="11">
        <v>254</v>
      </c>
      <c r="I61" s="11"/>
      <c r="J61" s="11"/>
      <c r="K61" s="11"/>
      <c r="L61" s="11"/>
    </row>
    <row r="62" spans="1:12">
      <c r="A62" s="10">
        <v>235644</v>
      </c>
      <c r="B62" s="11">
        <v>770</v>
      </c>
      <c r="D62">
        <v>231932</v>
      </c>
      <c r="E62" s="11"/>
      <c r="F62" s="11">
        <v>2840.75</v>
      </c>
      <c r="G62" s="11"/>
      <c r="H62" s="11"/>
      <c r="I62" s="11"/>
      <c r="J62" s="11"/>
      <c r="K62" s="11"/>
      <c r="L62" s="11"/>
    </row>
    <row r="63" spans="1:12">
      <c r="A63" s="10">
        <v>235859</v>
      </c>
      <c r="B63" s="11">
        <v>796</v>
      </c>
      <c r="D63">
        <v>234613</v>
      </c>
      <c r="E63" s="11"/>
      <c r="F63" s="11">
        <v>431</v>
      </c>
      <c r="G63" s="11"/>
      <c r="H63" s="11"/>
      <c r="I63" s="11"/>
      <c r="J63" s="11"/>
      <c r="K63" s="11"/>
      <c r="L63" s="11"/>
    </row>
    <row r="64" spans="1:12">
      <c r="A64" s="10">
        <v>236809</v>
      </c>
      <c r="B64" s="11">
        <v>362.4</v>
      </c>
      <c r="D64">
        <v>235644</v>
      </c>
      <c r="E64" s="11">
        <v>770</v>
      </c>
      <c r="F64" s="11"/>
      <c r="G64" s="11"/>
      <c r="H64" s="11"/>
      <c r="I64" s="11"/>
      <c r="J64" s="11"/>
      <c r="K64" s="11"/>
      <c r="L64" s="11"/>
    </row>
    <row r="65" spans="1:12">
      <c r="A65" s="10">
        <v>242117</v>
      </c>
      <c r="B65" s="11">
        <v>320</v>
      </c>
      <c r="D65">
        <v>235859</v>
      </c>
      <c r="E65" s="11"/>
      <c r="F65" s="11"/>
      <c r="G65" s="11"/>
      <c r="H65" s="11">
        <v>796</v>
      </c>
      <c r="I65" s="11"/>
      <c r="J65" s="11"/>
      <c r="K65" s="11"/>
      <c r="L65" s="11"/>
    </row>
    <row r="66" spans="1:12">
      <c r="A66" s="10">
        <v>243729</v>
      </c>
      <c r="B66" s="11">
        <v>699.5</v>
      </c>
      <c r="D66">
        <v>236809</v>
      </c>
      <c r="E66" s="11"/>
      <c r="F66" s="11">
        <v>362.4</v>
      </c>
      <c r="G66" s="11"/>
      <c r="H66" s="11"/>
      <c r="I66" s="11"/>
      <c r="J66" s="11"/>
      <c r="K66" s="11"/>
      <c r="L66" s="11"/>
    </row>
    <row r="67" spans="1:12">
      <c r="A67" s="10">
        <v>245639</v>
      </c>
      <c r="B67" s="11">
        <v>730.66666666666663</v>
      </c>
      <c r="D67">
        <v>242117</v>
      </c>
      <c r="E67" s="11"/>
      <c r="F67" s="11">
        <v>320</v>
      </c>
      <c r="G67" s="11"/>
      <c r="H67" s="11"/>
      <c r="I67" s="11"/>
      <c r="J67" s="11"/>
      <c r="K67" s="11"/>
      <c r="L67" s="11"/>
    </row>
    <row r="68" spans="1:12">
      <c r="A68" s="10">
        <v>255258</v>
      </c>
      <c r="B68" s="11">
        <v>222.5</v>
      </c>
      <c r="D68">
        <v>243729</v>
      </c>
      <c r="E68" s="11"/>
      <c r="F68" s="11"/>
      <c r="G68" s="11">
        <v>699.5</v>
      </c>
      <c r="H68" s="11"/>
      <c r="I68" s="11"/>
      <c r="J68" s="11"/>
      <c r="K68" s="11"/>
      <c r="L68" s="11"/>
    </row>
    <row r="69" spans="1:12">
      <c r="A69" s="10">
        <v>255758</v>
      </c>
      <c r="B69" s="11">
        <v>300</v>
      </c>
      <c r="D69">
        <v>245639</v>
      </c>
      <c r="E69" s="11"/>
      <c r="F69" s="11">
        <v>730.66666666666663</v>
      </c>
      <c r="G69" s="11"/>
      <c r="H69" s="11"/>
      <c r="I69" s="11"/>
      <c r="J69" s="11"/>
      <c r="K69" s="11"/>
      <c r="L69" s="11"/>
    </row>
    <row r="70" spans="1:12">
      <c r="A70" s="10">
        <v>257776</v>
      </c>
      <c r="B70" s="11">
        <v>767</v>
      </c>
      <c r="D70">
        <v>255258</v>
      </c>
      <c r="E70" s="11"/>
      <c r="F70" s="11"/>
      <c r="G70" s="11"/>
      <c r="H70" s="11"/>
      <c r="I70" s="11"/>
      <c r="J70" s="11"/>
      <c r="K70" s="11"/>
      <c r="L70" s="11">
        <v>222.5</v>
      </c>
    </row>
    <row r="71" spans="1:12">
      <c r="A71" s="10">
        <v>263477</v>
      </c>
      <c r="B71" s="11">
        <v>662</v>
      </c>
      <c r="D71">
        <v>255758</v>
      </c>
      <c r="E71" s="11">
        <v>300</v>
      </c>
      <c r="F71" s="11"/>
      <c r="G71" s="11"/>
      <c r="H71" s="11"/>
      <c r="I71" s="11"/>
      <c r="J71" s="11"/>
      <c r="K71" s="11"/>
      <c r="L71" s="11"/>
    </row>
    <row r="72" spans="1:12">
      <c r="A72" s="10">
        <v>263902</v>
      </c>
      <c r="B72" s="11">
        <v>433.2</v>
      </c>
      <c r="D72">
        <v>257776</v>
      </c>
      <c r="E72" s="11">
        <v>767</v>
      </c>
      <c r="F72" s="11"/>
      <c r="G72" s="11"/>
      <c r="H72" s="11"/>
      <c r="I72" s="11"/>
      <c r="J72" s="11"/>
      <c r="K72" s="11"/>
      <c r="L72" s="11"/>
    </row>
    <row r="73" spans="1:12">
      <c r="A73" s="10">
        <v>264807</v>
      </c>
      <c r="B73" s="11">
        <v>326</v>
      </c>
      <c r="D73">
        <v>263477</v>
      </c>
      <c r="E73" s="11"/>
      <c r="F73" s="11"/>
      <c r="G73" s="11"/>
      <c r="H73" s="11"/>
      <c r="I73" s="11">
        <v>662</v>
      </c>
      <c r="J73" s="11"/>
      <c r="K73" s="11"/>
      <c r="L73" s="11"/>
    </row>
    <row r="74" spans="1:12">
      <c r="A74" s="10">
        <v>267210</v>
      </c>
      <c r="B74" s="11">
        <v>476</v>
      </c>
      <c r="D74">
        <v>263902</v>
      </c>
      <c r="E74" s="11"/>
      <c r="F74" s="11"/>
      <c r="G74" s="11"/>
      <c r="H74" s="11">
        <v>433.2</v>
      </c>
      <c r="I74" s="11"/>
      <c r="J74" s="11"/>
      <c r="K74" s="11"/>
      <c r="L74" s="11"/>
    </row>
    <row r="75" spans="1:12">
      <c r="A75" s="10">
        <v>272320</v>
      </c>
      <c r="B75" s="11">
        <v>277</v>
      </c>
      <c r="D75">
        <v>264807</v>
      </c>
      <c r="E75" s="11"/>
      <c r="F75" s="11"/>
      <c r="G75" s="11"/>
      <c r="H75" s="11"/>
      <c r="I75" s="11">
        <v>326</v>
      </c>
      <c r="J75" s="11"/>
      <c r="K75" s="11"/>
      <c r="L75" s="11"/>
    </row>
    <row r="76" spans="1:12">
      <c r="A76" s="10">
        <v>281189</v>
      </c>
      <c r="B76" s="11">
        <v>987</v>
      </c>
      <c r="D76">
        <v>267210</v>
      </c>
      <c r="E76" s="11"/>
      <c r="F76" s="11"/>
      <c r="G76" s="11"/>
      <c r="H76" s="11"/>
      <c r="I76" s="11"/>
      <c r="J76" s="11"/>
      <c r="K76" s="11">
        <v>476</v>
      </c>
      <c r="L76" s="11"/>
    </row>
    <row r="77" spans="1:12">
      <c r="A77" s="10">
        <v>284371</v>
      </c>
      <c r="B77" s="11">
        <v>284.5</v>
      </c>
      <c r="D77">
        <v>272320</v>
      </c>
      <c r="E77" s="11">
        <v>277</v>
      </c>
      <c r="F77" s="11"/>
      <c r="G77" s="11"/>
      <c r="H77" s="11"/>
      <c r="I77" s="11"/>
      <c r="J77" s="11"/>
      <c r="K77" s="11"/>
      <c r="L77" s="11"/>
    </row>
    <row r="78" spans="1:12">
      <c r="A78" s="10">
        <v>285722</v>
      </c>
      <c r="B78" s="11">
        <v>691.16666666666663</v>
      </c>
      <c r="D78">
        <v>281189</v>
      </c>
      <c r="E78" s="11"/>
      <c r="F78" s="11"/>
      <c r="G78" s="11"/>
      <c r="H78" s="11">
        <v>987</v>
      </c>
      <c r="I78" s="11"/>
      <c r="J78" s="11"/>
      <c r="K78" s="11"/>
      <c r="L78" s="11"/>
    </row>
    <row r="79" spans="1:12">
      <c r="A79" s="10">
        <v>286661</v>
      </c>
      <c r="B79" s="11">
        <v>393</v>
      </c>
      <c r="D79">
        <v>284371</v>
      </c>
      <c r="E79" s="11"/>
      <c r="F79" s="11"/>
      <c r="G79" s="11"/>
      <c r="H79" s="11">
        <v>284.5</v>
      </c>
      <c r="I79" s="11"/>
      <c r="J79" s="11"/>
      <c r="K79" s="11"/>
      <c r="L79" s="11"/>
    </row>
    <row r="80" spans="1:12">
      <c r="A80" s="10">
        <v>287444</v>
      </c>
      <c r="B80" s="11">
        <v>272.25</v>
      </c>
      <c r="D80">
        <v>285722</v>
      </c>
      <c r="E80" s="11"/>
      <c r="F80" s="11"/>
      <c r="G80" s="11"/>
      <c r="H80" s="11"/>
      <c r="I80" s="11"/>
      <c r="J80" s="11">
        <v>691.16666666666663</v>
      </c>
      <c r="K80" s="11"/>
      <c r="L80" s="11"/>
    </row>
    <row r="81" spans="1:12">
      <c r="A81" s="10">
        <v>288447</v>
      </c>
      <c r="B81" s="11">
        <v>5248.8</v>
      </c>
      <c r="D81">
        <v>286661</v>
      </c>
      <c r="E81" s="11"/>
      <c r="F81" s="11"/>
      <c r="G81" s="11"/>
      <c r="H81" s="11"/>
      <c r="I81" s="11"/>
      <c r="J81" s="11"/>
      <c r="K81" s="11"/>
      <c r="L81" s="11">
        <v>393</v>
      </c>
    </row>
    <row r="82" spans="1:12">
      <c r="A82" s="10">
        <v>295348</v>
      </c>
      <c r="B82" s="11">
        <v>573.79999999999995</v>
      </c>
      <c r="D82">
        <v>287444</v>
      </c>
      <c r="E82" s="11"/>
      <c r="F82" s="11">
        <v>272.25</v>
      </c>
      <c r="G82" s="11"/>
      <c r="H82" s="11"/>
      <c r="I82" s="11"/>
      <c r="J82" s="11"/>
      <c r="K82" s="11"/>
      <c r="L82" s="11"/>
    </row>
    <row r="83" spans="1:12">
      <c r="A83" s="10">
        <v>295498</v>
      </c>
      <c r="B83" s="11">
        <v>6768</v>
      </c>
      <c r="D83">
        <v>288447</v>
      </c>
      <c r="E83" s="11"/>
      <c r="F83" s="11"/>
      <c r="G83" s="11"/>
      <c r="H83" s="11"/>
      <c r="I83" s="11"/>
      <c r="J83" s="11">
        <v>5248.8</v>
      </c>
      <c r="K83" s="11"/>
      <c r="L83" s="11"/>
    </row>
    <row r="84" spans="1:12">
      <c r="A84" s="10">
        <v>296205</v>
      </c>
      <c r="B84" s="11">
        <v>2197.6</v>
      </c>
      <c r="D84">
        <v>295348</v>
      </c>
      <c r="E84" s="11"/>
      <c r="F84" s="11"/>
      <c r="G84" s="11">
        <v>573.79999999999995</v>
      </c>
      <c r="H84" s="11"/>
      <c r="I84" s="11"/>
      <c r="J84" s="11"/>
      <c r="K84" s="11"/>
      <c r="L84" s="11"/>
    </row>
    <row r="85" spans="1:12">
      <c r="A85" s="10">
        <v>301655</v>
      </c>
      <c r="B85" s="11">
        <v>955.66666666666663</v>
      </c>
      <c r="D85">
        <v>295498</v>
      </c>
      <c r="E85" s="11"/>
      <c r="F85" s="11"/>
      <c r="G85" s="11"/>
      <c r="H85" s="11">
        <v>6768</v>
      </c>
      <c r="I85" s="11"/>
      <c r="J85" s="11"/>
      <c r="K85" s="11"/>
      <c r="L85" s="11"/>
    </row>
    <row r="86" spans="1:12">
      <c r="A86" s="10">
        <v>302098</v>
      </c>
      <c r="B86" s="11">
        <v>9342.2000000000007</v>
      </c>
      <c r="D86">
        <v>296205</v>
      </c>
      <c r="E86" s="11"/>
      <c r="F86" s="11"/>
      <c r="G86" s="11">
        <v>2197.6</v>
      </c>
      <c r="H86" s="11"/>
      <c r="I86" s="11"/>
      <c r="J86" s="11"/>
      <c r="K86" s="11"/>
      <c r="L86" s="11"/>
    </row>
    <row r="87" spans="1:12">
      <c r="A87" s="10">
        <v>303040</v>
      </c>
      <c r="B87" s="11">
        <v>917</v>
      </c>
      <c r="D87">
        <v>301655</v>
      </c>
      <c r="E87" s="11"/>
      <c r="F87" s="11"/>
      <c r="G87" s="11"/>
      <c r="H87" s="11">
        <v>955.66666666666663</v>
      </c>
      <c r="I87" s="11"/>
      <c r="J87" s="11"/>
      <c r="K87" s="11"/>
      <c r="L87" s="11"/>
    </row>
    <row r="88" spans="1:12">
      <c r="A88" s="10">
        <v>303278</v>
      </c>
      <c r="B88" s="11">
        <v>289</v>
      </c>
      <c r="D88">
        <v>302098</v>
      </c>
      <c r="E88" s="11"/>
      <c r="F88" s="11">
        <v>9342.2000000000007</v>
      </c>
      <c r="G88" s="11"/>
      <c r="H88" s="11"/>
      <c r="I88" s="11"/>
      <c r="J88" s="11"/>
      <c r="K88" s="11"/>
      <c r="L88" s="11"/>
    </row>
    <row r="89" spans="1:12">
      <c r="A89" s="10">
        <v>304441</v>
      </c>
      <c r="B89" s="11">
        <v>395.66666666666669</v>
      </c>
      <c r="D89">
        <v>303040</v>
      </c>
      <c r="E89" s="11"/>
      <c r="F89" s="11"/>
      <c r="G89" s="11"/>
      <c r="H89" s="11">
        <v>917</v>
      </c>
      <c r="I89" s="11"/>
      <c r="J89" s="11"/>
      <c r="K89" s="11"/>
      <c r="L89" s="11"/>
    </row>
    <row r="90" spans="1:12">
      <c r="A90" s="10">
        <v>304529</v>
      </c>
      <c r="B90" s="11">
        <v>277</v>
      </c>
      <c r="D90">
        <v>303278</v>
      </c>
      <c r="E90" s="11"/>
      <c r="F90" s="11"/>
      <c r="G90" s="11">
        <v>289</v>
      </c>
      <c r="H90" s="11"/>
      <c r="I90" s="11"/>
      <c r="J90" s="11"/>
      <c r="K90" s="11"/>
      <c r="L90" s="11"/>
    </row>
    <row r="91" spans="1:12">
      <c r="A91" s="10">
        <v>305656</v>
      </c>
      <c r="B91" s="11">
        <v>901.5</v>
      </c>
      <c r="D91">
        <v>304441</v>
      </c>
      <c r="E91" s="11"/>
      <c r="F91" s="11"/>
      <c r="G91" s="11">
        <v>395.66666666666669</v>
      </c>
      <c r="H91" s="11"/>
      <c r="I91" s="11"/>
      <c r="J91" s="11"/>
      <c r="K91" s="11"/>
      <c r="L91" s="11"/>
    </row>
    <row r="92" spans="1:12">
      <c r="A92" s="10">
        <v>307042</v>
      </c>
      <c r="B92" s="11">
        <v>1258</v>
      </c>
      <c r="D92">
        <v>304529</v>
      </c>
      <c r="E92" s="11"/>
      <c r="F92" s="11"/>
      <c r="G92" s="11"/>
      <c r="H92" s="11"/>
      <c r="I92" s="11"/>
      <c r="J92" s="11">
        <v>277</v>
      </c>
      <c r="K92" s="11"/>
      <c r="L92" s="11"/>
    </row>
    <row r="93" spans="1:12">
      <c r="A93" s="10">
        <v>307230</v>
      </c>
      <c r="B93" s="11">
        <v>299.42857142857144</v>
      </c>
      <c r="D93">
        <v>305656</v>
      </c>
      <c r="E93" s="11"/>
      <c r="F93" s="11"/>
      <c r="G93" s="11"/>
      <c r="H93" s="11">
        <v>901.5</v>
      </c>
      <c r="I93" s="11"/>
      <c r="J93" s="11"/>
      <c r="K93" s="11"/>
      <c r="L93" s="11"/>
    </row>
    <row r="94" spans="1:12">
      <c r="A94" s="10">
        <v>308169</v>
      </c>
      <c r="B94" s="11">
        <v>1760.3333333333333</v>
      </c>
      <c r="D94">
        <v>307042</v>
      </c>
      <c r="E94" s="11"/>
      <c r="F94" s="11"/>
      <c r="G94" s="11"/>
      <c r="H94" s="11"/>
      <c r="I94" s="11"/>
      <c r="J94" s="11">
        <v>1258</v>
      </c>
      <c r="K94" s="11"/>
      <c r="L94" s="11"/>
    </row>
    <row r="95" spans="1:12">
      <c r="A95" s="10">
        <v>310092</v>
      </c>
      <c r="B95" s="11">
        <v>850</v>
      </c>
      <c r="D95">
        <v>307230</v>
      </c>
      <c r="E95" s="11"/>
      <c r="F95" s="11">
        <v>299.42857142857144</v>
      </c>
      <c r="G95" s="11"/>
      <c r="H95" s="11"/>
      <c r="I95" s="11"/>
      <c r="J95" s="11"/>
      <c r="K95" s="11"/>
      <c r="L95" s="11"/>
    </row>
    <row r="96" spans="1:12">
      <c r="A96" s="10">
        <v>310646</v>
      </c>
      <c r="B96" s="11">
        <v>608</v>
      </c>
      <c r="D96">
        <v>308169</v>
      </c>
      <c r="E96" s="11"/>
      <c r="F96" s="11">
        <v>1760.3333333333333</v>
      </c>
      <c r="G96" s="11"/>
      <c r="H96" s="11"/>
      <c r="I96" s="11"/>
      <c r="J96" s="11"/>
      <c r="K96" s="11"/>
      <c r="L96" s="11"/>
    </row>
    <row r="97" spans="1:12">
      <c r="A97" s="10">
        <v>313077</v>
      </c>
      <c r="B97" s="11">
        <v>3620.5</v>
      </c>
      <c r="D97">
        <v>310092</v>
      </c>
      <c r="E97" s="11"/>
      <c r="F97" s="11"/>
      <c r="G97" s="11"/>
      <c r="H97" s="11">
        <v>850</v>
      </c>
      <c r="I97" s="11"/>
      <c r="J97" s="11"/>
      <c r="K97" s="11"/>
      <c r="L97" s="11"/>
    </row>
    <row r="98" spans="1:12">
      <c r="A98" s="10">
        <v>313823</v>
      </c>
      <c r="B98" s="11">
        <v>421.66666666666669</v>
      </c>
      <c r="D98">
        <v>310646</v>
      </c>
      <c r="E98" s="11"/>
      <c r="F98" s="11"/>
      <c r="G98" s="11"/>
      <c r="H98" s="11">
        <v>608</v>
      </c>
      <c r="I98" s="11"/>
      <c r="J98" s="11"/>
      <c r="K98" s="11"/>
      <c r="L98" s="11"/>
    </row>
    <row r="99" spans="1:12">
      <c r="A99" s="10">
        <v>315855</v>
      </c>
      <c r="B99" s="11">
        <v>1113.5</v>
      </c>
      <c r="D99">
        <v>313077</v>
      </c>
      <c r="E99" s="11"/>
      <c r="F99" s="11"/>
      <c r="G99" s="11"/>
      <c r="H99" s="11"/>
      <c r="I99" s="11"/>
      <c r="J99" s="11"/>
      <c r="K99" s="11">
        <v>3620.5</v>
      </c>
      <c r="L99" s="11"/>
    </row>
    <row r="100" spans="1:12">
      <c r="A100" s="10">
        <v>317197</v>
      </c>
      <c r="B100" s="11">
        <v>438.25</v>
      </c>
      <c r="D100">
        <v>313823</v>
      </c>
      <c r="E100" s="11"/>
      <c r="F100" s="11"/>
      <c r="G100" s="11"/>
      <c r="H100" s="11">
        <v>421.66666666666669</v>
      </c>
      <c r="I100" s="11"/>
      <c r="J100" s="11"/>
      <c r="K100" s="11"/>
      <c r="L100" s="11"/>
    </row>
    <row r="101" spans="1:12">
      <c r="A101" s="10">
        <v>318889</v>
      </c>
      <c r="B101" s="11">
        <v>665</v>
      </c>
      <c r="D101">
        <v>315855</v>
      </c>
      <c r="E101" s="11">
        <v>1113.5</v>
      </c>
      <c r="F101" s="11"/>
      <c r="G101" s="11"/>
      <c r="H101" s="11"/>
      <c r="I101" s="11"/>
      <c r="J101" s="11"/>
      <c r="K101" s="11"/>
      <c r="L101" s="11"/>
    </row>
    <row r="102" spans="1:12">
      <c r="A102" s="10">
        <v>321263</v>
      </c>
      <c r="B102" s="11">
        <v>247.5</v>
      </c>
      <c r="D102">
        <v>317197</v>
      </c>
      <c r="E102" s="11"/>
      <c r="F102" s="11"/>
      <c r="G102" s="11"/>
      <c r="H102" s="11"/>
      <c r="I102" s="11"/>
      <c r="J102" s="11">
        <v>438.25</v>
      </c>
      <c r="K102" s="11"/>
      <c r="L102" s="11"/>
    </row>
    <row r="103" spans="1:12">
      <c r="A103" s="10">
        <v>321782</v>
      </c>
      <c r="B103" s="11">
        <v>273</v>
      </c>
      <c r="D103">
        <v>318889</v>
      </c>
      <c r="E103" s="11"/>
      <c r="F103" s="11"/>
      <c r="G103" s="11">
        <v>665</v>
      </c>
      <c r="H103" s="11"/>
      <c r="I103" s="11"/>
      <c r="J103" s="11"/>
      <c r="K103" s="11"/>
      <c r="L103" s="11"/>
    </row>
    <row r="104" spans="1:12">
      <c r="A104" s="10">
        <v>322768</v>
      </c>
      <c r="B104" s="11">
        <v>658</v>
      </c>
      <c r="D104">
        <v>321263</v>
      </c>
      <c r="E104" s="11"/>
      <c r="F104" s="11"/>
      <c r="G104" s="11"/>
      <c r="H104" s="11">
        <v>247.5</v>
      </c>
      <c r="I104" s="11"/>
      <c r="J104" s="11"/>
      <c r="K104" s="11"/>
      <c r="L104" s="11"/>
    </row>
    <row r="105" spans="1:12">
      <c r="A105" s="10">
        <v>325546</v>
      </c>
      <c r="B105" s="11">
        <v>404.5</v>
      </c>
      <c r="D105">
        <v>321782</v>
      </c>
      <c r="E105" s="11"/>
      <c r="F105" s="11"/>
      <c r="G105" s="11"/>
      <c r="H105" s="11"/>
      <c r="I105" s="11"/>
      <c r="J105" s="11"/>
      <c r="K105" s="11">
        <v>273</v>
      </c>
      <c r="L105" s="11"/>
    </row>
    <row r="106" spans="1:12">
      <c r="A106" s="10">
        <v>326535</v>
      </c>
      <c r="B106" s="11">
        <v>560.5</v>
      </c>
      <c r="D106">
        <v>322768</v>
      </c>
      <c r="E106" s="11"/>
      <c r="F106" s="11"/>
      <c r="G106" s="11"/>
      <c r="H106" s="11"/>
      <c r="I106" s="11"/>
      <c r="J106" s="11"/>
      <c r="K106" s="11"/>
      <c r="L106" s="11">
        <v>658</v>
      </c>
    </row>
    <row r="107" spans="1:12">
      <c r="A107" s="10">
        <v>327346</v>
      </c>
      <c r="B107" s="11">
        <v>538</v>
      </c>
      <c r="D107">
        <v>325546</v>
      </c>
      <c r="E107" s="11"/>
      <c r="F107" s="11"/>
      <c r="G107" s="11">
        <v>404.5</v>
      </c>
      <c r="H107" s="11"/>
      <c r="I107" s="11"/>
      <c r="J107" s="11"/>
      <c r="K107" s="11"/>
      <c r="L107" s="11"/>
    </row>
    <row r="108" spans="1:12">
      <c r="A108" s="10">
        <v>328311</v>
      </c>
      <c r="B108" s="11">
        <v>1546.5</v>
      </c>
      <c r="D108">
        <v>326535</v>
      </c>
      <c r="E108" s="11">
        <v>560.5</v>
      </c>
      <c r="F108" s="11"/>
      <c r="G108" s="11"/>
      <c r="H108" s="11"/>
      <c r="I108" s="11"/>
      <c r="J108" s="11"/>
      <c r="K108" s="11"/>
      <c r="L108" s="11"/>
    </row>
    <row r="109" spans="1:12">
      <c r="A109" s="10">
        <v>329226</v>
      </c>
      <c r="B109" s="11">
        <v>246</v>
      </c>
      <c r="D109">
        <v>327346</v>
      </c>
      <c r="E109" s="11">
        <v>538</v>
      </c>
      <c r="F109" s="11"/>
      <c r="G109" s="11"/>
      <c r="H109" s="11"/>
      <c r="I109" s="11"/>
      <c r="J109" s="11"/>
      <c r="K109" s="11"/>
      <c r="L109" s="11"/>
    </row>
    <row r="110" spans="1:12">
      <c r="A110" s="10">
        <v>330669</v>
      </c>
      <c r="B110" s="11">
        <v>269.75</v>
      </c>
      <c r="D110">
        <v>328311</v>
      </c>
      <c r="E110" s="11"/>
      <c r="F110" s="11"/>
      <c r="G110" s="11"/>
      <c r="H110" s="11"/>
      <c r="I110" s="11"/>
      <c r="J110" s="11"/>
      <c r="K110" s="11"/>
      <c r="L110" s="11">
        <v>1546.5</v>
      </c>
    </row>
    <row r="111" spans="1:12">
      <c r="A111" s="10">
        <v>331642</v>
      </c>
      <c r="B111" s="11">
        <v>179</v>
      </c>
      <c r="D111">
        <v>329226</v>
      </c>
      <c r="E111" s="11"/>
      <c r="F111" s="11"/>
      <c r="G111" s="11"/>
      <c r="H111" s="11">
        <v>246</v>
      </c>
      <c r="I111" s="11"/>
      <c r="J111" s="11"/>
      <c r="K111" s="11"/>
      <c r="L111" s="11"/>
    </row>
    <row r="112" spans="1:12">
      <c r="A112" s="10">
        <v>331678</v>
      </c>
      <c r="B112" s="11">
        <v>2997.75</v>
      </c>
      <c r="D112">
        <v>330669</v>
      </c>
      <c r="E112" s="11"/>
      <c r="F112" s="11"/>
      <c r="G112" s="11"/>
      <c r="H112" s="11"/>
      <c r="I112" s="11"/>
      <c r="J112" s="11"/>
      <c r="K112" s="11"/>
      <c r="L112" s="11">
        <v>269.75</v>
      </c>
    </row>
    <row r="113" spans="1:12">
      <c r="A113" s="10">
        <v>335373</v>
      </c>
      <c r="B113" s="11">
        <v>251</v>
      </c>
      <c r="D113">
        <v>331642</v>
      </c>
      <c r="E113" s="11"/>
      <c r="F113" s="11"/>
      <c r="G113" s="11"/>
      <c r="H113" s="11"/>
      <c r="I113" s="11"/>
      <c r="J113" s="11"/>
      <c r="K113" s="11"/>
      <c r="L113" s="11">
        <v>179</v>
      </c>
    </row>
    <row r="114" spans="1:12">
      <c r="A114" s="10">
        <v>336184</v>
      </c>
      <c r="B114" s="11">
        <v>330.25</v>
      </c>
      <c r="D114">
        <v>331678</v>
      </c>
      <c r="E114" s="11"/>
      <c r="F114" s="11"/>
      <c r="G114" s="11">
        <v>2997.75</v>
      </c>
      <c r="H114" s="11"/>
      <c r="I114" s="11"/>
      <c r="J114" s="11"/>
      <c r="K114" s="11"/>
      <c r="L114" s="11"/>
    </row>
    <row r="115" spans="1:12">
      <c r="A115" s="10">
        <v>337207</v>
      </c>
      <c r="B115" s="11">
        <v>407.25</v>
      </c>
      <c r="D115">
        <v>335373</v>
      </c>
      <c r="E115" s="11"/>
      <c r="F115" s="11"/>
      <c r="G115" s="11"/>
      <c r="H115" s="11">
        <v>251</v>
      </c>
      <c r="I115" s="11"/>
      <c r="J115" s="11"/>
      <c r="K115" s="11"/>
      <c r="L115" s="11"/>
    </row>
    <row r="116" spans="1:12">
      <c r="A116" s="10">
        <v>342052</v>
      </c>
      <c r="B116" s="11">
        <v>259.75</v>
      </c>
      <c r="D116">
        <v>336184</v>
      </c>
      <c r="E116" s="11"/>
      <c r="F116" s="11"/>
      <c r="G116" s="11">
        <v>330.25</v>
      </c>
      <c r="H116" s="11"/>
      <c r="I116" s="11"/>
      <c r="J116" s="11"/>
      <c r="K116" s="11"/>
      <c r="L116" s="11"/>
    </row>
    <row r="117" spans="1:12">
      <c r="A117" s="10">
        <v>342487</v>
      </c>
      <c r="B117" s="11">
        <v>468</v>
      </c>
      <c r="D117">
        <v>337207</v>
      </c>
      <c r="E117" s="11"/>
      <c r="F117" s="11">
        <v>407.25</v>
      </c>
      <c r="G117" s="11"/>
      <c r="H117" s="11"/>
      <c r="I117" s="11"/>
      <c r="J117" s="11"/>
      <c r="K117" s="11"/>
      <c r="L117" s="11"/>
    </row>
    <row r="118" spans="1:12">
      <c r="A118" s="10">
        <v>342910</v>
      </c>
      <c r="B118" s="11">
        <v>21935.333333333332</v>
      </c>
      <c r="D118">
        <v>342052</v>
      </c>
      <c r="E118" s="11"/>
      <c r="F118" s="11"/>
      <c r="G118" s="11"/>
      <c r="H118" s="11">
        <v>259.75</v>
      </c>
      <c r="I118" s="11"/>
      <c r="J118" s="11"/>
      <c r="K118" s="11"/>
      <c r="L118" s="11"/>
    </row>
    <row r="119" spans="1:12">
      <c r="A119" s="10">
        <v>343948</v>
      </c>
      <c r="B119" s="11">
        <v>456.66666666666669</v>
      </c>
      <c r="D119">
        <v>342487</v>
      </c>
      <c r="E119" s="11"/>
      <c r="F119" s="11">
        <v>468</v>
      </c>
      <c r="G119" s="11"/>
      <c r="H119" s="11"/>
      <c r="I119" s="11"/>
      <c r="J119" s="11"/>
      <c r="K119" s="11"/>
      <c r="L119" s="11"/>
    </row>
    <row r="120" spans="1:12">
      <c r="A120" s="10">
        <v>344476</v>
      </c>
      <c r="B120" s="11">
        <v>1266.2857142857142</v>
      </c>
      <c r="D120">
        <v>342910</v>
      </c>
      <c r="E120" s="11"/>
      <c r="F120" s="11"/>
      <c r="G120" s="11"/>
      <c r="H120" s="11">
        <v>21935.333333333332</v>
      </c>
      <c r="I120" s="11"/>
      <c r="J120" s="11"/>
      <c r="K120" s="11"/>
      <c r="L120" s="11"/>
    </row>
    <row r="121" spans="1:12">
      <c r="A121" s="10">
        <v>344851</v>
      </c>
      <c r="B121" s="11">
        <v>179.5</v>
      </c>
      <c r="D121">
        <v>343948</v>
      </c>
      <c r="E121" s="11">
        <v>456.66666666666669</v>
      </c>
      <c r="F121" s="11"/>
      <c r="G121" s="11"/>
      <c r="H121" s="11"/>
      <c r="I121" s="11"/>
      <c r="J121" s="11"/>
      <c r="K121" s="11"/>
      <c r="L121" s="11"/>
    </row>
    <row r="122" spans="1:12">
      <c r="A122" s="10">
        <v>345703</v>
      </c>
      <c r="B122" s="11">
        <v>552</v>
      </c>
      <c r="D122">
        <v>344476</v>
      </c>
      <c r="E122" s="11"/>
      <c r="F122" s="11">
        <v>1266.2857142857142</v>
      </c>
      <c r="G122" s="11"/>
      <c r="H122" s="11"/>
      <c r="I122" s="11"/>
      <c r="J122" s="11"/>
      <c r="K122" s="11"/>
      <c r="L122" s="11"/>
    </row>
    <row r="123" spans="1:12">
      <c r="A123" s="10">
        <v>351396</v>
      </c>
      <c r="B123" s="11">
        <v>1856.3333333333333</v>
      </c>
      <c r="D123">
        <v>344851</v>
      </c>
      <c r="E123" s="11"/>
      <c r="F123" s="11"/>
      <c r="G123" s="11"/>
      <c r="H123" s="11">
        <v>179.5</v>
      </c>
      <c r="I123" s="11"/>
      <c r="J123" s="11"/>
      <c r="K123" s="11"/>
      <c r="L123" s="11"/>
    </row>
    <row r="124" spans="1:12">
      <c r="A124" s="10">
        <v>352076</v>
      </c>
      <c r="B124" s="11">
        <v>453.66666666666669</v>
      </c>
      <c r="D124">
        <v>345703</v>
      </c>
      <c r="E124" s="11"/>
      <c r="F124" s="11"/>
      <c r="G124" s="11"/>
      <c r="H124" s="11">
        <v>552</v>
      </c>
      <c r="I124" s="11"/>
      <c r="J124" s="11"/>
      <c r="K124" s="11"/>
      <c r="L124" s="11"/>
    </row>
    <row r="125" spans="1:12">
      <c r="A125" s="10">
        <v>353765</v>
      </c>
      <c r="B125" s="11">
        <v>288.5</v>
      </c>
      <c r="D125">
        <v>351396</v>
      </c>
      <c r="E125" s="11"/>
      <c r="F125" s="11"/>
      <c r="G125" s="11"/>
      <c r="H125" s="11">
        <v>1856.3333333333333</v>
      </c>
      <c r="I125" s="11"/>
      <c r="J125" s="11"/>
      <c r="K125" s="11"/>
      <c r="L125" s="11"/>
    </row>
    <row r="126" spans="1:12">
      <c r="A126" s="10">
        <v>355436</v>
      </c>
      <c r="B126" s="11">
        <v>266</v>
      </c>
      <c r="D126">
        <v>352076</v>
      </c>
      <c r="E126" s="11"/>
      <c r="F126" s="11"/>
      <c r="G126" s="11"/>
      <c r="H126" s="11"/>
      <c r="I126" s="11">
        <v>453.66666666666669</v>
      </c>
      <c r="J126" s="11"/>
      <c r="K126" s="11"/>
      <c r="L126" s="11"/>
    </row>
    <row r="127" spans="1:12">
      <c r="A127" s="10">
        <v>357171</v>
      </c>
      <c r="B127" s="11">
        <v>266</v>
      </c>
      <c r="D127">
        <v>353765</v>
      </c>
      <c r="E127" s="11"/>
      <c r="F127" s="11"/>
      <c r="G127" s="11"/>
      <c r="H127" s="11">
        <v>288.5</v>
      </c>
      <c r="I127" s="11"/>
      <c r="J127" s="11"/>
      <c r="K127" s="11"/>
      <c r="L127" s="11"/>
    </row>
    <row r="128" spans="1:12">
      <c r="A128" s="10">
        <v>357559</v>
      </c>
      <c r="B128" s="11">
        <v>452.25</v>
      </c>
      <c r="D128">
        <v>355436</v>
      </c>
      <c r="E128" s="11"/>
      <c r="F128" s="11"/>
      <c r="G128" s="11"/>
      <c r="H128" s="11">
        <v>266</v>
      </c>
      <c r="I128" s="11"/>
      <c r="J128" s="11"/>
      <c r="K128" s="11"/>
      <c r="L128" s="11"/>
    </row>
    <row r="129" spans="1:12">
      <c r="A129" s="10">
        <v>358990</v>
      </c>
      <c r="B129" s="11">
        <v>383.5</v>
      </c>
      <c r="D129">
        <v>357171</v>
      </c>
      <c r="E129" s="11"/>
      <c r="F129" s="11">
        <v>266</v>
      </c>
      <c r="G129" s="11"/>
      <c r="H129" s="11"/>
      <c r="I129" s="11"/>
      <c r="J129" s="11"/>
      <c r="K129" s="11"/>
      <c r="L129" s="11"/>
    </row>
    <row r="130" spans="1:12">
      <c r="A130" s="10">
        <v>361486</v>
      </c>
      <c r="B130" s="11">
        <v>259.5</v>
      </c>
      <c r="D130">
        <v>357559</v>
      </c>
      <c r="E130" s="11"/>
      <c r="F130" s="11"/>
      <c r="G130" s="11"/>
      <c r="H130" s="11"/>
      <c r="I130" s="11"/>
      <c r="J130" s="11"/>
      <c r="K130" s="11"/>
      <c r="L130" s="11">
        <v>452.25</v>
      </c>
    </row>
    <row r="131" spans="1:12">
      <c r="A131" s="10">
        <v>361872</v>
      </c>
      <c r="B131" s="11">
        <v>189</v>
      </c>
      <c r="D131">
        <v>358990</v>
      </c>
      <c r="E131" s="11"/>
      <c r="F131" s="11"/>
      <c r="G131" s="11"/>
      <c r="H131" s="11">
        <v>383.5</v>
      </c>
      <c r="I131" s="11"/>
      <c r="J131" s="11"/>
      <c r="K131" s="11"/>
      <c r="L131" s="11"/>
    </row>
    <row r="132" spans="1:12">
      <c r="A132" s="10">
        <v>363269</v>
      </c>
      <c r="B132" s="11">
        <v>252</v>
      </c>
      <c r="D132">
        <v>361486</v>
      </c>
      <c r="E132" s="11"/>
      <c r="F132" s="11"/>
      <c r="G132" s="11"/>
      <c r="H132" s="11"/>
      <c r="I132" s="11"/>
      <c r="J132" s="11"/>
      <c r="K132" s="11"/>
      <c r="L132" s="11">
        <v>259.5</v>
      </c>
    </row>
    <row r="133" spans="1:12">
      <c r="A133" s="10">
        <v>363332</v>
      </c>
      <c r="B133" s="11">
        <v>514</v>
      </c>
      <c r="D133">
        <v>361872</v>
      </c>
      <c r="E133" s="11"/>
      <c r="F133" s="11"/>
      <c r="G133" s="11"/>
      <c r="H133" s="11">
        <v>189</v>
      </c>
      <c r="I133" s="11"/>
      <c r="J133" s="11"/>
      <c r="K133" s="11"/>
      <c r="L133" s="11"/>
    </row>
    <row r="134" spans="1:12">
      <c r="A134" s="10">
        <v>363693</v>
      </c>
      <c r="B134" s="11">
        <v>936.25</v>
      </c>
      <c r="D134">
        <v>363269</v>
      </c>
      <c r="E134" s="11"/>
      <c r="F134" s="11"/>
      <c r="G134" s="11"/>
      <c r="H134" s="11"/>
      <c r="I134" s="11"/>
      <c r="J134" s="11"/>
      <c r="K134" s="11"/>
      <c r="L134" s="11">
        <v>252</v>
      </c>
    </row>
    <row r="135" spans="1:12">
      <c r="A135" s="10">
        <v>364532</v>
      </c>
      <c r="B135" s="11">
        <v>345</v>
      </c>
      <c r="D135">
        <v>363332</v>
      </c>
      <c r="E135" s="11"/>
      <c r="F135" s="11"/>
      <c r="G135" s="11"/>
      <c r="H135" s="11"/>
      <c r="I135" s="11"/>
      <c r="J135" s="11"/>
      <c r="K135" s="11"/>
      <c r="L135" s="11">
        <v>514</v>
      </c>
    </row>
    <row r="136" spans="1:12">
      <c r="A136" s="10">
        <v>366929</v>
      </c>
      <c r="B136" s="11">
        <v>319.33333333333331</v>
      </c>
      <c r="D136">
        <v>363693</v>
      </c>
      <c r="E136" s="11"/>
      <c r="F136" s="11"/>
      <c r="G136" s="11"/>
      <c r="H136" s="11">
        <v>936.25</v>
      </c>
      <c r="I136" s="11"/>
      <c r="J136" s="11"/>
      <c r="K136" s="11"/>
      <c r="L136" s="11"/>
    </row>
    <row r="137" spans="1:12">
      <c r="A137" s="10">
        <v>368401</v>
      </c>
      <c r="B137" s="11">
        <v>3198</v>
      </c>
      <c r="D137">
        <v>364532</v>
      </c>
      <c r="E137" s="11"/>
      <c r="F137" s="11"/>
      <c r="G137" s="11"/>
      <c r="H137" s="11"/>
      <c r="I137" s="11"/>
      <c r="J137" s="11">
        <v>345</v>
      </c>
      <c r="K137" s="11"/>
      <c r="L137" s="11"/>
    </row>
    <row r="138" spans="1:12">
      <c r="A138" s="10">
        <v>374011</v>
      </c>
      <c r="B138" s="11">
        <v>1210</v>
      </c>
      <c r="D138">
        <v>366929</v>
      </c>
      <c r="E138" s="11"/>
      <c r="F138" s="11"/>
      <c r="G138" s="11">
        <v>319.33333333333331</v>
      </c>
      <c r="H138" s="11"/>
      <c r="I138" s="11"/>
      <c r="J138" s="11"/>
      <c r="K138" s="11"/>
      <c r="L138" s="11"/>
    </row>
    <row r="139" spans="1:12">
      <c r="A139" s="10">
        <v>376295</v>
      </c>
      <c r="B139" s="11">
        <v>318.5</v>
      </c>
      <c r="D139">
        <v>368401</v>
      </c>
      <c r="E139" s="11"/>
      <c r="F139" s="11"/>
      <c r="G139" s="11"/>
      <c r="H139" s="11">
        <v>3198</v>
      </c>
      <c r="I139" s="11"/>
      <c r="J139" s="11"/>
      <c r="K139" s="11"/>
      <c r="L139" s="11"/>
    </row>
    <row r="140" spans="1:12">
      <c r="A140" s="10">
        <v>377676</v>
      </c>
      <c r="B140" s="11">
        <v>1775</v>
      </c>
      <c r="D140">
        <v>374011</v>
      </c>
      <c r="E140" s="11"/>
      <c r="F140" s="11">
        <v>1210</v>
      </c>
      <c r="G140" s="11"/>
      <c r="H140" s="11"/>
      <c r="I140" s="11"/>
      <c r="J140" s="11"/>
      <c r="K140" s="11"/>
      <c r="L140" s="11"/>
    </row>
    <row r="141" spans="1:12">
      <c r="A141" s="10">
        <v>379049</v>
      </c>
      <c r="B141" s="11">
        <v>574.75</v>
      </c>
      <c r="D141">
        <v>376295</v>
      </c>
      <c r="E141" s="11"/>
      <c r="F141" s="11"/>
      <c r="G141" s="11"/>
      <c r="H141" s="11"/>
      <c r="I141" s="11">
        <v>318.5</v>
      </c>
      <c r="J141" s="11"/>
      <c r="K141" s="11"/>
      <c r="L141" s="11"/>
    </row>
    <row r="142" spans="1:12">
      <c r="A142" s="10">
        <v>384025</v>
      </c>
      <c r="B142" s="11">
        <v>298.66666666666669</v>
      </c>
      <c r="D142">
        <v>377676</v>
      </c>
      <c r="E142" s="11"/>
      <c r="F142" s="11"/>
      <c r="G142" s="11"/>
      <c r="H142" s="11">
        <v>1775</v>
      </c>
      <c r="I142" s="11"/>
      <c r="J142" s="11"/>
      <c r="K142" s="11"/>
      <c r="L142" s="11"/>
    </row>
    <row r="143" spans="1:12">
      <c r="A143" s="10">
        <v>384042</v>
      </c>
      <c r="B143" s="11">
        <v>865</v>
      </c>
      <c r="D143">
        <v>379049</v>
      </c>
      <c r="E143" s="11"/>
      <c r="F143" s="11"/>
      <c r="G143" s="11">
        <v>574.75</v>
      </c>
      <c r="H143" s="11"/>
      <c r="I143" s="11"/>
      <c r="J143" s="11"/>
      <c r="K143" s="11"/>
      <c r="L143" s="11"/>
    </row>
    <row r="144" spans="1:12">
      <c r="A144" s="10">
        <v>387202</v>
      </c>
      <c r="B144" s="11">
        <v>413.5</v>
      </c>
      <c r="D144">
        <v>384025</v>
      </c>
      <c r="E144" s="11"/>
      <c r="F144" s="11"/>
      <c r="G144" s="11"/>
      <c r="H144" s="11">
        <v>298.66666666666669</v>
      </c>
      <c r="I144" s="11"/>
      <c r="J144" s="11"/>
      <c r="K144" s="11"/>
      <c r="L144" s="11"/>
    </row>
    <row r="145" spans="1:12">
      <c r="A145" s="10">
        <v>387415</v>
      </c>
      <c r="B145" s="11">
        <v>493.75</v>
      </c>
      <c r="D145">
        <v>384042</v>
      </c>
      <c r="E145" s="11"/>
      <c r="F145" s="11"/>
      <c r="G145" s="11"/>
      <c r="H145" s="11">
        <v>865</v>
      </c>
      <c r="I145" s="11"/>
      <c r="J145" s="11"/>
      <c r="K145" s="11"/>
      <c r="L145" s="11"/>
    </row>
    <row r="146" spans="1:12">
      <c r="A146" s="10">
        <v>387659</v>
      </c>
      <c r="B146" s="11">
        <v>512</v>
      </c>
      <c r="D146">
        <v>387202</v>
      </c>
      <c r="E146" s="11"/>
      <c r="F146" s="11">
        <v>413.5</v>
      </c>
      <c r="G146" s="11"/>
      <c r="H146" s="11"/>
      <c r="I146" s="11"/>
      <c r="J146" s="11"/>
      <c r="K146" s="11"/>
      <c r="L146" s="11"/>
    </row>
    <row r="147" spans="1:12">
      <c r="A147" s="10">
        <v>390046</v>
      </c>
      <c r="B147" s="11">
        <v>757.33333333333337</v>
      </c>
      <c r="D147">
        <v>387415</v>
      </c>
      <c r="E147" s="11"/>
      <c r="F147" s="11">
        <v>493.75</v>
      </c>
      <c r="G147" s="11"/>
      <c r="H147" s="11"/>
      <c r="I147" s="11"/>
      <c r="J147" s="11"/>
      <c r="K147" s="11"/>
      <c r="L147" s="11"/>
    </row>
    <row r="148" spans="1:12">
      <c r="A148" s="10">
        <v>393420</v>
      </c>
      <c r="B148" s="11">
        <v>718.5</v>
      </c>
      <c r="D148">
        <v>387659</v>
      </c>
      <c r="E148" s="11"/>
      <c r="F148" s="11"/>
      <c r="G148" s="11"/>
      <c r="H148" s="11"/>
      <c r="I148" s="11"/>
      <c r="J148" s="11">
        <v>512</v>
      </c>
      <c r="K148" s="11"/>
      <c r="L148" s="11"/>
    </row>
    <row r="149" spans="1:12">
      <c r="A149" s="10">
        <v>393792</v>
      </c>
      <c r="B149" s="11">
        <v>484.5</v>
      </c>
      <c r="D149">
        <v>390046</v>
      </c>
      <c r="E149" s="11"/>
      <c r="F149" s="11"/>
      <c r="G149" s="11"/>
      <c r="H149" s="11"/>
      <c r="I149" s="11"/>
      <c r="J149" s="11">
        <v>757.33333333333337</v>
      </c>
      <c r="K149" s="11"/>
      <c r="L149" s="11"/>
    </row>
    <row r="150" spans="1:12">
      <c r="A150" s="10">
        <v>393981</v>
      </c>
      <c r="B150" s="11">
        <v>149</v>
      </c>
      <c r="D150">
        <v>393420</v>
      </c>
      <c r="E150" s="11"/>
      <c r="F150" s="11">
        <v>718.5</v>
      </c>
      <c r="G150" s="11"/>
      <c r="H150" s="11"/>
      <c r="I150" s="11"/>
      <c r="J150" s="11"/>
      <c r="K150" s="11"/>
      <c r="L150" s="11"/>
    </row>
    <row r="151" spans="1:12">
      <c r="A151" s="10">
        <v>396586</v>
      </c>
      <c r="B151" s="11">
        <v>12392.75</v>
      </c>
      <c r="D151">
        <v>393792</v>
      </c>
      <c r="E151" s="11"/>
      <c r="F151" s="11"/>
      <c r="G151" s="11"/>
      <c r="H151" s="11"/>
      <c r="I151" s="11"/>
      <c r="J151" s="11"/>
      <c r="K151" s="11"/>
      <c r="L151" s="11">
        <v>484.5</v>
      </c>
    </row>
    <row r="152" spans="1:12">
      <c r="A152" s="10">
        <v>807407</v>
      </c>
      <c r="B152" s="11">
        <v>199.5</v>
      </c>
      <c r="D152">
        <v>393981</v>
      </c>
      <c r="E152" s="11"/>
      <c r="F152" s="11">
        <v>149</v>
      </c>
      <c r="G152" s="11"/>
      <c r="H152" s="11"/>
      <c r="I152" s="11"/>
      <c r="J152" s="11"/>
      <c r="K152" s="11"/>
      <c r="L152" s="11"/>
    </row>
    <row r="153" spans="1:12">
      <c r="A153" s="10">
        <v>1122261</v>
      </c>
      <c r="B153" s="11">
        <v>94751.5</v>
      </c>
      <c r="D153">
        <v>396586</v>
      </c>
      <c r="E153" s="11"/>
      <c r="F153" s="11"/>
      <c r="G153" s="11"/>
      <c r="H153" s="11"/>
      <c r="I153" s="11"/>
      <c r="J153" s="11">
        <v>12392.75</v>
      </c>
      <c r="K153" s="11"/>
      <c r="L153" s="11"/>
    </row>
    <row r="154" spans="1:12">
      <c r="A154" s="10">
        <v>1193172</v>
      </c>
      <c r="B154" s="11">
        <v>369</v>
      </c>
      <c r="D154">
        <v>807407</v>
      </c>
      <c r="E154" s="11"/>
      <c r="F154" s="11"/>
      <c r="G154" s="11"/>
      <c r="H154" s="11">
        <v>199.5</v>
      </c>
      <c r="I154" s="11"/>
      <c r="J154" s="11"/>
      <c r="K154" s="11"/>
      <c r="L154" s="11"/>
    </row>
    <row r="155" spans="1:12">
      <c r="A155" s="10">
        <v>1225811</v>
      </c>
      <c r="B155" s="11">
        <v>3826</v>
      </c>
      <c r="D155">
        <v>1122261</v>
      </c>
      <c r="E155" s="11"/>
      <c r="F155" s="11"/>
      <c r="G155" s="11"/>
      <c r="H155" s="11"/>
      <c r="I155" s="11"/>
      <c r="J155" s="11"/>
      <c r="K155" s="11"/>
      <c r="L155" s="11">
        <v>94751.5</v>
      </c>
    </row>
    <row r="156" spans="1:12">
      <c r="A156" s="10">
        <v>1552400</v>
      </c>
      <c r="B156" s="11">
        <v>1615.3333333333333</v>
      </c>
      <c r="D156">
        <v>1193172</v>
      </c>
      <c r="E156" s="11"/>
      <c r="F156" s="11"/>
      <c r="G156" s="11"/>
      <c r="H156" s="11"/>
      <c r="I156" s="11"/>
      <c r="J156" s="11">
        <v>369</v>
      </c>
      <c r="K156" s="11"/>
      <c r="L156" s="11"/>
    </row>
    <row r="157" spans="1:12">
      <c r="A157" s="10">
        <v>1669121</v>
      </c>
      <c r="B157" s="11">
        <v>674.66666666666663</v>
      </c>
      <c r="D157">
        <v>1225811</v>
      </c>
      <c r="E157" s="11">
        <v>3826</v>
      </c>
      <c r="F157" s="11"/>
      <c r="G157" s="11"/>
      <c r="H157" s="11"/>
      <c r="I157" s="11"/>
      <c r="J157" s="11"/>
      <c r="K157" s="11"/>
      <c r="L157" s="11"/>
    </row>
    <row r="158" spans="1:12">
      <c r="A158" s="10">
        <v>1743276</v>
      </c>
      <c r="B158" s="11">
        <v>504.75</v>
      </c>
      <c r="D158">
        <v>1552400</v>
      </c>
      <c r="E158" s="11"/>
      <c r="F158" s="11"/>
      <c r="G158" s="11"/>
      <c r="H158" s="11">
        <v>1615.3333333333333</v>
      </c>
      <c r="I158" s="11"/>
      <c r="J158" s="11"/>
      <c r="K158" s="11"/>
      <c r="L158" s="11"/>
    </row>
    <row r="159" spans="1:12">
      <c r="A159" s="10">
        <v>1782692</v>
      </c>
      <c r="B159" s="11">
        <v>295</v>
      </c>
      <c r="D159">
        <v>1669121</v>
      </c>
      <c r="E159" s="11"/>
      <c r="F159" s="11">
        <v>674.66666666666663</v>
      </c>
      <c r="G159" s="11"/>
      <c r="H159" s="11"/>
      <c r="I159" s="11"/>
      <c r="J159" s="11"/>
      <c r="K159" s="11"/>
      <c r="L159" s="11"/>
    </row>
    <row r="160" spans="1:12">
      <c r="A160" s="10">
        <v>1794145</v>
      </c>
      <c r="B160" s="11">
        <v>10813.714285714286</v>
      </c>
      <c r="D160">
        <v>1743276</v>
      </c>
      <c r="E160" s="11"/>
      <c r="F160" s="11"/>
      <c r="G160" s="11"/>
      <c r="H160" s="11">
        <v>504.75</v>
      </c>
      <c r="I160" s="11"/>
      <c r="J160" s="11"/>
      <c r="K160" s="11"/>
      <c r="L160" s="11"/>
    </row>
    <row r="161" spans="1:12">
      <c r="A161" s="10">
        <v>1911343</v>
      </c>
      <c r="B161" s="11">
        <v>875</v>
      </c>
      <c r="D161">
        <v>1782692</v>
      </c>
      <c r="E161" s="11"/>
      <c r="F161" s="11"/>
      <c r="G161" s="11"/>
      <c r="H161" s="11"/>
      <c r="I161" s="11"/>
      <c r="J161" s="11"/>
      <c r="K161" s="11">
        <v>295</v>
      </c>
      <c r="L161" s="11"/>
    </row>
    <row r="162" spans="1:12">
      <c r="A162" s="10">
        <v>2216172</v>
      </c>
      <c r="B162" s="11">
        <v>231</v>
      </c>
      <c r="D162">
        <v>1794145</v>
      </c>
      <c r="E162" s="11"/>
      <c r="F162" s="11"/>
      <c r="G162" s="11"/>
      <c r="H162" s="11">
        <v>10813.714285714286</v>
      </c>
      <c r="I162" s="11"/>
      <c r="J162" s="11"/>
      <c r="K162" s="11"/>
      <c r="L162" s="11"/>
    </row>
    <row r="163" spans="1:12">
      <c r="A163" s="10">
        <v>3012315</v>
      </c>
      <c r="B163" s="11">
        <v>473</v>
      </c>
      <c r="D163">
        <v>1911343</v>
      </c>
      <c r="E163" s="11"/>
      <c r="F163" s="11"/>
      <c r="G163" s="11">
        <v>875</v>
      </c>
      <c r="H163" s="11"/>
      <c r="I163" s="11"/>
      <c r="J163" s="11"/>
      <c r="K163" s="11"/>
      <c r="L163" s="11"/>
    </row>
    <row r="164" spans="1:12">
      <c r="A164" s="10">
        <v>3016228</v>
      </c>
      <c r="B164" s="11">
        <v>300.33333333333331</v>
      </c>
      <c r="D164">
        <v>2216172</v>
      </c>
      <c r="E164" s="11"/>
      <c r="F164" s="11">
        <v>231</v>
      </c>
      <c r="G164" s="11"/>
      <c r="H164" s="11"/>
      <c r="I164" s="11"/>
      <c r="J164" s="11"/>
      <c r="K164" s="11"/>
      <c r="L164" s="11"/>
    </row>
    <row r="165" spans="1:12">
      <c r="A165" s="10">
        <v>4017564</v>
      </c>
      <c r="B165" s="11">
        <v>287.25</v>
      </c>
      <c r="D165">
        <v>3012315</v>
      </c>
      <c r="E165" s="11">
        <v>473</v>
      </c>
      <c r="F165" s="11"/>
      <c r="G165" s="11"/>
      <c r="H165" s="11"/>
      <c r="I165" s="11"/>
      <c r="J165" s="11"/>
      <c r="K165" s="11"/>
      <c r="L165" s="11"/>
    </row>
    <row r="166" spans="1:12">
      <c r="A166" s="10">
        <v>4065192</v>
      </c>
      <c r="B166" s="11">
        <v>291.66666666666669</v>
      </c>
      <c r="D166">
        <v>3016228</v>
      </c>
      <c r="E166" s="11">
        <v>300.33333333333331</v>
      </c>
      <c r="F166" s="11"/>
      <c r="G166" s="11"/>
      <c r="H166" s="11"/>
      <c r="I166" s="11"/>
      <c r="J166" s="11"/>
      <c r="K166" s="11"/>
      <c r="L166" s="11"/>
    </row>
    <row r="167" spans="1:12">
      <c r="A167" s="10">
        <v>4067850</v>
      </c>
      <c r="B167" s="11">
        <v>386</v>
      </c>
      <c r="D167">
        <v>4017564</v>
      </c>
      <c r="E167" s="11"/>
      <c r="F167" s="11"/>
      <c r="G167" s="11">
        <v>287.25</v>
      </c>
      <c r="H167" s="11"/>
      <c r="I167" s="11"/>
      <c r="J167" s="11"/>
      <c r="K167" s="11"/>
      <c r="L167" s="11"/>
    </row>
    <row r="168" spans="1:12">
      <c r="A168" s="10">
        <v>4074120</v>
      </c>
      <c r="B168" s="11">
        <v>233</v>
      </c>
      <c r="D168">
        <v>4065192</v>
      </c>
      <c r="E168" s="11"/>
      <c r="F168" s="11">
        <v>291.66666666666669</v>
      </c>
      <c r="G168" s="11"/>
      <c r="H168" s="11"/>
      <c r="I168" s="11"/>
      <c r="J168" s="11"/>
      <c r="K168" s="11"/>
      <c r="L168" s="11"/>
    </row>
    <row r="169" spans="1:12">
      <c r="A169" s="10">
        <v>4087243</v>
      </c>
      <c r="B169" s="11">
        <v>698.33333333333337</v>
      </c>
      <c r="D169">
        <v>4067850</v>
      </c>
      <c r="E169" s="11"/>
      <c r="F169" s="11"/>
      <c r="G169" s="11"/>
      <c r="H169" s="11"/>
      <c r="I169" s="11"/>
      <c r="J169" s="11"/>
      <c r="K169" s="11"/>
      <c r="L169" s="11">
        <v>386</v>
      </c>
    </row>
    <row r="170" spans="1:12">
      <c r="A170" s="10">
        <v>4123605</v>
      </c>
      <c r="B170" s="11">
        <v>438</v>
      </c>
      <c r="D170">
        <v>4074120</v>
      </c>
      <c r="E170" s="11"/>
      <c r="F170" s="11"/>
      <c r="G170" s="11"/>
      <c r="H170" s="11"/>
      <c r="I170" s="11"/>
      <c r="J170" s="11">
        <v>233</v>
      </c>
      <c r="K170" s="11"/>
      <c r="L170" s="11"/>
    </row>
    <row r="171" spans="1:12">
      <c r="A171" s="10">
        <v>4131288</v>
      </c>
      <c r="B171" s="11">
        <v>197</v>
      </c>
      <c r="D171">
        <v>4087243</v>
      </c>
      <c r="E171" s="11"/>
      <c r="F171" s="11"/>
      <c r="G171" s="11"/>
      <c r="H171" s="11">
        <v>698.33333333333337</v>
      </c>
      <c r="I171" s="11"/>
      <c r="J171" s="11"/>
      <c r="K171" s="11"/>
      <c r="L171" s="11"/>
    </row>
    <row r="172" spans="1:12">
      <c r="A172" s="10">
        <v>4159976</v>
      </c>
      <c r="B172" s="11">
        <v>461.83333333333331</v>
      </c>
      <c r="D172">
        <v>4123605</v>
      </c>
      <c r="E172" s="11"/>
      <c r="F172" s="11"/>
      <c r="G172" s="11"/>
      <c r="H172" s="11"/>
      <c r="I172" s="11"/>
      <c r="J172" s="11"/>
      <c r="K172" s="11"/>
      <c r="L172" s="11">
        <v>438</v>
      </c>
    </row>
    <row r="173" spans="1:12">
      <c r="A173" s="10">
        <v>4167306</v>
      </c>
      <c r="B173" s="11">
        <v>514.5</v>
      </c>
      <c r="D173">
        <v>4131288</v>
      </c>
      <c r="E173" s="11"/>
      <c r="F173" s="11"/>
      <c r="G173" s="11"/>
      <c r="H173" s="11"/>
      <c r="I173" s="11"/>
      <c r="J173" s="11"/>
      <c r="K173" s="11"/>
      <c r="L173" s="11">
        <v>197</v>
      </c>
    </row>
    <row r="174" spans="1:12">
      <c r="A174" s="10">
        <v>4197655</v>
      </c>
      <c r="B174" s="11">
        <v>1216</v>
      </c>
      <c r="D174">
        <v>4159976</v>
      </c>
      <c r="E174" s="11"/>
      <c r="F174" s="11"/>
      <c r="G174" s="11"/>
      <c r="H174" s="11"/>
      <c r="I174" s="11"/>
      <c r="J174" s="11"/>
      <c r="K174" s="11">
        <v>461.83333333333331</v>
      </c>
      <c r="L174" s="11"/>
    </row>
    <row r="175" spans="1:12">
      <c r="A175" s="10">
        <v>4222784</v>
      </c>
      <c r="B175" s="11">
        <v>404.4</v>
      </c>
      <c r="D175">
        <v>4167306</v>
      </c>
      <c r="E175" s="11"/>
      <c r="F175" s="11"/>
      <c r="G175" s="11"/>
      <c r="H175" s="11"/>
      <c r="I175" s="11"/>
      <c r="J175" s="11">
        <v>514.5</v>
      </c>
      <c r="K175" s="11"/>
      <c r="L175" s="11"/>
    </row>
    <row r="176" spans="1:12">
      <c r="A176" s="10">
        <v>4232500</v>
      </c>
      <c r="B176" s="11">
        <v>716.33333333333337</v>
      </c>
      <c r="D176">
        <v>4197655</v>
      </c>
      <c r="E176" s="11">
        <v>1216</v>
      </c>
      <c r="F176" s="11"/>
      <c r="G176" s="11"/>
      <c r="H176" s="11"/>
      <c r="I176" s="11"/>
      <c r="J176" s="11"/>
      <c r="K176" s="11"/>
      <c r="L176" s="11"/>
    </row>
    <row r="177" spans="1:12">
      <c r="A177" s="10">
        <v>4247875</v>
      </c>
      <c r="B177" s="11">
        <v>15515.666666666666</v>
      </c>
      <c r="D177">
        <v>4222784</v>
      </c>
      <c r="E177" s="11"/>
      <c r="F177" s="11"/>
      <c r="G177" s="11"/>
      <c r="H177" s="11"/>
      <c r="I177" s="11"/>
      <c r="J177" s="11"/>
      <c r="K177" s="11">
        <v>404.4</v>
      </c>
      <c r="L177" s="11"/>
    </row>
    <row r="178" spans="1:12">
      <c r="A178" s="10">
        <v>4248008</v>
      </c>
      <c r="B178" s="11">
        <v>802</v>
      </c>
      <c r="D178">
        <v>4232500</v>
      </c>
      <c r="E178" s="11"/>
      <c r="F178" s="11"/>
      <c r="G178" s="11"/>
      <c r="H178" s="11"/>
      <c r="I178" s="11">
        <v>716.33333333333337</v>
      </c>
      <c r="J178" s="11"/>
      <c r="K178" s="11"/>
      <c r="L178" s="11"/>
    </row>
    <row r="179" spans="1:12">
      <c r="A179" s="10">
        <v>4252914</v>
      </c>
      <c r="B179" s="11">
        <v>1155</v>
      </c>
      <c r="D179">
        <v>4247875</v>
      </c>
      <c r="E179" s="11"/>
      <c r="F179" s="11"/>
      <c r="G179" s="11"/>
      <c r="H179" s="11"/>
      <c r="I179" s="11"/>
      <c r="J179" s="11"/>
      <c r="K179" s="11">
        <v>15515.666666666666</v>
      </c>
      <c r="L179" s="11"/>
    </row>
    <row r="180" spans="1:12">
      <c r="A180" s="10">
        <v>4256254</v>
      </c>
      <c r="B180" s="11">
        <v>1963.6</v>
      </c>
      <c r="D180">
        <v>4248008</v>
      </c>
      <c r="E180" s="11"/>
      <c r="F180" s="11"/>
      <c r="G180" s="11"/>
      <c r="H180" s="11"/>
      <c r="I180" s="11"/>
      <c r="J180" s="11"/>
      <c r="K180" s="11"/>
      <c r="L180" s="11">
        <v>802</v>
      </c>
    </row>
    <row r="181" spans="1:12">
      <c r="A181" s="10">
        <v>4262343</v>
      </c>
      <c r="B181" s="11">
        <v>449.66666666666669</v>
      </c>
      <c r="D181">
        <v>4252914</v>
      </c>
      <c r="E181" s="11">
        <v>1155</v>
      </c>
      <c r="F181" s="11"/>
      <c r="G181" s="11"/>
      <c r="H181" s="11"/>
      <c r="I181" s="11"/>
      <c r="J181" s="11"/>
      <c r="K181" s="11"/>
      <c r="L181" s="11"/>
    </row>
    <row r="182" spans="1:12">
      <c r="A182" s="10">
        <v>4264176</v>
      </c>
      <c r="B182" s="11">
        <v>450.33333333333331</v>
      </c>
      <c r="D182">
        <v>4256254</v>
      </c>
      <c r="E182" s="11">
        <v>1963.6</v>
      </c>
      <c r="F182" s="11"/>
      <c r="G182" s="11"/>
      <c r="H182" s="11"/>
      <c r="I182" s="11"/>
      <c r="J182" s="11"/>
      <c r="K182" s="11"/>
      <c r="L182" s="11"/>
    </row>
    <row r="183" spans="1:12">
      <c r="A183" s="10">
        <v>4275456</v>
      </c>
      <c r="B183" s="11">
        <v>447</v>
      </c>
      <c r="D183">
        <v>4262343</v>
      </c>
      <c r="E183" s="11"/>
      <c r="F183" s="11">
        <v>449.66666666666669</v>
      </c>
      <c r="G183" s="11"/>
      <c r="H183" s="11"/>
      <c r="I183" s="11"/>
      <c r="J183" s="11"/>
      <c r="K183" s="11"/>
      <c r="L183" s="11"/>
    </row>
    <row r="184" spans="1:12">
      <c r="A184" s="10">
        <v>4302656</v>
      </c>
      <c r="B184" s="11">
        <v>678.33333333333337</v>
      </c>
      <c r="D184">
        <v>4264176</v>
      </c>
      <c r="E184" s="11"/>
      <c r="F184" s="11"/>
      <c r="G184" s="11"/>
      <c r="H184" s="11"/>
      <c r="I184" s="11">
        <v>450.33333333333331</v>
      </c>
      <c r="J184" s="11"/>
      <c r="K184" s="11"/>
      <c r="L184" s="11"/>
    </row>
    <row r="185" spans="1:12">
      <c r="A185" s="10">
        <v>4352284</v>
      </c>
      <c r="B185" s="11">
        <v>766.66666666666663</v>
      </c>
      <c r="D185">
        <v>4275456</v>
      </c>
      <c r="E185" s="11">
        <v>447</v>
      </c>
      <c r="F185" s="11"/>
      <c r="G185" s="11"/>
      <c r="H185" s="11"/>
      <c r="I185" s="11"/>
      <c r="J185" s="11"/>
      <c r="K185" s="11"/>
      <c r="L185" s="11"/>
    </row>
    <row r="186" spans="1:12">
      <c r="A186" s="10">
        <v>4361160</v>
      </c>
      <c r="B186" s="11">
        <v>510.16666666666669</v>
      </c>
      <c r="D186">
        <v>4302656</v>
      </c>
      <c r="E186" s="11"/>
      <c r="F186" s="11"/>
      <c r="G186" s="11"/>
      <c r="H186" s="11">
        <v>678.33333333333337</v>
      </c>
      <c r="I186" s="11"/>
      <c r="J186" s="11"/>
      <c r="K186" s="11"/>
      <c r="L186" s="11"/>
    </row>
    <row r="187" spans="1:12">
      <c r="A187" s="10">
        <v>4365512</v>
      </c>
      <c r="B187" s="11">
        <v>418</v>
      </c>
      <c r="D187">
        <v>4352284</v>
      </c>
      <c r="E187" s="11">
        <v>766.66666666666663</v>
      </c>
      <c r="F187" s="11"/>
      <c r="G187" s="11"/>
      <c r="H187" s="11"/>
      <c r="I187" s="11"/>
      <c r="J187" s="11"/>
      <c r="K187" s="11"/>
      <c r="L187" s="11"/>
    </row>
    <row r="188" spans="1:12">
      <c r="A188" s="10">
        <v>4379961</v>
      </c>
      <c r="B188" s="11">
        <v>579</v>
      </c>
      <c r="D188">
        <v>4361160</v>
      </c>
      <c r="E188" s="11"/>
      <c r="F188" s="11"/>
      <c r="G188" s="11"/>
      <c r="H188" s="11">
        <v>510.16666666666669</v>
      </c>
      <c r="I188" s="11"/>
      <c r="J188" s="11"/>
      <c r="K188" s="11"/>
      <c r="L188" s="11"/>
    </row>
    <row r="189" spans="1:12">
      <c r="A189" s="10">
        <v>4409327</v>
      </c>
      <c r="B189" s="11">
        <v>303.5</v>
      </c>
      <c r="D189">
        <v>4365512</v>
      </c>
      <c r="E189" s="11"/>
      <c r="F189" s="11"/>
      <c r="G189" s="11">
        <v>418</v>
      </c>
      <c r="H189" s="11"/>
      <c r="I189" s="11"/>
      <c r="J189" s="11"/>
      <c r="K189" s="11"/>
      <c r="L189" s="11"/>
    </row>
    <row r="190" spans="1:12">
      <c r="A190" s="10">
        <v>4423471</v>
      </c>
      <c r="B190" s="11">
        <v>2488</v>
      </c>
      <c r="D190">
        <v>4379961</v>
      </c>
      <c r="E190" s="11"/>
      <c r="F190" s="11"/>
      <c r="G190" s="11"/>
      <c r="H190" s="11"/>
      <c r="I190" s="11"/>
      <c r="J190" s="11"/>
      <c r="K190" s="11"/>
      <c r="L190" s="11">
        <v>579</v>
      </c>
    </row>
    <row r="191" spans="1:12">
      <c r="A191" s="10">
        <v>4434122</v>
      </c>
      <c r="B191" s="11">
        <v>768</v>
      </c>
      <c r="D191">
        <v>4409327</v>
      </c>
      <c r="E191" s="11">
        <v>303.5</v>
      </c>
      <c r="F191" s="11"/>
      <c r="G191" s="11"/>
      <c r="H191" s="11"/>
      <c r="I191" s="11"/>
      <c r="J191" s="11"/>
      <c r="K191" s="11"/>
      <c r="L191" s="11"/>
    </row>
    <row r="192" spans="1:12">
      <c r="A192" s="10">
        <v>4444229</v>
      </c>
      <c r="B192" s="11">
        <v>568.5</v>
      </c>
      <c r="D192">
        <v>4423471</v>
      </c>
      <c r="E192" s="11"/>
      <c r="F192" s="11"/>
      <c r="G192" s="11"/>
      <c r="H192" s="11"/>
      <c r="I192" s="11"/>
      <c r="J192" s="11"/>
      <c r="K192" s="11"/>
      <c r="L192" s="11">
        <v>2488</v>
      </c>
    </row>
    <row r="193" spans="1:12">
      <c r="A193" s="10">
        <v>4447455</v>
      </c>
      <c r="B193" s="11">
        <v>9295.5</v>
      </c>
      <c r="D193">
        <v>4434122</v>
      </c>
      <c r="E193" s="11"/>
      <c r="F193" s="11"/>
      <c r="G193" s="11"/>
      <c r="H193" s="11"/>
      <c r="I193" s="11"/>
      <c r="J193" s="11"/>
      <c r="K193" s="11">
        <v>768</v>
      </c>
      <c r="L193" s="11"/>
    </row>
    <row r="194" spans="1:12">
      <c r="A194" s="10">
        <v>4447751</v>
      </c>
      <c r="B194" s="11">
        <v>255</v>
      </c>
      <c r="D194">
        <v>4444229</v>
      </c>
      <c r="E194" s="11"/>
      <c r="F194" s="11">
        <v>568.5</v>
      </c>
      <c r="G194" s="11"/>
      <c r="H194" s="11"/>
      <c r="I194" s="11"/>
      <c r="J194" s="11"/>
      <c r="K194" s="11"/>
      <c r="L194" s="11"/>
    </row>
    <row r="195" spans="1:12">
      <c r="A195" s="10">
        <v>4448075</v>
      </c>
      <c r="B195" s="11">
        <v>2891</v>
      </c>
      <c r="D195">
        <v>4447455</v>
      </c>
      <c r="E195" s="11"/>
      <c r="F195" s="11"/>
      <c r="G195" s="11"/>
      <c r="H195" s="11">
        <v>9295.5</v>
      </c>
      <c r="I195" s="11"/>
      <c r="J195" s="11"/>
      <c r="K195" s="11"/>
      <c r="L195" s="11"/>
    </row>
    <row r="196" spans="1:12">
      <c r="A196" s="10">
        <v>4471095</v>
      </c>
      <c r="B196" s="11">
        <v>692</v>
      </c>
      <c r="D196">
        <v>4447751</v>
      </c>
      <c r="E196" s="11"/>
      <c r="F196" s="11">
        <v>255</v>
      </c>
      <c r="G196" s="11"/>
      <c r="H196" s="11"/>
      <c r="I196" s="11"/>
      <c r="J196" s="11"/>
      <c r="K196" s="11"/>
      <c r="L196" s="11"/>
    </row>
    <row r="197" spans="1:12">
      <c r="A197" s="10">
        <v>4488216</v>
      </c>
      <c r="B197" s="11">
        <v>3508.5</v>
      </c>
      <c r="D197">
        <v>4448075</v>
      </c>
      <c r="E197" s="11"/>
      <c r="F197" s="11"/>
      <c r="G197" s="11"/>
      <c r="H197" s="11"/>
      <c r="I197" s="11"/>
      <c r="J197" s="11">
        <v>2891</v>
      </c>
      <c r="K197" s="11"/>
      <c r="L197" s="11"/>
    </row>
    <row r="198" spans="1:12">
      <c r="A198" s="10">
        <v>4522679</v>
      </c>
      <c r="B198" s="11">
        <v>477.75</v>
      </c>
      <c r="D198">
        <v>4471095</v>
      </c>
      <c r="E198" s="11"/>
      <c r="F198" s="11"/>
      <c r="G198" s="11"/>
      <c r="H198" s="11"/>
      <c r="I198" s="11"/>
      <c r="J198" s="11">
        <v>692</v>
      </c>
      <c r="K198" s="11"/>
      <c r="L198" s="11"/>
    </row>
    <row r="199" spans="1:12">
      <c r="A199" s="10">
        <v>4542435</v>
      </c>
      <c r="B199" s="11">
        <v>944</v>
      </c>
      <c r="D199">
        <v>4488216</v>
      </c>
      <c r="E199" s="11"/>
      <c r="F199" s="11"/>
      <c r="G199" s="11"/>
      <c r="H199" s="11">
        <v>3508.5</v>
      </c>
      <c r="I199" s="11"/>
      <c r="J199" s="11"/>
      <c r="K199" s="11"/>
      <c r="L199" s="11"/>
    </row>
    <row r="200" spans="1:12">
      <c r="A200" s="10">
        <v>4559528</v>
      </c>
      <c r="B200" s="11">
        <v>302</v>
      </c>
      <c r="D200">
        <v>4522679</v>
      </c>
      <c r="E200" s="11"/>
      <c r="F200" s="11"/>
      <c r="G200" s="11"/>
      <c r="H200" s="11">
        <v>477.75</v>
      </c>
      <c r="I200" s="11"/>
      <c r="J200" s="11"/>
      <c r="K200" s="11"/>
      <c r="L200" s="11"/>
    </row>
    <row r="201" spans="1:12">
      <c r="A201" s="10">
        <v>4578424</v>
      </c>
      <c r="B201" s="11">
        <v>724</v>
      </c>
      <c r="D201">
        <v>4542435</v>
      </c>
      <c r="E201" s="11"/>
      <c r="F201" s="11"/>
      <c r="G201" s="11"/>
      <c r="H201" s="11"/>
      <c r="I201" s="11"/>
      <c r="J201" s="11">
        <v>944</v>
      </c>
      <c r="K201" s="11"/>
      <c r="L201" s="11"/>
    </row>
    <row r="202" spans="1:12">
      <c r="A202" s="10">
        <v>4634494</v>
      </c>
      <c r="B202" s="11">
        <v>534.66666666666663</v>
      </c>
      <c r="D202">
        <v>4559528</v>
      </c>
      <c r="E202" s="11"/>
      <c r="F202" s="11">
        <v>302</v>
      </c>
      <c r="G202" s="11"/>
      <c r="H202" s="11"/>
      <c r="I202" s="11"/>
      <c r="J202" s="11"/>
      <c r="K202" s="11"/>
      <c r="L202" s="11"/>
    </row>
    <row r="203" spans="1:12">
      <c r="A203" s="10">
        <v>4640020</v>
      </c>
      <c r="B203" s="11">
        <v>796.75</v>
      </c>
      <c r="D203">
        <v>4578424</v>
      </c>
      <c r="E203" s="11"/>
      <c r="F203" s="11">
        <v>724</v>
      </c>
      <c r="G203" s="11"/>
      <c r="H203" s="11"/>
      <c r="I203" s="11"/>
      <c r="J203" s="11"/>
      <c r="K203" s="11"/>
      <c r="L203" s="11"/>
    </row>
    <row r="204" spans="1:12">
      <c r="A204" s="10">
        <v>4658067</v>
      </c>
      <c r="B204" s="11">
        <v>194</v>
      </c>
      <c r="D204">
        <v>4634494</v>
      </c>
      <c r="E204" s="11"/>
      <c r="F204" s="11"/>
      <c r="G204" s="11"/>
      <c r="H204" s="11"/>
      <c r="I204" s="11"/>
      <c r="J204" s="11"/>
      <c r="K204" s="11"/>
      <c r="L204" s="11">
        <v>534.66666666666663</v>
      </c>
    </row>
    <row r="205" spans="1:12">
      <c r="A205" s="10">
        <v>4665359</v>
      </c>
      <c r="B205" s="11">
        <v>1269.4000000000001</v>
      </c>
      <c r="D205">
        <v>4640020</v>
      </c>
      <c r="E205" s="11"/>
      <c r="F205" s="11"/>
      <c r="G205" s="11"/>
      <c r="H205" s="11">
        <v>796.75</v>
      </c>
      <c r="I205" s="11"/>
      <c r="J205" s="11"/>
      <c r="K205" s="11"/>
      <c r="L205" s="11"/>
    </row>
    <row r="206" spans="1:12">
      <c r="A206" s="10">
        <v>4697273</v>
      </c>
      <c r="B206" s="11">
        <v>1168.5999999999999</v>
      </c>
      <c r="D206">
        <v>4658067</v>
      </c>
      <c r="E206" s="11"/>
      <c r="F206" s="11">
        <v>194</v>
      </c>
      <c r="G206" s="11"/>
      <c r="H206" s="11"/>
      <c r="I206" s="11"/>
      <c r="J206" s="11"/>
      <c r="K206" s="11"/>
      <c r="L206" s="11"/>
    </row>
    <row r="207" spans="1:12">
      <c r="A207" s="10">
        <v>4700614</v>
      </c>
      <c r="B207" s="11">
        <v>295</v>
      </c>
      <c r="D207">
        <v>4665359</v>
      </c>
      <c r="E207" s="11"/>
      <c r="F207" s="11">
        <v>1269.4000000000001</v>
      </c>
      <c r="G207" s="11"/>
      <c r="H207" s="11"/>
      <c r="I207" s="11"/>
      <c r="J207" s="11"/>
      <c r="K207" s="11"/>
      <c r="L207" s="11"/>
    </row>
    <row r="208" spans="1:12">
      <c r="A208" s="10">
        <v>4728925</v>
      </c>
      <c r="B208" s="11">
        <v>377.33333333333331</v>
      </c>
      <c r="D208">
        <v>4697273</v>
      </c>
      <c r="E208" s="11"/>
      <c r="F208" s="11">
        <v>1168.5999999999999</v>
      </c>
      <c r="G208" s="11"/>
      <c r="H208" s="11"/>
      <c r="I208" s="11"/>
      <c r="J208" s="11"/>
      <c r="K208" s="11"/>
      <c r="L208" s="11"/>
    </row>
    <row r="209" spans="1:12">
      <c r="A209" s="10">
        <v>4730490</v>
      </c>
      <c r="B209" s="11">
        <v>138</v>
      </c>
      <c r="D209">
        <v>4700614</v>
      </c>
      <c r="E209" s="11"/>
      <c r="F209" s="11"/>
      <c r="G209" s="11">
        <v>295</v>
      </c>
      <c r="H209" s="11"/>
      <c r="I209" s="11"/>
      <c r="J209" s="11"/>
      <c r="K209" s="11"/>
      <c r="L209" s="11"/>
    </row>
    <row r="210" spans="1:12">
      <c r="A210" s="10">
        <v>4739643</v>
      </c>
      <c r="B210" s="11">
        <v>309.33333333333331</v>
      </c>
      <c r="D210">
        <v>4728925</v>
      </c>
      <c r="E210" s="11"/>
      <c r="F210" s="11">
        <v>377.33333333333331</v>
      </c>
      <c r="G210" s="11"/>
      <c r="H210" s="11"/>
      <c r="I210" s="11"/>
      <c r="J210" s="11"/>
      <c r="K210" s="11"/>
      <c r="L210" s="11"/>
    </row>
    <row r="211" spans="1:12">
      <c r="A211" s="10">
        <v>4742096</v>
      </c>
      <c r="B211" s="11">
        <v>451.5</v>
      </c>
      <c r="D211">
        <v>4730490</v>
      </c>
      <c r="E211" s="11"/>
      <c r="F211" s="11"/>
      <c r="G211" s="11">
        <v>138</v>
      </c>
      <c r="H211" s="11"/>
      <c r="I211" s="11"/>
      <c r="J211" s="11"/>
      <c r="K211" s="11"/>
      <c r="L211" s="11"/>
    </row>
    <row r="212" spans="1:12">
      <c r="A212" s="10">
        <v>4743995</v>
      </c>
      <c r="B212" s="11">
        <v>406</v>
      </c>
      <c r="D212">
        <v>4739643</v>
      </c>
      <c r="E212" s="11"/>
      <c r="F212" s="11"/>
      <c r="G212" s="11"/>
      <c r="H212" s="11">
        <v>309.33333333333331</v>
      </c>
      <c r="I212" s="11"/>
      <c r="J212" s="11"/>
      <c r="K212" s="11"/>
      <c r="L212" s="11"/>
    </row>
    <row r="213" spans="1:12">
      <c r="A213" s="10">
        <v>4756106</v>
      </c>
      <c r="B213" s="11">
        <v>265</v>
      </c>
      <c r="D213">
        <v>4742096</v>
      </c>
      <c r="E213" s="11"/>
      <c r="F213" s="11"/>
      <c r="G213" s="11">
        <v>451.5</v>
      </c>
      <c r="H213" s="11"/>
      <c r="I213" s="11"/>
      <c r="J213" s="11"/>
      <c r="K213" s="11"/>
      <c r="L213" s="11"/>
    </row>
    <row r="214" spans="1:12">
      <c r="A214" s="10">
        <v>4760382</v>
      </c>
      <c r="B214" s="11">
        <v>887</v>
      </c>
      <c r="D214">
        <v>4743995</v>
      </c>
      <c r="E214" s="11"/>
      <c r="F214" s="11"/>
      <c r="G214" s="11"/>
      <c r="H214" s="11">
        <v>406</v>
      </c>
      <c r="I214" s="11"/>
      <c r="J214" s="11"/>
      <c r="K214" s="11"/>
      <c r="L214" s="11"/>
    </row>
    <row r="215" spans="1:12">
      <c r="A215" s="10">
        <v>4803186</v>
      </c>
      <c r="B215" s="11">
        <v>795.5</v>
      </c>
      <c r="D215">
        <v>4756106</v>
      </c>
      <c r="E215" s="11"/>
      <c r="F215" s="11"/>
      <c r="G215" s="11"/>
      <c r="H215" s="11">
        <v>265</v>
      </c>
      <c r="I215" s="11"/>
      <c r="J215" s="11"/>
      <c r="K215" s="11"/>
      <c r="L215" s="11"/>
    </row>
    <row r="216" spans="1:12">
      <c r="A216" s="10">
        <v>4803939</v>
      </c>
      <c r="B216" s="11">
        <v>391.33333333333331</v>
      </c>
      <c r="D216">
        <v>4760382</v>
      </c>
      <c r="E216" s="11"/>
      <c r="F216" s="11"/>
      <c r="G216" s="11"/>
      <c r="H216" s="11">
        <v>887</v>
      </c>
      <c r="I216" s="11"/>
      <c r="J216" s="11"/>
      <c r="K216" s="11"/>
      <c r="L216" s="11"/>
    </row>
    <row r="217" spans="1:12">
      <c r="A217" s="10">
        <v>4805152</v>
      </c>
      <c r="B217" s="11">
        <v>555.66666666666663</v>
      </c>
      <c r="D217">
        <v>4803186</v>
      </c>
      <c r="E217" s="11"/>
      <c r="F217" s="11"/>
      <c r="G217" s="11"/>
      <c r="H217" s="11"/>
      <c r="I217" s="11"/>
      <c r="J217" s="11"/>
      <c r="K217" s="11"/>
      <c r="L217" s="11">
        <v>795.5</v>
      </c>
    </row>
    <row r="218" spans="1:12">
      <c r="A218" s="10">
        <v>4820097</v>
      </c>
      <c r="B218" s="11">
        <v>6694</v>
      </c>
      <c r="D218">
        <v>4803939</v>
      </c>
      <c r="E218" s="11"/>
      <c r="F218" s="11"/>
      <c r="G218" s="11"/>
      <c r="H218" s="11"/>
      <c r="I218" s="11"/>
      <c r="J218" s="11"/>
      <c r="K218" s="11"/>
      <c r="L218" s="11">
        <v>391.33333333333331</v>
      </c>
    </row>
    <row r="219" spans="1:12">
      <c r="A219" s="10">
        <v>4842220</v>
      </c>
      <c r="B219" s="11">
        <v>665</v>
      </c>
      <c r="D219">
        <v>4805152</v>
      </c>
      <c r="E219" s="11"/>
      <c r="F219" s="11"/>
      <c r="G219" s="11">
        <v>555.66666666666663</v>
      </c>
      <c r="H219" s="11"/>
      <c r="I219" s="11"/>
      <c r="J219" s="11"/>
      <c r="K219" s="11"/>
      <c r="L219" s="11"/>
    </row>
    <row r="220" spans="1:12">
      <c r="A220" s="10">
        <v>4846543</v>
      </c>
      <c r="B220" s="11">
        <v>1470.5</v>
      </c>
      <c r="D220">
        <v>4820097</v>
      </c>
      <c r="E220" s="11"/>
      <c r="F220" s="11"/>
      <c r="G220" s="11"/>
      <c r="H220" s="11"/>
      <c r="I220" s="11"/>
      <c r="J220" s="11"/>
      <c r="K220" s="11">
        <v>6694</v>
      </c>
      <c r="L220" s="11"/>
    </row>
    <row r="221" spans="1:12">
      <c r="A221" s="10">
        <v>4852928</v>
      </c>
      <c r="B221" s="11">
        <v>448.5</v>
      </c>
      <c r="D221">
        <v>4842220</v>
      </c>
      <c r="E221" s="11"/>
      <c r="F221" s="11"/>
      <c r="G221" s="11"/>
      <c r="H221" s="11"/>
      <c r="I221" s="11"/>
      <c r="J221" s="11"/>
      <c r="K221" s="11"/>
      <c r="L221" s="11">
        <v>665</v>
      </c>
    </row>
    <row r="222" spans="1:12">
      <c r="A222" s="10">
        <v>4871395</v>
      </c>
      <c r="B222" s="11">
        <v>1322</v>
      </c>
      <c r="D222">
        <v>4846543</v>
      </c>
      <c r="E222" s="11"/>
      <c r="F222" s="11"/>
      <c r="G222" s="11"/>
      <c r="H222" s="11"/>
      <c r="I222" s="11"/>
      <c r="J222" s="11">
        <v>1470.5</v>
      </c>
      <c r="K222" s="11"/>
      <c r="L222" s="11"/>
    </row>
    <row r="223" spans="1:12">
      <c r="A223" s="10">
        <v>4898614</v>
      </c>
      <c r="B223" s="11">
        <v>160</v>
      </c>
      <c r="D223">
        <v>4852928</v>
      </c>
      <c r="E223" s="11"/>
      <c r="F223" s="11"/>
      <c r="G223" s="11"/>
      <c r="H223" s="11">
        <v>448.5</v>
      </c>
      <c r="I223" s="11"/>
      <c r="J223" s="11"/>
      <c r="K223" s="11"/>
      <c r="L223" s="11"/>
    </row>
    <row r="224" spans="1:12">
      <c r="A224" s="10">
        <v>4905705</v>
      </c>
      <c r="B224" s="11">
        <v>760</v>
      </c>
      <c r="D224">
        <v>4871395</v>
      </c>
      <c r="E224" s="11"/>
      <c r="F224" s="11"/>
      <c r="G224" s="11">
        <v>1322</v>
      </c>
      <c r="H224" s="11"/>
      <c r="I224" s="11"/>
      <c r="J224" s="11"/>
      <c r="K224" s="11"/>
      <c r="L224" s="11"/>
    </row>
    <row r="225" spans="1:12">
      <c r="A225" s="10">
        <v>4945799</v>
      </c>
      <c r="B225" s="11">
        <v>16846.333333333332</v>
      </c>
      <c r="D225">
        <v>4898614</v>
      </c>
      <c r="E225" s="11"/>
      <c r="F225" s="11"/>
      <c r="G225" s="11">
        <v>160</v>
      </c>
      <c r="H225" s="11"/>
      <c r="I225" s="11"/>
      <c r="J225" s="11"/>
      <c r="K225" s="11"/>
      <c r="L225" s="11"/>
    </row>
    <row r="226" spans="1:12">
      <c r="A226" s="10">
        <v>4978333</v>
      </c>
      <c r="B226" s="11">
        <v>4258</v>
      </c>
      <c r="D226">
        <v>4905705</v>
      </c>
      <c r="E226" s="11"/>
      <c r="F226" s="11"/>
      <c r="G226" s="11"/>
      <c r="H226" s="11">
        <v>760</v>
      </c>
      <c r="I226" s="11"/>
      <c r="J226" s="11"/>
      <c r="K226" s="11"/>
      <c r="L226" s="11"/>
    </row>
    <row r="227" spans="1:12">
      <c r="A227" s="10">
        <v>4981702</v>
      </c>
      <c r="B227" s="11">
        <v>3059.6666666666665</v>
      </c>
      <c r="D227">
        <v>4945799</v>
      </c>
      <c r="E227" s="11"/>
      <c r="F227" s="11"/>
      <c r="G227" s="11"/>
      <c r="H227" s="11"/>
      <c r="I227" s="11"/>
      <c r="J227" s="11"/>
      <c r="K227" s="11"/>
      <c r="L227" s="11">
        <v>16846.333333333332</v>
      </c>
    </row>
    <row r="228" spans="1:12">
      <c r="A228" s="10">
        <v>4984938</v>
      </c>
      <c r="B228" s="11">
        <v>604</v>
      </c>
      <c r="D228">
        <v>4978333</v>
      </c>
      <c r="E228" s="11"/>
      <c r="F228" s="11">
        <v>4258</v>
      </c>
      <c r="G228" s="11"/>
      <c r="H228" s="11"/>
      <c r="I228" s="11"/>
      <c r="J228" s="11"/>
      <c r="K228" s="11"/>
      <c r="L228" s="11"/>
    </row>
    <row r="229" spans="1:12">
      <c r="A229" s="10">
        <v>4995340</v>
      </c>
      <c r="B229" s="11">
        <v>807.5</v>
      </c>
      <c r="D229">
        <v>4981702</v>
      </c>
      <c r="E229" s="11"/>
      <c r="F229" s="11"/>
      <c r="G229" s="11"/>
      <c r="H229" s="11"/>
      <c r="I229" s="11"/>
      <c r="J229" s="11"/>
      <c r="K229" s="11"/>
      <c r="L229" s="11">
        <v>3059.6666666666665</v>
      </c>
    </row>
    <row r="230" spans="1:12">
      <c r="A230" s="10">
        <v>5012939</v>
      </c>
      <c r="B230" s="11">
        <v>725</v>
      </c>
      <c r="D230">
        <v>4984938</v>
      </c>
      <c r="E230" s="11"/>
      <c r="F230" s="11"/>
      <c r="G230" s="11"/>
      <c r="H230" s="11"/>
      <c r="I230" s="11"/>
      <c r="J230" s="11"/>
      <c r="K230" s="11"/>
      <c r="L230" s="11">
        <v>604</v>
      </c>
    </row>
    <row r="231" spans="1:12">
      <c r="A231" s="10">
        <v>5108959</v>
      </c>
      <c r="B231" s="11">
        <v>2447.5</v>
      </c>
      <c r="D231">
        <v>4995340</v>
      </c>
      <c r="E231" s="11"/>
      <c r="F231" s="11"/>
      <c r="G231" s="11"/>
      <c r="H231" s="11">
        <v>807.5</v>
      </c>
      <c r="I231" s="11"/>
      <c r="J231" s="11"/>
      <c r="K231" s="11"/>
      <c r="L231" s="11"/>
    </row>
    <row r="232" spans="1:12">
      <c r="A232" s="10">
        <v>5110754</v>
      </c>
      <c r="B232" s="11">
        <v>1242</v>
      </c>
      <c r="D232">
        <v>5012939</v>
      </c>
      <c r="E232" s="11"/>
      <c r="F232" s="11">
        <v>725</v>
      </c>
      <c r="G232" s="11"/>
      <c r="H232" s="11"/>
      <c r="I232" s="11"/>
      <c r="J232" s="11"/>
      <c r="K232" s="11"/>
      <c r="L232" s="11"/>
    </row>
    <row r="233" spans="1:12">
      <c r="A233" s="10">
        <v>5151477</v>
      </c>
      <c r="B233" s="11">
        <v>153</v>
      </c>
      <c r="D233">
        <v>5108959</v>
      </c>
      <c r="E233" s="11"/>
      <c r="F233" s="11"/>
      <c r="G233" s="11"/>
      <c r="H233" s="11">
        <v>2447.5</v>
      </c>
      <c r="I233" s="11"/>
      <c r="J233" s="11"/>
      <c r="K233" s="11"/>
      <c r="L233" s="11"/>
    </row>
    <row r="234" spans="1:12">
      <c r="A234" s="10">
        <v>5216508</v>
      </c>
      <c r="B234" s="11">
        <v>313</v>
      </c>
      <c r="D234">
        <v>5110754</v>
      </c>
      <c r="E234" s="11">
        <v>1242</v>
      </c>
      <c r="F234" s="11"/>
      <c r="G234" s="11"/>
      <c r="H234" s="11"/>
      <c r="I234" s="11"/>
      <c r="J234" s="11"/>
      <c r="K234" s="11"/>
      <c r="L234" s="11"/>
    </row>
    <row r="235" spans="1:12">
      <c r="A235" s="10">
        <v>5227570</v>
      </c>
      <c r="B235" s="11">
        <v>677.66666666666663</v>
      </c>
      <c r="D235">
        <v>5151477</v>
      </c>
      <c r="E235" s="11"/>
      <c r="F235" s="11"/>
      <c r="G235" s="11">
        <v>153</v>
      </c>
      <c r="H235" s="11"/>
      <c r="I235" s="11"/>
      <c r="J235" s="11"/>
      <c r="K235" s="11"/>
      <c r="L235" s="11"/>
    </row>
    <row r="236" spans="1:12">
      <c r="A236" s="10">
        <v>5249797</v>
      </c>
      <c r="B236" s="11">
        <v>19981</v>
      </c>
      <c r="D236">
        <v>5216508</v>
      </c>
      <c r="E236" s="11"/>
      <c r="F236" s="11"/>
      <c r="G236" s="11"/>
      <c r="H236" s="11">
        <v>313</v>
      </c>
      <c r="I236" s="11"/>
      <c r="J236" s="11"/>
      <c r="K236" s="11"/>
      <c r="L236" s="11"/>
    </row>
    <row r="237" spans="1:12">
      <c r="A237" s="10">
        <v>5264466</v>
      </c>
      <c r="B237" s="11">
        <v>686</v>
      </c>
      <c r="D237">
        <v>5227570</v>
      </c>
      <c r="E237" s="11"/>
      <c r="F237" s="11"/>
      <c r="G237" s="11"/>
      <c r="H237" s="11"/>
      <c r="I237" s="11"/>
      <c r="J237" s="11">
        <v>677.66666666666663</v>
      </c>
      <c r="K237" s="11"/>
      <c r="L237" s="11"/>
    </row>
    <row r="238" spans="1:12">
      <c r="A238" s="10">
        <v>5274735</v>
      </c>
      <c r="B238" s="11">
        <v>312</v>
      </c>
      <c r="D238">
        <v>5249797</v>
      </c>
      <c r="E238" s="11"/>
      <c r="F238" s="11"/>
      <c r="G238" s="11"/>
      <c r="H238" s="11">
        <v>19981</v>
      </c>
      <c r="I238" s="11"/>
      <c r="J238" s="11"/>
      <c r="K238" s="11"/>
      <c r="L238" s="11"/>
    </row>
    <row r="239" spans="1:12">
      <c r="A239" s="10">
        <v>5284193</v>
      </c>
      <c r="B239" s="11">
        <v>17680</v>
      </c>
      <c r="D239">
        <v>5264466</v>
      </c>
      <c r="E239" s="11"/>
      <c r="F239" s="11"/>
      <c r="G239" s="11"/>
      <c r="H239" s="11"/>
      <c r="I239" s="11"/>
      <c r="J239" s="11"/>
      <c r="K239" s="11"/>
      <c r="L239" s="11">
        <v>686</v>
      </c>
    </row>
    <row r="240" spans="1:12">
      <c r="A240" s="10">
        <v>5287362</v>
      </c>
      <c r="B240" s="11">
        <v>5833.166666666667</v>
      </c>
      <c r="D240">
        <v>5274735</v>
      </c>
      <c r="E240" s="11"/>
      <c r="F240" s="11">
        <v>312</v>
      </c>
      <c r="G240" s="11"/>
      <c r="H240" s="11"/>
      <c r="I240" s="11"/>
      <c r="J240" s="11"/>
      <c r="K240" s="11"/>
      <c r="L240" s="11"/>
    </row>
    <row r="241" spans="1:12">
      <c r="A241" s="10">
        <v>5290521</v>
      </c>
      <c r="B241" s="11">
        <v>467</v>
      </c>
      <c r="D241">
        <v>5284193</v>
      </c>
      <c r="E241" s="11"/>
      <c r="F241" s="11"/>
      <c r="G241" s="11"/>
      <c r="H241" s="11"/>
      <c r="I241" s="11"/>
      <c r="J241" s="11"/>
      <c r="K241" s="11">
        <v>17680</v>
      </c>
      <c r="L241" s="11"/>
    </row>
    <row r="242" spans="1:12">
      <c r="A242" s="10">
        <v>5290673</v>
      </c>
      <c r="B242" s="11">
        <v>3352</v>
      </c>
      <c r="D242">
        <v>5287362</v>
      </c>
      <c r="E242" s="11"/>
      <c r="F242" s="11"/>
      <c r="G242" s="11"/>
      <c r="H242" s="11">
        <v>5833.166666666667</v>
      </c>
      <c r="I242" s="11"/>
      <c r="J242" s="11"/>
      <c r="K242" s="11"/>
      <c r="L242" s="11"/>
    </row>
    <row r="243" spans="1:12">
      <c r="A243" s="10">
        <v>5317539</v>
      </c>
      <c r="B243" s="11">
        <v>168</v>
      </c>
      <c r="D243">
        <v>5290521</v>
      </c>
      <c r="E243" s="11"/>
      <c r="F243" s="11"/>
      <c r="G243" s="11"/>
      <c r="H243" s="11"/>
      <c r="I243" s="11"/>
      <c r="J243" s="11"/>
      <c r="K243" s="11">
        <v>467</v>
      </c>
      <c r="L243" s="11"/>
    </row>
    <row r="244" spans="1:12">
      <c r="A244" s="10">
        <v>5349511</v>
      </c>
      <c r="B244" s="11">
        <v>399.5</v>
      </c>
      <c r="D244">
        <v>5290673</v>
      </c>
      <c r="E244" s="11"/>
      <c r="F244" s="11"/>
      <c r="G244" s="11"/>
      <c r="H244" s="11"/>
      <c r="I244" s="11"/>
      <c r="J244" s="11"/>
      <c r="K244" s="11"/>
      <c r="L244" s="11">
        <v>3352</v>
      </c>
    </row>
    <row r="245" spans="1:12">
      <c r="A245" s="10">
        <v>5366785</v>
      </c>
      <c r="B245" s="11">
        <v>29144</v>
      </c>
      <c r="D245">
        <v>5317539</v>
      </c>
      <c r="E245" s="11"/>
      <c r="F245" s="11"/>
      <c r="G245" s="11"/>
      <c r="H245" s="11">
        <v>168</v>
      </c>
      <c r="I245" s="11"/>
      <c r="J245" s="11"/>
      <c r="K245" s="11"/>
      <c r="L245" s="11"/>
    </row>
    <row r="246" spans="1:12">
      <c r="A246" s="10">
        <v>5385491</v>
      </c>
      <c r="B246" s="11">
        <v>1699</v>
      </c>
      <c r="D246">
        <v>5349511</v>
      </c>
      <c r="E246" s="11"/>
      <c r="F246" s="11">
        <v>399.5</v>
      </c>
      <c r="G246" s="11"/>
      <c r="H246" s="11"/>
      <c r="I246" s="11"/>
      <c r="J246" s="11"/>
      <c r="K246" s="11"/>
      <c r="L246" s="11"/>
    </row>
    <row r="247" spans="1:12">
      <c r="A247" s="10">
        <v>5391131</v>
      </c>
      <c r="B247" s="11">
        <v>462</v>
      </c>
      <c r="D247">
        <v>5366785</v>
      </c>
      <c r="E247" s="11"/>
      <c r="F247" s="11"/>
      <c r="G247" s="11"/>
      <c r="H247" s="11"/>
      <c r="I247" s="11"/>
      <c r="J247" s="11"/>
      <c r="K247" s="11"/>
      <c r="L247" s="11">
        <v>29144</v>
      </c>
    </row>
    <row r="248" spans="1:12">
      <c r="A248" s="10">
        <v>5397440</v>
      </c>
      <c r="B248" s="11">
        <v>154</v>
      </c>
      <c r="D248">
        <v>5385491</v>
      </c>
      <c r="E248" s="11"/>
      <c r="F248" s="11"/>
      <c r="G248" s="11"/>
      <c r="H248" s="11">
        <v>1699</v>
      </c>
      <c r="I248" s="11"/>
      <c r="J248" s="11"/>
      <c r="K248" s="11"/>
      <c r="L248" s="11"/>
    </row>
    <row r="249" spans="1:12">
      <c r="A249" s="10">
        <v>5414456</v>
      </c>
      <c r="B249" s="11">
        <v>217.5</v>
      </c>
      <c r="D249">
        <v>5391131</v>
      </c>
      <c r="E249" s="11"/>
      <c r="F249" s="11"/>
      <c r="G249" s="11"/>
      <c r="H249" s="11">
        <v>462</v>
      </c>
      <c r="I249" s="11"/>
      <c r="J249" s="11"/>
      <c r="K249" s="11"/>
      <c r="L249" s="11"/>
    </row>
    <row r="250" spans="1:12">
      <c r="A250" s="10">
        <v>5430509</v>
      </c>
      <c r="B250" s="11">
        <v>409.25</v>
      </c>
      <c r="D250">
        <v>5397440</v>
      </c>
      <c r="E250" s="11"/>
      <c r="F250" s="11"/>
      <c r="G250" s="11"/>
      <c r="H250" s="11">
        <v>154</v>
      </c>
      <c r="I250" s="11"/>
      <c r="J250" s="11"/>
      <c r="K250" s="11"/>
      <c r="L250" s="11"/>
    </row>
    <row r="251" spans="1:12">
      <c r="A251" s="10">
        <v>5446934</v>
      </c>
      <c r="B251" s="11">
        <v>277</v>
      </c>
      <c r="D251">
        <v>5414456</v>
      </c>
      <c r="E251" s="11">
        <v>217.5</v>
      </c>
      <c r="F251" s="11"/>
      <c r="G251" s="11"/>
      <c r="H251" s="11"/>
      <c r="I251" s="11"/>
      <c r="J251" s="11"/>
      <c r="K251" s="11"/>
      <c r="L251" s="11"/>
    </row>
    <row r="252" spans="1:12">
      <c r="A252" s="10">
        <v>5449310</v>
      </c>
      <c r="B252" s="11">
        <v>188</v>
      </c>
      <c r="D252">
        <v>5430509</v>
      </c>
      <c r="E252" s="11"/>
      <c r="F252" s="11">
        <v>409.25</v>
      </c>
      <c r="G252" s="11"/>
      <c r="H252" s="11"/>
      <c r="I252" s="11"/>
      <c r="J252" s="11"/>
      <c r="K252" s="11"/>
      <c r="L252" s="11"/>
    </row>
    <row r="253" spans="1:12">
      <c r="A253" s="10">
        <v>5458396</v>
      </c>
      <c r="B253" s="11">
        <v>217</v>
      </c>
      <c r="D253">
        <v>5446934</v>
      </c>
      <c r="E253" s="11"/>
      <c r="F253" s="11"/>
      <c r="G253" s="11"/>
      <c r="H253" s="11">
        <v>277</v>
      </c>
      <c r="I253" s="11"/>
      <c r="J253" s="11"/>
      <c r="K253" s="11"/>
      <c r="L253" s="11"/>
    </row>
    <row r="254" spans="1:12">
      <c r="A254" s="10">
        <v>5465420</v>
      </c>
      <c r="B254" s="11">
        <v>521.33333333333337</v>
      </c>
      <c r="D254">
        <v>5449310</v>
      </c>
      <c r="E254" s="11">
        <v>188</v>
      </c>
      <c r="F254" s="11"/>
      <c r="G254" s="11"/>
      <c r="H254" s="11"/>
      <c r="I254" s="11"/>
      <c r="J254" s="11"/>
      <c r="K254" s="11"/>
      <c r="L254" s="11"/>
    </row>
    <row r="255" spans="1:12">
      <c r="A255" s="10">
        <v>5468789</v>
      </c>
      <c r="B255" s="11">
        <v>645.66666666666663</v>
      </c>
      <c r="D255">
        <v>5458396</v>
      </c>
      <c r="E255" s="11"/>
      <c r="F255" s="11">
        <v>217</v>
      </c>
      <c r="G255" s="11"/>
      <c r="H255" s="11"/>
      <c r="I255" s="11"/>
      <c r="J255" s="11"/>
      <c r="K255" s="11"/>
      <c r="L255" s="11"/>
    </row>
    <row r="256" spans="1:12">
      <c r="A256" s="10">
        <v>5472836</v>
      </c>
      <c r="B256" s="11">
        <v>372</v>
      </c>
      <c r="D256">
        <v>5465420</v>
      </c>
      <c r="E256" s="11"/>
      <c r="F256" s="11">
        <v>521.33333333333337</v>
      </c>
      <c r="G256" s="11"/>
      <c r="H256" s="11"/>
      <c r="I256" s="11"/>
      <c r="J256" s="11"/>
      <c r="K256" s="11"/>
      <c r="L256" s="11"/>
    </row>
    <row r="257" spans="1:12">
      <c r="A257" s="10">
        <v>5473084</v>
      </c>
      <c r="B257" s="11">
        <v>386.5</v>
      </c>
      <c r="D257">
        <v>5468789</v>
      </c>
      <c r="E257" s="11"/>
      <c r="F257" s="11"/>
      <c r="G257" s="11">
        <v>645.66666666666663</v>
      </c>
      <c r="H257" s="11"/>
      <c r="I257" s="11"/>
      <c r="J257" s="11"/>
      <c r="K257" s="11"/>
      <c r="L257" s="11"/>
    </row>
    <row r="258" spans="1:12">
      <c r="A258" s="10">
        <v>5483344</v>
      </c>
      <c r="B258" s="11">
        <v>817</v>
      </c>
      <c r="D258">
        <v>5472836</v>
      </c>
      <c r="E258" s="11"/>
      <c r="F258" s="11"/>
      <c r="G258" s="11">
        <v>372</v>
      </c>
      <c r="H258" s="11"/>
      <c r="I258" s="11"/>
      <c r="J258" s="11"/>
      <c r="K258" s="11"/>
      <c r="L258" s="11"/>
    </row>
    <row r="259" spans="1:12">
      <c r="A259" s="10">
        <v>5507718</v>
      </c>
      <c r="B259" s="11">
        <v>287.5</v>
      </c>
      <c r="D259">
        <v>5473084</v>
      </c>
      <c r="E259" s="11"/>
      <c r="F259" s="11"/>
      <c r="G259" s="11"/>
      <c r="H259" s="11"/>
      <c r="I259" s="11"/>
      <c r="J259" s="11"/>
      <c r="K259" s="11"/>
      <c r="L259" s="11">
        <v>386.5</v>
      </c>
    </row>
    <row r="260" spans="1:12">
      <c r="A260" s="10">
        <v>5508902</v>
      </c>
      <c r="B260" s="11">
        <v>948</v>
      </c>
      <c r="D260">
        <v>5483344</v>
      </c>
      <c r="E260" s="11"/>
      <c r="F260" s="11"/>
      <c r="G260" s="11"/>
      <c r="H260" s="11"/>
      <c r="I260" s="11"/>
      <c r="J260" s="11"/>
      <c r="K260" s="11"/>
      <c r="L260" s="11">
        <v>817</v>
      </c>
    </row>
    <row r="261" spans="1:12">
      <c r="A261" s="10">
        <v>5515153</v>
      </c>
      <c r="B261" s="11">
        <v>470</v>
      </c>
      <c r="D261">
        <v>5507718</v>
      </c>
      <c r="E261" s="11"/>
      <c r="F261" s="11">
        <v>287.5</v>
      </c>
      <c r="G261" s="11"/>
      <c r="H261" s="11"/>
      <c r="I261" s="11"/>
      <c r="J261" s="11"/>
      <c r="K261" s="11"/>
      <c r="L261" s="11"/>
    </row>
    <row r="262" spans="1:12">
      <c r="A262" s="10">
        <v>5521719</v>
      </c>
      <c r="B262" s="11">
        <v>3984.7777777777778</v>
      </c>
      <c r="D262">
        <v>5508902</v>
      </c>
      <c r="E262" s="11"/>
      <c r="F262" s="11"/>
      <c r="G262" s="11"/>
      <c r="H262" s="11"/>
      <c r="I262" s="11"/>
      <c r="J262" s="11">
        <v>948</v>
      </c>
      <c r="K262" s="11"/>
      <c r="L262" s="11"/>
    </row>
    <row r="263" spans="1:12">
      <c r="A263" s="10">
        <v>5524000</v>
      </c>
      <c r="B263" s="11">
        <v>567</v>
      </c>
      <c r="D263">
        <v>5515153</v>
      </c>
      <c r="E263" s="11"/>
      <c r="F263" s="11"/>
      <c r="G263" s="11"/>
      <c r="H263" s="11">
        <v>470</v>
      </c>
      <c r="I263" s="11"/>
      <c r="J263" s="11"/>
      <c r="K263" s="11"/>
      <c r="L263" s="11"/>
    </row>
    <row r="264" spans="1:12">
      <c r="A264" s="10">
        <v>5547392</v>
      </c>
      <c r="B264" s="11">
        <v>1127</v>
      </c>
      <c r="D264">
        <v>5521719</v>
      </c>
      <c r="E264" s="11"/>
      <c r="F264" s="11">
        <v>3984.7777777777778</v>
      </c>
      <c r="G264" s="11"/>
      <c r="H264" s="11"/>
      <c r="I264" s="11"/>
      <c r="J264" s="11"/>
      <c r="K264" s="11"/>
      <c r="L264" s="11"/>
    </row>
    <row r="265" spans="1:12">
      <c r="A265" s="10">
        <v>5548470</v>
      </c>
      <c r="B265" s="11">
        <v>240</v>
      </c>
      <c r="D265">
        <v>5524000</v>
      </c>
      <c r="E265" s="11"/>
      <c r="F265" s="11"/>
      <c r="G265" s="11"/>
      <c r="H265" s="11">
        <v>567</v>
      </c>
      <c r="I265" s="11"/>
      <c r="J265" s="11"/>
      <c r="K265" s="11"/>
      <c r="L265" s="11"/>
    </row>
    <row r="266" spans="1:12">
      <c r="A266" s="10">
        <v>5560849</v>
      </c>
      <c r="B266" s="11">
        <v>2415</v>
      </c>
      <c r="D266">
        <v>5547392</v>
      </c>
      <c r="E266" s="11"/>
      <c r="F266" s="11"/>
      <c r="G266" s="11"/>
      <c r="H266" s="11">
        <v>1127</v>
      </c>
      <c r="I266" s="11"/>
      <c r="J266" s="11"/>
      <c r="K266" s="11"/>
      <c r="L266" s="11"/>
    </row>
    <row r="267" spans="1:12">
      <c r="A267" s="10">
        <v>5573332</v>
      </c>
      <c r="B267" s="11">
        <v>1056</v>
      </c>
      <c r="D267">
        <v>5548470</v>
      </c>
      <c r="E267" s="11"/>
      <c r="F267" s="11">
        <v>240</v>
      </c>
      <c r="G267" s="11"/>
      <c r="H267" s="11"/>
      <c r="I267" s="11"/>
      <c r="J267" s="11"/>
      <c r="K267" s="11"/>
      <c r="L267" s="11"/>
    </row>
    <row r="268" spans="1:12">
      <c r="A268" s="10">
        <v>5577025</v>
      </c>
      <c r="B268" s="11">
        <v>1766.25</v>
      </c>
      <c r="D268">
        <v>5560849</v>
      </c>
      <c r="E268" s="11"/>
      <c r="F268" s="11"/>
      <c r="G268" s="11"/>
      <c r="H268" s="11"/>
      <c r="I268" s="11"/>
      <c r="J268" s="11"/>
      <c r="K268" s="11">
        <v>2415</v>
      </c>
      <c r="L268" s="11"/>
    </row>
    <row r="269" spans="1:12">
      <c r="A269" s="10">
        <v>5640998</v>
      </c>
      <c r="B269" s="11">
        <v>557.5</v>
      </c>
      <c r="D269">
        <v>5573332</v>
      </c>
      <c r="E269" s="11">
        <v>1056</v>
      </c>
      <c r="F269" s="11"/>
      <c r="G269" s="11"/>
      <c r="H269" s="11"/>
      <c r="I269" s="11"/>
      <c r="J269" s="11"/>
      <c r="K269" s="11"/>
      <c r="L269" s="11"/>
    </row>
    <row r="270" spans="1:12">
      <c r="A270" s="10">
        <v>5645559</v>
      </c>
      <c r="B270" s="11">
        <v>105</v>
      </c>
      <c r="D270">
        <v>5577025</v>
      </c>
      <c r="E270" s="11"/>
      <c r="F270" s="11">
        <v>1766.25</v>
      </c>
      <c r="G270" s="11"/>
      <c r="H270" s="11"/>
      <c r="I270" s="11"/>
      <c r="J270" s="11"/>
      <c r="K270" s="11"/>
      <c r="L270" s="11"/>
    </row>
    <row r="271" spans="1:12">
      <c r="A271" s="10">
        <v>5650141</v>
      </c>
      <c r="B271" s="11">
        <v>441.33333333333331</v>
      </c>
      <c r="D271">
        <v>5640998</v>
      </c>
      <c r="E271" s="11"/>
      <c r="F271" s="11"/>
      <c r="G271" s="11"/>
      <c r="H271" s="11"/>
      <c r="I271" s="11"/>
      <c r="J271" s="11"/>
      <c r="K271" s="11">
        <v>557.5</v>
      </c>
      <c r="L271" s="11"/>
    </row>
    <row r="272" spans="1:12">
      <c r="A272" s="10">
        <v>5681291</v>
      </c>
      <c r="B272" s="11">
        <v>872</v>
      </c>
      <c r="D272">
        <v>5645559</v>
      </c>
      <c r="E272" s="11">
        <v>105</v>
      </c>
      <c r="F272" s="11"/>
      <c r="G272" s="11"/>
      <c r="H272" s="11"/>
      <c r="I272" s="11"/>
      <c r="J272" s="11"/>
      <c r="K272" s="11"/>
      <c r="L272" s="11"/>
    </row>
    <row r="273" spans="1:12">
      <c r="A273" s="10">
        <v>5820870</v>
      </c>
      <c r="B273" s="11">
        <v>365</v>
      </c>
      <c r="D273">
        <v>5650141</v>
      </c>
      <c r="E273" s="11">
        <v>441.33333333333331</v>
      </c>
      <c r="F273" s="11"/>
      <c r="G273" s="11"/>
      <c r="H273" s="11"/>
      <c r="I273" s="11"/>
      <c r="J273" s="11"/>
      <c r="K273" s="11"/>
      <c r="L273" s="11"/>
    </row>
    <row r="274" spans="1:12">
      <c r="A274" s="10">
        <v>5825766</v>
      </c>
      <c r="B274" s="11">
        <v>493</v>
      </c>
      <c r="D274">
        <v>5681291</v>
      </c>
      <c r="E274" s="11"/>
      <c r="F274" s="11"/>
      <c r="G274" s="11"/>
      <c r="H274" s="11">
        <v>872</v>
      </c>
      <c r="I274" s="11"/>
      <c r="J274" s="11"/>
      <c r="K274" s="11"/>
      <c r="L274" s="11"/>
    </row>
    <row r="275" spans="1:12">
      <c r="A275" s="10">
        <v>5863053</v>
      </c>
      <c r="B275" s="11">
        <v>589.5</v>
      </c>
      <c r="D275">
        <v>5820870</v>
      </c>
      <c r="E275" s="11"/>
      <c r="F275" s="11"/>
      <c r="G275" s="11"/>
      <c r="H275" s="11">
        <v>365</v>
      </c>
      <c r="I275" s="11"/>
      <c r="J275" s="11"/>
      <c r="K275" s="11"/>
      <c r="L275" s="11"/>
    </row>
    <row r="276" spans="1:12">
      <c r="A276" s="10">
        <v>5874040</v>
      </c>
      <c r="B276" s="11">
        <v>371.5</v>
      </c>
      <c r="D276">
        <v>5825766</v>
      </c>
      <c r="E276" s="11"/>
      <c r="F276" s="11"/>
      <c r="G276" s="11"/>
      <c r="H276" s="11"/>
      <c r="I276" s="11"/>
      <c r="J276" s="11">
        <v>493</v>
      </c>
      <c r="K276" s="11"/>
      <c r="L276" s="11"/>
    </row>
    <row r="277" spans="1:12">
      <c r="A277" s="10">
        <v>5886674</v>
      </c>
      <c r="B277" s="11">
        <v>155</v>
      </c>
      <c r="D277">
        <v>5863053</v>
      </c>
      <c r="E277" s="11"/>
      <c r="F277" s="11"/>
      <c r="G277" s="11">
        <v>589.5</v>
      </c>
      <c r="H277" s="11"/>
      <c r="I277" s="11"/>
      <c r="J277" s="11"/>
      <c r="K277" s="11"/>
      <c r="L277" s="11"/>
    </row>
    <row r="278" spans="1:12">
      <c r="A278" s="10">
        <v>5889384</v>
      </c>
      <c r="B278" s="11">
        <v>520</v>
      </c>
      <c r="D278">
        <v>5874040</v>
      </c>
      <c r="E278" s="11"/>
      <c r="F278" s="11"/>
      <c r="G278" s="11">
        <v>371.5</v>
      </c>
      <c r="H278" s="11"/>
      <c r="I278" s="11"/>
      <c r="J278" s="11"/>
      <c r="K278" s="11"/>
      <c r="L278" s="11"/>
    </row>
    <row r="279" spans="1:12">
      <c r="A279" s="10">
        <v>5897239</v>
      </c>
      <c r="B279" s="11">
        <v>1250.6666666666667</v>
      </c>
      <c r="D279">
        <v>5886674</v>
      </c>
      <c r="E279" s="11"/>
      <c r="F279" s="11"/>
      <c r="G279" s="11"/>
      <c r="H279" s="11"/>
      <c r="I279" s="11"/>
      <c r="J279" s="11">
        <v>155</v>
      </c>
      <c r="K279" s="11"/>
      <c r="L279" s="11"/>
    </row>
    <row r="280" spans="1:12">
      <c r="A280" s="10">
        <v>5903834</v>
      </c>
      <c r="B280" s="11">
        <v>2271.6666666666665</v>
      </c>
      <c r="D280">
        <v>5889384</v>
      </c>
      <c r="E280" s="11"/>
      <c r="F280" s="11"/>
      <c r="G280" s="11"/>
      <c r="H280" s="11">
        <v>520</v>
      </c>
      <c r="I280" s="11"/>
      <c r="J280" s="11"/>
      <c r="K280" s="11"/>
      <c r="L280" s="11"/>
    </row>
    <row r="281" spans="1:12">
      <c r="A281" s="10">
        <v>5910228</v>
      </c>
      <c r="B281" s="11">
        <v>153</v>
      </c>
      <c r="D281">
        <v>5897239</v>
      </c>
      <c r="E281" s="11"/>
      <c r="F281" s="11"/>
      <c r="G281" s="11"/>
      <c r="H281" s="11">
        <v>1250.6666666666667</v>
      </c>
      <c r="I281" s="11"/>
      <c r="J281" s="11"/>
      <c r="K281" s="11"/>
      <c r="L281" s="11"/>
    </row>
    <row r="282" spans="1:12">
      <c r="A282" s="10">
        <v>5915821</v>
      </c>
      <c r="B282" s="11">
        <v>120</v>
      </c>
      <c r="D282">
        <v>5903834</v>
      </c>
      <c r="E282" s="11"/>
      <c r="F282" s="11"/>
      <c r="G282" s="11"/>
      <c r="H282" s="11"/>
      <c r="I282" s="11"/>
      <c r="J282" s="11">
        <v>2271.6666666666665</v>
      </c>
      <c r="K282" s="11"/>
      <c r="L282" s="11"/>
    </row>
    <row r="283" spans="1:12">
      <c r="A283" s="10">
        <v>5920049</v>
      </c>
      <c r="B283" s="11">
        <v>412.5</v>
      </c>
      <c r="D283">
        <v>5910228</v>
      </c>
      <c r="E283" s="11"/>
      <c r="F283" s="11">
        <v>153</v>
      </c>
      <c r="G283" s="11"/>
      <c r="H283" s="11"/>
      <c r="I283" s="11"/>
      <c r="J283" s="11"/>
      <c r="K283" s="11"/>
      <c r="L283" s="11"/>
    </row>
    <row r="284" spans="1:12">
      <c r="A284" s="10">
        <v>5942152</v>
      </c>
      <c r="B284" s="11">
        <v>1078.6666666666667</v>
      </c>
      <c r="D284">
        <v>5915821</v>
      </c>
      <c r="E284" s="11"/>
      <c r="F284" s="11"/>
      <c r="G284" s="11"/>
      <c r="H284" s="11">
        <v>120</v>
      </c>
      <c r="I284" s="11"/>
      <c r="J284" s="11"/>
      <c r="K284" s="11"/>
      <c r="L284" s="11"/>
    </row>
    <row r="285" spans="1:12">
      <c r="A285" s="10">
        <v>5947611</v>
      </c>
      <c r="B285" s="11">
        <v>3518</v>
      </c>
      <c r="D285">
        <v>5920049</v>
      </c>
      <c r="E285" s="11"/>
      <c r="F285" s="11">
        <v>412.5</v>
      </c>
      <c r="G285" s="11"/>
      <c r="H285" s="11"/>
      <c r="I285" s="11"/>
      <c r="J285" s="11"/>
      <c r="K285" s="11"/>
      <c r="L285" s="11"/>
    </row>
    <row r="286" spans="1:12">
      <c r="A286" s="10">
        <v>5948012</v>
      </c>
      <c r="B286" s="11">
        <v>408</v>
      </c>
      <c r="D286">
        <v>5942152</v>
      </c>
      <c r="E286" s="11"/>
      <c r="F286" s="11"/>
      <c r="G286" s="11">
        <v>1078.6666666666667</v>
      </c>
      <c r="H286" s="11"/>
      <c r="I286" s="11"/>
      <c r="J286" s="11"/>
      <c r="K286" s="11"/>
      <c r="L286" s="11"/>
    </row>
    <row r="287" spans="1:12">
      <c r="A287" s="10">
        <v>5951266</v>
      </c>
      <c r="B287" s="11">
        <v>1435.3333333333333</v>
      </c>
      <c r="D287">
        <v>5947611</v>
      </c>
      <c r="E287" s="11"/>
      <c r="F287" s="11"/>
      <c r="G287" s="11"/>
      <c r="H287" s="11">
        <v>3518</v>
      </c>
      <c r="I287" s="11"/>
      <c r="J287" s="11"/>
      <c r="K287" s="11"/>
      <c r="L287" s="11"/>
    </row>
    <row r="288" spans="1:12">
      <c r="A288" s="10">
        <v>5954015</v>
      </c>
      <c r="B288" s="11">
        <v>375</v>
      </c>
      <c r="D288">
        <v>5948012</v>
      </c>
      <c r="E288" s="11"/>
      <c r="F288" s="11"/>
      <c r="G288" s="11"/>
      <c r="H288" s="11"/>
      <c r="I288" s="11">
        <v>408</v>
      </c>
      <c r="J288" s="11"/>
      <c r="K288" s="11"/>
      <c r="L288" s="11"/>
    </row>
    <row r="289" spans="1:12">
      <c r="A289" s="10">
        <v>5961545</v>
      </c>
      <c r="B289" s="11">
        <v>277.33333333333331</v>
      </c>
      <c r="D289">
        <v>5951266</v>
      </c>
      <c r="E289" s="11"/>
      <c r="F289" s="11"/>
      <c r="G289" s="11"/>
      <c r="H289" s="11"/>
      <c r="I289" s="11"/>
      <c r="J289" s="11">
        <v>1435.3333333333333</v>
      </c>
      <c r="K289" s="11"/>
      <c r="L289" s="11"/>
    </row>
    <row r="290" spans="1:12">
      <c r="A290" s="10">
        <v>5965095</v>
      </c>
      <c r="B290" s="11">
        <v>881.25</v>
      </c>
      <c r="D290">
        <v>5954015</v>
      </c>
      <c r="E290" s="11"/>
      <c r="F290" s="11"/>
      <c r="G290" s="11"/>
      <c r="H290" s="11"/>
      <c r="I290" s="11">
        <v>375</v>
      </c>
      <c r="J290" s="11"/>
      <c r="K290" s="11"/>
      <c r="L290" s="11"/>
    </row>
    <row r="291" spans="1:12">
      <c r="A291" s="10">
        <v>5975460</v>
      </c>
      <c r="B291" s="11">
        <v>464.5</v>
      </c>
      <c r="D291">
        <v>5961545</v>
      </c>
      <c r="E291" s="11"/>
      <c r="F291" s="11">
        <v>277.33333333333331</v>
      </c>
      <c r="G291" s="11"/>
      <c r="H291" s="11"/>
      <c r="I291" s="11"/>
      <c r="J291" s="11"/>
      <c r="K291" s="11"/>
      <c r="L291" s="11"/>
    </row>
    <row r="292" spans="1:12">
      <c r="A292" s="10">
        <v>5979260</v>
      </c>
      <c r="B292" s="11">
        <v>203</v>
      </c>
      <c r="D292">
        <v>5965095</v>
      </c>
      <c r="E292" s="11"/>
      <c r="F292" s="11"/>
      <c r="G292" s="11"/>
      <c r="H292" s="11">
        <v>881.25</v>
      </c>
      <c r="I292" s="11"/>
      <c r="J292" s="11"/>
      <c r="K292" s="11"/>
      <c r="L292" s="11"/>
    </row>
    <row r="293" spans="1:12">
      <c r="A293" s="10">
        <v>5979993</v>
      </c>
      <c r="B293" s="11">
        <v>378</v>
      </c>
      <c r="D293">
        <v>5975460</v>
      </c>
      <c r="E293" s="11"/>
      <c r="F293" s="11"/>
      <c r="G293" s="11">
        <v>464.5</v>
      </c>
      <c r="H293" s="11"/>
      <c r="I293" s="11"/>
      <c r="J293" s="11"/>
      <c r="K293" s="11"/>
      <c r="L293" s="11"/>
    </row>
    <row r="294" spans="1:12">
      <c r="A294" s="10">
        <v>5989060</v>
      </c>
      <c r="B294" s="11">
        <v>709.2</v>
      </c>
      <c r="D294">
        <v>5979260</v>
      </c>
      <c r="E294" s="11"/>
      <c r="F294" s="11"/>
      <c r="G294" s="11"/>
      <c r="H294" s="11"/>
      <c r="I294" s="11"/>
      <c r="J294" s="11">
        <v>203</v>
      </c>
      <c r="K294" s="11"/>
      <c r="L294" s="11"/>
    </row>
    <row r="295" spans="1:12">
      <c r="A295" s="10">
        <v>5989146</v>
      </c>
      <c r="B295" s="11">
        <v>205.25</v>
      </c>
      <c r="D295">
        <v>5979993</v>
      </c>
      <c r="E295" s="11"/>
      <c r="F295" s="11"/>
      <c r="G295" s="11"/>
      <c r="H295" s="11"/>
      <c r="I295" s="11"/>
      <c r="J295" s="11"/>
      <c r="K295" s="11"/>
      <c r="L295" s="11">
        <v>378</v>
      </c>
    </row>
    <row r="296" spans="1:12">
      <c r="A296" s="10">
        <v>5999510</v>
      </c>
      <c r="B296" s="11">
        <v>263</v>
      </c>
      <c r="D296">
        <v>5989060</v>
      </c>
      <c r="E296" s="11">
        <v>709.2</v>
      </c>
      <c r="F296" s="11"/>
      <c r="G296" s="11"/>
      <c r="H296" s="11"/>
      <c r="I296" s="11"/>
      <c r="J296" s="11"/>
      <c r="K296" s="11"/>
      <c r="L296" s="11"/>
    </row>
    <row r="297" spans="1:12">
      <c r="A297" s="10">
        <v>6007250</v>
      </c>
      <c r="B297" s="11">
        <v>348</v>
      </c>
      <c r="D297">
        <v>5989146</v>
      </c>
      <c r="E297" s="11"/>
      <c r="F297" s="11"/>
      <c r="G297" s="11"/>
      <c r="H297" s="11">
        <v>205.25</v>
      </c>
      <c r="I297" s="11"/>
      <c r="J297" s="11"/>
      <c r="K297" s="11"/>
      <c r="L297" s="11"/>
    </row>
    <row r="298" spans="1:12">
      <c r="A298" s="10">
        <v>6012108</v>
      </c>
      <c r="B298" s="11">
        <v>437</v>
      </c>
      <c r="D298">
        <v>5999510</v>
      </c>
      <c r="E298" s="11"/>
      <c r="F298" s="11">
        <v>263</v>
      </c>
      <c r="G298" s="11"/>
      <c r="H298" s="11"/>
      <c r="I298" s="11"/>
      <c r="J298" s="11"/>
      <c r="K298" s="11"/>
      <c r="L298" s="11"/>
    </row>
    <row r="299" spans="1:12">
      <c r="A299" s="10">
        <v>6036159</v>
      </c>
      <c r="B299" s="11">
        <v>258.5</v>
      </c>
      <c r="D299">
        <v>6007250</v>
      </c>
      <c r="E299" s="11"/>
      <c r="F299" s="11"/>
      <c r="G299" s="11"/>
      <c r="H299" s="11">
        <v>348</v>
      </c>
      <c r="I299" s="11"/>
      <c r="J299" s="11"/>
      <c r="K299" s="11"/>
      <c r="L299" s="11"/>
    </row>
    <row r="300" spans="1:12">
      <c r="A300" s="10">
        <v>6043002</v>
      </c>
      <c r="B300" s="11">
        <v>363.5</v>
      </c>
      <c r="D300">
        <v>6012108</v>
      </c>
      <c r="E300" s="11"/>
      <c r="F300" s="11">
        <v>437</v>
      </c>
      <c r="G300" s="11"/>
      <c r="H300" s="11"/>
      <c r="I300" s="11"/>
      <c r="J300" s="11"/>
      <c r="K300" s="11"/>
      <c r="L300" s="11"/>
    </row>
    <row r="301" spans="1:12">
      <c r="A301" s="10">
        <v>6045702</v>
      </c>
      <c r="B301" s="11">
        <v>803</v>
      </c>
      <c r="D301">
        <v>6036159</v>
      </c>
      <c r="E301" s="11"/>
      <c r="F301" s="11">
        <v>258.5</v>
      </c>
      <c r="G301" s="11"/>
      <c r="H301" s="11"/>
      <c r="I301" s="11"/>
      <c r="J301" s="11"/>
      <c r="K301" s="11"/>
      <c r="L301" s="11"/>
    </row>
    <row r="302" spans="1:12">
      <c r="A302" s="10">
        <v>6051591</v>
      </c>
      <c r="B302" s="11">
        <v>565.5</v>
      </c>
      <c r="D302">
        <v>6043002</v>
      </c>
      <c r="E302" s="11"/>
      <c r="F302" s="11"/>
      <c r="G302" s="11"/>
      <c r="H302" s="11"/>
      <c r="I302" s="11"/>
      <c r="J302" s="11">
        <v>363.5</v>
      </c>
      <c r="K302" s="11"/>
      <c r="L302" s="11"/>
    </row>
    <row r="303" spans="1:12">
      <c r="A303" s="10">
        <v>6070297</v>
      </c>
      <c r="B303" s="11">
        <v>836</v>
      </c>
      <c r="D303">
        <v>6045702</v>
      </c>
      <c r="E303" s="11"/>
      <c r="F303" s="11">
        <v>803</v>
      </c>
      <c r="G303" s="11"/>
      <c r="H303" s="11"/>
      <c r="I303" s="11"/>
      <c r="J303" s="11"/>
      <c r="K303" s="11"/>
      <c r="L303" s="11"/>
    </row>
    <row r="304" spans="1:12">
      <c r="A304" s="10">
        <v>6077426</v>
      </c>
      <c r="B304" s="11">
        <v>3120.6666666666665</v>
      </c>
      <c r="D304">
        <v>6051591</v>
      </c>
      <c r="E304" s="11"/>
      <c r="F304" s="11"/>
      <c r="G304" s="11"/>
      <c r="H304" s="11"/>
      <c r="I304" s="11"/>
      <c r="J304" s="11">
        <v>565.5</v>
      </c>
      <c r="K304" s="11"/>
      <c r="L304" s="11"/>
    </row>
    <row r="305" spans="1:12">
      <c r="A305" s="10">
        <v>6094004</v>
      </c>
      <c r="B305" s="11">
        <v>122</v>
      </c>
      <c r="D305">
        <v>6070297</v>
      </c>
      <c r="E305" s="11"/>
      <c r="F305" s="11"/>
      <c r="G305" s="11"/>
      <c r="H305" s="11"/>
      <c r="I305" s="11"/>
      <c r="J305" s="11">
        <v>836</v>
      </c>
      <c r="K305" s="11"/>
      <c r="L305" s="11"/>
    </row>
    <row r="306" spans="1:12">
      <c r="A306" s="10">
        <v>6112156</v>
      </c>
      <c r="B306" s="11">
        <v>376.33333333333331</v>
      </c>
      <c r="D306">
        <v>6077426</v>
      </c>
      <c r="E306" s="11"/>
      <c r="F306" s="11"/>
      <c r="G306" s="11"/>
      <c r="H306" s="11"/>
      <c r="I306" s="11"/>
      <c r="J306" s="11">
        <v>3120.6666666666665</v>
      </c>
      <c r="K306" s="11"/>
      <c r="L306" s="11"/>
    </row>
    <row r="307" spans="1:12">
      <c r="A307" s="10">
        <v>6122501</v>
      </c>
      <c r="B307" s="11">
        <v>1121</v>
      </c>
      <c r="D307">
        <v>6094004</v>
      </c>
      <c r="E307" s="11"/>
      <c r="F307" s="11">
        <v>122</v>
      </c>
      <c r="G307" s="11"/>
      <c r="H307" s="11"/>
      <c r="I307" s="11"/>
      <c r="J307" s="11"/>
      <c r="K307" s="11"/>
      <c r="L307" s="11"/>
    </row>
    <row r="308" spans="1:12">
      <c r="A308" s="10">
        <v>6139680</v>
      </c>
      <c r="B308" s="11">
        <v>784</v>
      </c>
      <c r="D308">
        <v>6112156</v>
      </c>
      <c r="E308" s="11"/>
      <c r="F308" s="11"/>
      <c r="G308" s="11">
        <v>376.33333333333331</v>
      </c>
      <c r="H308" s="11"/>
      <c r="I308" s="11"/>
      <c r="J308" s="11"/>
      <c r="K308" s="11"/>
      <c r="L308" s="11"/>
    </row>
    <row r="309" spans="1:12">
      <c r="A309" s="10">
        <v>6165124</v>
      </c>
      <c r="B309" s="11">
        <v>1170</v>
      </c>
      <c r="D309">
        <v>6122501</v>
      </c>
      <c r="E309" s="11"/>
      <c r="F309" s="11">
        <v>1121</v>
      </c>
      <c r="G309" s="11"/>
      <c r="H309" s="11"/>
      <c r="I309" s="11"/>
      <c r="J309" s="11"/>
      <c r="K309" s="11"/>
      <c r="L309" s="11"/>
    </row>
    <row r="310" spans="1:12">
      <c r="A310" s="10">
        <v>6170927</v>
      </c>
      <c r="B310" s="11">
        <v>113</v>
      </c>
      <c r="D310">
        <v>6139680</v>
      </c>
      <c r="E310" s="11"/>
      <c r="F310" s="11"/>
      <c r="G310" s="11"/>
      <c r="H310" s="11"/>
      <c r="I310" s="11">
        <v>784</v>
      </c>
      <c r="J310" s="11"/>
      <c r="K310" s="11"/>
      <c r="L310" s="11"/>
    </row>
    <row r="311" spans="1:12">
      <c r="A311" s="10">
        <v>6184574</v>
      </c>
      <c r="B311" s="11">
        <v>401</v>
      </c>
      <c r="D311">
        <v>6165124</v>
      </c>
      <c r="E311" s="11"/>
      <c r="F311" s="11"/>
      <c r="G311" s="11"/>
      <c r="H311" s="11"/>
      <c r="I311" s="11"/>
      <c r="J311" s="11"/>
      <c r="K311" s="11"/>
      <c r="L311" s="11">
        <v>1170</v>
      </c>
    </row>
    <row r="312" spans="1:12">
      <c r="A312" s="10">
        <v>6205943</v>
      </c>
      <c r="B312" s="11">
        <v>570</v>
      </c>
      <c r="D312">
        <v>6170927</v>
      </c>
      <c r="E312" s="11">
        <v>113</v>
      </c>
      <c r="F312" s="11"/>
      <c r="G312" s="11"/>
      <c r="H312" s="11"/>
      <c r="I312" s="11"/>
      <c r="J312" s="11"/>
      <c r="K312" s="11"/>
      <c r="L312" s="11"/>
    </row>
    <row r="313" spans="1:12">
      <c r="A313" s="10">
        <v>6255590</v>
      </c>
      <c r="B313" s="11">
        <v>375</v>
      </c>
      <c r="D313">
        <v>6184574</v>
      </c>
      <c r="E313" s="11"/>
      <c r="F313" s="11">
        <v>401</v>
      </c>
      <c r="G313" s="11"/>
      <c r="H313" s="11"/>
      <c r="I313" s="11"/>
      <c r="J313" s="11"/>
      <c r="K313" s="11"/>
      <c r="L313" s="11"/>
    </row>
    <row r="314" spans="1:12">
      <c r="A314" s="10">
        <v>6264570</v>
      </c>
      <c r="B314" s="11">
        <v>159</v>
      </c>
      <c r="D314">
        <v>6205943</v>
      </c>
      <c r="E314" s="11"/>
      <c r="F314" s="11">
        <v>570</v>
      </c>
      <c r="G314" s="11"/>
      <c r="H314" s="11"/>
      <c r="I314" s="11"/>
      <c r="J314" s="11"/>
      <c r="K314" s="11"/>
      <c r="L314" s="11"/>
    </row>
    <row r="315" spans="1:12">
      <c r="A315" s="10">
        <v>6273761</v>
      </c>
      <c r="B315" s="11">
        <v>393.5</v>
      </c>
      <c r="D315">
        <v>6255590</v>
      </c>
      <c r="E315" s="11"/>
      <c r="F315" s="11">
        <v>375</v>
      </c>
      <c r="G315" s="11"/>
      <c r="H315" s="11"/>
      <c r="I315" s="11"/>
      <c r="J315" s="11"/>
      <c r="K315" s="11"/>
      <c r="L315" s="11"/>
    </row>
    <row r="316" spans="1:12">
      <c r="A316" s="10">
        <v>6286941</v>
      </c>
      <c r="B316" s="11">
        <v>5684.5</v>
      </c>
      <c r="D316">
        <v>6264570</v>
      </c>
      <c r="E316" s="11"/>
      <c r="F316" s="11">
        <v>159</v>
      </c>
      <c r="G316" s="11"/>
      <c r="H316" s="11"/>
      <c r="I316" s="11"/>
      <c r="J316" s="11"/>
      <c r="K316" s="11"/>
      <c r="L316" s="11"/>
    </row>
    <row r="317" spans="1:12">
      <c r="A317" s="10">
        <v>6313521</v>
      </c>
      <c r="B317" s="11">
        <v>364</v>
      </c>
      <c r="D317">
        <v>6273761</v>
      </c>
      <c r="E317" s="11"/>
      <c r="F317" s="11"/>
      <c r="G317" s="11"/>
      <c r="H317" s="11"/>
      <c r="I317" s="11">
        <v>393.5</v>
      </c>
      <c r="J317" s="11"/>
      <c r="K317" s="11"/>
      <c r="L317" s="11"/>
    </row>
    <row r="318" spans="1:12">
      <c r="A318" s="10">
        <v>6316613</v>
      </c>
      <c r="B318" s="11">
        <v>728</v>
      </c>
      <c r="D318">
        <v>6286941</v>
      </c>
      <c r="E318" s="11"/>
      <c r="F318" s="11"/>
      <c r="G318" s="11"/>
      <c r="H318" s="11"/>
      <c r="I318" s="11"/>
      <c r="J318" s="11">
        <v>5684.5</v>
      </c>
      <c r="K318" s="11"/>
      <c r="L318" s="11"/>
    </row>
    <row r="319" spans="1:12">
      <c r="A319" s="10">
        <v>6317262</v>
      </c>
      <c r="B319" s="11">
        <v>396.33333333333331</v>
      </c>
      <c r="D319">
        <v>6313521</v>
      </c>
      <c r="E319" s="11"/>
      <c r="F319" s="11"/>
      <c r="G319" s="11">
        <v>364</v>
      </c>
      <c r="H319" s="11"/>
      <c r="I319" s="11"/>
      <c r="J319" s="11"/>
      <c r="K319" s="11"/>
      <c r="L319" s="11"/>
    </row>
    <row r="320" spans="1:12">
      <c r="A320" s="10">
        <v>6333639</v>
      </c>
      <c r="B320" s="11">
        <v>13432.4</v>
      </c>
      <c r="D320">
        <v>6316613</v>
      </c>
      <c r="E320" s="11"/>
      <c r="F320" s="11"/>
      <c r="G320" s="11"/>
      <c r="H320" s="11"/>
      <c r="I320" s="11"/>
      <c r="J320" s="11">
        <v>728</v>
      </c>
      <c r="K320" s="11"/>
      <c r="L320" s="11"/>
    </row>
    <row r="321" spans="1:12">
      <c r="A321" s="10">
        <v>6345416</v>
      </c>
      <c r="B321" s="11">
        <v>400</v>
      </c>
      <c r="D321">
        <v>6317262</v>
      </c>
      <c r="E321" s="11"/>
      <c r="F321" s="11">
        <v>396.33333333333331</v>
      </c>
      <c r="G321" s="11"/>
      <c r="H321" s="11"/>
      <c r="I321" s="11"/>
      <c r="J321" s="11"/>
      <c r="K321" s="11"/>
      <c r="L321" s="11"/>
    </row>
    <row r="322" spans="1:12">
      <c r="A322" s="10">
        <v>6361736</v>
      </c>
      <c r="B322" s="11">
        <v>326.5</v>
      </c>
      <c r="D322">
        <v>6333639</v>
      </c>
      <c r="E322" s="11"/>
      <c r="F322" s="11"/>
      <c r="G322" s="11"/>
      <c r="H322" s="11"/>
      <c r="I322" s="11">
        <v>13432.4</v>
      </c>
      <c r="J322" s="11"/>
      <c r="K322" s="11"/>
      <c r="L322" s="11"/>
    </row>
    <row r="323" spans="1:12">
      <c r="A323" s="10">
        <v>6370382</v>
      </c>
      <c r="B323" s="11">
        <v>211.5</v>
      </c>
      <c r="D323">
        <v>6345416</v>
      </c>
      <c r="E323" s="11"/>
      <c r="F323" s="11"/>
      <c r="G323" s="11"/>
      <c r="H323" s="11"/>
      <c r="I323" s="11"/>
      <c r="J323" s="11"/>
      <c r="K323" s="11"/>
      <c r="L323" s="11">
        <v>400</v>
      </c>
    </row>
    <row r="324" spans="1:12">
      <c r="A324" s="10">
        <v>6378924</v>
      </c>
      <c r="B324" s="11">
        <v>411.75</v>
      </c>
      <c r="D324">
        <v>6361736</v>
      </c>
      <c r="E324" s="11"/>
      <c r="F324" s="11">
        <v>326.5</v>
      </c>
      <c r="G324" s="11"/>
      <c r="H324" s="11"/>
      <c r="I324" s="11"/>
      <c r="J324" s="11"/>
      <c r="K324" s="11"/>
      <c r="L324" s="11"/>
    </row>
    <row r="325" spans="1:12">
      <c r="A325" s="10">
        <v>6380594</v>
      </c>
      <c r="B325" s="11">
        <v>253.5</v>
      </c>
      <c r="D325">
        <v>6370382</v>
      </c>
      <c r="E325" s="11"/>
      <c r="F325" s="11"/>
      <c r="G325" s="11"/>
      <c r="H325" s="11">
        <v>211.5</v>
      </c>
      <c r="I325" s="11"/>
      <c r="J325" s="11"/>
      <c r="K325" s="11"/>
      <c r="L325" s="11"/>
    </row>
    <row r="326" spans="1:12">
      <c r="A326" s="10">
        <v>6382417</v>
      </c>
      <c r="B326" s="11">
        <v>12872.142857142857</v>
      </c>
      <c r="D326">
        <v>6378924</v>
      </c>
      <c r="E326" s="11"/>
      <c r="F326" s="11">
        <v>411.75</v>
      </c>
      <c r="G326" s="11"/>
      <c r="H326" s="11"/>
      <c r="I326" s="11"/>
      <c r="J326" s="11"/>
      <c r="K326" s="11"/>
      <c r="L326" s="11"/>
    </row>
    <row r="327" spans="1:12">
      <c r="A327" s="10">
        <v>6385309</v>
      </c>
      <c r="B327" s="11">
        <v>2000</v>
      </c>
      <c r="D327">
        <v>6380594</v>
      </c>
      <c r="E327" s="11">
        <v>253.5</v>
      </c>
      <c r="F327" s="11"/>
      <c r="G327" s="11"/>
      <c r="H327" s="11"/>
      <c r="I327" s="11"/>
      <c r="J327" s="11"/>
      <c r="K327" s="11"/>
      <c r="L327" s="11"/>
    </row>
    <row r="328" spans="1:12">
      <c r="A328" s="10">
        <v>6387934</v>
      </c>
      <c r="B328" s="11">
        <v>142.5</v>
      </c>
      <c r="D328">
        <v>6382417</v>
      </c>
      <c r="E328" s="11"/>
      <c r="F328" s="11"/>
      <c r="G328" s="11"/>
      <c r="H328" s="11"/>
      <c r="I328" s="11"/>
      <c r="J328" s="11"/>
      <c r="K328" s="11"/>
      <c r="L328" s="11">
        <v>12872.142857142857</v>
      </c>
    </row>
    <row r="329" spans="1:12">
      <c r="A329" s="10">
        <v>6391532</v>
      </c>
      <c r="B329" s="11">
        <v>560.20000000000005</v>
      </c>
      <c r="D329">
        <v>6385309</v>
      </c>
      <c r="E329" s="11"/>
      <c r="F329" s="11"/>
      <c r="G329" s="11">
        <v>2000</v>
      </c>
      <c r="H329" s="11"/>
      <c r="I329" s="11"/>
      <c r="J329" s="11"/>
      <c r="K329" s="11"/>
      <c r="L329" s="11"/>
    </row>
    <row r="330" spans="1:12">
      <c r="A330" s="10">
        <v>6391722</v>
      </c>
      <c r="B330" s="11">
        <v>411.4</v>
      </c>
      <c r="D330">
        <v>6387934</v>
      </c>
      <c r="E330" s="11"/>
      <c r="F330" s="11"/>
      <c r="G330" s="11"/>
      <c r="H330" s="11">
        <v>142.5</v>
      </c>
      <c r="I330" s="11"/>
      <c r="J330" s="11"/>
      <c r="K330" s="11"/>
      <c r="L330" s="11"/>
    </row>
    <row r="331" spans="1:12">
      <c r="A331" s="10">
        <v>6397783</v>
      </c>
      <c r="B331" s="11">
        <v>276.85714285714283</v>
      </c>
      <c r="D331">
        <v>6391532</v>
      </c>
      <c r="E331" s="11"/>
      <c r="F331" s="11"/>
      <c r="G331" s="11"/>
      <c r="H331" s="11"/>
      <c r="I331" s="11">
        <v>560.20000000000005</v>
      </c>
      <c r="J331" s="11"/>
      <c r="K331" s="11"/>
      <c r="L331" s="11"/>
    </row>
    <row r="332" spans="1:12">
      <c r="A332" s="10">
        <v>6418054</v>
      </c>
      <c r="B332" s="11">
        <v>443.4</v>
      </c>
      <c r="D332">
        <v>6391722</v>
      </c>
      <c r="E332" s="11"/>
      <c r="F332" s="11"/>
      <c r="G332" s="11"/>
      <c r="H332" s="11">
        <v>411.4</v>
      </c>
      <c r="I332" s="11"/>
      <c r="J332" s="11"/>
      <c r="K332" s="11"/>
      <c r="L332" s="11"/>
    </row>
    <row r="333" spans="1:12">
      <c r="A333" s="10">
        <v>6419743</v>
      </c>
      <c r="B333" s="11">
        <v>270.33333333333331</v>
      </c>
      <c r="D333">
        <v>6397783</v>
      </c>
      <c r="E333" s="11"/>
      <c r="F333" s="11"/>
      <c r="G333" s="11">
        <v>276.85714285714283</v>
      </c>
      <c r="H333" s="11"/>
      <c r="I333" s="11"/>
      <c r="J333" s="11"/>
      <c r="K333" s="11"/>
      <c r="L333" s="11"/>
    </row>
    <row r="334" spans="1:12">
      <c r="A334" s="10">
        <v>6430155</v>
      </c>
      <c r="B334" s="11">
        <v>2235.5</v>
      </c>
      <c r="D334">
        <v>6418054</v>
      </c>
      <c r="E334" s="11"/>
      <c r="F334" s="11"/>
      <c r="G334" s="11"/>
      <c r="H334" s="11">
        <v>443.4</v>
      </c>
      <c r="I334" s="11"/>
      <c r="J334" s="11"/>
      <c r="K334" s="11"/>
      <c r="L334" s="11"/>
    </row>
    <row r="335" spans="1:12">
      <c r="A335" s="10">
        <v>6463274</v>
      </c>
      <c r="B335" s="11">
        <v>2090.3333333333335</v>
      </c>
      <c r="D335">
        <v>6419743</v>
      </c>
      <c r="E335" s="11"/>
      <c r="F335" s="11"/>
      <c r="G335" s="11">
        <v>270.33333333333331</v>
      </c>
      <c r="H335" s="11"/>
      <c r="I335" s="11"/>
      <c r="J335" s="11"/>
      <c r="K335" s="11"/>
      <c r="L335" s="11"/>
    </row>
    <row r="336" spans="1:12">
      <c r="A336" s="10">
        <v>6472243</v>
      </c>
      <c r="B336" s="11">
        <v>381.66666666666669</v>
      </c>
      <c r="D336">
        <v>6430155</v>
      </c>
      <c r="E336" s="11"/>
      <c r="F336" s="11"/>
      <c r="G336" s="11"/>
      <c r="H336" s="11"/>
      <c r="I336" s="11"/>
      <c r="J336" s="11">
        <v>2235.5</v>
      </c>
      <c r="K336" s="11"/>
      <c r="L336" s="11"/>
    </row>
    <row r="337" spans="1:12">
      <c r="A337" s="10">
        <v>6533362</v>
      </c>
      <c r="B337" s="11">
        <v>311</v>
      </c>
      <c r="D337">
        <v>6463274</v>
      </c>
      <c r="E337" s="11"/>
      <c r="F337" s="11"/>
      <c r="G337" s="11"/>
      <c r="H337" s="11">
        <v>2090.3333333333335</v>
      </c>
      <c r="I337" s="11"/>
      <c r="J337" s="11"/>
      <c r="K337" s="11"/>
      <c r="L337" s="11"/>
    </row>
    <row r="338" spans="1:12">
      <c r="A338" s="10">
        <v>6539069</v>
      </c>
      <c r="B338" s="11">
        <v>307</v>
      </c>
      <c r="D338">
        <v>6472243</v>
      </c>
      <c r="E338" s="11"/>
      <c r="F338" s="11"/>
      <c r="G338" s="11"/>
      <c r="H338" s="11">
        <v>381.66666666666669</v>
      </c>
      <c r="I338" s="11"/>
      <c r="J338" s="11"/>
      <c r="K338" s="11"/>
      <c r="L338" s="11"/>
    </row>
    <row r="339" spans="1:12">
      <c r="A339" s="10">
        <v>6540596</v>
      </c>
      <c r="B339" s="11">
        <v>519.25</v>
      </c>
      <c r="D339">
        <v>6533362</v>
      </c>
      <c r="E339" s="11"/>
      <c r="F339" s="11"/>
      <c r="G339" s="11"/>
      <c r="H339" s="11">
        <v>311</v>
      </c>
      <c r="I339" s="11"/>
      <c r="J339" s="11"/>
      <c r="K339" s="11"/>
      <c r="L339" s="11"/>
    </row>
    <row r="340" spans="1:12">
      <c r="A340" s="10">
        <v>6565525</v>
      </c>
      <c r="B340" s="11">
        <v>414</v>
      </c>
      <c r="D340">
        <v>6539069</v>
      </c>
      <c r="E340" s="11"/>
      <c r="F340" s="11"/>
      <c r="G340" s="11"/>
      <c r="H340" s="11"/>
      <c r="I340" s="11"/>
      <c r="J340" s="11">
        <v>307</v>
      </c>
      <c r="K340" s="11"/>
      <c r="L340" s="11"/>
    </row>
    <row r="341" spans="1:12">
      <c r="A341" s="10">
        <v>6589460</v>
      </c>
      <c r="B341" s="11">
        <v>725</v>
      </c>
      <c r="D341">
        <v>6540596</v>
      </c>
      <c r="E341" s="11"/>
      <c r="F341" s="11"/>
      <c r="G341" s="11"/>
      <c r="H341" s="11">
        <v>519.25</v>
      </c>
      <c r="I341" s="11"/>
      <c r="J341" s="11"/>
      <c r="K341" s="11"/>
      <c r="L341" s="11"/>
    </row>
    <row r="342" spans="1:12">
      <c r="A342" s="10">
        <v>6594862</v>
      </c>
      <c r="B342" s="11">
        <v>383.66666666666669</v>
      </c>
      <c r="D342">
        <v>6565525</v>
      </c>
      <c r="E342" s="11"/>
      <c r="F342" s="11">
        <v>414</v>
      </c>
      <c r="G342" s="11"/>
      <c r="H342" s="11"/>
      <c r="I342" s="11"/>
      <c r="J342" s="11"/>
      <c r="K342" s="11"/>
      <c r="L342" s="11"/>
    </row>
    <row r="343" spans="1:12">
      <c r="A343" s="10">
        <v>6608653</v>
      </c>
      <c r="B343" s="11">
        <v>1131.75</v>
      </c>
      <c r="D343">
        <v>6589460</v>
      </c>
      <c r="E343" s="11">
        <v>725</v>
      </c>
      <c r="F343" s="11"/>
      <c r="G343" s="11"/>
      <c r="H343" s="11"/>
      <c r="I343" s="11"/>
      <c r="J343" s="11"/>
      <c r="K343" s="11"/>
      <c r="L343" s="11"/>
    </row>
    <row r="344" spans="1:12">
      <c r="A344" s="10">
        <v>6610716</v>
      </c>
      <c r="B344" s="11">
        <v>453</v>
      </c>
      <c r="D344">
        <v>6594862</v>
      </c>
      <c r="E344" s="11"/>
      <c r="F344" s="11">
        <v>383.66666666666669</v>
      </c>
      <c r="G344" s="11"/>
      <c r="H344" s="11"/>
      <c r="I344" s="11"/>
      <c r="J344" s="11"/>
      <c r="K344" s="11"/>
      <c r="L344" s="11"/>
    </row>
    <row r="345" spans="1:12">
      <c r="A345" s="10">
        <v>6641684</v>
      </c>
      <c r="B345" s="11">
        <v>481.5</v>
      </c>
      <c r="D345">
        <v>6608653</v>
      </c>
      <c r="E345" s="11"/>
      <c r="F345" s="11"/>
      <c r="G345" s="11"/>
      <c r="H345" s="11"/>
      <c r="I345" s="11"/>
      <c r="J345" s="11"/>
      <c r="K345" s="11"/>
      <c r="L345" s="11">
        <v>1131.75</v>
      </c>
    </row>
    <row r="346" spans="1:12">
      <c r="A346" s="10">
        <v>6641818</v>
      </c>
      <c r="B346" s="11">
        <v>583</v>
      </c>
      <c r="D346">
        <v>6610716</v>
      </c>
      <c r="E346" s="11"/>
      <c r="F346" s="11"/>
      <c r="G346" s="11">
        <v>453</v>
      </c>
      <c r="H346" s="11"/>
      <c r="I346" s="11"/>
      <c r="J346" s="11"/>
      <c r="K346" s="11"/>
      <c r="L346" s="11"/>
    </row>
    <row r="347" spans="1:12">
      <c r="A347" s="10">
        <v>6645626</v>
      </c>
      <c r="B347" s="11">
        <v>276</v>
      </c>
      <c r="D347">
        <v>6641684</v>
      </c>
      <c r="E347" s="11"/>
      <c r="F347" s="11">
        <v>481.5</v>
      </c>
      <c r="G347" s="11"/>
      <c r="H347" s="11"/>
      <c r="I347" s="11"/>
      <c r="J347" s="11"/>
      <c r="K347" s="11"/>
      <c r="L347" s="11"/>
    </row>
    <row r="348" spans="1:12">
      <c r="A348" s="10">
        <v>6664074</v>
      </c>
      <c r="B348" s="11">
        <v>842</v>
      </c>
      <c r="D348">
        <v>6641818</v>
      </c>
      <c r="E348" s="11"/>
      <c r="F348" s="11"/>
      <c r="G348" s="11">
        <v>583</v>
      </c>
      <c r="H348" s="11"/>
      <c r="I348" s="11"/>
      <c r="J348" s="11"/>
      <c r="K348" s="11"/>
      <c r="L348" s="11"/>
    </row>
    <row r="349" spans="1:12">
      <c r="A349" s="10">
        <v>6683629</v>
      </c>
      <c r="B349" s="11">
        <v>335.33333333333331</v>
      </c>
      <c r="D349">
        <v>6645626</v>
      </c>
      <c r="E349" s="11"/>
      <c r="F349" s="11">
        <v>276</v>
      </c>
      <c r="G349" s="11"/>
      <c r="H349" s="11"/>
      <c r="I349" s="11"/>
      <c r="J349" s="11"/>
      <c r="K349" s="11"/>
      <c r="L349" s="11"/>
    </row>
    <row r="350" spans="1:12">
      <c r="A350" s="10">
        <v>6690109</v>
      </c>
      <c r="B350" s="11">
        <v>645.5</v>
      </c>
      <c r="D350">
        <v>6664074</v>
      </c>
      <c r="E350" s="11"/>
      <c r="F350" s="11"/>
      <c r="G350" s="11"/>
      <c r="H350" s="11">
        <v>842</v>
      </c>
      <c r="I350" s="11"/>
      <c r="J350" s="11"/>
      <c r="K350" s="11"/>
      <c r="L350" s="11"/>
    </row>
    <row r="351" spans="1:12">
      <c r="A351" s="10">
        <v>6701810</v>
      </c>
      <c r="B351" s="11">
        <v>252</v>
      </c>
      <c r="D351">
        <v>6683629</v>
      </c>
      <c r="E351" s="11"/>
      <c r="F351" s="11">
        <v>335.33333333333331</v>
      </c>
      <c r="G351" s="11"/>
      <c r="H351" s="11"/>
      <c r="I351" s="11"/>
      <c r="J351" s="11"/>
      <c r="K351" s="11"/>
      <c r="L351" s="11"/>
    </row>
    <row r="352" spans="1:12">
      <c r="A352" s="10">
        <v>6723513</v>
      </c>
      <c r="B352" s="11">
        <v>504</v>
      </c>
      <c r="D352">
        <v>6690109</v>
      </c>
      <c r="E352" s="11"/>
      <c r="F352" s="11">
        <v>645.5</v>
      </c>
      <c r="G352" s="11"/>
      <c r="H352" s="11"/>
      <c r="I352" s="11"/>
      <c r="J352" s="11"/>
      <c r="K352" s="11"/>
      <c r="L352" s="11"/>
    </row>
    <row r="353" spans="1:12">
      <c r="A353" s="10">
        <v>6786397</v>
      </c>
      <c r="B353" s="11">
        <v>678.8</v>
      </c>
      <c r="D353">
        <v>6701810</v>
      </c>
      <c r="E353" s="11"/>
      <c r="F353" s="11">
        <v>252</v>
      </c>
      <c r="G353" s="11"/>
      <c r="H353" s="11"/>
      <c r="I353" s="11"/>
      <c r="J353" s="11"/>
      <c r="K353" s="11"/>
      <c r="L353" s="11"/>
    </row>
    <row r="354" spans="1:12">
      <c r="A354" s="10">
        <v>6792075</v>
      </c>
      <c r="B354" s="11">
        <v>12137.333333333334</v>
      </c>
      <c r="D354">
        <v>6723513</v>
      </c>
      <c r="E354" s="11"/>
      <c r="F354" s="11">
        <v>504</v>
      </c>
      <c r="G354" s="11"/>
      <c r="H354" s="11"/>
      <c r="I354" s="11"/>
      <c r="J354" s="11"/>
      <c r="K354" s="11"/>
      <c r="L354" s="11"/>
    </row>
    <row r="355" spans="1:12">
      <c r="A355" s="10">
        <v>6795206</v>
      </c>
      <c r="B355" s="11">
        <v>10908.166666666666</v>
      </c>
      <c r="D355">
        <v>6786397</v>
      </c>
      <c r="E355" s="11">
        <v>678.8</v>
      </c>
      <c r="F355" s="11"/>
      <c r="G355" s="11"/>
      <c r="H355" s="11"/>
      <c r="I355" s="11"/>
      <c r="J355" s="11"/>
      <c r="K355" s="11"/>
      <c r="L355" s="11"/>
    </row>
    <row r="356" spans="1:12">
      <c r="A356" s="10">
        <v>6813167</v>
      </c>
      <c r="B356" s="11">
        <v>615</v>
      </c>
      <c r="D356">
        <v>6792075</v>
      </c>
      <c r="E356" s="11"/>
      <c r="F356" s="11"/>
      <c r="G356" s="11"/>
      <c r="H356" s="11">
        <v>12137.333333333334</v>
      </c>
      <c r="I356" s="11"/>
      <c r="J356" s="11"/>
      <c r="K356" s="11"/>
      <c r="L356" s="11"/>
    </row>
    <row r="357" spans="1:12">
      <c r="A357" s="10">
        <v>6827445</v>
      </c>
      <c r="B357" s="11">
        <v>400</v>
      </c>
      <c r="D357">
        <v>6795206</v>
      </c>
      <c r="E357" s="11"/>
      <c r="F357" s="11"/>
      <c r="G357" s="11"/>
      <c r="H357" s="11"/>
      <c r="I357" s="11"/>
      <c r="J357" s="11"/>
      <c r="K357" s="11">
        <v>10908.166666666666</v>
      </c>
      <c r="L357" s="11"/>
    </row>
    <row r="358" spans="1:12">
      <c r="A358" s="10">
        <v>6833371</v>
      </c>
      <c r="B358" s="11">
        <v>343.5</v>
      </c>
      <c r="D358">
        <v>6813167</v>
      </c>
      <c r="E358" s="11"/>
      <c r="F358" s="11">
        <v>615</v>
      </c>
      <c r="G358" s="11"/>
      <c r="H358" s="11"/>
      <c r="I358" s="11"/>
      <c r="J358" s="11"/>
      <c r="K358" s="11"/>
      <c r="L358" s="11"/>
    </row>
    <row r="359" spans="1:12">
      <c r="A359" s="10">
        <v>6834831</v>
      </c>
      <c r="B359" s="11">
        <v>1304.125</v>
      </c>
      <c r="D359">
        <v>6827445</v>
      </c>
      <c r="E359" s="11"/>
      <c r="F359" s="11"/>
      <c r="G359" s="11"/>
      <c r="H359" s="11"/>
      <c r="I359" s="11"/>
      <c r="J359" s="11">
        <v>400</v>
      </c>
      <c r="K359" s="11"/>
      <c r="L359" s="11"/>
    </row>
    <row r="360" spans="1:12">
      <c r="A360" s="10">
        <v>6868225</v>
      </c>
      <c r="B360" s="11">
        <v>4025</v>
      </c>
      <c r="D360">
        <v>6833371</v>
      </c>
      <c r="E360" s="11">
        <v>343.5</v>
      </c>
      <c r="F360" s="11"/>
      <c r="G360" s="11"/>
      <c r="H360" s="11"/>
      <c r="I360" s="11"/>
      <c r="J360" s="11"/>
      <c r="K360" s="11"/>
      <c r="L360" s="11"/>
    </row>
    <row r="361" spans="1:12">
      <c r="A361" s="10">
        <v>6909579</v>
      </c>
      <c r="B361" s="11">
        <v>557</v>
      </c>
      <c r="D361">
        <v>6834831</v>
      </c>
      <c r="E361" s="11"/>
      <c r="F361" s="11">
        <v>1304.125</v>
      </c>
      <c r="G361" s="11"/>
      <c r="H361" s="11"/>
      <c r="I361" s="11"/>
      <c r="J361" s="11"/>
      <c r="K361" s="11"/>
      <c r="L361" s="11"/>
    </row>
    <row r="362" spans="1:12">
      <c r="A362" s="10">
        <v>6913511</v>
      </c>
      <c r="B362" s="11">
        <v>436.75</v>
      </c>
      <c r="D362">
        <v>6868225</v>
      </c>
      <c r="E362" s="11"/>
      <c r="F362" s="11">
        <v>4025</v>
      </c>
      <c r="G362" s="11"/>
      <c r="H362" s="11"/>
      <c r="I362" s="11"/>
      <c r="J362" s="11"/>
      <c r="K362" s="11"/>
      <c r="L362" s="11"/>
    </row>
    <row r="363" spans="1:12">
      <c r="A363" s="10">
        <v>6962718</v>
      </c>
      <c r="B363" s="11">
        <v>546.66666666666663</v>
      </c>
      <c r="D363">
        <v>6909579</v>
      </c>
      <c r="E363" s="11"/>
      <c r="F363" s="11"/>
      <c r="G363" s="11"/>
      <c r="H363" s="11"/>
      <c r="I363" s="11"/>
      <c r="J363" s="11"/>
      <c r="K363" s="11">
        <v>557</v>
      </c>
      <c r="L363" s="11"/>
    </row>
    <row r="364" spans="1:12">
      <c r="A364" s="10">
        <v>6980356</v>
      </c>
      <c r="B364" s="11">
        <v>273</v>
      </c>
      <c r="D364">
        <v>6913511</v>
      </c>
      <c r="E364" s="11"/>
      <c r="F364" s="11"/>
      <c r="G364" s="11"/>
      <c r="H364" s="11"/>
      <c r="I364" s="11">
        <v>436.75</v>
      </c>
      <c r="J364" s="11"/>
      <c r="K364" s="11"/>
      <c r="L364" s="11"/>
    </row>
    <row r="365" spans="1:12">
      <c r="A365" s="10">
        <v>7007699</v>
      </c>
      <c r="B365" s="11">
        <v>392.33333333333331</v>
      </c>
      <c r="D365">
        <v>6962718</v>
      </c>
      <c r="E365" s="11"/>
      <c r="F365" s="11"/>
      <c r="G365" s="11"/>
      <c r="H365" s="11">
        <v>546.66666666666663</v>
      </c>
      <c r="I365" s="11"/>
      <c r="J365" s="11"/>
      <c r="K365" s="11"/>
      <c r="L365" s="11"/>
    </row>
    <row r="366" spans="1:12">
      <c r="A366" s="10">
        <v>7018971</v>
      </c>
      <c r="B366" s="11">
        <v>648.4</v>
      </c>
      <c r="D366">
        <v>6980356</v>
      </c>
      <c r="E366" s="11"/>
      <c r="F366" s="11">
        <v>273</v>
      </c>
      <c r="G366" s="11"/>
      <c r="H366" s="11"/>
      <c r="I366" s="11"/>
      <c r="J366" s="11"/>
      <c r="K366" s="11"/>
      <c r="L366" s="11"/>
    </row>
    <row r="367" spans="1:12">
      <c r="A367" s="10">
        <v>7027083</v>
      </c>
      <c r="B367" s="11">
        <v>2598</v>
      </c>
      <c r="D367">
        <v>7007699</v>
      </c>
      <c r="E367" s="11"/>
      <c r="F367" s="11"/>
      <c r="G367" s="11"/>
      <c r="H367" s="11">
        <v>392.33333333333331</v>
      </c>
      <c r="I367" s="11"/>
      <c r="J367" s="11"/>
      <c r="K367" s="11"/>
      <c r="L367" s="11"/>
    </row>
    <row r="368" spans="1:12">
      <c r="A368" s="10">
        <v>7032446</v>
      </c>
      <c r="B368" s="11">
        <v>748</v>
      </c>
      <c r="D368">
        <v>7018971</v>
      </c>
      <c r="E368" s="11"/>
      <c r="F368" s="11"/>
      <c r="G368" s="11"/>
      <c r="H368" s="11">
        <v>648.4</v>
      </c>
      <c r="I368" s="11"/>
      <c r="J368" s="11"/>
      <c r="K368" s="11"/>
      <c r="L368" s="11"/>
    </row>
    <row r="369" spans="1:12">
      <c r="A369" s="10">
        <v>7035138</v>
      </c>
      <c r="B369" s="11">
        <v>225</v>
      </c>
      <c r="D369">
        <v>7027083</v>
      </c>
      <c r="E369" s="11"/>
      <c r="F369" s="11"/>
      <c r="G369" s="11"/>
      <c r="H369" s="11"/>
      <c r="I369" s="11"/>
      <c r="J369" s="11">
        <v>2598</v>
      </c>
      <c r="K369" s="11"/>
      <c r="L369" s="11"/>
    </row>
    <row r="370" spans="1:12">
      <c r="A370" s="10">
        <v>7035338</v>
      </c>
      <c r="B370" s="11">
        <v>4128</v>
      </c>
      <c r="D370">
        <v>7032446</v>
      </c>
      <c r="E370" s="11"/>
      <c r="F370" s="11"/>
      <c r="G370" s="11"/>
      <c r="H370" s="11"/>
      <c r="I370" s="11"/>
      <c r="J370" s="11">
        <v>748</v>
      </c>
      <c r="K370" s="11"/>
      <c r="L370" s="11"/>
    </row>
    <row r="371" spans="1:12">
      <c r="A371" s="10">
        <v>7040950</v>
      </c>
      <c r="B371" s="11">
        <v>1393.6666666666667</v>
      </c>
      <c r="D371">
        <v>7035138</v>
      </c>
      <c r="E371" s="11"/>
      <c r="F371" s="11">
        <v>225</v>
      </c>
      <c r="G371" s="11"/>
      <c r="H371" s="11"/>
      <c r="I371" s="11"/>
      <c r="J371" s="11"/>
      <c r="K371" s="11"/>
      <c r="L371" s="11"/>
    </row>
    <row r="372" spans="1:12">
      <c r="A372" s="10">
        <v>7047316</v>
      </c>
      <c r="B372" s="11">
        <v>948.5</v>
      </c>
      <c r="D372">
        <v>7035338</v>
      </c>
      <c r="E372" s="11"/>
      <c r="F372" s="11"/>
      <c r="G372" s="11"/>
      <c r="H372" s="11">
        <v>4128</v>
      </c>
      <c r="I372" s="11"/>
      <c r="J372" s="11"/>
      <c r="K372" s="11"/>
      <c r="L372" s="11"/>
    </row>
    <row r="373" spans="1:12">
      <c r="A373" s="10">
        <v>7065439</v>
      </c>
      <c r="B373" s="11">
        <v>1211.3333333333333</v>
      </c>
      <c r="D373">
        <v>7040950</v>
      </c>
      <c r="E373" s="11"/>
      <c r="F373" s="11"/>
      <c r="G373" s="11"/>
      <c r="H373" s="11">
        <v>1393.6666666666667</v>
      </c>
      <c r="I373" s="11"/>
      <c r="J373" s="11"/>
      <c r="K373" s="11"/>
      <c r="L373" s="11"/>
    </row>
    <row r="374" spans="1:12">
      <c r="A374" s="10">
        <v>7065945</v>
      </c>
      <c r="B374" s="11">
        <v>280.5</v>
      </c>
      <c r="D374">
        <v>7047316</v>
      </c>
      <c r="E374" s="11"/>
      <c r="F374" s="11"/>
      <c r="G374" s="11"/>
      <c r="H374" s="11"/>
      <c r="I374" s="11">
        <v>948.5</v>
      </c>
      <c r="J374" s="11"/>
      <c r="K374" s="11"/>
      <c r="L374" s="11"/>
    </row>
    <row r="375" spans="1:12">
      <c r="A375" s="10">
        <v>7067806</v>
      </c>
      <c r="B375" s="11">
        <v>345.4</v>
      </c>
      <c r="D375">
        <v>7065439</v>
      </c>
      <c r="E375" s="11"/>
      <c r="F375" s="11"/>
      <c r="G375" s="11"/>
      <c r="H375" s="11">
        <v>1211.3333333333333</v>
      </c>
      <c r="I375" s="11"/>
      <c r="J375" s="11"/>
      <c r="K375" s="11"/>
      <c r="L375" s="11"/>
    </row>
    <row r="376" spans="1:12">
      <c r="A376" s="10">
        <v>7073132</v>
      </c>
      <c r="B376" s="11">
        <v>578</v>
      </c>
      <c r="D376">
        <v>7065945</v>
      </c>
      <c r="E376" s="11"/>
      <c r="F376" s="11"/>
      <c r="G376" s="11"/>
      <c r="H376" s="11"/>
      <c r="I376" s="11"/>
      <c r="J376" s="11">
        <v>280.5</v>
      </c>
      <c r="K376" s="11"/>
      <c r="L376" s="11"/>
    </row>
    <row r="377" spans="1:12">
      <c r="A377" s="10">
        <v>7098566</v>
      </c>
      <c r="B377" s="11">
        <v>28618</v>
      </c>
      <c r="D377">
        <v>7067806</v>
      </c>
      <c r="E377" s="11"/>
      <c r="F377" s="11">
        <v>345.4</v>
      </c>
      <c r="G377" s="11"/>
      <c r="H377" s="11"/>
      <c r="I377" s="11"/>
      <c r="J377" s="11"/>
      <c r="K377" s="11"/>
      <c r="L377" s="11"/>
    </row>
    <row r="378" spans="1:12">
      <c r="A378" s="10">
        <v>7106525</v>
      </c>
      <c r="B378" s="11">
        <v>1567.4285714285713</v>
      </c>
      <c r="D378">
        <v>7073132</v>
      </c>
      <c r="E378" s="11">
        <v>578</v>
      </c>
      <c r="F378" s="11"/>
      <c r="G378" s="11"/>
      <c r="H378" s="11"/>
      <c r="I378" s="11"/>
      <c r="J378" s="11"/>
      <c r="K378" s="11"/>
      <c r="L378" s="11"/>
    </row>
    <row r="379" spans="1:12">
      <c r="A379" s="10">
        <v>7110820</v>
      </c>
      <c r="B379" s="11">
        <v>28118</v>
      </c>
      <c r="D379">
        <v>7098566</v>
      </c>
      <c r="E379" s="11"/>
      <c r="F379" s="11"/>
      <c r="G379" s="11"/>
      <c r="H379" s="11">
        <v>28618</v>
      </c>
      <c r="I379" s="11"/>
      <c r="J379" s="11"/>
      <c r="K379" s="11"/>
      <c r="L379" s="11"/>
    </row>
    <row r="380" spans="1:12">
      <c r="A380" s="10">
        <v>7114771</v>
      </c>
      <c r="B380" s="11">
        <v>187.5</v>
      </c>
      <c r="D380">
        <v>7106525</v>
      </c>
      <c r="E380" s="11"/>
      <c r="F380" s="11"/>
      <c r="G380" s="11"/>
      <c r="H380" s="11"/>
      <c r="I380" s="11"/>
      <c r="J380" s="11"/>
      <c r="K380" s="11">
        <v>1567.4285714285713</v>
      </c>
      <c r="L380" s="11"/>
    </row>
    <row r="381" spans="1:12">
      <c r="A381" s="10">
        <v>7163989</v>
      </c>
      <c r="B381" s="11">
        <v>548.5</v>
      </c>
      <c r="D381">
        <v>7110820</v>
      </c>
      <c r="E381" s="11">
        <v>28118</v>
      </c>
      <c r="F381" s="11"/>
      <c r="G381" s="11"/>
      <c r="H381" s="11"/>
      <c r="I381" s="11"/>
      <c r="J381" s="11"/>
      <c r="K381" s="11"/>
      <c r="L381" s="11"/>
    </row>
    <row r="382" spans="1:12">
      <c r="A382" s="10">
        <v>7172292</v>
      </c>
      <c r="B382" s="11">
        <v>481.5</v>
      </c>
      <c r="D382">
        <v>7114771</v>
      </c>
      <c r="E382" s="11"/>
      <c r="F382" s="11"/>
      <c r="G382" s="11"/>
      <c r="H382" s="11"/>
      <c r="I382" s="11"/>
      <c r="J382" s="11"/>
      <c r="K382" s="11"/>
      <c r="L382" s="11">
        <v>187.5</v>
      </c>
    </row>
    <row r="383" spans="1:12">
      <c r="A383" s="10">
        <v>7189070</v>
      </c>
      <c r="B383" s="11">
        <v>153</v>
      </c>
      <c r="D383">
        <v>7163989</v>
      </c>
      <c r="E383" s="11"/>
      <c r="F383" s="11"/>
      <c r="G383" s="11">
        <v>548.5</v>
      </c>
      <c r="H383" s="11"/>
      <c r="I383" s="11"/>
      <c r="J383" s="11"/>
      <c r="K383" s="11"/>
      <c r="L383" s="11"/>
    </row>
    <row r="384" spans="1:12">
      <c r="A384" s="10">
        <v>7195979</v>
      </c>
      <c r="B384" s="11">
        <v>346</v>
      </c>
      <c r="D384">
        <v>7172292</v>
      </c>
      <c r="E384" s="11"/>
      <c r="F384" s="11"/>
      <c r="G384" s="11"/>
      <c r="H384" s="11">
        <v>481.5</v>
      </c>
      <c r="I384" s="11"/>
      <c r="J384" s="11"/>
      <c r="K384" s="11"/>
      <c r="L384" s="11"/>
    </row>
    <row r="385" spans="1:12">
      <c r="A385" s="10">
        <v>7221566</v>
      </c>
      <c r="B385" s="11">
        <v>649.85714285714289</v>
      </c>
      <c r="D385">
        <v>7189070</v>
      </c>
      <c r="E385" s="11"/>
      <c r="F385" s="11"/>
      <c r="G385" s="11">
        <v>153</v>
      </c>
      <c r="H385" s="11"/>
      <c r="I385" s="11"/>
      <c r="J385" s="11"/>
      <c r="K385" s="11"/>
      <c r="L385" s="11"/>
    </row>
    <row r="386" spans="1:12">
      <c r="A386" s="10">
        <v>7288946</v>
      </c>
      <c r="B386" s="11">
        <v>264</v>
      </c>
      <c r="D386">
        <v>7195979</v>
      </c>
      <c r="E386" s="11"/>
      <c r="F386" s="11">
        <v>346</v>
      </c>
      <c r="G386" s="11"/>
      <c r="H386" s="11"/>
      <c r="I386" s="11"/>
      <c r="J386" s="11"/>
      <c r="K386" s="11"/>
      <c r="L386" s="11"/>
    </row>
    <row r="387" spans="1:12">
      <c r="A387" s="10">
        <v>7290988</v>
      </c>
      <c r="B387" s="11">
        <v>324</v>
      </c>
      <c r="D387">
        <v>7221566</v>
      </c>
      <c r="E387" s="11"/>
      <c r="F387" s="11"/>
      <c r="G387" s="11"/>
      <c r="H387" s="11"/>
      <c r="I387" s="11">
        <v>649.85714285714289</v>
      </c>
      <c r="J387" s="11"/>
      <c r="K387" s="11"/>
      <c r="L387" s="11"/>
    </row>
    <row r="388" spans="1:12">
      <c r="A388" s="10">
        <v>7300245</v>
      </c>
      <c r="B388" s="11">
        <v>377.5</v>
      </c>
      <c r="D388">
        <v>7288946</v>
      </c>
      <c r="E388" s="11"/>
      <c r="F388" s="11"/>
      <c r="G388" s="11"/>
      <c r="H388" s="11">
        <v>264</v>
      </c>
      <c r="I388" s="11"/>
      <c r="J388" s="11"/>
      <c r="K388" s="11"/>
      <c r="L388" s="11"/>
    </row>
    <row r="389" spans="1:12">
      <c r="A389" s="10">
        <v>7309465</v>
      </c>
      <c r="B389" s="11">
        <v>292</v>
      </c>
      <c r="D389">
        <v>7290988</v>
      </c>
      <c r="E389" s="11"/>
      <c r="F389" s="11"/>
      <c r="G389" s="11"/>
      <c r="H389" s="11"/>
      <c r="I389" s="11"/>
      <c r="J389" s="11"/>
      <c r="K389" s="11">
        <v>324</v>
      </c>
      <c r="L389" s="11"/>
    </row>
    <row r="390" spans="1:12">
      <c r="A390" s="10">
        <v>7310534</v>
      </c>
      <c r="B390" s="11">
        <v>479.66666666666669</v>
      </c>
      <c r="D390">
        <v>7300245</v>
      </c>
      <c r="E390" s="11"/>
      <c r="F390" s="11"/>
      <c r="G390" s="11"/>
      <c r="H390" s="11"/>
      <c r="I390" s="11"/>
      <c r="J390" s="11">
        <v>377.5</v>
      </c>
      <c r="K390" s="11"/>
      <c r="L390" s="11"/>
    </row>
    <row r="391" spans="1:12">
      <c r="A391" s="10">
        <v>7314275</v>
      </c>
      <c r="B391" s="11">
        <v>509</v>
      </c>
      <c r="D391">
        <v>7309465</v>
      </c>
      <c r="E391" s="11"/>
      <c r="F391" s="11"/>
      <c r="G391" s="11"/>
      <c r="H391" s="11"/>
      <c r="I391" s="11"/>
      <c r="J391" s="11">
        <v>292</v>
      </c>
      <c r="K391" s="11"/>
      <c r="L391" s="11"/>
    </row>
    <row r="392" spans="1:12">
      <c r="A392" s="10">
        <v>7334689</v>
      </c>
      <c r="B392" s="11">
        <v>501</v>
      </c>
      <c r="D392">
        <v>7310534</v>
      </c>
      <c r="E392" s="11"/>
      <c r="F392" s="11">
        <v>479.66666666666669</v>
      </c>
      <c r="G392" s="11"/>
      <c r="H392" s="11"/>
      <c r="I392" s="11"/>
      <c r="J392" s="11"/>
      <c r="K392" s="11"/>
      <c r="L392" s="11"/>
    </row>
    <row r="393" spans="1:12">
      <c r="A393" s="10">
        <v>7340177</v>
      </c>
      <c r="B393" s="11">
        <v>791.5</v>
      </c>
      <c r="D393">
        <v>7314275</v>
      </c>
      <c r="E393" s="11"/>
      <c r="F393" s="11">
        <v>509</v>
      </c>
      <c r="G393" s="11"/>
      <c r="H393" s="11"/>
      <c r="I393" s="11"/>
      <c r="J393" s="11"/>
      <c r="K393" s="11"/>
      <c r="L393" s="11"/>
    </row>
    <row r="394" spans="1:12">
      <c r="A394" s="10">
        <v>7344309</v>
      </c>
      <c r="B394" s="11">
        <v>547.5</v>
      </c>
      <c r="D394">
        <v>7334689</v>
      </c>
      <c r="E394" s="11"/>
      <c r="F394" s="11"/>
      <c r="G394" s="11"/>
      <c r="H394" s="11">
        <v>501</v>
      </c>
      <c r="I394" s="11"/>
      <c r="J394" s="11"/>
      <c r="K394" s="11"/>
      <c r="L394" s="11"/>
    </row>
    <row r="395" spans="1:12">
      <c r="A395" s="10">
        <v>7348050</v>
      </c>
      <c r="B395" s="11">
        <v>206</v>
      </c>
      <c r="D395">
        <v>7340177</v>
      </c>
      <c r="E395" s="11"/>
      <c r="F395" s="11"/>
      <c r="G395" s="11"/>
      <c r="H395" s="11">
        <v>791.5</v>
      </c>
      <c r="I395" s="11"/>
      <c r="J395" s="11"/>
      <c r="K395" s="11"/>
      <c r="L395" s="11"/>
    </row>
    <row r="396" spans="1:12">
      <c r="A396" s="10">
        <v>7359341</v>
      </c>
      <c r="B396" s="11">
        <v>360.5</v>
      </c>
      <c r="D396">
        <v>7344309</v>
      </c>
      <c r="E396" s="11"/>
      <c r="F396" s="11"/>
      <c r="G396" s="11"/>
      <c r="H396" s="11">
        <v>547.5</v>
      </c>
      <c r="I396" s="11"/>
      <c r="J396" s="11"/>
      <c r="K396" s="11"/>
      <c r="L396" s="11"/>
    </row>
    <row r="397" spans="1:12">
      <c r="A397" s="10">
        <v>7364914</v>
      </c>
      <c r="B397" s="11">
        <v>331</v>
      </c>
      <c r="D397">
        <v>7348050</v>
      </c>
      <c r="E397" s="11"/>
      <c r="F397" s="11"/>
      <c r="G397" s="11"/>
      <c r="H397" s="11"/>
      <c r="I397" s="11"/>
      <c r="J397" s="11"/>
      <c r="K397" s="11"/>
      <c r="L397" s="11">
        <v>206</v>
      </c>
    </row>
    <row r="398" spans="1:12">
      <c r="A398" s="10">
        <v>7425660</v>
      </c>
      <c r="B398" s="11">
        <v>26893</v>
      </c>
      <c r="D398">
        <v>7359341</v>
      </c>
      <c r="E398" s="11"/>
      <c r="F398" s="11">
        <v>360.5</v>
      </c>
      <c r="G398" s="11"/>
      <c r="H398" s="11"/>
      <c r="I398" s="11"/>
      <c r="J398" s="11"/>
      <c r="K398" s="11"/>
      <c r="L398" s="11"/>
    </row>
    <row r="399" spans="1:12">
      <c r="A399" s="10">
        <v>7435042</v>
      </c>
      <c r="B399" s="11">
        <v>307</v>
      </c>
      <c r="D399">
        <v>7364914</v>
      </c>
      <c r="E399" s="11"/>
      <c r="F399" s="11"/>
      <c r="G399" s="11"/>
      <c r="H399" s="11"/>
      <c r="I399" s="11"/>
      <c r="J399" s="11"/>
      <c r="K399" s="11"/>
      <c r="L399" s="11">
        <v>331</v>
      </c>
    </row>
    <row r="400" spans="1:12">
      <c r="A400" s="10">
        <v>7463597</v>
      </c>
      <c r="B400" s="11">
        <v>314.5</v>
      </c>
      <c r="D400">
        <v>7425660</v>
      </c>
      <c r="E400" s="11"/>
      <c r="F400" s="11"/>
      <c r="G400" s="11"/>
      <c r="H400" s="11"/>
      <c r="I400" s="11"/>
      <c r="J400" s="11"/>
      <c r="K400" s="11"/>
      <c r="L400" s="11">
        <v>26893</v>
      </c>
    </row>
    <row r="401" spans="1:12">
      <c r="A401" s="10">
        <v>7539938</v>
      </c>
      <c r="B401" s="11">
        <v>350.5</v>
      </c>
      <c r="D401">
        <v>7435042</v>
      </c>
      <c r="E401" s="11">
        <v>307</v>
      </c>
      <c r="F401" s="11"/>
      <c r="G401" s="11"/>
      <c r="H401" s="11"/>
      <c r="I401" s="11"/>
      <c r="J401" s="11"/>
      <c r="K401" s="11"/>
      <c r="L401" s="11"/>
    </row>
    <row r="402" spans="1:12">
      <c r="A402" s="10">
        <v>7566670</v>
      </c>
      <c r="B402" s="11">
        <v>474.33333333333331</v>
      </c>
      <c r="D402">
        <v>7463597</v>
      </c>
      <c r="E402" s="11"/>
      <c r="F402" s="11"/>
      <c r="G402" s="11"/>
      <c r="H402" s="11"/>
      <c r="I402" s="11"/>
      <c r="J402" s="11"/>
      <c r="K402" s="11"/>
      <c r="L402" s="11">
        <v>314.5</v>
      </c>
    </row>
    <row r="403" spans="1:12">
      <c r="A403" s="10">
        <v>7593049</v>
      </c>
      <c r="B403" s="11">
        <v>482.2</v>
      </c>
      <c r="D403">
        <v>7539938</v>
      </c>
      <c r="E403" s="11"/>
      <c r="F403" s="11"/>
      <c r="G403" s="11"/>
      <c r="H403" s="11"/>
      <c r="I403" s="11"/>
      <c r="J403" s="11"/>
      <c r="K403" s="11"/>
      <c r="L403" s="11">
        <v>350.5</v>
      </c>
    </row>
    <row r="404" spans="1:12">
      <c r="A404" s="10">
        <v>7599167</v>
      </c>
      <c r="B404" s="11">
        <v>1743</v>
      </c>
      <c r="D404">
        <v>7566670</v>
      </c>
      <c r="E404" s="11"/>
      <c r="F404" s="11"/>
      <c r="G404" s="11"/>
      <c r="H404" s="11"/>
      <c r="I404" s="11"/>
      <c r="J404" s="11"/>
      <c r="K404" s="11"/>
      <c r="L404" s="11">
        <v>474.33333333333331</v>
      </c>
    </row>
    <row r="405" spans="1:12">
      <c r="A405" s="10">
        <v>7613187</v>
      </c>
      <c r="B405" s="11">
        <v>511.5</v>
      </c>
      <c r="D405">
        <v>7593049</v>
      </c>
      <c r="E405" s="11"/>
      <c r="F405" s="11">
        <v>482.2</v>
      </c>
      <c r="G405" s="11"/>
      <c r="H405" s="11"/>
      <c r="I405" s="11"/>
      <c r="J405" s="11"/>
      <c r="K405" s="11"/>
      <c r="L405" s="11"/>
    </row>
    <row r="406" spans="1:12">
      <c r="A406" s="10">
        <v>7625536</v>
      </c>
      <c r="B406" s="11">
        <v>1438.5</v>
      </c>
      <c r="D406">
        <v>7599167</v>
      </c>
      <c r="E406" s="11"/>
      <c r="F406" s="11"/>
      <c r="G406" s="11"/>
      <c r="H406" s="11"/>
      <c r="I406" s="11"/>
      <c r="J406" s="11"/>
      <c r="K406" s="11"/>
      <c r="L406" s="11">
        <v>1743</v>
      </c>
    </row>
    <row r="407" spans="1:12">
      <c r="A407" s="10">
        <v>7642114</v>
      </c>
      <c r="B407" s="11">
        <v>112</v>
      </c>
      <c r="D407">
        <v>7613187</v>
      </c>
      <c r="E407" s="11">
        <v>511.5</v>
      </c>
      <c r="F407" s="11"/>
      <c r="G407" s="11"/>
      <c r="H407" s="11"/>
      <c r="I407" s="11"/>
      <c r="J407" s="11"/>
      <c r="K407" s="11"/>
      <c r="L407" s="11"/>
    </row>
    <row r="408" spans="1:12">
      <c r="A408" s="10">
        <v>7650932</v>
      </c>
      <c r="B408" s="11">
        <v>43432.666666666664</v>
      </c>
      <c r="D408">
        <v>7625536</v>
      </c>
      <c r="E408" s="11"/>
      <c r="F408" s="11"/>
      <c r="G408" s="11"/>
      <c r="H408" s="11"/>
      <c r="I408" s="11"/>
      <c r="J408" s="11">
        <v>1438.5</v>
      </c>
      <c r="K408" s="11"/>
      <c r="L408" s="11"/>
    </row>
    <row r="409" spans="1:12">
      <c r="A409" s="10">
        <v>7676128</v>
      </c>
      <c r="B409" s="11">
        <v>1338.5</v>
      </c>
      <c r="D409">
        <v>7642114</v>
      </c>
      <c r="E409" s="11">
        <v>112</v>
      </c>
      <c r="F409" s="11"/>
      <c r="G409" s="11"/>
      <c r="H409" s="11"/>
      <c r="I409" s="11"/>
      <c r="J409" s="11"/>
      <c r="K409" s="11"/>
      <c r="L409" s="11"/>
    </row>
    <row r="410" spans="1:12">
      <c r="A410" s="10">
        <v>7732150</v>
      </c>
      <c r="B410" s="11">
        <v>10524.2</v>
      </c>
      <c r="D410">
        <v>7650932</v>
      </c>
      <c r="E410" s="11"/>
      <c r="F410" s="11"/>
      <c r="G410" s="11"/>
      <c r="H410" s="11"/>
      <c r="I410" s="11"/>
      <c r="J410" s="11"/>
      <c r="K410" s="11">
        <v>43432.666666666664</v>
      </c>
      <c r="L410" s="11"/>
    </row>
    <row r="411" spans="1:12">
      <c r="A411" s="10">
        <v>7735691</v>
      </c>
      <c r="B411" s="11">
        <v>29912.333333333332</v>
      </c>
      <c r="D411">
        <v>7676128</v>
      </c>
      <c r="E411" s="11">
        <v>1338.5</v>
      </c>
      <c r="F411" s="11"/>
      <c r="G411" s="11"/>
      <c r="H411" s="11"/>
      <c r="I411" s="11"/>
      <c r="J411" s="11"/>
      <c r="K411" s="11"/>
      <c r="L411" s="11"/>
    </row>
    <row r="412" spans="1:12">
      <c r="A412" s="10">
        <v>7780222</v>
      </c>
      <c r="B412" s="11">
        <v>657.66666666666663</v>
      </c>
      <c r="D412">
        <v>7732150</v>
      </c>
      <c r="E412" s="11"/>
      <c r="F412" s="11"/>
      <c r="G412" s="11"/>
      <c r="H412" s="11"/>
      <c r="I412" s="11">
        <v>10524.2</v>
      </c>
      <c r="J412" s="11"/>
      <c r="K412" s="11"/>
      <c r="L412" s="11"/>
    </row>
    <row r="413" spans="1:12">
      <c r="A413" s="10">
        <v>7792801</v>
      </c>
      <c r="B413" s="11">
        <v>792</v>
      </c>
      <c r="D413">
        <v>7735691</v>
      </c>
      <c r="E413" s="11">
        <v>29912.333333333332</v>
      </c>
      <c r="F413" s="11"/>
      <c r="G413" s="11"/>
      <c r="H413" s="11"/>
      <c r="I413" s="11"/>
      <c r="J413" s="11"/>
      <c r="K413" s="11"/>
      <c r="L413" s="11"/>
    </row>
    <row r="414" spans="1:12">
      <c r="A414" s="10">
        <v>7800751</v>
      </c>
      <c r="B414" s="11">
        <v>672</v>
      </c>
      <c r="D414">
        <v>7780222</v>
      </c>
      <c r="E414" s="11"/>
      <c r="F414" s="11"/>
      <c r="G414" s="11"/>
      <c r="H414" s="11"/>
      <c r="I414" s="11"/>
      <c r="J414" s="11"/>
      <c r="K414" s="11">
        <v>657.66666666666663</v>
      </c>
      <c r="L414" s="11"/>
    </row>
    <row r="415" spans="1:12">
      <c r="A415" s="10">
        <v>7811755</v>
      </c>
      <c r="B415" s="11">
        <v>529.66666666666663</v>
      </c>
      <c r="D415">
        <v>7792801</v>
      </c>
      <c r="E415" s="11"/>
      <c r="F415" s="11"/>
      <c r="G415" s="11"/>
      <c r="H415" s="11">
        <v>792</v>
      </c>
      <c r="I415" s="11"/>
      <c r="J415" s="11"/>
      <c r="K415" s="11"/>
      <c r="L415" s="11"/>
    </row>
    <row r="416" spans="1:12">
      <c r="A416" s="10">
        <v>7814112</v>
      </c>
      <c r="B416" s="11">
        <v>471.75</v>
      </c>
      <c r="D416">
        <v>7800751</v>
      </c>
      <c r="E416" s="11"/>
      <c r="F416" s="11"/>
      <c r="G416" s="11"/>
      <c r="H416" s="11"/>
      <c r="I416" s="11"/>
      <c r="J416" s="11"/>
      <c r="K416" s="11">
        <v>672</v>
      </c>
      <c r="L416" s="11"/>
    </row>
    <row r="417" spans="1:12">
      <c r="A417" s="10">
        <v>7838029</v>
      </c>
      <c r="B417" s="11">
        <v>845.6</v>
      </c>
      <c r="D417">
        <v>7811755</v>
      </c>
      <c r="E417" s="11"/>
      <c r="F417" s="11"/>
      <c r="G417" s="11"/>
      <c r="H417" s="11"/>
      <c r="I417" s="11"/>
      <c r="J417" s="11"/>
      <c r="K417" s="11"/>
      <c r="L417" s="11">
        <v>529.66666666666663</v>
      </c>
    </row>
    <row r="418" spans="1:12">
      <c r="A418" s="10">
        <v>7844070</v>
      </c>
      <c r="B418" s="11">
        <v>734</v>
      </c>
      <c r="D418">
        <v>7814112</v>
      </c>
      <c r="E418" s="11"/>
      <c r="F418" s="11"/>
      <c r="G418" s="11"/>
      <c r="H418" s="11">
        <v>471.75</v>
      </c>
      <c r="I418" s="11"/>
      <c r="J418" s="11"/>
      <c r="K418" s="11"/>
      <c r="L418" s="11"/>
    </row>
    <row r="419" spans="1:12">
      <c r="A419" s="10">
        <v>7848346</v>
      </c>
      <c r="B419" s="11">
        <v>523.66666666666663</v>
      </c>
      <c r="D419">
        <v>7838029</v>
      </c>
      <c r="E419" s="11">
        <v>845.6</v>
      </c>
      <c r="F419" s="11"/>
      <c r="G419" s="11"/>
      <c r="H419" s="11"/>
      <c r="I419" s="11"/>
      <c r="J419" s="11"/>
      <c r="K419" s="11"/>
      <c r="L419" s="11"/>
    </row>
    <row r="420" spans="1:12">
      <c r="A420" s="10">
        <v>7856048</v>
      </c>
      <c r="B420" s="11">
        <v>408.5</v>
      </c>
      <c r="D420">
        <v>7844070</v>
      </c>
      <c r="E420" s="11"/>
      <c r="F420" s="11"/>
      <c r="G420" s="11"/>
      <c r="H420" s="11">
        <v>734</v>
      </c>
      <c r="I420" s="11"/>
      <c r="J420" s="11"/>
      <c r="K420" s="11"/>
      <c r="L420" s="11"/>
    </row>
    <row r="421" spans="1:12">
      <c r="A421" s="10">
        <v>7859560</v>
      </c>
      <c r="B421" s="11">
        <v>3301.5</v>
      </c>
      <c r="D421">
        <v>7848346</v>
      </c>
      <c r="E421" s="11"/>
      <c r="F421" s="11"/>
      <c r="G421" s="11">
        <v>523.66666666666663</v>
      </c>
      <c r="H421" s="11"/>
      <c r="I421" s="11"/>
      <c r="J421" s="11"/>
      <c r="K421" s="11"/>
      <c r="L421" s="11"/>
    </row>
    <row r="422" spans="1:12">
      <c r="A422" s="10">
        <v>7859856</v>
      </c>
      <c r="B422" s="11">
        <v>249.25</v>
      </c>
      <c r="D422">
        <v>7856048</v>
      </c>
      <c r="E422" s="11"/>
      <c r="F422" s="11"/>
      <c r="G422" s="11"/>
      <c r="H422" s="11"/>
      <c r="I422" s="11"/>
      <c r="J422" s="11">
        <v>408.5</v>
      </c>
      <c r="K422" s="11"/>
      <c r="L422" s="11"/>
    </row>
    <row r="423" spans="1:12">
      <c r="A423" s="10">
        <v>7869399</v>
      </c>
      <c r="B423" s="11">
        <v>336</v>
      </c>
      <c r="D423">
        <v>7859560</v>
      </c>
      <c r="E423" s="11"/>
      <c r="F423" s="11"/>
      <c r="G423" s="11"/>
      <c r="H423" s="11">
        <v>3301.5</v>
      </c>
      <c r="I423" s="11"/>
      <c r="J423" s="11"/>
      <c r="K423" s="11"/>
      <c r="L423" s="11"/>
    </row>
    <row r="424" spans="1:12">
      <c r="A424" s="10">
        <v>7871595</v>
      </c>
      <c r="B424" s="11">
        <v>182.5</v>
      </c>
      <c r="D424">
        <v>7859856</v>
      </c>
      <c r="E424" s="11"/>
      <c r="F424" s="11"/>
      <c r="G424" s="11"/>
      <c r="H424" s="11">
        <v>249.25</v>
      </c>
      <c r="I424" s="11"/>
      <c r="J424" s="11"/>
      <c r="K424" s="11"/>
      <c r="L424" s="11"/>
    </row>
    <row r="425" spans="1:12">
      <c r="A425" s="10">
        <v>7883877</v>
      </c>
      <c r="B425" s="11">
        <v>511</v>
      </c>
      <c r="D425">
        <v>7869399</v>
      </c>
      <c r="E425" s="11"/>
      <c r="F425" s="11">
        <v>336</v>
      </c>
      <c r="G425" s="11"/>
      <c r="H425" s="11"/>
      <c r="I425" s="11"/>
      <c r="J425" s="11"/>
      <c r="K425" s="11"/>
      <c r="L425" s="11"/>
    </row>
    <row r="426" spans="1:12">
      <c r="A426" s="10">
        <v>7884087</v>
      </c>
      <c r="B426" s="11">
        <v>191.66666666666666</v>
      </c>
      <c r="D426">
        <v>7871595</v>
      </c>
      <c r="E426" s="11"/>
      <c r="F426" s="11"/>
      <c r="G426" s="11">
        <v>182.5</v>
      </c>
      <c r="H426" s="11"/>
      <c r="I426" s="11"/>
      <c r="J426" s="11"/>
      <c r="K426" s="11"/>
      <c r="L426" s="11"/>
    </row>
    <row r="427" spans="1:12">
      <c r="A427" s="10">
        <v>7884316</v>
      </c>
      <c r="B427" s="11">
        <v>1322.3333333333333</v>
      </c>
      <c r="D427">
        <v>7883877</v>
      </c>
      <c r="E427" s="11"/>
      <c r="F427" s="11"/>
      <c r="G427" s="11"/>
      <c r="H427" s="11">
        <v>511</v>
      </c>
      <c r="I427" s="11"/>
      <c r="J427" s="11"/>
      <c r="K427" s="11"/>
      <c r="L427" s="11"/>
    </row>
    <row r="428" spans="1:12">
      <c r="A428" s="10">
        <v>7918579</v>
      </c>
      <c r="B428" s="11">
        <v>374.5</v>
      </c>
      <c r="D428">
        <v>7884087</v>
      </c>
      <c r="E428" s="11">
        <v>191.66666666666666</v>
      </c>
      <c r="F428" s="11"/>
      <c r="G428" s="11"/>
      <c r="H428" s="11"/>
      <c r="I428" s="11"/>
      <c r="J428" s="11"/>
      <c r="K428" s="11"/>
      <c r="L428" s="11"/>
    </row>
    <row r="429" spans="1:12">
      <c r="A429" s="10">
        <v>7932551</v>
      </c>
      <c r="B429" s="11">
        <v>506.66666666666669</v>
      </c>
      <c r="D429">
        <v>7884316</v>
      </c>
      <c r="E429" s="11"/>
      <c r="F429" s="11">
        <v>1322.3333333333333</v>
      </c>
      <c r="G429" s="11"/>
      <c r="H429" s="11"/>
      <c r="I429" s="11"/>
      <c r="J429" s="11"/>
      <c r="K429" s="11"/>
      <c r="L429" s="11"/>
    </row>
    <row r="430" spans="1:12">
      <c r="A430" s="10">
        <v>7937246</v>
      </c>
      <c r="B430" s="11">
        <v>721.2</v>
      </c>
      <c r="D430">
        <v>7918579</v>
      </c>
      <c r="E430" s="11"/>
      <c r="F430" s="11">
        <v>374.5</v>
      </c>
      <c r="G430" s="11"/>
      <c r="H430" s="11"/>
      <c r="I430" s="11"/>
      <c r="J430" s="11"/>
      <c r="K430" s="11"/>
      <c r="L430" s="11"/>
    </row>
    <row r="431" spans="1:12">
      <c r="A431" s="10">
        <v>7937361</v>
      </c>
      <c r="B431" s="11">
        <v>448.33333333333331</v>
      </c>
      <c r="D431">
        <v>7932551</v>
      </c>
      <c r="E431" s="11"/>
      <c r="F431" s="11"/>
      <c r="G431" s="11"/>
      <c r="H431" s="11"/>
      <c r="I431" s="11"/>
      <c r="J431" s="11">
        <v>506.66666666666669</v>
      </c>
      <c r="K431" s="11"/>
      <c r="L431" s="11"/>
    </row>
    <row r="432" spans="1:12">
      <c r="A432" s="10">
        <v>7972606</v>
      </c>
      <c r="B432" s="11">
        <v>601.5</v>
      </c>
      <c r="D432">
        <v>7937246</v>
      </c>
      <c r="E432" s="11"/>
      <c r="F432" s="11"/>
      <c r="G432" s="11"/>
      <c r="H432" s="11"/>
      <c r="I432" s="11"/>
      <c r="J432" s="11"/>
      <c r="K432" s="11"/>
      <c r="L432" s="11">
        <v>721.2</v>
      </c>
    </row>
    <row r="433" spans="1:12">
      <c r="A433" s="10">
        <v>7976414</v>
      </c>
      <c r="B433" s="11">
        <v>675.25</v>
      </c>
      <c r="D433">
        <v>7937361</v>
      </c>
      <c r="E433" s="11"/>
      <c r="F433" s="11"/>
      <c r="G433" s="11">
        <v>448.33333333333331</v>
      </c>
      <c r="H433" s="11"/>
      <c r="I433" s="11"/>
      <c r="J433" s="11"/>
      <c r="K433" s="11"/>
      <c r="L433" s="11"/>
    </row>
    <row r="434" spans="1:12">
      <c r="A434" s="10">
        <v>7979000</v>
      </c>
      <c r="B434" s="11">
        <v>251.66666666666666</v>
      </c>
      <c r="D434">
        <v>7972606</v>
      </c>
      <c r="E434" s="11"/>
      <c r="F434" s="11"/>
      <c r="G434" s="11"/>
      <c r="H434" s="11">
        <v>601.5</v>
      </c>
      <c r="I434" s="11"/>
      <c r="J434" s="11"/>
      <c r="K434" s="11"/>
      <c r="L434" s="11"/>
    </row>
    <row r="435" spans="1:12">
      <c r="A435" s="10">
        <v>8039947</v>
      </c>
      <c r="B435" s="11">
        <v>650.79999999999995</v>
      </c>
      <c r="D435">
        <v>7976414</v>
      </c>
      <c r="E435" s="11"/>
      <c r="F435" s="11"/>
      <c r="G435" s="11"/>
      <c r="H435" s="11">
        <v>675.25</v>
      </c>
      <c r="I435" s="11"/>
      <c r="J435" s="11"/>
      <c r="K435" s="11"/>
      <c r="L435" s="11"/>
    </row>
    <row r="436" spans="1:12">
      <c r="A436" s="10">
        <v>8065420</v>
      </c>
      <c r="B436" s="11">
        <v>505</v>
      </c>
      <c r="D436">
        <v>7979000</v>
      </c>
      <c r="E436" s="11"/>
      <c r="F436" s="11"/>
      <c r="G436" s="11"/>
      <c r="H436" s="11">
        <v>251.66666666666666</v>
      </c>
      <c r="I436" s="11"/>
      <c r="J436" s="11"/>
      <c r="K436" s="11"/>
      <c r="L436" s="11"/>
    </row>
    <row r="437" spans="1:12">
      <c r="A437" s="10">
        <v>8076252</v>
      </c>
      <c r="B437" s="11">
        <v>1925.2</v>
      </c>
      <c r="D437">
        <v>8039947</v>
      </c>
      <c r="E437" s="11"/>
      <c r="F437" s="11"/>
      <c r="G437" s="11">
        <v>650.79999999999995</v>
      </c>
      <c r="H437" s="11"/>
      <c r="I437" s="11"/>
      <c r="J437" s="11"/>
      <c r="K437" s="11"/>
      <c r="L437" s="11"/>
    </row>
    <row r="438" spans="1:12">
      <c r="A438" s="10">
        <v>8086655</v>
      </c>
      <c r="B438" s="11">
        <v>543</v>
      </c>
      <c r="D438">
        <v>8065420</v>
      </c>
      <c r="E438" s="11"/>
      <c r="F438" s="11"/>
      <c r="G438" s="11"/>
      <c r="H438" s="11">
        <v>505</v>
      </c>
      <c r="I438" s="11"/>
      <c r="J438" s="11"/>
      <c r="K438" s="11"/>
      <c r="L438" s="11"/>
    </row>
    <row r="439" spans="1:12">
      <c r="A439" s="10">
        <v>8112900</v>
      </c>
      <c r="B439" s="11">
        <v>871.2</v>
      </c>
      <c r="D439">
        <v>8076252</v>
      </c>
      <c r="E439" s="11"/>
      <c r="F439" s="11"/>
      <c r="G439" s="11">
        <v>1925.2</v>
      </c>
      <c r="H439" s="11"/>
      <c r="I439" s="11"/>
      <c r="J439" s="11"/>
      <c r="K439" s="11"/>
      <c r="L439" s="11"/>
    </row>
    <row r="440" spans="1:12">
      <c r="A440" s="10">
        <v>8115544</v>
      </c>
      <c r="B440" s="11">
        <v>618</v>
      </c>
      <c r="D440">
        <v>8086655</v>
      </c>
      <c r="E440" s="11"/>
      <c r="F440" s="11"/>
      <c r="G440" s="11"/>
      <c r="H440" s="11">
        <v>543</v>
      </c>
      <c r="I440" s="11"/>
      <c r="J440" s="11"/>
      <c r="K440" s="11"/>
      <c r="L440" s="11"/>
    </row>
    <row r="441" spans="1:12">
      <c r="A441" s="10">
        <v>8120134</v>
      </c>
      <c r="B441" s="11">
        <v>1117.75</v>
      </c>
      <c r="D441">
        <v>8112900</v>
      </c>
      <c r="E441" s="11"/>
      <c r="F441" s="11"/>
      <c r="G441" s="11"/>
      <c r="H441" s="11">
        <v>871.2</v>
      </c>
      <c r="I441" s="11"/>
      <c r="J441" s="11"/>
      <c r="K441" s="11"/>
      <c r="L441" s="11"/>
    </row>
    <row r="442" spans="1:12">
      <c r="A442" s="10">
        <v>8122138</v>
      </c>
      <c r="B442" s="11">
        <v>323.66666666666669</v>
      </c>
      <c r="D442">
        <v>8115544</v>
      </c>
      <c r="E442" s="11"/>
      <c r="F442" s="11"/>
      <c r="G442" s="11">
        <v>618</v>
      </c>
      <c r="H442" s="11"/>
      <c r="I442" s="11"/>
      <c r="J442" s="11"/>
      <c r="K442" s="11"/>
      <c r="L442" s="11"/>
    </row>
    <row r="443" spans="1:12">
      <c r="A443" s="10">
        <v>8155255</v>
      </c>
      <c r="B443" s="11">
        <v>935</v>
      </c>
      <c r="D443">
        <v>8120134</v>
      </c>
      <c r="E443" s="11"/>
      <c r="F443" s="11">
        <v>1117.75</v>
      </c>
      <c r="G443" s="11"/>
      <c r="H443" s="11"/>
      <c r="I443" s="11"/>
      <c r="J443" s="11"/>
      <c r="K443" s="11"/>
      <c r="L443" s="11"/>
    </row>
    <row r="444" spans="1:12">
      <c r="A444" s="10">
        <v>8157746</v>
      </c>
      <c r="B444" s="11">
        <v>174</v>
      </c>
      <c r="D444">
        <v>8122138</v>
      </c>
      <c r="E444" s="11"/>
      <c r="F444" s="11">
        <v>323.66666666666669</v>
      </c>
      <c r="G444" s="11"/>
      <c r="H444" s="11"/>
      <c r="I444" s="11"/>
      <c r="J444" s="11"/>
      <c r="K444" s="11"/>
      <c r="L444" s="11"/>
    </row>
    <row r="445" spans="1:12">
      <c r="A445" s="10">
        <v>8172663</v>
      </c>
      <c r="B445" s="11">
        <v>371.66666666666669</v>
      </c>
      <c r="D445">
        <v>8155255</v>
      </c>
      <c r="E445" s="11"/>
      <c r="F445" s="11"/>
      <c r="G445" s="11"/>
      <c r="H445" s="11"/>
      <c r="I445" s="11"/>
      <c r="J445" s="11"/>
      <c r="K445" s="11">
        <v>935</v>
      </c>
      <c r="L445" s="11"/>
    </row>
    <row r="446" spans="1:12">
      <c r="A446" s="10">
        <v>8173913</v>
      </c>
      <c r="B446" s="11">
        <v>302</v>
      </c>
      <c r="D446">
        <v>8157746</v>
      </c>
      <c r="E446" s="11"/>
      <c r="F446" s="11"/>
      <c r="G446" s="11"/>
      <c r="H446" s="11">
        <v>174</v>
      </c>
      <c r="I446" s="11"/>
      <c r="J446" s="11"/>
      <c r="K446" s="11"/>
      <c r="L446" s="11"/>
    </row>
    <row r="447" spans="1:12">
      <c r="A447" s="10">
        <v>8191369</v>
      </c>
      <c r="B447" s="11">
        <v>531</v>
      </c>
      <c r="D447">
        <v>8172663</v>
      </c>
      <c r="E447" s="11"/>
      <c r="F447" s="11"/>
      <c r="G447" s="11"/>
      <c r="H447" s="11"/>
      <c r="I447" s="11"/>
      <c r="J447" s="11"/>
      <c r="K447" s="11"/>
      <c r="L447" s="11">
        <v>371.66666666666669</v>
      </c>
    </row>
    <row r="448" spans="1:12">
      <c r="A448" s="10">
        <v>8211029</v>
      </c>
      <c r="B448" s="11">
        <v>2842.75</v>
      </c>
      <c r="D448">
        <v>8173913</v>
      </c>
      <c r="E448" s="11"/>
      <c r="F448" s="11"/>
      <c r="G448" s="11"/>
      <c r="H448" s="11"/>
      <c r="I448" s="11"/>
      <c r="J448" s="11"/>
      <c r="K448" s="11"/>
      <c r="L448" s="11">
        <v>302</v>
      </c>
    </row>
    <row r="449" spans="1:12">
      <c r="A449" s="10">
        <v>8211774</v>
      </c>
      <c r="B449" s="11">
        <v>396</v>
      </c>
      <c r="D449">
        <v>8191369</v>
      </c>
      <c r="E449" s="11"/>
      <c r="F449" s="11"/>
      <c r="G449" s="11"/>
      <c r="H449" s="11">
        <v>531</v>
      </c>
      <c r="I449" s="11"/>
      <c r="J449" s="11"/>
      <c r="K449" s="11"/>
      <c r="L449" s="11"/>
    </row>
    <row r="450" spans="1:12">
      <c r="A450" s="10">
        <v>8225832</v>
      </c>
      <c r="B450" s="11">
        <v>371</v>
      </c>
      <c r="D450">
        <v>8211029</v>
      </c>
      <c r="E450" s="11"/>
      <c r="F450" s="11">
        <v>2842.75</v>
      </c>
      <c r="G450" s="11"/>
      <c r="H450" s="11"/>
      <c r="I450" s="11"/>
      <c r="J450" s="11"/>
      <c r="K450" s="11"/>
      <c r="L450" s="11"/>
    </row>
    <row r="451" spans="1:12">
      <c r="A451" s="10">
        <v>8231157</v>
      </c>
      <c r="B451" s="11">
        <v>119.5</v>
      </c>
      <c r="D451">
        <v>8211774</v>
      </c>
      <c r="E451" s="11"/>
      <c r="F451" s="11"/>
      <c r="G451" s="11"/>
      <c r="H451" s="11"/>
      <c r="I451" s="11"/>
      <c r="J451" s="11"/>
      <c r="K451" s="11">
        <v>396</v>
      </c>
      <c r="L451" s="11"/>
    </row>
    <row r="452" spans="1:12">
      <c r="A452" s="10">
        <v>8236569</v>
      </c>
      <c r="B452" s="11">
        <v>571</v>
      </c>
      <c r="D452">
        <v>8225832</v>
      </c>
      <c r="E452" s="11"/>
      <c r="F452" s="11">
        <v>371</v>
      </c>
      <c r="G452" s="11"/>
      <c r="H452" s="11"/>
      <c r="I452" s="11"/>
      <c r="J452" s="11"/>
      <c r="K452" s="11"/>
      <c r="L452" s="11"/>
    </row>
    <row r="453" spans="1:12">
      <c r="A453" s="10">
        <v>8251419</v>
      </c>
      <c r="B453" s="11">
        <v>588.5</v>
      </c>
      <c r="D453">
        <v>8231157</v>
      </c>
      <c r="E453" s="11"/>
      <c r="F453" s="11"/>
      <c r="G453" s="11"/>
      <c r="H453" s="11">
        <v>119.5</v>
      </c>
      <c r="I453" s="11"/>
      <c r="J453" s="11"/>
      <c r="K453" s="11"/>
      <c r="L453" s="11"/>
    </row>
    <row r="454" spans="1:12">
      <c r="A454" s="10">
        <v>8259226</v>
      </c>
      <c r="B454" s="11">
        <v>1294.6666666666667</v>
      </c>
      <c r="D454">
        <v>8236569</v>
      </c>
      <c r="E454" s="11">
        <v>571</v>
      </c>
      <c r="F454" s="11"/>
      <c r="G454" s="11"/>
      <c r="H454" s="11"/>
      <c r="I454" s="11"/>
      <c r="J454" s="11"/>
      <c r="K454" s="11"/>
      <c r="L454" s="11"/>
    </row>
    <row r="455" spans="1:12">
      <c r="A455" s="10">
        <v>8282178</v>
      </c>
      <c r="B455" s="11">
        <v>35023.5</v>
      </c>
      <c r="D455">
        <v>8251419</v>
      </c>
      <c r="E455" s="11"/>
      <c r="F455" s="11"/>
      <c r="G455" s="11"/>
      <c r="H455" s="11"/>
      <c r="I455" s="11"/>
      <c r="J455" s="11">
        <v>588.5</v>
      </c>
      <c r="K455" s="11"/>
      <c r="L455" s="11"/>
    </row>
    <row r="456" spans="1:12">
      <c r="A456" s="10">
        <v>8297770</v>
      </c>
      <c r="B456" s="11">
        <v>58789.5</v>
      </c>
      <c r="D456">
        <v>8259226</v>
      </c>
      <c r="E456" s="11"/>
      <c r="F456" s="11"/>
      <c r="G456" s="11"/>
      <c r="H456" s="11"/>
      <c r="I456" s="11"/>
      <c r="J456" s="11"/>
      <c r="K456" s="11">
        <v>1294.6666666666667</v>
      </c>
      <c r="L456" s="11"/>
    </row>
    <row r="457" spans="1:12">
      <c r="A457" s="10">
        <v>8302513</v>
      </c>
      <c r="B457" s="11">
        <v>10865.666666666666</v>
      </c>
      <c r="D457">
        <v>8282178</v>
      </c>
      <c r="E457" s="11"/>
      <c r="F457" s="11"/>
      <c r="G457" s="11"/>
      <c r="H457" s="11"/>
      <c r="I457" s="11"/>
      <c r="J457" s="11"/>
      <c r="K457" s="11"/>
      <c r="L457" s="11">
        <v>35023.5</v>
      </c>
    </row>
    <row r="458" spans="1:12">
      <c r="A458" s="10">
        <v>8303935</v>
      </c>
      <c r="B458" s="11">
        <v>344.66666666666669</v>
      </c>
      <c r="D458">
        <v>8297770</v>
      </c>
      <c r="E458" s="11">
        <v>58789.5</v>
      </c>
      <c r="F458" s="11"/>
      <c r="G458" s="11"/>
      <c r="H458" s="11"/>
      <c r="I458" s="11"/>
      <c r="J458" s="11"/>
      <c r="K458" s="11"/>
      <c r="L458" s="11"/>
    </row>
    <row r="459" spans="1:12">
      <c r="A459" s="10">
        <v>8312639</v>
      </c>
      <c r="B459" s="11">
        <v>1058.3333333333333</v>
      </c>
      <c r="D459">
        <v>8302513</v>
      </c>
      <c r="E459" s="11"/>
      <c r="F459" s="11"/>
      <c r="G459" s="11"/>
      <c r="H459" s="11">
        <v>10865.666666666666</v>
      </c>
      <c r="I459" s="11"/>
      <c r="J459" s="11"/>
      <c r="K459" s="11"/>
      <c r="L459" s="11"/>
    </row>
    <row r="460" spans="1:12">
      <c r="A460" s="10">
        <v>8343094</v>
      </c>
      <c r="B460" s="11">
        <v>780</v>
      </c>
      <c r="D460">
        <v>8303935</v>
      </c>
      <c r="E460" s="11"/>
      <c r="F460" s="11">
        <v>344.66666666666669</v>
      </c>
      <c r="G460" s="11"/>
      <c r="H460" s="11"/>
      <c r="I460" s="11"/>
      <c r="J460" s="11"/>
      <c r="K460" s="11"/>
      <c r="L460" s="11"/>
    </row>
    <row r="461" spans="1:12">
      <c r="A461" s="10">
        <v>8344983</v>
      </c>
      <c r="B461" s="11">
        <v>273.33333333333331</v>
      </c>
      <c r="D461">
        <v>8312639</v>
      </c>
      <c r="E461" s="11"/>
      <c r="F461" s="11"/>
      <c r="G461" s="11"/>
      <c r="H461" s="11"/>
      <c r="I461" s="11"/>
      <c r="J461" s="11">
        <v>1058.3333333333333</v>
      </c>
      <c r="K461" s="11"/>
      <c r="L461" s="11"/>
    </row>
    <row r="462" spans="1:12">
      <c r="A462" s="10">
        <v>8357037</v>
      </c>
      <c r="B462" s="11">
        <v>11407.333333333334</v>
      </c>
      <c r="D462">
        <v>8343094</v>
      </c>
      <c r="E462" s="11"/>
      <c r="F462" s="11">
        <v>780</v>
      </c>
      <c r="G462" s="11"/>
      <c r="H462" s="11"/>
      <c r="I462" s="11"/>
      <c r="J462" s="11"/>
      <c r="K462" s="11"/>
      <c r="L462" s="11"/>
    </row>
    <row r="463" spans="1:12">
      <c r="A463" s="10">
        <v>8361322</v>
      </c>
      <c r="B463" s="11">
        <v>512</v>
      </c>
      <c r="D463">
        <v>8344983</v>
      </c>
      <c r="E463" s="11"/>
      <c r="F463" s="11"/>
      <c r="G463" s="11"/>
      <c r="H463" s="11"/>
      <c r="I463" s="11"/>
      <c r="J463" s="11"/>
      <c r="K463" s="11"/>
      <c r="L463" s="11">
        <v>273.33333333333331</v>
      </c>
    </row>
    <row r="464" spans="1:12">
      <c r="A464" s="10">
        <v>8364997</v>
      </c>
      <c r="B464" s="11">
        <v>816.66666666666663</v>
      </c>
      <c r="D464">
        <v>8357037</v>
      </c>
      <c r="E464" s="11"/>
      <c r="F464" s="11"/>
      <c r="G464" s="11"/>
      <c r="H464" s="11">
        <v>11407.333333333334</v>
      </c>
      <c r="I464" s="11"/>
      <c r="J464" s="11"/>
      <c r="K464" s="11"/>
      <c r="L464" s="11"/>
    </row>
    <row r="465" spans="1:12">
      <c r="A465" s="10">
        <v>8384122</v>
      </c>
      <c r="B465" s="11">
        <v>382</v>
      </c>
      <c r="D465">
        <v>8361322</v>
      </c>
      <c r="E465" s="11"/>
      <c r="F465" s="11"/>
      <c r="G465" s="11"/>
      <c r="H465" s="11"/>
      <c r="I465" s="11"/>
      <c r="J465" s="11"/>
      <c r="K465" s="11"/>
      <c r="L465" s="11">
        <v>512</v>
      </c>
    </row>
    <row r="466" spans="1:12">
      <c r="A466" s="10">
        <v>8390545</v>
      </c>
      <c r="B466" s="11">
        <v>1067.6666666666667</v>
      </c>
      <c r="D466">
        <v>8364997</v>
      </c>
      <c r="E466" s="11"/>
      <c r="F466" s="11">
        <v>816.66666666666663</v>
      </c>
      <c r="G466" s="11"/>
      <c r="H466" s="11"/>
      <c r="I466" s="11"/>
      <c r="J466" s="11"/>
      <c r="K466" s="11"/>
      <c r="L466" s="11"/>
    </row>
    <row r="467" spans="1:12">
      <c r="A467" s="10">
        <v>8394592</v>
      </c>
      <c r="B467" s="11">
        <v>1124.5</v>
      </c>
      <c r="D467">
        <v>8384122</v>
      </c>
      <c r="E467" s="11"/>
      <c r="F467" s="11"/>
      <c r="G467" s="11"/>
      <c r="H467" s="11"/>
      <c r="I467" s="11"/>
      <c r="J467" s="11">
        <v>382</v>
      </c>
      <c r="K467" s="11"/>
      <c r="L467" s="11"/>
    </row>
    <row r="468" spans="1:12">
      <c r="A468" s="10">
        <v>8397646</v>
      </c>
      <c r="B468" s="11">
        <v>172</v>
      </c>
      <c r="D468">
        <v>8390545</v>
      </c>
      <c r="E468" s="11"/>
      <c r="F468" s="11"/>
      <c r="G468" s="11"/>
      <c r="H468" s="11"/>
      <c r="I468" s="11"/>
      <c r="J468" s="11"/>
      <c r="K468" s="11">
        <v>1067.6666666666667</v>
      </c>
      <c r="L468" s="11"/>
    </row>
    <row r="469" spans="1:12">
      <c r="A469" s="10">
        <v>8398619</v>
      </c>
      <c r="B469" s="11">
        <v>193</v>
      </c>
      <c r="D469">
        <v>8394592</v>
      </c>
      <c r="E469" s="11"/>
      <c r="F469" s="11"/>
      <c r="G469" s="11"/>
      <c r="H469" s="11"/>
      <c r="I469" s="11"/>
      <c r="J469" s="11">
        <v>1124.5</v>
      </c>
      <c r="K469" s="11"/>
      <c r="L469" s="11"/>
    </row>
    <row r="470" spans="1:12">
      <c r="A470" s="10">
        <v>8406197</v>
      </c>
      <c r="B470" s="11">
        <v>236.5</v>
      </c>
      <c r="D470">
        <v>8397646</v>
      </c>
      <c r="E470" s="11"/>
      <c r="F470" s="11">
        <v>172</v>
      </c>
      <c r="G470" s="11"/>
      <c r="H470" s="11"/>
      <c r="I470" s="11"/>
      <c r="J470" s="11"/>
      <c r="K470" s="11"/>
      <c r="L470" s="11"/>
    </row>
    <row r="471" spans="1:12">
      <c r="A471" s="10">
        <v>8413680</v>
      </c>
      <c r="B471" s="11">
        <v>375.66666666666669</v>
      </c>
      <c r="D471">
        <v>8398619</v>
      </c>
      <c r="E471" s="11"/>
      <c r="F471" s="11"/>
      <c r="G471" s="11">
        <v>193</v>
      </c>
      <c r="H471" s="11"/>
      <c r="I471" s="11"/>
      <c r="J471" s="11"/>
      <c r="K471" s="11"/>
      <c r="L471" s="11"/>
    </row>
    <row r="472" spans="1:12">
      <c r="A472" s="10">
        <v>8414634</v>
      </c>
      <c r="B472" s="11">
        <v>598.75</v>
      </c>
      <c r="D472">
        <v>8406197</v>
      </c>
      <c r="E472" s="11"/>
      <c r="F472" s="11"/>
      <c r="G472" s="11"/>
      <c r="H472" s="11"/>
      <c r="I472" s="11"/>
      <c r="J472" s="11"/>
      <c r="K472" s="11">
        <v>236.5</v>
      </c>
      <c r="L472" s="11"/>
    </row>
    <row r="473" spans="1:12">
      <c r="A473" s="10">
        <v>8415054</v>
      </c>
      <c r="B473" s="11">
        <v>1003.5</v>
      </c>
      <c r="D473">
        <v>8413680</v>
      </c>
      <c r="E473" s="11">
        <v>375.66666666666669</v>
      </c>
      <c r="F473" s="11"/>
      <c r="G473" s="11"/>
      <c r="H473" s="11"/>
      <c r="I473" s="11"/>
      <c r="J473" s="11"/>
      <c r="K473" s="11"/>
      <c r="L473" s="11"/>
    </row>
    <row r="474" spans="1:12">
      <c r="A474" s="10">
        <v>8415980</v>
      </c>
      <c r="B474" s="11">
        <v>321</v>
      </c>
      <c r="D474">
        <v>8414634</v>
      </c>
      <c r="E474" s="11"/>
      <c r="F474" s="11"/>
      <c r="G474" s="11"/>
      <c r="H474" s="11"/>
      <c r="I474" s="11"/>
      <c r="J474" s="11"/>
      <c r="K474" s="11">
        <v>598.75</v>
      </c>
      <c r="L474" s="11"/>
    </row>
    <row r="475" spans="1:12">
      <c r="A475" s="10">
        <v>8420751</v>
      </c>
      <c r="B475" s="11">
        <v>476</v>
      </c>
      <c r="D475">
        <v>8415054</v>
      </c>
      <c r="E475" s="11"/>
      <c r="F475" s="11"/>
      <c r="G475" s="11"/>
      <c r="H475" s="11">
        <v>1003.5</v>
      </c>
      <c r="I475" s="11"/>
      <c r="J475" s="11"/>
      <c r="K475" s="11"/>
      <c r="L475" s="11"/>
    </row>
    <row r="476" spans="1:12">
      <c r="A476" s="10">
        <v>8422517</v>
      </c>
      <c r="B476" s="11">
        <v>220</v>
      </c>
      <c r="D476">
        <v>8415980</v>
      </c>
      <c r="E476" s="11"/>
      <c r="F476" s="11"/>
      <c r="G476" s="11"/>
      <c r="H476" s="11"/>
      <c r="I476" s="11"/>
      <c r="J476" s="11">
        <v>321</v>
      </c>
      <c r="K476" s="11"/>
      <c r="L476" s="11"/>
    </row>
    <row r="477" spans="1:12">
      <c r="A477" s="10">
        <v>8423882</v>
      </c>
      <c r="B477" s="11">
        <v>404</v>
      </c>
      <c r="D477">
        <v>8420751</v>
      </c>
      <c r="E477" s="11"/>
      <c r="F477" s="11"/>
      <c r="G477" s="11">
        <v>476</v>
      </c>
      <c r="H477" s="11"/>
      <c r="I477" s="11"/>
      <c r="J477" s="11"/>
      <c r="K477" s="11"/>
      <c r="L477" s="11"/>
    </row>
    <row r="478" spans="1:12">
      <c r="A478" s="10">
        <v>8424827</v>
      </c>
      <c r="B478" s="11">
        <v>406.5</v>
      </c>
      <c r="D478">
        <v>8422517</v>
      </c>
      <c r="E478" s="11"/>
      <c r="F478" s="11"/>
      <c r="G478" s="11"/>
      <c r="H478" s="11">
        <v>220</v>
      </c>
      <c r="I478" s="11"/>
      <c r="J478" s="11"/>
      <c r="K478" s="11"/>
      <c r="L478" s="11"/>
    </row>
    <row r="479" spans="1:12">
      <c r="A479" s="10">
        <v>8428224</v>
      </c>
      <c r="B479" s="11">
        <v>957</v>
      </c>
      <c r="D479">
        <v>8423882</v>
      </c>
      <c r="E479" s="11"/>
      <c r="F479" s="11"/>
      <c r="G479" s="11"/>
      <c r="H479" s="11">
        <v>404</v>
      </c>
      <c r="I479" s="11"/>
      <c r="J479" s="11"/>
      <c r="K479" s="11"/>
      <c r="L479" s="11"/>
    </row>
    <row r="480" spans="1:12">
      <c r="A480" s="10">
        <v>8431011</v>
      </c>
      <c r="B480" s="11">
        <v>596</v>
      </c>
      <c r="D480">
        <v>8424827</v>
      </c>
      <c r="E480" s="11"/>
      <c r="F480" s="11">
        <v>406.5</v>
      </c>
      <c r="G480" s="11"/>
      <c r="H480" s="11"/>
      <c r="I480" s="11"/>
      <c r="J480" s="11"/>
      <c r="K480" s="11"/>
      <c r="L480" s="11"/>
    </row>
    <row r="481" spans="1:12">
      <c r="A481" s="10">
        <v>8447111</v>
      </c>
      <c r="B481" s="11">
        <v>716.5</v>
      </c>
      <c r="D481">
        <v>8428224</v>
      </c>
      <c r="E481" s="11"/>
      <c r="F481" s="11"/>
      <c r="G481" s="11">
        <v>957</v>
      </c>
      <c r="H481" s="11"/>
      <c r="I481" s="11"/>
      <c r="J481" s="11"/>
      <c r="K481" s="11"/>
      <c r="L481" s="11"/>
    </row>
    <row r="482" spans="1:12">
      <c r="A482" s="10">
        <v>8463784</v>
      </c>
      <c r="B482" s="11">
        <v>382.2</v>
      </c>
      <c r="D482">
        <v>8431011</v>
      </c>
      <c r="E482" s="11"/>
      <c r="F482" s="11"/>
      <c r="G482" s="11"/>
      <c r="H482" s="11">
        <v>596</v>
      </c>
      <c r="I482" s="11"/>
      <c r="J482" s="11"/>
      <c r="K482" s="11"/>
      <c r="L482" s="11"/>
    </row>
    <row r="483" spans="1:12">
      <c r="A483" s="10">
        <v>8482032</v>
      </c>
      <c r="B483" s="11">
        <v>552</v>
      </c>
      <c r="D483">
        <v>8447111</v>
      </c>
      <c r="E483" s="11"/>
      <c r="F483" s="11"/>
      <c r="G483" s="11"/>
      <c r="H483" s="11">
        <v>716.5</v>
      </c>
      <c r="I483" s="11"/>
      <c r="J483" s="11"/>
      <c r="K483" s="11"/>
      <c r="L483" s="11"/>
    </row>
    <row r="484" spans="1:12">
      <c r="A484" s="10">
        <v>8515846</v>
      </c>
      <c r="B484" s="11">
        <v>1121.5</v>
      </c>
      <c r="D484">
        <v>8463784</v>
      </c>
      <c r="E484" s="11">
        <v>382.2</v>
      </c>
      <c r="F484" s="11"/>
      <c r="G484" s="11"/>
      <c r="H484" s="11"/>
      <c r="I484" s="11"/>
      <c r="J484" s="11"/>
      <c r="K484" s="11"/>
      <c r="L484" s="11"/>
    </row>
    <row r="485" spans="1:12">
      <c r="A485" s="10">
        <v>8525962</v>
      </c>
      <c r="B485" s="11">
        <v>10912</v>
      </c>
      <c r="D485">
        <v>8482032</v>
      </c>
      <c r="E485" s="11"/>
      <c r="F485" s="11">
        <v>552</v>
      </c>
      <c r="G485" s="11"/>
      <c r="H485" s="11"/>
      <c r="I485" s="11"/>
      <c r="J485" s="11"/>
      <c r="K485" s="11"/>
      <c r="L485" s="11"/>
    </row>
    <row r="486" spans="1:12">
      <c r="A486" s="10">
        <v>8531994</v>
      </c>
      <c r="B486" s="11">
        <v>362.5</v>
      </c>
      <c r="D486">
        <v>8515846</v>
      </c>
      <c r="E486" s="11"/>
      <c r="F486" s="11"/>
      <c r="G486" s="11"/>
      <c r="H486" s="11">
        <v>1121.5</v>
      </c>
      <c r="I486" s="11"/>
      <c r="J486" s="11"/>
      <c r="K486" s="11"/>
      <c r="L486" s="11"/>
    </row>
    <row r="487" spans="1:12">
      <c r="A487" s="10">
        <v>8537386</v>
      </c>
      <c r="B487" s="11">
        <v>203.66666666666666</v>
      </c>
      <c r="D487">
        <v>8525962</v>
      </c>
      <c r="E487" s="11">
        <v>10912</v>
      </c>
      <c r="F487" s="11"/>
      <c r="G487" s="11"/>
      <c r="H487" s="11"/>
      <c r="I487" s="11"/>
      <c r="J487" s="11"/>
      <c r="K487" s="11"/>
      <c r="L487" s="11"/>
    </row>
    <row r="488" spans="1:12">
      <c r="A488" s="10">
        <v>8540087</v>
      </c>
      <c r="B488" s="11">
        <v>1120</v>
      </c>
      <c r="D488">
        <v>8531994</v>
      </c>
      <c r="E488" s="11"/>
      <c r="F488" s="11">
        <v>362.5</v>
      </c>
      <c r="G488" s="11"/>
      <c r="H488" s="11"/>
      <c r="I488" s="11"/>
      <c r="J488" s="11"/>
      <c r="K488" s="11"/>
      <c r="L488" s="11"/>
    </row>
    <row r="489" spans="1:12">
      <c r="A489" s="10">
        <v>8540297</v>
      </c>
      <c r="B489" s="11">
        <v>447.5</v>
      </c>
      <c r="D489">
        <v>8537386</v>
      </c>
      <c r="E489" s="11"/>
      <c r="F489" s="11"/>
      <c r="G489" s="11"/>
      <c r="H489" s="11">
        <v>203.66666666666666</v>
      </c>
      <c r="I489" s="11"/>
      <c r="J489" s="11"/>
      <c r="K489" s="11"/>
      <c r="L489" s="11"/>
    </row>
    <row r="490" spans="1:12">
      <c r="A490" s="10">
        <v>8558755</v>
      </c>
      <c r="B490" s="11">
        <v>296</v>
      </c>
      <c r="D490">
        <v>8540087</v>
      </c>
      <c r="E490" s="11"/>
      <c r="F490" s="11"/>
      <c r="G490" s="11"/>
      <c r="H490" s="11"/>
      <c r="I490" s="11"/>
      <c r="J490" s="11"/>
      <c r="K490" s="11"/>
      <c r="L490" s="11">
        <v>1120</v>
      </c>
    </row>
    <row r="491" spans="1:12">
      <c r="A491" s="10">
        <v>8560091</v>
      </c>
      <c r="B491" s="11">
        <v>209.5</v>
      </c>
      <c r="D491">
        <v>8540297</v>
      </c>
      <c r="E491" s="11"/>
      <c r="F491" s="11"/>
      <c r="G491" s="11"/>
      <c r="H491" s="11"/>
      <c r="I491" s="11">
        <v>447.5</v>
      </c>
      <c r="J491" s="11"/>
      <c r="K491" s="11"/>
      <c r="L491" s="11"/>
    </row>
    <row r="492" spans="1:12">
      <c r="A492" s="10">
        <v>8570809</v>
      </c>
      <c r="B492" s="11">
        <v>515.75</v>
      </c>
      <c r="D492">
        <v>8558755</v>
      </c>
      <c r="E492" s="11"/>
      <c r="F492" s="11"/>
      <c r="G492" s="11"/>
      <c r="H492" s="11"/>
      <c r="I492" s="11"/>
      <c r="J492" s="11">
        <v>296</v>
      </c>
      <c r="K492" s="11"/>
      <c r="L492" s="11"/>
    </row>
    <row r="493" spans="1:12">
      <c r="A493" s="10">
        <v>8577193</v>
      </c>
      <c r="B493" s="11">
        <v>684.8</v>
      </c>
      <c r="D493">
        <v>8560091</v>
      </c>
      <c r="E493" s="11"/>
      <c r="F493" s="11"/>
      <c r="G493" s="11"/>
      <c r="H493" s="11"/>
      <c r="I493" s="11"/>
      <c r="J493" s="11"/>
      <c r="K493" s="11"/>
      <c r="L493" s="11">
        <v>209.5</v>
      </c>
    </row>
    <row r="494" spans="1:12">
      <c r="A494" s="10">
        <v>8582929</v>
      </c>
      <c r="B494" s="11">
        <v>344</v>
      </c>
      <c r="D494">
        <v>8570809</v>
      </c>
      <c r="E494" s="11"/>
      <c r="F494" s="11"/>
      <c r="G494" s="11"/>
      <c r="H494" s="11"/>
      <c r="I494" s="11"/>
      <c r="J494" s="11">
        <v>515.75</v>
      </c>
      <c r="K494" s="11"/>
      <c r="L494" s="11"/>
    </row>
    <row r="495" spans="1:12">
      <c r="A495" s="10">
        <v>8604260</v>
      </c>
      <c r="B495" s="11">
        <v>488.66666666666669</v>
      </c>
      <c r="D495">
        <v>8577193</v>
      </c>
      <c r="E495" s="11"/>
      <c r="F495" s="11"/>
      <c r="G495" s="11"/>
      <c r="H495" s="11"/>
      <c r="I495" s="11"/>
      <c r="J495" s="11"/>
      <c r="K495" s="11"/>
      <c r="L495" s="11">
        <v>684.8</v>
      </c>
    </row>
    <row r="496" spans="1:12">
      <c r="A496" s="10">
        <v>8607218</v>
      </c>
      <c r="B496" s="11">
        <v>418</v>
      </c>
      <c r="D496">
        <v>8582929</v>
      </c>
      <c r="E496" s="11"/>
      <c r="F496" s="11"/>
      <c r="G496" s="11"/>
      <c r="H496" s="11"/>
      <c r="I496" s="11"/>
      <c r="J496" s="11">
        <v>344</v>
      </c>
      <c r="K496" s="11"/>
      <c r="L496" s="11"/>
    </row>
    <row r="497" spans="1:12">
      <c r="A497" s="10">
        <v>8636499</v>
      </c>
      <c r="B497" s="11">
        <v>831</v>
      </c>
      <c r="D497">
        <v>8604260</v>
      </c>
      <c r="E497" s="11"/>
      <c r="F497" s="11">
        <v>488.66666666666669</v>
      </c>
      <c r="G497" s="11"/>
      <c r="H497" s="11"/>
      <c r="I497" s="11"/>
      <c r="J497" s="11"/>
      <c r="K497" s="11"/>
      <c r="L497" s="11"/>
    </row>
    <row r="498" spans="1:12">
      <c r="A498" s="10">
        <v>8658096</v>
      </c>
      <c r="B498" s="11">
        <v>322</v>
      </c>
      <c r="D498">
        <v>8607218</v>
      </c>
      <c r="E498" s="11"/>
      <c r="F498" s="11"/>
      <c r="G498" s="11"/>
      <c r="H498" s="11"/>
      <c r="I498" s="11"/>
      <c r="J498" s="11"/>
      <c r="K498" s="11"/>
      <c r="L498" s="11">
        <v>418</v>
      </c>
    </row>
    <row r="499" spans="1:12">
      <c r="A499" s="10">
        <v>8662591</v>
      </c>
      <c r="B499" s="11">
        <v>652</v>
      </c>
      <c r="D499">
        <v>8636499</v>
      </c>
      <c r="E499" s="11">
        <v>831</v>
      </c>
      <c r="F499" s="11"/>
      <c r="G499" s="11"/>
      <c r="H499" s="11"/>
      <c r="I499" s="11"/>
      <c r="J499" s="11"/>
      <c r="K499" s="11"/>
      <c r="L499" s="11"/>
    </row>
    <row r="500" spans="1:12">
      <c r="A500" s="10">
        <v>8682147</v>
      </c>
      <c r="B500" s="11">
        <v>177</v>
      </c>
      <c r="D500">
        <v>8658096</v>
      </c>
      <c r="E500" s="11"/>
      <c r="F500" s="11"/>
      <c r="G500" s="11"/>
      <c r="H500" s="11">
        <v>322</v>
      </c>
      <c r="I500" s="11"/>
      <c r="J500" s="11"/>
      <c r="K500" s="11"/>
      <c r="L500" s="11"/>
    </row>
    <row r="501" spans="1:12">
      <c r="A501" s="10">
        <v>8700127</v>
      </c>
      <c r="B501" s="11">
        <v>11539</v>
      </c>
      <c r="D501">
        <v>8662591</v>
      </c>
      <c r="E501" s="11"/>
      <c r="F501" s="11"/>
      <c r="G501" s="11"/>
      <c r="H501" s="11">
        <v>652</v>
      </c>
      <c r="I501" s="11"/>
      <c r="J501" s="11"/>
      <c r="K501" s="11"/>
      <c r="L501" s="11"/>
    </row>
    <row r="502" spans="1:12">
      <c r="A502" s="10">
        <v>8756082</v>
      </c>
      <c r="B502" s="11">
        <v>780</v>
      </c>
      <c r="D502">
        <v>8682147</v>
      </c>
      <c r="E502" s="11"/>
      <c r="F502" s="11"/>
      <c r="G502" s="11"/>
      <c r="H502" s="11"/>
      <c r="I502" s="11"/>
      <c r="J502" s="11"/>
      <c r="K502" s="11"/>
      <c r="L502" s="11">
        <v>177</v>
      </c>
    </row>
    <row r="503" spans="1:12">
      <c r="A503" s="10">
        <v>8756541</v>
      </c>
      <c r="B503" s="11">
        <v>140</v>
      </c>
      <c r="D503">
        <v>8700127</v>
      </c>
      <c r="E503" s="11"/>
      <c r="F503" s="11"/>
      <c r="G503" s="11"/>
      <c r="H503" s="11"/>
      <c r="I503" s="11"/>
      <c r="J503" s="11"/>
      <c r="K503" s="11"/>
      <c r="L503" s="11">
        <v>11539</v>
      </c>
    </row>
    <row r="504" spans="1:12">
      <c r="A504" s="10">
        <v>8772250</v>
      </c>
      <c r="B504" s="11">
        <v>500.5</v>
      </c>
      <c r="D504">
        <v>8756082</v>
      </c>
      <c r="E504" s="11"/>
      <c r="F504" s="11"/>
      <c r="G504" s="11"/>
      <c r="H504" s="11"/>
      <c r="I504" s="11"/>
      <c r="J504" s="11"/>
      <c r="K504" s="11">
        <v>780</v>
      </c>
      <c r="L504" s="11"/>
    </row>
    <row r="505" spans="1:12">
      <c r="A505" s="10">
        <v>8781956</v>
      </c>
      <c r="B505" s="11">
        <v>658</v>
      </c>
      <c r="D505">
        <v>8756541</v>
      </c>
      <c r="E505" s="11"/>
      <c r="F505" s="11"/>
      <c r="G505" s="11"/>
      <c r="H505" s="11">
        <v>140</v>
      </c>
      <c r="I505" s="11"/>
      <c r="J505" s="11"/>
      <c r="K505" s="11"/>
      <c r="L505" s="11"/>
    </row>
    <row r="506" spans="1:12">
      <c r="A506" s="10">
        <v>8792034</v>
      </c>
      <c r="B506" s="11">
        <v>383.33333333333331</v>
      </c>
      <c r="D506">
        <v>8772250</v>
      </c>
      <c r="E506" s="11"/>
      <c r="F506" s="11"/>
      <c r="G506" s="11"/>
      <c r="H506" s="11"/>
      <c r="I506" s="11"/>
      <c r="J506" s="11"/>
      <c r="K506" s="11"/>
      <c r="L506" s="11">
        <v>500.5</v>
      </c>
    </row>
    <row r="507" spans="1:12">
      <c r="A507" s="10">
        <v>8796873</v>
      </c>
      <c r="B507" s="11">
        <v>282.66666666666669</v>
      </c>
      <c r="D507">
        <v>8781956</v>
      </c>
      <c r="E507" s="11"/>
      <c r="F507" s="11"/>
      <c r="G507" s="11"/>
      <c r="H507" s="11">
        <v>658</v>
      </c>
      <c r="I507" s="11"/>
      <c r="J507" s="11"/>
      <c r="K507" s="11"/>
      <c r="L507" s="11"/>
    </row>
    <row r="508" spans="1:12">
      <c r="A508" s="10">
        <v>8847321</v>
      </c>
      <c r="B508" s="11">
        <v>322</v>
      </c>
      <c r="D508">
        <v>8792034</v>
      </c>
      <c r="E508" s="11"/>
      <c r="F508" s="11"/>
      <c r="G508" s="11">
        <v>383.33333333333331</v>
      </c>
      <c r="H508" s="11"/>
      <c r="I508" s="11"/>
      <c r="J508" s="11"/>
      <c r="K508" s="11"/>
      <c r="L508" s="11"/>
    </row>
    <row r="509" spans="1:12">
      <c r="A509" s="10">
        <v>8856550</v>
      </c>
      <c r="B509" s="11">
        <v>304.5</v>
      </c>
      <c r="D509">
        <v>8796873</v>
      </c>
      <c r="E509" s="11"/>
      <c r="F509" s="11"/>
      <c r="G509" s="11"/>
      <c r="H509" s="11"/>
      <c r="I509" s="11"/>
      <c r="J509" s="11">
        <v>282.66666666666669</v>
      </c>
      <c r="K509" s="11"/>
      <c r="L509" s="11"/>
    </row>
    <row r="510" spans="1:12">
      <c r="A510" s="10">
        <v>8862362</v>
      </c>
      <c r="B510" s="11">
        <v>930</v>
      </c>
      <c r="D510">
        <v>8847321</v>
      </c>
      <c r="E510" s="11"/>
      <c r="F510" s="11"/>
      <c r="G510" s="11">
        <v>322</v>
      </c>
      <c r="H510" s="11"/>
      <c r="I510" s="11"/>
      <c r="J510" s="11"/>
      <c r="K510" s="11"/>
      <c r="L510" s="11"/>
    </row>
    <row r="511" spans="1:12">
      <c r="A511" s="10">
        <v>8876143</v>
      </c>
      <c r="B511" s="11">
        <v>303.60000000000002</v>
      </c>
      <c r="D511">
        <v>8856550</v>
      </c>
      <c r="E511" s="11">
        <v>304.5</v>
      </c>
      <c r="F511" s="11"/>
      <c r="G511" s="11"/>
      <c r="H511" s="11"/>
      <c r="I511" s="11"/>
      <c r="J511" s="11"/>
      <c r="K511" s="11"/>
      <c r="L511" s="11"/>
    </row>
    <row r="512" spans="1:12">
      <c r="A512" s="10">
        <v>8894267</v>
      </c>
      <c r="B512" s="11">
        <v>814.8</v>
      </c>
      <c r="D512">
        <v>8862362</v>
      </c>
      <c r="E512" s="11"/>
      <c r="F512" s="11"/>
      <c r="G512" s="11">
        <v>930</v>
      </c>
      <c r="H512" s="11"/>
      <c r="I512" s="11"/>
      <c r="J512" s="11"/>
      <c r="K512" s="11"/>
      <c r="L512" s="11"/>
    </row>
    <row r="513" spans="1:12">
      <c r="A513" s="10">
        <v>8896147</v>
      </c>
      <c r="B513" s="11">
        <v>374.5</v>
      </c>
      <c r="D513">
        <v>8876143</v>
      </c>
      <c r="E513" s="11"/>
      <c r="F513" s="11"/>
      <c r="G513" s="11"/>
      <c r="H513" s="11">
        <v>303.60000000000002</v>
      </c>
      <c r="I513" s="11"/>
      <c r="J513" s="11"/>
      <c r="K513" s="11"/>
      <c r="L513" s="11"/>
    </row>
    <row r="514" spans="1:12">
      <c r="A514" s="10">
        <v>8915225</v>
      </c>
      <c r="B514" s="11">
        <v>391.33333333333331</v>
      </c>
      <c r="D514">
        <v>8894267</v>
      </c>
      <c r="E514" s="11"/>
      <c r="F514" s="11">
        <v>814.8</v>
      </c>
      <c r="G514" s="11"/>
      <c r="H514" s="11"/>
      <c r="I514" s="11"/>
      <c r="J514" s="11"/>
      <c r="K514" s="11"/>
      <c r="L514" s="11"/>
    </row>
    <row r="515" spans="1:12">
      <c r="A515" s="10">
        <v>8926420</v>
      </c>
      <c r="B515" s="11">
        <v>400.33333333333331</v>
      </c>
      <c r="D515">
        <v>8896147</v>
      </c>
      <c r="E515" s="11"/>
      <c r="F515" s="11">
        <v>374.5</v>
      </c>
      <c r="G515" s="11"/>
      <c r="H515" s="11"/>
      <c r="I515" s="11"/>
      <c r="J515" s="11"/>
      <c r="K515" s="11"/>
      <c r="L515" s="11"/>
    </row>
    <row r="516" spans="1:12">
      <c r="A516" s="10">
        <v>8932099</v>
      </c>
      <c r="B516" s="11">
        <v>995</v>
      </c>
      <c r="D516">
        <v>8915225</v>
      </c>
      <c r="E516" s="11"/>
      <c r="F516" s="11">
        <v>391.33333333333331</v>
      </c>
      <c r="G516" s="11"/>
      <c r="H516" s="11"/>
      <c r="I516" s="11"/>
      <c r="J516" s="11"/>
      <c r="K516" s="11"/>
      <c r="L516" s="11"/>
    </row>
    <row r="517" spans="1:12">
      <c r="A517" s="10">
        <v>8948543</v>
      </c>
      <c r="B517" s="11">
        <v>283</v>
      </c>
      <c r="D517">
        <v>8926420</v>
      </c>
      <c r="E517" s="11"/>
      <c r="F517" s="11"/>
      <c r="G517" s="11"/>
      <c r="H517" s="11"/>
      <c r="I517" s="11"/>
      <c r="J517" s="11"/>
      <c r="K517" s="11">
        <v>400.33333333333331</v>
      </c>
      <c r="L517" s="11"/>
    </row>
    <row r="518" spans="1:12">
      <c r="A518" s="10">
        <v>8953276</v>
      </c>
      <c r="B518" s="11">
        <v>665</v>
      </c>
      <c r="D518">
        <v>8932099</v>
      </c>
      <c r="E518" s="11"/>
      <c r="F518" s="11"/>
      <c r="G518" s="11"/>
      <c r="H518" s="11"/>
      <c r="I518" s="11"/>
      <c r="J518" s="11"/>
      <c r="K518" s="11"/>
      <c r="L518" s="11">
        <v>995</v>
      </c>
    </row>
    <row r="519" spans="1:12">
      <c r="A519" s="10">
        <v>8958239</v>
      </c>
      <c r="B519" s="11">
        <v>779</v>
      </c>
      <c r="D519">
        <v>8948543</v>
      </c>
      <c r="E519" s="11"/>
      <c r="F519" s="11">
        <v>283</v>
      </c>
      <c r="G519" s="11"/>
      <c r="H519" s="11"/>
      <c r="I519" s="11"/>
      <c r="J519" s="11"/>
      <c r="K519" s="11"/>
      <c r="L519" s="11"/>
    </row>
    <row r="520" spans="1:12">
      <c r="A520" s="10">
        <v>8960826</v>
      </c>
      <c r="B520" s="11">
        <v>1427</v>
      </c>
      <c r="D520">
        <v>8953276</v>
      </c>
      <c r="E520" s="11"/>
      <c r="F520" s="11"/>
      <c r="G520" s="11"/>
      <c r="H520" s="11">
        <v>665</v>
      </c>
      <c r="I520" s="11"/>
      <c r="J520" s="11"/>
      <c r="K520" s="11"/>
      <c r="L520" s="11"/>
    </row>
    <row r="521" spans="1:12">
      <c r="A521" s="10">
        <v>8974206</v>
      </c>
      <c r="B521" s="11">
        <v>480</v>
      </c>
      <c r="D521">
        <v>8958239</v>
      </c>
      <c r="E521" s="11"/>
      <c r="F521" s="11"/>
      <c r="G521" s="11"/>
      <c r="H521" s="11"/>
      <c r="I521" s="11"/>
      <c r="J521" s="11"/>
      <c r="K521" s="11"/>
      <c r="L521" s="11">
        <v>779</v>
      </c>
    </row>
    <row r="522" spans="1:12">
      <c r="A522" s="10">
        <v>8981679</v>
      </c>
      <c r="B522" s="11">
        <v>144</v>
      </c>
      <c r="D522">
        <v>8960826</v>
      </c>
      <c r="E522" s="11"/>
      <c r="F522" s="11"/>
      <c r="G522" s="11"/>
      <c r="H522" s="11"/>
      <c r="I522" s="11">
        <v>1427</v>
      </c>
      <c r="J522" s="11"/>
      <c r="K522" s="11"/>
      <c r="L522" s="11"/>
    </row>
    <row r="523" spans="1:12">
      <c r="A523" s="10">
        <v>9000929</v>
      </c>
      <c r="B523" s="11">
        <v>2695</v>
      </c>
      <c r="D523">
        <v>8974206</v>
      </c>
      <c r="E523" s="11">
        <v>480</v>
      </c>
      <c r="F523" s="11"/>
      <c r="G523" s="11"/>
      <c r="H523" s="11"/>
      <c r="I523" s="11"/>
      <c r="J523" s="11"/>
      <c r="K523" s="11"/>
      <c r="L523" s="11"/>
    </row>
    <row r="524" spans="1:12">
      <c r="A524" s="10">
        <v>9005567</v>
      </c>
      <c r="B524" s="11">
        <v>927.5</v>
      </c>
      <c r="D524">
        <v>8981679</v>
      </c>
      <c r="E524" s="11"/>
      <c r="F524" s="11">
        <v>144</v>
      </c>
      <c r="G524" s="11"/>
      <c r="H524" s="11"/>
      <c r="I524" s="11"/>
      <c r="J524" s="11"/>
      <c r="K524" s="11"/>
      <c r="L524" s="11"/>
    </row>
    <row r="525" spans="1:12">
      <c r="A525" s="10">
        <v>9046892</v>
      </c>
      <c r="B525" s="11">
        <v>6819.6</v>
      </c>
      <c r="D525">
        <v>9000929</v>
      </c>
      <c r="E525" s="11"/>
      <c r="F525" s="11"/>
      <c r="G525" s="11"/>
      <c r="H525" s="11">
        <v>2695</v>
      </c>
      <c r="I525" s="11"/>
      <c r="J525" s="11"/>
      <c r="K525" s="11"/>
      <c r="L525" s="11"/>
    </row>
    <row r="526" spans="1:12">
      <c r="A526" s="10">
        <v>9061303</v>
      </c>
      <c r="B526" s="11">
        <v>214</v>
      </c>
      <c r="D526">
        <v>9005567</v>
      </c>
      <c r="E526" s="11"/>
      <c r="F526" s="11"/>
      <c r="G526" s="11"/>
      <c r="H526" s="11">
        <v>927.5</v>
      </c>
      <c r="I526" s="11"/>
      <c r="J526" s="11"/>
      <c r="K526" s="11"/>
      <c r="L526" s="11"/>
    </row>
    <row r="527" spans="1:12">
      <c r="A527" s="10">
        <v>9068833</v>
      </c>
      <c r="B527" s="11">
        <v>883.25</v>
      </c>
      <c r="D527">
        <v>9046892</v>
      </c>
      <c r="E527" s="11"/>
      <c r="F527" s="11"/>
      <c r="G527" s="11"/>
      <c r="H527" s="11">
        <v>6819.6</v>
      </c>
      <c r="I527" s="11"/>
      <c r="J527" s="11"/>
      <c r="K527" s="11"/>
      <c r="L527" s="11"/>
    </row>
    <row r="528" spans="1:12">
      <c r="A528" s="10">
        <v>9145126</v>
      </c>
      <c r="B528" s="11">
        <v>400.33333333333331</v>
      </c>
      <c r="D528">
        <v>9061303</v>
      </c>
      <c r="E528" s="11"/>
      <c r="F528" s="11"/>
      <c r="G528" s="11"/>
      <c r="H528" s="11">
        <v>214</v>
      </c>
      <c r="I528" s="11"/>
      <c r="J528" s="11"/>
      <c r="K528" s="11"/>
      <c r="L528" s="11"/>
    </row>
    <row r="529" spans="1:12">
      <c r="A529" s="10">
        <v>9161847</v>
      </c>
      <c r="B529" s="11">
        <v>800</v>
      </c>
      <c r="D529">
        <v>9068833</v>
      </c>
      <c r="E529" s="11"/>
      <c r="F529" s="11"/>
      <c r="G529" s="11"/>
      <c r="H529" s="11"/>
      <c r="I529" s="11"/>
      <c r="J529" s="11"/>
      <c r="K529" s="11"/>
      <c r="L529" s="11">
        <v>883.25</v>
      </c>
    </row>
    <row r="530" spans="1:12">
      <c r="A530" s="10">
        <v>9232079</v>
      </c>
      <c r="B530" s="11">
        <v>234.5</v>
      </c>
      <c r="D530">
        <v>9145126</v>
      </c>
      <c r="E530" s="11"/>
      <c r="F530" s="11"/>
      <c r="G530" s="11"/>
      <c r="H530" s="11"/>
      <c r="I530" s="11"/>
      <c r="J530" s="11"/>
      <c r="K530" s="11"/>
      <c r="L530" s="11">
        <v>400.33333333333331</v>
      </c>
    </row>
    <row r="531" spans="1:12">
      <c r="A531" s="10">
        <v>9234332</v>
      </c>
      <c r="B531" s="11">
        <v>343.33333333333331</v>
      </c>
      <c r="D531">
        <v>9161847</v>
      </c>
      <c r="E531" s="11">
        <v>800</v>
      </c>
      <c r="F531" s="11"/>
      <c r="G531" s="11"/>
      <c r="H531" s="11"/>
      <c r="I531" s="11"/>
      <c r="J531" s="11"/>
      <c r="K531" s="11"/>
      <c r="L531" s="11"/>
    </row>
    <row r="532" spans="1:12">
      <c r="A532" s="10">
        <v>9262162</v>
      </c>
      <c r="B532" s="11">
        <v>13148</v>
      </c>
      <c r="D532">
        <v>9232079</v>
      </c>
      <c r="E532" s="11"/>
      <c r="F532" s="11"/>
      <c r="G532" s="11"/>
      <c r="H532" s="11">
        <v>234.5</v>
      </c>
      <c r="I532" s="11"/>
      <c r="J532" s="11"/>
      <c r="K532" s="11"/>
      <c r="L532" s="11"/>
    </row>
    <row r="533" spans="1:12">
      <c r="A533" s="10">
        <v>9333206</v>
      </c>
      <c r="B533" s="11">
        <v>272</v>
      </c>
      <c r="D533">
        <v>9234332</v>
      </c>
      <c r="E533" s="11"/>
      <c r="F533" s="11"/>
      <c r="G533" s="11"/>
      <c r="H533" s="11">
        <v>343.33333333333331</v>
      </c>
      <c r="I533" s="11"/>
      <c r="J533" s="11"/>
      <c r="K533" s="11"/>
      <c r="L533" s="11"/>
    </row>
    <row r="534" spans="1:12">
      <c r="A534" s="10">
        <v>9375780</v>
      </c>
      <c r="B534" s="11">
        <v>394.33333333333331</v>
      </c>
      <c r="D534">
        <v>9262162</v>
      </c>
      <c r="E534" s="11"/>
      <c r="F534" s="11"/>
      <c r="G534" s="11"/>
      <c r="H534" s="11">
        <v>13148</v>
      </c>
      <c r="I534" s="11"/>
      <c r="J534" s="11"/>
      <c r="K534" s="11"/>
      <c r="L534" s="11"/>
    </row>
    <row r="535" spans="1:12">
      <c r="A535" s="10">
        <v>9423528</v>
      </c>
      <c r="B535" s="11">
        <v>927</v>
      </c>
      <c r="D535">
        <v>9333206</v>
      </c>
      <c r="E535" s="11"/>
      <c r="F535" s="11"/>
      <c r="G535" s="11"/>
      <c r="H535" s="11">
        <v>272</v>
      </c>
      <c r="I535" s="11"/>
      <c r="J535" s="11"/>
      <c r="K535" s="11"/>
      <c r="L535" s="11"/>
    </row>
    <row r="536" spans="1:12">
      <c r="A536" s="10">
        <v>9430171</v>
      </c>
      <c r="B536" s="11">
        <v>3785</v>
      </c>
      <c r="D536">
        <v>9375780</v>
      </c>
      <c r="E536" s="11"/>
      <c r="F536" s="11"/>
      <c r="G536" s="11"/>
      <c r="H536" s="11"/>
      <c r="I536" s="11"/>
      <c r="J536" s="11">
        <v>394.33333333333331</v>
      </c>
      <c r="K536" s="11"/>
      <c r="L536" s="11"/>
    </row>
    <row r="537" spans="1:12">
      <c r="A537" s="10">
        <v>9441814</v>
      </c>
      <c r="B537" s="11">
        <v>53985</v>
      </c>
      <c r="D537">
        <v>9423528</v>
      </c>
      <c r="E537" s="11"/>
      <c r="F537" s="11"/>
      <c r="G537" s="11"/>
      <c r="H537" s="11">
        <v>927</v>
      </c>
      <c r="I537" s="11"/>
      <c r="J537" s="11"/>
      <c r="K537" s="11"/>
      <c r="L537" s="11"/>
    </row>
    <row r="538" spans="1:12">
      <c r="A538" s="10">
        <v>9472173</v>
      </c>
      <c r="B538" s="11">
        <v>906</v>
      </c>
      <c r="D538">
        <v>9430171</v>
      </c>
      <c r="E538" s="11"/>
      <c r="F538" s="11"/>
      <c r="G538" s="11"/>
      <c r="H538" s="11">
        <v>3785</v>
      </c>
      <c r="I538" s="11"/>
      <c r="J538" s="11"/>
      <c r="K538" s="11"/>
      <c r="L538" s="11"/>
    </row>
    <row r="539" spans="1:12">
      <c r="A539" s="10">
        <v>9483301</v>
      </c>
      <c r="B539" s="11">
        <v>539.5</v>
      </c>
      <c r="D539">
        <v>9441814</v>
      </c>
      <c r="E539" s="11"/>
      <c r="F539" s="11"/>
      <c r="G539" s="11"/>
      <c r="H539" s="11"/>
      <c r="I539" s="11"/>
      <c r="J539" s="11"/>
      <c r="K539" s="11">
        <v>53985</v>
      </c>
      <c r="L539" s="11"/>
    </row>
    <row r="540" spans="1:12">
      <c r="A540" s="10">
        <v>9511942</v>
      </c>
      <c r="B540" s="11">
        <v>327</v>
      </c>
      <c r="D540">
        <v>9472173</v>
      </c>
      <c r="E540" s="11"/>
      <c r="F540" s="11"/>
      <c r="G540" s="11"/>
      <c r="H540" s="11"/>
      <c r="I540" s="11"/>
      <c r="J540" s="11"/>
      <c r="K540" s="11">
        <v>906</v>
      </c>
      <c r="L540" s="11"/>
    </row>
    <row r="541" spans="1:12">
      <c r="A541" s="10">
        <v>9547884</v>
      </c>
      <c r="B541" s="11">
        <v>342</v>
      </c>
      <c r="D541">
        <v>9483301</v>
      </c>
      <c r="E541" s="11"/>
      <c r="F541" s="11"/>
      <c r="G541" s="11"/>
      <c r="H541" s="11">
        <v>539.5</v>
      </c>
      <c r="I541" s="11"/>
      <c r="J541" s="11"/>
      <c r="K541" s="11"/>
      <c r="L541" s="11"/>
    </row>
    <row r="542" spans="1:12">
      <c r="A542" s="10">
        <v>9553028</v>
      </c>
      <c r="B542" s="11">
        <v>153</v>
      </c>
      <c r="D542">
        <v>9511942</v>
      </c>
      <c r="E542" s="11"/>
      <c r="F542" s="11"/>
      <c r="G542" s="11"/>
      <c r="H542" s="11"/>
      <c r="I542" s="11"/>
      <c r="J542" s="11">
        <v>327</v>
      </c>
      <c r="K542" s="11"/>
      <c r="L542" s="11"/>
    </row>
    <row r="543" spans="1:12">
      <c r="A543" s="10">
        <v>9566914</v>
      </c>
      <c r="B543" s="11">
        <v>15892.5</v>
      </c>
      <c r="D543">
        <v>9547884</v>
      </c>
      <c r="E543" s="11"/>
      <c r="F543" s="11">
        <v>342</v>
      </c>
      <c r="G543" s="11"/>
      <c r="H543" s="11"/>
      <c r="I543" s="11"/>
      <c r="J543" s="11"/>
      <c r="K543" s="11"/>
      <c r="L543" s="11"/>
    </row>
    <row r="544" spans="1:12">
      <c r="A544" s="10">
        <v>9578873</v>
      </c>
      <c r="B544" s="11">
        <v>279.5</v>
      </c>
      <c r="D544">
        <v>9553028</v>
      </c>
      <c r="E544" s="11"/>
      <c r="F544" s="11">
        <v>153</v>
      </c>
      <c r="G544" s="11"/>
      <c r="H544" s="11"/>
      <c r="I544" s="11"/>
      <c r="J544" s="11"/>
      <c r="K544" s="11"/>
      <c r="L544" s="11"/>
    </row>
    <row r="545" spans="1:12">
      <c r="A545" s="10">
        <v>9590764</v>
      </c>
      <c r="B545" s="11">
        <v>127.5</v>
      </c>
      <c r="D545">
        <v>9566914</v>
      </c>
      <c r="E545" s="11"/>
      <c r="F545" s="11"/>
      <c r="G545" s="11"/>
      <c r="H545" s="11">
        <v>15892.5</v>
      </c>
      <c r="I545" s="11"/>
      <c r="J545" s="11"/>
      <c r="K545" s="11"/>
      <c r="L545" s="11"/>
    </row>
    <row r="546" spans="1:12">
      <c r="A546" s="10">
        <v>9602322</v>
      </c>
      <c r="B546" s="11">
        <v>573</v>
      </c>
      <c r="D546">
        <v>9578873</v>
      </c>
      <c r="E546" s="11"/>
      <c r="F546" s="11"/>
      <c r="G546" s="11">
        <v>279.5</v>
      </c>
      <c r="H546" s="11"/>
      <c r="I546" s="11"/>
      <c r="J546" s="11"/>
      <c r="K546" s="11"/>
      <c r="L546" s="11"/>
    </row>
    <row r="547" spans="1:12">
      <c r="A547" s="10">
        <v>9614824</v>
      </c>
      <c r="B547" s="11">
        <v>259.5</v>
      </c>
      <c r="D547">
        <v>9590764</v>
      </c>
      <c r="E547" s="11"/>
      <c r="F547" s="11"/>
      <c r="G547" s="11"/>
      <c r="H547" s="11"/>
      <c r="I547" s="11"/>
      <c r="J547" s="11">
        <v>127.5</v>
      </c>
      <c r="K547" s="11"/>
      <c r="L547" s="11"/>
    </row>
    <row r="548" spans="1:12">
      <c r="A548" s="10">
        <v>9623910</v>
      </c>
      <c r="B548" s="11">
        <v>659</v>
      </c>
      <c r="D548">
        <v>9602322</v>
      </c>
      <c r="E548" s="11"/>
      <c r="F548" s="11"/>
      <c r="G548" s="11"/>
      <c r="H548" s="11"/>
      <c r="I548" s="11"/>
      <c r="J548" s="11"/>
      <c r="K548" s="11"/>
      <c r="L548" s="11">
        <v>573</v>
      </c>
    </row>
    <row r="549" spans="1:12">
      <c r="A549" s="10">
        <v>9631020</v>
      </c>
      <c r="B549" s="11">
        <v>559.66666666666663</v>
      </c>
      <c r="D549">
        <v>9614824</v>
      </c>
      <c r="E549" s="11"/>
      <c r="F549" s="11"/>
      <c r="G549" s="11"/>
      <c r="H549" s="11"/>
      <c r="I549" s="11"/>
      <c r="J549" s="11"/>
      <c r="K549" s="11"/>
      <c r="L549" s="11">
        <v>259.5</v>
      </c>
    </row>
    <row r="550" spans="1:12">
      <c r="A550" s="10">
        <v>9633263</v>
      </c>
      <c r="B550" s="11">
        <v>1324.5</v>
      </c>
      <c r="D550">
        <v>9623910</v>
      </c>
      <c r="E550" s="11"/>
      <c r="F550" s="11"/>
      <c r="G550" s="11"/>
      <c r="H550" s="11">
        <v>659</v>
      </c>
      <c r="I550" s="11"/>
      <c r="J550" s="11"/>
      <c r="K550" s="11"/>
      <c r="L550" s="11"/>
    </row>
    <row r="551" spans="1:12">
      <c r="A551" s="10">
        <v>9644458</v>
      </c>
      <c r="B551" s="11">
        <v>321</v>
      </c>
      <c r="D551">
        <v>9631020</v>
      </c>
      <c r="E551" s="11"/>
      <c r="F551" s="11"/>
      <c r="G551" s="11"/>
      <c r="H551" s="11"/>
      <c r="I551" s="11"/>
      <c r="J551" s="11"/>
      <c r="K551" s="11">
        <v>559.66666666666663</v>
      </c>
      <c r="L551" s="11"/>
    </row>
    <row r="552" spans="1:12">
      <c r="A552" s="10">
        <v>9646051</v>
      </c>
      <c r="B552" s="11">
        <v>416.66666666666669</v>
      </c>
      <c r="D552">
        <v>9633263</v>
      </c>
      <c r="E552" s="11"/>
      <c r="F552" s="11"/>
      <c r="G552" s="11"/>
      <c r="H552" s="11"/>
      <c r="I552" s="11"/>
      <c r="J552" s="11">
        <v>1324.5</v>
      </c>
      <c r="K552" s="11"/>
      <c r="L552" s="11"/>
    </row>
    <row r="553" spans="1:12">
      <c r="A553" s="10">
        <v>9661274</v>
      </c>
      <c r="B553" s="11">
        <v>576.5</v>
      </c>
      <c r="D553">
        <v>9644458</v>
      </c>
      <c r="E553" s="11">
        <v>321</v>
      </c>
      <c r="F553" s="11"/>
      <c r="G553" s="11"/>
      <c r="H553" s="11"/>
      <c r="I553" s="11"/>
      <c r="J553" s="11"/>
      <c r="K553" s="11"/>
      <c r="L553" s="11"/>
    </row>
    <row r="554" spans="1:12">
      <c r="A554" s="10">
        <v>9672001</v>
      </c>
      <c r="B554" s="11">
        <v>259</v>
      </c>
      <c r="D554">
        <v>9646051</v>
      </c>
      <c r="E554" s="11"/>
      <c r="F554" s="11">
        <v>416.66666666666669</v>
      </c>
      <c r="G554" s="11"/>
      <c r="H554" s="11"/>
      <c r="I554" s="11"/>
      <c r="J554" s="11"/>
      <c r="K554" s="11"/>
      <c r="L554" s="11"/>
    </row>
    <row r="555" spans="1:12">
      <c r="A555" s="10">
        <v>9675093</v>
      </c>
      <c r="B555" s="11">
        <v>662</v>
      </c>
      <c r="D555">
        <v>9661274</v>
      </c>
      <c r="E555" s="11"/>
      <c r="F555" s="11"/>
      <c r="G555" s="11"/>
      <c r="H555" s="11"/>
      <c r="I555" s="11"/>
      <c r="J555" s="11">
        <v>576.5</v>
      </c>
      <c r="K555" s="11"/>
      <c r="L555" s="11"/>
    </row>
    <row r="556" spans="1:12">
      <c r="A556" s="10">
        <v>9678682</v>
      </c>
      <c r="B556" s="11">
        <v>660.6</v>
      </c>
      <c r="D556">
        <v>9672001</v>
      </c>
      <c r="E556" s="11">
        <v>259</v>
      </c>
      <c r="F556" s="11"/>
      <c r="G556" s="11"/>
      <c r="H556" s="11"/>
      <c r="I556" s="11"/>
      <c r="J556" s="11"/>
      <c r="K556" s="11"/>
      <c r="L556" s="11"/>
    </row>
    <row r="557" spans="1:12">
      <c r="A557" s="10">
        <v>9698103</v>
      </c>
      <c r="B557" s="11">
        <v>385.5</v>
      </c>
      <c r="D557">
        <v>9675093</v>
      </c>
      <c r="E557" s="11"/>
      <c r="F557" s="11"/>
      <c r="G557" s="11"/>
      <c r="H557" s="11"/>
      <c r="I557" s="11"/>
      <c r="J557" s="11">
        <v>662</v>
      </c>
      <c r="K557" s="11"/>
      <c r="L557" s="11"/>
    </row>
    <row r="558" spans="1:12">
      <c r="A558" s="10">
        <v>9699363</v>
      </c>
      <c r="B558" s="11">
        <v>739.2</v>
      </c>
      <c r="D558">
        <v>9678682</v>
      </c>
      <c r="E558" s="11"/>
      <c r="F558" s="11"/>
      <c r="G558" s="11"/>
      <c r="H558" s="11">
        <v>660.6</v>
      </c>
      <c r="I558" s="11"/>
      <c r="J558" s="11"/>
      <c r="K558" s="11"/>
      <c r="L558" s="11"/>
    </row>
    <row r="559" spans="1:12">
      <c r="A559" s="10">
        <v>9717420</v>
      </c>
      <c r="B559" s="11">
        <v>1318</v>
      </c>
      <c r="D559">
        <v>9698103</v>
      </c>
      <c r="E559" s="11"/>
      <c r="F559" s="11"/>
      <c r="G559" s="11"/>
      <c r="H559" s="11">
        <v>385.5</v>
      </c>
      <c r="I559" s="11"/>
      <c r="J559" s="11"/>
      <c r="K559" s="11"/>
      <c r="L559" s="11"/>
    </row>
    <row r="560" spans="1:12">
      <c r="A560" s="10">
        <v>9756922</v>
      </c>
      <c r="B560" s="11">
        <v>354</v>
      </c>
      <c r="D560">
        <v>9699363</v>
      </c>
      <c r="E560" s="11"/>
      <c r="F560" s="11">
        <v>739.2</v>
      </c>
      <c r="G560" s="11"/>
      <c r="H560" s="11"/>
      <c r="I560" s="11"/>
      <c r="J560" s="11"/>
      <c r="K560" s="11"/>
      <c r="L560" s="11"/>
    </row>
    <row r="561" spans="1:12">
      <c r="A561" s="10">
        <v>9766933</v>
      </c>
      <c r="B561" s="11">
        <v>1098.6666666666667</v>
      </c>
      <c r="D561">
        <v>9717420</v>
      </c>
      <c r="E561" s="11"/>
      <c r="F561" s="11"/>
      <c r="G561" s="11"/>
      <c r="H561" s="11"/>
      <c r="I561" s="11"/>
      <c r="J561" s="11"/>
      <c r="K561" s="11"/>
      <c r="L561" s="11">
        <v>1318</v>
      </c>
    </row>
    <row r="562" spans="1:12">
      <c r="A562" s="10">
        <v>9802713</v>
      </c>
      <c r="B562" s="11">
        <v>227.33333333333334</v>
      </c>
      <c r="D562">
        <v>9756922</v>
      </c>
      <c r="E562" s="11"/>
      <c r="F562" s="11"/>
      <c r="G562" s="11"/>
      <c r="H562" s="11">
        <v>354</v>
      </c>
      <c r="I562" s="11"/>
      <c r="J562" s="11"/>
      <c r="K562" s="11"/>
      <c r="L562" s="11"/>
    </row>
    <row r="563" spans="1:12">
      <c r="A563" s="10">
        <v>9836822</v>
      </c>
      <c r="B563" s="11">
        <v>293.5</v>
      </c>
      <c r="D563">
        <v>9766933</v>
      </c>
      <c r="E563" s="11"/>
      <c r="F563" s="11"/>
      <c r="G563" s="11"/>
      <c r="H563" s="11"/>
      <c r="I563" s="11"/>
      <c r="J563" s="11">
        <v>1098.6666666666667</v>
      </c>
      <c r="K563" s="11"/>
      <c r="L563" s="11"/>
    </row>
    <row r="564" spans="1:12">
      <c r="A564" s="10">
        <v>9861732</v>
      </c>
      <c r="B564" s="11">
        <v>273</v>
      </c>
      <c r="D564">
        <v>9802713</v>
      </c>
      <c r="E564" s="11"/>
      <c r="F564" s="11">
        <v>227.33333333333334</v>
      </c>
      <c r="G564" s="11"/>
      <c r="H564" s="11"/>
      <c r="I564" s="11"/>
      <c r="J564" s="11"/>
      <c r="K564" s="11"/>
      <c r="L564" s="11"/>
    </row>
    <row r="565" spans="1:12">
      <c r="A565" s="10">
        <v>9912610</v>
      </c>
      <c r="B565" s="11">
        <v>300.5</v>
      </c>
      <c r="D565">
        <v>9836822</v>
      </c>
      <c r="E565" s="11"/>
      <c r="F565" s="11"/>
      <c r="G565" s="11"/>
      <c r="H565" s="11"/>
      <c r="I565" s="11"/>
      <c r="J565" s="11"/>
      <c r="K565" s="11"/>
      <c r="L565" s="11">
        <v>293.5</v>
      </c>
    </row>
    <row r="566" spans="1:12">
      <c r="A566" s="10">
        <v>9949153</v>
      </c>
      <c r="B566" s="11">
        <v>595.66666666666663</v>
      </c>
      <c r="D566">
        <v>9861732</v>
      </c>
      <c r="E566" s="11"/>
      <c r="F566" s="11">
        <v>273</v>
      </c>
      <c r="G566" s="11"/>
      <c r="H566" s="11"/>
      <c r="I566" s="11"/>
      <c r="J566" s="11"/>
      <c r="K566" s="11"/>
      <c r="L566" s="11"/>
    </row>
    <row r="567" spans="1:12">
      <c r="A567" s="10">
        <v>9949974</v>
      </c>
      <c r="B567" s="11">
        <v>389.33333333333331</v>
      </c>
      <c r="D567">
        <v>9912610</v>
      </c>
      <c r="E567" s="11"/>
      <c r="F567" s="11"/>
      <c r="G567" s="11"/>
      <c r="H567" s="11">
        <v>300.5</v>
      </c>
      <c r="I567" s="11"/>
      <c r="J567" s="11"/>
      <c r="K567" s="11"/>
      <c r="L567" s="11"/>
    </row>
    <row r="568" spans="1:12">
      <c r="A568" s="10">
        <v>9957446</v>
      </c>
      <c r="B568" s="11">
        <v>1663.3333333333333</v>
      </c>
      <c r="D568">
        <v>9949153</v>
      </c>
      <c r="E568" s="11"/>
      <c r="F568" s="11"/>
      <c r="G568" s="11"/>
      <c r="H568" s="11"/>
      <c r="I568" s="11">
        <v>595.66666666666663</v>
      </c>
      <c r="J568" s="11"/>
      <c r="K568" s="11"/>
      <c r="L568" s="11"/>
    </row>
    <row r="569" spans="1:12">
      <c r="A569" s="10">
        <v>9970111</v>
      </c>
      <c r="B569" s="11">
        <v>970.33333333333337</v>
      </c>
      <c r="D569">
        <v>9949974</v>
      </c>
      <c r="E569" s="11"/>
      <c r="F569" s="11"/>
      <c r="G569" s="11"/>
      <c r="H569" s="11"/>
      <c r="I569" s="11"/>
      <c r="J569" s="11"/>
      <c r="K569" s="11">
        <v>389.33333333333331</v>
      </c>
      <c r="L569" s="11"/>
    </row>
    <row r="570" spans="1:12">
      <c r="A570" s="10">
        <v>9972726</v>
      </c>
      <c r="B570" s="11">
        <v>674</v>
      </c>
      <c r="D570">
        <v>9957446</v>
      </c>
      <c r="E570" s="11"/>
      <c r="F570" s="11"/>
      <c r="G570" s="11"/>
      <c r="H570" s="11"/>
      <c r="I570" s="11">
        <v>1663.3333333333333</v>
      </c>
      <c r="J570" s="11"/>
      <c r="K570" s="11"/>
      <c r="L570" s="11"/>
    </row>
    <row r="571" spans="1:12">
      <c r="A571" s="10">
        <v>10011588</v>
      </c>
      <c r="B571" s="11">
        <v>627</v>
      </c>
      <c r="D571">
        <v>9970111</v>
      </c>
      <c r="E571" s="11"/>
      <c r="F571" s="11"/>
      <c r="G571" s="11"/>
      <c r="H571" s="11"/>
      <c r="I571" s="11">
        <v>970.33333333333337</v>
      </c>
      <c r="J571" s="11"/>
      <c r="K571" s="11"/>
      <c r="L571" s="11"/>
    </row>
    <row r="572" spans="1:12">
      <c r="A572" s="10">
        <v>10048170</v>
      </c>
      <c r="B572" s="11">
        <v>323</v>
      </c>
      <c r="D572">
        <v>9972726</v>
      </c>
      <c r="E572" s="11"/>
      <c r="F572" s="11"/>
      <c r="G572" s="11"/>
      <c r="H572" s="11"/>
      <c r="I572" s="11"/>
      <c r="J572" s="11">
        <v>674</v>
      </c>
      <c r="K572" s="11"/>
      <c r="L572" s="11"/>
    </row>
    <row r="573" spans="1:12">
      <c r="A573" s="10">
        <v>10057971</v>
      </c>
      <c r="B573" s="11">
        <v>1203</v>
      </c>
      <c r="D573">
        <v>10011588</v>
      </c>
      <c r="E573" s="11"/>
      <c r="F573" s="11">
        <v>627</v>
      </c>
      <c r="G573" s="11"/>
      <c r="H573" s="11"/>
      <c r="I573" s="11"/>
      <c r="J573" s="11"/>
      <c r="K573" s="11"/>
      <c r="L573" s="11"/>
    </row>
    <row r="574" spans="1:12">
      <c r="A574" s="10">
        <v>10067544</v>
      </c>
      <c r="B574" s="11">
        <v>513.5</v>
      </c>
      <c r="D574">
        <v>10048170</v>
      </c>
      <c r="E574" s="11"/>
      <c r="F574" s="11"/>
      <c r="G574" s="11">
        <v>323</v>
      </c>
      <c r="H574" s="11"/>
      <c r="I574" s="11"/>
      <c r="J574" s="11"/>
      <c r="K574" s="11"/>
      <c r="L574" s="11"/>
    </row>
    <row r="575" spans="1:12">
      <c r="A575" s="10">
        <v>10069987</v>
      </c>
      <c r="B575" s="11">
        <v>277.33333333333331</v>
      </c>
      <c r="D575">
        <v>10057971</v>
      </c>
      <c r="E575" s="11"/>
      <c r="F575" s="11"/>
      <c r="G575" s="11"/>
      <c r="H575" s="11"/>
      <c r="I575" s="11"/>
      <c r="J575" s="11"/>
      <c r="K575" s="11">
        <v>1203</v>
      </c>
      <c r="L575" s="11"/>
    </row>
    <row r="576" spans="1:12">
      <c r="A576" s="10">
        <v>10222793</v>
      </c>
      <c r="B576" s="11">
        <v>623</v>
      </c>
      <c r="D576">
        <v>10067544</v>
      </c>
      <c r="E576" s="11"/>
      <c r="F576" s="11"/>
      <c r="G576" s="11"/>
      <c r="H576" s="11">
        <v>513.5</v>
      </c>
      <c r="I576" s="11"/>
      <c r="J576" s="11"/>
      <c r="K576" s="11"/>
      <c r="L576" s="11"/>
    </row>
    <row r="577" spans="1:12">
      <c r="A577" s="10">
        <v>10268231</v>
      </c>
      <c r="B577" s="11">
        <v>872.5</v>
      </c>
      <c r="D577">
        <v>10069987</v>
      </c>
      <c r="E577" s="11"/>
      <c r="F577" s="11">
        <v>277.33333333333331</v>
      </c>
      <c r="G577" s="11"/>
      <c r="H577" s="11"/>
      <c r="I577" s="11"/>
      <c r="J577" s="11"/>
      <c r="K577" s="11"/>
      <c r="L577" s="11"/>
    </row>
    <row r="578" spans="1:12">
      <c r="A578" s="10">
        <v>10325599</v>
      </c>
      <c r="B578" s="11">
        <v>221</v>
      </c>
      <c r="D578">
        <v>10222793</v>
      </c>
      <c r="E578" s="11"/>
      <c r="F578" s="11"/>
      <c r="G578" s="11"/>
      <c r="H578" s="11"/>
      <c r="I578" s="11"/>
      <c r="J578" s="11">
        <v>623</v>
      </c>
      <c r="K578" s="11"/>
      <c r="L578" s="11"/>
    </row>
    <row r="579" spans="1:12">
      <c r="A579" s="10">
        <v>10367000</v>
      </c>
      <c r="B579" s="11">
        <v>640</v>
      </c>
      <c r="D579">
        <v>10268231</v>
      </c>
      <c r="E579" s="11"/>
      <c r="F579" s="11"/>
      <c r="G579" s="11"/>
      <c r="H579" s="11"/>
      <c r="I579" s="11">
        <v>872.5</v>
      </c>
      <c r="J579" s="11"/>
      <c r="K579" s="11"/>
      <c r="L579" s="11"/>
    </row>
    <row r="580" spans="1:12">
      <c r="A580" s="10">
        <v>10371771</v>
      </c>
      <c r="B580" s="11">
        <v>316</v>
      </c>
      <c r="D580">
        <v>10325599</v>
      </c>
      <c r="E580" s="11"/>
      <c r="F580" s="11"/>
      <c r="G580" s="11"/>
      <c r="H580" s="11"/>
      <c r="I580" s="11"/>
      <c r="J580" s="11"/>
      <c r="K580" s="11"/>
      <c r="L580" s="11">
        <v>221</v>
      </c>
    </row>
    <row r="581" spans="1:12">
      <c r="A581" s="10">
        <v>10402541</v>
      </c>
      <c r="B581" s="11">
        <v>28068</v>
      </c>
      <c r="D581">
        <v>10367000</v>
      </c>
      <c r="E581" s="11"/>
      <c r="F581" s="11"/>
      <c r="G581" s="11"/>
      <c r="H581" s="11"/>
      <c r="I581" s="11"/>
      <c r="J581" s="11"/>
      <c r="K581" s="11"/>
      <c r="L581" s="11">
        <v>640</v>
      </c>
    </row>
    <row r="582" spans="1:12">
      <c r="A582" s="10">
        <v>10426581</v>
      </c>
      <c r="B582" s="11">
        <v>410.5</v>
      </c>
      <c r="D582">
        <v>10371771</v>
      </c>
      <c r="E582" s="11"/>
      <c r="F582" s="11">
        <v>316</v>
      </c>
      <c r="G582" s="11"/>
      <c r="H582" s="11"/>
      <c r="I582" s="11"/>
      <c r="J582" s="11"/>
      <c r="K582" s="11"/>
      <c r="L582" s="11"/>
    </row>
    <row r="583" spans="1:12">
      <c r="A583" s="10">
        <v>10437003</v>
      </c>
      <c r="B583" s="11">
        <v>260.60000000000002</v>
      </c>
      <c r="D583">
        <v>10402541</v>
      </c>
      <c r="E583" s="11"/>
      <c r="F583" s="11">
        <v>28068</v>
      </c>
      <c r="G583" s="11"/>
      <c r="H583" s="11"/>
      <c r="I583" s="11"/>
      <c r="J583" s="11"/>
      <c r="K583" s="11"/>
      <c r="L583" s="11"/>
    </row>
    <row r="584" spans="1:12">
      <c r="A584" s="10">
        <v>10440725</v>
      </c>
      <c r="B584" s="11">
        <v>1940</v>
      </c>
      <c r="D584">
        <v>10426581</v>
      </c>
      <c r="E584" s="11"/>
      <c r="F584" s="11"/>
      <c r="G584" s="11"/>
      <c r="H584" s="11"/>
      <c r="I584" s="11"/>
      <c r="J584" s="11"/>
      <c r="K584" s="11"/>
      <c r="L584" s="11">
        <v>410.5</v>
      </c>
    </row>
    <row r="585" spans="1:12">
      <c r="A585" s="10">
        <v>10493035</v>
      </c>
      <c r="B585" s="11">
        <v>231</v>
      </c>
      <c r="D585">
        <v>10437003</v>
      </c>
      <c r="E585" s="11"/>
      <c r="F585" s="11"/>
      <c r="G585" s="11"/>
      <c r="H585" s="11">
        <v>260.60000000000002</v>
      </c>
      <c r="I585" s="11"/>
      <c r="J585" s="11"/>
      <c r="K585" s="11"/>
      <c r="L585" s="11"/>
    </row>
    <row r="586" spans="1:12">
      <c r="A586" s="10">
        <v>10503791</v>
      </c>
      <c r="B586" s="11">
        <v>419.66666666666669</v>
      </c>
      <c r="D586">
        <v>10440725</v>
      </c>
      <c r="E586" s="11"/>
      <c r="F586" s="11">
        <v>1940</v>
      </c>
      <c r="G586" s="11"/>
      <c r="H586" s="11"/>
      <c r="I586" s="11"/>
      <c r="J586" s="11"/>
      <c r="K586" s="11"/>
      <c r="L586" s="11"/>
    </row>
    <row r="587" spans="1:12">
      <c r="A587" s="10">
        <v>10504402</v>
      </c>
      <c r="B587" s="11">
        <v>156</v>
      </c>
      <c r="D587">
        <v>10493035</v>
      </c>
      <c r="E587" s="11"/>
      <c r="F587" s="11"/>
      <c r="G587" s="11"/>
      <c r="H587" s="11"/>
      <c r="I587" s="11"/>
      <c r="J587" s="11"/>
      <c r="K587" s="11">
        <v>231</v>
      </c>
      <c r="L587" s="11"/>
    </row>
    <row r="588" spans="1:12">
      <c r="A588" s="10">
        <v>10520750</v>
      </c>
      <c r="B588" s="11">
        <v>9874.5</v>
      </c>
      <c r="D588">
        <v>10503791</v>
      </c>
      <c r="E588" s="11"/>
      <c r="F588" s="11">
        <v>419.66666666666669</v>
      </c>
      <c r="G588" s="11"/>
      <c r="H588" s="11"/>
      <c r="I588" s="11"/>
      <c r="J588" s="11"/>
      <c r="K588" s="11"/>
      <c r="L588" s="11"/>
    </row>
    <row r="589" spans="1:12">
      <c r="A589" s="10">
        <v>10545478</v>
      </c>
      <c r="B589" s="11">
        <v>8527.4</v>
      </c>
      <c r="D589">
        <v>10504402</v>
      </c>
      <c r="E589" s="11">
        <v>156</v>
      </c>
      <c r="F589" s="11"/>
      <c r="G589" s="11"/>
      <c r="H589" s="11"/>
      <c r="I589" s="11"/>
      <c r="J589" s="11"/>
      <c r="K589" s="11"/>
      <c r="L589" s="11"/>
    </row>
    <row r="590" spans="1:12">
      <c r="A590" s="10">
        <v>10567123</v>
      </c>
      <c r="B590" s="11">
        <v>4320</v>
      </c>
      <c r="D590">
        <v>10520750</v>
      </c>
      <c r="E590" s="11"/>
      <c r="F590" s="11">
        <v>9874.5</v>
      </c>
      <c r="G590" s="11"/>
      <c r="H590" s="11"/>
      <c r="I590" s="11"/>
      <c r="J590" s="11"/>
      <c r="K590" s="11"/>
      <c r="L590" s="11"/>
    </row>
    <row r="591" spans="1:12">
      <c r="A591" s="10">
        <v>10576123</v>
      </c>
      <c r="B591" s="11">
        <v>30049.333333333332</v>
      </c>
      <c r="D591">
        <v>10545478</v>
      </c>
      <c r="E591" s="11"/>
      <c r="F591" s="11"/>
      <c r="G591" s="11">
        <v>8527.4</v>
      </c>
      <c r="H591" s="11"/>
      <c r="I591" s="11"/>
      <c r="J591" s="11"/>
      <c r="K591" s="11"/>
      <c r="L591" s="11"/>
    </row>
    <row r="592" spans="1:12">
      <c r="A592" s="10">
        <v>10604077</v>
      </c>
      <c r="B592" s="11">
        <v>451</v>
      </c>
      <c r="D592">
        <v>10567123</v>
      </c>
      <c r="E592" s="11"/>
      <c r="F592" s="11">
        <v>4320</v>
      </c>
      <c r="G592" s="11"/>
      <c r="H592" s="11"/>
      <c r="I592" s="11"/>
      <c r="J592" s="11"/>
      <c r="K592" s="11"/>
      <c r="L592" s="11"/>
    </row>
    <row r="593" spans="1:12">
      <c r="A593" s="10">
        <v>10619175</v>
      </c>
      <c r="B593" s="11">
        <v>547.4</v>
      </c>
      <c r="D593">
        <v>10576123</v>
      </c>
      <c r="E593" s="11"/>
      <c r="F593" s="11"/>
      <c r="G593" s="11"/>
      <c r="H593" s="11">
        <v>30049.333333333332</v>
      </c>
      <c r="I593" s="11"/>
      <c r="J593" s="11"/>
      <c r="K593" s="11"/>
      <c r="L593" s="11"/>
    </row>
    <row r="594" spans="1:12">
      <c r="A594" s="10">
        <v>10630609</v>
      </c>
      <c r="B594" s="11">
        <v>257.5</v>
      </c>
      <c r="D594">
        <v>10604077</v>
      </c>
      <c r="E594" s="11"/>
      <c r="F594" s="11"/>
      <c r="G594" s="11"/>
      <c r="H594" s="11">
        <v>451</v>
      </c>
      <c r="I594" s="11"/>
      <c r="J594" s="11"/>
      <c r="K594" s="11"/>
      <c r="L594" s="11"/>
    </row>
    <row r="595" spans="1:12">
      <c r="A595" s="10">
        <v>10633357</v>
      </c>
      <c r="B595" s="11">
        <v>1091</v>
      </c>
      <c r="D595">
        <v>10619175</v>
      </c>
      <c r="E595" s="11"/>
      <c r="F595" s="11"/>
      <c r="G595" s="11"/>
      <c r="H595" s="11"/>
      <c r="I595" s="11"/>
      <c r="J595" s="11">
        <v>547.4</v>
      </c>
      <c r="K595" s="11"/>
      <c r="L595" s="11"/>
    </row>
    <row r="596" spans="1:12">
      <c r="A596" s="10">
        <v>10639628</v>
      </c>
      <c r="B596" s="11">
        <v>2960.3333333333335</v>
      </c>
      <c r="D596">
        <v>10630609</v>
      </c>
      <c r="E596" s="11"/>
      <c r="F596" s="11"/>
      <c r="G596" s="11"/>
      <c r="H596" s="11">
        <v>257.5</v>
      </c>
      <c r="I596" s="11"/>
      <c r="J596" s="11"/>
      <c r="K596" s="11"/>
      <c r="L596" s="11"/>
    </row>
    <row r="597" spans="1:12">
      <c r="A597" s="10">
        <v>10648914</v>
      </c>
      <c r="B597" s="11">
        <v>176</v>
      </c>
      <c r="D597">
        <v>10633357</v>
      </c>
      <c r="E597" s="11"/>
      <c r="F597" s="11">
        <v>1091</v>
      </c>
      <c r="G597" s="11"/>
      <c r="H597" s="11"/>
      <c r="I597" s="11"/>
      <c r="J597" s="11"/>
      <c r="K597" s="11"/>
      <c r="L597" s="11"/>
    </row>
    <row r="598" spans="1:12">
      <c r="A598" s="10">
        <v>10661912</v>
      </c>
      <c r="B598" s="11">
        <v>2022</v>
      </c>
      <c r="D598">
        <v>10639628</v>
      </c>
      <c r="E598" s="11"/>
      <c r="F598" s="11"/>
      <c r="G598" s="11"/>
      <c r="H598" s="11">
        <v>2960.3333333333335</v>
      </c>
      <c r="I598" s="11"/>
      <c r="J598" s="11"/>
      <c r="K598" s="11"/>
      <c r="L598" s="11"/>
    </row>
    <row r="599" spans="1:12">
      <c r="A599" s="10">
        <v>10664632</v>
      </c>
      <c r="B599" s="11">
        <v>543.83333333333337</v>
      </c>
      <c r="D599">
        <v>10648914</v>
      </c>
      <c r="E599" s="11">
        <v>176</v>
      </c>
      <c r="F599" s="11"/>
      <c r="G599" s="11"/>
      <c r="H599" s="11"/>
      <c r="I599" s="11"/>
      <c r="J599" s="11"/>
      <c r="K599" s="11"/>
      <c r="L599" s="11"/>
    </row>
    <row r="600" spans="1:12">
      <c r="A600" s="10">
        <v>10666598</v>
      </c>
      <c r="B600" s="11">
        <v>526</v>
      </c>
      <c r="D600">
        <v>10661912</v>
      </c>
      <c r="E600" s="11"/>
      <c r="F600" s="11">
        <v>2022</v>
      </c>
      <c r="G600" s="11"/>
      <c r="H600" s="11"/>
      <c r="I600" s="11"/>
      <c r="J600" s="11"/>
      <c r="K600" s="11"/>
      <c r="L600" s="11"/>
    </row>
    <row r="601" spans="1:12">
      <c r="A601" s="10">
        <v>10668536</v>
      </c>
      <c r="B601" s="11">
        <v>511</v>
      </c>
      <c r="D601">
        <v>10664632</v>
      </c>
      <c r="E601" s="11"/>
      <c r="F601" s="11"/>
      <c r="G601" s="11"/>
      <c r="H601" s="11"/>
      <c r="I601" s="11"/>
      <c r="J601" s="11"/>
      <c r="K601" s="11">
        <v>543.83333333333337</v>
      </c>
      <c r="L601" s="11"/>
    </row>
    <row r="602" spans="1:12">
      <c r="A602" s="10">
        <v>10690267</v>
      </c>
      <c r="B602" s="11">
        <v>1073</v>
      </c>
      <c r="D602">
        <v>10666598</v>
      </c>
      <c r="E602" s="11"/>
      <c r="F602" s="11"/>
      <c r="G602" s="11"/>
      <c r="H602" s="11"/>
      <c r="I602" s="11">
        <v>526</v>
      </c>
      <c r="J602" s="11"/>
      <c r="K602" s="11"/>
      <c r="L602" s="11"/>
    </row>
    <row r="603" spans="1:12">
      <c r="A603" s="10">
        <v>10724835</v>
      </c>
      <c r="B603" s="11">
        <v>3754</v>
      </c>
      <c r="D603">
        <v>10668536</v>
      </c>
      <c r="E603" s="11"/>
      <c r="F603" s="11"/>
      <c r="G603" s="11"/>
      <c r="H603" s="11"/>
      <c r="I603" s="11"/>
      <c r="J603" s="11"/>
      <c r="K603" s="11"/>
      <c r="L603" s="11">
        <v>511</v>
      </c>
    </row>
    <row r="604" spans="1:12">
      <c r="A604" s="10">
        <v>10734846</v>
      </c>
      <c r="B604" s="11">
        <v>382.33333333333331</v>
      </c>
      <c r="D604">
        <v>10690267</v>
      </c>
      <c r="E604" s="11"/>
      <c r="F604" s="11"/>
      <c r="G604" s="11"/>
      <c r="H604" s="11"/>
      <c r="I604" s="11">
        <v>1073</v>
      </c>
      <c r="J604" s="11"/>
      <c r="K604" s="11"/>
      <c r="L604" s="11"/>
    </row>
    <row r="605" spans="1:12">
      <c r="A605" s="10">
        <v>10742090</v>
      </c>
      <c r="B605" s="11">
        <v>892</v>
      </c>
      <c r="D605">
        <v>10724835</v>
      </c>
      <c r="E605" s="11"/>
      <c r="F605" s="11"/>
      <c r="G605" s="11"/>
      <c r="H605" s="11"/>
      <c r="I605" s="11"/>
      <c r="J605" s="11">
        <v>3754</v>
      </c>
      <c r="K605" s="11"/>
      <c r="L605" s="11"/>
    </row>
    <row r="606" spans="1:12">
      <c r="A606" s="10">
        <v>10747883</v>
      </c>
      <c r="B606" s="11">
        <v>806</v>
      </c>
      <c r="D606">
        <v>10734846</v>
      </c>
      <c r="E606" s="11"/>
      <c r="F606" s="11"/>
      <c r="G606" s="11"/>
      <c r="H606" s="11"/>
      <c r="I606" s="11"/>
      <c r="J606" s="11"/>
      <c r="K606" s="11"/>
      <c r="L606" s="11">
        <v>382.33333333333331</v>
      </c>
    </row>
    <row r="607" spans="1:12">
      <c r="A607" s="10">
        <v>10797100</v>
      </c>
      <c r="B607" s="11">
        <v>297</v>
      </c>
      <c r="D607">
        <v>10742090</v>
      </c>
      <c r="E607" s="11"/>
      <c r="F607" s="11"/>
      <c r="G607" s="11"/>
      <c r="H607" s="11">
        <v>892</v>
      </c>
      <c r="I607" s="11"/>
      <c r="J607" s="11"/>
      <c r="K607" s="11"/>
      <c r="L607" s="11"/>
    </row>
    <row r="608" spans="1:12">
      <c r="A608" s="10">
        <v>10816789</v>
      </c>
      <c r="B608" s="11">
        <v>290</v>
      </c>
      <c r="D608">
        <v>10747883</v>
      </c>
      <c r="E608" s="11"/>
      <c r="F608" s="11"/>
      <c r="G608" s="11"/>
      <c r="H608" s="11"/>
      <c r="I608" s="11"/>
      <c r="J608" s="11">
        <v>806</v>
      </c>
      <c r="K608" s="11"/>
      <c r="L608" s="11"/>
    </row>
    <row r="609" spans="1:12">
      <c r="A609" s="10">
        <v>10840181</v>
      </c>
      <c r="B609" s="11">
        <v>455.25</v>
      </c>
      <c r="D609">
        <v>10797100</v>
      </c>
      <c r="E609" s="11"/>
      <c r="F609" s="11"/>
      <c r="G609" s="11"/>
      <c r="H609" s="11"/>
      <c r="I609" s="11"/>
      <c r="J609" s="11">
        <v>297</v>
      </c>
      <c r="K609" s="11"/>
      <c r="L609" s="11"/>
    </row>
    <row r="610" spans="1:12">
      <c r="A610" s="10">
        <v>10858658</v>
      </c>
      <c r="B610" s="11">
        <v>507</v>
      </c>
      <c r="D610">
        <v>10816789</v>
      </c>
      <c r="E610" s="11"/>
      <c r="F610" s="11"/>
      <c r="G610" s="11"/>
      <c r="H610" s="11"/>
      <c r="I610" s="11"/>
      <c r="J610" s="11"/>
      <c r="K610" s="11"/>
      <c r="L610" s="11">
        <v>290</v>
      </c>
    </row>
    <row r="611" spans="1:12">
      <c r="A611" s="10">
        <v>10879769</v>
      </c>
      <c r="B611" s="11">
        <v>372.66666666666669</v>
      </c>
      <c r="D611">
        <v>10840181</v>
      </c>
      <c r="E611" s="11"/>
      <c r="F611" s="11"/>
      <c r="G611" s="11"/>
      <c r="H611" s="11">
        <v>455.25</v>
      </c>
      <c r="I611" s="11"/>
      <c r="J611" s="11"/>
      <c r="K611" s="11"/>
      <c r="L611" s="11"/>
    </row>
    <row r="612" spans="1:12">
      <c r="A612" s="10">
        <v>10904363</v>
      </c>
      <c r="B612" s="11">
        <v>731.5</v>
      </c>
      <c r="D612">
        <v>10858658</v>
      </c>
      <c r="E612" s="11">
        <v>507</v>
      </c>
      <c r="F612" s="11"/>
      <c r="G612" s="11"/>
      <c r="H612" s="11"/>
      <c r="I612" s="11"/>
      <c r="J612" s="11"/>
      <c r="K612" s="11"/>
      <c r="L612" s="11"/>
    </row>
    <row r="613" spans="1:12">
      <c r="A613" s="10">
        <v>10927612</v>
      </c>
      <c r="B613" s="11">
        <v>476.33333333333331</v>
      </c>
      <c r="D613">
        <v>10879769</v>
      </c>
      <c r="E613" s="11"/>
      <c r="F613" s="11"/>
      <c r="G613" s="11"/>
      <c r="H613" s="11"/>
      <c r="I613" s="11"/>
      <c r="J613" s="11"/>
      <c r="K613" s="11"/>
      <c r="L613" s="11">
        <v>372.66666666666669</v>
      </c>
    </row>
    <row r="614" spans="1:12">
      <c r="A614" s="10">
        <v>10974434</v>
      </c>
      <c r="B614" s="11">
        <v>543.4</v>
      </c>
      <c r="D614">
        <v>10904363</v>
      </c>
      <c r="E614" s="11"/>
      <c r="F614" s="11"/>
      <c r="G614" s="11">
        <v>731.5</v>
      </c>
      <c r="H614" s="11"/>
      <c r="I614" s="11"/>
      <c r="J614" s="11"/>
      <c r="K614" s="11"/>
      <c r="L614" s="11"/>
    </row>
    <row r="615" spans="1:12">
      <c r="A615" s="10">
        <v>11005928</v>
      </c>
      <c r="B615" s="11">
        <v>4323.1428571428569</v>
      </c>
      <c r="D615">
        <v>10927612</v>
      </c>
      <c r="E615" s="11"/>
      <c r="F615" s="11"/>
      <c r="G615" s="11"/>
      <c r="H615" s="11">
        <v>476.33333333333331</v>
      </c>
      <c r="I615" s="11"/>
      <c r="J615" s="11"/>
      <c r="K615" s="11"/>
      <c r="L615" s="11"/>
    </row>
    <row r="616" spans="1:12">
      <c r="A616" s="10">
        <v>11010290</v>
      </c>
      <c r="B616" s="11">
        <v>1061</v>
      </c>
      <c r="D616">
        <v>10974434</v>
      </c>
      <c r="E616" s="11"/>
      <c r="F616" s="11"/>
      <c r="G616" s="11"/>
      <c r="H616" s="11">
        <v>543.4</v>
      </c>
      <c r="I616" s="11"/>
      <c r="J616" s="11"/>
      <c r="K616" s="11"/>
      <c r="L616" s="11"/>
    </row>
    <row r="617" spans="1:12">
      <c r="A617" s="10">
        <v>11038110</v>
      </c>
      <c r="B617" s="11">
        <v>252.5</v>
      </c>
      <c r="D617">
        <v>11005928</v>
      </c>
      <c r="E617" s="11"/>
      <c r="F617" s="11">
        <v>4323.1428571428569</v>
      </c>
      <c r="G617" s="11"/>
      <c r="H617" s="11"/>
      <c r="I617" s="11"/>
      <c r="J617" s="11"/>
      <c r="K617" s="11"/>
      <c r="L617" s="11"/>
    </row>
    <row r="618" spans="1:12">
      <c r="A618" s="10">
        <v>11059555</v>
      </c>
      <c r="B618" s="11">
        <v>11391</v>
      </c>
      <c r="D618">
        <v>11010290</v>
      </c>
      <c r="E618" s="11"/>
      <c r="F618" s="11"/>
      <c r="G618" s="11"/>
      <c r="H618" s="11"/>
      <c r="I618" s="11"/>
      <c r="J618" s="11"/>
      <c r="K618" s="11">
        <v>1061</v>
      </c>
      <c r="L618" s="11"/>
    </row>
    <row r="619" spans="1:12">
      <c r="A619" s="10">
        <v>11066341</v>
      </c>
      <c r="B619" s="11">
        <v>50091.5</v>
      </c>
      <c r="D619">
        <v>11038110</v>
      </c>
      <c r="E619" s="11"/>
      <c r="F619" s="11">
        <v>252.5</v>
      </c>
      <c r="G619" s="11"/>
      <c r="H619" s="11"/>
      <c r="I619" s="11"/>
      <c r="J619" s="11"/>
      <c r="K619" s="11"/>
      <c r="L619" s="11"/>
    </row>
    <row r="620" spans="1:12">
      <c r="A620" s="10">
        <v>11075865</v>
      </c>
      <c r="B620" s="11">
        <v>1828</v>
      </c>
      <c r="D620">
        <v>11059555</v>
      </c>
      <c r="E620" s="11"/>
      <c r="F620" s="11"/>
      <c r="G620" s="11"/>
      <c r="H620" s="11">
        <v>11391</v>
      </c>
      <c r="I620" s="11"/>
      <c r="J620" s="11"/>
      <c r="K620" s="11"/>
      <c r="L620" s="11"/>
    </row>
    <row r="621" spans="1:12">
      <c r="A621" s="10">
        <v>11089417</v>
      </c>
      <c r="B621" s="11">
        <v>1263.6666666666667</v>
      </c>
      <c r="D621">
        <v>11066341</v>
      </c>
      <c r="E621" s="11">
        <v>50091.5</v>
      </c>
      <c r="F621" s="11"/>
      <c r="G621" s="11"/>
      <c r="H621" s="11"/>
      <c r="I621" s="11"/>
      <c r="J621" s="11"/>
      <c r="K621" s="11"/>
      <c r="L621" s="11"/>
    </row>
    <row r="622" spans="1:12">
      <c r="A622" s="10">
        <v>11105871</v>
      </c>
      <c r="B622" s="11">
        <v>388.5</v>
      </c>
      <c r="D622">
        <v>11075865</v>
      </c>
      <c r="E622" s="11"/>
      <c r="F622" s="11"/>
      <c r="G622" s="11"/>
      <c r="H622" s="11"/>
      <c r="I622" s="11"/>
      <c r="J622" s="11">
        <v>1828</v>
      </c>
      <c r="K622" s="11"/>
      <c r="L622" s="11"/>
    </row>
    <row r="623" spans="1:12">
      <c r="A623" s="10">
        <v>11110824</v>
      </c>
      <c r="B623" s="11">
        <v>193.5</v>
      </c>
      <c r="D623">
        <v>11089417</v>
      </c>
      <c r="E623" s="11"/>
      <c r="F623" s="11"/>
      <c r="G623" s="11"/>
      <c r="H623" s="11"/>
      <c r="I623" s="11"/>
      <c r="J623" s="11">
        <v>1263.6666666666667</v>
      </c>
      <c r="K623" s="11"/>
      <c r="L623" s="11"/>
    </row>
    <row r="624" spans="1:12">
      <c r="A624" s="10">
        <v>11117992</v>
      </c>
      <c r="B624" s="11">
        <v>492.5</v>
      </c>
      <c r="D624">
        <v>11105871</v>
      </c>
      <c r="E624" s="11"/>
      <c r="F624" s="11"/>
      <c r="G624" s="11"/>
      <c r="H624" s="11">
        <v>388.5</v>
      </c>
      <c r="I624" s="11"/>
      <c r="J624" s="11"/>
      <c r="K624" s="11"/>
      <c r="L624" s="11"/>
    </row>
    <row r="625" spans="1:12">
      <c r="A625" s="10">
        <v>11121284</v>
      </c>
      <c r="B625" s="11">
        <v>1843</v>
      </c>
      <c r="D625">
        <v>11110824</v>
      </c>
      <c r="E625" s="11"/>
      <c r="F625" s="11"/>
      <c r="G625" s="11"/>
      <c r="H625" s="11"/>
      <c r="I625" s="11"/>
      <c r="J625" s="11"/>
      <c r="K625" s="11">
        <v>193.5</v>
      </c>
      <c r="L625" s="11"/>
    </row>
    <row r="626" spans="1:12">
      <c r="A626" s="10">
        <v>11125073</v>
      </c>
      <c r="B626" s="11">
        <v>258.75</v>
      </c>
      <c r="D626">
        <v>11117992</v>
      </c>
      <c r="E626" s="11"/>
      <c r="F626" s="11"/>
      <c r="G626" s="11"/>
      <c r="H626" s="11">
        <v>492.5</v>
      </c>
      <c r="I626" s="11"/>
      <c r="J626" s="11"/>
      <c r="K626" s="11"/>
      <c r="L626" s="11"/>
    </row>
    <row r="627" spans="1:12">
      <c r="A627" s="10">
        <v>11138788</v>
      </c>
      <c r="B627" s="11">
        <v>523.75</v>
      </c>
      <c r="D627">
        <v>11121284</v>
      </c>
      <c r="E627" s="11"/>
      <c r="F627" s="11"/>
      <c r="G627" s="11"/>
      <c r="H627" s="11"/>
      <c r="I627" s="11">
        <v>1843</v>
      </c>
      <c r="J627" s="11"/>
      <c r="K627" s="11"/>
      <c r="L627" s="11"/>
    </row>
    <row r="628" spans="1:12">
      <c r="A628" s="10">
        <v>11156205</v>
      </c>
      <c r="B628" s="11">
        <v>1059</v>
      </c>
      <c r="D628">
        <v>11125073</v>
      </c>
      <c r="E628" s="11"/>
      <c r="F628" s="11"/>
      <c r="G628" s="11"/>
      <c r="H628" s="11"/>
      <c r="I628" s="11"/>
      <c r="J628" s="11">
        <v>258.75</v>
      </c>
      <c r="K628" s="11"/>
      <c r="L628" s="11"/>
    </row>
    <row r="629" spans="1:12">
      <c r="A629" s="10">
        <v>11158438</v>
      </c>
      <c r="B629" s="11">
        <v>291</v>
      </c>
      <c r="D629">
        <v>11138788</v>
      </c>
      <c r="E629" s="11"/>
      <c r="F629" s="11"/>
      <c r="G629" s="11"/>
      <c r="H629" s="11">
        <v>523.75</v>
      </c>
      <c r="I629" s="11"/>
      <c r="J629" s="11"/>
      <c r="K629" s="11"/>
      <c r="L629" s="11"/>
    </row>
    <row r="630" spans="1:12">
      <c r="A630" s="10">
        <v>11172420</v>
      </c>
      <c r="B630" s="11">
        <v>332</v>
      </c>
      <c r="D630">
        <v>11156205</v>
      </c>
      <c r="E630" s="11"/>
      <c r="F630" s="11"/>
      <c r="G630" s="11"/>
      <c r="H630" s="11">
        <v>1059</v>
      </c>
      <c r="I630" s="11"/>
      <c r="J630" s="11"/>
      <c r="K630" s="11"/>
      <c r="L630" s="11"/>
    </row>
    <row r="631" spans="1:12">
      <c r="A631" s="10">
        <v>11178967</v>
      </c>
      <c r="B631" s="11">
        <v>402.5</v>
      </c>
      <c r="D631">
        <v>11158438</v>
      </c>
      <c r="E631" s="11">
        <v>291</v>
      </c>
      <c r="F631" s="11"/>
      <c r="G631" s="11"/>
      <c r="H631" s="11"/>
      <c r="I631" s="11"/>
      <c r="J631" s="11"/>
      <c r="K631" s="11"/>
      <c r="L631" s="11"/>
    </row>
    <row r="632" spans="1:12">
      <c r="A632" s="10">
        <v>11284054</v>
      </c>
      <c r="B632" s="11">
        <v>370.5</v>
      </c>
      <c r="D632">
        <v>11172420</v>
      </c>
      <c r="E632" s="11"/>
      <c r="F632" s="11"/>
      <c r="G632" s="11"/>
      <c r="H632" s="11">
        <v>332</v>
      </c>
      <c r="I632" s="11"/>
      <c r="J632" s="11"/>
      <c r="K632" s="11"/>
      <c r="L632" s="11"/>
    </row>
    <row r="633" spans="1:12">
      <c r="A633" s="10">
        <v>11315424</v>
      </c>
      <c r="B633" s="11">
        <v>679</v>
      </c>
      <c r="D633">
        <v>11178967</v>
      </c>
      <c r="E633" s="11"/>
      <c r="F633" s="11"/>
      <c r="G633" s="11"/>
      <c r="H633" s="11"/>
      <c r="I633" s="11"/>
      <c r="J633" s="11"/>
      <c r="K633" s="11"/>
      <c r="L633" s="11">
        <v>402.5</v>
      </c>
    </row>
    <row r="634" spans="1:12">
      <c r="A634" s="10">
        <v>11316608</v>
      </c>
      <c r="B634" s="11">
        <v>1674</v>
      </c>
      <c r="D634">
        <v>11284054</v>
      </c>
      <c r="E634" s="11"/>
      <c r="F634" s="11"/>
      <c r="G634" s="11"/>
      <c r="H634" s="11">
        <v>370.5</v>
      </c>
      <c r="I634" s="11"/>
      <c r="J634" s="11"/>
      <c r="K634" s="11"/>
      <c r="L634" s="11"/>
    </row>
    <row r="635" spans="1:12">
      <c r="A635" s="10">
        <v>11333576</v>
      </c>
      <c r="B635" s="11">
        <v>209.5</v>
      </c>
      <c r="D635">
        <v>11315424</v>
      </c>
      <c r="E635" s="11"/>
      <c r="F635" s="11">
        <v>679</v>
      </c>
      <c r="G635" s="11"/>
      <c r="H635" s="11"/>
      <c r="I635" s="11"/>
      <c r="J635" s="11"/>
      <c r="K635" s="11"/>
      <c r="L635" s="11"/>
    </row>
    <row r="636" spans="1:12">
      <c r="A636" s="10">
        <v>11340171</v>
      </c>
      <c r="B636" s="11">
        <v>601.5</v>
      </c>
      <c r="D636">
        <v>11316608</v>
      </c>
      <c r="E636" s="11">
        <v>1674</v>
      </c>
      <c r="F636" s="11"/>
      <c r="G636" s="11"/>
      <c r="H636" s="11"/>
      <c r="I636" s="11"/>
      <c r="J636" s="11"/>
      <c r="K636" s="11"/>
      <c r="L636" s="11"/>
    </row>
    <row r="637" spans="1:12">
      <c r="A637" s="10">
        <v>11375369</v>
      </c>
      <c r="B637" s="11">
        <v>387.5</v>
      </c>
      <c r="D637">
        <v>11333576</v>
      </c>
      <c r="E637" s="11"/>
      <c r="F637" s="11"/>
      <c r="G637" s="11"/>
      <c r="H637" s="11">
        <v>209.5</v>
      </c>
      <c r="I637" s="11"/>
      <c r="J637" s="11"/>
      <c r="K637" s="11"/>
      <c r="L637" s="11"/>
    </row>
    <row r="638" spans="1:12">
      <c r="A638" s="10">
        <v>11377936</v>
      </c>
      <c r="B638" s="11">
        <v>663</v>
      </c>
      <c r="D638">
        <v>11340171</v>
      </c>
      <c r="E638" s="11"/>
      <c r="F638" s="11"/>
      <c r="G638" s="11"/>
      <c r="H638" s="11"/>
      <c r="I638" s="11"/>
      <c r="J638" s="11"/>
      <c r="K638" s="11"/>
      <c r="L638" s="11">
        <v>601.5</v>
      </c>
    </row>
    <row r="639" spans="1:12">
      <c r="A639" s="10">
        <v>11380656</v>
      </c>
      <c r="B639" s="11">
        <v>340.5</v>
      </c>
      <c r="D639">
        <v>11375369</v>
      </c>
      <c r="E639" s="11"/>
      <c r="F639" s="11">
        <v>387.5</v>
      </c>
      <c r="G639" s="11"/>
      <c r="H639" s="11"/>
      <c r="I639" s="11"/>
      <c r="J639" s="11"/>
      <c r="K639" s="11"/>
      <c r="L639" s="11"/>
    </row>
    <row r="640" spans="1:12">
      <c r="A640" s="10">
        <v>11382574</v>
      </c>
      <c r="B640" s="11">
        <v>375.75</v>
      </c>
      <c r="D640">
        <v>11377936</v>
      </c>
      <c r="E640" s="11"/>
      <c r="F640" s="11"/>
      <c r="G640" s="11"/>
      <c r="H640" s="11">
        <v>663</v>
      </c>
      <c r="I640" s="11"/>
      <c r="J640" s="11"/>
      <c r="K640" s="11"/>
      <c r="L640" s="11"/>
    </row>
    <row r="641" spans="1:12">
      <c r="A641" s="10">
        <v>11427831</v>
      </c>
      <c r="B641" s="11">
        <v>484</v>
      </c>
      <c r="D641">
        <v>11380656</v>
      </c>
      <c r="E641" s="11"/>
      <c r="F641" s="11"/>
      <c r="G641" s="11"/>
      <c r="H641" s="11"/>
      <c r="I641" s="11"/>
      <c r="J641" s="11">
        <v>340.5</v>
      </c>
      <c r="K641" s="11"/>
      <c r="L641" s="11"/>
    </row>
    <row r="642" spans="1:12">
      <c r="A642" s="10">
        <v>11464823</v>
      </c>
      <c r="B642" s="11">
        <v>371</v>
      </c>
      <c r="D642">
        <v>11382574</v>
      </c>
      <c r="E642" s="11"/>
      <c r="F642" s="11"/>
      <c r="G642" s="11">
        <v>375.75</v>
      </c>
      <c r="H642" s="11"/>
      <c r="I642" s="11"/>
      <c r="J642" s="11"/>
      <c r="K642" s="11"/>
      <c r="L642" s="11"/>
    </row>
    <row r="643" spans="1:12">
      <c r="A643" s="10">
        <v>11494351</v>
      </c>
      <c r="B643" s="11">
        <v>511</v>
      </c>
      <c r="D643">
        <v>11427831</v>
      </c>
      <c r="E643" s="11"/>
      <c r="F643" s="11"/>
      <c r="G643" s="11"/>
      <c r="H643" s="11">
        <v>484</v>
      </c>
      <c r="I643" s="11"/>
      <c r="J643" s="11"/>
      <c r="K643" s="11"/>
      <c r="L643" s="11"/>
    </row>
    <row r="644" spans="1:12">
      <c r="A644" s="10">
        <v>11516073</v>
      </c>
      <c r="B644" s="11">
        <v>329.33333333333331</v>
      </c>
      <c r="D644">
        <v>11464823</v>
      </c>
      <c r="E644" s="11"/>
      <c r="F644" s="11">
        <v>371</v>
      </c>
      <c r="G644" s="11"/>
      <c r="H644" s="11"/>
      <c r="I644" s="11"/>
      <c r="J644" s="11"/>
      <c r="K644" s="11"/>
      <c r="L644" s="11"/>
    </row>
    <row r="645" spans="1:12">
      <c r="A645" s="10">
        <v>11516398</v>
      </c>
      <c r="B645" s="11">
        <v>1022.5</v>
      </c>
      <c r="D645">
        <v>11494351</v>
      </c>
      <c r="E645" s="11"/>
      <c r="F645" s="11"/>
      <c r="G645" s="11">
        <v>511</v>
      </c>
      <c r="H645" s="11"/>
      <c r="I645" s="11"/>
      <c r="J645" s="11"/>
      <c r="K645" s="11"/>
      <c r="L645" s="11"/>
    </row>
    <row r="646" spans="1:12">
      <c r="A646" s="10">
        <v>11516827</v>
      </c>
      <c r="B646" s="11">
        <v>2348</v>
      </c>
      <c r="D646">
        <v>11516073</v>
      </c>
      <c r="E646" s="11"/>
      <c r="F646" s="11"/>
      <c r="G646" s="11"/>
      <c r="H646" s="11"/>
      <c r="I646" s="11">
        <v>329.33333333333331</v>
      </c>
      <c r="J646" s="11"/>
      <c r="K646" s="11"/>
      <c r="L646" s="11"/>
    </row>
    <row r="647" spans="1:12">
      <c r="A647" s="10">
        <v>11518564</v>
      </c>
      <c r="B647" s="11">
        <v>1202</v>
      </c>
      <c r="D647">
        <v>11516398</v>
      </c>
      <c r="E647" s="11">
        <v>1022.5</v>
      </c>
      <c r="F647" s="11"/>
      <c r="G647" s="11"/>
      <c r="H647" s="11"/>
      <c r="I647" s="11"/>
      <c r="J647" s="11"/>
      <c r="K647" s="11"/>
      <c r="L647" s="11"/>
    </row>
    <row r="648" spans="1:12">
      <c r="A648" s="10">
        <v>11551624</v>
      </c>
      <c r="B648" s="11">
        <v>266</v>
      </c>
      <c r="D648">
        <v>11516827</v>
      </c>
      <c r="E648" s="11"/>
      <c r="F648" s="11"/>
      <c r="G648" s="11"/>
      <c r="H648" s="11">
        <v>2348</v>
      </c>
      <c r="I648" s="11"/>
      <c r="J648" s="11"/>
      <c r="K648" s="11"/>
      <c r="L648" s="11"/>
    </row>
    <row r="649" spans="1:12">
      <c r="A649" s="10">
        <v>11555775</v>
      </c>
      <c r="B649" s="11">
        <v>976</v>
      </c>
      <c r="D649">
        <v>11518564</v>
      </c>
      <c r="E649" s="11"/>
      <c r="F649" s="11"/>
      <c r="G649" s="11"/>
      <c r="H649" s="11"/>
      <c r="I649" s="11">
        <v>1202</v>
      </c>
      <c r="J649" s="11"/>
      <c r="K649" s="11"/>
      <c r="L649" s="11"/>
    </row>
    <row r="650" spans="1:12">
      <c r="A650" s="10">
        <v>11561750</v>
      </c>
      <c r="B650" s="11">
        <v>283</v>
      </c>
      <c r="D650">
        <v>11551624</v>
      </c>
      <c r="E650" s="11"/>
      <c r="F650" s="11"/>
      <c r="G650" s="11"/>
      <c r="H650" s="11"/>
      <c r="I650" s="11"/>
      <c r="J650" s="11"/>
      <c r="K650" s="11"/>
      <c r="L650" s="11">
        <v>266</v>
      </c>
    </row>
    <row r="651" spans="1:12">
      <c r="A651" s="10">
        <v>11566302</v>
      </c>
      <c r="B651" s="11">
        <v>1643.5</v>
      </c>
      <c r="D651">
        <v>11555775</v>
      </c>
      <c r="E651" s="11"/>
      <c r="F651" s="11"/>
      <c r="G651" s="11"/>
      <c r="H651" s="11">
        <v>976</v>
      </c>
      <c r="I651" s="11"/>
      <c r="J651" s="11"/>
      <c r="K651" s="11"/>
      <c r="L651" s="11"/>
    </row>
    <row r="652" spans="1:12">
      <c r="A652" s="10">
        <v>11589207</v>
      </c>
      <c r="B652" s="11">
        <v>437.5</v>
      </c>
      <c r="D652">
        <v>11561750</v>
      </c>
      <c r="E652" s="11"/>
      <c r="F652" s="11"/>
      <c r="G652" s="11"/>
      <c r="H652" s="11">
        <v>283</v>
      </c>
      <c r="I652" s="11"/>
      <c r="J652" s="11"/>
      <c r="K652" s="11"/>
      <c r="L652" s="11"/>
    </row>
    <row r="653" spans="1:12">
      <c r="A653" s="10">
        <v>11593483</v>
      </c>
      <c r="B653" s="11">
        <v>595.79999999999995</v>
      </c>
      <c r="D653">
        <v>11566302</v>
      </c>
      <c r="E653" s="11"/>
      <c r="F653" s="11">
        <v>1643.5</v>
      </c>
      <c r="G653" s="11"/>
      <c r="H653" s="11"/>
      <c r="I653" s="11"/>
      <c r="J653" s="11"/>
      <c r="K653" s="11"/>
      <c r="L653" s="11"/>
    </row>
    <row r="654" spans="1:12">
      <c r="A654" s="10">
        <v>11597348</v>
      </c>
      <c r="B654" s="11">
        <v>2067.5</v>
      </c>
      <c r="D654">
        <v>11589207</v>
      </c>
      <c r="E654" s="11"/>
      <c r="F654" s="11">
        <v>437.5</v>
      </c>
      <c r="G654" s="11"/>
      <c r="H654" s="11"/>
      <c r="I654" s="11"/>
      <c r="J654" s="11"/>
      <c r="K654" s="11"/>
      <c r="L654" s="11"/>
    </row>
    <row r="655" spans="1:12">
      <c r="A655" s="10">
        <v>11621675</v>
      </c>
      <c r="B655" s="11">
        <v>210</v>
      </c>
      <c r="D655">
        <v>11593483</v>
      </c>
      <c r="E655" s="11"/>
      <c r="F655" s="11"/>
      <c r="G655" s="11"/>
      <c r="H655" s="11"/>
      <c r="I655" s="11"/>
      <c r="J655" s="11">
        <v>595.79999999999995</v>
      </c>
      <c r="K655" s="11"/>
      <c r="L655" s="11"/>
    </row>
    <row r="656" spans="1:12">
      <c r="A656" s="10">
        <v>11627802</v>
      </c>
      <c r="B656" s="11">
        <v>181</v>
      </c>
      <c r="D656">
        <v>11597348</v>
      </c>
      <c r="E656" s="11"/>
      <c r="F656" s="11">
        <v>2067.5</v>
      </c>
      <c r="G656" s="11"/>
      <c r="H656" s="11"/>
      <c r="I656" s="11"/>
      <c r="J656" s="11"/>
      <c r="K656" s="11"/>
      <c r="L656" s="11"/>
    </row>
    <row r="657" spans="1:12">
      <c r="A657" s="10">
        <v>11629129</v>
      </c>
      <c r="B657" s="11">
        <v>12719</v>
      </c>
      <c r="D657">
        <v>11621675</v>
      </c>
      <c r="E657" s="11"/>
      <c r="F657" s="11">
        <v>210</v>
      </c>
      <c r="G657" s="11"/>
      <c r="H657" s="11"/>
      <c r="I657" s="11"/>
      <c r="J657" s="11"/>
      <c r="K657" s="11"/>
      <c r="L657" s="11"/>
    </row>
    <row r="658" spans="1:12">
      <c r="A658" s="10">
        <v>11655775</v>
      </c>
      <c r="B658" s="11">
        <v>712.33333333333337</v>
      </c>
      <c r="D658">
        <v>11627802</v>
      </c>
      <c r="E658" s="11"/>
      <c r="F658" s="11"/>
      <c r="G658" s="11"/>
      <c r="H658" s="11"/>
      <c r="I658" s="11"/>
      <c r="J658" s="11"/>
      <c r="K658" s="11"/>
      <c r="L658" s="11">
        <v>181</v>
      </c>
    </row>
    <row r="659" spans="1:12">
      <c r="A659" s="10">
        <v>11674767</v>
      </c>
      <c r="B659" s="11">
        <v>301.5</v>
      </c>
      <c r="D659">
        <v>11629129</v>
      </c>
      <c r="E659" s="11"/>
      <c r="F659" s="11">
        <v>12719</v>
      </c>
      <c r="G659" s="11"/>
      <c r="H659" s="11"/>
      <c r="I659" s="11"/>
      <c r="J659" s="11"/>
      <c r="K659" s="11"/>
      <c r="L659" s="11"/>
    </row>
    <row r="660" spans="1:12">
      <c r="A660" s="10">
        <v>11679339</v>
      </c>
      <c r="B660" s="11">
        <v>1466</v>
      </c>
      <c r="D660">
        <v>11655775</v>
      </c>
      <c r="E660" s="11">
        <v>712.33333333333337</v>
      </c>
      <c r="F660" s="11"/>
      <c r="G660" s="11"/>
      <c r="H660" s="11"/>
      <c r="I660" s="11"/>
      <c r="J660" s="11"/>
      <c r="K660" s="11"/>
      <c r="L660" s="11"/>
    </row>
    <row r="661" spans="1:12">
      <c r="A661" s="10">
        <v>11706109</v>
      </c>
      <c r="B661" s="11">
        <v>621</v>
      </c>
      <c r="D661">
        <v>11674767</v>
      </c>
      <c r="E661" s="11"/>
      <c r="F661" s="11"/>
      <c r="G661" s="11"/>
      <c r="H661" s="11">
        <v>301.5</v>
      </c>
      <c r="I661" s="11"/>
      <c r="J661" s="11"/>
      <c r="K661" s="11"/>
      <c r="L661" s="11"/>
    </row>
    <row r="662" spans="1:12">
      <c r="A662" s="10">
        <v>11731992</v>
      </c>
      <c r="B662" s="11">
        <v>297.5</v>
      </c>
      <c r="D662">
        <v>11679339</v>
      </c>
      <c r="E662" s="11"/>
      <c r="F662" s="11"/>
      <c r="G662" s="11"/>
      <c r="H662" s="11">
        <v>1466</v>
      </c>
      <c r="I662" s="11"/>
      <c r="J662" s="11"/>
      <c r="K662" s="11"/>
      <c r="L662" s="11"/>
    </row>
    <row r="663" spans="1:12">
      <c r="A663" s="10">
        <v>11752072</v>
      </c>
      <c r="B663" s="11">
        <v>1335</v>
      </c>
      <c r="D663">
        <v>11706109</v>
      </c>
      <c r="E663" s="11"/>
      <c r="F663" s="11">
        <v>621</v>
      </c>
      <c r="G663" s="11"/>
      <c r="H663" s="11"/>
      <c r="I663" s="11"/>
      <c r="J663" s="11"/>
      <c r="K663" s="11"/>
      <c r="L663" s="11"/>
    </row>
    <row r="664" spans="1:12">
      <c r="A664" s="10">
        <v>11798493</v>
      </c>
      <c r="B664" s="11">
        <v>273</v>
      </c>
      <c r="D664">
        <v>11731992</v>
      </c>
      <c r="E664" s="11"/>
      <c r="F664" s="11">
        <v>297.5</v>
      </c>
      <c r="G664" s="11"/>
      <c r="H664" s="11"/>
      <c r="I664" s="11"/>
      <c r="J664" s="11"/>
      <c r="K664" s="11"/>
      <c r="L664" s="11"/>
    </row>
    <row r="665" spans="1:12">
      <c r="A665" s="10">
        <v>11832994</v>
      </c>
      <c r="B665" s="11">
        <v>5436</v>
      </c>
      <c r="D665">
        <v>11752072</v>
      </c>
      <c r="E665" s="11"/>
      <c r="F665" s="11">
        <v>1335</v>
      </c>
      <c r="G665" s="11"/>
      <c r="H665" s="11"/>
      <c r="I665" s="11"/>
      <c r="J665" s="11"/>
      <c r="K665" s="11"/>
      <c r="L665" s="11"/>
    </row>
    <row r="666" spans="1:12">
      <c r="A666" s="10">
        <v>11841297</v>
      </c>
      <c r="B666" s="11">
        <v>1721.6666666666667</v>
      </c>
      <c r="D666">
        <v>11798493</v>
      </c>
      <c r="E666" s="11"/>
      <c r="F666" s="11">
        <v>273</v>
      </c>
      <c r="G666" s="11"/>
      <c r="H666" s="11"/>
      <c r="I666" s="11"/>
      <c r="J666" s="11"/>
      <c r="K666" s="11"/>
      <c r="L666" s="11"/>
    </row>
    <row r="667" spans="1:12">
      <c r="A667" s="10">
        <v>11867877</v>
      </c>
      <c r="B667" s="11">
        <v>785</v>
      </c>
      <c r="D667">
        <v>11832994</v>
      </c>
      <c r="E667" s="11"/>
      <c r="F667" s="11"/>
      <c r="G667" s="11">
        <v>5436</v>
      </c>
      <c r="H667" s="11"/>
      <c r="I667" s="11"/>
      <c r="J667" s="11"/>
      <c r="K667" s="11"/>
      <c r="L667" s="11"/>
    </row>
    <row r="668" spans="1:12">
      <c r="A668" s="10">
        <v>11871685</v>
      </c>
      <c r="B668" s="11">
        <v>1198</v>
      </c>
      <c r="D668">
        <v>11841297</v>
      </c>
      <c r="E668" s="11"/>
      <c r="F668" s="11">
        <v>1721.6666666666667</v>
      </c>
      <c r="G668" s="11"/>
      <c r="H668" s="11"/>
      <c r="I668" s="11"/>
      <c r="J668" s="11"/>
      <c r="K668" s="11"/>
      <c r="L668" s="11"/>
    </row>
    <row r="669" spans="1:12">
      <c r="A669" s="10">
        <v>11871942</v>
      </c>
      <c r="B669" s="11">
        <v>921.33333333333337</v>
      </c>
      <c r="D669">
        <v>11867877</v>
      </c>
      <c r="E669" s="11"/>
      <c r="F669" s="11"/>
      <c r="G669" s="11"/>
      <c r="H669" s="11"/>
      <c r="I669" s="11"/>
      <c r="J669" s="11"/>
      <c r="K669" s="11"/>
      <c r="L669" s="11">
        <v>785</v>
      </c>
    </row>
    <row r="670" spans="1:12">
      <c r="A670" s="10">
        <v>11880217</v>
      </c>
      <c r="B670" s="11">
        <v>823.5</v>
      </c>
      <c r="D670">
        <v>11871685</v>
      </c>
      <c r="E670" s="11"/>
      <c r="F670" s="11">
        <v>1198</v>
      </c>
      <c r="G670" s="11"/>
      <c r="H670" s="11"/>
      <c r="I670" s="11"/>
      <c r="J670" s="11"/>
      <c r="K670" s="11"/>
      <c r="L670" s="11"/>
    </row>
    <row r="671" spans="1:12">
      <c r="A671" s="10">
        <v>11919365</v>
      </c>
      <c r="B671" s="11">
        <v>962.33333333333337</v>
      </c>
      <c r="D671">
        <v>11871942</v>
      </c>
      <c r="E671" s="11"/>
      <c r="F671" s="11"/>
      <c r="G671" s="11"/>
      <c r="H671" s="11"/>
      <c r="I671" s="11">
        <v>921.33333333333337</v>
      </c>
      <c r="J671" s="11"/>
      <c r="K671" s="11"/>
      <c r="L671" s="11"/>
    </row>
    <row r="672" spans="1:12">
      <c r="A672" s="10">
        <v>11922572</v>
      </c>
      <c r="B672" s="11">
        <v>571.25</v>
      </c>
      <c r="D672">
        <v>11880217</v>
      </c>
      <c r="E672" s="11"/>
      <c r="F672" s="11"/>
      <c r="G672" s="11"/>
      <c r="H672" s="11">
        <v>823.5</v>
      </c>
      <c r="I672" s="11"/>
      <c r="J672" s="11"/>
      <c r="K672" s="11"/>
      <c r="L672" s="11"/>
    </row>
    <row r="673" spans="1:12">
      <c r="A673" s="10">
        <v>11927716</v>
      </c>
      <c r="B673" s="11">
        <v>686.66666666666663</v>
      </c>
      <c r="D673">
        <v>11919365</v>
      </c>
      <c r="E673" s="11"/>
      <c r="F673" s="11"/>
      <c r="G673" s="11"/>
      <c r="H673" s="11">
        <v>962.33333333333337</v>
      </c>
      <c r="I673" s="11"/>
      <c r="J673" s="11"/>
      <c r="K673" s="11"/>
      <c r="L673" s="11"/>
    </row>
    <row r="674" spans="1:12">
      <c r="A674" s="10">
        <v>11931915</v>
      </c>
      <c r="B674" s="11">
        <v>139</v>
      </c>
      <c r="D674">
        <v>11922572</v>
      </c>
      <c r="E674" s="11"/>
      <c r="F674" s="11"/>
      <c r="G674" s="11"/>
      <c r="H674" s="11"/>
      <c r="I674" s="11"/>
      <c r="J674" s="11">
        <v>571.25</v>
      </c>
      <c r="K674" s="11"/>
      <c r="L674" s="11"/>
    </row>
    <row r="675" spans="1:12">
      <c r="A675" s="10">
        <v>11952301</v>
      </c>
      <c r="B675" s="11">
        <v>1398</v>
      </c>
      <c r="D675">
        <v>11927716</v>
      </c>
      <c r="E675" s="11"/>
      <c r="F675" s="11"/>
      <c r="G675" s="11"/>
      <c r="H675" s="11"/>
      <c r="I675" s="11"/>
      <c r="J675" s="11"/>
      <c r="K675" s="11"/>
      <c r="L675" s="11">
        <v>686.66666666666663</v>
      </c>
    </row>
    <row r="676" spans="1:12">
      <c r="A676" s="10">
        <v>11954286</v>
      </c>
      <c r="B676" s="11">
        <v>1037.1428571428571</v>
      </c>
      <c r="D676">
        <v>11931915</v>
      </c>
      <c r="E676" s="11"/>
      <c r="F676" s="11"/>
      <c r="G676" s="11"/>
      <c r="H676" s="11"/>
      <c r="I676" s="11"/>
      <c r="J676" s="11"/>
      <c r="K676" s="11"/>
      <c r="L676" s="11">
        <v>139</v>
      </c>
    </row>
    <row r="677" spans="1:12">
      <c r="A677" s="10">
        <v>11955603</v>
      </c>
      <c r="B677" s="11">
        <v>1201</v>
      </c>
      <c r="D677">
        <v>11952301</v>
      </c>
      <c r="E677" s="11"/>
      <c r="F677" s="11">
        <v>1398</v>
      </c>
      <c r="G677" s="11"/>
      <c r="H677" s="11"/>
      <c r="I677" s="11"/>
      <c r="J677" s="11"/>
      <c r="K677" s="11"/>
      <c r="L677" s="11"/>
    </row>
    <row r="678" spans="1:12">
      <c r="A678" s="10">
        <v>12007569</v>
      </c>
      <c r="B678" s="11">
        <v>250</v>
      </c>
      <c r="D678">
        <v>11954286</v>
      </c>
      <c r="E678" s="11"/>
      <c r="F678" s="11"/>
      <c r="G678" s="11"/>
      <c r="H678" s="11">
        <v>1037.1428571428571</v>
      </c>
      <c r="I678" s="11"/>
      <c r="J678" s="11"/>
      <c r="K678" s="11"/>
      <c r="L678" s="11"/>
    </row>
    <row r="679" spans="1:12">
      <c r="A679" s="10">
        <v>12011291</v>
      </c>
      <c r="B679" s="11">
        <v>884</v>
      </c>
      <c r="D679">
        <v>11955603</v>
      </c>
      <c r="E679" s="11"/>
      <c r="F679" s="11"/>
      <c r="G679" s="11">
        <v>1201</v>
      </c>
      <c r="H679" s="11"/>
      <c r="I679" s="11"/>
      <c r="J679" s="11"/>
      <c r="K679" s="11"/>
      <c r="L679" s="11"/>
    </row>
    <row r="680" spans="1:12">
      <c r="A680" s="10">
        <v>12044876</v>
      </c>
      <c r="B680" s="11">
        <v>717.5</v>
      </c>
      <c r="D680">
        <v>12007569</v>
      </c>
      <c r="E680" s="11"/>
      <c r="F680" s="11"/>
      <c r="G680" s="11">
        <v>250</v>
      </c>
      <c r="H680" s="11"/>
      <c r="I680" s="11"/>
      <c r="J680" s="11"/>
      <c r="K680" s="11"/>
      <c r="L680" s="11"/>
    </row>
    <row r="681" spans="1:12">
      <c r="A681" s="10">
        <v>12054649</v>
      </c>
      <c r="B681" s="11">
        <v>1013.75</v>
      </c>
      <c r="D681">
        <v>12011291</v>
      </c>
      <c r="E681" s="11"/>
      <c r="F681" s="11">
        <v>884</v>
      </c>
      <c r="G681" s="11"/>
      <c r="H681" s="11"/>
      <c r="I681" s="11"/>
      <c r="J681" s="11"/>
      <c r="K681" s="11"/>
      <c r="L681" s="11"/>
    </row>
    <row r="682" spans="1:12">
      <c r="A682" s="10">
        <v>12057626</v>
      </c>
      <c r="B682" s="11">
        <v>345.5</v>
      </c>
      <c r="D682">
        <v>12044876</v>
      </c>
      <c r="E682" s="11"/>
      <c r="F682" s="11"/>
      <c r="G682" s="11"/>
      <c r="H682" s="11">
        <v>717.5</v>
      </c>
      <c r="I682" s="11"/>
      <c r="J682" s="11"/>
      <c r="K682" s="11"/>
      <c r="L682" s="11"/>
    </row>
    <row r="683" spans="1:12">
      <c r="A683" s="10">
        <v>12080178</v>
      </c>
      <c r="B683" s="11">
        <v>552</v>
      </c>
      <c r="D683">
        <v>12054649</v>
      </c>
      <c r="E683" s="11"/>
      <c r="F683" s="11"/>
      <c r="G683" s="11"/>
      <c r="H683" s="11"/>
      <c r="I683" s="11"/>
      <c r="J683" s="11"/>
      <c r="K683" s="11"/>
      <c r="L683" s="11">
        <v>1013.75</v>
      </c>
    </row>
    <row r="684" spans="1:12">
      <c r="A684" s="10">
        <v>12081600</v>
      </c>
      <c r="B684" s="11">
        <v>538</v>
      </c>
      <c r="D684">
        <v>12057626</v>
      </c>
      <c r="E684" s="11"/>
      <c r="F684" s="11"/>
      <c r="G684" s="11"/>
      <c r="H684" s="11"/>
      <c r="I684" s="11"/>
      <c r="J684" s="11"/>
      <c r="K684" s="11">
        <v>345.5</v>
      </c>
      <c r="L684" s="11"/>
    </row>
    <row r="685" spans="1:12">
      <c r="A685" s="10">
        <v>12110089</v>
      </c>
      <c r="B685" s="11">
        <v>569.4</v>
      </c>
      <c r="D685">
        <v>12080178</v>
      </c>
      <c r="E685" s="11"/>
      <c r="F685" s="11"/>
      <c r="G685" s="11"/>
      <c r="H685" s="11"/>
      <c r="I685" s="11"/>
      <c r="J685" s="11"/>
      <c r="K685" s="11"/>
      <c r="L685" s="11">
        <v>552</v>
      </c>
    </row>
    <row r="686" spans="1:12">
      <c r="A686" s="10">
        <v>12117457</v>
      </c>
      <c r="B686" s="11">
        <v>1725.5</v>
      </c>
      <c r="D686">
        <v>12081600</v>
      </c>
      <c r="E686" s="11"/>
      <c r="F686" s="11"/>
      <c r="G686" s="11"/>
      <c r="H686" s="11"/>
      <c r="I686" s="11"/>
      <c r="J686" s="11"/>
      <c r="K686" s="11">
        <v>538</v>
      </c>
      <c r="L686" s="11"/>
    </row>
    <row r="687" spans="1:12">
      <c r="A687" s="10">
        <v>12118067</v>
      </c>
      <c r="B687" s="11">
        <v>436.25</v>
      </c>
      <c r="D687">
        <v>12110089</v>
      </c>
      <c r="E687" s="11"/>
      <c r="F687" s="11"/>
      <c r="G687" s="11"/>
      <c r="H687" s="11"/>
      <c r="I687" s="11"/>
      <c r="J687" s="11"/>
      <c r="K687" s="11">
        <v>569.4</v>
      </c>
      <c r="L687" s="11"/>
    </row>
    <row r="688" spans="1:12">
      <c r="A688" s="10">
        <v>12125807</v>
      </c>
      <c r="B688" s="11">
        <v>342</v>
      </c>
      <c r="D688">
        <v>12117457</v>
      </c>
      <c r="E688" s="11"/>
      <c r="F688" s="11"/>
      <c r="G688" s="11"/>
      <c r="H688" s="11">
        <v>1725.5</v>
      </c>
      <c r="I688" s="11"/>
      <c r="J688" s="11"/>
      <c r="K688" s="11"/>
      <c r="L688" s="11"/>
    </row>
    <row r="689" spans="1:12">
      <c r="A689" s="10">
        <v>12133948</v>
      </c>
      <c r="B689" s="11">
        <v>229.33333333333334</v>
      </c>
      <c r="D689">
        <v>12118067</v>
      </c>
      <c r="E689" s="11"/>
      <c r="F689" s="11"/>
      <c r="G689" s="11"/>
      <c r="H689" s="11">
        <v>436.25</v>
      </c>
      <c r="I689" s="11"/>
      <c r="J689" s="11"/>
      <c r="K689" s="11"/>
      <c r="L689" s="11"/>
    </row>
    <row r="690" spans="1:12">
      <c r="A690" s="10">
        <v>12136153</v>
      </c>
      <c r="B690" s="11">
        <v>604</v>
      </c>
      <c r="D690">
        <v>12125807</v>
      </c>
      <c r="E690" s="11"/>
      <c r="F690" s="11"/>
      <c r="G690" s="11"/>
      <c r="H690" s="11"/>
      <c r="I690" s="11"/>
      <c r="J690" s="11">
        <v>342</v>
      </c>
      <c r="K690" s="11"/>
      <c r="L690" s="11"/>
    </row>
    <row r="691" spans="1:12">
      <c r="A691" s="10">
        <v>12149457</v>
      </c>
      <c r="B691" s="11">
        <v>137</v>
      </c>
      <c r="D691">
        <v>12133948</v>
      </c>
      <c r="E691" s="11"/>
      <c r="F691" s="11"/>
      <c r="G691" s="11">
        <v>229.33333333333334</v>
      </c>
      <c r="H691" s="11"/>
      <c r="I691" s="11"/>
      <c r="J691" s="11"/>
      <c r="K691" s="11"/>
      <c r="L691" s="11"/>
    </row>
    <row r="692" spans="1:12">
      <c r="A692" s="10">
        <v>12173154</v>
      </c>
      <c r="B692" s="11">
        <v>718.33333333333337</v>
      </c>
      <c r="D692">
        <v>12136153</v>
      </c>
      <c r="E692" s="11"/>
      <c r="F692" s="11"/>
      <c r="G692" s="11"/>
      <c r="H692" s="11"/>
      <c r="I692" s="11"/>
      <c r="J692" s="11">
        <v>604</v>
      </c>
      <c r="K692" s="11"/>
      <c r="L692" s="11"/>
    </row>
    <row r="693" spans="1:12">
      <c r="A693" s="10">
        <v>12182669</v>
      </c>
      <c r="B693" s="11">
        <v>400</v>
      </c>
      <c r="D693">
        <v>12149457</v>
      </c>
      <c r="E693" s="11"/>
      <c r="F693" s="11"/>
      <c r="G693" s="11">
        <v>137</v>
      </c>
      <c r="H693" s="11"/>
      <c r="I693" s="11"/>
      <c r="J693" s="11"/>
      <c r="K693" s="11"/>
      <c r="L693" s="11"/>
    </row>
    <row r="694" spans="1:12">
      <c r="A694" s="10">
        <v>12194666</v>
      </c>
      <c r="B694" s="11">
        <v>598.33333333333337</v>
      </c>
      <c r="D694">
        <v>12173154</v>
      </c>
      <c r="E694" s="11">
        <v>718.33333333333337</v>
      </c>
      <c r="F694" s="11"/>
      <c r="G694" s="11"/>
      <c r="H694" s="11"/>
      <c r="I694" s="11"/>
      <c r="J694" s="11"/>
      <c r="K694" s="11"/>
      <c r="L694" s="11"/>
    </row>
    <row r="695" spans="1:12">
      <c r="A695" s="10">
        <v>12195935</v>
      </c>
      <c r="B695" s="11">
        <v>886</v>
      </c>
      <c r="D695">
        <v>12182669</v>
      </c>
      <c r="E695" s="11">
        <v>400</v>
      </c>
      <c r="F695" s="11"/>
      <c r="G695" s="11"/>
      <c r="H695" s="11"/>
      <c r="I695" s="11"/>
      <c r="J695" s="11"/>
      <c r="K695" s="11"/>
      <c r="L695" s="11"/>
    </row>
    <row r="696" spans="1:12">
      <c r="A696" s="10">
        <v>12252950</v>
      </c>
      <c r="B696" s="11">
        <v>3073</v>
      </c>
      <c r="D696">
        <v>12194666</v>
      </c>
      <c r="E696" s="11"/>
      <c r="F696" s="11"/>
      <c r="G696" s="11"/>
      <c r="H696" s="11"/>
      <c r="I696" s="11"/>
      <c r="J696" s="11"/>
      <c r="K696" s="11"/>
      <c r="L696" s="11">
        <v>598.33333333333337</v>
      </c>
    </row>
    <row r="697" spans="1:12">
      <c r="A697" s="10">
        <v>12269909</v>
      </c>
      <c r="B697" s="11">
        <v>219.5</v>
      </c>
      <c r="D697">
        <v>12195935</v>
      </c>
      <c r="E697" s="11"/>
      <c r="F697" s="11"/>
      <c r="G697" s="11"/>
      <c r="H697" s="11">
        <v>886</v>
      </c>
      <c r="I697" s="11"/>
      <c r="J697" s="11"/>
      <c r="K697" s="11"/>
      <c r="L697" s="11"/>
    </row>
    <row r="698" spans="1:12">
      <c r="A698" s="10">
        <v>12271742</v>
      </c>
      <c r="B698" s="11">
        <v>649</v>
      </c>
      <c r="D698">
        <v>12252950</v>
      </c>
      <c r="E698" s="11"/>
      <c r="F698" s="11"/>
      <c r="G698" s="11"/>
      <c r="H698" s="11">
        <v>3073</v>
      </c>
      <c r="I698" s="11"/>
      <c r="J698" s="11"/>
      <c r="K698" s="11"/>
      <c r="L698" s="11"/>
    </row>
    <row r="699" spans="1:12">
      <c r="A699" s="10">
        <v>12277153</v>
      </c>
      <c r="B699" s="11">
        <v>224</v>
      </c>
      <c r="D699">
        <v>12269909</v>
      </c>
      <c r="E699" s="11"/>
      <c r="F699" s="11"/>
      <c r="G699" s="11"/>
      <c r="H699" s="11"/>
      <c r="I699" s="11">
        <v>219.5</v>
      </c>
      <c r="J699" s="11"/>
      <c r="K699" s="11"/>
      <c r="L699" s="11"/>
    </row>
    <row r="700" spans="1:12">
      <c r="A700" s="10">
        <v>12304181</v>
      </c>
      <c r="B700" s="11">
        <v>289</v>
      </c>
      <c r="D700">
        <v>12271742</v>
      </c>
      <c r="E700" s="11"/>
      <c r="F700" s="11"/>
      <c r="G700" s="11"/>
      <c r="H700" s="11"/>
      <c r="I700" s="11"/>
      <c r="J700" s="11"/>
      <c r="K700" s="11"/>
      <c r="L700" s="11">
        <v>649</v>
      </c>
    </row>
    <row r="701" spans="1:12">
      <c r="A701" s="10">
        <v>12314574</v>
      </c>
      <c r="B701" s="11">
        <v>65860</v>
      </c>
      <c r="D701">
        <v>12277153</v>
      </c>
      <c r="E701" s="11"/>
      <c r="F701" s="11"/>
      <c r="G701" s="11"/>
      <c r="H701" s="11">
        <v>224</v>
      </c>
      <c r="I701" s="11"/>
      <c r="J701" s="11"/>
      <c r="K701" s="11"/>
      <c r="L701" s="11"/>
    </row>
    <row r="702" spans="1:12">
      <c r="A702" s="10">
        <v>12316340</v>
      </c>
      <c r="B702" s="11">
        <v>546</v>
      </c>
      <c r="D702">
        <v>12304181</v>
      </c>
      <c r="E702" s="11">
        <v>289</v>
      </c>
      <c r="F702" s="11"/>
      <c r="G702" s="11"/>
      <c r="H702" s="11"/>
      <c r="I702" s="11"/>
      <c r="J702" s="11"/>
      <c r="K702" s="11"/>
      <c r="L702" s="11"/>
    </row>
    <row r="703" spans="1:12">
      <c r="A703" s="10">
        <v>12322076</v>
      </c>
      <c r="B703" s="11">
        <v>448</v>
      </c>
      <c r="D703">
        <v>12314574</v>
      </c>
      <c r="E703" s="11"/>
      <c r="F703" s="11"/>
      <c r="G703" s="11"/>
      <c r="H703" s="11">
        <v>65860</v>
      </c>
      <c r="I703" s="11"/>
      <c r="J703" s="11"/>
      <c r="K703" s="11"/>
      <c r="L703" s="11"/>
    </row>
    <row r="704" spans="1:12">
      <c r="A704" s="10">
        <v>12324366</v>
      </c>
      <c r="B704" s="11">
        <v>500</v>
      </c>
      <c r="D704">
        <v>12316340</v>
      </c>
      <c r="E704" s="11"/>
      <c r="F704" s="11"/>
      <c r="G704" s="11"/>
      <c r="H704" s="11"/>
      <c r="I704" s="11"/>
      <c r="J704" s="11">
        <v>546</v>
      </c>
      <c r="K704" s="11"/>
      <c r="L704" s="11"/>
    </row>
    <row r="705" spans="1:12">
      <c r="A705" s="10">
        <v>12354820</v>
      </c>
      <c r="B705" s="11">
        <v>904.5</v>
      </c>
      <c r="D705">
        <v>12322076</v>
      </c>
      <c r="E705" s="11"/>
      <c r="F705" s="11">
        <v>448</v>
      </c>
      <c r="G705" s="11"/>
      <c r="H705" s="11"/>
      <c r="I705" s="11"/>
      <c r="J705" s="11"/>
      <c r="K705" s="11"/>
      <c r="L705" s="11"/>
    </row>
    <row r="706" spans="1:12">
      <c r="A706" s="10">
        <v>12361902</v>
      </c>
      <c r="B706" s="11">
        <v>429.66666666666669</v>
      </c>
      <c r="D706">
        <v>12324366</v>
      </c>
      <c r="E706" s="11"/>
      <c r="F706" s="11"/>
      <c r="G706" s="11"/>
      <c r="H706" s="11"/>
      <c r="I706" s="11"/>
      <c r="J706" s="11">
        <v>500</v>
      </c>
      <c r="K706" s="11"/>
      <c r="L706" s="11"/>
    </row>
    <row r="707" spans="1:12">
      <c r="A707" s="10">
        <v>12377869</v>
      </c>
      <c r="B707" s="11">
        <v>195.5</v>
      </c>
      <c r="D707">
        <v>12354820</v>
      </c>
      <c r="E707" s="11"/>
      <c r="F707" s="11">
        <v>904.5</v>
      </c>
      <c r="G707" s="11"/>
      <c r="H707" s="11"/>
      <c r="I707" s="11"/>
      <c r="J707" s="11"/>
      <c r="K707" s="11"/>
      <c r="L707" s="11"/>
    </row>
    <row r="708" spans="1:12">
      <c r="A708" s="10">
        <v>12394513</v>
      </c>
      <c r="B708" s="11">
        <v>651</v>
      </c>
      <c r="D708">
        <v>12361902</v>
      </c>
      <c r="E708" s="11"/>
      <c r="F708" s="11"/>
      <c r="G708" s="11"/>
      <c r="H708" s="11">
        <v>429.66666666666669</v>
      </c>
      <c r="I708" s="11"/>
      <c r="J708" s="11"/>
      <c r="K708" s="11"/>
      <c r="L708" s="11"/>
    </row>
    <row r="709" spans="1:12">
      <c r="A709" s="10">
        <v>12400459</v>
      </c>
      <c r="B709" s="11">
        <v>406.5</v>
      </c>
      <c r="D709">
        <v>12377869</v>
      </c>
      <c r="E709" s="11"/>
      <c r="F709" s="11"/>
      <c r="G709" s="11"/>
      <c r="H709" s="11"/>
      <c r="I709" s="11"/>
      <c r="J709" s="11"/>
      <c r="K709" s="11"/>
      <c r="L709" s="11">
        <v>195.5</v>
      </c>
    </row>
    <row r="710" spans="1:12">
      <c r="A710" s="10">
        <v>12409955</v>
      </c>
      <c r="B710" s="11">
        <v>28166.75</v>
      </c>
      <c r="D710">
        <v>12394513</v>
      </c>
      <c r="E710" s="11"/>
      <c r="F710" s="11"/>
      <c r="G710" s="11"/>
      <c r="H710" s="11">
        <v>651</v>
      </c>
      <c r="I710" s="11"/>
      <c r="J710" s="11"/>
      <c r="K710" s="11"/>
      <c r="L710" s="11"/>
    </row>
    <row r="711" spans="1:12">
      <c r="A711" s="10">
        <v>12413410</v>
      </c>
      <c r="B711" s="11">
        <v>476.25</v>
      </c>
      <c r="D711">
        <v>12400459</v>
      </c>
      <c r="E711" s="11"/>
      <c r="F711" s="11"/>
      <c r="G711" s="11"/>
      <c r="H711" s="11">
        <v>406.5</v>
      </c>
      <c r="I711" s="11"/>
      <c r="J711" s="11"/>
      <c r="K711" s="11"/>
      <c r="L711" s="11"/>
    </row>
    <row r="712" spans="1:12">
      <c r="A712" s="10">
        <v>12440056</v>
      </c>
      <c r="B712" s="11">
        <v>160.5</v>
      </c>
      <c r="D712">
        <v>12409955</v>
      </c>
      <c r="E712" s="11"/>
      <c r="F712" s="11"/>
      <c r="G712" s="11"/>
      <c r="H712" s="11"/>
      <c r="I712" s="11"/>
      <c r="J712" s="11"/>
      <c r="K712" s="11">
        <v>28166.75</v>
      </c>
      <c r="L712" s="11"/>
    </row>
    <row r="713" spans="1:12">
      <c r="A713" s="10">
        <v>12444790</v>
      </c>
      <c r="B713" s="11">
        <v>5619.333333333333</v>
      </c>
      <c r="D713">
        <v>12413410</v>
      </c>
      <c r="E713" s="11"/>
      <c r="F713" s="11">
        <v>476.25</v>
      </c>
      <c r="G713" s="11"/>
      <c r="H713" s="11"/>
      <c r="I713" s="11"/>
      <c r="J713" s="11"/>
      <c r="K713" s="11"/>
      <c r="L713" s="11"/>
    </row>
    <row r="714" spans="1:12">
      <c r="A714" s="10">
        <v>12445916</v>
      </c>
      <c r="B714" s="11">
        <v>567</v>
      </c>
      <c r="D714">
        <v>12440056</v>
      </c>
      <c r="E714" s="11"/>
      <c r="F714" s="11"/>
      <c r="G714" s="11"/>
      <c r="H714" s="11">
        <v>160.5</v>
      </c>
      <c r="I714" s="11"/>
      <c r="J714" s="11"/>
      <c r="K714" s="11"/>
      <c r="L714" s="11"/>
    </row>
    <row r="715" spans="1:12">
      <c r="A715" s="10">
        <v>12447777</v>
      </c>
      <c r="B715" s="11">
        <v>21466</v>
      </c>
      <c r="D715">
        <v>12444790</v>
      </c>
      <c r="E715" s="11"/>
      <c r="F715" s="11">
        <v>5619.333333333333</v>
      </c>
      <c r="G715" s="11"/>
      <c r="H715" s="11"/>
      <c r="I715" s="11"/>
      <c r="J715" s="11"/>
      <c r="K715" s="11"/>
      <c r="L715" s="11"/>
    </row>
    <row r="716" spans="1:12">
      <c r="A716" s="10">
        <v>12466187</v>
      </c>
      <c r="B716" s="11">
        <v>440.33333333333331</v>
      </c>
      <c r="D716">
        <v>12445916</v>
      </c>
      <c r="E716" s="11"/>
      <c r="F716" s="11"/>
      <c r="G716" s="11"/>
      <c r="H716" s="11"/>
      <c r="I716" s="11"/>
      <c r="J716" s="11">
        <v>567</v>
      </c>
      <c r="K716" s="11"/>
      <c r="L716" s="11"/>
    </row>
    <row r="717" spans="1:12">
      <c r="A717" s="10">
        <v>12497901</v>
      </c>
      <c r="B717" s="11">
        <v>1071.5</v>
      </c>
      <c r="D717">
        <v>12447777</v>
      </c>
      <c r="E717" s="11"/>
      <c r="F717" s="11"/>
      <c r="G717" s="11"/>
      <c r="H717" s="11">
        <v>21466</v>
      </c>
      <c r="I717" s="11"/>
      <c r="J717" s="11"/>
      <c r="K717" s="11"/>
      <c r="L717" s="11"/>
    </row>
    <row r="718" spans="1:12">
      <c r="A718" s="10">
        <v>12509229</v>
      </c>
      <c r="B718" s="11">
        <v>444.5</v>
      </c>
      <c r="D718">
        <v>12466187</v>
      </c>
      <c r="E718" s="11"/>
      <c r="F718" s="11"/>
      <c r="G718" s="11"/>
      <c r="H718" s="11">
        <v>440.33333333333331</v>
      </c>
      <c r="I718" s="11"/>
      <c r="J718" s="11"/>
      <c r="K718" s="11"/>
      <c r="L718" s="11"/>
    </row>
    <row r="719" spans="1:12">
      <c r="A719" s="10">
        <v>12509477</v>
      </c>
      <c r="B719" s="11">
        <v>624</v>
      </c>
      <c r="D719">
        <v>12497901</v>
      </c>
      <c r="E719" s="11"/>
      <c r="F719" s="11"/>
      <c r="G719" s="11">
        <v>1071.5</v>
      </c>
      <c r="H719" s="11"/>
      <c r="I719" s="11"/>
      <c r="J719" s="11"/>
      <c r="K719" s="11"/>
      <c r="L719" s="11"/>
    </row>
    <row r="720" spans="1:12">
      <c r="A720" s="10">
        <v>12525883</v>
      </c>
      <c r="B720" s="11">
        <v>190</v>
      </c>
      <c r="D720">
        <v>12509229</v>
      </c>
      <c r="E720" s="11"/>
      <c r="F720" s="11"/>
      <c r="G720" s="11"/>
      <c r="H720" s="11"/>
      <c r="I720" s="11"/>
      <c r="J720" s="11">
        <v>444.5</v>
      </c>
      <c r="K720" s="11"/>
      <c r="L720" s="11"/>
    </row>
    <row r="721" spans="1:12">
      <c r="A721" s="10">
        <v>12564250</v>
      </c>
      <c r="B721" s="11">
        <v>489</v>
      </c>
      <c r="D721">
        <v>12509477</v>
      </c>
      <c r="E721" s="11"/>
      <c r="F721" s="11"/>
      <c r="G721" s="11"/>
      <c r="H721" s="11">
        <v>624</v>
      </c>
      <c r="I721" s="11"/>
      <c r="J721" s="11"/>
      <c r="K721" s="11"/>
      <c r="L721" s="11"/>
    </row>
    <row r="722" spans="1:12">
      <c r="A722" s="10">
        <v>12588691</v>
      </c>
      <c r="B722" s="11">
        <v>511.66666666666669</v>
      </c>
      <c r="D722">
        <v>12525883</v>
      </c>
      <c r="E722" s="11"/>
      <c r="F722" s="11"/>
      <c r="G722" s="11"/>
      <c r="H722" s="11"/>
      <c r="I722" s="11"/>
      <c r="J722" s="11"/>
      <c r="K722" s="11">
        <v>190</v>
      </c>
      <c r="L722" s="11"/>
    </row>
    <row r="723" spans="1:12">
      <c r="A723" s="10">
        <v>12604916</v>
      </c>
      <c r="B723" s="11">
        <v>18642</v>
      </c>
      <c r="D723">
        <v>12564250</v>
      </c>
      <c r="E723" s="11"/>
      <c r="F723" s="11">
        <v>489</v>
      </c>
      <c r="G723" s="11"/>
      <c r="H723" s="11"/>
      <c r="I723" s="11"/>
      <c r="J723" s="11"/>
      <c r="K723" s="11"/>
      <c r="L723" s="11"/>
    </row>
    <row r="724" spans="1:12">
      <c r="A724" s="10">
        <v>12605145</v>
      </c>
      <c r="B724" s="11">
        <v>1097.75</v>
      </c>
      <c r="D724">
        <v>12588691</v>
      </c>
      <c r="E724" s="11"/>
      <c r="F724" s="11">
        <v>511.66666666666669</v>
      </c>
      <c r="G724" s="11"/>
      <c r="H724" s="11"/>
      <c r="I724" s="11"/>
      <c r="J724" s="11"/>
      <c r="K724" s="11"/>
      <c r="L724" s="11"/>
    </row>
    <row r="725" spans="1:12">
      <c r="A725" s="10">
        <v>12623526</v>
      </c>
      <c r="B725" s="11">
        <v>397</v>
      </c>
      <c r="D725">
        <v>12604916</v>
      </c>
      <c r="E725" s="11"/>
      <c r="F725" s="11"/>
      <c r="G725" s="11"/>
      <c r="H725" s="11"/>
      <c r="I725" s="11"/>
      <c r="J725" s="11"/>
      <c r="K725" s="11"/>
      <c r="L725" s="11">
        <v>18642</v>
      </c>
    </row>
    <row r="726" spans="1:12">
      <c r="A726" s="10">
        <v>12628976</v>
      </c>
      <c r="B726" s="11">
        <v>15521.333333333334</v>
      </c>
      <c r="D726">
        <v>12605145</v>
      </c>
      <c r="E726" s="11"/>
      <c r="F726" s="11">
        <v>1097.75</v>
      </c>
      <c r="G726" s="11"/>
      <c r="H726" s="11"/>
      <c r="I726" s="11"/>
      <c r="J726" s="11"/>
      <c r="K726" s="11"/>
      <c r="L726" s="11"/>
    </row>
    <row r="727" spans="1:12">
      <c r="A727" s="10">
        <v>12644704</v>
      </c>
      <c r="B727" s="11">
        <v>2663.1428571428573</v>
      </c>
      <c r="D727">
        <v>12623526</v>
      </c>
      <c r="E727" s="11">
        <v>397</v>
      </c>
      <c r="F727" s="11"/>
      <c r="G727" s="11"/>
      <c r="H727" s="11"/>
      <c r="I727" s="11"/>
      <c r="J727" s="11"/>
      <c r="K727" s="11"/>
      <c r="L727" s="11"/>
    </row>
    <row r="728" spans="1:12">
      <c r="A728" s="10">
        <v>12648636</v>
      </c>
      <c r="B728" s="11">
        <v>224.66666666666666</v>
      </c>
      <c r="D728">
        <v>12628976</v>
      </c>
      <c r="E728" s="11">
        <v>15521.333333333334</v>
      </c>
      <c r="F728" s="11"/>
      <c r="G728" s="11"/>
      <c r="H728" s="11"/>
      <c r="I728" s="11"/>
      <c r="J728" s="11"/>
      <c r="K728" s="11"/>
      <c r="L728" s="11"/>
    </row>
    <row r="729" spans="1:12">
      <c r="A729" s="10">
        <v>12670787</v>
      </c>
      <c r="B729" s="11">
        <v>308</v>
      </c>
      <c r="D729">
        <v>12644704</v>
      </c>
      <c r="E729" s="11"/>
      <c r="F729" s="11">
        <v>2663.1428571428573</v>
      </c>
      <c r="G729" s="11"/>
      <c r="H729" s="11"/>
      <c r="I729" s="11"/>
      <c r="J729" s="11"/>
      <c r="K729" s="11"/>
      <c r="L729" s="11"/>
    </row>
    <row r="730" spans="1:12">
      <c r="A730" s="10">
        <v>12673688</v>
      </c>
      <c r="B730" s="11">
        <v>366</v>
      </c>
      <c r="D730">
        <v>12648636</v>
      </c>
      <c r="E730" s="11">
        <v>224.66666666666666</v>
      </c>
      <c r="F730" s="11"/>
      <c r="G730" s="11"/>
      <c r="H730" s="11"/>
      <c r="I730" s="11"/>
      <c r="J730" s="11"/>
      <c r="K730" s="11"/>
      <c r="L730" s="11"/>
    </row>
    <row r="731" spans="1:12">
      <c r="A731" s="10">
        <v>12677009</v>
      </c>
      <c r="B731" s="11">
        <v>380</v>
      </c>
      <c r="D731">
        <v>12670787</v>
      </c>
      <c r="E731" s="11"/>
      <c r="F731" s="11"/>
      <c r="G731" s="11"/>
      <c r="H731" s="11">
        <v>308</v>
      </c>
      <c r="I731" s="11"/>
      <c r="J731" s="11"/>
      <c r="K731" s="11"/>
      <c r="L731" s="11"/>
    </row>
    <row r="732" spans="1:12">
      <c r="A732" s="10">
        <v>12689378</v>
      </c>
      <c r="B732" s="11">
        <v>727</v>
      </c>
      <c r="D732">
        <v>12673688</v>
      </c>
      <c r="E732" s="11"/>
      <c r="F732" s="11"/>
      <c r="G732" s="11"/>
      <c r="H732" s="11">
        <v>366</v>
      </c>
      <c r="I732" s="11"/>
      <c r="J732" s="11"/>
      <c r="K732" s="11"/>
      <c r="L732" s="11"/>
    </row>
    <row r="733" spans="1:12">
      <c r="A733" s="10">
        <v>12715471</v>
      </c>
      <c r="B733" s="11">
        <v>361.5</v>
      </c>
      <c r="D733">
        <v>12677009</v>
      </c>
      <c r="E733" s="11">
        <v>380</v>
      </c>
      <c r="F733" s="11"/>
      <c r="G733" s="11"/>
      <c r="H733" s="11"/>
      <c r="I733" s="11"/>
      <c r="J733" s="11"/>
      <c r="K733" s="11"/>
      <c r="L733" s="11"/>
    </row>
    <row r="734" spans="1:12">
      <c r="A734" s="10">
        <v>12722362</v>
      </c>
      <c r="B734" s="11">
        <v>150</v>
      </c>
      <c r="D734">
        <v>12689378</v>
      </c>
      <c r="E734" s="11"/>
      <c r="F734" s="11"/>
      <c r="G734" s="11"/>
      <c r="H734" s="11"/>
      <c r="I734" s="11"/>
      <c r="J734" s="11"/>
      <c r="K734" s="11"/>
      <c r="L734" s="11">
        <v>727</v>
      </c>
    </row>
    <row r="735" spans="1:12">
      <c r="A735" s="10">
        <v>12724118</v>
      </c>
      <c r="B735" s="11">
        <v>167.5</v>
      </c>
      <c r="D735">
        <v>12715471</v>
      </c>
      <c r="E735" s="11"/>
      <c r="F735" s="11"/>
      <c r="G735" s="11"/>
      <c r="H735" s="11">
        <v>361.5</v>
      </c>
      <c r="I735" s="11"/>
      <c r="J735" s="11"/>
      <c r="K735" s="11"/>
      <c r="L735" s="11"/>
    </row>
    <row r="736" spans="1:12">
      <c r="A736" s="10">
        <v>12730369</v>
      </c>
      <c r="B736" s="11">
        <v>405</v>
      </c>
      <c r="D736">
        <v>12722362</v>
      </c>
      <c r="E736" s="11"/>
      <c r="F736" s="11"/>
      <c r="G736" s="11"/>
      <c r="H736" s="11"/>
      <c r="I736" s="11">
        <v>150</v>
      </c>
      <c r="J736" s="11"/>
      <c r="K736" s="11"/>
      <c r="L736" s="11"/>
    </row>
    <row r="737" spans="1:12">
      <c r="A737" s="10">
        <v>12732344</v>
      </c>
      <c r="B737" s="11">
        <v>565.5</v>
      </c>
      <c r="D737">
        <v>12724118</v>
      </c>
      <c r="E737" s="11"/>
      <c r="F737" s="11"/>
      <c r="G737" s="11"/>
      <c r="H737" s="11"/>
      <c r="I737" s="11"/>
      <c r="J737" s="11"/>
      <c r="K737" s="11">
        <v>167.5</v>
      </c>
      <c r="L737" s="11"/>
    </row>
    <row r="738" spans="1:12">
      <c r="A738" s="10">
        <v>12737336</v>
      </c>
      <c r="B738" s="11">
        <v>28655.5</v>
      </c>
      <c r="D738">
        <v>12730369</v>
      </c>
      <c r="E738" s="11"/>
      <c r="F738" s="11"/>
      <c r="G738" s="11">
        <v>405</v>
      </c>
      <c r="H738" s="11"/>
      <c r="I738" s="11"/>
      <c r="J738" s="11"/>
      <c r="K738" s="11"/>
      <c r="L738" s="11"/>
    </row>
    <row r="739" spans="1:12">
      <c r="A739" s="10">
        <v>12737364</v>
      </c>
      <c r="B739" s="11">
        <v>1107</v>
      </c>
      <c r="D739">
        <v>12732344</v>
      </c>
      <c r="E739" s="11"/>
      <c r="F739" s="11"/>
      <c r="G739" s="11"/>
      <c r="H739" s="11"/>
      <c r="I739" s="11"/>
      <c r="J739" s="11"/>
      <c r="K739" s="11">
        <v>565.5</v>
      </c>
      <c r="L739" s="11"/>
    </row>
    <row r="740" spans="1:12">
      <c r="A740" s="10">
        <v>12742690</v>
      </c>
      <c r="B740" s="11">
        <v>296.5</v>
      </c>
      <c r="D740">
        <v>12737336</v>
      </c>
      <c r="E740" s="11">
        <v>28655.5</v>
      </c>
      <c r="F740" s="11"/>
      <c r="G740" s="11"/>
      <c r="H740" s="11"/>
      <c r="I740" s="11"/>
      <c r="J740" s="11"/>
      <c r="K740" s="11"/>
      <c r="L740" s="11"/>
    </row>
    <row r="741" spans="1:12">
      <c r="A741" s="10">
        <v>12744704</v>
      </c>
      <c r="B741" s="11">
        <v>193</v>
      </c>
      <c r="D741">
        <v>12737364</v>
      </c>
      <c r="E741" s="11"/>
      <c r="F741" s="11"/>
      <c r="G741" s="11"/>
      <c r="H741" s="11">
        <v>1107</v>
      </c>
      <c r="I741" s="11"/>
      <c r="J741" s="11"/>
      <c r="K741" s="11"/>
      <c r="L741" s="11"/>
    </row>
    <row r="742" spans="1:12">
      <c r="A742" s="10">
        <v>12762379</v>
      </c>
      <c r="B742" s="11">
        <v>492.33333333333331</v>
      </c>
      <c r="D742">
        <v>12742690</v>
      </c>
      <c r="E742" s="11">
        <v>296.5</v>
      </c>
      <c r="F742" s="11"/>
      <c r="G742" s="11"/>
      <c r="H742" s="11"/>
      <c r="I742" s="11"/>
      <c r="J742" s="11"/>
      <c r="K742" s="11"/>
      <c r="L742" s="11"/>
    </row>
    <row r="743" spans="1:12">
      <c r="A743" s="10">
        <v>12763018</v>
      </c>
      <c r="B743" s="11">
        <v>1333.75</v>
      </c>
      <c r="D743">
        <v>12744704</v>
      </c>
      <c r="E743" s="11"/>
      <c r="F743" s="11"/>
      <c r="G743" s="11"/>
      <c r="H743" s="11">
        <v>193</v>
      </c>
      <c r="I743" s="11"/>
      <c r="J743" s="11"/>
      <c r="K743" s="11"/>
      <c r="L743" s="11"/>
    </row>
    <row r="744" spans="1:12">
      <c r="A744" s="10">
        <v>12772772</v>
      </c>
      <c r="B744" s="11">
        <v>830.75</v>
      </c>
      <c r="D744">
        <v>12762379</v>
      </c>
      <c r="E744" s="11"/>
      <c r="F744" s="11"/>
      <c r="G744" s="11"/>
      <c r="H744" s="11"/>
      <c r="I744" s="11"/>
      <c r="J744" s="11"/>
      <c r="K744" s="11">
        <v>492.33333333333331</v>
      </c>
      <c r="L744" s="11"/>
    </row>
    <row r="745" spans="1:12">
      <c r="A745" s="10">
        <v>12777267</v>
      </c>
      <c r="B745" s="11">
        <v>720</v>
      </c>
      <c r="D745">
        <v>12763018</v>
      </c>
      <c r="E745" s="11"/>
      <c r="F745" s="11"/>
      <c r="G745" s="11"/>
      <c r="H745" s="11"/>
      <c r="I745" s="11">
        <v>1333.75</v>
      </c>
      <c r="J745" s="11"/>
      <c r="K745" s="11"/>
      <c r="L745" s="11"/>
    </row>
    <row r="746" spans="1:12">
      <c r="A746" s="10">
        <v>12782545</v>
      </c>
      <c r="B746" s="11">
        <v>494</v>
      </c>
      <c r="D746">
        <v>12772772</v>
      </c>
      <c r="E746" s="11"/>
      <c r="F746" s="11"/>
      <c r="G746" s="11"/>
      <c r="H746" s="11"/>
      <c r="I746" s="11"/>
      <c r="J746" s="11">
        <v>830.75</v>
      </c>
      <c r="K746" s="11"/>
      <c r="L746" s="11"/>
    </row>
    <row r="747" spans="1:12">
      <c r="A747" s="10">
        <v>12786467</v>
      </c>
      <c r="B747" s="11">
        <v>1303.5</v>
      </c>
      <c r="D747">
        <v>12777267</v>
      </c>
      <c r="E747" s="11"/>
      <c r="F747" s="11">
        <v>720</v>
      </c>
      <c r="G747" s="11"/>
      <c r="H747" s="11"/>
      <c r="I747" s="11"/>
      <c r="J747" s="11"/>
      <c r="K747" s="11"/>
      <c r="L747" s="11"/>
    </row>
    <row r="748" spans="1:12">
      <c r="A748" s="10">
        <v>12791945</v>
      </c>
      <c r="B748" s="11">
        <v>286.66666666666669</v>
      </c>
      <c r="D748">
        <v>12782545</v>
      </c>
      <c r="E748" s="11"/>
      <c r="F748" s="11"/>
      <c r="G748" s="11"/>
      <c r="H748" s="11"/>
      <c r="I748" s="11"/>
      <c r="J748" s="11"/>
      <c r="K748" s="11"/>
      <c r="L748" s="11">
        <v>494</v>
      </c>
    </row>
    <row r="749" spans="1:12">
      <c r="A749" s="10">
        <v>12796422</v>
      </c>
      <c r="B749" s="11">
        <v>500.66666666666669</v>
      </c>
      <c r="D749">
        <v>12786467</v>
      </c>
      <c r="E749" s="11"/>
      <c r="F749" s="11"/>
      <c r="G749" s="11"/>
      <c r="H749" s="11"/>
      <c r="I749" s="11">
        <v>1303.5</v>
      </c>
      <c r="J749" s="11"/>
      <c r="K749" s="11"/>
      <c r="L749" s="11"/>
    </row>
    <row r="750" spans="1:12">
      <c r="A750" s="10">
        <v>12805030</v>
      </c>
      <c r="B750" s="11">
        <v>788.25</v>
      </c>
      <c r="D750">
        <v>12791945</v>
      </c>
      <c r="E750" s="11"/>
      <c r="F750" s="11">
        <v>286.66666666666669</v>
      </c>
      <c r="G750" s="11"/>
      <c r="H750" s="11"/>
      <c r="I750" s="11"/>
      <c r="J750" s="11"/>
      <c r="K750" s="11"/>
      <c r="L750" s="11"/>
    </row>
    <row r="751" spans="1:12">
      <c r="A751" s="10">
        <v>12822734</v>
      </c>
      <c r="B751" s="11">
        <v>787.33333333333337</v>
      </c>
      <c r="D751">
        <v>12796422</v>
      </c>
      <c r="E751" s="11"/>
      <c r="F751" s="11"/>
      <c r="G751" s="11"/>
      <c r="H751" s="11"/>
      <c r="I751" s="11"/>
      <c r="J751" s="11"/>
      <c r="K751" s="11"/>
      <c r="L751" s="11">
        <v>500.66666666666669</v>
      </c>
    </row>
    <row r="752" spans="1:12">
      <c r="A752" s="10">
        <v>12835637</v>
      </c>
      <c r="B752" s="11">
        <v>570.33333333333337</v>
      </c>
      <c r="D752">
        <v>12805030</v>
      </c>
      <c r="E752" s="11"/>
      <c r="F752" s="11"/>
      <c r="G752" s="11"/>
      <c r="H752" s="11"/>
      <c r="I752" s="11"/>
      <c r="J752" s="11">
        <v>788.25</v>
      </c>
      <c r="K752" s="11"/>
      <c r="L752" s="11"/>
    </row>
    <row r="753" spans="1:12">
      <c r="A753" s="10">
        <v>12838242</v>
      </c>
      <c r="B753" s="11">
        <v>514</v>
      </c>
      <c r="D753">
        <v>12822734</v>
      </c>
      <c r="E753" s="11"/>
      <c r="F753" s="11"/>
      <c r="G753" s="11"/>
      <c r="H753" s="11">
        <v>787.33333333333337</v>
      </c>
      <c r="I753" s="11"/>
      <c r="J753" s="11"/>
      <c r="K753" s="11"/>
      <c r="L753" s="11"/>
    </row>
    <row r="754" spans="1:12">
      <c r="A754" s="10">
        <v>12843425</v>
      </c>
      <c r="B754" s="11">
        <v>658.75</v>
      </c>
      <c r="D754">
        <v>12835637</v>
      </c>
      <c r="E754" s="11">
        <v>570.33333333333337</v>
      </c>
      <c r="F754" s="11"/>
      <c r="G754" s="11"/>
      <c r="H754" s="11"/>
      <c r="I754" s="11"/>
      <c r="J754" s="11"/>
      <c r="K754" s="11"/>
      <c r="L754" s="11"/>
    </row>
    <row r="755" spans="1:12">
      <c r="A755" s="10">
        <v>12856271</v>
      </c>
      <c r="B755" s="11">
        <v>5082.75</v>
      </c>
      <c r="D755">
        <v>12838242</v>
      </c>
      <c r="E755" s="11"/>
      <c r="F755" s="11"/>
      <c r="G755" s="11"/>
      <c r="H755" s="11"/>
      <c r="I755" s="11"/>
      <c r="J755" s="11">
        <v>514</v>
      </c>
      <c r="K755" s="11"/>
      <c r="L755" s="11"/>
    </row>
    <row r="756" spans="1:12">
      <c r="A756" s="10">
        <v>12856929</v>
      </c>
      <c r="B756" s="11">
        <v>552.5</v>
      </c>
      <c r="D756">
        <v>12843425</v>
      </c>
      <c r="E756" s="11"/>
      <c r="F756" s="11"/>
      <c r="G756" s="11"/>
      <c r="H756" s="11"/>
      <c r="I756" s="11"/>
      <c r="J756" s="11">
        <v>658.75</v>
      </c>
      <c r="K756" s="11"/>
      <c r="L756" s="11"/>
    </row>
    <row r="757" spans="1:12">
      <c r="A757" s="10">
        <v>12861892</v>
      </c>
      <c r="B757" s="11">
        <v>1044.6666666666667</v>
      </c>
      <c r="D757">
        <v>12856271</v>
      </c>
      <c r="E757" s="11"/>
      <c r="F757" s="11"/>
      <c r="G757" s="11"/>
      <c r="H757" s="11"/>
      <c r="I757" s="11"/>
      <c r="J757" s="11"/>
      <c r="K757" s="11"/>
      <c r="L757" s="11">
        <v>5082.75</v>
      </c>
    </row>
    <row r="758" spans="1:12">
      <c r="A758" s="10">
        <v>12864192</v>
      </c>
      <c r="B758" s="11">
        <v>567.25</v>
      </c>
      <c r="D758">
        <v>12856929</v>
      </c>
      <c r="E758" s="11"/>
      <c r="F758" s="11"/>
      <c r="G758" s="11"/>
      <c r="H758" s="11">
        <v>552.5</v>
      </c>
      <c r="I758" s="11"/>
      <c r="J758" s="11"/>
      <c r="K758" s="11"/>
      <c r="L758" s="11"/>
    </row>
    <row r="759" spans="1:12">
      <c r="A759" s="10">
        <v>12868210</v>
      </c>
      <c r="B759" s="11">
        <v>537.4</v>
      </c>
      <c r="D759">
        <v>12861892</v>
      </c>
      <c r="E759" s="11"/>
      <c r="F759" s="11"/>
      <c r="G759" s="11"/>
      <c r="H759" s="11">
        <v>1044.6666666666667</v>
      </c>
      <c r="I759" s="11"/>
      <c r="J759" s="11"/>
      <c r="K759" s="11"/>
      <c r="L759" s="11"/>
    </row>
    <row r="760" spans="1:12">
      <c r="A760" s="10">
        <v>12869947</v>
      </c>
      <c r="B760" s="11">
        <v>311</v>
      </c>
      <c r="D760">
        <v>12864192</v>
      </c>
      <c r="E760" s="11"/>
      <c r="F760" s="11"/>
      <c r="G760" s="11"/>
      <c r="H760" s="11">
        <v>567.25</v>
      </c>
      <c r="I760" s="11"/>
      <c r="J760" s="11"/>
      <c r="K760" s="11"/>
      <c r="L760" s="11"/>
    </row>
    <row r="761" spans="1:12">
      <c r="A761" s="10">
        <v>12870539</v>
      </c>
      <c r="B761" s="11">
        <v>597.66666666666663</v>
      </c>
      <c r="D761">
        <v>12868210</v>
      </c>
      <c r="E761" s="11"/>
      <c r="F761" s="11"/>
      <c r="G761" s="11"/>
      <c r="H761" s="11">
        <v>537.4</v>
      </c>
      <c r="I761" s="11"/>
      <c r="J761" s="11"/>
      <c r="K761" s="11"/>
      <c r="L761" s="11"/>
    </row>
    <row r="762" spans="1:12">
      <c r="A762" s="10">
        <v>12904858</v>
      </c>
      <c r="B762" s="11">
        <v>272.5</v>
      </c>
      <c r="D762">
        <v>12869947</v>
      </c>
      <c r="E762" s="11">
        <v>311</v>
      </c>
      <c r="F762" s="11"/>
      <c r="G762" s="11"/>
      <c r="H762" s="11"/>
      <c r="I762" s="11"/>
      <c r="J762" s="11"/>
      <c r="K762" s="11"/>
      <c r="L762" s="11"/>
    </row>
    <row r="763" spans="1:12">
      <c r="A763" s="10">
        <v>12905297</v>
      </c>
      <c r="B763" s="11">
        <v>568</v>
      </c>
      <c r="D763">
        <v>12870539</v>
      </c>
      <c r="E763" s="11"/>
      <c r="F763" s="11">
        <v>597.66666666666663</v>
      </c>
      <c r="G763" s="11"/>
      <c r="H763" s="11"/>
      <c r="I763" s="11"/>
      <c r="J763" s="11"/>
      <c r="K763" s="11"/>
      <c r="L763" s="11"/>
    </row>
    <row r="764" spans="1:12">
      <c r="A764" s="10">
        <v>12910117</v>
      </c>
      <c r="B764" s="11">
        <v>2882.3333333333335</v>
      </c>
      <c r="D764">
        <v>12904858</v>
      </c>
      <c r="E764" s="11"/>
      <c r="F764" s="11"/>
      <c r="G764" s="11">
        <v>272.5</v>
      </c>
      <c r="H764" s="11"/>
      <c r="I764" s="11"/>
      <c r="J764" s="11"/>
      <c r="K764" s="11"/>
      <c r="L764" s="11"/>
    </row>
    <row r="765" spans="1:12">
      <c r="A765" s="10">
        <v>12911682</v>
      </c>
      <c r="B765" s="11">
        <v>328</v>
      </c>
      <c r="D765">
        <v>12905297</v>
      </c>
      <c r="E765" s="11"/>
      <c r="F765" s="11"/>
      <c r="G765" s="11"/>
      <c r="H765" s="11"/>
      <c r="I765" s="11">
        <v>568</v>
      </c>
      <c r="J765" s="11"/>
      <c r="K765" s="11"/>
      <c r="L765" s="11"/>
    </row>
    <row r="766" spans="1:12">
      <c r="A766" s="10">
        <v>12917446</v>
      </c>
      <c r="B766" s="11">
        <v>570</v>
      </c>
      <c r="D766">
        <v>12910117</v>
      </c>
      <c r="E766" s="11"/>
      <c r="F766" s="11">
        <v>2882.3333333333335</v>
      </c>
      <c r="G766" s="11"/>
      <c r="H766" s="11"/>
      <c r="I766" s="11"/>
      <c r="J766" s="11"/>
      <c r="K766" s="11"/>
      <c r="L766" s="11"/>
    </row>
    <row r="767" spans="1:12">
      <c r="A767" s="10">
        <v>12941363</v>
      </c>
      <c r="B767" s="11">
        <v>456.4</v>
      </c>
      <c r="D767">
        <v>12911682</v>
      </c>
      <c r="E767" s="11"/>
      <c r="F767" s="11"/>
      <c r="G767" s="11"/>
      <c r="H767" s="11"/>
      <c r="I767" s="11"/>
      <c r="J767" s="11">
        <v>328</v>
      </c>
      <c r="K767" s="11"/>
      <c r="L767" s="11"/>
    </row>
    <row r="768" spans="1:12">
      <c r="A768" s="10">
        <v>12945209</v>
      </c>
      <c r="B768" s="11">
        <v>333.5</v>
      </c>
      <c r="D768">
        <v>12917446</v>
      </c>
      <c r="E768" s="11"/>
      <c r="F768" s="11"/>
      <c r="G768" s="11"/>
      <c r="H768" s="11">
        <v>570</v>
      </c>
      <c r="I768" s="11"/>
      <c r="J768" s="11"/>
      <c r="K768" s="11"/>
      <c r="L768" s="11"/>
    </row>
    <row r="769" spans="1:12">
      <c r="A769" s="10">
        <v>12947643</v>
      </c>
      <c r="B769" s="11">
        <v>402.5</v>
      </c>
      <c r="D769">
        <v>12941363</v>
      </c>
      <c r="E769" s="11"/>
      <c r="F769" s="11"/>
      <c r="G769" s="11"/>
      <c r="H769" s="11"/>
      <c r="I769" s="11"/>
      <c r="J769" s="11"/>
      <c r="K769" s="11"/>
      <c r="L769" s="11">
        <v>456.4</v>
      </c>
    </row>
    <row r="770" spans="1:12">
      <c r="A770" s="10">
        <v>12954696</v>
      </c>
      <c r="B770" s="11">
        <v>399.66666666666669</v>
      </c>
      <c r="D770">
        <v>12945209</v>
      </c>
      <c r="E770" s="11"/>
      <c r="F770" s="11">
        <v>333.5</v>
      </c>
      <c r="G770" s="11"/>
      <c r="H770" s="11"/>
      <c r="I770" s="11"/>
      <c r="J770" s="11"/>
      <c r="K770" s="11"/>
      <c r="L770" s="11"/>
    </row>
    <row r="771" spans="1:12">
      <c r="A771" s="10">
        <v>12958561</v>
      </c>
      <c r="B771" s="11">
        <v>322</v>
      </c>
      <c r="D771">
        <v>12947643</v>
      </c>
      <c r="E771" s="11"/>
      <c r="F771" s="11">
        <v>402.5</v>
      </c>
      <c r="G771" s="11"/>
      <c r="H771" s="11"/>
      <c r="I771" s="11"/>
      <c r="J771" s="11"/>
      <c r="K771" s="11"/>
      <c r="L771" s="11"/>
    </row>
    <row r="772" spans="1:12">
      <c r="A772" s="10">
        <v>12976790</v>
      </c>
      <c r="B772" s="11">
        <v>877</v>
      </c>
      <c r="D772">
        <v>12954696</v>
      </c>
      <c r="E772" s="11"/>
      <c r="F772" s="11"/>
      <c r="G772" s="11"/>
      <c r="H772" s="11"/>
      <c r="I772" s="11"/>
      <c r="J772" s="11">
        <v>399.66666666666669</v>
      </c>
      <c r="K772" s="11"/>
      <c r="L772" s="11"/>
    </row>
    <row r="773" spans="1:12">
      <c r="A773" s="10">
        <v>13007922</v>
      </c>
      <c r="B773" s="11">
        <v>530.5</v>
      </c>
      <c r="D773">
        <v>12958561</v>
      </c>
      <c r="E773" s="11"/>
      <c r="F773" s="11"/>
      <c r="G773" s="11"/>
      <c r="H773" s="11">
        <v>322</v>
      </c>
      <c r="I773" s="11"/>
      <c r="J773" s="11"/>
      <c r="K773" s="11"/>
      <c r="L773" s="11"/>
    </row>
    <row r="774" spans="1:12">
      <c r="A774" s="10">
        <v>13015108</v>
      </c>
      <c r="B774" s="11">
        <v>655.8</v>
      </c>
      <c r="D774">
        <v>12976790</v>
      </c>
      <c r="E774" s="11"/>
      <c r="F774" s="11"/>
      <c r="G774" s="11"/>
      <c r="H774" s="11"/>
      <c r="I774" s="11"/>
      <c r="J774" s="11">
        <v>877</v>
      </c>
      <c r="K774" s="11"/>
      <c r="L774" s="11"/>
    </row>
    <row r="775" spans="1:12">
      <c r="A775" s="10">
        <v>13028374</v>
      </c>
      <c r="B775" s="11">
        <v>867.4</v>
      </c>
      <c r="D775">
        <v>13007922</v>
      </c>
      <c r="E775" s="11"/>
      <c r="F775" s="11"/>
      <c r="G775" s="11"/>
      <c r="H775" s="11"/>
      <c r="I775" s="11"/>
      <c r="J775" s="11">
        <v>530.5</v>
      </c>
      <c r="K775" s="11"/>
      <c r="L775" s="11"/>
    </row>
    <row r="776" spans="1:12">
      <c r="A776" s="10">
        <v>13043778</v>
      </c>
      <c r="B776" s="11">
        <v>439</v>
      </c>
      <c r="D776">
        <v>13015108</v>
      </c>
      <c r="E776" s="11">
        <v>655.8</v>
      </c>
      <c r="F776" s="11"/>
      <c r="G776" s="11"/>
      <c r="H776" s="11"/>
      <c r="I776" s="11"/>
      <c r="J776" s="11"/>
      <c r="K776" s="11"/>
      <c r="L776" s="11"/>
    </row>
    <row r="777" spans="1:12">
      <c r="A777" s="10">
        <v>13046106</v>
      </c>
      <c r="B777" s="11">
        <v>622</v>
      </c>
      <c r="D777">
        <v>13028374</v>
      </c>
      <c r="E777" s="11"/>
      <c r="F777" s="11"/>
      <c r="G777" s="11"/>
      <c r="H777" s="11">
        <v>867.4</v>
      </c>
      <c r="I777" s="11"/>
      <c r="J777" s="11"/>
      <c r="K777" s="11"/>
      <c r="L777" s="11"/>
    </row>
    <row r="778" spans="1:12">
      <c r="A778" s="10">
        <v>13050840</v>
      </c>
      <c r="B778" s="11">
        <v>168</v>
      </c>
      <c r="D778">
        <v>13043778</v>
      </c>
      <c r="E778" s="11"/>
      <c r="F778" s="11"/>
      <c r="G778" s="11"/>
      <c r="H778" s="11"/>
      <c r="I778" s="11">
        <v>439</v>
      </c>
      <c r="J778" s="11"/>
      <c r="K778" s="11"/>
      <c r="L778" s="11"/>
    </row>
    <row r="779" spans="1:12">
      <c r="A779" s="10">
        <v>13060317</v>
      </c>
      <c r="B779" s="11">
        <v>7642.6</v>
      </c>
      <c r="D779">
        <v>13046106</v>
      </c>
      <c r="E779" s="11"/>
      <c r="F779" s="11"/>
      <c r="G779" s="11"/>
      <c r="H779" s="11">
        <v>622</v>
      </c>
      <c r="I779" s="11"/>
      <c r="J779" s="11"/>
      <c r="K779" s="11"/>
      <c r="L779" s="11"/>
    </row>
    <row r="780" spans="1:12">
      <c r="A780" s="10">
        <v>13068763</v>
      </c>
      <c r="B780" s="11">
        <v>565.25</v>
      </c>
      <c r="D780">
        <v>13050840</v>
      </c>
      <c r="E780" s="11"/>
      <c r="F780" s="11"/>
      <c r="G780" s="11"/>
      <c r="H780" s="11"/>
      <c r="I780" s="11"/>
      <c r="J780" s="11"/>
      <c r="K780" s="11">
        <v>168</v>
      </c>
      <c r="L780" s="11"/>
    </row>
    <row r="781" spans="1:12">
      <c r="A781" s="10">
        <v>13075959</v>
      </c>
      <c r="B781" s="11">
        <v>484.5</v>
      </c>
      <c r="D781">
        <v>13060317</v>
      </c>
      <c r="E781" s="11"/>
      <c r="F781" s="11">
        <v>7642.6</v>
      </c>
      <c r="G781" s="11"/>
      <c r="H781" s="11"/>
      <c r="I781" s="11"/>
      <c r="J781" s="11"/>
      <c r="K781" s="11"/>
      <c r="L781" s="11"/>
    </row>
    <row r="782" spans="1:12">
      <c r="A782" s="10">
        <v>13088691</v>
      </c>
      <c r="B782" s="11">
        <v>1591.8</v>
      </c>
      <c r="D782">
        <v>13068763</v>
      </c>
      <c r="E782" s="11"/>
      <c r="F782" s="11"/>
      <c r="G782" s="11"/>
      <c r="H782" s="11">
        <v>565.25</v>
      </c>
      <c r="I782" s="11"/>
      <c r="J782" s="11"/>
      <c r="K782" s="11"/>
      <c r="L782" s="11"/>
    </row>
    <row r="783" spans="1:12">
      <c r="A783" s="10">
        <v>13129090</v>
      </c>
      <c r="B783" s="11">
        <v>787.5</v>
      </c>
      <c r="D783">
        <v>13075959</v>
      </c>
      <c r="E783" s="11"/>
      <c r="F783" s="11"/>
      <c r="G783" s="11"/>
      <c r="H783" s="11">
        <v>484.5</v>
      </c>
      <c r="I783" s="11"/>
      <c r="J783" s="11"/>
      <c r="K783" s="11"/>
      <c r="L783" s="11"/>
    </row>
    <row r="784" spans="1:12">
      <c r="A784" s="10">
        <v>13153312</v>
      </c>
      <c r="B784" s="11">
        <v>1456.25</v>
      </c>
      <c r="D784">
        <v>13088691</v>
      </c>
      <c r="E784" s="11"/>
      <c r="F784" s="11">
        <v>1591.8</v>
      </c>
      <c r="G784" s="11"/>
      <c r="H784" s="11"/>
      <c r="I784" s="11"/>
      <c r="J784" s="11"/>
      <c r="K784" s="11"/>
      <c r="L784" s="11"/>
    </row>
    <row r="785" spans="1:12">
      <c r="A785" s="10">
        <v>13160823</v>
      </c>
      <c r="B785" s="11">
        <v>2677.2</v>
      </c>
      <c r="D785">
        <v>13129090</v>
      </c>
      <c r="E785" s="11"/>
      <c r="F785" s="11"/>
      <c r="G785" s="11"/>
      <c r="H785" s="11">
        <v>787.5</v>
      </c>
      <c r="I785" s="11"/>
      <c r="J785" s="11"/>
      <c r="K785" s="11"/>
      <c r="L785" s="11"/>
    </row>
    <row r="786" spans="1:12">
      <c r="A786" s="10">
        <v>13173573</v>
      </c>
      <c r="B786" s="11">
        <v>317</v>
      </c>
      <c r="D786">
        <v>13153312</v>
      </c>
      <c r="E786" s="11"/>
      <c r="F786" s="11"/>
      <c r="G786" s="11"/>
      <c r="H786" s="11"/>
      <c r="I786" s="11"/>
      <c r="J786" s="11"/>
      <c r="K786" s="11">
        <v>1456.25</v>
      </c>
      <c r="L786" s="11"/>
    </row>
    <row r="787" spans="1:12">
      <c r="A787" s="10">
        <v>13185160</v>
      </c>
      <c r="B787" s="11">
        <v>412.25</v>
      </c>
      <c r="D787">
        <v>13160823</v>
      </c>
      <c r="E787" s="11">
        <v>2677.2</v>
      </c>
      <c r="F787" s="11"/>
      <c r="G787" s="11"/>
      <c r="H787" s="11"/>
      <c r="I787" s="11"/>
      <c r="J787" s="11"/>
      <c r="K787" s="11"/>
      <c r="L787" s="11"/>
    </row>
    <row r="788" spans="1:12">
      <c r="A788" s="10">
        <v>13200210</v>
      </c>
      <c r="B788" s="11">
        <v>417</v>
      </c>
      <c r="D788">
        <v>13173573</v>
      </c>
      <c r="E788" s="11"/>
      <c r="F788" s="11"/>
      <c r="G788" s="11"/>
      <c r="H788" s="11">
        <v>317</v>
      </c>
      <c r="I788" s="11"/>
      <c r="J788" s="11"/>
      <c r="K788" s="11"/>
      <c r="L788" s="11"/>
    </row>
    <row r="789" spans="1:12">
      <c r="A789" s="10">
        <v>13220052</v>
      </c>
      <c r="B789" s="11">
        <v>1164.3333333333333</v>
      </c>
      <c r="D789">
        <v>13185160</v>
      </c>
      <c r="E789" s="11"/>
      <c r="F789" s="11">
        <v>412.25</v>
      </c>
      <c r="G789" s="11"/>
      <c r="H789" s="11"/>
      <c r="I789" s="11"/>
      <c r="J789" s="11"/>
      <c r="K789" s="11"/>
      <c r="L789" s="11"/>
    </row>
    <row r="790" spans="1:12">
      <c r="A790" s="10">
        <v>13230178</v>
      </c>
      <c r="B790" s="11">
        <v>329.5</v>
      </c>
      <c r="D790">
        <v>13200210</v>
      </c>
      <c r="E790" s="11"/>
      <c r="F790" s="11"/>
      <c r="G790" s="11"/>
      <c r="H790" s="11">
        <v>417</v>
      </c>
      <c r="I790" s="11"/>
      <c r="J790" s="11"/>
      <c r="K790" s="11"/>
      <c r="L790" s="11"/>
    </row>
    <row r="791" spans="1:12">
      <c r="A791" s="10">
        <v>13239569</v>
      </c>
      <c r="B791" s="11">
        <v>453</v>
      </c>
      <c r="D791">
        <v>13220052</v>
      </c>
      <c r="E791" s="11"/>
      <c r="F791" s="11">
        <v>1164.3333333333333</v>
      </c>
      <c r="G791" s="11"/>
      <c r="H791" s="11"/>
      <c r="I791" s="11"/>
      <c r="J791" s="11"/>
      <c r="K791" s="11"/>
      <c r="L791" s="11"/>
    </row>
    <row r="792" spans="1:12">
      <c r="A792" s="10">
        <v>13243892</v>
      </c>
      <c r="B792" s="11">
        <v>388.2</v>
      </c>
      <c r="D792">
        <v>13230178</v>
      </c>
      <c r="E792" s="11">
        <v>329.5</v>
      </c>
      <c r="F792" s="11"/>
      <c r="G792" s="11"/>
      <c r="H792" s="11"/>
      <c r="I792" s="11"/>
      <c r="J792" s="11"/>
      <c r="K792" s="11"/>
      <c r="L792" s="11"/>
    </row>
    <row r="793" spans="1:12">
      <c r="A793" s="10">
        <v>13269622</v>
      </c>
      <c r="B793" s="11">
        <v>374</v>
      </c>
      <c r="D793">
        <v>13239569</v>
      </c>
      <c r="E793" s="11"/>
      <c r="F793" s="11"/>
      <c r="G793" s="11"/>
      <c r="H793" s="11">
        <v>453</v>
      </c>
      <c r="I793" s="11"/>
      <c r="J793" s="11"/>
      <c r="K793" s="11"/>
      <c r="L793" s="11"/>
    </row>
    <row r="794" spans="1:12">
      <c r="A794" s="10">
        <v>13289282</v>
      </c>
      <c r="B794" s="11">
        <v>14416.5</v>
      </c>
      <c r="D794">
        <v>13243892</v>
      </c>
      <c r="E794" s="11"/>
      <c r="F794" s="11"/>
      <c r="G794" s="11"/>
      <c r="H794" s="11">
        <v>388.2</v>
      </c>
      <c r="I794" s="11"/>
      <c r="J794" s="11"/>
      <c r="K794" s="11"/>
      <c r="L794" s="11"/>
    </row>
    <row r="795" spans="1:12">
      <c r="A795" s="10">
        <v>13314211</v>
      </c>
      <c r="B795" s="11">
        <v>140</v>
      </c>
      <c r="D795">
        <v>13269622</v>
      </c>
      <c r="E795" s="11"/>
      <c r="F795" s="11"/>
      <c r="G795" s="11"/>
      <c r="H795" s="11">
        <v>374</v>
      </c>
      <c r="I795" s="11"/>
      <c r="J795" s="11"/>
      <c r="K795" s="11"/>
      <c r="L795" s="11"/>
    </row>
    <row r="796" spans="1:12">
      <c r="A796" s="10">
        <v>13353684</v>
      </c>
      <c r="B796" s="11">
        <v>261</v>
      </c>
      <c r="D796">
        <v>13289282</v>
      </c>
      <c r="E796" s="11"/>
      <c r="F796" s="11">
        <v>14416.5</v>
      </c>
      <c r="G796" s="11"/>
      <c r="H796" s="11"/>
      <c r="I796" s="11"/>
      <c r="J796" s="11"/>
      <c r="K796" s="11"/>
      <c r="L796" s="11"/>
    </row>
    <row r="797" spans="1:12">
      <c r="A797" s="10">
        <v>13363466</v>
      </c>
      <c r="B797" s="11">
        <v>4514</v>
      </c>
      <c r="D797">
        <v>13314211</v>
      </c>
      <c r="E797" s="11"/>
      <c r="F797" s="11"/>
      <c r="G797" s="11"/>
      <c r="H797" s="11"/>
      <c r="I797" s="11"/>
      <c r="J797" s="11"/>
      <c r="K797" s="11"/>
      <c r="L797" s="11">
        <v>140</v>
      </c>
    </row>
    <row r="798" spans="1:12">
      <c r="A798" s="10">
        <v>13380493</v>
      </c>
      <c r="B798" s="11">
        <v>430.66666666666669</v>
      </c>
      <c r="D798">
        <v>13353684</v>
      </c>
      <c r="E798" s="11"/>
      <c r="F798" s="11">
        <v>261</v>
      </c>
      <c r="G798" s="11"/>
      <c r="H798" s="11"/>
      <c r="I798" s="11"/>
      <c r="J798" s="11"/>
      <c r="K798" s="11"/>
      <c r="L798" s="11"/>
    </row>
    <row r="799" spans="1:12">
      <c r="A799" s="10">
        <v>13388328</v>
      </c>
      <c r="B799" s="11">
        <v>2235.5</v>
      </c>
      <c r="D799">
        <v>13363466</v>
      </c>
      <c r="E799" s="11"/>
      <c r="F799" s="11">
        <v>4514</v>
      </c>
      <c r="G799" s="11"/>
      <c r="H799" s="11"/>
      <c r="I799" s="11"/>
      <c r="J799" s="11"/>
      <c r="K799" s="11"/>
      <c r="L799" s="11"/>
    </row>
    <row r="800" spans="1:12">
      <c r="A800" s="10">
        <v>13402090</v>
      </c>
      <c r="B800" s="11">
        <v>653.25</v>
      </c>
      <c r="D800">
        <v>13380493</v>
      </c>
      <c r="E800" s="11"/>
      <c r="F800" s="11"/>
      <c r="G800" s="11"/>
      <c r="H800" s="11">
        <v>430.66666666666669</v>
      </c>
      <c r="I800" s="11"/>
      <c r="J800" s="11"/>
      <c r="K800" s="11"/>
      <c r="L800" s="11"/>
    </row>
    <row r="801" spans="1:12">
      <c r="A801" s="10">
        <v>13446364</v>
      </c>
      <c r="B801" s="11">
        <v>565</v>
      </c>
      <c r="D801">
        <v>13388328</v>
      </c>
      <c r="E801" s="11"/>
      <c r="F801" s="11"/>
      <c r="G801" s="11"/>
      <c r="H801" s="11"/>
      <c r="I801" s="11">
        <v>2235.5</v>
      </c>
      <c r="J801" s="11"/>
      <c r="K801" s="11"/>
      <c r="L801" s="11"/>
    </row>
    <row r="802" spans="1:12">
      <c r="A802" s="10">
        <v>13498187</v>
      </c>
      <c r="B802" s="11">
        <v>6514.75</v>
      </c>
      <c r="D802">
        <v>13402090</v>
      </c>
      <c r="E802" s="11"/>
      <c r="F802" s="11"/>
      <c r="G802" s="11"/>
      <c r="H802" s="11"/>
      <c r="I802" s="11"/>
      <c r="J802" s="11">
        <v>653.25</v>
      </c>
      <c r="K802" s="11"/>
      <c r="L802" s="11"/>
    </row>
    <row r="803" spans="1:12">
      <c r="A803" s="10">
        <v>13500248</v>
      </c>
      <c r="B803" s="11">
        <v>601.71428571428567</v>
      </c>
      <c r="D803">
        <v>13446364</v>
      </c>
      <c r="E803" s="11"/>
      <c r="F803" s="11">
        <v>565</v>
      </c>
      <c r="G803" s="11"/>
      <c r="H803" s="11"/>
      <c r="I803" s="11"/>
      <c r="J803" s="11"/>
      <c r="K803" s="11"/>
      <c r="L803" s="11"/>
    </row>
    <row r="804" spans="1:12">
      <c r="A804" s="10">
        <v>13514946</v>
      </c>
      <c r="B804" s="11">
        <v>53345</v>
      </c>
      <c r="D804">
        <v>13498187</v>
      </c>
      <c r="E804" s="11"/>
      <c r="F804" s="11"/>
      <c r="G804" s="11"/>
      <c r="H804" s="11"/>
      <c r="I804" s="11">
        <v>6514.75</v>
      </c>
      <c r="J804" s="11"/>
      <c r="K804" s="11"/>
      <c r="L804" s="11"/>
    </row>
    <row r="805" spans="1:12">
      <c r="A805" s="10">
        <v>13535198</v>
      </c>
      <c r="B805" s="11">
        <v>1883.5</v>
      </c>
      <c r="D805">
        <v>13500248</v>
      </c>
      <c r="E805" s="11">
        <v>601.71428571428567</v>
      </c>
      <c r="F805" s="11"/>
      <c r="G805" s="11"/>
      <c r="H805" s="11"/>
      <c r="I805" s="11"/>
      <c r="J805" s="11"/>
      <c r="K805" s="11"/>
      <c r="L805" s="11"/>
    </row>
    <row r="806" spans="1:12">
      <c r="A806" s="10">
        <v>13586343</v>
      </c>
      <c r="B806" s="11">
        <v>452</v>
      </c>
      <c r="D806">
        <v>13514946</v>
      </c>
      <c r="E806" s="11"/>
      <c r="F806" s="11"/>
      <c r="G806" s="11"/>
      <c r="H806" s="11">
        <v>53345</v>
      </c>
      <c r="I806" s="11"/>
      <c r="J806" s="11"/>
      <c r="K806" s="11"/>
      <c r="L806" s="11"/>
    </row>
    <row r="807" spans="1:12">
      <c r="A807" s="10">
        <v>13588834</v>
      </c>
      <c r="B807" s="11">
        <v>1083.8</v>
      </c>
      <c r="D807">
        <v>13535198</v>
      </c>
      <c r="E807" s="11"/>
      <c r="F807" s="11"/>
      <c r="G807" s="11"/>
      <c r="H807" s="11">
        <v>1883.5</v>
      </c>
      <c r="I807" s="11"/>
      <c r="J807" s="11"/>
      <c r="K807" s="11"/>
      <c r="L807" s="11"/>
    </row>
    <row r="808" spans="1:12">
      <c r="A808" s="10">
        <v>13607463</v>
      </c>
      <c r="B808" s="11">
        <v>572.5</v>
      </c>
      <c r="D808">
        <v>13586343</v>
      </c>
      <c r="E808" s="11"/>
      <c r="F808" s="11"/>
      <c r="G808" s="11"/>
      <c r="H808" s="11"/>
      <c r="I808" s="11">
        <v>452</v>
      </c>
      <c r="J808" s="11"/>
      <c r="K808" s="11"/>
      <c r="L808" s="11"/>
    </row>
    <row r="809" spans="1:12">
      <c r="A809" s="10">
        <v>13608465</v>
      </c>
      <c r="B809" s="11">
        <v>440.83333333333331</v>
      </c>
      <c r="D809">
        <v>13588834</v>
      </c>
      <c r="E809" s="11"/>
      <c r="F809" s="11"/>
      <c r="G809" s="11"/>
      <c r="H809" s="11"/>
      <c r="I809" s="11"/>
      <c r="J809" s="11"/>
      <c r="K809" s="11"/>
      <c r="L809" s="11">
        <v>1083.8</v>
      </c>
    </row>
    <row r="810" spans="1:12">
      <c r="A810" s="10">
        <v>13638003</v>
      </c>
      <c r="B810" s="11">
        <v>958</v>
      </c>
      <c r="D810">
        <v>13607463</v>
      </c>
      <c r="E810" s="11"/>
      <c r="F810" s="11"/>
      <c r="G810" s="11"/>
      <c r="H810" s="11"/>
      <c r="I810" s="11"/>
      <c r="J810" s="11">
        <v>572.5</v>
      </c>
      <c r="K810" s="11"/>
      <c r="L810" s="11"/>
    </row>
    <row r="811" spans="1:12">
      <c r="A811" s="10">
        <v>13639664</v>
      </c>
      <c r="B811" s="11">
        <v>1446.75</v>
      </c>
      <c r="D811">
        <v>13608465</v>
      </c>
      <c r="E811" s="11"/>
      <c r="F811" s="11">
        <v>440.83333333333331</v>
      </c>
      <c r="G811" s="11"/>
      <c r="H811" s="11"/>
      <c r="I811" s="11"/>
      <c r="J811" s="11"/>
      <c r="K811" s="11"/>
      <c r="L811" s="11"/>
    </row>
    <row r="812" spans="1:12">
      <c r="A812" s="10">
        <v>13640437</v>
      </c>
      <c r="B812" s="11">
        <v>388</v>
      </c>
      <c r="D812">
        <v>13638003</v>
      </c>
      <c r="E812" s="11"/>
      <c r="F812" s="11"/>
      <c r="G812" s="11"/>
      <c r="H812" s="11">
        <v>958</v>
      </c>
      <c r="I812" s="11"/>
      <c r="J812" s="11"/>
      <c r="K812" s="11"/>
      <c r="L812" s="11"/>
    </row>
    <row r="813" spans="1:12">
      <c r="A813" s="10">
        <v>13655335</v>
      </c>
      <c r="B813" s="11">
        <v>782.75</v>
      </c>
      <c r="D813">
        <v>13639664</v>
      </c>
      <c r="E813" s="11"/>
      <c r="F813" s="11">
        <v>1446.75</v>
      </c>
      <c r="G813" s="11"/>
      <c r="H813" s="11"/>
      <c r="I813" s="11"/>
      <c r="J813" s="11"/>
      <c r="K813" s="11"/>
      <c r="L813" s="11"/>
    </row>
    <row r="814" spans="1:12">
      <c r="A814" s="10">
        <v>13663781</v>
      </c>
      <c r="B814" s="11">
        <v>261.5</v>
      </c>
      <c r="D814">
        <v>13640437</v>
      </c>
      <c r="E814" s="11"/>
      <c r="F814" s="11">
        <v>388</v>
      </c>
      <c r="G814" s="11"/>
      <c r="H814" s="11"/>
      <c r="I814" s="11"/>
      <c r="J814" s="11"/>
      <c r="K814" s="11"/>
      <c r="L814" s="11"/>
    </row>
    <row r="815" spans="1:12">
      <c r="A815" s="10">
        <v>13705927</v>
      </c>
      <c r="B815" s="11">
        <v>251.5</v>
      </c>
      <c r="D815">
        <v>13655335</v>
      </c>
      <c r="E815" s="11"/>
      <c r="F815" s="11"/>
      <c r="G815" s="11"/>
      <c r="H815" s="11">
        <v>782.75</v>
      </c>
      <c r="I815" s="11"/>
      <c r="J815" s="11"/>
      <c r="K815" s="11"/>
      <c r="L815" s="11"/>
    </row>
    <row r="816" spans="1:12">
      <c r="A816" s="10">
        <v>13712140</v>
      </c>
      <c r="B816" s="11">
        <v>213.66666666666666</v>
      </c>
      <c r="D816">
        <v>13663781</v>
      </c>
      <c r="E816" s="11"/>
      <c r="F816" s="11"/>
      <c r="G816" s="11">
        <v>261.5</v>
      </c>
      <c r="H816" s="11"/>
      <c r="I816" s="11"/>
      <c r="J816" s="11"/>
      <c r="K816" s="11"/>
      <c r="L816" s="11"/>
    </row>
    <row r="817" spans="1:12">
      <c r="A817" s="10">
        <v>13715795</v>
      </c>
      <c r="B817" s="11">
        <v>292</v>
      </c>
      <c r="D817">
        <v>13705927</v>
      </c>
      <c r="E817" s="11"/>
      <c r="F817" s="11">
        <v>251.5</v>
      </c>
      <c r="G817" s="11"/>
      <c r="H817" s="11"/>
      <c r="I817" s="11"/>
      <c r="J817" s="11"/>
      <c r="K817" s="11"/>
      <c r="L817" s="11"/>
    </row>
    <row r="818" spans="1:12">
      <c r="A818" s="10">
        <v>13775186</v>
      </c>
      <c r="B818" s="11">
        <v>55880</v>
      </c>
      <c r="D818">
        <v>13712140</v>
      </c>
      <c r="E818" s="11"/>
      <c r="F818" s="11"/>
      <c r="G818" s="11"/>
      <c r="H818" s="11">
        <v>213.66666666666666</v>
      </c>
      <c r="I818" s="11"/>
      <c r="J818" s="11"/>
      <c r="K818" s="11"/>
      <c r="L818" s="11"/>
    </row>
    <row r="819" spans="1:12">
      <c r="A819" s="10">
        <v>13778517</v>
      </c>
      <c r="B819" s="11">
        <v>5967.7142857142853</v>
      </c>
      <c r="D819">
        <v>13715795</v>
      </c>
      <c r="E819" s="11"/>
      <c r="F819" s="11"/>
      <c r="G819" s="11"/>
      <c r="H819" s="11">
        <v>292</v>
      </c>
      <c r="I819" s="11"/>
      <c r="J819" s="11"/>
      <c r="K819" s="11"/>
      <c r="L819" s="11"/>
    </row>
    <row r="820" spans="1:12">
      <c r="A820" s="10">
        <v>13788375</v>
      </c>
      <c r="B820" s="11">
        <v>429.6</v>
      </c>
      <c r="D820">
        <v>13775186</v>
      </c>
      <c r="E820" s="11"/>
      <c r="F820" s="11">
        <v>55880</v>
      </c>
      <c r="G820" s="11"/>
      <c r="H820" s="11"/>
      <c r="I820" s="11"/>
      <c r="J820" s="11"/>
      <c r="K820" s="11"/>
      <c r="L820" s="11"/>
    </row>
    <row r="821" spans="1:12">
      <c r="A821" s="10">
        <v>13796354</v>
      </c>
      <c r="B821" s="11">
        <v>3666.5</v>
      </c>
      <c r="D821">
        <v>13778517</v>
      </c>
      <c r="E821" s="11">
        <v>5967.7142857142853</v>
      </c>
      <c r="F821" s="11"/>
      <c r="G821" s="11"/>
      <c r="H821" s="11"/>
      <c r="I821" s="11"/>
      <c r="J821" s="11"/>
      <c r="K821" s="11"/>
      <c r="L821" s="11"/>
    </row>
    <row r="822" spans="1:12">
      <c r="A822" s="10">
        <v>13824289</v>
      </c>
      <c r="B822" s="11">
        <v>407</v>
      </c>
      <c r="D822">
        <v>13788375</v>
      </c>
      <c r="E822" s="11"/>
      <c r="F822" s="11"/>
      <c r="G822" s="11"/>
      <c r="H822" s="11">
        <v>429.6</v>
      </c>
      <c r="I822" s="11"/>
      <c r="J822" s="11"/>
      <c r="K822" s="11"/>
      <c r="L822" s="11"/>
    </row>
    <row r="823" spans="1:12">
      <c r="A823" s="10">
        <v>13844121</v>
      </c>
      <c r="B823" s="11">
        <v>8323</v>
      </c>
      <c r="D823">
        <v>13796354</v>
      </c>
      <c r="E823" s="11">
        <v>3666.5</v>
      </c>
      <c r="F823" s="11"/>
      <c r="G823" s="11"/>
      <c r="H823" s="11"/>
      <c r="I823" s="11"/>
      <c r="J823" s="11"/>
      <c r="K823" s="11"/>
      <c r="L823" s="11"/>
    </row>
    <row r="824" spans="1:12">
      <c r="A824" s="10">
        <v>13866425</v>
      </c>
      <c r="B824" s="11">
        <v>3064.6666666666665</v>
      </c>
      <c r="D824">
        <v>13824289</v>
      </c>
      <c r="E824" s="11"/>
      <c r="F824" s="11">
        <v>407</v>
      </c>
      <c r="G824" s="11"/>
      <c r="H824" s="11"/>
      <c r="I824" s="11"/>
      <c r="J824" s="11"/>
      <c r="K824" s="11"/>
      <c r="L824" s="11"/>
    </row>
    <row r="825" spans="1:12">
      <c r="A825" s="10">
        <v>13899131</v>
      </c>
      <c r="B825" s="11">
        <v>429</v>
      </c>
      <c r="D825">
        <v>13844121</v>
      </c>
      <c r="E825" s="11"/>
      <c r="F825" s="11"/>
      <c r="G825" s="11"/>
      <c r="H825" s="11">
        <v>8323</v>
      </c>
      <c r="I825" s="11"/>
      <c r="J825" s="11"/>
      <c r="K825" s="11"/>
      <c r="L825" s="11"/>
    </row>
    <row r="826" spans="1:12">
      <c r="A826" s="10">
        <v>13914735</v>
      </c>
      <c r="B826" s="11">
        <v>625</v>
      </c>
      <c r="D826">
        <v>13866425</v>
      </c>
      <c r="E826" s="11"/>
      <c r="F826" s="11"/>
      <c r="G826" s="11"/>
      <c r="H826" s="11"/>
      <c r="I826" s="11"/>
      <c r="J826" s="11"/>
      <c r="K826" s="11"/>
      <c r="L826" s="11">
        <v>3064.6666666666665</v>
      </c>
    </row>
    <row r="827" spans="1:12">
      <c r="A827" s="10">
        <v>13964716</v>
      </c>
      <c r="B827" s="11">
        <v>606</v>
      </c>
      <c r="D827">
        <v>13899131</v>
      </c>
      <c r="E827" s="11"/>
      <c r="F827" s="11"/>
      <c r="G827" s="11"/>
      <c r="H827" s="11">
        <v>429</v>
      </c>
      <c r="I827" s="11"/>
      <c r="J827" s="11"/>
      <c r="K827" s="11"/>
      <c r="L827" s="11"/>
    </row>
    <row r="828" spans="1:12">
      <c r="A828" s="10">
        <v>13976112</v>
      </c>
      <c r="B828" s="11">
        <v>7113</v>
      </c>
      <c r="D828">
        <v>13914735</v>
      </c>
      <c r="E828" s="11"/>
      <c r="F828" s="11"/>
      <c r="G828" s="11">
        <v>625</v>
      </c>
      <c r="H828" s="11"/>
      <c r="I828" s="11"/>
      <c r="J828" s="11"/>
      <c r="K828" s="11"/>
      <c r="L828" s="11"/>
    </row>
    <row r="829" spans="1:12">
      <c r="A829" s="10">
        <v>13984644</v>
      </c>
      <c r="B829" s="11">
        <v>238.33333333333334</v>
      </c>
      <c r="D829">
        <v>13964716</v>
      </c>
      <c r="E829" s="11"/>
      <c r="F829" s="11"/>
      <c r="G829" s="11">
        <v>606</v>
      </c>
      <c r="H829" s="11"/>
      <c r="I829" s="11"/>
      <c r="J829" s="11"/>
      <c r="K829" s="11"/>
      <c r="L829" s="11"/>
    </row>
    <row r="830" spans="1:12">
      <c r="A830" s="10">
        <v>14004075</v>
      </c>
      <c r="B830" s="11">
        <v>628</v>
      </c>
      <c r="D830">
        <v>13976112</v>
      </c>
      <c r="E830" s="11"/>
      <c r="F830" s="11"/>
      <c r="G830" s="11"/>
      <c r="H830" s="11">
        <v>7113</v>
      </c>
      <c r="I830" s="11"/>
      <c r="J830" s="11"/>
      <c r="K830" s="11"/>
      <c r="L830" s="11"/>
    </row>
    <row r="831" spans="1:12">
      <c r="A831" s="10">
        <v>14087659</v>
      </c>
      <c r="B831" s="11">
        <v>979.6</v>
      </c>
      <c r="D831">
        <v>13984644</v>
      </c>
      <c r="E831" s="11"/>
      <c r="F831" s="11">
        <v>238.33333333333334</v>
      </c>
      <c r="G831" s="11"/>
      <c r="H831" s="11"/>
      <c r="I831" s="11"/>
      <c r="J831" s="11"/>
      <c r="K831" s="11"/>
      <c r="L831" s="11"/>
    </row>
    <row r="832" spans="1:12">
      <c r="A832" s="10">
        <v>14093071</v>
      </c>
      <c r="B832" s="11">
        <v>52920</v>
      </c>
      <c r="D832">
        <v>14004075</v>
      </c>
      <c r="E832" s="11"/>
      <c r="F832" s="11">
        <v>628</v>
      </c>
      <c r="G832" s="11"/>
      <c r="H832" s="11"/>
      <c r="I832" s="11"/>
      <c r="J832" s="11"/>
      <c r="K832" s="11"/>
      <c r="L832" s="11"/>
    </row>
    <row r="833" spans="1:12">
      <c r="A833" s="10">
        <v>14120433</v>
      </c>
      <c r="B833" s="11">
        <v>192</v>
      </c>
      <c r="D833">
        <v>14087659</v>
      </c>
      <c r="E833" s="11"/>
      <c r="F833" s="11"/>
      <c r="G833" s="11">
        <v>979.6</v>
      </c>
      <c r="H833" s="11"/>
      <c r="I833" s="11"/>
      <c r="J833" s="11"/>
      <c r="K833" s="11"/>
      <c r="L833" s="11"/>
    </row>
    <row r="834" spans="1:12">
      <c r="A834" s="10">
        <v>14163895</v>
      </c>
      <c r="B834" s="11">
        <v>1777.5</v>
      </c>
      <c r="D834">
        <v>14093071</v>
      </c>
      <c r="E834" s="11"/>
      <c r="F834" s="11">
        <v>52920</v>
      </c>
      <c r="G834" s="11"/>
      <c r="H834" s="11"/>
      <c r="I834" s="11"/>
      <c r="J834" s="11"/>
      <c r="K834" s="11"/>
      <c r="L834" s="11"/>
    </row>
    <row r="835" spans="1:12">
      <c r="A835" s="10">
        <v>14181227</v>
      </c>
      <c r="B835" s="11">
        <v>732</v>
      </c>
      <c r="D835">
        <v>14120433</v>
      </c>
      <c r="E835" s="11"/>
      <c r="F835" s="11">
        <v>192</v>
      </c>
      <c r="G835" s="11"/>
      <c r="H835" s="11"/>
      <c r="I835" s="11"/>
      <c r="J835" s="11"/>
      <c r="K835" s="11"/>
      <c r="L835" s="11"/>
    </row>
    <row r="836" spans="1:12">
      <c r="A836" s="10">
        <v>14200563</v>
      </c>
      <c r="B836" s="11">
        <v>598</v>
      </c>
      <c r="D836">
        <v>14163895</v>
      </c>
      <c r="E836" s="11">
        <v>1777.5</v>
      </c>
      <c r="F836" s="11"/>
      <c r="G836" s="11"/>
      <c r="H836" s="11"/>
      <c r="I836" s="11"/>
      <c r="J836" s="11"/>
      <c r="K836" s="11"/>
      <c r="L836" s="11"/>
    </row>
    <row r="837" spans="1:12">
      <c r="A837" s="10">
        <v>14202462</v>
      </c>
      <c r="B837" s="11">
        <v>285</v>
      </c>
      <c r="D837">
        <v>14181227</v>
      </c>
      <c r="E837" s="11"/>
      <c r="F837" s="11"/>
      <c r="G837" s="11"/>
      <c r="H837" s="11">
        <v>732</v>
      </c>
      <c r="I837" s="11"/>
      <c r="J837" s="11"/>
      <c r="K837" s="11"/>
      <c r="L837" s="11"/>
    </row>
    <row r="838" spans="1:12">
      <c r="A838" s="10">
        <v>14210259</v>
      </c>
      <c r="B838" s="11">
        <v>604</v>
      </c>
      <c r="D838">
        <v>14200563</v>
      </c>
      <c r="E838" s="11">
        <v>598</v>
      </c>
      <c r="F838" s="11"/>
      <c r="G838" s="11"/>
      <c r="H838" s="11"/>
      <c r="I838" s="11"/>
      <c r="J838" s="11"/>
      <c r="K838" s="11"/>
      <c r="L838" s="11"/>
    </row>
    <row r="839" spans="1:12">
      <c r="A839" s="10">
        <v>14211996</v>
      </c>
      <c r="B839" s="11">
        <v>61429.5</v>
      </c>
      <c r="D839">
        <v>14202462</v>
      </c>
      <c r="E839" s="11"/>
      <c r="F839" s="11"/>
      <c r="G839" s="11">
        <v>285</v>
      </c>
      <c r="H839" s="11"/>
      <c r="I839" s="11"/>
      <c r="J839" s="11"/>
      <c r="K839" s="11"/>
      <c r="L839" s="11"/>
    </row>
    <row r="840" spans="1:12">
      <c r="A840" s="10">
        <v>14218906</v>
      </c>
      <c r="B840" s="11">
        <v>224</v>
      </c>
      <c r="D840">
        <v>14210259</v>
      </c>
      <c r="E840" s="11"/>
      <c r="F840" s="11"/>
      <c r="G840" s="11"/>
      <c r="H840" s="11"/>
      <c r="I840" s="11"/>
      <c r="J840" s="11"/>
      <c r="K840" s="11"/>
      <c r="L840" s="11">
        <v>604</v>
      </c>
    </row>
    <row r="841" spans="1:12">
      <c r="A841" s="10">
        <v>14281780</v>
      </c>
      <c r="B841" s="11">
        <v>509</v>
      </c>
      <c r="D841">
        <v>14211996</v>
      </c>
      <c r="E841" s="11"/>
      <c r="F841" s="11"/>
      <c r="G841" s="11"/>
      <c r="H841" s="11"/>
      <c r="I841" s="11"/>
      <c r="J841" s="11"/>
      <c r="K841" s="11">
        <v>61429.5</v>
      </c>
      <c r="L841" s="11"/>
    </row>
    <row r="842" spans="1:12">
      <c r="A842" s="10">
        <v>14285741</v>
      </c>
      <c r="B842" s="11">
        <v>735</v>
      </c>
      <c r="D842">
        <v>14218906</v>
      </c>
      <c r="E842" s="11"/>
      <c r="F842" s="11"/>
      <c r="G842" s="11">
        <v>224</v>
      </c>
      <c r="H842" s="11"/>
      <c r="I842" s="11"/>
      <c r="J842" s="11"/>
      <c r="K842" s="11"/>
      <c r="L842" s="11"/>
    </row>
    <row r="843" spans="1:12">
      <c r="A843" s="10">
        <v>14325462</v>
      </c>
      <c r="B843" s="11">
        <v>143</v>
      </c>
      <c r="D843">
        <v>14281780</v>
      </c>
      <c r="E843" s="11"/>
      <c r="F843" s="11"/>
      <c r="G843" s="11"/>
      <c r="H843" s="11"/>
      <c r="I843" s="11"/>
      <c r="J843" s="11">
        <v>509</v>
      </c>
      <c r="K843" s="11"/>
      <c r="L843" s="11"/>
    </row>
    <row r="844" spans="1:12">
      <c r="A844" s="10">
        <v>14340417</v>
      </c>
      <c r="B844" s="11">
        <v>49109</v>
      </c>
      <c r="D844">
        <v>14285741</v>
      </c>
      <c r="E844" s="11"/>
      <c r="F844" s="11"/>
      <c r="G844" s="11">
        <v>735</v>
      </c>
      <c r="H844" s="11"/>
      <c r="I844" s="11"/>
      <c r="J844" s="11"/>
      <c r="K844" s="11"/>
      <c r="L844" s="11"/>
    </row>
    <row r="845" spans="1:12">
      <c r="A845" s="10">
        <v>14343300</v>
      </c>
      <c r="B845" s="11">
        <v>604.625</v>
      </c>
      <c r="D845">
        <v>14325462</v>
      </c>
      <c r="E845" s="11"/>
      <c r="F845" s="11"/>
      <c r="G845" s="11"/>
      <c r="H845" s="11"/>
      <c r="I845" s="11"/>
      <c r="J845" s="11">
        <v>143</v>
      </c>
      <c r="K845" s="11"/>
      <c r="L845" s="11"/>
    </row>
    <row r="846" spans="1:12">
      <c r="A846" s="10">
        <v>14365155</v>
      </c>
      <c r="B846" s="11">
        <v>357</v>
      </c>
      <c r="D846">
        <v>14340417</v>
      </c>
      <c r="E846" s="11"/>
      <c r="F846" s="11"/>
      <c r="G846" s="11">
        <v>49109</v>
      </c>
      <c r="H846" s="11"/>
      <c r="I846" s="11"/>
      <c r="J846" s="11"/>
      <c r="K846" s="11"/>
      <c r="L846" s="11"/>
    </row>
    <row r="847" spans="1:12">
      <c r="A847" s="10">
        <v>14365231</v>
      </c>
      <c r="B847" s="11">
        <v>390.5</v>
      </c>
      <c r="D847">
        <v>14343300</v>
      </c>
      <c r="E847" s="11"/>
      <c r="F847" s="11">
        <v>604.625</v>
      </c>
      <c r="G847" s="11"/>
      <c r="H847" s="11"/>
      <c r="I847" s="11"/>
      <c r="J847" s="11"/>
      <c r="K847" s="11"/>
      <c r="L847" s="11"/>
    </row>
    <row r="848" spans="1:12">
      <c r="A848" s="10">
        <v>14367636</v>
      </c>
      <c r="B848" s="11">
        <v>18050.666666666668</v>
      </c>
      <c r="D848">
        <v>14365155</v>
      </c>
      <c r="E848" s="11">
        <v>357</v>
      </c>
      <c r="F848" s="11"/>
      <c r="G848" s="11"/>
      <c r="H848" s="11"/>
      <c r="I848" s="11"/>
      <c r="J848" s="11"/>
      <c r="K848" s="11"/>
      <c r="L848" s="11"/>
    </row>
    <row r="849" spans="1:12">
      <c r="A849" s="10">
        <v>14370051</v>
      </c>
      <c r="B849" s="11">
        <v>315.28571428571428</v>
      </c>
      <c r="D849">
        <v>14365231</v>
      </c>
      <c r="E849" s="11"/>
      <c r="F849" s="11">
        <v>390.5</v>
      </c>
      <c r="G849" s="11"/>
      <c r="H849" s="11"/>
      <c r="I849" s="11"/>
      <c r="J849" s="11"/>
      <c r="K849" s="11"/>
      <c r="L849" s="11"/>
    </row>
    <row r="850" spans="1:12">
      <c r="A850" s="10">
        <v>14370223</v>
      </c>
      <c r="B850" s="11">
        <v>46360</v>
      </c>
      <c r="D850">
        <v>14367636</v>
      </c>
      <c r="E850" s="11"/>
      <c r="F850" s="11"/>
      <c r="G850" s="11"/>
      <c r="H850" s="11"/>
      <c r="I850" s="11">
        <v>18050.666666666668</v>
      </c>
      <c r="J850" s="11"/>
      <c r="K850" s="11"/>
      <c r="L850" s="11"/>
    </row>
    <row r="851" spans="1:12">
      <c r="A851" s="10">
        <v>14403569</v>
      </c>
      <c r="B851" s="11">
        <v>614.66666666666663</v>
      </c>
      <c r="D851">
        <v>14370051</v>
      </c>
      <c r="E851" s="11"/>
      <c r="F851" s="11"/>
      <c r="G851" s="11"/>
      <c r="H851" s="11"/>
      <c r="I851" s="11">
        <v>315.28571428571428</v>
      </c>
      <c r="J851" s="11"/>
      <c r="K851" s="11"/>
      <c r="L851" s="11"/>
    </row>
    <row r="852" spans="1:12">
      <c r="A852" s="10">
        <v>14417255</v>
      </c>
      <c r="B852" s="11">
        <v>8036.8</v>
      </c>
      <c r="D852">
        <v>14370223</v>
      </c>
      <c r="E852" s="11"/>
      <c r="F852" s="11"/>
      <c r="G852" s="11"/>
      <c r="H852" s="11"/>
      <c r="I852" s="11"/>
      <c r="J852" s="11"/>
      <c r="K852" s="11"/>
      <c r="L852" s="11">
        <v>46360</v>
      </c>
    </row>
    <row r="853" spans="1:12">
      <c r="A853" s="10">
        <v>14446382</v>
      </c>
      <c r="B853" s="11">
        <v>37460</v>
      </c>
      <c r="D853">
        <v>14403569</v>
      </c>
      <c r="E853" s="11"/>
      <c r="F853" s="11">
        <v>614.66666666666663</v>
      </c>
      <c r="G853" s="11"/>
      <c r="H853" s="11"/>
      <c r="I853" s="11"/>
      <c r="J853" s="11"/>
      <c r="K853" s="11"/>
      <c r="L853" s="11"/>
    </row>
    <row r="854" spans="1:12">
      <c r="A854" s="10">
        <v>14467989</v>
      </c>
      <c r="B854" s="11">
        <v>245</v>
      </c>
      <c r="D854">
        <v>14417255</v>
      </c>
      <c r="E854" s="11">
        <v>8036.8</v>
      </c>
      <c r="F854" s="11"/>
      <c r="G854" s="11"/>
      <c r="H854" s="11"/>
      <c r="I854" s="11"/>
      <c r="J854" s="11"/>
      <c r="K854" s="11"/>
      <c r="L854" s="11"/>
    </row>
    <row r="855" spans="1:12">
      <c r="A855" s="10">
        <v>14468953</v>
      </c>
      <c r="B855" s="11">
        <v>129</v>
      </c>
      <c r="D855">
        <v>14446382</v>
      </c>
      <c r="E855" s="11"/>
      <c r="F855" s="11"/>
      <c r="G855" s="11"/>
      <c r="H855" s="11"/>
      <c r="I855" s="11"/>
      <c r="J855" s="11"/>
      <c r="K855" s="11"/>
      <c r="L855" s="11">
        <v>37460</v>
      </c>
    </row>
    <row r="856" spans="1:12">
      <c r="A856" s="10">
        <v>14506775</v>
      </c>
      <c r="B856" s="11">
        <v>1206</v>
      </c>
      <c r="D856">
        <v>14467989</v>
      </c>
      <c r="E856" s="11"/>
      <c r="F856" s="11">
        <v>245</v>
      </c>
      <c r="G856" s="11"/>
      <c r="H856" s="11"/>
      <c r="I856" s="11"/>
      <c r="J856" s="11"/>
      <c r="K856" s="11"/>
      <c r="L856" s="11"/>
    </row>
    <row r="857" spans="1:12">
      <c r="A857" s="10">
        <v>14544683</v>
      </c>
      <c r="B857" s="11">
        <v>1078.8</v>
      </c>
      <c r="D857">
        <v>14468953</v>
      </c>
      <c r="E857" s="11"/>
      <c r="F857" s="11">
        <v>129</v>
      </c>
      <c r="G857" s="11"/>
      <c r="H857" s="11"/>
      <c r="I857" s="11"/>
      <c r="J857" s="11"/>
      <c r="K857" s="11"/>
      <c r="L857" s="11"/>
    </row>
    <row r="858" spans="1:12">
      <c r="A858" s="10">
        <v>14573076</v>
      </c>
      <c r="B858" s="11">
        <v>7690.333333333333</v>
      </c>
      <c r="D858">
        <v>14506775</v>
      </c>
      <c r="E858" s="11"/>
      <c r="F858" s="11">
        <v>1206</v>
      </c>
      <c r="G858" s="11"/>
      <c r="H858" s="11"/>
      <c r="I858" s="11"/>
      <c r="J858" s="11"/>
      <c r="K858" s="11"/>
      <c r="L858" s="11"/>
    </row>
    <row r="859" spans="1:12">
      <c r="A859" s="10">
        <v>14581627</v>
      </c>
      <c r="B859" s="11">
        <v>555</v>
      </c>
      <c r="D859">
        <v>14544683</v>
      </c>
      <c r="E859" s="11"/>
      <c r="F859" s="11"/>
      <c r="G859" s="11"/>
      <c r="H859" s="11"/>
      <c r="I859" s="11"/>
      <c r="J859" s="11">
        <v>1078.8</v>
      </c>
      <c r="K859" s="11"/>
      <c r="L859" s="11"/>
    </row>
    <row r="860" spans="1:12">
      <c r="A860" s="10">
        <v>14613561</v>
      </c>
      <c r="B860" s="11">
        <v>688.25</v>
      </c>
      <c r="D860">
        <v>14573076</v>
      </c>
      <c r="E860" s="11"/>
      <c r="F860" s="11">
        <v>7690.333333333333</v>
      </c>
      <c r="G860" s="11"/>
      <c r="H860" s="11"/>
      <c r="I860" s="11"/>
      <c r="J860" s="11"/>
      <c r="K860" s="11"/>
      <c r="L860" s="11"/>
    </row>
    <row r="861" spans="1:12">
      <c r="A861" s="10">
        <v>14617741</v>
      </c>
      <c r="B861" s="11">
        <v>514.20000000000005</v>
      </c>
      <c r="D861">
        <v>14581627</v>
      </c>
      <c r="E861" s="11"/>
      <c r="F861" s="11"/>
      <c r="G861" s="11"/>
      <c r="H861" s="11"/>
      <c r="I861" s="11"/>
      <c r="J861" s="11"/>
      <c r="K861" s="11">
        <v>555</v>
      </c>
      <c r="L861" s="11"/>
    </row>
    <row r="862" spans="1:12">
      <c r="A862" s="10">
        <v>14620757</v>
      </c>
      <c r="B862" s="11">
        <v>957.75</v>
      </c>
      <c r="D862">
        <v>14613561</v>
      </c>
      <c r="E862" s="11"/>
      <c r="F862" s="11"/>
      <c r="G862" s="11"/>
      <c r="H862" s="11">
        <v>688.25</v>
      </c>
      <c r="I862" s="11"/>
      <c r="J862" s="11"/>
      <c r="K862" s="11"/>
      <c r="L862" s="11"/>
    </row>
    <row r="863" spans="1:12">
      <c r="A863" s="10">
        <v>14627123</v>
      </c>
      <c r="B863" s="11">
        <v>19614.333333333332</v>
      </c>
      <c r="D863">
        <v>14617741</v>
      </c>
      <c r="E863" s="11"/>
      <c r="F863" s="11"/>
      <c r="G863" s="11"/>
      <c r="H863" s="11">
        <v>514.20000000000005</v>
      </c>
      <c r="I863" s="11"/>
      <c r="J863" s="11"/>
      <c r="K863" s="11"/>
      <c r="L863" s="11"/>
    </row>
    <row r="864" spans="1:12">
      <c r="A864" s="10">
        <v>14643853</v>
      </c>
      <c r="B864" s="11">
        <v>24231</v>
      </c>
      <c r="D864">
        <v>14620757</v>
      </c>
      <c r="E864" s="11"/>
      <c r="F864" s="11"/>
      <c r="G864" s="11"/>
      <c r="H864" s="11"/>
      <c r="I864" s="11"/>
      <c r="J864" s="11"/>
      <c r="K864" s="11"/>
      <c r="L864" s="11">
        <v>957.75</v>
      </c>
    </row>
    <row r="865" spans="1:12">
      <c r="A865" s="10">
        <v>14660163</v>
      </c>
      <c r="B865" s="11">
        <v>426.33333333333331</v>
      </c>
      <c r="D865">
        <v>14627123</v>
      </c>
      <c r="E865" s="11"/>
      <c r="F865" s="11">
        <v>19614.333333333332</v>
      </c>
      <c r="G865" s="11"/>
      <c r="H865" s="11"/>
      <c r="I865" s="11"/>
      <c r="J865" s="11"/>
      <c r="K865" s="11"/>
      <c r="L865" s="11"/>
    </row>
    <row r="866" spans="1:12">
      <c r="A866" s="10">
        <v>14676044</v>
      </c>
      <c r="B866" s="11">
        <v>495.8</v>
      </c>
      <c r="D866">
        <v>14643853</v>
      </c>
      <c r="E866" s="11"/>
      <c r="F866" s="11"/>
      <c r="G866" s="11"/>
      <c r="H866" s="11"/>
      <c r="I866" s="11"/>
      <c r="J866" s="11"/>
      <c r="K866" s="11">
        <v>24231</v>
      </c>
      <c r="L866" s="11"/>
    </row>
    <row r="867" spans="1:12">
      <c r="A867" s="10">
        <v>14681255</v>
      </c>
      <c r="B867" s="11">
        <v>334</v>
      </c>
      <c r="D867">
        <v>14660163</v>
      </c>
      <c r="E867" s="11"/>
      <c r="F867" s="11">
        <v>426.33333333333331</v>
      </c>
      <c r="G867" s="11"/>
      <c r="H867" s="11"/>
      <c r="I867" s="11"/>
      <c r="J867" s="11"/>
      <c r="K867" s="11"/>
      <c r="L867" s="11"/>
    </row>
    <row r="868" spans="1:12">
      <c r="A868" s="10">
        <v>14707090</v>
      </c>
      <c r="B868" s="11">
        <v>295</v>
      </c>
      <c r="D868">
        <v>14676044</v>
      </c>
      <c r="E868" s="11"/>
      <c r="F868" s="11">
        <v>495.8</v>
      </c>
      <c r="G868" s="11"/>
      <c r="H868" s="11"/>
      <c r="I868" s="11"/>
      <c r="J868" s="11"/>
      <c r="K868" s="11"/>
      <c r="L868" s="11"/>
    </row>
    <row r="869" spans="1:12">
      <c r="A869" s="10">
        <v>14738747</v>
      </c>
      <c r="B869" s="11">
        <v>594</v>
      </c>
      <c r="D869">
        <v>14681255</v>
      </c>
      <c r="E869" s="11"/>
      <c r="F869" s="11"/>
      <c r="G869" s="11">
        <v>334</v>
      </c>
      <c r="H869" s="11"/>
      <c r="I869" s="11"/>
      <c r="J869" s="11"/>
      <c r="K869" s="11"/>
      <c r="L869" s="11"/>
    </row>
    <row r="870" spans="1:12">
      <c r="A870" s="10">
        <v>14776397</v>
      </c>
      <c r="B870" s="11">
        <v>439.33333333333331</v>
      </c>
      <c r="D870">
        <v>14707090</v>
      </c>
      <c r="E870" s="11"/>
      <c r="F870" s="11"/>
      <c r="G870" s="11"/>
      <c r="H870" s="11">
        <v>295</v>
      </c>
      <c r="I870" s="11"/>
      <c r="J870" s="11"/>
      <c r="K870" s="11"/>
      <c r="L870" s="11"/>
    </row>
    <row r="871" spans="1:12">
      <c r="A871" s="10">
        <v>14786103</v>
      </c>
      <c r="B871" s="11">
        <v>678</v>
      </c>
      <c r="D871">
        <v>14738747</v>
      </c>
      <c r="E871" s="11"/>
      <c r="F871" s="11"/>
      <c r="G871" s="11"/>
      <c r="H871" s="11">
        <v>594</v>
      </c>
      <c r="I871" s="11"/>
      <c r="J871" s="11"/>
      <c r="K871" s="11"/>
      <c r="L871" s="11"/>
    </row>
    <row r="872" spans="1:12">
      <c r="A872" s="10">
        <v>14811671</v>
      </c>
      <c r="B872" s="11">
        <v>329</v>
      </c>
      <c r="D872">
        <v>14776397</v>
      </c>
      <c r="E872" s="11"/>
      <c r="F872" s="11"/>
      <c r="G872" s="11"/>
      <c r="H872" s="11"/>
      <c r="I872" s="11"/>
      <c r="J872" s="11"/>
      <c r="K872" s="11"/>
      <c r="L872" s="11">
        <v>439.33333333333331</v>
      </c>
    </row>
    <row r="873" spans="1:12">
      <c r="A873" s="10">
        <v>14816252</v>
      </c>
      <c r="B873" s="11">
        <v>266</v>
      </c>
      <c r="D873">
        <v>14786103</v>
      </c>
      <c r="E873" s="11"/>
      <c r="F873" s="11"/>
      <c r="G873" s="11">
        <v>678</v>
      </c>
      <c r="H873" s="11"/>
      <c r="I873" s="11"/>
      <c r="J873" s="11"/>
      <c r="K873" s="11"/>
      <c r="L873" s="11"/>
    </row>
    <row r="874" spans="1:12">
      <c r="A874" s="10">
        <v>14816978</v>
      </c>
      <c r="B874" s="11">
        <v>299.5</v>
      </c>
      <c r="D874">
        <v>14811671</v>
      </c>
      <c r="E874" s="11"/>
      <c r="F874" s="11"/>
      <c r="G874" s="11"/>
      <c r="H874" s="11">
        <v>329</v>
      </c>
      <c r="I874" s="11"/>
      <c r="J874" s="11"/>
      <c r="K874" s="11"/>
      <c r="L874" s="11"/>
    </row>
    <row r="875" spans="1:12">
      <c r="A875" s="10">
        <v>14829394</v>
      </c>
      <c r="B875" s="11">
        <v>230</v>
      </c>
      <c r="D875">
        <v>14816252</v>
      </c>
      <c r="E875" s="11"/>
      <c r="F875" s="11">
        <v>266</v>
      </c>
      <c r="G875" s="11"/>
      <c r="H875" s="11"/>
      <c r="I875" s="11"/>
      <c r="J875" s="11"/>
      <c r="K875" s="11"/>
      <c r="L875" s="11"/>
    </row>
    <row r="876" spans="1:12">
      <c r="A876" s="10">
        <v>14835454</v>
      </c>
      <c r="B876" s="11">
        <v>318.8</v>
      </c>
      <c r="D876">
        <v>14816978</v>
      </c>
      <c r="E876" s="11"/>
      <c r="F876" s="11">
        <v>299.5</v>
      </c>
      <c r="G876" s="11"/>
      <c r="H876" s="11"/>
      <c r="I876" s="11"/>
      <c r="J876" s="11"/>
      <c r="K876" s="11"/>
      <c r="L876" s="11"/>
    </row>
    <row r="877" spans="1:12">
      <c r="A877" s="10">
        <v>14837611</v>
      </c>
      <c r="B877" s="11">
        <v>567.5</v>
      </c>
      <c r="D877">
        <v>14829394</v>
      </c>
      <c r="E877" s="11"/>
      <c r="F877" s="11"/>
      <c r="G877" s="11"/>
      <c r="H877" s="11"/>
      <c r="I877" s="11"/>
      <c r="J877" s="11">
        <v>230</v>
      </c>
      <c r="K877" s="11"/>
      <c r="L877" s="11"/>
    </row>
    <row r="878" spans="1:12">
      <c r="A878" s="10">
        <v>14846754</v>
      </c>
      <c r="B878" s="11">
        <v>350.5</v>
      </c>
      <c r="D878">
        <v>14835454</v>
      </c>
      <c r="E878" s="11"/>
      <c r="F878" s="11"/>
      <c r="G878" s="11"/>
      <c r="H878" s="11"/>
      <c r="I878" s="11"/>
      <c r="J878" s="11">
        <v>318.8</v>
      </c>
      <c r="K878" s="11"/>
      <c r="L878" s="11"/>
    </row>
    <row r="879" spans="1:12">
      <c r="A879" s="10">
        <v>14854599</v>
      </c>
      <c r="B879" s="11">
        <v>179</v>
      </c>
      <c r="D879">
        <v>14837611</v>
      </c>
      <c r="E879" s="11"/>
      <c r="F879" s="11"/>
      <c r="G879" s="11"/>
      <c r="H879" s="11">
        <v>567.5</v>
      </c>
      <c r="I879" s="11"/>
      <c r="J879" s="11"/>
      <c r="K879" s="11"/>
      <c r="L879" s="11"/>
    </row>
    <row r="880" spans="1:12">
      <c r="A880" s="10">
        <v>14870776</v>
      </c>
      <c r="B880" s="11">
        <v>7166</v>
      </c>
      <c r="D880">
        <v>14846754</v>
      </c>
      <c r="E880" s="11"/>
      <c r="F880" s="11"/>
      <c r="G880" s="11"/>
      <c r="H880" s="11">
        <v>350.5</v>
      </c>
      <c r="I880" s="11"/>
      <c r="J880" s="11"/>
      <c r="K880" s="11"/>
      <c r="L880" s="11"/>
    </row>
    <row r="881" spans="1:12">
      <c r="A881" s="10">
        <v>14870805</v>
      </c>
      <c r="B881" s="11">
        <v>312</v>
      </c>
      <c r="D881">
        <v>14854599</v>
      </c>
      <c r="E881" s="11"/>
      <c r="F881" s="11"/>
      <c r="G881" s="11">
        <v>179</v>
      </c>
      <c r="H881" s="11"/>
      <c r="I881" s="11"/>
      <c r="J881" s="11"/>
      <c r="K881" s="11"/>
      <c r="L881" s="11"/>
    </row>
    <row r="882" spans="1:12">
      <c r="A882" s="10">
        <v>14878984</v>
      </c>
      <c r="B882" s="11">
        <v>758.85714285714289</v>
      </c>
      <c r="D882">
        <v>14870776</v>
      </c>
      <c r="E882" s="11"/>
      <c r="F882" s="11"/>
      <c r="G882" s="11"/>
      <c r="H882" s="11"/>
      <c r="I882" s="11"/>
      <c r="J882" s="11"/>
      <c r="K882" s="11">
        <v>7166</v>
      </c>
      <c r="L882" s="11"/>
    </row>
    <row r="883" spans="1:12">
      <c r="A883" s="10">
        <v>14947355</v>
      </c>
      <c r="B883" s="11">
        <v>677.5</v>
      </c>
      <c r="D883">
        <v>14870805</v>
      </c>
      <c r="E883" s="11"/>
      <c r="F883" s="11"/>
      <c r="G883" s="11"/>
      <c r="H883" s="11">
        <v>312</v>
      </c>
      <c r="I883" s="11"/>
      <c r="J883" s="11"/>
      <c r="K883" s="11"/>
      <c r="L883" s="11"/>
    </row>
    <row r="884" spans="1:12">
      <c r="A884" s="10">
        <v>14950677</v>
      </c>
      <c r="B884" s="11">
        <v>2022.5</v>
      </c>
      <c r="D884">
        <v>14878984</v>
      </c>
      <c r="E884" s="11"/>
      <c r="F884" s="11"/>
      <c r="G884" s="11"/>
      <c r="H884" s="11"/>
      <c r="I884" s="11"/>
      <c r="J884" s="11"/>
      <c r="K884" s="11">
        <v>758.85714285714289</v>
      </c>
      <c r="L884" s="11"/>
    </row>
    <row r="885" spans="1:12">
      <c r="A885" s="10">
        <v>14957548</v>
      </c>
      <c r="B885" s="11">
        <v>3050.3333333333335</v>
      </c>
      <c r="D885">
        <v>14947355</v>
      </c>
      <c r="E885" s="11"/>
      <c r="F885" s="11">
        <v>677.5</v>
      </c>
      <c r="G885" s="11"/>
      <c r="H885" s="11"/>
      <c r="I885" s="11"/>
      <c r="J885" s="11"/>
      <c r="K885" s="11"/>
      <c r="L885" s="11"/>
    </row>
    <row r="886" spans="1:12">
      <c r="A886" s="10">
        <v>14959915</v>
      </c>
      <c r="B886" s="11">
        <v>837</v>
      </c>
      <c r="D886">
        <v>14950677</v>
      </c>
      <c r="E886" s="11"/>
      <c r="F886" s="11"/>
      <c r="G886" s="11"/>
      <c r="H886" s="11"/>
      <c r="I886" s="11"/>
      <c r="J886" s="11">
        <v>2022.5</v>
      </c>
      <c r="K886" s="11"/>
      <c r="L886" s="11"/>
    </row>
    <row r="887" spans="1:12">
      <c r="A887" s="10">
        <v>14964296</v>
      </c>
      <c r="B887" s="11">
        <v>535.5</v>
      </c>
      <c r="D887">
        <v>14957548</v>
      </c>
      <c r="E887" s="11"/>
      <c r="F887" s="11"/>
      <c r="G887" s="11"/>
      <c r="H887" s="11"/>
      <c r="I887" s="11"/>
      <c r="J887" s="11">
        <v>3050.3333333333335</v>
      </c>
      <c r="K887" s="11"/>
      <c r="L887" s="11"/>
    </row>
    <row r="888" spans="1:12">
      <c r="A888" s="10">
        <v>14980053</v>
      </c>
      <c r="B888" s="11">
        <v>273</v>
      </c>
      <c r="D888">
        <v>14959915</v>
      </c>
      <c r="E888" s="11"/>
      <c r="F888" s="11"/>
      <c r="G888" s="11">
        <v>837</v>
      </c>
      <c r="H888" s="11"/>
      <c r="I888" s="11"/>
      <c r="J888" s="11"/>
      <c r="K888" s="11"/>
      <c r="L888" s="11"/>
    </row>
    <row r="889" spans="1:12">
      <c r="A889" s="10">
        <v>14991667</v>
      </c>
      <c r="B889" s="11">
        <v>463.5</v>
      </c>
      <c r="D889">
        <v>14964296</v>
      </c>
      <c r="E889" s="11"/>
      <c r="F889" s="11"/>
      <c r="G889" s="11"/>
      <c r="H889" s="11"/>
      <c r="I889" s="11"/>
      <c r="J889" s="11">
        <v>535.5</v>
      </c>
      <c r="K889" s="11"/>
      <c r="L889" s="11"/>
    </row>
    <row r="890" spans="1:12">
      <c r="A890" s="10">
        <v>14995781</v>
      </c>
      <c r="B890" s="11">
        <v>11403</v>
      </c>
      <c r="D890">
        <v>14980053</v>
      </c>
      <c r="E890" s="11"/>
      <c r="F890" s="11"/>
      <c r="G890" s="11">
        <v>273</v>
      </c>
      <c r="H890" s="11"/>
      <c r="I890" s="11"/>
      <c r="J890" s="11"/>
      <c r="K890" s="11"/>
      <c r="L890" s="11"/>
    </row>
    <row r="891" spans="1:12">
      <c r="A891" s="10">
        <v>15012692</v>
      </c>
      <c r="B891" s="11">
        <v>570</v>
      </c>
      <c r="D891">
        <v>14991667</v>
      </c>
      <c r="E891" s="11">
        <v>463.5</v>
      </c>
      <c r="F891" s="11"/>
      <c r="G891" s="11"/>
      <c r="H891" s="11"/>
      <c r="I891" s="11"/>
      <c r="J891" s="11"/>
      <c r="K891" s="11"/>
      <c r="L891" s="11"/>
    </row>
    <row r="892" spans="1:12">
      <c r="A892" s="10">
        <v>15037497</v>
      </c>
      <c r="B892" s="11">
        <v>203.33333333333334</v>
      </c>
      <c r="D892">
        <v>14995781</v>
      </c>
      <c r="E892" s="11"/>
      <c r="F892" s="11"/>
      <c r="G892" s="11"/>
      <c r="H892" s="11"/>
      <c r="I892" s="11"/>
      <c r="J892" s="11"/>
      <c r="K892" s="11"/>
      <c r="L892" s="11">
        <v>11403</v>
      </c>
    </row>
    <row r="893" spans="1:12">
      <c r="A893" s="10">
        <v>15038041</v>
      </c>
      <c r="B893" s="11">
        <v>528</v>
      </c>
      <c r="D893">
        <v>15012692</v>
      </c>
      <c r="E893" s="11"/>
      <c r="F893" s="11"/>
      <c r="G893" s="11"/>
      <c r="H893" s="11"/>
      <c r="I893" s="11"/>
      <c r="J893" s="11"/>
      <c r="K893" s="11"/>
      <c r="L893" s="11">
        <v>570</v>
      </c>
    </row>
    <row r="894" spans="1:12">
      <c r="A894" s="10">
        <v>15062186</v>
      </c>
      <c r="B894" s="11">
        <v>864.5</v>
      </c>
      <c r="D894">
        <v>15037497</v>
      </c>
      <c r="E894" s="11"/>
      <c r="F894" s="11"/>
      <c r="G894" s="11"/>
      <c r="H894" s="11"/>
      <c r="I894" s="11"/>
      <c r="J894" s="11"/>
      <c r="K894" s="11"/>
      <c r="L894" s="11">
        <v>203.33333333333334</v>
      </c>
    </row>
    <row r="895" spans="1:12">
      <c r="A895" s="10">
        <v>15089825</v>
      </c>
      <c r="B895" s="11">
        <v>740.8</v>
      </c>
      <c r="D895">
        <v>15038041</v>
      </c>
      <c r="E895" s="11">
        <v>528</v>
      </c>
      <c r="F895" s="11"/>
      <c r="G895" s="11"/>
      <c r="H895" s="11"/>
      <c r="I895" s="11"/>
      <c r="J895" s="11"/>
      <c r="K895" s="11"/>
      <c r="L895" s="11"/>
    </row>
    <row r="896" spans="1:12">
      <c r="A896" s="10">
        <v>15101326</v>
      </c>
      <c r="B896" s="11">
        <v>21125.333333333332</v>
      </c>
      <c r="D896">
        <v>15062186</v>
      </c>
      <c r="E896" s="11"/>
      <c r="F896" s="11"/>
      <c r="G896" s="11"/>
      <c r="H896" s="11">
        <v>864.5</v>
      </c>
      <c r="I896" s="11"/>
      <c r="J896" s="11"/>
      <c r="K896" s="11"/>
      <c r="L896" s="11"/>
    </row>
    <row r="897" spans="1:12">
      <c r="A897" s="10">
        <v>15106260</v>
      </c>
      <c r="B897" s="11">
        <v>370</v>
      </c>
      <c r="D897">
        <v>15089825</v>
      </c>
      <c r="E897" s="11"/>
      <c r="F897" s="11">
        <v>740.8</v>
      </c>
      <c r="G897" s="11"/>
      <c r="H897" s="11"/>
      <c r="I897" s="11"/>
      <c r="J897" s="11"/>
      <c r="K897" s="11"/>
      <c r="L897" s="11"/>
    </row>
    <row r="898" spans="1:12">
      <c r="A898" s="10">
        <v>15125595</v>
      </c>
      <c r="B898" s="11">
        <v>17426.5</v>
      </c>
      <c r="D898">
        <v>15101326</v>
      </c>
      <c r="E898" s="11">
        <v>21125.333333333332</v>
      </c>
      <c r="F898" s="11"/>
      <c r="G898" s="11"/>
      <c r="H898" s="11"/>
      <c r="I898" s="11"/>
      <c r="J898" s="11"/>
      <c r="K898" s="11"/>
      <c r="L898" s="11"/>
    </row>
    <row r="899" spans="1:12">
      <c r="A899" s="10">
        <v>15129146</v>
      </c>
      <c r="B899" s="11">
        <v>1250.25</v>
      </c>
      <c r="D899">
        <v>15106260</v>
      </c>
      <c r="E899" s="11"/>
      <c r="F899" s="11"/>
      <c r="G899" s="11">
        <v>370</v>
      </c>
      <c r="H899" s="11"/>
      <c r="I899" s="11"/>
      <c r="J899" s="11"/>
      <c r="K899" s="11"/>
      <c r="L899" s="11"/>
    </row>
    <row r="900" spans="1:12">
      <c r="A900" s="10">
        <v>15139749</v>
      </c>
      <c r="B900" s="11">
        <v>1050</v>
      </c>
      <c r="D900">
        <v>15125595</v>
      </c>
      <c r="E900" s="11"/>
      <c r="F900" s="11"/>
      <c r="G900" s="11"/>
      <c r="H900" s="11"/>
      <c r="I900" s="11"/>
      <c r="J900" s="11"/>
      <c r="K900" s="11"/>
      <c r="L900" s="11">
        <v>17426.5</v>
      </c>
    </row>
    <row r="901" spans="1:12">
      <c r="A901" s="10">
        <v>15156164</v>
      </c>
      <c r="B901" s="11">
        <v>308</v>
      </c>
      <c r="D901">
        <v>15129146</v>
      </c>
      <c r="E901" s="11"/>
      <c r="F901" s="11"/>
      <c r="G901" s="11"/>
      <c r="H901" s="11"/>
      <c r="I901" s="11"/>
      <c r="J901" s="11"/>
      <c r="K901" s="11"/>
      <c r="L901" s="11">
        <v>1250.25</v>
      </c>
    </row>
    <row r="902" spans="1:12">
      <c r="A902" s="10">
        <v>15187191</v>
      </c>
      <c r="B902" s="11">
        <v>33050</v>
      </c>
      <c r="D902">
        <v>15139749</v>
      </c>
      <c r="E902" s="11"/>
      <c r="F902" s="11">
        <v>1050</v>
      </c>
      <c r="G902" s="11"/>
      <c r="H902" s="11"/>
      <c r="I902" s="11"/>
      <c r="J902" s="11"/>
      <c r="K902" s="11"/>
      <c r="L902" s="11"/>
    </row>
    <row r="903" spans="1:12">
      <c r="A903" s="10">
        <v>15188241</v>
      </c>
      <c r="B903" s="11">
        <v>1285.5999999999999</v>
      </c>
      <c r="D903">
        <v>15156164</v>
      </c>
      <c r="E903" s="11"/>
      <c r="F903" s="11"/>
      <c r="G903" s="11"/>
      <c r="H903" s="11"/>
      <c r="I903" s="11"/>
      <c r="J903" s="11">
        <v>308</v>
      </c>
      <c r="K903" s="11"/>
      <c r="L903" s="11"/>
    </row>
    <row r="904" spans="1:12">
      <c r="A904" s="10">
        <v>15195742</v>
      </c>
      <c r="B904" s="11">
        <v>500</v>
      </c>
      <c r="D904">
        <v>15187191</v>
      </c>
      <c r="E904" s="11"/>
      <c r="F904" s="11">
        <v>33050</v>
      </c>
      <c r="G904" s="11"/>
      <c r="H904" s="11"/>
      <c r="I904" s="11"/>
      <c r="J904" s="11"/>
      <c r="K904" s="11"/>
      <c r="L904" s="11"/>
    </row>
    <row r="905" spans="1:12">
      <c r="A905" s="10">
        <v>15197537</v>
      </c>
      <c r="B905" s="11">
        <v>5499.25</v>
      </c>
      <c r="D905">
        <v>15188241</v>
      </c>
      <c r="E905" s="11"/>
      <c r="F905" s="11"/>
      <c r="G905" s="11"/>
      <c r="H905" s="11"/>
      <c r="I905" s="11"/>
      <c r="J905" s="11"/>
      <c r="K905" s="11"/>
      <c r="L905" s="11">
        <v>1285.5999999999999</v>
      </c>
    </row>
    <row r="906" spans="1:12">
      <c r="A906" s="10">
        <v>15225987</v>
      </c>
      <c r="B906" s="11">
        <v>479.33333333333331</v>
      </c>
      <c r="D906">
        <v>15195742</v>
      </c>
      <c r="E906" s="11"/>
      <c r="F906" s="11"/>
      <c r="G906" s="11">
        <v>500</v>
      </c>
      <c r="H906" s="11"/>
      <c r="I906" s="11"/>
      <c r="J906" s="11"/>
      <c r="K906" s="11"/>
      <c r="L906" s="11"/>
    </row>
    <row r="907" spans="1:12">
      <c r="A907" s="10">
        <v>15256727</v>
      </c>
      <c r="B907" s="11">
        <v>237.5</v>
      </c>
      <c r="D907">
        <v>15197537</v>
      </c>
      <c r="E907" s="11"/>
      <c r="F907" s="11">
        <v>5499.25</v>
      </c>
      <c r="G907" s="11"/>
      <c r="H907" s="11"/>
      <c r="I907" s="11"/>
      <c r="J907" s="11"/>
      <c r="K907" s="11"/>
      <c r="L907" s="11"/>
    </row>
    <row r="908" spans="1:12">
      <c r="A908" s="10">
        <v>15300686</v>
      </c>
      <c r="B908" s="11">
        <v>214.66666666666666</v>
      </c>
      <c r="D908">
        <v>15225987</v>
      </c>
      <c r="E908" s="11"/>
      <c r="F908" s="11"/>
      <c r="G908" s="11"/>
      <c r="H908" s="11"/>
      <c r="I908" s="11"/>
      <c r="J908" s="11"/>
      <c r="K908" s="11"/>
      <c r="L908" s="11">
        <v>479.33333333333331</v>
      </c>
    </row>
    <row r="909" spans="1:12">
      <c r="A909" s="10">
        <v>15303721</v>
      </c>
      <c r="B909" s="11">
        <v>4236.333333333333</v>
      </c>
      <c r="D909">
        <v>15256727</v>
      </c>
      <c r="E909" s="11"/>
      <c r="F909" s="11"/>
      <c r="G909" s="11"/>
      <c r="H909" s="11">
        <v>237.5</v>
      </c>
      <c r="I909" s="11"/>
      <c r="J909" s="11"/>
      <c r="K909" s="11"/>
      <c r="L909" s="11"/>
    </row>
    <row r="910" spans="1:12">
      <c r="A910" s="10">
        <v>15341858</v>
      </c>
      <c r="B910" s="11">
        <v>690</v>
      </c>
      <c r="D910">
        <v>15300686</v>
      </c>
      <c r="E910" s="11"/>
      <c r="F910" s="11">
        <v>214.66666666666666</v>
      </c>
      <c r="G910" s="11"/>
      <c r="H910" s="11"/>
      <c r="I910" s="11"/>
      <c r="J910" s="11"/>
      <c r="K910" s="11"/>
      <c r="L910" s="11"/>
    </row>
    <row r="911" spans="1:12">
      <c r="A911" s="10">
        <v>15346926</v>
      </c>
      <c r="B911" s="11">
        <v>468</v>
      </c>
      <c r="D911">
        <v>15303721</v>
      </c>
      <c r="E911" s="11"/>
      <c r="F911" s="11"/>
      <c r="G911" s="11"/>
      <c r="H911" s="11"/>
      <c r="I911" s="11"/>
      <c r="J911" s="11">
        <v>4236.333333333333</v>
      </c>
      <c r="K911" s="11"/>
      <c r="L911" s="11"/>
    </row>
    <row r="912" spans="1:12">
      <c r="A912" s="10">
        <v>15369153</v>
      </c>
      <c r="B912" s="11">
        <v>371</v>
      </c>
      <c r="D912">
        <v>15341858</v>
      </c>
      <c r="E912" s="11"/>
      <c r="F912" s="11"/>
      <c r="G912" s="11"/>
      <c r="H912" s="11">
        <v>690</v>
      </c>
      <c r="I912" s="11"/>
      <c r="J912" s="11"/>
      <c r="K912" s="11"/>
      <c r="L912" s="11"/>
    </row>
    <row r="913" spans="1:12">
      <c r="A913" s="10">
        <v>15373715</v>
      </c>
      <c r="B913" s="11">
        <v>201</v>
      </c>
      <c r="D913">
        <v>15346926</v>
      </c>
      <c r="E913" s="11"/>
      <c r="F913" s="11"/>
      <c r="G913" s="11"/>
      <c r="H913" s="11"/>
      <c r="I913" s="11"/>
      <c r="J913" s="11">
        <v>468</v>
      </c>
      <c r="K913" s="11"/>
      <c r="L913" s="11"/>
    </row>
    <row r="914" spans="1:12">
      <c r="A914" s="10">
        <v>15388002</v>
      </c>
      <c r="B914" s="11">
        <v>1219.5</v>
      </c>
      <c r="D914">
        <v>15369153</v>
      </c>
      <c r="E914" s="11">
        <v>371</v>
      </c>
      <c r="F914" s="11"/>
      <c r="G914" s="11"/>
      <c r="H914" s="11"/>
      <c r="I914" s="11"/>
      <c r="J914" s="11"/>
      <c r="K914" s="11"/>
      <c r="L914" s="11"/>
    </row>
    <row r="915" spans="1:12">
      <c r="A915" s="10">
        <v>15393442</v>
      </c>
      <c r="B915" s="11">
        <v>190</v>
      </c>
      <c r="D915">
        <v>15373715</v>
      </c>
      <c r="E915" s="11"/>
      <c r="F915" s="11">
        <v>201</v>
      </c>
      <c r="G915" s="11"/>
      <c r="H915" s="11"/>
      <c r="I915" s="11"/>
      <c r="J915" s="11"/>
      <c r="K915" s="11"/>
      <c r="L915" s="11"/>
    </row>
    <row r="916" spans="1:12">
      <c r="A916" s="10">
        <v>15396620</v>
      </c>
      <c r="B916" s="11">
        <v>286</v>
      </c>
      <c r="D916">
        <v>15388002</v>
      </c>
      <c r="E916" s="11"/>
      <c r="F916" s="11"/>
      <c r="G916" s="11"/>
      <c r="H916" s="11"/>
      <c r="I916" s="11">
        <v>1219.5</v>
      </c>
      <c r="J916" s="11"/>
      <c r="K916" s="11"/>
      <c r="L916" s="11"/>
    </row>
    <row r="917" spans="1:12">
      <c r="A917" s="10">
        <v>15429900</v>
      </c>
      <c r="B917" s="11">
        <v>406.25</v>
      </c>
      <c r="D917">
        <v>15393442</v>
      </c>
      <c r="E917" s="11">
        <v>190</v>
      </c>
      <c r="F917" s="11"/>
      <c r="G917" s="11"/>
      <c r="H917" s="11"/>
      <c r="I917" s="11"/>
      <c r="J917" s="11"/>
      <c r="K917" s="11"/>
      <c r="L917" s="11"/>
    </row>
    <row r="918" spans="1:12">
      <c r="A918" s="10">
        <v>15453902</v>
      </c>
      <c r="B918" s="11">
        <v>951.5</v>
      </c>
      <c r="D918">
        <v>15396620</v>
      </c>
      <c r="E918" s="11"/>
      <c r="F918" s="11">
        <v>286</v>
      </c>
      <c r="G918" s="11"/>
      <c r="H918" s="11"/>
      <c r="I918" s="11"/>
      <c r="J918" s="11"/>
      <c r="K918" s="11"/>
      <c r="L918" s="11"/>
    </row>
    <row r="919" spans="1:12">
      <c r="A919" s="10">
        <v>15501478</v>
      </c>
      <c r="B919" s="11">
        <v>634</v>
      </c>
      <c r="D919">
        <v>15429900</v>
      </c>
      <c r="E919" s="11"/>
      <c r="F919" s="11">
        <v>406.25</v>
      </c>
      <c r="G919" s="11"/>
      <c r="H919" s="11"/>
      <c r="I919" s="11"/>
      <c r="J919" s="11"/>
      <c r="K919" s="11"/>
      <c r="L919" s="11"/>
    </row>
    <row r="920" spans="1:12">
      <c r="A920" s="10">
        <v>15561117</v>
      </c>
      <c r="B920" s="11">
        <v>2827</v>
      </c>
      <c r="D920">
        <v>15453902</v>
      </c>
      <c r="E920" s="11">
        <v>951.5</v>
      </c>
      <c r="F920" s="11"/>
      <c r="G920" s="11"/>
      <c r="H920" s="11"/>
      <c r="I920" s="11"/>
      <c r="J920" s="11"/>
      <c r="K920" s="11"/>
      <c r="L920" s="11"/>
    </row>
    <row r="921" spans="1:12">
      <c r="A921" s="10">
        <v>15586418</v>
      </c>
      <c r="B921" s="11">
        <v>354</v>
      </c>
      <c r="D921">
        <v>15501478</v>
      </c>
      <c r="E921" s="11"/>
      <c r="F921" s="11">
        <v>634</v>
      </c>
      <c r="G921" s="11"/>
      <c r="H921" s="11"/>
      <c r="I921" s="11"/>
      <c r="J921" s="11"/>
      <c r="K921" s="11"/>
      <c r="L921" s="11"/>
    </row>
    <row r="922" spans="1:12">
      <c r="A922" s="10">
        <v>15632810</v>
      </c>
      <c r="B922" s="11">
        <v>171.33333333333334</v>
      </c>
      <c r="D922">
        <v>15561117</v>
      </c>
      <c r="E922" s="11"/>
      <c r="F922" s="11"/>
      <c r="G922" s="11"/>
      <c r="H922" s="11"/>
      <c r="I922" s="11"/>
      <c r="J922" s="11">
        <v>2827</v>
      </c>
      <c r="K922" s="11"/>
      <c r="L922" s="11"/>
    </row>
    <row r="923" spans="1:12">
      <c r="A923" s="10">
        <v>15728458</v>
      </c>
      <c r="B923" s="11">
        <v>511.5</v>
      </c>
      <c r="D923">
        <v>15586418</v>
      </c>
      <c r="E923" s="11">
        <v>354</v>
      </c>
      <c r="F923" s="11"/>
      <c r="G923" s="11"/>
      <c r="H923" s="11"/>
      <c r="I923" s="11"/>
      <c r="J923" s="11"/>
      <c r="K923" s="11"/>
      <c r="L923" s="11"/>
    </row>
    <row r="924" spans="1:12">
      <c r="A924" s="10">
        <v>15754961</v>
      </c>
      <c r="B924" s="11">
        <v>304</v>
      </c>
      <c r="D924">
        <v>15632810</v>
      </c>
      <c r="E924" s="11"/>
      <c r="F924" s="11"/>
      <c r="G924" s="11"/>
      <c r="H924" s="11"/>
      <c r="I924" s="11"/>
      <c r="J924" s="11"/>
      <c r="K924" s="11">
        <v>171.33333333333334</v>
      </c>
      <c r="L924" s="11"/>
    </row>
    <row r="925" spans="1:12">
      <c r="A925" s="10">
        <v>15760697</v>
      </c>
      <c r="B925" s="11">
        <v>3478</v>
      </c>
      <c r="D925">
        <v>15728458</v>
      </c>
      <c r="E925" s="11"/>
      <c r="F925" s="11">
        <v>511.5</v>
      </c>
      <c r="G925" s="11"/>
      <c r="H925" s="11"/>
      <c r="I925" s="11"/>
      <c r="J925" s="11"/>
      <c r="K925" s="11"/>
      <c r="L925" s="11"/>
    </row>
    <row r="926" spans="1:12">
      <c r="A926" s="10">
        <v>15844034</v>
      </c>
      <c r="B926" s="11">
        <v>414.75</v>
      </c>
      <c r="D926">
        <v>15754961</v>
      </c>
      <c r="E926" s="11"/>
      <c r="F926" s="11"/>
      <c r="G926" s="11">
        <v>304</v>
      </c>
      <c r="H926" s="11"/>
      <c r="I926" s="11"/>
      <c r="J926" s="11"/>
      <c r="K926" s="11"/>
      <c r="L926" s="11"/>
    </row>
    <row r="927" spans="1:12">
      <c r="A927" s="10">
        <v>15845961</v>
      </c>
      <c r="B927" s="11">
        <v>9001.6666666666661</v>
      </c>
      <c r="D927">
        <v>15760697</v>
      </c>
      <c r="E927" s="11"/>
      <c r="F927" s="11">
        <v>3478</v>
      </c>
      <c r="G927" s="11"/>
      <c r="H927" s="11"/>
      <c r="I927" s="11"/>
      <c r="J927" s="11"/>
      <c r="K927" s="11"/>
      <c r="L927" s="11"/>
    </row>
    <row r="928" spans="1:12">
      <c r="A928" s="10">
        <v>15949006</v>
      </c>
      <c r="B928" s="11">
        <v>240.14285714285714</v>
      </c>
      <c r="D928">
        <v>15844034</v>
      </c>
      <c r="E928" s="11"/>
      <c r="F928" s="11">
        <v>414.75</v>
      </c>
      <c r="G928" s="11"/>
      <c r="H928" s="11"/>
      <c r="I928" s="11"/>
      <c r="J928" s="11"/>
      <c r="K928" s="11"/>
      <c r="L928" s="11"/>
    </row>
    <row r="929" spans="1:12">
      <c r="A929" s="10">
        <v>16022140</v>
      </c>
      <c r="B929" s="11">
        <v>4583.6000000000004</v>
      </c>
      <c r="D929">
        <v>15845961</v>
      </c>
      <c r="E929" s="11">
        <v>9001.6666666666661</v>
      </c>
      <c r="F929" s="11"/>
      <c r="G929" s="11"/>
      <c r="H929" s="11"/>
      <c r="I929" s="11"/>
      <c r="J929" s="11"/>
      <c r="K929" s="11"/>
      <c r="L929" s="11"/>
    </row>
    <row r="930" spans="1:12">
      <c r="A930" s="10">
        <v>16057786</v>
      </c>
      <c r="B930" s="11">
        <v>2355</v>
      </c>
      <c r="D930">
        <v>15949006</v>
      </c>
      <c r="E930" s="11"/>
      <c r="F930" s="11"/>
      <c r="G930" s="11"/>
      <c r="H930" s="11"/>
      <c r="I930" s="11"/>
      <c r="J930" s="11"/>
      <c r="K930" s="11"/>
      <c r="L930" s="11">
        <v>240.14285714285714</v>
      </c>
    </row>
    <row r="931" spans="1:12">
      <c r="A931" s="10">
        <v>16100189</v>
      </c>
      <c r="B931" s="11">
        <v>464</v>
      </c>
      <c r="D931">
        <v>16022140</v>
      </c>
      <c r="E931" s="11"/>
      <c r="F931" s="11"/>
      <c r="G931" s="11"/>
      <c r="H931" s="11"/>
      <c r="I931" s="11"/>
      <c r="J931" s="11"/>
      <c r="K931" s="11"/>
      <c r="L931" s="11">
        <v>4583.6000000000004</v>
      </c>
    </row>
    <row r="932" spans="1:12">
      <c r="A932" s="10">
        <v>16123495</v>
      </c>
      <c r="B932" s="11">
        <v>411.8</v>
      </c>
      <c r="D932">
        <v>16057786</v>
      </c>
      <c r="E932" s="11"/>
      <c r="F932" s="11"/>
      <c r="G932" s="11"/>
      <c r="H932" s="11"/>
      <c r="I932" s="11"/>
      <c r="J932" s="11">
        <v>2355</v>
      </c>
      <c r="K932" s="11"/>
      <c r="L932" s="11"/>
    </row>
    <row r="933" spans="1:12">
      <c r="A933" s="10">
        <v>16137181</v>
      </c>
      <c r="B933" s="11">
        <v>278</v>
      </c>
      <c r="D933">
        <v>16100189</v>
      </c>
      <c r="E933" s="11"/>
      <c r="F933" s="11">
        <v>464</v>
      </c>
      <c r="G933" s="11"/>
      <c r="H933" s="11"/>
      <c r="I933" s="11"/>
      <c r="J933" s="11"/>
      <c r="K933" s="11"/>
      <c r="L933" s="11"/>
    </row>
    <row r="934" spans="1:12">
      <c r="A934" s="10">
        <v>16138097</v>
      </c>
      <c r="B934" s="11">
        <v>309</v>
      </c>
      <c r="D934">
        <v>16123495</v>
      </c>
      <c r="E934" s="11"/>
      <c r="F934" s="11">
        <v>411.8</v>
      </c>
      <c r="G934" s="11"/>
      <c r="H934" s="11"/>
      <c r="I934" s="11"/>
      <c r="J934" s="11"/>
      <c r="K934" s="11"/>
      <c r="L934" s="11"/>
    </row>
    <row r="935" spans="1:12">
      <c r="A935" s="10">
        <v>16141810</v>
      </c>
      <c r="B935" s="11">
        <v>277</v>
      </c>
      <c r="D935">
        <v>16137181</v>
      </c>
      <c r="E935" s="11"/>
      <c r="F935" s="11"/>
      <c r="G935" s="11"/>
      <c r="H935" s="11">
        <v>278</v>
      </c>
      <c r="I935" s="11"/>
      <c r="J935" s="11"/>
      <c r="K935" s="11"/>
      <c r="L935" s="11"/>
    </row>
    <row r="936" spans="1:12">
      <c r="A936" s="10">
        <v>16160392</v>
      </c>
      <c r="B936" s="11">
        <v>321.25</v>
      </c>
      <c r="D936">
        <v>16138097</v>
      </c>
      <c r="E936" s="11">
        <v>309</v>
      </c>
      <c r="F936" s="11"/>
      <c r="G936" s="11"/>
      <c r="H936" s="11"/>
      <c r="I936" s="11"/>
      <c r="J936" s="11"/>
      <c r="K936" s="11"/>
      <c r="L936" s="11"/>
    </row>
    <row r="937" spans="1:12">
      <c r="A937" s="10">
        <v>16166261</v>
      </c>
      <c r="B937" s="11">
        <v>602.25</v>
      </c>
      <c r="D937">
        <v>16141810</v>
      </c>
      <c r="E937" s="11"/>
      <c r="F937" s="11">
        <v>277</v>
      </c>
      <c r="G937" s="11"/>
      <c r="H937" s="11"/>
      <c r="I937" s="11"/>
      <c r="J937" s="11"/>
      <c r="K937" s="11"/>
      <c r="L937" s="11"/>
    </row>
    <row r="938" spans="1:12">
      <c r="A938" s="10">
        <v>16199760</v>
      </c>
      <c r="B938" s="11">
        <v>154</v>
      </c>
      <c r="D938">
        <v>16160392</v>
      </c>
      <c r="E938" s="11"/>
      <c r="F938" s="11"/>
      <c r="G938" s="11"/>
      <c r="H938" s="11"/>
      <c r="I938" s="11"/>
      <c r="J938" s="11"/>
      <c r="K938" s="11">
        <v>321.25</v>
      </c>
      <c r="L938" s="11"/>
    </row>
    <row r="939" spans="1:12">
      <c r="A939" s="10">
        <v>16215097</v>
      </c>
      <c r="B939" s="11">
        <v>1106</v>
      </c>
      <c r="D939">
        <v>16166261</v>
      </c>
      <c r="E939" s="11"/>
      <c r="F939" s="11"/>
      <c r="G939" s="11"/>
      <c r="H939" s="11">
        <v>602.25</v>
      </c>
      <c r="I939" s="11"/>
      <c r="J939" s="11"/>
      <c r="K939" s="11"/>
      <c r="L939" s="11"/>
    </row>
    <row r="940" spans="1:12">
      <c r="A940" s="10">
        <v>16240598</v>
      </c>
      <c r="B940" s="11">
        <v>34719</v>
      </c>
      <c r="D940">
        <v>16199760</v>
      </c>
      <c r="E940" s="11"/>
      <c r="F940" s="11"/>
      <c r="G940" s="11"/>
      <c r="H940" s="11"/>
      <c r="I940" s="11"/>
      <c r="J940" s="11">
        <v>154</v>
      </c>
      <c r="K940" s="11"/>
      <c r="L940" s="11"/>
    </row>
    <row r="941" spans="1:12">
      <c r="A941" s="10">
        <v>16284528</v>
      </c>
      <c r="B941" s="11">
        <v>1693.6</v>
      </c>
      <c r="D941">
        <v>16215097</v>
      </c>
      <c r="E941" s="11"/>
      <c r="F941" s="11">
        <v>1106</v>
      </c>
      <c r="G941" s="11"/>
      <c r="H941" s="11"/>
      <c r="I941" s="11"/>
      <c r="J941" s="11"/>
      <c r="K941" s="11"/>
      <c r="L941" s="11"/>
    </row>
    <row r="942" spans="1:12">
      <c r="A942" s="10">
        <v>16337792</v>
      </c>
      <c r="B942" s="11">
        <v>390</v>
      </c>
      <c r="D942">
        <v>16240598</v>
      </c>
      <c r="E942" s="11"/>
      <c r="F942" s="11">
        <v>34719</v>
      </c>
      <c r="G942" s="11"/>
      <c r="H942" s="11"/>
      <c r="I942" s="11"/>
      <c r="J942" s="11"/>
      <c r="K942" s="11"/>
      <c r="L942" s="11"/>
    </row>
    <row r="943" spans="1:12">
      <c r="A943" s="10">
        <v>16351916</v>
      </c>
      <c r="B943" s="11">
        <v>231.5</v>
      </c>
      <c r="D943">
        <v>16284528</v>
      </c>
      <c r="E943" s="11"/>
      <c r="F943" s="11">
        <v>1693.6</v>
      </c>
      <c r="G943" s="11"/>
      <c r="H943" s="11"/>
      <c r="I943" s="11"/>
      <c r="J943" s="11"/>
      <c r="K943" s="11"/>
      <c r="L943" s="11"/>
    </row>
    <row r="944" spans="1:12">
      <c r="A944" s="10">
        <v>16362816</v>
      </c>
      <c r="B944" s="11">
        <v>207.33333333333334</v>
      </c>
      <c r="D944">
        <v>16337792</v>
      </c>
      <c r="E944" s="11"/>
      <c r="F944" s="11"/>
      <c r="G944" s="11"/>
      <c r="H944" s="11"/>
      <c r="I944" s="11"/>
      <c r="J944" s="11"/>
      <c r="K944" s="11">
        <v>390</v>
      </c>
      <c r="L944" s="11"/>
    </row>
    <row r="945" spans="1:12">
      <c r="A945" s="10">
        <v>16391552</v>
      </c>
      <c r="B945" s="11">
        <v>316.25</v>
      </c>
      <c r="D945">
        <v>16351916</v>
      </c>
      <c r="E945" s="11"/>
      <c r="F945" s="11"/>
      <c r="G945" s="11"/>
      <c r="H945" s="11">
        <v>231.5</v>
      </c>
      <c r="I945" s="11"/>
      <c r="J945" s="11"/>
      <c r="K945" s="11"/>
      <c r="L945" s="11"/>
    </row>
    <row r="946" spans="1:12">
      <c r="A946" s="10">
        <v>16407862</v>
      </c>
      <c r="B946" s="11">
        <v>273</v>
      </c>
      <c r="D946">
        <v>16362816</v>
      </c>
      <c r="E946" s="11"/>
      <c r="F946" s="11"/>
      <c r="G946" s="11"/>
      <c r="H946" s="11"/>
      <c r="I946" s="11"/>
      <c r="J946" s="11"/>
      <c r="K946" s="11">
        <v>207.33333333333334</v>
      </c>
      <c r="L946" s="11"/>
    </row>
    <row r="947" spans="1:12">
      <c r="A947" s="10">
        <v>16420298</v>
      </c>
      <c r="B947" s="11">
        <v>372.5</v>
      </c>
      <c r="D947">
        <v>16391552</v>
      </c>
      <c r="E947" s="11"/>
      <c r="F947" s="11">
        <v>316.25</v>
      </c>
      <c r="G947" s="11"/>
      <c r="H947" s="11"/>
      <c r="I947" s="11"/>
      <c r="J947" s="11"/>
      <c r="K947" s="11"/>
      <c r="L947" s="11"/>
    </row>
    <row r="948" spans="1:12">
      <c r="A948" s="10">
        <v>16436360</v>
      </c>
      <c r="B948" s="11">
        <v>690.66666666666663</v>
      </c>
      <c r="D948">
        <v>16407862</v>
      </c>
      <c r="E948" s="11"/>
      <c r="F948" s="11"/>
      <c r="G948" s="11"/>
      <c r="H948" s="11">
        <v>273</v>
      </c>
      <c r="I948" s="11"/>
      <c r="J948" s="11"/>
      <c r="K948" s="11"/>
      <c r="L948" s="11"/>
    </row>
    <row r="949" spans="1:12">
      <c r="A949" s="10">
        <v>16452527</v>
      </c>
      <c r="B949" s="11">
        <v>284.25</v>
      </c>
      <c r="D949">
        <v>16420298</v>
      </c>
      <c r="E949" s="11">
        <v>372.5</v>
      </c>
      <c r="F949" s="11"/>
      <c r="G949" s="11"/>
      <c r="H949" s="11"/>
      <c r="I949" s="11"/>
      <c r="J949" s="11"/>
      <c r="K949" s="11"/>
      <c r="L949" s="11"/>
    </row>
    <row r="950" spans="1:12">
      <c r="A950" s="10">
        <v>16455953</v>
      </c>
      <c r="B950" s="11">
        <v>327</v>
      </c>
      <c r="D950">
        <v>16436360</v>
      </c>
      <c r="E950" s="11"/>
      <c r="F950" s="11">
        <v>690.66666666666663</v>
      </c>
      <c r="G950" s="11"/>
      <c r="H950" s="11"/>
      <c r="I950" s="11"/>
      <c r="J950" s="11"/>
      <c r="K950" s="11"/>
      <c r="L950" s="11"/>
    </row>
    <row r="951" spans="1:12">
      <c r="A951" s="10">
        <v>16460067</v>
      </c>
      <c r="B951" s="11">
        <v>360.33333333333331</v>
      </c>
      <c r="D951">
        <v>16452527</v>
      </c>
      <c r="E951" s="11"/>
      <c r="F951" s="11">
        <v>284.25</v>
      </c>
      <c r="G951" s="11"/>
      <c r="H951" s="11"/>
      <c r="I951" s="11"/>
      <c r="J951" s="11"/>
      <c r="K951" s="11"/>
      <c r="L951" s="11"/>
    </row>
    <row r="952" spans="1:12">
      <c r="A952" s="10">
        <v>16462128</v>
      </c>
      <c r="B952" s="11">
        <v>253.5</v>
      </c>
      <c r="D952">
        <v>16455953</v>
      </c>
      <c r="E952" s="11"/>
      <c r="F952" s="11"/>
      <c r="G952" s="11"/>
      <c r="H952" s="11">
        <v>327</v>
      </c>
      <c r="I952" s="11"/>
      <c r="J952" s="11"/>
      <c r="K952" s="11"/>
      <c r="L952" s="11"/>
    </row>
    <row r="953" spans="1:12">
      <c r="A953" s="10">
        <v>16463035</v>
      </c>
      <c r="B953" s="11">
        <v>344.25</v>
      </c>
      <c r="D953">
        <v>16460067</v>
      </c>
      <c r="E953" s="11"/>
      <c r="F953" s="11">
        <v>360.33333333333331</v>
      </c>
      <c r="G953" s="11"/>
      <c r="H953" s="11"/>
      <c r="I953" s="11"/>
      <c r="J953" s="11"/>
      <c r="K953" s="11"/>
      <c r="L953" s="11"/>
    </row>
    <row r="954" spans="1:12">
      <c r="A954" s="10">
        <v>16465774</v>
      </c>
      <c r="B954" s="11">
        <v>1493</v>
      </c>
      <c r="D954">
        <v>16462128</v>
      </c>
      <c r="E954" s="11"/>
      <c r="F954" s="11"/>
      <c r="G954" s="11"/>
      <c r="H954" s="11"/>
      <c r="I954" s="11"/>
      <c r="J954" s="11"/>
      <c r="K954" s="11"/>
      <c r="L954" s="11">
        <v>253.5</v>
      </c>
    </row>
    <row r="955" spans="1:12">
      <c r="A955" s="10">
        <v>16494243</v>
      </c>
      <c r="B955" s="11">
        <v>401</v>
      </c>
      <c r="D955">
        <v>16463035</v>
      </c>
      <c r="E955" s="11"/>
      <c r="F955" s="11"/>
      <c r="G955" s="11"/>
      <c r="H955" s="11"/>
      <c r="I955" s="11"/>
      <c r="J955" s="11"/>
      <c r="K955" s="11">
        <v>344.25</v>
      </c>
      <c r="L955" s="11"/>
    </row>
    <row r="956" spans="1:12">
      <c r="A956" s="10">
        <v>16509847</v>
      </c>
      <c r="B956" s="11">
        <v>980</v>
      </c>
      <c r="D956">
        <v>16465774</v>
      </c>
      <c r="E956" s="11"/>
      <c r="F956" s="11">
        <v>1493</v>
      </c>
      <c r="G956" s="11"/>
      <c r="H956" s="11"/>
      <c r="I956" s="11"/>
      <c r="J956" s="11"/>
      <c r="K956" s="11"/>
      <c r="L956" s="11"/>
    </row>
    <row r="957" spans="1:12">
      <c r="A957" s="10">
        <v>16540387</v>
      </c>
      <c r="B957" s="11">
        <v>322.5</v>
      </c>
      <c r="D957">
        <v>16494243</v>
      </c>
      <c r="E957" s="11"/>
      <c r="F957" s="11"/>
      <c r="G957" s="11"/>
      <c r="H957" s="11">
        <v>401</v>
      </c>
      <c r="I957" s="11"/>
      <c r="J957" s="11"/>
      <c r="K957" s="11"/>
      <c r="L957" s="11"/>
    </row>
    <row r="958" spans="1:12">
      <c r="A958" s="10">
        <v>16614123</v>
      </c>
      <c r="B958" s="11">
        <v>1380</v>
      </c>
      <c r="D958">
        <v>16509847</v>
      </c>
      <c r="E958" s="11"/>
      <c r="F958" s="11"/>
      <c r="G958" s="11">
        <v>980</v>
      </c>
      <c r="H958" s="11"/>
      <c r="I958" s="11"/>
      <c r="J958" s="11"/>
      <c r="K958" s="11"/>
      <c r="L958" s="11"/>
    </row>
    <row r="959" spans="1:12">
      <c r="A959" s="10">
        <v>16644310</v>
      </c>
      <c r="B959" s="11">
        <v>361</v>
      </c>
      <c r="D959">
        <v>16540387</v>
      </c>
      <c r="E959" s="11"/>
      <c r="F959" s="11"/>
      <c r="G959" s="11"/>
      <c r="H959" s="11">
        <v>322.5</v>
      </c>
      <c r="I959" s="11"/>
      <c r="J959" s="11"/>
      <c r="K959" s="11"/>
      <c r="L959" s="11"/>
    </row>
    <row r="960" spans="1:12">
      <c r="A960" s="10">
        <v>16670069</v>
      </c>
      <c r="B960" s="11">
        <v>236</v>
      </c>
      <c r="D960">
        <v>16614123</v>
      </c>
      <c r="E960" s="11"/>
      <c r="F960" s="11"/>
      <c r="G960" s="11"/>
      <c r="H960" s="11">
        <v>1380</v>
      </c>
      <c r="I960" s="11"/>
      <c r="J960" s="11"/>
      <c r="K960" s="11"/>
      <c r="L960" s="11"/>
    </row>
    <row r="961" spans="1:12">
      <c r="A961" s="10">
        <v>16677188</v>
      </c>
      <c r="B961" s="11">
        <v>474</v>
      </c>
      <c r="D961">
        <v>16644310</v>
      </c>
      <c r="E961" s="11"/>
      <c r="F961" s="11"/>
      <c r="G961" s="11">
        <v>361</v>
      </c>
      <c r="H961" s="11"/>
      <c r="I961" s="11"/>
      <c r="J961" s="11"/>
      <c r="K961" s="11"/>
      <c r="L961" s="11"/>
    </row>
    <row r="962" spans="1:12">
      <c r="A962" s="10">
        <v>16677980</v>
      </c>
      <c r="B962" s="11">
        <v>482</v>
      </c>
      <c r="D962">
        <v>16670069</v>
      </c>
      <c r="E962" s="11"/>
      <c r="F962" s="11"/>
      <c r="G962" s="11"/>
      <c r="H962" s="11"/>
      <c r="I962" s="11"/>
      <c r="J962" s="11">
        <v>236</v>
      </c>
      <c r="K962" s="11"/>
      <c r="L962" s="11"/>
    </row>
    <row r="963" spans="1:12">
      <c r="A963" s="10">
        <v>16681216</v>
      </c>
      <c r="B963" s="11">
        <v>220</v>
      </c>
      <c r="D963">
        <v>16677188</v>
      </c>
      <c r="E963" s="11"/>
      <c r="F963" s="11">
        <v>474</v>
      </c>
      <c r="G963" s="11"/>
      <c r="H963" s="11"/>
      <c r="I963" s="11"/>
      <c r="J963" s="11"/>
      <c r="K963" s="11"/>
      <c r="L963" s="11"/>
    </row>
    <row r="964" spans="1:12">
      <c r="A964" s="10">
        <v>16696285</v>
      </c>
      <c r="B964" s="11">
        <v>782.66666666666663</v>
      </c>
      <c r="D964">
        <v>16677980</v>
      </c>
      <c r="E964" s="11"/>
      <c r="F964" s="11">
        <v>482</v>
      </c>
      <c r="G964" s="11"/>
      <c r="H964" s="11"/>
      <c r="I964" s="11"/>
      <c r="J964" s="11"/>
      <c r="K964" s="11"/>
      <c r="L964" s="11"/>
    </row>
    <row r="965" spans="1:12">
      <c r="A965" s="10">
        <v>16709723</v>
      </c>
      <c r="B965" s="11">
        <v>13635.25</v>
      </c>
      <c r="D965">
        <v>16681216</v>
      </c>
      <c r="E965" s="11"/>
      <c r="F965" s="11"/>
      <c r="G965" s="11"/>
      <c r="H965" s="11"/>
      <c r="I965" s="11">
        <v>220</v>
      </c>
      <c r="J965" s="11"/>
      <c r="K965" s="11"/>
      <c r="L965" s="11"/>
    </row>
    <row r="966" spans="1:12">
      <c r="A966" s="10">
        <v>16715488</v>
      </c>
      <c r="B966" s="11">
        <v>2033</v>
      </c>
      <c r="D966">
        <v>16696285</v>
      </c>
      <c r="E966" s="11"/>
      <c r="F966" s="11"/>
      <c r="G966" s="11"/>
      <c r="H966" s="11"/>
      <c r="I966" s="11">
        <v>782.66666666666663</v>
      </c>
      <c r="J966" s="11"/>
      <c r="K966" s="11"/>
      <c r="L966" s="11"/>
    </row>
    <row r="967" spans="1:12">
      <c r="A967" s="10">
        <v>16717921</v>
      </c>
      <c r="B967" s="11">
        <v>38988</v>
      </c>
      <c r="D967">
        <v>16709723</v>
      </c>
      <c r="E967" s="11"/>
      <c r="F967" s="11"/>
      <c r="G967" s="11">
        <v>13635.25</v>
      </c>
      <c r="H967" s="11"/>
      <c r="I967" s="11"/>
      <c r="J967" s="11"/>
      <c r="K967" s="11"/>
      <c r="L967" s="11"/>
    </row>
    <row r="968" spans="1:12">
      <c r="A968" s="10">
        <v>16718713</v>
      </c>
      <c r="B968" s="11">
        <v>488.5</v>
      </c>
      <c r="D968">
        <v>16715488</v>
      </c>
      <c r="E968" s="11"/>
      <c r="F968" s="11"/>
      <c r="G968" s="11"/>
      <c r="H968" s="11">
        <v>2033</v>
      </c>
      <c r="I968" s="11"/>
      <c r="J968" s="11"/>
      <c r="K968" s="11"/>
      <c r="L968" s="11"/>
    </row>
    <row r="969" spans="1:12">
      <c r="A969" s="10">
        <v>16725470</v>
      </c>
      <c r="B969" s="11">
        <v>27651.5</v>
      </c>
      <c r="D969">
        <v>16717921</v>
      </c>
      <c r="E969" s="11"/>
      <c r="F969" s="11"/>
      <c r="G969" s="11"/>
      <c r="H969" s="11"/>
      <c r="I969" s="11">
        <v>38988</v>
      </c>
      <c r="J969" s="11"/>
      <c r="K969" s="11"/>
      <c r="L969" s="11"/>
    </row>
    <row r="970" spans="1:12">
      <c r="A970" s="10">
        <v>16725757</v>
      </c>
      <c r="B970" s="11">
        <v>545.5</v>
      </c>
      <c r="D970">
        <v>16718713</v>
      </c>
      <c r="E970" s="11"/>
      <c r="F970" s="11"/>
      <c r="G970" s="11"/>
      <c r="H970" s="11"/>
      <c r="I970" s="11"/>
      <c r="J970" s="11"/>
      <c r="K970" s="11">
        <v>488.5</v>
      </c>
      <c r="L970" s="11"/>
    </row>
    <row r="971" spans="1:12">
      <c r="A971" s="10">
        <v>16729670</v>
      </c>
      <c r="B971" s="11">
        <v>10064</v>
      </c>
      <c r="D971">
        <v>16725470</v>
      </c>
      <c r="E971" s="11"/>
      <c r="F971" s="11"/>
      <c r="G971" s="11">
        <v>27651.5</v>
      </c>
      <c r="H971" s="11"/>
      <c r="I971" s="11"/>
      <c r="J971" s="11"/>
      <c r="K971" s="11"/>
      <c r="L971" s="11"/>
    </row>
    <row r="972" spans="1:12">
      <c r="A972" s="10">
        <v>16729889</v>
      </c>
      <c r="B972" s="11">
        <v>153</v>
      </c>
      <c r="D972">
        <v>16725757</v>
      </c>
      <c r="E972" s="11"/>
      <c r="F972" s="11"/>
      <c r="G972" s="11"/>
      <c r="H972" s="11">
        <v>545.5</v>
      </c>
      <c r="I972" s="11"/>
      <c r="J972" s="11"/>
      <c r="K972" s="11"/>
      <c r="L972" s="11"/>
    </row>
    <row r="973" spans="1:12">
      <c r="A973" s="10">
        <v>16733411</v>
      </c>
      <c r="B973" s="11">
        <v>464.5</v>
      </c>
      <c r="D973">
        <v>16729670</v>
      </c>
      <c r="E973" s="11"/>
      <c r="F973" s="11"/>
      <c r="G973" s="11">
        <v>10064</v>
      </c>
      <c r="H973" s="11"/>
      <c r="I973" s="11"/>
      <c r="J973" s="11"/>
      <c r="K973" s="11"/>
      <c r="L973" s="11"/>
    </row>
    <row r="974" spans="1:12">
      <c r="A974" s="10">
        <v>16733993</v>
      </c>
      <c r="B974" s="11">
        <v>291.33333333333331</v>
      </c>
      <c r="D974">
        <v>16729889</v>
      </c>
      <c r="E974" s="11"/>
      <c r="F974" s="11"/>
      <c r="G974" s="11"/>
      <c r="H974" s="11">
        <v>153</v>
      </c>
      <c r="I974" s="11"/>
      <c r="J974" s="11"/>
      <c r="K974" s="11"/>
      <c r="L974" s="11"/>
    </row>
    <row r="975" spans="1:12">
      <c r="A975" s="10">
        <v>16734375</v>
      </c>
      <c r="B975" s="11">
        <v>435.5</v>
      </c>
      <c r="D975">
        <v>16733411</v>
      </c>
      <c r="E975" s="11"/>
      <c r="F975" s="11"/>
      <c r="G975" s="11">
        <v>464.5</v>
      </c>
      <c r="H975" s="11"/>
      <c r="I975" s="11"/>
      <c r="J975" s="11"/>
      <c r="K975" s="11"/>
      <c r="L975" s="11"/>
    </row>
    <row r="976" spans="1:12">
      <c r="A976" s="10">
        <v>16739977</v>
      </c>
      <c r="B976" s="11">
        <v>206</v>
      </c>
      <c r="D976">
        <v>16733993</v>
      </c>
      <c r="E976" s="11"/>
      <c r="F976" s="11">
        <v>291.33333333333331</v>
      </c>
      <c r="G976" s="11"/>
      <c r="H976" s="11"/>
      <c r="I976" s="11"/>
      <c r="J976" s="11"/>
      <c r="K976" s="11"/>
      <c r="L976" s="11"/>
    </row>
    <row r="977" spans="1:12">
      <c r="A977" s="10">
        <v>16760382</v>
      </c>
      <c r="B977" s="11">
        <v>958.5</v>
      </c>
      <c r="D977">
        <v>16734375</v>
      </c>
      <c r="E977" s="11"/>
      <c r="F977" s="11"/>
      <c r="G977" s="11">
        <v>435.5</v>
      </c>
      <c r="H977" s="11"/>
      <c r="I977" s="11"/>
      <c r="J977" s="11"/>
      <c r="K977" s="11"/>
      <c r="L977" s="11"/>
    </row>
    <row r="978" spans="1:12">
      <c r="A978" s="10">
        <v>16801544</v>
      </c>
      <c r="B978" s="11">
        <v>1113</v>
      </c>
      <c r="D978">
        <v>16739977</v>
      </c>
      <c r="E978" s="11"/>
      <c r="F978" s="11"/>
      <c r="G978" s="11">
        <v>206</v>
      </c>
      <c r="H978" s="11"/>
      <c r="I978" s="11"/>
      <c r="J978" s="11"/>
      <c r="K978" s="11"/>
      <c r="L978" s="11"/>
    </row>
    <row r="979" spans="1:12">
      <c r="A979" s="10">
        <v>16807423</v>
      </c>
      <c r="B979" s="11">
        <v>426.5</v>
      </c>
      <c r="D979">
        <v>16760382</v>
      </c>
      <c r="E979" s="11"/>
      <c r="F979" s="11"/>
      <c r="G979" s="11"/>
      <c r="H979" s="11"/>
      <c r="I979" s="11"/>
      <c r="J979" s="11"/>
      <c r="K979" s="11">
        <v>958.5</v>
      </c>
      <c r="L979" s="11"/>
    </row>
    <row r="980" spans="1:12">
      <c r="A980" s="10">
        <v>16808711</v>
      </c>
      <c r="B980" s="11">
        <v>376.5</v>
      </c>
      <c r="D980">
        <v>16801544</v>
      </c>
      <c r="E980" s="11"/>
      <c r="F980" s="11"/>
      <c r="G980" s="11"/>
      <c r="H980" s="11">
        <v>1113</v>
      </c>
      <c r="I980" s="11"/>
      <c r="J980" s="11"/>
      <c r="K980" s="11"/>
      <c r="L980" s="11"/>
    </row>
    <row r="981" spans="1:12">
      <c r="A981" s="10">
        <v>16815096</v>
      </c>
      <c r="B981" s="11">
        <v>1327.6666666666667</v>
      </c>
      <c r="D981">
        <v>16807423</v>
      </c>
      <c r="E981" s="11"/>
      <c r="F981" s="11"/>
      <c r="G981" s="11"/>
      <c r="H981" s="11">
        <v>426.5</v>
      </c>
      <c r="I981" s="11"/>
      <c r="J981" s="11"/>
      <c r="K981" s="11"/>
      <c r="L981" s="11"/>
    </row>
    <row r="982" spans="1:12">
      <c r="A982" s="10">
        <v>16815965</v>
      </c>
      <c r="B982" s="11">
        <v>447.66666666666669</v>
      </c>
      <c r="D982">
        <v>16808711</v>
      </c>
      <c r="E982" s="11"/>
      <c r="F982" s="11"/>
      <c r="G982" s="11"/>
      <c r="H982" s="11"/>
      <c r="I982" s="11"/>
      <c r="J982" s="11"/>
      <c r="K982" s="11"/>
      <c r="L982" s="11">
        <v>376.5</v>
      </c>
    </row>
    <row r="983" spans="1:12">
      <c r="A983" s="10">
        <v>16824277</v>
      </c>
      <c r="B983" s="11">
        <v>453</v>
      </c>
      <c r="D983">
        <v>16815096</v>
      </c>
      <c r="E983" s="11"/>
      <c r="F983" s="11"/>
      <c r="G983" s="11"/>
      <c r="H983" s="11"/>
      <c r="I983" s="11"/>
      <c r="J983" s="11">
        <v>1327.6666666666667</v>
      </c>
      <c r="K983" s="11"/>
      <c r="L983" s="11"/>
    </row>
    <row r="984" spans="1:12">
      <c r="A984" s="10">
        <v>16833583</v>
      </c>
      <c r="B984" s="11">
        <v>349.5</v>
      </c>
      <c r="D984">
        <v>16815965</v>
      </c>
      <c r="E984" s="11"/>
      <c r="F984" s="11"/>
      <c r="G984" s="11">
        <v>447.66666666666669</v>
      </c>
      <c r="H984" s="11"/>
      <c r="I984" s="11"/>
      <c r="J984" s="11"/>
      <c r="K984" s="11"/>
      <c r="L984" s="11"/>
    </row>
    <row r="985" spans="1:12">
      <c r="A985" s="10">
        <v>16834814</v>
      </c>
      <c r="B985" s="11">
        <v>230.5</v>
      </c>
      <c r="D985">
        <v>16824277</v>
      </c>
      <c r="E985" s="11"/>
      <c r="F985" s="11"/>
      <c r="G985" s="11"/>
      <c r="H985" s="11">
        <v>453</v>
      </c>
      <c r="I985" s="11"/>
      <c r="J985" s="11"/>
      <c r="K985" s="11"/>
      <c r="L985" s="11"/>
    </row>
    <row r="986" spans="1:12">
      <c r="A986" s="10">
        <v>16853434</v>
      </c>
      <c r="B986" s="11">
        <v>1517.5</v>
      </c>
      <c r="D986">
        <v>16833583</v>
      </c>
      <c r="E986" s="11"/>
      <c r="F986" s="11"/>
      <c r="G986" s="11">
        <v>349.5</v>
      </c>
      <c r="H986" s="11"/>
      <c r="I986" s="11"/>
      <c r="J986" s="11"/>
      <c r="K986" s="11"/>
      <c r="L986" s="11"/>
    </row>
    <row r="987" spans="1:12">
      <c r="A987" s="10">
        <v>16904550</v>
      </c>
      <c r="B987" s="11">
        <v>284</v>
      </c>
      <c r="D987">
        <v>16834814</v>
      </c>
      <c r="E987" s="11"/>
      <c r="F987" s="11"/>
      <c r="G987" s="11">
        <v>230.5</v>
      </c>
      <c r="H987" s="11"/>
      <c r="I987" s="11"/>
      <c r="J987" s="11"/>
      <c r="K987" s="11"/>
      <c r="L987" s="11"/>
    </row>
    <row r="988" spans="1:12">
      <c r="A988" s="10">
        <v>16928782</v>
      </c>
      <c r="B988" s="11">
        <v>18285.666666666668</v>
      </c>
      <c r="D988">
        <v>16853434</v>
      </c>
      <c r="E988" s="11"/>
      <c r="F988" s="11"/>
      <c r="G988" s="11"/>
      <c r="H988" s="11"/>
      <c r="I988" s="11"/>
      <c r="J988" s="11"/>
      <c r="K988" s="11"/>
      <c r="L988" s="11">
        <v>1517.5</v>
      </c>
    </row>
    <row r="989" spans="1:12">
      <c r="A989" s="10">
        <v>16958110</v>
      </c>
      <c r="B989" s="11">
        <v>564</v>
      </c>
      <c r="D989">
        <v>16904550</v>
      </c>
      <c r="E989" s="11"/>
      <c r="F989" s="11">
        <v>284</v>
      </c>
      <c r="G989" s="11"/>
      <c r="H989" s="11"/>
      <c r="I989" s="11"/>
      <c r="J989" s="11"/>
      <c r="K989" s="11"/>
      <c r="L989" s="11"/>
    </row>
    <row r="990" spans="1:12">
      <c r="A990" s="10">
        <v>16968952</v>
      </c>
      <c r="B990" s="11">
        <v>431</v>
      </c>
      <c r="D990">
        <v>16928782</v>
      </c>
      <c r="E990" s="11"/>
      <c r="F990" s="11"/>
      <c r="G990" s="11"/>
      <c r="H990" s="11"/>
      <c r="I990" s="11">
        <v>18285.666666666668</v>
      </c>
      <c r="J990" s="11"/>
      <c r="K990" s="11"/>
      <c r="L990" s="11"/>
    </row>
    <row r="991" spans="1:12">
      <c r="A991" s="10">
        <v>16985100</v>
      </c>
      <c r="B991" s="11">
        <v>3200</v>
      </c>
      <c r="D991">
        <v>16958110</v>
      </c>
      <c r="E991" s="11"/>
      <c r="F991" s="11"/>
      <c r="G991" s="11"/>
      <c r="H991" s="11"/>
      <c r="I991" s="11"/>
      <c r="J991" s="11"/>
      <c r="K991" s="11"/>
      <c r="L991" s="11">
        <v>564</v>
      </c>
    </row>
    <row r="992" spans="1:12">
      <c r="A992" s="10">
        <v>16989996</v>
      </c>
      <c r="B992" s="11">
        <v>342.33333333333331</v>
      </c>
      <c r="D992">
        <v>16968952</v>
      </c>
      <c r="E992" s="11"/>
      <c r="F992" s="11"/>
      <c r="G992" s="11"/>
      <c r="H992" s="11">
        <v>431</v>
      </c>
      <c r="I992" s="11"/>
      <c r="J992" s="11"/>
      <c r="K992" s="11"/>
      <c r="L992" s="11"/>
    </row>
    <row r="993" spans="1:12">
      <c r="A993" s="10">
        <v>17010878</v>
      </c>
      <c r="B993" s="11">
        <v>852</v>
      </c>
      <c r="D993">
        <v>16985100</v>
      </c>
      <c r="E993" s="11"/>
      <c r="F993" s="11"/>
      <c r="G993" s="11"/>
      <c r="H993" s="11"/>
      <c r="I993" s="11"/>
      <c r="J993" s="11"/>
      <c r="K993" s="11"/>
      <c r="L993" s="11">
        <v>3200</v>
      </c>
    </row>
    <row r="994" spans="1:12">
      <c r="A994" s="10">
        <v>17050217</v>
      </c>
      <c r="B994" s="11">
        <v>833.25</v>
      </c>
      <c r="D994">
        <v>16989996</v>
      </c>
      <c r="E994" s="11">
        <v>342.33333333333331</v>
      </c>
      <c r="F994" s="11"/>
      <c r="G994" s="11"/>
      <c r="H994" s="11"/>
      <c r="I994" s="11"/>
      <c r="J994" s="11"/>
      <c r="K994" s="11"/>
      <c r="L994" s="11"/>
    </row>
    <row r="995" spans="1:12">
      <c r="A995" s="10">
        <v>17057862</v>
      </c>
      <c r="B995" s="11">
        <v>376.33333333333331</v>
      </c>
      <c r="D995">
        <v>17010878</v>
      </c>
      <c r="E995" s="11"/>
      <c r="F995" s="11"/>
      <c r="G995" s="11"/>
      <c r="H995" s="11"/>
      <c r="I995" s="11"/>
      <c r="J995" s="11">
        <v>852</v>
      </c>
      <c r="K995" s="11"/>
      <c r="L995" s="11"/>
    </row>
    <row r="996" spans="1:12">
      <c r="A996" s="10">
        <v>17088688</v>
      </c>
      <c r="B996" s="11">
        <v>238</v>
      </c>
      <c r="D996">
        <v>17050217</v>
      </c>
      <c r="E996" s="11"/>
      <c r="F996" s="11"/>
      <c r="G996" s="11"/>
      <c r="H996" s="11"/>
      <c r="I996" s="11"/>
      <c r="J996" s="11">
        <v>833.25</v>
      </c>
      <c r="K996" s="11"/>
      <c r="L996" s="11"/>
    </row>
    <row r="997" spans="1:12">
      <c r="A997" s="10">
        <v>17097507</v>
      </c>
      <c r="B997" s="11">
        <v>525.5</v>
      </c>
      <c r="D997">
        <v>17057862</v>
      </c>
      <c r="E997" s="11"/>
      <c r="F997" s="11"/>
      <c r="G997" s="11"/>
      <c r="H997" s="11">
        <v>376.33333333333331</v>
      </c>
      <c r="I997" s="11"/>
      <c r="J997" s="11"/>
      <c r="K997" s="11"/>
      <c r="L997" s="11"/>
    </row>
    <row r="998" spans="1:12">
      <c r="A998" s="10">
        <v>17161632</v>
      </c>
      <c r="B998" s="11">
        <v>451.8</v>
      </c>
      <c r="D998">
        <v>17088688</v>
      </c>
      <c r="E998" s="11"/>
      <c r="F998" s="11"/>
      <c r="G998" s="11">
        <v>238</v>
      </c>
      <c r="H998" s="11"/>
      <c r="I998" s="11"/>
      <c r="J998" s="11"/>
      <c r="K998" s="11"/>
      <c r="L998" s="11"/>
    </row>
    <row r="999" spans="1:12">
      <c r="A999" s="10">
        <v>17165230</v>
      </c>
      <c r="B999" s="11">
        <v>1567</v>
      </c>
      <c r="D999">
        <v>17097507</v>
      </c>
      <c r="E999" s="11"/>
      <c r="F999" s="11">
        <v>525.5</v>
      </c>
      <c r="G999" s="11"/>
      <c r="H999" s="11"/>
      <c r="I999" s="11"/>
      <c r="J999" s="11"/>
      <c r="K999" s="11"/>
      <c r="L999" s="11"/>
    </row>
    <row r="1000" spans="1:12">
      <c r="A1000" s="10">
        <v>17167835</v>
      </c>
      <c r="B1000" s="11">
        <v>1528.5</v>
      </c>
      <c r="D1000">
        <v>17161632</v>
      </c>
      <c r="E1000" s="11">
        <v>451.8</v>
      </c>
      <c r="F1000" s="11"/>
      <c r="G1000" s="11"/>
      <c r="H1000" s="11"/>
      <c r="I1000" s="11"/>
      <c r="J1000" s="11"/>
      <c r="K1000" s="11"/>
      <c r="L1000" s="11"/>
    </row>
    <row r="1001" spans="1:12">
      <c r="A1001" s="10">
        <v>17180175</v>
      </c>
      <c r="B1001" s="11">
        <v>336.33333333333331</v>
      </c>
      <c r="D1001">
        <v>17165230</v>
      </c>
      <c r="E1001" s="11"/>
      <c r="F1001" s="11"/>
      <c r="G1001" s="11"/>
      <c r="H1001" s="11">
        <v>1567</v>
      </c>
      <c r="I1001" s="11"/>
      <c r="J1001" s="11"/>
      <c r="K1001" s="11"/>
      <c r="L1001" s="11"/>
    </row>
    <row r="1002" spans="1:12">
      <c r="A1002" s="10">
        <v>17203176</v>
      </c>
      <c r="B1002" s="11">
        <v>289</v>
      </c>
      <c r="D1002">
        <v>17167835</v>
      </c>
      <c r="E1002" s="11"/>
      <c r="F1002" s="11"/>
      <c r="G1002" s="11"/>
      <c r="H1002" s="11">
        <v>1528.5</v>
      </c>
      <c r="I1002" s="11"/>
      <c r="J1002" s="11"/>
      <c r="K1002" s="11"/>
      <c r="L1002" s="11"/>
    </row>
    <row r="1003" spans="1:12">
      <c r="A1003" s="10">
        <v>17204817</v>
      </c>
      <c r="B1003" s="11">
        <v>303</v>
      </c>
      <c r="D1003">
        <v>17180175</v>
      </c>
      <c r="E1003" s="11"/>
      <c r="F1003" s="11"/>
      <c r="G1003" s="11"/>
      <c r="H1003" s="11"/>
      <c r="I1003" s="11">
        <v>336.33333333333331</v>
      </c>
      <c r="J1003" s="11"/>
      <c r="K1003" s="11"/>
      <c r="L1003" s="11"/>
    </row>
    <row r="1004" spans="1:12">
      <c r="A1004" s="10">
        <v>17214380</v>
      </c>
      <c r="B1004" s="11">
        <v>662.5</v>
      </c>
      <c r="D1004">
        <v>17203176</v>
      </c>
      <c r="E1004" s="11"/>
      <c r="F1004" s="11"/>
      <c r="G1004" s="11"/>
      <c r="H1004" s="11"/>
      <c r="I1004" s="11">
        <v>289</v>
      </c>
      <c r="J1004" s="11"/>
      <c r="K1004" s="11"/>
      <c r="L1004" s="11"/>
    </row>
    <row r="1005" spans="1:12">
      <c r="A1005" s="10">
        <v>17216699</v>
      </c>
      <c r="B1005" s="11">
        <v>1041.5</v>
      </c>
      <c r="D1005">
        <v>17204817</v>
      </c>
      <c r="E1005" s="11"/>
      <c r="F1005" s="11"/>
      <c r="G1005" s="11"/>
      <c r="H1005" s="11">
        <v>303</v>
      </c>
      <c r="I1005" s="11"/>
      <c r="J1005" s="11"/>
      <c r="K1005" s="11"/>
      <c r="L1005" s="11"/>
    </row>
    <row r="1006" spans="1:12">
      <c r="A1006" s="10">
        <v>17223304</v>
      </c>
      <c r="B1006" s="11">
        <v>276</v>
      </c>
      <c r="D1006">
        <v>17214380</v>
      </c>
      <c r="E1006" s="11"/>
      <c r="F1006" s="11"/>
      <c r="G1006" s="11"/>
      <c r="H1006" s="11"/>
      <c r="I1006" s="11"/>
      <c r="J1006" s="11"/>
      <c r="K1006" s="11">
        <v>662.5</v>
      </c>
      <c r="L1006" s="11"/>
    </row>
    <row r="1007" spans="1:12">
      <c r="A1007" s="10">
        <v>17230700</v>
      </c>
      <c r="B1007" s="11">
        <v>548</v>
      </c>
      <c r="D1007">
        <v>17216699</v>
      </c>
      <c r="E1007" s="11"/>
      <c r="F1007" s="11"/>
      <c r="G1007" s="11"/>
      <c r="H1007" s="11"/>
      <c r="I1007" s="11"/>
      <c r="J1007" s="11"/>
      <c r="K1007" s="11"/>
      <c r="L1007" s="11">
        <v>1041.5</v>
      </c>
    </row>
    <row r="1008" spans="1:12">
      <c r="A1008" s="10">
        <v>17238335</v>
      </c>
      <c r="B1008" s="11">
        <v>196</v>
      </c>
      <c r="D1008">
        <v>17223304</v>
      </c>
      <c r="E1008" s="11"/>
      <c r="F1008" s="11"/>
      <c r="G1008" s="11"/>
      <c r="H1008" s="11"/>
      <c r="I1008" s="11"/>
      <c r="J1008" s="11"/>
      <c r="K1008" s="11"/>
      <c r="L1008" s="11">
        <v>276</v>
      </c>
    </row>
    <row r="1009" spans="1:12">
      <c r="A1009" s="10">
        <v>17248385</v>
      </c>
      <c r="B1009" s="11">
        <v>190</v>
      </c>
      <c r="D1009">
        <v>17230700</v>
      </c>
      <c r="E1009" s="11"/>
      <c r="F1009" s="11"/>
      <c r="G1009" s="11"/>
      <c r="H1009" s="11"/>
      <c r="I1009" s="11"/>
      <c r="J1009" s="11"/>
      <c r="K1009" s="11"/>
      <c r="L1009" s="11">
        <v>548</v>
      </c>
    </row>
    <row r="1010" spans="1:12">
      <c r="A1010" s="10">
        <v>17258492</v>
      </c>
      <c r="B1010" s="11">
        <v>1680.25</v>
      </c>
      <c r="D1010">
        <v>17238335</v>
      </c>
      <c r="E1010" s="11"/>
      <c r="F1010" s="11"/>
      <c r="G1010" s="11"/>
      <c r="H1010" s="11"/>
      <c r="I1010" s="11"/>
      <c r="J1010" s="11"/>
      <c r="K1010" s="11"/>
      <c r="L1010" s="11">
        <v>196</v>
      </c>
    </row>
    <row r="1011" spans="1:12">
      <c r="A1011" s="10">
        <v>17265869</v>
      </c>
      <c r="B1011" s="11">
        <v>4517.333333333333</v>
      </c>
      <c r="D1011">
        <v>17248385</v>
      </c>
      <c r="E1011" s="11"/>
      <c r="F1011" s="11">
        <v>190</v>
      </c>
      <c r="G1011" s="11"/>
      <c r="H1011" s="11"/>
      <c r="I1011" s="11"/>
      <c r="J1011" s="11"/>
      <c r="K1011" s="11"/>
      <c r="L1011" s="11"/>
    </row>
    <row r="1012" spans="1:12">
      <c r="A1012" s="10">
        <v>17287944</v>
      </c>
      <c r="B1012" s="11">
        <v>325.2</v>
      </c>
      <c r="D1012">
        <v>17258492</v>
      </c>
      <c r="E1012" s="11"/>
      <c r="F1012" s="11"/>
      <c r="G1012" s="11"/>
      <c r="H1012" s="11">
        <v>1680.25</v>
      </c>
      <c r="I1012" s="11"/>
      <c r="J1012" s="11"/>
      <c r="K1012" s="11"/>
      <c r="L1012" s="11"/>
    </row>
    <row r="1013" spans="1:12">
      <c r="A1013" s="10">
        <v>17289728</v>
      </c>
      <c r="B1013" s="11">
        <v>903.5</v>
      </c>
      <c r="D1013">
        <v>17265869</v>
      </c>
      <c r="E1013" s="11"/>
      <c r="F1013" s="11">
        <v>4517.333333333333</v>
      </c>
      <c r="G1013" s="11"/>
      <c r="H1013" s="11"/>
      <c r="I1013" s="11"/>
      <c r="J1013" s="11"/>
      <c r="K1013" s="11"/>
      <c r="L1013" s="11"/>
    </row>
    <row r="1014" spans="1:12">
      <c r="A1014" s="10">
        <v>17296600</v>
      </c>
      <c r="B1014" s="11">
        <v>240.33333333333334</v>
      </c>
      <c r="D1014">
        <v>17287944</v>
      </c>
      <c r="E1014" s="11"/>
      <c r="F1014" s="11"/>
      <c r="G1014" s="11"/>
      <c r="H1014" s="11">
        <v>325.2</v>
      </c>
      <c r="I1014" s="11"/>
      <c r="J1014" s="11"/>
      <c r="K1014" s="11"/>
      <c r="L1014" s="11"/>
    </row>
    <row r="1015" spans="1:12">
      <c r="A1015" s="10">
        <v>17325355</v>
      </c>
      <c r="B1015" s="11">
        <v>1934.4</v>
      </c>
      <c r="D1015">
        <v>17289728</v>
      </c>
      <c r="E1015" s="11"/>
      <c r="F1015" s="11"/>
      <c r="G1015" s="11"/>
      <c r="H1015" s="11"/>
      <c r="I1015" s="11"/>
      <c r="J1015" s="11">
        <v>903.5</v>
      </c>
      <c r="K1015" s="11"/>
      <c r="L1015" s="11"/>
    </row>
    <row r="1016" spans="1:12">
      <c r="A1016" s="10">
        <v>17344357</v>
      </c>
      <c r="B1016" s="11">
        <v>1957.5714285714287</v>
      </c>
      <c r="D1016">
        <v>17296600</v>
      </c>
      <c r="E1016" s="11"/>
      <c r="F1016" s="11"/>
      <c r="G1016" s="11">
        <v>240.33333333333334</v>
      </c>
      <c r="H1016" s="11"/>
      <c r="I1016" s="11"/>
      <c r="J1016" s="11"/>
      <c r="K1016" s="11"/>
      <c r="L1016" s="11"/>
    </row>
    <row r="1017" spans="1:12">
      <c r="A1017" s="10">
        <v>17347087</v>
      </c>
      <c r="B1017" s="11">
        <v>6840</v>
      </c>
      <c r="D1017">
        <v>17325355</v>
      </c>
      <c r="E1017" s="11"/>
      <c r="F1017" s="11"/>
      <c r="G1017" s="11"/>
      <c r="H1017" s="11"/>
      <c r="I1017" s="11"/>
      <c r="J1017" s="11">
        <v>1934.4</v>
      </c>
      <c r="K1017" s="11"/>
      <c r="L1017" s="11"/>
    </row>
    <row r="1018" spans="1:12">
      <c r="A1018" s="10">
        <v>17374010</v>
      </c>
      <c r="B1018" s="11">
        <v>165</v>
      </c>
      <c r="D1018">
        <v>17344357</v>
      </c>
      <c r="E1018" s="11"/>
      <c r="F1018" s="11">
        <v>1957.5714285714287</v>
      </c>
      <c r="G1018" s="11"/>
      <c r="H1018" s="11"/>
      <c r="I1018" s="11"/>
      <c r="J1018" s="11"/>
      <c r="K1018" s="11"/>
      <c r="L1018" s="11"/>
    </row>
    <row r="1019" spans="1:12">
      <c r="A1019" s="10">
        <v>17380375</v>
      </c>
      <c r="B1019" s="11">
        <v>909.5</v>
      </c>
      <c r="D1019">
        <v>17347087</v>
      </c>
      <c r="E1019" s="11"/>
      <c r="F1019" s="11"/>
      <c r="G1019" s="11"/>
      <c r="H1019" s="11"/>
      <c r="I1019" s="11">
        <v>6840</v>
      </c>
      <c r="J1019" s="11"/>
      <c r="K1019" s="11"/>
      <c r="L1019" s="11"/>
    </row>
    <row r="1020" spans="1:12">
      <c r="A1020" s="10">
        <v>17396924</v>
      </c>
      <c r="B1020" s="11">
        <v>21219.714285714286</v>
      </c>
      <c r="D1020">
        <v>17374010</v>
      </c>
      <c r="E1020" s="11">
        <v>165</v>
      </c>
      <c r="F1020" s="11"/>
      <c r="G1020" s="11"/>
      <c r="H1020" s="11"/>
      <c r="I1020" s="11"/>
      <c r="J1020" s="11"/>
      <c r="K1020" s="11"/>
      <c r="L1020" s="11"/>
    </row>
    <row r="1021" spans="1:12">
      <c r="A1021" s="10">
        <v>17407184</v>
      </c>
      <c r="B1021" s="11">
        <v>437.33333333333331</v>
      </c>
      <c r="D1021">
        <v>17380375</v>
      </c>
      <c r="E1021" s="11"/>
      <c r="F1021" s="11">
        <v>909.5</v>
      </c>
      <c r="G1021" s="11"/>
      <c r="H1021" s="11"/>
      <c r="I1021" s="11"/>
      <c r="J1021" s="11"/>
      <c r="K1021" s="11"/>
      <c r="L1021" s="11"/>
    </row>
    <row r="1022" spans="1:12">
      <c r="A1022" s="10">
        <v>17432609</v>
      </c>
      <c r="B1022" s="11">
        <v>510</v>
      </c>
      <c r="D1022">
        <v>17396924</v>
      </c>
      <c r="E1022" s="11"/>
      <c r="F1022" s="11"/>
      <c r="G1022" s="11"/>
      <c r="H1022" s="11"/>
      <c r="I1022" s="11"/>
      <c r="J1022" s="11"/>
      <c r="K1022" s="11">
        <v>21219.714285714286</v>
      </c>
      <c r="L1022" s="11"/>
    </row>
    <row r="1023" spans="1:12">
      <c r="A1023" s="10">
        <v>17446819</v>
      </c>
      <c r="B1023" s="11">
        <v>578</v>
      </c>
      <c r="D1023">
        <v>17407184</v>
      </c>
      <c r="E1023" s="11"/>
      <c r="F1023" s="11"/>
      <c r="G1023" s="11"/>
      <c r="H1023" s="11">
        <v>437.33333333333331</v>
      </c>
      <c r="I1023" s="11"/>
      <c r="J1023" s="11"/>
      <c r="K1023" s="11"/>
      <c r="L1023" s="11"/>
    </row>
    <row r="1024" spans="1:12">
      <c r="A1024" s="10">
        <v>17475002</v>
      </c>
      <c r="B1024" s="11">
        <v>237.33333333333334</v>
      </c>
      <c r="D1024">
        <v>17432609</v>
      </c>
      <c r="E1024" s="11">
        <v>510</v>
      </c>
      <c r="F1024" s="11"/>
      <c r="G1024" s="11"/>
      <c r="H1024" s="11"/>
      <c r="I1024" s="11"/>
      <c r="J1024" s="11"/>
      <c r="K1024" s="11"/>
      <c r="L1024" s="11"/>
    </row>
    <row r="1025" spans="1:12">
      <c r="A1025" s="10">
        <v>17503338</v>
      </c>
      <c r="B1025" s="11">
        <v>406.33333333333331</v>
      </c>
      <c r="D1025">
        <v>17446819</v>
      </c>
      <c r="E1025" s="11"/>
      <c r="F1025" s="11"/>
      <c r="G1025" s="11"/>
      <c r="H1025" s="11"/>
      <c r="I1025" s="11"/>
      <c r="J1025" s="11">
        <v>578</v>
      </c>
      <c r="K1025" s="11"/>
      <c r="L1025" s="11"/>
    </row>
    <row r="1026" spans="1:12">
      <c r="A1026" s="10">
        <v>17507890</v>
      </c>
      <c r="B1026" s="11">
        <v>543</v>
      </c>
      <c r="D1026">
        <v>17475002</v>
      </c>
      <c r="E1026" s="11"/>
      <c r="F1026" s="11"/>
      <c r="G1026" s="11"/>
      <c r="H1026" s="11">
        <v>237.33333333333334</v>
      </c>
      <c r="I1026" s="11"/>
      <c r="J1026" s="11"/>
      <c r="K1026" s="11"/>
      <c r="L1026" s="11"/>
    </row>
    <row r="1027" spans="1:12">
      <c r="A1027" s="10">
        <v>17515210</v>
      </c>
      <c r="B1027" s="11">
        <v>158</v>
      </c>
      <c r="D1027">
        <v>17503338</v>
      </c>
      <c r="E1027" s="11"/>
      <c r="F1027" s="11">
        <v>406.33333333333331</v>
      </c>
      <c r="G1027" s="11"/>
      <c r="H1027" s="11"/>
      <c r="I1027" s="11"/>
      <c r="J1027" s="11"/>
      <c r="K1027" s="11"/>
      <c r="L1027" s="11"/>
    </row>
    <row r="1028" spans="1:12">
      <c r="A1028" s="10">
        <v>17619524</v>
      </c>
      <c r="B1028" s="11">
        <v>233.66666666666666</v>
      </c>
      <c r="D1028">
        <v>17507890</v>
      </c>
      <c r="E1028" s="11"/>
      <c r="F1028" s="11"/>
      <c r="G1028" s="11"/>
      <c r="H1028" s="11"/>
      <c r="I1028" s="11"/>
      <c r="J1028" s="11"/>
      <c r="K1028" s="11"/>
      <c r="L1028" s="11">
        <v>543</v>
      </c>
    </row>
    <row r="1029" spans="1:12">
      <c r="A1029" s="10">
        <v>17629936</v>
      </c>
      <c r="B1029" s="11">
        <v>413</v>
      </c>
      <c r="D1029">
        <v>17515210</v>
      </c>
      <c r="E1029" s="11"/>
      <c r="F1029" s="11">
        <v>158</v>
      </c>
      <c r="G1029" s="11"/>
      <c r="H1029" s="11"/>
      <c r="I1029" s="11"/>
      <c r="J1029" s="11"/>
      <c r="K1029" s="11"/>
      <c r="L1029" s="11"/>
    </row>
    <row r="1030" spans="1:12">
      <c r="A1030" s="10">
        <v>17700751</v>
      </c>
      <c r="B1030" s="11">
        <v>349</v>
      </c>
      <c r="D1030">
        <v>17619524</v>
      </c>
      <c r="E1030" s="11"/>
      <c r="F1030" s="11">
        <v>233.66666666666666</v>
      </c>
      <c r="G1030" s="11"/>
      <c r="H1030" s="11"/>
      <c r="I1030" s="11"/>
      <c r="J1030" s="11"/>
      <c r="K1030" s="11"/>
      <c r="L1030" s="11"/>
    </row>
    <row r="1031" spans="1:12">
      <c r="A1031" s="10">
        <v>17706850</v>
      </c>
      <c r="B1031" s="11">
        <v>578.75</v>
      </c>
      <c r="D1031">
        <v>17629936</v>
      </c>
      <c r="E1031" s="11"/>
      <c r="F1031" s="11"/>
      <c r="G1031" s="11"/>
      <c r="H1031" s="11">
        <v>413</v>
      </c>
      <c r="I1031" s="11"/>
      <c r="J1031" s="11"/>
      <c r="K1031" s="11"/>
      <c r="L1031" s="11"/>
    </row>
    <row r="1032" spans="1:12">
      <c r="A1032" s="10">
        <v>17732007</v>
      </c>
      <c r="B1032" s="11">
        <v>262</v>
      </c>
      <c r="D1032">
        <v>17700751</v>
      </c>
      <c r="E1032" s="11">
        <v>349</v>
      </c>
      <c r="F1032" s="11"/>
      <c r="G1032" s="11"/>
      <c r="H1032" s="11"/>
      <c r="I1032" s="11"/>
      <c r="J1032" s="11"/>
      <c r="K1032" s="11"/>
      <c r="L1032" s="11"/>
    </row>
    <row r="1033" spans="1:12">
      <c r="A1033" s="10">
        <v>17736054</v>
      </c>
      <c r="B1033" s="11">
        <v>1076.75</v>
      </c>
      <c r="D1033">
        <v>17706850</v>
      </c>
      <c r="E1033" s="11"/>
      <c r="F1033" s="11"/>
      <c r="G1033" s="11"/>
      <c r="H1033" s="11"/>
      <c r="I1033" s="11"/>
      <c r="J1033" s="11">
        <v>578.75</v>
      </c>
      <c r="K1033" s="11"/>
      <c r="L1033" s="11"/>
    </row>
    <row r="1034" spans="1:12">
      <c r="A1034" s="10">
        <v>17752173</v>
      </c>
      <c r="B1034" s="11">
        <v>470.5</v>
      </c>
      <c r="D1034">
        <v>17732007</v>
      </c>
      <c r="E1034" s="11">
        <v>262</v>
      </c>
      <c r="F1034" s="11"/>
      <c r="G1034" s="11"/>
      <c r="H1034" s="11"/>
      <c r="I1034" s="11"/>
      <c r="J1034" s="11"/>
      <c r="K1034" s="11"/>
      <c r="L1034" s="11"/>
    </row>
    <row r="1035" spans="1:12">
      <c r="A1035" s="10">
        <v>17764914</v>
      </c>
      <c r="B1035" s="11">
        <v>7998</v>
      </c>
      <c r="D1035">
        <v>17736054</v>
      </c>
      <c r="E1035" s="11"/>
      <c r="F1035" s="11">
        <v>1076.75</v>
      </c>
      <c r="G1035" s="11"/>
      <c r="H1035" s="11"/>
      <c r="I1035" s="11"/>
      <c r="J1035" s="11"/>
      <c r="K1035" s="11"/>
      <c r="L1035" s="11"/>
    </row>
    <row r="1036" spans="1:12">
      <c r="A1036" s="10">
        <v>17770469</v>
      </c>
      <c r="B1036" s="11">
        <v>491.5</v>
      </c>
      <c r="D1036">
        <v>17752173</v>
      </c>
      <c r="E1036" s="11"/>
      <c r="F1036" s="11"/>
      <c r="G1036" s="11"/>
      <c r="H1036" s="11">
        <v>470.5</v>
      </c>
      <c r="I1036" s="11"/>
      <c r="J1036" s="11"/>
      <c r="K1036" s="11"/>
      <c r="L1036" s="11"/>
    </row>
    <row r="1037" spans="1:12">
      <c r="A1037" s="10">
        <v>17782265</v>
      </c>
      <c r="B1037" s="11">
        <v>20510.75</v>
      </c>
      <c r="D1037">
        <v>17764914</v>
      </c>
      <c r="E1037" s="11"/>
      <c r="F1037" s="11">
        <v>7998</v>
      </c>
      <c r="G1037" s="11"/>
      <c r="H1037" s="11"/>
      <c r="I1037" s="11"/>
      <c r="J1037" s="11"/>
      <c r="K1037" s="11"/>
      <c r="L1037" s="11"/>
    </row>
    <row r="1038" spans="1:12">
      <c r="A1038" s="10">
        <v>17795178</v>
      </c>
      <c r="B1038" s="11">
        <v>320.5</v>
      </c>
      <c r="D1038">
        <v>17770469</v>
      </c>
      <c r="E1038" s="11"/>
      <c r="F1038" s="11"/>
      <c r="G1038" s="11">
        <v>491.5</v>
      </c>
      <c r="H1038" s="11"/>
      <c r="I1038" s="11"/>
      <c r="J1038" s="11"/>
      <c r="K1038" s="11"/>
      <c r="L1038" s="11"/>
    </row>
    <row r="1039" spans="1:12">
      <c r="A1039" s="10">
        <v>17795788</v>
      </c>
      <c r="B1039" s="11">
        <v>2569</v>
      </c>
      <c r="D1039">
        <v>17782265</v>
      </c>
      <c r="E1039" s="11"/>
      <c r="F1039" s="11">
        <v>20510.75</v>
      </c>
      <c r="G1039" s="11"/>
      <c r="H1039" s="11"/>
      <c r="I1039" s="11"/>
      <c r="J1039" s="11"/>
      <c r="K1039" s="11"/>
      <c r="L1039" s="11"/>
    </row>
    <row r="1040" spans="1:12">
      <c r="A1040" s="10">
        <v>17849740</v>
      </c>
      <c r="B1040" s="11">
        <v>410.33333333333331</v>
      </c>
      <c r="D1040">
        <v>17795178</v>
      </c>
      <c r="E1040" s="11"/>
      <c r="F1040" s="11"/>
      <c r="G1040" s="11"/>
      <c r="H1040" s="11"/>
      <c r="I1040" s="11">
        <v>320.5</v>
      </c>
      <c r="J1040" s="11"/>
      <c r="K1040" s="11"/>
      <c r="L1040" s="11"/>
    </row>
    <row r="1041" spans="1:12">
      <c r="A1041" s="10">
        <v>17880413</v>
      </c>
      <c r="B1041" s="11">
        <v>981.16666666666663</v>
      </c>
      <c r="D1041">
        <v>17795788</v>
      </c>
      <c r="E1041" s="11"/>
      <c r="F1041" s="11"/>
      <c r="G1041" s="11"/>
      <c r="H1041" s="11"/>
      <c r="I1041" s="11">
        <v>2569</v>
      </c>
      <c r="J1041" s="11"/>
      <c r="K1041" s="11"/>
      <c r="L1041" s="11"/>
    </row>
    <row r="1042" spans="1:12">
      <c r="A1042" s="10">
        <v>17907670</v>
      </c>
      <c r="B1042" s="11">
        <v>185</v>
      </c>
      <c r="D1042">
        <v>17849740</v>
      </c>
      <c r="E1042" s="11">
        <v>410.33333333333331</v>
      </c>
      <c r="F1042" s="11"/>
      <c r="G1042" s="11"/>
      <c r="H1042" s="11"/>
      <c r="I1042" s="11"/>
      <c r="J1042" s="11"/>
      <c r="K1042" s="11"/>
      <c r="L1042" s="11"/>
    </row>
    <row r="1043" spans="1:12">
      <c r="A1043" s="10">
        <v>17921728</v>
      </c>
      <c r="B1043" s="11">
        <v>370.66666666666669</v>
      </c>
      <c r="D1043">
        <v>17880413</v>
      </c>
      <c r="E1043" s="11"/>
      <c r="F1043" s="11">
        <v>981.16666666666663</v>
      </c>
      <c r="G1043" s="11"/>
      <c r="H1043" s="11"/>
      <c r="I1043" s="11"/>
      <c r="J1043" s="11"/>
      <c r="K1043" s="11"/>
      <c r="L1043" s="11"/>
    </row>
    <row r="1044" spans="1:12">
      <c r="A1044" s="10">
        <v>17922797</v>
      </c>
      <c r="B1044" s="11">
        <v>4144.875</v>
      </c>
      <c r="D1044">
        <v>17907670</v>
      </c>
      <c r="E1044" s="11"/>
      <c r="F1044" s="11">
        <v>185</v>
      </c>
      <c r="G1044" s="11"/>
      <c r="H1044" s="11"/>
      <c r="I1044" s="11"/>
      <c r="J1044" s="11"/>
      <c r="K1044" s="11"/>
      <c r="L1044" s="11"/>
    </row>
    <row r="1045" spans="1:12">
      <c r="A1045" s="10">
        <v>17924181</v>
      </c>
      <c r="B1045" s="11">
        <v>460.66666666666669</v>
      </c>
      <c r="D1045">
        <v>17921728</v>
      </c>
      <c r="E1045" s="11"/>
      <c r="F1045" s="11"/>
      <c r="G1045" s="11"/>
      <c r="H1045" s="11"/>
      <c r="I1045" s="11"/>
      <c r="J1045" s="11"/>
      <c r="K1045" s="11"/>
      <c r="L1045" s="11">
        <v>370.66666666666669</v>
      </c>
    </row>
    <row r="1046" spans="1:12">
      <c r="A1046" s="10">
        <v>17996199</v>
      </c>
      <c r="B1046" s="11">
        <v>1645.75</v>
      </c>
      <c r="D1046">
        <v>17922797</v>
      </c>
      <c r="E1046" s="11"/>
      <c r="F1046" s="11"/>
      <c r="G1046" s="11"/>
      <c r="H1046" s="11"/>
      <c r="I1046" s="11">
        <v>4144.875</v>
      </c>
      <c r="J1046" s="11"/>
      <c r="K1046" s="11"/>
      <c r="L1046" s="11"/>
    </row>
    <row r="1047" spans="1:12">
      <c r="A1047" s="10">
        <v>17997602</v>
      </c>
      <c r="B1047" s="11">
        <v>154</v>
      </c>
      <c r="D1047">
        <v>17924181</v>
      </c>
      <c r="E1047" s="11"/>
      <c r="F1047" s="11"/>
      <c r="G1047" s="11"/>
      <c r="H1047" s="11">
        <v>460.66666666666669</v>
      </c>
      <c r="I1047" s="11"/>
      <c r="J1047" s="11"/>
      <c r="K1047" s="11"/>
      <c r="L1047" s="11"/>
    </row>
    <row r="1048" spans="1:12">
      <c r="A1048" s="10">
        <v>18016861</v>
      </c>
      <c r="B1048" s="11">
        <v>500.8</v>
      </c>
      <c r="D1048">
        <v>17996199</v>
      </c>
      <c r="E1048" s="11"/>
      <c r="F1048" s="11"/>
      <c r="G1048" s="11"/>
      <c r="H1048" s="11">
        <v>1645.75</v>
      </c>
      <c r="I1048" s="11"/>
      <c r="J1048" s="11"/>
      <c r="K1048" s="11"/>
      <c r="L1048" s="11"/>
    </row>
    <row r="1049" spans="1:12">
      <c r="A1049" s="10">
        <v>18080194</v>
      </c>
      <c r="B1049" s="11">
        <v>503.66666666666669</v>
      </c>
      <c r="D1049">
        <v>17997602</v>
      </c>
      <c r="E1049" s="11"/>
      <c r="F1049" s="11"/>
      <c r="G1049" s="11"/>
      <c r="H1049" s="11"/>
      <c r="I1049" s="11"/>
      <c r="J1049" s="11">
        <v>154</v>
      </c>
      <c r="K1049" s="11"/>
      <c r="L1049" s="11"/>
    </row>
    <row r="1050" spans="1:12">
      <c r="A1050" s="10">
        <v>18104320</v>
      </c>
      <c r="B1050" s="11">
        <v>1253.3333333333333</v>
      </c>
      <c r="D1050">
        <v>18016861</v>
      </c>
      <c r="E1050" s="11"/>
      <c r="F1050" s="11"/>
      <c r="G1050" s="11"/>
      <c r="H1050" s="11">
        <v>500.8</v>
      </c>
      <c r="I1050" s="11"/>
      <c r="J1050" s="11"/>
      <c r="K1050" s="11"/>
      <c r="L1050" s="11"/>
    </row>
    <row r="1051" spans="1:12">
      <c r="A1051" s="10">
        <v>18110018</v>
      </c>
      <c r="B1051" s="11">
        <v>1043.3333333333333</v>
      </c>
      <c r="D1051">
        <v>18080194</v>
      </c>
      <c r="E1051" s="11"/>
      <c r="F1051" s="11">
        <v>503.66666666666669</v>
      </c>
      <c r="G1051" s="11"/>
      <c r="H1051" s="11"/>
      <c r="I1051" s="11"/>
      <c r="J1051" s="11"/>
      <c r="K1051" s="11"/>
      <c r="L1051" s="11"/>
    </row>
    <row r="1052" spans="1:12">
      <c r="A1052" s="10">
        <v>18127101</v>
      </c>
      <c r="B1052" s="11">
        <v>770.33333333333337</v>
      </c>
      <c r="D1052">
        <v>18104320</v>
      </c>
      <c r="E1052" s="11"/>
      <c r="F1052" s="11">
        <v>1253.3333333333333</v>
      </c>
      <c r="G1052" s="11"/>
      <c r="H1052" s="11"/>
      <c r="I1052" s="11"/>
      <c r="J1052" s="11"/>
      <c r="K1052" s="11"/>
      <c r="L1052" s="11"/>
    </row>
    <row r="1053" spans="1:12">
      <c r="A1053" s="10">
        <v>18159045</v>
      </c>
      <c r="B1053" s="11">
        <v>633.25</v>
      </c>
      <c r="D1053">
        <v>18110018</v>
      </c>
      <c r="E1053" s="11"/>
      <c r="F1053" s="11"/>
      <c r="G1053" s="11"/>
      <c r="H1053" s="11">
        <v>1043.3333333333333</v>
      </c>
      <c r="I1053" s="11"/>
      <c r="J1053" s="11"/>
      <c r="K1053" s="11"/>
      <c r="L1053" s="11"/>
    </row>
    <row r="1054" spans="1:12">
      <c r="A1054" s="10">
        <v>18179526</v>
      </c>
      <c r="B1054" s="11">
        <v>257</v>
      </c>
      <c r="D1054">
        <v>18127101</v>
      </c>
      <c r="E1054" s="11"/>
      <c r="F1054" s="11"/>
      <c r="G1054" s="11"/>
      <c r="H1054" s="11"/>
      <c r="I1054" s="11"/>
      <c r="J1054" s="11"/>
      <c r="K1054" s="11"/>
      <c r="L1054" s="11">
        <v>770.33333333333337</v>
      </c>
    </row>
    <row r="1055" spans="1:12">
      <c r="A1055" s="10">
        <v>18188210</v>
      </c>
      <c r="B1055" s="11">
        <v>16616</v>
      </c>
      <c r="D1055">
        <v>18159045</v>
      </c>
      <c r="E1055" s="11"/>
      <c r="F1055" s="11">
        <v>633.25</v>
      </c>
      <c r="G1055" s="11"/>
      <c r="H1055" s="11"/>
      <c r="I1055" s="11"/>
      <c r="J1055" s="11"/>
      <c r="K1055" s="11"/>
      <c r="L1055" s="11"/>
    </row>
    <row r="1056" spans="1:12">
      <c r="A1056" s="10">
        <v>18252173</v>
      </c>
      <c r="B1056" s="11">
        <v>269</v>
      </c>
      <c r="D1056">
        <v>18179526</v>
      </c>
      <c r="E1056" s="11"/>
      <c r="F1056" s="11"/>
      <c r="G1056" s="11"/>
      <c r="H1056" s="11"/>
      <c r="I1056" s="11"/>
      <c r="J1056" s="11">
        <v>257</v>
      </c>
      <c r="K1056" s="11"/>
      <c r="L1056" s="11"/>
    </row>
    <row r="1057" spans="1:12">
      <c r="A1057" s="10">
        <v>18263454</v>
      </c>
      <c r="B1057" s="11">
        <v>410</v>
      </c>
      <c r="D1057">
        <v>18188210</v>
      </c>
      <c r="E1057" s="11"/>
      <c r="F1057" s="11"/>
      <c r="G1057" s="11">
        <v>16616</v>
      </c>
      <c r="H1057" s="11"/>
      <c r="I1057" s="11"/>
      <c r="J1057" s="11"/>
      <c r="K1057" s="11"/>
      <c r="L1057" s="11"/>
    </row>
    <row r="1058" spans="1:12">
      <c r="A1058" s="10">
        <v>18280489</v>
      </c>
      <c r="B1058" s="11">
        <v>343</v>
      </c>
      <c r="D1058">
        <v>18252173</v>
      </c>
      <c r="E1058" s="11"/>
      <c r="F1058" s="11"/>
      <c r="G1058" s="11"/>
      <c r="H1058" s="11"/>
      <c r="I1058" s="11"/>
      <c r="J1058" s="11"/>
      <c r="K1058" s="11"/>
      <c r="L1058" s="11">
        <v>269</v>
      </c>
    </row>
    <row r="1059" spans="1:12">
      <c r="A1059" s="10">
        <v>18296714</v>
      </c>
      <c r="B1059" s="11">
        <v>527.5</v>
      </c>
      <c r="D1059">
        <v>18263454</v>
      </c>
      <c r="E1059" s="11"/>
      <c r="F1059" s="11">
        <v>410</v>
      </c>
      <c r="G1059" s="11"/>
      <c r="H1059" s="11"/>
      <c r="I1059" s="11"/>
      <c r="J1059" s="11"/>
      <c r="K1059" s="11"/>
      <c r="L1059" s="11"/>
    </row>
    <row r="1060" spans="1:12">
      <c r="A1060" s="10">
        <v>18306983</v>
      </c>
      <c r="B1060" s="11">
        <v>2569.5</v>
      </c>
      <c r="D1060">
        <v>18280489</v>
      </c>
      <c r="E1060" s="11"/>
      <c r="F1060" s="11"/>
      <c r="G1060" s="11"/>
      <c r="H1060" s="11"/>
      <c r="I1060" s="11"/>
      <c r="J1060" s="11">
        <v>343</v>
      </c>
      <c r="K1060" s="11"/>
      <c r="L1060" s="11"/>
    </row>
    <row r="1061" spans="1:12">
      <c r="A1061" s="10">
        <v>18321566</v>
      </c>
      <c r="B1061" s="11">
        <v>523.33333333333337</v>
      </c>
      <c r="D1061">
        <v>18296714</v>
      </c>
      <c r="E1061" s="11"/>
      <c r="F1061" s="11"/>
      <c r="G1061" s="11">
        <v>527.5</v>
      </c>
      <c r="H1061" s="11"/>
      <c r="I1061" s="11"/>
      <c r="J1061" s="11"/>
      <c r="K1061" s="11"/>
      <c r="L1061" s="11"/>
    </row>
    <row r="1062" spans="1:12">
      <c r="A1062" s="10">
        <v>18323198</v>
      </c>
      <c r="B1062" s="11">
        <v>1179.6666666666667</v>
      </c>
      <c r="D1062">
        <v>18306983</v>
      </c>
      <c r="E1062" s="11"/>
      <c r="F1062" s="11"/>
      <c r="G1062" s="11"/>
      <c r="H1062" s="11"/>
      <c r="I1062" s="11"/>
      <c r="J1062" s="11"/>
      <c r="K1062" s="11"/>
      <c r="L1062" s="11">
        <v>2569.5</v>
      </c>
    </row>
    <row r="1063" spans="1:12">
      <c r="A1063" s="10">
        <v>18324773</v>
      </c>
      <c r="B1063" s="11">
        <v>1589</v>
      </c>
      <c r="D1063">
        <v>18321566</v>
      </c>
      <c r="E1063" s="11"/>
      <c r="F1063" s="11">
        <v>523.33333333333337</v>
      </c>
      <c r="G1063" s="11"/>
      <c r="H1063" s="11"/>
      <c r="I1063" s="11"/>
      <c r="J1063" s="11"/>
      <c r="K1063" s="11"/>
      <c r="L1063" s="11"/>
    </row>
    <row r="1064" spans="1:12">
      <c r="A1064" s="10">
        <v>18358157</v>
      </c>
      <c r="B1064" s="11">
        <v>4730</v>
      </c>
      <c r="D1064">
        <v>18323198</v>
      </c>
      <c r="E1064" s="11"/>
      <c r="F1064" s="11"/>
      <c r="G1064" s="11"/>
      <c r="H1064" s="11"/>
      <c r="I1064" s="11">
        <v>1179.6666666666667</v>
      </c>
      <c r="J1064" s="11"/>
      <c r="K1064" s="11"/>
      <c r="L1064" s="11"/>
    </row>
    <row r="1065" spans="1:12">
      <c r="A1065" s="10">
        <v>18360295</v>
      </c>
      <c r="B1065" s="11">
        <v>1856</v>
      </c>
      <c r="D1065">
        <v>18324773</v>
      </c>
      <c r="E1065" s="11"/>
      <c r="F1065" s="11"/>
      <c r="G1065" s="11"/>
      <c r="H1065" s="11">
        <v>1589</v>
      </c>
      <c r="I1065" s="11"/>
      <c r="J1065" s="11"/>
      <c r="K1065" s="11"/>
      <c r="L1065" s="11"/>
    </row>
    <row r="1066" spans="1:12">
      <c r="A1066" s="10">
        <v>18365487</v>
      </c>
      <c r="B1066" s="11">
        <v>307</v>
      </c>
      <c r="D1066">
        <v>18358157</v>
      </c>
      <c r="E1066" s="11"/>
      <c r="F1066" s="11"/>
      <c r="G1066" s="11"/>
      <c r="H1066" s="11"/>
      <c r="I1066" s="11"/>
      <c r="J1066" s="11">
        <v>4730</v>
      </c>
      <c r="K1066" s="11"/>
      <c r="L1066" s="11"/>
    </row>
    <row r="1067" spans="1:12">
      <c r="A1067" s="10">
        <v>18385128</v>
      </c>
      <c r="B1067" s="11">
        <v>411</v>
      </c>
      <c r="D1067">
        <v>18360295</v>
      </c>
      <c r="E1067" s="11"/>
      <c r="F1067" s="11">
        <v>1856</v>
      </c>
      <c r="G1067" s="11"/>
      <c r="H1067" s="11"/>
      <c r="I1067" s="11"/>
      <c r="J1067" s="11"/>
      <c r="K1067" s="11"/>
      <c r="L1067" s="11"/>
    </row>
    <row r="1068" spans="1:12">
      <c r="A1068" s="10">
        <v>18419848</v>
      </c>
      <c r="B1068" s="11">
        <v>536</v>
      </c>
      <c r="D1068">
        <v>18365487</v>
      </c>
      <c r="E1068" s="11"/>
      <c r="F1068" s="11"/>
      <c r="G1068" s="11"/>
      <c r="H1068" s="11"/>
      <c r="I1068" s="11"/>
      <c r="J1068" s="11">
        <v>307</v>
      </c>
      <c r="K1068" s="11"/>
      <c r="L1068" s="11"/>
    </row>
    <row r="1069" spans="1:12">
      <c r="A1069" s="10">
        <v>18428619</v>
      </c>
      <c r="B1069" s="11">
        <v>459.4</v>
      </c>
      <c r="D1069">
        <v>18385128</v>
      </c>
      <c r="E1069" s="11"/>
      <c r="F1069" s="11"/>
      <c r="G1069" s="11">
        <v>411</v>
      </c>
      <c r="H1069" s="11"/>
      <c r="I1069" s="11"/>
      <c r="J1069" s="11"/>
      <c r="K1069" s="11"/>
      <c r="L1069" s="11"/>
    </row>
    <row r="1070" spans="1:12">
      <c r="A1070" s="10">
        <v>18430375</v>
      </c>
      <c r="B1070" s="11">
        <v>279</v>
      </c>
      <c r="D1070">
        <v>18419848</v>
      </c>
      <c r="E1070" s="11">
        <v>536</v>
      </c>
      <c r="F1070" s="11"/>
      <c r="G1070" s="11"/>
      <c r="H1070" s="11"/>
      <c r="I1070" s="11"/>
      <c r="J1070" s="11"/>
      <c r="K1070" s="11"/>
      <c r="L1070" s="11"/>
    </row>
    <row r="1071" spans="1:12">
      <c r="A1071" s="10">
        <v>18448651</v>
      </c>
      <c r="B1071" s="11">
        <v>499.25</v>
      </c>
      <c r="D1071">
        <v>18428619</v>
      </c>
      <c r="E1071" s="11"/>
      <c r="F1071" s="11"/>
      <c r="G1071" s="11"/>
      <c r="H1071" s="11">
        <v>459.4</v>
      </c>
      <c r="I1071" s="11"/>
      <c r="J1071" s="11"/>
      <c r="K1071" s="11"/>
      <c r="L1071" s="11"/>
    </row>
    <row r="1072" spans="1:12">
      <c r="A1072" s="10">
        <v>18470468</v>
      </c>
      <c r="B1072" s="11">
        <v>1002</v>
      </c>
      <c r="D1072">
        <v>18430375</v>
      </c>
      <c r="E1072" s="11"/>
      <c r="F1072" s="11"/>
      <c r="G1072" s="11"/>
      <c r="H1072" s="11"/>
      <c r="I1072" s="11"/>
      <c r="J1072" s="11">
        <v>279</v>
      </c>
      <c r="K1072" s="11"/>
      <c r="L1072" s="11"/>
    </row>
    <row r="1073" spans="1:12">
      <c r="A1073" s="10">
        <v>18476004</v>
      </c>
      <c r="B1073" s="11">
        <v>296.5</v>
      </c>
      <c r="D1073">
        <v>18448651</v>
      </c>
      <c r="E1073" s="11"/>
      <c r="F1073" s="11"/>
      <c r="G1073" s="11"/>
      <c r="H1073" s="11"/>
      <c r="I1073" s="11"/>
      <c r="J1073" s="11"/>
      <c r="K1073" s="11"/>
      <c r="L1073" s="11">
        <v>499.25</v>
      </c>
    </row>
    <row r="1074" spans="1:12">
      <c r="A1074" s="10">
        <v>18526233</v>
      </c>
      <c r="B1074" s="11">
        <v>4552</v>
      </c>
      <c r="D1074">
        <v>18470468</v>
      </c>
      <c r="E1074" s="11"/>
      <c r="F1074" s="11"/>
      <c r="G1074" s="11"/>
      <c r="H1074" s="11"/>
      <c r="I1074" s="11"/>
      <c r="J1074" s="11">
        <v>1002</v>
      </c>
      <c r="K1074" s="11"/>
      <c r="L1074" s="11"/>
    </row>
    <row r="1075" spans="1:12">
      <c r="A1075" s="10">
        <v>18543526</v>
      </c>
      <c r="B1075" s="11">
        <v>396.5</v>
      </c>
      <c r="D1075">
        <v>18476004</v>
      </c>
      <c r="E1075" s="11"/>
      <c r="F1075" s="11">
        <v>296.5</v>
      </c>
      <c r="G1075" s="11"/>
      <c r="H1075" s="11"/>
      <c r="I1075" s="11"/>
      <c r="J1075" s="11"/>
      <c r="K1075" s="11"/>
      <c r="L1075" s="11"/>
    </row>
    <row r="1076" spans="1:12">
      <c r="A1076" s="10">
        <v>18578867</v>
      </c>
      <c r="B1076" s="11">
        <v>1901.3333333333333</v>
      </c>
      <c r="D1076">
        <v>18526233</v>
      </c>
      <c r="E1076" s="11"/>
      <c r="F1076" s="11"/>
      <c r="G1076" s="11"/>
      <c r="H1076" s="11">
        <v>4552</v>
      </c>
      <c r="I1076" s="11"/>
      <c r="J1076" s="11"/>
      <c r="K1076" s="11"/>
      <c r="L1076" s="11"/>
    </row>
    <row r="1077" spans="1:12">
      <c r="A1077" s="10">
        <v>18596551</v>
      </c>
      <c r="B1077" s="11">
        <v>596.4</v>
      </c>
      <c r="D1077">
        <v>18543526</v>
      </c>
      <c r="E1077" s="11"/>
      <c r="F1077" s="11">
        <v>396.5</v>
      </c>
      <c r="G1077" s="11"/>
      <c r="H1077" s="11"/>
      <c r="I1077" s="11"/>
      <c r="J1077" s="11"/>
      <c r="K1077" s="11"/>
      <c r="L1077" s="11"/>
    </row>
    <row r="1078" spans="1:12">
      <c r="A1078" s="10">
        <v>18635404</v>
      </c>
      <c r="B1078" s="11">
        <v>161</v>
      </c>
      <c r="D1078">
        <v>18578867</v>
      </c>
      <c r="E1078" s="11"/>
      <c r="F1078" s="11"/>
      <c r="G1078" s="11"/>
      <c r="H1078" s="11"/>
      <c r="I1078" s="11"/>
      <c r="J1078" s="11"/>
      <c r="K1078" s="11">
        <v>1901.3333333333333</v>
      </c>
      <c r="L1078" s="11"/>
    </row>
    <row r="1079" spans="1:12">
      <c r="A1079" s="10">
        <v>18701610</v>
      </c>
      <c r="B1079" s="11">
        <v>120</v>
      </c>
      <c r="D1079">
        <v>18596551</v>
      </c>
      <c r="E1079" s="11"/>
      <c r="F1079" s="11"/>
      <c r="G1079" s="11"/>
      <c r="H1079" s="11"/>
      <c r="I1079" s="11"/>
      <c r="J1079" s="11">
        <v>596.4</v>
      </c>
      <c r="K1079" s="11"/>
      <c r="L1079" s="11"/>
    </row>
    <row r="1080" spans="1:12">
      <c r="A1080" s="10">
        <v>18799300</v>
      </c>
      <c r="B1080" s="11">
        <v>1507</v>
      </c>
      <c r="D1080">
        <v>18635404</v>
      </c>
      <c r="E1080" s="11"/>
      <c r="F1080" s="11"/>
      <c r="G1080" s="11"/>
      <c r="H1080" s="11"/>
      <c r="I1080" s="11"/>
      <c r="J1080" s="11"/>
      <c r="K1080" s="11"/>
      <c r="L1080" s="11">
        <v>161</v>
      </c>
    </row>
    <row r="1081" spans="1:12">
      <c r="A1081" s="10">
        <v>18871594</v>
      </c>
      <c r="B1081" s="11">
        <v>519.5</v>
      </c>
      <c r="D1081">
        <v>18701610</v>
      </c>
      <c r="E1081" s="11"/>
      <c r="F1081" s="11"/>
      <c r="G1081" s="11"/>
      <c r="H1081" s="11"/>
      <c r="I1081" s="11">
        <v>120</v>
      </c>
      <c r="J1081" s="11"/>
      <c r="K1081" s="11"/>
      <c r="L1081" s="11"/>
    </row>
    <row r="1082" spans="1:12">
      <c r="A1082" s="10">
        <v>18875784</v>
      </c>
      <c r="B1082" s="11">
        <v>450.5</v>
      </c>
      <c r="D1082">
        <v>18799300</v>
      </c>
      <c r="E1082" s="11">
        <v>1507</v>
      </c>
      <c r="F1082" s="11"/>
      <c r="G1082" s="11"/>
      <c r="H1082" s="11"/>
      <c r="I1082" s="11"/>
      <c r="J1082" s="11"/>
      <c r="K1082" s="11"/>
      <c r="L1082" s="11"/>
    </row>
    <row r="1083" spans="1:12">
      <c r="A1083" s="10">
        <v>18919180</v>
      </c>
      <c r="B1083" s="11">
        <v>1042</v>
      </c>
      <c r="D1083">
        <v>18871594</v>
      </c>
      <c r="E1083" s="11"/>
      <c r="F1083" s="11"/>
      <c r="G1083" s="11"/>
      <c r="H1083" s="11">
        <v>519.5</v>
      </c>
      <c r="I1083" s="11"/>
      <c r="J1083" s="11"/>
      <c r="K1083" s="11"/>
      <c r="L1083" s="11"/>
    </row>
    <row r="1084" spans="1:12">
      <c r="A1084" s="10">
        <v>18964656</v>
      </c>
      <c r="B1084" s="11">
        <v>130</v>
      </c>
      <c r="D1084">
        <v>18875784</v>
      </c>
      <c r="E1084" s="11"/>
      <c r="F1084" s="11"/>
      <c r="G1084" s="11">
        <v>450.5</v>
      </c>
      <c r="H1084" s="11"/>
      <c r="I1084" s="11"/>
      <c r="J1084" s="11"/>
      <c r="K1084" s="11"/>
      <c r="L1084" s="11"/>
    </row>
    <row r="1085" spans="1:12">
      <c r="A1085" s="10">
        <v>18966374</v>
      </c>
      <c r="B1085" s="11">
        <v>8742.6666666666661</v>
      </c>
      <c r="D1085">
        <v>18919180</v>
      </c>
      <c r="E1085" s="11"/>
      <c r="F1085" s="11">
        <v>1042</v>
      </c>
      <c r="G1085" s="11"/>
      <c r="H1085" s="11"/>
      <c r="I1085" s="11"/>
      <c r="J1085" s="11"/>
      <c r="K1085" s="11"/>
      <c r="L1085" s="11"/>
    </row>
    <row r="1086" spans="1:12">
      <c r="A1086" s="10">
        <v>18980670</v>
      </c>
      <c r="B1086" s="11">
        <v>728.25</v>
      </c>
      <c r="D1086">
        <v>18964656</v>
      </c>
      <c r="E1086" s="11"/>
      <c r="F1086" s="11"/>
      <c r="G1086" s="11">
        <v>130</v>
      </c>
      <c r="H1086" s="11"/>
      <c r="I1086" s="11"/>
      <c r="J1086" s="11"/>
      <c r="K1086" s="11"/>
      <c r="L1086" s="11"/>
    </row>
    <row r="1087" spans="1:12">
      <c r="A1087" s="10">
        <v>18985328</v>
      </c>
      <c r="B1087" s="11">
        <v>382.5</v>
      </c>
      <c r="D1087">
        <v>18966374</v>
      </c>
      <c r="E1087" s="11">
        <v>8742.6666666666661</v>
      </c>
      <c r="F1087" s="11"/>
      <c r="G1087" s="11"/>
      <c r="H1087" s="11"/>
      <c r="I1087" s="11"/>
      <c r="J1087" s="11"/>
      <c r="K1087" s="11"/>
      <c r="L1087" s="11"/>
    </row>
    <row r="1088" spans="1:12">
      <c r="A1088" s="10">
        <v>18989145</v>
      </c>
      <c r="B1088" s="11">
        <v>12827.666666666666</v>
      </c>
      <c r="D1088">
        <v>18980670</v>
      </c>
      <c r="E1088" s="11"/>
      <c r="F1088" s="11"/>
      <c r="G1088" s="11"/>
      <c r="H1088" s="11"/>
      <c r="I1088" s="11"/>
      <c r="J1088" s="11"/>
      <c r="K1088" s="11"/>
      <c r="L1088" s="11">
        <v>728.25</v>
      </c>
    </row>
    <row r="1089" spans="1:12">
      <c r="A1089" s="10">
        <v>19014637</v>
      </c>
      <c r="B1089" s="11">
        <v>320</v>
      </c>
      <c r="D1089">
        <v>18985328</v>
      </c>
      <c r="E1089" s="11"/>
      <c r="F1089" s="11">
        <v>382.5</v>
      </c>
      <c r="G1089" s="11"/>
      <c r="H1089" s="11"/>
      <c r="I1089" s="11"/>
      <c r="J1089" s="11"/>
      <c r="K1089" s="11"/>
      <c r="L1089" s="11"/>
    </row>
    <row r="1090" spans="1:12">
      <c r="A1090" s="10">
        <v>19017070</v>
      </c>
      <c r="B1090" s="11">
        <v>1112.5</v>
      </c>
      <c r="D1090">
        <v>18989145</v>
      </c>
      <c r="E1090" s="11"/>
      <c r="F1090" s="11"/>
      <c r="G1090" s="11">
        <v>12827.666666666666</v>
      </c>
      <c r="H1090" s="11"/>
      <c r="I1090" s="11"/>
      <c r="J1090" s="11"/>
      <c r="K1090" s="11"/>
      <c r="L1090" s="11"/>
    </row>
    <row r="1091" spans="1:12">
      <c r="A1091" s="10">
        <v>19033829</v>
      </c>
      <c r="B1091" s="11">
        <v>1050</v>
      </c>
      <c r="D1091">
        <v>19014637</v>
      </c>
      <c r="E1091" s="11"/>
      <c r="F1091" s="11"/>
      <c r="G1091" s="11">
        <v>320</v>
      </c>
      <c r="H1091" s="11"/>
      <c r="I1091" s="11"/>
      <c r="J1091" s="11"/>
      <c r="K1091" s="11"/>
      <c r="L1091" s="11"/>
    </row>
    <row r="1092" spans="1:12">
      <c r="A1092" s="10">
        <v>19065009</v>
      </c>
      <c r="B1092" s="11">
        <v>353.25</v>
      </c>
      <c r="D1092">
        <v>19017070</v>
      </c>
      <c r="E1092" s="11"/>
      <c r="F1092" s="11"/>
      <c r="G1092" s="11"/>
      <c r="H1092" s="11"/>
      <c r="I1092" s="11"/>
      <c r="J1092" s="11">
        <v>1112.5</v>
      </c>
      <c r="K1092" s="11"/>
      <c r="L1092" s="11"/>
    </row>
    <row r="1093" spans="1:12">
      <c r="A1093" s="10">
        <v>19068053</v>
      </c>
      <c r="B1093" s="11">
        <v>564.5</v>
      </c>
      <c r="D1093">
        <v>19033829</v>
      </c>
      <c r="E1093" s="11"/>
      <c r="F1093" s="11"/>
      <c r="G1093" s="11"/>
      <c r="H1093" s="11"/>
      <c r="I1093" s="11"/>
      <c r="J1093" s="11">
        <v>1050</v>
      </c>
      <c r="K1093" s="11"/>
      <c r="L1093" s="11"/>
    </row>
    <row r="1094" spans="1:12">
      <c r="A1094" s="10">
        <v>19083591</v>
      </c>
      <c r="B1094" s="11">
        <v>366.5</v>
      </c>
      <c r="D1094">
        <v>19065009</v>
      </c>
      <c r="E1094" s="11"/>
      <c r="F1094" s="11"/>
      <c r="G1094" s="11"/>
      <c r="H1094" s="11"/>
      <c r="I1094" s="11"/>
      <c r="J1094" s="11"/>
      <c r="K1094" s="11">
        <v>353.25</v>
      </c>
      <c r="L1094" s="11"/>
    </row>
    <row r="1095" spans="1:12">
      <c r="A1095" s="10">
        <v>19137465</v>
      </c>
      <c r="B1095" s="11">
        <v>558.5</v>
      </c>
      <c r="D1095">
        <v>19068053</v>
      </c>
      <c r="E1095" s="11"/>
      <c r="F1095" s="11">
        <v>564.5</v>
      </c>
      <c r="G1095" s="11"/>
      <c r="H1095" s="11"/>
      <c r="I1095" s="11"/>
      <c r="J1095" s="11"/>
      <c r="K1095" s="11"/>
      <c r="L1095" s="11"/>
    </row>
    <row r="1096" spans="1:12">
      <c r="A1096" s="10">
        <v>19147973</v>
      </c>
      <c r="B1096" s="11">
        <v>18273</v>
      </c>
      <c r="D1096">
        <v>19083591</v>
      </c>
      <c r="E1096" s="11"/>
      <c r="F1096" s="11"/>
      <c r="G1096" s="11"/>
      <c r="H1096" s="11"/>
      <c r="I1096" s="11"/>
      <c r="J1096" s="11"/>
      <c r="K1096" s="11">
        <v>366.5</v>
      </c>
      <c r="L1096" s="11"/>
    </row>
    <row r="1097" spans="1:12">
      <c r="A1097" s="10">
        <v>19156162</v>
      </c>
      <c r="B1097" s="11">
        <v>1359</v>
      </c>
      <c r="D1097">
        <v>19137465</v>
      </c>
      <c r="E1097" s="11"/>
      <c r="F1097" s="11"/>
      <c r="G1097" s="11">
        <v>558.5</v>
      </c>
      <c r="H1097" s="11"/>
      <c r="I1097" s="11"/>
      <c r="J1097" s="11"/>
      <c r="K1097" s="11"/>
      <c r="L1097" s="11"/>
    </row>
    <row r="1098" spans="1:12">
      <c r="A1098" s="10">
        <v>19159750</v>
      </c>
      <c r="B1098" s="11">
        <v>519</v>
      </c>
      <c r="D1098">
        <v>19147973</v>
      </c>
      <c r="E1098" s="11"/>
      <c r="F1098" s="11"/>
      <c r="G1098" s="11"/>
      <c r="H1098" s="11">
        <v>18273</v>
      </c>
      <c r="I1098" s="11"/>
      <c r="J1098" s="11"/>
      <c r="K1098" s="11"/>
      <c r="L1098" s="11"/>
    </row>
    <row r="1099" spans="1:12">
      <c r="A1099" s="10">
        <v>19164847</v>
      </c>
      <c r="B1099" s="11">
        <v>9918</v>
      </c>
      <c r="D1099">
        <v>19156162</v>
      </c>
      <c r="E1099" s="11"/>
      <c r="F1099" s="11">
        <v>1359</v>
      </c>
      <c r="G1099" s="11"/>
      <c r="H1099" s="11"/>
      <c r="I1099" s="11"/>
      <c r="J1099" s="11"/>
      <c r="K1099" s="11"/>
      <c r="L1099" s="11"/>
    </row>
    <row r="1100" spans="1:12">
      <c r="A1100" s="10">
        <v>19168053</v>
      </c>
      <c r="B1100" s="11">
        <v>667.33333333333337</v>
      </c>
      <c r="D1100">
        <v>19159750</v>
      </c>
      <c r="E1100" s="11"/>
      <c r="F1100" s="11">
        <v>519</v>
      </c>
      <c r="G1100" s="11"/>
      <c r="H1100" s="11"/>
      <c r="I1100" s="11"/>
      <c r="J1100" s="11"/>
      <c r="K1100" s="11"/>
      <c r="L1100" s="11"/>
    </row>
    <row r="1101" spans="1:12">
      <c r="A1101" s="10">
        <v>19169561</v>
      </c>
      <c r="B1101" s="11">
        <v>421</v>
      </c>
      <c r="D1101">
        <v>19164847</v>
      </c>
      <c r="E1101" s="11"/>
      <c r="F1101" s="11">
        <v>9918</v>
      </c>
      <c r="G1101" s="11"/>
      <c r="H1101" s="11"/>
      <c r="I1101" s="11"/>
      <c r="J1101" s="11"/>
      <c r="K1101" s="11"/>
      <c r="L1101" s="11"/>
    </row>
    <row r="1102" spans="1:12">
      <c r="A1102" s="10">
        <v>19179095</v>
      </c>
      <c r="B1102" s="11">
        <v>556</v>
      </c>
      <c r="D1102">
        <v>19168053</v>
      </c>
      <c r="E1102" s="11"/>
      <c r="F1102" s="11">
        <v>667.33333333333337</v>
      </c>
      <c r="G1102" s="11"/>
      <c r="H1102" s="11"/>
      <c r="I1102" s="11"/>
      <c r="J1102" s="11"/>
      <c r="K1102" s="11"/>
      <c r="L1102" s="11"/>
    </row>
    <row r="1103" spans="1:12">
      <c r="A1103" s="10">
        <v>19188238</v>
      </c>
      <c r="B1103" s="11">
        <v>559</v>
      </c>
      <c r="D1103">
        <v>19169561</v>
      </c>
      <c r="E1103" s="11"/>
      <c r="F1103" s="11"/>
      <c r="G1103" s="11"/>
      <c r="H1103" s="11">
        <v>421</v>
      </c>
      <c r="I1103" s="11"/>
      <c r="J1103" s="11"/>
      <c r="K1103" s="11"/>
      <c r="L1103" s="11"/>
    </row>
    <row r="1104" spans="1:12">
      <c r="A1104" s="10">
        <v>19190796</v>
      </c>
      <c r="B1104" s="11">
        <v>474</v>
      </c>
      <c r="D1104">
        <v>19179095</v>
      </c>
      <c r="E1104" s="11"/>
      <c r="F1104" s="11">
        <v>556</v>
      </c>
      <c r="G1104" s="11"/>
      <c r="H1104" s="11"/>
      <c r="I1104" s="11"/>
      <c r="J1104" s="11"/>
      <c r="K1104" s="11"/>
      <c r="L1104" s="11"/>
    </row>
    <row r="1105" spans="1:12">
      <c r="A1105" s="10">
        <v>19226165</v>
      </c>
      <c r="B1105" s="11">
        <v>264</v>
      </c>
      <c r="D1105">
        <v>19188238</v>
      </c>
      <c r="E1105" s="11"/>
      <c r="F1105" s="11"/>
      <c r="G1105" s="11">
        <v>559</v>
      </c>
      <c r="H1105" s="11"/>
      <c r="I1105" s="11"/>
      <c r="J1105" s="11"/>
      <c r="K1105" s="11"/>
      <c r="L1105" s="11"/>
    </row>
    <row r="1106" spans="1:12">
      <c r="A1106" s="10">
        <v>19255112</v>
      </c>
      <c r="B1106" s="11">
        <v>413.25</v>
      </c>
      <c r="D1106">
        <v>19190796</v>
      </c>
      <c r="E1106" s="11"/>
      <c r="F1106" s="11">
        <v>474</v>
      </c>
      <c r="G1106" s="11"/>
      <c r="H1106" s="11"/>
      <c r="I1106" s="11"/>
      <c r="J1106" s="11"/>
      <c r="K1106" s="11"/>
      <c r="L1106" s="11"/>
    </row>
    <row r="1107" spans="1:12">
      <c r="A1107" s="10">
        <v>19255961</v>
      </c>
      <c r="B1107" s="11">
        <v>361</v>
      </c>
      <c r="D1107">
        <v>19226165</v>
      </c>
      <c r="E1107" s="11"/>
      <c r="F1107" s="11"/>
      <c r="G1107" s="11"/>
      <c r="H1107" s="11">
        <v>264</v>
      </c>
      <c r="I1107" s="11"/>
      <c r="J1107" s="11"/>
      <c r="K1107" s="11"/>
      <c r="L1107" s="11"/>
    </row>
    <row r="1108" spans="1:12">
      <c r="A1108" s="10">
        <v>19257574</v>
      </c>
      <c r="B1108" s="11">
        <v>420</v>
      </c>
      <c r="D1108">
        <v>19255112</v>
      </c>
      <c r="E1108" s="11"/>
      <c r="F1108" s="11"/>
      <c r="G1108" s="11"/>
      <c r="H1108" s="11">
        <v>413.25</v>
      </c>
      <c r="I1108" s="11"/>
      <c r="J1108" s="11"/>
      <c r="K1108" s="11"/>
      <c r="L1108" s="11"/>
    </row>
    <row r="1109" spans="1:12">
      <c r="A1109" s="10">
        <v>19259636</v>
      </c>
      <c r="B1109" s="11">
        <v>1455.5</v>
      </c>
      <c r="D1109">
        <v>19255961</v>
      </c>
      <c r="E1109" s="11"/>
      <c r="F1109" s="11"/>
      <c r="G1109" s="11"/>
      <c r="H1109" s="11"/>
      <c r="I1109" s="11"/>
      <c r="J1109" s="11"/>
      <c r="K1109" s="11"/>
      <c r="L1109" s="11">
        <v>361</v>
      </c>
    </row>
    <row r="1110" spans="1:12">
      <c r="A1110" s="10">
        <v>19265133</v>
      </c>
      <c r="B1110" s="11">
        <v>349.66666666666669</v>
      </c>
      <c r="D1110">
        <v>19257574</v>
      </c>
      <c r="E1110" s="11"/>
      <c r="F1110" s="11">
        <v>420</v>
      </c>
      <c r="G1110" s="11"/>
      <c r="H1110" s="11"/>
      <c r="I1110" s="11"/>
      <c r="J1110" s="11"/>
      <c r="K1110" s="11"/>
      <c r="L1110" s="11"/>
    </row>
    <row r="1111" spans="1:12">
      <c r="A1111" s="10">
        <v>19291016</v>
      </c>
      <c r="B1111" s="11">
        <v>614</v>
      </c>
      <c r="D1111">
        <v>19259636</v>
      </c>
      <c r="E1111" s="11"/>
      <c r="F1111" s="11"/>
      <c r="G1111" s="11"/>
      <c r="H1111" s="11"/>
      <c r="I1111" s="11"/>
      <c r="J1111" s="11">
        <v>1455.5</v>
      </c>
      <c r="K1111" s="11"/>
      <c r="L1111" s="11"/>
    </row>
    <row r="1112" spans="1:12">
      <c r="A1112" s="10">
        <v>19324438</v>
      </c>
      <c r="B1112" s="11">
        <v>29441</v>
      </c>
      <c r="D1112">
        <v>19265133</v>
      </c>
      <c r="E1112" s="11"/>
      <c r="F1112" s="11"/>
      <c r="G1112" s="11"/>
      <c r="H1112" s="11">
        <v>349.66666666666669</v>
      </c>
      <c r="I1112" s="11"/>
      <c r="J1112" s="11"/>
      <c r="K1112" s="11"/>
      <c r="L1112" s="11"/>
    </row>
    <row r="1113" spans="1:12">
      <c r="A1113" s="10">
        <v>19330012</v>
      </c>
      <c r="B1113" s="11">
        <v>124</v>
      </c>
      <c r="D1113">
        <v>19291016</v>
      </c>
      <c r="E1113" s="11"/>
      <c r="F1113" s="11"/>
      <c r="G1113" s="11"/>
      <c r="H1113" s="11">
        <v>614</v>
      </c>
      <c r="I1113" s="11"/>
      <c r="J1113" s="11"/>
      <c r="K1113" s="11"/>
      <c r="L1113" s="11"/>
    </row>
    <row r="1114" spans="1:12">
      <c r="A1114" s="10">
        <v>19337036</v>
      </c>
      <c r="B1114" s="11">
        <v>206.33333333333334</v>
      </c>
      <c r="D1114">
        <v>19324438</v>
      </c>
      <c r="E1114" s="11"/>
      <c r="F1114" s="11">
        <v>29441</v>
      </c>
      <c r="G1114" s="11"/>
      <c r="H1114" s="11"/>
      <c r="I1114" s="11"/>
      <c r="J1114" s="11"/>
      <c r="K1114" s="11"/>
      <c r="L1114" s="11"/>
    </row>
    <row r="1115" spans="1:12">
      <c r="A1115" s="10">
        <v>19338916</v>
      </c>
      <c r="B1115" s="11">
        <v>254.5</v>
      </c>
      <c r="D1115">
        <v>19330012</v>
      </c>
      <c r="E1115" s="11"/>
      <c r="F1115" s="11">
        <v>124</v>
      </c>
      <c r="G1115" s="11"/>
      <c r="H1115" s="11"/>
      <c r="I1115" s="11"/>
      <c r="J1115" s="11"/>
      <c r="K1115" s="11"/>
      <c r="L1115" s="11"/>
    </row>
    <row r="1116" spans="1:12">
      <c r="A1116" s="10">
        <v>19379114</v>
      </c>
      <c r="B1116" s="11">
        <v>285.2</v>
      </c>
      <c r="D1116">
        <v>19337036</v>
      </c>
      <c r="E1116" s="11"/>
      <c r="F1116" s="11"/>
      <c r="G1116" s="11">
        <v>206.33333333333334</v>
      </c>
      <c r="H1116" s="11"/>
      <c r="I1116" s="11"/>
      <c r="J1116" s="11"/>
      <c r="K1116" s="11"/>
      <c r="L1116" s="11"/>
    </row>
    <row r="1117" spans="1:12">
      <c r="A1117" s="10">
        <v>19384917</v>
      </c>
      <c r="B1117" s="11">
        <v>251.5</v>
      </c>
      <c r="D1117">
        <v>19338916</v>
      </c>
      <c r="E1117" s="11"/>
      <c r="F1117" s="11">
        <v>254.5</v>
      </c>
      <c r="G1117" s="11"/>
      <c r="H1117" s="11"/>
      <c r="I1117" s="11"/>
      <c r="J1117" s="11"/>
      <c r="K1117" s="11"/>
      <c r="L1117" s="11"/>
    </row>
    <row r="1118" spans="1:12">
      <c r="A1118" s="10">
        <v>19405761</v>
      </c>
      <c r="B1118" s="11">
        <v>287</v>
      </c>
      <c r="D1118">
        <v>19379114</v>
      </c>
      <c r="E1118" s="11"/>
      <c r="F1118" s="11"/>
      <c r="G1118" s="11"/>
      <c r="H1118" s="11">
        <v>285.2</v>
      </c>
      <c r="I1118" s="11"/>
      <c r="J1118" s="11"/>
      <c r="K1118" s="11"/>
      <c r="L1118" s="11"/>
    </row>
    <row r="1119" spans="1:12">
      <c r="A1119" s="10">
        <v>19415209</v>
      </c>
      <c r="B1119" s="11">
        <v>1148.3333333333333</v>
      </c>
      <c r="D1119">
        <v>19384917</v>
      </c>
      <c r="E1119" s="11">
        <v>251.5</v>
      </c>
      <c r="F1119" s="11"/>
      <c r="G1119" s="11"/>
      <c r="H1119" s="11"/>
      <c r="I1119" s="11"/>
      <c r="J1119" s="11"/>
      <c r="K1119" s="11"/>
      <c r="L1119" s="11"/>
    </row>
    <row r="1120" spans="1:12">
      <c r="A1120" s="10">
        <v>19430489</v>
      </c>
      <c r="B1120" s="11">
        <v>378</v>
      </c>
      <c r="D1120">
        <v>19405761</v>
      </c>
      <c r="E1120" s="11"/>
      <c r="F1120" s="11"/>
      <c r="G1120" s="11"/>
      <c r="H1120" s="11">
        <v>287</v>
      </c>
      <c r="I1120" s="11"/>
      <c r="J1120" s="11"/>
      <c r="K1120" s="11"/>
      <c r="L1120" s="11"/>
    </row>
    <row r="1121" spans="1:12">
      <c r="A1121" s="10">
        <v>19449347</v>
      </c>
      <c r="B1121" s="11">
        <v>349.33333333333331</v>
      </c>
      <c r="D1121">
        <v>19415209</v>
      </c>
      <c r="E1121" s="11"/>
      <c r="F1121" s="11">
        <v>1148.3333333333333</v>
      </c>
      <c r="G1121" s="11"/>
      <c r="H1121" s="11"/>
      <c r="I1121" s="11"/>
      <c r="J1121" s="11"/>
      <c r="K1121" s="11"/>
      <c r="L1121" s="11"/>
    </row>
    <row r="1122" spans="1:12">
      <c r="A1122" s="10">
        <v>19461764</v>
      </c>
      <c r="B1122" s="11">
        <v>2072</v>
      </c>
      <c r="D1122">
        <v>19430489</v>
      </c>
      <c r="E1122" s="11"/>
      <c r="F1122" s="11"/>
      <c r="G1122" s="11"/>
      <c r="H1122" s="11"/>
      <c r="I1122" s="11">
        <v>378</v>
      </c>
      <c r="J1122" s="11"/>
      <c r="K1122" s="11"/>
      <c r="L1122" s="11"/>
    </row>
    <row r="1123" spans="1:12">
      <c r="A1123" s="10">
        <v>19489460</v>
      </c>
      <c r="B1123" s="11">
        <v>29600</v>
      </c>
      <c r="D1123">
        <v>19449347</v>
      </c>
      <c r="E1123" s="11"/>
      <c r="F1123" s="11"/>
      <c r="G1123" s="11"/>
      <c r="H1123" s="11">
        <v>349.33333333333331</v>
      </c>
      <c r="I1123" s="11"/>
      <c r="J1123" s="11"/>
      <c r="K1123" s="11"/>
      <c r="L1123" s="11"/>
    </row>
    <row r="1124" spans="1:12">
      <c r="A1124" s="10">
        <v>19520945</v>
      </c>
      <c r="B1124" s="11">
        <v>180</v>
      </c>
      <c r="D1124">
        <v>19461764</v>
      </c>
      <c r="E1124" s="11"/>
      <c r="F1124" s="11"/>
      <c r="G1124" s="11">
        <v>2072</v>
      </c>
      <c r="H1124" s="11"/>
      <c r="I1124" s="11"/>
      <c r="J1124" s="11"/>
      <c r="K1124" s="11"/>
      <c r="L1124" s="11"/>
    </row>
    <row r="1125" spans="1:12">
      <c r="A1125" s="10">
        <v>19531328</v>
      </c>
      <c r="B1125" s="11">
        <v>301</v>
      </c>
      <c r="D1125">
        <v>19489460</v>
      </c>
      <c r="E1125" s="11"/>
      <c r="F1125" s="11">
        <v>29600</v>
      </c>
      <c r="G1125" s="11"/>
      <c r="H1125" s="11"/>
      <c r="I1125" s="11"/>
      <c r="J1125" s="11"/>
      <c r="K1125" s="11"/>
      <c r="L1125" s="11"/>
    </row>
    <row r="1126" spans="1:12">
      <c r="A1126" s="10">
        <v>19563692</v>
      </c>
      <c r="B1126" s="11">
        <v>385</v>
      </c>
      <c r="D1126">
        <v>19520945</v>
      </c>
      <c r="E1126" s="11"/>
      <c r="F1126" s="11">
        <v>180</v>
      </c>
      <c r="G1126" s="11"/>
      <c r="H1126" s="11"/>
      <c r="I1126" s="11"/>
      <c r="J1126" s="11"/>
      <c r="K1126" s="11"/>
      <c r="L1126" s="11"/>
    </row>
    <row r="1127" spans="1:12">
      <c r="A1127" s="10">
        <v>19666345</v>
      </c>
      <c r="B1127" s="11">
        <v>568</v>
      </c>
      <c r="D1127">
        <v>19531328</v>
      </c>
      <c r="E1127" s="11"/>
      <c r="F1127" s="11">
        <v>301</v>
      </c>
      <c r="G1127" s="11"/>
      <c r="H1127" s="11"/>
      <c r="I1127" s="11"/>
      <c r="J1127" s="11"/>
      <c r="K1127" s="11"/>
      <c r="L1127" s="11"/>
    </row>
    <row r="1128" spans="1:12">
      <c r="A1128" s="10">
        <v>19692466</v>
      </c>
      <c r="B1128" s="11">
        <v>1359</v>
      </c>
      <c r="D1128">
        <v>19563692</v>
      </c>
      <c r="E1128" s="11"/>
      <c r="F1128" s="11"/>
      <c r="G1128" s="11">
        <v>385</v>
      </c>
      <c r="H1128" s="11"/>
      <c r="I1128" s="11"/>
      <c r="J1128" s="11"/>
      <c r="K1128" s="11"/>
      <c r="L1128" s="11"/>
    </row>
    <row r="1129" spans="1:12">
      <c r="A1129" s="10">
        <v>19706142</v>
      </c>
      <c r="B1129" s="11">
        <v>204.5</v>
      </c>
      <c r="D1129">
        <v>19666345</v>
      </c>
      <c r="E1129" s="11"/>
      <c r="F1129" s="11"/>
      <c r="G1129" s="11"/>
      <c r="H1129" s="11"/>
      <c r="I1129" s="11"/>
      <c r="J1129" s="11">
        <v>568</v>
      </c>
      <c r="K1129" s="11"/>
      <c r="L1129" s="11"/>
    </row>
    <row r="1130" spans="1:12">
      <c r="A1130" s="10">
        <v>19706362</v>
      </c>
      <c r="B1130" s="11">
        <v>890.66666666666663</v>
      </c>
      <c r="D1130">
        <v>19692466</v>
      </c>
      <c r="E1130" s="11"/>
      <c r="F1130" s="11"/>
      <c r="G1130" s="11"/>
      <c r="H1130" s="11"/>
      <c r="I1130" s="11"/>
      <c r="J1130" s="11"/>
      <c r="K1130" s="11">
        <v>1359</v>
      </c>
      <c r="L1130" s="11"/>
    </row>
    <row r="1131" spans="1:12">
      <c r="A1131" s="10">
        <v>19829935</v>
      </c>
      <c r="B1131" s="11">
        <v>1825.5</v>
      </c>
      <c r="D1131">
        <v>19706142</v>
      </c>
      <c r="E1131" s="11"/>
      <c r="F1131" s="11"/>
      <c r="G1131" s="11">
        <v>204.5</v>
      </c>
      <c r="H1131" s="11"/>
      <c r="I1131" s="11"/>
      <c r="J1131" s="11"/>
      <c r="K1131" s="11"/>
      <c r="L1131" s="11"/>
    </row>
    <row r="1132" spans="1:12">
      <c r="A1132" s="10">
        <v>19938400</v>
      </c>
      <c r="B1132" s="11">
        <v>236.5</v>
      </c>
      <c r="D1132">
        <v>19706362</v>
      </c>
      <c r="E1132" s="11"/>
      <c r="F1132" s="11">
        <v>890.66666666666663</v>
      </c>
      <c r="G1132" s="11"/>
      <c r="H1132" s="11"/>
      <c r="I1132" s="11"/>
      <c r="J1132" s="11"/>
      <c r="K1132" s="11"/>
      <c r="L1132" s="11"/>
    </row>
    <row r="1133" spans="1:12">
      <c r="A1133" s="10">
        <v>19957221</v>
      </c>
      <c r="B1133" s="11">
        <v>928.33333333333337</v>
      </c>
      <c r="D1133">
        <v>19829935</v>
      </c>
      <c r="E1133" s="11"/>
      <c r="F1133" s="11"/>
      <c r="G1133" s="11"/>
      <c r="H1133" s="11">
        <v>1825.5</v>
      </c>
      <c r="I1133" s="11"/>
      <c r="J1133" s="11"/>
      <c r="K1133" s="11"/>
      <c r="L1133" s="11"/>
    </row>
    <row r="1134" spans="1:12">
      <c r="A1134" s="10">
        <v>19964732</v>
      </c>
      <c r="B1134" s="11">
        <v>520</v>
      </c>
      <c r="D1134">
        <v>19938400</v>
      </c>
      <c r="E1134" s="11"/>
      <c r="F1134" s="11"/>
      <c r="G1134" s="11"/>
      <c r="H1134" s="11">
        <v>236.5</v>
      </c>
      <c r="I1134" s="11"/>
      <c r="J1134" s="11"/>
      <c r="K1134" s="11"/>
      <c r="L1134" s="11"/>
    </row>
    <row r="1135" spans="1:12">
      <c r="A1135" s="10">
        <v>19967327</v>
      </c>
      <c r="B1135" s="11">
        <v>68949</v>
      </c>
      <c r="D1135">
        <v>19957221</v>
      </c>
      <c r="E1135" s="11"/>
      <c r="F1135" s="11">
        <v>928.33333333333337</v>
      </c>
      <c r="G1135" s="11"/>
      <c r="H1135" s="11"/>
      <c r="I1135" s="11"/>
      <c r="J1135" s="11"/>
      <c r="K1135" s="11"/>
      <c r="L1135" s="11"/>
    </row>
    <row r="1136" spans="1:12">
      <c r="A1136" s="10">
        <v>19967805</v>
      </c>
      <c r="B1136" s="11">
        <v>136</v>
      </c>
      <c r="D1136">
        <v>19964732</v>
      </c>
      <c r="E1136" s="11"/>
      <c r="F1136" s="11"/>
      <c r="G1136" s="11"/>
      <c r="H1136" s="11">
        <v>520</v>
      </c>
      <c r="I1136" s="11"/>
      <c r="J1136" s="11"/>
      <c r="K1136" s="11"/>
      <c r="L1136" s="11"/>
    </row>
    <row r="1137" spans="1:12">
      <c r="A1137" s="10">
        <v>19988524</v>
      </c>
      <c r="B1137" s="11">
        <v>247.5</v>
      </c>
      <c r="D1137">
        <v>19967327</v>
      </c>
      <c r="E1137" s="11"/>
      <c r="F1137" s="11"/>
      <c r="G1137" s="11"/>
      <c r="H1137" s="11"/>
      <c r="I1137" s="11"/>
      <c r="J1137" s="11"/>
      <c r="K1137" s="11">
        <v>68949</v>
      </c>
      <c r="L1137" s="11"/>
    </row>
    <row r="1138" spans="1:12">
      <c r="A1138" s="10">
        <v>19999948</v>
      </c>
      <c r="B1138" s="11">
        <v>217.4</v>
      </c>
      <c r="D1138">
        <v>19967805</v>
      </c>
      <c r="E1138" s="11"/>
      <c r="F1138" s="11"/>
      <c r="G1138" s="11">
        <v>136</v>
      </c>
      <c r="H1138" s="11"/>
      <c r="I1138" s="11"/>
      <c r="J1138" s="11"/>
      <c r="K1138" s="11"/>
      <c r="L1138" s="11"/>
    </row>
    <row r="1139" spans="1:12">
      <c r="A1139" s="10">
        <v>20000883</v>
      </c>
      <c r="B1139" s="11">
        <v>297.33333333333331</v>
      </c>
      <c r="D1139">
        <v>19988524</v>
      </c>
      <c r="E1139" s="11"/>
      <c r="F1139" s="11"/>
      <c r="G1139" s="11"/>
      <c r="H1139" s="11"/>
      <c r="I1139" s="11"/>
      <c r="J1139" s="11">
        <v>247.5</v>
      </c>
      <c r="K1139" s="11"/>
      <c r="L1139" s="11"/>
    </row>
    <row r="1140" spans="1:12">
      <c r="A1140" s="10">
        <v>20020210</v>
      </c>
      <c r="B1140" s="11">
        <v>306.5</v>
      </c>
      <c r="D1140">
        <v>19999948</v>
      </c>
      <c r="E1140" s="11"/>
      <c r="F1140" s="11"/>
      <c r="G1140" s="11"/>
      <c r="H1140" s="11"/>
      <c r="I1140" s="11">
        <v>217.4</v>
      </c>
      <c r="J1140" s="11"/>
      <c r="K1140" s="11"/>
      <c r="L1140" s="11"/>
    </row>
    <row r="1141" spans="1:12">
      <c r="A1141" s="10">
        <v>20034821</v>
      </c>
      <c r="B1141" s="11">
        <v>1175</v>
      </c>
      <c r="D1141">
        <v>20000883</v>
      </c>
      <c r="E1141" s="11"/>
      <c r="F1141" s="11"/>
      <c r="G1141" s="11"/>
      <c r="H1141" s="11"/>
      <c r="I1141" s="11"/>
      <c r="J1141" s="11">
        <v>297.33333333333331</v>
      </c>
      <c r="K1141" s="11"/>
      <c r="L1141" s="11"/>
    </row>
    <row r="1142" spans="1:12">
      <c r="A1142" s="10">
        <v>20049080</v>
      </c>
      <c r="B1142" s="11">
        <v>373.33333333333331</v>
      </c>
      <c r="D1142">
        <v>20020210</v>
      </c>
      <c r="E1142" s="11">
        <v>306.5</v>
      </c>
      <c r="F1142" s="11"/>
      <c r="G1142" s="11"/>
      <c r="H1142" s="11"/>
      <c r="I1142" s="11"/>
      <c r="J1142" s="11"/>
      <c r="K1142" s="11"/>
      <c r="L1142" s="11"/>
    </row>
    <row r="1143" spans="1:12">
      <c r="A1143" s="10">
        <v>20060141</v>
      </c>
      <c r="B1143" s="11">
        <v>371</v>
      </c>
      <c r="D1143">
        <v>20034821</v>
      </c>
      <c r="E1143" s="11"/>
      <c r="F1143" s="11"/>
      <c r="G1143" s="11"/>
      <c r="H1143" s="11"/>
      <c r="I1143" s="11"/>
      <c r="J1143" s="11"/>
      <c r="K1143" s="11">
        <v>1175</v>
      </c>
      <c r="L1143" s="11"/>
    </row>
    <row r="1144" spans="1:12">
      <c r="A1144" s="10">
        <v>20105560</v>
      </c>
      <c r="B1144" s="11">
        <v>984</v>
      </c>
      <c r="D1144">
        <v>20049080</v>
      </c>
      <c r="E1144" s="11"/>
      <c r="F1144" s="11"/>
      <c r="G1144" s="11"/>
      <c r="H1144" s="11">
        <v>373.33333333333331</v>
      </c>
      <c r="I1144" s="11"/>
      <c r="J1144" s="11"/>
      <c r="K1144" s="11"/>
      <c r="L1144" s="11"/>
    </row>
    <row r="1145" spans="1:12">
      <c r="A1145" s="10">
        <v>20107564</v>
      </c>
      <c r="B1145" s="11">
        <v>19495.666666666668</v>
      </c>
      <c r="D1145">
        <v>20060141</v>
      </c>
      <c r="E1145" s="11">
        <v>371</v>
      </c>
      <c r="F1145" s="11"/>
      <c r="G1145" s="11"/>
      <c r="H1145" s="11"/>
      <c r="I1145" s="11"/>
      <c r="J1145" s="11"/>
      <c r="K1145" s="11"/>
      <c r="L1145" s="11"/>
    </row>
    <row r="1146" spans="1:12">
      <c r="A1146" s="10">
        <v>20108328</v>
      </c>
      <c r="B1146" s="11">
        <v>322</v>
      </c>
      <c r="D1146">
        <v>20105560</v>
      </c>
      <c r="E1146" s="11"/>
      <c r="F1146" s="11"/>
      <c r="G1146" s="11"/>
      <c r="H1146" s="11">
        <v>984</v>
      </c>
      <c r="I1146" s="11"/>
      <c r="J1146" s="11"/>
      <c r="K1146" s="11"/>
      <c r="L1146" s="11"/>
    </row>
    <row r="1147" spans="1:12">
      <c r="A1147" s="10">
        <v>20123140</v>
      </c>
      <c r="B1147" s="11">
        <v>774.8</v>
      </c>
      <c r="D1147">
        <v>20107564</v>
      </c>
      <c r="E1147" s="11"/>
      <c r="F1147" s="11"/>
      <c r="G1147" s="11"/>
      <c r="H1147" s="11">
        <v>19495.666666666668</v>
      </c>
      <c r="I1147" s="11"/>
      <c r="J1147" s="11"/>
      <c r="K1147" s="11"/>
      <c r="L1147" s="11"/>
    </row>
    <row r="1148" spans="1:12">
      <c r="A1148" s="10">
        <v>20152057</v>
      </c>
      <c r="B1148" s="11">
        <v>752</v>
      </c>
      <c r="D1148">
        <v>20108328</v>
      </c>
      <c r="E1148" s="11"/>
      <c r="F1148" s="11"/>
      <c r="G1148" s="11"/>
      <c r="H1148" s="11"/>
      <c r="I1148" s="11"/>
      <c r="J1148" s="11"/>
      <c r="K1148" s="11">
        <v>322</v>
      </c>
      <c r="L1148" s="11"/>
    </row>
    <row r="1149" spans="1:12">
      <c r="A1149" s="10">
        <v>20159826</v>
      </c>
      <c r="B1149" s="11">
        <v>457</v>
      </c>
      <c r="D1149">
        <v>20123140</v>
      </c>
      <c r="E1149" s="11"/>
      <c r="F1149" s="11"/>
      <c r="G1149" s="11"/>
      <c r="H1149" s="11">
        <v>774.8</v>
      </c>
      <c r="I1149" s="11"/>
      <c r="J1149" s="11"/>
      <c r="K1149" s="11"/>
      <c r="L1149" s="11"/>
    </row>
    <row r="1150" spans="1:12">
      <c r="A1150" s="10">
        <v>20174724</v>
      </c>
      <c r="B1150" s="11">
        <v>647.33333333333337</v>
      </c>
      <c r="D1150">
        <v>20152057</v>
      </c>
      <c r="E1150" s="11"/>
      <c r="F1150" s="11"/>
      <c r="G1150" s="11"/>
      <c r="H1150" s="11"/>
      <c r="I1150" s="11"/>
      <c r="J1150" s="11"/>
      <c r="K1150" s="11"/>
      <c r="L1150" s="11">
        <v>752</v>
      </c>
    </row>
    <row r="1151" spans="1:12">
      <c r="A1151" s="10">
        <v>20187885</v>
      </c>
      <c r="B1151" s="11">
        <v>528.66666666666663</v>
      </c>
      <c r="D1151">
        <v>20159826</v>
      </c>
      <c r="E1151" s="11"/>
      <c r="F1151" s="11"/>
      <c r="G1151" s="11"/>
      <c r="H1151" s="11"/>
      <c r="I1151" s="11">
        <v>457</v>
      </c>
      <c r="J1151" s="11"/>
      <c r="K1151" s="11"/>
      <c r="L1151" s="11"/>
    </row>
    <row r="1152" spans="1:12">
      <c r="A1152" s="10">
        <v>20189354</v>
      </c>
      <c r="B1152" s="11">
        <v>939.5</v>
      </c>
      <c r="D1152">
        <v>20174724</v>
      </c>
      <c r="E1152" s="11"/>
      <c r="F1152" s="11"/>
      <c r="G1152" s="11">
        <v>647.33333333333337</v>
      </c>
      <c r="H1152" s="11"/>
      <c r="I1152" s="11"/>
      <c r="J1152" s="11"/>
      <c r="K1152" s="11"/>
      <c r="L1152" s="11"/>
    </row>
    <row r="1153" spans="1:12">
      <c r="A1153" s="10">
        <v>20236024</v>
      </c>
      <c r="B1153" s="11">
        <v>138</v>
      </c>
      <c r="D1153">
        <v>20187885</v>
      </c>
      <c r="E1153" s="11"/>
      <c r="F1153" s="11"/>
      <c r="G1153" s="11"/>
      <c r="H1153" s="11"/>
      <c r="I1153" s="11"/>
      <c r="J1153" s="11"/>
      <c r="K1153" s="11">
        <v>528.66666666666663</v>
      </c>
      <c r="L1153" s="11"/>
    </row>
    <row r="1154" spans="1:12">
      <c r="A1154" s="10">
        <v>20245369</v>
      </c>
      <c r="B1154" s="11">
        <v>275</v>
      </c>
      <c r="D1154">
        <v>20189354</v>
      </c>
      <c r="E1154" s="11"/>
      <c r="F1154" s="11"/>
      <c r="G1154" s="11"/>
      <c r="H1154" s="11">
        <v>939.5</v>
      </c>
      <c r="I1154" s="11"/>
      <c r="J1154" s="11"/>
      <c r="K1154" s="11"/>
      <c r="L1154" s="11"/>
    </row>
    <row r="1155" spans="1:12">
      <c r="A1155" s="10">
        <v>20289404</v>
      </c>
      <c r="B1155" s="11">
        <v>408.5</v>
      </c>
      <c r="D1155">
        <v>20236024</v>
      </c>
      <c r="E1155" s="11"/>
      <c r="F1155" s="11">
        <v>138</v>
      </c>
      <c r="G1155" s="11"/>
      <c r="H1155" s="11"/>
      <c r="I1155" s="11"/>
      <c r="J1155" s="11"/>
      <c r="K1155" s="11"/>
      <c r="L1155" s="11"/>
    </row>
    <row r="1156" spans="1:12">
      <c r="A1156" s="10">
        <v>20347402</v>
      </c>
      <c r="B1156" s="11">
        <v>609</v>
      </c>
      <c r="D1156">
        <v>20245369</v>
      </c>
      <c r="E1156" s="11"/>
      <c r="F1156" s="11"/>
      <c r="G1156" s="11"/>
      <c r="H1156" s="11">
        <v>275</v>
      </c>
      <c r="I1156" s="11"/>
      <c r="J1156" s="11"/>
      <c r="K1156" s="11"/>
      <c r="L1156" s="11"/>
    </row>
    <row r="1157" spans="1:12">
      <c r="A1157" s="10">
        <v>20361231</v>
      </c>
      <c r="B1157" s="11">
        <v>304.5</v>
      </c>
      <c r="D1157">
        <v>20289404</v>
      </c>
      <c r="E1157" s="11"/>
      <c r="F1157" s="11"/>
      <c r="G1157" s="11"/>
      <c r="H1157" s="11"/>
      <c r="I1157" s="11"/>
      <c r="J1157" s="11"/>
      <c r="K1157" s="11">
        <v>408.5</v>
      </c>
      <c r="L1157" s="11"/>
    </row>
    <row r="1158" spans="1:12">
      <c r="A1158" s="10">
        <v>20443784</v>
      </c>
      <c r="B1158" s="11">
        <v>231.5</v>
      </c>
      <c r="D1158">
        <v>20347402</v>
      </c>
      <c r="E1158" s="11"/>
      <c r="F1158" s="11"/>
      <c r="G1158" s="11"/>
      <c r="H1158" s="11">
        <v>609</v>
      </c>
      <c r="I1158" s="11"/>
      <c r="J1158" s="11"/>
      <c r="K1158" s="11"/>
      <c r="L1158" s="11"/>
    </row>
    <row r="1159" spans="1:12">
      <c r="A1159" s="10">
        <v>20448499</v>
      </c>
      <c r="B1159" s="11">
        <v>281.5</v>
      </c>
      <c r="D1159">
        <v>20361231</v>
      </c>
      <c r="E1159" s="11"/>
      <c r="F1159" s="11"/>
      <c r="G1159" s="11"/>
      <c r="H1159" s="11"/>
      <c r="I1159" s="11"/>
      <c r="J1159" s="11">
        <v>304.5</v>
      </c>
      <c r="K1159" s="11"/>
      <c r="L1159" s="11"/>
    </row>
    <row r="1160" spans="1:12">
      <c r="A1160" s="10">
        <v>20462328</v>
      </c>
      <c r="B1160" s="11">
        <v>10560</v>
      </c>
      <c r="D1160">
        <v>20443784</v>
      </c>
      <c r="E1160" s="11"/>
      <c r="F1160" s="11"/>
      <c r="G1160" s="11"/>
      <c r="H1160" s="11">
        <v>231.5</v>
      </c>
      <c r="I1160" s="11"/>
      <c r="J1160" s="11"/>
      <c r="K1160" s="11"/>
      <c r="L1160" s="11"/>
    </row>
    <row r="1161" spans="1:12">
      <c r="A1161" s="10">
        <v>20538669</v>
      </c>
      <c r="B1161" s="11">
        <v>914.6</v>
      </c>
      <c r="D1161">
        <v>20448499</v>
      </c>
      <c r="E1161" s="11"/>
      <c r="F1161" s="11">
        <v>281.5</v>
      </c>
      <c r="G1161" s="11"/>
      <c r="H1161" s="11"/>
      <c r="I1161" s="11"/>
      <c r="J1161" s="11"/>
      <c r="K1161" s="11"/>
      <c r="L1161" s="11"/>
    </row>
    <row r="1162" spans="1:12">
      <c r="A1162" s="10">
        <v>20539098</v>
      </c>
      <c r="B1162" s="11">
        <v>462.66666666666669</v>
      </c>
      <c r="D1162">
        <v>20462328</v>
      </c>
      <c r="E1162" s="11"/>
      <c r="F1162" s="11"/>
      <c r="G1162" s="11"/>
      <c r="H1162" s="11"/>
      <c r="I1162" s="11"/>
      <c r="J1162" s="11"/>
      <c r="K1162" s="11">
        <v>10560</v>
      </c>
      <c r="L1162" s="11"/>
    </row>
    <row r="1163" spans="1:12">
      <c r="A1163" s="10">
        <v>20539528</v>
      </c>
      <c r="B1163" s="11">
        <v>522.4</v>
      </c>
      <c r="D1163">
        <v>20538669</v>
      </c>
      <c r="E1163" s="11"/>
      <c r="F1163" s="11"/>
      <c r="G1163" s="11"/>
      <c r="H1163" s="11">
        <v>914.6</v>
      </c>
      <c r="I1163" s="11"/>
      <c r="J1163" s="11"/>
      <c r="K1163" s="11"/>
      <c r="L1163" s="11"/>
    </row>
    <row r="1164" spans="1:12">
      <c r="A1164" s="10">
        <v>20567968</v>
      </c>
      <c r="B1164" s="11">
        <v>427.2</v>
      </c>
      <c r="D1164">
        <v>20539098</v>
      </c>
      <c r="E1164" s="11"/>
      <c r="F1164" s="11">
        <v>462.66666666666669</v>
      </c>
      <c r="G1164" s="11"/>
      <c r="H1164" s="11"/>
      <c r="I1164" s="11"/>
      <c r="J1164" s="11"/>
      <c r="K1164" s="11"/>
      <c r="L1164" s="11"/>
    </row>
    <row r="1165" spans="1:12">
      <c r="A1165" s="10">
        <v>20576415</v>
      </c>
      <c r="B1165" s="11">
        <v>373</v>
      </c>
      <c r="D1165">
        <v>20539528</v>
      </c>
      <c r="E1165" s="11"/>
      <c r="F1165" s="11"/>
      <c r="G1165" s="11"/>
      <c r="H1165" s="11"/>
      <c r="I1165" s="11"/>
      <c r="J1165" s="11"/>
      <c r="K1165" s="11"/>
      <c r="L1165" s="11">
        <v>522.4</v>
      </c>
    </row>
    <row r="1166" spans="1:12">
      <c r="A1166" s="10">
        <v>20578238</v>
      </c>
      <c r="B1166" s="11">
        <v>414.5</v>
      </c>
      <c r="D1166">
        <v>20567968</v>
      </c>
      <c r="E1166" s="11"/>
      <c r="F1166" s="11"/>
      <c r="G1166" s="11"/>
      <c r="H1166" s="11"/>
      <c r="I1166" s="11"/>
      <c r="J1166" s="11"/>
      <c r="K1166" s="11">
        <v>427.2</v>
      </c>
      <c r="L1166" s="11"/>
    </row>
    <row r="1167" spans="1:12">
      <c r="A1167" s="10">
        <v>20582322</v>
      </c>
      <c r="B1167" s="11">
        <v>421</v>
      </c>
      <c r="D1167">
        <v>20576415</v>
      </c>
      <c r="E1167" s="11">
        <v>373</v>
      </c>
      <c r="F1167" s="11"/>
      <c r="G1167" s="11"/>
      <c r="H1167" s="11"/>
      <c r="I1167" s="11"/>
      <c r="J1167" s="11"/>
      <c r="K1167" s="11"/>
      <c r="L1167" s="11"/>
    </row>
    <row r="1168" spans="1:12">
      <c r="A1168" s="10">
        <v>20583506</v>
      </c>
      <c r="B1168" s="11">
        <v>609</v>
      </c>
      <c r="D1168">
        <v>20578238</v>
      </c>
      <c r="E1168" s="11"/>
      <c r="F1168" s="11"/>
      <c r="G1168" s="11"/>
      <c r="H1168" s="11"/>
      <c r="I1168" s="11"/>
      <c r="J1168" s="11">
        <v>414.5</v>
      </c>
      <c r="K1168" s="11"/>
      <c r="L1168" s="11"/>
    </row>
    <row r="1169" spans="1:12">
      <c r="A1169" s="10">
        <v>20595894</v>
      </c>
      <c r="B1169" s="11">
        <v>618.16666666666663</v>
      </c>
      <c r="D1169">
        <v>20582322</v>
      </c>
      <c r="E1169" s="11"/>
      <c r="F1169" s="11"/>
      <c r="G1169" s="11"/>
      <c r="H1169" s="11">
        <v>421</v>
      </c>
      <c r="I1169" s="11"/>
      <c r="J1169" s="11"/>
      <c r="K1169" s="11"/>
      <c r="L1169" s="11"/>
    </row>
    <row r="1170" spans="1:12">
      <c r="A1170" s="10">
        <v>20597134</v>
      </c>
      <c r="B1170" s="11">
        <v>1807.5</v>
      </c>
      <c r="D1170">
        <v>20583506</v>
      </c>
      <c r="E1170" s="11"/>
      <c r="F1170" s="11"/>
      <c r="G1170" s="11"/>
      <c r="H1170" s="11">
        <v>609</v>
      </c>
      <c r="I1170" s="11"/>
      <c r="J1170" s="11"/>
      <c r="K1170" s="11"/>
      <c r="L1170" s="11"/>
    </row>
    <row r="1171" spans="1:12">
      <c r="A1171" s="10">
        <v>20619467</v>
      </c>
      <c r="B1171" s="11">
        <v>274</v>
      </c>
      <c r="D1171">
        <v>20595894</v>
      </c>
      <c r="E1171" s="11"/>
      <c r="F1171" s="11"/>
      <c r="G1171" s="11"/>
      <c r="H1171" s="11">
        <v>618.16666666666663</v>
      </c>
      <c r="I1171" s="11"/>
      <c r="J1171" s="11"/>
      <c r="K1171" s="11"/>
      <c r="L1171" s="11"/>
    </row>
    <row r="1172" spans="1:12">
      <c r="A1172" s="10">
        <v>20630671</v>
      </c>
      <c r="B1172" s="11">
        <v>1389.5</v>
      </c>
      <c r="D1172">
        <v>20597134</v>
      </c>
      <c r="E1172" s="11"/>
      <c r="F1172" s="11">
        <v>1807.5</v>
      </c>
      <c r="G1172" s="11"/>
      <c r="H1172" s="11"/>
      <c r="I1172" s="11"/>
      <c r="J1172" s="11"/>
      <c r="K1172" s="11"/>
      <c r="L1172" s="11"/>
    </row>
    <row r="1173" spans="1:12">
      <c r="A1173" s="10">
        <v>20631034</v>
      </c>
      <c r="B1173" s="11">
        <v>1136.6666666666667</v>
      </c>
      <c r="D1173">
        <v>20619467</v>
      </c>
      <c r="E1173" s="11"/>
      <c r="F1173" s="11">
        <v>274</v>
      </c>
      <c r="G1173" s="11"/>
      <c r="H1173" s="11"/>
      <c r="I1173" s="11"/>
      <c r="J1173" s="11"/>
      <c r="K1173" s="11"/>
      <c r="L1173" s="11"/>
    </row>
    <row r="1174" spans="1:12">
      <c r="A1174" s="10">
        <v>20633658</v>
      </c>
      <c r="B1174" s="11">
        <v>1576.5</v>
      </c>
      <c r="D1174">
        <v>20630671</v>
      </c>
      <c r="E1174" s="11">
        <v>1389.5</v>
      </c>
      <c r="F1174" s="11"/>
      <c r="G1174" s="11"/>
      <c r="H1174" s="11"/>
      <c r="I1174" s="11"/>
      <c r="J1174" s="11"/>
      <c r="K1174" s="11"/>
      <c r="L1174" s="11"/>
    </row>
    <row r="1175" spans="1:12">
      <c r="A1175" s="10">
        <v>20642610</v>
      </c>
      <c r="B1175" s="11">
        <v>740.66666666666663</v>
      </c>
      <c r="D1175">
        <v>20631034</v>
      </c>
      <c r="E1175" s="11"/>
      <c r="F1175" s="11"/>
      <c r="G1175" s="11"/>
      <c r="H1175" s="11">
        <v>1136.6666666666667</v>
      </c>
      <c r="I1175" s="11"/>
      <c r="J1175" s="11"/>
      <c r="K1175" s="11"/>
      <c r="L1175" s="11"/>
    </row>
    <row r="1176" spans="1:12">
      <c r="A1176" s="10">
        <v>20645865</v>
      </c>
      <c r="B1176" s="11">
        <v>279.5</v>
      </c>
      <c r="D1176">
        <v>20633658</v>
      </c>
      <c r="E1176" s="11">
        <v>1576.5</v>
      </c>
      <c r="F1176" s="11"/>
      <c r="G1176" s="11"/>
      <c r="H1176" s="11"/>
      <c r="I1176" s="11"/>
      <c r="J1176" s="11"/>
      <c r="K1176" s="11"/>
      <c r="L1176" s="11"/>
    </row>
    <row r="1177" spans="1:12">
      <c r="A1177" s="10">
        <v>20672702</v>
      </c>
      <c r="B1177" s="11">
        <v>616.5</v>
      </c>
      <c r="D1177">
        <v>20642610</v>
      </c>
      <c r="E1177" s="11"/>
      <c r="F1177" s="11">
        <v>740.66666666666663</v>
      </c>
      <c r="G1177" s="11"/>
      <c r="H1177" s="11"/>
      <c r="I1177" s="11"/>
      <c r="J1177" s="11"/>
      <c r="K1177" s="11"/>
      <c r="L1177" s="11"/>
    </row>
    <row r="1178" spans="1:12">
      <c r="A1178" s="10">
        <v>20675470</v>
      </c>
      <c r="B1178" s="11">
        <v>487</v>
      </c>
      <c r="D1178">
        <v>20645865</v>
      </c>
      <c r="E1178" s="11"/>
      <c r="F1178" s="11"/>
      <c r="G1178" s="11"/>
      <c r="H1178" s="11"/>
      <c r="I1178" s="11"/>
      <c r="J1178" s="11"/>
      <c r="K1178" s="11"/>
      <c r="L1178" s="11">
        <v>279.5</v>
      </c>
    </row>
    <row r="1179" spans="1:12">
      <c r="A1179" s="10">
        <v>20678524</v>
      </c>
      <c r="B1179" s="11">
        <v>686</v>
      </c>
      <c r="D1179">
        <v>20672702</v>
      </c>
      <c r="E1179" s="11"/>
      <c r="F1179" s="11"/>
      <c r="G1179" s="11">
        <v>616.5</v>
      </c>
      <c r="H1179" s="11"/>
      <c r="I1179" s="11"/>
      <c r="J1179" s="11"/>
      <c r="K1179" s="11"/>
      <c r="L1179" s="11"/>
    </row>
    <row r="1180" spans="1:12">
      <c r="A1180" s="10">
        <v>20678762</v>
      </c>
      <c r="B1180" s="11">
        <v>388.33333333333331</v>
      </c>
      <c r="D1180">
        <v>20675470</v>
      </c>
      <c r="E1180" s="11"/>
      <c r="F1180" s="11"/>
      <c r="G1180" s="11">
        <v>487</v>
      </c>
      <c r="H1180" s="11"/>
      <c r="I1180" s="11"/>
      <c r="J1180" s="11"/>
      <c r="K1180" s="11"/>
      <c r="L1180" s="11"/>
    </row>
    <row r="1181" spans="1:12">
      <c r="A1181" s="10">
        <v>20679908</v>
      </c>
      <c r="B1181" s="11">
        <v>363</v>
      </c>
      <c r="D1181">
        <v>20678524</v>
      </c>
      <c r="E1181" s="11"/>
      <c r="F1181" s="11"/>
      <c r="G1181" s="11"/>
      <c r="H1181" s="11"/>
      <c r="I1181" s="11">
        <v>686</v>
      </c>
      <c r="J1181" s="11"/>
      <c r="K1181" s="11"/>
      <c r="L1181" s="11"/>
    </row>
    <row r="1182" spans="1:12">
      <c r="A1182" s="10">
        <v>20684956</v>
      </c>
      <c r="B1182" s="11">
        <v>374</v>
      </c>
      <c r="D1182">
        <v>20678762</v>
      </c>
      <c r="E1182" s="11"/>
      <c r="F1182" s="11">
        <v>388.33333333333331</v>
      </c>
      <c r="G1182" s="11"/>
      <c r="H1182" s="11"/>
      <c r="I1182" s="11"/>
      <c r="J1182" s="11"/>
      <c r="K1182" s="11"/>
      <c r="L1182" s="11"/>
    </row>
    <row r="1183" spans="1:12">
      <c r="A1183" s="10">
        <v>20686798</v>
      </c>
      <c r="B1183" s="11">
        <v>152</v>
      </c>
      <c r="D1183">
        <v>20679908</v>
      </c>
      <c r="E1183" s="11"/>
      <c r="F1183" s="11"/>
      <c r="G1183" s="11"/>
      <c r="H1183" s="11">
        <v>363</v>
      </c>
      <c r="I1183" s="11"/>
      <c r="J1183" s="11"/>
      <c r="K1183" s="11"/>
      <c r="L1183" s="11"/>
    </row>
    <row r="1184" spans="1:12">
      <c r="A1184" s="10">
        <v>20696065</v>
      </c>
      <c r="B1184" s="11">
        <v>1271</v>
      </c>
      <c r="D1184">
        <v>20684956</v>
      </c>
      <c r="E1184" s="11"/>
      <c r="F1184" s="11"/>
      <c r="G1184" s="11"/>
      <c r="H1184" s="11">
        <v>374</v>
      </c>
      <c r="I1184" s="11"/>
      <c r="J1184" s="11"/>
      <c r="K1184" s="11"/>
      <c r="L1184" s="11"/>
    </row>
    <row r="1185" spans="1:12">
      <c r="A1185" s="10">
        <v>20696466</v>
      </c>
      <c r="B1185" s="11">
        <v>327</v>
      </c>
      <c r="D1185">
        <v>20686798</v>
      </c>
      <c r="E1185" s="11"/>
      <c r="F1185" s="11">
        <v>152</v>
      </c>
      <c r="G1185" s="11"/>
      <c r="H1185" s="11"/>
      <c r="I1185" s="11"/>
      <c r="J1185" s="11"/>
      <c r="K1185" s="11"/>
      <c r="L1185" s="11"/>
    </row>
    <row r="1186" spans="1:12">
      <c r="A1186" s="10">
        <v>20702679</v>
      </c>
      <c r="B1186" s="11">
        <v>396.66666666666669</v>
      </c>
      <c r="D1186">
        <v>20696065</v>
      </c>
      <c r="E1186" s="11"/>
      <c r="F1186" s="11">
        <v>1271</v>
      </c>
      <c r="G1186" s="11"/>
      <c r="H1186" s="11"/>
      <c r="I1186" s="11"/>
      <c r="J1186" s="11"/>
      <c r="K1186" s="11"/>
      <c r="L1186" s="11"/>
    </row>
    <row r="1187" spans="1:12">
      <c r="A1187" s="10">
        <v>20710992</v>
      </c>
      <c r="B1187" s="11">
        <v>1218.2</v>
      </c>
      <c r="D1187">
        <v>20696466</v>
      </c>
      <c r="E1187" s="11"/>
      <c r="F1187" s="11"/>
      <c r="G1187" s="11">
        <v>327</v>
      </c>
      <c r="H1187" s="11"/>
      <c r="I1187" s="11"/>
      <c r="J1187" s="11"/>
      <c r="K1187" s="11"/>
      <c r="L1187" s="11"/>
    </row>
    <row r="1188" spans="1:12">
      <c r="A1188" s="10">
        <v>20713826</v>
      </c>
      <c r="B1188" s="11">
        <v>552</v>
      </c>
      <c r="D1188">
        <v>20702679</v>
      </c>
      <c r="E1188" s="11"/>
      <c r="F1188" s="11"/>
      <c r="G1188" s="11"/>
      <c r="H1188" s="11">
        <v>396.66666666666669</v>
      </c>
      <c r="I1188" s="11"/>
      <c r="J1188" s="11"/>
      <c r="K1188" s="11"/>
      <c r="L1188" s="11"/>
    </row>
    <row r="1189" spans="1:12">
      <c r="A1189" s="10">
        <v>20738239</v>
      </c>
      <c r="B1189" s="11">
        <v>298</v>
      </c>
      <c r="D1189">
        <v>20710992</v>
      </c>
      <c r="E1189" s="11"/>
      <c r="F1189" s="11"/>
      <c r="G1189" s="11"/>
      <c r="H1189" s="11">
        <v>1218.2</v>
      </c>
      <c r="I1189" s="11"/>
      <c r="J1189" s="11"/>
      <c r="K1189" s="11"/>
      <c r="L1189" s="11"/>
    </row>
    <row r="1190" spans="1:12">
      <c r="A1190" s="10">
        <v>20749052</v>
      </c>
      <c r="B1190" s="11">
        <v>347.66666666666669</v>
      </c>
      <c r="D1190">
        <v>20713826</v>
      </c>
      <c r="E1190" s="11"/>
      <c r="F1190" s="11"/>
      <c r="G1190" s="11">
        <v>552</v>
      </c>
      <c r="H1190" s="11"/>
      <c r="I1190" s="11"/>
      <c r="J1190" s="11"/>
      <c r="K1190" s="11"/>
      <c r="L1190" s="11"/>
    </row>
    <row r="1191" spans="1:12">
      <c r="A1191" s="10">
        <v>20755752</v>
      </c>
      <c r="B1191" s="11">
        <v>258</v>
      </c>
      <c r="D1191">
        <v>20738239</v>
      </c>
      <c r="E1191" s="11"/>
      <c r="F1191" s="11">
        <v>298</v>
      </c>
      <c r="G1191" s="11"/>
      <c r="H1191" s="11"/>
      <c r="I1191" s="11"/>
      <c r="J1191" s="11"/>
      <c r="K1191" s="11"/>
      <c r="L1191" s="11"/>
    </row>
    <row r="1192" spans="1:12">
      <c r="A1192" s="10">
        <v>20761478</v>
      </c>
      <c r="B1192" s="11">
        <v>336.25</v>
      </c>
      <c r="D1192">
        <v>20749052</v>
      </c>
      <c r="E1192" s="11"/>
      <c r="F1192" s="11"/>
      <c r="G1192" s="11">
        <v>347.66666666666669</v>
      </c>
      <c r="H1192" s="11"/>
      <c r="I1192" s="11"/>
      <c r="J1192" s="11"/>
      <c r="K1192" s="11"/>
      <c r="L1192" s="11"/>
    </row>
    <row r="1193" spans="1:12">
      <c r="A1193" s="10">
        <v>20764151</v>
      </c>
      <c r="B1193" s="11">
        <v>165</v>
      </c>
      <c r="D1193">
        <v>20755752</v>
      </c>
      <c r="E1193" s="11"/>
      <c r="F1193" s="11"/>
      <c r="G1193" s="11"/>
      <c r="H1193" s="11"/>
      <c r="I1193" s="11">
        <v>258</v>
      </c>
      <c r="J1193" s="11"/>
      <c r="K1193" s="11"/>
      <c r="L1193" s="11"/>
    </row>
    <row r="1194" spans="1:12">
      <c r="A1194" s="10">
        <v>20771719</v>
      </c>
      <c r="B1194" s="11">
        <v>1421.5</v>
      </c>
      <c r="D1194">
        <v>20761478</v>
      </c>
      <c r="E1194" s="11"/>
      <c r="F1194" s="11">
        <v>336.25</v>
      </c>
      <c r="G1194" s="11"/>
      <c r="H1194" s="11"/>
      <c r="I1194" s="11"/>
      <c r="J1194" s="11"/>
      <c r="K1194" s="11"/>
      <c r="L1194" s="11"/>
    </row>
    <row r="1195" spans="1:12">
      <c r="A1195" s="10">
        <v>20772206</v>
      </c>
      <c r="B1195" s="11">
        <v>333.75</v>
      </c>
      <c r="D1195">
        <v>20764151</v>
      </c>
      <c r="E1195" s="11"/>
      <c r="F1195" s="11"/>
      <c r="G1195" s="11"/>
      <c r="H1195" s="11"/>
      <c r="I1195" s="11"/>
      <c r="J1195" s="11"/>
      <c r="K1195" s="11"/>
      <c r="L1195" s="11">
        <v>165</v>
      </c>
    </row>
    <row r="1196" spans="1:12">
      <c r="A1196" s="10">
        <v>20773580</v>
      </c>
      <c r="B1196" s="11">
        <v>605</v>
      </c>
      <c r="D1196">
        <v>20771719</v>
      </c>
      <c r="E1196" s="11">
        <v>1421.5</v>
      </c>
      <c r="F1196" s="11"/>
      <c r="G1196" s="11"/>
      <c r="H1196" s="11"/>
      <c r="I1196" s="11"/>
      <c r="J1196" s="11"/>
      <c r="K1196" s="11"/>
      <c r="L1196" s="11"/>
    </row>
    <row r="1197" spans="1:12">
      <c r="A1197" s="10">
        <v>20775527</v>
      </c>
      <c r="B1197" s="11">
        <v>742.5</v>
      </c>
      <c r="D1197">
        <v>20772206</v>
      </c>
      <c r="E1197" s="11"/>
      <c r="F1197" s="11"/>
      <c r="G1197" s="11"/>
      <c r="H1197" s="11"/>
      <c r="I1197" s="11"/>
      <c r="J1197" s="11"/>
      <c r="K1197" s="11">
        <v>333.75</v>
      </c>
      <c r="L1197" s="11"/>
    </row>
    <row r="1198" spans="1:12">
      <c r="A1198" s="10">
        <v>20777674</v>
      </c>
      <c r="B1198" s="11">
        <v>570</v>
      </c>
      <c r="D1198">
        <v>20773580</v>
      </c>
      <c r="E1198" s="11"/>
      <c r="F1198" s="11"/>
      <c r="G1198" s="11">
        <v>605</v>
      </c>
      <c r="H1198" s="11"/>
      <c r="I1198" s="11"/>
      <c r="J1198" s="11"/>
      <c r="K1198" s="11"/>
      <c r="L1198" s="11"/>
    </row>
    <row r="1199" spans="1:12">
      <c r="A1199" s="10">
        <v>20779421</v>
      </c>
      <c r="B1199" s="11">
        <v>3093.5</v>
      </c>
      <c r="D1199">
        <v>20775527</v>
      </c>
      <c r="E1199" s="11"/>
      <c r="F1199" s="11"/>
      <c r="G1199" s="11">
        <v>742.5</v>
      </c>
      <c r="H1199" s="11"/>
      <c r="I1199" s="11"/>
      <c r="J1199" s="11"/>
      <c r="K1199" s="11"/>
      <c r="L1199" s="11"/>
    </row>
    <row r="1200" spans="1:12">
      <c r="A1200" s="10">
        <v>20781186</v>
      </c>
      <c r="B1200" s="11">
        <v>933</v>
      </c>
      <c r="D1200">
        <v>20777674</v>
      </c>
      <c r="E1200" s="11"/>
      <c r="F1200" s="11"/>
      <c r="G1200" s="11"/>
      <c r="H1200" s="11"/>
      <c r="I1200" s="11"/>
      <c r="J1200" s="11">
        <v>570</v>
      </c>
      <c r="K1200" s="11"/>
      <c r="L1200" s="11"/>
    </row>
    <row r="1201" spans="1:12">
      <c r="A1201" s="10">
        <v>20783467</v>
      </c>
      <c r="B1201" s="11">
        <v>269</v>
      </c>
      <c r="D1201">
        <v>20779421</v>
      </c>
      <c r="E1201" s="11"/>
      <c r="F1201" s="11">
        <v>3093.5</v>
      </c>
      <c r="G1201" s="11"/>
      <c r="H1201" s="11"/>
      <c r="I1201" s="11"/>
      <c r="J1201" s="11"/>
      <c r="K1201" s="11"/>
      <c r="L1201" s="11"/>
    </row>
    <row r="1202" spans="1:12">
      <c r="A1202" s="10">
        <v>20796285</v>
      </c>
      <c r="B1202" s="11">
        <v>101</v>
      </c>
      <c r="D1202">
        <v>20781186</v>
      </c>
      <c r="E1202" s="11"/>
      <c r="F1202" s="11">
        <v>933</v>
      </c>
      <c r="G1202" s="11"/>
      <c r="H1202" s="11"/>
      <c r="I1202" s="11"/>
      <c r="J1202" s="11"/>
      <c r="K1202" s="11"/>
      <c r="L1202" s="11"/>
    </row>
    <row r="1203" spans="1:12">
      <c r="A1203" s="10">
        <v>20798451</v>
      </c>
      <c r="B1203" s="11">
        <v>294</v>
      </c>
      <c r="D1203">
        <v>20783467</v>
      </c>
      <c r="E1203" s="11"/>
      <c r="F1203" s="11"/>
      <c r="G1203" s="11"/>
      <c r="H1203" s="11"/>
      <c r="I1203" s="11">
        <v>269</v>
      </c>
      <c r="J1203" s="11"/>
      <c r="K1203" s="11"/>
      <c r="L1203" s="11"/>
    </row>
    <row r="1204" spans="1:12">
      <c r="A1204" s="10">
        <v>20799177</v>
      </c>
      <c r="B1204" s="11">
        <v>819.5</v>
      </c>
      <c r="D1204">
        <v>20796285</v>
      </c>
      <c r="E1204" s="11"/>
      <c r="F1204" s="11">
        <v>101</v>
      </c>
      <c r="G1204" s="11"/>
      <c r="H1204" s="11"/>
      <c r="I1204" s="11"/>
      <c r="J1204" s="11"/>
      <c r="K1204" s="11"/>
      <c r="L1204" s="11"/>
    </row>
    <row r="1205" spans="1:12">
      <c r="A1205" s="10">
        <v>20802059</v>
      </c>
      <c r="B1205" s="11">
        <v>206.75</v>
      </c>
      <c r="D1205">
        <v>20798451</v>
      </c>
      <c r="E1205" s="11"/>
      <c r="F1205" s="11"/>
      <c r="G1205" s="11">
        <v>294</v>
      </c>
      <c r="H1205" s="11"/>
      <c r="I1205" s="11"/>
      <c r="J1205" s="11"/>
      <c r="K1205" s="11"/>
      <c r="L1205" s="11"/>
    </row>
    <row r="1206" spans="1:12">
      <c r="A1206" s="10">
        <v>20806182</v>
      </c>
      <c r="B1206" s="11">
        <v>221</v>
      </c>
      <c r="D1206">
        <v>20799177</v>
      </c>
      <c r="E1206" s="11"/>
      <c r="F1206" s="11"/>
      <c r="G1206" s="11"/>
      <c r="H1206" s="11"/>
      <c r="I1206" s="11"/>
      <c r="J1206" s="11"/>
      <c r="K1206" s="11"/>
      <c r="L1206" s="11">
        <v>819.5</v>
      </c>
    </row>
    <row r="1207" spans="1:12">
      <c r="A1207" s="10">
        <v>20806850</v>
      </c>
      <c r="B1207" s="11">
        <v>61650</v>
      </c>
      <c r="D1207">
        <v>20802059</v>
      </c>
      <c r="E1207" s="11"/>
      <c r="F1207" s="11"/>
      <c r="G1207" s="11"/>
      <c r="H1207" s="11">
        <v>206.75</v>
      </c>
      <c r="I1207" s="11"/>
      <c r="J1207" s="11"/>
      <c r="K1207" s="11"/>
      <c r="L1207" s="11"/>
    </row>
    <row r="1208" spans="1:12">
      <c r="A1208" s="10">
        <v>20808463</v>
      </c>
      <c r="B1208" s="11">
        <v>421</v>
      </c>
      <c r="D1208">
        <v>20806182</v>
      </c>
      <c r="E1208" s="11"/>
      <c r="F1208" s="11"/>
      <c r="G1208" s="11"/>
      <c r="H1208" s="11">
        <v>221</v>
      </c>
      <c r="I1208" s="11"/>
      <c r="J1208" s="11"/>
      <c r="K1208" s="11"/>
      <c r="L1208" s="11"/>
    </row>
    <row r="1209" spans="1:12">
      <c r="A1209" s="10">
        <v>20821948</v>
      </c>
      <c r="B1209" s="11">
        <v>664</v>
      </c>
      <c r="D1209">
        <v>20806850</v>
      </c>
      <c r="E1209" s="11"/>
      <c r="F1209" s="11"/>
      <c r="G1209" s="11"/>
      <c r="H1209" s="11"/>
      <c r="I1209" s="11"/>
      <c r="J1209" s="11"/>
      <c r="K1209" s="11">
        <v>61650</v>
      </c>
      <c r="L1209" s="11"/>
    </row>
    <row r="1210" spans="1:12">
      <c r="A1210" s="10">
        <v>20830881</v>
      </c>
      <c r="B1210" s="11">
        <v>4024.3333333333335</v>
      </c>
      <c r="D1210">
        <v>20808463</v>
      </c>
      <c r="E1210" s="11"/>
      <c r="F1210" s="11"/>
      <c r="G1210" s="11"/>
      <c r="H1210" s="11"/>
      <c r="I1210" s="11"/>
      <c r="J1210" s="11">
        <v>421</v>
      </c>
      <c r="K1210" s="11"/>
      <c r="L1210" s="11"/>
    </row>
    <row r="1211" spans="1:12">
      <c r="A1211" s="10">
        <v>20837848</v>
      </c>
      <c r="B1211" s="11">
        <v>316</v>
      </c>
      <c r="D1211">
        <v>20821948</v>
      </c>
      <c r="E1211" s="11"/>
      <c r="F1211" s="11">
        <v>664</v>
      </c>
      <c r="G1211" s="11"/>
      <c r="H1211" s="11"/>
      <c r="I1211" s="11"/>
      <c r="J1211" s="11"/>
      <c r="K1211" s="11"/>
      <c r="L1211" s="11"/>
    </row>
    <row r="1212" spans="1:12">
      <c r="A1212" s="10">
        <v>20840129</v>
      </c>
      <c r="B1212" s="11">
        <v>434</v>
      </c>
      <c r="D1212">
        <v>20830881</v>
      </c>
      <c r="E1212" s="11"/>
      <c r="F1212" s="11"/>
      <c r="G1212" s="11"/>
      <c r="H1212" s="11">
        <v>4024.3333333333335</v>
      </c>
      <c r="I1212" s="11"/>
      <c r="J1212" s="11"/>
      <c r="K1212" s="11"/>
      <c r="L1212" s="11"/>
    </row>
    <row r="1213" spans="1:12">
      <c r="A1213" s="10">
        <v>20840582</v>
      </c>
      <c r="B1213" s="11">
        <v>243</v>
      </c>
      <c r="D1213">
        <v>20837848</v>
      </c>
      <c r="E1213" s="11"/>
      <c r="F1213" s="11"/>
      <c r="G1213" s="11"/>
      <c r="H1213" s="11"/>
      <c r="I1213" s="11"/>
      <c r="J1213" s="11">
        <v>316</v>
      </c>
      <c r="K1213" s="11"/>
      <c r="L1213" s="11"/>
    </row>
    <row r="1214" spans="1:12">
      <c r="A1214" s="10">
        <v>20841255</v>
      </c>
      <c r="B1214" s="11">
        <v>401</v>
      </c>
      <c r="D1214">
        <v>20840129</v>
      </c>
      <c r="E1214" s="11">
        <v>434</v>
      </c>
      <c r="F1214" s="11"/>
      <c r="G1214" s="11"/>
      <c r="H1214" s="11"/>
      <c r="I1214" s="11"/>
      <c r="J1214" s="11"/>
      <c r="K1214" s="11"/>
      <c r="L1214" s="11"/>
    </row>
    <row r="1215" spans="1:12">
      <c r="A1215" s="10">
        <v>20843317</v>
      </c>
      <c r="B1215" s="11">
        <v>444.5</v>
      </c>
      <c r="D1215">
        <v>20840582</v>
      </c>
      <c r="E1215" s="11"/>
      <c r="F1215" s="11"/>
      <c r="G1215" s="11"/>
      <c r="H1215" s="11"/>
      <c r="I1215" s="11"/>
      <c r="J1215" s="11"/>
      <c r="K1215" s="11"/>
      <c r="L1215" s="11">
        <v>243</v>
      </c>
    </row>
    <row r="1216" spans="1:12">
      <c r="A1216" s="10">
        <v>20845722</v>
      </c>
      <c r="B1216" s="11">
        <v>317.33333333333331</v>
      </c>
      <c r="D1216">
        <v>20841255</v>
      </c>
      <c r="E1216" s="11"/>
      <c r="F1216" s="11">
        <v>401</v>
      </c>
      <c r="G1216" s="11"/>
      <c r="H1216" s="11"/>
      <c r="I1216" s="11"/>
      <c r="J1216" s="11"/>
      <c r="K1216" s="11"/>
      <c r="L1216" s="11"/>
    </row>
    <row r="1217" spans="1:12">
      <c r="A1217" s="10">
        <v>20849253</v>
      </c>
      <c r="B1217" s="11">
        <v>4521</v>
      </c>
      <c r="D1217">
        <v>20843317</v>
      </c>
      <c r="E1217" s="11"/>
      <c r="F1217" s="11">
        <v>444.5</v>
      </c>
      <c r="G1217" s="11"/>
      <c r="H1217" s="11"/>
      <c r="I1217" s="11"/>
      <c r="J1217" s="11"/>
      <c r="K1217" s="11"/>
      <c r="L1217" s="11"/>
    </row>
    <row r="1218" spans="1:12">
      <c r="A1218" s="10">
        <v>20849577</v>
      </c>
      <c r="B1218" s="11">
        <v>378</v>
      </c>
      <c r="D1218">
        <v>20845722</v>
      </c>
      <c r="E1218" s="11">
        <v>317.33333333333331</v>
      </c>
      <c r="F1218" s="11"/>
      <c r="G1218" s="11"/>
      <c r="H1218" s="11"/>
      <c r="I1218" s="11"/>
      <c r="J1218" s="11"/>
      <c r="K1218" s="11"/>
      <c r="L1218" s="11"/>
    </row>
    <row r="1219" spans="1:12">
      <c r="A1219" s="10">
        <v>20850446</v>
      </c>
      <c r="B1219" s="11">
        <v>428</v>
      </c>
      <c r="D1219">
        <v>20849253</v>
      </c>
      <c r="E1219" s="11"/>
      <c r="F1219" s="11"/>
      <c r="G1219" s="11"/>
      <c r="H1219" s="11"/>
      <c r="I1219" s="11">
        <v>4521</v>
      </c>
      <c r="J1219" s="11"/>
      <c r="K1219" s="11"/>
      <c r="L1219" s="11"/>
    </row>
    <row r="1220" spans="1:12">
      <c r="A1220" s="10">
        <v>20850933</v>
      </c>
      <c r="B1220" s="11">
        <v>456.16666666666669</v>
      </c>
      <c r="D1220">
        <v>20849577</v>
      </c>
      <c r="E1220" s="11"/>
      <c r="F1220" s="11"/>
      <c r="G1220" s="11"/>
      <c r="H1220" s="11">
        <v>378</v>
      </c>
      <c r="I1220" s="11"/>
      <c r="J1220" s="11"/>
      <c r="K1220" s="11"/>
      <c r="L1220" s="11"/>
    </row>
    <row r="1221" spans="1:12">
      <c r="A1221" s="10">
        <v>20855285</v>
      </c>
      <c r="B1221" s="11">
        <v>1113.6666666666667</v>
      </c>
      <c r="D1221">
        <v>20850446</v>
      </c>
      <c r="E1221" s="11"/>
      <c r="F1221" s="11"/>
      <c r="G1221" s="11"/>
      <c r="H1221" s="11"/>
      <c r="I1221" s="11">
        <v>428</v>
      </c>
      <c r="J1221" s="11"/>
      <c r="K1221" s="11"/>
      <c r="L1221" s="11"/>
    </row>
    <row r="1222" spans="1:12">
      <c r="A1222" s="10">
        <v>20856745</v>
      </c>
      <c r="B1222" s="11">
        <v>5053</v>
      </c>
      <c r="D1222">
        <v>20850933</v>
      </c>
      <c r="E1222" s="11"/>
      <c r="F1222" s="11"/>
      <c r="G1222" s="11"/>
      <c r="H1222" s="11">
        <v>456.16666666666669</v>
      </c>
      <c r="I1222" s="11"/>
      <c r="J1222" s="11"/>
      <c r="K1222" s="11"/>
      <c r="L1222" s="11"/>
    </row>
    <row r="1223" spans="1:12">
      <c r="A1223" s="10">
        <v>20857861</v>
      </c>
      <c r="B1223" s="11">
        <v>231</v>
      </c>
      <c r="D1223">
        <v>20855285</v>
      </c>
      <c r="E1223" s="11"/>
      <c r="F1223" s="11"/>
      <c r="G1223" s="11"/>
      <c r="H1223" s="11"/>
      <c r="I1223" s="11"/>
      <c r="J1223" s="11">
        <v>1113.6666666666667</v>
      </c>
      <c r="K1223" s="11"/>
      <c r="L1223" s="11"/>
    </row>
    <row r="1224" spans="1:12">
      <c r="A1224" s="10">
        <v>20873838</v>
      </c>
      <c r="B1224" s="11">
        <v>245</v>
      </c>
      <c r="D1224">
        <v>20856745</v>
      </c>
      <c r="E1224" s="11"/>
      <c r="F1224" s="11"/>
      <c r="G1224" s="11"/>
      <c r="H1224" s="11">
        <v>5053</v>
      </c>
      <c r="I1224" s="11"/>
      <c r="J1224" s="11"/>
      <c r="K1224" s="11"/>
      <c r="L1224" s="11"/>
    </row>
    <row r="1225" spans="1:12">
      <c r="A1225" s="10">
        <v>20877426</v>
      </c>
      <c r="B1225" s="11">
        <v>891</v>
      </c>
      <c r="D1225">
        <v>20857861</v>
      </c>
      <c r="E1225" s="11"/>
      <c r="F1225" s="11">
        <v>231</v>
      </c>
      <c r="G1225" s="11"/>
      <c r="H1225" s="11"/>
      <c r="I1225" s="11"/>
      <c r="J1225" s="11"/>
      <c r="K1225" s="11"/>
      <c r="L1225" s="11"/>
    </row>
    <row r="1226" spans="1:12">
      <c r="A1226" s="10">
        <v>20878409</v>
      </c>
      <c r="B1226" s="11">
        <v>470</v>
      </c>
      <c r="D1226">
        <v>20873838</v>
      </c>
      <c r="E1226" s="11"/>
      <c r="F1226" s="11">
        <v>245</v>
      </c>
      <c r="G1226" s="11"/>
      <c r="H1226" s="11"/>
      <c r="I1226" s="11"/>
      <c r="J1226" s="11"/>
      <c r="K1226" s="11"/>
      <c r="L1226" s="11"/>
    </row>
    <row r="1227" spans="1:12">
      <c r="A1227" s="10">
        <v>20880766</v>
      </c>
      <c r="B1227" s="11">
        <v>1120</v>
      </c>
      <c r="D1227">
        <v>20877426</v>
      </c>
      <c r="E1227" s="11"/>
      <c r="F1227" s="11"/>
      <c r="G1227" s="11">
        <v>891</v>
      </c>
      <c r="H1227" s="11"/>
      <c r="I1227" s="11"/>
      <c r="J1227" s="11"/>
      <c r="K1227" s="11"/>
      <c r="L1227" s="11"/>
    </row>
    <row r="1228" spans="1:12">
      <c r="A1228" s="10">
        <v>20891160</v>
      </c>
      <c r="B1228" s="11">
        <v>301</v>
      </c>
      <c r="D1228">
        <v>20878409</v>
      </c>
      <c r="E1228" s="11"/>
      <c r="F1228" s="11"/>
      <c r="G1228" s="11"/>
      <c r="H1228" s="11">
        <v>470</v>
      </c>
      <c r="I1228" s="11"/>
      <c r="J1228" s="11"/>
      <c r="K1228" s="11"/>
      <c r="L1228" s="11"/>
    </row>
    <row r="1229" spans="1:12">
      <c r="A1229" s="10">
        <v>20900140</v>
      </c>
      <c r="B1229" s="11">
        <v>483.5</v>
      </c>
      <c r="D1229">
        <v>20880766</v>
      </c>
      <c r="E1229" s="11"/>
      <c r="F1229" s="11"/>
      <c r="G1229" s="11">
        <v>1120</v>
      </c>
      <c r="H1229" s="11"/>
      <c r="I1229" s="11"/>
      <c r="J1229" s="11"/>
      <c r="K1229" s="11"/>
      <c r="L1229" s="11"/>
    </row>
    <row r="1230" spans="1:12">
      <c r="A1230" s="10">
        <v>20901553</v>
      </c>
      <c r="B1230" s="11">
        <v>1142</v>
      </c>
      <c r="D1230">
        <v>20891160</v>
      </c>
      <c r="E1230" s="11"/>
      <c r="F1230" s="11">
        <v>301</v>
      </c>
      <c r="G1230" s="11"/>
      <c r="H1230" s="11"/>
      <c r="I1230" s="11"/>
      <c r="J1230" s="11"/>
      <c r="K1230" s="11"/>
      <c r="L1230" s="11"/>
    </row>
    <row r="1231" spans="1:12">
      <c r="A1231" s="10">
        <v>20907728</v>
      </c>
      <c r="B1231" s="11">
        <v>1479</v>
      </c>
      <c r="D1231">
        <v>20900140</v>
      </c>
      <c r="E1231" s="11"/>
      <c r="F1231" s="11"/>
      <c r="G1231" s="11"/>
      <c r="H1231" s="11"/>
      <c r="I1231" s="11"/>
      <c r="J1231" s="11"/>
      <c r="K1231" s="11">
        <v>483.5</v>
      </c>
      <c r="L1231" s="11"/>
    </row>
    <row r="1232" spans="1:12">
      <c r="A1232" s="10">
        <v>20912633</v>
      </c>
      <c r="B1232" s="11">
        <v>2213</v>
      </c>
      <c r="D1232">
        <v>20901553</v>
      </c>
      <c r="E1232" s="11"/>
      <c r="F1232" s="11"/>
      <c r="G1232" s="11"/>
      <c r="H1232" s="11">
        <v>1142</v>
      </c>
      <c r="I1232" s="11"/>
      <c r="J1232" s="11"/>
      <c r="K1232" s="11"/>
      <c r="L1232" s="11"/>
    </row>
    <row r="1233" spans="1:12">
      <c r="A1233" s="10">
        <v>20921318</v>
      </c>
      <c r="B1233" s="11">
        <v>454</v>
      </c>
      <c r="D1233">
        <v>20907728</v>
      </c>
      <c r="E1233" s="11"/>
      <c r="F1233" s="11"/>
      <c r="G1233" s="11"/>
      <c r="H1233" s="11">
        <v>1479</v>
      </c>
      <c r="I1233" s="11"/>
      <c r="J1233" s="11"/>
      <c r="K1233" s="11"/>
      <c r="L1233" s="11"/>
    </row>
    <row r="1234" spans="1:12">
      <c r="A1234" s="10">
        <v>20921814</v>
      </c>
      <c r="B1234" s="11">
        <v>739</v>
      </c>
      <c r="D1234">
        <v>20912633</v>
      </c>
      <c r="E1234" s="11"/>
      <c r="F1234" s="11">
        <v>2213</v>
      </c>
      <c r="G1234" s="11"/>
      <c r="H1234" s="11"/>
      <c r="I1234" s="11"/>
      <c r="J1234" s="11"/>
      <c r="K1234" s="11"/>
      <c r="L1234" s="11"/>
    </row>
    <row r="1235" spans="1:12">
      <c r="A1235" s="10">
        <v>20925765</v>
      </c>
      <c r="B1235" s="11">
        <v>1563</v>
      </c>
      <c r="D1235">
        <v>20921318</v>
      </c>
      <c r="E1235" s="11">
        <v>454</v>
      </c>
      <c r="F1235" s="11"/>
      <c r="G1235" s="11"/>
      <c r="H1235" s="11"/>
      <c r="I1235" s="11"/>
      <c r="J1235" s="11"/>
      <c r="K1235" s="11"/>
      <c r="L1235" s="11"/>
    </row>
    <row r="1236" spans="1:12">
      <c r="A1236" s="10">
        <v>20926777</v>
      </c>
      <c r="B1236" s="11">
        <v>810</v>
      </c>
      <c r="D1236">
        <v>20921814</v>
      </c>
      <c r="E1236" s="11"/>
      <c r="F1236" s="11">
        <v>739</v>
      </c>
      <c r="G1236" s="11"/>
      <c r="H1236" s="11"/>
      <c r="I1236" s="11"/>
      <c r="J1236" s="11"/>
      <c r="K1236" s="11"/>
      <c r="L1236" s="11"/>
    </row>
    <row r="1237" spans="1:12">
      <c r="A1237" s="10">
        <v>20937361</v>
      </c>
      <c r="B1237" s="11">
        <v>746.66666666666663</v>
      </c>
      <c r="D1237">
        <v>20925765</v>
      </c>
      <c r="E1237" s="11"/>
      <c r="F1237" s="11"/>
      <c r="G1237" s="11"/>
      <c r="H1237" s="11"/>
      <c r="I1237" s="11"/>
      <c r="J1237" s="11"/>
      <c r="K1237" s="11">
        <v>1563</v>
      </c>
      <c r="L1237" s="11"/>
    </row>
    <row r="1238" spans="1:12">
      <c r="A1238" s="10">
        <v>20941293</v>
      </c>
      <c r="B1238" s="11">
        <v>282</v>
      </c>
      <c r="D1238">
        <v>20926777</v>
      </c>
      <c r="E1238" s="11"/>
      <c r="F1238" s="11"/>
      <c r="G1238" s="11"/>
      <c r="H1238" s="11"/>
      <c r="I1238" s="11"/>
      <c r="J1238" s="11"/>
      <c r="K1238" s="11"/>
      <c r="L1238" s="11">
        <v>810</v>
      </c>
    </row>
    <row r="1239" spans="1:12">
      <c r="A1239" s="10">
        <v>20942792</v>
      </c>
      <c r="B1239" s="11">
        <v>16397.5</v>
      </c>
      <c r="D1239">
        <v>20937361</v>
      </c>
      <c r="E1239" s="11"/>
      <c r="F1239" s="11"/>
      <c r="G1239" s="11"/>
      <c r="H1239" s="11">
        <v>746.66666666666663</v>
      </c>
      <c r="I1239" s="11"/>
      <c r="J1239" s="11"/>
      <c r="K1239" s="11"/>
      <c r="L1239" s="11"/>
    </row>
    <row r="1240" spans="1:12">
      <c r="A1240" s="10">
        <v>20943135</v>
      </c>
      <c r="B1240" s="11">
        <v>1325</v>
      </c>
      <c r="D1240">
        <v>20941293</v>
      </c>
      <c r="E1240" s="11"/>
      <c r="F1240" s="11"/>
      <c r="G1240" s="11"/>
      <c r="H1240" s="11"/>
      <c r="I1240" s="11"/>
      <c r="J1240" s="11">
        <v>282</v>
      </c>
      <c r="K1240" s="11"/>
      <c r="L1240" s="11"/>
    </row>
    <row r="1241" spans="1:12">
      <c r="A1241" s="10">
        <v>20944653</v>
      </c>
      <c r="B1241" s="11">
        <v>1738</v>
      </c>
      <c r="D1241">
        <v>20942792</v>
      </c>
      <c r="E1241" s="11">
        <v>16397.5</v>
      </c>
      <c r="F1241" s="11"/>
      <c r="G1241" s="11"/>
      <c r="H1241" s="11"/>
      <c r="I1241" s="11"/>
      <c r="J1241" s="11"/>
      <c r="K1241" s="11"/>
      <c r="L1241" s="11"/>
    </row>
    <row r="1242" spans="1:12">
      <c r="A1242" s="10">
        <v>20951877</v>
      </c>
      <c r="B1242" s="11">
        <v>333</v>
      </c>
      <c r="D1242">
        <v>20943135</v>
      </c>
      <c r="E1242" s="11"/>
      <c r="F1242" s="11">
        <v>1325</v>
      </c>
      <c r="G1242" s="11"/>
      <c r="H1242" s="11"/>
      <c r="I1242" s="11"/>
      <c r="J1242" s="11"/>
      <c r="K1242" s="11"/>
      <c r="L1242" s="11"/>
    </row>
    <row r="1243" spans="1:12">
      <c r="A1243" s="10">
        <v>20955370</v>
      </c>
      <c r="B1243" s="11">
        <v>1294.3333333333333</v>
      </c>
      <c r="D1243">
        <v>20944653</v>
      </c>
      <c r="E1243" s="11"/>
      <c r="F1243" s="11"/>
      <c r="G1243" s="11"/>
      <c r="H1243" s="11"/>
      <c r="I1243" s="11"/>
      <c r="J1243" s="11">
        <v>1738</v>
      </c>
      <c r="K1243" s="11"/>
      <c r="L1243" s="11"/>
    </row>
    <row r="1244" spans="1:12">
      <c r="A1244" s="10">
        <v>20955580</v>
      </c>
      <c r="B1244" s="11">
        <v>1382</v>
      </c>
      <c r="D1244">
        <v>20951877</v>
      </c>
      <c r="E1244" s="11"/>
      <c r="F1244" s="11"/>
      <c r="G1244" s="11"/>
      <c r="H1244" s="11"/>
      <c r="I1244" s="11"/>
      <c r="J1244" s="11"/>
      <c r="K1244" s="11"/>
      <c r="L1244" s="11">
        <v>333</v>
      </c>
    </row>
    <row r="1245" spans="1:12">
      <c r="A1245" s="10">
        <v>20958319</v>
      </c>
      <c r="B1245" s="11">
        <v>21955</v>
      </c>
      <c r="D1245">
        <v>20955370</v>
      </c>
      <c r="E1245" s="11"/>
      <c r="F1245" s="11"/>
      <c r="G1245" s="11"/>
      <c r="H1245" s="11"/>
      <c r="I1245" s="11">
        <v>1294.3333333333333</v>
      </c>
      <c r="J1245" s="11"/>
      <c r="K1245" s="11"/>
      <c r="L1245" s="11"/>
    </row>
    <row r="1246" spans="1:12">
      <c r="A1246" s="10">
        <v>20960829</v>
      </c>
      <c r="B1246" s="11">
        <v>561</v>
      </c>
      <c r="D1246">
        <v>20955580</v>
      </c>
      <c r="E1246" s="11"/>
      <c r="F1246" s="11"/>
      <c r="G1246" s="11">
        <v>1382</v>
      </c>
      <c r="H1246" s="11"/>
      <c r="I1246" s="11"/>
      <c r="J1246" s="11"/>
      <c r="K1246" s="11"/>
      <c r="L1246" s="11"/>
    </row>
    <row r="1247" spans="1:12">
      <c r="A1247" s="10">
        <v>20963979</v>
      </c>
      <c r="B1247" s="11">
        <v>122</v>
      </c>
      <c r="D1247">
        <v>20958319</v>
      </c>
      <c r="E1247" s="11">
        <v>21955</v>
      </c>
      <c r="F1247" s="11"/>
      <c r="G1247" s="11"/>
      <c r="H1247" s="11"/>
      <c r="I1247" s="11"/>
      <c r="J1247" s="11"/>
      <c r="K1247" s="11"/>
      <c r="L1247" s="11"/>
    </row>
    <row r="1248" spans="1:12">
      <c r="A1248" s="10">
        <v>20964189</v>
      </c>
      <c r="B1248" s="11">
        <v>296</v>
      </c>
      <c r="D1248">
        <v>20960829</v>
      </c>
      <c r="E1248" s="11"/>
      <c r="F1248" s="11"/>
      <c r="G1248" s="11"/>
      <c r="H1248" s="11"/>
      <c r="I1248" s="11"/>
      <c r="J1248" s="11"/>
      <c r="K1248" s="11"/>
      <c r="L1248" s="11">
        <v>561</v>
      </c>
    </row>
    <row r="1249" spans="1:12">
      <c r="A1249" s="10">
        <v>20966899</v>
      </c>
      <c r="B1249" s="11">
        <v>477.25</v>
      </c>
      <c r="D1249">
        <v>20963979</v>
      </c>
      <c r="E1249" s="11"/>
      <c r="F1249" s="11"/>
      <c r="G1249" s="11"/>
      <c r="H1249" s="11">
        <v>122</v>
      </c>
      <c r="I1249" s="11"/>
      <c r="J1249" s="11"/>
      <c r="K1249" s="11"/>
      <c r="L1249" s="11"/>
    </row>
    <row r="1250" spans="1:12">
      <c r="A1250" s="10">
        <v>20970430</v>
      </c>
      <c r="B1250" s="11">
        <v>332.33333333333331</v>
      </c>
      <c r="D1250">
        <v>20964189</v>
      </c>
      <c r="E1250" s="11"/>
      <c r="F1250" s="11"/>
      <c r="G1250" s="11"/>
      <c r="H1250" s="11"/>
      <c r="I1250" s="11">
        <v>296</v>
      </c>
      <c r="J1250" s="11"/>
      <c r="K1250" s="11"/>
      <c r="L1250" s="11"/>
    </row>
    <row r="1251" spans="1:12">
      <c r="A1251" s="10">
        <v>20973437</v>
      </c>
      <c r="B1251" s="11">
        <v>333.5</v>
      </c>
      <c r="D1251">
        <v>20966899</v>
      </c>
      <c r="E1251" s="11">
        <v>477.25</v>
      </c>
      <c r="F1251" s="11"/>
      <c r="G1251" s="11"/>
      <c r="H1251" s="11"/>
      <c r="I1251" s="11"/>
      <c r="J1251" s="11"/>
      <c r="K1251" s="11"/>
      <c r="L1251" s="11"/>
    </row>
    <row r="1252" spans="1:12">
      <c r="A1252" s="10">
        <v>20977836</v>
      </c>
      <c r="B1252" s="11">
        <v>488</v>
      </c>
      <c r="D1252">
        <v>20970430</v>
      </c>
      <c r="E1252" s="11"/>
      <c r="F1252" s="11"/>
      <c r="G1252" s="11"/>
      <c r="H1252" s="11"/>
      <c r="I1252" s="11"/>
      <c r="J1252" s="11"/>
      <c r="K1252" s="11"/>
      <c r="L1252" s="11">
        <v>332.33333333333331</v>
      </c>
    </row>
    <row r="1253" spans="1:12">
      <c r="A1253" s="10">
        <v>20979125</v>
      </c>
      <c r="B1253" s="11">
        <v>352</v>
      </c>
      <c r="D1253">
        <v>20973437</v>
      </c>
      <c r="E1253" s="11"/>
      <c r="F1253" s="11"/>
      <c r="G1253" s="11"/>
      <c r="H1253" s="11"/>
      <c r="I1253" s="11">
        <v>333.5</v>
      </c>
      <c r="J1253" s="11"/>
      <c r="K1253" s="11"/>
      <c r="L1253" s="11"/>
    </row>
    <row r="1254" spans="1:12">
      <c r="A1254" s="10">
        <v>20983057</v>
      </c>
      <c r="B1254" s="11">
        <v>533.33333333333337</v>
      </c>
      <c r="D1254">
        <v>20977836</v>
      </c>
      <c r="E1254" s="11"/>
      <c r="F1254" s="11"/>
      <c r="G1254" s="11"/>
      <c r="H1254" s="11"/>
      <c r="I1254" s="11"/>
      <c r="J1254" s="11"/>
      <c r="K1254" s="11">
        <v>488</v>
      </c>
      <c r="L1254" s="11"/>
    </row>
    <row r="1255" spans="1:12">
      <c r="A1255" s="10">
        <v>20990119</v>
      </c>
      <c r="B1255" s="11">
        <v>2355</v>
      </c>
      <c r="D1255">
        <v>20979125</v>
      </c>
      <c r="E1255" s="11">
        <v>352</v>
      </c>
      <c r="F1255" s="11"/>
      <c r="G1255" s="11"/>
      <c r="H1255" s="11"/>
      <c r="I1255" s="11"/>
      <c r="J1255" s="11"/>
      <c r="K1255" s="11"/>
      <c r="L1255" s="11"/>
    </row>
    <row r="1256" spans="1:12">
      <c r="A1256" s="10">
        <v>20990291</v>
      </c>
      <c r="B1256" s="11">
        <v>6490</v>
      </c>
      <c r="D1256">
        <v>20983057</v>
      </c>
      <c r="E1256" s="11"/>
      <c r="F1256" s="11">
        <v>533.33333333333337</v>
      </c>
      <c r="G1256" s="11"/>
      <c r="H1256" s="11"/>
      <c r="I1256" s="11"/>
      <c r="J1256" s="11"/>
      <c r="K1256" s="11"/>
      <c r="L1256" s="11"/>
    </row>
    <row r="1257" spans="1:12">
      <c r="A1257" s="10">
        <v>20990835</v>
      </c>
      <c r="B1257" s="11">
        <v>1290.375</v>
      </c>
      <c r="D1257">
        <v>20990119</v>
      </c>
      <c r="E1257" s="11"/>
      <c r="F1257" s="11">
        <v>2355</v>
      </c>
      <c r="G1257" s="11"/>
      <c r="H1257" s="11"/>
      <c r="I1257" s="11"/>
      <c r="J1257" s="11"/>
      <c r="K1257" s="11"/>
      <c r="L1257" s="11"/>
    </row>
    <row r="1258" spans="1:12">
      <c r="A1258" s="10">
        <v>20992152</v>
      </c>
      <c r="B1258" s="11">
        <v>13718.2</v>
      </c>
      <c r="D1258">
        <v>20990291</v>
      </c>
      <c r="E1258" s="11">
        <v>6490</v>
      </c>
      <c r="F1258" s="11"/>
      <c r="G1258" s="11"/>
      <c r="H1258" s="11"/>
      <c r="I1258" s="11"/>
      <c r="J1258" s="11"/>
      <c r="K1258" s="11"/>
      <c r="L1258" s="11"/>
    </row>
    <row r="1259" spans="1:12">
      <c r="A1259" s="10">
        <v>20993479</v>
      </c>
      <c r="B1259" s="11">
        <v>742.66666666666663</v>
      </c>
      <c r="D1259">
        <v>20990835</v>
      </c>
      <c r="E1259" s="11"/>
      <c r="F1259" s="11"/>
      <c r="G1259" s="11"/>
      <c r="H1259" s="11">
        <v>1290.375</v>
      </c>
      <c r="I1259" s="11"/>
      <c r="J1259" s="11"/>
      <c r="K1259" s="11"/>
      <c r="L1259" s="11"/>
    </row>
    <row r="1260" spans="1:12">
      <c r="A1260" s="10">
        <v>20994863</v>
      </c>
      <c r="B1260" s="11">
        <v>250</v>
      </c>
      <c r="D1260">
        <v>20992152</v>
      </c>
      <c r="E1260" s="11"/>
      <c r="F1260" s="11"/>
      <c r="G1260" s="11"/>
      <c r="H1260" s="11"/>
      <c r="I1260" s="11"/>
      <c r="J1260" s="11"/>
      <c r="K1260" s="11">
        <v>13718.2</v>
      </c>
      <c r="L1260" s="11"/>
    </row>
    <row r="1261" spans="1:12">
      <c r="A1261" s="10">
        <v>20995731</v>
      </c>
      <c r="B1261" s="11">
        <v>180</v>
      </c>
      <c r="D1261">
        <v>20993479</v>
      </c>
      <c r="E1261" s="11"/>
      <c r="F1261" s="11"/>
      <c r="G1261" s="11"/>
      <c r="H1261" s="11"/>
      <c r="I1261" s="11"/>
      <c r="J1261" s="11">
        <v>742.66666666666663</v>
      </c>
      <c r="K1261" s="11"/>
      <c r="L1261" s="11"/>
    </row>
    <row r="1262" spans="1:12">
      <c r="A1262" s="10">
        <v>20996991</v>
      </c>
      <c r="B1262" s="11">
        <v>263.33333333333331</v>
      </c>
      <c r="D1262">
        <v>20994863</v>
      </c>
      <c r="E1262" s="11"/>
      <c r="F1262" s="11"/>
      <c r="G1262" s="11"/>
      <c r="H1262" s="11"/>
      <c r="I1262" s="11"/>
      <c r="J1262" s="11"/>
      <c r="K1262" s="11">
        <v>250</v>
      </c>
      <c r="L1262" s="11"/>
    </row>
    <row r="1263" spans="1:12">
      <c r="A1263" s="10">
        <v>20999005</v>
      </c>
      <c r="B1263" s="11">
        <v>572</v>
      </c>
      <c r="D1263">
        <v>20995731</v>
      </c>
      <c r="E1263" s="11"/>
      <c r="F1263" s="11"/>
      <c r="G1263" s="11"/>
      <c r="H1263" s="11">
        <v>180</v>
      </c>
      <c r="I1263" s="11"/>
      <c r="J1263" s="11"/>
      <c r="K1263" s="11"/>
      <c r="L1263" s="11"/>
    </row>
    <row r="1264" spans="1:12">
      <c r="A1264" s="10">
        <v>21000703</v>
      </c>
      <c r="B1264" s="11">
        <v>10550</v>
      </c>
      <c r="D1264">
        <v>20996991</v>
      </c>
      <c r="E1264" s="11"/>
      <c r="F1264" s="11"/>
      <c r="G1264" s="11"/>
      <c r="H1264" s="11"/>
      <c r="I1264" s="11">
        <v>263.33333333333331</v>
      </c>
      <c r="J1264" s="11"/>
      <c r="K1264" s="11"/>
      <c r="L1264" s="11"/>
    </row>
    <row r="1265" spans="1:12">
      <c r="A1265" s="10">
        <v>21001896</v>
      </c>
      <c r="B1265" s="11">
        <v>1621</v>
      </c>
      <c r="D1265">
        <v>20999005</v>
      </c>
      <c r="E1265" s="11"/>
      <c r="F1265" s="11">
        <v>572</v>
      </c>
      <c r="G1265" s="11"/>
      <c r="H1265" s="11"/>
      <c r="I1265" s="11"/>
      <c r="J1265" s="11"/>
      <c r="K1265" s="11"/>
      <c r="L1265" s="11"/>
    </row>
    <row r="1266" spans="1:12">
      <c r="A1266" s="10">
        <v>21002269</v>
      </c>
      <c r="B1266" s="11">
        <v>3647.5</v>
      </c>
      <c r="D1266">
        <v>21000703</v>
      </c>
      <c r="E1266" s="11"/>
      <c r="F1266" s="11">
        <v>10550</v>
      </c>
      <c r="G1266" s="11"/>
      <c r="H1266" s="11"/>
      <c r="I1266" s="11"/>
      <c r="J1266" s="11"/>
      <c r="K1266" s="11"/>
      <c r="L1266" s="11"/>
    </row>
    <row r="1267" spans="1:12">
      <c r="A1267" s="10">
        <v>21005179</v>
      </c>
      <c r="B1267" s="11">
        <v>235</v>
      </c>
      <c r="D1267">
        <v>21001896</v>
      </c>
      <c r="E1267" s="11"/>
      <c r="F1267" s="11">
        <v>1621</v>
      </c>
      <c r="G1267" s="11"/>
      <c r="H1267" s="11"/>
      <c r="I1267" s="11"/>
      <c r="J1267" s="11"/>
      <c r="K1267" s="11"/>
      <c r="L1267" s="11"/>
    </row>
    <row r="1268" spans="1:12">
      <c r="A1268" s="10">
        <v>21005657</v>
      </c>
      <c r="B1268" s="11">
        <v>227</v>
      </c>
      <c r="D1268">
        <v>21002269</v>
      </c>
      <c r="E1268" s="11"/>
      <c r="F1268" s="11"/>
      <c r="G1268" s="11"/>
      <c r="H1268" s="11">
        <v>3647.5</v>
      </c>
      <c r="I1268" s="11"/>
      <c r="J1268" s="11"/>
      <c r="K1268" s="11"/>
      <c r="L1268" s="11"/>
    </row>
    <row r="1269" spans="1:12">
      <c r="A1269" s="10">
        <v>21012996</v>
      </c>
      <c r="B1269" s="11">
        <v>308</v>
      </c>
      <c r="D1269">
        <v>21005179</v>
      </c>
      <c r="E1269" s="11"/>
      <c r="F1269" s="11"/>
      <c r="G1269" s="11"/>
      <c r="H1269" s="11">
        <v>235</v>
      </c>
      <c r="I1269" s="11"/>
      <c r="J1269" s="11"/>
      <c r="K1269" s="11"/>
      <c r="L1269" s="11"/>
    </row>
    <row r="1270" spans="1:12">
      <c r="A1270" s="10">
        <v>21014532</v>
      </c>
      <c r="B1270" s="11">
        <v>855</v>
      </c>
      <c r="D1270">
        <v>21005657</v>
      </c>
      <c r="E1270" s="11"/>
      <c r="F1270" s="11"/>
      <c r="G1270" s="11"/>
      <c r="H1270" s="11"/>
      <c r="I1270" s="11"/>
      <c r="J1270" s="11"/>
      <c r="K1270" s="11">
        <v>227</v>
      </c>
      <c r="L1270" s="11"/>
    </row>
    <row r="1271" spans="1:12">
      <c r="A1271" s="10">
        <v>21015410</v>
      </c>
      <c r="B1271" s="11">
        <v>905</v>
      </c>
      <c r="D1271">
        <v>21012996</v>
      </c>
      <c r="E1271" s="11"/>
      <c r="F1271" s="11"/>
      <c r="G1271" s="11"/>
      <c r="H1271" s="11"/>
      <c r="I1271" s="11"/>
      <c r="J1271" s="11"/>
      <c r="K1271" s="11"/>
      <c r="L1271" s="11">
        <v>308</v>
      </c>
    </row>
    <row r="1272" spans="1:12">
      <c r="A1272" s="10">
        <v>21016098</v>
      </c>
      <c r="B1272" s="11">
        <v>292</v>
      </c>
      <c r="D1272">
        <v>21014532</v>
      </c>
      <c r="E1272" s="11"/>
      <c r="F1272" s="11"/>
      <c r="G1272" s="11"/>
      <c r="H1272" s="11"/>
      <c r="I1272" s="11">
        <v>855</v>
      </c>
      <c r="J1272" s="11"/>
      <c r="K1272" s="11"/>
      <c r="L1272" s="11"/>
    </row>
    <row r="1273" spans="1:12">
      <c r="A1273" s="10">
        <v>21024000</v>
      </c>
      <c r="B1273" s="11">
        <v>209.5</v>
      </c>
      <c r="D1273">
        <v>21015410</v>
      </c>
      <c r="E1273" s="11">
        <v>905</v>
      </c>
      <c r="F1273" s="11"/>
      <c r="G1273" s="11"/>
      <c r="H1273" s="11"/>
      <c r="I1273" s="11"/>
      <c r="J1273" s="11"/>
      <c r="K1273" s="11"/>
      <c r="L1273" s="11"/>
    </row>
    <row r="1274" spans="1:12">
      <c r="A1274" s="10">
        <v>21036073</v>
      </c>
      <c r="B1274" s="11">
        <v>179</v>
      </c>
      <c r="D1274">
        <v>21016098</v>
      </c>
      <c r="E1274" s="11"/>
      <c r="F1274" s="11"/>
      <c r="G1274" s="11"/>
      <c r="H1274" s="11"/>
      <c r="I1274" s="11">
        <v>292</v>
      </c>
      <c r="J1274" s="11"/>
      <c r="K1274" s="11"/>
      <c r="L1274" s="11"/>
    </row>
    <row r="1275" spans="1:12">
      <c r="A1275" s="10">
        <v>21039470</v>
      </c>
      <c r="B1275" s="11">
        <v>2206</v>
      </c>
      <c r="D1275">
        <v>21024000</v>
      </c>
      <c r="E1275" s="11"/>
      <c r="F1275" s="11"/>
      <c r="G1275" s="11"/>
      <c r="H1275" s="11"/>
      <c r="I1275" s="11"/>
      <c r="J1275" s="11"/>
      <c r="K1275" s="11"/>
      <c r="L1275" s="11">
        <v>209.5</v>
      </c>
    </row>
    <row r="1276" spans="1:12">
      <c r="A1276" s="10">
        <v>21043202</v>
      </c>
      <c r="B1276" s="11">
        <v>278.5</v>
      </c>
      <c r="D1276">
        <v>21036073</v>
      </c>
      <c r="E1276" s="11"/>
      <c r="F1276" s="11">
        <v>179</v>
      </c>
      <c r="G1276" s="11"/>
      <c r="H1276" s="11"/>
      <c r="I1276" s="11"/>
      <c r="J1276" s="11"/>
      <c r="K1276" s="11"/>
      <c r="L1276" s="11"/>
    </row>
    <row r="1277" spans="1:12">
      <c r="A1277" s="10">
        <v>21046227</v>
      </c>
      <c r="B1277" s="11">
        <v>1137</v>
      </c>
      <c r="D1277">
        <v>21039470</v>
      </c>
      <c r="E1277" s="11"/>
      <c r="F1277" s="11"/>
      <c r="G1277" s="11">
        <v>2206</v>
      </c>
      <c r="H1277" s="11"/>
      <c r="I1277" s="11"/>
      <c r="J1277" s="11"/>
      <c r="K1277" s="11"/>
      <c r="L1277" s="11"/>
    </row>
    <row r="1278" spans="1:12">
      <c r="A1278" s="10">
        <v>21046762</v>
      </c>
      <c r="B1278" s="11">
        <v>1528</v>
      </c>
      <c r="D1278">
        <v>21043202</v>
      </c>
      <c r="E1278" s="11"/>
      <c r="F1278" s="11">
        <v>278.5</v>
      </c>
      <c r="G1278" s="11"/>
      <c r="H1278" s="11"/>
      <c r="I1278" s="11"/>
      <c r="J1278" s="11"/>
      <c r="K1278" s="11"/>
      <c r="L1278" s="11"/>
    </row>
    <row r="1279" spans="1:12">
      <c r="A1279" s="10">
        <v>21047058</v>
      </c>
      <c r="B1279" s="11">
        <v>44037</v>
      </c>
      <c r="D1279">
        <v>21046227</v>
      </c>
      <c r="E1279" s="11"/>
      <c r="F1279" s="11">
        <v>1137</v>
      </c>
      <c r="G1279" s="11"/>
      <c r="H1279" s="11"/>
      <c r="I1279" s="11"/>
      <c r="J1279" s="11"/>
      <c r="K1279" s="11"/>
      <c r="L1279" s="11"/>
    </row>
    <row r="1280" spans="1:12">
      <c r="A1280" s="10">
        <v>21050169</v>
      </c>
      <c r="B1280" s="11">
        <v>39815</v>
      </c>
      <c r="D1280">
        <v>21046762</v>
      </c>
      <c r="E1280" s="11">
        <v>1528</v>
      </c>
      <c r="F1280" s="11"/>
      <c r="G1280" s="11"/>
      <c r="H1280" s="11"/>
      <c r="I1280" s="11"/>
      <c r="J1280" s="11"/>
      <c r="K1280" s="11"/>
      <c r="L1280" s="11"/>
    </row>
    <row r="1281" spans="1:12">
      <c r="A1281" s="10">
        <v>21058348</v>
      </c>
      <c r="B1281" s="11">
        <v>360.5</v>
      </c>
      <c r="D1281">
        <v>21047058</v>
      </c>
      <c r="E1281" s="11"/>
      <c r="F1281" s="11"/>
      <c r="G1281" s="11"/>
      <c r="H1281" s="11">
        <v>44037</v>
      </c>
      <c r="I1281" s="11"/>
      <c r="J1281" s="11"/>
      <c r="K1281" s="11"/>
      <c r="L1281" s="11"/>
    </row>
    <row r="1282" spans="1:12">
      <c r="A1282" s="10">
        <v>21060171</v>
      </c>
      <c r="B1282" s="11">
        <v>389</v>
      </c>
      <c r="D1282">
        <v>21050169</v>
      </c>
      <c r="E1282" s="11"/>
      <c r="F1282" s="11"/>
      <c r="G1282" s="11">
        <v>39815</v>
      </c>
      <c r="H1282" s="11"/>
      <c r="I1282" s="11"/>
      <c r="J1282" s="11"/>
      <c r="K1282" s="11"/>
      <c r="L1282" s="11"/>
    </row>
    <row r="1283" spans="1:12">
      <c r="A1283" s="10">
        <v>21063702</v>
      </c>
      <c r="B1283" s="11">
        <v>599</v>
      </c>
      <c r="D1283">
        <v>21058348</v>
      </c>
      <c r="E1283" s="11"/>
      <c r="F1283" s="11"/>
      <c r="G1283" s="11"/>
      <c r="H1283" s="11"/>
      <c r="I1283" s="11"/>
      <c r="J1283" s="11">
        <v>360.5</v>
      </c>
      <c r="K1283" s="11"/>
      <c r="L1283" s="11"/>
    </row>
    <row r="1284" spans="1:12">
      <c r="A1284" s="10">
        <v>21064828</v>
      </c>
      <c r="B1284" s="11">
        <v>506</v>
      </c>
      <c r="D1284">
        <v>21060171</v>
      </c>
      <c r="E1284" s="11"/>
      <c r="F1284" s="11"/>
      <c r="G1284" s="11"/>
      <c r="H1284" s="11"/>
      <c r="I1284" s="11"/>
      <c r="J1284" s="11">
        <v>389</v>
      </c>
      <c r="K1284" s="11"/>
      <c r="L1284" s="11"/>
    </row>
    <row r="1285" spans="1:12">
      <c r="A1285" s="10">
        <v>21066374</v>
      </c>
      <c r="B1285" s="11">
        <v>577.33333333333337</v>
      </c>
      <c r="D1285">
        <v>21063702</v>
      </c>
      <c r="E1285" s="11"/>
      <c r="F1285" s="11"/>
      <c r="G1285" s="11"/>
      <c r="H1285" s="11"/>
      <c r="I1285" s="11"/>
      <c r="J1285" s="11">
        <v>599</v>
      </c>
      <c r="K1285" s="11"/>
      <c r="L1285" s="11"/>
    </row>
    <row r="1286" spans="1:12">
      <c r="A1286" s="10">
        <v>21069972</v>
      </c>
      <c r="B1286" s="11">
        <v>1003</v>
      </c>
      <c r="D1286">
        <v>21064828</v>
      </c>
      <c r="E1286" s="11"/>
      <c r="F1286" s="11"/>
      <c r="G1286" s="11">
        <v>506</v>
      </c>
      <c r="H1286" s="11"/>
      <c r="I1286" s="11"/>
      <c r="J1286" s="11"/>
      <c r="K1286" s="11"/>
      <c r="L1286" s="11"/>
    </row>
    <row r="1287" spans="1:12">
      <c r="A1287" s="10">
        <v>21072816</v>
      </c>
      <c r="B1287" s="11">
        <v>383.75</v>
      </c>
      <c r="D1287">
        <v>21066374</v>
      </c>
      <c r="E1287" s="11"/>
      <c r="F1287" s="11"/>
      <c r="G1287" s="11"/>
      <c r="H1287" s="11">
        <v>577.33333333333337</v>
      </c>
      <c r="I1287" s="11"/>
      <c r="J1287" s="11"/>
      <c r="K1287" s="11"/>
      <c r="L1287" s="11"/>
    </row>
    <row r="1288" spans="1:12">
      <c r="A1288" s="10">
        <v>21073914</v>
      </c>
      <c r="B1288" s="11">
        <v>322</v>
      </c>
      <c r="D1288">
        <v>21069972</v>
      </c>
      <c r="E1288" s="11"/>
      <c r="F1288" s="11">
        <v>1003</v>
      </c>
      <c r="G1288" s="11"/>
      <c r="H1288" s="11"/>
      <c r="I1288" s="11"/>
      <c r="J1288" s="11"/>
      <c r="K1288" s="11"/>
      <c r="L1288" s="11"/>
    </row>
    <row r="1289" spans="1:12">
      <c r="A1289" s="10">
        <v>21080098</v>
      </c>
      <c r="B1289" s="11">
        <v>15459.75</v>
      </c>
      <c r="D1289">
        <v>21072816</v>
      </c>
      <c r="E1289" s="11"/>
      <c r="F1289" s="11"/>
      <c r="G1289" s="11">
        <v>383.75</v>
      </c>
      <c r="H1289" s="11"/>
      <c r="I1289" s="11"/>
      <c r="J1289" s="11"/>
      <c r="K1289" s="11"/>
      <c r="L1289" s="11"/>
    </row>
    <row r="1290" spans="1:12">
      <c r="A1290" s="10">
        <v>21081768</v>
      </c>
      <c r="B1290" s="11">
        <v>223.4</v>
      </c>
      <c r="D1290">
        <v>21073914</v>
      </c>
      <c r="E1290" s="11"/>
      <c r="F1290" s="11">
        <v>322</v>
      </c>
      <c r="G1290" s="11"/>
      <c r="H1290" s="11"/>
      <c r="I1290" s="11"/>
      <c r="J1290" s="11"/>
      <c r="K1290" s="11"/>
      <c r="L1290" s="11"/>
    </row>
    <row r="1291" spans="1:12">
      <c r="A1291" s="10">
        <v>21084154</v>
      </c>
      <c r="B1291" s="11">
        <v>1829.5</v>
      </c>
      <c r="D1291">
        <v>21080098</v>
      </c>
      <c r="E1291" s="11"/>
      <c r="F1291" s="11"/>
      <c r="G1291" s="11"/>
      <c r="H1291" s="11"/>
      <c r="I1291" s="11"/>
      <c r="J1291" s="11"/>
      <c r="K1291" s="11"/>
      <c r="L1291" s="11">
        <v>15459.75</v>
      </c>
    </row>
    <row r="1292" spans="1:12">
      <c r="A1292" s="10">
        <v>21084231</v>
      </c>
      <c r="B1292" s="11">
        <v>316</v>
      </c>
      <c r="D1292">
        <v>21081768</v>
      </c>
      <c r="E1292" s="11"/>
      <c r="F1292" s="11">
        <v>223.4</v>
      </c>
      <c r="G1292" s="11"/>
      <c r="H1292" s="11"/>
      <c r="I1292" s="11"/>
      <c r="J1292" s="11"/>
      <c r="K1292" s="11"/>
      <c r="L1292" s="11"/>
    </row>
    <row r="1293" spans="1:12">
      <c r="A1293" s="10">
        <v>21085357</v>
      </c>
      <c r="B1293" s="11">
        <v>396</v>
      </c>
      <c r="D1293">
        <v>21084154</v>
      </c>
      <c r="E1293" s="11">
        <v>1829.5</v>
      </c>
      <c r="F1293" s="11"/>
      <c r="G1293" s="11"/>
      <c r="H1293" s="11"/>
      <c r="I1293" s="11"/>
      <c r="J1293" s="11"/>
      <c r="K1293" s="11"/>
      <c r="L1293" s="11"/>
    </row>
    <row r="1294" spans="1:12">
      <c r="A1294" s="10">
        <v>21085567</v>
      </c>
      <c r="B1294" s="11">
        <v>710</v>
      </c>
      <c r="D1294">
        <v>21084231</v>
      </c>
      <c r="E1294" s="11"/>
      <c r="F1294" s="11"/>
      <c r="G1294" s="11"/>
      <c r="H1294" s="11"/>
      <c r="I1294" s="11"/>
      <c r="J1294" s="11"/>
      <c r="K1294" s="11">
        <v>316</v>
      </c>
      <c r="L1294" s="11"/>
    </row>
    <row r="1295" spans="1:12">
      <c r="A1295" s="10">
        <v>21087552</v>
      </c>
      <c r="B1295" s="11">
        <v>713</v>
      </c>
      <c r="D1295">
        <v>21085357</v>
      </c>
      <c r="E1295" s="11"/>
      <c r="F1295" s="11"/>
      <c r="G1295" s="11"/>
      <c r="H1295" s="11"/>
      <c r="I1295" s="11">
        <v>396</v>
      </c>
      <c r="J1295" s="11"/>
      <c r="K1295" s="11"/>
      <c r="L1295" s="11"/>
    </row>
    <row r="1296" spans="1:12">
      <c r="A1296" s="10">
        <v>21089947</v>
      </c>
      <c r="B1296" s="11">
        <v>340</v>
      </c>
      <c r="D1296">
        <v>21085567</v>
      </c>
      <c r="E1296" s="11"/>
      <c r="F1296" s="11"/>
      <c r="G1296" s="11"/>
      <c r="H1296" s="11"/>
      <c r="I1296" s="11"/>
      <c r="J1296" s="11"/>
      <c r="K1296" s="11"/>
      <c r="L1296" s="11">
        <v>710</v>
      </c>
    </row>
    <row r="1297" spans="1:12">
      <c r="A1297" s="10">
        <v>21091016</v>
      </c>
      <c r="B1297" s="11">
        <v>631</v>
      </c>
      <c r="D1297">
        <v>21087552</v>
      </c>
      <c r="E1297" s="11"/>
      <c r="F1297" s="11"/>
      <c r="G1297" s="11">
        <v>713</v>
      </c>
      <c r="H1297" s="11"/>
      <c r="I1297" s="11"/>
      <c r="J1297" s="11"/>
      <c r="K1297" s="11"/>
      <c r="L1297" s="11"/>
    </row>
    <row r="1298" spans="1:12">
      <c r="A1298" s="10">
        <v>21091723</v>
      </c>
      <c r="B1298" s="11">
        <v>1147</v>
      </c>
      <c r="D1298">
        <v>21089947</v>
      </c>
      <c r="E1298" s="11">
        <v>340</v>
      </c>
      <c r="F1298" s="11"/>
      <c r="G1298" s="11"/>
      <c r="H1298" s="11"/>
      <c r="I1298" s="11"/>
      <c r="J1298" s="11"/>
      <c r="K1298" s="11"/>
      <c r="L1298" s="11"/>
    </row>
    <row r="1299" spans="1:12">
      <c r="A1299" s="10">
        <v>21094242</v>
      </c>
      <c r="B1299" s="11">
        <v>233.5</v>
      </c>
      <c r="D1299">
        <v>21091016</v>
      </c>
      <c r="E1299" s="11"/>
      <c r="F1299" s="11"/>
      <c r="G1299" s="11"/>
      <c r="H1299" s="11"/>
      <c r="I1299" s="11">
        <v>631</v>
      </c>
      <c r="J1299" s="11"/>
      <c r="K1299" s="11"/>
      <c r="L1299" s="11"/>
    </row>
    <row r="1300" spans="1:12">
      <c r="A1300" s="10">
        <v>21096848</v>
      </c>
      <c r="B1300" s="11">
        <v>702.57142857142856</v>
      </c>
      <c r="D1300">
        <v>21091723</v>
      </c>
      <c r="E1300" s="11">
        <v>1147</v>
      </c>
      <c r="F1300" s="11"/>
      <c r="G1300" s="11"/>
      <c r="H1300" s="11"/>
      <c r="I1300" s="11"/>
      <c r="J1300" s="11"/>
      <c r="K1300" s="11"/>
      <c r="L1300" s="11"/>
    </row>
    <row r="1301" spans="1:12">
      <c r="A1301" s="10">
        <v>21097897</v>
      </c>
      <c r="B1301" s="11">
        <v>35946.5</v>
      </c>
      <c r="D1301">
        <v>21094242</v>
      </c>
      <c r="E1301" s="11">
        <v>233.5</v>
      </c>
      <c r="F1301" s="11"/>
      <c r="G1301" s="11"/>
      <c r="H1301" s="11"/>
      <c r="I1301" s="11"/>
      <c r="J1301" s="11"/>
      <c r="K1301" s="11"/>
      <c r="L1301" s="11"/>
    </row>
    <row r="1302" spans="1:12">
      <c r="A1302" s="10">
        <v>21101887</v>
      </c>
      <c r="B1302" s="11">
        <v>439.33333333333331</v>
      </c>
      <c r="D1302">
        <v>21096848</v>
      </c>
      <c r="E1302" s="11"/>
      <c r="F1302" s="11"/>
      <c r="G1302" s="11"/>
      <c r="H1302" s="11">
        <v>702.57142857142856</v>
      </c>
      <c r="I1302" s="11"/>
      <c r="J1302" s="11"/>
      <c r="K1302" s="11"/>
      <c r="L1302" s="11"/>
    </row>
    <row r="1303" spans="1:12">
      <c r="A1303" s="10">
        <v>21101896</v>
      </c>
      <c r="B1303" s="11">
        <v>451.66666666666669</v>
      </c>
      <c r="D1303">
        <v>21097897</v>
      </c>
      <c r="E1303" s="11"/>
      <c r="F1303" s="11"/>
      <c r="G1303" s="11">
        <v>35946.5</v>
      </c>
      <c r="H1303" s="11"/>
      <c r="I1303" s="11"/>
      <c r="J1303" s="11"/>
      <c r="K1303" s="11"/>
      <c r="L1303" s="11"/>
    </row>
    <row r="1304" spans="1:12">
      <c r="A1304" s="10">
        <v>21104273</v>
      </c>
      <c r="B1304" s="11">
        <v>7979.333333333333</v>
      </c>
      <c r="D1304">
        <v>21101887</v>
      </c>
      <c r="E1304" s="11"/>
      <c r="F1304" s="11">
        <v>439.33333333333331</v>
      </c>
      <c r="G1304" s="11"/>
      <c r="H1304" s="11"/>
      <c r="I1304" s="11"/>
      <c r="J1304" s="11"/>
      <c r="K1304" s="11"/>
      <c r="L1304" s="11"/>
    </row>
    <row r="1305" spans="1:12">
      <c r="A1305" s="10">
        <v>21105008</v>
      </c>
      <c r="B1305" s="11">
        <v>18746</v>
      </c>
      <c r="D1305">
        <v>21101896</v>
      </c>
      <c r="E1305" s="11"/>
      <c r="F1305" s="11"/>
      <c r="G1305" s="11"/>
      <c r="H1305" s="11"/>
      <c r="I1305" s="11"/>
      <c r="J1305" s="11"/>
      <c r="K1305" s="11"/>
      <c r="L1305" s="11">
        <v>451.66666666666669</v>
      </c>
    </row>
    <row r="1306" spans="1:12">
      <c r="A1306" s="10">
        <v>21107785</v>
      </c>
      <c r="B1306" s="11">
        <v>2045.25</v>
      </c>
      <c r="D1306">
        <v>21104273</v>
      </c>
      <c r="E1306" s="11">
        <v>7979.333333333333</v>
      </c>
      <c r="F1306" s="11"/>
      <c r="G1306" s="11"/>
      <c r="H1306" s="11"/>
      <c r="I1306" s="11"/>
      <c r="J1306" s="11"/>
      <c r="K1306" s="11"/>
      <c r="L1306" s="11"/>
    </row>
    <row r="1307" spans="1:12">
      <c r="A1307" s="10">
        <v>21107861</v>
      </c>
      <c r="B1307" s="11">
        <v>298</v>
      </c>
      <c r="D1307">
        <v>21105008</v>
      </c>
      <c r="E1307" s="11"/>
      <c r="F1307" s="11"/>
      <c r="G1307" s="11"/>
      <c r="H1307" s="11">
        <v>18746</v>
      </c>
      <c r="I1307" s="11"/>
      <c r="J1307" s="11"/>
      <c r="K1307" s="11"/>
      <c r="L1307" s="11"/>
    </row>
    <row r="1308" spans="1:12">
      <c r="A1308" s="10">
        <v>21107957</v>
      </c>
      <c r="B1308" s="11">
        <v>434</v>
      </c>
      <c r="D1308">
        <v>21107785</v>
      </c>
      <c r="E1308" s="11"/>
      <c r="F1308" s="11"/>
      <c r="G1308" s="11">
        <v>2045.25</v>
      </c>
      <c r="H1308" s="11"/>
      <c r="I1308" s="11"/>
      <c r="J1308" s="11"/>
      <c r="K1308" s="11"/>
      <c r="L1308" s="11"/>
    </row>
    <row r="1309" spans="1:12">
      <c r="A1309" s="10">
        <v>21108901</v>
      </c>
      <c r="B1309" s="11">
        <v>890.33333333333337</v>
      </c>
      <c r="D1309">
        <v>21107861</v>
      </c>
      <c r="E1309" s="11"/>
      <c r="F1309" s="11"/>
      <c r="G1309" s="11"/>
      <c r="H1309" s="11"/>
      <c r="I1309" s="11"/>
      <c r="J1309" s="11">
        <v>298</v>
      </c>
      <c r="K1309" s="11"/>
      <c r="L1309" s="11"/>
    </row>
    <row r="1310" spans="1:12">
      <c r="A1310" s="10">
        <v>21109674</v>
      </c>
      <c r="B1310" s="11">
        <v>113</v>
      </c>
      <c r="D1310">
        <v>21107957</v>
      </c>
      <c r="E1310" s="11"/>
      <c r="F1310" s="11"/>
      <c r="G1310" s="11"/>
      <c r="H1310" s="11"/>
      <c r="I1310" s="11">
        <v>434</v>
      </c>
      <c r="J1310" s="11"/>
      <c r="K1310" s="11"/>
      <c r="L1310" s="11"/>
    </row>
    <row r="1311" spans="1:12">
      <c r="A1311" s="10">
        <v>21110142</v>
      </c>
      <c r="B1311" s="11">
        <v>5364</v>
      </c>
      <c r="D1311">
        <v>21108901</v>
      </c>
      <c r="E1311" s="11"/>
      <c r="F1311" s="11"/>
      <c r="G1311" s="11"/>
      <c r="H1311" s="11"/>
      <c r="I1311" s="11"/>
      <c r="J1311" s="11">
        <v>890.33333333333337</v>
      </c>
      <c r="K1311" s="11"/>
      <c r="L1311" s="11"/>
    </row>
    <row r="1312" spans="1:12">
      <c r="A1312" s="10">
        <v>21111097</v>
      </c>
      <c r="B1312" s="11">
        <v>12510</v>
      </c>
      <c r="D1312">
        <v>21109674</v>
      </c>
      <c r="E1312" s="11"/>
      <c r="F1312" s="11"/>
      <c r="G1312" s="11"/>
      <c r="H1312" s="11"/>
      <c r="I1312" s="11"/>
      <c r="J1312" s="11">
        <v>113</v>
      </c>
      <c r="K1312" s="11"/>
      <c r="L1312" s="11"/>
    </row>
    <row r="1313" spans="1:12">
      <c r="A1313" s="10">
        <v>21113511</v>
      </c>
      <c r="B1313" s="11">
        <v>237.14285714285714</v>
      </c>
      <c r="D1313">
        <v>21110142</v>
      </c>
      <c r="E1313" s="11"/>
      <c r="F1313" s="11"/>
      <c r="G1313" s="11">
        <v>5364</v>
      </c>
      <c r="H1313" s="11"/>
      <c r="I1313" s="11"/>
      <c r="J1313" s="11"/>
      <c r="K1313" s="11"/>
      <c r="L1313" s="11"/>
    </row>
    <row r="1314" spans="1:12">
      <c r="A1314" s="10">
        <v>21114198</v>
      </c>
      <c r="B1314" s="11">
        <v>931.75</v>
      </c>
      <c r="D1314">
        <v>21111097</v>
      </c>
      <c r="E1314" s="11"/>
      <c r="F1314" s="11"/>
      <c r="G1314" s="11"/>
      <c r="H1314" s="11"/>
      <c r="I1314" s="11"/>
      <c r="J1314" s="11"/>
      <c r="K1314" s="11"/>
      <c r="L1314" s="11">
        <v>12510</v>
      </c>
    </row>
    <row r="1315" spans="1:12">
      <c r="A1315" s="10">
        <v>21117023</v>
      </c>
      <c r="B1315" s="11">
        <v>371</v>
      </c>
      <c r="D1315">
        <v>21113511</v>
      </c>
      <c r="E1315" s="11"/>
      <c r="F1315" s="11"/>
      <c r="G1315" s="11"/>
      <c r="H1315" s="11"/>
      <c r="I1315" s="11"/>
      <c r="J1315" s="11">
        <v>237.14285714285714</v>
      </c>
      <c r="K1315" s="11"/>
      <c r="L1315" s="11"/>
    </row>
    <row r="1316" spans="1:12">
      <c r="A1316" s="10">
        <v>21119695</v>
      </c>
      <c r="B1316" s="11">
        <v>573</v>
      </c>
      <c r="D1316">
        <v>21114198</v>
      </c>
      <c r="E1316" s="11"/>
      <c r="F1316" s="11">
        <v>931.75</v>
      </c>
      <c r="G1316" s="11"/>
      <c r="H1316" s="11"/>
      <c r="I1316" s="11"/>
      <c r="J1316" s="11"/>
      <c r="K1316" s="11"/>
      <c r="L1316" s="11"/>
    </row>
    <row r="1317" spans="1:12">
      <c r="A1317" s="10">
        <v>21120593</v>
      </c>
      <c r="B1317" s="11">
        <v>538.66666666666663</v>
      </c>
      <c r="D1317">
        <v>21117023</v>
      </c>
      <c r="E1317" s="11"/>
      <c r="F1317" s="11">
        <v>371</v>
      </c>
      <c r="G1317" s="11"/>
      <c r="H1317" s="11"/>
      <c r="I1317" s="11"/>
      <c r="J1317" s="11"/>
      <c r="K1317" s="11"/>
      <c r="L1317" s="11"/>
    </row>
    <row r="1318" spans="1:12">
      <c r="A1318" s="10">
        <v>21121089</v>
      </c>
      <c r="B1318" s="11">
        <v>189</v>
      </c>
      <c r="D1318">
        <v>21119695</v>
      </c>
      <c r="E1318" s="11">
        <v>573</v>
      </c>
      <c r="F1318" s="11"/>
      <c r="G1318" s="11"/>
      <c r="H1318" s="11"/>
      <c r="I1318" s="11"/>
      <c r="J1318" s="11"/>
      <c r="K1318" s="11"/>
      <c r="L1318" s="11"/>
    </row>
    <row r="1319" spans="1:12">
      <c r="A1319" s="10">
        <v>21121308</v>
      </c>
      <c r="B1319" s="11">
        <v>405</v>
      </c>
      <c r="D1319">
        <v>21120593</v>
      </c>
      <c r="E1319" s="11"/>
      <c r="F1319" s="11"/>
      <c r="G1319" s="11"/>
      <c r="H1319" s="11">
        <v>538.66666666666663</v>
      </c>
      <c r="I1319" s="11"/>
      <c r="J1319" s="11"/>
      <c r="K1319" s="11"/>
      <c r="L1319" s="11"/>
    </row>
    <row r="1320" spans="1:12">
      <c r="A1320" s="10">
        <v>21122931</v>
      </c>
      <c r="B1320" s="11">
        <v>351.5</v>
      </c>
      <c r="D1320">
        <v>21121089</v>
      </c>
      <c r="E1320" s="11"/>
      <c r="F1320" s="11"/>
      <c r="G1320" s="11"/>
      <c r="H1320" s="11"/>
      <c r="I1320" s="11"/>
      <c r="J1320" s="11"/>
      <c r="K1320" s="11">
        <v>189</v>
      </c>
      <c r="L1320" s="11"/>
    </row>
    <row r="1321" spans="1:12">
      <c r="A1321" s="10">
        <v>21124353</v>
      </c>
      <c r="B1321" s="11">
        <v>859.25</v>
      </c>
      <c r="D1321">
        <v>21121308</v>
      </c>
      <c r="E1321" s="11"/>
      <c r="F1321" s="11">
        <v>405</v>
      </c>
      <c r="G1321" s="11"/>
      <c r="H1321" s="11"/>
      <c r="I1321" s="11"/>
      <c r="J1321" s="11"/>
      <c r="K1321" s="11"/>
      <c r="L1321" s="11"/>
    </row>
    <row r="1322" spans="1:12">
      <c r="A1322" s="10">
        <v>21126825</v>
      </c>
      <c r="B1322" s="11">
        <v>675.33333333333337</v>
      </c>
      <c r="D1322">
        <v>21122931</v>
      </c>
      <c r="E1322" s="11"/>
      <c r="F1322" s="11"/>
      <c r="G1322" s="11"/>
      <c r="H1322" s="11"/>
      <c r="I1322" s="11"/>
      <c r="J1322" s="11"/>
      <c r="K1322" s="11"/>
      <c r="L1322" s="11">
        <v>351.5</v>
      </c>
    </row>
    <row r="1323" spans="1:12">
      <c r="A1323" s="10">
        <v>21128342</v>
      </c>
      <c r="B1323" s="11">
        <v>428</v>
      </c>
      <c r="D1323">
        <v>21124353</v>
      </c>
      <c r="E1323" s="11">
        <v>859.25</v>
      </c>
      <c r="F1323" s="11"/>
      <c r="G1323" s="11"/>
      <c r="H1323" s="11"/>
      <c r="I1323" s="11"/>
      <c r="J1323" s="11"/>
      <c r="K1323" s="11"/>
      <c r="L1323" s="11"/>
    </row>
    <row r="1324" spans="1:12">
      <c r="A1324" s="10">
        <v>21129096</v>
      </c>
      <c r="B1324" s="11">
        <v>547</v>
      </c>
      <c r="D1324">
        <v>21126825</v>
      </c>
      <c r="E1324" s="11">
        <v>675.33333333333337</v>
      </c>
      <c r="F1324" s="11"/>
      <c r="G1324" s="11"/>
      <c r="H1324" s="11"/>
      <c r="I1324" s="11"/>
      <c r="J1324" s="11"/>
      <c r="K1324" s="11"/>
      <c r="L1324" s="11"/>
    </row>
    <row r="1325" spans="1:12">
      <c r="A1325" s="10">
        <v>21129382</v>
      </c>
      <c r="B1325" s="11">
        <v>225.5</v>
      </c>
      <c r="D1325">
        <v>21128342</v>
      </c>
      <c r="E1325" s="11"/>
      <c r="F1325" s="11"/>
      <c r="G1325" s="11"/>
      <c r="H1325" s="11">
        <v>428</v>
      </c>
      <c r="I1325" s="11"/>
      <c r="J1325" s="11"/>
      <c r="K1325" s="11"/>
      <c r="L1325" s="11"/>
    </row>
    <row r="1326" spans="1:12">
      <c r="A1326" s="10">
        <v>21129764</v>
      </c>
      <c r="B1326" s="11">
        <v>3419.5</v>
      </c>
      <c r="D1326">
        <v>21129096</v>
      </c>
      <c r="E1326" s="11"/>
      <c r="F1326" s="11">
        <v>547</v>
      </c>
      <c r="G1326" s="11"/>
      <c r="H1326" s="11"/>
      <c r="I1326" s="11"/>
      <c r="J1326" s="11"/>
      <c r="K1326" s="11"/>
      <c r="L1326" s="11"/>
    </row>
    <row r="1327" spans="1:12">
      <c r="A1327" s="10">
        <v>21132160</v>
      </c>
      <c r="B1327" s="11">
        <v>986</v>
      </c>
      <c r="D1327">
        <v>21129382</v>
      </c>
      <c r="E1327" s="11"/>
      <c r="F1327" s="11"/>
      <c r="G1327" s="11"/>
      <c r="H1327" s="11"/>
      <c r="I1327" s="11"/>
      <c r="J1327" s="11">
        <v>225.5</v>
      </c>
      <c r="K1327" s="11"/>
      <c r="L1327" s="11"/>
    </row>
    <row r="1328" spans="1:12">
      <c r="A1328" s="10">
        <v>21132723</v>
      </c>
      <c r="B1328" s="11">
        <v>446</v>
      </c>
      <c r="D1328">
        <v>21129764</v>
      </c>
      <c r="E1328" s="11"/>
      <c r="F1328" s="11"/>
      <c r="G1328" s="11"/>
      <c r="H1328" s="11">
        <v>3419.5</v>
      </c>
      <c r="I1328" s="11"/>
      <c r="J1328" s="11"/>
      <c r="K1328" s="11"/>
      <c r="L1328" s="11"/>
    </row>
    <row r="1329" spans="1:12">
      <c r="A1329" s="10">
        <v>21133105</v>
      </c>
      <c r="B1329" s="11">
        <v>879</v>
      </c>
      <c r="D1329">
        <v>21132160</v>
      </c>
      <c r="E1329" s="11"/>
      <c r="F1329" s="11"/>
      <c r="G1329" s="11"/>
      <c r="H1329" s="11">
        <v>986</v>
      </c>
      <c r="I1329" s="11"/>
      <c r="J1329" s="11"/>
      <c r="K1329" s="11"/>
      <c r="L1329" s="11"/>
    </row>
    <row r="1330" spans="1:12">
      <c r="A1330" s="10">
        <v>21133305</v>
      </c>
      <c r="B1330" s="11">
        <v>325.75</v>
      </c>
      <c r="D1330">
        <v>21132723</v>
      </c>
      <c r="E1330" s="11"/>
      <c r="F1330" s="11"/>
      <c r="G1330" s="11"/>
      <c r="H1330" s="11">
        <v>446</v>
      </c>
      <c r="I1330" s="11"/>
      <c r="J1330" s="11"/>
      <c r="K1330" s="11"/>
      <c r="L1330" s="11"/>
    </row>
    <row r="1331" spans="1:12">
      <c r="A1331" s="10">
        <v>21135080</v>
      </c>
      <c r="B1331" s="11">
        <v>493.25</v>
      </c>
      <c r="D1331">
        <v>21133105</v>
      </c>
      <c r="E1331" s="11"/>
      <c r="F1331" s="11"/>
      <c r="G1331" s="11"/>
      <c r="H1331" s="11"/>
      <c r="I1331" s="11"/>
      <c r="J1331" s="11"/>
      <c r="K1331" s="11"/>
      <c r="L1331" s="11">
        <v>879</v>
      </c>
    </row>
    <row r="1332" spans="1:12">
      <c r="A1332" s="10">
        <v>21140740</v>
      </c>
      <c r="B1332" s="11">
        <v>492.66666666666669</v>
      </c>
      <c r="D1332">
        <v>21133305</v>
      </c>
      <c r="E1332" s="11"/>
      <c r="F1332" s="11"/>
      <c r="G1332" s="11">
        <v>325.75</v>
      </c>
      <c r="H1332" s="11"/>
      <c r="I1332" s="11"/>
      <c r="J1332" s="11"/>
      <c r="K1332" s="11"/>
      <c r="L1332" s="11"/>
    </row>
    <row r="1333" spans="1:12">
      <c r="A1333" s="10">
        <v>21140892</v>
      </c>
      <c r="B1333" s="11">
        <v>693.66666666666663</v>
      </c>
      <c r="D1333">
        <v>21135080</v>
      </c>
      <c r="E1333" s="11"/>
      <c r="F1333" s="11"/>
      <c r="G1333" s="11"/>
      <c r="H1333" s="11">
        <v>493.25</v>
      </c>
      <c r="I1333" s="11"/>
      <c r="J1333" s="11"/>
      <c r="K1333" s="11"/>
      <c r="L1333" s="11"/>
    </row>
    <row r="1334" spans="1:12">
      <c r="A1334" s="10">
        <v>21141159</v>
      </c>
      <c r="B1334" s="11">
        <v>12004.333333333334</v>
      </c>
      <c r="D1334">
        <v>21140740</v>
      </c>
      <c r="E1334" s="11">
        <v>492.66666666666669</v>
      </c>
      <c r="F1334" s="11"/>
      <c r="G1334" s="11"/>
      <c r="H1334" s="11"/>
      <c r="I1334" s="11"/>
      <c r="J1334" s="11"/>
      <c r="K1334" s="11"/>
      <c r="L1334" s="11"/>
    </row>
    <row r="1335" spans="1:12">
      <c r="A1335" s="10">
        <v>21142620</v>
      </c>
      <c r="B1335" s="11">
        <v>430</v>
      </c>
      <c r="D1335">
        <v>21140892</v>
      </c>
      <c r="E1335" s="11"/>
      <c r="F1335" s="11">
        <v>693.66666666666663</v>
      </c>
      <c r="G1335" s="11"/>
      <c r="H1335" s="11"/>
      <c r="I1335" s="11"/>
      <c r="J1335" s="11"/>
      <c r="K1335" s="11"/>
      <c r="L1335" s="11"/>
    </row>
    <row r="1336" spans="1:12">
      <c r="A1336" s="10">
        <v>21142648</v>
      </c>
      <c r="B1336" s="11">
        <v>268.66666666666669</v>
      </c>
      <c r="D1336">
        <v>21141159</v>
      </c>
      <c r="E1336" s="11"/>
      <c r="F1336" s="11"/>
      <c r="G1336" s="11"/>
      <c r="H1336" s="11">
        <v>12004.333333333334</v>
      </c>
      <c r="I1336" s="11"/>
      <c r="J1336" s="11"/>
      <c r="K1336" s="11"/>
      <c r="L1336" s="11"/>
    </row>
    <row r="1337" spans="1:12">
      <c r="A1337" s="10">
        <v>21143650</v>
      </c>
      <c r="B1337" s="11">
        <v>1441.6</v>
      </c>
      <c r="D1337">
        <v>21142620</v>
      </c>
      <c r="E1337" s="11"/>
      <c r="F1337" s="11">
        <v>430</v>
      </c>
      <c r="G1337" s="11"/>
      <c r="H1337" s="11"/>
      <c r="I1337" s="11"/>
      <c r="J1337" s="11"/>
      <c r="K1337" s="11"/>
      <c r="L1337" s="11"/>
    </row>
    <row r="1338" spans="1:12">
      <c r="A1338" s="10">
        <v>21143918</v>
      </c>
      <c r="B1338" s="11">
        <v>666.33333333333337</v>
      </c>
      <c r="D1338">
        <v>21142648</v>
      </c>
      <c r="E1338" s="11">
        <v>268.66666666666669</v>
      </c>
      <c r="F1338" s="11"/>
      <c r="G1338" s="11"/>
      <c r="H1338" s="11"/>
      <c r="I1338" s="11"/>
      <c r="J1338" s="11"/>
      <c r="K1338" s="11"/>
      <c r="L1338" s="11"/>
    </row>
    <row r="1339" spans="1:12">
      <c r="A1339" s="10">
        <v>21146418</v>
      </c>
      <c r="B1339" s="11">
        <v>3659.1428571428573</v>
      </c>
      <c r="D1339">
        <v>21143650</v>
      </c>
      <c r="E1339" s="11"/>
      <c r="F1339" s="11"/>
      <c r="G1339" s="11"/>
      <c r="H1339" s="11">
        <v>1441.6</v>
      </c>
      <c r="I1339" s="11"/>
      <c r="J1339" s="11"/>
      <c r="K1339" s="11"/>
      <c r="L1339" s="11"/>
    </row>
    <row r="1340" spans="1:12">
      <c r="A1340" s="10">
        <v>21146685</v>
      </c>
      <c r="B1340" s="11">
        <v>2693</v>
      </c>
      <c r="D1340">
        <v>21143918</v>
      </c>
      <c r="E1340" s="11"/>
      <c r="F1340" s="11"/>
      <c r="G1340" s="11">
        <v>666.33333333333337</v>
      </c>
      <c r="H1340" s="11"/>
      <c r="I1340" s="11"/>
      <c r="J1340" s="11"/>
      <c r="K1340" s="11"/>
      <c r="L1340" s="11"/>
    </row>
    <row r="1341" spans="1:12">
      <c r="A1341" s="10">
        <v>21147630</v>
      </c>
      <c r="B1341" s="11">
        <v>490.5</v>
      </c>
      <c r="D1341">
        <v>21146418</v>
      </c>
      <c r="E1341" s="11"/>
      <c r="F1341" s="11">
        <v>3659.1428571428573</v>
      </c>
      <c r="G1341" s="11"/>
      <c r="H1341" s="11"/>
      <c r="I1341" s="11"/>
      <c r="J1341" s="11"/>
      <c r="K1341" s="11"/>
      <c r="L1341" s="11"/>
    </row>
    <row r="1342" spans="1:12">
      <c r="A1342" s="10">
        <v>21147812</v>
      </c>
      <c r="B1342" s="11">
        <v>1222.8</v>
      </c>
      <c r="D1342">
        <v>21146685</v>
      </c>
      <c r="E1342" s="11">
        <v>2693</v>
      </c>
      <c r="F1342" s="11"/>
      <c r="G1342" s="11"/>
      <c r="H1342" s="11"/>
      <c r="I1342" s="11"/>
      <c r="J1342" s="11"/>
      <c r="K1342" s="11"/>
      <c r="L1342" s="11"/>
    </row>
    <row r="1343" spans="1:12">
      <c r="A1343" s="10">
        <v>21148155</v>
      </c>
      <c r="B1343" s="11">
        <v>323</v>
      </c>
      <c r="D1343">
        <v>21147630</v>
      </c>
      <c r="E1343" s="11"/>
      <c r="F1343" s="11"/>
      <c r="G1343" s="11"/>
      <c r="H1343" s="11">
        <v>490.5</v>
      </c>
      <c r="I1343" s="11"/>
      <c r="J1343" s="11"/>
      <c r="K1343" s="11"/>
      <c r="L1343" s="11"/>
    </row>
    <row r="1344" spans="1:12">
      <c r="A1344" s="10">
        <v>21149797</v>
      </c>
      <c r="B1344" s="11">
        <v>1234.5999999999999</v>
      </c>
      <c r="D1344">
        <v>21147812</v>
      </c>
      <c r="E1344" s="11"/>
      <c r="F1344" s="11"/>
      <c r="G1344" s="11">
        <v>1222.8</v>
      </c>
      <c r="H1344" s="11"/>
      <c r="I1344" s="11"/>
      <c r="J1344" s="11"/>
      <c r="K1344" s="11"/>
      <c r="L1344" s="11"/>
    </row>
    <row r="1345" spans="1:12">
      <c r="A1345" s="10">
        <v>21151200</v>
      </c>
      <c r="B1345" s="11">
        <v>1152.4000000000001</v>
      </c>
      <c r="D1345">
        <v>21148155</v>
      </c>
      <c r="E1345" s="11"/>
      <c r="F1345" s="11"/>
      <c r="G1345" s="11"/>
      <c r="H1345" s="11">
        <v>323</v>
      </c>
      <c r="I1345" s="11"/>
      <c r="J1345" s="11"/>
      <c r="K1345" s="11"/>
      <c r="L1345" s="11"/>
    </row>
    <row r="1346" spans="1:12">
      <c r="A1346" s="10">
        <v>21152440</v>
      </c>
      <c r="B1346" s="11">
        <v>725</v>
      </c>
      <c r="D1346">
        <v>21149797</v>
      </c>
      <c r="E1346" s="11"/>
      <c r="F1346" s="11">
        <v>1234.5999999999999</v>
      </c>
      <c r="G1346" s="11"/>
      <c r="H1346" s="11"/>
      <c r="I1346" s="11"/>
      <c r="J1346" s="11"/>
      <c r="K1346" s="11"/>
      <c r="L1346" s="11"/>
    </row>
    <row r="1347" spans="1:12">
      <c r="A1347" s="10">
        <v>21152946</v>
      </c>
      <c r="B1347" s="11">
        <v>701.66666666666663</v>
      </c>
      <c r="D1347">
        <v>21151200</v>
      </c>
      <c r="E1347" s="11"/>
      <c r="F1347" s="11"/>
      <c r="G1347" s="11"/>
      <c r="H1347" s="11"/>
      <c r="I1347" s="11"/>
      <c r="J1347" s="11"/>
      <c r="K1347" s="11">
        <v>1152.4000000000001</v>
      </c>
      <c r="L1347" s="11"/>
    </row>
    <row r="1348" spans="1:12">
      <c r="A1348" s="10">
        <v>21153156</v>
      </c>
      <c r="B1348" s="11">
        <v>353</v>
      </c>
      <c r="D1348">
        <v>21152440</v>
      </c>
      <c r="E1348" s="11"/>
      <c r="F1348" s="11"/>
      <c r="G1348" s="11"/>
      <c r="H1348" s="11"/>
      <c r="I1348" s="11"/>
      <c r="J1348" s="11"/>
      <c r="K1348" s="11"/>
      <c r="L1348" s="11">
        <v>725</v>
      </c>
    </row>
    <row r="1349" spans="1:12">
      <c r="A1349" s="10">
        <v>21153242</v>
      </c>
      <c r="B1349" s="11">
        <v>660</v>
      </c>
      <c r="D1349">
        <v>21152946</v>
      </c>
      <c r="E1349" s="11"/>
      <c r="F1349" s="11"/>
      <c r="G1349" s="11">
        <v>701.66666666666663</v>
      </c>
      <c r="H1349" s="11"/>
      <c r="I1349" s="11"/>
      <c r="J1349" s="11"/>
      <c r="K1349" s="11"/>
      <c r="L1349" s="11"/>
    </row>
    <row r="1350" spans="1:12">
      <c r="A1350" s="10">
        <v>21153624</v>
      </c>
      <c r="B1350" s="11">
        <v>544.5</v>
      </c>
      <c r="D1350">
        <v>21153156</v>
      </c>
      <c r="E1350" s="11"/>
      <c r="F1350" s="11"/>
      <c r="G1350" s="11">
        <v>353</v>
      </c>
      <c r="H1350" s="11"/>
      <c r="I1350" s="11"/>
      <c r="J1350" s="11"/>
      <c r="K1350" s="11"/>
      <c r="L1350" s="11"/>
    </row>
    <row r="1351" spans="1:12">
      <c r="A1351" s="10">
        <v>21153996</v>
      </c>
      <c r="B1351" s="11">
        <v>666.625</v>
      </c>
      <c r="D1351">
        <v>21153242</v>
      </c>
      <c r="E1351" s="11">
        <v>660</v>
      </c>
      <c r="F1351" s="11"/>
      <c r="G1351" s="11"/>
      <c r="H1351" s="11"/>
      <c r="I1351" s="11"/>
      <c r="J1351" s="11"/>
      <c r="K1351" s="11"/>
      <c r="L1351" s="11"/>
    </row>
    <row r="1352" spans="1:12">
      <c r="A1352" s="10">
        <v>21154339</v>
      </c>
      <c r="B1352" s="11">
        <v>1046</v>
      </c>
      <c r="D1352">
        <v>21153624</v>
      </c>
      <c r="E1352" s="11">
        <v>544.5</v>
      </c>
      <c r="F1352" s="11"/>
      <c r="G1352" s="11"/>
      <c r="H1352" s="11"/>
      <c r="I1352" s="11"/>
      <c r="J1352" s="11"/>
      <c r="K1352" s="11"/>
      <c r="L1352" s="11"/>
    </row>
    <row r="1353" spans="1:12">
      <c r="A1353" s="10">
        <v>21154626</v>
      </c>
      <c r="B1353" s="11">
        <v>464</v>
      </c>
      <c r="D1353">
        <v>21153996</v>
      </c>
      <c r="E1353" s="11"/>
      <c r="F1353" s="11"/>
      <c r="G1353" s="11">
        <v>666.625</v>
      </c>
      <c r="H1353" s="11"/>
      <c r="I1353" s="11"/>
      <c r="J1353" s="11"/>
      <c r="K1353" s="11"/>
      <c r="L1353" s="11"/>
    </row>
    <row r="1354" spans="1:12">
      <c r="A1354" s="10">
        <v>21155332</v>
      </c>
      <c r="B1354" s="11">
        <v>340.5</v>
      </c>
      <c r="D1354">
        <v>21154339</v>
      </c>
      <c r="E1354" s="11"/>
      <c r="F1354" s="11"/>
      <c r="G1354" s="11"/>
      <c r="H1354" s="11">
        <v>1046</v>
      </c>
      <c r="I1354" s="11"/>
      <c r="J1354" s="11"/>
      <c r="K1354" s="11"/>
      <c r="L1354" s="11"/>
    </row>
    <row r="1355" spans="1:12">
      <c r="A1355" s="10">
        <v>21155952</v>
      </c>
      <c r="B1355" s="11">
        <v>500.5</v>
      </c>
      <c r="D1355">
        <v>21154626</v>
      </c>
      <c r="E1355" s="11"/>
      <c r="F1355" s="11"/>
      <c r="G1355" s="11"/>
      <c r="H1355" s="11">
        <v>464</v>
      </c>
      <c r="I1355" s="11"/>
      <c r="J1355" s="11"/>
      <c r="K1355" s="11"/>
      <c r="L1355" s="11"/>
    </row>
    <row r="1356" spans="1:12">
      <c r="A1356" s="10">
        <v>21158835</v>
      </c>
      <c r="B1356" s="11">
        <v>2091</v>
      </c>
      <c r="D1356">
        <v>21155332</v>
      </c>
      <c r="E1356" s="11"/>
      <c r="F1356" s="11"/>
      <c r="G1356" s="11"/>
      <c r="H1356" s="11"/>
      <c r="I1356" s="11"/>
      <c r="J1356" s="11"/>
      <c r="K1356" s="11"/>
      <c r="L1356" s="11">
        <v>340.5</v>
      </c>
    </row>
    <row r="1357" spans="1:12">
      <c r="A1357" s="10">
        <v>21159216</v>
      </c>
      <c r="B1357" s="11">
        <v>305.25</v>
      </c>
      <c r="D1357">
        <v>21155952</v>
      </c>
      <c r="E1357" s="11"/>
      <c r="F1357" s="11"/>
      <c r="G1357" s="11"/>
      <c r="H1357" s="11"/>
      <c r="I1357" s="11"/>
      <c r="J1357" s="11"/>
      <c r="K1357" s="11"/>
      <c r="L1357" s="11">
        <v>500.5</v>
      </c>
    </row>
    <row r="1358" spans="1:12">
      <c r="A1358" s="10">
        <v>21159321</v>
      </c>
      <c r="B1358" s="11">
        <v>458</v>
      </c>
      <c r="D1358">
        <v>21158835</v>
      </c>
      <c r="E1358" s="11"/>
      <c r="F1358" s="11"/>
      <c r="G1358" s="11"/>
      <c r="H1358" s="11"/>
      <c r="I1358" s="11"/>
      <c r="J1358" s="11"/>
      <c r="K1358" s="11"/>
      <c r="L1358" s="11">
        <v>2091</v>
      </c>
    </row>
    <row r="1359" spans="1:12">
      <c r="A1359" s="10">
        <v>21160190</v>
      </c>
      <c r="B1359" s="11">
        <v>289</v>
      </c>
      <c r="D1359">
        <v>21159216</v>
      </c>
      <c r="E1359" s="11"/>
      <c r="F1359" s="11"/>
      <c r="G1359" s="11">
        <v>305.25</v>
      </c>
      <c r="H1359" s="11"/>
      <c r="I1359" s="11"/>
      <c r="J1359" s="11"/>
      <c r="K1359" s="11"/>
      <c r="L1359" s="11"/>
    </row>
    <row r="1360" spans="1:12">
      <c r="A1360" s="10">
        <v>21160218</v>
      </c>
      <c r="B1360" s="11">
        <v>249.33333333333334</v>
      </c>
      <c r="D1360">
        <v>21159321</v>
      </c>
      <c r="E1360" s="11"/>
      <c r="F1360" s="11"/>
      <c r="G1360" s="11"/>
      <c r="H1360" s="11"/>
      <c r="I1360" s="11"/>
      <c r="J1360" s="11"/>
      <c r="K1360" s="11">
        <v>458</v>
      </c>
      <c r="L1360" s="11"/>
    </row>
    <row r="1361" spans="1:12">
      <c r="A1361" s="10">
        <v>21160266</v>
      </c>
      <c r="B1361" s="11">
        <v>2210.25</v>
      </c>
      <c r="D1361">
        <v>21160190</v>
      </c>
      <c r="E1361" s="11"/>
      <c r="F1361" s="11"/>
      <c r="G1361" s="11"/>
      <c r="H1361" s="11">
        <v>289</v>
      </c>
      <c r="I1361" s="11"/>
      <c r="J1361" s="11"/>
      <c r="K1361" s="11"/>
      <c r="L1361" s="11"/>
    </row>
    <row r="1362" spans="1:12">
      <c r="A1362" s="10">
        <v>21160514</v>
      </c>
      <c r="B1362" s="11">
        <v>762</v>
      </c>
      <c r="D1362">
        <v>21160218</v>
      </c>
      <c r="E1362" s="11"/>
      <c r="F1362" s="11"/>
      <c r="G1362" s="11"/>
      <c r="H1362" s="11">
        <v>249.33333333333334</v>
      </c>
      <c r="I1362" s="11"/>
      <c r="J1362" s="11"/>
      <c r="K1362" s="11"/>
      <c r="L1362" s="11"/>
    </row>
    <row r="1363" spans="1:12">
      <c r="A1363" s="10">
        <v>21160572</v>
      </c>
      <c r="B1363" s="11">
        <v>459.2</v>
      </c>
      <c r="D1363">
        <v>21160266</v>
      </c>
      <c r="E1363" s="11"/>
      <c r="F1363" s="11">
        <v>2210.25</v>
      </c>
      <c r="G1363" s="11"/>
      <c r="H1363" s="11"/>
      <c r="I1363" s="11"/>
      <c r="J1363" s="11"/>
      <c r="K1363" s="11"/>
      <c r="L1363" s="11"/>
    </row>
    <row r="1364" spans="1:12">
      <c r="A1364" s="10">
        <v>21160715</v>
      </c>
      <c r="B1364" s="11">
        <v>1210.8</v>
      </c>
      <c r="D1364">
        <v>21160514</v>
      </c>
      <c r="E1364" s="11"/>
      <c r="F1364" s="11"/>
      <c r="G1364" s="11"/>
      <c r="H1364" s="11">
        <v>762</v>
      </c>
      <c r="I1364" s="11"/>
      <c r="J1364" s="11"/>
      <c r="K1364" s="11"/>
      <c r="L1364" s="11"/>
    </row>
    <row r="1365" spans="1:12">
      <c r="A1365" s="10">
        <v>21160782</v>
      </c>
      <c r="B1365" s="11">
        <v>921.25</v>
      </c>
      <c r="D1365">
        <v>21160572</v>
      </c>
      <c r="E1365" s="11"/>
      <c r="F1365" s="11"/>
      <c r="G1365" s="11"/>
      <c r="H1365" s="11"/>
      <c r="I1365" s="11"/>
      <c r="J1365" s="11">
        <v>459.2</v>
      </c>
      <c r="K1365" s="11"/>
      <c r="L1365" s="11"/>
    </row>
    <row r="1366" spans="1:12">
      <c r="A1366" s="10">
        <v>21160972</v>
      </c>
      <c r="B1366" s="11">
        <v>364</v>
      </c>
      <c r="D1366">
        <v>21160715</v>
      </c>
      <c r="E1366" s="11"/>
      <c r="F1366" s="11"/>
      <c r="G1366" s="11"/>
      <c r="H1366" s="11"/>
      <c r="I1366" s="11"/>
      <c r="J1366" s="11"/>
      <c r="K1366" s="11"/>
      <c r="L1366" s="11">
        <v>1210.8</v>
      </c>
    </row>
    <row r="1367" spans="1:12">
      <c r="A1367" s="10">
        <v>21161335</v>
      </c>
      <c r="B1367" s="11">
        <v>342</v>
      </c>
      <c r="D1367">
        <v>21160782</v>
      </c>
      <c r="E1367" s="11"/>
      <c r="F1367" s="11">
        <v>921.25</v>
      </c>
      <c r="G1367" s="11"/>
      <c r="H1367" s="11"/>
      <c r="I1367" s="11"/>
      <c r="J1367" s="11"/>
      <c r="K1367" s="11"/>
      <c r="L1367" s="11"/>
    </row>
    <row r="1368" spans="1:12">
      <c r="A1368" s="10">
        <v>21161440</v>
      </c>
      <c r="B1368" s="11">
        <v>655</v>
      </c>
      <c r="D1368">
        <v>21160972</v>
      </c>
      <c r="E1368" s="11">
        <v>364</v>
      </c>
      <c r="F1368" s="11"/>
      <c r="G1368" s="11"/>
      <c r="H1368" s="11"/>
      <c r="I1368" s="11"/>
      <c r="J1368" s="11"/>
      <c r="K1368" s="11"/>
      <c r="L1368" s="11"/>
    </row>
    <row r="1369" spans="1:12">
      <c r="A1369" s="10">
        <v>21161640</v>
      </c>
      <c r="B1369" s="11">
        <v>462.33333333333331</v>
      </c>
      <c r="D1369">
        <v>21161335</v>
      </c>
      <c r="E1369" s="11"/>
      <c r="F1369" s="11">
        <v>342</v>
      </c>
      <c r="G1369" s="11"/>
      <c r="H1369" s="11"/>
      <c r="I1369" s="11"/>
      <c r="J1369" s="11"/>
      <c r="K1369" s="11"/>
      <c r="L1369" s="11"/>
    </row>
    <row r="1370" spans="1:12">
      <c r="A1370" s="10">
        <v>21161889</v>
      </c>
      <c r="B1370" s="11">
        <v>212</v>
      </c>
      <c r="D1370">
        <v>21161440</v>
      </c>
      <c r="E1370" s="11"/>
      <c r="F1370" s="11">
        <v>655</v>
      </c>
      <c r="G1370" s="11"/>
      <c r="H1370" s="11"/>
      <c r="I1370" s="11"/>
      <c r="J1370" s="11"/>
      <c r="K1370" s="11"/>
      <c r="L1370" s="11"/>
    </row>
    <row r="1371" spans="1:12">
      <c r="A1371" s="10">
        <v>21162013</v>
      </c>
      <c r="B1371" s="11">
        <v>238</v>
      </c>
      <c r="D1371">
        <v>21161640</v>
      </c>
      <c r="E1371" s="11"/>
      <c r="F1371" s="11"/>
      <c r="G1371" s="11"/>
      <c r="H1371" s="11"/>
      <c r="I1371" s="11"/>
      <c r="J1371" s="11"/>
      <c r="K1371" s="11"/>
      <c r="L1371" s="11">
        <v>462.33333333333331</v>
      </c>
    </row>
    <row r="1372" spans="1:12">
      <c r="A1372" s="10">
        <v>21162041</v>
      </c>
      <c r="B1372" s="11">
        <v>1719.1666666666667</v>
      </c>
      <c r="D1372">
        <v>21161889</v>
      </c>
      <c r="E1372" s="11"/>
      <c r="F1372" s="11"/>
      <c r="G1372" s="11"/>
      <c r="H1372" s="11">
        <v>212</v>
      </c>
      <c r="I1372" s="11"/>
      <c r="J1372" s="11"/>
      <c r="K1372" s="11"/>
      <c r="L1372" s="11"/>
    </row>
    <row r="1373" spans="1:12">
      <c r="A1373" s="10">
        <v>21162079</v>
      </c>
      <c r="B1373" s="11">
        <v>4345</v>
      </c>
      <c r="D1373">
        <v>21162013</v>
      </c>
      <c r="E1373" s="11"/>
      <c r="F1373" s="11"/>
      <c r="G1373" s="11">
        <v>238</v>
      </c>
      <c r="H1373" s="11"/>
      <c r="I1373" s="11"/>
      <c r="J1373" s="11"/>
      <c r="K1373" s="11"/>
      <c r="L1373" s="11"/>
    </row>
    <row r="1374" spans="1:12">
      <c r="A1374" s="10">
        <v>21162146</v>
      </c>
      <c r="B1374" s="11">
        <v>19800</v>
      </c>
      <c r="D1374">
        <v>21162041</v>
      </c>
      <c r="E1374" s="11"/>
      <c r="F1374" s="11"/>
      <c r="G1374" s="11"/>
      <c r="H1374" s="11"/>
      <c r="I1374" s="11"/>
      <c r="J1374" s="11">
        <v>1719.1666666666667</v>
      </c>
      <c r="K1374" s="11"/>
      <c r="L1374" s="11"/>
    </row>
    <row r="1375" spans="1:12">
      <c r="A1375" s="10">
        <v>21162213</v>
      </c>
      <c r="B1375" s="11">
        <v>343</v>
      </c>
      <c r="D1375">
        <v>21162079</v>
      </c>
      <c r="E1375" s="11"/>
      <c r="F1375" s="11"/>
      <c r="G1375" s="11"/>
      <c r="H1375" s="11">
        <v>4345</v>
      </c>
      <c r="I1375" s="11"/>
      <c r="J1375" s="11"/>
      <c r="K1375" s="11"/>
      <c r="L1375" s="11"/>
    </row>
    <row r="1376" spans="1:12">
      <c r="A1376" s="10">
        <v>21162423</v>
      </c>
      <c r="B1376" s="11">
        <v>594</v>
      </c>
      <c r="D1376">
        <v>21162146</v>
      </c>
      <c r="E1376" s="11"/>
      <c r="F1376" s="11">
        <v>19800</v>
      </c>
      <c r="G1376" s="11"/>
      <c r="H1376" s="11"/>
      <c r="I1376" s="11"/>
      <c r="J1376" s="11"/>
      <c r="K1376" s="11"/>
      <c r="L1376" s="11"/>
    </row>
    <row r="1377" spans="1:12">
      <c r="A1377" s="10">
        <v>21162452</v>
      </c>
      <c r="B1377" s="11">
        <v>258.75</v>
      </c>
      <c r="D1377">
        <v>21162213</v>
      </c>
      <c r="E1377" s="11"/>
      <c r="F1377" s="11">
        <v>343</v>
      </c>
      <c r="G1377" s="11"/>
      <c r="H1377" s="11"/>
      <c r="I1377" s="11"/>
      <c r="J1377" s="11"/>
      <c r="K1377" s="11"/>
      <c r="L1377" s="11"/>
    </row>
    <row r="1378" spans="1:12">
      <c r="A1378" s="10">
        <v>21162461</v>
      </c>
      <c r="B1378" s="11">
        <v>212.8</v>
      </c>
      <c r="D1378">
        <v>21162423</v>
      </c>
      <c r="E1378" s="11"/>
      <c r="F1378" s="11"/>
      <c r="G1378" s="11">
        <v>594</v>
      </c>
      <c r="H1378" s="11"/>
      <c r="I1378" s="11"/>
      <c r="J1378" s="11"/>
      <c r="K1378" s="11"/>
      <c r="L1378" s="11"/>
    </row>
    <row r="1379" spans="1:12">
      <c r="A1379" s="10">
        <v>21162480</v>
      </c>
      <c r="B1379" s="11">
        <v>278.33333333333331</v>
      </c>
      <c r="D1379">
        <v>21162452</v>
      </c>
      <c r="E1379" s="11">
        <v>258.75</v>
      </c>
      <c r="F1379" s="11"/>
      <c r="G1379" s="11"/>
      <c r="H1379" s="11"/>
      <c r="I1379" s="11"/>
      <c r="J1379" s="11"/>
      <c r="K1379" s="11"/>
      <c r="L1379" s="11"/>
    </row>
    <row r="1380" spans="1:12">
      <c r="A1380" s="10">
        <v>21162490</v>
      </c>
      <c r="B1380" s="11">
        <v>173.5</v>
      </c>
      <c r="D1380">
        <v>21162461</v>
      </c>
      <c r="E1380" s="11"/>
      <c r="F1380" s="11"/>
      <c r="G1380" s="11"/>
      <c r="H1380" s="11"/>
      <c r="I1380" s="11"/>
      <c r="J1380" s="11"/>
      <c r="K1380" s="11"/>
      <c r="L1380" s="11">
        <v>212.8</v>
      </c>
    </row>
    <row r="1381" spans="1:12">
      <c r="A1381" s="10">
        <v>21162499</v>
      </c>
      <c r="B1381" s="11">
        <v>346.25</v>
      </c>
      <c r="D1381">
        <v>21162480</v>
      </c>
      <c r="E1381" s="11"/>
      <c r="F1381" s="11">
        <v>278.33333333333331</v>
      </c>
      <c r="G1381" s="11"/>
      <c r="H1381" s="11"/>
      <c r="I1381" s="11"/>
      <c r="J1381" s="11"/>
      <c r="K1381" s="11"/>
      <c r="L1381" s="11"/>
    </row>
    <row r="1382" spans="1:12">
      <c r="A1382" s="10">
        <v>21162576</v>
      </c>
      <c r="B1382" s="11">
        <v>379</v>
      </c>
      <c r="D1382">
        <v>21162490</v>
      </c>
      <c r="E1382" s="11"/>
      <c r="F1382" s="11"/>
      <c r="G1382" s="11"/>
      <c r="H1382" s="11">
        <v>173.5</v>
      </c>
      <c r="I1382" s="11"/>
      <c r="J1382" s="11"/>
      <c r="K1382" s="11"/>
      <c r="L1382" s="11"/>
    </row>
    <row r="1383" spans="1:12">
      <c r="A1383" s="10">
        <v>21162585</v>
      </c>
      <c r="B1383" s="11">
        <v>294</v>
      </c>
      <c r="D1383">
        <v>21162499</v>
      </c>
      <c r="E1383" s="11">
        <v>346.25</v>
      </c>
      <c r="F1383" s="11"/>
      <c r="G1383" s="11"/>
      <c r="H1383" s="11"/>
      <c r="I1383" s="11"/>
      <c r="J1383" s="11"/>
      <c r="K1383" s="11"/>
      <c r="L1383" s="11"/>
    </row>
    <row r="1384" spans="1:12">
      <c r="A1384" s="10">
        <v>21162709</v>
      </c>
      <c r="B1384" s="11">
        <v>4342.333333333333</v>
      </c>
      <c r="D1384">
        <v>21162576</v>
      </c>
      <c r="E1384" s="11"/>
      <c r="F1384" s="11">
        <v>379</v>
      </c>
      <c r="G1384" s="11"/>
      <c r="H1384" s="11"/>
      <c r="I1384" s="11"/>
      <c r="J1384" s="11"/>
      <c r="K1384" s="11"/>
      <c r="L1384" s="11"/>
    </row>
    <row r="1385" spans="1:12">
      <c r="A1385" s="10">
        <v>21162719</v>
      </c>
      <c r="B1385" s="11">
        <v>335.5</v>
      </c>
      <c r="D1385">
        <v>21162585</v>
      </c>
      <c r="E1385" s="11"/>
      <c r="F1385" s="11"/>
      <c r="G1385" s="11"/>
      <c r="H1385" s="11">
        <v>294</v>
      </c>
      <c r="I1385" s="11"/>
      <c r="J1385" s="11"/>
      <c r="K1385" s="11"/>
      <c r="L1385" s="11"/>
    </row>
    <row r="1386" spans="1:12">
      <c r="A1386" s="10">
        <v>21162795</v>
      </c>
      <c r="B1386" s="11">
        <v>534.5</v>
      </c>
      <c r="D1386">
        <v>21162709</v>
      </c>
      <c r="E1386" s="11"/>
      <c r="F1386" s="11"/>
      <c r="G1386" s="11"/>
      <c r="H1386" s="11">
        <v>4342.333333333333</v>
      </c>
      <c r="I1386" s="11"/>
      <c r="J1386" s="11"/>
      <c r="K1386" s="11"/>
      <c r="L1386" s="11"/>
    </row>
    <row r="1387" spans="1:12">
      <c r="A1387" s="10">
        <v>21162805</v>
      </c>
      <c r="B1387" s="11">
        <v>2292</v>
      </c>
      <c r="D1387">
        <v>21162719</v>
      </c>
      <c r="E1387" s="11">
        <v>335.5</v>
      </c>
      <c r="F1387" s="11"/>
      <c r="G1387" s="11"/>
      <c r="H1387" s="11"/>
      <c r="I1387" s="11"/>
      <c r="J1387" s="11"/>
      <c r="K1387" s="11"/>
      <c r="L1387" s="11"/>
    </row>
    <row r="1388" spans="1:12">
      <c r="A1388" s="10">
        <v>21162891</v>
      </c>
      <c r="B1388" s="11">
        <v>492</v>
      </c>
      <c r="D1388">
        <v>21162795</v>
      </c>
      <c r="E1388" s="11"/>
      <c r="F1388" s="11">
        <v>534.5</v>
      </c>
      <c r="G1388" s="11"/>
      <c r="H1388" s="11"/>
      <c r="I1388" s="11"/>
      <c r="J1388" s="11"/>
      <c r="K1388" s="11"/>
      <c r="L1388" s="11"/>
    </row>
    <row r="1389" spans="1:12">
      <c r="A1389" s="10">
        <v>21162900</v>
      </c>
      <c r="B1389" s="11">
        <v>686.4</v>
      </c>
      <c r="D1389">
        <v>21162805</v>
      </c>
      <c r="E1389" s="11"/>
      <c r="F1389" s="11">
        <v>2292</v>
      </c>
      <c r="G1389" s="11"/>
      <c r="H1389" s="11"/>
      <c r="I1389" s="11"/>
      <c r="J1389" s="11"/>
      <c r="K1389" s="11"/>
      <c r="L1389" s="11"/>
    </row>
    <row r="1390" spans="1:12">
      <c r="A1390" s="10">
        <v>21162938</v>
      </c>
      <c r="B1390" s="11">
        <v>148</v>
      </c>
      <c r="D1390">
        <v>21162891</v>
      </c>
      <c r="E1390" s="11"/>
      <c r="F1390" s="11"/>
      <c r="G1390" s="11"/>
      <c r="H1390" s="11">
        <v>492</v>
      </c>
      <c r="I1390" s="11"/>
      <c r="J1390" s="11"/>
      <c r="K1390" s="11"/>
      <c r="L1390" s="11"/>
    </row>
    <row r="1391" spans="1:12">
      <c r="A1391" s="10">
        <v>21162977</v>
      </c>
      <c r="B1391" s="11">
        <v>1021.5</v>
      </c>
      <c r="D1391">
        <v>21162900</v>
      </c>
      <c r="E1391" s="11"/>
      <c r="F1391" s="11"/>
      <c r="G1391" s="11"/>
      <c r="H1391" s="11"/>
      <c r="I1391" s="11"/>
      <c r="J1391" s="11"/>
      <c r="K1391" s="11"/>
      <c r="L1391" s="11">
        <v>686.4</v>
      </c>
    </row>
    <row r="1392" spans="1:12">
      <c r="A1392" s="10">
        <v>21162996</v>
      </c>
      <c r="B1392" s="11">
        <v>895</v>
      </c>
      <c r="D1392">
        <v>21162938</v>
      </c>
      <c r="E1392" s="11"/>
      <c r="F1392" s="11"/>
      <c r="G1392" s="11"/>
      <c r="H1392" s="11"/>
      <c r="I1392" s="11"/>
      <c r="J1392" s="11"/>
      <c r="K1392" s="11"/>
      <c r="L1392" s="11">
        <v>148</v>
      </c>
    </row>
    <row r="1393" spans="1:12">
      <c r="A1393" s="10">
        <v>21163015</v>
      </c>
      <c r="B1393" s="11">
        <v>368.6</v>
      </c>
      <c r="D1393">
        <v>21162977</v>
      </c>
      <c r="E1393" s="11"/>
      <c r="F1393" s="11"/>
      <c r="G1393" s="11"/>
      <c r="H1393" s="11">
        <v>1021.5</v>
      </c>
      <c r="I1393" s="11"/>
      <c r="J1393" s="11"/>
      <c r="K1393" s="11"/>
      <c r="L1393" s="11"/>
    </row>
    <row r="1394" spans="1:12">
      <c r="A1394" s="10">
        <v>21163110</v>
      </c>
      <c r="B1394" s="11">
        <v>298.33333333333331</v>
      </c>
      <c r="D1394">
        <v>21162996</v>
      </c>
      <c r="E1394" s="11"/>
      <c r="F1394" s="11"/>
      <c r="G1394" s="11"/>
      <c r="H1394" s="11"/>
      <c r="I1394" s="11">
        <v>895</v>
      </c>
      <c r="J1394" s="11"/>
      <c r="K1394" s="11"/>
      <c r="L1394" s="11"/>
    </row>
    <row r="1395" spans="1:12">
      <c r="A1395" s="10">
        <v>21163120</v>
      </c>
      <c r="B1395" s="11">
        <v>455.5</v>
      </c>
      <c r="D1395">
        <v>21163015</v>
      </c>
      <c r="E1395" s="11"/>
      <c r="F1395" s="11"/>
      <c r="G1395" s="11"/>
      <c r="H1395" s="11">
        <v>368.6</v>
      </c>
      <c r="I1395" s="11"/>
      <c r="J1395" s="11"/>
      <c r="K1395" s="11"/>
      <c r="L1395" s="11"/>
    </row>
    <row r="1396" spans="1:12">
      <c r="A1396" s="10">
        <v>21163129</v>
      </c>
      <c r="B1396" s="11">
        <v>941</v>
      </c>
      <c r="D1396">
        <v>21163110</v>
      </c>
      <c r="E1396" s="11"/>
      <c r="F1396" s="11">
        <v>298.33333333333331</v>
      </c>
      <c r="G1396" s="11"/>
      <c r="H1396" s="11"/>
      <c r="I1396" s="11"/>
      <c r="J1396" s="11"/>
      <c r="K1396" s="11"/>
      <c r="L1396" s="11"/>
    </row>
    <row r="1397" spans="1:12">
      <c r="A1397" s="10">
        <v>21163167</v>
      </c>
      <c r="B1397" s="11">
        <v>182</v>
      </c>
      <c r="D1397">
        <v>21163120</v>
      </c>
      <c r="E1397" s="11"/>
      <c r="F1397" s="11"/>
      <c r="G1397" s="11"/>
      <c r="H1397" s="11"/>
      <c r="I1397" s="11"/>
      <c r="J1397" s="11"/>
      <c r="K1397" s="11">
        <v>455.5</v>
      </c>
      <c r="L1397" s="11"/>
    </row>
    <row r="1398" spans="1:12">
      <c r="A1398" s="10">
        <v>21163187</v>
      </c>
      <c r="B1398" s="11">
        <v>256</v>
      </c>
      <c r="D1398">
        <v>21163129</v>
      </c>
      <c r="E1398" s="11"/>
      <c r="F1398" s="11"/>
      <c r="G1398" s="11"/>
      <c r="H1398" s="11">
        <v>941</v>
      </c>
      <c r="I1398" s="11"/>
      <c r="J1398" s="11"/>
      <c r="K1398" s="11"/>
      <c r="L1398" s="11"/>
    </row>
    <row r="1399" spans="1:12">
      <c r="A1399" s="10">
        <v>21163196</v>
      </c>
      <c r="B1399" s="11">
        <v>154</v>
      </c>
      <c r="D1399">
        <v>21163167</v>
      </c>
      <c r="E1399" s="11"/>
      <c r="F1399" s="11"/>
      <c r="G1399" s="11"/>
      <c r="H1399" s="11">
        <v>182</v>
      </c>
      <c r="I1399" s="11"/>
      <c r="J1399" s="11"/>
      <c r="K1399" s="11"/>
      <c r="L1399" s="11"/>
    </row>
    <row r="1400" spans="1:12">
      <c r="A1400" s="10">
        <v>21163272</v>
      </c>
      <c r="B1400" s="11">
        <v>681</v>
      </c>
      <c r="D1400">
        <v>21163187</v>
      </c>
      <c r="E1400" s="11"/>
      <c r="F1400" s="11"/>
      <c r="G1400" s="11"/>
      <c r="H1400" s="11"/>
      <c r="I1400" s="11"/>
      <c r="J1400" s="11"/>
      <c r="K1400" s="11"/>
      <c r="L1400" s="11">
        <v>256</v>
      </c>
    </row>
    <row r="1401" spans="1:12">
      <c r="A1401" s="10">
        <v>21163292</v>
      </c>
      <c r="B1401" s="11">
        <v>7066.4</v>
      </c>
      <c r="D1401">
        <v>21163196</v>
      </c>
      <c r="E1401" s="11"/>
      <c r="F1401" s="11"/>
      <c r="G1401" s="11"/>
      <c r="H1401" s="11"/>
      <c r="I1401" s="11">
        <v>154</v>
      </c>
      <c r="J1401" s="11"/>
      <c r="K1401" s="11"/>
      <c r="L1401" s="11"/>
    </row>
    <row r="1402" spans="1:12">
      <c r="A1402" s="10">
        <v>21163339</v>
      </c>
      <c r="B1402" s="11">
        <v>239</v>
      </c>
      <c r="D1402">
        <v>21163272</v>
      </c>
      <c r="E1402" s="11"/>
      <c r="F1402" s="11"/>
      <c r="G1402" s="11"/>
      <c r="H1402" s="11"/>
      <c r="I1402" s="11"/>
      <c r="J1402" s="11"/>
      <c r="K1402" s="11"/>
      <c r="L1402" s="11">
        <v>681</v>
      </c>
    </row>
    <row r="1403" spans="1:12">
      <c r="A1403" s="10">
        <v>21163368</v>
      </c>
      <c r="B1403" s="11">
        <v>1403</v>
      </c>
      <c r="D1403">
        <v>21163292</v>
      </c>
      <c r="E1403" s="11"/>
      <c r="F1403" s="11"/>
      <c r="G1403" s="11"/>
      <c r="H1403" s="11"/>
      <c r="I1403" s="11"/>
      <c r="J1403" s="11"/>
      <c r="K1403" s="11">
        <v>7066.4</v>
      </c>
      <c r="L1403" s="11"/>
    </row>
    <row r="1404" spans="1:12">
      <c r="A1404" s="10">
        <v>21163377</v>
      </c>
      <c r="B1404" s="11">
        <v>176</v>
      </c>
      <c r="D1404">
        <v>21163339</v>
      </c>
      <c r="E1404" s="11"/>
      <c r="F1404" s="11"/>
      <c r="G1404" s="11"/>
      <c r="H1404" s="11">
        <v>239</v>
      </c>
      <c r="I1404" s="11"/>
      <c r="J1404" s="11"/>
      <c r="K1404" s="11"/>
      <c r="L1404" s="11"/>
    </row>
    <row r="1405" spans="1:12">
      <c r="A1405" s="10">
        <v>21163425</v>
      </c>
      <c r="B1405" s="11">
        <v>1119.5</v>
      </c>
      <c r="D1405">
        <v>21163368</v>
      </c>
      <c r="E1405" s="11"/>
      <c r="F1405" s="11">
        <v>1403</v>
      </c>
      <c r="G1405" s="11"/>
      <c r="H1405" s="11"/>
      <c r="I1405" s="11"/>
      <c r="J1405" s="11"/>
      <c r="K1405" s="11"/>
      <c r="L1405" s="11"/>
    </row>
    <row r="1406" spans="1:12">
      <c r="A1406" s="10">
        <v>21163482</v>
      </c>
      <c r="B1406" s="11">
        <v>1189.3333333333333</v>
      </c>
      <c r="D1406">
        <v>21163377</v>
      </c>
      <c r="E1406" s="11"/>
      <c r="F1406" s="11"/>
      <c r="G1406" s="11"/>
      <c r="H1406" s="11"/>
      <c r="I1406" s="11"/>
      <c r="J1406" s="11">
        <v>176</v>
      </c>
      <c r="K1406" s="11"/>
      <c r="L1406" s="11"/>
    </row>
    <row r="1407" spans="1:12">
      <c r="A1407" s="10">
        <v>21163530</v>
      </c>
      <c r="B1407" s="11">
        <v>9927.2000000000007</v>
      </c>
      <c r="D1407">
        <v>21163425</v>
      </c>
      <c r="E1407" s="11"/>
      <c r="F1407" s="11"/>
      <c r="G1407" s="11"/>
      <c r="H1407" s="11">
        <v>1119.5</v>
      </c>
      <c r="I1407" s="11"/>
      <c r="J1407" s="11"/>
      <c r="K1407" s="11"/>
      <c r="L1407" s="11"/>
    </row>
    <row r="1408" spans="1:12">
      <c r="A1408" s="10">
        <v>21163587</v>
      </c>
      <c r="B1408" s="11">
        <v>339</v>
      </c>
      <c r="D1408">
        <v>21163482</v>
      </c>
      <c r="E1408" s="11"/>
      <c r="F1408" s="11"/>
      <c r="G1408" s="11"/>
      <c r="H1408" s="11"/>
      <c r="I1408" s="11"/>
      <c r="J1408" s="11"/>
      <c r="K1408" s="11">
        <v>1189.3333333333333</v>
      </c>
      <c r="L1408" s="11"/>
    </row>
    <row r="1409" spans="1:12">
      <c r="A1409" s="10">
        <v>21163597</v>
      </c>
      <c r="B1409" s="11">
        <v>634</v>
      </c>
      <c r="D1409">
        <v>21163530</v>
      </c>
      <c r="E1409" s="11"/>
      <c r="F1409" s="11"/>
      <c r="G1409" s="11"/>
      <c r="H1409" s="11"/>
      <c r="I1409" s="11"/>
      <c r="J1409" s="11"/>
      <c r="K1409" s="11"/>
      <c r="L1409" s="11">
        <v>9927.2000000000007</v>
      </c>
    </row>
    <row r="1410" spans="1:12">
      <c r="A1410" s="10">
        <v>21163683</v>
      </c>
      <c r="B1410" s="11">
        <v>527.5</v>
      </c>
      <c r="D1410">
        <v>21163587</v>
      </c>
      <c r="E1410" s="11"/>
      <c r="F1410" s="11"/>
      <c r="G1410" s="11"/>
      <c r="H1410" s="11">
        <v>339</v>
      </c>
      <c r="I1410" s="11"/>
      <c r="J1410" s="11"/>
      <c r="K1410" s="11"/>
      <c r="L1410" s="11"/>
    </row>
    <row r="1411" spans="1:12">
      <c r="A1411" s="10">
        <v>21163692</v>
      </c>
      <c r="B1411" s="11">
        <v>20741</v>
      </c>
      <c r="D1411">
        <v>21163597</v>
      </c>
      <c r="E1411" s="11"/>
      <c r="F1411" s="11">
        <v>634</v>
      </c>
      <c r="G1411" s="11"/>
      <c r="H1411" s="11"/>
      <c r="I1411" s="11"/>
      <c r="J1411" s="11"/>
      <c r="K1411" s="11"/>
      <c r="L1411" s="11"/>
    </row>
    <row r="1412" spans="1:12">
      <c r="A1412" s="10">
        <v>21163721</v>
      </c>
      <c r="B1412" s="11">
        <v>318.33333333333331</v>
      </c>
      <c r="D1412">
        <v>21163683</v>
      </c>
      <c r="E1412" s="11"/>
      <c r="F1412" s="11"/>
      <c r="G1412" s="11"/>
      <c r="H1412" s="11"/>
      <c r="I1412" s="11"/>
      <c r="J1412" s="11"/>
      <c r="K1412" s="11">
        <v>527.5</v>
      </c>
      <c r="L1412" s="11"/>
    </row>
    <row r="1413" spans="1:12">
      <c r="A1413" s="10">
        <v>21163740</v>
      </c>
      <c r="B1413" s="11">
        <v>2805</v>
      </c>
      <c r="D1413">
        <v>21163692</v>
      </c>
      <c r="E1413" s="11">
        <v>20741</v>
      </c>
      <c r="F1413" s="11"/>
      <c r="G1413" s="11"/>
      <c r="H1413" s="11"/>
      <c r="I1413" s="11"/>
      <c r="J1413" s="11"/>
      <c r="K1413" s="11"/>
      <c r="L1413" s="11"/>
    </row>
    <row r="1414" spans="1:12">
      <c r="A1414" s="10">
        <v>21163759</v>
      </c>
      <c r="B1414" s="11">
        <v>10266.5</v>
      </c>
      <c r="D1414">
        <v>21163721</v>
      </c>
      <c r="E1414" s="11"/>
      <c r="F1414" s="11"/>
      <c r="G1414" s="11">
        <v>318.33333333333331</v>
      </c>
      <c r="H1414" s="11"/>
      <c r="I1414" s="11"/>
      <c r="J1414" s="11"/>
      <c r="K1414" s="11"/>
      <c r="L1414" s="11"/>
    </row>
    <row r="1415" spans="1:12">
      <c r="A1415" s="10">
        <v>21163769</v>
      </c>
      <c r="B1415" s="11">
        <v>241</v>
      </c>
      <c r="D1415">
        <v>21163740</v>
      </c>
      <c r="E1415" s="11"/>
      <c r="F1415" s="11"/>
      <c r="G1415" s="11">
        <v>2805</v>
      </c>
      <c r="H1415" s="11"/>
      <c r="I1415" s="11"/>
      <c r="J1415" s="11"/>
      <c r="K1415" s="11"/>
      <c r="L1415" s="11"/>
    </row>
    <row r="1416" spans="1:12">
      <c r="A1416" s="10">
        <v>21163778</v>
      </c>
      <c r="B1416" s="11">
        <v>1172</v>
      </c>
      <c r="D1416">
        <v>21163759</v>
      </c>
      <c r="E1416" s="11"/>
      <c r="F1416" s="11"/>
      <c r="G1416" s="11"/>
      <c r="H1416" s="11">
        <v>10266.5</v>
      </c>
      <c r="I1416" s="11"/>
      <c r="J1416" s="11"/>
      <c r="K1416" s="11"/>
      <c r="L1416" s="11"/>
    </row>
    <row r="1417" spans="1:12">
      <c r="A1417" s="10">
        <v>21163788</v>
      </c>
      <c r="B1417" s="11">
        <v>417</v>
      </c>
      <c r="D1417">
        <v>21163769</v>
      </c>
      <c r="E1417" s="11"/>
      <c r="F1417" s="11"/>
      <c r="G1417" s="11"/>
      <c r="H1417" s="11"/>
      <c r="I1417" s="11"/>
      <c r="J1417" s="11">
        <v>241</v>
      </c>
      <c r="K1417" s="11"/>
      <c r="L1417" s="11"/>
    </row>
    <row r="1418" spans="1:12">
      <c r="A1418" s="10">
        <v>21163807</v>
      </c>
      <c r="B1418" s="11">
        <v>511.5</v>
      </c>
      <c r="D1418">
        <v>21163778</v>
      </c>
      <c r="E1418" s="11"/>
      <c r="F1418" s="11"/>
      <c r="G1418" s="11"/>
      <c r="H1418" s="11">
        <v>1172</v>
      </c>
      <c r="I1418" s="11"/>
      <c r="J1418" s="11"/>
      <c r="K1418" s="11"/>
      <c r="L1418" s="11"/>
    </row>
    <row r="1419" spans="1:12">
      <c r="A1419" s="10">
        <v>21163883</v>
      </c>
      <c r="B1419" s="11">
        <v>991</v>
      </c>
      <c r="D1419">
        <v>21163788</v>
      </c>
      <c r="E1419" s="11"/>
      <c r="F1419" s="11">
        <v>417</v>
      </c>
      <c r="G1419" s="11"/>
      <c r="H1419" s="11"/>
      <c r="I1419" s="11"/>
      <c r="J1419" s="11"/>
      <c r="K1419" s="11"/>
      <c r="L1419" s="11"/>
    </row>
    <row r="1420" spans="1:12">
      <c r="A1420" s="10">
        <v>21163921</v>
      </c>
      <c r="B1420" s="11">
        <v>621.75</v>
      </c>
      <c r="D1420">
        <v>21163807</v>
      </c>
      <c r="E1420" s="11"/>
      <c r="F1420" s="11">
        <v>511.5</v>
      </c>
      <c r="G1420" s="11"/>
      <c r="H1420" s="11"/>
      <c r="I1420" s="11"/>
      <c r="J1420" s="11"/>
      <c r="K1420" s="11"/>
      <c r="L1420" s="11"/>
    </row>
    <row r="1421" spans="1:12">
      <c r="A1421" s="10">
        <v>21163941</v>
      </c>
      <c r="B1421" s="11">
        <v>990.5</v>
      </c>
      <c r="D1421">
        <v>21163883</v>
      </c>
      <c r="E1421" s="11"/>
      <c r="F1421" s="11">
        <v>991</v>
      </c>
      <c r="G1421" s="11"/>
      <c r="H1421" s="11"/>
      <c r="I1421" s="11"/>
      <c r="J1421" s="11"/>
      <c r="K1421" s="11"/>
      <c r="L1421" s="11"/>
    </row>
    <row r="1422" spans="1:12">
      <c r="A1422" s="10">
        <v>21164046</v>
      </c>
      <c r="B1422" s="11">
        <v>627</v>
      </c>
      <c r="D1422">
        <v>21163921</v>
      </c>
      <c r="E1422" s="11"/>
      <c r="F1422" s="11"/>
      <c r="G1422" s="11"/>
      <c r="H1422" s="11">
        <v>621.75</v>
      </c>
      <c r="I1422" s="11"/>
      <c r="J1422" s="11"/>
      <c r="K1422" s="11"/>
      <c r="L1422" s="11"/>
    </row>
    <row r="1423" spans="1:12">
      <c r="A1423" s="10">
        <v>21164055</v>
      </c>
      <c r="B1423" s="11">
        <v>265</v>
      </c>
      <c r="D1423">
        <v>21163941</v>
      </c>
      <c r="E1423" s="11"/>
      <c r="F1423" s="11"/>
      <c r="G1423" s="11"/>
      <c r="H1423" s="11"/>
      <c r="I1423" s="11"/>
      <c r="J1423" s="11">
        <v>990.5</v>
      </c>
      <c r="K1423" s="11"/>
      <c r="L1423" s="11"/>
    </row>
    <row r="1424" spans="1:12">
      <c r="A1424" s="10">
        <v>21164093</v>
      </c>
      <c r="B1424" s="11">
        <v>658</v>
      </c>
      <c r="D1424">
        <v>21164046</v>
      </c>
      <c r="E1424" s="11"/>
      <c r="F1424" s="11"/>
      <c r="G1424" s="11">
        <v>627</v>
      </c>
      <c r="H1424" s="11"/>
      <c r="I1424" s="11"/>
      <c r="J1424" s="11"/>
      <c r="K1424" s="11"/>
      <c r="L1424" s="11"/>
    </row>
    <row r="1425" spans="1:12">
      <c r="A1425" s="10">
        <v>21164103</v>
      </c>
      <c r="B1425" s="11">
        <v>672</v>
      </c>
      <c r="D1425">
        <v>21164055</v>
      </c>
      <c r="E1425" s="11"/>
      <c r="F1425" s="11"/>
      <c r="G1425" s="11"/>
      <c r="H1425" s="11"/>
      <c r="I1425" s="11"/>
      <c r="J1425" s="11"/>
      <c r="K1425" s="11"/>
      <c r="L1425" s="11">
        <v>265</v>
      </c>
    </row>
    <row r="1426" spans="1:12">
      <c r="A1426" s="10">
        <v>21164122</v>
      </c>
      <c r="B1426" s="11">
        <v>510</v>
      </c>
      <c r="D1426">
        <v>21164093</v>
      </c>
      <c r="E1426" s="11"/>
      <c r="F1426" s="11">
        <v>658</v>
      </c>
      <c r="G1426" s="11"/>
      <c r="H1426" s="11"/>
      <c r="I1426" s="11"/>
      <c r="J1426" s="11"/>
      <c r="K1426" s="11"/>
      <c r="L1426" s="11"/>
    </row>
    <row r="1427" spans="1:12">
      <c r="A1427" s="10">
        <v>21164141</v>
      </c>
      <c r="B1427" s="11">
        <v>472</v>
      </c>
      <c r="D1427">
        <v>21164103</v>
      </c>
      <c r="E1427" s="11"/>
      <c r="F1427" s="11"/>
      <c r="G1427" s="11"/>
      <c r="H1427" s="11"/>
      <c r="I1427" s="11"/>
      <c r="J1427" s="11"/>
      <c r="K1427" s="11">
        <v>672</v>
      </c>
      <c r="L1427" s="11"/>
    </row>
    <row r="1428" spans="1:12">
      <c r="A1428" s="10">
        <v>21164160</v>
      </c>
      <c r="B1428" s="11">
        <v>602.5</v>
      </c>
      <c r="D1428">
        <v>21164122</v>
      </c>
      <c r="E1428" s="11"/>
      <c r="F1428" s="11"/>
      <c r="G1428" s="11">
        <v>510</v>
      </c>
      <c r="H1428" s="11"/>
      <c r="I1428" s="11"/>
      <c r="J1428" s="11"/>
      <c r="K1428" s="11"/>
      <c r="L1428" s="11"/>
    </row>
    <row r="1429" spans="1:12">
      <c r="A1429" s="10">
        <v>21164170</v>
      </c>
      <c r="B1429" s="11">
        <v>418</v>
      </c>
      <c r="D1429">
        <v>21164141</v>
      </c>
      <c r="E1429" s="11"/>
      <c r="F1429" s="11">
        <v>472</v>
      </c>
      <c r="G1429" s="11"/>
      <c r="H1429" s="11"/>
      <c r="I1429" s="11"/>
      <c r="J1429" s="11"/>
      <c r="K1429" s="11"/>
      <c r="L1429" s="11"/>
    </row>
    <row r="1430" spans="1:12">
      <c r="A1430" s="10">
        <v>21164179</v>
      </c>
      <c r="B1430" s="11">
        <v>581.33333333333337</v>
      </c>
      <c r="D1430">
        <v>21164160</v>
      </c>
      <c r="E1430" s="11"/>
      <c r="F1430" s="11">
        <v>602.5</v>
      </c>
      <c r="G1430" s="11"/>
      <c r="H1430" s="11"/>
      <c r="I1430" s="11"/>
      <c r="J1430" s="11"/>
      <c r="K1430" s="11"/>
      <c r="L1430" s="11"/>
    </row>
    <row r="1431" spans="1:12">
      <c r="A1431" s="10">
        <v>21164189</v>
      </c>
      <c r="B1431" s="11">
        <v>627</v>
      </c>
      <c r="D1431">
        <v>21164170</v>
      </c>
      <c r="E1431" s="11"/>
      <c r="F1431" s="11"/>
      <c r="G1431" s="11"/>
      <c r="H1431" s="11"/>
      <c r="I1431" s="11"/>
      <c r="J1431" s="11">
        <v>418</v>
      </c>
      <c r="K1431" s="11"/>
      <c r="L1431" s="11"/>
    </row>
    <row r="1432" spans="1:12">
      <c r="A1432" s="10">
        <v>21164217</v>
      </c>
      <c r="B1432" s="11">
        <v>159</v>
      </c>
      <c r="D1432">
        <v>21164179</v>
      </c>
      <c r="E1432" s="11"/>
      <c r="F1432" s="11">
        <v>581.33333333333337</v>
      </c>
      <c r="G1432" s="11"/>
      <c r="H1432" s="11"/>
      <c r="I1432" s="11"/>
      <c r="J1432" s="11"/>
      <c r="K1432" s="11"/>
      <c r="L1432" s="11"/>
    </row>
    <row r="1433" spans="1:12">
      <c r="A1433" s="10">
        <v>21164227</v>
      </c>
      <c r="B1433" s="11">
        <v>306</v>
      </c>
      <c r="D1433">
        <v>21164189</v>
      </c>
      <c r="E1433" s="11"/>
      <c r="F1433" s="11"/>
      <c r="G1433" s="11"/>
      <c r="H1433" s="11"/>
      <c r="I1433" s="11"/>
      <c r="J1433" s="11"/>
      <c r="K1433" s="11">
        <v>627</v>
      </c>
      <c r="L1433" s="11"/>
    </row>
    <row r="1434" spans="1:12">
      <c r="A1434" s="10">
        <v>21164236</v>
      </c>
      <c r="B1434" s="11">
        <v>407.75</v>
      </c>
      <c r="D1434">
        <v>21164217</v>
      </c>
      <c r="E1434" s="11"/>
      <c r="F1434" s="11"/>
      <c r="G1434" s="11"/>
      <c r="H1434" s="11">
        <v>159</v>
      </c>
      <c r="I1434" s="11"/>
      <c r="J1434" s="11"/>
      <c r="K1434" s="11"/>
      <c r="L1434" s="11"/>
    </row>
    <row r="1435" spans="1:12">
      <c r="A1435" s="10">
        <v>21164265</v>
      </c>
      <c r="B1435" s="11">
        <v>650</v>
      </c>
      <c r="D1435">
        <v>21164227</v>
      </c>
      <c r="E1435" s="11">
        <v>306</v>
      </c>
      <c r="F1435" s="11"/>
      <c r="G1435" s="11"/>
      <c r="H1435" s="11"/>
      <c r="I1435" s="11"/>
      <c r="J1435" s="11"/>
      <c r="K1435" s="11"/>
      <c r="L1435" s="11"/>
    </row>
    <row r="1436" spans="1:12">
      <c r="A1436" s="10">
        <v>21164275</v>
      </c>
      <c r="B1436" s="11">
        <v>272.5</v>
      </c>
      <c r="D1436">
        <v>21164236</v>
      </c>
      <c r="E1436" s="11"/>
      <c r="F1436" s="11"/>
      <c r="G1436" s="11">
        <v>407.75</v>
      </c>
      <c r="H1436" s="11"/>
      <c r="I1436" s="11"/>
      <c r="J1436" s="11"/>
      <c r="K1436" s="11"/>
      <c r="L1436" s="11"/>
    </row>
    <row r="1437" spans="1:12">
      <c r="A1437" s="10">
        <v>21164284</v>
      </c>
      <c r="B1437" s="11">
        <v>7537.666666666667</v>
      </c>
      <c r="D1437">
        <v>21164265</v>
      </c>
      <c r="E1437" s="11"/>
      <c r="F1437" s="11">
        <v>650</v>
      </c>
      <c r="G1437" s="11"/>
      <c r="H1437" s="11"/>
      <c r="I1437" s="11"/>
      <c r="J1437" s="11"/>
      <c r="K1437" s="11"/>
      <c r="L1437" s="11"/>
    </row>
    <row r="1438" spans="1:12">
      <c r="A1438" s="10">
        <v>21164341</v>
      </c>
      <c r="B1438" s="11">
        <v>876.5</v>
      </c>
      <c r="D1438">
        <v>21164275</v>
      </c>
      <c r="E1438" s="11"/>
      <c r="F1438" s="11">
        <v>272.5</v>
      </c>
      <c r="G1438" s="11"/>
      <c r="H1438" s="11"/>
      <c r="I1438" s="11"/>
      <c r="J1438" s="11"/>
      <c r="K1438" s="11"/>
      <c r="L1438" s="11"/>
    </row>
    <row r="1439" spans="1:12">
      <c r="A1439" s="10">
        <v>21164351</v>
      </c>
      <c r="B1439" s="11">
        <v>682</v>
      </c>
      <c r="D1439">
        <v>21164284</v>
      </c>
      <c r="E1439" s="11"/>
      <c r="F1439" s="11"/>
      <c r="G1439" s="11"/>
      <c r="H1439" s="11">
        <v>7537.666666666667</v>
      </c>
      <c r="I1439" s="11"/>
      <c r="J1439" s="11"/>
      <c r="K1439" s="11"/>
      <c r="L1439" s="11"/>
    </row>
    <row r="1440" spans="1:12">
      <c r="A1440" s="10">
        <v>21164427</v>
      </c>
      <c r="B1440" s="11">
        <v>937</v>
      </c>
      <c r="D1440">
        <v>21164341</v>
      </c>
      <c r="E1440" s="11"/>
      <c r="F1440" s="11"/>
      <c r="G1440" s="11"/>
      <c r="H1440" s="11">
        <v>876.5</v>
      </c>
      <c r="I1440" s="11"/>
      <c r="J1440" s="11"/>
      <c r="K1440" s="11"/>
      <c r="L1440" s="11"/>
    </row>
    <row r="1441" spans="1:12">
      <c r="A1441" s="10">
        <v>21164437</v>
      </c>
      <c r="B1441" s="11">
        <v>288</v>
      </c>
      <c r="D1441">
        <v>21164351</v>
      </c>
      <c r="E1441" s="11"/>
      <c r="F1441" s="11"/>
      <c r="G1441" s="11"/>
      <c r="H1441" s="11"/>
      <c r="I1441" s="11">
        <v>682</v>
      </c>
      <c r="J1441" s="11"/>
      <c r="K1441" s="11"/>
      <c r="L1441" s="11"/>
    </row>
    <row r="1442" spans="1:12">
      <c r="A1442" s="10">
        <v>21164456</v>
      </c>
      <c r="B1442" s="11">
        <v>1030.25</v>
      </c>
      <c r="D1442">
        <v>21164427</v>
      </c>
      <c r="E1442" s="11"/>
      <c r="F1442" s="11"/>
      <c r="G1442" s="11">
        <v>937</v>
      </c>
      <c r="H1442" s="11"/>
      <c r="I1442" s="11"/>
      <c r="J1442" s="11"/>
      <c r="K1442" s="11"/>
      <c r="L1442" s="11"/>
    </row>
    <row r="1443" spans="1:12">
      <c r="A1443" s="10">
        <v>21164465</v>
      </c>
      <c r="B1443" s="11">
        <v>390.75</v>
      </c>
      <c r="D1443">
        <v>21164437</v>
      </c>
      <c r="E1443" s="11"/>
      <c r="F1443" s="11">
        <v>288</v>
      </c>
      <c r="G1443" s="11"/>
      <c r="H1443" s="11"/>
      <c r="I1443" s="11"/>
      <c r="J1443" s="11"/>
      <c r="K1443" s="11"/>
      <c r="L1443" s="11"/>
    </row>
    <row r="1444" spans="1:12">
      <c r="A1444" s="10">
        <v>21164475</v>
      </c>
      <c r="B1444" s="11">
        <v>2458</v>
      </c>
      <c r="D1444">
        <v>21164456</v>
      </c>
      <c r="E1444" s="11"/>
      <c r="F1444" s="11"/>
      <c r="G1444" s="11">
        <v>1030.25</v>
      </c>
      <c r="H1444" s="11"/>
      <c r="I1444" s="11"/>
      <c r="J1444" s="11"/>
      <c r="K1444" s="11"/>
      <c r="L1444" s="11"/>
    </row>
    <row r="1445" spans="1:12">
      <c r="A1445" s="10">
        <v>21164485</v>
      </c>
      <c r="B1445" s="11">
        <v>684</v>
      </c>
      <c r="D1445">
        <v>21164465</v>
      </c>
      <c r="E1445" s="11"/>
      <c r="F1445" s="11"/>
      <c r="G1445" s="11"/>
      <c r="H1445" s="11"/>
      <c r="I1445" s="11"/>
      <c r="J1445" s="11">
        <v>390.75</v>
      </c>
      <c r="K1445" s="11"/>
      <c r="L1445" s="11"/>
    </row>
    <row r="1446" spans="1:12">
      <c r="A1446" s="10">
        <v>21164513</v>
      </c>
      <c r="B1446" s="11">
        <v>129.5</v>
      </c>
      <c r="D1446">
        <v>21164475</v>
      </c>
      <c r="E1446" s="11"/>
      <c r="F1446" s="11"/>
      <c r="G1446" s="11"/>
      <c r="H1446" s="11"/>
      <c r="I1446" s="11">
        <v>2458</v>
      </c>
      <c r="J1446" s="11"/>
      <c r="K1446" s="11"/>
      <c r="L1446" s="11"/>
    </row>
    <row r="1447" spans="1:12">
      <c r="A1447" s="10">
        <v>21164523</v>
      </c>
      <c r="B1447" s="11">
        <v>259</v>
      </c>
      <c r="D1447">
        <v>21164485</v>
      </c>
      <c r="E1447" s="11"/>
      <c r="F1447" s="11"/>
      <c r="G1447" s="11">
        <v>684</v>
      </c>
      <c r="H1447" s="11"/>
      <c r="I1447" s="11"/>
      <c r="J1447" s="11"/>
      <c r="K1447" s="11"/>
      <c r="L1447" s="11"/>
    </row>
    <row r="1448" spans="1:12">
      <c r="A1448" s="10">
        <v>21164551</v>
      </c>
      <c r="B1448" s="11">
        <v>224.75</v>
      </c>
      <c r="D1448">
        <v>21164513</v>
      </c>
      <c r="E1448" s="11"/>
      <c r="F1448" s="11"/>
      <c r="G1448" s="11"/>
      <c r="H1448" s="11"/>
      <c r="I1448" s="11"/>
      <c r="J1448" s="11"/>
      <c r="K1448" s="11"/>
      <c r="L1448" s="11">
        <v>129.5</v>
      </c>
    </row>
    <row r="1449" spans="1:12">
      <c r="A1449" s="10">
        <v>21164561</v>
      </c>
      <c r="B1449" s="11">
        <v>1192.5</v>
      </c>
      <c r="D1449">
        <v>21164523</v>
      </c>
      <c r="E1449" s="11"/>
      <c r="F1449" s="11">
        <v>259</v>
      </c>
      <c r="G1449" s="11"/>
      <c r="H1449" s="11"/>
      <c r="I1449" s="11"/>
      <c r="J1449" s="11"/>
      <c r="K1449" s="11"/>
      <c r="L1449" s="11"/>
    </row>
    <row r="1450" spans="1:12">
      <c r="A1450" s="10">
        <v>21164628</v>
      </c>
      <c r="B1450" s="11">
        <v>442.66666666666669</v>
      </c>
      <c r="D1450">
        <v>21164551</v>
      </c>
      <c r="E1450" s="11"/>
      <c r="F1450" s="11"/>
      <c r="G1450" s="11"/>
      <c r="H1450" s="11">
        <v>224.75</v>
      </c>
      <c r="I1450" s="11"/>
      <c r="J1450" s="11"/>
      <c r="K1450" s="11"/>
      <c r="L1450" s="11"/>
    </row>
    <row r="1451" spans="1:12">
      <c r="A1451" s="10">
        <v>21164637</v>
      </c>
      <c r="B1451" s="11">
        <v>417.66666666666669</v>
      </c>
      <c r="D1451">
        <v>21164561</v>
      </c>
      <c r="E1451" s="11"/>
      <c r="F1451" s="11">
        <v>1192.5</v>
      </c>
      <c r="G1451" s="11"/>
      <c r="H1451" s="11"/>
      <c r="I1451" s="11"/>
      <c r="J1451" s="11"/>
      <c r="K1451" s="11"/>
      <c r="L1451" s="11"/>
    </row>
    <row r="1452" spans="1:12">
      <c r="A1452" s="10">
        <v>21164714</v>
      </c>
      <c r="B1452" s="11">
        <v>208</v>
      </c>
      <c r="D1452">
        <v>21164628</v>
      </c>
      <c r="E1452" s="11"/>
      <c r="F1452" s="11"/>
      <c r="G1452" s="11"/>
      <c r="H1452" s="11"/>
      <c r="I1452" s="11"/>
      <c r="J1452" s="11"/>
      <c r="K1452" s="11">
        <v>442.66666666666669</v>
      </c>
      <c r="L1452" s="11"/>
    </row>
    <row r="1453" spans="1:12">
      <c r="A1453" s="10">
        <v>21164780</v>
      </c>
      <c r="B1453" s="11">
        <v>340.75</v>
      </c>
      <c r="D1453">
        <v>21164637</v>
      </c>
      <c r="E1453" s="11"/>
      <c r="F1453" s="11">
        <v>417.66666666666669</v>
      </c>
      <c r="G1453" s="11"/>
      <c r="H1453" s="11"/>
      <c r="I1453" s="11"/>
      <c r="J1453" s="11"/>
      <c r="K1453" s="11"/>
      <c r="L1453" s="11"/>
    </row>
    <row r="1454" spans="1:12">
      <c r="A1454" s="10">
        <v>21164790</v>
      </c>
      <c r="B1454" s="11">
        <v>399</v>
      </c>
      <c r="D1454">
        <v>21164714</v>
      </c>
      <c r="E1454" s="11">
        <v>208</v>
      </c>
      <c r="F1454" s="11"/>
      <c r="G1454" s="11"/>
      <c r="H1454" s="11"/>
      <c r="I1454" s="11"/>
      <c r="J1454" s="11"/>
      <c r="K1454" s="11"/>
      <c r="L1454" s="11"/>
    </row>
    <row r="1455" spans="1:12">
      <c r="A1455" s="10">
        <v>21164799</v>
      </c>
      <c r="B1455" s="11">
        <v>204</v>
      </c>
      <c r="D1455">
        <v>21164780</v>
      </c>
      <c r="E1455" s="11"/>
      <c r="F1455" s="11"/>
      <c r="G1455" s="11"/>
      <c r="H1455" s="11"/>
      <c r="I1455" s="11"/>
      <c r="J1455" s="11"/>
      <c r="K1455" s="11"/>
      <c r="L1455" s="11">
        <v>340.75</v>
      </c>
    </row>
    <row r="1456" spans="1:12">
      <c r="A1456" s="10">
        <v>21164819</v>
      </c>
      <c r="B1456" s="11">
        <v>243</v>
      </c>
      <c r="D1456">
        <v>21164790</v>
      </c>
      <c r="E1456" s="11"/>
      <c r="F1456" s="11">
        <v>399</v>
      </c>
      <c r="G1456" s="11"/>
      <c r="H1456" s="11"/>
      <c r="I1456" s="11"/>
      <c r="J1456" s="11"/>
      <c r="K1456" s="11"/>
      <c r="L1456" s="11"/>
    </row>
    <row r="1457" spans="1:12">
      <c r="A1457" s="10">
        <v>21164828</v>
      </c>
      <c r="B1457" s="11">
        <v>4351.333333333333</v>
      </c>
      <c r="D1457">
        <v>21164799</v>
      </c>
      <c r="E1457" s="11"/>
      <c r="F1457" s="11"/>
      <c r="G1457" s="11"/>
      <c r="H1457" s="11">
        <v>204</v>
      </c>
      <c r="I1457" s="11"/>
      <c r="J1457" s="11"/>
      <c r="K1457" s="11"/>
      <c r="L1457" s="11"/>
    </row>
    <row r="1458" spans="1:12">
      <c r="A1458" s="10">
        <v>21164847</v>
      </c>
      <c r="B1458" s="11">
        <v>438.75</v>
      </c>
      <c r="D1458">
        <v>21164819</v>
      </c>
      <c r="E1458" s="11"/>
      <c r="F1458" s="11"/>
      <c r="G1458" s="11"/>
      <c r="H1458" s="11"/>
      <c r="I1458" s="11"/>
      <c r="J1458" s="11"/>
      <c r="K1458" s="11">
        <v>243</v>
      </c>
      <c r="L1458" s="11"/>
    </row>
    <row r="1459" spans="1:12">
      <c r="A1459" s="10">
        <v>21164857</v>
      </c>
      <c r="B1459" s="11">
        <v>458.33333333333331</v>
      </c>
      <c r="D1459">
        <v>21164828</v>
      </c>
      <c r="E1459" s="11"/>
      <c r="F1459" s="11"/>
      <c r="G1459" s="11"/>
      <c r="H1459" s="11">
        <v>4351.333333333333</v>
      </c>
      <c r="I1459" s="11"/>
      <c r="J1459" s="11"/>
      <c r="K1459" s="11"/>
      <c r="L1459" s="11"/>
    </row>
    <row r="1460" spans="1:12">
      <c r="A1460" s="10">
        <v>21164866</v>
      </c>
      <c r="B1460" s="11">
        <v>485.75</v>
      </c>
      <c r="D1460">
        <v>21164847</v>
      </c>
      <c r="E1460" s="11">
        <v>438.75</v>
      </c>
      <c r="F1460" s="11"/>
      <c r="G1460" s="11"/>
      <c r="H1460" s="11"/>
      <c r="I1460" s="11"/>
      <c r="J1460" s="11"/>
      <c r="K1460" s="11"/>
      <c r="L1460" s="11"/>
    </row>
    <row r="1461" spans="1:12">
      <c r="A1461" s="10">
        <v>21164876</v>
      </c>
      <c r="B1461" s="11">
        <v>144820</v>
      </c>
      <c r="D1461">
        <v>21164857</v>
      </c>
      <c r="E1461" s="11"/>
      <c r="F1461" s="11"/>
      <c r="G1461" s="11"/>
      <c r="H1461" s="11"/>
      <c r="I1461" s="11"/>
      <c r="J1461" s="11"/>
      <c r="K1461" s="11">
        <v>458.33333333333331</v>
      </c>
      <c r="L1461" s="11"/>
    </row>
    <row r="1462" spans="1:12">
      <c r="A1462" s="10">
        <v>21164895</v>
      </c>
      <c r="B1462" s="11">
        <v>7059.5</v>
      </c>
      <c r="D1462">
        <v>21164866</v>
      </c>
      <c r="E1462" s="11"/>
      <c r="F1462" s="11">
        <v>485.75</v>
      </c>
      <c r="G1462" s="11"/>
      <c r="H1462" s="11"/>
      <c r="I1462" s="11"/>
      <c r="J1462" s="11"/>
      <c r="K1462" s="11"/>
      <c r="L1462" s="11"/>
    </row>
    <row r="1463" spans="1:12">
      <c r="A1463" s="10">
        <v>21164924</v>
      </c>
      <c r="B1463" s="11">
        <v>425.85714285714283</v>
      </c>
      <c r="D1463">
        <v>21164876</v>
      </c>
      <c r="E1463" s="11"/>
      <c r="F1463" s="11"/>
      <c r="G1463" s="11"/>
      <c r="H1463" s="11">
        <v>144820</v>
      </c>
      <c r="I1463" s="11"/>
      <c r="J1463" s="11"/>
      <c r="K1463" s="11"/>
      <c r="L1463" s="11"/>
    </row>
    <row r="1464" spans="1:12">
      <c r="A1464" s="10">
        <v>21164981</v>
      </c>
      <c r="B1464" s="11">
        <v>261.5</v>
      </c>
      <c r="D1464">
        <v>21164895</v>
      </c>
      <c r="E1464" s="11">
        <v>7059.5</v>
      </c>
      <c r="F1464" s="11"/>
      <c r="G1464" s="11"/>
      <c r="H1464" s="11"/>
      <c r="I1464" s="11"/>
      <c r="J1464" s="11"/>
      <c r="K1464" s="11"/>
      <c r="L1464" s="11"/>
    </row>
    <row r="1465" spans="1:12">
      <c r="A1465" s="10">
        <v>21165038</v>
      </c>
      <c r="B1465" s="11">
        <v>242</v>
      </c>
      <c r="D1465">
        <v>21164924</v>
      </c>
      <c r="E1465" s="11"/>
      <c r="F1465" s="11">
        <v>425.85714285714283</v>
      </c>
      <c r="G1465" s="11"/>
      <c r="H1465" s="11"/>
      <c r="I1465" s="11"/>
      <c r="J1465" s="11"/>
      <c r="K1465" s="11"/>
      <c r="L1465" s="11"/>
    </row>
    <row r="1466" spans="1:12">
      <c r="A1466" s="10">
        <v>21165095</v>
      </c>
      <c r="B1466" s="11">
        <v>450</v>
      </c>
      <c r="D1466">
        <v>21164981</v>
      </c>
      <c r="E1466" s="11"/>
      <c r="F1466" s="11"/>
      <c r="G1466" s="11"/>
      <c r="H1466" s="11"/>
      <c r="I1466" s="11">
        <v>261.5</v>
      </c>
      <c r="J1466" s="11"/>
      <c r="K1466" s="11"/>
      <c r="L1466" s="11"/>
    </row>
    <row r="1467" spans="1:12">
      <c r="A1467" s="10">
        <v>21165124</v>
      </c>
      <c r="B1467" s="11">
        <v>397.5</v>
      </c>
      <c r="D1467">
        <v>21165038</v>
      </c>
      <c r="E1467" s="11"/>
      <c r="F1467" s="11"/>
      <c r="G1467" s="11"/>
      <c r="H1467" s="11"/>
      <c r="I1467" s="11"/>
      <c r="J1467" s="11"/>
      <c r="K1467" s="11">
        <v>242</v>
      </c>
      <c r="L1467" s="11"/>
    </row>
    <row r="1468" spans="1:12">
      <c r="A1468" s="10">
        <v>21165143</v>
      </c>
      <c r="B1468" s="11">
        <v>503.5</v>
      </c>
      <c r="D1468">
        <v>21165095</v>
      </c>
      <c r="E1468" s="11"/>
      <c r="F1468" s="11"/>
      <c r="G1468" s="11">
        <v>450</v>
      </c>
      <c r="H1468" s="11"/>
      <c r="I1468" s="11"/>
      <c r="J1468" s="11"/>
      <c r="K1468" s="11"/>
      <c r="L1468" s="11"/>
    </row>
    <row r="1469" spans="1:12">
      <c r="A1469" s="10">
        <v>21165153</v>
      </c>
      <c r="B1469" s="11">
        <v>10862.5</v>
      </c>
      <c r="D1469">
        <v>21165124</v>
      </c>
      <c r="E1469" s="11"/>
      <c r="F1469" s="11">
        <v>397.5</v>
      </c>
      <c r="G1469" s="11"/>
      <c r="H1469" s="11"/>
      <c r="I1469" s="11"/>
      <c r="J1469" s="11"/>
      <c r="K1469" s="11"/>
      <c r="L1469" s="11"/>
    </row>
    <row r="1470" spans="1:12">
      <c r="A1470" s="10">
        <v>21165181</v>
      </c>
      <c r="B1470" s="11">
        <v>217.5</v>
      </c>
      <c r="D1470">
        <v>21165143</v>
      </c>
      <c r="E1470" s="11"/>
      <c r="F1470" s="11"/>
      <c r="G1470" s="11">
        <v>503.5</v>
      </c>
      <c r="H1470" s="11"/>
      <c r="I1470" s="11"/>
      <c r="J1470" s="11"/>
      <c r="K1470" s="11"/>
      <c r="L1470" s="11"/>
    </row>
    <row r="1471" spans="1:12">
      <c r="A1471" s="10">
        <v>21165258</v>
      </c>
      <c r="B1471" s="11">
        <v>227</v>
      </c>
      <c r="D1471">
        <v>21165153</v>
      </c>
      <c r="E1471" s="11"/>
      <c r="F1471" s="11"/>
      <c r="G1471" s="11">
        <v>10862.5</v>
      </c>
      <c r="H1471" s="11"/>
      <c r="I1471" s="11"/>
      <c r="J1471" s="11"/>
      <c r="K1471" s="11"/>
      <c r="L1471" s="11"/>
    </row>
    <row r="1472" spans="1:12">
      <c r="A1472" s="10">
        <v>21165267</v>
      </c>
      <c r="B1472" s="11">
        <v>280.75</v>
      </c>
      <c r="D1472">
        <v>21165181</v>
      </c>
      <c r="E1472" s="11"/>
      <c r="F1472" s="11"/>
      <c r="G1472" s="11"/>
      <c r="H1472" s="11"/>
      <c r="I1472" s="11"/>
      <c r="J1472" s="11">
        <v>217.5</v>
      </c>
      <c r="K1472" s="11"/>
      <c r="L1472" s="11"/>
    </row>
    <row r="1473" spans="1:12">
      <c r="A1473" s="10">
        <v>21165296</v>
      </c>
      <c r="B1473" s="11">
        <v>364</v>
      </c>
      <c r="D1473">
        <v>21165258</v>
      </c>
      <c r="E1473" s="11"/>
      <c r="F1473" s="11"/>
      <c r="G1473" s="11"/>
      <c r="H1473" s="11"/>
      <c r="I1473" s="11"/>
      <c r="J1473" s="11"/>
      <c r="K1473" s="11"/>
      <c r="L1473" s="11">
        <v>227</v>
      </c>
    </row>
    <row r="1474" spans="1:12">
      <c r="A1474" s="10">
        <v>21165315</v>
      </c>
      <c r="B1474" s="11">
        <v>273.5</v>
      </c>
      <c r="D1474">
        <v>21165267</v>
      </c>
      <c r="E1474" s="11">
        <v>280.75</v>
      </c>
      <c r="F1474" s="11"/>
      <c r="G1474" s="11"/>
      <c r="H1474" s="11"/>
      <c r="I1474" s="11"/>
      <c r="J1474" s="11"/>
      <c r="K1474" s="11"/>
      <c r="L1474" s="11"/>
    </row>
    <row r="1475" spans="1:12">
      <c r="A1475" s="10">
        <v>21165334</v>
      </c>
      <c r="B1475" s="11">
        <v>5669.333333333333</v>
      </c>
      <c r="D1475">
        <v>21165296</v>
      </c>
      <c r="E1475" s="11"/>
      <c r="F1475" s="11"/>
      <c r="G1475" s="11"/>
      <c r="H1475" s="11">
        <v>364</v>
      </c>
      <c r="I1475" s="11"/>
      <c r="J1475" s="11"/>
      <c r="K1475" s="11"/>
      <c r="L1475" s="11"/>
    </row>
    <row r="1476" spans="1:12">
      <c r="A1476" s="10">
        <v>21165363</v>
      </c>
      <c r="B1476" s="11">
        <v>241.8</v>
      </c>
      <c r="D1476">
        <v>21165315</v>
      </c>
      <c r="E1476" s="11"/>
      <c r="F1476" s="11">
        <v>273.5</v>
      </c>
      <c r="G1476" s="11"/>
      <c r="H1476" s="11"/>
      <c r="I1476" s="11"/>
      <c r="J1476" s="11"/>
      <c r="K1476" s="11"/>
      <c r="L1476" s="11"/>
    </row>
    <row r="1477" spans="1:12">
      <c r="A1477" s="10">
        <v>21165372</v>
      </c>
      <c r="B1477" s="11">
        <v>1272.25</v>
      </c>
      <c r="D1477">
        <v>21165334</v>
      </c>
      <c r="E1477" s="11"/>
      <c r="F1477" s="11"/>
      <c r="G1477" s="11"/>
      <c r="H1477" s="11">
        <v>5669.333333333333</v>
      </c>
      <c r="I1477" s="11"/>
      <c r="J1477" s="11"/>
      <c r="K1477" s="11"/>
      <c r="L1477" s="11"/>
    </row>
    <row r="1478" spans="1:12">
      <c r="A1478" s="10">
        <v>21165391</v>
      </c>
      <c r="B1478" s="11">
        <v>168</v>
      </c>
      <c r="D1478">
        <v>21165363</v>
      </c>
      <c r="E1478" s="11"/>
      <c r="F1478" s="11"/>
      <c r="G1478" s="11"/>
      <c r="H1478" s="11"/>
      <c r="I1478" s="11"/>
      <c r="J1478" s="11">
        <v>241.8</v>
      </c>
      <c r="K1478" s="11"/>
      <c r="L1478" s="11"/>
    </row>
    <row r="1479" spans="1:12">
      <c r="A1479" s="10">
        <v>21165410</v>
      </c>
      <c r="B1479" s="11">
        <v>1599</v>
      </c>
      <c r="D1479">
        <v>21165372</v>
      </c>
      <c r="E1479" s="11"/>
      <c r="F1479" s="11"/>
      <c r="G1479" s="11"/>
      <c r="H1479" s="11"/>
      <c r="I1479" s="11"/>
      <c r="J1479" s="11"/>
      <c r="K1479" s="11">
        <v>1272.25</v>
      </c>
      <c r="L1479" s="11"/>
    </row>
    <row r="1480" spans="1:12">
      <c r="A1480" s="10">
        <v>21165439</v>
      </c>
      <c r="B1480" s="11">
        <v>366</v>
      </c>
      <c r="D1480">
        <v>21165391</v>
      </c>
      <c r="E1480" s="11"/>
      <c r="F1480" s="11"/>
      <c r="G1480" s="11"/>
      <c r="H1480" s="11"/>
      <c r="I1480" s="11"/>
      <c r="J1480" s="11">
        <v>168</v>
      </c>
      <c r="K1480" s="11"/>
      <c r="L1480" s="11"/>
    </row>
    <row r="1481" spans="1:12">
      <c r="A1481" s="10">
        <v>21165468</v>
      </c>
      <c r="B1481" s="11">
        <v>154</v>
      </c>
      <c r="D1481">
        <v>21165410</v>
      </c>
      <c r="E1481" s="11"/>
      <c r="F1481" s="11"/>
      <c r="G1481" s="11"/>
      <c r="H1481" s="11"/>
      <c r="I1481" s="11">
        <v>1599</v>
      </c>
      <c r="J1481" s="11"/>
      <c r="K1481" s="11"/>
      <c r="L1481" s="11"/>
    </row>
    <row r="1482" spans="1:12">
      <c r="A1482" s="10">
        <v>21165506</v>
      </c>
      <c r="B1482" s="11">
        <v>371.66666666666669</v>
      </c>
      <c r="D1482">
        <v>21165439</v>
      </c>
      <c r="E1482" s="11">
        <v>366</v>
      </c>
      <c r="F1482" s="11"/>
      <c r="G1482" s="11"/>
      <c r="H1482" s="11"/>
      <c r="I1482" s="11"/>
      <c r="J1482" s="11"/>
      <c r="K1482" s="11"/>
      <c r="L1482" s="11"/>
    </row>
    <row r="1483" spans="1:12">
      <c r="A1483" s="10">
        <v>21165515</v>
      </c>
      <c r="B1483" s="11">
        <v>274.33333333333331</v>
      </c>
      <c r="D1483">
        <v>21165468</v>
      </c>
      <c r="E1483" s="11"/>
      <c r="F1483" s="11"/>
      <c r="G1483" s="11">
        <v>154</v>
      </c>
      <c r="H1483" s="11"/>
      <c r="I1483" s="11"/>
      <c r="J1483" s="11"/>
      <c r="K1483" s="11"/>
      <c r="L1483" s="11"/>
    </row>
    <row r="1484" spans="1:12">
      <c r="A1484" s="10">
        <v>21165534</v>
      </c>
      <c r="B1484" s="11">
        <v>236</v>
      </c>
      <c r="D1484">
        <v>21165506</v>
      </c>
      <c r="E1484" s="11"/>
      <c r="F1484" s="11"/>
      <c r="G1484" s="11"/>
      <c r="H1484" s="11"/>
      <c r="I1484" s="11"/>
      <c r="J1484" s="11"/>
      <c r="K1484" s="11"/>
      <c r="L1484" s="11">
        <v>371.66666666666669</v>
      </c>
    </row>
    <row r="1485" spans="1:12">
      <c r="A1485" s="10">
        <v>21165544</v>
      </c>
      <c r="B1485" s="11">
        <v>455.5</v>
      </c>
      <c r="D1485">
        <v>21165515</v>
      </c>
      <c r="E1485" s="11"/>
      <c r="F1485" s="11"/>
      <c r="G1485" s="11"/>
      <c r="H1485" s="11"/>
      <c r="I1485" s="11"/>
      <c r="J1485" s="11">
        <v>274.33333333333331</v>
      </c>
      <c r="K1485" s="11"/>
      <c r="L1485" s="11"/>
    </row>
    <row r="1486" spans="1:12">
      <c r="A1486" s="10">
        <v>21165611</v>
      </c>
      <c r="B1486" s="11">
        <v>269</v>
      </c>
      <c r="D1486">
        <v>21165534</v>
      </c>
      <c r="E1486" s="11">
        <v>236</v>
      </c>
      <c r="F1486" s="11"/>
      <c r="G1486" s="11"/>
      <c r="H1486" s="11"/>
      <c r="I1486" s="11"/>
      <c r="J1486" s="11"/>
      <c r="K1486" s="11"/>
      <c r="L1486" s="11"/>
    </row>
    <row r="1487" spans="1:12">
      <c r="A1487" s="10">
        <v>21165620</v>
      </c>
      <c r="B1487" s="11">
        <v>292.5</v>
      </c>
      <c r="D1487">
        <v>21165544</v>
      </c>
      <c r="E1487" s="11"/>
      <c r="F1487" s="11">
        <v>455.5</v>
      </c>
      <c r="G1487" s="11"/>
      <c r="H1487" s="11"/>
      <c r="I1487" s="11"/>
      <c r="J1487" s="11"/>
      <c r="K1487" s="11"/>
      <c r="L1487" s="11"/>
    </row>
    <row r="1488" spans="1:12">
      <c r="A1488" s="10">
        <v>21165630</v>
      </c>
      <c r="B1488" s="11">
        <v>189.33333333333334</v>
      </c>
      <c r="D1488">
        <v>21165611</v>
      </c>
      <c r="E1488" s="11"/>
      <c r="F1488" s="11"/>
      <c r="G1488" s="11"/>
      <c r="H1488" s="11">
        <v>269</v>
      </c>
      <c r="I1488" s="11"/>
      <c r="J1488" s="11"/>
      <c r="K1488" s="11"/>
      <c r="L1488" s="11"/>
    </row>
    <row r="1489" spans="1:12">
      <c r="A1489" s="10">
        <v>21165639</v>
      </c>
      <c r="B1489" s="11">
        <v>599</v>
      </c>
      <c r="D1489">
        <v>21165620</v>
      </c>
      <c r="E1489" s="11"/>
      <c r="F1489" s="11">
        <v>292.5</v>
      </c>
      <c r="G1489" s="11"/>
      <c r="H1489" s="11"/>
      <c r="I1489" s="11"/>
      <c r="J1489" s="11"/>
      <c r="K1489" s="11"/>
      <c r="L1489" s="11"/>
    </row>
    <row r="1490" spans="1:12">
      <c r="A1490" s="10">
        <v>21165658</v>
      </c>
      <c r="B1490" s="11">
        <v>578</v>
      </c>
      <c r="D1490">
        <v>21165630</v>
      </c>
      <c r="E1490" s="11"/>
      <c r="F1490" s="11"/>
      <c r="G1490" s="11"/>
      <c r="H1490" s="11">
        <v>189.33333333333334</v>
      </c>
      <c r="I1490" s="11"/>
      <c r="J1490" s="11"/>
      <c r="K1490" s="11"/>
      <c r="L1490" s="11"/>
    </row>
    <row r="1491" spans="1:12">
      <c r="A1491" s="10">
        <v>21165678</v>
      </c>
      <c r="B1491" s="11">
        <v>275</v>
      </c>
      <c r="D1491">
        <v>21165639</v>
      </c>
      <c r="E1491" s="11"/>
      <c r="F1491" s="11"/>
      <c r="G1491" s="11"/>
      <c r="H1491" s="11"/>
      <c r="I1491" s="11"/>
      <c r="J1491" s="11"/>
      <c r="K1491" s="11">
        <v>599</v>
      </c>
      <c r="L1491" s="11"/>
    </row>
    <row r="1492" spans="1:12">
      <c r="A1492" s="10">
        <v>21165687</v>
      </c>
      <c r="B1492" s="11">
        <v>300</v>
      </c>
      <c r="D1492">
        <v>21165658</v>
      </c>
      <c r="E1492" s="11"/>
      <c r="F1492" s="11"/>
      <c r="G1492" s="11"/>
      <c r="H1492" s="11">
        <v>578</v>
      </c>
      <c r="I1492" s="11"/>
      <c r="J1492" s="11"/>
      <c r="K1492" s="11"/>
      <c r="L1492" s="11"/>
    </row>
    <row r="1493" spans="1:12">
      <c r="A1493" s="10">
        <v>21165697</v>
      </c>
      <c r="B1493" s="11">
        <v>404</v>
      </c>
      <c r="D1493">
        <v>21165678</v>
      </c>
      <c r="E1493" s="11"/>
      <c r="F1493" s="11">
        <v>275</v>
      </c>
      <c r="G1493" s="11"/>
      <c r="H1493" s="11"/>
      <c r="I1493" s="11"/>
      <c r="J1493" s="11"/>
      <c r="K1493" s="11"/>
      <c r="L1493" s="11"/>
    </row>
    <row r="1494" spans="1:12">
      <c r="A1494" s="10">
        <v>21165716</v>
      </c>
      <c r="B1494" s="11">
        <v>483.66666666666669</v>
      </c>
      <c r="D1494">
        <v>21165687</v>
      </c>
      <c r="E1494" s="11"/>
      <c r="F1494" s="11"/>
      <c r="G1494" s="11"/>
      <c r="H1494" s="11"/>
      <c r="I1494" s="11">
        <v>300</v>
      </c>
      <c r="J1494" s="11"/>
      <c r="K1494" s="11"/>
      <c r="L1494" s="11"/>
    </row>
    <row r="1495" spans="1:12">
      <c r="A1495" s="10">
        <v>21165735</v>
      </c>
      <c r="B1495" s="11">
        <v>677</v>
      </c>
      <c r="D1495">
        <v>21165697</v>
      </c>
      <c r="E1495" s="11"/>
      <c r="F1495" s="11"/>
      <c r="G1495" s="11"/>
      <c r="H1495" s="11"/>
      <c r="I1495" s="11">
        <v>404</v>
      </c>
      <c r="J1495" s="11"/>
      <c r="K1495" s="11"/>
      <c r="L1495" s="11"/>
    </row>
    <row r="1496" spans="1:12">
      <c r="A1496" s="10">
        <v>21165744</v>
      </c>
      <c r="B1496" s="11">
        <v>370.66666666666669</v>
      </c>
      <c r="D1496">
        <v>21165716</v>
      </c>
      <c r="E1496" s="11">
        <v>483.66666666666669</v>
      </c>
      <c r="F1496" s="11"/>
      <c r="G1496" s="11"/>
      <c r="H1496" s="11"/>
      <c r="I1496" s="11"/>
      <c r="J1496" s="11"/>
      <c r="K1496" s="11"/>
      <c r="L1496" s="11"/>
    </row>
    <row r="1497" spans="1:12">
      <c r="A1497" s="10">
        <v>21165773</v>
      </c>
      <c r="B1497" s="11">
        <v>6999.833333333333</v>
      </c>
      <c r="D1497">
        <v>21165735</v>
      </c>
      <c r="E1497" s="11"/>
      <c r="F1497" s="11"/>
      <c r="G1497" s="11"/>
      <c r="H1497" s="11"/>
      <c r="I1497" s="11">
        <v>677</v>
      </c>
      <c r="J1497" s="11"/>
      <c r="K1497" s="11"/>
      <c r="L1497" s="11"/>
    </row>
    <row r="1498" spans="1:12">
      <c r="A1498" s="10">
        <v>21165782</v>
      </c>
      <c r="B1498" s="11">
        <v>324</v>
      </c>
      <c r="D1498">
        <v>21165744</v>
      </c>
      <c r="E1498" s="11"/>
      <c r="F1498" s="11"/>
      <c r="G1498" s="11"/>
      <c r="H1498" s="11"/>
      <c r="I1498" s="11"/>
      <c r="J1498" s="11"/>
      <c r="K1498" s="11"/>
      <c r="L1498" s="11">
        <v>370.66666666666669</v>
      </c>
    </row>
    <row r="1499" spans="1:12">
      <c r="A1499" s="10">
        <v>21165802</v>
      </c>
      <c r="B1499" s="11">
        <v>446.5</v>
      </c>
      <c r="D1499">
        <v>21165773</v>
      </c>
      <c r="E1499" s="11"/>
      <c r="F1499" s="11">
        <v>6999.833333333333</v>
      </c>
      <c r="G1499" s="11"/>
      <c r="H1499" s="11"/>
      <c r="I1499" s="11"/>
      <c r="J1499" s="11"/>
      <c r="K1499" s="11"/>
      <c r="L1499" s="11"/>
    </row>
    <row r="1500" spans="1:12">
      <c r="A1500" s="10">
        <v>21165840</v>
      </c>
      <c r="B1500" s="11">
        <v>546.66666666666663</v>
      </c>
      <c r="D1500">
        <v>21165782</v>
      </c>
      <c r="E1500" s="11"/>
      <c r="F1500" s="11"/>
      <c r="G1500" s="11">
        <v>324</v>
      </c>
      <c r="H1500" s="11"/>
      <c r="I1500" s="11"/>
      <c r="J1500" s="11"/>
      <c r="K1500" s="11"/>
      <c r="L1500" s="11"/>
    </row>
    <row r="1501" spans="1:12">
      <c r="A1501" s="10">
        <v>21165878</v>
      </c>
      <c r="B1501" s="11">
        <v>315.33333333333331</v>
      </c>
      <c r="D1501">
        <v>21165802</v>
      </c>
      <c r="E1501" s="11"/>
      <c r="F1501" s="11"/>
      <c r="G1501" s="11"/>
      <c r="H1501" s="11">
        <v>446.5</v>
      </c>
      <c r="I1501" s="11"/>
      <c r="J1501" s="11"/>
      <c r="K1501" s="11"/>
      <c r="L1501" s="11"/>
    </row>
    <row r="1502" spans="1:12">
      <c r="A1502" s="10">
        <v>21165887</v>
      </c>
      <c r="B1502" s="11">
        <v>363</v>
      </c>
      <c r="D1502">
        <v>21165840</v>
      </c>
      <c r="E1502" s="11"/>
      <c r="F1502" s="11"/>
      <c r="G1502" s="11"/>
      <c r="H1502" s="11">
        <v>546.66666666666663</v>
      </c>
      <c r="I1502" s="11"/>
      <c r="J1502" s="11"/>
      <c r="K1502" s="11"/>
      <c r="L1502" s="11"/>
    </row>
    <row r="1503" spans="1:12">
      <c r="A1503" s="10">
        <v>21165907</v>
      </c>
      <c r="B1503" s="11">
        <v>289</v>
      </c>
      <c r="D1503">
        <v>21165878</v>
      </c>
      <c r="E1503" s="11"/>
      <c r="F1503" s="11"/>
      <c r="G1503" s="11"/>
      <c r="H1503" s="11">
        <v>315.33333333333331</v>
      </c>
      <c r="I1503" s="11"/>
      <c r="J1503" s="11"/>
      <c r="K1503" s="11"/>
      <c r="L1503" s="11"/>
    </row>
    <row r="1504" spans="1:12">
      <c r="A1504" s="10">
        <v>21165935</v>
      </c>
      <c r="B1504" s="11">
        <v>612.75</v>
      </c>
      <c r="D1504">
        <v>21165887</v>
      </c>
      <c r="E1504" s="11"/>
      <c r="F1504" s="11"/>
      <c r="G1504" s="11"/>
      <c r="H1504" s="11"/>
      <c r="I1504" s="11"/>
      <c r="J1504" s="11"/>
      <c r="K1504" s="11"/>
      <c r="L1504" s="11">
        <v>363</v>
      </c>
    </row>
    <row r="1505" spans="1:12">
      <c r="A1505" s="10">
        <v>21165964</v>
      </c>
      <c r="B1505" s="11">
        <v>1054</v>
      </c>
      <c r="D1505">
        <v>21165907</v>
      </c>
      <c r="E1505" s="11">
        <v>289</v>
      </c>
      <c r="F1505" s="11"/>
      <c r="G1505" s="11"/>
      <c r="H1505" s="11"/>
      <c r="I1505" s="11"/>
      <c r="J1505" s="11"/>
      <c r="K1505" s="11"/>
      <c r="L1505" s="11"/>
    </row>
    <row r="1506" spans="1:12">
      <c r="A1506" s="10">
        <v>21165992</v>
      </c>
      <c r="B1506" s="11">
        <v>571.5</v>
      </c>
      <c r="D1506">
        <v>21165935</v>
      </c>
      <c r="E1506" s="11"/>
      <c r="F1506" s="11"/>
      <c r="G1506" s="11"/>
      <c r="H1506" s="11">
        <v>612.75</v>
      </c>
      <c r="I1506" s="11"/>
      <c r="J1506" s="11"/>
      <c r="K1506" s="11"/>
      <c r="L1506" s="11"/>
    </row>
    <row r="1507" spans="1:12">
      <c r="A1507" s="10">
        <v>21166040</v>
      </c>
      <c r="B1507" s="11">
        <v>2338</v>
      </c>
      <c r="D1507">
        <v>21165964</v>
      </c>
      <c r="E1507" s="11"/>
      <c r="F1507" s="11">
        <v>1054</v>
      </c>
      <c r="G1507" s="11"/>
      <c r="H1507" s="11"/>
      <c r="I1507" s="11"/>
      <c r="J1507" s="11"/>
      <c r="K1507" s="11"/>
      <c r="L1507" s="11"/>
    </row>
    <row r="1508" spans="1:12">
      <c r="A1508" s="10">
        <v>21166069</v>
      </c>
      <c r="B1508" s="11">
        <v>8267.5</v>
      </c>
      <c r="D1508">
        <v>21165992</v>
      </c>
      <c r="E1508" s="11"/>
      <c r="F1508" s="11"/>
      <c r="G1508" s="11"/>
      <c r="H1508" s="11"/>
      <c r="I1508" s="11"/>
      <c r="J1508" s="11">
        <v>571.5</v>
      </c>
      <c r="K1508" s="11"/>
      <c r="L1508" s="11"/>
    </row>
    <row r="1509" spans="1:12">
      <c r="A1509" s="10">
        <v>21166078</v>
      </c>
      <c r="B1509" s="11">
        <v>179</v>
      </c>
      <c r="D1509">
        <v>21166040</v>
      </c>
      <c r="E1509" s="11"/>
      <c r="F1509" s="11"/>
      <c r="G1509" s="11"/>
      <c r="H1509" s="11">
        <v>2338</v>
      </c>
      <c r="I1509" s="11"/>
      <c r="J1509" s="11"/>
      <c r="K1509" s="11"/>
      <c r="L1509" s="11"/>
    </row>
    <row r="1510" spans="1:12">
      <c r="A1510" s="10">
        <v>21166126</v>
      </c>
      <c r="B1510" s="11">
        <v>140</v>
      </c>
      <c r="D1510">
        <v>21166069</v>
      </c>
      <c r="E1510" s="11"/>
      <c r="F1510" s="11"/>
      <c r="G1510" s="11">
        <v>8267.5</v>
      </c>
      <c r="H1510" s="11"/>
      <c r="I1510" s="11"/>
      <c r="J1510" s="11"/>
      <c r="K1510" s="11"/>
      <c r="L1510" s="11"/>
    </row>
    <row r="1511" spans="1:12">
      <c r="A1511" s="10">
        <v>21166136</v>
      </c>
      <c r="B1511" s="11">
        <v>692</v>
      </c>
      <c r="D1511">
        <v>21166078</v>
      </c>
      <c r="E1511" s="11"/>
      <c r="F1511" s="11"/>
      <c r="G1511" s="11"/>
      <c r="H1511" s="11">
        <v>179</v>
      </c>
      <c r="I1511" s="11"/>
      <c r="J1511" s="11"/>
      <c r="K1511" s="11"/>
      <c r="L1511" s="11"/>
    </row>
    <row r="1512" spans="1:12">
      <c r="A1512" s="10">
        <v>21166145</v>
      </c>
      <c r="B1512" s="11">
        <v>189</v>
      </c>
      <c r="D1512">
        <v>21166126</v>
      </c>
      <c r="E1512" s="11"/>
      <c r="F1512" s="11">
        <v>140</v>
      </c>
      <c r="G1512" s="11"/>
      <c r="H1512" s="11"/>
      <c r="I1512" s="11"/>
      <c r="J1512" s="11"/>
      <c r="K1512" s="11"/>
      <c r="L1512" s="11"/>
    </row>
    <row r="1513" spans="1:12">
      <c r="A1513" s="10">
        <v>21166155</v>
      </c>
      <c r="B1513" s="11">
        <v>245</v>
      </c>
      <c r="D1513">
        <v>21166136</v>
      </c>
      <c r="E1513" s="11"/>
      <c r="F1513" s="11"/>
      <c r="G1513" s="11"/>
      <c r="H1513" s="11">
        <v>692</v>
      </c>
      <c r="I1513" s="11"/>
      <c r="J1513" s="11"/>
      <c r="K1513" s="11"/>
      <c r="L1513" s="11"/>
    </row>
    <row r="1514" spans="1:12">
      <c r="A1514" s="10">
        <v>21166174</v>
      </c>
      <c r="B1514" s="11">
        <v>591.25</v>
      </c>
      <c r="D1514">
        <v>21166145</v>
      </c>
      <c r="E1514" s="11"/>
      <c r="F1514" s="11"/>
      <c r="G1514" s="11"/>
      <c r="H1514" s="11">
        <v>189</v>
      </c>
      <c r="I1514" s="11"/>
      <c r="J1514" s="11"/>
      <c r="K1514" s="11"/>
      <c r="L1514" s="11"/>
    </row>
    <row r="1515" spans="1:12">
      <c r="A1515" s="10">
        <v>21166193</v>
      </c>
      <c r="B1515" s="11">
        <v>1535.25</v>
      </c>
      <c r="D1515">
        <v>21166155</v>
      </c>
      <c r="E1515" s="11"/>
      <c r="F1515" s="11"/>
      <c r="G1515" s="11"/>
      <c r="H1515" s="11">
        <v>245</v>
      </c>
      <c r="I1515" s="11"/>
      <c r="J1515" s="11"/>
      <c r="K1515" s="11"/>
      <c r="L1515" s="11"/>
    </row>
    <row r="1516" spans="1:12">
      <c r="A1516" s="10">
        <v>21166202</v>
      </c>
      <c r="B1516" s="11">
        <v>573</v>
      </c>
      <c r="D1516">
        <v>21166174</v>
      </c>
      <c r="E1516" s="11"/>
      <c r="F1516" s="11"/>
      <c r="G1516" s="11"/>
      <c r="H1516" s="11"/>
      <c r="I1516" s="11"/>
      <c r="J1516" s="11"/>
      <c r="K1516" s="11"/>
      <c r="L1516" s="11">
        <v>591.25</v>
      </c>
    </row>
    <row r="1517" spans="1:12">
      <c r="A1517" s="10">
        <v>21166231</v>
      </c>
      <c r="B1517" s="11">
        <v>708</v>
      </c>
      <c r="D1517">
        <v>21166193</v>
      </c>
      <c r="E1517" s="11"/>
      <c r="F1517" s="11"/>
      <c r="G1517" s="11"/>
      <c r="H1517" s="11"/>
      <c r="I1517" s="11"/>
      <c r="J1517" s="11">
        <v>1535.25</v>
      </c>
      <c r="K1517" s="11"/>
      <c r="L1517" s="11"/>
    </row>
    <row r="1518" spans="1:12">
      <c r="A1518" s="10">
        <v>21166241</v>
      </c>
      <c r="B1518" s="11">
        <v>395</v>
      </c>
      <c r="D1518">
        <v>21166202</v>
      </c>
      <c r="E1518" s="11"/>
      <c r="F1518" s="11"/>
      <c r="G1518" s="11"/>
      <c r="H1518" s="11"/>
      <c r="I1518" s="11"/>
      <c r="J1518" s="11"/>
      <c r="K1518" s="11">
        <v>573</v>
      </c>
      <c r="L1518" s="11"/>
    </row>
    <row r="1519" spans="1:12">
      <c r="A1519" s="10">
        <v>21166260</v>
      </c>
      <c r="B1519" s="11">
        <v>371</v>
      </c>
      <c r="D1519">
        <v>21166231</v>
      </c>
      <c r="E1519" s="11"/>
      <c r="F1519" s="11"/>
      <c r="G1519" s="11"/>
      <c r="H1519" s="11">
        <v>708</v>
      </c>
      <c r="I1519" s="11"/>
      <c r="J1519" s="11"/>
      <c r="K1519" s="11"/>
      <c r="L1519" s="11"/>
    </row>
    <row r="1520" spans="1:12">
      <c r="A1520" s="10">
        <v>21166279</v>
      </c>
      <c r="B1520" s="11">
        <v>57960</v>
      </c>
      <c r="D1520">
        <v>21166241</v>
      </c>
      <c r="E1520" s="11">
        <v>395</v>
      </c>
      <c r="F1520" s="11"/>
      <c r="G1520" s="11"/>
      <c r="H1520" s="11"/>
      <c r="I1520" s="11"/>
      <c r="J1520" s="11"/>
      <c r="K1520" s="11"/>
      <c r="L1520" s="11"/>
    </row>
    <row r="1521" spans="1:12">
      <c r="A1521" s="10">
        <v>21166288</v>
      </c>
      <c r="B1521" s="11">
        <v>420.5</v>
      </c>
      <c r="D1521">
        <v>21166260</v>
      </c>
      <c r="E1521" s="11"/>
      <c r="F1521" s="11"/>
      <c r="G1521" s="11"/>
      <c r="H1521" s="11"/>
      <c r="I1521" s="11"/>
      <c r="J1521" s="11"/>
      <c r="K1521" s="11">
        <v>371</v>
      </c>
      <c r="L1521" s="11"/>
    </row>
    <row r="1522" spans="1:12">
      <c r="A1522" s="10">
        <v>21166326</v>
      </c>
      <c r="B1522" s="11">
        <v>440.5</v>
      </c>
      <c r="D1522">
        <v>21166279</v>
      </c>
      <c r="E1522" s="11"/>
      <c r="F1522" s="11"/>
      <c r="G1522" s="11"/>
      <c r="H1522" s="11">
        <v>57960</v>
      </c>
      <c r="I1522" s="11"/>
      <c r="J1522" s="11"/>
      <c r="K1522" s="11"/>
      <c r="L1522" s="11"/>
    </row>
    <row r="1523" spans="1:12">
      <c r="A1523" s="10">
        <v>21166336</v>
      </c>
      <c r="B1523" s="11">
        <v>506.5</v>
      </c>
      <c r="D1523">
        <v>21166288</v>
      </c>
      <c r="E1523" s="11"/>
      <c r="F1523" s="11"/>
      <c r="G1523" s="11"/>
      <c r="H1523" s="11"/>
      <c r="I1523" s="11"/>
      <c r="J1523" s="11"/>
      <c r="K1523" s="11">
        <v>420.5</v>
      </c>
      <c r="L1523" s="11"/>
    </row>
    <row r="1524" spans="1:12">
      <c r="A1524" s="10">
        <v>21166384</v>
      </c>
      <c r="B1524" s="11">
        <v>735</v>
      </c>
      <c r="D1524">
        <v>21166326</v>
      </c>
      <c r="E1524" s="11"/>
      <c r="F1524" s="11"/>
      <c r="G1524" s="11"/>
      <c r="H1524" s="11"/>
      <c r="I1524" s="11"/>
      <c r="J1524" s="11"/>
      <c r="K1524" s="11">
        <v>440.5</v>
      </c>
      <c r="L1524" s="11"/>
    </row>
    <row r="1525" spans="1:12">
      <c r="A1525" s="10">
        <v>21166441</v>
      </c>
      <c r="B1525" s="11">
        <v>533.33333333333337</v>
      </c>
      <c r="D1525">
        <v>21166336</v>
      </c>
      <c r="E1525" s="11"/>
      <c r="F1525" s="11">
        <v>506.5</v>
      </c>
      <c r="G1525" s="11"/>
      <c r="H1525" s="11"/>
      <c r="I1525" s="11"/>
      <c r="J1525" s="11"/>
      <c r="K1525" s="11"/>
      <c r="L1525" s="11"/>
    </row>
    <row r="1526" spans="1:12">
      <c r="A1526" s="10">
        <v>21166498</v>
      </c>
      <c r="B1526" s="11">
        <v>306.33333333333331</v>
      </c>
      <c r="D1526">
        <v>21166384</v>
      </c>
      <c r="E1526" s="11"/>
      <c r="F1526" s="11"/>
      <c r="G1526" s="11"/>
      <c r="H1526" s="11"/>
      <c r="I1526" s="11"/>
      <c r="J1526" s="11">
        <v>735</v>
      </c>
      <c r="K1526" s="11"/>
      <c r="L1526" s="11"/>
    </row>
    <row r="1527" spans="1:12">
      <c r="A1527" s="10">
        <v>21166508</v>
      </c>
      <c r="B1527" s="11">
        <v>11382.666666666666</v>
      </c>
      <c r="D1527">
        <v>21166441</v>
      </c>
      <c r="E1527" s="11"/>
      <c r="F1527" s="11"/>
      <c r="G1527" s="11"/>
      <c r="H1527" s="11"/>
      <c r="I1527" s="11"/>
      <c r="J1527" s="11">
        <v>533.33333333333337</v>
      </c>
      <c r="K1527" s="11"/>
      <c r="L1527" s="11"/>
    </row>
    <row r="1528" spans="1:12">
      <c r="A1528" s="10">
        <v>21166517</v>
      </c>
      <c r="B1528" s="11">
        <v>380</v>
      </c>
      <c r="D1528">
        <v>21166498</v>
      </c>
      <c r="E1528" s="11"/>
      <c r="F1528" s="11">
        <v>306.33333333333331</v>
      </c>
      <c r="G1528" s="11"/>
      <c r="H1528" s="11"/>
      <c r="I1528" s="11"/>
      <c r="J1528" s="11"/>
      <c r="K1528" s="11"/>
      <c r="L1528" s="11"/>
    </row>
    <row r="1529" spans="1:12">
      <c r="A1529" s="10">
        <v>21166527</v>
      </c>
      <c r="B1529" s="11">
        <v>249.75</v>
      </c>
      <c r="D1529">
        <v>21166508</v>
      </c>
      <c r="E1529" s="11"/>
      <c r="F1529" s="11"/>
      <c r="G1529" s="11"/>
      <c r="H1529" s="11"/>
      <c r="I1529" s="11"/>
      <c r="J1529" s="11"/>
      <c r="K1529" s="11"/>
      <c r="L1529" s="11">
        <v>11382.666666666666</v>
      </c>
    </row>
    <row r="1530" spans="1:12">
      <c r="A1530" s="10">
        <v>21166546</v>
      </c>
      <c r="B1530" s="11">
        <v>437.6</v>
      </c>
      <c r="D1530">
        <v>21166517</v>
      </c>
      <c r="E1530" s="11"/>
      <c r="F1530" s="11"/>
      <c r="G1530" s="11">
        <v>380</v>
      </c>
      <c r="H1530" s="11"/>
      <c r="I1530" s="11"/>
      <c r="J1530" s="11"/>
      <c r="K1530" s="11"/>
      <c r="L1530" s="11"/>
    </row>
    <row r="1531" spans="1:12">
      <c r="A1531" s="10">
        <v>21166565</v>
      </c>
      <c r="B1531" s="11">
        <v>667.75</v>
      </c>
      <c r="D1531">
        <v>21166527</v>
      </c>
      <c r="E1531" s="11"/>
      <c r="F1531" s="11"/>
      <c r="G1531" s="11"/>
      <c r="H1531" s="11">
        <v>249.75</v>
      </c>
      <c r="I1531" s="11"/>
      <c r="J1531" s="11"/>
      <c r="K1531" s="11"/>
      <c r="L1531" s="11"/>
    </row>
    <row r="1532" spans="1:12">
      <c r="A1532" s="10">
        <v>21166584</v>
      </c>
      <c r="B1532" s="11">
        <v>2901</v>
      </c>
      <c r="D1532">
        <v>21166546</v>
      </c>
      <c r="E1532" s="11"/>
      <c r="F1532" s="11"/>
      <c r="G1532" s="11"/>
      <c r="H1532" s="11"/>
      <c r="I1532" s="11"/>
      <c r="J1532" s="11"/>
      <c r="K1532" s="11"/>
      <c r="L1532" s="11">
        <v>437.6</v>
      </c>
    </row>
    <row r="1533" spans="1:12">
      <c r="A1533" s="10">
        <v>21166594</v>
      </c>
      <c r="B1533" s="11">
        <v>633.79999999999995</v>
      </c>
      <c r="D1533">
        <v>21166565</v>
      </c>
      <c r="E1533" s="11"/>
      <c r="F1533" s="11"/>
      <c r="G1533" s="11"/>
      <c r="H1533" s="11"/>
      <c r="I1533" s="11">
        <v>667.75</v>
      </c>
      <c r="J1533" s="11"/>
      <c r="K1533" s="11"/>
      <c r="L1533" s="11"/>
    </row>
    <row r="1534" spans="1:12">
      <c r="A1534" s="10">
        <v>21166603</v>
      </c>
      <c r="B1534" s="11">
        <v>375</v>
      </c>
      <c r="D1534">
        <v>21166584</v>
      </c>
      <c r="E1534" s="11"/>
      <c r="F1534" s="11"/>
      <c r="G1534" s="11"/>
      <c r="H1534" s="11">
        <v>2901</v>
      </c>
      <c r="I1534" s="11"/>
      <c r="J1534" s="11"/>
      <c r="K1534" s="11"/>
      <c r="L1534" s="11"/>
    </row>
    <row r="1535" spans="1:12">
      <c r="A1535" s="10">
        <v>21166661</v>
      </c>
      <c r="B1535" s="11">
        <v>476.33333333333331</v>
      </c>
      <c r="D1535">
        <v>21166594</v>
      </c>
      <c r="E1535" s="11"/>
      <c r="F1535" s="11">
        <v>633.79999999999995</v>
      </c>
      <c r="G1535" s="11"/>
      <c r="H1535" s="11"/>
      <c r="I1535" s="11"/>
      <c r="J1535" s="11"/>
      <c r="K1535" s="11"/>
      <c r="L1535" s="11"/>
    </row>
    <row r="1536" spans="1:12">
      <c r="A1536" s="10">
        <v>21166727</v>
      </c>
      <c r="B1536" s="11">
        <v>2008.25</v>
      </c>
      <c r="D1536">
        <v>21166603</v>
      </c>
      <c r="E1536" s="11"/>
      <c r="F1536" s="11"/>
      <c r="G1536" s="11"/>
      <c r="H1536" s="11">
        <v>375</v>
      </c>
      <c r="I1536" s="11"/>
      <c r="J1536" s="11"/>
      <c r="K1536" s="11"/>
      <c r="L1536" s="11"/>
    </row>
    <row r="1537" spans="1:12">
      <c r="A1537" s="10">
        <v>21166766</v>
      </c>
      <c r="B1537" s="11">
        <v>2111</v>
      </c>
      <c r="D1537">
        <v>21166661</v>
      </c>
      <c r="E1537" s="11"/>
      <c r="F1537" s="11"/>
      <c r="G1537" s="11"/>
      <c r="H1537" s="11">
        <v>476.33333333333331</v>
      </c>
      <c r="I1537" s="11"/>
      <c r="J1537" s="11"/>
      <c r="K1537" s="11"/>
      <c r="L1537" s="11"/>
    </row>
    <row r="1538" spans="1:12">
      <c r="A1538" s="10">
        <v>21166775</v>
      </c>
      <c r="B1538" s="11">
        <v>1247</v>
      </c>
      <c r="D1538">
        <v>21166727</v>
      </c>
      <c r="E1538" s="11">
        <v>2008.25</v>
      </c>
      <c r="F1538" s="11"/>
      <c r="G1538" s="11"/>
      <c r="H1538" s="11"/>
      <c r="I1538" s="11"/>
      <c r="J1538" s="11"/>
      <c r="K1538" s="11"/>
      <c r="L1538" s="11"/>
    </row>
    <row r="1539" spans="1:12">
      <c r="A1539" s="10">
        <v>21166823</v>
      </c>
      <c r="B1539" s="11">
        <v>204</v>
      </c>
      <c r="D1539">
        <v>21166766</v>
      </c>
      <c r="E1539" s="11">
        <v>2111</v>
      </c>
      <c r="F1539" s="11"/>
      <c r="G1539" s="11"/>
      <c r="H1539" s="11"/>
      <c r="I1539" s="11"/>
      <c r="J1539" s="11"/>
      <c r="K1539" s="11"/>
      <c r="L1539" s="11"/>
    </row>
    <row r="1540" spans="1:12">
      <c r="A1540" s="10">
        <v>21166851</v>
      </c>
      <c r="B1540" s="11">
        <v>441</v>
      </c>
      <c r="D1540">
        <v>21166775</v>
      </c>
      <c r="E1540" s="11">
        <v>1247</v>
      </c>
      <c r="F1540" s="11"/>
      <c r="G1540" s="11"/>
      <c r="H1540" s="11"/>
      <c r="I1540" s="11"/>
      <c r="J1540" s="11"/>
      <c r="K1540" s="11"/>
      <c r="L1540" s="11"/>
    </row>
    <row r="1541" spans="1:12">
      <c r="A1541" s="10">
        <v>21166861</v>
      </c>
      <c r="B1541" s="11">
        <v>1722</v>
      </c>
      <c r="D1541">
        <v>21166823</v>
      </c>
      <c r="E1541" s="11"/>
      <c r="F1541" s="11"/>
      <c r="G1541" s="11"/>
      <c r="H1541" s="11">
        <v>204</v>
      </c>
      <c r="I1541" s="11"/>
      <c r="J1541" s="11"/>
      <c r="K1541" s="11"/>
      <c r="L1541" s="11"/>
    </row>
    <row r="1542" spans="1:12">
      <c r="A1542" s="10">
        <v>21166880</v>
      </c>
      <c r="B1542" s="11">
        <v>264</v>
      </c>
      <c r="D1542">
        <v>21166851</v>
      </c>
      <c r="E1542" s="11"/>
      <c r="F1542" s="11"/>
      <c r="G1542" s="11"/>
      <c r="H1542" s="11">
        <v>441</v>
      </c>
      <c r="I1542" s="11"/>
      <c r="J1542" s="11"/>
      <c r="K1542" s="11"/>
      <c r="L1542" s="11"/>
    </row>
    <row r="1543" spans="1:12">
      <c r="A1543" s="10">
        <v>21166890</v>
      </c>
      <c r="B1543" s="11">
        <v>658</v>
      </c>
      <c r="D1543">
        <v>21166861</v>
      </c>
      <c r="E1543" s="11"/>
      <c r="F1543" s="11"/>
      <c r="G1543" s="11"/>
      <c r="H1543" s="11">
        <v>1722</v>
      </c>
      <c r="I1543" s="11"/>
      <c r="J1543" s="11"/>
      <c r="K1543" s="11"/>
      <c r="L1543" s="11"/>
    </row>
    <row r="1544" spans="1:12">
      <c r="A1544" s="10">
        <v>21166918</v>
      </c>
      <c r="B1544" s="11">
        <v>578</v>
      </c>
      <c r="D1544">
        <v>21166880</v>
      </c>
      <c r="E1544" s="11"/>
      <c r="F1544" s="11"/>
      <c r="G1544" s="11"/>
      <c r="H1544" s="11"/>
      <c r="I1544" s="11"/>
      <c r="J1544" s="11">
        <v>264</v>
      </c>
      <c r="K1544" s="11"/>
      <c r="L1544" s="11"/>
    </row>
    <row r="1545" spans="1:12">
      <c r="A1545" s="10">
        <v>21166947</v>
      </c>
      <c r="B1545" s="11">
        <v>331</v>
      </c>
      <c r="D1545">
        <v>21166890</v>
      </c>
      <c r="E1545" s="11"/>
      <c r="F1545" s="11"/>
      <c r="G1545" s="11"/>
      <c r="H1545" s="11">
        <v>658</v>
      </c>
      <c r="I1545" s="11"/>
      <c r="J1545" s="11"/>
      <c r="K1545" s="11"/>
      <c r="L1545" s="11"/>
    </row>
    <row r="1546" spans="1:12">
      <c r="A1546" s="10">
        <v>21167004</v>
      </c>
      <c r="B1546" s="11">
        <v>1657.3333333333333</v>
      </c>
      <c r="D1546">
        <v>21166918</v>
      </c>
      <c r="E1546" s="11"/>
      <c r="F1546" s="11"/>
      <c r="G1546" s="11"/>
      <c r="H1546" s="11"/>
      <c r="I1546" s="11"/>
      <c r="J1546" s="11">
        <v>578</v>
      </c>
      <c r="K1546" s="11"/>
      <c r="L1546" s="11"/>
    </row>
    <row r="1547" spans="1:12">
      <c r="A1547" s="10">
        <v>21167033</v>
      </c>
      <c r="B1547" s="11">
        <v>346</v>
      </c>
      <c r="D1547">
        <v>21166947</v>
      </c>
      <c r="E1547" s="11"/>
      <c r="F1547" s="11"/>
      <c r="G1547" s="11"/>
      <c r="H1547" s="11">
        <v>331</v>
      </c>
      <c r="I1547" s="11"/>
      <c r="J1547" s="11"/>
      <c r="K1547" s="11"/>
      <c r="L1547" s="11"/>
    </row>
    <row r="1548" spans="1:12">
      <c r="A1548" s="10">
        <v>21167042</v>
      </c>
      <c r="B1548" s="11">
        <v>643</v>
      </c>
      <c r="D1548">
        <v>21167004</v>
      </c>
      <c r="E1548" s="11"/>
      <c r="F1548" s="11"/>
      <c r="G1548" s="11">
        <v>1657.3333333333333</v>
      </c>
      <c r="H1548" s="11"/>
      <c r="I1548" s="11"/>
      <c r="J1548" s="11"/>
      <c r="K1548" s="11"/>
      <c r="L1548" s="11"/>
    </row>
    <row r="1549" spans="1:12">
      <c r="A1549" s="10">
        <v>21167052</v>
      </c>
      <c r="B1549" s="11">
        <v>404.33333333333331</v>
      </c>
      <c r="D1549">
        <v>21167033</v>
      </c>
      <c r="E1549" s="11"/>
      <c r="F1549" s="11"/>
      <c r="G1549" s="11"/>
      <c r="H1549" s="11"/>
      <c r="I1549" s="11"/>
      <c r="J1549" s="11"/>
      <c r="K1549" s="11"/>
      <c r="L1549" s="11">
        <v>346</v>
      </c>
    </row>
    <row r="1550" spans="1:12">
      <c r="A1550" s="10">
        <v>21167080</v>
      </c>
      <c r="B1550" s="11">
        <v>685.25</v>
      </c>
      <c r="D1550">
        <v>21167042</v>
      </c>
      <c r="E1550" s="11"/>
      <c r="F1550" s="11"/>
      <c r="G1550" s="11"/>
      <c r="H1550" s="11"/>
      <c r="I1550" s="11"/>
      <c r="J1550" s="11"/>
      <c r="K1550" s="11"/>
      <c r="L1550" s="11">
        <v>643</v>
      </c>
    </row>
    <row r="1551" spans="1:12">
      <c r="A1551" s="10">
        <v>21167100</v>
      </c>
      <c r="B1551" s="11">
        <v>5275</v>
      </c>
      <c r="D1551">
        <v>21167052</v>
      </c>
      <c r="E1551" s="11"/>
      <c r="F1551" s="11"/>
      <c r="G1551" s="11"/>
      <c r="H1551" s="11">
        <v>404.33333333333331</v>
      </c>
      <c r="I1551" s="11"/>
      <c r="J1551" s="11"/>
      <c r="K1551" s="11"/>
      <c r="L1551" s="11"/>
    </row>
    <row r="1552" spans="1:12">
      <c r="A1552" s="10">
        <v>21167109</v>
      </c>
      <c r="B1552" s="11">
        <v>493</v>
      </c>
      <c r="D1552">
        <v>21167080</v>
      </c>
      <c r="E1552" s="11"/>
      <c r="F1552" s="11">
        <v>685.25</v>
      </c>
      <c r="G1552" s="11"/>
      <c r="H1552" s="11"/>
      <c r="I1552" s="11"/>
      <c r="J1552" s="11"/>
      <c r="K1552" s="11"/>
      <c r="L1552" s="11"/>
    </row>
    <row r="1553" spans="1:12">
      <c r="A1553" s="10">
        <v>21167185</v>
      </c>
      <c r="B1553" s="11">
        <v>257.33333333333331</v>
      </c>
      <c r="D1553">
        <v>21167100</v>
      </c>
      <c r="E1553" s="11"/>
      <c r="F1553" s="11"/>
      <c r="G1553" s="11"/>
      <c r="H1553" s="11">
        <v>5275</v>
      </c>
      <c r="I1553" s="11"/>
      <c r="J1553" s="11"/>
      <c r="K1553" s="11"/>
      <c r="L1553" s="11"/>
    </row>
    <row r="1554" spans="1:12">
      <c r="A1554" s="10">
        <v>21167195</v>
      </c>
      <c r="B1554" s="11">
        <v>529.5</v>
      </c>
      <c r="D1554">
        <v>21167109</v>
      </c>
      <c r="E1554" s="11"/>
      <c r="F1554" s="11"/>
      <c r="G1554" s="11"/>
      <c r="H1554" s="11"/>
      <c r="I1554" s="11"/>
      <c r="J1554" s="11"/>
      <c r="K1554" s="11">
        <v>493</v>
      </c>
      <c r="L1554" s="11"/>
    </row>
    <row r="1555" spans="1:12">
      <c r="A1555" s="10">
        <v>21167205</v>
      </c>
      <c r="B1555" s="11">
        <v>190.33333333333334</v>
      </c>
      <c r="D1555">
        <v>21167185</v>
      </c>
      <c r="E1555" s="11"/>
      <c r="F1555" s="11"/>
      <c r="G1555" s="11">
        <v>257.33333333333331</v>
      </c>
      <c r="H1555" s="11"/>
      <c r="I1555" s="11"/>
      <c r="J1555" s="11"/>
      <c r="K1555" s="11"/>
      <c r="L1555" s="11"/>
    </row>
    <row r="1556" spans="1:12">
      <c r="A1556" s="10">
        <v>21167214</v>
      </c>
      <c r="B1556" s="11">
        <v>320.66666666666669</v>
      </c>
      <c r="D1556">
        <v>21167195</v>
      </c>
      <c r="E1556" s="11"/>
      <c r="F1556" s="11">
        <v>529.5</v>
      </c>
      <c r="G1556" s="11"/>
      <c r="H1556" s="11"/>
      <c r="I1556" s="11"/>
      <c r="J1556" s="11"/>
      <c r="K1556" s="11"/>
      <c r="L1556" s="11"/>
    </row>
    <row r="1557" spans="1:12">
      <c r="A1557" s="10">
        <v>21167224</v>
      </c>
      <c r="B1557" s="11">
        <v>407.25</v>
      </c>
      <c r="D1557">
        <v>21167205</v>
      </c>
      <c r="E1557" s="11"/>
      <c r="F1557" s="11"/>
      <c r="G1557" s="11"/>
      <c r="H1557" s="11">
        <v>190.33333333333334</v>
      </c>
      <c r="I1557" s="11"/>
      <c r="J1557" s="11"/>
      <c r="K1557" s="11"/>
      <c r="L1557" s="11"/>
    </row>
    <row r="1558" spans="1:12">
      <c r="A1558" s="10">
        <v>21167252</v>
      </c>
      <c r="B1558" s="11">
        <v>3950.3333333333335</v>
      </c>
      <c r="D1558">
        <v>21167214</v>
      </c>
      <c r="E1558" s="11"/>
      <c r="F1558" s="11">
        <v>320.66666666666669</v>
      </c>
      <c r="G1558" s="11"/>
      <c r="H1558" s="11"/>
      <c r="I1558" s="11"/>
      <c r="J1558" s="11"/>
      <c r="K1558" s="11"/>
      <c r="L1558" s="11"/>
    </row>
    <row r="1559" spans="1:12">
      <c r="A1559" s="10">
        <v>21167271</v>
      </c>
      <c r="B1559" s="11">
        <v>640</v>
      </c>
      <c r="D1559">
        <v>21167224</v>
      </c>
      <c r="E1559" s="11"/>
      <c r="F1559" s="11"/>
      <c r="G1559" s="11"/>
      <c r="H1559" s="11"/>
      <c r="I1559" s="11"/>
      <c r="J1559" s="11"/>
      <c r="K1559" s="11"/>
      <c r="L1559" s="11">
        <v>407.25</v>
      </c>
    </row>
    <row r="1560" spans="1:12">
      <c r="A1560" s="10">
        <v>21167329</v>
      </c>
      <c r="B1560" s="11">
        <v>482.5</v>
      </c>
      <c r="D1560">
        <v>21167252</v>
      </c>
      <c r="E1560" s="11"/>
      <c r="F1560" s="11"/>
      <c r="G1560" s="11"/>
      <c r="H1560" s="11"/>
      <c r="I1560" s="11"/>
      <c r="J1560" s="11"/>
      <c r="K1560" s="11"/>
      <c r="L1560" s="11">
        <v>3950.3333333333335</v>
      </c>
    </row>
    <row r="1561" spans="1:12">
      <c r="A1561" s="10">
        <v>21167357</v>
      </c>
      <c r="B1561" s="11">
        <v>317</v>
      </c>
      <c r="D1561">
        <v>21167271</v>
      </c>
      <c r="E1561" s="11"/>
      <c r="F1561" s="11"/>
      <c r="G1561" s="11">
        <v>640</v>
      </c>
      <c r="H1561" s="11"/>
      <c r="I1561" s="11"/>
      <c r="J1561" s="11"/>
      <c r="K1561" s="11"/>
      <c r="L1561" s="11"/>
    </row>
    <row r="1562" spans="1:12">
      <c r="A1562" s="10">
        <v>21167367</v>
      </c>
      <c r="B1562" s="11">
        <v>504.85714285714283</v>
      </c>
      <c r="D1562">
        <v>21167329</v>
      </c>
      <c r="E1562" s="11"/>
      <c r="F1562" s="11">
        <v>482.5</v>
      </c>
      <c r="G1562" s="11"/>
      <c r="H1562" s="11"/>
      <c r="I1562" s="11"/>
      <c r="J1562" s="11"/>
      <c r="K1562" s="11"/>
      <c r="L1562" s="11"/>
    </row>
    <row r="1563" spans="1:12">
      <c r="A1563" s="10">
        <v>21167386</v>
      </c>
      <c r="B1563" s="11">
        <v>184</v>
      </c>
      <c r="D1563">
        <v>21167357</v>
      </c>
      <c r="E1563" s="11"/>
      <c r="F1563" s="11"/>
      <c r="G1563" s="11"/>
      <c r="H1563" s="11">
        <v>317</v>
      </c>
      <c r="I1563" s="11"/>
      <c r="J1563" s="11"/>
      <c r="K1563" s="11"/>
      <c r="L1563" s="11"/>
    </row>
    <row r="1564" spans="1:12">
      <c r="A1564" s="10">
        <v>21167405</v>
      </c>
      <c r="B1564" s="11">
        <v>12587.5</v>
      </c>
      <c r="D1564">
        <v>21167367</v>
      </c>
      <c r="E1564" s="11"/>
      <c r="F1564" s="11"/>
      <c r="G1564" s="11"/>
      <c r="H1564" s="11"/>
      <c r="I1564" s="11"/>
      <c r="J1564" s="11">
        <v>504.85714285714283</v>
      </c>
      <c r="K1564" s="11"/>
      <c r="L1564" s="11"/>
    </row>
    <row r="1565" spans="1:12">
      <c r="A1565" s="10">
        <v>21167434</v>
      </c>
      <c r="B1565" s="11">
        <v>22844.5</v>
      </c>
      <c r="D1565">
        <v>21167386</v>
      </c>
      <c r="E1565" s="11"/>
      <c r="F1565" s="11"/>
      <c r="G1565" s="11"/>
      <c r="H1565" s="11">
        <v>184</v>
      </c>
      <c r="I1565" s="11"/>
      <c r="J1565" s="11"/>
      <c r="K1565" s="11"/>
      <c r="L1565" s="11"/>
    </row>
    <row r="1566" spans="1:12">
      <c r="A1566" s="10">
        <v>21167453</v>
      </c>
      <c r="B1566" s="11">
        <v>406</v>
      </c>
      <c r="D1566">
        <v>21167405</v>
      </c>
      <c r="E1566" s="11"/>
      <c r="F1566" s="11">
        <v>12587.5</v>
      </c>
      <c r="G1566" s="11"/>
      <c r="H1566" s="11"/>
      <c r="I1566" s="11"/>
      <c r="J1566" s="11"/>
      <c r="K1566" s="11"/>
      <c r="L1566" s="11"/>
    </row>
    <row r="1567" spans="1:12">
      <c r="A1567" s="10">
        <v>21167472</v>
      </c>
      <c r="B1567" s="11">
        <v>373.5</v>
      </c>
      <c r="D1567">
        <v>21167434</v>
      </c>
      <c r="E1567" s="11"/>
      <c r="F1567" s="11"/>
      <c r="G1567" s="11">
        <v>22844.5</v>
      </c>
      <c r="H1567" s="11"/>
      <c r="I1567" s="11"/>
      <c r="J1567" s="11"/>
      <c r="K1567" s="11"/>
      <c r="L1567" s="11"/>
    </row>
    <row r="1568" spans="1:12">
      <c r="A1568" s="10">
        <v>21167510</v>
      </c>
      <c r="B1568" s="11">
        <v>1046.5</v>
      </c>
      <c r="D1568">
        <v>21167453</v>
      </c>
      <c r="E1568" s="11"/>
      <c r="F1568" s="11"/>
      <c r="G1568" s="11"/>
      <c r="H1568" s="11">
        <v>406</v>
      </c>
      <c r="I1568" s="11"/>
      <c r="J1568" s="11"/>
      <c r="K1568" s="11"/>
      <c r="L1568" s="11"/>
    </row>
    <row r="1569" spans="1:12">
      <c r="A1569" s="10">
        <v>21167519</v>
      </c>
      <c r="B1569" s="11">
        <v>6760.5</v>
      </c>
      <c r="D1569">
        <v>21167472</v>
      </c>
      <c r="E1569" s="11"/>
      <c r="F1569" s="11">
        <v>373.5</v>
      </c>
      <c r="G1569" s="11"/>
      <c r="H1569" s="11"/>
      <c r="I1569" s="11"/>
      <c r="J1569" s="11"/>
      <c r="K1569" s="11"/>
      <c r="L1569" s="11"/>
    </row>
    <row r="1570" spans="1:12">
      <c r="A1570" s="10">
        <v>21167548</v>
      </c>
      <c r="B1570" s="11">
        <v>267.75</v>
      </c>
      <c r="D1570">
        <v>21167510</v>
      </c>
      <c r="E1570" s="11"/>
      <c r="F1570" s="11"/>
      <c r="G1570" s="11"/>
      <c r="H1570" s="11"/>
      <c r="I1570" s="11"/>
      <c r="J1570" s="11"/>
      <c r="K1570" s="11"/>
      <c r="L1570" s="11">
        <v>1046.5</v>
      </c>
    </row>
    <row r="1571" spans="1:12">
      <c r="A1571" s="10">
        <v>21167558</v>
      </c>
      <c r="B1571" s="11">
        <v>472</v>
      </c>
      <c r="D1571">
        <v>21167519</v>
      </c>
      <c r="E1571" s="11"/>
      <c r="F1571" s="11"/>
      <c r="G1571" s="11"/>
      <c r="H1571" s="11">
        <v>6760.5</v>
      </c>
      <c r="I1571" s="11"/>
      <c r="J1571" s="11"/>
      <c r="K1571" s="11"/>
      <c r="L1571" s="11"/>
    </row>
    <row r="1572" spans="1:12">
      <c r="A1572" s="10">
        <v>21167577</v>
      </c>
      <c r="B1572" s="11">
        <v>397.8</v>
      </c>
      <c r="D1572">
        <v>21167548</v>
      </c>
      <c r="E1572" s="11"/>
      <c r="F1572" s="11"/>
      <c r="G1572" s="11"/>
      <c r="H1572" s="11">
        <v>267.75</v>
      </c>
      <c r="I1572" s="11"/>
      <c r="J1572" s="11"/>
      <c r="K1572" s="11"/>
      <c r="L1572" s="11"/>
    </row>
    <row r="1573" spans="1:12">
      <c r="A1573" s="10">
        <v>21167586</v>
      </c>
      <c r="B1573" s="11">
        <v>547.5</v>
      </c>
      <c r="D1573">
        <v>21167558</v>
      </c>
      <c r="E1573" s="11"/>
      <c r="F1573" s="11"/>
      <c r="G1573" s="11"/>
      <c r="H1573" s="11"/>
      <c r="I1573" s="11"/>
      <c r="J1573" s="11"/>
      <c r="K1573" s="11"/>
      <c r="L1573" s="11">
        <v>472</v>
      </c>
    </row>
    <row r="1574" spans="1:12">
      <c r="A1574" s="10">
        <v>21167596</v>
      </c>
      <c r="B1574" s="11">
        <v>464.5</v>
      </c>
      <c r="D1574">
        <v>21167577</v>
      </c>
      <c r="E1574" s="11"/>
      <c r="F1574" s="11"/>
      <c r="G1574" s="11">
        <v>397.8</v>
      </c>
      <c r="H1574" s="11"/>
      <c r="I1574" s="11"/>
      <c r="J1574" s="11"/>
      <c r="K1574" s="11"/>
      <c r="L1574" s="11"/>
    </row>
    <row r="1575" spans="1:12">
      <c r="A1575" s="10">
        <v>21167644</v>
      </c>
      <c r="B1575" s="11">
        <v>477</v>
      </c>
      <c r="D1575">
        <v>21167586</v>
      </c>
      <c r="E1575" s="11"/>
      <c r="F1575" s="11"/>
      <c r="G1575" s="11"/>
      <c r="H1575" s="11"/>
      <c r="I1575" s="11"/>
      <c r="J1575" s="11"/>
      <c r="K1575" s="11"/>
      <c r="L1575" s="11">
        <v>547.5</v>
      </c>
    </row>
    <row r="1576" spans="1:12">
      <c r="A1576" s="10">
        <v>21167710</v>
      </c>
      <c r="B1576" s="11">
        <v>374</v>
      </c>
      <c r="D1576">
        <v>21167596</v>
      </c>
      <c r="E1576" s="11"/>
      <c r="F1576" s="11">
        <v>464.5</v>
      </c>
      <c r="G1576" s="11"/>
      <c r="H1576" s="11"/>
      <c r="I1576" s="11"/>
      <c r="J1576" s="11"/>
      <c r="K1576" s="11"/>
      <c r="L1576" s="11"/>
    </row>
    <row r="1577" spans="1:12">
      <c r="A1577" s="10">
        <v>21167768</v>
      </c>
      <c r="B1577" s="11">
        <v>325</v>
      </c>
      <c r="D1577">
        <v>21167644</v>
      </c>
      <c r="E1577" s="11"/>
      <c r="F1577" s="11"/>
      <c r="G1577" s="11"/>
      <c r="H1577" s="11"/>
      <c r="I1577" s="11">
        <v>477</v>
      </c>
      <c r="J1577" s="11"/>
      <c r="K1577" s="11"/>
      <c r="L1577" s="11"/>
    </row>
    <row r="1578" spans="1:12">
      <c r="A1578" s="10">
        <v>21167777</v>
      </c>
      <c r="B1578" s="11">
        <v>333.5</v>
      </c>
      <c r="D1578">
        <v>21167710</v>
      </c>
      <c r="E1578" s="11"/>
      <c r="F1578" s="11">
        <v>374</v>
      </c>
      <c r="G1578" s="11"/>
      <c r="H1578" s="11"/>
      <c r="I1578" s="11"/>
      <c r="J1578" s="11"/>
      <c r="K1578" s="11"/>
      <c r="L1578" s="11"/>
    </row>
    <row r="1579" spans="1:12">
      <c r="A1579" s="10">
        <v>21167796</v>
      </c>
      <c r="B1579" s="11">
        <v>508</v>
      </c>
      <c r="D1579">
        <v>21167768</v>
      </c>
      <c r="E1579" s="11"/>
      <c r="F1579" s="11"/>
      <c r="G1579" s="11"/>
      <c r="H1579" s="11"/>
      <c r="I1579" s="11">
        <v>325</v>
      </c>
      <c r="J1579" s="11"/>
      <c r="K1579" s="11"/>
      <c r="L1579" s="11"/>
    </row>
    <row r="1580" spans="1:12">
      <c r="A1580" s="10">
        <v>21167806</v>
      </c>
      <c r="B1580" s="11">
        <v>472.75</v>
      </c>
      <c r="D1580">
        <v>21167777</v>
      </c>
      <c r="E1580" s="11">
        <v>333.5</v>
      </c>
      <c r="F1580" s="11"/>
      <c r="G1580" s="11"/>
      <c r="H1580" s="11"/>
      <c r="I1580" s="11"/>
      <c r="J1580" s="11"/>
      <c r="K1580" s="11"/>
      <c r="L1580" s="11"/>
    </row>
    <row r="1581" spans="1:12">
      <c r="A1581" s="10">
        <v>21167815</v>
      </c>
      <c r="B1581" s="11">
        <v>162.5</v>
      </c>
      <c r="D1581">
        <v>21167796</v>
      </c>
      <c r="E1581" s="11"/>
      <c r="F1581" s="11">
        <v>508</v>
      </c>
      <c r="G1581" s="11"/>
      <c r="H1581" s="11"/>
      <c r="I1581" s="11"/>
      <c r="J1581" s="11"/>
      <c r="K1581" s="11"/>
      <c r="L1581" s="11"/>
    </row>
    <row r="1582" spans="1:12">
      <c r="A1582" s="10">
        <v>21167834</v>
      </c>
      <c r="B1582" s="11">
        <v>412.75</v>
      </c>
      <c r="D1582">
        <v>21167806</v>
      </c>
      <c r="E1582" s="11"/>
      <c r="F1582" s="11"/>
      <c r="G1582" s="11"/>
      <c r="H1582" s="11">
        <v>472.75</v>
      </c>
      <c r="I1582" s="11"/>
      <c r="J1582" s="11"/>
      <c r="K1582" s="11"/>
      <c r="L1582" s="11"/>
    </row>
    <row r="1583" spans="1:12">
      <c r="A1583" s="10">
        <v>21167844</v>
      </c>
      <c r="B1583" s="11">
        <v>522</v>
      </c>
      <c r="D1583">
        <v>21167815</v>
      </c>
      <c r="E1583" s="11"/>
      <c r="F1583" s="11"/>
      <c r="G1583" s="11"/>
      <c r="H1583" s="11"/>
      <c r="I1583" s="11"/>
      <c r="J1583" s="11"/>
      <c r="K1583" s="11">
        <v>162.5</v>
      </c>
      <c r="L1583" s="11"/>
    </row>
    <row r="1584" spans="1:12">
      <c r="A1584" s="10">
        <v>21167863</v>
      </c>
      <c r="B1584" s="11">
        <v>473.5</v>
      </c>
      <c r="D1584">
        <v>21167834</v>
      </c>
      <c r="E1584" s="11"/>
      <c r="F1584" s="11"/>
      <c r="G1584" s="11"/>
      <c r="H1584" s="11">
        <v>412.75</v>
      </c>
      <c r="I1584" s="11"/>
      <c r="J1584" s="11"/>
      <c r="K1584" s="11"/>
      <c r="L1584" s="11"/>
    </row>
    <row r="1585" spans="1:12">
      <c r="A1585" s="10">
        <v>21167901</v>
      </c>
      <c r="B1585" s="11">
        <v>1915.6666666666667</v>
      </c>
      <c r="D1585">
        <v>21167844</v>
      </c>
      <c r="E1585" s="11"/>
      <c r="F1585" s="11"/>
      <c r="G1585" s="11"/>
      <c r="H1585" s="11">
        <v>522</v>
      </c>
      <c r="I1585" s="11"/>
      <c r="J1585" s="11"/>
      <c r="K1585" s="11"/>
      <c r="L1585" s="11"/>
    </row>
    <row r="1586" spans="1:12">
      <c r="A1586" s="10">
        <v>21167911</v>
      </c>
      <c r="B1586" s="11">
        <v>144.5</v>
      </c>
      <c r="D1586">
        <v>21167863</v>
      </c>
      <c r="E1586" s="11"/>
      <c r="F1586" s="11"/>
      <c r="G1586" s="11"/>
      <c r="H1586" s="11">
        <v>473.5</v>
      </c>
      <c r="I1586" s="11"/>
      <c r="J1586" s="11"/>
      <c r="K1586" s="11"/>
      <c r="L1586" s="11"/>
    </row>
    <row r="1587" spans="1:12">
      <c r="A1587" s="10">
        <v>21167930</v>
      </c>
      <c r="B1587" s="11">
        <v>340</v>
      </c>
      <c r="D1587">
        <v>21167901</v>
      </c>
      <c r="E1587" s="11"/>
      <c r="F1587" s="11"/>
      <c r="G1587" s="11"/>
      <c r="H1587" s="11"/>
      <c r="I1587" s="11"/>
      <c r="J1587" s="11"/>
      <c r="K1587" s="11"/>
      <c r="L1587" s="11">
        <v>1915.6666666666667</v>
      </c>
    </row>
    <row r="1588" spans="1:12">
      <c r="A1588" s="10">
        <v>21167939</v>
      </c>
      <c r="B1588" s="11">
        <v>625.5</v>
      </c>
      <c r="D1588">
        <v>21167911</v>
      </c>
      <c r="E1588" s="11">
        <v>144.5</v>
      </c>
      <c r="F1588" s="11"/>
      <c r="G1588" s="11"/>
      <c r="H1588" s="11"/>
      <c r="I1588" s="11"/>
      <c r="J1588" s="11"/>
      <c r="K1588" s="11"/>
      <c r="L1588" s="11"/>
    </row>
    <row r="1589" spans="1:12">
      <c r="A1589" s="10">
        <v>21167949</v>
      </c>
      <c r="B1589" s="11">
        <v>609</v>
      </c>
      <c r="D1589">
        <v>21167930</v>
      </c>
      <c r="E1589" s="11"/>
      <c r="F1589" s="11"/>
      <c r="G1589" s="11"/>
      <c r="H1589" s="11"/>
      <c r="I1589" s="11"/>
      <c r="J1589" s="11"/>
      <c r="K1589" s="11"/>
      <c r="L1589" s="11">
        <v>340</v>
      </c>
    </row>
    <row r="1590" spans="1:12">
      <c r="A1590" s="10">
        <v>21167958</v>
      </c>
      <c r="B1590" s="11">
        <v>13681</v>
      </c>
      <c r="D1590">
        <v>21167939</v>
      </c>
      <c r="E1590" s="11"/>
      <c r="F1590" s="11">
        <v>625.5</v>
      </c>
      <c r="G1590" s="11"/>
      <c r="H1590" s="11"/>
      <c r="I1590" s="11"/>
      <c r="J1590" s="11"/>
      <c r="K1590" s="11"/>
      <c r="L1590" s="11"/>
    </row>
    <row r="1591" spans="1:12">
      <c r="A1591" s="10">
        <v>21167997</v>
      </c>
      <c r="B1591" s="11">
        <v>15847</v>
      </c>
      <c r="D1591">
        <v>21167949</v>
      </c>
      <c r="E1591" s="11"/>
      <c r="F1591" s="11"/>
      <c r="G1591" s="11">
        <v>609</v>
      </c>
      <c r="H1591" s="11"/>
      <c r="I1591" s="11"/>
      <c r="J1591" s="11"/>
      <c r="K1591" s="11"/>
      <c r="L1591" s="11"/>
    </row>
    <row r="1592" spans="1:12">
      <c r="A1592" s="10">
        <v>21168006</v>
      </c>
      <c r="B1592" s="11">
        <v>525</v>
      </c>
      <c r="D1592">
        <v>21167958</v>
      </c>
      <c r="E1592" s="11"/>
      <c r="F1592" s="11"/>
      <c r="G1592" s="11"/>
      <c r="H1592" s="11">
        <v>13681</v>
      </c>
      <c r="I1592" s="11"/>
      <c r="J1592" s="11"/>
      <c r="K1592" s="11"/>
      <c r="L1592" s="11"/>
    </row>
    <row r="1593" spans="1:12">
      <c r="A1593" s="10">
        <v>21168054</v>
      </c>
      <c r="B1593" s="11">
        <v>393.66666666666669</v>
      </c>
      <c r="D1593">
        <v>21167997</v>
      </c>
      <c r="E1593" s="11"/>
      <c r="F1593" s="11"/>
      <c r="G1593" s="11"/>
      <c r="H1593" s="11"/>
      <c r="I1593" s="11">
        <v>15847</v>
      </c>
      <c r="J1593" s="11"/>
      <c r="K1593" s="11"/>
      <c r="L1593" s="11"/>
    </row>
    <row r="1594" spans="1:12">
      <c r="A1594" s="10">
        <v>21168063</v>
      </c>
      <c r="B1594" s="11">
        <v>506</v>
      </c>
      <c r="D1594">
        <v>21168006</v>
      </c>
      <c r="E1594" s="11"/>
      <c r="F1594" s="11"/>
      <c r="G1594" s="11"/>
      <c r="H1594" s="11"/>
      <c r="I1594" s="11">
        <v>525</v>
      </c>
      <c r="J1594" s="11"/>
      <c r="K1594" s="11"/>
      <c r="L1594" s="11"/>
    </row>
    <row r="1595" spans="1:12">
      <c r="A1595" s="10">
        <v>21168073</v>
      </c>
      <c r="B1595" s="11">
        <v>1737</v>
      </c>
      <c r="D1595">
        <v>21168054</v>
      </c>
      <c r="E1595" s="11"/>
      <c r="F1595" s="11">
        <v>393.66666666666669</v>
      </c>
      <c r="G1595" s="11"/>
      <c r="H1595" s="11"/>
      <c r="I1595" s="11"/>
      <c r="J1595" s="11"/>
      <c r="K1595" s="11"/>
      <c r="L1595" s="11"/>
    </row>
    <row r="1596" spans="1:12">
      <c r="A1596" s="10">
        <v>21168092</v>
      </c>
      <c r="B1596" s="11">
        <v>743</v>
      </c>
      <c r="D1596">
        <v>21168063</v>
      </c>
      <c r="E1596" s="11"/>
      <c r="F1596" s="11">
        <v>506</v>
      </c>
      <c r="G1596" s="11"/>
      <c r="H1596" s="11"/>
      <c r="I1596" s="11"/>
      <c r="J1596" s="11"/>
      <c r="K1596" s="11"/>
      <c r="L1596" s="11"/>
    </row>
    <row r="1597" spans="1:12">
      <c r="A1597" s="10">
        <v>21168149</v>
      </c>
      <c r="B1597" s="11">
        <v>316</v>
      </c>
      <c r="D1597">
        <v>21168073</v>
      </c>
      <c r="E1597" s="11"/>
      <c r="F1597" s="11">
        <v>1737</v>
      </c>
      <c r="G1597" s="11"/>
      <c r="H1597" s="11"/>
      <c r="I1597" s="11"/>
      <c r="J1597" s="11"/>
      <c r="K1597" s="11"/>
      <c r="L1597" s="11"/>
    </row>
    <row r="1598" spans="1:12">
      <c r="A1598" s="10">
        <v>21168197</v>
      </c>
      <c r="B1598" s="11">
        <v>1171.25</v>
      </c>
      <c r="D1598">
        <v>21168092</v>
      </c>
      <c r="E1598" s="11">
        <v>743</v>
      </c>
      <c r="F1598" s="11"/>
      <c r="G1598" s="11"/>
      <c r="H1598" s="11"/>
      <c r="I1598" s="11"/>
      <c r="J1598" s="11"/>
      <c r="K1598" s="11"/>
      <c r="L1598" s="11"/>
    </row>
    <row r="1599" spans="1:12">
      <c r="A1599" s="10">
        <v>21168216</v>
      </c>
      <c r="B1599" s="11">
        <v>220.5</v>
      </c>
      <c r="D1599">
        <v>21168149</v>
      </c>
      <c r="E1599" s="11"/>
      <c r="F1599" s="11"/>
      <c r="G1599" s="11"/>
      <c r="H1599" s="11">
        <v>316</v>
      </c>
      <c r="I1599" s="11"/>
      <c r="J1599" s="11"/>
      <c r="K1599" s="11"/>
      <c r="L1599" s="11"/>
    </row>
    <row r="1600" spans="1:12">
      <c r="A1600" s="10">
        <v>21168235</v>
      </c>
      <c r="B1600" s="11">
        <v>238</v>
      </c>
      <c r="D1600">
        <v>21168197</v>
      </c>
      <c r="E1600" s="11">
        <v>1171.25</v>
      </c>
      <c r="F1600" s="11"/>
      <c r="G1600" s="11"/>
      <c r="H1600" s="11"/>
      <c r="I1600" s="11"/>
      <c r="J1600" s="11"/>
      <c r="K1600" s="11"/>
      <c r="L1600" s="11"/>
    </row>
    <row r="1601" spans="1:12">
      <c r="A1601" s="10">
        <v>21168273</v>
      </c>
      <c r="B1601" s="11">
        <v>578.33333333333337</v>
      </c>
      <c r="D1601">
        <v>21168216</v>
      </c>
      <c r="E1601" s="11"/>
      <c r="F1601" s="11"/>
      <c r="G1601" s="11">
        <v>220.5</v>
      </c>
      <c r="H1601" s="11"/>
      <c r="I1601" s="11"/>
      <c r="J1601" s="11"/>
      <c r="K1601" s="11"/>
      <c r="L1601" s="11"/>
    </row>
    <row r="1602" spans="1:12">
      <c r="A1602" s="10">
        <v>21168331</v>
      </c>
      <c r="B1602" s="11">
        <v>452</v>
      </c>
      <c r="D1602">
        <v>21168235</v>
      </c>
      <c r="E1602" s="11"/>
      <c r="F1602" s="11"/>
      <c r="G1602" s="11"/>
      <c r="H1602" s="11"/>
      <c r="I1602" s="11"/>
      <c r="J1602" s="11">
        <v>238</v>
      </c>
      <c r="K1602" s="11"/>
      <c r="L1602" s="11"/>
    </row>
    <row r="1603" spans="1:12">
      <c r="A1603" s="10">
        <v>21168359</v>
      </c>
      <c r="B1603" s="11">
        <v>411.33333333333331</v>
      </c>
      <c r="D1603">
        <v>21168273</v>
      </c>
      <c r="E1603" s="11"/>
      <c r="F1603" s="11"/>
      <c r="G1603" s="11"/>
      <c r="H1603" s="11"/>
      <c r="I1603" s="11"/>
      <c r="J1603" s="11"/>
      <c r="K1603" s="11"/>
      <c r="L1603" s="11">
        <v>578.33333333333337</v>
      </c>
    </row>
    <row r="1604" spans="1:12">
      <c r="A1604" s="10">
        <v>21168378</v>
      </c>
      <c r="B1604" s="11">
        <v>243</v>
      </c>
      <c r="D1604">
        <v>21168331</v>
      </c>
      <c r="E1604" s="11"/>
      <c r="F1604" s="11"/>
      <c r="G1604" s="11">
        <v>452</v>
      </c>
      <c r="H1604" s="11"/>
      <c r="I1604" s="11"/>
      <c r="J1604" s="11"/>
      <c r="K1604" s="11"/>
      <c r="L1604" s="11"/>
    </row>
    <row r="1605" spans="1:12">
      <c r="A1605" s="10">
        <v>21168388</v>
      </c>
      <c r="B1605" s="11">
        <v>382.5</v>
      </c>
      <c r="D1605">
        <v>21168359</v>
      </c>
      <c r="E1605" s="11"/>
      <c r="F1605" s="11"/>
      <c r="G1605" s="11"/>
      <c r="H1605" s="11"/>
      <c r="I1605" s="11"/>
      <c r="J1605" s="11">
        <v>411.33333333333331</v>
      </c>
      <c r="K1605" s="11"/>
      <c r="L1605" s="11"/>
    </row>
    <row r="1606" spans="1:12">
      <c r="A1606" s="10">
        <v>21168397</v>
      </c>
      <c r="B1606" s="11">
        <v>570</v>
      </c>
      <c r="D1606">
        <v>21168378</v>
      </c>
      <c r="E1606" s="11">
        <v>243</v>
      </c>
      <c r="F1606" s="11"/>
      <c r="G1606" s="11"/>
      <c r="H1606" s="11"/>
      <c r="I1606" s="11"/>
      <c r="J1606" s="11"/>
      <c r="K1606" s="11"/>
      <c r="L1606" s="11"/>
    </row>
    <row r="1607" spans="1:12">
      <c r="A1607" s="10">
        <v>21168417</v>
      </c>
      <c r="B1607" s="11">
        <v>418</v>
      </c>
      <c r="D1607">
        <v>21168388</v>
      </c>
      <c r="E1607" s="11"/>
      <c r="F1607" s="11"/>
      <c r="G1607" s="11"/>
      <c r="H1607" s="11"/>
      <c r="I1607" s="11">
        <v>382.5</v>
      </c>
      <c r="J1607" s="11"/>
      <c r="K1607" s="11"/>
      <c r="L1607" s="11"/>
    </row>
    <row r="1608" spans="1:12">
      <c r="A1608" s="10">
        <v>21168426</v>
      </c>
      <c r="B1608" s="11">
        <v>942.33333333333337</v>
      </c>
      <c r="D1608">
        <v>21168397</v>
      </c>
      <c r="E1608" s="11"/>
      <c r="F1608" s="11"/>
      <c r="G1608" s="11"/>
      <c r="H1608" s="11"/>
      <c r="I1608" s="11"/>
      <c r="J1608" s="11">
        <v>570</v>
      </c>
      <c r="K1608" s="11"/>
      <c r="L1608" s="11"/>
    </row>
    <row r="1609" spans="1:12">
      <c r="A1609" s="10">
        <v>21168474</v>
      </c>
      <c r="B1609" s="11">
        <v>545</v>
      </c>
      <c r="D1609">
        <v>21168417</v>
      </c>
      <c r="E1609" s="11"/>
      <c r="F1609" s="11">
        <v>418</v>
      </c>
      <c r="G1609" s="11"/>
      <c r="H1609" s="11"/>
      <c r="I1609" s="11"/>
      <c r="J1609" s="11"/>
      <c r="K1609" s="11"/>
      <c r="L1609" s="11"/>
    </row>
    <row r="1610" spans="1:12">
      <c r="A1610" s="10">
        <v>21168541</v>
      </c>
      <c r="B1610" s="11">
        <v>26361.5</v>
      </c>
      <c r="D1610">
        <v>21168426</v>
      </c>
      <c r="E1610" s="11"/>
      <c r="F1610" s="11"/>
      <c r="G1610" s="11"/>
      <c r="H1610" s="11">
        <v>942.33333333333337</v>
      </c>
      <c r="I1610" s="11"/>
      <c r="J1610" s="11"/>
      <c r="K1610" s="11"/>
      <c r="L1610" s="11"/>
    </row>
    <row r="1611" spans="1:12">
      <c r="A1611" s="10">
        <v>21168560</v>
      </c>
      <c r="B1611" s="11">
        <v>537.33333333333337</v>
      </c>
      <c r="D1611">
        <v>21168474</v>
      </c>
      <c r="E1611" s="11"/>
      <c r="F1611" s="11"/>
      <c r="G1611" s="11">
        <v>545</v>
      </c>
      <c r="H1611" s="11"/>
      <c r="I1611" s="11"/>
      <c r="J1611" s="11"/>
      <c r="K1611" s="11"/>
      <c r="L1611" s="11"/>
    </row>
    <row r="1612" spans="1:12">
      <c r="A1612" s="10">
        <v>21168569</v>
      </c>
      <c r="B1612" s="11">
        <v>603</v>
      </c>
      <c r="D1612">
        <v>21168541</v>
      </c>
      <c r="E1612" s="11"/>
      <c r="F1612" s="11"/>
      <c r="G1612" s="11"/>
      <c r="H1612" s="11"/>
      <c r="I1612" s="11"/>
      <c r="J1612" s="11">
        <v>26361.5</v>
      </c>
      <c r="K1612" s="11"/>
      <c r="L1612" s="11"/>
    </row>
    <row r="1613" spans="1:12">
      <c r="A1613" s="10">
        <v>21168617</v>
      </c>
      <c r="B1613" s="11">
        <v>402.5</v>
      </c>
      <c r="D1613">
        <v>21168560</v>
      </c>
      <c r="E1613" s="11"/>
      <c r="F1613" s="11">
        <v>537.33333333333337</v>
      </c>
      <c r="G1613" s="11"/>
      <c r="H1613" s="11"/>
      <c r="I1613" s="11"/>
      <c r="J1613" s="11"/>
      <c r="K1613" s="11"/>
      <c r="L1613" s="11"/>
    </row>
    <row r="1614" spans="1:12">
      <c r="A1614" s="10">
        <v>21168693</v>
      </c>
      <c r="B1614" s="11">
        <v>223</v>
      </c>
      <c r="D1614">
        <v>21168569</v>
      </c>
      <c r="E1614" s="11"/>
      <c r="F1614" s="11"/>
      <c r="G1614" s="11"/>
      <c r="H1614" s="11">
        <v>603</v>
      </c>
      <c r="I1614" s="11"/>
      <c r="J1614" s="11"/>
      <c r="K1614" s="11"/>
      <c r="L1614" s="11"/>
    </row>
    <row r="1615" spans="1:12">
      <c r="A1615" s="10">
        <v>21168760</v>
      </c>
      <c r="B1615" s="11">
        <v>203</v>
      </c>
      <c r="D1615">
        <v>21168617</v>
      </c>
      <c r="E1615" s="11"/>
      <c r="F1615" s="11"/>
      <c r="G1615" s="11"/>
      <c r="H1615" s="11">
        <v>402.5</v>
      </c>
      <c r="I1615" s="11"/>
      <c r="J1615" s="11"/>
      <c r="K1615" s="11"/>
      <c r="L1615" s="11"/>
    </row>
    <row r="1616" spans="1:12">
      <c r="A1616" s="10">
        <v>21168770</v>
      </c>
      <c r="B1616" s="11">
        <v>407</v>
      </c>
      <c r="D1616">
        <v>21168693</v>
      </c>
      <c r="E1616" s="11"/>
      <c r="F1616" s="11"/>
      <c r="G1616" s="11"/>
      <c r="H1616" s="11">
        <v>223</v>
      </c>
      <c r="I1616" s="11"/>
      <c r="J1616" s="11"/>
      <c r="K1616" s="11"/>
      <c r="L1616" s="11"/>
    </row>
    <row r="1617" spans="1:12">
      <c r="A1617" s="10">
        <v>21168779</v>
      </c>
      <c r="B1617" s="11">
        <v>408</v>
      </c>
      <c r="D1617">
        <v>21168760</v>
      </c>
      <c r="E1617" s="11"/>
      <c r="F1617" s="11"/>
      <c r="G1617" s="11"/>
      <c r="H1617" s="11">
        <v>203</v>
      </c>
      <c r="I1617" s="11"/>
      <c r="J1617" s="11"/>
      <c r="K1617" s="11"/>
      <c r="L1617" s="11"/>
    </row>
    <row r="1618" spans="1:12">
      <c r="A1618" s="10">
        <v>21168789</v>
      </c>
      <c r="B1618" s="11">
        <v>307.33333333333331</v>
      </c>
      <c r="D1618">
        <v>21168770</v>
      </c>
      <c r="E1618" s="11"/>
      <c r="F1618" s="11">
        <v>407</v>
      </c>
      <c r="G1618" s="11"/>
      <c r="H1618" s="11"/>
      <c r="I1618" s="11"/>
      <c r="J1618" s="11"/>
      <c r="K1618" s="11"/>
      <c r="L1618" s="11"/>
    </row>
    <row r="1619" spans="1:12">
      <c r="A1619" s="10">
        <v>21168808</v>
      </c>
      <c r="B1619" s="11">
        <v>249.33333333333334</v>
      </c>
      <c r="D1619">
        <v>21168779</v>
      </c>
      <c r="E1619" s="11"/>
      <c r="F1619" s="11"/>
      <c r="G1619" s="11">
        <v>408</v>
      </c>
      <c r="H1619" s="11"/>
      <c r="I1619" s="11"/>
      <c r="J1619" s="11"/>
      <c r="K1619" s="11"/>
      <c r="L1619" s="11"/>
    </row>
    <row r="1620" spans="1:12">
      <c r="A1620" s="10">
        <v>21168837</v>
      </c>
      <c r="B1620" s="11">
        <v>399</v>
      </c>
      <c r="D1620">
        <v>21168789</v>
      </c>
      <c r="E1620" s="11"/>
      <c r="F1620" s="11"/>
      <c r="G1620" s="11"/>
      <c r="H1620" s="11"/>
      <c r="I1620" s="11"/>
      <c r="J1620" s="11">
        <v>307.33333333333331</v>
      </c>
      <c r="K1620" s="11"/>
      <c r="L1620" s="11"/>
    </row>
    <row r="1621" spans="1:12">
      <c r="A1621" s="10">
        <v>21168856</v>
      </c>
      <c r="B1621" s="11">
        <v>398</v>
      </c>
      <c r="D1621">
        <v>21168808</v>
      </c>
      <c r="E1621" s="11"/>
      <c r="F1621" s="11"/>
      <c r="G1621" s="11"/>
      <c r="H1621" s="11">
        <v>249.33333333333334</v>
      </c>
      <c r="I1621" s="11"/>
      <c r="J1621" s="11"/>
      <c r="K1621" s="11"/>
      <c r="L1621" s="11"/>
    </row>
    <row r="1622" spans="1:12">
      <c r="A1622" s="10">
        <v>21168875</v>
      </c>
      <c r="B1622" s="11">
        <v>361.4</v>
      </c>
      <c r="D1622">
        <v>21168837</v>
      </c>
      <c r="E1622" s="11"/>
      <c r="F1622" s="11"/>
      <c r="G1622" s="11">
        <v>399</v>
      </c>
      <c r="H1622" s="11"/>
      <c r="I1622" s="11"/>
      <c r="J1622" s="11"/>
      <c r="K1622" s="11"/>
      <c r="L1622" s="11"/>
    </row>
    <row r="1623" spans="1:12">
      <c r="A1623" s="10">
        <v>21168951</v>
      </c>
      <c r="B1623" s="11">
        <v>64750</v>
      </c>
      <c r="D1623">
        <v>21168856</v>
      </c>
      <c r="E1623" s="11"/>
      <c r="F1623" s="11"/>
      <c r="G1623" s="11"/>
      <c r="H1623" s="11">
        <v>398</v>
      </c>
      <c r="I1623" s="11"/>
      <c r="J1623" s="11"/>
      <c r="K1623" s="11"/>
      <c r="L1623" s="11"/>
    </row>
    <row r="1624" spans="1:12">
      <c r="A1624" s="10">
        <v>21168999</v>
      </c>
      <c r="B1624" s="11">
        <v>278.16666666666669</v>
      </c>
      <c r="D1624">
        <v>21168875</v>
      </c>
      <c r="E1624" s="11"/>
      <c r="F1624" s="11"/>
      <c r="G1624" s="11"/>
      <c r="H1624" s="11">
        <v>361.4</v>
      </c>
      <c r="I1624" s="11"/>
      <c r="J1624" s="11"/>
      <c r="K1624" s="11"/>
      <c r="L1624" s="11"/>
    </row>
    <row r="1625" spans="1:12">
      <c r="A1625" s="10">
        <v>21169018</v>
      </c>
      <c r="B1625" s="11">
        <v>54907.6</v>
      </c>
      <c r="D1625">
        <v>21168951</v>
      </c>
      <c r="E1625" s="11"/>
      <c r="F1625" s="11"/>
      <c r="G1625" s="11"/>
      <c r="H1625" s="11">
        <v>64750</v>
      </c>
      <c r="I1625" s="11"/>
      <c r="J1625" s="11"/>
      <c r="K1625" s="11"/>
      <c r="L1625" s="11"/>
    </row>
    <row r="1626" spans="1:12">
      <c r="A1626" s="10">
        <v>21169066</v>
      </c>
      <c r="B1626" s="11">
        <v>201</v>
      </c>
      <c r="D1626">
        <v>21168999</v>
      </c>
      <c r="E1626" s="11"/>
      <c r="F1626" s="11"/>
      <c r="G1626" s="11"/>
      <c r="H1626" s="11"/>
      <c r="I1626" s="11"/>
      <c r="J1626" s="11">
        <v>278.16666666666669</v>
      </c>
      <c r="K1626" s="11"/>
      <c r="L1626" s="11"/>
    </row>
    <row r="1627" spans="1:12">
      <c r="A1627" s="10">
        <v>21169123</v>
      </c>
      <c r="B1627" s="11">
        <v>746.66666666666663</v>
      </c>
      <c r="D1627">
        <v>21169018</v>
      </c>
      <c r="E1627" s="11">
        <v>54907.6</v>
      </c>
      <c r="F1627" s="11"/>
      <c r="G1627" s="11"/>
      <c r="H1627" s="11"/>
      <c r="I1627" s="11"/>
      <c r="J1627" s="11"/>
      <c r="K1627" s="11"/>
      <c r="L1627" s="11"/>
    </row>
    <row r="1628" spans="1:12">
      <c r="A1628" s="10">
        <v>21169180</v>
      </c>
      <c r="B1628" s="11">
        <v>199</v>
      </c>
      <c r="D1628">
        <v>21169066</v>
      </c>
      <c r="E1628" s="11"/>
      <c r="F1628" s="11"/>
      <c r="G1628" s="11"/>
      <c r="H1628" s="11">
        <v>201</v>
      </c>
      <c r="I1628" s="11"/>
      <c r="J1628" s="11"/>
      <c r="K1628" s="11"/>
      <c r="L1628" s="11"/>
    </row>
    <row r="1629" spans="1:12">
      <c r="A1629" s="10">
        <v>21169199</v>
      </c>
      <c r="B1629" s="11">
        <v>355</v>
      </c>
      <c r="D1629">
        <v>21169123</v>
      </c>
      <c r="E1629" s="11"/>
      <c r="F1629" s="11"/>
      <c r="G1629" s="11"/>
      <c r="H1629" s="11">
        <v>746.66666666666663</v>
      </c>
      <c r="I1629" s="11"/>
      <c r="J1629" s="11"/>
      <c r="K1629" s="11"/>
      <c r="L1629" s="11"/>
    </row>
    <row r="1630" spans="1:12">
      <c r="A1630" s="10">
        <v>21169209</v>
      </c>
      <c r="B1630" s="11">
        <v>1524.2</v>
      </c>
      <c r="D1630">
        <v>21169180</v>
      </c>
      <c r="E1630" s="11"/>
      <c r="F1630" s="11"/>
      <c r="G1630" s="11">
        <v>199</v>
      </c>
      <c r="H1630" s="11"/>
      <c r="I1630" s="11"/>
      <c r="J1630" s="11"/>
      <c r="K1630" s="11"/>
      <c r="L1630" s="11"/>
    </row>
    <row r="1631" spans="1:12">
      <c r="A1631" s="10">
        <v>21169218</v>
      </c>
      <c r="B1631" s="11">
        <v>311</v>
      </c>
      <c r="D1631">
        <v>21169199</v>
      </c>
      <c r="E1631" s="11"/>
      <c r="F1631" s="11"/>
      <c r="G1631" s="11"/>
      <c r="H1631" s="11"/>
      <c r="I1631" s="11"/>
      <c r="J1631" s="11">
        <v>355</v>
      </c>
      <c r="K1631" s="11"/>
      <c r="L1631" s="11"/>
    </row>
    <row r="1632" spans="1:12">
      <c r="A1632" s="10">
        <v>21169247</v>
      </c>
      <c r="B1632" s="11">
        <v>18392.75</v>
      </c>
      <c r="D1632">
        <v>21169209</v>
      </c>
      <c r="E1632" s="11"/>
      <c r="F1632" s="11">
        <v>1524.2</v>
      </c>
      <c r="G1632" s="11"/>
      <c r="H1632" s="11"/>
      <c r="I1632" s="11"/>
      <c r="J1632" s="11"/>
      <c r="K1632" s="11"/>
      <c r="L1632" s="11"/>
    </row>
    <row r="1633" spans="1:12">
      <c r="A1633" s="10">
        <v>21169266</v>
      </c>
      <c r="B1633" s="11">
        <v>326.60000000000002</v>
      </c>
      <c r="D1633">
        <v>21169218</v>
      </c>
      <c r="E1633" s="11"/>
      <c r="F1633" s="11"/>
      <c r="G1633" s="11"/>
      <c r="H1633" s="11">
        <v>311</v>
      </c>
      <c r="I1633" s="11"/>
      <c r="J1633" s="11"/>
      <c r="K1633" s="11"/>
      <c r="L1633" s="11"/>
    </row>
    <row r="1634" spans="1:12">
      <c r="A1634" s="10">
        <v>21169295</v>
      </c>
      <c r="B1634" s="11">
        <v>1081.3333333333333</v>
      </c>
      <c r="D1634">
        <v>21169247</v>
      </c>
      <c r="E1634" s="11"/>
      <c r="F1634" s="11"/>
      <c r="G1634" s="11"/>
      <c r="H1634" s="11"/>
      <c r="I1634" s="11">
        <v>18392.75</v>
      </c>
      <c r="J1634" s="11"/>
      <c r="K1634" s="11"/>
      <c r="L1634" s="11"/>
    </row>
    <row r="1635" spans="1:12">
      <c r="A1635" s="10">
        <v>21169304</v>
      </c>
      <c r="B1635" s="11">
        <v>665.33333333333337</v>
      </c>
      <c r="D1635">
        <v>21169266</v>
      </c>
      <c r="E1635" s="11"/>
      <c r="F1635" s="11">
        <v>326.60000000000002</v>
      </c>
      <c r="G1635" s="11"/>
      <c r="H1635" s="11"/>
      <c r="I1635" s="11"/>
      <c r="J1635" s="11"/>
      <c r="K1635" s="11"/>
      <c r="L1635" s="11"/>
    </row>
    <row r="1636" spans="1:12">
      <c r="A1636" s="10">
        <v>21169314</v>
      </c>
      <c r="B1636" s="11">
        <v>507.5</v>
      </c>
      <c r="D1636">
        <v>21169295</v>
      </c>
      <c r="E1636" s="11"/>
      <c r="F1636" s="11">
        <v>1081.3333333333333</v>
      </c>
      <c r="G1636" s="11"/>
      <c r="H1636" s="11"/>
      <c r="I1636" s="11"/>
      <c r="J1636" s="11"/>
      <c r="K1636" s="11"/>
      <c r="L1636" s="11"/>
    </row>
    <row r="1637" spans="1:12">
      <c r="A1637" s="10">
        <v>21169333</v>
      </c>
      <c r="B1637" s="11">
        <v>922</v>
      </c>
      <c r="D1637">
        <v>21169304</v>
      </c>
      <c r="E1637" s="11"/>
      <c r="F1637" s="11"/>
      <c r="G1637" s="11"/>
      <c r="H1637" s="11">
        <v>665.33333333333337</v>
      </c>
      <c r="I1637" s="11"/>
      <c r="J1637" s="11"/>
      <c r="K1637" s="11"/>
      <c r="L1637" s="11"/>
    </row>
    <row r="1638" spans="1:12">
      <c r="A1638" s="10">
        <v>21169342</v>
      </c>
      <c r="B1638" s="11">
        <v>205</v>
      </c>
      <c r="D1638">
        <v>21169314</v>
      </c>
      <c r="E1638" s="11"/>
      <c r="F1638" s="11">
        <v>507.5</v>
      </c>
      <c r="G1638" s="11"/>
      <c r="H1638" s="11"/>
      <c r="I1638" s="11"/>
      <c r="J1638" s="11"/>
      <c r="K1638" s="11"/>
      <c r="L1638" s="11"/>
    </row>
    <row r="1639" spans="1:12">
      <c r="A1639" s="10">
        <v>21169352</v>
      </c>
      <c r="B1639" s="11">
        <v>462.5</v>
      </c>
      <c r="D1639">
        <v>21169333</v>
      </c>
      <c r="E1639" s="11"/>
      <c r="F1639" s="11">
        <v>922</v>
      </c>
      <c r="G1639" s="11"/>
      <c r="H1639" s="11"/>
      <c r="I1639" s="11"/>
      <c r="J1639" s="11"/>
      <c r="K1639" s="11"/>
      <c r="L1639" s="11"/>
    </row>
    <row r="1640" spans="1:12">
      <c r="A1640" s="10">
        <v>21169381</v>
      </c>
      <c r="B1640" s="11">
        <v>970</v>
      </c>
      <c r="D1640">
        <v>21169342</v>
      </c>
      <c r="E1640" s="11"/>
      <c r="F1640" s="11">
        <v>205</v>
      </c>
      <c r="G1640" s="11"/>
      <c r="H1640" s="11"/>
      <c r="I1640" s="11"/>
      <c r="J1640" s="11"/>
      <c r="K1640" s="11"/>
      <c r="L1640" s="11"/>
    </row>
    <row r="1641" spans="1:12">
      <c r="A1641" s="10">
        <v>21169390</v>
      </c>
      <c r="B1641" s="11">
        <v>1257.3333333333333</v>
      </c>
      <c r="D1641">
        <v>21169352</v>
      </c>
      <c r="E1641" s="11">
        <v>462.5</v>
      </c>
      <c r="F1641" s="11"/>
      <c r="G1641" s="11"/>
      <c r="H1641" s="11"/>
      <c r="I1641" s="11"/>
      <c r="J1641" s="11"/>
      <c r="K1641" s="11"/>
      <c r="L1641" s="11"/>
    </row>
    <row r="1642" spans="1:12">
      <c r="A1642" s="10">
        <v>21169400</v>
      </c>
      <c r="B1642" s="11">
        <v>961.66666666666663</v>
      </c>
      <c r="D1642">
        <v>21169381</v>
      </c>
      <c r="E1642" s="11"/>
      <c r="F1642" s="11">
        <v>970</v>
      </c>
      <c r="G1642" s="11"/>
      <c r="H1642" s="11"/>
      <c r="I1642" s="11"/>
      <c r="J1642" s="11"/>
      <c r="K1642" s="11"/>
      <c r="L1642" s="11"/>
    </row>
    <row r="1643" spans="1:12">
      <c r="A1643" s="10">
        <v>21169409</v>
      </c>
      <c r="B1643" s="11">
        <v>431.66666666666669</v>
      </c>
      <c r="D1643">
        <v>21169390</v>
      </c>
      <c r="E1643" s="11"/>
      <c r="F1643" s="11"/>
      <c r="G1643" s="11">
        <v>1257.3333333333333</v>
      </c>
      <c r="H1643" s="11"/>
      <c r="I1643" s="11"/>
      <c r="J1643" s="11"/>
      <c r="K1643" s="11"/>
      <c r="L1643" s="11"/>
    </row>
    <row r="1644" spans="1:12">
      <c r="A1644" s="10">
        <v>21169438</v>
      </c>
      <c r="B1644" s="11">
        <v>9484</v>
      </c>
      <c r="D1644">
        <v>21169400</v>
      </c>
      <c r="E1644" s="11"/>
      <c r="F1644" s="11"/>
      <c r="G1644" s="11"/>
      <c r="H1644" s="11"/>
      <c r="I1644" s="11"/>
      <c r="J1644" s="11"/>
      <c r="K1644" s="11">
        <v>961.66666666666663</v>
      </c>
      <c r="L1644" s="11"/>
    </row>
    <row r="1645" spans="1:12">
      <c r="A1645" s="10">
        <v>21169466</v>
      </c>
      <c r="B1645" s="11">
        <v>269</v>
      </c>
      <c r="D1645">
        <v>21169409</v>
      </c>
      <c r="E1645" s="11"/>
      <c r="F1645" s="11"/>
      <c r="G1645" s="11"/>
      <c r="H1645" s="11"/>
      <c r="I1645" s="11">
        <v>431.66666666666669</v>
      </c>
      <c r="J1645" s="11"/>
      <c r="K1645" s="11"/>
      <c r="L1645" s="11"/>
    </row>
    <row r="1646" spans="1:12">
      <c r="A1646" s="10">
        <v>21169476</v>
      </c>
      <c r="B1646" s="11">
        <v>7688</v>
      </c>
      <c r="D1646">
        <v>21169438</v>
      </c>
      <c r="E1646" s="11">
        <v>9484</v>
      </c>
      <c r="F1646" s="11"/>
      <c r="G1646" s="11"/>
      <c r="H1646" s="11"/>
      <c r="I1646" s="11"/>
      <c r="J1646" s="11"/>
      <c r="K1646" s="11"/>
      <c r="L1646" s="11"/>
    </row>
    <row r="1647" spans="1:12">
      <c r="A1647" s="10">
        <v>21169514</v>
      </c>
      <c r="B1647" s="11">
        <v>2785</v>
      </c>
      <c r="D1647">
        <v>21169466</v>
      </c>
      <c r="E1647" s="11"/>
      <c r="F1647" s="11"/>
      <c r="G1647" s="11"/>
      <c r="H1647" s="11">
        <v>269</v>
      </c>
      <c r="I1647" s="11"/>
      <c r="J1647" s="11"/>
      <c r="K1647" s="11"/>
      <c r="L1647" s="11"/>
    </row>
    <row r="1648" spans="1:12">
      <c r="A1648" s="10">
        <v>21169600</v>
      </c>
      <c r="B1648" s="11">
        <v>1048</v>
      </c>
      <c r="D1648">
        <v>21169476</v>
      </c>
      <c r="E1648" s="11"/>
      <c r="F1648" s="11"/>
      <c r="G1648" s="11"/>
      <c r="H1648" s="11"/>
      <c r="I1648" s="11">
        <v>7688</v>
      </c>
      <c r="J1648" s="11"/>
      <c r="K1648" s="11"/>
      <c r="L1648" s="11"/>
    </row>
    <row r="1649" spans="1:12">
      <c r="A1649" s="10">
        <v>21169610</v>
      </c>
      <c r="B1649" s="11">
        <v>845.5</v>
      </c>
      <c r="D1649">
        <v>21169514</v>
      </c>
      <c r="E1649" s="11"/>
      <c r="F1649" s="11"/>
      <c r="G1649" s="11"/>
      <c r="H1649" s="11"/>
      <c r="I1649" s="11"/>
      <c r="J1649" s="11"/>
      <c r="K1649" s="11">
        <v>2785</v>
      </c>
      <c r="L1649" s="11"/>
    </row>
    <row r="1650" spans="1:12">
      <c r="A1650" s="10">
        <v>21169648</v>
      </c>
      <c r="B1650" s="11">
        <v>3386.6666666666665</v>
      </c>
      <c r="D1650">
        <v>21169600</v>
      </c>
      <c r="E1650" s="11"/>
      <c r="F1650" s="11"/>
      <c r="G1650" s="11"/>
      <c r="H1650" s="11"/>
      <c r="I1650" s="11"/>
      <c r="J1650" s="11">
        <v>1048</v>
      </c>
      <c r="K1650" s="11"/>
      <c r="L1650" s="11"/>
    </row>
    <row r="1651" spans="1:12">
      <c r="A1651" s="10">
        <v>21169657</v>
      </c>
      <c r="B1651" s="11">
        <v>809</v>
      </c>
      <c r="D1651">
        <v>21169610</v>
      </c>
      <c r="E1651" s="11"/>
      <c r="F1651" s="11"/>
      <c r="G1651" s="11"/>
      <c r="H1651" s="11"/>
      <c r="I1651" s="11"/>
      <c r="J1651" s="11"/>
      <c r="K1651" s="11"/>
      <c r="L1651" s="11">
        <v>845.5</v>
      </c>
    </row>
    <row r="1652" spans="1:12">
      <c r="A1652" s="10">
        <v>21169667</v>
      </c>
      <c r="B1652" s="11">
        <v>315</v>
      </c>
      <c r="D1652">
        <v>21169648</v>
      </c>
      <c r="E1652" s="11"/>
      <c r="F1652" s="11"/>
      <c r="G1652" s="11"/>
      <c r="H1652" s="11"/>
      <c r="I1652" s="11">
        <v>3386.6666666666665</v>
      </c>
      <c r="J1652" s="11"/>
      <c r="K1652" s="11"/>
      <c r="L1652" s="11"/>
    </row>
    <row r="1653" spans="1:12">
      <c r="A1653" s="10">
        <v>21169715</v>
      </c>
      <c r="B1653" s="11">
        <v>1092</v>
      </c>
      <c r="D1653">
        <v>21169657</v>
      </c>
      <c r="E1653" s="11">
        <v>809</v>
      </c>
      <c r="F1653" s="11"/>
      <c r="G1653" s="11"/>
      <c r="H1653" s="11"/>
      <c r="I1653" s="11"/>
      <c r="J1653" s="11"/>
      <c r="K1653" s="11"/>
      <c r="L1653" s="11"/>
    </row>
    <row r="1654" spans="1:12">
      <c r="A1654" s="10">
        <v>21169734</v>
      </c>
      <c r="B1654" s="11">
        <v>366</v>
      </c>
      <c r="D1654">
        <v>21169667</v>
      </c>
      <c r="E1654" s="11"/>
      <c r="F1654" s="11">
        <v>315</v>
      </c>
      <c r="G1654" s="11"/>
      <c r="H1654" s="11"/>
      <c r="I1654" s="11"/>
      <c r="J1654" s="11"/>
      <c r="K1654" s="11"/>
      <c r="L1654" s="11"/>
    </row>
    <row r="1655" spans="1:12">
      <c r="A1655" s="10">
        <v>21169743</v>
      </c>
      <c r="B1655" s="11">
        <v>30266.25</v>
      </c>
      <c r="D1655">
        <v>21169715</v>
      </c>
      <c r="E1655" s="11"/>
      <c r="F1655" s="11"/>
      <c r="G1655" s="11"/>
      <c r="H1655" s="11"/>
      <c r="I1655" s="11"/>
      <c r="J1655" s="11"/>
      <c r="K1655" s="11"/>
      <c r="L1655" s="11">
        <v>1092</v>
      </c>
    </row>
    <row r="1656" spans="1:12">
      <c r="A1656" s="10">
        <v>21169800</v>
      </c>
      <c r="B1656" s="11">
        <v>391</v>
      </c>
      <c r="D1656">
        <v>21169734</v>
      </c>
      <c r="E1656" s="11"/>
      <c r="F1656" s="11">
        <v>366</v>
      </c>
      <c r="G1656" s="11"/>
      <c r="H1656" s="11"/>
      <c r="I1656" s="11"/>
      <c r="J1656" s="11"/>
      <c r="K1656" s="11"/>
      <c r="L1656" s="11"/>
    </row>
    <row r="1657" spans="1:12">
      <c r="A1657" s="10">
        <v>21169858</v>
      </c>
      <c r="B1657" s="11">
        <v>614</v>
      </c>
      <c r="D1657">
        <v>21169743</v>
      </c>
      <c r="E1657" s="11">
        <v>30266.25</v>
      </c>
      <c r="F1657" s="11"/>
      <c r="G1657" s="11"/>
      <c r="H1657" s="11"/>
      <c r="I1657" s="11"/>
      <c r="J1657" s="11"/>
      <c r="K1657" s="11"/>
      <c r="L1657" s="11"/>
    </row>
    <row r="1658" spans="1:12">
      <c r="A1658" s="10">
        <v>21169867</v>
      </c>
      <c r="B1658" s="11">
        <v>356</v>
      </c>
      <c r="D1658">
        <v>21169800</v>
      </c>
      <c r="E1658" s="11"/>
      <c r="F1658" s="11">
        <v>391</v>
      </c>
      <c r="G1658" s="11"/>
      <c r="H1658" s="11"/>
      <c r="I1658" s="11"/>
      <c r="J1658" s="11"/>
      <c r="K1658" s="11"/>
      <c r="L1658" s="11"/>
    </row>
    <row r="1659" spans="1:12">
      <c r="A1659" s="10">
        <v>21169877</v>
      </c>
      <c r="B1659" s="11">
        <v>615.28571428571433</v>
      </c>
      <c r="D1659">
        <v>21169858</v>
      </c>
      <c r="E1659" s="11"/>
      <c r="F1659" s="11"/>
      <c r="G1659" s="11"/>
      <c r="H1659" s="11">
        <v>614</v>
      </c>
      <c r="I1659" s="11"/>
      <c r="J1659" s="11"/>
      <c r="K1659" s="11"/>
      <c r="L1659" s="11"/>
    </row>
    <row r="1660" spans="1:12">
      <c r="A1660" s="10">
        <v>21169925</v>
      </c>
      <c r="B1660" s="11">
        <v>622.33333333333337</v>
      </c>
      <c r="D1660">
        <v>21169867</v>
      </c>
      <c r="E1660" s="11"/>
      <c r="F1660" s="11"/>
      <c r="G1660" s="11"/>
      <c r="H1660" s="11"/>
      <c r="I1660" s="11"/>
      <c r="J1660" s="11">
        <v>356</v>
      </c>
      <c r="K1660" s="11"/>
      <c r="L1660" s="11"/>
    </row>
    <row r="1661" spans="1:12">
      <c r="A1661" s="10">
        <v>21169944</v>
      </c>
      <c r="B1661" s="11">
        <v>354</v>
      </c>
      <c r="D1661">
        <v>21169877</v>
      </c>
      <c r="E1661" s="11"/>
      <c r="F1661" s="11"/>
      <c r="G1661" s="11">
        <v>615.28571428571433</v>
      </c>
      <c r="H1661" s="11"/>
      <c r="I1661" s="11"/>
      <c r="J1661" s="11"/>
      <c r="K1661" s="11"/>
      <c r="L1661" s="11"/>
    </row>
    <row r="1662" spans="1:12">
      <c r="A1662" s="10">
        <v>21169972</v>
      </c>
      <c r="B1662" s="11">
        <v>450.2</v>
      </c>
      <c r="D1662">
        <v>21169925</v>
      </c>
      <c r="E1662" s="11"/>
      <c r="F1662" s="11">
        <v>622.33333333333337</v>
      </c>
      <c r="G1662" s="11"/>
      <c r="H1662" s="11"/>
      <c r="I1662" s="11"/>
      <c r="J1662" s="11"/>
      <c r="K1662" s="11"/>
      <c r="L1662" s="11"/>
    </row>
    <row r="1663" spans="1:12">
      <c r="A1663" s="10">
        <v>21170001</v>
      </c>
      <c r="B1663" s="11">
        <v>414</v>
      </c>
      <c r="D1663">
        <v>21169944</v>
      </c>
      <c r="E1663" s="11"/>
      <c r="F1663" s="11"/>
      <c r="G1663" s="11"/>
      <c r="H1663" s="11">
        <v>354</v>
      </c>
      <c r="I1663" s="11"/>
      <c r="J1663" s="11"/>
      <c r="K1663" s="11"/>
      <c r="L1663" s="11"/>
    </row>
    <row r="1664" spans="1:12">
      <c r="A1664" s="10">
        <v>21170058</v>
      </c>
      <c r="B1664" s="11">
        <v>442</v>
      </c>
      <c r="D1664">
        <v>21169972</v>
      </c>
      <c r="E1664" s="11"/>
      <c r="F1664" s="11"/>
      <c r="G1664" s="11"/>
      <c r="H1664" s="11"/>
      <c r="I1664" s="11"/>
      <c r="J1664" s="11"/>
      <c r="K1664" s="11"/>
      <c r="L1664" s="11">
        <v>450.2</v>
      </c>
    </row>
    <row r="1665" spans="1:12">
      <c r="A1665" s="10">
        <v>21170115</v>
      </c>
      <c r="B1665" s="11">
        <v>304</v>
      </c>
      <c r="D1665">
        <v>21170001</v>
      </c>
      <c r="E1665" s="11"/>
      <c r="F1665" s="11"/>
      <c r="G1665" s="11"/>
      <c r="H1665" s="11"/>
      <c r="I1665" s="11"/>
      <c r="J1665" s="11"/>
      <c r="K1665" s="11"/>
      <c r="L1665" s="11">
        <v>414</v>
      </c>
    </row>
    <row r="1666" spans="1:12">
      <c r="A1666" s="10">
        <v>21170125</v>
      </c>
      <c r="B1666" s="11">
        <v>153</v>
      </c>
      <c r="D1666">
        <v>21170058</v>
      </c>
      <c r="E1666" s="11"/>
      <c r="F1666" s="11">
        <v>442</v>
      </c>
      <c r="G1666" s="11"/>
      <c r="H1666" s="11"/>
      <c r="I1666" s="11"/>
      <c r="J1666" s="11"/>
      <c r="K1666" s="11"/>
      <c r="L1666" s="11"/>
    </row>
    <row r="1667" spans="1:12">
      <c r="A1667" s="10">
        <v>21170144</v>
      </c>
      <c r="B1667" s="11">
        <v>302.60000000000002</v>
      </c>
      <c r="D1667">
        <v>21170115</v>
      </c>
      <c r="E1667" s="11"/>
      <c r="F1667" s="11"/>
      <c r="G1667" s="11"/>
      <c r="H1667" s="11">
        <v>304</v>
      </c>
      <c r="I1667" s="11"/>
      <c r="J1667" s="11"/>
      <c r="K1667" s="11"/>
      <c r="L1667" s="11"/>
    </row>
    <row r="1668" spans="1:12">
      <c r="A1668" s="10">
        <v>21170163</v>
      </c>
      <c r="B1668" s="11">
        <v>138</v>
      </c>
      <c r="D1668">
        <v>21170125</v>
      </c>
      <c r="E1668" s="11"/>
      <c r="F1668" s="11"/>
      <c r="G1668" s="11"/>
      <c r="H1668" s="11"/>
      <c r="I1668" s="11">
        <v>153</v>
      </c>
      <c r="J1668" s="11"/>
      <c r="K1668" s="11"/>
      <c r="L1668" s="11"/>
    </row>
    <row r="1669" spans="1:12">
      <c r="A1669" s="10">
        <v>21170192</v>
      </c>
      <c r="B1669" s="11">
        <v>3393</v>
      </c>
      <c r="D1669">
        <v>21170144</v>
      </c>
      <c r="E1669" s="11"/>
      <c r="F1669" s="11"/>
      <c r="G1669" s="11"/>
      <c r="H1669" s="11"/>
      <c r="I1669" s="11"/>
      <c r="J1669" s="11"/>
      <c r="K1669" s="11"/>
      <c r="L1669" s="11">
        <v>302.60000000000002</v>
      </c>
    </row>
    <row r="1670" spans="1:12">
      <c r="A1670" s="10">
        <v>21170211</v>
      </c>
      <c r="B1670" s="11">
        <v>734</v>
      </c>
      <c r="D1670">
        <v>21170163</v>
      </c>
      <c r="E1670" s="11">
        <v>138</v>
      </c>
      <c r="F1670" s="11"/>
      <c r="G1670" s="11"/>
      <c r="H1670" s="11"/>
      <c r="I1670" s="11"/>
      <c r="J1670" s="11"/>
      <c r="K1670" s="11"/>
      <c r="L1670" s="11"/>
    </row>
    <row r="1671" spans="1:12">
      <c r="A1671" s="10">
        <v>21170220</v>
      </c>
      <c r="B1671" s="11">
        <v>535</v>
      </c>
      <c r="D1671">
        <v>21170192</v>
      </c>
      <c r="E1671" s="11"/>
      <c r="F1671" s="11"/>
      <c r="G1671" s="11"/>
      <c r="H1671" s="11">
        <v>3393</v>
      </c>
      <c r="I1671" s="11"/>
      <c r="J1671" s="11"/>
      <c r="K1671" s="11"/>
      <c r="L1671" s="11"/>
    </row>
    <row r="1672" spans="1:12">
      <c r="A1672" s="10">
        <v>21170278</v>
      </c>
      <c r="B1672" s="11">
        <v>629.66666666666663</v>
      </c>
      <c r="D1672">
        <v>21170211</v>
      </c>
      <c r="E1672" s="11"/>
      <c r="F1672" s="11"/>
      <c r="G1672" s="11"/>
      <c r="H1672" s="11">
        <v>734</v>
      </c>
      <c r="I1672" s="11"/>
      <c r="J1672" s="11"/>
      <c r="K1672" s="11"/>
      <c r="L1672" s="11"/>
    </row>
    <row r="1673" spans="1:12">
      <c r="A1673" s="10">
        <v>21170287</v>
      </c>
      <c r="B1673" s="11">
        <v>122</v>
      </c>
      <c r="D1673">
        <v>21170220</v>
      </c>
      <c r="E1673" s="11"/>
      <c r="F1673" s="11">
        <v>535</v>
      </c>
      <c r="G1673" s="11"/>
      <c r="H1673" s="11"/>
      <c r="I1673" s="11"/>
      <c r="J1673" s="11"/>
      <c r="K1673" s="11"/>
      <c r="L1673" s="11"/>
    </row>
    <row r="1674" spans="1:12">
      <c r="A1674" s="10">
        <v>21170306</v>
      </c>
      <c r="B1674" s="11">
        <v>223</v>
      </c>
      <c r="D1674">
        <v>21170278</v>
      </c>
      <c r="E1674" s="11"/>
      <c r="F1674" s="11">
        <v>629.66666666666663</v>
      </c>
      <c r="G1674" s="11"/>
      <c r="H1674" s="11"/>
      <c r="I1674" s="11"/>
      <c r="J1674" s="11"/>
      <c r="K1674" s="11"/>
      <c r="L1674" s="11"/>
    </row>
    <row r="1675" spans="1:12">
      <c r="A1675" s="10">
        <v>21170316</v>
      </c>
      <c r="B1675" s="11">
        <v>578</v>
      </c>
      <c r="D1675">
        <v>21170287</v>
      </c>
      <c r="E1675" s="11"/>
      <c r="F1675" s="11"/>
      <c r="G1675" s="11"/>
      <c r="H1675" s="11">
        <v>122</v>
      </c>
      <c r="I1675" s="11"/>
      <c r="J1675" s="11"/>
      <c r="K1675" s="11"/>
      <c r="L1675" s="11"/>
    </row>
    <row r="1676" spans="1:12">
      <c r="A1676" s="10">
        <v>21170325</v>
      </c>
      <c r="B1676" s="11">
        <v>505.5</v>
      </c>
      <c r="D1676">
        <v>21170306</v>
      </c>
      <c r="E1676" s="11"/>
      <c r="F1676" s="11"/>
      <c r="G1676" s="11"/>
      <c r="H1676" s="11"/>
      <c r="I1676" s="11"/>
      <c r="J1676" s="11"/>
      <c r="K1676" s="11"/>
      <c r="L1676" s="11">
        <v>223</v>
      </c>
    </row>
    <row r="1677" spans="1:12">
      <c r="A1677" s="10">
        <v>21170354</v>
      </c>
      <c r="B1677" s="11">
        <v>296.5</v>
      </c>
      <c r="D1677">
        <v>21170316</v>
      </c>
      <c r="E1677" s="11"/>
      <c r="F1677" s="11"/>
      <c r="G1677" s="11"/>
      <c r="H1677" s="11">
        <v>578</v>
      </c>
      <c r="I1677" s="11"/>
      <c r="J1677" s="11"/>
      <c r="K1677" s="11"/>
      <c r="L1677" s="11"/>
    </row>
    <row r="1678" spans="1:12">
      <c r="A1678" s="10">
        <v>21170411</v>
      </c>
      <c r="B1678" s="11">
        <v>242.33333333333334</v>
      </c>
      <c r="D1678">
        <v>21170325</v>
      </c>
      <c r="E1678" s="11"/>
      <c r="F1678" s="11"/>
      <c r="G1678" s="11"/>
      <c r="H1678" s="11"/>
      <c r="I1678" s="11"/>
      <c r="J1678" s="11">
        <v>505.5</v>
      </c>
      <c r="K1678" s="11"/>
      <c r="L1678" s="11"/>
    </row>
    <row r="1679" spans="1:12">
      <c r="A1679" s="10">
        <v>21170449</v>
      </c>
      <c r="B1679" s="11">
        <v>123</v>
      </c>
      <c r="D1679">
        <v>21170354</v>
      </c>
      <c r="E1679" s="11"/>
      <c r="F1679" s="11"/>
      <c r="G1679" s="11"/>
      <c r="H1679" s="11">
        <v>296.5</v>
      </c>
      <c r="I1679" s="11"/>
      <c r="J1679" s="11"/>
      <c r="K1679" s="11"/>
      <c r="L1679" s="11"/>
    </row>
    <row r="1680" spans="1:12">
      <c r="A1680" s="10">
        <v>21170459</v>
      </c>
      <c r="B1680" s="11">
        <v>615.33333333333337</v>
      </c>
      <c r="D1680">
        <v>21170411</v>
      </c>
      <c r="E1680" s="11"/>
      <c r="F1680" s="11"/>
      <c r="G1680" s="11"/>
      <c r="H1680" s="11">
        <v>242.33333333333334</v>
      </c>
      <c r="I1680" s="11"/>
      <c r="J1680" s="11"/>
      <c r="K1680" s="11"/>
      <c r="L1680" s="11"/>
    </row>
    <row r="1681" spans="1:12">
      <c r="A1681" s="10">
        <v>21170478</v>
      </c>
      <c r="B1681" s="11">
        <v>489.33333333333331</v>
      </c>
      <c r="D1681">
        <v>21170449</v>
      </c>
      <c r="E1681" s="11"/>
      <c r="F1681" s="11"/>
      <c r="G1681" s="11"/>
      <c r="H1681" s="11">
        <v>123</v>
      </c>
      <c r="I1681" s="11"/>
      <c r="J1681" s="11"/>
      <c r="K1681" s="11"/>
      <c r="L1681" s="11"/>
    </row>
    <row r="1682" spans="1:12">
      <c r="A1682" s="10">
        <v>21170488</v>
      </c>
      <c r="B1682" s="11">
        <v>17530</v>
      </c>
      <c r="D1682">
        <v>21170459</v>
      </c>
      <c r="E1682" s="11"/>
      <c r="F1682" s="11"/>
      <c r="G1682" s="11"/>
      <c r="H1682" s="11">
        <v>615.33333333333337</v>
      </c>
      <c r="I1682" s="11"/>
      <c r="J1682" s="11"/>
      <c r="K1682" s="11"/>
      <c r="L1682" s="11"/>
    </row>
    <row r="1683" spans="1:12">
      <c r="A1683" s="10">
        <v>21170497</v>
      </c>
      <c r="B1683" s="11">
        <v>118</v>
      </c>
      <c r="D1683">
        <v>21170478</v>
      </c>
      <c r="E1683" s="11"/>
      <c r="F1683" s="11"/>
      <c r="G1683" s="11"/>
      <c r="H1683" s="11">
        <v>489.33333333333331</v>
      </c>
      <c r="I1683" s="11"/>
      <c r="J1683" s="11"/>
      <c r="K1683" s="11"/>
      <c r="L1683" s="11"/>
    </row>
    <row r="1684" spans="1:12">
      <c r="A1684" s="10">
        <v>21170516</v>
      </c>
      <c r="B1684" s="11">
        <v>154</v>
      </c>
      <c r="D1684">
        <v>21170488</v>
      </c>
      <c r="E1684" s="11"/>
      <c r="F1684" s="11"/>
      <c r="G1684" s="11"/>
      <c r="H1684" s="11">
        <v>17530</v>
      </c>
      <c r="I1684" s="11"/>
      <c r="J1684" s="11"/>
      <c r="K1684" s="11"/>
      <c r="L1684" s="11"/>
    </row>
    <row r="1685" spans="1:12">
      <c r="A1685" s="10">
        <v>21170526</v>
      </c>
      <c r="B1685" s="11">
        <v>837.66666666666663</v>
      </c>
      <c r="D1685">
        <v>21170497</v>
      </c>
      <c r="E1685" s="11"/>
      <c r="F1685" s="11"/>
      <c r="G1685" s="11"/>
      <c r="H1685" s="11"/>
      <c r="I1685" s="11"/>
      <c r="J1685" s="11">
        <v>118</v>
      </c>
      <c r="K1685" s="11"/>
      <c r="L1685" s="11"/>
    </row>
    <row r="1686" spans="1:12">
      <c r="A1686" s="10">
        <v>21170612</v>
      </c>
      <c r="B1686" s="11">
        <v>394</v>
      </c>
      <c r="D1686">
        <v>21170516</v>
      </c>
      <c r="E1686" s="11"/>
      <c r="F1686" s="11"/>
      <c r="G1686" s="11"/>
      <c r="H1686" s="11">
        <v>154</v>
      </c>
      <c r="I1686" s="11"/>
      <c r="J1686" s="11"/>
      <c r="K1686" s="11"/>
      <c r="L1686" s="11"/>
    </row>
    <row r="1687" spans="1:12">
      <c r="A1687" s="10">
        <v>21170631</v>
      </c>
      <c r="B1687" s="11">
        <v>384.5</v>
      </c>
      <c r="D1687">
        <v>21170526</v>
      </c>
      <c r="E1687" s="11"/>
      <c r="F1687" s="11">
        <v>837.66666666666663</v>
      </c>
      <c r="G1687" s="11"/>
      <c r="H1687" s="11"/>
      <c r="I1687" s="11"/>
      <c r="J1687" s="11"/>
      <c r="K1687" s="11"/>
      <c r="L1687" s="11"/>
    </row>
    <row r="1688" spans="1:12">
      <c r="A1688" s="10">
        <v>21170659</v>
      </c>
      <c r="B1688" s="11">
        <v>461.8</v>
      </c>
      <c r="D1688">
        <v>21170612</v>
      </c>
      <c r="E1688" s="11"/>
      <c r="F1688" s="11"/>
      <c r="G1688" s="11"/>
      <c r="H1688" s="11"/>
      <c r="I1688" s="11"/>
      <c r="J1688" s="11"/>
      <c r="K1688" s="11"/>
      <c r="L1688" s="11">
        <v>394</v>
      </c>
    </row>
    <row r="1689" spans="1:12">
      <c r="A1689" s="10">
        <v>21170707</v>
      </c>
      <c r="B1689" s="11">
        <v>1019.5</v>
      </c>
      <c r="D1689">
        <v>21170631</v>
      </c>
      <c r="E1689" s="11"/>
      <c r="F1689" s="11">
        <v>384.5</v>
      </c>
      <c r="G1689" s="11"/>
      <c r="H1689" s="11"/>
      <c r="I1689" s="11"/>
      <c r="J1689" s="11"/>
      <c r="K1689" s="11"/>
      <c r="L1689" s="11"/>
    </row>
    <row r="1690" spans="1:12">
      <c r="A1690" s="10">
        <v>21170717</v>
      </c>
      <c r="B1690" s="11">
        <v>148</v>
      </c>
      <c r="D1690">
        <v>21170659</v>
      </c>
      <c r="E1690" s="11"/>
      <c r="F1690" s="11"/>
      <c r="G1690" s="11"/>
      <c r="H1690" s="11"/>
      <c r="I1690" s="11"/>
      <c r="J1690" s="11">
        <v>461.8</v>
      </c>
      <c r="K1690" s="11"/>
      <c r="L1690" s="11"/>
    </row>
    <row r="1691" spans="1:12">
      <c r="A1691" s="10">
        <v>21170774</v>
      </c>
      <c r="B1691" s="11">
        <v>366</v>
      </c>
      <c r="D1691">
        <v>21170707</v>
      </c>
      <c r="E1691" s="11">
        <v>1019.5</v>
      </c>
      <c r="F1691" s="11"/>
      <c r="G1691" s="11"/>
      <c r="H1691" s="11"/>
      <c r="I1691" s="11"/>
      <c r="J1691" s="11"/>
      <c r="K1691" s="11"/>
      <c r="L1691" s="11"/>
    </row>
    <row r="1692" spans="1:12">
      <c r="A1692" s="10">
        <v>21170783</v>
      </c>
      <c r="B1692" s="11">
        <v>1405</v>
      </c>
      <c r="D1692">
        <v>21170717</v>
      </c>
      <c r="E1692" s="11"/>
      <c r="F1692" s="11"/>
      <c r="G1692" s="11"/>
      <c r="H1692" s="11"/>
      <c r="I1692" s="11"/>
      <c r="J1692" s="11"/>
      <c r="K1692" s="11"/>
      <c r="L1692" s="11">
        <v>148</v>
      </c>
    </row>
    <row r="1693" spans="1:12">
      <c r="A1693" s="10">
        <v>21170822</v>
      </c>
      <c r="B1693" s="11">
        <v>302.5</v>
      </c>
      <c r="D1693">
        <v>21170774</v>
      </c>
      <c r="E1693" s="11"/>
      <c r="F1693" s="11"/>
      <c r="G1693" s="11"/>
      <c r="H1693" s="11"/>
      <c r="I1693" s="11"/>
      <c r="J1693" s="11">
        <v>366</v>
      </c>
      <c r="K1693" s="11"/>
      <c r="L1693" s="11"/>
    </row>
    <row r="1694" spans="1:12">
      <c r="A1694" s="10">
        <v>21170831</v>
      </c>
      <c r="B1694" s="11">
        <v>302.5</v>
      </c>
      <c r="D1694">
        <v>21170783</v>
      </c>
      <c r="E1694" s="11"/>
      <c r="F1694" s="11">
        <v>1405</v>
      </c>
      <c r="G1694" s="11"/>
      <c r="H1694" s="11"/>
      <c r="I1694" s="11"/>
      <c r="J1694" s="11"/>
      <c r="K1694" s="11"/>
      <c r="L1694" s="11"/>
    </row>
    <row r="1695" spans="1:12">
      <c r="A1695" s="10">
        <v>21170850</v>
      </c>
      <c r="B1695" s="11">
        <v>468</v>
      </c>
      <c r="D1695">
        <v>21170822</v>
      </c>
      <c r="E1695" s="11"/>
      <c r="F1695" s="11"/>
      <c r="G1695" s="11"/>
      <c r="H1695" s="11"/>
      <c r="I1695" s="11">
        <v>302.5</v>
      </c>
      <c r="J1695" s="11"/>
      <c r="K1695" s="11"/>
      <c r="L1695" s="11"/>
    </row>
    <row r="1696" spans="1:12">
      <c r="A1696" s="10">
        <v>21170879</v>
      </c>
      <c r="B1696" s="11">
        <v>333</v>
      </c>
      <c r="D1696">
        <v>21170831</v>
      </c>
      <c r="E1696" s="11"/>
      <c r="F1696" s="11">
        <v>302.5</v>
      </c>
      <c r="G1696" s="11"/>
      <c r="H1696" s="11"/>
      <c r="I1696" s="11"/>
      <c r="J1696" s="11"/>
      <c r="K1696" s="11"/>
      <c r="L1696" s="11"/>
    </row>
    <row r="1697" spans="1:12">
      <c r="A1697" s="10">
        <v>21170908</v>
      </c>
      <c r="B1697" s="11">
        <v>747.33333333333337</v>
      </c>
      <c r="D1697">
        <v>21170850</v>
      </c>
      <c r="E1697" s="11"/>
      <c r="F1697" s="11">
        <v>468</v>
      </c>
      <c r="G1697" s="11"/>
      <c r="H1697" s="11"/>
      <c r="I1697" s="11"/>
      <c r="J1697" s="11"/>
      <c r="K1697" s="11"/>
      <c r="L1697" s="11"/>
    </row>
    <row r="1698" spans="1:12">
      <c r="A1698" s="10">
        <v>21170927</v>
      </c>
      <c r="B1698" s="11">
        <v>756</v>
      </c>
      <c r="D1698">
        <v>21170879</v>
      </c>
      <c r="E1698" s="11"/>
      <c r="F1698" s="11">
        <v>333</v>
      </c>
      <c r="G1698" s="11"/>
      <c r="H1698" s="11"/>
      <c r="I1698" s="11"/>
      <c r="J1698" s="11"/>
      <c r="K1698" s="11"/>
      <c r="L1698" s="11"/>
    </row>
    <row r="1699" spans="1:12">
      <c r="A1699" s="10">
        <v>21171012</v>
      </c>
      <c r="B1699" s="11">
        <v>522</v>
      </c>
      <c r="D1699">
        <v>21170908</v>
      </c>
      <c r="E1699" s="11"/>
      <c r="F1699" s="11"/>
      <c r="G1699" s="11"/>
      <c r="H1699" s="11"/>
      <c r="I1699" s="11"/>
      <c r="J1699" s="11">
        <v>747.33333333333337</v>
      </c>
      <c r="K1699" s="11"/>
      <c r="L1699" s="11"/>
    </row>
    <row r="1700" spans="1:12">
      <c r="A1700" s="10">
        <v>21171022</v>
      </c>
      <c r="B1700" s="11">
        <v>723.5</v>
      </c>
      <c r="D1700">
        <v>21170927</v>
      </c>
      <c r="E1700" s="11"/>
      <c r="F1700" s="11"/>
      <c r="G1700" s="11"/>
      <c r="H1700" s="11"/>
      <c r="I1700" s="11"/>
      <c r="J1700" s="11"/>
      <c r="K1700" s="11">
        <v>756</v>
      </c>
      <c r="L1700" s="11"/>
    </row>
    <row r="1701" spans="1:12">
      <c r="A1701" s="10">
        <v>21171041</v>
      </c>
      <c r="B1701" s="11">
        <v>247.5</v>
      </c>
      <c r="D1701">
        <v>21171012</v>
      </c>
      <c r="E1701" s="11"/>
      <c r="F1701" s="11"/>
      <c r="G1701" s="11"/>
      <c r="H1701" s="11">
        <v>522</v>
      </c>
      <c r="I1701" s="11"/>
      <c r="J1701" s="11"/>
      <c r="K1701" s="11"/>
      <c r="L1701" s="11"/>
    </row>
    <row r="1702" spans="1:12">
      <c r="A1702" s="10">
        <v>21171070</v>
      </c>
      <c r="B1702" s="11">
        <v>863</v>
      </c>
      <c r="D1702">
        <v>21171022</v>
      </c>
      <c r="E1702" s="11"/>
      <c r="F1702" s="11"/>
      <c r="G1702" s="11">
        <v>723.5</v>
      </c>
      <c r="H1702" s="11"/>
      <c r="I1702" s="11"/>
      <c r="J1702" s="11"/>
      <c r="K1702" s="11"/>
      <c r="L1702" s="11"/>
    </row>
    <row r="1703" spans="1:12">
      <c r="A1703" s="10">
        <v>21171089</v>
      </c>
      <c r="B1703" s="11">
        <v>203</v>
      </c>
      <c r="D1703">
        <v>21171041</v>
      </c>
      <c r="E1703" s="11"/>
      <c r="F1703" s="11"/>
      <c r="G1703" s="11">
        <v>247.5</v>
      </c>
      <c r="H1703" s="11"/>
      <c r="I1703" s="11"/>
      <c r="J1703" s="11"/>
      <c r="K1703" s="11"/>
      <c r="L1703" s="11"/>
    </row>
    <row r="1704" spans="1:12">
      <c r="A1704" s="10">
        <v>21171117</v>
      </c>
      <c r="B1704" s="11">
        <v>4047.25</v>
      </c>
      <c r="D1704">
        <v>21171070</v>
      </c>
      <c r="E1704" s="11"/>
      <c r="F1704" s="11"/>
      <c r="G1704" s="11"/>
      <c r="H1704" s="11"/>
      <c r="I1704" s="11"/>
      <c r="J1704" s="11">
        <v>863</v>
      </c>
      <c r="K1704" s="11"/>
      <c r="L1704" s="11"/>
    </row>
    <row r="1705" spans="1:12">
      <c r="A1705" s="10">
        <v>21171127</v>
      </c>
      <c r="B1705" s="11">
        <v>686.5</v>
      </c>
      <c r="D1705">
        <v>21171089</v>
      </c>
      <c r="E1705" s="11"/>
      <c r="F1705" s="11"/>
      <c r="G1705" s="11"/>
      <c r="H1705" s="11">
        <v>203</v>
      </c>
      <c r="I1705" s="11"/>
      <c r="J1705" s="11"/>
      <c r="K1705" s="11"/>
      <c r="L1705" s="11"/>
    </row>
    <row r="1706" spans="1:12">
      <c r="A1706" s="10">
        <v>21171137</v>
      </c>
      <c r="B1706" s="11">
        <v>717</v>
      </c>
      <c r="D1706">
        <v>21171117</v>
      </c>
      <c r="E1706" s="11"/>
      <c r="F1706" s="11">
        <v>4047.25</v>
      </c>
      <c r="G1706" s="11"/>
      <c r="H1706" s="11"/>
      <c r="I1706" s="11"/>
      <c r="J1706" s="11"/>
      <c r="K1706" s="11"/>
      <c r="L1706" s="11"/>
    </row>
    <row r="1707" spans="1:12">
      <c r="A1707" s="10">
        <v>21171213</v>
      </c>
      <c r="B1707" s="11">
        <v>819</v>
      </c>
      <c r="D1707">
        <v>21171127</v>
      </c>
      <c r="E1707" s="11"/>
      <c r="F1707" s="11"/>
      <c r="G1707" s="11"/>
      <c r="H1707" s="11">
        <v>686.5</v>
      </c>
      <c r="I1707" s="11"/>
      <c r="J1707" s="11"/>
      <c r="K1707" s="11"/>
      <c r="L1707" s="11"/>
    </row>
    <row r="1708" spans="1:12">
      <c r="A1708" s="10">
        <v>21171270</v>
      </c>
      <c r="B1708" s="11">
        <v>1404.6666666666667</v>
      </c>
      <c r="D1708">
        <v>21171137</v>
      </c>
      <c r="E1708" s="11"/>
      <c r="F1708" s="11"/>
      <c r="G1708" s="11"/>
      <c r="H1708" s="11">
        <v>717</v>
      </c>
      <c r="I1708" s="11"/>
      <c r="J1708" s="11"/>
      <c r="K1708" s="11"/>
      <c r="L1708" s="11"/>
    </row>
    <row r="1709" spans="1:12">
      <c r="A1709" s="10">
        <v>21171289</v>
      </c>
      <c r="B1709" s="11">
        <v>510</v>
      </c>
      <c r="D1709">
        <v>21171213</v>
      </c>
      <c r="E1709" s="11"/>
      <c r="F1709" s="11"/>
      <c r="G1709" s="11"/>
      <c r="H1709" s="11"/>
      <c r="I1709" s="11"/>
      <c r="J1709" s="11"/>
      <c r="K1709" s="11"/>
      <c r="L1709" s="11">
        <v>819</v>
      </c>
    </row>
    <row r="1710" spans="1:12">
      <c r="A1710" s="10">
        <v>21171327</v>
      </c>
      <c r="B1710" s="11">
        <v>265.66666666666669</v>
      </c>
      <c r="D1710">
        <v>21171270</v>
      </c>
      <c r="E1710" s="11"/>
      <c r="F1710" s="11"/>
      <c r="G1710" s="11"/>
      <c r="H1710" s="11"/>
      <c r="I1710" s="11"/>
      <c r="J1710" s="11"/>
      <c r="K1710" s="11">
        <v>1404.6666666666667</v>
      </c>
      <c r="L1710" s="11"/>
    </row>
    <row r="1711" spans="1:12">
      <c r="A1711" s="10">
        <v>21171337</v>
      </c>
      <c r="B1711" s="11">
        <v>430</v>
      </c>
      <c r="D1711">
        <v>21171289</v>
      </c>
      <c r="E1711" s="11"/>
      <c r="F1711" s="11"/>
      <c r="G1711" s="11">
        <v>510</v>
      </c>
      <c r="H1711" s="11"/>
      <c r="I1711" s="11"/>
      <c r="J1711" s="11"/>
      <c r="K1711" s="11"/>
      <c r="L1711" s="11"/>
    </row>
    <row r="1712" spans="1:12">
      <c r="A1712" s="10">
        <v>21171394</v>
      </c>
      <c r="B1712" s="11">
        <v>480.5</v>
      </c>
      <c r="D1712">
        <v>21171327</v>
      </c>
      <c r="E1712" s="11"/>
      <c r="F1712" s="11"/>
      <c r="G1712" s="11">
        <v>265.66666666666669</v>
      </c>
      <c r="H1712" s="11"/>
      <c r="I1712" s="11"/>
      <c r="J1712" s="11"/>
      <c r="K1712" s="11"/>
      <c r="L1712" s="11"/>
    </row>
    <row r="1713" spans="1:12">
      <c r="A1713" s="10">
        <v>21171413</v>
      </c>
      <c r="B1713" s="11">
        <v>140729</v>
      </c>
      <c r="D1713">
        <v>21171337</v>
      </c>
      <c r="E1713" s="11"/>
      <c r="F1713" s="11">
        <v>430</v>
      </c>
      <c r="G1713" s="11"/>
      <c r="H1713" s="11"/>
      <c r="I1713" s="11"/>
      <c r="J1713" s="11"/>
      <c r="K1713" s="11"/>
      <c r="L1713" s="11"/>
    </row>
    <row r="1714" spans="1:12">
      <c r="A1714" s="10">
        <v>21171423</v>
      </c>
      <c r="B1714" s="11">
        <v>18790.333333333332</v>
      </c>
      <c r="D1714">
        <v>21171394</v>
      </c>
      <c r="E1714" s="11"/>
      <c r="F1714" s="11"/>
      <c r="G1714" s="11"/>
      <c r="H1714" s="11"/>
      <c r="I1714" s="11"/>
      <c r="J1714" s="11">
        <v>480.5</v>
      </c>
      <c r="K1714" s="11"/>
      <c r="L1714" s="11"/>
    </row>
    <row r="1715" spans="1:12">
      <c r="A1715" s="10">
        <v>21171461</v>
      </c>
      <c r="B1715" s="11">
        <v>3141</v>
      </c>
      <c r="D1715">
        <v>21171413</v>
      </c>
      <c r="E1715" s="11"/>
      <c r="F1715" s="11"/>
      <c r="G1715" s="11"/>
      <c r="H1715" s="11"/>
      <c r="I1715" s="11"/>
      <c r="J1715" s="11"/>
      <c r="K1715" s="11"/>
      <c r="L1715" s="11">
        <v>140729</v>
      </c>
    </row>
    <row r="1716" spans="1:12">
      <c r="A1716" s="10">
        <v>21171480</v>
      </c>
      <c r="B1716" s="11">
        <v>1129.25</v>
      </c>
      <c r="D1716">
        <v>21171423</v>
      </c>
      <c r="E1716" s="11">
        <v>18790.333333333332</v>
      </c>
      <c r="F1716" s="11"/>
      <c r="G1716" s="11"/>
      <c r="H1716" s="11"/>
      <c r="I1716" s="11"/>
      <c r="J1716" s="11"/>
      <c r="K1716" s="11"/>
      <c r="L1716" s="11"/>
    </row>
    <row r="1717" spans="1:12">
      <c r="A1717" s="10">
        <v>21171490</v>
      </c>
      <c r="B1717" s="11">
        <v>240.8</v>
      </c>
      <c r="D1717">
        <v>21171461</v>
      </c>
      <c r="E1717" s="11"/>
      <c r="F1717" s="11"/>
      <c r="G1717" s="11"/>
      <c r="H1717" s="11"/>
      <c r="I1717" s="11"/>
      <c r="J1717" s="11"/>
      <c r="K1717" s="11">
        <v>3141</v>
      </c>
      <c r="L1717" s="11"/>
    </row>
    <row r="1718" spans="1:12">
      <c r="A1718" s="10">
        <v>21171499</v>
      </c>
      <c r="B1718" s="11">
        <v>13442</v>
      </c>
      <c r="D1718">
        <v>21171480</v>
      </c>
      <c r="E1718" s="11"/>
      <c r="F1718" s="11"/>
      <c r="G1718" s="11">
        <v>1129.25</v>
      </c>
      <c r="H1718" s="11"/>
      <c r="I1718" s="11"/>
      <c r="J1718" s="11"/>
      <c r="K1718" s="11"/>
      <c r="L1718" s="11"/>
    </row>
    <row r="1719" spans="1:12">
      <c r="A1719" s="10">
        <v>21171556</v>
      </c>
      <c r="B1719" s="11">
        <v>372.5</v>
      </c>
      <c r="D1719">
        <v>21171490</v>
      </c>
      <c r="E1719" s="11"/>
      <c r="F1719" s="11"/>
      <c r="G1719" s="11"/>
      <c r="H1719" s="11">
        <v>240.8</v>
      </c>
      <c r="I1719" s="11"/>
      <c r="J1719" s="11"/>
      <c r="K1719" s="11"/>
      <c r="L1719" s="11"/>
    </row>
    <row r="1720" spans="1:12">
      <c r="A1720" s="10">
        <v>21171576</v>
      </c>
      <c r="B1720" s="11">
        <v>390.33333333333331</v>
      </c>
      <c r="D1720">
        <v>21171499</v>
      </c>
      <c r="E1720" s="11"/>
      <c r="F1720" s="11">
        <v>13442</v>
      </c>
      <c r="G1720" s="11"/>
      <c r="H1720" s="11"/>
      <c r="I1720" s="11"/>
      <c r="J1720" s="11"/>
      <c r="K1720" s="11"/>
      <c r="L1720" s="11"/>
    </row>
    <row r="1721" spans="1:12">
      <c r="A1721" s="10">
        <v>21171595</v>
      </c>
      <c r="B1721" s="11">
        <v>456</v>
      </c>
      <c r="D1721">
        <v>21171556</v>
      </c>
      <c r="E1721" s="11"/>
      <c r="F1721" s="11"/>
      <c r="G1721" s="11"/>
      <c r="H1721" s="11">
        <v>372.5</v>
      </c>
      <c r="I1721" s="11"/>
      <c r="J1721" s="11"/>
      <c r="K1721" s="11"/>
      <c r="L1721" s="11"/>
    </row>
    <row r="1722" spans="1:12">
      <c r="A1722" s="10">
        <v>21171604</v>
      </c>
      <c r="B1722" s="11">
        <v>280</v>
      </c>
      <c r="D1722">
        <v>21171576</v>
      </c>
      <c r="E1722" s="11"/>
      <c r="F1722" s="11">
        <v>390.33333333333331</v>
      </c>
      <c r="G1722" s="11"/>
      <c r="H1722" s="11"/>
      <c r="I1722" s="11"/>
      <c r="J1722" s="11"/>
      <c r="K1722" s="11"/>
      <c r="L1722" s="11"/>
    </row>
    <row r="1723" spans="1:12">
      <c r="A1723" s="10">
        <v>21171614</v>
      </c>
      <c r="B1723" s="11">
        <v>459.33333333333331</v>
      </c>
      <c r="D1723">
        <v>21171595</v>
      </c>
      <c r="E1723" s="11"/>
      <c r="F1723" s="11">
        <v>456</v>
      </c>
      <c r="G1723" s="11"/>
      <c r="H1723" s="11"/>
      <c r="I1723" s="11"/>
      <c r="J1723" s="11"/>
      <c r="K1723" s="11"/>
      <c r="L1723" s="11"/>
    </row>
    <row r="1724" spans="1:12">
      <c r="A1724" s="10">
        <v>21171623</v>
      </c>
      <c r="B1724" s="11">
        <v>1334.25</v>
      </c>
      <c r="D1724">
        <v>21171604</v>
      </c>
      <c r="E1724" s="11"/>
      <c r="F1724" s="11"/>
      <c r="G1724" s="11"/>
      <c r="H1724" s="11">
        <v>280</v>
      </c>
      <c r="I1724" s="11"/>
      <c r="J1724" s="11"/>
      <c r="K1724" s="11"/>
      <c r="L1724" s="11"/>
    </row>
    <row r="1725" spans="1:12">
      <c r="A1725" s="10">
        <v>21171690</v>
      </c>
      <c r="B1725" s="11">
        <v>344.33333333333331</v>
      </c>
      <c r="D1725">
        <v>21171614</v>
      </c>
      <c r="E1725" s="11"/>
      <c r="F1725" s="11"/>
      <c r="G1725" s="11"/>
      <c r="H1725" s="11"/>
      <c r="I1725" s="11"/>
      <c r="J1725" s="11"/>
      <c r="K1725" s="11">
        <v>459.33333333333331</v>
      </c>
      <c r="L1725" s="11"/>
    </row>
    <row r="1726" spans="1:12">
      <c r="A1726" s="10">
        <v>21171700</v>
      </c>
      <c r="B1726" s="11">
        <v>422.25</v>
      </c>
      <c r="D1726">
        <v>21171623</v>
      </c>
      <c r="E1726" s="11"/>
      <c r="F1726" s="11">
        <v>1334.25</v>
      </c>
      <c r="G1726" s="11"/>
      <c r="H1726" s="11"/>
      <c r="I1726" s="11"/>
      <c r="J1726" s="11"/>
      <c r="K1726" s="11"/>
      <c r="L1726" s="11"/>
    </row>
    <row r="1727" spans="1:12">
      <c r="A1727" s="10">
        <v>21171709</v>
      </c>
      <c r="B1727" s="11">
        <v>221</v>
      </c>
      <c r="D1727">
        <v>21171690</v>
      </c>
      <c r="E1727" s="11"/>
      <c r="F1727" s="11"/>
      <c r="G1727" s="11"/>
      <c r="H1727" s="11">
        <v>344.33333333333331</v>
      </c>
      <c r="I1727" s="11"/>
      <c r="J1727" s="11"/>
      <c r="K1727" s="11"/>
      <c r="L1727" s="11"/>
    </row>
    <row r="1728" spans="1:12">
      <c r="A1728" s="10">
        <v>21171719</v>
      </c>
      <c r="B1728" s="11">
        <v>413</v>
      </c>
      <c r="D1728">
        <v>21171700</v>
      </c>
      <c r="E1728" s="11"/>
      <c r="F1728" s="11"/>
      <c r="G1728" s="11"/>
      <c r="H1728" s="11"/>
      <c r="I1728" s="11">
        <v>422.25</v>
      </c>
      <c r="J1728" s="11"/>
      <c r="K1728" s="11"/>
      <c r="L1728" s="11"/>
    </row>
    <row r="1729" spans="1:12">
      <c r="A1729" s="10">
        <v>21171766</v>
      </c>
      <c r="B1729" s="11">
        <v>1172</v>
      </c>
      <c r="D1729">
        <v>21171709</v>
      </c>
      <c r="E1729" s="11"/>
      <c r="F1729" s="11"/>
      <c r="G1729" s="11"/>
      <c r="H1729" s="11"/>
      <c r="I1729" s="11"/>
      <c r="J1729" s="11">
        <v>221</v>
      </c>
      <c r="K1729" s="11"/>
      <c r="L1729" s="11"/>
    </row>
    <row r="1730" spans="1:12">
      <c r="A1730" s="10">
        <v>21171776</v>
      </c>
      <c r="B1730" s="11">
        <v>357.6</v>
      </c>
      <c r="D1730">
        <v>21171719</v>
      </c>
      <c r="E1730" s="11"/>
      <c r="F1730" s="11"/>
      <c r="G1730" s="11">
        <v>413</v>
      </c>
      <c r="H1730" s="11"/>
      <c r="I1730" s="11"/>
      <c r="J1730" s="11"/>
      <c r="K1730" s="11"/>
      <c r="L1730" s="11"/>
    </row>
    <row r="1731" spans="1:12">
      <c r="A1731" s="10">
        <v>21171805</v>
      </c>
      <c r="B1731" s="11">
        <v>408.5</v>
      </c>
      <c r="D1731">
        <v>21171766</v>
      </c>
      <c r="E1731" s="11"/>
      <c r="F1731" s="11"/>
      <c r="G1731" s="11">
        <v>1172</v>
      </c>
      <c r="H1731" s="11"/>
      <c r="I1731" s="11"/>
      <c r="J1731" s="11"/>
      <c r="K1731" s="11"/>
      <c r="L1731" s="11"/>
    </row>
    <row r="1732" spans="1:12">
      <c r="A1732" s="10">
        <v>21171852</v>
      </c>
      <c r="B1732" s="11">
        <v>619.5</v>
      </c>
      <c r="D1732">
        <v>21171776</v>
      </c>
      <c r="E1732" s="11"/>
      <c r="F1732" s="11"/>
      <c r="G1732" s="11">
        <v>357.6</v>
      </c>
      <c r="H1732" s="11"/>
      <c r="I1732" s="11"/>
      <c r="J1732" s="11"/>
      <c r="K1732" s="11"/>
      <c r="L1732" s="11"/>
    </row>
    <row r="1733" spans="1:12">
      <c r="A1733" s="10">
        <v>21171929</v>
      </c>
      <c r="B1733" s="11">
        <v>995</v>
      </c>
      <c r="D1733">
        <v>21171805</v>
      </c>
      <c r="E1733" s="11"/>
      <c r="F1733" s="11"/>
      <c r="G1733" s="11">
        <v>408.5</v>
      </c>
      <c r="H1733" s="11"/>
      <c r="I1733" s="11"/>
      <c r="J1733" s="11"/>
      <c r="K1733" s="11"/>
      <c r="L1733" s="11"/>
    </row>
    <row r="1734" spans="1:12">
      <c r="A1734" s="10">
        <v>21171948</v>
      </c>
      <c r="B1734" s="11">
        <v>209.66666666666666</v>
      </c>
      <c r="D1734">
        <v>21171852</v>
      </c>
      <c r="E1734" s="11"/>
      <c r="F1734" s="11"/>
      <c r="G1734" s="11"/>
      <c r="H1734" s="11">
        <v>619.5</v>
      </c>
      <c r="I1734" s="11"/>
      <c r="J1734" s="11"/>
      <c r="K1734" s="11"/>
      <c r="L1734" s="11"/>
    </row>
    <row r="1735" spans="1:12">
      <c r="A1735" s="10">
        <v>21171967</v>
      </c>
      <c r="B1735" s="11">
        <v>733.25</v>
      </c>
      <c r="D1735">
        <v>21171929</v>
      </c>
      <c r="E1735" s="11"/>
      <c r="F1735" s="11"/>
      <c r="G1735" s="11"/>
      <c r="H1735" s="11"/>
      <c r="I1735" s="11">
        <v>995</v>
      </c>
      <c r="J1735" s="11"/>
      <c r="K1735" s="11"/>
      <c r="L1735" s="11"/>
    </row>
    <row r="1736" spans="1:12">
      <c r="A1736" s="10">
        <v>21171976</v>
      </c>
      <c r="B1736" s="11">
        <v>186</v>
      </c>
      <c r="D1736">
        <v>21171948</v>
      </c>
      <c r="E1736" s="11"/>
      <c r="F1736" s="11">
        <v>209.66666666666666</v>
      </c>
      <c r="G1736" s="11"/>
      <c r="H1736" s="11"/>
      <c r="I1736" s="11"/>
      <c r="J1736" s="11"/>
      <c r="K1736" s="11"/>
      <c r="L1736" s="11"/>
    </row>
    <row r="1737" spans="1:12">
      <c r="A1737" s="10">
        <v>21172005</v>
      </c>
      <c r="B1737" s="11">
        <v>2280.1999999999998</v>
      </c>
      <c r="D1737">
        <v>21171967</v>
      </c>
      <c r="E1737" s="11"/>
      <c r="F1737" s="11"/>
      <c r="G1737" s="11"/>
      <c r="H1737" s="11">
        <v>733.25</v>
      </c>
      <c r="I1737" s="11"/>
      <c r="J1737" s="11"/>
      <c r="K1737" s="11"/>
      <c r="L1737" s="11"/>
    </row>
    <row r="1738" spans="1:12">
      <c r="A1738" s="10">
        <v>21172015</v>
      </c>
      <c r="B1738" s="11">
        <v>1091</v>
      </c>
      <c r="D1738">
        <v>21171976</v>
      </c>
      <c r="E1738" s="11"/>
      <c r="F1738" s="11"/>
      <c r="G1738" s="11"/>
      <c r="H1738" s="11"/>
      <c r="I1738" s="11"/>
      <c r="J1738" s="11">
        <v>186</v>
      </c>
      <c r="K1738" s="11"/>
      <c r="L1738" s="11"/>
    </row>
    <row r="1739" spans="1:12">
      <c r="A1739" s="10">
        <v>21172072</v>
      </c>
      <c r="B1739" s="11">
        <v>1366</v>
      </c>
      <c r="D1739">
        <v>21172005</v>
      </c>
      <c r="E1739" s="11"/>
      <c r="F1739" s="11"/>
      <c r="G1739" s="11">
        <v>2280.1999999999998</v>
      </c>
      <c r="H1739" s="11"/>
      <c r="I1739" s="11"/>
      <c r="J1739" s="11"/>
      <c r="K1739" s="11"/>
      <c r="L1739" s="11"/>
    </row>
    <row r="1740" spans="1:12">
      <c r="A1740" s="10">
        <v>21172100</v>
      </c>
      <c r="B1740" s="11">
        <v>140</v>
      </c>
      <c r="D1740">
        <v>21172015</v>
      </c>
      <c r="E1740" s="11"/>
      <c r="F1740" s="11">
        <v>1091</v>
      </c>
      <c r="G1740" s="11"/>
      <c r="H1740" s="11"/>
      <c r="I1740" s="11"/>
      <c r="J1740" s="11"/>
      <c r="K1740" s="11"/>
      <c r="L1740" s="11"/>
    </row>
    <row r="1741" spans="1:12">
      <c r="A1741" s="10">
        <v>21172110</v>
      </c>
      <c r="B1741" s="11">
        <v>446</v>
      </c>
      <c r="D1741">
        <v>21172072</v>
      </c>
      <c r="E1741" s="11">
        <v>1366</v>
      </c>
      <c r="F1741" s="11"/>
      <c r="G1741" s="11"/>
      <c r="H1741" s="11"/>
      <c r="I1741" s="11"/>
      <c r="J1741" s="11"/>
      <c r="K1741" s="11"/>
      <c r="L1741" s="11"/>
    </row>
    <row r="1742" spans="1:12">
      <c r="A1742" s="10">
        <v>21172158</v>
      </c>
      <c r="B1742" s="11">
        <v>129</v>
      </c>
      <c r="D1742">
        <v>21172100</v>
      </c>
      <c r="E1742" s="11"/>
      <c r="F1742" s="11"/>
      <c r="G1742" s="11">
        <v>140</v>
      </c>
      <c r="H1742" s="11"/>
      <c r="I1742" s="11"/>
      <c r="J1742" s="11"/>
      <c r="K1742" s="11"/>
      <c r="L1742" s="11"/>
    </row>
    <row r="1743" spans="1:12">
      <c r="A1743" s="10">
        <v>21172225</v>
      </c>
      <c r="B1743" s="11">
        <v>263</v>
      </c>
      <c r="D1743">
        <v>21172110</v>
      </c>
      <c r="E1743" s="11"/>
      <c r="F1743" s="11"/>
      <c r="G1743" s="11"/>
      <c r="H1743" s="11">
        <v>446</v>
      </c>
      <c r="I1743" s="11"/>
      <c r="J1743" s="11"/>
      <c r="K1743" s="11"/>
      <c r="L1743" s="11"/>
    </row>
    <row r="1744" spans="1:12">
      <c r="A1744" s="10">
        <v>21172282</v>
      </c>
      <c r="B1744" s="11">
        <v>400</v>
      </c>
      <c r="D1744">
        <v>21172158</v>
      </c>
      <c r="E1744" s="11"/>
      <c r="F1744" s="11">
        <v>129</v>
      </c>
      <c r="G1744" s="11"/>
      <c r="H1744" s="11"/>
      <c r="I1744" s="11"/>
      <c r="J1744" s="11"/>
      <c r="K1744" s="11"/>
      <c r="L1744" s="11"/>
    </row>
    <row r="1745" spans="1:12">
      <c r="A1745" s="10">
        <v>21172310</v>
      </c>
      <c r="B1745" s="11">
        <v>347.5</v>
      </c>
      <c r="D1745">
        <v>21172225</v>
      </c>
      <c r="E1745" s="11"/>
      <c r="F1745" s="11"/>
      <c r="G1745" s="11"/>
      <c r="H1745" s="11"/>
      <c r="I1745" s="11"/>
      <c r="J1745" s="11"/>
      <c r="K1745" s="11"/>
      <c r="L1745" s="11">
        <v>263</v>
      </c>
    </row>
    <row r="1746" spans="1:12">
      <c r="A1746" s="10">
        <v>21172330</v>
      </c>
      <c r="B1746" s="11">
        <v>240</v>
      </c>
      <c r="D1746">
        <v>21172282</v>
      </c>
      <c r="E1746" s="11"/>
      <c r="F1746" s="11"/>
      <c r="G1746" s="11"/>
      <c r="H1746" s="11"/>
      <c r="I1746" s="11"/>
      <c r="J1746" s="11"/>
      <c r="K1746" s="11"/>
      <c r="L1746" s="11">
        <v>400</v>
      </c>
    </row>
    <row r="1747" spans="1:12">
      <c r="A1747" s="10">
        <v>21172349</v>
      </c>
      <c r="B1747" s="11">
        <v>300.5</v>
      </c>
      <c r="D1747">
        <v>21172310</v>
      </c>
      <c r="E1747" s="11"/>
      <c r="F1747" s="11">
        <v>347.5</v>
      </c>
      <c r="G1747" s="11"/>
      <c r="H1747" s="11"/>
      <c r="I1747" s="11"/>
      <c r="J1747" s="11"/>
      <c r="K1747" s="11"/>
      <c r="L1747" s="11"/>
    </row>
    <row r="1748" spans="1:12">
      <c r="A1748" s="10">
        <v>21172358</v>
      </c>
      <c r="B1748" s="11">
        <v>86100</v>
      </c>
      <c r="D1748">
        <v>21172330</v>
      </c>
      <c r="E1748" s="11"/>
      <c r="F1748" s="11"/>
      <c r="G1748" s="11"/>
      <c r="H1748" s="11">
        <v>240</v>
      </c>
      <c r="I1748" s="11"/>
      <c r="J1748" s="11"/>
      <c r="K1748" s="11"/>
      <c r="L1748" s="11"/>
    </row>
    <row r="1749" spans="1:12">
      <c r="A1749" s="10">
        <v>21172406</v>
      </c>
      <c r="B1749" s="11">
        <v>545</v>
      </c>
      <c r="D1749">
        <v>21172349</v>
      </c>
      <c r="E1749" s="11"/>
      <c r="F1749" s="11">
        <v>300.5</v>
      </c>
      <c r="G1749" s="11"/>
      <c r="H1749" s="11"/>
      <c r="I1749" s="11"/>
      <c r="J1749" s="11"/>
      <c r="K1749" s="11"/>
      <c r="L1749" s="11"/>
    </row>
    <row r="1750" spans="1:12">
      <c r="A1750" s="10">
        <v>21172435</v>
      </c>
      <c r="B1750" s="11">
        <v>263</v>
      </c>
      <c r="D1750">
        <v>21172358</v>
      </c>
      <c r="E1750" s="11"/>
      <c r="F1750" s="11"/>
      <c r="G1750" s="11"/>
      <c r="H1750" s="11"/>
      <c r="I1750" s="11"/>
      <c r="J1750" s="11">
        <v>86100</v>
      </c>
      <c r="K1750" s="11"/>
      <c r="L1750" s="11"/>
    </row>
    <row r="1751" spans="1:12">
      <c r="A1751" s="10">
        <v>21172463</v>
      </c>
      <c r="B1751" s="11">
        <v>740.25</v>
      </c>
      <c r="D1751">
        <v>21172406</v>
      </c>
      <c r="E1751" s="11"/>
      <c r="F1751" s="11"/>
      <c r="G1751" s="11"/>
      <c r="H1751" s="11"/>
      <c r="I1751" s="11"/>
      <c r="J1751" s="11">
        <v>545</v>
      </c>
      <c r="K1751" s="11"/>
      <c r="L1751" s="11"/>
    </row>
    <row r="1752" spans="1:12">
      <c r="A1752" s="10">
        <v>21172473</v>
      </c>
      <c r="B1752" s="11">
        <v>18021.333333333332</v>
      </c>
      <c r="D1752">
        <v>21172435</v>
      </c>
      <c r="E1752" s="11"/>
      <c r="F1752" s="11">
        <v>263</v>
      </c>
      <c r="G1752" s="11"/>
      <c r="H1752" s="11"/>
      <c r="I1752" s="11"/>
      <c r="J1752" s="11"/>
      <c r="K1752" s="11"/>
      <c r="L1752" s="11"/>
    </row>
    <row r="1753" spans="1:12">
      <c r="A1753" s="10">
        <v>21172501</v>
      </c>
      <c r="B1753" s="11">
        <v>285</v>
      </c>
      <c r="D1753">
        <v>21172463</v>
      </c>
      <c r="E1753" s="11"/>
      <c r="F1753" s="11"/>
      <c r="G1753" s="11"/>
      <c r="H1753" s="11">
        <v>740.25</v>
      </c>
      <c r="I1753" s="11"/>
      <c r="J1753" s="11"/>
      <c r="K1753" s="11"/>
      <c r="L1753" s="11"/>
    </row>
    <row r="1754" spans="1:12">
      <c r="A1754" s="10">
        <v>21172530</v>
      </c>
      <c r="B1754" s="11">
        <v>566.5</v>
      </c>
      <c r="D1754">
        <v>21172473</v>
      </c>
      <c r="E1754" s="11"/>
      <c r="F1754" s="11"/>
      <c r="G1754" s="11"/>
      <c r="H1754" s="11"/>
      <c r="I1754" s="11"/>
      <c r="J1754" s="11">
        <v>18021.333333333332</v>
      </c>
      <c r="K1754" s="11"/>
      <c r="L1754" s="11"/>
    </row>
    <row r="1755" spans="1:12">
      <c r="A1755" s="10">
        <v>21172540</v>
      </c>
      <c r="B1755" s="11">
        <v>743</v>
      </c>
      <c r="D1755">
        <v>21172501</v>
      </c>
      <c r="E1755" s="11"/>
      <c r="F1755" s="11"/>
      <c r="G1755" s="11"/>
      <c r="H1755" s="11"/>
      <c r="I1755" s="11">
        <v>285</v>
      </c>
      <c r="J1755" s="11"/>
      <c r="K1755" s="11"/>
      <c r="L1755" s="11"/>
    </row>
    <row r="1756" spans="1:12">
      <c r="A1756" s="10">
        <v>21172578</v>
      </c>
      <c r="B1756" s="11">
        <v>203</v>
      </c>
      <c r="D1756">
        <v>21172530</v>
      </c>
      <c r="E1756" s="11"/>
      <c r="F1756" s="11"/>
      <c r="G1756" s="11"/>
      <c r="H1756" s="11">
        <v>566.5</v>
      </c>
      <c r="I1756" s="11"/>
      <c r="J1756" s="11"/>
      <c r="K1756" s="11"/>
      <c r="L1756" s="11"/>
    </row>
    <row r="1757" spans="1:12">
      <c r="A1757" s="10">
        <v>21172625</v>
      </c>
      <c r="B1757" s="11">
        <v>350</v>
      </c>
      <c r="D1757">
        <v>21172540</v>
      </c>
      <c r="E1757" s="11"/>
      <c r="F1757" s="11"/>
      <c r="G1757" s="11"/>
      <c r="H1757" s="11"/>
      <c r="I1757" s="11"/>
      <c r="J1757" s="11"/>
      <c r="K1757" s="11"/>
      <c r="L1757" s="11">
        <v>743</v>
      </c>
    </row>
    <row r="1758" spans="1:12">
      <c r="A1758" s="10">
        <v>21172644</v>
      </c>
      <c r="B1758" s="11">
        <v>35068</v>
      </c>
      <c r="D1758">
        <v>21172578</v>
      </c>
      <c r="E1758" s="11"/>
      <c r="F1758" s="11"/>
      <c r="G1758" s="11"/>
      <c r="H1758" s="11">
        <v>203</v>
      </c>
      <c r="I1758" s="11"/>
      <c r="J1758" s="11"/>
      <c r="K1758" s="11"/>
      <c r="L1758" s="11"/>
    </row>
    <row r="1759" spans="1:12">
      <c r="A1759" s="10">
        <v>21172654</v>
      </c>
      <c r="B1759" s="11">
        <v>122.5</v>
      </c>
      <c r="D1759">
        <v>21172625</v>
      </c>
      <c r="E1759" s="11"/>
      <c r="F1759" s="11"/>
      <c r="G1759" s="11"/>
      <c r="H1759" s="11"/>
      <c r="I1759" s="11"/>
      <c r="J1759" s="11"/>
      <c r="K1759" s="11"/>
      <c r="L1759" s="11">
        <v>350</v>
      </c>
    </row>
    <row r="1760" spans="1:12">
      <c r="A1760" s="10">
        <v>21172673</v>
      </c>
      <c r="B1760" s="11">
        <v>2348</v>
      </c>
      <c r="D1760">
        <v>21172644</v>
      </c>
      <c r="E1760" s="11"/>
      <c r="F1760" s="11"/>
      <c r="G1760" s="11">
        <v>35068</v>
      </c>
      <c r="H1760" s="11"/>
      <c r="I1760" s="11"/>
      <c r="J1760" s="11"/>
      <c r="K1760" s="11"/>
      <c r="L1760" s="11"/>
    </row>
    <row r="1761" spans="1:12">
      <c r="A1761" s="10">
        <v>21172711</v>
      </c>
      <c r="B1761" s="11">
        <v>423</v>
      </c>
      <c r="D1761">
        <v>21172654</v>
      </c>
      <c r="E1761" s="11"/>
      <c r="F1761" s="11"/>
      <c r="G1761" s="11"/>
      <c r="H1761" s="11">
        <v>122.5</v>
      </c>
      <c r="I1761" s="11"/>
      <c r="J1761" s="11"/>
      <c r="K1761" s="11"/>
      <c r="L1761" s="11"/>
    </row>
    <row r="1762" spans="1:12">
      <c r="A1762" s="10">
        <v>21172749</v>
      </c>
      <c r="B1762" s="11">
        <v>836.33333333333337</v>
      </c>
      <c r="D1762">
        <v>21172673</v>
      </c>
      <c r="E1762" s="11">
        <v>2348</v>
      </c>
      <c r="F1762" s="11"/>
      <c r="G1762" s="11"/>
      <c r="H1762" s="11"/>
      <c r="I1762" s="11"/>
      <c r="J1762" s="11"/>
      <c r="K1762" s="11"/>
      <c r="L1762" s="11"/>
    </row>
    <row r="1763" spans="1:12">
      <c r="A1763" s="10">
        <v>21172759</v>
      </c>
      <c r="B1763" s="11">
        <v>3343</v>
      </c>
      <c r="D1763">
        <v>21172711</v>
      </c>
      <c r="E1763" s="11"/>
      <c r="F1763" s="11"/>
      <c r="G1763" s="11"/>
      <c r="H1763" s="11">
        <v>423</v>
      </c>
      <c r="I1763" s="11"/>
      <c r="J1763" s="11"/>
      <c r="K1763" s="11"/>
      <c r="L1763" s="11"/>
    </row>
    <row r="1764" spans="1:12">
      <c r="A1764" s="10">
        <v>21172769</v>
      </c>
      <c r="B1764" s="11">
        <v>299.75</v>
      </c>
      <c r="D1764">
        <v>21172749</v>
      </c>
      <c r="E1764" s="11"/>
      <c r="F1764" s="11">
        <v>836.33333333333337</v>
      </c>
      <c r="G1764" s="11"/>
      <c r="H1764" s="11"/>
      <c r="I1764" s="11"/>
      <c r="J1764" s="11"/>
      <c r="K1764" s="11"/>
      <c r="L1764" s="11"/>
    </row>
    <row r="1765" spans="1:12">
      <c r="A1765" s="10">
        <v>21172807</v>
      </c>
      <c r="B1765" s="11">
        <v>149</v>
      </c>
      <c r="D1765">
        <v>21172759</v>
      </c>
      <c r="E1765" s="11">
        <v>3343</v>
      </c>
      <c r="F1765" s="11"/>
      <c r="G1765" s="11"/>
      <c r="H1765" s="11"/>
      <c r="I1765" s="11"/>
      <c r="J1765" s="11"/>
      <c r="K1765" s="11"/>
      <c r="L1765" s="11"/>
    </row>
    <row r="1766" spans="1:12">
      <c r="A1766" s="10">
        <v>21172826</v>
      </c>
      <c r="B1766" s="11">
        <v>1966.6666666666667</v>
      </c>
      <c r="D1766">
        <v>21172769</v>
      </c>
      <c r="E1766" s="11"/>
      <c r="F1766" s="11"/>
      <c r="G1766" s="11"/>
      <c r="H1766" s="11"/>
      <c r="I1766" s="11"/>
      <c r="J1766" s="11"/>
      <c r="K1766" s="11">
        <v>299.75</v>
      </c>
      <c r="L1766" s="11"/>
    </row>
    <row r="1767" spans="1:12">
      <c r="A1767" s="10">
        <v>21172893</v>
      </c>
      <c r="B1767" s="11">
        <v>569</v>
      </c>
      <c r="D1767">
        <v>21172807</v>
      </c>
      <c r="E1767" s="11"/>
      <c r="F1767" s="11"/>
      <c r="G1767" s="11">
        <v>149</v>
      </c>
      <c r="H1767" s="11"/>
      <c r="I1767" s="11"/>
      <c r="J1767" s="11"/>
      <c r="K1767" s="11"/>
      <c r="L1767" s="11"/>
    </row>
    <row r="1768" spans="1:12">
      <c r="A1768" s="10">
        <v>21172931</v>
      </c>
      <c r="B1768" s="11">
        <v>15922</v>
      </c>
      <c r="D1768">
        <v>21172826</v>
      </c>
      <c r="E1768" s="11"/>
      <c r="F1768" s="11">
        <v>1966.6666666666667</v>
      </c>
      <c r="G1768" s="11"/>
      <c r="H1768" s="11"/>
      <c r="I1768" s="11"/>
      <c r="J1768" s="11"/>
      <c r="K1768" s="11"/>
      <c r="L1768" s="11"/>
    </row>
    <row r="1769" spans="1:12">
      <c r="A1769" s="10">
        <v>21172940</v>
      </c>
      <c r="B1769" s="11">
        <v>230</v>
      </c>
      <c r="D1769">
        <v>21172893</v>
      </c>
      <c r="E1769" s="11"/>
      <c r="F1769" s="11"/>
      <c r="G1769" s="11"/>
      <c r="H1769" s="11">
        <v>569</v>
      </c>
      <c r="I1769" s="11"/>
      <c r="J1769" s="11"/>
      <c r="K1769" s="11"/>
      <c r="L1769" s="11"/>
    </row>
    <row r="1770" spans="1:12">
      <c r="A1770" s="10">
        <v>21172969</v>
      </c>
      <c r="B1770" s="11">
        <v>701.16666666666663</v>
      </c>
      <c r="D1770">
        <v>21172931</v>
      </c>
      <c r="E1770" s="11"/>
      <c r="F1770" s="11"/>
      <c r="G1770" s="11"/>
      <c r="H1770" s="11"/>
      <c r="I1770" s="11"/>
      <c r="J1770" s="11"/>
      <c r="K1770" s="11">
        <v>15922</v>
      </c>
      <c r="L1770" s="11"/>
    </row>
    <row r="1771" spans="1:12">
      <c r="A1771" s="10">
        <v>21172979</v>
      </c>
      <c r="B1771" s="11">
        <v>567</v>
      </c>
      <c r="D1771">
        <v>21172940</v>
      </c>
      <c r="E1771" s="11"/>
      <c r="F1771" s="11"/>
      <c r="G1771" s="11"/>
      <c r="H1771" s="11"/>
      <c r="I1771" s="11"/>
      <c r="J1771" s="11">
        <v>230</v>
      </c>
      <c r="K1771" s="11"/>
      <c r="L1771" s="11"/>
    </row>
    <row r="1772" spans="1:12">
      <c r="A1772" s="10">
        <v>21173017</v>
      </c>
      <c r="B1772" s="11">
        <v>468.5</v>
      </c>
      <c r="D1772">
        <v>21172969</v>
      </c>
      <c r="E1772" s="11"/>
      <c r="F1772" s="11"/>
      <c r="G1772" s="11"/>
      <c r="H1772" s="11"/>
      <c r="I1772" s="11"/>
      <c r="J1772" s="11"/>
      <c r="K1772" s="11">
        <v>701.16666666666663</v>
      </c>
      <c r="L1772" s="11"/>
    </row>
    <row r="1773" spans="1:12">
      <c r="A1773" s="10">
        <v>21173036</v>
      </c>
      <c r="B1773" s="11">
        <v>5783.5</v>
      </c>
      <c r="D1773">
        <v>21172979</v>
      </c>
      <c r="E1773" s="11"/>
      <c r="F1773" s="11"/>
      <c r="G1773" s="11"/>
      <c r="H1773" s="11"/>
      <c r="I1773" s="11"/>
      <c r="J1773" s="11">
        <v>567</v>
      </c>
      <c r="K1773" s="11"/>
      <c r="L1773" s="11"/>
    </row>
    <row r="1774" spans="1:12">
      <c r="A1774" s="10">
        <v>21173112</v>
      </c>
      <c r="B1774" s="11">
        <v>954.25</v>
      </c>
      <c r="D1774">
        <v>21173017</v>
      </c>
      <c r="E1774" s="11"/>
      <c r="F1774" s="11"/>
      <c r="G1774" s="11"/>
      <c r="H1774" s="11"/>
      <c r="I1774" s="11"/>
      <c r="J1774" s="11"/>
      <c r="K1774" s="11"/>
      <c r="L1774" s="11">
        <v>468.5</v>
      </c>
    </row>
    <row r="1775" spans="1:12">
      <c r="A1775" s="10">
        <v>21173160</v>
      </c>
      <c r="B1775" s="11">
        <v>569</v>
      </c>
      <c r="D1775">
        <v>21173036</v>
      </c>
      <c r="E1775" s="11"/>
      <c r="F1775" s="11"/>
      <c r="G1775" s="11"/>
      <c r="H1775" s="11">
        <v>5783.5</v>
      </c>
      <c r="I1775" s="11"/>
      <c r="J1775" s="11"/>
      <c r="K1775" s="11"/>
      <c r="L1775" s="11"/>
    </row>
    <row r="1776" spans="1:12">
      <c r="A1776" s="10">
        <v>21173169</v>
      </c>
      <c r="B1776" s="11">
        <v>1902</v>
      </c>
      <c r="D1776">
        <v>21173112</v>
      </c>
      <c r="E1776" s="11"/>
      <c r="F1776" s="11"/>
      <c r="G1776" s="11">
        <v>954.25</v>
      </c>
      <c r="H1776" s="11"/>
      <c r="I1776" s="11"/>
      <c r="J1776" s="11"/>
      <c r="K1776" s="11"/>
      <c r="L1776" s="11"/>
    </row>
    <row r="1777" spans="1:12">
      <c r="A1777" s="10">
        <v>21173188</v>
      </c>
      <c r="B1777" s="11">
        <v>1385.5</v>
      </c>
      <c r="D1777">
        <v>21173160</v>
      </c>
      <c r="E1777" s="11"/>
      <c r="F1777" s="11"/>
      <c r="G1777" s="11"/>
      <c r="H1777" s="11">
        <v>569</v>
      </c>
      <c r="I1777" s="11"/>
      <c r="J1777" s="11"/>
      <c r="K1777" s="11"/>
      <c r="L1777" s="11"/>
    </row>
    <row r="1778" spans="1:12">
      <c r="A1778" s="10">
        <v>21173227</v>
      </c>
      <c r="B1778" s="11">
        <v>27300.333333333332</v>
      </c>
      <c r="D1778">
        <v>21173169</v>
      </c>
      <c r="E1778" s="11"/>
      <c r="F1778" s="11">
        <v>1902</v>
      </c>
      <c r="G1778" s="11"/>
      <c r="H1778" s="11"/>
      <c r="I1778" s="11"/>
      <c r="J1778" s="11"/>
      <c r="K1778" s="11"/>
      <c r="L1778" s="11"/>
    </row>
    <row r="1779" spans="1:12">
      <c r="A1779" s="10">
        <v>21173236</v>
      </c>
      <c r="B1779" s="11">
        <v>290.5</v>
      </c>
      <c r="D1779">
        <v>21173188</v>
      </c>
      <c r="E1779" s="11"/>
      <c r="F1779" s="11"/>
      <c r="G1779" s="11"/>
      <c r="H1779" s="11">
        <v>1385.5</v>
      </c>
      <c r="I1779" s="11"/>
      <c r="J1779" s="11"/>
      <c r="K1779" s="11"/>
      <c r="L1779" s="11"/>
    </row>
    <row r="1780" spans="1:12">
      <c r="A1780" s="10">
        <v>21173246</v>
      </c>
      <c r="B1780" s="11">
        <v>6361</v>
      </c>
      <c r="D1780">
        <v>21173227</v>
      </c>
      <c r="E1780" s="11"/>
      <c r="F1780" s="11"/>
      <c r="G1780" s="11"/>
      <c r="H1780" s="11"/>
      <c r="I1780" s="11"/>
      <c r="J1780" s="11"/>
      <c r="K1780" s="11"/>
      <c r="L1780" s="11">
        <v>27300.333333333332</v>
      </c>
    </row>
    <row r="1781" spans="1:12">
      <c r="A1781" s="10">
        <v>21173332</v>
      </c>
      <c r="B1781" s="11">
        <v>225.25</v>
      </c>
      <c r="D1781">
        <v>21173236</v>
      </c>
      <c r="E1781" s="11"/>
      <c r="F1781" s="11"/>
      <c r="G1781" s="11"/>
      <c r="H1781" s="11">
        <v>290.5</v>
      </c>
      <c r="I1781" s="11"/>
      <c r="J1781" s="11"/>
      <c r="K1781" s="11"/>
      <c r="L1781" s="11"/>
    </row>
    <row r="1782" spans="1:12">
      <c r="A1782" s="10">
        <v>21173456</v>
      </c>
      <c r="B1782" s="11">
        <v>2012.5</v>
      </c>
      <c r="D1782">
        <v>21173246</v>
      </c>
      <c r="E1782" s="11"/>
      <c r="F1782" s="11"/>
      <c r="G1782" s="11"/>
      <c r="H1782" s="11"/>
      <c r="I1782" s="11"/>
      <c r="J1782" s="11"/>
      <c r="K1782" s="11"/>
      <c r="L1782" s="11">
        <v>6361</v>
      </c>
    </row>
    <row r="1783" spans="1:12">
      <c r="A1783" s="10">
        <v>21173589</v>
      </c>
      <c r="B1783" s="11">
        <v>3339</v>
      </c>
      <c r="D1783">
        <v>21173332</v>
      </c>
      <c r="E1783" s="11"/>
      <c r="F1783" s="11"/>
      <c r="G1783" s="11"/>
      <c r="H1783" s="11">
        <v>225.25</v>
      </c>
      <c r="I1783" s="11"/>
      <c r="J1783" s="11"/>
      <c r="K1783" s="11"/>
      <c r="L1783" s="11"/>
    </row>
    <row r="1784" spans="1:12">
      <c r="A1784" s="10">
        <v>21173599</v>
      </c>
      <c r="B1784" s="11">
        <v>270</v>
      </c>
      <c r="D1784">
        <v>21173456</v>
      </c>
      <c r="E1784" s="11"/>
      <c r="F1784" s="11"/>
      <c r="G1784" s="11"/>
      <c r="H1784" s="11"/>
      <c r="I1784" s="11"/>
      <c r="J1784" s="11"/>
      <c r="K1784" s="11"/>
      <c r="L1784" s="11">
        <v>2012.5</v>
      </c>
    </row>
    <row r="1785" spans="1:12">
      <c r="A1785" s="10">
        <v>21173608</v>
      </c>
      <c r="B1785" s="11">
        <v>1184</v>
      </c>
      <c r="D1785">
        <v>21173589</v>
      </c>
      <c r="E1785" s="11"/>
      <c r="F1785" s="11"/>
      <c r="G1785" s="11">
        <v>3339</v>
      </c>
      <c r="H1785" s="11"/>
      <c r="I1785" s="11"/>
      <c r="J1785" s="11"/>
      <c r="K1785" s="11"/>
      <c r="L1785" s="11"/>
    </row>
    <row r="1786" spans="1:12">
      <c r="A1786" s="10">
        <v>21173627</v>
      </c>
      <c r="B1786" s="11">
        <v>1129.25</v>
      </c>
      <c r="D1786">
        <v>21173599</v>
      </c>
      <c r="E1786" s="11"/>
      <c r="F1786" s="11">
        <v>270</v>
      </c>
      <c r="G1786" s="11"/>
      <c r="H1786" s="11"/>
      <c r="I1786" s="11"/>
      <c r="J1786" s="11"/>
      <c r="K1786" s="11"/>
      <c r="L1786" s="11"/>
    </row>
    <row r="1787" spans="1:12">
      <c r="A1787" s="10">
        <v>21173637</v>
      </c>
      <c r="B1787" s="11">
        <v>379</v>
      </c>
      <c r="D1787">
        <v>21173608</v>
      </c>
      <c r="E1787" s="11"/>
      <c r="F1787" s="11"/>
      <c r="G1787" s="11"/>
      <c r="H1787" s="11"/>
      <c r="I1787" s="11">
        <v>1184</v>
      </c>
      <c r="J1787" s="11"/>
      <c r="K1787" s="11"/>
      <c r="L1787" s="11"/>
    </row>
    <row r="1788" spans="1:12">
      <c r="A1788" s="10">
        <v>21173647</v>
      </c>
      <c r="B1788" s="11">
        <v>9425.6</v>
      </c>
      <c r="D1788">
        <v>21173627</v>
      </c>
      <c r="E1788" s="11"/>
      <c r="F1788" s="11"/>
      <c r="G1788" s="11"/>
      <c r="H1788" s="11"/>
      <c r="I1788" s="11"/>
      <c r="J1788" s="11"/>
      <c r="K1788" s="11">
        <v>1129.25</v>
      </c>
      <c r="L1788" s="11"/>
    </row>
    <row r="1789" spans="1:12">
      <c r="A1789" s="10">
        <v>21173666</v>
      </c>
      <c r="B1789" s="11">
        <v>541.5</v>
      </c>
      <c r="D1789">
        <v>21173637</v>
      </c>
      <c r="E1789" s="11"/>
      <c r="F1789" s="11"/>
      <c r="G1789" s="11"/>
      <c r="H1789" s="11"/>
      <c r="I1789" s="11"/>
      <c r="J1789" s="11"/>
      <c r="K1789" s="11"/>
      <c r="L1789" s="11">
        <v>379</v>
      </c>
    </row>
    <row r="1790" spans="1:12">
      <c r="A1790" s="10">
        <v>21173704</v>
      </c>
      <c r="B1790" s="11">
        <v>2615.6666666666665</v>
      </c>
      <c r="D1790">
        <v>21173647</v>
      </c>
      <c r="E1790" s="11">
        <v>9425.6</v>
      </c>
      <c r="F1790" s="11"/>
      <c r="G1790" s="11"/>
      <c r="H1790" s="11"/>
      <c r="I1790" s="11"/>
      <c r="J1790" s="11"/>
      <c r="K1790" s="11"/>
      <c r="L1790" s="11"/>
    </row>
    <row r="1791" spans="1:12">
      <c r="A1791" s="10">
        <v>21173723</v>
      </c>
      <c r="B1791" s="11">
        <v>291</v>
      </c>
      <c r="D1791">
        <v>21173666</v>
      </c>
      <c r="E1791" s="11"/>
      <c r="F1791" s="11">
        <v>541.5</v>
      </c>
      <c r="G1791" s="11"/>
      <c r="H1791" s="11"/>
      <c r="I1791" s="11"/>
      <c r="J1791" s="11"/>
      <c r="K1791" s="11"/>
      <c r="L1791" s="11"/>
    </row>
    <row r="1792" spans="1:12">
      <c r="A1792" s="10">
        <v>21173732</v>
      </c>
      <c r="B1792" s="11">
        <v>1091.3333333333333</v>
      </c>
      <c r="D1792">
        <v>21173704</v>
      </c>
      <c r="E1792" s="11"/>
      <c r="F1792" s="11"/>
      <c r="G1792" s="11"/>
      <c r="H1792" s="11"/>
      <c r="I1792" s="11"/>
      <c r="J1792" s="11">
        <v>2615.6666666666665</v>
      </c>
      <c r="K1792" s="11"/>
      <c r="L1792" s="11"/>
    </row>
    <row r="1793" spans="1:12">
      <c r="A1793" s="10">
        <v>21173742</v>
      </c>
      <c r="B1793" s="11">
        <v>592.16666666666663</v>
      </c>
      <c r="D1793">
        <v>21173723</v>
      </c>
      <c r="E1793" s="11"/>
      <c r="F1793" s="11"/>
      <c r="G1793" s="11">
        <v>291</v>
      </c>
      <c r="H1793" s="11"/>
      <c r="I1793" s="11"/>
      <c r="J1793" s="11"/>
      <c r="K1793" s="11"/>
      <c r="L1793" s="11"/>
    </row>
    <row r="1794" spans="1:12">
      <c r="A1794" s="10">
        <v>21173799</v>
      </c>
      <c r="B1794" s="11">
        <v>593</v>
      </c>
      <c r="D1794">
        <v>21173732</v>
      </c>
      <c r="E1794" s="11"/>
      <c r="F1794" s="11">
        <v>1091.3333333333333</v>
      </c>
      <c r="G1794" s="11"/>
      <c r="H1794" s="11"/>
      <c r="I1794" s="11"/>
      <c r="J1794" s="11"/>
      <c r="K1794" s="11"/>
      <c r="L1794" s="11"/>
    </row>
    <row r="1795" spans="1:12">
      <c r="A1795" s="10">
        <v>21173847</v>
      </c>
      <c r="B1795" s="11">
        <v>397.5</v>
      </c>
      <c r="D1795">
        <v>21173742</v>
      </c>
      <c r="E1795" s="11"/>
      <c r="F1795" s="11">
        <v>592.16666666666663</v>
      </c>
      <c r="G1795" s="11"/>
      <c r="H1795" s="11"/>
      <c r="I1795" s="11"/>
      <c r="J1795" s="11"/>
      <c r="K1795" s="11"/>
      <c r="L1795" s="11"/>
    </row>
    <row r="1796" spans="1:12">
      <c r="A1796" s="10">
        <v>21173857</v>
      </c>
      <c r="B1796" s="11">
        <v>697.2</v>
      </c>
      <c r="D1796">
        <v>21173799</v>
      </c>
      <c r="E1796" s="11"/>
      <c r="F1796" s="11"/>
      <c r="G1796" s="11"/>
      <c r="H1796" s="11"/>
      <c r="I1796" s="11"/>
      <c r="J1796" s="11">
        <v>593</v>
      </c>
      <c r="K1796" s="11"/>
      <c r="L1796" s="11"/>
    </row>
    <row r="1797" spans="1:12">
      <c r="A1797" s="10">
        <v>21173962</v>
      </c>
      <c r="B1797" s="11">
        <v>17281.5</v>
      </c>
      <c r="D1797">
        <v>21173847</v>
      </c>
      <c r="E1797" s="11"/>
      <c r="F1797" s="11"/>
      <c r="G1797" s="11">
        <v>397.5</v>
      </c>
      <c r="H1797" s="11"/>
      <c r="I1797" s="11"/>
      <c r="J1797" s="11"/>
      <c r="K1797" s="11"/>
      <c r="L1797" s="11"/>
    </row>
    <row r="1798" spans="1:12">
      <c r="A1798" s="10">
        <v>21174028</v>
      </c>
      <c r="B1798" s="11">
        <v>390.75</v>
      </c>
      <c r="D1798">
        <v>21173857</v>
      </c>
      <c r="E1798" s="11"/>
      <c r="F1798" s="11">
        <v>697.2</v>
      </c>
      <c r="G1798" s="11"/>
      <c r="H1798" s="11"/>
      <c r="I1798" s="11"/>
      <c r="J1798" s="11"/>
      <c r="K1798" s="11"/>
      <c r="L1798" s="11"/>
    </row>
    <row r="1799" spans="1:12">
      <c r="A1799" s="10">
        <v>21174095</v>
      </c>
      <c r="B1799" s="11">
        <v>713</v>
      </c>
      <c r="D1799">
        <v>21173962</v>
      </c>
      <c r="E1799" s="11"/>
      <c r="F1799" s="11"/>
      <c r="G1799" s="11"/>
      <c r="H1799" s="11"/>
      <c r="I1799" s="11">
        <v>17281.5</v>
      </c>
      <c r="J1799" s="11"/>
      <c r="K1799" s="11"/>
      <c r="L1799" s="11"/>
    </row>
    <row r="1800" spans="1:12">
      <c r="A1800" s="10">
        <v>21174114</v>
      </c>
      <c r="B1800" s="11">
        <v>474</v>
      </c>
      <c r="D1800">
        <v>21174028</v>
      </c>
      <c r="E1800" s="11">
        <v>390.75</v>
      </c>
      <c r="F1800" s="11"/>
      <c r="G1800" s="11"/>
      <c r="H1800" s="11"/>
      <c r="I1800" s="11"/>
      <c r="J1800" s="11"/>
      <c r="K1800" s="11"/>
      <c r="L1800" s="11"/>
    </row>
    <row r="1801" spans="1:12">
      <c r="A1801" s="10">
        <v>21174143</v>
      </c>
      <c r="B1801" s="11">
        <v>615.4</v>
      </c>
      <c r="D1801">
        <v>21174095</v>
      </c>
      <c r="E1801" s="11"/>
      <c r="F1801" s="11"/>
      <c r="G1801" s="11"/>
      <c r="H1801" s="11">
        <v>713</v>
      </c>
      <c r="I1801" s="11"/>
      <c r="J1801" s="11"/>
      <c r="K1801" s="11"/>
      <c r="L1801" s="11"/>
    </row>
    <row r="1802" spans="1:12">
      <c r="A1802" s="10">
        <v>21174162</v>
      </c>
      <c r="B1802" s="11">
        <v>3767</v>
      </c>
      <c r="D1802">
        <v>21174114</v>
      </c>
      <c r="E1802" s="11"/>
      <c r="F1802" s="11"/>
      <c r="G1802" s="11"/>
      <c r="H1802" s="11"/>
      <c r="I1802" s="11"/>
      <c r="J1802" s="11"/>
      <c r="K1802" s="11"/>
      <c r="L1802" s="11">
        <v>474</v>
      </c>
    </row>
    <row r="1803" spans="1:12">
      <c r="A1803" s="10">
        <v>21174315</v>
      </c>
      <c r="B1803" s="11">
        <v>10263.5</v>
      </c>
      <c r="D1803">
        <v>21174143</v>
      </c>
      <c r="E1803" s="11"/>
      <c r="F1803" s="11"/>
      <c r="G1803" s="11"/>
      <c r="H1803" s="11">
        <v>615.4</v>
      </c>
      <c r="I1803" s="11"/>
      <c r="J1803" s="11"/>
      <c r="K1803" s="11"/>
      <c r="L1803" s="11"/>
    </row>
    <row r="1804" spans="1:12">
      <c r="A1804" s="10">
        <v>21174353</v>
      </c>
      <c r="B1804" s="11">
        <v>632.4</v>
      </c>
      <c r="D1804">
        <v>21174162</v>
      </c>
      <c r="E1804" s="11"/>
      <c r="F1804" s="11">
        <v>3767</v>
      </c>
      <c r="G1804" s="11"/>
      <c r="H1804" s="11"/>
      <c r="I1804" s="11"/>
      <c r="J1804" s="11"/>
      <c r="K1804" s="11"/>
      <c r="L1804" s="11"/>
    </row>
    <row r="1805" spans="1:12">
      <c r="A1805" s="10" t="s">
        <v>35</v>
      </c>
      <c r="B1805" s="11">
        <v>2535.042900302115</v>
      </c>
      <c r="D1805">
        <v>21174315</v>
      </c>
      <c r="E1805" s="11"/>
      <c r="F1805" s="11"/>
      <c r="G1805" s="11"/>
      <c r="H1805" s="11">
        <v>10263.5</v>
      </c>
      <c r="I1805" s="11"/>
      <c r="J1805" s="11"/>
      <c r="K1805" s="11"/>
      <c r="L1805" s="11"/>
    </row>
    <row r="1806" spans="1:12">
      <c r="D1806">
        <v>21174353</v>
      </c>
      <c r="E1806" s="11"/>
      <c r="F1806" s="11"/>
      <c r="G1806" s="11"/>
      <c r="H1806" s="11"/>
      <c r="I1806" s="11"/>
      <c r="J1806" s="11"/>
      <c r="K1806" s="11"/>
      <c r="L1806" s="11">
        <v>632.4</v>
      </c>
    </row>
    <row r="1807" spans="1:12">
      <c r="D1807" t="s">
        <v>35</v>
      </c>
      <c r="E1807" s="11">
        <v>4112.6985446985445</v>
      </c>
      <c r="F1807" s="11">
        <v>1798.8731343283582</v>
      </c>
      <c r="G1807" s="11">
        <v>2491.495183044316</v>
      </c>
      <c r="H1807" s="11">
        <v>2313.7082658022691</v>
      </c>
      <c r="I1807" s="11">
        <v>2860.4714285714285</v>
      </c>
      <c r="J1807" s="11">
        <v>1314.258</v>
      </c>
      <c r="K1807" s="11">
        <v>4096.497041420118</v>
      </c>
      <c r="L1807" s="11">
        <v>3122.0129390018483</v>
      </c>
    </row>
  </sheetData>
  <mergeCells count="1">
    <mergeCell ref="A7:B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C858-016A-A640-AD7A-FA76E5CB4012}">
  <dimension ref="A1:A22"/>
  <sheetViews>
    <sheetView workbookViewId="0">
      <selection activeCell="A17" sqref="A17"/>
    </sheetView>
  </sheetViews>
  <sheetFormatPr baseColWidth="10" defaultRowHeight="13"/>
  <sheetData>
    <row r="1" spans="1:1">
      <c r="A1" t="s">
        <v>45</v>
      </c>
    </row>
    <row r="2" spans="1:1">
      <c r="A2" t="s">
        <v>46</v>
      </c>
    </row>
    <row r="3" spans="1:1">
      <c r="A3" t="s">
        <v>47</v>
      </c>
    </row>
    <row r="5" spans="1:1">
      <c r="A5" t="s">
        <v>48</v>
      </c>
    </row>
    <row r="7" spans="1:1">
      <c r="A7" t="s">
        <v>49</v>
      </c>
    </row>
    <row r="9" spans="1:1">
      <c r="A9" t="s">
        <v>50</v>
      </c>
    </row>
    <row r="11" spans="1:1">
      <c r="A11" t="s">
        <v>51</v>
      </c>
    </row>
    <row r="12" spans="1:1">
      <c r="A12" t="s">
        <v>52</v>
      </c>
    </row>
    <row r="13" spans="1:1">
      <c r="A13" t="s">
        <v>53</v>
      </c>
    </row>
    <row r="14" spans="1:1">
      <c r="A14" t="s">
        <v>54</v>
      </c>
    </row>
    <row r="16" spans="1:1">
      <c r="A16" s="12" t="s">
        <v>64</v>
      </c>
    </row>
    <row r="17" spans="1:1">
      <c r="A17" t="s">
        <v>55</v>
      </c>
    </row>
    <row r="18" spans="1:1">
      <c r="A18" t="s">
        <v>56</v>
      </c>
    </row>
    <row r="20" spans="1:1">
      <c r="A20" t="s">
        <v>57</v>
      </c>
    </row>
    <row r="21" spans="1:1">
      <c r="A21" t="s">
        <v>58</v>
      </c>
    </row>
    <row r="22" spans="1:1">
      <c r="A22" t="s">
        <v>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AA55B-DF4E-EE4F-908D-92A40EC2EADA}">
  <dimension ref="A1:K1941"/>
  <sheetViews>
    <sheetView workbookViewId="0">
      <selection activeCell="K21" sqref="K21"/>
    </sheetView>
  </sheetViews>
  <sheetFormatPr baseColWidth="10" defaultRowHeight="13"/>
  <sheetData>
    <row r="1" spans="1:11" s="17" customFormat="1" ht="14">
      <c r="A1" s="16"/>
      <c r="B1" s="18" t="s">
        <v>4</v>
      </c>
      <c r="C1" s="18" t="s">
        <v>65</v>
      </c>
      <c r="D1" s="18" t="s">
        <v>66</v>
      </c>
      <c r="E1" s="18" t="s">
        <v>68</v>
      </c>
      <c r="F1" s="18" t="s">
        <v>69</v>
      </c>
      <c r="G1" s="18" t="s">
        <v>70</v>
      </c>
      <c r="H1" s="18" t="s">
        <v>71</v>
      </c>
      <c r="I1" s="18" t="s">
        <v>72</v>
      </c>
    </row>
    <row r="2" spans="1:11">
      <c r="B2" s="21">
        <v>6382417</v>
      </c>
      <c r="C2" s="20">
        <v>557</v>
      </c>
      <c r="D2" s="20">
        <v>9</v>
      </c>
      <c r="E2" s="20">
        <v>92293</v>
      </c>
      <c r="F2" s="20">
        <v>1</v>
      </c>
      <c r="G2" s="20">
        <v>1</v>
      </c>
      <c r="H2" s="20">
        <v>1</v>
      </c>
      <c r="I2" s="20">
        <v>111</v>
      </c>
    </row>
    <row r="3" spans="1:11">
      <c r="B3" s="21">
        <v>8112900</v>
      </c>
      <c r="C3" s="20">
        <v>552</v>
      </c>
      <c r="D3" s="20">
        <v>9</v>
      </c>
      <c r="E3" s="20">
        <v>71891</v>
      </c>
      <c r="F3" s="20">
        <v>1</v>
      </c>
      <c r="G3" s="20">
        <v>1</v>
      </c>
      <c r="H3" s="20">
        <v>1</v>
      </c>
      <c r="I3" s="20">
        <v>111</v>
      </c>
      <c r="K3" s="12" t="s">
        <v>73</v>
      </c>
    </row>
    <row r="4" spans="1:11" ht="14">
      <c r="A4" s="15">
        <v>130</v>
      </c>
      <c r="B4" s="21">
        <v>17396924</v>
      </c>
      <c r="C4" s="20">
        <v>555</v>
      </c>
      <c r="D4" s="20">
        <v>9</v>
      </c>
      <c r="E4" s="20">
        <v>148979</v>
      </c>
      <c r="F4" s="20">
        <v>1</v>
      </c>
      <c r="G4" s="20">
        <v>1</v>
      </c>
      <c r="H4" s="20">
        <v>1</v>
      </c>
      <c r="I4" s="20">
        <v>111</v>
      </c>
    </row>
    <row r="5" spans="1:11">
      <c r="B5" s="21">
        <v>18989145</v>
      </c>
      <c r="C5" s="20">
        <v>552</v>
      </c>
      <c r="D5" s="20">
        <v>10</v>
      </c>
      <c r="E5" s="20">
        <v>79873</v>
      </c>
      <c r="F5" s="20">
        <v>1</v>
      </c>
      <c r="G5" s="20">
        <v>1</v>
      </c>
      <c r="H5" s="20">
        <v>1</v>
      </c>
      <c r="I5" s="20">
        <v>111</v>
      </c>
    </row>
    <row r="6" spans="1:11" ht="14">
      <c r="A6" s="15">
        <v>152</v>
      </c>
      <c r="B6" s="21">
        <v>21104273</v>
      </c>
      <c r="C6" s="20">
        <v>554</v>
      </c>
      <c r="D6" s="20">
        <v>9</v>
      </c>
      <c r="E6" s="20">
        <v>48414</v>
      </c>
      <c r="F6" s="20">
        <v>1</v>
      </c>
      <c r="G6" s="20">
        <v>1</v>
      </c>
      <c r="H6" s="20">
        <v>1</v>
      </c>
      <c r="I6" s="20">
        <v>111</v>
      </c>
    </row>
    <row r="7" spans="1:11">
      <c r="B7" s="21">
        <v>21173742</v>
      </c>
      <c r="C7" s="20">
        <v>555</v>
      </c>
      <c r="D7" s="20">
        <v>9</v>
      </c>
      <c r="E7" s="20">
        <v>59890</v>
      </c>
      <c r="F7" s="20">
        <v>1</v>
      </c>
      <c r="G7" s="20">
        <v>1</v>
      </c>
      <c r="H7" s="20">
        <v>1</v>
      </c>
      <c r="I7" s="20">
        <v>111</v>
      </c>
    </row>
    <row r="8" spans="1:11">
      <c r="B8" s="18">
        <v>95273</v>
      </c>
      <c r="C8" s="19">
        <v>558</v>
      </c>
      <c r="D8" s="19">
        <v>9</v>
      </c>
      <c r="E8" s="19">
        <v>13036</v>
      </c>
      <c r="F8" s="19">
        <v>1</v>
      </c>
      <c r="G8" s="19">
        <v>1</v>
      </c>
      <c r="H8" s="19">
        <v>2</v>
      </c>
      <c r="I8" s="19">
        <v>112</v>
      </c>
    </row>
    <row r="9" spans="1:11">
      <c r="B9" s="18">
        <v>231932</v>
      </c>
      <c r="C9" s="19">
        <v>551</v>
      </c>
      <c r="D9" s="19">
        <v>12</v>
      </c>
      <c r="E9" s="19">
        <v>23885</v>
      </c>
      <c r="F9" s="19">
        <v>1</v>
      </c>
      <c r="G9" s="19">
        <v>1</v>
      </c>
      <c r="H9" s="19">
        <v>2</v>
      </c>
      <c r="I9" s="19">
        <v>112</v>
      </c>
    </row>
    <row r="10" spans="1:11" ht="14">
      <c r="A10" s="15">
        <v>8</v>
      </c>
      <c r="B10" s="18">
        <v>288447</v>
      </c>
      <c r="C10" s="19">
        <v>558</v>
      </c>
      <c r="D10" s="19">
        <v>9</v>
      </c>
      <c r="E10" s="19">
        <v>27666</v>
      </c>
      <c r="F10" s="19">
        <v>1</v>
      </c>
      <c r="G10" s="19">
        <v>1</v>
      </c>
      <c r="H10" s="19">
        <v>2</v>
      </c>
      <c r="I10" s="19">
        <v>112</v>
      </c>
    </row>
    <row r="11" spans="1:11">
      <c r="B11" s="18">
        <v>11005928</v>
      </c>
      <c r="C11" s="19">
        <v>551</v>
      </c>
      <c r="D11" s="19">
        <v>12</v>
      </c>
      <c r="E11" s="19">
        <v>32617</v>
      </c>
      <c r="F11" s="19">
        <v>1</v>
      </c>
      <c r="G11" s="19">
        <v>1</v>
      </c>
      <c r="H11" s="19">
        <v>2</v>
      </c>
      <c r="I11" s="19">
        <v>112</v>
      </c>
    </row>
    <row r="12" spans="1:11">
      <c r="B12" s="18">
        <v>12644704</v>
      </c>
      <c r="C12" s="19">
        <v>554</v>
      </c>
      <c r="D12" s="19">
        <v>9</v>
      </c>
      <c r="E12" s="19">
        <v>19132</v>
      </c>
      <c r="F12" s="19">
        <v>1</v>
      </c>
      <c r="G12" s="19">
        <v>1</v>
      </c>
      <c r="H12" s="19">
        <v>2</v>
      </c>
      <c r="I12" s="19">
        <v>112</v>
      </c>
    </row>
    <row r="13" spans="1:11">
      <c r="B13" s="18">
        <v>20595894</v>
      </c>
      <c r="C13" s="19">
        <v>550</v>
      </c>
      <c r="D13" s="19">
        <v>12</v>
      </c>
      <c r="E13" s="19">
        <v>39394</v>
      </c>
      <c r="F13" s="19">
        <v>1</v>
      </c>
      <c r="G13" s="19">
        <v>1</v>
      </c>
      <c r="H13" s="19">
        <v>2</v>
      </c>
      <c r="I13" s="19">
        <v>112</v>
      </c>
    </row>
    <row r="14" spans="1:11">
      <c r="B14" s="18">
        <v>20990291</v>
      </c>
      <c r="C14" s="19">
        <v>555</v>
      </c>
      <c r="D14" s="19">
        <v>9</v>
      </c>
      <c r="E14" s="19">
        <v>19330</v>
      </c>
      <c r="F14" s="19">
        <v>1</v>
      </c>
      <c r="G14" s="19">
        <v>1</v>
      </c>
      <c r="H14" s="19">
        <v>2</v>
      </c>
      <c r="I14" s="19">
        <v>112</v>
      </c>
    </row>
    <row r="15" spans="1:11">
      <c r="B15" s="18">
        <v>21147812</v>
      </c>
      <c r="C15" s="19">
        <v>549</v>
      </c>
      <c r="D15" s="19">
        <v>9</v>
      </c>
      <c r="E15" s="19">
        <v>31314</v>
      </c>
      <c r="F15" s="19">
        <v>1</v>
      </c>
      <c r="G15" s="19">
        <v>1</v>
      </c>
      <c r="H15" s="19">
        <v>2</v>
      </c>
      <c r="I15" s="19">
        <v>112</v>
      </c>
    </row>
    <row r="16" spans="1:11">
      <c r="B16" s="18">
        <v>21167939</v>
      </c>
      <c r="C16" s="19">
        <v>558</v>
      </c>
      <c r="D16" s="19">
        <v>9</v>
      </c>
      <c r="E16" s="19">
        <v>15456</v>
      </c>
      <c r="F16" s="19">
        <v>1</v>
      </c>
      <c r="G16" s="19">
        <v>1</v>
      </c>
      <c r="H16" s="19">
        <v>2</v>
      </c>
      <c r="I16" s="19">
        <v>112</v>
      </c>
    </row>
    <row r="17" spans="1:9">
      <c r="B17" s="18">
        <v>4361160</v>
      </c>
      <c r="C17" s="19">
        <v>550</v>
      </c>
      <c r="D17" s="19">
        <v>9</v>
      </c>
      <c r="E17" s="19">
        <v>7647</v>
      </c>
      <c r="F17" s="19">
        <v>1</v>
      </c>
      <c r="G17" s="19">
        <v>1</v>
      </c>
      <c r="H17" s="19">
        <v>3</v>
      </c>
      <c r="I17" s="19">
        <v>113</v>
      </c>
    </row>
    <row r="18" spans="1:9">
      <c r="B18" s="18">
        <v>7032446</v>
      </c>
      <c r="C18" s="19">
        <v>552</v>
      </c>
      <c r="D18" s="19">
        <v>13</v>
      </c>
      <c r="E18" s="19">
        <v>8871</v>
      </c>
      <c r="F18" s="19">
        <v>1</v>
      </c>
      <c r="G18" s="19">
        <v>1</v>
      </c>
      <c r="H18" s="19">
        <v>3</v>
      </c>
      <c r="I18" s="19">
        <v>113</v>
      </c>
    </row>
    <row r="19" spans="1:9">
      <c r="B19" s="18">
        <v>20990119</v>
      </c>
      <c r="C19" s="19">
        <v>556</v>
      </c>
      <c r="D19" s="19">
        <v>9</v>
      </c>
      <c r="E19" s="19">
        <v>7431</v>
      </c>
      <c r="F19" s="19">
        <v>1</v>
      </c>
      <c r="G19" s="19">
        <v>1</v>
      </c>
      <c r="H19" s="19">
        <v>3</v>
      </c>
      <c r="I19" s="19">
        <v>113</v>
      </c>
    </row>
    <row r="20" spans="1:9">
      <c r="B20" s="18">
        <v>21064828</v>
      </c>
      <c r="C20" s="19">
        <v>551</v>
      </c>
      <c r="D20" s="19">
        <v>9</v>
      </c>
      <c r="E20" s="19">
        <v>6515</v>
      </c>
      <c r="F20" s="19">
        <v>1</v>
      </c>
      <c r="G20" s="19">
        <v>1</v>
      </c>
      <c r="H20" s="19">
        <v>3</v>
      </c>
      <c r="I20" s="19">
        <v>113</v>
      </c>
    </row>
    <row r="21" spans="1:9" ht="14">
      <c r="A21" s="15">
        <v>6</v>
      </c>
      <c r="B21" s="18">
        <v>21166727</v>
      </c>
      <c r="C21" s="19">
        <v>555</v>
      </c>
      <c r="D21" s="19">
        <v>9</v>
      </c>
      <c r="E21" s="19">
        <v>10838</v>
      </c>
      <c r="F21" s="19">
        <v>1</v>
      </c>
      <c r="G21" s="19">
        <v>1</v>
      </c>
      <c r="H21" s="19">
        <v>3</v>
      </c>
      <c r="I21" s="19">
        <v>113</v>
      </c>
    </row>
    <row r="22" spans="1:9">
      <c r="B22" s="18">
        <v>21169877</v>
      </c>
      <c r="C22" s="19">
        <v>552</v>
      </c>
      <c r="D22" s="19">
        <v>10</v>
      </c>
      <c r="E22" s="19">
        <v>8611</v>
      </c>
      <c r="F22" s="19">
        <v>1</v>
      </c>
      <c r="G22" s="19">
        <v>1</v>
      </c>
      <c r="H22" s="19">
        <v>3</v>
      </c>
      <c r="I22" s="19">
        <v>113</v>
      </c>
    </row>
    <row r="23" spans="1:9">
      <c r="B23" s="18">
        <v>21170144</v>
      </c>
      <c r="C23" s="19">
        <v>557</v>
      </c>
      <c r="D23" s="19">
        <v>10</v>
      </c>
      <c r="E23" s="19">
        <v>7721</v>
      </c>
      <c r="F23" s="19">
        <v>1</v>
      </c>
      <c r="G23" s="19">
        <v>1</v>
      </c>
      <c r="H23" s="19">
        <v>3</v>
      </c>
      <c r="I23" s="19">
        <v>113</v>
      </c>
    </row>
    <row r="24" spans="1:9">
      <c r="B24" s="18">
        <v>21171270</v>
      </c>
      <c r="C24" s="19">
        <v>557</v>
      </c>
      <c r="D24" s="19">
        <v>10</v>
      </c>
      <c r="E24" s="19">
        <v>10157</v>
      </c>
      <c r="F24" s="19">
        <v>1</v>
      </c>
      <c r="G24" s="19">
        <v>1</v>
      </c>
      <c r="H24" s="19">
        <v>3</v>
      </c>
      <c r="I24" s="19">
        <v>113</v>
      </c>
    </row>
    <row r="25" spans="1:9">
      <c r="B25" s="18">
        <v>21173112</v>
      </c>
      <c r="C25" s="19">
        <v>553</v>
      </c>
      <c r="D25" s="19">
        <v>11</v>
      </c>
      <c r="E25" s="19">
        <v>7757</v>
      </c>
      <c r="F25" s="19">
        <v>1</v>
      </c>
      <c r="G25" s="19">
        <v>1</v>
      </c>
      <c r="H25" s="19">
        <v>3</v>
      </c>
      <c r="I25" s="19">
        <v>113</v>
      </c>
    </row>
    <row r="26" spans="1:9">
      <c r="B26" s="18">
        <v>7566670</v>
      </c>
      <c r="C26" s="19">
        <v>552</v>
      </c>
      <c r="D26" s="19">
        <v>11</v>
      </c>
      <c r="E26" s="19">
        <v>5706</v>
      </c>
      <c r="F26" s="19">
        <v>1</v>
      </c>
      <c r="G26" s="19">
        <v>1</v>
      </c>
      <c r="H26" s="19">
        <v>4</v>
      </c>
      <c r="I26" s="19">
        <v>114</v>
      </c>
    </row>
    <row r="27" spans="1:9">
      <c r="B27" s="18">
        <v>8172663</v>
      </c>
      <c r="C27" s="19">
        <v>552</v>
      </c>
      <c r="D27" s="19">
        <v>9</v>
      </c>
      <c r="E27" s="19">
        <v>4544</v>
      </c>
      <c r="F27" s="19">
        <v>1</v>
      </c>
      <c r="G27" s="19">
        <v>1</v>
      </c>
      <c r="H27" s="19">
        <v>4</v>
      </c>
      <c r="I27" s="19">
        <v>114</v>
      </c>
    </row>
    <row r="28" spans="1:9">
      <c r="B28" s="18">
        <v>8515846</v>
      </c>
      <c r="C28" s="19">
        <v>554</v>
      </c>
      <c r="D28" s="19">
        <v>10</v>
      </c>
      <c r="E28" s="19">
        <v>4672</v>
      </c>
      <c r="F28" s="19">
        <v>1</v>
      </c>
      <c r="G28" s="19">
        <v>1</v>
      </c>
      <c r="H28" s="19">
        <v>4</v>
      </c>
      <c r="I28" s="19">
        <v>114</v>
      </c>
    </row>
    <row r="29" spans="1:9">
      <c r="B29" s="18">
        <v>17057862</v>
      </c>
      <c r="C29" s="19">
        <v>552</v>
      </c>
      <c r="D29" s="19">
        <v>10</v>
      </c>
      <c r="E29" s="19">
        <v>5119</v>
      </c>
      <c r="F29" s="19">
        <v>1</v>
      </c>
      <c r="G29" s="19">
        <v>1</v>
      </c>
      <c r="H29" s="19">
        <v>4</v>
      </c>
      <c r="I29" s="19">
        <v>114</v>
      </c>
    </row>
    <row r="30" spans="1:9">
      <c r="B30" s="18">
        <v>21173847</v>
      </c>
      <c r="C30" s="19">
        <v>552</v>
      </c>
      <c r="D30" s="19">
        <v>10</v>
      </c>
      <c r="E30" s="19">
        <v>6231</v>
      </c>
      <c r="F30" s="19">
        <v>1</v>
      </c>
      <c r="G30" s="19">
        <v>1</v>
      </c>
      <c r="H30" s="19">
        <v>4</v>
      </c>
      <c r="I30" s="19">
        <v>114</v>
      </c>
    </row>
    <row r="31" spans="1:9">
      <c r="B31" s="18">
        <v>14835454</v>
      </c>
      <c r="C31" s="19">
        <v>557</v>
      </c>
      <c r="D31" s="19">
        <v>11</v>
      </c>
      <c r="E31" s="19">
        <v>3771</v>
      </c>
      <c r="F31" s="19">
        <v>1</v>
      </c>
      <c r="G31" s="19">
        <v>1</v>
      </c>
      <c r="H31" s="19">
        <v>5</v>
      </c>
      <c r="I31" s="19">
        <v>115</v>
      </c>
    </row>
    <row r="32" spans="1:9">
      <c r="B32" s="18">
        <v>100619</v>
      </c>
      <c r="C32" s="19">
        <v>551</v>
      </c>
      <c r="D32" s="19">
        <v>10</v>
      </c>
      <c r="E32" s="19">
        <v>2887</v>
      </c>
      <c r="F32" s="19">
        <v>1</v>
      </c>
      <c r="G32" s="19">
        <v>1</v>
      </c>
      <c r="H32" s="19">
        <v>6</v>
      </c>
      <c r="I32" s="19">
        <v>116</v>
      </c>
    </row>
    <row r="33" spans="1:9">
      <c r="B33" s="18">
        <v>307230</v>
      </c>
      <c r="C33" s="19">
        <v>558</v>
      </c>
      <c r="D33" s="19">
        <v>10</v>
      </c>
      <c r="E33" s="19">
        <v>3057</v>
      </c>
      <c r="F33" s="19">
        <v>1</v>
      </c>
      <c r="G33" s="19">
        <v>1</v>
      </c>
      <c r="H33" s="19">
        <v>6</v>
      </c>
      <c r="I33" s="19">
        <v>116</v>
      </c>
    </row>
    <row r="34" spans="1:9">
      <c r="B34" s="18">
        <v>13824289</v>
      </c>
      <c r="C34" s="19">
        <v>555</v>
      </c>
      <c r="D34" s="19">
        <v>9</v>
      </c>
      <c r="E34" s="19">
        <v>3019</v>
      </c>
      <c r="F34" s="19">
        <v>1</v>
      </c>
      <c r="G34" s="19">
        <v>1</v>
      </c>
      <c r="H34" s="19">
        <v>6</v>
      </c>
      <c r="I34" s="19">
        <v>116</v>
      </c>
    </row>
    <row r="35" spans="1:9">
      <c r="B35" s="18">
        <v>19255112</v>
      </c>
      <c r="C35" s="19">
        <v>555</v>
      </c>
      <c r="D35" s="19">
        <v>9</v>
      </c>
      <c r="E35" s="19">
        <v>3319</v>
      </c>
      <c r="F35" s="19">
        <v>1</v>
      </c>
      <c r="G35" s="19">
        <v>1</v>
      </c>
      <c r="H35" s="19">
        <v>6</v>
      </c>
      <c r="I35" s="19">
        <v>116</v>
      </c>
    </row>
    <row r="36" spans="1:9">
      <c r="B36" s="18">
        <v>20020210</v>
      </c>
      <c r="C36" s="19">
        <v>556</v>
      </c>
      <c r="D36" s="19">
        <v>11</v>
      </c>
      <c r="E36" s="19">
        <v>3161</v>
      </c>
      <c r="F36" s="19">
        <v>1</v>
      </c>
      <c r="G36" s="19">
        <v>1</v>
      </c>
      <c r="H36" s="19">
        <v>6</v>
      </c>
      <c r="I36" s="19">
        <v>116</v>
      </c>
    </row>
    <row r="37" spans="1:9">
      <c r="B37" s="18">
        <v>21163015</v>
      </c>
      <c r="C37" s="19">
        <v>557</v>
      </c>
      <c r="D37" s="19">
        <v>9</v>
      </c>
      <c r="E37" s="19">
        <v>3356</v>
      </c>
      <c r="F37" s="19">
        <v>1</v>
      </c>
      <c r="G37" s="19">
        <v>1</v>
      </c>
      <c r="H37" s="19">
        <v>6</v>
      </c>
      <c r="I37" s="19">
        <v>116</v>
      </c>
    </row>
    <row r="38" spans="1:9">
      <c r="B38" s="18">
        <v>7814112</v>
      </c>
      <c r="C38" s="19">
        <v>553</v>
      </c>
      <c r="D38" s="19">
        <v>8</v>
      </c>
      <c r="E38" s="19">
        <v>46840</v>
      </c>
      <c r="F38" s="19">
        <v>1</v>
      </c>
      <c r="G38" s="19">
        <v>2</v>
      </c>
      <c r="H38" s="19">
        <v>1</v>
      </c>
      <c r="I38" s="19">
        <v>121</v>
      </c>
    </row>
    <row r="39" spans="1:9">
      <c r="B39" s="18">
        <v>12864192</v>
      </c>
      <c r="C39" s="19">
        <v>552</v>
      </c>
      <c r="D39" s="19">
        <v>8</v>
      </c>
      <c r="E39" s="19">
        <v>55453</v>
      </c>
      <c r="F39" s="19">
        <v>1</v>
      </c>
      <c r="G39" s="19">
        <v>2</v>
      </c>
      <c r="H39" s="19">
        <v>1</v>
      </c>
      <c r="I39" s="19">
        <v>121</v>
      </c>
    </row>
    <row r="40" spans="1:9">
      <c r="B40" s="18">
        <v>16644310</v>
      </c>
      <c r="C40" s="19">
        <v>557</v>
      </c>
      <c r="D40" s="19">
        <v>8</v>
      </c>
      <c r="E40" s="19">
        <v>68681</v>
      </c>
      <c r="F40" s="19">
        <v>1</v>
      </c>
      <c r="G40" s="19">
        <v>2</v>
      </c>
      <c r="H40" s="19">
        <v>1</v>
      </c>
      <c r="I40" s="19">
        <v>121</v>
      </c>
    </row>
    <row r="41" spans="1:9">
      <c r="B41" s="18">
        <v>16928782</v>
      </c>
      <c r="C41" s="19">
        <v>554</v>
      </c>
      <c r="D41" s="19">
        <v>8</v>
      </c>
      <c r="E41" s="19">
        <v>65392</v>
      </c>
      <c r="F41" s="19">
        <v>1</v>
      </c>
      <c r="G41" s="19">
        <v>2</v>
      </c>
      <c r="H41" s="19">
        <v>1</v>
      </c>
      <c r="I41" s="19">
        <v>121</v>
      </c>
    </row>
    <row r="42" spans="1:9">
      <c r="B42" s="18">
        <v>20123140</v>
      </c>
      <c r="C42" s="19">
        <v>550</v>
      </c>
      <c r="D42" s="19">
        <v>8</v>
      </c>
      <c r="E42" s="19">
        <v>62321</v>
      </c>
      <c r="F42" s="19">
        <v>1</v>
      </c>
      <c r="G42" s="19">
        <v>2</v>
      </c>
      <c r="H42" s="19">
        <v>1</v>
      </c>
      <c r="I42" s="19">
        <v>121</v>
      </c>
    </row>
    <row r="43" spans="1:9">
      <c r="B43" s="18">
        <v>21169743</v>
      </c>
      <c r="C43" s="19">
        <v>557</v>
      </c>
      <c r="D43" s="19">
        <v>8</v>
      </c>
      <c r="E43" s="19">
        <v>127665</v>
      </c>
      <c r="F43" s="19">
        <v>1</v>
      </c>
      <c r="G43" s="19">
        <v>2</v>
      </c>
      <c r="H43" s="19">
        <v>1</v>
      </c>
      <c r="I43" s="19">
        <v>121</v>
      </c>
    </row>
    <row r="44" spans="1:9">
      <c r="B44" s="18">
        <v>162236</v>
      </c>
      <c r="C44" s="19">
        <v>556</v>
      </c>
      <c r="D44" s="19">
        <v>8</v>
      </c>
      <c r="E44" s="19">
        <v>35984</v>
      </c>
      <c r="F44" s="19">
        <v>1</v>
      </c>
      <c r="G44" s="19">
        <v>2</v>
      </c>
      <c r="H44" s="19">
        <v>2</v>
      </c>
      <c r="I44" s="19">
        <v>122</v>
      </c>
    </row>
    <row r="45" spans="1:9" ht="14">
      <c r="A45" s="15">
        <v>83</v>
      </c>
      <c r="B45" s="18">
        <v>21167100</v>
      </c>
      <c r="C45" s="19">
        <v>558</v>
      </c>
      <c r="D45" s="19">
        <v>8</v>
      </c>
      <c r="E45" s="19">
        <v>27272</v>
      </c>
      <c r="F45" s="19">
        <v>1</v>
      </c>
      <c r="G45" s="19">
        <v>2</v>
      </c>
      <c r="H45" s="19">
        <v>2</v>
      </c>
      <c r="I45" s="19">
        <v>122</v>
      </c>
    </row>
    <row r="46" spans="1:9">
      <c r="B46" s="18">
        <v>13588834</v>
      </c>
      <c r="C46" s="19">
        <v>558</v>
      </c>
      <c r="D46" s="19">
        <v>8</v>
      </c>
      <c r="E46" s="19">
        <v>7658</v>
      </c>
      <c r="F46" s="19">
        <v>1</v>
      </c>
      <c r="G46" s="19">
        <v>2</v>
      </c>
      <c r="H46" s="19">
        <v>3</v>
      </c>
      <c r="I46" s="19">
        <v>123</v>
      </c>
    </row>
    <row r="47" spans="1:9">
      <c r="B47" s="18">
        <v>17289728</v>
      </c>
      <c r="C47" s="19">
        <v>550</v>
      </c>
      <c r="D47" s="19">
        <v>8</v>
      </c>
      <c r="E47" s="19">
        <v>9583</v>
      </c>
      <c r="F47" s="19">
        <v>1</v>
      </c>
      <c r="G47" s="19">
        <v>2</v>
      </c>
      <c r="H47" s="19">
        <v>3</v>
      </c>
      <c r="I47" s="19">
        <v>123</v>
      </c>
    </row>
    <row r="48" spans="1:9">
      <c r="B48" s="18">
        <v>21171967</v>
      </c>
      <c r="C48" s="19">
        <v>553</v>
      </c>
      <c r="D48" s="19">
        <v>8</v>
      </c>
      <c r="E48" s="19">
        <v>6432</v>
      </c>
      <c r="F48" s="19">
        <v>1</v>
      </c>
      <c r="G48" s="19">
        <v>2</v>
      </c>
      <c r="H48" s="19">
        <v>3</v>
      </c>
      <c r="I48" s="19">
        <v>123</v>
      </c>
    </row>
    <row r="49" spans="2:9">
      <c r="B49" s="18">
        <v>4379961</v>
      </c>
      <c r="C49" s="19">
        <v>555</v>
      </c>
      <c r="D49" s="19">
        <v>8</v>
      </c>
      <c r="E49" s="19">
        <v>5250</v>
      </c>
      <c r="F49" s="19">
        <v>1</v>
      </c>
      <c r="G49" s="19">
        <v>2</v>
      </c>
      <c r="H49" s="19">
        <v>4</v>
      </c>
      <c r="I49" s="19">
        <v>124</v>
      </c>
    </row>
    <row r="50" spans="2:9">
      <c r="B50" s="18">
        <v>8039947</v>
      </c>
      <c r="C50" s="19">
        <v>557</v>
      </c>
      <c r="D50" s="19">
        <v>8</v>
      </c>
      <c r="E50" s="19">
        <v>4393</v>
      </c>
      <c r="F50" s="19">
        <v>1</v>
      </c>
      <c r="G50" s="19">
        <v>2</v>
      </c>
      <c r="H50" s="19">
        <v>4</v>
      </c>
      <c r="I50" s="19">
        <v>124</v>
      </c>
    </row>
    <row r="51" spans="2:9">
      <c r="B51" s="18">
        <v>13500248</v>
      </c>
      <c r="C51" s="19">
        <v>554</v>
      </c>
      <c r="D51" s="19">
        <v>8</v>
      </c>
      <c r="E51" s="19">
        <v>4986</v>
      </c>
      <c r="F51" s="19">
        <v>1</v>
      </c>
      <c r="G51" s="19">
        <v>2</v>
      </c>
      <c r="H51" s="19">
        <v>4</v>
      </c>
      <c r="I51" s="19">
        <v>124</v>
      </c>
    </row>
    <row r="52" spans="2:9">
      <c r="B52" s="18">
        <v>16734375</v>
      </c>
      <c r="C52" s="19">
        <v>556</v>
      </c>
      <c r="D52" s="19">
        <v>8</v>
      </c>
      <c r="E52" s="19">
        <v>5902</v>
      </c>
      <c r="F52" s="19">
        <v>1</v>
      </c>
      <c r="G52" s="19">
        <v>2</v>
      </c>
      <c r="H52" s="19">
        <v>4</v>
      </c>
      <c r="I52" s="19">
        <v>124</v>
      </c>
    </row>
    <row r="53" spans="2:9">
      <c r="B53" s="18">
        <v>14660163</v>
      </c>
      <c r="C53" s="19">
        <v>556</v>
      </c>
      <c r="D53" s="19">
        <v>8</v>
      </c>
      <c r="E53" s="19">
        <v>3770</v>
      </c>
      <c r="F53" s="19">
        <v>1</v>
      </c>
      <c r="G53" s="19">
        <v>2</v>
      </c>
      <c r="H53" s="19">
        <v>5</v>
      </c>
      <c r="I53" s="19">
        <v>125</v>
      </c>
    </row>
    <row r="54" spans="2:9">
      <c r="B54" s="18">
        <v>122909</v>
      </c>
      <c r="C54" s="19">
        <v>558</v>
      </c>
      <c r="D54" s="19">
        <v>8</v>
      </c>
      <c r="E54" s="19">
        <v>3018</v>
      </c>
      <c r="F54" s="19">
        <v>1</v>
      </c>
      <c r="G54" s="19">
        <v>2</v>
      </c>
      <c r="H54" s="19">
        <v>6</v>
      </c>
      <c r="I54" s="19">
        <v>126</v>
      </c>
    </row>
    <row r="55" spans="2:9">
      <c r="B55" s="18">
        <v>263902</v>
      </c>
      <c r="C55" s="19">
        <v>557</v>
      </c>
      <c r="D55" s="19">
        <v>8</v>
      </c>
      <c r="E55" s="19">
        <v>3174</v>
      </c>
      <c r="F55" s="19">
        <v>1</v>
      </c>
      <c r="G55" s="19">
        <v>2</v>
      </c>
      <c r="H55" s="19">
        <v>6</v>
      </c>
      <c r="I55" s="19">
        <v>126</v>
      </c>
    </row>
    <row r="56" spans="2:9">
      <c r="B56" s="18">
        <v>11375369</v>
      </c>
      <c r="C56" s="19">
        <v>552</v>
      </c>
      <c r="D56" s="19">
        <v>8</v>
      </c>
      <c r="E56" s="19">
        <v>3243</v>
      </c>
      <c r="F56" s="19">
        <v>1</v>
      </c>
      <c r="G56" s="19">
        <v>2</v>
      </c>
      <c r="H56" s="19">
        <v>6</v>
      </c>
      <c r="I56" s="19">
        <v>126</v>
      </c>
    </row>
    <row r="57" spans="2:9">
      <c r="B57" s="18">
        <v>12057626</v>
      </c>
      <c r="C57" s="19">
        <v>557</v>
      </c>
      <c r="D57" s="19">
        <v>8</v>
      </c>
      <c r="E57" s="19">
        <v>2625</v>
      </c>
      <c r="F57" s="19">
        <v>1</v>
      </c>
      <c r="G57" s="19">
        <v>2</v>
      </c>
      <c r="H57" s="19">
        <v>6</v>
      </c>
      <c r="I57" s="19">
        <v>126</v>
      </c>
    </row>
    <row r="58" spans="2:9">
      <c r="B58" s="18">
        <v>327346</v>
      </c>
      <c r="C58" s="19">
        <v>551</v>
      </c>
      <c r="D58" s="19">
        <v>7</v>
      </c>
      <c r="E58" s="19">
        <v>90727</v>
      </c>
      <c r="F58" s="19">
        <v>1</v>
      </c>
      <c r="G58" s="19">
        <v>3</v>
      </c>
      <c r="H58" s="19">
        <v>1</v>
      </c>
      <c r="I58" s="19">
        <v>131</v>
      </c>
    </row>
    <row r="59" spans="2:9">
      <c r="B59" s="18">
        <v>5249797</v>
      </c>
      <c r="C59" s="19">
        <v>555</v>
      </c>
      <c r="D59" s="19">
        <v>7</v>
      </c>
      <c r="E59" s="19">
        <v>100724</v>
      </c>
      <c r="F59" s="19">
        <v>1</v>
      </c>
      <c r="G59" s="19">
        <v>3</v>
      </c>
      <c r="H59" s="19">
        <v>1</v>
      </c>
      <c r="I59" s="19">
        <v>131</v>
      </c>
    </row>
    <row r="60" spans="2:9">
      <c r="B60" s="18">
        <v>6641818</v>
      </c>
      <c r="C60" s="19">
        <v>550</v>
      </c>
      <c r="D60" s="19">
        <v>7</v>
      </c>
      <c r="E60" s="19">
        <v>112827</v>
      </c>
      <c r="F60" s="19">
        <v>1</v>
      </c>
      <c r="G60" s="19">
        <v>3</v>
      </c>
      <c r="H60" s="19">
        <v>1</v>
      </c>
      <c r="I60" s="19">
        <v>131</v>
      </c>
    </row>
    <row r="61" spans="2:9">
      <c r="B61" s="18">
        <v>12509229</v>
      </c>
      <c r="C61" s="19">
        <v>553</v>
      </c>
      <c r="D61" s="19">
        <v>7</v>
      </c>
      <c r="E61" s="19">
        <v>45330</v>
      </c>
      <c r="F61" s="19">
        <v>1</v>
      </c>
      <c r="G61" s="19">
        <v>3</v>
      </c>
      <c r="H61" s="19">
        <v>1</v>
      </c>
      <c r="I61" s="19">
        <v>131</v>
      </c>
    </row>
    <row r="62" spans="2:9">
      <c r="B62" s="18">
        <v>21169018</v>
      </c>
      <c r="C62" s="19">
        <v>557</v>
      </c>
      <c r="D62" s="19">
        <v>7</v>
      </c>
      <c r="E62" s="19">
        <v>275874</v>
      </c>
      <c r="F62" s="19">
        <v>1</v>
      </c>
      <c r="G62" s="19">
        <v>3</v>
      </c>
      <c r="H62" s="19">
        <v>1</v>
      </c>
      <c r="I62" s="19">
        <v>131</v>
      </c>
    </row>
    <row r="63" spans="2:9">
      <c r="B63" s="18">
        <v>21169247</v>
      </c>
      <c r="C63" s="19">
        <v>550</v>
      </c>
      <c r="D63" s="19">
        <v>7</v>
      </c>
      <c r="E63" s="19">
        <v>75306</v>
      </c>
      <c r="F63" s="19">
        <v>1</v>
      </c>
      <c r="G63" s="19">
        <v>3</v>
      </c>
      <c r="H63" s="19">
        <v>1</v>
      </c>
      <c r="I63" s="19">
        <v>131</v>
      </c>
    </row>
    <row r="64" spans="2:9">
      <c r="B64" s="18">
        <v>152033</v>
      </c>
      <c r="C64" s="19">
        <v>555</v>
      </c>
      <c r="D64" s="19">
        <v>7</v>
      </c>
      <c r="E64" s="19">
        <v>15182</v>
      </c>
      <c r="F64" s="19">
        <v>1</v>
      </c>
      <c r="G64" s="19">
        <v>3</v>
      </c>
      <c r="H64" s="19">
        <v>2</v>
      </c>
      <c r="I64" s="19">
        <v>132</v>
      </c>
    </row>
    <row r="65" spans="1:9">
      <c r="B65" s="18">
        <v>8231157</v>
      </c>
      <c r="C65" s="19">
        <v>555</v>
      </c>
      <c r="D65" s="19">
        <v>7</v>
      </c>
      <c r="E65" s="19">
        <v>26378</v>
      </c>
      <c r="F65" s="19">
        <v>1</v>
      </c>
      <c r="G65" s="19">
        <v>3</v>
      </c>
      <c r="H65" s="19">
        <v>2</v>
      </c>
      <c r="I65" s="19">
        <v>132</v>
      </c>
    </row>
    <row r="66" spans="1:9">
      <c r="B66" s="18">
        <v>16729670</v>
      </c>
      <c r="C66" s="19">
        <v>558</v>
      </c>
      <c r="D66" s="19">
        <v>7</v>
      </c>
      <c r="E66" s="19">
        <v>12692</v>
      </c>
      <c r="F66" s="19">
        <v>1</v>
      </c>
      <c r="G66" s="19">
        <v>3</v>
      </c>
      <c r="H66" s="19">
        <v>2</v>
      </c>
      <c r="I66" s="19">
        <v>132</v>
      </c>
    </row>
    <row r="67" spans="1:9">
      <c r="B67" s="18">
        <v>20830881</v>
      </c>
      <c r="C67" s="19">
        <v>557</v>
      </c>
      <c r="D67" s="19">
        <v>7</v>
      </c>
      <c r="E67" s="19">
        <v>24428</v>
      </c>
      <c r="F67" s="19">
        <v>1</v>
      </c>
      <c r="G67" s="19">
        <v>3</v>
      </c>
      <c r="H67" s="19">
        <v>2</v>
      </c>
      <c r="I67" s="19">
        <v>132</v>
      </c>
    </row>
    <row r="68" spans="1:9">
      <c r="B68" s="18">
        <v>21110142</v>
      </c>
      <c r="C68" s="19">
        <v>553</v>
      </c>
      <c r="D68" s="19">
        <v>7</v>
      </c>
      <c r="E68" s="19">
        <v>18128</v>
      </c>
      <c r="F68" s="19">
        <v>1</v>
      </c>
      <c r="G68" s="19">
        <v>3</v>
      </c>
      <c r="H68" s="19">
        <v>2</v>
      </c>
      <c r="I68" s="19">
        <v>132</v>
      </c>
    </row>
    <row r="69" spans="1:9">
      <c r="B69" s="18">
        <v>21153242</v>
      </c>
      <c r="C69" s="19">
        <v>555</v>
      </c>
      <c r="D69" s="19">
        <v>7</v>
      </c>
      <c r="E69" s="19">
        <v>33498</v>
      </c>
      <c r="F69" s="19">
        <v>1</v>
      </c>
      <c r="G69" s="19">
        <v>3</v>
      </c>
      <c r="H69" s="19">
        <v>2</v>
      </c>
      <c r="I69" s="19">
        <v>132</v>
      </c>
    </row>
    <row r="70" spans="1:9">
      <c r="B70" s="18">
        <v>21163778</v>
      </c>
      <c r="C70" s="19">
        <v>553</v>
      </c>
      <c r="D70" s="19">
        <v>7</v>
      </c>
      <c r="E70" s="19">
        <v>37134</v>
      </c>
      <c r="F70" s="19">
        <v>1</v>
      </c>
      <c r="G70" s="19">
        <v>3</v>
      </c>
      <c r="H70" s="19">
        <v>2</v>
      </c>
      <c r="I70" s="19">
        <v>132</v>
      </c>
    </row>
    <row r="71" spans="1:9">
      <c r="B71" s="18">
        <v>21164895</v>
      </c>
      <c r="C71" s="19">
        <v>556</v>
      </c>
      <c r="D71" s="19">
        <v>7</v>
      </c>
      <c r="E71" s="19">
        <v>42974</v>
      </c>
      <c r="F71" s="19">
        <v>1</v>
      </c>
      <c r="G71" s="19">
        <v>3</v>
      </c>
      <c r="H71" s="19">
        <v>2</v>
      </c>
      <c r="I71" s="19">
        <v>132</v>
      </c>
    </row>
    <row r="72" spans="1:9">
      <c r="B72" s="18">
        <v>16284528</v>
      </c>
      <c r="C72" s="19">
        <v>552</v>
      </c>
      <c r="D72" s="19">
        <v>7</v>
      </c>
      <c r="E72" s="19">
        <v>9536</v>
      </c>
      <c r="F72" s="19">
        <v>1</v>
      </c>
      <c r="G72" s="19">
        <v>3</v>
      </c>
      <c r="H72" s="19">
        <v>3</v>
      </c>
      <c r="I72" s="19">
        <v>133</v>
      </c>
    </row>
    <row r="73" spans="1:9">
      <c r="B73" s="18">
        <v>19065009</v>
      </c>
      <c r="C73" s="19">
        <v>558</v>
      </c>
      <c r="D73" s="19">
        <v>7</v>
      </c>
      <c r="E73" s="19">
        <v>9957</v>
      </c>
      <c r="F73" s="19">
        <v>1</v>
      </c>
      <c r="G73" s="19">
        <v>3</v>
      </c>
      <c r="H73" s="19">
        <v>3</v>
      </c>
      <c r="I73" s="19">
        <v>133</v>
      </c>
    </row>
    <row r="74" spans="1:9">
      <c r="B74" s="18">
        <v>19829935</v>
      </c>
      <c r="C74" s="19">
        <v>556</v>
      </c>
      <c r="D74" s="19">
        <v>7</v>
      </c>
      <c r="E74" s="19">
        <v>7183</v>
      </c>
      <c r="F74" s="19">
        <v>1</v>
      </c>
      <c r="G74" s="19">
        <v>3</v>
      </c>
      <c r="H74" s="19">
        <v>3</v>
      </c>
      <c r="I74" s="19">
        <v>133</v>
      </c>
    </row>
    <row r="75" spans="1:9">
      <c r="B75" s="18">
        <v>20944653</v>
      </c>
      <c r="C75" s="19">
        <v>558</v>
      </c>
      <c r="D75" s="19">
        <v>7</v>
      </c>
      <c r="E75" s="19">
        <v>7644</v>
      </c>
      <c r="F75" s="19">
        <v>1</v>
      </c>
      <c r="G75" s="19">
        <v>3</v>
      </c>
      <c r="H75" s="19">
        <v>3</v>
      </c>
      <c r="I75" s="19">
        <v>133</v>
      </c>
    </row>
    <row r="76" spans="1:9">
      <c r="B76" s="18">
        <v>8415054</v>
      </c>
      <c r="C76" s="19">
        <v>558</v>
      </c>
      <c r="D76" s="19">
        <v>7</v>
      </c>
      <c r="E76" s="19">
        <v>4989</v>
      </c>
      <c r="F76" s="19">
        <v>1</v>
      </c>
      <c r="G76" s="19">
        <v>3</v>
      </c>
      <c r="H76" s="19">
        <v>4</v>
      </c>
      <c r="I76" s="19">
        <v>134</v>
      </c>
    </row>
    <row r="77" spans="1:9">
      <c r="B77" s="18">
        <v>21167844</v>
      </c>
      <c r="C77" s="19">
        <v>549</v>
      </c>
      <c r="D77" s="19">
        <v>7</v>
      </c>
      <c r="E77" s="19">
        <v>5914</v>
      </c>
      <c r="F77" s="19">
        <v>1</v>
      </c>
      <c r="G77" s="19">
        <v>3</v>
      </c>
      <c r="H77" s="19">
        <v>4</v>
      </c>
      <c r="I77" s="19">
        <v>134</v>
      </c>
    </row>
    <row r="78" spans="1:9">
      <c r="B78" s="18">
        <v>21169925</v>
      </c>
      <c r="C78" s="19">
        <v>557</v>
      </c>
      <c r="D78" s="19">
        <v>7</v>
      </c>
      <c r="E78" s="19">
        <v>4423</v>
      </c>
      <c r="F78" s="19">
        <v>1</v>
      </c>
      <c r="G78" s="19">
        <v>3</v>
      </c>
      <c r="H78" s="19">
        <v>4</v>
      </c>
      <c r="I78" s="19">
        <v>134</v>
      </c>
    </row>
    <row r="79" spans="1:9">
      <c r="B79" s="18">
        <v>7976414</v>
      </c>
      <c r="C79" s="19">
        <v>553</v>
      </c>
      <c r="D79" s="19">
        <v>7</v>
      </c>
      <c r="E79" s="19">
        <v>3603</v>
      </c>
      <c r="F79" s="19">
        <v>1</v>
      </c>
      <c r="G79" s="19">
        <v>3</v>
      </c>
      <c r="H79" s="19">
        <v>5</v>
      </c>
      <c r="I79" s="19">
        <v>135</v>
      </c>
    </row>
    <row r="80" spans="1:9" ht="14">
      <c r="A80" s="15">
        <v>171</v>
      </c>
      <c r="B80" s="18">
        <v>9972726</v>
      </c>
      <c r="C80" s="19">
        <v>550</v>
      </c>
      <c r="D80" s="19">
        <v>7</v>
      </c>
      <c r="E80" s="19">
        <v>3957</v>
      </c>
      <c r="F80" s="19">
        <v>1</v>
      </c>
      <c r="G80" s="19">
        <v>3</v>
      </c>
      <c r="H80" s="19">
        <v>5</v>
      </c>
      <c r="I80" s="19">
        <v>135</v>
      </c>
    </row>
    <row r="81" spans="1:9">
      <c r="B81" s="18">
        <v>12856929</v>
      </c>
      <c r="C81" s="19">
        <v>552</v>
      </c>
      <c r="D81" s="19">
        <v>7</v>
      </c>
      <c r="E81" s="19">
        <v>3547</v>
      </c>
      <c r="F81" s="19">
        <v>1</v>
      </c>
      <c r="G81" s="19">
        <v>3</v>
      </c>
      <c r="H81" s="19">
        <v>5</v>
      </c>
      <c r="I81" s="19">
        <v>135</v>
      </c>
    </row>
    <row r="82" spans="1:9">
      <c r="B82" s="18">
        <v>18596551</v>
      </c>
      <c r="C82" s="19">
        <v>555</v>
      </c>
      <c r="D82" s="19">
        <v>7</v>
      </c>
      <c r="E82" s="19">
        <v>3514</v>
      </c>
      <c r="F82" s="19">
        <v>1</v>
      </c>
      <c r="G82" s="19">
        <v>3</v>
      </c>
      <c r="H82" s="19">
        <v>5</v>
      </c>
      <c r="I82" s="19">
        <v>135</v>
      </c>
    </row>
    <row r="83" spans="1:9">
      <c r="B83" s="18">
        <v>21167224</v>
      </c>
      <c r="C83" s="19">
        <v>556</v>
      </c>
      <c r="D83" s="19">
        <v>7</v>
      </c>
      <c r="E83" s="19">
        <v>4012</v>
      </c>
      <c r="F83" s="19">
        <v>1</v>
      </c>
      <c r="G83" s="19">
        <v>3</v>
      </c>
      <c r="H83" s="19">
        <v>5</v>
      </c>
      <c r="I83" s="19">
        <v>135</v>
      </c>
    </row>
    <row r="84" spans="1:9">
      <c r="B84" s="18">
        <v>21169304</v>
      </c>
      <c r="C84" s="19">
        <v>554</v>
      </c>
      <c r="D84" s="19">
        <v>7</v>
      </c>
      <c r="E84" s="19">
        <v>3645</v>
      </c>
      <c r="F84" s="19">
        <v>1</v>
      </c>
      <c r="G84" s="19">
        <v>3</v>
      </c>
      <c r="H84" s="19">
        <v>5</v>
      </c>
      <c r="I84" s="19">
        <v>135</v>
      </c>
    </row>
    <row r="85" spans="1:9">
      <c r="B85" s="18">
        <v>21169972</v>
      </c>
      <c r="C85" s="19">
        <v>554</v>
      </c>
      <c r="D85" s="19">
        <v>7</v>
      </c>
      <c r="E85" s="19">
        <v>3798</v>
      </c>
      <c r="F85" s="19">
        <v>1</v>
      </c>
      <c r="G85" s="19">
        <v>3</v>
      </c>
      <c r="H85" s="19">
        <v>5</v>
      </c>
      <c r="I85" s="19">
        <v>135</v>
      </c>
    </row>
    <row r="86" spans="1:9">
      <c r="B86" s="18">
        <v>155158</v>
      </c>
      <c r="C86" s="19">
        <v>555</v>
      </c>
      <c r="D86" s="19">
        <v>7</v>
      </c>
      <c r="E86" s="19">
        <v>3297</v>
      </c>
      <c r="F86" s="19">
        <v>1</v>
      </c>
      <c r="G86" s="19">
        <v>3</v>
      </c>
      <c r="H86" s="19">
        <v>6</v>
      </c>
      <c r="I86" s="19">
        <v>136</v>
      </c>
    </row>
    <row r="87" spans="1:9">
      <c r="B87" s="18">
        <v>8604260</v>
      </c>
      <c r="C87" s="19">
        <v>557</v>
      </c>
      <c r="D87" s="19">
        <v>7</v>
      </c>
      <c r="E87" s="19">
        <v>2886</v>
      </c>
      <c r="F87" s="19">
        <v>1</v>
      </c>
      <c r="G87" s="19">
        <v>3</v>
      </c>
      <c r="H87" s="19">
        <v>6</v>
      </c>
      <c r="I87" s="19">
        <v>136</v>
      </c>
    </row>
    <row r="88" spans="1:9" ht="14">
      <c r="A88" s="15">
        <v>34</v>
      </c>
      <c r="B88" s="18">
        <v>10069987</v>
      </c>
      <c r="C88" s="19">
        <v>555</v>
      </c>
      <c r="D88" s="19">
        <v>7</v>
      </c>
      <c r="E88" s="19">
        <v>2935</v>
      </c>
      <c r="F88" s="19">
        <v>1</v>
      </c>
      <c r="G88" s="19">
        <v>3</v>
      </c>
      <c r="H88" s="19">
        <v>6</v>
      </c>
      <c r="I88" s="19">
        <v>136</v>
      </c>
    </row>
    <row r="89" spans="1:9">
      <c r="B89" s="18">
        <v>16452527</v>
      </c>
      <c r="C89" s="19">
        <v>550</v>
      </c>
      <c r="D89" s="19">
        <v>7</v>
      </c>
      <c r="E89" s="19">
        <v>2732</v>
      </c>
      <c r="F89" s="19">
        <v>1</v>
      </c>
      <c r="G89" s="19">
        <v>3</v>
      </c>
      <c r="H89" s="19">
        <v>6</v>
      </c>
      <c r="I89" s="19">
        <v>136</v>
      </c>
    </row>
    <row r="90" spans="1:9">
      <c r="B90" s="18">
        <v>18016861</v>
      </c>
      <c r="C90" s="19">
        <v>552</v>
      </c>
      <c r="D90" s="19">
        <v>7</v>
      </c>
      <c r="E90" s="19">
        <v>3001</v>
      </c>
      <c r="F90" s="19">
        <v>1</v>
      </c>
      <c r="G90" s="19">
        <v>3</v>
      </c>
      <c r="H90" s="19">
        <v>6</v>
      </c>
      <c r="I90" s="19">
        <v>136</v>
      </c>
    </row>
    <row r="91" spans="1:9">
      <c r="B91" s="18">
        <v>21140740</v>
      </c>
      <c r="C91" s="19">
        <v>557</v>
      </c>
      <c r="D91" s="19">
        <v>7</v>
      </c>
      <c r="E91" s="19">
        <v>3278</v>
      </c>
      <c r="F91" s="19">
        <v>1</v>
      </c>
      <c r="G91" s="19">
        <v>3</v>
      </c>
      <c r="H91" s="19">
        <v>6</v>
      </c>
      <c r="I91" s="19">
        <v>136</v>
      </c>
    </row>
    <row r="92" spans="1:9" ht="14">
      <c r="A92" s="15">
        <v>9</v>
      </c>
      <c r="B92" s="18">
        <v>21164628</v>
      </c>
      <c r="C92" s="19">
        <v>554</v>
      </c>
      <c r="D92" s="19">
        <v>7</v>
      </c>
      <c r="E92" s="19">
        <v>2902</v>
      </c>
      <c r="F92" s="19">
        <v>1</v>
      </c>
      <c r="G92" s="19">
        <v>3</v>
      </c>
      <c r="H92" s="19">
        <v>6</v>
      </c>
      <c r="I92" s="19">
        <v>136</v>
      </c>
    </row>
    <row r="93" spans="1:9">
      <c r="B93" s="18">
        <v>21166546</v>
      </c>
      <c r="C93" s="19">
        <v>552</v>
      </c>
      <c r="D93" s="19">
        <v>7</v>
      </c>
      <c r="E93" s="19">
        <v>3288</v>
      </c>
      <c r="F93" s="19">
        <v>1</v>
      </c>
      <c r="G93" s="19">
        <v>3</v>
      </c>
      <c r="H93" s="19">
        <v>6</v>
      </c>
      <c r="I93" s="19">
        <v>136</v>
      </c>
    </row>
    <row r="94" spans="1:9">
      <c r="B94" s="18">
        <v>5216508</v>
      </c>
      <c r="C94" s="19">
        <v>553</v>
      </c>
      <c r="D94" s="19">
        <v>7</v>
      </c>
      <c r="E94" s="19">
        <v>2165</v>
      </c>
      <c r="F94" s="19">
        <v>1</v>
      </c>
      <c r="G94" s="19">
        <v>3</v>
      </c>
      <c r="H94" s="19">
        <v>7</v>
      </c>
      <c r="I94" s="19">
        <v>137</v>
      </c>
    </row>
    <row r="95" spans="1:9">
      <c r="B95" s="18">
        <v>16123495</v>
      </c>
      <c r="C95" s="19">
        <v>552</v>
      </c>
      <c r="D95" s="19">
        <v>7</v>
      </c>
      <c r="E95" s="19">
        <v>2403</v>
      </c>
      <c r="F95" s="19">
        <v>1</v>
      </c>
      <c r="G95" s="19">
        <v>3</v>
      </c>
      <c r="H95" s="19">
        <v>7</v>
      </c>
      <c r="I95" s="19">
        <v>137</v>
      </c>
    </row>
    <row r="96" spans="1:9">
      <c r="B96" s="18">
        <v>20684956</v>
      </c>
      <c r="C96" s="19">
        <v>552</v>
      </c>
      <c r="D96" s="19">
        <v>7</v>
      </c>
      <c r="E96" s="19">
        <v>2382</v>
      </c>
      <c r="F96" s="19">
        <v>1</v>
      </c>
      <c r="G96" s="19">
        <v>3</v>
      </c>
      <c r="H96" s="19">
        <v>7</v>
      </c>
      <c r="I96" s="19">
        <v>137</v>
      </c>
    </row>
    <row r="97" spans="1:9" ht="14">
      <c r="A97" s="15">
        <v>14</v>
      </c>
      <c r="B97" s="18">
        <v>21172769</v>
      </c>
      <c r="C97" s="19">
        <v>555</v>
      </c>
      <c r="D97" s="19">
        <v>7</v>
      </c>
      <c r="E97" s="19">
        <v>2309</v>
      </c>
      <c r="F97" s="19">
        <v>1</v>
      </c>
      <c r="G97" s="19">
        <v>3</v>
      </c>
      <c r="H97" s="19">
        <v>7</v>
      </c>
      <c r="I97" s="19">
        <v>137</v>
      </c>
    </row>
    <row r="98" spans="1:9">
      <c r="B98" s="18">
        <v>15949006</v>
      </c>
      <c r="C98" s="19">
        <v>553</v>
      </c>
      <c r="D98" s="19">
        <v>7</v>
      </c>
      <c r="E98" s="19">
        <v>1681</v>
      </c>
      <c r="F98" s="19">
        <v>1</v>
      </c>
      <c r="G98" s="19">
        <v>3</v>
      </c>
      <c r="H98" s="19">
        <v>8</v>
      </c>
      <c r="I98" s="19">
        <v>138</v>
      </c>
    </row>
    <row r="99" spans="1:9">
      <c r="B99" s="18">
        <v>6701810</v>
      </c>
      <c r="C99" s="19">
        <v>554</v>
      </c>
      <c r="D99" s="19">
        <v>6</v>
      </c>
      <c r="E99" s="19">
        <v>76547</v>
      </c>
      <c r="F99" s="19">
        <v>1</v>
      </c>
      <c r="G99" s="19">
        <v>5</v>
      </c>
      <c r="H99" s="19">
        <v>1</v>
      </c>
      <c r="I99" s="19">
        <v>151</v>
      </c>
    </row>
    <row r="100" spans="1:9">
      <c r="B100" s="18">
        <v>21047058</v>
      </c>
      <c r="C100" s="19">
        <v>558</v>
      </c>
      <c r="D100" s="19">
        <v>6</v>
      </c>
      <c r="E100" s="19">
        <v>133229</v>
      </c>
      <c r="F100" s="19">
        <v>1</v>
      </c>
      <c r="G100" s="19">
        <v>5</v>
      </c>
      <c r="H100" s="19">
        <v>1</v>
      </c>
      <c r="I100" s="19">
        <v>151</v>
      </c>
    </row>
    <row r="101" spans="1:9">
      <c r="B101" s="18">
        <v>21107785</v>
      </c>
      <c r="C101" s="19">
        <v>554</v>
      </c>
      <c r="D101" s="19">
        <v>6</v>
      </c>
      <c r="E101" s="19">
        <v>318595</v>
      </c>
      <c r="F101" s="19">
        <v>1</v>
      </c>
      <c r="G101" s="19">
        <v>5</v>
      </c>
      <c r="H101" s="19">
        <v>1</v>
      </c>
      <c r="I101" s="19">
        <v>151</v>
      </c>
    </row>
    <row r="102" spans="1:9">
      <c r="B102" s="18">
        <v>21163482</v>
      </c>
      <c r="C102" s="19">
        <v>551</v>
      </c>
      <c r="D102" s="19">
        <v>6</v>
      </c>
      <c r="E102" s="19">
        <v>105159</v>
      </c>
      <c r="F102" s="19">
        <v>1</v>
      </c>
      <c r="G102" s="19">
        <v>5</v>
      </c>
      <c r="H102" s="19">
        <v>1</v>
      </c>
      <c r="I102" s="19">
        <v>151</v>
      </c>
    </row>
    <row r="103" spans="1:9">
      <c r="B103" s="18">
        <v>21164828</v>
      </c>
      <c r="C103" s="19">
        <v>554</v>
      </c>
      <c r="D103" s="19">
        <v>6</v>
      </c>
      <c r="E103" s="19">
        <v>13972</v>
      </c>
      <c r="F103" s="19">
        <v>1</v>
      </c>
      <c r="G103" s="19">
        <v>5</v>
      </c>
      <c r="H103" s="19">
        <v>2</v>
      </c>
      <c r="I103" s="19">
        <v>152</v>
      </c>
    </row>
    <row r="104" spans="1:9">
      <c r="B104" s="18">
        <v>313823</v>
      </c>
      <c r="C104" s="19">
        <v>558</v>
      </c>
      <c r="D104" s="19">
        <v>6</v>
      </c>
      <c r="E104" s="19">
        <v>11211</v>
      </c>
      <c r="F104" s="19">
        <v>1</v>
      </c>
      <c r="G104" s="19">
        <v>5</v>
      </c>
      <c r="H104" s="19">
        <v>3</v>
      </c>
      <c r="I104" s="19">
        <v>153</v>
      </c>
    </row>
    <row r="105" spans="1:9">
      <c r="B105" s="18">
        <v>9661274</v>
      </c>
      <c r="C105" s="19">
        <v>549</v>
      </c>
      <c r="D105" s="19">
        <v>6</v>
      </c>
      <c r="E105" s="19">
        <v>6362</v>
      </c>
      <c r="F105" s="19">
        <v>1</v>
      </c>
      <c r="G105" s="19">
        <v>5</v>
      </c>
      <c r="H105" s="19">
        <v>3</v>
      </c>
      <c r="I105" s="19">
        <v>153</v>
      </c>
    </row>
    <row r="106" spans="1:9">
      <c r="B106" s="18">
        <v>13639664</v>
      </c>
      <c r="C106" s="19">
        <v>550</v>
      </c>
      <c r="D106" s="19">
        <v>6</v>
      </c>
      <c r="E106" s="19">
        <v>6621</v>
      </c>
      <c r="F106" s="19">
        <v>1</v>
      </c>
      <c r="G106" s="19">
        <v>5</v>
      </c>
      <c r="H106" s="19">
        <v>3</v>
      </c>
      <c r="I106" s="19">
        <v>153</v>
      </c>
    </row>
    <row r="107" spans="1:9">
      <c r="B107" s="18">
        <v>15188241</v>
      </c>
      <c r="C107" s="19">
        <v>557</v>
      </c>
      <c r="D107" s="19">
        <v>6</v>
      </c>
      <c r="E107" s="19">
        <v>6845</v>
      </c>
      <c r="F107" s="19">
        <v>1</v>
      </c>
      <c r="G107" s="19">
        <v>5</v>
      </c>
      <c r="H107" s="19">
        <v>3</v>
      </c>
      <c r="I107" s="19">
        <v>153</v>
      </c>
    </row>
    <row r="108" spans="1:9">
      <c r="B108" s="18">
        <v>5547392</v>
      </c>
      <c r="C108" s="19">
        <v>556</v>
      </c>
      <c r="D108" s="19">
        <v>6</v>
      </c>
      <c r="E108" s="19">
        <v>4758</v>
      </c>
      <c r="F108" s="19">
        <v>1</v>
      </c>
      <c r="G108" s="19">
        <v>5</v>
      </c>
      <c r="H108" s="19">
        <v>4</v>
      </c>
      <c r="I108" s="19">
        <v>154</v>
      </c>
    </row>
    <row r="109" spans="1:9">
      <c r="B109" s="18">
        <v>7676128</v>
      </c>
      <c r="C109" s="19">
        <v>553</v>
      </c>
      <c r="D109" s="19">
        <v>6</v>
      </c>
      <c r="E109" s="19">
        <v>5336</v>
      </c>
      <c r="F109" s="19">
        <v>1</v>
      </c>
      <c r="G109" s="19">
        <v>5</v>
      </c>
      <c r="H109" s="19">
        <v>4</v>
      </c>
      <c r="I109" s="19">
        <v>154</v>
      </c>
    </row>
    <row r="110" spans="1:9">
      <c r="B110" s="18">
        <v>14581627</v>
      </c>
      <c r="C110" s="19">
        <v>555</v>
      </c>
      <c r="D110" s="19">
        <v>6</v>
      </c>
      <c r="E110" s="19">
        <v>4637</v>
      </c>
      <c r="F110" s="19">
        <v>1</v>
      </c>
      <c r="G110" s="19">
        <v>5</v>
      </c>
      <c r="H110" s="19">
        <v>4</v>
      </c>
      <c r="I110" s="19">
        <v>154</v>
      </c>
    </row>
    <row r="111" spans="1:9">
      <c r="B111" s="18">
        <v>21171480</v>
      </c>
      <c r="C111" s="19">
        <v>552</v>
      </c>
      <c r="D111" s="19">
        <v>6</v>
      </c>
      <c r="E111" s="19">
        <v>5074</v>
      </c>
      <c r="F111" s="19">
        <v>1</v>
      </c>
      <c r="G111" s="19">
        <v>5</v>
      </c>
      <c r="H111" s="19">
        <v>4</v>
      </c>
      <c r="I111" s="19">
        <v>154</v>
      </c>
    </row>
    <row r="112" spans="1:9">
      <c r="B112" s="18">
        <v>21087552</v>
      </c>
      <c r="C112" s="19">
        <v>558</v>
      </c>
      <c r="D112" s="19">
        <v>6</v>
      </c>
      <c r="E112" s="19">
        <v>3888</v>
      </c>
      <c r="F112" s="19">
        <v>1</v>
      </c>
      <c r="G112" s="19">
        <v>5</v>
      </c>
      <c r="H112" s="19">
        <v>5</v>
      </c>
      <c r="I112" s="19">
        <v>155</v>
      </c>
    </row>
    <row r="113" spans="1:9">
      <c r="B113" s="18">
        <v>21169715</v>
      </c>
      <c r="C113" s="19">
        <v>550</v>
      </c>
      <c r="D113" s="19">
        <v>6</v>
      </c>
      <c r="E113" s="19">
        <v>3456</v>
      </c>
      <c r="F113" s="19">
        <v>1</v>
      </c>
      <c r="G113" s="19">
        <v>5</v>
      </c>
      <c r="H113" s="19">
        <v>5</v>
      </c>
      <c r="I113" s="19">
        <v>155</v>
      </c>
    </row>
    <row r="114" spans="1:9" ht="14">
      <c r="A114" s="15">
        <v>80</v>
      </c>
      <c r="B114" s="18">
        <v>10858658</v>
      </c>
      <c r="C114" s="19">
        <v>552</v>
      </c>
      <c r="D114" s="19">
        <v>6</v>
      </c>
      <c r="E114" s="19">
        <v>2709</v>
      </c>
      <c r="F114" s="19">
        <v>1</v>
      </c>
      <c r="G114" s="19">
        <v>5</v>
      </c>
      <c r="H114" s="19">
        <v>6</v>
      </c>
      <c r="I114" s="19">
        <v>156</v>
      </c>
    </row>
    <row r="115" spans="1:9" ht="14">
      <c r="A115" s="15">
        <v>104</v>
      </c>
      <c r="B115" s="18">
        <v>10426581</v>
      </c>
      <c r="C115" s="19">
        <v>557</v>
      </c>
      <c r="D115" s="19">
        <v>6</v>
      </c>
      <c r="E115" s="19">
        <v>2306</v>
      </c>
      <c r="F115" s="19">
        <v>1</v>
      </c>
      <c r="G115" s="19">
        <v>5</v>
      </c>
      <c r="H115" s="19">
        <v>7</v>
      </c>
      <c r="I115" s="19">
        <v>157</v>
      </c>
    </row>
    <row r="116" spans="1:9">
      <c r="B116" s="18">
        <v>12182669</v>
      </c>
      <c r="C116" s="19">
        <v>555</v>
      </c>
      <c r="D116" s="19">
        <v>6</v>
      </c>
      <c r="E116" s="19">
        <v>2108</v>
      </c>
      <c r="F116" s="19">
        <v>1</v>
      </c>
      <c r="G116" s="19">
        <v>5</v>
      </c>
      <c r="H116" s="19">
        <v>7</v>
      </c>
      <c r="I116" s="19">
        <v>157</v>
      </c>
    </row>
    <row r="117" spans="1:9">
      <c r="B117" s="18">
        <v>12413410</v>
      </c>
      <c r="C117" s="19">
        <v>552</v>
      </c>
      <c r="D117" s="19">
        <v>6</v>
      </c>
      <c r="E117" s="19">
        <v>2234</v>
      </c>
      <c r="F117" s="19">
        <v>1</v>
      </c>
      <c r="G117" s="19">
        <v>5</v>
      </c>
      <c r="H117" s="19">
        <v>7</v>
      </c>
      <c r="I117" s="19">
        <v>157</v>
      </c>
    </row>
    <row r="118" spans="1:9">
      <c r="B118" s="18">
        <v>13075959</v>
      </c>
      <c r="C118" s="19">
        <v>558</v>
      </c>
      <c r="D118" s="19">
        <v>6</v>
      </c>
      <c r="E118" s="19">
        <v>2378</v>
      </c>
      <c r="F118" s="19">
        <v>1</v>
      </c>
      <c r="G118" s="19">
        <v>5</v>
      </c>
      <c r="H118" s="19">
        <v>7</v>
      </c>
      <c r="I118" s="19">
        <v>157</v>
      </c>
    </row>
    <row r="119" spans="1:9">
      <c r="B119" s="18">
        <v>21171576</v>
      </c>
      <c r="C119" s="19">
        <v>557</v>
      </c>
      <c r="D119" s="19">
        <v>6</v>
      </c>
      <c r="E119" s="19">
        <v>2540</v>
      </c>
      <c r="F119" s="19">
        <v>1</v>
      </c>
      <c r="G119" s="19">
        <v>5</v>
      </c>
      <c r="H119" s="19">
        <v>7</v>
      </c>
      <c r="I119" s="19">
        <v>157</v>
      </c>
    </row>
    <row r="120" spans="1:9">
      <c r="B120" s="18">
        <v>21174028</v>
      </c>
      <c r="C120" s="19">
        <v>553</v>
      </c>
      <c r="D120" s="19">
        <v>6</v>
      </c>
      <c r="E120" s="19">
        <v>2388</v>
      </c>
      <c r="F120" s="19">
        <v>1</v>
      </c>
      <c r="G120" s="19">
        <v>5</v>
      </c>
      <c r="H120" s="19">
        <v>7</v>
      </c>
      <c r="I120" s="19">
        <v>157</v>
      </c>
    </row>
    <row r="121" spans="1:9">
      <c r="B121" s="18">
        <v>7463597</v>
      </c>
      <c r="C121" s="19">
        <v>557</v>
      </c>
      <c r="D121" s="19">
        <v>6</v>
      </c>
      <c r="E121" s="19">
        <v>1824</v>
      </c>
      <c r="F121" s="19">
        <v>1</v>
      </c>
      <c r="G121" s="19">
        <v>5</v>
      </c>
      <c r="H121" s="19">
        <v>8</v>
      </c>
      <c r="I121" s="19">
        <v>158</v>
      </c>
    </row>
    <row r="122" spans="1:9">
      <c r="B122" s="18">
        <v>20749052</v>
      </c>
      <c r="C122" s="19">
        <v>558</v>
      </c>
      <c r="D122" s="19">
        <v>5</v>
      </c>
      <c r="E122" s="19">
        <v>73812</v>
      </c>
      <c r="F122" s="19">
        <v>1</v>
      </c>
      <c r="G122" s="19">
        <v>6</v>
      </c>
      <c r="H122" s="19">
        <v>1</v>
      </c>
      <c r="I122" s="19">
        <v>161</v>
      </c>
    </row>
    <row r="123" spans="1:9">
      <c r="B123" s="18">
        <v>10520750</v>
      </c>
      <c r="C123" s="19">
        <v>557</v>
      </c>
      <c r="D123" s="19">
        <v>5</v>
      </c>
      <c r="E123" s="19">
        <v>21373</v>
      </c>
      <c r="F123" s="19">
        <v>1</v>
      </c>
      <c r="G123" s="19">
        <v>6</v>
      </c>
      <c r="H123" s="19">
        <v>2</v>
      </c>
      <c r="I123" s="19">
        <v>162</v>
      </c>
    </row>
    <row r="124" spans="1:9">
      <c r="B124" s="18">
        <v>13712140</v>
      </c>
      <c r="C124" s="19">
        <v>554</v>
      </c>
      <c r="D124" s="19">
        <v>5</v>
      </c>
      <c r="E124" s="19">
        <v>16777</v>
      </c>
      <c r="F124" s="19">
        <v>1</v>
      </c>
      <c r="G124" s="19">
        <v>6</v>
      </c>
      <c r="H124" s="19">
        <v>2</v>
      </c>
      <c r="I124" s="19">
        <v>162</v>
      </c>
    </row>
    <row r="125" spans="1:9">
      <c r="B125" s="18">
        <v>21164284</v>
      </c>
      <c r="C125" s="19">
        <v>558</v>
      </c>
      <c r="D125" s="19">
        <v>5</v>
      </c>
      <c r="E125" s="19">
        <v>23352</v>
      </c>
      <c r="F125" s="19">
        <v>1</v>
      </c>
      <c r="G125" s="19">
        <v>6</v>
      </c>
      <c r="H125" s="19">
        <v>2</v>
      </c>
      <c r="I125" s="19">
        <v>162</v>
      </c>
    </row>
    <row r="126" spans="1:9">
      <c r="B126" s="18">
        <v>21165153</v>
      </c>
      <c r="C126" s="19">
        <v>550</v>
      </c>
      <c r="D126" s="19">
        <v>5</v>
      </c>
      <c r="E126" s="19">
        <v>43597</v>
      </c>
      <c r="F126" s="19">
        <v>1</v>
      </c>
      <c r="G126" s="19">
        <v>6</v>
      </c>
      <c r="H126" s="19">
        <v>2</v>
      </c>
      <c r="I126" s="19">
        <v>162</v>
      </c>
    </row>
    <row r="127" spans="1:9">
      <c r="B127" s="18">
        <v>21171117</v>
      </c>
      <c r="C127" s="19">
        <v>554</v>
      </c>
      <c r="D127" s="19">
        <v>5</v>
      </c>
      <c r="E127" s="19">
        <v>16295</v>
      </c>
      <c r="F127" s="19">
        <v>1</v>
      </c>
      <c r="G127" s="19">
        <v>6</v>
      </c>
      <c r="H127" s="19">
        <v>2</v>
      </c>
      <c r="I127" s="19">
        <v>162</v>
      </c>
    </row>
    <row r="128" spans="1:9">
      <c r="B128" s="18">
        <v>6077426</v>
      </c>
      <c r="C128" s="19">
        <v>553</v>
      </c>
      <c r="D128" s="19">
        <v>5</v>
      </c>
      <c r="E128" s="19">
        <v>10511</v>
      </c>
      <c r="F128" s="19">
        <v>1</v>
      </c>
      <c r="G128" s="19">
        <v>6</v>
      </c>
      <c r="H128" s="19">
        <v>3</v>
      </c>
      <c r="I128" s="19">
        <v>163</v>
      </c>
    </row>
    <row r="129" spans="1:9">
      <c r="B129" s="18">
        <v>12763018</v>
      </c>
      <c r="C129" s="19">
        <v>553</v>
      </c>
      <c r="D129" s="19">
        <v>5</v>
      </c>
      <c r="E129" s="19">
        <v>5713</v>
      </c>
      <c r="F129" s="19">
        <v>1</v>
      </c>
      <c r="G129" s="19">
        <v>6</v>
      </c>
      <c r="H129" s="19">
        <v>4</v>
      </c>
      <c r="I129" s="19">
        <v>164</v>
      </c>
    </row>
    <row r="130" spans="1:9">
      <c r="B130" s="18">
        <v>20955580</v>
      </c>
      <c r="C130" s="19">
        <v>550</v>
      </c>
      <c r="D130" s="19">
        <v>5</v>
      </c>
      <c r="E130" s="19">
        <v>5794</v>
      </c>
      <c r="F130" s="19">
        <v>1</v>
      </c>
      <c r="G130" s="19">
        <v>6</v>
      </c>
      <c r="H130" s="19">
        <v>4</v>
      </c>
      <c r="I130" s="19">
        <v>164</v>
      </c>
    </row>
    <row r="131" spans="1:9">
      <c r="B131" s="18">
        <v>21170278</v>
      </c>
      <c r="C131" s="19">
        <v>552</v>
      </c>
      <c r="D131" s="19">
        <v>5</v>
      </c>
      <c r="E131" s="19">
        <v>4568</v>
      </c>
      <c r="F131" s="19">
        <v>1</v>
      </c>
      <c r="G131" s="19">
        <v>6</v>
      </c>
      <c r="H131" s="19">
        <v>4</v>
      </c>
      <c r="I131" s="19">
        <v>164</v>
      </c>
    </row>
    <row r="132" spans="1:9">
      <c r="B132" s="18">
        <v>21173169</v>
      </c>
      <c r="C132" s="19">
        <v>555</v>
      </c>
      <c r="D132" s="19">
        <v>5</v>
      </c>
      <c r="E132" s="19">
        <v>4862</v>
      </c>
      <c r="F132" s="19">
        <v>1</v>
      </c>
      <c r="G132" s="19">
        <v>6</v>
      </c>
      <c r="H132" s="19">
        <v>4</v>
      </c>
      <c r="I132" s="19">
        <v>164</v>
      </c>
    </row>
    <row r="133" spans="1:9">
      <c r="B133" s="18">
        <v>21173608</v>
      </c>
      <c r="C133" s="19">
        <v>554</v>
      </c>
      <c r="D133" s="19">
        <v>5</v>
      </c>
      <c r="E133" s="19">
        <v>5619</v>
      </c>
      <c r="F133" s="19">
        <v>1</v>
      </c>
      <c r="G133" s="19">
        <v>6</v>
      </c>
      <c r="H133" s="19">
        <v>4</v>
      </c>
      <c r="I133" s="19">
        <v>164</v>
      </c>
    </row>
    <row r="134" spans="1:9">
      <c r="B134" s="18">
        <v>8364997</v>
      </c>
      <c r="C134" s="19">
        <v>556</v>
      </c>
      <c r="D134" s="19">
        <v>5</v>
      </c>
      <c r="E134" s="19">
        <v>3571</v>
      </c>
      <c r="F134" s="19">
        <v>1</v>
      </c>
      <c r="G134" s="19">
        <v>6</v>
      </c>
      <c r="H134" s="19">
        <v>5</v>
      </c>
      <c r="I134" s="19">
        <v>165</v>
      </c>
    </row>
    <row r="135" spans="1:9" ht="14">
      <c r="A135" s="15">
        <v>155</v>
      </c>
      <c r="B135" s="18">
        <v>20799177</v>
      </c>
      <c r="C135" s="19">
        <v>552</v>
      </c>
      <c r="D135" s="19">
        <v>5</v>
      </c>
      <c r="E135" s="19">
        <v>3614</v>
      </c>
      <c r="F135" s="19">
        <v>1</v>
      </c>
      <c r="G135" s="19">
        <v>6</v>
      </c>
      <c r="H135" s="19">
        <v>5</v>
      </c>
      <c r="I135" s="19">
        <v>165</v>
      </c>
    </row>
    <row r="136" spans="1:9">
      <c r="B136" s="18">
        <v>21172530</v>
      </c>
      <c r="C136" s="19">
        <v>555</v>
      </c>
      <c r="D136" s="19">
        <v>5</v>
      </c>
      <c r="E136" s="19">
        <v>4043</v>
      </c>
      <c r="F136" s="19">
        <v>1</v>
      </c>
      <c r="G136" s="19">
        <v>6</v>
      </c>
      <c r="H136" s="19">
        <v>5</v>
      </c>
      <c r="I136" s="19">
        <v>165</v>
      </c>
    </row>
    <row r="137" spans="1:9">
      <c r="B137" s="18">
        <v>10619175</v>
      </c>
      <c r="C137" s="19">
        <v>558</v>
      </c>
      <c r="D137" s="19">
        <v>5</v>
      </c>
      <c r="E137" s="19">
        <v>2737</v>
      </c>
      <c r="F137" s="19">
        <v>1</v>
      </c>
      <c r="G137" s="19">
        <v>6</v>
      </c>
      <c r="H137" s="19">
        <v>6</v>
      </c>
      <c r="I137" s="19">
        <v>166</v>
      </c>
    </row>
    <row r="138" spans="1:9">
      <c r="B138" s="18">
        <v>13015108</v>
      </c>
      <c r="C138" s="19">
        <v>551</v>
      </c>
      <c r="D138" s="19">
        <v>5</v>
      </c>
      <c r="E138" s="19">
        <v>3279</v>
      </c>
      <c r="F138" s="19">
        <v>1</v>
      </c>
      <c r="G138" s="19">
        <v>6</v>
      </c>
      <c r="H138" s="19">
        <v>6</v>
      </c>
      <c r="I138" s="19">
        <v>166</v>
      </c>
    </row>
    <row r="139" spans="1:9">
      <c r="B139" s="18">
        <v>19291016</v>
      </c>
      <c r="C139" s="19">
        <v>549</v>
      </c>
      <c r="D139" s="19">
        <v>5</v>
      </c>
      <c r="E139" s="19">
        <v>3070</v>
      </c>
      <c r="F139" s="19">
        <v>1</v>
      </c>
      <c r="G139" s="19">
        <v>6</v>
      </c>
      <c r="H139" s="19">
        <v>6</v>
      </c>
      <c r="I139" s="19">
        <v>166</v>
      </c>
    </row>
    <row r="140" spans="1:9">
      <c r="B140" s="18">
        <v>20583506</v>
      </c>
      <c r="C140" s="19">
        <v>551</v>
      </c>
      <c r="D140" s="19">
        <v>5</v>
      </c>
      <c r="E140" s="19">
        <v>2662</v>
      </c>
      <c r="F140" s="19">
        <v>1</v>
      </c>
      <c r="G140" s="19">
        <v>6</v>
      </c>
      <c r="H140" s="19">
        <v>6</v>
      </c>
      <c r="I140" s="19">
        <v>166</v>
      </c>
    </row>
    <row r="141" spans="1:9">
      <c r="B141" s="18">
        <v>8570809</v>
      </c>
      <c r="C141" s="19">
        <v>557</v>
      </c>
      <c r="D141" s="19">
        <v>5</v>
      </c>
      <c r="E141" s="19">
        <v>2260</v>
      </c>
      <c r="F141" s="19">
        <v>1</v>
      </c>
      <c r="G141" s="19">
        <v>6</v>
      </c>
      <c r="H141" s="19">
        <v>7</v>
      </c>
      <c r="I141" s="19">
        <v>167</v>
      </c>
    </row>
    <row r="142" spans="1:9">
      <c r="B142" s="18">
        <v>10222793</v>
      </c>
      <c r="C142" s="19">
        <v>557</v>
      </c>
      <c r="D142" s="19">
        <v>5</v>
      </c>
      <c r="E142" s="19">
        <v>2403</v>
      </c>
      <c r="F142" s="19">
        <v>1</v>
      </c>
      <c r="G142" s="19">
        <v>6</v>
      </c>
      <c r="H142" s="19">
        <v>7</v>
      </c>
      <c r="I142" s="19">
        <v>167</v>
      </c>
    </row>
    <row r="143" spans="1:9" ht="14">
      <c r="A143" s="15">
        <v>138</v>
      </c>
      <c r="B143" s="18">
        <v>14738747</v>
      </c>
      <c r="C143" s="19">
        <v>558</v>
      </c>
      <c r="D143" s="19">
        <v>5</v>
      </c>
      <c r="E143" s="19">
        <v>2049</v>
      </c>
      <c r="F143" s="19">
        <v>1</v>
      </c>
      <c r="G143" s="19">
        <v>6</v>
      </c>
      <c r="H143" s="19">
        <v>7</v>
      </c>
      <c r="I143" s="19">
        <v>167</v>
      </c>
    </row>
    <row r="144" spans="1:9">
      <c r="B144" s="18">
        <v>21170459</v>
      </c>
      <c r="C144" s="19">
        <v>550</v>
      </c>
      <c r="D144" s="19">
        <v>5</v>
      </c>
      <c r="E144" s="19">
        <v>2137</v>
      </c>
      <c r="F144" s="19">
        <v>1</v>
      </c>
      <c r="G144" s="19">
        <v>6</v>
      </c>
      <c r="H144" s="19">
        <v>7</v>
      </c>
      <c r="I144" s="19">
        <v>167</v>
      </c>
    </row>
    <row r="145" spans="1:9">
      <c r="B145" s="18">
        <v>21173160</v>
      </c>
      <c r="C145" s="19">
        <v>556</v>
      </c>
      <c r="D145" s="19">
        <v>5</v>
      </c>
      <c r="E145" s="19">
        <v>2252</v>
      </c>
      <c r="F145" s="19">
        <v>1</v>
      </c>
      <c r="G145" s="19">
        <v>6</v>
      </c>
      <c r="H145" s="19">
        <v>7</v>
      </c>
      <c r="I145" s="19">
        <v>167</v>
      </c>
    </row>
    <row r="146" spans="1:9">
      <c r="B146" s="18">
        <v>16463035</v>
      </c>
      <c r="C146" s="19">
        <v>552</v>
      </c>
      <c r="D146" s="19">
        <v>5</v>
      </c>
      <c r="E146" s="19">
        <v>1752</v>
      </c>
      <c r="F146" s="19">
        <v>1</v>
      </c>
      <c r="G146" s="19">
        <v>6</v>
      </c>
      <c r="H146" s="19">
        <v>8</v>
      </c>
      <c r="I146" s="19">
        <v>168</v>
      </c>
    </row>
    <row r="147" spans="1:9">
      <c r="B147" s="18">
        <v>21155332</v>
      </c>
      <c r="C147" s="19">
        <v>558</v>
      </c>
      <c r="D147" s="19">
        <v>5</v>
      </c>
      <c r="E147" s="19">
        <v>1882</v>
      </c>
      <c r="F147" s="19">
        <v>1</v>
      </c>
      <c r="G147" s="19">
        <v>6</v>
      </c>
      <c r="H147" s="19">
        <v>8</v>
      </c>
      <c r="I147" s="19">
        <v>168</v>
      </c>
    </row>
    <row r="148" spans="1:9">
      <c r="B148" s="18">
        <v>8361322</v>
      </c>
      <c r="C148" s="19">
        <v>552</v>
      </c>
      <c r="D148" s="19">
        <v>4</v>
      </c>
      <c r="E148" s="19">
        <v>49326</v>
      </c>
      <c r="F148" s="19">
        <v>1</v>
      </c>
      <c r="G148" s="19">
        <v>8</v>
      </c>
      <c r="H148" s="19">
        <v>1</v>
      </c>
      <c r="I148" s="19">
        <v>181</v>
      </c>
    </row>
    <row r="149" spans="1:9">
      <c r="B149" s="18">
        <v>5577025</v>
      </c>
      <c r="C149" s="19">
        <v>553</v>
      </c>
      <c r="D149" s="19">
        <v>4</v>
      </c>
      <c r="E149" s="19">
        <v>7065</v>
      </c>
      <c r="F149" s="19">
        <v>1</v>
      </c>
      <c r="G149" s="19">
        <v>8</v>
      </c>
      <c r="H149" s="19">
        <v>3</v>
      </c>
      <c r="I149" s="19">
        <v>183</v>
      </c>
    </row>
    <row r="150" spans="1:9">
      <c r="B150" s="18">
        <v>12910117</v>
      </c>
      <c r="C150" s="19">
        <v>554</v>
      </c>
      <c r="D150" s="19">
        <v>4</v>
      </c>
      <c r="E150" s="19">
        <v>9247</v>
      </c>
      <c r="F150" s="19">
        <v>1</v>
      </c>
      <c r="G150" s="19">
        <v>8</v>
      </c>
      <c r="H150" s="19">
        <v>3</v>
      </c>
      <c r="I150" s="19">
        <v>183</v>
      </c>
    </row>
    <row r="151" spans="1:9">
      <c r="B151" s="18">
        <v>21002269</v>
      </c>
      <c r="C151" s="19">
        <v>550</v>
      </c>
      <c r="D151" s="19">
        <v>4</v>
      </c>
      <c r="E151" s="19">
        <v>7645</v>
      </c>
      <c r="F151" s="19">
        <v>1</v>
      </c>
      <c r="G151" s="19">
        <v>8</v>
      </c>
      <c r="H151" s="19">
        <v>3</v>
      </c>
      <c r="I151" s="19">
        <v>183</v>
      </c>
    </row>
    <row r="152" spans="1:9">
      <c r="B152" s="18">
        <v>21171623</v>
      </c>
      <c r="C152" s="19">
        <v>557</v>
      </c>
      <c r="D152" s="19">
        <v>4</v>
      </c>
      <c r="E152" s="19">
        <v>5337</v>
      </c>
      <c r="F152" s="19">
        <v>1</v>
      </c>
      <c r="G152" s="19">
        <v>8</v>
      </c>
      <c r="H152" s="19">
        <v>4</v>
      </c>
      <c r="I152" s="19">
        <v>184</v>
      </c>
    </row>
    <row r="153" spans="1:9">
      <c r="B153" s="18">
        <v>7047316</v>
      </c>
      <c r="C153" s="19">
        <v>551</v>
      </c>
      <c r="D153" s="19">
        <v>4</v>
      </c>
      <c r="E153" s="19">
        <v>3576</v>
      </c>
      <c r="F153" s="19">
        <v>1</v>
      </c>
      <c r="G153" s="19">
        <v>8</v>
      </c>
      <c r="H153" s="19">
        <v>5</v>
      </c>
      <c r="I153" s="19">
        <v>185</v>
      </c>
    </row>
    <row r="154" spans="1:9">
      <c r="B154" s="18">
        <v>94274</v>
      </c>
      <c r="C154" s="19">
        <v>556</v>
      </c>
      <c r="D154" s="19">
        <v>4</v>
      </c>
      <c r="E154" s="19">
        <v>2818</v>
      </c>
      <c r="F154" s="19">
        <v>1</v>
      </c>
      <c r="G154" s="19">
        <v>8</v>
      </c>
      <c r="H154" s="19">
        <v>6</v>
      </c>
      <c r="I154" s="19">
        <v>186</v>
      </c>
    </row>
    <row r="155" spans="1:9">
      <c r="B155" s="18">
        <v>21171070</v>
      </c>
      <c r="C155" s="19">
        <v>558</v>
      </c>
      <c r="D155" s="19">
        <v>4</v>
      </c>
      <c r="E155" s="19">
        <v>3286</v>
      </c>
      <c r="F155" s="19">
        <v>1</v>
      </c>
      <c r="G155" s="19">
        <v>8</v>
      </c>
      <c r="H155" s="19">
        <v>6</v>
      </c>
      <c r="I155" s="19">
        <v>186</v>
      </c>
    </row>
    <row r="156" spans="1:9">
      <c r="B156" s="18">
        <v>21172979</v>
      </c>
      <c r="C156" s="19">
        <v>557</v>
      </c>
      <c r="D156" s="19">
        <v>4</v>
      </c>
      <c r="E156" s="19">
        <v>2812</v>
      </c>
      <c r="F156" s="19">
        <v>1</v>
      </c>
      <c r="G156" s="19">
        <v>8</v>
      </c>
      <c r="H156" s="19">
        <v>6</v>
      </c>
      <c r="I156" s="19">
        <v>186</v>
      </c>
    </row>
    <row r="157" spans="1:9" ht="14">
      <c r="A157" s="15">
        <v>105</v>
      </c>
      <c r="B157" s="18">
        <v>79161</v>
      </c>
      <c r="C157" s="19">
        <v>558</v>
      </c>
      <c r="D157" s="19">
        <v>4</v>
      </c>
      <c r="E157" s="19">
        <v>2494</v>
      </c>
      <c r="F157" s="19">
        <v>1</v>
      </c>
      <c r="G157" s="19">
        <v>8</v>
      </c>
      <c r="H157" s="19">
        <v>7</v>
      </c>
      <c r="I157" s="19">
        <v>187</v>
      </c>
    </row>
    <row r="158" spans="1:9">
      <c r="B158" s="18">
        <v>6012108</v>
      </c>
      <c r="C158" s="19">
        <v>557</v>
      </c>
      <c r="D158" s="19">
        <v>4</v>
      </c>
      <c r="E158" s="19">
        <v>2543</v>
      </c>
      <c r="F158" s="19">
        <v>1</v>
      </c>
      <c r="G158" s="19">
        <v>8</v>
      </c>
      <c r="H158" s="19">
        <v>7</v>
      </c>
      <c r="I158" s="19">
        <v>187</v>
      </c>
    </row>
    <row r="159" spans="1:9">
      <c r="B159" s="18">
        <v>8428224</v>
      </c>
      <c r="C159" s="19">
        <v>554</v>
      </c>
      <c r="D159" s="19">
        <v>4</v>
      </c>
      <c r="E159" s="19">
        <v>2430</v>
      </c>
      <c r="F159" s="19">
        <v>1</v>
      </c>
      <c r="G159" s="19">
        <v>8</v>
      </c>
      <c r="H159" s="19">
        <v>7</v>
      </c>
      <c r="I159" s="19">
        <v>187</v>
      </c>
    </row>
    <row r="160" spans="1:9">
      <c r="B160" s="18">
        <v>12440056</v>
      </c>
      <c r="C160" s="19">
        <v>558</v>
      </c>
      <c r="D160" s="19">
        <v>4</v>
      </c>
      <c r="E160" s="19">
        <v>2040</v>
      </c>
      <c r="F160" s="19">
        <v>1</v>
      </c>
      <c r="G160" s="19">
        <v>8</v>
      </c>
      <c r="H160" s="19">
        <v>7</v>
      </c>
      <c r="I160" s="19">
        <v>187</v>
      </c>
    </row>
    <row r="161" spans="1:9" ht="14">
      <c r="A161" s="15">
        <v>113</v>
      </c>
      <c r="B161" s="18">
        <v>15501478</v>
      </c>
      <c r="C161" s="19">
        <v>551</v>
      </c>
      <c r="D161" s="19">
        <v>4</v>
      </c>
      <c r="E161" s="19">
        <v>2536</v>
      </c>
      <c r="F161" s="19">
        <v>1</v>
      </c>
      <c r="G161" s="19">
        <v>8</v>
      </c>
      <c r="H161" s="19">
        <v>7</v>
      </c>
      <c r="I161" s="19">
        <v>187</v>
      </c>
    </row>
    <row r="162" spans="1:9">
      <c r="B162" s="18">
        <v>21167558</v>
      </c>
      <c r="C162" s="19">
        <v>556</v>
      </c>
      <c r="D162" s="19">
        <v>4</v>
      </c>
      <c r="E162" s="19">
        <v>2294</v>
      </c>
      <c r="F162" s="19">
        <v>1</v>
      </c>
      <c r="G162" s="19">
        <v>8</v>
      </c>
      <c r="H162" s="19">
        <v>7</v>
      </c>
      <c r="I162" s="19">
        <v>187</v>
      </c>
    </row>
    <row r="163" spans="1:9">
      <c r="B163" s="18">
        <v>6255590</v>
      </c>
      <c r="C163" s="19">
        <v>554</v>
      </c>
      <c r="D163" s="19">
        <v>4</v>
      </c>
      <c r="E163" s="19">
        <v>1707</v>
      </c>
      <c r="F163" s="19">
        <v>1</v>
      </c>
      <c r="G163" s="19">
        <v>8</v>
      </c>
      <c r="H163" s="19">
        <v>8</v>
      </c>
      <c r="I163" s="19">
        <v>188</v>
      </c>
    </row>
    <row r="164" spans="1:9">
      <c r="B164" s="18">
        <v>12947643</v>
      </c>
      <c r="C164" s="19">
        <v>556</v>
      </c>
      <c r="D164" s="19">
        <v>4</v>
      </c>
      <c r="E164" s="19">
        <v>1610</v>
      </c>
      <c r="F164" s="19">
        <v>1</v>
      </c>
      <c r="G164" s="19">
        <v>8</v>
      </c>
      <c r="H164" s="19">
        <v>8</v>
      </c>
      <c r="I164" s="19">
        <v>188</v>
      </c>
    </row>
    <row r="165" spans="1:9">
      <c r="B165" s="18">
        <v>17921728</v>
      </c>
      <c r="C165" s="19">
        <v>548</v>
      </c>
      <c r="D165" s="19">
        <v>4</v>
      </c>
      <c r="E165" s="19">
        <v>1774</v>
      </c>
      <c r="F165" s="19">
        <v>1</v>
      </c>
      <c r="G165" s="19">
        <v>8</v>
      </c>
      <c r="H165" s="19">
        <v>8</v>
      </c>
      <c r="I165" s="19">
        <v>188</v>
      </c>
    </row>
    <row r="166" spans="1:9">
      <c r="B166" s="18">
        <v>20289404</v>
      </c>
      <c r="C166" s="19">
        <v>556</v>
      </c>
      <c r="D166" s="19">
        <v>4</v>
      </c>
      <c r="E166" s="19">
        <v>1634</v>
      </c>
      <c r="F166" s="19">
        <v>1</v>
      </c>
      <c r="G166" s="19">
        <v>8</v>
      </c>
      <c r="H166" s="19">
        <v>8</v>
      </c>
      <c r="I166" s="19">
        <v>188</v>
      </c>
    </row>
    <row r="167" spans="1:9">
      <c r="B167" s="18">
        <v>20713826</v>
      </c>
      <c r="C167" s="19">
        <v>558</v>
      </c>
      <c r="D167" s="19">
        <v>4</v>
      </c>
      <c r="E167" s="19">
        <v>1915</v>
      </c>
      <c r="F167" s="19">
        <v>1</v>
      </c>
      <c r="G167" s="19">
        <v>8</v>
      </c>
      <c r="H167" s="19">
        <v>8</v>
      </c>
      <c r="I167" s="19">
        <v>188</v>
      </c>
    </row>
    <row r="168" spans="1:9">
      <c r="B168" s="18">
        <v>20943135</v>
      </c>
      <c r="C168" s="19">
        <v>556</v>
      </c>
      <c r="D168" s="19">
        <v>4</v>
      </c>
      <c r="E168" s="19">
        <v>1997</v>
      </c>
      <c r="F168" s="19">
        <v>1</v>
      </c>
      <c r="G168" s="19">
        <v>8</v>
      </c>
      <c r="H168" s="19">
        <v>8</v>
      </c>
      <c r="I168" s="19">
        <v>188</v>
      </c>
    </row>
    <row r="169" spans="1:9">
      <c r="B169" s="18">
        <v>21167806</v>
      </c>
      <c r="C169" s="19">
        <v>557</v>
      </c>
      <c r="D169" s="19">
        <v>4</v>
      </c>
      <c r="E169" s="19">
        <v>1891</v>
      </c>
      <c r="F169" s="19">
        <v>1</v>
      </c>
      <c r="G169" s="19">
        <v>8</v>
      </c>
      <c r="H169" s="19">
        <v>8</v>
      </c>
      <c r="I169" s="19">
        <v>188</v>
      </c>
    </row>
    <row r="170" spans="1:9">
      <c r="B170" s="18">
        <v>255258</v>
      </c>
      <c r="C170" s="19">
        <v>558</v>
      </c>
      <c r="D170" s="19">
        <v>4</v>
      </c>
      <c r="E170" s="19">
        <v>1006</v>
      </c>
      <c r="F170" s="19">
        <v>1</v>
      </c>
      <c r="G170" s="19">
        <v>8</v>
      </c>
      <c r="H170" s="19">
        <v>9</v>
      </c>
      <c r="I170" s="19">
        <v>189</v>
      </c>
    </row>
    <row r="171" spans="1:9">
      <c r="B171" s="18">
        <v>358990</v>
      </c>
      <c r="C171" s="19">
        <v>554</v>
      </c>
      <c r="D171" s="19">
        <v>4</v>
      </c>
      <c r="E171" s="19">
        <v>1480</v>
      </c>
      <c r="F171" s="19">
        <v>1</v>
      </c>
      <c r="G171" s="19">
        <v>8</v>
      </c>
      <c r="H171" s="19">
        <v>9</v>
      </c>
      <c r="I171" s="19">
        <v>189</v>
      </c>
    </row>
    <row r="172" spans="1:9">
      <c r="B172" s="18">
        <v>376295</v>
      </c>
      <c r="C172" s="19">
        <v>555</v>
      </c>
      <c r="D172" s="19">
        <v>4</v>
      </c>
      <c r="E172" s="19">
        <v>1042</v>
      </c>
      <c r="F172" s="19">
        <v>1</v>
      </c>
      <c r="G172" s="19">
        <v>8</v>
      </c>
      <c r="H172" s="19">
        <v>9</v>
      </c>
      <c r="I172" s="19">
        <v>189</v>
      </c>
    </row>
    <row r="173" spans="1:9">
      <c r="B173" s="18">
        <v>8415980</v>
      </c>
      <c r="C173" s="19">
        <v>551</v>
      </c>
      <c r="D173" s="19">
        <v>4</v>
      </c>
      <c r="E173" s="19">
        <v>1208</v>
      </c>
      <c r="F173" s="19">
        <v>1</v>
      </c>
      <c r="G173" s="19">
        <v>8</v>
      </c>
      <c r="H173" s="19">
        <v>9</v>
      </c>
      <c r="I173" s="19">
        <v>189</v>
      </c>
    </row>
    <row r="174" spans="1:9">
      <c r="B174" s="18">
        <v>8948543</v>
      </c>
      <c r="C174" s="19">
        <v>553</v>
      </c>
      <c r="D174" s="19">
        <v>4</v>
      </c>
      <c r="E174" s="19">
        <v>1482</v>
      </c>
      <c r="F174" s="19">
        <v>1</v>
      </c>
      <c r="G174" s="19">
        <v>8</v>
      </c>
      <c r="H174" s="19">
        <v>9</v>
      </c>
      <c r="I174" s="19">
        <v>189</v>
      </c>
    </row>
    <row r="175" spans="1:9">
      <c r="B175" s="18">
        <v>14093071</v>
      </c>
      <c r="C175" s="19">
        <v>554</v>
      </c>
      <c r="D175" s="19">
        <v>3</v>
      </c>
      <c r="E175" s="19">
        <v>53771</v>
      </c>
      <c r="F175" s="19">
        <v>1</v>
      </c>
      <c r="G175" s="19">
        <v>9</v>
      </c>
      <c r="H175" s="19">
        <v>1</v>
      </c>
      <c r="I175" s="19">
        <v>191</v>
      </c>
    </row>
    <row r="176" spans="1:9">
      <c r="B176" s="18">
        <v>21097897</v>
      </c>
      <c r="C176" s="19">
        <v>553</v>
      </c>
      <c r="D176" s="19">
        <v>3</v>
      </c>
      <c r="E176" s="19">
        <v>72108</v>
      </c>
      <c r="F176" s="19">
        <v>1</v>
      </c>
      <c r="G176" s="19">
        <v>9</v>
      </c>
      <c r="H176" s="19">
        <v>1</v>
      </c>
      <c r="I176" s="19">
        <v>191</v>
      </c>
    </row>
    <row r="177" spans="1:9" ht="14">
      <c r="A177" s="15">
        <v>125</v>
      </c>
      <c r="B177" s="18">
        <v>14281780</v>
      </c>
      <c r="C177" s="19">
        <v>558</v>
      </c>
      <c r="D177" s="19">
        <v>3</v>
      </c>
      <c r="E177" s="19">
        <v>18120</v>
      </c>
      <c r="F177" s="19">
        <v>1</v>
      </c>
      <c r="G177" s="19">
        <v>9</v>
      </c>
      <c r="H177" s="19">
        <v>2</v>
      </c>
      <c r="I177" s="19">
        <v>192</v>
      </c>
    </row>
    <row r="178" spans="1:9">
      <c r="B178" s="18">
        <v>21105008</v>
      </c>
      <c r="C178" s="19">
        <v>556</v>
      </c>
      <c r="D178" s="19">
        <v>3</v>
      </c>
      <c r="E178" s="19">
        <v>38058</v>
      </c>
      <c r="F178" s="19">
        <v>1</v>
      </c>
      <c r="G178" s="19">
        <v>9</v>
      </c>
      <c r="H178" s="19">
        <v>2</v>
      </c>
      <c r="I178" s="19">
        <v>192</v>
      </c>
    </row>
    <row r="179" spans="1:9">
      <c r="B179" s="18">
        <v>5942152</v>
      </c>
      <c r="C179" s="19">
        <v>557</v>
      </c>
      <c r="D179" s="19">
        <v>3</v>
      </c>
      <c r="E179" s="19">
        <v>3236</v>
      </c>
      <c r="F179" s="19">
        <v>1</v>
      </c>
      <c r="G179" s="19">
        <v>9</v>
      </c>
      <c r="H179" s="19">
        <v>6</v>
      </c>
      <c r="I179" s="19">
        <v>196</v>
      </c>
    </row>
    <row r="180" spans="1:9">
      <c r="B180" s="18">
        <v>8394592</v>
      </c>
      <c r="C180" s="19">
        <v>552</v>
      </c>
      <c r="D180" s="19">
        <v>3</v>
      </c>
      <c r="E180" s="19">
        <v>3162</v>
      </c>
      <c r="F180" s="19">
        <v>1</v>
      </c>
      <c r="G180" s="19">
        <v>9</v>
      </c>
      <c r="H180" s="19">
        <v>6</v>
      </c>
      <c r="I180" s="19">
        <v>196</v>
      </c>
    </row>
    <row r="181" spans="1:9" ht="14">
      <c r="A181" s="15">
        <v>53</v>
      </c>
      <c r="B181" s="18">
        <v>7163989</v>
      </c>
      <c r="C181" s="19">
        <v>551</v>
      </c>
      <c r="D181" s="19">
        <v>3</v>
      </c>
      <c r="E181" s="19">
        <v>1656</v>
      </c>
      <c r="F181" s="19">
        <v>1</v>
      </c>
      <c r="G181" s="19">
        <v>9</v>
      </c>
      <c r="H181" s="19">
        <v>8</v>
      </c>
      <c r="I181" s="19">
        <v>198</v>
      </c>
    </row>
    <row r="182" spans="1:9">
      <c r="B182" s="18">
        <v>8236569</v>
      </c>
      <c r="C182" s="19">
        <v>553</v>
      </c>
      <c r="D182" s="19">
        <v>3</v>
      </c>
      <c r="E182" s="19">
        <v>1716</v>
      </c>
      <c r="F182" s="19">
        <v>1</v>
      </c>
      <c r="G182" s="19">
        <v>9</v>
      </c>
      <c r="H182" s="19">
        <v>8</v>
      </c>
      <c r="I182" s="19">
        <v>198</v>
      </c>
    </row>
    <row r="183" spans="1:9">
      <c r="B183" s="18">
        <v>12715471</v>
      </c>
      <c r="C183" s="19">
        <v>557</v>
      </c>
      <c r="D183" s="19">
        <v>3</v>
      </c>
      <c r="E183" s="19">
        <v>1568</v>
      </c>
      <c r="F183" s="19">
        <v>1</v>
      </c>
      <c r="G183" s="19">
        <v>9</v>
      </c>
      <c r="H183" s="19">
        <v>8</v>
      </c>
      <c r="I183" s="19">
        <v>198</v>
      </c>
    </row>
    <row r="184" spans="1:9">
      <c r="B184" s="18">
        <v>4067850</v>
      </c>
      <c r="C184" s="19">
        <v>554</v>
      </c>
      <c r="D184" s="19">
        <v>3</v>
      </c>
      <c r="E184" s="19">
        <v>1158</v>
      </c>
      <c r="F184" s="19">
        <v>1</v>
      </c>
      <c r="G184" s="19">
        <v>9</v>
      </c>
      <c r="H184" s="19">
        <v>9</v>
      </c>
      <c r="I184" s="19">
        <v>199</v>
      </c>
    </row>
    <row r="185" spans="1:9">
      <c r="B185" s="18">
        <v>4123605</v>
      </c>
      <c r="C185" s="19">
        <v>553</v>
      </c>
      <c r="D185" s="19">
        <v>3</v>
      </c>
      <c r="E185" s="19">
        <v>1077</v>
      </c>
      <c r="F185" s="19">
        <v>1</v>
      </c>
      <c r="G185" s="19">
        <v>9</v>
      </c>
      <c r="H185" s="19">
        <v>9</v>
      </c>
      <c r="I185" s="19">
        <v>199</v>
      </c>
    </row>
    <row r="186" spans="1:9">
      <c r="B186" s="18">
        <v>5515153</v>
      </c>
      <c r="C186" s="19">
        <v>552</v>
      </c>
      <c r="D186" s="19">
        <v>3</v>
      </c>
      <c r="E186" s="19">
        <v>1402</v>
      </c>
      <c r="F186" s="19">
        <v>1</v>
      </c>
      <c r="G186" s="19">
        <v>9</v>
      </c>
      <c r="H186" s="19">
        <v>9</v>
      </c>
      <c r="I186" s="19">
        <v>199</v>
      </c>
    </row>
    <row r="187" spans="1:9">
      <c r="B187" s="18">
        <v>15586418</v>
      </c>
      <c r="C187" s="19">
        <v>552</v>
      </c>
      <c r="D187" s="19">
        <v>3</v>
      </c>
      <c r="E187" s="19">
        <v>1145</v>
      </c>
      <c r="F187" s="19">
        <v>1</v>
      </c>
      <c r="G187" s="19">
        <v>9</v>
      </c>
      <c r="H187" s="19">
        <v>9</v>
      </c>
      <c r="I187" s="19">
        <v>199</v>
      </c>
    </row>
    <row r="188" spans="1:9">
      <c r="B188" s="18">
        <v>106736</v>
      </c>
      <c r="C188" s="19">
        <v>565</v>
      </c>
      <c r="D188" s="19">
        <v>9</v>
      </c>
      <c r="E188" s="19">
        <v>63080</v>
      </c>
      <c r="F188" s="19">
        <v>2</v>
      </c>
      <c r="G188" s="19">
        <v>1</v>
      </c>
      <c r="H188" s="19">
        <v>1</v>
      </c>
      <c r="I188" s="19">
        <v>211</v>
      </c>
    </row>
    <row r="189" spans="1:9">
      <c r="B189" s="18">
        <v>7780222</v>
      </c>
      <c r="C189" s="19">
        <v>563</v>
      </c>
      <c r="D189" s="19">
        <v>9</v>
      </c>
      <c r="E189" s="19">
        <v>79658</v>
      </c>
      <c r="F189" s="19">
        <v>2</v>
      </c>
      <c r="G189" s="19">
        <v>1</v>
      </c>
      <c r="H189" s="19">
        <v>1</v>
      </c>
      <c r="I189" s="19">
        <v>211</v>
      </c>
    </row>
    <row r="190" spans="1:9">
      <c r="B190" s="18">
        <v>14617741</v>
      </c>
      <c r="C190" s="19">
        <v>563</v>
      </c>
      <c r="D190" s="19">
        <v>9</v>
      </c>
      <c r="E190" s="19">
        <v>66533</v>
      </c>
      <c r="F190" s="19">
        <v>2</v>
      </c>
      <c r="G190" s="19">
        <v>1</v>
      </c>
      <c r="H190" s="19">
        <v>1</v>
      </c>
      <c r="I190" s="19">
        <v>211</v>
      </c>
    </row>
    <row r="191" spans="1:9">
      <c r="B191" s="18">
        <v>21058348</v>
      </c>
      <c r="C191" s="19">
        <v>562</v>
      </c>
      <c r="D191" s="19">
        <v>9</v>
      </c>
      <c r="E191" s="19">
        <v>48470</v>
      </c>
      <c r="F191" s="19">
        <v>2</v>
      </c>
      <c r="G191" s="19">
        <v>1</v>
      </c>
      <c r="H191" s="19">
        <v>1</v>
      </c>
      <c r="I191" s="19">
        <v>211</v>
      </c>
    </row>
    <row r="192" spans="1:9">
      <c r="B192" s="18">
        <v>21166069</v>
      </c>
      <c r="C192" s="19">
        <v>561</v>
      </c>
      <c r="D192" s="19">
        <v>9</v>
      </c>
      <c r="E192" s="19">
        <v>51214</v>
      </c>
      <c r="F192" s="19">
        <v>2</v>
      </c>
      <c r="G192" s="19">
        <v>1</v>
      </c>
      <c r="H192" s="19">
        <v>1</v>
      </c>
      <c r="I192" s="19">
        <v>211</v>
      </c>
    </row>
    <row r="193" spans="1:9">
      <c r="B193" s="18">
        <v>351396</v>
      </c>
      <c r="C193" s="19">
        <v>564</v>
      </c>
      <c r="D193" s="19">
        <v>9</v>
      </c>
      <c r="E193" s="19">
        <v>21116</v>
      </c>
      <c r="F193" s="19">
        <v>2</v>
      </c>
      <c r="G193" s="19">
        <v>1</v>
      </c>
      <c r="H193" s="19">
        <v>2</v>
      </c>
      <c r="I193" s="19">
        <v>212</v>
      </c>
    </row>
    <row r="194" spans="1:9">
      <c r="B194" s="18">
        <v>13088691</v>
      </c>
      <c r="C194" s="19">
        <v>561</v>
      </c>
      <c r="D194" s="19">
        <v>10</v>
      </c>
      <c r="E194" s="19">
        <v>35434</v>
      </c>
      <c r="F194" s="19">
        <v>2</v>
      </c>
      <c r="G194" s="19">
        <v>1</v>
      </c>
      <c r="H194" s="19">
        <v>2</v>
      </c>
      <c r="I194" s="19">
        <v>212</v>
      </c>
    </row>
    <row r="195" spans="1:9">
      <c r="B195" s="18">
        <v>17344357</v>
      </c>
      <c r="C195" s="19">
        <v>560</v>
      </c>
      <c r="D195" s="19">
        <v>10</v>
      </c>
      <c r="E195" s="19">
        <v>14290</v>
      </c>
      <c r="F195" s="19">
        <v>2</v>
      </c>
      <c r="G195" s="19">
        <v>1</v>
      </c>
      <c r="H195" s="19">
        <v>2</v>
      </c>
      <c r="I195" s="19">
        <v>212</v>
      </c>
    </row>
    <row r="196" spans="1:9">
      <c r="B196" s="18">
        <v>21146418</v>
      </c>
      <c r="C196" s="19">
        <v>566</v>
      </c>
      <c r="D196" s="19">
        <v>9</v>
      </c>
      <c r="E196" s="19">
        <v>26326</v>
      </c>
      <c r="F196" s="19">
        <v>2</v>
      </c>
      <c r="G196" s="19">
        <v>1</v>
      </c>
      <c r="H196" s="19">
        <v>2</v>
      </c>
      <c r="I196" s="19">
        <v>212</v>
      </c>
    </row>
    <row r="197" spans="1:9">
      <c r="B197" s="18">
        <v>344476</v>
      </c>
      <c r="C197" s="19">
        <v>562</v>
      </c>
      <c r="D197" s="19">
        <v>10</v>
      </c>
      <c r="E197" s="19">
        <v>10078</v>
      </c>
      <c r="F197" s="19">
        <v>2</v>
      </c>
      <c r="G197" s="19">
        <v>1</v>
      </c>
      <c r="H197" s="19">
        <v>3</v>
      </c>
      <c r="I197" s="19">
        <v>213</v>
      </c>
    </row>
    <row r="198" spans="1:9">
      <c r="B198" s="18">
        <v>7844070</v>
      </c>
      <c r="C198" s="19">
        <v>559</v>
      </c>
      <c r="D198" s="19">
        <v>9</v>
      </c>
      <c r="E198" s="19">
        <v>6263</v>
      </c>
      <c r="F198" s="19">
        <v>2</v>
      </c>
      <c r="G198" s="19">
        <v>1</v>
      </c>
      <c r="H198" s="19">
        <v>3</v>
      </c>
      <c r="I198" s="19">
        <v>213</v>
      </c>
    </row>
    <row r="199" spans="1:9">
      <c r="B199" s="18">
        <v>8894267</v>
      </c>
      <c r="C199" s="19">
        <v>561</v>
      </c>
      <c r="D199" s="19">
        <v>10</v>
      </c>
      <c r="E199" s="19">
        <v>6312</v>
      </c>
      <c r="F199" s="19">
        <v>2</v>
      </c>
      <c r="G199" s="19">
        <v>1</v>
      </c>
      <c r="H199" s="19">
        <v>3</v>
      </c>
      <c r="I199" s="19">
        <v>213</v>
      </c>
    </row>
    <row r="200" spans="1:9">
      <c r="B200" s="18">
        <v>10367000</v>
      </c>
      <c r="C200" s="19">
        <v>567</v>
      </c>
      <c r="D200" s="19">
        <v>9</v>
      </c>
      <c r="E200" s="19">
        <v>11207</v>
      </c>
      <c r="F200" s="19">
        <v>2</v>
      </c>
      <c r="G200" s="19">
        <v>1</v>
      </c>
      <c r="H200" s="19">
        <v>3</v>
      </c>
      <c r="I200" s="19">
        <v>213</v>
      </c>
    </row>
    <row r="201" spans="1:9">
      <c r="B201" s="18">
        <v>14163895</v>
      </c>
      <c r="C201" s="19">
        <v>565</v>
      </c>
      <c r="D201" s="19">
        <v>10</v>
      </c>
      <c r="E201" s="19">
        <v>10807</v>
      </c>
      <c r="F201" s="19">
        <v>2</v>
      </c>
      <c r="G201" s="19">
        <v>1</v>
      </c>
      <c r="H201" s="19">
        <v>3</v>
      </c>
      <c r="I201" s="19">
        <v>213</v>
      </c>
    </row>
    <row r="202" spans="1:9">
      <c r="B202" s="18">
        <v>17165230</v>
      </c>
      <c r="C202" s="19">
        <v>565</v>
      </c>
      <c r="D202" s="19">
        <v>9</v>
      </c>
      <c r="E202" s="19">
        <v>8656</v>
      </c>
      <c r="F202" s="19">
        <v>2</v>
      </c>
      <c r="G202" s="19">
        <v>1</v>
      </c>
      <c r="H202" s="19">
        <v>3</v>
      </c>
      <c r="I202" s="19">
        <v>213</v>
      </c>
    </row>
    <row r="203" spans="1:9" ht="14">
      <c r="A203" s="15">
        <v>143</v>
      </c>
      <c r="B203" s="18">
        <v>21160715</v>
      </c>
      <c r="C203" s="19">
        <v>563</v>
      </c>
      <c r="D203" s="19">
        <v>9</v>
      </c>
      <c r="E203" s="19">
        <v>8093</v>
      </c>
      <c r="F203" s="19">
        <v>2</v>
      </c>
      <c r="G203" s="19">
        <v>1</v>
      </c>
      <c r="H203" s="19">
        <v>3</v>
      </c>
      <c r="I203" s="19">
        <v>213</v>
      </c>
    </row>
    <row r="204" spans="1:9">
      <c r="B204" s="18">
        <v>21162041</v>
      </c>
      <c r="C204" s="19">
        <v>560</v>
      </c>
      <c r="D204" s="19">
        <v>9</v>
      </c>
      <c r="E204" s="19">
        <v>11163</v>
      </c>
      <c r="F204" s="19">
        <v>2</v>
      </c>
      <c r="G204" s="19">
        <v>1</v>
      </c>
      <c r="H204" s="19">
        <v>3</v>
      </c>
      <c r="I204" s="19">
        <v>213</v>
      </c>
    </row>
    <row r="205" spans="1:9" ht="14">
      <c r="A205" s="15">
        <v>43</v>
      </c>
      <c r="B205" s="18">
        <v>21166336</v>
      </c>
      <c r="C205" s="19">
        <v>559</v>
      </c>
      <c r="D205" s="19">
        <v>9</v>
      </c>
      <c r="E205" s="19">
        <v>8841</v>
      </c>
      <c r="F205" s="19">
        <v>2</v>
      </c>
      <c r="G205" s="19">
        <v>1</v>
      </c>
      <c r="H205" s="19">
        <v>3</v>
      </c>
      <c r="I205" s="19">
        <v>213</v>
      </c>
    </row>
    <row r="206" spans="1:9">
      <c r="B206" s="18">
        <v>6418054</v>
      </c>
      <c r="C206" s="19">
        <v>567</v>
      </c>
      <c r="D206" s="19">
        <v>10</v>
      </c>
      <c r="E206" s="19">
        <v>4383</v>
      </c>
      <c r="F206" s="19">
        <v>2</v>
      </c>
      <c r="G206" s="19">
        <v>1</v>
      </c>
      <c r="H206" s="19">
        <v>4</v>
      </c>
      <c r="I206" s="19">
        <v>214</v>
      </c>
    </row>
    <row r="207" spans="1:9">
      <c r="B207" s="18">
        <v>7593049</v>
      </c>
      <c r="C207" s="19">
        <v>562</v>
      </c>
      <c r="D207" s="19">
        <v>12</v>
      </c>
      <c r="E207" s="19">
        <v>4874</v>
      </c>
      <c r="F207" s="19">
        <v>2</v>
      </c>
      <c r="G207" s="19">
        <v>1</v>
      </c>
      <c r="H207" s="19">
        <v>4</v>
      </c>
      <c r="I207" s="19">
        <v>214</v>
      </c>
    </row>
    <row r="208" spans="1:9">
      <c r="B208" s="18">
        <v>7838029</v>
      </c>
      <c r="C208" s="19">
        <v>564</v>
      </c>
      <c r="D208" s="19">
        <v>10</v>
      </c>
      <c r="E208" s="19">
        <v>6168</v>
      </c>
      <c r="F208" s="19">
        <v>2</v>
      </c>
      <c r="G208" s="19">
        <v>1</v>
      </c>
      <c r="H208" s="19">
        <v>4</v>
      </c>
      <c r="I208" s="19">
        <v>214</v>
      </c>
    </row>
    <row r="209" spans="1:9">
      <c r="B209" s="18">
        <v>10664632</v>
      </c>
      <c r="C209" s="19">
        <v>560</v>
      </c>
      <c r="D209" s="19">
        <v>13</v>
      </c>
      <c r="E209" s="19">
        <v>5811</v>
      </c>
      <c r="F209" s="19">
        <v>2</v>
      </c>
      <c r="G209" s="19">
        <v>1</v>
      </c>
      <c r="H209" s="19">
        <v>4</v>
      </c>
      <c r="I209" s="19">
        <v>214</v>
      </c>
    </row>
    <row r="210" spans="1:9">
      <c r="B210" s="18">
        <v>14343300</v>
      </c>
      <c r="C210" s="19">
        <v>567</v>
      </c>
      <c r="D210" s="19">
        <v>9</v>
      </c>
      <c r="E210" s="19">
        <v>5174</v>
      </c>
      <c r="F210" s="19">
        <v>2</v>
      </c>
      <c r="G210" s="19">
        <v>1</v>
      </c>
      <c r="H210" s="19">
        <v>4</v>
      </c>
      <c r="I210" s="19">
        <v>214</v>
      </c>
    </row>
    <row r="211" spans="1:9">
      <c r="B211" s="18">
        <v>14370051</v>
      </c>
      <c r="C211" s="19">
        <v>561</v>
      </c>
      <c r="D211" s="19">
        <v>10</v>
      </c>
      <c r="E211" s="19">
        <v>4509</v>
      </c>
      <c r="F211" s="19">
        <v>2</v>
      </c>
      <c r="G211" s="19">
        <v>1</v>
      </c>
      <c r="H211" s="19">
        <v>4</v>
      </c>
      <c r="I211" s="19">
        <v>214</v>
      </c>
    </row>
    <row r="212" spans="1:9">
      <c r="B212" s="18">
        <v>21153996</v>
      </c>
      <c r="C212" s="19">
        <v>560</v>
      </c>
      <c r="D212" s="19">
        <v>10</v>
      </c>
      <c r="E212" s="19">
        <v>6033</v>
      </c>
      <c r="F212" s="19">
        <v>2</v>
      </c>
      <c r="G212" s="19">
        <v>1</v>
      </c>
      <c r="H212" s="19">
        <v>4</v>
      </c>
      <c r="I212" s="19">
        <v>214</v>
      </c>
    </row>
    <row r="213" spans="1:9">
      <c r="B213" s="18">
        <v>21165935</v>
      </c>
      <c r="C213" s="19">
        <v>562</v>
      </c>
      <c r="D213" s="19">
        <v>10</v>
      </c>
      <c r="E213" s="19">
        <v>4587</v>
      </c>
      <c r="F213" s="19">
        <v>2</v>
      </c>
      <c r="G213" s="19">
        <v>1</v>
      </c>
      <c r="H213" s="19">
        <v>4</v>
      </c>
      <c r="I213" s="19">
        <v>214</v>
      </c>
    </row>
    <row r="214" spans="1:9">
      <c r="B214" s="18">
        <v>20567968</v>
      </c>
      <c r="C214" s="19">
        <v>560</v>
      </c>
      <c r="D214" s="19">
        <v>9</v>
      </c>
      <c r="E214" s="19">
        <v>3859</v>
      </c>
      <c r="F214" s="19">
        <v>2</v>
      </c>
      <c r="G214" s="19">
        <v>1</v>
      </c>
      <c r="H214" s="19">
        <v>5</v>
      </c>
      <c r="I214" s="19">
        <v>215</v>
      </c>
    </row>
    <row r="215" spans="1:9">
      <c r="B215" s="18">
        <v>21168063</v>
      </c>
      <c r="C215" s="19">
        <v>566</v>
      </c>
      <c r="D215" s="19">
        <v>9</v>
      </c>
      <c r="E215" s="19">
        <v>3392</v>
      </c>
      <c r="F215" s="19">
        <v>2</v>
      </c>
      <c r="G215" s="19">
        <v>1</v>
      </c>
      <c r="H215" s="19">
        <v>5</v>
      </c>
      <c r="I215" s="19">
        <v>215</v>
      </c>
    </row>
    <row r="216" spans="1:9">
      <c r="B216" s="18">
        <v>6397783</v>
      </c>
      <c r="C216" s="19">
        <v>561</v>
      </c>
      <c r="D216" s="19">
        <v>9</v>
      </c>
      <c r="E216" s="19">
        <v>2807</v>
      </c>
      <c r="F216" s="19">
        <v>2</v>
      </c>
      <c r="G216" s="19">
        <v>1</v>
      </c>
      <c r="H216" s="19">
        <v>6</v>
      </c>
      <c r="I216" s="19">
        <v>216</v>
      </c>
    </row>
    <row r="217" spans="1:9">
      <c r="B217" s="18">
        <v>19083591</v>
      </c>
      <c r="C217" s="19">
        <v>563</v>
      </c>
      <c r="D217" s="19">
        <v>9</v>
      </c>
      <c r="E217" s="19">
        <v>3378</v>
      </c>
      <c r="F217" s="19">
        <v>2</v>
      </c>
      <c r="G217" s="19">
        <v>1</v>
      </c>
      <c r="H217" s="19">
        <v>6</v>
      </c>
      <c r="I217" s="19">
        <v>216</v>
      </c>
    </row>
    <row r="218" spans="1:9">
      <c r="B218" s="18">
        <v>1794145</v>
      </c>
      <c r="C218" s="19">
        <v>562</v>
      </c>
      <c r="D218" s="19">
        <v>8</v>
      </c>
      <c r="E218" s="19">
        <v>75846</v>
      </c>
      <c r="F218" s="19">
        <v>2</v>
      </c>
      <c r="G218" s="19">
        <v>2</v>
      </c>
      <c r="H218" s="19">
        <v>1</v>
      </c>
      <c r="I218" s="19">
        <v>221</v>
      </c>
    </row>
    <row r="219" spans="1:9">
      <c r="B219" s="18">
        <v>20992152</v>
      </c>
      <c r="C219" s="19">
        <v>559</v>
      </c>
      <c r="D219" s="19">
        <v>8</v>
      </c>
      <c r="E219" s="19">
        <v>70772</v>
      </c>
      <c r="F219" s="19">
        <v>2</v>
      </c>
      <c r="G219" s="19">
        <v>2</v>
      </c>
      <c r="H219" s="19">
        <v>1</v>
      </c>
      <c r="I219" s="19">
        <v>221</v>
      </c>
    </row>
    <row r="220" spans="1:9" ht="14">
      <c r="A220" s="15">
        <v>15</v>
      </c>
      <c r="B220" s="18">
        <v>5820870</v>
      </c>
      <c r="C220" s="19">
        <v>565</v>
      </c>
      <c r="D220" s="19">
        <v>8</v>
      </c>
      <c r="E220" s="19">
        <v>23397</v>
      </c>
      <c r="F220" s="19">
        <v>2</v>
      </c>
      <c r="G220" s="19">
        <v>2</v>
      </c>
      <c r="H220" s="19">
        <v>2</v>
      </c>
      <c r="I220" s="19">
        <v>222</v>
      </c>
    </row>
    <row r="221" spans="1:9">
      <c r="B221" s="18">
        <v>5903834</v>
      </c>
      <c r="C221" s="19">
        <v>562</v>
      </c>
      <c r="D221" s="19">
        <v>8</v>
      </c>
      <c r="E221" s="19">
        <v>13918</v>
      </c>
      <c r="F221" s="19">
        <v>2</v>
      </c>
      <c r="G221" s="19">
        <v>2</v>
      </c>
      <c r="H221" s="19">
        <v>2</v>
      </c>
      <c r="I221" s="19">
        <v>222</v>
      </c>
    </row>
    <row r="222" spans="1:9">
      <c r="B222" s="18">
        <v>21165773</v>
      </c>
      <c r="C222" s="19">
        <v>561</v>
      </c>
      <c r="D222" s="19">
        <v>8</v>
      </c>
      <c r="E222" s="19">
        <v>42956</v>
      </c>
      <c r="F222" s="19">
        <v>2</v>
      </c>
      <c r="G222" s="19">
        <v>2</v>
      </c>
      <c r="H222" s="19">
        <v>2</v>
      </c>
      <c r="I222" s="19">
        <v>222</v>
      </c>
    </row>
    <row r="223" spans="1:9">
      <c r="B223" s="18">
        <v>6833371</v>
      </c>
      <c r="C223" s="19">
        <v>563</v>
      </c>
      <c r="D223" s="19">
        <v>8</v>
      </c>
      <c r="E223" s="19">
        <v>5682</v>
      </c>
      <c r="F223" s="19">
        <v>2</v>
      </c>
      <c r="G223" s="19">
        <v>2</v>
      </c>
      <c r="H223" s="19">
        <v>4</v>
      </c>
      <c r="I223" s="19">
        <v>224</v>
      </c>
    </row>
    <row r="224" spans="1:9">
      <c r="B224" s="18">
        <v>15844034</v>
      </c>
      <c r="C224" s="19">
        <v>564</v>
      </c>
      <c r="D224" s="19">
        <v>8</v>
      </c>
      <c r="E224" s="19">
        <v>5631</v>
      </c>
      <c r="F224" s="19">
        <v>2</v>
      </c>
      <c r="G224" s="19">
        <v>2</v>
      </c>
      <c r="H224" s="19">
        <v>4</v>
      </c>
      <c r="I224" s="19">
        <v>224</v>
      </c>
    </row>
    <row r="225" spans="2:9">
      <c r="B225" s="18">
        <v>20850933</v>
      </c>
      <c r="C225" s="19">
        <v>561</v>
      </c>
      <c r="D225" s="19">
        <v>8</v>
      </c>
      <c r="E225" s="19">
        <v>4311</v>
      </c>
      <c r="F225" s="19">
        <v>2</v>
      </c>
      <c r="G225" s="19">
        <v>2</v>
      </c>
      <c r="H225" s="19">
        <v>4</v>
      </c>
      <c r="I225" s="19">
        <v>224</v>
      </c>
    </row>
    <row r="226" spans="2:9">
      <c r="B226" s="18">
        <v>179354</v>
      </c>
      <c r="C226" s="19">
        <v>565</v>
      </c>
      <c r="D226" s="19">
        <v>8</v>
      </c>
      <c r="E226" s="19">
        <v>3624</v>
      </c>
      <c r="F226" s="19">
        <v>2</v>
      </c>
      <c r="G226" s="19">
        <v>2</v>
      </c>
      <c r="H226" s="19">
        <v>5</v>
      </c>
      <c r="I226" s="19">
        <v>225</v>
      </c>
    </row>
    <row r="227" spans="2:9">
      <c r="B227" s="18">
        <v>5446934</v>
      </c>
      <c r="C227" s="19">
        <v>565</v>
      </c>
      <c r="D227" s="19">
        <v>8</v>
      </c>
      <c r="E227" s="19">
        <v>4053</v>
      </c>
      <c r="F227" s="19">
        <v>2</v>
      </c>
      <c r="G227" s="19">
        <v>2</v>
      </c>
      <c r="H227" s="19">
        <v>5</v>
      </c>
      <c r="I227" s="19">
        <v>225</v>
      </c>
    </row>
    <row r="228" spans="2:9">
      <c r="B228" s="18">
        <v>5975460</v>
      </c>
      <c r="C228" s="19">
        <v>562</v>
      </c>
      <c r="D228" s="19">
        <v>8</v>
      </c>
      <c r="E228" s="19">
        <v>4004</v>
      </c>
      <c r="F228" s="19">
        <v>2</v>
      </c>
      <c r="G228" s="19">
        <v>2</v>
      </c>
      <c r="H228" s="19">
        <v>5</v>
      </c>
      <c r="I228" s="19">
        <v>225</v>
      </c>
    </row>
    <row r="229" spans="2:9">
      <c r="B229" s="18">
        <v>9511942</v>
      </c>
      <c r="C229" s="19">
        <v>563</v>
      </c>
      <c r="D229" s="19">
        <v>8</v>
      </c>
      <c r="E229" s="19">
        <v>3490</v>
      </c>
      <c r="F229" s="19">
        <v>2</v>
      </c>
      <c r="G229" s="19">
        <v>2</v>
      </c>
      <c r="H229" s="19">
        <v>5</v>
      </c>
      <c r="I229" s="19">
        <v>225</v>
      </c>
    </row>
    <row r="230" spans="2:9">
      <c r="B230" s="18">
        <v>12843425</v>
      </c>
      <c r="C230" s="19">
        <v>561</v>
      </c>
      <c r="D230" s="19">
        <v>8</v>
      </c>
      <c r="E230" s="19">
        <v>3884</v>
      </c>
      <c r="F230" s="19">
        <v>2</v>
      </c>
      <c r="G230" s="19">
        <v>2</v>
      </c>
      <c r="H230" s="19">
        <v>5</v>
      </c>
      <c r="I230" s="19">
        <v>225</v>
      </c>
    </row>
    <row r="231" spans="2:9">
      <c r="B231" s="18">
        <v>21164485</v>
      </c>
      <c r="C231" s="19">
        <v>562</v>
      </c>
      <c r="D231" s="19">
        <v>8</v>
      </c>
      <c r="E231" s="19">
        <v>3519</v>
      </c>
      <c r="F231" s="19">
        <v>2</v>
      </c>
      <c r="G231" s="19">
        <v>2</v>
      </c>
      <c r="H231" s="19">
        <v>5</v>
      </c>
      <c r="I231" s="19">
        <v>225</v>
      </c>
    </row>
    <row r="232" spans="2:9">
      <c r="B232" s="18">
        <v>17849740</v>
      </c>
      <c r="C232" s="19">
        <v>561</v>
      </c>
      <c r="D232" s="19">
        <v>8</v>
      </c>
      <c r="E232" s="19">
        <v>2809</v>
      </c>
      <c r="F232" s="19">
        <v>2</v>
      </c>
      <c r="G232" s="19">
        <v>2</v>
      </c>
      <c r="H232" s="19">
        <v>6</v>
      </c>
      <c r="I232" s="19">
        <v>226</v>
      </c>
    </row>
    <row r="233" spans="2:9">
      <c r="B233" s="18">
        <v>20970430</v>
      </c>
      <c r="C233" s="19">
        <v>559</v>
      </c>
      <c r="D233" s="19">
        <v>8</v>
      </c>
      <c r="E233" s="19">
        <v>2637</v>
      </c>
      <c r="F233" s="19">
        <v>2</v>
      </c>
      <c r="G233" s="19">
        <v>2</v>
      </c>
      <c r="H233" s="19">
        <v>6</v>
      </c>
      <c r="I233" s="19">
        <v>226</v>
      </c>
    </row>
    <row r="234" spans="2:9">
      <c r="B234" s="18">
        <v>21167577</v>
      </c>
      <c r="C234" s="19">
        <v>561</v>
      </c>
      <c r="D234" s="19">
        <v>8</v>
      </c>
      <c r="E234" s="19">
        <v>3374</v>
      </c>
      <c r="F234" s="19">
        <v>2</v>
      </c>
      <c r="G234" s="19">
        <v>2</v>
      </c>
      <c r="H234" s="19">
        <v>6</v>
      </c>
      <c r="I234" s="19">
        <v>226</v>
      </c>
    </row>
    <row r="235" spans="2:9">
      <c r="B235" s="18">
        <v>180415</v>
      </c>
      <c r="C235" s="19">
        <v>563</v>
      </c>
      <c r="D235" s="19">
        <v>7</v>
      </c>
      <c r="E235" s="19">
        <v>146161</v>
      </c>
      <c r="F235" s="19">
        <v>2</v>
      </c>
      <c r="G235" s="19">
        <v>3</v>
      </c>
      <c r="H235" s="19">
        <v>1</v>
      </c>
      <c r="I235" s="19">
        <v>231</v>
      </c>
    </row>
    <row r="236" spans="2:9">
      <c r="B236" s="18">
        <v>10576123</v>
      </c>
      <c r="C236" s="19">
        <v>563</v>
      </c>
      <c r="D236" s="19">
        <v>7</v>
      </c>
      <c r="E236" s="19">
        <v>92496</v>
      </c>
      <c r="F236" s="19">
        <v>2</v>
      </c>
      <c r="G236" s="19">
        <v>3</v>
      </c>
      <c r="H236" s="19">
        <v>1</v>
      </c>
      <c r="I236" s="19">
        <v>231</v>
      </c>
    </row>
    <row r="237" spans="2:9">
      <c r="B237" s="18">
        <v>21168875</v>
      </c>
      <c r="C237" s="19">
        <v>559</v>
      </c>
      <c r="D237" s="19">
        <v>7</v>
      </c>
      <c r="E237" s="19">
        <v>54129</v>
      </c>
      <c r="F237" s="19">
        <v>2</v>
      </c>
      <c r="G237" s="19">
        <v>3</v>
      </c>
      <c r="H237" s="19">
        <v>1</v>
      </c>
      <c r="I237" s="19">
        <v>231</v>
      </c>
    </row>
    <row r="238" spans="2:9">
      <c r="B238" s="18">
        <v>12444790</v>
      </c>
      <c r="C238" s="19">
        <v>566</v>
      </c>
      <c r="D238" s="19">
        <v>7</v>
      </c>
      <c r="E238" s="19">
        <v>20759</v>
      </c>
      <c r="F238" s="19">
        <v>2</v>
      </c>
      <c r="G238" s="19">
        <v>3</v>
      </c>
      <c r="H238" s="19">
        <v>2</v>
      </c>
      <c r="I238" s="19">
        <v>232</v>
      </c>
    </row>
    <row r="239" spans="2:9">
      <c r="B239" s="18">
        <v>14957548</v>
      </c>
      <c r="C239" s="19">
        <v>567</v>
      </c>
      <c r="D239" s="19">
        <v>7</v>
      </c>
      <c r="E239" s="19">
        <v>14459</v>
      </c>
      <c r="F239" s="19">
        <v>2</v>
      </c>
      <c r="G239" s="19">
        <v>3</v>
      </c>
      <c r="H239" s="19">
        <v>2</v>
      </c>
      <c r="I239" s="19">
        <v>232</v>
      </c>
    </row>
    <row r="240" spans="2:9">
      <c r="B240" s="18">
        <v>21167519</v>
      </c>
      <c r="C240" s="19">
        <v>564</v>
      </c>
      <c r="D240" s="19">
        <v>7</v>
      </c>
      <c r="E240" s="19">
        <v>42728</v>
      </c>
      <c r="F240" s="19">
        <v>2</v>
      </c>
      <c r="G240" s="19">
        <v>3</v>
      </c>
      <c r="H240" s="19">
        <v>2</v>
      </c>
      <c r="I240" s="19">
        <v>232</v>
      </c>
    </row>
    <row r="241" spans="1:9">
      <c r="B241" s="18">
        <v>21170659</v>
      </c>
      <c r="C241" s="19">
        <v>566</v>
      </c>
      <c r="D241" s="19">
        <v>7</v>
      </c>
      <c r="E241" s="19">
        <v>36871</v>
      </c>
      <c r="F241" s="19">
        <v>2</v>
      </c>
      <c r="G241" s="19">
        <v>3</v>
      </c>
      <c r="H241" s="19">
        <v>2</v>
      </c>
      <c r="I241" s="19">
        <v>232</v>
      </c>
    </row>
    <row r="242" spans="1:9">
      <c r="B242" s="18">
        <v>48359</v>
      </c>
      <c r="C242" s="19">
        <v>566</v>
      </c>
      <c r="D242" s="19">
        <v>7</v>
      </c>
      <c r="E242" s="19">
        <v>10443</v>
      </c>
      <c r="F242" s="19">
        <v>2</v>
      </c>
      <c r="G242" s="19">
        <v>3</v>
      </c>
      <c r="H242" s="19">
        <v>3</v>
      </c>
      <c r="I242" s="19">
        <v>233</v>
      </c>
    </row>
    <row r="243" spans="1:9">
      <c r="B243" s="18">
        <v>61335</v>
      </c>
      <c r="C243" s="19">
        <v>567</v>
      </c>
      <c r="D243" s="19">
        <v>7</v>
      </c>
      <c r="E243" s="19">
        <v>7600</v>
      </c>
      <c r="F243" s="19">
        <v>2</v>
      </c>
      <c r="G243" s="19">
        <v>3</v>
      </c>
      <c r="H243" s="19">
        <v>3</v>
      </c>
      <c r="I243" s="19">
        <v>233</v>
      </c>
    </row>
    <row r="244" spans="1:9" ht="14">
      <c r="A244" s="15">
        <v>78</v>
      </c>
      <c r="B244" s="18">
        <v>4256254</v>
      </c>
      <c r="C244" s="19">
        <v>562</v>
      </c>
      <c r="D244" s="19">
        <v>7</v>
      </c>
      <c r="E244" s="19">
        <v>10400</v>
      </c>
      <c r="F244" s="19">
        <v>2</v>
      </c>
      <c r="G244" s="19">
        <v>3</v>
      </c>
      <c r="H244" s="19">
        <v>3</v>
      </c>
      <c r="I244" s="19">
        <v>233</v>
      </c>
    </row>
    <row r="245" spans="1:9">
      <c r="B245" s="18">
        <v>8847321</v>
      </c>
      <c r="C245" s="19">
        <v>565</v>
      </c>
      <c r="D245" s="19">
        <v>7</v>
      </c>
      <c r="E245" s="19">
        <v>6293</v>
      </c>
      <c r="F245" s="19">
        <v>2</v>
      </c>
      <c r="G245" s="19">
        <v>3</v>
      </c>
      <c r="H245" s="19">
        <v>3</v>
      </c>
      <c r="I245" s="19">
        <v>233</v>
      </c>
    </row>
    <row r="246" spans="1:9">
      <c r="B246" s="18">
        <v>4262343</v>
      </c>
      <c r="C246" s="19">
        <v>567</v>
      </c>
      <c r="D246" s="19">
        <v>7</v>
      </c>
      <c r="E246" s="19">
        <v>4491</v>
      </c>
      <c r="F246" s="19">
        <v>2</v>
      </c>
      <c r="G246" s="19">
        <v>3</v>
      </c>
      <c r="H246" s="19">
        <v>4</v>
      </c>
      <c r="I246" s="19">
        <v>234</v>
      </c>
    </row>
    <row r="247" spans="1:9">
      <c r="B247" s="18">
        <v>5430509</v>
      </c>
      <c r="C247" s="19">
        <v>566</v>
      </c>
      <c r="D247" s="19">
        <v>7</v>
      </c>
      <c r="E247" s="19">
        <v>4863</v>
      </c>
      <c r="F247" s="19">
        <v>2</v>
      </c>
      <c r="G247" s="19">
        <v>3</v>
      </c>
      <c r="H247" s="19">
        <v>4</v>
      </c>
      <c r="I247" s="19">
        <v>234</v>
      </c>
    </row>
    <row r="248" spans="1:9">
      <c r="B248" s="18">
        <v>7310534</v>
      </c>
      <c r="C248" s="19">
        <v>561</v>
      </c>
      <c r="D248" s="19">
        <v>7</v>
      </c>
      <c r="E248" s="19">
        <v>5468</v>
      </c>
      <c r="F248" s="19">
        <v>2</v>
      </c>
      <c r="G248" s="19">
        <v>3</v>
      </c>
      <c r="H248" s="19">
        <v>4</v>
      </c>
      <c r="I248" s="19">
        <v>234</v>
      </c>
    </row>
    <row r="249" spans="1:9">
      <c r="B249" s="18">
        <v>11464823</v>
      </c>
      <c r="C249" s="19">
        <v>562</v>
      </c>
      <c r="D249" s="19">
        <v>7</v>
      </c>
      <c r="E249" s="19">
        <v>5435</v>
      </c>
      <c r="F249" s="19">
        <v>2</v>
      </c>
      <c r="G249" s="19">
        <v>3</v>
      </c>
      <c r="H249" s="19">
        <v>4</v>
      </c>
      <c r="I249" s="19">
        <v>234</v>
      </c>
    </row>
    <row r="250" spans="1:9">
      <c r="B250" s="18">
        <v>11867877</v>
      </c>
      <c r="C250" s="19">
        <v>567</v>
      </c>
      <c r="D250" s="19">
        <v>7</v>
      </c>
      <c r="E250" s="19">
        <v>4838</v>
      </c>
      <c r="F250" s="19">
        <v>2</v>
      </c>
      <c r="G250" s="19">
        <v>3</v>
      </c>
      <c r="H250" s="19">
        <v>4</v>
      </c>
      <c r="I250" s="19">
        <v>234</v>
      </c>
    </row>
    <row r="251" spans="1:9">
      <c r="B251" s="18">
        <v>15062186</v>
      </c>
      <c r="C251" s="19">
        <v>559</v>
      </c>
      <c r="D251" s="19">
        <v>7</v>
      </c>
      <c r="E251" s="19">
        <v>4788</v>
      </c>
      <c r="F251" s="19">
        <v>2</v>
      </c>
      <c r="G251" s="19">
        <v>3</v>
      </c>
      <c r="H251" s="19">
        <v>4</v>
      </c>
      <c r="I251" s="19">
        <v>234</v>
      </c>
    </row>
    <row r="252" spans="1:9">
      <c r="B252" s="18">
        <v>19938400</v>
      </c>
      <c r="C252" s="19">
        <v>559</v>
      </c>
      <c r="D252" s="19">
        <v>7</v>
      </c>
      <c r="E252" s="19">
        <v>5307</v>
      </c>
      <c r="F252" s="19">
        <v>2</v>
      </c>
      <c r="G252" s="19">
        <v>3</v>
      </c>
      <c r="H252" s="19">
        <v>4</v>
      </c>
      <c r="I252" s="19">
        <v>234</v>
      </c>
    </row>
    <row r="253" spans="1:9">
      <c r="B253" s="18">
        <v>21165840</v>
      </c>
      <c r="C253" s="19">
        <v>563</v>
      </c>
      <c r="D253" s="19">
        <v>7</v>
      </c>
      <c r="E253" s="19">
        <v>5944</v>
      </c>
      <c r="F253" s="19">
        <v>2</v>
      </c>
      <c r="G253" s="19">
        <v>3</v>
      </c>
      <c r="H253" s="19">
        <v>4</v>
      </c>
      <c r="I253" s="19">
        <v>234</v>
      </c>
    </row>
    <row r="254" spans="1:9">
      <c r="B254" s="18">
        <v>11880217</v>
      </c>
      <c r="C254" s="19">
        <v>567</v>
      </c>
      <c r="D254" s="19">
        <v>7</v>
      </c>
      <c r="E254" s="19">
        <v>3981</v>
      </c>
      <c r="F254" s="19">
        <v>2</v>
      </c>
      <c r="G254" s="19">
        <v>3</v>
      </c>
      <c r="H254" s="19">
        <v>5</v>
      </c>
      <c r="I254" s="19">
        <v>235</v>
      </c>
    </row>
    <row r="255" spans="1:9">
      <c r="B255" s="18">
        <v>18875784</v>
      </c>
      <c r="C255" s="19">
        <v>560</v>
      </c>
      <c r="D255" s="19">
        <v>7</v>
      </c>
      <c r="E255" s="19">
        <v>4047</v>
      </c>
      <c r="F255" s="19">
        <v>2</v>
      </c>
      <c r="G255" s="19">
        <v>3</v>
      </c>
      <c r="H255" s="19">
        <v>5</v>
      </c>
      <c r="I255" s="19">
        <v>235</v>
      </c>
    </row>
    <row r="256" spans="1:9">
      <c r="B256" s="18">
        <v>21164179</v>
      </c>
      <c r="C256" s="19">
        <v>564</v>
      </c>
      <c r="D256" s="19">
        <v>7</v>
      </c>
      <c r="E256" s="19">
        <v>4115</v>
      </c>
      <c r="F256" s="19">
        <v>2</v>
      </c>
      <c r="G256" s="19">
        <v>3</v>
      </c>
      <c r="H256" s="19">
        <v>5</v>
      </c>
      <c r="I256" s="19">
        <v>235</v>
      </c>
    </row>
    <row r="257" spans="1:9">
      <c r="B257" s="18">
        <v>21168092</v>
      </c>
      <c r="C257" s="19">
        <v>560</v>
      </c>
      <c r="D257" s="19">
        <v>7</v>
      </c>
      <c r="E257" s="19">
        <v>3438</v>
      </c>
      <c r="F257" s="19">
        <v>2</v>
      </c>
      <c r="G257" s="19">
        <v>3</v>
      </c>
      <c r="H257" s="19">
        <v>5</v>
      </c>
      <c r="I257" s="19">
        <v>235</v>
      </c>
    </row>
    <row r="258" spans="1:9">
      <c r="B258" s="18">
        <v>295348</v>
      </c>
      <c r="C258" s="19">
        <v>559</v>
      </c>
      <c r="D258" s="19">
        <v>7</v>
      </c>
      <c r="E258" s="19">
        <v>3135</v>
      </c>
      <c r="F258" s="19">
        <v>2</v>
      </c>
      <c r="G258" s="19">
        <v>3</v>
      </c>
      <c r="H258" s="19">
        <v>6</v>
      </c>
      <c r="I258" s="19">
        <v>236</v>
      </c>
    </row>
    <row r="259" spans="1:9">
      <c r="B259" s="18">
        <v>310646</v>
      </c>
      <c r="C259" s="19">
        <v>564</v>
      </c>
      <c r="D259" s="19">
        <v>7</v>
      </c>
      <c r="E259" s="19">
        <v>2922</v>
      </c>
      <c r="F259" s="19">
        <v>2</v>
      </c>
      <c r="G259" s="19">
        <v>3</v>
      </c>
      <c r="H259" s="19">
        <v>6</v>
      </c>
      <c r="I259" s="19">
        <v>236</v>
      </c>
    </row>
    <row r="260" spans="1:9" ht="14">
      <c r="A260" s="15">
        <v>63</v>
      </c>
      <c r="B260" s="18">
        <v>10840181</v>
      </c>
      <c r="C260" s="19">
        <v>566</v>
      </c>
      <c r="D260" s="19">
        <v>7</v>
      </c>
      <c r="E260" s="19">
        <v>3206</v>
      </c>
      <c r="F260" s="19">
        <v>2</v>
      </c>
      <c r="G260" s="19">
        <v>3</v>
      </c>
      <c r="H260" s="19">
        <v>6</v>
      </c>
      <c r="I260" s="19">
        <v>236</v>
      </c>
    </row>
    <row r="261" spans="1:9" ht="14">
      <c r="A261" s="15">
        <v>90</v>
      </c>
      <c r="B261" s="18">
        <v>20049080</v>
      </c>
      <c r="C261" s="19">
        <v>562</v>
      </c>
      <c r="D261" s="19">
        <v>7</v>
      </c>
      <c r="E261" s="19">
        <v>3247</v>
      </c>
      <c r="F261" s="19">
        <v>2</v>
      </c>
      <c r="G261" s="19">
        <v>3</v>
      </c>
      <c r="H261" s="19">
        <v>6</v>
      </c>
      <c r="I261" s="19">
        <v>236</v>
      </c>
    </row>
    <row r="262" spans="1:9">
      <c r="B262" s="18">
        <v>21163120</v>
      </c>
      <c r="C262" s="19">
        <v>562</v>
      </c>
      <c r="D262" s="19">
        <v>7</v>
      </c>
      <c r="E262" s="19">
        <v>3277</v>
      </c>
      <c r="F262" s="19">
        <v>2</v>
      </c>
      <c r="G262" s="19">
        <v>3</v>
      </c>
      <c r="H262" s="19">
        <v>6</v>
      </c>
      <c r="I262" s="19">
        <v>236</v>
      </c>
    </row>
    <row r="263" spans="1:9">
      <c r="B263" s="18">
        <v>264807</v>
      </c>
      <c r="C263" s="19">
        <v>561</v>
      </c>
      <c r="D263" s="19">
        <v>7</v>
      </c>
      <c r="E263" s="19">
        <v>2533</v>
      </c>
      <c r="F263" s="19">
        <v>2</v>
      </c>
      <c r="G263" s="19">
        <v>3</v>
      </c>
      <c r="H263" s="19">
        <v>7</v>
      </c>
      <c r="I263" s="19">
        <v>237</v>
      </c>
    </row>
    <row r="264" spans="1:9">
      <c r="B264" s="18">
        <v>4739643</v>
      </c>
      <c r="C264" s="19">
        <v>562</v>
      </c>
      <c r="D264" s="19">
        <v>7</v>
      </c>
      <c r="E264" s="19">
        <v>2138</v>
      </c>
      <c r="F264" s="19">
        <v>2</v>
      </c>
      <c r="G264" s="19">
        <v>3</v>
      </c>
      <c r="H264" s="19">
        <v>7</v>
      </c>
      <c r="I264" s="19">
        <v>237</v>
      </c>
    </row>
    <row r="265" spans="1:9">
      <c r="B265" s="18">
        <v>8974206</v>
      </c>
      <c r="C265" s="19">
        <v>564</v>
      </c>
      <c r="D265" s="19">
        <v>7</v>
      </c>
      <c r="E265" s="19">
        <v>2078</v>
      </c>
      <c r="F265" s="19">
        <v>2</v>
      </c>
      <c r="G265" s="19">
        <v>3</v>
      </c>
      <c r="H265" s="19">
        <v>7</v>
      </c>
      <c r="I265" s="19">
        <v>237</v>
      </c>
    </row>
    <row r="266" spans="1:9">
      <c r="B266" s="18">
        <v>21167472</v>
      </c>
      <c r="C266" s="19">
        <v>559</v>
      </c>
      <c r="D266" s="19">
        <v>7</v>
      </c>
      <c r="E266" s="19">
        <v>2456</v>
      </c>
      <c r="F266" s="19">
        <v>2</v>
      </c>
      <c r="G266" s="19">
        <v>3</v>
      </c>
      <c r="H266" s="19">
        <v>7</v>
      </c>
      <c r="I266" s="19">
        <v>237</v>
      </c>
    </row>
    <row r="267" spans="1:9">
      <c r="B267" s="18">
        <v>21170774</v>
      </c>
      <c r="C267" s="19">
        <v>562</v>
      </c>
      <c r="D267" s="19">
        <v>7</v>
      </c>
      <c r="E267" s="19">
        <v>2266</v>
      </c>
      <c r="F267" s="19">
        <v>2</v>
      </c>
      <c r="G267" s="19">
        <v>3</v>
      </c>
      <c r="H267" s="19">
        <v>7</v>
      </c>
      <c r="I267" s="19">
        <v>237</v>
      </c>
    </row>
    <row r="268" spans="1:9">
      <c r="B268" s="18">
        <v>21171776</v>
      </c>
      <c r="C268" s="19">
        <v>560</v>
      </c>
      <c r="D268" s="19">
        <v>7</v>
      </c>
      <c r="E268" s="19">
        <v>2288</v>
      </c>
      <c r="F268" s="19">
        <v>2</v>
      </c>
      <c r="G268" s="19">
        <v>3</v>
      </c>
      <c r="H268" s="19">
        <v>7</v>
      </c>
      <c r="I268" s="19">
        <v>237</v>
      </c>
    </row>
    <row r="269" spans="1:9">
      <c r="B269" s="18">
        <v>21166947</v>
      </c>
      <c r="C269" s="19">
        <v>559</v>
      </c>
      <c r="D269" s="19">
        <v>7</v>
      </c>
      <c r="E269" s="19">
        <v>1973</v>
      </c>
      <c r="F269" s="19">
        <v>2</v>
      </c>
      <c r="G269" s="19">
        <v>3</v>
      </c>
      <c r="H269" s="19">
        <v>8</v>
      </c>
      <c r="I269" s="19">
        <v>238</v>
      </c>
    </row>
    <row r="270" spans="1:9">
      <c r="B270" s="18">
        <v>4247875</v>
      </c>
      <c r="C270" s="19">
        <v>560</v>
      </c>
      <c r="D270" s="19">
        <v>6</v>
      </c>
      <c r="E270" s="19">
        <v>48280</v>
      </c>
      <c r="F270" s="19">
        <v>2</v>
      </c>
      <c r="G270" s="19">
        <v>5</v>
      </c>
      <c r="H270" s="19">
        <v>1</v>
      </c>
      <c r="I270" s="19">
        <v>251</v>
      </c>
    </row>
    <row r="271" spans="1:9" ht="14">
      <c r="A271" s="15">
        <v>23</v>
      </c>
      <c r="B271" s="18">
        <v>14995781</v>
      </c>
      <c r="C271" s="19">
        <v>563</v>
      </c>
      <c r="D271" s="19">
        <v>6</v>
      </c>
      <c r="E271" s="19">
        <v>57443</v>
      </c>
      <c r="F271" s="19">
        <v>2</v>
      </c>
      <c r="G271" s="19">
        <v>5</v>
      </c>
      <c r="H271" s="19">
        <v>1</v>
      </c>
      <c r="I271" s="19">
        <v>251</v>
      </c>
    </row>
    <row r="272" spans="1:9">
      <c r="B272" s="18">
        <v>19706142</v>
      </c>
      <c r="C272" s="19">
        <v>566</v>
      </c>
      <c r="D272" s="19">
        <v>6</v>
      </c>
      <c r="E272" s="19">
        <v>45447</v>
      </c>
      <c r="F272" s="19">
        <v>2</v>
      </c>
      <c r="G272" s="19">
        <v>5</v>
      </c>
      <c r="H272" s="19">
        <v>1</v>
      </c>
      <c r="I272" s="19">
        <v>251</v>
      </c>
    </row>
    <row r="273" spans="1:9">
      <c r="B273" s="18">
        <v>313077</v>
      </c>
      <c r="C273" s="19">
        <v>561</v>
      </c>
      <c r="D273" s="19">
        <v>6</v>
      </c>
      <c r="E273" s="19">
        <v>28173</v>
      </c>
      <c r="F273" s="19">
        <v>2</v>
      </c>
      <c r="G273" s="19">
        <v>5</v>
      </c>
      <c r="H273" s="19">
        <v>2</v>
      </c>
      <c r="I273" s="19">
        <v>252</v>
      </c>
    </row>
    <row r="274" spans="1:9">
      <c r="B274" s="18">
        <v>13185160</v>
      </c>
      <c r="C274" s="19">
        <v>559</v>
      </c>
      <c r="D274" s="19">
        <v>6</v>
      </c>
      <c r="E274" s="19">
        <v>26941</v>
      </c>
      <c r="F274" s="19">
        <v>2</v>
      </c>
      <c r="G274" s="19">
        <v>5</v>
      </c>
      <c r="H274" s="19">
        <v>2</v>
      </c>
      <c r="I274" s="19">
        <v>252</v>
      </c>
    </row>
    <row r="275" spans="1:9">
      <c r="B275" s="18">
        <v>13498187</v>
      </c>
      <c r="C275" s="19">
        <v>559</v>
      </c>
      <c r="D275" s="19">
        <v>6</v>
      </c>
      <c r="E275" s="19">
        <v>27009</v>
      </c>
      <c r="F275" s="19">
        <v>2</v>
      </c>
      <c r="G275" s="19">
        <v>5</v>
      </c>
      <c r="H275" s="19">
        <v>2</v>
      </c>
      <c r="I275" s="19">
        <v>252</v>
      </c>
    </row>
    <row r="276" spans="1:9" ht="14">
      <c r="A276" s="15">
        <v>68</v>
      </c>
      <c r="B276" s="18">
        <v>13844121</v>
      </c>
      <c r="C276" s="19">
        <v>564</v>
      </c>
      <c r="D276" s="19">
        <v>6</v>
      </c>
      <c r="E276" s="19">
        <v>33559</v>
      </c>
      <c r="F276" s="19">
        <v>2</v>
      </c>
      <c r="G276" s="19">
        <v>5</v>
      </c>
      <c r="H276" s="19">
        <v>2</v>
      </c>
      <c r="I276" s="19">
        <v>252</v>
      </c>
    </row>
    <row r="277" spans="1:9">
      <c r="B277" s="18">
        <v>15197537</v>
      </c>
      <c r="C277" s="19">
        <v>566</v>
      </c>
      <c r="D277" s="19">
        <v>6</v>
      </c>
      <c r="E277" s="19">
        <v>23045</v>
      </c>
      <c r="F277" s="19">
        <v>2</v>
      </c>
      <c r="G277" s="19">
        <v>5</v>
      </c>
      <c r="H277" s="19">
        <v>2</v>
      </c>
      <c r="I277" s="19">
        <v>252</v>
      </c>
    </row>
    <row r="278" spans="1:9">
      <c r="B278" s="18">
        <v>21141159</v>
      </c>
      <c r="C278" s="19">
        <v>561</v>
      </c>
      <c r="D278" s="19">
        <v>6</v>
      </c>
      <c r="E278" s="19">
        <v>37308</v>
      </c>
      <c r="F278" s="19">
        <v>2</v>
      </c>
      <c r="G278" s="19">
        <v>5</v>
      </c>
      <c r="H278" s="19">
        <v>2</v>
      </c>
      <c r="I278" s="19">
        <v>252</v>
      </c>
    </row>
    <row r="279" spans="1:9">
      <c r="B279" s="18">
        <v>11089417</v>
      </c>
      <c r="C279" s="19">
        <v>561</v>
      </c>
      <c r="D279" s="19">
        <v>6</v>
      </c>
      <c r="E279" s="19">
        <v>6471</v>
      </c>
      <c r="F279" s="19">
        <v>2</v>
      </c>
      <c r="G279" s="19">
        <v>5</v>
      </c>
      <c r="H279" s="19">
        <v>3</v>
      </c>
      <c r="I279" s="19">
        <v>253</v>
      </c>
    </row>
    <row r="280" spans="1:9">
      <c r="B280" s="18">
        <v>13535198</v>
      </c>
      <c r="C280" s="19">
        <v>567</v>
      </c>
      <c r="D280" s="19">
        <v>6</v>
      </c>
      <c r="E280" s="19">
        <v>9326</v>
      </c>
      <c r="F280" s="19">
        <v>2</v>
      </c>
      <c r="G280" s="19">
        <v>5</v>
      </c>
      <c r="H280" s="19">
        <v>3</v>
      </c>
      <c r="I280" s="19">
        <v>253</v>
      </c>
    </row>
    <row r="281" spans="1:9">
      <c r="B281" s="18">
        <v>16715488</v>
      </c>
      <c r="C281" s="19">
        <v>565</v>
      </c>
      <c r="D281" s="19">
        <v>6</v>
      </c>
      <c r="E281" s="19">
        <v>8791</v>
      </c>
      <c r="F281" s="19">
        <v>2</v>
      </c>
      <c r="G281" s="19">
        <v>5</v>
      </c>
      <c r="H281" s="19">
        <v>3</v>
      </c>
      <c r="I281" s="19">
        <v>253</v>
      </c>
    </row>
    <row r="282" spans="1:9">
      <c r="B282" s="18">
        <v>21171461</v>
      </c>
      <c r="C282" s="19">
        <v>562</v>
      </c>
      <c r="D282" s="19">
        <v>6</v>
      </c>
      <c r="E282" s="19">
        <v>7767</v>
      </c>
      <c r="F282" s="19">
        <v>2</v>
      </c>
      <c r="G282" s="19">
        <v>5</v>
      </c>
      <c r="H282" s="19">
        <v>3</v>
      </c>
      <c r="I282" s="19">
        <v>253</v>
      </c>
    </row>
    <row r="283" spans="1:9">
      <c r="B283" s="18">
        <v>5397440</v>
      </c>
      <c r="C283" s="19">
        <v>567</v>
      </c>
      <c r="D283" s="19">
        <v>6</v>
      </c>
      <c r="E283" s="19">
        <v>5447</v>
      </c>
      <c r="F283" s="19">
        <v>2</v>
      </c>
      <c r="G283" s="19">
        <v>5</v>
      </c>
      <c r="H283" s="19">
        <v>4</v>
      </c>
      <c r="I283" s="19">
        <v>254</v>
      </c>
    </row>
    <row r="284" spans="1:9">
      <c r="B284" s="18">
        <v>5989146</v>
      </c>
      <c r="C284" s="19">
        <v>565</v>
      </c>
      <c r="D284" s="19">
        <v>6</v>
      </c>
      <c r="E284" s="19">
        <v>4598</v>
      </c>
      <c r="F284" s="19">
        <v>2</v>
      </c>
      <c r="G284" s="19">
        <v>5</v>
      </c>
      <c r="H284" s="19">
        <v>4</v>
      </c>
      <c r="I284" s="19">
        <v>254</v>
      </c>
    </row>
    <row r="285" spans="1:9">
      <c r="B285" s="18">
        <v>16815096</v>
      </c>
      <c r="C285" s="19">
        <v>562</v>
      </c>
      <c r="D285" s="19">
        <v>6</v>
      </c>
      <c r="E285" s="19">
        <v>5383</v>
      </c>
      <c r="F285" s="19">
        <v>2</v>
      </c>
      <c r="G285" s="19">
        <v>5</v>
      </c>
      <c r="H285" s="19">
        <v>4</v>
      </c>
      <c r="I285" s="19">
        <v>254</v>
      </c>
    </row>
    <row r="286" spans="1:9">
      <c r="B286" s="18">
        <v>20841255</v>
      </c>
      <c r="C286" s="19">
        <v>564</v>
      </c>
      <c r="D286" s="19">
        <v>6</v>
      </c>
      <c r="E286" s="19">
        <v>4793</v>
      </c>
      <c r="F286" s="19">
        <v>2</v>
      </c>
      <c r="G286" s="19">
        <v>5</v>
      </c>
      <c r="H286" s="19">
        <v>4</v>
      </c>
      <c r="I286" s="19">
        <v>254</v>
      </c>
    </row>
    <row r="287" spans="1:9">
      <c r="B287" s="18">
        <v>20880766</v>
      </c>
      <c r="C287" s="19">
        <v>567</v>
      </c>
      <c r="D287" s="19">
        <v>6</v>
      </c>
      <c r="E287" s="19">
        <v>5575</v>
      </c>
      <c r="F287" s="19">
        <v>2</v>
      </c>
      <c r="G287" s="19">
        <v>5</v>
      </c>
      <c r="H287" s="19">
        <v>4</v>
      </c>
      <c r="I287" s="19">
        <v>254</v>
      </c>
    </row>
    <row r="288" spans="1:9">
      <c r="B288" s="18">
        <v>21167710</v>
      </c>
      <c r="C288" s="19">
        <v>565</v>
      </c>
      <c r="D288" s="19">
        <v>6</v>
      </c>
      <c r="E288" s="19">
        <v>5769</v>
      </c>
      <c r="F288" s="19">
        <v>2</v>
      </c>
      <c r="G288" s="19">
        <v>5</v>
      </c>
      <c r="H288" s="19">
        <v>4</v>
      </c>
      <c r="I288" s="19">
        <v>254</v>
      </c>
    </row>
    <row r="289" spans="1:9">
      <c r="B289" s="18">
        <v>21172673</v>
      </c>
      <c r="C289" s="19">
        <v>564</v>
      </c>
      <c r="D289" s="19">
        <v>6</v>
      </c>
      <c r="E289" s="19">
        <v>6072</v>
      </c>
      <c r="F289" s="19">
        <v>2</v>
      </c>
      <c r="G289" s="19">
        <v>5</v>
      </c>
      <c r="H289" s="19">
        <v>4</v>
      </c>
      <c r="I289" s="19">
        <v>254</v>
      </c>
    </row>
    <row r="290" spans="1:9">
      <c r="B290" s="18">
        <v>281189</v>
      </c>
      <c r="C290" s="19">
        <v>567</v>
      </c>
      <c r="D290" s="19">
        <v>6</v>
      </c>
      <c r="E290" s="19">
        <v>3843</v>
      </c>
      <c r="F290" s="19">
        <v>2</v>
      </c>
      <c r="G290" s="19">
        <v>5</v>
      </c>
      <c r="H290" s="19">
        <v>5</v>
      </c>
      <c r="I290" s="19">
        <v>255</v>
      </c>
    </row>
    <row r="291" spans="1:9">
      <c r="B291" s="18">
        <v>9614824</v>
      </c>
      <c r="C291" s="19">
        <v>560</v>
      </c>
      <c r="D291" s="19">
        <v>6</v>
      </c>
      <c r="E291" s="19">
        <v>3672</v>
      </c>
      <c r="F291" s="19">
        <v>2</v>
      </c>
      <c r="G291" s="19">
        <v>5</v>
      </c>
      <c r="H291" s="19">
        <v>5</v>
      </c>
      <c r="I291" s="19">
        <v>255</v>
      </c>
    </row>
    <row r="292" spans="1:9">
      <c r="B292" s="18">
        <v>12870539</v>
      </c>
      <c r="C292" s="19">
        <v>559</v>
      </c>
      <c r="D292" s="19">
        <v>6</v>
      </c>
      <c r="E292" s="19">
        <v>4090</v>
      </c>
      <c r="F292" s="19">
        <v>2</v>
      </c>
      <c r="G292" s="19">
        <v>5</v>
      </c>
      <c r="H292" s="19">
        <v>5</v>
      </c>
      <c r="I292" s="19">
        <v>255</v>
      </c>
    </row>
    <row r="293" spans="1:9">
      <c r="B293" s="18">
        <v>16815965</v>
      </c>
      <c r="C293" s="19">
        <v>567</v>
      </c>
      <c r="D293" s="19">
        <v>6</v>
      </c>
      <c r="E293" s="19">
        <v>3789</v>
      </c>
      <c r="F293" s="19">
        <v>2</v>
      </c>
      <c r="G293" s="19">
        <v>5</v>
      </c>
      <c r="H293" s="19">
        <v>5</v>
      </c>
      <c r="I293" s="19">
        <v>255</v>
      </c>
    </row>
    <row r="294" spans="1:9">
      <c r="B294" s="18">
        <v>19957221</v>
      </c>
      <c r="C294" s="19">
        <v>567</v>
      </c>
      <c r="D294" s="19">
        <v>6</v>
      </c>
      <c r="E294" s="19">
        <v>3696</v>
      </c>
      <c r="F294" s="19">
        <v>2</v>
      </c>
      <c r="G294" s="19">
        <v>5</v>
      </c>
      <c r="H294" s="19">
        <v>5</v>
      </c>
      <c r="I294" s="19">
        <v>255</v>
      </c>
    </row>
    <row r="295" spans="1:9">
      <c r="B295" s="18">
        <v>21005657</v>
      </c>
      <c r="C295" s="19">
        <v>564</v>
      </c>
      <c r="D295" s="19">
        <v>6</v>
      </c>
      <c r="E295" s="19">
        <v>3731</v>
      </c>
      <c r="F295" s="19">
        <v>2</v>
      </c>
      <c r="G295" s="19">
        <v>5</v>
      </c>
      <c r="H295" s="19">
        <v>5</v>
      </c>
      <c r="I295" s="19">
        <v>255</v>
      </c>
    </row>
    <row r="296" spans="1:9">
      <c r="B296" s="18">
        <v>4159976</v>
      </c>
      <c r="C296" s="19">
        <v>567</v>
      </c>
      <c r="D296" s="19">
        <v>6</v>
      </c>
      <c r="E296" s="19">
        <v>2771</v>
      </c>
      <c r="F296" s="19">
        <v>2</v>
      </c>
      <c r="G296" s="19">
        <v>5</v>
      </c>
      <c r="H296" s="19">
        <v>6</v>
      </c>
      <c r="I296" s="19">
        <v>256</v>
      </c>
    </row>
    <row r="297" spans="1:9" ht="14">
      <c r="A297" s="15">
        <v>42</v>
      </c>
      <c r="B297" s="18">
        <v>7811755</v>
      </c>
      <c r="C297" s="19">
        <v>562</v>
      </c>
      <c r="D297" s="19">
        <v>6</v>
      </c>
      <c r="E297" s="19">
        <v>3116</v>
      </c>
      <c r="F297" s="19">
        <v>2</v>
      </c>
      <c r="G297" s="19">
        <v>5</v>
      </c>
      <c r="H297" s="19">
        <v>6</v>
      </c>
      <c r="I297" s="19">
        <v>256</v>
      </c>
    </row>
    <row r="298" spans="1:9">
      <c r="B298" s="18">
        <v>7932551</v>
      </c>
      <c r="C298" s="19">
        <v>567</v>
      </c>
      <c r="D298" s="19">
        <v>6</v>
      </c>
      <c r="E298" s="19">
        <v>3098</v>
      </c>
      <c r="F298" s="19">
        <v>2</v>
      </c>
      <c r="G298" s="19">
        <v>5</v>
      </c>
      <c r="H298" s="19">
        <v>6</v>
      </c>
      <c r="I298" s="19">
        <v>256</v>
      </c>
    </row>
    <row r="299" spans="1:9">
      <c r="B299" s="18">
        <v>12509477</v>
      </c>
      <c r="C299" s="19">
        <v>567</v>
      </c>
      <c r="D299" s="19">
        <v>6</v>
      </c>
      <c r="E299" s="19">
        <v>2635</v>
      </c>
      <c r="F299" s="19">
        <v>2</v>
      </c>
      <c r="G299" s="19">
        <v>5</v>
      </c>
      <c r="H299" s="19">
        <v>6</v>
      </c>
      <c r="I299" s="19">
        <v>256</v>
      </c>
    </row>
    <row r="300" spans="1:9">
      <c r="B300" s="18">
        <v>17706850</v>
      </c>
      <c r="C300" s="19">
        <v>563</v>
      </c>
      <c r="D300" s="19">
        <v>6</v>
      </c>
      <c r="E300" s="19">
        <v>2963</v>
      </c>
      <c r="F300" s="19">
        <v>2</v>
      </c>
      <c r="G300" s="19">
        <v>5</v>
      </c>
      <c r="H300" s="19">
        <v>6</v>
      </c>
      <c r="I300" s="19">
        <v>256</v>
      </c>
    </row>
    <row r="301" spans="1:9">
      <c r="B301" s="18">
        <v>5458396</v>
      </c>
      <c r="C301" s="19">
        <v>562</v>
      </c>
      <c r="D301" s="19">
        <v>6</v>
      </c>
      <c r="E301" s="19">
        <v>2167</v>
      </c>
      <c r="F301" s="19">
        <v>2</v>
      </c>
      <c r="G301" s="19">
        <v>5</v>
      </c>
      <c r="H301" s="19">
        <v>7</v>
      </c>
      <c r="I301" s="19">
        <v>257</v>
      </c>
    </row>
    <row r="302" spans="1:9">
      <c r="B302" s="18">
        <v>6610716</v>
      </c>
      <c r="C302" s="19">
        <v>564</v>
      </c>
      <c r="D302" s="19">
        <v>6</v>
      </c>
      <c r="E302" s="19">
        <v>2326</v>
      </c>
      <c r="F302" s="19">
        <v>2</v>
      </c>
      <c r="G302" s="19">
        <v>5</v>
      </c>
      <c r="H302" s="19">
        <v>7</v>
      </c>
      <c r="I302" s="19">
        <v>257</v>
      </c>
    </row>
    <row r="303" spans="1:9">
      <c r="B303" s="18">
        <v>9646051</v>
      </c>
      <c r="C303" s="19">
        <v>561</v>
      </c>
      <c r="D303" s="19">
        <v>6</v>
      </c>
      <c r="E303" s="19">
        <v>2383</v>
      </c>
      <c r="F303" s="19">
        <v>2</v>
      </c>
      <c r="G303" s="19">
        <v>5</v>
      </c>
      <c r="H303" s="19">
        <v>7</v>
      </c>
      <c r="I303" s="19">
        <v>257</v>
      </c>
    </row>
    <row r="304" spans="1:9">
      <c r="B304" s="18">
        <v>17475002</v>
      </c>
      <c r="C304" s="19">
        <v>565</v>
      </c>
      <c r="D304" s="19">
        <v>6</v>
      </c>
      <c r="E304" s="19">
        <v>2131</v>
      </c>
      <c r="F304" s="19">
        <v>2</v>
      </c>
      <c r="G304" s="19">
        <v>5</v>
      </c>
      <c r="H304" s="19">
        <v>7</v>
      </c>
      <c r="I304" s="19">
        <v>257</v>
      </c>
    </row>
    <row r="305" spans="2:9">
      <c r="B305" s="18">
        <v>18321566</v>
      </c>
      <c r="C305" s="19">
        <v>561</v>
      </c>
      <c r="D305" s="19">
        <v>6</v>
      </c>
      <c r="E305" s="19">
        <v>2403</v>
      </c>
      <c r="F305" s="19">
        <v>2</v>
      </c>
      <c r="G305" s="19">
        <v>5</v>
      </c>
      <c r="H305" s="19">
        <v>7</v>
      </c>
      <c r="I305" s="19">
        <v>257</v>
      </c>
    </row>
    <row r="306" spans="2:9">
      <c r="B306" s="18">
        <v>21166527</v>
      </c>
      <c r="C306" s="19">
        <v>565</v>
      </c>
      <c r="D306" s="19">
        <v>6</v>
      </c>
      <c r="E306" s="19">
        <v>2236</v>
      </c>
      <c r="F306" s="19">
        <v>2</v>
      </c>
      <c r="G306" s="19">
        <v>5</v>
      </c>
      <c r="H306" s="19">
        <v>7</v>
      </c>
      <c r="I306" s="19">
        <v>257</v>
      </c>
    </row>
    <row r="307" spans="2:9">
      <c r="B307" s="18">
        <v>8537386</v>
      </c>
      <c r="C307" s="19">
        <v>561</v>
      </c>
      <c r="D307" s="19">
        <v>6</v>
      </c>
      <c r="E307" s="19">
        <v>2020</v>
      </c>
      <c r="F307" s="19">
        <v>2</v>
      </c>
      <c r="G307" s="19">
        <v>5</v>
      </c>
      <c r="H307" s="19">
        <v>8</v>
      </c>
      <c r="I307" s="19">
        <v>258</v>
      </c>
    </row>
    <row r="308" spans="2:9">
      <c r="B308" s="18">
        <v>21094242</v>
      </c>
      <c r="C308" s="19">
        <v>563</v>
      </c>
      <c r="D308" s="19">
        <v>6</v>
      </c>
      <c r="E308" s="19">
        <v>2033</v>
      </c>
      <c r="F308" s="19">
        <v>2</v>
      </c>
      <c r="G308" s="19">
        <v>5</v>
      </c>
      <c r="H308" s="19">
        <v>8</v>
      </c>
      <c r="I308" s="19">
        <v>258</v>
      </c>
    </row>
    <row r="309" spans="2:9">
      <c r="B309" s="18">
        <v>8525962</v>
      </c>
      <c r="C309" s="19">
        <v>567</v>
      </c>
      <c r="D309" s="19">
        <v>5</v>
      </c>
      <c r="E309" s="19">
        <v>82258</v>
      </c>
      <c r="F309" s="19">
        <v>2</v>
      </c>
      <c r="G309" s="19">
        <v>6</v>
      </c>
      <c r="H309" s="19">
        <v>1</v>
      </c>
      <c r="I309" s="19">
        <v>261</v>
      </c>
    </row>
    <row r="310" spans="2:9">
      <c r="B310" s="18">
        <v>4087243</v>
      </c>
      <c r="C310" s="19">
        <v>564</v>
      </c>
      <c r="D310" s="19">
        <v>5</v>
      </c>
      <c r="E310" s="19">
        <v>24696</v>
      </c>
      <c r="F310" s="19">
        <v>2</v>
      </c>
      <c r="G310" s="19">
        <v>6</v>
      </c>
      <c r="H310" s="19">
        <v>2</v>
      </c>
      <c r="I310" s="19">
        <v>262</v>
      </c>
    </row>
    <row r="311" spans="2:9">
      <c r="B311" s="18">
        <v>10927612</v>
      </c>
      <c r="C311" s="19">
        <v>562</v>
      </c>
      <c r="D311" s="19">
        <v>5</v>
      </c>
      <c r="E311" s="19">
        <v>7989</v>
      </c>
      <c r="F311" s="19">
        <v>2</v>
      </c>
      <c r="G311" s="19">
        <v>6</v>
      </c>
      <c r="H311" s="19">
        <v>3</v>
      </c>
      <c r="I311" s="19">
        <v>263</v>
      </c>
    </row>
    <row r="312" spans="2:9">
      <c r="B312" s="18">
        <v>17258492</v>
      </c>
      <c r="C312" s="19">
        <v>564</v>
      </c>
      <c r="D312" s="19">
        <v>5</v>
      </c>
      <c r="E312" s="19">
        <v>7002</v>
      </c>
      <c r="F312" s="19">
        <v>2</v>
      </c>
      <c r="G312" s="19">
        <v>6</v>
      </c>
      <c r="H312" s="19">
        <v>3</v>
      </c>
      <c r="I312" s="19">
        <v>263</v>
      </c>
    </row>
    <row r="313" spans="2:9">
      <c r="B313" s="18">
        <v>20630671</v>
      </c>
      <c r="C313" s="19">
        <v>564</v>
      </c>
      <c r="D313" s="19">
        <v>5</v>
      </c>
      <c r="E313" s="19">
        <v>6258</v>
      </c>
      <c r="F313" s="19">
        <v>2</v>
      </c>
      <c r="G313" s="19">
        <v>6</v>
      </c>
      <c r="H313" s="19">
        <v>3</v>
      </c>
      <c r="I313" s="19">
        <v>263</v>
      </c>
    </row>
    <row r="314" spans="2:9">
      <c r="B314" s="18">
        <v>21084154</v>
      </c>
      <c r="C314" s="19">
        <v>564</v>
      </c>
      <c r="D314" s="19">
        <v>5</v>
      </c>
      <c r="E314" s="19">
        <v>7715</v>
      </c>
      <c r="F314" s="19">
        <v>2</v>
      </c>
      <c r="G314" s="19">
        <v>6</v>
      </c>
      <c r="H314" s="19">
        <v>3</v>
      </c>
      <c r="I314" s="19">
        <v>263</v>
      </c>
    </row>
    <row r="315" spans="2:9">
      <c r="B315" s="18">
        <v>7979000</v>
      </c>
      <c r="C315" s="19">
        <v>565</v>
      </c>
      <c r="D315" s="19">
        <v>5</v>
      </c>
      <c r="E315" s="19">
        <v>5998</v>
      </c>
      <c r="F315" s="19">
        <v>2</v>
      </c>
      <c r="G315" s="19">
        <v>6</v>
      </c>
      <c r="H315" s="19">
        <v>4</v>
      </c>
      <c r="I315" s="19">
        <v>264</v>
      </c>
    </row>
    <row r="316" spans="2:9">
      <c r="B316" s="18">
        <v>8792034</v>
      </c>
      <c r="C316" s="19">
        <v>563</v>
      </c>
      <c r="D316" s="19">
        <v>5</v>
      </c>
      <c r="E316" s="19">
        <v>3456</v>
      </c>
      <c r="F316" s="19">
        <v>2</v>
      </c>
      <c r="G316" s="19">
        <v>6</v>
      </c>
      <c r="H316" s="19">
        <v>5</v>
      </c>
      <c r="I316" s="19">
        <v>265</v>
      </c>
    </row>
    <row r="317" spans="2:9">
      <c r="B317" s="18">
        <v>9631020</v>
      </c>
      <c r="C317" s="19">
        <v>563</v>
      </c>
      <c r="D317" s="19">
        <v>5</v>
      </c>
      <c r="E317" s="19">
        <v>3699</v>
      </c>
      <c r="F317" s="19">
        <v>2</v>
      </c>
      <c r="G317" s="19">
        <v>6</v>
      </c>
      <c r="H317" s="19">
        <v>5</v>
      </c>
      <c r="I317" s="19">
        <v>265</v>
      </c>
    </row>
    <row r="318" spans="2:9">
      <c r="B318" s="18">
        <v>13638003</v>
      </c>
      <c r="C318" s="19">
        <v>562</v>
      </c>
      <c r="D318" s="19">
        <v>5</v>
      </c>
      <c r="E318" s="19">
        <v>3519</v>
      </c>
      <c r="F318" s="19">
        <v>2</v>
      </c>
      <c r="G318" s="19">
        <v>6</v>
      </c>
      <c r="H318" s="19">
        <v>5</v>
      </c>
      <c r="I318" s="19">
        <v>265</v>
      </c>
    </row>
    <row r="319" spans="2:9">
      <c r="B319" s="18">
        <v>14620757</v>
      </c>
      <c r="C319" s="19">
        <v>559</v>
      </c>
      <c r="D319" s="19">
        <v>5</v>
      </c>
      <c r="E319" s="19">
        <v>4213</v>
      </c>
      <c r="F319" s="19">
        <v>2</v>
      </c>
      <c r="G319" s="19">
        <v>6</v>
      </c>
      <c r="H319" s="19">
        <v>5</v>
      </c>
      <c r="I319" s="19">
        <v>265</v>
      </c>
    </row>
    <row r="320" spans="2:9">
      <c r="B320" s="18">
        <v>15300686</v>
      </c>
      <c r="C320" s="19">
        <v>565</v>
      </c>
      <c r="D320" s="19">
        <v>5</v>
      </c>
      <c r="E320" s="19">
        <v>3422</v>
      </c>
      <c r="F320" s="19">
        <v>2</v>
      </c>
      <c r="G320" s="19">
        <v>6</v>
      </c>
      <c r="H320" s="19">
        <v>5</v>
      </c>
      <c r="I320" s="19">
        <v>265</v>
      </c>
    </row>
    <row r="321" spans="1:9">
      <c r="B321" s="18">
        <v>17050217</v>
      </c>
      <c r="C321" s="19">
        <v>560</v>
      </c>
      <c r="D321" s="19">
        <v>5</v>
      </c>
      <c r="E321" s="19">
        <v>3501</v>
      </c>
      <c r="F321" s="19">
        <v>2</v>
      </c>
      <c r="G321" s="19">
        <v>6</v>
      </c>
      <c r="H321" s="19">
        <v>5</v>
      </c>
      <c r="I321" s="19">
        <v>265</v>
      </c>
    </row>
    <row r="322" spans="1:9">
      <c r="B322" s="18">
        <v>21167777</v>
      </c>
      <c r="C322" s="19">
        <v>563</v>
      </c>
      <c r="D322" s="19">
        <v>5</v>
      </c>
      <c r="E322" s="19">
        <v>3581</v>
      </c>
      <c r="F322" s="19">
        <v>2</v>
      </c>
      <c r="G322" s="19">
        <v>6</v>
      </c>
      <c r="H322" s="19">
        <v>5</v>
      </c>
      <c r="I322" s="19">
        <v>265</v>
      </c>
    </row>
    <row r="323" spans="1:9">
      <c r="B323" s="18">
        <v>21168426</v>
      </c>
      <c r="C323" s="19">
        <v>559</v>
      </c>
      <c r="D323" s="19">
        <v>5</v>
      </c>
      <c r="E323" s="19">
        <v>4112</v>
      </c>
      <c r="F323" s="19">
        <v>2</v>
      </c>
      <c r="G323" s="19">
        <v>6</v>
      </c>
      <c r="H323" s="19">
        <v>5</v>
      </c>
      <c r="I323" s="19">
        <v>265</v>
      </c>
    </row>
    <row r="324" spans="1:9" ht="14">
      <c r="A324" s="15">
        <v>165</v>
      </c>
      <c r="B324" s="18">
        <v>21169180</v>
      </c>
      <c r="C324" s="19">
        <v>561</v>
      </c>
      <c r="D324" s="19">
        <v>5</v>
      </c>
      <c r="E324" s="19">
        <v>4003</v>
      </c>
      <c r="F324" s="19">
        <v>2</v>
      </c>
      <c r="G324" s="19">
        <v>6</v>
      </c>
      <c r="H324" s="19">
        <v>5</v>
      </c>
      <c r="I324" s="19">
        <v>265</v>
      </c>
    </row>
    <row r="325" spans="1:9">
      <c r="B325" s="18">
        <v>379049</v>
      </c>
      <c r="C325" s="19">
        <v>567</v>
      </c>
      <c r="D325" s="19">
        <v>5</v>
      </c>
      <c r="E325" s="19">
        <v>2884</v>
      </c>
      <c r="F325" s="19">
        <v>2</v>
      </c>
      <c r="G325" s="19">
        <v>6</v>
      </c>
      <c r="H325" s="19">
        <v>6</v>
      </c>
      <c r="I325" s="19">
        <v>266</v>
      </c>
    </row>
    <row r="326" spans="1:9">
      <c r="B326" s="18">
        <v>11922572</v>
      </c>
      <c r="C326" s="19">
        <v>564</v>
      </c>
      <c r="D326" s="19">
        <v>5</v>
      </c>
      <c r="E326" s="19">
        <v>3185</v>
      </c>
      <c r="F326" s="19">
        <v>2</v>
      </c>
      <c r="G326" s="19">
        <v>6</v>
      </c>
      <c r="H326" s="19">
        <v>6</v>
      </c>
      <c r="I326" s="19">
        <v>266</v>
      </c>
    </row>
    <row r="327" spans="1:9" ht="14">
      <c r="A327" s="15">
        <v>154</v>
      </c>
      <c r="B327" s="18">
        <v>21165506</v>
      </c>
      <c r="C327" s="19">
        <v>564</v>
      </c>
      <c r="D327" s="19">
        <v>5</v>
      </c>
      <c r="E327" s="19">
        <v>3244</v>
      </c>
      <c r="F327" s="19">
        <v>2</v>
      </c>
      <c r="G327" s="19">
        <v>6</v>
      </c>
      <c r="H327" s="19">
        <v>6</v>
      </c>
      <c r="I327" s="19">
        <v>266</v>
      </c>
    </row>
    <row r="328" spans="1:9">
      <c r="B328" s="18">
        <v>5524000</v>
      </c>
      <c r="C328" s="19">
        <v>561</v>
      </c>
      <c r="D328" s="19">
        <v>5</v>
      </c>
      <c r="E328" s="19">
        <v>2440</v>
      </c>
      <c r="F328" s="19">
        <v>2</v>
      </c>
      <c r="G328" s="19">
        <v>6</v>
      </c>
      <c r="H328" s="19">
        <v>7</v>
      </c>
      <c r="I328" s="19">
        <v>267</v>
      </c>
    </row>
    <row r="329" spans="1:9">
      <c r="B329" s="18">
        <v>5979260</v>
      </c>
      <c r="C329" s="19">
        <v>564</v>
      </c>
      <c r="D329" s="19">
        <v>5</v>
      </c>
      <c r="E329" s="19">
        <v>2519</v>
      </c>
      <c r="F329" s="19">
        <v>2</v>
      </c>
      <c r="G329" s="19">
        <v>6</v>
      </c>
      <c r="H329" s="19">
        <v>7</v>
      </c>
      <c r="I329" s="19">
        <v>267</v>
      </c>
    </row>
    <row r="330" spans="1:9" ht="14">
      <c r="A330" s="15">
        <v>32</v>
      </c>
      <c r="B330" s="18">
        <v>7869399</v>
      </c>
      <c r="C330" s="19">
        <v>563</v>
      </c>
      <c r="D330" s="19">
        <v>5</v>
      </c>
      <c r="E330" s="19">
        <v>2269</v>
      </c>
      <c r="F330" s="19">
        <v>2</v>
      </c>
      <c r="G330" s="19">
        <v>6</v>
      </c>
      <c r="H330" s="19">
        <v>7</v>
      </c>
      <c r="I330" s="19">
        <v>267</v>
      </c>
    </row>
    <row r="331" spans="1:9">
      <c r="B331" s="18">
        <v>8856550</v>
      </c>
      <c r="C331" s="19">
        <v>564</v>
      </c>
      <c r="D331" s="19">
        <v>5</v>
      </c>
      <c r="E331" s="19">
        <v>2557</v>
      </c>
      <c r="F331" s="19">
        <v>2</v>
      </c>
      <c r="G331" s="19">
        <v>6</v>
      </c>
      <c r="H331" s="19">
        <v>7</v>
      </c>
      <c r="I331" s="19">
        <v>267</v>
      </c>
    </row>
    <row r="332" spans="1:9">
      <c r="B332" s="18">
        <v>12796422</v>
      </c>
      <c r="C332" s="19">
        <v>566</v>
      </c>
      <c r="D332" s="19">
        <v>5</v>
      </c>
      <c r="E332" s="19">
        <v>2403</v>
      </c>
      <c r="F332" s="19">
        <v>2</v>
      </c>
      <c r="G332" s="19">
        <v>6</v>
      </c>
      <c r="H332" s="19">
        <v>7</v>
      </c>
      <c r="I332" s="19">
        <v>267</v>
      </c>
    </row>
    <row r="333" spans="1:9">
      <c r="B333" s="18">
        <v>20798451</v>
      </c>
      <c r="C333" s="19">
        <v>562</v>
      </c>
      <c r="D333" s="19">
        <v>5</v>
      </c>
      <c r="E333" s="19">
        <v>2141</v>
      </c>
      <c r="F333" s="19">
        <v>2</v>
      </c>
      <c r="G333" s="19">
        <v>6</v>
      </c>
      <c r="H333" s="19">
        <v>7</v>
      </c>
      <c r="I333" s="19">
        <v>267</v>
      </c>
    </row>
    <row r="334" spans="1:9">
      <c r="B334" s="18">
        <v>21159216</v>
      </c>
      <c r="C334" s="19">
        <v>561</v>
      </c>
      <c r="D334" s="19">
        <v>5</v>
      </c>
      <c r="E334" s="19">
        <v>2563</v>
      </c>
      <c r="F334" s="19">
        <v>2</v>
      </c>
      <c r="G334" s="19">
        <v>6</v>
      </c>
      <c r="H334" s="19">
        <v>7</v>
      </c>
      <c r="I334" s="19">
        <v>267</v>
      </c>
    </row>
    <row r="335" spans="1:9" ht="14">
      <c r="A335" s="15">
        <v>48</v>
      </c>
      <c r="B335" s="18">
        <v>321263</v>
      </c>
      <c r="C335" s="19">
        <v>565</v>
      </c>
      <c r="D335" s="19">
        <v>5</v>
      </c>
      <c r="E335" s="19">
        <v>1795</v>
      </c>
      <c r="F335" s="19">
        <v>2</v>
      </c>
      <c r="G335" s="19">
        <v>6</v>
      </c>
      <c r="H335" s="19">
        <v>8</v>
      </c>
      <c r="I335" s="19">
        <v>268</v>
      </c>
    </row>
    <row r="336" spans="1:9" ht="14">
      <c r="A336" s="15">
        <v>18</v>
      </c>
      <c r="B336" s="18">
        <v>5999510</v>
      </c>
      <c r="C336" s="19">
        <v>567</v>
      </c>
      <c r="D336" s="19">
        <v>5</v>
      </c>
      <c r="E336" s="19">
        <v>1590</v>
      </c>
      <c r="F336" s="19">
        <v>2</v>
      </c>
      <c r="G336" s="19">
        <v>6</v>
      </c>
      <c r="H336" s="19">
        <v>8</v>
      </c>
      <c r="I336" s="19">
        <v>268</v>
      </c>
    </row>
    <row r="337" spans="1:9">
      <c r="B337" s="18">
        <v>9802713</v>
      </c>
      <c r="C337" s="19">
        <v>566</v>
      </c>
      <c r="D337" s="19">
        <v>5</v>
      </c>
      <c r="E337" s="19">
        <v>1831</v>
      </c>
      <c r="F337" s="19">
        <v>2</v>
      </c>
      <c r="G337" s="19">
        <v>6</v>
      </c>
      <c r="H337" s="19">
        <v>8</v>
      </c>
      <c r="I337" s="19">
        <v>268</v>
      </c>
    </row>
    <row r="338" spans="1:9">
      <c r="B338" s="18">
        <v>16337792</v>
      </c>
      <c r="C338" s="19">
        <v>566</v>
      </c>
      <c r="D338" s="19">
        <v>5</v>
      </c>
      <c r="E338" s="19">
        <v>1717</v>
      </c>
      <c r="F338" s="19">
        <v>2</v>
      </c>
      <c r="G338" s="19">
        <v>6</v>
      </c>
      <c r="H338" s="19">
        <v>8</v>
      </c>
      <c r="I338" s="19">
        <v>268</v>
      </c>
    </row>
    <row r="339" spans="1:9">
      <c r="B339" s="18">
        <v>16351916</v>
      </c>
      <c r="C339" s="19">
        <v>564</v>
      </c>
      <c r="D339" s="19">
        <v>5</v>
      </c>
      <c r="E339" s="19">
        <v>1508</v>
      </c>
      <c r="F339" s="19">
        <v>2</v>
      </c>
      <c r="G339" s="19">
        <v>6</v>
      </c>
      <c r="H339" s="19">
        <v>8</v>
      </c>
      <c r="I339" s="19">
        <v>268</v>
      </c>
    </row>
    <row r="340" spans="1:9">
      <c r="B340" s="18">
        <v>20738239</v>
      </c>
      <c r="C340" s="19">
        <v>567</v>
      </c>
      <c r="D340" s="19">
        <v>5</v>
      </c>
      <c r="E340" s="19">
        <v>1884</v>
      </c>
      <c r="F340" s="19">
        <v>2</v>
      </c>
      <c r="G340" s="19">
        <v>6</v>
      </c>
      <c r="H340" s="19">
        <v>8</v>
      </c>
      <c r="I340" s="19">
        <v>268</v>
      </c>
    </row>
    <row r="341" spans="1:9">
      <c r="B341" s="18">
        <v>21161335</v>
      </c>
      <c r="C341" s="19">
        <v>560</v>
      </c>
      <c r="D341" s="19">
        <v>5</v>
      </c>
      <c r="E341" s="19">
        <v>1948</v>
      </c>
      <c r="F341" s="19">
        <v>2</v>
      </c>
      <c r="G341" s="19">
        <v>6</v>
      </c>
      <c r="H341" s="19">
        <v>8</v>
      </c>
      <c r="I341" s="19">
        <v>268</v>
      </c>
    </row>
    <row r="342" spans="1:9">
      <c r="B342" s="18">
        <v>21168359</v>
      </c>
      <c r="C342" s="19">
        <v>559</v>
      </c>
      <c r="D342" s="19">
        <v>5</v>
      </c>
      <c r="E342" s="19">
        <v>1601</v>
      </c>
      <c r="F342" s="19">
        <v>2</v>
      </c>
      <c r="G342" s="19">
        <v>6</v>
      </c>
      <c r="H342" s="19">
        <v>8</v>
      </c>
      <c r="I342" s="19">
        <v>268</v>
      </c>
    </row>
    <row r="343" spans="1:9">
      <c r="B343" s="18">
        <v>5473084</v>
      </c>
      <c r="C343" s="19">
        <v>559</v>
      </c>
      <c r="D343" s="19">
        <v>5</v>
      </c>
      <c r="E343" s="19">
        <v>1249</v>
      </c>
      <c r="F343" s="19">
        <v>2</v>
      </c>
      <c r="G343" s="19">
        <v>6</v>
      </c>
      <c r="H343" s="19">
        <v>9</v>
      </c>
      <c r="I343" s="19">
        <v>269</v>
      </c>
    </row>
    <row r="344" spans="1:9">
      <c r="B344" s="18">
        <v>8406197</v>
      </c>
      <c r="C344" s="19">
        <v>567</v>
      </c>
      <c r="D344" s="19">
        <v>5</v>
      </c>
      <c r="E344" s="19">
        <v>1315</v>
      </c>
      <c r="F344" s="19">
        <v>2</v>
      </c>
      <c r="G344" s="19">
        <v>6</v>
      </c>
      <c r="H344" s="19">
        <v>9</v>
      </c>
      <c r="I344" s="19">
        <v>269</v>
      </c>
    </row>
    <row r="345" spans="1:9">
      <c r="B345" s="18">
        <v>18701610</v>
      </c>
      <c r="C345" s="19">
        <v>564</v>
      </c>
      <c r="D345" s="19">
        <v>5</v>
      </c>
      <c r="E345" s="19">
        <v>1327</v>
      </c>
      <c r="F345" s="19">
        <v>2</v>
      </c>
      <c r="G345" s="19">
        <v>6</v>
      </c>
      <c r="H345" s="19">
        <v>9</v>
      </c>
      <c r="I345" s="19">
        <v>269</v>
      </c>
    </row>
    <row r="346" spans="1:9">
      <c r="B346" s="18">
        <v>342910</v>
      </c>
      <c r="C346" s="19">
        <v>564</v>
      </c>
      <c r="D346" s="19">
        <v>4</v>
      </c>
      <c r="E346" s="19">
        <v>66665</v>
      </c>
      <c r="F346" s="19">
        <v>2</v>
      </c>
      <c r="G346" s="19">
        <v>8</v>
      </c>
      <c r="H346" s="19">
        <v>1</v>
      </c>
      <c r="I346" s="19">
        <v>281</v>
      </c>
    </row>
    <row r="347" spans="1:9">
      <c r="B347" s="18">
        <v>10402541</v>
      </c>
      <c r="C347" s="19">
        <v>559</v>
      </c>
      <c r="D347" s="19">
        <v>4</v>
      </c>
      <c r="E347" s="19">
        <v>56705</v>
      </c>
      <c r="F347" s="19">
        <v>2</v>
      </c>
      <c r="G347" s="19">
        <v>8</v>
      </c>
      <c r="H347" s="19">
        <v>1</v>
      </c>
      <c r="I347" s="19">
        <v>281</v>
      </c>
    </row>
    <row r="348" spans="1:9">
      <c r="B348" s="18">
        <v>15101326</v>
      </c>
      <c r="C348" s="19">
        <v>564</v>
      </c>
      <c r="D348" s="19">
        <v>4</v>
      </c>
      <c r="E348" s="19">
        <v>63695</v>
      </c>
      <c r="F348" s="19">
        <v>2</v>
      </c>
      <c r="G348" s="19">
        <v>8</v>
      </c>
      <c r="H348" s="19">
        <v>1</v>
      </c>
      <c r="I348" s="19">
        <v>281</v>
      </c>
    </row>
    <row r="349" spans="1:9" ht="14">
      <c r="A349" s="15">
        <v>149</v>
      </c>
      <c r="B349" s="18">
        <v>21168541</v>
      </c>
      <c r="C349" s="19">
        <v>563</v>
      </c>
      <c r="D349" s="19">
        <v>4</v>
      </c>
      <c r="E349" s="19">
        <v>54516</v>
      </c>
      <c r="F349" s="19">
        <v>2</v>
      </c>
      <c r="G349" s="19">
        <v>8</v>
      </c>
      <c r="H349" s="19">
        <v>1</v>
      </c>
      <c r="I349" s="19">
        <v>281</v>
      </c>
    </row>
    <row r="350" spans="1:9">
      <c r="B350" s="18">
        <v>1669121</v>
      </c>
      <c r="C350" s="19">
        <v>566</v>
      </c>
      <c r="D350" s="19">
        <v>4</v>
      </c>
      <c r="E350" s="19">
        <v>43074</v>
      </c>
      <c r="F350" s="19">
        <v>2</v>
      </c>
      <c r="G350" s="19">
        <v>8</v>
      </c>
      <c r="H350" s="19">
        <v>2</v>
      </c>
      <c r="I350" s="19">
        <v>282</v>
      </c>
    </row>
    <row r="351" spans="1:9">
      <c r="B351" s="18">
        <v>13586343</v>
      </c>
      <c r="C351" s="19">
        <v>567</v>
      </c>
      <c r="D351" s="19">
        <v>4</v>
      </c>
      <c r="E351" s="19">
        <v>21385</v>
      </c>
      <c r="F351" s="19">
        <v>2</v>
      </c>
      <c r="G351" s="19">
        <v>8</v>
      </c>
      <c r="H351" s="19">
        <v>2</v>
      </c>
      <c r="I351" s="19">
        <v>282</v>
      </c>
    </row>
    <row r="352" spans="1:9">
      <c r="B352" s="18">
        <v>21167405</v>
      </c>
      <c r="C352" s="19">
        <v>561</v>
      </c>
      <c r="D352" s="19">
        <v>4</v>
      </c>
      <c r="E352" s="19">
        <v>25611</v>
      </c>
      <c r="F352" s="19">
        <v>2</v>
      </c>
      <c r="G352" s="19">
        <v>8</v>
      </c>
      <c r="H352" s="19">
        <v>2</v>
      </c>
      <c r="I352" s="19">
        <v>282</v>
      </c>
    </row>
    <row r="353" spans="1:9">
      <c r="B353" s="18">
        <v>21173962</v>
      </c>
      <c r="C353" s="19">
        <v>564</v>
      </c>
      <c r="D353" s="19">
        <v>4</v>
      </c>
      <c r="E353" s="19">
        <v>36238</v>
      </c>
      <c r="F353" s="19">
        <v>2</v>
      </c>
      <c r="G353" s="19">
        <v>8</v>
      </c>
      <c r="H353" s="19">
        <v>2</v>
      </c>
      <c r="I353" s="19">
        <v>282</v>
      </c>
    </row>
    <row r="354" spans="1:9">
      <c r="B354" s="18">
        <v>12136153</v>
      </c>
      <c r="C354" s="19">
        <v>566</v>
      </c>
      <c r="D354" s="19">
        <v>4</v>
      </c>
      <c r="E354" s="19">
        <v>7836</v>
      </c>
      <c r="F354" s="19">
        <v>2</v>
      </c>
      <c r="G354" s="19">
        <v>8</v>
      </c>
      <c r="H354" s="19">
        <v>3</v>
      </c>
      <c r="I354" s="19">
        <v>283</v>
      </c>
    </row>
    <row r="355" spans="1:9">
      <c r="B355" s="18">
        <v>12945209</v>
      </c>
      <c r="C355" s="19">
        <v>560</v>
      </c>
      <c r="D355" s="19">
        <v>4</v>
      </c>
      <c r="E355" s="19">
        <v>7668</v>
      </c>
      <c r="F355" s="19">
        <v>2</v>
      </c>
      <c r="G355" s="19">
        <v>8</v>
      </c>
      <c r="H355" s="19">
        <v>3</v>
      </c>
      <c r="I355" s="19">
        <v>283</v>
      </c>
    </row>
    <row r="356" spans="1:9">
      <c r="B356" s="18">
        <v>9633263</v>
      </c>
      <c r="C356" s="19">
        <v>559</v>
      </c>
      <c r="D356" s="19">
        <v>4</v>
      </c>
      <c r="E356" s="19">
        <v>5298</v>
      </c>
      <c r="F356" s="19">
        <v>2</v>
      </c>
      <c r="G356" s="19">
        <v>8</v>
      </c>
      <c r="H356" s="19">
        <v>4</v>
      </c>
      <c r="I356" s="19">
        <v>284</v>
      </c>
    </row>
    <row r="357" spans="1:9">
      <c r="B357" s="18">
        <v>20878409</v>
      </c>
      <c r="C357" s="19">
        <v>560</v>
      </c>
      <c r="D357" s="19">
        <v>4</v>
      </c>
      <c r="E357" s="19">
        <v>5922</v>
      </c>
      <c r="F357" s="19">
        <v>2</v>
      </c>
      <c r="G357" s="19">
        <v>8</v>
      </c>
      <c r="H357" s="19">
        <v>4</v>
      </c>
      <c r="I357" s="19">
        <v>284</v>
      </c>
    </row>
    <row r="358" spans="1:9">
      <c r="B358" s="18">
        <v>7007699</v>
      </c>
      <c r="C358" s="19">
        <v>565</v>
      </c>
      <c r="D358" s="19">
        <v>4</v>
      </c>
      <c r="E358" s="19">
        <v>3742</v>
      </c>
      <c r="F358" s="19">
        <v>2</v>
      </c>
      <c r="G358" s="19">
        <v>8</v>
      </c>
      <c r="H358" s="19">
        <v>5</v>
      </c>
      <c r="I358" s="19">
        <v>285</v>
      </c>
    </row>
    <row r="359" spans="1:9">
      <c r="B359" s="18">
        <v>20105560</v>
      </c>
      <c r="C359" s="19">
        <v>567</v>
      </c>
      <c r="D359" s="19">
        <v>4</v>
      </c>
      <c r="E359" s="19">
        <v>3936</v>
      </c>
      <c r="F359" s="19">
        <v>2</v>
      </c>
      <c r="G359" s="19">
        <v>8</v>
      </c>
      <c r="H359" s="19">
        <v>5</v>
      </c>
      <c r="I359" s="19">
        <v>285</v>
      </c>
    </row>
    <row r="360" spans="1:9">
      <c r="B360" s="18">
        <v>20597134</v>
      </c>
      <c r="C360" s="19">
        <v>566</v>
      </c>
      <c r="D360" s="19">
        <v>4</v>
      </c>
      <c r="E360" s="19">
        <v>4189</v>
      </c>
      <c r="F360" s="19">
        <v>2</v>
      </c>
      <c r="G360" s="19">
        <v>8</v>
      </c>
      <c r="H360" s="19">
        <v>5</v>
      </c>
      <c r="I360" s="19">
        <v>285</v>
      </c>
    </row>
    <row r="361" spans="1:9">
      <c r="B361" s="18">
        <v>7856048</v>
      </c>
      <c r="C361" s="19">
        <v>564</v>
      </c>
      <c r="D361" s="19">
        <v>4</v>
      </c>
      <c r="E361" s="19">
        <v>2823</v>
      </c>
      <c r="F361" s="19">
        <v>2</v>
      </c>
      <c r="G361" s="19">
        <v>8</v>
      </c>
      <c r="H361" s="19">
        <v>6</v>
      </c>
      <c r="I361" s="19">
        <v>286</v>
      </c>
    </row>
    <row r="362" spans="1:9">
      <c r="B362" s="18">
        <v>15754961</v>
      </c>
      <c r="C362" s="19">
        <v>564</v>
      </c>
      <c r="D362" s="19">
        <v>4</v>
      </c>
      <c r="E362" s="19">
        <v>2874</v>
      </c>
      <c r="F362" s="19">
        <v>2</v>
      </c>
      <c r="G362" s="19">
        <v>8</v>
      </c>
      <c r="H362" s="19">
        <v>6</v>
      </c>
      <c r="I362" s="19">
        <v>286</v>
      </c>
    </row>
    <row r="363" spans="1:9">
      <c r="B363" s="18">
        <v>21166918</v>
      </c>
      <c r="C363" s="19">
        <v>562</v>
      </c>
      <c r="D363" s="19">
        <v>4</v>
      </c>
      <c r="E363" s="19">
        <v>3187</v>
      </c>
      <c r="F363" s="19">
        <v>2</v>
      </c>
      <c r="G363" s="19">
        <v>8</v>
      </c>
      <c r="H363" s="19">
        <v>6</v>
      </c>
      <c r="I363" s="19">
        <v>286</v>
      </c>
    </row>
    <row r="364" spans="1:9" ht="14">
      <c r="A364" s="15">
        <v>129</v>
      </c>
      <c r="B364" s="18">
        <v>20187885</v>
      </c>
      <c r="C364" s="19">
        <v>561</v>
      </c>
      <c r="D364" s="19">
        <v>4</v>
      </c>
      <c r="E364" s="19">
        <v>2223</v>
      </c>
      <c r="F364" s="19">
        <v>2</v>
      </c>
      <c r="G364" s="19">
        <v>8</v>
      </c>
      <c r="H364" s="19">
        <v>7</v>
      </c>
      <c r="I364" s="19">
        <v>287</v>
      </c>
    </row>
    <row r="365" spans="1:9">
      <c r="B365" s="18">
        <v>21174095</v>
      </c>
      <c r="C365" s="19">
        <v>566</v>
      </c>
      <c r="D365" s="19">
        <v>4</v>
      </c>
      <c r="E365" s="19">
        <v>2359</v>
      </c>
      <c r="F365" s="19">
        <v>2</v>
      </c>
      <c r="G365" s="19">
        <v>8</v>
      </c>
      <c r="H365" s="19">
        <v>7</v>
      </c>
      <c r="I365" s="19">
        <v>287</v>
      </c>
    </row>
    <row r="366" spans="1:9">
      <c r="B366" s="18">
        <v>6565525</v>
      </c>
      <c r="C366" s="19">
        <v>561</v>
      </c>
      <c r="D366" s="19">
        <v>4</v>
      </c>
      <c r="E366" s="19">
        <v>1562</v>
      </c>
      <c r="F366" s="19">
        <v>2</v>
      </c>
      <c r="G366" s="19">
        <v>8</v>
      </c>
      <c r="H366" s="19">
        <v>8</v>
      </c>
      <c r="I366" s="19">
        <v>288</v>
      </c>
    </row>
    <row r="367" spans="1:9">
      <c r="B367" s="18">
        <v>12394513</v>
      </c>
      <c r="C367" s="19">
        <v>561</v>
      </c>
      <c r="D367" s="19">
        <v>4</v>
      </c>
      <c r="E367" s="19">
        <v>1941</v>
      </c>
      <c r="F367" s="19">
        <v>2</v>
      </c>
      <c r="G367" s="19">
        <v>8</v>
      </c>
      <c r="H367" s="19">
        <v>8</v>
      </c>
      <c r="I367" s="19">
        <v>288</v>
      </c>
    </row>
    <row r="368" spans="1:9">
      <c r="B368" s="18">
        <v>13043778</v>
      </c>
      <c r="C368" s="19">
        <v>559</v>
      </c>
      <c r="D368" s="19">
        <v>4</v>
      </c>
      <c r="E368" s="19">
        <v>1673</v>
      </c>
      <c r="F368" s="19">
        <v>2</v>
      </c>
      <c r="G368" s="19">
        <v>8</v>
      </c>
      <c r="H368" s="19">
        <v>8</v>
      </c>
      <c r="I368" s="19">
        <v>288</v>
      </c>
    </row>
    <row r="369" spans="1:9" ht="14">
      <c r="A369" s="15">
        <v>70</v>
      </c>
      <c r="B369" s="18">
        <v>17924181</v>
      </c>
      <c r="C369" s="19">
        <v>561</v>
      </c>
      <c r="D369" s="19">
        <v>4</v>
      </c>
      <c r="E369" s="19">
        <v>1605</v>
      </c>
      <c r="F369" s="19">
        <v>2</v>
      </c>
      <c r="G369" s="19">
        <v>8</v>
      </c>
      <c r="H369" s="19">
        <v>8</v>
      </c>
      <c r="I369" s="19">
        <v>288</v>
      </c>
    </row>
    <row r="370" spans="1:9">
      <c r="B370" s="18">
        <v>19330012</v>
      </c>
      <c r="C370" s="19">
        <v>560</v>
      </c>
      <c r="D370" s="19">
        <v>4</v>
      </c>
      <c r="E370" s="19">
        <v>1644</v>
      </c>
      <c r="F370" s="19">
        <v>2</v>
      </c>
      <c r="G370" s="19">
        <v>8</v>
      </c>
      <c r="H370" s="19">
        <v>8</v>
      </c>
      <c r="I370" s="19">
        <v>288</v>
      </c>
    </row>
    <row r="371" spans="1:9">
      <c r="B371" s="18">
        <v>21072816</v>
      </c>
      <c r="C371" s="19">
        <v>565</v>
      </c>
      <c r="D371" s="19">
        <v>4</v>
      </c>
      <c r="E371" s="19">
        <v>1535</v>
      </c>
      <c r="F371" s="19">
        <v>2</v>
      </c>
      <c r="G371" s="19">
        <v>8</v>
      </c>
      <c r="H371" s="19">
        <v>8</v>
      </c>
      <c r="I371" s="19">
        <v>288</v>
      </c>
    </row>
    <row r="372" spans="1:9">
      <c r="B372" s="18">
        <v>21165181</v>
      </c>
      <c r="C372" s="19">
        <v>565</v>
      </c>
      <c r="D372" s="19">
        <v>4</v>
      </c>
      <c r="E372" s="19">
        <v>1548</v>
      </c>
      <c r="F372" s="19">
        <v>2</v>
      </c>
      <c r="G372" s="19">
        <v>8</v>
      </c>
      <c r="H372" s="19">
        <v>8</v>
      </c>
      <c r="I372" s="19">
        <v>288</v>
      </c>
    </row>
    <row r="373" spans="1:9" ht="14">
      <c r="A373" s="15">
        <v>4</v>
      </c>
      <c r="B373" s="18">
        <v>21166661</v>
      </c>
      <c r="C373" s="19">
        <v>560</v>
      </c>
      <c r="D373" s="19">
        <v>4</v>
      </c>
      <c r="E373" s="19">
        <v>1625</v>
      </c>
      <c r="F373" s="19">
        <v>2</v>
      </c>
      <c r="G373" s="19">
        <v>8</v>
      </c>
      <c r="H373" s="19">
        <v>8</v>
      </c>
      <c r="I373" s="19">
        <v>288</v>
      </c>
    </row>
    <row r="374" spans="1:9" ht="14">
      <c r="A374" s="15">
        <v>76</v>
      </c>
      <c r="B374" s="18">
        <v>21167796</v>
      </c>
      <c r="C374" s="19">
        <v>567</v>
      </c>
      <c r="D374" s="19">
        <v>4</v>
      </c>
      <c r="E374" s="19">
        <v>1860</v>
      </c>
      <c r="F374" s="19">
        <v>2</v>
      </c>
      <c r="G374" s="19">
        <v>8</v>
      </c>
      <c r="H374" s="19">
        <v>8</v>
      </c>
      <c r="I374" s="19">
        <v>288</v>
      </c>
    </row>
    <row r="375" spans="1:9">
      <c r="B375" s="18">
        <v>21169466</v>
      </c>
      <c r="C375" s="19">
        <v>561</v>
      </c>
      <c r="D375" s="19">
        <v>4</v>
      </c>
      <c r="E375" s="19">
        <v>1890</v>
      </c>
      <c r="F375" s="19">
        <v>2</v>
      </c>
      <c r="G375" s="19">
        <v>8</v>
      </c>
      <c r="H375" s="19">
        <v>8</v>
      </c>
      <c r="I375" s="19">
        <v>288</v>
      </c>
    </row>
    <row r="376" spans="1:9">
      <c r="B376" s="18">
        <v>807407</v>
      </c>
      <c r="C376" s="19">
        <v>560</v>
      </c>
      <c r="D376" s="19">
        <v>4</v>
      </c>
      <c r="E376" s="19">
        <v>1315</v>
      </c>
      <c r="F376" s="19">
        <v>2</v>
      </c>
      <c r="G376" s="19">
        <v>8</v>
      </c>
      <c r="H376" s="19">
        <v>9</v>
      </c>
      <c r="I376" s="19">
        <v>289</v>
      </c>
    </row>
    <row r="377" spans="1:9">
      <c r="B377" s="18">
        <v>14210259</v>
      </c>
      <c r="C377" s="19">
        <v>563</v>
      </c>
      <c r="D377" s="19">
        <v>4</v>
      </c>
      <c r="E377" s="19">
        <v>1379</v>
      </c>
      <c r="F377" s="19">
        <v>2</v>
      </c>
      <c r="G377" s="19">
        <v>8</v>
      </c>
      <c r="H377" s="19">
        <v>9</v>
      </c>
      <c r="I377" s="19">
        <v>289</v>
      </c>
    </row>
    <row r="378" spans="1:9">
      <c r="B378" s="18">
        <v>17203176</v>
      </c>
      <c r="C378" s="19">
        <v>560</v>
      </c>
      <c r="D378" s="19">
        <v>4</v>
      </c>
      <c r="E378" s="19">
        <v>1174</v>
      </c>
      <c r="F378" s="19">
        <v>2</v>
      </c>
      <c r="G378" s="19">
        <v>8</v>
      </c>
      <c r="H378" s="19">
        <v>9</v>
      </c>
      <c r="I378" s="19">
        <v>289</v>
      </c>
    </row>
    <row r="379" spans="1:9">
      <c r="B379" s="18">
        <v>21167033</v>
      </c>
      <c r="C379" s="19">
        <v>565</v>
      </c>
      <c r="D379" s="19">
        <v>4</v>
      </c>
      <c r="E379" s="19">
        <v>1262</v>
      </c>
      <c r="F379" s="19">
        <v>2</v>
      </c>
      <c r="G379" s="19">
        <v>8</v>
      </c>
      <c r="H379" s="19">
        <v>9</v>
      </c>
      <c r="I379" s="19">
        <v>289</v>
      </c>
    </row>
    <row r="380" spans="1:9">
      <c r="B380" s="18">
        <v>20912633</v>
      </c>
      <c r="C380" s="19">
        <v>564</v>
      </c>
      <c r="D380" s="19">
        <v>3</v>
      </c>
      <c r="E380" s="19">
        <v>68685</v>
      </c>
      <c r="F380" s="19">
        <v>2</v>
      </c>
      <c r="G380" s="19">
        <v>9</v>
      </c>
      <c r="H380" s="19">
        <v>1</v>
      </c>
      <c r="I380" s="19">
        <v>291</v>
      </c>
    </row>
    <row r="381" spans="1:9">
      <c r="B381" s="18">
        <v>11158438</v>
      </c>
      <c r="C381" s="19">
        <v>563</v>
      </c>
      <c r="D381" s="19">
        <v>3</v>
      </c>
      <c r="E381" s="19">
        <v>41586</v>
      </c>
      <c r="F381" s="19">
        <v>2</v>
      </c>
      <c r="G381" s="19">
        <v>9</v>
      </c>
      <c r="H381" s="19">
        <v>2</v>
      </c>
      <c r="I381" s="19">
        <v>292</v>
      </c>
    </row>
    <row r="382" spans="1:9">
      <c r="B382" s="18">
        <v>255758</v>
      </c>
      <c r="C382" s="19">
        <v>561</v>
      </c>
      <c r="D382" s="19">
        <v>3</v>
      </c>
      <c r="E382" s="19">
        <v>8427</v>
      </c>
      <c r="F382" s="19">
        <v>2</v>
      </c>
      <c r="G382" s="19">
        <v>9</v>
      </c>
      <c r="H382" s="19">
        <v>3</v>
      </c>
      <c r="I382" s="19">
        <v>293</v>
      </c>
    </row>
    <row r="383" spans="1:9">
      <c r="B383" s="18">
        <v>9005567</v>
      </c>
      <c r="C383" s="19">
        <v>565</v>
      </c>
      <c r="D383" s="19">
        <v>3</v>
      </c>
      <c r="E383" s="19">
        <v>2105</v>
      </c>
      <c r="F383" s="19">
        <v>2</v>
      </c>
      <c r="G383" s="19">
        <v>9</v>
      </c>
      <c r="H383" s="19">
        <v>7</v>
      </c>
      <c r="I383" s="19">
        <v>297</v>
      </c>
    </row>
    <row r="384" spans="1:9">
      <c r="B384" s="18">
        <v>14846754</v>
      </c>
      <c r="C384" s="19">
        <v>560</v>
      </c>
      <c r="D384" s="19">
        <v>3</v>
      </c>
      <c r="E384" s="19">
        <v>1636</v>
      </c>
      <c r="F384" s="19">
        <v>2</v>
      </c>
      <c r="G384" s="19">
        <v>9</v>
      </c>
      <c r="H384" s="19">
        <v>8</v>
      </c>
      <c r="I384" s="19">
        <v>298</v>
      </c>
    </row>
    <row r="385" spans="1:9">
      <c r="B385" s="18">
        <v>12322076</v>
      </c>
      <c r="C385" s="19">
        <v>564</v>
      </c>
      <c r="D385" s="19">
        <v>3</v>
      </c>
      <c r="E385" s="19">
        <v>1054</v>
      </c>
      <c r="F385" s="19">
        <v>2</v>
      </c>
      <c r="G385" s="19">
        <v>9</v>
      </c>
      <c r="H385" s="19">
        <v>9</v>
      </c>
      <c r="I385" s="19">
        <v>299</v>
      </c>
    </row>
    <row r="386" spans="1:9">
      <c r="B386" s="18">
        <v>12730369</v>
      </c>
      <c r="C386" s="19">
        <v>560</v>
      </c>
      <c r="D386" s="19">
        <v>3</v>
      </c>
      <c r="E386" s="19">
        <v>1215</v>
      </c>
      <c r="F386" s="19">
        <v>2</v>
      </c>
      <c r="G386" s="19">
        <v>9</v>
      </c>
      <c r="H386" s="19">
        <v>9</v>
      </c>
      <c r="I386" s="19">
        <v>299</v>
      </c>
    </row>
    <row r="387" spans="1:9">
      <c r="B387" s="18">
        <v>20999005</v>
      </c>
      <c r="C387" s="19">
        <v>565</v>
      </c>
      <c r="D387" s="19">
        <v>3</v>
      </c>
      <c r="E387" s="19">
        <v>1292</v>
      </c>
      <c r="F387" s="19">
        <v>2</v>
      </c>
      <c r="G387" s="19">
        <v>9</v>
      </c>
      <c r="H387" s="19">
        <v>9</v>
      </c>
      <c r="I387" s="19">
        <v>299</v>
      </c>
    </row>
    <row r="388" spans="1:9" ht="14">
      <c r="A388" s="15">
        <v>11</v>
      </c>
      <c r="B388" s="18">
        <v>21172893</v>
      </c>
      <c r="C388" s="19">
        <v>561</v>
      </c>
      <c r="D388" s="19">
        <v>3</v>
      </c>
      <c r="E388" s="19">
        <v>1411</v>
      </c>
      <c r="F388" s="19">
        <v>2</v>
      </c>
      <c r="G388" s="19">
        <v>9</v>
      </c>
      <c r="H388" s="19">
        <v>9</v>
      </c>
      <c r="I388" s="19">
        <v>299</v>
      </c>
    </row>
    <row r="389" spans="1:9">
      <c r="B389" s="18">
        <v>21173666</v>
      </c>
      <c r="C389" s="19">
        <v>561</v>
      </c>
      <c r="D389" s="19">
        <v>3</v>
      </c>
      <c r="E389" s="19">
        <v>1258</v>
      </c>
      <c r="F389" s="19">
        <v>2</v>
      </c>
      <c r="G389" s="19">
        <v>9</v>
      </c>
      <c r="H389" s="19">
        <v>9</v>
      </c>
      <c r="I389" s="19">
        <v>299</v>
      </c>
    </row>
    <row r="390" spans="1:9">
      <c r="B390" s="18">
        <v>322768</v>
      </c>
      <c r="C390" s="19">
        <v>574</v>
      </c>
      <c r="D390" s="19">
        <v>10</v>
      </c>
      <c r="E390" s="19">
        <v>92310</v>
      </c>
      <c r="F390" s="19">
        <v>3</v>
      </c>
      <c r="G390" s="19">
        <v>1</v>
      </c>
      <c r="H390" s="19">
        <v>1</v>
      </c>
      <c r="I390" s="19">
        <v>311</v>
      </c>
    </row>
    <row r="391" spans="1:9" ht="14">
      <c r="A391" s="15">
        <v>170</v>
      </c>
      <c r="B391" s="18">
        <v>13060317</v>
      </c>
      <c r="C391" s="19">
        <v>572</v>
      </c>
      <c r="D391" s="19">
        <v>9</v>
      </c>
      <c r="E391" s="19">
        <v>53463</v>
      </c>
      <c r="F391" s="19">
        <v>3</v>
      </c>
      <c r="G391" s="19">
        <v>1</v>
      </c>
      <c r="H391" s="19">
        <v>1</v>
      </c>
      <c r="I391" s="19">
        <v>311</v>
      </c>
    </row>
    <row r="392" spans="1:9">
      <c r="B392" s="18">
        <v>17880413</v>
      </c>
      <c r="C392" s="19">
        <v>574</v>
      </c>
      <c r="D392" s="19">
        <v>11</v>
      </c>
      <c r="E392" s="19">
        <v>66691</v>
      </c>
      <c r="F392" s="19">
        <v>3</v>
      </c>
      <c r="G392" s="19">
        <v>1</v>
      </c>
      <c r="H392" s="19">
        <v>1</v>
      </c>
      <c r="I392" s="19">
        <v>311</v>
      </c>
    </row>
    <row r="393" spans="1:9">
      <c r="B393" s="18">
        <v>18966374</v>
      </c>
      <c r="C393" s="19">
        <v>570</v>
      </c>
      <c r="D393" s="19">
        <v>10</v>
      </c>
      <c r="E393" s="19">
        <v>54008</v>
      </c>
      <c r="F393" s="19">
        <v>3</v>
      </c>
      <c r="G393" s="19">
        <v>1</v>
      </c>
      <c r="H393" s="19">
        <v>1</v>
      </c>
      <c r="I393" s="19">
        <v>311</v>
      </c>
    </row>
    <row r="394" spans="1:9">
      <c r="B394" s="18">
        <v>21163530</v>
      </c>
      <c r="C394" s="19">
        <v>571</v>
      </c>
      <c r="D394" s="19">
        <v>9</v>
      </c>
      <c r="E394" s="19">
        <v>55615</v>
      </c>
      <c r="F394" s="19">
        <v>3</v>
      </c>
      <c r="G394" s="19">
        <v>1</v>
      </c>
      <c r="H394" s="19">
        <v>1</v>
      </c>
      <c r="I394" s="19">
        <v>311</v>
      </c>
    </row>
    <row r="395" spans="1:9">
      <c r="B395" s="18">
        <v>21165363</v>
      </c>
      <c r="C395" s="19">
        <v>569</v>
      </c>
      <c r="D395" s="19">
        <v>9</v>
      </c>
      <c r="E395" s="19">
        <v>72251</v>
      </c>
      <c r="F395" s="19">
        <v>3</v>
      </c>
      <c r="G395" s="19">
        <v>1</v>
      </c>
      <c r="H395" s="19">
        <v>1</v>
      </c>
      <c r="I395" s="19">
        <v>311</v>
      </c>
    </row>
    <row r="396" spans="1:9">
      <c r="B396" s="18">
        <v>7221566</v>
      </c>
      <c r="C396" s="19">
        <v>572</v>
      </c>
      <c r="D396" s="19">
        <v>11</v>
      </c>
      <c r="E396" s="19">
        <v>22475</v>
      </c>
      <c r="F396" s="19">
        <v>3</v>
      </c>
      <c r="G396" s="19">
        <v>1</v>
      </c>
      <c r="H396" s="19">
        <v>2</v>
      </c>
      <c r="I396" s="19">
        <v>312</v>
      </c>
    </row>
    <row r="397" spans="1:9">
      <c r="B397" s="18">
        <v>15429900</v>
      </c>
      <c r="C397" s="19">
        <v>576</v>
      </c>
      <c r="D397" s="19">
        <v>12</v>
      </c>
      <c r="E397" s="19">
        <v>23919</v>
      </c>
      <c r="F397" s="19">
        <v>3</v>
      </c>
      <c r="G397" s="19">
        <v>1</v>
      </c>
      <c r="H397" s="19">
        <v>2</v>
      </c>
      <c r="I397" s="19">
        <v>312</v>
      </c>
    </row>
    <row r="398" spans="1:9">
      <c r="B398" s="18">
        <v>16166261</v>
      </c>
      <c r="C398" s="19">
        <v>572</v>
      </c>
      <c r="D398" s="19">
        <v>10</v>
      </c>
      <c r="E398" s="19">
        <v>20434</v>
      </c>
      <c r="F398" s="19">
        <v>3</v>
      </c>
      <c r="G398" s="19">
        <v>1</v>
      </c>
      <c r="H398" s="19">
        <v>2</v>
      </c>
      <c r="I398" s="19">
        <v>312</v>
      </c>
    </row>
    <row r="399" spans="1:9">
      <c r="B399" s="18">
        <v>21166193</v>
      </c>
      <c r="C399" s="19">
        <v>572</v>
      </c>
      <c r="D399" s="19">
        <v>10</v>
      </c>
      <c r="E399" s="19">
        <v>23498</v>
      </c>
      <c r="F399" s="19">
        <v>3</v>
      </c>
      <c r="G399" s="19">
        <v>1</v>
      </c>
      <c r="H399" s="19">
        <v>2</v>
      </c>
      <c r="I399" s="19">
        <v>312</v>
      </c>
    </row>
    <row r="400" spans="1:9">
      <c r="B400" s="18">
        <v>21170908</v>
      </c>
      <c r="C400" s="19">
        <v>577</v>
      </c>
      <c r="D400" s="19">
        <v>10</v>
      </c>
      <c r="E400" s="19">
        <v>12932</v>
      </c>
      <c r="F400" s="19">
        <v>3</v>
      </c>
      <c r="G400" s="19">
        <v>1</v>
      </c>
      <c r="H400" s="19">
        <v>2</v>
      </c>
      <c r="I400" s="19">
        <v>312</v>
      </c>
    </row>
    <row r="401" spans="1:9">
      <c r="B401" s="18">
        <v>14676044</v>
      </c>
      <c r="C401" s="19">
        <v>573</v>
      </c>
      <c r="D401" s="19">
        <v>9</v>
      </c>
      <c r="E401" s="19">
        <v>8388</v>
      </c>
      <c r="F401" s="19">
        <v>3</v>
      </c>
      <c r="G401" s="19">
        <v>1</v>
      </c>
      <c r="H401" s="19">
        <v>3</v>
      </c>
      <c r="I401" s="19">
        <v>313</v>
      </c>
    </row>
    <row r="402" spans="1:9">
      <c r="B402" s="18">
        <v>20990835</v>
      </c>
      <c r="C402" s="19">
        <v>577</v>
      </c>
      <c r="D402" s="19">
        <v>10</v>
      </c>
      <c r="E402" s="19">
        <v>10575</v>
      </c>
      <c r="F402" s="19">
        <v>3</v>
      </c>
      <c r="G402" s="19">
        <v>1</v>
      </c>
      <c r="H402" s="19">
        <v>3</v>
      </c>
      <c r="I402" s="19">
        <v>313</v>
      </c>
    </row>
    <row r="403" spans="1:9" ht="14">
      <c r="A403" s="15">
        <v>98</v>
      </c>
      <c r="B403" s="18">
        <v>21167367</v>
      </c>
      <c r="C403" s="19">
        <v>569</v>
      </c>
      <c r="D403" s="19">
        <v>10</v>
      </c>
      <c r="E403" s="19">
        <v>7527</v>
      </c>
      <c r="F403" s="19">
        <v>3</v>
      </c>
      <c r="G403" s="19">
        <v>1</v>
      </c>
      <c r="H403" s="19">
        <v>3</v>
      </c>
      <c r="I403" s="19">
        <v>313</v>
      </c>
    </row>
    <row r="404" spans="1:9">
      <c r="B404" s="18">
        <v>21172969</v>
      </c>
      <c r="C404" s="19">
        <v>569</v>
      </c>
      <c r="D404" s="19">
        <v>13</v>
      </c>
      <c r="E404" s="19">
        <v>7087</v>
      </c>
      <c r="F404" s="19">
        <v>3</v>
      </c>
      <c r="G404" s="19">
        <v>1</v>
      </c>
      <c r="H404" s="19">
        <v>3</v>
      </c>
      <c r="I404" s="19">
        <v>313</v>
      </c>
    </row>
    <row r="405" spans="1:9">
      <c r="B405" s="18">
        <v>6962718</v>
      </c>
      <c r="C405" s="19">
        <v>570</v>
      </c>
      <c r="D405" s="19">
        <v>10</v>
      </c>
      <c r="E405" s="19">
        <v>5004</v>
      </c>
      <c r="F405" s="19">
        <v>3</v>
      </c>
      <c r="G405" s="19">
        <v>1</v>
      </c>
      <c r="H405" s="19">
        <v>4</v>
      </c>
      <c r="I405" s="19">
        <v>314</v>
      </c>
    </row>
    <row r="406" spans="1:9">
      <c r="B406" s="18">
        <v>13243892</v>
      </c>
      <c r="C406" s="19">
        <v>569</v>
      </c>
      <c r="D406" s="19">
        <v>9</v>
      </c>
      <c r="E406" s="19">
        <v>4292</v>
      </c>
      <c r="F406" s="19">
        <v>3</v>
      </c>
      <c r="G406" s="19">
        <v>1</v>
      </c>
      <c r="H406" s="19">
        <v>4</v>
      </c>
      <c r="I406" s="19">
        <v>314</v>
      </c>
    </row>
    <row r="407" spans="1:9">
      <c r="B407" s="18">
        <v>15089825</v>
      </c>
      <c r="C407" s="19">
        <v>570</v>
      </c>
      <c r="D407" s="19">
        <v>9</v>
      </c>
      <c r="E407" s="19">
        <v>5745</v>
      </c>
      <c r="F407" s="19">
        <v>3</v>
      </c>
      <c r="G407" s="19">
        <v>1</v>
      </c>
      <c r="H407" s="19">
        <v>4</v>
      </c>
      <c r="I407" s="19">
        <v>314</v>
      </c>
    </row>
    <row r="408" spans="1:9" ht="14">
      <c r="A408" s="15">
        <v>84</v>
      </c>
      <c r="B408" s="18">
        <v>17161632</v>
      </c>
      <c r="C408" s="19">
        <v>574</v>
      </c>
      <c r="D408" s="19">
        <v>10</v>
      </c>
      <c r="E408" s="19">
        <v>4563</v>
      </c>
      <c r="F408" s="19">
        <v>3</v>
      </c>
      <c r="G408" s="19">
        <v>1</v>
      </c>
      <c r="H408" s="19">
        <v>4</v>
      </c>
      <c r="I408" s="19">
        <v>314</v>
      </c>
    </row>
    <row r="409" spans="1:9">
      <c r="B409" s="18">
        <v>16958110</v>
      </c>
      <c r="C409" s="19">
        <v>573</v>
      </c>
      <c r="D409" s="19">
        <v>10</v>
      </c>
      <c r="E409" s="19">
        <v>3423</v>
      </c>
      <c r="F409" s="19">
        <v>3</v>
      </c>
      <c r="G409" s="19">
        <v>1</v>
      </c>
      <c r="H409" s="19">
        <v>5</v>
      </c>
      <c r="I409" s="19">
        <v>315</v>
      </c>
    </row>
    <row r="410" spans="1:9">
      <c r="B410" s="18">
        <v>21165267</v>
      </c>
      <c r="C410" s="19">
        <v>574</v>
      </c>
      <c r="D410" s="19">
        <v>10</v>
      </c>
      <c r="E410" s="19">
        <v>3921</v>
      </c>
      <c r="F410" s="19">
        <v>3</v>
      </c>
      <c r="G410" s="19">
        <v>1</v>
      </c>
      <c r="H410" s="19">
        <v>5</v>
      </c>
      <c r="I410" s="19">
        <v>315</v>
      </c>
    </row>
    <row r="411" spans="1:9">
      <c r="B411" s="18">
        <v>21171604</v>
      </c>
      <c r="C411" s="19">
        <v>577</v>
      </c>
      <c r="D411" s="19">
        <v>9</v>
      </c>
      <c r="E411" s="19">
        <v>2826</v>
      </c>
      <c r="F411" s="19">
        <v>3</v>
      </c>
      <c r="G411" s="19">
        <v>1</v>
      </c>
      <c r="H411" s="19">
        <v>6</v>
      </c>
      <c r="I411" s="19">
        <v>316</v>
      </c>
    </row>
    <row r="412" spans="1:9">
      <c r="B412" s="18">
        <v>10639628</v>
      </c>
      <c r="C412" s="19">
        <v>572</v>
      </c>
      <c r="D412" s="19">
        <v>8</v>
      </c>
      <c r="E412" s="19">
        <v>145718</v>
      </c>
      <c r="F412" s="19">
        <v>3</v>
      </c>
      <c r="G412" s="19">
        <v>2</v>
      </c>
      <c r="H412" s="19">
        <v>1</v>
      </c>
      <c r="I412" s="19">
        <v>321</v>
      </c>
    </row>
    <row r="413" spans="1:9">
      <c r="B413" s="18">
        <v>16709723</v>
      </c>
      <c r="C413" s="19">
        <v>574</v>
      </c>
      <c r="D413" s="19">
        <v>8</v>
      </c>
      <c r="E413" s="19">
        <v>127579</v>
      </c>
      <c r="F413" s="19">
        <v>3</v>
      </c>
      <c r="G413" s="19">
        <v>2</v>
      </c>
      <c r="H413" s="19">
        <v>1</v>
      </c>
      <c r="I413" s="19">
        <v>321</v>
      </c>
    </row>
    <row r="414" spans="1:9">
      <c r="B414" s="18">
        <v>296205</v>
      </c>
      <c r="C414" s="19">
        <v>572</v>
      </c>
      <c r="D414" s="19">
        <v>8</v>
      </c>
      <c r="E414" s="19">
        <v>12253</v>
      </c>
      <c r="F414" s="19">
        <v>3</v>
      </c>
      <c r="G414" s="19">
        <v>2</v>
      </c>
      <c r="H414" s="19">
        <v>2</v>
      </c>
      <c r="I414" s="19">
        <v>322</v>
      </c>
    </row>
    <row r="415" spans="1:9" ht="14">
      <c r="A415" s="15">
        <v>159</v>
      </c>
      <c r="B415" s="18">
        <v>393420</v>
      </c>
      <c r="C415" s="19">
        <v>570</v>
      </c>
      <c r="D415" s="19">
        <v>8</v>
      </c>
      <c r="E415" s="19">
        <v>44703</v>
      </c>
      <c r="F415" s="19">
        <v>3</v>
      </c>
      <c r="G415" s="19">
        <v>2</v>
      </c>
      <c r="H415" s="19">
        <v>2</v>
      </c>
      <c r="I415" s="19">
        <v>322</v>
      </c>
    </row>
    <row r="416" spans="1:9">
      <c r="B416" s="18">
        <v>17922797</v>
      </c>
      <c r="C416" s="19">
        <v>570</v>
      </c>
      <c r="D416" s="19">
        <v>8</v>
      </c>
      <c r="E416" s="19">
        <v>33159</v>
      </c>
      <c r="F416" s="19">
        <v>3</v>
      </c>
      <c r="G416" s="19">
        <v>2</v>
      </c>
      <c r="H416" s="19">
        <v>2</v>
      </c>
      <c r="I416" s="19">
        <v>322</v>
      </c>
    </row>
    <row r="417" spans="1:9">
      <c r="B417" s="18">
        <v>20993479</v>
      </c>
      <c r="C417" s="19">
        <v>575</v>
      </c>
      <c r="D417" s="19">
        <v>8</v>
      </c>
      <c r="E417" s="19">
        <v>29611</v>
      </c>
      <c r="F417" s="19">
        <v>3</v>
      </c>
      <c r="G417" s="19">
        <v>2</v>
      </c>
      <c r="H417" s="19">
        <v>2</v>
      </c>
      <c r="I417" s="19">
        <v>322</v>
      </c>
    </row>
    <row r="418" spans="1:9">
      <c r="B418" s="18">
        <v>21168197</v>
      </c>
      <c r="C418" s="19">
        <v>575</v>
      </c>
      <c r="D418" s="19">
        <v>8</v>
      </c>
      <c r="E418" s="19">
        <v>12215</v>
      </c>
      <c r="F418" s="19">
        <v>3</v>
      </c>
      <c r="G418" s="19">
        <v>2</v>
      </c>
      <c r="H418" s="19">
        <v>2</v>
      </c>
      <c r="I418" s="19">
        <v>322</v>
      </c>
    </row>
    <row r="419" spans="1:9">
      <c r="B419" s="18">
        <v>330669</v>
      </c>
      <c r="C419" s="19">
        <v>570</v>
      </c>
      <c r="D419" s="19">
        <v>8</v>
      </c>
      <c r="E419" s="19">
        <v>10156</v>
      </c>
      <c r="F419" s="19">
        <v>3</v>
      </c>
      <c r="G419" s="19">
        <v>2</v>
      </c>
      <c r="H419" s="19">
        <v>3</v>
      </c>
      <c r="I419" s="19">
        <v>323</v>
      </c>
    </row>
    <row r="420" spans="1:9">
      <c r="B420" s="18">
        <v>384042</v>
      </c>
      <c r="C420" s="19">
        <v>572</v>
      </c>
      <c r="D420" s="19">
        <v>8</v>
      </c>
      <c r="E420" s="19">
        <v>7758</v>
      </c>
      <c r="F420" s="19">
        <v>3</v>
      </c>
      <c r="G420" s="19">
        <v>2</v>
      </c>
      <c r="H420" s="19">
        <v>3</v>
      </c>
      <c r="I420" s="19">
        <v>323</v>
      </c>
    </row>
    <row r="421" spans="1:9">
      <c r="B421" s="18">
        <v>6036159</v>
      </c>
      <c r="C421" s="19">
        <v>577</v>
      </c>
      <c r="D421" s="19">
        <v>8</v>
      </c>
      <c r="E421" s="19">
        <v>7817</v>
      </c>
      <c r="F421" s="19">
        <v>3</v>
      </c>
      <c r="G421" s="19">
        <v>2</v>
      </c>
      <c r="H421" s="19">
        <v>3</v>
      </c>
      <c r="I421" s="19">
        <v>323</v>
      </c>
    </row>
    <row r="422" spans="1:9">
      <c r="B422" s="18">
        <v>14544683</v>
      </c>
      <c r="C422" s="19">
        <v>568</v>
      </c>
      <c r="D422" s="19">
        <v>8</v>
      </c>
      <c r="E422" s="19">
        <v>8360</v>
      </c>
      <c r="F422" s="19">
        <v>3</v>
      </c>
      <c r="G422" s="19">
        <v>2</v>
      </c>
      <c r="H422" s="19">
        <v>3</v>
      </c>
      <c r="I422" s="19">
        <v>323</v>
      </c>
    </row>
    <row r="423" spans="1:9">
      <c r="B423" s="18">
        <v>21162977</v>
      </c>
      <c r="C423" s="19">
        <v>576</v>
      </c>
      <c r="D423" s="19">
        <v>8</v>
      </c>
      <c r="E423" s="19">
        <v>6903</v>
      </c>
      <c r="F423" s="19">
        <v>3</v>
      </c>
      <c r="G423" s="19">
        <v>2</v>
      </c>
      <c r="H423" s="19">
        <v>3</v>
      </c>
      <c r="I423" s="19">
        <v>323</v>
      </c>
    </row>
    <row r="424" spans="1:9" ht="14">
      <c r="A424" s="15">
        <v>88</v>
      </c>
      <c r="B424" s="18">
        <v>21165372</v>
      </c>
      <c r="C424" s="19">
        <v>575</v>
      </c>
      <c r="D424" s="19">
        <v>8</v>
      </c>
      <c r="E424" s="19">
        <v>9529</v>
      </c>
      <c r="F424" s="19">
        <v>3</v>
      </c>
      <c r="G424" s="19">
        <v>2</v>
      </c>
      <c r="H424" s="19">
        <v>3</v>
      </c>
      <c r="I424" s="19">
        <v>323</v>
      </c>
    </row>
    <row r="425" spans="1:9">
      <c r="B425" s="18">
        <v>235859</v>
      </c>
      <c r="C425" s="19">
        <v>570</v>
      </c>
      <c r="D425" s="19">
        <v>8</v>
      </c>
      <c r="E425" s="19">
        <v>4681</v>
      </c>
      <c r="F425" s="19">
        <v>3</v>
      </c>
      <c r="G425" s="19">
        <v>2</v>
      </c>
      <c r="H425" s="19">
        <v>4</v>
      </c>
      <c r="I425" s="19">
        <v>324</v>
      </c>
    </row>
    <row r="426" spans="1:9">
      <c r="B426" s="18">
        <v>3016228</v>
      </c>
      <c r="C426" s="19">
        <v>568</v>
      </c>
      <c r="D426" s="19">
        <v>8</v>
      </c>
      <c r="E426" s="19">
        <v>3589</v>
      </c>
      <c r="F426" s="19">
        <v>3</v>
      </c>
      <c r="G426" s="19">
        <v>2</v>
      </c>
      <c r="H426" s="19">
        <v>5</v>
      </c>
      <c r="I426" s="19">
        <v>325</v>
      </c>
    </row>
    <row r="427" spans="1:9">
      <c r="B427" s="18">
        <v>6391532</v>
      </c>
      <c r="C427" s="19">
        <v>574</v>
      </c>
      <c r="D427" s="19">
        <v>8</v>
      </c>
      <c r="E427" s="19">
        <v>3877</v>
      </c>
      <c r="F427" s="19">
        <v>3</v>
      </c>
      <c r="G427" s="19">
        <v>2</v>
      </c>
      <c r="H427" s="19">
        <v>5</v>
      </c>
      <c r="I427" s="19">
        <v>325</v>
      </c>
    </row>
    <row r="428" spans="1:9">
      <c r="B428" s="18">
        <v>14403569</v>
      </c>
      <c r="C428" s="19">
        <v>573</v>
      </c>
      <c r="D428" s="19">
        <v>8</v>
      </c>
      <c r="E428" s="19">
        <v>3457</v>
      </c>
      <c r="F428" s="19">
        <v>3</v>
      </c>
      <c r="G428" s="19">
        <v>2</v>
      </c>
      <c r="H428" s="19">
        <v>5</v>
      </c>
      <c r="I428" s="19">
        <v>325</v>
      </c>
    </row>
    <row r="429" spans="1:9" ht="14">
      <c r="A429" s="15">
        <v>41</v>
      </c>
      <c r="B429" s="18">
        <v>1782692</v>
      </c>
      <c r="C429" s="19">
        <v>568</v>
      </c>
      <c r="D429" s="19">
        <v>7</v>
      </c>
      <c r="E429" s="19">
        <v>105221</v>
      </c>
      <c r="F429" s="19">
        <v>3</v>
      </c>
      <c r="G429" s="19">
        <v>3</v>
      </c>
      <c r="H429" s="19">
        <v>1</v>
      </c>
      <c r="I429" s="19">
        <v>331</v>
      </c>
    </row>
    <row r="430" spans="1:9">
      <c r="B430" s="18">
        <v>12447777</v>
      </c>
      <c r="C430" s="19">
        <v>570</v>
      </c>
      <c r="D430" s="19">
        <v>7</v>
      </c>
      <c r="E430" s="19">
        <v>66168</v>
      </c>
      <c r="F430" s="19">
        <v>3</v>
      </c>
      <c r="G430" s="19">
        <v>3</v>
      </c>
      <c r="H430" s="19">
        <v>1</v>
      </c>
      <c r="I430" s="19">
        <v>331</v>
      </c>
    </row>
    <row r="431" spans="1:9">
      <c r="B431" s="18">
        <v>19324438</v>
      </c>
      <c r="C431" s="19">
        <v>573</v>
      </c>
      <c r="D431" s="19">
        <v>7</v>
      </c>
      <c r="E431" s="19">
        <v>118364</v>
      </c>
      <c r="F431" s="19">
        <v>3</v>
      </c>
      <c r="G431" s="19">
        <v>3</v>
      </c>
      <c r="H431" s="19">
        <v>1</v>
      </c>
      <c r="I431" s="19">
        <v>331</v>
      </c>
    </row>
    <row r="432" spans="1:9">
      <c r="B432" s="18">
        <v>5287362</v>
      </c>
      <c r="C432" s="19">
        <v>570</v>
      </c>
      <c r="D432" s="19">
        <v>7</v>
      </c>
      <c r="E432" s="19">
        <v>35154</v>
      </c>
      <c r="F432" s="19">
        <v>3</v>
      </c>
      <c r="G432" s="19">
        <v>3</v>
      </c>
      <c r="H432" s="19">
        <v>2</v>
      </c>
      <c r="I432" s="19">
        <v>332</v>
      </c>
    </row>
    <row r="433" spans="1:9">
      <c r="B433" s="18">
        <v>21163292</v>
      </c>
      <c r="C433" s="19">
        <v>577</v>
      </c>
      <c r="D433" s="19">
        <v>7</v>
      </c>
      <c r="E433" s="19">
        <v>35706</v>
      </c>
      <c r="F433" s="19">
        <v>3</v>
      </c>
      <c r="G433" s="19">
        <v>3</v>
      </c>
      <c r="H433" s="19">
        <v>2</v>
      </c>
      <c r="I433" s="19">
        <v>332</v>
      </c>
    </row>
    <row r="434" spans="1:9">
      <c r="B434" s="18">
        <v>21167958</v>
      </c>
      <c r="C434" s="19">
        <v>569</v>
      </c>
      <c r="D434" s="19">
        <v>7</v>
      </c>
      <c r="E434" s="19">
        <v>42408</v>
      </c>
      <c r="F434" s="19">
        <v>3</v>
      </c>
      <c r="G434" s="19">
        <v>3</v>
      </c>
      <c r="H434" s="19">
        <v>2</v>
      </c>
      <c r="I434" s="19">
        <v>332</v>
      </c>
    </row>
    <row r="435" spans="1:9">
      <c r="B435" s="18">
        <v>357559</v>
      </c>
      <c r="C435" s="19">
        <v>574</v>
      </c>
      <c r="D435" s="19">
        <v>7</v>
      </c>
      <c r="E435" s="19">
        <v>8306</v>
      </c>
      <c r="F435" s="19">
        <v>3</v>
      </c>
      <c r="G435" s="19">
        <v>3</v>
      </c>
      <c r="H435" s="19">
        <v>3</v>
      </c>
      <c r="I435" s="19">
        <v>333</v>
      </c>
    </row>
    <row r="436" spans="1:9">
      <c r="B436" s="18">
        <v>4871395</v>
      </c>
      <c r="C436" s="19">
        <v>572</v>
      </c>
      <c r="D436" s="19">
        <v>7</v>
      </c>
      <c r="E436" s="19">
        <v>7141</v>
      </c>
      <c r="F436" s="19">
        <v>3</v>
      </c>
      <c r="G436" s="19">
        <v>3</v>
      </c>
      <c r="H436" s="19">
        <v>3</v>
      </c>
      <c r="I436" s="19">
        <v>333</v>
      </c>
    </row>
    <row r="437" spans="1:9">
      <c r="B437" s="18">
        <v>12564250</v>
      </c>
      <c r="C437" s="19">
        <v>572</v>
      </c>
      <c r="D437" s="19">
        <v>7</v>
      </c>
      <c r="E437" s="19">
        <v>10070</v>
      </c>
      <c r="F437" s="19">
        <v>3</v>
      </c>
      <c r="G437" s="19">
        <v>3</v>
      </c>
      <c r="H437" s="19">
        <v>3</v>
      </c>
      <c r="I437" s="19">
        <v>333</v>
      </c>
    </row>
    <row r="438" spans="1:9">
      <c r="B438" s="18">
        <v>13028374</v>
      </c>
      <c r="C438" s="19">
        <v>570</v>
      </c>
      <c r="D438" s="19">
        <v>7</v>
      </c>
      <c r="E438" s="19">
        <v>4876</v>
      </c>
      <c r="F438" s="19">
        <v>3</v>
      </c>
      <c r="G438" s="19">
        <v>3</v>
      </c>
      <c r="H438" s="19">
        <v>4</v>
      </c>
      <c r="I438" s="19">
        <v>334</v>
      </c>
    </row>
    <row r="439" spans="1:9">
      <c r="B439" s="18">
        <v>18110018</v>
      </c>
      <c r="C439" s="19">
        <v>572</v>
      </c>
      <c r="D439" s="19">
        <v>7</v>
      </c>
      <c r="E439" s="19">
        <v>5278</v>
      </c>
      <c r="F439" s="19">
        <v>3</v>
      </c>
      <c r="G439" s="19">
        <v>3</v>
      </c>
      <c r="H439" s="19">
        <v>4</v>
      </c>
      <c r="I439" s="19">
        <v>334</v>
      </c>
    </row>
    <row r="440" spans="1:9">
      <c r="B440" s="18">
        <v>20679908</v>
      </c>
      <c r="C440" s="19">
        <v>571</v>
      </c>
      <c r="D440" s="19">
        <v>7</v>
      </c>
      <c r="E440" s="19">
        <v>5100</v>
      </c>
      <c r="F440" s="19">
        <v>3</v>
      </c>
      <c r="G440" s="19">
        <v>3</v>
      </c>
      <c r="H440" s="19">
        <v>4</v>
      </c>
      <c r="I440" s="19">
        <v>334</v>
      </c>
    </row>
    <row r="441" spans="1:9">
      <c r="B441" s="18">
        <v>104413</v>
      </c>
      <c r="C441" s="19">
        <v>568</v>
      </c>
      <c r="D441" s="19">
        <v>7</v>
      </c>
      <c r="E441" s="19">
        <v>3841</v>
      </c>
      <c r="F441" s="19">
        <v>3</v>
      </c>
      <c r="G441" s="19">
        <v>3</v>
      </c>
      <c r="H441" s="19">
        <v>5</v>
      </c>
      <c r="I441" s="19">
        <v>335</v>
      </c>
    </row>
    <row r="442" spans="1:9">
      <c r="B442" s="18">
        <v>11593483</v>
      </c>
      <c r="C442" s="19">
        <v>568</v>
      </c>
      <c r="D442" s="19">
        <v>7</v>
      </c>
      <c r="E442" s="19">
        <v>3595</v>
      </c>
      <c r="F442" s="19">
        <v>3</v>
      </c>
      <c r="G442" s="19">
        <v>3</v>
      </c>
      <c r="H442" s="19">
        <v>5</v>
      </c>
      <c r="I442" s="19">
        <v>335</v>
      </c>
    </row>
    <row r="443" spans="1:9" ht="14">
      <c r="A443" s="15">
        <v>86</v>
      </c>
      <c r="B443" s="18">
        <v>20174724</v>
      </c>
      <c r="C443" s="19">
        <v>577</v>
      </c>
      <c r="D443" s="19">
        <v>7</v>
      </c>
      <c r="E443" s="19">
        <v>3660</v>
      </c>
      <c r="F443" s="19">
        <v>3</v>
      </c>
      <c r="G443" s="19">
        <v>3</v>
      </c>
      <c r="H443" s="19">
        <v>5</v>
      </c>
      <c r="I443" s="19">
        <v>335</v>
      </c>
    </row>
    <row r="444" spans="1:9">
      <c r="B444" s="18">
        <v>21164819</v>
      </c>
      <c r="C444" s="19">
        <v>574</v>
      </c>
      <c r="D444" s="19">
        <v>7</v>
      </c>
      <c r="E444" s="19">
        <v>3476</v>
      </c>
      <c r="F444" s="19">
        <v>3</v>
      </c>
      <c r="G444" s="19">
        <v>3</v>
      </c>
      <c r="H444" s="19">
        <v>5</v>
      </c>
      <c r="I444" s="19">
        <v>335</v>
      </c>
    </row>
    <row r="445" spans="1:9">
      <c r="B445" s="18">
        <v>7848346</v>
      </c>
      <c r="C445" s="19">
        <v>571</v>
      </c>
      <c r="D445" s="19">
        <v>7</v>
      </c>
      <c r="E445" s="19">
        <v>2739</v>
      </c>
      <c r="F445" s="19">
        <v>3</v>
      </c>
      <c r="G445" s="19">
        <v>3</v>
      </c>
      <c r="H445" s="19">
        <v>6</v>
      </c>
      <c r="I445" s="19">
        <v>336</v>
      </c>
    </row>
    <row r="446" spans="1:9">
      <c r="B446" s="18">
        <v>8413680</v>
      </c>
      <c r="C446" s="19">
        <v>572</v>
      </c>
      <c r="D446" s="19">
        <v>7</v>
      </c>
      <c r="E446" s="19">
        <v>3225</v>
      </c>
      <c r="F446" s="19">
        <v>3</v>
      </c>
      <c r="G446" s="19">
        <v>3</v>
      </c>
      <c r="H446" s="19">
        <v>6</v>
      </c>
      <c r="I446" s="19">
        <v>336</v>
      </c>
    </row>
    <row r="447" spans="1:9">
      <c r="B447" s="18">
        <v>13608465</v>
      </c>
      <c r="C447" s="19">
        <v>577</v>
      </c>
      <c r="D447" s="19">
        <v>7</v>
      </c>
      <c r="E447" s="19">
        <v>3023</v>
      </c>
      <c r="F447" s="19">
        <v>3</v>
      </c>
      <c r="G447" s="19">
        <v>3</v>
      </c>
      <c r="H447" s="19">
        <v>6</v>
      </c>
      <c r="I447" s="19">
        <v>336</v>
      </c>
    </row>
    <row r="448" spans="1:9">
      <c r="B448" s="18">
        <v>15396620</v>
      </c>
      <c r="C448" s="19">
        <v>573</v>
      </c>
      <c r="D448" s="19">
        <v>7</v>
      </c>
      <c r="E448" s="19">
        <v>2866</v>
      </c>
      <c r="F448" s="19">
        <v>3</v>
      </c>
      <c r="G448" s="19">
        <v>3</v>
      </c>
      <c r="H448" s="19">
        <v>6</v>
      </c>
      <c r="I448" s="19">
        <v>336</v>
      </c>
    </row>
    <row r="449" spans="2:9">
      <c r="B449" s="18">
        <v>21164790</v>
      </c>
      <c r="C449" s="19">
        <v>572</v>
      </c>
      <c r="D449" s="19">
        <v>7</v>
      </c>
      <c r="E449" s="19">
        <v>2947</v>
      </c>
      <c r="F449" s="19">
        <v>3</v>
      </c>
      <c r="G449" s="19">
        <v>3</v>
      </c>
      <c r="H449" s="19">
        <v>6</v>
      </c>
      <c r="I449" s="19">
        <v>336</v>
      </c>
    </row>
    <row r="450" spans="2:9">
      <c r="B450" s="18">
        <v>21167329</v>
      </c>
      <c r="C450" s="19">
        <v>575</v>
      </c>
      <c r="D450" s="19">
        <v>7</v>
      </c>
      <c r="E450" s="19">
        <v>2804</v>
      </c>
      <c r="F450" s="19">
        <v>3</v>
      </c>
      <c r="G450" s="19">
        <v>3</v>
      </c>
      <c r="H450" s="19">
        <v>6</v>
      </c>
      <c r="I450" s="19">
        <v>336</v>
      </c>
    </row>
    <row r="451" spans="2:9">
      <c r="B451" s="18">
        <v>7859856</v>
      </c>
      <c r="C451" s="19">
        <v>576</v>
      </c>
      <c r="D451" s="19">
        <v>7</v>
      </c>
      <c r="E451" s="19">
        <v>2461</v>
      </c>
      <c r="F451" s="19">
        <v>3</v>
      </c>
      <c r="G451" s="19">
        <v>3</v>
      </c>
      <c r="H451" s="19">
        <v>7</v>
      </c>
      <c r="I451" s="19">
        <v>337</v>
      </c>
    </row>
    <row r="452" spans="2:9">
      <c r="B452" s="18">
        <v>9234332</v>
      </c>
      <c r="C452" s="19">
        <v>572</v>
      </c>
      <c r="D452" s="19">
        <v>7</v>
      </c>
      <c r="E452" s="19">
        <v>2194</v>
      </c>
      <c r="F452" s="19">
        <v>3</v>
      </c>
      <c r="G452" s="19">
        <v>3</v>
      </c>
      <c r="H452" s="19">
        <v>7</v>
      </c>
      <c r="I452" s="19">
        <v>337</v>
      </c>
    </row>
    <row r="453" spans="2:9">
      <c r="B453" s="18">
        <v>17752173</v>
      </c>
      <c r="C453" s="19">
        <v>573</v>
      </c>
      <c r="D453" s="19">
        <v>7</v>
      </c>
      <c r="E453" s="19">
        <v>2567</v>
      </c>
      <c r="F453" s="19">
        <v>3</v>
      </c>
      <c r="G453" s="19">
        <v>3</v>
      </c>
      <c r="H453" s="19">
        <v>7</v>
      </c>
      <c r="I453" s="19">
        <v>337</v>
      </c>
    </row>
    <row r="454" spans="2:9">
      <c r="B454" s="18">
        <v>20159826</v>
      </c>
      <c r="C454" s="19">
        <v>577</v>
      </c>
      <c r="D454" s="19">
        <v>7</v>
      </c>
      <c r="E454" s="19">
        <v>2039</v>
      </c>
      <c r="F454" s="19">
        <v>3</v>
      </c>
      <c r="G454" s="19">
        <v>3</v>
      </c>
      <c r="H454" s="19">
        <v>8</v>
      </c>
      <c r="I454" s="19">
        <v>338</v>
      </c>
    </row>
    <row r="455" spans="2:9">
      <c r="B455" s="18">
        <v>20443784</v>
      </c>
      <c r="C455" s="19">
        <v>568</v>
      </c>
      <c r="D455" s="19">
        <v>7</v>
      </c>
      <c r="E455" s="19">
        <v>1680</v>
      </c>
      <c r="F455" s="19">
        <v>3</v>
      </c>
      <c r="G455" s="19">
        <v>3</v>
      </c>
      <c r="H455" s="19">
        <v>8</v>
      </c>
      <c r="I455" s="19">
        <v>338</v>
      </c>
    </row>
    <row r="456" spans="2:9">
      <c r="B456" s="18">
        <v>116498</v>
      </c>
      <c r="C456" s="19">
        <v>570</v>
      </c>
      <c r="D456" s="19">
        <v>6</v>
      </c>
      <c r="E456" s="19">
        <v>74095</v>
      </c>
      <c r="F456" s="19">
        <v>3</v>
      </c>
      <c r="G456" s="19">
        <v>5</v>
      </c>
      <c r="H456" s="19">
        <v>1</v>
      </c>
      <c r="I456" s="19">
        <v>351</v>
      </c>
    </row>
    <row r="457" spans="2:9">
      <c r="B457" s="18">
        <v>12856271</v>
      </c>
      <c r="C457" s="19">
        <v>569</v>
      </c>
      <c r="D457" s="19">
        <v>6</v>
      </c>
      <c r="E457" s="19">
        <v>77860</v>
      </c>
      <c r="F457" s="19">
        <v>3</v>
      </c>
      <c r="G457" s="19">
        <v>5</v>
      </c>
      <c r="H457" s="19">
        <v>1</v>
      </c>
      <c r="I457" s="19">
        <v>351</v>
      </c>
    </row>
    <row r="458" spans="2:9">
      <c r="B458" s="18">
        <v>21174315</v>
      </c>
      <c r="C458" s="19">
        <v>572</v>
      </c>
      <c r="D458" s="19">
        <v>6</v>
      </c>
      <c r="E458" s="19">
        <v>59966</v>
      </c>
      <c r="F458" s="19">
        <v>3</v>
      </c>
      <c r="G458" s="19">
        <v>5</v>
      </c>
      <c r="H458" s="19">
        <v>1</v>
      </c>
      <c r="I458" s="19">
        <v>351</v>
      </c>
    </row>
    <row r="459" spans="2:9">
      <c r="B459" s="18">
        <v>13607463</v>
      </c>
      <c r="C459" s="19">
        <v>571</v>
      </c>
      <c r="D459" s="19">
        <v>6</v>
      </c>
      <c r="E459" s="19">
        <v>27480</v>
      </c>
      <c r="F459" s="19">
        <v>3</v>
      </c>
      <c r="G459" s="19">
        <v>5</v>
      </c>
      <c r="H459" s="19">
        <v>2</v>
      </c>
      <c r="I459" s="19">
        <v>352</v>
      </c>
    </row>
    <row r="460" spans="2:9">
      <c r="B460" s="18">
        <v>21170822</v>
      </c>
      <c r="C460" s="19">
        <v>573</v>
      </c>
      <c r="D460" s="19">
        <v>6</v>
      </c>
      <c r="E460" s="19">
        <v>40197</v>
      </c>
      <c r="F460" s="19">
        <v>3</v>
      </c>
      <c r="G460" s="19">
        <v>5</v>
      </c>
      <c r="H460" s="19">
        <v>2</v>
      </c>
      <c r="I460" s="19">
        <v>352</v>
      </c>
    </row>
    <row r="461" spans="2:9">
      <c r="B461" s="18">
        <v>7040950</v>
      </c>
      <c r="C461" s="19">
        <v>568</v>
      </c>
      <c r="D461" s="19">
        <v>6</v>
      </c>
      <c r="E461" s="19">
        <v>9157</v>
      </c>
      <c r="F461" s="19">
        <v>3</v>
      </c>
      <c r="G461" s="19">
        <v>5</v>
      </c>
      <c r="H461" s="19">
        <v>3</v>
      </c>
      <c r="I461" s="19">
        <v>353</v>
      </c>
    </row>
    <row r="462" spans="2:9">
      <c r="B462" s="18">
        <v>12125807</v>
      </c>
      <c r="C462" s="19">
        <v>574</v>
      </c>
      <c r="D462" s="19">
        <v>6</v>
      </c>
      <c r="E462" s="19">
        <v>7084</v>
      </c>
      <c r="F462" s="19">
        <v>3</v>
      </c>
      <c r="G462" s="19">
        <v>5</v>
      </c>
      <c r="H462" s="19">
        <v>3</v>
      </c>
      <c r="I462" s="19">
        <v>353</v>
      </c>
    </row>
    <row r="463" spans="2:9">
      <c r="B463" s="18">
        <v>15037497</v>
      </c>
      <c r="C463" s="19">
        <v>568</v>
      </c>
      <c r="D463" s="19">
        <v>6</v>
      </c>
      <c r="E463" s="19">
        <v>7609</v>
      </c>
      <c r="F463" s="19">
        <v>3</v>
      </c>
      <c r="G463" s="19">
        <v>5</v>
      </c>
      <c r="H463" s="19">
        <v>3</v>
      </c>
      <c r="I463" s="19">
        <v>353</v>
      </c>
    </row>
    <row r="464" spans="2:9">
      <c r="B464" s="18">
        <v>17325355</v>
      </c>
      <c r="C464" s="19">
        <v>577</v>
      </c>
      <c r="D464" s="19">
        <v>6</v>
      </c>
      <c r="E464" s="19">
        <v>9978</v>
      </c>
      <c r="F464" s="19">
        <v>3</v>
      </c>
      <c r="G464" s="19">
        <v>5</v>
      </c>
      <c r="H464" s="19">
        <v>3</v>
      </c>
      <c r="I464" s="19">
        <v>353</v>
      </c>
    </row>
    <row r="465" spans="2:9">
      <c r="B465" s="18">
        <v>12605145</v>
      </c>
      <c r="C465" s="19">
        <v>575</v>
      </c>
      <c r="D465" s="19">
        <v>6</v>
      </c>
      <c r="E465" s="19">
        <v>4908</v>
      </c>
      <c r="F465" s="19">
        <v>3</v>
      </c>
      <c r="G465" s="19">
        <v>5</v>
      </c>
      <c r="H465" s="19">
        <v>4</v>
      </c>
      <c r="I465" s="19">
        <v>354</v>
      </c>
    </row>
    <row r="466" spans="2:9">
      <c r="B466" s="18">
        <v>12861892</v>
      </c>
      <c r="C466" s="19">
        <v>575</v>
      </c>
      <c r="D466" s="19">
        <v>6</v>
      </c>
      <c r="E466" s="19">
        <v>4455</v>
      </c>
      <c r="F466" s="19">
        <v>3</v>
      </c>
      <c r="G466" s="19">
        <v>5</v>
      </c>
      <c r="H466" s="19">
        <v>4</v>
      </c>
      <c r="I466" s="19">
        <v>354</v>
      </c>
    </row>
    <row r="467" spans="2:9">
      <c r="B467" s="18">
        <v>14613561</v>
      </c>
      <c r="C467" s="19">
        <v>570</v>
      </c>
      <c r="D467" s="19">
        <v>6</v>
      </c>
      <c r="E467" s="19">
        <v>4790</v>
      </c>
      <c r="F467" s="19">
        <v>3</v>
      </c>
      <c r="G467" s="19">
        <v>5</v>
      </c>
      <c r="H467" s="19">
        <v>4</v>
      </c>
      <c r="I467" s="19">
        <v>354</v>
      </c>
    </row>
    <row r="468" spans="2:9">
      <c r="B468" s="18">
        <v>15225987</v>
      </c>
      <c r="C468" s="19">
        <v>575</v>
      </c>
      <c r="D468" s="19">
        <v>6</v>
      </c>
      <c r="E468" s="19">
        <v>6170</v>
      </c>
      <c r="F468" s="19">
        <v>3</v>
      </c>
      <c r="G468" s="19">
        <v>5</v>
      </c>
      <c r="H468" s="19">
        <v>4</v>
      </c>
      <c r="I468" s="19">
        <v>354</v>
      </c>
    </row>
    <row r="469" spans="2:9">
      <c r="B469" s="18">
        <v>21166775</v>
      </c>
      <c r="C469" s="19">
        <v>576</v>
      </c>
      <c r="D469" s="19">
        <v>6</v>
      </c>
      <c r="E469" s="19">
        <v>4696</v>
      </c>
      <c r="F469" s="19">
        <v>3</v>
      </c>
      <c r="G469" s="19">
        <v>5</v>
      </c>
      <c r="H469" s="19">
        <v>4</v>
      </c>
      <c r="I469" s="19">
        <v>354</v>
      </c>
    </row>
    <row r="470" spans="2:9">
      <c r="B470" s="18">
        <v>21166078</v>
      </c>
      <c r="C470" s="19">
        <v>577</v>
      </c>
      <c r="D470" s="19">
        <v>6</v>
      </c>
      <c r="E470" s="19">
        <v>3840</v>
      </c>
      <c r="F470" s="19">
        <v>3</v>
      </c>
      <c r="G470" s="19">
        <v>5</v>
      </c>
      <c r="H470" s="19">
        <v>5</v>
      </c>
      <c r="I470" s="19">
        <v>355</v>
      </c>
    </row>
    <row r="471" spans="2:9">
      <c r="B471" s="18">
        <v>21166890</v>
      </c>
      <c r="C471" s="19">
        <v>568</v>
      </c>
      <c r="D471" s="19">
        <v>6</v>
      </c>
      <c r="E471" s="19">
        <v>3523</v>
      </c>
      <c r="F471" s="19">
        <v>3</v>
      </c>
      <c r="G471" s="19">
        <v>5</v>
      </c>
      <c r="H471" s="19">
        <v>5</v>
      </c>
      <c r="I471" s="19">
        <v>355</v>
      </c>
    </row>
    <row r="472" spans="2:9">
      <c r="B472" s="18">
        <v>21174143</v>
      </c>
      <c r="C472" s="19">
        <v>574</v>
      </c>
      <c r="D472" s="19">
        <v>6</v>
      </c>
      <c r="E472" s="19">
        <v>3792</v>
      </c>
      <c r="F472" s="19">
        <v>3</v>
      </c>
      <c r="G472" s="19">
        <v>5</v>
      </c>
      <c r="H472" s="19">
        <v>5</v>
      </c>
      <c r="I472" s="19">
        <v>355</v>
      </c>
    </row>
    <row r="473" spans="2:9">
      <c r="B473" s="18">
        <v>7972606</v>
      </c>
      <c r="C473" s="19">
        <v>575</v>
      </c>
      <c r="D473" s="19">
        <v>6</v>
      </c>
      <c r="E473" s="19">
        <v>2745</v>
      </c>
      <c r="F473" s="19">
        <v>3</v>
      </c>
      <c r="G473" s="19">
        <v>5</v>
      </c>
      <c r="H473" s="19">
        <v>6</v>
      </c>
      <c r="I473" s="19">
        <v>356</v>
      </c>
    </row>
    <row r="474" spans="2:9">
      <c r="B474" s="18">
        <v>12133948</v>
      </c>
      <c r="C474" s="19">
        <v>570</v>
      </c>
      <c r="D474" s="19">
        <v>6</v>
      </c>
      <c r="E474" s="19">
        <v>2691</v>
      </c>
      <c r="F474" s="19">
        <v>3</v>
      </c>
      <c r="G474" s="19">
        <v>5</v>
      </c>
      <c r="H474" s="19">
        <v>6</v>
      </c>
      <c r="I474" s="19">
        <v>356</v>
      </c>
    </row>
    <row r="475" spans="2:9">
      <c r="B475" s="18">
        <v>12868210</v>
      </c>
      <c r="C475" s="19">
        <v>570</v>
      </c>
      <c r="D475" s="19">
        <v>6</v>
      </c>
      <c r="E475" s="19">
        <v>3349</v>
      </c>
      <c r="F475" s="19">
        <v>3</v>
      </c>
      <c r="G475" s="19">
        <v>5</v>
      </c>
      <c r="H475" s="19">
        <v>6</v>
      </c>
      <c r="I475" s="19">
        <v>356</v>
      </c>
    </row>
    <row r="476" spans="2:9">
      <c r="B476" s="18">
        <v>13068763</v>
      </c>
      <c r="C476" s="19">
        <v>575</v>
      </c>
      <c r="D476" s="19">
        <v>6</v>
      </c>
      <c r="E476" s="19">
        <v>2954</v>
      </c>
      <c r="F476" s="19">
        <v>3</v>
      </c>
      <c r="G476" s="19">
        <v>5</v>
      </c>
      <c r="H476" s="19">
        <v>6</v>
      </c>
      <c r="I476" s="19">
        <v>356</v>
      </c>
    </row>
    <row r="477" spans="2:9">
      <c r="B477" s="18">
        <v>21169409</v>
      </c>
      <c r="C477" s="19">
        <v>568</v>
      </c>
      <c r="D477" s="19">
        <v>6</v>
      </c>
      <c r="E477" s="19">
        <v>3322</v>
      </c>
      <c r="F477" s="19">
        <v>3</v>
      </c>
      <c r="G477" s="19">
        <v>5</v>
      </c>
      <c r="H477" s="19">
        <v>6</v>
      </c>
      <c r="I477" s="19">
        <v>356</v>
      </c>
    </row>
    <row r="478" spans="2:9">
      <c r="B478" s="18">
        <v>5414456</v>
      </c>
      <c r="C478" s="19">
        <v>571</v>
      </c>
      <c r="D478" s="19">
        <v>6</v>
      </c>
      <c r="E478" s="19">
        <v>2383</v>
      </c>
      <c r="F478" s="19">
        <v>3</v>
      </c>
      <c r="G478" s="19">
        <v>5</v>
      </c>
      <c r="H478" s="19">
        <v>7</v>
      </c>
      <c r="I478" s="19">
        <v>357</v>
      </c>
    </row>
    <row r="479" spans="2:9">
      <c r="B479" s="18">
        <v>6391722</v>
      </c>
      <c r="C479" s="19">
        <v>575</v>
      </c>
      <c r="D479" s="19">
        <v>6</v>
      </c>
      <c r="E479" s="19">
        <v>2213</v>
      </c>
      <c r="F479" s="19">
        <v>3</v>
      </c>
      <c r="G479" s="19">
        <v>5</v>
      </c>
      <c r="H479" s="19">
        <v>7</v>
      </c>
      <c r="I479" s="19">
        <v>357</v>
      </c>
    </row>
    <row r="480" spans="2:9">
      <c r="B480" s="18">
        <v>21162719</v>
      </c>
      <c r="C480" s="19">
        <v>569</v>
      </c>
      <c r="D480" s="19">
        <v>6</v>
      </c>
      <c r="E480" s="19">
        <v>2102</v>
      </c>
      <c r="F480" s="19">
        <v>3</v>
      </c>
      <c r="G480" s="19">
        <v>5</v>
      </c>
      <c r="H480" s="19">
        <v>7</v>
      </c>
      <c r="I480" s="19">
        <v>357</v>
      </c>
    </row>
    <row r="481" spans="1:9">
      <c r="B481" s="18">
        <v>21164465</v>
      </c>
      <c r="C481" s="19">
        <v>576</v>
      </c>
      <c r="D481" s="19">
        <v>6</v>
      </c>
      <c r="E481" s="19">
        <v>2413</v>
      </c>
      <c r="F481" s="19">
        <v>3</v>
      </c>
      <c r="G481" s="19">
        <v>5</v>
      </c>
      <c r="H481" s="19">
        <v>7</v>
      </c>
      <c r="I481" s="19">
        <v>357</v>
      </c>
    </row>
    <row r="482" spans="1:9">
      <c r="B482" s="18">
        <v>21172711</v>
      </c>
      <c r="C482" s="19">
        <v>569</v>
      </c>
      <c r="D482" s="19">
        <v>6</v>
      </c>
      <c r="E482" s="19">
        <v>2558</v>
      </c>
      <c r="F482" s="19">
        <v>3</v>
      </c>
      <c r="G482" s="19">
        <v>5</v>
      </c>
      <c r="H482" s="19">
        <v>7</v>
      </c>
      <c r="I482" s="19">
        <v>357</v>
      </c>
    </row>
    <row r="483" spans="1:9">
      <c r="B483" s="18">
        <v>20761478</v>
      </c>
      <c r="C483" s="19">
        <v>570</v>
      </c>
      <c r="D483" s="19">
        <v>6</v>
      </c>
      <c r="E483" s="19">
        <v>1620</v>
      </c>
      <c r="F483" s="19">
        <v>3</v>
      </c>
      <c r="G483" s="19">
        <v>5</v>
      </c>
      <c r="H483" s="19">
        <v>8</v>
      </c>
      <c r="I483" s="19">
        <v>358</v>
      </c>
    </row>
    <row r="484" spans="1:9">
      <c r="B484" s="18">
        <v>21171948</v>
      </c>
      <c r="C484" s="19">
        <v>577</v>
      </c>
      <c r="D484" s="19">
        <v>6</v>
      </c>
      <c r="E484" s="19">
        <v>1816</v>
      </c>
      <c r="F484" s="19">
        <v>3</v>
      </c>
      <c r="G484" s="19">
        <v>5</v>
      </c>
      <c r="H484" s="19">
        <v>8</v>
      </c>
      <c r="I484" s="19">
        <v>358</v>
      </c>
    </row>
    <row r="485" spans="1:9" ht="14">
      <c r="A485" s="15">
        <v>25</v>
      </c>
      <c r="B485" s="18">
        <v>12269909</v>
      </c>
      <c r="C485" s="19">
        <v>575</v>
      </c>
      <c r="D485" s="19">
        <v>6</v>
      </c>
      <c r="E485" s="19">
        <v>1393</v>
      </c>
      <c r="F485" s="19">
        <v>3</v>
      </c>
      <c r="G485" s="19">
        <v>5</v>
      </c>
      <c r="H485" s="19">
        <v>9</v>
      </c>
      <c r="I485" s="19">
        <v>359</v>
      </c>
    </row>
    <row r="486" spans="1:9">
      <c r="B486" s="18">
        <v>21164513</v>
      </c>
      <c r="C486" s="19">
        <v>575</v>
      </c>
      <c r="D486" s="19">
        <v>6</v>
      </c>
      <c r="E486" s="19">
        <v>1476</v>
      </c>
      <c r="F486" s="19">
        <v>3</v>
      </c>
      <c r="G486" s="19">
        <v>5</v>
      </c>
      <c r="H486" s="19">
        <v>9</v>
      </c>
      <c r="I486" s="19">
        <v>359</v>
      </c>
    </row>
    <row r="487" spans="1:9" ht="14">
      <c r="A487" s="15">
        <v>124</v>
      </c>
      <c r="B487" s="18">
        <v>5151477</v>
      </c>
      <c r="C487" s="19">
        <v>570</v>
      </c>
      <c r="D487" s="19">
        <v>5</v>
      </c>
      <c r="E487" s="19">
        <v>97686</v>
      </c>
      <c r="F487" s="19">
        <v>3</v>
      </c>
      <c r="G487" s="19">
        <v>6</v>
      </c>
      <c r="H487" s="19">
        <v>1</v>
      </c>
      <c r="I487" s="19">
        <v>361</v>
      </c>
    </row>
    <row r="488" spans="1:9">
      <c r="B488" s="18">
        <v>6608653</v>
      </c>
      <c r="C488" s="19">
        <v>572</v>
      </c>
      <c r="D488" s="19">
        <v>5</v>
      </c>
      <c r="E488" s="19">
        <v>52707</v>
      </c>
      <c r="F488" s="19">
        <v>3</v>
      </c>
      <c r="G488" s="19">
        <v>6</v>
      </c>
      <c r="H488" s="19">
        <v>1</v>
      </c>
      <c r="I488" s="19">
        <v>361</v>
      </c>
    </row>
    <row r="489" spans="1:9">
      <c r="B489" s="18">
        <v>20996991</v>
      </c>
      <c r="C489" s="19">
        <v>573</v>
      </c>
      <c r="D489" s="19">
        <v>5</v>
      </c>
      <c r="E489" s="19">
        <v>124315</v>
      </c>
      <c r="F489" s="19">
        <v>3</v>
      </c>
      <c r="G489" s="19">
        <v>6</v>
      </c>
      <c r="H489" s="19">
        <v>1</v>
      </c>
      <c r="I489" s="19">
        <v>361</v>
      </c>
    </row>
    <row r="490" spans="1:9">
      <c r="B490" s="18">
        <v>21170831</v>
      </c>
      <c r="C490" s="19">
        <v>572</v>
      </c>
      <c r="D490" s="19">
        <v>5</v>
      </c>
      <c r="E490" s="19">
        <v>60855</v>
      </c>
      <c r="F490" s="19">
        <v>3</v>
      </c>
      <c r="G490" s="19">
        <v>6</v>
      </c>
      <c r="H490" s="19">
        <v>1</v>
      </c>
      <c r="I490" s="19">
        <v>361</v>
      </c>
    </row>
    <row r="491" spans="1:9">
      <c r="B491" s="18">
        <v>131694</v>
      </c>
      <c r="C491" s="19">
        <v>576</v>
      </c>
      <c r="D491" s="19">
        <v>5</v>
      </c>
      <c r="E491" s="19">
        <v>16027</v>
      </c>
      <c r="F491" s="19">
        <v>3</v>
      </c>
      <c r="G491" s="19">
        <v>6</v>
      </c>
      <c r="H491" s="19">
        <v>2</v>
      </c>
      <c r="I491" s="19">
        <v>362</v>
      </c>
    </row>
    <row r="492" spans="1:9">
      <c r="B492" s="18">
        <v>14468953</v>
      </c>
      <c r="C492" s="19">
        <v>569</v>
      </c>
      <c r="D492" s="19">
        <v>5</v>
      </c>
      <c r="E492" s="19">
        <v>26418</v>
      </c>
      <c r="F492" s="19">
        <v>3</v>
      </c>
      <c r="G492" s="19">
        <v>6</v>
      </c>
      <c r="H492" s="19">
        <v>2</v>
      </c>
      <c r="I492" s="19">
        <v>362</v>
      </c>
    </row>
    <row r="493" spans="1:9">
      <c r="B493" s="18">
        <v>75611</v>
      </c>
      <c r="C493" s="19">
        <v>568</v>
      </c>
      <c r="D493" s="19">
        <v>5</v>
      </c>
      <c r="E493" s="19">
        <v>7046</v>
      </c>
      <c r="F493" s="19">
        <v>3</v>
      </c>
      <c r="G493" s="19">
        <v>6</v>
      </c>
      <c r="H493" s="19">
        <v>3</v>
      </c>
      <c r="I493" s="19">
        <v>363</v>
      </c>
    </row>
    <row r="494" spans="1:9">
      <c r="B494" s="18">
        <v>357171</v>
      </c>
      <c r="C494" s="19">
        <v>577</v>
      </c>
      <c r="D494" s="19">
        <v>5</v>
      </c>
      <c r="E494" s="19">
        <v>8578</v>
      </c>
      <c r="F494" s="19">
        <v>3</v>
      </c>
      <c r="G494" s="19">
        <v>6</v>
      </c>
      <c r="H494" s="19">
        <v>3</v>
      </c>
      <c r="I494" s="19">
        <v>363</v>
      </c>
    </row>
    <row r="495" spans="1:9">
      <c r="B495" s="18">
        <v>8076252</v>
      </c>
      <c r="C495" s="19">
        <v>570</v>
      </c>
      <c r="D495" s="19">
        <v>5</v>
      </c>
      <c r="E495" s="19">
        <v>9626</v>
      </c>
      <c r="F495" s="19">
        <v>3</v>
      </c>
      <c r="G495" s="19">
        <v>6</v>
      </c>
      <c r="H495" s="19">
        <v>3</v>
      </c>
      <c r="I495" s="19">
        <v>363</v>
      </c>
    </row>
    <row r="496" spans="1:9">
      <c r="B496" s="18">
        <v>11597348</v>
      </c>
      <c r="C496" s="19">
        <v>568</v>
      </c>
      <c r="D496" s="19">
        <v>5</v>
      </c>
      <c r="E496" s="19">
        <v>8523</v>
      </c>
      <c r="F496" s="19">
        <v>3</v>
      </c>
      <c r="G496" s="19">
        <v>6</v>
      </c>
      <c r="H496" s="19">
        <v>3</v>
      </c>
      <c r="I496" s="19">
        <v>363</v>
      </c>
    </row>
    <row r="497" spans="1:9">
      <c r="B497" s="18">
        <v>12905297</v>
      </c>
      <c r="C497" s="19">
        <v>575</v>
      </c>
      <c r="D497" s="19">
        <v>5</v>
      </c>
      <c r="E497" s="19">
        <v>6637</v>
      </c>
      <c r="F497" s="19">
        <v>3</v>
      </c>
      <c r="G497" s="19">
        <v>6</v>
      </c>
      <c r="H497" s="19">
        <v>3</v>
      </c>
      <c r="I497" s="19">
        <v>363</v>
      </c>
    </row>
    <row r="498" spans="1:9">
      <c r="B498" s="18">
        <v>13796354</v>
      </c>
      <c r="C498" s="19">
        <v>570</v>
      </c>
      <c r="D498" s="19">
        <v>5</v>
      </c>
      <c r="E498" s="19">
        <v>8430</v>
      </c>
      <c r="F498" s="19">
        <v>3</v>
      </c>
      <c r="G498" s="19">
        <v>6</v>
      </c>
      <c r="H498" s="19">
        <v>3</v>
      </c>
      <c r="I498" s="19">
        <v>363</v>
      </c>
    </row>
    <row r="499" spans="1:9">
      <c r="B499" s="18">
        <v>21168273</v>
      </c>
      <c r="C499" s="19">
        <v>571</v>
      </c>
      <c r="D499" s="19">
        <v>5</v>
      </c>
      <c r="E499" s="19">
        <v>4889</v>
      </c>
      <c r="F499" s="19">
        <v>3</v>
      </c>
      <c r="G499" s="19">
        <v>6</v>
      </c>
      <c r="H499" s="19">
        <v>4</v>
      </c>
      <c r="I499" s="19">
        <v>364</v>
      </c>
    </row>
    <row r="500" spans="1:9">
      <c r="B500" s="18">
        <v>6316613</v>
      </c>
      <c r="C500" s="19">
        <v>572</v>
      </c>
      <c r="D500" s="19">
        <v>5</v>
      </c>
      <c r="E500" s="19">
        <v>2881</v>
      </c>
      <c r="F500" s="19">
        <v>3</v>
      </c>
      <c r="G500" s="19">
        <v>6</v>
      </c>
      <c r="H500" s="19">
        <v>6</v>
      </c>
      <c r="I500" s="19">
        <v>366</v>
      </c>
    </row>
    <row r="501" spans="1:9">
      <c r="B501" s="18">
        <v>19188238</v>
      </c>
      <c r="C501" s="19">
        <v>571</v>
      </c>
      <c r="D501" s="19">
        <v>5</v>
      </c>
      <c r="E501" s="19">
        <v>2762</v>
      </c>
      <c r="F501" s="19">
        <v>3</v>
      </c>
      <c r="G501" s="19">
        <v>6</v>
      </c>
      <c r="H501" s="19">
        <v>6</v>
      </c>
      <c r="I501" s="19">
        <v>366</v>
      </c>
    </row>
    <row r="502" spans="1:9">
      <c r="B502" s="18">
        <v>20000883</v>
      </c>
      <c r="C502" s="19">
        <v>576</v>
      </c>
      <c r="D502" s="19">
        <v>5</v>
      </c>
      <c r="E502" s="19">
        <v>2771</v>
      </c>
      <c r="F502" s="19">
        <v>3</v>
      </c>
      <c r="G502" s="19">
        <v>6</v>
      </c>
      <c r="H502" s="19">
        <v>6</v>
      </c>
      <c r="I502" s="19">
        <v>366</v>
      </c>
    </row>
    <row r="503" spans="1:9">
      <c r="B503" s="18">
        <v>20642610</v>
      </c>
      <c r="C503" s="19">
        <v>571</v>
      </c>
      <c r="D503" s="19">
        <v>5</v>
      </c>
      <c r="E503" s="19">
        <v>2807</v>
      </c>
      <c r="F503" s="19">
        <v>3</v>
      </c>
      <c r="G503" s="19">
        <v>6</v>
      </c>
      <c r="H503" s="19">
        <v>6</v>
      </c>
      <c r="I503" s="19">
        <v>366</v>
      </c>
    </row>
    <row r="504" spans="1:9">
      <c r="B504" s="18">
        <v>243729</v>
      </c>
      <c r="C504" s="19">
        <v>570</v>
      </c>
      <c r="D504" s="19">
        <v>5</v>
      </c>
      <c r="E504" s="19">
        <v>2556</v>
      </c>
      <c r="F504" s="19">
        <v>3</v>
      </c>
      <c r="G504" s="19">
        <v>6</v>
      </c>
      <c r="H504" s="19">
        <v>7</v>
      </c>
      <c r="I504" s="19">
        <v>367</v>
      </c>
    </row>
    <row r="505" spans="1:9" ht="14">
      <c r="A505" s="15">
        <v>167</v>
      </c>
      <c r="B505" s="18">
        <v>4409327</v>
      </c>
      <c r="C505" s="19">
        <v>575</v>
      </c>
      <c r="D505" s="19">
        <v>5</v>
      </c>
      <c r="E505" s="19">
        <v>2156</v>
      </c>
      <c r="F505" s="19">
        <v>3</v>
      </c>
      <c r="G505" s="19">
        <v>6</v>
      </c>
      <c r="H505" s="19">
        <v>7</v>
      </c>
      <c r="I505" s="19">
        <v>367</v>
      </c>
    </row>
    <row r="506" spans="1:9">
      <c r="B506" s="18">
        <v>8420751</v>
      </c>
      <c r="C506" s="19">
        <v>572</v>
      </c>
      <c r="D506" s="19">
        <v>5</v>
      </c>
      <c r="E506" s="19">
        <v>2125</v>
      </c>
      <c r="F506" s="19">
        <v>3</v>
      </c>
      <c r="G506" s="19">
        <v>6</v>
      </c>
      <c r="H506" s="19">
        <v>7</v>
      </c>
      <c r="I506" s="19">
        <v>367</v>
      </c>
    </row>
    <row r="507" spans="1:9">
      <c r="B507" s="18">
        <v>15256727</v>
      </c>
      <c r="C507" s="19">
        <v>572</v>
      </c>
      <c r="D507" s="19">
        <v>5</v>
      </c>
      <c r="E507" s="19">
        <v>2336</v>
      </c>
      <c r="F507" s="19">
        <v>3</v>
      </c>
      <c r="G507" s="19">
        <v>6</v>
      </c>
      <c r="H507" s="19">
        <v>7</v>
      </c>
      <c r="I507" s="19">
        <v>367</v>
      </c>
    </row>
    <row r="508" spans="1:9">
      <c r="B508" s="18">
        <v>20900140</v>
      </c>
      <c r="C508" s="19">
        <v>569</v>
      </c>
      <c r="D508" s="19">
        <v>5</v>
      </c>
      <c r="E508" s="19">
        <v>2052</v>
      </c>
      <c r="F508" s="19">
        <v>3</v>
      </c>
      <c r="G508" s="19">
        <v>6</v>
      </c>
      <c r="H508" s="19">
        <v>7</v>
      </c>
      <c r="I508" s="19">
        <v>367</v>
      </c>
    </row>
    <row r="509" spans="1:9">
      <c r="B509" s="18">
        <v>21133305</v>
      </c>
      <c r="C509" s="19">
        <v>573</v>
      </c>
      <c r="D509" s="19">
        <v>5</v>
      </c>
      <c r="E509" s="19">
        <v>2464</v>
      </c>
      <c r="F509" s="19">
        <v>3</v>
      </c>
      <c r="G509" s="19">
        <v>6</v>
      </c>
      <c r="H509" s="19">
        <v>7</v>
      </c>
      <c r="I509" s="19">
        <v>367</v>
      </c>
    </row>
    <row r="510" spans="1:9">
      <c r="B510" s="18">
        <v>21164341</v>
      </c>
      <c r="C510" s="19">
        <v>572</v>
      </c>
      <c r="D510" s="19">
        <v>5</v>
      </c>
      <c r="E510" s="19">
        <v>2373</v>
      </c>
      <c r="F510" s="19">
        <v>3</v>
      </c>
      <c r="G510" s="19">
        <v>6</v>
      </c>
      <c r="H510" s="19">
        <v>7</v>
      </c>
      <c r="I510" s="19">
        <v>367</v>
      </c>
    </row>
    <row r="511" spans="1:9">
      <c r="B511" s="18">
        <v>21164866</v>
      </c>
      <c r="C511" s="19">
        <v>571</v>
      </c>
      <c r="D511" s="19">
        <v>5</v>
      </c>
      <c r="E511" s="19">
        <v>2074</v>
      </c>
      <c r="F511" s="19">
        <v>3</v>
      </c>
      <c r="G511" s="19">
        <v>6</v>
      </c>
      <c r="H511" s="19">
        <v>7</v>
      </c>
      <c r="I511" s="19">
        <v>367</v>
      </c>
    </row>
    <row r="512" spans="1:9">
      <c r="B512" s="18">
        <v>21166498</v>
      </c>
      <c r="C512" s="19">
        <v>570</v>
      </c>
      <c r="D512" s="19">
        <v>5</v>
      </c>
      <c r="E512" s="19">
        <v>2558</v>
      </c>
      <c r="F512" s="19">
        <v>3</v>
      </c>
      <c r="G512" s="19">
        <v>6</v>
      </c>
      <c r="H512" s="19">
        <v>7</v>
      </c>
      <c r="I512" s="19">
        <v>367</v>
      </c>
    </row>
    <row r="513" spans="1:9">
      <c r="B513" s="18">
        <v>6419743</v>
      </c>
      <c r="C513" s="19">
        <v>576</v>
      </c>
      <c r="D513" s="19">
        <v>5</v>
      </c>
      <c r="E513" s="19">
        <v>1514</v>
      </c>
      <c r="F513" s="19">
        <v>3</v>
      </c>
      <c r="G513" s="19">
        <v>6</v>
      </c>
      <c r="H513" s="19">
        <v>8</v>
      </c>
      <c r="I513" s="19">
        <v>368</v>
      </c>
    </row>
    <row r="514" spans="1:9">
      <c r="B514" s="18">
        <v>7435042</v>
      </c>
      <c r="C514" s="19">
        <v>572</v>
      </c>
      <c r="D514" s="19">
        <v>5</v>
      </c>
      <c r="E514" s="19">
        <v>1691</v>
      </c>
      <c r="F514" s="19">
        <v>3</v>
      </c>
      <c r="G514" s="19">
        <v>6</v>
      </c>
      <c r="H514" s="19">
        <v>8</v>
      </c>
      <c r="I514" s="19">
        <v>368</v>
      </c>
    </row>
    <row r="515" spans="1:9">
      <c r="B515" s="18">
        <v>16824277</v>
      </c>
      <c r="C515" s="19">
        <v>572</v>
      </c>
      <c r="D515" s="19">
        <v>5</v>
      </c>
      <c r="E515" s="19">
        <v>1732</v>
      </c>
      <c r="F515" s="19">
        <v>3</v>
      </c>
      <c r="G515" s="19">
        <v>6</v>
      </c>
      <c r="H515" s="19">
        <v>8</v>
      </c>
      <c r="I515" s="19">
        <v>368</v>
      </c>
    </row>
    <row r="516" spans="1:9">
      <c r="B516" s="18">
        <v>21132723</v>
      </c>
      <c r="C516" s="19">
        <v>569</v>
      </c>
      <c r="D516" s="19">
        <v>5</v>
      </c>
      <c r="E516" s="19">
        <v>1670</v>
      </c>
      <c r="F516" s="19">
        <v>3</v>
      </c>
      <c r="G516" s="19">
        <v>6</v>
      </c>
      <c r="H516" s="19">
        <v>8</v>
      </c>
      <c r="I516" s="19">
        <v>368</v>
      </c>
    </row>
    <row r="517" spans="1:9">
      <c r="B517" s="18">
        <v>21165887</v>
      </c>
      <c r="C517" s="19">
        <v>568</v>
      </c>
      <c r="D517" s="19">
        <v>5</v>
      </c>
      <c r="E517" s="19">
        <v>1967</v>
      </c>
      <c r="F517" s="19">
        <v>3</v>
      </c>
      <c r="G517" s="19">
        <v>6</v>
      </c>
      <c r="H517" s="19">
        <v>8</v>
      </c>
      <c r="I517" s="19">
        <v>368</v>
      </c>
    </row>
    <row r="518" spans="1:9">
      <c r="B518" s="18">
        <v>21171614</v>
      </c>
      <c r="C518" s="19">
        <v>575</v>
      </c>
      <c r="D518" s="19">
        <v>5</v>
      </c>
      <c r="E518" s="19">
        <v>2017</v>
      </c>
      <c r="F518" s="19">
        <v>3</v>
      </c>
      <c r="G518" s="19">
        <v>6</v>
      </c>
      <c r="H518" s="19">
        <v>8</v>
      </c>
      <c r="I518" s="19">
        <v>368</v>
      </c>
    </row>
    <row r="519" spans="1:9">
      <c r="B519" s="18">
        <v>16362816</v>
      </c>
      <c r="C519" s="19">
        <v>569</v>
      </c>
      <c r="D519" s="19">
        <v>5</v>
      </c>
      <c r="E519" s="19">
        <v>1453</v>
      </c>
      <c r="F519" s="19">
        <v>3</v>
      </c>
      <c r="G519" s="19">
        <v>6</v>
      </c>
      <c r="H519" s="19">
        <v>9</v>
      </c>
      <c r="I519" s="19">
        <v>369</v>
      </c>
    </row>
    <row r="520" spans="1:9">
      <c r="B520" s="18">
        <v>17347087</v>
      </c>
      <c r="C520" s="19">
        <v>569</v>
      </c>
      <c r="D520" s="19">
        <v>4</v>
      </c>
      <c r="E520" s="19">
        <v>71235</v>
      </c>
      <c r="F520" s="19">
        <v>3</v>
      </c>
      <c r="G520" s="19">
        <v>8</v>
      </c>
      <c r="H520" s="19">
        <v>1</v>
      </c>
      <c r="I520" s="19">
        <v>381</v>
      </c>
    </row>
    <row r="521" spans="1:9">
      <c r="B521" s="18">
        <v>303040</v>
      </c>
      <c r="C521" s="19">
        <v>569</v>
      </c>
      <c r="D521" s="19">
        <v>4</v>
      </c>
      <c r="E521" s="19">
        <v>33621</v>
      </c>
      <c r="F521" s="19">
        <v>3</v>
      </c>
      <c r="G521" s="19">
        <v>8</v>
      </c>
      <c r="H521" s="19">
        <v>2</v>
      </c>
      <c r="I521" s="19">
        <v>382</v>
      </c>
    </row>
    <row r="522" spans="1:9" ht="14">
      <c r="A522" s="15">
        <v>81</v>
      </c>
      <c r="B522" s="18">
        <v>21133105</v>
      </c>
      <c r="C522" s="19">
        <v>568</v>
      </c>
      <c r="D522" s="19">
        <v>4</v>
      </c>
      <c r="E522" s="19">
        <v>15606</v>
      </c>
      <c r="F522" s="19">
        <v>3</v>
      </c>
      <c r="G522" s="19">
        <v>8</v>
      </c>
      <c r="H522" s="19">
        <v>2</v>
      </c>
      <c r="I522" s="19">
        <v>382</v>
      </c>
    </row>
    <row r="523" spans="1:9">
      <c r="B523" s="18">
        <v>8173913</v>
      </c>
      <c r="C523" s="19">
        <v>577</v>
      </c>
      <c r="D523" s="19">
        <v>4</v>
      </c>
      <c r="E523" s="19">
        <v>4376</v>
      </c>
      <c r="F523" s="19">
        <v>3</v>
      </c>
      <c r="G523" s="19">
        <v>8</v>
      </c>
      <c r="H523" s="19">
        <v>4</v>
      </c>
      <c r="I523" s="19">
        <v>384</v>
      </c>
    </row>
    <row r="524" spans="1:9">
      <c r="B524" s="18">
        <v>21173456</v>
      </c>
      <c r="C524" s="19">
        <v>576</v>
      </c>
      <c r="D524" s="19">
        <v>4</v>
      </c>
      <c r="E524" s="19">
        <v>5063</v>
      </c>
      <c r="F524" s="19">
        <v>3</v>
      </c>
      <c r="G524" s="19">
        <v>8</v>
      </c>
      <c r="H524" s="19">
        <v>4</v>
      </c>
      <c r="I524" s="19">
        <v>384</v>
      </c>
    </row>
    <row r="525" spans="1:9" ht="14">
      <c r="A525" s="15">
        <v>75</v>
      </c>
      <c r="B525" s="18">
        <v>7065439</v>
      </c>
      <c r="C525" s="19">
        <v>568</v>
      </c>
      <c r="D525" s="19">
        <v>4</v>
      </c>
      <c r="E525" s="19">
        <v>4184</v>
      </c>
      <c r="F525" s="19">
        <v>3</v>
      </c>
      <c r="G525" s="19">
        <v>8</v>
      </c>
      <c r="H525" s="19">
        <v>5</v>
      </c>
      <c r="I525" s="19">
        <v>385</v>
      </c>
    </row>
    <row r="526" spans="1:9">
      <c r="B526" s="18">
        <v>387659</v>
      </c>
      <c r="C526" s="19">
        <v>573</v>
      </c>
      <c r="D526" s="19">
        <v>4</v>
      </c>
      <c r="E526" s="19">
        <v>2699</v>
      </c>
      <c r="F526" s="19">
        <v>3</v>
      </c>
      <c r="G526" s="19">
        <v>8</v>
      </c>
      <c r="H526" s="19">
        <v>6</v>
      </c>
      <c r="I526" s="19">
        <v>386</v>
      </c>
    </row>
    <row r="527" spans="1:9">
      <c r="B527" s="18">
        <v>6589460</v>
      </c>
      <c r="C527" s="19">
        <v>569</v>
      </c>
      <c r="D527" s="19">
        <v>4</v>
      </c>
      <c r="E527" s="19">
        <v>2916</v>
      </c>
      <c r="F527" s="19">
        <v>3</v>
      </c>
      <c r="G527" s="19">
        <v>8</v>
      </c>
      <c r="H527" s="19">
        <v>6</v>
      </c>
      <c r="I527" s="19">
        <v>386</v>
      </c>
    </row>
    <row r="528" spans="1:9">
      <c r="B528" s="18">
        <v>12011291</v>
      </c>
      <c r="C528" s="19">
        <v>577</v>
      </c>
      <c r="D528" s="19">
        <v>4</v>
      </c>
      <c r="E528" s="19">
        <v>3289</v>
      </c>
      <c r="F528" s="19">
        <v>3</v>
      </c>
      <c r="G528" s="19">
        <v>8</v>
      </c>
      <c r="H528" s="19">
        <v>6</v>
      </c>
      <c r="I528" s="19">
        <v>386</v>
      </c>
    </row>
    <row r="529" spans="1:9">
      <c r="B529" s="18">
        <v>21164561</v>
      </c>
      <c r="C529" s="19">
        <v>570</v>
      </c>
      <c r="D529" s="19">
        <v>4</v>
      </c>
      <c r="E529" s="19">
        <v>3085</v>
      </c>
      <c r="F529" s="19">
        <v>3</v>
      </c>
      <c r="G529" s="19">
        <v>8</v>
      </c>
      <c r="H529" s="19">
        <v>6</v>
      </c>
      <c r="I529" s="19">
        <v>386</v>
      </c>
    </row>
    <row r="530" spans="1:9">
      <c r="B530" s="18">
        <v>384025</v>
      </c>
      <c r="C530" s="19">
        <v>576</v>
      </c>
      <c r="D530" s="19">
        <v>4</v>
      </c>
      <c r="E530" s="19">
        <v>2331</v>
      </c>
      <c r="F530" s="19">
        <v>3</v>
      </c>
      <c r="G530" s="19">
        <v>8</v>
      </c>
      <c r="H530" s="19">
        <v>7</v>
      </c>
      <c r="I530" s="19">
        <v>387</v>
      </c>
    </row>
    <row r="531" spans="1:9">
      <c r="B531" s="18">
        <v>9912610</v>
      </c>
      <c r="C531" s="19">
        <v>573</v>
      </c>
      <c r="D531" s="19">
        <v>4</v>
      </c>
      <c r="E531" s="19">
        <v>1547</v>
      </c>
      <c r="F531" s="19">
        <v>3</v>
      </c>
      <c r="G531" s="19">
        <v>8</v>
      </c>
      <c r="H531" s="19">
        <v>8</v>
      </c>
      <c r="I531" s="19">
        <v>388</v>
      </c>
    </row>
    <row r="532" spans="1:9">
      <c r="B532" s="18">
        <v>21162795</v>
      </c>
      <c r="C532" s="19">
        <v>569</v>
      </c>
      <c r="D532" s="19">
        <v>4</v>
      </c>
      <c r="E532" s="19">
        <v>1745</v>
      </c>
      <c r="F532" s="19">
        <v>3</v>
      </c>
      <c r="G532" s="19">
        <v>8</v>
      </c>
      <c r="H532" s="19">
        <v>8</v>
      </c>
      <c r="I532" s="19">
        <v>388</v>
      </c>
    </row>
    <row r="533" spans="1:9">
      <c r="B533" s="18">
        <v>21171127</v>
      </c>
      <c r="C533" s="19">
        <v>568</v>
      </c>
      <c r="D533" s="19">
        <v>4</v>
      </c>
      <c r="E533" s="19">
        <v>2001</v>
      </c>
      <c r="F533" s="19">
        <v>3</v>
      </c>
      <c r="G533" s="19">
        <v>8</v>
      </c>
      <c r="H533" s="19">
        <v>8</v>
      </c>
      <c r="I533" s="19">
        <v>388</v>
      </c>
    </row>
    <row r="534" spans="1:9">
      <c r="B534" s="18">
        <v>8122138</v>
      </c>
      <c r="C534" s="19">
        <v>571</v>
      </c>
      <c r="D534" s="19">
        <v>4</v>
      </c>
      <c r="E534" s="19">
        <v>1221</v>
      </c>
      <c r="F534" s="19">
        <v>3</v>
      </c>
      <c r="G534" s="19">
        <v>8</v>
      </c>
      <c r="H534" s="19">
        <v>9</v>
      </c>
      <c r="I534" s="19">
        <v>389</v>
      </c>
    </row>
    <row r="535" spans="1:9" ht="14">
      <c r="A535" s="15">
        <v>131</v>
      </c>
      <c r="B535" s="18">
        <v>8756541</v>
      </c>
      <c r="C535" s="19">
        <v>570</v>
      </c>
      <c r="D535" s="19">
        <v>4</v>
      </c>
      <c r="E535" s="19">
        <v>1111</v>
      </c>
      <c r="F535" s="19">
        <v>3</v>
      </c>
      <c r="G535" s="19">
        <v>8</v>
      </c>
      <c r="H535" s="19">
        <v>9</v>
      </c>
      <c r="I535" s="19">
        <v>389</v>
      </c>
    </row>
    <row r="536" spans="1:9" ht="14">
      <c r="A536" s="15">
        <v>92</v>
      </c>
      <c r="B536" s="18">
        <v>11798493</v>
      </c>
      <c r="C536" s="19">
        <v>572</v>
      </c>
      <c r="D536" s="19">
        <v>4</v>
      </c>
      <c r="E536" s="19">
        <v>1302</v>
      </c>
      <c r="F536" s="19">
        <v>3</v>
      </c>
      <c r="G536" s="19">
        <v>8</v>
      </c>
      <c r="H536" s="19">
        <v>9</v>
      </c>
      <c r="I536" s="19">
        <v>389</v>
      </c>
    </row>
    <row r="537" spans="1:9">
      <c r="B537" s="18">
        <v>21129382</v>
      </c>
      <c r="C537" s="19">
        <v>577</v>
      </c>
      <c r="D537" s="19">
        <v>4</v>
      </c>
      <c r="E537" s="19">
        <v>1025</v>
      </c>
      <c r="F537" s="19">
        <v>3</v>
      </c>
      <c r="G537" s="19">
        <v>8</v>
      </c>
      <c r="H537" s="19">
        <v>9</v>
      </c>
      <c r="I537" s="19">
        <v>389</v>
      </c>
    </row>
    <row r="538" spans="1:9">
      <c r="B538" s="18">
        <v>21162452</v>
      </c>
      <c r="C538" s="19">
        <v>577</v>
      </c>
      <c r="D538" s="19">
        <v>4</v>
      </c>
      <c r="E538" s="19">
        <v>1035</v>
      </c>
      <c r="F538" s="19">
        <v>3</v>
      </c>
      <c r="G538" s="19">
        <v>8</v>
      </c>
      <c r="H538" s="19">
        <v>9</v>
      </c>
      <c r="I538" s="19">
        <v>389</v>
      </c>
    </row>
    <row r="539" spans="1:9">
      <c r="B539" s="18">
        <v>77068</v>
      </c>
      <c r="C539" s="19">
        <v>570</v>
      </c>
      <c r="D539" s="19">
        <v>3</v>
      </c>
      <c r="E539" s="19">
        <v>132910</v>
      </c>
      <c r="F539" s="19">
        <v>3</v>
      </c>
      <c r="G539" s="19">
        <v>9</v>
      </c>
      <c r="H539" s="19">
        <v>1</v>
      </c>
      <c r="I539" s="19">
        <v>391</v>
      </c>
    </row>
    <row r="540" spans="1:9">
      <c r="B540" s="18">
        <v>21168951</v>
      </c>
      <c r="C540" s="19">
        <v>573</v>
      </c>
      <c r="D540" s="19">
        <v>3</v>
      </c>
      <c r="E540" s="19">
        <v>65562</v>
      </c>
      <c r="F540" s="19">
        <v>3</v>
      </c>
      <c r="G540" s="19">
        <v>9</v>
      </c>
      <c r="H540" s="19">
        <v>1</v>
      </c>
      <c r="I540" s="19">
        <v>391</v>
      </c>
    </row>
    <row r="541" spans="1:9">
      <c r="B541" s="18">
        <v>20942792</v>
      </c>
      <c r="C541" s="19">
        <v>568</v>
      </c>
      <c r="D541" s="19">
        <v>3</v>
      </c>
      <c r="E541" s="19">
        <v>33090</v>
      </c>
      <c r="F541" s="19">
        <v>3</v>
      </c>
      <c r="G541" s="19">
        <v>9</v>
      </c>
      <c r="H541" s="19">
        <v>2</v>
      </c>
      <c r="I541" s="19">
        <v>392</v>
      </c>
    </row>
    <row r="542" spans="1:9">
      <c r="B542" s="18">
        <v>21163759</v>
      </c>
      <c r="C542" s="19">
        <v>568</v>
      </c>
      <c r="D542" s="19">
        <v>3</v>
      </c>
      <c r="E542" s="19">
        <v>20878</v>
      </c>
      <c r="F542" s="19">
        <v>3</v>
      </c>
      <c r="G542" s="19">
        <v>9</v>
      </c>
      <c r="H542" s="19">
        <v>2</v>
      </c>
      <c r="I542" s="19">
        <v>392</v>
      </c>
    </row>
    <row r="543" spans="1:9">
      <c r="B543" s="18">
        <v>5947611</v>
      </c>
      <c r="C543" s="19">
        <v>569</v>
      </c>
      <c r="D543" s="19">
        <v>3</v>
      </c>
      <c r="E543" s="19">
        <v>7606</v>
      </c>
      <c r="F543" s="19">
        <v>3</v>
      </c>
      <c r="G543" s="19">
        <v>9</v>
      </c>
      <c r="H543" s="19">
        <v>3</v>
      </c>
      <c r="I543" s="19">
        <v>393</v>
      </c>
    </row>
    <row r="544" spans="1:9">
      <c r="B544" s="18">
        <v>9430171</v>
      </c>
      <c r="C544" s="19">
        <v>577</v>
      </c>
      <c r="D544" s="19">
        <v>3</v>
      </c>
      <c r="E544" s="19">
        <v>7736</v>
      </c>
      <c r="F544" s="19">
        <v>3</v>
      </c>
      <c r="G544" s="19">
        <v>9</v>
      </c>
      <c r="H544" s="19">
        <v>3</v>
      </c>
      <c r="I544" s="19">
        <v>393</v>
      </c>
    </row>
    <row r="545" spans="1:9">
      <c r="B545" s="18">
        <v>17374010</v>
      </c>
      <c r="C545" s="19">
        <v>572</v>
      </c>
      <c r="D545" s="19">
        <v>3</v>
      </c>
      <c r="E545" s="19">
        <v>5149</v>
      </c>
      <c r="F545" s="19">
        <v>3</v>
      </c>
      <c r="G545" s="19">
        <v>9</v>
      </c>
      <c r="H545" s="19">
        <v>4</v>
      </c>
      <c r="I545" s="19">
        <v>394</v>
      </c>
    </row>
    <row r="546" spans="1:9">
      <c r="B546" s="18">
        <v>368401</v>
      </c>
      <c r="C546" s="19">
        <v>576</v>
      </c>
      <c r="D546" s="19">
        <v>3</v>
      </c>
      <c r="E546" s="19">
        <v>3868</v>
      </c>
      <c r="F546" s="19">
        <v>3</v>
      </c>
      <c r="G546" s="19">
        <v>9</v>
      </c>
      <c r="H546" s="19">
        <v>5</v>
      </c>
      <c r="I546" s="19">
        <v>395</v>
      </c>
    </row>
    <row r="547" spans="1:9">
      <c r="B547" s="18">
        <v>12689378</v>
      </c>
      <c r="C547" s="19">
        <v>569</v>
      </c>
      <c r="D547" s="19">
        <v>3</v>
      </c>
      <c r="E547" s="19">
        <v>2181</v>
      </c>
      <c r="F547" s="19">
        <v>3</v>
      </c>
      <c r="G547" s="19">
        <v>9</v>
      </c>
      <c r="H547" s="19">
        <v>7</v>
      </c>
      <c r="I547" s="19">
        <v>397</v>
      </c>
    </row>
    <row r="548" spans="1:9">
      <c r="B548" s="18">
        <v>13640437</v>
      </c>
      <c r="C548" s="19">
        <v>572</v>
      </c>
      <c r="D548" s="19">
        <v>3</v>
      </c>
      <c r="E548" s="19">
        <v>2071</v>
      </c>
      <c r="F548" s="19">
        <v>3</v>
      </c>
      <c r="G548" s="19">
        <v>9</v>
      </c>
      <c r="H548" s="19">
        <v>7</v>
      </c>
      <c r="I548" s="19">
        <v>397</v>
      </c>
    </row>
    <row r="549" spans="1:9">
      <c r="B549" s="18">
        <v>21169610</v>
      </c>
      <c r="C549" s="19">
        <v>568</v>
      </c>
      <c r="D549" s="19">
        <v>3</v>
      </c>
      <c r="E549" s="19">
        <v>2190</v>
      </c>
      <c r="F549" s="19">
        <v>3</v>
      </c>
      <c r="G549" s="19">
        <v>9</v>
      </c>
      <c r="H549" s="19">
        <v>7</v>
      </c>
      <c r="I549" s="19">
        <v>397</v>
      </c>
    </row>
    <row r="550" spans="1:9">
      <c r="B550" s="18">
        <v>8343094</v>
      </c>
      <c r="C550" s="19">
        <v>568</v>
      </c>
      <c r="D550" s="19">
        <v>3</v>
      </c>
      <c r="E550" s="19">
        <v>1845</v>
      </c>
      <c r="F550" s="19">
        <v>3</v>
      </c>
      <c r="G550" s="19">
        <v>9</v>
      </c>
      <c r="H550" s="19">
        <v>8</v>
      </c>
      <c r="I550" s="19">
        <v>398</v>
      </c>
    </row>
    <row r="551" spans="1:9">
      <c r="B551" s="18">
        <v>8447111</v>
      </c>
      <c r="C551" s="19">
        <v>575</v>
      </c>
      <c r="D551" s="19">
        <v>3</v>
      </c>
      <c r="E551" s="19">
        <v>1580</v>
      </c>
      <c r="F551" s="19">
        <v>3</v>
      </c>
      <c r="G551" s="19">
        <v>9</v>
      </c>
      <c r="H551" s="19">
        <v>8</v>
      </c>
      <c r="I551" s="19">
        <v>398</v>
      </c>
    </row>
    <row r="552" spans="1:9">
      <c r="B552" s="18">
        <v>16509847</v>
      </c>
      <c r="C552" s="19">
        <v>569</v>
      </c>
      <c r="D552" s="19">
        <v>3</v>
      </c>
      <c r="E552" s="19">
        <v>1555</v>
      </c>
      <c r="F552" s="19">
        <v>3</v>
      </c>
      <c r="G552" s="19">
        <v>9</v>
      </c>
      <c r="H552" s="19">
        <v>8</v>
      </c>
      <c r="I552" s="19">
        <v>398</v>
      </c>
    </row>
    <row r="553" spans="1:9">
      <c r="B553" s="18">
        <v>20686798</v>
      </c>
      <c r="C553" s="19">
        <v>574</v>
      </c>
      <c r="D553" s="19">
        <v>3</v>
      </c>
      <c r="E553" s="19">
        <v>1226</v>
      </c>
      <c r="F553" s="19">
        <v>3</v>
      </c>
      <c r="G553" s="19">
        <v>9</v>
      </c>
      <c r="H553" s="19">
        <v>9</v>
      </c>
      <c r="I553" s="19">
        <v>399</v>
      </c>
    </row>
    <row r="554" spans="1:9" ht="14">
      <c r="A554" s="15">
        <v>133</v>
      </c>
      <c r="B554" s="18">
        <v>21164637</v>
      </c>
      <c r="C554" s="19">
        <v>573</v>
      </c>
      <c r="D554" s="19">
        <v>3</v>
      </c>
      <c r="E554" s="19">
        <v>1253</v>
      </c>
      <c r="F554" s="19">
        <v>3</v>
      </c>
      <c r="G554" s="19">
        <v>9</v>
      </c>
      <c r="H554" s="19">
        <v>9</v>
      </c>
      <c r="I554" s="19">
        <v>399</v>
      </c>
    </row>
    <row r="555" spans="1:9">
      <c r="B555" s="18">
        <v>21169352</v>
      </c>
      <c r="C555" s="19">
        <v>572</v>
      </c>
      <c r="D555" s="19">
        <v>3</v>
      </c>
      <c r="E555" s="19">
        <v>1099</v>
      </c>
      <c r="F555" s="19">
        <v>3</v>
      </c>
      <c r="G555" s="19">
        <v>9</v>
      </c>
      <c r="H555" s="19">
        <v>9</v>
      </c>
      <c r="I555" s="19">
        <v>399</v>
      </c>
    </row>
    <row r="556" spans="1:9">
      <c r="B556" s="18">
        <v>8357037</v>
      </c>
      <c r="C556" s="19">
        <v>584</v>
      </c>
      <c r="D556" s="19">
        <v>9</v>
      </c>
      <c r="E556" s="19">
        <v>37124</v>
      </c>
      <c r="F556" s="19">
        <v>4</v>
      </c>
      <c r="G556" s="19">
        <v>1</v>
      </c>
      <c r="H556" s="19">
        <v>2</v>
      </c>
      <c r="I556" s="19">
        <v>412</v>
      </c>
    </row>
    <row r="557" spans="1:9">
      <c r="B557" s="18">
        <v>13788375</v>
      </c>
      <c r="C557" s="19">
        <v>587</v>
      </c>
      <c r="D557" s="19">
        <v>9</v>
      </c>
      <c r="E557" s="19">
        <v>16772</v>
      </c>
      <c r="F557" s="19">
        <v>4</v>
      </c>
      <c r="G557" s="19">
        <v>1</v>
      </c>
      <c r="H557" s="19">
        <v>2</v>
      </c>
      <c r="I557" s="19">
        <v>412</v>
      </c>
    </row>
    <row r="558" spans="1:9">
      <c r="B558" s="18">
        <v>285722</v>
      </c>
      <c r="C558" s="19">
        <v>579</v>
      </c>
      <c r="D558" s="19">
        <v>9</v>
      </c>
      <c r="E558" s="19">
        <v>6997</v>
      </c>
      <c r="F558" s="19">
        <v>4</v>
      </c>
      <c r="G558" s="19">
        <v>1</v>
      </c>
      <c r="H558" s="19">
        <v>3</v>
      </c>
      <c r="I558" s="19">
        <v>413</v>
      </c>
    </row>
    <row r="559" spans="1:9">
      <c r="B559" s="18">
        <v>12354820</v>
      </c>
      <c r="C559" s="19">
        <v>587</v>
      </c>
      <c r="D559" s="19">
        <v>12</v>
      </c>
      <c r="E559" s="19">
        <v>8413</v>
      </c>
      <c r="F559" s="19">
        <v>4</v>
      </c>
      <c r="G559" s="19">
        <v>1</v>
      </c>
      <c r="H559" s="19">
        <v>3</v>
      </c>
      <c r="I559" s="19">
        <v>413</v>
      </c>
    </row>
    <row r="560" spans="1:9">
      <c r="B560" s="18">
        <v>18871594</v>
      </c>
      <c r="C560" s="19">
        <v>580</v>
      </c>
      <c r="D560" s="19">
        <v>13</v>
      </c>
      <c r="E560" s="19">
        <v>7586</v>
      </c>
      <c r="F560" s="19">
        <v>4</v>
      </c>
      <c r="G560" s="19">
        <v>1</v>
      </c>
      <c r="H560" s="19">
        <v>3</v>
      </c>
      <c r="I560" s="19">
        <v>413</v>
      </c>
    </row>
    <row r="561" spans="1:9">
      <c r="B561" s="18">
        <v>20538669</v>
      </c>
      <c r="C561" s="19">
        <v>578</v>
      </c>
      <c r="D561" s="19">
        <v>10</v>
      </c>
      <c r="E561" s="19">
        <v>6477</v>
      </c>
      <c r="F561" s="19">
        <v>4</v>
      </c>
      <c r="G561" s="19">
        <v>1</v>
      </c>
      <c r="H561" s="19">
        <v>3</v>
      </c>
      <c r="I561" s="19">
        <v>413</v>
      </c>
    </row>
    <row r="562" spans="1:9">
      <c r="B562" s="18">
        <v>21166202</v>
      </c>
      <c r="C562" s="19">
        <v>580</v>
      </c>
      <c r="D562" s="19">
        <v>9</v>
      </c>
      <c r="E562" s="19">
        <v>7752</v>
      </c>
      <c r="F562" s="19">
        <v>4</v>
      </c>
      <c r="G562" s="19">
        <v>1</v>
      </c>
      <c r="H562" s="19">
        <v>3</v>
      </c>
      <c r="I562" s="19">
        <v>413</v>
      </c>
    </row>
    <row r="563" spans="1:9">
      <c r="B563" s="18">
        <v>19379114</v>
      </c>
      <c r="C563" s="19">
        <v>581</v>
      </c>
      <c r="D563" s="19">
        <v>9</v>
      </c>
      <c r="E563" s="19">
        <v>4898</v>
      </c>
      <c r="F563" s="19">
        <v>4</v>
      </c>
      <c r="G563" s="19">
        <v>1</v>
      </c>
      <c r="H563" s="19">
        <v>4</v>
      </c>
      <c r="I563" s="19">
        <v>414</v>
      </c>
    </row>
    <row r="564" spans="1:9">
      <c r="B564" s="18">
        <v>21168216</v>
      </c>
      <c r="C564" s="19">
        <v>582</v>
      </c>
      <c r="D564" s="19">
        <v>9</v>
      </c>
      <c r="E564" s="19">
        <v>6024</v>
      </c>
      <c r="F564" s="19">
        <v>4</v>
      </c>
      <c r="G564" s="19">
        <v>1</v>
      </c>
      <c r="H564" s="19">
        <v>4</v>
      </c>
      <c r="I564" s="19">
        <v>414</v>
      </c>
    </row>
    <row r="565" spans="1:9">
      <c r="B565" s="18">
        <v>342487</v>
      </c>
      <c r="C565" s="19">
        <v>582</v>
      </c>
      <c r="D565" s="19">
        <v>9</v>
      </c>
      <c r="E565" s="19">
        <v>3750</v>
      </c>
      <c r="F565" s="19">
        <v>4</v>
      </c>
      <c r="G565" s="19">
        <v>1</v>
      </c>
      <c r="H565" s="19">
        <v>5</v>
      </c>
      <c r="I565" s="19">
        <v>415</v>
      </c>
    </row>
    <row r="566" spans="1:9" ht="14">
      <c r="A566" s="15">
        <v>163</v>
      </c>
      <c r="B566" s="18">
        <v>9483301</v>
      </c>
      <c r="C566" s="19">
        <v>580</v>
      </c>
      <c r="D566" s="19">
        <v>9</v>
      </c>
      <c r="E566" s="19">
        <v>3149</v>
      </c>
      <c r="F566" s="19">
        <v>4</v>
      </c>
      <c r="G566" s="19">
        <v>1</v>
      </c>
      <c r="H566" s="19">
        <v>6</v>
      </c>
      <c r="I566" s="19">
        <v>416</v>
      </c>
    </row>
    <row r="567" spans="1:9">
      <c r="B567" s="18">
        <v>13230178</v>
      </c>
      <c r="C567" s="19">
        <v>580</v>
      </c>
      <c r="D567" s="19">
        <v>10</v>
      </c>
      <c r="E567" s="19">
        <v>3329</v>
      </c>
      <c r="F567" s="19">
        <v>4</v>
      </c>
      <c r="G567" s="19">
        <v>1</v>
      </c>
      <c r="H567" s="19">
        <v>6</v>
      </c>
      <c r="I567" s="19">
        <v>416</v>
      </c>
    </row>
    <row r="568" spans="1:9">
      <c r="B568" s="18">
        <v>235644</v>
      </c>
      <c r="C568" s="19">
        <v>580</v>
      </c>
      <c r="D568" s="19">
        <v>8</v>
      </c>
      <c r="E568" s="19">
        <v>90845</v>
      </c>
      <c r="F568" s="19">
        <v>4</v>
      </c>
      <c r="G568" s="19">
        <v>2</v>
      </c>
      <c r="H568" s="19">
        <v>1</v>
      </c>
      <c r="I568" s="19">
        <v>421</v>
      </c>
    </row>
    <row r="569" spans="1:9">
      <c r="B569" s="18">
        <v>396586</v>
      </c>
      <c r="C569" s="19">
        <v>578</v>
      </c>
      <c r="D569" s="19">
        <v>8</v>
      </c>
      <c r="E569" s="19">
        <v>50959</v>
      </c>
      <c r="F569" s="19">
        <v>4</v>
      </c>
      <c r="G569" s="19">
        <v>2</v>
      </c>
      <c r="H569" s="19">
        <v>1</v>
      </c>
      <c r="I569" s="19">
        <v>421</v>
      </c>
    </row>
    <row r="570" spans="1:9">
      <c r="B570" s="18">
        <v>5874040</v>
      </c>
      <c r="C570" s="19">
        <v>578</v>
      </c>
      <c r="D570" s="19">
        <v>8</v>
      </c>
      <c r="E570" s="19">
        <v>44914</v>
      </c>
      <c r="F570" s="19">
        <v>4</v>
      </c>
      <c r="G570" s="19">
        <v>2</v>
      </c>
      <c r="H570" s="19">
        <v>1</v>
      </c>
      <c r="I570" s="19">
        <v>421</v>
      </c>
    </row>
    <row r="571" spans="1:9">
      <c r="B571" s="18">
        <v>6539069</v>
      </c>
      <c r="C571" s="19">
        <v>588</v>
      </c>
      <c r="D571" s="19">
        <v>8</v>
      </c>
      <c r="E571" s="19">
        <v>53709</v>
      </c>
      <c r="F571" s="19">
        <v>4</v>
      </c>
      <c r="G571" s="19">
        <v>2</v>
      </c>
      <c r="H571" s="19">
        <v>1</v>
      </c>
      <c r="I571" s="19">
        <v>421</v>
      </c>
    </row>
    <row r="572" spans="1:9">
      <c r="B572" s="18">
        <v>10545478</v>
      </c>
      <c r="C572" s="19">
        <v>581</v>
      </c>
      <c r="D572" s="19">
        <v>8</v>
      </c>
      <c r="E572" s="19">
        <v>49476</v>
      </c>
      <c r="F572" s="19">
        <v>4</v>
      </c>
      <c r="G572" s="19">
        <v>2</v>
      </c>
      <c r="H572" s="19">
        <v>1</v>
      </c>
      <c r="I572" s="19">
        <v>421</v>
      </c>
    </row>
    <row r="573" spans="1:9">
      <c r="B573" s="18">
        <v>11125073</v>
      </c>
      <c r="C573" s="19">
        <v>579</v>
      </c>
      <c r="D573" s="19">
        <v>8</v>
      </c>
      <c r="E573" s="19">
        <v>80169</v>
      </c>
      <c r="F573" s="19">
        <v>4</v>
      </c>
      <c r="G573" s="19">
        <v>2</v>
      </c>
      <c r="H573" s="19">
        <v>1</v>
      </c>
      <c r="I573" s="19">
        <v>421</v>
      </c>
    </row>
    <row r="574" spans="1:9">
      <c r="B574" s="18">
        <v>12628976</v>
      </c>
      <c r="C574" s="19">
        <v>585</v>
      </c>
      <c r="D574" s="19">
        <v>8</v>
      </c>
      <c r="E574" s="19">
        <v>48577</v>
      </c>
      <c r="F574" s="19">
        <v>4</v>
      </c>
      <c r="G574" s="19">
        <v>2</v>
      </c>
      <c r="H574" s="19">
        <v>1</v>
      </c>
      <c r="I574" s="19">
        <v>421</v>
      </c>
    </row>
    <row r="575" spans="1:9">
      <c r="B575" s="18">
        <v>14829394</v>
      </c>
      <c r="C575" s="19">
        <v>582</v>
      </c>
      <c r="D575" s="19">
        <v>8</v>
      </c>
      <c r="E575" s="19">
        <v>72407</v>
      </c>
      <c r="F575" s="19">
        <v>4</v>
      </c>
      <c r="G575" s="19">
        <v>2</v>
      </c>
      <c r="H575" s="19">
        <v>1</v>
      </c>
      <c r="I575" s="19">
        <v>421</v>
      </c>
    </row>
    <row r="576" spans="1:9">
      <c r="B576" s="18">
        <v>21096848</v>
      </c>
      <c r="C576" s="19">
        <v>579</v>
      </c>
      <c r="D576" s="19">
        <v>8</v>
      </c>
      <c r="E576" s="19">
        <v>56598</v>
      </c>
      <c r="F576" s="19">
        <v>4</v>
      </c>
      <c r="G576" s="19">
        <v>2</v>
      </c>
      <c r="H576" s="19">
        <v>1</v>
      </c>
      <c r="I576" s="19">
        <v>421</v>
      </c>
    </row>
    <row r="577" spans="1:9">
      <c r="B577" s="18">
        <v>21111097</v>
      </c>
      <c r="C577" s="19">
        <v>585</v>
      </c>
      <c r="D577" s="19">
        <v>8</v>
      </c>
      <c r="E577" s="19">
        <v>56419</v>
      </c>
      <c r="F577" s="19">
        <v>4</v>
      </c>
      <c r="G577" s="19">
        <v>2</v>
      </c>
      <c r="H577" s="19">
        <v>1</v>
      </c>
      <c r="I577" s="19">
        <v>421</v>
      </c>
    </row>
    <row r="578" spans="1:9">
      <c r="B578" s="18">
        <v>16022140</v>
      </c>
      <c r="C578" s="19">
        <v>585</v>
      </c>
      <c r="D578" s="19">
        <v>8</v>
      </c>
      <c r="E578" s="19">
        <v>30525</v>
      </c>
      <c r="F578" s="19">
        <v>4</v>
      </c>
      <c r="G578" s="19">
        <v>2</v>
      </c>
      <c r="H578" s="19">
        <v>2</v>
      </c>
      <c r="I578" s="19">
        <v>422</v>
      </c>
    </row>
    <row r="579" spans="1:9">
      <c r="B579" s="18">
        <v>19449347</v>
      </c>
      <c r="C579" s="19">
        <v>587</v>
      </c>
      <c r="D579" s="19">
        <v>8</v>
      </c>
      <c r="E579" s="19">
        <v>13838</v>
      </c>
      <c r="F579" s="19">
        <v>4</v>
      </c>
      <c r="G579" s="19">
        <v>2</v>
      </c>
      <c r="H579" s="19">
        <v>2</v>
      </c>
      <c r="I579" s="19">
        <v>422</v>
      </c>
    </row>
    <row r="580" spans="1:9">
      <c r="B580" s="18">
        <v>21163941</v>
      </c>
      <c r="C580" s="19">
        <v>584</v>
      </c>
      <c r="D580" s="19">
        <v>8</v>
      </c>
      <c r="E580" s="19">
        <v>29230</v>
      </c>
      <c r="F580" s="19">
        <v>4</v>
      </c>
      <c r="G580" s="19">
        <v>2</v>
      </c>
      <c r="H580" s="19">
        <v>2</v>
      </c>
      <c r="I580" s="19">
        <v>422</v>
      </c>
    </row>
    <row r="581" spans="1:9">
      <c r="B581" s="18">
        <v>21169648</v>
      </c>
      <c r="C581" s="19">
        <v>584</v>
      </c>
      <c r="D581" s="19">
        <v>8</v>
      </c>
      <c r="E581" s="19">
        <v>21957</v>
      </c>
      <c r="F581" s="19">
        <v>4</v>
      </c>
      <c r="G581" s="19">
        <v>2</v>
      </c>
      <c r="H581" s="19">
        <v>2</v>
      </c>
      <c r="I581" s="19">
        <v>422</v>
      </c>
    </row>
    <row r="582" spans="1:9">
      <c r="B582" s="18">
        <v>5989060</v>
      </c>
      <c r="C582" s="19">
        <v>582</v>
      </c>
      <c r="D582" s="19">
        <v>8</v>
      </c>
      <c r="E582" s="19">
        <v>6323</v>
      </c>
      <c r="F582" s="19">
        <v>4</v>
      </c>
      <c r="G582" s="19">
        <v>2</v>
      </c>
      <c r="H582" s="19">
        <v>3</v>
      </c>
      <c r="I582" s="19">
        <v>423</v>
      </c>
    </row>
    <row r="583" spans="1:9">
      <c r="B583" s="18">
        <v>6112156</v>
      </c>
      <c r="C583" s="19">
        <v>582</v>
      </c>
      <c r="D583" s="19">
        <v>8</v>
      </c>
      <c r="E583" s="19">
        <v>6981</v>
      </c>
      <c r="F583" s="19">
        <v>4</v>
      </c>
      <c r="G583" s="19">
        <v>2</v>
      </c>
      <c r="H583" s="19">
        <v>3</v>
      </c>
      <c r="I583" s="19">
        <v>423</v>
      </c>
    </row>
    <row r="584" spans="1:9">
      <c r="B584" s="18">
        <v>6834831</v>
      </c>
      <c r="C584" s="19">
        <v>581</v>
      </c>
      <c r="D584" s="19">
        <v>8</v>
      </c>
      <c r="E584" s="19">
        <v>10433</v>
      </c>
      <c r="F584" s="19">
        <v>4</v>
      </c>
      <c r="G584" s="19">
        <v>2</v>
      </c>
      <c r="H584" s="19">
        <v>3</v>
      </c>
      <c r="I584" s="19">
        <v>423</v>
      </c>
    </row>
    <row r="585" spans="1:9">
      <c r="B585" s="18">
        <v>13153312</v>
      </c>
      <c r="C585" s="19">
        <v>589</v>
      </c>
      <c r="D585" s="19">
        <v>8</v>
      </c>
      <c r="E585" s="19">
        <v>6677</v>
      </c>
      <c r="F585" s="19">
        <v>4</v>
      </c>
      <c r="G585" s="19">
        <v>2</v>
      </c>
      <c r="H585" s="19">
        <v>3</v>
      </c>
      <c r="I585" s="19">
        <v>423</v>
      </c>
    </row>
    <row r="586" spans="1:9">
      <c r="B586" s="18">
        <v>20633658</v>
      </c>
      <c r="C586" s="19">
        <v>579</v>
      </c>
      <c r="D586" s="19">
        <v>8</v>
      </c>
      <c r="E586" s="19">
        <v>8942</v>
      </c>
      <c r="F586" s="19">
        <v>4</v>
      </c>
      <c r="G586" s="19">
        <v>2</v>
      </c>
      <c r="H586" s="19">
        <v>3</v>
      </c>
      <c r="I586" s="19">
        <v>423</v>
      </c>
    </row>
    <row r="587" spans="1:9">
      <c r="B587" s="18">
        <v>20925765</v>
      </c>
      <c r="C587" s="19">
        <v>578</v>
      </c>
      <c r="D587" s="19">
        <v>8</v>
      </c>
      <c r="E587" s="19">
        <v>8885</v>
      </c>
      <c r="F587" s="19">
        <v>4</v>
      </c>
      <c r="G587" s="19">
        <v>2</v>
      </c>
      <c r="H587" s="19">
        <v>3</v>
      </c>
      <c r="I587" s="19">
        <v>423</v>
      </c>
    </row>
    <row r="588" spans="1:9" ht="14">
      <c r="A588" s="15">
        <v>7</v>
      </c>
      <c r="B588" s="18">
        <v>12110089</v>
      </c>
      <c r="C588" s="19">
        <v>578</v>
      </c>
      <c r="D588" s="19">
        <v>8</v>
      </c>
      <c r="E588" s="19">
        <v>5431</v>
      </c>
      <c r="F588" s="19">
        <v>4</v>
      </c>
      <c r="G588" s="19">
        <v>2</v>
      </c>
      <c r="H588" s="19">
        <v>4</v>
      </c>
      <c r="I588" s="19">
        <v>424</v>
      </c>
    </row>
    <row r="589" spans="1:9">
      <c r="B589" s="18">
        <v>21163721</v>
      </c>
      <c r="C589" s="19">
        <v>589</v>
      </c>
      <c r="D589" s="19">
        <v>8</v>
      </c>
      <c r="E589" s="19">
        <v>4486</v>
      </c>
      <c r="F589" s="19">
        <v>4</v>
      </c>
      <c r="G589" s="19">
        <v>2</v>
      </c>
      <c r="H589" s="19">
        <v>4</v>
      </c>
      <c r="I589" s="19">
        <v>424</v>
      </c>
    </row>
    <row r="590" spans="1:9">
      <c r="B590" s="18">
        <v>9145126</v>
      </c>
      <c r="C590" s="19">
        <v>584</v>
      </c>
      <c r="D590" s="19">
        <v>8</v>
      </c>
      <c r="E590" s="19">
        <v>3595</v>
      </c>
      <c r="F590" s="19">
        <v>4</v>
      </c>
      <c r="G590" s="19">
        <v>2</v>
      </c>
      <c r="H590" s="19">
        <v>5</v>
      </c>
      <c r="I590" s="19">
        <v>425</v>
      </c>
    </row>
    <row r="591" spans="1:9">
      <c r="B591" s="18">
        <v>21117023</v>
      </c>
      <c r="C591" s="19">
        <v>588</v>
      </c>
      <c r="D591" s="19">
        <v>8</v>
      </c>
      <c r="E591" s="19">
        <v>1962</v>
      </c>
      <c r="F591" s="19">
        <v>4</v>
      </c>
      <c r="G591" s="19">
        <v>2</v>
      </c>
      <c r="H591" s="19">
        <v>8</v>
      </c>
      <c r="I591" s="19">
        <v>428</v>
      </c>
    </row>
    <row r="592" spans="1:9">
      <c r="B592" s="18">
        <v>21172349</v>
      </c>
      <c r="C592" s="19">
        <v>584</v>
      </c>
      <c r="D592" s="19">
        <v>7</v>
      </c>
      <c r="E592" s="19">
        <v>99198</v>
      </c>
      <c r="F592" s="19">
        <v>4</v>
      </c>
      <c r="G592" s="19">
        <v>3</v>
      </c>
      <c r="H592" s="19">
        <v>1</v>
      </c>
      <c r="I592" s="19">
        <v>431</v>
      </c>
    </row>
    <row r="593" spans="1:9">
      <c r="B593" s="18">
        <v>21173227</v>
      </c>
      <c r="C593" s="19">
        <v>582</v>
      </c>
      <c r="D593" s="19">
        <v>7</v>
      </c>
      <c r="E593" s="19">
        <v>83184</v>
      </c>
      <c r="F593" s="19">
        <v>4</v>
      </c>
      <c r="G593" s="19">
        <v>3</v>
      </c>
      <c r="H593" s="19">
        <v>1</v>
      </c>
      <c r="I593" s="19">
        <v>431</v>
      </c>
    </row>
    <row r="594" spans="1:9">
      <c r="B594" s="18">
        <v>15106260</v>
      </c>
      <c r="C594" s="19">
        <v>584</v>
      </c>
      <c r="D594" s="19">
        <v>7</v>
      </c>
      <c r="E594" s="19">
        <v>36180</v>
      </c>
      <c r="F594" s="19">
        <v>4</v>
      </c>
      <c r="G594" s="19">
        <v>3</v>
      </c>
      <c r="H594" s="19">
        <v>2</v>
      </c>
      <c r="I594" s="19">
        <v>432</v>
      </c>
    </row>
    <row r="595" spans="1:9">
      <c r="B595" s="18">
        <v>21165334</v>
      </c>
      <c r="C595" s="19">
        <v>584</v>
      </c>
      <c r="D595" s="19">
        <v>7</v>
      </c>
      <c r="E595" s="19">
        <v>18637</v>
      </c>
      <c r="F595" s="19">
        <v>4</v>
      </c>
      <c r="G595" s="19">
        <v>3</v>
      </c>
      <c r="H595" s="19">
        <v>2</v>
      </c>
      <c r="I595" s="19">
        <v>432</v>
      </c>
    </row>
    <row r="596" spans="1:9">
      <c r="B596" s="18">
        <v>21170354</v>
      </c>
      <c r="C596" s="19">
        <v>583</v>
      </c>
      <c r="D596" s="19">
        <v>7</v>
      </c>
      <c r="E596" s="19">
        <v>18626</v>
      </c>
      <c r="F596" s="19">
        <v>4</v>
      </c>
      <c r="G596" s="19">
        <v>3</v>
      </c>
      <c r="H596" s="19">
        <v>2</v>
      </c>
      <c r="I596" s="19">
        <v>432</v>
      </c>
    </row>
    <row r="597" spans="1:9">
      <c r="B597" s="18">
        <v>15129146</v>
      </c>
      <c r="C597" s="19">
        <v>589</v>
      </c>
      <c r="D597" s="19">
        <v>7</v>
      </c>
      <c r="E597" s="19">
        <v>6770</v>
      </c>
      <c r="F597" s="19">
        <v>4</v>
      </c>
      <c r="G597" s="19">
        <v>3</v>
      </c>
      <c r="H597" s="19">
        <v>3</v>
      </c>
      <c r="I597" s="19">
        <v>433</v>
      </c>
    </row>
    <row r="598" spans="1:9">
      <c r="B598" s="18">
        <v>20710992</v>
      </c>
      <c r="C598" s="19">
        <v>588</v>
      </c>
      <c r="D598" s="19">
        <v>7</v>
      </c>
      <c r="E598" s="19">
        <v>8052</v>
      </c>
      <c r="F598" s="19">
        <v>4</v>
      </c>
      <c r="G598" s="19">
        <v>3</v>
      </c>
      <c r="H598" s="19">
        <v>3</v>
      </c>
      <c r="I598" s="19">
        <v>433</v>
      </c>
    </row>
    <row r="599" spans="1:9">
      <c r="B599" s="18">
        <v>21166174</v>
      </c>
      <c r="C599" s="19">
        <v>581</v>
      </c>
      <c r="D599" s="19">
        <v>7</v>
      </c>
      <c r="E599" s="19">
        <v>7697</v>
      </c>
      <c r="F599" s="19">
        <v>4</v>
      </c>
      <c r="G599" s="19">
        <v>3</v>
      </c>
      <c r="H599" s="19">
        <v>3</v>
      </c>
      <c r="I599" s="19">
        <v>433</v>
      </c>
    </row>
    <row r="600" spans="1:9">
      <c r="B600" s="18">
        <v>13239569</v>
      </c>
      <c r="C600" s="19">
        <v>584</v>
      </c>
      <c r="D600" s="19">
        <v>7</v>
      </c>
      <c r="E600" s="19">
        <v>4895</v>
      </c>
      <c r="F600" s="19">
        <v>4</v>
      </c>
      <c r="G600" s="19">
        <v>3</v>
      </c>
      <c r="H600" s="19">
        <v>4</v>
      </c>
      <c r="I600" s="19">
        <v>434</v>
      </c>
    </row>
    <row r="601" spans="1:9">
      <c r="B601" s="18">
        <v>20955370</v>
      </c>
      <c r="C601" s="19">
        <v>584</v>
      </c>
      <c r="D601" s="19">
        <v>7</v>
      </c>
      <c r="E601" s="19">
        <v>5197</v>
      </c>
      <c r="F601" s="19">
        <v>4</v>
      </c>
      <c r="G601" s="19">
        <v>3</v>
      </c>
      <c r="H601" s="19">
        <v>4</v>
      </c>
      <c r="I601" s="19">
        <v>434</v>
      </c>
    </row>
    <row r="602" spans="1:9">
      <c r="B602" s="18">
        <v>21124353</v>
      </c>
      <c r="C602" s="19">
        <v>578</v>
      </c>
      <c r="D602" s="19">
        <v>7</v>
      </c>
      <c r="E602" s="19">
        <v>4787</v>
      </c>
      <c r="F602" s="19">
        <v>4</v>
      </c>
      <c r="G602" s="19">
        <v>3</v>
      </c>
      <c r="H602" s="19">
        <v>4</v>
      </c>
      <c r="I602" s="19">
        <v>434</v>
      </c>
    </row>
    <row r="603" spans="1:9">
      <c r="B603" s="18">
        <v>21173799</v>
      </c>
      <c r="C603" s="19">
        <v>582</v>
      </c>
      <c r="D603" s="19">
        <v>7</v>
      </c>
      <c r="E603" s="19">
        <v>5037</v>
      </c>
      <c r="F603" s="19">
        <v>4</v>
      </c>
      <c r="G603" s="19">
        <v>3</v>
      </c>
      <c r="H603" s="19">
        <v>4</v>
      </c>
      <c r="I603" s="19">
        <v>434</v>
      </c>
    </row>
    <row r="604" spans="1:9">
      <c r="B604" s="18">
        <v>8303935</v>
      </c>
      <c r="C604" s="19">
        <v>582</v>
      </c>
      <c r="D604" s="19">
        <v>7</v>
      </c>
      <c r="E604" s="19">
        <v>3589</v>
      </c>
      <c r="F604" s="19">
        <v>4</v>
      </c>
      <c r="G604" s="19">
        <v>3</v>
      </c>
      <c r="H604" s="19">
        <v>5</v>
      </c>
      <c r="I604" s="19">
        <v>435</v>
      </c>
    </row>
    <row r="605" spans="1:9" ht="14">
      <c r="A605" s="15">
        <v>157</v>
      </c>
      <c r="B605" s="18">
        <v>10879769</v>
      </c>
      <c r="C605" s="19">
        <v>578</v>
      </c>
      <c r="D605" s="19">
        <v>7</v>
      </c>
      <c r="E605" s="19">
        <v>4142</v>
      </c>
      <c r="F605" s="19">
        <v>4</v>
      </c>
      <c r="G605" s="19">
        <v>3</v>
      </c>
      <c r="H605" s="19">
        <v>5</v>
      </c>
      <c r="I605" s="19">
        <v>435</v>
      </c>
    </row>
    <row r="606" spans="1:9">
      <c r="B606" s="18">
        <v>21168617</v>
      </c>
      <c r="C606" s="19">
        <v>587</v>
      </c>
      <c r="D606" s="19">
        <v>7</v>
      </c>
      <c r="E606" s="19">
        <v>3641</v>
      </c>
      <c r="F606" s="19">
        <v>4</v>
      </c>
      <c r="G606" s="19">
        <v>3</v>
      </c>
      <c r="H606" s="19">
        <v>5</v>
      </c>
      <c r="I606" s="19">
        <v>435</v>
      </c>
    </row>
    <row r="607" spans="1:9">
      <c r="B607" s="18">
        <v>236809</v>
      </c>
      <c r="C607" s="19">
        <v>579</v>
      </c>
      <c r="D607" s="19">
        <v>7</v>
      </c>
      <c r="E607" s="19">
        <v>2754</v>
      </c>
      <c r="F607" s="19">
        <v>4</v>
      </c>
      <c r="G607" s="19">
        <v>3</v>
      </c>
      <c r="H607" s="19">
        <v>6</v>
      </c>
      <c r="I607" s="19">
        <v>436</v>
      </c>
    </row>
    <row r="608" spans="1:9">
      <c r="B608" s="18">
        <v>8540297</v>
      </c>
      <c r="C608" s="19">
        <v>582</v>
      </c>
      <c r="D608" s="19">
        <v>7</v>
      </c>
      <c r="E608" s="19">
        <v>2523</v>
      </c>
      <c r="F608" s="19">
        <v>4</v>
      </c>
      <c r="G608" s="19">
        <v>3</v>
      </c>
      <c r="H608" s="19">
        <v>7</v>
      </c>
      <c r="I608" s="19">
        <v>437</v>
      </c>
    </row>
    <row r="609" spans="1:9">
      <c r="B609" s="18">
        <v>11382574</v>
      </c>
      <c r="C609" s="19">
        <v>581</v>
      </c>
      <c r="D609" s="19">
        <v>7</v>
      </c>
      <c r="E609" s="19">
        <v>2523</v>
      </c>
      <c r="F609" s="19">
        <v>4</v>
      </c>
      <c r="G609" s="19">
        <v>3</v>
      </c>
      <c r="H609" s="19">
        <v>7</v>
      </c>
      <c r="I609" s="19">
        <v>437</v>
      </c>
    </row>
    <row r="610" spans="1:9" ht="14">
      <c r="A610" s="15" t="s">
        <v>67</v>
      </c>
      <c r="B610" s="18">
        <v>21163187</v>
      </c>
      <c r="C610" s="19">
        <v>579</v>
      </c>
      <c r="D610" s="19">
        <v>7</v>
      </c>
      <c r="E610" s="19">
        <v>2521</v>
      </c>
      <c r="F610" s="19">
        <v>4</v>
      </c>
      <c r="G610" s="19">
        <v>3</v>
      </c>
      <c r="H610" s="19">
        <v>7</v>
      </c>
      <c r="I610" s="19">
        <v>437</v>
      </c>
    </row>
    <row r="611" spans="1:9">
      <c r="B611" s="18">
        <v>173362</v>
      </c>
      <c r="C611" s="19">
        <v>579</v>
      </c>
      <c r="D611" s="19">
        <v>6</v>
      </c>
      <c r="E611" s="19">
        <v>88925</v>
      </c>
      <c r="F611" s="19">
        <v>4</v>
      </c>
      <c r="G611" s="19">
        <v>5</v>
      </c>
      <c r="H611" s="19">
        <v>1</v>
      </c>
      <c r="I611" s="19">
        <v>451</v>
      </c>
    </row>
    <row r="612" spans="1:9" ht="14">
      <c r="A612" s="15">
        <v>132</v>
      </c>
      <c r="B612" s="18">
        <v>6333639</v>
      </c>
      <c r="C612" s="19">
        <v>579</v>
      </c>
      <c r="D612" s="19">
        <v>6</v>
      </c>
      <c r="E612" s="19">
        <v>67627</v>
      </c>
      <c r="F612" s="19">
        <v>4</v>
      </c>
      <c r="G612" s="19">
        <v>5</v>
      </c>
      <c r="H612" s="19">
        <v>1</v>
      </c>
      <c r="I612" s="19">
        <v>451</v>
      </c>
    </row>
    <row r="613" spans="1:9">
      <c r="B613" s="18">
        <v>8431011</v>
      </c>
      <c r="C613" s="19">
        <v>585</v>
      </c>
      <c r="D613" s="19">
        <v>6</v>
      </c>
      <c r="E613" s="19">
        <v>54379</v>
      </c>
      <c r="F613" s="19">
        <v>4</v>
      </c>
      <c r="G613" s="19">
        <v>5</v>
      </c>
      <c r="H613" s="19">
        <v>1</v>
      </c>
      <c r="I613" s="19">
        <v>451</v>
      </c>
    </row>
    <row r="614" spans="1:9">
      <c r="B614" s="18">
        <v>12117457</v>
      </c>
      <c r="C614" s="19">
        <v>585</v>
      </c>
      <c r="D614" s="19">
        <v>6</v>
      </c>
      <c r="E614" s="19">
        <v>210669</v>
      </c>
      <c r="F614" s="19">
        <v>4</v>
      </c>
      <c r="G614" s="19">
        <v>5</v>
      </c>
      <c r="H614" s="19">
        <v>1</v>
      </c>
      <c r="I614" s="19">
        <v>451</v>
      </c>
    </row>
    <row r="615" spans="1:9">
      <c r="B615" s="18">
        <v>14417255</v>
      </c>
      <c r="C615" s="19">
        <v>585</v>
      </c>
      <c r="D615" s="19">
        <v>6</v>
      </c>
      <c r="E615" s="19">
        <v>55359</v>
      </c>
      <c r="F615" s="19">
        <v>4</v>
      </c>
      <c r="G615" s="19">
        <v>5</v>
      </c>
      <c r="H615" s="19">
        <v>1</v>
      </c>
      <c r="I615" s="19">
        <v>451</v>
      </c>
    </row>
    <row r="616" spans="1:9">
      <c r="B616" s="18">
        <v>16725470</v>
      </c>
      <c r="C616" s="19">
        <v>584</v>
      </c>
      <c r="D616" s="19">
        <v>6</v>
      </c>
      <c r="E616" s="19">
        <v>165909</v>
      </c>
      <c r="F616" s="19">
        <v>4</v>
      </c>
      <c r="G616" s="19">
        <v>5</v>
      </c>
      <c r="H616" s="19">
        <v>1</v>
      </c>
      <c r="I616" s="19">
        <v>451</v>
      </c>
    </row>
    <row r="617" spans="1:9">
      <c r="B617" s="18">
        <v>17782265</v>
      </c>
      <c r="C617" s="19">
        <v>581</v>
      </c>
      <c r="D617" s="19">
        <v>6</v>
      </c>
      <c r="E617" s="19">
        <v>82873</v>
      </c>
      <c r="F617" s="19">
        <v>4</v>
      </c>
      <c r="G617" s="19">
        <v>5</v>
      </c>
      <c r="H617" s="19">
        <v>1</v>
      </c>
      <c r="I617" s="19">
        <v>451</v>
      </c>
    </row>
    <row r="618" spans="1:9">
      <c r="B618" s="18">
        <v>21171499</v>
      </c>
      <c r="C618" s="19">
        <v>583</v>
      </c>
      <c r="D618" s="19">
        <v>6</v>
      </c>
      <c r="E618" s="19">
        <v>97580</v>
      </c>
      <c r="F618" s="19">
        <v>4</v>
      </c>
      <c r="G618" s="19">
        <v>5</v>
      </c>
      <c r="H618" s="19">
        <v>1</v>
      </c>
      <c r="I618" s="19">
        <v>451</v>
      </c>
    </row>
    <row r="619" spans="1:9">
      <c r="B619" s="18">
        <v>201117</v>
      </c>
      <c r="C619" s="19">
        <v>579</v>
      </c>
      <c r="D619" s="19">
        <v>6</v>
      </c>
      <c r="E619" s="19">
        <v>44073</v>
      </c>
      <c r="F619" s="19">
        <v>4</v>
      </c>
      <c r="G619" s="19">
        <v>5</v>
      </c>
      <c r="H619" s="19">
        <v>2</v>
      </c>
      <c r="I619" s="19">
        <v>452</v>
      </c>
    </row>
    <row r="620" spans="1:9">
      <c r="B620" s="18">
        <v>8211029</v>
      </c>
      <c r="C620" s="19">
        <v>584</v>
      </c>
      <c r="D620" s="19">
        <v>6</v>
      </c>
      <c r="E620" s="19">
        <v>11934</v>
      </c>
      <c r="F620" s="19">
        <v>4</v>
      </c>
      <c r="G620" s="19">
        <v>5</v>
      </c>
      <c r="H620" s="19">
        <v>2</v>
      </c>
      <c r="I620" s="19">
        <v>452</v>
      </c>
    </row>
    <row r="621" spans="1:9">
      <c r="B621" s="18">
        <v>10268231</v>
      </c>
      <c r="C621" s="19">
        <v>588</v>
      </c>
      <c r="D621" s="19">
        <v>6</v>
      </c>
      <c r="E621" s="19">
        <v>14080</v>
      </c>
      <c r="F621" s="19">
        <v>4</v>
      </c>
      <c r="G621" s="19">
        <v>5</v>
      </c>
      <c r="H621" s="19">
        <v>2</v>
      </c>
      <c r="I621" s="19">
        <v>452</v>
      </c>
    </row>
    <row r="622" spans="1:9">
      <c r="B622" s="18">
        <v>4665359</v>
      </c>
      <c r="C622" s="19">
        <v>584</v>
      </c>
      <c r="D622" s="19">
        <v>6</v>
      </c>
      <c r="E622" s="19">
        <v>6669</v>
      </c>
      <c r="F622" s="19">
        <v>4</v>
      </c>
      <c r="G622" s="19">
        <v>5</v>
      </c>
      <c r="H622" s="19">
        <v>3</v>
      </c>
      <c r="I622" s="19">
        <v>453</v>
      </c>
    </row>
    <row r="623" spans="1:9">
      <c r="B623" s="18">
        <v>12976790</v>
      </c>
      <c r="C623" s="19">
        <v>583</v>
      </c>
      <c r="D623" s="19">
        <v>6</v>
      </c>
      <c r="E623" s="19">
        <v>10245</v>
      </c>
      <c r="F623" s="19">
        <v>4</v>
      </c>
      <c r="G623" s="19">
        <v>5</v>
      </c>
      <c r="H623" s="19">
        <v>3</v>
      </c>
      <c r="I623" s="19">
        <v>453</v>
      </c>
    </row>
    <row r="624" spans="1:9">
      <c r="B624" s="18">
        <v>21143650</v>
      </c>
      <c r="C624" s="19">
        <v>584</v>
      </c>
      <c r="D624" s="19">
        <v>6</v>
      </c>
      <c r="E624" s="19">
        <v>7316</v>
      </c>
      <c r="F624" s="19">
        <v>4</v>
      </c>
      <c r="G624" s="19">
        <v>5</v>
      </c>
      <c r="H624" s="19">
        <v>3</v>
      </c>
      <c r="I624" s="19">
        <v>453</v>
      </c>
    </row>
    <row r="625" spans="1:9">
      <c r="B625" s="18">
        <v>8259226</v>
      </c>
      <c r="C625" s="19">
        <v>578</v>
      </c>
      <c r="D625" s="19">
        <v>6</v>
      </c>
      <c r="E625" s="19">
        <v>5878</v>
      </c>
      <c r="F625" s="19">
        <v>4</v>
      </c>
      <c r="G625" s="19">
        <v>5</v>
      </c>
      <c r="H625" s="19">
        <v>4</v>
      </c>
      <c r="I625" s="19">
        <v>454</v>
      </c>
    </row>
    <row r="626" spans="1:9">
      <c r="B626" s="18">
        <v>19706362</v>
      </c>
      <c r="C626" s="19">
        <v>579</v>
      </c>
      <c r="D626" s="19">
        <v>6</v>
      </c>
      <c r="E626" s="19">
        <v>5344</v>
      </c>
      <c r="F626" s="19">
        <v>4</v>
      </c>
      <c r="G626" s="19">
        <v>5</v>
      </c>
      <c r="H626" s="19">
        <v>4</v>
      </c>
      <c r="I626" s="19">
        <v>454</v>
      </c>
    </row>
    <row r="627" spans="1:9" ht="14">
      <c r="A627" s="15">
        <v>101</v>
      </c>
      <c r="B627" s="18">
        <v>20361231</v>
      </c>
      <c r="C627" s="19">
        <v>585</v>
      </c>
      <c r="D627" s="19">
        <v>6</v>
      </c>
      <c r="E627" s="19">
        <v>5725</v>
      </c>
      <c r="F627" s="19">
        <v>4</v>
      </c>
      <c r="G627" s="19">
        <v>5</v>
      </c>
      <c r="H627" s="19">
        <v>4</v>
      </c>
      <c r="I627" s="19">
        <v>454</v>
      </c>
    </row>
    <row r="628" spans="1:9">
      <c r="B628" s="18">
        <v>21005179</v>
      </c>
      <c r="C628" s="19">
        <v>583</v>
      </c>
      <c r="D628" s="19">
        <v>6</v>
      </c>
      <c r="E628" s="19">
        <v>4969</v>
      </c>
      <c r="F628" s="19">
        <v>4</v>
      </c>
      <c r="G628" s="19">
        <v>5</v>
      </c>
      <c r="H628" s="19">
        <v>4</v>
      </c>
      <c r="I628" s="19">
        <v>454</v>
      </c>
    </row>
    <row r="629" spans="1:9">
      <c r="B629" s="18">
        <v>6786397</v>
      </c>
      <c r="C629" s="19">
        <v>583</v>
      </c>
      <c r="D629" s="19">
        <v>6</v>
      </c>
      <c r="E629" s="19">
        <v>3739</v>
      </c>
      <c r="F629" s="19">
        <v>4</v>
      </c>
      <c r="G629" s="19">
        <v>5</v>
      </c>
      <c r="H629" s="19">
        <v>5</v>
      </c>
      <c r="I629" s="19">
        <v>455</v>
      </c>
    </row>
    <row r="630" spans="1:9">
      <c r="B630" s="18">
        <v>11377936</v>
      </c>
      <c r="C630" s="19">
        <v>580</v>
      </c>
      <c r="D630" s="19">
        <v>6</v>
      </c>
      <c r="E630" s="19">
        <v>3764</v>
      </c>
      <c r="F630" s="19">
        <v>4</v>
      </c>
      <c r="G630" s="19">
        <v>5</v>
      </c>
      <c r="H630" s="19">
        <v>5</v>
      </c>
      <c r="I630" s="19">
        <v>455</v>
      </c>
    </row>
    <row r="631" spans="1:9">
      <c r="B631" s="18">
        <v>18296714</v>
      </c>
      <c r="C631" s="19">
        <v>581</v>
      </c>
      <c r="D631" s="19">
        <v>6</v>
      </c>
      <c r="E631" s="19">
        <v>3676</v>
      </c>
      <c r="F631" s="19">
        <v>4</v>
      </c>
      <c r="G631" s="19">
        <v>5</v>
      </c>
      <c r="H631" s="19">
        <v>5</v>
      </c>
      <c r="I631" s="19">
        <v>455</v>
      </c>
    </row>
    <row r="632" spans="1:9">
      <c r="B632" s="18">
        <v>20678524</v>
      </c>
      <c r="C632" s="19">
        <v>578</v>
      </c>
      <c r="D632" s="19">
        <v>6</v>
      </c>
      <c r="E632" s="19">
        <v>4063</v>
      </c>
      <c r="F632" s="19">
        <v>4</v>
      </c>
      <c r="G632" s="19">
        <v>5</v>
      </c>
      <c r="H632" s="19">
        <v>5</v>
      </c>
      <c r="I632" s="19">
        <v>455</v>
      </c>
    </row>
    <row r="633" spans="1:9">
      <c r="B633" s="18">
        <v>21163683</v>
      </c>
      <c r="C633" s="19">
        <v>582</v>
      </c>
      <c r="D633" s="19">
        <v>6</v>
      </c>
      <c r="E633" s="19">
        <v>3705</v>
      </c>
      <c r="F633" s="19">
        <v>4</v>
      </c>
      <c r="G633" s="19">
        <v>5</v>
      </c>
      <c r="H633" s="19">
        <v>5</v>
      </c>
      <c r="I633" s="19">
        <v>455</v>
      </c>
    </row>
    <row r="634" spans="1:9">
      <c r="B634" s="18">
        <v>86054</v>
      </c>
      <c r="C634" s="19">
        <v>582</v>
      </c>
      <c r="D634" s="19">
        <v>6</v>
      </c>
      <c r="E634" s="19">
        <v>2725</v>
      </c>
      <c r="F634" s="19">
        <v>4</v>
      </c>
      <c r="G634" s="19">
        <v>5</v>
      </c>
      <c r="H634" s="19">
        <v>6</v>
      </c>
      <c r="I634" s="19">
        <v>456</v>
      </c>
    </row>
    <row r="635" spans="1:9">
      <c r="B635" s="18">
        <v>5573332</v>
      </c>
      <c r="C635" s="19">
        <v>580</v>
      </c>
      <c r="D635" s="19">
        <v>6</v>
      </c>
      <c r="E635" s="19">
        <v>3064</v>
      </c>
      <c r="F635" s="19">
        <v>4</v>
      </c>
      <c r="G635" s="19">
        <v>5</v>
      </c>
      <c r="H635" s="19">
        <v>6</v>
      </c>
      <c r="I635" s="19">
        <v>456</v>
      </c>
    </row>
    <row r="636" spans="1:9">
      <c r="B636" s="18">
        <v>7065945</v>
      </c>
      <c r="C636" s="19">
        <v>583</v>
      </c>
      <c r="D636" s="19">
        <v>6</v>
      </c>
      <c r="E636" s="19">
        <v>3234</v>
      </c>
      <c r="F636" s="19">
        <v>4</v>
      </c>
      <c r="G636" s="19">
        <v>5</v>
      </c>
      <c r="H636" s="19">
        <v>6</v>
      </c>
      <c r="I636" s="19">
        <v>456</v>
      </c>
    </row>
    <row r="637" spans="1:9">
      <c r="B637" s="18">
        <v>11138788</v>
      </c>
      <c r="C637" s="19">
        <v>579</v>
      </c>
      <c r="D637" s="19">
        <v>6</v>
      </c>
      <c r="E637" s="19">
        <v>2757</v>
      </c>
      <c r="F637" s="19">
        <v>4</v>
      </c>
      <c r="G637" s="19">
        <v>5</v>
      </c>
      <c r="H637" s="19">
        <v>6</v>
      </c>
      <c r="I637" s="19">
        <v>456</v>
      </c>
    </row>
    <row r="638" spans="1:9">
      <c r="B638" s="18">
        <v>15632810</v>
      </c>
      <c r="C638" s="19">
        <v>579</v>
      </c>
      <c r="D638" s="19">
        <v>6</v>
      </c>
      <c r="E638" s="19">
        <v>3380</v>
      </c>
      <c r="F638" s="19">
        <v>4</v>
      </c>
      <c r="G638" s="19">
        <v>5</v>
      </c>
      <c r="H638" s="19">
        <v>6</v>
      </c>
      <c r="I638" s="19">
        <v>456</v>
      </c>
    </row>
    <row r="639" spans="1:9">
      <c r="B639" s="18">
        <v>17619524</v>
      </c>
      <c r="C639" s="19">
        <v>578</v>
      </c>
      <c r="D639" s="19">
        <v>6</v>
      </c>
      <c r="E639" s="19">
        <v>3227</v>
      </c>
      <c r="F639" s="19">
        <v>4</v>
      </c>
      <c r="G639" s="19">
        <v>5</v>
      </c>
      <c r="H639" s="19">
        <v>6</v>
      </c>
      <c r="I639" s="19">
        <v>456</v>
      </c>
    </row>
    <row r="640" spans="1:9">
      <c r="B640" s="18">
        <v>20678762</v>
      </c>
      <c r="C640" s="19">
        <v>578</v>
      </c>
      <c r="D640" s="19">
        <v>6</v>
      </c>
      <c r="E640" s="19">
        <v>2758</v>
      </c>
      <c r="F640" s="19">
        <v>4</v>
      </c>
      <c r="G640" s="19">
        <v>5</v>
      </c>
      <c r="H640" s="19">
        <v>6</v>
      </c>
      <c r="I640" s="19">
        <v>456</v>
      </c>
    </row>
    <row r="641" spans="1:9">
      <c r="B641" s="18">
        <v>21164780</v>
      </c>
      <c r="C641" s="19">
        <v>589</v>
      </c>
      <c r="D641" s="19">
        <v>6</v>
      </c>
      <c r="E641" s="19">
        <v>2601</v>
      </c>
      <c r="F641" s="19">
        <v>4</v>
      </c>
      <c r="G641" s="19">
        <v>5</v>
      </c>
      <c r="H641" s="19">
        <v>6</v>
      </c>
      <c r="I641" s="19">
        <v>456</v>
      </c>
    </row>
    <row r="642" spans="1:9">
      <c r="B642" s="18">
        <v>21172463</v>
      </c>
      <c r="C642" s="19">
        <v>587</v>
      </c>
      <c r="D642" s="19">
        <v>6</v>
      </c>
      <c r="E642" s="19">
        <v>3352</v>
      </c>
      <c r="F642" s="19">
        <v>4</v>
      </c>
      <c r="G642" s="19">
        <v>5</v>
      </c>
      <c r="H642" s="19">
        <v>6</v>
      </c>
      <c r="I642" s="19">
        <v>456</v>
      </c>
    </row>
    <row r="643" spans="1:9">
      <c r="B643" s="18">
        <v>8531994</v>
      </c>
      <c r="C643" s="19">
        <v>588</v>
      </c>
      <c r="D643" s="19">
        <v>6</v>
      </c>
      <c r="E643" s="19">
        <v>2302</v>
      </c>
      <c r="F643" s="19">
        <v>4</v>
      </c>
      <c r="G643" s="19">
        <v>5</v>
      </c>
      <c r="H643" s="19">
        <v>7</v>
      </c>
      <c r="I643" s="19">
        <v>457</v>
      </c>
    </row>
    <row r="644" spans="1:9">
      <c r="B644" s="18">
        <v>10504402</v>
      </c>
      <c r="C644" s="19">
        <v>585</v>
      </c>
      <c r="D644" s="19">
        <v>6</v>
      </c>
      <c r="E644" s="19">
        <v>2490</v>
      </c>
      <c r="F644" s="19">
        <v>4</v>
      </c>
      <c r="G644" s="19">
        <v>5</v>
      </c>
      <c r="H644" s="19">
        <v>7</v>
      </c>
      <c r="I644" s="19">
        <v>457</v>
      </c>
    </row>
    <row r="645" spans="1:9">
      <c r="B645" s="18">
        <v>12194666</v>
      </c>
      <c r="C645" s="19">
        <v>589</v>
      </c>
      <c r="D645" s="19">
        <v>6</v>
      </c>
      <c r="E645" s="19">
        <v>2275</v>
      </c>
      <c r="F645" s="19">
        <v>4</v>
      </c>
      <c r="G645" s="19">
        <v>5</v>
      </c>
      <c r="H645" s="19">
        <v>7</v>
      </c>
      <c r="I645" s="19">
        <v>457</v>
      </c>
    </row>
    <row r="646" spans="1:9">
      <c r="B646" s="18">
        <v>8658096</v>
      </c>
      <c r="C646" s="19">
        <v>582</v>
      </c>
      <c r="D646" s="19">
        <v>6</v>
      </c>
      <c r="E646" s="19">
        <v>2001</v>
      </c>
      <c r="F646" s="19">
        <v>4</v>
      </c>
      <c r="G646" s="19">
        <v>5</v>
      </c>
      <c r="H646" s="19">
        <v>8</v>
      </c>
      <c r="I646" s="19">
        <v>458</v>
      </c>
    </row>
    <row r="647" spans="1:9">
      <c r="B647" s="18">
        <v>21164857</v>
      </c>
      <c r="C647" s="19">
        <v>580</v>
      </c>
      <c r="D647" s="19">
        <v>6</v>
      </c>
      <c r="E647" s="19">
        <v>1957</v>
      </c>
      <c r="F647" s="19">
        <v>4</v>
      </c>
      <c r="G647" s="19">
        <v>5</v>
      </c>
      <c r="H647" s="19">
        <v>8</v>
      </c>
      <c r="I647" s="19">
        <v>458</v>
      </c>
    </row>
    <row r="648" spans="1:9">
      <c r="B648" s="18">
        <v>21168235</v>
      </c>
      <c r="C648" s="19">
        <v>585</v>
      </c>
      <c r="D648" s="19">
        <v>6</v>
      </c>
      <c r="E648" s="19">
        <v>1937</v>
      </c>
      <c r="F648" s="19">
        <v>4</v>
      </c>
      <c r="G648" s="19">
        <v>5</v>
      </c>
      <c r="H648" s="19">
        <v>8</v>
      </c>
      <c r="I648" s="19">
        <v>458</v>
      </c>
    </row>
    <row r="649" spans="1:9">
      <c r="B649" s="18">
        <v>21171490</v>
      </c>
      <c r="C649" s="19">
        <v>585</v>
      </c>
      <c r="D649" s="19">
        <v>6</v>
      </c>
      <c r="E649" s="19">
        <v>1628</v>
      </c>
      <c r="F649" s="19">
        <v>4</v>
      </c>
      <c r="G649" s="19">
        <v>5</v>
      </c>
      <c r="H649" s="19">
        <v>8</v>
      </c>
      <c r="I649" s="19">
        <v>458</v>
      </c>
    </row>
    <row r="650" spans="1:9">
      <c r="B650" s="18">
        <v>7334689</v>
      </c>
      <c r="C650" s="19">
        <v>588</v>
      </c>
      <c r="D650" s="19">
        <v>5</v>
      </c>
      <c r="E650" s="19">
        <v>65984</v>
      </c>
      <c r="F650" s="19">
        <v>4</v>
      </c>
      <c r="G650" s="19">
        <v>6</v>
      </c>
      <c r="H650" s="19">
        <v>1</v>
      </c>
      <c r="I650" s="19">
        <v>461</v>
      </c>
    </row>
    <row r="651" spans="1:9">
      <c r="B651" s="18">
        <v>8960826</v>
      </c>
      <c r="C651" s="19">
        <v>581</v>
      </c>
      <c r="D651" s="19">
        <v>5</v>
      </c>
      <c r="E651" s="19">
        <v>58260</v>
      </c>
      <c r="F651" s="19">
        <v>4</v>
      </c>
      <c r="G651" s="19">
        <v>6</v>
      </c>
      <c r="H651" s="19">
        <v>1</v>
      </c>
      <c r="I651" s="19">
        <v>461</v>
      </c>
    </row>
    <row r="652" spans="1:9">
      <c r="B652" s="18">
        <v>12314574</v>
      </c>
      <c r="C652" s="19">
        <v>580</v>
      </c>
      <c r="D652" s="19">
        <v>5</v>
      </c>
      <c r="E652" s="19">
        <v>66828</v>
      </c>
      <c r="F652" s="19">
        <v>4</v>
      </c>
      <c r="G652" s="19">
        <v>6</v>
      </c>
      <c r="H652" s="19">
        <v>1</v>
      </c>
      <c r="I652" s="19">
        <v>461</v>
      </c>
    </row>
    <row r="653" spans="1:9">
      <c r="B653" s="18">
        <v>21080098</v>
      </c>
      <c r="C653" s="19">
        <v>579</v>
      </c>
      <c r="D653" s="19">
        <v>5</v>
      </c>
      <c r="E653" s="19">
        <v>62055</v>
      </c>
      <c r="F653" s="19">
        <v>4</v>
      </c>
      <c r="G653" s="19">
        <v>6</v>
      </c>
      <c r="H653" s="19">
        <v>1</v>
      </c>
      <c r="I653" s="19">
        <v>461</v>
      </c>
    </row>
    <row r="654" spans="1:9" ht="14">
      <c r="A654" s="15">
        <v>64</v>
      </c>
      <c r="B654" s="18">
        <v>21164876</v>
      </c>
      <c r="C654" s="19">
        <v>586</v>
      </c>
      <c r="D654" s="19">
        <v>5</v>
      </c>
      <c r="E654" s="19">
        <v>290649</v>
      </c>
      <c r="F654" s="19">
        <v>4</v>
      </c>
      <c r="G654" s="19">
        <v>6</v>
      </c>
      <c r="H654" s="19">
        <v>1</v>
      </c>
      <c r="I654" s="19">
        <v>461</v>
      </c>
    </row>
    <row r="655" spans="1:9">
      <c r="B655" s="18">
        <v>21171423</v>
      </c>
      <c r="C655" s="19">
        <v>585</v>
      </c>
      <c r="D655" s="19">
        <v>5</v>
      </c>
      <c r="E655" s="19">
        <v>57373</v>
      </c>
      <c r="F655" s="19">
        <v>4</v>
      </c>
      <c r="G655" s="19">
        <v>6</v>
      </c>
      <c r="H655" s="19">
        <v>1</v>
      </c>
      <c r="I655" s="19">
        <v>461</v>
      </c>
    </row>
    <row r="656" spans="1:9">
      <c r="B656" s="18">
        <v>387202</v>
      </c>
      <c r="C656" s="19">
        <v>578</v>
      </c>
      <c r="D656" s="19">
        <v>5</v>
      </c>
      <c r="E656" s="19">
        <v>13817</v>
      </c>
      <c r="F656" s="19">
        <v>4</v>
      </c>
      <c r="G656" s="19">
        <v>6</v>
      </c>
      <c r="H656" s="19">
        <v>2</v>
      </c>
      <c r="I656" s="19">
        <v>462</v>
      </c>
    </row>
    <row r="657" spans="1:9">
      <c r="B657" s="18">
        <v>6792075</v>
      </c>
      <c r="C657" s="19">
        <v>587</v>
      </c>
      <c r="D657" s="19">
        <v>5</v>
      </c>
      <c r="E657" s="19">
        <v>37308</v>
      </c>
      <c r="F657" s="19">
        <v>4</v>
      </c>
      <c r="G657" s="19">
        <v>6</v>
      </c>
      <c r="H657" s="19">
        <v>2</v>
      </c>
      <c r="I657" s="19">
        <v>462</v>
      </c>
    </row>
    <row r="658" spans="1:9">
      <c r="B658" s="18">
        <v>19179095</v>
      </c>
      <c r="C658" s="19">
        <v>581</v>
      </c>
      <c r="D658" s="19">
        <v>5</v>
      </c>
      <c r="E658" s="19">
        <v>40151</v>
      </c>
      <c r="F658" s="19">
        <v>4</v>
      </c>
      <c r="G658" s="19">
        <v>6</v>
      </c>
      <c r="H658" s="19">
        <v>2</v>
      </c>
      <c r="I658" s="19">
        <v>462</v>
      </c>
    </row>
    <row r="659" spans="1:9" ht="14">
      <c r="A659" s="15">
        <v>109</v>
      </c>
      <c r="B659" s="18">
        <v>5507718</v>
      </c>
      <c r="C659" s="19">
        <v>578</v>
      </c>
      <c r="D659" s="19">
        <v>5</v>
      </c>
      <c r="E659" s="19">
        <v>8299</v>
      </c>
      <c r="F659" s="19">
        <v>4</v>
      </c>
      <c r="G659" s="19">
        <v>6</v>
      </c>
      <c r="H659" s="19">
        <v>3</v>
      </c>
      <c r="I659" s="19">
        <v>463</v>
      </c>
    </row>
    <row r="660" spans="1:9">
      <c r="B660" s="18">
        <v>8398619</v>
      </c>
      <c r="C660" s="19">
        <v>582</v>
      </c>
      <c r="D660" s="19">
        <v>5</v>
      </c>
      <c r="E660" s="19">
        <v>7577</v>
      </c>
      <c r="F660" s="19">
        <v>4</v>
      </c>
      <c r="G660" s="19">
        <v>6</v>
      </c>
      <c r="H660" s="19">
        <v>3</v>
      </c>
      <c r="I660" s="19">
        <v>463</v>
      </c>
    </row>
    <row r="661" spans="1:9">
      <c r="B661" s="18">
        <v>21169209</v>
      </c>
      <c r="C661" s="19">
        <v>583</v>
      </c>
      <c r="D661" s="19">
        <v>5</v>
      </c>
      <c r="E661" s="19">
        <v>7621</v>
      </c>
      <c r="F661" s="19">
        <v>4</v>
      </c>
      <c r="G661" s="19">
        <v>6</v>
      </c>
      <c r="H661" s="19">
        <v>3</v>
      </c>
      <c r="I661" s="19">
        <v>463</v>
      </c>
    </row>
    <row r="662" spans="1:9">
      <c r="B662" s="18">
        <v>21169514</v>
      </c>
      <c r="C662" s="19">
        <v>581</v>
      </c>
      <c r="D662" s="19">
        <v>5</v>
      </c>
      <c r="E662" s="19">
        <v>7546</v>
      </c>
      <c r="F662" s="19">
        <v>4</v>
      </c>
      <c r="G662" s="19">
        <v>6</v>
      </c>
      <c r="H662" s="19">
        <v>3</v>
      </c>
      <c r="I662" s="19">
        <v>463</v>
      </c>
    </row>
    <row r="663" spans="1:9">
      <c r="B663" s="18">
        <v>20781186</v>
      </c>
      <c r="C663" s="19">
        <v>581</v>
      </c>
      <c r="D663" s="19">
        <v>5</v>
      </c>
      <c r="E663" s="19">
        <v>4408</v>
      </c>
      <c r="F663" s="19">
        <v>4</v>
      </c>
      <c r="G663" s="19">
        <v>6</v>
      </c>
      <c r="H663" s="19">
        <v>4</v>
      </c>
      <c r="I663" s="19">
        <v>464</v>
      </c>
    </row>
    <row r="664" spans="1:9">
      <c r="B664" s="18">
        <v>21024000</v>
      </c>
      <c r="C664" s="19">
        <v>582</v>
      </c>
      <c r="D664" s="19">
        <v>5</v>
      </c>
      <c r="E664" s="19">
        <v>4668</v>
      </c>
      <c r="F664" s="19">
        <v>4</v>
      </c>
      <c r="G664" s="19">
        <v>6</v>
      </c>
      <c r="H664" s="19">
        <v>4</v>
      </c>
      <c r="I664" s="19">
        <v>464</v>
      </c>
    </row>
    <row r="665" spans="1:9" ht="14">
      <c r="A665" s="15">
        <v>128</v>
      </c>
      <c r="B665" s="18">
        <v>4995340</v>
      </c>
      <c r="C665" s="19">
        <v>585</v>
      </c>
      <c r="D665" s="19">
        <v>5</v>
      </c>
      <c r="E665" s="19">
        <v>4081</v>
      </c>
      <c r="F665" s="19">
        <v>4</v>
      </c>
      <c r="G665" s="19">
        <v>6</v>
      </c>
      <c r="H665" s="19">
        <v>5</v>
      </c>
      <c r="I665" s="19">
        <v>465</v>
      </c>
    </row>
    <row r="666" spans="1:9" ht="14">
      <c r="A666" s="15">
        <v>158</v>
      </c>
      <c r="B666" s="18">
        <v>9068833</v>
      </c>
      <c r="C666" s="19">
        <v>578</v>
      </c>
      <c r="D666" s="19">
        <v>5</v>
      </c>
      <c r="E666" s="19">
        <v>4197</v>
      </c>
      <c r="F666" s="19">
        <v>4</v>
      </c>
      <c r="G666" s="19">
        <v>6</v>
      </c>
      <c r="H666" s="19">
        <v>5</v>
      </c>
      <c r="I666" s="19">
        <v>465</v>
      </c>
    </row>
    <row r="667" spans="1:9">
      <c r="B667" s="18">
        <v>13655335</v>
      </c>
      <c r="C667" s="19">
        <v>588</v>
      </c>
      <c r="D667" s="19">
        <v>5</v>
      </c>
      <c r="E667" s="19">
        <v>3538</v>
      </c>
      <c r="F667" s="19">
        <v>4</v>
      </c>
      <c r="G667" s="19">
        <v>6</v>
      </c>
      <c r="H667" s="19">
        <v>5</v>
      </c>
      <c r="I667" s="19">
        <v>465</v>
      </c>
    </row>
    <row r="668" spans="1:9">
      <c r="B668" s="18">
        <v>21165964</v>
      </c>
      <c r="C668" s="19">
        <v>584</v>
      </c>
      <c r="D668" s="19">
        <v>5</v>
      </c>
      <c r="E668" s="19">
        <v>3882</v>
      </c>
      <c r="F668" s="19">
        <v>4</v>
      </c>
      <c r="G668" s="19">
        <v>6</v>
      </c>
      <c r="H668" s="19">
        <v>5</v>
      </c>
      <c r="I668" s="19">
        <v>465</v>
      </c>
    </row>
    <row r="669" spans="1:9">
      <c r="B669" s="18">
        <v>21169123</v>
      </c>
      <c r="C669" s="19">
        <v>582</v>
      </c>
      <c r="D669" s="19">
        <v>5</v>
      </c>
      <c r="E669" s="19">
        <v>3389</v>
      </c>
      <c r="F669" s="19">
        <v>4</v>
      </c>
      <c r="G669" s="19">
        <v>6</v>
      </c>
      <c r="H669" s="19">
        <v>5</v>
      </c>
      <c r="I669" s="19">
        <v>465</v>
      </c>
    </row>
    <row r="670" spans="1:9">
      <c r="B670" s="18">
        <v>9678682</v>
      </c>
      <c r="C670" s="19">
        <v>579</v>
      </c>
      <c r="D670" s="19">
        <v>5</v>
      </c>
      <c r="E670" s="19">
        <v>3303</v>
      </c>
      <c r="F670" s="19">
        <v>4</v>
      </c>
      <c r="G670" s="19">
        <v>6</v>
      </c>
      <c r="H670" s="19">
        <v>6</v>
      </c>
      <c r="I670" s="19">
        <v>466</v>
      </c>
    </row>
    <row r="671" spans="1:9">
      <c r="B671" s="18">
        <v>17795178</v>
      </c>
      <c r="C671" s="19">
        <v>581</v>
      </c>
      <c r="D671" s="19">
        <v>5</v>
      </c>
      <c r="E671" s="19">
        <v>3091</v>
      </c>
      <c r="F671" s="19">
        <v>4</v>
      </c>
      <c r="G671" s="19">
        <v>6</v>
      </c>
      <c r="H671" s="19">
        <v>6</v>
      </c>
      <c r="I671" s="19">
        <v>466</v>
      </c>
    </row>
    <row r="672" spans="1:9">
      <c r="B672" s="18">
        <v>21046227</v>
      </c>
      <c r="C672" s="19">
        <v>584</v>
      </c>
      <c r="D672" s="19">
        <v>5</v>
      </c>
      <c r="E672" s="19">
        <v>3188</v>
      </c>
      <c r="F672" s="19">
        <v>4</v>
      </c>
      <c r="G672" s="19">
        <v>6</v>
      </c>
      <c r="H672" s="19">
        <v>6</v>
      </c>
      <c r="I672" s="19">
        <v>466</v>
      </c>
    </row>
    <row r="673" spans="1:9">
      <c r="B673" s="18">
        <v>21170478</v>
      </c>
      <c r="C673" s="19">
        <v>587</v>
      </c>
      <c r="D673" s="19">
        <v>5</v>
      </c>
      <c r="E673" s="19">
        <v>2749</v>
      </c>
      <c r="F673" s="19">
        <v>4</v>
      </c>
      <c r="G673" s="19">
        <v>6</v>
      </c>
      <c r="H673" s="19">
        <v>6</v>
      </c>
      <c r="I673" s="19">
        <v>466</v>
      </c>
    </row>
    <row r="674" spans="1:9">
      <c r="B674" s="18">
        <v>304529</v>
      </c>
      <c r="C674" s="19">
        <v>582</v>
      </c>
      <c r="D674" s="19">
        <v>5</v>
      </c>
      <c r="E674" s="19">
        <v>2215</v>
      </c>
      <c r="F674" s="19">
        <v>4</v>
      </c>
      <c r="G674" s="19">
        <v>6</v>
      </c>
      <c r="H674" s="19">
        <v>7</v>
      </c>
      <c r="I674" s="19">
        <v>467</v>
      </c>
    </row>
    <row r="675" spans="1:9">
      <c r="B675" s="18">
        <v>6723513</v>
      </c>
      <c r="C675" s="19">
        <v>587</v>
      </c>
      <c r="D675" s="19">
        <v>5</v>
      </c>
      <c r="E675" s="19">
        <v>2245</v>
      </c>
      <c r="F675" s="19">
        <v>4</v>
      </c>
      <c r="G675" s="19">
        <v>6</v>
      </c>
      <c r="H675" s="19">
        <v>7</v>
      </c>
      <c r="I675" s="19">
        <v>467</v>
      </c>
    </row>
    <row r="676" spans="1:9">
      <c r="B676" s="18">
        <v>9672001</v>
      </c>
      <c r="C676" s="19">
        <v>582</v>
      </c>
      <c r="D676" s="19">
        <v>5</v>
      </c>
      <c r="E676" s="19">
        <v>1978</v>
      </c>
      <c r="F676" s="19">
        <v>4</v>
      </c>
      <c r="G676" s="19">
        <v>6</v>
      </c>
      <c r="H676" s="19">
        <v>8</v>
      </c>
      <c r="I676" s="19">
        <v>468</v>
      </c>
    </row>
    <row r="677" spans="1:9">
      <c r="B677" s="18">
        <v>10493035</v>
      </c>
      <c r="C677" s="19">
        <v>583</v>
      </c>
      <c r="D677" s="19">
        <v>5</v>
      </c>
      <c r="E677" s="19">
        <v>1856</v>
      </c>
      <c r="F677" s="19">
        <v>4</v>
      </c>
      <c r="G677" s="19">
        <v>6</v>
      </c>
      <c r="H677" s="19">
        <v>8</v>
      </c>
      <c r="I677" s="19">
        <v>468</v>
      </c>
    </row>
    <row r="678" spans="1:9">
      <c r="B678" s="18">
        <v>16138097</v>
      </c>
      <c r="C678" s="19">
        <v>582</v>
      </c>
      <c r="D678" s="19">
        <v>5</v>
      </c>
      <c r="E678" s="19">
        <v>1573</v>
      </c>
      <c r="F678" s="19">
        <v>4</v>
      </c>
      <c r="G678" s="19">
        <v>6</v>
      </c>
      <c r="H678" s="19">
        <v>8</v>
      </c>
      <c r="I678" s="19">
        <v>468</v>
      </c>
    </row>
    <row r="679" spans="1:9">
      <c r="B679" s="18">
        <v>17296600</v>
      </c>
      <c r="C679" s="19">
        <v>582</v>
      </c>
      <c r="D679" s="19">
        <v>5</v>
      </c>
      <c r="E679" s="19">
        <v>1619</v>
      </c>
      <c r="F679" s="19">
        <v>4</v>
      </c>
      <c r="G679" s="19">
        <v>6</v>
      </c>
      <c r="H679" s="19">
        <v>8</v>
      </c>
      <c r="I679" s="19">
        <v>468</v>
      </c>
    </row>
    <row r="680" spans="1:9">
      <c r="B680" s="18">
        <v>21164236</v>
      </c>
      <c r="C680" s="19">
        <v>583</v>
      </c>
      <c r="D680" s="19">
        <v>5</v>
      </c>
      <c r="E680" s="19">
        <v>1877</v>
      </c>
      <c r="F680" s="19">
        <v>4</v>
      </c>
      <c r="G680" s="19">
        <v>6</v>
      </c>
      <c r="H680" s="19">
        <v>8</v>
      </c>
      <c r="I680" s="19">
        <v>468</v>
      </c>
    </row>
    <row r="681" spans="1:9">
      <c r="B681" s="18">
        <v>21171700</v>
      </c>
      <c r="C681" s="19">
        <v>586</v>
      </c>
      <c r="D681" s="19">
        <v>5</v>
      </c>
      <c r="E681" s="19">
        <v>1872</v>
      </c>
      <c r="F681" s="19">
        <v>4</v>
      </c>
      <c r="G681" s="19">
        <v>6</v>
      </c>
      <c r="H681" s="19">
        <v>8</v>
      </c>
      <c r="I681" s="19">
        <v>468</v>
      </c>
    </row>
    <row r="682" spans="1:9">
      <c r="B682" s="18">
        <v>287444</v>
      </c>
      <c r="C682" s="19">
        <v>578</v>
      </c>
      <c r="D682" s="19">
        <v>5</v>
      </c>
      <c r="E682" s="19">
        <v>1290</v>
      </c>
      <c r="F682" s="19">
        <v>4</v>
      </c>
      <c r="G682" s="19">
        <v>6</v>
      </c>
      <c r="H682" s="19">
        <v>9</v>
      </c>
      <c r="I682" s="19">
        <v>469</v>
      </c>
    </row>
    <row r="683" spans="1:9">
      <c r="B683" s="18">
        <v>21081768</v>
      </c>
      <c r="C683" s="19">
        <v>584</v>
      </c>
      <c r="D683" s="19">
        <v>5</v>
      </c>
      <c r="E683" s="19">
        <v>1117</v>
      </c>
      <c r="F683" s="19">
        <v>4</v>
      </c>
      <c r="G683" s="19">
        <v>6</v>
      </c>
      <c r="H683" s="19">
        <v>9</v>
      </c>
      <c r="I683" s="19">
        <v>469</v>
      </c>
    </row>
    <row r="684" spans="1:9">
      <c r="B684" s="18">
        <v>21163196</v>
      </c>
      <c r="C684" s="19">
        <v>583</v>
      </c>
      <c r="D684" s="19">
        <v>5</v>
      </c>
      <c r="E684" s="19">
        <v>1474</v>
      </c>
      <c r="F684" s="19">
        <v>4</v>
      </c>
      <c r="G684" s="19">
        <v>6</v>
      </c>
      <c r="H684" s="19">
        <v>9</v>
      </c>
      <c r="I684" s="19">
        <v>469</v>
      </c>
    </row>
    <row r="685" spans="1:9">
      <c r="B685" s="18">
        <v>21171709</v>
      </c>
      <c r="C685" s="19">
        <v>581</v>
      </c>
      <c r="D685" s="19">
        <v>5</v>
      </c>
      <c r="E685" s="19">
        <v>1153</v>
      </c>
      <c r="F685" s="19">
        <v>4</v>
      </c>
      <c r="G685" s="19">
        <v>6</v>
      </c>
      <c r="H685" s="19">
        <v>9</v>
      </c>
      <c r="I685" s="19">
        <v>469</v>
      </c>
    </row>
    <row r="686" spans="1:9" ht="14">
      <c r="A686" s="15">
        <v>147</v>
      </c>
      <c r="B686" s="18">
        <v>21173332</v>
      </c>
      <c r="C686" s="19">
        <v>581</v>
      </c>
      <c r="D686" s="19">
        <v>5</v>
      </c>
      <c r="E686" s="19">
        <v>1471</v>
      </c>
      <c r="F686" s="19">
        <v>4</v>
      </c>
      <c r="G686" s="19">
        <v>6</v>
      </c>
      <c r="H686" s="19">
        <v>9</v>
      </c>
      <c r="I686" s="19">
        <v>469</v>
      </c>
    </row>
    <row r="687" spans="1:9">
      <c r="B687" s="18">
        <v>5366785</v>
      </c>
      <c r="C687" s="19">
        <v>583</v>
      </c>
      <c r="D687" s="19">
        <v>4</v>
      </c>
      <c r="E687" s="19">
        <v>59111</v>
      </c>
      <c r="F687" s="19">
        <v>4</v>
      </c>
      <c r="G687" s="19">
        <v>8</v>
      </c>
      <c r="H687" s="19">
        <v>1</v>
      </c>
      <c r="I687" s="19">
        <v>481</v>
      </c>
    </row>
    <row r="688" spans="1:9">
      <c r="B688" s="18">
        <v>7650932</v>
      </c>
      <c r="C688" s="19">
        <v>588</v>
      </c>
      <c r="D688" s="19">
        <v>4</v>
      </c>
      <c r="E688" s="19">
        <v>130620</v>
      </c>
      <c r="F688" s="19">
        <v>4</v>
      </c>
      <c r="G688" s="19">
        <v>8</v>
      </c>
      <c r="H688" s="19">
        <v>1</v>
      </c>
      <c r="I688" s="19">
        <v>481</v>
      </c>
    </row>
    <row r="689" spans="1:9">
      <c r="B689" s="18">
        <v>18188210</v>
      </c>
      <c r="C689" s="19">
        <v>579</v>
      </c>
      <c r="D689" s="19">
        <v>4</v>
      </c>
      <c r="E689" s="19">
        <v>33754</v>
      </c>
      <c r="F689" s="19">
        <v>4</v>
      </c>
      <c r="G689" s="19">
        <v>8</v>
      </c>
      <c r="H689" s="19">
        <v>2</v>
      </c>
      <c r="I689" s="19">
        <v>482</v>
      </c>
    </row>
    <row r="690" spans="1:9">
      <c r="B690" s="18">
        <v>19068053</v>
      </c>
      <c r="C690" s="19">
        <v>584</v>
      </c>
      <c r="D690" s="19">
        <v>4</v>
      </c>
      <c r="E690" s="19">
        <v>12694</v>
      </c>
      <c r="F690" s="19">
        <v>4</v>
      </c>
      <c r="G690" s="19">
        <v>8</v>
      </c>
      <c r="H690" s="19">
        <v>2</v>
      </c>
      <c r="I690" s="19">
        <v>482</v>
      </c>
    </row>
    <row r="691" spans="1:9">
      <c r="B691" s="18">
        <v>11627802</v>
      </c>
      <c r="C691" s="19">
        <v>588</v>
      </c>
      <c r="D691" s="19">
        <v>4</v>
      </c>
      <c r="E691" s="19">
        <v>10004</v>
      </c>
      <c r="F691" s="19">
        <v>4</v>
      </c>
      <c r="G691" s="19">
        <v>8</v>
      </c>
      <c r="H691" s="19">
        <v>3</v>
      </c>
      <c r="I691" s="19">
        <v>483</v>
      </c>
    </row>
    <row r="692" spans="1:9">
      <c r="B692" s="18">
        <v>13363466</v>
      </c>
      <c r="C692" s="19">
        <v>586</v>
      </c>
      <c r="D692" s="19">
        <v>4</v>
      </c>
      <c r="E692" s="19">
        <v>9638</v>
      </c>
      <c r="F692" s="19">
        <v>4</v>
      </c>
      <c r="G692" s="19">
        <v>8</v>
      </c>
      <c r="H692" s="19">
        <v>3</v>
      </c>
      <c r="I692" s="19">
        <v>483</v>
      </c>
    </row>
    <row r="693" spans="1:9">
      <c r="B693" s="18">
        <v>20849253</v>
      </c>
      <c r="C693" s="19">
        <v>581</v>
      </c>
      <c r="D693" s="19">
        <v>4</v>
      </c>
      <c r="E693" s="19">
        <v>9622</v>
      </c>
      <c r="F693" s="19">
        <v>4</v>
      </c>
      <c r="G693" s="19">
        <v>8</v>
      </c>
      <c r="H693" s="19">
        <v>3</v>
      </c>
      <c r="I693" s="19">
        <v>483</v>
      </c>
    </row>
    <row r="694" spans="1:9">
      <c r="B694" s="18">
        <v>11427831</v>
      </c>
      <c r="C694" s="19">
        <v>580</v>
      </c>
      <c r="D694" s="19">
        <v>4</v>
      </c>
      <c r="E694" s="19">
        <v>5091</v>
      </c>
      <c r="F694" s="19">
        <v>4</v>
      </c>
      <c r="G694" s="19">
        <v>8</v>
      </c>
      <c r="H694" s="19">
        <v>4</v>
      </c>
      <c r="I694" s="19">
        <v>484</v>
      </c>
    </row>
    <row r="695" spans="1:9">
      <c r="B695" s="18">
        <v>11518564</v>
      </c>
      <c r="C695" s="19">
        <v>586</v>
      </c>
      <c r="D695" s="19">
        <v>4</v>
      </c>
      <c r="E695" s="19">
        <v>4952</v>
      </c>
      <c r="F695" s="19">
        <v>4</v>
      </c>
      <c r="G695" s="19">
        <v>8</v>
      </c>
      <c r="H695" s="19">
        <v>4</v>
      </c>
      <c r="I695" s="19">
        <v>484</v>
      </c>
    </row>
    <row r="696" spans="1:9">
      <c r="B696" s="18">
        <v>21162805</v>
      </c>
      <c r="C696" s="19">
        <v>583</v>
      </c>
      <c r="D696" s="19">
        <v>4</v>
      </c>
      <c r="E696" s="19">
        <v>5557</v>
      </c>
      <c r="F696" s="19">
        <v>4</v>
      </c>
      <c r="G696" s="19">
        <v>8</v>
      </c>
      <c r="H696" s="19">
        <v>4</v>
      </c>
      <c r="I696" s="19">
        <v>484</v>
      </c>
    </row>
    <row r="697" spans="1:9">
      <c r="B697" s="18">
        <v>20907728</v>
      </c>
      <c r="C697" s="19">
        <v>578</v>
      </c>
      <c r="D697" s="19">
        <v>4</v>
      </c>
      <c r="E697" s="19">
        <v>3695</v>
      </c>
      <c r="F697" s="19">
        <v>4</v>
      </c>
      <c r="G697" s="19">
        <v>8</v>
      </c>
      <c r="H697" s="19">
        <v>5</v>
      </c>
      <c r="I697" s="19">
        <v>485</v>
      </c>
    </row>
    <row r="698" spans="1:9">
      <c r="B698" s="18">
        <v>4302656</v>
      </c>
      <c r="C698" s="19">
        <v>581</v>
      </c>
      <c r="D698" s="19">
        <v>4</v>
      </c>
      <c r="E698" s="19">
        <v>2719</v>
      </c>
      <c r="F698" s="19">
        <v>4</v>
      </c>
      <c r="G698" s="19">
        <v>8</v>
      </c>
      <c r="H698" s="19">
        <v>6</v>
      </c>
      <c r="I698" s="19">
        <v>486</v>
      </c>
    </row>
    <row r="699" spans="1:9">
      <c r="B699" s="18">
        <v>7937361</v>
      </c>
      <c r="C699" s="19">
        <v>587</v>
      </c>
      <c r="D699" s="19">
        <v>4</v>
      </c>
      <c r="E699" s="19">
        <v>2880</v>
      </c>
      <c r="F699" s="19">
        <v>4</v>
      </c>
      <c r="G699" s="19">
        <v>8</v>
      </c>
      <c r="H699" s="19">
        <v>6</v>
      </c>
      <c r="I699" s="19">
        <v>486</v>
      </c>
    </row>
    <row r="700" spans="1:9">
      <c r="B700" s="18">
        <v>10904363</v>
      </c>
      <c r="C700" s="19">
        <v>584</v>
      </c>
      <c r="D700" s="19">
        <v>4</v>
      </c>
      <c r="E700" s="19">
        <v>2926</v>
      </c>
      <c r="F700" s="19">
        <v>4</v>
      </c>
      <c r="G700" s="19">
        <v>8</v>
      </c>
      <c r="H700" s="19">
        <v>6</v>
      </c>
      <c r="I700" s="19">
        <v>486</v>
      </c>
    </row>
    <row r="701" spans="1:9">
      <c r="B701" s="18">
        <v>10742090</v>
      </c>
      <c r="C701" s="19">
        <v>578</v>
      </c>
      <c r="D701" s="19">
        <v>4</v>
      </c>
      <c r="E701" s="19">
        <v>2557</v>
      </c>
      <c r="F701" s="19">
        <v>4</v>
      </c>
      <c r="G701" s="19">
        <v>8</v>
      </c>
      <c r="H701" s="19">
        <v>7</v>
      </c>
      <c r="I701" s="19">
        <v>487</v>
      </c>
    </row>
    <row r="702" spans="1:9" ht="14">
      <c r="A702" s="15">
        <v>36</v>
      </c>
      <c r="B702" s="18">
        <v>10816789</v>
      </c>
      <c r="C702" s="19">
        <v>581</v>
      </c>
      <c r="D702" s="19">
        <v>4</v>
      </c>
      <c r="E702" s="19">
        <v>2151</v>
      </c>
      <c r="F702" s="19">
        <v>4</v>
      </c>
      <c r="G702" s="19">
        <v>8</v>
      </c>
      <c r="H702" s="19">
        <v>7</v>
      </c>
      <c r="I702" s="19">
        <v>487</v>
      </c>
    </row>
    <row r="703" spans="1:9">
      <c r="B703" s="18">
        <v>17010878</v>
      </c>
      <c r="C703" s="19">
        <v>580</v>
      </c>
      <c r="D703" s="19">
        <v>4</v>
      </c>
      <c r="E703" s="19">
        <v>2302</v>
      </c>
      <c r="F703" s="19">
        <v>4</v>
      </c>
      <c r="G703" s="19">
        <v>8</v>
      </c>
      <c r="H703" s="19">
        <v>7</v>
      </c>
      <c r="I703" s="19">
        <v>487</v>
      </c>
    </row>
    <row r="704" spans="1:9">
      <c r="B704" s="18">
        <v>17770469</v>
      </c>
      <c r="C704" s="19">
        <v>578</v>
      </c>
      <c r="D704" s="19">
        <v>4</v>
      </c>
      <c r="E704" s="19">
        <v>2427</v>
      </c>
      <c r="F704" s="19">
        <v>4</v>
      </c>
      <c r="G704" s="19">
        <v>8</v>
      </c>
      <c r="H704" s="19">
        <v>7</v>
      </c>
      <c r="I704" s="19">
        <v>487</v>
      </c>
    </row>
    <row r="705" spans="1:9">
      <c r="B705" s="18">
        <v>21171012</v>
      </c>
      <c r="C705" s="19">
        <v>587</v>
      </c>
      <c r="D705" s="19">
        <v>4</v>
      </c>
      <c r="E705" s="19">
        <v>2356</v>
      </c>
      <c r="F705" s="19">
        <v>4</v>
      </c>
      <c r="G705" s="19">
        <v>8</v>
      </c>
      <c r="H705" s="19">
        <v>7</v>
      </c>
      <c r="I705" s="19">
        <v>487</v>
      </c>
    </row>
    <row r="706" spans="1:9" ht="14">
      <c r="A706" s="15">
        <v>141</v>
      </c>
      <c r="B706" s="18">
        <v>16677188</v>
      </c>
      <c r="C706" s="19">
        <v>585</v>
      </c>
      <c r="D706" s="19">
        <v>4</v>
      </c>
      <c r="E706" s="19">
        <v>1635</v>
      </c>
      <c r="F706" s="19">
        <v>4</v>
      </c>
      <c r="G706" s="19">
        <v>8</v>
      </c>
      <c r="H706" s="19">
        <v>8</v>
      </c>
      <c r="I706" s="19">
        <v>488</v>
      </c>
    </row>
    <row r="707" spans="1:9">
      <c r="B707" s="18">
        <v>21164170</v>
      </c>
      <c r="C707" s="19">
        <v>589</v>
      </c>
      <c r="D707" s="19">
        <v>4</v>
      </c>
      <c r="E707" s="19">
        <v>1566</v>
      </c>
      <c r="F707" s="19">
        <v>4</v>
      </c>
      <c r="G707" s="19">
        <v>8</v>
      </c>
      <c r="H707" s="19">
        <v>8</v>
      </c>
      <c r="I707" s="19">
        <v>488</v>
      </c>
    </row>
    <row r="708" spans="1:9">
      <c r="B708" s="18">
        <v>21170516</v>
      </c>
      <c r="C708" s="19">
        <v>585</v>
      </c>
      <c r="D708" s="19">
        <v>4</v>
      </c>
      <c r="E708" s="19">
        <v>1527</v>
      </c>
      <c r="F708" s="19">
        <v>4</v>
      </c>
      <c r="G708" s="19">
        <v>8</v>
      </c>
      <c r="H708" s="19">
        <v>8</v>
      </c>
      <c r="I708" s="19">
        <v>488</v>
      </c>
    </row>
    <row r="709" spans="1:9">
      <c r="B709" s="18">
        <v>21171337</v>
      </c>
      <c r="C709" s="19">
        <v>589</v>
      </c>
      <c r="D709" s="19">
        <v>4</v>
      </c>
      <c r="E709" s="19">
        <v>1626</v>
      </c>
      <c r="F709" s="19">
        <v>4</v>
      </c>
      <c r="G709" s="19">
        <v>8</v>
      </c>
      <c r="H709" s="19">
        <v>8</v>
      </c>
      <c r="I709" s="19">
        <v>488</v>
      </c>
    </row>
    <row r="710" spans="1:9">
      <c r="B710" s="18">
        <v>21173017</v>
      </c>
      <c r="C710" s="19">
        <v>588</v>
      </c>
      <c r="D710" s="19">
        <v>4</v>
      </c>
      <c r="E710" s="19">
        <v>1759</v>
      </c>
      <c r="F710" s="19">
        <v>4</v>
      </c>
      <c r="G710" s="19">
        <v>8</v>
      </c>
      <c r="H710" s="19">
        <v>8</v>
      </c>
      <c r="I710" s="19">
        <v>488</v>
      </c>
    </row>
    <row r="711" spans="1:9">
      <c r="B711" s="18">
        <v>5954015</v>
      </c>
      <c r="C711" s="19">
        <v>583</v>
      </c>
      <c r="D711" s="19">
        <v>4</v>
      </c>
      <c r="E711" s="19">
        <v>1500</v>
      </c>
      <c r="F711" s="19">
        <v>4</v>
      </c>
      <c r="G711" s="19">
        <v>8</v>
      </c>
      <c r="H711" s="19">
        <v>9</v>
      </c>
      <c r="I711" s="19">
        <v>489</v>
      </c>
    </row>
    <row r="712" spans="1:9">
      <c r="B712" s="18">
        <v>8344983</v>
      </c>
      <c r="C712" s="19">
        <v>586</v>
      </c>
      <c r="D712" s="19">
        <v>4</v>
      </c>
      <c r="E712" s="19">
        <v>1334</v>
      </c>
      <c r="F712" s="19">
        <v>4</v>
      </c>
      <c r="G712" s="19">
        <v>8</v>
      </c>
      <c r="H712" s="19">
        <v>9</v>
      </c>
      <c r="I712" s="19">
        <v>489</v>
      </c>
    </row>
    <row r="713" spans="1:9">
      <c r="B713" s="18">
        <v>15012692</v>
      </c>
      <c r="C713" s="19">
        <v>582</v>
      </c>
      <c r="D713" s="19">
        <v>4</v>
      </c>
      <c r="E713" s="19">
        <v>1286</v>
      </c>
      <c r="F713" s="19">
        <v>4</v>
      </c>
      <c r="G713" s="19">
        <v>8</v>
      </c>
      <c r="H713" s="19">
        <v>9</v>
      </c>
      <c r="I713" s="19">
        <v>489</v>
      </c>
    </row>
    <row r="714" spans="1:9">
      <c r="B714" s="18">
        <v>20843317</v>
      </c>
      <c r="C714" s="19">
        <v>581</v>
      </c>
      <c r="D714" s="19">
        <v>4</v>
      </c>
      <c r="E714" s="19">
        <v>1293</v>
      </c>
      <c r="F714" s="19">
        <v>4</v>
      </c>
      <c r="G714" s="19">
        <v>8</v>
      </c>
      <c r="H714" s="19">
        <v>9</v>
      </c>
      <c r="I714" s="19">
        <v>489</v>
      </c>
    </row>
    <row r="715" spans="1:9">
      <c r="B715" s="18">
        <v>20941293</v>
      </c>
      <c r="C715" s="19">
        <v>579</v>
      </c>
      <c r="D715" s="19">
        <v>4</v>
      </c>
      <c r="E715" s="19">
        <v>1373</v>
      </c>
      <c r="F715" s="19">
        <v>4</v>
      </c>
      <c r="G715" s="19">
        <v>8</v>
      </c>
      <c r="H715" s="19">
        <v>9</v>
      </c>
      <c r="I715" s="19">
        <v>489</v>
      </c>
    </row>
    <row r="716" spans="1:9">
      <c r="B716" s="18">
        <v>21160190</v>
      </c>
      <c r="C716" s="19">
        <v>582</v>
      </c>
      <c r="D716" s="19">
        <v>4</v>
      </c>
      <c r="E716" s="19">
        <v>1449</v>
      </c>
      <c r="F716" s="19">
        <v>4</v>
      </c>
      <c r="G716" s="19">
        <v>8</v>
      </c>
      <c r="H716" s="19">
        <v>9</v>
      </c>
      <c r="I716" s="19">
        <v>489</v>
      </c>
    </row>
    <row r="717" spans="1:9">
      <c r="B717" s="18">
        <v>1122261</v>
      </c>
      <c r="C717" s="19">
        <v>582</v>
      </c>
      <c r="D717" s="19">
        <v>3</v>
      </c>
      <c r="E717" s="19">
        <v>284948</v>
      </c>
      <c r="F717" s="19">
        <v>4</v>
      </c>
      <c r="G717" s="19">
        <v>9</v>
      </c>
      <c r="H717" s="19">
        <v>1</v>
      </c>
      <c r="I717" s="19">
        <v>491</v>
      </c>
    </row>
    <row r="718" spans="1:9">
      <c r="B718" s="18">
        <v>19967327</v>
      </c>
      <c r="C718" s="19">
        <v>583</v>
      </c>
      <c r="D718" s="19">
        <v>3</v>
      </c>
      <c r="E718" s="19">
        <v>69626</v>
      </c>
      <c r="F718" s="19">
        <v>4</v>
      </c>
      <c r="G718" s="19">
        <v>9</v>
      </c>
      <c r="H718" s="19">
        <v>1</v>
      </c>
      <c r="I718" s="19">
        <v>491</v>
      </c>
    </row>
    <row r="719" spans="1:9">
      <c r="B719" s="18">
        <v>20958319</v>
      </c>
      <c r="C719" s="19">
        <v>578</v>
      </c>
      <c r="D719" s="19">
        <v>3</v>
      </c>
      <c r="E719" s="19">
        <v>44414</v>
      </c>
      <c r="F719" s="19">
        <v>4</v>
      </c>
      <c r="G719" s="19">
        <v>9</v>
      </c>
      <c r="H719" s="19">
        <v>2</v>
      </c>
      <c r="I719" s="19">
        <v>492</v>
      </c>
    </row>
    <row r="720" spans="1:9">
      <c r="B720" s="18">
        <v>21169438</v>
      </c>
      <c r="C720" s="19">
        <v>578</v>
      </c>
      <c r="D720" s="19">
        <v>3</v>
      </c>
      <c r="E720" s="19">
        <v>20453</v>
      </c>
      <c r="F720" s="19">
        <v>4</v>
      </c>
      <c r="G720" s="19">
        <v>9</v>
      </c>
      <c r="H720" s="19">
        <v>2</v>
      </c>
      <c r="I720" s="19">
        <v>492</v>
      </c>
    </row>
    <row r="721" spans="2:9">
      <c r="B721" s="18">
        <v>7027083</v>
      </c>
      <c r="C721" s="19">
        <v>582</v>
      </c>
      <c r="D721" s="19">
        <v>3</v>
      </c>
      <c r="E721" s="19">
        <v>5413</v>
      </c>
      <c r="F721" s="19">
        <v>4</v>
      </c>
      <c r="G721" s="19">
        <v>9</v>
      </c>
      <c r="H721" s="19">
        <v>4</v>
      </c>
      <c r="I721" s="19">
        <v>494</v>
      </c>
    </row>
    <row r="722" spans="2:9">
      <c r="B722" s="18">
        <v>364532</v>
      </c>
      <c r="C722" s="19">
        <v>581</v>
      </c>
      <c r="D722" s="19">
        <v>3</v>
      </c>
      <c r="E722" s="19">
        <v>2388</v>
      </c>
      <c r="F722" s="19">
        <v>4</v>
      </c>
      <c r="G722" s="19">
        <v>9</v>
      </c>
      <c r="H722" s="19">
        <v>7</v>
      </c>
      <c r="I722" s="19">
        <v>497</v>
      </c>
    </row>
    <row r="723" spans="2:9">
      <c r="B723" s="18">
        <v>21168569</v>
      </c>
      <c r="C723" s="19">
        <v>579</v>
      </c>
      <c r="D723" s="19">
        <v>3</v>
      </c>
      <c r="E723" s="19">
        <v>2182</v>
      </c>
      <c r="F723" s="19">
        <v>4</v>
      </c>
      <c r="G723" s="19">
        <v>9</v>
      </c>
      <c r="H723" s="19">
        <v>7</v>
      </c>
      <c r="I723" s="19">
        <v>497</v>
      </c>
    </row>
    <row r="724" spans="2:9">
      <c r="B724" s="18">
        <v>13964716</v>
      </c>
      <c r="C724" s="19">
        <v>586</v>
      </c>
      <c r="D724" s="19">
        <v>3</v>
      </c>
      <c r="E724" s="19">
        <v>1818</v>
      </c>
      <c r="F724" s="19">
        <v>4</v>
      </c>
      <c r="G724" s="19">
        <v>9</v>
      </c>
      <c r="H724" s="19">
        <v>8</v>
      </c>
      <c r="I724" s="19">
        <v>498</v>
      </c>
    </row>
    <row r="725" spans="2:9">
      <c r="B725" s="18">
        <v>14365231</v>
      </c>
      <c r="C725" s="19">
        <v>584</v>
      </c>
      <c r="D725" s="19">
        <v>3</v>
      </c>
      <c r="E725" s="19">
        <v>1541</v>
      </c>
      <c r="F725" s="19">
        <v>4</v>
      </c>
      <c r="G725" s="19">
        <v>9</v>
      </c>
      <c r="H725" s="19">
        <v>8</v>
      </c>
      <c r="I725" s="19">
        <v>498</v>
      </c>
    </row>
    <row r="726" spans="2:9">
      <c r="B726" s="18">
        <v>21063702</v>
      </c>
      <c r="C726" s="19">
        <v>579</v>
      </c>
      <c r="D726" s="19">
        <v>3</v>
      </c>
      <c r="E726" s="19">
        <v>1615</v>
      </c>
      <c r="F726" s="19">
        <v>4</v>
      </c>
      <c r="G726" s="19">
        <v>9</v>
      </c>
      <c r="H726" s="19">
        <v>8</v>
      </c>
      <c r="I726" s="19">
        <v>498</v>
      </c>
    </row>
    <row r="727" spans="2:9">
      <c r="B727" s="18">
        <v>21168474</v>
      </c>
      <c r="C727" s="19">
        <v>583</v>
      </c>
      <c r="D727" s="19">
        <v>3</v>
      </c>
      <c r="E727" s="19">
        <v>1635</v>
      </c>
      <c r="F727" s="19">
        <v>4</v>
      </c>
      <c r="G727" s="19">
        <v>9</v>
      </c>
      <c r="H727" s="19">
        <v>8</v>
      </c>
      <c r="I727" s="19">
        <v>498</v>
      </c>
    </row>
    <row r="728" spans="2:9">
      <c r="B728" s="18">
        <v>14200563</v>
      </c>
      <c r="C728" s="19">
        <v>581</v>
      </c>
      <c r="D728" s="19">
        <v>3</v>
      </c>
      <c r="E728" s="19">
        <v>1366</v>
      </c>
      <c r="F728" s="19">
        <v>4</v>
      </c>
      <c r="G728" s="19">
        <v>9</v>
      </c>
      <c r="H728" s="19">
        <v>9</v>
      </c>
      <c r="I728" s="19">
        <v>499</v>
      </c>
    </row>
    <row r="729" spans="2:9">
      <c r="B729" s="18">
        <v>21016098</v>
      </c>
      <c r="C729" s="19">
        <v>583</v>
      </c>
      <c r="D729" s="19">
        <v>3</v>
      </c>
      <c r="E729" s="19">
        <v>1070</v>
      </c>
      <c r="F729" s="19">
        <v>4</v>
      </c>
      <c r="G729" s="19">
        <v>9</v>
      </c>
      <c r="H729" s="19">
        <v>9</v>
      </c>
      <c r="I729" s="19">
        <v>499</v>
      </c>
    </row>
    <row r="730" spans="2:9">
      <c r="B730" s="18">
        <v>21165716</v>
      </c>
      <c r="C730" s="19">
        <v>587</v>
      </c>
      <c r="D730" s="19">
        <v>3</v>
      </c>
      <c r="E730" s="19">
        <v>1451</v>
      </c>
      <c r="F730" s="19">
        <v>4</v>
      </c>
      <c r="G730" s="19">
        <v>9</v>
      </c>
      <c r="H730" s="19">
        <v>9</v>
      </c>
      <c r="I730" s="19">
        <v>499</v>
      </c>
    </row>
    <row r="731" spans="2:9">
      <c r="B731" s="18">
        <v>21167768</v>
      </c>
      <c r="C731" s="19">
        <v>579</v>
      </c>
      <c r="D731" s="19">
        <v>3</v>
      </c>
      <c r="E731" s="19">
        <v>1002</v>
      </c>
      <c r="F731" s="19">
        <v>4</v>
      </c>
      <c r="G731" s="19">
        <v>9</v>
      </c>
      <c r="H731" s="19">
        <v>9</v>
      </c>
      <c r="I731" s="19">
        <v>499</v>
      </c>
    </row>
    <row r="732" spans="2:9">
      <c r="B732" s="18">
        <v>21168331</v>
      </c>
      <c r="C732" s="19">
        <v>585</v>
      </c>
      <c r="D732" s="19">
        <v>3</v>
      </c>
      <c r="E732" s="19">
        <v>1103</v>
      </c>
      <c r="F732" s="19">
        <v>4</v>
      </c>
      <c r="G732" s="19">
        <v>9</v>
      </c>
      <c r="H732" s="19">
        <v>9</v>
      </c>
      <c r="I732" s="19">
        <v>499</v>
      </c>
    </row>
    <row r="733" spans="2:9">
      <c r="B733" s="18">
        <v>21169867</v>
      </c>
      <c r="C733" s="19">
        <v>583</v>
      </c>
      <c r="D733" s="19">
        <v>3</v>
      </c>
      <c r="E733" s="19">
        <v>1068</v>
      </c>
      <c r="F733" s="19">
        <v>4</v>
      </c>
      <c r="G733" s="19">
        <v>9</v>
      </c>
      <c r="H733" s="19">
        <v>9</v>
      </c>
      <c r="I733" s="19">
        <v>499</v>
      </c>
    </row>
    <row r="734" spans="2:9">
      <c r="B734" s="18">
        <v>21170850</v>
      </c>
      <c r="C734" s="19">
        <v>580</v>
      </c>
      <c r="D734" s="19">
        <v>3</v>
      </c>
      <c r="E734" s="19">
        <v>1079</v>
      </c>
      <c r="F734" s="19">
        <v>4</v>
      </c>
      <c r="G734" s="19">
        <v>9</v>
      </c>
      <c r="H734" s="19">
        <v>9</v>
      </c>
      <c r="I734" s="19">
        <v>499</v>
      </c>
    </row>
    <row r="735" spans="2:9">
      <c r="B735" s="18">
        <v>156653</v>
      </c>
      <c r="C735" s="19">
        <v>598</v>
      </c>
      <c r="D735" s="19">
        <v>9</v>
      </c>
      <c r="E735" s="19">
        <v>149197</v>
      </c>
      <c r="F735" s="19">
        <v>5</v>
      </c>
      <c r="G735" s="19">
        <v>1</v>
      </c>
      <c r="H735" s="19">
        <v>1</v>
      </c>
      <c r="I735" s="19">
        <v>511</v>
      </c>
    </row>
    <row r="736" spans="2:9">
      <c r="B736" s="18">
        <v>6378924</v>
      </c>
      <c r="C736" s="19">
        <v>592</v>
      </c>
      <c r="D736" s="19">
        <v>10</v>
      </c>
      <c r="E736" s="19">
        <v>75416</v>
      </c>
      <c r="F736" s="19">
        <v>5</v>
      </c>
      <c r="G736" s="19">
        <v>1</v>
      </c>
      <c r="H736" s="19">
        <v>1</v>
      </c>
      <c r="I736" s="19">
        <v>511</v>
      </c>
    </row>
    <row r="737" spans="1:9">
      <c r="B737" s="18">
        <v>14367636</v>
      </c>
      <c r="C737" s="19">
        <v>597</v>
      </c>
      <c r="D737" s="19">
        <v>10</v>
      </c>
      <c r="E737" s="19">
        <v>188569</v>
      </c>
      <c r="F737" s="19">
        <v>5</v>
      </c>
      <c r="G737" s="19">
        <v>1</v>
      </c>
      <c r="H737" s="19">
        <v>1</v>
      </c>
      <c r="I737" s="19">
        <v>511</v>
      </c>
    </row>
    <row r="738" spans="1:9">
      <c r="B738" s="18">
        <v>21166517</v>
      </c>
      <c r="C738" s="19">
        <v>602</v>
      </c>
      <c r="D738" s="19">
        <v>9</v>
      </c>
      <c r="E738" s="19">
        <v>46039</v>
      </c>
      <c r="F738" s="19">
        <v>5</v>
      </c>
      <c r="G738" s="19">
        <v>1</v>
      </c>
      <c r="H738" s="19">
        <v>1</v>
      </c>
      <c r="I738" s="19">
        <v>511</v>
      </c>
    </row>
    <row r="739" spans="1:9">
      <c r="B739" s="18">
        <v>4447455</v>
      </c>
      <c r="C739" s="19">
        <v>593</v>
      </c>
      <c r="D739" s="19">
        <v>9</v>
      </c>
      <c r="E739" s="19">
        <v>39534</v>
      </c>
      <c r="F739" s="19">
        <v>5</v>
      </c>
      <c r="G739" s="19">
        <v>1</v>
      </c>
      <c r="H739" s="19">
        <v>2</v>
      </c>
      <c r="I739" s="19">
        <v>512</v>
      </c>
    </row>
    <row r="740" spans="1:9">
      <c r="B740" s="18">
        <v>10974434</v>
      </c>
      <c r="C740" s="19">
        <v>599</v>
      </c>
      <c r="D740" s="19">
        <v>11</v>
      </c>
      <c r="E740" s="19">
        <v>6914</v>
      </c>
      <c r="F740" s="19">
        <v>5</v>
      </c>
      <c r="G740" s="19">
        <v>1</v>
      </c>
      <c r="H740" s="19">
        <v>3</v>
      </c>
      <c r="I740" s="19">
        <v>513</v>
      </c>
    </row>
    <row r="741" spans="1:9">
      <c r="B741" s="18">
        <v>12588691</v>
      </c>
      <c r="C741" s="19">
        <v>601</v>
      </c>
      <c r="D741" s="19">
        <v>9</v>
      </c>
      <c r="E741" s="19">
        <v>9006</v>
      </c>
      <c r="F741" s="19">
        <v>5</v>
      </c>
      <c r="G741" s="19">
        <v>1</v>
      </c>
      <c r="H741" s="19">
        <v>3</v>
      </c>
      <c r="I741" s="19">
        <v>513</v>
      </c>
    </row>
    <row r="742" spans="1:9">
      <c r="B742" s="18">
        <v>20921814</v>
      </c>
      <c r="C742" s="19">
        <v>593</v>
      </c>
      <c r="D742" s="19">
        <v>12</v>
      </c>
      <c r="E742" s="19">
        <v>8289</v>
      </c>
      <c r="F742" s="19">
        <v>5</v>
      </c>
      <c r="G742" s="19">
        <v>1</v>
      </c>
      <c r="H742" s="19">
        <v>3</v>
      </c>
      <c r="I742" s="19">
        <v>513</v>
      </c>
    </row>
    <row r="743" spans="1:9">
      <c r="B743" s="18">
        <v>18448651</v>
      </c>
      <c r="C743" s="19">
        <v>592</v>
      </c>
      <c r="D743" s="19">
        <v>9</v>
      </c>
      <c r="E743" s="19">
        <v>4418</v>
      </c>
      <c r="F743" s="19">
        <v>5</v>
      </c>
      <c r="G743" s="19">
        <v>1</v>
      </c>
      <c r="H743" s="19">
        <v>4</v>
      </c>
      <c r="I743" s="19">
        <v>514</v>
      </c>
    </row>
    <row r="744" spans="1:9">
      <c r="B744" s="18">
        <v>19265133</v>
      </c>
      <c r="C744" s="19">
        <v>601</v>
      </c>
      <c r="D744" s="19">
        <v>9</v>
      </c>
      <c r="E744" s="19">
        <v>4563</v>
      </c>
      <c r="F744" s="19">
        <v>5</v>
      </c>
      <c r="G744" s="19">
        <v>1</v>
      </c>
      <c r="H744" s="19">
        <v>4</v>
      </c>
      <c r="I744" s="19">
        <v>514</v>
      </c>
    </row>
    <row r="745" spans="1:9">
      <c r="B745" s="18">
        <v>21162499</v>
      </c>
      <c r="C745" s="19">
        <v>598</v>
      </c>
      <c r="D745" s="19">
        <v>11</v>
      </c>
      <c r="E745" s="19">
        <v>4672</v>
      </c>
      <c r="F745" s="19">
        <v>5</v>
      </c>
      <c r="G745" s="19">
        <v>1</v>
      </c>
      <c r="H745" s="19">
        <v>4</v>
      </c>
      <c r="I745" s="19">
        <v>514</v>
      </c>
    </row>
    <row r="746" spans="1:9">
      <c r="B746" s="18">
        <v>14365155</v>
      </c>
      <c r="C746" s="19">
        <v>602</v>
      </c>
      <c r="D746" s="19">
        <v>9</v>
      </c>
      <c r="E746" s="19">
        <v>3726</v>
      </c>
      <c r="F746" s="19">
        <v>5</v>
      </c>
      <c r="G746" s="19">
        <v>1</v>
      </c>
      <c r="H746" s="19">
        <v>5</v>
      </c>
      <c r="I746" s="19">
        <v>515</v>
      </c>
    </row>
    <row r="747" spans="1:9">
      <c r="B747" s="18">
        <v>21164924</v>
      </c>
      <c r="C747" s="19">
        <v>595</v>
      </c>
      <c r="D747" s="19">
        <v>9</v>
      </c>
      <c r="E747" s="19">
        <v>3891</v>
      </c>
      <c r="F747" s="19">
        <v>5</v>
      </c>
      <c r="G747" s="19">
        <v>1</v>
      </c>
      <c r="H747" s="19">
        <v>5</v>
      </c>
      <c r="I747" s="19">
        <v>515</v>
      </c>
    </row>
    <row r="748" spans="1:9" ht="14">
      <c r="A748" s="15">
        <v>97</v>
      </c>
      <c r="B748" s="18">
        <v>21167109</v>
      </c>
      <c r="C748" s="19">
        <v>596</v>
      </c>
      <c r="D748" s="19">
        <v>9</v>
      </c>
      <c r="E748" s="19">
        <v>3465</v>
      </c>
      <c r="F748" s="19">
        <v>5</v>
      </c>
      <c r="G748" s="19">
        <v>1</v>
      </c>
      <c r="H748" s="19">
        <v>5</v>
      </c>
      <c r="I748" s="19">
        <v>515</v>
      </c>
    </row>
    <row r="749" spans="1:9">
      <c r="B749" s="18">
        <v>21113511</v>
      </c>
      <c r="C749" s="19">
        <v>597</v>
      </c>
      <c r="D749" s="19">
        <v>10</v>
      </c>
      <c r="E749" s="19">
        <v>2818</v>
      </c>
      <c r="F749" s="19">
        <v>5</v>
      </c>
      <c r="G749" s="19">
        <v>1</v>
      </c>
      <c r="H749" s="19">
        <v>6</v>
      </c>
      <c r="I749" s="19">
        <v>516</v>
      </c>
    </row>
    <row r="750" spans="1:9">
      <c r="B750" s="18">
        <v>21165124</v>
      </c>
      <c r="C750" s="19">
        <v>594</v>
      </c>
      <c r="D750" s="19">
        <v>9</v>
      </c>
      <c r="E750" s="19">
        <v>2643</v>
      </c>
      <c r="F750" s="19">
        <v>5</v>
      </c>
      <c r="G750" s="19">
        <v>1</v>
      </c>
      <c r="H750" s="19">
        <v>6</v>
      </c>
      <c r="I750" s="19">
        <v>516</v>
      </c>
    </row>
    <row r="751" spans="1:9">
      <c r="B751" s="18">
        <v>7732150</v>
      </c>
      <c r="C751" s="19">
        <v>591</v>
      </c>
      <c r="D751" s="19">
        <v>8</v>
      </c>
      <c r="E751" s="19">
        <v>53938</v>
      </c>
      <c r="F751" s="19">
        <v>5</v>
      </c>
      <c r="G751" s="19">
        <v>2</v>
      </c>
      <c r="H751" s="19">
        <v>1</v>
      </c>
      <c r="I751" s="19">
        <v>521</v>
      </c>
    </row>
    <row r="752" spans="1:9">
      <c r="B752" s="18">
        <v>19257574</v>
      </c>
      <c r="C752" s="19">
        <v>601</v>
      </c>
      <c r="D752" s="19">
        <v>8</v>
      </c>
      <c r="E752" s="19">
        <v>185707</v>
      </c>
      <c r="F752" s="19">
        <v>5</v>
      </c>
      <c r="G752" s="19">
        <v>2</v>
      </c>
      <c r="H752" s="19">
        <v>1</v>
      </c>
      <c r="I752" s="19">
        <v>521</v>
      </c>
    </row>
    <row r="753" spans="1:9">
      <c r="B753" s="18">
        <v>21167997</v>
      </c>
      <c r="C753" s="19">
        <v>600</v>
      </c>
      <c r="D753" s="19">
        <v>8</v>
      </c>
      <c r="E753" s="19">
        <v>107945</v>
      </c>
      <c r="F753" s="19">
        <v>5</v>
      </c>
      <c r="G753" s="19">
        <v>2</v>
      </c>
      <c r="H753" s="19">
        <v>1</v>
      </c>
      <c r="I753" s="19">
        <v>521</v>
      </c>
    </row>
    <row r="754" spans="1:9">
      <c r="B754" s="18">
        <v>13778517</v>
      </c>
      <c r="C754" s="19">
        <v>591</v>
      </c>
      <c r="D754" s="19">
        <v>8</v>
      </c>
      <c r="E754" s="19">
        <v>41938</v>
      </c>
      <c r="F754" s="19">
        <v>5</v>
      </c>
      <c r="G754" s="19">
        <v>2</v>
      </c>
      <c r="H754" s="19">
        <v>2</v>
      </c>
      <c r="I754" s="19">
        <v>522</v>
      </c>
    </row>
    <row r="755" spans="1:9" ht="14">
      <c r="A755" s="15">
        <v>27</v>
      </c>
      <c r="B755" s="18">
        <v>17380375</v>
      </c>
      <c r="C755" s="19">
        <v>600</v>
      </c>
      <c r="D755" s="19">
        <v>8</v>
      </c>
      <c r="E755" s="19">
        <v>37121</v>
      </c>
      <c r="F755" s="19">
        <v>5</v>
      </c>
      <c r="G755" s="19">
        <v>2</v>
      </c>
      <c r="H755" s="19">
        <v>2</v>
      </c>
      <c r="I755" s="19">
        <v>522</v>
      </c>
    </row>
    <row r="756" spans="1:9">
      <c r="B756" s="18">
        <v>18428619</v>
      </c>
      <c r="C756" s="19">
        <v>593</v>
      </c>
      <c r="D756" s="19">
        <v>8</v>
      </c>
      <c r="E756" s="19">
        <v>38601</v>
      </c>
      <c r="F756" s="19">
        <v>5</v>
      </c>
      <c r="G756" s="19">
        <v>2</v>
      </c>
      <c r="H756" s="19">
        <v>2</v>
      </c>
      <c r="I756" s="19">
        <v>522</v>
      </c>
    </row>
    <row r="757" spans="1:9">
      <c r="B757" s="18">
        <v>21163740</v>
      </c>
      <c r="C757" s="19">
        <v>591</v>
      </c>
      <c r="D757" s="19">
        <v>8</v>
      </c>
      <c r="E757" s="19">
        <v>14740</v>
      </c>
      <c r="F757" s="19">
        <v>5</v>
      </c>
      <c r="G757" s="19">
        <v>2</v>
      </c>
      <c r="H757" s="19">
        <v>2</v>
      </c>
      <c r="I757" s="19">
        <v>522</v>
      </c>
    </row>
    <row r="758" spans="1:9" ht="14">
      <c r="A758" s="15">
        <v>66</v>
      </c>
      <c r="B758" s="18">
        <v>21173236</v>
      </c>
      <c r="C758" s="19">
        <v>599</v>
      </c>
      <c r="D758" s="19">
        <v>8</v>
      </c>
      <c r="E758" s="19">
        <v>35499</v>
      </c>
      <c r="F758" s="19">
        <v>5</v>
      </c>
      <c r="G758" s="19">
        <v>2</v>
      </c>
      <c r="H758" s="19">
        <v>2</v>
      </c>
      <c r="I758" s="19">
        <v>522</v>
      </c>
    </row>
    <row r="759" spans="1:9">
      <c r="B759" s="18">
        <v>44644</v>
      </c>
      <c r="C759" s="19">
        <v>597</v>
      </c>
      <c r="D759" s="19">
        <v>8</v>
      </c>
      <c r="E759" s="19">
        <v>6255</v>
      </c>
      <c r="F759" s="19">
        <v>5</v>
      </c>
      <c r="G759" s="19">
        <v>2</v>
      </c>
      <c r="H759" s="19">
        <v>3</v>
      </c>
      <c r="I759" s="19">
        <v>523</v>
      </c>
    </row>
    <row r="760" spans="1:9" ht="14">
      <c r="A760" s="15">
        <v>24</v>
      </c>
      <c r="B760" s="18">
        <v>4444229</v>
      </c>
      <c r="C760" s="19">
        <v>598</v>
      </c>
      <c r="D760" s="19">
        <v>8</v>
      </c>
      <c r="E760" s="19">
        <v>7167</v>
      </c>
      <c r="F760" s="19">
        <v>5</v>
      </c>
      <c r="G760" s="19">
        <v>2</v>
      </c>
      <c r="H760" s="19">
        <v>3</v>
      </c>
      <c r="I760" s="19">
        <v>523</v>
      </c>
    </row>
    <row r="761" spans="1:9">
      <c r="B761" s="18">
        <v>4697273</v>
      </c>
      <c r="C761" s="19">
        <v>599</v>
      </c>
      <c r="D761" s="19">
        <v>8</v>
      </c>
      <c r="E761" s="19">
        <v>7151</v>
      </c>
      <c r="F761" s="19">
        <v>5</v>
      </c>
      <c r="G761" s="19">
        <v>2</v>
      </c>
      <c r="H761" s="19">
        <v>3</v>
      </c>
      <c r="I761" s="19">
        <v>523</v>
      </c>
    </row>
    <row r="762" spans="1:9">
      <c r="B762" s="18">
        <v>7106525</v>
      </c>
      <c r="C762" s="19">
        <v>593</v>
      </c>
      <c r="D762" s="19">
        <v>8</v>
      </c>
      <c r="E762" s="19">
        <v>11223</v>
      </c>
      <c r="F762" s="19">
        <v>5</v>
      </c>
      <c r="G762" s="19">
        <v>2</v>
      </c>
      <c r="H762" s="19">
        <v>3</v>
      </c>
      <c r="I762" s="19">
        <v>523</v>
      </c>
    </row>
    <row r="763" spans="1:9">
      <c r="B763" s="18">
        <v>13899131</v>
      </c>
      <c r="C763" s="19">
        <v>599</v>
      </c>
      <c r="D763" s="19">
        <v>8</v>
      </c>
      <c r="E763" s="19">
        <v>7329</v>
      </c>
      <c r="F763" s="19">
        <v>5</v>
      </c>
      <c r="G763" s="19">
        <v>2</v>
      </c>
      <c r="H763" s="19">
        <v>3</v>
      </c>
      <c r="I763" s="19">
        <v>523</v>
      </c>
    </row>
    <row r="764" spans="1:9">
      <c r="B764" s="18">
        <v>15341858</v>
      </c>
      <c r="C764" s="19">
        <v>596</v>
      </c>
      <c r="D764" s="19">
        <v>8</v>
      </c>
      <c r="E764" s="19">
        <v>7164</v>
      </c>
      <c r="F764" s="19">
        <v>5</v>
      </c>
      <c r="G764" s="19">
        <v>2</v>
      </c>
      <c r="H764" s="19">
        <v>3</v>
      </c>
      <c r="I764" s="19">
        <v>523</v>
      </c>
    </row>
    <row r="765" spans="1:9">
      <c r="B765" s="18">
        <v>21165515</v>
      </c>
      <c r="C765" s="19">
        <v>600</v>
      </c>
      <c r="D765" s="19">
        <v>8</v>
      </c>
      <c r="E765" s="19">
        <v>10190</v>
      </c>
      <c r="F765" s="19">
        <v>5</v>
      </c>
      <c r="G765" s="19">
        <v>2</v>
      </c>
      <c r="H765" s="19">
        <v>3</v>
      </c>
      <c r="I765" s="19">
        <v>523</v>
      </c>
    </row>
    <row r="766" spans="1:9" ht="14">
      <c r="A766" s="15">
        <v>107</v>
      </c>
      <c r="B766" s="18">
        <v>7340177</v>
      </c>
      <c r="C766" s="19">
        <v>598</v>
      </c>
      <c r="D766" s="19">
        <v>8</v>
      </c>
      <c r="E766" s="19">
        <v>4330</v>
      </c>
      <c r="F766" s="19">
        <v>5</v>
      </c>
      <c r="G766" s="19">
        <v>2</v>
      </c>
      <c r="H766" s="19">
        <v>4</v>
      </c>
      <c r="I766" s="19">
        <v>524</v>
      </c>
    </row>
    <row r="767" spans="1:9">
      <c r="B767" s="18">
        <v>16725757</v>
      </c>
      <c r="C767" s="19">
        <v>600</v>
      </c>
      <c r="D767" s="19">
        <v>8</v>
      </c>
      <c r="E767" s="19">
        <v>5839</v>
      </c>
      <c r="F767" s="19">
        <v>5</v>
      </c>
      <c r="G767" s="19">
        <v>2</v>
      </c>
      <c r="H767" s="19">
        <v>4</v>
      </c>
      <c r="I767" s="19">
        <v>524</v>
      </c>
    </row>
    <row r="768" spans="1:9">
      <c r="B768" s="18">
        <v>21135080</v>
      </c>
      <c r="C768" s="19">
        <v>597</v>
      </c>
      <c r="D768" s="19">
        <v>8</v>
      </c>
      <c r="E768" s="19">
        <v>4593</v>
      </c>
      <c r="F768" s="19">
        <v>5</v>
      </c>
      <c r="G768" s="19">
        <v>2</v>
      </c>
      <c r="H768" s="19">
        <v>4</v>
      </c>
      <c r="I768" s="19">
        <v>524</v>
      </c>
    </row>
    <row r="769" spans="1:9">
      <c r="B769" s="18">
        <v>337207</v>
      </c>
      <c r="C769" s="19">
        <v>600</v>
      </c>
      <c r="D769" s="19">
        <v>8</v>
      </c>
      <c r="E769" s="19">
        <v>3985</v>
      </c>
      <c r="F769" s="19">
        <v>5</v>
      </c>
      <c r="G769" s="19">
        <v>2</v>
      </c>
      <c r="H769" s="19">
        <v>5</v>
      </c>
      <c r="I769" s="19">
        <v>525</v>
      </c>
    </row>
    <row r="770" spans="1:9">
      <c r="B770" s="18">
        <v>8463784</v>
      </c>
      <c r="C770" s="19">
        <v>599</v>
      </c>
      <c r="D770" s="19">
        <v>8</v>
      </c>
      <c r="E770" s="19">
        <v>3597</v>
      </c>
      <c r="F770" s="19">
        <v>5</v>
      </c>
      <c r="G770" s="19">
        <v>2</v>
      </c>
      <c r="H770" s="19">
        <v>5</v>
      </c>
      <c r="I770" s="19">
        <v>525</v>
      </c>
    </row>
    <row r="771" spans="1:9">
      <c r="B771" s="18">
        <v>21153156</v>
      </c>
      <c r="C771" s="19">
        <v>594</v>
      </c>
      <c r="D771" s="19">
        <v>8</v>
      </c>
      <c r="E771" s="19">
        <v>3533</v>
      </c>
      <c r="F771" s="19">
        <v>5</v>
      </c>
      <c r="G771" s="19">
        <v>2</v>
      </c>
      <c r="H771" s="19">
        <v>5</v>
      </c>
      <c r="I771" s="19">
        <v>525</v>
      </c>
    </row>
    <row r="772" spans="1:9" ht="14">
      <c r="A772" s="15">
        <v>85</v>
      </c>
      <c r="B772" s="18">
        <v>21162900</v>
      </c>
      <c r="C772" s="19">
        <v>597</v>
      </c>
      <c r="D772" s="19">
        <v>8</v>
      </c>
      <c r="E772" s="19">
        <v>3962</v>
      </c>
      <c r="F772" s="19">
        <v>5</v>
      </c>
      <c r="G772" s="19">
        <v>2</v>
      </c>
      <c r="H772" s="19">
        <v>5</v>
      </c>
      <c r="I772" s="19">
        <v>525</v>
      </c>
    </row>
    <row r="773" spans="1:9">
      <c r="B773" s="18">
        <v>21166441</v>
      </c>
      <c r="C773" s="19">
        <v>599</v>
      </c>
      <c r="D773" s="19">
        <v>8</v>
      </c>
      <c r="E773" s="19">
        <v>3827</v>
      </c>
      <c r="F773" s="19">
        <v>5</v>
      </c>
      <c r="G773" s="19">
        <v>2</v>
      </c>
      <c r="H773" s="19">
        <v>5</v>
      </c>
      <c r="I773" s="19">
        <v>525</v>
      </c>
    </row>
    <row r="774" spans="1:9">
      <c r="B774" s="18">
        <v>21166594</v>
      </c>
      <c r="C774" s="19">
        <v>600</v>
      </c>
      <c r="D774" s="19">
        <v>8</v>
      </c>
      <c r="E774" s="19">
        <v>4127</v>
      </c>
      <c r="F774" s="19">
        <v>5</v>
      </c>
      <c r="G774" s="19">
        <v>2</v>
      </c>
      <c r="H774" s="19">
        <v>5</v>
      </c>
      <c r="I774" s="19">
        <v>525</v>
      </c>
    </row>
    <row r="775" spans="1:9">
      <c r="B775" s="18">
        <v>21142648</v>
      </c>
      <c r="C775" s="19">
        <v>598</v>
      </c>
      <c r="D775" s="19">
        <v>8</v>
      </c>
      <c r="E775" s="19">
        <v>2210</v>
      </c>
      <c r="F775" s="19">
        <v>5</v>
      </c>
      <c r="G775" s="19">
        <v>2</v>
      </c>
      <c r="H775" s="19">
        <v>7</v>
      </c>
      <c r="I775" s="19">
        <v>527</v>
      </c>
    </row>
    <row r="776" spans="1:9">
      <c r="B776" s="18">
        <v>6795206</v>
      </c>
      <c r="C776" s="19">
        <v>595</v>
      </c>
      <c r="D776" s="19">
        <v>7</v>
      </c>
      <c r="E776" s="19">
        <v>65846</v>
      </c>
      <c r="F776" s="19">
        <v>5</v>
      </c>
      <c r="G776" s="19">
        <v>3</v>
      </c>
      <c r="H776" s="19">
        <v>1</v>
      </c>
      <c r="I776" s="19">
        <v>531</v>
      </c>
    </row>
    <row r="777" spans="1:9">
      <c r="B777" s="18">
        <v>18919180</v>
      </c>
      <c r="C777" s="19">
        <v>597</v>
      </c>
      <c r="D777" s="19">
        <v>7</v>
      </c>
      <c r="E777" s="19">
        <v>160991</v>
      </c>
      <c r="F777" s="19">
        <v>5</v>
      </c>
      <c r="G777" s="19">
        <v>3</v>
      </c>
      <c r="H777" s="19">
        <v>1</v>
      </c>
      <c r="I777" s="19">
        <v>531</v>
      </c>
    </row>
    <row r="778" spans="1:9">
      <c r="B778" s="18">
        <v>21172644</v>
      </c>
      <c r="C778" s="19">
        <v>594</v>
      </c>
      <c r="D778" s="19">
        <v>7</v>
      </c>
      <c r="E778" s="19">
        <v>72096</v>
      </c>
      <c r="F778" s="19">
        <v>5</v>
      </c>
      <c r="G778" s="19">
        <v>3</v>
      </c>
      <c r="H778" s="19">
        <v>1</v>
      </c>
      <c r="I778" s="19">
        <v>531</v>
      </c>
    </row>
    <row r="779" spans="1:9">
      <c r="B779" s="18">
        <v>18526233</v>
      </c>
      <c r="C779" s="19">
        <v>590</v>
      </c>
      <c r="D779" s="19">
        <v>7</v>
      </c>
      <c r="E779" s="19">
        <v>18188</v>
      </c>
      <c r="F779" s="19">
        <v>5</v>
      </c>
      <c r="G779" s="19">
        <v>3</v>
      </c>
      <c r="H779" s="19">
        <v>2</v>
      </c>
      <c r="I779" s="19">
        <v>532</v>
      </c>
    </row>
    <row r="780" spans="1:9" ht="14">
      <c r="A780" s="15">
        <v>103</v>
      </c>
      <c r="B780" s="18">
        <v>21168808</v>
      </c>
      <c r="C780" s="19">
        <v>594</v>
      </c>
      <c r="D780" s="19">
        <v>7</v>
      </c>
      <c r="E780" s="19">
        <v>11589</v>
      </c>
      <c r="F780" s="19">
        <v>5</v>
      </c>
      <c r="G780" s="19">
        <v>3</v>
      </c>
      <c r="H780" s="19">
        <v>2</v>
      </c>
      <c r="I780" s="19">
        <v>532</v>
      </c>
    </row>
    <row r="781" spans="1:9">
      <c r="B781" s="18">
        <v>21171213</v>
      </c>
      <c r="C781" s="19">
        <v>598</v>
      </c>
      <c r="D781" s="19">
        <v>7</v>
      </c>
      <c r="E781" s="19">
        <v>33177</v>
      </c>
      <c r="F781" s="19">
        <v>5</v>
      </c>
      <c r="G781" s="19">
        <v>3</v>
      </c>
      <c r="H781" s="19">
        <v>2</v>
      </c>
      <c r="I781" s="19">
        <v>532</v>
      </c>
    </row>
    <row r="782" spans="1:9">
      <c r="B782" s="18">
        <v>21173704</v>
      </c>
      <c r="C782" s="19">
        <v>602</v>
      </c>
      <c r="D782" s="19">
        <v>7</v>
      </c>
      <c r="E782" s="19">
        <v>13159</v>
      </c>
      <c r="F782" s="19">
        <v>5</v>
      </c>
      <c r="G782" s="19">
        <v>3</v>
      </c>
      <c r="H782" s="19">
        <v>2</v>
      </c>
      <c r="I782" s="19">
        <v>532</v>
      </c>
    </row>
    <row r="783" spans="1:9">
      <c r="B783" s="18">
        <v>19692466</v>
      </c>
      <c r="C783" s="19">
        <v>601</v>
      </c>
      <c r="D783" s="19">
        <v>7</v>
      </c>
      <c r="E783" s="19">
        <v>6934</v>
      </c>
      <c r="F783" s="19">
        <v>5</v>
      </c>
      <c r="G783" s="19">
        <v>3</v>
      </c>
      <c r="H783" s="19">
        <v>3</v>
      </c>
      <c r="I783" s="19">
        <v>533</v>
      </c>
    </row>
    <row r="784" spans="1:9">
      <c r="B784" s="18">
        <v>21163921</v>
      </c>
      <c r="C784" s="19">
        <v>596</v>
      </c>
      <c r="D784" s="19">
        <v>7</v>
      </c>
      <c r="E784" s="19">
        <v>10721</v>
      </c>
      <c r="F784" s="19">
        <v>5</v>
      </c>
      <c r="G784" s="19">
        <v>3</v>
      </c>
      <c r="H784" s="19">
        <v>3</v>
      </c>
      <c r="I784" s="19">
        <v>533</v>
      </c>
    </row>
    <row r="785" spans="2:9">
      <c r="B785" s="18">
        <v>80599</v>
      </c>
      <c r="C785" s="19">
        <v>602</v>
      </c>
      <c r="D785" s="19">
        <v>7</v>
      </c>
      <c r="E785" s="19">
        <v>4586</v>
      </c>
      <c r="F785" s="19">
        <v>5</v>
      </c>
      <c r="G785" s="19">
        <v>3</v>
      </c>
      <c r="H785" s="19">
        <v>4</v>
      </c>
      <c r="I785" s="19">
        <v>534</v>
      </c>
    </row>
    <row r="786" spans="2:9">
      <c r="B786" s="18">
        <v>12772772</v>
      </c>
      <c r="C786" s="19">
        <v>592</v>
      </c>
      <c r="D786" s="19">
        <v>7</v>
      </c>
      <c r="E786" s="19">
        <v>5959</v>
      </c>
      <c r="F786" s="19">
        <v>5</v>
      </c>
      <c r="G786" s="19">
        <v>3</v>
      </c>
      <c r="H786" s="19">
        <v>4</v>
      </c>
      <c r="I786" s="19">
        <v>534</v>
      </c>
    </row>
    <row r="787" spans="2:9">
      <c r="B787" s="18">
        <v>17503338</v>
      </c>
      <c r="C787" s="19">
        <v>594</v>
      </c>
      <c r="D787" s="19">
        <v>7</v>
      </c>
      <c r="E787" s="19">
        <v>4680</v>
      </c>
      <c r="F787" s="19">
        <v>5</v>
      </c>
      <c r="G787" s="19">
        <v>3</v>
      </c>
      <c r="H787" s="19">
        <v>4</v>
      </c>
      <c r="I787" s="19">
        <v>534</v>
      </c>
    </row>
    <row r="788" spans="2:9">
      <c r="B788" s="18">
        <v>20539528</v>
      </c>
      <c r="C788" s="19">
        <v>594</v>
      </c>
      <c r="D788" s="19">
        <v>7</v>
      </c>
      <c r="E788" s="19">
        <v>4571</v>
      </c>
      <c r="F788" s="19">
        <v>5</v>
      </c>
      <c r="G788" s="19">
        <v>3</v>
      </c>
      <c r="H788" s="19">
        <v>4</v>
      </c>
      <c r="I788" s="19">
        <v>534</v>
      </c>
    </row>
    <row r="789" spans="2:9">
      <c r="B789" s="18">
        <v>7018971</v>
      </c>
      <c r="C789" s="19">
        <v>600</v>
      </c>
      <c r="D789" s="19">
        <v>7</v>
      </c>
      <c r="E789" s="19">
        <v>4212</v>
      </c>
      <c r="F789" s="19">
        <v>5</v>
      </c>
      <c r="G789" s="19">
        <v>3</v>
      </c>
      <c r="H789" s="19">
        <v>5</v>
      </c>
      <c r="I789" s="19">
        <v>535</v>
      </c>
    </row>
    <row r="790" spans="2:9">
      <c r="B790" s="18">
        <v>12941363</v>
      </c>
      <c r="C790" s="19">
        <v>602</v>
      </c>
      <c r="D790" s="19">
        <v>7</v>
      </c>
      <c r="E790" s="19">
        <v>3655</v>
      </c>
      <c r="F790" s="19">
        <v>5</v>
      </c>
      <c r="G790" s="19">
        <v>3</v>
      </c>
      <c r="H790" s="19">
        <v>5</v>
      </c>
      <c r="I790" s="19">
        <v>535</v>
      </c>
    </row>
    <row r="791" spans="2:9">
      <c r="B791" s="18">
        <v>20539098</v>
      </c>
      <c r="C791" s="19">
        <v>600</v>
      </c>
      <c r="D791" s="19">
        <v>7</v>
      </c>
      <c r="E791" s="19">
        <v>3749</v>
      </c>
      <c r="F791" s="19">
        <v>5</v>
      </c>
      <c r="G791" s="19">
        <v>3</v>
      </c>
      <c r="H791" s="19">
        <v>5</v>
      </c>
      <c r="I791" s="19">
        <v>535</v>
      </c>
    </row>
    <row r="792" spans="2:9">
      <c r="B792" s="18">
        <v>21164160</v>
      </c>
      <c r="C792" s="19">
        <v>598</v>
      </c>
      <c r="D792" s="19">
        <v>7</v>
      </c>
      <c r="E792" s="19">
        <v>3636</v>
      </c>
      <c r="F792" s="19">
        <v>5</v>
      </c>
      <c r="G792" s="19">
        <v>3</v>
      </c>
      <c r="H792" s="19">
        <v>5</v>
      </c>
      <c r="I792" s="19">
        <v>535</v>
      </c>
    </row>
    <row r="793" spans="2:9">
      <c r="B793" s="18">
        <v>9836822</v>
      </c>
      <c r="C793" s="19">
        <v>602</v>
      </c>
      <c r="D793" s="19">
        <v>7</v>
      </c>
      <c r="E793" s="19">
        <v>3345</v>
      </c>
      <c r="F793" s="19">
        <v>5</v>
      </c>
      <c r="G793" s="19">
        <v>3</v>
      </c>
      <c r="H793" s="19">
        <v>6</v>
      </c>
      <c r="I793" s="19">
        <v>536</v>
      </c>
    </row>
    <row r="794" spans="2:9">
      <c r="B794" s="18">
        <v>16808711</v>
      </c>
      <c r="C794" s="19">
        <v>602</v>
      </c>
      <c r="D794" s="19">
        <v>7</v>
      </c>
      <c r="E794" s="19">
        <v>2942</v>
      </c>
      <c r="F794" s="19">
        <v>5</v>
      </c>
      <c r="G794" s="19">
        <v>3</v>
      </c>
      <c r="H794" s="19">
        <v>6</v>
      </c>
      <c r="I794" s="19">
        <v>536</v>
      </c>
    </row>
    <row r="795" spans="2:9">
      <c r="B795" s="18">
        <v>21174114</v>
      </c>
      <c r="C795" s="19">
        <v>594</v>
      </c>
      <c r="D795" s="19">
        <v>7</v>
      </c>
      <c r="E795" s="19">
        <v>2982</v>
      </c>
      <c r="F795" s="19">
        <v>5</v>
      </c>
      <c r="G795" s="19">
        <v>3</v>
      </c>
      <c r="H795" s="19">
        <v>6</v>
      </c>
      <c r="I795" s="19">
        <v>536</v>
      </c>
    </row>
    <row r="796" spans="2:9">
      <c r="B796" s="18">
        <v>16391552</v>
      </c>
      <c r="C796" s="19">
        <v>594</v>
      </c>
      <c r="D796" s="19">
        <v>7</v>
      </c>
      <c r="E796" s="19">
        <v>2114</v>
      </c>
      <c r="F796" s="19">
        <v>5</v>
      </c>
      <c r="G796" s="19">
        <v>3</v>
      </c>
      <c r="H796" s="19">
        <v>7</v>
      </c>
      <c r="I796" s="19">
        <v>537</v>
      </c>
    </row>
    <row r="797" spans="2:9">
      <c r="B797" s="18">
        <v>21162490</v>
      </c>
      <c r="C797" s="19">
        <v>602</v>
      </c>
      <c r="D797" s="19">
        <v>7</v>
      </c>
      <c r="E797" s="19">
        <v>2391</v>
      </c>
      <c r="F797" s="19">
        <v>5</v>
      </c>
      <c r="G797" s="19">
        <v>3</v>
      </c>
      <c r="H797" s="19">
        <v>7</v>
      </c>
      <c r="I797" s="19">
        <v>537</v>
      </c>
    </row>
    <row r="798" spans="2:9">
      <c r="B798" s="18">
        <v>21169266</v>
      </c>
      <c r="C798" s="19">
        <v>600</v>
      </c>
      <c r="D798" s="19">
        <v>7</v>
      </c>
      <c r="E798" s="19">
        <v>2105</v>
      </c>
      <c r="F798" s="19">
        <v>5</v>
      </c>
      <c r="G798" s="19">
        <v>3</v>
      </c>
      <c r="H798" s="19">
        <v>7</v>
      </c>
      <c r="I798" s="19">
        <v>537</v>
      </c>
    </row>
    <row r="799" spans="2:9">
      <c r="B799" s="18">
        <v>342052</v>
      </c>
      <c r="C799" s="19">
        <v>600</v>
      </c>
      <c r="D799" s="19">
        <v>7</v>
      </c>
      <c r="E799" s="19">
        <v>1822</v>
      </c>
      <c r="F799" s="19">
        <v>5</v>
      </c>
      <c r="G799" s="19">
        <v>3</v>
      </c>
      <c r="H799" s="19">
        <v>8</v>
      </c>
      <c r="I799" s="19">
        <v>538</v>
      </c>
    </row>
    <row r="800" spans="2:9">
      <c r="B800" s="18">
        <v>4252914</v>
      </c>
      <c r="C800" s="19">
        <v>601</v>
      </c>
      <c r="D800" s="19">
        <v>6</v>
      </c>
      <c r="E800" s="19">
        <v>22964</v>
      </c>
      <c r="F800" s="19">
        <v>5</v>
      </c>
      <c r="G800" s="19">
        <v>5</v>
      </c>
      <c r="H800" s="19">
        <v>2</v>
      </c>
      <c r="I800" s="19">
        <v>552</v>
      </c>
    </row>
    <row r="801" spans="2:9">
      <c r="B801" s="18">
        <v>12904858</v>
      </c>
      <c r="C801" s="19">
        <v>602</v>
      </c>
      <c r="D801" s="19">
        <v>6</v>
      </c>
      <c r="E801" s="19">
        <v>37605</v>
      </c>
      <c r="F801" s="19">
        <v>5</v>
      </c>
      <c r="G801" s="19">
        <v>5</v>
      </c>
      <c r="H801" s="19">
        <v>2</v>
      </c>
      <c r="I801" s="19">
        <v>552</v>
      </c>
    </row>
    <row r="802" spans="2:9">
      <c r="B802" s="18">
        <v>21169476</v>
      </c>
      <c r="C802" s="19">
        <v>590</v>
      </c>
      <c r="D802" s="19">
        <v>6</v>
      </c>
      <c r="E802" s="19">
        <v>17845</v>
      </c>
      <c r="F802" s="19">
        <v>5</v>
      </c>
      <c r="G802" s="19">
        <v>5</v>
      </c>
      <c r="H802" s="19">
        <v>2</v>
      </c>
      <c r="I802" s="19">
        <v>552</v>
      </c>
    </row>
    <row r="803" spans="2:9">
      <c r="B803" s="18">
        <v>304441</v>
      </c>
      <c r="C803" s="19">
        <v>591</v>
      </c>
      <c r="D803" s="19">
        <v>6</v>
      </c>
      <c r="E803" s="19">
        <v>6484</v>
      </c>
      <c r="F803" s="19">
        <v>5</v>
      </c>
      <c r="G803" s="19">
        <v>5</v>
      </c>
      <c r="H803" s="19">
        <v>3</v>
      </c>
      <c r="I803" s="19">
        <v>553</v>
      </c>
    </row>
    <row r="804" spans="2:9">
      <c r="B804" s="18">
        <v>9717420</v>
      </c>
      <c r="C804" s="19">
        <v>593</v>
      </c>
      <c r="D804" s="19">
        <v>6</v>
      </c>
      <c r="E804" s="19">
        <v>9767</v>
      </c>
      <c r="F804" s="19">
        <v>5</v>
      </c>
      <c r="G804" s="19">
        <v>5</v>
      </c>
      <c r="H804" s="19">
        <v>3</v>
      </c>
      <c r="I804" s="19">
        <v>553</v>
      </c>
    </row>
    <row r="805" spans="2:9">
      <c r="B805" s="18">
        <v>17216699</v>
      </c>
      <c r="C805" s="19">
        <v>599</v>
      </c>
      <c r="D805" s="19">
        <v>6</v>
      </c>
      <c r="E805" s="19">
        <v>8913</v>
      </c>
      <c r="F805" s="19">
        <v>5</v>
      </c>
      <c r="G805" s="19">
        <v>5</v>
      </c>
      <c r="H805" s="19">
        <v>3</v>
      </c>
      <c r="I805" s="19">
        <v>553</v>
      </c>
    </row>
    <row r="806" spans="2:9">
      <c r="B806" s="18">
        <v>20775527</v>
      </c>
      <c r="C806" s="19">
        <v>600</v>
      </c>
      <c r="D806" s="19">
        <v>6</v>
      </c>
      <c r="E806" s="19">
        <v>9322</v>
      </c>
      <c r="F806" s="19">
        <v>5</v>
      </c>
      <c r="G806" s="19">
        <v>5</v>
      </c>
      <c r="H806" s="19">
        <v>3</v>
      </c>
      <c r="I806" s="19">
        <v>553</v>
      </c>
    </row>
    <row r="807" spans="2:9">
      <c r="B807" s="18">
        <v>18104320</v>
      </c>
      <c r="C807" s="19">
        <v>595</v>
      </c>
      <c r="D807" s="19">
        <v>6</v>
      </c>
      <c r="E807" s="19">
        <v>4645</v>
      </c>
      <c r="F807" s="19">
        <v>5</v>
      </c>
      <c r="G807" s="19">
        <v>5</v>
      </c>
      <c r="H807" s="19">
        <v>4</v>
      </c>
      <c r="I807" s="19">
        <v>554</v>
      </c>
    </row>
    <row r="808" spans="2:9">
      <c r="B808" s="18">
        <v>21069972</v>
      </c>
      <c r="C808" s="19">
        <v>596</v>
      </c>
      <c r="D808" s="19">
        <v>6</v>
      </c>
      <c r="E808" s="19">
        <v>5694</v>
      </c>
      <c r="F808" s="19">
        <v>5</v>
      </c>
      <c r="G808" s="19">
        <v>5</v>
      </c>
      <c r="H808" s="19">
        <v>4</v>
      </c>
      <c r="I808" s="19">
        <v>554</v>
      </c>
    </row>
    <row r="809" spans="2:9">
      <c r="B809" s="18">
        <v>21172072</v>
      </c>
      <c r="C809" s="19">
        <v>599</v>
      </c>
      <c r="D809" s="19">
        <v>6</v>
      </c>
      <c r="E809" s="19">
        <v>5475</v>
      </c>
      <c r="F809" s="19">
        <v>5</v>
      </c>
      <c r="G809" s="19">
        <v>5</v>
      </c>
      <c r="H809" s="19">
        <v>4</v>
      </c>
      <c r="I809" s="19">
        <v>554</v>
      </c>
    </row>
    <row r="810" spans="2:9">
      <c r="B810" s="18">
        <v>21172540</v>
      </c>
      <c r="C810" s="19">
        <v>593</v>
      </c>
      <c r="D810" s="19">
        <v>6</v>
      </c>
      <c r="E810" s="19">
        <v>5954</v>
      </c>
      <c r="F810" s="19">
        <v>5</v>
      </c>
      <c r="G810" s="19">
        <v>5</v>
      </c>
      <c r="H810" s="19">
        <v>4</v>
      </c>
      <c r="I810" s="19">
        <v>554</v>
      </c>
    </row>
    <row r="811" spans="2:9">
      <c r="B811" s="18">
        <v>301655</v>
      </c>
      <c r="C811" s="19">
        <v>597</v>
      </c>
      <c r="D811" s="19">
        <v>6</v>
      </c>
      <c r="E811" s="19">
        <v>4193</v>
      </c>
      <c r="F811" s="19">
        <v>5</v>
      </c>
      <c r="G811" s="19">
        <v>5</v>
      </c>
      <c r="H811" s="19">
        <v>5</v>
      </c>
      <c r="I811" s="19">
        <v>555</v>
      </c>
    </row>
    <row r="812" spans="2:9">
      <c r="B812" s="18">
        <v>352076</v>
      </c>
      <c r="C812" s="19">
        <v>590</v>
      </c>
      <c r="D812" s="19">
        <v>6</v>
      </c>
      <c r="E812" s="19">
        <v>3731</v>
      </c>
      <c r="F812" s="19">
        <v>5</v>
      </c>
      <c r="G812" s="19">
        <v>5</v>
      </c>
      <c r="H812" s="19">
        <v>5</v>
      </c>
      <c r="I812" s="19">
        <v>555</v>
      </c>
    </row>
    <row r="813" spans="2:9">
      <c r="B813" s="18">
        <v>1743276</v>
      </c>
      <c r="C813" s="19">
        <v>601</v>
      </c>
      <c r="D813" s="19">
        <v>6</v>
      </c>
      <c r="E813" s="19">
        <v>3475</v>
      </c>
      <c r="F813" s="19">
        <v>5</v>
      </c>
      <c r="G813" s="19">
        <v>5</v>
      </c>
      <c r="H813" s="19">
        <v>5</v>
      </c>
      <c r="I813" s="19">
        <v>555</v>
      </c>
    </row>
    <row r="814" spans="2:9">
      <c r="B814" s="18">
        <v>4423471</v>
      </c>
      <c r="C814" s="19">
        <v>592</v>
      </c>
      <c r="D814" s="19">
        <v>6</v>
      </c>
      <c r="E814" s="19">
        <v>3942</v>
      </c>
      <c r="F814" s="19">
        <v>5</v>
      </c>
      <c r="G814" s="19">
        <v>5</v>
      </c>
      <c r="H814" s="19">
        <v>5</v>
      </c>
      <c r="I814" s="19">
        <v>555</v>
      </c>
    </row>
    <row r="815" spans="2:9">
      <c r="B815" s="18">
        <v>4640020</v>
      </c>
      <c r="C815" s="19">
        <v>596</v>
      </c>
      <c r="D815" s="19">
        <v>6</v>
      </c>
      <c r="E815" s="19">
        <v>3892</v>
      </c>
      <c r="F815" s="19">
        <v>5</v>
      </c>
      <c r="G815" s="19">
        <v>5</v>
      </c>
      <c r="H815" s="19">
        <v>5</v>
      </c>
      <c r="I815" s="19">
        <v>555</v>
      </c>
    </row>
    <row r="816" spans="2:9">
      <c r="B816" s="18">
        <v>21143918</v>
      </c>
      <c r="C816" s="19">
        <v>595</v>
      </c>
      <c r="D816" s="19">
        <v>6</v>
      </c>
      <c r="E816" s="19">
        <v>3998</v>
      </c>
      <c r="F816" s="19">
        <v>5</v>
      </c>
      <c r="G816" s="19">
        <v>5</v>
      </c>
      <c r="H816" s="19">
        <v>5</v>
      </c>
      <c r="I816" s="19">
        <v>555</v>
      </c>
    </row>
    <row r="817" spans="2:9">
      <c r="B817" s="18">
        <v>21163272</v>
      </c>
      <c r="C817" s="19">
        <v>596</v>
      </c>
      <c r="D817" s="19">
        <v>6</v>
      </c>
      <c r="E817" s="19">
        <v>4057</v>
      </c>
      <c r="F817" s="19">
        <v>5</v>
      </c>
      <c r="G817" s="19">
        <v>5</v>
      </c>
      <c r="H817" s="19">
        <v>5</v>
      </c>
      <c r="I817" s="19">
        <v>555</v>
      </c>
    </row>
    <row r="818" spans="2:9">
      <c r="B818" s="18">
        <v>317197</v>
      </c>
      <c r="C818" s="19">
        <v>591</v>
      </c>
      <c r="D818" s="19">
        <v>6</v>
      </c>
      <c r="E818" s="19">
        <v>3388</v>
      </c>
      <c r="F818" s="19">
        <v>5</v>
      </c>
      <c r="G818" s="19">
        <v>5</v>
      </c>
      <c r="H818" s="19">
        <v>6</v>
      </c>
      <c r="I818" s="19">
        <v>556</v>
      </c>
    </row>
    <row r="819" spans="2:9">
      <c r="B819" s="18">
        <v>8896147</v>
      </c>
      <c r="C819" s="19">
        <v>592</v>
      </c>
      <c r="D819" s="19">
        <v>6</v>
      </c>
      <c r="E819" s="19">
        <v>2658</v>
      </c>
      <c r="F819" s="19">
        <v>5</v>
      </c>
      <c r="G819" s="19">
        <v>5</v>
      </c>
      <c r="H819" s="19">
        <v>6</v>
      </c>
      <c r="I819" s="19">
        <v>556</v>
      </c>
    </row>
    <row r="820" spans="2:9">
      <c r="B820" s="18">
        <v>21120593</v>
      </c>
      <c r="C820" s="19">
        <v>599</v>
      </c>
      <c r="D820" s="19">
        <v>6</v>
      </c>
      <c r="E820" s="19">
        <v>3294</v>
      </c>
      <c r="F820" s="19">
        <v>5</v>
      </c>
      <c r="G820" s="19">
        <v>5</v>
      </c>
      <c r="H820" s="19">
        <v>6</v>
      </c>
      <c r="I820" s="19">
        <v>556</v>
      </c>
    </row>
    <row r="821" spans="2:9">
      <c r="B821" s="18">
        <v>21162891</v>
      </c>
      <c r="C821" s="19">
        <v>595</v>
      </c>
      <c r="D821" s="19">
        <v>6</v>
      </c>
      <c r="E821" s="19">
        <v>2801</v>
      </c>
      <c r="F821" s="19">
        <v>5</v>
      </c>
      <c r="G821" s="19">
        <v>5</v>
      </c>
      <c r="H821" s="19">
        <v>6</v>
      </c>
      <c r="I821" s="19">
        <v>556</v>
      </c>
    </row>
    <row r="822" spans="2:9">
      <c r="B822" s="18">
        <v>6594862</v>
      </c>
      <c r="C822" s="19">
        <v>591</v>
      </c>
      <c r="D822" s="19">
        <v>6</v>
      </c>
      <c r="E822" s="19">
        <v>2408</v>
      </c>
      <c r="F822" s="19">
        <v>5</v>
      </c>
      <c r="G822" s="19">
        <v>5</v>
      </c>
      <c r="H822" s="19">
        <v>7</v>
      </c>
      <c r="I822" s="19">
        <v>557</v>
      </c>
    </row>
    <row r="823" spans="2:9">
      <c r="B823" s="18">
        <v>7067806</v>
      </c>
      <c r="C823" s="19">
        <v>596</v>
      </c>
      <c r="D823" s="19">
        <v>6</v>
      </c>
      <c r="E823" s="19">
        <v>2084</v>
      </c>
      <c r="F823" s="19">
        <v>5</v>
      </c>
      <c r="G823" s="19">
        <v>5</v>
      </c>
      <c r="H823" s="19">
        <v>7</v>
      </c>
      <c r="I823" s="19">
        <v>557</v>
      </c>
    </row>
    <row r="824" spans="2:9">
      <c r="B824" s="18">
        <v>15393442</v>
      </c>
      <c r="C824" s="19">
        <v>595</v>
      </c>
      <c r="D824" s="19">
        <v>6</v>
      </c>
      <c r="E824" s="19">
        <v>1613</v>
      </c>
      <c r="F824" s="19">
        <v>5</v>
      </c>
      <c r="G824" s="19">
        <v>5</v>
      </c>
      <c r="H824" s="19">
        <v>8</v>
      </c>
      <c r="I824" s="19">
        <v>558</v>
      </c>
    </row>
    <row r="825" spans="2:9">
      <c r="B825" s="18">
        <v>21165744</v>
      </c>
      <c r="C825" s="19">
        <v>594</v>
      </c>
      <c r="D825" s="19">
        <v>5</v>
      </c>
      <c r="E825" s="19">
        <v>285647</v>
      </c>
      <c r="F825" s="19">
        <v>5</v>
      </c>
      <c r="G825" s="19">
        <v>6</v>
      </c>
      <c r="H825" s="19">
        <v>1</v>
      </c>
      <c r="I825" s="19">
        <v>561</v>
      </c>
    </row>
    <row r="826" spans="2:9">
      <c r="B826" s="18">
        <v>4820097</v>
      </c>
      <c r="C826" s="19">
        <v>602</v>
      </c>
      <c r="D826" s="19">
        <v>5</v>
      </c>
      <c r="E826" s="19">
        <v>33101</v>
      </c>
      <c r="F826" s="19">
        <v>5</v>
      </c>
      <c r="G826" s="19">
        <v>6</v>
      </c>
      <c r="H826" s="19">
        <v>2</v>
      </c>
      <c r="I826" s="19">
        <v>562</v>
      </c>
    </row>
    <row r="827" spans="2:9">
      <c r="B827" s="18">
        <v>21000703</v>
      </c>
      <c r="C827" s="19">
        <v>598</v>
      </c>
      <c r="D827" s="19">
        <v>5</v>
      </c>
      <c r="E827" s="19">
        <v>42381</v>
      </c>
      <c r="F827" s="19">
        <v>5</v>
      </c>
      <c r="G827" s="19">
        <v>6</v>
      </c>
      <c r="H827" s="19">
        <v>2</v>
      </c>
      <c r="I827" s="19">
        <v>562</v>
      </c>
    </row>
    <row r="828" spans="2:9">
      <c r="B828" s="18">
        <v>10661912</v>
      </c>
      <c r="C828" s="19">
        <v>602</v>
      </c>
      <c r="D828" s="19">
        <v>5</v>
      </c>
      <c r="E828" s="19">
        <v>7630</v>
      </c>
      <c r="F828" s="19">
        <v>5</v>
      </c>
      <c r="G828" s="19">
        <v>6</v>
      </c>
      <c r="H828" s="19">
        <v>3</v>
      </c>
      <c r="I828" s="19">
        <v>563</v>
      </c>
    </row>
    <row r="829" spans="2:9">
      <c r="B829" s="18">
        <v>10724835</v>
      </c>
      <c r="C829" s="19">
        <v>596</v>
      </c>
      <c r="D829" s="19">
        <v>5</v>
      </c>
      <c r="E829" s="19">
        <v>9874</v>
      </c>
      <c r="F829" s="19">
        <v>5</v>
      </c>
      <c r="G829" s="19">
        <v>6</v>
      </c>
      <c r="H829" s="19">
        <v>3</v>
      </c>
      <c r="I829" s="19">
        <v>563</v>
      </c>
    </row>
    <row r="830" spans="2:9">
      <c r="B830" s="18">
        <v>53315</v>
      </c>
      <c r="C830" s="19">
        <v>593</v>
      </c>
      <c r="D830" s="19">
        <v>5</v>
      </c>
      <c r="E830" s="19">
        <v>6252</v>
      </c>
      <c r="F830" s="19">
        <v>5</v>
      </c>
      <c r="G830" s="19">
        <v>6</v>
      </c>
      <c r="H830" s="19">
        <v>4</v>
      </c>
      <c r="I830" s="19">
        <v>564</v>
      </c>
    </row>
    <row r="831" spans="2:9">
      <c r="B831" s="18">
        <v>308169</v>
      </c>
      <c r="C831" s="19">
        <v>590</v>
      </c>
      <c r="D831" s="19">
        <v>5</v>
      </c>
      <c r="E831" s="19">
        <v>5903</v>
      </c>
      <c r="F831" s="19">
        <v>5</v>
      </c>
      <c r="G831" s="19">
        <v>6</v>
      </c>
      <c r="H831" s="19">
        <v>4</v>
      </c>
      <c r="I831" s="19">
        <v>564</v>
      </c>
    </row>
    <row r="832" spans="2:9">
      <c r="B832" s="18">
        <v>4232500</v>
      </c>
      <c r="C832" s="19">
        <v>592</v>
      </c>
      <c r="D832" s="19">
        <v>5</v>
      </c>
      <c r="E832" s="19">
        <v>4458</v>
      </c>
      <c r="F832" s="19">
        <v>5</v>
      </c>
      <c r="G832" s="19">
        <v>6</v>
      </c>
      <c r="H832" s="19">
        <v>4</v>
      </c>
      <c r="I832" s="19">
        <v>564</v>
      </c>
    </row>
    <row r="833" spans="1:9">
      <c r="B833" s="18">
        <v>20631034</v>
      </c>
      <c r="C833" s="19">
        <v>590</v>
      </c>
      <c r="D833" s="19">
        <v>5</v>
      </c>
      <c r="E833" s="19">
        <v>4516</v>
      </c>
      <c r="F833" s="19">
        <v>5</v>
      </c>
      <c r="G833" s="19">
        <v>6</v>
      </c>
      <c r="H833" s="19">
        <v>4</v>
      </c>
      <c r="I833" s="19">
        <v>564</v>
      </c>
    </row>
    <row r="834" spans="1:9">
      <c r="B834" s="18">
        <v>21172015</v>
      </c>
      <c r="C834" s="19">
        <v>601</v>
      </c>
      <c r="D834" s="19">
        <v>5</v>
      </c>
      <c r="E834" s="19">
        <v>4516</v>
      </c>
      <c r="F834" s="19">
        <v>5</v>
      </c>
      <c r="G834" s="19">
        <v>6</v>
      </c>
      <c r="H834" s="19">
        <v>4</v>
      </c>
      <c r="I834" s="19">
        <v>564</v>
      </c>
    </row>
    <row r="835" spans="1:9">
      <c r="B835" s="18">
        <v>6370382</v>
      </c>
      <c r="C835" s="19">
        <v>591</v>
      </c>
      <c r="D835" s="19">
        <v>5</v>
      </c>
      <c r="E835" s="19">
        <v>4184</v>
      </c>
      <c r="F835" s="19">
        <v>5</v>
      </c>
      <c r="G835" s="19">
        <v>6</v>
      </c>
      <c r="H835" s="19">
        <v>5</v>
      </c>
      <c r="I835" s="19">
        <v>565</v>
      </c>
    </row>
    <row r="836" spans="1:9">
      <c r="B836" s="18">
        <v>6472243</v>
      </c>
      <c r="C836" s="19">
        <v>595</v>
      </c>
      <c r="D836" s="19">
        <v>5</v>
      </c>
      <c r="E836" s="19">
        <v>3984</v>
      </c>
      <c r="F836" s="19">
        <v>5</v>
      </c>
      <c r="G836" s="19">
        <v>6</v>
      </c>
      <c r="H836" s="19">
        <v>5</v>
      </c>
      <c r="I836" s="19">
        <v>565</v>
      </c>
    </row>
    <row r="837" spans="1:9">
      <c r="B837" s="18">
        <v>21169390</v>
      </c>
      <c r="C837" s="19">
        <v>590</v>
      </c>
      <c r="D837" s="19">
        <v>5</v>
      </c>
      <c r="E837" s="19">
        <v>4055</v>
      </c>
      <c r="F837" s="19">
        <v>5</v>
      </c>
      <c r="G837" s="19">
        <v>6</v>
      </c>
      <c r="H837" s="19">
        <v>5</v>
      </c>
      <c r="I837" s="19">
        <v>565</v>
      </c>
    </row>
    <row r="838" spans="1:9">
      <c r="B838" s="18">
        <v>21170526</v>
      </c>
      <c r="C838" s="19">
        <v>594</v>
      </c>
      <c r="D838" s="19">
        <v>5</v>
      </c>
      <c r="E838" s="19">
        <v>3531</v>
      </c>
      <c r="F838" s="19">
        <v>5</v>
      </c>
      <c r="G838" s="19">
        <v>6</v>
      </c>
      <c r="H838" s="19">
        <v>5</v>
      </c>
      <c r="I838" s="19">
        <v>565</v>
      </c>
    </row>
    <row r="839" spans="1:9">
      <c r="B839" s="18">
        <v>5920049</v>
      </c>
      <c r="C839" s="19">
        <v>591</v>
      </c>
      <c r="D839" s="19">
        <v>5</v>
      </c>
      <c r="E839" s="19">
        <v>3053</v>
      </c>
      <c r="F839" s="19">
        <v>5</v>
      </c>
      <c r="G839" s="19">
        <v>6</v>
      </c>
      <c r="H839" s="19">
        <v>6</v>
      </c>
      <c r="I839" s="19">
        <v>566</v>
      </c>
    </row>
    <row r="840" spans="1:9">
      <c r="B840" s="18">
        <v>6361736</v>
      </c>
      <c r="C840" s="19">
        <v>599</v>
      </c>
      <c r="D840" s="19">
        <v>5</v>
      </c>
      <c r="E840" s="19">
        <v>2780</v>
      </c>
      <c r="F840" s="19">
        <v>5</v>
      </c>
      <c r="G840" s="19">
        <v>6</v>
      </c>
      <c r="H840" s="19">
        <v>6</v>
      </c>
      <c r="I840" s="19">
        <v>566</v>
      </c>
    </row>
    <row r="841" spans="1:9">
      <c r="B841" s="18">
        <v>12361902</v>
      </c>
      <c r="C841" s="19">
        <v>596</v>
      </c>
      <c r="D841" s="19">
        <v>5</v>
      </c>
      <c r="E841" s="19">
        <v>2954</v>
      </c>
      <c r="F841" s="19">
        <v>5</v>
      </c>
      <c r="G841" s="19">
        <v>6</v>
      </c>
      <c r="H841" s="19">
        <v>6</v>
      </c>
      <c r="I841" s="19">
        <v>566</v>
      </c>
    </row>
    <row r="842" spans="1:9">
      <c r="B842" s="18">
        <v>12822734</v>
      </c>
      <c r="C842" s="19">
        <v>597</v>
      </c>
      <c r="D842" s="19">
        <v>5</v>
      </c>
      <c r="E842" s="19">
        <v>2870</v>
      </c>
      <c r="F842" s="19">
        <v>5</v>
      </c>
      <c r="G842" s="19">
        <v>6</v>
      </c>
      <c r="H842" s="19">
        <v>6</v>
      </c>
      <c r="I842" s="19">
        <v>566</v>
      </c>
    </row>
    <row r="843" spans="1:9">
      <c r="B843" s="18">
        <v>21101896</v>
      </c>
      <c r="C843" s="19">
        <v>591</v>
      </c>
      <c r="D843" s="19">
        <v>5</v>
      </c>
      <c r="E843" s="19">
        <v>3052</v>
      </c>
      <c r="F843" s="19">
        <v>5</v>
      </c>
      <c r="G843" s="19">
        <v>6</v>
      </c>
      <c r="H843" s="19">
        <v>6</v>
      </c>
      <c r="I843" s="19">
        <v>566</v>
      </c>
    </row>
    <row r="844" spans="1:9">
      <c r="B844" s="18">
        <v>21140892</v>
      </c>
      <c r="C844" s="19">
        <v>593</v>
      </c>
      <c r="D844" s="19">
        <v>5</v>
      </c>
      <c r="E844" s="19">
        <v>2789</v>
      </c>
      <c r="F844" s="19">
        <v>5</v>
      </c>
      <c r="G844" s="19">
        <v>6</v>
      </c>
      <c r="H844" s="19">
        <v>6</v>
      </c>
      <c r="I844" s="19">
        <v>566</v>
      </c>
    </row>
    <row r="845" spans="1:9">
      <c r="B845" s="18">
        <v>21168560</v>
      </c>
      <c r="C845" s="19">
        <v>598</v>
      </c>
      <c r="D845" s="19">
        <v>5</v>
      </c>
      <c r="E845" s="19">
        <v>2716</v>
      </c>
      <c r="F845" s="19">
        <v>5</v>
      </c>
      <c r="G845" s="19">
        <v>6</v>
      </c>
      <c r="H845" s="19">
        <v>6</v>
      </c>
      <c r="I845" s="19">
        <v>566</v>
      </c>
    </row>
    <row r="846" spans="1:9">
      <c r="B846" s="18">
        <v>7792801</v>
      </c>
      <c r="C846" s="19">
        <v>590</v>
      </c>
      <c r="D846" s="19">
        <v>5</v>
      </c>
      <c r="E846" s="19">
        <v>2459</v>
      </c>
      <c r="F846" s="19">
        <v>5</v>
      </c>
      <c r="G846" s="19">
        <v>6</v>
      </c>
      <c r="H846" s="19">
        <v>7</v>
      </c>
      <c r="I846" s="19">
        <v>567</v>
      </c>
    </row>
    <row r="847" spans="1:9">
      <c r="B847" s="18">
        <v>21066374</v>
      </c>
      <c r="C847" s="19">
        <v>598</v>
      </c>
      <c r="D847" s="19">
        <v>5</v>
      </c>
      <c r="E847" s="19">
        <v>2370</v>
      </c>
      <c r="F847" s="19">
        <v>5</v>
      </c>
      <c r="G847" s="19">
        <v>6</v>
      </c>
      <c r="H847" s="19">
        <v>7</v>
      </c>
      <c r="I847" s="19">
        <v>567</v>
      </c>
    </row>
    <row r="848" spans="1:9" ht="14">
      <c r="A848" s="15">
        <v>94</v>
      </c>
      <c r="B848" s="18">
        <v>6007250</v>
      </c>
      <c r="C848" s="19">
        <v>592</v>
      </c>
      <c r="D848" s="19">
        <v>5</v>
      </c>
      <c r="E848" s="19">
        <v>1738</v>
      </c>
      <c r="F848" s="19">
        <v>5</v>
      </c>
      <c r="G848" s="19">
        <v>6</v>
      </c>
      <c r="H848" s="19">
        <v>8</v>
      </c>
      <c r="I848" s="19">
        <v>568</v>
      </c>
    </row>
    <row r="849" spans="1:9" ht="14">
      <c r="A849" s="15">
        <v>150</v>
      </c>
      <c r="B849" s="18">
        <v>21165611</v>
      </c>
      <c r="C849" s="19">
        <v>597</v>
      </c>
      <c r="D849" s="19">
        <v>5</v>
      </c>
      <c r="E849" s="19">
        <v>1688</v>
      </c>
      <c r="F849" s="19">
        <v>5</v>
      </c>
      <c r="G849" s="19">
        <v>6</v>
      </c>
      <c r="H849" s="19">
        <v>8</v>
      </c>
      <c r="I849" s="19">
        <v>568</v>
      </c>
    </row>
    <row r="850" spans="1:9">
      <c r="B850" s="18">
        <v>6683629</v>
      </c>
      <c r="C850" s="19">
        <v>601</v>
      </c>
      <c r="D850" s="19">
        <v>5</v>
      </c>
      <c r="E850" s="19">
        <v>1449</v>
      </c>
      <c r="F850" s="19">
        <v>5</v>
      </c>
      <c r="G850" s="19">
        <v>6</v>
      </c>
      <c r="H850" s="19">
        <v>9</v>
      </c>
      <c r="I850" s="19">
        <v>569</v>
      </c>
    </row>
    <row r="851" spans="1:9">
      <c r="B851" s="18">
        <v>21165534</v>
      </c>
      <c r="C851" s="19">
        <v>593</v>
      </c>
      <c r="D851" s="19">
        <v>5</v>
      </c>
      <c r="E851" s="19">
        <v>1100</v>
      </c>
      <c r="F851" s="19">
        <v>5</v>
      </c>
      <c r="G851" s="19">
        <v>6</v>
      </c>
      <c r="H851" s="19">
        <v>9</v>
      </c>
      <c r="I851" s="19">
        <v>569</v>
      </c>
    </row>
    <row r="852" spans="1:9" ht="14">
      <c r="A852" s="15">
        <v>121</v>
      </c>
      <c r="B852" s="18">
        <v>4945799</v>
      </c>
      <c r="C852" s="19">
        <v>596</v>
      </c>
      <c r="D852" s="19">
        <v>4</v>
      </c>
      <c r="E852" s="19">
        <v>50743</v>
      </c>
      <c r="F852" s="19">
        <v>5</v>
      </c>
      <c r="G852" s="19">
        <v>8</v>
      </c>
      <c r="H852" s="19">
        <v>1</v>
      </c>
      <c r="I852" s="19">
        <v>581</v>
      </c>
    </row>
    <row r="853" spans="1:9">
      <c r="B853" s="18">
        <v>7098566</v>
      </c>
      <c r="C853" s="19">
        <v>596</v>
      </c>
      <c r="D853" s="19">
        <v>4</v>
      </c>
      <c r="E853" s="19">
        <v>57928</v>
      </c>
      <c r="F853" s="19">
        <v>5</v>
      </c>
      <c r="G853" s="19">
        <v>8</v>
      </c>
      <c r="H853" s="19">
        <v>1</v>
      </c>
      <c r="I853" s="19">
        <v>581</v>
      </c>
    </row>
    <row r="854" spans="1:9">
      <c r="B854" s="18">
        <v>21172931</v>
      </c>
      <c r="C854" s="19">
        <v>590</v>
      </c>
      <c r="D854" s="19">
        <v>4</v>
      </c>
      <c r="E854" s="19">
        <v>48021</v>
      </c>
      <c r="F854" s="19">
        <v>5</v>
      </c>
      <c r="G854" s="19">
        <v>8</v>
      </c>
      <c r="H854" s="19">
        <v>1</v>
      </c>
      <c r="I854" s="19">
        <v>581</v>
      </c>
    </row>
    <row r="855" spans="1:9">
      <c r="B855" s="18">
        <v>14980053</v>
      </c>
      <c r="C855" s="19">
        <v>592</v>
      </c>
      <c r="D855" s="19">
        <v>4</v>
      </c>
      <c r="E855" s="19">
        <v>44659</v>
      </c>
      <c r="F855" s="19">
        <v>5</v>
      </c>
      <c r="G855" s="19">
        <v>8</v>
      </c>
      <c r="H855" s="19">
        <v>2</v>
      </c>
      <c r="I855" s="19">
        <v>582</v>
      </c>
    </row>
    <row r="856" spans="1:9">
      <c r="B856" s="18">
        <v>17265869</v>
      </c>
      <c r="C856" s="19">
        <v>592</v>
      </c>
      <c r="D856" s="19">
        <v>4</v>
      </c>
      <c r="E856" s="19">
        <v>14008</v>
      </c>
      <c r="F856" s="19">
        <v>5</v>
      </c>
      <c r="G856" s="19">
        <v>8</v>
      </c>
      <c r="H856" s="19">
        <v>2</v>
      </c>
      <c r="I856" s="19">
        <v>582</v>
      </c>
    </row>
    <row r="857" spans="1:9">
      <c r="B857" s="18">
        <v>20645865</v>
      </c>
      <c r="C857" s="19">
        <v>597</v>
      </c>
      <c r="D857" s="19">
        <v>4</v>
      </c>
      <c r="E857" s="19">
        <v>21749</v>
      </c>
      <c r="F857" s="19">
        <v>5</v>
      </c>
      <c r="G857" s="19">
        <v>8</v>
      </c>
      <c r="H857" s="19">
        <v>2</v>
      </c>
      <c r="I857" s="19">
        <v>582</v>
      </c>
    </row>
    <row r="858" spans="1:9">
      <c r="B858" s="18">
        <v>21162709</v>
      </c>
      <c r="C858" s="19">
        <v>590</v>
      </c>
      <c r="D858" s="19">
        <v>4</v>
      </c>
      <c r="E858" s="19">
        <v>24527</v>
      </c>
      <c r="F858" s="19">
        <v>5</v>
      </c>
      <c r="G858" s="19">
        <v>8</v>
      </c>
      <c r="H858" s="19">
        <v>2</v>
      </c>
      <c r="I858" s="19">
        <v>582</v>
      </c>
    </row>
    <row r="859" spans="1:9">
      <c r="B859" s="18">
        <v>21169858</v>
      </c>
      <c r="C859" s="19">
        <v>602</v>
      </c>
      <c r="D859" s="19">
        <v>4</v>
      </c>
      <c r="E859" s="19">
        <v>31257</v>
      </c>
      <c r="F859" s="19">
        <v>5</v>
      </c>
      <c r="G859" s="19">
        <v>8</v>
      </c>
      <c r="H859" s="19">
        <v>2</v>
      </c>
      <c r="I859" s="19">
        <v>582</v>
      </c>
    </row>
    <row r="860" spans="1:9">
      <c r="B860" s="18">
        <v>4448075</v>
      </c>
      <c r="C860" s="19">
        <v>590</v>
      </c>
      <c r="D860" s="19">
        <v>4</v>
      </c>
      <c r="E860" s="19">
        <v>6572</v>
      </c>
      <c r="F860" s="19">
        <v>5</v>
      </c>
      <c r="G860" s="19">
        <v>8</v>
      </c>
      <c r="H860" s="19">
        <v>3</v>
      </c>
      <c r="I860" s="19">
        <v>583</v>
      </c>
    </row>
    <row r="861" spans="1:9" ht="14">
      <c r="A861" s="15">
        <v>102</v>
      </c>
      <c r="B861" s="18">
        <v>13388328</v>
      </c>
      <c r="C861" s="19">
        <v>601</v>
      </c>
      <c r="D861" s="19">
        <v>4</v>
      </c>
      <c r="E861" s="19">
        <v>8942</v>
      </c>
      <c r="F861" s="19">
        <v>5</v>
      </c>
      <c r="G861" s="19">
        <v>8</v>
      </c>
      <c r="H861" s="19">
        <v>3</v>
      </c>
      <c r="I861" s="19">
        <v>583</v>
      </c>
    </row>
    <row r="862" spans="1:9">
      <c r="B862" s="18">
        <v>6385309</v>
      </c>
      <c r="C862" s="19">
        <v>600</v>
      </c>
      <c r="D862" s="19">
        <v>4</v>
      </c>
      <c r="E862" s="19">
        <v>4854</v>
      </c>
      <c r="F862" s="19">
        <v>5</v>
      </c>
      <c r="G862" s="19">
        <v>8</v>
      </c>
      <c r="H862" s="19">
        <v>4</v>
      </c>
      <c r="I862" s="19">
        <v>584</v>
      </c>
    </row>
    <row r="863" spans="1:9">
      <c r="B863" s="18">
        <v>11516827</v>
      </c>
      <c r="C863" s="19">
        <v>599</v>
      </c>
      <c r="D863" s="19">
        <v>4</v>
      </c>
      <c r="E863" s="19">
        <v>4711</v>
      </c>
      <c r="F863" s="19">
        <v>5</v>
      </c>
      <c r="G863" s="19">
        <v>8</v>
      </c>
      <c r="H863" s="19">
        <v>4</v>
      </c>
      <c r="I863" s="19">
        <v>584</v>
      </c>
    </row>
    <row r="864" spans="1:9">
      <c r="B864" s="18">
        <v>21163129</v>
      </c>
      <c r="C864" s="19">
        <v>596</v>
      </c>
      <c r="D864" s="19">
        <v>4</v>
      </c>
      <c r="E864" s="19">
        <v>4285</v>
      </c>
      <c r="F864" s="19">
        <v>5</v>
      </c>
      <c r="G864" s="19">
        <v>8</v>
      </c>
      <c r="H864" s="19">
        <v>4</v>
      </c>
      <c r="I864" s="19">
        <v>584</v>
      </c>
    </row>
    <row r="865" spans="1:9">
      <c r="B865" s="18">
        <v>21164475</v>
      </c>
      <c r="C865" s="19">
        <v>593</v>
      </c>
      <c r="D865" s="19">
        <v>4</v>
      </c>
      <c r="E865" s="19">
        <v>4475</v>
      </c>
      <c r="F865" s="19">
        <v>5</v>
      </c>
      <c r="G865" s="19">
        <v>8</v>
      </c>
      <c r="H865" s="19">
        <v>4</v>
      </c>
      <c r="I865" s="19">
        <v>584</v>
      </c>
    </row>
    <row r="866" spans="1:9">
      <c r="B866" s="18">
        <v>21168837</v>
      </c>
      <c r="C866" s="19">
        <v>595</v>
      </c>
      <c r="D866" s="19">
        <v>4</v>
      </c>
      <c r="E866" s="19">
        <v>4956</v>
      </c>
      <c r="F866" s="19">
        <v>5</v>
      </c>
      <c r="G866" s="19">
        <v>8</v>
      </c>
      <c r="H866" s="19">
        <v>4</v>
      </c>
      <c r="I866" s="19">
        <v>584</v>
      </c>
    </row>
    <row r="867" spans="1:9">
      <c r="B867" s="18">
        <v>21170927</v>
      </c>
      <c r="C867" s="19">
        <v>599</v>
      </c>
      <c r="D867" s="19">
        <v>4</v>
      </c>
      <c r="E867" s="19">
        <v>5785</v>
      </c>
      <c r="F867" s="19">
        <v>5</v>
      </c>
      <c r="G867" s="19">
        <v>8</v>
      </c>
      <c r="H867" s="19">
        <v>4</v>
      </c>
      <c r="I867" s="19">
        <v>584</v>
      </c>
    </row>
    <row r="868" spans="1:9">
      <c r="B868" s="18">
        <v>4634494</v>
      </c>
      <c r="C868" s="19">
        <v>602</v>
      </c>
      <c r="D868" s="19">
        <v>4</v>
      </c>
      <c r="E868" s="19">
        <v>3788</v>
      </c>
      <c r="F868" s="19">
        <v>5</v>
      </c>
      <c r="G868" s="19">
        <v>8</v>
      </c>
      <c r="H868" s="19">
        <v>5</v>
      </c>
      <c r="I868" s="19">
        <v>585</v>
      </c>
    </row>
    <row r="869" spans="1:9">
      <c r="B869" s="18">
        <v>21114198</v>
      </c>
      <c r="C869" s="19">
        <v>596</v>
      </c>
      <c r="D869" s="19">
        <v>4</v>
      </c>
      <c r="E869" s="19">
        <v>3727</v>
      </c>
      <c r="F869" s="19">
        <v>5</v>
      </c>
      <c r="G869" s="19">
        <v>8</v>
      </c>
      <c r="H869" s="19">
        <v>5</v>
      </c>
      <c r="I869" s="19">
        <v>585</v>
      </c>
    </row>
    <row r="870" spans="1:9">
      <c r="B870" s="18">
        <v>21173732</v>
      </c>
      <c r="C870" s="19">
        <v>599</v>
      </c>
      <c r="D870" s="19">
        <v>4</v>
      </c>
      <c r="E870" s="19">
        <v>3477</v>
      </c>
      <c r="F870" s="19">
        <v>5</v>
      </c>
      <c r="G870" s="19">
        <v>8</v>
      </c>
      <c r="H870" s="19">
        <v>5</v>
      </c>
      <c r="I870" s="19">
        <v>585</v>
      </c>
    </row>
    <row r="871" spans="1:9" ht="14">
      <c r="A871" s="15">
        <v>168</v>
      </c>
      <c r="B871" s="18">
        <v>4805152</v>
      </c>
      <c r="C871" s="19">
        <v>602</v>
      </c>
      <c r="D871" s="19">
        <v>4</v>
      </c>
      <c r="E871" s="19">
        <v>2736</v>
      </c>
      <c r="F871" s="19">
        <v>5</v>
      </c>
      <c r="G871" s="19">
        <v>8</v>
      </c>
      <c r="H871" s="19">
        <v>6</v>
      </c>
      <c r="I871" s="19">
        <v>586</v>
      </c>
    </row>
    <row r="872" spans="1:9">
      <c r="B872" s="18">
        <v>14959915</v>
      </c>
      <c r="C872" s="19">
        <v>594</v>
      </c>
      <c r="D872" s="19">
        <v>4</v>
      </c>
      <c r="E872" s="19">
        <v>2922</v>
      </c>
      <c r="F872" s="19">
        <v>5</v>
      </c>
      <c r="G872" s="19">
        <v>8</v>
      </c>
      <c r="H872" s="19">
        <v>6</v>
      </c>
      <c r="I872" s="19">
        <v>586</v>
      </c>
    </row>
    <row r="873" spans="1:9" ht="14">
      <c r="A873" s="15">
        <v>60</v>
      </c>
      <c r="B873" s="18">
        <v>390046</v>
      </c>
      <c r="C873" s="19">
        <v>596</v>
      </c>
      <c r="D873" s="19">
        <v>4</v>
      </c>
      <c r="E873" s="19">
        <v>2544</v>
      </c>
      <c r="F873" s="19">
        <v>5</v>
      </c>
      <c r="G873" s="19">
        <v>8</v>
      </c>
      <c r="H873" s="19">
        <v>7</v>
      </c>
      <c r="I873" s="19">
        <v>587</v>
      </c>
    </row>
    <row r="874" spans="1:9">
      <c r="B874" s="18">
        <v>4542435</v>
      </c>
      <c r="C874" s="19">
        <v>590</v>
      </c>
      <c r="D874" s="19">
        <v>4</v>
      </c>
      <c r="E874" s="19">
        <v>2503</v>
      </c>
      <c r="F874" s="19">
        <v>5</v>
      </c>
      <c r="G874" s="19">
        <v>8</v>
      </c>
      <c r="H874" s="19">
        <v>7</v>
      </c>
      <c r="I874" s="19">
        <v>587</v>
      </c>
    </row>
    <row r="875" spans="1:9">
      <c r="B875" s="18">
        <v>12044876</v>
      </c>
      <c r="C875" s="19">
        <v>594</v>
      </c>
      <c r="D875" s="19">
        <v>4</v>
      </c>
      <c r="E875" s="19">
        <v>2470</v>
      </c>
      <c r="F875" s="19">
        <v>5</v>
      </c>
      <c r="G875" s="19">
        <v>8</v>
      </c>
      <c r="H875" s="19">
        <v>7</v>
      </c>
      <c r="I875" s="19">
        <v>587</v>
      </c>
    </row>
    <row r="876" spans="1:9" ht="14">
      <c r="A876" s="15">
        <v>116</v>
      </c>
      <c r="B876" s="18">
        <v>16733411</v>
      </c>
      <c r="C876" s="19">
        <v>598</v>
      </c>
      <c r="D876" s="19">
        <v>4</v>
      </c>
      <c r="E876" s="19">
        <v>2249</v>
      </c>
      <c r="F876" s="19">
        <v>5</v>
      </c>
      <c r="G876" s="19">
        <v>8</v>
      </c>
      <c r="H876" s="19">
        <v>7</v>
      </c>
      <c r="I876" s="19">
        <v>587</v>
      </c>
    </row>
    <row r="877" spans="1:9">
      <c r="B877" s="18">
        <v>21165038</v>
      </c>
      <c r="C877" s="19">
        <v>592</v>
      </c>
      <c r="D877" s="19">
        <v>4</v>
      </c>
      <c r="E877" s="19">
        <v>2073</v>
      </c>
      <c r="F877" s="19">
        <v>5</v>
      </c>
      <c r="G877" s="19">
        <v>8</v>
      </c>
      <c r="H877" s="19">
        <v>7</v>
      </c>
      <c r="I877" s="19">
        <v>587</v>
      </c>
    </row>
    <row r="878" spans="1:9">
      <c r="B878" s="18">
        <v>21168054</v>
      </c>
      <c r="C878" s="19">
        <v>592</v>
      </c>
      <c r="D878" s="19">
        <v>4</v>
      </c>
      <c r="E878" s="19">
        <v>2312</v>
      </c>
      <c r="F878" s="19">
        <v>5</v>
      </c>
      <c r="G878" s="19">
        <v>8</v>
      </c>
      <c r="H878" s="19">
        <v>7</v>
      </c>
      <c r="I878" s="19">
        <v>587</v>
      </c>
    </row>
    <row r="879" spans="1:9">
      <c r="B879" s="18">
        <v>21171289</v>
      </c>
      <c r="C879" s="19">
        <v>600</v>
      </c>
      <c r="D879" s="19">
        <v>4</v>
      </c>
      <c r="E879" s="19">
        <v>2454</v>
      </c>
      <c r="F879" s="19">
        <v>5</v>
      </c>
      <c r="G879" s="19">
        <v>8</v>
      </c>
      <c r="H879" s="19">
        <v>7</v>
      </c>
      <c r="I879" s="19">
        <v>587</v>
      </c>
    </row>
    <row r="880" spans="1:9">
      <c r="B880" s="18">
        <v>11516073</v>
      </c>
      <c r="C880" s="19">
        <v>592</v>
      </c>
      <c r="D880" s="19">
        <v>4</v>
      </c>
      <c r="E880" s="19">
        <v>1878</v>
      </c>
      <c r="F880" s="19">
        <v>5</v>
      </c>
      <c r="G880" s="19">
        <v>8</v>
      </c>
      <c r="H880" s="19">
        <v>8</v>
      </c>
      <c r="I880" s="19">
        <v>588</v>
      </c>
    </row>
    <row r="881" spans="1:9">
      <c r="B881" s="18">
        <v>18985328</v>
      </c>
      <c r="C881" s="19">
        <v>590</v>
      </c>
      <c r="D881" s="19">
        <v>4</v>
      </c>
      <c r="E881" s="19">
        <v>1956</v>
      </c>
      <c r="F881" s="19">
        <v>5</v>
      </c>
      <c r="G881" s="19">
        <v>8</v>
      </c>
      <c r="H881" s="19">
        <v>8</v>
      </c>
      <c r="I881" s="19">
        <v>588</v>
      </c>
    </row>
    <row r="882" spans="1:9">
      <c r="B882" s="18">
        <v>19159750</v>
      </c>
      <c r="C882" s="19">
        <v>594</v>
      </c>
      <c r="D882" s="19">
        <v>4</v>
      </c>
      <c r="E882" s="19">
        <v>1790</v>
      </c>
      <c r="F882" s="19">
        <v>5</v>
      </c>
      <c r="G882" s="19">
        <v>8</v>
      </c>
      <c r="H882" s="19">
        <v>8</v>
      </c>
      <c r="I882" s="19">
        <v>588</v>
      </c>
    </row>
    <row r="883" spans="1:9">
      <c r="B883" s="18">
        <v>21164141</v>
      </c>
      <c r="C883" s="19">
        <v>591</v>
      </c>
      <c r="D883" s="19">
        <v>4</v>
      </c>
      <c r="E883" s="19">
        <v>1910</v>
      </c>
      <c r="F883" s="19">
        <v>5</v>
      </c>
      <c r="G883" s="19">
        <v>8</v>
      </c>
      <c r="H883" s="19">
        <v>8</v>
      </c>
      <c r="I883" s="19">
        <v>588</v>
      </c>
    </row>
    <row r="884" spans="1:9">
      <c r="B884" s="18">
        <v>4658067</v>
      </c>
      <c r="C884" s="19">
        <v>600</v>
      </c>
      <c r="D884" s="19">
        <v>4</v>
      </c>
      <c r="E884" s="19">
        <v>1292</v>
      </c>
      <c r="F884" s="19">
        <v>5</v>
      </c>
      <c r="G884" s="19">
        <v>8</v>
      </c>
      <c r="H884" s="19">
        <v>9</v>
      </c>
      <c r="I884" s="19">
        <v>589</v>
      </c>
    </row>
    <row r="885" spans="1:9">
      <c r="B885" s="18">
        <v>10734846</v>
      </c>
      <c r="C885" s="19">
        <v>601</v>
      </c>
      <c r="D885" s="19">
        <v>4</v>
      </c>
      <c r="E885" s="19">
        <v>1472</v>
      </c>
      <c r="F885" s="19">
        <v>5</v>
      </c>
      <c r="G885" s="19">
        <v>8</v>
      </c>
      <c r="H885" s="19">
        <v>9</v>
      </c>
      <c r="I885" s="19">
        <v>589</v>
      </c>
    </row>
    <row r="886" spans="1:9">
      <c r="B886" s="18">
        <v>12525883</v>
      </c>
      <c r="C886" s="19">
        <v>591</v>
      </c>
      <c r="D886" s="19">
        <v>4</v>
      </c>
      <c r="E886" s="19">
        <v>1040</v>
      </c>
      <c r="F886" s="19">
        <v>5</v>
      </c>
      <c r="G886" s="19">
        <v>8</v>
      </c>
      <c r="H886" s="19">
        <v>9</v>
      </c>
      <c r="I886" s="19">
        <v>589</v>
      </c>
    </row>
    <row r="887" spans="1:9">
      <c r="B887" s="18">
        <v>12648636</v>
      </c>
      <c r="C887" s="19">
        <v>593</v>
      </c>
      <c r="D887" s="19">
        <v>4</v>
      </c>
      <c r="E887" s="19">
        <v>1311</v>
      </c>
      <c r="F887" s="19">
        <v>5</v>
      </c>
      <c r="G887" s="19">
        <v>8</v>
      </c>
      <c r="H887" s="19">
        <v>9</v>
      </c>
      <c r="I887" s="19">
        <v>589</v>
      </c>
    </row>
    <row r="888" spans="1:9">
      <c r="B888" s="18">
        <v>20245369</v>
      </c>
      <c r="C888" s="19">
        <v>593</v>
      </c>
      <c r="D888" s="19">
        <v>4</v>
      </c>
      <c r="E888" s="19">
        <v>1258</v>
      </c>
      <c r="F888" s="19">
        <v>5</v>
      </c>
      <c r="G888" s="19">
        <v>8</v>
      </c>
      <c r="H888" s="19">
        <v>9</v>
      </c>
      <c r="I888" s="19">
        <v>589</v>
      </c>
    </row>
    <row r="889" spans="1:9">
      <c r="B889" s="18">
        <v>21168789</v>
      </c>
      <c r="C889" s="19">
        <v>599</v>
      </c>
      <c r="D889" s="19">
        <v>4</v>
      </c>
      <c r="E889" s="19">
        <v>1500</v>
      </c>
      <c r="F889" s="19">
        <v>5</v>
      </c>
      <c r="G889" s="19">
        <v>8</v>
      </c>
      <c r="H889" s="19">
        <v>9</v>
      </c>
      <c r="I889" s="19">
        <v>589</v>
      </c>
    </row>
    <row r="890" spans="1:9" ht="14">
      <c r="A890" s="15">
        <v>89</v>
      </c>
      <c r="B890" s="18">
        <v>12737336</v>
      </c>
      <c r="C890" s="19">
        <v>596</v>
      </c>
      <c r="D890" s="19">
        <v>3</v>
      </c>
      <c r="E890" s="19">
        <v>57718</v>
      </c>
      <c r="F890" s="19">
        <v>5</v>
      </c>
      <c r="G890" s="19">
        <v>9</v>
      </c>
      <c r="H890" s="19">
        <v>1</v>
      </c>
      <c r="I890" s="19">
        <v>591</v>
      </c>
    </row>
    <row r="891" spans="1:9">
      <c r="B891" s="18">
        <v>16717921</v>
      </c>
      <c r="C891" s="19">
        <v>590</v>
      </c>
      <c r="D891" s="19">
        <v>3</v>
      </c>
      <c r="E891" s="19">
        <v>78246</v>
      </c>
      <c r="F891" s="19">
        <v>5</v>
      </c>
      <c r="G891" s="19">
        <v>9</v>
      </c>
      <c r="H891" s="19">
        <v>1</v>
      </c>
      <c r="I891" s="19">
        <v>591</v>
      </c>
    </row>
    <row r="892" spans="1:9">
      <c r="B892" s="18">
        <v>20107564</v>
      </c>
      <c r="C892" s="19">
        <v>594</v>
      </c>
      <c r="D892" s="19">
        <v>3</v>
      </c>
      <c r="E892" s="19">
        <v>58487</v>
      </c>
      <c r="F892" s="19">
        <v>5</v>
      </c>
      <c r="G892" s="19">
        <v>9</v>
      </c>
      <c r="H892" s="19">
        <v>1</v>
      </c>
      <c r="I892" s="19">
        <v>591</v>
      </c>
    </row>
    <row r="893" spans="1:9">
      <c r="B893" s="18">
        <v>11629129</v>
      </c>
      <c r="C893" s="19">
        <v>594</v>
      </c>
      <c r="D893" s="19">
        <v>3</v>
      </c>
      <c r="E893" s="19">
        <v>25902</v>
      </c>
      <c r="F893" s="19">
        <v>5</v>
      </c>
      <c r="G893" s="19">
        <v>9</v>
      </c>
      <c r="H893" s="19">
        <v>2</v>
      </c>
      <c r="I893" s="19">
        <v>592</v>
      </c>
    </row>
    <row r="894" spans="1:9">
      <c r="B894" s="18">
        <v>122423</v>
      </c>
      <c r="C894" s="19">
        <v>595</v>
      </c>
      <c r="D894" s="19">
        <v>3</v>
      </c>
      <c r="E894" s="19">
        <v>3769</v>
      </c>
      <c r="F894" s="19">
        <v>5</v>
      </c>
      <c r="G894" s="19">
        <v>9</v>
      </c>
      <c r="H894" s="19">
        <v>5</v>
      </c>
      <c r="I894" s="19">
        <v>595</v>
      </c>
    </row>
    <row r="895" spans="1:9">
      <c r="B895" s="18">
        <v>16199760</v>
      </c>
      <c r="C895" s="19">
        <v>596</v>
      </c>
      <c r="D895" s="19">
        <v>3</v>
      </c>
      <c r="E895" s="19">
        <v>3450</v>
      </c>
      <c r="F895" s="19">
        <v>5</v>
      </c>
      <c r="G895" s="19">
        <v>9</v>
      </c>
      <c r="H895" s="19">
        <v>5</v>
      </c>
      <c r="I895" s="19">
        <v>595</v>
      </c>
    </row>
    <row r="896" spans="1:9">
      <c r="B896" s="18">
        <v>21166584</v>
      </c>
      <c r="C896" s="19">
        <v>594</v>
      </c>
      <c r="D896" s="19">
        <v>3</v>
      </c>
      <c r="E896" s="19">
        <v>4006</v>
      </c>
      <c r="F896" s="19">
        <v>5</v>
      </c>
      <c r="G896" s="19">
        <v>9</v>
      </c>
      <c r="H896" s="19">
        <v>5</v>
      </c>
      <c r="I896" s="19">
        <v>595</v>
      </c>
    </row>
    <row r="897" spans="1:9">
      <c r="B897" s="18">
        <v>12737364</v>
      </c>
      <c r="C897" s="19">
        <v>602</v>
      </c>
      <c r="D897" s="19">
        <v>3</v>
      </c>
      <c r="E897" s="19">
        <v>3321</v>
      </c>
      <c r="F897" s="19">
        <v>5</v>
      </c>
      <c r="G897" s="19">
        <v>9</v>
      </c>
      <c r="H897" s="19">
        <v>6</v>
      </c>
      <c r="I897" s="19">
        <v>596</v>
      </c>
    </row>
    <row r="898" spans="1:9">
      <c r="B898" s="18">
        <v>6313521</v>
      </c>
      <c r="C898" s="19">
        <v>591</v>
      </c>
      <c r="D898" s="19">
        <v>3</v>
      </c>
      <c r="E898" s="19">
        <v>2214</v>
      </c>
      <c r="F898" s="19">
        <v>5</v>
      </c>
      <c r="G898" s="19">
        <v>9</v>
      </c>
      <c r="H898" s="19">
        <v>7</v>
      </c>
      <c r="I898" s="19">
        <v>597</v>
      </c>
    </row>
    <row r="899" spans="1:9">
      <c r="B899" s="18">
        <v>9949153</v>
      </c>
      <c r="C899" s="19">
        <v>594</v>
      </c>
      <c r="D899" s="19">
        <v>3</v>
      </c>
      <c r="E899" s="19">
        <v>1787</v>
      </c>
      <c r="F899" s="19">
        <v>5</v>
      </c>
      <c r="G899" s="19">
        <v>9</v>
      </c>
      <c r="H899" s="19">
        <v>8</v>
      </c>
      <c r="I899" s="19">
        <v>598</v>
      </c>
    </row>
    <row r="900" spans="1:9">
      <c r="B900" s="18">
        <v>17507890</v>
      </c>
      <c r="C900" s="19">
        <v>596</v>
      </c>
      <c r="D900" s="19">
        <v>3</v>
      </c>
      <c r="E900" s="19">
        <v>1599</v>
      </c>
      <c r="F900" s="19">
        <v>5</v>
      </c>
      <c r="G900" s="19">
        <v>9</v>
      </c>
      <c r="H900" s="19">
        <v>8</v>
      </c>
      <c r="I900" s="19">
        <v>598</v>
      </c>
    </row>
    <row r="901" spans="1:9">
      <c r="B901" s="18">
        <v>5548470</v>
      </c>
      <c r="C901" s="19">
        <v>592</v>
      </c>
      <c r="D901" s="19">
        <v>3</v>
      </c>
      <c r="E901" s="19">
        <v>1130</v>
      </c>
      <c r="F901" s="19">
        <v>5</v>
      </c>
      <c r="G901" s="19">
        <v>9</v>
      </c>
      <c r="H901" s="19">
        <v>9</v>
      </c>
      <c r="I901" s="19">
        <v>599</v>
      </c>
    </row>
    <row r="902" spans="1:9">
      <c r="B902" s="18">
        <v>5910228</v>
      </c>
      <c r="C902" s="19">
        <v>592</v>
      </c>
      <c r="D902" s="19">
        <v>3</v>
      </c>
      <c r="E902" s="19">
        <v>1027</v>
      </c>
      <c r="F902" s="19">
        <v>5</v>
      </c>
      <c r="G902" s="19">
        <v>9</v>
      </c>
      <c r="H902" s="19">
        <v>9</v>
      </c>
      <c r="I902" s="19">
        <v>599</v>
      </c>
    </row>
    <row r="903" spans="1:9">
      <c r="B903" s="18">
        <v>8384122</v>
      </c>
      <c r="C903" s="19">
        <v>595</v>
      </c>
      <c r="D903" s="19">
        <v>3</v>
      </c>
      <c r="E903" s="19">
        <v>1115</v>
      </c>
      <c r="F903" s="19">
        <v>5</v>
      </c>
      <c r="G903" s="19">
        <v>9</v>
      </c>
      <c r="H903" s="19">
        <v>9</v>
      </c>
      <c r="I903" s="19">
        <v>599</v>
      </c>
    </row>
    <row r="904" spans="1:9">
      <c r="B904" s="18">
        <v>8926420</v>
      </c>
      <c r="C904" s="19">
        <v>602</v>
      </c>
      <c r="D904" s="19">
        <v>3</v>
      </c>
      <c r="E904" s="19">
        <v>1201</v>
      </c>
      <c r="F904" s="19">
        <v>5</v>
      </c>
      <c r="G904" s="19">
        <v>9</v>
      </c>
      <c r="H904" s="19">
        <v>9</v>
      </c>
      <c r="I904" s="19">
        <v>599</v>
      </c>
    </row>
    <row r="905" spans="1:9">
      <c r="B905" s="18">
        <v>9578873</v>
      </c>
      <c r="C905" s="19">
        <v>597</v>
      </c>
      <c r="D905" s="19">
        <v>3</v>
      </c>
      <c r="E905" s="19">
        <v>1076</v>
      </c>
      <c r="F905" s="19">
        <v>5</v>
      </c>
      <c r="G905" s="19">
        <v>9</v>
      </c>
      <c r="H905" s="19">
        <v>9</v>
      </c>
      <c r="I905" s="19">
        <v>599</v>
      </c>
    </row>
    <row r="906" spans="1:9">
      <c r="B906" s="18">
        <v>16540387</v>
      </c>
      <c r="C906" s="19">
        <v>601</v>
      </c>
      <c r="D906" s="19">
        <v>3</v>
      </c>
      <c r="E906" s="19">
        <v>1444</v>
      </c>
      <c r="F906" s="19">
        <v>5</v>
      </c>
      <c r="G906" s="19">
        <v>9</v>
      </c>
      <c r="H906" s="19">
        <v>9</v>
      </c>
      <c r="I906" s="19">
        <v>599</v>
      </c>
    </row>
    <row r="907" spans="1:9" ht="14">
      <c r="A907" s="15">
        <v>120</v>
      </c>
      <c r="B907" s="18">
        <v>7884087</v>
      </c>
      <c r="C907" s="19">
        <v>611</v>
      </c>
      <c r="D907" s="19">
        <v>11</v>
      </c>
      <c r="E907" s="19">
        <v>272988</v>
      </c>
      <c r="F907" s="19">
        <v>6</v>
      </c>
      <c r="G907" s="19">
        <v>1</v>
      </c>
      <c r="H907" s="19">
        <v>1</v>
      </c>
      <c r="I907" s="19">
        <v>611</v>
      </c>
    </row>
    <row r="908" spans="1:9">
      <c r="B908" s="18">
        <v>4488216</v>
      </c>
      <c r="C908" s="19">
        <v>606</v>
      </c>
      <c r="D908" s="19">
        <v>10</v>
      </c>
      <c r="E908" s="19">
        <v>23452</v>
      </c>
      <c r="F908" s="19">
        <v>6</v>
      </c>
      <c r="G908" s="19">
        <v>1</v>
      </c>
      <c r="H908" s="19">
        <v>2</v>
      </c>
      <c r="I908" s="19">
        <v>612</v>
      </c>
    </row>
    <row r="909" spans="1:9">
      <c r="B909" s="18">
        <v>5521719</v>
      </c>
      <c r="C909" s="19">
        <v>613</v>
      </c>
      <c r="D909" s="19">
        <v>11</v>
      </c>
      <c r="E909" s="19">
        <v>36408</v>
      </c>
      <c r="F909" s="19">
        <v>6</v>
      </c>
      <c r="G909" s="19">
        <v>1</v>
      </c>
      <c r="H909" s="19">
        <v>2</v>
      </c>
      <c r="I909" s="19">
        <v>612</v>
      </c>
    </row>
    <row r="910" spans="1:9">
      <c r="B910" s="18">
        <v>14878984</v>
      </c>
      <c r="C910" s="19">
        <v>604</v>
      </c>
      <c r="D910" s="19">
        <v>11</v>
      </c>
      <c r="E910" s="19">
        <v>31648</v>
      </c>
      <c r="F910" s="19">
        <v>6</v>
      </c>
      <c r="G910" s="19">
        <v>1</v>
      </c>
      <c r="H910" s="19">
        <v>2</v>
      </c>
      <c r="I910" s="19">
        <v>612</v>
      </c>
    </row>
    <row r="911" spans="1:9">
      <c r="B911" s="18">
        <v>18323198</v>
      </c>
      <c r="C911" s="19">
        <v>611</v>
      </c>
      <c r="D911" s="19">
        <v>10</v>
      </c>
      <c r="E911" s="19">
        <v>9599</v>
      </c>
      <c r="F911" s="19">
        <v>6</v>
      </c>
      <c r="G911" s="19">
        <v>1</v>
      </c>
      <c r="H911" s="19">
        <v>3</v>
      </c>
      <c r="I911" s="19">
        <v>613</v>
      </c>
    </row>
    <row r="912" spans="1:9">
      <c r="B912" s="18">
        <v>18980670</v>
      </c>
      <c r="C912" s="19">
        <v>617</v>
      </c>
      <c r="D912" s="19">
        <v>9</v>
      </c>
      <c r="E912" s="19">
        <v>6269</v>
      </c>
      <c r="F912" s="19">
        <v>6</v>
      </c>
      <c r="G912" s="19">
        <v>1</v>
      </c>
      <c r="H912" s="19">
        <v>3</v>
      </c>
      <c r="I912" s="19">
        <v>613</v>
      </c>
    </row>
    <row r="913" spans="1:9">
      <c r="B913" s="18">
        <v>20771719</v>
      </c>
      <c r="C913" s="19">
        <v>618</v>
      </c>
      <c r="D913" s="19">
        <v>9</v>
      </c>
      <c r="E913" s="19">
        <v>7997</v>
      </c>
      <c r="F913" s="19">
        <v>6</v>
      </c>
      <c r="G913" s="19">
        <v>1</v>
      </c>
      <c r="H913" s="19">
        <v>3</v>
      </c>
      <c r="I913" s="19">
        <v>613</v>
      </c>
    </row>
    <row r="914" spans="1:9">
      <c r="B914" s="18">
        <v>20983057</v>
      </c>
      <c r="C914" s="19">
        <v>616</v>
      </c>
      <c r="D914" s="19">
        <v>10</v>
      </c>
      <c r="E914" s="19">
        <v>4429</v>
      </c>
      <c r="F914" s="19">
        <v>6</v>
      </c>
      <c r="G914" s="19">
        <v>1</v>
      </c>
      <c r="H914" s="19">
        <v>4</v>
      </c>
      <c r="I914" s="19">
        <v>614</v>
      </c>
    </row>
    <row r="915" spans="1:9">
      <c r="B915" s="18">
        <v>21101887</v>
      </c>
      <c r="C915" s="19">
        <v>618</v>
      </c>
      <c r="D915" s="19">
        <v>9</v>
      </c>
      <c r="E915" s="19">
        <v>3893</v>
      </c>
      <c r="F915" s="19">
        <v>6</v>
      </c>
      <c r="G915" s="19">
        <v>1</v>
      </c>
      <c r="H915" s="19">
        <v>5</v>
      </c>
      <c r="I915" s="19">
        <v>615</v>
      </c>
    </row>
    <row r="916" spans="1:9" ht="14">
      <c r="A916" s="15">
        <v>118</v>
      </c>
      <c r="B916" s="18">
        <v>19999948</v>
      </c>
      <c r="C916" s="19">
        <v>605</v>
      </c>
      <c r="D916" s="19">
        <v>10</v>
      </c>
      <c r="E916" s="19">
        <v>2908</v>
      </c>
      <c r="F916" s="19">
        <v>6</v>
      </c>
      <c r="G916" s="19">
        <v>1</v>
      </c>
      <c r="H916" s="19">
        <v>6</v>
      </c>
      <c r="I916" s="19">
        <v>616</v>
      </c>
    </row>
    <row r="917" spans="1:9">
      <c r="B917" s="18">
        <v>20806850</v>
      </c>
      <c r="C917" s="19">
        <v>610</v>
      </c>
      <c r="D917" s="19">
        <v>8</v>
      </c>
      <c r="E917" s="19">
        <v>128224</v>
      </c>
      <c r="F917" s="19">
        <v>6</v>
      </c>
      <c r="G917" s="19">
        <v>2</v>
      </c>
      <c r="H917" s="19">
        <v>1</v>
      </c>
      <c r="I917" s="19">
        <v>621</v>
      </c>
    </row>
    <row r="918" spans="1:9">
      <c r="B918" s="18">
        <v>21168999</v>
      </c>
      <c r="C918" s="19">
        <v>613</v>
      </c>
      <c r="D918" s="19">
        <v>8</v>
      </c>
      <c r="E918" s="19">
        <v>44969</v>
      </c>
      <c r="F918" s="19">
        <v>6</v>
      </c>
      <c r="G918" s="19">
        <v>2</v>
      </c>
      <c r="H918" s="19">
        <v>1</v>
      </c>
      <c r="I918" s="19">
        <v>621</v>
      </c>
    </row>
    <row r="919" spans="1:9">
      <c r="B919" s="18">
        <v>21174353</v>
      </c>
      <c r="C919" s="19">
        <v>614</v>
      </c>
      <c r="D919" s="19">
        <v>8</v>
      </c>
      <c r="E919" s="19">
        <v>92611</v>
      </c>
      <c r="F919" s="19">
        <v>6</v>
      </c>
      <c r="G919" s="19">
        <v>2</v>
      </c>
      <c r="H919" s="19">
        <v>1</v>
      </c>
      <c r="I919" s="19">
        <v>621</v>
      </c>
    </row>
    <row r="920" spans="1:9">
      <c r="B920" s="18">
        <v>5483344</v>
      </c>
      <c r="C920" s="19">
        <v>610</v>
      </c>
      <c r="D920" s="19">
        <v>8</v>
      </c>
      <c r="E920" s="19">
        <v>43189</v>
      </c>
      <c r="F920" s="19">
        <v>6</v>
      </c>
      <c r="G920" s="19">
        <v>2</v>
      </c>
      <c r="H920" s="19">
        <v>2</v>
      </c>
      <c r="I920" s="19">
        <v>622</v>
      </c>
    </row>
    <row r="921" spans="1:9">
      <c r="B921" s="18">
        <v>9046892</v>
      </c>
      <c r="C921" s="19">
        <v>608</v>
      </c>
      <c r="D921" s="19">
        <v>8</v>
      </c>
      <c r="E921" s="19">
        <v>35090</v>
      </c>
      <c r="F921" s="19">
        <v>6</v>
      </c>
      <c r="G921" s="19">
        <v>2</v>
      </c>
      <c r="H921" s="19">
        <v>2</v>
      </c>
      <c r="I921" s="19">
        <v>622</v>
      </c>
    </row>
    <row r="922" spans="1:9">
      <c r="B922" s="18">
        <v>10604077</v>
      </c>
      <c r="C922" s="19">
        <v>611</v>
      </c>
      <c r="D922" s="19">
        <v>8</v>
      </c>
      <c r="E922" s="19">
        <v>16718</v>
      </c>
      <c r="F922" s="19">
        <v>6</v>
      </c>
      <c r="G922" s="19">
        <v>2</v>
      </c>
      <c r="H922" s="19">
        <v>2</v>
      </c>
      <c r="I922" s="19">
        <v>622</v>
      </c>
    </row>
    <row r="923" spans="1:9">
      <c r="B923" s="18">
        <v>167965</v>
      </c>
      <c r="C923" s="19">
        <v>604</v>
      </c>
      <c r="D923" s="19">
        <v>8</v>
      </c>
      <c r="E923" s="19">
        <v>7017</v>
      </c>
      <c r="F923" s="19">
        <v>6</v>
      </c>
      <c r="G923" s="19">
        <v>2</v>
      </c>
      <c r="H923" s="19">
        <v>3</v>
      </c>
      <c r="I923" s="19">
        <v>623</v>
      </c>
    </row>
    <row r="924" spans="1:9">
      <c r="B924" s="18">
        <v>8390545</v>
      </c>
      <c r="C924" s="19">
        <v>613</v>
      </c>
      <c r="D924" s="19">
        <v>8</v>
      </c>
      <c r="E924" s="19">
        <v>8268</v>
      </c>
      <c r="F924" s="19">
        <v>6</v>
      </c>
      <c r="G924" s="19">
        <v>2</v>
      </c>
      <c r="H924" s="19">
        <v>3</v>
      </c>
      <c r="I924" s="19">
        <v>623</v>
      </c>
    </row>
    <row r="925" spans="1:9">
      <c r="B925" s="18">
        <v>11841297</v>
      </c>
      <c r="C925" s="19">
        <v>613</v>
      </c>
      <c r="D925" s="19">
        <v>8</v>
      </c>
      <c r="E925" s="19">
        <v>8032</v>
      </c>
      <c r="F925" s="19">
        <v>6</v>
      </c>
      <c r="G925" s="19">
        <v>2</v>
      </c>
      <c r="H925" s="19">
        <v>3</v>
      </c>
      <c r="I925" s="19">
        <v>623</v>
      </c>
    </row>
    <row r="926" spans="1:9">
      <c r="B926" s="18">
        <v>14087659</v>
      </c>
      <c r="C926" s="19">
        <v>614</v>
      </c>
      <c r="D926" s="19">
        <v>8</v>
      </c>
      <c r="E926" s="19">
        <v>6857</v>
      </c>
      <c r="F926" s="19">
        <v>6</v>
      </c>
      <c r="G926" s="19">
        <v>2</v>
      </c>
      <c r="H926" s="19">
        <v>3</v>
      </c>
      <c r="I926" s="19">
        <v>623</v>
      </c>
    </row>
    <row r="927" spans="1:9">
      <c r="B927" s="18">
        <v>21167548</v>
      </c>
      <c r="C927" s="19">
        <v>610</v>
      </c>
      <c r="D927" s="19">
        <v>8</v>
      </c>
      <c r="E927" s="19">
        <v>6353</v>
      </c>
      <c r="F927" s="19">
        <v>6</v>
      </c>
      <c r="G927" s="19">
        <v>2</v>
      </c>
      <c r="H927" s="19">
        <v>3</v>
      </c>
      <c r="I927" s="19">
        <v>623</v>
      </c>
    </row>
    <row r="928" spans="1:9">
      <c r="B928" s="18">
        <v>21168006</v>
      </c>
      <c r="C928" s="19">
        <v>615</v>
      </c>
      <c r="D928" s="19">
        <v>8</v>
      </c>
      <c r="E928" s="19">
        <v>7919</v>
      </c>
      <c r="F928" s="19">
        <v>6</v>
      </c>
      <c r="G928" s="19">
        <v>2</v>
      </c>
      <c r="H928" s="19">
        <v>3</v>
      </c>
      <c r="I928" s="19">
        <v>623</v>
      </c>
    </row>
    <row r="929" spans="1:9">
      <c r="B929" s="18">
        <v>101578</v>
      </c>
      <c r="C929" s="19">
        <v>615</v>
      </c>
      <c r="D929" s="19">
        <v>8</v>
      </c>
      <c r="E929" s="19">
        <v>4362</v>
      </c>
      <c r="F929" s="19">
        <v>6</v>
      </c>
      <c r="G929" s="19">
        <v>2</v>
      </c>
      <c r="H929" s="19">
        <v>4</v>
      </c>
      <c r="I929" s="19">
        <v>624</v>
      </c>
    </row>
    <row r="930" spans="1:9">
      <c r="B930" s="18">
        <v>102194</v>
      </c>
      <c r="C930" s="19">
        <v>611</v>
      </c>
      <c r="D930" s="19">
        <v>8</v>
      </c>
      <c r="E930" s="19">
        <v>4365</v>
      </c>
      <c r="F930" s="19">
        <v>6</v>
      </c>
      <c r="G930" s="19">
        <v>2</v>
      </c>
      <c r="H930" s="19">
        <v>4</v>
      </c>
      <c r="I930" s="19">
        <v>624</v>
      </c>
    </row>
    <row r="931" spans="1:9">
      <c r="B931" s="18">
        <v>21167834</v>
      </c>
      <c r="C931" s="19">
        <v>603</v>
      </c>
      <c r="D931" s="19">
        <v>8</v>
      </c>
      <c r="E931" s="19">
        <v>5152</v>
      </c>
      <c r="F931" s="19">
        <v>6</v>
      </c>
      <c r="G931" s="19">
        <v>2</v>
      </c>
      <c r="H931" s="19">
        <v>4</v>
      </c>
      <c r="I931" s="19">
        <v>624</v>
      </c>
    </row>
    <row r="932" spans="1:9">
      <c r="B932" s="18">
        <v>21173857</v>
      </c>
      <c r="C932" s="19">
        <v>618</v>
      </c>
      <c r="D932" s="19">
        <v>8</v>
      </c>
      <c r="E932" s="19">
        <v>4580</v>
      </c>
      <c r="F932" s="19">
        <v>6</v>
      </c>
      <c r="G932" s="19">
        <v>2</v>
      </c>
      <c r="H932" s="19">
        <v>4</v>
      </c>
      <c r="I932" s="19">
        <v>624</v>
      </c>
    </row>
    <row r="933" spans="1:9">
      <c r="B933" s="18">
        <v>19137465</v>
      </c>
      <c r="C933" s="19">
        <v>606</v>
      </c>
      <c r="D933" s="19">
        <v>8</v>
      </c>
      <c r="E933" s="19">
        <v>3790</v>
      </c>
      <c r="F933" s="19">
        <v>6</v>
      </c>
      <c r="G933" s="19">
        <v>2</v>
      </c>
      <c r="H933" s="19">
        <v>5</v>
      </c>
      <c r="I933" s="19">
        <v>625</v>
      </c>
    </row>
    <row r="934" spans="1:9">
      <c r="B934" s="18">
        <v>21167185</v>
      </c>
      <c r="C934" s="19">
        <v>617</v>
      </c>
      <c r="D934" s="19">
        <v>8</v>
      </c>
      <c r="E934" s="19">
        <v>3722</v>
      </c>
      <c r="F934" s="19">
        <v>6</v>
      </c>
      <c r="G934" s="19">
        <v>2</v>
      </c>
      <c r="H934" s="19">
        <v>5</v>
      </c>
      <c r="I934" s="19">
        <v>625</v>
      </c>
    </row>
    <row r="935" spans="1:9" ht="14">
      <c r="A935" s="15">
        <v>96</v>
      </c>
      <c r="B935" s="18">
        <v>6380594</v>
      </c>
      <c r="C935" s="19">
        <v>615</v>
      </c>
      <c r="D935" s="19">
        <v>8</v>
      </c>
      <c r="E935" s="19">
        <v>3259</v>
      </c>
      <c r="F935" s="19">
        <v>6</v>
      </c>
      <c r="G935" s="19">
        <v>2</v>
      </c>
      <c r="H935" s="19">
        <v>6</v>
      </c>
      <c r="I935" s="19">
        <v>626</v>
      </c>
    </row>
    <row r="936" spans="1:9">
      <c r="B936" s="18">
        <v>6641684</v>
      </c>
      <c r="C936" s="19">
        <v>604</v>
      </c>
      <c r="D936" s="19">
        <v>8</v>
      </c>
      <c r="E936" s="19">
        <v>3346</v>
      </c>
      <c r="F936" s="19">
        <v>6</v>
      </c>
      <c r="G936" s="19">
        <v>2</v>
      </c>
      <c r="H936" s="19">
        <v>6</v>
      </c>
      <c r="I936" s="19">
        <v>626</v>
      </c>
    </row>
    <row r="937" spans="1:9">
      <c r="B937" s="18">
        <v>12445916</v>
      </c>
      <c r="C937" s="19">
        <v>616</v>
      </c>
      <c r="D937" s="19">
        <v>8</v>
      </c>
      <c r="E937" s="19">
        <v>3143</v>
      </c>
      <c r="F937" s="19">
        <v>6</v>
      </c>
      <c r="G937" s="19">
        <v>2</v>
      </c>
      <c r="H937" s="19">
        <v>6</v>
      </c>
      <c r="I937" s="19">
        <v>626</v>
      </c>
    </row>
    <row r="938" spans="1:9">
      <c r="B938" s="18">
        <v>13007922</v>
      </c>
      <c r="C938" s="19">
        <v>613</v>
      </c>
      <c r="D938" s="19">
        <v>8</v>
      </c>
      <c r="E938" s="19">
        <v>3308</v>
      </c>
      <c r="F938" s="19">
        <v>6</v>
      </c>
      <c r="G938" s="19">
        <v>2</v>
      </c>
      <c r="H938" s="19">
        <v>6</v>
      </c>
      <c r="I938" s="19">
        <v>626</v>
      </c>
    </row>
    <row r="939" spans="1:9">
      <c r="B939" s="18">
        <v>21160572</v>
      </c>
      <c r="C939" s="19">
        <v>618</v>
      </c>
      <c r="D939" s="19">
        <v>8</v>
      </c>
      <c r="E939" s="19">
        <v>3140</v>
      </c>
      <c r="F939" s="19">
        <v>6</v>
      </c>
      <c r="G939" s="19">
        <v>2</v>
      </c>
      <c r="H939" s="19">
        <v>6</v>
      </c>
      <c r="I939" s="19">
        <v>626</v>
      </c>
    </row>
    <row r="940" spans="1:9">
      <c r="B940" s="18">
        <v>193232</v>
      </c>
      <c r="C940" s="19">
        <v>608</v>
      </c>
      <c r="D940" s="19">
        <v>7</v>
      </c>
      <c r="E940" s="19">
        <v>72891</v>
      </c>
      <c r="F940" s="19">
        <v>6</v>
      </c>
      <c r="G940" s="19">
        <v>3</v>
      </c>
      <c r="H940" s="19">
        <v>1</v>
      </c>
      <c r="I940" s="19">
        <v>631</v>
      </c>
    </row>
    <row r="941" spans="1:9">
      <c r="B941" s="18">
        <v>302098</v>
      </c>
      <c r="C941" s="19">
        <v>607</v>
      </c>
      <c r="D941" s="19">
        <v>7</v>
      </c>
      <c r="E941" s="19">
        <v>94682</v>
      </c>
      <c r="F941" s="19">
        <v>6</v>
      </c>
      <c r="G941" s="19">
        <v>3</v>
      </c>
      <c r="H941" s="19">
        <v>1</v>
      </c>
      <c r="I941" s="19">
        <v>631</v>
      </c>
    </row>
    <row r="942" spans="1:9">
      <c r="B942" s="18">
        <v>10048170</v>
      </c>
      <c r="C942" s="19">
        <v>604</v>
      </c>
      <c r="D942" s="19">
        <v>7</v>
      </c>
      <c r="E942" s="19">
        <v>70696</v>
      </c>
      <c r="F942" s="19">
        <v>6</v>
      </c>
      <c r="G942" s="19">
        <v>3</v>
      </c>
      <c r="H942" s="19">
        <v>1</v>
      </c>
      <c r="I942" s="19">
        <v>631</v>
      </c>
    </row>
    <row r="943" spans="1:9" ht="14">
      <c r="A943" s="15">
        <v>114</v>
      </c>
      <c r="B943" s="18">
        <v>12409955</v>
      </c>
      <c r="C943" s="19">
        <v>608</v>
      </c>
      <c r="D943" s="19">
        <v>7</v>
      </c>
      <c r="E943" s="19">
        <v>114034</v>
      </c>
      <c r="F943" s="19">
        <v>6</v>
      </c>
      <c r="G943" s="19">
        <v>3</v>
      </c>
      <c r="H943" s="19">
        <v>1</v>
      </c>
      <c r="I943" s="19">
        <v>631</v>
      </c>
    </row>
    <row r="944" spans="1:9">
      <c r="B944" s="18">
        <v>21172473</v>
      </c>
      <c r="C944" s="19">
        <v>611</v>
      </c>
      <c r="D944" s="19">
        <v>7</v>
      </c>
      <c r="E944" s="19">
        <v>55563</v>
      </c>
      <c r="F944" s="19">
        <v>6</v>
      </c>
      <c r="G944" s="19">
        <v>3</v>
      </c>
      <c r="H944" s="19">
        <v>1</v>
      </c>
      <c r="I944" s="19">
        <v>631</v>
      </c>
    </row>
    <row r="945" spans="1:9">
      <c r="B945" s="18">
        <v>4471095</v>
      </c>
      <c r="C945" s="19">
        <v>618</v>
      </c>
      <c r="D945" s="19">
        <v>7</v>
      </c>
      <c r="E945" s="19">
        <v>13569</v>
      </c>
      <c r="F945" s="19">
        <v>6</v>
      </c>
      <c r="G945" s="19">
        <v>3</v>
      </c>
      <c r="H945" s="19">
        <v>2</v>
      </c>
      <c r="I945" s="19">
        <v>632</v>
      </c>
    </row>
    <row r="946" spans="1:9">
      <c r="B946" s="18">
        <v>4743995</v>
      </c>
      <c r="C946" s="19">
        <v>617</v>
      </c>
      <c r="D946" s="19">
        <v>7</v>
      </c>
      <c r="E946" s="19">
        <v>38220</v>
      </c>
      <c r="F946" s="19">
        <v>6</v>
      </c>
      <c r="G946" s="19">
        <v>3</v>
      </c>
      <c r="H946" s="19">
        <v>2</v>
      </c>
      <c r="I946" s="19">
        <v>632</v>
      </c>
    </row>
    <row r="947" spans="1:9">
      <c r="B947" s="18">
        <v>7625536</v>
      </c>
      <c r="C947" s="19">
        <v>609</v>
      </c>
      <c r="D947" s="19">
        <v>7</v>
      </c>
      <c r="E947" s="19">
        <v>25649</v>
      </c>
      <c r="F947" s="19">
        <v>6</v>
      </c>
      <c r="G947" s="19">
        <v>3</v>
      </c>
      <c r="H947" s="19">
        <v>2</v>
      </c>
      <c r="I947" s="19">
        <v>632</v>
      </c>
    </row>
    <row r="948" spans="1:9">
      <c r="B948" s="18">
        <v>20772206</v>
      </c>
      <c r="C948" s="19">
        <v>608</v>
      </c>
      <c r="D948" s="19">
        <v>7</v>
      </c>
      <c r="E948" s="19">
        <v>39296</v>
      </c>
      <c r="F948" s="19">
        <v>6</v>
      </c>
      <c r="G948" s="19">
        <v>3</v>
      </c>
      <c r="H948" s="19">
        <v>2</v>
      </c>
      <c r="I948" s="19">
        <v>632</v>
      </c>
    </row>
    <row r="949" spans="1:9">
      <c r="B949" s="18">
        <v>4981702</v>
      </c>
      <c r="C949" s="19">
        <v>613</v>
      </c>
      <c r="D949" s="19">
        <v>7</v>
      </c>
      <c r="E949" s="19">
        <v>10415</v>
      </c>
      <c r="F949" s="19">
        <v>6</v>
      </c>
      <c r="G949" s="19">
        <v>3</v>
      </c>
      <c r="H949" s="19">
        <v>3</v>
      </c>
      <c r="I949" s="19">
        <v>633</v>
      </c>
    </row>
    <row r="950" spans="1:9">
      <c r="B950" s="18">
        <v>363332</v>
      </c>
      <c r="C950" s="19">
        <v>610</v>
      </c>
      <c r="D950" s="19">
        <v>7</v>
      </c>
      <c r="E950" s="19">
        <v>4545</v>
      </c>
      <c r="F950" s="19">
        <v>6</v>
      </c>
      <c r="G950" s="19">
        <v>3</v>
      </c>
      <c r="H950" s="19">
        <v>4</v>
      </c>
      <c r="I950" s="19">
        <v>634</v>
      </c>
    </row>
    <row r="951" spans="1:9">
      <c r="B951" s="18">
        <v>5951266</v>
      </c>
      <c r="C951" s="19">
        <v>610</v>
      </c>
      <c r="D951" s="19">
        <v>7</v>
      </c>
      <c r="E951" s="19">
        <v>5284</v>
      </c>
      <c r="F951" s="19">
        <v>6</v>
      </c>
      <c r="G951" s="19">
        <v>3</v>
      </c>
      <c r="H951" s="19">
        <v>4</v>
      </c>
      <c r="I951" s="19">
        <v>634</v>
      </c>
    </row>
    <row r="952" spans="1:9" ht="14">
      <c r="A952" s="15">
        <v>123</v>
      </c>
      <c r="B952" s="18">
        <v>7884316</v>
      </c>
      <c r="C952" s="19">
        <v>611</v>
      </c>
      <c r="D952" s="19">
        <v>7</v>
      </c>
      <c r="E952" s="19">
        <v>5201</v>
      </c>
      <c r="F952" s="19">
        <v>6</v>
      </c>
      <c r="G952" s="19">
        <v>3</v>
      </c>
      <c r="H952" s="19">
        <v>4</v>
      </c>
      <c r="I952" s="19">
        <v>634</v>
      </c>
    </row>
    <row r="953" spans="1:9">
      <c r="B953" s="18">
        <v>8414634</v>
      </c>
      <c r="C953" s="19">
        <v>610</v>
      </c>
      <c r="D953" s="19">
        <v>7</v>
      </c>
      <c r="E953" s="19">
        <v>4462</v>
      </c>
      <c r="F953" s="19">
        <v>6</v>
      </c>
      <c r="G953" s="19">
        <v>3</v>
      </c>
      <c r="H953" s="19">
        <v>4</v>
      </c>
      <c r="I953" s="19">
        <v>634</v>
      </c>
    </row>
    <row r="954" spans="1:9">
      <c r="B954" s="18">
        <v>11156205</v>
      </c>
      <c r="C954" s="19">
        <v>617</v>
      </c>
      <c r="D954" s="19">
        <v>7</v>
      </c>
      <c r="E954" s="19">
        <v>4911</v>
      </c>
      <c r="F954" s="19">
        <v>6</v>
      </c>
      <c r="G954" s="19">
        <v>3</v>
      </c>
      <c r="H954" s="19">
        <v>4</v>
      </c>
      <c r="I954" s="19">
        <v>634</v>
      </c>
    </row>
    <row r="955" spans="1:9">
      <c r="B955" s="18">
        <v>12497901</v>
      </c>
      <c r="C955" s="19">
        <v>611</v>
      </c>
      <c r="D955" s="19">
        <v>7</v>
      </c>
      <c r="E955" s="19">
        <v>5739</v>
      </c>
      <c r="F955" s="19">
        <v>6</v>
      </c>
      <c r="G955" s="19">
        <v>3</v>
      </c>
      <c r="H955" s="19">
        <v>4</v>
      </c>
      <c r="I955" s="19">
        <v>634</v>
      </c>
    </row>
    <row r="956" spans="1:9">
      <c r="B956" s="18">
        <v>7314275</v>
      </c>
      <c r="C956" s="19">
        <v>612</v>
      </c>
      <c r="D956" s="19">
        <v>7</v>
      </c>
      <c r="E956" s="19">
        <v>3947</v>
      </c>
      <c r="F956" s="19">
        <v>6</v>
      </c>
      <c r="G956" s="19">
        <v>3</v>
      </c>
      <c r="H956" s="19">
        <v>5</v>
      </c>
      <c r="I956" s="19">
        <v>635</v>
      </c>
    </row>
    <row r="957" spans="1:9">
      <c r="B957" s="18">
        <v>9602322</v>
      </c>
      <c r="C957" s="19">
        <v>610</v>
      </c>
      <c r="D957" s="19">
        <v>7</v>
      </c>
      <c r="E957" s="19">
        <v>3585</v>
      </c>
      <c r="F957" s="19">
        <v>6</v>
      </c>
      <c r="G957" s="19">
        <v>3</v>
      </c>
      <c r="H957" s="19">
        <v>5</v>
      </c>
      <c r="I957" s="19">
        <v>635</v>
      </c>
    </row>
    <row r="958" spans="1:9">
      <c r="B958" s="18">
        <v>12835637</v>
      </c>
      <c r="C958" s="19">
        <v>613</v>
      </c>
      <c r="D958" s="19">
        <v>7</v>
      </c>
      <c r="E958" s="19">
        <v>3881</v>
      </c>
      <c r="F958" s="19">
        <v>6</v>
      </c>
      <c r="G958" s="19">
        <v>3</v>
      </c>
      <c r="H958" s="19">
        <v>5</v>
      </c>
      <c r="I958" s="19">
        <v>635</v>
      </c>
    </row>
    <row r="959" spans="1:9">
      <c r="B959" s="18">
        <v>21122931</v>
      </c>
      <c r="C959" s="19">
        <v>614</v>
      </c>
      <c r="D959" s="19">
        <v>7</v>
      </c>
      <c r="E959" s="19">
        <v>2838</v>
      </c>
      <c r="F959" s="19">
        <v>6</v>
      </c>
      <c r="G959" s="19">
        <v>3</v>
      </c>
      <c r="H959" s="19">
        <v>6</v>
      </c>
      <c r="I959" s="19">
        <v>636</v>
      </c>
    </row>
    <row r="960" spans="1:9">
      <c r="B960" s="18">
        <v>21165630</v>
      </c>
      <c r="C960" s="19">
        <v>616</v>
      </c>
      <c r="D960" s="19">
        <v>7</v>
      </c>
      <c r="E960" s="19">
        <v>2715</v>
      </c>
      <c r="F960" s="19">
        <v>6</v>
      </c>
      <c r="G960" s="19">
        <v>3</v>
      </c>
      <c r="H960" s="19">
        <v>6</v>
      </c>
      <c r="I960" s="19">
        <v>636</v>
      </c>
    </row>
    <row r="961" spans="2:9">
      <c r="B961" s="18">
        <v>21012996</v>
      </c>
      <c r="C961" s="19">
        <v>615</v>
      </c>
      <c r="D961" s="19">
        <v>7</v>
      </c>
      <c r="E961" s="19">
        <v>2442</v>
      </c>
      <c r="F961" s="19">
        <v>6</v>
      </c>
      <c r="G961" s="19">
        <v>3</v>
      </c>
      <c r="H961" s="19">
        <v>7</v>
      </c>
      <c r="I961" s="19">
        <v>637</v>
      </c>
    </row>
    <row r="962" spans="2:9">
      <c r="B962" s="18">
        <v>336184</v>
      </c>
      <c r="C962" s="19">
        <v>605</v>
      </c>
      <c r="D962" s="19">
        <v>7</v>
      </c>
      <c r="E962" s="19">
        <v>1999</v>
      </c>
      <c r="F962" s="19">
        <v>6</v>
      </c>
      <c r="G962" s="19">
        <v>3</v>
      </c>
      <c r="H962" s="19">
        <v>8</v>
      </c>
      <c r="I962" s="19">
        <v>638</v>
      </c>
    </row>
    <row r="963" spans="2:9">
      <c r="B963" s="18">
        <v>21164217</v>
      </c>
      <c r="C963" s="19">
        <v>610</v>
      </c>
      <c r="D963" s="19">
        <v>7</v>
      </c>
      <c r="E963" s="19">
        <v>1468</v>
      </c>
      <c r="F963" s="19">
        <v>6</v>
      </c>
      <c r="G963" s="19">
        <v>3</v>
      </c>
      <c r="H963" s="19">
        <v>9</v>
      </c>
      <c r="I963" s="19">
        <v>639</v>
      </c>
    </row>
    <row r="964" spans="2:9">
      <c r="B964" s="18">
        <v>13289282</v>
      </c>
      <c r="C964" s="19">
        <v>609</v>
      </c>
      <c r="D964" s="19">
        <v>6</v>
      </c>
      <c r="E964" s="19">
        <v>58624</v>
      </c>
      <c r="F964" s="19">
        <v>6</v>
      </c>
      <c r="G964" s="19">
        <v>5</v>
      </c>
      <c r="H964" s="19">
        <v>1</v>
      </c>
      <c r="I964" s="19">
        <v>651</v>
      </c>
    </row>
    <row r="965" spans="2:9">
      <c r="B965" s="18">
        <v>21152946</v>
      </c>
      <c r="C965" s="19">
        <v>614</v>
      </c>
      <c r="D965" s="19">
        <v>6</v>
      </c>
      <c r="E965" s="19">
        <v>66437</v>
      </c>
      <c r="F965" s="19">
        <v>6</v>
      </c>
      <c r="G965" s="19">
        <v>5</v>
      </c>
      <c r="H965" s="19">
        <v>1</v>
      </c>
      <c r="I965" s="19">
        <v>651</v>
      </c>
    </row>
    <row r="966" spans="2:9">
      <c r="B966" s="18">
        <v>13160823</v>
      </c>
      <c r="C966" s="19">
        <v>618</v>
      </c>
      <c r="D966" s="19">
        <v>6</v>
      </c>
      <c r="E966" s="19">
        <v>13660</v>
      </c>
      <c r="F966" s="19">
        <v>6</v>
      </c>
      <c r="G966" s="19">
        <v>5</v>
      </c>
      <c r="H966" s="19">
        <v>2</v>
      </c>
      <c r="I966" s="19">
        <v>652</v>
      </c>
    </row>
    <row r="967" spans="2:9">
      <c r="B967" s="18">
        <v>17167835</v>
      </c>
      <c r="C967" s="19">
        <v>608</v>
      </c>
      <c r="D967" s="19">
        <v>6</v>
      </c>
      <c r="E967" s="19">
        <v>38208</v>
      </c>
      <c r="F967" s="19">
        <v>6</v>
      </c>
      <c r="G967" s="19">
        <v>5</v>
      </c>
      <c r="H967" s="19">
        <v>2</v>
      </c>
      <c r="I967" s="19">
        <v>652</v>
      </c>
    </row>
    <row r="968" spans="2:9">
      <c r="B968" s="18">
        <v>13866425</v>
      </c>
      <c r="C968" s="19">
        <v>611</v>
      </c>
      <c r="D968" s="19">
        <v>6</v>
      </c>
      <c r="E968" s="19">
        <v>10056</v>
      </c>
      <c r="F968" s="19">
        <v>6</v>
      </c>
      <c r="G968" s="19">
        <v>5</v>
      </c>
      <c r="H968" s="19">
        <v>3</v>
      </c>
      <c r="I968" s="19">
        <v>653</v>
      </c>
    </row>
    <row r="969" spans="2:9">
      <c r="B969" s="18">
        <v>328311</v>
      </c>
      <c r="C969" s="19">
        <v>616</v>
      </c>
      <c r="D969" s="19">
        <v>6</v>
      </c>
      <c r="E969" s="19">
        <v>5234</v>
      </c>
      <c r="F969" s="19">
        <v>6</v>
      </c>
      <c r="G969" s="19">
        <v>5</v>
      </c>
      <c r="H969" s="19">
        <v>4</v>
      </c>
      <c r="I969" s="19">
        <v>654</v>
      </c>
    </row>
    <row r="970" spans="2:9">
      <c r="B970" s="18">
        <v>363693</v>
      </c>
      <c r="C970" s="19">
        <v>615</v>
      </c>
      <c r="D970" s="19">
        <v>6</v>
      </c>
      <c r="E970" s="19">
        <v>4630</v>
      </c>
      <c r="F970" s="19">
        <v>6</v>
      </c>
      <c r="G970" s="19">
        <v>5</v>
      </c>
      <c r="H970" s="19">
        <v>4</v>
      </c>
      <c r="I970" s="19">
        <v>654</v>
      </c>
    </row>
    <row r="971" spans="2:9">
      <c r="B971" s="18">
        <v>8120134</v>
      </c>
      <c r="C971" s="19">
        <v>605</v>
      </c>
      <c r="D971" s="19">
        <v>6</v>
      </c>
      <c r="E971" s="19">
        <v>4932</v>
      </c>
      <c r="F971" s="19">
        <v>6</v>
      </c>
      <c r="G971" s="19">
        <v>5</v>
      </c>
      <c r="H971" s="19">
        <v>4</v>
      </c>
      <c r="I971" s="19">
        <v>654</v>
      </c>
    </row>
    <row r="972" spans="2:9">
      <c r="B972" s="18">
        <v>16904550</v>
      </c>
      <c r="C972" s="19">
        <v>618</v>
      </c>
      <c r="D972" s="19">
        <v>6</v>
      </c>
      <c r="E972" s="19">
        <v>5184</v>
      </c>
      <c r="F972" s="19">
        <v>6</v>
      </c>
      <c r="G972" s="19">
        <v>5</v>
      </c>
      <c r="H972" s="19">
        <v>4</v>
      </c>
      <c r="I972" s="19">
        <v>654</v>
      </c>
    </row>
    <row r="973" spans="2:9">
      <c r="B973" s="18">
        <v>19415209</v>
      </c>
      <c r="C973" s="19">
        <v>616</v>
      </c>
      <c r="D973" s="19">
        <v>6</v>
      </c>
      <c r="E973" s="19">
        <v>6042</v>
      </c>
      <c r="F973" s="19">
        <v>6</v>
      </c>
      <c r="G973" s="19">
        <v>5</v>
      </c>
      <c r="H973" s="19">
        <v>4</v>
      </c>
      <c r="I973" s="19">
        <v>654</v>
      </c>
    </row>
    <row r="974" spans="2:9">
      <c r="B974" s="18">
        <v>21142620</v>
      </c>
      <c r="C974" s="19">
        <v>612</v>
      </c>
      <c r="D974" s="19">
        <v>6</v>
      </c>
      <c r="E974" s="19">
        <v>4386</v>
      </c>
      <c r="F974" s="19">
        <v>6</v>
      </c>
      <c r="G974" s="19">
        <v>5</v>
      </c>
      <c r="H974" s="19">
        <v>4</v>
      </c>
      <c r="I974" s="19">
        <v>654</v>
      </c>
    </row>
    <row r="975" spans="2:9">
      <c r="B975" s="18">
        <v>21171852</v>
      </c>
      <c r="C975" s="19">
        <v>614</v>
      </c>
      <c r="D975" s="19">
        <v>6</v>
      </c>
      <c r="E975" s="19">
        <v>4865</v>
      </c>
      <c r="F975" s="19">
        <v>6</v>
      </c>
      <c r="G975" s="19">
        <v>5</v>
      </c>
      <c r="H975" s="19">
        <v>4</v>
      </c>
      <c r="I975" s="19">
        <v>654</v>
      </c>
    </row>
    <row r="976" spans="2:9">
      <c r="B976" s="18">
        <v>345703</v>
      </c>
      <c r="C976" s="19">
        <v>615</v>
      </c>
      <c r="D976" s="19">
        <v>6</v>
      </c>
      <c r="E976" s="19">
        <v>3678</v>
      </c>
      <c r="F976" s="19">
        <v>6</v>
      </c>
      <c r="G976" s="19">
        <v>5</v>
      </c>
      <c r="H976" s="19">
        <v>5</v>
      </c>
      <c r="I976" s="19">
        <v>655</v>
      </c>
    </row>
    <row r="977" spans="1:9" ht="14">
      <c r="A977" s="15">
        <v>82</v>
      </c>
      <c r="B977" s="18">
        <v>5863053</v>
      </c>
      <c r="C977" s="19">
        <v>604</v>
      </c>
      <c r="D977" s="19">
        <v>6</v>
      </c>
      <c r="E977" s="19">
        <v>3624</v>
      </c>
      <c r="F977" s="19">
        <v>6</v>
      </c>
      <c r="G977" s="19">
        <v>5</v>
      </c>
      <c r="H977" s="19">
        <v>5</v>
      </c>
      <c r="I977" s="19">
        <v>655</v>
      </c>
    </row>
    <row r="978" spans="1:9">
      <c r="B978" s="18">
        <v>6540596</v>
      </c>
      <c r="C978" s="19">
        <v>612</v>
      </c>
      <c r="D978" s="19">
        <v>6</v>
      </c>
      <c r="E978" s="19">
        <v>3782</v>
      </c>
      <c r="F978" s="19">
        <v>6</v>
      </c>
      <c r="G978" s="19">
        <v>5</v>
      </c>
      <c r="H978" s="19">
        <v>5</v>
      </c>
      <c r="I978" s="19">
        <v>655</v>
      </c>
    </row>
    <row r="979" spans="1:9">
      <c r="B979" s="18">
        <v>10011588</v>
      </c>
      <c r="C979" s="19">
        <v>616</v>
      </c>
      <c r="D979" s="19">
        <v>6</v>
      </c>
      <c r="E979" s="19">
        <v>3811</v>
      </c>
      <c r="F979" s="19">
        <v>6</v>
      </c>
      <c r="G979" s="19">
        <v>5</v>
      </c>
      <c r="H979" s="19">
        <v>5</v>
      </c>
      <c r="I979" s="19">
        <v>655</v>
      </c>
    </row>
    <row r="980" spans="1:9">
      <c r="B980" s="18">
        <v>13402090</v>
      </c>
      <c r="C980" s="19">
        <v>606</v>
      </c>
      <c r="D980" s="19">
        <v>6</v>
      </c>
      <c r="E980" s="19">
        <v>3431</v>
      </c>
      <c r="F980" s="19">
        <v>6</v>
      </c>
      <c r="G980" s="19">
        <v>5</v>
      </c>
      <c r="H980" s="19">
        <v>5</v>
      </c>
      <c r="I980" s="19">
        <v>655</v>
      </c>
    </row>
    <row r="981" spans="1:9">
      <c r="B981" s="18">
        <v>38072</v>
      </c>
      <c r="C981" s="19">
        <v>615</v>
      </c>
      <c r="D981" s="19">
        <v>6</v>
      </c>
      <c r="E981" s="19">
        <v>2939</v>
      </c>
      <c r="F981" s="19">
        <v>6</v>
      </c>
      <c r="G981" s="19">
        <v>5</v>
      </c>
      <c r="H981" s="19">
        <v>6</v>
      </c>
      <c r="I981" s="19">
        <v>656</v>
      </c>
    </row>
    <row r="982" spans="1:9">
      <c r="B982" s="18">
        <v>5468789</v>
      </c>
      <c r="C982" s="19">
        <v>604</v>
      </c>
      <c r="D982" s="19">
        <v>6</v>
      </c>
      <c r="E982" s="19">
        <v>3041</v>
      </c>
      <c r="F982" s="19">
        <v>6</v>
      </c>
      <c r="G982" s="19">
        <v>5</v>
      </c>
      <c r="H982" s="19">
        <v>6</v>
      </c>
      <c r="I982" s="19">
        <v>656</v>
      </c>
    </row>
    <row r="983" spans="1:9">
      <c r="B983" s="18">
        <v>13046106</v>
      </c>
      <c r="C983" s="19">
        <v>603</v>
      </c>
      <c r="D983" s="19">
        <v>6</v>
      </c>
      <c r="E983" s="19">
        <v>3107</v>
      </c>
      <c r="F983" s="19">
        <v>6</v>
      </c>
      <c r="G983" s="19">
        <v>5</v>
      </c>
      <c r="H983" s="19">
        <v>6</v>
      </c>
      <c r="I983" s="19">
        <v>656</v>
      </c>
    </row>
    <row r="984" spans="1:9">
      <c r="B984" s="18">
        <v>6913511</v>
      </c>
      <c r="C984" s="19">
        <v>610</v>
      </c>
      <c r="D984" s="19">
        <v>6</v>
      </c>
      <c r="E984" s="19">
        <v>2449</v>
      </c>
      <c r="F984" s="19">
        <v>6</v>
      </c>
      <c r="G984" s="19">
        <v>5</v>
      </c>
      <c r="H984" s="19">
        <v>7</v>
      </c>
      <c r="I984" s="19">
        <v>657</v>
      </c>
    </row>
    <row r="985" spans="1:9">
      <c r="B985" s="18">
        <v>10797100</v>
      </c>
      <c r="C985" s="19">
        <v>606</v>
      </c>
      <c r="D985" s="19">
        <v>6</v>
      </c>
      <c r="E985" s="19">
        <v>2318</v>
      </c>
      <c r="F985" s="19">
        <v>6</v>
      </c>
      <c r="G985" s="19">
        <v>5</v>
      </c>
      <c r="H985" s="19">
        <v>7</v>
      </c>
      <c r="I985" s="19">
        <v>657</v>
      </c>
    </row>
    <row r="986" spans="1:9">
      <c r="B986" s="18">
        <v>5961545</v>
      </c>
      <c r="C986" s="19">
        <v>618</v>
      </c>
      <c r="D986" s="19">
        <v>6</v>
      </c>
      <c r="E986" s="19">
        <v>1980</v>
      </c>
      <c r="F986" s="19">
        <v>6</v>
      </c>
      <c r="G986" s="19">
        <v>5</v>
      </c>
      <c r="H986" s="19">
        <v>8</v>
      </c>
      <c r="I986" s="19">
        <v>658</v>
      </c>
    </row>
    <row r="987" spans="1:9">
      <c r="B987" s="18">
        <v>19988524</v>
      </c>
      <c r="C987" s="19">
        <v>608</v>
      </c>
      <c r="D987" s="19">
        <v>6</v>
      </c>
      <c r="E987" s="19">
        <v>1600</v>
      </c>
      <c r="F987" s="19">
        <v>6</v>
      </c>
      <c r="G987" s="19">
        <v>5</v>
      </c>
      <c r="H987" s="19">
        <v>8</v>
      </c>
      <c r="I987" s="19">
        <v>658</v>
      </c>
    </row>
    <row r="988" spans="1:9">
      <c r="B988" s="18">
        <v>21165878</v>
      </c>
      <c r="C988" s="19">
        <v>615</v>
      </c>
      <c r="D988" s="19">
        <v>6</v>
      </c>
      <c r="E988" s="19">
        <v>1863</v>
      </c>
      <c r="F988" s="19">
        <v>6</v>
      </c>
      <c r="G988" s="19">
        <v>5</v>
      </c>
      <c r="H988" s="19">
        <v>8</v>
      </c>
      <c r="I988" s="19">
        <v>658</v>
      </c>
    </row>
    <row r="989" spans="1:9">
      <c r="B989" s="18">
        <v>21167911</v>
      </c>
      <c r="C989" s="19">
        <v>615</v>
      </c>
      <c r="D989" s="19">
        <v>6</v>
      </c>
      <c r="E989" s="19">
        <v>1338</v>
      </c>
      <c r="F989" s="19">
        <v>6</v>
      </c>
      <c r="G989" s="19">
        <v>5</v>
      </c>
      <c r="H989" s="19">
        <v>9</v>
      </c>
      <c r="I989" s="19">
        <v>659</v>
      </c>
    </row>
    <row r="990" spans="1:9">
      <c r="B990" s="18">
        <v>7735691</v>
      </c>
      <c r="C990" s="19">
        <v>612</v>
      </c>
      <c r="D990" s="19">
        <v>5</v>
      </c>
      <c r="E990" s="19">
        <v>90705</v>
      </c>
      <c r="F990" s="19">
        <v>6</v>
      </c>
      <c r="G990" s="19">
        <v>6</v>
      </c>
      <c r="H990" s="19">
        <v>1</v>
      </c>
      <c r="I990" s="19">
        <v>661</v>
      </c>
    </row>
    <row r="991" spans="1:9">
      <c r="B991" s="18">
        <v>11066341</v>
      </c>
      <c r="C991" s="19">
        <v>613</v>
      </c>
      <c r="D991" s="19">
        <v>5</v>
      </c>
      <c r="E991" s="19">
        <v>202462</v>
      </c>
      <c r="F991" s="19">
        <v>6</v>
      </c>
      <c r="G991" s="19">
        <v>6</v>
      </c>
      <c r="H991" s="19">
        <v>1</v>
      </c>
      <c r="I991" s="19">
        <v>661</v>
      </c>
    </row>
    <row r="992" spans="1:9">
      <c r="B992" s="18">
        <v>11589207</v>
      </c>
      <c r="C992" s="19">
        <v>611</v>
      </c>
      <c r="D992" s="19">
        <v>5</v>
      </c>
      <c r="E992" s="19">
        <v>51459</v>
      </c>
      <c r="F992" s="19">
        <v>6</v>
      </c>
      <c r="G992" s="19">
        <v>6</v>
      </c>
      <c r="H992" s="19">
        <v>1</v>
      </c>
      <c r="I992" s="19">
        <v>661</v>
      </c>
    </row>
    <row r="993" spans="1:9">
      <c r="B993" s="18">
        <v>12324366</v>
      </c>
      <c r="C993" s="19">
        <v>612</v>
      </c>
      <c r="D993" s="19">
        <v>5</v>
      </c>
      <c r="E993" s="19">
        <v>75805</v>
      </c>
      <c r="F993" s="19">
        <v>6</v>
      </c>
      <c r="G993" s="19">
        <v>6</v>
      </c>
      <c r="H993" s="19">
        <v>1</v>
      </c>
      <c r="I993" s="19">
        <v>661</v>
      </c>
    </row>
    <row r="994" spans="1:9">
      <c r="B994" s="18">
        <v>295498</v>
      </c>
      <c r="C994" s="19">
        <v>603</v>
      </c>
      <c r="D994" s="19">
        <v>5</v>
      </c>
      <c r="E994" s="19">
        <v>21200</v>
      </c>
      <c r="F994" s="19">
        <v>6</v>
      </c>
      <c r="G994" s="19">
        <v>6</v>
      </c>
      <c r="H994" s="19">
        <v>2</v>
      </c>
      <c r="I994" s="19">
        <v>662</v>
      </c>
    </row>
    <row r="995" spans="1:9">
      <c r="B995" s="18">
        <v>14573076</v>
      </c>
      <c r="C995" s="19">
        <v>603</v>
      </c>
      <c r="D995" s="19">
        <v>5</v>
      </c>
      <c r="E995" s="19">
        <v>23665</v>
      </c>
      <c r="F995" s="19">
        <v>6</v>
      </c>
      <c r="G995" s="19">
        <v>6</v>
      </c>
      <c r="H995" s="19">
        <v>2</v>
      </c>
      <c r="I995" s="19">
        <v>662</v>
      </c>
    </row>
    <row r="996" spans="1:9">
      <c r="B996" s="18">
        <v>11561750</v>
      </c>
      <c r="C996" s="19">
        <v>618</v>
      </c>
      <c r="D996" s="19">
        <v>5</v>
      </c>
      <c r="E996" s="19">
        <v>9836</v>
      </c>
      <c r="F996" s="19">
        <v>6</v>
      </c>
      <c r="G996" s="19">
        <v>6</v>
      </c>
      <c r="H996" s="19">
        <v>3</v>
      </c>
      <c r="I996" s="19">
        <v>663</v>
      </c>
    </row>
    <row r="997" spans="1:9">
      <c r="B997" s="18">
        <v>15373715</v>
      </c>
      <c r="C997" s="19">
        <v>607</v>
      </c>
      <c r="D997" s="19">
        <v>5</v>
      </c>
      <c r="E997" s="19">
        <v>7497</v>
      </c>
      <c r="F997" s="19">
        <v>6</v>
      </c>
      <c r="G997" s="19">
        <v>6</v>
      </c>
      <c r="H997" s="19">
        <v>3</v>
      </c>
      <c r="I997" s="19">
        <v>663</v>
      </c>
    </row>
    <row r="998" spans="1:9">
      <c r="B998" s="18">
        <v>21091016</v>
      </c>
      <c r="C998" s="19">
        <v>607</v>
      </c>
      <c r="D998" s="19">
        <v>5</v>
      </c>
      <c r="E998" s="19">
        <v>7271</v>
      </c>
      <c r="F998" s="19">
        <v>6</v>
      </c>
      <c r="G998" s="19">
        <v>6</v>
      </c>
      <c r="H998" s="19">
        <v>3</v>
      </c>
      <c r="I998" s="19">
        <v>663</v>
      </c>
    </row>
    <row r="999" spans="1:9">
      <c r="B999" s="18">
        <v>21164351</v>
      </c>
      <c r="C999" s="19">
        <v>608</v>
      </c>
      <c r="D999" s="19">
        <v>5</v>
      </c>
      <c r="E999" s="19">
        <v>6490</v>
      </c>
      <c r="F999" s="19">
        <v>6</v>
      </c>
      <c r="G999" s="19">
        <v>6</v>
      </c>
      <c r="H999" s="19">
        <v>3</v>
      </c>
      <c r="I999" s="19">
        <v>663</v>
      </c>
    </row>
    <row r="1000" spans="1:9">
      <c r="B1000" s="18">
        <v>9000929</v>
      </c>
      <c r="C1000" s="19">
        <v>604</v>
      </c>
      <c r="D1000" s="19">
        <v>5</v>
      </c>
      <c r="E1000" s="19">
        <v>6091</v>
      </c>
      <c r="F1000" s="19">
        <v>6</v>
      </c>
      <c r="G1000" s="19">
        <v>6</v>
      </c>
      <c r="H1000" s="19">
        <v>4</v>
      </c>
      <c r="I1000" s="19">
        <v>664</v>
      </c>
    </row>
    <row r="1001" spans="1:9">
      <c r="B1001" s="18">
        <v>16465774</v>
      </c>
      <c r="C1001" s="19">
        <v>611</v>
      </c>
      <c r="D1001" s="19">
        <v>5</v>
      </c>
      <c r="E1001" s="19">
        <v>5297</v>
      </c>
      <c r="F1001" s="19">
        <v>6</v>
      </c>
      <c r="G1001" s="19">
        <v>6</v>
      </c>
      <c r="H1001" s="19">
        <v>4</v>
      </c>
      <c r="I1001" s="19">
        <v>664</v>
      </c>
    </row>
    <row r="1002" spans="1:9">
      <c r="B1002" s="18">
        <v>17736054</v>
      </c>
      <c r="C1002" s="19">
        <v>605</v>
      </c>
      <c r="D1002" s="19">
        <v>5</v>
      </c>
      <c r="E1002" s="19">
        <v>5459</v>
      </c>
      <c r="F1002" s="19">
        <v>6</v>
      </c>
      <c r="G1002" s="19">
        <v>6</v>
      </c>
      <c r="H1002" s="19">
        <v>4</v>
      </c>
      <c r="I1002" s="19">
        <v>664</v>
      </c>
    </row>
    <row r="1003" spans="1:9">
      <c r="B1003" s="18">
        <v>366929</v>
      </c>
      <c r="C1003" s="19">
        <v>613</v>
      </c>
      <c r="D1003" s="19">
        <v>5</v>
      </c>
      <c r="E1003" s="19">
        <v>4156</v>
      </c>
      <c r="F1003" s="19">
        <v>6</v>
      </c>
      <c r="G1003" s="19">
        <v>6</v>
      </c>
      <c r="H1003" s="19">
        <v>5</v>
      </c>
      <c r="I1003" s="19">
        <v>665</v>
      </c>
    </row>
    <row r="1004" spans="1:9">
      <c r="B1004" s="18">
        <v>4760382</v>
      </c>
      <c r="C1004" s="19">
        <v>605</v>
      </c>
      <c r="D1004" s="19">
        <v>5</v>
      </c>
      <c r="E1004" s="19">
        <v>4118</v>
      </c>
      <c r="F1004" s="19">
        <v>6</v>
      </c>
      <c r="G1004" s="19">
        <v>6</v>
      </c>
      <c r="H1004" s="19">
        <v>5</v>
      </c>
      <c r="I1004" s="19">
        <v>665</v>
      </c>
    </row>
    <row r="1005" spans="1:9">
      <c r="B1005" s="18">
        <v>4846543</v>
      </c>
      <c r="C1005" s="19">
        <v>608</v>
      </c>
      <c r="D1005" s="19">
        <v>5</v>
      </c>
      <c r="E1005" s="19">
        <v>3755</v>
      </c>
      <c r="F1005" s="19">
        <v>6</v>
      </c>
      <c r="G1005" s="19">
        <v>6</v>
      </c>
      <c r="H1005" s="19">
        <v>5</v>
      </c>
      <c r="I1005" s="19">
        <v>665</v>
      </c>
    </row>
    <row r="1006" spans="1:9">
      <c r="B1006" s="18">
        <v>8312639</v>
      </c>
      <c r="C1006" s="19">
        <v>610</v>
      </c>
      <c r="D1006" s="19">
        <v>5</v>
      </c>
      <c r="E1006" s="19">
        <v>4154</v>
      </c>
      <c r="F1006" s="19">
        <v>6</v>
      </c>
      <c r="G1006" s="19">
        <v>6</v>
      </c>
      <c r="H1006" s="19">
        <v>5</v>
      </c>
      <c r="I1006" s="19">
        <v>665</v>
      </c>
    </row>
    <row r="1007" spans="1:9" ht="14">
      <c r="A1007" s="15">
        <v>77</v>
      </c>
      <c r="B1007" s="18">
        <v>9970111</v>
      </c>
      <c r="C1007" s="19">
        <v>615</v>
      </c>
      <c r="D1007" s="19">
        <v>5</v>
      </c>
      <c r="E1007" s="19">
        <v>3681</v>
      </c>
      <c r="F1007" s="19">
        <v>6</v>
      </c>
      <c r="G1007" s="19">
        <v>6</v>
      </c>
      <c r="H1007" s="19">
        <v>5</v>
      </c>
      <c r="I1007" s="19">
        <v>665</v>
      </c>
    </row>
    <row r="1008" spans="1:9">
      <c r="B1008" s="18">
        <v>11919365</v>
      </c>
      <c r="C1008" s="19">
        <v>604</v>
      </c>
      <c r="D1008" s="19">
        <v>5</v>
      </c>
      <c r="E1008" s="19">
        <v>3405</v>
      </c>
      <c r="F1008" s="19">
        <v>6</v>
      </c>
      <c r="G1008" s="19">
        <v>6</v>
      </c>
      <c r="H1008" s="19">
        <v>5</v>
      </c>
      <c r="I1008" s="19">
        <v>665</v>
      </c>
    </row>
    <row r="1009" spans="2:9">
      <c r="B1009" s="18">
        <v>21165439</v>
      </c>
      <c r="C1009" s="19">
        <v>608</v>
      </c>
      <c r="D1009" s="19">
        <v>5</v>
      </c>
      <c r="E1009" s="19">
        <v>3598</v>
      </c>
      <c r="F1009" s="19">
        <v>6</v>
      </c>
      <c r="G1009" s="19">
        <v>6</v>
      </c>
      <c r="H1009" s="19">
        <v>5</v>
      </c>
      <c r="I1009" s="19">
        <v>665</v>
      </c>
    </row>
    <row r="1010" spans="2:9">
      <c r="B1010" s="18">
        <v>4803186</v>
      </c>
      <c r="C1010" s="19">
        <v>618</v>
      </c>
      <c r="D1010" s="19">
        <v>5</v>
      </c>
      <c r="E1010" s="19">
        <v>3317</v>
      </c>
      <c r="F1010" s="19">
        <v>6</v>
      </c>
      <c r="G1010" s="19">
        <v>6</v>
      </c>
      <c r="H1010" s="19">
        <v>6</v>
      </c>
      <c r="I1010" s="19">
        <v>666</v>
      </c>
    </row>
    <row r="1011" spans="2:9">
      <c r="B1011" s="18">
        <v>5948012</v>
      </c>
      <c r="C1011" s="19">
        <v>612</v>
      </c>
      <c r="D1011" s="19">
        <v>5</v>
      </c>
      <c r="E1011" s="19">
        <v>2837</v>
      </c>
      <c r="F1011" s="19">
        <v>6</v>
      </c>
      <c r="G1011" s="19">
        <v>6</v>
      </c>
      <c r="H1011" s="19">
        <v>6</v>
      </c>
      <c r="I1011" s="19">
        <v>666</v>
      </c>
    </row>
    <row r="1012" spans="2:9">
      <c r="B1012" s="18">
        <v>20806182</v>
      </c>
      <c r="C1012" s="19">
        <v>605</v>
      </c>
      <c r="D1012" s="19">
        <v>5</v>
      </c>
      <c r="E1012" s="19">
        <v>3186</v>
      </c>
      <c r="F1012" s="19">
        <v>6</v>
      </c>
      <c r="G1012" s="19">
        <v>6</v>
      </c>
      <c r="H1012" s="19">
        <v>6</v>
      </c>
      <c r="I1012" s="19">
        <v>666</v>
      </c>
    </row>
    <row r="1013" spans="2:9">
      <c r="B1013" s="18">
        <v>21163377</v>
      </c>
      <c r="C1013" s="19">
        <v>609</v>
      </c>
      <c r="D1013" s="19">
        <v>5</v>
      </c>
      <c r="E1013" s="19">
        <v>2734</v>
      </c>
      <c r="F1013" s="19">
        <v>6</v>
      </c>
      <c r="G1013" s="19">
        <v>6</v>
      </c>
      <c r="H1013" s="19">
        <v>6</v>
      </c>
      <c r="I1013" s="19">
        <v>666</v>
      </c>
    </row>
    <row r="1014" spans="2:9">
      <c r="B1014" s="18">
        <v>21169600</v>
      </c>
      <c r="C1014" s="19">
        <v>610</v>
      </c>
      <c r="D1014" s="19">
        <v>5</v>
      </c>
      <c r="E1014" s="19">
        <v>2991</v>
      </c>
      <c r="F1014" s="19">
        <v>6</v>
      </c>
      <c r="G1014" s="19">
        <v>6</v>
      </c>
      <c r="H1014" s="19">
        <v>6</v>
      </c>
      <c r="I1014" s="19">
        <v>666</v>
      </c>
    </row>
    <row r="1015" spans="2:9">
      <c r="B1015" s="18">
        <v>122464</v>
      </c>
      <c r="C1015" s="19">
        <v>605</v>
      </c>
      <c r="D1015" s="19">
        <v>5</v>
      </c>
      <c r="E1015" s="19">
        <v>2171</v>
      </c>
      <c r="F1015" s="19">
        <v>6</v>
      </c>
      <c r="G1015" s="19">
        <v>6</v>
      </c>
      <c r="H1015" s="19">
        <v>7</v>
      </c>
      <c r="I1015" s="19">
        <v>667</v>
      </c>
    </row>
    <row r="1016" spans="2:9">
      <c r="B1016" s="18">
        <v>353765</v>
      </c>
      <c r="C1016" s="19">
        <v>611</v>
      </c>
      <c r="D1016" s="19">
        <v>5</v>
      </c>
      <c r="E1016" s="19">
        <v>2067</v>
      </c>
      <c r="F1016" s="19">
        <v>6</v>
      </c>
      <c r="G1016" s="19">
        <v>6</v>
      </c>
      <c r="H1016" s="19">
        <v>7</v>
      </c>
      <c r="I1016" s="19">
        <v>667</v>
      </c>
    </row>
    <row r="1017" spans="2:9">
      <c r="B1017" s="18">
        <v>1193172</v>
      </c>
      <c r="C1017" s="19">
        <v>605</v>
      </c>
      <c r="D1017" s="19">
        <v>5</v>
      </c>
      <c r="E1017" s="19">
        <v>2165</v>
      </c>
      <c r="F1017" s="19">
        <v>6</v>
      </c>
      <c r="G1017" s="19">
        <v>6</v>
      </c>
      <c r="H1017" s="19">
        <v>7</v>
      </c>
      <c r="I1017" s="19">
        <v>667</v>
      </c>
    </row>
    <row r="1018" spans="2:9">
      <c r="B1018" s="18">
        <v>1911343</v>
      </c>
      <c r="C1018" s="19">
        <v>614</v>
      </c>
      <c r="D1018" s="19">
        <v>5</v>
      </c>
      <c r="E1018" s="19">
        <v>2429</v>
      </c>
      <c r="F1018" s="19">
        <v>6</v>
      </c>
      <c r="G1018" s="19">
        <v>6</v>
      </c>
      <c r="H1018" s="19">
        <v>7</v>
      </c>
      <c r="I1018" s="19">
        <v>667</v>
      </c>
    </row>
    <row r="1019" spans="2:9">
      <c r="B1019" s="18">
        <v>12742690</v>
      </c>
      <c r="C1019" s="19">
        <v>615</v>
      </c>
      <c r="D1019" s="19">
        <v>5</v>
      </c>
      <c r="E1019" s="19">
        <v>2583</v>
      </c>
      <c r="F1019" s="19">
        <v>6</v>
      </c>
      <c r="G1019" s="19">
        <v>6</v>
      </c>
      <c r="H1019" s="19">
        <v>7</v>
      </c>
      <c r="I1019" s="19">
        <v>667</v>
      </c>
    </row>
    <row r="1020" spans="2:9">
      <c r="B1020" s="18">
        <v>16739977</v>
      </c>
      <c r="C1020" s="19">
        <v>609</v>
      </c>
      <c r="D1020" s="19">
        <v>5</v>
      </c>
      <c r="E1020" s="19">
        <v>2109</v>
      </c>
      <c r="F1020" s="19">
        <v>6</v>
      </c>
      <c r="G1020" s="19">
        <v>6</v>
      </c>
      <c r="H1020" s="19">
        <v>7</v>
      </c>
      <c r="I1020" s="19">
        <v>667</v>
      </c>
    </row>
    <row r="1021" spans="2:9">
      <c r="B1021" s="18">
        <v>21170220</v>
      </c>
      <c r="C1021" s="19">
        <v>614</v>
      </c>
      <c r="D1021" s="19">
        <v>5</v>
      </c>
      <c r="E1021" s="19">
        <v>2434</v>
      </c>
      <c r="F1021" s="19">
        <v>6</v>
      </c>
      <c r="G1021" s="19">
        <v>6</v>
      </c>
      <c r="H1021" s="19">
        <v>7</v>
      </c>
      <c r="I1021" s="19">
        <v>667</v>
      </c>
    </row>
    <row r="1022" spans="2:9">
      <c r="B1022" s="18">
        <v>21170306</v>
      </c>
      <c r="C1022" s="19">
        <v>617</v>
      </c>
      <c r="D1022" s="19">
        <v>5</v>
      </c>
      <c r="E1022" s="19">
        <v>2277</v>
      </c>
      <c r="F1022" s="19">
        <v>6</v>
      </c>
      <c r="G1022" s="19">
        <v>6</v>
      </c>
      <c r="H1022" s="19">
        <v>7</v>
      </c>
      <c r="I1022" s="19">
        <v>667</v>
      </c>
    </row>
    <row r="1023" spans="2:9">
      <c r="B1023" s="18">
        <v>7172292</v>
      </c>
      <c r="C1023" s="19">
        <v>616</v>
      </c>
      <c r="D1023" s="19">
        <v>5</v>
      </c>
      <c r="E1023" s="19">
        <v>1886</v>
      </c>
      <c r="F1023" s="19">
        <v>6</v>
      </c>
      <c r="G1023" s="19">
        <v>6</v>
      </c>
      <c r="H1023" s="19">
        <v>8</v>
      </c>
      <c r="I1023" s="19">
        <v>668</v>
      </c>
    </row>
    <row r="1024" spans="2:9">
      <c r="B1024" s="18">
        <v>12782545</v>
      </c>
      <c r="C1024" s="19">
        <v>606</v>
      </c>
      <c r="D1024" s="19">
        <v>5</v>
      </c>
      <c r="E1024" s="19">
        <v>1724</v>
      </c>
      <c r="F1024" s="19">
        <v>6</v>
      </c>
      <c r="G1024" s="19">
        <v>6</v>
      </c>
      <c r="H1024" s="19">
        <v>8</v>
      </c>
      <c r="I1024" s="19">
        <v>668</v>
      </c>
    </row>
    <row r="1025" spans="1:9">
      <c r="B1025" s="18">
        <v>16160392</v>
      </c>
      <c r="C1025" s="19">
        <v>614</v>
      </c>
      <c r="D1025" s="19">
        <v>5</v>
      </c>
      <c r="E1025" s="19">
        <v>1671</v>
      </c>
      <c r="F1025" s="19">
        <v>6</v>
      </c>
      <c r="G1025" s="19">
        <v>6</v>
      </c>
      <c r="H1025" s="19">
        <v>8</v>
      </c>
      <c r="I1025" s="19">
        <v>668</v>
      </c>
    </row>
    <row r="1026" spans="1:9" ht="14">
      <c r="A1026" s="15">
        <v>162</v>
      </c>
      <c r="B1026" s="18">
        <v>17407184</v>
      </c>
      <c r="C1026" s="19">
        <v>612</v>
      </c>
      <c r="D1026" s="19">
        <v>5</v>
      </c>
      <c r="E1026" s="19">
        <v>1761</v>
      </c>
      <c r="F1026" s="19">
        <v>6</v>
      </c>
      <c r="G1026" s="19">
        <v>6</v>
      </c>
      <c r="H1026" s="19">
        <v>8</v>
      </c>
      <c r="I1026" s="19">
        <v>668</v>
      </c>
    </row>
    <row r="1027" spans="1:9" ht="14">
      <c r="A1027" s="15">
        <v>46</v>
      </c>
      <c r="B1027" s="18">
        <v>18365487</v>
      </c>
      <c r="C1027" s="19">
        <v>607</v>
      </c>
      <c r="D1027" s="19">
        <v>5</v>
      </c>
      <c r="E1027" s="19">
        <v>1653</v>
      </c>
      <c r="F1027" s="19">
        <v>6</v>
      </c>
      <c r="G1027" s="19">
        <v>6</v>
      </c>
      <c r="H1027" s="19">
        <v>8</v>
      </c>
      <c r="I1027" s="19">
        <v>668</v>
      </c>
    </row>
    <row r="1028" spans="1:9" ht="14">
      <c r="A1028" s="15">
        <v>117</v>
      </c>
      <c r="B1028" s="18">
        <v>19337036</v>
      </c>
      <c r="C1028" s="19">
        <v>610</v>
      </c>
      <c r="D1028" s="19">
        <v>5</v>
      </c>
      <c r="E1028" s="19">
        <v>1769</v>
      </c>
      <c r="F1028" s="19">
        <v>6</v>
      </c>
      <c r="G1028" s="19">
        <v>6</v>
      </c>
      <c r="H1028" s="19">
        <v>8</v>
      </c>
      <c r="I1028" s="19">
        <v>668</v>
      </c>
    </row>
    <row r="1029" spans="1:9">
      <c r="B1029" s="18">
        <v>21119695</v>
      </c>
      <c r="C1029" s="19">
        <v>604</v>
      </c>
      <c r="D1029" s="19">
        <v>5</v>
      </c>
      <c r="E1029" s="19">
        <v>2008</v>
      </c>
      <c r="F1029" s="19">
        <v>6</v>
      </c>
      <c r="G1029" s="19">
        <v>6</v>
      </c>
      <c r="H1029" s="19">
        <v>8</v>
      </c>
      <c r="I1029" s="19">
        <v>668</v>
      </c>
    </row>
    <row r="1030" spans="1:9">
      <c r="B1030" s="18">
        <v>231607</v>
      </c>
      <c r="C1030" s="19">
        <v>603</v>
      </c>
      <c r="D1030" s="19">
        <v>5</v>
      </c>
      <c r="E1030" s="19">
        <v>1234</v>
      </c>
      <c r="F1030" s="19">
        <v>6</v>
      </c>
      <c r="G1030" s="19">
        <v>6</v>
      </c>
      <c r="H1030" s="19">
        <v>9</v>
      </c>
      <c r="I1030" s="19">
        <v>669</v>
      </c>
    </row>
    <row r="1031" spans="1:9">
      <c r="B1031" s="18">
        <v>7290988</v>
      </c>
      <c r="C1031" s="19">
        <v>608</v>
      </c>
      <c r="D1031" s="19">
        <v>5</v>
      </c>
      <c r="E1031" s="19">
        <v>1209</v>
      </c>
      <c r="F1031" s="19">
        <v>6</v>
      </c>
      <c r="G1031" s="19">
        <v>6</v>
      </c>
      <c r="H1031" s="19">
        <v>9</v>
      </c>
      <c r="I1031" s="19">
        <v>669</v>
      </c>
    </row>
    <row r="1032" spans="1:9">
      <c r="B1032" s="18">
        <v>18476004</v>
      </c>
      <c r="C1032" s="19">
        <v>607</v>
      </c>
      <c r="D1032" s="19">
        <v>5</v>
      </c>
      <c r="E1032" s="19">
        <v>1442</v>
      </c>
      <c r="F1032" s="19">
        <v>6</v>
      </c>
      <c r="G1032" s="19">
        <v>6</v>
      </c>
      <c r="H1032" s="19">
        <v>9</v>
      </c>
      <c r="I1032" s="19">
        <v>669</v>
      </c>
    </row>
    <row r="1033" spans="1:9">
      <c r="B1033" s="18">
        <v>6170927</v>
      </c>
      <c r="C1033" s="19">
        <v>603</v>
      </c>
      <c r="D1033" s="19">
        <v>4</v>
      </c>
      <c r="E1033" s="19">
        <v>45252</v>
      </c>
      <c r="F1033" s="19">
        <v>6</v>
      </c>
      <c r="G1033" s="19">
        <v>8</v>
      </c>
      <c r="H1033" s="19">
        <v>1</v>
      </c>
      <c r="I1033" s="19">
        <v>681</v>
      </c>
    </row>
    <row r="1034" spans="1:9">
      <c r="B1034" s="18">
        <v>12604916</v>
      </c>
      <c r="C1034" s="19">
        <v>606</v>
      </c>
      <c r="D1034" s="19">
        <v>4</v>
      </c>
      <c r="E1034" s="19">
        <v>56248</v>
      </c>
      <c r="F1034" s="19">
        <v>6</v>
      </c>
      <c r="G1034" s="19">
        <v>8</v>
      </c>
      <c r="H1034" s="19">
        <v>1</v>
      </c>
      <c r="I1034" s="19">
        <v>681</v>
      </c>
    </row>
    <row r="1035" spans="1:9" ht="14">
      <c r="A1035" s="15">
        <v>72</v>
      </c>
      <c r="B1035" s="18">
        <v>21167205</v>
      </c>
      <c r="C1035" s="19">
        <v>615</v>
      </c>
      <c r="D1035" s="19">
        <v>4</v>
      </c>
      <c r="E1035" s="19">
        <v>69876</v>
      </c>
      <c r="F1035" s="19">
        <v>6</v>
      </c>
      <c r="G1035" s="19">
        <v>8</v>
      </c>
      <c r="H1035" s="19">
        <v>1</v>
      </c>
      <c r="I1035" s="19">
        <v>681</v>
      </c>
    </row>
    <row r="1036" spans="1:9">
      <c r="B1036" s="18">
        <v>18127101</v>
      </c>
      <c r="C1036" s="19">
        <v>605</v>
      </c>
      <c r="D1036" s="19">
        <v>4</v>
      </c>
      <c r="E1036" s="19">
        <v>35421</v>
      </c>
      <c r="F1036" s="19">
        <v>6</v>
      </c>
      <c r="G1036" s="19">
        <v>8</v>
      </c>
      <c r="H1036" s="19">
        <v>2</v>
      </c>
      <c r="I1036" s="19">
        <v>682</v>
      </c>
    </row>
    <row r="1037" spans="1:9">
      <c r="B1037" s="18">
        <v>21173589</v>
      </c>
      <c r="C1037" s="19">
        <v>615</v>
      </c>
      <c r="D1037" s="19">
        <v>4</v>
      </c>
      <c r="E1037" s="19">
        <v>9298</v>
      </c>
      <c r="F1037" s="19">
        <v>6</v>
      </c>
      <c r="G1037" s="19">
        <v>8</v>
      </c>
      <c r="H1037" s="19">
        <v>3</v>
      </c>
      <c r="I1037" s="19">
        <v>683</v>
      </c>
    </row>
    <row r="1038" spans="1:9">
      <c r="B1038" s="18">
        <v>11075865</v>
      </c>
      <c r="C1038" s="19">
        <v>612</v>
      </c>
      <c r="D1038" s="19">
        <v>4</v>
      </c>
      <c r="E1038" s="19">
        <v>4375</v>
      </c>
      <c r="F1038" s="19">
        <v>6</v>
      </c>
      <c r="G1038" s="19">
        <v>8</v>
      </c>
      <c r="H1038" s="19">
        <v>4</v>
      </c>
      <c r="I1038" s="19">
        <v>684</v>
      </c>
    </row>
    <row r="1039" spans="1:9">
      <c r="B1039" s="18">
        <v>19461764</v>
      </c>
      <c r="C1039" s="19">
        <v>611</v>
      </c>
      <c r="D1039" s="19">
        <v>4</v>
      </c>
      <c r="E1039" s="19">
        <v>4742</v>
      </c>
      <c r="F1039" s="19">
        <v>6</v>
      </c>
      <c r="G1039" s="19">
        <v>8</v>
      </c>
      <c r="H1039" s="19">
        <v>4</v>
      </c>
      <c r="I1039" s="19">
        <v>684</v>
      </c>
    </row>
    <row r="1040" spans="1:9">
      <c r="B1040" s="18">
        <v>21166766</v>
      </c>
      <c r="C1040" s="19">
        <v>615</v>
      </c>
      <c r="D1040" s="19">
        <v>4</v>
      </c>
      <c r="E1040" s="19">
        <v>5502</v>
      </c>
      <c r="F1040" s="19">
        <v>6</v>
      </c>
      <c r="G1040" s="19">
        <v>8</v>
      </c>
      <c r="H1040" s="19">
        <v>4</v>
      </c>
      <c r="I1040" s="19">
        <v>684</v>
      </c>
    </row>
    <row r="1041" spans="1:9">
      <c r="B1041" s="18">
        <v>21172759</v>
      </c>
      <c r="C1041" s="19">
        <v>614</v>
      </c>
      <c r="D1041" s="19">
        <v>4</v>
      </c>
      <c r="E1041" s="19">
        <v>4385</v>
      </c>
      <c r="F1041" s="19">
        <v>6</v>
      </c>
      <c r="G1041" s="19">
        <v>8</v>
      </c>
      <c r="H1041" s="19">
        <v>4</v>
      </c>
      <c r="I1041" s="19">
        <v>684</v>
      </c>
    </row>
    <row r="1042" spans="1:9">
      <c r="B1042" s="18">
        <v>13220052</v>
      </c>
      <c r="C1042" s="19">
        <v>606</v>
      </c>
      <c r="D1042" s="19">
        <v>4</v>
      </c>
      <c r="E1042" s="19">
        <v>3797</v>
      </c>
      <c r="F1042" s="19">
        <v>6</v>
      </c>
      <c r="G1042" s="19">
        <v>8</v>
      </c>
      <c r="H1042" s="19">
        <v>5</v>
      </c>
      <c r="I1042" s="19">
        <v>685</v>
      </c>
    </row>
    <row r="1043" spans="1:9">
      <c r="B1043" s="18">
        <v>20034821</v>
      </c>
      <c r="C1043" s="19">
        <v>607</v>
      </c>
      <c r="D1043" s="19">
        <v>4</v>
      </c>
      <c r="E1043" s="19">
        <v>3775</v>
      </c>
      <c r="F1043" s="19">
        <v>6</v>
      </c>
      <c r="G1043" s="19">
        <v>8</v>
      </c>
      <c r="H1043" s="19">
        <v>5</v>
      </c>
      <c r="I1043" s="19">
        <v>685</v>
      </c>
    </row>
    <row r="1044" spans="1:9">
      <c r="B1044" s="18">
        <v>21169657</v>
      </c>
      <c r="C1044" s="19">
        <v>609</v>
      </c>
      <c r="D1044" s="19">
        <v>4</v>
      </c>
      <c r="E1044" s="19">
        <v>3687</v>
      </c>
      <c r="F1044" s="19">
        <v>6</v>
      </c>
      <c r="G1044" s="19">
        <v>8</v>
      </c>
      <c r="H1044" s="19">
        <v>5</v>
      </c>
      <c r="I1044" s="19">
        <v>685</v>
      </c>
    </row>
    <row r="1045" spans="1:9">
      <c r="B1045" s="18">
        <v>11655775</v>
      </c>
      <c r="C1045" s="19">
        <v>616</v>
      </c>
      <c r="D1045" s="19">
        <v>4</v>
      </c>
      <c r="E1045" s="19">
        <v>3132</v>
      </c>
      <c r="F1045" s="19">
        <v>6</v>
      </c>
      <c r="G1045" s="19">
        <v>8</v>
      </c>
      <c r="H1045" s="19">
        <v>6</v>
      </c>
      <c r="I1045" s="19">
        <v>686</v>
      </c>
    </row>
    <row r="1046" spans="1:9">
      <c r="B1046" s="18">
        <v>21167586</v>
      </c>
      <c r="C1046" s="19">
        <v>609</v>
      </c>
      <c r="D1046" s="19">
        <v>4</v>
      </c>
      <c r="E1046" s="19">
        <v>3271</v>
      </c>
      <c r="F1046" s="19">
        <v>6</v>
      </c>
      <c r="G1046" s="19">
        <v>8</v>
      </c>
      <c r="H1046" s="19">
        <v>6</v>
      </c>
      <c r="I1046" s="19">
        <v>686</v>
      </c>
    </row>
    <row r="1047" spans="1:9">
      <c r="B1047" s="18">
        <v>263477</v>
      </c>
      <c r="C1047" s="19">
        <v>608</v>
      </c>
      <c r="D1047" s="19">
        <v>4</v>
      </c>
      <c r="E1047" s="19">
        <v>2193</v>
      </c>
      <c r="F1047" s="19">
        <v>6</v>
      </c>
      <c r="G1047" s="19">
        <v>8</v>
      </c>
      <c r="H1047" s="19">
        <v>7</v>
      </c>
      <c r="I1047" s="19">
        <v>687</v>
      </c>
    </row>
    <row r="1048" spans="1:9" ht="14">
      <c r="A1048" s="15">
        <v>29</v>
      </c>
      <c r="B1048" s="18">
        <v>14120433</v>
      </c>
      <c r="C1048" s="19">
        <v>616</v>
      </c>
      <c r="D1048" s="19">
        <v>4</v>
      </c>
      <c r="E1048" s="19">
        <v>2598</v>
      </c>
      <c r="F1048" s="19">
        <v>6</v>
      </c>
      <c r="G1048" s="19">
        <v>8</v>
      </c>
      <c r="H1048" s="19">
        <v>7</v>
      </c>
      <c r="I1048" s="19">
        <v>687</v>
      </c>
    </row>
    <row r="1049" spans="1:9">
      <c r="B1049" s="18">
        <v>21163807</v>
      </c>
      <c r="C1049" s="19">
        <v>613</v>
      </c>
      <c r="D1049" s="19">
        <v>4</v>
      </c>
      <c r="E1049" s="19">
        <v>2404</v>
      </c>
      <c r="F1049" s="19">
        <v>6</v>
      </c>
      <c r="G1049" s="19">
        <v>8</v>
      </c>
      <c r="H1049" s="19">
        <v>7</v>
      </c>
      <c r="I1049" s="19">
        <v>687</v>
      </c>
    </row>
    <row r="1050" spans="1:9">
      <c r="B1050" s="18">
        <v>6139680</v>
      </c>
      <c r="C1050" s="19">
        <v>607</v>
      </c>
      <c r="D1050" s="19">
        <v>4</v>
      </c>
      <c r="E1050" s="19">
        <v>2035</v>
      </c>
      <c r="F1050" s="19">
        <v>6</v>
      </c>
      <c r="G1050" s="19">
        <v>8</v>
      </c>
      <c r="H1050" s="19">
        <v>8</v>
      </c>
      <c r="I1050" s="19">
        <v>688</v>
      </c>
    </row>
    <row r="1051" spans="1:9">
      <c r="B1051" s="18">
        <v>10503791</v>
      </c>
      <c r="C1051" s="19">
        <v>615</v>
      </c>
      <c r="D1051" s="19">
        <v>4</v>
      </c>
      <c r="E1051" s="19">
        <v>1656</v>
      </c>
      <c r="F1051" s="19">
        <v>6</v>
      </c>
      <c r="G1051" s="19">
        <v>8</v>
      </c>
      <c r="H1051" s="19">
        <v>8</v>
      </c>
      <c r="I1051" s="19">
        <v>688</v>
      </c>
    </row>
    <row r="1052" spans="1:9">
      <c r="B1052" s="18">
        <v>11178967</v>
      </c>
      <c r="C1052" s="19">
        <v>606</v>
      </c>
      <c r="D1052" s="19">
        <v>4</v>
      </c>
      <c r="E1052" s="19">
        <v>1645</v>
      </c>
      <c r="F1052" s="19">
        <v>6</v>
      </c>
      <c r="G1052" s="19">
        <v>8</v>
      </c>
      <c r="H1052" s="19">
        <v>8</v>
      </c>
      <c r="I1052" s="19">
        <v>688</v>
      </c>
    </row>
    <row r="1053" spans="1:9">
      <c r="B1053" s="18">
        <v>11333576</v>
      </c>
      <c r="C1053" s="19">
        <v>612</v>
      </c>
      <c r="D1053" s="19">
        <v>4</v>
      </c>
      <c r="E1053" s="19">
        <v>1525</v>
      </c>
      <c r="F1053" s="19">
        <v>6</v>
      </c>
      <c r="G1053" s="19">
        <v>8</v>
      </c>
      <c r="H1053" s="19">
        <v>8</v>
      </c>
      <c r="I1053" s="19">
        <v>688</v>
      </c>
    </row>
    <row r="1054" spans="1:9">
      <c r="B1054" s="18">
        <v>17732007</v>
      </c>
      <c r="C1054" s="19">
        <v>616</v>
      </c>
      <c r="D1054" s="19">
        <v>4</v>
      </c>
      <c r="E1054" s="19">
        <v>1649</v>
      </c>
      <c r="F1054" s="19">
        <v>6</v>
      </c>
      <c r="G1054" s="19">
        <v>8</v>
      </c>
      <c r="H1054" s="19">
        <v>8</v>
      </c>
      <c r="I1054" s="19">
        <v>688</v>
      </c>
    </row>
    <row r="1055" spans="1:9">
      <c r="B1055" s="18">
        <v>19666345</v>
      </c>
      <c r="C1055" s="19">
        <v>614</v>
      </c>
      <c r="D1055" s="19">
        <v>4</v>
      </c>
      <c r="E1055" s="19">
        <v>2032</v>
      </c>
      <c r="F1055" s="19">
        <v>6</v>
      </c>
      <c r="G1055" s="19">
        <v>8</v>
      </c>
      <c r="H1055" s="19">
        <v>8</v>
      </c>
      <c r="I1055" s="19">
        <v>688</v>
      </c>
    </row>
    <row r="1056" spans="1:9">
      <c r="B1056" s="18">
        <v>21172625</v>
      </c>
      <c r="C1056" s="19">
        <v>607</v>
      </c>
      <c r="D1056" s="19">
        <v>4</v>
      </c>
      <c r="E1056" s="19">
        <v>1621</v>
      </c>
      <c r="F1056" s="19">
        <v>6</v>
      </c>
      <c r="G1056" s="19">
        <v>8</v>
      </c>
      <c r="H1056" s="19">
        <v>8</v>
      </c>
      <c r="I1056" s="19">
        <v>688</v>
      </c>
    </row>
    <row r="1057" spans="2:9">
      <c r="B1057" s="18">
        <v>7189070</v>
      </c>
      <c r="C1057" s="19">
        <v>604</v>
      </c>
      <c r="D1057" s="19">
        <v>4</v>
      </c>
      <c r="E1057" s="19">
        <v>1053</v>
      </c>
      <c r="F1057" s="19">
        <v>6</v>
      </c>
      <c r="G1057" s="19">
        <v>8</v>
      </c>
      <c r="H1057" s="19">
        <v>9</v>
      </c>
      <c r="I1057" s="19">
        <v>689</v>
      </c>
    </row>
    <row r="1058" spans="2:9">
      <c r="B1058" s="18">
        <v>20964189</v>
      </c>
      <c r="C1058" s="19">
        <v>614</v>
      </c>
      <c r="D1058" s="19">
        <v>4</v>
      </c>
      <c r="E1058" s="19">
        <v>1467</v>
      </c>
      <c r="F1058" s="19">
        <v>6</v>
      </c>
      <c r="G1058" s="19">
        <v>8</v>
      </c>
      <c r="H1058" s="19">
        <v>9</v>
      </c>
      <c r="I1058" s="19">
        <v>689</v>
      </c>
    </row>
    <row r="1059" spans="2:9">
      <c r="B1059" s="18">
        <v>21164275</v>
      </c>
      <c r="C1059" s="19">
        <v>610</v>
      </c>
      <c r="D1059" s="19">
        <v>4</v>
      </c>
      <c r="E1059" s="19">
        <v>1042</v>
      </c>
      <c r="F1059" s="19">
        <v>6</v>
      </c>
      <c r="G1059" s="19">
        <v>8</v>
      </c>
      <c r="H1059" s="19">
        <v>9</v>
      </c>
      <c r="I1059" s="19">
        <v>689</v>
      </c>
    </row>
    <row r="1060" spans="2:9">
      <c r="B1060" s="18">
        <v>21165391</v>
      </c>
      <c r="C1060" s="19">
        <v>606</v>
      </c>
      <c r="D1060" s="19">
        <v>4</v>
      </c>
      <c r="E1060" s="19">
        <v>1174</v>
      </c>
      <c r="F1060" s="19">
        <v>6</v>
      </c>
      <c r="G1060" s="19">
        <v>8</v>
      </c>
      <c r="H1060" s="19">
        <v>9</v>
      </c>
      <c r="I1060" s="19">
        <v>689</v>
      </c>
    </row>
    <row r="1061" spans="2:9">
      <c r="B1061" s="18">
        <v>15187191</v>
      </c>
      <c r="C1061" s="19">
        <v>618</v>
      </c>
      <c r="D1061" s="19">
        <v>3</v>
      </c>
      <c r="E1061" s="19">
        <v>66443</v>
      </c>
      <c r="F1061" s="19">
        <v>6</v>
      </c>
      <c r="G1061" s="19">
        <v>9</v>
      </c>
      <c r="H1061" s="19">
        <v>1</v>
      </c>
      <c r="I1061" s="19">
        <v>691</v>
      </c>
    </row>
    <row r="1062" spans="2:9">
      <c r="B1062" s="18">
        <v>21162423</v>
      </c>
      <c r="C1062" s="19">
        <v>608</v>
      </c>
      <c r="D1062" s="19">
        <v>3</v>
      </c>
      <c r="E1062" s="19">
        <v>34299</v>
      </c>
      <c r="F1062" s="19">
        <v>6</v>
      </c>
      <c r="G1062" s="19">
        <v>9</v>
      </c>
      <c r="H1062" s="19">
        <v>2</v>
      </c>
      <c r="I1062" s="19">
        <v>692</v>
      </c>
    </row>
    <row r="1063" spans="2:9">
      <c r="B1063" s="18">
        <v>5110754</v>
      </c>
      <c r="C1063" s="19">
        <v>614</v>
      </c>
      <c r="D1063" s="19">
        <v>3</v>
      </c>
      <c r="E1063" s="19">
        <v>2754</v>
      </c>
      <c r="F1063" s="19">
        <v>6</v>
      </c>
      <c r="G1063" s="19">
        <v>9</v>
      </c>
      <c r="H1063" s="19">
        <v>6</v>
      </c>
      <c r="I1063" s="19">
        <v>696</v>
      </c>
    </row>
    <row r="1064" spans="2:9">
      <c r="B1064" s="18">
        <v>10057971</v>
      </c>
      <c r="C1064" s="19">
        <v>606</v>
      </c>
      <c r="D1064" s="19">
        <v>3</v>
      </c>
      <c r="E1064" s="19">
        <v>3259</v>
      </c>
      <c r="F1064" s="19">
        <v>6</v>
      </c>
      <c r="G1064" s="19">
        <v>9</v>
      </c>
      <c r="H1064" s="19">
        <v>6</v>
      </c>
      <c r="I1064" s="19">
        <v>696</v>
      </c>
    </row>
    <row r="1065" spans="2:9">
      <c r="B1065" s="18">
        <v>10690267</v>
      </c>
      <c r="C1065" s="19">
        <v>616</v>
      </c>
      <c r="D1065" s="19">
        <v>3</v>
      </c>
      <c r="E1065" s="19">
        <v>2724</v>
      </c>
      <c r="F1065" s="19">
        <v>6</v>
      </c>
      <c r="G1065" s="19">
        <v>9</v>
      </c>
      <c r="H1065" s="19">
        <v>6</v>
      </c>
      <c r="I1065" s="19">
        <v>696</v>
      </c>
    </row>
    <row r="1066" spans="2:9">
      <c r="B1066" s="18">
        <v>20973437</v>
      </c>
      <c r="C1066" s="19">
        <v>612</v>
      </c>
      <c r="D1066" s="19">
        <v>3</v>
      </c>
      <c r="E1066" s="19">
        <v>2969</v>
      </c>
      <c r="F1066" s="19">
        <v>6</v>
      </c>
      <c r="G1066" s="19">
        <v>9</v>
      </c>
      <c r="H1066" s="19">
        <v>6</v>
      </c>
      <c r="I1066" s="19">
        <v>696</v>
      </c>
    </row>
    <row r="1067" spans="2:9">
      <c r="B1067" s="18">
        <v>21166136</v>
      </c>
      <c r="C1067" s="19">
        <v>610</v>
      </c>
      <c r="D1067" s="19">
        <v>3</v>
      </c>
      <c r="E1067" s="19">
        <v>2633</v>
      </c>
      <c r="F1067" s="19">
        <v>6</v>
      </c>
      <c r="G1067" s="19">
        <v>9</v>
      </c>
      <c r="H1067" s="19">
        <v>6</v>
      </c>
      <c r="I1067" s="19">
        <v>696</v>
      </c>
    </row>
    <row r="1068" spans="2:9">
      <c r="B1068" s="18">
        <v>185691</v>
      </c>
      <c r="C1068" s="19">
        <v>609</v>
      </c>
      <c r="D1068" s="19">
        <v>3</v>
      </c>
      <c r="E1068" s="19">
        <v>2574</v>
      </c>
      <c r="F1068" s="19">
        <v>6</v>
      </c>
      <c r="G1068" s="19">
        <v>9</v>
      </c>
      <c r="H1068" s="19">
        <v>7</v>
      </c>
      <c r="I1068" s="19">
        <v>697</v>
      </c>
    </row>
    <row r="1069" spans="2:9">
      <c r="B1069" s="18">
        <v>21166384</v>
      </c>
      <c r="C1069" s="19">
        <v>613</v>
      </c>
      <c r="D1069" s="19">
        <v>3</v>
      </c>
      <c r="E1069" s="19">
        <v>2205</v>
      </c>
      <c r="F1069" s="19">
        <v>6</v>
      </c>
      <c r="G1069" s="19">
        <v>9</v>
      </c>
      <c r="H1069" s="19">
        <v>7</v>
      </c>
      <c r="I1069" s="19">
        <v>697</v>
      </c>
    </row>
    <row r="1070" spans="2:9">
      <c r="B1070" s="18">
        <v>21167644</v>
      </c>
      <c r="C1070" s="19">
        <v>608</v>
      </c>
      <c r="D1070" s="19">
        <v>3</v>
      </c>
      <c r="E1070" s="19">
        <v>2276</v>
      </c>
      <c r="F1070" s="19">
        <v>6</v>
      </c>
      <c r="G1070" s="19">
        <v>9</v>
      </c>
      <c r="H1070" s="19">
        <v>7</v>
      </c>
      <c r="I1070" s="19">
        <v>697</v>
      </c>
    </row>
    <row r="1071" spans="2:9">
      <c r="B1071" s="18">
        <v>10067544</v>
      </c>
      <c r="C1071" s="19">
        <v>608</v>
      </c>
      <c r="D1071" s="19">
        <v>3</v>
      </c>
      <c r="E1071" s="19">
        <v>1824</v>
      </c>
      <c r="F1071" s="19">
        <v>6</v>
      </c>
      <c r="G1071" s="19">
        <v>9</v>
      </c>
      <c r="H1071" s="19">
        <v>8</v>
      </c>
      <c r="I1071" s="19">
        <v>698</v>
      </c>
    </row>
    <row r="1072" spans="2:9">
      <c r="B1072" s="18">
        <v>21085567</v>
      </c>
      <c r="C1072" s="19">
        <v>608</v>
      </c>
      <c r="D1072" s="19">
        <v>3</v>
      </c>
      <c r="E1072" s="19">
        <v>1859</v>
      </c>
      <c r="F1072" s="19">
        <v>6</v>
      </c>
      <c r="G1072" s="19">
        <v>9</v>
      </c>
      <c r="H1072" s="19">
        <v>8</v>
      </c>
      <c r="I1072" s="19">
        <v>698</v>
      </c>
    </row>
    <row r="1073" spans="1:11">
      <c r="B1073" s="18">
        <v>5645559</v>
      </c>
      <c r="C1073" s="19">
        <v>618</v>
      </c>
      <c r="D1073" s="19">
        <v>3</v>
      </c>
      <c r="E1073" s="19">
        <v>1384</v>
      </c>
      <c r="F1073" s="19">
        <v>6</v>
      </c>
      <c r="G1073" s="19">
        <v>9</v>
      </c>
      <c r="H1073" s="19">
        <v>9</v>
      </c>
      <c r="I1073" s="19">
        <v>699</v>
      </c>
    </row>
    <row r="1074" spans="1:11">
      <c r="B1074" s="18">
        <v>17088688</v>
      </c>
      <c r="C1074" s="19">
        <v>612</v>
      </c>
      <c r="D1074" s="19">
        <v>3</v>
      </c>
      <c r="E1074" s="19">
        <v>1164</v>
      </c>
      <c r="F1074" s="19">
        <v>6</v>
      </c>
      <c r="G1074" s="19">
        <v>9</v>
      </c>
      <c r="H1074" s="19">
        <v>9</v>
      </c>
      <c r="I1074" s="19">
        <v>699</v>
      </c>
    </row>
    <row r="1075" spans="1:11">
      <c r="B1075" s="18">
        <v>21165639</v>
      </c>
      <c r="C1075" s="19">
        <v>610</v>
      </c>
      <c r="D1075" s="19">
        <v>3</v>
      </c>
      <c r="E1075" s="19">
        <v>1200</v>
      </c>
      <c r="F1075" s="19">
        <v>6</v>
      </c>
      <c r="G1075" s="19">
        <v>9</v>
      </c>
      <c r="H1075" s="19">
        <v>9</v>
      </c>
      <c r="I1075" s="19">
        <v>699</v>
      </c>
    </row>
    <row r="1076" spans="1:11">
      <c r="B1076" s="18">
        <v>21169314</v>
      </c>
      <c r="C1076" s="19">
        <v>611</v>
      </c>
      <c r="D1076" s="19">
        <v>3</v>
      </c>
      <c r="E1076" s="19">
        <v>1432</v>
      </c>
      <c r="F1076" s="19">
        <v>6</v>
      </c>
      <c r="G1076" s="19">
        <v>9</v>
      </c>
      <c r="H1076" s="19">
        <v>9</v>
      </c>
      <c r="I1076" s="19">
        <v>699</v>
      </c>
    </row>
    <row r="1077" spans="1:11">
      <c r="B1077" s="18">
        <v>14627123</v>
      </c>
      <c r="C1077" s="19">
        <v>623</v>
      </c>
      <c r="D1077" s="19">
        <v>9</v>
      </c>
      <c r="E1077" s="19">
        <v>60653</v>
      </c>
      <c r="F1077" s="19">
        <v>7</v>
      </c>
      <c r="G1077" s="19">
        <v>1</v>
      </c>
      <c r="H1077" s="19">
        <v>1</v>
      </c>
      <c r="I1077" s="19">
        <v>711</v>
      </c>
    </row>
    <row r="1078" spans="1:11">
      <c r="B1078" s="18">
        <v>21173647</v>
      </c>
      <c r="C1078" s="19">
        <v>623</v>
      </c>
      <c r="D1078" s="19">
        <v>10</v>
      </c>
      <c r="E1078" s="19">
        <v>48276</v>
      </c>
      <c r="F1078" s="19">
        <v>7</v>
      </c>
      <c r="G1078" s="19">
        <v>1</v>
      </c>
      <c r="H1078" s="19">
        <v>1</v>
      </c>
      <c r="I1078" s="19">
        <v>711</v>
      </c>
    </row>
    <row r="1079" spans="1:11">
      <c r="B1079" s="18">
        <v>7937246</v>
      </c>
      <c r="C1079" s="19">
        <v>636</v>
      </c>
      <c r="D1079" s="19">
        <v>10</v>
      </c>
      <c r="E1079" s="19">
        <v>38044</v>
      </c>
      <c r="F1079" s="19">
        <v>7</v>
      </c>
      <c r="G1079" s="19">
        <v>1</v>
      </c>
      <c r="H1079" s="19">
        <v>2</v>
      </c>
      <c r="I1079" s="19">
        <v>712</v>
      </c>
    </row>
    <row r="1080" spans="1:11">
      <c r="B1080" s="18">
        <v>14285741</v>
      </c>
      <c r="C1080" s="19">
        <v>632</v>
      </c>
      <c r="D1080" s="19">
        <v>9</v>
      </c>
      <c r="E1080" s="19">
        <v>15166</v>
      </c>
      <c r="F1080" s="19">
        <v>7</v>
      </c>
      <c r="G1080" s="19">
        <v>1</v>
      </c>
      <c r="H1080" s="19">
        <v>2</v>
      </c>
      <c r="I1080" s="19">
        <v>712</v>
      </c>
    </row>
    <row r="1081" spans="1:11">
      <c r="B1081" s="18">
        <v>14467989</v>
      </c>
      <c r="C1081" s="19">
        <v>625</v>
      </c>
      <c r="D1081" s="19">
        <v>9</v>
      </c>
      <c r="E1081" s="19">
        <v>12965</v>
      </c>
      <c r="F1081" s="19">
        <v>7</v>
      </c>
      <c r="G1081" s="19">
        <v>1</v>
      </c>
      <c r="H1081" s="19">
        <v>2</v>
      </c>
      <c r="I1081" s="19">
        <v>712</v>
      </c>
    </row>
    <row r="1082" spans="1:11" ht="14">
      <c r="A1082" s="15">
        <v>115</v>
      </c>
      <c r="B1082" s="18">
        <v>21160218</v>
      </c>
      <c r="C1082" s="19">
        <v>626</v>
      </c>
      <c r="D1082" s="19">
        <v>9</v>
      </c>
      <c r="E1082" s="19">
        <v>32765</v>
      </c>
      <c r="F1082" s="19">
        <v>7</v>
      </c>
      <c r="G1082" s="19">
        <v>1</v>
      </c>
      <c r="H1082" s="19">
        <v>2</v>
      </c>
      <c r="I1082" s="19">
        <v>712</v>
      </c>
    </row>
    <row r="1083" spans="1:11" ht="14">
      <c r="A1083" s="15">
        <v>1</v>
      </c>
      <c r="B1083" s="18">
        <v>11954286</v>
      </c>
      <c r="C1083" s="19">
        <v>623</v>
      </c>
      <c r="D1083" s="19">
        <v>11</v>
      </c>
      <c r="E1083" s="19">
        <v>10181</v>
      </c>
      <c r="F1083" s="19">
        <v>7</v>
      </c>
      <c r="G1083" s="19">
        <v>1</v>
      </c>
      <c r="H1083" s="19">
        <v>3</v>
      </c>
      <c r="I1083" s="19">
        <v>713</v>
      </c>
      <c r="K1083" s="12"/>
    </row>
    <row r="1084" spans="1:11">
      <c r="B1084" s="18">
        <v>343948</v>
      </c>
      <c r="C1084" s="19">
        <v>637</v>
      </c>
      <c r="D1084" s="19">
        <v>10</v>
      </c>
      <c r="E1084" s="19">
        <v>4611</v>
      </c>
      <c r="F1084" s="19">
        <v>7</v>
      </c>
      <c r="G1084" s="19">
        <v>1</v>
      </c>
      <c r="H1084" s="19">
        <v>4</v>
      </c>
      <c r="I1084" s="19">
        <v>714</v>
      </c>
    </row>
    <row r="1085" spans="1:11">
      <c r="B1085" s="18">
        <v>387415</v>
      </c>
      <c r="C1085" s="19">
        <v>619</v>
      </c>
      <c r="D1085" s="19">
        <v>10</v>
      </c>
      <c r="E1085" s="19">
        <v>4649</v>
      </c>
      <c r="F1085" s="19">
        <v>7</v>
      </c>
      <c r="G1085" s="19">
        <v>1</v>
      </c>
      <c r="H1085" s="19">
        <v>4</v>
      </c>
      <c r="I1085" s="19">
        <v>714</v>
      </c>
    </row>
    <row r="1086" spans="1:11">
      <c r="B1086" s="18">
        <v>4522679</v>
      </c>
      <c r="C1086" s="19">
        <v>628</v>
      </c>
      <c r="D1086" s="19">
        <v>10</v>
      </c>
      <c r="E1086" s="19">
        <v>4650</v>
      </c>
      <c r="F1086" s="19">
        <v>7</v>
      </c>
      <c r="G1086" s="19">
        <v>1</v>
      </c>
      <c r="H1086" s="19">
        <v>4</v>
      </c>
      <c r="I1086" s="19">
        <v>714</v>
      </c>
    </row>
    <row r="1087" spans="1:11">
      <c r="B1087" s="18">
        <v>9949974</v>
      </c>
      <c r="C1087" s="19">
        <v>628</v>
      </c>
      <c r="D1087" s="19">
        <v>10</v>
      </c>
      <c r="E1087" s="19">
        <v>4352</v>
      </c>
      <c r="F1087" s="19">
        <v>7</v>
      </c>
      <c r="G1087" s="19">
        <v>1</v>
      </c>
      <c r="H1087" s="19">
        <v>4</v>
      </c>
      <c r="I1087" s="19">
        <v>714</v>
      </c>
    </row>
    <row r="1088" spans="1:11">
      <c r="B1088" s="18">
        <v>20755752</v>
      </c>
      <c r="C1088" s="19">
        <v>629</v>
      </c>
      <c r="D1088" s="19">
        <v>9</v>
      </c>
      <c r="E1088" s="19">
        <v>5881</v>
      </c>
      <c r="F1088" s="19">
        <v>7</v>
      </c>
      <c r="G1088" s="19">
        <v>1</v>
      </c>
      <c r="H1088" s="19">
        <v>4</v>
      </c>
      <c r="I1088" s="19">
        <v>714</v>
      </c>
    </row>
    <row r="1089" spans="1:9" ht="14">
      <c r="A1089" s="15">
        <v>161</v>
      </c>
      <c r="B1089" s="18">
        <v>4222784</v>
      </c>
      <c r="C1089" s="19">
        <v>621</v>
      </c>
      <c r="D1089" s="19">
        <v>9</v>
      </c>
      <c r="E1089" s="19">
        <v>3782</v>
      </c>
      <c r="F1089" s="19">
        <v>7</v>
      </c>
      <c r="G1089" s="19">
        <v>1</v>
      </c>
      <c r="H1089" s="19">
        <v>5</v>
      </c>
      <c r="I1089" s="19">
        <v>715</v>
      </c>
    </row>
    <row r="1090" spans="1:9">
      <c r="B1090" s="18">
        <v>17287944</v>
      </c>
      <c r="C1090" s="19">
        <v>624</v>
      </c>
      <c r="D1090" s="19">
        <v>12</v>
      </c>
      <c r="E1090" s="19">
        <v>4107</v>
      </c>
      <c r="F1090" s="19">
        <v>7</v>
      </c>
      <c r="G1090" s="19">
        <v>1</v>
      </c>
      <c r="H1090" s="19">
        <v>5</v>
      </c>
      <c r="I1090" s="19">
        <v>715</v>
      </c>
    </row>
    <row r="1091" spans="1:9">
      <c r="B1091" s="18">
        <v>20873838</v>
      </c>
      <c r="C1091" s="19">
        <v>620</v>
      </c>
      <c r="D1091" s="19">
        <v>10</v>
      </c>
      <c r="E1091" s="19">
        <v>3933</v>
      </c>
      <c r="F1091" s="19">
        <v>7</v>
      </c>
      <c r="G1091" s="19">
        <v>1</v>
      </c>
      <c r="H1091" s="19">
        <v>5</v>
      </c>
      <c r="I1091" s="19">
        <v>715</v>
      </c>
    </row>
    <row r="1092" spans="1:9">
      <c r="B1092" s="18">
        <v>21147630</v>
      </c>
      <c r="C1092" s="19">
        <v>627</v>
      </c>
      <c r="D1092" s="19">
        <v>8</v>
      </c>
      <c r="E1092" s="19">
        <v>76961</v>
      </c>
      <c r="F1092" s="19">
        <v>7</v>
      </c>
      <c r="G1092" s="19">
        <v>2</v>
      </c>
      <c r="H1092" s="19">
        <v>1</v>
      </c>
      <c r="I1092" s="19">
        <v>721</v>
      </c>
    </row>
    <row r="1093" spans="1:9">
      <c r="B1093" s="18">
        <v>4728925</v>
      </c>
      <c r="C1093" s="19">
        <v>626</v>
      </c>
      <c r="D1093" s="19">
        <v>8</v>
      </c>
      <c r="E1093" s="19">
        <v>41482</v>
      </c>
      <c r="F1093" s="19">
        <v>7</v>
      </c>
      <c r="G1093" s="19">
        <v>2</v>
      </c>
      <c r="H1093" s="19">
        <v>2</v>
      </c>
      <c r="I1093" s="19">
        <v>722</v>
      </c>
    </row>
    <row r="1094" spans="1:9">
      <c r="B1094" s="18">
        <v>16696285</v>
      </c>
      <c r="C1094" s="19">
        <v>619</v>
      </c>
      <c r="D1094" s="19">
        <v>8</v>
      </c>
      <c r="E1094" s="19">
        <v>32889</v>
      </c>
      <c r="F1094" s="19">
        <v>7</v>
      </c>
      <c r="G1094" s="19">
        <v>2</v>
      </c>
      <c r="H1094" s="19">
        <v>2</v>
      </c>
      <c r="I1094" s="19">
        <v>722</v>
      </c>
    </row>
    <row r="1095" spans="1:9">
      <c r="B1095" s="18">
        <v>21162079</v>
      </c>
      <c r="C1095" s="19">
        <v>620</v>
      </c>
      <c r="D1095" s="19">
        <v>8</v>
      </c>
      <c r="E1095" s="19">
        <v>19343</v>
      </c>
      <c r="F1095" s="19">
        <v>7</v>
      </c>
      <c r="G1095" s="19">
        <v>2</v>
      </c>
      <c r="H1095" s="19">
        <v>2</v>
      </c>
      <c r="I1095" s="19">
        <v>722</v>
      </c>
    </row>
    <row r="1096" spans="1:9">
      <c r="B1096" s="18">
        <v>21167252</v>
      </c>
      <c r="C1096" s="19">
        <v>634</v>
      </c>
      <c r="D1096" s="19">
        <v>8</v>
      </c>
      <c r="E1096" s="19">
        <v>15460</v>
      </c>
      <c r="F1096" s="19">
        <v>7</v>
      </c>
      <c r="G1096" s="19">
        <v>2</v>
      </c>
      <c r="H1096" s="19">
        <v>2</v>
      </c>
      <c r="I1096" s="19">
        <v>722</v>
      </c>
    </row>
    <row r="1097" spans="1:9">
      <c r="B1097" s="18">
        <v>10747883</v>
      </c>
      <c r="C1097" s="19">
        <v>627</v>
      </c>
      <c r="D1097" s="19">
        <v>8</v>
      </c>
      <c r="E1097" s="19">
        <v>4581</v>
      </c>
      <c r="F1097" s="19">
        <v>7</v>
      </c>
      <c r="G1097" s="19">
        <v>2</v>
      </c>
      <c r="H1097" s="19">
        <v>4</v>
      </c>
      <c r="I1097" s="19">
        <v>724</v>
      </c>
    </row>
    <row r="1098" spans="1:9" ht="14">
      <c r="A1098" s="15">
        <v>3</v>
      </c>
      <c r="B1098" s="18">
        <v>19226165</v>
      </c>
      <c r="C1098" s="19">
        <v>621</v>
      </c>
      <c r="D1098" s="19">
        <v>8</v>
      </c>
      <c r="E1098" s="19">
        <v>4677</v>
      </c>
      <c r="F1098" s="19">
        <v>7</v>
      </c>
      <c r="G1098" s="19">
        <v>2</v>
      </c>
      <c r="H1098" s="19">
        <v>4</v>
      </c>
      <c r="I1098" s="19">
        <v>724</v>
      </c>
    </row>
    <row r="1099" spans="1:9">
      <c r="B1099" s="18">
        <v>318889</v>
      </c>
      <c r="C1099" s="19">
        <v>638</v>
      </c>
      <c r="D1099" s="19">
        <v>8</v>
      </c>
      <c r="E1099" s="19">
        <v>3649</v>
      </c>
      <c r="F1099" s="19">
        <v>7</v>
      </c>
      <c r="G1099" s="19">
        <v>2</v>
      </c>
      <c r="H1099" s="19">
        <v>5</v>
      </c>
      <c r="I1099" s="19">
        <v>725</v>
      </c>
    </row>
    <row r="1100" spans="1:9">
      <c r="B1100" s="18">
        <v>21166565</v>
      </c>
      <c r="C1100" s="19">
        <v>620</v>
      </c>
      <c r="D1100" s="19">
        <v>8</v>
      </c>
      <c r="E1100" s="19">
        <v>3458</v>
      </c>
      <c r="F1100" s="19">
        <v>7</v>
      </c>
      <c r="G1100" s="19">
        <v>2</v>
      </c>
      <c r="H1100" s="19">
        <v>5</v>
      </c>
      <c r="I1100" s="19">
        <v>725</v>
      </c>
    </row>
    <row r="1101" spans="1:9">
      <c r="B1101" s="18">
        <v>4017564</v>
      </c>
      <c r="C1101" s="19">
        <v>624</v>
      </c>
      <c r="D1101" s="19">
        <v>7</v>
      </c>
      <c r="E1101" s="19">
        <v>8944</v>
      </c>
      <c r="F1101" s="19">
        <v>7</v>
      </c>
      <c r="G1101" s="19">
        <v>3</v>
      </c>
      <c r="H1101" s="19">
        <v>3</v>
      </c>
      <c r="I1101" s="19">
        <v>733</v>
      </c>
    </row>
    <row r="1102" spans="1:9">
      <c r="B1102" s="18">
        <v>6430155</v>
      </c>
      <c r="C1102" s="19">
        <v>632</v>
      </c>
      <c r="D1102" s="19">
        <v>7</v>
      </c>
      <c r="E1102" s="19">
        <v>10095</v>
      </c>
      <c r="F1102" s="19">
        <v>7</v>
      </c>
      <c r="G1102" s="19">
        <v>3</v>
      </c>
      <c r="H1102" s="19">
        <v>3</v>
      </c>
      <c r="I1102" s="19">
        <v>733</v>
      </c>
    </row>
    <row r="1103" spans="1:9" ht="14">
      <c r="A1103" s="15">
        <v>93</v>
      </c>
      <c r="B1103" s="18">
        <v>10666598</v>
      </c>
      <c r="C1103" s="19">
        <v>638</v>
      </c>
      <c r="D1103" s="19">
        <v>7</v>
      </c>
      <c r="E1103" s="19">
        <v>7486</v>
      </c>
      <c r="F1103" s="19">
        <v>7</v>
      </c>
      <c r="G1103" s="19">
        <v>3</v>
      </c>
      <c r="H1103" s="19">
        <v>3</v>
      </c>
      <c r="I1103" s="19">
        <v>733</v>
      </c>
    </row>
    <row r="1104" spans="1:9">
      <c r="B1104" s="18">
        <v>12777267</v>
      </c>
      <c r="C1104" s="19">
        <v>624</v>
      </c>
      <c r="D1104" s="19">
        <v>7</v>
      </c>
      <c r="E1104" s="19">
        <v>8294</v>
      </c>
      <c r="F1104" s="19">
        <v>7</v>
      </c>
      <c r="G1104" s="19">
        <v>3</v>
      </c>
      <c r="H1104" s="19">
        <v>3</v>
      </c>
      <c r="I1104" s="19">
        <v>733</v>
      </c>
    </row>
    <row r="1105" spans="1:9">
      <c r="B1105" s="18">
        <v>21149797</v>
      </c>
      <c r="C1105" s="19">
        <v>622</v>
      </c>
      <c r="D1105" s="19">
        <v>7</v>
      </c>
      <c r="E1105" s="19">
        <v>7467</v>
      </c>
      <c r="F1105" s="19">
        <v>7</v>
      </c>
      <c r="G1105" s="19">
        <v>3</v>
      </c>
      <c r="H1105" s="19">
        <v>3</v>
      </c>
      <c r="I1105" s="19">
        <v>733</v>
      </c>
    </row>
    <row r="1106" spans="1:9">
      <c r="B1106" s="18">
        <v>21171690</v>
      </c>
      <c r="C1106" s="19">
        <v>635</v>
      </c>
      <c r="D1106" s="19">
        <v>7</v>
      </c>
      <c r="E1106" s="19">
        <v>7602</v>
      </c>
      <c r="F1106" s="19">
        <v>7</v>
      </c>
      <c r="G1106" s="19">
        <v>3</v>
      </c>
      <c r="H1106" s="19">
        <v>3</v>
      </c>
      <c r="I1106" s="19">
        <v>733</v>
      </c>
    </row>
    <row r="1107" spans="1:9">
      <c r="B1107" s="18">
        <v>21173627</v>
      </c>
      <c r="C1107" s="19">
        <v>619</v>
      </c>
      <c r="D1107" s="19">
        <v>7</v>
      </c>
      <c r="E1107" s="19">
        <v>7734</v>
      </c>
      <c r="F1107" s="19">
        <v>7</v>
      </c>
      <c r="G1107" s="19">
        <v>3</v>
      </c>
      <c r="H1107" s="19">
        <v>3</v>
      </c>
      <c r="I1107" s="19">
        <v>733</v>
      </c>
    </row>
    <row r="1108" spans="1:9" ht="14">
      <c r="A1108" s="15">
        <v>26</v>
      </c>
      <c r="B1108" s="18">
        <v>20855285</v>
      </c>
      <c r="C1108" s="19">
        <v>620</v>
      </c>
      <c r="D1108" s="19">
        <v>7</v>
      </c>
      <c r="E1108" s="19">
        <v>4782</v>
      </c>
      <c r="F1108" s="19">
        <v>7</v>
      </c>
      <c r="G1108" s="19">
        <v>3</v>
      </c>
      <c r="H1108" s="19">
        <v>4</v>
      </c>
      <c r="I1108" s="19">
        <v>734</v>
      </c>
    </row>
    <row r="1109" spans="1:9">
      <c r="B1109" s="18">
        <v>21162996</v>
      </c>
      <c r="C1109" s="19">
        <v>622</v>
      </c>
      <c r="D1109" s="19">
        <v>7</v>
      </c>
      <c r="E1109" s="19">
        <v>4316</v>
      </c>
      <c r="F1109" s="19">
        <v>7</v>
      </c>
      <c r="G1109" s="19">
        <v>3</v>
      </c>
      <c r="H1109" s="19">
        <v>4</v>
      </c>
      <c r="I1109" s="19">
        <v>734</v>
      </c>
    </row>
    <row r="1110" spans="1:9">
      <c r="B1110" s="18">
        <v>4065192</v>
      </c>
      <c r="C1110" s="19">
        <v>624</v>
      </c>
      <c r="D1110" s="19">
        <v>7</v>
      </c>
      <c r="E1110" s="19">
        <v>4270</v>
      </c>
      <c r="F1110" s="19">
        <v>7</v>
      </c>
      <c r="G1110" s="19">
        <v>3</v>
      </c>
      <c r="H1110" s="19">
        <v>5</v>
      </c>
      <c r="I1110" s="19">
        <v>735</v>
      </c>
    </row>
    <row r="1111" spans="1:9">
      <c r="B1111" s="18">
        <v>4742096</v>
      </c>
      <c r="C1111" s="19">
        <v>627</v>
      </c>
      <c r="D1111" s="19">
        <v>7</v>
      </c>
      <c r="E1111" s="19">
        <v>3455</v>
      </c>
      <c r="F1111" s="19">
        <v>7</v>
      </c>
      <c r="G1111" s="19">
        <v>3</v>
      </c>
      <c r="H1111" s="19">
        <v>5</v>
      </c>
      <c r="I1111" s="19">
        <v>735</v>
      </c>
    </row>
    <row r="1112" spans="1:9" ht="14">
      <c r="A1112" s="15">
        <v>164</v>
      </c>
      <c r="B1112" s="18">
        <v>8577193</v>
      </c>
      <c r="C1112" s="19">
        <v>625</v>
      </c>
      <c r="D1112" s="19">
        <v>7</v>
      </c>
      <c r="E1112" s="19">
        <v>3949</v>
      </c>
      <c r="F1112" s="19">
        <v>7</v>
      </c>
      <c r="G1112" s="19">
        <v>3</v>
      </c>
      <c r="H1112" s="19">
        <v>5</v>
      </c>
      <c r="I1112" s="19">
        <v>735</v>
      </c>
    </row>
    <row r="1113" spans="1:9">
      <c r="B1113" s="18">
        <v>14964296</v>
      </c>
      <c r="C1113" s="19">
        <v>638</v>
      </c>
      <c r="D1113" s="19">
        <v>7</v>
      </c>
      <c r="E1113" s="19">
        <v>3961</v>
      </c>
      <c r="F1113" s="19">
        <v>7</v>
      </c>
      <c r="G1113" s="19">
        <v>3</v>
      </c>
      <c r="H1113" s="19">
        <v>5</v>
      </c>
      <c r="I1113" s="19">
        <v>735</v>
      </c>
    </row>
    <row r="1114" spans="1:9">
      <c r="B1114" s="18">
        <v>21163110</v>
      </c>
      <c r="C1114" s="19">
        <v>633</v>
      </c>
      <c r="D1114" s="19">
        <v>7</v>
      </c>
      <c r="E1114" s="19">
        <v>2103</v>
      </c>
      <c r="F1114" s="19">
        <v>7</v>
      </c>
      <c r="G1114" s="19">
        <v>3</v>
      </c>
      <c r="H1114" s="19">
        <v>7</v>
      </c>
      <c r="I1114" s="19">
        <v>737</v>
      </c>
    </row>
    <row r="1115" spans="1:9">
      <c r="B1115" s="18">
        <v>21172435</v>
      </c>
      <c r="C1115" s="19">
        <v>621</v>
      </c>
      <c r="D1115" s="19">
        <v>7</v>
      </c>
      <c r="E1115" s="19">
        <v>2345</v>
      </c>
      <c r="F1115" s="19">
        <v>7</v>
      </c>
      <c r="G1115" s="19">
        <v>3</v>
      </c>
      <c r="H1115" s="19">
        <v>7</v>
      </c>
      <c r="I1115" s="19">
        <v>737</v>
      </c>
    </row>
    <row r="1116" spans="1:9">
      <c r="B1116" s="18">
        <v>5650141</v>
      </c>
      <c r="C1116" s="19">
        <v>624</v>
      </c>
      <c r="D1116" s="19">
        <v>6</v>
      </c>
      <c r="E1116" s="19">
        <v>55357</v>
      </c>
      <c r="F1116" s="19">
        <v>7</v>
      </c>
      <c r="G1116" s="19">
        <v>5</v>
      </c>
      <c r="H1116" s="19">
        <v>1</v>
      </c>
      <c r="I1116" s="19">
        <v>751</v>
      </c>
    </row>
    <row r="1117" spans="1:9">
      <c r="B1117" s="18">
        <v>7425660</v>
      </c>
      <c r="C1117" s="19">
        <v>627</v>
      </c>
      <c r="D1117" s="19">
        <v>6</v>
      </c>
      <c r="E1117" s="19">
        <v>55822</v>
      </c>
      <c r="F1117" s="19">
        <v>7</v>
      </c>
      <c r="G1117" s="19">
        <v>5</v>
      </c>
      <c r="H1117" s="19">
        <v>1</v>
      </c>
      <c r="I1117" s="19">
        <v>751</v>
      </c>
    </row>
    <row r="1118" spans="1:9">
      <c r="B1118" s="18">
        <v>8700127</v>
      </c>
      <c r="C1118" s="19">
        <v>634</v>
      </c>
      <c r="D1118" s="19">
        <v>6</v>
      </c>
      <c r="E1118" s="19">
        <v>57780</v>
      </c>
      <c r="F1118" s="19">
        <v>7</v>
      </c>
      <c r="G1118" s="19">
        <v>5</v>
      </c>
      <c r="H1118" s="19">
        <v>1</v>
      </c>
      <c r="I1118" s="19">
        <v>751</v>
      </c>
    </row>
    <row r="1119" spans="1:9">
      <c r="B1119" s="18">
        <v>11059555</v>
      </c>
      <c r="C1119" s="19">
        <v>632</v>
      </c>
      <c r="D1119" s="19">
        <v>6</v>
      </c>
      <c r="E1119" s="19">
        <v>46039</v>
      </c>
      <c r="F1119" s="19">
        <v>7</v>
      </c>
      <c r="G1119" s="19">
        <v>5</v>
      </c>
      <c r="H1119" s="19">
        <v>1</v>
      </c>
      <c r="I1119" s="19">
        <v>751</v>
      </c>
    </row>
    <row r="1120" spans="1:9">
      <c r="B1120" s="18">
        <v>15369153</v>
      </c>
      <c r="C1120" s="19">
        <v>624</v>
      </c>
      <c r="D1120" s="19">
        <v>6</v>
      </c>
      <c r="E1120" s="19">
        <v>102536</v>
      </c>
      <c r="F1120" s="19">
        <v>7</v>
      </c>
      <c r="G1120" s="19">
        <v>5</v>
      </c>
      <c r="H1120" s="19">
        <v>1</v>
      </c>
      <c r="I1120" s="19">
        <v>751</v>
      </c>
    </row>
    <row r="1121" spans="2:9">
      <c r="B1121" s="18">
        <v>15845961</v>
      </c>
      <c r="C1121" s="19">
        <v>632</v>
      </c>
      <c r="D1121" s="19">
        <v>6</v>
      </c>
      <c r="E1121" s="19">
        <v>31892</v>
      </c>
      <c r="F1121" s="19">
        <v>7</v>
      </c>
      <c r="G1121" s="19">
        <v>5</v>
      </c>
      <c r="H1121" s="19">
        <v>2</v>
      </c>
      <c r="I1121" s="19">
        <v>752</v>
      </c>
    </row>
    <row r="1122" spans="2:9">
      <c r="B1122" s="18">
        <v>184382</v>
      </c>
      <c r="C1122" s="19">
        <v>633</v>
      </c>
      <c r="D1122" s="19">
        <v>6</v>
      </c>
      <c r="E1122" s="19">
        <v>8533</v>
      </c>
      <c r="F1122" s="19">
        <v>7</v>
      </c>
      <c r="G1122" s="19">
        <v>5</v>
      </c>
      <c r="H1122" s="19">
        <v>3</v>
      </c>
      <c r="I1122" s="19">
        <v>753</v>
      </c>
    </row>
    <row r="1123" spans="2:9">
      <c r="B1123" s="18">
        <v>5465420</v>
      </c>
      <c r="C1123" s="19">
        <v>625</v>
      </c>
      <c r="D1123" s="19">
        <v>6</v>
      </c>
      <c r="E1123" s="19">
        <v>10039</v>
      </c>
      <c r="F1123" s="19">
        <v>7</v>
      </c>
      <c r="G1123" s="19">
        <v>5</v>
      </c>
      <c r="H1123" s="19">
        <v>3</v>
      </c>
      <c r="I1123" s="19">
        <v>753</v>
      </c>
    </row>
    <row r="1124" spans="2:9">
      <c r="B1124" s="18">
        <v>9957446</v>
      </c>
      <c r="C1124" s="19">
        <v>622</v>
      </c>
      <c r="D1124" s="19">
        <v>6</v>
      </c>
      <c r="E1124" s="19">
        <v>6856</v>
      </c>
      <c r="F1124" s="19">
        <v>7</v>
      </c>
      <c r="G1124" s="19">
        <v>5</v>
      </c>
      <c r="H1124" s="19">
        <v>3</v>
      </c>
      <c r="I1124" s="19">
        <v>753</v>
      </c>
    </row>
    <row r="1125" spans="2:9">
      <c r="B1125" s="18">
        <v>12623526</v>
      </c>
      <c r="C1125" s="19">
        <v>632</v>
      </c>
      <c r="D1125" s="19">
        <v>6</v>
      </c>
      <c r="E1125" s="19">
        <v>7466</v>
      </c>
      <c r="F1125" s="19">
        <v>7</v>
      </c>
      <c r="G1125" s="19">
        <v>5</v>
      </c>
      <c r="H1125" s="19">
        <v>3</v>
      </c>
      <c r="I1125" s="19">
        <v>753</v>
      </c>
    </row>
    <row r="1126" spans="2:9">
      <c r="B1126" s="18">
        <v>15728458</v>
      </c>
      <c r="C1126" s="19">
        <v>627</v>
      </c>
      <c r="D1126" s="19">
        <v>6</v>
      </c>
      <c r="E1126" s="19">
        <v>8150</v>
      </c>
      <c r="F1126" s="19">
        <v>7</v>
      </c>
      <c r="G1126" s="19">
        <v>5</v>
      </c>
      <c r="H1126" s="19">
        <v>3</v>
      </c>
      <c r="I1126" s="19">
        <v>753</v>
      </c>
    </row>
    <row r="1127" spans="2:9">
      <c r="B1127" s="18">
        <v>17795788</v>
      </c>
      <c r="C1127" s="19">
        <v>635</v>
      </c>
      <c r="D1127" s="19">
        <v>6</v>
      </c>
      <c r="E1127" s="19">
        <v>7520</v>
      </c>
      <c r="F1127" s="19">
        <v>7</v>
      </c>
      <c r="G1127" s="19">
        <v>5</v>
      </c>
      <c r="H1127" s="19">
        <v>3</v>
      </c>
      <c r="I1127" s="19">
        <v>753</v>
      </c>
    </row>
    <row r="1128" spans="2:9">
      <c r="B1128" s="18">
        <v>257776</v>
      </c>
      <c r="C1128" s="19">
        <v>630</v>
      </c>
      <c r="D1128" s="19">
        <v>6</v>
      </c>
      <c r="E1128" s="19">
        <v>6046</v>
      </c>
      <c r="F1128" s="19">
        <v>7</v>
      </c>
      <c r="G1128" s="19">
        <v>5</v>
      </c>
      <c r="H1128" s="19">
        <v>4</v>
      </c>
      <c r="I1128" s="19">
        <v>754</v>
      </c>
    </row>
    <row r="1129" spans="2:9">
      <c r="B1129" s="18">
        <v>4264176</v>
      </c>
      <c r="C1129" s="19">
        <v>619</v>
      </c>
      <c r="D1129" s="19">
        <v>6</v>
      </c>
      <c r="E1129" s="19">
        <v>4361</v>
      </c>
      <c r="F1129" s="19">
        <v>7</v>
      </c>
      <c r="G1129" s="19">
        <v>5</v>
      </c>
      <c r="H1129" s="19">
        <v>4</v>
      </c>
      <c r="I1129" s="19">
        <v>754</v>
      </c>
    </row>
    <row r="1130" spans="2:9">
      <c r="B1130" s="18">
        <v>21169295</v>
      </c>
      <c r="C1130" s="19">
        <v>635</v>
      </c>
      <c r="D1130" s="19">
        <v>6</v>
      </c>
      <c r="E1130" s="19">
        <v>4395</v>
      </c>
      <c r="F1130" s="19">
        <v>7</v>
      </c>
      <c r="G1130" s="19">
        <v>5</v>
      </c>
      <c r="H1130" s="19">
        <v>4</v>
      </c>
      <c r="I1130" s="19">
        <v>754</v>
      </c>
    </row>
    <row r="1131" spans="2:9">
      <c r="B1131" s="18">
        <v>9161847</v>
      </c>
      <c r="C1131" s="19">
        <v>630</v>
      </c>
      <c r="D1131" s="19">
        <v>6</v>
      </c>
      <c r="E1131" s="19">
        <v>3912</v>
      </c>
      <c r="F1131" s="19">
        <v>7</v>
      </c>
      <c r="G1131" s="19">
        <v>5</v>
      </c>
      <c r="H1131" s="19">
        <v>5</v>
      </c>
      <c r="I1131" s="19">
        <v>755</v>
      </c>
    </row>
    <row r="1132" spans="2:9">
      <c r="B1132" s="18">
        <v>20937361</v>
      </c>
      <c r="C1132" s="19">
        <v>628</v>
      </c>
      <c r="D1132" s="19">
        <v>6</v>
      </c>
      <c r="E1132" s="19">
        <v>3700</v>
      </c>
      <c r="F1132" s="19">
        <v>7</v>
      </c>
      <c r="G1132" s="19">
        <v>5</v>
      </c>
      <c r="H1132" s="19">
        <v>5</v>
      </c>
      <c r="I1132" s="19">
        <v>755</v>
      </c>
    </row>
    <row r="1133" spans="2:9">
      <c r="B1133" s="18">
        <v>21167214</v>
      </c>
      <c r="C1133" s="19">
        <v>634</v>
      </c>
      <c r="D1133" s="19">
        <v>6</v>
      </c>
      <c r="E1133" s="19">
        <v>3568</v>
      </c>
      <c r="F1133" s="19">
        <v>7</v>
      </c>
      <c r="G1133" s="19">
        <v>5</v>
      </c>
      <c r="H1133" s="19">
        <v>5</v>
      </c>
      <c r="I1133" s="19">
        <v>755</v>
      </c>
    </row>
    <row r="1134" spans="2:9">
      <c r="B1134" s="18">
        <v>21171022</v>
      </c>
      <c r="C1134" s="19">
        <v>633</v>
      </c>
      <c r="D1134" s="19">
        <v>6</v>
      </c>
      <c r="E1134" s="19">
        <v>3686</v>
      </c>
      <c r="F1134" s="19">
        <v>7</v>
      </c>
      <c r="G1134" s="19">
        <v>5</v>
      </c>
      <c r="H1134" s="19">
        <v>5</v>
      </c>
      <c r="I1134" s="19">
        <v>755</v>
      </c>
    </row>
    <row r="1135" spans="2:9">
      <c r="B1135" s="18">
        <v>21172749</v>
      </c>
      <c r="C1135" s="19">
        <v>620</v>
      </c>
      <c r="D1135" s="19">
        <v>6</v>
      </c>
      <c r="E1135" s="19">
        <v>3505</v>
      </c>
      <c r="F1135" s="19">
        <v>7</v>
      </c>
      <c r="G1135" s="19">
        <v>5</v>
      </c>
      <c r="H1135" s="19">
        <v>5</v>
      </c>
      <c r="I1135" s="19">
        <v>755</v>
      </c>
    </row>
    <row r="1136" spans="2:9">
      <c r="B1136" s="18">
        <v>12762379</v>
      </c>
      <c r="C1136" s="19">
        <v>622</v>
      </c>
      <c r="D1136" s="19">
        <v>6</v>
      </c>
      <c r="E1136" s="19">
        <v>2859</v>
      </c>
      <c r="F1136" s="19">
        <v>7</v>
      </c>
      <c r="G1136" s="19">
        <v>5</v>
      </c>
      <c r="H1136" s="19">
        <v>6</v>
      </c>
      <c r="I1136" s="19">
        <v>756</v>
      </c>
    </row>
    <row r="1137" spans="2:9">
      <c r="B1137" s="18">
        <v>18159045</v>
      </c>
      <c r="C1137" s="19">
        <v>623</v>
      </c>
      <c r="D1137" s="19">
        <v>6</v>
      </c>
      <c r="E1137" s="19">
        <v>3041</v>
      </c>
      <c r="F1137" s="19">
        <v>7</v>
      </c>
      <c r="G1137" s="19">
        <v>5</v>
      </c>
      <c r="H1137" s="19">
        <v>6</v>
      </c>
      <c r="I1137" s="19">
        <v>756</v>
      </c>
    </row>
    <row r="1138" spans="2:9">
      <c r="B1138" s="18">
        <v>21171041</v>
      </c>
      <c r="C1138" s="19">
        <v>619</v>
      </c>
      <c r="D1138" s="19">
        <v>6</v>
      </c>
      <c r="E1138" s="19">
        <v>3254</v>
      </c>
      <c r="F1138" s="19">
        <v>7</v>
      </c>
      <c r="G1138" s="19">
        <v>5</v>
      </c>
      <c r="H1138" s="19">
        <v>6</v>
      </c>
      <c r="I1138" s="19">
        <v>756</v>
      </c>
    </row>
    <row r="1139" spans="2:9">
      <c r="B1139" s="18">
        <v>123149</v>
      </c>
      <c r="C1139" s="19">
        <v>631</v>
      </c>
      <c r="D1139" s="19">
        <v>6</v>
      </c>
      <c r="E1139" s="19">
        <v>2458</v>
      </c>
      <c r="F1139" s="19">
        <v>7</v>
      </c>
      <c r="G1139" s="19">
        <v>5</v>
      </c>
      <c r="H1139" s="19">
        <v>7</v>
      </c>
      <c r="I1139" s="19">
        <v>757</v>
      </c>
    </row>
    <row r="1140" spans="2:9">
      <c r="B1140" s="18">
        <v>11172420</v>
      </c>
      <c r="C1140" s="19">
        <v>621</v>
      </c>
      <c r="D1140" s="19">
        <v>6</v>
      </c>
      <c r="E1140" s="19">
        <v>2460</v>
      </c>
      <c r="F1140" s="19">
        <v>7</v>
      </c>
      <c r="G1140" s="19">
        <v>5</v>
      </c>
      <c r="H1140" s="19">
        <v>7</v>
      </c>
      <c r="I1140" s="19">
        <v>757</v>
      </c>
    </row>
    <row r="1141" spans="2:9">
      <c r="B1141" s="18">
        <v>12958561</v>
      </c>
      <c r="C1141" s="19">
        <v>636</v>
      </c>
      <c r="D1141" s="19">
        <v>6</v>
      </c>
      <c r="E1141" s="19">
        <v>2572</v>
      </c>
      <c r="F1141" s="19">
        <v>7</v>
      </c>
      <c r="G1141" s="19">
        <v>5</v>
      </c>
      <c r="H1141" s="19">
        <v>7</v>
      </c>
      <c r="I1141" s="19">
        <v>757</v>
      </c>
    </row>
    <row r="1142" spans="2:9">
      <c r="B1142" s="18">
        <v>19255961</v>
      </c>
      <c r="C1142" s="19">
        <v>632</v>
      </c>
      <c r="D1142" s="19">
        <v>6</v>
      </c>
      <c r="E1142" s="19">
        <v>2367</v>
      </c>
      <c r="F1142" s="19">
        <v>7</v>
      </c>
      <c r="G1142" s="19">
        <v>5</v>
      </c>
      <c r="H1142" s="19">
        <v>7</v>
      </c>
      <c r="I1142" s="19">
        <v>757</v>
      </c>
    </row>
    <row r="1143" spans="2:9">
      <c r="B1143" s="18">
        <v>21162576</v>
      </c>
      <c r="C1143" s="19">
        <v>629</v>
      </c>
      <c r="D1143" s="19">
        <v>6</v>
      </c>
      <c r="E1143" s="19">
        <v>2515</v>
      </c>
      <c r="F1143" s="19">
        <v>7</v>
      </c>
      <c r="G1143" s="19">
        <v>5</v>
      </c>
      <c r="H1143" s="19">
        <v>7</v>
      </c>
      <c r="I1143" s="19">
        <v>757</v>
      </c>
    </row>
    <row r="1144" spans="2:9">
      <c r="B1144" s="18">
        <v>21169199</v>
      </c>
      <c r="C1144" s="19">
        <v>628</v>
      </c>
      <c r="D1144" s="19">
        <v>6</v>
      </c>
      <c r="E1144" s="19">
        <v>2310</v>
      </c>
      <c r="F1144" s="19">
        <v>7</v>
      </c>
      <c r="G1144" s="19">
        <v>5</v>
      </c>
      <c r="H1144" s="19">
        <v>7</v>
      </c>
      <c r="I1144" s="19">
        <v>757</v>
      </c>
    </row>
    <row r="1145" spans="2:9">
      <c r="B1145" s="18">
        <v>16460067</v>
      </c>
      <c r="C1145" s="19">
        <v>626</v>
      </c>
      <c r="D1145" s="19">
        <v>6</v>
      </c>
      <c r="E1145" s="19">
        <v>2005</v>
      </c>
      <c r="F1145" s="19">
        <v>7</v>
      </c>
      <c r="G1145" s="19">
        <v>5</v>
      </c>
      <c r="H1145" s="19">
        <v>8</v>
      </c>
      <c r="I1145" s="19">
        <v>758</v>
      </c>
    </row>
    <row r="1146" spans="2:9">
      <c r="B1146" s="18">
        <v>17223304</v>
      </c>
      <c r="C1146" s="19">
        <v>631</v>
      </c>
      <c r="D1146" s="19">
        <v>6</v>
      </c>
      <c r="E1146" s="19">
        <v>1670</v>
      </c>
      <c r="F1146" s="19">
        <v>7</v>
      </c>
      <c r="G1146" s="19">
        <v>5</v>
      </c>
      <c r="H1146" s="19">
        <v>8</v>
      </c>
      <c r="I1146" s="19">
        <v>758</v>
      </c>
    </row>
    <row r="1147" spans="2:9">
      <c r="B1147" s="18">
        <v>21172225</v>
      </c>
      <c r="C1147" s="19">
        <v>628</v>
      </c>
      <c r="D1147" s="19">
        <v>6</v>
      </c>
      <c r="E1147" s="19">
        <v>2004</v>
      </c>
      <c r="F1147" s="19">
        <v>7</v>
      </c>
      <c r="G1147" s="19">
        <v>5</v>
      </c>
      <c r="H1147" s="19">
        <v>8</v>
      </c>
      <c r="I1147" s="19">
        <v>758</v>
      </c>
    </row>
    <row r="1148" spans="2:9">
      <c r="B1148" s="18">
        <v>6463274</v>
      </c>
      <c r="C1148" s="19">
        <v>625</v>
      </c>
      <c r="D1148" s="19">
        <v>5</v>
      </c>
      <c r="E1148" s="19">
        <v>78106</v>
      </c>
      <c r="F1148" s="19">
        <v>7</v>
      </c>
      <c r="G1148" s="19">
        <v>6</v>
      </c>
      <c r="H1148" s="19">
        <v>1</v>
      </c>
      <c r="I1148" s="19">
        <v>761</v>
      </c>
    </row>
    <row r="1149" spans="2:9">
      <c r="B1149" s="18">
        <v>17204817</v>
      </c>
      <c r="C1149" s="19">
        <v>638</v>
      </c>
      <c r="D1149" s="19">
        <v>5</v>
      </c>
      <c r="E1149" s="19">
        <v>48302</v>
      </c>
      <c r="F1149" s="19">
        <v>7</v>
      </c>
      <c r="G1149" s="19">
        <v>6</v>
      </c>
      <c r="H1149" s="19">
        <v>1</v>
      </c>
      <c r="I1149" s="19">
        <v>761</v>
      </c>
    </row>
    <row r="1150" spans="2:9">
      <c r="B1150" s="18">
        <v>19017070</v>
      </c>
      <c r="C1150" s="19">
        <v>638</v>
      </c>
      <c r="D1150" s="19">
        <v>5</v>
      </c>
      <c r="E1150" s="19">
        <v>199380</v>
      </c>
      <c r="F1150" s="19">
        <v>7</v>
      </c>
      <c r="G1150" s="19">
        <v>6</v>
      </c>
      <c r="H1150" s="19">
        <v>1</v>
      </c>
      <c r="I1150" s="19">
        <v>761</v>
      </c>
    </row>
    <row r="1151" spans="2:9">
      <c r="B1151" s="18">
        <v>20108328</v>
      </c>
      <c r="C1151" s="19">
        <v>628</v>
      </c>
      <c r="D1151" s="19">
        <v>5</v>
      </c>
      <c r="E1151" s="19">
        <v>62507</v>
      </c>
      <c r="F1151" s="19">
        <v>7</v>
      </c>
      <c r="G1151" s="19">
        <v>6</v>
      </c>
      <c r="H1151" s="19">
        <v>1</v>
      </c>
      <c r="I1151" s="19">
        <v>761</v>
      </c>
    </row>
    <row r="1152" spans="2:9">
      <c r="B1152" s="18">
        <v>21160266</v>
      </c>
      <c r="C1152" s="19">
        <v>628</v>
      </c>
      <c r="D1152" s="19">
        <v>5</v>
      </c>
      <c r="E1152" s="19">
        <v>66801</v>
      </c>
      <c r="F1152" s="19">
        <v>7</v>
      </c>
      <c r="G1152" s="19">
        <v>6</v>
      </c>
      <c r="H1152" s="19">
        <v>1</v>
      </c>
      <c r="I1152" s="19">
        <v>761</v>
      </c>
    </row>
    <row r="1153" spans="1:9">
      <c r="B1153" s="18">
        <v>344851</v>
      </c>
      <c r="C1153" s="19">
        <v>638</v>
      </c>
      <c r="D1153" s="19">
        <v>5</v>
      </c>
      <c r="E1153" s="19">
        <v>12105</v>
      </c>
      <c r="F1153" s="19">
        <v>7</v>
      </c>
      <c r="G1153" s="19">
        <v>6</v>
      </c>
      <c r="H1153" s="19">
        <v>2</v>
      </c>
      <c r="I1153" s="19">
        <v>762</v>
      </c>
    </row>
    <row r="1154" spans="1:9">
      <c r="B1154" s="18">
        <v>19164847</v>
      </c>
      <c r="C1154" s="19">
        <v>623</v>
      </c>
      <c r="D1154" s="19">
        <v>5</v>
      </c>
      <c r="E1154" s="19">
        <v>31987</v>
      </c>
      <c r="F1154" s="19">
        <v>7</v>
      </c>
      <c r="G1154" s="19">
        <v>6</v>
      </c>
      <c r="H1154" s="19">
        <v>2</v>
      </c>
      <c r="I1154" s="19">
        <v>762</v>
      </c>
    </row>
    <row r="1155" spans="1:9" ht="14">
      <c r="A1155" s="15">
        <v>91</v>
      </c>
      <c r="B1155" s="18">
        <v>21126825</v>
      </c>
      <c r="C1155" s="19">
        <v>627</v>
      </c>
      <c r="D1155" s="19">
        <v>5</v>
      </c>
      <c r="E1155" s="19">
        <v>32769</v>
      </c>
      <c r="F1155" s="19">
        <v>7</v>
      </c>
      <c r="G1155" s="19">
        <v>6</v>
      </c>
      <c r="H1155" s="19">
        <v>2</v>
      </c>
      <c r="I1155" s="19">
        <v>762</v>
      </c>
    </row>
    <row r="1156" spans="1:9">
      <c r="B1156" s="18">
        <v>21166508</v>
      </c>
      <c r="C1156" s="19">
        <v>619</v>
      </c>
      <c r="D1156" s="19">
        <v>5</v>
      </c>
      <c r="E1156" s="19">
        <v>35141</v>
      </c>
      <c r="F1156" s="19">
        <v>7</v>
      </c>
      <c r="G1156" s="19">
        <v>6</v>
      </c>
      <c r="H1156" s="19">
        <v>2</v>
      </c>
      <c r="I1156" s="19">
        <v>762</v>
      </c>
    </row>
    <row r="1157" spans="1:9">
      <c r="B1157" s="18">
        <v>12316340</v>
      </c>
      <c r="C1157" s="19">
        <v>625</v>
      </c>
      <c r="D1157" s="19">
        <v>5</v>
      </c>
      <c r="E1157" s="19">
        <v>8743</v>
      </c>
      <c r="F1157" s="19">
        <v>7</v>
      </c>
      <c r="G1157" s="19">
        <v>6</v>
      </c>
      <c r="H1157" s="19">
        <v>3</v>
      </c>
      <c r="I1157" s="19">
        <v>763</v>
      </c>
    </row>
    <row r="1158" spans="1:9">
      <c r="B1158" s="18">
        <v>16985100</v>
      </c>
      <c r="C1158" s="19">
        <v>638</v>
      </c>
      <c r="D1158" s="19">
        <v>5</v>
      </c>
      <c r="E1158" s="19">
        <v>7445</v>
      </c>
      <c r="F1158" s="19">
        <v>7</v>
      </c>
      <c r="G1158" s="19">
        <v>6</v>
      </c>
      <c r="H1158" s="19">
        <v>3</v>
      </c>
      <c r="I1158" s="19">
        <v>763</v>
      </c>
    </row>
    <row r="1159" spans="1:9">
      <c r="B1159" s="18">
        <v>21172826</v>
      </c>
      <c r="C1159" s="19">
        <v>630</v>
      </c>
      <c r="D1159" s="19">
        <v>5</v>
      </c>
      <c r="E1159" s="19">
        <v>9548</v>
      </c>
      <c r="F1159" s="19">
        <v>7</v>
      </c>
      <c r="G1159" s="19">
        <v>6</v>
      </c>
      <c r="H1159" s="19">
        <v>3</v>
      </c>
      <c r="I1159" s="19">
        <v>763</v>
      </c>
    </row>
    <row r="1160" spans="1:9">
      <c r="B1160" s="18">
        <v>21165296</v>
      </c>
      <c r="C1160" s="19">
        <v>633</v>
      </c>
      <c r="D1160" s="19">
        <v>5</v>
      </c>
      <c r="E1160" s="19">
        <v>6248</v>
      </c>
      <c r="F1160" s="19">
        <v>7</v>
      </c>
      <c r="G1160" s="19">
        <v>6</v>
      </c>
      <c r="H1160" s="19">
        <v>4</v>
      </c>
      <c r="I1160" s="19">
        <v>764</v>
      </c>
    </row>
    <row r="1161" spans="1:9">
      <c r="B1161" s="18">
        <v>21165410</v>
      </c>
      <c r="C1161" s="19">
        <v>627</v>
      </c>
      <c r="D1161" s="19">
        <v>5</v>
      </c>
      <c r="E1161" s="19">
        <v>5093</v>
      </c>
      <c r="F1161" s="19">
        <v>7</v>
      </c>
      <c r="G1161" s="19">
        <v>6</v>
      </c>
      <c r="H1161" s="19">
        <v>4</v>
      </c>
      <c r="I1161" s="19">
        <v>764</v>
      </c>
    </row>
    <row r="1162" spans="1:9">
      <c r="B1162" s="18">
        <v>9766933</v>
      </c>
      <c r="C1162" s="19">
        <v>628</v>
      </c>
      <c r="D1162" s="19">
        <v>5</v>
      </c>
      <c r="E1162" s="19">
        <v>3714</v>
      </c>
      <c r="F1162" s="19">
        <v>7</v>
      </c>
      <c r="G1162" s="19">
        <v>6</v>
      </c>
      <c r="H1162" s="19">
        <v>5</v>
      </c>
      <c r="I1162" s="19">
        <v>765</v>
      </c>
    </row>
    <row r="1163" spans="1:9">
      <c r="B1163" s="18">
        <v>20966899</v>
      </c>
      <c r="C1163" s="19">
        <v>637</v>
      </c>
      <c r="D1163" s="19">
        <v>5</v>
      </c>
      <c r="E1163" s="19">
        <v>3820</v>
      </c>
      <c r="F1163" s="19">
        <v>7</v>
      </c>
      <c r="G1163" s="19">
        <v>6</v>
      </c>
      <c r="H1163" s="19">
        <v>5</v>
      </c>
      <c r="I1163" s="19">
        <v>765</v>
      </c>
    </row>
    <row r="1164" spans="1:9">
      <c r="B1164" s="18">
        <v>21108901</v>
      </c>
      <c r="C1164" s="19">
        <v>620</v>
      </c>
      <c r="D1164" s="19">
        <v>5</v>
      </c>
      <c r="E1164" s="19">
        <v>3977</v>
      </c>
      <c r="F1164" s="19">
        <v>7</v>
      </c>
      <c r="G1164" s="19">
        <v>6</v>
      </c>
      <c r="H1164" s="19">
        <v>5</v>
      </c>
      <c r="I1164" s="19">
        <v>765</v>
      </c>
    </row>
    <row r="1165" spans="1:9">
      <c r="B1165" s="18">
        <v>21169218</v>
      </c>
      <c r="C1165" s="19">
        <v>635</v>
      </c>
      <c r="D1165" s="19">
        <v>5</v>
      </c>
      <c r="E1165" s="19">
        <v>3885</v>
      </c>
      <c r="F1165" s="19">
        <v>7</v>
      </c>
      <c r="G1165" s="19">
        <v>6</v>
      </c>
      <c r="H1165" s="19">
        <v>5</v>
      </c>
      <c r="I1165" s="19">
        <v>765</v>
      </c>
    </row>
    <row r="1166" spans="1:9">
      <c r="B1166" s="18">
        <v>21169400</v>
      </c>
      <c r="C1166" s="19">
        <v>626</v>
      </c>
      <c r="D1166" s="19">
        <v>5</v>
      </c>
      <c r="E1166" s="19">
        <v>3560</v>
      </c>
      <c r="F1166" s="19">
        <v>7</v>
      </c>
      <c r="G1166" s="19">
        <v>6</v>
      </c>
      <c r="H1166" s="19">
        <v>5</v>
      </c>
      <c r="I1166" s="19">
        <v>765</v>
      </c>
    </row>
    <row r="1167" spans="1:9">
      <c r="B1167" s="18">
        <v>21172282</v>
      </c>
      <c r="C1167" s="19">
        <v>622</v>
      </c>
      <c r="D1167" s="19">
        <v>5</v>
      </c>
      <c r="E1167" s="19">
        <v>4044</v>
      </c>
      <c r="F1167" s="19">
        <v>7</v>
      </c>
      <c r="G1167" s="19">
        <v>6</v>
      </c>
      <c r="H1167" s="19">
        <v>5</v>
      </c>
      <c r="I1167" s="19">
        <v>765</v>
      </c>
    </row>
    <row r="1168" spans="1:9">
      <c r="B1168" s="18">
        <v>7918579</v>
      </c>
      <c r="C1168" s="19">
        <v>635</v>
      </c>
      <c r="D1168" s="19">
        <v>5</v>
      </c>
      <c r="E1168" s="19">
        <v>2842</v>
      </c>
      <c r="F1168" s="19">
        <v>7</v>
      </c>
      <c r="G1168" s="19">
        <v>6</v>
      </c>
      <c r="H1168" s="19">
        <v>6</v>
      </c>
      <c r="I1168" s="19">
        <v>766</v>
      </c>
    </row>
    <row r="1169" spans="1:9">
      <c r="B1169" s="18">
        <v>8958239</v>
      </c>
      <c r="C1169" s="19">
        <v>625</v>
      </c>
      <c r="D1169" s="19">
        <v>5</v>
      </c>
      <c r="E1169" s="19">
        <v>2862</v>
      </c>
      <c r="F1169" s="19">
        <v>7</v>
      </c>
      <c r="G1169" s="19">
        <v>6</v>
      </c>
      <c r="H1169" s="19">
        <v>6</v>
      </c>
      <c r="I1169" s="19">
        <v>766</v>
      </c>
    </row>
    <row r="1170" spans="1:9">
      <c r="B1170" s="18">
        <v>9061303</v>
      </c>
      <c r="C1170" s="19">
        <v>620</v>
      </c>
      <c r="D1170" s="19">
        <v>5</v>
      </c>
      <c r="E1170" s="19">
        <v>2774</v>
      </c>
      <c r="F1170" s="19">
        <v>7</v>
      </c>
      <c r="G1170" s="19">
        <v>6</v>
      </c>
      <c r="H1170" s="19">
        <v>6</v>
      </c>
      <c r="I1170" s="19">
        <v>766</v>
      </c>
    </row>
    <row r="1171" spans="1:9">
      <c r="B1171" s="18">
        <v>9472173</v>
      </c>
      <c r="C1171" s="19">
        <v>631</v>
      </c>
      <c r="D1171" s="19">
        <v>5</v>
      </c>
      <c r="E1171" s="19">
        <v>2885</v>
      </c>
      <c r="F1171" s="19">
        <v>7</v>
      </c>
      <c r="G1171" s="19">
        <v>6</v>
      </c>
      <c r="H1171" s="19">
        <v>6</v>
      </c>
      <c r="I1171" s="19">
        <v>766</v>
      </c>
    </row>
    <row r="1172" spans="1:9">
      <c r="B1172" s="18">
        <v>11927716</v>
      </c>
      <c r="C1172" s="19">
        <v>622</v>
      </c>
      <c r="D1172" s="19">
        <v>5</v>
      </c>
      <c r="E1172" s="19">
        <v>2653</v>
      </c>
      <c r="F1172" s="19">
        <v>7</v>
      </c>
      <c r="G1172" s="19">
        <v>6</v>
      </c>
      <c r="H1172" s="19">
        <v>6</v>
      </c>
      <c r="I1172" s="19">
        <v>766</v>
      </c>
    </row>
    <row r="1173" spans="1:9">
      <c r="B1173" s="18">
        <v>12805030</v>
      </c>
      <c r="C1173" s="19">
        <v>627</v>
      </c>
      <c r="D1173" s="19">
        <v>5</v>
      </c>
      <c r="E1173" s="19">
        <v>3282</v>
      </c>
      <c r="F1173" s="19">
        <v>7</v>
      </c>
      <c r="G1173" s="19">
        <v>6</v>
      </c>
      <c r="H1173" s="19">
        <v>6</v>
      </c>
      <c r="I1173" s="19">
        <v>766</v>
      </c>
    </row>
    <row r="1174" spans="1:9" ht="14">
      <c r="A1174" s="15">
        <v>49</v>
      </c>
      <c r="B1174" s="18">
        <v>14816252</v>
      </c>
      <c r="C1174" s="19">
        <v>630</v>
      </c>
      <c r="D1174" s="19">
        <v>5</v>
      </c>
      <c r="E1174" s="19">
        <v>2794</v>
      </c>
      <c r="F1174" s="19">
        <v>7</v>
      </c>
      <c r="G1174" s="19">
        <v>6</v>
      </c>
      <c r="H1174" s="19">
        <v>6</v>
      </c>
      <c r="I1174" s="19">
        <v>766</v>
      </c>
    </row>
    <row r="1175" spans="1:9">
      <c r="B1175" s="18">
        <v>17238335</v>
      </c>
      <c r="C1175" s="19">
        <v>629</v>
      </c>
      <c r="D1175" s="19">
        <v>5</v>
      </c>
      <c r="E1175" s="19">
        <v>2944</v>
      </c>
      <c r="F1175" s="19">
        <v>7</v>
      </c>
      <c r="G1175" s="19">
        <v>6</v>
      </c>
      <c r="H1175" s="19">
        <v>6</v>
      </c>
      <c r="I1175" s="19">
        <v>766</v>
      </c>
    </row>
    <row r="1176" spans="1:9">
      <c r="B1176" s="18">
        <v>21132160</v>
      </c>
      <c r="C1176" s="19">
        <v>623</v>
      </c>
      <c r="D1176" s="19">
        <v>5</v>
      </c>
      <c r="E1176" s="19">
        <v>3253</v>
      </c>
      <c r="F1176" s="19">
        <v>7</v>
      </c>
      <c r="G1176" s="19">
        <v>6</v>
      </c>
      <c r="H1176" s="19">
        <v>6</v>
      </c>
      <c r="I1176" s="19">
        <v>766</v>
      </c>
    </row>
    <row r="1177" spans="1:9">
      <c r="B1177" s="18">
        <v>4852928</v>
      </c>
      <c r="C1177" s="19">
        <v>633</v>
      </c>
      <c r="D1177" s="19">
        <v>5</v>
      </c>
      <c r="E1177" s="19">
        <v>2334</v>
      </c>
      <c r="F1177" s="19">
        <v>7</v>
      </c>
      <c r="G1177" s="19">
        <v>6</v>
      </c>
      <c r="H1177" s="19">
        <v>7</v>
      </c>
      <c r="I1177" s="19">
        <v>767</v>
      </c>
    </row>
    <row r="1178" spans="1:9">
      <c r="B1178" s="18">
        <v>5889384</v>
      </c>
      <c r="C1178" s="19">
        <v>633</v>
      </c>
      <c r="D1178" s="19">
        <v>5</v>
      </c>
      <c r="E1178" s="19">
        <v>2092</v>
      </c>
      <c r="F1178" s="19">
        <v>7</v>
      </c>
      <c r="G1178" s="19">
        <v>6</v>
      </c>
      <c r="H1178" s="19">
        <v>7</v>
      </c>
      <c r="I1178" s="19">
        <v>767</v>
      </c>
    </row>
    <row r="1179" spans="1:9">
      <c r="B1179" s="18">
        <v>20702679</v>
      </c>
      <c r="C1179" s="19">
        <v>632</v>
      </c>
      <c r="D1179" s="19">
        <v>5</v>
      </c>
      <c r="E1179" s="19">
        <v>2189</v>
      </c>
      <c r="F1179" s="19">
        <v>7</v>
      </c>
      <c r="G1179" s="19">
        <v>6</v>
      </c>
      <c r="H1179" s="19">
        <v>7</v>
      </c>
      <c r="I1179" s="19">
        <v>767</v>
      </c>
    </row>
    <row r="1180" spans="1:9">
      <c r="B1180" s="18">
        <v>20840129</v>
      </c>
      <c r="C1180" s="19">
        <v>632</v>
      </c>
      <c r="D1180" s="19">
        <v>5</v>
      </c>
      <c r="E1180" s="19">
        <v>2413</v>
      </c>
      <c r="F1180" s="19">
        <v>7</v>
      </c>
      <c r="G1180" s="19">
        <v>6</v>
      </c>
      <c r="H1180" s="19">
        <v>7</v>
      </c>
      <c r="I1180" s="19">
        <v>767</v>
      </c>
    </row>
    <row r="1181" spans="1:9">
      <c r="B1181" s="18">
        <v>21171719</v>
      </c>
      <c r="C1181" s="19">
        <v>626</v>
      </c>
      <c r="D1181" s="19">
        <v>5</v>
      </c>
      <c r="E1181" s="19">
        <v>2333</v>
      </c>
      <c r="F1181" s="19">
        <v>7</v>
      </c>
      <c r="G1181" s="19">
        <v>6</v>
      </c>
      <c r="H1181" s="19">
        <v>7</v>
      </c>
      <c r="I1181" s="19">
        <v>767</v>
      </c>
    </row>
    <row r="1182" spans="1:9">
      <c r="B1182" s="18">
        <v>7073132</v>
      </c>
      <c r="C1182" s="19">
        <v>631</v>
      </c>
      <c r="D1182" s="19">
        <v>5</v>
      </c>
      <c r="E1182" s="19">
        <v>1733</v>
      </c>
      <c r="F1182" s="19">
        <v>7</v>
      </c>
      <c r="G1182" s="19">
        <v>6</v>
      </c>
      <c r="H1182" s="19">
        <v>8</v>
      </c>
      <c r="I1182" s="19">
        <v>768</v>
      </c>
    </row>
    <row r="1183" spans="1:9" ht="14">
      <c r="A1183" s="15">
        <v>54</v>
      </c>
      <c r="B1183" s="18">
        <v>7642114</v>
      </c>
      <c r="C1183" s="19">
        <v>621</v>
      </c>
      <c r="D1183" s="19">
        <v>5</v>
      </c>
      <c r="E1183" s="19">
        <v>1930</v>
      </c>
      <c r="F1183" s="19">
        <v>7</v>
      </c>
      <c r="G1183" s="19">
        <v>6</v>
      </c>
      <c r="H1183" s="19">
        <v>8</v>
      </c>
      <c r="I1183" s="19">
        <v>768</v>
      </c>
    </row>
    <row r="1184" spans="1:9">
      <c r="B1184" s="18">
        <v>12724118</v>
      </c>
      <c r="C1184" s="19">
        <v>624</v>
      </c>
      <c r="D1184" s="19">
        <v>5</v>
      </c>
      <c r="E1184" s="19">
        <v>1538</v>
      </c>
      <c r="F1184" s="19">
        <v>7</v>
      </c>
      <c r="G1184" s="19">
        <v>6</v>
      </c>
      <c r="H1184" s="19">
        <v>8</v>
      </c>
      <c r="I1184" s="19">
        <v>768</v>
      </c>
    </row>
    <row r="1185" spans="1:9">
      <c r="B1185" s="18">
        <v>20582322</v>
      </c>
      <c r="C1185" s="19">
        <v>630</v>
      </c>
      <c r="D1185" s="19">
        <v>5</v>
      </c>
      <c r="E1185" s="19">
        <v>1886</v>
      </c>
      <c r="F1185" s="19">
        <v>7</v>
      </c>
      <c r="G1185" s="19">
        <v>6</v>
      </c>
      <c r="H1185" s="19">
        <v>8</v>
      </c>
      <c r="I1185" s="19">
        <v>768</v>
      </c>
    </row>
    <row r="1186" spans="1:9">
      <c r="B1186" s="18">
        <v>361486</v>
      </c>
      <c r="C1186" s="19">
        <v>621</v>
      </c>
      <c r="D1186" s="19">
        <v>5</v>
      </c>
      <c r="E1186" s="19">
        <v>1336</v>
      </c>
      <c r="F1186" s="19">
        <v>7</v>
      </c>
      <c r="G1186" s="19">
        <v>6</v>
      </c>
      <c r="H1186" s="19">
        <v>9</v>
      </c>
      <c r="I1186" s="19">
        <v>769</v>
      </c>
    </row>
    <row r="1187" spans="1:9">
      <c r="B1187" s="18">
        <v>14816978</v>
      </c>
      <c r="C1187" s="19">
        <v>625</v>
      </c>
      <c r="D1187" s="19">
        <v>5</v>
      </c>
      <c r="E1187" s="19">
        <v>1153</v>
      </c>
      <c r="F1187" s="19">
        <v>7</v>
      </c>
      <c r="G1187" s="19">
        <v>6</v>
      </c>
      <c r="H1187" s="19">
        <v>9</v>
      </c>
      <c r="I1187" s="19">
        <v>769</v>
      </c>
    </row>
    <row r="1188" spans="1:9">
      <c r="B1188" s="18">
        <v>20994863</v>
      </c>
      <c r="C1188" s="19">
        <v>637</v>
      </c>
      <c r="D1188" s="19">
        <v>5</v>
      </c>
      <c r="E1188" s="19">
        <v>1229</v>
      </c>
      <c r="F1188" s="19">
        <v>7</v>
      </c>
      <c r="G1188" s="19">
        <v>6</v>
      </c>
      <c r="H1188" s="19">
        <v>9</v>
      </c>
      <c r="I1188" s="19">
        <v>769</v>
      </c>
    </row>
    <row r="1189" spans="1:9">
      <c r="B1189" s="18">
        <v>71174</v>
      </c>
      <c r="C1189" s="19">
        <v>638</v>
      </c>
      <c r="D1189" s="19">
        <v>4</v>
      </c>
      <c r="E1189" s="19">
        <v>144888</v>
      </c>
      <c r="F1189" s="19">
        <v>7</v>
      </c>
      <c r="G1189" s="19">
        <v>8</v>
      </c>
      <c r="H1189" s="19">
        <v>1</v>
      </c>
      <c r="I1189" s="19">
        <v>781</v>
      </c>
    </row>
    <row r="1190" spans="1:9">
      <c r="B1190" s="18">
        <v>11731992</v>
      </c>
      <c r="C1190" s="19">
        <v>634</v>
      </c>
      <c r="D1190" s="19">
        <v>4</v>
      </c>
      <c r="E1190" s="19">
        <v>89855</v>
      </c>
      <c r="F1190" s="19">
        <v>7</v>
      </c>
      <c r="G1190" s="19">
        <v>8</v>
      </c>
      <c r="H1190" s="19">
        <v>1</v>
      </c>
      <c r="I1190" s="19">
        <v>781</v>
      </c>
    </row>
    <row r="1191" spans="1:9">
      <c r="B1191" s="18">
        <v>13514946</v>
      </c>
      <c r="C1191" s="19">
        <v>625</v>
      </c>
      <c r="D1191" s="19">
        <v>4</v>
      </c>
      <c r="E1191" s="19">
        <v>107289</v>
      </c>
      <c r="F1191" s="19">
        <v>7</v>
      </c>
      <c r="G1191" s="19">
        <v>8</v>
      </c>
      <c r="H1191" s="19">
        <v>1</v>
      </c>
      <c r="I1191" s="19">
        <v>781</v>
      </c>
    </row>
    <row r="1192" spans="1:9">
      <c r="B1192" s="18">
        <v>14643853</v>
      </c>
      <c r="C1192" s="19">
        <v>633</v>
      </c>
      <c r="D1192" s="19">
        <v>4</v>
      </c>
      <c r="E1192" s="19">
        <v>73348</v>
      </c>
      <c r="F1192" s="19">
        <v>7</v>
      </c>
      <c r="G1192" s="19">
        <v>8</v>
      </c>
      <c r="H1192" s="19">
        <v>1</v>
      </c>
      <c r="I1192" s="19">
        <v>781</v>
      </c>
    </row>
    <row r="1193" spans="1:9">
      <c r="B1193" s="18">
        <v>15388002</v>
      </c>
      <c r="C1193" s="19">
        <v>628</v>
      </c>
      <c r="D1193" s="19">
        <v>4</v>
      </c>
      <c r="E1193" s="19">
        <v>45239</v>
      </c>
      <c r="F1193" s="19">
        <v>7</v>
      </c>
      <c r="G1193" s="19">
        <v>8</v>
      </c>
      <c r="H1193" s="19">
        <v>1</v>
      </c>
      <c r="I1193" s="19">
        <v>781</v>
      </c>
    </row>
    <row r="1194" spans="1:9" ht="14">
      <c r="A1194" s="15">
        <v>65</v>
      </c>
      <c r="B1194" s="18">
        <v>14837611</v>
      </c>
      <c r="C1194" s="19">
        <v>625</v>
      </c>
      <c r="D1194" s="19">
        <v>4</v>
      </c>
      <c r="E1194" s="19">
        <v>23064</v>
      </c>
      <c r="F1194" s="19">
        <v>7</v>
      </c>
      <c r="G1194" s="19">
        <v>8</v>
      </c>
      <c r="H1194" s="19">
        <v>2</v>
      </c>
      <c r="I1194" s="19">
        <v>782</v>
      </c>
    </row>
    <row r="1195" spans="1:9">
      <c r="B1195" s="18">
        <v>194138</v>
      </c>
      <c r="C1195" s="19">
        <v>636</v>
      </c>
      <c r="D1195" s="19">
        <v>4</v>
      </c>
      <c r="E1195" s="19">
        <v>8428</v>
      </c>
      <c r="F1195" s="19">
        <v>7</v>
      </c>
      <c r="G1195" s="19">
        <v>8</v>
      </c>
      <c r="H1195" s="19">
        <v>3</v>
      </c>
      <c r="I1195" s="19">
        <v>783</v>
      </c>
    </row>
    <row r="1196" spans="1:9">
      <c r="B1196" s="18">
        <v>20462328</v>
      </c>
      <c r="C1196" s="19">
        <v>630</v>
      </c>
      <c r="D1196" s="19">
        <v>4</v>
      </c>
      <c r="E1196" s="19">
        <v>11477</v>
      </c>
      <c r="F1196" s="19">
        <v>7</v>
      </c>
      <c r="G1196" s="19">
        <v>8</v>
      </c>
      <c r="H1196" s="19">
        <v>3</v>
      </c>
      <c r="I1196" s="19">
        <v>783</v>
      </c>
    </row>
    <row r="1197" spans="1:9">
      <c r="B1197" s="18">
        <v>10567123</v>
      </c>
      <c r="C1197" s="19">
        <v>635</v>
      </c>
      <c r="D1197" s="19">
        <v>4</v>
      </c>
      <c r="E1197" s="19">
        <v>5167</v>
      </c>
      <c r="F1197" s="19">
        <v>7</v>
      </c>
      <c r="G1197" s="19">
        <v>8</v>
      </c>
      <c r="H1197" s="19">
        <v>4</v>
      </c>
      <c r="I1197" s="19">
        <v>784</v>
      </c>
    </row>
    <row r="1198" spans="1:9">
      <c r="B1198" s="18">
        <v>5897239</v>
      </c>
      <c r="C1198" s="19">
        <v>636</v>
      </c>
      <c r="D1198" s="19">
        <v>4</v>
      </c>
      <c r="E1198" s="19">
        <v>3927</v>
      </c>
      <c r="F1198" s="19">
        <v>7</v>
      </c>
      <c r="G1198" s="19">
        <v>8</v>
      </c>
      <c r="H1198" s="19">
        <v>5</v>
      </c>
      <c r="I1198" s="19">
        <v>785</v>
      </c>
    </row>
    <row r="1199" spans="1:9">
      <c r="B1199" s="18">
        <v>245639</v>
      </c>
      <c r="C1199" s="19">
        <v>634</v>
      </c>
      <c r="D1199" s="19">
        <v>4</v>
      </c>
      <c r="E1199" s="19">
        <v>2648</v>
      </c>
      <c r="F1199" s="19">
        <v>7</v>
      </c>
      <c r="G1199" s="19">
        <v>8</v>
      </c>
      <c r="H1199" s="19">
        <v>6</v>
      </c>
      <c r="I1199" s="19">
        <v>786</v>
      </c>
    </row>
    <row r="1200" spans="1:9">
      <c r="B1200" s="18">
        <v>8607218</v>
      </c>
      <c r="C1200" s="19">
        <v>636</v>
      </c>
      <c r="D1200" s="19">
        <v>4</v>
      </c>
      <c r="E1200" s="19">
        <v>2720</v>
      </c>
      <c r="F1200" s="19">
        <v>7</v>
      </c>
      <c r="G1200" s="19">
        <v>8</v>
      </c>
      <c r="H1200" s="19">
        <v>6</v>
      </c>
      <c r="I1200" s="19">
        <v>786</v>
      </c>
    </row>
    <row r="1201" spans="1:9">
      <c r="B1201" s="18">
        <v>20850446</v>
      </c>
      <c r="C1201" s="19">
        <v>629</v>
      </c>
      <c r="D1201" s="19">
        <v>4</v>
      </c>
      <c r="E1201" s="19">
        <v>3031</v>
      </c>
      <c r="F1201" s="19">
        <v>7</v>
      </c>
      <c r="G1201" s="19">
        <v>8</v>
      </c>
      <c r="H1201" s="19">
        <v>6</v>
      </c>
      <c r="I1201" s="19">
        <v>786</v>
      </c>
    </row>
    <row r="1202" spans="1:9">
      <c r="B1202" s="18">
        <v>21164093</v>
      </c>
      <c r="C1202" s="19">
        <v>627</v>
      </c>
      <c r="D1202" s="19">
        <v>4</v>
      </c>
      <c r="E1202" s="19">
        <v>2662</v>
      </c>
      <c r="F1202" s="19">
        <v>7</v>
      </c>
      <c r="G1202" s="19">
        <v>8</v>
      </c>
      <c r="H1202" s="19">
        <v>6</v>
      </c>
      <c r="I1202" s="19">
        <v>786</v>
      </c>
    </row>
    <row r="1203" spans="1:9">
      <c r="B1203" s="18">
        <v>21165735</v>
      </c>
      <c r="C1203" s="19">
        <v>619</v>
      </c>
      <c r="D1203" s="19">
        <v>4</v>
      </c>
      <c r="E1203" s="19">
        <v>2708</v>
      </c>
      <c r="F1203" s="19">
        <v>7</v>
      </c>
      <c r="G1203" s="19">
        <v>8</v>
      </c>
      <c r="H1203" s="19">
        <v>6</v>
      </c>
      <c r="I1203" s="19">
        <v>786</v>
      </c>
    </row>
    <row r="1204" spans="1:9">
      <c r="B1204" s="18">
        <v>21167080</v>
      </c>
      <c r="C1204" s="19">
        <v>635</v>
      </c>
      <c r="D1204" s="19">
        <v>4</v>
      </c>
      <c r="E1204" s="19">
        <v>2741</v>
      </c>
      <c r="F1204" s="19">
        <v>7</v>
      </c>
      <c r="G1204" s="19">
        <v>8</v>
      </c>
      <c r="H1204" s="19">
        <v>6</v>
      </c>
      <c r="I1204" s="19">
        <v>786</v>
      </c>
    </row>
    <row r="1205" spans="1:9">
      <c r="B1205" s="18">
        <v>6051591</v>
      </c>
      <c r="C1205" s="19">
        <v>629</v>
      </c>
      <c r="D1205" s="19">
        <v>4</v>
      </c>
      <c r="E1205" s="19">
        <v>2077</v>
      </c>
      <c r="F1205" s="19">
        <v>7</v>
      </c>
      <c r="G1205" s="19">
        <v>8</v>
      </c>
      <c r="H1205" s="19">
        <v>7</v>
      </c>
      <c r="I1205" s="19">
        <v>787</v>
      </c>
    </row>
    <row r="1206" spans="1:9">
      <c r="B1206" s="18">
        <v>19168053</v>
      </c>
      <c r="C1206" s="19">
        <v>635</v>
      </c>
      <c r="D1206" s="19">
        <v>4</v>
      </c>
      <c r="E1206" s="19">
        <v>2408</v>
      </c>
      <c r="F1206" s="19">
        <v>7</v>
      </c>
      <c r="G1206" s="19">
        <v>8</v>
      </c>
      <c r="H1206" s="19">
        <v>7</v>
      </c>
      <c r="I1206" s="19">
        <v>787</v>
      </c>
    </row>
    <row r="1207" spans="1:9">
      <c r="B1207" s="18">
        <v>21166880</v>
      </c>
      <c r="C1207" s="19">
        <v>635</v>
      </c>
      <c r="D1207" s="19">
        <v>4</v>
      </c>
      <c r="E1207" s="19">
        <v>2202</v>
      </c>
      <c r="F1207" s="19">
        <v>7</v>
      </c>
      <c r="G1207" s="19">
        <v>8</v>
      </c>
      <c r="H1207" s="19">
        <v>7</v>
      </c>
      <c r="I1207" s="19">
        <v>787</v>
      </c>
    </row>
    <row r="1208" spans="1:9" ht="14">
      <c r="A1208" s="15">
        <v>44</v>
      </c>
      <c r="B1208" s="18">
        <v>4842220</v>
      </c>
      <c r="C1208" s="19">
        <v>635</v>
      </c>
      <c r="D1208" s="19">
        <v>4</v>
      </c>
      <c r="E1208" s="19">
        <v>1638</v>
      </c>
      <c r="F1208" s="19">
        <v>7</v>
      </c>
      <c r="G1208" s="19">
        <v>8</v>
      </c>
      <c r="H1208" s="19">
        <v>8</v>
      </c>
      <c r="I1208" s="19">
        <v>788</v>
      </c>
    </row>
    <row r="1209" spans="1:9">
      <c r="B1209" s="18">
        <v>5290521</v>
      </c>
      <c r="C1209" s="19">
        <v>635</v>
      </c>
      <c r="D1209" s="19">
        <v>4</v>
      </c>
      <c r="E1209" s="19">
        <v>1827</v>
      </c>
      <c r="F1209" s="19">
        <v>7</v>
      </c>
      <c r="G1209" s="19">
        <v>8</v>
      </c>
      <c r="H1209" s="19">
        <v>8</v>
      </c>
      <c r="I1209" s="19">
        <v>788</v>
      </c>
    </row>
    <row r="1210" spans="1:9">
      <c r="B1210" s="18">
        <v>8424827</v>
      </c>
      <c r="C1210" s="19">
        <v>625</v>
      </c>
      <c r="D1210" s="19">
        <v>4</v>
      </c>
      <c r="E1210" s="19">
        <v>1699</v>
      </c>
      <c r="F1210" s="19">
        <v>7</v>
      </c>
      <c r="G1210" s="19">
        <v>8</v>
      </c>
      <c r="H1210" s="19">
        <v>8</v>
      </c>
      <c r="I1210" s="19">
        <v>788</v>
      </c>
    </row>
    <row r="1211" spans="1:9">
      <c r="B1211" s="18">
        <v>9861732</v>
      </c>
      <c r="C1211" s="19">
        <v>621</v>
      </c>
      <c r="D1211" s="19">
        <v>4</v>
      </c>
      <c r="E1211" s="19">
        <v>1561</v>
      </c>
      <c r="F1211" s="19">
        <v>7</v>
      </c>
      <c r="G1211" s="19">
        <v>8</v>
      </c>
      <c r="H1211" s="19">
        <v>8</v>
      </c>
      <c r="I1211" s="19">
        <v>788</v>
      </c>
    </row>
    <row r="1212" spans="1:9">
      <c r="B1212" s="18">
        <v>17907670</v>
      </c>
      <c r="C1212" s="19">
        <v>637</v>
      </c>
      <c r="D1212" s="19">
        <v>4</v>
      </c>
      <c r="E1212" s="19">
        <v>1656</v>
      </c>
      <c r="F1212" s="19">
        <v>7</v>
      </c>
      <c r="G1212" s="19">
        <v>8</v>
      </c>
      <c r="H1212" s="19">
        <v>8</v>
      </c>
      <c r="I1212" s="19">
        <v>788</v>
      </c>
    </row>
    <row r="1213" spans="1:9">
      <c r="B1213" s="18">
        <v>21171556</v>
      </c>
      <c r="C1213" s="19">
        <v>624</v>
      </c>
      <c r="D1213" s="19">
        <v>4</v>
      </c>
      <c r="E1213" s="19">
        <v>1712</v>
      </c>
      <c r="F1213" s="19">
        <v>7</v>
      </c>
      <c r="G1213" s="19">
        <v>8</v>
      </c>
      <c r="H1213" s="19">
        <v>8</v>
      </c>
      <c r="I1213" s="19">
        <v>788</v>
      </c>
    </row>
    <row r="1214" spans="1:9">
      <c r="B1214" s="18">
        <v>111551</v>
      </c>
      <c r="C1214" s="19">
        <v>627</v>
      </c>
      <c r="D1214" s="19">
        <v>4</v>
      </c>
      <c r="E1214" s="19">
        <v>1376</v>
      </c>
      <c r="F1214" s="19">
        <v>7</v>
      </c>
      <c r="G1214" s="19">
        <v>8</v>
      </c>
      <c r="H1214" s="19">
        <v>9</v>
      </c>
      <c r="I1214" s="19">
        <v>789</v>
      </c>
    </row>
    <row r="1215" spans="1:9">
      <c r="B1215" s="18">
        <v>6533362</v>
      </c>
      <c r="C1215" s="19">
        <v>624</v>
      </c>
      <c r="D1215" s="19">
        <v>4</v>
      </c>
      <c r="E1215" s="19">
        <v>1445</v>
      </c>
      <c r="F1215" s="19">
        <v>7</v>
      </c>
      <c r="G1215" s="19">
        <v>8</v>
      </c>
      <c r="H1215" s="19">
        <v>9</v>
      </c>
      <c r="I1215" s="19">
        <v>789</v>
      </c>
    </row>
    <row r="1216" spans="1:9">
      <c r="B1216" s="18">
        <v>8682147</v>
      </c>
      <c r="C1216" s="19">
        <v>633</v>
      </c>
      <c r="D1216" s="19">
        <v>4</v>
      </c>
      <c r="E1216" s="19">
        <v>1184</v>
      </c>
      <c r="F1216" s="19">
        <v>7</v>
      </c>
      <c r="G1216" s="19">
        <v>8</v>
      </c>
      <c r="H1216" s="19">
        <v>9</v>
      </c>
      <c r="I1216" s="19">
        <v>789</v>
      </c>
    </row>
    <row r="1217" spans="1:9">
      <c r="B1217" s="18">
        <v>8915225</v>
      </c>
      <c r="C1217" s="19">
        <v>633</v>
      </c>
      <c r="D1217" s="19">
        <v>4</v>
      </c>
      <c r="E1217" s="19">
        <v>1312</v>
      </c>
      <c r="F1217" s="19">
        <v>7</v>
      </c>
      <c r="G1217" s="19">
        <v>8</v>
      </c>
      <c r="H1217" s="19">
        <v>9</v>
      </c>
      <c r="I1217" s="19">
        <v>789</v>
      </c>
    </row>
    <row r="1218" spans="1:9">
      <c r="B1218" s="18">
        <v>16462128</v>
      </c>
      <c r="C1218" s="19">
        <v>632</v>
      </c>
      <c r="D1218" s="19">
        <v>4</v>
      </c>
      <c r="E1218" s="19">
        <v>1006</v>
      </c>
      <c r="F1218" s="19">
        <v>7</v>
      </c>
      <c r="G1218" s="19">
        <v>8</v>
      </c>
      <c r="H1218" s="19">
        <v>9</v>
      </c>
      <c r="I1218" s="19">
        <v>789</v>
      </c>
    </row>
    <row r="1219" spans="1:9">
      <c r="B1219" s="18">
        <v>20619467</v>
      </c>
      <c r="C1219" s="19">
        <v>622</v>
      </c>
      <c r="D1219" s="19">
        <v>4</v>
      </c>
      <c r="E1219" s="19">
        <v>1118</v>
      </c>
      <c r="F1219" s="19">
        <v>7</v>
      </c>
      <c r="G1219" s="19">
        <v>8</v>
      </c>
      <c r="H1219" s="19">
        <v>9</v>
      </c>
      <c r="I1219" s="19">
        <v>789</v>
      </c>
    </row>
    <row r="1220" spans="1:9">
      <c r="B1220" s="18">
        <v>21171327</v>
      </c>
      <c r="C1220" s="19">
        <v>626</v>
      </c>
      <c r="D1220" s="19">
        <v>4</v>
      </c>
      <c r="E1220" s="19">
        <v>1005</v>
      </c>
      <c r="F1220" s="19">
        <v>7</v>
      </c>
      <c r="G1220" s="19">
        <v>8</v>
      </c>
      <c r="H1220" s="19">
        <v>9</v>
      </c>
      <c r="I1220" s="19">
        <v>789</v>
      </c>
    </row>
    <row r="1221" spans="1:9">
      <c r="B1221" s="18">
        <v>6286941</v>
      </c>
      <c r="C1221" s="19">
        <v>621</v>
      </c>
      <c r="D1221" s="19">
        <v>3</v>
      </c>
      <c r="E1221" s="19">
        <v>11814</v>
      </c>
      <c r="F1221" s="19">
        <v>7</v>
      </c>
      <c r="G1221" s="19">
        <v>9</v>
      </c>
      <c r="H1221" s="19">
        <v>2</v>
      </c>
      <c r="I1221" s="19">
        <v>792</v>
      </c>
    </row>
    <row r="1222" spans="1:9">
      <c r="B1222" s="18">
        <v>19147973</v>
      </c>
      <c r="C1222" s="19">
        <v>624</v>
      </c>
      <c r="D1222" s="19">
        <v>3</v>
      </c>
      <c r="E1222" s="19">
        <v>36937</v>
      </c>
      <c r="F1222" s="19">
        <v>7</v>
      </c>
      <c r="G1222" s="19">
        <v>9</v>
      </c>
      <c r="H1222" s="19">
        <v>2</v>
      </c>
      <c r="I1222" s="19">
        <v>792</v>
      </c>
    </row>
    <row r="1223" spans="1:9">
      <c r="B1223" s="18">
        <v>6868225</v>
      </c>
      <c r="C1223" s="19">
        <v>621</v>
      </c>
      <c r="D1223" s="19">
        <v>3</v>
      </c>
      <c r="E1223" s="19">
        <v>8323</v>
      </c>
      <c r="F1223" s="19">
        <v>7</v>
      </c>
      <c r="G1223" s="19">
        <v>9</v>
      </c>
      <c r="H1223" s="19">
        <v>3</v>
      </c>
      <c r="I1223" s="19">
        <v>793</v>
      </c>
    </row>
    <row r="1224" spans="1:9">
      <c r="B1224" s="18">
        <v>5640998</v>
      </c>
      <c r="C1224" s="19">
        <v>623</v>
      </c>
      <c r="D1224" s="19">
        <v>3</v>
      </c>
      <c r="E1224" s="19">
        <v>4728</v>
      </c>
      <c r="F1224" s="19">
        <v>7</v>
      </c>
      <c r="G1224" s="19">
        <v>9</v>
      </c>
      <c r="H1224" s="19">
        <v>4</v>
      </c>
      <c r="I1224" s="19">
        <v>794</v>
      </c>
    </row>
    <row r="1225" spans="1:9">
      <c r="B1225" s="18">
        <v>18799300</v>
      </c>
      <c r="C1225" s="19">
        <v>635</v>
      </c>
      <c r="D1225" s="19">
        <v>3</v>
      </c>
      <c r="E1225" s="19">
        <v>4521</v>
      </c>
      <c r="F1225" s="19">
        <v>7</v>
      </c>
      <c r="G1225" s="19">
        <v>9</v>
      </c>
      <c r="H1225" s="19">
        <v>4</v>
      </c>
      <c r="I1225" s="19">
        <v>794</v>
      </c>
    </row>
    <row r="1226" spans="1:9">
      <c r="B1226" s="18">
        <v>21158835</v>
      </c>
      <c r="C1226" s="19">
        <v>623</v>
      </c>
      <c r="D1226" s="19">
        <v>3</v>
      </c>
      <c r="E1226" s="19">
        <v>4599</v>
      </c>
      <c r="F1226" s="19">
        <v>7</v>
      </c>
      <c r="G1226" s="19">
        <v>9</v>
      </c>
      <c r="H1226" s="19">
        <v>4</v>
      </c>
      <c r="I1226" s="19">
        <v>794</v>
      </c>
    </row>
    <row r="1227" spans="1:9">
      <c r="B1227" s="18">
        <v>21167042</v>
      </c>
      <c r="C1227" s="19">
        <v>620</v>
      </c>
      <c r="D1227" s="19">
        <v>3</v>
      </c>
      <c r="E1227" s="19">
        <v>3588</v>
      </c>
      <c r="F1227" s="19">
        <v>7</v>
      </c>
      <c r="G1227" s="19">
        <v>9</v>
      </c>
      <c r="H1227" s="19">
        <v>5</v>
      </c>
      <c r="I1227" s="19">
        <v>795</v>
      </c>
    </row>
    <row r="1228" spans="1:9">
      <c r="B1228" s="18">
        <v>5560849</v>
      </c>
      <c r="C1228" s="19">
        <v>619</v>
      </c>
      <c r="D1228" s="19">
        <v>3</v>
      </c>
      <c r="E1228" s="19">
        <v>2891</v>
      </c>
      <c r="F1228" s="19">
        <v>7</v>
      </c>
      <c r="G1228" s="19">
        <v>9</v>
      </c>
      <c r="H1228" s="19">
        <v>6</v>
      </c>
      <c r="I1228" s="19">
        <v>796</v>
      </c>
    </row>
    <row r="1229" spans="1:9">
      <c r="B1229" s="18">
        <v>9698103</v>
      </c>
      <c r="C1229" s="19">
        <v>628</v>
      </c>
      <c r="D1229" s="19">
        <v>3</v>
      </c>
      <c r="E1229" s="19">
        <v>3069</v>
      </c>
      <c r="F1229" s="19">
        <v>7</v>
      </c>
      <c r="G1229" s="19">
        <v>9</v>
      </c>
      <c r="H1229" s="19">
        <v>6</v>
      </c>
      <c r="I1229" s="19">
        <v>796</v>
      </c>
    </row>
    <row r="1230" spans="1:9">
      <c r="B1230" s="18">
        <v>5391131</v>
      </c>
      <c r="C1230" s="19">
        <v>629</v>
      </c>
      <c r="D1230" s="19">
        <v>3</v>
      </c>
      <c r="E1230" s="19">
        <v>2220</v>
      </c>
      <c r="F1230" s="19">
        <v>7</v>
      </c>
      <c r="G1230" s="19">
        <v>9</v>
      </c>
      <c r="H1230" s="19">
        <v>7</v>
      </c>
      <c r="I1230" s="19">
        <v>797</v>
      </c>
    </row>
    <row r="1231" spans="1:9" ht="14">
      <c r="A1231" s="15">
        <v>166</v>
      </c>
      <c r="B1231" s="18">
        <v>20189354</v>
      </c>
      <c r="C1231" s="19">
        <v>622</v>
      </c>
      <c r="D1231" s="19">
        <v>3</v>
      </c>
      <c r="E1231" s="19">
        <v>2425</v>
      </c>
      <c r="F1231" s="19">
        <v>7</v>
      </c>
      <c r="G1231" s="19">
        <v>9</v>
      </c>
      <c r="H1231" s="19">
        <v>7</v>
      </c>
      <c r="I1231" s="19">
        <v>797</v>
      </c>
    </row>
    <row r="1232" spans="1:9">
      <c r="B1232" s="18">
        <v>6273761</v>
      </c>
      <c r="C1232" s="19">
        <v>630</v>
      </c>
      <c r="D1232" s="19">
        <v>3</v>
      </c>
      <c r="E1232" s="19">
        <v>1954</v>
      </c>
      <c r="F1232" s="19">
        <v>7</v>
      </c>
      <c r="G1232" s="19">
        <v>9</v>
      </c>
      <c r="H1232" s="19">
        <v>8</v>
      </c>
      <c r="I1232" s="19">
        <v>798</v>
      </c>
    </row>
    <row r="1233" spans="1:9">
      <c r="B1233" s="18">
        <v>8636499</v>
      </c>
      <c r="C1233" s="19">
        <v>620</v>
      </c>
      <c r="D1233" s="19">
        <v>3</v>
      </c>
      <c r="E1233" s="19">
        <v>1935</v>
      </c>
      <c r="F1233" s="19">
        <v>7</v>
      </c>
      <c r="G1233" s="19">
        <v>9</v>
      </c>
      <c r="H1233" s="19">
        <v>8</v>
      </c>
      <c r="I1233" s="19">
        <v>798</v>
      </c>
    </row>
    <row r="1234" spans="1:9">
      <c r="B1234" s="18">
        <v>14004075</v>
      </c>
      <c r="C1234" s="19">
        <v>637</v>
      </c>
      <c r="D1234" s="19">
        <v>3</v>
      </c>
      <c r="E1234" s="19">
        <v>1522</v>
      </c>
      <c r="F1234" s="19">
        <v>7</v>
      </c>
      <c r="G1234" s="19">
        <v>9</v>
      </c>
      <c r="H1234" s="19">
        <v>8</v>
      </c>
      <c r="I1234" s="19">
        <v>798</v>
      </c>
    </row>
    <row r="1235" spans="1:9">
      <c r="B1235" s="18">
        <v>21172406</v>
      </c>
      <c r="C1235" s="19">
        <v>635</v>
      </c>
      <c r="D1235" s="19">
        <v>3</v>
      </c>
      <c r="E1235" s="19">
        <v>1601</v>
      </c>
      <c r="F1235" s="19">
        <v>7</v>
      </c>
      <c r="G1235" s="19">
        <v>9</v>
      </c>
      <c r="H1235" s="19">
        <v>8</v>
      </c>
      <c r="I1235" s="19">
        <v>798</v>
      </c>
    </row>
    <row r="1236" spans="1:9">
      <c r="B1236" s="18">
        <v>12677009</v>
      </c>
      <c r="C1236" s="19">
        <v>628</v>
      </c>
      <c r="D1236" s="19">
        <v>3</v>
      </c>
      <c r="E1236" s="19">
        <v>1140</v>
      </c>
      <c r="F1236" s="19">
        <v>7</v>
      </c>
      <c r="G1236" s="19">
        <v>9</v>
      </c>
      <c r="H1236" s="19">
        <v>9</v>
      </c>
      <c r="I1236" s="19">
        <v>799</v>
      </c>
    </row>
    <row r="1237" spans="1:9">
      <c r="B1237" s="18">
        <v>12954696</v>
      </c>
      <c r="C1237" s="19">
        <v>630</v>
      </c>
      <c r="D1237" s="19">
        <v>3</v>
      </c>
      <c r="E1237" s="19">
        <v>1199</v>
      </c>
      <c r="F1237" s="19">
        <v>7</v>
      </c>
      <c r="G1237" s="19">
        <v>9</v>
      </c>
      <c r="H1237" s="19">
        <v>9</v>
      </c>
      <c r="I1237" s="19">
        <v>799</v>
      </c>
    </row>
    <row r="1238" spans="1:9">
      <c r="B1238" s="18">
        <v>13380493</v>
      </c>
      <c r="C1238" s="19">
        <v>628</v>
      </c>
      <c r="D1238" s="19">
        <v>3</v>
      </c>
      <c r="E1238" s="19">
        <v>1292</v>
      </c>
      <c r="F1238" s="19">
        <v>7</v>
      </c>
      <c r="G1238" s="19">
        <v>9</v>
      </c>
      <c r="H1238" s="19">
        <v>9</v>
      </c>
      <c r="I1238" s="19">
        <v>799</v>
      </c>
    </row>
    <row r="1239" spans="1:9">
      <c r="B1239" s="18">
        <v>16989996</v>
      </c>
      <c r="C1239" s="19">
        <v>624</v>
      </c>
      <c r="D1239" s="19">
        <v>3</v>
      </c>
      <c r="E1239" s="19">
        <v>1027</v>
      </c>
      <c r="F1239" s="19">
        <v>7</v>
      </c>
      <c r="G1239" s="19">
        <v>9</v>
      </c>
      <c r="H1239" s="19">
        <v>9</v>
      </c>
      <c r="I1239" s="19">
        <v>799</v>
      </c>
    </row>
    <row r="1240" spans="1:9">
      <c r="B1240" s="18">
        <v>18964656</v>
      </c>
      <c r="C1240" s="19">
        <v>634</v>
      </c>
      <c r="D1240" s="19">
        <v>3</v>
      </c>
      <c r="E1240" s="19">
        <v>1322</v>
      </c>
      <c r="F1240" s="19">
        <v>7</v>
      </c>
      <c r="G1240" s="19">
        <v>9</v>
      </c>
      <c r="H1240" s="19">
        <v>9</v>
      </c>
      <c r="I1240" s="19">
        <v>799</v>
      </c>
    </row>
    <row r="1241" spans="1:9">
      <c r="B1241" s="18">
        <v>20921318</v>
      </c>
      <c r="C1241" s="19">
        <v>627</v>
      </c>
      <c r="D1241" s="19">
        <v>3</v>
      </c>
      <c r="E1241" s="19">
        <v>1362</v>
      </c>
      <c r="F1241" s="19">
        <v>7</v>
      </c>
      <c r="G1241" s="19">
        <v>9</v>
      </c>
      <c r="H1241" s="19">
        <v>9</v>
      </c>
      <c r="I1241" s="19">
        <v>799</v>
      </c>
    </row>
    <row r="1242" spans="1:9">
      <c r="B1242" s="18">
        <v>21155952</v>
      </c>
      <c r="C1242" s="19">
        <v>632</v>
      </c>
      <c r="D1242" s="19">
        <v>3</v>
      </c>
      <c r="E1242" s="19">
        <v>1364</v>
      </c>
      <c r="F1242" s="19">
        <v>7</v>
      </c>
      <c r="G1242" s="19">
        <v>9</v>
      </c>
      <c r="H1242" s="19">
        <v>9</v>
      </c>
      <c r="I1242" s="19">
        <v>799</v>
      </c>
    </row>
    <row r="1243" spans="1:9">
      <c r="B1243" s="18">
        <v>21165143</v>
      </c>
      <c r="C1243" s="19">
        <v>626</v>
      </c>
      <c r="D1243" s="19">
        <v>3</v>
      </c>
      <c r="E1243" s="19">
        <v>1480</v>
      </c>
      <c r="F1243" s="19">
        <v>7</v>
      </c>
      <c r="G1243" s="19">
        <v>9</v>
      </c>
      <c r="H1243" s="19">
        <v>9</v>
      </c>
      <c r="I1243" s="19">
        <v>799</v>
      </c>
    </row>
    <row r="1244" spans="1:9">
      <c r="B1244" s="18">
        <v>21166126</v>
      </c>
      <c r="C1244" s="19">
        <v>619</v>
      </c>
      <c r="D1244" s="19">
        <v>3</v>
      </c>
      <c r="E1244" s="19">
        <v>1077</v>
      </c>
      <c r="F1244" s="19">
        <v>7</v>
      </c>
      <c r="G1244" s="19">
        <v>9</v>
      </c>
      <c r="H1244" s="19">
        <v>9</v>
      </c>
      <c r="I1244" s="19">
        <v>799</v>
      </c>
    </row>
    <row r="1245" spans="1:9">
      <c r="B1245" s="18">
        <v>10437003</v>
      </c>
      <c r="C1245" s="19">
        <v>640</v>
      </c>
      <c r="D1245" s="19">
        <v>9</v>
      </c>
      <c r="E1245" s="19">
        <v>68699</v>
      </c>
      <c r="F1245" s="19">
        <v>8</v>
      </c>
      <c r="G1245" s="19">
        <v>1</v>
      </c>
      <c r="H1245" s="19">
        <v>1</v>
      </c>
      <c r="I1245" s="19">
        <v>811</v>
      </c>
    </row>
    <row r="1246" spans="1:9" ht="14">
      <c r="A1246" s="15">
        <v>12</v>
      </c>
      <c r="B1246" s="18">
        <v>19563692</v>
      </c>
      <c r="C1246" s="19">
        <v>655</v>
      </c>
      <c r="D1246" s="19">
        <v>10</v>
      </c>
      <c r="E1246" s="19">
        <v>52346</v>
      </c>
      <c r="F1246" s="19">
        <v>8</v>
      </c>
      <c r="G1246" s="19">
        <v>1</v>
      </c>
      <c r="H1246" s="19">
        <v>1</v>
      </c>
      <c r="I1246" s="19">
        <v>811</v>
      </c>
    </row>
    <row r="1247" spans="1:9">
      <c r="B1247" s="18">
        <v>21169381</v>
      </c>
      <c r="C1247" s="19">
        <v>640</v>
      </c>
      <c r="D1247" s="19">
        <v>10</v>
      </c>
      <c r="E1247" s="19">
        <v>83273</v>
      </c>
      <c r="F1247" s="19">
        <v>8</v>
      </c>
      <c r="G1247" s="19">
        <v>1</v>
      </c>
      <c r="H1247" s="19">
        <v>1</v>
      </c>
      <c r="I1247" s="19">
        <v>811</v>
      </c>
    </row>
    <row r="1248" spans="1:9">
      <c r="B1248" s="18">
        <v>6094004</v>
      </c>
      <c r="C1248" s="19">
        <v>665</v>
      </c>
      <c r="D1248" s="19">
        <v>9</v>
      </c>
      <c r="E1248" s="19">
        <v>15530</v>
      </c>
      <c r="F1248" s="19">
        <v>8</v>
      </c>
      <c r="G1248" s="19">
        <v>1</v>
      </c>
      <c r="H1248" s="19">
        <v>2</v>
      </c>
      <c r="I1248" s="19">
        <v>812</v>
      </c>
    </row>
    <row r="1249" spans="1:9">
      <c r="B1249" s="18">
        <v>326535</v>
      </c>
      <c r="C1249" s="19">
        <v>660</v>
      </c>
      <c r="D1249" s="19">
        <v>10</v>
      </c>
      <c r="E1249" s="19">
        <v>6862</v>
      </c>
      <c r="F1249" s="19">
        <v>8</v>
      </c>
      <c r="G1249" s="19">
        <v>1</v>
      </c>
      <c r="H1249" s="19">
        <v>3</v>
      </c>
      <c r="I1249" s="19">
        <v>813</v>
      </c>
    </row>
    <row r="1250" spans="1:9" ht="14">
      <c r="A1250" s="15">
        <v>31</v>
      </c>
      <c r="B1250" s="18">
        <v>21164551</v>
      </c>
      <c r="C1250" s="19">
        <v>662</v>
      </c>
      <c r="D1250" s="19">
        <v>11</v>
      </c>
      <c r="E1250" s="19">
        <v>4643</v>
      </c>
      <c r="F1250" s="19">
        <v>8</v>
      </c>
      <c r="G1250" s="19">
        <v>1</v>
      </c>
      <c r="H1250" s="19">
        <v>4</v>
      </c>
      <c r="I1250" s="19">
        <v>814</v>
      </c>
    </row>
    <row r="1251" spans="1:9">
      <c r="B1251" s="18">
        <v>7195979</v>
      </c>
      <c r="C1251" s="19">
        <v>660</v>
      </c>
      <c r="D1251" s="19">
        <v>8</v>
      </c>
      <c r="E1251" s="19">
        <v>52080</v>
      </c>
      <c r="F1251" s="19">
        <v>8</v>
      </c>
      <c r="G1251" s="19">
        <v>2</v>
      </c>
      <c r="H1251" s="19">
        <v>1</v>
      </c>
      <c r="I1251" s="19">
        <v>821</v>
      </c>
    </row>
    <row r="1252" spans="1:9">
      <c r="B1252" s="18">
        <v>12252950</v>
      </c>
      <c r="C1252" s="19">
        <v>662</v>
      </c>
      <c r="D1252" s="19">
        <v>8</v>
      </c>
      <c r="E1252" s="19">
        <v>115425</v>
      </c>
      <c r="F1252" s="19">
        <v>8</v>
      </c>
      <c r="G1252" s="19">
        <v>2</v>
      </c>
      <c r="H1252" s="19">
        <v>1</v>
      </c>
      <c r="I1252" s="19">
        <v>821</v>
      </c>
    </row>
    <row r="1253" spans="1:9">
      <c r="B1253" s="18">
        <v>21167386</v>
      </c>
      <c r="C1253" s="19">
        <v>641</v>
      </c>
      <c r="D1253" s="19">
        <v>8</v>
      </c>
      <c r="E1253" s="19">
        <v>63551</v>
      </c>
      <c r="F1253" s="19">
        <v>8</v>
      </c>
      <c r="G1253" s="19">
        <v>2</v>
      </c>
      <c r="H1253" s="19">
        <v>1</v>
      </c>
      <c r="I1253" s="19">
        <v>821</v>
      </c>
    </row>
    <row r="1254" spans="1:9">
      <c r="B1254" s="18">
        <v>21162461</v>
      </c>
      <c r="C1254" s="19">
        <v>640</v>
      </c>
      <c r="D1254" s="19">
        <v>8</v>
      </c>
      <c r="E1254" s="19">
        <v>34428</v>
      </c>
      <c r="F1254" s="19">
        <v>8</v>
      </c>
      <c r="G1254" s="19">
        <v>2</v>
      </c>
      <c r="H1254" s="19">
        <v>2</v>
      </c>
      <c r="I1254" s="19">
        <v>822</v>
      </c>
    </row>
    <row r="1255" spans="1:9">
      <c r="B1255" s="18">
        <v>7348050</v>
      </c>
      <c r="C1255" s="19">
        <v>647</v>
      </c>
      <c r="D1255" s="19">
        <v>8</v>
      </c>
      <c r="E1255" s="19">
        <v>6381</v>
      </c>
      <c r="F1255" s="19">
        <v>8</v>
      </c>
      <c r="G1255" s="19">
        <v>2</v>
      </c>
      <c r="H1255" s="19">
        <v>3</v>
      </c>
      <c r="I1255" s="19">
        <v>823</v>
      </c>
    </row>
    <row r="1256" spans="1:9">
      <c r="B1256" s="18">
        <v>12118067</v>
      </c>
      <c r="C1256" s="19">
        <v>654</v>
      </c>
      <c r="D1256" s="19">
        <v>8</v>
      </c>
      <c r="E1256" s="19">
        <v>8955</v>
      </c>
      <c r="F1256" s="19">
        <v>8</v>
      </c>
      <c r="G1256" s="19">
        <v>2</v>
      </c>
      <c r="H1256" s="19">
        <v>3</v>
      </c>
      <c r="I1256" s="19">
        <v>823</v>
      </c>
    </row>
    <row r="1257" spans="1:9">
      <c r="B1257" s="18">
        <v>8932099</v>
      </c>
      <c r="C1257" s="19">
        <v>644</v>
      </c>
      <c r="D1257" s="19">
        <v>8</v>
      </c>
      <c r="E1257" s="19">
        <v>5421</v>
      </c>
      <c r="F1257" s="19">
        <v>8</v>
      </c>
      <c r="G1257" s="19">
        <v>2</v>
      </c>
      <c r="H1257" s="19">
        <v>4</v>
      </c>
      <c r="I1257" s="19">
        <v>824</v>
      </c>
    </row>
    <row r="1258" spans="1:9">
      <c r="B1258" s="18">
        <v>11871942</v>
      </c>
      <c r="C1258" s="19">
        <v>640</v>
      </c>
      <c r="D1258" s="19">
        <v>8</v>
      </c>
      <c r="E1258" s="19">
        <v>5720</v>
      </c>
      <c r="F1258" s="19">
        <v>8</v>
      </c>
      <c r="G1258" s="19">
        <v>2</v>
      </c>
      <c r="H1258" s="19">
        <v>4</v>
      </c>
      <c r="I1258" s="19">
        <v>824</v>
      </c>
    </row>
    <row r="1259" spans="1:9">
      <c r="B1259" s="18">
        <v>12054649</v>
      </c>
      <c r="C1259" s="19">
        <v>650</v>
      </c>
      <c r="D1259" s="19">
        <v>8</v>
      </c>
      <c r="E1259" s="19">
        <v>5837</v>
      </c>
      <c r="F1259" s="19">
        <v>8</v>
      </c>
      <c r="G1259" s="19">
        <v>2</v>
      </c>
      <c r="H1259" s="19">
        <v>4</v>
      </c>
      <c r="I1259" s="19">
        <v>824</v>
      </c>
    </row>
    <row r="1260" spans="1:9">
      <c r="B1260" s="18">
        <v>8065420</v>
      </c>
      <c r="C1260" s="19">
        <v>660</v>
      </c>
      <c r="D1260" s="19">
        <v>8</v>
      </c>
      <c r="E1260" s="19">
        <v>3447</v>
      </c>
      <c r="F1260" s="19">
        <v>8</v>
      </c>
      <c r="G1260" s="19">
        <v>2</v>
      </c>
      <c r="H1260" s="19">
        <v>5</v>
      </c>
      <c r="I1260" s="19">
        <v>825</v>
      </c>
    </row>
    <row r="1261" spans="1:9">
      <c r="B1261" s="18">
        <v>8225832</v>
      </c>
      <c r="C1261" s="19">
        <v>640</v>
      </c>
      <c r="D1261" s="19">
        <v>7</v>
      </c>
      <c r="E1261" s="19">
        <v>59173</v>
      </c>
      <c r="F1261" s="19">
        <v>8</v>
      </c>
      <c r="G1261" s="19">
        <v>3</v>
      </c>
      <c r="H1261" s="19">
        <v>1</v>
      </c>
      <c r="I1261" s="19">
        <v>831</v>
      </c>
    </row>
    <row r="1262" spans="1:9">
      <c r="B1262" s="18">
        <v>15156164</v>
      </c>
      <c r="C1262" s="19">
        <v>643</v>
      </c>
      <c r="D1262" s="19">
        <v>7</v>
      </c>
      <c r="E1262" s="19">
        <v>60750</v>
      </c>
      <c r="F1262" s="19">
        <v>8</v>
      </c>
      <c r="G1262" s="19">
        <v>3</v>
      </c>
      <c r="H1262" s="19">
        <v>1</v>
      </c>
      <c r="I1262" s="19">
        <v>831</v>
      </c>
    </row>
    <row r="1263" spans="1:9">
      <c r="B1263" s="18">
        <v>19489460</v>
      </c>
      <c r="C1263" s="19">
        <v>641</v>
      </c>
      <c r="D1263" s="19">
        <v>7</v>
      </c>
      <c r="E1263" s="19">
        <v>124004</v>
      </c>
      <c r="F1263" s="19">
        <v>8</v>
      </c>
      <c r="G1263" s="19">
        <v>3</v>
      </c>
      <c r="H1263" s="19">
        <v>1</v>
      </c>
      <c r="I1263" s="19">
        <v>831</v>
      </c>
    </row>
    <row r="1264" spans="1:9">
      <c r="B1264" s="18">
        <v>20877426</v>
      </c>
      <c r="C1264" s="19">
        <v>646</v>
      </c>
      <c r="D1264" s="19">
        <v>7</v>
      </c>
      <c r="E1264" s="19">
        <v>62054</v>
      </c>
      <c r="F1264" s="19">
        <v>8</v>
      </c>
      <c r="G1264" s="19">
        <v>3</v>
      </c>
      <c r="H1264" s="19">
        <v>1</v>
      </c>
      <c r="I1264" s="19">
        <v>831</v>
      </c>
    </row>
    <row r="1265" spans="1:9">
      <c r="B1265" s="18">
        <v>21168388</v>
      </c>
      <c r="C1265" s="19">
        <v>647</v>
      </c>
      <c r="D1265" s="19">
        <v>7</v>
      </c>
      <c r="E1265" s="19">
        <v>57322</v>
      </c>
      <c r="F1265" s="19">
        <v>8</v>
      </c>
      <c r="G1265" s="19">
        <v>3</v>
      </c>
      <c r="H1265" s="19">
        <v>1</v>
      </c>
      <c r="I1265" s="19">
        <v>831</v>
      </c>
    </row>
    <row r="1266" spans="1:9">
      <c r="B1266" s="18">
        <v>8302513</v>
      </c>
      <c r="C1266" s="19">
        <v>648</v>
      </c>
      <c r="D1266" s="19">
        <v>7</v>
      </c>
      <c r="E1266" s="19">
        <v>34081</v>
      </c>
      <c r="F1266" s="19">
        <v>8</v>
      </c>
      <c r="G1266" s="19">
        <v>3</v>
      </c>
      <c r="H1266" s="19">
        <v>2</v>
      </c>
      <c r="I1266" s="19">
        <v>832</v>
      </c>
    </row>
    <row r="1267" spans="1:9">
      <c r="B1267" s="18">
        <v>17764914</v>
      </c>
      <c r="C1267" s="19">
        <v>649</v>
      </c>
      <c r="D1267" s="19">
        <v>7</v>
      </c>
      <c r="E1267" s="19">
        <v>25085</v>
      </c>
      <c r="F1267" s="19">
        <v>8</v>
      </c>
      <c r="G1267" s="19">
        <v>3</v>
      </c>
      <c r="H1267" s="19">
        <v>2</v>
      </c>
      <c r="I1267" s="19">
        <v>832</v>
      </c>
    </row>
    <row r="1268" spans="1:9">
      <c r="B1268" s="18">
        <v>18306983</v>
      </c>
      <c r="C1268" s="19">
        <v>661</v>
      </c>
      <c r="D1268" s="19">
        <v>7</v>
      </c>
      <c r="E1268" s="19">
        <v>14730</v>
      </c>
      <c r="F1268" s="19">
        <v>8</v>
      </c>
      <c r="G1268" s="19">
        <v>3</v>
      </c>
      <c r="H1268" s="19">
        <v>2</v>
      </c>
      <c r="I1268" s="19">
        <v>832</v>
      </c>
    </row>
    <row r="1269" spans="1:9" ht="14">
      <c r="A1269" s="15">
        <v>33</v>
      </c>
      <c r="B1269" s="18">
        <v>21170612</v>
      </c>
      <c r="C1269" s="19">
        <v>656</v>
      </c>
      <c r="D1269" s="19">
        <v>7</v>
      </c>
      <c r="E1269" s="19">
        <v>35165</v>
      </c>
      <c r="F1269" s="19">
        <v>8</v>
      </c>
      <c r="G1269" s="19">
        <v>3</v>
      </c>
      <c r="H1269" s="19">
        <v>2</v>
      </c>
      <c r="I1269" s="19">
        <v>832</v>
      </c>
    </row>
    <row r="1270" spans="1:9">
      <c r="B1270" s="18">
        <v>15561117</v>
      </c>
      <c r="C1270" s="19">
        <v>642</v>
      </c>
      <c r="D1270" s="19">
        <v>7</v>
      </c>
      <c r="E1270" s="19">
        <v>7955</v>
      </c>
      <c r="F1270" s="19">
        <v>8</v>
      </c>
      <c r="G1270" s="19">
        <v>3</v>
      </c>
      <c r="H1270" s="19">
        <v>3</v>
      </c>
      <c r="I1270" s="19">
        <v>833</v>
      </c>
    </row>
    <row r="1271" spans="1:9">
      <c r="B1271" s="18">
        <v>21151200</v>
      </c>
      <c r="C1271" s="19">
        <v>649</v>
      </c>
      <c r="D1271" s="19">
        <v>7</v>
      </c>
      <c r="E1271" s="19">
        <v>6831</v>
      </c>
      <c r="F1271" s="19">
        <v>8</v>
      </c>
      <c r="G1271" s="19">
        <v>3</v>
      </c>
      <c r="H1271" s="19">
        <v>3</v>
      </c>
      <c r="I1271" s="19">
        <v>833</v>
      </c>
    </row>
    <row r="1272" spans="1:9">
      <c r="B1272" s="18">
        <v>21166241</v>
      </c>
      <c r="C1272" s="19">
        <v>641</v>
      </c>
      <c r="D1272" s="19">
        <v>7</v>
      </c>
      <c r="E1272" s="19">
        <v>7242</v>
      </c>
      <c r="F1272" s="19">
        <v>8</v>
      </c>
      <c r="G1272" s="19">
        <v>3</v>
      </c>
      <c r="H1272" s="19">
        <v>3</v>
      </c>
      <c r="I1272" s="19">
        <v>833</v>
      </c>
    </row>
    <row r="1273" spans="1:9">
      <c r="B1273" s="18">
        <v>21173188</v>
      </c>
      <c r="C1273" s="19">
        <v>660</v>
      </c>
      <c r="D1273" s="19">
        <v>7</v>
      </c>
      <c r="E1273" s="19">
        <v>7880</v>
      </c>
      <c r="F1273" s="19">
        <v>8</v>
      </c>
      <c r="G1273" s="19">
        <v>3</v>
      </c>
      <c r="H1273" s="19">
        <v>3</v>
      </c>
      <c r="I1273" s="19">
        <v>833</v>
      </c>
    </row>
    <row r="1274" spans="1:9">
      <c r="B1274" s="18">
        <v>8862362</v>
      </c>
      <c r="C1274" s="19">
        <v>650</v>
      </c>
      <c r="D1274" s="19">
        <v>7</v>
      </c>
      <c r="E1274" s="19">
        <v>4391</v>
      </c>
      <c r="F1274" s="19">
        <v>8</v>
      </c>
      <c r="G1274" s="19">
        <v>3</v>
      </c>
      <c r="H1274" s="19">
        <v>4</v>
      </c>
      <c r="I1274" s="19">
        <v>834</v>
      </c>
    </row>
    <row r="1275" spans="1:9">
      <c r="B1275" s="18">
        <v>12173154</v>
      </c>
      <c r="C1275" s="19">
        <v>645</v>
      </c>
      <c r="D1275" s="19">
        <v>7</v>
      </c>
      <c r="E1275" s="19">
        <v>5506</v>
      </c>
      <c r="F1275" s="19">
        <v>8</v>
      </c>
      <c r="G1275" s="19">
        <v>3</v>
      </c>
      <c r="H1275" s="19">
        <v>4</v>
      </c>
      <c r="I1275" s="19">
        <v>834</v>
      </c>
    </row>
    <row r="1276" spans="1:9">
      <c r="B1276" s="18">
        <v>14950677</v>
      </c>
      <c r="C1276" s="19">
        <v>660</v>
      </c>
      <c r="D1276" s="19">
        <v>7</v>
      </c>
      <c r="E1276" s="19">
        <v>5876</v>
      </c>
      <c r="F1276" s="19">
        <v>8</v>
      </c>
      <c r="G1276" s="19">
        <v>3</v>
      </c>
      <c r="H1276" s="19">
        <v>4</v>
      </c>
      <c r="I1276" s="19">
        <v>834</v>
      </c>
    </row>
    <row r="1277" spans="1:9">
      <c r="B1277" s="18">
        <v>5227570</v>
      </c>
      <c r="C1277" s="19">
        <v>643</v>
      </c>
      <c r="D1277" s="19">
        <v>7</v>
      </c>
      <c r="E1277" s="19">
        <v>4151</v>
      </c>
      <c r="F1277" s="19">
        <v>8</v>
      </c>
      <c r="G1277" s="19">
        <v>3</v>
      </c>
      <c r="H1277" s="19">
        <v>5</v>
      </c>
      <c r="I1277" s="19">
        <v>835</v>
      </c>
    </row>
    <row r="1278" spans="1:9">
      <c r="B1278" s="18">
        <v>21172654</v>
      </c>
      <c r="C1278" s="19">
        <v>656</v>
      </c>
      <c r="D1278" s="19">
        <v>7</v>
      </c>
      <c r="E1278" s="19">
        <v>3421</v>
      </c>
      <c r="F1278" s="19">
        <v>8</v>
      </c>
      <c r="G1278" s="19">
        <v>3</v>
      </c>
      <c r="H1278" s="19">
        <v>5</v>
      </c>
      <c r="I1278" s="19">
        <v>835</v>
      </c>
    </row>
    <row r="1279" spans="1:9">
      <c r="B1279" s="18">
        <v>188799</v>
      </c>
      <c r="C1279" s="19">
        <v>644</v>
      </c>
      <c r="D1279" s="19">
        <v>7</v>
      </c>
      <c r="E1279" s="19">
        <v>3147</v>
      </c>
      <c r="F1279" s="19">
        <v>8</v>
      </c>
      <c r="G1279" s="19">
        <v>3</v>
      </c>
      <c r="H1279" s="19">
        <v>6</v>
      </c>
      <c r="I1279" s="19">
        <v>836</v>
      </c>
    </row>
    <row r="1280" spans="1:9">
      <c r="B1280" s="18">
        <v>8191369</v>
      </c>
      <c r="C1280" s="19">
        <v>661</v>
      </c>
      <c r="D1280" s="19">
        <v>7</v>
      </c>
      <c r="E1280" s="19">
        <v>3028</v>
      </c>
      <c r="F1280" s="19">
        <v>8</v>
      </c>
      <c r="G1280" s="19">
        <v>3</v>
      </c>
      <c r="H1280" s="19">
        <v>6</v>
      </c>
      <c r="I1280" s="19">
        <v>836</v>
      </c>
    </row>
    <row r="1281" spans="1:9">
      <c r="B1281" s="18">
        <v>16494243</v>
      </c>
      <c r="C1281" s="19">
        <v>641</v>
      </c>
      <c r="D1281" s="19">
        <v>7</v>
      </c>
      <c r="E1281" s="19">
        <v>3032</v>
      </c>
      <c r="F1281" s="19">
        <v>8</v>
      </c>
      <c r="G1281" s="19">
        <v>3</v>
      </c>
      <c r="H1281" s="19">
        <v>6</v>
      </c>
      <c r="I1281" s="19">
        <v>836</v>
      </c>
    </row>
    <row r="1282" spans="1:9">
      <c r="B1282" s="18">
        <v>17180175</v>
      </c>
      <c r="C1282" s="19">
        <v>648</v>
      </c>
      <c r="D1282" s="19">
        <v>7</v>
      </c>
      <c r="E1282" s="19">
        <v>2577</v>
      </c>
      <c r="F1282" s="19">
        <v>8</v>
      </c>
      <c r="G1282" s="19">
        <v>3</v>
      </c>
      <c r="H1282" s="19">
        <v>7</v>
      </c>
      <c r="I1282" s="19">
        <v>837</v>
      </c>
    </row>
    <row r="1283" spans="1:9">
      <c r="B1283" s="18">
        <v>14202462</v>
      </c>
      <c r="C1283" s="19">
        <v>647</v>
      </c>
      <c r="D1283" s="19">
        <v>7</v>
      </c>
      <c r="E1283" s="19">
        <v>1933</v>
      </c>
      <c r="F1283" s="19">
        <v>8</v>
      </c>
      <c r="G1283" s="19">
        <v>3</v>
      </c>
      <c r="H1283" s="19">
        <v>8</v>
      </c>
      <c r="I1283" s="19">
        <v>838</v>
      </c>
    </row>
    <row r="1284" spans="1:9">
      <c r="B1284" s="18">
        <v>7110820</v>
      </c>
      <c r="C1284" s="19">
        <v>646</v>
      </c>
      <c r="D1284" s="19">
        <v>6</v>
      </c>
      <c r="E1284" s="19">
        <v>61418</v>
      </c>
      <c r="F1284" s="19">
        <v>8</v>
      </c>
      <c r="G1284" s="19">
        <v>5</v>
      </c>
      <c r="H1284" s="19">
        <v>1</v>
      </c>
      <c r="I1284" s="19">
        <v>851</v>
      </c>
    </row>
    <row r="1285" spans="1:9">
      <c r="B1285" s="18">
        <v>17446819</v>
      </c>
      <c r="C1285" s="19">
        <v>649</v>
      </c>
      <c r="D1285" s="19">
        <v>6</v>
      </c>
      <c r="E1285" s="19">
        <v>56952</v>
      </c>
      <c r="F1285" s="19">
        <v>8</v>
      </c>
      <c r="G1285" s="19">
        <v>5</v>
      </c>
      <c r="H1285" s="19">
        <v>1</v>
      </c>
      <c r="I1285" s="19">
        <v>851</v>
      </c>
    </row>
    <row r="1286" spans="1:9">
      <c r="B1286" s="18">
        <v>17700751</v>
      </c>
      <c r="C1286" s="19">
        <v>653</v>
      </c>
      <c r="D1286" s="19">
        <v>6</v>
      </c>
      <c r="E1286" s="19">
        <v>64165</v>
      </c>
      <c r="F1286" s="19">
        <v>8</v>
      </c>
      <c r="G1286" s="19">
        <v>5</v>
      </c>
      <c r="H1286" s="19">
        <v>1</v>
      </c>
      <c r="I1286" s="19">
        <v>851</v>
      </c>
    </row>
    <row r="1287" spans="1:9">
      <c r="B1287" s="18">
        <v>9566914</v>
      </c>
      <c r="C1287" s="19">
        <v>643</v>
      </c>
      <c r="D1287" s="19">
        <v>6</v>
      </c>
      <c r="E1287" s="19">
        <v>33671</v>
      </c>
      <c r="F1287" s="19">
        <v>8</v>
      </c>
      <c r="G1287" s="19">
        <v>5</v>
      </c>
      <c r="H1287" s="19">
        <v>2</v>
      </c>
      <c r="I1287" s="19">
        <v>852</v>
      </c>
    </row>
    <row r="1288" spans="1:9" ht="14">
      <c r="A1288" s="15">
        <v>59</v>
      </c>
      <c r="B1288" s="18">
        <v>18578867</v>
      </c>
      <c r="C1288" s="19">
        <v>665</v>
      </c>
      <c r="D1288" s="19">
        <v>6</v>
      </c>
      <c r="E1288" s="19">
        <v>10001</v>
      </c>
      <c r="F1288" s="19">
        <v>8</v>
      </c>
      <c r="G1288" s="19">
        <v>5</v>
      </c>
      <c r="H1288" s="19">
        <v>3</v>
      </c>
      <c r="I1288" s="19">
        <v>853</v>
      </c>
    </row>
    <row r="1289" spans="1:9">
      <c r="B1289" s="18">
        <v>21161640</v>
      </c>
      <c r="C1289" s="19">
        <v>646</v>
      </c>
      <c r="D1289" s="19">
        <v>6</v>
      </c>
      <c r="E1289" s="19">
        <v>9352</v>
      </c>
      <c r="F1289" s="19">
        <v>8</v>
      </c>
      <c r="G1289" s="19">
        <v>5</v>
      </c>
      <c r="H1289" s="19">
        <v>3</v>
      </c>
      <c r="I1289" s="19">
        <v>853</v>
      </c>
    </row>
    <row r="1290" spans="1:9">
      <c r="B1290" s="18">
        <v>8422517</v>
      </c>
      <c r="C1290" s="19">
        <v>659</v>
      </c>
      <c r="D1290" s="19">
        <v>6</v>
      </c>
      <c r="E1290" s="19">
        <v>5686</v>
      </c>
      <c r="F1290" s="19">
        <v>8</v>
      </c>
      <c r="G1290" s="19">
        <v>5</v>
      </c>
      <c r="H1290" s="19">
        <v>4</v>
      </c>
      <c r="I1290" s="19">
        <v>854</v>
      </c>
    </row>
    <row r="1291" spans="1:9">
      <c r="B1291" s="18">
        <v>10440725</v>
      </c>
      <c r="C1291" s="19">
        <v>662</v>
      </c>
      <c r="D1291" s="19">
        <v>6</v>
      </c>
      <c r="E1291" s="19">
        <v>4604</v>
      </c>
      <c r="F1291" s="19">
        <v>8</v>
      </c>
      <c r="G1291" s="19">
        <v>5</v>
      </c>
      <c r="H1291" s="19">
        <v>4</v>
      </c>
      <c r="I1291" s="19">
        <v>854</v>
      </c>
    </row>
    <row r="1292" spans="1:9" ht="14">
      <c r="A1292" s="15">
        <v>111</v>
      </c>
      <c r="B1292" s="18">
        <v>16057786</v>
      </c>
      <c r="C1292" s="19">
        <v>660</v>
      </c>
      <c r="D1292" s="19">
        <v>6</v>
      </c>
      <c r="E1292" s="19">
        <v>5575</v>
      </c>
      <c r="F1292" s="19">
        <v>8</v>
      </c>
      <c r="G1292" s="19">
        <v>5</v>
      </c>
      <c r="H1292" s="19">
        <v>4</v>
      </c>
      <c r="I1292" s="19">
        <v>854</v>
      </c>
    </row>
    <row r="1293" spans="1:9">
      <c r="B1293" s="18">
        <v>21091723</v>
      </c>
      <c r="C1293" s="19">
        <v>639</v>
      </c>
      <c r="D1293" s="19">
        <v>6</v>
      </c>
      <c r="E1293" s="19">
        <v>4474</v>
      </c>
      <c r="F1293" s="19">
        <v>8</v>
      </c>
      <c r="G1293" s="19">
        <v>5</v>
      </c>
      <c r="H1293" s="19">
        <v>4</v>
      </c>
      <c r="I1293" s="19">
        <v>854</v>
      </c>
    </row>
    <row r="1294" spans="1:9">
      <c r="B1294" s="18">
        <v>4352284</v>
      </c>
      <c r="C1294" s="19">
        <v>656</v>
      </c>
      <c r="D1294" s="19">
        <v>6</v>
      </c>
      <c r="E1294" s="19">
        <v>4203</v>
      </c>
      <c r="F1294" s="19">
        <v>8</v>
      </c>
      <c r="G1294" s="19">
        <v>5</v>
      </c>
      <c r="H1294" s="19">
        <v>5</v>
      </c>
      <c r="I1294" s="19">
        <v>855</v>
      </c>
    </row>
    <row r="1295" spans="1:9">
      <c r="B1295" s="18">
        <v>21109674</v>
      </c>
      <c r="C1295" s="19">
        <v>652</v>
      </c>
      <c r="D1295" s="19">
        <v>6</v>
      </c>
      <c r="E1295" s="19">
        <v>4210</v>
      </c>
      <c r="F1295" s="19">
        <v>8</v>
      </c>
      <c r="G1295" s="19">
        <v>5</v>
      </c>
      <c r="H1295" s="19">
        <v>5</v>
      </c>
      <c r="I1295" s="19">
        <v>855</v>
      </c>
    </row>
    <row r="1296" spans="1:9">
      <c r="B1296" s="18">
        <v>21164847</v>
      </c>
      <c r="C1296" s="19">
        <v>652</v>
      </c>
      <c r="D1296" s="19">
        <v>6</v>
      </c>
      <c r="E1296" s="19">
        <v>4281</v>
      </c>
      <c r="F1296" s="19">
        <v>8</v>
      </c>
      <c r="G1296" s="19">
        <v>5</v>
      </c>
      <c r="H1296" s="19">
        <v>5</v>
      </c>
      <c r="I1296" s="19">
        <v>855</v>
      </c>
    </row>
    <row r="1297" spans="1:9" ht="14">
      <c r="A1297" s="15">
        <v>122</v>
      </c>
      <c r="B1297" s="18">
        <v>305656</v>
      </c>
      <c r="C1297" s="19">
        <v>650</v>
      </c>
      <c r="D1297" s="19">
        <v>6</v>
      </c>
      <c r="E1297" s="19">
        <v>3152</v>
      </c>
      <c r="F1297" s="19">
        <v>8</v>
      </c>
      <c r="G1297" s="19">
        <v>5</v>
      </c>
      <c r="H1297" s="19">
        <v>6</v>
      </c>
      <c r="I1297" s="19">
        <v>856</v>
      </c>
    </row>
    <row r="1298" spans="1:9">
      <c r="B1298" s="18">
        <v>16436360</v>
      </c>
      <c r="C1298" s="19">
        <v>647</v>
      </c>
      <c r="D1298" s="19">
        <v>6</v>
      </c>
      <c r="E1298" s="19">
        <v>2799</v>
      </c>
      <c r="F1298" s="19">
        <v>8</v>
      </c>
      <c r="G1298" s="19">
        <v>5</v>
      </c>
      <c r="H1298" s="19">
        <v>6</v>
      </c>
      <c r="I1298" s="19">
        <v>856</v>
      </c>
    </row>
    <row r="1299" spans="1:9">
      <c r="B1299" s="18">
        <v>20901553</v>
      </c>
      <c r="C1299" s="19">
        <v>646</v>
      </c>
      <c r="D1299" s="19">
        <v>6</v>
      </c>
      <c r="E1299" s="19">
        <v>3029</v>
      </c>
      <c r="F1299" s="19">
        <v>8</v>
      </c>
      <c r="G1299" s="19">
        <v>5</v>
      </c>
      <c r="H1299" s="19">
        <v>6</v>
      </c>
      <c r="I1299" s="19">
        <v>856</v>
      </c>
    </row>
    <row r="1300" spans="1:9">
      <c r="B1300" s="18">
        <v>4803939</v>
      </c>
      <c r="C1300" s="19">
        <v>663</v>
      </c>
      <c r="D1300" s="19">
        <v>6</v>
      </c>
      <c r="E1300" s="19">
        <v>2592</v>
      </c>
      <c r="F1300" s="19">
        <v>8</v>
      </c>
      <c r="G1300" s="19">
        <v>5</v>
      </c>
      <c r="H1300" s="19">
        <v>7</v>
      </c>
      <c r="I1300" s="19">
        <v>857</v>
      </c>
    </row>
    <row r="1301" spans="1:9">
      <c r="B1301" s="18">
        <v>5317539</v>
      </c>
      <c r="C1301" s="19">
        <v>663</v>
      </c>
      <c r="D1301" s="19">
        <v>6</v>
      </c>
      <c r="E1301" s="19">
        <v>2503</v>
      </c>
      <c r="F1301" s="19">
        <v>8</v>
      </c>
      <c r="G1301" s="19">
        <v>5</v>
      </c>
      <c r="H1301" s="19">
        <v>7</v>
      </c>
      <c r="I1301" s="19">
        <v>857</v>
      </c>
    </row>
    <row r="1302" spans="1:9">
      <c r="B1302" s="18">
        <v>6184574</v>
      </c>
      <c r="C1302" s="19">
        <v>640</v>
      </c>
      <c r="D1302" s="19">
        <v>6</v>
      </c>
      <c r="E1302" s="19">
        <v>2484</v>
      </c>
      <c r="F1302" s="19">
        <v>8</v>
      </c>
      <c r="G1302" s="19">
        <v>5</v>
      </c>
      <c r="H1302" s="19">
        <v>7</v>
      </c>
      <c r="I1302" s="19">
        <v>857</v>
      </c>
    </row>
    <row r="1303" spans="1:9">
      <c r="B1303" s="18">
        <v>21163339</v>
      </c>
      <c r="C1303" s="19">
        <v>652</v>
      </c>
      <c r="D1303" s="19">
        <v>6</v>
      </c>
      <c r="E1303" s="19">
        <v>2335</v>
      </c>
      <c r="F1303" s="19">
        <v>8</v>
      </c>
      <c r="G1303" s="19">
        <v>5</v>
      </c>
      <c r="H1303" s="19">
        <v>7</v>
      </c>
      <c r="I1303" s="19">
        <v>857</v>
      </c>
    </row>
    <row r="1304" spans="1:9" ht="14">
      <c r="A1304" s="15">
        <v>35</v>
      </c>
      <c r="B1304" s="18">
        <v>21171137</v>
      </c>
      <c r="C1304" s="19">
        <v>662</v>
      </c>
      <c r="D1304" s="19">
        <v>6</v>
      </c>
      <c r="E1304" s="19">
        <v>2558</v>
      </c>
      <c r="F1304" s="19">
        <v>8</v>
      </c>
      <c r="G1304" s="19">
        <v>5</v>
      </c>
      <c r="H1304" s="19">
        <v>7</v>
      </c>
      <c r="I1304" s="19">
        <v>857</v>
      </c>
    </row>
    <row r="1305" spans="1:9">
      <c r="B1305" s="18">
        <v>8876143</v>
      </c>
      <c r="C1305" s="19">
        <v>644</v>
      </c>
      <c r="D1305" s="19">
        <v>6</v>
      </c>
      <c r="E1305" s="19">
        <v>1869</v>
      </c>
      <c r="F1305" s="19">
        <v>8</v>
      </c>
      <c r="G1305" s="19">
        <v>5</v>
      </c>
      <c r="H1305" s="19">
        <v>8</v>
      </c>
      <c r="I1305" s="19">
        <v>858</v>
      </c>
    </row>
    <row r="1306" spans="1:9">
      <c r="B1306" s="18">
        <v>10371771</v>
      </c>
      <c r="C1306" s="19">
        <v>660</v>
      </c>
      <c r="D1306" s="19">
        <v>6</v>
      </c>
      <c r="E1306" s="19">
        <v>1950</v>
      </c>
      <c r="F1306" s="19">
        <v>8</v>
      </c>
      <c r="G1306" s="19">
        <v>5</v>
      </c>
      <c r="H1306" s="19">
        <v>8</v>
      </c>
      <c r="I1306" s="19">
        <v>858</v>
      </c>
    </row>
    <row r="1307" spans="1:9">
      <c r="B1307" s="18">
        <v>14776397</v>
      </c>
      <c r="C1307" s="19">
        <v>656</v>
      </c>
      <c r="D1307" s="19">
        <v>6</v>
      </c>
      <c r="E1307" s="19">
        <v>1981</v>
      </c>
      <c r="F1307" s="19">
        <v>8</v>
      </c>
      <c r="G1307" s="19">
        <v>5</v>
      </c>
      <c r="H1307" s="19">
        <v>8</v>
      </c>
      <c r="I1307" s="19">
        <v>858</v>
      </c>
    </row>
    <row r="1308" spans="1:9">
      <c r="B1308" s="18">
        <v>21036073</v>
      </c>
      <c r="C1308" s="19">
        <v>664</v>
      </c>
      <c r="D1308" s="19">
        <v>6</v>
      </c>
      <c r="E1308" s="19">
        <v>2021</v>
      </c>
      <c r="F1308" s="19">
        <v>8</v>
      </c>
      <c r="G1308" s="19">
        <v>5</v>
      </c>
      <c r="H1308" s="19">
        <v>8</v>
      </c>
      <c r="I1308" s="19">
        <v>858</v>
      </c>
    </row>
    <row r="1309" spans="1:9">
      <c r="B1309" s="18">
        <v>37189</v>
      </c>
      <c r="C1309" s="19">
        <v>648</v>
      </c>
      <c r="D1309" s="19">
        <v>5</v>
      </c>
      <c r="E1309" s="19">
        <v>39289</v>
      </c>
      <c r="F1309" s="19">
        <v>8</v>
      </c>
      <c r="G1309" s="19">
        <v>6</v>
      </c>
      <c r="H1309" s="19">
        <v>2</v>
      </c>
      <c r="I1309" s="19">
        <v>862</v>
      </c>
    </row>
    <row r="1310" spans="1:9">
      <c r="B1310" s="18">
        <v>20856745</v>
      </c>
      <c r="C1310" s="19">
        <v>653</v>
      </c>
      <c r="D1310" s="19">
        <v>5</v>
      </c>
      <c r="E1310" s="19">
        <v>15694</v>
      </c>
      <c r="F1310" s="19">
        <v>8</v>
      </c>
      <c r="G1310" s="19">
        <v>6</v>
      </c>
      <c r="H1310" s="19">
        <v>2</v>
      </c>
      <c r="I1310" s="19">
        <v>862</v>
      </c>
    </row>
    <row r="1311" spans="1:9">
      <c r="B1311" s="18">
        <v>7288946</v>
      </c>
      <c r="C1311" s="19">
        <v>659</v>
      </c>
      <c r="D1311" s="19">
        <v>5</v>
      </c>
      <c r="E1311" s="19">
        <v>7192</v>
      </c>
      <c r="F1311" s="19">
        <v>8</v>
      </c>
      <c r="G1311" s="19">
        <v>6</v>
      </c>
      <c r="H1311" s="19">
        <v>3</v>
      </c>
      <c r="I1311" s="19">
        <v>863</v>
      </c>
    </row>
    <row r="1312" spans="1:9">
      <c r="B1312" s="18">
        <v>13984644</v>
      </c>
      <c r="C1312" s="19">
        <v>657</v>
      </c>
      <c r="D1312" s="19">
        <v>5</v>
      </c>
      <c r="E1312" s="19">
        <v>10354</v>
      </c>
      <c r="F1312" s="19">
        <v>8</v>
      </c>
      <c r="G1312" s="19">
        <v>6</v>
      </c>
      <c r="H1312" s="19">
        <v>3</v>
      </c>
      <c r="I1312" s="19">
        <v>863</v>
      </c>
    </row>
    <row r="1313" spans="1:9">
      <c r="B1313" s="18">
        <v>17996199</v>
      </c>
      <c r="C1313" s="19">
        <v>639</v>
      </c>
      <c r="D1313" s="19">
        <v>5</v>
      </c>
      <c r="E1313" s="19">
        <v>6973</v>
      </c>
      <c r="F1313" s="19">
        <v>8</v>
      </c>
      <c r="G1313" s="19">
        <v>6</v>
      </c>
      <c r="H1313" s="19">
        <v>3</v>
      </c>
      <c r="I1313" s="19">
        <v>863</v>
      </c>
    </row>
    <row r="1314" spans="1:9">
      <c r="B1314" s="18">
        <v>21170192</v>
      </c>
      <c r="C1314" s="19">
        <v>648</v>
      </c>
      <c r="D1314" s="19">
        <v>5</v>
      </c>
      <c r="E1314" s="19">
        <v>6626</v>
      </c>
      <c r="F1314" s="19">
        <v>8</v>
      </c>
      <c r="G1314" s="19">
        <v>6</v>
      </c>
      <c r="H1314" s="19">
        <v>3</v>
      </c>
      <c r="I1314" s="19">
        <v>863</v>
      </c>
    </row>
    <row r="1315" spans="1:9">
      <c r="B1315" s="18">
        <v>7800751</v>
      </c>
      <c r="C1315" s="19">
        <v>662</v>
      </c>
      <c r="D1315" s="19">
        <v>5</v>
      </c>
      <c r="E1315" s="19">
        <v>4437</v>
      </c>
      <c r="F1315" s="19">
        <v>8</v>
      </c>
      <c r="G1315" s="19">
        <v>6</v>
      </c>
      <c r="H1315" s="19">
        <v>4</v>
      </c>
      <c r="I1315" s="19">
        <v>864</v>
      </c>
    </row>
    <row r="1316" spans="1:9">
      <c r="B1316" s="18">
        <v>11010290</v>
      </c>
      <c r="C1316" s="19">
        <v>658</v>
      </c>
      <c r="D1316" s="19">
        <v>5</v>
      </c>
      <c r="E1316" s="19">
        <v>6031</v>
      </c>
      <c r="F1316" s="19">
        <v>8</v>
      </c>
      <c r="G1316" s="19">
        <v>6</v>
      </c>
      <c r="H1316" s="19">
        <v>4</v>
      </c>
      <c r="I1316" s="19">
        <v>864</v>
      </c>
    </row>
    <row r="1317" spans="1:9">
      <c r="B1317" s="18">
        <v>11955603</v>
      </c>
      <c r="C1317" s="19">
        <v>655</v>
      </c>
      <c r="D1317" s="19">
        <v>5</v>
      </c>
      <c r="E1317" s="19">
        <v>5726</v>
      </c>
      <c r="F1317" s="19">
        <v>8</v>
      </c>
      <c r="G1317" s="19">
        <v>6</v>
      </c>
      <c r="H1317" s="19">
        <v>4</v>
      </c>
      <c r="I1317" s="19">
        <v>864</v>
      </c>
    </row>
    <row r="1318" spans="1:9">
      <c r="B1318" s="18">
        <v>21165315</v>
      </c>
      <c r="C1318" s="19">
        <v>648</v>
      </c>
      <c r="D1318" s="19">
        <v>5</v>
      </c>
      <c r="E1318" s="19">
        <v>5000</v>
      </c>
      <c r="F1318" s="19">
        <v>8</v>
      </c>
      <c r="G1318" s="19">
        <v>6</v>
      </c>
      <c r="H1318" s="19">
        <v>4</v>
      </c>
      <c r="I1318" s="19">
        <v>864</v>
      </c>
    </row>
    <row r="1319" spans="1:9" ht="14">
      <c r="A1319" s="15">
        <v>37</v>
      </c>
      <c r="B1319" s="18">
        <v>64071</v>
      </c>
      <c r="C1319" s="19">
        <v>642</v>
      </c>
      <c r="D1319" s="19">
        <v>5</v>
      </c>
      <c r="E1319" s="19">
        <v>4129</v>
      </c>
      <c r="F1319" s="19">
        <v>8</v>
      </c>
      <c r="G1319" s="19">
        <v>6</v>
      </c>
      <c r="H1319" s="19">
        <v>5</v>
      </c>
      <c r="I1319" s="19">
        <v>865</v>
      </c>
    </row>
    <row r="1320" spans="1:9">
      <c r="B1320" s="18">
        <v>8953276</v>
      </c>
      <c r="C1320" s="19">
        <v>665</v>
      </c>
      <c r="D1320" s="19">
        <v>5</v>
      </c>
      <c r="E1320" s="19">
        <v>3441</v>
      </c>
      <c r="F1320" s="19">
        <v>8</v>
      </c>
      <c r="G1320" s="19">
        <v>6</v>
      </c>
      <c r="H1320" s="19">
        <v>5</v>
      </c>
      <c r="I1320" s="19">
        <v>865</v>
      </c>
    </row>
    <row r="1321" spans="1:9">
      <c r="B1321" s="18">
        <v>9699363</v>
      </c>
      <c r="C1321" s="19">
        <v>650</v>
      </c>
      <c r="D1321" s="19">
        <v>5</v>
      </c>
      <c r="E1321" s="19">
        <v>3696</v>
      </c>
      <c r="F1321" s="19">
        <v>8</v>
      </c>
      <c r="G1321" s="19">
        <v>6</v>
      </c>
      <c r="H1321" s="19">
        <v>5</v>
      </c>
      <c r="I1321" s="19">
        <v>865</v>
      </c>
    </row>
    <row r="1322" spans="1:9">
      <c r="B1322" s="18">
        <v>12732344</v>
      </c>
      <c r="C1322" s="19">
        <v>656</v>
      </c>
      <c r="D1322" s="19">
        <v>5</v>
      </c>
      <c r="E1322" s="19">
        <v>3573</v>
      </c>
      <c r="F1322" s="19">
        <v>8</v>
      </c>
      <c r="G1322" s="19">
        <v>6</v>
      </c>
      <c r="H1322" s="19">
        <v>5</v>
      </c>
      <c r="I1322" s="19">
        <v>865</v>
      </c>
    </row>
    <row r="1323" spans="1:9" ht="14">
      <c r="A1323" s="15">
        <v>110</v>
      </c>
      <c r="B1323" s="18">
        <v>16801544</v>
      </c>
      <c r="C1323" s="19">
        <v>661</v>
      </c>
      <c r="D1323" s="19">
        <v>5</v>
      </c>
      <c r="E1323" s="19">
        <v>4265</v>
      </c>
      <c r="F1323" s="19">
        <v>8</v>
      </c>
      <c r="G1323" s="19">
        <v>6</v>
      </c>
      <c r="H1323" s="19">
        <v>5</v>
      </c>
      <c r="I1323" s="19">
        <v>865</v>
      </c>
    </row>
    <row r="1324" spans="1:9">
      <c r="B1324" s="18">
        <v>21060171</v>
      </c>
      <c r="C1324" s="19">
        <v>657</v>
      </c>
      <c r="D1324" s="19">
        <v>5</v>
      </c>
      <c r="E1324" s="19">
        <v>3507</v>
      </c>
      <c r="F1324" s="19">
        <v>8</v>
      </c>
      <c r="G1324" s="19">
        <v>6</v>
      </c>
      <c r="H1324" s="19">
        <v>5</v>
      </c>
      <c r="I1324" s="19">
        <v>865</v>
      </c>
    </row>
    <row r="1325" spans="1:9">
      <c r="B1325" s="18">
        <v>21159321</v>
      </c>
      <c r="C1325" s="19">
        <v>662</v>
      </c>
      <c r="D1325" s="19">
        <v>5</v>
      </c>
      <c r="E1325" s="19">
        <v>3770</v>
      </c>
      <c r="F1325" s="19">
        <v>8</v>
      </c>
      <c r="G1325" s="19">
        <v>6</v>
      </c>
      <c r="H1325" s="19">
        <v>5</v>
      </c>
      <c r="I1325" s="19">
        <v>865</v>
      </c>
    </row>
    <row r="1326" spans="1:9">
      <c r="B1326" s="18">
        <v>21166231</v>
      </c>
      <c r="C1326" s="19">
        <v>644</v>
      </c>
      <c r="D1326" s="19">
        <v>5</v>
      </c>
      <c r="E1326" s="19">
        <v>3644</v>
      </c>
      <c r="F1326" s="19">
        <v>8</v>
      </c>
      <c r="G1326" s="19">
        <v>6</v>
      </c>
      <c r="H1326" s="19">
        <v>5</v>
      </c>
      <c r="I1326" s="19">
        <v>865</v>
      </c>
    </row>
    <row r="1327" spans="1:9">
      <c r="B1327" s="18">
        <v>21170316</v>
      </c>
      <c r="C1327" s="19">
        <v>648</v>
      </c>
      <c r="D1327" s="19">
        <v>5</v>
      </c>
      <c r="E1327" s="19">
        <v>3688</v>
      </c>
      <c r="F1327" s="19">
        <v>8</v>
      </c>
      <c r="G1327" s="19">
        <v>6</v>
      </c>
      <c r="H1327" s="19">
        <v>5</v>
      </c>
      <c r="I1327" s="19">
        <v>865</v>
      </c>
    </row>
    <row r="1328" spans="1:9" ht="14">
      <c r="A1328" s="15">
        <v>2</v>
      </c>
      <c r="B1328" s="18">
        <v>16968952</v>
      </c>
      <c r="C1328" s="19">
        <v>643</v>
      </c>
      <c r="D1328" s="19">
        <v>5</v>
      </c>
      <c r="E1328" s="19">
        <v>2702</v>
      </c>
      <c r="F1328" s="19">
        <v>8</v>
      </c>
      <c r="G1328" s="19">
        <v>6</v>
      </c>
      <c r="H1328" s="19">
        <v>6</v>
      </c>
      <c r="I1328" s="19">
        <v>866</v>
      </c>
    </row>
    <row r="1329" spans="1:9">
      <c r="B1329" s="18">
        <v>21167596</v>
      </c>
      <c r="C1329" s="19">
        <v>661</v>
      </c>
      <c r="D1329" s="19">
        <v>5</v>
      </c>
      <c r="E1329" s="19">
        <v>2738</v>
      </c>
      <c r="F1329" s="19">
        <v>8</v>
      </c>
      <c r="G1329" s="19">
        <v>6</v>
      </c>
      <c r="H1329" s="19">
        <v>6</v>
      </c>
      <c r="I1329" s="19">
        <v>866</v>
      </c>
    </row>
    <row r="1330" spans="1:9">
      <c r="B1330" s="18">
        <v>21170411</v>
      </c>
      <c r="C1330" s="19">
        <v>662</v>
      </c>
      <c r="D1330" s="19">
        <v>5</v>
      </c>
      <c r="E1330" s="19">
        <v>3174</v>
      </c>
      <c r="F1330" s="19">
        <v>8</v>
      </c>
      <c r="G1330" s="19">
        <v>6</v>
      </c>
      <c r="H1330" s="19">
        <v>6</v>
      </c>
      <c r="I1330" s="19">
        <v>866</v>
      </c>
    </row>
    <row r="1331" spans="1:9">
      <c r="B1331" s="18">
        <v>21170879</v>
      </c>
      <c r="C1331" s="19">
        <v>645</v>
      </c>
      <c r="D1331" s="19">
        <v>5</v>
      </c>
      <c r="E1331" s="19">
        <v>2700</v>
      </c>
      <c r="F1331" s="19">
        <v>8</v>
      </c>
      <c r="G1331" s="19">
        <v>6</v>
      </c>
      <c r="H1331" s="19">
        <v>6</v>
      </c>
      <c r="I1331" s="19">
        <v>866</v>
      </c>
    </row>
    <row r="1332" spans="1:9">
      <c r="B1332" s="18">
        <v>117476</v>
      </c>
      <c r="C1332" s="19">
        <v>656</v>
      </c>
      <c r="D1332" s="19">
        <v>5</v>
      </c>
      <c r="E1332" s="19">
        <v>2162</v>
      </c>
      <c r="F1332" s="19">
        <v>8</v>
      </c>
      <c r="G1332" s="19">
        <v>6</v>
      </c>
      <c r="H1332" s="19">
        <v>7</v>
      </c>
      <c r="I1332" s="19">
        <v>867</v>
      </c>
    </row>
    <row r="1333" spans="1:9">
      <c r="B1333" s="18">
        <v>4167306</v>
      </c>
      <c r="C1333" s="19">
        <v>646</v>
      </c>
      <c r="D1333" s="19">
        <v>5</v>
      </c>
      <c r="E1333" s="19">
        <v>2587</v>
      </c>
      <c r="F1333" s="19">
        <v>8</v>
      </c>
      <c r="G1333" s="19">
        <v>6</v>
      </c>
      <c r="H1333" s="19">
        <v>7</v>
      </c>
      <c r="I1333" s="19">
        <v>867</v>
      </c>
    </row>
    <row r="1334" spans="1:9">
      <c r="B1334" s="18">
        <v>8251419</v>
      </c>
      <c r="C1334" s="19">
        <v>647</v>
      </c>
      <c r="D1334" s="19">
        <v>5</v>
      </c>
      <c r="E1334" s="19">
        <v>2099</v>
      </c>
      <c r="F1334" s="19">
        <v>8</v>
      </c>
      <c r="G1334" s="19">
        <v>6</v>
      </c>
      <c r="H1334" s="19">
        <v>7</v>
      </c>
      <c r="I1334" s="19">
        <v>867</v>
      </c>
    </row>
    <row r="1335" spans="1:9">
      <c r="B1335" s="18">
        <v>12195935</v>
      </c>
      <c r="C1335" s="19">
        <v>643</v>
      </c>
      <c r="D1335" s="19">
        <v>5</v>
      </c>
      <c r="E1335" s="19">
        <v>2273</v>
      </c>
      <c r="F1335" s="19">
        <v>8</v>
      </c>
      <c r="G1335" s="19">
        <v>6</v>
      </c>
      <c r="H1335" s="19">
        <v>7</v>
      </c>
      <c r="I1335" s="19">
        <v>867</v>
      </c>
    </row>
    <row r="1336" spans="1:9" ht="14">
      <c r="A1336" s="15">
        <v>16</v>
      </c>
      <c r="B1336" s="18">
        <v>18543526</v>
      </c>
      <c r="C1336" s="19">
        <v>661</v>
      </c>
      <c r="D1336" s="19">
        <v>5</v>
      </c>
      <c r="E1336" s="19">
        <v>2258</v>
      </c>
      <c r="F1336" s="19">
        <v>8</v>
      </c>
      <c r="G1336" s="19">
        <v>6</v>
      </c>
      <c r="H1336" s="19">
        <v>7</v>
      </c>
      <c r="I1336" s="19">
        <v>867</v>
      </c>
    </row>
    <row r="1337" spans="1:9" ht="14">
      <c r="A1337" s="15">
        <v>5</v>
      </c>
      <c r="B1337" s="18">
        <v>20576415</v>
      </c>
      <c r="C1337" s="19">
        <v>650</v>
      </c>
      <c r="D1337" s="19">
        <v>5</v>
      </c>
      <c r="E1337" s="19">
        <v>2229</v>
      </c>
      <c r="F1337" s="19">
        <v>8</v>
      </c>
      <c r="G1337" s="19">
        <v>6</v>
      </c>
      <c r="H1337" s="19">
        <v>7</v>
      </c>
      <c r="I1337" s="19">
        <v>867</v>
      </c>
    </row>
    <row r="1338" spans="1:9">
      <c r="B1338" s="18">
        <v>21164427</v>
      </c>
      <c r="C1338" s="19">
        <v>641</v>
      </c>
      <c r="D1338" s="19">
        <v>5</v>
      </c>
      <c r="E1338" s="19">
        <v>2459</v>
      </c>
      <c r="F1338" s="19">
        <v>8</v>
      </c>
      <c r="G1338" s="19">
        <v>6</v>
      </c>
      <c r="H1338" s="19">
        <v>7</v>
      </c>
      <c r="I1338" s="19">
        <v>867</v>
      </c>
    </row>
    <row r="1339" spans="1:9">
      <c r="B1339" s="18">
        <v>21165658</v>
      </c>
      <c r="C1339" s="19">
        <v>656</v>
      </c>
      <c r="D1339" s="19">
        <v>5</v>
      </c>
      <c r="E1339" s="19">
        <v>2206</v>
      </c>
      <c r="F1339" s="19">
        <v>8</v>
      </c>
      <c r="G1339" s="19">
        <v>6</v>
      </c>
      <c r="H1339" s="19">
        <v>7</v>
      </c>
      <c r="I1339" s="19">
        <v>867</v>
      </c>
    </row>
    <row r="1340" spans="1:9">
      <c r="B1340" s="18">
        <v>11706109</v>
      </c>
      <c r="C1340" s="19">
        <v>661</v>
      </c>
      <c r="D1340" s="19">
        <v>5</v>
      </c>
      <c r="E1340" s="19">
        <v>1963</v>
      </c>
      <c r="F1340" s="19">
        <v>8</v>
      </c>
      <c r="G1340" s="19">
        <v>6</v>
      </c>
      <c r="H1340" s="19">
        <v>8</v>
      </c>
      <c r="I1340" s="19">
        <v>868</v>
      </c>
    </row>
    <row r="1341" spans="1:9">
      <c r="B1341" s="18">
        <v>21166288</v>
      </c>
      <c r="C1341" s="19">
        <v>654</v>
      </c>
      <c r="D1341" s="19">
        <v>5</v>
      </c>
      <c r="E1341" s="19">
        <v>1657</v>
      </c>
      <c r="F1341" s="19">
        <v>8</v>
      </c>
      <c r="G1341" s="19">
        <v>6</v>
      </c>
      <c r="H1341" s="19">
        <v>8</v>
      </c>
      <c r="I1341" s="19">
        <v>868</v>
      </c>
    </row>
    <row r="1342" spans="1:9">
      <c r="B1342" s="18">
        <v>21167357</v>
      </c>
      <c r="C1342" s="19">
        <v>652</v>
      </c>
      <c r="D1342" s="19">
        <v>5</v>
      </c>
      <c r="E1342" s="19">
        <v>1920</v>
      </c>
      <c r="F1342" s="19">
        <v>8</v>
      </c>
      <c r="G1342" s="19">
        <v>6</v>
      </c>
      <c r="H1342" s="19">
        <v>8</v>
      </c>
      <c r="I1342" s="19">
        <v>868</v>
      </c>
    </row>
    <row r="1343" spans="1:9">
      <c r="B1343" s="18">
        <v>363269</v>
      </c>
      <c r="C1343" s="19">
        <v>654</v>
      </c>
      <c r="D1343" s="19">
        <v>5</v>
      </c>
      <c r="E1343" s="19">
        <v>1394</v>
      </c>
      <c r="F1343" s="19">
        <v>8</v>
      </c>
      <c r="G1343" s="19">
        <v>6</v>
      </c>
      <c r="H1343" s="19">
        <v>9</v>
      </c>
      <c r="I1343" s="19">
        <v>869</v>
      </c>
    </row>
    <row r="1344" spans="1:9">
      <c r="B1344" s="18">
        <v>19384917</v>
      </c>
      <c r="C1344" s="19">
        <v>654</v>
      </c>
      <c r="D1344" s="19">
        <v>5</v>
      </c>
      <c r="E1344" s="19">
        <v>1453</v>
      </c>
      <c r="F1344" s="19">
        <v>8</v>
      </c>
      <c r="G1344" s="19">
        <v>6</v>
      </c>
      <c r="H1344" s="19">
        <v>9</v>
      </c>
      <c r="I1344" s="19">
        <v>869</v>
      </c>
    </row>
    <row r="1345" spans="1:9">
      <c r="B1345" s="18">
        <v>20802059</v>
      </c>
      <c r="C1345" s="19">
        <v>640</v>
      </c>
      <c r="D1345" s="19">
        <v>5</v>
      </c>
      <c r="E1345" s="19">
        <v>1421</v>
      </c>
      <c r="F1345" s="19">
        <v>8</v>
      </c>
      <c r="G1345" s="19">
        <v>6</v>
      </c>
      <c r="H1345" s="19">
        <v>9</v>
      </c>
      <c r="I1345" s="19">
        <v>869</v>
      </c>
    </row>
    <row r="1346" spans="1:9">
      <c r="B1346" s="18">
        <v>8297770</v>
      </c>
      <c r="C1346" s="19">
        <v>649</v>
      </c>
      <c r="D1346" s="19">
        <v>4</v>
      </c>
      <c r="E1346" s="19">
        <v>118349</v>
      </c>
      <c r="F1346" s="19">
        <v>8</v>
      </c>
      <c r="G1346" s="19">
        <v>8</v>
      </c>
      <c r="H1346" s="19">
        <v>1</v>
      </c>
      <c r="I1346" s="19">
        <v>881</v>
      </c>
    </row>
    <row r="1347" spans="1:9">
      <c r="B1347" s="18">
        <v>331678</v>
      </c>
      <c r="C1347" s="19">
        <v>653</v>
      </c>
      <c r="D1347" s="19">
        <v>4</v>
      </c>
      <c r="E1347" s="19">
        <v>11991</v>
      </c>
      <c r="F1347" s="19">
        <v>8</v>
      </c>
      <c r="G1347" s="19">
        <v>8</v>
      </c>
      <c r="H1347" s="19">
        <v>2</v>
      </c>
      <c r="I1347" s="19">
        <v>882</v>
      </c>
    </row>
    <row r="1348" spans="1:9">
      <c r="B1348" s="18">
        <v>5284193</v>
      </c>
      <c r="C1348" s="19">
        <v>656</v>
      </c>
      <c r="D1348" s="19">
        <v>4</v>
      </c>
      <c r="E1348" s="19">
        <v>19665</v>
      </c>
      <c r="F1348" s="19">
        <v>8</v>
      </c>
      <c r="G1348" s="19">
        <v>8</v>
      </c>
      <c r="H1348" s="19">
        <v>2</v>
      </c>
      <c r="I1348" s="19">
        <v>882</v>
      </c>
    </row>
    <row r="1349" spans="1:9">
      <c r="B1349" s="18">
        <v>16833583</v>
      </c>
      <c r="C1349" s="19">
        <v>644</v>
      </c>
      <c r="D1349" s="19">
        <v>4</v>
      </c>
      <c r="E1349" s="19">
        <v>22159</v>
      </c>
      <c r="F1349" s="19">
        <v>8</v>
      </c>
      <c r="G1349" s="19">
        <v>8</v>
      </c>
      <c r="H1349" s="19">
        <v>2</v>
      </c>
      <c r="I1349" s="19">
        <v>882</v>
      </c>
    </row>
    <row r="1350" spans="1:9">
      <c r="B1350" s="18">
        <v>19964732</v>
      </c>
      <c r="C1350" s="19">
        <v>653</v>
      </c>
      <c r="D1350" s="19">
        <v>4</v>
      </c>
      <c r="E1350" s="19">
        <v>20100</v>
      </c>
      <c r="F1350" s="19">
        <v>8</v>
      </c>
      <c r="G1350" s="19">
        <v>8</v>
      </c>
      <c r="H1350" s="19">
        <v>2</v>
      </c>
      <c r="I1350" s="19">
        <v>882</v>
      </c>
    </row>
    <row r="1351" spans="1:9">
      <c r="B1351" s="18">
        <v>21161440</v>
      </c>
      <c r="C1351" s="19">
        <v>647</v>
      </c>
      <c r="D1351" s="19">
        <v>4</v>
      </c>
      <c r="E1351" s="19">
        <v>39760</v>
      </c>
      <c r="F1351" s="19">
        <v>8</v>
      </c>
      <c r="G1351" s="19">
        <v>8</v>
      </c>
      <c r="H1351" s="19">
        <v>2</v>
      </c>
      <c r="I1351" s="19">
        <v>882</v>
      </c>
    </row>
    <row r="1352" spans="1:9">
      <c r="B1352" s="18">
        <v>6345416</v>
      </c>
      <c r="C1352" s="19">
        <v>640</v>
      </c>
      <c r="D1352" s="19">
        <v>4</v>
      </c>
      <c r="E1352" s="19">
        <v>6965</v>
      </c>
      <c r="F1352" s="19">
        <v>8</v>
      </c>
      <c r="G1352" s="19">
        <v>8</v>
      </c>
      <c r="H1352" s="19">
        <v>3</v>
      </c>
      <c r="I1352" s="19">
        <v>883</v>
      </c>
    </row>
    <row r="1353" spans="1:9">
      <c r="B1353" s="18">
        <v>7859560</v>
      </c>
      <c r="C1353" s="19">
        <v>645</v>
      </c>
      <c r="D1353" s="19">
        <v>4</v>
      </c>
      <c r="E1353" s="19">
        <v>7254</v>
      </c>
      <c r="F1353" s="19">
        <v>8</v>
      </c>
      <c r="G1353" s="19">
        <v>8</v>
      </c>
      <c r="H1353" s="19">
        <v>3</v>
      </c>
      <c r="I1353" s="19">
        <v>883</v>
      </c>
    </row>
    <row r="1354" spans="1:9" ht="14">
      <c r="A1354" s="15">
        <v>146</v>
      </c>
      <c r="B1354" s="18">
        <v>12838242</v>
      </c>
      <c r="C1354" s="19">
        <v>639</v>
      </c>
      <c r="D1354" s="19">
        <v>4</v>
      </c>
      <c r="E1354" s="19">
        <v>6705</v>
      </c>
      <c r="F1354" s="19">
        <v>8</v>
      </c>
      <c r="G1354" s="19">
        <v>8</v>
      </c>
      <c r="H1354" s="19">
        <v>3</v>
      </c>
      <c r="I1354" s="19">
        <v>883</v>
      </c>
    </row>
    <row r="1355" spans="1:9">
      <c r="B1355" s="18">
        <v>21170115</v>
      </c>
      <c r="C1355" s="19">
        <v>665</v>
      </c>
      <c r="D1355" s="19">
        <v>4</v>
      </c>
      <c r="E1355" s="19">
        <v>9829</v>
      </c>
      <c r="F1355" s="19">
        <v>8</v>
      </c>
      <c r="G1355" s="19">
        <v>8</v>
      </c>
      <c r="H1355" s="19">
        <v>3</v>
      </c>
      <c r="I1355" s="19">
        <v>883</v>
      </c>
    </row>
    <row r="1356" spans="1:9">
      <c r="B1356" s="18">
        <v>21164456</v>
      </c>
      <c r="C1356" s="19">
        <v>650</v>
      </c>
      <c r="D1356" s="19">
        <v>4</v>
      </c>
      <c r="E1356" s="19">
        <v>4121</v>
      </c>
      <c r="F1356" s="19">
        <v>8</v>
      </c>
      <c r="G1356" s="19">
        <v>8</v>
      </c>
      <c r="H1356" s="19">
        <v>5</v>
      </c>
      <c r="I1356" s="19">
        <v>885</v>
      </c>
    </row>
    <row r="1357" spans="1:9">
      <c r="B1357" s="18">
        <v>11516398</v>
      </c>
      <c r="C1357" s="19">
        <v>647</v>
      </c>
      <c r="D1357" s="19">
        <v>4</v>
      </c>
      <c r="E1357" s="19">
        <v>2908</v>
      </c>
      <c r="F1357" s="19">
        <v>8</v>
      </c>
      <c r="G1357" s="19">
        <v>8</v>
      </c>
      <c r="H1357" s="19">
        <v>6</v>
      </c>
      <c r="I1357" s="19">
        <v>886</v>
      </c>
    </row>
    <row r="1358" spans="1:9" ht="14">
      <c r="A1358" s="15">
        <v>140</v>
      </c>
      <c r="B1358" s="18">
        <v>12377869</v>
      </c>
      <c r="C1358" s="19">
        <v>639</v>
      </c>
      <c r="D1358" s="19">
        <v>4</v>
      </c>
      <c r="E1358" s="19">
        <v>2824</v>
      </c>
      <c r="F1358" s="19">
        <v>8</v>
      </c>
      <c r="G1358" s="19">
        <v>8</v>
      </c>
      <c r="H1358" s="19">
        <v>6</v>
      </c>
      <c r="I1358" s="19">
        <v>886</v>
      </c>
    </row>
    <row r="1359" spans="1:9">
      <c r="B1359" s="18">
        <v>12786467</v>
      </c>
      <c r="C1359" s="19">
        <v>657</v>
      </c>
      <c r="D1359" s="19">
        <v>4</v>
      </c>
      <c r="E1359" s="19">
        <v>3148</v>
      </c>
      <c r="F1359" s="19">
        <v>8</v>
      </c>
      <c r="G1359" s="19">
        <v>8</v>
      </c>
      <c r="H1359" s="19">
        <v>6</v>
      </c>
      <c r="I1359" s="19">
        <v>886</v>
      </c>
    </row>
    <row r="1360" spans="1:9" ht="14">
      <c r="A1360" s="15">
        <v>62</v>
      </c>
      <c r="B1360" s="18">
        <v>21015410</v>
      </c>
      <c r="C1360" s="19">
        <v>657</v>
      </c>
      <c r="D1360" s="19">
        <v>4</v>
      </c>
      <c r="E1360" s="19">
        <v>2951</v>
      </c>
      <c r="F1360" s="19">
        <v>8</v>
      </c>
      <c r="G1360" s="19">
        <v>8</v>
      </c>
      <c r="H1360" s="19">
        <v>6</v>
      </c>
      <c r="I1360" s="19">
        <v>886</v>
      </c>
    </row>
    <row r="1361" spans="2:9">
      <c r="B1361" s="18">
        <v>21168417</v>
      </c>
      <c r="C1361" s="19">
        <v>647</v>
      </c>
      <c r="D1361" s="19">
        <v>4</v>
      </c>
      <c r="E1361" s="19">
        <v>2629</v>
      </c>
      <c r="F1361" s="19">
        <v>8</v>
      </c>
      <c r="G1361" s="19">
        <v>8</v>
      </c>
      <c r="H1361" s="19">
        <v>6</v>
      </c>
      <c r="I1361" s="19">
        <v>886</v>
      </c>
    </row>
    <row r="1362" spans="2:9">
      <c r="B1362" s="18">
        <v>5012939</v>
      </c>
      <c r="C1362" s="19">
        <v>655</v>
      </c>
      <c r="D1362" s="19">
        <v>4</v>
      </c>
      <c r="E1362" s="19">
        <v>2482</v>
      </c>
      <c r="F1362" s="19">
        <v>8</v>
      </c>
      <c r="G1362" s="19">
        <v>8</v>
      </c>
      <c r="H1362" s="19">
        <v>7</v>
      </c>
      <c r="I1362" s="19">
        <v>887</v>
      </c>
    </row>
    <row r="1363" spans="2:9">
      <c r="B1363" s="18">
        <v>7035138</v>
      </c>
      <c r="C1363" s="19">
        <v>650</v>
      </c>
      <c r="D1363" s="19">
        <v>4</v>
      </c>
      <c r="E1363" s="19">
        <v>2353</v>
      </c>
      <c r="F1363" s="19">
        <v>8</v>
      </c>
      <c r="G1363" s="19">
        <v>8</v>
      </c>
      <c r="H1363" s="19">
        <v>7</v>
      </c>
      <c r="I1363" s="19">
        <v>887</v>
      </c>
    </row>
    <row r="1364" spans="2:9">
      <c r="B1364" s="18">
        <v>12080178</v>
      </c>
      <c r="C1364" s="19">
        <v>654</v>
      </c>
      <c r="D1364" s="19">
        <v>4</v>
      </c>
      <c r="E1364" s="19">
        <v>2398</v>
      </c>
      <c r="F1364" s="19">
        <v>8</v>
      </c>
      <c r="G1364" s="19">
        <v>8</v>
      </c>
      <c r="H1364" s="19">
        <v>7</v>
      </c>
      <c r="I1364" s="19">
        <v>887</v>
      </c>
    </row>
    <row r="1365" spans="2:9">
      <c r="B1365" s="18">
        <v>14506775</v>
      </c>
      <c r="C1365" s="19">
        <v>640</v>
      </c>
      <c r="D1365" s="19">
        <v>4</v>
      </c>
      <c r="E1365" s="19">
        <v>2328</v>
      </c>
      <c r="F1365" s="19">
        <v>8</v>
      </c>
      <c r="G1365" s="19">
        <v>8</v>
      </c>
      <c r="H1365" s="19">
        <v>7</v>
      </c>
      <c r="I1365" s="19">
        <v>887</v>
      </c>
    </row>
    <row r="1366" spans="2:9">
      <c r="B1366" s="18">
        <v>15453902</v>
      </c>
      <c r="C1366" s="19">
        <v>652</v>
      </c>
      <c r="D1366" s="19">
        <v>4</v>
      </c>
      <c r="E1366" s="19">
        <v>2354</v>
      </c>
      <c r="F1366" s="19">
        <v>8</v>
      </c>
      <c r="G1366" s="19">
        <v>8</v>
      </c>
      <c r="H1366" s="19">
        <v>7</v>
      </c>
      <c r="I1366" s="19">
        <v>887</v>
      </c>
    </row>
    <row r="1367" spans="2:9">
      <c r="B1367" s="18">
        <v>21167510</v>
      </c>
      <c r="C1367" s="19">
        <v>642</v>
      </c>
      <c r="D1367" s="19">
        <v>4</v>
      </c>
      <c r="E1367" s="19">
        <v>2552</v>
      </c>
      <c r="F1367" s="19">
        <v>8</v>
      </c>
      <c r="G1367" s="19">
        <v>8</v>
      </c>
      <c r="H1367" s="19">
        <v>7</v>
      </c>
      <c r="I1367" s="19">
        <v>887</v>
      </c>
    </row>
    <row r="1368" spans="2:9">
      <c r="B1368" s="18">
        <v>21167863</v>
      </c>
      <c r="C1368" s="19">
        <v>647</v>
      </c>
      <c r="D1368" s="19">
        <v>4</v>
      </c>
      <c r="E1368" s="19">
        <v>2062</v>
      </c>
      <c r="F1368" s="19">
        <v>8</v>
      </c>
      <c r="G1368" s="19">
        <v>8</v>
      </c>
      <c r="H1368" s="19">
        <v>7</v>
      </c>
      <c r="I1368" s="19">
        <v>887</v>
      </c>
    </row>
    <row r="1369" spans="2:9">
      <c r="B1369" s="18">
        <v>21168779</v>
      </c>
      <c r="C1369" s="19">
        <v>660</v>
      </c>
      <c r="D1369" s="19">
        <v>4</v>
      </c>
      <c r="E1369" s="19">
        <v>2258</v>
      </c>
      <c r="F1369" s="19">
        <v>8</v>
      </c>
      <c r="G1369" s="19">
        <v>8</v>
      </c>
      <c r="H1369" s="19">
        <v>7</v>
      </c>
      <c r="I1369" s="19">
        <v>887</v>
      </c>
    </row>
    <row r="1370" spans="2:9">
      <c r="B1370" s="18">
        <v>4447751</v>
      </c>
      <c r="C1370" s="19">
        <v>648</v>
      </c>
      <c r="D1370" s="19">
        <v>4</v>
      </c>
      <c r="E1370" s="19">
        <v>1554</v>
      </c>
      <c r="F1370" s="19">
        <v>8</v>
      </c>
      <c r="G1370" s="19">
        <v>8</v>
      </c>
      <c r="H1370" s="19">
        <v>8</v>
      </c>
      <c r="I1370" s="19">
        <v>888</v>
      </c>
    </row>
    <row r="1371" spans="2:9">
      <c r="B1371" s="18">
        <v>7613187</v>
      </c>
      <c r="C1371" s="19">
        <v>664</v>
      </c>
      <c r="D1371" s="19">
        <v>4</v>
      </c>
      <c r="E1371" s="19">
        <v>1845</v>
      </c>
      <c r="F1371" s="19">
        <v>8</v>
      </c>
      <c r="G1371" s="19">
        <v>8</v>
      </c>
      <c r="H1371" s="19">
        <v>8</v>
      </c>
      <c r="I1371" s="19">
        <v>888</v>
      </c>
    </row>
    <row r="1372" spans="2:9">
      <c r="B1372" s="18">
        <v>12400459</v>
      </c>
      <c r="C1372" s="19">
        <v>641</v>
      </c>
      <c r="D1372" s="19">
        <v>4</v>
      </c>
      <c r="E1372" s="19">
        <v>1526</v>
      </c>
      <c r="F1372" s="19">
        <v>8</v>
      </c>
      <c r="G1372" s="19">
        <v>8</v>
      </c>
      <c r="H1372" s="19">
        <v>8</v>
      </c>
      <c r="I1372" s="19">
        <v>888</v>
      </c>
    </row>
    <row r="1373" spans="2:9">
      <c r="B1373" s="18">
        <v>14991667</v>
      </c>
      <c r="C1373" s="19">
        <v>659</v>
      </c>
      <c r="D1373" s="19">
        <v>4</v>
      </c>
      <c r="E1373" s="19">
        <v>1848</v>
      </c>
      <c r="F1373" s="19">
        <v>8</v>
      </c>
      <c r="G1373" s="19">
        <v>8</v>
      </c>
      <c r="H1373" s="19">
        <v>8</v>
      </c>
      <c r="I1373" s="19">
        <v>888</v>
      </c>
    </row>
    <row r="1374" spans="2:9">
      <c r="B1374" s="18">
        <v>15195742</v>
      </c>
      <c r="C1374" s="19">
        <v>663</v>
      </c>
      <c r="D1374" s="19">
        <v>4</v>
      </c>
      <c r="E1374" s="19">
        <v>1684</v>
      </c>
      <c r="F1374" s="19">
        <v>8</v>
      </c>
      <c r="G1374" s="19">
        <v>8</v>
      </c>
      <c r="H1374" s="19">
        <v>8</v>
      </c>
      <c r="I1374" s="19">
        <v>888</v>
      </c>
    </row>
    <row r="1375" spans="2:9">
      <c r="B1375" s="18">
        <v>21171976</v>
      </c>
      <c r="C1375" s="19">
        <v>663</v>
      </c>
      <c r="D1375" s="19">
        <v>4</v>
      </c>
      <c r="E1375" s="19">
        <v>1639</v>
      </c>
      <c r="F1375" s="19">
        <v>8</v>
      </c>
      <c r="G1375" s="19">
        <v>8</v>
      </c>
      <c r="H1375" s="19">
        <v>8</v>
      </c>
      <c r="I1375" s="19">
        <v>888</v>
      </c>
    </row>
    <row r="1376" spans="2:9">
      <c r="B1376" s="18">
        <v>303278</v>
      </c>
      <c r="C1376" s="19">
        <v>644</v>
      </c>
      <c r="D1376" s="19">
        <v>4</v>
      </c>
      <c r="E1376" s="19">
        <v>1093</v>
      </c>
      <c r="F1376" s="19">
        <v>8</v>
      </c>
      <c r="G1376" s="19">
        <v>8</v>
      </c>
      <c r="H1376" s="19">
        <v>9</v>
      </c>
      <c r="I1376" s="19">
        <v>889</v>
      </c>
    </row>
    <row r="1377" spans="2:9">
      <c r="B1377" s="18">
        <v>14811671</v>
      </c>
      <c r="C1377" s="19">
        <v>646</v>
      </c>
      <c r="D1377" s="19">
        <v>4</v>
      </c>
      <c r="E1377" s="19">
        <v>1303</v>
      </c>
      <c r="F1377" s="19">
        <v>8</v>
      </c>
      <c r="G1377" s="19">
        <v>8</v>
      </c>
      <c r="H1377" s="19">
        <v>9</v>
      </c>
      <c r="I1377" s="19">
        <v>889</v>
      </c>
    </row>
    <row r="1378" spans="2:9">
      <c r="B1378" s="18">
        <v>16137181</v>
      </c>
      <c r="C1378" s="19">
        <v>641</v>
      </c>
      <c r="D1378" s="19">
        <v>4</v>
      </c>
      <c r="E1378" s="19">
        <v>1015</v>
      </c>
      <c r="F1378" s="19">
        <v>8</v>
      </c>
      <c r="G1378" s="19">
        <v>8</v>
      </c>
      <c r="H1378" s="19">
        <v>9</v>
      </c>
      <c r="I1378" s="19">
        <v>889</v>
      </c>
    </row>
    <row r="1379" spans="2:9">
      <c r="B1379" s="18">
        <v>17432609</v>
      </c>
      <c r="C1379" s="19">
        <v>661</v>
      </c>
      <c r="D1379" s="19">
        <v>4</v>
      </c>
      <c r="E1379" s="19">
        <v>1297</v>
      </c>
      <c r="F1379" s="19">
        <v>8</v>
      </c>
      <c r="G1379" s="19">
        <v>8</v>
      </c>
      <c r="H1379" s="19">
        <v>9</v>
      </c>
      <c r="I1379" s="19">
        <v>889</v>
      </c>
    </row>
    <row r="1380" spans="2:9">
      <c r="B1380" s="18">
        <v>21162213</v>
      </c>
      <c r="C1380" s="19">
        <v>642</v>
      </c>
      <c r="D1380" s="19">
        <v>4</v>
      </c>
      <c r="E1380" s="19">
        <v>1284</v>
      </c>
      <c r="F1380" s="19">
        <v>8</v>
      </c>
      <c r="G1380" s="19">
        <v>8</v>
      </c>
      <c r="H1380" s="19">
        <v>9</v>
      </c>
      <c r="I1380" s="19">
        <v>889</v>
      </c>
    </row>
    <row r="1381" spans="2:9">
      <c r="B1381" s="18">
        <v>21169800</v>
      </c>
      <c r="C1381" s="19">
        <v>645</v>
      </c>
      <c r="D1381" s="19">
        <v>4</v>
      </c>
      <c r="E1381" s="19">
        <v>1121</v>
      </c>
      <c r="F1381" s="19">
        <v>8</v>
      </c>
      <c r="G1381" s="19">
        <v>8</v>
      </c>
      <c r="H1381" s="19">
        <v>9</v>
      </c>
      <c r="I1381" s="19">
        <v>889</v>
      </c>
    </row>
    <row r="1382" spans="2:9">
      <c r="B1382" s="18">
        <v>21171595</v>
      </c>
      <c r="C1382" s="19">
        <v>655</v>
      </c>
      <c r="D1382" s="19">
        <v>4</v>
      </c>
      <c r="E1382" s="19">
        <v>1367</v>
      </c>
      <c r="F1382" s="19">
        <v>8</v>
      </c>
      <c r="G1382" s="19">
        <v>8</v>
      </c>
      <c r="H1382" s="19">
        <v>9</v>
      </c>
      <c r="I1382" s="19">
        <v>889</v>
      </c>
    </row>
    <row r="1383" spans="2:9">
      <c r="B1383" s="18">
        <v>272320</v>
      </c>
      <c r="C1383" s="19">
        <v>649</v>
      </c>
      <c r="D1383" s="19">
        <v>3</v>
      </c>
      <c r="E1383" s="19">
        <v>15918</v>
      </c>
      <c r="F1383" s="19">
        <v>8</v>
      </c>
      <c r="G1383" s="19">
        <v>9</v>
      </c>
      <c r="H1383" s="19">
        <v>2</v>
      </c>
      <c r="I1383" s="19">
        <v>892</v>
      </c>
    </row>
    <row r="1384" spans="2:9">
      <c r="B1384" s="18">
        <v>18263454</v>
      </c>
      <c r="C1384" s="19">
        <v>645</v>
      </c>
      <c r="D1384" s="19">
        <v>3</v>
      </c>
      <c r="E1384" s="19">
        <v>18438</v>
      </c>
      <c r="F1384" s="19">
        <v>8</v>
      </c>
      <c r="G1384" s="19">
        <v>9</v>
      </c>
      <c r="H1384" s="19">
        <v>2</v>
      </c>
      <c r="I1384" s="19">
        <v>892</v>
      </c>
    </row>
    <row r="1385" spans="2:9">
      <c r="B1385" s="18">
        <v>21169066</v>
      </c>
      <c r="C1385" s="19">
        <v>660</v>
      </c>
      <c r="D1385" s="19">
        <v>3</v>
      </c>
      <c r="E1385" s="19">
        <v>23535</v>
      </c>
      <c r="F1385" s="19">
        <v>8</v>
      </c>
      <c r="G1385" s="19">
        <v>9</v>
      </c>
      <c r="H1385" s="19">
        <v>2</v>
      </c>
      <c r="I1385" s="19">
        <v>892</v>
      </c>
    </row>
    <row r="1386" spans="2:9">
      <c r="B1386" s="18">
        <v>4730490</v>
      </c>
      <c r="C1386" s="19">
        <v>647</v>
      </c>
      <c r="D1386" s="19">
        <v>3</v>
      </c>
      <c r="E1386" s="19">
        <v>9797</v>
      </c>
      <c r="F1386" s="19">
        <v>8</v>
      </c>
      <c r="G1386" s="19">
        <v>9</v>
      </c>
      <c r="H1386" s="19">
        <v>3</v>
      </c>
      <c r="I1386" s="19">
        <v>893</v>
      </c>
    </row>
    <row r="1387" spans="2:9">
      <c r="B1387" s="18">
        <v>21165258</v>
      </c>
      <c r="C1387" s="19">
        <v>656</v>
      </c>
      <c r="D1387" s="19">
        <v>3</v>
      </c>
      <c r="E1387" s="19">
        <v>10323</v>
      </c>
      <c r="F1387" s="19">
        <v>8</v>
      </c>
      <c r="G1387" s="19">
        <v>9</v>
      </c>
      <c r="H1387" s="19">
        <v>3</v>
      </c>
      <c r="I1387" s="19">
        <v>893</v>
      </c>
    </row>
    <row r="1388" spans="2:9">
      <c r="B1388" s="18">
        <v>21146685</v>
      </c>
      <c r="C1388" s="19">
        <v>662</v>
      </c>
      <c r="D1388" s="19">
        <v>3</v>
      </c>
      <c r="E1388" s="19">
        <v>3750</v>
      </c>
      <c r="F1388" s="19">
        <v>8</v>
      </c>
      <c r="G1388" s="19">
        <v>9</v>
      </c>
      <c r="H1388" s="19">
        <v>5</v>
      </c>
      <c r="I1388" s="19">
        <v>895</v>
      </c>
    </row>
    <row r="1389" spans="2:9">
      <c r="B1389" s="18">
        <v>17214380</v>
      </c>
      <c r="C1389" s="19">
        <v>660</v>
      </c>
      <c r="D1389" s="19">
        <v>3</v>
      </c>
      <c r="E1389" s="19">
        <v>2674</v>
      </c>
      <c r="F1389" s="19">
        <v>8</v>
      </c>
      <c r="G1389" s="19">
        <v>9</v>
      </c>
      <c r="H1389" s="19">
        <v>6</v>
      </c>
      <c r="I1389" s="19">
        <v>896</v>
      </c>
    </row>
    <row r="1390" spans="2:9">
      <c r="B1390" s="18">
        <v>374011</v>
      </c>
      <c r="C1390" s="19">
        <v>645</v>
      </c>
      <c r="D1390" s="19">
        <v>3</v>
      </c>
      <c r="E1390" s="19">
        <v>1914</v>
      </c>
      <c r="F1390" s="19">
        <v>8</v>
      </c>
      <c r="G1390" s="19">
        <v>9</v>
      </c>
      <c r="H1390" s="19">
        <v>8</v>
      </c>
      <c r="I1390" s="19">
        <v>898</v>
      </c>
    </row>
    <row r="1391" spans="2:9">
      <c r="B1391" s="18">
        <v>16614123</v>
      </c>
      <c r="C1391" s="19">
        <v>639</v>
      </c>
      <c r="D1391" s="19">
        <v>3</v>
      </c>
      <c r="E1391" s="19">
        <v>1814</v>
      </c>
      <c r="F1391" s="19">
        <v>8</v>
      </c>
      <c r="G1391" s="19">
        <v>9</v>
      </c>
      <c r="H1391" s="19">
        <v>8</v>
      </c>
      <c r="I1391" s="19">
        <v>898</v>
      </c>
    </row>
    <row r="1392" spans="2:9">
      <c r="B1392" s="18">
        <v>8423882</v>
      </c>
      <c r="C1392" s="19">
        <v>662</v>
      </c>
      <c r="D1392" s="19">
        <v>3</v>
      </c>
      <c r="E1392" s="19">
        <v>1212</v>
      </c>
      <c r="F1392" s="19">
        <v>8</v>
      </c>
      <c r="G1392" s="19">
        <v>9</v>
      </c>
      <c r="H1392" s="19">
        <v>9</v>
      </c>
      <c r="I1392" s="19">
        <v>899</v>
      </c>
    </row>
    <row r="1393" spans="1:9">
      <c r="B1393" s="18">
        <v>11038110</v>
      </c>
      <c r="C1393" s="19">
        <v>650</v>
      </c>
      <c r="D1393" s="19">
        <v>3</v>
      </c>
      <c r="E1393" s="19">
        <v>1034</v>
      </c>
      <c r="F1393" s="19">
        <v>8</v>
      </c>
      <c r="G1393" s="19">
        <v>9</v>
      </c>
      <c r="H1393" s="19">
        <v>9</v>
      </c>
      <c r="I1393" s="19">
        <v>899</v>
      </c>
    </row>
    <row r="1394" spans="1:9">
      <c r="B1394" s="18">
        <v>11551624</v>
      </c>
      <c r="C1394" s="19">
        <v>654</v>
      </c>
      <c r="D1394" s="19">
        <v>3</v>
      </c>
      <c r="E1394" s="19">
        <v>1134</v>
      </c>
      <c r="F1394" s="19">
        <v>8</v>
      </c>
      <c r="G1394" s="19">
        <v>9</v>
      </c>
      <c r="H1394" s="19">
        <v>9</v>
      </c>
      <c r="I1394" s="19">
        <v>899</v>
      </c>
    </row>
    <row r="1395" spans="1:9">
      <c r="B1395" s="18">
        <v>16718713</v>
      </c>
      <c r="C1395" s="19">
        <v>639</v>
      </c>
      <c r="D1395" s="19">
        <v>3</v>
      </c>
      <c r="E1395" s="19">
        <v>1082</v>
      </c>
      <c r="F1395" s="19">
        <v>8</v>
      </c>
      <c r="G1395" s="19">
        <v>9</v>
      </c>
      <c r="H1395" s="19">
        <v>9</v>
      </c>
      <c r="I1395" s="19">
        <v>899</v>
      </c>
    </row>
    <row r="1396" spans="1:9">
      <c r="B1396" s="18">
        <v>17097507</v>
      </c>
      <c r="C1396" s="19">
        <v>664</v>
      </c>
      <c r="D1396" s="19">
        <v>3</v>
      </c>
      <c r="E1396" s="19">
        <v>1324</v>
      </c>
      <c r="F1396" s="19">
        <v>8</v>
      </c>
      <c r="G1396" s="19">
        <v>9</v>
      </c>
      <c r="H1396" s="19">
        <v>9</v>
      </c>
      <c r="I1396" s="19">
        <v>899</v>
      </c>
    </row>
    <row r="1397" spans="1:9">
      <c r="B1397" s="18">
        <v>20696466</v>
      </c>
      <c r="C1397" s="19">
        <v>650</v>
      </c>
      <c r="D1397" s="19">
        <v>3</v>
      </c>
      <c r="E1397" s="19">
        <v>1227</v>
      </c>
      <c r="F1397" s="19">
        <v>8</v>
      </c>
      <c r="G1397" s="19">
        <v>9</v>
      </c>
      <c r="H1397" s="19">
        <v>9</v>
      </c>
      <c r="I1397" s="19">
        <v>899</v>
      </c>
    </row>
    <row r="1398" spans="1:9">
      <c r="B1398" s="18">
        <v>20849577</v>
      </c>
      <c r="C1398" s="19">
        <v>663</v>
      </c>
      <c r="D1398" s="19">
        <v>3</v>
      </c>
      <c r="E1398" s="19">
        <v>1210</v>
      </c>
      <c r="F1398" s="19">
        <v>8</v>
      </c>
      <c r="G1398" s="19">
        <v>9</v>
      </c>
      <c r="H1398" s="19">
        <v>9</v>
      </c>
      <c r="I1398" s="19">
        <v>899</v>
      </c>
    </row>
    <row r="1399" spans="1:9">
      <c r="B1399" s="18">
        <v>21121089</v>
      </c>
      <c r="C1399" s="19">
        <v>657</v>
      </c>
      <c r="D1399" s="19">
        <v>3</v>
      </c>
      <c r="E1399" s="19">
        <v>1049</v>
      </c>
      <c r="F1399" s="19">
        <v>8</v>
      </c>
      <c r="G1399" s="19">
        <v>9</v>
      </c>
      <c r="H1399" s="19">
        <v>9</v>
      </c>
      <c r="I1399" s="19">
        <v>899</v>
      </c>
    </row>
    <row r="1400" spans="1:9">
      <c r="B1400" s="18">
        <v>21166851</v>
      </c>
      <c r="C1400" s="19">
        <v>645</v>
      </c>
      <c r="D1400" s="19">
        <v>3</v>
      </c>
      <c r="E1400" s="19">
        <v>1067</v>
      </c>
      <c r="F1400" s="19">
        <v>8</v>
      </c>
      <c r="G1400" s="19">
        <v>9</v>
      </c>
      <c r="H1400" s="19">
        <v>9</v>
      </c>
      <c r="I1400" s="19">
        <v>899</v>
      </c>
    </row>
    <row r="1401" spans="1:9">
      <c r="B1401" s="18">
        <v>21167052</v>
      </c>
      <c r="C1401" s="19">
        <v>661</v>
      </c>
      <c r="D1401" s="19">
        <v>3</v>
      </c>
      <c r="E1401" s="19">
        <v>1213</v>
      </c>
      <c r="F1401" s="19">
        <v>8</v>
      </c>
      <c r="G1401" s="19">
        <v>9</v>
      </c>
      <c r="H1401" s="19">
        <v>9</v>
      </c>
      <c r="I1401" s="19">
        <v>899</v>
      </c>
    </row>
    <row r="1402" spans="1:9">
      <c r="B1402" s="18">
        <v>21170058</v>
      </c>
      <c r="C1402" s="19">
        <v>647</v>
      </c>
      <c r="D1402" s="19">
        <v>3</v>
      </c>
      <c r="E1402" s="19">
        <v>1063</v>
      </c>
      <c r="F1402" s="19">
        <v>8</v>
      </c>
      <c r="G1402" s="19">
        <v>9</v>
      </c>
      <c r="H1402" s="19">
        <v>9</v>
      </c>
      <c r="I1402" s="19">
        <v>899</v>
      </c>
    </row>
    <row r="1403" spans="1:9">
      <c r="B1403" s="18">
        <v>17997602</v>
      </c>
      <c r="C1403" s="19">
        <v>688</v>
      </c>
      <c r="D1403" s="19">
        <v>9</v>
      </c>
      <c r="E1403" s="19">
        <v>5491</v>
      </c>
      <c r="F1403" s="19">
        <v>9</v>
      </c>
      <c r="G1403" s="19">
        <v>1</v>
      </c>
      <c r="H1403" s="19">
        <v>4</v>
      </c>
      <c r="I1403" s="19">
        <v>914</v>
      </c>
    </row>
    <row r="1404" spans="1:9">
      <c r="B1404" s="18">
        <v>21160782</v>
      </c>
      <c r="C1404" s="19">
        <v>671</v>
      </c>
      <c r="D1404" s="19">
        <v>8</v>
      </c>
      <c r="E1404" s="19">
        <v>4660</v>
      </c>
      <c r="F1404" s="19">
        <v>9</v>
      </c>
      <c r="G1404" s="19">
        <v>2</v>
      </c>
      <c r="H1404" s="19">
        <v>4</v>
      </c>
      <c r="I1404" s="19">
        <v>924</v>
      </c>
    </row>
    <row r="1405" spans="1:9">
      <c r="B1405" s="18">
        <v>21167949</v>
      </c>
      <c r="C1405" s="19">
        <v>676</v>
      </c>
      <c r="D1405" s="19">
        <v>8</v>
      </c>
      <c r="E1405" s="19">
        <v>4391</v>
      </c>
      <c r="F1405" s="19">
        <v>9</v>
      </c>
      <c r="G1405" s="19">
        <v>2</v>
      </c>
      <c r="H1405" s="19">
        <v>4</v>
      </c>
      <c r="I1405" s="19">
        <v>924</v>
      </c>
    </row>
    <row r="1406" spans="1:9" ht="14">
      <c r="A1406" s="15">
        <v>127</v>
      </c>
      <c r="B1406" s="18">
        <v>6205943</v>
      </c>
      <c r="C1406" s="19">
        <v>681</v>
      </c>
      <c r="D1406" s="19">
        <v>8</v>
      </c>
      <c r="E1406" s="19">
        <v>4162</v>
      </c>
      <c r="F1406" s="19">
        <v>9</v>
      </c>
      <c r="G1406" s="19">
        <v>2</v>
      </c>
      <c r="H1406" s="19">
        <v>5</v>
      </c>
      <c r="I1406" s="19">
        <v>925</v>
      </c>
    </row>
    <row r="1407" spans="1:9">
      <c r="B1407" s="18">
        <v>14870776</v>
      </c>
      <c r="C1407" s="19">
        <v>688</v>
      </c>
      <c r="D1407" s="19">
        <v>7</v>
      </c>
      <c r="E1407" s="19">
        <v>36294</v>
      </c>
      <c r="F1407" s="19">
        <v>9</v>
      </c>
      <c r="G1407" s="19">
        <v>3</v>
      </c>
      <c r="H1407" s="19">
        <v>2</v>
      </c>
      <c r="I1407" s="19">
        <v>932</v>
      </c>
    </row>
    <row r="1408" spans="1:9">
      <c r="B1408" s="18">
        <v>20672702</v>
      </c>
      <c r="C1408" s="19">
        <v>672</v>
      </c>
      <c r="D1408" s="19">
        <v>7</v>
      </c>
      <c r="E1408" s="19">
        <v>42517</v>
      </c>
      <c r="F1408" s="19">
        <v>9</v>
      </c>
      <c r="G1408" s="19">
        <v>3</v>
      </c>
      <c r="H1408" s="19">
        <v>2</v>
      </c>
      <c r="I1408" s="19">
        <v>932</v>
      </c>
    </row>
    <row r="1409" spans="1:9">
      <c r="B1409" s="18">
        <v>21170783</v>
      </c>
      <c r="C1409" s="19">
        <v>666</v>
      </c>
      <c r="D1409" s="19">
        <v>7</v>
      </c>
      <c r="E1409" s="19">
        <v>9558</v>
      </c>
      <c r="F1409" s="19">
        <v>9</v>
      </c>
      <c r="G1409" s="19">
        <v>3</v>
      </c>
      <c r="H1409" s="19">
        <v>3</v>
      </c>
      <c r="I1409" s="19">
        <v>933</v>
      </c>
    </row>
    <row r="1410" spans="1:9">
      <c r="B1410" s="18">
        <v>21171805</v>
      </c>
      <c r="C1410" s="19">
        <v>697</v>
      </c>
      <c r="D1410" s="19">
        <v>7</v>
      </c>
      <c r="E1410" s="19">
        <v>6416</v>
      </c>
      <c r="F1410" s="19">
        <v>9</v>
      </c>
      <c r="G1410" s="19">
        <v>3</v>
      </c>
      <c r="H1410" s="19">
        <v>3</v>
      </c>
      <c r="I1410" s="19">
        <v>933</v>
      </c>
    </row>
    <row r="1411" spans="1:9">
      <c r="B1411" s="18">
        <v>21173637</v>
      </c>
      <c r="C1411" s="19">
        <v>705</v>
      </c>
      <c r="D1411" s="19">
        <v>7</v>
      </c>
      <c r="E1411" s="19">
        <v>2665</v>
      </c>
      <c r="F1411" s="19">
        <v>9</v>
      </c>
      <c r="G1411" s="19">
        <v>3</v>
      </c>
      <c r="H1411" s="19">
        <v>6</v>
      </c>
      <c r="I1411" s="19">
        <v>936</v>
      </c>
    </row>
    <row r="1412" spans="1:9">
      <c r="B1412" s="18">
        <v>8772250</v>
      </c>
      <c r="C1412" s="19">
        <v>677</v>
      </c>
      <c r="D1412" s="19">
        <v>7</v>
      </c>
      <c r="E1412" s="19">
        <v>2423</v>
      </c>
      <c r="F1412" s="19">
        <v>9</v>
      </c>
      <c r="G1412" s="19">
        <v>3</v>
      </c>
      <c r="H1412" s="19">
        <v>7</v>
      </c>
      <c r="I1412" s="19">
        <v>937</v>
      </c>
    </row>
    <row r="1413" spans="1:9">
      <c r="B1413" s="18">
        <v>20960829</v>
      </c>
      <c r="C1413" s="19">
        <v>668</v>
      </c>
      <c r="D1413" s="19">
        <v>7</v>
      </c>
      <c r="E1413" s="19">
        <v>2305</v>
      </c>
      <c r="F1413" s="19">
        <v>9</v>
      </c>
      <c r="G1413" s="19">
        <v>3</v>
      </c>
      <c r="H1413" s="19">
        <v>7</v>
      </c>
      <c r="I1413" s="19">
        <v>937</v>
      </c>
    </row>
    <row r="1414" spans="1:9" ht="14">
      <c r="A1414" s="15">
        <v>47</v>
      </c>
      <c r="B1414" s="18">
        <v>11555775</v>
      </c>
      <c r="C1414" s="19">
        <v>686</v>
      </c>
      <c r="D1414" s="19">
        <v>6</v>
      </c>
      <c r="E1414" s="19">
        <v>56257</v>
      </c>
      <c r="F1414" s="19">
        <v>9</v>
      </c>
      <c r="G1414" s="19">
        <v>5</v>
      </c>
      <c r="H1414" s="19">
        <v>1</v>
      </c>
      <c r="I1414" s="19">
        <v>951</v>
      </c>
    </row>
    <row r="1415" spans="1:9">
      <c r="B1415" s="18">
        <v>13976112</v>
      </c>
      <c r="C1415" s="19">
        <v>703</v>
      </c>
      <c r="D1415" s="19">
        <v>6</v>
      </c>
      <c r="E1415" s="19">
        <v>139107</v>
      </c>
      <c r="F1415" s="19">
        <v>9</v>
      </c>
      <c r="G1415" s="19">
        <v>5</v>
      </c>
      <c r="H1415" s="19">
        <v>1</v>
      </c>
      <c r="I1415" s="19">
        <v>951</v>
      </c>
    </row>
    <row r="1416" spans="1:9">
      <c r="B1416" s="18">
        <v>19259636</v>
      </c>
      <c r="C1416" s="19">
        <v>679</v>
      </c>
      <c r="D1416" s="19">
        <v>6</v>
      </c>
      <c r="E1416" s="19">
        <v>76381</v>
      </c>
      <c r="F1416" s="19">
        <v>9</v>
      </c>
      <c r="G1416" s="19">
        <v>5</v>
      </c>
      <c r="H1416" s="19">
        <v>1</v>
      </c>
      <c r="I1416" s="19">
        <v>951</v>
      </c>
    </row>
    <row r="1417" spans="1:9" ht="14">
      <c r="A1417" s="15">
        <v>145</v>
      </c>
      <c r="B1417" s="18">
        <v>21165802</v>
      </c>
      <c r="C1417" s="19">
        <v>711</v>
      </c>
      <c r="D1417" s="19">
        <v>6</v>
      </c>
      <c r="E1417" s="19">
        <v>60548</v>
      </c>
      <c r="F1417" s="19">
        <v>9</v>
      </c>
      <c r="G1417" s="19">
        <v>5</v>
      </c>
      <c r="H1417" s="19">
        <v>1</v>
      </c>
      <c r="I1417" s="19">
        <v>951</v>
      </c>
    </row>
    <row r="1418" spans="1:9" ht="14">
      <c r="A1418" s="15">
        <v>22</v>
      </c>
      <c r="B1418" s="18">
        <v>100357</v>
      </c>
      <c r="C1418" s="19">
        <v>699</v>
      </c>
      <c r="D1418" s="19">
        <v>6</v>
      </c>
      <c r="E1418" s="19">
        <v>34848</v>
      </c>
      <c r="F1418" s="19">
        <v>9</v>
      </c>
      <c r="G1418" s="19">
        <v>5</v>
      </c>
      <c r="H1418" s="19">
        <v>2</v>
      </c>
      <c r="I1418" s="19">
        <v>952</v>
      </c>
    </row>
    <row r="1419" spans="1:9">
      <c r="B1419" s="18">
        <v>14786103</v>
      </c>
      <c r="C1419" s="19">
        <v>678</v>
      </c>
      <c r="D1419" s="19">
        <v>6</v>
      </c>
      <c r="E1419" s="19">
        <v>40328</v>
      </c>
      <c r="F1419" s="19">
        <v>9</v>
      </c>
      <c r="G1419" s="19">
        <v>5</v>
      </c>
      <c r="H1419" s="19">
        <v>2</v>
      </c>
      <c r="I1419" s="19">
        <v>952</v>
      </c>
    </row>
    <row r="1420" spans="1:9">
      <c r="B1420" s="18">
        <v>21154339</v>
      </c>
      <c r="C1420" s="19">
        <v>677</v>
      </c>
      <c r="D1420" s="19">
        <v>6</v>
      </c>
      <c r="E1420" s="19">
        <v>41054</v>
      </c>
      <c r="F1420" s="19">
        <v>9</v>
      </c>
      <c r="G1420" s="19">
        <v>5</v>
      </c>
      <c r="H1420" s="19">
        <v>2</v>
      </c>
      <c r="I1420" s="19">
        <v>952</v>
      </c>
    </row>
    <row r="1421" spans="1:9" ht="14">
      <c r="A1421" s="15">
        <v>28</v>
      </c>
      <c r="B1421" s="18">
        <v>21170488</v>
      </c>
      <c r="C1421" s="19">
        <v>712</v>
      </c>
      <c r="D1421" s="19">
        <v>6</v>
      </c>
      <c r="E1421" s="19">
        <v>36156</v>
      </c>
      <c r="F1421" s="19">
        <v>9</v>
      </c>
      <c r="G1421" s="19">
        <v>5</v>
      </c>
      <c r="H1421" s="19">
        <v>2</v>
      </c>
      <c r="I1421" s="19">
        <v>952</v>
      </c>
    </row>
    <row r="1422" spans="1:9">
      <c r="B1422" s="18">
        <v>21172005</v>
      </c>
      <c r="C1422" s="19">
        <v>678</v>
      </c>
      <c r="D1422" s="19">
        <v>6</v>
      </c>
      <c r="E1422" s="19">
        <v>14929</v>
      </c>
      <c r="F1422" s="19">
        <v>9</v>
      </c>
      <c r="G1422" s="19">
        <v>5</v>
      </c>
      <c r="H1422" s="19">
        <v>2</v>
      </c>
      <c r="I1422" s="19">
        <v>952</v>
      </c>
    </row>
    <row r="1423" spans="1:9">
      <c r="B1423" s="18">
        <v>5385491</v>
      </c>
      <c r="C1423" s="19">
        <v>704</v>
      </c>
      <c r="D1423" s="19">
        <v>6</v>
      </c>
      <c r="E1423" s="19">
        <v>7594</v>
      </c>
      <c r="F1423" s="19">
        <v>9</v>
      </c>
      <c r="G1423" s="19">
        <v>5</v>
      </c>
      <c r="H1423" s="19">
        <v>3</v>
      </c>
      <c r="I1423" s="19">
        <v>953</v>
      </c>
    </row>
    <row r="1424" spans="1:9">
      <c r="B1424" s="18">
        <v>18324773</v>
      </c>
      <c r="C1424" s="19">
        <v>674</v>
      </c>
      <c r="D1424" s="19">
        <v>6</v>
      </c>
      <c r="E1424" s="19">
        <v>10272</v>
      </c>
      <c r="F1424" s="19">
        <v>9</v>
      </c>
      <c r="G1424" s="19">
        <v>5</v>
      </c>
      <c r="H1424" s="19">
        <v>3</v>
      </c>
      <c r="I1424" s="19">
        <v>953</v>
      </c>
    </row>
    <row r="1425" spans="1:9">
      <c r="B1425" s="18">
        <v>20779421</v>
      </c>
      <c r="C1425" s="19">
        <v>688</v>
      </c>
      <c r="D1425" s="19">
        <v>6</v>
      </c>
      <c r="E1425" s="19">
        <v>7194</v>
      </c>
      <c r="F1425" s="19">
        <v>9</v>
      </c>
      <c r="G1425" s="19">
        <v>5</v>
      </c>
      <c r="H1425" s="19">
        <v>3</v>
      </c>
      <c r="I1425" s="19">
        <v>953</v>
      </c>
    </row>
    <row r="1426" spans="1:9">
      <c r="B1426" s="18">
        <v>21167004</v>
      </c>
      <c r="C1426" s="19">
        <v>669</v>
      </c>
      <c r="D1426" s="19">
        <v>6</v>
      </c>
      <c r="E1426" s="19">
        <v>6760</v>
      </c>
      <c r="F1426" s="19">
        <v>9</v>
      </c>
      <c r="G1426" s="19">
        <v>5</v>
      </c>
      <c r="H1426" s="19">
        <v>3</v>
      </c>
      <c r="I1426" s="19">
        <v>953</v>
      </c>
    </row>
    <row r="1427" spans="1:9">
      <c r="B1427" s="18">
        <v>21167901</v>
      </c>
      <c r="C1427" s="19">
        <v>713</v>
      </c>
      <c r="D1427" s="19">
        <v>6</v>
      </c>
      <c r="E1427" s="19">
        <v>7579</v>
      </c>
      <c r="F1427" s="19">
        <v>9</v>
      </c>
      <c r="G1427" s="19">
        <v>5</v>
      </c>
      <c r="H1427" s="19">
        <v>3</v>
      </c>
      <c r="I1427" s="19">
        <v>953</v>
      </c>
    </row>
    <row r="1428" spans="1:9">
      <c r="B1428" s="18">
        <v>1552400</v>
      </c>
      <c r="C1428" s="19">
        <v>672</v>
      </c>
      <c r="D1428" s="19">
        <v>6</v>
      </c>
      <c r="E1428" s="19">
        <v>5896</v>
      </c>
      <c r="F1428" s="19">
        <v>9</v>
      </c>
      <c r="G1428" s="19">
        <v>5</v>
      </c>
      <c r="H1428" s="19">
        <v>4</v>
      </c>
      <c r="I1428" s="19">
        <v>954</v>
      </c>
    </row>
    <row r="1429" spans="1:9">
      <c r="B1429" s="18">
        <v>5965095</v>
      </c>
      <c r="C1429" s="19">
        <v>692</v>
      </c>
      <c r="D1429" s="19">
        <v>6</v>
      </c>
      <c r="E1429" s="19">
        <v>4661</v>
      </c>
      <c r="F1429" s="19">
        <v>9</v>
      </c>
      <c r="G1429" s="19">
        <v>5</v>
      </c>
      <c r="H1429" s="19">
        <v>4</v>
      </c>
      <c r="I1429" s="19">
        <v>954</v>
      </c>
    </row>
    <row r="1430" spans="1:9">
      <c r="B1430" s="18">
        <v>14707090</v>
      </c>
      <c r="C1430" s="19">
        <v>713</v>
      </c>
      <c r="D1430" s="19">
        <v>6</v>
      </c>
      <c r="E1430" s="19">
        <v>5411</v>
      </c>
      <c r="F1430" s="19">
        <v>9</v>
      </c>
      <c r="G1430" s="19">
        <v>5</v>
      </c>
      <c r="H1430" s="19">
        <v>4</v>
      </c>
      <c r="I1430" s="19">
        <v>954</v>
      </c>
    </row>
    <row r="1431" spans="1:9">
      <c r="B1431" s="18">
        <v>21168770</v>
      </c>
      <c r="C1431" s="19">
        <v>667</v>
      </c>
      <c r="D1431" s="19">
        <v>6</v>
      </c>
      <c r="E1431" s="19">
        <v>6062</v>
      </c>
      <c r="F1431" s="19">
        <v>9</v>
      </c>
      <c r="G1431" s="19">
        <v>5</v>
      </c>
      <c r="H1431" s="19">
        <v>4</v>
      </c>
      <c r="I1431" s="19">
        <v>954</v>
      </c>
    </row>
    <row r="1432" spans="1:9">
      <c r="B1432" s="18">
        <v>7599167</v>
      </c>
      <c r="C1432" s="19">
        <v>668</v>
      </c>
      <c r="D1432" s="19">
        <v>6</v>
      </c>
      <c r="E1432" s="19">
        <v>3985</v>
      </c>
      <c r="F1432" s="19">
        <v>9</v>
      </c>
      <c r="G1432" s="19">
        <v>5</v>
      </c>
      <c r="H1432" s="19">
        <v>5</v>
      </c>
      <c r="I1432" s="19">
        <v>955</v>
      </c>
    </row>
    <row r="1433" spans="1:9">
      <c r="B1433" s="18">
        <v>15346926</v>
      </c>
      <c r="C1433" s="19">
        <v>697</v>
      </c>
      <c r="D1433" s="19">
        <v>6</v>
      </c>
      <c r="E1433" s="19">
        <v>3688</v>
      </c>
      <c r="F1433" s="19">
        <v>9</v>
      </c>
      <c r="G1433" s="19">
        <v>5</v>
      </c>
      <c r="H1433" s="19">
        <v>5</v>
      </c>
      <c r="I1433" s="19">
        <v>955</v>
      </c>
    </row>
    <row r="1434" spans="1:9" ht="14">
      <c r="A1434" s="15">
        <v>135</v>
      </c>
      <c r="B1434" s="18">
        <v>21163368</v>
      </c>
      <c r="C1434" s="19">
        <v>686</v>
      </c>
      <c r="D1434" s="19">
        <v>6</v>
      </c>
      <c r="E1434" s="19">
        <v>4189</v>
      </c>
      <c r="F1434" s="19">
        <v>9</v>
      </c>
      <c r="G1434" s="19">
        <v>5</v>
      </c>
      <c r="H1434" s="19">
        <v>5</v>
      </c>
      <c r="I1434" s="19">
        <v>955</v>
      </c>
    </row>
    <row r="1435" spans="1:9">
      <c r="B1435" s="18">
        <v>4275456</v>
      </c>
      <c r="C1435" s="19">
        <v>705</v>
      </c>
      <c r="D1435" s="19">
        <v>6</v>
      </c>
      <c r="E1435" s="19">
        <v>2658</v>
      </c>
      <c r="F1435" s="19">
        <v>9</v>
      </c>
      <c r="G1435" s="19">
        <v>5</v>
      </c>
      <c r="H1435" s="19">
        <v>6</v>
      </c>
      <c r="I1435" s="19">
        <v>956</v>
      </c>
    </row>
    <row r="1436" spans="1:9">
      <c r="B1436" s="18">
        <v>6045702</v>
      </c>
      <c r="C1436" s="19">
        <v>675</v>
      </c>
      <c r="D1436" s="19">
        <v>6</v>
      </c>
      <c r="E1436" s="19">
        <v>3194</v>
      </c>
      <c r="F1436" s="19">
        <v>9</v>
      </c>
      <c r="G1436" s="19">
        <v>5</v>
      </c>
      <c r="H1436" s="19">
        <v>6</v>
      </c>
      <c r="I1436" s="19">
        <v>956</v>
      </c>
    </row>
    <row r="1437" spans="1:9" ht="14">
      <c r="A1437" s="15">
        <v>134</v>
      </c>
      <c r="B1437" s="18">
        <v>6690109</v>
      </c>
      <c r="C1437" s="19">
        <v>709</v>
      </c>
      <c r="D1437" s="19">
        <v>6</v>
      </c>
      <c r="E1437" s="19">
        <v>2939</v>
      </c>
      <c r="F1437" s="19">
        <v>9</v>
      </c>
      <c r="G1437" s="19">
        <v>5</v>
      </c>
      <c r="H1437" s="19">
        <v>6</v>
      </c>
      <c r="I1437" s="19">
        <v>956</v>
      </c>
    </row>
    <row r="1438" spans="1:9" ht="14">
      <c r="A1438" s="15">
        <v>74</v>
      </c>
      <c r="B1438" s="18">
        <v>12791945</v>
      </c>
      <c r="C1438" s="19">
        <v>709</v>
      </c>
      <c r="D1438" s="19">
        <v>6</v>
      </c>
      <c r="E1438" s="19">
        <v>2834</v>
      </c>
      <c r="F1438" s="19">
        <v>9</v>
      </c>
      <c r="G1438" s="19">
        <v>5</v>
      </c>
      <c r="H1438" s="19">
        <v>6</v>
      </c>
      <c r="I1438" s="19">
        <v>956</v>
      </c>
    </row>
    <row r="1439" spans="1:9">
      <c r="B1439" s="18">
        <v>21129096</v>
      </c>
      <c r="C1439" s="19">
        <v>702</v>
      </c>
      <c r="D1439" s="19">
        <v>6</v>
      </c>
      <c r="E1439" s="19">
        <v>2952</v>
      </c>
      <c r="F1439" s="19">
        <v>9</v>
      </c>
      <c r="G1439" s="19">
        <v>5</v>
      </c>
      <c r="H1439" s="19">
        <v>6</v>
      </c>
      <c r="I1439" s="19">
        <v>956</v>
      </c>
    </row>
    <row r="1440" spans="1:9">
      <c r="B1440" s="18">
        <v>208518</v>
      </c>
      <c r="C1440" s="19">
        <v>685</v>
      </c>
      <c r="D1440" s="19">
        <v>6</v>
      </c>
      <c r="E1440" s="19">
        <v>2571</v>
      </c>
      <c r="F1440" s="19">
        <v>9</v>
      </c>
      <c r="G1440" s="19">
        <v>5</v>
      </c>
      <c r="H1440" s="19">
        <v>7</v>
      </c>
      <c r="I1440" s="19">
        <v>957</v>
      </c>
    </row>
    <row r="1441" spans="2:9">
      <c r="B1441" s="18">
        <v>355436</v>
      </c>
      <c r="C1441" s="19">
        <v>672</v>
      </c>
      <c r="D1441" s="19">
        <v>6</v>
      </c>
      <c r="E1441" s="19">
        <v>2155</v>
      </c>
      <c r="F1441" s="19">
        <v>9</v>
      </c>
      <c r="G1441" s="19">
        <v>5</v>
      </c>
      <c r="H1441" s="19">
        <v>7</v>
      </c>
      <c r="I1441" s="19">
        <v>957</v>
      </c>
    </row>
    <row r="1442" spans="2:9">
      <c r="B1442" s="18">
        <v>4756106</v>
      </c>
      <c r="C1442" s="19">
        <v>712</v>
      </c>
      <c r="D1442" s="19">
        <v>6</v>
      </c>
      <c r="E1442" s="19">
        <v>2597</v>
      </c>
      <c r="F1442" s="19">
        <v>9</v>
      </c>
      <c r="G1442" s="19">
        <v>5</v>
      </c>
      <c r="H1442" s="19">
        <v>7</v>
      </c>
      <c r="I1442" s="19">
        <v>957</v>
      </c>
    </row>
    <row r="1443" spans="2:9">
      <c r="B1443" s="18">
        <v>5449310</v>
      </c>
      <c r="C1443" s="19">
        <v>706</v>
      </c>
      <c r="D1443" s="19">
        <v>6</v>
      </c>
      <c r="E1443" s="19">
        <v>2526</v>
      </c>
      <c r="F1443" s="19">
        <v>9</v>
      </c>
      <c r="G1443" s="19">
        <v>5</v>
      </c>
      <c r="H1443" s="19">
        <v>7</v>
      </c>
      <c r="I1443" s="19">
        <v>957</v>
      </c>
    </row>
    <row r="1444" spans="2:9">
      <c r="B1444" s="18">
        <v>13314211</v>
      </c>
      <c r="C1444" s="19">
        <v>671</v>
      </c>
      <c r="D1444" s="19">
        <v>6</v>
      </c>
      <c r="E1444" s="19">
        <v>2051</v>
      </c>
      <c r="F1444" s="19">
        <v>9</v>
      </c>
      <c r="G1444" s="19">
        <v>5</v>
      </c>
      <c r="H1444" s="19">
        <v>7</v>
      </c>
      <c r="I1444" s="19">
        <v>957</v>
      </c>
    </row>
    <row r="1445" spans="2:9">
      <c r="B1445" s="18">
        <v>21165544</v>
      </c>
      <c r="C1445" s="19">
        <v>670</v>
      </c>
      <c r="D1445" s="19">
        <v>6</v>
      </c>
      <c r="E1445" s="19">
        <v>2265</v>
      </c>
      <c r="F1445" s="19">
        <v>9</v>
      </c>
      <c r="G1445" s="19">
        <v>5</v>
      </c>
      <c r="H1445" s="19">
        <v>7</v>
      </c>
      <c r="I1445" s="19">
        <v>957</v>
      </c>
    </row>
    <row r="1446" spans="2:9">
      <c r="B1446" s="18">
        <v>21172310</v>
      </c>
      <c r="C1446" s="19">
        <v>680</v>
      </c>
      <c r="D1446" s="19">
        <v>6</v>
      </c>
      <c r="E1446" s="19">
        <v>2505</v>
      </c>
      <c r="F1446" s="19">
        <v>9</v>
      </c>
      <c r="G1446" s="19">
        <v>5</v>
      </c>
      <c r="H1446" s="19">
        <v>7</v>
      </c>
      <c r="I1446" s="19">
        <v>957</v>
      </c>
    </row>
    <row r="1447" spans="2:9">
      <c r="B1447" s="18">
        <v>21165620</v>
      </c>
      <c r="C1447" s="19">
        <v>690</v>
      </c>
      <c r="D1447" s="19">
        <v>6</v>
      </c>
      <c r="E1447" s="19">
        <v>1898</v>
      </c>
      <c r="F1447" s="19">
        <v>9</v>
      </c>
      <c r="G1447" s="19">
        <v>5</v>
      </c>
      <c r="H1447" s="19">
        <v>8</v>
      </c>
      <c r="I1447" s="19">
        <v>958</v>
      </c>
    </row>
    <row r="1448" spans="2:9">
      <c r="B1448" s="18">
        <v>8662591</v>
      </c>
      <c r="C1448" s="19">
        <v>707</v>
      </c>
      <c r="D1448" s="19">
        <v>5</v>
      </c>
      <c r="E1448" s="19">
        <v>178151</v>
      </c>
      <c r="F1448" s="19">
        <v>9</v>
      </c>
      <c r="G1448" s="19">
        <v>6</v>
      </c>
      <c r="H1448" s="19">
        <v>1</v>
      </c>
      <c r="I1448" s="19">
        <v>961</v>
      </c>
    </row>
    <row r="1449" spans="2:9">
      <c r="B1449" s="18">
        <v>11316608</v>
      </c>
      <c r="C1449" s="19">
        <v>709</v>
      </c>
      <c r="D1449" s="19">
        <v>5</v>
      </c>
      <c r="E1449" s="19">
        <v>187358</v>
      </c>
      <c r="F1449" s="19">
        <v>9</v>
      </c>
      <c r="G1449" s="19">
        <v>6</v>
      </c>
      <c r="H1449" s="19">
        <v>1</v>
      </c>
      <c r="I1449" s="19">
        <v>961</v>
      </c>
    </row>
    <row r="1450" spans="2:9">
      <c r="B1450" s="18">
        <v>21167434</v>
      </c>
      <c r="C1450" s="19">
        <v>705</v>
      </c>
      <c r="D1450" s="19">
        <v>5</v>
      </c>
      <c r="E1450" s="19">
        <v>47363</v>
      </c>
      <c r="F1450" s="19">
        <v>9</v>
      </c>
      <c r="G1450" s="19">
        <v>6</v>
      </c>
      <c r="H1450" s="19">
        <v>1</v>
      </c>
      <c r="I1450" s="19">
        <v>961</v>
      </c>
    </row>
    <row r="1451" spans="2:9">
      <c r="B1451" s="18">
        <v>15125595</v>
      </c>
      <c r="C1451" s="19">
        <v>675</v>
      </c>
      <c r="D1451" s="19">
        <v>5</v>
      </c>
      <c r="E1451" s="19">
        <v>35840</v>
      </c>
      <c r="F1451" s="19">
        <v>9</v>
      </c>
      <c r="G1451" s="19">
        <v>6</v>
      </c>
      <c r="H1451" s="19">
        <v>2</v>
      </c>
      <c r="I1451" s="19">
        <v>962</v>
      </c>
    </row>
    <row r="1452" spans="2:9">
      <c r="B1452" s="18">
        <v>15303721</v>
      </c>
      <c r="C1452" s="19">
        <v>688</v>
      </c>
      <c r="D1452" s="19">
        <v>5</v>
      </c>
      <c r="E1452" s="19">
        <v>13549</v>
      </c>
      <c r="F1452" s="19">
        <v>9</v>
      </c>
      <c r="G1452" s="19">
        <v>6</v>
      </c>
      <c r="H1452" s="19">
        <v>2</v>
      </c>
      <c r="I1452" s="19">
        <v>962</v>
      </c>
    </row>
    <row r="1453" spans="2:9">
      <c r="B1453" s="18">
        <v>16455953</v>
      </c>
      <c r="C1453" s="19">
        <v>692</v>
      </c>
      <c r="D1453" s="19">
        <v>5</v>
      </c>
      <c r="E1453" s="19">
        <v>27933</v>
      </c>
      <c r="F1453" s="19">
        <v>9</v>
      </c>
      <c r="G1453" s="19">
        <v>6</v>
      </c>
      <c r="H1453" s="19">
        <v>2</v>
      </c>
      <c r="I1453" s="19">
        <v>962</v>
      </c>
    </row>
    <row r="1454" spans="2:9">
      <c r="B1454" s="18">
        <v>18430375</v>
      </c>
      <c r="C1454" s="19">
        <v>706</v>
      </c>
      <c r="D1454" s="19">
        <v>5</v>
      </c>
      <c r="E1454" s="19">
        <v>27600</v>
      </c>
      <c r="F1454" s="19">
        <v>9</v>
      </c>
      <c r="G1454" s="19">
        <v>6</v>
      </c>
      <c r="H1454" s="19">
        <v>2</v>
      </c>
      <c r="I1454" s="19">
        <v>962</v>
      </c>
    </row>
    <row r="1455" spans="2:9">
      <c r="B1455" s="18">
        <v>21166040</v>
      </c>
      <c r="C1455" s="19">
        <v>688</v>
      </c>
      <c r="D1455" s="19">
        <v>5</v>
      </c>
      <c r="E1455" s="19">
        <v>14776</v>
      </c>
      <c r="F1455" s="19">
        <v>9</v>
      </c>
      <c r="G1455" s="19">
        <v>6</v>
      </c>
      <c r="H1455" s="19">
        <v>2</v>
      </c>
      <c r="I1455" s="19">
        <v>962</v>
      </c>
    </row>
    <row r="1456" spans="2:9">
      <c r="B1456" s="18">
        <v>18385128</v>
      </c>
      <c r="C1456" s="19">
        <v>689</v>
      </c>
      <c r="D1456" s="19">
        <v>5</v>
      </c>
      <c r="E1456" s="19">
        <v>10292</v>
      </c>
      <c r="F1456" s="19">
        <v>9</v>
      </c>
      <c r="G1456" s="19">
        <v>6</v>
      </c>
      <c r="H1456" s="19">
        <v>3</v>
      </c>
      <c r="I1456" s="19">
        <v>963</v>
      </c>
    </row>
    <row r="1457" spans="2:9">
      <c r="B1457" s="18">
        <v>21165678</v>
      </c>
      <c r="C1457" s="19">
        <v>704</v>
      </c>
      <c r="D1457" s="19">
        <v>5</v>
      </c>
      <c r="E1457" s="19">
        <v>6872</v>
      </c>
      <c r="F1457" s="19">
        <v>9</v>
      </c>
      <c r="G1457" s="19">
        <v>6</v>
      </c>
      <c r="H1457" s="19">
        <v>3</v>
      </c>
      <c r="I1457" s="19">
        <v>963</v>
      </c>
    </row>
    <row r="1458" spans="2:9">
      <c r="B1458" s="18">
        <v>223622</v>
      </c>
      <c r="C1458" s="19">
        <v>687</v>
      </c>
      <c r="D1458" s="19">
        <v>5</v>
      </c>
      <c r="E1458" s="19">
        <v>5871</v>
      </c>
      <c r="F1458" s="19">
        <v>9</v>
      </c>
      <c r="G1458" s="19">
        <v>6</v>
      </c>
      <c r="H1458" s="19">
        <v>4</v>
      </c>
      <c r="I1458" s="19">
        <v>964</v>
      </c>
    </row>
    <row r="1459" spans="2:9">
      <c r="B1459" s="18">
        <v>5290673</v>
      </c>
      <c r="C1459" s="19">
        <v>676</v>
      </c>
      <c r="D1459" s="19">
        <v>5</v>
      </c>
      <c r="E1459" s="19">
        <v>4738</v>
      </c>
      <c r="F1459" s="19">
        <v>9</v>
      </c>
      <c r="G1459" s="19">
        <v>6</v>
      </c>
      <c r="H1459" s="19">
        <v>4</v>
      </c>
      <c r="I1459" s="19">
        <v>964</v>
      </c>
    </row>
    <row r="1460" spans="2:9">
      <c r="B1460" s="18">
        <v>21046762</v>
      </c>
      <c r="C1460" s="19">
        <v>693</v>
      </c>
      <c r="D1460" s="19">
        <v>5</v>
      </c>
      <c r="E1460" s="19">
        <v>5276</v>
      </c>
      <c r="F1460" s="19">
        <v>9</v>
      </c>
      <c r="G1460" s="19">
        <v>6</v>
      </c>
      <c r="H1460" s="19">
        <v>4</v>
      </c>
      <c r="I1460" s="19">
        <v>964</v>
      </c>
    </row>
    <row r="1461" spans="2:9">
      <c r="B1461" s="18">
        <v>4434122</v>
      </c>
      <c r="C1461" s="19">
        <v>695</v>
      </c>
      <c r="D1461" s="19">
        <v>5</v>
      </c>
      <c r="E1461" s="19">
        <v>3772</v>
      </c>
      <c r="F1461" s="19">
        <v>9</v>
      </c>
      <c r="G1461" s="19">
        <v>6</v>
      </c>
      <c r="H1461" s="19">
        <v>5</v>
      </c>
      <c r="I1461" s="19">
        <v>965</v>
      </c>
    </row>
    <row r="1462" spans="2:9">
      <c r="B1462" s="18">
        <v>6165124</v>
      </c>
      <c r="C1462" s="19">
        <v>677</v>
      </c>
      <c r="D1462" s="19">
        <v>5</v>
      </c>
      <c r="E1462" s="19">
        <v>3738</v>
      </c>
      <c r="F1462" s="19">
        <v>9</v>
      </c>
      <c r="G1462" s="19">
        <v>6</v>
      </c>
      <c r="H1462" s="19">
        <v>5</v>
      </c>
      <c r="I1462" s="19">
        <v>965</v>
      </c>
    </row>
    <row r="1463" spans="2:9">
      <c r="B1463" s="18">
        <v>12744704</v>
      </c>
      <c r="C1463" s="19">
        <v>697</v>
      </c>
      <c r="D1463" s="19">
        <v>5</v>
      </c>
      <c r="E1463" s="19">
        <v>3872</v>
      </c>
      <c r="F1463" s="19">
        <v>9</v>
      </c>
      <c r="G1463" s="19">
        <v>6</v>
      </c>
      <c r="H1463" s="19">
        <v>5</v>
      </c>
      <c r="I1463" s="19">
        <v>965</v>
      </c>
    </row>
    <row r="1464" spans="2:9">
      <c r="B1464" s="18">
        <v>18360295</v>
      </c>
      <c r="C1464" s="19">
        <v>701</v>
      </c>
      <c r="D1464" s="19">
        <v>5</v>
      </c>
      <c r="E1464" s="19">
        <v>3571</v>
      </c>
      <c r="F1464" s="19">
        <v>9</v>
      </c>
      <c r="G1464" s="19">
        <v>6</v>
      </c>
      <c r="H1464" s="19">
        <v>5</v>
      </c>
      <c r="I1464" s="19">
        <v>965</v>
      </c>
    </row>
    <row r="1465" spans="2:9">
      <c r="B1465" s="18">
        <v>12081600</v>
      </c>
      <c r="C1465" s="19">
        <v>671</v>
      </c>
      <c r="D1465" s="19">
        <v>5</v>
      </c>
      <c r="E1465" s="19">
        <v>2690</v>
      </c>
      <c r="F1465" s="19">
        <v>9</v>
      </c>
      <c r="G1465" s="19">
        <v>6</v>
      </c>
      <c r="H1465" s="19">
        <v>6</v>
      </c>
      <c r="I1465" s="19">
        <v>966</v>
      </c>
    </row>
    <row r="1466" spans="2:9">
      <c r="B1466" s="18">
        <v>21170631</v>
      </c>
      <c r="C1466" s="19">
        <v>708</v>
      </c>
      <c r="D1466" s="19">
        <v>5</v>
      </c>
      <c r="E1466" s="19">
        <v>2767</v>
      </c>
      <c r="F1466" s="19">
        <v>9</v>
      </c>
      <c r="G1466" s="19">
        <v>6</v>
      </c>
      <c r="H1466" s="19">
        <v>6</v>
      </c>
      <c r="I1466" s="19">
        <v>966</v>
      </c>
    </row>
    <row r="1467" spans="2:9">
      <c r="B1467" s="18">
        <v>11117992</v>
      </c>
      <c r="C1467" s="19">
        <v>711</v>
      </c>
      <c r="D1467" s="19">
        <v>5</v>
      </c>
      <c r="E1467" s="19">
        <v>2118</v>
      </c>
      <c r="F1467" s="19">
        <v>9</v>
      </c>
      <c r="G1467" s="19">
        <v>6</v>
      </c>
      <c r="H1467" s="19">
        <v>7</v>
      </c>
      <c r="I1467" s="19">
        <v>967</v>
      </c>
    </row>
    <row r="1468" spans="2:9">
      <c r="B1468" s="18">
        <v>21163883</v>
      </c>
      <c r="C1468" s="19">
        <v>691</v>
      </c>
      <c r="D1468" s="19">
        <v>5</v>
      </c>
      <c r="E1468" s="19">
        <v>2107</v>
      </c>
      <c r="F1468" s="19">
        <v>9</v>
      </c>
      <c r="G1468" s="19">
        <v>6</v>
      </c>
      <c r="H1468" s="19">
        <v>7</v>
      </c>
      <c r="I1468" s="19">
        <v>967</v>
      </c>
    </row>
    <row r="1469" spans="2:9">
      <c r="B1469" s="18">
        <v>393981</v>
      </c>
      <c r="C1469" s="19">
        <v>669</v>
      </c>
      <c r="D1469" s="19">
        <v>5</v>
      </c>
      <c r="E1469" s="19">
        <v>1541</v>
      </c>
      <c r="F1469" s="19">
        <v>9</v>
      </c>
      <c r="G1469" s="19">
        <v>6</v>
      </c>
      <c r="H1469" s="19">
        <v>8</v>
      </c>
      <c r="I1469" s="19">
        <v>968</v>
      </c>
    </row>
    <row r="1470" spans="2:9">
      <c r="B1470" s="18">
        <v>5915821</v>
      </c>
      <c r="C1470" s="19">
        <v>694</v>
      </c>
      <c r="D1470" s="19">
        <v>5</v>
      </c>
      <c r="E1470" s="19">
        <v>1901</v>
      </c>
      <c r="F1470" s="19">
        <v>9</v>
      </c>
      <c r="G1470" s="19">
        <v>6</v>
      </c>
      <c r="H1470" s="19">
        <v>8</v>
      </c>
      <c r="I1470" s="19">
        <v>968</v>
      </c>
    </row>
    <row r="1471" spans="2:9">
      <c r="B1471" s="18">
        <v>6317262</v>
      </c>
      <c r="C1471" s="19">
        <v>680</v>
      </c>
      <c r="D1471" s="19">
        <v>5</v>
      </c>
      <c r="E1471" s="19">
        <v>1861</v>
      </c>
      <c r="F1471" s="19">
        <v>9</v>
      </c>
      <c r="G1471" s="19">
        <v>6</v>
      </c>
      <c r="H1471" s="19">
        <v>8</v>
      </c>
      <c r="I1471" s="19">
        <v>968</v>
      </c>
    </row>
    <row r="1472" spans="2:9">
      <c r="B1472" s="18">
        <v>8115544</v>
      </c>
      <c r="C1472" s="19">
        <v>704</v>
      </c>
      <c r="D1472" s="19">
        <v>5</v>
      </c>
      <c r="E1472" s="19">
        <v>1657</v>
      </c>
      <c r="F1472" s="19">
        <v>9</v>
      </c>
      <c r="G1472" s="19">
        <v>6</v>
      </c>
      <c r="H1472" s="19">
        <v>8</v>
      </c>
      <c r="I1472" s="19">
        <v>968</v>
      </c>
    </row>
    <row r="1473" spans="1:9">
      <c r="B1473" s="18">
        <v>9375780</v>
      </c>
      <c r="C1473" s="19">
        <v>683</v>
      </c>
      <c r="D1473" s="19">
        <v>5</v>
      </c>
      <c r="E1473" s="19">
        <v>1803</v>
      </c>
      <c r="F1473" s="19">
        <v>9</v>
      </c>
      <c r="G1473" s="19">
        <v>6</v>
      </c>
      <c r="H1473" s="19">
        <v>8</v>
      </c>
      <c r="I1473" s="19">
        <v>968</v>
      </c>
    </row>
    <row r="1474" spans="1:9">
      <c r="B1474" s="18">
        <v>17248385</v>
      </c>
      <c r="C1474" s="19">
        <v>667</v>
      </c>
      <c r="D1474" s="19">
        <v>5</v>
      </c>
      <c r="E1474" s="19">
        <v>1743</v>
      </c>
      <c r="F1474" s="19">
        <v>9</v>
      </c>
      <c r="G1474" s="19">
        <v>6</v>
      </c>
      <c r="H1474" s="19">
        <v>8</v>
      </c>
      <c r="I1474" s="19">
        <v>968</v>
      </c>
    </row>
    <row r="1475" spans="1:9">
      <c r="B1475" s="18">
        <v>21165782</v>
      </c>
      <c r="C1475" s="19">
        <v>685</v>
      </c>
      <c r="D1475" s="19">
        <v>5</v>
      </c>
      <c r="E1475" s="19">
        <v>1519</v>
      </c>
      <c r="F1475" s="19">
        <v>9</v>
      </c>
      <c r="G1475" s="19">
        <v>6</v>
      </c>
      <c r="H1475" s="19">
        <v>8</v>
      </c>
      <c r="I1475" s="19">
        <v>968</v>
      </c>
    </row>
    <row r="1476" spans="1:9">
      <c r="B1476" s="18">
        <v>21169944</v>
      </c>
      <c r="C1476" s="19">
        <v>667</v>
      </c>
      <c r="D1476" s="19">
        <v>5</v>
      </c>
      <c r="E1476" s="19">
        <v>1870</v>
      </c>
      <c r="F1476" s="19">
        <v>9</v>
      </c>
      <c r="G1476" s="19">
        <v>6</v>
      </c>
      <c r="H1476" s="19">
        <v>8</v>
      </c>
      <c r="I1476" s="19">
        <v>968</v>
      </c>
    </row>
    <row r="1477" spans="1:9">
      <c r="B1477" s="18">
        <v>4131288</v>
      </c>
      <c r="C1477" s="19">
        <v>709</v>
      </c>
      <c r="D1477" s="19">
        <v>5</v>
      </c>
      <c r="E1477" s="19">
        <v>1453</v>
      </c>
      <c r="F1477" s="19">
        <v>9</v>
      </c>
      <c r="G1477" s="19">
        <v>6</v>
      </c>
      <c r="H1477" s="19">
        <v>9</v>
      </c>
      <c r="I1477" s="19">
        <v>969</v>
      </c>
    </row>
    <row r="1478" spans="1:9">
      <c r="B1478" s="18">
        <v>13705927</v>
      </c>
      <c r="C1478" s="19">
        <v>680</v>
      </c>
      <c r="D1478" s="19">
        <v>5</v>
      </c>
      <c r="E1478" s="19">
        <v>1290</v>
      </c>
      <c r="F1478" s="19">
        <v>9</v>
      </c>
      <c r="G1478" s="19">
        <v>6</v>
      </c>
      <c r="H1478" s="19">
        <v>9</v>
      </c>
      <c r="I1478" s="19">
        <v>969</v>
      </c>
    </row>
    <row r="1479" spans="1:9">
      <c r="B1479" s="18">
        <v>16729889</v>
      </c>
      <c r="C1479" s="19">
        <v>692</v>
      </c>
      <c r="D1479" s="19">
        <v>5</v>
      </c>
      <c r="E1479" s="19">
        <v>1256</v>
      </c>
      <c r="F1479" s="19">
        <v>9</v>
      </c>
      <c r="G1479" s="19">
        <v>6</v>
      </c>
      <c r="H1479" s="19">
        <v>9</v>
      </c>
      <c r="I1479" s="19">
        <v>969</v>
      </c>
    </row>
    <row r="1480" spans="1:9">
      <c r="B1480" s="18">
        <v>20979125</v>
      </c>
      <c r="C1480" s="19">
        <v>697</v>
      </c>
      <c r="D1480" s="19">
        <v>5</v>
      </c>
      <c r="E1480" s="19">
        <v>1238</v>
      </c>
      <c r="F1480" s="19">
        <v>9</v>
      </c>
      <c r="G1480" s="19">
        <v>6</v>
      </c>
      <c r="H1480" s="19">
        <v>9</v>
      </c>
      <c r="I1480" s="19">
        <v>969</v>
      </c>
    </row>
    <row r="1481" spans="1:9">
      <c r="B1481" s="18">
        <v>21084231</v>
      </c>
      <c r="C1481" s="19">
        <v>674</v>
      </c>
      <c r="D1481" s="19">
        <v>5</v>
      </c>
      <c r="E1481" s="19">
        <v>1401</v>
      </c>
      <c r="F1481" s="19">
        <v>9</v>
      </c>
      <c r="G1481" s="19">
        <v>6</v>
      </c>
      <c r="H1481" s="19">
        <v>9</v>
      </c>
      <c r="I1481" s="19">
        <v>969</v>
      </c>
    </row>
    <row r="1482" spans="1:9">
      <c r="B1482" s="18">
        <v>21163692</v>
      </c>
      <c r="C1482" s="19">
        <v>679</v>
      </c>
      <c r="D1482" s="19">
        <v>4</v>
      </c>
      <c r="E1482" s="19">
        <v>92118</v>
      </c>
      <c r="F1482" s="19">
        <v>9</v>
      </c>
      <c r="G1482" s="19">
        <v>8</v>
      </c>
      <c r="H1482" s="19">
        <v>1</v>
      </c>
      <c r="I1482" s="19">
        <v>981</v>
      </c>
    </row>
    <row r="1483" spans="1:9">
      <c r="B1483" s="18">
        <v>21166279</v>
      </c>
      <c r="C1483" s="19">
        <v>684</v>
      </c>
      <c r="D1483" s="19">
        <v>4</v>
      </c>
      <c r="E1483" s="19">
        <v>58392</v>
      </c>
      <c r="F1483" s="19">
        <v>9</v>
      </c>
      <c r="G1483" s="19">
        <v>8</v>
      </c>
      <c r="H1483" s="19">
        <v>1</v>
      </c>
      <c r="I1483" s="19">
        <v>981</v>
      </c>
    </row>
    <row r="1484" spans="1:9">
      <c r="B1484" s="18">
        <v>5108959</v>
      </c>
      <c r="C1484" s="19">
        <v>666</v>
      </c>
      <c r="D1484" s="19">
        <v>4</v>
      </c>
      <c r="E1484" s="19">
        <v>40817</v>
      </c>
      <c r="F1484" s="19">
        <v>9</v>
      </c>
      <c r="G1484" s="19">
        <v>8</v>
      </c>
      <c r="H1484" s="19">
        <v>2</v>
      </c>
      <c r="I1484" s="19">
        <v>982</v>
      </c>
    </row>
    <row r="1485" spans="1:9" ht="14">
      <c r="A1485" s="15">
        <v>69</v>
      </c>
      <c r="B1485" s="18">
        <v>6980356</v>
      </c>
      <c r="C1485" s="19">
        <v>709</v>
      </c>
      <c r="D1485" s="19">
        <v>4</v>
      </c>
      <c r="E1485" s="19">
        <v>34312</v>
      </c>
      <c r="F1485" s="19">
        <v>9</v>
      </c>
      <c r="G1485" s="19">
        <v>8</v>
      </c>
      <c r="H1485" s="19">
        <v>2</v>
      </c>
      <c r="I1485" s="19">
        <v>982</v>
      </c>
    </row>
    <row r="1486" spans="1:9">
      <c r="B1486" s="18">
        <v>9262162</v>
      </c>
      <c r="C1486" s="19">
        <v>712</v>
      </c>
      <c r="D1486" s="19">
        <v>4</v>
      </c>
      <c r="E1486" s="19">
        <v>14157</v>
      </c>
      <c r="F1486" s="19">
        <v>9</v>
      </c>
      <c r="G1486" s="19">
        <v>8</v>
      </c>
      <c r="H1486" s="19">
        <v>2</v>
      </c>
      <c r="I1486" s="19">
        <v>982</v>
      </c>
    </row>
    <row r="1487" spans="1:9">
      <c r="B1487" s="18">
        <v>15139749</v>
      </c>
      <c r="C1487" s="19">
        <v>680</v>
      </c>
      <c r="D1487" s="19">
        <v>4</v>
      </c>
      <c r="E1487" s="19">
        <v>11620</v>
      </c>
      <c r="F1487" s="19">
        <v>9</v>
      </c>
      <c r="G1487" s="19">
        <v>8</v>
      </c>
      <c r="H1487" s="19">
        <v>2</v>
      </c>
      <c r="I1487" s="19">
        <v>982</v>
      </c>
    </row>
    <row r="1488" spans="1:9">
      <c r="B1488" s="18">
        <v>1225811</v>
      </c>
      <c r="C1488" s="19">
        <v>686</v>
      </c>
      <c r="D1488" s="19">
        <v>4</v>
      </c>
      <c r="E1488" s="19">
        <v>8489</v>
      </c>
      <c r="F1488" s="19">
        <v>9</v>
      </c>
      <c r="G1488" s="19">
        <v>8</v>
      </c>
      <c r="H1488" s="19">
        <v>3</v>
      </c>
      <c r="I1488" s="19">
        <v>983</v>
      </c>
    </row>
    <row r="1489" spans="2:9">
      <c r="B1489" s="18">
        <v>7035338</v>
      </c>
      <c r="C1489" s="19">
        <v>706</v>
      </c>
      <c r="D1489" s="19">
        <v>4</v>
      </c>
      <c r="E1489" s="19">
        <v>9091</v>
      </c>
      <c r="F1489" s="19">
        <v>9</v>
      </c>
      <c r="G1489" s="19">
        <v>8</v>
      </c>
      <c r="H1489" s="19">
        <v>3</v>
      </c>
      <c r="I1489" s="19">
        <v>983</v>
      </c>
    </row>
    <row r="1490" spans="2:9">
      <c r="B1490" s="18">
        <v>11832994</v>
      </c>
      <c r="C1490" s="19">
        <v>708</v>
      </c>
      <c r="D1490" s="19">
        <v>4</v>
      </c>
      <c r="E1490" s="19">
        <v>6619</v>
      </c>
      <c r="F1490" s="19">
        <v>9</v>
      </c>
      <c r="G1490" s="19">
        <v>8</v>
      </c>
      <c r="H1490" s="19">
        <v>3</v>
      </c>
      <c r="I1490" s="19">
        <v>983</v>
      </c>
    </row>
    <row r="1491" spans="2:9">
      <c r="B1491" s="18">
        <v>16141810</v>
      </c>
      <c r="C1491" s="19">
        <v>666</v>
      </c>
      <c r="D1491" s="19">
        <v>4</v>
      </c>
      <c r="E1491" s="19">
        <v>5957</v>
      </c>
      <c r="F1491" s="19">
        <v>9</v>
      </c>
      <c r="G1491" s="19">
        <v>8</v>
      </c>
      <c r="H1491" s="19">
        <v>4</v>
      </c>
      <c r="I1491" s="19">
        <v>984</v>
      </c>
    </row>
    <row r="1492" spans="2:9">
      <c r="B1492" s="18">
        <v>8086655</v>
      </c>
      <c r="C1492" s="19">
        <v>700</v>
      </c>
      <c r="D1492" s="19">
        <v>4</v>
      </c>
      <c r="E1492" s="19">
        <v>4253</v>
      </c>
      <c r="F1492" s="19">
        <v>9</v>
      </c>
      <c r="G1492" s="19">
        <v>8</v>
      </c>
      <c r="H1492" s="19">
        <v>5</v>
      </c>
      <c r="I1492" s="19">
        <v>985</v>
      </c>
    </row>
    <row r="1493" spans="2:9">
      <c r="B1493" s="18">
        <v>19033829</v>
      </c>
      <c r="C1493" s="19">
        <v>690</v>
      </c>
      <c r="D1493" s="19">
        <v>4</v>
      </c>
      <c r="E1493" s="19">
        <v>4071</v>
      </c>
      <c r="F1493" s="19">
        <v>9</v>
      </c>
      <c r="G1493" s="19">
        <v>8</v>
      </c>
      <c r="H1493" s="19">
        <v>5</v>
      </c>
      <c r="I1493" s="19">
        <v>985</v>
      </c>
    </row>
    <row r="1494" spans="2:9">
      <c r="B1494" s="18">
        <v>21169342</v>
      </c>
      <c r="C1494" s="19">
        <v>705</v>
      </c>
      <c r="D1494" s="19">
        <v>4</v>
      </c>
      <c r="E1494" s="19">
        <v>3641</v>
      </c>
      <c r="F1494" s="19">
        <v>9</v>
      </c>
      <c r="G1494" s="19">
        <v>8</v>
      </c>
      <c r="H1494" s="19">
        <v>5</v>
      </c>
      <c r="I1494" s="19">
        <v>985</v>
      </c>
    </row>
    <row r="1495" spans="2:9">
      <c r="B1495" s="18">
        <v>16677980</v>
      </c>
      <c r="C1495" s="19">
        <v>685</v>
      </c>
      <c r="D1495" s="19">
        <v>4</v>
      </c>
      <c r="E1495" s="19">
        <v>2642</v>
      </c>
      <c r="F1495" s="19">
        <v>9</v>
      </c>
      <c r="G1495" s="19">
        <v>8</v>
      </c>
      <c r="H1495" s="19">
        <v>6</v>
      </c>
      <c r="I1495" s="19">
        <v>986</v>
      </c>
    </row>
    <row r="1496" spans="2:9">
      <c r="B1496" s="18">
        <v>21121308</v>
      </c>
      <c r="C1496" s="19">
        <v>710</v>
      </c>
      <c r="D1496" s="19">
        <v>4</v>
      </c>
      <c r="E1496" s="19">
        <v>2833</v>
      </c>
      <c r="F1496" s="19">
        <v>9</v>
      </c>
      <c r="G1496" s="19">
        <v>8</v>
      </c>
      <c r="H1496" s="19">
        <v>6</v>
      </c>
      <c r="I1496" s="19">
        <v>986</v>
      </c>
    </row>
    <row r="1497" spans="2:9">
      <c r="B1497" s="18">
        <v>21161889</v>
      </c>
      <c r="C1497" s="19">
        <v>700</v>
      </c>
      <c r="D1497" s="19">
        <v>4</v>
      </c>
      <c r="E1497" s="19">
        <v>3265</v>
      </c>
      <c r="F1497" s="19">
        <v>9</v>
      </c>
      <c r="G1497" s="19">
        <v>8</v>
      </c>
      <c r="H1497" s="19">
        <v>6</v>
      </c>
      <c r="I1497" s="19">
        <v>986</v>
      </c>
    </row>
    <row r="1498" spans="2:9">
      <c r="B1498" s="18">
        <v>5681291</v>
      </c>
      <c r="C1498" s="19">
        <v>692</v>
      </c>
      <c r="D1498" s="19">
        <v>4</v>
      </c>
      <c r="E1498" s="19">
        <v>2568</v>
      </c>
      <c r="F1498" s="19">
        <v>9</v>
      </c>
      <c r="G1498" s="19">
        <v>8</v>
      </c>
      <c r="H1498" s="19">
        <v>7</v>
      </c>
      <c r="I1498" s="19">
        <v>987</v>
      </c>
    </row>
    <row r="1499" spans="2:9">
      <c r="B1499" s="18">
        <v>19520945</v>
      </c>
      <c r="C1499" s="19">
        <v>712</v>
      </c>
      <c r="D1499" s="19">
        <v>4</v>
      </c>
      <c r="E1499" s="19">
        <v>2494</v>
      </c>
      <c r="F1499" s="19">
        <v>9</v>
      </c>
      <c r="G1499" s="19">
        <v>8</v>
      </c>
      <c r="H1499" s="19">
        <v>7</v>
      </c>
      <c r="I1499" s="19">
        <v>987</v>
      </c>
    </row>
    <row r="1500" spans="2:9">
      <c r="B1500" s="18">
        <v>20777674</v>
      </c>
      <c r="C1500" s="19">
        <v>674</v>
      </c>
      <c r="D1500" s="19">
        <v>4</v>
      </c>
      <c r="E1500" s="19">
        <v>2148</v>
      </c>
      <c r="F1500" s="19">
        <v>9</v>
      </c>
      <c r="G1500" s="19">
        <v>8</v>
      </c>
      <c r="H1500" s="19">
        <v>7</v>
      </c>
      <c r="I1500" s="19">
        <v>987</v>
      </c>
    </row>
    <row r="1501" spans="2:9">
      <c r="B1501" s="18">
        <v>21089947</v>
      </c>
      <c r="C1501" s="19">
        <v>674</v>
      </c>
      <c r="D1501" s="19">
        <v>4</v>
      </c>
      <c r="E1501" s="19">
        <v>2053</v>
      </c>
      <c r="F1501" s="19">
        <v>9</v>
      </c>
      <c r="G1501" s="19">
        <v>8</v>
      </c>
      <c r="H1501" s="19">
        <v>7</v>
      </c>
      <c r="I1501" s="19">
        <v>987</v>
      </c>
    </row>
    <row r="1502" spans="2:9">
      <c r="B1502" s="18">
        <v>21170211</v>
      </c>
      <c r="C1502" s="19">
        <v>691</v>
      </c>
      <c r="D1502" s="19">
        <v>4</v>
      </c>
      <c r="E1502" s="19">
        <v>2477</v>
      </c>
      <c r="F1502" s="19">
        <v>9</v>
      </c>
      <c r="G1502" s="19">
        <v>8</v>
      </c>
      <c r="H1502" s="19">
        <v>7</v>
      </c>
      <c r="I1502" s="19">
        <v>987</v>
      </c>
    </row>
    <row r="1503" spans="2:9">
      <c r="B1503" s="18">
        <v>7344309</v>
      </c>
      <c r="C1503" s="19">
        <v>669</v>
      </c>
      <c r="D1503" s="19">
        <v>4</v>
      </c>
      <c r="E1503" s="19">
        <v>1627</v>
      </c>
      <c r="F1503" s="19">
        <v>9</v>
      </c>
      <c r="G1503" s="19">
        <v>8</v>
      </c>
      <c r="H1503" s="19">
        <v>8</v>
      </c>
      <c r="I1503" s="19">
        <v>988</v>
      </c>
    </row>
    <row r="1504" spans="2:9">
      <c r="B1504" s="18">
        <v>11315424</v>
      </c>
      <c r="C1504" s="19">
        <v>686</v>
      </c>
      <c r="D1504" s="19">
        <v>4</v>
      </c>
      <c r="E1504" s="19">
        <v>2001</v>
      </c>
      <c r="F1504" s="19">
        <v>9</v>
      </c>
      <c r="G1504" s="19">
        <v>8</v>
      </c>
      <c r="H1504" s="19">
        <v>8</v>
      </c>
      <c r="I1504" s="19">
        <v>988</v>
      </c>
    </row>
    <row r="1505" spans="1:9">
      <c r="B1505" s="18">
        <v>12007569</v>
      </c>
      <c r="C1505" s="19">
        <v>681</v>
      </c>
      <c r="D1505" s="19">
        <v>4</v>
      </c>
      <c r="E1505" s="19">
        <v>1620</v>
      </c>
      <c r="F1505" s="19">
        <v>9</v>
      </c>
      <c r="G1505" s="19">
        <v>8</v>
      </c>
      <c r="H1505" s="19">
        <v>8</v>
      </c>
      <c r="I1505" s="19">
        <v>988</v>
      </c>
    </row>
    <row r="1506" spans="1:9">
      <c r="B1506" s="18">
        <v>15038041</v>
      </c>
      <c r="C1506" s="19">
        <v>666</v>
      </c>
      <c r="D1506" s="19">
        <v>4</v>
      </c>
      <c r="E1506" s="19">
        <v>1804</v>
      </c>
      <c r="F1506" s="19">
        <v>9</v>
      </c>
      <c r="G1506" s="19">
        <v>8</v>
      </c>
      <c r="H1506" s="19">
        <v>8</v>
      </c>
      <c r="I1506" s="19">
        <v>988</v>
      </c>
    </row>
    <row r="1507" spans="1:9">
      <c r="B1507" s="18">
        <v>16670069</v>
      </c>
      <c r="C1507" s="19">
        <v>687</v>
      </c>
      <c r="D1507" s="19">
        <v>4</v>
      </c>
      <c r="E1507" s="19">
        <v>1515</v>
      </c>
      <c r="F1507" s="19">
        <v>9</v>
      </c>
      <c r="G1507" s="19">
        <v>8</v>
      </c>
      <c r="H1507" s="19">
        <v>8</v>
      </c>
      <c r="I1507" s="19">
        <v>988</v>
      </c>
    </row>
    <row r="1508" spans="1:9">
      <c r="B1508" s="18">
        <v>18179526</v>
      </c>
      <c r="C1508" s="19">
        <v>670</v>
      </c>
      <c r="D1508" s="19">
        <v>4</v>
      </c>
      <c r="E1508" s="19">
        <v>1877</v>
      </c>
      <c r="F1508" s="19">
        <v>9</v>
      </c>
      <c r="G1508" s="19">
        <v>8</v>
      </c>
      <c r="H1508" s="19">
        <v>8</v>
      </c>
      <c r="I1508" s="19">
        <v>988</v>
      </c>
    </row>
    <row r="1509" spans="1:9" ht="14">
      <c r="A1509" s="15">
        <v>21</v>
      </c>
      <c r="B1509" s="18">
        <v>21163597</v>
      </c>
      <c r="C1509" s="19">
        <v>674</v>
      </c>
      <c r="D1509" s="19">
        <v>4</v>
      </c>
      <c r="E1509" s="19">
        <v>1635</v>
      </c>
      <c r="F1509" s="19">
        <v>9</v>
      </c>
      <c r="G1509" s="19">
        <v>8</v>
      </c>
      <c r="H1509" s="19">
        <v>8</v>
      </c>
      <c r="I1509" s="19">
        <v>988</v>
      </c>
    </row>
    <row r="1510" spans="1:9">
      <c r="B1510" s="18">
        <v>21165992</v>
      </c>
      <c r="C1510" s="19">
        <v>671</v>
      </c>
      <c r="D1510" s="19">
        <v>4</v>
      </c>
      <c r="E1510" s="19">
        <v>1931</v>
      </c>
      <c r="F1510" s="19">
        <v>9</v>
      </c>
      <c r="G1510" s="19">
        <v>8</v>
      </c>
      <c r="H1510" s="19">
        <v>8</v>
      </c>
      <c r="I1510" s="19">
        <v>988</v>
      </c>
    </row>
    <row r="1511" spans="1:9">
      <c r="B1511" s="18">
        <v>21170325</v>
      </c>
      <c r="C1511" s="19">
        <v>676</v>
      </c>
      <c r="D1511" s="19">
        <v>4</v>
      </c>
      <c r="E1511" s="19">
        <v>1573</v>
      </c>
      <c r="F1511" s="19">
        <v>9</v>
      </c>
      <c r="G1511" s="19">
        <v>8</v>
      </c>
      <c r="H1511" s="19">
        <v>8</v>
      </c>
      <c r="I1511" s="19">
        <v>988</v>
      </c>
    </row>
    <row r="1512" spans="1:9">
      <c r="B1512" s="18">
        <v>9333206</v>
      </c>
      <c r="C1512" s="19">
        <v>683</v>
      </c>
      <c r="D1512" s="19">
        <v>4</v>
      </c>
      <c r="E1512" s="19">
        <v>1165</v>
      </c>
      <c r="F1512" s="19">
        <v>9</v>
      </c>
      <c r="G1512" s="19">
        <v>8</v>
      </c>
      <c r="H1512" s="19">
        <v>9</v>
      </c>
      <c r="I1512" s="19">
        <v>989</v>
      </c>
    </row>
    <row r="1513" spans="1:9">
      <c r="B1513" s="18">
        <v>9553028</v>
      </c>
      <c r="C1513" s="19">
        <v>677</v>
      </c>
      <c r="D1513" s="19">
        <v>4</v>
      </c>
      <c r="E1513" s="19">
        <v>1159</v>
      </c>
      <c r="F1513" s="19">
        <v>9</v>
      </c>
      <c r="G1513" s="19">
        <v>8</v>
      </c>
      <c r="H1513" s="19">
        <v>9</v>
      </c>
      <c r="I1513" s="19">
        <v>989</v>
      </c>
    </row>
    <row r="1514" spans="1:9">
      <c r="B1514" s="18">
        <v>12466187</v>
      </c>
      <c r="C1514" s="19">
        <v>680</v>
      </c>
      <c r="D1514" s="19">
        <v>4</v>
      </c>
      <c r="E1514" s="19">
        <v>1431</v>
      </c>
      <c r="F1514" s="19">
        <v>9</v>
      </c>
      <c r="G1514" s="19">
        <v>8</v>
      </c>
      <c r="H1514" s="19">
        <v>9</v>
      </c>
      <c r="I1514" s="19">
        <v>989</v>
      </c>
    </row>
    <row r="1515" spans="1:9">
      <c r="B1515" s="18">
        <v>13269622</v>
      </c>
      <c r="C1515" s="19">
        <v>682</v>
      </c>
      <c r="D1515" s="19">
        <v>4</v>
      </c>
      <c r="E1515" s="19">
        <v>1456</v>
      </c>
      <c r="F1515" s="19">
        <v>9</v>
      </c>
      <c r="G1515" s="19">
        <v>8</v>
      </c>
      <c r="H1515" s="19">
        <v>9</v>
      </c>
      <c r="I1515" s="19">
        <v>989</v>
      </c>
    </row>
    <row r="1516" spans="1:9">
      <c r="B1516" s="18">
        <v>18280489</v>
      </c>
      <c r="C1516" s="19">
        <v>682</v>
      </c>
      <c r="D1516" s="19">
        <v>4</v>
      </c>
      <c r="E1516" s="19">
        <v>1279</v>
      </c>
      <c r="F1516" s="19">
        <v>9</v>
      </c>
      <c r="G1516" s="19">
        <v>8</v>
      </c>
      <c r="H1516" s="19">
        <v>9</v>
      </c>
      <c r="I1516" s="19">
        <v>989</v>
      </c>
    </row>
    <row r="1517" spans="1:9">
      <c r="B1517" s="18">
        <v>20977836</v>
      </c>
      <c r="C1517" s="19">
        <v>708</v>
      </c>
      <c r="D1517" s="19">
        <v>4</v>
      </c>
      <c r="E1517" s="19">
        <v>1353</v>
      </c>
      <c r="F1517" s="19">
        <v>9</v>
      </c>
      <c r="G1517" s="19">
        <v>8</v>
      </c>
      <c r="H1517" s="19">
        <v>9</v>
      </c>
      <c r="I1517" s="19">
        <v>989</v>
      </c>
    </row>
    <row r="1518" spans="1:9">
      <c r="B1518" s="18">
        <v>21165468</v>
      </c>
      <c r="C1518" s="19">
        <v>694</v>
      </c>
      <c r="D1518" s="19">
        <v>4</v>
      </c>
      <c r="E1518" s="19">
        <v>1179</v>
      </c>
      <c r="F1518" s="19">
        <v>9</v>
      </c>
      <c r="G1518" s="19">
        <v>8</v>
      </c>
      <c r="H1518" s="19">
        <v>9</v>
      </c>
      <c r="I1518" s="19">
        <v>989</v>
      </c>
    </row>
    <row r="1519" spans="1:9">
      <c r="B1519" s="18">
        <v>21172330</v>
      </c>
      <c r="C1519" s="19">
        <v>689</v>
      </c>
      <c r="D1519" s="19">
        <v>4</v>
      </c>
      <c r="E1519" s="19">
        <v>1239</v>
      </c>
      <c r="F1519" s="19">
        <v>9</v>
      </c>
      <c r="G1519" s="19">
        <v>8</v>
      </c>
      <c r="H1519" s="19">
        <v>9</v>
      </c>
      <c r="I1519" s="19">
        <v>989</v>
      </c>
    </row>
    <row r="1520" spans="1:9">
      <c r="B1520" s="18">
        <v>8155255</v>
      </c>
      <c r="C1520" s="19">
        <v>708</v>
      </c>
      <c r="D1520" s="19">
        <v>3</v>
      </c>
      <c r="E1520" s="19">
        <v>133494</v>
      </c>
      <c r="F1520" s="19">
        <v>9</v>
      </c>
      <c r="G1520" s="19">
        <v>9</v>
      </c>
      <c r="H1520" s="19">
        <v>1</v>
      </c>
      <c r="I1520" s="19">
        <v>991</v>
      </c>
    </row>
    <row r="1521" spans="1:9">
      <c r="B1521" s="18">
        <v>12722362</v>
      </c>
      <c r="C1521" s="19">
        <v>668</v>
      </c>
      <c r="D1521" s="19">
        <v>3</v>
      </c>
      <c r="E1521" s="19">
        <v>59263</v>
      </c>
      <c r="F1521" s="19">
        <v>9</v>
      </c>
      <c r="G1521" s="19">
        <v>9</v>
      </c>
      <c r="H1521" s="19">
        <v>1</v>
      </c>
      <c r="I1521" s="19">
        <v>991</v>
      </c>
    </row>
    <row r="1522" spans="1:9">
      <c r="B1522" s="18">
        <v>14211996</v>
      </c>
      <c r="C1522" s="19">
        <v>685</v>
      </c>
      <c r="D1522" s="19">
        <v>3</v>
      </c>
      <c r="E1522" s="19">
        <v>124480</v>
      </c>
      <c r="F1522" s="19">
        <v>9</v>
      </c>
      <c r="G1522" s="19">
        <v>9</v>
      </c>
      <c r="H1522" s="19">
        <v>1</v>
      </c>
      <c r="I1522" s="19">
        <v>991</v>
      </c>
    </row>
    <row r="1523" spans="1:9">
      <c r="B1523" s="18">
        <v>21162146</v>
      </c>
      <c r="C1523" s="19">
        <v>699</v>
      </c>
      <c r="D1523" s="19">
        <v>3</v>
      </c>
      <c r="E1523" s="19">
        <v>20665</v>
      </c>
      <c r="F1523" s="19">
        <v>9</v>
      </c>
      <c r="G1523" s="19">
        <v>9</v>
      </c>
      <c r="H1523" s="19">
        <v>2</v>
      </c>
      <c r="I1523" s="19">
        <v>992</v>
      </c>
    </row>
    <row r="1524" spans="1:9">
      <c r="B1524" s="18">
        <v>21173036</v>
      </c>
      <c r="C1524" s="19">
        <v>670</v>
      </c>
      <c r="D1524" s="19">
        <v>3</v>
      </c>
      <c r="E1524" s="19">
        <v>11926</v>
      </c>
      <c r="F1524" s="19">
        <v>9</v>
      </c>
      <c r="G1524" s="19">
        <v>9</v>
      </c>
      <c r="H1524" s="19">
        <v>2</v>
      </c>
      <c r="I1524" s="19">
        <v>992</v>
      </c>
    </row>
    <row r="1525" spans="1:9" ht="14">
      <c r="A1525" s="15">
        <v>137</v>
      </c>
      <c r="B1525" s="18">
        <v>21173246</v>
      </c>
      <c r="C1525" s="19">
        <v>700</v>
      </c>
      <c r="D1525" s="19">
        <v>3</v>
      </c>
      <c r="E1525" s="19">
        <v>8904</v>
      </c>
      <c r="F1525" s="19">
        <v>9</v>
      </c>
      <c r="G1525" s="19">
        <v>9</v>
      </c>
      <c r="H1525" s="19">
        <v>3</v>
      </c>
      <c r="I1525" s="19">
        <v>993</v>
      </c>
    </row>
    <row r="1526" spans="1:9">
      <c r="B1526" s="18">
        <v>7539938</v>
      </c>
      <c r="C1526" s="19">
        <v>699</v>
      </c>
      <c r="D1526" s="19">
        <v>3</v>
      </c>
      <c r="E1526" s="19">
        <v>5013</v>
      </c>
      <c r="F1526" s="19">
        <v>9</v>
      </c>
      <c r="G1526" s="19">
        <v>9</v>
      </c>
      <c r="H1526" s="19">
        <v>4</v>
      </c>
      <c r="I1526" s="19">
        <v>994</v>
      </c>
    </row>
    <row r="1527" spans="1:9">
      <c r="B1527" s="18">
        <v>153326</v>
      </c>
      <c r="C1527" s="19">
        <v>666</v>
      </c>
      <c r="D1527" s="19">
        <v>3</v>
      </c>
      <c r="E1527" s="19">
        <v>3763</v>
      </c>
      <c r="F1527" s="19">
        <v>9</v>
      </c>
      <c r="G1527" s="19">
        <v>9</v>
      </c>
      <c r="H1527" s="19">
        <v>5</v>
      </c>
      <c r="I1527" s="19">
        <v>995</v>
      </c>
    </row>
    <row r="1528" spans="1:9">
      <c r="B1528" s="18">
        <v>20773580</v>
      </c>
      <c r="C1528" s="19">
        <v>691</v>
      </c>
      <c r="D1528" s="19">
        <v>3</v>
      </c>
      <c r="E1528" s="19">
        <v>4261</v>
      </c>
      <c r="F1528" s="19">
        <v>9</v>
      </c>
      <c r="G1528" s="19">
        <v>9</v>
      </c>
      <c r="H1528" s="19">
        <v>5</v>
      </c>
      <c r="I1528" s="19">
        <v>995</v>
      </c>
    </row>
    <row r="1529" spans="1:9">
      <c r="B1529" s="18">
        <v>20963979</v>
      </c>
      <c r="C1529" s="19">
        <v>689</v>
      </c>
      <c r="D1529" s="19">
        <v>3</v>
      </c>
      <c r="E1529" s="19">
        <v>3431</v>
      </c>
      <c r="F1529" s="19">
        <v>9</v>
      </c>
      <c r="G1529" s="19">
        <v>9</v>
      </c>
      <c r="H1529" s="19">
        <v>5</v>
      </c>
      <c r="I1529" s="19">
        <v>995</v>
      </c>
    </row>
    <row r="1530" spans="1:9">
      <c r="B1530" s="18">
        <v>21163425</v>
      </c>
      <c r="C1530" s="19">
        <v>711</v>
      </c>
      <c r="D1530" s="19">
        <v>3</v>
      </c>
      <c r="E1530" s="19">
        <v>2735</v>
      </c>
      <c r="F1530" s="19">
        <v>9</v>
      </c>
      <c r="G1530" s="19">
        <v>9</v>
      </c>
      <c r="H1530" s="19">
        <v>6</v>
      </c>
      <c r="I1530" s="19">
        <v>996</v>
      </c>
    </row>
    <row r="1531" spans="1:9">
      <c r="B1531" s="18">
        <v>5264466</v>
      </c>
      <c r="C1531" s="19">
        <v>673</v>
      </c>
      <c r="D1531" s="19">
        <v>3</v>
      </c>
      <c r="E1531" s="19">
        <v>2058</v>
      </c>
      <c r="F1531" s="19">
        <v>9</v>
      </c>
      <c r="G1531" s="19">
        <v>9</v>
      </c>
      <c r="H1531" s="19">
        <v>7</v>
      </c>
      <c r="I1531" s="19">
        <v>997</v>
      </c>
    </row>
    <row r="1532" spans="1:9">
      <c r="B1532" s="18">
        <v>11340171</v>
      </c>
      <c r="C1532" s="19">
        <v>704</v>
      </c>
      <c r="D1532" s="19">
        <v>3</v>
      </c>
      <c r="E1532" s="19">
        <v>2326</v>
      </c>
      <c r="F1532" s="19">
        <v>9</v>
      </c>
      <c r="G1532" s="19">
        <v>9</v>
      </c>
      <c r="H1532" s="19">
        <v>7</v>
      </c>
      <c r="I1532" s="19">
        <v>997</v>
      </c>
    </row>
    <row r="1533" spans="1:9">
      <c r="B1533" s="18">
        <v>21128342</v>
      </c>
      <c r="C1533" s="19">
        <v>697</v>
      </c>
      <c r="D1533" s="19">
        <v>3</v>
      </c>
      <c r="E1533" s="19">
        <v>2455</v>
      </c>
      <c r="F1533" s="19">
        <v>9</v>
      </c>
      <c r="G1533" s="19">
        <v>9</v>
      </c>
      <c r="H1533" s="19">
        <v>7</v>
      </c>
      <c r="I1533" s="19">
        <v>997</v>
      </c>
    </row>
    <row r="1534" spans="1:9">
      <c r="B1534" s="18">
        <v>21166603</v>
      </c>
      <c r="C1534" s="19">
        <v>690</v>
      </c>
      <c r="D1534" s="19">
        <v>3</v>
      </c>
      <c r="E1534" s="19">
        <v>2314</v>
      </c>
      <c r="F1534" s="19">
        <v>9</v>
      </c>
      <c r="G1534" s="19">
        <v>9</v>
      </c>
      <c r="H1534" s="19">
        <v>7</v>
      </c>
      <c r="I1534" s="19">
        <v>997</v>
      </c>
    </row>
    <row r="1535" spans="1:9">
      <c r="B1535" s="18">
        <v>11871685</v>
      </c>
      <c r="C1535" s="19">
        <v>698</v>
      </c>
      <c r="D1535" s="19">
        <v>3</v>
      </c>
      <c r="E1535" s="19">
        <v>1756</v>
      </c>
      <c r="F1535" s="19">
        <v>9</v>
      </c>
      <c r="G1535" s="19">
        <v>9</v>
      </c>
      <c r="H1535" s="19">
        <v>8</v>
      </c>
      <c r="I1535" s="19">
        <v>998</v>
      </c>
    </row>
    <row r="1536" spans="1:9">
      <c r="B1536" s="18">
        <v>18080194</v>
      </c>
      <c r="C1536" s="19">
        <v>689</v>
      </c>
      <c r="D1536" s="19">
        <v>3</v>
      </c>
      <c r="E1536" s="19">
        <v>1511</v>
      </c>
      <c r="F1536" s="19">
        <v>9</v>
      </c>
      <c r="G1536" s="19">
        <v>9</v>
      </c>
      <c r="H1536" s="19">
        <v>8</v>
      </c>
      <c r="I1536" s="19">
        <v>998</v>
      </c>
    </row>
    <row r="1537" spans="1:9" ht="14">
      <c r="A1537" s="15">
        <v>87</v>
      </c>
      <c r="B1537" s="18">
        <v>321782</v>
      </c>
      <c r="C1537" s="19">
        <v>682</v>
      </c>
      <c r="D1537" s="19">
        <v>3</v>
      </c>
      <c r="E1537" s="19">
        <v>1057</v>
      </c>
      <c r="F1537" s="19">
        <v>9</v>
      </c>
      <c r="G1537" s="19">
        <v>9</v>
      </c>
      <c r="H1537" s="19">
        <v>9</v>
      </c>
      <c r="I1537" s="19">
        <v>999</v>
      </c>
    </row>
    <row r="1538" spans="1:9">
      <c r="B1538" s="18">
        <v>8558755</v>
      </c>
      <c r="C1538" s="19">
        <v>689</v>
      </c>
      <c r="D1538" s="19">
        <v>3</v>
      </c>
      <c r="E1538" s="19">
        <v>1027</v>
      </c>
      <c r="F1538" s="19">
        <v>9</v>
      </c>
      <c r="G1538" s="19">
        <v>9</v>
      </c>
      <c r="H1538" s="19">
        <v>9</v>
      </c>
      <c r="I1538" s="19">
        <v>999</v>
      </c>
    </row>
    <row r="1539" spans="1:9">
      <c r="B1539" s="18">
        <v>12670787</v>
      </c>
      <c r="C1539" s="19">
        <v>685</v>
      </c>
      <c r="D1539" s="19">
        <v>3</v>
      </c>
      <c r="E1539" s="19">
        <v>1110</v>
      </c>
      <c r="F1539" s="19">
        <v>9</v>
      </c>
      <c r="G1539" s="19">
        <v>9</v>
      </c>
      <c r="H1539" s="19">
        <v>9</v>
      </c>
      <c r="I1539" s="19">
        <v>999</v>
      </c>
    </row>
    <row r="1540" spans="1:9" ht="14">
      <c r="A1540" s="15">
        <v>20</v>
      </c>
      <c r="B1540" s="18">
        <v>16420298</v>
      </c>
      <c r="C1540" s="19">
        <v>700</v>
      </c>
      <c r="D1540" s="19">
        <v>3</v>
      </c>
      <c r="E1540" s="19">
        <v>1315</v>
      </c>
      <c r="F1540" s="19">
        <v>9</v>
      </c>
      <c r="G1540" s="19">
        <v>9</v>
      </c>
      <c r="H1540" s="19">
        <v>9</v>
      </c>
      <c r="I1540" s="19">
        <v>999</v>
      </c>
    </row>
    <row r="1541" spans="1:9">
      <c r="B1541" s="18">
        <v>19430489</v>
      </c>
      <c r="C1541" s="19">
        <v>676</v>
      </c>
      <c r="D1541" s="19">
        <v>3</v>
      </c>
      <c r="E1541" s="19">
        <v>1287</v>
      </c>
      <c r="F1541" s="19">
        <v>9</v>
      </c>
      <c r="G1541" s="19">
        <v>9</v>
      </c>
      <c r="H1541" s="19">
        <v>9</v>
      </c>
      <c r="I1541" s="19">
        <v>999</v>
      </c>
    </row>
    <row r="1542" spans="1:9">
      <c r="B1542" s="18">
        <v>19531328</v>
      </c>
      <c r="C1542" s="19">
        <v>712</v>
      </c>
      <c r="D1542" s="19">
        <v>3</v>
      </c>
      <c r="E1542" s="19">
        <v>1079</v>
      </c>
      <c r="F1542" s="19">
        <v>9</v>
      </c>
      <c r="G1542" s="19">
        <v>9</v>
      </c>
      <c r="H1542" s="19">
        <v>9</v>
      </c>
      <c r="I1542" s="19">
        <v>999</v>
      </c>
    </row>
    <row r="1543" spans="1:9" ht="14">
      <c r="A1543" s="15">
        <v>95</v>
      </c>
      <c r="B1543" s="18">
        <v>20578238</v>
      </c>
      <c r="C1543" s="19">
        <v>681</v>
      </c>
      <c r="D1543" s="19">
        <v>3</v>
      </c>
      <c r="E1543" s="19">
        <v>1216</v>
      </c>
      <c r="F1543" s="19">
        <v>9</v>
      </c>
      <c r="G1543" s="19">
        <v>9</v>
      </c>
      <c r="H1543" s="19">
        <v>9</v>
      </c>
      <c r="I1543" s="19">
        <v>999</v>
      </c>
    </row>
    <row r="1544" spans="1:9">
      <c r="B1544" s="18">
        <v>21107957</v>
      </c>
      <c r="C1544" s="19">
        <v>681</v>
      </c>
      <c r="D1544" s="19">
        <v>3</v>
      </c>
      <c r="E1544" s="19">
        <v>1113</v>
      </c>
      <c r="F1544" s="19">
        <v>9</v>
      </c>
      <c r="G1544" s="19">
        <v>9</v>
      </c>
      <c r="H1544" s="19">
        <v>9</v>
      </c>
      <c r="I1544" s="19">
        <v>999</v>
      </c>
    </row>
    <row r="1545" spans="1:9">
      <c r="B1545" s="18">
        <v>21153624</v>
      </c>
      <c r="C1545" s="19">
        <v>712</v>
      </c>
      <c r="D1545" s="19">
        <v>3</v>
      </c>
      <c r="E1545" s="19">
        <v>1449</v>
      </c>
      <c r="F1545" s="19">
        <v>9</v>
      </c>
      <c r="G1545" s="19">
        <v>9</v>
      </c>
      <c r="H1545" s="19">
        <v>9</v>
      </c>
      <c r="I1545" s="19">
        <v>999</v>
      </c>
    </row>
    <row r="1546" spans="1:9">
      <c r="B1546" s="18">
        <v>12808943</v>
      </c>
      <c r="C1546" s="19">
        <v>768</v>
      </c>
      <c r="D1546" s="19">
        <v>11</v>
      </c>
      <c r="E1546" s="19">
        <v>4679</v>
      </c>
      <c r="F1546" s="19">
        <v>10</v>
      </c>
      <c r="G1546" s="19">
        <v>1</v>
      </c>
      <c r="H1546" s="19">
        <v>4</v>
      </c>
      <c r="I1546" s="19">
        <v>1014</v>
      </c>
    </row>
    <row r="1547" spans="1:9">
      <c r="B1547" s="18">
        <v>361872</v>
      </c>
      <c r="C1547" s="19">
        <v>721</v>
      </c>
      <c r="D1547" s="19">
        <v>9</v>
      </c>
      <c r="E1547" s="19">
        <v>2646</v>
      </c>
      <c r="F1547" s="19">
        <v>10</v>
      </c>
      <c r="G1547" s="19">
        <v>1</v>
      </c>
      <c r="H1547" s="19">
        <v>6</v>
      </c>
      <c r="I1547" s="19">
        <v>1016</v>
      </c>
    </row>
    <row r="1548" spans="1:9">
      <c r="B1548" s="18">
        <v>6741598</v>
      </c>
      <c r="C1548" s="19">
        <v>739</v>
      </c>
      <c r="D1548" s="19">
        <v>8</v>
      </c>
      <c r="E1548" s="19">
        <v>2882</v>
      </c>
      <c r="F1548" s="19">
        <v>10</v>
      </c>
      <c r="G1548" s="19">
        <v>2</v>
      </c>
      <c r="H1548" s="19">
        <v>6</v>
      </c>
      <c r="I1548" s="19">
        <v>1026</v>
      </c>
    </row>
    <row r="1549" spans="1:9">
      <c r="B1549" s="18">
        <v>13328431</v>
      </c>
      <c r="C1549" s="19">
        <v>737</v>
      </c>
      <c r="D1549" s="19">
        <v>7</v>
      </c>
      <c r="E1549" s="19">
        <v>116563</v>
      </c>
      <c r="F1549" s="19">
        <v>10</v>
      </c>
      <c r="G1549" s="19">
        <v>3</v>
      </c>
      <c r="H1549" s="19">
        <v>1</v>
      </c>
      <c r="I1549" s="19">
        <v>1031</v>
      </c>
    </row>
    <row r="1550" spans="1:9">
      <c r="B1550" s="18">
        <v>20236024</v>
      </c>
      <c r="C1550" s="19">
        <v>719</v>
      </c>
      <c r="D1550" s="19">
        <v>7</v>
      </c>
      <c r="E1550" s="19">
        <v>5668</v>
      </c>
      <c r="F1550" s="19">
        <v>10</v>
      </c>
      <c r="G1550" s="19">
        <v>3</v>
      </c>
      <c r="H1550" s="19">
        <v>4</v>
      </c>
      <c r="I1550" s="19">
        <v>1034</v>
      </c>
    </row>
    <row r="1551" spans="1:9">
      <c r="B1551" s="18">
        <v>20821948</v>
      </c>
      <c r="C1551" s="19">
        <v>714</v>
      </c>
      <c r="D1551" s="19">
        <v>7</v>
      </c>
      <c r="E1551" s="19">
        <v>5007</v>
      </c>
      <c r="F1551" s="19">
        <v>10</v>
      </c>
      <c r="G1551" s="19">
        <v>3</v>
      </c>
      <c r="H1551" s="19">
        <v>4</v>
      </c>
      <c r="I1551" s="19">
        <v>1034</v>
      </c>
    </row>
    <row r="1552" spans="1:9">
      <c r="B1552" s="18">
        <v>8400204</v>
      </c>
      <c r="C1552" s="19">
        <v>733</v>
      </c>
      <c r="D1552" s="19">
        <v>7</v>
      </c>
      <c r="E1552" s="19">
        <v>3334</v>
      </c>
      <c r="F1552" s="19">
        <v>10</v>
      </c>
      <c r="G1552" s="19">
        <v>3</v>
      </c>
      <c r="H1552" s="19">
        <v>6</v>
      </c>
      <c r="I1552" s="19">
        <v>1036</v>
      </c>
    </row>
    <row r="1553" spans="1:9">
      <c r="B1553" s="18">
        <v>20896256</v>
      </c>
      <c r="C1553" s="19">
        <v>783</v>
      </c>
      <c r="D1553" s="19">
        <v>6</v>
      </c>
      <c r="E1553" s="19">
        <v>55892</v>
      </c>
      <c r="F1553" s="19">
        <v>10</v>
      </c>
      <c r="G1553" s="19">
        <v>5</v>
      </c>
      <c r="H1553" s="19">
        <v>1</v>
      </c>
      <c r="I1553" s="19">
        <v>1051</v>
      </c>
    </row>
    <row r="1554" spans="1:9">
      <c r="B1554" s="18">
        <v>21162633</v>
      </c>
      <c r="C1554" s="19">
        <v>819</v>
      </c>
      <c r="D1554" s="19">
        <v>6</v>
      </c>
      <c r="E1554" s="19">
        <v>7368</v>
      </c>
      <c r="F1554" s="19">
        <v>10</v>
      </c>
      <c r="G1554" s="19">
        <v>5</v>
      </c>
      <c r="H1554" s="19">
        <v>3</v>
      </c>
      <c r="I1554" s="19">
        <v>1053</v>
      </c>
    </row>
    <row r="1555" spans="1:9">
      <c r="B1555" s="18">
        <v>4687080</v>
      </c>
      <c r="C1555" s="19">
        <v>759</v>
      </c>
      <c r="D1555" s="19">
        <v>6</v>
      </c>
      <c r="E1555" s="19">
        <v>3618</v>
      </c>
      <c r="F1555" s="19">
        <v>10</v>
      </c>
      <c r="G1555" s="19">
        <v>5</v>
      </c>
      <c r="H1555" s="19">
        <v>5</v>
      </c>
      <c r="I1555" s="19">
        <v>1055</v>
      </c>
    </row>
    <row r="1556" spans="1:9">
      <c r="B1556" s="18">
        <v>10709469</v>
      </c>
      <c r="C1556" s="19">
        <v>740</v>
      </c>
      <c r="D1556" s="19">
        <v>6</v>
      </c>
      <c r="E1556" s="19">
        <v>3250</v>
      </c>
      <c r="F1556" s="19">
        <v>10</v>
      </c>
      <c r="G1556" s="19">
        <v>5</v>
      </c>
      <c r="H1556" s="19">
        <v>6</v>
      </c>
      <c r="I1556" s="19">
        <v>1056</v>
      </c>
    </row>
    <row r="1557" spans="1:9">
      <c r="B1557" s="18">
        <v>21165697</v>
      </c>
      <c r="C1557" s="19">
        <v>715</v>
      </c>
      <c r="D1557" s="19">
        <v>6</v>
      </c>
      <c r="E1557" s="19">
        <v>2207</v>
      </c>
      <c r="F1557" s="19">
        <v>10</v>
      </c>
      <c r="G1557" s="19">
        <v>5</v>
      </c>
      <c r="H1557" s="19">
        <v>7</v>
      </c>
      <c r="I1557" s="19">
        <v>1057</v>
      </c>
    </row>
    <row r="1558" spans="1:9">
      <c r="B1558" s="18">
        <v>21168741</v>
      </c>
      <c r="C1558" s="19">
        <v>797</v>
      </c>
      <c r="D1558" s="19">
        <v>6</v>
      </c>
      <c r="E1558" s="19">
        <v>2184</v>
      </c>
      <c r="F1558" s="19">
        <v>10</v>
      </c>
      <c r="G1558" s="19">
        <v>5</v>
      </c>
      <c r="H1558" s="19">
        <v>7</v>
      </c>
      <c r="I1558" s="19">
        <v>1057</v>
      </c>
    </row>
    <row r="1559" spans="1:9">
      <c r="B1559" s="18">
        <v>4074120</v>
      </c>
      <c r="C1559" s="19">
        <v>723</v>
      </c>
      <c r="D1559" s="19">
        <v>6</v>
      </c>
      <c r="E1559" s="19">
        <v>1709</v>
      </c>
      <c r="F1559" s="19">
        <v>10</v>
      </c>
      <c r="G1559" s="19">
        <v>5</v>
      </c>
      <c r="H1559" s="19">
        <v>8</v>
      </c>
      <c r="I1559" s="19">
        <v>1058</v>
      </c>
    </row>
    <row r="1560" spans="1:9">
      <c r="B1560" s="18">
        <v>347988</v>
      </c>
      <c r="C1560" s="19">
        <v>774</v>
      </c>
      <c r="D1560" s="19">
        <v>5</v>
      </c>
      <c r="E1560" s="19">
        <v>34908</v>
      </c>
      <c r="F1560" s="19">
        <v>10</v>
      </c>
      <c r="G1560" s="19">
        <v>6</v>
      </c>
      <c r="H1560" s="19">
        <v>2</v>
      </c>
      <c r="I1560" s="19">
        <v>1062</v>
      </c>
    </row>
    <row r="1561" spans="1:9">
      <c r="B1561" s="18">
        <v>6043002</v>
      </c>
      <c r="C1561" s="19">
        <v>717</v>
      </c>
      <c r="D1561" s="19">
        <v>5</v>
      </c>
      <c r="E1561" s="19">
        <v>16164</v>
      </c>
      <c r="F1561" s="19">
        <v>10</v>
      </c>
      <c r="G1561" s="19">
        <v>6</v>
      </c>
      <c r="H1561" s="19">
        <v>2</v>
      </c>
      <c r="I1561" s="19">
        <v>1062</v>
      </c>
    </row>
    <row r="1562" spans="1:9">
      <c r="B1562" s="18">
        <v>7619676</v>
      </c>
      <c r="C1562" s="19">
        <v>785</v>
      </c>
      <c r="D1562" s="19">
        <v>5</v>
      </c>
      <c r="E1562" s="19">
        <v>19017</v>
      </c>
      <c r="F1562" s="19">
        <v>10</v>
      </c>
      <c r="G1562" s="19">
        <v>6</v>
      </c>
      <c r="H1562" s="19">
        <v>2</v>
      </c>
      <c r="I1562" s="19">
        <v>1062</v>
      </c>
    </row>
    <row r="1563" spans="1:9">
      <c r="B1563" s="18">
        <v>8595136</v>
      </c>
      <c r="C1563" s="19">
        <v>753</v>
      </c>
      <c r="D1563" s="19">
        <v>5</v>
      </c>
      <c r="E1563" s="19">
        <v>22457</v>
      </c>
      <c r="F1563" s="19">
        <v>10</v>
      </c>
      <c r="G1563" s="19">
        <v>6</v>
      </c>
      <c r="H1563" s="19">
        <v>2</v>
      </c>
      <c r="I1563" s="19">
        <v>1062</v>
      </c>
    </row>
    <row r="1564" spans="1:9">
      <c r="B1564" s="18">
        <v>21164122</v>
      </c>
      <c r="C1564" s="19">
        <v>723</v>
      </c>
      <c r="D1564" s="19">
        <v>5</v>
      </c>
      <c r="E1564" s="19">
        <v>20102</v>
      </c>
      <c r="F1564" s="19">
        <v>10</v>
      </c>
      <c r="G1564" s="19">
        <v>6</v>
      </c>
      <c r="H1564" s="19">
        <v>2</v>
      </c>
      <c r="I1564" s="19">
        <v>1062</v>
      </c>
    </row>
    <row r="1565" spans="1:9">
      <c r="B1565" s="18">
        <v>21164227</v>
      </c>
      <c r="C1565" s="19">
        <v>716</v>
      </c>
      <c r="D1565" s="19">
        <v>5</v>
      </c>
      <c r="E1565" s="19">
        <v>43869</v>
      </c>
      <c r="F1565" s="19">
        <v>10</v>
      </c>
      <c r="G1565" s="19">
        <v>6</v>
      </c>
      <c r="H1565" s="19">
        <v>2</v>
      </c>
      <c r="I1565" s="19">
        <v>1062</v>
      </c>
    </row>
    <row r="1566" spans="1:9">
      <c r="B1566" s="18">
        <v>14298692</v>
      </c>
      <c r="C1566" s="19">
        <v>771</v>
      </c>
      <c r="D1566" s="19">
        <v>5</v>
      </c>
      <c r="E1566" s="19">
        <v>7428</v>
      </c>
      <c r="F1566" s="19">
        <v>10</v>
      </c>
      <c r="G1566" s="19">
        <v>6</v>
      </c>
      <c r="H1566" s="19">
        <v>3</v>
      </c>
      <c r="I1566" s="19">
        <v>1063</v>
      </c>
    </row>
    <row r="1567" spans="1:9" ht="14">
      <c r="A1567" s="15">
        <v>99</v>
      </c>
      <c r="B1567" s="18">
        <v>21171537</v>
      </c>
      <c r="C1567" s="19">
        <v>732</v>
      </c>
      <c r="D1567" s="19">
        <v>5</v>
      </c>
      <c r="E1567" s="19">
        <v>11389</v>
      </c>
      <c r="F1567" s="19">
        <v>10</v>
      </c>
      <c r="G1567" s="19">
        <v>6</v>
      </c>
      <c r="H1567" s="19">
        <v>3</v>
      </c>
      <c r="I1567" s="19">
        <v>1063</v>
      </c>
    </row>
    <row r="1568" spans="1:9">
      <c r="B1568" s="18">
        <v>355647</v>
      </c>
      <c r="C1568" s="19">
        <v>734</v>
      </c>
      <c r="D1568" s="19">
        <v>5</v>
      </c>
      <c r="E1568" s="19">
        <v>4960</v>
      </c>
      <c r="F1568" s="19">
        <v>10</v>
      </c>
      <c r="G1568" s="19">
        <v>6</v>
      </c>
      <c r="H1568" s="19">
        <v>4</v>
      </c>
      <c r="I1568" s="19">
        <v>1064</v>
      </c>
    </row>
    <row r="1569" spans="1:9">
      <c r="B1569" s="18">
        <v>9623910</v>
      </c>
      <c r="C1569" s="19">
        <v>728</v>
      </c>
      <c r="D1569" s="19">
        <v>5</v>
      </c>
      <c r="E1569" s="19">
        <v>3938</v>
      </c>
      <c r="F1569" s="19">
        <v>10</v>
      </c>
      <c r="G1569" s="19">
        <v>6</v>
      </c>
      <c r="H1569" s="19">
        <v>5</v>
      </c>
      <c r="I1569" s="19">
        <v>1065</v>
      </c>
    </row>
    <row r="1570" spans="1:9">
      <c r="B1570" s="18">
        <v>13914735</v>
      </c>
      <c r="C1570" s="19">
        <v>720</v>
      </c>
      <c r="D1570" s="19">
        <v>5</v>
      </c>
      <c r="E1570" s="19">
        <v>3805</v>
      </c>
      <c r="F1570" s="19">
        <v>10</v>
      </c>
      <c r="G1570" s="19">
        <v>6</v>
      </c>
      <c r="H1570" s="19">
        <v>5</v>
      </c>
      <c r="I1570" s="19">
        <v>1065</v>
      </c>
    </row>
    <row r="1571" spans="1:9" ht="14">
      <c r="A1571" s="15">
        <v>106</v>
      </c>
      <c r="B1571" s="18">
        <v>19037427</v>
      </c>
      <c r="C1571" s="19">
        <v>783</v>
      </c>
      <c r="D1571" s="19">
        <v>5</v>
      </c>
      <c r="E1571" s="19">
        <v>3425</v>
      </c>
      <c r="F1571" s="19">
        <v>10</v>
      </c>
      <c r="G1571" s="19">
        <v>6</v>
      </c>
      <c r="H1571" s="19">
        <v>5</v>
      </c>
      <c r="I1571" s="19">
        <v>1065</v>
      </c>
    </row>
    <row r="1572" spans="1:9">
      <c r="B1572" s="18">
        <v>20675470</v>
      </c>
      <c r="C1572" s="19">
        <v>727</v>
      </c>
      <c r="D1572" s="19">
        <v>5</v>
      </c>
      <c r="E1572" s="19">
        <v>3884</v>
      </c>
      <c r="F1572" s="19">
        <v>10</v>
      </c>
      <c r="G1572" s="19">
        <v>6</v>
      </c>
      <c r="H1572" s="19">
        <v>5</v>
      </c>
      <c r="I1572" s="19">
        <v>1065</v>
      </c>
    </row>
    <row r="1573" spans="1:9">
      <c r="B1573" s="18">
        <v>310092</v>
      </c>
      <c r="C1573" s="19">
        <v>714</v>
      </c>
      <c r="D1573" s="19">
        <v>5</v>
      </c>
      <c r="E1573" s="19">
        <v>2943</v>
      </c>
      <c r="F1573" s="19">
        <v>10</v>
      </c>
      <c r="G1573" s="19">
        <v>6</v>
      </c>
      <c r="H1573" s="19">
        <v>6</v>
      </c>
      <c r="I1573" s="19">
        <v>1066</v>
      </c>
    </row>
    <row r="1574" spans="1:9">
      <c r="B1574" s="18">
        <v>21001896</v>
      </c>
      <c r="C1574" s="19">
        <v>728</v>
      </c>
      <c r="D1574" s="19">
        <v>5</v>
      </c>
      <c r="E1574" s="19">
        <v>3071</v>
      </c>
      <c r="F1574" s="19">
        <v>10</v>
      </c>
      <c r="G1574" s="19">
        <v>6</v>
      </c>
      <c r="H1574" s="19">
        <v>6</v>
      </c>
      <c r="I1574" s="19">
        <v>1066</v>
      </c>
    </row>
    <row r="1575" spans="1:9">
      <c r="B1575" s="18">
        <v>21170984</v>
      </c>
      <c r="C1575" s="19">
        <v>763</v>
      </c>
      <c r="D1575" s="19">
        <v>5</v>
      </c>
      <c r="E1575" s="19">
        <v>2317</v>
      </c>
      <c r="F1575" s="19">
        <v>10</v>
      </c>
      <c r="G1575" s="19">
        <v>6</v>
      </c>
      <c r="H1575" s="19">
        <v>7</v>
      </c>
      <c r="I1575" s="19">
        <v>1067</v>
      </c>
    </row>
    <row r="1576" spans="1:9">
      <c r="B1576" s="18">
        <v>21174210</v>
      </c>
      <c r="C1576" s="19">
        <v>733</v>
      </c>
      <c r="D1576" s="19">
        <v>5</v>
      </c>
      <c r="E1576" s="19">
        <v>2301</v>
      </c>
      <c r="F1576" s="19">
        <v>10</v>
      </c>
      <c r="G1576" s="19">
        <v>6</v>
      </c>
      <c r="H1576" s="19">
        <v>7</v>
      </c>
      <c r="I1576" s="19">
        <v>1067</v>
      </c>
    </row>
    <row r="1577" spans="1:9">
      <c r="B1577" s="18">
        <v>7364914</v>
      </c>
      <c r="C1577" s="19">
        <v>724</v>
      </c>
      <c r="D1577" s="19">
        <v>5</v>
      </c>
      <c r="E1577" s="19">
        <v>1692</v>
      </c>
      <c r="F1577" s="19">
        <v>10</v>
      </c>
      <c r="G1577" s="19">
        <v>6</v>
      </c>
      <c r="H1577" s="19">
        <v>8</v>
      </c>
      <c r="I1577" s="19">
        <v>1068</v>
      </c>
    </row>
    <row r="1578" spans="1:9">
      <c r="B1578" s="18">
        <v>8677527</v>
      </c>
      <c r="C1578" s="19">
        <v>771</v>
      </c>
      <c r="D1578" s="19">
        <v>5</v>
      </c>
      <c r="E1578" s="19">
        <v>1933</v>
      </c>
      <c r="F1578" s="19">
        <v>10</v>
      </c>
      <c r="G1578" s="19">
        <v>6</v>
      </c>
      <c r="H1578" s="19">
        <v>8</v>
      </c>
      <c r="I1578" s="19">
        <v>1068</v>
      </c>
    </row>
    <row r="1579" spans="1:9">
      <c r="B1579" s="18">
        <v>20566756</v>
      </c>
      <c r="C1579" s="19">
        <v>733</v>
      </c>
      <c r="D1579" s="19">
        <v>5</v>
      </c>
      <c r="E1579" s="19">
        <v>1981</v>
      </c>
      <c r="F1579" s="19">
        <v>10</v>
      </c>
      <c r="G1579" s="19">
        <v>6</v>
      </c>
      <c r="H1579" s="19">
        <v>8</v>
      </c>
      <c r="I1579" s="19">
        <v>1068</v>
      </c>
    </row>
    <row r="1580" spans="1:9">
      <c r="B1580" s="18">
        <v>21164036</v>
      </c>
      <c r="C1580" s="19">
        <v>799</v>
      </c>
      <c r="D1580" s="19">
        <v>5</v>
      </c>
      <c r="E1580" s="19">
        <v>1813</v>
      </c>
      <c r="F1580" s="19">
        <v>10</v>
      </c>
      <c r="G1580" s="19">
        <v>6</v>
      </c>
      <c r="H1580" s="19">
        <v>8</v>
      </c>
      <c r="I1580" s="19">
        <v>1068</v>
      </c>
    </row>
    <row r="1581" spans="1:9">
      <c r="B1581" s="18">
        <v>13775186</v>
      </c>
      <c r="C1581" s="19">
        <v>720</v>
      </c>
      <c r="D1581" s="19">
        <v>4</v>
      </c>
      <c r="E1581" s="19">
        <v>57283</v>
      </c>
      <c r="F1581" s="19">
        <v>10</v>
      </c>
      <c r="G1581" s="19">
        <v>8</v>
      </c>
      <c r="H1581" s="19">
        <v>1</v>
      </c>
      <c r="I1581" s="19">
        <v>1081</v>
      </c>
    </row>
    <row r="1582" spans="1:9">
      <c r="B1582" s="18">
        <v>21159894</v>
      </c>
      <c r="C1582" s="19">
        <v>751</v>
      </c>
      <c r="D1582" s="19">
        <v>4</v>
      </c>
      <c r="E1582" s="19">
        <v>92597</v>
      </c>
      <c r="F1582" s="19">
        <v>10</v>
      </c>
      <c r="G1582" s="19">
        <v>8</v>
      </c>
      <c r="H1582" s="19">
        <v>1</v>
      </c>
      <c r="I1582" s="19">
        <v>1081</v>
      </c>
    </row>
    <row r="1583" spans="1:9">
      <c r="B1583" s="18">
        <v>21170946</v>
      </c>
      <c r="C1583" s="19">
        <v>737</v>
      </c>
      <c r="D1583" s="19">
        <v>4</v>
      </c>
      <c r="E1583" s="19">
        <v>71558</v>
      </c>
      <c r="F1583" s="19">
        <v>10</v>
      </c>
      <c r="G1583" s="19">
        <v>8</v>
      </c>
      <c r="H1583" s="19">
        <v>1</v>
      </c>
      <c r="I1583" s="19">
        <v>1081</v>
      </c>
    </row>
    <row r="1584" spans="1:9">
      <c r="B1584" s="18">
        <v>21170373</v>
      </c>
      <c r="C1584" s="19">
        <v>763</v>
      </c>
      <c r="D1584" s="19">
        <v>4</v>
      </c>
      <c r="E1584" s="19">
        <v>34760</v>
      </c>
      <c r="F1584" s="19">
        <v>10</v>
      </c>
      <c r="G1584" s="19">
        <v>8</v>
      </c>
      <c r="H1584" s="19">
        <v>2</v>
      </c>
      <c r="I1584" s="19">
        <v>1082</v>
      </c>
    </row>
    <row r="1585" spans="1:9" ht="14">
      <c r="A1585" s="15">
        <v>119</v>
      </c>
      <c r="B1585" s="18">
        <v>4326115</v>
      </c>
      <c r="C1585" s="19">
        <v>787</v>
      </c>
      <c r="D1585" s="19">
        <v>4</v>
      </c>
      <c r="E1585" s="19">
        <v>7984</v>
      </c>
      <c r="F1585" s="19">
        <v>10</v>
      </c>
      <c r="G1585" s="19">
        <v>8</v>
      </c>
      <c r="H1585" s="19">
        <v>3</v>
      </c>
      <c r="I1585" s="19">
        <v>1083</v>
      </c>
    </row>
    <row r="1586" spans="1:9">
      <c r="B1586" s="18">
        <v>21169104</v>
      </c>
      <c r="C1586" s="19">
        <v>754</v>
      </c>
      <c r="D1586" s="19">
        <v>4</v>
      </c>
      <c r="E1586" s="19">
        <v>6798</v>
      </c>
      <c r="F1586" s="19">
        <v>10</v>
      </c>
      <c r="G1586" s="19">
        <v>8</v>
      </c>
      <c r="H1586" s="19">
        <v>3</v>
      </c>
      <c r="I1586" s="19">
        <v>1083</v>
      </c>
    </row>
    <row r="1587" spans="1:9">
      <c r="B1587" s="18">
        <v>21160514</v>
      </c>
      <c r="C1587" s="19">
        <v>729</v>
      </c>
      <c r="D1587" s="19">
        <v>4</v>
      </c>
      <c r="E1587" s="19">
        <v>5468</v>
      </c>
      <c r="F1587" s="19">
        <v>10</v>
      </c>
      <c r="G1587" s="19">
        <v>8</v>
      </c>
      <c r="H1587" s="19">
        <v>4</v>
      </c>
      <c r="I1587" s="19">
        <v>1084</v>
      </c>
    </row>
    <row r="1588" spans="1:9">
      <c r="B1588" s="18">
        <v>21163635</v>
      </c>
      <c r="C1588" s="19">
        <v>815</v>
      </c>
      <c r="D1588" s="19">
        <v>4</v>
      </c>
      <c r="E1588" s="19">
        <v>5504</v>
      </c>
      <c r="F1588" s="19">
        <v>10</v>
      </c>
      <c r="G1588" s="19">
        <v>8</v>
      </c>
      <c r="H1588" s="19">
        <v>4</v>
      </c>
      <c r="I1588" s="19">
        <v>1084</v>
      </c>
    </row>
    <row r="1589" spans="1:9" ht="14">
      <c r="A1589" s="15">
        <v>112</v>
      </c>
      <c r="B1589" s="18">
        <v>21163063</v>
      </c>
      <c r="C1589" s="19">
        <v>759</v>
      </c>
      <c r="D1589" s="19">
        <v>4</v>
      </c>
      <c r="E1589" s="19">
        <v>3656</v>
      </c>
      <c r="F1589" s="19">
        <v>10</v>
      </c>
      <c r="G1589" s="19">
        <v>8</v>
      </c>
      <c r="H1589" s="19">
        <v>5</v>
      </c>
      <c r="I1589" s="19">
        <v>1085</v>
      </c>
    </row>
    <row r="1590" spans="1:9">
      <c r="B1590" s="18">
        <v>10248809</v>
      </c>
      <c r="C1590" s="19">
        <v>783</v>
      </c>
      <c r="D1590" s="19">
        <v>4</v>
      </c>
      <c r="E1590" s="19">
        <v>3173</v>
      </c>
      <c r="F1590" s="19">
        <v>10</v>
      </c>
      <c r="G1590" s="19">
        <v>8</v>
      </c>
      <c r="H1590" s="19">
        <v>6</v>
      </c>
      <c r="I1590" s="19">
        <v>1086</v>
      </c>
    </row>
    <row r="1591" spans="1:9">
      <c r="B1591" s="18">
        <v>21172339</v>
      </c>
      <c r="C1591" s="19">
        <v>735</v>
      </c>
      <c r="D1591" s="19">
        <v>4</v>
      </c>
      <c r="E1591" s="19">
        <v>2780</v>
      </c>
      <c r="F1591" s="19">
        <v>10</v>
      </c>
      <c r="G1591" s="19">
        <v>8</v>
      </c>
      <c r="H1591" s="19">
        <v>6</v>
      </c>
      <c r="I1591" s="19">
        <v>1086</v>
      </c>
    </row>
    <row r="1592" spans="1:9">
      <c r="B1592" s="18">
        <v>8540087</v>
      </c>
      <c r="C1592" s="19">
        <v>718</v>
      </c>
      <c r="D1592" s="19">
        <v>4</v>
      </c>
      <c r="E1592" s="19">
        <v>2129</v>
      </c>
      <c r="F1592" s="19">
        <v>10</v>
      </c>
      <c r="G1592" s="19">
        <v>8</v>
      </c>
      <c r="H1592" s="19">
        <v>7</v>
      </c>
      <c r="I1592" s="19">
        <v>1087</v>
      </c>
    </row>
    <row r="1593" spans="1:9">
      <c r="B1593" s="18">
        <v>9362725</v>
      </c>
      <c r="C1593" s="19">
        <v>771</v>
      </c>
      <c r="D1593" s="19">
        <v>4</v>
      </c>
      <c r="E1593" s="19">
        <v>2092</v>
      </c>
      <c r="F1593" s="19">
        <v>10</v>
      </c>
      <c r="G1593" s="19">
        <v>8</v>
      </c>
      <c r="H1593" s="19">
        <v>7</v>
      </c>
      <c r="I1593" s="19">
        <v>1087</v>
      </c>
    </row>
    <row r="1594" spans="1:9">
      <c r="B1594" s="18">
        <v>18185824</v>
      </c>
      <c r="C1594" s="19">
        <v>743</v>
      </c>
      <c r="D1594" s="19">
        <v>4</v>
      </c>
      <c r="E1594" s="19">
        <v>2297</v>
      </c>
      <c r="F1594" s="19">
        <v>10</v>
      </c>
      <c r="G1594" s="19">
        <v>8</v>
      </c>
      <c r="H1594" s="19">
        <v>7</v>
      </c>
      <c r="I1594" s="19">
        <v>1087</v>
      </c>
    </row>
    <row r="1595" spans="1:9" ht="14">
      <c r="A1595" s="15">
        <v>73</v>
      </c>
      <c r="B1595" s="18">
        <v>20951877</v>
      </c>
      <c r="C1595" s="19">
        <v>723</v>
      </c>
      <c r="D1595" s="19">
        <v>4</v>
      </c>
      <c r="E1595" s="19">
        <v>2339</v>
      </c>
      <c r="F1595" s="19">
        <v>10</v>
      </c>
      <c r="G1595" s="19">
        <v>8</v>
      </c>
      <c r="H1595" s="19">
        <v>7</v>
      </c>
      <c r="I1595" s="19">
        <v>1087</v>
      </c>
    </row>
    <row r="1596" spans="1:9">
      <c r="B1596" s="18">
        <v>21164046</v>
      </c>
      <c r="C1596" s="19">
        <v>719</v>
      </c>
      <c r="D1596" s="19">
        <v>4</v>
      </c>
      <c r="E1596" s="19">
        <v>2235</v>
      </c>
      <c r="F1596" s="19">
        <v>10</v>
      </c>
      <c r="G1596" s="19">
        <v>8</v>
      </c>
      <c r="H1596" s="19">
        <v>7</v>
      </c>
      <c r="I1596" s="19">
        <v>1087</v>
      </c>
    </row>
    <row r="1597" spans="1:9">
      <c r="B1597" s="18">
        <v>21164799</v>
      </c>
      <c r="C1597" s="19">
        <v>718</v>
      </c>
      <c r="D1597" s="19">
        <v>4</v>
      </c>
      <c r="E1597" s="19">
        <v>2335</v>
      </c>
      <c r="F1597" s="19">
        <v>10</v>
      </c>
      <c r="G1597" s="19">
        <v>8</v>
      </c>
      <c r="H1597" s="19">
        <v>7</v>
      </c>
      <c r="I1597" s="19">
        <v>1087</v>
      </c>
    </row>
    <row r="1598" spans="1:9" ht="14">
      <c r="A1598" s="15">
        <v>10</v>
      </c>
      <c r="B1598" s="18">
        <v>4559528</v>
      </c>
      <c r="C1598" s="19">
        <v>715</v>
      </c>
      <c r="D1598" s="19">
        <v>4</v>
      </c>
      <c r="E1598" s="19">
        <v>1862</v>
      </c>
      <c r="F1598" s="19">
        <v>10</v>
      </c>
      <c r="G1598" s="19">
        <v>8</v>
      </c>
      <c r="H1598" s="19">
        <v>8</v>
      </c>
      <c r="I1598" s="19">
        <v>1088</v>
      </c>
    </row>
    <row r="1599" spans="1:9">
      <c r="B1599" s="18">
        <v>7985004</v>
      </c>
      <c r="C1599" s="19">
        <v>759</v>
      </c>
      <c r="D1599" s="19">
        <v>4</v>
      </c>
      <c r="E1599" s="19">
        <v>1978</v>
      </c>
      <c r="F1599" s="19">
        <v>10</v>
      </c>
      <c r="G1599" s="19">
        <v>8</v>
      </c>
      <c r="H1599" s="19">
        <v>8</v>
      </c>
      <c r="I1599" s="19">
        <v>1088</v>
      </c>
    </row>
    <row r="1600" spans="1:9">
      <c r="B1600" s="18">
        <v>15230167</v>
      </c>
      <c r="C1600" s="19">
        <v>746</v>
      </c>
      <c r="D1600" s="19">
        <v>4</v>
      </c>
      <c r="E1600" s="19">
        <v>1543</v>
      </c>
      <c r="F1600" s="19">
        <v>10</v>
      </c>
      <c r="G1600" s="19">
        <v>8</v>
      </c>
      <c r="H1600" s="19">
        <v>8</v>
      </c>
      <c r="I1600" s="19">
        <v>1088</v>
      </c>
    </row>
    <row r="1601" spans="1:9">
      <c r="B1601" s="18">
        <v>21165668</v>
      </c>
      <c r="C1601" s="19">
        <v>758</v>
      </c>
      <c r="D1601" s="19">
        <v>4</v>
      </c>
      <c r="E1601" s="19">
        <v>1632</v>
      </c>
      <c r="F1601" s="19">
        <v>10</v>
      </c>
      <c r="G1601" s="19">
        <v>8</v>
      </c>
      <c r="H1601" s="19">
        <v>8</v>
      </c>
      <c r="I1601" s="19">
        <v>1088</v>
      </c>
    </row>
    <row r="1602" spans="1:9">
      <c r="B1602" s="18">
        <v>357304</v>
      </c>
      <c r="C1602" s="19">
        <v>740</v>
      </c>
      <c r="D1602" s="19">
        <v>4</v>
      </c>
      <c r="E1602" s="19">
        <v>1310</v>
      </c>
      <c r="F1602" s="19">
        <v>10</v>
      </c>
      <c r="G1602" s="19">
        <v>8</v>
      </c>
      <c r="H1602" s="19">
        <v>9</v>
      </c>
      <c r="I1602" s="19">
        <v>1089</v>
      </c>
    </row>
    <row r="1603" spans="1:9">
      <c r="B1603" s="18">
        <v>7359341</v>
      </c>
      <c r="C1603" s="19">
        <v>718</v>
      </c>
      <c r="D1603" s="19">
        <v>4</v>
      </c>
      <c r="E1603" s="19">
        <v>1456</v>
      </c>
      <c r="F1603" s="19">
        <v>10</v>
      </c>
      <c r="G1603" s="19">
        <v>8</v>
      </c>
      <c r="H1603" s="19">
        <v>9</v>
      </c>
      <c r="I1603" s="19">
        <v>1089</v>
      </c>
    </row>
    <row r="1604" spans="1:9">
      <c r="B1604" s="18">
        <v>9137930</v>
      </c>
      <c r="C1604" s="19">
        <v>747</v>
      </c>
      <c r="D1604" s="19">
        <v>4</v>
      </c>
      <c r="E1604" s="19">
        <v>1078</v>
      </c>
      <c r="F1604" s="19">
        <v>10</v>
      </c>
      <c r="G1604" s="19">
        <v>8</v>
      </c>
      <c r="H1604" s="19">
        <v>9</v>
      </c>
      <c r="I1604" s="19">
        <v>1089</v>
      </c>
    </row>
    <row r="1605" spans="1:9">
      <c r="B1605" s="18">
        <v>12010012</v>
      </c>
      <c r="C1605" s="19">
        <v>755</v>
      </c>
      <c r="D1605" s="19">
        <v>4</v>
      </c>
      <c r="E1605" s="19">
        <v>1432</v>
      </c>
      <c r="F1605" s="19">
        <v>10</v>
      </c>
      <c r="G1605" s="19">
        <v>8</v>
      </c>
      <c r="H1605" s="19">
        <v>9</v>
      </c>
      <c r="I1605" s="19">
        <v>1089</v>
      </c>
    </row>
    <row r="1606" spans="1:9">
      <c r="B1606" s="18">
        <v>17130977</v>
      </c>
      <c r="C1606" s="19">
        <v>738</v>
      </c>
      <c r="D1606" s="19">
        <v>4</v>
      </c>
      <c r="E1606" s="19">
        <v>1084</v>
      </c>
      <c r="F1606" s="19">
        <v>10</v>
      </c>
      <c r="G1606" s="19">
        <v>8</v>
      </c>
      <c r="H1606" s="19">
        <v>9</v>
      </c>
      <c r="I1606" s="19">
        <v>1089</v>
      </c>
    </row>
    <row r="1607" spans="1:9">
      <c r="B1607" s="18">
        <v>19967805</v>
      </c>
      <c r="C1607" s="19">
        <v>723</v>
      </c>
      <c r="D1607" s="19">
        <v>4</v>
      </c>
      <c r="E1607" s="19">
        <v>1163</v>
      </c>
      <c r="F1607" s="19">
        <v>10</v>
      </c>
      <c r="G1607" s="19">
        <v>8</v>
      </c>
      <c r="H1607" s="19">
        <v>9</v>
      </c>
      <c r="I1607" s="19">
        <v>1089</v>
      </c>
    </row>
    <row r="1608" spans="1:9">
      <c r="B1608" s="18">
        <v>21070287</v>
      </c>
      <c r="C1608" s="19">
        <v>760</v>
      </c>
      <c r="D1608" s="19">
        <v>4</v>
      </c>
      <c r="E1608" s="19">
        <v>1471</v>
      </c>
      <c r="F1608" s="19">
        <v>10</v>
      </c>
      <c r="G1608" s="19">
        <v>8</v>
      </c>
      <c r="H1608" s="19">
        <v>9</v>
      </c>
      <c r="I1608" s="19">
        <v>1089</v>
      </c>
    </row>
    <row r="1609" spans="1:9" ht="14">
      <c r="A1609" s="15">
        <v>156</v>
      </c>
      <c r="B1609" s="18">
        <v>21162938</v>
      </c>
      <c r="C1609" s="19">
        <v>726</v>
      </c>
      <c r="D1609" s="19">
        <v>4</v>
      </c>
      <c r="E1609" s="19">
        <v>1419</v>
      </c>
      <c r="F1609" s="19">
        <v>10</v>
      </c>
      <c r="G1609" s="19">
        <v>8</v>
      </c>
      <c r="H1609" s="19">
        <v>9</v>
      </c>
      <c r="I1609" s="19">
        <v>1089</v>
      </c>
    </row>
    <row r="1610" spans="1:9">
      <c r="B1610" s="18">
        <v>21163769</v>
      </c>
      <c r="C1610" s="19">
        <v>724</v>
      </c>
      <c r="D1610" s="19">
        <v>4</v>
      </c>
      <c r="E1610" s="19">
        <v>1327</v>
      </c>
      <c r="F1610" s="19">
        <v>10</v>
      </c>
      <c r="G1610" s="19">
        <v>8</v>
      </c>
      <c r="H1610" s="19">
        <v>9</v>
      </c>
      <c r="I1610" s="19">
        <v>1089</v>
      </c>
    </row>
    <row r="1611" spans="1:9">
      <c r="B1611" s="18">
        <v>21168159</v>
      </c>
      <c r="C1611" s="19">
        <v>758</v>
      </c>
      <c r="D1611" s="19">
        <v>4</v>
      </c>
      <c r="E1611" s="19">
        <v>1280</v>
      </c>
      <c r="F1611" s="19">
        <v>10</v>
      </c>
      <c r="G1611" s="19">
        <v>8</v>
      </c>
      <c r="H1611" s="19">
        <v>9</v>
      </c>
      <c r="I1611" s="19">
        <v>1089</v>
      </c>
    </row>
    <row r="1612" spans="1:9">
      <c r="B1612" s="18">
        <v>5956516</v>
      </c>
      <c r="C1612" s="19">
        <v>767</v>
      </c>
      <c r="D1612" s="19">
        <v>3</v>
      </c>
      <c r="E1612" s="19">
        <v>70099</v>
      </c>
      <c r="F1612" s="19">
        <v>10</v>
      </c>
      <c r="G1612" s="19">
        <v>9</v>
      </c>
      <c r="H1612" s="19">
        <v>1</v>
      </c>
      <c r="I1612" s="19">
        <v>1091</v>
      </c>
    </row>
    <row r="1613" spans="1:9">
      <c r="B1613" s="18">
        <v>11218211</v>
      </c>
      <c r="C1613" s="19">
        <v>733</v>
      </c>
      <c r="D1613" s="19">
        <v>3</v>
      </c>
      <c r="E1613" s="19">
        <v>46548</v>
      </c>
      <c r="F1613" s="19">
        <v>10</v>
      </c>
      <c r="G1613" s="19">
        <v>9</v>
      </c>
      <c r="H1613" s="19">
        <v>1</v>
      </c>
      <c r="I1613" s="19">
        <v>1091</v>
      </c>
    </row>
    <row r="1614" spans="1:9">
      <c r="B1614" s="18">
        <v>21153757</v>
      </c>
      <c r="C1614" s="19">
        <v>741</v>
      </c>
      <c r="D1614" s="19">
        <v>3</v>
      </c>
      <c r="E1614" s="19">
        <v>128533</v>
      </c>
      <c r="F1614" s="19">
        <v>10</v>
      </c>
      <c r="G1614" s="19">
        <v>9</v>
      </c>
      <c r="H1614" s="19">
        <v>1</v>
      </c>
      <c r="I1614" s="19">
        <v>1091</v>
      </c>
    </row>
    <row r="1615" spans="1:9">
      <c r="B1615" s="18">
        <v>4291223</v>
      </c>
      <c r="C1615" s="19">
        <v>751</v>
      </c>
      <c r="D1615" s="19">
        <v>3</v>
      </c>
      <c r="E1615" s="19">
        <v>35968</v>
      </c>
      <c r="F1615" s="19">
        <v>10</v>
      </c>
      <c r="G1615" s="19">
        <v>9</v>
      </c>
      <c r="H1615" s="19">
        <v>2</v>
      </c>
      <c r="I1615" s="19">
        <v>1092</v>
      </c>
    </row>
    <row r="1616" spans="1:9">
      <c r="B1616" s="18">
        <v>16240598</v>
      </c>
      <c r="C1616" s="19">
        <v>717</v>
      </c>
      <c r="D1616" s="19">
        <v>3</v>
      </c>
      <c r="E1616" s="19">
        <v>35349</v>
      </c>
      <c r="F1616" s="19">
        <v>10</v>
      </c>
      <c r="G1616" s="19">
        <v>9</v>
      </c>
      <c r="H1616" s="19">
        <v>2</v>
      </c>
      <c r="I1616" s="19">
        <v>1092</v>
      </c>
    </row>
    <row r="1617" spans="1:9">
      <c r="B1617" s="18">
        <v>21174038</v>
      </c>
      <c r="C1617" s="19">
        <v>743</v>
      </c>
      <c r="D1617" s="19">
        <v>3</v>
      </c>
      <c r="E1617" s="19">
        <v>35600</v>
      </c>
      <c r="F1617" s="19">
        <v>10</v>
      </c>
      <c r="G1617" s="19">
        <v>9</v>
      </c>
      <c r="H1617" s="19">
        <v>2</v>
      </c>
      <c r="I1617" s="19">
        <v>1092</v>
      </c>
    </row>
    <row r="1618" spans="1:9">
      <c r="B1618" s="18">
        <v>21162165</v>
      </c>
      <c r="C1618" s="19">
        <v>865</v>
      </c>
      <c r="D1618" s="19">
        <v>3</v>
      </c>
      <c r="E1618" s="19">
        <v>8880</v>
      </c>
      <c r="F1618" s="19">
        <v>10</v>
      </c>
      <c r="G1618" s="19">
        <v>9</v>
      </c>
      <c r="H1618" s="19">
        <v>3</v>
      </c>
      <c r="I1618" s="19">
        <v>1093</v>
      </c>
    </row>
    <row r="1619" spans="1:9" ht="14">
      <c r="A1619" s="15">
        <v>108</v>
      </c>
      <c r="B1619" s="18">
        <v>259485</v>
      </c>
      <c r="C1619" s="19">
        <v>806</v>
      </c>
      <c r="D1619" s="19">
        <v>3</v>
      </c>
      <c r="E1619" s="19">
        <v>4512</v>
      </c>
      <c r="F1619" s="19">
        <v>10</v>
      </c>
      <c r="G1619" s="19">
        <v>9</v>
      </c>
      <c r="H1619" s="19">
        <v>4</v>
      </c>
      <c r="I1619" s="19">
        <v>1094</v>
      </c>
    </row>
    <row r="1620" spans="1:9">
      <c r="B1620" s="18">
        <v>9407695</v>
      </c>
      <c r="C1620" s="19">
        <v>791</v>
      </c>
      <c r="D1620" s="19">
        <v>3</v>
      </c>
      <c r="E1620" s="19">
        <v>4556</v>
      </c>
      <c r="F1620" s="19">
        <v>10</v>
      </c>
      <c r="G1620" s="19">
        <v>9</v>
      </c>
      <c r="H1620" s="19">
        <v>4</v>
      </c>
      <c r="I1620" s="19">
        <v>1094</v>
      </c>
    </row>
    <row r="1621" spans="1:9">
      <c r="B1621" s="18">
        <v>9734646</v>
      </c>
      <c r="C1621" s="19">
        <v>738</v>
      </c>
      <c r="D1621" s="19">
        <v>3</v>
      </c>
      <c r="E1621" s="19">
        <v>5067</v>
      </c>
      <c r="F1621" s="19">
        <v>10</v>
      </c>
      <c r="G1621" s="19">
        <v>9</v>
      </c>
      <c r="H1621" s="19">
        <v>4</v>
      </c>
      <c r="I1621" s="19">
        <v>1094</v>
      </c>
    </row>
    <row r="1622" spans="1:9">
      <c r="B1622" s="18">
        <v>20368026</v>
      </c>
      <c r="C1622" s="19">
        <v>746</v>
      </c>
      <c r="D1622" s="19">
        <v>3</v>
      </c>
      <c r="E1622" s="19">
        <v>5088</v>
      </c>
      <c r="F1622" s="19">
        <v>10</v>
      </c>
      <c r="G1622" s="19">
        <v>9</v>
      </c>
      <c r="H1622" s="19">
        <v>4</v>
      </c>
      <c r="I1622" s="19">
        <v>1094</v>
      </c>
    </row>
    <row r="1623" spans="1:9">
      <c r="B1623" s="18">
        <v>10609746</v>
      </c>
      <c r="C1623" s="19">
        <v>794</v>
      </c>
      <c r="D1623" s="19">
        <v>3</v>
      </c>
      <c r="E1623" s="19">
        <v>3926</v>
      </c>
      <c r="F1623" s="19">
        <v>10</v>
      </c>
      <c r="G1623" s="19">
        <v>9</v>
      </c>
      <c r="H1623" s="19">
        <v>5</v>
      </c>
      <c r="I1623" s="19">
        <v>1095</v>
      </c>
    </row>
    <row r="1624" spans="1:9">
      <c r="B1624" s="18">
        <v>21168073</v>
      </c>
      <c r="C1624" s="19">
        <v>715</v>
      </c>
      <c r="D1624" s="19">
        <v>3</v>
      </c>
      <c r="E1624" s="19">
        <v>3634</v>
      </c>
      <c r="F1624" s="19">
        <v>10</v>
      </c>
      <c r="G1624" s="19">
        <v>9</v>
      </c>
      <c r="H1624" s="19">
        <v>5</v>
      </c>
      <c r="I1624" s="19">
        <v>1095</v>
      </c>
    </row>
    <row r="1625" spans="1:9">
      <c r="B1625" s="18">
        <v>9547884</v>
      </c>
      <c r="C1625" s="19">
        <v>714</v>
      </c>
      <c r="D1625" s="19">
        <v>3</v>
      </c>
      <c r="E1625" s="19">
        <v>3164</v>
      </c>
      <c r="F1625" s="19">
        <v>10</v>
      </c>
      <c r="G1625" s="19">
        <v>9</v>
      </c>
      <c r="H1625" s="19">
        <v>6</v>
      </c>
      <c r="I1625" s="19">
        <v>1096</v>
      </c>
    </row>
    <row r="1626" spans="1:9">
      <c r="B1626" s="18">
        <v>21168483</v>
      </c>
      <c r="C1626" s="19">
        <v>786</v>
      </c>
      <c r="D1626" s="19">
        <v>3</v>
      </c>
      <c r="E1626" s="19">
        <v>3256</v>
      </c>
      <c r="F1626" s="19">
        <v>10</v>
      </c>
      <c r="G1626" s="19">
        <v>9</v>
      </c>
      <c r="H1626" s="19">
        <v>6</v>
      </c>
      <c r="I1626" s="19">
        <v>1096</v>
      </c>
    </row>
    <row r="1627" spans="1:9">
      <c r="B1627" s="18">
        <v>21172902</v>
      </c>
      <c r="C1627" s="19">
        <v>745</v>
      </c>
      <c r="D1627" s="19">
        <v>3</v>
      </c>
      <c r="E1627" s="19">
        <v>3097</v>
      </c>
      <c r="F1627" s="19">
        <v>10</v>
      </c>
      <c r="G1627" s="19">
        <v>9</v>
      </c>
      <c r="H1627" s="19">
        <v>6</v>
      </c>
      <c r="I1627" s="19">
        <v>1096</v>
      </c>
    </row>
    <row r="1628" spans="1:9">
      <c r="B1628" s="18">
        <v>279123</v>
      </c>
      <c r="C1628" s="19">
        <v>768</v>
      </c>
      <c r="D1628" s="19">
        <v>3</v>
      </c>
      <c r="E1628" s="19">
        <v>2484</v>
      </c>
      <c r="F1628" s="19">
        <v>10</v>
      </c>
      <c r="G1628" s="19">
        <v>9</v>
      </c>
      <c r="H1628" s="19">
        <v>7</v>
      </c>
      <c r="I1628" s="19">
        <v>1097</v>
      </c>
    </row>
    <row r="1629" spans="1:9">
      <c r="B1629" s="18">
        <v>12709936</v>
      </c>
      <c r="C1629" s="19">
        <v>802</v>
      </c>
      <c r="D1629" s="19">
        <v>3</v>
      </c>
      <c r="E1629" s="19">
        <v>2360</v>
      </c>
      <c r="F1629" s="19">
        <v>10</v>
      </c>
      <c r="G1629" s="19">
        <v>9</v>
      </c>
      <c r="H1629" s="19">
        <v>7</v>
      </c>
      <c r="I1629" s="19">
        <v>1097</v>
      </c>
    </row>
    <row r="1630" spans="1:9">
      <c r="B1630" s="18">
        <v>16215097</v>
      </c>
      <c r="C1630" s="19">
        <v>718</v>
      </c>
      <c r="D1630" s="19">
        <v>3</v>
      </c>
      <c r="E1630" s="19">
        <v>2324</v>
      </c>
      <c r="F1630" s="19">
        <v>10</v>
      </c>
      <c r="G1630" s="19">
        <v>9</v>
      </c>
      <c r="H1630" s="19">
        <v>7</v>
      </c>
      <c r="I1630" s="19">
        <v>1097</v>
      </c>
    </row>
    <row r="1631" spans="1:9" ht="14">
      <c r="A1631" s="15">
        <v>52</v>
      </c>
      <c r="B1631" s="18">
        <v>18553681</v>
      </c>
      <c r="C1631" s="19">
        <v>842</v>
      </c>
      <c r="D1631" s="19">
        <v>3</v>
      </c>
      <c r="E1631" s="19">
        <v>2268</v>
      </c>
      <c r="F1631" s="19">
        <v>10</v>
      </c>
      <c r="G1631" s="19">
        <v>9</v>
      </c>
      <c r="H1631" s="19">
        <v>7</v>
      </c>
      <c r="I1631" s="19">
        <v>1097</v>
      </c>
    </row>
    <row r="1632" spans="1:9">
      <c r="B1632" s="18">
        <v>21167119</v>
      </c>
      <c r="C1632" s="19">
        <v>811</v>
      </c>
      <c r="D1632" s="19">
        <v>3</v>
      </c>
      <c r="E1632" s="19">
        <v>2135</v>
      </c>
      <c r="F1632" s="19">
        <v>10</v>
      </c>
      <c r="G1632" s="19">
        <v>9</v>
      </c>
      <c r="H1632" s="19">
        <v>7</v>
      </c>
      <c r="I1632" s="19">
        <v>1097</v>
      </c>
    </row>
    <row r="1633" spans="2:9">
      <c r="B1633" s="18">
        <v>21167195</v>
      </c>
      <c r="C1633" s="19">
        <v>717</v>
      </c>
      <c r="D1633" s="19">
        <v>3</v>
      </c>
      <c r="E1633" s="19">
        <v>2501</v>
      </c>
      <c r="F1633" s="19">
        <v>10</v>
      </c>
      <c r="G1633" s="19">
        <v>9</v>
      </c>
      <c r="H1633" s="19">
        <v>7</v>
      </c>
      <c r="I1633" s="19">
        <v>1097</v>
      </c>
    </row>
    <row r="1634" spans="2:9">
      <c r="B1634" s="18">
        <v>21169333</v>
      </c>
      <c r="C1634" s="19">
        <v>731</v>
      </c>
      <c r="D1634" s="19">
        <v>3</v>
      </c>
      <c r="E1634" s="19">
        <v>2395</v>
      </c>
      <c r="F1634" s="19">
        <v>10</v>
      </c>
      <c r="G1634" s="19">
        <v>9</v>
      </c>
      <c r="H1634" s="19">
        <v>7</v>
      </c>
      <c r="I1634" s="19">
        <v>1097</v>
      </c>
    </row>
    <row r="1635" spans="2:9">
      <c r="B1635" s="18">
        <v>126012</v>
      </c>
      <c r="C1635" s="19">
        <v>809</v>
      </c>
      <c r="D1635" s="19">
        <v>3</v>
      </c>
      <c r="E1635" s="19">
        <v>1588</v>
      </c>
      <c r="F1635" s="19">
        <v>10</v>
      </c>
      <c r="G1635" s="19">
        <v>9</v>
      </c>
      <c r="H1635" s="19">
        <v>8</v>
      </c>
      <c r="I1635" s="19">
        <v>1098</v>
      </c>
    </row>
    <row r="1636" spans="2:9">
      <c r="B1636" s="18">
        <v>216673</v>
      </c>
      <c r="C1636" s="19">
        <v>837</v>
      </c>
      <c r="D1636" s="19">
        <v>3</v>
      </c>
      <c r="E1636" s="19">
        <v>1697</v>
      </c>
      <c r="F1636" s="19">
        <v>10</v>
      </c>
      <c r="G1636" s="19">
        <v>9</v>
      </c>
      <c r="H1636" s="19">
        <v>8</v>
      </c>
      <c r="I1636" s="19">
        <v>1098</v>
      </c>
    </row>
    <row r="1637" spans="2:9">
      <c r="B1637" s="18">
        <v>4248008</v>
      </c>
      <c r="C1637" s="19">
        <v>715</v>
      </c>
      <c r="D1637" s="19">
        <v>3</v>
      </c>
      <c r="E1637" s="19">
        <v>1535</v>
      </c>
      <c r="F1637" s="19">
        <v>10</v>
      </c>
      <c r="G1637" s="19">
        <v>9</v>
      </c>
      <c r="H1637" s="19">
        <v>8</v>
      </c>
      <c r="I1637" s="19">
        <v>1098</v>
      </c>
    </row>
    <row r="1638" spans="2:9">
      <c r="B1638" s="18">
        <v>9466637</v>
      </c>
      <c r="C1638" s="19">
        <v>762</v>
      </c>
      <c r="D1638" s="19">
        <v>3</v>
      </c>
      <c r="E1638" s="19">
        <v>1568</v>
      </c>
      <c r="F1638" s="19">
        <v>10</v>
      </c>
      <c r="G1638" s="19">
        <v>9</v>
      </c>
      <c r="H1638" s="19">
        <v>8</v>
      </c>
      <c r="I1638" s="19">
        <v>1098</v>
      </c>
    </row>
    <row r="1639" spans="2:9">
      <c r="B1639" s="18">
        <v>10603867</v>
      </c>
      <c r="C1639" s="19">
        <v>783</v>
      </c>
      <c r="D1639" s="19">
        <v>3</v>
      </c>
      <c r="E1639" s="19">
        <v>1699</v>
      </c>
      <c r="F1639" s="19">
        <v>10</v>
      </c>
      <c r="G1639" s="19">
        <v>9</v>
      </c>
      <c r="H1639" s="19">
        <v>8</v>
      </c>
      <c r="I1639" s="19">
        <v>1098</v>
      </c>
    </row>
    <row r="1640" spans="2:9">
      <c r="B1640" s="18">
        <v>10700918</v>
      </c>
      <c r="C1640" s="19">
        <v>799</v>
      </c>
      <c r="D1640" s="19">
        <v>3</v>
      </c>
      <c r="E1640" s="19">
        <v>1866</v>
      </c>
      <c r="F1640" s="19">
        <v>10</v>
      </c>
      <c r="G1640" s="19">
        <v>9</v>
      </c>
      <c r="H1640" s="19">
        <v>8</v>
      </c>
      <c r="I1640" s="19">
        <v>1098</v>
      </c>
    </row>
    <row r="1641" spans="2:9">
      <c r="B1641" s="18">
        <v>19326204</v>
      </c>
      <c r="C1641" s="19">
        <v>748</v>
      </c>
      <c r="D1641" s="19">
        <v>3</v>
      </c>
      <c r="E1641" s="19">
        <v>1535</v>
      </c>
      <c r="F1641" s="19">
        <v>10</v>
      </c>
      <c r="G1641" s="19">
        <v>9</v>
      </c>
      <c r="H1641" s="19">
        <v>8</v>
      </c>
      <c r="I1641" s="19">
        <v>1098</v>
      </c>
    </row>
    <row r="1642" spans="2:9">
      <c r="B1642" s="18">
        <v>20849176</v>
      </c>
      <c r="C1642" s="19">
        <v>759</v>
      </c>
      <c r="D1642" s="19">
        <v>3</v>
      </c>
      <c r="E1642" s="19">
        <v>1585</v>
      </c>
      <c r="F1642" s="19">
        <v>10</v>
      </c>
      <c r="G1642" s="19">
        <v>9</v>
      </c>
      <c r="H1642" s="19">
        <v>8</v>
      </c>
      <c r="I1642" s="19">
        <v>1098</v>
      </c>
    </row>
    <row r="1643" spans="2:9">
      <c r="B1643" s="18">
        <v>21130604</v>
      </c>
      <c r="C1643" s="19">
        <v>800</v>
      </c>
      <c r="D1643" s="19">
        <v>3</v>
      </c>
      <c r="E1643" s="19">
        <v>1793</v>
      </c>
      <c r="F1643" s="19">
        <v>10</v>
      </c>
      <c r="G1643" s="19">
        <v>9</v>
      </c>
      <c r="H1643" s="19">
        <v>8</v>
      </c>
      <c r="I1643" s="19">
        <v>1098</v>
      </c>
    </row>
    <row r="1644" spans="2:9">
      <c r="B1644" s="18">
        <v>5475107</v>
      </c>
      <c r="C1644" s="19">
        <v>787</v>
      </c>
      <c r="D1644" s="19">
        <v>3</v>
      </c>
      <c r="E1644" s="19">
        <v>1076</v>
      </c>
      <c r="F1644" s="19">
        <v>10</v>
      </c>
      <c r="G1644" s="19">
        <v>9</v>
      </c>
      <c r="H1644" s="19">
        <v>9</v>
      </c>
      <c r="I1644" s="19">
        <v>1099</v>
      </c>
    </row>
    <row r="1645" spans="2:9">
      <c r="B1645" s="18">
        <v>9944495</v>
      </c>
      <c r="C1645" s="19">
        <v>744</v>
      </c>
      <c r="D1645" s="19">
        <v>3</v>
      </c>
      <c r="E1645" s="19">
        <v>1032</v>
      </c>
      <c r="F1645" s="19">
        <v>10</v>
      </c>
      <c r="G1645" s="19">
        <v>9</v>
      </c>
      <c r="H1645" s="19">
        <v>9</v>
      </c>
      <c r="I1645" s="19">
        <v>1099</v>
      </c>
    </row>
    <row r="1646" spans="2:9">
      <c r="B1646" s="18">
        <v>10004287</v>
      </c>
      <c r="C1646" s="19">
        <v>760</v>
      </c>
      <c r="D1646" s="19">
        <v>3</v>
      </c>
      <c r="E1646" s="19">
        <v>1206</v>
      </c>
      <c r="F1646" s="19">
        <v>10</v>
      </c>
      <c r="G1646" s="19">
        <v>9</v>
      </c>
      <c r="H1646" s="19">
        <v>9</v>
      </c>
      <c r="I1646" s="19">
        <v>1099</v>
      </c>
    </row>
    <row r="1647" spans="2:9">
      <c r="B1647" s="18">
        <v>21152440</v>
      </c>
      <c r="C1647" s="19">
        <v>717</v>
      </c>
      <c r="D1647" s="19">
        <v>3</v>
      </c>
      <c r="E1647" s="19">
        <v>1144</v>
      </c>
      <c r="F1647" s="19">
        <v>10</v>
      </c>
      <c r="G1647" s="19">
        <v>9</v>
      </c>
      <c r="H1647" s="19">
        <v>9</v>
      </c>
      <c r="I1647" s="19">
        <v>1099</v>
      </c>
    </row>
    <row r="1648" spans="2:9">
      <c r="B1648" s="18">
        <v>21160972</v>
      </c>
      <c r="C1648" s="19">
        <v>714</v>
      </c>
      <c r="D1648" s="19">
        <v>3</v>
      </c>
      <c r="E1648" s="19">
        <v>1158</v>
      </c>
      <c r="F1648" s="19">
        <v>10</v>
      </c>
      <c r="G1648" s="19">
        <v>9</v>
      </c>
      <c r="H1648" s="19">
        <v>9</v>
      </c>
      <c r="I1648" s="19">
        <v>1099</v>
      </c>
    </row>
    <row r="1649" spans="1:9">
      <c r="B1649" s="18">
        <v>21163864</v>
      </c>
      <c r="C1649" s="19">
        <v>814</v>
      </c>
      <c r="D1649" s="19">
        <v>3</v>
      </c>
      <c r="E1649" s="19">
        <v>1203</v>
      </c>
      <c r="F1649" s="19">
        <v>10</v>
      </c>
      <c r="G1649" s="19">
        <v>9</v>
      </c>
      <c r="H1649" s="19">
        <v>9</v>
      </c>
      <c r="I1649" s="19">
        <v>1099</v>
      </c>
    </row>
    <row r="1650" spans="1:9">
      <c r="B1650" s="18">
        <v>4700614</v>
      </c>
      <c r="C1650" s="19">
        <v>552</v>
      </c>
      <c r="D1650" s="19">
        <v>2</v>
      </c>
      <c r="E1650" s="19">
        <v>1645</v>
      </c>
      <c r="F1650" s="19">
        <v>1</v>
      </c>
      <c r="G1650" s="19">
        <v>10</v>
      </c>
      <c r="H1650" s="19">
        <v>8</v>
      </c>
      <c r="I1650" s="19">
        <v>1108</v>
      </c>
    </row>
    <row r="1651" spans="1:9">
      <c r="B1651" s="18">
        <v>13129090</v>
      </c>
      <c r="C1651" s="19">
        <v>557</v>
      </c>
      <c r="D1651" s="19">
        <v>2</v>
      </c>
      <c r="E1651" s="19">
        <v>1575</v>
      </c>
      <c r="F1651" s="19">
        <v>1</v>
      </c>
      <c r="G1651" s="19">
        <v>10</v>
      </c>
      <c r="H1651" s="19">
        <v>8</v>
      </c>
      <c r="I1651" s="19">
        <v>1108</v>
      </c>
    </row>
    <row r="1652" spans="1:9" ht="14">
      <c r="A1652" s="15">
        <v>17</v>
      </c>
      <c r="B1652" s="18">
        <v>8482032</v>
      </c>
      <c r="C1652" s="19">
        <v>554</v>
      </c>
      <c r="D1652" s="19">
        <v>2</v>
      </c>
      <c r="E1652" s="19">
        <v>1104</v>
      </c>
      <c r="F1652" s="19">
        <v>1</v>
      </c>
      <c r="G1652" s="19">
        <v>10</v>
      </c>
      <c r="H1652" s="19">
        <v>9</v>
      </c>
      <c r="I1652" s="19">
        <v>1109</v>
      </c>
    </row>
    <row r="1653" spans="1:9">
      <c r="B1653" s="18">
        <v>13446364</v>
      </c>
      <c r="C1653" s="19">
        <v>556</v>
      </c>
      <c r="D1653" s="19">
        <v>2</v>
      </c>
      <c r="E1653" s="19">
        <v>1130</v>
      </c>
      <c r="F1653" s="19">
        <v>1</v>
      </c>
      <c r="G1653" s="19">
        <v>10</v>
      </c>
      <c r="H1653" s="19">
        <v>9</v>
      </c>
      <c r="I1653" s="19">
        <v>1109</v>
      </c>
    </row>
    <row r="1654" spans="1:9">
      <c r="B1654" s="18">
        <v>21167453</v>
      </c>
      <c r="C1654" s="19">
        <v>551</v>
      </c>
      <c r="D1654" s="19">
        <v>2</v>
      </c>
      <c r="E1654" s="19">
        <v>1018</v>
      </c>
      <c r="F1654" s="19">
        <v>1</v>
      </c>
      <c r="G1654" s="19">
        <v>10</v>
      </c>
      <c r="H1654" s="19">
        <v>9</v>
      </c>
      <c r="I1654" s="19">
        <v>1109</v>
      </c>
    </row>
    <row r="1655" spans="1:9">
      <c r="B1655" s="18">
        <v>21171929</v>
      </c>
      <c r="C1655" s="19">
        <v>553</v>
      </c>
      <c r="D1655" s="19">
        <v>2</v>
      </c>
      <c r="E1655" s="19">
        <v>1373</v>
      </c>
      <c r="F1655" s="19">
        <v>1</v>
      </c>
      <c r="G1655" s="19">
        <v>10</v>
      </c>
      <c r="H1655" s="19">
        <v>9</v>
      </c>
      <c r="I1655" s="19">
        <v>1109</v>
      </c>
    </row>
    <row r="1656" spans="1:9">
      <c r="B1656" s="18">
        <v>10648914</v>
      </c>
      <c r="C1656" s="19">
        <v>555</v>
      </c>
      <c r="D1656" s="19">
        <v>4</v>
      </c>
      <c r="E1656" s="19">
        <v>663</v>
      </c>
      <c r="F1656" s="19">
        <v>1</v>
      </c>
      <c r="G1656" s="19">
        <v>8</v>
      </c>
      <c r="H1656" s="19">
        <v>10</v>
      </c>
      <c r="I1656" s="19">
        <v>1810</v>
      </c>
    </row>
    <row r="1657" spans="1:9">
      <c r="B1657" s="18">
        <v>20840582</v>
      </c>
      <c r="C1657" s="19">
        <v>555</v>
      </c>
      <c r="D1657" s="19">
        <v>4</v>
      </c>
      <c r="E1657" s="19">
        <v>953</v>
      </c>
      <c r="F1657" s="19">
        <v>1</v>
      </c>
      <c r="G1657" s="19">
        <v>8</v>
      </c>
      <c r="H1657" s="19">
        <v>10</v>
      </c>
      <c r="I1657" s="19">
        <v>1810</v>
      </c>
    </row>
    <row r="1658" spans="1:9" ht="14">
      <c r="A1658" s="15">
        <v>45</v>
      </c>
      <c r="B1658" s="18">
        <v>13715795</v>
      </c>
      <c r="C1658" s="19">
        <v>556</v>
      </c>
      <c r="D1658" s="19">
        <v>3</v>
      </c>
      <c r="E1658" s="19">
        <v>876</v>
      </c>
      <c r="F1658" s="19">
        <v>1</v>
      </c>
      <c r="G1658" s="19">
        <v>9</v>
      </c>
      <c r="H1658" s="19">
        <v>10</v>
      </c>
      <c r="I1658" s="19">
        <v>1910</v>
      </c>
    </row>
    <row r="1659" spans="1:9">
      <c r="B1659" s="18">
        <v>4898614</v>
      </c>
      <c r="C1659" s="19">
        <v>561</v>
      </c>
      <c r="D1659" s="19">
        <v>2</v>
      </c>
      <c r="E1659" s="19">
        <v>24910</v>
      </c>
      <c r="F1659" s="19">
        <v>2</v>
      </c>
      <c r="G1659" s="19">
        <v>10</v>
      </c>
      <c r="H1659" s="19">
        <v>2</v>
      </c>
      <c r="I1659" s="19">
        <v>2102</v>
      </c>
    </row>
    <row r="1660" spans="1:9">
      <c r="B1660" s="18">
        <v>10325599</v>
      </c>
      <c r="C1660" s="19">
        <v>561</v>
      </c>
      <c r="D1660" s="19">
        <v>2</v>
      </c>
      <c r="E1660" s="19">
        <v>32231</v>
      </c>
      <c r="F1660" s="19">
        <v>2</v>
      </c>
      <c r="G1660" s="19">
        <v>10</v>
      </c>
      <c r="H1660" s="19">
        <v>2</v>
      </c>
      <c r="I1660" s="19">
        <v>2102</v>
      </c>
    </row>
    <row r="1661" spans="1:9">
      <c r="B1661" s="18">
        <v>377676</v>
      </c>
      <c r="C1661" s="19">
        <v>565</v>
      </c>
      <c r="D1661" s="19">
        <v>2</v>
      </c>
      <c r="E1661" s="19">
        <v>3550</v>
      </c>
      <c r="F1661" s="19">
        <v>2</v>
      </c>
      <c r="G1661" s="19">
        <v>10</v>
      </c>
      <c r="H1661" s="19">
        <v>5</v>
      </c>
      <c r="I1661" s="19">
        <v>2105</v>
      </c>
    </row>
    <row r="1662" spans="1:9">
      <c r="B1662" s="18">
        <v>16681216</v>
      </c>
      <c r="C1662" s="19">
        <v>566</v>
      </c>
      <c r="D1662" s="19">
        <v>4</v>
      </c>
      <c r="E1662" s="19">
        <v>765</v>
      </c>
      <c r="F1662" s="19">
        <v>2</v>
      </c>
      <c r="G1662" s="19">
        <v>8</v>
      </c>
      <c r="H1662" s="19">
        <v>10</v>
      </c>
      <c r="I1662" s="19">
        <v>2810</v>
      </c>
    </row>
    <row r="1663" spans="1:9">
      <c r="B1663" s="18">
        <v>16853434</v>
      </c>
      <c r="C1663" s="19">
        <v>573</v>
      </c>
      <c r="D1663" s="19">
        <v>2</v>
      </c>
      <c r="E1663" s="19">
        <v>3035</v>
      </c>
      <c r="F1663" s="19">
        <v>3</v>
      </c>
      <c r="G1663" s="19">
        <v>10</v>
      </c>
      <c r="H1663" s="19">
        <v>6</v>
      </c>
      <c r="I1663" s="19">
        <v>3106</v>
      </c>
    </row>
    <row r="1664" spans="1:9">
      <c r="B1664" s="18">
        <v>315855</v>
      </c>
      <c r="C1664" s="19">
        <v>568</v>
      </c>
      <c r="D1664" s="19">
        <v>2</v>
      </c>
      <c r="E1664" s="19">
        <v>2227</v>
      </c>
      <c r="F1664" s="19">
        <v>3</v>
      </c>
      <c r="G1664" s="19">
        <v>10</v>
      </c>
      <c r="H1664" s="19">
        <v>7</v>
      </c>
      <c r="I1664" s="19">
        <v>3107</v>
      </c>
    </row>
    <row r="1665" spans="1:9">
      <c r="B1665" s="18">
        <v>20926777</v>
      </c>
      <c r="C1665" s="19">
        <v>575</v>
      </c>
      <c r="D1665" s="19">
        <v>2</v>
      </c>
      <c r="E1665" s="19">
        <v>1620</v>
      </c>
      <c r="F1665" s="19">
        <v>3</v>
      </c>
      <c r="G1665" s="19">
        <v>10</v>
      </c>
      <c r="H1665" s="19">
        <v>8</v>
      </c>
      <c r="I1665" s="19">
        <v>3108</v>
      </c>
    </row>
    <row r="1666" spans="1:9">
      <c r="B1666" s="18">
        <v>8781956</v>
      </c>
      <c r="C1666" s="19">
        <v>575</v>
      </c>
      <c r="D1666" s="19">
        <v>2</v>
      </c>
      <c r="E1666" s="19">
        <v>1008</v>
      </c>
      <c r="F1666" s="19">
        <v>3</v>
      </c>
      <c r="G1666" s="19">
        <v>10</v>
      </c>
      <c r="H1666" s="19">
        <v>9</v>
      </c>
      <c r="I1666" s="19">
        <v>3109</v>
      </c>
    </row>
    <row r="1667" spans="1:9">
      <c r="B1667" s="18">
        <v>21164437</v>
      </c>
      <c r="C1667" s="19">
        <v>570</v>
      </c>
      <c r="D1667" s="19">
        <v>2</v>
      </c>
      <c r="E1667" s="19">
        <v>1086</v>
      </c>
      <c r="F1667" s="19">
        <v>3</v>
      </c>
      <c r="G1667" s="19">
        <v>10</v>
      </c>
      <c r="H1667" s="19">
        <v>9</v>
      </c>
      <c r="I1667" s="19">
        <v>3109</v>
      </c>
    </row>
    <row r="1668" spans="1:9">
      <c r="B1668" s="18">
        <v>11380656</v>
      </c>
      <c r="C1668" s="19">
        <v>571</v>
      </c>
      <c r="D1668" s="19">
        <v>3</v>
      </c>
      <c r="E1668" s="19">
        <v>924</v>
      </c>
      <c r="F1668" s="19">
        <v>3</v>
      </c>
      <c r="G1668" s="19">
        <v>9</v>
      </c>
      <c r="H1668" s="19">
        <v>10</v>
      </c>
      <c r="I1668" s="19">
        <v>3910</v>
      </c>
    </row>
    <row r="1669" spans="1:9">
      <c r="B1669" s="18">
        <v>14681255</v>
      </c>
      <c r="C1669" s="19">
        <v>575</v>
      </c>
      <c r="D1669" s="19">
        <v>3</v>
      </c>
      <c r="E1669" s="19">
        <v>918</v>
      </c>
      <c r="F1669" s="19">
        <v>3</v>
      </c>
      <c r="G1669" s="19">
        <v>9</v>
      </c>
      <c r="H1669" s="19">
        <v>10</v>
      </c>
      <c r="I1669" s="19">
        <v>3910</v>
      </c>
    </row>
    <row r="1670" spans="1:9">
      <c r="B1670" s="18">
        <v>21162480</v>
      </c>
      <c r="C1670" s="19">
        <v>572</v>
      </c>
      <c r="D1670" s="19">
        <v>3</v>
      </c>
      <c r="E1670" s="19">
        <v>835</v>
      </c>
      <c r="F1670" s="19">
        <v>3</v>
      </c>
      <c r="G1670" s="19">
        <v>9</v>
      </c>
      <c r="H1670" s="19">
        <v>10</v>
      </c>
      <c r="I1670" s="19">
        <v>3910</v>
      </c>
    </row>
    <row r="1671" spans="1:9">
      <c r="B1671" s="18">
        <v>9441814</v>
      </c>
      <c r="C1671" s="19">
        <v>588</v>
      </c>
      <c r="D1671" s="19">
        <v>2</v>
      </c>
      <c r="E1671" s="19">
        <v>54302</v>
      </c>
      <c r="F1671" s="19">
        <v>4</v>
      </c>
      <c r="G1671" s="19">
        <v>10</v>
      </c>
      <c r="H1671" s="19">
        <v>1</v>
      </c>
      <c r="I1671" s="19">
        <v>4101</v>
      </c>
    </row>
    <row r="1672" spans="1:9">
      <c r="B1672" s="18">
        <v>15760697</v>
      </c>
      <c r="C1672" s="19">
        <v>588</v>
      </c>
      <c r="D1672" s="19">
        <v>2</v>
      </c>
      <c r="E1672" s="19">
        <v>6028</v>
      </c>
      <c r="F1672" s="19">
        <v>4</v>
      </c>
      <c r="G1672" s="19">
        <v>10</v>
      </c>
      <c r="H1672" s="19">
        <v>4</v>
      </c>
      <c r="I1672" s="19">
        <v>4104</v>
      </c>
    </row>
    <row r="1673" spans="1:9">
      <c r="B1673" s="18">
        <v>11566302</v>
      </c>
      <c r="C1673" s="19">
        <v>587</v>
      </c>
      <c r="D1673" s="19">
        <v>2</v>
      </c>
      <c r="E1673" s="19">
        <v>3287</v>
      </c>
      <c r="F1673" s="19">
        <v>4</v>
      </c>
      <c r="G1673" s="19">
        <v>10</v>
      </c>
      <c r="H1673" s="19">
        <v>6</v>
      </c>
      <c r="I1673" s="19">
        <v>4106</v>
      </c>
    </row>
    <row r="1674" spans="1:9">
      <c r="B1674" s="18">
        <v>4578424</v>
      </c>
      <c r="C1674" s="19">
        <v>579</v>
      </c>
      <c r="D1674" s="19">
        <v>2</v>
      </c>
      <c r="E1674" s="19">
        <v>1529</v>
      </c>
      <c r="F1674" s="19">
        <v>4</v>
      </c>
      <c r="G1674" s="19">
        <v>10</v>
      </c>
      <c r="H1674" s="19">
        <v>8</v>
      </c>
      <c r="I1674" s="19">
        <v>4108</v>
      </c>
    </row>
    <row r="1675" spans="1:9">
      <c r="B1675" s="18">
        <v>6122501</v>
      </c>
      <c r="C1675" s="19">
        <v>579</v>
      </c>
      <c r="D1675" s="19">
        <v>2</v>
      </c>
      <c r="E1675" s="19">
        <v>1702</v>
      </c>
      <c r="F1675" s="19">
        <v>4</v>
      </c>
      <c r="G1675" s="19">
        <v>10</v>
      </c>
      <c r="H1675" s="19">
        <v>8</v>
      </c>
      <c r="I1675" s="19">
        <v>4108</v>
      </c>
    </row>
    <row r="1676" spans="1:9">
      <c r="B1676" s="18">
        <v>10668536</v>
      </c>
      <c r="C1676" s="19">
        <v>579</v>
      </c>
      <c r="D1676" s="19">
        <v>2</v>
      </c>
      <c r="E1676" s="19">
        <v>1022</v>
      </c>
      <c r="F1676" s="19">
        <v>4</v>
      </c>
      <c r="G1676" s="19">
        <v>10</v>
      </c>
      <c r="H1676" s="19">
        <v>9</v>
      </c>
      <c r="I1676" s="19">
        <v>4109</v>
      </c>
    </row>
    <row r="1677" spans="1:9">
      <c r="B1677" s="18">
        <v>18419848</v>
      </c>
      <c r="C1677" s="19">
        <v>578</v>
      </c>
      <c r="D1677" s="19">
        <v>2</v>
      </c>
      <c r="E1677" s="19">
        <v>1072</v>
      </c>
      <c r="F1677" s="19">
        <v>4</v>
      </c>
      <c r="G1677" s="19">
        <v>10</v>
      </c>
      <c r="H1677" s="19">
        <v>9</v>
      </c>
      <c r="I1677" s="19">
        <v>4109</v>
      </c>
    </row>
    <row r="1678" spans="1:9">
      <c r="B1678" s="18">
        <v>18470468</v>
      </c>
      <c r="C1678" s="19">
        <v>587</v>
      </c>
      <c r="D1678" s="19">
        <v>2</v>
      </c>
      <c r="E1678" s="19">
        <v>1326</v>
      </c>
      <c r="F1678" s="19">
        <v>4</v>
      </c>
      <c r="G1678" s="19">
        <v>10</v>
      </c>
      <c r="H1678" s="19">
        <v>9</v>
      </c>
      <c r="I1678" s="19">
        <v>4109</v>
      </c>
    </row>
    <row r="1679" spans="1:9">
      <c r="B1679" s="18">
        <v>335373</v>
      </c>
      <c r="C1679" s="19">
        <v>582</v>
      </c>
      <c r="D1679" s="19">
        <v>4</v>
      </c>
      <c r="E1679" s="19">
        <v>947</v>
      </c>
      <c r="F1679" s="19">
        <v>4</v>
      </c>
      <c r="G1679" s="19">
        <v>8</v>
      </c>
      <c r="H1679" s="19">
        <v>10</v>
      </c>
      <c r="I1679" s="19">
        <v>4810</v>
      </c>
    </row>
    <row r="1680" spans="1:9" ht="14">
      <c r="A1680" s="15">
        <v>139</v>
      </c>
      <c r="B1680" s="18">
        <v>166795</v>
      </c>
      <c r="C1680" s="19">
        <v>581</v>
      </c>
      <c r="D1680" s="19">
        <v>3</v>
      </c>
      <c r="E1680" s="19">
        <v>848</v>
      </c>
      <c r="F1680" s="19">
        <v>4</v>
      </c>
      <c r="G1680" s="19">
        <v>9</v>
      </c>
      <c r="H1680" s="19">
        <v>10</v>
      </c>
      <c r="I1680" s="19">
        <v>4910</v>
      </c>
    </row>
    <row r="1681" spans="1:9">
      <c r="B1681" s="18">
        <v>21167930</v>
      </c>
      <c r="C1681" s="19">
        <v>583</v>
      </c>
      <c r="D1681" s="19">
        <v>3</v>
      </c>
      <c r="E1681" s="19">
        <v>843</v>
      </c>
      <c r="F1681" s="19">
        <v>4</v>
      </c>
      <c r="G1681" s="19">
        <v>9</v>
      </c>
      <c r="H1681" s="19">
        <v>10</v>
      </c>
      <c r="I1681" s="19">
        <v>4910</v>
      </c>
    </row>
    <row r="1682" spans="1:9">
      <c r="B1682" s="18">
        <v>14370223</v>
      </c>
      <c r="C1682" s="19">
        <v>595</v>
      </c>
      <c r="D1682" s="19">
        <v>2</v>
      </c>
      <c r="E1682" s="19">
        <v>47693</v>
      </c>
      <c r="F1682" s="19">
        <v>5</v>
      </c>
      <c r="G1682" s="19">
        <v>10</v>
      </c>
      <c r="H1682" s="19">
        <v>1</v>
      </c>
      <c r="I1682" s="19">
        <v>5101</v>
      </c>
    </row>
    <row r="1683" spans="1:9">
      <c r="B1683" s="18">
        <v>14446382</v>
      </c>
      <c r="C1683" s="19">
        <v>599</v>
      </c>
      <c r="D1683" s="19">
        <v>2</v>
      </c>
      <c r="E1683" s="19">
        <v>37833</v>
      </c>
      <c r="F1683" s="19">
        <v>5</v>
      </c>
      <c r="G1683" s="19">
        <v>10</v>
      </c>
      <c r="H1683" s="19">
        <v>2</v>
      </c>
      <c r="I1683" s="19">
        <v>5102</v>
      </c>
    </row>
    <row r="1684" spans="1:9">
      <c r="B1684" s="18">
        <v>21174162</v>
      </c>
      <c r="C1684" s="19">
        <v>593</v>
      </c>
      <c r="D1684" s="19">
        <v>2</v>
      </c>
      <c r="E1684" s="19">
        <v>4164</v>
      </c>
      <c r="F1684" s="19">
        <v>5</v>
      </c>
      <c r="G1684" s="19">
        <v>10</v>
      </c>
      <c r="H1684" s="19">
        <v>5</v>
      </c>
      <c r="I1684" s="19">
        <v>5105</v>
      </c>
    </row>
    <row r="1685" spans="1:9">
      <c r="B1685" s="18">
        <v>16760382</v>
      </c>
      <c r="C1685" s="19">
        <v>600</v>
      </c>
      <c r="D1685" s="19">
        <v>2</v>
      </c>
      <c r="E1685" s="19">
        <v>1917</v>
      </c>
      <c r="F1685" s="19">
        <v>5</v>
      </c>
      <c r="G1685" s="19">
        <v>10</v>
      </c>
      <c r="H1685" s="19">
        <v>8</v>
      </c>
      <c r="I1685" s="19">
        <v>5108</v>
      </c>
    </row>
    <row r="1686" spans="1:9">
      <c r="B1686" s="18">
        <v>6070297</v>
      </c>
      <c r="C1686" s="19">
        <v>591</v>
      </c>
      <c r="D1686" s="19">
        <v>2</v>
      </c>
      <c r="E1686" s="19">
        <v>1324</v>
      </c>
      <c r="F1686" s="19">
        <v>5</v>
      </c>
      <c r="G1686" s="19">
        <v>10</v>
      </c>
      <c r="H1686" s="19">
        <v>9</v>
      </c>
      <c r="I1686" s="19">
        <v>5109</v>
      </c>
    </row>
    <row r="1687" spans="1:9">
      <c r="B1687" s="18">
        <v>10633357</v>
      </c>
      <c r="C1687" s="19">
        <v>602</v>
      </c>
      <c r="D1687" s="19">
        <v>1</v>
      </c>
      <c r="E1687" s="19">
        <v>1091</v>
      </c>
      <c r="F1687" s="19">
        <v>5</v>
      </c>
      <c r="G1687" s="19">
        <v>10</v>
      </c>
      <c r="H1687" s="19">
        <v>9</v>
      </c>
      <c r="I1687" s="19">
        <v>5109</v>
      </c>
    </row>
    <row r="1688" spans="1:9">
      <c r="B1688" s="18">
        <v>13050840</v>
      </c>
      <c r="C1688" s="19">
        <v>595</v>
      </c>
      <c r="D1688" s="19">
        <v>2</v>
      </c>
      <c r="E1688" s="19">
        <v>1422</v>
      </c>
      <c r="F1688" s="19">
        <v>5</v>
      </c>
      <c r="G1688" s="19">
        <v>10</v>
      </c>
      <c r="H1688" s="19">
        <v>9</v>
      </c>
      <c r="I1688" s="19">
        <v>5109</v>
      </c>
    </row>
    <row r="1689" spans="1:9">
      <c r="B1689" s="18">
        <v>6387934</v>
      </c>
      <c r="C1689" s="19">
        <v>600</v>
      </c>
      <c r="D1689" s="19">
        <v>4</v>
      </c>
      <c r="E1689" s="19">
        <v>904</v>
      </c>
      <c r="F1689" s="19">
        <v>5</v>
      </c>
      <c r="G1689" s="19">
        <v>8</v>
      </c>
      <c r="H1689" s="19">
        <v>10</v>
      </c>
      <c r="I1689" s="19">
        <v>5810</v>
      </c>
    </row>
    <row r="1690" spans="1:9">
      <c r="B1690" s="18">
        <v>12304181</v>
      </c>
      <c r="C1690" s="19">
        <v>592</v>
      </c>
      <c r="D1690" s="19">
        <v>4</v>
      </c>
      <c r="E1690" s="19">
        <v>981</v>
      </c>
      <c r="F1690" s="19">
        <v>5</v>
      </c>
      <c r="G1690" s="19">
        <v>8</v>
      </c>
      <c r="H1690" s="19">
        <v>10</v>
      </c>
      <c r="I1690" s="19">
        <v>5810</v>
      </c>
    </row>
    <row r="1691" spans="1:9">
      <c r="B1691" s="18">
        <v>6645626</v>
      </c>
      <c r="C1691" s="19">
        <v>591</v>
      </c>
      <c r="D1691" s="19">
        <v>3</v>
      </c>
      <c r="E1691" s="19">
        <v>818</v>
      </c>
      <c r="F1691" s="19">
        <v>5</v>
      </c>
      <c r="G1691" s="19">
        <v>9</v>
      </c>
      <c r="H1691" s="19">
        <v>10</v>
      </c>
      <c r="I1691" s="19">
        <v>5910</v>
      </c>
    </row>
    <row r="1692" spans="1:9" ht="14">
      <c r="A1692" s="15">
        <v>58</v>
      </c>
      <c r="B1692" s="18">
        <v>7871595</v>
      </c>
      <c r="C1692" s="19">
        <v>594</v>
      </c>
      <c r="D1692" s="19">
        <v>3</v>
      </c>
      <c r="E1692" s="19">
        <v>484</v>
      </c>
      <c r="F1692" s="19">
        <v>5</v>
      </c>
      <c r="G1692" s="19">
        <v>9</v>
      </c>
      <c r="H1692" s="19">
        <v>10</v>
      </c>
      <c r="I1692" s="19">
        <v>5910</v>
      </c>
    </row>
    <row r="1693" spans="1:9">
      <c r="B1693" s="18">
        <v>11105871</v>
      </c>
      <c r="C1693" s="19">
        <v>596</v>
      </c>
      <c r="D1693" s="19">
        <v>3</v>
      </c>
      <c r="E1693" s="19">
        <v>904</v>
      </c>
      <c r="F1693" s="19">
        <v>5</v>
      </c>
      <c r="G1693" s="19">
        <v>9</v>
      </c>
      <c r="H1693" s="19">
        <v>10</v>
      </c>
      <c r="I1693" s="19">
        <v>5910</v>
      </c>
    </row>
    <row r="1694" spans="1:9" ht="14">
      <c r="A1694" s="15">
        <v>100</v>
      </c>
      <c r="B1694" s="18">
        <v>21166145</v>
      </c>
      <c r="C1694" s="19">
        <v>591</v>
      </c>
      <c r="D1694" s="19">
        <v>3</v>
      </c>
      <c r="E1694" s="19">
        <v>635</v>
      </c>
      <c r="F1694" s="19">
        <v>5</v>
      </c>
      <c r="G1694" s="19">
        <v>9</v>
      </c>
      <c r="H1694" s="19">
        <v>10</v>
      </c>
      <c r="I1694" s="19">
        <v>5910</v>
      </c>
    </row>
    <row r="1695" spans="1:9">
      <c r="B1695" s="18">
        <v>21171413</v>
      </c>
      <c r="C1695" s="19">
        <v>612</v>
      </c>
      <c r="D1695" s="19">
        <v>2</v>
      </c>
      <c r="E1695" s="19">
        <v>281458</v>
      </c>
      <c r="F1695" s="19">
        <v>6</v>
      </c>
      <c r="G1695" s="19">
        <v>10</v>
      </c>
      <c r="H1695" s="19">
        <v>1</v>
      </c>
      <c r="I1695" s="19">
        <v>6101</v>
      </c>
    </row>
    <row r="1696" spans="1:9">
      <c r="B1696" s="18">
        <v>21172501</v>
      </c>
      <c r="C1696" s="19">
        <v>607</v>
      </c>
      <c r="D1696" s="19">
        <v>2</v>
      </c>
      <c r="E1696" s="19">
        <v>48185</v>
      </c>
      <c r="F1696" s="19">
        <v>6</v>
      </c>
      <c r="G1696" s="19">
        <v>10</v>
      </c>
      <c r="H1696" s="19">
        <v>1</v>
      </c>
      <c r="I1696" s="19">
        <v>6101</v>
      </c>
    </row>
    <row r="1697" spans="2:9">
      <c r="B1697" s="18">
        <v>21129764</v>
      </c>
      <c r="C1697" s="19">
        <v>617</v>
      </c>
      <c r="D1697" s="19">
        <v>2</v>
      </c>
      <c r="E1697" s="19">
        <v>6839</v>
      </c>
      <c r="F1697" s="19">
        <v>6</v>
      </c>
      <c r="G1697" s="19">
        <v>10</v>
      </c>
      <c r="H1697" s="19">
        <v>3</v>
      </c>
      <c r="I1697" s="19">
        <v>6103</v>
      </c>
    </row>
    <row r="1698" spans="2:9">
      <c r="B1698" s="18">
        <v>13173573</v>
      </c>
      <c r="C1698" s="19">
        <v>616</v>
      </c>
      <c r="D1698" s="19">
        <v>2</v>
      </c>
      <c r="E1698" s="19">
        <v>2254</v>
      </c>
      <c r="F1698" s="19">
        <v>6</v>
      </c>
      <c r="G1698" s="19">
        <v>10</v>
      </c>
      <c r="H1698" s="19">
        <v>7</v>
      </c>
      <c r="I1698" s="19">
        <v>6107</v>
      </c>
    </row>
    <row r="1699" spans="2:9">
      <c r="B1699" s="18">
        <v>12271742</v>
      </c>
      <c r="C1699" s="19">
        <v>603</v>
      </c>
      <c r="D1699" s="19">
        <v>2</v>
      </c>
      <c r="E1699" s="19">
        <v>1116</v>
      </c>
      <c r="F1699" s="19">
        <v>6</v>
      </c>
      <c r="G1699" s="19">
        <v>10</v>
      </c>
      <c r="H1699" s="19">
        <v>9</v>
      </c>
      <c r="I1699" s="19">
        <v>6109</v>
      </c>
    </row>
    <row r="1700" spans="2:9">
      <c r="B1700" s="18">
        <v>21148155</v>
      </c>
      <c r="C1700" s="19">
        <v>618</v>
      </c>
      <c r="D1700" s="19">
        <v>2</v>
      </c>
      <c r="E1700" s="19">
        <v>1023</v>
      </c>
      <c r="F1700" s="19">
        <v>6</v>
      </c>
      <c r="G1700" s="19">
        <v>10</v>
      </c>
      <c r="H1700" s="19">
        <v>9</v>
      </c>
      <c r="I1700" s="19">
        <v>6109</v>
      </c>
    </row>
    <row r="1701" spans="2:9">
      <c r="B1701" s="18">
        <v>21168397</v>
      </c>
      <c r="C1701" s="19">
        <v>604</v>
      </c>
      <c r="D1701" s="19">
        <v>2</v>
      </c>
      <c r="E1701" s="19">
        <v>1302</v>
      </c>
      <c r="F1701" s="19">
        <v>6</v>
      </c>
      <c r="G1701" s="19">
        <v>10</v>
      </c>
      <c r="H1701" s="19">
        <v>9</v>
      </c>
      <c r="I1701" s="19">
        <v>6109</v>
      </c>
    </row>
    <row r="1702" spans="2:9">
      <c r="B1702" s="18">
        <v>8560091</v>
      </c>
      <c r="C1702" s="19">
        <v>608</v>
      </c>
      <c r="D1702" s="19">
        <v>4</v>
      </c>
      <c r="E1702" s="19">
        <v>741</v>
      </c>
      <c r="F1702" s="19">
        <v>6</v>
      </c>
      <c r="G1702" s="19">
        <v>8</v>
      </c>
      <c r="H1702" s="19">
        <v>10</v>
      </c>
      <c r="I1702" s="19">
        <v>6810</v>
      </c>
    </row>
    <row r="1703" spans="2:9">
      <c r="B1703" s="18">
        <v>20347402</v>
      </c>
      <c r="C1703" s="19">
        <v>612</v>
      </c>
      <c r="D1703" s="19">
        <v>4</v>
      </c>
      <c r="E1703" s="19">
        <v>961</v>
      </c>
      <c r="F1703" s="19">
        <v>6</v>
      </c>
      <c r="G1703" s="19">
        <v>8</v>
      </c>
      <c r="H1703" s="19">
        <v>10</v>
      </c>
      <c r="I1703" s="19">
        <v>6810</v>
      </c>
    </row>
    <row r="1704" spans="2:9">
      <c r="B1704" s="18">
        <v>98474</v>
      </c>
      <c r="C1704" s="19">
        <v>614</v>
      </c>
      <c r="D1704" s="19">
        <v>3</v>
      </c>
      <c r="E1704" s="19">
        <v>952</v>
      </c>
      <c r="F1704" s="19">
        <v>6</v>
      </c>
      <c r="G1704" s="19">
        <v>9</v>
      </c>
      <c r="H1704" s="19">
        <v>10</v>
      </c>
      <c r="I1704" s="19">
        <v>6910</v>
      </c>
    </row>
    <row r="1705" spans="2:9">
      <c r="B1705" s="18">
        <v>210519</v>
      </c>
      <c r="C1705" s="19">
        <v>608</v>
      </c>
      <c r="D1705" s="19">
        <v>3</v>
      </c>
      <c r="E1705" s="19">
        <v>846</v>
      </c>
      <c r="F1705" s="19">
        <v>6</v>
      </c>
      <c r="G1705" s="19">
        <v>9</v>
      </c>
      <c r="H1705" s="19">
        <v>10</v>
      </c>
      <c r="I1705" s="19">
        <v>6910</v>
      </c>
    </row>
    <row r="1706" spans="2:9">
      <c r="B1706" s="18">
        <v>234613</v>
      </c>
      <c r="C1706" s="19">
        <v>610</v>
      </c>
      <c r="D1706" s="19">
        <v>3</v>
      </c>
      <c r="E1706" s="19">
        <v>899</v>
      </c>
      <c r="F1706" s="19">
        <v>6</v>
      </c>
      <c r="G1706" s="19">
        <v>9</v>
      </c>
      <c r="H1706" s="19">
        <v>10</v>
      </c>
      <c r="I1706" s="19">
        <v>6910</v>
      </c>
    </row>
    <row r="1707" spans="2:9">
      <c r="B1707" s="18">
        <v>8796873</v>
      </c>
      <c r="C1707" s="19">
        <v>608</v>
      </c>
      <c r="D1707" s="19">
        <v>3</v>
      </c>
      <c r="E1707" s="19">
        <v>848</v>
      </c>
      <c r="F1707" s="19">
        <v>6</v>
      </c>
      <c r="G1707" s="19">
        <v>9</v>
      </c>
      <c r="H1707" s="19">
        <v>10</v>
      </c>
      <c r="I1707" s="19">
        <v>6910</v>
      </c>
    </row>
    <row r="1708" spans="2:9">
      <c r="B1708" s="18">
        <v>9590764</v>
      </c>
      <c r="C1708" s="19">
        <v>607</v>
      </c>
      <c r="D1708" s="19">
        <v>3</v>
      </c>
      <c r="E1708" s="19">
        <v>552</v>
      </c>
      <c r="F1708" s="19">
        <v>6</v>
      </c>
      <c r="G1708" s="19">
        <v>9</v>
      </c>
      <c r="H1708" s="19">
        <v>10</v>
      </c>
      <c r="I1708" s="19">
        <v>6910</v>
      </c>
    </row>
    <row r="1709" spans="2:9">
      <c r="B1709" s="18">
        <v>10630609</v>
      </c>
      <c r="C1709" s="19">
        <v>612</v>
      </c>
      <c r="D1709" s="19">
        <v>3</v>
      </c>
      <c r="E1709" s="19">
        <v>657</v>
      </c>
      <c r="F1709" s="19">
        <v>6</v>
      </c>
      <c r="G1709" s="19">
        <v>9</v>
      </c>
      <c r="H1709" s="19">
        <v>10</v>
      </c>
      <c r="I1709" s="19">
        <v>6910</v>
      </c>
    </row>
    <row r="1710" spans="2:9">
      <c r="B1710" s="18">
        <v>11110824</v>
      </c>
      <c r="C1710" s="19">
        <v>608</v>
      </c>
      <c r="D1710" s="19">
        <v>3</v>
      </c>
      <c r="E1710" s="19">
        <v>875</v>
      </c>
      <c r="F1710" s="19">
        <v>6</v>
      </c>
      <c r="G1710" s="19">
        <v>9</v>
      </c>
      <c r="H1710" s="19">
        <v>10</v>
      </c>
      <c r="I1710" s="19">
        <v>6910</v>
      </c>
    </row>
    <row r="1711" spans="2:9">
      <c r="B1711" s="18">
        <v>16733993</v>
      </c>
      <c r="C1711" s="19">
        <v>616</v>
      </c>
      <c r="D1711" s="19">
        <v>3</v>
      </c>
      <c r="E1711" s="19">
        <v>874</v>
      </c>
      <c r="F1711" s="19">
        <v>6</v>
      </c>
      <c r="G1711" s="19">
        <v>9</v>
      </c>
      <c r="H1711" s="19">
        <v>10</v>
      </c>
      <c r="I1711" s="19">
        <v>6910</v>
      </c>
    </row>
    <row r="1712" spans="2:9">
      <c r="B1712" s="18">
        <v>18252173</v>
      </c>
      <c r="C1712" s="19">
        <v>611</v>
      </c>
      <c r="D1712" s="19">
        <v>3</v>
      </c>
      <c r="E1712" s="19">
        <v>698</v>
      </c>
      <c r="F1712" s="19">
        <v>6</v>
      </c>
      <c r="G1712" s="19">
        <v>9</v>
      </c>
      <c r="H1712" s="19">
        <v>10</v>
      </c>
      <c r="I1712" s="19">
        <v>6910</v>
      </c>
    </row>
    <row r="1713" spans="2:9">
      <c r="B1713" s="18">
        <v>19190796</v>
      </c>
      <c r="C1713" s="19">
        <v>614</v>
      </c>
      <c r="D1713" s="19">
        <v>3</v>
      </c>
      <c r="E1713" s="19">
        <v>899</v>
      </c>
      <c r="F1713" s="19">
        <v>6</v>
      </c>
      <c r="G1713" s="19">
        <v>9</v>
      </c>
      <c r="H1713" s="19">
        <v>10</v>
      </c>
      <c r="I1713" s="19">
        <v>6910</v>
      </c>
    </row>
    <row r="1714" spans="2:9">
      <c r="B1714" s="18">
        <v>19405761</v>
      </c>
      <c r="C1714" s="19">
        <v>611</v>
      </c>
      <c r="D1714" s="19">
        <v>3</v>
      </c>
      <c r="E1714" s="19">
        <v>923</v>
      </c>
      <c r="F1714" s="19">
        <v>6</v>
      </c>
      <c r="G1714" s="19">
        <v>9</v>
      </c>
      <c r="H1714" s="19">
        <v>10</v>
      </c>
      <c r="I1714" s="19">
        <v>6910</v>
      </c>
    </row>
    <row r="1715" spans="2:9">
      <c r="B1715" s="18">
        <v>20845722</v>
      </c>
      <c r="C1715" s="19">
        <v>611</v>
      </c>
      <c r="D1715" s="19">
        <v>3</v>
      </c>
      <c r="E1715" s="19">
        <v>952</v>
      </c>
      <c r="F1715" s="19">
        <v>6</v>
      </c>
      <c r="G1715" s="19">
        <v>9</v>
      </c>
      <c r="H1715" s="19">
        <v>10</v>
      </c>
      <c r="I1715" s="19">
        <v>6910</v>
      </c>
    </row>
    <row r="1716" spans="2:9">
      <c r="B1716" s="18">
        <v>21162585</v>
      </c>
      <c r="C1716" s="19">
        <v>606</v>
      </c>
      <c r="D1716" s="19">
        <v>3</v>
      </c>
      <c r="E1716" s="19">
        <v>882</v>
      </c>
      <c r="F1716" s="19">
        <v>6</v>
      </c>
      <c r="G1716" s="19">
        <v>9</v>
      </c>
      <c r="H1716" s="19">
        <v>10</v>
      </c>
      <c r="I1716" s="19">
        <v>6910</v>
      </c>
    </row>
    <row r="1717" spans="2:9">
      <c r="B1717" s="18">
        <v>21154626</v>
      </c>
      <c r="C1717" s="19">
        <v>623</v>
      </c>
      <c r="D1717" s="19">
        <v>2</v>
      </c>
      <c r="E1717" s="19">
        <v>41351</v>
      </c>
      <c r="F1717" s="19">
        <v>7</v>
      </c>
      <c r="G1717" s="19">
        <v>10</v>
      </c>
      <c r="H1717" s="19">
        <v>2</v>
      </c>
      <c r="I1717" s="19">
        <v>7102</v>
      </c>
    </row>
    <row r="1718" spans="2:9">
      <c r="B1718" s="18">
        <v>11952301</v>
      </c>
      <c r="C1718" s="19">
        <v>624</v>
      </c>
      <c r="D1718" s="19">
        <v>2</v>
      </c>
      <c r="E1718" s="19">
        <v>2796</v>
      </c>
      <c r="F1718" s="19">
        <v>7</v>
      </c>
      <c r="G1718" s="19">
        <v>10</v>
      </c>
      <c r="H1718" s="19">
        <v>6</v>
      </c>
      <c r="I1718" s="19">
        <v>7106</v>
      </c>
    </row>
    <row r="1719" spans="2:9">
      <c r="B1719" s="18">
        <v>19156162</v>
      </c>
      <c r="C1719" s="19">
        <v>632</v>
      </c>
      <c r="D1719" s="19">
        <v>2</v>
      </c>
      <c r="E1719" s="19">
        <v>2395</v>
      </c>
      <c r="F1719" s="19">
        <v>7</v>
      </c>
      <c r="G1719" s="19">
        <v>10</v>
      </c>
      <c r="H1719" s="19">
        <v>7</v>
      </c>
      <c r="I1719" s="19">
        <v>7107</v>
      </c>
    </row>
    <row r="1720" spans="2:9">
      <c r="B1720" s="18">
        <v>20696065</v>
      </c>
      <c r="C1720" s="19">
        <v>637</v>
      </c>
      <c r="D1720" s="19">
        <v>2</v>
      </c>
      <c r="E1720" s="19">
        <v>1574</v>
      </c>
      <c r="F1720" s="19">
        <v>7</v>
      </c>
      <c r="G1720" s="19">
        <v>10</v>
      </c>
      <c r="H1720" s="19">
        <v>8</v>
      </c>
      <c r="I1720" s="19">
        <v>7108</v>
      </c>
    </row>
    <row r="1721" spans="2:9">
      <c r="B1721" s="18">
        <v>21170707</v>
      </c>
      <c r="C1721" s="19">
        <v>628</v>
      </c>
      <c r="D1721" s="19">
        <v>2</v>
      </c>
      <c r="E1721" s="19">
        <v>2039</v>
      </c>
      <c r="F1721" s="19">
        <v>7</v>
      </c>
      <c r="G1721" s="19">
        <v>10</v>
      </c>
      <c r="H1721" s="19">
        <v>8</v>
      </c>
      <c r="I1721" s="19">
        <v>7108</v>
      </c>
    </row>
    <row r="1722" spans="2:9">
      <c r="B1722" s="18">
        <v>4197655</v>
      </c>
      <c r="C1722" s="19">
        <v>630</v>
      </c>
      <c r="D1722" s="19">
        <v>2</v>
      </c>
      <c r="E1722" s="19">
        <v>1428</v>
      </c>
      <c r="F1722" s="19">
        <v>7</v>
      </c>
      <c r="G1722" s="19">
        <v>10</v>
      </c>
      <c r="H1722" s="19">
        <v>9</v>
      </c>
      <c r="I1722" s="19">
        <v>7109</v>
      </c>
    </row>
    <row r="1723" spans="2:9">
      <c r="B1723" s="18">
        <v>6813167</v>
      </c>
      <c r="C1723" s="19">
        <v>628</v>
      </c>
      <c r="D1723" s="19">
        <v>2</v>
      </c>
      <c r="E1723" s="19">
        <v>1230</v>
      </c>
      <c r="F1723" s="19">
        <v>7</v>
      </c>
      <c r="G1723" s="19">
        <v>10</v>
      </c>
      <c r="H1723" s="19">
        <v>9</v>
      </c>
      <c r="I1723" s="19">
        <v>7109</v>
      </c>
    </row>
    <row r="1724" spans="2:9">
      <c r="B1724" s="18">
        <v>14947355</v>
      </c>
      <c r="C1724" s="19">
        <v>634</v>
      </c>
      <c r="D1724" s="19">
        <v>2</v>
      </c>
      <c r="E1724" s="19">
        <v>1355</v>
      </c>
      <c r="F1724" s="19">
        <v>7</v>
      </c>
      <c r="G1724" s="19">
        <v>10</v>
      </c>
      <c r="H1724" s="19">
        <v>9</v>
      </c>
      <c r="I1724" s="19">
        <v>7109</v>
      </c>
    </row>
    <row r="1725" spans="2:9">
      <c r="B1725" s="18">
        <v>331642</v>
      </c>
      <c r="C1725" s="19">
        <v>627</v>
      </c>
      <c r="D1725" s="19">
        <v>3</v>
      </c>
      <c r="E1725" s="19">
        <v>577</v>
      </c>
      <c r="F1725" s="19">
        <v>7</v>
      </c>
      <c r="G1725" s="19">
        <v>9</v>
      </c>
      <c r="H1725" s="19">
        <v>10</v>
      </c>
      <c r="I1725" s="19">
        <v>7910</v>
      </c>
    </row>
    <row r="1726" spans="2:9">
      <c r="B1726" s="18">
        <v>9232079</v>
      </c>
      <c r="C1726" s="19">
        <v>636</v>
      </c>
      <c r="D1726" s="19">
        <v>3</v>
      </c>
      <c r="E1726" s="19">
        <v>816</v>
      </c>
      <c r="F1726" s="19">
        <v>7</v>
      </c>
      <c r="G1726" s="19">
        <v>9</v>
      </c>
      <c r="H1726" s="19">
        <v>10</v>
      </c>
      <c r="I1726" s="19">
        <v>7910</v>
      </c>
    </row>
    <row r="1727" spans="2:9">
      <c r="B1727" s="18">
        <v>21107861</v>
      </c>
      <c r="C1727" s="19">
        <v>625</v>
      </c>
      <c r="D1727" s="19">
        <v>3</v>
      </c>
      <c r="E1727" s="19">
        <v>894</v>
      </c>
      <c r="F1727" s="19">
        <v>7</v>
      </c>
      <c r="G1727" s="19">
        <v>9</v>
      </c>
      <c r="H1727" s="19">
        <v>10</v>
      </c>
      <c r="I1727" s="19">
        <v>7910</v>
      </c>
    </row>
    <row r="1728" spans="2:9">
      <c r="B1728" s="18">
        <v>8282178</v>
      </c>
      <c r="C1728" s="19">
        <v>663</v>
      </c>
      <c r="D1728" s="19">
        <v>2</v>
      </c>
      <c r="E1728" s="19">
        <v>70047</v>
      </c>
      <c r="F1728" s="19">
        <v>8</v>
      </c>
      <c r="G1728" s="19">
        <v>10</v>
      </c>
      <c r="H1728" s="19">
        <v>1</v>
      </c>
      <c r="I1728" s="19">
        <v>8101</v>
      </c>
    </row>
    <row r="1729" spans="1:9">
      <c r="B1729" s="18">
        <v>4978333</v>
      </c>
      <c r="C1729" s="19">
        <v>656</v>
      </c>
      <c r="D1729" s="19">
        <v>1</v>
      </c>
      <c r="E1729" s="19">
        <v>4258</v>
      </c>
      <c r="F1729" s="19">
        <v>8</v>
      </c>
      <c r="G1729" s="19">
        <v>10</v>
      </c>
      <c r="H1729" s="19">
        <v>5</v>
      </c>
      <c r="I1729" s="19">
        <v>8105</v>
      </c>
    </row>
    <row r="1730" spans="1:9">
      <c r="B1730" s="18">
        <v>21085357</v>
      </c>
      <c r="C1730" s="19">
        <v>641</v>
      </c>
      <c r="D1730" s="19">
        <v>2</v>
      </c>
      <c r="E1730" s="19">
        <v>3482</v>
      </c>
      <c r="F1730" s="19">
        <v>8</v>
      </c>
      <c r="G1730" s="19">
        <v>10</v>
      </c>
      <c r="H1730" s="19">
        <v>5</v>
      </c>
      <c r="I1730" s="19">
        <v>8105</v>
      </c>
    </row>
    <row r="1731" spans="1:9">
      <c r="B1731" s="18">
        <v>11679339</v>
      </c>
      <c r="C1731" s="19">
        <v>659</v>
      </c>
      <c r="D1731" s="19">
        <v>2</v>
      </c>
      <c r="E1731" s="19">
        <v>1662</v>
      </c>
      <c r="F1731" s="19">
        <v>8</v>
      </c>
      <c r="G1731" s="19">
        <v>10</v>
      </c>
      <c r="H1731" s="19">
        <v>8</v>
      </c>
      <c r="I1731" s="19">
        <v>8108</v>
      </c>
    </row>
    <row r="1732" spans="1:9">
      <c r="B1732" s="18">
        <v>12869947</v>
      </c>
      <c r="C1732" s="19">
        <v>639</v>
      </c>
      <c r="D1732" s="19">
        <v>2</v>
      </c>
      <c r="E1732" s="19">
        <v>1567</v>
      </c>
      <c r="F1732" s="19">
        <v>8</v>
      </c>
      <c r="G1732" s="19">
        <v>10</v>
      </c>
      <c r="H1732" s="19">
        <v>8</v>
      </c>
      <c r="I1732" s="19">
        <v>8108</v>
      </c>
    </row>
    <row r="1733" spans="1:9">
      <c r="B1733" s="18">
        <v>14181227</v>
      </c>
      <c r="C1733" s="19">
        <v>649</v>
      </c>
      <c r="D1733" s="19">
        <v>2</v>
      </c>
      <c r="E1733" s="19">
        <v>1712</v>
      </c>
      <c r="F1733" s="19">
        <v>8</v>
      </c>
      <c r="G1733" s="19">
        <v>10</v>
      </c>
      <c r="H1733" s="19">
        <v>8</v>
      </c>
      <c r="I1733" s="19">
        <v>8108</v>
      </c>
    </row>
    <row r="1734" spans="1:9">
      <c r="B1734" s="18">
        <v>21166861</v>
      </c>
      <c r="C1734" s="19">
        <v>646</v>
      </c>
      <c r="D1734" s="19">
        <v>2</v>
      </c>
      <c r="E1734" s="19">
        <v>1914</v>
      </c>
      <c r="F1734" s="19">
        <v>8</v>
      </c>
      <c r="G1734" s="19">
        <v>10</v>
      </c>
      <c r="H1734" s="19">
        <v>8</v>
      </c>
      <c r="I1734" s="19">
        <v>8108</v>
      </c>
    </row>
    <row r="1735" spans="1:9">
      <c r="B1735" s="18">
        <v>9675093</v>
      </c>
      <c r="C1735" s="19">
        <v>657</v>
      </c>
      <c r="D1735" s="19">
        <v>2</v>
      </c>
      <c r="E1735" s="19">
        <v>1090</v>
      </c>
      <c r="F1735" s="19">
        <v>8</v>
      </c>
      <c r="G1735" s="19">
        <v>10</v>
      </c>
      <c r="H1735" s="19">
        <v>9</v>
      </c>
      <c r="I1735" s="19">
        <v>8109</v>
      </c>
    </row>
    <row r="1736" spans="1:9">
      <c r="B1736" s="18">
        <v>20764151</v>
      </c>
      <c r="C1736" s="19">
        <v>650</v>
      </c>
      <c r="D1736" s="19">
        <v>2</v>
      </c>
      <c r="E1736" s="19">
        <v>1176</v>
      </c>
      <c r="F1736" s="19">
        <v>8</v>
      </c>
      <c r="G1736" s="19">
        <v>10</v>
      </c>
      <c r="H1736" s="19">
        <v>9</v>
      </c>
      <c r="I1736" s="19">
        <v>8109</v>
      </c>
    </row>
    <row r="1737" spans="1:9">
      <c r="B1737" s="18">
        <v>21172110</v>
      </c>
      <c r="C1737" s="19">
        <v>639</v>
      </c>
      <c r="D1737" s="19">
        <v>2</v>
      </c>
      <c r="E1737" s="19">
        <v>1123</v>
      </c>
      <c r="F1737" s="19">
        <v>8</v>
      </c>
      <c r="G1737" s="19">
        <v>10</v>
      </c>
      <c r="H1737" s="19">
        <v>9</v>
      </c>
      <c r="I1737" s="19">
        <v>8109</v>
      </c>
    </row>
    <row r="1738" spans="1:9">
      <c r="B1738" s="18">
        <v>8981679</v>
      </c>
      <c r="C1738" s="19">
        <v>645</v>
      </c>
      <c r="D1738" s="19">
        <v>4</v>
      </c>
      <c r="E1738" s="19">
        <v>954</v>
      </c>
      <c r="F1738" s="19">
        <v>8</v>
      </c>
      <c r="G1738" s="19">
        <v>8</v>
      </c>
      <c r="H1738" s="19">
        <v>10</v>
      </c>
      <c r="I1738" s="19">
        <v>8810</v>
      </c>
    </row>
    <row r="1739" spans="1:9">
      <c r="B1739" s="18">
        <v>14218906</v>
      </c>
      <c r="C1739" s="19">
        <v>659</v>
      </c>
      <c r="D1739" s="19">
        <v>4</v>
      </c>
      <c r="E1739" s="19">
        <v>856</v>
      </c>
      <c r="F1739" s="19">
        <v>8</v>
      </c>
      <c r="G1739" s="19">
        <v>8</v>
      </c>
      <c r="H1739" s="19">
        <v>10</v>
      </c>
      <c r="I1739" s="19">
        <v>8810</v>
      </c>
    </row>
    <row r="1740" spans="1:9">
      <c r="B1740" s="18">
        <v>21170449</v>
      </c>
      <c r="C1740" s="19">
        <v>660</v>
      </c>
      <c r="D1740" s="19">
        <v>4</v>
      </c>
      <c r="E1740" s="19">
        <v>877</v>
      </c>
      <c r="F1740" s="19">
        <v>8</v>
      </c>
      <c r="G1740" s="19">
        <v>8</v>
      </c>
      <c r="H1740" s="19">
        <v>10</v>
      </c>
      <c r="I1740" s="19">
        <v>8810</v>
      </c>
    </row>
    <row r="1741" spans="1:9">
      <c r="B1741" s="18">
        <v>6909579</v>
      </c>
      <c r="C1741" s="19">
        <v>644</v>
      </c>
      <c r="D1741" s="19">
        <v>3</v>
      </c>
      <c r="E1741" s="19">
        <v>982</v>
      </c>
      <c r="F1741" s="19">
        <v>8</v>
      </c>
      <c r="G1741" s="19">
        <v>9</v>
      </c>
      <c r="H1741" s="19">
        <v>10</v>
      </c>
      <c r="I1741" s="19">
        <v>8910</v>
      </c>
    </row>
    <row r="1742" spans="1:9">
      <c r="B1742" s="18">
        <v>9756922</v>
      </c>
      <c r="C1742" s="19">
        <v>655</v>
      </c>
      <c r="D1742" s="19">
        <v>3</v>
      </c>
      <c r="E1742" s="19">
        <v>879</v>
      </c>
      <c r="F1742" s="19">
        <v>8</v>
      </c>
      <c r="G1742" s="19">
        <v>9</v>
      </c>
      <c r="H1742" s="19">
        <v>10</v>
      </c>
      <c r="I1742" s="19">
        <v>8910</v>
      </c>
    </row>
    <row r="1743" spans="1:9" ht="14">
      <c r="A1743" s="15">
        <v>126</v>
      </c>
      <c r="B1743" s="18">
        <v>16834814</v>
      </c>
      <c r="C1743" s="19">
        <v>649</v>
      </c>
      <c r="D1743" s="19">
        <v>3</v>
      </c>
      <c r="E1743" s="19">
        <v>585</v>
      </c>
      <c r="F1743" s="19">
        <v>8</v>
      </c>
      <c r="G1743" s="19">
        <v>9</v>
      </c>
      <c r="H1743" s="19">
        <v>10</v>
      </c>
      <c r="I1743" s="19">
        <v>8910</v>
      </c>
    </row>
    <row r="1744" spans="1:9">
      <c r="B1744" s="18">
        <v>21043202</v>
      </c>
      <c r="C1744" s="19">
        <v>651</v>
      </c>
      <c r="D1744" s="19">
        <v>3</v>
      </c>
      <c r="E1744" s="19">
        <v>994</v>
      </c>
      <c r="F1744" s="19">
        <v>8</v>
      </c>
      <c r="G1744" s="19">
        <v>9</v>
      </c>
      <c r="H1744" s="19">
        <v>10</v>
      </c>
      <c r="I1744" s="19">
        <v>8910</v>
      </c>
    </row>
    <row r="1745" spans="1:9">
      <c r="B1745" s="18">
        <v>21168693</v>
      </c>
      <c r="C1745" s="19">
        <v>640</v>
      </c>
      <c r="D1745" s="19">
        <v>3</v>
      </c>
      <c r="E1745" s="19">
        <v>871</v>
      </c>
      <c r="F1745" s="19">
        <v>8</v>
      </c>
      <c r="G1745" s="19">
        <v>9</v>
      </c>
      <c r="H1745" s="19">
        <v>10</v>
      </c>
      <c r="I1745" s="19">
        <v>8910</v>
      </c>
    </row>
    <row r="1746" spans="1:9">
      <c r="B1746" s="18">
        <v>21050169</v>
      </c>
      <c r="C1746" s="19">
        <v>681</v>
      </c>
      <c r="D1746" s="19">
        <v>2</v>
      </c>
      <c r="E1746" s="19">
        <v>79630</v>
      </c>
      <c r="F1746" s="19">
        <v>9</v>
      </c>
      <c r="G1746" s="19">
        <v>10</v>
      </c>
      <c r="H1746" s="19">
        <v>1</v>
      </c>
      <c r="I1746" s="19">
        <v>9101</v>
      </c>
    </row>
    <row r="1747" spans="1:9">
      <c r="B1747" s="18">
        <v>21172358</v>
      </c>
      <c r="C1747" s="19">
        <v>701</v>
      </c>
      <c r="D1747" s="19">
        <v>2</v>
      </c>
      <c r="E1747" s="19">
        <v>86235</v>
      </c>
      <c r="F1747" s="19">
        <v>9</v>
      </c>
      <c r="G1747" s="19">
        <v>10</v>
      </c>
      <c r="H1747" s="19">
        <v>1</v>
      </c>
      <c r="I1747" s="19">
        <v>9101</v>
      </c>
    </row>
    <row r="1748" spans="1:9">
      <c r="B1748" s="18">
        <v>11931915</v>
      </c>
      <c r="C1748" s="19">
        <v>678</v>
      </c>
      <c r="D1748" s="19">
        <v>2</v>
      </c>
      <c r="E1748" s="19">
        <v>7940</v>
      </c>
      <c r="F1748" s="19">
        <v>9</v>
      </c>
      <c r="G1748" s="19">
        <v>10</v>
      </c>
      <c r="H1748" s="19">
        <v>3</v>
      </c>
      <c r="I1748" s="19">
        <v>9103</v>
      </c>
    </row>
    <row r="1749" spans="1:9">
      <c r="B1749" s="18">
        <v>18358157</v>
      </c>
      <c r="C1749" s="19">
        <v>695</v>
      </c>
      <c r="D1749" s="19">
        <v>2</v>
      </c>
      <c r="E1749" s="19">
        <v>5000</v>
      </c>
      <c r="F1749" s="19">
        <v>9</v>
      </c>
      <c r="G1749" s="19">
        <v>10</v>
      </c>
      <c r="H1749" s="19">
        <v>4</v>
      </c>
      <c r="I1749" s="19">
        <v>9104</v>
      </c>
    </row>
    <row r="1750" spans="1:9">
      <c r="B1750" s="18">
        <v>20808463</v>
      </c>
      <c r="C1750" s="19">
        <v>707</v>
      </c>
      <c r="D1750" s="19">
        <v>2</v>
      </c>
      <c r="E1750" s="19">
        <v>2819</v>
      </c>
      <c r="F1750" s="19">
        <v>9</v>
      </c>
      <c r="G1750" s="19">
        <v>10</v>
      </c>
      <c r="H1750" s="19">
        <v>6</v>
      </c>
      <c r="I1750" s="19">
        <v>9106</v>
      </c>
    </row>
    <row r="1751" spans="1:9" ht="14">
      <c r="A1751" s="15">
        <v>50</v>
      </c>
      <c r="B1751" s="18">
        <v>21039470</v>
      </c>
      <c r="C1751" s="19">
        <v>686</v>
      </c>
      <c r="D1751" s="19">
        <v>2</v>
      </c>
      <c r="E1751" s="19">
        <v>2600</v>
      </c>
      <c r="F1751" s="19">
        <v>9</v>
      </c>
      <c r="G1751" s="19">
        <v>10</v>
      </c>
      <c r="H1751" s="19">
        <v>7</v>
      </c>
      <c r="I1751" s="19">
        <v>9107</v>
      </c>
    </row>
    <row r="1752" spans="1:9">
      <c r="B1752" s="18">
        <v>4905705</v>
      </c>
      <c r="C1752" s="19">
        <v>707</v>
      </c>
      <c r="D1752" s="19">
        <v>2</v>
      </c>
      <c r="E1752" s="19">
        <v>1524</v>
      </c>
      <c r="F1752" s="19">
        <v>9</v>
      </c>
      <c r="G1752" s="19">
        <v>10</v>
      </c>
      <c r="H1752" s="19">
        <v>8</v>
      </c>
      <c r="I1752" s="19">
        <v>9108</v>
      </c>
    </row>
    <row r="1753" spans="1:9" ht="14">
      <c r="A1753" s="15">
        <v>71</v>
      </c>
      <c r="B1753" s="18">
        <v>21170497</v>
      </c>
      <c r="C1753" s="19">
        <v>692</v>
      </c>
      <c r="D1753" s="19">
        <v>2</v>
      </c>
      <c r="E1753" s="19">
        <v>1818</v>
      </c>
      <c r="F1753" s="19">
        <v>9</v>
      </c>
      <c r="G1753" s="19">
        <v>10</v>
      </c>
      <c r="H1753" s="19">
        <v>8</v>
      </c>
      <c r="I1753" s="19">
        <v>9108</v>
      </c>
    </row>
    <row r="1754" spans="1:9" ht="14">
      <c r="A1754" s="15">
        <v>153</v>
      </c>
      <c r="B1754" s="18">
        <v>307042</v>
      </c>
      <c r="C1754" s="19">
        <v>697</v>
      </c>
      <c r="D1754" s="19">
        <v>2</v>
      </c>
      <c r="E1754" s="19">
        <v>1427</v>
      </c>
      <c r="F1754" s="19">
        <v>9</v>
      </c>
      <c r="G1754" s="19">
        <v>10</v>
      </c>
      <c r="H1754" s="19">
        <v>9</v>
      </c>
      <c r="I1754" s="19">
        <v>9109</v>
      </c>
    </row>
    <row r="1755" spans="1:9">
      <c r="B1755" s="18">
        <v>5508902</v>
      </c>
      <c r="C1755" s="19">
        <v>688</v>
      </c>
      <c r="D1755" s="19">
        <v>2</v>
      </c>
      <c r="E1755" s="19">
        <v>1292</v>
      </c>
      <c r="F1755" s="19">
        <v>9</v>
      </c>
      <c r="G1755" s="19">
        <v>10</v>
      </c>
      <c r="H1755" s="19">
        <v>9</v>
      </c>
      <c r="I1755" s="19">
        <v>9109</v>
      </c>
    </row>
    <row r="1756" spans="1:9">
      <c r="B1756" s="18">
        <v>6264570</v>
      </c>
      <c r="C1756" s="19">
        <v>670</v>
      </c>
      <c r="D1756" s="19">
        <v>2</v>
      </c>
      <c r="E1756" s="19">
        <v>1257</v>
      </c>
      <c r="F1756" s="19">
        <v>9</v>
      </c>
      <c r="G1756" s="19">
        <v>10</v>
      </c>
      <c r="H1756" s="19">
        <v>9</v>
      </c>
      <c r="I1756" s="19">
        <v>9109</v>
      </c>
    </row>
    <row r="1757" spans="1:9">
      <c r="B1757" s="18">
        <v>11494351</v>
      </c>
      <c r="C1757" s="19">
        <v>698</v>
      </c>
      <c r="D1757" s="19">
        <v>2</v>
      </c>
      <c r="E1757" s="19">
        <v>1089</v>
      </c>
      <c r="F1757" s="19">
        <v>9</v>
      </c>
      <c r="G1757" s="19">
        <v>10</v>
      </c>
      <c r="H1757" s="19">
        <v>9</v>
      </c>
      <c r="I1757" s="19">
        <v>9109</v>
      </c>
    </row>
    <row r="1758" spans="1:9">
      <c r="B1758" s="18">
        <v>11752072</v>
      </c>
      <c r="C1758" s="19">
        <v>710</v>
      </c>
      <c r="D1758" s="19">
        <v>1</v>
      </c>
      <c r="E1758" s="19">
        <v>1335</v>
      </c>
      <c r="F1758" s="19">
        <v>9</v>
      </c>
      <c r="G1758" s="19">
        <v>10</v>
      </c>
      <c r="H1758" s="19">
        <v>9</v>
      </c>
      <c r="I1758" s="19">
        <v>9109</v>
      </c>
    </row>
    <row r="1759" spans="1:9">
      <c r="B1759" s="18">
        <v>21014532</v>
      </c>
      <c r="C1759" s="19">
        <v>679</v>
      </c>
      <c r="D1759" s="19">
        <v>2</v>
      </c>
      <c r="E1759" s="19">
        <v>1495</v>
      </c>
      <c r="F1759" s="19">
        <v>9</v>
      </c>
      <c r="G1759" s="19">
        <v>10</v>
      </c>
      <c r="H1759" s="19">
        <v>9</v>
      </c>
      <c r="I1759" s="19">
        <v>9109</v>
      </c>
    </row>
    <row r="1760" spans="1:9">
      <c r="B1760" s="18">
        <v>21073914</v>
      </c>
      <c r="C1760" s="19">
        <v>700</v>
      </c>
      <c r="D1760" s="19">
        <v>2</v>
      </c>
      <c r="E1760" s="19">
        <v>1167</v>
      </c>
      <c r="F1760" s="19">
        <v>9</v>
      </c>
      <c r="G1760" s="19">
        <v>10</v>
      </c>
      <c r="H1760" s="19">
        <v>9</v>
      </c>
      <c r="I1760" s="19">
        <v>9109</v>
      </c>
    </row>
    <row r="1761" spans="1:9">
      <c r="B1761" s="18">
        <v>21170001</v>
      </c>
      <c r="C1761" s="19">
        <v>708</v>
      </c>
      <c r="D1761" s="19">
        <v>2</v>
      </c>
      <c r="E1761" s="19">
        <v>1238</v>
      </c>
      <c r="F1761" s="19">
        <v>9</v>
      </c>
      <c r="G1761" s="19">
        <v>10</v>
      </c>
      <c r="H1761" s="19">
        <v>9</v>
      </c>
      <c r="I1761" s="19">
        <v>9109</v>
      </c>
    </row>
    <row r="1762" spans="1:9">
      <c r="B1762" s="18">
        <v>21171766</v>
      </c>
      <c r="C1762" s="19">
        <v>680</v>
      </c>
      <c r="D1762" s="19">
        <v>1</v>
      </c>
      <c r="E1762" s="19">
        <v>1172</v>
      </c>
      <c r="F1762" s="19">
        <v>9</v>
      </c>
      <c r="G1762" s="19">
        <v>10</v>
      </c>
      <c r="H1762" s="19">
        <v>9</v>
      </c>
      <c r="I1762" s="19">
        <v>9109</v>
      </c>
    </row>
    <row r="1763" spans="1:9">
      <c r="B1763" s="18">
        <v>21172578</v>
      </c>
      <c r="C1763" s="19">
        <v>671</v>
      </c>
      <c r="D1763" s="19">
        <v>2</v>
      </c>
      <c r="E1763" s="19">
        <v>1046</v>
      </c>
      <c r="F1763" s="19">
        <v>9</v>
      </c>
      <c r="G1763" s="19">
        <v>10</v>
      </c>
      <c r="H1763" s="19">
        <v>9</v>
      </c>
      <c r="I1763" s="19">
        <v>9109</v>
      </c>
    </row>
    <row r="1764" spans="1:9">
      <c r="B1764" s="18">
        <v>284371</v>
      </c>
      <c r="C1764" s="19">
        <v>688</v>
      </c>
      <c r="D1764" s="19">
        <v>4</v>
      </c>
      <c r="E1764" s="19">
        <v>797</v>
      </c>
      <c r="F1764" s="19">
        <v>9</v>
      </c>
      <c r="G1764" s="19">
        <v>8</v>
      </c>
      <c r="H1764" s="19">
        <v>10</v>
      </c>
      <c r="I1764" s="19">
        <v>9810</v>
      </c>
    </row>
    <row r="1765" spans="1:9">
      <c r="B1765" s="18">
        <v>3012315</v>
      </c>
      <c r="C1765" s="19">
        <v>681</v>
      </c>
      <c r="D1765" s="19">
        <v>4</v>
      </c>
      <c r="E1765" s="19">
        <v>925</v>
      </c>
      <c r="F1765" s="19">
        <v>9</v>
      </c>
      <c r="G1765" s="19">
        <v>8</v>
      </c>
      <c r="H1765" s="19">
        <v>10</v>
      </c>
      <c r="I1765" s="19">
        <v>9810</v>
      </c>
    </row>
    <row r="1766" spans="1:9">
      <c r="B1766" s="18">
        <v>12911682</v>
      </c>
      <c r="C1766" s="19">
        <v>683</v>
      </c>
      <c r="D1766" s="19">
        <v>4</v>
      </c>
      <c r="E1766" s="19">
        <v>975</v>
      </c>
      <c r="F1766" s="19">
        <v>9</v>
      </c>
      <c r="G1766" s="19">
        <v>8</v>
      </c>
      <c r="H1766" s="19">
        <v>10</v>
      </c>
      <c r="I1766" s="19">
        <v>9810</v>
      </c>
    </row>
    <row r="1767" spans="1:9">
      <c r="B1767" s="18">
        <v>18635404</v>
      </c>
      <c r="C1767" s="19">
        <v>697</v>
      </c>
      <c r="D1767" s="19">
        <v>4</v>
      </c>
      <c r="E1767" s="19">
        <v>858</v>
      </c>
      <c r="F1767" s="19">
        <v>9</v>
      </c>
      <c r="G1767" s="19">
        <v>8</v>
      </c>
      <c r="H1767" s="19">
        <v>10</v>
      </c>
      <c r="I1767" s="19">
        <v>9810</v>
      </c>
    </row>
    <row r="1768" spans="1:9" ht="14">
      <c r="A1768" s="15">
        <v>30</v>
      </c>
      <c r="B1768" s="18">
        <v>7114771</v>
      </c>
      <c r="C1768" s="19">
        <v>703</v>
      </c>
      <c r="D1768" s="19">
        <v>3</v>
      </c>
      <c r="E1768" s="19">
        <v>498</v>
      </c>
      <c r="F1768" s="19">
        <v>9</v>
      </c>
      <c r="G1768" s="19">
        <v>9</v>
      </c>
      <c r="H1768" s="19">
        <v>10</v>
      </c>
      <c r="I1768" s="19">
        <v>9910</v>
      </c>
    </row>
    <row r="1769" spans="1:9">
      <c r="B1769" s="18">
        <v>7309465</v>
      </c>
      <c r="C1769" s="19">
        <v>691</v>
      </c>
      <c r="D1769" s="19">
        <v>3</v>
      </c>
      <c r="E1769" s="19">
        <v>733</v>
      </c>
      <c r="F1769" s="19">
        <v>9</v>
      </c>
      <c r="G1769" s="19">
        <v>9</v>
      </c>
      <c r="H1769" s="19">
        <v>10</v>
      </c>
      <c r="I1769" s="19">
        <v>9910</v>
      </c>
    </row>
    <row r="1770" spans="1:9">
      <c r="B1770" s="18">
        <v>13200210</v>
      </c>
      <c r="C1770" s="19">
        <v>680</v>
      </c>
      <c r="D1770" s="19">
        <v>3</v>
      </c>
      <c r="E1770" s="19">
        <v>988</v>
      </c>
      <c r="F1770" s="19">
        <v>9</v>
      </c>
      <c r="G1770" s="19">
        <v>9</v>
      </c>
      <c r="H1770" s="19">
        <v>10</v>
      </c>
      <c r="I1770" s="19">
        <v>9910</v>
      </c>
    </row>
    <row r="1771" spans="1:9">
      <c r="B1771" s="18">
        <v>21167815</v>
      </c>
      <c r="C1771" s="19">
        <v>682</v>
      </c>
      <c r="D1771" s="19">
        <v>3</v>
      </c>
      <c r="E1771" s="19">
        <v>826</v>
      </c>
      <c r="F1771" s="19">
        <v>9</v>
      </c>
      <c r="G1771" s="19">
        <v>9</v>
      </c>
      <c r="H1771" s="19">
        <v>10</v>
      </c>
      <c r="I1771" s="19">
        <v>9910</v>
      </c>
    </row>
    <row r="1772" spans="1:9">
      <c r="B1772" s="18">
        <v>21173723</v>
      </c>
      <c r="C1772" s="19">
        <v>696</v>
      </c>
      <c r="D1772" s="19">
        <v>3</v>
      </c>
      <c r="E1772" s="19">
        <v>956</v>
      </c>
      <c r="F1772" s="19">
        <v>9</v>
      </c>
      <c r="G1772" s="19">
        <v>9</v>
      </c>
      <c r="H1772" s="19">
        <v>10</v>
      </c>
      <c r="I1772" s="19">
        <v>9910</v>
      </c>
    </row>
    <row r="1773" spans="1:9">
      <c r="B1773" s="18">
        <v>358834</v>
      </c>
      <c r="C1773" s="19">
        <v>839</v>
      </c>
      <c r="D1773" s="19">
        <v>2</v>
      </c>
      <c r="E1773" s="19">
        <v>56874</v>
      </c>
      <c r="F1773" s="19">
        <v>10</v>
      </c>
      <c r="G1773" s="19">
        <v>10</v>
      </c>
      <c r="H1773" s="19">
        <v>1</v>
      </c>
      <c r="I1773" s="19">
        <v>10101</v>
      </c>
    </row>
    <row r="1774" spans="1:9">
      <c r="B1774" s="18">
        <v>14340417</v>
      </c>
      <c r="C1774" s="19">
        <v>722</v>
      </c>
      <c r="D1774" s="19">
        <v>2</v>
      </c>
      <c r="E1774" s="19">
        <v>50052</v>
      </c>
      <c r="F1774" s="19">
        <v>10</v>
      </c>
      <c r="G1774" s="19">
        <v>10</v>
      </c>
      <c r="H1774" s="19">
        <v>1</v>
      </c>
      <c r="I1774" s="19">
        <v>10101</v>
      </c>
    </row>
    <row r="1775" spans="1:9">
      <c r="B1775" s="18">
        <v>7300570</v>
      </c>
      <c r="C1775" s="19">
        <v>786</v>
      </c>
      <c r="D1775" s="19">
        <v>2</v>
      </c>
      <c r="E1775" s="19">
        <v>31021</v>
      </c>
      <c r="F1775" s="19">
        <v>10</v>
      </c>
      <c r="G1775" s="19">
        <v>10</v>
      </c>
      <c r="H1775" s="19">
        <v>2</v>
      </c>
      <c r="I1775" s="19">
        <v>10102</v>
      </c>
    </row>
    <row r="1776" spans="1:9">
      <c r="B1776" s="18">
        <v>14417436</v>
      </c>
      <c r="C1776" s="19">
        <v>798</v>
      </c>
      <c r="D1776" s="19">
        <v>2</v>
      </c>
      <c r="E1776" s="19">
        <v>35722</v>
      </c>
      <c r="F1776" s="19">
        <v>10</v>
      </c>
      <c r="G1776" s="19">
        <v>10</v>
      </c>
      <c r="H1776" s="19">
        <v>2</v>
      </c>
      <c r="I1776" s="19">
        <v>10102</v>
      </c>
    </row>
    <row r="1777" spans="2:9">
      <c r="B1777" s="18">
        <v>14208494</v>
      </c>
      <c r="C1777" s="19">
        <v>815</v>
      </c>
      <c r="D1777" s="19">
        <v>2</v>
      </c>
      <c r="E1777" s="19">
        <v>6722</v>
      </c>
      <c r="F1777" s="19">
        <v>10</v>
      </c>
      <c r="G1777" s="19">
        <v>10</v>
      </c>
      <c r="H1777" s="19">
        <v>3</v>
      </c>
      <c r="I1777" s="19">
        <v>10103</v>
      </c>
    </row>
    <row r="1778" spans="2:9">
      <c r="B1778" s="18">
        <v>15022618</v>
      </c>
      <c r="C1778" s="19">
        <v>747</v>
      </c>
      <c r="D1778" s="19">
        <v>2</v>
      </c>
      <c r="E1778" s="19">
        <v>5397</v>
      </c>
      <c r="F1778" s="19">
        <v>10</v>
      </c>
      <c r="G1778" s="19">
        <v>10</v>
      </c>
      <c r="H1778" s="19">
        <v>4</v>
      </c>
      <c r="I1778" s="19">
        <v>10104</v>
      </c>
    </row>
    <row r="1779" spans="2:9">
      <c r="B1779" s="18">
        <v>6568550</v>
      </c>
      <c r="C1779" s="19">
        <v>761</v>
      </c>
      <c r="D1779" s="19">
        <v>2</v>
      </c>
      <c r="E1779" s="19">
        <v>3698</v>
      </c>
      <c r="F1779" s="19">
        <v>10</v>
      </c>
      <c r="G1779" s="19">
        <v>10</v>
      </c>
      <c r="H1779" s="19">
        <v>5</v>
      </c>
      <c r="I1779" s="19">
        <v>10105</v>
      </c>
    </row>
    <row r="1780" spans="2:9">
      <c r="B1780" s="18">
        <v>8303305</v>
      </c>
      <c r="C1780" s="19">
        <v>879</v>
      </c>
      <c r="D1780" s="19">
        <v>1</v>
      </c>
      <c r="E1780" s="19">
        <v>3876</v>
      </c>
      <c r="F1780" s="19">
        <v>10</v>
      </c>
      <c r="G1780" s="19">
        <v>10</v>
      </c>
      <c r="H1780" s="19">
        <v>5</v>
      </c>
      <c r="I1780" s="19">
        <v>10105</v>
      </c>
    </row>
    <row r="1781" spans="2:9">
      <c r="B1781" s="18">
        <v>20152057</v>
      </c>
      <c r="C1781" s="19">
        <v>715</v>
      </c>
      <c r="D1781" s="19">
        <v>2</v>
      </c>
      <c r="E1781" s="19">
        <v>4102</v>
      </c>
      <c r="F1781" s="19">
        <v>10</v>
      </c>
      <c r="G1781" s="19">
        <v>10</v>
      </c>
      <c r="H1781" s="19">
        <v>5</v>
      </c>
      <c r="I1781" s="19">
        <v>10105</v>
      </c>
    </row>
    <row r="1782" spans="2:9">
      <c r="B1782" s="18">
        <v>21166002</v>
      </c>
      <c r="C1782" s="19">
        <v>769</v>
      </c>
      <c r="D1782" s="19">
        <v>1</v>
      </c>
      <c r="E1782" s="19">
        <v>2864</v>
      </c>
      <c r="F1782" s="19">
        <v>10</v>
      </c>
      <c r="G1782" s="19">
        <v>10</v>
      </c>
      <c r="H1782" s="19">
        <v>6</v>
      </c>
      <c r="I1782" s="19">
        <v>10106</v>
      </c>
    </row>
    <row r="1783" spans="2:9">
      <c r="B1783" s="18">
        <v>221258</v>
      </c>
      <c r="C1783" s="19">
        <v>870</v>
      </c>
      <c r="D1783" s="19">
        <v>1</v>
      </c>
      <c r="E1783" s="19">
        <v>1710</v>
      </c>
      <c r="F1783" s="19">
        <v>10</v>
      </c>
      <c r="G1783" s="19">
        <v>10</v>
      </c>
      <c r="H1783" s="19">
        <v>8</v>
      </c>
      <c r="I1783" s="19">
        <v>10108</v>
      </c>
    </row>
    <row r="1784" spans="2:9">
      <c r="B1784" s="18">
        <v>4855915</v>
      </c>
      <c r="C1784" s="19">
        <v>765</v>
      </c>
      <c r="D1784" s="19">
        <v>2</v>
      </c>
      <c r="E1784" s="19">
        <v>1798</v>
      </c>
      <c r="F1784" s="19">
        <v>10</v>
      </c>
      <c r="G1784" s="19">
        <v>10</v>
      </c>
      <c r="H1784" s="19">
        <v>8</v>
      </c>
      <c r="I1784" s="19">
        <v>10108</v>
      </c>
    </row>
    <row r="1785" spans="2:9">
      <c r="B1785" s="18">
        <v>7269037</v>
      </c>
      <c r="C1785" s="19">
        <v>865</v>
      </c>
      <c r="D1785" s="19">
        <v>1</v>
      </c>
      <c r="E1785" s="19">
        <v>1565</v>
      </c>
      <c r="F1785" s="19">
        <v>10</v>
      </c>
      <c r="G1785" s="19">
        <v>10</v>
      </c>
      <c r="H1785" s="19">
        <v>8</v>
      </c>
      <c r="I1785" s="19">
        <v>10108</v>
      </c>
    </row>
    <row r="1786" spans="2:9">
      <c r="B1786" s="18">
        <v>11121284</v>
      </c>
      <c r="C1786" s="19">
        <v>729</v>
      </c>
      <c r="D1786" s="19">
        <v>1</v>
      </c>
      <c r="E1786" s="19">
        <v>1843</v>
      </c>
      <c r="F1786" s="19">
        <v>10</v>
      </c>
      <c r="G1786" s="19">
        <v>10</v>
      </c>
      <c r="H1786" s="19">
        <v>8</v>
      </c>
      <c r="I1786" s="19">
        <v>10108</v>
      </c>
    </row>
    <row r="1787" spans="2:9">
      <c r="B1787" s="18">
        <v>13127935</v>
      </c>
      <c r="C1787" s="19">
        <v>811</v>
      </c>
      <c r="D1787" s="19">
        <v>2</v>
      </c>
      <c r="E1787" s="19">
        <v>1854</v>
      </c>
      <c r="F1787" s="19">
        <v>10</v>
      </c>
      <c r="G1787" s="19">
        <v>10</v>
      </c>
      <c r="H1787" s="19">
        <v>8</v>
      </c>
      <c r="I1787" s="19">
        <v>10108</v>
      </c>
    </row>
    <row r="1788" spans="2:9">
      <c r="B1788" s="18">
        <v>13210756</v>
      </c>
      <c r="C1788" s="19">
        <v>787</v>
      </c>
      <c r="D1788" s="19">
        <v>2</v>
      </c>
      <c r="E1788" s="19">
        <v>1882</v>
      </c>
      <c r="F1788" s="19">
        <v>10</v>
      </c>
      <c r="G1788" s="19">
        <v>10</v>
      </c>
      <c r="H1788" s="19">
        <v>8</v>
      </c>
      <c r="I1788" s="19">
        <v>10108</v>
      </c>
    </row>
    <row r="1789" spans="2:9">
      <c r="B1789" s="18">
        <v>19396942</v>
      </c>
      <c r="C1789" s="19">
        <v>775</v>
      </c>
      <c r="D1789" s="19">
        <v>2</v>
      </c>
      <c r="E1789" s="19">
        <v>1509</v>
      </c>
      <c r="F1789" s="19">
        <v>10</v>
      </c>
      <c r="G1789" s="19">
        <v>10</v>
      </c>
      <c r="H1789" s="19">
        <v>8</v>
      </c>
      <c r="I1789" s="19">
        <v>10108</v>
      </c>
    </row>
    <row r="1790" spans="2:9">
      <c r="B1790" s="18">
        <v>20831282</v>
      </c>
      <c r="C1790" s="19">
        <v>736</v>
      </c>
      <c r="D1790" s="19">
        <v>2</v>
      </c>
      <c r="E1790" s="19">
        <v>1614</v>
      </c>
      <c r="F1790" s="19">
        <v>10</v>
      </c>
      <c r="G1790" s="19">
        <v>10</v>
      </c>
      <c r="H1790" s="19">
        <v>8</v>
      </c>
      <c r="I1790" s="19">
        <v>10108</v>
      </c>
    </row>
    <row r="1791" spans="2:9">
      <c r="B1791" s="18">
        <v>174305</v>
      </c>
      <c r="C1791" s="19">
        <v>733</v>
      </c>
      <c r="D1791" s="19">
        <v>2</v>
      </c>
      <c r="E1791" s="19">
        <v>1371</v>
      </c>
      <c r="F1791" s="19">
        <v>10</v>
      </c>
      <c r="G1791" s="19">
        <v>10</v>
      </c>
      <c r="H1791" s="19">
        <v>9</v>
      </c>
      <c r="I1791" s="19">
        <v>10109</v>
      </c>
    </row>
    <row r="1792" spans="2:9">
      <c r="B1792" s="18">
        <v>8683807</v>
      </c>
      <c r="C1792" s="19">
        <v>864</v>
      </c>
      <c r="D1792" s="19">
        <v>2</v>
      </c>
      <c r="E1792" s="19">
        <v>1215</v>
      </c>
      <c r="F1792" s="19">
        <v>10</v>
      </c>
      <c r="G1792" s="19">
        <v>10</v>
      </c>
      <c r="H1792" s="19">
        <v>9</v>
      </c>
      <c r="I1792" s="19">
        <v>10109</v>
      </c>
    </row>
    <row r="1793" spans="1:9">
      <c r="B1793" s="18">
        <v>10071065</v>
      </c>
      <c r="C1793" s="19">
        <v>845</v>
      </c>
      <c r="D1793" s="19">
        <v>2</v>
      </c>
      <c r="E1793" s="19">
        <v>1313</v>
      </c>
      <c r="F1793" s="19">
        <v>10</v>
      </c>
      <c r="G1793" s="19">
        <v>10</v>
      </c>
      <c r="H1793" s="19">
        <v>9</v>
      </c>
      <c r="I1793" s="19">
        <v>10109</v>
      </c>
    </row>
    <row r="1794" spans="1:9" ht="14">
      <c r="A1794" s="15">
        <v>56</v>
      </c>
      <c r="B1794" s="18">
        <v>17730566</v>
      </c>
      <c r="C1794" s="19">
        <v>779</v>
      </c>
      <c r="D1794" s="19">
        <v>2</v>
      </c>
      <c r="E1794" s="19">
        <v>1162</v>
      </c>
      <c r="F1794" s="19">
        <v>10</v>
      </c>
      <c r="G1794" s="19">
        <v>10</v>
      </c>
      <c r="H1794" s="19">
        <v>9</v>
      </c>
      <c r="I1794" s="19">
        <v>10109</v>
      </c>
    </row>
    <row r="1795" spans="1:9">
      <c r="B1795" s="18">
        <v>19940777</v>
      </c>
      <c r="C1795" s="19">
        <v>754</v>
      </c>
      <c r="D1795" s="19">
        <v>2</v>
      </c>
      <c r="E1795" s="19">
        <v>1143</v>
      </c>
      <c r="F1795" s="19">
        <v>10</v>
      </c>
      <c r="G1795" s="19">
        <v>10</v>
      </c>
      <c r="H1795" s="19">
        <v>9</v>
      </c>
      <c r="I1795" s="19">
        <v>10109</v>
      </c>
    </row>
    <row r="1796" spans="1:9" ht="14">
      <c r="A1796" s="15">
        <v>13</v>
      </c>
      <c r="B1796" s="18">
        <v>21079697</v>
      </c>
      <c r="C1796" s="19">
        <v>748</v>
      </c>
      <c r="D1796" s="19">
        <v>2</v>
      </c>
      <c r="E1796" s="19">
        <v>1382</v>
      </c>
      <c r="F1796" s="19">
        <v>10</v>
      </c>
      <c r="G1796" s="19">
        <v>10</v>
      </c>
      <c r="H1796" s="19">
        <v>9</v>
      </c>
      <c r="I1796" s="19">
        <v>10109</v>
      </c>
    </row>
    <row r="1797" spans="1:9">
      <c r="B1797" s="18">
        <v>21166393</v>
      </c>
      <c r="C1797" s="19">
        <v>802</v>
      </c>
      <c r="D1797" s="19">
        <v>2</v>
      </c>
      <c r="E1797" s="19">
        <v>1095</v>
      </c>
      <c r="F1797" s="19">
        <v>10</v>
      </c>
      <c r="G1797" s="19">
        <v>10</v>
      </c>
      <c r="H1797" s="19">
        <v>9</v>
      </c>
      <c r="I1797" s="19">
        <v>10109</v>
      </c>
    </row>
    <row r="1798" spans="1:9">
      <c r="B1798" s="18">
        <v>21171404</v>
      </c>
      <c r="C1798" s="19">
        <v>776</v>
      </c>
      <c r="D1798" s="19">
        <v>2</v>
      </c>
      <c r="E1798" s="19">
        <v>1218</v>
      </c>
      <c r="F1798" s="19">
        <v>10</v>
      </c>
      <c r="G1798" s="19">
        <v>10</v>
      </c>
      <c r="H1798" s="19">
        <v>9</v>
      </c>
      <c r="I1798" s="19">
        <v>10109</v>
      </c>
    </row>
    <row r="1799" spans="1:9">
      <c r="B1799" s="18">
        <v>21169075</v>
      </c>
      <c r="C1799" s="19">
        <v>732</v>
      </c>
      <c r="D1799" s="19">
        <v>4</v>
      </c>
      <c r="E1799" s="19">
        <v>876</v>
      </c>
      <c r="F1799" s="19">
        <v>10</v>
      </c>
      <c r="G1799" s="19">
        <v>8</v>
      </c>
      <c r="H1799" s="19">
        <v>10</v>
      </c>
      <c r="I1799" s="19">
        <v>10810</v>
      </c>
    </row>
    <row r="1800" spans="1:9">
      <c r="B1800" s="18">
        <v>325681</v>
      </c>
      <c r="C1800" s="19">
        <v>746</v>
      </c>
      <c r="D1800" s="19">
        <v>3</v>
      </c>
      <c r="E1800" s="19">
        <v>780</v>
      </c>
      <c r="F1800" s="19">
        <v>10</v>
      </c>
      <c r="G1800" s="19">
        <v>9</v>
      </c>
      <c r="H1800" s="19">
        <v>10</v>
      </c>
      <c r="I1800" s="19">
        <v>10910</v>
      </c>
    </row>
    <row r="1801" spans="1:9">
      <c r="B1801" s="18">
        <v>10153493</v>
      </c>
      <c r="C1801" s="19">
        <v>783</v>
      </c>
      <c r="D1801" s="19">
        <v>3</v>
      </c>
      <c r="E1801" s="19">
        <v>968</v>
      </c>
      <c r="F1801" s="19">
        <v>10</v>
      </c>
      <c r="G1801" s="19">
        <v>9</v>
      </c>
      <c r="H1801" s="19">
        <v>10</v>
      </c>
      <c r="I1801" s="19">
        <v>10910</v>
      </c>
    </row>
    <row r="1802" spans="1:9">
      <c r="B1802" s="18">
        <v>10930695</v>
      </c>
      <c r="C1802" s="19">
        <v>749</v>
      </c>
      <c r="D1802" s="19">
        <v>3</v>
      </c>
      <c r="E1802" s="19">
        <v>876</v>
      </c>
      <c r="F1802" s="19">
        <v>10</v>
      </c>
      <c r="G1802" s="19">
        <v>9</v>
      </c>
      <c r="H1802" s="19">
        <v>10</v>
      </c>
      <c r="I1802" s="19">
        <v>10910</v>
      </c>
    </row>
    <row r="1803" spans="1:9">
      <c r="B1803" s="18">
        <v>12673688</v>
      </c>
      <c r="C1803" s="19">
        <v>726</v>
      </c>
      <c r="D1803" s="19">
        <v>3</v>
      </c>
      <c r="E1803" s="19">
        <v>889</v>
      </c>
      <c r="F1803" s="19">
        <v>10</v>
      </c>
      <c r="G1803" s="19">
        <v>9</v>
      </c>
      <c r="H1803" s="19">
        <v>10</v>
      </c>
      <c r="I1803" s="19">
        <v>10910</v>
      </c>
    </row>
    <row r="1804" spans="1:9">
      <c r="B1804" s="18">
        <v>16100189</v>
      </c>
      <c r="C1804" s="19">
        <v>724</v>
      </c>
      <c r="D1804" s="19">
        <v>3</v>
      </c>
      <c r="E1804" s="19">
        <v>989</v>
      </c>
      <c r="F1804" s="19">
        <v>10</v>
      </c>
      <c r="G1804" s="19">
        <v>9</v>
      </c>
      <c r="H1804" s="19">
        <v>10</v>
      </c>
      <c r="I1804" s="19">
        <v>10910</v>
      </c>
    </row>
    <row r="1805" spans="1:9">
      <c r="B1805" s="18">
        <v>20990845</v>
      </c>
      <c r="C1805" s="19">
        <v>825</v>
      </c>
      <c r="D1805" s="19">
        <v>3</v>
      </c>
      <c r="E1805" s="19">
        <v>979</v>
      </c>
      <c r="F1805" s="19">
        <v>10</v>
      </c>
      <c r="G1805" s="19">
        <v>9</v>
      </c>
      <c r="H1805" s="19">
        <v>10</v>
      </c>
      <c r="I1805" s="19">
        <v>10910</v>
      </c>
    </row>
    <row r="1806" spans="1:9">
      <c r="B1806" s="18">
        <v>21164055</v>
      </c>
      <c r="C1806" s="19">
        <v>717</v>
      </c>
      <c r="D1806" s="19">
        <v>3</v>
      </c>
      <c r="E1806" s="19">
        <v>685</v>
      </c>
      <c r="F1806" s="19">
        <v>10</v>
      </c>
      <c r="G1806" s="19">
        <v>9</v>
      </c>
      <c r="H1806" s="19">
        <v>10</v>
      </c>
      <c r="I1806" s="19">
        <v>10910</v>
      </c>
    </row>
    <row r="1807" spans="1:9" ht="14">
      <c r="A1807" s="15">
        <v>67</v>
      </c>
      <c r="B1807" s="18">
        <v>21169896</v>
      </c>
      <c r="C1807" s="19">
        <v>767</v>
      </c>
      <c r="D1807" s="19">
        <v>3</v>
      </c>
      <c r="E1807" s="19">
        <v>975</v>
      </c>
      <c r="F1807" s="19">
        <v>10</v>
      </c>
      <c r="G1807" s="19">
        <v>9</v>
      </c>
      <c r="H1807" s="19">
        <v>10</v>
      </c>
      <c r="I1807" s="19">
        <v>10910</v>
      </c>
    </row>
    <row r="1808" spans="1:9">
      <c r="B1808" s="18">
        <v>4984938</v>
      </c>
      <c r="C1808" s="19">
        <v>554</v>
      </c>
      <c r="D1808" s="19">
        <v>1</v>
      </c>
      <c r="E1808" s="19">
        <v>604</v>
      </c>
      <c r="F1808" s="19">
        <v>1</v>
      </c>
      <c r="G1808" s="19">
        <v>10</v>
      </c>
      <c r="H1808" s="19">
        <v>10</v>
      </c>
      <c r="I1808" s="19">
        <v>11010</v>
      </c>
    </row>
    <row r="1809" spans="1:9">
      <c r="B1809" s="18">
        <v>5886674</v>
      </c>
      <c r="C1809" s="19">
        <v>553</v>
      </c>
      <c r="D1809" s="19">
        <v>2</v>
      </c>
      <c r="E1809" s="19">
        <v>626</v>
      </c>
      <c r="F1809" s="19">
        <v>1</v>
      </c>
      <c r="G1809" s="19">
        <v>10</v>
      </c>
      <c r="H1809" s="19">
        <v>10</v>
      </c>
      <c r="I1809" s="19">
        <v>11010</v>
      </c>
    </row>
    <row r="1810" spans="1:9" ht="14">
      <c r="A1810" s="15">
        <v>51</v>
      </c>
      <c r="B1810" s="18">
        <v>8756082</v>
      </c>
      <c r="C1810" s="19">
        <v>555</v>
      </c>
      <c r="D1810" s="19">
        <v>2</v>
      </c>
      <c r="E1810" s="19">
        <v>915</v>
      </c>
      <c r="F1810" s="19">
        <v>1</v>
      </c>
      <c r="G1810" s="19">
        <v>10</v>
      </c>
      <c r="H1810" s="19">
        <v>10</v>
      </c>
      <c r="I1810" s="19">
        <v>11010</v>
      </c>
    </row>
    <row r="1811" spans="1:9">
      <c r="B1811" s="18">
        <v>12917446</v>
      </c>
      <c r="C1811" s="19">
        <v>552</v>
      </c>
      <c r="D1811" s="19">
        <v>2</v>
      </c>
      <c r="E1811" s="19">
        <v>950</v>
      </c>
      <c r="F1811" s="19">
        <v>1</v>
      </c>
      <c r="G1811" s="19">
        <v>10</v>
      </c>
      <c r="H1811" s="19">
        <v>10</v>
      </c>
      <c r="I1811" s="19">
        <v>11010</v>
      </c>
    </row>
    <row r="1812" spans="1:9">
      <c r="B1812" s="18">
        <v>21172100</v>
      </c>
      <c r="C1812" s="19">
        <v>554</v>
      </c>
      <c r="D1812" s="19">
        <v>2</v>
      </c>
      <c r="E1812" s="19">
        <v>699</v>
      </c>
      <c r="F1812" s="19">
        <v>1</v>
      </c>
      <c r="G1812" s="19">
        <v>10</v>
      </c>
      <c r="H1812" s="19">
        <v>10</v>
      </c>
      <c r="I1812" s="19">
        <v>11010</v>
      </c>
    </row>
    <row r="1813" spans="1:9">
      <c r="B1813" s="18">
        <v>5349511</v>
      </c>
      <c r="C1813" s="19">
        <v>560</v>
      </c>
      <c r="D1813" s="19">
        <v>2</v>
      </c>
      <c r="E1813" s="19">
        <v>799</v>
      </c>
      <c r="F1813" s="19">
        <v>2</v>
      </c>
      <c r="G1813" s="19">
        <v>10</v>
      </c>
      <c r="H1813" s="19">
        <v>10</v>
      </c>
      <c r="I1813" s="19">
        <v>21010</v>
      </c>
    </row>
    <row r="1814" spans="1:9">
      <c r="B1814" s="18">
        <v>19169561</v>
      </c>
      <c r="C1814" s="19">
        <v>566</v>
      </c>
      <c r="D1814" s="19">
        <v>2</v>
      </c>
      <c r="E1814" s="19">
        <v>574</v>
      </c>
      <c r="F1814" s="19">
        <v>2</v>
      </c>
      <c r="G1814" s="19">
        <v>10</v>
      </c>
      <c r="H1814" s="19">
        <v>10</v>
      </c>
      <c r="I1814" s="19">
        <v>21010</v>
      </c>
    </row>
    <row r="1815" spans="1:9">
      <c r="B1815" s="18">
        <v>21164981</v>
      </c>
      <c r="C1815" s="19">
        <v>566</v>
      </c>
      <c r="D1815" s="19">
        <v>2</v>
      </c>
      <c r="E1815" s="19">
        <v>523</v>
      </c>
      <c r="F1815" s="19">
        <v>2</v>
      </c>
      <c r="G1815" s="19">
        <v>10</v>
      </c>
      <c r="H1815" s="19">
        <v>10</v>
      </c>
      <c r="I1815" s="19">
        <v>21010</v>
      </c>
    </row>
    <row r="1816" spans="1:9">
      <c r="B1816" s="18">
        <v>21172158</v>
      </c>
      <c r="C1816" s="19">
        <v>567</v>
      </c>
      <c r="D1816" s="19">
        <v>2</v>
      </c>
      <c r="E1816" s="19">
        <v>258</v>
      </c>
      <c r="F1816" s="19">
        <v>2</v>
      </c>
      <c r="G1816" s="19">
        <v>10</v>
      </c>
      <c r="H1816" s="19">
        <v>10</v>
      </c>
      <c r="I1816" s="19">
        <v>21010</v>
      </c>
    </row>
    <row r="1817" spans="1:9">
      <c r="B1817" s="18">
        <v>21171089</v>
      </c>
      <c r="C1817" s="19">
        <v>576</v>
      </c>
      <c r="D1817" s="19">
        <v>1</v>
      </c>
      <c r="E1817" s="19">
        <v>203</v>
      </c>
      <c r="F1817" s="19">
        <v>3</v>
      </c>
      <c r="G1817" s="19">
        <v>10</v>
      </c>
      <c r="H1817" s="19">
        <v>10</v>
      </c>
      <c r="I1817" s="19">
        <v>31010</v>
      </c>
    </row>
    <row r="1818" spans="1:9">
      <c r="B1818" s="18">
        <v>11674767</v>
      </c>
      <c r="C1818" s="19">
        <v>587</v>
      </c>
      <c r="D1818" s="19">
        <v>2</v>
      </c>
      <c r="E1818" s="19">
        <v>603</v>
      </c>
      <c r="F1818" s="19">
        <v>4</v>
      </c>
      <c r="G1818" s="19">
        <v>10</v>
      </c>
      <c r="H1818" s="19">
        <v>10</v>
      </c>
      <c r="I1818" s="19">
        <v>41010</v>
      </c>
    </row>
    <row r="1819" spans="1:9">
      <c r="B1819" s="18">
        <v>14854599</v>
      </c>
      <c r="C1819" s="19">
        <v>587</v>
      </c>
      <c r="D1819" s="19">
        <v>2</v>
      </c>
      <c r="E1819" s="19">
        <v>382</v>
      </c>
      <c r="F1819" s="19">
        <v>4</v>
      </c>
      <c r="G1819" s="19">
        <v>10</v>
      </c>
      <c r="H1819" s="19">
        <v>10</v>
      </c>
      <c r="I1819" s="19">
        <v>41010</v>
      </c>
    </row>
    <row r="1820" spans="1:9">
      <c r="B1820" s="18">
        <v>20060141</v>
      </c>
      <c r="C1820" s="19">
        <v>585</v>
      </c>
      <c r="D1820" s="19">
        <v>2</v>
      </c>
      <c r="E1820" s="19">
        <v>808</v>
      </c>
      <c r="F1820" s="19">
        <v>4</v>
      </c>
      <c r="G1820" s="19">
        <v>10</v>
      </c>
      <c r="H1820" s="19">
        <v>10</v>
      </c>
      <c r="I1820" s="19">
        <v>41010</v>
      </c>
    </row>
    <row r="1821" spans="1:9">
      <c r="B1821" s="18">
        <v>20448499</v>
      </c>
      <c r="C1821" s="19">
        <v>586</v>
      </c>
      <c r="D1821" s="19">
        <v>2</v>
      </c>
      <c r="E1821" s="19">
        <v>563</v>
      </c>
      <c r="F1821" s="19">
        <v>4</v>
      </c>
      <c r="G1821" s="19">
        <v>10</v>
      </c>
      <c r="H1821" s="19">
        <v>10</v>
      </c>
      <c r="I1821" s="19">
        <v>41010</v>
      </c>
    </row>
    <row r="1822" spans="1:9">
      <c r="B1822" s="18">
        <v>20891160</v>
      </c>
      <c r="C1822" s="19">
        <v>586</v>
      </c>
      <c r="D1822" s="19">
        <v>2</v>
      </c>
      <c r="E1822" s="19">
        <v>602</v>
      </c>
      <c r="F1822" s="19">
        <v>4</v>
      </c>
      <c r="G1822" s="19">
        <v>10</v>
      </c>
      <c r="H1822" s="19">
        <v>10</v>
      </c>
      <c r="I1822" s="19">
        <v>41010</v>
      </c>
    </row>
    <row r="1823" spans="1:9">
      <c r="B1823" s="18">
        <v>21166823</v>
      </c>
      <c r="C1823" s="19">
        <v>578</v>
      </c>
      <c r="D1823" s="19">
        <v>1</v>
      </c>
      <c r="E1823" s="19">
        <v>204</v>
      </c>
      <c r="F1823" s="19">
        <v>4</v>
      </c>
      <c r="G1823" s="19">
        <v>10</v>
      </c>
      <c r="H1823" s="19">
        <v>10</v>
      </c>
      <c r="I1823" s="19">
        <v>41010</v>
      </c>
    </row>
    <row r="1824" spans="1:9">
      <c r="B1824" s="18">
        <v>21168760</v>
      </c>
      <c r="C1824" s="19">
        <v>579</v>
      </c>
      <c r="D1824" s="19">
        <v>1</v>
      </c>
      <c r="E1824" s="19">
        <v>203</v>
      </c>
      <c r="F1824" s="19">
        <v>4</v>
      </c>
      <c r="G1824" s="19">
        <v>10</v>
      </c>
      <c r="H1824" s="19">
        <v>10</v>
      </c>
      <c r="I1824" s="19">
        <v>41010</v>
      </c>
    </row>
    <row r="1825" spans="1:9">
      <c r="B1825" s="18">
        <v>267210</v>
      </c>
      <c r="C1825" s="19">
        <v>600</v>
      </c>
      <c r="D1825" s="19">
        <v>2</v>
      </c>
      <c r="E1825" s="19">
        <v>838</v>
      </c>
      <c r="F1825" s="19">
        <v>5</v>
      </c>
      <c r="G1825" s="19">
        <v>10</v>
      </c>
      <c r="H1825" s="19">
        <v>10</v>
      </c>
      <c r="I1825" s="19">
        <v>51010</v>
      </c>
    </row>
    <row r="1826" spans="1:9">
      <c r="B1826" s="18">
        <v>9423528</v>
      </c>
      <c r="C1826" s="19">
        <v>592</v>
      </c>
      <c r="D1826" s="19">
        <v>1</v>
      </c>
      <c r="E1826" s="19">
        <v>927</v>
      </c>
      <c r="F1826" s="19">
        <v>5</v>
      </c>
      <c r="G1826" s="19">
        <v>10</v>
      </c>
      <c r="H1826" s="19">
        <v>10</v>
      </c>
      <c r="I1826" s="19">
        <v>51010</v>
      </c>
    </row>
    <row r="1827" spans="1:9">
      <c r="B1827" s="18">
        <v>11284054</v>
      </c>
      <c r="C1827" s="19">
        <v>590</v>
      </c>
      <c r="D1827" s="19">
        <v>2</v>
      </c>
      <c r="E1827" s="19">
        <v>741</v>
      </c>
      <c r="F1827" s="19">
        <v>5</v>
      </c>
      <c r="G1827" s="19">
        <v>10</v>
      </c>
      <c r="H1827" s="19">
        <v>10</v>
      </c>
      <c r="I1827" s="19">
        <v>51010</v>
      </c>
    </row>
    <row r="1828" spans="1:9">
      <c r="B1828" s="18">
        <v>21166260</v>
      </c>
      <c r="C1828" s="19">
        <v>599</v>
      </c>
      <c r="D1828" s="19">
        <v>1</v>
      </c>
      <c r="E1828" s="19">
        <v>371</v>
      </c>
      <c r="F1828" s="19">
        <v>5</v>
      </c>
      <c r="G1828" s="19">
        <v>10</v>
      </c>
      <c r="H1828" s="19">
        <v>10</v>
      </c>
      <c r="I1828" s="19">
        <v>51010</v>
      </c>
    </row>
    <row r="1829" spans="1:9">
      <c r="B1829" s="18">
        <v>325546</v>
      </c>
      <c r="C1829" s="19">
        <v>618</v>
      </c>
      <c r="D1829" s="19">
        <v>2</v>
      </c>
      <c r="E1829" s="19">
        <v>809</v>
      </c>
      <c r="F1829" s="19">
        <v>6</v>
      </c>
      <c r="G1829" s="19">
        <v>10</v>
      </c>
      <c r="H1829" s="19">
        <v>10</v>
      </c>
      <c r="I1829" s="19">
        <v>61010</v>
      </c>
    </row>
    <row r="1830" spans="1:9">
      <c r="B1830" s="18">
        <v>5274735</v>
      </c>
      <c r="C1830" s="19">
        <v>613</v>
      </c>
      <c r="D1830" s="19">
        <v>1</v>
      </c>
      <c r="E1830" s="19">
        <v>312</v>
      </c>
      <c r="F1830" s="19">
        <v>6</v>
      </c>
      <c r="G1830" s="19">
        <v>10</v>
      </c>
      <c r="H1830" s="19">
        <v>10</v>
      </c>
      <c r="I1830" s="19">
        <v>61010</v>
      </c>
    </row>
    <row r="1831" spans="1:9" ht="14">
      <c r="A1831" s="15">
        <v>57</v>
      </c>
      <c r="B1831" s="18">
        <v>5825766</v>
      </c>
      <c r="C1831" s="19">
        <v>608</v>
      </c>
      <c r="D1831" s="19">
        <v>2</v>
      </c>
      <c r="E1831" s="19">
        <v>986</v>
      </c>
      <c r="F1831" s="19">
        <v>6</v>
      </c>
      <c r="G1831" s="19">
        <v>10</v>
      </c>
      <c r="H1831" s="19">
        <v>10</v>
      </c>
      <c r="I1831" s="19">
        <v>61010</v>
      </c>
    </row>
    <row r="1832" spans="1:9">
      <c r="B1832" s="18">
        <v>6664074</v>
      </c>
      <c r="C1832" s="19">
        <v>618</v>
      </c>
      <c r="D1832" s="19">
        <v>1</v>
      </c>
      <c r="E1832" s="19">
        <v>842</v>
      </c>
      <c r="F1832" s="19">
        <v>6</v>
      </c>
      <c r="G1832" s="19">
        <v>10</v>
      </c>
      <c r="H1832" s="19">
        <v>10</v>
      </c>
      <c r="I1832" s="19">
        <v>61010</v>
      </c>
    </row>
    <row r="1833" spans="1:9">
      <c r="B1833" s="18">
        <v>7300245</v>
      </c>
      <c r="C1833" s="19">
        <v>608</v>
      </c>
      <c r="D1833" s="19">
        <v>2</v>
      </c>
      <c r="E1833" s="19">
        <v>755</v>
      </c>
      <c r="F1833" s="19">
        <v>6</v>
      </c>
      <c r="G1833" s="19">
        <v>10</v>
      </c>
      <c r="H1833" s="19">
        <v>10</v>
      </c>
      <c r="I1833" s="19">
        <v>61010</v>
      </c>
    </row>
    <row r="1834" spans="1:9">
      <c r="B1834" s="18">
        <v>8211774</v>
      </c>
      <c r="C1834" s="19">
        <v>618</v>
      </c>
      <c r="D1834" s="19">
        <v>1</v>
      </c>
      <c r="E1834" s="19">
        <v>396</v>
      </c>
      <c r="F1834" s="19">
        <v>6</v>
      </c>
      <c r="G1834" s="19">
        <v>10</v>
      </c>
      <c r="H1834" s="19">
        <v>10</v>
      </c>
      <c r="I1834" s="19">
        <v>61010</v>
      </c>
    </row>
    <row r="1835" spans="1:9">
      <c r="B1835" s="18">
        <v>19014637</v>
      </c>
      <c r="C1835" s="19">
        <v>617</v>
      </c>
      <c r="D1835" s="19">
        <v>2</v>
      </c>
      <c r="E1835" s="19">
        <v>640</v>
      </c>
      <c r="F1835" s="19">
        <v>6</v>
      </c>
      <c r="G1835" s="19">
        <v>10</v>
      </c>
      <c r="H1835" s="19">
        <v>10</v>
      </c>
      <c r="I1835" s="19">
        <v>61010</v>
      </c>
    </row>
    <row r="1836" spans="1:9">
      <c r="B1836" s="18">
        <v>20995731</v>
      </c>
      <c r="C1836" s="19">
        <v>605</v>
      </c>
      <c r="D1836" s="19">
        <v>2</v>
      </c>
      <c r="E1836" s="19">
        <v>761</v>
      </c>
      <c r="F1836" s="19">
        <v>6</v>
      </c>
      <c r="G1836" s="19">
        <v>10</v>
      </c>
      <c r="H1836" s="19">
        <v>10</v>
      </c>
      <c r="I1836" s="19">
        <v>61010</v>
      </c>
    </row>
    <row r="1837" spans="1:9" ht="14">
      <c r="A1837" s="15">
        <v>160</v>
      </c>
      <c r="B1837" s="18">
        <v>21169734</v>
      </c>
      <c r="C1837" s="19">
        <v>608</v>
      </c>
      <c r="D1837" s="19">
        <v>1</v>
      </c>
      <c r="E1837" s="19">
        <v>366</v>
      </c>
      <c r="F1837" s="19">
        <v>6</v>
      </c>
      <c r="G1837" s="19">
        <v>10</v>
      </c>
      <c r="H1837" s="19">
        <v>10</v>
      </c>
      <c r="I1837" s="19">
        <v>61010</v>
      </c>
    </row>
    <row r="1838" spans="1:9">
      <c r="B1838" s="18">
        <v>329226</v>
      </c>
      <c r="C1838" s="19">
        <v>619</v>
      </c>
      <c r="D1838" s="19">
        <v>2</v>
      </c>
      <c r="E1838" s="19">
        <v>873</v>
      </c>
      <c r="F1838" s="19">
        <v>7</v>
      </c>
      <c r="G1838" s="19">
        <v>10</v>
      </c>
      <c r="H1838" s="19">
        <v>10</v>
      </c>
      <c r="I1838" s="19">
        <v>71010</v>
      </c>
    </row>
    <row r="1839" spans="1:9">
      <c r="B1839" s="18">
        <v>13353684</v>
      </c>
      <c r="C1839" s="19">
        <v>626</v>
      </c>
      <c r="D1839" s="19">
        <v>1</v>
      </c>
      <c r="E1839" s="19">
        <v>261</v>
      </c>
      <c r="F1839" s="19">
        <v>7</v>
      </c>
      <c r="G1839" s="19">
        <v>10</v>
      </c>
      <c r="H1839" s="19">
        <v>10</v>
      </c>
      <c r="I1839" s="19">
        <v>71010</v>
      </c>
    </row>
    <row r="1840" spans="1:9">
      <c r="B1840" s="18">
        <v>14325462</v>
      </c>
      <c r="C1840" s="19">
        <v>632</v>
      </c>
      <c r="D1840" s="19">
        <v>2</v>
      </c>
      <c r="E1840" s="19">
        <v>336</v>
      </c>
      <c r="F1840" s="19">
        <v>7</v>
      </c>
      <c r="G1840" s="19">
        <v>10</v>
      </c>
      <c r="H1840" s="19">
        <v>10</v>
      </c>
      <c r="I1840" s="19">
        <v>71010</v>
      </c>
    </row>
    <row r="1841" spans="2:9">
      <c r="B1841" s="18">
        <v>21163167</v>
      </c>
      <c r="C1841" s="19">
        <v>626</v>
      </c>
      <c r="D1841" s="19">
        <v>1</v>
      </c>
      <c r="E1841" s="19">
        <v>182</v>
      </c>
      <c r="F1841" s="19">
        <v>7</v>
      </c>
      <c r="G1841" s="19">
        <v>10</v>
      </c>
      <c r="H1841" s="19">
        <v>10</v>
      </c>
      <c r="I1841" s="19">
        <v>71010</v>
      </c>
    </row>
    <row r="1842" spans="2:9">
      <c r="B1842" s="18">
        <v>21165687</v>
      </c>
      <c r="C1842" s="19">
        <v>623</v>
      </c>
      <c r="D1842" s="19">
        <v>2</v>
      </c>
      <c r="E1842" s="19">
        <v>890</v>
      </c>
      <c r="F1842" s="19">
        <v>7</v>
      </c>
      <c r="G1842" s="19">
        <v>10</v>
      </c>
      <c r="H1842" s="19">
        <v>10</v>
      </c>
      <c r="I1842" s="19">
        <v>71010</v>
      </c>
    </row>
    <row r="1843" spans="2:9">
      <c r="B1843" s="18">
        <v>21166326</v>
      </c>
      <c r="C1843" s="19">
        <v>620</v>
      </c>
      <c r="D1843" s="19">
        <v>2</v>
      </c>
      <c r="E1843" s="19">
        <v>881</v>
      </c>
      <c r="F1843" s="19">
        <v>7</v>
      </c>
      <c r="G1843" s="19">
        <v>10</v>
      </c>
      <c r="H1843" s="19">
        <v>10</v>
      </c>
      <c r="I1843" s="19">
        <v>71010</v>
      </c>
    </row>
    <row r="1844" spans="2:9">
      <c r="B1844" s="18">
        <v>21169667</v>
      </c>
      <c r="C1844" s="19">
        <v>638</v>
      </c>
      <c r="D1844" s="19">
        <v>1</v>
      </c>
      <c r="E1844" s="19">
        <v>315</v>
      </c>
      <c r="F1844" s="19">
        <v>7</v>
      </c>
      <c r="G1844" s="19">
        <v>10</v>
      </c>
      <c r="H1844" s="19">
        <v>10</v>
      </c>
      <c r="I1844" s="19">
        <v>71010</v>
      </c>
    </row>
    <row r="1845" spans="2:9">
      <c r="B1845" s="18">
        <v>21173599</v>
      </c>
      <c r="C1845" s="19">
        <v>635</v>
      </c>
      <c r="D1845" s="19">
        <v>2</v>
      </c>
      <c r="E1845" s="19">
        <v>385</v>
      </c>
      <c r="F1845" s="19">
        <v>7</v>
      </c>
      <c r="G1845" s="19">
        <v>10</v>
      </c>
      <c r="H1845" s="19">
        <v>10</v>
      </c>
      <c r="I1845" s="19">
        <v>71010</v>
      </c>
    </row>
    <row r="1846" spans="2:9">
      <c r="B1846" s="18">
        <v>2216172</v>
      </c>
      <c r="C1846" s="19">
        <v>664</v>
      </c>
      <c r="D1846" s="19">
        <v>1</v>
      </c>
      <c r="E1846" s="19">
        <v>231</v>
      </c>
      <c r="F1846" s="19">
        <v>8</v>
      </c>
      <c r="G1846" s="19">
        <v>10</v>
      </c>
      <c r="H1846" s="19">
        <v>10</v>
      </c>
      <c r="I1846" s="19">
        <v>81010</v>
      </c>
    </row>
    <row r="1847" spans="2:9">
      <c r="B1847" s="18">
        <v>5472836</v>
      </c>
      <c r="C1847" s="19">
        <v>656</v>
      </c>
      <c r="D1847" s="19">
        <v>2</v>
      </c>
      <c r="E1847" s="19">
        <v>744</v>
      </c>
      <c r="F1847" s="19">
        <v>8</v>
      </c>
      <c r="G1847" s="19">
        <v>10</v>
      </c>
      <c r="H1847" s="19">
        <v>10</v>
      </c>
      <c r="I1847" s="19">
        <v>81010</v>
      </c>
    </row>
    <row r="1848" spans="2:9">
      <c r="B1848" s="18">
        <v>5979993</v>
      </c>
      <c r="C1848" s="19">
        <v>653</v>
      </c>
      <c r="D1848" s="19">
        <v>1</v>
      </c>
      <c r="E1848" s="19">
        <v>378</v>
      </c>
      <c r="F1848" s="19">
        <v>8</v>
      </c>
      <c r="G1848" s="19">
        <v>10</v>
      </c>
      <c r="H1848" s="19">
        <v>10</v>
      </c>
      <c r="I1848" s="19">
        <v>81010</v>
      </c>
    </row>
    <row r="1849" spans="2:9">
      <c r="B1849" s="18">
        <v>6827445</v>
      </c>
      <c r="C1849" s="19">
        <v>657</v>
      </c>
      <c r="D1849" s="19">
        <v>1</v>
      </c>
      <c r="E1849" s="19">
        <v>400</v>
      </c>
      <c r="F1849" s="19">
        <v>8</v>
      </c>
      <c r="G1849" s="19">
        <v>10</v>
      </c>
      <c r="H1849" s="19">
        <v>10</v>
      </c>
      <c r="I1849" s="19">
        <v>81010</v>
      </c>
    </row>
    <row r="1850" spans="2:9">
      <c r="B1850" s="18">
        <v>11621675</v>
      </c>
      <c r="C1850" s="19">
        <v>645</v>
      </c>
      <c r="D1850" s="19">
        <v>2</v>
      </c>
      <c r="E1850" s="19">
        <v>436</v>
      </c>
      <c r="F1850" s="19">
        <v>8</v>
      </c>
      <c r="G1850" s="19">
        <v>10</v>
      </c>
      <c r="H1850" s="19">
        <v>10</v>
      </c>
      <c r="I1850" s="19">
        <v>81010</v>
      </c>
    </row>
    <row r="1851" spans="2:9">
      <c r="B1851" s="18">
        <v>13663781</v>
      </c>
      <c r="C1851" s="19">
        <v>660</v>
      </c>
      <c r="D1851" s="19">
        <v>2</v>
      </c>
      <c r="E1851" s="19">
        <v>523</v>
      </c>
      <c r="F1851" s="19">
        <v>8</v>
      </c>
      <c r="G1851" s="19">
        <v>10</v>
      </c>
      <c r="H1851" s="19">
        <v>10</v>
      </c>
      <c r="I1851" s="19">
        <v>81010</v>
      </c>
    </row>
    <row r="1852" spans="2:9">
      <c r="B1852" s="18">
        <v>14870805</v>
      </c>
      <c r="C1852" s="19">
        <v>649</v>
      </c>
      <c r="D1852" s="19">
        <v>2</v>
      </c>
      <c r="E1852" s="19">
        <v>736</v>
      </c>
      <c r="F1852" s="19">
        <v>8</v>
      </c>
      <c r="G1852" s="19">
        <v>10</v>
      </c>
      <c r="H1852" s="19">
        <v>10</v>
      </c>
      <c r="I1852" s="19">
        <v>81010</v>
      </c>
    </row>
    <row r="1853" spans="2:9">
      <c r="B1853" s="18">
        <v>19338916</v>
      </c>
      <c r="C1853" s="19">
        <v>643</v>
      </c>
      <c r="D1853" s="19">
        <v>2</v>
      </c>
      <c r="E1853" s="19">
        <v>509</v>
      </c>
      <c r="F1853" s="19">
        <v>8</v>
      </c>
      <c r="G1853" s="19">
        <v>10</v>
      </c>
      <c r="H1853" s="19">
        <v>10</v>
      </c>
      <c r="I1853" s="19">
        <v>81010</v>
      </c>
    </row>
    <row r="1854" spans="2:9">
      <c r="B1854" s="18">
        <v>21163587</v>
      </c>
      <c r="C1854" s="19">
        <v>643</v>
      </c>
      <c r="D1854" s="19">
        <v>1</v>
      </c>
      <c r="E1854" s="19">
        <v>339</v>
      </c>
      <c r="F1854" s="19">
        <v>8</v>
      </c>
      <c r="G1854" s="19">
        <v>10</v>
      </c>
      <c r="H1854" s="19">
        <v>10</v>
      </c>
      <c r="I1854" s="19">
        <v>81010</v>
      </c>
    </row>
    <row r="1855" spans="2:9">
      <c r="B1855" s="18">
        <v>21163788</v>
      </c>
      <c r="C1855" s="19">
        <v>662</v>
      </c>
      <c r="D1855" s="19">
        <v>2</v>
      </c>
      <c r="E1855" s="19">
        <v>834</v>
      </c>
      <c r="F1855" s="19">
        <v>8</v>
      </c>
      <c r="G1855" s="19">
        <v>10</v>
      </c>
      <c r="H1855" s="19">
        <v>10</v>
      </c>
      <c r="I1855" s="19">
        <v>81010</v>
      </c>
    </row>
    <row r="1856" spans="2:9">
      <c r="B1856" s="18">
        <v>21164265</v>
      </c>
      <c r="C1856" s="19">
        <v>653</v>
      </c>
      <c r="D1856" s="19">
        <v>1</v>
      </c>
      <c r="E1856" s="19">
        <v>650</v>
      </c>
      <c r="F1856" s="19">
        <v>8</v>
      </c>
      <c r="G1856" s="19">
        <v>10</v>
      </c>
      <c r="H1856" s="19">
        <v>10</v>
      </c>
      <c r="I1856" s="19">
        <v>81010</v>
      </c>
    </row>
    <row r="1857" spans="1:9">
      <c r="B1857" s="18">
        <v>21166155</v>
      </c>
      <c r="C1857" s="19">
        <v>650</v>
      </c>
      <c r="D1857" s="19">
        <v>2</v>
      </c>
      <c r="E1857" s="19">
        <v>822</v>
      </c>
      <c r="F1857" s="19">
        <v>8</v>
      </c>
      <c r="G1857" s="19">
        <v>10</v>
      </c>
      <c r="H1857" s="19">
        <v>10</v>
      </c>
      <c r="I1857" s="19">
        <v>81010</v>
      </c>
    </row>
    <row r="1858" spans="1:9">
      <c r="B1858" s="18">
        <v>21168149</v>
      </c>
      <c r="C1858" s="19">
        <v>659</v>
      </c>
      <c r="D1858" s="19">
        <v>1</v>
      </c>
      <c r="E1858" s="19">
        <v>316</v>
      </c>
      <c r="F1858" s="19">
        <v>8</v>
      </c>
      <c r="G1858" s="19">
        <v>10</v>
      </c>
      <c r="H1858" s="19">
        <v>10</v>
      </c>
      <c r="I1858" s="19">
        <v>81010</v>
      </c>
    </row>
    <row r="1859" spans="1:9">
      <c r="B1859" s="18">
        <v>21168378</v>
      </c>
      <c r="C1859" s="19">
        <v>647</v>
      </c>
      <c r="D1859" s="19">
        <v>2</v>
      </c>
      <c r="E1859" s="19">
        <v>486</v>
      </c>
      <c r="F1859" s="19">
        <v>8</v>
      </c>
      <c r="G1859" s="19">
        <v>10</v>
      </c>
      <c r="H1859" s="19">
        <v>10</v>
      </c>
      <c r="I1859" s="19">
        <v>81010</v>
      </c>
    </row>
    <row r="1860" spans="1:9">
      <c r="B1860" s="18">
        <v>21168856</v>
      </c>
      <c r="C1860" s="19">
        <v>660</v>
      </c>
      <c r="D1860" s="19">
        <v>1</v>
      </c>
      <c r="E1860" s="19">
        <v>398</v>
      </c>
      <c r="F1860" s="19">
        <v>8</v>
      </c>
      <c r="G1860" s="19">
        <v>10</v>
      </c>
      <c r="H1860" s="19">
        <v>10</v>
      </c>
      <c r="I1860" s="19">
        <v>81010</v>
      </c>
    </row>
    <row r="1861" spans="1:9">
      <c r="B1861" s="18">
        <v>21170125</v>
      </c>
      <c r="C1861" s="19">
        <v>654</v>
      </c>
      <c r="D1861" s="19">
        <v>1</v>
      </c>
      <c r="E1861" s="19">
        <v>153</v>
      </c>
      <c r="F1861" s="19">
        <v>8</v>
      </c>
      <c r="G1861" s="19">
        <v>10</v>
      </c>
      <c r="H1861" s="19">
        <v>10</v>
      </c>
      <c r="I1861" s="19">
        <v>81010</v>
      </c>
    </row>
    <row r="1862" spans="1:9" ht="14">
      <c r="A1862" s="15">
        <v>148</v>
      </c>
      <c r="B1862" s="18">
        <v>21170163</v>
      </c>
      <c r="C1862" s="19">
        <v>651</v>
      </c>
      <c r="D1862" s="19">
        <v>2</v>
      </c>
      <c r="E1862" s="19">
        <v>276</v>
      </c>
      <c r="F1862" s="19">
        <v>8</v>
      </c>
      <c r="G1862" s="19">
        <v>10</v>
      </c>
      <c r="H1862" s="19">
        <v>10</v>
      </c>
      <c r="I1862" s="19">
        <v>81010</v>
      </c>
    </row>
    <row r="1863" spans="1:9" ht="14">
      <c r="A1863" s="15">
        <v>136</v>
      </c>
      <c r="B1863" s="18">
        <v>156633</v>
      </c>
      <c r="C1863" s="19">
        <v>676</v>
      </c>
      <c r="D1863" s="19">
        <v>2</v>
      </c>
      <c r="E1863" s="19">
        <v>962</v>
      </c>
      <c r="F1863" s="19">
        <v>9</v>
      </c>
      <c r="G1863" s="19">
        <v>10</v>
      </c>
      <c r="H1863" s="19">
        <v>10</v>
      </c>
      <c r="I1863" s="19">
        <v>91010</v>
      </c>
    </row>
    <row r="1864" spans="1:9">
      <c r="B1864" s="18">
        <v>242117</v>
      </c>
      <c r="C1864" s="19">
        <v>708</v>
      </c>
      <c r="D1864" s="19">
        <v>2</v>
      </c>
      <c r="E1864" s="19">
        <v>717</v>
      </c>
      <c r="F1864" s="19">
        <v>9</v>
      </c>
      <c r="G1864" s="19">
        <v>10</v>
      </c>
      <c r="H1864" s="19">
        <v>10</v>
      </c>
      <c r="I1864" s="19">
        <v>91010</v>
      </c>
    </row>
    <row r="1865" spans="1:9">
      <c r="B1865" s="18">
        <v>286661</v>
      </c>
      <c r="C1865" s="19">
        <v>696</v>
      </c>
      <c r="D1865" s="19">
        <v>2</v>
      </c>
      <c r="E1865" s="19">
        <v>572</v>
      </c>
      <c r="F1865" s="19">
        <v>9</v>
      </c>
      <c r="G1865" s="19">
        <v>10</v>
      </c>
      <c r="H1865" s="19">
        <v>10</v>
      </c>
      <c r="I1865" s="19">
        <v>91010</v>
      </c>
    </row>
    <row r="1866" spans="1:9">
      <c r="B1866" s="18">
        <v>393792</v>
      </c>
      <c r="C1866" s="19">
        <v>694</v>
      </c>
      <c r="D1866" s="19">
        <v>2</v>
      </c>
      <c r="E1866" s="19">
        <v>969</v>
      </c>
      <c r="F1866" s="19">
        <v>9</v>
      </c>
      <c r="G1866" s="19">
        <v>10</v>
      </c>
      <c r="H1866" s="19">
        <v>10</v>
      </c>
      <c r="I1866" s="19">
        <v>91010</v>
      </c>
    </row>
    <row r="1867" spans="1:9" ht="14">
      <c r="A1867" s="15">
        <v>79</v>
      </c>
      <c r="B1867" s="18">
        <v>7883877</v>
      </c>
      <c r="C1867" s="19">
        <v>687</v>
      </c>
      <c r="D1867" s="19">
        <v>1</v>
      </c>
      <c r="E1867" s="19">
        <v>511</v>
      </c>
      <c r="F1867" s="19">
        <v>9</v>
      </c>
      <c r="G1867" s="19">
        <v>10</v>
      </c>
      <c r="H1867" s="19">
        <v>10</v>
      </c>
      <c r="I1867" s="19">
        <v>91010</v>
      </c>
    </row>
    <row r="1868" spans="1:9">
      <c r="B1868" s="18">
        <v>8157746</v>
      </c>
      <c r="C1868" s="19">
        <v>707</v>
      </c>
      <c r="D1868" s="19">
        <v>1</v>
      </c>
      <c r="E1868" s="19">
        <v>174</v>
      </c>
      <c r="F1868" s="19">
        <v>9</v>
      </c>
      <c r="G1868" s="19">
        <v>10</v>
      </c>
      <c r="H1868" s="19">
        <v>10</v>
      </c>
      <c r="I1868" s="19">
        <v>91010</v>
      </c>
    </row>
    <row r="1869" spans="1:9">
      <c r="B1869" s="18">
        <v>8582929</v>
      </c>
      <c r="C1869" s="19">
        <v>677</v>
      </c>
      <c r="D1869" s="19">
        <v>1</v>
      </c>
      <c r="E1869" s="19">
        <v>344</v>
      </c>
      <c r="F1869" s="19">
        <v>9</v>
      </c>
      <c r="G1869" s="19">
        <v>10</v>
      </c>
      <c r="H1869" s="19">
        <v>10</v>
      </c>
      <c r="I1869" s="19">
        <v>91010</v>
      </c>
    </row>
    <row r="1870" spans="1:9">
      <c r="B1870" s="18">
        <v>9644458</v>
      </c>
      <c r="C1870" s="19">
        <v>708</v>
      </c>
      <c r="D1870" s="19">
        <v>2</v>
      </c>
      <c r="E1870" s="19">
        <v>873</v>
      </c>
      <c r="F1870" s="19">
        <v>9</v>
      </c>
      <c r="G1870" s="19">
        <v>10</v>
      </c>
      <c r="H1870" s="19">
        <v>10</v>
      </c>
      <c r="I1870" s="19">
        <v>91010</v>
      </c>
    </row>
    <row r="1871" spans="1:9" ht="14">
      <c r="A1871" s="15">
        <v>19</v>
      </c>
      <c r="B1871" s="18">
        <v>16407862</v>
      </c>
      <c r="C1871" s="19">
        <v>702</v>
      </c>
      <c r="D1871" s="19">
        <v>1</v>
      </c>
      <c r="E1871" s="19">
        <v>273</v>
      </c>
      <c r="F1871" s="19">
        <v>9</v>
      </c>
      <c r="G1871" s="19">
        <v>10</v>
      </c>
      <c r="H1871" s="19">
        <v>10</v>
      </c>
      <c r="I1871" s="19">
        <v>91010</v>
      </c>
    </row>
    <row r="1872" spans="1:9" ht="14">
      <c r="A1872" s="15">
        <v>142</v>
      </c>
      <c r="B1872" s="18">
        <v>16807423</v>
      </c>
      <c r="C1872" s="19">
        <v>692</v>
      </c>
      <c r="D1872" s="19">
        <v>2</v>
      </c>
      <c r="E1872" s="19">
        <v>853</v>
      </c>
      <c r="F1872" s="19">
        <v>9</v>
      </c>
      <c r="G1872" s="19">
        <v>10</v>
      </c>
      <c r="H1872" s="19">
        <v>10</v>
      </c>
      <c r="I1872" s="19">
        <v>91010</v>
      </c>
    </row>
    <row r="1873" spans="1:9" ht="14">
      <c r="A1873" s="15">
        <v>144</v>
      </c>
      <c r="B1873" s="18">
        <v>17230700</v>
      </c>
      <c r="C1873" s="19">
        <v>685</v>
      </c>
      <c r="D1873" s="19">
        <v>2</v>
      </c>
      <c r="E1873" s="19">
        <v>906</v>
      </c>
      <c r="F1873" s="19">
        <v>9</v>
      </c>
      <c r="G1873" s="19">
        <v>10</v>
      </c>
      <c r="H1873" s="19">
        <v>10</v>
      </c>
      <c r="I1873" s="19">
        <v>91010</v>
      </c>
    </row>
    <row r="1874" spans="1:9">
      <c r="B1874" s="18">
        <v>17515210</v>
      </c>
      <c r="C1874" s="19">
        <v>679</v>
      </c>
      <c r="D1874" s="19">
        <v>2</v>
      </c>
      <c r="E1874" s="19">
        <v>343</v>
      </c>
      <c r="F1874" s="19">
        <v>9</v>
      </c>
      <c r="G1874" s="19">
        <v>10</v>
      </c>
      <c r="H1874" s="19">
        <v>10</v>
      </c>
      <c r="I1874" s="19">
        <v>91010</v>
      </c>
    </row>
    <row r="1875" spans="1:9">
      <c r="B1875" s="18">
        <v>17629936</v>
      </c>
      <c r="C1875" s="19">
        <v>684</v>
      </c>
      <c r="D1875" s="19">
        <v>1</v>
      </c>
      <c r="E1875" s="19">
        <v>413</v>
      </c>
      <c r="F1875" s="19">
        <v>9</v>
      </c>
      <c r="G1875" s="19">
        <v>10</v>
      </c>
      <c r="H1875" s="19">
        <v>10</v>
      </c>
      <c r="I1875" s="19">
        <v>91010</v>
      </c>
    </row>
    <row r="1876" spans="1:9">
      <c r="B1876" s="18">
        <v>20796285</v>
      </c>
      <c r="C1876" s="19">
        <v>712</v>
      </c>
      <c r="D1876" s="19">
        <v>2</v>
      </c>
      <c r="E1876" s="19">
        <v>344</v>
      </c>
      <c r="F1876" s="19">
        <v>9</v>
      </c>
      <c r="G1876" s="19">
        <v>10</v>
      </c>
      <c r="H1876" s="19">
        <v>10</v>
      </c>
      <c r="I1876" s="19">
        <v>91010</v>
      </c>
    </row>
    <row r="1877" spans="1:9">
      <c r="B1877" s="18">
        <v>21162013</v>
      </c>
      <c r="C1877" s="19">
        <v>682</v>
      </c>
      <c r="D1877" s="19">
        <v>1</v>
      </c>
      <c r="E1877" s="19">
        <v>238</v>
      </c>
      <c r="F1877" s="19">
        <v>9</v>
      </c>
      <c r="G1877" s="19">
        <v>10</v>
      </c>
      <c r="H1877" s="19">
        <v>10</v>
      </c>
      <c r="I1877" s="19">
        <v>91010</v>
      </c>
    </row>
    <row r="1878" spans="1:9">
      <c r="B1878" s="18">
        <v>21164189</v>
      </c>
      <c r="C1878" s="19">
        <v>671</v>
      </c>
      <c r="D1878" s="19">
        <v>1</v>
      </c>
      <c r="E1878" s="19">
        <v>627</v>
      </c>
      <c r="F1878" s="19">
        <v>9</v>
      </c>
      <c r="G1878" s="19">
        <v>10</v>
      </c>
      <c r="H1878" s="19">
        <v>10</v>
      </c>
      <c r="I1878" s="19">
        <v>91010</v>
      </c>
    </row>
    <row r="1879" spans="1:9">
      <c r="B1879" s="18">
        <v>21165095</v>
      </c>
      <c r="C1879" s="19">
        <v>678</v>
      </c>
      <c r="D1879" s="19">
        <v>2</v>
      </c>
      <c r="E1879" s="19">
        <v>648</v>
      </c>
      <c r="F1879" s="19">
        <v>9</v>
      </c>
      <c r="G1879" s="19">
        <v>10</v>
      </c>
      <c r="H1879" s="19">
        <v>10</v>
      </c>
      <c r="I1879" s="19">
        <v>91010</v>
      </c>
    </row>
    <row r="1880" spans="1:9">
      <c r="B1880" s="18">
        <v>21165907</v>
      </c>
      <c r="C1880" s="19">
        <v>693</v>
      </c>
      <c r="D1880" s="19">
        <v>2</v>
      </c>
      <c r="E1880" s="19">
        <v>713</v>
      </c>
      <c r="F1880" s="19">
        <v>9</v>
      </c>
      <c r="G1880" s="19">
        <v>10</v>
      </c>
      <c r="H1880" s="19">
        <v>10</v>
      </c>
      <c r="I1880" s="19">
        <v>91010</v>
      </c>
    </row>
    <row r="1881" spans="1:9">
      <c r="B1881" s="18">
        <v>21167271</v>
      </c>
      <c r="C1881" s="19">
        <v>675</v>
      </c>
      <c r="D1881" s="19">
        <v>2</v>
      </c>
      <c r="E1881" s="19">
        <v>862</v>
      </c>
      <c r="F1881" s="19">
        <v>9</v>
      </c>
      <c r="G1881" s="19">
        <v>10</v>
      </c>
      <c r="H1881" s="19">
        <v>10</v>
      </c>
      <c r="I1881" s="19">
        <v>91010</v>
      </c>
    </row>
    <row r="1882" spans="1:9" ht="14">
      <c r="A1882" s="15">
        <v>38</v>
      </c>
      <c r="B1882" s="18">
        <v>21170287</v>
      </c>
      <c r="C1882" s="19">
        <v>690</v>
      </c>
      <c r="D1882" s="19">
        <v>2</v>
      </c>
      <c r="E1882" s="19">
        <v>385</v>
      </c>
      <c r="F1882" s="19">
        <v>9</v>
      </c>
      <c r="G1882" s="19">
        <v>10</v>
      </c>
      <c r="H1882" s="19">
        <v>10</v>
      </c>
      <c r="I1882" s="19">
        <v>91010</v>
      </c>
    </row>
    <row r="1883" spans="1:9">
      <c r="B1883" s="18">
        <v>21170717</v>
      </c>
      <c r="C1883" s="19">
        <v>692</v>
      </c>
      <c r="D1883" s="19">
        <v>1</v>
      </c>
      <c r="E1883" s="19">
        <v>148</v>
      </c>
      <c r="F1883" s="19">
        <v>9</v>
      </c>
      <c r="G1883" s="19">
        <v>10</v>
      </c>
      <c r="H1883" s="19">
        <v>10</v>
      </c>
      <c r="I1883" s="19">
        <v>91010</v>
      </c>
    </row>
    <row r="1884" spans="1:9">
      <c r="B1884" s="18">
        <v>21171394</v>
      </c>
      <c r="C1884" s="19">
        <v>681</v>
      </c>
      <c r="D1884" s="19">
        <v>2</v>
      </c>
      <c r="E1884" s="19">
        <v>961</v>
      </c>
      <c r="F1884" s="19">
        <v>9</v>
      </c>
      <c r="G1884" s="19">
        <v>10</v>
      </c>
      <c r="H1884" s="19">
        <v>10</v>
      </c>
      <c r="I1884" s="19">
        <v>91010</v>
      </c>
    </row>
    <row r="1885" spans="1:9">
      <c r="B1885" s="18">
        <v>21172807</v>
      </c>
      <c r="C1885" s="19">
        <v>707</v>
      </c>
      <c r="D1885" s="19">
        <v>1</v>
      </c>
      <c r="E1885" s="19">
        <v>149</v>
      </c>
      <c r="F1885" s="19">
        <v>9</v>
      </c>
      <c r="G1885" s="19">
        <v>10</v>
      </c>
      <c r="H1885" s="19">
        <v>10</v>
      </c>
      <c r="I1885" s="19">
        <v>91010</v>
      </c>
    </row>
    <row r="1886" spans="1:9">
      <c r="B1886" s="18">
        <v>21172940</v>
      </c>
      <c r="C1886" s="19">
        <v>686</v>
      </c>
      <c r="D1886" s="19">
        <v>2</v>
      </c>
      <c r="E1886" s="19">
        <v>578</v>
      </c>
      <c r="F1886" s="19">
        <v>9</v>
      </c>
      <c r="G1886" s="19">
        <v>10</v>
      </c>
      <c r="H1886" s="19">
        <v>10</v>
      </c>
      <c r="I1886" s="19">
        <v>91010</v>
      </c>
    </row>
    <row r="1887" spans="1:9">
      <c r="B1887" s="18">
        <v>137346</v>
      </c>
      <c r="C1887" s="19">
        <v>732</v>
      </c>
      <c r="D1887" s="19">
        <v>2</v>
      </c>
      <c r="E1887" s="19">
        <v>927</v>
      </c>
      <c r="F1887" s="19">
        <v>10</v>
      </c>
      <c r="G1887" s="19">
        <v>10</v>
      </c>
      <c r="H1887" s="19">
        <v>10</v>
      </c>
      <c r="I1887" s="19">
        <v>101010</v>
      </c>
    </row>
    <row r="1888" spans="1:9">
      <c r="B1888" s="18">
        <v>233030</v>
      </c>
      <c r="C1888" s="19">
        <v>742</v>
      </c>
      <c r="D1888" s="19">
        <v>1</v>
      </c>
      <c r="E1888" s="19">
        <v>351</v>
      </c>
      <c r="F1888" s="19">
        <v>10</v>
      </c>
      <c r="G1888" s="19">
        <v>10</v>
      </c>
      <c r="H1888" s="19">
        <v>10</v>
      </c>
      <c r="I1888" s="19">
        <v>101010</v>
      </c>
    </row>
    <row r="1889" spans="1:9">
      <c r="B1889" s="18">
        <v>286042</v>
      </c>
      <c r="C1889" s="19">
        <v>868</v>
      </c>
      <c r="D1889" s="19">
        <v>1</v>
      </c>
      <c r="E1889" s="19">
        <v>590</v>
      </c>
      <c r="F1889" s="19">
        <v>10</v>
      </c>
      <c r="G1889" s="19">
        <v>10</v>
      </c>
      <c r="H1889" s="19">
        <v>10</v>
      </c>
      <c r="I1889" s="19">
        <v>101010</v>
      </c>
    </row>
    <row r="1890" spans="1:9">
      <c r="B1890" s="18">
        <v>342821</v>
      </c>
      <c r="C1890" s="19">
        <v>906</v>
      </c>
      <c r="D1890" s="19">
        <v>1</v>
      </c>
      <c r="E1890" s="19">
        <v>936</v>
      </c>
      <c r="F1890" s="19">
        <v>10</v>
      </c>
      <c r="G1890" s="19">
        <v>10</v>
      </c>
      <c r="H1890" s="19">
        <v>10</v>
      </c>
      <c r="I1890" s="19">
        <v>101010</v>
      </c>
    </row>
    <row r="1891" spans="1:9">
      <c r="B1891" s="18">
        <v>344229</v>
      </c>
      <c r="C1891" s="19">
        <v>828</v>
      </c>
      <c r="D1891" s="19">
        <v>2</v>
      </c>
      <c r="E1891" s="19">
        <v>626</v>
      </c>
      <c r="F1891" s="19">
        <v>10</v>
      </c>
      <c r="G1891" s="19">
        <v>10</v>
      </c>
      <c r="H1891" s="19">
        <v>10</v>
      </c>
      <c r="I1891" s="19">
        <v>101010</v>
      </c>
    </row>
    <row r="1892" spans="1:9">
      <c r="B1892" s="18">
        <v>4265550</v>
      </c>
      <c r="C1892" s="19">
        <v>827</v>
      </c>
      <c r="D1892" s="19">
        <v>2</v>
      </c>
      <c r="E1892" s="19">
        <v>351</v>
      </c>
      <c r="F1892" s="19">
        <v>10</v>
      </c>
      <c r="G1892" s="19">
        <v>10</v>
      </c>
      <c r="H1892" s="19">
        <v>10</v>
      </c>
      <c r="I1892" s="19">
        <v>101010</v>
      </c>
    </row>
    <row r="1893" spans="1:9">
      <c r="B1893" s="18">
        <v>4365512</v>
      </c>
      <c r="C1893" s="19">
        <v>723</v>
      </c>
      <c r="D1893" s="19">
        <v>2</v>
      </c>
      <c r="E1893" s="19">
        <v>628</v>
      </c>
      <c r="F1893" s="19">
        <v>10</v>
      </c>
      <c r="G1893" s="19">
        <v>10</v>
      </c>
      <c r="H1893" s="19">
        <v>10</v>
      </c>
      <c r="I1893" s="19">
        <v>101010</v>
      </c>
    </row>
    <row r="1894" spans="1:9">
      <c r="B1894" s="18">
        <v>4951678</v>
      </c>
      <c r="C1894" s="19">
        <v>821</v>
      </c>
      <c r="D1894" s="19">
        <v>1</v>
      </c>
      <c r="E1894" s="19">
        <v>105</v>
      </c>
      <c r="F1894" s="19">
        <v>10</v>
      </c>
      <c r="G1894" s="19">
        <v>10</v>
      </c>
      <c r="H1894" s="19">
        <v>10</v>
      </c>
      <c r="I1894" s="19">
        <v>101010</v>
      </c>
    </row>
    <row r="1895" spans="1:9">
      <c r="B1895" s="18">
        <v>7639661</v>
      </c>
      <c r="C1895" s="19">
        <v>753</v>
      </c>
      <c r="D1895" s="19">
        <v>2</v>
      </c>
      <c r="E1895" s="19">
        <v>760</v>
      </c>
      <c r="F1895" s="19">
        <v>10</v>
      </c>
      <c r="G1895" s="19">
        <v>10</v>
      </c>
      <c r="H1895" s="19">
        <v>10</v>
      </c>
      <c r="I1895" s="19">
        <v>101010</v>
      </c>
    </row>
    <row r="1896" spans="1:9">
      <c r="B1896" s="18">
        <v>8397646</v>
      </c>
      <c r="C1896" s="19">
        <v>724</v>
      </c>
      <c r="D1896" s="19">
        <v>1</v>
      </c>
      <c r="E1896" s="19">
        <v>172</v>
      </c>
      <c r="F1896" s="19">
        <v>10</v>
      </c>
      <c r="G1896" s="19">
        <v>10</v>
      </c>
      <c r="H1896" s="19">
        <v>10</v>
      </c>
      <c r="I1896" s="19">
        <v>101010</v>
      </c>
    </row>
    <row r="1897" spans="1:9">
      <c r="B1897" s="18">
        <v>8410664</v>
      </c>
      <c r="C1897" s="19">
        <v>739</v>
      </c>
      <c r="D1897" s="19">
        <v>1</v>
      </c>
      <c r="E1897" s="19">
        <v>143</v>
      </c>
      <c r="F1897" s="19">
        <v>10</v>
      </c>
      <c r="G1897" s="19">
        <v>10</v>
      </c>
      <c r="H1897" s="19">
        <v>10</v>
      </c>
      <c r="I1897" s="19">
        <v>101010</v>
      </c>
    </row>
    <row r="1898" spans="1:9">
      <c r="B1898" s="18">
        <v>8420923</v>
      </c>
      <c r="C1898" s="19">
        <v>862</v>
      </c>
      <c r="D1898" s="19">
        <v>2</v>
      </c>
      <c r="E1898" s="19">
        <v>778</v>
      </c>
      <c r="F1898" s="19">
        <v>10</v>
      </c>
      <c r="G1898" s="19">
        <v>10</v>
      </c>
      <c r="H1898" s="19">
        <v>10</v>
      </c>
      <c r="I1898" s="19">
        <v>101010</v>
      </c>
    </row>
    <row r="1899" spans="1:9" ht="14">
      <c r="A1899" s="15">
        <v>55</v>
      </c>
      <c r="B1899" s="18">
        <v>8938713</v>
      </c>
      <c r="C1899" s="19">
        <v>889</v>
      </c>
      <c r="D1899" s="19">
        <v>1</v>
      </c>
      <c r="E1899" s="19">
        <v>358</v>
      </c>
      <c r="F1899" s="19">
        <v>10</v>
      </c>
      <c r="G1899" s="19">
        <v>10</v>
      </c>
      <c r="H1899" s="19">
        <v>10</v>
      </c>
      <c r="I1899" s="19">
        <v>101010</v>
      </c>
    </row>
    <row r="1900" spans="1:9">
      <c r="B1900" s="18">
        <v>9101024</v>
      </c>
      <c r="C1900" s="19">
        <v>845</v>
      </c>
      <c r="D1900" s="19">
        <v>1</v>
      </c>
      <c r="E1900" s="19">
        <v>664</v>
      </c>
      <c r="F1900" s="19">
        <v>10</v>
      </c>
      <c r="G1900" s="19">
        <v>10</v>
      </c>
      <c r="H1900" s="19">
        <v>10</v>
      </c>
      <c r="I1900" s="19">
        <v>101010</v>
      </c>
    </row>
    <row r="1901" spans="1:9">
      <c r="B1901" s="18">
        <v>10034665</v>
      </c>
      <c r="C1901" s="19">
        <v>821</v>
      </c>
      <c r="D1901" s="19">
        <v>1</v>
      </c>
      <c r="E1901" s="19">
        <v>426</v>
      </c>
      <c r="F1901" s="19">
        <v>10</v>
      </c>
      <c r="G1901" s="19">
        <v>10</v>
      </c>
      <c r="H1901" s="19">
        <v>10</v>
      </c>
      <c r="I1901" s="19">
        <v>101010</v>
      </c>
    </row>
    <row r="1902" spans="1:9">
      <c r="B1902" s="18">
        <v>11343101</v>
      </c>
      <c r="C1902" s="19">
        <v>857</v>
      </c>
      <c r="D1902" s="19">
        <v>1</v>
      </c>
      <c r="E1902" s="19">
        <v>900</v>
      </c>
      <c r="F1902" s="19">
        <v>10</v>
      </c>
      <c r="G1902" s="19">
        <v>10</v>
      </c>
      <c r="H1902" s="19">
        <v>10</v>
      </c>
      <c r="I1902" s="19">
        <v>101010</v>
      </c>
    </row>
    <row r="1903" spans="1:9">
      <c r="B1903" s="18">
        <v>12149457</v>
      </c>
      <c r="C1903" s="19">
        <v>723</v>
      </c>
      <c r="D1903" s="19">
        <v>1</v>
      </c>
      <c r="E1903" s="19">
        <v>137</v>
      </c>
      <c r="F1903" s="19">
        <v>10</v>
      </c>
      <c r="G1903" s="19">
        <v>10</v>
      </c>
      <c r="H1903" s="19">
        <v>10</v>
      </c>
      <c r="I1903" s="19">
        <v>101010</v>
      </c>
    </row>
    <row r="1904" spans="1:9">
      <c r="B1904" s="18">
        <v>12210804</v>
      </c>
      <c r="C1904" s="19">
        <v>802</v>
      </c>
      <c r="D1904" s="19">
        <v>1</v>
      </c>
      <c r="E1904" s="19">
        <v>648</v>
      </c>
      <c r="F1904" s="19">
        <v>10</v>
      </c>
      <c r="G1904" s="19">
        <v>10</v>
      </c>
      <c r="H1904" s="19">
        <v>10</v>
      </c>
      <c r="I1904" s="19">
        <v>101010</v>
      </c>
    </row>
    <row r="1905" spans="1:9">
      <c r="B1905" s="18">
        <v>12277153</v>
      </c>
      <c r="C1905" s="19">
        <v>717</v>
      </c>
      <c r="D1905" s="19">
        <v>2</v>
      </c>
      <c r="E1905" s="19">
        <v>448</v>
      </c>
      <c r="F1905" s="19">
        <v>10</v>
      </c>
      <c r="G1905" s="19">
        <v>10</v>
      </c>
      <c r="H1905" s="19">
        <v>10</v>
      </c>
      <c r="I1905" s="19">
        <v>101010</v>
      </c>
    </row>
    <row r="1906" spans="1:9">
      <c r="B1906" s="18">
        <v>12361606</v>
      </c>
      <c r="C1906" s="19">
        <v>777</v>
      </c>
      <c r="D1906" s="19">
        <v>1</v>
      </c>
      <c r="E1906" s="19">
        <v>134</v>
      </c>
      <c r="F1906" s="19">
        <v>10</v>
      </c>
      <c r="G1906" s="19">
        <v>10</v>
      </c>
      <c r="H1906" s="19">
        <v>10</v>
      </c>
      <c r="I1906" s="19">
        <v>101010</v>
      </c>
    </row>
    <row r="1907" spans="1:9">
      <c r="B1907" s="18">
        <v>12820586</v>
      </c>
      <c r="C1907" s="19">
        <v>814</v>
      </c>
      <c r="D1907" s="19">
        <v>2</v>
      </c>
      <c r="E1907" s="19">
        <v>850</v>
      </c>
      <c r="F1907" s="19">
        <v>10</v>
      </c>
      <c r="G1907" s="19">
        <v>10</v>
      </c>
      <c r="H1907" s="19">
        <v>10</v>
      </c>
      <c r="I1907" s="19">
        <v>101010</v>
      </c>
    </row>
    <row r="1908" spans="1:9">
      <c r="B1908" s="18">
        <v>12865347</v>
      </c>
      <c r="C1908" s="19">
        <v>768</v>
      </c>
      <c r="D1908" s="19">
        <v>2</v>
      </c>
      <c r="E1908" s="19">
        <v>688</v>
      </c>
      <c r="F1908" s="19">
        <v>10</v>
      </c>
      <c r="G1908" s="19">
        <v>10</v>
      </c>
      <c r="H1908" s="19">
        <v>10</v>
      </c>
      <c r="I1908" s="19">
        <v>101010</v>
      </c>
    </row>
    <row r="1909" spans="1:9">
      <c r="B1909" s="18">
        <v>13854428</v>
      </c>
      <c r="C1909" s="19">
        <v>863</v>
      </c>
      <c r="D1909" s="19">
        <v>1</v>
      </c>
      <c r="E1909" s="19">
        <v>162</v>
      </c>
      <c r="F1909" s="19">
        <v>10</v>
      </c>
      <c r="G1909" s="19">
        <v>10</v>
      </c>
      <c r="H1909" s="19">
        <v>10</v>
      </c>
      <c r="I1909" s="19">
        <v>101010</v>
      </c>
    </row>
    <row r="1910" spans="1:9">
      <c r="B1910" s="18">
        <v>14297833</v>
      </c>
      <c r="C1910" s="19">
        <v>743</v>
      </c>
      <c r="D1910" s="19">
        <v>2</v>
      </c>
      <c r="E1910" s="19">
        <v>413</v>
      </c>
      <c r="F1910" s="19">
        <v>10</v>
      </c>
      <c r="G1910" s="19">
        <v>10</v>
      </c>
      <c r="H1910" s="19">
        <v>10</v>
      </c>
      <c r="I1910" s="19">
        <v>101010</v>
      </c>
    </row>
    <row r="1911" spans="1:9">
      <c r="B1911" s="18">
        <v>14581274</v>
      </c>
      <c r="C1911" s="19">
        <v>764</v>
      </c>
      <c r="D1911" s="19">
        <v>1</v>
      </c>
      <c r="E1911" s="19">
        <v>117</v>
      </c>
      <c r="F1911" s="19">
        <v>10</v>
      </c>
      <c r="G1911" s="19">
        <v>10</v>
      </c>
      <c r="H1911" s="19">
        <v>10</v>
      </c>
      <c r="I1911" s="19">
        <v>101010</v>
      </c>
    </row>
    <row r="1912" spans="1:9">
      <c r="B1912" s="18">
        <v>14634376</v>
      </c>
      <c r="C1912" s="19">
        <v>797</v>
      </c>
      <c r="D1912" s="19">
        <v>1</v>
      </c>
      <c r="E1912" s="19">
        <v>665</v>
      </c>
      <c r="F1912" s="19">
        <v>10</v>
      </c>
      <c r="G1912" s="19">
        <v>10</v>
      </c>
      <c r="H1912" s="19">
        <v>10</v>
      </c>
      <c r="I1912" s="19">
        <v>101010</v>
      </c>
    </row>
    <row r="1913" spans="1:9">
      <c r="B1913" s="18">
        <v>14978802</v>
      </c>
      <c r="C1913" s="19">
        <v>780</v>
      </c>
      <c r="D1913" s="19">
        <v>2</v>
      </c>
      <c r="E1913" s="19">
        <v>802</v>
      </c>
      <c r="F1913" s="19">
        <v>10</v>
      </c>
      <c r="G1913" s="19">
        <v>10</v>
      </c>
      <c r="H1913" s="19">
        <v>10</v>
      </c>
      <c r="I1913" s="19">
        <v>101010</v>
      </c>
    </row>
    <row r="1914" spans="1:9">
      <c r="B1914" s="18">
        <v>14982849</v>
      </c>
      <c r="C1914" s="19">
        <v>868</v>
      </c>
      <c r="D1914" s="19">
        <v>1</v>
      </c>
      <c r="E1914" s="19">
        <v>190</v>
      </c>
      <c r="F1914" s="19">
        <v>10</v>
      </c>
      <c r="G1914" s="19">
        <v>10</v>
      </c>
      <c r="H1914" s="19">
        <v>10</v>
      </c>
      <c r="I1914" s="19">
        <v>101010</v>
      </c>
    </row>
    <row r="1915" spans="1:9" ht="14">
      <c r="A1915" s="15">
        <v>40</v>
      </c>
      <c r="B1915" s="18">
        <v>16257824</v>
      </c>
      <c r="C1915" s="19">
        <v>901</v>
      </c>
      <c r="D1915" s="19">
        <v>1</v>
      </c>
      <c r="E1915" s="19">
        <v>907</v>
      </c>
      <c r="F1915" s="19">
        <v>10</v>
      </c>
      <c r="G1915" s="19">
        <v>10</v>
      </c>
      <c r="H1915" s="19">
        <v>10</v>
      </c>
      <c r="I1915" s="19">
        <v>101010</v>
      </c>
    </row>
    <row r="1916" spans="1:9">
      <c r="B1916" s="18">
        <v>16626959</v>
      </c>
      <c r="C1916" s="19">
        <v>734</v>
      </c>
      <c r="D1916" s="19">
        <v>2</v>
      </c>
      <c r="E1916" s="19">
        <v>998</v>
      </c>
      <c r="F1916" s="19">
        <v>10</v>
      </c>
      <c r="G1916" s="19">
        <v>10</v>
      </c>
      <c r="H1916" s="19">
        <v>10</v>
      </c>
      <c r="I1916" s="19">
        <v>101010</v>
      </c>
    </row>
    <row r="1917" spans="1:9" ht="14">
      <c r="A1917" s="15">
        <v>169</v>
      </c>
      <c r="B1917" s="18">
        <v>17415439</v>
      </c>
      <c r="C1917" s="19">
        <v>797</v>
      </c>
      <c r="D1917" s="19">
        <v>2</v>
      </c>
      <c r="E1917" s="19">
        <v>503</v>
      </c>
      <c r="F1917" s="19">
        <v>10</v>
      </c>
      <c r="G1917" s="19">
        <v>10</v>
      </c>
      <c r="H1917" s="19">
        <v>10</v>
      </c>
      <c r="I1917" s="19">
        <v>101010</v>
      </c>
    </row>
    <row r="1918" spans="1:9">
      <c r="B1918" s="18">
        <v>17536665</v>
      </c>
      <c r="C1918" s="19">
        <v>764</v>
      </c>
      <c r="D1918" s="19">
        <v>2</v>
      </c>
      <c r="E1918" s="19">
        <v>472</v>
      </c>
      <c r="F1918" s="19">
        <v>10</v>
      </c>
      <c r="G1918" s="19">
        <v>10</v>
      </c>
      <c r="H1918" s="19">
        <v>10</v>
      </c>
      <c r="I1918" s="19">
        <v>101010</v>
      </c>
    </row>
    <row r="1919" spans="1:9">
      <c r="B1919" s="18">
        <v>19693812</v>
      </c>
      <c r="C1919" s="19">
        <v>840</v>
      </c>
      <c r="D1919" s="19">
        <v>1</v>
      </c>
      <c r="E1919" s="19">
        <v>423</v>
      </c>
      <c r="F1919" s="19">
        <v>10</v>
      </c>
      <c r="G1919" s="19">
        <v>10</v>
      </c>
      <c r="H1919" s="19">
        <v>10</v>
      </c>
      <c r="I1919" s="19">
        <v>101010</v>
      </c>
    </row>
    <row r="1920" spans="1:9">
      <c r="B1920" s="18">
        <v>20538220</v>
      </c>
      <c r="C1920" s="19">
        <v>831</v>
      </c>
      <c r="D1920" s="19">
        <v>2</v>
      </c>
      <c r="E1920" s="19">
        <v>435</v>
      </c>
      <c r="F1920" s="19">
        <v>10</v>
      </c>
      <c r="G1920" s="19">
        <v>10</v>
      </c>
      <c r="H1920" s="19">
        <v>10</v>
      </c>
      <c r="I1920" s="19">
        <v>101010</v>
      </c>
    </row>
    <row r="1921" spans="1:9">
      <c r="B1921" s="18">
        <v>20743555</v>
      </c>
      <c r="C1921" s="19">
        <v>797</v>
      </c>
      <c r="D1921" s="19">
        <v>1</v>
      </c>
      <c r="E1921" s="19">
        <v>253</v>
      </c>
      <c r="F1921" s="19">
        <v>10</v>
      </c>
      <c r="G1921" s="19">
        <v>10</v>
      </c>
      <c r="H1921" s="19">
        <v>10</v>
      </c>
      <c r="I1921" s="19">
        <v>101010</v>
      </c>
    </row>
    <row r="1922" spans="1:9">
      <c r="B1922" s="18">
        <v>20783467</v>
      </c>
      <c r="C1922" s="19">
        <v>715</v>
      </c>
      <c r="D1922" s="19">
        <v>1</v>
      </c>
      <c r="E1922" s="19">
        <v>269</v>
      </c>
      <c r="F1922" s="19">
        <v>10</v>
      </c>
      <c r="G1922" s="19">
        <v>10</v>
      </c>
      <c r="H1922" s="19">
        <v>10</v>
      </c>
      <c r="I1922" s="19">
        <v>101010</v>
      </c>
    </row>
    <row r="1923" spans="1:9">
      <c r="B1923" s="18">
        <v>20811412</v>
      </c>
      <c r="C1923" s="19">
        <v>863</v>
      </c>
      <c r="D1923" s="19">
        <v>1</v>
      </c>
      <c r="E1923" s="19">
        <v>406</v>
      </c>
      <c r="F1923" s="19">
        <v>10</v>
      </c>
      <c r="G1923" s="19">
        <v>10</v>
      </c>
      <c r="H1923" s="19">
        <v>10</v>
      </c>
      <c r="I1923" s="19">
        <v>101010</v>
      </c>
    </row>
    <row r="1924" spans="1:9">
      <c r="B1924" s="18">
        <v>20837848</v>
      </c>
      <c r="C1924" s="19">
        <v>714</v>
      </c>
      <c r="D1924" s="19">
        <v>1</v>
      </c>
      <c r="E1924" s="19">
        <v>316</v>
      </c>
      <c r="F1924" s="19">
        <v>10</v>
      </c>
      <c r="G1924" s="19">
        <v>10</v>
      </c>
      <c r="H1924" s="19">
        <v>10</v>
      </c>
      <c r="I1924" s="19">
        <v>101010</v>
      </c>
    </row>
    <row r="1925" spans="1:9">
      <c r="B1925" s="18">
        <v>20857861</v>
      </c>
      <c r="C1925" s="19">
        <v>728</v>
      </c>
      <c r="D1925" s="19">
        <v>2</v>
      </c>
      <c r="E1925" s="19">
        <v>482</v>
      </c>
      <c r="F1925" s="19">
        <v>10</v>
      </c>
      <c r="G1925" s="19">
        <v>10</v>
      </c>
      <c r="H1925" s="19">
        <v>10</v>
      </c>
      <c r="I1925" s="19">
        <v>101010</v>
      </c>
    </row>
    <row r="1926" spans="1:9">
      <c r="B1926" s="18">
        <v>20913521</v>
      </c>
      <c r="C1926" s="19">
        <v>832</v>
      </c>
      <c r="D1926" s="19">
        <v>1</v>
      </c>
      <c r="E1926" s="19">
        <v>675</v>
      </c>
      <c r="F1926" s="19">
        <v>10</v>
      </c>
      <c r="G1926" s="19">
        <v>10</v>
      </c>
      <c r="H1926" s="19">
        <v>10</v>
      </c>
      <c r="I1926" s="19">
        <v>101010</v>
      </c>
    </row>
    <row r="1927" spans="1:9">
      <c r="B1927" s="18">
        <v>21015353</v>
      </c>
      <c r="C1927" s="19">
        <v>909</v>
      </c>
      <c r="D1927" s="19">
        <v>1</v>
      </c>
      <c r="E1927" s="19">
        <v>168</v>
      </c>
      <c r="F1927" s="19">
        <v>10</v>
      </c>
      <c r="G1927" s="19">
        <v>10</v>
      </c>
      <c r="H1927" s="19">
        <v>10</v>
      </c>
      <c r="I1927" s="19">
        <v>101010</v>
      </c>
    </row>
    <row r="1928" spans="1:9" ht="14">
      <c r="A1928" s="15">
        <v>39</v>
      </c>
      <c r="B1928" s="18">
        <v>21162232</v>
      </c>
      <c r="C1928" s="19">
        <v>783</v>
      </c>
      <c r="D1928" s="19">
        <v>2</v>
      </c>
      <c r="E1928" s="19">
        <v>663</v>
      </c>
      <c r="F1928" s="19">
        <v>10</v>
      </c>
      <c r="G1928" s="19">
        <v>10</v>
      </c>
      <c r="H1928" s="19">
        <v>10</v>
      </c>
      <c r="I1928" s="19">
        <v>101010</v>
      </c>
    </row>
    <row r="1929" spans="1:9">
      <c r="B1929" s="18">
        <v>21162394</v>
      </c>
      <c r="C1929" s="19">
        <v>747</v>
      </c>
      <c r="D1929" s="19">
        <v>1</v>
      </c>
      <c r="E1929" s="19">
        <v>181</v>
      </c>
      <c r="F1929" s="19">
        <v>10</v>
      </c>
      <c r="G1929" s="19">
        <v>10</v>
      </c>
      <c r="H1929" s="19">
        <v>10</v>
      </c>
      <c r="I1929" s="19">
        <v>101010</v>
      </c>
    </row>
    <row r="1930" spans="1:9" ht="14">
      <c r="A1930" s="15">
        <v>151</v>
      </c>
      <c r="B1930" s="18">
        <v>21163072</v>
      </c>
      <c r="C1930" s="19">
        <v>751</v>
      </c>
      <c r="D1930" s="19">
        <v>2</v>
      </c>
      <c r="E1930" s="19">
        <v>816</v>
      </c>
      <c r="F1930" s="19">
        <v>10</v>
      </c>
      <c r="G1930" s="19">
        <v>10</v>
      </c>
      <c r="H1930" s="19">
        <v>10</v>
      </c>
      <c r="I1930" s="19">
        <v>101010</v>
      </c>
    </row>
    <row r="1931" spans="1:9" ht="14">
      <c r="A1931" s="15">
        <v>61</v>
      </c>
      <c r="B1931" s="18">
        <v>21163177</v>
      </c>
      <c r="C1931" s="19">
        <v>899</v>
      </c>
      <c r="D1931" s="19">
        <v>1</v>
      </c>
      <c r="E1931" s="19">
        <v>328</v>
      </c>
      <c r="F1931" s="19">
        <v>10</v>
      </c>
      <c r="G1931" s="19">
        <v>10</v>
      </c>
      <c r="H1931" s="19">
        <v>10</v>
      </c>
      <c r="I1931" s="19">
        <v>101010</v>
      </c>
    </row>
    <row r="1932" spans="1:9">
      <c r="B1932" s="18">
        <v>21163330</v>
      </c>
      <c r="C1932" s="19">
        <v>759</v>
      </c>
      <c r="D1932" s="19">
        <v>2</v>
      </c>
      <c r="E1932" s="19">
        <v>928</v>
      </c>
      <c r="F1932" s="19">
        <v>10</v>
      </c>
      <c r="G1932" s="19">
        <v>10</v>
      </c>
      <c r="H1932" s="19">
        <v>10</v>
      </c>
      <c r="I1932" s="19">
        <v>101010</v>
      </c>
    </row>
    <row r="1933" spans="1:9">
      <c r="B1933" s="18">
        <v>21163874</v>
      </c>
      <c r="C1933" s="19">
        <v>745</v>
      </c>
      <c r="D1933" s="19">
        <v>2</v>
      </c>
      <c r="E1933" s="19">
        <v>722</v>
      </c>
      <c r="F1933" s="19">
        <v>10</v>
      </c>
      <c r="G1933" s="19">
        <v>10</v>
      </c>
      <c r="H1933" s="19">
        <v>10</v>
      </c>
      <c r="I1933" s="19">
        <v>101010</v>
      </c>
    </row>
    <row r="1934" spans="1:9">
      <c r="B1934" s="18">
        <v>21164103</v>
      </c>
      <c r="C1934" s="19">
        <v>718</v>
      </c>
      <c r="D1934" s="19">
        <v>1</v>
      </c>
      <c r="E1934" s="19">
        <v>672</v>
      </c>
      <c r="F1934" s="19">
        <v>10</v>
      </c>
      <c r="G1934" s="19">
        <v>10</v>
      </c>
      <c r="H1934" s="19">
        <v>10</v>
      </c>
      <c r="I1934" s="19">
        <v>101010</v>
      </c>
    </row>
    <row r="1935" spans="1:9">
      <c r="B1935" s="18">
        <v>21164523</v>
      </c>
      <c r="C1935" s="19">
        <v>730</v>
      </c>
      <c r="D1935" s="19">
        <v>2</v>
      </c>
      <c r="E1935" s="19">
        <v>399</v>
      </c>
      <c r="F1935" s="19">
        <v>10</v>
      </c>
      <c r="G1935" s="19">
        <v>10</v>
      </c>
      <c r="H1935" s="19">
        <v>10</v>
      </c>
      <c r="I1935" s="19">
        <v>101010</v>
      </c>
    </row>
    <row r="1936" spans="1:9">
      <c r="B1936" s="18">
        <v>21164714</v>
      </c>
      <c r="C1936" s="19">
        <v>717</v>
      </c>
      <c r="D1936" s="19">
        <v>1</v>
      </c>
      <c r="E1936" s="19">
        <v>208</v>
      </c>
      <c r="F1936" s="19">
        <v>10</v>
      </c>
      <c r="G1936" s="19">
        <v>10</v>
      </c>
      <c r="H1936" s="19">
        <v>10</v>
      </c>
      <c r="I1936" s="19">
        <v>101010</v>
      </c>
    </row>
    <row r="1937" spans="2:9">
      <c r="B1937" s="18">
        <v>21168016</v>
      </c>
      <c r="C1937" s="19">
        <v>828</v>
      </c>
      <c r="D1937" s="19">
        <v>2</v>
      </c>
      <c r="E1937" s="19">
        <v>563</v>
      </c>
      <c r="F1937" s="19">
        <v>10</v>
      </c>
      <c r="G1937" s="19">
        <v>10</v>
      </c>
      <c r="H1937" s="19">
        <v>10</v>
      </c>
      <c r="I1937" s="19">
        <v>101010</v>
      </c>
    </row>
    <row r="1938" spans="2:9">
      <c r="B1938" s="18">
        <v>21169982</v>
      </c>
      <c r="C1938" s="19">
        <v>778</v>
      </c>
      <c r="D1938" s="19">
        <v>1</v>
      </c>
      <c r="E1938" s="19">
        <v>601</v>
      </c>
      <c r="F1938" s="19">
        <v>10</v>
      </c>
      <c r="G1938" s="19">
        <v>10</v>
      </c>
      <c r="H1938" s="19">
        <v>10</v>
      </c>
      <c r="I1938" s="19">
        <v>101010</v>
      </c>
    </row>
    <row r="1939" spans="2:9">
      <c r="B1939" s="18">
        <v>21171986</v>
      </c>
      <c r="C1939" s="19">
        <v>754</v>
      </c>
      <c r="D1939" s="19">
        <v>2</v>
      </c>
      <c r="E1939" s="19">
        <v>783</v>
      </c>
      <c r="F1939" s="19">
        <v>10</v>
      </c>
      <c r="G1939" s="19">
        <v>10</v>
      </c>
      <c r="H1939" s="19">
        <v>10</v>
      </c>
      <c r="I1939" s="19">
        <v>101010</v>
      </c>
    </row>
    <row r="1940" spans="2:9">
      <c r="B1940" s="18">
        <v>21173494</v>
      </c>
      <c r="C1940" s="19">
        <v>764</v>
      </c>
      <c r="D1940" s="19">
        <v>1</v>
      </c>
      <c r="E1940" s="19">
        <v>351</v>
      </c>
      <c r="F1940" s="19">
        <v>10</v>
      </c>
      <c r="G1940" s="19">
        <v>10</v>
      </c>
      <c r="H1940" s="19">
        <v>10</v>
      </c>
      <c r="I1940" s="19">
        <v>101010</v>
      </c>
    </row>
    <row r="1941" spans="2:9">
      <c r="B1941" s="18">
        <v>21174181</v>
      </c>
      <c r="C1941" s="19">
        <v>800</v>
      </c>
      <c r="D1941" s="19">
        <v>1</v>
      </c>
      <c r="E1941" s="19">
        <v>168</v>
      </c>
      <c r="F1941" s="19">
        <v>10</v>
      </c>
      <c r="G1941" s="19">
        <v>10</v>
      </c>
      <c r="H1941" s="19">
        <v>10</v>
      </c>
      <c r="I1941" s="19">
        <v>101010</v>
      </c>
    </row>
  </sheetData>
  <autoFilter ref="A1:K1" xr:uid="{6FAA2361-EC74-274E-BC42-44C8ADCFD1E7}">
    <sortState xmlns:xlrd2="http://schemas.microsoft.com/office/spreadsheetml/2017/richdata2" ref="A2:K1941">
      <sortCondition ref="I1:I194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67D8-339E-734A-8F49-D35DBE20CC7A}">
  <dimension ref="A2:B30"/>
  <sheetViews>
    <sheetView workbookViewId="0">
      <selection activeCell="B23" sqref="B23"/>
    </sheetView>
  </sheetViews>
  <sheetFormatPr baseColWidth="10" defaultRowHeight="13"/>
  <sheetData>
    <row r="2" spans="1:1">
      <c r="A2" t="s">
        <v>83</v>
      </c>
    </row>
    <row r="4" spans="1:1">
      <c r="A4" t="s">
        <v>84</v>
      </c>
    </row>
    <row r="5" spans="1:1">
      <c r="A5" t="s">
        <v>85</v>
      </c>
    </row>
    <row r="6" spans="1:1">
      <c r="A6" t="s">
        <v>86</v>
      </c>
    </row>
    <row r="8" spans="1:1">
      <c r="A8" t="s">
        <v>87</v>
      </c>
    </row>
    <row r="9" spans="1:1">
      <c r="A9" t="s">
        <v>88</v>
      </c>
    </row>
    <row r="10" spans="1:1">
      <c r="A10" t="s">
        <v>89</v>
      </c>
    </row>
    <row r="11" spans="1:1">
      <c r="A11" t="s">
        <v>90</v>
      </c>
    </row>
    <row r="12" spans="1:1">
      <c r="A12" t="s">
        <v>91</v>
      </c>
    </row>
    <row r="13" spans="1:1">
      <c r="A13" t="s">
        <v>92</v>
      </c>
    </row>
    <row r="14" spans="1:1">
      <c r="A14" t="s">
        <v>93</v>
      </c>
    </row>
    <row r="15" spans="1:1">
      <c r="A15" t="s">
        <v>94</v>
      </c>
    </row>
    <row r="16" spans="1:1">
      <c r="A16" t="s">
        <v>95</v>
      </c>
    </row>
    <row r="17" spans="1:2">
      <c r="A17" t="s">
        <v>96</v>
      </c>
    </row>
    <row r="18" spans="1:2">
      <c r="A18" t="s">
        <v>97</v>
      </c>
    </row>
    <row r="19" spans="1:2">
      <c r="A19" t="s">
        <v>98</v>
      </c>
    </row>
    <row r="20" spans="1:2">
      <c r="A20" t="s">
        <v>99</v>
      </c>
    </row>
    <row r="21" spans="1:2">
      <c r="A21" t="s">
        <v>100</v>
      </c>
    </row>
    <row r="22" spans="1:2">
      <c r="A22" t="s">
        <v>101</v>
      </c>
    </row>
    <row r="24" spans="1:2">
      <c r="A24" t="s">
        <v>102</v>
      </c>
    </row>
    <row r="25" spans="1:2">
      <c r="A25" t="s">
        <v>103</v>
      </c>
      <c r="B25" t="s">
        <v>104</v>
      </c>
    </row>
    <row r="26" spans="1:2">
      <c r="A26" t="s">
        <v>105</v>
      </c>
    </row>
    <row r="30" spans="1:2">
      <c r="A30" s="12" t="s">
        <v>106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7697-4CD5-AD40-946C-4D0DF074FAA1}">
  <dimension ref="D1:L14"/>
  <sheetViews>
    <sheetView workbookViewId="0">
      <selection activeCell="L7" sqref="L7"/>
    </sheetView>
  </sheetViews>
  <sheetFormatPr baseColWidth="10" defaultRowHeight="13"/>
  <cols>
    <col min="4" max="4" width="13.1640625" bestFit="1" customWidth="1"/>
    <col min="5" max="5" width="15.83203125" bestFit="1" customWidth="1"/>
    <col min="6" max="7" width="8.1640625" bestFit="1" customWidth="1"/>
    <col min="8" max="8" width="9.1640625" bestFit="1" customWidth="1"/>
    <col min="9" max="9" width="10.6640625" bestFit="1" customWidth="1"/>
  </cols>
  <sheetData>
    <row r="1" spans="4:12">
      <c r="D1" s="9" t="s">
        <v>43</v>
      </c>
      <c r="E1" t="s">
        <v>78</v>
      </c>
    </row>
    <row r="3" spans="4:12">
      <c r="D3" s="9" t="s">
        <v>76</v>
      </c>
      <c r="E3" s="9" t="s">
        <v>77</v>
      </c>
    </row>
    <row r="4" spans="4:12">
      <c r="D4" s="9" t="s">
        <v>75</v>
      </c>
      <c r="E4" t="s">
        <v>23</v>
      </c>
      <c r="F4" t="s">
        <v>29</v>
      </c>
      <c r="G4" t="s">
        <v>28</v>
      </c>
      <c r="H4" t="s">
        <v>33</v>
      </c>
      <c r="I4" t="s">
        <v>35</v>
      </c>
    </row>
    <row r="5" spans="4:12">
      <c r="D5" s="10">
        <v>0</v>
      </c>
      <c r="E5" s="22">
        <v>445710</v>
      </c>
      <c r="F5" s="22">
        <v>670293</v>
      </c>
      <c r="G5" s="22">
        <v>704076</v>
      </c>
      <c r="H5" s="22">
        <v>227007</v>
      </c>
      <c r="I5" s="22">
        <v>2047086</v>
      </c>
      <c r="J5" s="24">
        <f>I5/SUM($I$5:$I$12)</f>
        <v>7.4926729897485E-2</v>
      </c>
      <c r="L5" t="s">
        <v>108</v>
      </c>
    </row>
    <row r="6" spans="4:12">
      <c r="D6" s="10">
        <v>1</v>
      </c>
      <c r="E6" s="22">
        <v>383746</v>
      </c>
      <c r="F6" s="22">
        <v>1213776</v>
      </c>
      <c r="G6" s="22">
        <v>845762</v>
      </c>
      <c r="H6" s="22">
        <v>371841</v>
      </c>
      <c r="I6" s="22">
        <v>2815125</v>
      </c>
      <c r="J6" s="24">
        <f t="shared" ref="J6:J12" si="0">I6/SUM($I$5:$I$12)</f>
        <v>0.10303822628978823</v>
      </c>
      <c r="L6" t="s">
        <v>109</v>
      </c>
    </row>
    <row r="7" spans="4:12">
      <c r="D7" s="10">
        <v>2</v>
      </c>
      <c r="E7" s="22">
        <v>1073017</v>
      </c>
      <c r="F7" s="22">
        <v>918733</v>
      </c>
      <c r="G7" s="22">
        <v>1788251</v>
      </c>
      <c r="H7" s="22">
        <v>770107</v>
      </c>
      <c r="I7" s="22">
        <v>4550108</v>
      </c>
      <c r="J7" s="24">
        <f t="shared" si="0"/>
        <v>0.16654147071514613</v>
      </c>
    </row>
    <row r="8" spans="4:12">
      <c r="D8" s="10">
        <v>3</v>
      </c>
      <c r="E8" s="22">
        <v>417030</v>
      </c>
      <c r="F8" s="22">
        <v>1185842</v>
      </c>
      <c r="G8" s="22">
        <v>1125602</v>
      </c>
      <c r="H8" s="22">
        <v>680534</v>
      </c>
      <c r="I8" s="22">
        <v>3409008</v>
      </c>
      <c r="J8" s="24">
        <f t="shared" si="0"/>
        <v>0.12477532533287099</v>
      </c>
    </row>
    <row r="9" spans="4:12">
      <c r="D9" s="10">
        <v>4</v>
      </c>
      <c r="E9" s="22">
        <v>449556</v>
      </c>
      <c r="F9" s="22">
        <v>1365866</v>
      </c>
      <c r="G9" s="22">
        <v>1288870</v>
      </c>
      <c r="H9" s="22">
        <v>1048001</v>
      </c>
      <c r="I9" s="22">
        <v>4152293</v>
      </c>
      <c r="J9" s="24">
        <f t="shared" si="0"/>
        <v>0.15198078442538207</v>
      </c>
    </row>
    <row r="10" spans="4:12">
      <c r="D10" s="10">
        <v>5</v>
      </c>
      <c r="E10" s="22">
        <v>620083</v>
      </c>
      <c r="F10" s="22">
        <v>1660714</v>
      </c>
      <c r="G10" s="22">
        <v>1850294</v>
      </c>
      <c r="H10" s="22">
        <v>524289</v>
      </c>
      <c r="I10" s="22">
        <v>4655380</v>
      </c>
      <c r="J10" s="24">
        <f t="shared" si="0"/>
        <v>0.1703945998507897</v>
      </c>
    </row>
    <row r="11" spans="4:12">
      <c r="D11" s="10">
        <v>6</v>
      </c>
      <c r="E11" s="22">
        <v>435465</v>
      </c>
      <c r="F11" s="22">
        <v>1376569</v>
      </c>
      <c r="G11" s="22">
        <v>1186960</v>
      </c>
      <c r="H11" s="22">
        <v>638943</v>
      </c>
      <c r="I11" s="22">
        <v>3637937</v>
      </c>
      <c r="J11" s="24">
        <f t="shared" si="0"/>
        <v>0.13315450498077114</v>
      </c>
    </row>
    <row r="12" spans="4:12">
      <c r="D12" s="10">
        <v>7</v>
      </c>
      <c r="E12" s="22">
        <v>350774</v>
      </c>
      <c r="F12" s="22">
        <v>700863</v>
      </c>
      <c r="G12" s="22">
        <v>755620</v>
      </c>
      <c r="H12" s="22">
        <v>246977</v>
      </c>
      <c r="I12" s="22">
        <v>2054234</v>
      </c>
      <c r="J12" s="24">
        <f t="shared" si="0"/>
        <v>7.5188358507766742E-2</v>
      </c>
    </row>
    <row r="13" spans="4:12">
      <c r="D13" s="10" t="s">
        <v>35</v>
      </c>
      <c r="E13" s="22">
        <v>4175381</v>
      </c>
      <c r="F13" s="22">
        <v>9092656</v>
      </c>
      <c r="G13" s="22">
        <v>9545435</v>
      </c>
      <c r="H13" s="22">
        <v>4507699</v>
      </c>
      <c r="I13" s="22">
        <v>27321171</v>
      </c>
    </row>
    <row r="14" spans="4:12">
      <c r="E14" s="24">
        <f xml:space="preserve"> E13/SUM($E$13:$H$13)</f>
        <v>0.15282584337252603</v>
      </c>
      <c r="F14" s="24">
        <f t="shared" ref="F14:H14" si="1" xml:space="preserve"> F13/SUM($E$13:$H$13)</f>
        <v>0.33280623293928363</v>
      </c>
      <c r="G14" s="24">
        <f t="shared" si="1"/>
        <v>0.34937869244330705</v>
      </c>
      <c r="H14" s="24">
        <f t="shared" si="1"/>
        <v>0.16498923124488332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26334-89C7-5A48-89A8-47A02F83E6F6}">
  <dimension ref="A1:H10"/>
  <sheetViews>
    <sheetView tabSelected="1" workbookViewId="0">
      <selection activeCell="H7" sqref="H7"/>
    </sheetView>
  </sheetViews>
  <sheetFormatPr baseColWidth="10" defaultRowHeight="13"/>
  <cols>
    <col min="2" max="2" width="13.1640625" bestFit="1" customWidth="1"/>
    <col min="3" max="3" width="15.5" bestFit="1" customWidth="1"/>
    <col min="4" max="4" width="10.83203125" bestFit="1" customWidth="1"/>
    <col min="5" max="9" width="15.83203125" bestFit="1" customWidth="1"/>
    <col min="10" max="10" width="20.1640625" bestFit="1" customWidth="1"/>
    <col min="11" max="11" width="15.33203125" bestFit="1" customWidth="1"/>
  </cols>
  <sheetData>
    <row r="1" spans="1:8">
      <c r="A1" s="14" t="s">
        <v>79</v>
      </c>
    </row>
    <row r="2" spans="1:8">
      <c r="A2" s="14"/>
    </row>
    <row r="3" spans="1:8">
      <c r="A3" s="14"/>
      <c r="B3" s="9" t="s">
        <v>43</v>
      </c>
      <c r="C3" t="s">
        <v>78</v>
      </c>
    </row>
    <row r="5" spans="1:8">
      <c r="B5" s="9" t="s">
        <v>75</v>
      </c>
      <c r="C5" t="s">
        <v>80</v>
      </c>
      <c r="D5" t="s">
        <v>81</v>
      </c>
    </row>
    <row r="6" spans="1:8">
      <c r="B6" s="10" t="s">
        <v>23</v>
      </c>
      <c r="C6" s="22">
        <v>9856</v>
      </c>
      <c r="D6" s="22">
        <v>1872842</v>
      </c>
      <c r="E6" s="24">
        <f>C6/SUM($C$6:$C$9)</f>
        <v>0.16488222698072805</v>
      </c>
      <c r="F6" s="24">
        <f xml:space="preserve"> D6/SUM($D$6:$D$9)</f>
        <v>0.15399800797091207</v>
      </c>
      <c r="H6" t="s">
        <v>110</v>
      </c>
    </row>
    <row r="7" spans="1:8">
      <c r="B7" s="10" t="s">
        <v>29</v>
      </c>
      <c r="C7" s="22">
        <v>20337</v>
      </c>
      <c r="D7" s="22">
        <v>3916463</v>
      </c>
      <c r="E7" s="24">
        <f t="shared" ref="E7:E9" si="0">C7/SUM($C$6:$C$9)</f>
        <v>0.34022015524625265</v>
      </c>
      <c r="F7" s="24">
        <f t="shared" ref="F7:F9" si="1" xml:space="preserve"> D7/SUM($D$6:$D$9)</f>
        <v>0.32203864516696135</v>
      </c>
    </row>
    <row r="8" spans="1:8">
      <c r="B8" s="10" t="s">
        <v>28</v>
      </c>
      <c r="C8" s="22">
        <v>20041</v>
      </c>
      <c r="D8" s="22">
        <v>4402821</v>
      </c>
      <c r="E8" s="24">
        <f t="shared" si="0"/>
        <v>0.33526833511777304</v>
      </c>
      <c r="F8" s="24">
        <f t="shared" si="1"/>
        <v>0.36203035998365002</v>
      </c>
    </row>
    <row r="9" spans="1:8">
      <c r="B9" s="10" t="s">
        <v>33</v>
      </c>
      <c r="C9" s="22">
        <v>9542</v>
      </c>
      <c r="D9" s="22">
        <v>1969343</v>
      </c>
      <c r="E9" s="24">
        <f t="shared" si="0"/>
        <v>0.15962928265524626</v>
      </c>
      <c r="F9" s="24">
        <f t="shared" si="1"/>
        <v>0.1619329868784766</v>
      </c>
    </row>
    <row r="10" spans="1:8">
      <c r="B10" s="10" t="s">
        <v>35</v>
      </c>
      <c r="C10" s="22">
        <v>59776</v>
      </c>
      <c r="D10" s="22">
        <v>12161469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Questions</vt:lpstr>
      <vt:lpstr>Dataset-A1</vt:lpstr>
      <vt:lpstr>Dataset-A2</vt:lpstr>
      <vt:lpstr>data</vt:lpstr>
      <vt:lpstr>Assumptions</vt:lpstr>
      <vt:lpstr>Question1</vt:lpstr>
      <vt:lpstr>Question2</vt:lpstr>
      <vt:lpstr>Question3</vt:lpstr>
      <vt:lpstr>Question4</vt:lpstr>
      <vt:lpstr>Question5</vt:lpstr>
      <vt:lpstr>Question6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Edimaobong Udo</cp:lastModifiedBy>
  <dcterms:modified xsi:type="dcterms:W3CDTF">2020-06-03T20:32:50Z</dcterms:modified>
</cp:coreProperties>
</file>